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0021483/Documents/code2/DataCenterSmartPower/dcs-backend/configuratorData/dataMartin/"/>
    </mc:Choice>
  </mc:AlternateContent>
  <xr:revisionPtr revIDLastSave="0" documentId="13_ncr:1_{6C1693B9-D16B-6545-9A3E-F33C8D9A2072}" xr6:coauthVersionLast="47" xr6:coauthVersionMax="47" xr10:uidLastSave="{00000000-0000-0000-0000-000000000000}"/>
  <bookViews>
    <workbookView xWindow="1580" yWindow="780" windowWidth="39540" windowHeight="25800" activeTab="1" xr2:uid="{F4A2D2BE-7563-4744-9C3F-A8634577D31F}"/>
  </bookViews>
  <sheets>
    <sheet name="Input &amp; KPI plots" sheetId="6" r:id="rId1"/>
    <sheet name="data" sheetId="2" r:id="rId2"/>
  </sheets>
  <definedNames>
    <definedName name="_xlnm._FilterDatabase" localSheetId="1" hidden="1">data!$A$1:$BO$4140</definedName>
    <definedName name="aero_capex_adj">'Input &amp; KPI plots'!$R$12</definedName>
    <definedName name="bess_capex_adj">'Input &amp; KPI plots'!$R$16</definedName>
    <definedName name="fuel_adj">'Input &amp; KPI plots'!$R$13</definedName>
    <definedName name="hdgt_capex_adj">'Input &amp; KPI plots'!#REF!</definedName>
    <definedName name="solar_capex_adj">'Input &amp; KPI plots'!$R$4</definedName>
    <definedName name="wind_capex_adj">'Input &amp; KPI plots'!$R$8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134" i="2" l="1"/>
  <c r="AG4135" i="2"/>
  <c r="AG4136" i="2"/>
  <c r="AG4137" i="2"/>
  <c r="AG4138" i="2"/>
  <c r="AG4139" i="2"/>
  <c r="AG4140" i="2"/>
  <c r="AE4134" i="2"/>
  <c r="AB4134" i="2" s="1"/>
  <c r="AE4135" i="2"/>
  <c r="AB4135" i="2" s="1"/>
  <c r="AE4136" i="2"/>
  <c r="AE4137" i="2"/>
  <c r="AE4138" i="2"/>
  <c r="AE4139" i="2"/>
  <c r="AE4140" i="2"/>
  <c r="BD4134" i="2"/>
  <c r="BH4134" i="2" s="1"/>
  <c r="BD4135" i="2"/>
  <c r="BH4135" i="2" s="1"/>
  <c r="BD4136" i="2"/>
  <c r="BH4136" i="2" s="1"/>
  <c r="BD4137" i="2"/>
  <c r="BH4137" i="2" s="1"/>
  <c r="BD4138" i="2"/>
  <c r="BH4138" i="2" s="1"/>
  <c r="BD4139" i="2"/>
  <c r="BH4139" i="2" s="1"/>
  <c r="BD4140" i="2"/>
  <c r="BH4140" i="2" s="1"/>
  <c r="AU4134" i="2"/>
  <c r="AU4135" i="2"/>
  <c r="AU4136" i="2"/>
  <c r="AU4137" i="2"/>
  <c r="AU4138" i="2"/>
  <c r="AU4139" i="2"/>
  <c r="AU4140" i="2"/>
  <c r="AN4134" i="2"/>
  <c r="AK4134" i="2" s="1"/>
  <c r="AN4135" i="2"/>
  <c r="AK4135" i="2" s="1"/>
  <c r="AN4136" i="2"/>
  <c r="AN4137" i="2"/>
  <c r="AK4137" i="2" s="1"/>
  <c r="AN4138" i="2"/>
  <c r="AK4138" i="2" s="1"/>
  <c r="AN4139" i="2"/>
  <c r="AK4139" i="2" s="1"/>
  <c r="AN4140" i="2"/>
  <c r="AK4140" i="2" s="1"/>
  <c r="Y4134" i="2"/>
  <c r="V4134" i="2" s="1"/>
  <c r="W4134" i="2" s="1"/>
  <c r="Z4134" i="2" s="1"/>
  <c r="Y4135" i="2"/>
  <c r="V4135" i="2" s="1"/>
  <c r="W4135" i="2" s="1"/>
  <c r="Z4135" i="2" s="1"/>
  <c r="Y4136" i="2"/>
  <c r="V4136" i="2" s="1"/>
  <c r="W4136" i="2" s="1"/>
  <c r="Z4136" i="2" s="1"/>
  <c r="Y4137" i="2"/>
  <c r="V4137" i="2" s="1"/>
  <c r="W4137" i="2" s="1"/>
  <c r="Z4137" i="2" s="1"/>
  <c r="Y4138" i="2"/>
  <c r="V4138" i="2" s="1"/>
  <c r="W4138" i="2" s="1"/>
  <c r="Z4138" i="2" s="1"/>
  <c r="Y4139" i="2"/>
  <c r="V4139" i="2" s="1"/>
  <c r="W4139" i="2" s="1"/>
  <c r="Z4139" i="2" s="1"/>
  <c r="Y4140" i="2"/>
  <c r="V4140" i="2" s="1"/>
  <c r="W4140" i="2" s="1"/>
  <c r="Z4140" i="2" s="1"/>
  <c r="S4135" i="2"/>
  <c r="P4135" i="2" s="1"/>
  <c r="S4136" i="2"/>
  <c r="P4136" i="2" s="1"/>
  <c r="S4137" i="2"/>
  <c r="P4137" i="2" s="1"/>
  <c r="S4138" i="2"/>
  <c r="P4138" i="2" s="1"/>
  <c r="S4139" i="2"/>
  <c r="P4139" i="2" s="1"/>
  <c r="S4140" i="2"/>
  <c r="P4140" i="2" s="1"/>
  <c r="S4134" i="2"/>
  <c r="P4134" i="2" s="1"/>
  <c r="AB4140" i="2" l="1"/>
  <c r="AB4136" i="2"/>
  <c r="G4139" i="2"/>
  <c r="G4138" i="2"/>
  <c r="G4136" i="2"/>
  <c r="G4135" i="2"/>
  <c r="AB4138" i="2"/>
  <c r="AB4137" i="2"/>
  <c r="G4137" i="2"/>
  <c r="G4134" i="2"/>
  <c r="J4140" i="2"/>
  <c r="AB4139" i="2"/>
  <c r="J4139" i="2"/>
  <c r="J4138" i="2"/>
  <c r="J4137" i="2"/>
  <c r="J4135" i="2"/>
  <c r="J4136" i="2"/>
  <c r="G4140" i="2"/>
  <c r="J4134" i="2"/>
  <c r="AK4136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97" i="2"/>
  <c r="AG2298" i="2"/>
  <c r="AG2299" i="2"/>
  <c r="AG2300" i="2"/>
  <c r="AG2301" i="2"/>
  <c r="AG2302" i="2"/>
  <c r="AG2303" i="2"/>
  <c r="AG2304" i="2"/>
  <c r="AG2305" i="2"/>
  <c r="AG2306" i="2"/>
  <c r="AG2307" i="2"/>
  <c r="AG2308" i="2"/>
  <c r="AG2309" i="2"/>
  <c r="AG2310" i="2"/>
  <c r="AG2311" i="2"/>
  <c r="AG2312" i="2"/>
  <c r="AG2313" i="2"/>
  <c r="AG2314" i="2"/>
  <c r="AG2315" i="2"/>
  <c r="AG2316" i="2"/>
  <c r="AG2317" i="2"/>
  <c r="AG2318" i="2"/>
  <c r="AG2319" i="2"/>
  <c r="AG2320" i="2"/>
  <c r="AG2321" i="2"/>
  <c r="AG2322" i="2"/>
  <c r="AG2323" i="2"/>
  <c r="AG2324" i="2"/>
  <c r="AG2325" i="2"/>
  <c r="AG2326" i="2"/>
  <c r="AG2327" i="2"/>
  <c r="AG2328" i="2"/>
  <c r="AG2329" i="2"/>
  <c r="AG2330" i="2"/>
  <c r="AG2331" i="2"/>
  <c r="AG2332" i="2"/>
  <c r="AG2333" i="2"/>
  <c r="AG2334" i="2"/>
  <c r="AG2335" i="2"/>
  <c r="AG2336" i="2"/>
  <c r="AG2337" i="2"/>
  <c r="AG2338" i="2"/>
  <c r="AG2339" i="2"/>
  <c r="AG2340" i="2"/>
  <c r="AG2341" i="2"/>
  <c r="AG2342" i="2"/>
  <c r="AG2343" i="2"/>
  <c r="AG2344" i="2"/>
  <c r="AG2345" i="2"/>
  <c r="AG2346" i="2"/>
  <c r="AG2347" i="2"/>
  <c r="AG2348" i="2"/>
  <c r="AG2349" i="2"/>
  <c r="AG2350" i="2"/>
  <c r="AG2351" i="2"/>
  <c r="AG2352" i="2"/>
  <c r="AG2353" i="2"/>
  <c r="AG2354" i="2"/>
  <c r="AG2355" i="2"/>
  <c r="AG2356" i="2"/>
  <c r="AG2357" i="2"/>
  <c r="AG2358" i="2"/>
  <c r="AG2359" i="2"/>
  <c r="AG2360" i="2"/>
  <c r="AG2361" i="2"/>
  <c r="AG2362" i="2"/>
  <c r="AG2363" i="2"/>
  <c r="AG2364" i="2"/>
  <c r="AG2365" i="2"/>
  <c r="AG2366" i="2"/>
  <c r="AG2367" i="2"/>
  <c r="AG2368" i="2"/>
  <c r="AG2369" i="2"/>
  <c r="AG2370" i="2"/>
  <c r="AG2371" i="2"/>
  <c r="AG2372" i="2"/>
  <c r="AG2373" i="2"/>
  <c r="AG2374" i="2"/>
  <c r="AG2375" i="2"/>
  <c r="AG2376" i="2"/>
  <c r="AG2377" i="2"/>
  <c r="AG2378" i="2"/>
  <c r="AG2379" i="2"/>
  <c r="AG2380" i="2"/>
  <c r="AG2381" i="2"/>
  <c r="AG2382" i="2"/>
  <c r="AG2383" i="2"/>
  <c r="AG2384" i="2"/>
  <c r="AG2385" i="2"/>
  <c r="AG2386" i="2"/>
  <c r="AG2387" i="2"/>
  <c r="AG2388" i="2"/>
  <c r="AG2389" i="2"/>
  <c r="AG2390" i="2"/>
  <c r="AG2391" i="2"/>
  <c r="AG2392" i="2"/>
  <c r="AG2393" i="2"/>
  <c r="AG2394" i="2"/>
  <c r="AG2395" i="2"/>
  <c r="AG2396" i="2"/>
  <c r="AG2397" i="2"/>
  <c r="AG2398" i="2"/>
  <c r="AG2399" i="2"/>
  <c r="AG2400" i="2"/>
  <c r="AG2401" i="2"/>
  <c r="AG2402" i="2"/>
  <c r="AG2403" i="2"/>
  <c r="AG2404" i="2"/>
  <c r="AG2405" i="2"/>
  <c r="AG2406" i="2"/>
  <c r="AG2407" i="2"/>
  <c r="AG2408" i="2"/>
  <c r="AG2409" i="2"/>
  <c r="AG2410" i="2"/>
  <c r="AG2411" i="2"/>
  <c r="AG2412" i="2"/>
  <c r="AG2413" i="2"/>
  <c r="AG2414" i="2"/>
  <c r="AG2415" i="2"/>
  <c r="AG2416" i="2"/>
  <c r="AG2417" i="2"/>
  <c r="AG2418" i="2"/>
  <c r="AG2419" i="2"/>
  <c r="AG2420" i="2"/>
  <c r="AG2421" i="2"/>
  <c r="AG2422" i="2"/>
  <c r="AG2423" i="2"/>
  <c r="AG2424" i="2"/>
  <c r="AG2425" i="2"/>
  <c r="AG2426" i="2"/>
  <c r="AG2427" i="2"/>
  <c r="AG2428" i="2"/>
  <c r="AG2429" i="2"/>
  <c r="AG2430" i="2"/>
  <c r="AG2431" i="2"/>
  <c r="AG2432" i="2"/>
  <c r="AG2433" i="2"/>
  <c r="AG2434" i="2"/>
  <c r="AG2435" i="2"/>
  <c r="AG2436" i="2"/>
  <c r="AG2437" i="2"/>
  <c r="AG2438" i="2"/>
  <c r="AG2439" i="2"/>
  <c r="AG2440" i="2"/>
  <c r="AG2441" i="2"/>
  <c r="AG2442" i="2"/>
  <c r="AG2443" i="2"/>
  <c r="AG2444" i="2"/>
  <c r="AG2445" i="2"/>
  <c r="AG2446" i="2"/>
  <c r="AG2447" i="2"/>
  <c r="AG2448" i="2"/>
  <c r="AG2449" i="2"/>
  <c r="AG2450" i="2"/>
  <c r="AG2451" i="2"/>
  <c r="AG2452" i="2"/>
  <c r="AG2453" i="2"/>
  <c r="AG2454" i="2"/>
  <c r="AG2455" i="2"/>
  <c r="AG2456" i="2"/>
  <c r="AG2457" i="2"/>
  <c r="AG2458" i="2"/>
  <c r="AG2459" i="2"/>
  <c r="AG2460" i="2"/>
  <c r="AG2461" i="2"/>
  <c r="AG2462" i="2"/>
  <c r="AG2463" i="2"/>
  <c r="AG2464" i="2"/>
  <c r="AG2465" i="2"/>
  <c r="AG2466" i="2"/>
  <c r="AG2467" i="2"/>
  <c r="AG2468" i="2"/>
  <c r="AG2469" i="2"/>
  <c r="AG2470" i="2"/>
  <c r="AG2471" i="2"/>
  <c r="AG2472" i="2"/>
  <c r="AG2473" i="2"/>
  <c r="AG2474" i="2"/>
  <c r="AG2475" i="2"/>
  <c r="AG2476" i="2"/>
  <c r="AG2477" i="2"/>
  <c r="AG2478" i="2"/>
  <c r="AG2479" i="2"/>
  <c r="AG2480" i="2"/>
  <c r="AG2481" i="2"/>
  <c r="AG2482" i="2"/>
  <c r="AG2483" i="2"/>
  <c r="AG2484" i="2"/>
  <c r="AG2485" i="2"/>
  <c r="AG2486" i="2"/>
  <c r="AG2487" i="2"/>
  <c r="AG2488" i="2"/>
  <c r="AG2489" i="2"/>
  <c r="AG2490" i="2"/>
  <c r="AG2491" i="2"/>
  <c r="AG2492" i="2"/>
  <c r="AG2493" i="2"/>
  <c r="AG2494" i="2"/>
  <c r="AG2495" i="2"/>
  <c r="AG2496" i="2"/>
  <c r="AG2497" i="2"/>
  <c r="AG2498" i="2"/>
  <c r="AG2499" i="2"/>
  <c r="AG2500" i="2"/>
  <c r="AG2501" i="2"/>
  <c r="AG2502" i="2"/>
  <c r="AG2503" i="2"/>
  <c r="AG2504" i="2"/>
  <c r="AG2505" i="2"/>
  <c r="AG2506" i="2"/>
  <c r="AG2507" i="2"/>
  <c r="AG2508" i="2"/>
  <c r="AG2509" i="2"/>
  <c r="AG2510" i="2"/>
  <c r="AG2511" i="2"/>
  <c r="AG2512" i="2"/>
  <c r="AG2513" i="2"/>
  <c r="AG2514" i="2"/>
  <c r="AG2515" i="2"/>
  <c r="AG2516" i="2"/>
  <c r="AG2517" i="2"/>
  <c r="AG2518" i="2"/>
  <c r="AG2519" i="2"/>
  <c r="AG2520" i="2"/>
  <c r="AG2521" i="2"/>
  <c r="AG2522" i="2"/>
  <c r="AG2523" i="2"/>
  <c r="AG2524" i="2"/>
  <c r="AG2525" i="2"/>
  <c r="AG2526" i="2"/>
  <c r="AG2527" i="2"/>
  <c r="AG2528" i="2"/>
  <c r="AG2529" i="2"/>
  <c r="AG2530" i="2"/>
  <c r="AG2531" i="2"/>
  <c r="AG2532" i="2"/>
  <c r="AG2533" i="2"/>
  <c r="AG2534" i="2"/>
  <c r="AG2535" i="2"/>
  <c r="AG2536" i="2"/>
  <c r="AG2537" i="2"/>
  <c r="AG2538" i="2"/>
  <c r="AG2539" i="2"/>
  <c r="AG2540" i="2"/>
  <c r="AG2541" i="2"/>
  <c r="AG2542" i="2"/>
  <c r="AG2543" i="2"/>
  <c r="AG2544" i="2"/>
  <c r="AG2545" i="2"/>
  <c r="AG2546" i="2"/>
  <c r="AG2547" i="2"/>
  <c r="AG2548" i="2"/>
  <c r="AG2549" i="2"/>
  <c r="AG2550" i="2"/>
  <c r="AG2551" i="2"/>
  <c r="AG2552" i="2"/>
  <c r="AG2553" i="2"/>
  <c r="AG2554" i="2"/>
  <c r="AG2555" i="2"/>
  <c r="AG2556" i="2"/>
  <c r="AG2557" i="2"/>
  <c r="AG2558" i="2"/>
  <c r="AG2559" i="2"/>
  <c r="AG2560" i="2"/>
  <c r="AG2561" i="2"/>
  <c r="AG2562" i="2"/>
  <c r="AG2563" i="2"/>
  <c r="AG2564" i="2"/>
  <c r="AG2565" i="2"/>
  <c r="AG2566" i="2"/>
  <c r="AG2567" i="2"/>
  <c r="AG2568" i="2"/>
  <c r="AG2569" i="2"/>
  <c r="AG2570" i="2"/>
  <c r="AG2571" i="2"/>
  <c r="AG2572" i="2"/>
  <c r="AG2573" i="2"/>
  <c r="AG2574" i="2"/>
  <c r="AG2575" i="2"/>
  <c r="AG2576" i="2"/>
  <c r="AG2577" i="2"/>
  <c r="AG2578" i="2"/>
  <c r="AG2579" i="2"/>
  <c r="AG2580" i="2"/>
  <c r="AG2581" i="2"/>
  <c r="AG2582" i="2"/>
  <c r="AG2583" i="2"/>
  <c r="AG2584" i="2"/>
  <c r="AG2585" i="2"/>
  <c r="AG2586" i="2"/>
  <c r="AG2587" i="2"/>
  <c r="AG2588" i="2"/>
  <c r="AG2589" i="2"/>
  <c r="AG2590" i="2"/>
  <c r="AG2591" i="2"/>
  <c r="AG2592" i="2"/>
  <c r="AG2593" i="2"/>
  <c r="AG2594" i="2"/>
  <c r="AG2595" i="2"/>
  <c r="AG2596" i="2"/>
  <c r="AG2597" i="2"/>
  <c r="AG2598" i="2"/>
  <c r="AG2599" i="2"/>
  <c r="AG2600" i="2"/>
  <c r="AG2601" i="2"/>
  <c r="AG2602" i="2"/>
  <c r="AG2603" i="2"/>
  <c r="AG2604" i="2"/>
  <c r="AG2605" i="2"/>
  <c r="AG2606" i="2"/>
  <c r="AG2607" i="2"/>
  <c r="AG2608" i="2"/>
  <c r="AG2609" i="2"/>
  <c r="AG2610" i="2"/>
  <c r="AG2611" i="2"/>
  <c r="AG2612" i="2"/>
  <c r="AG2613" i="2"/>
  <c r="AG2614" i="2"/>
  <c r="AG2615" i="2"/>
  <c r="AG2616" i="2"/>
  <c r="AG2617" i="2"/>
  <c r="AG2618" i="2"/>
  <c r="AG2619" i="2"/>
  <c r="AG2620" i="2"/>
  <c r="AG2621" i="2"/>
  <c r="AG2622" i="2"/>
  <c r="AG2623" i="2"/>
  <c r="AG2624" i="2"/>
  <c r="AG2625" i="2"/>
  <c r="AG2626" i="2"/>
  <c r="AG2627" i="2"/>
  <c r="AG2628" i="2"/>
  <c r="AG2629" i="2"/>
  <c r="AG2630" i="2"/>
  <c r="AG2631" i="2"/>
  <c r="AG2632" i="2"/>
  <c r="AG2633" i="2"/>
  <c r="AG2634" i="2"/>
  <c r="AG2635" i="2"/>
  <c r="AG2636" i="2"/>
  <c r="AG2637" i="2"/>
  <c r="AG2638" i="2"/>
  <c r="AG2639" i="2"/>
  <c r="AG2640" i="2"/>
  <c r="AG2641" i="2"/>
  <c r="AG2642" i="2"/>
  <c r="AG2643" i="2"/>
  <c r="AG2644" i="2"/>
  <c r="AG2645" i="2"/>
  <c r="AG2646" i="2"/>
  <c r="AG2647" i="2"/>
  <c r="AG2648" i="2"/>
  <c r="AG2649" i="2"/>
  <c r="AG2650" i="2"/>
  <c r="AG2651" i="2"/>
  <c r="AG2652" i="2"/>
  <c r="AG2653" i="2"/>
  <c r="AG2654" i="2"/>
  <c r="AG2655" i="2"/>
  <c r="AG2656" i="2"/>
  <c r="AG2657" i="2"/>
  <c r="AG2658" i="2"/>
  <c r="AG2659" i="2"/>
  <c r="AG2660" i="2"/>
  <c r="AG2661" i="2"/>
  <c r="AG2662" i="2"/>
  <c r="AG2663" i="2"/>
  <c r="AG2664" i="2"/>
  <c r="AG2665" i="2"/>
  <c r="AG2666" i="2"/>
  <c r="AG2667" i="2"/>
  <c r="AG2668" i="2"/>
  <c r="AG2669" i="2"/>
  <c r="AG2670" i="2"/>
  <c r="AG2671" i="2"/>
  <c r="AG2672" i="2"/>
  <c r="AG2673" i="2"/>
  <c r="AG2674" i="2"/>
  <c r="AG2675" i="2"/>
  <c r="AG2676" i="2"/>
  <c r="AG2677" i="2"/>
  <c r="AG2678" i="2"/>
  <c r="AG2679" i="2"/>
  <c r="AG2680" i="2"/>
  <c r="AG2681" i="2"/>
  <c r="AG2682" i="2"/>
  <c r="AG2683" i="2"/>
  <c r="AG2684" i="2"/>
  <c r="AG2685" i="2"/>
  <c r="AG2686" i="2"/>
  <c r="AG2687" i="2"/>
  <c r="AG2688" i="2"/>
  <c r="AG2689" i="2"/>
  <c r="AG2690" i="2"/>
  <c r="AG2691" i="2"/>
  <c r="AG2692" i="2"/>
  <c r="AG2693" i="2"/>
  <c r="AG2694" i="2"/>
  <c r="AG2695" i="2"/>
  <c r="AG2696" i="2"/>
  <c r="AG2697" i="2"/>
  <c r="AG2698" i="2"/>
  <c r="AG2699" i="2"/>
  <c r="AG2700" i="2"/>
  <c r="AG2701" i="2"/>
  <c r="AG2702" i="2"/>
  <c r="AG2703" i="2"/>
  <c r="AG2704" i="2"/>
  <c r="AG2705" i="2"/>
  <c r="AG2706" i="2"/>
  <c r="AG2707" i="2"/>
  <c r="AG2708" i="2"/>
  <c r="AG2709" i="2"/>
  <c r="AG2710" i="2"/>
  <c r="AG2711" i="2"/>
  <c r="AG2712" i="2"/>
  <c r="AG2713" i="2"/>
  <c r="AG2714" i="2"/>
  <c r="AG2715" i="2"/>
  <c r="AG2716" i="2"/>
  <c r="AG2717" i="2"/>
  <c r="AG2718" i="2"/>
  <c r="AG2719" i="2"/>
  <c r="AG2720" i="2"/>
  <c r="AG2721" i="2"/>
  <c r="AG2722" i="2"/>
  <c r="AG2723" i="2"/>
  <c r="AG2724" i="2"/>
  <c r="AG2725" i="2"/>
  <c r="AG2726" i="2"/>
  <c r="AG2727" i="2"/>
  <c r="AG2728" i="2"/>
  <c r="AG2729" i="2"/>
  <c r="AG2730" i="2"/>
  <c r="AG2731" i="2"/>
  <c r="AG2732" i="2"/>
  <c r="AG2733" i="2"/>
  <c r="AG2734" i="2"/>
  <c r="AG2735" i="2"/>
  <c r="AG2736" i="2"/>
  <c r="AG2737" i="2"/>
  <c r="AG2738" i="2"/>
  <c r="AG2739" i="2"/>
  <c r="AG2740" i="2"/>
  <c r="AG2741" i="2"/>
  <c r="AG2742" i="2"/>
  <c r="AG2743" i="2"/>
  <c r="AG2744" i="2"/>
  <c r="AG2745" i="2"/>
  <c r="AG2746" i="2"/>
  <c r="AG2747" i="2"/>
  <c r="AG2748" i="2"/>
  <c r="AG2749" i="2"/>
  <c r="AG2750" i="2"/>
  <c r="AG2751" i="2"/>
  <c r="AG2752" i="2"/>
  <c r="AG2753" i="2"/>
  <c r="AG2754" i="2"/>
  <c r="AG2755" i="2"/>
  <c r="AG2756" i="2"/>
  <c r="AG2757" i="2"/>
  <c r="AG2758" i="2"/>
  <c r="AG2759" i="2"/>
  <c r="AG2760" i="2"/>
  <c r="AG2761" i="2"/>
  <c r="AG2762" i="2"/>
  <c r="AG2763" i="2"/>
  <c r="AG2764" i="2"/>
  <c r="AG2765" i="2"/>
  <c r="AG2766" i="2"/>
  <c r="AG2767" i="2"/>
  <c r="AG2768" i="2"/>
  <c r="AG2769" i="2"/>
  <c r="AG2770" i="2"/>
  <c r="AG2771" i="2"/>
  <c r="AG2772" i="2"/>
  <c r="AG2773" i="2"/>
  <c r="AG2774" i="2"/>
  <c r="AG2775" i="2"/>
  <c r="AG2776" i="2"/>
  <c r="AG2777" i="2"/>
  <c r="AG2778" i="2"/>
  <c r="AG2779" i="2"/>
  <c r="AG2780" i="2"/>
  <c r="AG2781" i="2"/>
  <c r="AG2782" i="2"/>
  <c r="AG2783" i="2"/>
  <c r="AG2784" i="2"/>
  <c r="AG2785" i="2"/>
  <c r="AG2786" i="2"/>
  <c r="AG2787" i="2"/>
  <c r="AG2788" i="2"/>
  <c r="AG2789" i="2"/>
  <c r="AG2790" i="2"/>
  <c r="AG2791" i="2"/>
  <c r="AG2792" i="2"/>
  <c r="AG2793" i="2"/>
  <c r="AG2794" i="2"/>
  <c r="AG2795" i="2"/>
  <c r="AG2796" i="2"/>
  <c r="AG2797" i="2"/>
  <c r="AG2798" i="2"/>
  <c r="AG2799" i="2"/>
  <c r="AG2800" i="2"/>
  <c r="AG2801" i="2"/>
  <c r="AG2802" i="2"/>
  <c r="AG2803" i="2"/>
  <c r="AG2804" i="2"/>
  <c r="AG2805" i="2"/>
  <c r="AG2806" i="2"/>
  <c r="AG2807" i="2"/>
  <c r="AG2808" i="2"/>
  <c r="AG2809" i="2"/>
  <c r="AG2810" i="2"/>
  <c r="AG2811" i="2"/>
  <c r="AG2812" i="2"/>
  <c r="AG2813" i="2"/>
  <c r="AG2814" i="2"/>
  <c r="AG2815" i="2"/>
  <c r="AG2816" i="2"/>
  <c r="AG2817" i="2"/>
  <c r="AG2818" i="2"/>
  <c r="AG2819" i="2"/>
  <c r="AG2820" i="2"/>
  <c r="AG2821" i="2"/>
  <c r="AG2822" i="2"/>
  <c r="AG2823" i="2"/>
  <c r="AG2824" i="2"/>
  <c r="AG2825" i="2"/>
  <c r="AG2826" i="2"/>
  <c r="AG2827" i="2"/>
  <c r="AG2828" i="2"/>
  <c r="AG2829" i="2"/>
  <c r="AG2830" i="2"/>
  <c r="AG2831" i="2"/>
  <c r="AG2832" i="2"/>
  <c r="AG2833" i="2"/>
  <c r="AG2834" i="2"/>
  <c r="AG2835" i="2"/>
  <c r="AG2836" i="2"/>
  <c r="AG2837" i="2"/>
  <c r="AG2838" i="2"/>
  <c r="AG2839" i="2"/>
  <c r="AG2840" i="2"/>
  <c r="AG2841" i="2"/>
  <c r="AG2842" i="2"/>
  <c r="AG2843" i="2"/>
  <c r="AG2844" i="2"/>
  <c r="AG2845" i="2"/>
  <c r="AG2846" i="2"/>
  <c r="AG2847" i="2"/>
  <c r="AG2848" i="2"/>
  <c r="AG2849" i="2"/>
  <c r="AG2850" i="2"/>
  <c r="AG2851" i="2"/>
  <c r="AG2852" i="2"/>
  <c r="AG2853" i="2"/>
  <c r="AG2854" i="2"/>
  <c r="AG2855" i="2"/>
  <c r="AG2856" i="2"/>
  <c r="AG2857" i="2"/>
  <c r="AG2858" i="2"/>
  <c r="AG2859" i="2"/>
  <c r="AG2860" i="2"/>
  <c r="AG2861" i="2"/>
  <c r="AG2862" i="2"/>
  <c r="AG2863" i="2"/>
  <c r="AG2864" i="2"/>
  <c r="AG2865" i="2"/>
  <c r="AG2866" i="2"/>
  <c r="AG2867" i="2"/>
  <c r="AG2868" i="2"/>
  <c r="AG2869" i="2"/>
  <c r="AG2870" i="2"/>
  <c r="AG2871" i="2"/>
  <c r="AG2872" i="2"/>
  <c r="AG2873" i="2"/>
  <c r="AG2874" i="2"/>
  <c r="AG2875" i="2"/>
  <c r="AG2876" i="2"/>
  <c r="AG2877" i="2"/>
  <c r="AG2878" i="2"/>
  <c r="AG2879" i="2"/>
  <c r="AG2880" i="2"/>
  <c r="AG2881" i="2"/>
  <c r="AG2882" i="2"/>
  <c r="AG2883" i="2"/>
  <c r="AG2884" i="2"/>
  <c r="AG2885" i="2"/>
  <c r="AG2886" i="2"/>
  <c r="AG2887" i="2"/>
  <c r="AG2888" i="2"/>
  <c r="AG2889" i="2"/>
  <c r="AG2890" i="2"/>
  <c r="AG2891" i="2"/>
  <c r="AG2892" i="2"/>
  <c r="AG2893" i="2"/>
  <c r="AG2894" i="2"/>
  <c r="AG2895" i="2"/>
  <c r="AG2896" i="2"/>
  <c r="AG2897" i="2"/>
  <c r="AG2898" i="2"/>
  <c r="AG2899" i="2"/>
  <c r="AG2900" i="2"/>
  <c r="AG2901" i="2"/>
  <c r="AG2902" i="2"/>
  <c r="AG2903" i="2"/>
  <c r="AG2904" i="2"/>
  <c r="AG2905" i="2"/>
  <c r="AG2906" i="2"/>
  <c r="AG2907" i="2"/>
  <c r="AG2908" i="2"/>
  <c r="AG2909" i="2"/>
  <c r="AG2910" i="2"/>
  <c r="AG2911" i="2"/>
  <c r="AG2912" i="2"/>
  <c r="AG2913" i="2"/>
  <c r="AG2914" i="2"/>
  <c r="AG2915" i="2"/>
  <c r="AG2916" i="2"/>
  <c r="AG2917" i="2"/>
  <c r="AG2918" i="2"/>
  <c r="AG2919" i="2"/>
  <c r="AG2920" i="2"/>
  <c r="AG2921" i="2"/>
  <c r="AG2922" i="2"/>
  <c r="AG2923" i="2"/>
  <c r="AG2924" i="2"/>
  <c r="AG2925" i="2"/>
  <c r="AG2926" i="2"/>
  <c r="AG2927" i="2"/>
  <c r="AG2928" i="2"/>
  <c r="AG2929" i="2"/>
  <c r="AG2930" i="2"/>
  <c r="AG2931" i="2"/>
  <c r="AG2932" i="2"/>
  <c r="AG2933" i="2"/>
  <c r="AG2934" i="2"/>
  <c r="AG2935" i="2"/>
  <c r="AG2936" i="2"/>
  <c r="AG2937" i="2"/>
  <c r="AG2938" i="2"/>
  <c r="AG2939" i="2"/>
  <c r="AG2940" i="2"/>
  <c r="AG2941" i="2"/>
  <c r="AG2942" i="2"/>
  <c r="AG2943" i="2"/>
  <c r="AG2944" i="2"/>
  <c r="AG2945" i="2"/>
  <c r="AG2946" i="2"/>
  <c r="AG2947" i="2"/>
  <c r="AG2948" i="2"/>
  <c r="AG2949" i="2"/>
  <c r="AG2950" i="2"/>
  <c r="AG2951" i="2"/>
  <c r="AG2952" i="2"/>
  <c r="AG2953" i="2"/>
  <c r="AG2954" i="2"/>
  <c r="AG2955" i="2"/>
  <c r="AG2956" i="2"/>
  <c r="AG2957" i="2"/>
  <c r="AG2958" i="2"/>
  <c r="AG2959" i="2"/>
  <c r="AG2960" i="2"/>
  <c r="AG2961" i="2"/>
  <c r="AG2962" i="2"/>
  <c r="AG2963" i="2"/>
  <c r="AG2964" i="2"/>
  <c r="AG2965" i="2"/>
  <c r="AG2966" i="2"/>
  <c r="AG2967" i="2"/>
  <c r="AG2968" i="2"/>
  <c r="AG2969" i="2"/>
  <c r="AG2970" i="2"/>
  <c r="AG2971" i="2"/>
  <c r="AG2972" i="2"/>
  <c r="AG2973" i="2"/>
  <c r="AG2974" i="2"/>
  <c r="AG2975" i="2"/>
  <c r="AG2976" i="2"/>
  <c r="AG2977" i="2"/>
  <c r="AG2978" i="2"/>
  <c r="AG2979" i="2"/>
  <c r="AG2980" i="2"/>
  <c r="AG2981" i="2"/>
  <c r="AG2982" i="2"/>
  <c r="AG2983" i="2"/>
  <c r="AG2984" i="2"/>
  <c r="AG2985" i="2"/>
  <c r="AG2986" i="2"/>
  <c r="AG2987" i="2"/>
  <c r="AG2988" i="2"/>
  <c r="AG2989" i="2"/>
  <c r="AG2990" i="2"/>
  <c r="AG2991" i="2"/>
  <c r="AG2992" i="2"/>
  <c r="AG2993" i="2"/>
  <c r="AG2994" i="2"/>
  <c r="AG2995" i="2"/>
  <c r="AG2996" i="2"/>
  <c r="AG2997" i="2"/>
  <c r="AG2998" i="2"/>
  <c r="AG2999" i="2"/>
  <c r="AG3000" i="2"/>
  <c r="AG3001" i="2"/>
  <c r="AG3002" i="2"/>
  <c r="AG3003" i="2"/>
  <c r="AG3004" i="2"/>
  <c r="AG3005" i="2"/>
  <c r="AG3006" i="2"/>
  <c r="AG3007" i="2"/>
  <c r="AG3008" i="2"/>
  <c r="AG3009" i="2"/>
  <c r="AG3010" i="2"/>
  <c r="AG3011" i="2"/>
  <c r="AG3012" i="2"/>
  <c r="AG3013" i="2"/>
  <c r="AG3014" i="2"/>
  <c r="AG3015" i="2"/>
  <c r="AG3016" i="2"/>
  <c r="AG3017" i="2"/>
  <c r="AG3018" i="2"/>
  <c r="AG3019" i="2"/>
  <c r="AG3020" i="2"/>
  <c r="AG3021" i="2"/>
  <c r="AG3022" i="2"/>
  <c r="AG3023" i="2"/>
  <c r="AG3024" i="2"/>
  <c r="AG3025" i="2"/>
  <c r="AG3026" i="2"/>
  <c r="AG3027" i="2"/>
  <c r="AG3028" i="2"/>
  <c r="AG3029" i="2"/>
  <c r="AG3030" i="2"/>
  <c r="AG3031" i="2"/>
  <c r="AG3032" i="2"/>
  <c r="AG3033" i="2"/>
  <c r="AG3034" i="2"/>
  <c r="AG3035" i="2"/>
  <c r="AG3036" i="2"/>
  <c r="AG3037" i="2"/>
  <c r="AG3038" i="2"/>
  <c r="AG3039" i="2"/>
  <c r="AG3040" i="2"/>
  <c r="AG3041" i="2"/>
  <c r="AG3042" i="2"/>
  <c r="AG3043" i="2"/>
  <c r="AG3044" i="2"/>
  <c r="AG3045" i="2"/>
  <c r="AG3046" i="2"/>
  <c r="AG3047" i="2"/>
  <c r="AG3048" i="2"/>
  <c r="AG3049" i="2"/>
  <c r="AG3050" i="2"/>
  <c r="AG3051" i="2"/>
  <c r="AG3052" i="2"/>
  <c r="AG3053" i="2"/>
  <c r="AG3054" i="2"/>
  <c r="AG3055" i="2"/>
  <c r="AG3056" i="2"/>
  <c r="AG3057" i="2"/>
  <c r="AG3058" i="2"/>
  <c r="AG3059" i="2"/>
  <c r="AG3060" i="2"/>
  <c r="AG3061" i="2"/>
  <c r="AG3062" i="2"/>
  <c r="AG3063" i="2"/>
  <c r="AG3064" i="2"/>
  <c r="AG3065" i="2"/>
  <c r="AG3066" i="2"/>
  <c r="AG3067" i="2"/>
  <c r="AG3068" i="2"/>
  <c r="AG3069" i="2"/>
  <c r="AG3070" i="2"/>
  <c r="AG3071" i="2"/>
  <c r="AG3072" i="2"/>
  <c r="AG3073" i="2"/>
  <c r="AG3074" i="2"/>
  <c r="AG3075" i="2"/>
  <c r="AG3076" i="2"/>
  <c r="AG3077" i="2"/>
  <c r="AG3078" i="2"/>
  <c r="AG3079" i="2"/>
  <c r="AG3080" i="2"/>
  <c r="AG3081" i="2"/>
  <c r="AG3082" i="2"/>
  <c r="AG3083" i="2"/>
  <c r="AG3084" i="2"/>
  <c r="AG3085" i="2"/>
  <c r="AG3086" i="2"/>
  <c r="AG3087" i="2"/>
  <c r="AG3088" i="2"/>
  <c r="AG3089" i="2"/>
  <c r="AG3090" i="2"/>
  <c r="AG3091" i="2"/>
  <c r="AG3092" i="2"/>
  <c r="AG3093" i="2"/>
  <c r="AG3094" i="2"/>
  <c r="AG3095" i="2"/>
  <c r="AG3096" i="2"/>
  <c r="AG3097" i="2"/>
  <c r="AG3098" i="2"/>
  <c r="AG3099" i="2"/>
  <c r="AG3100" i="2"/>
  <c r="AG3101" i="2"/>
  <c r="AG3102" i="2"/>
  <c r="AG3103" i="2"/>
  <c r="AG3104" i="2"/>
  <c r="AG3105" i="2"/>
  <c r="AG3106" i="2"/>
  <c r="AG3107" i="2"/>
  <c r="AG3108" i="2"/>
  <c r="AG3109" i="2"/>
  <c r="AG3110" i="2"/>
  <c r="AG3111" i="2"/>
  <c r="AG3112" i="2"/>
  <c r="AG3113" i="2"/>
  <c r="AG3114" i="2"/>
  <c r="AG3115" i="2"/>
  <c r="AG3116" i="2"/>
  <c r="AG3117" i="2"/>
  <c r="AG3118" i="2"/>
  <c r="AG3119" i="2"/>
  <c r="AG3120" i="2"/>
  <c r="AG3121" i="2"/>
  <c r="AG3122" i="2"/>
  <c r="AG3123" i="2"/>
  <c r="AG3124" i="2"/>
  <c r="AG3125" i="2"/>
  <c r="AG3126" i="2"/>
  <c r="AG3127" i="2"/>
  <c r="AG3128" i="2"/>
  <c r="AG3129" i="2"/>
  <c r="AG3130" i="2"/>
  <c r="AG3131" i="2"/>
  <c r="AG3132" i="2"/>
  <c r="AG3133" i="2"/>
  <c r="AG3134" i="2"/>
  <c r="AG3135" i="2"/>
  <c r="AG3136" i="2"/>
  <c r="AG3137" i="2"/>
  <c r="AG3138" i="2"/>
  <c r="AG3139" i="2"/>
  <c r="AG3140" i="2"/>
  <c r="AG3141" i="2"/>
  <c r="AG3142" i="2"/>
  <c r="AG3143" i="2"/>
  <c r="AG3144" i="2"/>
  <c r="AG3145" i="2"/>
  <c r="AG3146" i="2"/>
  <c r="AG3147" i="2"/>
  <c r="AG3148" i="2"/>
  <c r="AG3149" i="2"/>
  <c r="AG3150" i="2"/>
  <c r="AG3151" i="2"/>
  <c r="AG3152" i="2"/>
  <c r="AG3153" i="2"/>
  <c r="AG3154" i="2"/>
  <c r="AG3155" i="2"/>
  <c r="AG3156" i="2"/>
  <c r="AG3157" i="2"/>
  <c r="AG3158" i="2"/>
  <c r="AG3159" i="2"/>
  <c r="AG3160" i="2"/>
  <c r="AG3161" i="2"/>
  <c r="AG3162" i="2"/>
  <c r="AG3163" i="2"/>
  <c r="AG3164" i="2"/>
  <c r="AG3165" i="2"/>
  <c r="AG3166" i="2"/>
  <c r="AG3167" i="2"/>
  <c r="AG3168" i="2"/>
  <c r="AG3169" i="2"/>
  <c r="AG3170" i="2"/>
  <c r="AG3171" i="2"/>
  <c r="AG3172" i="2"/>
  <c r="AG3173" i="2"/>
  <c r="AG3174" i="2"/>
  <c r="AG3175" i="2"/>
  <c r="AG3176" i="2"/>
  <c r="AG3177" i="2"/>
  <c r="AG3178" i="2"/>
  <c r="AG3179" i="2"/>
  <c r="AG3180" i="2"/>
  <c r="AG3181" i="2"/>
  <c r="AG3182" i="2"/>
  <c r="AG3183" i="2"/>
  <c r="AG3184" i="2"/>
  <c r="AG3185" i="2"/>
  <c r="AG3186" i="2"/>
  <c r="AG3187" i="2"/>
  <c r="AG3188" i="2"/>
  <c r="AG3189" i="2"/>
  <c r="AG3190" i="2"/>
  <c r="AG3191" i="2"/>
  <c r="AG3192" i="2"/>
  <c r="AG3193" i="2"/>
  <c r="AG3194" i="2"/>
  <c r="AG3195" i="2"/>
  <c r="AG3196" i="2"/>
  <c r="AG3197" i="2"/>
  <c r="AG3198" i="2"/>
  <c r="AG3199" i="2"/>
  <c r="AG3200" i="2"/>
  <c r="AG3201" i="2"/>
  <c r="AG3202" i="2"/>
  <c r="AG3203" i="2"/>
  <c r="AG3204" i="2"/>
  <c r="AG3205" i="2"/>
  <c r="AG3206" i="2"/>
  <c r="AG3207" i="2"/>
  <c r="AG3208" i="2"/>
  <c r="AG3209" i="2"/>
  <c r="AG3210" i="2"/>
  <c r="AG3211" i="2"/>
  <c r="AG3212" i="2"/>
  <c r="AG3213" i="2"/>
  <c r="AG3214" i="2"/>
  <c r="AG3215" i="2"/>
  <c r="AG3216" i="2"/>
  <c r="AG3217" i="2"/>
  <c r="AG3218" i="2"/>
  <c r="AG3219" i="2"/>
  <c r="AG3220" i="2"/>
  <c r="AG3221" i="2"/>
  <c r="AG3222" i="2"/>
  <c r="AG3223" i="2"/>
  <c r="AG3224" i="2"/>
  <c r="AG3225" i="2"/>
  <c r="AG3226" i="2"/>
  <c r="AG3227" i="2"/>
  <c r="AG3228" i="2"/>
  <c r="AG3229" i="2"/>
  <c r="AG3230" i="2"/>
  <c r="AG3231" i="2"/>
  <c r="AG3232" i="2"/>
  <c r="AG3233" i="2"/>
  <c r="AG3234" i="2"/>
  <c r="AG3235" i="2"/>
  <c r="AG3236" i="2"/>
  <c r="AG3237" i="2"/>
  <c r="AG3238" i="2"/>
  <c r="AG3239" i="2"/>
  <c r="AG3240" i="2"/>
  <c r="AG3241" i="2"/>
  <c r="AG3242" i="2"/>
  <c r="AG3243" i="2"/>
  <c r="AG3244" i="2"/>
  <c r="AG3245" i="2"/>
  <c r="AG3246" i="2"/>
  <c r="AG3247" i="2"/>
  <c r="AG3248" i="2"/>
  <c r="AG3249" i="2"/>
  <c r="AG3250" i="2"/>
  <c r="AG3251" i="2"/>
  <c r="AG3252" i="2"/>
  <c r="AG3253" i="2"/>
  <c r="AG3254" i="2"/>
  <c r="AG3255" i="2"/>
  <c r="AG3256" i="2"/>
  <c r="AG3257" i="2"/>
  <c r="AG3258" i="2"/>
  <c r="AG3259" i="2"/>
  <c r="AG3260" i="2"/>
  <c r="AG3261" i="2"/>
  <c r="AG3262" i="2"/>
  <c r="AG3263" i="2"/>
  <c r="AG3264" i="2"/>
  <c r="AG3265" i="2"/>
  <c r="AG3266" i="2"/>
  <c r="AG3267" i="2"/>
  <c r="AG3268" i="2"/>
  <c r="AG3269" i="2"/>
  <c r="AG3270" i="2"/>
  <c r="AG3271" i="2"/>
  <c r="AG3272" i="2"/>
  <c r="AG3273" i="2"/>
  <c r="AG3274" i="2"/>
  <c r="AG3275" i="2"/>
  <c r="AG3276" i="2"/>
  <c r="AG3277" i="2"/>
  <c r="AG3278" i="2"/>
  <c r="AG3279" i="2"/>
  <c r="AG3280" i="2"/>
  <c r="AG3281" i="2"/>
  <c r="AG3282" i="2"/>
  <c r="AG3283" i="2"/>
  <c r="AG3284" i="2"/>
  <c r="AG3285" i="2"/>
  <c r="AG3286" i="2"/>
  <c r="AG3287" i="2"/>
  <c r="AG3288" i="2"/>
  <c r="AG3289" i="2"/>
  <c r="AG3290" i="2"/>
  <c r="AG3291" i="2"/>
  <c r="AG3292" i="2"/>
  <c r="AG3293" i="2"/>
  <c r="AG3294" i="2"/>
  <c r="AG3295" i="2"/>
  <c r="AG3296" i="2"/>
  <c r="AG3297" i="2"/>
  <c r="AG3298" i="2"/>
  <c r="AG3299" i="2"/>
  <c r="AG3300" i="2"/>
  <c r="AG3301" i="2"/>
  <c r="AG3302" i="2"/>
  <c r="AG3303" i="2"/>
  <c r="AG3304" i="2"/>
  <c r="AG3305" i="2"/>
  <c r="AG3306" i="2"/>
  <c r="AG3307" i="2"/>
  <c r="AG3308" i="2"/>
  <c r="AG3309" i="2"/>
  <c r="AG3310" i="2"/>
  <c r="AG3311" i="2"/>
  <c r="AG3312" i="2"/>
  <c r="AG3313" i="2"/>
  <c r="AG3314" i="2"/>
  <c r="AG3315" i="2"/>
  <c r="AG3316" i="2"/>
  <c r="AG3317" i="2"/>
  <c r="AG3318" i="2"/>
  <c r="AG3319" i="2"/>
  <c r="AG3320" i="2"/>
  <c r="AG3321" i="2"/>
  <c r="AG3322" i="2"/>
  <c r="AG3323" i="2"/>
  <c r="AG3324" i="2"/>
  <c r="AG3325" i="2"/>
  <c r="AG3326" i="2"/>
  <c r="AG3327" i="2"/>
  <c r="AG3328" i="2"/>
  <c r="AG3329" i="2"/>
  <c r="AG3330" i="2"/>
  <c r="AG3331" i="2"/>
  <c r="AG3332" i="2"/>
  <c r="AG3333" i="2"/>
  <c r="AG3334" i="2"/>
  <c r="AG3335" i="2"/>
  <c r="AG3336" i="2"/>
  <c r="AG3337" i="2"/>
  <c r="AG3338" i="2"/>
  <c r="AG3339" i="2"/>
  <c r="AG3340" i="2"/>
  <c r="AG3341" i="2"/>
  <c r="AG3342" i="2"/>
  <c r="AG3343" i="2"/>
  <c r="AG3344" i="2"/>
  <c r="AG3345" i="2"/>
  <c r="AG3346" i="2"/>
  <c r="AG3347" i="2"/>
  <c r="AG3348" i="2"/>
  <c r="AG3349" i="2"/>
  <c r="AG3350" i="2"/>
  <c r="AG3351" i="2"/>
  <c r="AG3352" i="2"/>
  <c r="AG3353" i="2"/>
  <c r="AG3354" i="2"/>
  <c r="AG3355" i="2"/>
  <c r="AG3356" i="2"/>
  <c r="AG3357" i="2"/>
  <c r="AG3358" i="2"/>
  <c r="AG3359" i="2"/>
  <c r="AG3360" i="2"/>
  <c r="AG3361" i="2"/>
  <c r="AG3362" i="2"/>
  <c r="AG3363" i="2"/>
  <c r="AG3364" i="2"/>
  <c r="AG3365" i="2"/>
  <c r="AG3366" i="2"/>
  <c r="AG3367" i="2"/>
  <c r="AG3368" i="2"/>
  <c r="AG3369" i="2"/>
  <c r="AG3370" i="2"/>
  <c r="AG3371" i="2"/>
  <c r="AG3372" i="2"/>
  <c r="AG3373" i="2"/>
  <c r="AG3374" i="2"/>
  <c r="AG3375" i="2"/>
  <c r="AG3376" i="2"/>
  <c r="AG3377" i="2"/>
  <c r="AG3378" i="2"/>
  <c r="AG3379" i="2"/>
  <c r="AG3380" i="2"/>
  <c r="AG3381" i="2"/>
  <c r="AG3382" i="2"/>
  <c r="AG3383" i="2"/>
  <c r="AG3384" i="2"/>
  <c r="AG3385" i="2"/>
  <c r="AG3386" i="2"/>
  <c r="AG3387" i="2"/>
  <c r="AG3388" i="2"/>
  <c r="AG3389" i="2"/>
  <c r="AG3390" i="2"/>
  <c r="AG3391" i="2"/>
  <c r="AG3392" i="2"/>
  <c r="AG3393" i="2"/>
  <c r="AG3394" i="2"/>
  <c r="AG3395" i="2"/>
  <c r="AG3396" i="2"/>
  <c r="AG3397" i="2"/>
  <c r="AG3398" i="2"/>
  <c r="AG3399" i="2"/>
  <c r="AG3400" i="2"/>
  <c r="AG3401" i="2"/>
  <c r="AG3402" i="2"/>
  <c r="AG3403" i="2"/>
  <c r="AG3404" i="2"/>
  <c r="AG3405" i="2"/>
  <c r="AG3406" i="2"/>
  <c r="AG3407" i="2"/>
  <c r="AG3408" i="2"/>
  <c r="AG3409" i="2"/>
  <c r="AG3410" i="2"/>
  <c r="AG3411" i="2"/>
  <c r="AG3412" i="2"/>
  <c r="AG3413" i="2"/>
  <c r="AG3414" i="2"/>
  <c r="AG3415" i="2"/>
  <c r="AG3416" i="2"/>
  <c r="AG3417" i="2"/>
  <c r="AG3418" i="2"/>
  <c r="AG3419" i="2"/>
  <c r="AG3420" i="2"/>
  <c r="AG3421" i="2"/>
  <c r="AG3422" i="2"/>
  <c r="AG3423" i="2"/>
  <c r="AG3424" i="2"/>
  <c r="AG3425" i="2"/>
  <c r="AG3426" i="2"/>
  <c r="AG3427" i="2"/>
  <c r="AG3428" i="2"/>
  <c r="AG3429" i="2"/>
  <c r="AG3430" i="2"/>
  <c r="AG3431" i="2"/>
  <c r="AG3432" i="2"/>
  <c r="AG3433" i="2"/>
  <c r="AG3434" i="2"/>
  <c r="AG3435" i="2"/>
  <c r="AG3436" i="2"/>
  <c r="AG3437" i="2"/>
  <c r="AG3438" i="2"/>
  <c r="AG3439" i="2"/>
  <c r="AG3440" i="2"/>
  <c r="AG3441" i="2"/>
  <c r="AG3442" i="2"/>
  <c r="AG3443" i="2"/>
  <c r="AG3444" i="2"/>
  <c r="AG3445" i="2"/>
  <c r="AG3446" i="2"/>
  <c r="AG3447" i="2"/>
  <c r="AG3448" i="2"/>
  <c r="AG3449" i="2"/>
  <c r="AG3450" i="2"/>
  <c r="AG3451" i="2"/>
  <c r="AG3452" i="2"/>
  <c r="AG3453" i="2"/>
  <c r="AG3454" i="2"/>
  <c r="AG3455" i="2"/>
  <c r="AG3456" i="2"/>
  <c r="AG3457" i="2"/>
  <c r="AG3458" i="2"/>
  <c r="AG3459" i="2"/>
  <c r="AG3460" i="2"/>
  <c r="AG3461" i="2"/>
  <c r="AG3462" i="2"/>
  <c r="AG3463" i="2"/>
  <c r="AG3464" i="2"/>
  <c r="AG3465" i="2"/>
  <c r="AG3466" i="2"/>
  <c r="AG3467" i="2"/>
  <c r="AG3468" i="2"/>
  <c r="AG3469" i="2"/>
  <c r="AG3470" i="2"/>
  <c r="AG3471" i="2"/>
  <c r="AG3472" i="2"/>
  <c r="AG3473" i="2"/>
  <c r="AG3474" i="2"/>
  <c r="AG3475" i="2"/>
  <c r="AG3476" i="2"/>
  <c r="AG3477" i="2"/>
  <c r="AG3478" i="2"/>
  <c r="AG3479" i="2"/>
  <c r="AG3480" i="2"/>
  <c r="AG3481" i="2"/>
  <c r="AG3482" i="2"/>
  <c r="AG3483" i="2"/>
  <c r="AG3484" i="2"/>
  <c r="AG3485" i="2"/>
  <c r="AG3486" i="2"/>
  <c r="AG3487" i="2"/>
  <c r="AG3488" i="2"/>
  <c r="AG3489" i="2"/>
  <c r="AG3490" i="2"/>
  <c r="AG3491" i="2"/>
  <c r="AG3492" i="2"/>
  <c r="AG3493" i="2"/>
  <c r="AG3494" i="2"/>
  <c r="AG3495" i="2"/>
  <c r="AG3496" i="2"/>
  <c r="AG3497" i="2"/>
  <c r="AG3498" i="2"/>
  <c r="AG3499" i="2"/>
  <c r="AG3500" i="2"/>
  <c r="AG3501" i="2"/>
  <c r="AG3502" i="2"/>
  <c r="AG3503" i="2"/>
  <c r="AG3504" i="2"/>
  <c r="AG3505" i="2"/>
  <c r="AG3506" i="2"/>
  <c r="AG3507" i="2"/>
  <c r="AG3508" i="2"/>
  <c r="AG3509" i="2"/>
  <c r="AG3510" i="2"/>
  <c r="AG3511" i="2"/>
  <c r="AG3512" i="2"/>
  <c r="AG3513" i="2"/>
  <c r="AG3514" i="2"/>
  <c r="AG3515" i="2"/>
  <c r="AG3516" i="2"/>
  <c r="AG3517" i="2"/>
  <c r="AG3518" i="2"/>
  <c r="AG3519" i="2"/>
  <c r="AG3520" i="2"/>
  <c r="AG3521" i="2"/>
  <c r="AG3522" i="2"/>
  <c r="AG3523" i="2"/>
  <c r="AG3524" i="2"/>
  <c r="AG3525" i="2"/>
  <c r="AG3526" i="2"/>
  <c r="AG3527" i="2"/>
  <c r="AG3528" i="2"/>
  <c r="AG3529" i="2"/>
  <c r="AG3530" i="2"/>
  <c r="AG3531" i="2"/>
  <c r="AG3532" i="2"/>
  <c r="AG3533" i="2"/>
  <c r="AG3534" i="2"/>
  <c r="AG3535" i="2"/>
  <c r="AG3536" i="2"/>
  <c r="AG3537" i="2"/>
  <c r="AG3538" i="2"/>
  <c r="AG3539" i="2"/>
  <c r="AG3540" i="2"/>
  <c r="AG3541" i="2"/>
  <c r="AG3542" i="2"/>
  <c r="AG3543" i="2"/>
  <c r="AG3544" i="2"/>
  <c r="AG3545" i="2"/>
  <c r="AG3546" i="2"/>
  <c r="AG3547" i="2"/>
  <c r="AG3548" i="2"/>
  <c r="AG3549" i="2"/>
  <c r="AG3550" i="2"/>
  <c r="AG3551" i="2"/>
  <c r="AG3552" i="2"/>
  <c r="AG3553" i="2"/>
  <c r="AG3554" i="2"/>
  <c r="AG3555" i="2"/>
  <c r="AG3556" i="2"/>
  <c r="AG3557" i="2"/>
  <c r="AG3558" i="2"/>
  <c r="AG3559" i="2"/>
  <c r="AG3560" i="2"/>
  <c r="AG3561" i="2"/>
  <c r="AG3562" i="2"/>
  <c r="AG3563" i="2"/>
  <c r="AG3564" i="2"/>
  <c r="AG3565" i="2"/>
  <c r="AG3566" i="2"/>
  <c r="AG3567" i="2"/>
  <c r="AG3568" i="2"/>
  <c r="AG3569" i="2"/>
  <c r="AG3570" i="2"/>
  <c r="AG3571" i="2"/>
  <c r="AG3572" i="2"/>
  <c r="AG3573" i="2"/>
  <c r="AG3574" i="2"/>
  <c r="AG3575" i="2"/>
  <c r="AG3576" i="2"/>
  <c r="AG3577" i="2"/>
  <c r="AG3578" i="2"/>
  <c r="AG3579" i="2"/>
  <c r="AG3580" i="2"/>
  <c r="AG3581" i="2"/>
  <c r="AG3582" i="2"/>
  <c r="AG3583" i="2"/>
  <c r="AG3584" i="2"/>
  <c r="AG3585" i="2"/>
  <c r="AG3586" i="2"/>
  <c r="AG3587" i="2"/>
  <c r="AG3588" i="2"/>
  <c r="AG3589" i="2"/>
  <c r="AG3590" i="2"/>
  <c r="AG3591" i="2"/>
  <c r="AG3592" i="2"/>
  <c r="AG3593" i="2"/>
  <c r="AG3594" i="2"/>
  <c r="AG3595" i="2"/>
  <c r="AG3596" i="2"/>
  <c r="AG3597" i="2"/>
  <c r="AG3598" i="2"/>
  <c r="AG3599" i="2"/>
  <c r="AG3600" i="2"/>
  <c r="AG3601" i="2"/>
  <c r="AG3602" i="2"/>
  <c r="AG3603" i="2"/>
  <c r="AG3604" i="2"/>
  <c r="AG3605" i="2"/>
  <c r="AG3606" i="2"/>
  <c r="AG3607" i="2"/>
  <c r="AG3608" i="2"/>
  <c r="AG3609" i="2"/>
  <c r="AG3610" i="2"/>
  <c r="AG3611" i="2"/>
  <c r="AG3612" i="2"/>
  <c r="AG3613" i="2"/>
  <c r="AG3614" i="2"/>
  <c r="AG3615" i="2"/>
  <c r="AG3616" i="2"/>
  <c r="AG3617" i="2"/>
  <c r="AG3618" i="2"/>
  <c r="AG3619" i="2"/>
  <c r="AG3620" i="2"/>
  <c r="AG3621" i="2"/>
  <c r="AG3622" i="2"/>
  <c r="AG3623" i="2"/>
  <c r="AG3624" i="2"/>
  <c r="AG3625" i="2"/>
  <c r="AG3626" i="2"/>
  <c r="AG3627" i="2"/>
  <c r="AG3628" i="2"/>
  <c r="AG3629" i="2"/>
  <c r="AG3630" i="2"/>
  <c r="AG3631" i="2"/>
  <c r="AG3632" i="2"/>
  <c r="AG3633" i="2"/>
  <c r="AG3634" i="2"/>
  <c r="AG3635" i="2"/>
  <c r="AG3636" i="2"/>
  <c r="AG3637" i="2"/>
  <c r="AG3638" i="2"/>
  <c r="AG3639" i="2"/>
  <c r="AG3640" i="2"/>
  <c r="AG3641" i="2"/>
  <c r="AG3642" i="2"/>
  <c r="AG3643" i="2"/>
  <c r="AG3644" i="2"/>
  <c r="AG3645" i="2"/>
  <c r="AG3646" i="2"/>
  <c r="AG3647" i="2"/>
  <c r="AG3648" i="2"/>
  <c r="AG3649" i="2"/>
  <c r="AG3650" i="2"/>
  <c r="AG3651" i="2"/>
  <c r="AG3652" i="2"/>
  <c r="AG3653" i="2"/>
  <c r="AG3654" i="2"/>
  <c r="AG3655" i="2"/>
  <c r="AG3656" i="2"/>
  <c r="AG3657" i="2"/>
  <c r="AG3658" i="2"/>
  <c r="AG3659" i="2"/>
  <c r="AG3660" i="2"/>
  <c r="AG3661" i="2"/>
  <c r="AG3662" i="2"/>
  <c r="AG3663" i="2"/>
  <c r="AG3664" i="2"/>
  <c r="AG3665" i="2"/>
  <c r="AG3666" i="2"/>
  <c r="AG3667" i="2"/>
  <c r="AG3668" i="2"/>
  <c r="AG3669" i="2"/>
  <c r="AG3670" i="2"/>
  <c r="AG3671" i="2"/>
  <c r="AG3672" i="2"/>
  <c r="AG3673" i="2"/>
  <c r="AG3674" i="2"/>
  <c r="AG3675" i="2"/>
  <c r="AG3676" i="2"/>
  <c r="AG3677" i="2"/>
  <c r="AG3678" i="2"/>
  <c r="AG3679" i="2"/>
  <c r="AG3680" i="2"/>
  <c r="AG3681" i="2"/>
  <c r="AG3682" i="2"/>
  <c r="AG3683" i="2"/>
  <c r="AG3684" i="2"/>
  <c r="AG3685" i="2"/>
  <c r="AG3686" i="2"/>
  <c r="AG3687" i="2"/>
  <c r="AG3688" i="2"/>
  <c r="AG3689" i="2"/>
  <c r="AG3690" i="2"/>
  <c r="AG3691" i="2"/>
  <c r="AG3692" i="2"/>
  <c r="AG3693" i="2"/>
  <c r="AG3694" i="2"/>
  <c r="AG3695" i="2"/>
  <c r="AG3696" i="2"/>
  <c r="AG3697" i="2"/>
  <c r="AG3698" i="2"/>
  <c r="AG3699" i="2"/>
  <c r="AG3700" i="2"/>
  <c r="AG3701" i="2"/>
  <c r="AG3702" i="2"/>
  <c r="AG3703" i="2"/>
  <c r="AG3704" i="2"/>
  <c r="AG3705" i="2"/>
  <c r="AG3706" i="2"/>
  <c r="AG3707" i="2"/>
  <c r="AG3708" i="2"/>
  <c r="AG3709" i="2"/>
  <c r="AG3710" i="2"/>
  <c r="AG3711" i="2"/>
  <c r="AG3712" i="2"/>
  <c r="AG3713" i="2"/>
  <c r="AG3714" i="2"/>
  <c r="AG3715" i="2"/>
  <c r="AG3716" i="2"/>
  <c r="AG3717" i="2"/>
  <c r="AG3718" i="2"/>
  <c r="AG3719" i="2"/>
  <c r="AG3720" i="2"/>
  <c r="AG3721" i="2"/>
  <c r="AG3722" i="2"/>
  <c r="AG3723" i="2"/>
  <c r="AG3724" i="2"/>
  <c r="AG3725" i="2"/>
  <c r="AG3726" i="2"/>
  <c r="AG3727" i="2"/>
  <c r="AG3728" i="2"/>
  <c r="AG3729" i="2"/>
  <c r="AG3730" i="2"/>
  <c r="AG3731" i="2"/>
  <c r="AG3732" i="2"/>
  <c r="AG3733" i="2"/>
  <c r="AG3734" i="2"/>
  <c r="AG3735" i="2"/>
  <c r="AG3736" i="2"/>
  <c r="AG3737" i="2"/>
  <c r="AG3738" i="2"/>
  <c r="AG3739" i="2"/>
  <c r="AG3740" i="2"/>
  <c r="AG3741" i="2"/>
  <c r="AG3742" i="2"/>
  <c r="AG3743" i="2"/>
  <c r="AG3744" i="2"/>
  <c r="AG3745" i="2"/>
  <c r="AG3746" i="2"/>
  <c r="AG3747" i="2"/>
  <c r="AG3748" i="2"/>
  <c r="AG3749" i="2"/>
  <c r="AG3750" i="2"/>
  <c r="AG3751" i="2"/>
  <c r="AG3752" i="2"/>
  <c r="AG3753" i="2"/>
  <c r="AG3754" i="2"/>
  <c r="AG3755" i="2"/>
  <c r="AG3756" i="2"/>
  <c r="AG3757" i="2"/>
  <c r="AG3758" i="2"/>
  <c r="AG3759" i="2"/>
  <c r="AG3760" i="2"/>
  <c r="AG3761" i="2"/>
  <c r="AG3762" i="2"/>
  <c r="AG3763" i="2"/>
  <c r="AG3764" i="2"/>
  <c r="AG3765" i="2"/>
  <c r="AG3766" i="2"/>
  <c r="AG3767" i="2"/>
  <c r="AG3768" i="2"/>
  <c r="AG3769" i="2"/>
  <c r="AG3770" i="2"/>
  <c r="AG3771" i="2"/>
  <c r="AG3772" i="2"/>
  <c r="AG3773" i="2"/>
  <c r="AG3774" i="2"/>
  <c r="AG3775" i="2"/>
  <c r="AG3776" i="2"/>
  <c r="AG3777" i="2"/>
  <c r="AG3778" i="2"/>
  <c r="AG3779" i="2"/>
  <c r="AG3780" i="2"/>
  <c r="AG3781" i="2"/>
  <c r="AG3782" i="2"/>
  <c r="AG3783" i="2"/>
  <c r="AG3784" i="2"/>
  <c r="AG3785" i="2"/>
  <c r="AG3786" i="2"/>
  <c r="AG3787" i="2"/>
  <c r="AG3788" i="2"/>
  <c r="AG3789" i="2"/>
  <c r="AG3790" i="2"/>
  <c r="AG3791" i="2"/>
  <c r="AG3792" i="2"/>
  <c r="AG3793" i="2"/>
  <c r="AG3794" i="2"/>
  <c r="AG3795" i="2"/>
  <c r="AG3796" i="2"/>
  <c r="AG3797" i="2"/>
  <c r="AG3798" i="2"/>
  <c r="AG3799" i="2"/>
  <c r="AG3800" i="2"/>
  <c r="AG3801" i="2"/>
  <c r="AG3802" i="2"/>
  <c r="AG3803" i="2"/>
  <c r="AG3804" i="2"/>
  <c r="AG3805" i="2"/>
  <c r="AG3806" i="2"/>
  <c r="AG3807" i="2"/>
  <c r="AG3808" i="2"/>
  <c r="AG3809" i="2"/>
  <c r="AG3810" i="2"/>
  <c r="AG3811" i="2"/>
  <c r="AG3812" i="2"/>
  <c r="AG3813" i="2"/>
  <c r="AG3814" i="2"/>
  <c r="AG3815" i="2"/>
  <c r="AG3816" i="2"/>
  <c r="AG3817" i="2"/>
  <c r="AG3818" i="2"/>
  <c r="AG3819" i="2"/>
  <c r="AG3820" i="2"/>
  <c r="AG3821" i="2"/>
  <c r="AG3822" i="2"/>
  <c r="AG3823" i="2"/>
  <c r="AG3824" i="2"/>
  <c r="AG3825" i="2"/>
  <c r="AG3826" i="2"/>
  <c r="AG3827" i="2"/>
  <c r="AG3828" i="2"/>
  <c r="AG3829" i="2"/>
  <c r="AG3830" i="2"/>
  <c r="AG3831" i="2"/>
  <c r="AG3832" i="2"/>
  <c r="AG3833" i="2"/>
  <c r="AG3834" i="2"/>
  <c r="AG3835" i="2"/>
  <c r="AG3836" i="2"/>
  <c r="AG3837" i="2"/>
  <c r="AG3838" i="2"/>
  <c r="AG3839" i="2"/>
  <c r="AG3840" i="2"/>
  <c r="AG3841" i="2"/>
  <c r="AG3842" i="2"/>
  <c r="AG3843" i="2"/>
  <c r="AG3844" i="2"/>
  <c r="AG3845" i="2"/>
  <c r="AG3846" i="2"/>
  <c r="AG3847" i="2"/>
  <c r="AG3848" i="2"/>
  <c r="AG3849" i="2"/>
  <c r="AG3850" i="2"/>
  <c r="AG3851" i="2"/>
  <c r="AG3852" i="2"/>
  <c r="AG3853" i="2"/>
  <c r="AG3854" i="2"/>
  <c r="AG3855" i="2"/>
  <c r="AG3856" i="2"/>
  <c r="AG3857" i="2"/>
  <c r="AG3858" i="2"/>
  <c r="AG3859" i="2"/>
  <c r="AG3860" i="2"/>
  <c r="AG3861" i="2"/>
  <c r="AG3862" i="2"/>
  <c r="AG3863" i="2"/>
  <c r="AG3864" i="2"/>
  <c r="AG3865" i="2"/>
  <c r="AG3866" i="2"/>
  <c r="AG3867" i="2"/>
  <c r="AG3868" i="2"/>
  <c r="AG3869" i="2"/>
  <c r="AG3870" i="2"/>
  <c r="AG3871" i="2"/>
  <c r="AG3872" i="2"/>
  <c r="AG3873" i="2"/>
  <c r="AG3874" i="2"/>
  <c r="AG3875" i="2"/>
  <c r="AG3876" i="2"/>
  <c r="AG3877" i="2"/>
  <c r="AG3878" i="2"/>
  <c r="AG3879" i="2"/>
  <c r="AG3880" i="2"/>
  <c r="AG3881" i="2"/>
  <c r="AG3882" i="2"/>
  <c r="AG3883" i="2"/>
  <c r="AG3884" i="2"/>
  <c r="AG3885" i="2"/>
  <c r="AG3886" i="2"/>
  <c r="AG3887" i="2"/>
  <c r="AG3888" i="2"/>
  <c r="AG3889" i="2"/>
  <c r="AG3890" i="2"/>
  <c r="AG3891" i="2"/>
  <c r="AG3892" i="2"/>
  <c r="AG3893" i="2"/>
  <c r="AG3894" i="2"/>
  <c r="AG3895" i="2"/>
  <c r="AG3896" i="2"/>
  <c r="AG3897" i="2"/>
  <c r="AG3898" i="2"/>
  <c r="AG3899" i="2"/>
  <c r="AG3900" i="2"/>
  <c r="AG3901" i="2"/>
  <c r="AG3902" i="2"/>
  <c r="AG3903" i="2"/>
  <c r="AG3904" i="2"/>
  <c r="AG3905" i="2"/>
  <c r="AG3906" i="2"/>
  <c r="AG3907" i="2"/>
  <c r="AG3908" i="2"/>
  <c r="AG3909" i="2"/>
  <c r="AG3910" i="2"/>
  <c r="AG3911" i="2"/>
  <c r="AG3912" i="2"/>
  <c r="AG3913" i="2"/>
  <c r="AG3914" i="2"/>
  <c r="AG3915" i="2"/>
  <c r="AG3916" i="2"/>
  <c r="AG3917" i="2"/>
  <c r="AG3918" i="2"/>
  <c r="AG3919" i="2"/>
  <c r="AG3920" i="2"/>
  <c r="AG3921" i="2"/>
  <c r="AG3922" i="2"/>
  <c r="AG3923" i="2"/>
  <c r="AG3924" i="2"/>
  <c r="AG3925" i="2"/>
  <c r="AG3926" i="2"/>
  <c r="AG3927" i="2"/>
  <c r="AG3928" i="2"/>
  <c r="AG3929" i="2"/>
  <c r="AG3930" i="2"/>
  <c r="AG3931" i="2"/>
  <c r="AG3932" i="2"/>
  <c r="AG3933" i="2"/>
  <c r="AG3934" i="2"/>
  <c r="AG3935" i="2"/>
  <c r="AG3936" i="2"/>
  <c r="AG3937" i="2"/>
  <c r="AG3938" i="2"/>
  <c r="AG3939" i="2"/>
  <c r="AG3940" i="2"/>
  <c r="AG3941" i="2"/>
  <c r="AG3942" i="2"/>
  <c r="AG3943" i="2"/>
  <c r="AG3944" i="2"/>
  <c r="AG3945" i="2"/>
  <c r="AG3946" i="2"/>
  <c r="AG3947" i="2"/>
  <c r="AG3948" i="2"/>
  <c r="AG3949" i="2"/>
  <c r="AG3950" i="2"/>
  <c r="AG3951" i="2"/>
  <c r="AG3952" i="2"/>
  <c r="AG3953" i="2"/>
  <c r="AG3954" i="2"/>
  <c r="AG3955" i="2"/>
  <c r="AG3956" i="2"/>
  <c r="AG3957" i="2"/>
  <c r="AG3958" i="2"/>
  <c r="AG3959" i="2"/>
  <c r="AG3960" i="2"/>
  <c r="AG3961" i="2"/>
  <c r="AG3962" i="2"/>
  <c r="AG3963" i="2"/>
  <c r="AG3964" i="2"/>
  <c r="AG3965" i="2"/>
  <c r="AG3966" i="2"/>
  <c r="AG3967" i="2"/>
  <c r="AG3968" i="2"/>
  <c r="AG3969" i="2"/>
  <c r="AG3970" i="2"/>
  <c r="AG3971" i="2"/>
  <c r="AG3972" i="2"/>
  <c r="AG3973" i="2"/>
  <c r="AG3974" i="2"/>
  <c r="AG3975" i="2"/>
  <c r="AG3976" i="2"/>
  <c r="AG3977" i="2"/>
  <c r="AG3978" i="2"/>
  <c r="AG3979" i="2"/>
  <c r="AG3980" i="2"/>
  <c r="AG3981" i="2"/>
  <c r="AG3982" i="2"/>
  <c r="AG3983" i="2"/>
  <c r="AG3984" i="2"/>
  <c r="AG3985" i="2"/>
  <c r="AG3986" i="2"/>
  <c r="AG3987" i="2"/>
  <c r="AG3988" i="2"/>
  <c r="AG3989" i="2"/>
  <c r="AG3990" i="2"/>
  <c r="AG3991" i="2"/>
  <c r="AG3992" i="2"/>
  <c r="AG3993" i="2"/>
  <c r="AG3994" i="2"/>
  <c r="AG3995" i="2"/>
  <c r="AG3996" i="2"/>
  <c r="AG3997" i="2"/>
  <c r="AG3998" i="2"/>
  <c r="AG3999" i="2"/>
  <c r="AG4000" i="2"/>
  <c r="AG4001" i="2"/>
  <c r="AG4002" i="2"/>
  <c r="AG4003" i="2"/>
  <c r="AG4004" i="2"/>
  <c r="AG4005" i="2"/>
  <c r="AG4006" i="2"/>
  <c r="AG4007" i="2"/>
  <c r="AG4008" i="2"/>
  <c r="AG4009" i="2"/>
  <c r="AG4010" i="2"/>
  <c r="AG4011" i="2"/>
  <c r="AG4012" i="2"/>
  <c r="AG4013" i="2"/>
  <c r="AG4014" i="2"/>
  <c r="AG4015" i="2"/>
  <c r="AG4016" i="2"/>
  <c r="AG4017" i="2"/>
  <c r="AG4018" i="2"/>
  <c r="AG4019" i="2"/>
  <c r="AG4020" i="2"/>
  <c r="AG4021" i="2"/>
  <c r="AG4022" i="2"/>
  <c r="AG4023" i="2"/>
  <c r="AG4024" i="2"/>
  <c r="AG4025" i="2"/>
  <c r="AG4026" i="2"/>
  <c r="AG4027" i="2"/>
  <c r="AG4028" i="2"/>
  <c r="AG4029" i="2"/>
  <c r="AG4030" i="2"/>
  <c r="AG4031" i="2"/>
  <c r="AG4032" i="2"/>
  <c r="AG4033" i="2"/>
  <c r="AG4034" i="2"/>
  <c r="AG4035" i="2"/>
  <c r="AG4036" i="2"/>
  <c r="AG4037" i="2"/>
  <c r="AG4038" i="2"/>
  <c r="AG4039" i="2"/>
  <c r="AG4040" i="2"/>
  <c r="AG4041" i="2"/>
  <c r="AG4042" i="2"/>
  <c r="AG4043" i="2"/>
  <c r="AG4044" i="2"/>
  <c r="AG4045" i="2"/>
  <c r="AG4046" i="2"/>
  <c r="AG4047" i="2"/>
  <c r="AG4048" i="2"/>
  <c r="AG4049" i="2"/>
  <c r="AG4050" i="2"/>
  <c r="AG4051" i="2"/>
  <c r="AG4052" i="2"/>
  <c r="AG4053" i="2"/>
  <c r="AG4054" i="2"/>
  <c r="AG4055" i="2"/>
  <c r="AG4056" i="2"/>
  <c r="AG4057" i="2"/>
  <c r="AG4058" i="2"/>
  <c r="AG4059" i="2"/>
  <c r="AG4060" i="2"/>
  <c r="AG4061" i="2"/>
  <c r="AG4062" i="2"/>
  <c r="AG4063" i="2"/>
  <c r="AG4064" i="2"/>
  <c r="AG4065" i="2"/>
  <c r="AG4066" i="2"/>
  <c r="AG4067" i="2"/>
  <c r="AG4068" i="2"/>
  <c r="AG4069" i="2"/>
  <c r="AG4070" i="2"/>
  <c r="AG4071" i="2"/>
  <c r="AG4072" i="2"/>
  <c r="AG4073" i="2"/>
  <c r="AG4074" i="2"/>
  <c r="AG4075" i="2"/>
  <c r="AG4076" i="2"/>
  <c r="AG4077" i="2"/>
  <c r="AG4078" i="2"/>
  <c r="AG4079" i="2"/>
  <c r="AG4080" i="2"/>
  <c r="AG4081" i="2"/>
  <c r="AG4082" i="2"/>
  <c r="AG4083" i="2"/>
  <c r="AG4084" i="2"/>
  <c r="AG4085" i="2"/>
  <c r="AG4086" i="2"/>
  <c r="AG4087" i="2"/>
  <c r="AG4088" i="2"/>
  <c r="AG4089" i="2"/>
  <c r="AG4090" i="2"/>
  <c r="AG4091" i="2"/>
  <c r="AG4092" i="2"/>
  <c r="AG4093" i="2"/>
  <c r="AG4094" i="2"/>
  <c r="AG4095" i="2"/>
  <c r="AG4096" i="2"/>
  <c r="AG4097" i="2"/>
  <c r="AG4098" i="2"/>
  <c r="AG4099" i="2"/>
  <c r="AG4100" i="2"/>
  <c r="AG4101" i="2"/>
  <c r="AG4102" i="2"/>
  <c r="AG4103" i="2"/>
  <c r="AG4104" i="2"/>
  <c r="AG4105" i="2"/>
  <c r="AG4106" i="2"/>
  <c r="AG4107" i="2"/>
  <c r="AG4108" i="2"/>
  <c r="AG4109" i="2"/>
  <c r="AG4110" i="2"/>
  <c r="AG4111" i="2"/>
  <c r="AG4112" i="2"/>
  <c r="AG4113" i="2"/>
  <c r="AG4114" i="2"/>
  <c r="AG4115" i="2"/>
  <c r="AG4116" i="2"/>
  <c r="AG4117" i="2"/>
  <c r="AG4118" i="2"/>
  <c r="AG4119" i="2"/>
  <c r="AG4120" i="2"/>
  <c r="AG4121" i="2"/>
  <c r="AG4122" i="2"/>
  <c r="AG4123" i="2"/>
  <c r="AG4124" i="2"/>
  <c r="AG4125" i="2"/>
  <c r="AG4126" i="2"/>
  <c r="AG4127" i="2"/>
  <c r="AG4128" i="2"/>
  <c r="AG4129" i="2"/>
  <c r="AG4130" i="2"/>
  <c r="AG4131" i="2"/>
  <c r="AG4132" i="2"/>
  <c r="AG4133" i="2"/>
  <c r="AG2068" i="2"/>
  <c r="AN2068" i="2"/>
  <c r="AK2068" i="2" s="1"/>
  <c r="AN2069" i="2"/>
  <c r="AK2069" i="2" s="1"/>
  <c r="AN2070" i="2"/>
  <c r="AK2070" i="2" s="1"/>
  <c r="AN2071" i="2"/>
  <c r="AK2071" i="2" s="1"/>
  <c r="AN2072" i="2"/>
  <c r="AK2072" i="2" s="1"/>
  <c r="AN2073" i="2"/>
  <c r="AK2073" i="2" s="1"/>
  <c r="AN2074" i="2"/>
  <c r="AK2074" i="2" s="1"/>
  <c r="AN2075" i="2"/>
  <c r="AK2075" i="2" s="1"/>
  <c r="AN2076" i="2"/>
  <c r="AK2076" i="2" s="1"/>
  <c r="AN2077" i="2"/>
  <c r="AK2077" i="2" s="1"/>
  <c r="AN2078" i="2"/>
  <c r="AK2078" i="2" s="1"/>
  <c r="AN2079" i="2"/>
  <c r="AK2079" i="2" s="1"/>
  <c r="AN2080" i="2"/>
  <c r="AK2080" i="2" s="1"/>
  <c r="AN2081" i="2"/>
  <c r="AK2081" i="2" s="1"/>
  <c r="AN2082" i="2"/>
  <c r="AK2082" i="2" s="1"/>
  <c r="AN2083" i="2"/>
  <c r="AK2083" i="2" s="1"/>
  <c r="AN2084" i="2"/>
  <c r="AK2084" i="2" s="1"/>
  <c r="AN2085" i="2"/>
  <c r="AK2085" i="2" s="1"/>
  <c r="AN2086" i="2"/>
  <c r="AK2086" i="2" s="1"/>
  <c r="AN2087" i="2"/>
  <c r="AK2087" i="2" s="1"/>
  <c r="AN2088" i="2"/>
  <c r="AK2088" i="2" s="1"/>
  <c r="AN2089" i="2"/>
  <c r="AK2089" i="2" s="1"/>
  <c r="AN2090" i="2"/>
  <c r="AK2090" i="2" s="1"/>
  <c r="AN2091" i="2"/>
  <c r="AK2091" i="2" s="1"/>
  <c r="AN2092" i="2"/>
  <c r="AK2092" i="2" s="1"/>
  <c r="AN2093" i="2"/>
  <c r="AK2093" i="2" s="1"/>
  <c r="AN2094" i="2"/>
  <c r="AK2094" i="2" s="1"/>
  <c r="AN2095" i="2"/>
  <c r="AK2095" i="2" s="1"/>
  <c r="AN2096" i="2"/>
  <c r="AK2096" i="2" s="1"/>
  <c r="AN2097" i="2"/>
  <c r="AK2097" i="2" s="1"/>
  <c r="AN2098" i="2"/>
  <c r="AK2098" i="2" s="1"/>
  <c r="AN2099" i="2"/>
  <c r="AK2099" i="2" s="1"/>
  <c r="AN2100" i="2"/>
  <c r="AK2100" i="2" s="1"/>
  <c r="AN2101" i="2"/>
  <c r="AK2101" i="2" s="1"/>
  <c r="AN2102" i="2"/>
  <c r="AK2102" i="2" s="1"/>
  <c r="AN2103" i="2"/>
  <c r="AK2103" i="2" s="1"/>
  <c r="AN2104" i="2"/>
  <c r="AK2104" i="2" s="1"/>
  <c r="AN2105" i="2"/>
  <c r="AK2105" i="2" s="1"/>
  <c r="AN2106" i="2"/>
  <c r="AK2106" i="2" s="1"/>
  <c r="AN2107" i="2"/>
  <c r="AK2107" i="2" s="1"/>
  <c r="AN2108" i="2"/>
  <c r="AK2108" i="2" s="1"/>
  <c r="AN2109" i="2"/>
  <c r="AK2109" i="2" s="1"/>
  <c r="AN2110" i="2"/>
  <c r="AK2110" i="2" s="1"/>
  <c r="AN2111" i="2"/>
  <c r="AK2111" i="2" s="1"/>
  <c r="AN2112" i="2"/>
  <c r="AK2112" i="2" s="1"/>
  <c r="AN2113" i="2"/>
  <c r="AK2113" i="2" s="1"/>
  <c r="AN2114" i="2"/>
  <c r="AK2114" i="2" s="1"/>
  <c r="AN2115" i="2"/>
  <c r="AK2115" i="2" s="1"/>
  <c r="AN2116" i="2"/>
  <c r="AK2116" i="2" s="1"/>
  <c r="AN2117" i="2"/>
  <c r="AK2117" i="2" s="1"/>
  <c r="AN2118" i="2"/>
  <c r="AK2118" i="2" s="1"/>
  <c r="AN2119" i="2"/>
  <c r="AK2119" i="2" s="1"/>
  <c r="AN2120" i="2"/>
  <c r="AK2120" i="2" s="1"/>
  <c r="AN2121" i="2"/>
  <c r="AK2121" i="2" s="1"/>
  <c r="AN2122" i="2"/>
  <c r="AK2122" i="2" s="1"/>
  <c r="AN2123" i="2"/>
  <c r="AK2123" i="2" s="1"/>
  <c r="AN2124" i="2"/>
  <c r="AK2124" i="2" s="1"/>
  <c r="AN2125" i="2"/>
  <c r="AK2125" i="2" s="1"/>
  <c r="AN2126" i="2"/>
  <c r="AK2126" i="2" s="1"/>
  <c r="AN2127" i="2"/>
  <c r="AK2127" i="2" s="1"/>
  <c r="AN2128" i="2"/>
  <c r="AK2128" i="2" s="1"/>
  <c r="AN2129" i="2"/>
  <c r="AK2129" i="2" s="1"/>
  <c r="AN2130" i="2"/>
  <c r="AK2130" i="2" s="1"/>
  <c r="AN2131" i="2"/>
  <c r="AK2131" i="2" s="1"/>
  <c r="AN2132" i="2"/>
  <c r="AK2132" i="2" s="1"/>
  <c r="AN2133" i="2"/>
  <c r="AK2133" i="2" s="1"/>
  <c r="AN2134" i="2"/>
  <c r="AK2134" i="2" s="1"/>
  <c r="AN2135" i="2"/>
  <c r="AK2135" i="2" s="1"/>
  <c r="AN2136" i="2"/>
  <c r="AK2136" i="2" s="1"/>
  <c r="AN2137" i="2"/>
  <c r="AK2137" i="2" s="1"/>
  <c r="AN2138" i="2"/>
  <c r="AK2138" i="2" s="1"/>
  <c r="AN2139" i="2"/>
  <c r="AK2139" i="2" s="1"/>
  <c r="AN2140" i="2"/>
  <c r="AK2140" i="2" s="1"/>
  <c r="AN2141" i="2"/>
  <c r="AK2141" i="2" s="1"/>
  <c r="AN2142" i="2"/>
  <c r="AK2142" i="2" s="1"/>
  <c r="AN2143" i="2"/>
  <c r="AK2143" i="2" s="1"/>
  <c r="AN2144" i="2"/>
  <c r="AK2144" i="2" s="1"/>
  <c r="AN2145" i="2"/>
  <c r="AK2145" i="2" s="1"/>
  <c r="AN2146" i="2"/>
  <c r="AK2146" i="2" s="1"/>
  <c r="AN2147" i="2"/>
  <c r="AK2147" i="2" s="1"/>
  <c r="AN2148" i="2"/>
  <c r="AK2148" i="2" s="1"/>
  <c r="AN2149" i="2"/>
  <c r="AK2149" i="2" s="1"/>
  <c r="AN2150" i="2"/>
  <c r="AK2150" i="2" s="1"/>
  <c r="AN2151" i="2"/>
  <c r="AK2151" i="2" s="1"/>
  <c r="AN2152" i="2"/>
  <c r="AK2152" i="2" s="1"/>
  <c r="AN2153" i="2"/>
  <c r="AK2153" i="2" s="1"/>
  <c r="AN2154" i="2"/>
  <c r="AK2154" i="2" s="1"/>
  <c r="AN2155" i="2"/>
  <c r="AK2155" i="2" s="1"/>
  <c r="AN2156" i="2"/>
  <c r="AK2156" i="2" s="1"/>
  <c r="AN2157" i="2"/>
  <c r="AK2157" i="2" s="1"/>
  <c r="AN2158" i="2"/>
  <c r="AK2158" i="2" s="1"/>
  <c r="AN2159" i="2"/>
  <c r="AK2159" i="2" s="1"/>
  <c r="AN2160" i="2"/>
  <c r="AK2160" i="2" s="1"/>
  <c r="AN2161" i="2"/>
  <c r="AK2161" i="2" s="1"/>
  <c r="AN2162" i="2"/>
  <c r="AK2162" i="2" s="1"/>
  <c r="AN2163" i="2"/>
  <c r="AK2163" i="2" s="1"/>
  <c r="AN2164" i="2"/>
  <c r="AK2164" i="2" s="1"/>
  <c r="AN2165" i="2"/>
  <c r="AK2165" i="2" s="1"/>
  <c r="AN2166" i="2"/>
  <c r="AK2166" i="2" s="1"/>
  <c r="AN2167" i="2"/>
  <c r="AK2167" i="2" s="1"/>
  <c r="AN2168" i="2"/>
  <c r="AK2168" i="2" s="1"/>
  <c r="AN2169" i="2"/>
  <c r="AK2169" i="2" s="1"/>
  <c r="AN2170" i="2"/>
  <c r="AK2170" i="2" s="1"/>
  <c r="AN2171" i="2"/>
  <c r="AK2171" i="2" s="1"/>
  <c r="AN2172" i="2"/>
  <c r="AK2172" i="2" s="1"/>
  <c r="AN2173" i="2"/>
  <c r="AK2173" i="2" s="1"/>
  <c r="AN2174" i="2"/>
  <c r="AK2174" i="2" s="1"/>
  <c r="AN2175" i="2"/>
  <c r="AK2175" i="2" s="1"/>
  <c r="AN2176" i="2"/>
  <c r="AK2176" i="2" s="1"/>
  <c r="AN2177" i="2"/>
  <c r="AK2177" i="2" s="1"/>
  <c r="AN2178" i="2"/>
  <c r="AK2178" i="2" s="1"/>
  <c r="AN2179" i="2"/>
  <c r="AK2179" i="2" s="1"/>
  <c r="AN2180" i="2"/>
  <c r="AK2180" i="2" s="1"/>
  <c r="AN2181" i="2"/>
  <c r="AK2181" i="2" s="1"/>
  <c r="AN2182" i="2"/>
  <c r="AK2182" i="2" s="1"/>
  <c r="AN2183" i="2"/>
  <c r="AK2183" i="2" s="1"/>
  <c r="AN2184" i="2"/>
  <c r="AK2184" i="2" s="1"/>
  <c r="AN2185" i="2"/>
  <c r="AK2185" i="2" s="1"/>
  <c r="AN2186" i="2"/>
  <c r="AK2186" i="2" s="1"/>
  <c r="AN2187" i="2"/>
  <c r="AK2187" i="2" s="1"/>
  <c r="AN2188" i="2"/>
  <c r="AK2188" i="2" s="1"/>
  <c r="AN2189" i="2"/>
  <c r="AK2189" i="2" s="1"/>
  <c r="AN2190" i="2"/>
  <c r="AK2190" i="2" s="1"/>
  <c r="AN2191" i="2"/>
  <c r="AK2191" i="2" s="1"/>
  <c r="AN2192" i="2"/>
  <c r="AK2192" i="2" s="1"/>
  <c r="AN2193" i="2"/>
  <c r="AK2193" i="2" s="1"/>
  <c r="AN2194" i="2"/>
  <c r="AK2194" i="2" s="1"/>
  <c r="AN2195" i="2"/>
  <c r="AK2195" i="2" s="1"/>
  <c r="AN2196" i="2"/>
  <c r="AK2196" i="2" s="1"/>
  <c r="AN2197" i="2"/>
  <c r="AK2197" i="2" s="1"/>
  <c r="AN2198" i="2"/>
  <c r="AK2198" i="2" s="1"/>
  <c r="AN2199" i="2"/>
  <c r="AK2199" i="2" s="1"/>
  <c r="AN2200" i="2"/>
  <c r="AK2200" i="2" s="1"/>
  <c r="AN2201" i="2"/>
  <c r="AK2201" i="2" s="1"/>
  <c r="AN2202" i="2"/>
  <c r="AK2202" i="2" s="1"/>
  <c r="AN2203" i="2"/>
  <c r="AK2203" i="2" s="1"/>
  <c r="AN2204" i="2"/>
  <c r="AK2204" i="2" s="1"/>
  <c r="AN2205" i="2"/>
  <c r="AK2205" i="2" s="1"/>
  <c r="AN2206" i="2"/>
  <c r="AK2206" i="2" s="1"/>
  <c r="AN2207" i="2"/>
  <c r="AK2207" i="2" s="1"/>
  <c r="AN2208" i="2"/>
  <c r="AK2208" i="2" s="1"/>
  <c r="AN2209" i="2"/>
  <c r="AK2209" i="2" s="1"/>
  <c r="AN2210" i="2"/>
  <c r="AK2210" i="2" s="1"/>
  <c r="AN2211" i="2"/>
  <c r="AK2211" i="2" s="1"/>
  <c r="AN2212" i="2"/>
  <c r="AK2212" i="2" s="1"/>
  <c r="AN2213" i="2"/>
  <c r="AK2213" i="2" s="1"/>
  <c r="AN2214" i="2"/>
  <c r="AK2214" i="2" s="1"/>
  <c r="AN2215" i="2"/>
  <c r="AK2215" i="2" s="1"/>
  <c r="AN2216" i="2"/>
  <c r="AK2216" i="2" s="1"/>
  <c r="AN2217" i="2"/>
  <c r="AK2217" i="2" s="1"/>
  <c r="AN2218" i="2"/>
  <c r="AK2218" i="2" s="1"/>
  <c r="AN2219" i="2"/>
  <c r="AK2219" i="2" s="1"/>
  <c r="AN2220" i="2"/>
  <c r="AK2220" i="2" s="1"/>
  <c r="AN2221" i="2"/>
  <c r="AK2221" i="2" s="1"/>
  <c r="AN2222" i="2"/>
  <c r="AK2222" i="2" s="1"/>
  <c r="AN2223" i="2"/>
  <c r="AK2223" i="2" s="1"/>
  <c r="AN2224" i="2"/>
  <c r="AK2224" i="2" s="1"/>
  <c r="AN2225" i="2"/>
  <c r="AK2225" i="2" s="1"/>
  <c r="AN2226" i="2"/>
  <c r="AK2226" i="2" s="1"/>
  <c r="AN2227" i="2"/>
  <c r="AK2227" i="2" s="1"/>
  <c r="AN2228" i="2"/>
  <c r="AK2228" i="2" s="1"/>
  <c r="AN2229" i="2"/>
  <c r="AK2229" i="2" s="1"/>
  <c r="AN2230" i="2"/>
  <c r="AK2230" i="2" s="1"/>
  <c r="AN2231" i="2"/>
  <c r="AK2231" i="2" s="1"/>
  <c r="AN2232" i="2"/>
  <c r="AK2232" i="2" s="1"/>
  <c r="AN2233" i="2"/>
  <c r="AK2233" i="2" s="1"/>
  <c r="AN2234" i="2"/>
  <c r="AK2234" i="2" s="1"/>
  <c r="AN2235" i="2"/>
  <c r="AK2235" i="2" s="1"/>
  <c r="AN2236" i="2"/>
  <c r="AK2236" i="2" s="1"/>
  <c r="AN2237" i="2"/>
  <c r="AK2237" i="2" s="1"/>
  <c r="AN2238" i="2"/>
  <c r="AK2238" i="2" s="1"/>
  <c r="AN2239" i="2"/>
  <c r="AK2239" i="2" s="1"/>
  <c r="AN2240" i="2"/>
  <c r="AK2240" i="2" s="1"/>
  <c r="AN2241" i="2"/>
  <c r="AK2241" i="2" s="1"/>
  <c r="AN2242" i="2"/>
  <c r="AK2242" i="2" s="1"/>
  <c r="AN2243" i="2"/>
  <c r="AK2243" i="2" s="1"/>
  <c r="AN2244" i="2"/>
  <c r="AK2244" i="2" s="1"/>
  <c r="AN2245" i="2"/>
  <c r="AK2245" i="2" s="1"/>
  <c r="AN2246" i="2"/>
  <c r="AK2246" i="2" s="1"/>
  <c r="AN2247" i="2"/>
  <c r="AK2247" i="2" s="1"/>
  <c r="AN2248" i="2"/>
  <c r="AK2248" i="2" s="1"/>
  <c r="AN2249" i="2"/>
  <c r="AK2249" i="2" s="1"/>
  <c r="AN2250" i="2"/>
  <c r="AK2250" i="2" s="1"/>
  <c r="AN2251" i="2"/>
  <c r="AK2251" i="2" s="1"/>
  <c r="AN2252" i="2"/>
  <c r="AK2252" i="2" s="1"/>
  <c r="AN2253" i="2"/>
  <c r="AK2253" i="2" s="1"/>
  <c r="AN2254" i="2"/>
  <c r="AK2254" i="2" s="1"/>
  <c r="AN2255" i="2"/>
  <c r="AK2255" i="2" s="1"/>
  <c r="AN2256" i="2"/>
  <c r="AK2256" i="2" s="1"/>
  <c r="AN2257" i="2"/>
  <c r="AK2257" i="2" s="1"/>
  <c r="AN2258" i="2"/>
  <c r="AK2258" i="2" s="1"/>
  <c r="AN2259" i="2"/>
  <c r="AK2259" i="2" s="1"/>
  <c r="AN2260" i="2"/>
  <c r="AK2260" i="2" s="1"/>
  <c r="AN2261" i="2"/>
  <c r="AK2261" i="2" s="1"/>
  <c r="AN2262" i="2"/>
  <c r="AK2262" i="2" s="1"/>
  <c r="AN2263" i="2"/>
  <c r="AK2263" i="2" s="1"/>
  <c r="AN2264" i="2"/>
  <c r="AK2264" i="2" s="1"/>
  <c r="AN2265" i="2"/>
  <c r="AK2265" i="2" s="1"/>
  <c r="AN2266" i="2"/>
  <c r="AK2266" i="2" s="1"/>
  <c r="AN2267" i="2"/>
  <c r="AK2267" i="2" s="1"/>
  <c r="AN2268" i="2"/>
  <c r="AK2268" i="2" s="1"/>
  <c r="AN2269" i="2"/>
  <c r="AK2269" i="2" s="1"/>
  <c r="AN2270" i="2"/>
  <c r="AK2270" i="2" s="1"/>
  <c r="AN2271" i="2"/>
  <c r="AK2271" i="2" s="1"/>
  <c r="AN2272" i="2"/>
  <c r="AK2272" i="2" s="1"/>
  <c r="AN2273" i="2"/>
  <c r="AK2273" i="2" s="1"/>
  <c r="AN2274" i="2"/>
  <c r="AK2274" i="2" s="1"/>
  <c r="AN2275" i="2"/>
  <c r="AK2275" i="2" s="1"/>
  <c r="AN2276" i="2"/>
  <c r="AK2276" i="2" s="1"/>
  <c r="AN2277" i="2"/>
  <c r="AK2277" i="2" s="1"/>
  <c r="AN2278" i="2"/>
  <c r="AK2278" i="2" s="1"/>
  <c r="AN2279" i="2"/>
  <c r="AK2279" i="2" s="1"/>
  <c r="AN2280" i="2"/>
  <c r="AK2280" i="2" s="1"/>
  <c r="AN2281" i="2"/>
  <c r="AK2281" i="2" s="1"/>
  <c r="AN2282" i="2"/>
  <c r="AK2282" i="2" s="1"/>
  <c r="AN2283" i="2"/>
  <c r="AK2283" i="2" s="1"/>
  <c r="AN2284" i="2"/>
  <c r="AK2284" i="2" s="1"/>
  <c r="AN2285" i="2"/>
  <c r="AK2285" i="2" s="1"/>
  <c r="AN2286" i="2"/>
  <c r="AK2286" i="2" s="1"/>
  <c r="AN2287" i="2"/>
  <c r="AK2287" i="2" s="1"/>
  <c r="AN2288" i="2"/>
  <c r="AK2288" i="2" s="1"/>
  <c r="AN2289" i="2"/>
  <c r="AK2289" i="2" s="1"/>
  <c r="AN2290" i="2"/>
  <c r="AK2290" i="2" s="1"/>
  <c r="AN2291" i="2"/>
  <c r="AK2291" i="2" s="1"/>
  <c r="AN2292" i="2"/>
  <c r="AK2292" i="2" s="1"/>
  <c r="AN2293" i="2"/>
  <c r="AK2293" i="2" s="1"/>
  <c r="AN2294" i="2"/>
  <c r="AK2294" i="2" s="1"/>
  <c r="AN2295" i="2"/>
  <c r="AK2295" i="2" s="1"/>
  <c r="AN2296" i="2"/>
  <c r="AK2296" i="2" s="1"/>
  <c r="AN2297" i="2"/>
  <c r="AK2297" i="2" s="1"/>
  <c r="AN2298" i="2"/>
  <c r="AK2298" i="2" s="1"/>
  <c r="AN2299" i="2"/>
  <c r="AK2299" i="2" s="1"/>
  <c r="AN2300" i="2"/>
  <c r="AK2300" i="2" s="1"/>
  <c r="AN2301" i="2"/>
  <c r="AK2301" i="2" s="1"/>
  <c r="AN2302" i="2"/>
  <c r="AK2302" i="2" s="1"/>
  <c r="AN2303" i="2"/>
  <c r="AK2303" i="2" s="1"/>
  <c r="AN2304" i="2"/>
  <c r="AK2304" i="2" s="1"/>
  <c r="AN2305" i="2"/>
  <c r="AK2305" i="2" s="1"/>
  <c r="AN2306" i="2"/>
  <c r="AK2306" i="2" s="1"/>
  <c r="AN2307" i="2"/>
  <c r="AK2307" i="2" s="1"/>
  <c r="AN2308" i="2"/>
  <c r="AK2308" i="2" s="1"/>
  <c r="AN2309" i="2"/>
  <c r="AK2309" i="2" s="1"/>
  <c r="AN2310" i="2"/>
  <c r="AK2310" i="2" s="1"/>
  <c r="AN2311" i="2"/>
  <c r="AK2311" i="2" s="1"/>
  <c r="AN2312" i="2"/>
  <c r="AK2312" i="2" s="1"/>
  <c r="AN2313" i="2"/>
  <c r="AK2313" i="2" s="1"/>
  <c r="AN2314" i="2"/>
  <c r="AK2314" i="2" s="1"/>
  <c r="AN2315" i="2"/>
  <c r="AK2315" i="2" s="1"/>
  <c r="AN2316" i="2"/>
  <c r="AK2316" i="2" s="1"/>
  <c r="AN2317" i="2"/>
  <c r="AK2317" i="2" s="1"/>
  <c r="AN2318" i="2"/>
  <c r="AK2318" i="2" s="1"/>
  <c r="AN2319" i="2"/>
  <c r="AK2319" i="2" s="1"/>
  <c r="AN2320" i="2"/>
  <c r="AK2320" i="2" s="1"/>
  <c r="AN2321" i="2"/>
  <c r="AK2321" i="2" s="1"/>
  <c r="AN2322" i="2"/>
  <c r="AK2322" i="2" s="1"/>
  <c r="AN2323" i="2"/>
  <c r="AK2323" i="2" s="1"/>
  <c r="AN2324" i="2"/>
  <c r="AK2324" i="2" s="1"/>
  <c r="AN2325" i="2"/>
  <c r="AK2325" i="2" s="1"/>
  <c r="AN2326" i="2"/>
  <c r="AK2326" i="2" s="1"/>
  <c r="AN2327" i="2"/>
  <c r="AK2327" i="2" s="1"/>
  <c r="AN2328" i="2"/>
  <c r="AK2328" i="2" s="1"/>
  <c r="AN2329" i="2"/>
  <c r="AK2329" i="2" s="1"/>
  <c r="AN2330" i="2"/>
  <c r="AK2330" i="2" s="1"/>
  <c r="AN2331" i="2"/>
  <c r="AK2331" i="2" s="1"/>
  <c r="AN2332" i="2"/>
  <c r="AK2332" i="2" s="1"/>
  <c r="AN2333" i="2"/>
  <c r="AK2333" i="2" s="1"/>
  <c r="AN2334" i="2"/>
  <c r="AK2334" i="2" s="1"/>
  <c r="AN2335" i="2"/>
  <c r="AK2335" i="2" s="1"/>
  <c r="AN2336" i="2"/>
  <c r="AK2336" i="2" s="1"/>
  <c r="AN2337" i="2"/>
  <c r="AK2337" i="2" s="1"/>
  <c r="AN2338" i="2"/>
  <c r="AK2338" i="2" s="1"/>
  <c r="AN2339" i="2"/>
  <c r="AK2339" i="2" s="1"/>
  <c r="AN2340" i="2"/>
  <c r="AK2340" i="2" s="1"/>
  <c r="AN2341" i="2"/>
  <c r="AK2341" i="2" s="1"/>
  <c r="AN2342" i="2"/>
  <c r="AK2342" i="2" s="1"/>
  <c r="AN2343" i="2"/>
  <c r="AK2343" i="2" s="1"/>
  <c r="AN2344" i="2"/>
  <c r="AK2344" i="2" s="1"/>
  <c r="AN2345" i="2"/>
  <c r="AK2345" i="2" s="1"/>
  <c r="AN2346" i="2"/>
  <c r="AK2346" i="2" s="1"/>
  <c r="AN2347" i="2"/>
  <c r="AK2347" i="2" s="1"/>
  <c r="AN2348" i="2"/>
  <c r="AK2348" i="2" s="1"/>
  <c r="AN2349" i="2"/>
  <c r="AK2349" i="2" s="1"/>
  <c r="AN2350" i="2"/>
  <c r="AK2350" i="2" s="1"/>
  <c r="AN2351" i="2"/>
  <c r="AK2351" i="2" s="1"/>
  <c r="AN2352" i="2"/>
  <c r="AK2352" i="2" s="1"/>
  <c r="AN2353" i="2"/>
  <c r="AK2353" i="2" s="1"/>
  <c r="AN2354" i="2"/>
  <c r="AK2354" i="2" s="1"/>
  <c r="AN2355" i="2"/>
  <c r="AK2355" i="2" s="1"/>
  <c r="AN2356" i="2"/>
  <c r="AK2356" i="2" s="1"/>
  <c r="AN2357" i="2"/>
  <c r="AK2357" i="2" s="1"/>
  <c r="AN2358" i="2"/>
  <c r="AK2358" i="2" s="1"/>
  <c r="AN2359" i="2"/>
  <c r="AK2359" i="2" s="1"/>
  <c r="AN2360" i="2"/>
  <c r="AK2360" i="2" s="1"/>
  <c r="AN2361" i="2"/>
  <c r="AK2361" i="2" s="1"/>
  <c r="AN2362" i="2"/>
  <c r="AK2362" i="2" s="1"/>
  <c r="AN2363" i="2"/>
  <c r="AK2363" i="2" s="1"/>
  <c r="AN2364" i="2"/>
  <c r="AK2364" i="2" s="1"/>
  <c r="AN2365" i="2"/>
  <c r="AK2365" i="2" s="1"/>
  <c r="AN2366" i="2"/>
  <c r="AK2366" i="2" s="1"/>
  <c r="AN2367" i="2"/>
  <c r="AK2367" i="2" s="1"/>
  <c r="AN2368" i="2"/>
  <c r="AK2368" i="2" s="1"/>
  <c r="AN2369" i="2"/>
  <c r="AK2369" i="2" s="1"/>
  <c r="AN2370" i="2"/>
  <c r="AK2370" i="2" s="1"/>
  <c r="AN2371" i="2"/>
  <c r="AK2371" i="2" s="1"/>
  <c r="AN2372" i="2"/>
  <c r="AK2372" i="2" s="1"/>
  <c r="AN2373" i="2"/>
  <c r="AK2373" i="2" s="1"/>
  <c r="AN2374" i="2"/>
  <c r="AK2374" i="2" s="1"/>
  <c r="AN2375" i="2"/>
  <c r="AK2375" i="2" s="1"/>
  <c r="AN2376" i="2"/>
  <c r="AK2376" i="2" s="1"/>
  <c r="AN2377" i="2"/>
  <c r="AK2377" i="2" s="1"/>
  <c r="AN2378" i="2"/>
  <c r="AK2378" i="2" s="1"/>
  <c r="AN2379" i="2"/>
  <c r="AK2379" i="2" s="1"/>
  <c r="AN2380" i="2"/>
  <c r="AK2380" i="2" s="1"/>
  <c r="AN2381" i="2"/>
  <c r="AK2381" i="2" s="1"/>
  <c r="AN2382" i="2"/>
  <c r="AK2382" i="2" s="1"/>
  <c r="AN2383" i="2"/>
  <c r="AK2383" i="2" s="1"/>
  <c r="AN2384" i="2"/>
  <c r="AK2384" i="2" s="1"/>
  <c r="AN2385" i="2"/>
  <c r="AK2385" i="2" s="1"/>
  <c r="AN2386" i="2"/>
  <c r="AK2386" i="2" s="1"/>
  <c r="AN2387" i="2"/>
  <c r="AK2387" i="2" s="1"/>
  <c r="AN2388" i="2"/>
  <c r="AK2388" i="2" s="1"/>
  <c r="AN2389" i="2"/>
  <c r="AK2389" i="2" s="1"/>
  <c r="AN2390" i="2"/>
  <c r="AK2390" i="2" s="1"/>
  <c r="AN2391" i="2"/>
  <c r="AK2391" i="2" s="1"/>
  <c r="AN2392" i="2"/>
  <c r="AK2392" i="2" s="1"/>
  <c r="AN2393" i="2"/>
  <c r="AK2393" i="2" s="1"/>
  <c r="AN2394" i="2"/>
  <c r="AK2394" i="2" s="1"/>
  <c r="AN2395" i="2"/>
  <c r="AK2395" i="2" s="1"/>
  <c r="AN2396" i="2"/>
  <c r="AK2396" i="2" s="1"/>
  <c r="AN2397" i="2"/>
  <c r="AK2397" i="2" s="1"/>
  <c r="AN2398" i="2"/>
  <c r="AK2398" i="2" s="1"/>
  <c r="AN2399" i="2"/>
  <c r="AK2399" i="2" s="1"/>
  <c r="AN2400" i="2"/>
  <c r="AK2400" i="2" s="1"/>
  <c r="AN2401" i="2"/>
  <c r="AK2401" i="2" s="1"/>
  <c r="AN2402" i="2"/>
  <c r="AK2402" i="2" s="1"/>
  <c r="AN2403" i="2"/>
  <c r="AK2403" i="2" s="1"/>
  <c r="AN2404" i="2"/>
  <c r="AK2404" i="2" s="1"/>
  <c r="AN2405" i="2"/>
  <c r="AK2405" i="2" s="1"/>
  <c r="AN2406" i="2"/>
  <c r="AK2406" i="2" s="1"/>
  <c r="AN2407" i="2"/>
  <c r="AK2407" i="2" s="1"/>
  <c r="AN2408" i="2"/>
  <c r="AK2408" i="2" s="1"/>
  <c r="AN2409" i="2"/>
  <c r="AK2409" i="2" s="1"/>
  <c r="AN2410" i="2"/>
  <c r="AK2410" i="2" s="1"/>
  <c r="AN2411" i="2"/>
  <c r="AK2411" i="2" s="1"/>
  <c r="AN2412" i="2"/>
  <c r="AK2412" i="2" s="1"/>
  <c r="AN2413" i="2"/>
  <c r="AK2413" i="2" s="1"/>
  <c r="AN2414" i="2"/>
  <c r="AK2414" i="2" s="1"/>
  <c r="AN2415" i="2"/>
  <c r="AK2415" i="2" s="1"/>
  <c r="AN2416" i="2"/>
  <c r="AK2416" i="2" s="1"/>
  <c r="AN2417" i="2"/>
  <c r="AK2417" i="2" s="1"/>
  <c r="AN2418" i="2"/>
  <c r="AK2418" i="2" s="1"/>
  <c r="AN2419" i="2"/>
  <c r="AK2419" i="2" s="1"/>
  <c r="AN2420" i="2"/>
  <c r="AK2420" i="2" s="1"/>
  <c r="AN2421" i="2"/>
  <c r="AK2421" i="2" s="1"/>
  <c r="AN2422" i="2"/>
  <c r="AK2422" i="2" s="1"/>
  <c r="AN2423" i="2"/>
  <c r="AK2423" i="2" s="1"/>
  <c r="AN2424" i="2"/>
  <c r="AK2424" i="2" s="1"/>
  <c r="AN2425" i="2"/>
  <c r="AK2425" i="2" s="1"/>
  <c r="AN2426" i="2"/>
  <c r="AK2426" i="2" s="1"/>
  <c r="AN2427" i="2"/>
  <c r="AK2427" i="2" s="1"/>
  <c r="AN2428" i="2"/>
  <c r="AK2428" i="2" s="1"/>
  <c r="AN2429" i="2"/>
  <c r="AK2429" i="2" s="1"/>
  <c r="AN2430" i="2"/>
  <c r="AK2430" i="2" s="1"/>
  <c r="AN2431" i="2"/>
  <c r="AK2431" i="2" s="1"/>
  <c r="AN2432" i="2"/>
  <c r="AK2432" i="2" s="1"/>
  <c r="AN2433" i="2"/>
  <c r="AK2433" i="2" s="1"/>
  <c r="AN2434" i="2"/>
  <c r="AK2434" i="2" s="1"/>
  <c r="AN2435" i="2"/>
  <c r="AK2435" i="2" s="1"/>
  <c r="AN2436" i="2"/>
  <c r="AK2436" i="2" s="1"/>
  <c r="AN2437" i="2"/>
  <c r="AK2437" i="2" s="1"/>
  <c r="AN2438" i="2"/>
  <c r="AK2438" i="2" s="1"/>
  <c r="AN2439" i="2"/>
  <c r="AK2439" i="2" s="1"/>
  <c r="AN2440" i="2"/>
  <c r="AK2440" i="2" s="1"/>
  <c r="AN2441" i="2"/>
  <c r="AK2441" i="2" s="1"/>
  <c r="AN2442" i="2"/>
  <c r="AK2442" i="2" s="1"/>
  <c r="AN2443" i="2"/>
  <c r="AK2443" i="2" s="1"/>
  <c r="AN2444" i="2"/>
  <c r="AK2444" i="2" s="1"/>
  <c r="AN2445" i="2"/>
  <c r="AK2445" i="2" s="1"/>
  <c r="AN2446" i="2"/>
  <c r="AK2446" i="2" s="1"/>
  <c r="AN2447" i="2"/>
  <c r="AK2447" i="2" s="1"/>
  <c r="AN2448" i="2"/>
  <c r="AK2448" i="2" s="1"/>
  <c r="AN2449" i="2"/>
  <c r="AK2449" i="2" s="1"/>
  <c r="AN2450" i="2"/>
  <c r="AK2450" i="2" s="1"/>
  <c r="AN2451" i="2"/>
  <c r="AK2451" i="2" s="1"/>
  <c r="AN2452" i="2"/>
  <c r="AK2452" i="2" s="1"/>
  <c r="AN2453" i="2"/>
  <c r="AK2453" i="2" s="1"/>
  <c r="AN2454" i="2"/>
  <c r="AK2454" i="2" s="1"/>
  <c r="AN2455" i="2"/>
  <c r="AK2455" i="2" s="1"/>
  <c r="AN2456" i="2"/>
  <c r="AK2456" i="2" s="1"/>
  <c r="AN2457" i="2"/>
  <c r="AK2457" i="2" s="1"/>
  <c r="AN2458" i="2"/>
  <c r="AK2458" i="2" s="1"/>
  <c r="AN2459" i="2"/>
  <c r="AK2459" i="2" s="1"/>
  <c r="AN2460" i="2"/>
  <c r="AK2460" i="2" s="1"/>
  <c r="AN2461" i="2"/>
  <c r="AK2461" i="2" s="1"/>
  <c r="AN2462" i="2"/>
  <c r="AK2462" i="2" s="1"/>
  <c r="AN2463" i="2"/>
  <c r="AK2463" i="2" s="1"/>
  <c r="AN2464" i="2"/>
  <c r="AK2464" i="2" s="1"/>
  <c r="AN2465" i="2"/>
  <c r="AK2465" i="2" s="1"/>
  <c r="AN2466" i="2"/>
  <c r="AK2466" i="2" s="1"/>
  <c r="AN2467" i="2"/>
  <c r="AK2467" i="2" s="1"/>
  <c r="AN2468" i="2"/>
  <c r="AK2468" i="2" s="1"/>
  <c r="AN2469" i="2"/>
  <c r="AK2469" i="2" s="1"/>
  <c r="AN2470" i="2"/>
  <c r="AK2470" i="2" s="1"/>
  <c r="AN2471" i="2"/>
  <c r="AK2471" i="2" s="1"/>
  <c r="AN2472" i="2"/>
  <c r="AK2472" i="2" s="1"/>
  <c r="AN2473" i="2"/>
  <c r="AK2473" i="2" s="1"/>
  <c r="AN2474" i="2"/>
  <c r="AK2474" i="2" s="1"/>
  <c r="AN2475" i="2"/>
  <c r="AK2475" i="2" s="1"/>
  <c r="AN2476" i="2"/>
  <c r="AK2476" i="2" s="1"/>
  <c r="AN2477" i="2"/>
  <c r="AK2477" i="2" s="1"/>
  <c r="AN2478" i="2"/>
  <c r="AK2478" i="2" s="1"/>
  <c r="AN2479" i="2"/>
  <c r="AK2479" i="2" s="1"/>
  <c r="AN2480" i="2"/>
  <c r="AK2480" i="2" s="1"/>
  <c r="AN2481" i="2"/>
  <c r="AK2481" i="2" s="1"/>
  <c r="AN2482" i="2"/>
  <c r="AK2482" i="2" s="1"/>
  <c r="AN2483" i="2"/>
  <c r="AK2483" i="2" s="1"/>
  <c r="AN2484" i="2"/>
  <c r="AK2484" i="2" s="1"/>
  <c r="AN2485" i="2"/>
  <c r="AK2485" i="2" s="1"/>
  <c r="AN2486" i="2"/>
  <c r="AK2486" i="2" s="1"/>
  <c r="AN2487" i="2"/>
  <c r="AK2487" i="2" s="1"/>
  <c r="AN2488" i="2"/>
  <c r="AK2488" i="2" s="1"/>
  <c r="AN2489" i="2"/>
  <c r="AK2489" i="2" s="1"/>
  <c r="AN2490" i="2"/>
  <c r="AK2490" i="2" s="1"/>
  <c r="AN2491" i="2"/>
  <c r="AK2491" i="2" s="1"/>
  <c r="AN2492" i="2"/>
  <c r="AK2492" i="2" s="1"/>
  <c r="AN2493" i="2"/>
  <c r="AK2493" i="2" s="1"/>
  <c r="AN2494" i="2"/>
  <c r="AK2494" i="2" s="1"/>
  <c r="AN2495" i="2"/>
  <c r="AK2495" i="2" s="1"/>
  <c r="AN2496" i="2"/>
  <c r="AK2496" i="2" s="1"/>
  <c r="AN2497" i="2"/>
  <c r="AK2497" i="2" s="1"/>
  <c r="AN2498" i="2"/>
  <c r="AK2498" i="2" s="1"/>
  <c r="AN2499" i="2"/>
  <c r="AK2499" i="2" s="1"/>
  <c r="AN2500" i="2"/>
  <c r="AK2500" i="2" s="1"/>
  <c r="AN2501" i="2"/>
  <c r="AK2501" i="2" s="1"/>
  <c r="AN2502" i="2"/>
  <c r="AK2502" i="2" s="1"/>
  <c r="AN2503" i="2"/>
  <c r="AK2503" i="2" s="1"/>
  <c r="AN2504" i="2"/>
  <c r="AK2504" i="2" s="1"/>
  <c r="AN2505" i="2"/>
  <c r="AK2505" i="2" s="1"/>
  <c r="AN2506" i="2"/>
  <c r="AK2506" i="2" s="1"/>
  <c r="AN2507" i="2"/>
  <c r="AK2507" i="2" s="1"/>
  <c r="AN2508" i="2"/>
  <c r="AK2508" i="2" s="1"/>
  <c r="AN2509" i="2"/>
  <c r="AK2509" i="2" s="1"/>
  <c r="AN2510" i="2"/>
  <c r="AK2510" i="2" s="1"/>
  <c r="AN2511" i="2"/>
  <c r="AK2511" i="2" s="1"/>
  <c r="AN2512" i="2"/>
  <c r="AK2512" i="2" s="1"/>
  <c r="AN2513" i="2"/>
  <c r="AK2513" i="2" s="1"/>
  <c r="AN2514" i="2"/>
  <c r="AK2514" i="2" s="1"/>
  <c r="AN2515" i="2"/>
  <c r="AK2515" i="2" s="1"/>
  <c r="AN2516" i="2"/>
  <c r="AK2516" i="2" s="1"/>
  <c r="AN2517" i="2"/>
  <c r="AK2517" i="2" s="1"/>
  <c r="AN2518" i="2"/>
  <c r="AK2518" i="2" s="1"/>
  <c r="AN2519" i="2"/>
  <c r="AK2519" i="2" s="1"/>
  <c r="AN2520" i="2"/>
  <c r="AK2520" i="2" s="1"/>
  <c r="AN2521" i="2"/>
  <c r="AK2521" i="2" s="1"/>
  <c r="AN2522" i="2"/>
  <c r="AK2522" i="2" s="1"/>
  <c r="AN2523" i="2"/>
  <c r="AK2523" i="2" s="1"/>
  <c r="AN2524" i="2"/>
  <c r="AK2524" i="2" s="1"/>
  <c r="AN2525" i="2"/>
  <c r="AK2525" i="2" s="1"/>
  <c r="AN2526" i="2"/>
  <c r="AK2526" i="2" s="1"/>
  <c r="AN2527" i="2"/>
  <c r="AK2527" i="2" s="1"/>
  <c r="AN2528" i="2"/>
  <c r="AK2528" i="2" s="1"/>
  <c r="AN2529" i="2"/>
  <c r="AK2529" i="2" s="1"/>
  <c r="AN2530" i="2"/>
  <c r="AK2530" i="2" s="1"/>
  <c r="AN2531" i="2"/>
  <c r="AK2531" i="2" s="1"/>
  <c r="AN2532" i="2"/>
  <c r="AK2532" i="2" s="1"/>
  <c r="AN2533" i="2"/>
  <c r="AK2533" i="2" s="1"/>
  <c r="AN2534" i="2"/>
  <c r="AK2534" i="2" s="1"/>
  <c r="AN2535" i="2"/>
  <c r="AK2535" i="2" s="1"/>
  <c r="AN2536" i="2"/>
  <c r="AK2536" i="2" s="1"/>
  <c r="AN2537" i="2"/>
  <c r="AK2537" i="2" s="1"/>
  <c r="AN2538" i="2"/>
  <c r="AK2538" i="2" s="1"/>
  <c r="AN2539" i="2"/>
  <c r="AK2539" i="2" s="1"/>
  <c r="AN2540" i="2"/>
  <c r="AK2540" i="2" s="1"/>
  <c r="AN2541" i="2"/>
  <c r="AK2541" i="2" s="1"/>
  <c r="AN2542" i="2"/>
  <c r="AK2542" i="2" s="1"/>
  <c r="AN2543" i="2"/>
  <c r="AK2543" i="2" s="1"/>
  <c r="AN2544" i="2"/>
  <c r="AK2544" i="2" s="1"/>
  <c r="AN2545" i="2"/>
  <c r="AK2545" i="2" s="1"/>
  <c r="AN2546" i="2"/>
  <c r="AK2546" i="2" s="1"/>
  <c r="AN2547" i="2"/>
  <c r="AK2547" i="2" s="1"/>
  <c r="AN2548" i="2"/>
  <c r="AK2548" i="2" s="1"/>
  <c r="AN2549" i="2"/>
  <c r="AK2549" i="2" s="1"/>
  <c r="AN2550" i="2"/>
  <c r="AK2550" i="2" s="1"/>
  <c r="AN2551" i="2"/>
  <c r="AK2551" i="2" s="1"/>
  <c r="AN2552" i="2"/>
  <c r="AK2552" i="2" s="1"/>
  <c r="AN2553" i="2"/>
  <c r="AK2553" i="2" s="1"/>
  <c r="AN2554" i="2"/>
  <c r="AK2554" i="2" s="1"/>
  <c r="AN2555" i="2"/>
  <c r="AK2555" i="2" s="1"/>
  <c r="AN2556" i="2"/>
  <c r="AK2556" i="2" s="1"/>
  <c r="AN2557" i="2"/>
  <c r="AK2557" i="2" s="1"/>
  <c r="AN2558" i="2"/>
  <c r="AK2558" i="2" s="1"/>
  <c r="AN2559" i="2"/>
  <c r="AK2559" i="2" s="1"/>
  <c r="AN2560" i="2"/>
  <c r="AK2560" i="2" s="1"/>
  <c r="AN2561" i="2"/>
  <c r="AK2561" i="2" s="1"/>
  <c r="AN2562" i="2"/>
  <c r="AK2562" i="2" s="1"/>
  <c r="AN2563" i="2"/>
  <c r="AK2563" i="2" s="1"/>
  <c r="AN2564" i="2"/>
  <c r="AK2564" i="2" s="1"/>
  <c r="AN2565" i="2"/>
  <c r="AK2565" i="2" s="1"/>
  <c r="AN2566" i="2"/>
  <c r="AK2566" i="2" s="1"/>
  <c r="AN2567" i="2"/>
  <c r="AK2567" i="2" s="1"/>
  <c r="AN2568" i="2"/>
  <c r="AK2568" i="2" s="1"/>
  <c r="AN2569" i="2"/>
  <c r="AK2569" i="2" s="1"/>
  <c r="AN2570" i="2"/>
  <c r="AK2570" i="2" s="1"/>
  <c r="AN2571" i="2"/>
  <c r="AK2571" i="2" s="1"/>
  <c r="AN2572" i="2"/>
  <c r="AK2572" i="2" s="1"/>
  <c r="AN2573" i="2"/>
  <c r="AK2573" i="2" s="1"/>
  <c r="AN2574" i="2"/>
  <c r="AK2574" i="2" s="1"/>
  <c r="AN2575" i="2"/>
  <c r="AK2575" i="2" s="1"/>
  <c r="AN2576" i="2"/>
  <c r="AK2576" i="2" s="1"/>
  <c r="AN2577" i="2"/>
  <c r="AK2577" i="2" s="1"/>
  <c r="AN2578" i="2"/>
  <c r="AK2578" i="2" s="1"/>
  <c r="AN2579" i="2"/>
  <c r="AK2579" i="2" s="1"/>
  <c r="AN2580" i="2"/>
  <c r="AK2580" i="2" s="1"/>
  <c r="AN2581" i="2"/>
  <c r="AK2581" i="2" s="1"/>
  <c r="AN2582" i="2"/>
  <c r="AK2582" i="2" s="1"/>
  <c r="AN2583" i="2"/>
  <c r="AK2583" i="2" s="1"/>
  <c r="AN2584" i="2"/>
  <c r="AK2584" i="2" s="1"/>
  <c r="AN2585" i="2"/>
  <c r="AK2585" i="2" s="1"/>
  <c r="AN2586" i="2"/>
  <c r="AK2586" i="2" s="1"/>
  <c r="AN2587" i="2"/>
  <c r="AK2587" i="2" s="1"/>
  <c r="AN2588" i="2"/>
  <c r="AK2588" i="2" s="1"/>
  <c r="AN2589" i="2"/>
  <c r="AK2589" i="2" s="1"/>
  <c r="AN2590" i="2"/>
  <c r="AK2590" i="2" s="1"/>
  <c r="AN2591" i="2"/>
  <c r="AK2591" i="2" s="1"/>
  <c r="AN2592" i="2"/>
  <c r="AK2592" i="2" s="1"/>
  <c r="AN2593" i="2"/>
  <c r="AK2593" i="2" s="1"/>
  <c r="AN2594" i="2"/>
  <c r="AK2594" i="2" s="1"/>
  <c r="AN2595" i="2"/>
  <c r="AK2595" i="2" s="1"/>
  <c r="AN2596" i="2"/>
  <c r="AK2596" i="2" s="1"/>
  <c r="AN2597" i="2"/>
  <c r="AK2597" i="2" s="1"/>
  <c r="AN2598" i="2"/>
  <c r="AK2598" i="2" s="1"/>
  <c r="AN2599" i="2"/>
  <c r="AK2599" i="2" s="1"/>
  <c r="AN2600" i="2"/>
  <c r="AK2600" i="2" s="1"/>
  <c r="AN2601" i="2"/>
  <c r="AK2601" i="2" s="1"/>
  <c r="AN2602" i="2"/>
  <c r="AK2602" i="2" s="1"/>
  <c r="AN2603" i="2"/>
  <c r="AK2603" i="2" s="1"/>
  <c r="AN2604" i="2"/>
  <c r="AK2604" i="2" s="1"/>
  <c r="AN2605" i="2"/>
  <c r="AK2605" i="2" s="1"/>
  <c r="AN2606" i="2"/>
  <c r="AK2606" i="2" s="1"/>
  <c r="AN2607" i="2"/>
  <c r="AK2607" i="2" s="1"/>
  <c r="AN2608" i="2"/>
  <c r="AK2608" i="2" s="1"/>
  <c r="AN2609" i="2"/>
  <c r="AK2609" i="2" s="1"/>
  <c r="AN2610" i="2"/>
  <c r="AK2610" i="2" s="1"/>
  <c r="AN2611" i="2"/>
  <c r="AK2611" i="2" s="1"/>
  <c r="AN2612" i="2"/>
  <c r="AK2612" i="2" s="1"/>
  <c r="AN2613" i="2"/>
  <c r="AK2613" i="2" s="1"/>
  <c r="AN2614" i="2"/>
  <c r="AK2614" i="2" s="1"/>
  <c r="AN2615" i="2"/>
  <c r="AK2615" i="2" s="1"/>
  <c r="AN2616" i="2"/>
  <c r="AK2616" i="2" s="1"/>
  <c r="AN2617" i="2"/>
  <c r="AK2617" i="2" s="1"/>
  <c r="AN2618" i="2"/>
  <c r="AK2618" i="2" s="1"/>
  <c r="AN2619" i="2"/>
  <c r="AK2619" i="2" s="1"/>
  <c r="AN2620" i="2"/>
  <c r="AK2620" i="2" s="1"/>
  <c r="AN2621" i="2"/>
  <c r="AK2621" i="2" s="1"/>
  <c r="AN2622" i="2"/>
  <c r="AK2622" i="2" s="1"/>
  <c r="AN2623" i="2"/>
  <c r="AK2623" i="2" s="1"/>
  <c r="AN2624" i="2"/>
  <c r="AK2624" i="2" s="1"/>
  <c r="AN2625" i="2"/>
  <c r="AK2625" i="2" s="1"/>
  <c r="AN2626" i="2"/>
  <c r="AK2626" i="2" s="1"/>
  <c r="AN2627" i="2"/>
  <c r="AK2627" i="2" s="1"/>
  <c r="AN2628" i="2"/>
  <c r="AK2628" i="2" s="1"/>
  <c r="AN2629" i="2"/>
  <c r="AK2629" i="2" s="1"/>
  <c r="AN2630" i="2"/>
  <c r="AK2630" i="2" s="1"/>
  <c r="AN2631" i="2"/>
  <c r="AK2631" i="2" s="1"/>
  <c r="AN2632" i="2"/>
  <c r="AK2632" i="2" s="1"/>
  <c r="AN2633" i="2"/>
  <c r="AK2633" i="2" s="1"/>
  <c r="AN2634" i="2"/>
  <c r="AK2634" i="2" s="1"/>
  <c r="AN2635" i="2"/>
  <c r="AK2635" i="2" s="1"/>
  <c r="AN2636" i="2"/>
  <c r="AK2636" i="2" s="1"/>
  <c r="AN2637" i="2"/>
  <c r="AK2637" i="2" s="1"/>
  <c r="AN2638" i="2"/>
  <c r="AK2638" i="2" s="1"/>
  <c r="AN2639" i="2"/>
  <c r="AK2639" i="2" s="1"/>
  <c r="AN2640" i="2"/>
  <c r="AK2640" i="2" s="1"/>
  <c r="AN2641" i="2"/>
  <c r="AK2641" i="2" s="1"/>
  <c r="AN2642" i="2"/>
  <c r="AK2642" i="2" s="1"/>
  <c r="AN2643" i="2"/>
  <c r="AK2643" i="2" s="1"/>
  <c r="AN2644" i="2"/>
  <c r="AK2644" i="2" s="1"/>
  <c r="AN2645" i="2"/>
  <c r="AK2645" i="2" s="1"/>
  <c r="AN2646" i="2"/>
  <c r="AK2646" i="2" s="1"/>
  <c r="AN2647" i="2"/>
  <c r="AK2647" i="2" s="1"/>
  <c r="AN2648" i="2"/>
  <c r="AK2648" i="2" s="1"/>
  <c r="AN2649" i="2"/>
  <c r="AK2649" i="2" s="1"/>
  <c r="AN2650" i="2"/>
  <c r="AK2650" i="2" s="1"/>
  <c r="AN2651" i="2"/>
  <c r="AK2651" i="2" s="1"/>
  <c r="AN2652" i="2"/>
  <c r="AK2652" i="2" s="1"/>
  <c r="AN2653" i="2"/>
  <c r="AK2653" i="2" s="1"/>
  <c r="AN2654" i="2"/>
  <c r="AK2654" i="2" s="1"/>
  <c r="AN2655" i="2"/>
  <c r="AK2655" i="2" s="1"/>
  <c r="AN2656" i="2"/>
  <c r="AK2656" i="2" s="1"/>
  <c r="AN2657" i="2"/>
  <c r="AK2657" i="2" s="1"/>
  <c r="AN2658" i="2"/>
  <c r="AK2658" i="2" s="1"/>
  <c r="AN2659" i="2"/>
  <c r="AK2659" i="2" s="1"/>
  <c r="AN2660" i="2"/>
  <c r="AK2660" i="2" s="1"/>
  <c r="AN2661" i="2"/>
  <c r="AK2661" i="2" s="1"/>
  <c r="AN2662" i="2"/>
  <c r="AK2662" i="2" s="1"/>
  <c r="AN2663" i="2"/>
  <c r="AK2663" i="2" s="1"/>
  <c r="AN2664" i="2"/>
  <c r="AK2664" i="2" s="1"/>
  <c r="AN2665" i="2"/>
  <c r="AK2665" i="2" s="1"/>
  <c r="AN2666" i="2"/>
  <c r="AK2666" i="2" s="1"/>
  <c r="AN2667" i="2"/>
  <c r="AK2667" i="2" s="1"/>
  <c r="AN2668" i="2"/>
  <c r="AK2668" i="2" s="1"/>
  <c r="AN2669" i="2"/>
  <c r="AK2669" i="2" s="1"/>
  <c r="AN2670" i="2"/>
  <c r="AK2670" i="2" s="1"/>
  <c r="AN2671" i="2"/>
  <c r="AK2671" i="2" s="1"/>
  <c r="AN2672" i="2"/>
  <c r="AK2672" i="2" s="1"/>
  <c r="AN2673" i="2"/>
  <c r="AK2673" i="2" s="1"/>
  <c r="AN2674" i="2"/>
  <c r="AK2674" i="2" s="1"/>
  <c r="AN2675" i="2"/>
  <c r="AK2675" i="2" s="1"/>
  <c r="AN2676" i="2"/>
  <c r="AK2676" i="2" s="1"/>
  <c r="AN2677" i="2"/>
  <c r="AK2677" i="2" s="1"/>
  <c r="AN2678" i="2"/>
  <c r="AK2678" i="2" s="1"/>
  <c r="AN2679" i="2"/>
  <c r="AK2679" i="2" s="1"/>
  <c r="AN2680" i="2"/>
  <c r="AK2680" i="2" s="1"/>
  <c r="AN2681" i="2"/>
  <c r="AK2681" i="2" s="1"/>
  <c r="AN2682" i="2"/>
  <c r="AK2682" i="2" s="1"/>
  <c r="AN2683" i="2"/>
  <c r="AK2683" i="2" s="1"/>
  <c r="AN2684" i="2"/>
  <c r="AK2684" i="2" s="1"/>
  <c r="AN2685" i="2"/>
  <c r="AK2685" i="2" s="1"/>
  <c r="AN2686" i="2"/>
  <c r="AK2686" i="2" s="1"/>
  <c r="AN2687" i="2"/>
  <c r="AK2687" i="2" s="1"/>
  <c r="AN2688" i="2"/>
  <c r="AK2688" i="2" s="1"/>
  <c r="AN2689" i="2"/>
  <c r="AK2689" i="2" s="1"/>
  <c r="AN2690" i="2"/>
  <c r="AK2690" i="2" s="1"/>
  <c r="AN2691" i="2"/>
  <c r="AK2691" i="2" s="1"/>
  <c r="AN2692" i="2"/>
  <c r="AK2692" i="2" s="1"/>
  <c r="AN2693" i="2"/>
  <c r="AK2693" i="2" s="1"/>
  <c r="AN2694" i="2"/>
  <c r="AK2694" i="2" s="1"/>
  <c r="AN2695" i="2"/>
  <c r="AK2695" i="2" s="1"/>
  <c r="AN2696" i="2"/>
  <c r="AK2696" i="2" s="1"/>
  <c r="AN2697" i="2"/>
  <c r="AK2697" i="2" s="1"/>
  <c r="AN2698" i="2"/>
  <c r="AK2698" i="2" s="1"/>
  <c r="AN2699" i="2"/>
  <c r="AK2699" i="2" s="1"/>
  <c r="AN2700" i="2"/>
  <c r="AK2700" i="2" s="1"/>
  <c r="AN2701" i="2"/>
  <c r="AK2701" i="2" s="1"/>
  <c r="AN2702" i="2"/>
  <c r="AK2702" i="2" s="1"/>
  <c r="AN2703" i="2"/>
  <c r="AK2703" i="2" s="1"/>
  <c r="AN2704" i="2"/>
  <c r="AK2704" i="2" s="1"/>
  <c r="AN2705" i="2"/>
  <c r="AK2705" i="2" s="1"/>
  <c r="AN2706" i="2"/>
  <c r="AK2706" i="2" s="1"/>
  <c r="AN2707" i="2"/>
  <c r="AK2707" i="2" s="1"/>
  <c r="AN2708" i="2"/>
  <c r="AK2708" i="2" s="1"/>
  <c r="AN2709" i="2"/>
  <c r="AK2709" i="2" s="1"/>
  <c r="AN2710" i="2"/>
  <c r="AK2710" i="2" s="1"/>
  <c r="AN2711" i="2"/>
  <c r="AK2711" i="2" s="1"/>
  <c r="AN2712" i="2"/>
  <c r="AK2712" i="2" s="1"/>
  <c r="AN2713" i="2"/>
  <c r="AK2713" i="2" s="1"/>
  <c r="AN2714" i="2"/>
  <c r="AK2714" i="2" s="1"/>
  <c r="AN2715" i="2"/>
  <c r="AK2715" i="2" s="1"/>
  <c r="AN2716" i="2"/>
  <c r="AK2716" i="2" s="1"/>
  <c r="AN2717" i="2"/>
  <c r="AK2717" i="2" s="1"/>
  <c r="AN2718" i="2"/>
  <c r="AK2718" i="2" s="1"/>
  <c r="AN2719" i="2"/>
  <c r="AK2719" i="2" s="1"/>
  <c r="AN2720" i="2"/>
  <c r="AK2720" i="2" s="1"/>
  <c r="AN2721" i="2"/>
  <c r="AK2721" i="2" s="1"/>
  <c r="AN2722" i="2"/>
  <c r="AK2722" i="2" s="1"/>
  <c r="AN2723" i="2"/>
  <c r="AK2723" i="2" s="1"/>
  <c r="AN2724" i="2"/>
  <c r="AK2724" i="2" s="1"/>
  <c r="AN2725" i="2"/>
  <c r="AK2725" i="2" s="1"/>
  <c r="AN2726" i="2"/>
  <c r="AK2726" i="2" s="1"/>
  <c r="AN2727" i="2"/>
  <c r="AK2727" i="2" s="1"/>
  <c r="AN2728" i="2"/>
  <c r="AK2728" i="2" s="1"/>
  <c r="AN2729" i="2"/>
  <c r="AK2729" i="2" s="1"/>
  <c r="AN2730" i="2"/>
  <c r="AK2730" i="2" s="1"/>
  <c r="AN2731" i="2"/>
  <c r="AK2731" i="2" s="1"/>
  <c r="AN2732" i="2"/>
  <c r="AK2732" i="2" s="1"/>
  <c r="AN2733" i="2"/>
  <c r="AK2733" i="2" s="1"/>
  <c r="AN2734" i="2"/>
  <c r="AK2734" i="2" s="1"/>
  <c r="AN2735" i="2"/>
  <c r="AK2735" i="2" s="1"/>
  <c r="AN2736" i="2"/>
  <c r="AK2736" i="2" s="1"/>
  <c r="AN2737" i="2"/>
  <c r="AK2737" i="2" s="1"/>
  <c r="AN2738" i="2"/>
  <c r="AK2738" i="2" s="1"/>
  <c r="AN2739" i="2"/>
  <c r="AK2739" i="2" s="1"/>
  <c r="AN2740" i="2"/>
  <c r="AK2740" i="2" s="1"/>
  <c r="AN2741" i="2"/>
  <c r="AK2741" i="2" s="1"/>
  <c r="AN2742" i="2"/>
  <c r="AK2742" i="2" s="1"/>
  <c r="AN2743" i="2"/>
  <c r="AK2743" i="2" s="1"/>
  <c r="AN2744" i="2"/>
  <c r="AK2744" i="2" s="1"/>
  <c r="AN2745" i="2"/>
  <c r="AK2745" i="2" s="1"/>
  <c r="AN2746" i="2"/>
  <c r="AK2746" i="2" s="1"/>
  <c r="AN2747" i="2"/>
  <c r="AK2747" i="2" s="1"/>
  <c r="AN2748" i="2"/>
  <c r="AK2748" i="2" s="1"/>
  <c r="AN2749" i="2"/>
  <c r="AK2749" i="2" s="1"/>
  <c r="AN2750" i="2"/>
  <c r="AK2750" i="2" s="1"/>
  <c r="AN2751" i="2"/>
  <c r="AK2751" i="2" s="1"/>
  <c r="AN2752" i="2"/>
  <c r="AK2752" i="2" s="1"/>
  <c r="AN2753" i="2"/>
  <c r="AK2753" i="2" s="1"/>
  <c r="AN2754" i="2"/>
  <c r="AK2754" i="2" s="1"/>
  <c r="AN2755" i="2"/>
  <c r="AK2755" i="2" s="1"/>
  <c r="AN2756" i="2"/>
  <c r="AK2756" i="2" s="1"/>
  <c r="AN2757" i="2"/>
  <c r="AK2757" i="2" s="1"/>
  <c r="AN2758" i="2"/>
  <c r="AK2758" i="2" s="1"/>
  <c r="AN2759" i="2"/>
  <c r="AK2759" i="2" s="1"/>
  <c r="AN2760" i="2"/>
  <c r="AK2760" i="2" s="1"/>
  <c r="AN2761" i="2"/>
  <c r="AK2761" i="2" s="1"/>
  <c r="AN2762" i="2"/>
  <c r="AK2762" i="2" s="1"/>
  <c r="AN2763" i="2"/>
  <c r="AK2763" i="2" s="1"/>
  <c r="AN2764" i="2"/>
  <c r="AK2764" i="2" s="1"/>
  <c r="AN2765" i="2"/>
  <c r="AK2765" i="2" s="1"/>
  <c r="AN2766" i="2"/>
  <c r="AK2766" i="2" s="1"/>
  <c r="AN2767" i="2"/>
  <c r="AK2767" i="2" s="1"/>
  <c r="AN2768" i="2"/>
  <c r="AK2768" i="2" s="1"/>
  <c r="AN2769" i="2"/>
  <c r="AK2769" i="2" s="1"/>
  <c r="AN2770" i="2"/>
  <c r="AK2770" i="2" s="1"/>
  <c r="AN2771" i="2"/>
  <c r="AK2771" i="2" s="1"/>
  <c r="AN2772" i="2"/>
  <c r="AK2772" i="2" s="1"/>
  <c r="AN2773" i="2"/>
  <c r="AK2773" i="2" s="1"/>
  <c r="AN2774" i="2"/>
  <c r="AK2774" i="2" s="1"/>
  <c r="AN2775" i="2"/>
  <c r="AK2775" i="2" s="1"/>
  <c r="AN2776" i="2"/>
  <c r="AK2776" i="2" s="1"/>
  <c r="AN2777" i="2"/>
  <c r="AK2777" i="2" s="1"/>
  <c r="AN2778" i="2"/>
  <c r="AK2778" i="2" s="1"/>
  <c r="AN2779" i="2"/>
  <c r="AK2779" i="2" s="1"/>
  <c r="AN2780" i="2"/>
  <c r="AK2780" i="2" s="1"/>
  <c r="AN2781" i="2"/>
  <c r="AK2781" i="2" s="1"/>
  <c r="AN2782" i="2"/>
  <c r="AK2782" i="2" s="1"/>
  <c r="AN2783" i="2"/>
  <c r="AK2783" i="2" s="1"/>
  <c r="AN2784" i="2"/>
  <c r="AK2784" i="2" s="1"/>
  <c r="AN2785" i="2"/>
  <c r="AK2785" i="2" s="1"/>
  <c r="AN2786" i="2"/>
  <c r="AK2786" i="2" s="1"/>
  <c r="AN2787" i="2"/>
  <c r="AK2787" i="2" s="1"/>
  <c r="AN2788" i="2"/>
  <c r="AK2788" i="2" s="1"/>
  <c r="AN2789" i="2"/>
  <c r="AK2789" i="2" s="1"/>
  <c r="AN2790" i="2"/>
  <c r="AK2790" i="2" s="1"/>
  <c r="AN2791" i="2"/>
  <c r="AK2791" i="2" s="1"/>
  <c r="AN2792" i="2"/>
  <c r="AK2792" i="2" s="1"/>
  <c r="AN2793" i="2"/>
  <c r="AK2793" i="2" s="1"/>
  <c r="AN2794" i="2"/>
  <c r="AK2794" i="2" s="1"/>
  <c r="AN2795" i="2"/>
  <c r="AK2795" i="2" s="1"/>
  <c r="AN2796" i="2"/>
  <c r="AK2796" i="2" s="1"/>
  <c r="AN2797" i="2"/>
  <c r="AK2797" i="2" s="1"/>
  <c r="AN2798" i="2"/>
  <c r="AK2798" i="2" s="1"/>
  <c r="AN2799" i="2"/>
  <c r="AK2799" i="2" s="1"/>
  <c r="AN2800" i="2"/>
  <c r="AK2800" i="2" s="1"/>
  <c r="AN2801" i="2"/>
  <c r="AK2801" i="2" s="1"/>
  <c r="AN2802" i="2"/>
  <c r="AK2802" i="2" s="1"/>
  <c r="AN2803" i="2"/>
  <c r="AK2803" i="2" s="1"/>
  <c r="AN2804" i="2"/>
  <c r="AK2804" i="2" s="1"/>
  <c r="AN2805" i="2"/>
  <c r="AK2805" i="2" s="1"/>
  <c r="AN2806" i="2"/>
  <c r="AK2806" i="2" s="1"/>
  <c r="AN2807" i="2"/>
  <c r="AK2807" i="2" s="1"/>
  <c r="AN2808" i="2"/>
  <c r="AK2808" i="2" s="1"/>
  <c r="AN2809" i="2"/>
  <c r="AK2809" i="2" s="1"/>
  <c r="AN2810" i="2"/>
  <c r="AK2810" i="2" s="1"/>
  <c r="AN2811" i="2"/>
  <c r="AK2811" i="2" s="1"/>
  <c r="AN2812" i="2"/>
  <c r="AK2812" i="2" s="1"/>
  <c r="AN2813" i="2"/>
  <c r="AK2813" i="2" s="1"/>
  <c r="AN2814" i="2"/>
  <c r="AK2814" i="2" s="1"/>
  <c r="AN2815" i="2"/>
  <c r="AK2815" i="2" s="1"/>
  <c r="AN2816" i="2"/>
  <c r="AK2816" i="2" s="1"/>
  <c r="AN2817" i="2"/>
  <c r="AK2817" i="2" s="1"/>
  <c r="AN2818" i="2"/>
  <c r="AK2818" i="2" s="1"/>
  <c r="AN2819" i="2"/>
  <c r="AK2819" i="2" s="1"/>
  <c r="AN2820" i="2"/>
  <c r="AK2820" i="2" s="1"/>
  <c r="AN2821" i="2"/>
  <c r="AK2821" i="2" s="1"/>
  <c r="AN2822" i="2"/>
  <c r="AK2822" i="2" s="1"/>
  <c r="AN2823" i="2"/>
  <c r="AK2823" i="2" s="1"/>
  <c r="AN2824" i="2"/>
  <c r="AK2824" i="2" s="1"/>
  <c r="AN2825" i="2"/>
  <c r="AK2825" i="2" s="1"/>
  <c r="AN2826" i="2"/>
  <c r="AK2826" i="2" s="1"/>
  <c r="AN2827" i="2"/>
  <c r="AK2827" i="2" s="1"/>
  <c r="AN2828" i="2"/>
  <c r="AK2828" i="2" s="1"/>
  <c r="AN2829" i="2"/>
  <c r="AK2829" i="2" s="1"/>
  <c r="AN2830" i="2"/>
  <c r="AK2830" i="2" s="1"/>
  <c r="AN2831" i="2"/>
  <c r="AK2831" i="2" s="1"/>
  <c r="AN2832" i="2"/>
  <c r="AK2832" i="2" s="1"/>
  <c r="AN2833" i="2"/>
  <c r="AK2833" i="2" s="1"/>
  <c r="AN2834" i="2"/>
  <c r="AK2834" i="2" s="1"/>
  <c r="AN2835" i="2"/>
  <c r="AK2835" i="2" s="1"/>
  <c r="AN2836" i="2"/>
  <c r="AK2836" i="2" s="1"/>
  <c r="AN2837" i="2"/>
  <c r="AK2837" i="2" s="1"/>
  <c r="AN2838" i="2"/>
  <c r="AK2838" i="2" s="1"/>
  <c r="AN2839" i="2"/>
  <c r="AK2839" i="2" s="1"/>
  <c r="AN2840" i="2"/>
  <c r="AK2840" i="2" s="1"/>
  <c r="AN2841" i="2"/>
  <c r="AK2841" i="2" s="1"/>
  <c r="AN2842" i="2"/>
  <c r="AK2842" i="2" s="1"/>
  <c r="AN2843" i="2"/>
  <c r="AK2843" i="2" s="1"/>
  <c r="AN2844" i="2"/>
  <c r="AK2844" i="2" s="1"/>
  <c r="AN2845" i="2"/>
  <c r="AK2845" i="2" s="1"/>
  <c r="AN2846" i="2"/>
  <c r="AK2846" i="2" s="1"/>
  <c r="AN2847" i="2"/>
  <c r="AK2847" i="2" s="1"/>
  <c r="AN2848" i="2"/>
  <c r="AK2848" i="2" s="1"/>
  <c r="AN2849" i="2"/>
  <c r="AK2849" i="2" s="1"/>
  <c r="AN2850" i="2"/>
  <c r="AK2850" i="2" s="1"/>
  <c r="AN2851" i="2"/>
  <c r="AK2851" i="2" s="1"/>
  <c r="AN2852" i="2"/>
  <c r="AK2852" i="2" s="1"/>
  <c r="AN2853" i="2"/>
  <c r="AK2853" i="2" s="1"/>
  <c r="AN2854" i="2"/>
  <c r="AK2854" i="2" s="1"/>
  <c r="AN2855" i="2"/>
  <c r="AK2855" i="2" s="1"/>
  <c r="AN2856" i="2"/>
  <c r="AK2856" i="2" s="1"/>
  <c r="AN2857" i="2"/>
  <c r="AK2857" i="2" s="1"/>
  <c r="AN2858" i="2"/>
  <c r="AK2858" i="2" s="1"/>
  <c r="AN2859" i="2"/>
  <c r="AK2859" i="2" s="1"/>
  <c r="AN2860" i="2"/>
  <c r="AK2860" i="2" s="1"/>
  <c r="AN2861" i="2"/>
  <c r="AK2861" i="2" s="1"/>
  <c r="AN2862" i="2"/>
  <c r="AK2862" i="2" s="1"/>
  <c r="AN2863" i="2"/>
  <c r="AK2863" i="2" s="1"/>
  <c r="AN2864" i="2"/>
  <c r="AK2864" i="2" s="1"/>
  <c r="AN2865" i="2"/>
  <c r="AK2865" i="2" s="1"/>
  <c r="AN2866" i="2"/>
  <c r="AK2866" i="2" s="1"/>
  <c r="AN2867" i="2"/>
  <c r="AK2867" i="2" s="1"/>
  <c r="AN2868" i="2"/>
  <c r="AK2868" i="2" s="1"/>
  <c r="AN2869" i="2"/>
  <c r="AK2869" i="2" s="1"/>
  <c r="AN2870" i="2"/>
  <c r="AK2870" i="2" s="1"/>
  <c r="AN2871" i="2"/>
  <c r="AK2871" i="2" s="1"/>
  <c r="AN2872" i="2"/>
  <c r="AK2872" i="2" s="1"/>
  <c r="AN2873" i="2"/>
  <c r="AK2873" i="2" s="1"/>
  <c r="AN2874" i="2"/>
  <c r="AK2874" i="2" s="1"/>
  <c r="AN2875" i="2"/>
  <c r="AK2875" i="2" s="1"/>
  <c r="AN2876" i="2"/>
  <c r="AK2876" i="2" s="1"/>
  <c r="AN2877" i="2"/>
  <c r="AK2877" i="2" s="1"/>
  <c r="AN2878" i="2"/>
  <c r="AK2878" i="2" s="1"/>
  <c r="AN2879" i="2"/>
  <c r="AK2879" i="2" s="1"/>
  <c r="AN2880" i="2"/>
  <c r="AK2880" i="2" s="1"/>
  <c r="AN2881" i="2"/>
  <c r="AK2881" i="2" s="1"/>
  <c r="AN2882" i="2"/>
  <c r="AK2882" i="2" s="1"/>
  <c r="AN2883" i="2"/>
  <c r="AK2883" i="2" s="1"/>
  <c r="AN2884" i="2"/>
  <c r="AK2884" i="2" s="1"/>
  <c r="AN2885" i="2"/>
  <c r="AK2885" i="2" s="1"/>
  <c r="AN2886" i="2"/>
  <c r="AK2886" i="2" s="1"/>
  <c r="AN2887" i="2"/>
  <c r="AK2887" i="2" s="1"/>
  <c r="AN2888" i="2"/>
  <c r="AK2888" i="2" s="1"/>
  <c r="AN2889" i="2"/>
  <c r="AK2889" i="2" s="1"/>
  <c r="AN2890" i="2"/>
  <c r="AK2890" i="2" s="1"/>
  <c r="AN2891" i="2"/>
  <c r="AK2891" i="2" s="1"/>
  <c r="AN2892" i="2"/>
  <c r="AK2892" i="2" s="1"/>
  <c r="AN2893" i="2"/>
  <c r="AK2893" i="2" s="1"/>
  <c r="AN2894" i="2"/>
  <c r="AK2894" i="2" s="1"/>
  <c r="AN2895" i="2"/>
  <c r="AK2895" i="2" s="1"/>
  <c r="AN2896" i="2"/>
  <c r="AK2896" i="2" s="1"/>
  <c r="AN2897" i="2"/>
  <c r="AK2897" i="2" s="1"/>
  <c r="AN2898" i="2"/>
  <c r="AK2898" i="2" s="1"/>
  <c r="AN2899" i="2"/>
  <c r="AK2899" i="2" s="1"/>
  <c r="AN2900" i="2"/>
  <c r="AK2900" i="2" s="1"/>
  <c r="AN2901" i="2"/>
  <c r="AK2901" i="2" s="1"/>
  <c r="AN2902" i="2"/>
  <c r="AK2902" i="2" s="1"/>
  <c r="AN2903" i="2"/>
  <c r="AK2903" i="2" s="1"/>
  <c r="AN2904" i="2"/>
  <c r="AK2904" i="2" s="1"/>
  <c r="AN2905" i="2"/>
  <c r="AK2905" i="2" s="1"/>
  <c r="AN2906" i="2"/>
  <c r="AK2906" i="2" s="1"/>
  <c r="AN2907" i="2"/>
  <c r="AK2907" i="2" s="1"/>
  <c r="AN2908" i="2"/>
  <c r="AK2908" i="2" s="1"/>
  <c r="AN2909" i="2"/>
  <c r="AK2909" i="2" s="1"/>
  <c r="AN2910" i="2"/>
  <c r="AK2910" i="2" s="1"/>
  <c r="AN2911" i="2"/>
  <c r="AK2911" i="2" s="1"/>
  <c r="AN2912" i="2"/>
  <c r="AK2912" i="2" s="1"/>
  <c r="AN2913" i="2"/>
  <c r="AK2913" i="2" s="1"/>
  <c r="AN2914" i="2"/>
  <c r="AK2914" i="2" s="1"/>
  <c r="AN2915" i="2"/>
  <c r="AK2915" i="2" s="1"/>
  <c r="AN2916" i="2"/>
  <c r="AK2916" i="2" s="1"/>
  <c r="AN2917" i="2"/>
  <c r="AK2917" i="2" s="1"/>
  <c r="AN2918" i="2"/>
  <c r="AK2918" i="2" s="1"/>
  <c r="AN2919" i="2"/>
  <c r="AK2919" i="2" s="1"/>
  <c r="AN2920" i="2"/>
  <c r="AK2920" i="2" s="1"/>
  <c r="AN2921" i="2"/>
  <c r="AK2921" i="2" s="1"/>
  <c r="AN2922" i="2"/>
  <c r="AK2922" i="2" s="1"/>
  <c r="AN2923" i="2"/>
  <c r="AK2923" i="2" s="1"/>
  <c r="AN2924" i="2"/>
  <c r="AK2924" i="2" s="1"/>
  <c r="AN2925" i="2"/>
  <c r="AK2925" i="2" s="1"/>
  <c r="AN2926" i="2"/>
  <c r="AK2926" i="2" s="1"/>
  <c r="AN2927" i="2"/>
  <c r="AK2927" i="2" s="1"/>
  <c r="AN2928" i="2"/>
  <c r="AK2928" i="2" s="1"/>
  <c r="AN2929" i="2"/>
  <c r="AK2929" i="2" s="1"/>
  <c r="AN2930" i="2"/>
  <c r="AK2930" i="2" s="1"/>
  <c r="AN2931" i="2"/>
  <c r="AK2931" i="2" s="1"/>
  <c r="AN2932" i="2"/>
  <c r="AK2932" i="2" s="1"/>
  <c r="AN2933" i="2"/>
  <c r="AK2933" i="2" s="1"/>
  <c r="AN2934" i="2"/>
  <c r="AK2934" i="2" s="1"/>
  <c r="AN2935" i="2"/>
  <c r="AK2935" i="2" s="1"/>
  <c r="AN2936" i="2"/>
  <c r="AK2936" i="2" s="1"/>
  <c r="AN2937" i="2"/>
  <c r="AK2937" i="2" s="1"/>
  <c r="AN2938" i="2"/>
  <c r="AK2938" i="2" s="1"/>
  <c r="AN2939" i="2"/>
  <c r="AK2939" i="2" s="1"/>
  <c r="AN2940" i="2"/>
  <c r="AK2940" i="2" s="1"/>
  <c r="AN2941" i="2"/>
  <c r="AK2941" i="2" s="1"/>
  <c r="AN2942" i="2"/>
  <c r="AK2942" i="2" s="1"/>
  <c r="AN2943" i="2"/>
  <c r="AK2943" i="2" s="1"/>
  <c r="AN2944" i="2"/>
  <c r="AK2944" i="2" s="1"/>
  <c r="AN2945" i="2"/>
  <c r="AK2945" i="2" s="1"/>
  <c r="AN2946" i="2"/>
  <c r="AK2946" i="2" s="1"/>
  <c r="AN2947" i="2"/>
  <c r="AK2947" i="2" s="1"/>
  <c r="AN2948" i="2"/>
  <c r="AK2948" i="2" s="1"/>
  <c r="AN2949" i="2"/>
  <c r="AK2949" i="2" s="1"/>
  <c r="AN2950" i="2"/>
  <c r="AK2950" i="2" s="1"/>
  <c r="AN2951" i="2"/>
  <c r="AK2951" i="2" s="1"/>
  <c r="AN2952" i="2"/>
  <c r="AK2952" i="2" s="1"/>
  <c r="AN2953" i="2"/>
  <c r="AK2953" i="2" s="1"/>
  <c r="AN2954" i="2"/>
  <c r="AK2954" i="2" s="1"/>
  <c r="AN2955" i="2"/>
  <c r="AK2955" i="2" s="1"/>
  <c r="AN2956" i="2"/>
  <c r="AK2956" i="2" s="1"/>
  <c r="AN2957" i="2"/>
  <c r="AK2957" i="2" s="1"/>
  <c r="AN2958" i="2"/>
  <c r="AK2958" i="2" s="1"/>
  <c r="AN2959" i="2"/>
  <c r="AK2959" i="2" s="1"/>
  <c r="AN2960" i="2"/>
  <c r="AK2960" i="2" s="1"/>
  <c r="AN2961" i="2"/>
  <c r="AK2961" i="2" s="1"/>
  <c r="AN2962" i="2"/>
  <c r="AK2962" i="2" s="1"/>
  <c r="AN2963" i="2"/>
  <c r="AK2963" i="2" s="1"/>
  <c r="AN2964" i="2"/>
  <c r="AK2964" i="2" s="1"/>
  <c r="AN2965" i="2"/>
  <c r="AK2965" i="2" s="1"/>
  <c r="AN2966" i="2"/>
  <c r="AK2966" i="2" s="1"/>
  <c r="AN2967" i="2"/>
  <c r="AK2967" i="2" s="1"/>
  <c r="AN2968" i="2"/>
  <c r="AK2968" i="2" s="1"/>
  <c r="AN2969" i="2"/>
  <c r="AK2969" i="2" s="1"/>
  <c r="AN2970" i="2"/>
  <c r="AK2970" i="2" s="1"/>
  <c r="AN2971" i="2"/>
  <c r="AK2971" i="2" s="1"/>
  <c r="AN2972" i="2"/>
  <c r="AK2972" i="2" s="1"/>
  <c r="AN2973" i="2"/>
  <c r="AK2973" i="2" s="1"/>
  <c r="AN2974" i="2"/>
  <c r="AK2974" i="2" s="1"/>
  <c r="AN2975" i="2"/>
  <c r="AK2975" i="2" s="1"/>
  <c r="AN2976" i="2"/>
  <c r="AK2976" i="2" s="1"/>
  <c r="AN2977" i="2"/>
  <c r="AK2977" i="2" s="1"/>
  <c r="AN2978" i="2"/>
  <c r="AK2978" i="2" s="1"/>
  <c r="AN2979" i="2"/>
  <c r="AK2979" i="2" s="1"/>
  <c r="AN2980" i="2"/>
  <c r="AK2980" i="2" s="1"/>
  <c r="AN2981" i="2"/>
  <c r="AK2981" i="2" s="1"/>
  <c r="AN2982" i="2"/>
  <c r="AK2982" i="2" s="1"/>
  <c r="AN2983" i="2"/>
  <c r="AK2983" i="2" s="1"/>
  <c r="AN2984" i="2"/>
  <c r="AK2984" i="2" s="1"/>
  <c r="AN2985" i="2"/>
  <c r="AK2985" i="2" s="1"/>
  <c r="AN2986" i="2"/>
  <c r="AK2986" i="2" s="1"/>
  <c r="AN2987" i="2"/>
  <c r="AK2987" i="2" s="1"/>
  <c r="AN2988" i="2"/>
  <c r="AK2988" i="2" s="1"/>
  <c r="AN2989" i="2"/>
  <c r="AK2989" i="2" s="1"/>
  <c r="AN2990" i="2"/>
  <c r="AK2990" i="2" s="1"/>
  <c r="AN2991" i="2"/>
  <c r="AK2991" i="2" s="1"/>
  <c r="AN2992" i="2"/>
  <c r="AK2992" i="2" s="1"/>
  <c r="AN2993" i="2"/>
  <c r="AK2993" i="2" s="1"/>
  <c r="AN2994" i="2"/>
  <c r="AK2994" i="2" s="1"/>
  <c r="AN2995" i="2"/>
  <c r="AK2995" i="2" s="1"/>
  <c r="AN2996" i="2"/>
  <c r="AK2996" i="2" s="1"/>
  <c r="AN2997" i="2"/>
  <c r="AK2997" i="2" s="1"/>
  <c r="AN2998" i="2"/>
  <c r="AK2998" i="2" s="1"/>
  <c r="AN2999" i="2"/>
  <c r="AK2999" i="2" s="1"/>
  <c r="AN3000" i="2"/>
  <c r="AK3000" i="2" s="1"/>
  <c r="AN3001" i="2"/>
  <c r="AK3001" i="2" s="1"/>
  <c r="AN3002" i="2"/>
  <c r="AK3002" i="2" s="1"/>
  <c r="AN3003" i="2"/>
  <c r="AK3003" i="2" s="1"/>
  <c r="AN3004" i="2"/>
  <c r="AK3004" i="2" s="1"/>
  <c r="AN3005" i="2"/>
  <c r="AK3005" i="2" s="1"/>
  <c r="AN3006" i="2"/>
  <c r="AK3006" i="2" s="1"/>
  <c r="AN3007" i="2"/>
  <c r="AK3007" i="2" s="1"/>
  <c r="AN3008" i="2"/>
  <c r="AK3008" i="2" s="1"/>
  <c r="AN3009" i="2"/>
  <c r="AK3009" i="2" s="1"/>
  <c r="AN3010" i="2"/>
  <c r="AK3010" i="2" s="1"/>
  <c r="AN3011" i="2"/>
  <c r="AK3011" i="2" s="1"/>
  <c r="AN3012" i="2"/>
  <c r="AK3012" i="2" s="1"/>
  <c r="AN3013" i="2"/>
  <c r="AK3013" i="2" s="1"/>
  <c r="AN3014" i="2"/>
  <c r="AK3014" i="2" s="1"/>
  <c r="AN3015" i="2"/>
  <c r="AK3015" i="2" s="1"/>
  <c r="AN3016" i="2"/>
  <c r="AK3016" i="2" s="1"/>
  <c r="AN3017" i="2"/>
  <c r="AK3017" i="2" s="1"/>
  <c r="AN3018" i="2"/>
  <c r="AK3018" i="2" s="1"/>
  <c r="AN3019" i="2"/>
  <c r="AK3019" i="2" s="1"/>
  <c r="AN3020" i="2"/>
  <c r="AK3020" i="2" s="1"/>
  <c r="AN3021" i="2"/>
  <c r="AK3021" i="2" s="1"/>
  <c r="AN3022" i="2"/>
  <c r="AK3022" i="2" s="1"/>
  <c r="AN3023" i="2"/>
  <c r="AK3023" i="2" s="1"/>
  <c r="AN3024" i="2"/>
  <c r="AK3024" i="2" s="1"/>
  <c r="AN3025" i="2"/>
  <c r="AK3025" i="2" s="1"/>
  <c r="AN3026" i="2"/>
  <c r="AK3026" i="2" s="1"/>
  <c r="AN3027" i="2"/>
  <c r="AK3027" i="2" s="1"/>
  <c r="AN3028" i="2"/>
  <c r="AK3028" i="2" s="1"/>
  <c r="AN3029" i="2"/>
  <c r="AK3029" i="2" s="1"/>
  <c r="AN3030" i="2"/>
  <c r="AK3030" i="2" s="1"/>
  <c r="AN3031" i="2"/>
  <c r="AK3031" i="2" s="1"/>
  <c r="AN3032" i="2"/>
  <c r="AK3032" i="2" s="1"/>
  <c r="AN3033" i="2"/>
  <c r="AK3033" i="2" s="1"/>
  <c r="AN3034" i="2"/>
  <c r="AK3034" i="2" s="1"/>
  <c r="AN3035" i="2"/>
  <c r="AK3035" i="2" s="1"/>
  <c r="AN3036" i="2"/>
  <c r="AK3036" i="2" s="1"/>
  <c r="AN3037" i="2"/>
  <c r="AK3037" i="2" s="1"/>
  <c r="AN3038" i="2"/>
  <c r="AK3038" i="2" s="1"/>
  <c r="AN3039" i="2"/>
  <c r="AK3039" i="2" s="1"/>
  <c r="AN3040" i="2"/>
  <c r="AK3040" i="2" s="1"/>
  <c r="AN3041" i="2"/>
  <c r="AK3041" i="2" s="1"/>
  <c r="AN3042" i="2"/>
  <c r="AK3042" i="2" s="1"/>
  <c r="AN3043" i="2"/>
  <c r="AK3043" i="2" s="1"/>
  <c r="AN3044" i="2"/>
  <c r="AK3044" i="2" s="1"/>
  <c r="AN3045" i="2"/>
  <c r="AK3045" i="2" s="1"/>
  <c r="AN3046" i="2"/>
  <c r="AK3046" i="2" s="1"/>
  <c r="AN3047" i="2"/>
  <c r="AK3047" i="2" s="1"/>
  <c r="AN3048" i="2"/>
  <c r="AK3048" i="2" s="1"/>
  <c r="AN3049" i="2"/>
  <c r="AK3049" i="2" s="1"/>
  <c r="AN3050" i="2"/>
  <c r="AK3050" i="2" s="1"/>
  <c r="AN3051" i="2"/>
  <c r="AK3051" i="2" s="1"/>
  <c r="AN3052" i="2"/>
  <c r="AK3052" i="2" s="1"/>
  <c r="AN3053" i="2"/>
  <c r="AK3053" i="2" s="1"/>
  <c r="AN3054" i="2"/>
  <c r="AK3054" i="2" s="1"/>
  <c r="AN3055" i="2"/>
  <c r="AK3055" i="2" s="1"/>
  <c r="AN3056" i="2"/>
  <c r="AK3056" i="2" s="1"/>
  <c r="AN3057" i="2"/>
  <c r="AK3057" i="2" s="1"/>
  <c r="AN3058" i="2"/>
  <c r="AK3058" i="2" s="1"/>
  <c r="AN3059" i="2"/>
  <c r="AK3059" i="2" s="1"/>
  <c r="AN3060" i="2"/>
  <c r="AK3060" i="2" s="1"/>
  <c r="AN3061" i="2"/>
  <c r="AK3061" i="2" s="1"/>
  <c r="AN3062" i="2"/>
  <c r="AK3062" i="2" s="1"/>
  <c r="AN3063" i="2"/>
  <c r="AK3063" i="2" s="1"/>
  <c r="AN3064" i="2"/>
  <c r="AK3064" i="2" s="1"/>
  <c r="AN3065" i="2"/>
  <c r="AK3065" i="2" s="1"/>
  <c r="AN3066" i="2"/>
  <c r="AK3066" i="2" s="1"/>
  <c r="AN3067" i="2"/>
  <c r="AK3067" i="2" s="1"/>
  <c r="AN3068" i="2"/>
  <c r="AK3068" i="2" s="1"/>
  <c r="AN3069" i="2"/>
  <c r="AK3069" i="2" s="1"/>
  <c r="AN3070" i="2"/>
  <c r="AK3070" i="2" s="1"/>
  <c r="AN3071" i="2"/>
  <c r="AK3071" i="2" s="1"/>
  <c r="AN3072" i="2"/>
  <c r="AK3072" i="2" s="1"/>
  <c r="AN3073" i="2"/>
  <c r="AK3073" i="2" s="1"/>
  <c r="AN3074" i="2"/>
  <c r="AK3074" i="2" s="1"/>
  <c r="AN3075" i="2"/>
  <c r="AK3075" i="2" s="1"/>
  <c r="AN3076" i="2"/>
  <c r="AK3076" i="2" s="1"/>
  <c r="AN3077" i="2"/>
  <c r="AK3077" i="2" s="1"/>
  <c r="AN3078" i="2"/>
  <c r="AK3078" i="2" s="1"/>
  <c r="AN3079" i="2"/>
  <c r="AK3079" i="2" s="1"/>
  <c r="AN3080" i="2"/>
  <c r="AK3080" i="2" s="1"/>
  <c r="AN3081" i="2"/>
  <c r="AK3081" i="2" s="1"/>
  <c r="AN3082" i="2"/>
  <c r="AK3082" i="2" s="1"/>
  <c r="AN3083" i="2"/>
  <c r="AK3083" i="2" s="1"/>
  <c r="AN3084" i="2"/>
  <c r="AK3084" i="2" s="1"/>
  <c r="AN3085" i="2"/>
  <c r="AK3085" i="2" s="1"/>
  <c r="AN3086" i="2"/>
  <c r="AK3086" i="2" s="1"/>
  <c r="AN3087" i="2"/>
  <c r="AK3087" i="2" s="1"/>
  <c r="AN3088" i="2"/>
  <c r="AK3088" i="2" s="1"/>
  <c r="AN3089" i="2"/>
  <c r="AK3089" i="2" s="1"/>
  <c r="AN3090" i="2"/>
  <c r="AK3090" i="2" s="1"/>
  <c r="AN3091" i="2"/>
  <c r="AK3091" i="2" s="1"/>
  <c r="AN3092" i="2"/>
  <c r="AK3092" i="2" s="1"/>
  <c r="AN3093" i="2"/>
  <c r="AK3093" i="2" s="1"/>
  <c r="AN3094" i="2"/>
  <c r="AK3094" i="2" s="1"/>
  <c r="AN3095" i="2"/>
  <c r="AK3095" i="2" s="1"/>
  <c r="AN3096" i="2"/>
  <c r="AK3096" i="2" s="1"/>
  <c r="AN3097" i="2"/>
  <c r="AK3097" i="2" s="1"/>
  <c r="AN3098" i="2"/>
  <c r="AK3098" i="2" s="1"/>
  <c r="AN3099" i="2"/>
  <c r="AK3099" i="2" s="1"/>
  <c r="AN3100" i="2"/>
  <c r="AK3100" i="2" s="1"/>
  <c r="AN3101" i="2"/>
  <c r="AK3101" i="2" s="1"/>
  <c r="AN3102" i="2"/>
  <c r="AK3102" i="2" s="1"/>
  <c r="AN3103" i="2"/>
  <c r="AK3103" i="2" s="1"/>
  <c r="AN3104" i="2"/>
  <c r="AK3104" i="2" s="1"/>
  <c r="AN3105" i="2"/>
  <c r="AK3105" i="2" s="1"/>
  <c r="AN3106" i="2"/>
  <c r="AK3106" i="2" s="1"/>
  <c r="AN3107" i="2"/>
  <c r="AK3107" i="2" s="1"/>
  <c r="AN3108" i="2"/>
  <c r="AK3108" i="2" s="1"/>
  <c r="AN3109" i="2"/>
  <c r="AK3109" i="2" s="1"/>
  <c r="AN3110" i="2"/>
  <c r="AK3110" i="2" s="1"/>
  <c r="AN3111" i="2"/>
  <c r="AK3111" i="2" s="1"/>
  <c r="AN3112" i="2"/>
  <c r="AK3112" i="2" s="1"/>
  <c r="AN3113" i="2"/>
  <c r="AK3113" i="2" s="1"/>
  <c r="AN3114" i="2"/>
  <c r="AK3114" i="2" s="1"/>
  <c r="AN3115" i="2"/>
  <c r="AK3115" i="2" s="1"/>
  <c r="AN3116" i="2"/>
  <c r="AK3116" i="2" s="1"/>
  <c r="AN3117" i="2"/>
  <c r="AK3117" i="2" s="1"/>
  <c r="AN3118" i="2"/>
  <c r="AK3118" i="2" s="1"/>
  <c r="AN3119" i="2"/>
  <c r="AK3119" i="2" s="1"/>
  <c r="AN3120" i="2"/>
  <c r="AK3120" i="2" s="1"/>
  <c r="AN3121" i="2"/>
  <c r="AK3121" i="2" s="1"/>
  <c r="AN3122" i="2"/>
  <c r="AK3122" i="2" s="1"/>
  <c r="AN3123" i="2"/>
  <c r="AK3123" i="2" s="1"/>
  <c r="AN3124" i="2"/>
  <c r="AK3124" i="2" s="1"/>
  <c r="AN3125" i="2"/>
  <c r="AK3125" i="2" s="1"/>
  <c r="AN3126" i="2"/>
  <c r="AK3126" i="2" s="1"/>
  <c r="AN3127" i="2"/>
  <c r="AK3127" i="2" s="1"/>
  <c r="AN3128" i="2"/>
  <c r="AK3128" i="2" s="1"/>
  <c r="AN3129" i="2"/>
  <c r="AK3129" i="2" s="1"/>
  <c r="AN3130" i="2"/>
  <c r="AK3130" i="2" s="1"/>
  <c r="AN3131" i="2"/>
  <c r="AK3131" i="2" s="1"/>
  <c r="AN3132" i="2"/>
  <c r="AK3132" i="2" s="1"/>
  <c r="AN3133" i="2"/>
  <c r="AK3133" i="2" s="1"/>
  <c r="AN3134" i="2"/>
  <c r="AK3134" i="2" s="1"/>
  <c r="AN3135" i="2"/>
  <c r="AK3135" i="2" s="1"/>
  <c r="AN3136" i="2"/>
  <c r="AK3136" i="2" s="1"/>
  <c r="AN3137" i="2"/>
  <c r="AK3137" i="2" s="1"/>
  <c r="AN3138" i="2"/>
  <c r="AK3138" i="2" s="1"/>
  <c r="AN3139" i="2"/>
  <c r="AK3139" i="2" s="1"/>
  <c r="AN3140" i="2"/>
  <c r="AK3140" i="2" s="1"/>
  <c r="AN3141" i="2"/>
  <c r="AK3141" i="2" s="1"/>
  <c r="AN3142" i="2"/>
  <c r="AK3142" i="2" s="1"/>
  <c r="AN3143" i="2"/>
  <c r="AK3143" i="2" s="1"/>
  <c r="AN3144" i="2"/>
  <c r="AK3144" i="2" s="1"/>
  <c r="AN3145" i="2"/>
  <c r="AK3145" i="2" s="1"/>
  <c r="AN3146" i="2"/>
  <c r="AK3146" i="2" s="1"/>
  <c r="AN3147" i="2"/>
  <c r="AK3147" i="2" s="1"/>
  <c r="AN3148" i="2"/>
  <c r="AK3148" i="2" s="1"/>
  <c r="AN3149" i="2"/>
  <c r="AK3149" i="2" s="1"/>
  <c r="AN3150" i="2"/>
  <c r="AK3150" i="2" s="1"/>
  <c r="AN3151" i="2"/>
  <c r="AK3151" i="2" s="1"/>
  <c r="AN3152" i="2"/>
  <c r="AK3152" i="2" s="1"/>
  <c r="AN3153" i="2"/>
  <c r="AK3153" i="2" s="1"/>
  <c r="AN3154" i="2"/>
  <c r="AK3154" i="2" s="1"/>
  <c r="AN3155" i="2"/>
  <c r="AK3155" i="2" s="1"/>
  <c r="AN3156" i="2"/>
  <c r="AK3156" i="2" s="1"/>
  <c r="AN3157" i="2"/>
  <c r="AK3157" i="2" s="1"/>
  <c r="AN3158" i="2"/>
  <c r="AK3158" i="2" s="1"/>
  <c r="AN3159" i="2"/>
  <c r="AK3159" i="2" s="1"/>
  <c r="AN3160" i="2"/>
  <c r="AK3160" i="2" s="1"/>
  <c r="AN3161" i="2"/>
  <c r="AK3161" i="2" s="1"/>
  <c r="AN3162" i="2"/>
  <c r="AK3162" i="2" s="1"/>
  <c r="AN3163" i="2"/>
  <c r="AK3163" i="2" s="1"/>
  <c r="AN3164" i="2"/>
  <c r="AK3164" i="2" s="1"/>
  <c r="AN3165" i="2"/>
  <c r="AK3165" i="2" s="1"/>
  <c r="AN3166" i="2"/>
  <c r="AK3166" i="2" s="1"/>
  <c r="AN3167" i="2"/>
  <c r="AK3167" i="2" s="1"/>
  <c r="AN3168" i="2"/>
  <c r="AK3168" i="2" s="1"/>
  <c r="AN3169" i="2"/>
  <c r="AK3169" i="2" s="1"/>
  <c r="AN3170" i="2"/>
  <c r="AK3170" i="2" s="1"/>
  <c r="AN3171" i="2"/>
  <c r="AK3171" i="2" s="1"/>
  <c r="AN3172" i="2"/>
  <c r="AK3172" i="2" s="1"/>
  <c r="AN3173" i="2"/>
  <c r="AK3173" i="2" s="1"/>
  <c r="AN3174" i="2"/>
  <c r="AK3174" i="2" s="1"/>
  <c r="AN3175" i="2"/>
  <c r="AK3175" i="2" s="1"/>
  <c r="AN3176" i="2"/>
  <c r="AK3176" i="2" s="1"/>
  <c r="AN3177" i="2"/>
  <c r="AK3177" i="2" s="1"/>
  <c r="AN3178" i="2"/>
  <c r="AK3178" i="2" s="1"/>
  <c r="AN3179" i="2"/>
  <c r="AK3179" i="2" s="1"/>
  <c r="AN3180" i="2"/>
  <c r="AK3180" i="2" s="1"/>
  <c r="AN3181" i="2"/>
  <c r="AK3181" i="2" s="1"/>
  <c r="AN3182" i="2"/>
  <c r="AK3182" i="2" s="1"/>
  <c r="AN3183" i="2"/>
  <c r="AK3183" i="2" s="1"/>
  <c r="AN3184" i="2"/>
  <c r="AK3184" i="2" s="1"/>
  <c r="AN3185" i="2"/>
  <c r="AK3185" i="2" s="1"/>
  <c r="AN3186" i="2"/>
  <c r="AK3186" i="2" s="1"/>
  <c r="AN3187" i="2"/>
  <c r="AK3187" i="2" s="1"/>
  <c r="AN3188" i="2"/>
  <c r="AK3188" i="2" s="1"/>
  <c r="AN3189" i="2"/>
  <c r="AK3189" i="2" s="1"/>
  <c r="AN3190" i="2"/>
  <c r="AK3190" i="2" s="1"/>
  <c r="AN3191" i="2"/>
  <c r="AK3191" i="2" s="1"/>
  <c r="AN3192" i="2"/>
  <c r="AK3192" i="2" s="1"/>
  <c r="AN3193" i="2"/>
  <c r="AK3193" i="2" s="1"/>
  <c r="AN3194" i="2"/>
  <c r="AK3194" i="2" s="1"/>
  <c r="AN3195" i="2"/>
  <c r="AK3195" i="2" s="1"/>
  <c r="AN3196" i="2"/>
  <c r="AK3196" i="2" s="1"/>
  <c r="AN3197" i="2"/>
  <c r="AK3197" i="2" s="1"/>
  <c r="AN3198" i="2"/>
  <c r="AK3198" i="2" s="1"/>
  <c r="AN3199" i="2"/>
  <c r="AK3199" i="2" s="1"/>
  <c r="AN3200" i="2"/>
  <c r="AK3200" i="2" s="1"/>
  <c r="AN3201" i="2"/>
  <c r="AK3201" i="2" s="1"/>
  <c r="AN3202" i="2"/>
  <c r="AK3202" i="2" s="1"/>
  <c r="AN3203" i="2"/>
  <c r="AK3203" i="2" s="1"/>
  <c r="AN3204" i="2"/>
  <c r="AK3204" i="2" s="1"/>
  <c r="AN3205" i="2"/>
  <c r="AK3205" i="2" s="1"/>
  <c r="AN3206" i="2"/>
  <c r="AK3206" i="2" s="1"/>
  <c r="AN3207" i="2"/>
  <c r="AK3207" i="2" s="1"/>
  <c r="AN3208" i="2"/>
  <c r="AK3208" i="2" s="1"/>
  <c r="AN3209" i="2"/>
  <c r="AK3209" i="2" s="1"/>
  <c r="AN3210" i="2"/>
  <c r="AK3210" i="2" s="1"/>
  <c r="AN3211" i="2"/>
  <c r="AK3211" i="2" s="1"/>
  <c r="AN3212" i="2"/>
  <c r="AK3212" i="2" s="1"/>
  <c r="AN3213" i="2"/>
  <c r="AK3213" i="2" s="1"/>
  <c r="AN3214" i="2"/>
  <c r="AK3214" i="2" s="1"/>
  <c r="AN3215" i="2"/>
  <c r="AK3215" i="2" s="1"/>
  <c r="AN3216" i="2"/>
  <c r="AK3216" i="2" s="1"/>
  <c r="AN3217" i="2"/>
  <c r="AK3217" i="2" s="1"/>
  <c r="AN3218" i="2"/>
  <c r="AK3218" i="2" s="1"/>
  <c r="AN3219" i="2"/>
  <c r="AK3219" i="2" s="1"/>
  <c r="AN3220" i="2"/>
  <c r="AK3220" i="2" s="1"/>
  <c r="AN3221" i="2"/>
  <c r="AK3221" i="2" s="1"/>
  <c r="AN3222" i="2"/>
  <c r="AK3222" i="2" s="1"/>
  <c r="AN3223" i="2"/>
  <c r="AK3223" i="2" s="1"/>
  <c r="AN3224" i="2"/>
  <c r="AK3224" i="2" s="1"/>
  <c r="AN3225" i="2"/>
  <c r="AK3225" i="2" s="1"/>
  <c r="AN3226" i="2"/>
  <c r="AK3226" i="2" s="1"/>
  <c r="AN3227" i="2"/>
  <c r="AK3227" i="2" s="1"/>
  <c r="AN3228" i="2"/>
  <c r="AK3228" i="2" s="1"/>
  <c r="AN3229" i="2"/>
  <c r="AK3229" i="2" s="1"/>
  <c r="AN3230" i="2"/>
  <c r="AK3230" i="2" s="1"/>
  <c r="AN3231" i="2"/>
  <c r="AK3231" i="2" s="1"/>
  <c r="AN3232" i="2"/>
  <c r="AK3232" i="2" s="1"/>
  <c r="AN3233" i="2"/>
  <c r="AK3233" i="2" s="1"/>
  <c r="AN3234" i="2"/>
  <c r="AK3234" i="2" s="1"/>
  <c r="AN3235" i="2"/>
  <c r="AK3235" i="2" s="1"/>
  <c r="AN3236" i="2"/>
  <c r="AK3236" i="2" s="1"/>
  <c r="AN3237" i="2"/>
  <c r="AK3237" i="2" s="1"/>
  <c r="AN3238" i="2"/>
  <c r="AK3238" i="2" s="1"/>
  <c r="AN3239" i="2"/>
  <c r="AK3239" i="2" s="1"/>
  <c r="AN3240" i="2"/>
  <c r="AK3240" i="2" s="1"/>
  <c r="AN3241" i="2"/>
  <c r="AK3241" i="2" s="1"/>
  <c r="AN3242" i="2"/>
  <c r="AK3242" i="2" s="1"/>
  <c r="AN3243" i="2"/>
  <c r="AK3243" i="2" s="1"/>
  <c r="AN3244" i="2"/>
  <c r="AK3244" i="2" s="1"/>
  <c r="AN3245" i="2"/>
  <c r="AK3245" i="2" s="1"/>
  <c r="AN3246" i="2"/>
  <c r="AK3246" i="2" s="1"/>
  <c r="AN3247" i="2"/>
  <c r="AK3247" i="2" s="1"/>
  <c r="AN3248" i="2"/>
  <c r="AK3248" i="2" s="1"/>
  <c r="AN3249" i="2"/>
  <c r="AK3249" i="2" s="1"/>
  <c r="AN3250" i="2"/>
  <c r="AK3250" i="2" s="1"/>
  <c r="AN3251" i="2"/>
  <c r="AK3251" i="2" s="1"/>
  <c r="AN3252" i="2"/>
  <c r="AK3252" i="2" s="1"/>
  <c r="AN3253" i="2"/>
  <c r="AK3253" i="2" s="1"/>
  <c r="AN3254" i="2"/>
  <c r="AK3254" i="2" s="1"/>
  <c r="AN3255" i="2"/>
  <c r="AK3255" i="2" s="1"/>
  <c r="AN3256" i="2"/>
  <c r="AK3256" i="2" s="1"/>
  <c r="AN3257" i="2"/>
  <c r="AK3257" i="2" s="1"/>
  <c r="AN3258" i="2"/>
  <c r="AK3258" i="2" s="1"/>
  <c r="AN3259" i="2"/>
  <c r="AK3259" i="2" s="1"/>
  <c r="AN3260" i="2"/>
  <c r="AK3260" i="2" s="1"/>
  <c r="AN3261" i="2"/>
  <c r="AK3261" i="2" s="1"/>
  <c r="AN3262" i="2"/>
  <c r="AK3262" i="2" s="1"/>
  <c r="AN3263" i="2"/>
  <c r="AK3263" i="2" s="1"/>
  <c r="AN3264" i="2"/>
  <c r="AK3264" i="2" s="1"/>
  <c r="AN3265" i="2"/>
  <c r="AK3265" i="2" s="1"/>
  <c r="AN3266" i="2"/>
  <c r="AK3266" i="2" s="1"/>
  <c r="AN3267" i="2"/>
  <c r="AK3267" i="2" s="1"/>
  <c r="AN3268" i="2"/>
  <c r="AK3268" i="2" s="1"/>
  <c r="AN3269" i="2"/>
  <c r="AK3269" i="2" s="1"/>
  <c r="AN3270" i="2"/>
  <c r="AK3270" i="2" s="1"/>
  <c r="AN3271" i="2"/>
  <c r="AK3271" i="2" s="1"/>
  <c r="AN3272" i="2"/>
  <c r="AK3272" i="2" s="1"/>
  <c r="AN3273" i="2"/>
  <c r="AK3273" i="2" s="1"/>
  <c r="AN3274" i="2"/>
  <c r="AK3274" i="2" s="1"/>
  <c r="AN3275" i="2"/>
  <c r="AK3275" i="2" s="1"/>
  <c r="AN3276" i="2"/>
  <c r="AK3276" i="2" s="1"/>
  <c r="AN3277" i="2"/>
  <c r="AK3277" i="2" s="1"/>
  <c r="AN3278" i="2"/>
  <c r="AK3278" i="2" s="1"/>
  <c r="AN3279" i="2"/>
  <c r="AK3279" i="2" s="1"/>
  <c r="AN3280" i="2"/>
  <c r="AK3280" i="2" s="1"/>
  <c r="AN3281" i="2"/>
  <c r="AK3281" i="2" s="1"/>
  <c r="AN3282" i="2"/>
  <c r="AK3282" i="2" s="1"/>
  <c r="AN3283" i="2"/>
  <c r="AK3283" i="2" s="1"/>
  <c r="AN3284" i="2"/>
  <c r="AK3284" i="2" s="1"/>
  <c r="AN3285" i="2"/>
  <c r="AK3285" i="2" s="1"/>
  <c r="AN3286" i="2"/>
  <c r="AK3286" i="2" s="1"/>
  <c r="AN3287" i="2"/>
  <c r="AK3287" i="2" s="1"/>
  <c r="AN3288" i="2"/>
  <c r="AK3288" i="2" s="1"/>
  <c r="AN3289" i="2"/>
  <c r="AK3289" i="2" s="1"/>
  <c r="AN3290" i="2"/>
  <c r="AK3290" i="2" s="1"/>
  <c r="AN3291" i="2"/>
  <c r="AK3291" i="2" s="1"/>
  <c r="AN3292" i="2"/>
  <c r="AK3292" i="2" s="1"/>
  <c r="AN3293" i="2"/>
  <c r="AK3293" i="2" s="1"/>
  <c r="AN3294" i="2"/>
  <c r="AK3294" i="2" s="1"/>
  <c r="AN3295" i="2"/>
  <c r="AK3295" i="2" s="1"/>
  <c r="AN3296" i="2"/>
  <c r="AK3296" i="2" s="1"/>
  <c r="AN3297" i="2"/>
  <c r="AK3297" i="2" s="1"/>
  <c r="AN3298" i="2"/>
  <c r="AK3298" i="2" s="1"/>
  <c r="AN3299" i="2"/>
  <c r="AK3299" i="2" s="1"/>
  <c r="AN3300" i="2"/>
  <c r="AK3300" i="2" s="1"/>
  <c r="AN3301" i="2"/>
  <c r="AK3301" i="2" s="1"/>
  <c r="AN3302" i="2"/>
  <c r="AK3302" i="2" s="1"/>
  <c r="AN3303" i="2"/>
  <c r="AK3303" i="2" s="1"/>
  <c r="AN3304" i="2"/>
  <c r="AK3304" i="2" s="1"/>
  <c r="AN3305" i="2"/>
  <c r="AK3305" i="2" s="1"/>
  <c r="AN3306" i="2"/>
  <c r="AK3306" i="2" s="1"/>
  <c r="AN3307" i="2"/>
  <c r="AK3307" i="2" s="1"/>
  <c r="AN3308" i="2"/>
  <c r="AK3308" i="2" s="1"/>
  <c r="AN3309" i="2"/>
  <c r="AK3309" i="2" s="1"/>
  <c r="AN3310" i="2"/>
  <c r="AK3310" i="2" s="1"/>
  <c r="AN3311" i="2"/>
  <c r="AK3311" i="2" s="1"/>
  <c r="AN3312" i="2"/>
  <c r="AK3312" i="2" s="1"/>
  <c r="AN3313" i="2"/>
  <c r="AK3313" i="2" s="1"/>
  <c r="AN3314" i="2"/>
  <c r="AK3314" i="2" s="1"/>
  <c r="AN3315" i="2"/>
  <c r="AK3315" i="2" s="1"/>
  <c r="AN3316" i="2"/>
  <c r="AK3316" i="2" s="1"/>
  <c r="AN3317" i="2"/>
  <c r="AK3317" i="2" s="1"/>
  <c r="AN3318" i="2"/>
  <c r="AK3318" i="2" s="1"/>
  <c r="AN3319" i="2"/>
  <c r="AK3319" i="2" s="1"/>
  <c r="AN3320" i="2"/>
  <c r="AK3320" i="2" s="1"/>
  <c r="AN3321" i="2"/>
  <c r="AK3321" i="2" s="1"/>
  <c r="AN3322" i="2"/>
  <c r="AK3322" i="2" s="1"/>
  <c r="AN3323" i="2"/>
  <c r="AK3323" i="2" s="1"/>
  <c r="AN3324" i="2"/>
  <c r="AK3324" i="2" s="1"/>
  <c r="AN3325" i="2"/>
  <c r="AK3325" i="2" s="1"/>
  <c r="AN3326" i="2"/>
  <c r="AK3326" i="2" s="1"/>
  <c r="AN3327" i="2"/>
  <c r="AK3327" i="2" s="1"/>
  <c r="AN3328" i="2"/>
  <c r="AK3328" i="2" s="1"/>
  <c r="AN3329" i="2"/>
  <c r="AK3329" i="2" s="1"/>
  <c r="AN3330" i="2"/>
  <c r="AK3330" i="2" s="1"/>
  <c r="AN3331" i="2"/>
  <c r="AK3331" i="2" s="1"/>
  <c r="AN3332" i="2"/>
  <c r="AK3332" i="2" s="1"/>
  <c r="AN3333" i="2"/>
  <c r="AK3333" i="2" s="1"/>
  <c r="AN3334" i="2"/>
  <c r="AK3334" i="2" s="1"/>
  <c r="AN3335" i="2"/>
  <c r="AK3335" i="2" s="1"/>
  <c r="AN3336" i="2"/>
  <c r="AK3336" i="2" s="1"/>
  <c r="AN3337" i="2"/>
  <c r="AK3337" i="2" s="1"/>
  <c r="AN3338" i="2"/>
  <c r="AK3338" i="2" s="1"/>
  <c r="AN3339" i="2"/>
  <c r="AK3339" i="2" s="1"/>
  <c r="AN3340" i="2"/>
  <c r="AK3340" i="2" s="1"/>
  <c r="AN3341" i="2"/>
  <c r="AK3341" i="2" s="1"/>
  <c r="AN3342" i="2"/>
  <c r="AK3342" i="2" s="1"/>
  <c r="AN3343" i="2"/>
  <c r="AK3343" i="2" s="1"/>
  <c r="AN3344" i="2"/>
  <c r="AK3344" i="2" s="1"/>
  <c r="AN3345" i="2"/>
  <c r="AK3345" i="2" s="1"/>
  <c r="AN3346" i="2"/>
  <c r="AK3346" i="2" s="1"/>
  <c r="AN3347" i="2"/>
  <c r="AK3347" i="2" s="1"/>
  <c r="AN3348" i="2"/>
  <c r="AK3348" i="2" s="1"/>
  <c r="AN3349" i="2"/>
  <c r="AK3349" i="2" s="1"/>
  <c r="AN3350" i="2"/>
  <c r="AK3350" i="2" s="1"/>
  <c r="AN3351" i="2"/>
  <c r="AK3351" i="2" s="1"/>
  <c r="AN3352" i="2"/>
  <c r="AK3352" i="2" s="1"/>
  <c r="AN3353" i="2"/>
  <c r="AK3353" i="2" s="1"/>
  <c r="AN3354" i="2"/>
  <c r="AK3354" i="2" s="1"/>
  <c r="AN3355" i="2"/>
  <c r="AK3355" i="2" s="1"/>
  <c r="AN3356" i="2"/>
  <c r="AK3356" i="2" s="1"/>
  <c r="AN3357" i="2"/>
  <c r="AK3357" i="2" s="1"/>
  <c r="AN3358" i="2"/>
  <c r="AK3358" i="2" s="1"/>
  <c r="AN3359" i="2"/>
  <c r="AK3359" i="2" s="1"/>
  <c r="AN3360" i="2"/>
  <c r="AK3360" i="2" s="1"/>
  <c r="AN3361" i="2"/>
  <c r="AK3361" i="2" s="1"/>
  <c r="AN3362" i="2"/>
  <c r="AK3362" i="2" s="1"/>
  <c r="AN3363" i="2"/>
  <c r="AK3363" i="2" s="1"/>
  <c r="AN3364" i="2"/>
  <c r="AK3364" i="2" s="1"/>
  <c r="AN3365" i="2"/>
  <c r="AK3365" i="2" s="1"/>
  <c r="AN3366" i="2"/>
  <c r="AK3366" i="2" s="1"/>
  <c r="AN3367" i="2"/>
  <c r="AK3367" i="2" s="1"/>
  <c r="AN3368" i="2"/>
  <c r="AK3368" i="2" s="1"/>
  <c r="AN3369" i="2"/>
  <c r="AK3369" i="2" s="1"/>
  <c r="AN3370" i="2"/>
  <c r="AK3370" i="2" s="1"/>
  <c r="AN3371" i="2"/>
  <c r="AK3371" i="2" s="1"/>
  <c r="AN3372" i="2"/>
  <c r="AK3372" i="2" s="1"/>
  <c r="AN3373" i="2"/>
  <c r="AK3373" i="2" s="1"/>
  <c r="AN3374" i="2"/>
  <c r="AK3374" i="2" s="1"/>
  <c r="AN3375" i="2"/>
  <c r="AK3375" i="2" s="1"/>
  <c r="AN3376" i="2"/>
  <c r="AK3376" i="2" s="1"/>
  <c r="AN3377" i="2"/>
  <c r="AK3377" i="2" s="1"/>
  <c r="AN3378" i="2"/>
  <c r="AK3378" i="2" s="1"/>
  <c r="AN3379" i="2"/>
  <c r="AK3379" i="2" s="1"/>
  <c r="AN3380" i="2"/>
  <c r="AK3380" i="2" s="1"/>
  <c r="AN3381" i="2"/>
  <c r="AK3381" i="2" s="1"/>
  <c r="AN3382" i="2"/>
  <c r="AK3382" i="2" s="1"/>
  <c r="AN3383" i="2"/>
  <c r="AK3383" i="2" s="1"/>
  <c r="AN3384" i="2"/>
  <c r="AK3384" i="2" s="1"/>
  <c r="AN3385" i="2"/>
  <c r="AK3385" i="2" s="1"/>
  <c r="AN3386" i="2"/>
  <c r="AK3386" i="2" s="1"/>
  <c r="AN3387" i="2"/>
  <c r="AK3387" i="2" s="1"/>
  <c r="AN3388" i="2"/>
  <c r="AK3388" i="2" s="1"/>
  <c r="AN3389" i="2"/>
  <c r="AK3389" i="2" s="1"/>
  <c r="AN3390" i="2"/>
  <c r="AK3390" i="2" s="1"/>
  <c r="AN3391" i="2"/>
  <c r="AK3391" i="2" s="1"/>
  <c r="AN3392" i="2"/>
  <c r="AK3392" i="2" s="1"/>
  <c r="AN3393" i="2"/>
  <c r="AK3393" i="2" s="1"/>
  <c r="AN3394" i="2"/>
  <c r="AK3394" i="2" s="1"/>
  <c r="AN3395" i="2"/>
  <c r="AK3395" i="2" s="1"/>
  <c r="AN3396" i="2"/>
  <c r="AK3396" i="2" s="1"/>
  <c r="AN3397" i="2"/>
  <c r="AK3397" i="2" s="1"/>
  <c r="AN3398" i="2"/>
  <c r="AK3398" i="2" s="1"/>
  <c r="AN3399" i="2"/>
  <c r="AK3399" i="2" s="1"/>
  <c r="AN3400" i="2"/>
  <c r="AK3400" i="2" s="1"/>
  <c r="AN3401" i="2"/>
  <c r="AK3401" i="2" s="1"/>
  <c r="AN3402" i="2"/>
  <c r="AK3402" i="2" s="1"/>
  <c r="AN3403" i="2"/>
  <c r="AK3403" i="2" s="1"/>
  <c r="AN3404" i="2"/>
  <c r="AK3404" i="2" s="1"/>
  <c r="AN3405" i="2"/>
  <c r="AK3405" i="2" s="1"/>
  <c r="AN3406" i="2"/>
  <c r="AK3406" i="2" s="1"/>
  <c r="AN3407" i="2"/>
  <c r="AK3407" i="2" s="1"/>
  <c r="AN3408" i="2"/>
  <c r="AK3408" i="2" s="1"/>
  <c r="AN3409" i="2"/>
  <c r="AK3409" i="2" s="1"/>
  <c r="AN3410" i="2"/>
  <c r="AK3410" i="2" s="1"/>
  <c r="AN3411" i="2"/>
  <c r="AK3411" i="2" s="1"/>
  <c r="AN3412" i="2"/>
  <c r="AK3412" i="2" s="1"/>
  <c r="AN3413" i="2"/>
  <c r="AK3413" i="2" s="1"/>
  <c r="AN3414" i="2"/>
  <c r="AK3414" i="2" s="1"/>
  <c r="AN3415" i="2"/>
  <c r="AK3415" i="2" s="1"/>
  <c r="AN3416" i="2"/>
  <c r="AK3416" i="2" s="1"/>
  <c r="AN3417" i="2"/>
  <c r="AK3417" i="2" s="1"/>
  <c r="AN3418" i="2"/>
  <c r="AK3418" i="2" s="1"/>
  <c r="AN3419" i="2"/>
  <c r="AK3419" i="2" s="1"/>
  <c r="AN3420" i="2"/>
  <c r="AK3420" i="2" s="1"/>
  <c r="AN3421" i="2"/>
  <c r="AK3421" i="2" s="1"/>
  <c r="AN3422" i="2"/>
  <c r="AK3422" i="2" s="1"/>
  <c r="AN3423" i="2"/>
  <c r="AK3423" i="2" s="1"/>
  <c r="AN3424" i="2"/>
  <c r="AK3424" i="2" s="1"/>
  <c r="AN3425" i="2"/>
  <c r="AK3425" i="2" s="1"/>
  <c r="AN3426" i="2"/>
  <c r="AK3426" i="2" s="1"/>
  <c r="AN3427" i="2"/>
  <c r="AK3427" i="2" s="1"/>
  <c r="AN3428" i="2"/>
  <c r="AK3428" i="2" s="1"/>
  <c r="AN3429" i="2"/>
  <c r="AK3429" i="2" s="1"/>
  <c r="AN3430" i="2"/>
  <c r="AK3430" i="2" s="1"/>
  <c r="AN3431" i="2"/>
  <c r="AK3431" i="2" s="1"/>
  <c r="AN3432" i="2"/>
  <c r="AK3432" i="2" s="1"/>
  <c r="AN3433" i="2"/>
  <c r="AK3433" i="2" s="1"/>
  <c r="AN3434" i="2"/>
  <c r="AK3434" i="2" s="1"/>
  <c r="AN3435" i="2"/>
  <c r="AK3435" i="2" s="1"/>
  <c r="AN3436" i="2"/>
  <c r="AK3436" i="2" s="1"/>
  <c r="AN3437" i="2"/>
  <c r="AK3437" i="2" s="1"/>
  <c r="AN3438" i="2"/>
  <c r="AK3438" i="2" s="1"/>
  <c r="AN3439" i="2"/>
  <c r="AK3439" i="2" s="1"/>
  <c r="AN3440" i="2"/>
  <c r="AK3440" i="2" s="1"/>
  <c r="AN3441" i="2"/>
  <c r="AK3441" i="2" s="1"/>
  <c r="AN3442" i="2"/>
  <c r="AK3442" i="2" s="1"/>
  <c r="AN3443" i="2"/>
  <c r="AK3443" i="2" s="1"/>
  <c r="AN3444" i="2"/>
  <c r="AK3444" i="2" s="1"/>
  <c r="AN3445" i="2"/>
  <c r="AK3445" i="2" s="1"/>
  <c r="AN3446" i="2"/>
  <c r="AK3446" i="2" s="1"/>
  <c r="AN3447" i="2"/>
  <c r="AK3447" i="2" s="1"/>
  <c r="AN3448" i="2"/>
  <c r="AK3448" i="2" s="1"/>
  <c r="AN3449" i="2"/>
  <c r="AK3449" i="2" s="1"/>
  <c r="AN3450" i="2"/>
  <c r="AK3450" i="2" s="1"/>
  <c r="AN3451" i="2"/>
  <c r="AK3451" i="2" s="1"/>
  <c r="AN3452" i="2"/>
  <c r="AK3452" i="2" s="1"/>
  <c r="AN3453" i="2"/>
  <c r="AK3453" i="2" s="1"/>
  <c r="AN3454" i="2"/>
  <c r="AK3454" i="2" s="1"/>
  <c r="AN3455" i="2"/>
  <c r="AK3455" i="2" s="1"/>
  <c r="AN3456" i="2"/>
  <c r="AK3456" i="2" s="1"/>
  <c r="AN3457" i="2"/>
  <c r="AK3457" i="2" s="1"/>
  <c r="AN3458" i="2"/>
  <c r="AK3458" i="2" s="1"/>
  <c r="AN3459" i="2"/>
  <c r="AK3459" i="2" s="1"/>
  <c r="AN3460" i="2"/>
  <c r="AK3460" i="2" s="1"/>
  <c r="AN3461" i="2"/>
  <c r="AK3461" i="2" s="1"/>
  <c r="AN3462" i="2"/>
  <c r="AK3462" i="2" s="1"/>
  <c r="AN3463" i="2"/>
  <c r="AK3463" i="2" s="1"/>
  <c r="AN3464" i="2"/>
  <c r="AK3464" i="2" s="1"/>
  <c r="AN3465" i="2"/>
  <c r="AK3465" i="2" s="1"/>
  <c r="AN3466" i="2"/>
  <c r="AK3466" i="2" s="1"/>
  <c r="AN3467" i="2"/>
  <c r="AK3467" i="2" s="1"/>
  <c r="AN3468" i="2"/>
  <c r="AK3468" i="2" s="1"/>
  <c r="AN3469" i="2"/>
  <c r="AK3469" i="2" s="1"/>
  <c r="AN3470" i="2"/>
  <c r="AK3470" i="2" s="1"/>
  <c r="AN3471" i="2"/>
  <c r="AK3471" i="2" s="1"/>
  <c r="AN3472" i="2"/>
  <c r="AK3472" i="2" s="1"/>
  <c r="AN3473" i="2"/>
  <c r="AK3473" i="2" s="1"/>
  <c r="AN3474" i="2"/>
  <c r="AK3474" i="2" s="1"/>
  <c r="AN3475" i="2"/>
  <c r="AK3475" i="2" s="1"/>
  <c r="AN3476" i="2"/>
  <c r="AK3476" i="2" s="1"/>
  <c r="AN3477" i="2"/>
  <c r="AK3477" i="2" s="1"/>
  <c r="AN3478" i="2"/>
  <c r="AK3478" i="2" s="1"/>
  <c r="AN3479" i="2"/>
  <c r="AK3479" i="2" s="1"/>
  <c r="AN3480" i="2"/>
  <c r="AK3480" i="2" s="1"/>
  <c r="AN3481" i="2"/>
  <c r="AK3481" i="2" s="1"/>
  <c r="AN3482" i="2"/>
  <c r="AK3482" i="2" s="1"/>
  <c r="AN3483" i="2"/>
  <c r="AK3483" i="2" s="1"/>
  <c r="AN3484" i="2"/>
  <c r="AK3484" i="2" s="1"/>
  <c r="AN3485" i="2"/>
  <c r="AK3485" i="2" s="1"/>
  <c r="AN3486" i="2"/>
  <c r="AK3486" i="2" s="1"/>
  <c r="AN3487" i="2"/>
  <c r="AK3487" i="2" s="1"/>
  <c r="AN3488" i="2"/>
  <c r="AK3488" i="2" s="1"/>
  <c r="AN3489" i="2"/>
  <c r="AK3489" i="2" s="1"/>
  <c r="AN3490" i="2"/>
  <c r="AK3490" i="2" s="1"/>
  <c r="AN3491" i="2"/>
  <c r="AK3491" i="2" s="1"/>
  <c r="AN3492" i="2"/>
  <c r="AK3492" i="2" s="1"/>
  <c r="AN3493" i="2"/>
  <c r="AK3493" i="2" s="1"/>
  <c r="AN3494" i="2"/>
  <c r="AK3494" i="2" s="1"/>
  <c r="AN3495" i="2"/>
  <c r="AK3495" i="2" s="1"/>
  <c r="AN3496" i="2"/>
  <c r="AK3496" i="2" s="1"/>
  <c r="AN3497" i="2"/>
  <c r="AK3497" i="2" s="1"/>
  <c r="AN3498" i="2"/>
  <c r="AK3498" i="2" s="1"/>
  <c r="AN3499" i="2"/>
  <c r="AK3499" i="2" s="1"/>
  <c r="AN3500" i="2"/>
  <c r="AK3500" i="2" s="1"/>
  <c r="AN3501" i="2"/>
  <c r="AK3501" i="2" s="1"/>
  <c r="AN3502" i="2"/>
  <c r="AK3502" i="2" s="1"/>
  <c r="AN3503" i="2"/>
  <c r="AK3503" i="2" s="1"/>
  <c r="AN3504" i="2"/>
  <c r="AK3504" i="2" s="1"/>
  <c r="AN3505" i="2"/>
  <c r="AK3505" i="2" s="1"/>
  <c r="AN3506" i="2"/>
  <c r="AK3506" i="2" s="1"/>
  <c r="AN3507" i="2"/>
  <c r="AK3507" i="2" s="1"/>
  <c r="AN3508" i="2"/>
  <c r="AK3508" i="2" s="1"/>
  <c r="AN3509" i="2"/>
  <c r="AK3509" i="2" s="1"/>
  <c r="AN3510" i="2"/>
  <c r="AK3510" i="2" s="1"/>
  <c r="AN3511" i="2"/>
  <c r="AK3511" i="2" s="1"/>
  <c r="AN3512" i="2"/>
  <c r="AK3512" i="2" s="1"/>
  <c r="AN3513" i="2"/>
  <c r="AK3513" i="2" s="1"/>
  <c r="AN3514" i="2"/>
  <c r="AK3514" i="2" s="1"/>
  <c r="AN3515" i="2"/>
  <c r="AK3515" i="2" s="1"/>
  <c r="AN3516" i="2"/>
  <c r="AK3516" i="2" s="1"/>
  <c r="AN3517" i="2"/>
  <c r="AK3517" i="2" s="1"/>
  <c r="AN3518" i="2"/>
  <c r="AK3518" i="2" s="1"/>
  <c r="AN3519" i="2"/>
  <c r="AK3519" i="2" s="1"/>
  <c r="AN3520" i="2"/>
  <c r="AK3520" i="2" s="1"/>
  <c r="AN3521" i="2"/>
  <c r="AK3521" i="2" s="1"/>
  <c r="AN3522" i="2"/>
  <c r="AK3522" i="2" s="1"/>
  <c r="AN3523" i="2"/>
  <c r="AK3523" i="2" s="1"/>
  <c r="AN3524" i="2"/>
  <c r="AK3524" i="2" s="1"/>
  <c r="AN3525" i="2"/>
  <c r="AK3525" i="2" s="1"/>
  <c r="AN3526" i="2"/>
  <c r="AK3526" i="2" s="1"/>
  <c r="AN3527" i="2"/>
  <c r="AK3527" i="2" s="1"/>
  <c r="AN3528" i="2"/>
  <c r="AK3528" i="2" s="1"/>
  <c r="AN3529" i="2"/>
  <c r="AK3529" i="2" s="1"/>
  <c r="AN3530" i="2"/>
  <c r="AK3530" i="2" s="1"/>
  <c r="AN3531" i="2"/>
  <c r="AK3531" i="2" s="1"/>
  <c r="AN3532" i="2"/>
  <c r="AK3532" i="2" s="1"/>
  <c r="AN3533" i="2"/>
  <c r="AK3533" i="2" s="1"/>
  <c r="AN3534" i="2"/>
  <c r="AK3534" i="2" s="1"/>
  <c r="AN3535" i="2"/>
  <c r="AK3535" i="2" s="1"/>
  <c r="AN3536" i="2"/>
  <c r="AK3536" i="2" s="1"/>
  <c r="AN3537" i="2"/>
  <c r="AK3537" i="2" s="1"/>
  <c r="AN3538" i="2"/>
  <c r="AK3538" i="2" s="1"/>
  <c r="AN3539" i="2"/>
  <c r="AK3539" i="2" s="1"/>
  <c r="AN3540" i="2"/>
  <c r="AK3540" i="2" s="1"/>
  <c r="AN3541" i="2"/>
  <c r="AK3541" i="2" s="1"/>
  <c r="AN3542" i="2"/>
  <c r="AK3542" i="2" s="1"/>
  <c r="AN3543" i="2"/>
  <c r="AK3543" i="2" s="1"/>
  <c r="AN3544" i="2"/>
  <c r="AK3544" i="2" s="1"/>
  <c r="AN3545" i="2"/>
  <c r="AK3545" i="2" s="1"/>
  <c r="AN3546" i="2"/>
  <c r="AK3546" i="2" s="1"/>
  <c r="AN3547" i="2"/>
  <c r="AK3547" i="2" s="1"/>
  <c r="AN3548" i="2"/>
  <c r="AK3548" i="2" s="1"/>
  <c r="AN3549" i="2"/>
  <c r="AK3549" i="2" s="1"/>
  <c r="AN3550" i="2"/>
  <c r="AK3550" i="2" s="1"/>
  <c r="AN3551" i="2"/>
  <c r="AK3551" i="2" s="1"/>
  <c r="AN3552" i="2"/>
  <c r="AK3552" i="2" s="1"/>
  <c r="AN3553" i="2"/>
  <c r="AK3553" i="2" s="1"/>
  <c r="AN3554" i="2"/>
  <c r="AK3554" i="2" s="1"/>
  <c r="AN3555" i="2"/>
  <c r="AK3555" i="2" s="1"/>
  <c r="AN3556" i="2"/>
  <c r="AK3556" i="2" s="1"/>
  <c r="AN3557" i="2"/>
  <c r="AK3557" i="2" s="1"/>
  <c r="AN3558" i="2"/>
  <c r="AK3558" i="2" s="1"/>
  <c r="AN3559" i="2"/>
  <c r="AK3559" i="2" s="1"/>
  <c r="AN3560" i="2"/>
  <c r="AK3560" i="2" s="1"/>
  <c r="AN3561" i="2"/>
  <c r="AK3561" i="2" s="1"/>
  <c r="AN3562" i="2"/>
  <c r="AK3562" i="2" s="1"/>
  <c r="AN3563" i="2"/>
  <c r="AK3563" i="2" s="1"/>
  <c r="AN3564" i="2"/>
  <c r="AK3564" i="2" s="1"/>
  <c r="AN3565" i="2"/>
  <c r="AK3565" i="2" s="1"/>
  <c r="AN3566" i="2"/>
  <c r="AK3566" i="2" s="1"/>
  <c r="AN3567" i="2"/>
  <c r="AK3567" i="2" s="1"/>
  <c r="AN3568" i="2"/>
  <c r="AK3568" i="2" s="1"/>
  <c r="AN3569" i="2"/>
  <c r="AK3569" i="2" s="1"/>
  <c r="AN3570" i="2"/>
  <c r="AK3570" i="2" s="1"/>
  <c r="AN3571" i="2"/>
  <c r="AK3571" i="2" s="1"/>
  <c r="AN3572" i="2"/>
  <c r="AK3572" i="2" s="1"/>
  <c r="AN3573" i="2"/>
  <c r="AK3573" i="2" s="1"/>
  <c r="AN3574" i="2"/>
  <c r="AK3574" i="2" s="1"/>
  <c r="AN3575" i="2"/>
  <c r="AK3575" i="2" s="1"/>
  <c r="AN3576" i="2"/>
  <c r="AK3576" i="2" s="1"/>
  <c r="AN3577" i="2"/>
  <c r="AK3577" i="2" s="1"/>
  <c r="AN3578" i="2"/>
  <c r="AK3578" i="2" s="1"/>
  <c r="AN3579" i="2"/>
  <c r="AK3579" i="2" s="1"/>
  <c r="AN3580" i="2"/>
  <c r="AK3580" i="2" s="1"/>
  <c r="AN3581" i="2"/>
  <c r="AK3581" i="2" s="1"/>
  <c r="AN3582" i="2"/>
  <c r="AK3582" i="2" s="1"/>
  <c r="AN3583" i="2"/>
  <c r="AK3583" i="2" s="1"/>
  <c r="AN3584" i="2"/>
  <c r="AK3584" i="2" s="1"/>
  <c r="AN3585" i="2"/>
  <c r="AK3585" i="2" s="1"/>
  <c r="AN3586" i="2"/>
  <c r="AK3586" i="2" s="1"/>
  <c r="AN3587" i="2"/>
  <c r="AK3587" i="2" s="1"/>
  <c r="AN3588" i="2"/>
  <c r="AK3588" i="2" s="1"/>
  <c r="AN3589" i="2"/>
  <c r="AK3589" i="2" s="1"/>
  <c r="AN3590" i="2"/>
  <c r="AK3590" i="2" s="1"/>
  <c r="AN3591" i="2"/>
  <c r="AK3591" i="2" s="1"/>
  <c r="AN3592" i="2"/>
  <c r="AK3592" i="2" s="1"/>
  <c r="AN3593" i="2"/>
  <c r="AK3593" i="2" s="1"/>
  <c r="AN3594" i="2"/>
  <c r="AK3594" i="2" s="1"/>
  <c r="AN3595" i="2"/>
  <c r="AK3595" i="2" s="1"/>
  <c r="AN3596" i="2"/>
  <c r="AK3596" i="2" s="1"/>
  <c r="AN3597" i="2"/>
  <c r="AK3597" i="2" s="1"/>
  <c r="AN3598" i="2"/>
  <c r="AK3598" i="2" s="1"/>
  <c r="AN3599" i="2"/>
  <c r="AK3599" i="2" s="1"/>
  <c r="AN3600" i="2"/>
  <c r="AK3600" i="2" s="1"/>
  <c r="AN3601" i="2"/>
  <c r="AK3601" i="2" s="1"/>
  <c r="AN3602" i="2"/>
  <c r="AK3602" i="2" s="1"/>
  <c r="AN3603" i="2"/>
  <c r="AK3603" i="2" s="1"/>
  <c r="AN3604" i="2"/>
  <c r="AK3604" i="2" s="1"/>
  <c r="AN3605" i="2"/>
  <c r="AK3605" i="2" s="1"/>
  <c r="AN3606" i="2"/>
  <c r="AK3606" i="2" s="1"/>
  <c r="AN3607" i="2"/>
  <c r="AK3607" i="2" s="1"/>
  <c r="AN3608" i="2"/>
  <c r="AK3608" i="2" s="1"/>
  <c r="AN3609" i="2"/>
  <c r="AK3609" i="2" s="1"/>
  <c r="AN3610" i="2"/>
  <c r="AK3610" i="2" s="1"/>
  <c r="AN3611" i="2"/>
  <c r="AK3611" i="2" s="1"/>
  <c r="AN3612" i="2"/>
  <c r="AK3612" i="2" s="1"/>
  <c r="AN3613" i="2"/>
  <c r="AK3613" i="2" s="1"/>
  <c r="AN3614" i="2"/>
  <c r="AK3614" i="2" s="1"/>
  <c r="AN3615" i="2"/>
  <c r="AK3615" i="2" s="1"/>
  <c r="AN3616" i="2"/>
  <c r="AK3616" i="2" s="1"/>
  <c r="AN3617" i="2"/>
  <c r="AK3617" i="2" s="1"/>
  <c r="AN3618" i="2"/>
  <c r="AK3618" i="2" s="1"/>
  <c r="AN3619" i="2"/>
  <c r="AK3619" i="2" s="1"/>
  <c r="AN3620" i="2"/>
  <c r="AK3620" i="2" s="1"/>
  <c r="AN3621" i="2"/>
  <c r="AK3621" i="2" s="1"/>
  <c r="AN3622" i="2"/>
  <c r="AK3622" i="2" s="1"/>
  <c r="AN3623" i="2"/>
  <c r="AK3623" i="2" s="1"/>
  <c r="AN3624" i="2"/>
  <c r="AK3624" i="2" s="1"/>
  <c r="AN3625" i="2"/>
  <c r="AK3625" i="2" s="1"/>
  <c r="AN3626" i="2"/>
  <c r="AK3626" i="2" s="1"/>
  <c r="AN3627" i="2"/>
  <c r="AK3627" i="2" s="1"/>
  <c r="AN3628" i="2"/>
  <c r="AK3628" i="2" s="1"/>
  <c r="AN3629" i="2"/>
  <c r="AK3629" i="2" s="1"/>
  <c r="AN3630" i="2"/>
  <c r="AK3630" i="2" s="1"/>
  <c r="AN3631" i="2"/>
  <c r="AK3631" i="2" s="1"/>
  <c r="AN3632" i="2"/>
  <c r="AK3632" i="2" s="1"/>
  <c r="AN3633" i="2"/>
  <c r="AK3633" i="2" s="1"/>
  <c r="AN3634" i="2"/>
  <c r="AK3634" i="2" s="1"/>
  <c r="AN3635" i="2"/>
  <c r="AK3635" i="2" s="1"/>
  <c r="AN3636" i="2"/>
  <c r="AK3636" i="2" s="1"/>
  <c r="AN3637" i="2"/>
  <c r="AK3637" i="2" s="1"/>
  <c r="AN3638" i="2"/>
  <c r="AK3638" i="2" s="1"/>
  <c r="AN3639" i="2"/>
  <c r="AK3639" i="2" s="1"/>
  <c r="AN3640" i="2"/>
  <c r="AK3640" i="2" s="1"/>
  <c r="AN3641" i="2"/>
  <c r="AK3641" i="2" s="1"/>
  <c r="AN3642" i="2"/>
  <c r="AK3642" i="2" s="1"/>
  <c r="AN3643" i="2"/>
  <c r="AK3643" i="2" s="1"/>
  <c r="AN3644" i="2"/>
  <c r="AK3644" i="2" s="1"/>
  <c r="AN3645" i="2"/>
  <c r="AK3645" i="2" s="1"/>
  <c r="AN3646" i="2"/>
  <c r="AK3646" i="2" s="1"/>
  <c r="AN3647" i="2"/>
  <c r="AK3647" i="2" s="1"/>
  <c r="AN3648" i="2"/>
  <c r="AK3648" i="2" s="1"/>
  <c r="AN3649" i="2"/>
  <c r="AK3649" i="2" s="1"/>
  <c r="AN3650" i="2"/>
  <c r="AK3650" i="2" s="1"/>
  <c r="AN3651" i="2"/>
  <c r="AK3651" i="2" s="1"/>
  <c r="AN3652" i="2"/>
  <c r="AK3652" i="2" s="1"/>
  <c r="AN3653" i="2"/>
  <c r="AK3653" i="2" s="1"/>
  <c r="AN3654" i="2"/>
  <c r="AK3654" i="2" s="1"/>
  <c r="AN3655" i="2"/>
  <c r="AK3655" i="2" s="1"/>
  <c r="AN3656" i="2"/>
  <c r="AK3656" i="2" s="1"/>
  <c r="AN3657" i="2"/>
  <c r="AK3657" i="2" s="1"/>
  <c r="AN3658" i="2"/>
  <c r="AK3658" i="2" s="1"/>
  <c r="AN3659" i="2"/>
  <c r="AK3659" i="2" s="1"/>
  <c r="AN3660" i="2"/>
  <c r="AK3660" i="2" s="1"/>
  <c r="AN3661" i="2"/>
  <c r="AK3661" i="2" s="1"/>
  <c r="AN3662" i="2"/>
  <c r="AK3662" i="2" s="1"/>
  <c r="AN3663" i="2"/>
  <c r="AK3663" i="2" s="1"/>
  <c r="AN3664" i="2"/>
  <c r="AK3664" i="2" s="1"/>
  <c r="AN3665" i="2"/>
  <c r="AK3665" i="2" s="1"/>
  <c r="AN3666" i="2"/>
  <c r="AK3666" i="2" s="1"/>
  <c r="AN3667" i="2"/>
  <c r="AK3667" i="2" s="1"/>
  <c r="AN3668" i="2"/>
  <c r="AK3668" i="2" s="1"/>
  <c r="AN3669" i="2"/>
  <c r="AK3669" i="2" s="1"/>
  <c r="AN3670" i="2"/>
  <c r="AK3670" i="2" s="1"/>
  <c r="AN3671" i="2"/>
  <c r="AK3671" i="2" s="1"/>
  <c r="AN3672" i="2"/>
  <c r="AK3672" i="2" s="1"/>
  <c r="AN3673" i="2"/>
  <c r="AK3673" i="2" s="1"/>
  <c r="AN3674" i="2"/>
  <c r="AK3674" i="2" s="1"/>
  <c r="AN3675" i="2"/>
  <c r="AK3675" i="2" s="1"/>
  <c r="AN3676" i="2"/>
  <c r="AK3676" i="2" s="1"/>
  <c r="AN3677" i="2"/>
  <c r="AK3677" i="2" s="1"/>
  <c r="AN3678" i="2"/>
  <c r="AK3678" i="2" s="1"/>
  <c r="AN3679" i="2"/>
  <c r="AK3679" i="2" s="1"/>
  <c r="AN3680" i="2"/>
  <c r="AK3680" i="2" s="1"/>
  <c r="AN3681" i="2"/>
  <c r="AK3681" i="2" s="1"/>
  <c r="AN3682" i="2"/>
  <c r="AK3682" i="2" s="1"/>
  <c r="AN3683" i="2"/>
  <c r="AK3683" i="2" s="1"/>
  <c r="AN3684" i="2"/>
  <c r="AK3684" i="2" s="1"/>
  <c r="AN3685" i="2"/>
  <c r="AK3685" i="2" s="1"/>
  <c r="AN3686" i="2"/>
  <c r="AK3686" i="2" s="1"/>
  <c r="AN3687" i="2"/>
  <c r="AK3687" i="2" s="1"/>
  <c r="AN3688" i="2"/>
  <c r="AK3688" i="2" s="1"/>
  <c r="AN3689" i="2"/>
  <c r="AK3689" i="2" s="1"/>
  <c r="AN3690" i="2"/>
  <c r="AK3690" i="2" s="1"/>
  <c r="AN3691" i="2"/>
  <c r="AK3691" i="2" s="1"/>
  <c r="AN3692" i="2"/>
  <c r="AK3692" i="2" s="1"/>
  <c r="AN3693" i="2"/>
  <c r="AK3693" i="2" s="1"/>
  <c r="AN3694" i="2"/>
  <c r="AK3694" i="2" s="1"/>
  <c r="AN3695" i="2"/>
  <c r="AK3695" i="2" s="1"/>
  <c r="AN3696" i="2"/>
  <c r="AK3696" i="2" s="1"/>
  <c r="AN3697" i="2"/>
  <c r="AK3697" i="2" s="1"/>
  <c r="AN3698" i="2"/>
  <c r="AK3698" i="2" s="1"/>
  <c r="AN3699" i="2"/>
  <c r="AK3699" i="2" s="1"/>
  <c r="AN3700" i="2"/>
  <c r="AK3700" i="2" s="1"/>
  <c r="AN3701" i="2"/>
  <c r="AK3701" i="2" s="1"/>
  <c r="AN3702" i="2"/>
  <c r="AK3702" i="2" s="1"/>
  <c r="AN3703" i="2"/>
  <c r="AK3703" i="2" s="1"/>
  <c r="AN3704" i="2"/>
  <c r="AK3704" i="2" s="1"/>
  <c r="AN3705" i="2"/>
  <c r="AK3705" i="2" s="1"/>
  <c r="AN3706" i="2"/>
  <c r="AK3706" i="2" s="1"/>
  <c r="AN3707" i="2"/>
  <c r="AK3707" i="2" s="1"/>
  <c r="AN3708" i="2"/>
  <c r="AK3708" i="2" s="1"/>
  <c r="AN3709" i="2"/>
  <c r="AK3709" i="2" s="1"/>
  <c r="AN3710" i="2"/>
  <c r="AK3710" i="2" s="1"/>
  <c r="AN3711" i="2"/>
  <c r="AK3711" i="2" s="1"/>
  <c r="AN3712" i="2"/>
  <c r="AK3712" i="2" s="1"/>
  <c r="AN3713" i="2"/>
  <c r="AK3713" i="2" s="1"/>
  <c r="AN3714" i="2"/>
  <c r="AK3714" i="2" s="1"/>
  <c r="AN3715" i="2"/>
  <c r="AK3715" i="2" s="1"/>
  <c r="AN3716" i="2"/>
  <c r="AK3716" i="2" s="1"/>
  <c r="AN3717" i="2"/>
  <c r="AK3717" i="2" s="1"/>
  <c r="AN3718" i="2"/>
  <c r="AK3718" i="2" s="1"/>
  <c r="AN3719" i="2"/>
  <c r="AK3719" i="2" s="1"/>
  <c r="AN3720" i="2"/>
  <c r="AK3720" i="2" s="1"/>
  <c r="AN3721" i="2"/>
  <c r="AK3721" i="2" s="1"/>
  <c r="AN3722" i="2"/>
  <c r="AK3722" i="2" s="1"/>
  <c r="AN3723" i="2"/>
  <c r="AK3723" i="2" s="1"/>
  <c r="AN3724" i="2"/>
  <c r="AK3724" i="2" s="1"/>
  <c r="AN3725" i="2"/>
  <c r="AK3725" i="2" s="1"/>
  <c r="AN3726" i="2"/>
  <c r="AK3726" i="2" s="1"/>
  <c r="AN3727" i="2"/>
  <c r="AK3727" i="2" s="1"/>
  <c r="AN3728" i="2"/>
  <c r="AK3728" i="2" s="1"/>
  <c r="AN3729" i="2"/>
  <c r="AK3729" i="2" s="1"/>
  <c r="AN3730" i="2"/>
  <c r="AK3730" i="2" s="1"/>
  <c r="AN3731" i="2"/>
  <c r="AK3731" i="2" s="1"/>
  <c r="AN3732" i="2"/>
  <c r="AK3732" i="2" s="1"/>
  <c r="AN3733" i="2"/>
  <c r="AK3733" i="2" s="1"/>
  <c r="AN3734" i="2"/>
  <c r="AK3734" i="2" s="1"/>
  <c r="AN3735" i="2"/>
  <c r="AK3735" i="2" s="1"/>
  <c r="AN3736" i="2"/>
  <c r="AK3736" i="2" s="1"/>
  <c r="AN3737" i="2"/>
  <c r="AK3737" i="2" s="1"/>
  <c r="AN3738" i="2"/>
  <c r="AK3738" i="2" s="1"/>
  <c r="AN3739" i="2"/>
  <c r="AK3739" i="2" s="1"/>
  <c r="AN3740" i="2"/>
  <c r="AK3740" i="2" s="1"/>
  <c r="AN3741" i="2"/>
  <c r="AK3741" i="2" s="1"/>
  <c r="AN3742" i="2"/>
  <c r="AK3742" i="2" s="1"/>
  <c r="AN3743" i="2"/>
  <c r="AK3743" i="2" s="1"/>
  <c r="AN3744" i="2"/>
  <c r="AK3744" i="2" s="1"/>
  <c r="AN3745" i="2"/>
  <c r="AK3745" i="2" s="1"/>
  <c r="AN3746" i="2"/>
  <c r="AK3746" i="2" s="1"/>
  <c r="AN3747" i="2"/>
  <c r="AK3747" i="2" s="1"/>
  <c r="AN3748" i="2"/>
  <c r="AK3748" i="2" s="1"/>
  <c r="AN3749" i="2"/>
  <c r="AK3749" i="2" s="1"/>
  <c r="AN3750" i="2"/>
  <c r="AK3750" i="2" s="1"/>
  <c r="AN3751" i="2"/>
  <c r="AK3751" i="2" s="1"/>
  <c r="AN3752" i="2"/>
  <c r="AK3752" i="2" s="1"/>
  <c r="AN3753" i="2"/>
  <c r="AK3753" i="2" s="1"/>
  <c r="AN3754" i="2"/>
  <c r="AK3754" i="2" s="1"/>
  <c r="AN3755" i="2"/>
  <c r="AK3755" i="2" s="1"/>
  <c r="AN3756" i="2"/>
  <c r="AK3756" i="2" s="1"/>
  <c r="AN3757" i="2"/>
  <c r="AK3757" i="2" s="1"/>
  <c r="AN3758" i="2"/>
  <c r="AK3758" i="2" s="1"/>
  <c r="AN3759" i="2"/>
  <c r="AK3759" i="2" s="1"/>
  <c r="AN3760" i="2"/>
  <c r="AK3760" i="2" s="1"/>
  <c r="AN3761" i="2"/>
  <c r="AK3761" i="2" s="1"/>
  <c r="AN3762" i="2"/>
  <c r="AK3762" i="2" s="1"/>
  <c r="AN3763" i="2"/>
  <c r="AK3763" i="2" s="1"/>
  <c r="AN3764" i="2"/>
  <c r="AK3764" i="2" s="1"/>
  <c r="AN3765" i="2"/>
  <c r="AK3765" i="2" s="1"/>
  <c r="AN3766" i="2"/>
  <c r="AK3766" i="2" s="1"/>
  <c r="AN3767" i="2"/>
  <c r="AK3767" i="2" s="1"/>
  <c r="AN3768" i="2"/>
  <c r="AK3768" i="2" s="1"/>
  <c r="AN3769" i="2"/>
  <c r="AK3769" i="2" s="1"/>
  <c r="AN3770" i="2"/>
  <c r="AK3770" i="2" s="1"/>
  <c r="AN3771" i="2"/>
  <c r="AK3771" i="2" s="1"/>
  <c r="AN3772" i="2"/>
  <c r="AK3772" i="2" s="1"/>
  <c r="AN3773" i="2"/>
  <c r="AK3773" i="2" s="1"/>
  <c r="AN3774" i="2"/>
  <c r="AK3774" i="2" s="1"/>
  <c r="AN3775" i="2"/>
  <c r="AK3775" i="2" s="1"/>
  <c r="AN3776" i="2"/>
  <c r="AK3776" i="2" s="1"/>
  <c r="AN3777" i="2"/>
  <c r="AK3777" i="2" s="1"/>
  <c r="AN3778" i="2"/>
  <c r="AK3778" i="2" s="1"/>
  <c r="AN3779" i="2"/>
  <c r="AK3779" i="2" s="1"/>
  <c r="AN3780" i="2"/>
  <c r="AK3780" i="2" s="1"/>
  <c r="AN3781" i="2"/>
  <c r="AK3781" i="2" s="1"/>
  <c r="AN3782" i="2"/>
  <c r="AK3782" i="2" s="1"/>
  <c r="AN3783" i="2"/>
  <c r="AK3783" i="2" s="1"/>
  <c r="AN3784" i="2"/>
  <c r="AK3784" i="2" s="1"/>
  <c r="AN3785" i="2"/>
  <c r="AK3785" i="2" s="1"/>
  <c r="AN3786" i="2"/>
  <c r="AK3786" i="2" s="1"/>
  <c r="AN3787" i="2"/>
  <c r="AK3787" i="2" s="1"/>
  <c r="AN3788" i="2"/>
  <c r="AK3788" i="2" s="1"/>
  <c r="AN3789" i="2"/>
  <c r="AK3789" i="2" s="1"/>
  <c r="AN3790" i="2"/>
  <c r="AK3790" i="2" s="1"/>
  <c r="AN3791" i="2"/>
  <c r="AK3791" i="2" s="1"/>
  <c r="AN3792" i="2"/>
  <c r="AK3792" i="2" s="1"/>
  <c r="AN3793" i="2"/>
  <c r="AK3793" i="2" s="1"/>
  <c r="AN3794" i="2"/>
  <c r="AK3794" i="2" s="1"/>
  <c r="AN3795" i="2"/>
  <c r="AK3795" i="2" s="1"/>
  <c r="AN3796" i="2"/>
  <c r="AK3796" i="2" s="1"/>
  <c r="AN3797" i="2"/>
  <c r="AK3797" i="2" s="1"/>
  <c r="AN3798" i="2"/>
  <c r="AK3798" i="2" s="1"/>
  <c r="AN3799" i="2"/>
  <c r="AK3799" i="2" s="1"/>
  <c r="AN3800" i="2"/>
  <c r="AK3800" i="2" s="1"/>
  <c r="AN3801" i="2"/>
  <c r="AK3801" i="2" s="1"/>
  <c r="AN3802" i="2"/>
  <c r="AK3802" i="2" s="1"/>
  <c r="AN3803" i="2"/>
  <c r="AK3803" i="2" s="1"/>
  <c r="AN3804" i="2"/>
  <c r="AK3804" i="2" s="1"/>
  <c r="AN3805" i="2"/>
  <c r="AK3805" i="2" s="1"/>
  <c r="AN3806" i="2"/>
  <c r="AK3806" i="2" s="1"/>
  <c r="AN3807" i="2"/>
  <c r="AK3807" i="2" s="1"/>
  <c r="AN3808" i="2"/>
  <c r="AK3808" i="2" s="1"/>
  <c r="AN3809" i="2"/>
  <c r="AK3809" i="2" s="1"/>
  <c r="AN3810" i="2"/>
  <c r="AK3810" i="2" s="1"/>
  <c r="AN3811" i="2"/>
  <c r="AK3811" i="2" s="1"/>
  <c r="AN3812" i="2"/>
  <c r="AK3812" i="2" s="1"/>
  <c r="AN3813" i="2"/>
  <c r="AK3813" i="2" s="1"/>
  <c r="AN3814" i="2"/>
  <c r="AK3814" i="2" s="1"/>
  <c r="AN3815" i="2"/>
  <c r="AK3815" i="2" s="1"/>
  <c r="AN3816" i="2"/>
  <c r="AK3816" i="2" s="1"/>
  <c r="AN3817" i="2"/>
  <c r="AK3817" i="2" s="1"/>
  <c r="AN3818" i="2"/>
  <c r="AK3818" i="2" s="1"/>
  <c r="AN3819" i="2"/>
  <c r="AK3819" i="2" s="1"/>
  <c r="AN3820" i="2"/>
  <c r="AK3820" i="2" s="1"/>
  <c r="AN3821" i="2"/>
  <c r="AK3821" i="2" s="1"/>
  <c r="AN3822" i="2"/>
  <c r="AK3822" i="2" s="1"/>
  <c r="AN3823" i="2"/>
  <c r="AK3823" i="2" s="1"/>
  <c r="AN3824" i="2"/>
  <c r="AK3824" i="2" s="1"/>
  <c r="AN3825" i="2"/>
  <c r="AK3825" i="2" s="1"/>
  <c r="AN3826" i="2"/>
  <c r="AK3826" i="2" s="1"/>
  <c r="AN3827" i="2"/>
  <c r="AK3827" i="2" s="1"/>
  <c r="AN3828" i="2"/>
  <c r="AK3828" i="2" s="1"/>
  <c r="AN3829" i="2"/>
  <c r="AK3829" i="2" s="1"/>
  <c r="AN3830" i="2"/>
  <c r="AK3830" i="2" s="1"/>
  <c r="AN3831" i="2"/>
  <c r="AK3831" i="2" s="1"/>
  <c r="AN3832" i="2"/>
  <c r="AK3832" i="2" s="1"/>
  <c r="AN3833" i="2"/>
  <c r="AK3833" i="2" s="1"/>
  <c r="AN3834" i="2"/>
  <c r="AK3834" i="2" s="1"/>
  <c r="AN3835" i="2"/>
  <c r="AK3835" i="2" s="1"/>
  <c r="AN3836" i="2"/>
  <c r="AK3836" i="2" s="1"/>
  <c r="AN3837" i="2"/>
  <c r="AK3837" i="2" s="1"/>
  <c r="AN3838" i="2"/>
  <c r="AK3838" i="2" s="1"/>
  <c r="AN3839" i="2"/>
  <c r="AK3839" i="2" s="1"/>
  <c r="AN3840" i="2"/>
  <c r="AK3840" i="2" s="1"/>
  <c r="AN3841" i="2"/>
  <c r="AK3841" i="2" s="1"/>
  <c r="AN3842" i="2"/>
  <c r="AK3842" i="2" s="1"/>
  <c r="AN3843" i="2"/>
  <c r="AK3843" i="2" s="1"/>
  <c r="AN3844" i="2"/>
  <c r="AK3844" i="2" s="1"/>
  <c r="AN3845" i="2"/>
  <c r="AK3845" i="2" s="1"/>
  <c r="AN3846" i="2"/>
  <c r="AK3846" i="2" s="1"/>
  <c r="AN3847" i="2"/>
  <c r="AK3847" i="2" s="1"/>
  <c r="AN3848" i="2"/>
  <c r="AK3848" i="2" s="1"/>
  <c r="AN3849" i="2"/>
  <c r="AK3849" i="2" s="1"/>
  <c r="AN3850" i="2"/>
  <c r="AK3850" i="2" s="1"/>
  <c r="AN3851" i="2"/>
  <c r="AK3851" i="2" s="1"/>
  <c r="AN3852" i="2"/>
  <c r="AK3852" i="2" s="1"/>
  <c r="AN3853" i="2"/>
  <c r="AK3853" i="2" s="1"/>
  <c r="AN3854" i="2"/>
  <c r="AK3854" i="2" s="1"/>
  <c r="AN3855" i="2"/>
  <c r="AK3855" i="2" s="1"/>
  <c r="AN3856" i="2"/>
  <c r="AK3856" i="2" s="1"/>
  <c r="AN3857" i="2"/>
  <c r="AK3857" i="2" s="1"/>
  <c r="AN3858" i="2"/>
  <c r="AK3858" i="2" s="1"/>
  <c r="AN3859" i="2"/>
  <c r="AK3859" i="2" s="1"/>
  <c r="AN3860" i="2"/>
  <c r="AK3860" i="2" s="1"/>
  <c r="AN3861" i="2"/>
  <c r="AK3861" i="2" s="1"/>
  <c r="AN3862" i="2"/>
  <c r="AK3862" i="2" s="1"/>
  <c r="AN3863" i="2"/>
  <c r="AK3863" i="2" s="1"/>
  <c r="AN3864" i="2"/>
  <c r="AK3864" i="2" s="1"/>
  <c r="AN3865" i="2"/>
  <c r="AK3865" i="2" s="1"/>
  <c r="AN3866" i="2"/>
  <c r="AK3866" i="2" s="1"/>
  <c r="AN3867" i="2"/>
  <c r="AK3867" i="2" s="1"/>
  <c r="AN3868" i="2"/>
  <c r="AK3868" i="2" s="1"/>
  <c r="AN3869" i="2"/>
  <c r="AK3869" i="2" s="1"/>
  <c r="AN3870" i="2"/>
  <c r="AK3870" i="2" s="1"/>
  <c r="AN3871" i="2"/>
  <c r="AK3871" i="2" s="1"/>
  <c r="AN3872" i="2"/>
  <c r="AK3872" i="2" s="1"/>
  <c r="AN3873" i="2"/>
  <c r="AK3873" i="2" s="1"/>
  <c r="AN3874" i="2"/>
  <c r="AK3874" i="2" s="1"/>
  <c r="AN3875" i="2"/>
  <c r="AK3875" i="2" s="1"/>
  <c r="AN3876" i="2"/>
  <c r="AK3876" i="2" s="1"/>
  <c r="AN3877" i="2"/>
  <c r="AK3877" i="2" s="1"/>
  <c r="AN3878" i="2"/>
  <c r="AK3878" i="2" s="1"/>
  <c r="AN3879" i="2"/>
  <c r="AK3879" i="2" s="1"/>
  <c r="AN3880" i="2"/>
  <c r="AK3880" i="2" s="1"/>
  <c r="AN3881" i="2"/>
  <c r="AK3881" i="2" s="1"/>
  <c r="AN3882" i="2"/>
  <c r="AK3882" i="2" s="1"/>
  <c r="AN3883" i="2"/>
  <c r="AK3883" i="2" s="1"/>
  <c r="AN3884" i="2"/>
  <c r="AK3884" i="2" s="1"/>
  <c r="AN3885" i="2"/>
  <c r="AK3885" i="2" s="1"/>
  <c r="AN3886" i="2"/>
  <c r="AK3886" i="2" s="1"/>
  <c r="AN3887" i="2"/>
  <c r="AK3887" i="2" s="1"/>
  <c r="AN3888" i="2"/>
  <c r="AK3888" i="2" s="1"/>
  <c r="AN3889" i="2"/>
  <c r="AK3889" i="2" s="1"/>
  <c r="AN3890" i="2"/>
  <c r="AK3890" i="2" s="1"/>
  <c r="AN3891" i="2"/>
  <c r="AK3891" i="2" s="1"/>
  <c r="AN3892" i="2"/>
  <c r="AK3892" i="2" s="1"/>
  <c r="AN3893" i="2"/>
  <c r="AK3893" i="2" s="1"/>
  <c r="AN3894" i="2"/>
  <c r="AK3894" i="2" s="1"/>
  <c r="AN3895" i="2"/>
  <c r="AK3895" i="2" s="1"/>
  <c r="AN3896" i="2"/>
  <c r="AK3896" i="2" s="1"/>
  <c r="AN3897" i="2"/>
  <c r="AK3897" i="2" s="1"/>
  <c r="AN3898" i="2"/>
  <c r="AK3898" i="2" s="1"/>
  <c r="AN3899" i="2"/>
  <c r="AK3899" i="2" s="1"/>
  <c r="AN3900" i="2"/>
  <c r="AK3900" i="2" s="1"/>
  <c r="AN3901" i="2"/>
  <c r="AK3901" i="2" s="1"/>
  <c r="AN3902" i="2"/>
  <c r="AK3902" i="2" s="1"/>
  <c r="AN3903" i="2"/>
  <c r="AK3903" i="2" s="1"/>
  <c r="AN3904" i="2"/>
  <c r="AK3904" i="2" s="1"/>
  <c r="AN3905" i="2"/>
  <c r="AK3905" i="2" s="1"/>
  <c r="AN3906" i="2"/>
  <c r="AK3906" i="2" s="1"/>
  <c r="AN3907" i="2"/>
  <c r="AK3907" i="2" s="1"/>
  <c r="AN3908" i="2"/>
  <c r="AK3908" i="2" s="1"/>
  <c r="AN3909" i="2"/>
  <c r="AK3909" i="2" s="1"/>
  <c r="AN3910" i="2"/>
  <c r="AK3910" i="2" s="1"/>
  <c r="AN3911" i="2"/>
  <c r="AK3911" i="2" s="1"/>
  <c r="AN3912" i="2"/>
  <c r="AK3912" i="2" s="1"/>
  <c r="AN3913" i="2"/>
  <c r="AK3913" i="2" s="1"/>
  <c r="AN3914" i="2"/>
  <c r="AK3914" i="2" s="1"/>
  <c r="AN3915" i="2"/>
  <c r="AK3915" i="2" s="1"/>
  <c r="AN3916" i="2"/>
  <c r="AK3916" i="2" s="1"/>
  <c r="AN3917" i="2"/>
  <c r="AK3917" i="2" s="1"/>
  <c r="AN3918" i="2"/>
  <c r="AK3918" i="2" s="1"/>
  <c r="AN3919" i="2"/>
  <c r="AK3919" i="2" s="1"/>
  <c r="AN3920" i="2"/>
  <c r="AK3920" i="2" s="1"/>
  <c r="AN3921" i="2"/>
  <c r="AK3921" i="2" s="1"/>
  <c r="AN3922" i="2"/>
  <c r="AK3922" i="2" s="1"/>
  <c r="AN3923" i="2"/>
  <c r="AK3923" i="2" s="1"/>
  <c r="AN3924" i="2"/>
  <c r="AK3924" i="2" s="1"/>
  <c r="AN3925" i="2"/>
  <c r="AK3925" i="2" s="1"/>
  <c r="AN3926" i="2"/>
  <c r="AK3926" i="2" s="1"/>
  <c r="AN3927" i="2"/>
  <c r="AK3927" i="2" s="1"/>
  <c r="AN3928" i="2"/>
  <c r="AK3928" i="2" s="1"/>
  <c r="AN3929" i="2"/>
  <c r="AK3929" i="2" s="1"/>
  <c r="AN3930" i="2"/>
  <c r="AK3930" i="2" s="1"/>
  <c r="AN3931" i="2"/>
  <c r="AK3931" i="2" s="1"/>
  <c r="AN3932" i="2"/>
  <c r="AK3932" i="2" s="1"/>
  <c r="AN3933" i="2"/>
  <c r="AK3933" i="2" s="1"/>
  <c r="AN3934" i="2"/>
  <c r="AK3934" i="2" s="1"/>
  <c r="AN3935" i="2"/>
  <c r="AK3935" i="2" s="1"/>
  <c r="AN3936" i="2"/>
  <c r="AK3936" i="2" s="1"/>
  <c r="AN3937" i="2"/>
  <c r="AK3937" i="2" s="1"/>
  <c r="AN3938" i="2"/>
  <c r="AK3938" i="2" s="1"/>
  <c r="AN3939" i="2"/>
  <c r="AK3939" i="2" s="1"/>
  <c r="AN3940" i="2"/>
  <c r="AK3940" i="2" s="1"/>
  <c r="AN3941" i="2"/>
  <c r="AK3941" i="2" s="1"/>
  <c r="AN3942" i="2"/>
  <c r="AK3942" i="2" s="1"/>
  <c r="AN3943" i="2"/>
  <c r="AK3943" i="2" s="1"/>
  <c r="AN3944" i="2"/>
  <c r="AK3944" i="2" s="1"/>
  <c r="AN3945" i="2"/>
  <c r="AK3945" i="2" s="1"/>
  <c r="AN3946" i="2"/>
  <c r="AK3946" i="2" s="1"/>
  <c r="AN3947" i="2"/>
  <c r="AK3947" i="2" s="1"/>
  <c r="AN3948" i="2"/>
  <c r="AK3948" i="2" s="1"/>
  <c r="AN3949" i="2"/>
  <c r="AK3949" i="2" s="1"/>
  <c r="AN3950" i="2"/>
  <c r="AK3950" i="2" s="1"/>
  <c r="AN3951" i="2"/>
  <c r="AK3951" i="2" s="1"/>
  <c r="AN3952" i="2"/>
  <c r="AK3952" i="2" s="1"/>
  <c r="AN3953" i="2"/>
  <c r="AK3953" i="2" s="1"/>
  <c r="AN3954" i="2"/>
  <c r="AK3954" i="2" s="1"/>
  <c r="AN3955" i="2"/>
  <c r="AK3955" i="2" s="1"/>
  <c r="AN3956" i="2"/>
  <c r="AK3956" i="2" s="1"/>
  <c r="AN3957" i="2"/>
  <c r="AK3957" i="2" s="1"/>
  <c r="AN3958" i="2"/>
  <c r="AK3958" i="2" s="1"/>
  <c r="AN3959" i="2"/>
  <c r="AK3959" i="2" s="1"/>
  <c r="AN3960" i="2"/>
  <c r="AK3960" i="2" s="1"/>
  <c r="AN3961" i="2"/>
  <c r="AK3961" i="2" s="1"/>
  <c r="AN3962" i="2"/>
  <c r="AK3962" i="2" s="1"/>
  <c r="AN3963" i="2"/>
  <c r="AK3963" i="2" s="1"/>
  <c r="AN3964" i="2"/>
  <c r="AK3964" i="2" s="1"/>
  <c r="AN3965" i="2"/>
  <c r="AK3965" i="2" s="1"/>
  <c r="AN3966" i="2"/>
  <c r="AK3966" i="2" s="1"/>
  <c r="AN3967" i="2"/>
  <c r="AK3967" i="2" s="1"/>
  <c r="AN3968" i="2"/>
  <c r="AK3968" i="2" s="1"/>
  <c r="AN3969" i="2"/>
  <c r="AK3969" i="2" s="1"/>
  <c r="AN3970" i="2"/>
  <c r="AK3970" i="2" s="1"/>
  <c r="AN3971" i="2"/>
  <c r="AK3971" i="2" s="1"/>
  <c r="AN3972" i="2"/>
  <c r="AK3972" i="2" s="1"/>
  <c r="AN3973" i="2"/>
  <c r="AK3973" i="2" s="1"/>
  <c r="AN3974" i="2"/>
  <c r="AK3974" i="2" s="1"/>
  <c r="AN3975" i="2"/>
  <c r="AK3975" i="2" s="1"/>
  <c r="AN3976" i="2"/>
  <c r="AK3976" i="2" s="1"/>
  <c r="AN3977" i="2"/>
  <c r="AK3977" i="2" s="1"/>
  <c r="AN3978" i="2"/>
  <c r="AK3978" i="2" s="1"/>
  <c r="AN3979" i="2"/>
  <c r="AK3979" i="2" s="1"/>
  <c r="AN3980" i="2"/>
  <c r="AK3980" i="2" s="1"/>
  <c r="AN3981" i="2"/>
  <c r="AK3981" i="2" s="1"/>
  <c r="AN3982" i="2"/>
  <c r="AK3982" i="2" s="1"/>
  <c r="AN3983" i="2"/>
  <c r="AK3983" i="2" s="1"/>
  <c r="AN3984" i="2"/>
  <c r="AK3984" i="2" s="1"/>
  <c r="AN3985" i="2"/>
  <c r="AK3985" i="2" s="1"/>
  <c r="AN3986" i="2"/>
  <c r="AK3986" i="2" s="1"/>
  <c r="AN3987" i="2"/>
  <c r="AK3987" i="2" s="1"/>
  <c r="AN3988" i="2"/>
  <c r="AK3988" i="2" s="1"/>
  <c r="AN3989" i="2"/>
  <c r="AK3989" i="2" s="1"/>
  <c r="AN3990" i="2"/>
  <c r="AK3990" i="2" s="1"/>
  <c r="AN3991" i="2"/>
  <c r="AK3991" i="2" s="1"/>
  <c r="AN3992" i="2"/>
  <c r="AK3992" i="2" s="1"/>
  <c r="AN3993" i="2"/>
  <c r="AK3993" i="2" s="1"/>
  <c r="AN3994" i="2"/>
  <c r="AK3994" i="2" s="1"/>
  <c r="AN3995" i="2"/>
  <c r="AK3995" i="2" s="1"/>
  <c r="AN3996" i="2"/>
  <c r="AK3996" i="2" s="1"/>
  <c r="AN3997" i="2"/>
  <c r="AK3997" i="2" s="1"/>
  <c r="AN3998" i="2"/>
  <c r="AK3998" i="2" s="1"/>
  <c r="AN3999" i="2"/>
  <c r="AK3999" i="2" s="1"/>
  <c r="AN4000" i="2"/>
  <c r="AK4000" i="2" s="1"/>
  <c r="AN4001" i="2"/>
  <c r="AK4001" i="2" s="1"/>
  <c r="AN4002" i="2"/>
  <c r="AK4002" i="2" s="1"/>
  <c r="AN4003" i="2"/>
  <c r="AK4003" i="2" s="1"/>
  <c r="AN4004" i="2"/>
  <c r="AK4004" i="2" s="1"/>
  <c r="AN4005" i="2"/>
  <c r="AK4005" i="2" s="1"/>
  <c r="AN4006" i="2"/>
  <c r="AK4006" i="2" s="1"/>
  <c r="AN4007" i="2"/>
  <c r="AK4007" i="2" s="1"/>
  <c r="AN4008" i="2"/>
  <c r="AK4008" i="2" s="1"/>
  <c r="AN4009" i="2"/>
  <c r="AK4009" i="2" s="1"/>
  <c r="AN4010" i="2"/>
  <c r="AK4010" i="2" s="1"/>
  <c r="AN4011" i="2"/>
  <c r="AK4011" i="2" s="1"/>
  <c r="AN4012" i="2"/>
  <c r="AK4012" i="2" s="1"/>
  <c r="AN4013" i="2"/>
  <c r="AK4013" i="2" s="1"/>
  <c r="AN4014" i="2"/>
  <c r="AK4014" i="2" s="1"/>
  <c r="AN4015" i="2"/>
  <c r="AK4015" i="2" s="1"/>
  <c r="AN4016" i="2"/>
  <c r="AK4016" i="2" s="1"/>
  <c r="AN4017" i="2"/>
  <c r="AK4017" i="2" s="1"/>
  <c r="AN4018" i="2"/>
  <c r="AK4018" i="2" s="1"/>
  <c r="AN4019" i="2"/>
  <c r="AK4019" i="2" s="1"/>
  <c r="AN4020" i="2"/>
  <c r="AK4020" i="2" s="1"/>
  <c r="AN4021" i="2"/>
  <c r="AK4021" i="2" s="1"/>
  <c r="AN4022" i="2"/>
  <c r="AK4022" i="2" s="1"/>
  <c r="AN4023" i="2"/>
  <c r="AK4023" i="2" s="1"/>
  <c r="AN4024" i="2"/>
  <c r="AK4024" i="2" s="1"/>
  <c r="AN4025" i="2"/>
  <c r="AK4025" i="2" s="1"/>
  <c r="AN4026" i="2"/>
  <c r="AK4026" i="2" s="1"/>
  <c r="AN4027" i="2"/>
  <c r="AK4027" i="2" s="1"/>
  <c r="AN4028" i="2"/>
  <c r="AK4028" i="2" s="1"/>
  <c r="AN4029" i="2"/>
  <c r="AK4029" i="2" s="1"/>
  <c r="AN4030" i="2"/>
  <c r="AK4030" i="2" s="1"/>
  <c r="AN4031" i="2"/>
  <c r="AK4031" i="2" s="1"/>
  <c r="AN4032" i="2"/>
  <c r="AK4032" i="2" s="1"/>
  <c r="AN4033" i="2"/>
  <c r="AK4033" i="2" s="1"/>
  <c r="AN4034" i="2"/>
  <c r="AK4034" i="2" s="1"/>
  <c r="AN4035" i="2"/>
  <c r="AK4035" i="2" s="1"/>
  <c r="AN4036" i="2"/>
  <c r="AK4036" i="2" s="1"/>
  <c r="AN4037" i="2"/>
  <c r="AK4037" i="2" s="1"/>
  <c r="AN4038" i="2"/>
  <c r="AK4038" i="2" s="1"/>
  <c r="AN4039" i="2"/>
  <c r="AK4039" i="2" s="1"/>
  <c r="AN4040" i="2"/>
  <c r="AK4040" i="2" s="1"/>
  <c r="AN4041" i="2"/>
  <c r="AK4041" i="2" s="1"/>
  <c r="AN4042" i="2"/>
  <c r="AK4042" i="2" s="1"/>
  <c r="AN4043" i="2"/>
  <c r="AK4043" i="2" s="1"/>
  <c r="AN4044" i="2"/>
  <c r="AK4044" i="2" s="1"/>
  <c r="AN4045" i="2"/>
  <c r="AK4045" i="2" s="1"/>
  <c r="AN4046" i="2"/>
  <c r="AK4046" i="2" s="1"/>
  <c r="AN4047" i="2"/>
  <c r="AK4047" i="2" s="1"/>
  <c r="AN4048" i="2"/>
  <c r="AK4048" i="2" s="1"/>
  <c r="AN4049" i="2"/>
  <c r="AK4049" i="2" s="1"/>
  <c r="AN4050" i="2"/>
  <c r="AK4050" i="2" s="1"/>
  <c r="AN4051" i="2"/>
  <c r="AK4051" i="2" s="1"/>
  <c r="AN4052" i="2"/>
  <c r="AK4052" i="2" s="1"/>
  <c r="AN4053" i="2"/>
  <c r="AK4053" i="2" s="1"/>
  <c r="AN4054" i="2"/>
  <c r="AK4054" i="2" s="1"/>
  <c r="AN4055" i="2"/>
  <c r="AK4055" i="2" s="1"/>
  <c r="AN4056" i="2"/>
  <c r="AK4056" i="2" s="1"/>
  <c r="AN4057" i="2"/>
  <c r="AK4057" i="2" s="1"/>
  <c r="AN4058" i="2"/>
  <c r="AK4058" i="2" s="1"/>
  <c r="AN4059" i="2"/>
  <c r="AK4059" i="2" s="1"/>
  <c r="AN4060" i="2"/>
  <c r="AK4060" i="2" s="1"/>
  <c r="AN4061" i="2"/>
  <c r="AK4061" i="2" s="1"/>
  <c r="AN4062" i="2"/>
  <c r="AK4062" i="2" s="1"/>
  <c r="AN4063" i="2"/>
  <c r="AK4063" i="2" s="1"/>
  <c r="AN4064" i="2"/>
  <c r="AK4064" i="2" s="1"/>
  <c r="AN4065" i="2"/>
  <c r="AK4065" i="2" s="1"/>
  <c r="AN4066" i="2"/>
  <c r="AK4066" i="2" s="1"/>
  <c r="AN4067" i="2"/>
  <c r="AK4067" i="2" s="1"/>
  <c r="AN4068" i="2"/>
  <c r="AK4068" i="2" s="1"/>
  <c r="AN4069" i="2"/>
  <c r="AK4069" i="2" s="1"/>
  <c r="AN4070" i="2"/>
  <c r="AK4070" i="2" s="1"/>
  <c r="AN4071" i="2"/>
  <c r="AK4071" i="2" s="1"/>
  <c r="AN4072" i="2"/>
  <c r="AK4072" i="2" s="1"/>
  <c r="AN4073" i="2"/>
  <c r="AK4073" i="2" s="1"/>
  <c r="AN4074" i="2"/>
  <c r="AK4074" i="2" s="1"/>
  <c r="AN4075" i="2"/>
  <c r="AK4075" i="2" s="1"/>
  <c r="AN4076" i="2"/>
  <c r="AK4076" i="2" s="1"/>
  <c r="AN4077" i="2"/>
  <c r="AK4077" i="2" s="1"/>
  <c r="AN4078" i="2"/>
  <c r="AK4078" i="2" s="1"/>
  <c r="AN4079" i="2"/>
  <c r="AK4079" i="2" s="1"/>
  <c r="AN4080" i="2"/>
  <c r="AK4080" i="2" s="1"/>
  <c r="AN4081" i="2"/>
  <c r="AK4081" i="2" s="1"/>
  <c r="AN4082" i="2"/>
  <c r="AK4082" i="2" s="1"/>
  <c r="AN4083" i="2"/>
  <c r="AK4083" i="2" s="1"/>
  <c r="AN4084" i="2"/>
  <c r="AK4084" i="2" s="1"/>
  <c r="AN4085" i="2"/>
  <c r="AK4085" i="2" s="1"/>
  <c r="AN4086" i="2"/>
  <c r="AK4086" i="2" s="1"/>
  <c r="AN4087" i="2"/>
  <c r="AK4087" i="2" s="1"/>
  <c r="AN4088" i="2"/>
  <c r="AK4088" i="2" s="1"/>
  <c r="AN4089" i="2"/>
  <c r="AK4089" i="2" s="1"/>
  <c r="AN4090" i="2"/>
  <c r="AK4090" i="2" s="1"/>
  <c r="AN4091" i="2"/>
  <c r="AK4091" i="2" s="1"/>
  <c r="AN4092" i="2"/>
  <c r="AK4092" i="2" s="1"/>
  <c r="AN4093" i="2"/>
  <c r="AK4093" i="2" s="1"/>
  <c r="AN4094" i="2"/>
  <c r="AK4094" i="2" s="1"/>
  <c r="AN4095" i="2"/>
  <c r="AK4095" i="2" s="1"/>
  <c r="AN4096" i="2"/>
  <c r="AK4096" i="2" s="1"/>
  <c r="AN4097" i="2"/>
  <c r="AK4097" i="2" s="1"/>
  <c r="AN4098" i="2"/>
  <c r="AK4098" i="2" s="1"/>
  <c r="AN4099" i="2"/>
  <c r="AK4099" i="2" s="1"/>
  <c r="AN4100" i="2"/>
  <c r="AK4100" i="2" s="1"/>
  <c r="AN4101" i="2"/>
  <c r="AK4101" i="2" s="1"/>
  <c r="AN4102" i="2"/>
  <c r="AK4102" i="2" s="1"/>
  <c r="AN4103" i="2"/>
  <c r="AK4103" i="2" s="1"/>
  <c r="AN4104" i="2"/>
  <c r="AK4104" i="2" s="1"/>
  <c r="AN4105" i="2"/>
  <c r="AK4105" i="2" s="1"/>
  <c r="AN4106" i="2"/>
  <c r="AK4106" i="2" s="1"/>
  <c r="AN4107" i="2"/>
  <c r="AK4107" i="2" s="1"/>
  <c r="AN4108" i="2"/>
  <c r="AK4108" i="2" s="1"/>
  <c r="AN4109" i="2"/>
  <c r="AK4109" i="2" s="1"/>
  <c r="AN4110" i="2"/>
  <c r="AK4110" i="2" s="1"/>
  <c r="AN4111" i="2"/>
  <c r="AK4111" i="2" s="1"/>
  <c r="AN4112" i="2"/>
  <c r="AK4112" i="2" s="1"/>
  <c r="AN4113" i="2"/>
  <c r="AK4113" i="2" s="1"/>
  <c r="AN4114" i="2"/>
  <c r="AK4114" i="2" s="1"/>
  <c r="AN4115" i="2"/>
  <c r="AK4115" i="2" s="1"/>
  <c r="AN4116" i="2"/>
  <c r="AK4116" i="2" s="1"/>
  <c r="AN4117" i="2"/>
  <c r="AK4117" i="2" s="1"/>
  <c r="AN4118" i="2"/>
  <c r="AK4118" i="2" s="1"/>
  <c r="AN4119" i="2"/>
  <c r="AK4119" i="2" s="1"/>
  <c r="AN4120" i="2"/>
  <c r="AK4120" i="2" s="1"/>
  <c r="AN4121" i="2"/>
  <c r="AK4121" i="2" s="1"/>
  <c r="AN4122" i="2"/>
  <c r="AK4122" i="2" s="1"/>
  <c r="AN4123" i="2"/>
  <c r="AK4123" i="2" s="1"/>
  <c r="AN4124" i="2"/>
  <c r="AK4124" i="2" s="1"/>
  <c r="AN4125" i="2"/>
  <c r="AK4125" i="2" s="1"/>
  <c r="AN4126" i="2"/>
  <c r="AK4126" i="2" s="1"/>
  <c r="AN4127" i="2"/>
  <c r="AK4127" i="2" s="1"/>
  <c r="AN4128" i="2"/>
  <c r="AK4128" i="2" s="1"/>
  <c r="AN4129" i="2"/>
  <c r="AK4129" i="2" s="1"/>
  <c r="AN4130" i="2"/>
  <c r="AK4130" i="2" s="1"/>
  <c r="AN4131" i="2"/>
  <c r="AK4131" i="2" s="1"/>
  <c r="AN4132" i="2"/>
  <c r="AK4132" i="2" s="1"/>
  <c r="AN4133" i="2"/>
  <c r="AK4133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" i="2"/>
  <c r="AE2068" i="2"/>
  <c r="AE2069" i="2"/>
  <c r="AE2070" i="2"/>
  <c r="AE2071" i="2"/>
  <c r="AE2072" i="2"/>
  <c r="AE2073" i="2"/>
  <c r="AE2074" i="2"/>
  <c r="AE2075" i="2"/>
  <c r="AE2076" i="2"/>
  <c r="AE2077" i="2"/>
  <c r="AB2077" i="2" s="1"/>
  <c r="AE2078" i="2"/>
  <c r="AE2079" i="2"/>
  <c r="AE2080" i="2"/>
  <c r="AE2081" i="2"/>
  <c r="AE2082" i="2"/>
  <c r="AE2083" i="2"/>
  <c r="AE2084" i="2"/>
  <c r="AE2085" i="2"/>
  <c r="AE2086" i="2"/>
  <c r="AE2087" i="2"/>
  <c r="AE2088" i="2"/>
  <c r="AB2088" i="2" s="1"/>
  <c r="AE2089" i="2"/>
  <c r="AE2090" i="2"/>
  <c r="AE2091" i="2"/>
  <c r="AE2092" i="2"/>
  <c r="AE2093" i="2"/>
  <c r="AE2094" i="2"/>
  <c r="AE2095" i="2"/>
  <c r="AE2096" i="2"/>
  <c r="AE2097" i="2"/>
  <c r="AE2098" i="2"/>
  <c r="AE2099" i="2"/>
  <c r="AE2100" i="2"/>
  <c r="AE2101" i="2"/>
  <c r="AB2101" i="2" s="1"/>
  <c r="AE2102" i="2"/>
  <c r="AE2103" i="2"/>
  <c r="AE2104" i="2"/>
  <c r="AE2105" i="2"/>
  <c r="AE2106" i="2"/>
  <c r="AE2107" i="2"/>
  <c r="AE2108" i="2"/>
  <c r="AE2109" i="2"/>
  <c r="AE2110" i="2"/>
  <c r="AE2111" i="2"/>
  <c r="AE2112" i="2"/>
  <c r="AB2112" i="2" s="1"/>
  <c r="AE2113" i="2"/>
  <c r="AE2114" i="2"/>
  <c r="AE2115" i="2"/>
  <c r="AE2116" i="2"/>
  <c r="AE2117" i="2"/>
  <c r="AE2118" i="2"/>
  <c r="AE2119" i="2"/>
  <c r="AE2120" i="2"/>
  <c r="AE2121" i="2"/>
  <c r="AE2122" i="2"/>
  <c r="AE2123" i="2"/>
  <c r="AE2124" i="2"/>
  <c r="AE2125" i="2"/>
  <c r="AE2126" i="2"/>
  <c r="AE2127" i="2"/>
  <c r="AE2128" i="2"/>
  <c r="AE2129" i="2"/>
  <c r="AE2130" i="2"/>
  <c r="AE2131" i="2"/>
  <c r="AE2132" i="2"/>
  <c r="AE2133" i="2"/>
  <c r="AE2134" i="2"/>
  <c r="AE2135" i="2"/>
  <c r="AE2136" i="2"/>
  <c r="AB2136" i="2" s="1"/>
  <c r="AE2137" i="2"/>
  <c r="AE2138" i="2"/>
  <c r="AE2139" i="2"/>
  <c r="AE2140" i="2"/>
  <c r="AE2141" i="2"/>
  <c r="AE2142" i="2"/>
  <c r="AE2143" i="2"/>
  <c r="AE2144" i="2"/>
  <c r="AE2145" i="2"/>
  <c r="AE2146" i="2"/>
  <c r="AE2147" i="2"/>
  <c r="AE2148" i="2"/>
  <c r="AE2149" i="2"/>
  <c r="AE2150" i="2"/>
  <c r="AE2151" i="2"/>
  <c r="AE2152" i="2"/>
  <c r="AE2153" i="2"/>
  <c r="AE2154" i="2"/>
  <c r="AE2155" i="2"/>
  <c r="AE2156" i="2"/>
  <c r="AE2157" i="2"/>
  <c r="AE2158" i="2"/>
  <c r="AE2159" i="2"/>
  <c r="AE2160" i="2"/>
  <c r="AB2160" i="2" s="1"/>
  <c r="AE2161" i="2"/>
  <c r="AE2162" i="2"/>
  <c r="AE2163" i="2"/>
  <c r="AE2164" i="2"/>
  <c r="AE2165" i="2"/>
  <c r="AE2166" i="2"/>
  <c r="AE2167" i="2"/>
  <c r="AE2168" i="2"/>
  <c r="AE2169" i="2"/>
  <c r="AE2170" i="2"/>
  <c r="AE2171" i="2"/>
  <c r="AE2172" i="2"/>
  <c r="AE2173" i="2"/>
  <c r="AE2174" i="2"/>
  <c r="AE2175" i="2"/>
  <c r="AE2176" i="2"/>
  <c r="AE2177" i="2"/>
  <c r="AE2178" i="2"/>
  <c r="AE2179" i="2"/>
  <c r="AE2180" i="2"/>
  <c r="AE2181" i="2"/>
  <c r="AE2182" i="2"/>
  <c r="AE2183" i="2"/>
  <c r="AE2184" i="2"/>
  <c r="AB2184" i="2" s="1"/>
  <c r="AE2185" i="2"/>
  <c r="AE2186" i="2"/>
  <c r="AE2187" i="2"/>
  <c r="AE2188" i="2"/>
  <c r="AE2189" i="2"/>
  <c r="AE2190" i="2"/>
  <c r="AE2191" i="2"/>
  <c r="AE2192" i="2"/>
  <c r="AE2193" i="2"/>
  <c r="AE2194" i="2"/>
  <c r="AE2195" i="2"/>
  <c r="AE2196" i="2"/>
  <c r="AE2197" i="2"/>
  <c r="AE2198" i="2"/>
  <c r="AE2199" i="2"/>
  <c r="AE2200" i="2"/>
  <c r="AE2201" i="2"/>
  <c r="AE2202" i="2"/>
  <c r="AE2203" i="2"/>
  <c r="AE2204" i="2"/>
  <c r="AE2205" i="2"/>
  <c r="AE2206" i="2"/>
  <c r="AE2207" i="2"/>
  <c r="AE2208" i="2"/>
  <c r="AB2208" i="2" s="1"/>
  <c r="AE2209" i="2"/>
  <c r="AE2210" i="2"/>
  <c r="AE2211" i="2"/>
  <c r="AE2212" i="2"/>
  <c r="AE2213" i="2"/>
  <c r="AE2214" i="2"/>
  <c r="AE2215" i="2"/>
  <c r="AE2216" i="2"/>
  <c r="AE2217" i="2"/>
  <c r="AE2218" i="2"/>
  <c r="AE2219" i="2"/>
  <c r="AE2220" i="2"/>
  <c r="AE2221" i="2"/>
  <c r="AE2222" i="2"/>
  <c r="AE2223" i="2"/>
  <c r="AE2224" i="2"/>
  <c r="AE2225" i="2"/>
  <c r="AE2226" i="2"/>
  <c r="AE2227" i="2"/>
  <c r="AE2228" i="2"/>
  <c r="AE2229" i="2"/>
  <c r="AE2230" i="2"/>
  <c r="AE2231" i="2"/>
  <c r="AE2232" i="2"/>
  <c r="AB2232" i="2" s="1"/>
  <c r="AE2233" i="2"/>
  <c r="AE2234" i="2"/>
  <c r="AE2235" i="2"/>
  <c r="AE2236" i="2"/>
  <c r="AE2237" i="2"/>
  <c r="AE2238" i="2"/>
  <c r="AE2239" i="2"/>
  <c r="AE2240" i="2"/>
  <c r="AE2241" i="2"/>
  <c r="AE2242" i="2"/>
  <c r="AE2243" i="2"/>
  <c r="AE2244" i="2"/>
  <c r="AE2245" i="2"/>
  <c r="AE2246" i="2"/>
  <c r="AE2247" i="2"/>
  <c r="AE2248" i="2"/>
  <c r="AE2249" i="2"/>
  <c r="AE2250" i="2"/>
  <c r="AE2251" i="2"/>
  <c r="AE2252" i="2"/>
  <c r="AE2253" i="2"/>
  <c r="AE2254" i="2"/>
  <c r="AE2255" i="2"/>
  <c r="AE2256" i="2"/>
  <c r="AB2256" i="2" s="1"/>
  <c r="AE2257" i="2"/>
  <c r="AE2258" i="2"/>
  <c r="AE2259" i="2"/>
  <c r="AE2260" i="2"/>
  <c r="AE2261" i="2"/>
  <c r="AE2262" i="2"/>
  <c r="AE2263" i="2"/>
  <c r="AE2264" i="2"/>
  <c r="AE2265" i="2"/>
  <c r="AE2266" i="2"/>
  <c r="AE2267" i="2"/>
  <c r="AE2268" i="2"/>
  <c r="AE2269" i="2"/>
  <c r="AE2270" i="2"/>
  <c r="AE2271" i="2"/>
  <c r="AE2272" i="2"/>
  <c r="AE2273" i="2"/>
  <c r="AE2274" i="2"/>
  <c r="AE2275" i="2"/>
  <c r="AE2276" i="2"/>
  <c r="AE2277" i="2"/>
  <c r="AE2278" i="2"/>
  <c r="AE2279" i="2"/>
  <c r="AE2280" i="2"/>
  <c r="AB2280" i="2" s="1"/>
  <c r="AE2281" i="2"/>
  <c r="AE2282" i="2"/>
  <c r="AE2283" i="2"/>
  <c r="AE2284" i="2"/>
  <c r="AE2285" i="2"/>
  <c r="AE2286" i="2"/>
  <c r="AE2287" i="2"/>
  <c r="AE2288" i="2"/>
  <c r="AE2289" i="2"/>
  <c r="AE2290" i="2"/>
  <c r="AE2291" i="2"/>
  <c r="AE2292" i="2"/>
  <c r="AE2293" i="2"/>
  <c r="AE2294" i="2"/>
  <c r="AE2295" i="2"/>
  <c r="AE2296" i="2"/>
  <c r="AE2297" i="2"/>
  <c r="AE2298" i="2"/>
  <c r="AE2299" i="2"/>
  <c r="AE2300" i="2"/>
  <c r="AE2301" i="2"/>
  <c r="AE2302" i="2"/>
  <c r="AE2303" i="2"/>
  <c r="AE2304" i="2"/>
  <c r="AB2304" i="2" s="1"/>
  <c r="AE2305" i="2"/>
  <c r="AE2306" i="2"/>
  <c r="AE2307" i="2"/>
  <c r="AE2308" i="2"/>
  <c r="AE2309" i="2"/>
  <c r="AE2310" i="2"/>
  <c r="AE2311" i="2"/>
  <c r="AE2312" i="2"/>
  <c r="AE2313" i="2"/>
  <c r="AE2314" i="2"/>
  <c r="AE2315" i="2"/>
  <c r="AE2316" i="2"/>
  <c r="AE2317" i="2"/>
  <c r="AE2318" i="2"/>
  <c r="AE2319" i="2"/>
  <c r="AE2320" i="2"/>
  <c r="AE2321" i="2"/>
  <c r="AE2322" i="2"/>
  <c r="AE2323" i="2"/>
  <c r="AE2324" i="2"/>
  <c r="AE2325" i="2"/>
  <c r="AE2326" i="2"/>
  <c r="AE2327" i="2"/>
  <c r="AE2328" i="2"/>
  <c r="AB2328" i="2" s="1"/>
  <c r="AE2329" i="2"/>
  <c r="AE2330" i="2"/>
  <c r="AE2331" i="2"/>
  <c r="AE2332" i="2"/>
  <c r="AE2333" i="2"/>
  <c r="AE2334" i="2"/>
  <c r="AE2335" i="2"/>
  <c r="AE2336" i="2"/>
  <c r="AE2337" i="2"/>
  <c r="AE2338" i="2"/>
  <c r="AE2339" i="2"/>
  <c r="AE2340" i="2"/>
  <c r="AE2341" i="2"/>
  <c r="AE2342" i="2"/>
  <c r="AE2343" i="2"/>
  <c r="AE2344" i="2"/>
  <c r="AE2345" i="2"/>
  <c r="AE2346" i="2"/>
  <c r="AE2347" i="2"/>
  <c r="AE2348" i="2"/>
  <c r="AE2349" i="2"/>
  <c r="AE2350" i="2"/>
  <c r="AE2351" i="2"/>
  <c r="AE2352" i="2"/>
  <c r="AB2352" i="2" s="1"/>
  <c r="AE2353" i="2"/>
  <c r="AE2354" i="2"/>
  <c r="AE2355" i="2"/>
  <c r="AE2356" i="2"/>
  <c r="AE2357" i="2"/>
  <c r="AE2358" i="2"/>
  <c r="AE2359" i="2"/>
  <c r="AE2360" i="2"/>
  <c r="AE2361" i="2"/>
  <c r="AE2362" i="2"/>
  <c r="AE2363" i="2"/>
  <c r="AE2364" i="2"/>
  <c r="AE2365" i="2"/>
  <c r="AE2366" i="2"/>
  <c r="AE2367" i="2"/>
  <c r="AE2368" i="2"/>
  <c r="AE2369" i="2"/>
  <c r="AE2370" i="2"/>
  <c r="AE2371" i="2"/>
  <c r="AE2372" i="2"/>
  <c r="AE2373" i="2"/>
  <c r="AE2374" i="2"/>
  <c r="AE2375" i="2"/>
  <c r="AE2376" i="2"/>
  <c r="AB2376" i="2" s="1"/>
  <c r="AE2377" i="2"/>
  <c r="AE2378" i="2"/>
  <c r="AE2379" i="2"/>
  <c r="AE2380" i="2"/>
  <c r="AE2381" i="2"/>
  <c r="AE2382" i="2"/>
  <c r="AE2383" i="2"/>
  <c r="AE2384" i="2"/>
  <c r="AE2385" i="2"/>
  <c r="AE2386" i="2"/>
  <c r="AE2387" i="2"/>
  <c r="AE2388" i="2"/>
  <c r="AE2389" i="2"/>
  <c r="AE2390" i="2"/>
  <c r="AE2391" i="2"/>
  <c r="AE2392" i="2"/>
  <c r="AE2393" i="2"/>
  <c r="AE2394" i="2"/>
  <c r="AE2395" i="2"/>
  <c r="AE2396" i="2"/>
  <c r="AE2397" i="2"/>
  <c r="AE2398" i="2"/>
  <c r="AE2399" i="2"/>
  <c r="AE2400" i="2"/>
  <c r="AB2400" i="2" s="1"/>
  <c r="AE2401" i="2"/>
  <c r="AE2402" i="2"/>
  <c r="AE2403" i="2"/>
  <c r="AE2404" i="2"/>
  <c r="AE2405" i="2"/>
  <c r="AE2406" i="2"/>
  <c r="AE2407" i="2"/>
  <c r="AE2408" i="2"/>
  <c r="AE2409" i="2"/>
  <c r="AE2410" i="2"/>
  <c r="AE2411" i="2"/>
  <c r="AE2412" i="2"/>
  <c r="AE2413" i="2"/>
  <c r="AE2414" i="2"/>
  <c r="AE2415" i="2"/>
  <c r="AE2416" i="2"/>
  <c r="AE2417" i="2"/>
  <c r="AE2418" i="2"/>
  <c r="AE2419" i="2"/>
  <c r="AE2420" i="2"/>
  <c r="AE2421" i="2"/>
  <c r="AE2422" i="2"/>
  <c r="AE2423" i="2"/>
  <c r="AE2424" i="2"/>
  <c r="AB2424" i="2" s="1"/>
  <c r="AE2425" i="2"/>
  <c r="AE2426" i="2"/>
  <c r="AE2427" i="2"/>
  <c r="AE2428" i="2"/>
  <c r="AE2429" i="2"/>
  <c r="AE2430" i="2"/>
  <c r="AE2431" i="2"/>
  <c r="AE2432" i="2"/>
  <c r="AE2433" i="2"/>
  <c r="AE2434" i="2"/>
  <c r="AE2435" i="2"/>
  <c r="AE2436" i="2"/>
  <c r="AE2437" i="2"/>
  <c r="AE2438" i="2"/>
  <c r="AE2439" i="2"/>
  <c r="AE2440" i="2"/>
  <c r="AE2441" i="2"/>
  <c r="AE2442" i="2"/>
  <c r="AE2443" i="2"/>
  <c r="AE2444" i="2"/>
  <c r="AE2445" i="2"/>
  <c r="AE2446" i="2"/>
  <c r="AE2447" i="2"/>
  <c r="AE2448" i="2"/>
  <c r="AB2448" i="2" s="1"/>
  <c r="AE2449" i="2"/>
  <c r="AE2450" i="2"/>
  <c r="AE2451" i="2"/>
  <c r="AE2452" i="2"/>
  <c r="AE2453" i="2"/>
  <c r="AE2454" i="2"/>
  <c r="AE2455" i="2"/>
  <c r="AE2456" i="2"/>
  <c r="AE2457" i="2"/>
  <c r="AE2458" i="2"/>
  <c r="AE2459" i="2"/>
  <c r="AE2460" i="2"/>
  <c r="AE2461" i="2"/>
  <c r="AE2462" i="2"/>
  <c r="AE2463" i="2"/>
  <c r="AE2464" i="2"/>
  <c r="AE2465" i="2"/>
  <c r="AE2466" i="2"/>
  <c r="AE2467" i="2"/>
  <c r="AE2468" i="2"/>
  <c r="AE2469" i="2"/>
  <c r="AE2470" i="2"/>
  <c r="AE2471" i="2"/>
  <c r="AE2472" i="2"/>
  <c r="AB2472" i="2" s="1"/>
  <c r="AE2473" i="2"/>
  <c r="AE2474" i="2"/>
  <c r="AE2475" i="2"/>
  <c r="AE2476" i="2"/>
  <c r="AE2477" i="2"/>
  <c r="AE2478" i="2"/>
  <c r="AE2479" i="2"/>
  <c r="AE2480" i="2"/>
  <c r="AE2481" i="2"/>
  <c r="AE2482" i="2"/>
  <c r="AE2483" i="2"/>
  <c r="AE2484" i="2"/>
  <c r="AE2485" i="2"/>
  <c r="AE2486" i="2"/>
  <c r="AE2487" i="2"/>
  <c r="AE2488" i="2"/>
  <c r="AE2489" i="2"/>
  <c r="AE2490" i="2"/>
  <c r="AE2491" i="2"/>
  <c r="AE2492" i="2"/>
  <c r="AE2493" i="2"/>
  <c r="AE2494" i="2"/>
  <c r="AE2495" i="2"/>
  <c r="AE2496" i="2"/>
  <c r="AB2496" i="2" s="1"/>
  <c r="AE2497" i="2"/>
  <c r="AE2498" i="2"/>
  <c r="AE2499" i="2"/>
  <c r="AE2500" i="2"/>
  <c r="AE2501" i="2"/>
  <c r="AE2502" i="2"/>
  <c r="AE2503" i="2"/>
  <c r="AE2504" i="2"/>
  <c r="AE2505" i="2"/>
  <c r="AE2506" i="2"/>
  <c r="AE2507" i="2"/>
  <c r="AE2508" i="2"/>
  <c r="AE2509" i="2"/>
  <c r="AE2510" i="2"/>
  <c r="AE2511" i="2"/>
  <c r="AE2512" i="2"/>
  <c r="AE2513" i="2"/>
  <c r="AE2514" i="2"/>
  <c r="AE2515" i="2"/>
  <c r="AE2516" i="2"/>
  <c r="AE2517" i="2"/>
  <c r="AE2518" i="2"/>
  <c r="AE2519" i="2"/>
  <c r="AE2520" i="2"/>
  <c r="AB2520" i="2" s="1"/>
  <c r="AE2521" i="2"/>
  <c r="AE2522" i="2"/>
  <c r="AE2523" i="2"/>
  <c r="AE2524" i="2"/>
  <c r="AE2525" i="2"/>
  <c r="AE2526" i="2"/>
  <c r="AE2527" i="2"/>
  <c r="AE2528" i="2"/>
  <c r="AE2529" i="2"/>
  <c r="AE2530" i="2"/>
  <c r="AE2531" i="2"/>
  <c r="AE2532" i="2"/>
  <c r="AE2533" i="2"/>
  <c r="AE2534" i="2"/>
  <c r="AE2535" i="2"/>
  <c r="AE2536" i="2"/>
  <c r="AE2537" i="2"/>
  <c r="AE2538" i="2"/>
  <c r="AE2539" i="2"/>
  <c r="AE2540" i="2"/>
  <c r="AE2541" i="2"/>
  <c r="AE2542" i="2"/>
  <c r="AE2543" i="2"/>
  <c r="AE2544" i="2"/>
  <c r="AB2544" i="2" s="1"/>
  <c r="AE2545" i="2"/>
  <c r="AE2546" i="2"/>
  <c r="AE2547" i="2"/>
  <c r="AE2548" i="2"/>
  <c r="AE2549" i="2"/>
  <c r="AE2550" i="2"/>
  <c r="AE2551" i="2"/>
  <c r="AE2552" i="2"/>
  <c r="AE2553" i="2"/>
  <c r="AE2554" i="2"/>
  <c r="AE2555" i="2"/>
  <c r="AE2556" i="2"/>
  <c r="AE2557" i="2"/>
  <c r="AE2558" i="2"/>
  <c r="AE2559" i="2"/>
  <c r="AE2560" i="2"/>
  <c r="AE2561" i="2"/>
  <c r="AE2562" i="2"/>
  <c r="AE2563" i="2"/>
  <c r="AE2564" i="2"/>
  <c r="AE2565" i="2"/>
  <c r="AE2566" i="2"/>
  <c r="AE2567" i="2"/>
  <c r="AE2568" i="2"/>
  <c r="AB2568" i="2" s="1"/>
  <c r="AE2569" i="2"/>
  <c r="AE2570" i="2"/>
  <c r="AE2571" i="2"/>
  <c r="AE2572" i="2"/>
  <c r="AE2573" i="2"/>
  <c r="AE2574" i="2"/>
  <c r="AE2575" i="2"/>
  <c r="AE2576" i="2"/>
  <c r="AE2577" i="2"/>
  <c r="AE2578" i="2"/>
  <c r="AE2579" i="2"/>
  <c r="AE2580" i="2"/>
  <c r="AE2581" i="2"/>
  <c r="AE2582" i="2"/>
  <c r="AE2583" i="2"/>
  <c r="AE2584" i="2"/>
  <c r="AE2585" i="2"/>
  <c r="AE2586" i="2"/>
  <c r="AE2587" i="2"/>
  <c r="AE2588" i="2"/>
  <c r="AE2589" i="2"/>
  <c r="AE2590" i="2"/>
  <c r="AE2591" i="2"/>
  <c r="AE2592" i="2"/>
  <c r="AB2592" i="2" s="1"/>
  <c r="AE2593" i="2"/>
  <c r="AE2594" i="2"/>
  <c r="AE2595" i="2"/>
  <c r="AE2596" i="2"/>
  <c r="AE2597" i="2"/>
  <c r="AE2598" i="2"/>
  <c r="AE2599" i="2"/>
  <c r="AE2600" i="2"/>
  <c r="AE2601" i="2"/>
  <c r="AE2602" i="2"/>
  <c r="AE2603" i="2"/>
  <c r="AE2604" i="2"/>
  <c r="AE2605" i="2"/>
  <c r="AE2606" i="2"/>
  <c r="AE2607" i="2"/>
  <c r="AE2608" i="2"/>
  <c r="AE2609" i="2"/>
  <c r="AE2610" i="2"/>
  <c r="AE2611" i="2"/>
  <c r="AE2612" i="2"/>
  <c r="AE2613" i="2"/>
  <c r="AE2614" i="2"/>
  <c r="AE2615" i="2"/>
  <c r="AE2616" i="2"/>
  <c r="AB2616" i="2" s="1"/>
  <c r="AE2617" i="2"/>
  <c r="AE2618" i="2"/>
  <c r="AE2619" i="2"/>
  <c r="AE2620" i="2"/>
  <c r="AE2621" i="2"/>
  <c r="AE2622" i="2"/>
  <c r="AE2623" i="2"/>
  <c r="AE2624" i="2"/>
  <c r="AE2625" i="2"/>
  <c r="AE2626" i="2"/>
  <c r="AE2627" i="2"/>
  <c r="AE2628" i="2"/>
  <c r="AE2629" i="2"/>
  <c r="AE2630" i="2"/>
  <c r="AE2631" i="2"/>
  <c r="AE2632" i="2"/>
  <c r="AE2633" i="2"/>
  <c r="AE2634" i="2"/>
  <c r="AE2635" i="2"/>
  <c r="AE2636" i="2"/>
  <c r="AE2637" i="2"/>
  <c r="AE2638" i="2"/>
  <c r="AE2639" i="2"/>
  <c r="AE2640" i="2"/>
  <c r="AB2640" i="2" s="1"/>
  <c r="AE2641" i="2"/>
  <c r="AE2642" i="2"/>
  <c r="AE2643" i="2"/>
  <c r="AE2644" i="2"/>
  <c r="AE2645" i="2"/>
  <c r="AE2646" i="2"/>
  <c r="AE2647" i="2"/>
  <c r="AE2648" i="2"/>
  <c r="AE2649" i="2"/>
  <c r="AE2650" i="2"/>
  <c r="AE2651" i="2"/>
  <c r="AE2652" i="2"/>
  <c r="AE2653" i="2"/>
  <c r="AE2654" i="2"/>
  <c r="AE2655" i="2"/>
  <c r="AE2656" i="2"/>
  <c r="AE2657" i="2"/>
  <c r="AE2658" i="2"/>
  <c r="AE2659" i="2"/>
  <c r="AE2660" i="2"/>
  <c r="AE2661" i="2"/>
  <c r="AE2662" i="2"/>
  <c r="AE2663" i="2"/>
  <c r="AE2664" i="2"/>
  <c r="AB2664" i="2" s="1"/>
  <c r="AE2665" i="2"/>
  <c r="AE2666" i="2"/>
  <c r="AE2667" i="2"/>
  <c r="AE2668" i="2"/>
  <c r="AE2669" i="2"/>
  <c r="AE2670" i="2"/>
  <c r="AE2671" i="2"/>
  <c r="AE2672" i="2"/>
  <c r="AE2673" i="2"/>
  <c r="AE2674" i="2"/>
  <c r="AE2675" i="2"/>
  <c r="AE2676" i="2"/>
  <c r="AE2677" i="2"/>
  <c r="AE2678" i="2"/>
  <c r="AE2679" i="2"/>
  <c r="AE2680" i="2"/>
  <c r="AE2681" i="2"/>
  <c r="AE2682" i="2"/>
  <c r="AE2683" i="2"/>
  <c r="AE2684" i="2"/>
  <c r="AE2685" i="2"/>
  <c r="AE2686" i="2"/>
  <c r="AE2687" i="2"/>
  <c r="AE2688" i="2"/>
  <c r="AB2688" i="2" s="1"/>
  <c r="AE2689" i="2"/>
  <c r="AE2690" i="2"/>
  <c r="AE2691" i="2"/>
  <c r="AE2692" i="2"/>
  <c r="AE2693" i="2"/>
  <c r="AE2694" i="2"/>
  <c r="AE2695" i="2"/>
  <c r="AE2696" i="2"/>
  <c r="AE2697" i="2"/>
  <c r="AE2698" i="2"/>
  <c r="AE2699" i="2"/>
  <c r="AE2700" i="2"/>
  <c r="AE2701" i="2"/>
  <c r="AE2702" i="2"/>
  <c r="AE2703" i="2"/>
  <c r="AE2704" i="2"/>
  <c r="AE2705" i="2"/>
  <c r="AE2706" i="2"/>
  <c r="AE2707" i="2"/>
  <c r="AE2708" i="2"/>
  <c r="AE2709" i="2"/>
  <c r="AE2710" i="2"/>
  <c r="AE2711" i="2"/>
  <c r="AE2712" i="2"/>
  <c r="AB2712" i="2" s="1"/>
  <c r="AE2713" i="2"/>
  <c r="AE2714" i="2"/>
  <c r="AE2715" i="2"/>
  <c r="AE2716" i="2"/>
  <c r="AE2717" i="2"/>
  <c r="AE2718" i="2"/>
  <c r="AE2719" i="2"/>
  <c r="AE2720" i="2"/>
  <c r="AE2721" i="2"/>
  <c r="AE2722" i="2"/>
  <c r="AE2723" i="2"/>
  <c r="AE2724" i="2"/>
  <c r="AE2725" i="2"/>
  <c r="AE2726" i="2"/>
  <c r="AE2727" i="2"/>
  <c r="AE2728" i="2"/>
  <c r="AE2729" i="2"/>
  <c r="AE2730" i="2"/>
  <c r="AE2731" i="2"/>
  <c r="AE2732" i="2"/>
  <c r="AE2733" i="2"/>
  <c r="AE2734" i="2"/>
  <c r="AE2735" i="2"/>
  <c r="AE2736" i="2"/>
  <c r="AB2736" i="2" s="1"/>
  <c r="AE2737" i="2"/>
  <c r="AE2738" i="2"/>
  <c r="AE2739" i="2"/>
  <c r="AE2740" i="2"/>
  <c r="AE2741" i="2"/>
  <c r="AE2742" i="2"/>
  <c r="AE2743" i="2"/>
  <c r="AE2744" i="2"/>
  <c r="AE2745" i="2"/>
  <c r="AE2746" i="2"/>
  <c r="AE2747" i="2"/>
  <c r="AE2748" i="2"/>
  <c r="AE2749" i="2"/>
  <c r="AE2750" i="2"/>
  <c r="AE2751" i="2"/>
  <c r="AE2752" i="2"/>
  <c r="AE2753" i="2"/>
  <c r="AE2754" i="2"/>
  <c r="AE2755" i="2"/>
  <c r="AE2756" i="2"/>
  <c r="AE2757" i="2"/>
  <c r="AE2758" i="2"/>
  <c r="AE2759" i="2"/>
  <c r="AE2760" i="2"/>
  <c r="AB2760" i="2" s="1"/>
  <c r="AE2761" i="2"/>
  <c r="AE2762" i="2"/>
  <c r="AE2763" i="2"/>
  <c r="AE2764" i="2"/>
  <c r="AE2765" i="2"/>
  <c r="AE2766" i="2"/>
  <c r="AE2767" i="2"/>
  <c r="AE2768" i="2"/>
  <c r="AE2769" i="2"/>
  <c r="AE2770" i="2"/>
  <c r="AE2771" i="2"/>
  <c r="AE2772" i="2"/>
  <c r="AE2773" i="2"/>
  <c r="AE2774" i="2"/>
  <c r="AE2775" i="2"/>
  <c r="AE2776" i="2"/>
  <c r="AE2777" i="2"/>
  <c r="AE2778" i="2"/>
  <c r="AE2779" i="2"/>
  <c r="AE2780" i="2"/>
  <c r="AE2781" i="2"/>
  <c r="AE2782" i="2"/>
  <c r="AE2783" i="2"/>
  <c r="AE2784" i="2"/>
  <c r="AB2784" i="2" s="1"/>
  <c r="AE2785" i="2"/>
  <c r="AE2786" i="2"/>
  <c r="AE2787" i="2"/>
  <c r="AE2788" i="2"/>
  <c r="AE2789" i="2"/>
  <c r="AE2790" i="2"/>
  <c r="AE2791" i="2"/>
  <c r="AE2792" i="2"/>
  <c r="AE2793" i="2"/>
  <c r="AE2794" i="2"/>
  <c r="AE2795" i="2"/>
  <c r="AE2796" i="2"/>
  <c r="AE2797" i="2"/>
  <c r="AE2798" i="2"/>
  <c r="AE2799" i="2"/>
  <c r="AE2800" i="2"/>
  <c r="AE2801" i="2"/>
  <c r="AE2802" i="2"/>
  <c r="AE2803" i="2"/>
  <c r="AE2804" i="2"/>
  <c r="AE2805" i="2"/>
  <c r="AE2806" i="2"/>
  <c r="AE2807" i="2"/>
  <c r="AE2808" i="2"/>
  <c r="AB2808" i="2" s="1"/>
  <c r="AE2809" i="2"/>
  <c r="AE2810" i="2"/>
  <c r="AE2811" i="2"/>
  <c r="AE2812" i="2"/>
  <c r="AE2813" i="2"/>
  <c r="AE2814" i="2"/>
  <c r="AE2815" i="2"/>
  <c r="AE2816" i="2"/>
  <c r="AE2817" i="2"/>
  <c r="AE2818" i="2"/>
  <c r="AE2819" i="2"/>
  <c r="AE2820" i="2"/>
  <c r="AE2821" i="2"/>
  <c r="AE2822" i="2"/>
  <c r="AE2823" i="2"/>
  <c r="AE2824" i="2"/>
  <c r="AE2825" i="2"/>
  <c r="AE2826" i="2"/>
  <c r="AE2827" i="2"/>
  <c r="AE2828" i="2"/>
  <c r="AE2829" i="2"/>
  <c r="AE2830" i="2"/>
  <c r="AE2831" i="2"/>
  <c r="AE2832" i="2"/>
  <c r="AB2832" i="2" s="1"/>
  <c r="AE2833" i="2"/>
  <c r="AE2834" i="2"/>
  <c r="AE2835" i="2"/>
  <c r="AE2836" i="2"/>
  <c r="AE2837" i="2"/>
  <c r="AE2838" i="2"/>
  <c r="AE2839" i="2"/>
  <c r="AE2840" i="2"/>
  <c r="AE2841" i="2"/>
  <c r="AE2842" i="2"/>
  <c r="AE2843" i="2"/>
  <c r="AE2844" i="2"/>
  <c r="AE2845" i="2"/>
  <c r="AE2846" i="2"/>
  <c r="AE2847" i="2"/>
  <c r="AE2848" i="2"/>
  <c r="AE2849" i="2"/>
  <c r="AE2850" i="2"/>
  <c r="AE2851" i="2"/>
  <c r="AE2852" i="2"/>
  <c r="AE2853" i="2"/>
  <c r="AE2854" i="2"/>
  <c r="AE2855" i="2"/>
  <c r="AE2856" i="2"/>
  <c r="AB2856" i="2" s="1"/>
  <c r="AE2857" i="2"/>
  <c r="AE2858" i="2"/>
  <c r="AE2859" i="2"/>
  <c r="AE2860" i="2"/>
  <c r="AE2861" i="2"/>
  <c r="AE2862" i="2"/>
  <c r="AE2863" i="2"/>
  <c r="AE2864" i="2"/>
  <c r="AE2865" i="2"/>
  <c r="AE2866" i="2"/>
  <c r="AE2867" i="2"/>
  <c r="AE2868" i="2"/>
  <c r="AE2869" i="2"/>
  <c r="AE2870" i="2"/>
  <c r="AE2871" i="2"/>
  <c r="AE2872" i="2"/>
  <c r="AE2873" i="2"/>
  <c r="AE2874" i="2"/>
  <c r="AE2875" i="2"/>
  <c r="AE2876" i="2"/>
  <c r="AE2877" i="2"/>
  <c r="AE2878" i="2"/>
  <c r="AE2879" i="2"/>
  <c r="AE2880" i="2"/>
  <c r="AB2880" i="2" s="1"/>
  <c r="AE2881" i="2"/>
  <c r="AE2882" i="2"/>
  <c r="AE2883" i="2"/>
  <c r="AE2884" i="2"/>
  <c r="AE2885" i="2"/>
  <c r="AE2886" i="2"/>
  <c r="AE2887" i="2"/>
  <c r="AE2888" i="2"/>
  <c r="AE2889" i="2"/>
  <c r="AE2890" i="2"/>
  <c r="AE2891" i="2"/>
  <c r="AE2892" i="2"/>
  <c r="AE2893" i="2"/>
  <c r="AE2894" i="2"/>
  <c r="AE2895" i="2"/>
  <c r="AE2896" i="2"/>
  <c r="AE2897" i="2"/>
  <c r="AE2898" i="2"/>
  <c r="AE2899" i="2"/>
  <c r="AE2900" i="2"/>
  <c r="AE2901" i="2"/>
  <c r="AE2902" i="2"/>
  <c r="AE2903" i="2"/>
  <c r="AE2904" i="2"/>
  <c r="AB2904" i="2" s="1"/>
  <c r="AE2905" i="2"/>
  <c r="AE2906" i="2"/>
  <c r="AE2907" i="2"/>
  <c r="AE2908" i="2"/>
  <c r="AE2909" i="2"/>
  <c r="AE2910" i="2"/>
  <c r="AE2911" i="2"/>
  <c r="AE2912" i="2"/>
  <c r="AE2913" i="2"/>
  <c r="AE2914" i="2"/>
  <c r="AE2915" i="2"/>
  <c r="AE2916" i="2"/>
  <c r="AE2917" i="2"/>
  <c r="AE2918" i="2"/>
  <c r="AE2919" i="2"/>
  <c r="AE2920" i="2"/>
  <c r="AE2921" i="2"/>
  <c r="AE2922" i="2"/>
  <c r="AE2923" i="2"/>
  <c r="AE2924" i="2"/>
  <c r="AE2925" i="2"/>
  <c r="AE2926" i="2"/>
  <c r="AE2927" i="2"/>
  <c r="AE2928" i="2"/>
  <c r="AB2928" i="2" s="1"/>
  <c r="AE2929" i="2"/>
  <c r="AE2930" i="2"/>
  <c r="AE2931" i="2"/>
  <c r="AE2932" i="2"/>
  <c r="AE2933" i="2"/>
  <c r="AE2934" i="2"/>
  <c r="AE2935" i="2"/>
  <c r="AE2936" i="2"/>
  <c r="AE2937" i="2"/>
  <c r="AE2938" i="2"/>
  <c r="AE2939" i="2"/>
  <c r="AE2940" i="2"/>
  <c r="AE2941" i="2"/>
  <c r="AE2942" i="2"/>
  <c r="AE2943" i="2"/>
  <c r="AE2944" i="2"/>
  <c r="AE2945" i="2"/>
  <c r="AE2946" i="2"/>
  <c r="AE2947" i="2"/>
  <c r="AE2948" i="2"/>
  <c r="AE2949" i="2"/>
  <c r="AE2950" i="2"/>
  <c r="AE2951" i="2"/>
  <c r="AE2952" i="2"/>
  <c r="AB2952" i="2" s="1"/>
  <c r="AE2953" i="2"/>
  <c r="AE2954" i="2"/>
  <c r="AE2955" i="2"/>
  <c r="AE2956" i="2"/>
  <c r="AE2957" i="2"/>
  <c r="AE2958" i="2"/>
  <c r="AE2959" i="2"/>
  <c r="AE2960" i="2"/>
  <c r="AE2961" i="2"/>
  <c r="AE2962" i="2"/>
  <c r="AE2963" i="2"/>
  <c r="AE2964" i="2"/>
  <c r="AE2965" i="2"/>
  <c r="AE2966" i="2"/>
  <c r="AE2967" i="2"/>
  <c r="AE2968" i="2"/>
  <c r="AE2969" i="2"/>
  <c r="AE2970" i="2"/>
  <c r="AE2971" i="2"/>
  <c r="AE2972" i="2"/>
  <c r="AE2973" i="2"/>
  <c r="AE2974" i="2"/>
  <c r="AE2975" i="2"/>
  <c r="AE2976" i="2"/>
  <c r="AB2976" i="2" s="1"/>
  <c r="AE2977" i="2"/>
  <c r="AE2978" i="2"/>
  <c r="AE2979" i="2"/>
  <c r="AE2980" i="2"/>
  <c r="AE2981" i="2"/>
  <c r="AE2982" i="2"/>
  <c r="AE2983" i="2"/>
  <c r="AE2984" i="2"/>
  <c r="AE2985" i="2"/>
  <c r="AE2986" i="2"/>
  <c r="AE2987" i="2"/>
  <c r="AE2988" i="2"/>
  <c r="AE2989" i="2"/>
  <c r="AE2990" i="2"/>
  <c r="AE2991" i="2"/>
  <c r="AE2992" i="2"/>
  <c r="AE2993" i="2"/>
  <c r="AE2994" i="2"/>
  <c r="AE2995" i="2"/>
  <c r="AE2996" i="2"/>
  <c r="AE2997" i="2"/>
  <c r="AE2998" i="2"/>
  <c r="AE2999" i="2"/>
  <c r="AE3000" i="2"/>
  <c r="AB3000" i="2" s="1"/>
  <c r="AE3001" i="2"/>
  <c r="AE3002" i="2"/>
  <c r="AE3003" i="2"/>
  <c r="AE3004" i="2"/>
  <c r="AE3005" i="2"/>
  <c r="AE3006" i="2"/>
  <c r="AE3007" i="2"/>
  <c r="AE3008" i="2"/>
  <c r="AE3009" i="2"/>
  <c r="AE3010" i="2"/>
  <c r="AE3011" i="2"/>
  <c r="AE3012" i="2"/>
  <c r="AE3013" i="2"/>
  <c r="AE3014" i="2"/>
  <c r="AE3015" i="2"/>
  <c r="AE3016" i="2"/>
  <c r="AE3017" i="2"/>
  <c r="AE3018" i="2"/>
  <c r="AE3019" i="2"/>
  <c r="AE3020" i="2"/>
  <c r="AE3021" i="2"/>
  <c r="AE3022" i="2"/>
  <c r="AE3023" i="2"/>
  <c r="AE3024" i="2"/>
  <c r="AB3024" i="2" s="1"/>
  <c r="AE3025" i="2"/>
  <c r="AE3026" i="2"/>
  <c r="AE3027" i="2"/>
  <c r="AE3028" i="2"/>
  <c r="AE3029" i="2"/>
  <c r="AE3030" i="2"/>
  <c r="AE3031" i="2"/>
  <c r="AE3032" i="2"/>
  <c r="AE3033" i="2"/>
  <c r="AE3034" i="2"/>
  <c r="AE3035" i="2"/>
  <c r="AE3036" i="2"/>
  <c r="AE3037" i="2"/>
  <c r="AE3038" i="2"/>
  <c r="AE3039" i="2"/>
  <c r="AE3040" i="2"/>
  <c r="AE3041" i="2"/>
  <c r="AE3042" i="2"/>
  <c r="AE3043" i="2"/>
  <c r="AE3044" i="2"/>
  <c r="AE3045" i="2"/>
  <c r="AE3046" i="2"/>
  <c r="AE3047" i="2"/>
  <c r="AE3048" i="2"/>
  <c r="AB3048" i="2" s="1"/>
  <c r="AE3049" i="2"/>
  <c r="AE3050" i="2"/>
  <c r="AE3051" i="2"/>
  <c r="AE3052" i="2"/>
  <c r="AE3053" i="2"/>
  <c r="AE3054" i="2"/>
  <c r="AE3055" i="2"/>
  <c r="AE3056" i="2"/>
  <c r="AE3057" i="2"/>
  <c r="AE3058" i="2"/>
  <c r="AE3059" i="2"/>
  <c r="AE3060" i="2"/>
  <c r="AE3061" i="2"/>
  <c r="AE3062" i="2"/>
  <c r="AE3063" i="2"/>
  <c r="AE3064" i="2"/>
  <c r="AE3065" i="2"/>
  <c r="AE3066" i="2"/>
  <c r="AE3067" i="2"/>
  <c r="AE3068" i="2"/>
  <c r="AE3069" i="2"/>
  <c r="AE3070" i="2"/>
  <c r="AE3071" i="2"/>
  <c r="AE3072" i="2"/>
  <c r="AB3072" i="2" s="1"/>
  <c r="AE3073" i="2"/>
  <c r="AE3074" i="2"/>
  <c r="AE3075" i="2"/>
  <c r="AE3076" i="2"/>
  <c r="AE3077" i="2"/>
  <c r="AE3078" i="2"/>
  <c r="AE3079" i="2"/>
  <c r="AE3080" i="2"/>
  <c r="AE3081" i="2"/>
  <c r="AE3082" i="2"/>
  <c r="AE3083" i="2"/>
  <c r="AE3084" i="2"/>
  <c r="AE3085" i="2"/>
  <c r="AE3086" i="2"/>
  <c r="AE3087" i="2"/>
  <c r="AE3088" i="2"/>
  <c r="AE3089" i="2"/>
  <c r="AE3090" i="2"/>
  <c r="AE3091" i="2"/>
  <c r="AE3092" i="2"/>
  <c r="AE3093" i="2"/>
  <c r="AE3094" i="2"/>
  <c r="AE3095" i="2"/>
  <c r="AE3096" i="2"/>
  <c r="AB3096" i="2" s="1"/>
  <c r="AE3097" i="2"/>
  <c r="AE3098" i="2"/>
  <c r="AE3099" i="2"/>
  <c r="AE3100" i="2"/>
  <c r="AE3101" i="2"/>
  <c r="AE3102" i="2"/>
  <c r="AE3103" i="2"/>
  <c r="AE3104" i="2"/>
  <c r="AE3105" i="2"/>
  <c r="AE3106" i="2"/>
  <c r="AE3107" i="2"/>
  <c r="AE3108" i="2"/>
  <c r="AE3109" i="2"/>
  <c r="AE3110" i="2"/>
  <c r="AE3111" i="2"/>
  <c r="AE3112" i="2"/>
  <c r="AE3113" i="2"/>
  <c r="AE3114" i="2"/>
  <c r="AE3115" i="2"/>
  <c r="AE3116" i="2"/>
  <c r="AE3117" i="2"/>
  <c r="AE3118" i="2"/>
  <c r="AE3119" i="2"/>
  <c r="AE3120" i="2"/>
  <c r="AB3120" i="2" s="1"/>
  <c r="AE3121" i="2"/>
  <c r="AE3122" i="2"/>
  <c r="AE3123" i="2"/>
  <c r="AE3124" i="2"/>
  <c r="AE3125" i="2"/>
  <c r="AE3126" i="2"/>
  <c r="AE3127" i="2"/>
  <c r="AE3128" i="2"/>
  <c r="AE3129" i="2"/>
  <c r="AE3130" i="2"/>
  <c r="AE3131" i="2"/>
  <c r="AE3132" i="2"/>
  <c r="AE3133" i="2"/>
  <c r="AE3134" i="2"/>
  <c r="AE3135" i="2"/>
  <c r="AE3136" i="2"/>
  <c r="AE3137" i="2"/>
  <c r="AE3138" i="2"/>
  <c r="AE3139" i="2"/>
  <c r="AE3140" i="2"/>
  <c r="AE3141" i="2"/>
  <c r="AE3142" i="2"/>
  <c r="AE3143" i="2"/>
  <c r="AE3144" i="2"/>
  <c r="AB3144" i="2" s="1"/>
  <c r="AE3145" i="2"/>
  <c r="AE3146" i="2"/>
  <c r="AE3147" i="2"/>
  <c r="AE3148" i="2"/>
  <c r="AE3149" i="2"/>
  <c r="AE3150" i="2"/>
  <c r="AE3151" i="2"/>
  <c r="AE3152" i="2"/>
  <c r="AE3153" i="2"/>
  <c r="AE3154" i="2"/>
  <c r="AE3155" i="2"/>
  <c r="AE3156" i="2"/>
  <c r="AE3157" i="2"/>
  <c r="AE3158" i="2"/>
  <c r="AE3159" i="2"/>
  <c r="AE3160" i="2"/>
  <c r="AE3161" i="2"/>
  <c r="AE3162" i="2"/>
  <c r="AE3163" i="2"/>
  <c r="AE3164" i="2"/>
  <c r="AE3165" i="2"/>
  <c r="AE3166" i="2"/>
  <c r="AE3167" i="2"/>
  <c r="AE3168" i="2"/>
  <c r="AB3168" i="2" s="1"/>
  <c r="AE3169" i="2"/>
  <c r="AE3170" i="2"/>
  <c r="AE3171" i="2"/>
  <c r="AE3172" i="2"/>
  <c r="AE3173" i="2"/>
  <c r="AE3174" i="2"/>
  <c r="AE3175" i="2"/>
  <c r="AE3176" i="2"/>
  <c r="AE3177" i="2"/>
  <c r="AE3178" i="2"/>
  <c r="AE3179" i="2"/>
  <c r="AE3180" i="2"/>
  <c r="AE3181" i="2"/>
  <c r="AE3182" i="2"/>
  <c r="AE3183" i="2"/>
  <c r="AE3184" i="2"/>
  <c r="AE3185" i="2"/>
  <c r="AE3186" i="2"/>
  <c r="AE3187" i="2"/>
  <c r="AE3188" i="2"/>
  <c r="AE3189" i="2"/>
  <c r="AE3190" i="2"/>
  <c r="AE3191" i="2"/>
  <c r="AE3192" i="2"/>
  <c r="AB3192" i="2" s="1"/>
  <c r="AE3193" i="2"/>
  <c r="AE3194" i="2"/>
  <c r="AE3195" i="2"/>
  <c r="AE3196" i="2"/>
  <c r="AE3197" i="2"/>
  <c r="AE3198" i="2"/>
  <c r="AE3199" i="2"/>
  <c r="AE3200" i="2"/>
  <c r="AE3201" i="2"/>
  <c r="AE3202" i="2"/>
  <c r="AE3203" i="2"/>
  <c r="AE3204" i="2"/>
  <c r="AE3205" i="2"/>
  <c r="AE3206" i="2"/>
  <c r="AE3207" i="2"/>
  <c r="AE3208" i="2"/>
  <c r="AE3209" i="2"/>
  <c r="AE3210" i="2"/>
  <c r="AE3211" i="2"/>
  <c r="AE3212" i="2"/>
  <c r="AE3213" i="2"/>
  <c r="AE3214" i="2"/>
  <c r="AE3215" i="2"/>
  <c r="AE3216" i="2"/>
  <c r="AB3216" i="2" s="1"/>
  <c r="AE3217" i="2"/>
  <c r="AE3218" i="2"/>
  <c r="AE3219" i="2"/>
  <c r="AE3220" i="2"/>
  <c r="AE3221" i="2"/>
  <c r="AE3222" i="2"/>
  <c r="AE3223" i="2"/>
  <c r="AE3224" i="2"/>
  <c r="AE3225" i="2"/>
  <c r="AE3226" i="2"/>
  <c r="AE3227" i="2"/>
  <c r="AE3228" i="2"/>
  <c r="AE3229" i="2"/>
  <c r="AE3230" i="2"/>
  <c r="AE3231" i="2"/>
  <c r="AE3232" i="2"/>
  <c r="AE3233" i="2"/>
  <c r="AE3234" i="2"/>
  <c r="AE3235" i="2"/>
  <c r="AE3236" i="2"/>
  <c r="AE3237" i="2"/>
  <c r="AE3238" i="2"/>
  <c r="AE3239" i="2"/>
  <c r="AE3240" i="2"/>
  <c r="AB3240" i="2" s="1"/>
  <c r="AE3241" i="2"/>
  <c r="AE3242" i="2"/>
  <c r="AE3243" i="2"/>
  <c r="AE3244" i="2"/>
  <c r="AE3245" i="2"/>
  <c r="AE3246" i="2"/>
  <c r="AE3247" i="2"/>
  <c r="AE3248" i="2"/>
  <c r="AE3249" i="2"/>
  <c r="AE3250" i="2"/>
  <c r="AE3251" i="2"/>
  <c r="AE3252" i="2"/>
  <c r="AE3253" i="2"/>
  <c r="AE3254" i="2"/>
  <c r="AE3255" i="2"/>
  <c r="AE3256" i="2"/>
  <c r="AE3257" i="2"/>
  <c r="AE3258" i="2"/>
  <c r="AE3259" i="2"/>
  <c r="AE3260" i="2"/>
  <c r="AE3261" i="2"/>
  <c r="AE3262" i="2"/>
  <c r="AE3263" i="2"/>
  <c r="AE3264" i="2"/>
  <c r="AB3264" i="2" s="1"/>
  <c r="AE3265" i="2"/>
  <c r="AE3266" i="2"/>
  <c r="AE3267" i="2"/>
  <c r="AE3268" i="2"/>
  <c r="AE3269" i="2"/>
  <c r="AE3270" i="2"/>
  <c r="AE3271" i="2"/>
  <c r="AE3272" i="2"/>
  <c r="AE3273" i="2"/>
  <c r="AE3274" i="2"/>
  <c r="AE3275" i="2"/>
  <c r="AE3276" i="2"/>
  <c r="AE3277" i="2"/>
  <c r="AE3278" i="2"/>
  <c r="AE3279" i="2"/>
  <c r="AE3280" i="2"/>
  <c r="AE3281" i="2"/>
  <c r="AE3282" i="2"/>
  <c r="AE3283" i="2"/>
  <c r="AE3284" i="2"/>
  <c r="AE3285" i="2"/>
  <c r="AE3286" i="2"/>
  <c r="AE3287" i="2"/>
  <c r="AE3288" i="2"/>
  <c r="AB3288" i="2" s="1"/>
  <c r="AE3289" i="2"/>
  <c r="AE3290" i="2"/>
  <c r="AE3291" i="2"/>
  <c r="AE3292" i="2"/>
  <c r="AE3293" i="2"/>
  <c r="AE3294" i="2"/>
  <c r="AE3295" i="2"/>
  <c r="AE3296" i="2"/>
  <c r="AE3297" i="2"/>
  <c r="AE3298" i="2"/>
  <c r="AE3299" i="2"/>
  <c r="AE3300" i="2"/>
  <c r="AE3301" i="2"/>
  <c r="AE3302" i="2"/>
  <c r="AE3303" i="2"/>
  <c r="AE3304" i="2"/>
  <c r="AE3305" i="2"/>
  <c r="AE3306" i="2"/>
  <c r="AE3307" i="2"/>
  <c r="AE3308" i="2"/>
  <c r="AE3309" i="2"/>
  <c r="AE3310" i="2"/>
  <c r="AE3311" i="2"/>
  <c r="AE3312" i="2"/>
  <c r="AB3312" i="2" s="1"/>
  <c r="AE3313" i="2"/>
  <c r="AE3314" i="2"/>
  <c r="AE3315" i="2"/>
  <c r="AE3316" i="2"/>
  <c r="AE3317" i="2"/>
  <c r="AE3318" i="2"/>
  <c r="AE3319" i="2"/>
  <c r="AE3320" i="2"/>
  <c r="AE3321" i="2"/>
  <c r="AE3322" i="2"/>
  <c r="AE3323" i="2"/>
  <c r="AE3324" i="2"/>
  <c r="AE3325" i="2"/>
  <c r="AE3326" i="2"/>
  <c r="AE3327" i="2"/>
  <c r="AE3328" i="2"/>
  <c r="AE3329" i="2"/>
  <c r="AE3330" i="2"/>
  <c r="AE3331" i="2"/>
  <c r="AE3332" i="2"/>
  <c r="AE3333" i="2"/>
  <c r="AE3334" i="2"/>
  <c r="AE3335" i="2"/>
  <c r="AE3336" i="2"/>
  <c r="AB3336" i="2" s="1"/>
  <c r="AE3337" i="2"/>
  <c r="AE3338" i="2"/>
  <c r="AE3339" i="2"/>
  <c r="AE3340" i="2"/>
  <c r="AE3341" i="2"/>
  <c r="AE3342" i="2"/>
  <c r="AE3343" i="2"/>
  <c r="AE3344" i="2"/>
  <c r="AE3345" i="2"/>
  <c r="AE3346" i="2"/>
  <c r="AE3347" i="2"/>
  <c r="AE3348" i="2"/>
  <c r="AE3349" i="2"/>
  <c r="AE3350" i="2"/>
  <c r="AE3351" i="2"/>
  <c r="AE3352" i="2"/>
  <c r="AE3353" i="2"/>
  <c r="AE3354" i="2"/>
  <c r="AE3355" i="2"/>
  <c r="AE3356" i="2"/>
  <c r="AE3357" i="2"/>
  <c r="AE3358" i="2"/>
  <c r="AE3359" i="2"/>
  <c r="AE3360" i="2"/>
  <c r="AB3360" i="2" s="1"/>
  <c r="AE3361" i="2"/>
  <c r="AE3362" i="2"/>
  <c r="AE3363" i="2"/>
  <c r="AE3364" i="2"/>
  <c r="AE3365" i="2"/>
  <c r="AE3366" i="2"/>
  <c r="AE3367" i="2"/>
  <c r="AE3368" i="2"/>
  <c r="AE3369" i="2"/>
  <c r="AE3370" i="2"/>
  <c r="AE3371" i="2"/>
  <c r="AE3372" i="2"/>
  <c r="AE3373" i="2"/>
  <c r="AE3374" i="2"/>
  <c r="AE3375" i="2"/>
  <c r="AE3376" i="2"/>
  <c r="AE3377" i="2"/>
  <c r="AE3378" i="2"/>
  <c r="AE3379" i="2"/>
  <c r="AE3380" i="2"/>
  <c r="AE3381" i="2"/>
  <c r="AE3382" i="2"/>
  <c r="AE3383" i="2"/>
  <c r="AE3384" i="2"/>
  <c r="AB3384" i="2" s="1"/>
  <c r="AE3385" i="2"/>
  <c r="AE3386" i="2"/>
  <c r="AE3387" i="2"/>
  <c r="AE3388" i="2"/>
  <c r="AE3389" i="2"/>
  <c r="AE3390" i="2"/>
  <c r="AE3391" i="2"/>
  <c r="AE3392" i="2"/>
  <c r="AE3393" i="2"/>
  <c r="AE3394" i="2"/>
  <c r="AE3395" i="2"/>
  <c r="AE3396" i="2"/>
  <c r="AE3397" i="2"/>
  <c r="AE3398" i="2"/>
  <c r="AE3399" i="2"/>
  <c r="AE3400" i="2"/>
  <c r="AE3401" i="2"/>
  <c r="AE3402" i="2"/>
  <c r="AE3403" i="2"/>
  <c r="AE3404" i="2"/>
  <c r="AE3405" i="2"/>
  <c r="AE3406" i="2"/>
  <c r="AE3407" i="2"/>
  <c r="AE3408" i="2"/>
  <c r="AB3408" i="2" s="1"/>
  <c r="AE3409" i="2"/>
  <c r="AE3410" i="2"/>
  <c r="AE3411" i="2"/>
  <c r="AE3412" i="2"/>
  <c r="AE3413" i="2"/>
  <c r="AE3414" i="2"/>
  <c r="AE3415" i="2"/>
  <c r="AE3416" i="2"/>
  <c r="AE3417" i="2"/>
  <c r="AE3418" i="2"/>
  <c r="AE3419" i="2"/>
  <c r="AE3420" i="2"/>
  <c r="AE3421" i="2"/>
  <c r="AE3422" i="2"/>
  <c r="AE3423" i="2"/>
  <c r="AE3424" i="2"/>
  <c r="AE3425" i="2"/>
  <c r="AE3426" i="2"/>
  <c r="AE3427" i="2"/>
  <c r="AE3428" i="2"/>
  <c r="AE3429" i="2"/>
  <c r="AE3430" i="2"/>
  <c r="AE3431" i="2"/>
  <c r="AE3432" i="2"/>
  <c r="AB3432" i="2" s="1"/>
  <c r="AE3433" i="2"/>
  <c r="AE3434" i="2"/>
  <c r="AE3435" i="2"/>
  <c r="AE3436" i="2"/>
  <c r="AE3437" i="2"/>
  <c r="AE3438" i="2"/>
  <c r="AE3439" i="2"/>
  <c r="AE3440" i="2"/>
  <c r="AE3441" i="2"/>
  <c r="AE3442" i="2"/>
  <c r="AE3443" i="2"/>
  <c r="AE3444" i="2"/>
  <c r="AE3445" i="2"/>
  <c r="AE3446" i="2"/>
  <c r="AE3447" i="2"/>
  <c r="AE3448" i="2"/>
  <c r="AE3449" i="2"/>
  <c r="AE3450" i="2"/>
  <c r="AE3451" i="2"/>
  <c r="AE3452" i="2"/>
  <c r="AE3453" i="2"/>
  <c r="AE3454" i="2"/>
  <c r="AE3455" i="2"/>
  <c r="AE3456" i="2"/>
  <c r="AB3456" i="2" s="1"/>
  <c r="AE3457" i="2"/>
  <c r="AE3458" i="2"/>
  <c r="AE3459" i="2"/>
  <c r="AE3460" i="2"/>
  <c r="AE3461" i="2"/>
  <c r="AE3462" i="2"/>
  <c r="AE3463" i="2"/>
  <c r="AE3464" i="2"/>
  <c r="AE3465" i="2"/>
  <c r="AE3466" i="2"/>
  <c r="AE3467" i="2"/>
  <c r="AE3468" i="2"/>
  <c r="AE3469" i="2"/>
  <c r="AE3470" i="2"/>
  <c r="AE3471" i="2"/>
  <c r="AE3472" i="2"/>
  <c r="AE3473" i="2"/>
  <c r="AE3474" i="2"/>
  <c r="AE3475" i="2"/>
  <c r="AE3476" i="2"/>
  <c r="AE3477" i="2"/>
  <c r="AE3478" i="2"/>
  <c r="AE3479" i="2"/>
  <c r="AE3480" i="2"/>
  <c r="AB3480" i="2" s="1"/>
  <c r="AE3481" i="2"/>
  <c r="AE3482" i="2"/>
  <c r="AE3483" i="2"/>
  <c r="AE3484" i="2"/>
  <c r="AE3485" i="2"/>
  <c r="AE3486" i="2"/>
  <c r="AE3487" i="2"/>
  <c r="AE3488" i="2"/>
  <c r="AE3489" i="2"/>
  <c r="AE3490" i="2"/>
  <c r="AE3491" i="2"/>
  <c r="AE3492" i="2"/>
  <c r="AE3493" i="2"/>
  <c r="AE3494" i="2"/>
  <c r="AE3495" i="2"/>
  <c r="AE3496" i="2"/>
  <c r="AE3497" i="2"/>
  <c r="AE3498" i="2"/>
  <c r="AE3499" i="2"/>
  <c r="AE3500" i="2"/>
  <c r="AE3501" i="2"/>
  <c r="AE3502" i="2"/>
  <c r="AE3503" i="2"/>
  <c r="AE3504" i="2"/>
  <c r="AB3504" i="2" s="1"/>
  <c r="AE3505" i="2"/>
  <c r="AE3506" i="2"/>
  <c r="AE3507" i="2"/>
  <c r="AE3508" i="2"/>
  <c r="AE3509" i="2"/>
  <c r="AE3510" i="2"/>
  <c r="AE3511" i="2"/>
  <c r="AE3512" i="2"/>
  <c r="AE3513" i="2"/>
  <c r="AE3514" i="2"/>
  <c r="AE3515" i="2"/>
  <c r="AE3516" i="2"/>
  <c r="AE3517" i="2"/>
  <c r="AE3518" i="2"/>
  <c r="AE3519" i="2"/>
  <c r="AE3520" i="2"/>
  <c r="AE3521" i="2"/>
  <c r="AE3522" i="2"/>
  <c r="AE3523" i="2"/>
  <c r="AE3524" i="2"/>
  <c r="AE3525" i="2"/>
  <c r="AE3526" i="2"/>
  <c r="AE3527" i="2"/>
  <c r="AE3528" i="2"/>
  <c r="AB3528" i="2" s="1"/>
  <c r="AE3529" i="2"/>
  <c r="AE3530" i="2"/>
  <c r="AE3531" i="2"/>
  <c r="AE3532" i="2"/>
  <c r="AE3533" i="2"/>
  <c r="AE3534" i="2"/>
  <c r="AE3535" i="2"/>
  <c r="AE3536" i="2"/>
  <c r="AE3537" i="2"/>
  <c r="AE3538" i="2"/>
  <c r="AE3539" i="2"/>
  <c r="AE3540" i="2"/>
  <c r="AE3541" i="2"/>
  <c r="AE3542" i="2"/>
  <c r="AE3543" i="2"/>
  <c r="AE3544" i="2"/>
  <c r="AE3545" i="2"/>
  <c r="AE3546" i="2"/>
  <c r="AE3547" i="2"/>
  <c r="AE3548" i="2"/>
  <c r="AE3549" i="2"/>
  <c r="AE3550" i="2"/>
  <c r="AE3551" i="2"/>
  <c r="AE3552" i="2"/>
  <c r="AB3552" i="2" s="1"/>
  <c r="AE3553" i="2"/>
  <c r="AE3554" i="2"/>
  <c r="AE3555" i="2"/>
  <c r="AE3556" i="2"/>
  <c r="AE3557" i="2"/>
  <c r="AE3558" i="2"/>
  <c r="AE3559" i="2"/>
  <c r="AE3560" i="2"/>
  <c r="AE3561" i="2"/>
  <c r="AE3562" i="2"/>
  <c r="AE3563" i="2"/>
  <c r="AE3564" i="2"/>
  <c r="AE3565" i="2"/>
  <c r="AE3566" i="2"/>
  <c r="AE3567" i="2"/>
  <c r="AE3568" i="2"/>
  <c r="AE3569" i="2"/>
  <c r="AE3570" i="2"/>
  <c r="AE3571" i="2"/>
  <c r="AE3572" i="2"/>
  <c r="AE3573" i="2"/>
  <c r="AE3574" i="2"/>
  <c r="AE3575" i="2"/>
  <c r="AE3576" i="2"/>
  <c r="AB3576" i="2" s="1"/>
  <c r="AE3577" i="2"/>
  <c r="AE3578" i="2"/>
  <c r="AE3579" i="2"/>
  <c r="AE3580" i="2"/>
  <c r="AE3581" i="2"/>
  <c r="AE3582" i="2"/>
  <c r="AE3583" i="2"/>
  <c r="AE3584" i="2"/>
  <c r="AE3585" i="2"/>
  <c r="AE3586" i="2"/>
  <c r="AE3587" i="2"/>
  <c r="AE3588" i="2"/>
  <c r="AE3589" i="2"/>
  <c r="AE3590" i="2"/>
  <c r="AE3591" i="2"/>
  <c r="AE3592" i="2"/>
  <c r="AE3593" i="2"/>
  <c r="AE3594" i="2"/>
  <c r="AE3595" i="2"/>
  <c r="AE3596" i="2"/>
  <c r="AE3597" i="2"/>
  <c r="AE3598" i="2"/>
  <c r="AE3599" i="2"/>
  <c r="AE3600" i="2"/>
  <c r="AB3600" i="2" s="1"/>
  <c r="AE3601" i="2"/>
  <c r="AE3602" i="2"/>
  <c r="AE3603" i="2"/>
  <c r="AE3604" i="2"/>
  <c r="AE3605" i="2"/>
  <c r="AE3606" i="2"/>
  <c r="AE3607" i="2"/>
  <c r="AE3608" i="2"/>
  <c r="AE3609" i="2"/>
  <c r="AE3610" i="2"/>
  <c r="AE3611" i="2"/>
  <c r="AE3612" i="2"/>
  <c r="AE3613" i="2"/>
  <c r="AE3614" i="2"/>
  <c r="AE3615" i="2"/>
  <c r="AE3616" i="2"/>
  <c r="AE3617" i="2"/>
  <c r="AE3618" i="2"/>
  <c r="AE3619" i="2"/>
  <c r="AE3620" i="2"/>
  <c r="AE3621" i="2"/>
  <c r="AE3622" i="2"/>
  <c r="AE3623" i="2"/>
  <c r="AE3624" i="2"/>
  <c r="AB3624" i="2" s="1"/>
  <c r="AE3625" i="2"/>
  <c r="AE3626" i="2"/>
  <c r="AE3627" i="2"/>
  <c r="AE3628" i="2"/>
  <c r="AE3629" i="2"/>
  <c r="AE3630" i="2"/>
  <c r="AE3631" i="2"/>
  <c r="AE3632" i="2"/>
  <c r="AE3633" i="2"/>
  <c r="AE3634" i="2"/>
  <c r="AE3635" i="2"/>
  <c r="AE3636" i="2"/>
  <c r="AE3637" i="2"/>
  <c r="AE3638" i="2"/>
  <c r="AE3639" i="2"/>
  <c r="AE3640" i="2"/>
  <c r="AE3641" i="2"/>
  <c r="AE3642" i="2"/>
  <c r="AE3643" i="2"/>
  <c r="AE3644" i="2"/>
  <c r="AE3645" i="2"/>
  <c r="AE3646" i="2"/>
  <c r="AE3647" i="2"/>
  <c r="AE3648" i="2"/>
  <c r="AB3648" i="2" s="1"/>
  <c r="AE3649" i="2"/>
  <c r="AE3650" i="2"/>
  <c r="AE3651" i="2"/>
  <c r="AE3652" i="2"/>
  <c r="AE3653" i="2"/>
  <c r="AE3654" i="2"/>
  <c r="AE3655" i="2"/>
  <c r="AE3656" i="2"/>
  <c r="AE3657" i="2"/>
  <c r="AE3658" i="2"/>
  <c r="AE3659" i="2"/>
  <c r="AE3660" i="2"/>
  <c r="AE3661" i="2"/>
  <c r="AE3662" i="2"/>
  <c r="AE3663" i="2"/>
  <c r="AE3664" i="2"/>
  <c r="AE3665" i="2"/>
  <c r="AE3666" i="2"/>
  <c r="AE3667" i="2"/>
  <c r="AE3668" i="2"/>
  <c r="AE3669" i="2"/>
  <c r="AE3670" i="2"/>
  <c r="AE3671" i="2"/>
  <c r="AE3672" i="2"/>
  <c r="AB3672" i="2" s="1"/>
  <c r="AE3673" i="2"/>
  <c r="AE3674" i="2"/>
  <c r="AE3675" i="2"/>
  <c r="AE3676" i="2"/>
  <c r="AE3677" i="2"/>
  <c r="AE3678" i="2"/>
  <c r="AE3679" i="2"/>
  <c r="AE3680" i="2"/>
  <c r="AE3681" i="2"/>
  <c r="AE3682" i="2"/>
  <c r="AE3683" i="2"/>
  <c r="AE3684" i="2"/>
  <c r="AE3685" i="2"/>
  <c r="AE3686" i="2"/>
  <c r="AE3687" i="2"/>
  <c r="AE3688" i="2"/>
  <c r="AE3689" i="2"/>
  <c r="AE3690" i="2"/>
  <c r="AE3691" i="2"/>
  <c r="AE3692" i="2"/>
  <c r="AE3693" i="2"/>
  <c r="AE3694" i="2"/>
  <c r="AE3695" i="2"/>
  <c r="AE3696" i="2"/>
  <c r="AB3696" i="2" s="1"/>
  <c r="AE3697" i="2"/>
  <c r="AE3698" i="2"/>
  <c r="AE3699" i="2"/>
  <c r="AE3700" i="2"/>
  <c r="AE3701" i="2"/>
  <c r="AE3702" i="2"/>
  <c r="AE3703" i="2"/>
  <c r="AE3704" i="2"/>
  <c r="AE3705" i="2"/>
  <c r="AE3706" i="2"/>
  <c r="AE3707" i="2"/>
  <c r="AE3708" i="2"/>
  <c r="AE3709" i="2"/>
  <c r="AE3710" i="2"/>
  <c r="AE3711" i="2"/>
  <c r="AE3712" i="2"/>
  <c r="AE3713" i="2"/>
  <c r="AE3714" i="2"/>
  <c r="AE3715" i="2"/>
  <c r="AE3716" i="2"/>
  <c r="AE3717" i="2"/>
  <c r="AE3718" i="2"/>
  <c r="AE3719" i="2"/>
  <c r="AE3720" i="2"/>
  <c r="AB3720" i="2" s="1"/>
  <c r="AE3721" i="2"/>
  <c r="AE3722" i="2"/>
  <c r="AE3723" i="2"/>
  <c r="AE3724" i="2"/>
  <c r="AE3725" i="2"/>
  <c r="AE3726" i="2"/>
  <c r="AE3727" i="2"/>
  <c r="AE3728" i="2"/>
  <c r="AE3729" i="2"/>
  <c r="AE3730" i="2"/>
  <c r="AE3731" i="2"/>
  <c r="AE3732" i="2"/>
  <c r="AE3733" i="2"/>
  <c r="AE3734" i="2"/>
  <c r="AE3735" i="2"/>
  <c r="AE3736" i="2"/>
  <c r="AE3737" i="2"/>
  <c r="AE3738" i="2"/>
  <c r="AE3739" i="2"/>
  <c r="AE3740" i="2"/>
  <c r="AE3741" i="2"/>
  <c r="AE3742" i="2"/>
  <c r="AE3743" i="2"/>
  <c r="AE3744" i="2"/>
  <c r="AB3744" i="2" s="1"/>
  <c r="AE3745" i="2"/>
  <c r="AE3746" i="2"/>
  <c r="AE3747" i="2"/>
  <c r="AE3748" i="2"/>
  <c r="AE3749" i="2"/>
  <c r="AE3750" i="2"/>
  <c r="AE3751" i="2"/>
  <c r="AE3752" i="2"/>
  <c r="AE3753" i="2"/>
  <c r="AE3754" i="2"/>
  <c r="AE3755" i="2"/>
  <c r="AE3756" i="2"/>
  <c r="AE3757" i="2"/>
  <c r="AE3758" i="2"/>
  <c r="AE3759" i="2"/>
  <c r="AE3760" i="2"/>
  <c r="AE3761" i="2"/>
  <c r="AE3762" i="2"/>
  <c r="AE3763" i="2"/>
  <c r="AE3764" i="2"/>
  <c r="AE3765" i="2"/>
  <c r="AE3766" i="2"/>
  <c r="AE3767" i="2"/>
  <c r="AE3768" i="2"/>
  <c r="AB3768" i="2" s="1"/>
  <c r="AE3769" i="2"/>
  <c r="AE3770" i="2"/>
  <c r="AE3771" i="2"/>
  <c r="AE3772" i="2"/>
  <c r="AE3773" i="2"/>
  <c r="AE3774" i="2"/>
  <c r="AE3775" i="2"/>
  <c r="AE3776" i="2"/>
  <c r="AE3777" i="2"/>
  <c r="AE3778" i="2"/>
  <c r="AE3779" i="2"/>
  <c r="AE3780" i="2"/>
  <c r="AE3781" i="2"/>
  <c r="AE3782" i="2"/>
  <c r="AE3783" i="2"/>
  <c r="AE3784" i="2"/>
  <c r="AE3785" i="2"/>
  <c r="AE3786" i="2"/>
  <c r="AE3787" i="2"/>
  <c r="AE3788" i="2"/>
  <c r="AE3789" i="2"/>
  <c r="AE3790" i="2"/>
  <c r="AE3791" i="2"/>
  <c r="AE3792" i="2"/>
  <c r="AB3792" i="2" s="1"/>
  <c r="AE3793" i="2"/>
  <c r="AE3794" i="2"/>
  <c r="AE3795" i="2"/>
  <c r="AE3796" i="2"/>
  <c r="AE3797" i="2"/>
  <c r="AE3798" i="2"/>
  <c r="AE3799" i="2"/>
  <c r="AE3800" i="2"/>
  <c r="AE3801" i="2"/>
  <c r="AE3802" i="2"/>
  <c r="AE3803" i="2"/>
  <c r="AE3804" i="2"/>
  <c r="AE3805" i="2"/>
  <c r="AE3806" i="2"/>
  <c r="AE3807" i="2"/>
  <c r="AE3808" i="2"/>
  <c r="AE3809" i="2"/>
  <c r="AE3810" i="2"/>
  <c r="AE3811" i="2"/>
  <c r="AE3812" i="2"/>
  <c r="AE3813" i="2"/>
  <c r="AE3814" i="2"/>
  <c r="AE3815" i="2"/>
  <c r="AE3816" i="2"/>
  <c r="AB3816" i="2" s="1"/>
  <c r="AE3817" i="2"/>
  <c r="AE3818" i="2"/>
  <c r="AE3819" i="2"/>
  <c r="AE3820" i="2"/>
  <c r="AE3821" i="2"/>
  <c r="AE3822" i="2"/>
  <c r="AE3823" i="2"/>
  <c r="AE3824" i="2"/>
  <c r="AE3825" i="2"/>
  <c r="AE3826" i="2"/>
  <c r="AE3827" i="2"/>
  <c r="AE3828" i="2"/>
  <c r="AE3829" i="2"/>
  <c r="AE3830" i="2"/>
  <c r="AE3831" i="2"/>
  <c r="AE3832" i="2"/>
  <c r="AE3833" i="2"/>
  <c r="AE3834" i="2"/>
  <c r="AE3835" i="2"/>
  <c r="AE3836" i="2"/>
  <c r="AE3837" i="2"/>
  <c r="AE3838" i="2"/>
  <c r="AE3839" i="2"/>
  <c r="AE3840" i="2"/>
  <c r="AB3840" i="2" s="1"/>
  <c r="AE3841" i="2"/>
  <c r="AE3842" i="2"/>
  <c r="AE3843" i="2"/>
  <c r="AE3844" i="2"/>
  <c r="AE3845" i="2"/>
  <c r="AE3846" i="2"/>
  <c r="AE3847" i="2"/>
  <c r="AE3848" i="2"/>
  <c r="AE3849" i="2"/>
  <c r="AE3850" i="2"/>
  <c r="AE3851" i="2"/>
  <c r="AE3852" i="2"/>
  <c r="AE3853" i="2"/>
  <c r="AE3854" i="2"/>
  <c r="AE3855" i="2"/>
  <c r="AE3856" i="2"/>
  <c r="AE3857" i="2"/>
  <c r="AE3858" i="2"/>
  <c r="AE3859" i="2"/>
  <c r="AE3860" i="2"/>
  <c r="AE3861" i="2"/>
  <c r="AE3862" i="2"/>
  <c r="AE3863" i="2"/>
  <c r="AE3864" i="2"/>
  <c r="AB3864" i="2" s="1"/>
  <c r="AE3865" i="2"/>
  <c r="AE3866" i="2"/>
  <c r="AE3867" i="2"/>
  <c r="AE3868" i="2"/>
  <c r="AE3869" i="2"/>
  <c r="AE3870" i="2"/>
  <c r="AE3871" i="2"/>
  <c r="AE3872" i="2"/>
  <c r="AE3873" i="2"/>
  <c r="AE3874" i="2"/>
  <c r="AE3875" i="2"/>
  <c r="AE3876" i="2"/>
  <c r="AE3877" i="2"/>
  <c r="AE3878" i="2"/>
  <c r="AE3879" i="2"/>
  <c r="AE3880" i="2"/>
  <c r="AE3881" i="2"/>
  <c r="AE3882" i="2"/>
  <c r="AE3883" i="2"/>
  <c r="AE3884" i="2"/>
  <c r="AE3885" i="2"/>
  <c r="AE3886" i="2"/>
  <c r="AE3887" i="2"/>
  <c r="AE3888" i="2"/>
  <c r="AB3888" i="2" s="1"/>
  <c r="AE3889" i="2"/>
  <c r="AE3890" i="2"/>
  <c r="AE3891" i="2"/>
  <c r="AE3892" i="2"/>
  <c r="AE3893" i="2"/>
  <c r="AE3894" i="2"/>
  <c r="AE3895" i="2"/>
  <c r="AE3896" i="2"/>
  <c r="AE3897" i="2"/>
  <c r="AE3898" i="2"/>
  <c r="AE3899" i="2"/>
  <c r="AE3900" i="2"/>
  <c r="AE3901" i="2"/>
  <c r="AE3902" i="2"/>
  <c r="AE3903" i="2"/>
  <c r="AE3904" i="2"/>
  <c r="AE3905" i="2"/>
  <c r="AE3906" i="2"/>
  <c r="AE3907" i="2"/>
  <c r="AE3908" i="2"/>
  <c r="AE3909" i="2"/>
  <c r="AE3910" i="2"/>
  <c r="AE3911" i="2"/>
  <c r="AE3912" i="2"/>
  <c r="AB3912" i="2" s="1"/>
  <c r="AE3913" i="2"/>
  <c r="AE3914" i="2"/>
  <c r="AE3915" i="2"/>
  <c r="AE3916" i="2"/>
  <c r="AE3917" i="2"/>
  <c r="AE3918" i="2"/>
  <c r="AE3919" i="2"/>
  <c r="AE3920" i="2"/>
  <c r="AE3921" i="2"/>
  <c r="AE3922" i="2"/>
  <c r="AE3923" i="2"/>
  <c r="AE3924" i="2"/>
  <c r="AE3925" i="2"/>
  <c r="AE3926" i="2"/>
  <c r="AE3927" i="2"/>
  <c r="AE3928" i="2"/>
  <c r="AE3929" i="2"/>
  <c r="AE3930" i="2"/>
  <c r="AE3931" i="2"/>
  <c r="AE3932" i="2"/>
  <c r="AE3933" i="2"/>
  <c r="AE3934" i="2"/>
  <c r="AE3935" i="2"/>
  <c r="AE3936" i="2"/>
  <c r="AB3936" i="2" s="1"/>
  <c r="AE3937" i="2"/>
  <c r="AE3938" i="2"/>
  <c r="AE3939" i="2"/>
  <c r="AE3940" i="2"/>
  <c r="AE3941" i="2"/>
  <c r="AE3942" i="2"/>
  <c r="AE3943" i="2"/>
  <c r="AE3944" i="2"/>
  <c r="AE3945" i="2"/>
  <c r="AE3946" i="2"/>
  <c r="AE3947" i="2"/>
  <c r="AE3948" i="2"/>
  <c r="AE3949" i="2"/>
  <c r="AE3950" i="2"/>
  <c r="AE3951" i="2"/>
  <c r="AE3952" i="2"/>
  <c r="AE3953" i="2"/>
  <c r="AE3954" i="2"/>
  <c r="AE3955" i="2"/>
  <c r="AE3956" i="2"/>
  <c r="AE3957" i="2"/>
  <c r="AE3958" i="2"/>
  <c r="AE3959" i="2"/>
  <c r="AB3959" i="2" s="1"/>
  <c r="AE3960" i="2"/>
  <c r="AB3960" i="2" s="1"/>
  <c r="AE3961" i="2"/>
  <c r="AE3962" i="2"/>
  <c r="AE3963" i="2"/>
  <c r="AE3964" i="2"/>
  <c r="AE3965" i="2"/>
  <c r="AE3966" i="2"/>
  <c r="AE3967" i="2"/>
  <c r="AE3968" i="2"/>
  <c r="AE3969" i="2"/>
  <c r="AE3970" i="2"/>
  <c r="AE3971" i="2"/>
  <c r="AE3972" i="2"/>
  <c r="AE3973" i="2"/>
  <c r="AE3974" i="2"/>
  <c r="AE3975" i="2"/>
  <c r="AE3976" i="2"/>
  <c r="AE3977" i="2"/>
  <c r="AE3978" i="2"/>
  <c r="AE3979" i="2"/>
  <c r="AE3980" i="2"/>
  <c r="AE3981" i="2"/>
  <c r="AE3982" i="2"/>
  <c r="AE3983" i="2"/>
  <c r="AB3983" i="2" s="1"/>
  <c r="AE3984" i="2"/>
  <c r="AB3984" i="2" s="1"/>
  <c r="AE3985" i="2"/>
  <c r="AE3986" i="2"/>
  <c r="AE3987" i="2"/>
  <c r="AE3988" i="2"/>
  <c r="AE3989" i="2"/>
  <c r="AE3990" i="2"/>
  <c r="AE3991" i="2"/>
  <c r="AE3992" i="2"/>
  <c r="AE3993" i="2"/>
  <c r="AE3994" i="2"/>
  <c r="AE3995" i="2"/>
  <c r="AE3996" i="2"/>
  <c r="AE3997" i="2"/>
  <c r="AE3998" i="2"/>
  <c r="AE3999" i="2"/>
  <c r="AE4000" i="2"/>
  <c r="AE4001" i="2"/>
  <c r="AE4002" i="2"/>
  <c r="AE4003" i="2"/>
  <c r="AE4004" i="2"/>
  <c r="AE4005" i="2"/>
  <c r="AE4006" i="2"/>
  <c r="AE4007" i="2"/>
  <c r="AB4007" i="2" s="1"/>
  <c r="AE4008" i="2"/>
  <c r="AB4008" i="2" s="1"/>
  <c r="AE4009" i="2"/>
  <c r="AE4010" i="2"/>
  <c r="AE4011" i="2"/>
  <c r="AE4012" i="2"/>
  <c r="AE4013" i="2"/>
  <c r="AE4014" i="2"/>
  <c r="AE4015" i="2"/>
  <c r="AE4016" i="2"/>
  <c r="AE4017" i="2"/>
  <c r="AE4018" i="2"/>
  <c r="AE4019" i="2"/>
  <c r="AE4020" i="2"/>
  <c r="AE4021" i="2"/>
  <c r="AE4022" i="2"/>
  <c r="AE4023" i="2"/>
  <c r="AE4024" i="2"/>
  <c r="AE4025" i="2"/>
  <c r="AE4026" i="2"/>
  <c r="AE4027" i="2"/>
  <c r="AE4028" i="2"/>
  <c r="AE4029" i="2"/>
  <c r="AE4030" i="2"/>
  <c r="AE4031" i="2"/>
  <c r="AB4031" i="2" s="1"/>
  <c r="AE4032" i="2"/>
  <c r="AB4032" i="2" s="1"/>
  <c r="AE4033" i="2"/>
  <c r="AE4034" i="2"/>
  <c r="AE4035" i="2"/>
  <c r="AE4036" i="2"/>
  <c r="AE4037" i="2"/>
  <c r="AE4038" i="2"/>
  <c r="AE4039" i="2"/>
  <c r="AE4040" i="2"/>
  <c r="AE4041" i="2"/>
  <c r="AE4042" i="2"/>
  <c r="AE4043" i="2"/>
  <c r="AE4044" i="2"/>
  <c r="AE4045" i="2"/>
  <c r="AE4046" i="2"/>
  <c r="AE4047" i="2"/>
  <c r="AE4048" i="2"/>
  <c r="AE4049" i="2"/>
  <c r="AE4050" i="2"/>
  <c r="AE4051" i="2"/>
  <c r="AE4052" i="2"/>
  <c r="AE4053" i="2"/>
  <c r="AE4054" i="2"/>
  <c r="AE4055" i="2"/>
  <c r="AB4055" i="2" s="1"/>
  <c r="AE4056" i="2"/>
  <c r="AB4056" i="2" s="1"/>
  <c r="AE4057" i="2"/>
  <c r="AE4058" i="2"/>
  <c r="AE4059" i="2"/>
  <c r="AE4060" i="2"/>
  <c r="AE4061" i="2"/>
  <c r="AE4062" i="2"/>
  <c r="AE4063" i="2"/>
  <c r="AE4064" i="2"/>
  <c r="AE4065" i="2"/>
  <c r="AE4066" i="2"/>
  <c r="AE4067" i="2"/>
  <c r="AE4068" i="2"/>
  <c r="AE4069" i="2"/>
  <c r="AE4070" i="2"/>
  <c r="AE4071" i="2"/>
  <c r="AE4072" i="2"/>
  <c r="AE4073" i="2"/>
  <c r="AE4074" i="2"/>
  <c r="AE4075" i="2"/>
  <c r="AE4076" i="2"/>
  <c r="AE4077" i="2"/>
  <c r="AE4078" i="2"/>
  <c r="AE4079" i="2"/>
  <c r="AB4079" i="2" s="1"/>
  <c r="AE4080" i="2"/>
  <c r="AB4080" i="2" s="1"/>
  <c r="AE4081" i="2"/>
  <c r="AE4082" i="2"/>
  <c r="AE4083" i="2"/>
  <c r="AE4084" i="2"/>
  <c r="AE4085" i="2"/>
  <c r="AE4086" i="2"/>
  <c r="AE4087" i="2"/>
  <c r="AE4088" i="2"/>
  <c r="AE4089" i="2"/>
  <c r="AE4090" i="2"/>
  <c r="AE4091" i="2"/>
  <c r="AE4092" i="2"/>
  <c r="AE4093" i="2"/>
  <c r="AE4094" i="2"/>
  <c r="AE4095" i="2"/>
  <c r="AE4096" i="2"/>
  <c r="AE4097" i="2"/>
  <c r="AE4098" i="2"/>
  <c r="AE4099" i="2"/>
  <c r="AE4100" i="2"/>
  <c r="AE4101" i="2"/>
  <c r="AE4102" i="2"/>
  <c r="AE4103" i="2"/>
  <c r="AB4103" i="2" s="1"/>
  <c r="AE4104" i="2"/>
  <c r="AB4104" i="2" s="1"/>
  <c r="AE4105" i="2"/>
  <c r="AE4106" i="2"/>
  <c r="AE4107" i="2"/>
  <c r="AE4108" i="2"/>
  <c r="AE4109" i="2"/>
  <c r="AE4110" i="2"/>
  <c r="AE4111" i="2"/>
  <c r="AE4112" i="2"/>
  <c r="AE4113" i="2"/>
  <c r="AE4114" i="2"/>
  <c r="AE4115" i="2"/>
  <c r="AE4116" i="2"/>
  <c r="AE4117" i="2"/>
  <c r="AE4118" i="2"/>
  <c r="AE4119" i="2"/>
  <c r="AE4120" i="2"/>
  <c r="AE4121" i="2"/>
  <c r="AE4122" i="2"/>
  <c r="AE4123" i="2"/>
  <c r="AE4124" i="2"/>
  <c r="AE4125" i="2"/>
  <c r="AE4126" i="2"/>
  <c r="AE4127" i="2"/>
  <c r="AE4128" i="2"/>
  <c r="AE4129" i="2"/>
  <c r="AE4130" i="2"/>
  <c r="AE4131" i="2"/>
  <c r="AE4132" i="2"/>
  <c r="AE4133" i="2"/>
  <c r="Y2068" i="2"/>
  <c r="V2068" i="2" s="1"/>
  <c r="W2068" i="2" s="1"/>
  <c r="Z2068" i="2" s="1"/>
  <c r="Y2069" i="2"/>
  <c r="V2069" i="2" s="1"/>
  <c r="W2069" i="2" s="1"/>
  <c r="Z2069" i="2" s="1"/>
  <c r="Y2070" i="2"/>
  <c r="V2070" i="2" s="1"/>
  <c r="W2070" i="2" s="1"/>
  <c r="Z2070" i="2" s="1"/>
  <c r="Y2071" i="2"/>
  <c r="V2071" i="2" s="1"/>
  <c r="W2071" i="2" s="1"/>
  <c r="Z2071" i="2" s="1"/>
  <c r="Y2072" i="2"/>
  <c r="V2072" i="2" s="1"/>
  <c r="W2072" i="2" s="1"/>
  <c r="Z2072" i="2" s="1"/>
  <c r="Y2073" i="2"/>
  <c r="V2073" i="2" s="1"/>
  <c r="W2073" i="2" s="1"/>
  <c r="Z2073" i="2" s="1"/>
  <c r="Y2074" i="2"/>
  <c r="V2074" i="2" s="1"/>
  <c r="W2074" i="2" s="1"/>
  <c r="Z2074" i="2" s="1"/>
  <c r="Y2075" i="2"/>
  <c r="V2075" i="2" s="1"/>
  <c r="W2075" i="2" s="1"/>
  <c r="Z2075" i="2" s="1"/>
  <c r="Y2076" i="2"/>
  <c r="V2076" i="2" s="1"/>
  <c r="W2076" i="2" s="1"/>
  <c r="Z2076" i="2" s="1"/>
  <c r="Y2077" i="2"/>
  <c r="V2077" i="2" s="1"/>
  <c r="W2077" i="2" s="1"/>
  <c r="Z2077" i="2" s="1"/>
  <c r="Y2078" i="2"/>
  <c r="V2078" i="2" s="1"/>
  <c r="W2078" i="2" s="1"/>
  <c r="Z2078" i="2" s="1"/>
  <c r="Y2079" i="2"/>
  <c r="V2079" i="2" s="1"/>
  <c r="W2079" i="2" s="1"/>
  <c r="Z2079" i="2" s="1"/>
  <c r="Y2080" i="2"/>
  <c r="V2080" i="2" s="1"/>
  <c r="W2080" i="2" s="1"/>
  <c r="Z2080" i="2" s="1"/>
  <c r="Y2081" i="2"/>
  <c r="V2081" i="2" s="1"/>
  <c r="W2081" i="2" s="1"/>
  <c r="Z2081" i="2" s="1"/>
  <c r="Y2082" i="2"/>
  <c r="V2082" i="2" s="1"/>
  <c r="W2082" i="2" s="1"/>
  <c r="Z2082" i="2" s="1"/>
  <c r="Y2083" i="2"/>
  <c r="V2083" i="2" s="1"/>
  <c r="W2083" i="2" s="1"/>
  <c r="Z2083" i="2" s="1"/>
  <c r="Y2084" i="2"/>
  <c r="V2084" i="2" s="1"/>
  <c r="W2084" i="2" s="1"/>
  <c r="Z2084" i="2" s="1"/>
  <c r="Y2085" i="2"/>
  <c r="V2085" i="2" s="1"/>
  <c r="W2085" i="2" s="1"/>
  <c r="Z2085" i="2" s="1"/>
  <c r="Y2086" i="2"/>
  <c r="V2086" i="2" s="1"/>
  <c r="W2086" i="2" s="1"/>
  <c r="Z2086" i="2" s="1"/>
  <c r="Y2087" i="2"/>
  <c r="V2087" i="2" s="1"/>
  <c r="W2087" i="2" s="1"/>
  <c r="Z2087" i="2" s="1"/>
  <c r="Y2088" i="2"/>
  <c r="V2088" i="2" s="1"/>
  <c r="W2088" i="2" s="1"/>
  <c r="Z2088" i="2" s="1"/>
  <c r="Y2089" i="2"/>
  <c r="V2089" i="2" s="1"/>
  <c r="W2089" i="2" s="1"/>
  <c r="Z2089" i="2" s="1"/>
  <c r="Y2090" i="2"/>
  <c r="V2090" i="2" s="1"/>
  <c r="W2090" i="2" s="1"/>
  <c r="Z2090" i="2" s="1"/>
  <c r="Y2091" i="2"/>
  <c r="V2091" i="2" s="1"/>
  <c r="W2091" i="2" s="1"/>
  <c r="Z2091" i="2" s="1"/>
  <c r="Y2092" i="2"/>
  <c r="V2092" i="2" s="1"/>
  <c r="W2092" i="2" s="1"/>
  <c r="Z2092" i="2" s="1"/>
  <c r="Y2093" i="2"/>
  <c r="V2093" i="2" s="1"/>
  <c r="W2093" i="2" s="1"/>
  <c r="Z2093" i="2" s="1"/>
  <c r="Y2094" i="2"/>
  <c r="V2094" i="2" s="1"/>
  <c r="W2094" i="2" s="1"/>
  <c r="Z2094" i="2" s="1"/>
  <c r="Y2095" i="2"/>
  <c r="V2095" i="2" s="1"/>
  <c r="W2095" i="2" s="1"/>
  <c r="Z2095" i="2" s="1"/>
  <c r="Y2096" i="2"/>
  <c r="V2096" i="2" s="1"/>
  <c r="W2096" i="2" s="1"/>
  <c r="Z2096" i="2" s="1"/>
  <c r="Y2097" i="2"/>
  <c r="V2097" i="2" s="1"/>
  <c r="W2097" i="2" s="1"/>
  <c r="Z2097" i="2" s="1"/>
  <c r="Y2098" i="2"/>
  <c r="V2098" i="2" s="1"/>
  <c r="W2098" i="2" s="1"/>
  <c r="Z2098" i="2" s="1"/>
  <c r="Y2099" i="2"/>
  <c r="V2099" i="2" s="1"/>
  <c r="W2099" i="2" s="1"/>
  <c r="Z2099" i="2" s="1"/>
  <c r="Y2100" i="2"/>
  <c r="V2100" i="2" s="1"/>
  <c r="W2100" i="2" s="1"/>
  <c r="Z2100" i="2" s="1"/>
  <c r="Y2101" i="2"/>
  <c r="V2101" i="2" s="1"/>
  <c r="W2101" i="2" s="1"/>
  <c r="Z2101" i="2" s="1"/>
  <c r="Y2102" i="2"/>
  <c r="V2102" i="2" s="1"/>
  <c r="W2102" i="2" s="1"/>
  <c r="Z2102" i="2" s="1"/>
  <c r="Y2103" i="2"/>
  <c r="V2103" i="2" s="1"/>
  <c r="W2103" i="2" s="1"/>
  <c r="Z2103" i="2" s="1"/>
  <c r="Y2104" i="2"/>
  <c r="V2104" i="2" s="1"/>
  <c r="W2104" i="2" s="1"/>
  <c r="Z2104" i="2" s="1"/>
  <c r="Y2105" i="2"/>
  <c r="V2105" i="2" s="1"/>
  <c r="W2105" i="2" s="1"/>
  <c r="Z2105" i="2" s="1"/>
  <c r="Y2106" i="2"/>
  <c r="V2106" i="2" s="1"/>
  <c r="W2106" i="2" s="1"/>
  <c r="Z2106" i="2" s="1"/>
  <c r="Y2107" i="2"/>
  <c r="V2107" i="2" s="1"/>
  <c r="W2107" i="2" s="1"/>
  <c r="Z2107" i="2" s="1"/>
  <c r="Y2108" i="2"/>
  <c r="V2108" i="2" s="1"/>
  <c r="W2108" i="2" s="1"/>
  <c r="Z2108" i="2" s="1"/>
  <c r="Y2109" i="2"/>
  <c r="V2109" i="2" s="1"/>
  <c r="W2109" i="2" s="1"/>
  <c r="Z2109" i="2" s="1"/>
  <c r="Y2110" i="2"/>
  <c r="V2110" i="2" s="1"/>
  <c r="W2110" i="2" s="1"/>
  <c r="Z2110" i="2" s="1"/>
  <c r="Y2111" i="2"/>
  <c r="V2111" i="2" s="1"/>
  <c r="W2111" i="2" s="1"/>
  <c r="Z2111" i="2" s="1"/>
  <c r="Y2112" i="2"/>
  <c r="V2112" i="2" s="1"/>
  <c r="W2112" i="2" s="1"/>
  <c r="Z2112" i="2" s="1"/>
  <c r="Y2113" i="2"/>
  <c r="V2113" i="2" s="1"/>
  <c r="W2113" i="2" s="1"/>
  <c r="Z2113" i="2" s="1"/>
  <c r="Y2114" i="2"/>
  <c r="V2114" i="2" s="1"/>
  <c r="W2114" i="2" s="1"/>
  <c r="Z2114" i="2" s="1"/>
  <c r="Y2115" i="2"/>
  <c r="V2115" i="2" s="1"/>
  <c r="W2115" i="2" s="1"/>
  <c r="Z2115" i="2" s="1"/>
  <c r="Y2116" i="2"/>
  <c r="V2116" i="2" s="1"/>
  <c r="W2116" i="2" s="1"/>
  <c r="Z2116" i="2" s="1"/>
  <c r="Y2117" i="2"/>
  <c r="V2117" i="2" s="1"/>
  <c r="W2117" i="2" s="1"/>
  <c r="Z2117" i="2" s="1"/>
  <c r="Y2118" i="2"/>
  <c r="V2118" i="2" s="1"/>
  <c r="W2118" i="2" s="1"/>
  <c r="Z2118" i="2" s="1"/>
  <c r="Y2119" i="2"/>
  <c r="V2119" i="2" s="1"/>
  <c r="W2119" i="2" s="1"/>
  <c r="Z2119" i="2" s="1"/>
  <c r="Y2120" i="2"/>
  <c r="V2120" i="2" s="1"/>
  <c r="W2120" i="2" s="1"/>
  <c r="Z2120" i="2" s="1"/>
  <c r="Y2121" i="2"/>
  <c r="V2121" i="2" s="1"/>
  <c r="W2121" i="2" s="1"/>
  <c r="Z2121" i="2" s="1"/>
  <c r="Y2122" i="2"/>
  <c r="V2122" i="2" s="1"/>
  <c r="W2122" i="2" s="1"/>
  <c r="Z2122" i="2" s="1"/>
  <c r="Y2123" i="2"/>
  <c r="V2123" i="2" s="1"/>
  <c r="W2123" i="2" s="1"/>
  <c r="Z2123" i="2" s="1"/>
  <c r="Y2124" i="2"/>
  <c r="V2124" i="2" s="1"/>
  <c r="W2124" i="2" s="1"/>
  <c r="Z2124" i="2" s="1"/>
  <c r="Y2125" i="2"/>
  <c r="V2125" i="2" s="1"/>
  <c r="W2125" i="2" s="1"/>
  <c r="Z2125" i="2" s="1"/>
  <c r="Y2126" i="2"/>
  <c r="V2126" i="2" s="1"/>
  <c r="W2126" i="2" s="1"/>
  <c r="Z2126" i="2" s="1"/>
  <c r="Y2127" i="2"/>
  <c r="V2127" i="2" s="1"/>
  <c r="W2127" i="2" s="1"/>
  <c r="Z2127" i="2" s="1"/>
  <c r="Y2128" i="2"/>
  <c r="V2128" i="2" s="1"/>
  <c r="W2128" i="2" s="1"/>
  <c r="Z2128" i="2" s="1"/>
  <c r="Y2129" i="2"/>
  <c r="V2129" i="2" s="1"/>
  <c r="W2129" i="2" s="1"/>
  <c r="Z2129" i="2" s="1"/>
  <c r="Y2130" i="2"/>
  <c r="V2130" i="2" s="1"/>
  <c r="W2130" i="2" s="1"/>
  <c r="Z2130" i="2" s="1"/>
  <c r="Y2131" i="2"/>
  <c r="V2131" i="2" s="1"/>
  <c r="W2131" i="2" s="1"/>
  <c r="Z2131" i="2" s="1"/>
  <c r="Y2132" i="2"/>
  <c r="V2132" i="2" s="1"/>
  <c r="W2132" i="2" s="1"/>
  <c r="Z2132" i="2" s="1"/>
  <c r="Y2133" i="2"/>
  <c r="V2133" i="2" s="1"/>
  <c r="W2133" i="2" s="1"/>
  <c r="Z2133" i="2" s="1"/>
  <c r="Y2134" i="2"/>
  <c r="V2134" i="2" s="1"/>
  <c r="W2134" i="2" s="1"/>
  <c r="Z2134" i="2" s="1"/>
  <c r="Y2135" i="2"/>
  <c r="V2135" i="2" s="1"/>
  <c r="W2135" i="2" s="1"/>
  <c r="Z2135" i="2" s="1"/>
  <c r="Y2136" i="2"/>
  <c r="V2136" i="2" s="1"/>
  <c r="W2136" i="2" s="1"/>
  <c r="Z2136" i="2" s="1"/>
  <c r="Y2137" i="2"/>
  <c r="V2137" i="2" s="1"/>
  <c r="W2137" i="2" s="1"/>
  <c r="Z2137" i="2" s="1"/>
  <c r="Y2138" i="2"/>
  <c r="V2138" i="2" s="1"/>
  <c r="W2138" i="2" s="1"/>
  <c r="Z2138" i="2" s="1"/>
  <c r="Y2139" i="2"/>
  <c r="V2139" i="2" s="1"/>
  <c r="W2139" i="2" s="1"/>
  <c r="Z2139" i="2" s="1"/>
  <c r="Y2140" i="2"/>
  <c r="V2140" i="2" s="1"/>
  <c r="W2140" i="2" s="1"/>
  <c r="Z2140" i="2" s="1"/>
  <c r="Y2141" i="2"/>
  <c r="V2141" i="2" s="1"/>
  <c r="W2141" i="2" s="1"/>
  <c r="Z2141" i="2" s="1"/>
  <c r="Y2142" i="2"/>
  <c r="V2142" i="2" s="1"/>
  <c r="W2142" i="2" s="1"/>
  <c r="Z2142" i="2" s="1"/>
  <c r="Y2143" i="2"/>
  <c r="V2143" i="2" s="1"/>
  <c r="W2143" i="2" s="1"/>
  <c r="Z2143" i="2" s="1"/>
  <c r="Y2144" i="2"/>
  <c r="V2144" i="2" s="1"/>
  <c r="W2144" i="2" s="1"/>
  <c r="Z2144" i="2" s="1"/>
  <c r="Y2145" i="2"/>
  <c r="V2145" i="2" s="1"/>
  <c r="W2145" i="2" s="1"/>
  <c r="Z2145" i="2" s="1"/>
  <c r="Y2146" i="2"/>
  <c r="V2146" i="2" s="1"/>
  <c r="W2146" i="2" s="1"/>
  <c r="Z2146" i="2" s="1"/>
  <c r="Y2147" i="2"/>
  <c r="V2147" i="2" s="1"/>
  <c r="W2147" i="2" s="1"/>
  <c r="Z2147" i="2" s="1"/>
  <c r="Y2148" i="2"/>
  <c r="V2148" i="2" s="1"/>
  <c r="W2148" i="2" s="1"/>
  <c r="Z2148" i="2" s="1"/>
  <c r="Y2149" i="2"/>
  <c r="V2149" i="2" s="1"/>
  <c r="W2149" i="2" s="1"/>
  <c r="Z2149" i="2" s="1"/>
  <c r="Y2150" i="2"/>
  <c r="V2150" i="2" s="1"/>
  <c r="W2150" i="2" s="1"/>
  <c r="Z2150" i="2" s="1"/>
  <c r="Y2151" i="2"/>
  <c r="V2151" i="2" s="1"/>
  <c r="W2151" i="2" s="1"/>
  <c r="Z2151" i="2" s="1"/>
  <c r="Y2152" i="2"/>
  <c r="V2152" i="2" s="1"/>
  <c r="W2152" i="2" s="1"/>
  <c r="Z2152" i="2" s="1"/>
  <c r="Y2153" i="2"/>
  <c r="V2153" i="2" s="1"/>
  <c r="W2153" i="2" s="1"/>
  <c r="Z2153" i="2" s="1"/>
  <c r="Y2154" i="2"/>
  <c r="V2154" i="2" s="1"/>
  <c r="W2154" i="2" s="1"/>
  <c r="Z2154" i="2" s="1"/>
  <c r="Y2155" i="2"/>
  <c r="V2155" i="2" s="1"/>
  <c r="W2155" i="2" s="1"/>
  <c r="Z2155" i="2" s="1"/>
  <c r="Y2156" i="2"/>
  <c r="V2156" i="2" s="1"/>
  <c r="W2156" i="2" s="1"/>
  <c r="Z2156" i="2" s="1"/>
  <c r="Y2157" i="2"/>
  <c r="V2157" i="2" s="1"/>
  <c r="W2157" i="2" s="1"/>
  <c r="Z2157" i="2" s="1"/>
  <c r="Y2158" i="2"/>
  <c r="V2158" i="2" s="1"/>
  <c r="W2158" i="2" s="1"/>
  <c r="Z2158" i="2" s="1"/>
  <c r="Y2159" i="2"/>
  <c r="V2159" i="2" s="1"/>
  <c r="W2159" i="2" s="1"/>
  <c r="Z2159" i="2" s="1"/>
  <c r="Y2160" i="2"/>
  <c r="V2160" i="2" s="1"/>
  <c r="W2160" i="2" s="1"/>
  <c r="Z2160" i="2" s="1"/>
  <c r="Y2161" i="2"/>
  <c r="V2161" i="2" s="1"/>
  <c r="W2161" i="2" s="1"/>
  <c r="Z2161" i="2" s="1"/>
  <c r="Y2162" i="2"/>
  <c r="V2162" i="2" s="1"/>
  <c r="W2162" i="2" s="1"/>
  <c r="Z2162" i="2" s="1"/>
  <c r="Y2163" i="2"/>
  <c r="V2163" i="2" s="1"/>
  <c r="W2163" i="2" s="1"/>
  <c r="Z2163" i="2" s="1"/>
  <c r="Y2164" i="2"/>
  <c r="V2164" i="2" s="1"/>
  <c r="W2164" i="2" s="1"/>
  <c r="Z2164" i="2" s="1"/>
  <c r="Y2165" i="2"/>
  <c r="V2165" i="2" s="1"/>
  <c r="W2165" i="2" s="1"/>
  <c r="Z2165" i="2" s="1"/>
  <c r="Y2166" i="2"/>
  <c r="V2166" i="2" s="1"/>
  <c r="W2166" i="2" s="1"/>
  <c r="Z2166" i="2" s="1"/>
  <c r="Y2167" i="2"/>
  <c r="V2167" i="2" s="1"/>
  <c r="W2167" i="2" s="1"/>
  <c r="Z2167" i="2" s="1"/>
  <c r="Y2168" i="2"/>
  <c r="V2168" i="2" s="1"/>
  <c r="W2168" i="2" s="1"/>
  <c r="Z2168" i="2" s="1"/>
  <c r="Y2169" i="2"/>
  <c r="V2169" i="2" s="1"/>
  <c r="W2169" i="2" s="1"/>
  <c r="Z2169" i="2" s="1"/>
  <c r="Y2170" i="2"/>
  <c r="V2170" i="2" s="1"/>
  <c r="W2170" i="2" s="1"/>
  <c r="Z2170" i="2" s="1"/>
  <c r="Y2171" i="2"/>
  <c r="V2171" i="2" s="1"/>
  <c r="W2171" i="2" s="1"/>
  <c r="Z2171" i="2" s="1"/>
  <c r="Y2172" i="2"/>
  <c r="V2172" i="2" s="1"/>
  <c r="W2172" i="2" s="1"/>
  <c r="Z2172" i="2" s="1"/>
  <c r="Y2173" i="2"/>
  <c r="V2173" i="2" s="1"/>
  <c r="W2173" i="2" s="1"/>
  <c r="Z2173" i="2" s="1"/>
  <c r="Y2174" i="2"/>
  <c r="V2174" i="2" s="1"/>
  <c r="W2174" i="2" s="1"/>
  <c r="Z2174" i="2" s="1"/>
  <c r="Y2175" i="2"/>
  <c r="V2175" i="2" s="1"/>
  <c r="W2175" i="2" s="1"/>
  <c r="Z2175" i="2" s="1"/>
  <c r="Y2176" i="2"/>
  <c r="V2176" i="2" s="1"/>
  <c r="W2176" i="2" s="1"/>
  <c r="Z2176" i="2" s="1"/>
  <c r="Y2177" i="2"/>
  <c r="V2177" i="2" s="1"/>
  <c r="W2177" i="2" s="1"/>
  <c r="Z2177" i="2" s="1"/>
  <c r="Y2178" i="2"/>
  <c r="V2178" i="2" s="1"/>
  <c r="W2178" i="2" s="1"/>
  <c r="Z2178" i="2" s="1"/>
  <c r="Y2179" i="2"/>
  <c r="V2179" i="2" s="1"/>
  <c r="W2179" i="2" s="1"/>
  <c r="Z2179" i="2" s="1"/>
  <c r="Y2180" i="2"/>
  <c r="V2180" i="2" s="1"/>
  <c r="W2180" i="2" s="1"/>
  <c r="Z2180" i="2" s="1"/>
  <c r="Y2181" i="2"/>
  <c r="V2181" i="2" s="1"/>
  <c r="W2181" i="2" s="1"/>
  <c r="Z2181" i="2" s="1"/>
  <c r="Y2182" i="2"/>
  <c r="V2182" i="2" s="1"/>
  <c r="W2182" i="2" s="1"/>
  <c r="Z2182" i="2" s="1"/>
  <c r="Y2183" i="2"/>
  <c r="V2183" i="2" s="1"/>
  <c r="W2183" i="2" s="1"/>
  <c r="Z2183" i="2" s="1"/>
  <c r="Y2184" i="2"/>
  <c r="V2184" i="2" s="1"/>
  <c r="W2184" i="2" s="1"/>
  <c r="Z2184" i="2" s="1"/>
  <c r="Y2185" i="2"/>
  <c r="V2185" i="2" s="1"/>
  <c r="W2185" i="2" s="1"/>
  <c r="Z2185" i="2" s="1"/>
  <c r="Y2186" i="2"/>
  <c r="V2186" i="2" s="1"/>
  <c r="W2186" i="2" s="1"/>
  <c r="Z2186" i="2" s="1"/>
  <c r="Y2187" i="2"/>
  <c r="V2187" i="2" s="1"/>
  <c r="W2187" i="2" s="1"/>
  <c r="Z2187" i="2" s="1"/>
  <c r="Y2188" i="2"/>
  <c r="V2188" i="2" s="1"/>
  <c r="W2188" i="2" s="1"/>
  <c r="Z2188" i="2" s="1"/>
  <c r="Y2189" i="2"/>
  <c r="V2189" i="2" s="1"/>
  <c r="W2189" i="2" s="1"/>
  <c r="Z2189" i="2" s="1"/>
  <c r="Y2190" i="2"/>
  <c r="V2190" i="2" s="1"/>
  <c r="W2190" i="2" s="1"/>
  <c r="Z2190" i="2" s="1"/>
  <c r="Y2191" i="2"/>
  <c r="V2191" i="2" s="1"/>
  <c r="W2191" i="2" s="1"/>
  <c r="Z2191" i="2" s="1"/>
  <c r="Y2192" i="2"/>
  <c r="V2192" i="2" s="1"/>
  <c r="W2192" i="2" s="1"/>
  <c r="Z2192" i="2" s="1"/>
  <c r="Y2193" i="2"/>
  <c r="V2193" i="2" s="1"/>
  <c r="W2193" i="2" s="1"/>
  <c r="Z2193" i="2" s="1"/>
  <c r="Y2194" i="2"/>
  <c r="V2194" i="2" s="1"/>
  <c r="W2194" i="2" s="1"/>
  <c r="Z2194" i="2" s="1"/>
  <c r="Y2195" i="2"/>
  <c r="V2195" i="2" s="1"/>
  <c r="W2195" i="2" s="1"/>
  <c r="Z2195" i="2" s="1"/>
  <c r="Y2196" i="2"/>
  <c r="V2196" i="2" s="1"/>
  <c r="W2196" i="2" s="1"/>
  <c r="Z2196" i="2" s="1"/>
  <c r="Y2197" i="2"/>
  <c r="V2197" i="2" s="1"/>
  <c r="W2197" i="2" s="1"/>
  <c r="Z2197" i="2" s="1"/>
  <c r="Y2198" i="2"/>
  <c r="V2198" i="2" s="1"/>
  <c r="W2198" i="2" s="1"/>
  <c r="Z2198" i="2" s="1"/>
  <c r="Y2199" i="2"/>
  <c r="V2199" i="2" s="1"/>
  <c r="W2199" i="2" s="1"/>
  <c r="Z2199" i="2" s="1"/>
  <c r="Y2200" i="2"/>
  <c r="V2200" i="2" s="1"/>
  <c r="W2200" i="2" s="1"/>
  <c r="Z2200" i="2" s="1"/>
  <c r="Y2201" i="2"/>
  <c r="V2201" i="2" s="1"/>
  <c r="W2201" i="2" s="1"/>
  <c r="Z2201" i="2" s="1"/>
  <c r="Y2202" i="2"/>
  <c r="V2202" i="2" s="1"/>
  <c r="W2202" i="2" s="1"/>
  <c r="Z2202" i="2" s="1"/>
  <c r="Y2203" i="2"/>
  <c r="V2203" i="2" s="1"/>
  <c r="W2203" i="2" s="1"/>
  <c r="Z2203" i="2" s="1"/>
  <c r="Y2204" i="2"/>
  <c r="V2204" i="2" s="1"/>
  <c r="W2204" i="2" s="1"/>
  <c r="Z2204" i="2" s="1"/>
  <c r="Y2205" i="2"/>
  <c r="V2205" i="2" s="1"/>
  <c r="W2205" i="2" s="1"/>
  <c r="Z2205" i="2" s="1"/>
  <c r="Y2206" i="2"/>
  <c r="V2206" i="2" s="1"/>
  <c r="W2206" i="2" s="1"/>
  <c r="Z2206" i="2" s="1"/>
  <c r="Y2207" i="2"/>
  <c r="V2207" i="2" s="1"/>
  <c r="W2207" i="2" s="1"/>
  <c r="Z2207" i="2" s="1"/>
  <c r="Y2208" i="2"/>
  <c r="V2208" i="2" s="1"/>
  <c r="W2208" i="2" s="1"/>
  <c r="Z2208" i="2" s="1"/>
  <c r="Y2209" i="2"/>
  <c r="V2209" i="2" s="1"/>
  <c r="W2209" i="2" s="1"/>
  <c r="Z2209" i="2" s="1"/>
  <c r="Y2210" i="2"/>
  <c r="V2210" i="2" s="1"/>
  <c r="W2210" i="2" s="1"/>
  <c r="Z2210" i="2" s="1"/>
  <c r="Y2211" i="2"/>
  <c r="V2211" i="2" s="1"/>
  <c r="W2211" i="2" s="1"/>
  <c r="Z2211" i="2" s="1"/>
  <c r="Y2212" i="2"/>
  <c r="V2212" i="2" s="1"/>
  <c r="W2212" i="2" s="1"/>
  <c r="Z2212" i="2" s="1"/>
  <c r="Y2213" i="2"/>
  <c r="V2213" i="2" s="1"/>
  <c r="W2213" i="2" s="1"/>
  <c r="Z2213" i="2" s="1"/>
  <c r="Y2214" i="2"/>
  <c r="V2214" i="2" s="1"/>
  <c r="W2214" i="2" s="1"/>
  <c r="Z2214" i="2" s="1"/>
  <c r="Y2215" i="2"/>
  <c r="V2215" i="2" s="1"/>
  <c r="W2215" i="2" s="1"/>
  <c r="Z2215" i="2" s="1"/>
  <c r="Y2216" i="2"/>
  <c r="V2216" i="2" s="1"/>
  <c r="W2216" i="2" s="1"/>
  <c r="Z2216" i="2" s="1"/>
  <c r="Y2217" i="2"/>
  <c r="V2217" i="2" s="1"/>
  <c r="W2217" i="2" s="1"/>
  <c r="Z2217" i="2" s="1"/>
  <c r="Y2218" i="2"/>
  <c r="V2218" i="2" s="1"/>
  <c r="W2218" i="2" s="1"/>
  <c r="Z2218" i="2" s="1"/>
  <c r="Y2219" i="2"/>
  <c r="V2219" i="2" s="1"/>
  <c r="W2219" i="2" s="1"/>
  <c r="Z2219" i="2" s="1"/>
  <c r="Y2220" i="2"/>
  <c r="V2220" i="2" s="1"/>
  <c r="W2220" i="2" s="1"/>
  <c r="Z2220" i="2" s="1"/>
  <c r="Y2221" i="2"/>
  <c r="V2221" i="2" s="1"/>
  <c r="W2221" i="2" s="1"/>
  <c r="Z2221" i="2" s="1"/>
  <c r="Y2222" i="2"/>
  <c r="V2222" i="2" s="1"/>
  <c r="W2222" i="2" s="1"/>
  <c r="Z2222" i="2" s="1"/>
  <c r="Y2223" i="2"/>
  <c r="V2223" i="2" s="1"/>
  <c r="W2223" i="2" s="1"/>
  <c r="Z2223" i="2" s="1"/>
  <c r="Y2224" i="2"/>
  <c r="V2224" i="2" s="1"/>
  <c r="W2224" i="2" s="1"/>
  <c r="Z2224" i="2" s="1"/>
  <c r="Y2225" i="2"/>
  <c r="V2225" i="2" s="1"/>
  <c r="W2225" i="2" s="1"/>
  <c r="Z2225" i="2" s="1"/>
  <c r="Y2226" i="2"/>
  <c r="V2226" i="2" s="1"/>
  <c r="W2226" i="2" s="1"/>
  <c r="Z2226" i="2" s="1"/>
  <c r="Y2227" i="2"/>
  <c r="V2227" i="2" s="1"/>
  <c r="W2227" i="2" s="1"/>
  <c r="Z2227" i="2" s="1"/>
  <c r="Y2228" i="2"/>
  <c r="V2228" i="2" s="1"/>
  <c r="W2228" i="2" s="1"/>
  <c r="Z2228" i="2" s="1"/>
  <c r="Y2229" i="2"/>
  <c r="V2229" i="2" s="1"/>
  <c r="W2229" i="2" s="1"/>
  <c r="Z2229" i="2" s="1"/>
  <c r="Y2230" i="2"/>
  <c r="V2230" i="2" s="1"/>
  <c r="W2230" i="2" s="1"/>
  <c r="Z2230" i="2" s="1"/>
  <c r="Y2231" i="2"/>
  <c r="V2231" i="2" s="1"/>
  <c r="W2231" i="2" s="1"/>
  <c r="Z2231" i="2" s="1"/>
  <c r="Y2232" i="2"/>
  <c r="V2232" i="2" s="1"/>
  <c r="W2232" i="2" s="1"/>
  <c r="Z2232" i="2" s="1"/>
  <c r="Y2233" i="2"/>
  <c r="V2233" i="2" s="1"/>
  <c r="W2233" i="2" s="1"/>
  <c r="Z2233" i="2" s="1"/>
  <c r="Y2234" i="2"/>
  <c r="V2234" i="2" s="1"/>
  <c r="W2234" i="2" s="1"/>
  <c r="Z2234" i="2" s="1"/>
  <c r="Y2235" i="2"/>
  <c r="V2235" i="2" s="1"/>
  <c r="W2235" i="2" s="1"/>
  <c r="Z2235" i="2" s="1"/>
  <c r="Y2236" i="2"/>
  <c r="V2236" i="2" s="1"/>
  <c r="W2236" i="2" s="1"/>
  <c r="Z2236" i="2" s="1"/>
  <c r="Y2237" i="2"/>
  <c r="V2237" i="2" s="1"/>
  <c r="W2237" i="2" s="1"/>
  <c r="Z2237" i="2" s="1"/>
  <c r="Y2238" i="2"/>
  <c r="V2238" i="2" s="1"/>
  <c r="W2238" i="2" s="1"/>
  <c r="Z2238" i="2" s="1"/>
  <c r="Y2239" i="2"/>
  <c r="V2239" i="2" s="1"/>
  <c r="W2239" i="2" s="1"/>
  <c r="Z2239" i="2" s="1"/>
  <c r="Y2240" i="2"/>
  <c r="V2240" i="2" s="1"/>
  <c r="W2240" i="2" s="1"/>
  <c r="Z2240" i="2" s="1"/>
  <c r="Y2241" i="2"/>
  <c r="V2241" i="2" s="1"/>
  <c r="W2241" i="2" s="1"/>
  <c r="Z2241" i="2" s="1"/>
  <c r="Y2242" i="2"/>
  <c r="V2242" i="2" s="1"/>
  <c r="W2242" i="2" s="1"/>
  <c r="Z2242" i="2" s="1"/>
  <c r="Y2243" i="2"/>
  <c r="V2243" i="2" s="1"/>
  <c r="W2243" i="2" s="1"/>
  <c r="Z2243" i="2" s="1"/>
  <c r="Y2244" i="2"/>
  <c r="V2244" i="2" s="1"/>
  <c r="W2244" i="2" s="1"/>
  <c r="Z2244" i="2" s="1"/>
  <c r="Y2245" i="2"/>
  <c r="V2245" i="2" s="1"/>
  <c r="W2245" i="2" s="1"/>
  <c r="Z2245" i="2" s="1"/>
  <c r="Y2246" i="2"/>
  <c r="V2246" i="2" s="1"/>
  <c r="W2246" i="2" s="1"/>
  <c r="Z2246" i="2" s="1"/>
  <c r="Y2247" i="2"/>
  <c r="V2247" i="2" s="1"/>
  <c r="W2247" i="2" s="1"/>
  <c r="Z2247" i="2" s="1"/>
  <c r="Y2248" i="2"/>
  <c r="V2248" i="2" s="1"/>
  <c r="W2248" i="2" s="1"/>
  <c r="Z2248" i="2" s="1"/>
  <c r="Y2249" i="2"/>
  <c r="V2249" i="2" s="1"/>
  <c r="W2249" i="2" s="1"/>
  <c r="Z2249" i="2" s="1"/>
  <c r="Y2250" i="2"/>
  <c r="V2250" i="2" s="1"/>
  <c r="W2250" i="2" s="1"/>
  <c r="Z2250" i="2" s="1"/>
  <c r="Y2251" i="2"/>
  <c r="V2251" i="2" s="1"/>
  <c r="W2251" i="2" s="1"/>
  <c r="Z2251" i="2" s="1"/>
  <c r="Y2252" i="2"/>
  <c r="V2252" i="2" s="1"/>
  <c r="W2252" i="2" s="1"/>
  <c r="Z2252" i="2" s="1"/>
  <c r="Y2253" i="2"/>
  <c r="V2253" i="2" s="1"/>
  <c r="W2253" i="2" s="1"/>
  <c r="Z2253" i="2" s="1"/>
  <c r="Y2254" i="2"/>
  <c r="V2254" i="2" s="1"/>
  <c r="W2254" i="2" s="1"/>
  <c r="Z2254" i="2" s="1"/>
  <c r="Y2255" i="2"/>
  <c r="V2255" i="2" s="1"/>
  <c r="W2255" i="2" s="1"/>
  <c r="Z2255" i="2" s="1"/>
  <c r="Y2256" i="2"/>
  <c r="V2256" i="2" s="1"/>
  <c r="W2256" i="2" s="1"/>
  <c r="Z2256" i="2" s="1"/>
  <c r="Y2257" i="2"/>
  <c r="V2257" i="2" s="1"/>
  <c r="W2257" i="2" s="1"/>
  <c r="Z2257" i="2" s="1"/>
  <c r="Y2258" i="2"/>
  <c r="V2258" i="2" s="1"/>
  <c r="W2258" i="2" s="1"/>
  <c r="Z2258" i="2" s="1"/>
  <c r="Y2259" i="2"/>
  <c r="V2259" i="2" s="1"/>
  <c r="W2259" i="2" s="1"/>
  <c r="Z2259" i="2" s="1"/>
  <c r="Y2260" i="2"/>
  <c r="V2260" i="2" s="1"/>
  <c r="W2260" i="2" s="1"/>
  <c r="Z2260" i="2" s="1"/>
  <c r="Y2261" i="2"/>
  <c r="V2261" i="2" s="1"/>
  <c r="W2261" i="2" s="1"/>
  <c r="Z2261" i="2" s="1"/>
  <c r="Y2262" i="2"/>
  <c r="V2262" i="2" s="1"/>
  <c r="W2262" i="2" s="1"/>
  <c r="Z2262" i="2" s="1"/>
  <c r="Y2263" i="2"/>
  <c r="V2263" i="2" s="1"/>
  <c r="W2263" i="2" s="1"/>
  <c r="Z2263" i="2" s="1"/>
  <c r="Y2264" i="2"/>
  <c r="V2264" i="2" s="1"/>
  <c r="W2264" i="2" s="1"/>
  <c r="Z2264" i="2" s="1"/>
  <c r="Y2265" i="2"/>
  <c r="V2265" i="2" s="1"/>
  <c r="W2265" i="2" s="1"/>
  <c r="Z2265" i="2" s="1"/>
  <c r="Y2266" i="2"/>
  <c r="V2266" i="2" s="1"/>
  <c r="W2266" i="2" s="1"/>
  <c r="Z2266" i="2" s="1"/>
  <c r="Y2267" i="2"/>
  <c r="V2267" i="2" s="1"/>
  <c r="W2267" i="2" s="1"/>
  <c r="Z2267" i="2" s="1"/>
  <c r="Y2268" i="2"/>
  <c r="V2268" i="2" s="1"/>
  <c r="W2268" i="2" s="1"/>
  <c r="Z2268" i="2" s="1"/>
  <c r="Y2269" i="2"/>
  <c r="V2269" i="2" s="1"/>
  <c r="W2269" i="2" s="1"/>
  <c r="Z2269" i="2" s="1"/>
  <c r="Y2270" i="2"/>
  <c r="V2270" i="2" s="1"/>
  <c r="W2270" i="2" s="1"/>
  <c r="Z2270" i="2" s="1"/>
  <c r="Y2271" i="2"/>
  <c r="V2271" i="2" s="1"/>
  <c r="W2271" i="2" s="1"/>
  <c r="Z2271" i="2" s="1"/>
  <c r="Y2272" i="2"/>
  <c r="V2272" i="2" s="1"/>
  <c r="W2272" i="2" s="1"/>
  <c r="Z2272" i="2" s="1"/>
  <c r="Y2273" i="2"/>
  <c r="V2273" i="2" s="1"/>
  <c r="W2273" i="2" s="1"/>
  <c r="Z2273" i="2" s="1"/>
  <c r="Y2274" i="2"/>
  <c r="V2274" i="2" s="1"/>
  <c r="W2274" i="2" s="1"/>
  <c r="Z2274" i="2" s="1"/>
  <c r="Y2275" i="2"/>
  <c r="V2275" i="2" s="1"/>
  <c r="W2275" i="2" s="1"/>
  <c r="Z2275" i="2" s="1"/>
  <c r="Y2276" i="2"/>
  <c r="V2276" i="2" s="1"/>
  <c r="W2276" i="2" s="1"/>
  <c r="Z2276" i="2" s="1"/>
  <c r="Y2277" i="2"/>
  <c r="V2277" i="2" s="1"/>
  <c r="W2277" i="2" s="1"/>
  <c r="Z2277" i="2" s="1"/>
  <c r="Y2278" i="2"/>
  <c r="V2278" i="2" s="1"/>
  <c r="W2278" i="2" s="1"/>
  <c r="Z2278" i="2" s="1"/>
  <c r="Y2279" i="2"/>
  <c r="V2279" i="2" s="1"/>
  <c r="W2279" i="2" s="1"/>
  <c r="Z2279" i="2" s="1"/>
  <c r="Y2280" i="2"/>
  <c r="V2280" i="2" s="1"/>
  <c r="W2280" i="2" s="1"/>
  <c r="Z2280" i="2" s="1"/>
  <c r="Y2281" i="2"/>
  <c r="V2281" i="2" s="1"/>
  <c r="W2281" i="2" s="1"/>
  <c r="Z2281" i="2" s="1"/>
  <c r="Y2282" i="2"/>
  <c r="V2282" i="2" s="1"/>
  <c r="W2282" i="2" s="1"/>
  <c r="Z2282" i="2" s="1"/>
  <c r="Y2283" i="2"/>
  <c r="V2283" i="2" s="1"/>
  <c r="W2283" i="2" s="1"/>
  <c r="Z2283" i="2" s="1"/>
  <c r="Y2284" i="2"/>
  <c r="V2284" i="2" s="1"/>
  <c r="W2284" i="2" s="1"/>
  <c r="Z2284" i="2" s="1"/>
  <c r="Y2285" i="2"/>
  <c r="V2285" i="2" s="1"/>
  <c r="W2285" i="2" s="1"/>
  <c r="Z2285" i="2" s="1"/>
  <c r="Y2286" i="2"/>
  <c r="V2286" i="2" s="1"/>
  <c r="W2286" i="2" s="1"/>
  <c r="Z2286" i="2" s="1"/>
  <c r="Y2287" i="2"/>
  <c r="V2287" i="2" s="1"/>
  <c r="W2287" i="2" s="1"/>
  <c r="Z2287" i="2" s="1"/>
  <c r="Y2288" i="2"/>
  <c r="V2288" i="2" s="1"/>
  <c r="W2288" i="2" s="1"/>
  <c r="Z2288" i="2" s="1"/>
  <c r="Y2289" i="2"/>
  <c r="V2289" i="2" s="1"/>
  <c r="W2289" i="2" s="1"/>
  <c r="Z2289" i="2" s="1"/>
  <c r="Y2290" i="2"/>
  <c r="V2290" i="2" s="1"/>
  <c r="W2290" i="2" s="1"/>
  <c r="Z2290" i="2" s="1"/>
  <c r="Y2291" i="2"/>
  <c r="V2291" i="2" s="1"/>
  <c r="W2291" i="2" s="1"/>
  <c r="Z2291" i="2" s="1"/>
  <c r="Y2292" i="2"/>
  <c r="V2292" i="2" s="1"/>
  <c r="W2292" i="2" s="1"/>
  <c r="Z2292" i="2" s="1"/>
  <c r="Y2293" i="2"/>
  <c r="V2293" i="2" s="1"/>
  <c r="W2293" i="2" s="1"/>
  <c r="Z2293" i="2" s="1"/>
  <c r="Y2294" i="2"/>
  <c r="V2294" i="2" s="1"/>
  <c r="W2294" i="2" s="1"/>
  <c r="Z2294" i="2" s="1"/>
  <c r="Y2295" i="2"/>
  <c r="V2295" i="2" s="1"/>
  <c r="W2295" i="2" s="1"/>
  <c r="Z2295" i="2" s="1"/>
  <c r="Y2296" i="2"/>
  <c r="V2296" i="2" s="1"/>
  <c r="W2296" i="2" s="1"/>
  <c r="Z2296" i="2" s="1"/>
  <c r="Y2297" i="2"/>
  <c r="V2297" i="2" s="1"/>
  <c r="W2297" i="2" s="1"/>
  <c r="Z2297" i="2" s="1"/>
  <c r="Y2298" i="2"/>
  <c r="V2298" i="2" s="1"/>
  <c r="W2298" i="2" s="1"/>
  <c r="Z2298" i="2" s="1"/>
  <c r="Y2299" i="2"/>
  <c r="V2299" i="2" s="1"/>
  <c r="W2299" i="2" s="1"/>
  <c r="Z2299" i="2" s="1"/>
  <c r="Y2300" i="2"/>
  <c r="V2300" i="2" s="1"/>
  <c r="W2300" i="2" s="1"/>
  <c r="Z2300" i="2" s="1"/>
  <c r="Y2301" i="2"/>
  <c r="V2301" i="2" s="1"/>
  <c r="W2301" i="2" s="1"/>
  <c r="Z2301" i="2" s="1"/>
  <c r="Y2302" i="2"/>
  <c r="V2302" i="2" s="1"/>
  <c r="W2302" i="2" s="1"/>
  <c r="Z2302" i="2" s="1"/>
  <c r="Y2303" i="2"/>
  <c r="V2303" i="2" s="1"/>
  <c r="W2303" i="2" s="1"/>
  <c r="Z2303" i="2" s="1"/>
  <c r="Y2304" i="2"/>
  <c r="V2304" i="2" s="1"/>
  <c r="W2304" i="2" s="1"/>
  <c r="Z2304" i="2" s="1"/>
  <c r="Y2305" i="2"/>
  <c r="V2305" i="2" s="1"/>
  <c r="W2305" i="2" s="1"/>
  <c r="Z2305" i="2" s="1"/>
  <c r="Y2306" i="2"/>
  <c r="V2306" i="2" s="1"/>
  <c r="W2306" i="2" s="1"/>
  <c r="Z2306" i="2" s="1"/>
  <c r="Y2307" i="2"/>
  <c r="V2307" i="2" s="1"/>
  <c r="W2307" i="2" s="1"/>
  <c r="Z2307" i="2" s="1"/>
  <c r="Y2308" i="2"/>
  <c r="V2308" i="2" s="1"/>
  <c r="W2308" i="2" s="1"/>
  <c r="Z2308" i="2" s="1"/>
  <c r="Y2309" i="2"/>
  <c r="V2309" i="2" s="1"/>
  <c r="W2309" i="2" s="1"/>
  <c r="Z2309" i="2" s="1"/>
  <c r="Y2310" i="2"/>
  <c r="V2310" i="2" s="1"/>
  <c r="W2310" i="2" s="1"/>
  <c r="Z2310" i="2" s="1"/>
  <c r="Y2311" i="2"/>
  <c r="V2311" i="2" s="1"/>
  <c r="W2311" i="2" s="1"/>
  <c r="Z2311" i="2" s="1"/>
  <c r="Y2312" i="2"/>
  <c r="V2312" i="2" s="1"/>
  <c r="W2312" i="2" s="1"/>
  <c r="Z2312" i="2" s="1"/>
  <c r="Y2313" i="2"/>
  <c r="V2313" i="2" s="1"/>
  <c r="W2313" i="2" s="1"/>
  <c r="Z2313" i="2" s="1"/>
  <c r="Y2314" i="2"/>
  <c r="V2314" i="2" s="1"/>
  <c r="W2314" i="2" s="1"/>
  <c r="Z2314" i="2" s="1"/>
  <c r="Y2315" i="2"/>
  <c r="V2315" i="2" s="1"/>
  <c r="W2315" i="2" s="1"/>
  <c r="Z2315" i="2" s="1"/>
  <c r="Y2316" i="2"/>
  <c r="V2316" i="2" s="1"/>
  <c r="W2316" i="2" s="1"/>
  <c r="Z2316" i="2" s="1"/>
  <c r="Y2317" i="2"/>
  <c r="V2317" i="2" s="1"/>
  <c r="W2317" i="2" s="1"/>
  <c r="Z2317" i="2" s="1"/>
  <c r="Y2318" i="2"/>
  <c r="V2318" i="2" s="1"/>
  <c r="W2318" i="2" s="1"/>
  <c r="Z2318" i="2" s="1"/>
  <c r="Y2319" i="2"/>
  <c r="V2319" i="2" s="1"/>
  <c r="W2319" i="2" s="1"/>
  <c r="Z2319" i="2" s="1"/>
  <c r="Y2320" i="2"/>
  <c r="V2320" i="2" s="1"/>
  <c r="W2320" i="2" s="1"/>
  <c r="Z2320" i="2" s="1"/>
  <c r="Y2321" i="2"/>
  <c r="V2321" i="2" s="1"/>
  <c r="W2321" i="2" s="1"/>
  <c r="Z2321" i="2" s="1"/>
  <c r="Y2322" i="2"/>
  <c r="V2322" i="2" s="1"/>
  <c r="W2322" i="2" s="1"/>
  <c r="Z2322" i="2" s="1"/>
  <c r="Y2323" i="2"/>
  <c r="V2323" i="2" s="1"/>
  <c r="W2323" i="2" s="1"/>
  <c r="Z2323" i="2" s="1"/>
  <c r="Y2324" i="2"/>
  <c r="V2324" i="2" s="1"/>
  <c r="W2324" i="2" s="1"/>
  <c r="Z2324" i="2" s="1"/>
  <c r="Y2325" i="2"/>
  <c r="V2325" i="2" s="1"/>
  <c r="W2325" i="2" s="1"/>
  <c r="Z2325" i="2" s="1"/>
  <c r="Y2326" i="2"/>
  <c r="V2326" i="2" s="1"/>
  <c r="W2326" i="2" s="1"/>
  <c r="Z2326" i="2" s="1"/>
  <c r="Y2327" i="2"/>
  <c r="V2327" i="2" s="1"/>
  <c r="W2327" i="2" s="1"/>
  <c r="Z2327" i="2" s="1"/>
  <c r="Y2328" i="2"/>
  <c r="V2328" i="2" s="1"/>
  <c r="W2328" i="2" s="1"/>
  <c r="Z2328" i="2" s="1"/>
  <c r="Y2329" i="2"/>
  <c r="V2329" i="2" s="1"/>
  <c r="W2329" i="2" s="1"/>
  <c r="Z2329" i="2" s="1"/>
  <c r="Y2330" i="2"/>
  <c r="V2330" i="2" s="1"/>
  <c r="W2330" i="2" s="1"/>
  <c r="Z2330" i="2" s="1"/>
  <c r="Y2331" i="2"/>
  <c r="V2331" i="2" s="1"/>
  <c r="W2331" i="2" s="1"/>
  <c r="Z2331" i="2" s="1"/>
  <c r="Y2332" i="2"/>
  <c r="V2332" i="2" s="1"/>
  <c r="W2332" i="2" s="1"/>
  <c r="Z2332" i="2" s="1"/>
  <c r="Y2333" i="2"/>
  <c r="V2333" i="2" s="1"/>
  <c r="W2333" i="2" s="1"/>
  <c r="Z2333" i="2" s="1"/>
  <c r="Y2334" i="2"/>
  <c r="V2334" i="2" s="1"/>
  <c r="W2334" i="2" s="1"/>
  <c r="Z2334" i="2" s="1"/>
  <c r="Y2335" i="2"/>
  <c r="V2335" i="2" s="1"/>
  <c r="W2335" i="2" s="1"/>
  <c r="Z2335" i="2" s="1"/>
  <c r="Y2336" i="2"/>
  <c r="V2336" i="2" s="1"/>
  <c r="W2336" i="2" s="1"/>
  <c r="Z2336" i="2" s="1"/>
  <c r="Y2337" i="2"/>
  <c r="V2337" i="2" s="1"/>
  <c r="W2337" i="2" s="1"/>
  <c r="Z2337" i="2" s="1"/>
  <c r="Y2338" i="2"/>
  <c r="V2338" i="2" s="1"/>
  <c r="W2338" i="2" s="1"/>
  <c r="Z2338" i="2" s="1"/>
  <c r="Y2339" i="2"/>
  <c r="V2339" i="2" s="1"/>
  <c r="W2339" i="2" s="1"/>
  <c r="Z2339" i="2" s="1"/>
  <c r="Y2340" i="2"/>
  <c r="V2340" i="2" s="1"/>
  <c r="W2340" i="2" s="1"/>
  <c r="Z2340" i="2" s="1"/>
  <c r="Y2341" i="2"/>
  <c r="V2341" i="2" s="1"/>
  <c r="W2341" i="2" s="1"/>
  <c r="Z2341" i="2" s="1"/>
  <c r="Y2342" i="2"/>
  <c r="V2342" i="2" s="1"/>
  <c r="W2342" i="2" s="1"/>
  <c r="Z2342" i="2" s="1"/>
  <c r="Y2343" i="2"/>
  <c r="V2343" i="2" s="1"/>
  <c r="W2343" i="2" s="1"/>
  <c r="Z2343" i="2" s="1"/>
  <c r="Y2344" i="2"/>
  <c r="V2344" i="2" s="1"/>
  <c r="W2344" i="2" s="1"/>
  <c r="Z2344" i="2" s="1"/>
  <c r="Y2345" i="2"/>
  <c r="V2345" i="2" s="1"/>
  <c r="W2345" i="2" s="1"/>
  <c r="Z2345" i="2" s="1"/>
  <c r="Y2346" i="2"/>
  <c r="V2346" i="2" s="1"/>
  <c r="W2346" i="2" s="1"/>
  <c r="Z2346" i="2" s="1"/>
  <c r="Y2347" i="2"/>
  <c r="V2347" i="2" s="1"/>
  <c r="W2347" i="2" s="1"/>
  <c r="Z2347" i="2" s="1"/>
  <c r="Y2348" i="2"/>
  <c r="V2348" i="2" s="1"/>
  <c r="W2348" i="2" s="1"/>
  <c r="Z2348" i="2" s="1"/>
  <c r="Y2349" i="2"/>
  <c r="V2349" i="2" s="1"/>
  <c r="W2349" i="2" s="1"/>
  <c r="Z2349" i="2" s="1"/>
  <c r="Y2350" i="2"/>
  <c r="V2350" i="2" s="1"/>
  <c r="W2350" i="2" s="1"/>
  <c r="Z2350" i="2" s="1"/>
  <c r="Y2351" i="2"/>
  <c r="V2351" i="2" s="1"/>
  <c r="W2351" i="2" s="1"/>
  <c r="Z2351" i="2" s="1"/>
  <c r="Y2352" i="2"/>
  <c r="V2352" i="2" s="1"/>
  <c r="W2352" i="2" s="1"/>
  <c r="Z2352" i="2" s="1"/>
  <c r="Y2353" i="2"/>
  <c r="V2353" i="2" s="1"/>
  <c r="W2353" i="2" s="1"/>
  <c r="Z2353" i="2" s="1"/>
  <c r="Y2354" i="2"/>
  <c r="V2354" i="2" s="1"/>
  <c r="W2354" i="2" s="1"/>
  <c r="Z2354" i="2" s="1"/>
  <c r="Y2355" i="2"/>
  <c r="V2355" i="2" s="1"/>
  <c r="W2355" i="2" s="1"/>
  <c r="Z2355" i="2" s="1"/>
  <c r="Y2356" i="2"/>
  <c r="V2356" i="2" s="1"/>
  <c r="W2356" i="2" s="1"/>
  <c r="Z2356" i="2" s="1"/>
  <c r="Y2357" i="2"/>
  <c r="V2357" i="2" s="1"/>
  <c r="W2357" i="2" s="1"/>
  <c r="Z2357" i="2" s="1"/>
  <c r="Y2358" i="2"/>
  <c r="V2358" i="2" s="1"/>
  <c r="W2358" i="2" s="1"/>
  <c r="Z2358" i="2" s="1"/>
  <c r="Y2359" i="2"/>
  <c r="V2359" i="2" s="1"/>
  <c r="W2359" i="2" s="1"/>
  <c r="Z2359" i="2" s="1"/>
  <c r="Y2360" i="2"/>
  <c r="V2360" i="2" s="1"/>
  <c r="W2360" i="2" s="1"/>
  <c r="Z2360" i="2" s="1"/>
  <c r="Y2361" i="2"/>
  <c r="V2361" i="2" s="1"/>
  <c r="W2361" i="2" s="1"/>
  <c r="Z2361" i="2" s="1"/>
  <c r="Y2362" i="2"/>
  <c r="V2362" i="2" s="1"/>
  <c r="W2362" i="2" s="1"/>
  <c r="Z2362" i="2" s="1"/>
  <c r="Y2363" i="2"/>
  <c r="V2363" i="2" s="1"/>
  <c r="W2363" i="2" s="1"/>
  <c r="Z2363" i="2" s="1"/>
  <c r="Y2364" i="2"/>
  <c r="V2364" i="2" s="1"/>
  <c r="W2364" i="2" s="1"/>
  <c r="Z2364" i="2" s="1"/>
  <c r="Y2365" i="2"/>
  <c r="V2365" i="2" s="1"/>
  <c r="W2365" i="2" s="1"/>
  <c r="Z2365" i="2" s="1"/>
  <c r="Y2366" i="2"/>
  <c r="V2366" i="2" s="1"/>
  <c r="W2366" i="2" s="1"/>
  <c r="Z2366" i="2" s="1"/>
  <c r="Y2367" i="2"/>
  <c r="V2367" i="2" s="1"/>
  <c r="W2367" i="2" s="1"/>
  <c r="Z2367" i="2" s="1"/>
  <c r="Y2368" i="2"/>
  <c r="V2368" i="2" s="1"/>
  <c r="W2368" i="2" s="1"/>
  <c r="Z2368" i="2" s="1"/>
  <c r="Y2369" i="2"/>
  <c r="V2369" i="2" s="1"/>
  <c r="W2369" i="2" s="1"/>
  <c r="Z2369" i="2" s="1"/>
  <c r="Y2370" i="2"/>
  <c r="V2370" i="2" s="1"/>
  <c r="W2370" i="2" s="1"/>
  <c r="Z2370" i="2" s="1"/>
  <c r="Y2371" i="2"/>
  <c r="V2371" i="2" s="1"/>
  <c r="W2371" i="2" s="1"/>
  <c r="Z2371" i="2" s="1"/>
  <c r="Y2372" i="2"/>
  <c r="V2372" i="2" s="1"/>
  <c r="W2372" i="2" s="1"/>
  <c r="Z2372" i="2" s="1"/>
  <c r="Y2373" i="2"/>
  <c r="V2373" i="2" s="1"/>
  <c r="W2373" i="2" s="1"/>
  <c r="Z2373" i="2" s="1"/>
  <c r="Y2374" i="2"/>
  <c r="V2374" i="2" s="1"/>
  <c r="W2374" i="2" s="1"/>
  <c r="Z2374" i="2" s="1"/>
  <c r="Y2375" i="2"/>
  <c r="V2375" i="2" s="1"/>
  <c r="W2375" i="2" s="1"/>
  <c r="Z2375" i="2" s="1"/>
  <c r="Y2376" i="2"/>
  <c r="V2376" i="2" s="1"/>
  <c r="W2376" i="2" s="1"/>
  <c r="Z2376" i="2" s="1"/>
  <c r="Y2377" i="2"/>
  <c r="V2377" i="2" s="1"/>
  <c r="W2377" i="2" s="1"/>
  <c r="Z2377" i="2" s="1"/>
  <c r="Y2378" i="2"/>
  <c r="V2378" i="2" s="1"/>
  <c r="W2378" i="2" s="1"/>
  <c r="Z2378" i="2" s="1"/>
  <c r="Y2379" i="2"/>
  <c r="V2379" i="2" s="1"/>
  <c r="W2379" i="2" s="1"/>
  <c r="Z2379" i="2" s="1"/>
  <c r="Y2380" i="2"/>
  <c r="V2380" i="2" s="1"/>
  <c r="W2380" i="2" s="1"/>
  <c r="Z2380" i="2" s="1"/>
  <c r="Y2381" i="2"/>
  <c r="V2381" i="2" s="1"/>
  <c r="W2381" i="2" s="1"/>
  <c r="Z2381" i="2" s="1"/>
  <c r="Y2382" i="2"/>
  <c r="V2382" i="2" s="1"/>
  <c r="W2382" i="2" s="1"/>
  <c r="Z2382" i="2" s="1"/>
  <c r="Y2383" i="2"/>
  <c r="V2383" i="2" s="1"/>
  <c r="W2383" i="2" s="1"/>
  <c r="Z2383" i="2" s="1"/>
  <c r="Y2384" i="2"/>
  <c r="V2384" i="2" s="1"/>
  <c r="W2384" i="2" s="1"/>
  <c r="Z2384" i="2" s="1"/>
  <c r="Y2385" i="2"/>
  <c r="V2385" i="2" s="1"/>
  <c r="W2385" i="2" s="1"/>
  <c r="Z2385" i="2" s="1"/>
  <c r="Y2386" i="2"/>
  <c r="V2386" i="2" s="1"/>
  <c r="W2386" i="2" s="1"/>
  <c r="Z2386" i="2" s="1"/>
  <c r="Y2387" i="2"/>
  <c r="V2387" i="2" s="1"/>
  <c r="W2387" i="2" s="1"/>
  <c r="Z2387" i="2" s="1"/>
  <c r="Y2388" i="2"/>
  <c r="V2388" i="2" s="1"/>
  <c r="W2388" i="2" s="1"/>
  <c r="Z2388" i="2" s="1"/>
  <c r="Y2389" i="2"/>
  <c r="V2389" i="2" s="1"/>
  <c r="W2389" i="2" s="1"/>
  <c r="Z2389" i="2" s="1"/>
  <c r="Y2390" i="2"/>
  <c r="V2390" i="2" s="1"/>
  <c r="W2390" i="2" s="1"/>
  <c r="Z2390" i="2" s="1"/>
  <c r="Y2391" i="2"/>
  <c r="V2391" i="2" s="1"/>
  <c r="W2391" i="2" s="1"/>
  <c r="Z2391" i="2" s="1"/>
  <c r="Y2392" i="2"/>
  <c r="V2392" i="2" s="1"/>
  <c r="W2392" i="2" s="1"/>
  <c r="Z2392" i="2" s="1"/>
  <c r="Y2393" i="2"/>
  <c r="V2393" i="2" s="1"/>
  <c r="W2393" i="2" s="1"/>
  <c r="Z2393" i="2" s="1"/>
  <c r="Y2394" i="2"/>
  <c r="V2394" i="2" s="1"/>
  <c r="W2394" i="2" s="1"/>
  <c r="Z2394" i="2" s="1"/>
  <c r="Y2395" i="2"/>
  <c r="V2395" i="2" s="1"/>
  <c r="W2395" i="2" s="1"/>
  <c r="Z2395" i="2" s="1"/>
  <c r="Y2396" i="2"/>
  <c r="V2396" i="2" s="1"/>
  <c r="W2396" i="2" s="1"/>
  <c r="Z2396" i="2" s="1"/>
  <c r="Y2397" i="2"/>
  <c r="V2397" i="2" s="1"/>
  <c r="W2397" i="2" s="1"/>
  <c r="Z2397" i="2" s="1"/>
  <c r="Y2398" i="2"/>
  <c r="V2398" i="2" s="1"/>
  <c r="W2398" i="2" s="1"/>
  <c r="Z2398" i="2" s="1"/>
  <c r="Y2399" i="2"/>
  <c r="V2399" i="2" s="1"/>
  <c r="W2399" i="2" s="1"/>
  <c r="Z2399" i="2" s="1"/>
  <c r="Y2400" i="2"/>
  <c r="V2400" i="2" s="1"/>
  <c r="W2400" i="2" s="1"/>
  <c r="Z2400" i="2" s="1"/>
  <c r="Y2401" i="2"/>
  <c r="V2401" i="2" s="1"/>
  <c r="W2401" i="2" s="1"/>
  <c r="Z2401" i="2" s="1"/>
  <c r="Y2402" i="2"/>
  <c r="V2402" i="2" s="1"/>
  <c r="W2402" i="2" s="1"/>
  <c r="Z2402" i="2" s="1"/>
  <c r="Y2403" i="2"/>
  <c r="V2403" i="2" s="1"/>
  <c r="W2403" i="2" s="1"/>
  <c r="Z2403" i="2" s="1"/>
  <c r="Y2404" i="2"/>
  <c r="V2404" i="2" s="1"/>
  <c r="W2404" i="2" s="1"/>
  <c r="Z2404" i="2" s="1"/>
  <c r="Y2405" i="2"/>
  <c r="V2405" i="2" s="1"/>
  <c r="W2405" i="2" s="1"/>
  <c r="Z2405" i="2" s="1"/>
  <c r="Y2406" i="2"/>
  <c r="V2406" i="2" s="1"/>
  <c r="W2406" i="2" s="1"/>
  <c r="Z2406" i="2" s="1"/>
  <c r="Y2407" i="2"/>
  <c r="V2407" i="2" s="1"/>
  <c r="W2407" i="2" s="1"/>
  <c r="Z2407" i="2" s="1"/>
  <c r="Y2408" i="2"/>
  <c r="V2408" i="2" s="1"/>
  <c r="W2408" i="2" s="1"/>
  <c r="Z2408" i="2" s="1"/>
  <c r="Y2409" i="2"/>
  <c r="V2409" i="2" s="1"/>
  <c r="W2409" i="2" s="1"/>
  <c r="Z2409" i="2" s="1"/>
  <c r="Y2410" i="2"/>
  <c r="V2410" i="2" s="1"/>
  <c r="W2410" i="2" s="1"/>
  <c r="Z2410" i="2" s="1"/>
  <c r="Y2411" i="2"/>
  <c r="V2411" i="2" s="1"/>
  <c r="W2411" i="2" s="1"/>
  <c r="Z2411" i="2" s="1"/>
  <c r="Y2412" i="2"/>
  <c r="V2412" i="2" s="1"/>
  <c r="W2412" i="2" s="1"/>
  <c r="Z2412" i="2" s="1"/>
  <c r="Y2413" i="2"/>
  <c r="V2413" i="2" s="1"/>
  <c r="W2413" i="2" s="1"/>
  <c r="Z2413" i="2" s="1"/>
  <c r="Y2414" i="2"/>
  <c r="V2414" i="2" s="1"/>
  <c r="W2414" i="2" s="1"/>
  <c r="Z2414" i="2" s="1"/>
  <c r="Y2415" i="2"/>
  <c r="V2415" i="2" s="1"/>
  <c r="W2415" i="2" s="1"/>
  <c r="Z2415" i="2" s="1"/>
  <c r="Y2416" i="2"/>
  <c r="V2416" i="2" s="1"/>
  <c r="W2416" i="2" s="1"/>
  <c r="Z2416" i="2" s="1"/>
  <c r="Y2417" i="2"/>
  <c r="V2417" i="2" s="1"/>
  <c r="W2417" i="2" s="1"/>
  <c r="Z2417" i="2" s="1"/>
  <c r="Y2418" i="2"/>
  <c r="V2418" i="2" s="1"/>
  <c r="W2418" i="2" s="1"/>
  <c r="Z2418" i="2" s="1"/>
  <c r="Y2419" i="2"/>
  <c r="V2419" i="2" s="1"/>
  <c r="W2419" i="2" s="1"/>
  <c r="Z2419" i="2" s="1"/>
  <c r="Y2420" i="2"/>
  <c r="V2420" i="2" s="1"/>
  <c r="W2420" i="2" s="1"/>
  <c r="Z2420" i="2" s="1"/>
  <c r="Y2421" i="2"/>
  <c r="V2421" i="2" s="1"/>
  <c r="W2421" i="2" s="1"/>
  <c r="Z2421" i="2" s="1"/>
  <c r="Y2422" i="2"/>
  <c r="V2422" i="2" s="1"/>
  <c r="W2422" i="2" s="1"/>
  <c r="Z2422" i="2" s="1"/>
  <c r="Y2423" i="2"/>
  <c r="V2423" i="2" s="1"/>
  <c r="W2423" i="2" s="1"/>
  <c r="Z2423" i="2" s="1"/>
  <c r="Y2424" i="2"/>
  <c r="V2424" i="2" s="1"/>
  <c r="W2424" i="2" s="1"/>
  <c r="Z2424" i="2" s="1"/>
  <c r="Y2425" i="2"/>
  <c r="V2425" i="2" s="1"/>
  <c r="W2425" i="2" s="1"/>
  <c r="Z2425" i="2" s="1"/>
  <c r="Y2426" i="2"/>
  <c r="V2426" i="2" s="1"/>
  <c r="W2426" i="2" s="1"/>
  <c r="Z2426" i="2" s="1"/>
  <c r="Y2427" i="2"/>
  <c r="V2427" i="2" s="1"/>
  <c r="W2427" i="2" s="1"/>
  <c r="Z2427" i="2" s="1"/>
  <c r="Y2428" i="2"/>
  <c r="V2428" i="2" s="1"/>
  <c r="W2428" i="2" s="1"/>
  <c r="Z2428" i="2" s="1"/>
  <c r="Y2429" i="2"/>
  <c r="V2429" i="2" s="1"/>
  <c r="W2429" i="2" s="1"/>
  <c r="Z2429" i="2" s="1"/>
  <c r="Y2430" i="2"/>
  <c r="V2430" i="2" s="1"/>
  <c r="W2430" i="2" s="1"/>
  <c r="Z2430" i="2" s="1"/>
  <c r="Y2431" i="2"/>
  <c r="V2431" i="2" s="1"/>
  <c r="W2431" i="2" s="1"/>
  <c r="Z2431" i="2" s="1"/>
  <c r="Y2432" i="2"/>
  <c r="V2432" i="2" s="1"/>
  <c r="W2432" i="2" s="1"/>
  <c r="Z2432" i="2" s="1"/>
  <c r="Y2433" i="2"/>
  <c r="V2433" i="2" s="1"/>
  <c r="W2433" i="2" s="1"/>
  <c r="Z2433" i="2" s="1"/>
  <c r="Y2434" i="2"/>
  <c r="V2434" i="2" s="1"/>
  <c r="W2434" i="2" s="1"/>
  <c r="Z2434" i="2" s="1"/>
  <c r="Y2435" i="2"/>
  <c r="V2435" i="2" s="1"/>
  <c r="W2435" i="2" s="1"/>
  <c r="Z2435" i="2" s="1"/>
  <c r="Y2436" i="2"/>
  <c r="V2436" i="2" s="1"/>
  <c r="W2436" i="2" s="1"/>
  <c r="Z2436" i="2" s="1"/>
  <c r="Y2437" i="2"/>
  <c r="V2437" i="2" s="1"/>
  <c r="W2437" i="2" s="1"/>
  <c r="Z2437" i="2" s="1"/>
  <c r="Y2438" i="2"/>
  <c r="V2438" i="2" s="1"/>
  <c r="W2438" i="2" s="1"/>
  <c r="Z2438" i="2" s="1"/>
  <c r="Y2439" i="2"/>
  <c r="V2439" i="2" s="1"/>
  <c r="W2439" i="2" s="1"/>
  <c r="Z2439" i="2" s="1"/>
  <c r="Y2440" i="2"/>
  <c r="V2440" i="2" s="1"/>
  <c r="W2440" i="2" s="1"/>
  <c r="Z2440" i="2" s="1"/>
  <c r="Y2441" i="2"/>
  <c r="V2441" i="2" s="1"/>
  <c r="W2441" i="2" s="1"/>
  <c r="Z2441" i="2" s="1"/>
  <c r="Y2442" i="2"/>
  <c r="V2442" i="2" s="1"/>
  <c r="W2442" i="2" s="1"/>
  <c r="Z2442" i="2" s="1"/>
  <c r="Y2443" i="2"/>
  <c r="V2443" i="2" s="1"/>
  <c r="W2443" i="2" s="1"/>
  <c r="Z2443" i="2" s="1"/>
  <c r="Y2444" i="2"/>
  <c r="V2444" i="2" s="1"/>
  <c r="W2444" i="2" s="1"/>
  <c r="Z2444" i="2" s="1"/>
  <c r="Y2445" i="2"/>
  <c r="V2445" i="2" s="1"/>
  <c r="W2445" i="2" s="1"/>
  <c r="Z2445" i="2" s="1"/>
  <c r="Y2446" i="2"/>
  <c r="V2446" i="2" s="1"/>
  <c r="W2446" i="2" s="1"/>
  <c r="Z2446" i="2" s="1"/>
  <c r="Y2447" i="2"/>
  <c r="V2447" i="2" s="1"/>
  <c r="W2447" i="2" s="1"/>
  <c r="Z2447" i="2" s="1"/>
  <c r="Y2448" i="2"/>
  <c r="V2448" i="2" s="1"/>
  <c r="W2448" i="2" s="1"/>
  <c r="Z2448" i="2" s="1"/>
  <c r="Y2449" i="2"/>
  <c r="V2449" i="2" s="1"/>
  <c r="W2449" i="2" s="1"/>
  <c r="Z2449" i="2" s="1"/>
  <c r="Y2450" i="2"/>
  <c r="V2450" i="2" s="1"/>
  <c r="W2450" i="2" s="1"/>
  <c r="Z2450" i="2" s="1"/>
  <c r="Y2451" i="2"/>
  <c r="V2451" i="2" s="1"/>
  <c r="W2451" i="2" s="1"/>
  <c r="Z2451" i="2" s="1"/>
  <c r="Y2452" i="2"/>
  <c r="V2452" i="2" s="1"/>
  <c r="W2452" i="2" s="1"/>
  <c r="Z2452" i="2" s="1"/>
  <c r="Y2453" i="2"/>
  <c r="V2453" i="2" s="1"/>
  <c r="W2453" i="2" s="1"/>
  <c r="Z2453" i="2" s="1"/>
  <c r="Y2454" i="2"/>
  <c r="V2454" i="2" s="1"/>
  <c r="W2454" i="2" s="1"/>
  <c r="Z2454" i="2" s="1"/>
  <c r="Y2455" i="2"/>
  <c r="V2455" i="2" s="1"/>
  <c r="W2455" i="2" s="1"/>
  <c r="Z2455" i="2" s="1"/>
  <c r="Y2456" i="2"/>
  <c r="V2456" i="2" s="1"/>
  <c r="W2456" i="2" s="1"/>
  <c r="Z2456" i="2" s="1"/>
  <c r="Y2457" i="2"/>
  <c r="V2457" i="2" s="1"/>
  <c r="W2457" i="2" s="1"/>
  <c r="Z2457" i="2" s="1"/>
  <c r="Y2458" i="2"/>
  <c r="V2458" i="2" s="1"/>
  <c r="W2458" i="2" s="1"/>
  <c r="Z2458" i="2" s="1"/>
  <c r="Y2459" i="2"/>
  <c r="V2459" i="2" s="1"/>
  <c r="W2459" i="2" s="1"/>
  <c r="Z2459" i="2" s="1"/>
  <c r="Y2460" i="2"/>
  <c r="V2460" i="2" s="1"/>
  <c r="W2460" i="2" s="1"/>
  <c r="Z2460" i="2" s="1"/>
  <c r="Y2461" i="2"/>
  <c r="V2461" i="2" s="1"/>
  <c r="W2461" i="2" s="1"/>
  <c r="Z2461" i="2" s="1"/>
  <c r="Y2462" i="2"/>
  <c r="V2462" i="2" s="1"/>
  <c r="W2462" i="2" s="1"/>
  <c r="Z2462" i="2" s="1"/>
  <c r="Y2463" i="2"/>
  <c r="V2463" i="2" s="1"/>
  <c r="W2463" i="2" s="1"/>
  <c r="Z2463" i="2" s="1"/>
  <c r="Y2464" i="2"/>
  <c r="V2464" i="2" s="1"/>
  <c r="W2464" i="2" s="1"/>
  <c r="Z2464" i="2" s="1"/>
  <c r="Y2465" i="2"/>
  <c r="V2465" i="2" s="1"/>
  <c r="W2465" i="2" s="1"/>
  <c r="Z2465" i="2" s="1"/>
  <c r="Y2466" i="2"/>
  <c r="V2466" i="2" s="1"/>
  <c r="W2466" i="2" s="1"/>
  <c r="Z2466" i="2" s="1"/>
  <c r="Y2467" i="2"/>
  <c r="V2467" i="2" s="1"/>
  <c r="W2467" i="2" s="1"/>
  <c r="Z2467" i="2" s="1"/>
  <c r="Y2468" i="2"/>
  <c r="V2468" i="2" s="1"/>
  <c r="W2468" i="2" s="1"/>
  <c r="Z2468" i="2" s="1"/>
  <c r="Y2469" i="2"/>
  <c r="V2469" i="2" s="1"/>
  <c r="W2469" i="2" s="1"/>
  <c r="Z2469" i="2" s="1"/>
  <c r="Y2470" i="2"/>
  <c r="V2470" i="2" s="1"/>
  <c r="W2470" i="2" s="1"/>
  <c r="Z2470" i="2" s="1"/>
  <c r="Y2471" i="2"/>
  <c r="V2471" i="2" s="1"/>
  <c r="W2471" i="2" s="1"/>
  <c r="Z2471" i="2" s="1"/>
  <c r="Y2472" i="2"/>
  <c r="V2472" i="2" s="1"/>
  <c r="W2472" i="2" s="1"/>
  <c r="Z2472" i="2" s="1"/>
  <c r="Y2473" i="2"/>
  <c r="V2473" i="2" s="1"/>
  <c r="W2473" i="2" s="1"/>
  <c r="Z2473" i="2" s="1"/>
  <c r="Y2474" i="2"/>
  <c r="V2474" i="2" s="1"/>
  <c r="W2474" i="2" s="1"/>
  <c r="Z2474" i="2" s="1"/>
  <c r="Y2475" i="2"/>
  <c r="V2475" i="2" s="1"/>
  <c r="W2475" i="2" s="1"/>
  <c r="Z2475" i="2" s="1"/>
  <c r="Y2476" i="2"/>
  <c r="V2476" i="2" s="1"/>
  <c r="W2476" i="2" s="1"/>
  <c r="Z2476" i="2" s="1"/>
  <c r="Y2477" i="2"/>
  <c r="V2477" i="2" s="1"/>
  <c r="W2477" i="2" s="1"/>
  <c r="Z2477" i="2" s="1"/>
  <c r="Y2478" i="2"/>
  <c r="V2478" i="2" s="1"/>
  <c r="W2478" i="2" s="1"/>
  <c r="Z2478" i="2" s="1"/>
  <c r="Y2479" i="2"/>
  <c r="V2479" i="2" s="1"/>
  <c r="W2479" i="2" s="1"/>
  <c r="Z2479" i="2" s="1"/>
  <c r="Y2480" i="2"/>
  <c r="V2480" i="2" s="1"/>
  <c r="W2480" i="2" s="1"/>
  <c r="Z2480" i="2" s="1"/>
  <c r="Y2481" i="2"/>
  <c r="V2481" i="2" s="1"/>
  <c r="W2481" i="2" s="1"/>
  <c r="Z2481" i="2" s="1"/>
  <c r="Y2482" i="2"/>
  <c r="V2482" i="2" s="1"/>
  <c r="W2482" i="2" s="1"/>
  <c r="Z2482" i="2" s="1"/>
  <c r="Y2483" i="2"/>
  <c r="V2483" i="2" s="1"/>
  <c r="W2483" i="2" s="1"/>
  <c r="Z2483" i="2" s="1"/>
  <c r="Y2484" i="2"/>
  <c r="V2484" i="2" s="1"/>
  <c r="W2484" i="2" s="1"/>
  <c r="Z2484" i="2" s="1"/>
  <c r="Y2485" i="2"/>
  <c r="V2485" i="2" s="1"/>
  <c r="W2485" i="2" s="1"/>
  <c r="Z2485" i="2" s="1"/>
  <c r="Y2486" i="2"/>
  <c r="V2486" i="2" s="1"/>
  <c r="W2486" i="2" s="1"/>
  <c r="Z2486" i="2" s="1"/>
  <c r="Y2487" i="2"/>
  <c r="V2487" i="2" s="1"/>
  <c r="W2487" i="2" s="1"/>
  <c r="Z2487" i="2" s="1"/>
  <c r="Y2488" i="2"/>
  <c r="V2488" i="2" s="1"/>
  <c r="W2488" i="2" s="1"/>
  <c r="Z2488" i="2" s="1"/>
  <c r="Y2489" i="2"/>
  <c r="V2489" i="2" s="1"/>
  <c r="W2489" i="2" s="1"/>
  <c r="Z2489" i="2" s="1"/>
  <c r="Y2490" i="2"/>
  <c r="V2490" i="2" s="1"/>
  <c r="W2490" i="2" s="1"/>
  <c r="Z2490" i="2" s="1"/>
  <c r="Y2491" i="2"/>
  <c r="V2491" i="2" s="1"/>
  <c r="W2491" i="2" s="1"/>
  <c r="Z2491" i="2" s="1"/>
  <c r="Y2492" i="2"/>
  <c r="V2492" i="2" s="1"/>
  <c r="W2492" i="2" s="1"/>
  <c r="Z2492" i="2" s="1"/>
  <c r="Y2493" i="2"/>
  <c r="V2493" i="2" s="1"/>
  <c r="W2493" i="2" s="1"/>
  <c r="Z2493" i="2" s="1"/>
  <c r="Y2494" i="2"/>
  <c r="V2494" i="2" s="1"/>
  <c r="W2494" i="2" s="1"/>
  <c r="Z2494" i="2" s="1"/>
  <c r="Y2495" i="2"/>
  <c r="V2495" i="2" s="1"/>
  <c r="W2495" i="2" s="1"/>
  <c r="Z2495" i="2" s="1"/>
  <c r="Y2496" i="2"/>
  <c r="V2496" i="2" s="1"/>
  <c r="W2496" i="2" s="1"/>
  <c r="Z2496" i="2" s="1"/>
  <c r="Y2497" i="2"/>
  <c r="V2497" i="2" s="1"/>
  <c r="W2497" i="2" s="1"/>
  <c r="Z2497" i="2" s="1"/>
  <c r="Y2498" i="2"/>
  <c r="V2498" i="2" s="1"/>
  <c r="W2498" i="2" s="1"/>
  <c r="Z2498" i="2" s="1"/>
  <c r="Y2499" i="2"/>
  <c r="V2499" i="2" s="1"/>
  <c r="W2499" i="2" s="1"/>
  <c r="Z2499" i="2" s="1"/>
  <c r="Y2500" i="2"/>
  <c r="V2500" i="2" s="1"/>
  <c r="W2500" i="2" s="1"/>
  <c r="Z2500" i="2" s="1"/>
  <c r="Y2501" i="2"/>
  <c r="V2501" i="2" s="1"/>
  <c r="W2501" i="2" s="1"/>
  <c r="Z2501" i="2" s="1"/>
  <c r="Y2502" i="2"/>
  <c r="V2502" i="2" s="1"/>
  <c r="W2502" i="2" s="1"/>
  <c r="Z2502" i="2" s="1"/>
  <c r="Y2503" i="2"/>
  <c r="V2503" i="2" s="1"/>
  <c r="W2503" i="2" s="1"/>
  <c r="Z2503" i="2" s="1"/>
  <c r="Y2504" i="2"/>
  <c r="V2504" i="2" s="1"/>
  <c r="W2504" i="2" s="1"/>
  <c r="Z2504" i="2" s="1"/>
  <c r="Y2505" i="2"/>
  <c r="V2505" i="2" s="1"/>
  <c r="W2505" i="2" s="1"/>
  <c r="Z2505" i="2" s="1"/>
  <c r="Y2506" i="2"/>
  <c r="V2506" i="2" s="1"/>
  <c r="W2506" i="2" s="1"/>
  <c r="Z2506" i="2" s="1"/>
  <c r="Y2507" i="2"/>
  <c r="V2507" i="2" s="1"/>
  <c r="W2507" i="2" s="1"/>
  <c r="Z2507" i="2" s="1"/>
  <c r="Y2508" i="2"/>
  <c r="V2508" i="2" s="1"/>
  <c r="W2508" i="2" s="1"/>
  <c r="Z2508" i="2" s="1"/>
  <c r="Y2509" i="2"/>
  <c r="V2509" i="2" s="1"/>
  <c r="W2509" i="2" s="1"/>
  <c r="Z2509" i="2" s="1"/>
  <c r="Y2510" i="2"/>
  <c r="V2510" i="2" s="1"/>
  <c r="W2510" i="2" s="1"/>
  <c r="Z2510" i="2" s="1"/>
  <c r="Y2511" i="2"/>
  <c r="V2511" i="2" s="1"/>
  <c r="W2511" i="2" s="1"/>
  <c r="Z2511" i="2" s="1"/>
  <c r="Y2512" i="2"/>
  <c r="V2512" i="2" s="1"/>
  <c r="W2512" i="2" s="1"/>
  <c r="Z2512" i="2" s="1"/>
  <c r="Y2513" i="2"/>
  <c r="V2513" i="2" s="1"/>
  <c r="W2513" i="2" s="1"/>
  <c r="Z2513" i="2" s="1"/>
  <c r="Y2514" i="2"/>
  <c r="V2514" i="2" s="1"/>
  <c r="W2514" i="2" s="1"/>
  <c r="Z2514" i="2" s="1"/>
  <c r="Y2515" i="2"/>
  <c r="V2515" i="2" s="1"/>
  <c r="W2515" i="2" s="1"/>
  <c r="Z2515" i="2" s="1"/>
  <c r="Y2516" i="2"/>
  <c r="V2516" i="2" s="1"/>
  <c r="W2516" i="2" s="1"/>
  <c r="Z2516" i="2" s="1"/>
  <c r="Y2517" i="2"/>
  <c r="V2517" i="2" s="1"/>
  <c r="W2517" i="2" s="1"/>
  <c r="Z2517" i="2" s="1"/>
  <c r="Y2518" i="2"/>
  <c r="V2518" i="2" s="1"/>
  <c r="W2518" i="2" s="1"/>
  <c r="Z2518" i="2" s="1"/>
  <c r="Y2519" i="2"/>
  <c r="V2519" i="2" s="1"/>
  <c r="W2519" i="2" s="1"/>
  <c r="Z2519" i="2" s="1"/>
  <c r="Y2520" i="2"/>
  <c r="V2520" i="2" s="1"/>
  <c r="W2520" i="2" s="1"/>
  <c r="Z2520" i="2" s="1"/>
  <c r="Y2521" i="2"/>
  <c r="V2521" i="2" s="1"/>
  <c r="W2521" i="2" s="1"/>
  <c r="Z2521" i="2" s="1"/>
  <c r="Y2522" i="2"/>
  <c r="V2522" i="2" s="1"/>
  <c r="W2522" i="2" s="1"/>
  <c r="Z2522" i="2" s="1"/>
  <c r="Y2523" i="2"/>
  <c r="V2523" i="2" s="1"/>
  <c r="W2523" i="2" s="1"/>
  <c r="Z2523" i="2" s="1"/>
  <c r="Y2524" i="2"/>
  <c r="V2524" i="2" s="1"/>
  <c r="W2524" i="2" s="1"/>
  <c r="Z2524" i="2" s="1"/>
  <c r="Y2525" i="2"/>
  <c r="V2525" i="2" s="1"/>
  <c r="W2525" i="2" s="1"/>
  <c r="Z2525" i="2" s="1"/>
  <c r="Y2526" i="2"/>
  <c r="V2526" i="2" s="1"/>
  <c r="W2526" i="2" s="1"/>
  <c r="Z2526" i="2" s="1"/>
  <c r="Y2527" i="2"/>
  <c r="V2527" i="2" s="1"/>
  <c r="W2527" i="2" s="1"/>
  <c r="Z2527" i="2" s="1"/>
  <c r="Y2528" i="2"/>
  <c r="V2528" i="2" s="1"/>
  <c r="W2528" i="2" s="1"/>
  <c r="Z2528" i="2" s="1"/>
  <c r="Y2529" i="2"/>
  <c r="V2529" i="2" s="1"/>
  <c r="W2529" i="2" s="1"/>
  <c r="Z2529" i="2" s="1"/>
  <c r="Y2530" i="2"/>
  <c r="V2530" i="2" s="1"/>
  <c r="W2530" i="2" s="1"/>
  <c r="Z2530" i="2" s="1"/>
  <c r="Y2531" i="2"/>
  <c r="V2531" i="2" s="1"/>
  <c r="W2531" i="2" s="1"/>
  <c r="Z2531" i="2" s="1"/>
  <c r="Y2532" i="2"/>
  <c r="V2532" i="2" s="1"/>
  <c r="W2532" i="2" s="1"/>
  <c r="Z2532" i="2" s="1"/>
  <c r="Y2533" i="2"/>
  <c r="V2533" i="2" s="1"/>
  <c r="W2533" i="2" s="1"/>
  <c r="Z2533" i="2" s="1"/>
  <c r="Y2534" i="2"/>
  <c r="V2534" i="2" s="1"/>
  <c r="W2534" i="2" s="1"/>
  <c r="Z2534" i="2" s="1"/>
  <c r="Y2535" i="2"/>
  <c r="V2535" i="2" s="1"/>
  <c r="W2535" i="2" s="1"/>
  <c r="Z2535" i="2" s="1"/>
  <c r="Y2536" i="2"/>
  <c r="V2536" i="2" s="1"/>
  <c r="W2536" i="2" s="1"/>
  <c r="Z2536" i="2" s="1"/>
  <c r="Y2537" i="2"/>
  <c r="V2537" i="2" s="1"/>
  <c r="W2537" i="2" s="1"/>
  <c r="Z2537" i="2" s="1"/>
  <c r="Y2538" i="2"/>
  <c r="V2538" i="2" s="1"/>
  <c r="W2538" i="2" s="1"/>
  <c r="Z2538" i="2" s="1"/>
  <c r="Y2539" i="2"/>
  <c r="V2539" i="2" s="1"/>
  <c r="W2539" i="2" s="1"/>
  <c r="Z2539" i="2" s="1"/>
  <c r="Y2540" i="2"/>
  <c r="V2540" i="2" s="1"/>
  <c r="W2540" i="2" s="1"/>
  <c r="Z2540" i="2" s="1"/>
  <c r="Y2541" i="2"/>
  <c r="V2541" i="2" s="1"/>
  <c r="W2541" i="2" s="1"/>
  <c r="Z2541" i="2" s="1"/>
  <c r="Y2542" i="2"/>
  <c r="V2542" i="2" s="1"/>
  <c r="W2542" i="2" s="1"/>
  <c r="Z2542" i="2" s="1"/>
  <c r="Y2543" i="2"/>
  <c r="V2543" i="2" s="1"/>
  <c r="W2543" i="2" s="1"/>
  <c r="Z2543" i="2" s="1"/>
  <c r="Y2544" i="2"/>
  <c r="V2544" i="2" s="1"/>
  <c r="W2544" i="2" s="1"/>
  <c r="Z2544" i="2" s="1"/>
  <c r="Y2545" i="2"/>
  <c r="V2545" i="2" s="1"/>
  <c r="W2545" i="2" s="1"/>
  <c r="Z2545" i="2" s="1"/>
  <c r="Y2546" i="2"/>
  <c r="V2546" i="2" s="1"/>
  <c r="W2546" i="2" s="1"/>
  <c r="Z2546" i="2" s="1"/>
  <c r="Y2547" i="2"/>
  <c r="V2547" i="2" s="1"/>
  <c r="W2547" i="2" s="1"/>
  <c r="Z2547" i="2" s="1"/>
  <c r="Y2548" i="2"/>
  <c r="V2548" i="2" s="1"/>
  <c r="W2548" i="2" s="1"/>
  <c r="Z2548" i="2" s="1"/>
  <c r="Y2549" i="2"/>
  <c r="V2549" i="2" s="1"/>
  <c r="W2549" i="2" s="1"/>
  <c r="Z2549" i="2" s="1"/>
  <c r="Y2550" i="2"/>
  <c r="V2550" i="2" s="1"/>
  <c r="W2550" i="2" s="1"/>
  <c r="Z2550" i="2" s="1"/>
  <c r="Y2551" i="2"/>
  <c r="V2551" i="2" s="1"/>
  <c r="W2551" i="2" s="1"/>
  <c r="Z2551" i="2" s="1"/>
  <c r="Y2552" i="2"/>
  <c r="V2552" i="2" s="1"/>
  <c r="W2552" i="2" s="1"/>
  <c r="Z2552" i="2" s="1"/>
  <c r="Y2553" i="2"/>
  <c r="V2553" i="2" s="1"/>
  <c r="W2553" i="2" s="1"/>
  <c r="Z2553" i="2" s="1"/>
  <c r="Y2554" i="2"/>
  <c r="V2554" i="2" s="1"/>
  <c r="W2554" i="2" s="1"/>
  <c r="Z2554" i="2" s="1"/>
  <c r="Y2555" i="2"/>
  <c r="V2555" i="2" s="1"/>
  <c r="W2555" i="2" s="1"/>
  <c r="Z2555" i="2" s="1"/>
  <c r="Y2556" i="2"/>
  <c r="V2556" i="2" s="1"/>
  <c r="W2556" i="2" s="1"/>
  <c r="Z2556" i="2" s="1"/>
  <c r="Y2557" i="2"/>
  <c r="V2557" i="2" s="1"/>
  <c r="W2557" i="2" s="1"/>
  <c r="Z2557" i="2" s="1"/>
  <c r="Y2558" i="2"/>
  <c r="V2558" i="2" s="1"/>
  <c r="W2558" i="2" s="1"/>
  <c r="Z2558" i="2" s="1"/>
  <c r="Y2559" i="2"/>
  <c r="V2559" i="2" s="1"/>
  <c r="W2559" i="2" s="1"/>
  <c r="Z2559" i="2" s="1"/>
  <c r="Y2560" i="2"/>
  <c r="V2560" i="2" s="1"/>
  <c r="W2560" i="2" s="1"/>
  <c r="Z2560" i="2" s="1"/>
  <c r="Y2561" i="2"/>
  <c r="V2561" i="2" s="1"/>
  <c r="W2561" i="2" s="1"/>
  <c r="Z2561" i="2" s="1"/>
  <c r="Y2562" i="2"/>
  <c r="V2562" i="2" s="1"/>
  <c r="W2562" i="2" s="1"/>
  <c r="Z2562" i="2" s="1"/>
  <c r="Y2563" i="2"/>
  <c r="V2563" i="2" s="1"/>
  <c r="W2563" i="2" s="1"/>
  <c r="Z2563" i="2" s="1"/>
  <c r="Y2564" i="2"/>
  <c r="V2564" i="2" s="1"/>
  <c r="W2564" i="2" s="1"/>
  <c r="Z2564" i="2" s="1"/>
  <c r="Y2565" i="2"/>
  <c r="V2565" i="2" s="1"/>
  <c r="W2565" i="2" s="1"/>
  <c r="Z2565" i="2" s="1"/>
  <c r="Y2566" i="2"/>
  <c r="V2566" i="2" s="1"/>
  <c r="W2566" i="2" s="1"/>
  <c r="Z2566" i="2" s="1"/>
  <c r="Y2567" i="2"/>
  <c r="V2567" i="2" s="1"/>
  <c r="W2567" i="2" s="1"/>
  <c r="Z2567" i="2" s="1"/>
  <c r="Y2568" i="2"/>
  <c r="V2568" i="2" s="1"/>
  <c r="W2568" i="2" s="1"/>
  <c r="Z2568" i="2" s="1"/>
  <c r="Y2569" i="2"/>
  <c r="V2569" i="2" s="1"/>
  <c r="W2569" i="2" s="1"/>
  <c r="Z2569" i="2" s="1"/>
  <c r="Y2570" i="2"/>
  <c r="V2570" i="2" s="1"/>
  <c r="W2570" i="2" s="1"/>
  <c r="Z2570" i="2" s="1"/>
  <c r="Y2571" i="2"/>
  <c r="V2571" i="2" s="1"/>
  <c r="W2571" i="2" s="1"/>
  <c r="Z2571" i="2" s="1"/>
  <c r="Y2572" i="2"/>
  <c r="V2572" i="2" s="1"/>
  <c r="W2572" i="2" s="1"/>
  <c r="Z2572" i="2" s="1"/>
  <c r="Y2573" i="2"/>
  <c r="V2573" i="2" s="1"/>
  <c r="W2573" i="2" s="1"/>
  <c r="Z2573" i="2" s="1"/>
  <c r="Y2574" i="2"/>
  <c r="V2574" i="2" s="1"/>
  <c r="W2574" i="2" s="1"/>
  <c r="Z2574" i="2" s="1"/>
  <c r="Y2575" i="2"/>
  <c r="V2575" i="2" s="1"/>
  <c r="W2575" i="2" s="1"/>
  <c r="Z2575" i="2" s="1"/>
  <c r="Y2576" i="2"/>
  <c r="V2576" i="2" s="1"/>
  <c r="W2576" i="2" s="1"/>
  <c r="Z2576" i="2" s="1"/>
  <c r="Y2577" i="2"/>
  <c r="V2577" i="2" s="1"/>
  <c r="W2577" i="2" s="1"/>
  <c r="Z2577" i="2" s="1"/>
  <c r="Y2578" i="2"/>
  <c r="V2578" i="2" s="1"/>
  <c r="W2578" i="2" s="1"/>
  <c r="Z2578" i="2" s="1"/>
  <c r="Y2579" i="2"/>
  <c r="V2579" i="2" s="1"/>
  <c r="W2579" i="2" s="1"/>
  <c r="Z2579" i="2" s="1"/>
  <c r="Y2580" i="2"/>
  <c r="V2580" i="2" s="1"/>
  <c r="W2580" i="2" s="1"/>
  <c r="Z2580" i="2" s="1"/>
  <c r="Y2581" i="2"/>
  <c r="V2581" i="2" s="1"/>
  <c r="W2581" i="2" s="1"/>
  <c r="Z2581" i="2" s="1"/>
  <c r="Y2582" i="2"/>
  <c r="V2582" i="2" s="1"/>
  <c r="W2582" i="2" s="1"/>
  <c r="Z2582" i="2" s="1"/>
  <c r="Y2583" i="2"/>
  <c r="V2583" i="2" s="1"/>
  <c r="W2583" i="2" s="1"/>
  <c r="Z2583" i="2" s="1"/>
  <c r="Y2584" i="2"/>
  <c r="V2584" i="2" s="1"/>
  <c r="W2584" i="2" s="1"/>
  <c r="Z2584" i="2" s="1"/>
  <c r="Y2585" i="2"/>
  <c r="V2585" i="2" s="1"/>
  <c r="W2585" i="2" s="1"/>
  <c r="Z2585" i="2" s="1"/>
  <c r="Y2586" i="2"/>
  <c r="V2586" i="2" s="1"/>
  <c r="W2586" i="2" s="1"/>
  <c r="Z2586" i="2" s="1"/>
  <c r="Y2587" i="2"/>
  <c r="V2587" i="2" s="1"/>
  <c r="W2587" i="2" s="1"/>
  <c r="Z2587" i="2" s="1"/>
  <c r="Y2588" i="2"/>
  <c r="V2588" i="2" s="1"/>
  <c r="W2588" i="2" s="1"/>
  <c r="Z2588" i="2" s="1"/>
  <c r="Y2589" i="2"/>
  <c r="V2589" i="2" s="1"/>
  <c r="W2589" i="2" s="1"/>
  <c r="Z2589" i="2" s="1"/>
  <c r="Y2590" i="2"/>
  <c r="V2590" i="2" s="1"/>
  <c r="W2590" i="2" s="1"/>
  <c r="Z2590" i="2" s="1"/>
  <c r="Y2591" i="2"/>
  <c r="V2591" i="2" s="1"/>
  <c r="W2591" i="2" s="1"/>
  <c r="Z2591" i="2" s="1"/>
  <c r="Y2592" i="2"/>
  <c r="V2592" i="2" s="1"/>
  <c r="W2592" i="2" s="1"/>
  <c r="Z2592" i="2" s="1"/>
  <c r="Y2593" i="2"/>
  <c r="V2593" i="2" s="1"/>
  <c r="W2593" i="2" s="1"/>
  <c r="Z2593" i="2" s="1"/>
  <c r="Y2594" i="2"/>
  <c r="V2594" i="2" s="1"/>
  <c r="W2594" i="2" s="1"/>
  <c r="Z2594" i="2" s="1"/>
  <c r="Y2595" i="2"/>
  <c r="V2595" i="2" s="1"/>
  <c r="W2595" i="2" s="1"/>
  <c r="Z2595" i="2" s="1"/>
  <c r="Y2596" i="2"/>
  <c r="V2596" i="2" s="1"/>
  <c r="W2596" i="2" s="1"/>
  <c r="Z2596" i="2" s="1"/>
  <c r="Y2597" i="2"/>
  <c r="V2597" i="2" s="1"/>
  <c r="W2597" i="2" s="1"/>
  <c r="Z2597" i="2" s="1"/>
  <c r="Y2598" i="2"/>
  <c r="V2598" i="2" s="1"/>
  <c r="W2598" i="2" s="1"/>
  <c r="Z2598" i="2" s="1"/>
  <c r="Y2599" i="2"/>
  <c r="V2599" i="2" s="1"/>
  <c r="W2599" i="2" s="1"/>
  <c r="Z2599" i="2" s="1"/>
  <c r="Y2600" i="2"/>
  <c r="V2600" i="2" s="1"/>
  <c r="W2600" i="2" s="1"/>
  <c r="Z2600" i="2" s="1"/>
  <c r="Y2601" i="2"/>
  <c r="V2601" i="2" s="1"/>
  <c r="W2601" i="2" s="1"/>
  <c r="Z2601" i="2" s="1"/>
  <c r="Y2602" i="2"/>
  <c r="V2602" i="2" s="1"/>
  <c r="W2602" i="2" s="1"/>
  <c r="Z2602" i="2" s="1"/>
  <c r="Y2603" i="2"/>
  <c r="V2603" i="2" s="1"/>
  <c r="W2603" i="2" s="1"/>
  <c r="Z2603" i="2" s="1"/>
  <c r="Y2604" i="2"/>
  <c r="V2604" i="2" s="1"/>
  <c r="W2604" i="2" s="1"/>
  <c r="Z2604" i="2" s="1"/>
  <c r="Y2605" i="2"/>
  <c r="V2605" i="2" s="1"/>
  <c r="W2605" i="2" s="1"/>
  <c r="Z2605" i="2" s="1"/>
  <c r="Y2606" i="2"/>
  <c r="V2606" i="2" s="1"/>
  <c r="W2606" i="2" s="1"/>
  <c r="Z2606" i="2" s="1"/>
  <c r="Y2607" i="2"/>
  <c r="V2607" i="2" s="1"/>
  <c r="W2607" i="2" s="1"/>
  <c r="Z2607" i="2" s="1"/>
  <c r="Y2608" i="2"/>
  <c r="V2608" i="2" s="1"/>
  <c r="W2608" i="2" s="1"/>
  <c r="Z2608" i="2" s="1"/>
  <c r="Y2609" i="2"/>
  <c r="V2609" i="2" s="1"/>
  <c r="W2609" i="2" s="1"/>
  <c r="Z2609" i="2" s="1"/>
  <c r="Y2610" i="2"/>
  <c r="V2610" i="2" s="1"/>
  <c r="W2610" i="2" s="1"/>
  <c r="Z2610" i="2" s="1"/>
  <c r="Y2611" i="2"/>
  <c r="V2611" i="2" s="1"/>
  <c r="W2611" i="2" s="1"/>
  <c r="Z2611" i="2" s="1"/>
  <c r="Y2612" i="2"/>
  <c r="V2612" i="2" s="1"/>
  <c r="W2612" i="2" s="1"/>
  <c r="Z2612" i="2" s="1"/>
  <c r="Y2613" i="2"/>
  <c r="V2613" i="2" s="1"/>
  <c r="W2613" i="2" s="1"/>
  <c r="Z2613" i="2" s="1"/>
  <c r="Y2614" i="2"/>
  <c r="V2614" i="2" s="1"/>
  <c r="W2614" i="2" s="1"/>
  <c r="Z2614" i="2" s="1"/>
  <c r="Y2615" i="2"/>
  <c r="V2615" i="2" s="1"/>
  <c r="W2615" i="2" s="1"/>
  <c r="Z2615" i="2" s="1"/>
  <c r="Y2616" i="2"/>
  <c r="V2616" i="2" s="1"/>
  <c r="W2616" i="2" s="1"/>
  <c r="Z2616" i="2" s="1"/>
  <c r="Y2617" i="2"/>
  <c r="V2617" i="2" s="1"/>
  <c r="W2617" i="2" s="1"/>
  <c r="Z2617" i="2" s="1"/>
  <c r="Y2618" i="2"/>
  <c r="V2618" i="2" s="1"/>
  <c r="W2618" i="2" s="1"/>
  <c r="Z2618" i="2" s="1"/>
  <c r="Y2619" i="2"/>
  <c r="V2619" i="2" s="1"/>
  <c r="W2619" i="2" s="1"/>
  <c r="Z2619" i="2" s="1"/>
  <c r="Y2620" i="2"/>
  <c r="V2620" i="2" s="1"/>
  <c r="W2620" i="2" s="1"/>
  <c r="Z2620" i="2" s="1"/>
  <c r="Y2621" i="2"/>
  <c r="V2621" i="2" s="1"/>
  <c r="W2621" i="2" s="1"/>
  <c r="Z2621" i="2" s="1"/>
  <c r="Y2622" i="2"/>
  <c r="V2622" i="2" s="1"/>
  <c r="W2622" i="2" s="1"/>
  <c r="Z2622" i="2" s="1"/>
  <c r="Y2623" i="2"/>
  <c r="V2623" i="2" s="1"/>
  <c r="W2623" i="2" s="1"/>
  <c r="Z2623" i="2" s="1"/>
  <c r="Y2624" i="2"/>
  <c r="V2624" i="2" s="1"/>
  <c r="W2624" i="2" s="1"/>
  <c r="Z2624" i="2" s="1"/>
  <c r="Y2625" i="2"/>
  <c r="V2625" i="2" s="1"/>
  <c r="W2625" i="2" s="1"/>
  <c r="Z2625" i="2" s="1"/>
  <c r="Y2626" i="2"/>
  <c r="V2626" i="2" s="1"/>
  <c r="W2626" i="2" s="1"/>
  <c r="Z2626" i="2" s="1"/>
  <c r="Y2627" i="2"/>
  <c r="V2627" i="2" s="1"/>
  <c r="W2627" i="2" s="1"/>
  <c r="Z2627" i="2" s="1"/>
  <c r="Y2628" i="2"/>
  <c r="V2628" i="2" s="1"/>
  <c r="W2628" i="2" s="1"/>
  <c r="Z2628" i="2" s="1"/>
  <c r="Y2629" i="2"/>
  <c r="V2629" i="2" s="1"/>
  <c r="W2629" i="2" s="1"/>
  <c r="Z2629" i="2" s="1"/>
  <c r="Y2630" i="2"/>
  <c r="V2630" i="2" s="1"/>
  <c r="W2630" i="2" s="1"/>
  <c r="Z2630" i="2" s="1"/>
  <c r="Y2631" i="2"/>
  <c r="V2631" i="2" s="1"/>
  <c r="W2631" i="2" s="1"/>
  <c r="Z2631" i="2" s="1"/>
  <c r="Y2632" i="2"/>
  <c r="V2632" i="2" s="1"/>
  <c r="W2632" i="2" s="1"/>
  <c r="Z2632" i="2" s="1"/>
  <c r="Y2633" i="2"/>
  <c r="V2633" i="2" s="1"/>
  <c r="W2633" i="2" s="1"/>
  <c r="Z2633" i="2" s="1"/>
  <c r="Y2634" i="2"/>
  <c r="V2634" i="2" s="1"/>
  <c r="W2634" i="2" s="1"/>
  <c r="Z2634" i="2" s="1"/>
  <c r="Y2635" i="2"/>
  <c r="V2635" i="2" s="1"/>
  <c r="W2635" i="2" s="1"/>
  <c r="Z2635" i="2" s="1"/>
  <c r="Y2636" i="2"/>
  <c r="V2636" i="2" s="1"/>
  <c r="W2636" i="2" s="1"/>
  <c r="Z2636" i="2" s="1"/>
  <c r="Y2637" i="2"/>
  <c r="V2637" i="2" s="1"/>
  <c r="W2637" i="2" s="1"/>
  <c r="Z2637" i="2" s="1"/>
  <c r="Y2638" i="2"/>
  <c r="V2638" i="2" s="1"/>
  <c r="W2638" i="2" s="1"/>
  <c r="Z2638" i="2" s="1"/>
  <c r="Y2639" i="2"/>
  <c r="V2639" i="2" s="1"/>
  <c r="W2639" i="2" s="1"/>
  <c r="Z2639" i="2" s="1"/>
  <c r="Y2640" i="2"/>
  <c r="V2640" i="2" s="1"/>
  <c r="W2640" i="2" s="1"/>
  <c r="Z2640" i="2" s="1"/>
  <c r="Y2641" i="2"/>
  <c r="V2641" i="2" s="1"/>
  <c r="W2641" i="2" s="1"/>
  <c r="Z2641" i="2" s="1"/>
  <c r="Y2642" i="2"/>
  <c r="V2642" i="2" s="1"/>
  <c r="W2642" i="2" s="1"/>
  <c r="Z2642" i="2" s="1"/>
  <c r="Y2643" i="2"/>
  <c r="V2643" i="2" s="1"/>
  <c r="W2643" i="2" s="1"/>
  <c r="Z2643" i="2" s="1"/>
  <c r="Y2644" i="2"/>
  <c r="V2644" i="2" s="1"/>
  <c r="W2644" i="2" s="1"/>
  <c r="Z2644" i="2" s="1"/>
  <c r="Y2645" i="2"/>
  <c r="V2645" i="2" s="1"/>
  <c r="W2645" i="2" s="1"/>
  <c r="Z2645" i="2" s="1"/>
  <c r="Y2646" i="2"/>
  <c r="V2646" i="2" s="1"/>
  <c r="W2646" i="2" s="1"/>
  <c r="Z2646" i="2" s="1"/>
  <c r="Y2647" i="2"/>
  <c r="V2647" i="2" s="1"/>
  <c r="W2647" i="2" s="1"/>
  <c r="Z2647" i="2" s="1"/>
  <c r="Y2648" i="2"/>
  <c r="V2648" i="2" s="1"/>
  <c r="W2648" i="2" s="1"/>
  <c r="Z2648" i="2" s="1"/>
  <c r="Y2649" i="2"/>
  <c r="V2649" i="2" s="1"/>
  <c r="W2649" i="2" s="1"/>
  <c r="Z2649" i="2" s="1"/>
  <c r="Y2650" i="2"/>
  <c r="V2650" i="2" s="1"/>
  <c r="W2650" i="2" s="1"/>
  <c r="Z2650" i="2" s="1"/>
  <c r="Y2651" i="2"/>
  <c r="V2651" i="2" s="1"/>
  <c r="W2651" i="2" s="1"/>
  <c r="Z2651" i="2" s="1"/>
  <c r="Y2652" i="2"/>
  <c r="V2652" i="2" s="1"/>
  <c r="W2652" i="2" s="1"/>
  <c r="Z2652" i="2" s="1"/>
  <c r="Y2653" i="2"/>
  <c r="V2653" i="2" s="1"/>
  <c r="W2653" i="2" s="1"/>
  <c r="Z2653" i="2" s="1"/>
  <c r="Y2654" i="2"/>
  <c r="V2654" i="2" s="1"/>
  <c r="W2654" i="2" s="1"/>
  <c r="Z2654" i="2" s="1"/>
  <c r="Y2655" i="2"/>
  <c r="V2655" i="2" s="1"/>
  <c r="W2655" i="2" s="1"/>
  <c r="Z2655" i="2" s="1"/>
  <c r="Y2656" i="2"/>
  <c r="V2656" i="2" s="1"/>
  <c r="W2656" i="2" s="1"/>
  <c r="Z2656" i="2" s="1"/>
  <c r="Y2657" i="2"/>
  <c r="V2657" i="2" s="1"/>
  <c r="W2657" i="2" s="1"/>
  <c r="Z2657" i="2" s="1"/>
  <c r="Y2658" i="2"/>
  <c r="V2658" i="2" s="1"/>
  <c r="W2658" i="2" s="1"/>
  <c r="Z2658" i="2" s="1"/>
  <c r="Y2659" i="2"/>
  <c r="V2659" i="2" s="1"/>
  <c r="W2659" i="2" s="1"/>
  <c r="Z2659" i="2" s="1"/>
  <c r="Y2660" i="2"/>
  <c r="V2660" i="2" s="1"/>
  <c r="W2660" i="2" s="1"/>
  <c r="Z2660" i="2" s="1"/>
  <c r="Y2661" i="2"/>
  <c r="V2661" i="2" s="1"/>
  <c r="W2661" i="2" s="1"/>
  <c r="Z2661" i="2" s="1"/>
  <c r="Y2662" i="2"/>
  <c r="V2662" i="2" s="1"/>
  <c r="W2662" i="2" s="1"/>
  <c r="Z2662" i="2" s="1"/>
  <c r="Y2663" i="2"/>
  <c r="V2663" i="2" s="1"/>
  <c r="W2663" i="2" s="1"/>
  <c r="Z2663" i="2" s="1"/>
  <c r="Y2664" i="2"/>
  <c r="V2664" i="2" s="1"/>
  <c r="W2664" i="2" s="1"/>
  <c r="Z2664" i="2" s="1"/>
  <c r="Y2665" i="2"/>
  <c r="V2665" i="2" s="1"/>
  <c r="W2665" i="2" s="1"/>
  <c r="Z2665" i="2" s="1"/>
  <c r="Y2666" i="2"/>
  <c r="V2666" i="2" s="1"/>
  <c r="W2666" i="2" s="1"/>
  <c r="Z2666" i="2" s="1"/>
  <c r="Y2667" i="2"/>
  <c r="V2667" i="2" s="1"/>
  <c r="W2667" i="2" s="1"/>
  <c r="Z2667" i="2" s="1"/>
  <c r="Y2668" i="2"/>
  <c r="V2668" i="2" s="1"/>
  <c r="W2668" i="2" s="1"/>
  <c r="Z2668" i="2" s="1"/>
  <c r="Y2669" i="2"/>
  <c r="V2669" i="2" s="1"/>
  <c r="W2669" i="2" s="1"/>
  <c r="Z2669" i="2" s="1"/>
  <c r="Y2670" i="2"/>
  <c r="V2670" i="2" s="1"/>
  <c r="W2670" i="2" s="1"/>
  <c r="Z2670" i="2" s="1"/>
  <c r="Y2671" i="2"/>
  <c r="V2671" i="2" s="1"/>
  <c r="W2671" i="2" s="1"/>
  <c r="Z2671" i="2" s="1"/>
  <c r="Y2672" i="2"/>
  <c r="V2672" i="2" s="1"/>
  <c r="W2672" i="2" s="1"/>
  <c r="Z2672" i="2" s="1"/>
  <c r="Y2673" i="2"/>
  <c r="V2673" i="2" s="1"/>
  <c r="W2673" i="2" s="1"/>
  <c r="Z2673" i="2" s="1"/>
  <c r="Y2674" i="2"/>
  <c r="V2674" i="2" s="1"/>
  <c r="W2674" i="2" s="1"/>
  <c r="Z2674" i="2" s="1"/>
  <c r="Y2675" i="2"/>
  <c r="V2675" i="2" s="1"/>
  <c r="W2675" i="2" s="1"/>
  <c r="Z2675" i="2" s="1"/>
  <c r="Y2676" i="2"/>
  <c r="V2676" i="2" s="1"/>
  <c r="W2676" i="2" s="1"/>
  <c r="Z2676" i="2" s="1"/>
  <c r="Y2677" i="2"/>
  <c r="V2677" i="2" s="1"/>
  <c r="W2677" i="2" s="1"/>
  <c r="Z2677" i="2" s="1"/>
  <c r="Y2678" i="2"/>
  <c r="V2678" i="2" s="1"/>
  <c r="W2678" i="2" s="1"/>
  <c r="Z2678" i="2" s="1"/>
  <c r="Y2679" i="2"/>
  <c r="V2679" i="2" s="1"/>
  <c r="W2679" i="2" s="1"/>
  <c r="Z2679" i="2" s="1"/>
  <c r="Y2680" i="2"/>
  <c r="V2680" i="2" s="1"/>
  <c r="W2680" i="2" s="1"/>
  <c r="Z2680" i="2" s="1"/>
  <c r="Y2681" i="2"/>
  <c r="V2681" i="2" s="1"/>
  <c r="W2681" i="2" s="1"/>
  <c r="Z2681" i="2" s="1"/>
  <c r="Y2682" i="2"/>
  <c r="V2682" i="2" s="1"/>
  <c r="W2682" i="2" s="1"/>
  <c r="Z2682" i="2" s="1"/>
  <c r="Y2683" i="2"/>
  <c r="V2683" i="2" s="1"/>
  <c r="W2683" i="2" s="1"/>
  <c r="Z2683" i="2" s="1"/>
  <c r="Y2684" i="2"/>
  <c r="V2684" i="2" s="1"/>
  <c r="W2684" i="2" s="1"/>
  <c r="Z2684" i="2" s="1"/>
  <c r="Y2685" i="2"/>
  <c r="V2685" i="2" s="1"/>
  <c r="W2685" i="2" s="1"/>
  <c r="Z2685" i="2" s="1"/>
  <c r="Y2686" i="2"/>
  <c r="V2686" i="2" s="1"/>
  <c r="W2686" i="2" s="1"/>
  <c r="Z2686" i="2" s="1"/>
  <c r="Y2687" i="2"/>
  <c r="V2687" i="2" s="1"/>
  <c r="W2687" i="2" s="1"/>
  <c r="Z2687" i="2" s="1"/>
  <c r="Y2688" i="2"/>
  <c r="V2688" i="2" s="1"/>
  <c r="W2688" i="2" s="1"/>
  <c r="Z2688" i="2" s="1"/>
  <c r="Y2689" i="2"/>
  <c r="V2689" i="2" s="1"/>
  <c r="W2689" i="2" s="1"/>
  <c r="Z2689" i="2" s="1"/>
  <c r="Y2690" i="2"/>
  <c r="V2690" i="2" s="1"/>
  <c r="W2690" i="2" s="1"/>
  <c r="Z2690" i="2" s="1"/>
  <c r="Y2691" i="2"/>
  <c r="V2691" i="2" s="1"/>
  <c r="W2691" i="2" s="1"/>
  <c r="Z2691" i="2" s="1"/>
  <c r="Y2692" i="2"/>
  <c r="V2692" i="2" s="1"/>
  <c r="W2692" i="2" s="1"/>
  <c r="Z2692" i="2" s="1"/>
  <c r="Y2693" i="2"/>
  <c r="V2693" i="2" s="1"/>
  <c r="W2693" i="2" s="1"/>
  <c r="Z2693" i="2" s="1"/>
  <c r="Y2694" i="2"/>
  <c r="V2694" i="2" s="1"/>
  <c r="W2694" i="2" s="1"/>
  <c r="Z2694" i="2" s="1"/>
  <c r="Y2695" i="2"/>
  <c r="V2695" i="2" s="1"/>
  <c r="W2695" i="2" s="1"/>
  <c r="Z2695" i="2" s="1"/>
  <c r="Y2696" i="2"/>
  <c r="V2696" i="2" s="1"/>
  <c r="W2696" i="2" s="1"/>
  <c r="Z2696" i="2" s="1"/>
  <c r="Y2697" i="2"/>
  <c r="V2697" i="2" s="1"/>
  <c r="W2697" i="2" s="1"/>
  <c r="Z2697" i="2" s="1"/>
  <c r="Y2698" i="2"/>
  <c r="V2698" i="2" s="1"/>
  <c r="W2698" i="2" s="1"/>
  <c r="Z2698" i="2" s="1"/>
  <c r="Y2699" i="2"/>
  <c r="V2699" i="2" s="1"/>
  <c r="W2699" i="2" s="1"/>
  <c r="Z2699" i="2" s="1"/>
  <c r="Y2700" i="2"/>
  <c r="V2700" i="2" s="1"/>
  <c r="W2700" i="2" s="1"/>
  <c r="Z2700" i="2" s="1"/>
  <c r="Y2701" i="2"/>
  <c r="V2701" i="2" s="1"/>
  <c r="W2701" i="2" s="1"/>
  <c r="Z2701" i="2" s="1"/>
  <c r="Y2702" i="2"/>
  <c r="V2702" i="2" s="1"/>
  <c r="W2702" i="2" s="1"/>
  <c r="Z2702" i="2" s="1"/>
  <c r="Y2703" i="2"/>
  <c r="V2703" i="2" s="1"/>
  <c r="W2703" i="2" s="1"/>
  <c r="Z2703" i="2" s="1"/>
  <c r="Y2704" i="2"/>
  <c r="V2704" i="2" s="1"/>
  <c r="W2704" i="2" s="1"/>
  <c r="Z2704" i="2" s="1"/>
  <c r="Y2705" i="2"/>
  <c r="V2705" i="2" s="1"/>
  <c r="W2705" i="2" s="1"/>
  <c r="Z2705" i="2" s="1"/>
  <c r="Y2706" i="2"/>
  <c r="V2706" i="2" s="1"/>
  <c r="W2706" i="2" s="1"/>
  <c r="Z2706" i="2" s="1"/>
  <c r="Y2707" i="2"/>
  <c r="V2707" i="2" s="1"/>
  <c r="W2707" i="2" s="1"/>
  <c r="Z2707" i="2" s="1"/>
  <c r="Y2708" i="2"/>
  <c r="V2708" i="2" s="1"/>
  <c r="W2708" i="2" s="1"/>
  <c r="Z2708" i="2" s="1"/>
  <c r="Y2709" i="2"/>
  <c r="V2709" i="2" s="1"/>
  <c r="W2709" i="2" s="1"/>
  <c r="Z2709" i="2" s="1"/>
  <c r="Y2710" i="2"/>
  <c r="V2710" i="2" s="1"/>
  <c r="W2710" i="2" s="1"/>
  <c r="Z2710" i="2" s="1"/>
  <c r="Y2711" i="2"/>
  <c r="V2711" i="2" s="1"/>
  <c r="W2711" i="2" s="1"/>
  <c r="Z2711" i="2" s="1"/>
  <c r="Y2712" i="2"/>
  <c r="V2712" i="2" s="1"/>
  <c r="W2712" i="2" s="1"/>
  <c r="Z2712" i="2" s="1"/>
  <c r="Y2713" i="2"/>
  <c r="V2713" i="2" s="1"/>
  <c r="W2713" i="2" s="1"/>
  <c r="Z2713" i="2" s="1"/>
  <c r="Y2714" i="2"/>
  <c r="V2714" i="2" s="1"/>
  <c r="W2714" i="2" s="1"/>
  <c r="Z2714" i="2" s="1"/>
  <c r="Y2715" i="2"/>
  <c r="V2715" i="2" s="1"/>
  <c r="W2715" i="2" s="1"/>
  <c r="Z2715" i="2" s="1"/>
  <c r="Y2716" i="2"/>
  <c r="V2716" i="2" s="1"/>
  <c r="W2716" i="2" s="1"/>
  <c r="Z2716" i="2" s="1"/>
  <c r="Y2717" i="2"/>
  <c r="V2717" i="2" s="1"/>
  <c r="W2717" i="2" s="1"/>
  <c r="Z2717" i="2" s="1"/>
  <c r="Y2718" i="2"/>
  <c r="V2718" i="2" s="1"/>
  <c r="W2718" i="2" s="1"/>
  <c r="Z2718" i="2" s="1"/>
  <c r="Y2719" i="2"/>
  <c r="V2719" i="2" s="1"/>
  <c r="W2719" i="2" s="1"/>
  <c r="Z2719" i="2" s="1"/>
  <c r="Y2720" i="2"/>
  <c r="V2720" i="2" s="1"/>
  <c r="W2720" i="2" s="1"/>
  <c r="Z2720" i="2" s="1"/>
  <c r="Y2721" i="2"/>
  <c r="V2721" i="2" s="1"/>
  <c r="W2721" i="2" s="1"/>
  <c r="Z2721" i="2" s="1"/>
  <c r="Y2722" i="2"/>
  <c r="V2722" i="2" s="1"/>
  <c r="W2722" i="2" s="1"/>
  <c r="Z2722" i="2" s="1"/>
  <c r="Y2723" i="2"/>
  <c r="V2723" i="2" s="1"/>
  <c r="W2723" i="2" s="1"/>
  <c r="Z2723" i="2" s="1"/>
  <c r="Y2724" i="2"/>
  <c r="V2724" i="2" s="1"/>
  <c r="W2724" i="2" s="1"/>
  <c r="Z2724" i="2" s="1"/>
  <c r="Y2725" i="2"/>
  <c r="V2725" i="2" s="1"/>
  <c r="W2725" i="2" s="1"/>
  <c r="Z2725" i="2" s="1"/>
  <c r="Y2726" i="2"/>
  <c r="V2726" i="2" s="1"/>
  <c r="W2726" i="2" s="1"/>
  <c r="Z2726" i="2" s="1"/>
  <c r="Y2727" i="2"/>
  <c r="V2727" i="2" s="1"/>
  <c r="W2727" i="2" s="1"/>
  <c r="Z2727" i="2" s="1"/>
  <c r="Y2728" i="2"/>
  <c r="V2728" i="2" s="1"/>
  <c r="W2728" i="2" s="1"/>
  <c r="Z2728" i="2" s="1"/>
  <c r="Y2729" i="2"/>
  <c r="V2729" i="2" s="1"/>
  <c r="W2729" i="2" s="1"/>
  <c r="Z2729" i="2" s="1"/>
  <c r="Y2730" i="2"/>
  <c r="V2730" i="2" s="1"/>
  <c r="W2730" i="2" s="1"/>
  <c r="Z2730" i="2" s="1"/>
  <c r="Y2731" i="2"/>
  <c r="V2731" i="2" s="1"/>
  <c r="W2731" i="2" s="1"/>
  <c r="Z2731" i="2" s="1"/>
  <c r="Y2732" i="2"/>
  <c r="V2732" i="2" s="1"/>
  <c r="W2732" i="2" s="1"/>
  <c r="Z2732" i="2" s="1"/>
  <c r="Y2733" i="2"/>
  <c r="V2733" i="2" s="1"/>
  <c r="W2733" i="2" s="1"/>
  <c r="Z2733" i="2" s="1"/>
  <c r="Y2734" i="2"/>
  <c r="V2734" i="2" s="1"/>
  <c r="W2734" i="2" s="1"/>
  <c r="Z2734" i="2" s="1"/>
  <c r="Y2735" i="2"/>
  <c r="V2735" i="2" s="1"/>
  <c r="W2735" i="2" s="1"/>
  <c r="Z2735" i="2" s="1"/>
  <c r="Y2736" i="2"/>
  <c r="V2736" i="2" s="1"/>
  <c r="W2736" i="2" s="1"/>
  <c r="Z2736" i="2" s="1"/>
  <c r="Y2737" i="2"/>
  <c r="V2737" i="2" s="1"/>
  <c r="W2737" i="2" s="1"/>
  <c r="Z2737" i="2" s="1"/>
  <c r="Y2738" i="2"/>
  <c r="V2738" i="2" s="1"/>
  <c r="W2738" i="2" s="1"/>
  <c r="Z2738" i="2" s="1"/>
  <c r="Y2739" i="2"/>
  <c r="V2739" i="2" s="1"/>
  <c r="W2739" i="2" s="1"/>
  <c r="Z2739" i="2" s="1"/>
  <c r="Y2740" i="2"/>
  <c r="V2740" i="2" s="1"/>
  <c r="W2740" i="2" s="1"/>
  <c r="Z2740" i="2" s="1"/>
  <c r="Y2741" i="2"/>
  <c r="V2741" i="2" s="1"/>
  <c r="W2741" i="2" s="1"/>
  <c r="Z2741" i="2" s="1"/>
  <c r="Y2742" i="2"/>
  <c r="V2742" i="2" s="1"/>
  <c r="W2742" i="2" s="1"/>
  <c r="Z2742" i="2" s="1"/>
  <c r="Y2743" i="2"/>
  <c r="V2743" i="2" s="1"/>
  <c r="W2743" i="2" s="1"/>
  <c r="Z2743" i="2" s="1"/>
  <c r="Y2744" i="2"/>
  <c r="V2744" i="2" s="1"/>
  <c r="W2744" i="2" s="1"/>
  <c r="Z2744" i="2" s="1"/>
  <c r="Y2745" i="2"/>
  <c r="V2745" i="2" s="1"/>
  <c r="W2745" i="2" s="1"/>
  <c r="Z2745" i="2" s="1"/>
  <c r="Y2746" i="2"/>
  <c r="V2746" i="2" s="1"/>
  <c r="W2746" i="2" s="1"/>
  <c r="Z2746" i="2" s="1"/>
  <c r="Y2747" i="2"/>
  <c r="V2747" i="2" s="1"/>
  <c r="W2747" i="2" s="1"/>
  <c r="Z2747" i="2" s="1"/>
  <c r="Y2748" i="2"/>
  <c r="V2748" i="2" s="1"/>
  <c r="W2748" i="2" s="1"/>
  <c r="Z2748" i="2" s="1"/>
  <c r="Y2749" i="2"/>
  <c r="V2749" i="2" s="1"/>
  <c r="W2749" i="2" s="1"/>
  <c r="Z2749" i="2" s="1"/>
  <c r="Y2750" i="2"/>
  <c r="V2750" i="2" s="1"/>
  <c r="W2750" i="2" s="1"/>
  <c r="Z2750" i="2" s="1"/>
  <c r="Y2751" i="2"/>
  <c r="V2751" i="2" s="1"/>
  <c r="W2751" i="2" s="1"/>
  <c r="Z2751" i="2" s="1"/>
  <c r="Y2752" i="2"/>
  <c r="V2752" i="2" s="1"/>
  <c r="W2752" i="2" s="1"/>
  <c r="Z2752" i="2" s="1"/>
  <c r="Y2753" i="2"/>
  <c r="V2753" i="2" s="1"/>
  <c r="W2753" i="2" s="1"/>
  <c r="Z2753" i="2" s="1"/>
  <c r="Y2754" i="2"/>
  <c r="V2754" i="2" s="1"/>
  <c r="W2754" i="2" s="1"/>
  <c r="Z2754" i="2" s="1"/>
  <c r="Y2755" i="2"/>
  <c r="V2755" i="2" s="1"/>
  <c r="W2755" i="2" s="1"/>
  <c r="Z2755" i="2" s="1"/>
  <c r="Y2756" i="2"/>
  <c r="V2756" i="2" s="1"/>
  <c r="W2756" i="2" s="1"/>
  <c r="Z2756" i="2" s="1"/>
  <c r="Y2757" i="2"/>
  <c r="V2757" i="2" s="1"/>
  <c r="W2757" i="2" s="1"/>
  <c r="Z2757" i="2" s="1"/>
  <c r="Y2758" i="2"/>
  <c r="V2758" i="2" s="1"/>
  <c r="W2758" i="2" s="1"/>
  <c r="Z2758" i="2" s="1"/>
  <c r="Y2759" i="2"/>
  <c r="V2759" i="2" s="1"/>
  <c r="W2759" i="2" s="1"/>
  <c r="Z2759" i="2" s="1"/>
  <c r="Y2760" i="2"/>
  <c r="V2760" i="2" s="1"/>
  <c r="W2760" i="2" s="1"/>
  <c r="Z2760" i="2" s="1"/>
  <c r="Y2761" i="2"/>
  <c r="V2761" i="2" s="1"/>
  <c r="W2761" i="2" s="1"/>
  <c r="Z2761" i="2" s="1"/>
  <c r="Y2762" i="2"/>
  <c r="V2762" i="2" s="1"/>
  <c r="W2762" i="2" s="1"/>
  <c r="Z2762" i="2" s="1"/>
  <c r="Y2763" i="2"/>
  <c r="V2763" i="2" s="1"/>
  <c r="W2763" i="2" s="1"/>
  <c r="Z2763" i="2" s="1"/>
  <c r="Y2764" i="2"/>
  <c r="V2764" i="2" s="1"/>
  <c r="W2764" i="2" s="1"/>
  <c r="Z2764" i="2" s="1"/>
  <c r="Y2765" i="2"/>
  <c r="V2765" i="2" s="1"/>
  <c r="W2765" i="2" s="1"/>
  <c r="Z2765" i="2" s="1"/>
  <c r="Y2766" i="2"/>
  <c r="V2766" i="2" s="1"/>
  <c r="W2766" i="2" s="1"/>
  <c r="Z2766" i="2" s="1"/>
  <c r="Y2767" i="2"/>
  <c r="V2767" i="2" s="1"/>
  <c r="W2767" i="2" s="1"/>
  <c r="Z2767" i="2" s="1"/>
  <c r="Y2768" i="2"/>
  <c r="V2768" i="2" s="1"/>
  <c r="W2768" i="2" s="1"/>
  <c r="Z2768" i="2" s="1"/>
  <c r="Y2769" i="2"/>
  <c r="V2769" i="2" s="1"/>
  <c r="W2769" i="2" s="1"/>
  <c r="Z2769" i="2" s="1"/>
  <c r="Y2770" i="2"/>
  <c r="V2770" i="2" s="1"/>
  <c r="W2770" i="2" s="1"/>
  <c r="Z2770" i="2" s="1"/>
  <c r="Y2771" i="2"/>
  <c r="V2771" i="2" s="1"/>
  <c r="W2771" i="2" s="1"/>
  <c r="Z2771" i="2" s="1"/>
  <c r="Y2772" i="2"/>
  <c r="V2772" i="2" s="1"/>
  <c r="W2772" i="2" s="1"/>
  <c r="Z2772" i="2" s="1"/>
  <c r="Y2773" i="2"/>
  <c r="V2773" i="2" s="1"/>
  <c r="W2773" i="2" s="1"/>
  <c r="Z2773" i="2" s="1"/>
  <c r="Y2774" i="2"/>
  <c r="V2774" i="2" s="1"/>
  <c r="W2774" i="2" s="1"/>
  <c r="Z2774" i="2" s="1"/>
  <c r="Y2775" i="2"/>
  <c r="V2775" i="2" s="1"/>
  <c r="W2775" i="2" s="1"/>
  <c r="Z2775" i="2" s="1"/>
  <c r="Y2776" i="2"/>
  <c r="V2776" i="2" s="1"/>
  <c r="W2776" i="2" s="1"/>
  <c r="Z2776" i="2" s="1"/>
  <c r="Y2777" i="2"/>
  <c r="V2777" i="2" s="1"/>
  <c r="W2777" i="2" s="1"/>
  <c r="Z2777" i="2" s="1"/>
  <c r="Y2778" i="2"/>
  <c r="V2778" i="2" s="1"/>
  <c r="W2778" i="2" s="1"/>
  <c r="Z2778" i="2" s="1"/>
  <c r="Y2779" i="2"/>
  <c r="V2779" i="2" s="1"/>
  <c r="W2779" i="2" s="1"/>
  <c r="Z2779" i="2" s="1"/>
  <c r="Y2780" i="2"/>
  <c r="V2780" i="2" s="1"/>
  <c r="W2780" i="2" s="1"/>
  <c r="Z2780" i="2" s="1"/>
  <c r="Y2781" i="2"/>
  <c r="V2781" i="2" s="1"/>
  <c r="W2781" i="2" s="1"/>
  <c r="Z2781" i="2" s="1"/>
  <c r="Y2782" i="2"/>
  <c r="V2782" i="2" s="1"/>
  <c r="W2782" i="2" s="1"/>
  <c r="Z2782" i="2" s="1"/>
  <c r="Y2783" i="2"/>
  <c r="V2783" i="2" s="1"/>
  <c r="W2783" i="2" s="1"/>
  <c r="Z2783" i="2" s="1"/>
  <c r="Y2784" i="2"/>
  <c r="V2784" i="2" s="1"/>
  <c r="W2784" i="2" s="1"/>
  <c r="Z2784" i="2" s="1"/>
  <c r="Y2785" i="2"/>
  <c r="V2785" i="2" s="1"/>
  <c r="W2785" i="2" s="1"/>
  <c r="Z2785" i="2" s="1"/>
  <c r="Y2786" i="2"/>
  <c r="V2786" i="2" s="1"/>
  <c r="W2786" i="2" s="1"/>
  <c r="Z2786" i="2" s="1"/>
  <c r="Y2787" i="2"/>
  <c r="V2787" i="2" s="1"/>
  <c r="W2787" i="2" s="1"/>
  <c r="Z2787" i="2" s="1"/>
  <c r="Y2788" i="2"/>
  <c r="V2788" i="2" s="1"/>
  <c r="W2788" i="2" s="1"/>
  <c r="Z2788" i="2" s="1"/>
  <c r="Y2789" i="2"/>
  <c r="V2789" i="2" s="1"/>
  <c r="W2789" i="2" s="1"/>
  <c r="Z2789" i="2" s="1"/>
  <c r="Y2790" i="2"/>
  <c r="V2790" i="2" s="1"/>
  <c r="W2790" i="2" s="1"/>
  <c r="Z2790" i="2" s="1"/>
  <c r="Y2791" i="2"/>
  <c r="V2791" i="2" s="1"/>
  <c r="W2791" i="2" s="1"/>
  <c r="Z2791" i="2" s="1"/>
  <c r="Y2792" i="2"/>
  <c r="V2792" i="2" s="1"/>
  <c r="W2792" i="2" s="1"/>
  <c r="Z2792" i="2" s="1"/>
  <c r="Y2793" i="2"/>
  <c r="V2793" i="2" s="1"/>
  <c r="W2793" i="2" s="1"/>
  <c r="Z2793" i="2" s="1"/>
  <c r="Y2794" i="2"/>
  <c r="V2794" i="2" s="1"/>
  <c r="W2794" i="2" s="1"/>
  <c r="Z2794" i="2" s="1"/>
  <c r="Y2795" i="2"/>
  <c r="V2795" i="2" s="1"/>
  <c r="W2795" i="2" s="1"/>
  <c r="Z2795" i="2" s="1"/>
  <c r="Y2796" i="2"/>
  <c r="V2796" i="2" s="1"/>
  <c r="W2796" i="2" s="1"/>
  <c r="Z2796" i="2" s="1"/>
  <c r="Y2797" i="2"/>
  <c r="V2797" i="2" s="1"/>
  <c r="W2797" i="2" s="1"/>
  <c r="Z2797" i="2" s="1"/>
  <c r="Y2798" i="2"/>
  <c r="V2798" i="2" s="1"/>
  <c r="W2798" i="2" s="1"/>
  <c r="Z2798" i="2" s="1"/>
  <c r="Y2799" i="2"/>
  <c r="V2799" i="2" s="1"/>
  <c r="W2799" i="2" s="1"/>
  <c r="Z2799" i="2" s="1"/>
  <c r="Y2800" i="2"/>
  <c r="V2800" i="2" s="1"/>
  <c r="W2800" i="2" s="1"/>
  <c r="Z2800" i="2" s="1"/>
  <c r="Y2801" i="2"/>
  <c r="V2801" i="2" s="1"/>
  <c r="W2801" i="2" s="1"/>
  <c r="Z2801" i="2" s="1"/>
  <c r="Y2802" i="2"/>
  <c r="V2802" i="2" s="1"/>
  <c r="W2802" i="2" s="1"/>
  <c r="Z2802" i="2" s="1"/>
  <c r="Y2803" i="2"/>
  <c r="V2803" i="2" s="1"/>
  <c r="W2803" i="2" s="1"/>
  <c r="Z2803" i="2" s="1"/>
  <c r="Y2804" i="2"/>
  <c r="V2804" i="2" s="1"/>
  <c r="W2804" i="2" s="1"/>
  <c r="Z2804" i="2" s="1"/>
  <c r="Y2805" i="2"/>
  <c r="V2805" i="2" s="1"/>
  <c r="W2805" i="2" s="1"/>
  <c r="Z2805" i="2" s="1"/>
  <c r="Y2806" i="2"/>
  <c r="V2806" i="2" s="1"/>
  <c r="W2806" i="2" s="1"/>
  <c r="Z2806" i="2" s="1"/>
  <c r="Y2807" i="2"/>
  <c r="V2807" i="2" s="1"/>
  <c r="W2807" i="2" s="1"/>
  <c r="Z2807" i="2" s="1"/>
  <c r="Y2808" i="2"/>
  <c r="V2808" i="2" s="1"/>
  <c r="W2808" i="2" s="1"/>
  <c r="Z2808" i="2" s="1"/>
  <c r="Y2809" i="2"/>
  <c r="V2809" i="2" s="1"/>
  <c r="W2809" i="2" s="1"/>
  <c r="Z2809" i="2" s="1"/>
  <c r="Y2810" i="2"/>
  <c r="V2810" i="2" s="1"/>
  <c r="W2810" i="2" s="1"/>
  <c r="Z2810" i="2" s="1"/>
  <c r="Y2811" i="2"/>
  <c r="V2811" i="2" s="1"/>
  <c r="W2811" i="2" s="1"/>
  <c r="Z2811" i="2" s="1"/>
  <c r="Y2812" i="2"/>
  <c r="V2812" i="2" s="1"/>
  <c r="W2812" i="2" s="1"/>
  <c r="Z2812" i="2" s="1"/>
  <c r="Y2813" i="2"/>
  <c r="V2813" i="2" s="1"/>
  <c r="W2813" i="2" s="1"/>
  <c r="Z2813" i="2" s="1"/>
  <c r="Y2814" i="2"/>
  <c r="V2814" i="2" s="1"/>
  <c r="W2814" i="2" s="1"/>
  <c r="Z2814" i="2" s="1"/>
  <c r="Y2815" i="2"/>
  <c r="V2815" i="2" s="1"/>
  <c r="W2815" i="2" s="1"/>
  <c r="Z2815" i="2" s="1"/>
  <c r="Y2816" i="2"/>
  <c r="V2816" i="2" s="1"/>
  <c r="W2816" i="2" s="1"/>
  <c r="Z2816" i="2" s="1"/>
  <c r="Y2817" i="2"/>
  <c r="V2817" i="2" s="1"/>
  <c r="W2817" i="2" s="1"/>
  <c r="Z2817" i="2" s="1"/>
  <c r="Y2818" i="2"/>
  <c r="V2818" i="2" s="1"/>
  <c r="W2818" i="2" s="1"/>
  <c r="Z2818" i="2" s="1"/>
  <c r="Y2819" i="2"/>
  <c r="V2819" i="2" s="1"/>
  <c r="W2819" i="2" s="1"/>
  <c r="Z2819" i="2" s="1"/>
  <c r="Y2820" i="2"/>
  <c r="V2820" i="2" s="1"/>
  <c r="W2820" i="2" s="1"/>
  <c r="Z2820" i="2" s="1"/>
  <c r="Y2821" i="2"/>
  <c r="V2821" i="2" s="1"/>
  <c r="W2821" i="2" s="1"/>
  <c r="Z2821" i="2" s="1"/>
  <c r="Y2822" i="2"/>
  <c r="V2822" i="2" s="1"/>
  <c r="W2822" i="2" s="1"/>
  <c r="Z2822" i="2" s="1"/>
  <c r="Y2823" i="2"/>
  <c r="V2823" i="2" s="1"/>
  <c r="W2823" i="2" s="1"/>
  <c r="Z2823" i="2" s="1"/>
  <c r="Y2824" i="2"/>
  <c r="V2824" i="2" s="1"/>
  <c r="W2824" i="2" s="1"/>
  <c r="Z2824" i="2" s="1"/>
  <c r="Y2825" i="2"/>
  <c r="V2825" i="2" s="1"/>
  <c r="W2825" i="2" s="1"/>
  <c r="Z2825" i="2" s="1"/>
  <c r="Y2826" i="2"/>
  <c r="V2826" i="2" s="1"/>
  <c r="W2826" i="2" s="1"/>
  <c r="Z2826" i="2" s="1"/>
  <c r="Y2827" i="2"/>
  <c r="V2827" i="2" s="1"/>
  <c r="W2827" i="2" s="1"/>
  <c r="Z2827" i="2" s="1"/>
  <c r="Y2828" i="2"/>
  <c r="V2828" i="2" s="1"/>
  <c r="W2828" i="2" s="1"/>
  <c r="Z2828" i="2" s="1"/>
  <c r="Y2829" i="2"/>
  <c r="V2829" i="2" s="1"/>
  <c r="W2829" i="2" s="1"/>
  <c r="Z2829" i="2" s="1"/>
  <c r="Y2830" i="2"/>
  <c r="V2830" i="2" s="1"/>
  <c r="W2830" i="2" s="1"/>
  <c r="Z2830" i="2" s="1"/>
  <c r="Y2831" i="2"/>
  <c r="V2831" i="2" s="1"/>
  <c r="W2831" i="2" s="1"/>
  <c r="Z2831" i="2" s="1"/>
  <c r="Y2832" i="2"/>
  <c r="V2832" i="2" s="1"/>
  <c r="W2832" i="2" s="1"/>
  <c r="Z2832" i="2" s="1"/>
  <c r="Y2833" i="2"/>
  <c r="V2833" i="2" s="1"/>
  <c r="W2833" i="2" s="1"/>
  <c r="Z2833" i="2" s="1"/>
  <c r="Y2834" i="2"/>
  <c r="V2834" i="2" s="1"/>
  <c r="W2834" i="2" s="1"/>
  <c r="Z2834" i="2" s="1"/>
  <c r="Y2835" i="2"/>
  <c r="V2835" i="2" s="1"/>
  <c r="W2835" i="2" s="1"/>
  <c r="Z2835" i="2" s="1"/>
  <c r="Y2836" i="2"/>
  <c r="V2836" i="2" s="1"/>
  <c r="W2836" i="2" s="1"/>
  <c r="Z2836" i="2" s="1"/>
  <c r="Y2837" i="2"/>
  <c r="V2837" i="2" s="1"/>
  <c r="W2837" i="2" s="1"/>
  <c r="Z2837" i="2" s="1"/>
  <c r="Y2838" i="2"/>
  <c r="V2838" i="2" s="1"/>
  <c r="W2838" i="2" s="1"/>
  <c r="Z2838" i="2" s="1"/>
  <c r="Y2839" i="2"/>
  <c r="V2839" i="2" s="1"/>
  <c r="W2839" i="2" s="1"/>
  <c r="Z2839" i="2" s="1"/>
  <c r="Y2840" i="2"/>
  <c r="V2840" i="2" s="1"/>
  <c r="W2840" i="2" s="1"/>
  <c r="Z2840" i="2" s="1"/>
  <c r="Y2841" i="2"/>
  <c r="V2841" i="2" s="1"/>
  <c r="W2841" i="2" s="1"/>
  <c r="Z2841" i="2" s="1"/>
  <c r="Y2842" i="2"/>
  <c r="V2842" i="2" s="1"/>
  <c r="W2842" i="2" s="1"/>
  <c r="Z2842" i="2" s="1"/>
  <c r="Y2843" i="2"/>
  <c r="V2843" i="2" s="1"/>
  <c r="W2843" i="2" s="1"/>
  <c r="Z2843" i="2" s="1"/>
  <c r="Y2844" i="2"/>
  <c r="V2844" i="2" s="1"/>
  <c r="W2844" i="2" s="1"/>
  <c r="Z2844" i="2" s="1"/>
  <c r="Y2845" i="2"/>
  <c r="V2845" i="2" s="1"/>
  <c r="W2845" i="2" s="1"/>
  <c r="Z2845" i="2" s="1"/>
  <c r="Y2846" i="2"/>
  <c r="V2846" i="2" s="1"/>
  <c r="W2846" i="2" s="1"/>
  <c r="Z2846" i="2" s="1"/>
  <c r="Y2847" i="2"/>
  <c r="V2847" i="2" s="1"/>
  <c r="W2847" i="2" s="1"/>
  <c r="Z2847" i="2" s="1"/>
  <c r="Y2848" i="2"/>
  <c r="V2848" i="2" s="1"/>
  <c r="W2848" i="2" s="1"/>
  <c r="Z2848" i="2" s="1"/>
  <c r="Y2849" i="2"/>
  <c r="V2849" i="2" s="1"/>
  <c r="W2849" i="2" s="1"/>
  <c r="Z2849" i="2" s="1"/>
  <c r="Y2850" i="2"/>
  <c r="V2850" i="2" s="1"/>
  <c r="W2850" i="2" s="1"/>
  <c r="Z2850" i="2" s="1"/>
  <c r="Y2851" i="2"/>
  <c r="V2851" i="2" s="1"/>
  <c r="W2851" i="2" s="1"/>
  <c r="Z2851" i="2" s="1"/>
  <c r="Y2852" i="2"/>
  <c r="V2852" i="2" s="1"/>
  <c r="W2852" i="2" s="1"/>
  <c r="Z2852" i="2" s="1"/>
  <c r="Y2853" i="2"/>
  <c r="V2853" i="2" s="1"/>
  <c r="W2853" i="2" s="1"/>
  <c r="Z2853" i="2" s="1"/>
  <c r="Y2854" i="2"/>
  <c r="V2854" i="2" s="1"/>
  <c r="W2854" i="2" s="1"/>
  <c r="Z2854" i="2" s="1"/>
  <c r="Y2855" i="2"/>
  <c r="V2855" i="2" s="1"/>
  <c r="W2855" i="2" s="1"/>
  <c r="Z2855" i="2" s="1"/>
  <c r="Y2856" i="2"/>
  <c r="V2856" i="2" s="1"/>
  <c r="W2856" i="2" s="1"/>
  <c r="Z2856" i="2" s="1"/>
  <c r="Y2857" i="2"/>
  <c r="V2857" i="2" s="1"/>
  <c r="W2857" i="2" s="1"/>
  <c r="Z2857" i="2" s="1"/>
  <c r="Y2858" i="2"/>
  <c r="V2858" i="2" s="1"/>
  <c r="W2858" i="2" s="1"/>
  <c r="Z2858" i="2" s="1"/>
  <c r="Y2859" i="2"/>
  <c r="V2859" i="2" s="1"/>
  <c r="W2859" i="2" s="1"/>
  <c r="Z2859" i="2" s="1"/>
  <c r="Y2860" i="2"/>
  <c r="V2860" i="2" s="1"/>
  <c r="W2860" i="2" s="1"/>
  <c r="Z2860" i="2" s="1"/>
  <c r="Y2861" i="2"/>
  <c r="V2861" i="2" s="1"/>
  <c r="W2861" i="2" s="1"/>
  <c r="Z2861" i="2" s="1"/>
  <c r="Y2862" i="2"/>
  <c r="V2862" i="2" s="1"/>
  <c r="W2862" i="2" s="1"/>
  <c r="Z2862" i="2" s="1"/>
  <c r="Y2863" i="2"/>
  <c r="V2863" i="2" s="1"/>
  <c r="W2863" i="2" s="1"/>
  <c r="Z2863" i="2" s="1"/>
  <c r="Y2864" i="2"/>
  <c r="V2864" i="2" s="1"/>
  <c r="W2864" i="2" s="1"/>
  <c r="Z2864" i="2" s="1"/>
  <c r="Y2865" i="2"/>
  <c r="V2865" i="2" s="1"/>
  <c r="W2865" i="2" s="1"/>
  <c r="Z2865" i="2" s="1"/>
  <c r="Y2866" i="2"/>
  <c r="V2866" i="2" s="1"/>
  <c r="W2866" i="2" s="1"/>
  <c r="Z2866" i="2" s="1"/>
  <c r="Y2867" i="2"/>
  <c r="V2867" i="2" s="1"/>
  <c r="W2867" i="2" s="1"/>
  <c r="Z2867" i="2" s="1"/>
  <c r="Y2868" i="2"/>
  <c r="V2868" i="2" s="1"/>
  <c r="W2868" i="2" s="1"/>
  <c r="Z2868" i="2" s="1"/>
  <c r="Y2869" i="2"/>
  <c r="V2869" i="2" s="1"/>
  <c r="W2869" i="2" s="1"/>
  <c r="Z2869" i="2" s="1"/>
  <c r="Y2870" i="2"/>
  <c r="V2870" i="2" s="1"/>
  <c r="W2870" i="2" s="1"/>
  <c r="Z2870" i="2" s="1"/>
  <c r="Y2871" i="2"/>
  <c r="V2871" i="2" s="1"/>
  <c r="W2871" i="2" s="1"/>
  <c r="Z2871" i="2" s="1"/>
  <c r="Y2872" i="2"/>
  <c r="V2872" i="2" s="1"/>
  <c r="W2872" i="2" s="1"/>
  <c r="Z2872" i="2" s="1"/>
  <c r="Y2873" i="2"/>
  <c r="V2873" i="2" s="1"/>
  <c r="W2873" i="2" s="1"/>
  <c r="Z2873" i="2" s="1"/>
  <c r="Y2874" i="2"/>
  <c r="V2874" i="2" s="1"/>
  <c r="W2874" i="2" s="1"/>
  <c r="Z2874" i="2" s="1"/>
  <c r="Y2875" i="2"/>
  <c r="V2875" i="2" s="1"/>
  <c r="W2875" i="2" s="1"/>
  <c r="Z2875" i="2" s="1"/>
  <c r="Y2876" i="2"/>
  <c r="V2876" i="2" s="1"/>
  <c r="W2876" i="2" s="1"/>
  <c r="Z2876" i="2" s="1"/>
  <c r="Y2877" i="2"/>
  <c r="V2877" i="2" s="1"/>
  <c r="W2877" i="2" s="1"/>
  <c r="Z2877" i="2" s="1"/>
  <c r="Y2878" i="2"/>
  <c r="V2878" i="2" s="1"/>
  <c r="W2878" i="2" s="1"/>
  <c r="Z2878" i="2" s="1"/>
  <c r="Y2879" i="2"/>
  <c r="V2879" i="2" s="1"/>
  <c r="W2879" i="2" s="1"/>
  <c r="Z2879" i="2" s="1"/>
  <c r="Y2880" i="2"/>
  <c r="V2880" i="2" s="1"/>
  <c r="W2880" i="2" s="1"/>
  <c r="Z2880" i="2" s="1"/>
  <c r="Y2881" i="2"/>
  <c r="V2881" i="2" s="1"/>
  <c r="W2881" i="2" s="1"/>
  <c r="Z2881" i="2" s="1"/>
  <c r="Y2882" i="2"/>
  <c r="V2882" i="2" s="1"/>
  <c r="W2882" i="2" s="1"/>
  <c r="Z2882" i="2" s="1"/>
  <c r="Y2883" i="2"/>
  <c r="V2883" i="2" s="1"/>
  <c r="W2883" i="2" s="1"/>
  <c r="Z2883" i="2" s="1"/>
  <c r="Y2884" i="2"/>
  <c r="V2884" i="2" s="1"/>
  <c r="W2884" i="2" s="1"/>
  <c r="Z2884" i="2" s="1"/>
  <c r="Y2885" i="2"/>
  <c r="V2885" i="2" s="1"/>
  <c r="W2885" i="2" s="1"/>
  <c r="Z2885" i="2" s="1"/>
  <c r="Y2886" i="2"/>
  <c r="V2886" i="2" s="1"/>
  <c r="W2886" i="2" s="1"/>
  <c r="Z2886" i="2" s="1"/>
  <c r="Y2887" i="2"/>
  <c r="V2887" i="2" s="1"/>
  <c r="W2887" i="2" s="1"/>
  <c r="Z2887" i="2" s="1"/>
  <c r="Y2888" i="2"/>
  <c r="V2888" i="2" s="1"/>
  <c r="W2888" i="2" s="1"/>
  <c r="Z2888" i="2" s="1"/>
  <c r="Y2889" i="2"/>
  <c r="V2889" i="2" s="1"/>
  <c r="W2889" i="2" s="1"/>
  <c r="Z2889" i="2" s="1"/>
  <c r="Y2890" i="2"/>
  <c r="V2890" i="2" s="1"/>
  <c r="W2890" i="2" s="1"/>
  <c r="Z2890" i="2" s="1"/>
  <c r="Y2891" i="2"/>
  <c r="V2891" i="2" s="1"/>
  <c r="W2891" i="2" s="1"/>
  <c r="Z2891" i="2" s="1"/>
  <c r="Y2892" i="2"/>
  <c r="V2892" i="2" s="1"/>
  <c r="W2892" i="2" s="1"/>
  <c r="Z2892" i="2" s="1"/>
  <c r="Y2893" i="2"/>
  <c r="V2893" i="2" s="1"/>
  <c r="W2893" i="2" s="1"/>
  <c r="Z2893" i="2" s="1"/>
  <c r="Y2894" i="2"/>
  <c r="V2894" i="2" s="1"/>
  <c r="W2894" i="2" s="1"/>
  <c r="Z2894" i="2" s="1"/>
  <c r="Y2895" i="2"/>
  <c r="V2895" i="2" s="1"/>
  <c r="W2895" i="2" s="1"/>
  <c r="Z2895" i="2" s="1"/>
  <c r="Y2896" i="2"/>
  <c r="V2896" i="2" s="1"/>
  <c r="W2896" i="2" s="1"/>
  <c r="Z2896" i="2" s="1"/>
  <c r="Y2897" i="2"/>
  <c r="V2897" i="2" s="1"/>
  <c r="W2897" i="2" s="1"/>
  <c r="Z2897" i="2" s="1"/>
  <c r="Y2898" i="2"/>
  <c r="V2898" i="2" s="1"/>
  <c r="W2898" i="2" s="1"/>
  <c r="Z2898" i="2" s="1"/>
  <c r="Y2899" i="2"/>
  <c r="V2899" i="2" s="1"/>
  <c r="W2899" i="2" s="1"/>
  <c r="Z2899" i="2" s="1"/>
  <c r="Y2900" i="2"/>
  <c r="V2900" i="2" s="1"/>
  <c r="W2900" i="2" s="1"/>
  <c r="Z2900" i="2" s="1"/>
  <c r="Y2901" i="2"/>
  <c r="V2901" i="2" s="1"/>
  <c r="W2901" i="2" s="1"/>
  <c r="Z2901" i="2" s="1"/>
  <c r="Y2902" i="2"/>
  <c r="V2902" i="2" s="1"/>
  <c r="W2902" i="2" s="1"/>
  <c r="Z2902" i="2" s="1"/>
  <c r="Y2903" i="2"/>
  <c r="V2903" i="2" s="1"/>
  <c r="W2903" i="2" s="1"/>
  <c r="Z2903" i="2" s="1"/>
  <c r="Y2904" i="2"/>
  <c r="V2904" i="2" s="1"/>
  <c r="W2904" i="2" s="1"/>
  <c r="Z2904" i="2" s="1"/>
  <c r="Y2905" i="2"/>
  <c r="V2905" i="2" s="1"/>
  <c r="W2905" i="2" s="1"/>
  <c r="Z2905" i="2" s="1"/>
  <c r="Y2906" i="2"/>
  <c r="V2906" i="2" s="1"/>
  <c r="W2906" i="2" s="1"/>
  <c r="Z2906" i="2" s="1"/>
  <c r="Y2907" i="2"/>
  <c r="V2907" i="2" s="1"/>
  <c r="W2907" i="2" s="1"/>
  <c r="Z2907" i="2" s="1"/>
  <c r="Y2908" i="2"/>
  <c r="V2908" i="2" s="1"/>
  <c r="W2908" i="2" s="1"/>
  <c r="Z2908" i="2" s="1"/>
  <c r="Y2909" i="2"/>
  <c r="V2909" i="2" s="1"/>
  <c r="W2909" i="2" s="1"/>
  <c r="Z2909" i="2" s="1"/>
  <c r="Y2910" i="2"/>
  <c r="V2910" i="2" s="1"/>
  <c r="W2910" i="2" s="1"/>
  <c r="Z2910" i="2" s="1"/>
  <c r="Y2911" i="2"/>
  <c r="V2911" i="2" s="1"/>
  <c r="W2911" i="2" s="1"/>
  <c r="Z2911" i="2" s="1"/>
  <c r="Y2912" i="2"/>
  <c r="V2912" i="2" s="1"/>
  <c r="W2912" i="2" s="1"/>
  <c r="Z2912" i="2" s="1"/>
  <c r="Y2913" i="2"/>
  <c r="V2913" i="2" s="1"/>
  <c r="W2913" i="2" s="1"/>
  <c r="Z2913" i="2" s="1"/>
  <c r="Y2914" i="2"/>
  <c r="V2914" i="2" s="1"/>
  <c r="W2914" i="2" s="1"/>
  <c r="Z2914" i="2" s="1"/>
  <c r="Y2915" i="2"/>
  <c r="V2915" i="2" s="1"/>
  <c r="W2915" i="2" s="1"/>
  <c r="Z2915" i="2" s="1"/>
  <c r="Y2916" i="2"/>
  <c r="V2916" i="2" s="1"/>
  <c r="W2916" i="2" s="1"/>
  <c r="Z2916" i="2" s="1"/>
  <c r="Y2917" i="2"/>
  <c r="V2917" i="2" s="1"/>
  <c r="W2917" i="2" s="1"/>
  <c r="Z2917" i="2" s="1"/>
  <c r="Y2918" i="2"/>
  <c r="V2918" i="2" s="1"/>
  <c r="W2918" i="2" s="1"/>
  <c r="Z2918" i="2" s="1"/>
  <c r="Y2919" i="2"/>
  <c r="V2919" i="2" s="1"/>
  <c r="W2919" i="2" s="1"/>
  <c r="Z2919" i="2" s="1"/>
  <c r="Y2920" i="2"/>
  <c r="V2920" i="2" s="1"/>
  <c r="W2920" i="2" s="1"/>
  <c r="Z2920" i="2" s="1"/>
  <c r="Y2921" i="2"/>
  <c r="V2921" i="2" s="1"/>
  <c r="W2921" i="2" s="1"/>
  <c r="Z2921" i="2" s="1"/>
  <c r="Y2922" i="2"/>
  <c r="V2922" i="2" s="1"/>
  <c r="W2922" i="2" s="1"/>
  <c r="Z2922" i="2" s="1"/>
  <c r="Y2923" i="2"/>
  <c r="V2923" i="2" s="1"/>
  <c r="W2923" i="2" s="1"/>
  <c r="Z2923" i="2" s="1"/>
  <c r="Y2924" i="2"/>
  <c r="V2924" i="2" s="1"/>
  <c r="W2924" i="2" s="1"/>
  <c r="Z2924" i="2" s="1"/>
  <c r="Y2925" i="2"/>
  <c r="V2925" i="2" s="1"/>
  <c r="W2925" i="2" s="1"/>
  <c r="Z2925" i="2" s="1"/>
  <c r="Y2926" i="2"/>
  <c r="V2926" i="2" s="1"/>
  <c r="W2926" i="2" s="1"/>
  <c r="Z2926" i="2" s="1"/>
  <c r="Y2927" i="2"/>
  <c r="V2927" i="2" s="1"/>
  <c r="W2927" i="2" s="1"/>
  <c r="Z2927" i="2" s="1"/>
  <c r="Y2928" i="2"/>
  <c r="V2928" i="2" s="1"/>
  <c r="W2928" i="2" s="1"/>
  <c r="Z2928" i="2" s="1"/>
  <c r="Y2929" i="2"/>
  <c r="V2929" i="2" s="1"/>
  <c r="W2929" i="2" s="1"/>
  <c r="Z2929" i="2" s="1"/>
  <c r="Y2930" i="2"/>
  <c r="V2930" i="2" s="1"/>
  <c r="W2930" i="2" s="1"/>
  <c r="Z2930" i="2" s="1"/>
  <c r="Y2931" i="2"/>
  <c r="V2931" i="2" s="1"/>
  <c r="W2931" i="2" s="1"/>
  <c r="Z2931" i="2" s="1"/>
  <c r="Y2932" i="2"/>
  <c r="V2932" i="2" s="1"/>
  <c r="W2932" i="2" s="1"/>
  <c r="Z2932" i="2" s="1"/>
  <c r="Y2933" i="2"/>
  <c r="V2933" i="2" s="1"/>
  <c r="W2933" i="2" s="1"/>
  <c r="Z2933" i="2" s="1"/>
  <c r="Y2934" i="2"/>
  <c r="V2934" i="2" s="1"/>
  <c r="W2934" i="2" s="1"/>
  <c r="Z2934" i="2" s="1"/>
  <c r="Y2935" i="2"/>
  <c r="V2935" i="2" s="1"/>
  <c r="W2935" i="2" s="1"/>
  <c r="Z2935" i="2" s="1"/>
  <c r="Y2936" i="2"/>
  <c r="V2936" i="2" s="1"/>
  <c r="W2936" i="2" s="1"/>
  <c r="Z2936" i="2" s="1"/>
  <c r="Y2937" i="2"/>
  <c r="V2937" i="2" s="1"/>
  <c r="W2937" i="2" s="1"/>
  <c r="Z2937" i="2" s="1"/>
  <c r="Y2938" i="2"/>
  <c r="V2938" i="2" s="1"/>
  <c r="W2938" i="2" s="1"/>
  <c r="Z2938" i="2" s="1"/>
  <c r="Y2939" i="2"/>
  <c r="V2939" i="2" s="1"/>
  <c r="W2939" i="2" s="1"/>
  <c r="Z2939" i="2" s="1"/>
  <c r="Y2940" i="2"/>
  <c r="V2940" i="2" s="1"/>
  <c r="W2940" i="2" s="1"/>
  <c r="Z2940" i="2" s="1"/>
  <c r="Y2941" i="2"/>
  <c r="V2941" i="2" s="1"/>
  <c r="W2941" i="2" s="1"/>
  <c r="Z2941" i="2" s="1"/>
  <c r="Y2942" i="2"/>
  <c r="V2942" i="2" s="1"/>
  <c r="W2942" i="2" s="1"/>
  <c r="Z2942" i="2" s="1"/>
  <c r="Y2943" i="2"/>
  <c r="V2943" i="2" s="1"/>
  <c r="W2943" i="2" s="1"/>
  <c r="Z2943" i="2" s="1"/>
  <c r="Y2944" i="2"/>
  <c r="V2944" i="2" s="1"/>
  <c r="W2944" i="2" s="1"/>
  <c r="Z2944" i="2" s="1"/>
  <c r="Y2945" i="2"/>
  <c r="V2945" i="2" s="1"/>
  <c r="W2945" i="2" s="1"/>
  <c r="Z2945" i="2" s="1"/>
  <c r="Y2946" i="2"/>
  <c r="V2946" i="2" s="1"/>
  <c r="W2946" i="2" s="1"/>
  <c r="Z2946" i="2" s="1"/>
  <c r="Y2947" i="2"/>
  <c r="V2947" i="2" s="1"/>
  <c r="W2947" i="2" s="1"/>
  <c r="Z2947" i="2" s="1"/>
  <c r="Y2948" i="2"/>
  <c r="V2948" i="2" s="1"/>
  <c r="W2948" i="2" s="1"/>
  <c r="Z2948" i="2" s="1"/>
  <c r="Y2949" i="2"/>
  <c r="V2949" i="2" s="1"/>
  <c r="W2949" i="2" s="1"/>
  <c r="Z2949" i="2" s="1"/>
  <c r="Y2950" i="2"/>
  <c r="V2950" i="2" s="1"/>
  <c r="W2950" i="2" s="1"/>
  <c r="Z2950" i="2" s="1"/>
  <c r="Y2951" i="2"/>
  <c r="V2951" i="2" s="1"/>
  <c r="W2951" i="2" s="1"/>
  <c r="Z2951" i="2" s="1"/>
  <c r="Y2952" i="2"/>
  <c r="V2952" i="2" s="1"/>
  <c r="W2952" i="2" s="1"/>
  <c r="Z2952" i="2" s="1"/>
  <c r="Y2953" i="2"/>
  <c r="V2953" i="2" s="1"/>
  <c r="W2953" i="2" s="1"/>
  <c r="Z2953" i="2" s="1"/>
  <c r="Y2954" i="2"/>
  <c r="V2954" i="2" s="1"/>
  <c r="W2954" i="2" s="1"/>
  <c r="Z2954" i="2" s="1"/>
  <c r="Y2955" i="2"/>
  <c r="V2955" i="2" s="1"/>
  <c r="W2955" i="2" s="1"/>
  <c r="Z2955" i="2" s="1"/>
  <c r="Y2956" i="2"/>
  <c r="V2956" i="2" s="1"/>
  <c r="W2956" i="2" s="1"/>
  <c r="Z2956" i="2" s="1"/>
  <c r="Y2957" i="2"/>
  <c r="V2957" i="2" s="1"/>
  <c r="W2957" i="2" s="1"/>
  <c r="Z2957" i="2" s="1"/>
  <c r="Y2958" i="2"/>
  <c r="V2958" i="2" s="1"/>
  <c r="W2958" i="2" s="1"/>
  <c r="Z2958" i="2" s="1"/>
  <c r="Y2959" i="2"/>
  <c r="V2959" i="2" s="1"/>
  <c r="W2959" i="2" s="1"/>
  <c r="Z2959" i="2" s="1"/>
  <c r="Y2960" i="2"/>
  <c r="V2960" i="2" s="1"/>
  <c r="W2960" i="2" s="1"/>
  <c r="Z2960" i="2" s="1"/>
  <c r="Y2961" i="2"/>
  <c r="V2961" i="2" s="1"/>
  <c r="W2961" i="2" s="1"/>
  <c r="Z2961" i="2" s="1"/>
  <c r="Y2962" i="2"/>
  <c r="V2962" i="2" s="1"/>
  <c r="W2962" i="2" s="1"/>
  <c r="Z2962" i="2" s="1"/>
  <c r="Y2963" i="2"/>
  <c r="V2963" i="2" s="1"/>
  <c r="W2963" i="2" s="1"/>
  <c r="Z2963" i="2" s="1"/>
  <c r="Y2964" i="2"/>
  <c r="V2964" i="2" s="1"/>
  <c r="W2964" i="2" s="1"/>
  <c r="Z2964" i="2" s="1"/>
  <c r="Y2965" i="2"/>
  <c r="V2965" i="2" s="1"/>
  <c r="W2965" i="2" s="1"/>
  <c r="Z2965" i="2" s="1"/>
  <c r="Y2966" i="2"/>
  <c r="V2966" i="2" s="1"/>
  <c r="W2966" i="2" s="1"/>
  <c r="Z2966" i="2" s="1"/>
  <c r="Y2967" i="2"/>
  <c r="V2967" i="2" s="1"/>
  <c r="W2967" i="2" s="1"/>
  <c r="Z2967" i="2" s="1"/>
  <c r="Y2968" i="2"/>
  <c r="V2968" i="2" s="1"/>
  <c r="W2968" i="2" s="1"/>
  <c r="Z2968" i="2" s="1"/>
  <c r="Y2969" i="2"/>
  <c r="V2969" i="2" s="1"/>
  <c r="W2969" i="2" s="1"/>
  <c r="Z2969" i="2" s="1"/>
  <c r="Y2970" i="2"/>
  <c r="V2970" i="2" s="1"/>
  <c r="W2970" i="2" s="1"/>
  <c r="Z2970" i="2" s="1"/>
  <c r="Y2971" i="2"/>
  <c r="V2971" i="2" s="1"/>
  <c r="W2971" i="2" s="1"/>
  <c r="Z2971" i="2" s="1"/>
  <c r="Y2972" i="2"/>
  <c r="V2972" i="2" s="1"/>
  <c r="W2972" i="2" s="1"/>
  <c r="Z2972" i="2" s="1"/>
  <c r="Y2973" i="2"/>
  <c r="V2973" i="2" s="1"/>
  <c r="W2973" i="2" s="1"/>
  <c r="Z2973" i="2" s="1"/>
  <c r="Y2974" i="2"/>
  <c r="V2974" i="2" s="1"/>
  <c r="W2974" i="2" s="1"/>
  <c r="Z2974" i="2" s="1"/>
  <c r="Y2975" i="2"/>
  <c r="V2975" i="2" s="1"/>
  <c r="W2975" i="2" s="1"/>
  <c r="Z2975" i="2" s="1"/>
  <c r="Y2976" i="2"/>
  <c r="V2976" i="2" s="1"/>
  <c r="W2976" i="2" s="1"/>
  <c r="Z2976" i="2" s="1"/>
  <c r="Y2977" i="2"/>
  <c r="V2977" i="2" s="1"/>
  <c r="W2977" i="2" s="1"/>
  <c r="Z2977" i="2" s="1"/>
  <c r="Y2978" i="2"/>
  <c r="V2978" i="2" s="1"/>
  <c r="W2978" i="2" s="1"/>
  <c r="Z2978" i="2" s="1"/>
  <c r="Y2979" i="2"/>
  <c r="V2979" i="2" s="1"/>
  <c r="W2979" i="2" s="1"/>
  <c r="Z2979" i="2" s="1"/>
  <c r="Y2980" i="2"/>
  <c r="V2980" i="2" s="1"/>
  <c r="W2980" i="2" s="1"/>
  <c r="Z2980" i="2" s="1"/>
  <c r="Y2981" i="2"/>
  <c r="V2981" i="2" s="1"/>
  <c r="W2981" i="2" s="1"/>
  <c r="Z2981" i="2" s="1"/>
  <c r="Y2982" i="2"/>
  <c r="V2982" i="2" s="1"/>
  <c r="W2982" i="2" s="1"/>
  <c r="Z2982" i="2" s="1"/>
  <c r="Y2983" i="2"/>
  <c r="V2983" i="2" s="1"/>
  <c r="W2983" i="2" s="1"/>
  <c r="Z2983" i="2" s="1"/>
  <c r="Y2984" i="2"/>
  <c r="V2984" i="2" s="1"/>
  <c r="W2984" i="2" s="1"/>
  <c r="Z2984" i="2" s="1"/>
  <c r="Y2985" i="2"/>
  <c r="V2985" i="2" s="1"/>
  <c r="W2985" i="2" s="1"/>
  <c r="Z2985" i="2" s="1"/>
  <c r="Y2986" i="2"/>
  <c r="V2986" i="2" s="1"/>
  <c r="W2986" i="2" s="1"/>
  <c r="Z2986" i="2" s="1"/>
  <c r="Y2987" i="2"/>
  <c r="V2987" i="2" s="1"/>
  <c r="W2987" i="2" s="1"/>
  <c r="Z2987" i="2" s="1"/>
  <c r="Y2988" i="2"/>
  <c r="V2988" i="2" s="1"/>
  <c r="W2988" i="2" s="1"/>
  <c r="Z2988" i="2" s="1"/>
  <c r="Y2989" i="2"/>
  <c r="V2989" i="2" s="1"/>
  <c r="W2989" i="2" s="1"/>
  <c r="Z2989" i="2" s="1"/>
  <c r="Y2990" i="2"/>
  <c r="V2990" i="2" s="1"/>
  <c r="W2990" i="2" s="1"/>
  <c r="Z2990" i="2" s="1"/>
  <c r="Y2991" i="2"/>
  <c r="V2991" i="2" s="1"/>
  <c r="W2991" i="2" s="1"/>
  <c r="Z2991" i="2" s="1"/>
  <c r="Y2992" i="2"/>
  <c r="V2992" i="2" s="1"/>
  <c r="W2992" i="2" s="1"/>
  <c r="Z2992" i="2" s="1"/>
  <c r="Y2993" i="2"/>
  <c r="V2993" i="2" s="1"/>
  <c r="W2993" i="2" s="1"/>
  <c r="Z2993" i="2" s="1"/>
  <c r="Y2994" i="2"/>
  <c r="V2994" i="2" s="1"/>
  <c r="W2994" i="2" s="1"/>
  <c r="Z2994" i="2" s="1"/>
  <c r="Y2995" i="2"/>
  <c r="V2995" i="2" s="1"/>
  <c r="W2995" i="2" s="1"/>
  <c r="Z2995" i="2" s="1"/>
  <c r="Y2996" i="2"/>
  <c r="V2996" i="2" s="1"/>
  <c r="W2996" i="2" s="1"/>
  <c r="Z2996" i="2" s="1"/>
  <c r="Y2997" i="2"/>
  <c r="V2997" i="2" s="1"/>
  <c r="W2997" i="2" s="1"/>
  <c r="Z2997" i="2" s="1"/>
  <c r="Y2998" i="2"/>
  <c r="V2998" i="2" s="1"/>
  <c r="W2998" i="2" s="1"/>
  <c r="Z2998" i="2" s="1"/>
  <c r="Y2999" i="2"/>
  <c r="V2999" i="2" s="1"/>
  <c r="W2999" i="2" s="1"/>
  <c r="Z2999" i="2" s="1"/>
  <c r="Y3000" i="2"/>
  <c r="V3000" i="2" s="1"/>
  <c r="W3000" i="2" s="1"/>
  <c r="Z3000" i="2" s="1"/>
  <c r="Y3001" i="2"/>
  <c r="V3001" i="2" s="1"/>
  <c r="W3001" i="2" s="1"/>
  <c r="Z3001" i="2" s="1"/>
  <c r="Y3002" i="2"/>
  <c r="V3002" i="2" s="1"/>
  <c r="W3002" i="2" s="1"/>
  <c r="Z3002" i="2" s="1"/>
  <c r="Y3003" i="2"/>
  <c r="V3003" i="2" s="1"/>
  <c r="W3003" i="2" s="1"/>
  <c r="Z3003" i="2" s="1"/>
  <c r="Y3004" i="2"/>
  <c r="V3004" i="2" s="1"/>
  <c r="W3004" i="2" s="1"/>
  <c r="Z3004" i="2" s="1"/>
  <c r="Y3005" i="2"/>
  <c r="V3005" i="2" s="1"/>
  <c r="W3005" i="2" s="1"/>
  <c r="Z3005" i="2" s="1"/>
  <c r="Y3006" i="2"/>
  <c r="V3006" i="2" s="1"/>
  <c r="W3006" i="2" s="1"/>
  <c r="Z3006" i="2" s="1"/>
  <c r="Y3007" i="2"/>
  <c r="V3007" i="2" s="1"/>
  <c r="W3007" i="2" s="1"/>
  <c r="Z3007" i="2" s="1"/>
  <c r="Y3008" i="2"/>
  <c r="V3008" i="2" s="1"/>
  <c r="W3008" i="2" s="1"/>
  <c r="Z3008" i="2" s="1"/>
  <c r="Y3009" i="2"/>
  <c r="V3009" i="2" s="1"/>
  <c r="W3009" i="2" s="1"/>
  <c r="Z3009" i="2" s="1"/>
  <c r="Y3010" i="2"/>
  <c r="V3010" i="2" s="1"/>
  <c r="W3010" i="2" s="1"/>
  <c r="Z3010" i="2" s="1"/>
  <c r="Y3011" i="2"/>
  <c r="V3011" i="2" s="1"/>
  <c r="W3011" i="2" s="1"/>
  <c r="Z3011" i="2" s="1"/>
  <c r="Y3012" i="2"/>
  <c r="V3012" i="2" s="1"/>
  <c r="W3012" i="2" s="1"/>
  <c r="Z3012" i="2" s="1"/>
  <c r="Y3013" i="2"/>
  <c r="V3013" i="2" s="1"/>
  <c r="W3013" i="2" s="1"/>
  <c r="Z3013" i="2" s="1"/>
  <c r="Y3014" i="2"/>
  <c r="V3014" i="2" s="1"/>
  <c r="W3014" i="2" s="1"/>
  <c r="Z3014" i="2" s="1"/>
  <c r="Y3015" i="2"/>
  <c r="V3015" i="2" s="1"/>
  <c r="W3015" i="2" s="1"/>
  <c r="Z3015" i="2" s="1"/>
  <c r="Y3016" i="2"/>
  <c r="V3016" i="2" s="1"/>
  <c r="W3016" i="2" s="1"/>
  <c r="Z3016" i="2" s="1"/>
  <c r="Y3017" i="2"/>
  <c r="V3017" i="2" s="1"/>
  <c r="W3017" i="2" s="1"/>
  <c r="Z3017" i="2" s="1"/>
  <c r="Y3018" i="2"/>
  <c r="V3018" i="2" s="1"/>
  <c r="W3018" i="2" s="1"/>
  <c r="Z3018" i="2" s="1"/>
  <c r="Y3019" i="2"/>
  <c r="V3019" i="2" s="1"/>
  <c r="W3019" i="2" s="1"/>
  <c r="Z3019" i="2" s="1"/>
  <c r="Y3020" i="2"/>
  <c r="V3020" i="2" s="1"/>
  <c r="W3020" i="2" s="1"/>
  <c r="Z3020" i="2" s="1"/>
  <c r="Y3021" i="2"/>
  <c r="V3021" i="2" s="1"/>
  <c r="W3021" i="2" s="1"/>
  <c r="Z3021" i="2" s="1"/>
  <c r="Y3022" i="2"/>
  <c r="V3022" i="2" s="1"/>
  <c r="W3022" i="2" s="1"/>
  <c r="Z3022" i="2" s="1"/>
  <c r="Y3023" i="2"/>
  <c r="V3023" i="2" s="1"/>
  <c r="W3023" i="2" s="1"/>
  <c r="Z3023" i="2" s="1"/>
  <c r="Y3024" i="2"/>
  <c r="V3024" i="2" s="1"/>
  <c r="W3024" i="2" s="1"/>
  <c r="Z3024" i="2" s="1"/>
  <c r="Y3025" i="2"/>
  <c r="V3025" i="2" s="1"/>
  <c r="W3025" i="2" s="1"/>
  <c r="Z3025" i="2" s="1"/>
  <c r="Y3026" i="2"/>
  <c r="V3026" i="2" s="1"/>
  <c r="W3026" i="2" s="1"/>
  <c r="Z3026" i="2" s="1"/>
  <c r="Y3027" i="2"/>
  <c r="V3027" i="2" s="1"/>
  <c r="W3027" i="2" s="1"/>
  <c r="Z3027" i="2" s="1"/>
  <c r="Y3028" i="2"/>
  <c r="V3028" i="2" s="1"/>
  <c r="W3028" i="2" s="1"/>
  <c r="Z3028" i="2" s="1"/>
  <c r="Y3029" i="2"/>
  <c r="V3029" i="2" s="1"/>
  <c r="W3029" i="2" s="1"/>
  <c r="Z3029" i="2" s="1"/>
  <c r="Y3030" i="2"/>
  <c r="V3030" i="2" s="1"/>
  <c r="W3030" i="2" s="1"/>
  <c r="Z3030" i="2" s="1"/>
  <c r="Y3031" i="2"/>
  <c r="V3031" i="2" s="1"/>
  <c r="W3031" i="2" s="1"/>
  <c r="Z3031" i="2" s="1"/>
  <c r="Y3032" i="2"/>
  <c r="V3032" i="2" s="1"/>
  <c r="W3032" i="2" s="1"/>
  <c r="Z3032" i="2" s="1"/>
  <c r="Y3033" i="2"/>
  <c r="V3033" i="2" s="1"/>
  <c r="W3033" i="2" s="1"/>
  <c r="Z3033" i="2" s="1"/>
  <c r="Y3034" i="2"/>
  <c r="V3034" i="2" s="1"/>
  <c r="W3034" i="2" s="1"/>
  <c r="Z3034" i="2" s="1"/>
  <c r="Y3035" i="2"/>
  <c r="V3035" i="2" s="1"/>
  <c r="W3035" i="2" s="1"/>
  <c r="Z3035" i="2" s="1"/>
  <c r="Y3036" i="2"/>
  <c r="V3036" i="2" s="1"/>
  <c r="W3036" i="2" s="1"/>
  <c r="Z3036" i="2" s="1"/>
  <c r="Y3037" i="2"/>
  <c r="V3037" i="2" s="1"/>
  <c r="W3037" i="2" s="1"/>
  <c r="Z3037" i="2" s="1"/>
  <c r="Y3038" i="2"/>
  <c r="V3038" i="2" s="1"/>
  <c r="W3038" i="2" s="1"/>
  <c r="Z3038" i="2" s="1"/>
  <c r="Y3039" i="2"/>
  <c r="V3039" i="2" s="1"/>
  <c r="W3039" i="2" s="1"/>
  <c r="Z3039" i="2" s="1"/>
  <c r="Y3040" i="2"/>
  <c r="V3040" i="2" s="1"/>
  <c r="W3040" i="2" s="1"/>
  <c r="Z3040" i="2" s="1"/>
  <c r="Y3041" i="2"/>
  <c r="V3041" i="2" s="1"/>
  <c r="W3041" i="2" s="1"/>
  <c r="Z3041" i="2" s="1"/>
  <c r="Y3042" i="2"/>
  <c r="V3042" i="2" s="1"/>
  <c r="W3042" i="2" s="1"/>
  <c r="Z3042" i="2" s="1"/>
  <c r="Y3043" i="2"/>
  <c r="V3043" i="2" s="1"/>
  <c r="W3043" i="2" s="1"/>
  <c r="Z3043" i="2" s="1"/>
  <c r="Y3044" i="2"/>
  <c r="V3044" i="2" s="1"/>
  <c r="W3044" i="2" s="1"/>
  <c r="Z3044" i="2" s="1"/>
  <c r="Y3045" i="2"/>
  <c r="V3045" i="2" s="1"/>
  <c r="W3045" i="2" s="1"/>
  <c r="Z3045" i="2" s="1"/>
  <c r="Y3046" i="2"/>
  <c r="V3046" i="2" s="1"/>
  <c r="W3046" i="2" s="1"/>
  <c r="Z3046" i="2" s="1"/>
  <c r="Y3047" i="2"/>
  <c r="V3047" i="2" s="1"/>
  <c r="W3047" i="2" s="1"/>
  <c r="Z3047" i="2" s="1"/>
  <c r="Y3048" i="2"/>
  <c r="V3048" i="2" s="1"/>
  <c r="W3048" i="2" s="1"/>
  <c r="Z3048" i="2" s="1"/>
  <c r="Y3049" i="2"/>
  <c r="V3049" i="2" s="1"/>
  <c r="W3049" i="2" s="1"/>
  <c r="Z3049" i="2" s="1"/>
  <c r="Y3050" i="2"/>
  <c r="V3050" i="2" s="1"/>
  <c r="W3050" i="2" s="1"/>
  <c r="Z3050" i="2" s="1"/>
  <c r="Y3051" i="2"/>
  <c r="V3051" i="2" s="1"/>
  <c r="W3051" i="2" s="1"/>
  <c r="Z3051" i="2" s="1"/>
  <c r="Y3052" i="2"/>
  <c r="V3052" i="2" s="1"/>
  <c r="W3052" i="2" s="1"/>
  <c r="Z3052" i="2" s="1"/>
  <c r="Y3053" i="2"/>
  <c r="V3053" i="2" s="1"/>
  <c r="W3053" i="2" s="1"/>
  <c r="Z3053" i="2" s="1"/>
  <c r="Y3054" i="2"/>
  <c r="V3054" i="2" s="1"/>
  <c r="W3054" i="2" s="1"/>
  <c r="Z3054" i="2" s="1"/>
  <c r="Y3055" i="2"/>
  <c r="V3055" i="2" s="1"/>
  <c r="W3055" i="2" s="1"/>
  <c r="Z3055" i="2" s="1"/>
  <c r="Y3056" i="2"/>
  <c r="V3056" i="2" s="1"/>
  <c r="W3056" i="2" s="1"/>
  <c r="Z3056" i="2" s="1"/>
  <c r="Y3057" i="2"/>
  <c r="V3057" i="2" s="1"/>
  <c r="W3057" i="2" s="1"/>
  <c r="Z3057" i="2" s="1"/>
  <c r="Y3058" i="2"/>
  <c r="V3058" i="2" s="1"/>
  <c r="W3058" i="2" s="1"/>
  <c r="Z3058" i="2" s="1"/>
  <c r="Y3059" i="2"/>
  <c r="V3059" i="2" s="1"/>
  <c r="W3059" i="2" s="1"/>
  <c r="Z3059" i="2" s="1"/>
  <c r="Y3060" i="2"/>
  <c r="V3060" i="2" s="1"/>
  <c r="W3060" i="2" s="1"/>
  <c r="Z3060" i="2" s="1"/>
  <c r="Y3061" i="2"/>
  <c r="V3061" i="2" s="1"/>
  <c r="W3061" i="2" s="1"/>
  <c r="Z3061" i="2" s="1"/>
  <c r="Y3062" i="2"/>
  <c r="V3062" i="2" s="1"/>
  <c r="W3062" i="2" s="1"/>
  <c r="Z3062" i="2" s="1"/>
  <c r="Y3063" i="2"/>
  <c r="V3063" i="2" s="1"/>
  <c r="W3063" i="2" s="1"/>
  <c r="Z3063" i="2" s="1"/>
  <c r="Y3064" i="2"/>
  <c r="V3064" i="2" s="1"/>
  <c r="W3064" i="2" s="1"/>
  <c r="Z3064" i="2" s="1"/>
  <c r="Y3065" i="2"/>
  <c r="V3065" i="2" s="1"/>
  <c r="W3065" i="2" s="1"/>
  <c r="Z3065" i="2" s="1"/>
  <c r="Y3066" i="2"/>
  <c r="V3066" i="2" s="1"/>
  <c r="W3066" i="2" s="1"/>
  <c r="Z3066" i="2" s="1"/>
  <c r="Y3067" i="2"/>
  <c r="V3067" i="2" s="1"/>
  <c r="W3067" i="2" s="1"/>
  <c r="Z3067" i="2" s="1"/>
  <c r="Y3068" i="2"/>
  <c r="V3068" i="2" s="1"/>
  <c r="W3068" i="2" s="1"/>
  <c r="Z3068" i="2" s="1"/>
  <c r="Y3069" i="2"/>
  <c r="V3069" i="2" s="1"/>
  <c r="W3069" i="2" s="1"/>
  <c r="Z3069" i="2" s="1"/>
  <c r="Y3070" i="2"/>
  <c r="V3070" i="2" s="1"/>
  <c r="W3070" i="2" s="1"/>
  <c r="Z3070" i="2" s="1"/>
  <c r="Y3071" i="2"/>
  <c r="V3071" i="2" s="1"/>
  <c r="W3071" i="2" s="1"/>
  <c r="Z3071" i="2" s="1"/>
  <c r="Y3072" i="2"/>
  <c r="V3072" i="2" s="1"/>
  <c r="W3072" i="2" s="1"/>
  <c r="Z3072" i="2" s="1"/>
  <c r="Y3073" i="2"/>
  <c r="V3073" i="2" s="1"/>
  <c r="W3073" i="2" s="1"/>
  <c r="Z3073" i="2" s="1"/>
  <c r="Y3074" i="2"/>
  <c r="V3074" i="2" s="1"/>
  <c r="W3074" i="2" s="1"/>
  <c r="Z3074" i="2" s="1"/>
  <c r="Y3075" i="2"/>
  <c r="V3075" i="2" s="1"/>
  <c r="W3075" i="2" s="1"/>
  <c r="Z3075" i="2" s="1"/>
  <c r="Y3076" i="2"/>
  <c r="V3076" i="2" s="1"/>
  <c r="W3076" i="2" s="1"/>
  <c r="Z3076" i="2" s="1"/>
  <c r="Y3077" i="2"/>
  <c r="V3077" i="2" s="1"/>
  <c r="W3077" i="2" s="1"/>
  <c r="Z3077" i="2" s="1"/>
  <c r="Y3078" i="2"/>
  <c r="V3078" i="2" s="1"/>
  <c r="W3078" i="2" s="1"/>
  <c r="Z3078" i="2" s="1"/>
  <c r="Y3079" i="2"/>
  <c r="V3079" i="2" s="1"/>
  <c r="W3079" i="2" s="1"/>
  <c r="Z3079" i="2" s="1"/>
  <c r="Y3080" i="2"/>
  <c r="V3080" i="2" s="1"/>
  <c r="W3080" i="2" s="1"/>
  <c r="Z3080" i="2" s="1"/>
  <c r="Y3081" i="2"/>
  <c r="V3081" i="2" s="1"/>
  <c r="W3081" i="2" s="1"/>
  <c r="Z3081" i="2" s="1"/>
  <c r="Y3082" i="2"/>
  <c r="V3082" i="2" s="1"/>
  <c r="W3082" i="2" s="1"/>
  <c r="Z3082" i="2" s="1"/>
  <c r="Y3083" i="2"/>
  <c r="V3083" i="2" s="1"/>
  <c r="W3083" i="2" s="1"/>
  <c r="Z3083" i="2" s="1"/>
  <c r="Y3084" i="2"/>
  <c r="V3084" i="2" s="1"/>
  <c r="W3084" i="2" s="1"/>
  <c r="Z3084" i="2" s="1"/>
  <c r="Y3085" i="2"/>
  <c r="V3085" i="2" s="1"/>
  <c r="W3085" i="2" s="1"/>
  <c r="Z3085" i="2" s="1"/>
  <c r="Y3086" i="2"/>
  <c r="V3086" i="2" s="1"/>
  <c r="W3086" i="2" s="1"/>
  <c r="Z3086" i="2" s="1"/>
  <c r="Y3087" i="2"/>
  <c r="V3087" i="2" s="1"/>
  <c r="W3087" i="2" s="1"/>
  <c r="Z3087" i="2" s="1"/>
  <c r="Y3088" i="2"/>
  <c r="V3088" i="2" s="1"/>
  <c r="W3088" i="2" s="1"/>
  <c r="Z3088" i="2" s="1"/>
  <c r="Y3089" i="2"/>
  <c r="V3089" i="2" s="1"/>
  <c r="W3089" i="2" s="1"/>
  <c r="Z3089" i="2" s="1"/>
  <c r="Y3090" i="2"/>
  <c r="V3090" i="2" s="1"/>
  <c r="W3090" i="2" s="1"/>
  <c r="Z3090" i="2" s="1"/>
  <c r="Y3091" i="2"/>
  <c r="V3091" i="2" s="1"/>
  <c r="W3091" i="2" s="1"/>
  <c r="Z3091" i="2" s="1"/>
  <c r="Y3092" i="2"/>
  <c r="V3092" i="2" s="1"/>
  <c r="W3092" i="2" s="1"/>
  <c r="Z3092" i="2" s="1"/>
  <c r="Y3093" i="2"/>
  <c r="V3093" i="2" s="1"/>
  <c r="W3093" i="2" s="1"/>
  <c r="Z3093" i="2" s="1"/>
  <c r="Y3094" i="2"/>
  <c r="V3094" i="2" s="1"/>
  <c r="W3094" i="2" s="1"/>
  <c r="Z3094" i="2" s="1"/>
  <c r="Y3095" i="2"/>
  <c r="V3095" i="2" s="1"/>
  <c r="W3095" i="2" s="1"/>
  <c r="Z3095" i="2" s="1"/>
  <c r="Y3096" i="2"/>
  <c r="V3096" i="2" s="1"/>
  <c r="W3096" i="2" s="1"/>
  <c r="Z3096" i="2" s="1"/>
  <c r="Y3097" i="2"/>
  <c r="V3097" i="2" s="1"/>
  <c r="W3097" i="2" s="1"/>
  <c r="Z3097" i="2" s="1"/>
  <c r="Y3098" i="2"/>
  <c r="V3098" i="2" s="1"/>
  <c r="W3098" i="2" s="1"/>
  <c r="Z3098" i="2" s="1"/>
  <c r="Y3099" i="2"/>
  <c r="V3099" i="2" s="1"/>
  <c r="W3099" i="2" s="1"/>
  <c r="Z3099" i="2" s="1"/>
  <c r="Y3100" i="2"/>
  <c r="V3100" i="2" s="1"/>
  <c r="W3100" i="2" s="1"/>
  <c r="Z3100" i="2" s="1"/>
  <c r="Y3101" i="2"/>
  <c r="V3101" i="2" s="1"/>
  <c r="W3101" i="2" s="1"/>
  <c r="Z3101" i="2" s="1"/>
  <c r="Y3102" i="2"/>
  <c r="V3102" i="2" s="1"/>
  <c r="W3102" i="2" s="1"/>
  <c r="Z3102" i="2" s="1"/>
  <c r="Y3103" i="2"/>
  <c r="V3103" i="2" s="1"/>
  <c r="W3103" i="2" s="1"/>
  <c r="Z3103" i="2" s="1"/>
  <c r="Y3104" i="2"/>
  <c r="V3104" i="2" s="1"/>
  <c r="W3104" i="2" s="1"/>
  <c r="Z3104" i="2" s="1"/>
  <c r="Y3105" i="2"/>
  <c r="V3105" i="2" s="1"/>
  <c r="W3105" i="2" s="1"/>
  <c r="Z3105" i="2" s="1"/>
  <c r="Y3106" i="2"/>
  <c r="V3106" i="2" s="1"/>
  <c r="W3106" i="2" s="1"/>
  <c r="Z3106" i="2" s="1"/>
  <c r="Y3107" i="2"/>
  <c r="V3107" i="2" s="1"/>
  <c r="W3107" i="2" s="1"/>
  <c r="Z3107" i="2" s="1"/>
  <c r="Y3108" i="2"/>
  <c r="V3108" i="2" s="1"/>
  <c r="W3108" i="2" s="1"/>
  <c r="Z3108" i="2" s="1"/>
  <c r="Y3109" i="2"/>
  <c r="V3109" i="2" s="1"/>
  <c r="W3109" i="2" s="1"/>
  <c r="Z3109" i="2" s="1"/>
  <c r="Y3110" i="2"/>
  <c r="V3110" i="2" s="1"/>
  <c r="W3110" i="2" s="1"/>
  <c r="Z3110" i="2" s="1"/>
  <c r="Y3111" i="2"/>
  <c r="V3111" i="2" s="1"/>
  <c r="W3111" i="2" s="1"/>
  <c r="Z3111" i="2" s="1"/>
  <c r="Y3112" i="2"/>
  <c r="V3112" i="2" s="1"/>
  <c r="W3112" i="2" s="1"/>
  <c r="Z3112" i="2" s="1"/>
  <c r="Y3113" i="2"/>
  <c r="V3113" i="2" s="1"/>
  <c r="W3113" i="2" s="1"/>
  <c r="Z3113" i="2" s="1"/>
  <c r="Y3114" i="2"/>
  <c r="V3114" i="2" s="1"/>
  <c r="W3114" i="2" s="1"/>
  <c r="Z3114" i="2" s="1"/>
  <c r="Y3115" i="2"/>
  <c r="V3115" i="2" s="1"/>
  <c r="W3115" i="2" s="1"/>
  <c r="Z3115" i="2" s="1"/>
  <c r="Y3116" i="2"/>
  <c r="V3116" i="2" s="1"/>
  <c r="W3116" i="2" s="1"/>
  <c r="Z3116" i="2" s="1"/>
  <c r="Y3117" i="2"/>
  <c r="V3117" i="2" s="1"/>
  <c r="W3117" i="2" s="1"/>
  <c r="Z3117" i="2" s="1"/>
  <c r="Y3118" i="2"/>
  <c r="V3118" i="2" s="1"/>
  <c r="W3118" i="2" s="1"/>
  <c r="Z3118" i="2" s="1"/>
  <c r="Y3119" i="2"/>
  <c r="V3119" i="2" s="1"/>
  <c r="W3119" i="2" s="1"/>
  <c r="Z3119" i="2" s="1"/>
  <c r="Y3120" i="2"/>
  <c r="V3120" i="2" s="1"/>
  <c r="W3120" i="2" s="1"/>
  <c r="Z3120" i="2" s="1"/>
  <c r="Y3121" i="2"/>
  <c r="V3121" i="2" s="1"/>
  <c r="W3121" i="2" s="1"/>
  <c r="Z3121" i="2" s="1"/>
  <c r="Y3122" i="2"/>
  <c r="V3122" i="2" s="1"/>
  <c r="W3122" i="2" s="1"/>
  <c r="Z3122" i="2" s="1"/>
  <c r="Y3123" i="2"/>
  <c r="V3123" i="2" s="1"/>
  <c r="W3123" i="2" s="1"/>
  <c r="Z3123" i="2" s="1"/>
  <c r="Y3124" i="2"/>
  <c r="V3124" i="2" s="1"/>
  <c r="W3124" i="2" s="1"/>
  <c r="Z3124" i="2" s="1"/>
  <c r="Y3125" i="2"/>
  <c r="V3125" i="2" s="1"/>
  <c r="W3125" i="2" s="1"/>
  <c r="Z3125" i="2" s="1"/>
  <c r="Y3126" i="2"/>
  <c r="V3126" i="2" s="1"/>
  <c r="W3126" i="2" s="1"/>
  <c r="Z3126" i="2" s="1"/>
  <c r="Y3127" i="2"/>
  <c r="V3127" i="2" s="1"/>
  <c r="W3127" i="2" s="1"/>
  <c r="Z3127" i="2" s="1"/>
  <c r="Y3128" i="2"/>
  <c r="V3128" i="2" s="1"/>
  <c r="W3128" i="2" s="1"/>
  <c r="Z3128" i="2" s="1"/>
  <c r="Y3129" i="2"/>
  <c r="V3129" i="2" s="1"/>
  <c r="W3129" i="2" s="1"/>
  <c r="Z3129" i="2" s="1"/>
  <c r="Y3130" i="2"/>
  <c r="V3130" i="2" s="1"/>
  <c r="W3130" i="2" s="1"/>
  <c r="Z3130" i="2" s="1"/>
  <c r="Y3131" i="2"/>
  <c r="V3131" i="2" s="1"/>
  <c r="W3131" i="2" s="1"/>
  <c r="Z3131" i="2" s="1"/>
  <c r="Y3132" i="2"/>
  <c r="V3132" i="2" s="1"/>
  <c r="W3132" i="2" s="1"/>
  <c r="Z3132" i="2" s="1"/>
  <c r="Y3133" i="2"/>
  <c r="V3133" i="2" s="1"/>
  <c r="W3133" i="2" s="1"/>
  <c r="Z3133" i="2" s="1"/>
  <c r="Y3134" i="2"/>
  <c r="V3134" i="2" s="1"/>
  <c r="W3134" i="2" s="1"/>
  <c r="Z3134" i="2" s="1"/>
  <c r="Y3135" i="2"/>
  <c r="V3135" i="2" s="1"/>
  <c r="W3135" i="2" s="1"/>
  <c r="Z3135" i="2" s="1"/>
  <c r="Y3136" i="2"/>
  <c r="V3136" i="2" s="1"/>
  <c r="W3136" i="2" s="1"/>
  <c r="Z3136" i="2" s="1"/>
  <c r="Y3137" i="2"/>
  <c r="V3137" i="2" s="1"/>
  <c r="W3137" i="2" s="1"/>
  <c r="Z3137" i="2" s="1"/>
  <c r="Y3138" i="2"/>
  <c r="V3138" i="2" s="1"/>
  <c r="W3138" i="2" s="1"/>
  <c r="Z3138" i="2" s="1"/>
  <c r="Y3139" i="2"/>
  <c r="V3139" i="2" s="1"/>
  <c r="W3139" i="2" s="1"/>
  <c r="Z3139" i="2" s="1"/>
  <c r="Y3140" i="2"/>
  <c r="V3140" i="2" s="1"/>
  <c r="W3140" i="2" s="1"/>
  <c r="Z3140" i="2" s="1"/>
  <c r="Y3141" i="2"/>
  <c r="V3141" i="2" s="1"/>
  <c r="W3141" i="2" s="1"/>
  <c r="Z3141" i="2" s="1"/>
  <c r="Y3142" i="2"/>
  <c r="V3142" i="2" s="1"/>
  <c r="W3142" i="2" s="1"/>
  <c r="Z3142" i="2" s="1"/>
  <c r="Y3143" i="2"/>
  <c r="V3143" i="2" s="1"/>
  <c r="W3143" i="2" s="1"/>
  <c r="Z3143" i="2" s="1"/>
  <c r="Y3144" i="2"/>
  <c r="V3144" i="2" s="1"/>
  <c r="W3144" i="2" s="1"/>
  <c r="Z3144" i="2" s="1"/>
  <c r="Y3145" i="2"/>
  <c r="V3145" i="2" s="1"/>
  <c r="W3145" i="2" s="1"/>
  <c r="Z3145" i="2" s="1"/>
  <c r="Y3146" i="2"/>
  <c r="V3146" i="2" s="1"/>
  <c r="W3146" i="2" s="1"/>
  <c r="Z3146" i="2" s="1"/>
  <c r="Y3147" i="2"/>
  <c r="V3147" i="2" s="1"/>
  <c r="W3147" i="2" s="1"/>
  <c r="Z3147" i="2" s="1"/>
  <c r="Y3148" i="2"/>
  <c r="V3148" i="2" s="1"/>
  <c r="W3148" i="2" s="1"/>
  <c r="Z3148" i="2" s="1"/>
  <c r="Y3149" i="2"/>
  <c r="V3149" i="2" s="1"/>
  <c r="W3149" i="2" s="1"/>
  <c r="Z3149" i="2" s="1"/>
  <c r="Y3150" i="2"/>
  <c r="V3150" i="2" s="1"/>
  <c r="W3150" i="2" s="1"/>
  <c r="Z3150" i="2" s="1"/>
  <c r="Y3151" i="2"/>
  <c r="V3151" i="2" s="1"/>
  <c r="W3151" i="2" s="1"/>
  <c r="Z3151" i="2" s="1"/>
  <c r="Y3152" i="2"/>
  <c r="V3152" i="2" s="1"/>
  <c r="W3152" i="2" s="1"/>
  <c r="Z3152" i="2" s="1"/>
  <c r="Y3153" i="2"/>
  <c r="V3153" i="2" s="1"/>
  <c r="W3153" i="2" s="1"/>
  <c r="Z3153" i="2" s="1"/>
  <c r="Y3154" i="2"/>
  <c r="V3154" i="2" s="1"/>
  <c r="W3154" i="2" s="1"/>
  <c r="Z3154" i="2" s="1"/>
  <c r="Y3155" i="2"/>
  <c r="V3155" i="2" s="1"/>
  <c r="W3155" i="2" s="1"/>
  <c r="Z3155" i="2" s="1"/>
  <c r="Y3156" i="2"/>
  <c r="V3156" i="2" s="1"/>
  <c r="W3156" i="2" s="1"/>
  <c r="Z3156" i="2" s="1"/>
  <c r="Y3157" i="2"/>
  <c r="V3157" i="2" s="1"/>
  <c r="W3157" i="2" s="1"/>
  <c r="Z3157" i="2" s="1"/>
  <c r="Y3158" i="2"/>
  <c r="V3158" i="2" s="1"/>
  <c r="W3158" i="2" s="1"/>
  <c r="Z3158" i="2" s="1"/>
  <c r="Y3159" i="2"/>
  <c r="V3159" i="2" s="1"/>
  <c r="W3159" i="2" s="1"/>
  <c r="Z3159" i="2" s="1"/>
  <c r="Y3160" i="2"/>
  <c r="V3160" i="2" s="1"/>
  <c r="W3160" i="2" s="1"/>
  <c r="Z3160" i="2" s="1"/>
  <c r="Y3161" i="2"/>
  <c r="V3161" i="2" s="1"/>
  <c r="W3161" i="2" s="1"/>
  <c r="Z3161" i="2" s="1"/>
  <c r="Y3162" i="2"/>
  <c r="V3162" i="2" s="1"/>
  <c r="W3162" i="2" s="1"/>
  <c r="Z3162" i="2" s="1"/>
  <c r="Y3163" i="2"/>
  <c r="V3163" i="2" s="1"/>
  <c r="W3163" i="2" s="1"/>
  <c r="Z3163" i="2" s="1"/>
  <c r="Y3164" i="2"/>
  <c r="V3164" i="2" s="1"/>
  <c r="W3164" i="2" s="1"/>
  <c r="Z3164" i="2" s="1"/>
  <c r="Y3165" i="2"/>
  <c r="V3165" i="2" s="1"/>
  <c r="W3165" i="2" s="1"/>
  <c r="Z3165" i="2" s="1"/>
  <c r="Y3166" i="2"/>
  <c r="V3166" i="2" s="1"/>
  <c r="W3166" i="2" s="1"/>
  <c r="Z3166" i="2" s="1"/>
  <c r="Y3167" i="2"/>
  <c r="V3167" i="2" s="1"/>
  <c r="W3167" i="2" s="1"/>
  <c r="Z3167" i="2" s="1"/>
  <c r="Y3168" i="2"/>
  <c r="V3168" i="2" s="1"/>
  <c r="W3168" i="2" s="1"/>
  <c r="Z3168" i="2" s="1"/>
  <c r="Y3169" i="2"/>
  <c r="V3169" i="2" s="1"/>
  <c r="W3169" i="2" s="1"/>
  <c r="Z3169" i="2" s="1"/>
  <c r="Y3170" i="2"/>
  <c r="V3170" i="2" s="1"/>
  <c r="W3170" i="2" s="1"/>
  <c r="Z3170" i="2" s="1"/>
  <c r="Y3171" i="2"/>
  <c r="V3171" i="2" s="1"/>
  <c r="W3171" i="2" s="1"/>
  <c r="Z3171" i="2" s="1"/>
  <c r="Y3172" i="2"/>
  <c r="V3172" i="2" s="1"/>
  <c r="W3172" i="2" s="1"/>
  <c r="Z3172" i="2" s="1"/>
  <c r="Y3173" i="2"/>
  <c r="V3173" i="2" s="1"/>
  <c r="W3173" i="2" s="1"/>
  <c r="Z3173" i="2" s="1"/>
  <c r="Y3174" i="2"/>
  <c r="V3174" i="2" s="1"/>
  <c r="W3174" i="2" s="1"/>
  <c r="Z3174" i="2" s="1"/>
  <c r="Y3175" i="2"/>
  <c r="V3175" i="2" s="1"/>
  <c r="W3175" i="2" s="1"/>
  <c r="Z3175" i="2" s="1"/>
  <c r="Y3176" i="2"/>
  <c r="V3176" i="2" s="1"/>
  <c r="W3176" i="2" s="1"/>
  <c r="Z3176" i="2" s="1"/>
  <c r="Y3177" i="2"/>
  <c r="V3177" i="2" s="1"/>
  <c r="W3177" i="2" s="1"/>
  <c r="Z3177" i="2" s="1"/>
  <c r="Y3178" i="2"/>
  <c r="V3178" i="2" s="1"/>
  <c r="W3178" i="2" s="1"/>
  <c r="Z3178" i="2" s="1"/>
  <c r="Y3179" i="2"/>
  <c r="V3179" i="2" s="1"/>
  <c r="W3179" i="2" s="1"/>
  <c r="Z3179" i="2" s="1"/>
  <c r="Y3180" i="2"/>
  <c r="V3180" i="2" s="1"/>
  <c r="W3180" i="2" s="1"/>
  <c r="Z3180" i="2" s="1"/>
  <c r="Y3181" i="2"/>
  <c r="V3181" i="2" s="1"/>
  <c r="W3181" i="2" s="1"/>
  <c r="Z3181" i="2" s="1"/>
  <c r="Y3182" i="2"/>
  <c r="V3182" i="2" s="1"/>
  <c r="W3182" i="2" s="1"/>
  <c r="Z3182" i="2" s="1"/>
  <c r="Y3183" i="2"/>
  <c r="V3183" i="2" s="1"/>
  <c r="W3183" i="2" s="1"/>
  <c r="Z3183" i="2" s="1"/>
  <c r="Y3184" i="2"/>
  <c r="V3184" i="2" s="1"/>
  <c r="W3184" i="2" s="1"/>
  <c r="Z3184" i="2" s="1"/>
  <c r="Y3185" i="2"/>
  <c r="V3185" i="2" s="1"/>
  <c r="W3185" i="2" s="1"/>
  <c r="Z3185" i="2" s="1"/>
  <c r="Y3186" i="2"/>
  <c r="V3186" i="2" s="1"/>
  <c r="W3186" i="2" s="1"/>
  <c r="Z3186" i="2" s="1"/>
  <c r="Y3187" i="2"/>
  <c r="V3187" i="2" s="1"/>
  <c r="W3187" i="2" s="1"/>
  <c r="Z3187" i="2" s="1"/>
  <c r="Y3188" i="2"/>
  <c r="V3188" i="2" s="1"/>
  <c r="W3188" i="2" s="1"/>
  <c r="Z3188" i="2" s="1"/>
  <c r="Y3189" i="2"/>
  <c r="V3189" i="2" s="1"/>
  <c r="W3189" i="2" s="1"/>
  <c r="Z3189" i="2" s="1"/>
  <c r="Y3190" i="2"/>
  <c r="V3190" i="2" s="1"/>
  <c r="W3190" i="2" s="1"/>
  <c r="Z3190" i="2" s="1"/>
  <c r="Y3191" i="2"/>
  <c r="V3191" i="2" s="1"/>
  <c r="W3191" i="2" s="1"/>
  <c r="Z3191" i="2" s="1"/>
  <c r="Y3192" i="2"/>
  <c r="V3192" i="2" s="1"/>
  <c r="W3192" i="2" s="1"/>
  <c r="Z3192" i="2" s="1"/>
  <c r="Y3193" i="2"/>
  <c r="V3193" i="2" s="1"/>
  <c r="W3193" i="2" s="1"/>
  <c r="Z3193" i="2" s="1"/>
  <c r="Y3194" i="2"/>
  <c r="V3194" i="2" s="1"/>
  <c r="W3194" i="2" s="1"/>
  <c r="Z3194" i="2" s="1"/>
  <c r="Y3195" i="2"/>
  <c r="V3195" i="2" s="1"/>
  <c r="W3195" i="2" s="1"/>
  <c r="Z3195" i="2" s="1"/>
  <c r="Y3196" i="2"/>
  <c r="V3196" i="2" s="1"/>
  <c r="W3196" i="2" s="1"/>
  <c r="Z3196" i="2" s="1"/>
  <c r="Y3197" i="2"/>
  <c r="V3197" i="2" s="1"/>
  <c r="W3197" i="2" s="1"/>
  <c r="Z3197" i="2" s="1"/>
  <c r="Y3198" i="2"/>
  <c r="V3198" i="2" s="1"/>
  <c r="W3198" i="2" s="1"/>
  <c r="Z3198" i="2" s="1"/>
  <c r="Y3199" i="2"/>
  <c r="V3199" i="2" s="1"/>
  <c r="W3199" i="2" s="1"/>
  <c r="Z3199" i="2" s="1"/>
  <c r="Y3200" i="2"/>
  <c r="V3200" i="2" s="1"/>
  <c r="W3200" i="2" s="1"/>
  <c r="Z3200" i="2" s="1"/>
  <c r="Y3201" i="2"/>
  <c r="V3201" i="2" s="1"/>
  <c r="W3201" i="2" s="1"/>
  <c r="Z3201" i="2" s="1"/>
  <c r="Y3202" i="2"/>
  <c r="V3202" i="2" s="1"/>
  <c r="W3202" i="2" s="1"/>
  <c r="Z3202" i="2" s="1"/>
  <c r="Y3203" i="2"/>
  <c r="V3203" i="2" s="1"/>
  <c r="W3203" i="2" s="1"/>
  <c r="Z3203" i="2" s="1"/>
  <c r="Y3204" i="2"/>
  <c r="V3204" i="2" s="1"/>
  <c r="W3204" i="2" s="1"/>
  <c r="Z3204" i="2" s="1"/>
  <c r="Y3205" i="2"/>
  <c r="V3205" i="2" s="1"/>
  <c r="W3205" i="2" s="1"/>
  <c r="Z3205" i="2" s="1"/>
  <c r="Y3206" i="2"/>
  <c r="V3206" i="2" s="1"/>
  <c r="W3206" i="2" s="1"/>
  <c r="Z3206" i="2" s="1"/>
  <c r="Y3207" i="2"/>
  <c r="V3207" i="2" s="1"/>
  <c r="W3207" i="2" s="1"/>
  <c r="Z3207" i="2" s="1"/>
  <c r="Y3208" i="2"/>
  <c r="V3208" i="2" s="1"/>
  <c r="W3208" i="2" s="1"/>
  <c r="Z3208" i="2" s="1"/>
  <c r="Y3209" i="2"/>
  <c r="V3209" i="2" s="1"/>
  <c r="W3209" i="2" s="1"/>
  <c r="Z3209" i="2" s="1"/>
  <c r="Y3210" i="2"/>
  <c r="V3210" i="2" s="1"/>
  <c r="W3210" i="2" s="1"/>
  <c r="Z3210" i="2" s="1"/>
  <c r="Y3211" i="2"/>
  <c r="V3211" i="2" s="1"/>
  <c r="W3211" i="2" s="1"/>
  <c r="Z3211" i="2" s="1"/>
  <c r="Y3212" i="2"/>
  <c r="V3212" i="2" s="1"/>
  <c r="W3212" i="2" s="1"/>
  <c r="Z3212" i="2" s="1"/>
  <c r="Y3213" i="2"/>
  <c r="V3213" i="2" s="1"/>
  <c r="W3213" i="2" s="1"/>
  <c r="Z3213" i="2" s="1"/>
  <c r="Y3214" i="2"/>
  <c r="V3214" i="2" s="1"/>
  <c r="W3214" i="2" s="1"/>
  <c r="Z3214" i="2" s="1"/>
  <c r="Y3215" i="2"/>
  <c r="V3215" i="2" s="1"/>
  <c r="W3215" i="2" s="1"/>
  <c r="Z3215" i="2" s="1"/>
  <c r="Y3216" i="2"/>
  <c r="V3216" i="2" s="1"/>
  <c r="W3216" i="2" s="1"/>
  <c r="Z3216" i="2" s="1"/>
  <c r="Y3217" i="2"/>
  <c r="V3217" i="2" s="1"/>
  <c r="W3217" i="2" s="1"/>
  <c r="Z3217" i="2" s="1"/>
  <c r="Y3218" i="2"/>
  <c r="V3218" i="2" s="1"/>
  <c r="W3218" i="2" s="1"/>
  <c r="Z3218" i="2" s="1"/>
  <c r="Y3219" i="2"/>
  <c r="V3219" i="2" s="1"/>
  <c r="W3219" i="2" s="1"/>
  <c r="Z3219" i="2" s="1"/>
  <c r="Y3220" i="2"/>
  <c r="V3220" i="2" s="1"/>
  <c r="W3220" i="2" s="1"/>
  <c r="Z3220" i="2" s="1"/>
  <c r="Y3221" i="2"/>
  <c r="V3221" i="2" s="1"/>
  <c r="W3221" i="2" s="1"/>
  <c r="Z3221" i="2" s="1"/>
  <c r="Y3222" i="2"/>
  <c r="V3222" i="2" s="1"/>
  <c r="W3222" i="2" s="1"/>
  <c r="Z3222" i="2" s="1"/>
  <c r="Y3223" i="2"/>
  <c r="V3223" i="2" s="1"/>
  <c r="W3223" i="2" s="1"/>
  <c r="Z3223" i="2" s="1"/>
  <c r="Y3224" i="2"/>
  <c r="V3224" i="2" s="1"/>
  <c r="W3224" i="2" s="1"/>
  <c r="Z3224" i="2" s="1"/>
  <c r="Y3225" i="2"/>
  <c r="V3225" i="2" s="1"/>
  <c r="W3225" i="2" s="1"/>
  <c r="Z3225" i="2" s="1"/>
  <c r="Y3226" i="2"/>
  <c r="V3226" i="2" s="1"/>
  <c r="W3226" i="2" s="1"/>
  <c r="Z3226" i="2" s="1"/>
  <c r="Y3227" i="2"/>
  <c r="V3227" i="2" s="1"/>
  <c r="W3227" i="2" s="1"/>
  <c r="Z3227" i="2" s="1"/>
  <c r="Y3228" i="2"/>
  <c r="V3228" i="2" s="1"/>
  <c r="W3228" i="2" s="1"/>
  <c r="Z3228" i="2" s="1"/>
  <c r="Y3229" i="2"/>
  <c r="V3229" i="2" s="1"/>
  <c r="W3229" i="2" s="1"/>
  <c r="Z3229" i="2" s="1"/>
  <c r="Y3230" i="2"/>
  <c r="V3230" i="2" s="1"/>
  <c r="W3230" i="2" s="1"/>
  <c r="Z3230" i="2" s="1"/>
  <c r="Y3231" i="2"/>
  <c r="V3231" i="2" s="1"/>
  <c r="W3231" i="2" s="1"/>
  <c r="Z3231" i="2" s="1"/>
  <c r="Y3232" i="2"/>
  <c r="V3232" i="2" s="1"/>
  <c r="W3232" i="2" s="1"/>
  <c r="Z3232" i="2" s="1"/>
  <c r="Y3233" i="2"/>
  <c r="V3233" i="2" s="1"/>
  <c r="W3233" i="2" s="1"/>
  <c r="Z3233" i="2" s="1"/>
  <c r="Y3234" i="2"/>
  <c r="V3234" i="2" s="1"/>
  <c r="W3234" i="2" s="1"/>
  <c r="Z3234" i="2" s="1"/>
  <c r="Y3235" i="2"/>
  <c r="V3235" i="2" s="1"/>
  <c r="W3235" i="2" s="1"/>
  <c r="Z3235" i="2" s="1"/>
  <c r="Y3236" i="2"/>
  <c r="V3236" i="2" s="1"/>
  <c r="W3236" i="2" s="1"/>
  <c r="Z3236" i="2" s="1"/>
  <c r="Y3237" i="2"/>
  <c r="V3237" i="2" s="1"/>
  <c r="W3237" i="2" s="1"/>
  <c r="Z3237" i="2" s="1"/>
  <c r="Y3238" i="2"/>
  <c r="V3238" i="2" s="1"/>
  <c r="W3238" i="2" s="1"/>
  <c r="Z3238" i="2" s="1"/>
  <c r="Y3239" i="2"/>
  <c r="V3239" i="2" s="1"/>
  <c r="W3239" i="2" s="1"/>
  <c r="Z3239" i="2" s="1"/>
  <c r="Y3240" i="2"/>
  <c r="V3240" i="2" s="1"/>
  <c r="W3240" i="2" s="1"/>
  <c r="Z3240" i="2" s="1"/>
  <c r="Y3241" i="2"/>
  <c r="V3241" i="2" s="1"/>
  <c r="W3241" i="2" s="1"/>
  <c r="Z3241" i="2" s="1"/>
  <c r="Y3242" i="2"/>
  <c r="V3242" i="2" s="1"/>
  <c r="W3242" i="2" s="1"/>
  <c r="Z3242" i="2" s="1"/>
  <c r="Y3243" i="2"/>
  <c r="V3243" i="2" s="1"/>
  <c r="W3243" i="2" s="1"/>
  <c r="Z3243" i="2" s="1"/>
  <c r="Y3244" i="2"/>
  <c r="V3244" i="2" s="1"/>
  <c r="W3244" i="2" s="1"/>
  <c r="Z3244" i="2" s="1"/>
  <c r="Y3245" i="2"/>
  <c r="V3245" i="2" s="1"/>
  <c r="W3245" i="2" s="1"/>
  <c r="Z3245" i="2" s="1"/>
  <c r="Y3246" i="2"/>
  <c r="V3246" i="2" s="1"/>
  <c r="W3246" i="2" s="1"/>
  <c r="Z3246" i="2" s="1"/>
  <c r="Y3247" i="2"/>
  <c r="V3247" i="2" s="1"/>
  <c r="W3247" i="2" s="1"/>
  <c r="Z3247" i="2" s="1"/>
  <c r="Y3248" i="2"/>
  <c r="V3248" i="2" s="1"/>
  <c r="W3248" i="2" s="1"/>
  <c r="Z3248" i="2" s="1"/>
  <c r="Y3249" i="2"/>
  <c r="V3249" i="2" s="1"/>
  <c r="W3249" i="2" s="1"/>
  <c r="Z3249" i="2" s="1"/>
  <c r="Y3250" i="2"/>
  <c r="V3250" i="2" s="1"/>
  <c r="W3250" i="2" s="1"/>
  <c r="Z3250" i="2" s="1"/>
  <c r="Y3251" i="2"/>
  <c r="V3251" i="2" s="1"/>
  <c r="W3251" i="2" s="1"/>
  <c r="Z3251" i="2" s="1"/>
  <c r="Y3252" i="2"/>
  <c r="V3252" i="2" s="1"/>
  <c r="W3252" i="2" s="1"/>
  <c r="Z3252" i="2" s="1"/>
  <c r="Y3253" i="2"/>
  <c r="V3253" i="2" s="1"/>
  <c r="W3253" i="2" s="1"/>
  <c r="Z3253" i="2" s="1"/>
  <c r="Y3254" i="2"/>
  <c r="V3254" i="2" s="1"/>
  <c r="W3254" i="2" s="1"/>
  <c r="Z3254" i="2" s="1"/>
  <c r="Y3255" i="2"/>
  <c r="V3255" i="2" s="1"/>
  <c r="W3255" i="2" s="1"/>
  <c r="Z3255" i="2" s="1"/>
  <c r="Y3256" i="2"/>
  <c r="V3256" i="2" s="1"/>
  <c r="W3256" i="2" s="1"/>
  <c r="Z3256" i="2" s="1"/>
  <c r="Y3257" i="2"/>
  <c r="V3257" i="2" s="1"/>
  <c r="W3257" i="2" s="1"/>
  <c r="Z3257" i="2" s="1"/>
  <c r="Y3258" i="2"/>
  <c r="V3258" i="2" s="1"/>
  <c r="W3258" i="2" s="1"/>
  <c r="Z3258" i="2" s="1"/>
  <c r="Y3259" i="2"/>
  <c r="V3259" i="2" s="1"/>
  <c r="W3259" i="2" s="1"/>
  <c r="Z3259" i="2" s="1"/>
  <c r="Y3260" i="2"/>
  <c r="V3260" i="2" s="1"/>
  <c r="W3260" i="2" s="1"/>
  <c r="Z3260" i="2" s="1"/>
  <c r="Y3261" i="2"/>
  <c r="V3261" i="2" s="1"/>
  <c r="W3261" i="2" s="1"/>
  <c r="Z3261" i="2" s="1"/>
  <c r="Y3262" i="2"/>
  <c r="V3262" i="2" s="1"/>
  <c r="W3262" i="2" s="1"/>
  <c r="Z3262" i="2" s="1"/>
  <c r="Y3263" i="2"/>
  <c r="V3263" i="2" s="1"/>
  <c r="W3263" i="2" s="1"/>
  <c r="Z3263" i="2" s="1"/>
  <c r="Y3264" i="2"/>
  <c r="V3264" i="2" s="1"/>
  <c r="W3264" i="2" s="1"/>
  <c r="Z3264" i="2" s="1"/>
  <c r="Y3265" i="2"/>
  <c r="V3265" i="2" s="1"/>
  <c r="W3265" i="2" s="1"/>
  <c r="Z3265" i="2" s="1"/>
  <c r="Y3266" i="2"/>
  <c r="V3266" i="2" s="1"/>
  <c r="W3266" i="2" s="1"/>
  <c r="Z3266" i="2" s="1"/>
  <c r="Y3267" i="2"/>
  <c r="V3267" i="2" s="1"/>
  <c r="W3267" i="2" s="1"/>
  <c r="Z3267" i="2" s="1"/>
  <c r="Y3268" i="2"/>
  <c r="V3268" i="2" s="1"/>
  <c r="W3268" i="2" s="1"/>
  <c r="Z3268" i="2" s="1"/>
  <c r="Y3269" i="2"/>
  <c r="V3269" i="2" s="1"/>
  <c r="W3269" i="2" s="1"/>
  <c r="Z3269" i="2" s="1"/>
  <c r="Y3270" i="2"/>
  <c r="V3270" i="2" s="1"/>
  <c r="W3270" i="2" s="1"/>
  <c r="Z3270" i="2" s="1"/>
  <c r="Y3271" i="2"/>
  <c r="V3271" i="2" s="1"/>
  <c r="W3271" i="2" s="1"/>
  <c r="Z3271" i="2" s="1"/>
  <c r="Y3272" i="2"/>
  <c r="V3272" i="2" s="1"/>
  <c r="W3272" i="2" s="1"/>
  <c r="Z3272" i="2" s="1"/>
  <c r="Y3273" i="2"/>
  <c r="V3273" i="2" s="1"/>
  <c r="W3273" i="2" s="1"/>
  <c r="Z3273" i="2" s="1"/>
  <c r="Y3274" i="2"/>
  <c r="V3274" i="2" s="1"/>
  <c r="W3274" i="2" s="1"/>
  <c r="Z3274" i="2" s="1"/>
  <c r="Y3275" i="2"/>
  <c r="V3275" i="2" s="1"/>
  <c r="W3275" i="2" s="1"/>
  <c r="Z3275" i="2" s="1"/>
  <c r="Y3276" i="2"/>
  <c r="V3276" i="2" s="1"/>
  <c r="W3276" i="2" s="1"/>
  <c r="Z3276" i="2" s="1"/>
  <c r="Y3277" i="2"/>
  <c r="V3277" i="2" s="1"/>
  <c r="W3277" i="2" s="1"/>
  <c r="Z3277" i="2" s="1"/>
  <c r="Y3278" i="2"/>
  <c r="V3278" i="2" s="1"/>
  <c r="W3278" i="2" s="1"/>
  <c r="Z3278" i="2" s="1"/>
  <c r="Y3279" i="2"/>
  <c r="V3279" i="2" s="1"/>
  <c r="W3279" i="2" s="1"/>
  <c r="Z3279" i="2" s="1"/>
  <c r="Y3280" i="2"/>
  <c r="V3280" i="2" s="1"/>
  <c r="W3280" i="2" s="1"/>
  <c r="Z3280" i="2" s="1"/>
  <c r="Y3281" i="2"/>
  <c r="V3281" i="2" s="1"/>
  <c r="W3281" i="2" s="1"/>
  <c r="Z3281" i="2" s="1"/>
  <c r="Y3282" i="2"/>
  <c r="V3282" i="2" s="1"/>
  <c r="W3282" i="2" s="1"/>
  <c r="Z3282" i="2" s="1"/>
  <c r="Y3283" i="2"/>
  <c r="V3283" i="2" s="1"/>
  <c r="W3283" i="2" s="1"/>
  <c r="Z3283" i="2" s="1"/>
  <c r="Y3284" i="2"/>
  <c r="V3284" i="2" s="1"/>
  <c r="W3284" i="2" s="1"/>
  <c r="Z3284" i="2" s="1"/>
  <c r="Y3285" i="2"/>
  <c r="V3285" i="2" s="1"/>
  <c r="W3285" i="2" s="1"/>
  <c r="Z3285" i="2" s="1"/>
  <c r="Y3286" i="2"/>
  <c r="V3286" i="2" s="1"/>
  <c r="W3286" i="2" s="1"/>
  <c r="Z3286" i="2" s="1"/>
  <c r="Y3287" i="2"/>
  <c r="V3287" i="2" s="1"/>
  <c r="W3287" i="2" s="1"/>
  <c r="Z3287" i="2" s="1"/>
  <c r="Y3288" i="2"/>
  <c r="V3288" i="2" s="1"/>
  <c r="W3288" i="2" s="1"/>
  <c r="Z3288" i="2" s="1"/>
  <c r="Y3289" i="2"/>
  <c r="V3289" i="2" s="1"/>
  <c r="W3289" i="2" s="1"/>
  <c r="Z3289" i="2" s="1"/>
  <c r="Y3290" i="2"/>
  <c r="V3290" i="2" s="1"/>
  <c r="W3290" i="2" s="1"/>
  <c r="Z3290" i="2" s="1"/>
  <c r="Y3291" i="2"/>
  <c r="V3291" i="2" s="1"/>
  <c r="W3291" i="2" s="1"/>
  <c r="Z3291" i="2" s="1"/>
  <c r="Y3292" i="2"/>
  <c r="V3292" i="2" s="1"/>
  <c r="W3292" i="2" s="1"/>
  <c r="Z3292" i="2" s="1"/>
  <c r="Y3293" i="2"/>
  <c r="V3293" i="2" s="1"/>
  <c r="W3293" i="2" s="1"/>
  <c r="Z3293" i="2" s="1"/>
  <c r="Y3294" i="2"/>
  <c r="V3294" i="2" s="1"/>
  <c r="W3294" i="2" s="1"/>
  <c r="Z3294" i="2" s="1"/>
  <c r="Y3295" i="2"/>
  <c r="V3295" i="2" s="1"/>
  <c r="W3295" i="2" s="1"/>
  <c r="Z3295" i="2" s="1"/>
  <c r="Y3296" i="2"/>
  <c r="V3296" i="2" s="1"/>
  <c r="W3296" i="2" s="1"/>
  <c r="Z3296" i="2" s="1"/>
  <c r="Y3297" i="2"/>
  <c r="V3297" i="2" s="1"/>
  <c r="W3297" i="2" s="1"/>
  <c r="Z3297" i="2" s="1"/>
  <c r="Y3298" i="2"/>
  <c r="V3298" i="2" s="1"/>
  <c r="W3298" i="2" s="1"/>
  <c r="Z3298" i="2" s="1"/>
  <c r="Y3299" i="2"/>
  <c r="V3299" i="2" s="1"/>
  <c r="W3299" i="2" s="1"/>
  <c r="Z3299" i="2" s="1"/>
  <c r="Y3300" i="2"/>
  <c r="V3300" i="2" s="1"/>
  <c r="W3300" i="2" s="1"/>
  <c r="Z3300" i="2" s="1"/>
  <c r="Y3301" i="2"/>
  <c r="V3301" i="2" s="1"/>
  <c r="W3301" i="2" s="1"/>
  <c r="Z3301" i="2" s="1"/>
  <c r="Y3302" i="2"/>
  <c r="V3302" i="2" s="1"/>
  <c r="W3302" i="2" s="1"/>
  <c r="Z3302" i="2" s="1"/>
  <c r="Y3303" i="2"/>
  <c r="V3303" i="2" s="1"/>
  <c r="W3303" i="2" s="1"/>
  <c r="Z3303" i="2" s="1"/>
  <c r="Y3304" i="2"/>
  <c r="V3304" i="2" s="1"/>
  <c r="W3304" i="2" s="1"/>
  <c r="Z3304" i="2" s="1"/>
  <c r="Y3305" i="2"/>
  <c r="V3305" i="2" s="1"/>
  <c r="W3305" i="2" s="1"/>
  <c r="Z3305" i="2" s="1"/>
  <c r="Y3306" i="2"/>
  <c r="V3306" i="2" s="1"/>
  <c r="W3306" i="2" s="1"/>
  <c r="Z3306" i="2" s="1"/>
  <c r="Y3307" i="2"/>
  <c r="V3307" i="2" s="1"/>
  <c r="W3307" i="2" s="1"/>
  <c r="Z3307" i="2" s="1"/>
  <c r="Y3308" i="2"/>
  <c r="V3308" i="2" s="1"/>
  <c r="W3308" i="2" s="1"/>
  <c r="Z3308" i="2" s="1"/>
  <c r="Y3309" i="2"/>
  <c r="V3309" i="2" s="1"/>
  <c r="W3309" i="2" s="1"/>
  <c r="Z3309" i="2" s="1"/>
  <c r="Y3310" i="2"/>
  <c r="V3310" i="2" s="1"/>
  <c r="W3310" i="2" s="1"/>
  <c r="Z3310" i="2" s="1"/>
  <c r="Y3311" i="2"/>
  <c r="V3311" i="2" s="1"/>
  <c r="W3311" i="2" s="1"/>
  <c r="Z3311" i="2" s="1"/>
  <c r="Y3312" i="2"/>
  <c r="V3312" i="2" s="1"/>
  <c r="W3312" i="2" s="1"/>
  <c r="Z3312" i="2" s="1"/>
  <c r="Y3313" i="2"/>
  <c r="V3313" i="2" s="1"/>
  <c r="W3313" i="2" s="1"/>
  <c r="Z3313" i="2" s="1"/>
  <c r="Y3314" i="2"/>
  <c r="V3314" i="2" s="1"/>
  <c r="W3314" i="2" s="1"/>
  <c r="Z3314" i="2" s="1"/>
  <c r="Y3315" i="2"/>
  <c r="V3315" i="2" s="1"/>
  <c r="W3315" i="2" s="1"/>
  <c r="Z3315" i="2" s="1"/>
  <c r="Y3316" i="2"/>
  <c r="V3316" i="2" s="1"/>
  <c r="W3316" i="2" s="1"/>
  <c r="Z3316" i="2" s="1"/>
  <c r="Y3317" i="2"/>
  <c r="V3317" i="2" s="1"/>
  <c r="W3317" i="2" s="1"/>
  <c r="Z3317" i="2" s="1"/>
  <c r="Y3318" i="2"/>
  <c r="V3318" i="2" s="1"/>
  <c r="W3318" i="2" s="1"/>
  <c r="Z3318" i="2" s="1"/>
  <c r="Y3319" i="2"/>
  <c r="V3319" i="2" s="1"/>
  <c r="W3319" i="2" s="1"/>
  <c r="Z3319" i="2" s="1"/>
  <c r="Y3320" i="2"/>
  <c r="V3320" i="2" s="1"/>
  <c r="W3320" i="2" s="1"/>
  <c r="Z3320" i="2" s="1"/>
  <c r="Y3321" i="2"/>
  <c r="V3321" i="2" s="1"/>
  <c r="W3321" i="2" s="1"/>
  <c r="Z3321" i="2" s="1"/>
  <c r="Y3322" i="2"/>
  <c r="V3322" i="2" s="1"/>
  <c r="W3322" i="2" s="1"/>
  <c r="Z3322" i="2" s="1"/>
  <c r="Y3323" i="2"/>
  <c r="V3323" i="2" s="1"/>
  <c r="W3323" i="2" s="1"/>
  <c r="Z3323" i="2" s="1"/>
  <c r="Y3324" i="2"/>
  <c r="V3324" i="2" s="1"/>
  <c r="W3324" i="2" s="1"/>
  <c r="Z3324" i="2" s="1"/>
  <c r="Y3325" i="2"/>
  <c r="V3325" i="2" s="1"/>
  <c r="W3325" i="2" s="1"/>
  <c r="Z3325" i="2" s="1"/>
  <c r="Y3326" i="2"/>
  <c r="V3326" i="2" s="1"/>
  <c r="W3326" i="2" s="1"/>
  <c r="Z3326" i="2" s="1"/>
  <c r="Y3327" i="2"/>
  <c r="V3327" i="2" s="1"/>
  <c r="W3327" i="2" s="1"/>
  <c r="Z3327" i="2" s="1"/>
  <c r="Y3328" i="2"/>
  <c r="V3328" i="2" s="1"/>
  <c r="W3328" i="2" s="1"/>
  <c r="Z3328" i="2" s="1"/>
  <c r="Y3329" i="2"/>
  <c r="V3329" i="2" s="1"/>
  <c r="W3329" i="2" s="1"/>
  <c r="Z3329" i="2" s="1"/>
  <c r="Y3330" i="2"/>
  <c r="V3330" i="2" s="1"/>
  <c r="W3330" i="2" s="1"/>
  <c r="Z3330" i="2" s="1"/>
  <c r="Y3331" i="2"/>
  <c r="V3331" i="2" s="1"/>
  <c r="W3331" i="2" s="1"/>
  <c r="Z3331" i="2" s="1"/>
  <c r="Y3332" i="2"/>
  <c r="V3332" i="2" s="1"/>
  <c r="W3332" i="2" s="1"/>
  <c r="Z3332" i="2" s="1"/>
  <c r="Y3333" i="2"/>
  <c r="V3333" i="2" s="1"/>
  <c r="W3333" i="2" s="1"/>
  <c r="Z3333" i="2" s="1"/>
  <c r="Y3334" i="2"/>
  <c r="V3334" i="2" s="1"/>
  <c r="W3334" i="2" s="1"/>
  <c r="Z3334" i="2" s="1"/>
  <c r="Y3335" i="2"/>
  <c r="V3335" i="2" s="1"/>
  <c r="W3335" i="2" s="1"/>
  <c r="Z3335" i="2" s="1"/>
  <c r="Y3336" i="2"/>
  <c r="V3336" i="2" s="1"/>
  <c r="W3336" i="2" s="1"/>
  <c r="Z3336" i="2" s="1"/>
  <c r="Y3337" i="2"/>
  <c r="V3337" i="2" s="1"/>
  <c r="W3337" i="2" s="1"/>
  <c r="Z3337" i="2" s="1"/>
  <c r="Y3338" i="2"/>
  <c r="V3338" i="2" s="1"/>
  <c r="W3338" i="2" s="1"/>
  <c r="Z3338" i="2" s="1"/>
  <c r="Y3339" i="2"/>
  <c r="V3339" i="2" s="1"/>
  <c r="W3339" i="2" s="1"/>
  <c r="Z3339" i="2" s="1"/>
  <c r="Y3340" i="2"/>
  <c r="V3340" i="2" s="1"/>
  <c r="W3340" i="2" s="1"/>
  <c r="Z3340" i="2" s="1"/>
  <c r="Y3341" i="2"/>
  <c r="V3341" i="2" s="1"/>
  <c r="W3341" i="2" s="1"/>
  <c r="Z3341" i="2" s="1"/>
  <c r="Y3342" i="2"/>
  <c r="V3342" i="2" s="1"/>
  <c r="W3342" i="2" s="1"/>
  <c r="Z3342" i="2" s="1"/>
  <c r="Y3343" i="2"/>
  <c r="V3343" i="2" s="1"/>
  <c r="W3343" i="2" s="1"/>
  <c r="Z3343" i="2" s="1"/>
  <c r="Y3344" i="2"/>
  <c r="V3344" i="2" s="1"/>
  <c r="W3344" i="2" s="1"/>
  <c r="Z3344" i="2" s="1"/>
  <c r="Y3345" i="2"/>
  <c r="V3345" i="2" s="1"/>
  <c r="W3345" i="2" s="1"/>
  <c r="Z3345" i="2" s="1"/>
  <c r="Y3346" i="2"/>
  <c r="V3346" i="2" s="1"/>
  <c r="W3346" i="2" s="1"/>
  <c r="Z3346" i="2" s="1"/>
  <c r="Y3347" i="2"/>
  <c r="V3347" i="2" s="1"/>
  <c r="W3347" i="2" s="1"/>
  <c r="Z3347" i="2" s="1"/>
  <c r="Y3348" i="2"/>
  <c r="V3348" i="2" s="1"/>
  <c r="W3348" i="2" s="1"/>
  <c r="Z3348" i="2" s="1"/>
  <c r="Y3349" i="2"/>
  <c r="V3349" i="2" s="1"/>
  <c r="W3349" i="2" s="1"/>
  <c r="Z3349" i="2" s="1"/>
  <c r="Y3350" i="2"/>
  <c r="V3350" i="2" s="1"/>
  <c r="W3350" i="2" s="1"/>
  <c r="Z3350" i="2" s="1"/>
  <c r="Y3351" i="2"/>
  <c r="V3351" i="2" s="1"/>
  <c r="W3351" i="2" s="1"/>
  <c r="Z3351" i="2" s="1"/>
  <c r="Y3352" i="2"/>
  <c r="V3352" i="2" s="1"/>
  <c r="W3352" i="2" s="1"/>
  <c r="Z3352" i="2" s="1"/>
  <c r="Y3353" i="2"/>
  <c r="V3353" i="2" s="1"/>
  <c r="W3353" i="2" s="1"/>
  <c r="Z3353" i="2" s="1"/>
  <c r="Y3354" i="2"/>
  <c r="V3354" i="2" s="1"/>
  <c r="W3354" i="2" s="1"/>
  <c r="Z3354" i="2" s="1"/>
  <c r="Y3355" i="2"/>
  <c r="V3355" i="2" s="1"/>
  <c r="W3355" i="2" s="1"/>
  <c r="Z3355" i="2" s="1"/>
  <c r="Y3356" i="2"/>
  <c r="V3356" i="2" s="1"/>
  <c r="W3356" i="2" s="1"/>
  <c r="Z3356" i="2" s="1"/>
  <c r="Y3357" i="2"/>
  <c r="V3357" i="2" s="1"/>
  <c r="W3357" i="2" s="1"/>
  <c r="Z3357" i="2" s="1"/>
  <c r="Y3358" i="2"/>
  <c r="V3358" i="2" s="1"/>
  <c r="W3358" i="2" s="1"/>
  <c r="Z3358" i="2" s="1"/>
  <c r="Y3359" i="2"/>
  <c r="V3359" i="2" s="1"/>
  <c r="W3359" i="2" s="1"/>
  <c r="Z3359" i="2" s="1"/>
  <c r="Y3360" i="2"/>
  <c r="V3360" i="2" s="1"/>
  <c r="W3360" i="2" s="1"/>
  <c r="Z3360" i="2" s="1"/>
  <c r="Y3361" i="2"/>
  <c r="V3361" i="2" s="1"/>
  <c r="W3361" i="2" s="1"/>
  <c r="Z3361" i="2" s="1"/>
  <c r="Y3362" i="2"/>
  <c r="V3362" i="2" s="1"/>
  <c r="W3362" i="2" s="1"/>
  <c r="Z3362" i="2" s="1"/>
  <c r="Y3363" i="2"/>
  <c r="V3363" i="2" s="1"/>
  <c r="W3363" i="2" s="1"/>
  <c r="Z3363" i="2" s="1"/>
  <c r="Y3364" i="2"/>
  <c r="V3364" i="2" s="1"/>
  <c r="W3364" i="2" s="1"/>
  <c r="Z3364" i="2" s="1"/>
  <c r="Y3365" i="2"/>
  <c r="V3365" i="2" s="1"/>
  <c r="W3365" i="2" s="1"/>
  <c r="Z3365" i="2" s="1"/>
  <c r="Y3366" i="2"/>
  <c r="V3366" i="2" s="1"/>
  <c r="W3366" i="2" s="1"/>
  <c r="Z3366" i="2" s="1"/>
  <c r="Y3367" i="2"/>
  <c r="V3367" i="2" s="1"/>
  <c r="W3367" i="2" s="1"/>
  <c r="Z3367" i="2" s="1"/>
  <c r="Y3368" i="2"/>
  <c r="V3368" i="2" s="1"/>
  <c r="W3368" i="2" s="1"/>
  <c r="Z3368" i="2" s="1"/>
  <c r="Y3369" i="2"/>
  <c r="V3369" i="2" s="1"/>
  <c r="W3369" i="2" s="1"/>
  <c r="Z3369" i="2" s="1"/>
  <c r="Y3370" i="2"/>
  <c r="V3370" i="2" s="1"/>
  <c r="W3370" i="2" s="1"/>
  <c r="Z3370" i="2" s="1"/>
  <c r="Y3371" i="2"/>
  <c r="V3371" i="2" s="1"/>
  <c r="W3371" i="2" s="1"/>
  <c r="Z3371" i="2" s="1"/>
  <c r="Y3372" i="2"/>
  <c r="V3372" i="2" s="1"/>
  <c r="W3372" i="2" s="1"/>
  <c r="Z3372" i="2" s="1"/>
  <c r="Y3373" i="2"/>
  <c r="V3373" i="2" s="1"/>
  <c r="W3373" i="2" s="1"/>
  <c r="Z3373" i="2" s="1"/>
  <c r="Y3374" i="2"/>
  <c r="V3374" i="2" s="1"/>
  <c r="W3374" i="2" s="1"/>
  <c r="Z3374" i="2" s="1"/>
  <c r="Y3375" i="2"/>
  <c r="V3375" i="2" s="1"/>
  <c r="W3375" i="2" s="1"/>
  <c r="Z3375" i="2" s="1"/>
  <c r="Y3376" i="2"/>
  <c r="V3376" i="2" s="1"/>
  <c r="W3376" i="2" s="1"/>
  <c r="Z3376" i="2" s="1"/>
  <c r="Y3377" i="2"/>
  <c r="V3377" i="2" s="1"/>
  <c r="W3377" i="2" s="1"/>
  <c r="Z3377" i="2" s="1"/>
  <c r="Y3378" i="2"/>
  <c r="V3378" i="2" s="1"/>
  <c r="W3378" i="2" s="1"/>
  <c r="Z3378" i="2" s="1"/>
  <c r="Y3379" i="2"/>
  <c r="V3379" i="2" s="1"/>
  <c r="W3379" i="2" s="1"/>
  <c r="Z3379" i="2" s="1"/>
  <c r="Y3380" i="2"/>
  <c r="V3380" i="2" s="1"/>
  <c r="W3380" i="2" s="1"/>
  <c r="Z3380" i="2" s="1"/>
  <c r="Y3381" i="2"/>
  <c r="V3381" i="2" s="1"/>
  <c r="W3381" i="2" s="1"/>
  <c r="Z3381" i="2" s="1"/>
  <c r="Y3382" i="2"/>
  <c r="V3382" i="2" s="1"/>
  <c r="W3382" i="2" s="1"/>
  <c r="Z3382" i="2" s="1"/>
  <c r="Y3383" i="2"/>
  <c r="V3383" i="2" s="1"/>
  <c r="W3383" i="2" s="1"/>
  <c r="Z3383" i="2" s="1"/>
  <c r="Y3384" i="2"/>
  <c r="V3384" i="2" s="1"/>
  <c r="W3384" i="2" s="1"/>
  <c r="Z3384" i="2" s="1"/>
  <c r="Y3385" i="2"/>
  <c r="V3385" i="2" s="1"/>
  <c r="W3385" i="2" s="1"/>
  <c r="Z3385" i="2" s="1"/>
  <c r="Y3386" i="2"/>
  <c r="V3386" i="2" s="1"/>
  <c r="W3386" i="2" s="1"/>
  <c r="Z3386" i="2" s="1"/>
  <c r="Y3387" i="2"/>
  <c r="V3387" i="2" s="1"/>
  <c r="W3387" i="2" s="1"/>
  <c r="Z3387" i="2" s="1"/>
  <c r="Y3388" i="2"/>
  <c r="V3388" i="2" s="1"/>
  <c r="W3388" i="2" s="1"/>
  <c r="Z3388" i="2" s="1"/>
  <c r="Y3389" i="2"/>
  <c r="V3389" i="2" s="1"/>
  <c r="W3389" i="2" s="1"/>
  <c r="Z3389" i="2" s="1"/>
  <c r="Y3390" i="2"/>
  <c r="V3390" i="2" s="1"/>
  <c r="W3390" i="2" s="1"/>
  <c r="Z3390" i="2" s="1"/>
  <c r="Y3391" i="2"/>
  <c r="V3391" i="2" s="1"/>
  <c r="W3391" i="2" s="1"/>
  <c r="Z3391" i="2" s="1"/>
  <c r="Y3392" i="2"/>
  <c r="V3392" i="2" s="1"/>
  <c r="W3392" i="2" s="1"/>
  <c r="Z3392" i="2" s="1"/>
  <c r="Y3393" i="2"/>
  <c r="V3393" i="2" s="1"/>
  <c r="W3393" i="2" s="1"/>
  <c r="Z3393" i="2" s="1"/>
  <c r="Y3394" i="2"/>
  <c r="V3394" i="2" s="1"/>
  <c r="W3394" i="2" s="1"/>
  <c r="Z3394" i="2" s="1"/>
  <c r="Y3395" i="2"/>
  <c r="V3395" i="2" s="1"/>
  <c r="W3395" i="2" s="1"/>
  <c r="Z3395" i="2" s="1"/>
  <c r="Y3396" i="2"/>
  <c r="V3396" i="2" s="1"/>
  <c r="W3396" i="2" s="1"/>
  <c r="Z3396" i="2" s="1"/>
  <c r="Y3397" i="2"/>
  <c r="V3397" i="2" s="1"/>
  <c r="W3397" i="2" s="1"/>
  <c r="Z3397" i="2" s="1"/>
  <c r="Y3398" i="2"/>
  <c r="V3398" i="2" s="1"/>
  <c r="W3398" i="2" s="1"/>
  <c r="Z3398" i="2" s="1"/>
  <c r="Y3399" i="2"/>
  <c r="V3399" i="2" s="1"/>
  <c r="W3399" i="2" s="1"/>
  <c r="Z3399" i="2" s="1"/>
  <c r="Y3400" i="2"/>
  <c r="V3400" i="2" s="1"/>
  <c r="W3400" i="2" s="1"/>
  <c r="Z3400" i="2" s="1"/>
  <c r="Y3401" i="2"/>
  <c r="V3401" i="2" s="1"/>
  <c r="W3401" i="2" s="1"/>
  <c r="Z3401" i="2" s="1"/>
  <c r="Y3402" i="2"/>
  <c r="V3402" i="2" s="1"/>
  <c r="W3402" i="2" s="1"/>
  <c r="Z3402" i="2" s="1"/>
  <c r="Y3403" i="2"/>
  <c r="V3403" i="2" s="1"/>
  <c r="W3403" i="2" s="1"/>
  <c r="Z3403" i="2" s="1"/>
  <c r="Y3404" i="2"/>
  <c r="V3404" i="2" s="1"/>
  <c r="W3404" i="2" s="1"/>
  <c r="Z3404" i="2" s="1"/>
  <c r="Y3405" i="2"/>
  <c r="V3405" i="2" s="1"/>
  <c r="W3405" i="2" s="1"/>
  <c r="Z3405" i="2" s="1"/>
  <c r="Y3406" i="2"/>
  <c r="V3406" i="2" s="1"/>
  <c r="W3406" i="2" s="1"/>
  <c r="Z3406" i="2" s="1"/>
  <c r="Y3407" i="2"/>
  <c r="V3407" i="2" s="1"/>
  <c r="W3407" i="2" s="1"/>
  <c r="Z3407" i="2" s="1"/>
  <c r="Y3408" i="2"/>
  <c r="V3408" i="2" s="1"/>
  <c r="W3408" i="2" s="1"/>
  <c r="Z3408" i="2" s="1"/>
  <c r="Y3409" i="2"/>
  <c r="V3409" i="2" s="1"/>
  <c r="W3409" i="2" s="1"/>
  <c r="Z3409" i="2" s="1"/>
  <c r="Y3410" i="2"/>
  <c r="V3410" i="2" s="1"/>
  <c r="W3410" i="2" s="1"/>
  <c r="Z3410" i="2" s="1"/>
  <c r="Y3411" i="2"/>
  <c r="V3411" i="2" s="1"/>
  <c r="W3411" i="2" s="1"/>
  <c r="Z3411" i="2" s="1"/>
  <c r="Y3412" i="2"/>
  <c r="V3412" i="2" s="1"/>
  <c r="W3412" i="2" s="1"/>
  <c r="Z3412" i="2" s="1"/>
  <c r="Y3413" i="2"/>
  <c r="V3413" i="2" s="1"/>
  <c r="W3413" i="2" s="1"/>
  <c r="Z3413" i="2" s="1"/>
  <c r="Y3414" i="2"/>
  <c r="V3414" i="2" s="1"/>
  <c r="W3414" i="2" s="1"/>
  <c r="Z3414" i="2" s="1"/>
  <c r="Y3415" i="2"/>
  <c r="V3415" i="2" s="1"/>
  <c r="W3415" i="2" s="1"/>
  <c r="Z3415" i="2" s="1"/>
  <c r="Y3416" i="2"/>
  <c r="V3416" i="2" s="1"/>
  <c r="W3416" i="2" s="1"/>
  <c r="Z3416" i="2" s="1"/>
  <c r="Y3417" i="2"/>
  <c r="V3417" i="2" s="1"/>
  <c r="W3417" i="2" s="1"/>
  <c r="Z3417" i="2" s="1"/>
  <c r="Y3418" i="2"/>
  <c r="V3418" i="2" s="1"/>
  <c r="W3418" i="2" s="1"/>
  <c r="Z3418" i="2" s="1"/>
  <c r="Y3419" i="2"/>
  <c r="V3419" i="2" s="1"/>
  <c r="W3419" i="2" s="1"/>
  <c r="Z3419" i="2" s="1"/>
  <c r="Y3420" i="2"/>
  <c r="V3420" i="2" s="1"/>
  <c r="W3420" i="2" s="1"/>
  <c r="Z3420" i="2" s="1"/>
  <c r="Y3421" i="2"/>
  <c r="V3421" i="2" s="1"/>
  <c r="W3421" i="2" s="1"/>
  <c r="Z3421" i="2" s="1"/>
  <c r="Y3422" i="2"/>
  <c r="V3422" i="2" s="1"/>
  <c r="W3422" i="2" s="1"/>
  <c r="Z3422" i="2" s="1"/>
  <c r="Y3423" i="2"/>
  <c r="V3423" i="2" s="1"/>
  <c r="W3423" i="2" s="1"/>
  <c r="Z3423" i="2" s="1"/>
  <c r="Y3424" i="2"/>
  <c r="V3424" i="2" s="1"/>
  <c r="W3424" i="2" s="1"/>
  <c r="Z3424" i="2" s="1"/>
  <c r="Y3425" i="2"/>
  <c r="V3425" i="2" s="1"/>
  <c r="W3425" i="2" s="1"/>
  <c r="Z3425" i="2" s="1"/>
  <c r="Y3426" i="2"/>
  <c r="V3426" i="2" s="1"/>
  <c r="W3426" i="2" s="1"/>
  <c r="Z3426" i="2" s="1"/>
  <c r="Y3427" i="2"/>
  <c r="V3427" i="2" s="1"/>
  <c r="W3427" i="2" s="1"/>
  <c r="Z3427" i="2" s="1"/>
  <c r="Y3428" i="2"/>
  <c r="V3428" i="2" s="1"/>
  <c r="W3428" i="2" s="1"/>
  <c r="Z3428" i="2" s="1"/>
  <c r="Y3429" i="2"/>
  <c r="V3429" i="2" s="1"/>
  <c r="W3429" i="2" s="1"/>
  <c r="Z3429" i="2" s="1"/>
  <c r="Y3430" i="2"/>
  <c r="V3430" i="2" s="1"/>
  <c r="W3430" i="2" s="1"/>
  <c r="Z3430" i="2" s="1"/>
  <c r="Y3431" i="2"/>
  <c r="V3431" i="2" s="1"/>
  <c r="W3431" i="2" s="1"/>
  <c r="Z3431" i="2" s="1"/>
  <c r="Y3432" i="2"/>
  <c r="V3432" i="2" s="1"/>
  <c r="W3432" i="2" s="1"/>
  <c r="Z3432" i="2" s="1"/>
  <c r="Y3433" i="2"/>
  <c r="V3433" i="2" s="1"/>
  <c r="W3433" i="2" s="1"/>
  <c r="Z3433" i="2" s="1"/>
  <c r="Y3434" i="2"/>
  <c r="V3434" i="2" s="1"/>
  <c r="W3434" i="2" s="1"/>
  <c r="Z3434" i="2" s="1"/>
  <c r="Y3435" i="2"/>
  <c r="V3435" i="2" s="1"/>
  <c r="W3435" i="2" s="1"/>
  <c r="Z3435" i="2" s="1"/>
  <c r="Y3436" i="2"/>
  <c r="V3436" i="2" s="1"/>
  <c r="W3436" i="2" s="1"/>
  <c r="Z3436" i="2" s="1"/>
  <c r="Y3437" i="2"/>
  <c r="V3437" i="2" s="1"/>
  <c r="W3437" i="2" s="1"/>
  <c r="Z3437" i="2" s="1"/>
  <c r="Y3438" i="2"/>
  <c r="V3438" i="2" s="1"/>
  <c r="W3438" i="2" s="1"/>
  <c r="Z3438" i="2" s="1"/>
  <c r="Y3439" i="2"/>
  <c r="V3439" i="2" s="1"/>
  <c r="W3439" i="2" s="1"/>
  <c r="Z3439" i="2" s="1"/>
  <c r="Y3440" i="2"/>
  <c r="V3440" i="2" s="1"/>
  <c r="W3440" i="2" s="1"/>
  <c r="Z3440" i="2" s="1"/>
  <c r="Y3441" i="2"/>
  <c r="V3441" i="2" s="1"/>
  <c r="W3441" i="2" s="1"/>
  <c r="Z3441" i="2" s="1"/>
  <c r="Y3442" i="2"/>
  <c r="V3442" i="2" s="1"/>
  <c r="W3442" i="2" s="1"/>
  <c r="Z3442" i="2" s="1"/>
  <c r="Y3443" i="2"/>
  <c r="V3443" i="2" s="1"/>
  <c r="W3443" i="2" s="1"/>
  <c r="Z3443" i="2" s="1"/>
  <c r="Y3444" i="2"/>
  <c r="V3444" i="2" s="1"/>
  <c r="W3444" i="2" s="1"/>
  <c r="Z3444" i="2" s="1"/>
  <c r="Y3445" i="2"/>
  <c r="V3445" i="2" s="1"/>
  <c r="W3445" i="2" s="1"/>
  <c r="Z3445" i="2" s="1"/>
  <c r="Y3446" i="2"/>
  <c r="V3446" i="2" s="1"/>
  <c r="W3446" i="2" s="1"/>
  <c r="Z3446" i="2" s="1"/>
  <c r="Y3447" i="2"/>
  <c r="V3447" i="2" s="1"/>
  <c r="W3447" i="2" s="1"/>
  <c r="Z3447" i="2" s="1"/>
  <c r="Y3448" i="2"/>
  <c r="V3448" i="2" s="1"/>
  <c r="W3448" i="2" s="1"/>
  <c r="Z3448" i="2" s="1"/>
  <c r="Y3449" i="2"/>
  <c r="V3449" i="2" s="1"/>
  <c r="W3449" i="2" s="1"/>
  <c r="Z3449" i="2" s="1"/>
  <c r="Y3450" i="2"/>
  <c r="V3450" i="2" s="1"/>
  <c r="W3450" i="2" s="1"/>
  <c r="Z3450" i="2" s="1"/>
  <c r="Y3451" i="2"/>
  <c r="V3451" i="2" s="1"/>
  <c r="W3451" i="2" s="1"/>
  <c r="Z3451" i="2" s="1"/>
  <c r="Y3452" i="2"/>
  <c r="V3452" i="2" s="1"/>
  <c r="W3452" i="2" s="1"/>
  <c r="Z3452" i="2" s="1"/>
  <c r="Y3453" i="2"/>
  <c r="V3453" i="2" s="1"/>
  <c r="W3453" i="2" s="1"/>
  <c r="Z3453" i="2" s="1"/>
  <c r="Y3454" i="2"/>
  <c r="V3454" i="2" s="1"/>
  <c r="W3454" i="2" s="1"/>
  <c r="Z3454" i="2" s="1"/>
  <c r="Y3455" i="2"/>
  <c r="V3455" i="2" s="1"/>
  <c r="W3455" i="2" s="1"/>
  <c r="Z3455" i="2" s="1"/>
  <c r="Y3456" i="2"/>
  <c r="V3456" i="2" s="1"/>
  <c r="W3456" i="2" s="1"/>
  <c r="Z3456" i="2" s="1"/>
  <c r="Y3457" i="2"/>
  <c r="V3457" i="2" s="1"/>
  <c r="W3457" i="2" s="1"/>
  <c r="Z3457" i="2" s="1"/>
  <c r="Y3458" i="2"/>
  <c r="V3458" i="2" s="1"/>
  <c r="W3458" i="2" s="1"/>
  <c r="Z3458" i="2" s="1"/>
  <c r="Y3459" i="2"/>
  <c r="V3459" i="2" s="1"/>
  <c r="W3459" i="2" s="1"/>
  <c r="Z3459" i="2" s="1"/>
  <c r="Y3460" i="2"/>
  <c r="V3460" i="2" s="1"/>
  <c r="W3460" i="2" s="1"/>
  <c r="Z3460" i="2" s="1"/>
  <c r="Y3461" i="2"/>
  <c r="V3461" i="2" s="1"/>
  <c r="W3461" i="2" s="1"/>
  <c r="Z3461" i="2" s="1"/>
  <c r="Y3462" i="2"/>
  <c r="V3462" i="2" s="1"/>
  <c r="W3462" i="2" s="1"/>
  <c r="Z3462" i="2" s="1"/>
  <c r="Y3463" i="2"/>
  <c r="V3463" i="2" s="1"/>
  <c r="W3463" i="2" s="1"/>
  <c r="Z3463" i="2" s="1"/>
  <c r="Y3464" i="2"/>
  <c r="V3464" i="2" s="1"/>
  <c r="W3464" i="2" s="1"/>
  <c r="Z3464" i="2" s="1"/>
  <c r="Y3465" i="2"/>
  <c r="V3465" i="2" s="1"/>
  <c r="W3465" i="2" s="1"/>
  <c r="Z3465" i="2" s="1"/>
  <c r="Y3466" i="2"/>
  <c r="V3466" i="2" s="1"/>
  <c r="W3466" i="2" s="1"/>
  <c r="Z3466" i="2" s="1"/>
  <c r="Y3467" i="2"/>
  <c r="V3467" i="2" s="1"/>
  <c r="W3467" i="2" s="1"/>
  <c r="Z3467" i="2" s="1"/>
  <c r="Y3468" i="2"/>
  <c r="V3468" i="2" s="1"/>
  <c r="W3468" i="2" s="1"/>
  <c r="Z3468" i="2" s="1"/>
  <c r="Y3469" i="2"/>
  <c r="V3469" i="2" s="1"/>
  <c r="W3469" i="2" s="1"/>
  <c r="Z3469" i="2" s="1"/>
  <c r="Y3470" i="2"/>
  <c r="V3470" i="2" s="1"/>
  <c r="W3470" i="2" s="1"/>
  <c r="Z3470" i="2" s="1"/>
  <c r="Y3471" i="2"/>
  <c r="V3471" i="2" s="1"/>
  <c r="W3471" i="2" s="1"/>
  <c r="Z3471" i="2" s="1"/>
  <c r="Y3472" i="2"/>
  <c r="V3472" i="2" s="1"/>
  <c r="W3472" i="2" s="1"/>
  <c r="Z3472" i="2" s="1"/>
  <c r="Y3473" i="2"/>
  <c r="V3473" i="2" s="1"/>
  <c r="W3473" i="2" s="1"/>
  <c r="Z3473" i="2" s="1"/>
  <c r="Y3474" i="2"/>
  <c r="V3474" i="2" s="1"/>
  <c r="W3474" i="2" s="1"/>
  <c r="Z3474" i="2" s="1"/>
  <c r="Y3475" i="2"/>
  <c r="V3475" i="2" s="1"/>
  <c r="W3475" i="2" s="1"/>
  <c r="Z3475" i="2" s="1"/>
  <c r="Y3476" i="2"/>
  <c r="V3476" i="2" s="1"/>
  <c r="W3476" i="2" s="1"/>
  <c r="Z3476" i="2" s="1"/>
  <c r="Y3477" i="2"/>
  <c r="V3477" i="2" s="1"/>
  <c r="W3477" i="2" s="1"/>
  <c r="Z3477" i="2" s="1"/>
  <c r="Y3478" i="2"/>
  <c r="V3478" i="2" s="1"/>
  <c r="W3478" i="2" s="1"/>
  <c r="Z3478" i="2" s="1"/>
  <c r="Y3479" i="2"/>
  <c r="V3479" i="2" s="1"/>
  <c r="W3479" i="2" s="1"/>
  <c r="Z3479" i="2" s="1"/>
  <c r="Y3480" i="2"/>
  <c r="V3480" i="2" s="1"/>
  <c r="W3480" i="2" s="1"/>
  <c r="Z3480" i="2" s="1"/>
  <c r="Y3481" i="2"/>
  <c r="V3481" i="2" s="1"/>
  <c r="W3481" i="2" s="1"/>
  <c r="Z3481" i="2" s="1"/>
  <c r="Y3482" i="2"/>
  <c r="V3482" i="2" s="1"/>
  <c r="W3482" i="2" s="1"/>
  <c r="Z3482" i="2" s="1"/>
  <c r="Y3483" i="2"/>
  <c r="V3483" i="2" s="1"/>
  <c r="W3483" i="2" s="1"/>
  <c r="Z3483" i="2" s="1"/>
  <c r="Y3484" i="2"/>
  <c r="V3484" i="2" s="1"/>
  <c r="W3484" i="2" s="1"/>
  <c r="Z3484" i="2" s="1"/>
  <c r="Y3485" i="2"/>
  <c r="V3485" i="2" s="1"/>
  <c r="W3485" i="2" s="1"/>
  <c r="Z3485" i="2" s="1"/>
  <c r="Y3486" i="2"/>
  <c r="V3486" i="2" s="1"/>
  <c r="W3486" i="2" s="1"/>
  <c r="Z3486" i="2" s="1"/>
  <c r="Y3487" i="2"/>
  <c r="V3487" i="2" s="1"/>
  <c r="W3487" i="2" s="1"/>
  <c r="Z3487" i="2" s="1"/>
  <c r="Y3488" i="2"/>
  <c r="V3488" i="2" s="1"/>
  <c r="W3488" i="2" s="1"/>
  <c r="Z3488" i="2" s="1"/>
  <c r="Y3489" i="2"/>
  <c r="V3489" i="2" s="1"/>
  <c r="W3489" i="2" s="1"/>
  <c r="Z3489" i="2" s="1"/>
  <c r="Y3490" i="2"/>
  <c r="V3490" i="2" s="1"/>
  <c r="W3490" i="2" s="1"/>
  <c r="Z3490" i="2" s="1"/>
  <c r="Y3491" i="2"/>
  <c r="V3491" i="2" s="1"/>
  <c r="W3491" i="2" s="1"/>
  <c r="Z3491" i="2" s="1"/>
  <c r="Y3492" i="2"/>
  <c r="V3492" i="2" s="1"/>
  <c r="W3492" i="2" s="1"/>
  <c r="Z3492" i="2" s="1"/>
  <c r="Y3493" i="2"/>
  <c r="V3493" i="2" s="1"/>
  <c r="W3493" i="2" s="1"/>
  <c r="Z3493" i="2" s="1"/>
  <c r="Y3494" i="2"/>
  <c r="V3494" i="2" s="1"/>
  <c r="W3494" i="2" s="1"/>
  <c r="Z3494" i="2" s="1"/>
  <c r="Y3495" i="2"/>
  <c r="V3495" i="2" s="1"/>
  <c r="W3495" i="2" s="1"/>
  <c r="Z3495" i="2" s="1"/>
  <c r="Y3496" i="2"/>
  <c r="V3496" i="2" s="1"/>
  <c r="W3496" i="2" s="1"/>
  <c r="Z3496" i="2" s="1"/>
  <c r="Y3497" i="2"/>
  <c r="V3497" i="2" s="1"/>
  <c r="W3497" i="2" s="1"/>
  <c r="Z3497" i="2" s="1"/>
  <c r="Y3498" i="2"/>
  <c r="V3498" i="2" s="1"/>
  <c r="W3498" i="2" s="1"/>
  <c r="Z3498" i="2" s="1"/>
  <c r="Y3499" i="2"/>
  <c r="V3499" i="2" s="1"/>
  <c r="W3499" i="2" s="1"/>
  <c r="Z3499" i="2" s="1"/>
  <c r="Y3500" i="2"/>
  <c r="V3500" i="2" s="1"/>
  <c r="W3500" i="2" s="1"/>
  <c r="Z3500" i="2" s="1"/>
  <c r="Y3501" i="2"/>
  <c r="V3501" i="2" s="1"/>
  <c r="W3501" i="2" s="1"/>
  <c r="Z3501" i="2" s="1"/>
  <c r="Y3502" i="2"/>
  <c r="V3502" i="2" s="1"/>
  <c r="W3502" i="2" s="1"/>
  <c r="Z3502" i="2" s="1"/>
  <c r="Y3503" i="2"/>
  <c r="V3503" i="2" s="1"/>
  <c r="W3503" i="2" s="1"/>
  <c r="Z3503" i="2" s="1"/>
  <c r="Y3504" i="2"/>
  <c r="V3504" i="2" s="1"/>
  <c r="W3504" i="2" s="1"/>
  <c r="Z3504" i="2" s="1"/>
  <c r="Y3505" i="2"/>
  <c r="V3505" i="2" s="1"/>
  <c r="W3505" i="2" s="1"/>
  <c r="Z3505" i="2" s="1"/>
  <c r="Y3506" i="2"/>
  <c r="V3506" i="2" s="1"/>
  <c r="W3506" i="2" s="1"/>
  <c r="Z3506" i="2" s="1"/>
  <c r="Y3507" i="2"/>
  <c r="V3507" i="2" s="1"/>
  <c r="W3507" i="2" s="1"/>
  <c r="Z3507" i="2" s="1"/>
  <c r="Y3508" i="2"/>
  <c r="V3508" i="2" s="1"/>
  <c r="W3508" i="2" s="1"/>
  <c r="Z3508" i="2" s="1"/>
  <c r="Y3509" i="2"/>
  <c r="V3509" i="2" s="1"/>
  <c r="W3509" i="2" s="1"/>
  <c r="Z3509" i="2" s="1"/>
  <c r="Y3510" i="2"/>
  <c r="V3510" i="2" s="1"/>
  <c r="W3510" i="2" s="1"/>
  <c r="Z3510" i="2" s="1"/>
  <c r="Y3511" i="2"/>
  <c r="V3511" i="2" s="1"/>
  <c r="W3511" i="2" s="1"/>
  <c r="Z3511" i="2" s="1"/>
  <c r="Y3512" i="2"/>
  <c r="V3512" i="2" s="1"/>
  <c r="W3512" i="2" s="1"/>
  <c r="Z3512" i="2" s="1"/>
  <c r="Y3513" i="2"/>
  <c r="V3513" i="2" s="1"/>
  <c r="W3513" i="2" s="1"/>
  <c r="Z3513" i="2" s="1"/>
  <c r="Y3514" i="2"/>
  <c r="V3514" i="2" s="1"/>
  <c r="W3514" i="2" s="1"/>
  <c r="Z3514" i="2" s="1"/>
  <c r="Y3515" i="2"/>
  <c r="V3515" i="2" s="1"/>
  <c r="W3515" i="2" s="1"/>
  <c r="Z3515" i="2" s="1"/>
  <c r="Y3516" i="2"/>
  <c r="V3516" i="2" s="1"/>
  <c r="W3516" i="2" s="1"/>
  <c r="Z3516" i="2" s="1"/>
  <c r="Y3517" i="2"/>
  <c r="V3517" i="2" s="1"/>
  <c r="W3517" i="2" s="1"/>
  <c r="Z3517" i="2" s="1"/>
  <c r="Y3518" i="2"/>
  <c r="V3518" i="2" s="1"/>
  <c r="W3518" i="2" s="1"/>
  <c r="Z3518" i="2" s="1"/>
  <c r="Y3519" i="2"/>
  <c r="V3519" i="2" s="1"/>
  <c r="W3519" i="2" s="1"/>
  <c r="Z3519" i="2" s="1"/>
  <c r="Y3520" i="2"/>
  <c r="V3520" i="2" s="1"/>
  <c r="W3520" i="2" s="1"/>
  <c r="Z3520" i="2" s="1"/>
  <c r="Y3521" i="2"/>
  <c r="V3521" i="2" s="1"/>
  <c r="W3521" i="2" s="1"/>
  <c r="Z3521" i="2" s="1"/>
  <c r="Y3522" i="2"/>
  <c r="V3522" i="2" s="1"/>
  <c r="W3522" i="2" s="1"/>
  <c r="Z3522" i="2" s="1"/>
  <c r="Y3523" i="2"/>
  <c r="V3523" i="2" s="1"/>
  <c r="W3523" i="2" s="1"/>
  <c r="Z3523" i="2" s="1"/>
  <c r="Y3524" i="2"/>
  <c r="V3524" i="2" s="1"/>
  <c r="W3524" i="2" s="1"/>
  <c r="Z3524" i="2" s="1"/>
  <c r="Y3525" i="2"/>
  <c r="V3525" i="2" s="1"/>
  <c r="W3525" i="2" s="1"/>
  <c r="Z3525" i="2" s="1"/>
  <c r="Y3526" i="2"/>
  <c r="V3526" i="2" s="1"/>
  <c r="W3526" i="2" s="1"/>
  <c r="Z3526" i="2" s="1"/>
  <c r="Y3527" i="2"/>
  <c r="V3527" i="2" s="1"/>
  <c r="W3527" i="2" s="1"/>
  <c r="Z3527" i="2" s="1"/>
  <c r="Y3528" i="2"/>
  <c r="V3528" i="2" s="1"/>
  <c r="W3528" i="2" s="1"/>
  <c r="Z3528" i="2" s="1"/>
  <c r="Y3529" i="2"/>
  <c r="V3529" i="2" s="1"/>
  <c r="W3529" i="2" s="1"/>
  <c r="Z3529" i="2" s="1"/>
  <c r="Y3530" i="2"/>
  <c r="V3530" i="2" s="1"/>
  <c r="W3530" i="2" s="1"/>
  <c r="Z3530" i="2" s="1"/>
  <c r="Y3531" i="2"/>
  <c r="V3531" i="2" s="1"/>
  <c r="W3531" i="2" s="1"/>
  <c r="Z3531" i="2" s="1"/>
  <c r="Y3532" i="2"/>
  <c r="V3532" i="2" s="1"/>
  <c r="W3532" i="2" s="1"/>
  <c r="Z3532" i="2" s="1"/>
  <c r="Y3533" i="2"/>
  <c r="V3533" i="2" s="1"/>
  <c r="W3533" i="2" s="1"/>
  <c r="Z3533" i="2" s="1"/>
  <c r="Y3534" i="2"/>
  <c r="V3534" i="2" s="1"/>
  <c r="W3534" i="2" s="1"/>
  <c r="Z3534" i="2" s="1"/>
  <c r="Y3535" i="2"/>
  <c r="V3535" i="2" s="1"/>
  <c r="W3535" i="2" s="1"/>
  <c r="Z3535" i="2" s="1"/>
  <c r="Y3536" i="2"/>
  <c r="V3536" i="2" s="1"/>
  <c r="W3536" i="2" s="1"/>
  <c r="Z3536" i="2" s="1"/>
  <c r="Y3537" i="2"/>
  <c r="V3537" i="2" s="1"/>
  <c r="W3537" i="2" s="1"/>
  <c r="Z3537" i="2" s="1"/>
  <c r="Y3538" i="2"/>
  <c r="V3538" i="2" s="1"/>
  <c r="W3538" i="2" s="1"/>
  <c r="Z3538" i="2" s="1"/>
  <c r="Y3539" i="2"/>
  <c r="V3539" i="2" s="1"/>
  <c r="W3539" i="2" s="1"/>
  <c r="Z3539" i="2" s="1"/>
  <c r="Y3540" i="2"/>
  <c r="V3540" i="2" s="1"/>
  <c r="W3540" i="2" s="1"/>
  <c r="Z3540" i="2" s="1"/>
  <c r="Y3541" i="2"/>
  <c r="V3541" i="2" s="1"/>
  <c r="W3541" i="2" s="1"/>
  <c r="Z3541" i="2" s="1"/>
  <c r="Y3542" i="2"/>
  <c r="V3542" i="2" s="1"/>
  <c r="W3542" i="2" s="1"/>
  <c r="Z3542" i="2" s="1"/>
  <c r="Y3543" i="2"/>
  <c r="V3543" i="2" s="1"/>
  <c r="W3543" i="2" s="1"/>
  <c r="Z3543" i="2" s="1"/>
  <c r="Y3544" i="2"/>
  <c r="V3544" i="2" s="1"/>
  <c r="W3544" i="2" s="1"/>
  <c r="Z3544" i="2" s="1"/>
  <c r="Y3545" i="2"/>
  <c r="V3545" i="2" s="1"/>
  <c r="W3545" i="2" s="1"/>
  <c r="Z3545" i="2" s="1"/>
  <c r="Y3546" i="2"/>
  <c r="V3546" i="2" s="1"/>
  <c r="W3546" i="2" s="1"/>
  <c r="Z3546" i="2" s="1"/>
  <c r="Y3547" i="2"/>
  <c r="V3547" i="2" s="1"/>
  <c r="W3547" i="2" s="1"/>
  <c r="Z3547" i="2" s="1"/>
  <c r="Y3548" i="2"/>
  <c r="V3548" i="2" s="1"/>
  <c r="W3548" i="2" s="1"/>
  <c r="Z3548" i="2" s="1"/>
  <c r="Y3549" i="2"/>
  <c r="V3549" i="2" s="1"/>
  <c r="W3549" i="2" s="1"/>
  <c r="Z3549" i="2" s="1"/>
  <c r="Y3550" i="2"/>
  <c r="V3550" i="2" s="1"/>
  <c r="W3550" i="2" s="1"/>
  <c r="Z3550" i="2" s="1"/>
  <c r="Y3551" i="2"/>
  <c r="V3551" i="2" s="1"/>
  <c r="W3551" i="2" s="1"/>
  <c r="Z3551" i="2" s="1"/>
  <c r="Y3552" i="2"/>
  <c r="V3552" i="2" s="1"/>
  <c r="W3552" i="2" s="1"/>
  <c r="Z3552" i="2" s="1"/>
  <c r="Y3553" i="2"/>
  <c r="V3553" i="2" s="1"/>
  <c r="W3553" i="2" s="1"/>
  <c r="Z3553" i="2" s="1"/>
  <c r="Y3554" i="2"/>
  <c r="V3554" i="2" s="1"/>
  <c r="W3554" i="2" s="1"/>
  <c r="Z3554" i="2" s="1"/>
  <c r="Y3555" i="2"/>
  <c r="V3555" i="2" s="1"/>
  <c r="W3555" i="2" s="1"/>
  <c r="Z3555" i="2" s="1"/>
  <c r="Y3556" i="2"/>
  <c r="V3556" i="2" s="1"/>
  <c r="W3556" i="2" s="1"/>
  <c r="Z3556" i="2" s="1"/>
  <c r="Y3557" i="2"/>
  <c r="V3557" i="2" s="1"/>
  <c r="W3557" i="2" s="1"/>
  <c r="Z3557" i="2" s="1"/>
  <c r="Y3558" i="2"/>
  <c r="V3558" i="2" s="1"/>
  <c r="W3558" i="2" s="1"/>
  <c r="Z3558" i="2" s="1"/>
  <c r="Y3559" i="2"/>
  <c r="V3559" i="2" s="1"/>
  <c r="W3559" i="2" s="1"/>
  <c r="Z3559" i="2" s="1"/>
  <c r="Y3560" i="2"/>
  <c r="V3560" i="2" s="1"/>
  <c r="W3560" i="2" s="1"/>
  <c r="Z3560" i="2" s="1"/>
  <c r="Y3561" i="2"/>
  <c r="V3561" i="2" s="1"/>
  <c r="W3561" i="2" s="1"/>
  <c r="Z3561" i="2" s="1"/>
  <c r="Y3562" i="2"/>
  <c r="V3562" i="2" s="1"/>
  <c r="W3562" i="2" s="1"/>
  <c r="Z3562" i="2" s="1"/>
  <c r="Y3563" i="2"/>
  <c r="V3563" i="2" s="1"/>
  <c r="W3563" i="2" s="1"/>
  <c r="Z3563" i="2" s="1"/>
  <c r="Y3564" i="2"/>
  <c r="V3564" i="2" s="1"/>
  <c r="W3564" i="2" s="1"/>
  <c r="Z3564" i="2" s="1"/>
  <c r="Y3565" i="2"/>
  <c r="V3565" i="2" s="1"/>
  <c r="W3565" i="2" s="1"/>
  <c r="Z3565" i="2" s="1"/>
  <c r="Y3566" i="2"/>
  <c r="V3566" i="2" s="1"/>
  <c r="W3566" i="2" s="1"/>
  <c r="Z3566" i="2" s="1"/>
  <c r="Y3567" i="2"/>
  <c r="V3567" i="2" s="1"/>
  <c r="W3567" i="2" s="1"/>
  <c r="Z3567" i="2" s="1"/>
  <c r="Y3568" i="2"/>
  <c r="V3568" i="2" s="1"/>
  <c r="W3568" i="2" s="1"/>
  <c r="Z3568" i="2" s="1"/>
  <c r="Y3569" i="2"/>
  <c r="V3569" i="2" s="1"/>
  <c r="W3569" i="2" s="1"/>
  <c r="Z3569" i="2" s="1"/>
  <c r="Y3570" i="2"/>
  <c r="V3570" i="2" s="1"/>
  <c r="W3570" i="2" s="1"/>
  <c r="Z3570" i="2" s="1"/>
  <c r="Y3571" i="2"/>
  <c r="V3571" i="2" s="1"/>
  <c r="W3571" i="2" s="1"/>
  <c r="Z3571" i="2" s="1"/>
  <c r="Y3572" i="2"/>
  <c r="V3572" i="2" s="1"/>
  <c r="W3572" i="2" s="1"/>
  <c r="Z3572" i="2" s="1"/>
  <c r="Y3573" i="2"/>
  <c r="V3573" i="2" s="1"/>
  <c r="W3573" i="2" s="1"/>
  <c r="Z3573" i="2" s="1"/>
  <c r="Y3574" i="2"/>
  <c r="V3574" i="2" s="1"/>
  <c r="W3574" i="2" s="1"/>
  <c r="Z3574" i="2" s="1"/>
  <c r="Y3575" i="2"/>
  <c r="V3575" i="2" s="1"/>
  <c r="W3575" i="2" s="1"/>
  <c r="Z3575" i="2" s="1"/>
  <c r="Y3576" i="2"/>
  <c r="V3576" i="2" s="1"/>
  <c r="W3576" i="2" s="1"/>
  <c r="Z3576" i="2" s="1"/>
  <c r="Y3577" i="2"/>
  <c r="V3577" i="2" s="1"/>
  <c r="W3577" i="2" s="1"/>
  <c r="Z3577" i="2" s="1"/>
  <c r="Y3578" i="2"/>
  <c r="V3578" i="2" s="1"/>
  <c r="W3578" i="2" s="1"/>
  <c r="Z3578" i="2" s="1"/>
  <c r="Y3579" i="2"/>
  <c r="V3579" i="2" s="1"/>
  <c r="W3579" i="2" s="1"/>
  <c r="Z3579" i="2" s="1"/>
  <c r="Y3580" i="2"/>
  <c r="V3580" i="2" s="1"/>
  <c r="W3580" i="2" s="1"/>
  <c r="Z3580" i="2" s="1"/>
  <c r="Y3581" i="2"/>
  <c r="V3581" i="2" s="1"/>
  <c r="W3581" i="2" s="1"/>
  <c r="Z3581" i="2" s="1"/>
  <c r="Y3582" i="2"/>
  <c r="V3582" i="2" s="1"/>
  <c r="W3582" i="2" s="1"/>
  <c r="Z3582" i="2" s="1"/>
  <c r="Y3583" i="2"/>
  <c r="V3583" i="2" s="1"/>
  <c r="W3583" i="2" s="1"/>
  <c r="Z3583" i="2" s="1"/>
  <c r="Y3584" i="2"/>
  <c r="V3584" i="2" s="1"/>
  <c r="W3584" i="2" s="1"/>
  <c r="Z3584" i="2" s="1"/>
  <c r="Y3585" i="2"/>
  <c r="V3585" i="2" s="1"/>
  <c r="W3585" i="2" s="1"/>
  <c r="Z3585" i="2" s="1"/>
  <c r="Y3586" i="2"/>
  <c r="V3586" i="2" s="1"/>
  <c r="W3586" i="2" s="1"/>
  <c r="Z3586" i="2" s="1"/>
  <c r="Y3587" i="2"/>
  <c r="V3587" i="2" s="1"/>
  <c r="W3587" i="2" s="1"/>
  <c r="Z3587" i="2" s="1"/>
  <c r="Y3588" i="2"/>
  <c r="V3588" i="2" s="1"/>
  <c r="W3588" i="2" s="1"/>
  <c r="Z3588" i="2" s="1"/>
  <c r="Y3589" i="2"/>
  <c r="V3589" i="2" s="1"/>
  <c r="W3589" i="2" s="1"/>
  <c r="Z3589" i="2" s="1"/>
  <c r="Y3590" i="2"/>
  <c r="V3590" i="2" s="1"/>
  <c r="W3590" i="2" s="1"/>
  <c r="Z3590" i="2" s="1"/>
  <c r="Y3591" i="2"/>
  <c r="V3591" i="2" s="1"/>
  <c r="W3591" i="2" s="1"/>
  <c r="Z3591" i="2" s="1"/>
  <c r="Y3592" i="2"/>
  <c r="V3592" i="2" s="1"/>
  <c r="W3592" i="2" s="1"/>
  <c r="Z3592" i="2" s="1"/>
  <c r="Y3593" i="2"/>
  <c r="V3593" i="2" s="1"/>
  <c r="W3593" i="2" s="1"/>
  <c r="Z3593" i="2" s="1"/>
  <c r="Y3594" i="2"/>
  <c r="V3594" i="2" s="1"/>
  <c r="W3594" i="2" s="1"/>
  <c r="Z3594" i="2" s="1"/>
  <c r="Y3595" i="2"/>
  <c r="V3595" i="2" s="1"/>
  <c r="W3595" i="2" s="1"/>
  <c r="Z3595" i="2" s="1"/>
  <c r="Y3596" i="2"/>
  <c r="V3596" i="2" s="1"/>
  <c r="W3596" i="2" s="1"/>
  <c r="Z3596" i="2" s="1"/>
  <c r="Y3597" i="2"/>
  <c r="V3597" i="2" s="1"/>
  <c r="W3597" i="2" s="1"/>
  <c r="Z3597" i="2" s="1"/>
  <c r="Y3598" i="2"/>
  <c r="V3598" i="2" s="1"/>
  <c r="W3598" i="2" s="1"/>
  <c r="Z3598" i="2" s="1"/>
  <c r="Y3599" i="2"/>
  <c r="V3599" i="2" s="1"/>
  <c r="W3599" i="2" s="1"/>
  <c r="Z3599" i="2" s="1"/>
  <c r="Y3600" i="2"/>
  <c r="V3600" i="2" s="1"/>
  <c r="W3600" i="2" s="1"/>
  <c r="Z3600" i="2" s="1"/>
  <c r="Y3601" i="2"/>
  <c r="V3601" i="2" s="1"/>
  <c r="W3601" i="2" s="1"/>
  <c r="Z3601" i="2" s="1"/>
  <c r="Y3602" i="2"/>
  <c r="V3602" i="2" s="1"/>
  <c r="W3602" i="2" s="1"/>
  <c r="Z3602" i="2" s="1"/>
  <c r="Y3603" i="2"/>
  <c r="V3603" i="2" s="1"/>
  <c r="W3603" i="2" s="1"/>
  <c r="Z3603" i="2" s="1"/>
  <c r="Y3604" i="2"/>
  <c r="V3604" i="2" s="1"/>
  <c r="W3604" i="2" s="1"/>
  <c r="Z3604" i="2" s="1"/>
  <c r="Y3605" i="2"/>
  <c r="V3605" i="2" s="1"/>
  <c r="W3605" i="2" s="1"/>
  <c r="Z3605" i="2" s="1"/>
  <c r="Y3606" i="2"/>
  <c r="V3606" i="2" s="1"/>
  <c r="W3606" i="2" s="1"/>
  <c r="Z3606" i="2" s="1"/>
  <c r="Y3607" i="2"/>
  <c r="V3607" i="2" s="1"/>
  <c r="W3607" i="2" s="1"/>
  <c r="Z3607" i="2" s="1"/>
  <c r="Y3608" i="2"/>
  <c r="V3608" i="2" s="1"/>
  <c r="W3608" i="2" s="1"/>
  <c r="Z3608" i="2" s="1"/>
  <c r="Y3609" i="2"/>
  <c r="V3609" i="2" s="1"/>
  <c r="W3609" i="2" s="1"/>
  <c r="Z3609" i="2" s="1"/>
  <c r="Y3610" i="2"/>
  <c r="V3610" i="2" s="1"/>
  <c r="W3610" i="2" s="1"/>
  <c r="Z3610" i="2" s="1"/>
  <c r="Y3611" i="2"/>
  <c r="V3611" i="2" s="1"/>
  <c r="W3611" i="2" s="1"/>
  <c r="Z3611" i="2" s="1"/>
  <c r="Y3612" i="2"/>
  <c r="V3612" i="2" s="1"/>
  <c r="W3612" i="2" s="1"/>
  <c r="Z3612" i="2" s="1"/>
  <c r="Y3613" i="2"/>
  <c r="V3613" i="2" s="1"/>
  <c r="W3613" i="2" s="1"/>
  <c r="Z3613" i="2" s="1"/>
  <c r="Y3614" i="2"/>
  <c r="V3614" i="2" s="1"/>
  <c r="W3614" i="2" s="1"/>
  <c r="Z3614" i="2" s="1"/>
  <c r="Y3615" i="2"/>
  <c r="V3615" i="2" s="1"/>
  <c r="W3615" i="2" s="1"/>
  <c r="Z3615" i="2" s="1"/>
  <c r="Y3616" i="2"/>
  <c r="V3616" i="2" s="1"/>
  <c r="W3616" i="2" s="1"/>
  <c r="Z3616" i="2" s="1"/>
  <c r="Y3617" i="2"/>
  <c r="V3617" i="2" s="1"/>
  <c r="W3617" i="2" s="1"/>
  <c r="Z3617" i="2" s="1"/>
  <c r="Y3618" i="2"/>
  <c r="V3618" i="2" s="1"/>
  <c r="W3618" i="2" s="1"/>
  <c r="Z3618" i="2" s="1"/>
  <c r="Y3619" i="2"/>
  <c r="V3619" i="2" s="1"/>
  <c r="W3619" i="2" s="1"/>
  <c r="Z3619" i="2" s="1"/>
  <c r="Y3620" i="2"/>
  <c r="V3620" i="2" s="1"/>
  <c r="W3620" i="2" s="1"/>
  <c r="Z3620" i="2" s="1"/>
  <c r="Y3621" i="2"/>
  <c r="V3621" i="2" s="1"/>
  <c r="W3621" i="2" s="1"/>
  <c r="Z3621" i="2" s="1"/>
  <c r="Y3622" i="2"/>
  <c r="V3622" i="2" s="1"/>
  <c r="W3622" i="2" s="1"/>
  <c r="Z3622" i="2" s="1"/>
  <c r="Y3623" i="2"/>
  <c r="V3623" i="2" s="1"/>
  <c r="W3623" i="2" s="1"/>
  <c r="Z3623" i="2" s="1"/>
  <c r="Y3624" i="2"/>
  <c r="V3624" i="2" s="1"/>
  <c r="W3624" i="2" s="1"/>
  <c r="Z3624" i="2" s="1"/>
  <c r="Y3625" i="2"/>
  <c r="V3625" i="2" s="1"/>
  <c r="W3625" i="2" s="1"/>
  <c r="Z3625" i="2" s="1"/>
  <c r="Y3626" i="2"/>
  <c r="V3626" i="2" s="1"/>
  <c r="W3626" i="2" s="1"/>
  <c r="Z3626" i="2" s="1"/>
  <c r="Y3627" i="2"/>
  <c r="V3627" i="2" s="1"/>
  <c r="W3627" i="2" s="1"/>
  <c r="Z3627" i="2" s="1"/>
  <c r="Y3628" i="2"/>
  <c r="V3628" i="2" s="1"/>
  <c r="W3628" i="2" s="1"/>
  <c r="Z3628" i="2" s="1"/>
  <c r="Y3629" i="2"/>
  <c r="V3629" i="2" s="1"/>
  <c r="W3629" i="2" s="1"/>
  <c r="Z3629" i="2" s="1"/>
  <c r="Y3630" i="2"/>
  <c r="V3630" i="2" s="1"/>
  <c r="W3630" i="2" s="1"/>
  <c r="Z3630" i="2" s="1"/>
  <c r="Y3631" i="2"/>
  <c r="V3631" i="2" s="1"/>
  <c r="W3631" i="2" s="1"/>
  <c r="Z3631" i="2" s="1"/>
  <c r="Y3632" i="2"/>
  <c r="V3632" i="2" s="1"/>
  <c r="W3632" i="2" s="1"/>
  <c r="Z3632" i="2" s="1"/>
  <c r="Y3633" i="2"/>
  <c r="V3633" i="2" s="1"/>
  <c r="W3633" i="2" s="1"/>
  <c r="Z3633" i="2" s="1"/>
  <c r="Y3634" i="2"/>
  <c r="V3634" i="2" s="1"/>
  <c r="W3634" i="2" s="1"/>
  <c r="Z3634" i="2" s="1"/>
  <c r="Y3635" i="2"/>
  <c r="V3635" i="2" s="1"/>
  <c r="W3635" i="2" s="1"/>
  <c r="Z3635" i="2" s="1"/>
  <c r="Y3636" i="2"/>
  <c r="V3636" i="2" s="1"/>
  <c r="W3636" i="2" s="1"/>
  <c r="Z3636" i="2" s="1"/>
  <c r="Y3637" i="2"/>
  <c r="V3637" i="2" s="1"/>
  <c r="W3637" i="2" s="1"/>
  <c r="Z3637" i="2" s="1"/>
  <c r="Y3638" i="2"/>
  <c r="V3638" i="2" s="1"/>
  <c r="W3638" i="2" s="1"/>
  <c r="Z3638" i="2" s="1"/>
  <c r="Y3639" i="2"/>
  <c r="V3639" i="2" s="1"/>
  <c r="W3639" i="2" s="1"/>
  <c r="Z3639" i="2" s="1"/>
  <c r="Y3640" i="2"/>
  <c r="V3640" i="2" s="1"/>
  <c r="W3640" i="2" s="1"/>
  <c r="Z3640" i="2" s="1"/>
  <c r="Y3641" i="2"/>
  <c r="V3641" i="2" s="1"/>
  <c r="W3641" i="2" s="1"/>
  <c r="Z3641" i="2" s="1"/>
  <c r="Y3642" i="2"/>
  <c r="V3642" i="2" s="1"/>
  <c r="W3642" i="2" s="1"/>
  <c r="Z3642" i="2" s="1"/>
  <c r="Y3643" i="2"/>
  <c r="V3643" i="2" s="1"/>
  <c r="W3643" i="2" s="1"/>
  <c r="Z3643" i="2" s="1"/>
  <c r="Y3644" i="2"/>
  <c r="V3644" i="2" s="1"/>
  <c r="W3644" i="2" s="1"/>
  <c r="Z3644" i="2" s="1"/>
  <c r="Y3645" i="2"/>
  <c r="V3645" i="2" s="1"/>
  <c r="W3645" i="2" s="1"/>
  <c r="Z3645" i="2" s="1"/>
  <c r="Y3646" i="2"/>
  <c r="V3646" i="2" s="1"/>
  <c r="W3646" i="2" s="1"/>
  <c r="Z3646" i="2" s="1"/>
  <c r="Y3647" i="2"/>
  <c r="V3647" i="2" s="1"/>
  <c r="W3647" i="2" s="1"/>
  <c r="Z3647" i="2" s="1"/>
  <c r="Y3648" i="2"/>
  <c r="V3648" i="2" s="1"/>
  <c r="W3648" i="2" s="1"/>
  <c r="Z3648" i="2" s="1"/>
  <c r="Y3649" i="2"/>
  <c r="V3649" i="2" s="1"/>
  <c r="W3649" i="2" s="1"/>
  <c r="Z3649" i="2" s="1"/>
  <c r="Y3650" i="2"/>
  <c r="V3650" i="2" s="1"/>
  <c r="W3650" i="2" s="1"/>
  <c r="Z3650" i="2" s="1"/>
  <c r="Y3651" i="2"/>
  <c r="V3651" i="2" s="1"/>
  <c r="W3651" i="2" s="1"/>
  <c r="Z3651" i="2" s="1"/>
  <c r="Y3652" i="2"/>
  <c r="V3652" i="2" s="1"/>
  <c r="W3652" i="2" s="1"/>
  <c r="Z3652" i="2" s="1"/>
  <c r="Y3653" i="2"/>
  <c r="V3653" i="2" s="1"/>
  <c r="W3653" i="2" s="1"/>
  <c r="Z3653" i="2" s="1"/>
  <c r="Y3654" i="2"/>
  <c r="V3654" i="2" s="1"/>
  <c r="W3654" i="2" s="1"/>
  <c r="Z3654" i="2" s="1"/>
  <c r="Y3655" i="2"/>
  <c r="V3655" i="2" s="1"/>
  <c r="W3655" i="2" s="1"/>
  <c r="Z3655" i="2" s="1"/>
  <c r="Y3656" i="2"/>
  <c r="V3656" i="2" s="1"/>
  <c r="W3656" i="2" s="1"/>
  <c r="Z3656" i="2" s="1"/>
  <c r="Y3657" i="2"/>
  <c r="V3657" i="2" s="1"/>
  <c r="W3657" i="2" s="1"/>
  <c r="Z3657" i="2" s="1"/>
  <c r="Y3658" i="2"/>
  <c r="V3658" i="2" s="1"/>
  <c r="W3658" i="2" s="1"/>
  <c r="Z3658" i="2" s="1"/>
  <c r="Y3659" i="2"/>
  <c r="V3659" i="2" s="1"/>
  <c r="W3659" i="2" s="1"/>
  <c r="Z3659" i="2" s="1"/>
  <c r="Y3660" i="2"/>
  <c r="V3660" i="2" s="1"/>
  <c r="W3660" i="2" s="1"/>
  <c r="Z3660" i="2" s="1"/>
  <c r="Y3661" i="2"/>
  <c r="V3661" i="2" s="1"/>
  <c r="W3661" i="2" s="1"/>
  <c r="Z3661" i="2" s="1"/>
  <c r="Y3662" i="2"/>
  <c r="V3662" i="2" s="1"/>
  <c r="W3662" i="2" s="1"/>
  <c r="Z3662" i="2" s="1"/>
  <c r="Y3663" i="2"/>
  <c r="V3663" i="2" s="1"/>
  <c r="W3663" i="2" s="1"/>
  <c r="Z3663" i="2" s="1"/>
  <c r="Y3664" i="2"/>
  <c r="V3664" i="2" s="1"/>
  <c r="W3664" i="2" s="1"/>
  <c r="Z3664" i="2" s="1"/>
  <c r="Y3665" i="2"/>
  <c r="V3665" i="2" s="1"/>
  <c r="W3665" i="2" s="1"/>
  <c r="Z3665" i="2" s="1"/>
  <c r="Y3666" i="2"/>
  <c r="V3666" i="2" s="1"/>
  <c r="W3666" i="2" s="1"/>
  <c r="Z3666" i="2" s="1"/>
  <c r="Y3667" i="2"/>
  <c r="V3667" i="2" s="1"/>
  <c r="W3667" i="2" s="1"/>
  <c r="Z3667" i="2" s="1"/>
  <c r="Y3668" i="2"/>
  <c r="V3668" i="2" s="1"/>
  <c r="W3668" i="2" s="1"/>
  <c r="Z3668" i="2" s="1"/>
  <c r="Y3669" i="2"/>
  <c r="V3669" i="2" s="1"/>
  <c r="W3669" i="2" s="1"/>
  <c r="Z3669" i="2" s="1"/>
  <c r="Y3670" i="2"/>
  <c r="V3670" i="2" s="1"/>
  <c r="W3670" i="2" s="1"/>
  <c r="Z3670" i="2" s="1"/>
  <c r="Y3671" i="2"/>
  <c r="V3671" i="2" s="1"/>
  <c r="W3671" i="2" s="1"/>
  <c r="Z3671" i="2" s="1"/>
  <c r="Y3672" i="2"/>
  <c r="V3672" i="2" s="1"/>
  <c r="W3672" i="2" s="1"/>
  <c r="Z3672" i="2" s="1"/>
  <c r="Y3673" i="2"/>
  <c r="V3673" i="2" s="1"/>
  <c r="W3673" i="2" s="1"/>
  <c r="Z3673" i="2" s="1"/>
  <c r="Y3674" i="2"/>
  <c r="V3674" i="2" s="1"/>
  <c r="W3674" i="2" s="1"/>
  <c r="Z3674" i="2" s="1"/>
  <c r="Y3675" i="2"/>
  <c r="V3675" i="2" s="1"/>
  <c r="W3675" i="2" s="1"/>
  <c r="Z3675" i="2" s="1"/>
  <c r="Y3676" i="2"/>
  <c r="V3676" i="2" s="1"/>
  <c r="W3676" i="2" s="1"/>
  <c r="Z3676" i="2" s="1"/>
  <c r="Y3677" i="2"/>
  <c r="V3677" i="2" s="1"/>
  <c r="W3677" i="2" s="1"/>
  <c r="Z3677" i="2" s="1"/>
  <c r="Y3678" i="2"/>
  <c r="V3678" i="2" s="1"/>
  <c r="W3678" i="2" s="1"/>
  <c r="Z3678" i="2" s="1"/>
  <c r="Y3679" i="2"/>
  <c r="V3679" i="2" s="1"/>
  <c r="W3679" i="2" s="1"/>
  <c r="Z3679" i="2" s="1"/>
  <c r="Y3680" i="2"/>
  <c r="V3680" i="2" s="1"/>
  <c r="W3680" i="2" s="1"/>
  <c r="Z3680" i="2" s="1"/>
  <c r="Y3681" i="2"/>
  <c r="V3681" i="2" s="1"/>
  <c r="W3681" i="2" s="1"/>
  <c r="Z3681" i="2" s="1"/>
  <c r="Y3682" i="2"/>
  <c r="V3682" i="2" s="1"/>
  <c r="W3682" i="2" s="1"/>
  <c r="Z3682" i="2" s="1"/>
  <c r="Y3683" i="2"/>
  <c r="V3683" i="2" s="1"/>
  <c r="W3683" i="2" s="1"/>
  <c r="Z3683" i="2" s="1"/>
  <c r="Y3684" i="2"/>
  <c r="V3684" i="2" s="1"/>
  <c r="W3684" i="2" s="1"/>
  <c r="Z3684" i="2" s="1"/>
  <c r="Y3685" i="2"/>
  <c r="V3685" i="2" s="1"/>
  <c r="W3685" i="2" s="1"/>
  <c r="Z3685" i="2" s="1"/>
  <c r="Y3686" i="2"/>
  <c r="V3686" i="2" s="1"/>
  <c r="W3686" i="2" s="1"/>
  <c r="Z3686" i="2" s="1"/>
  <c r="Y3687" i="2"/>
  <c r="V3687" i="2" s="1"/>
  <c r="W3687" i="2" s="1"/>
  <c r="Z3687" i="2" s="1"/>
  <c r="Y3688" i="2"/>
  <c r="V3688" i="2" s="1"/>
  <c r="W3688" i="2" s="1"/>
  <c r="Z3688" i="2" s="1"/>
  <c r="Y3689" i="2"/>
  <c r="V3689" i="2" s="1"/>
  <c r="W3689" i="2" s="1"/>
  <c r="Z3689" i="2" s="1"/>
  <c r="Y3690" i="2"/>
  <c r="V3690" i="2" s="1"/>
  <c r="W3690" i="2" s="1"/>
  <c r="Z3690" i="2" s="1"/>
  <c r="Y3691" i="2"/>
  <c r="V3691" i="2" s="1"/>
  <c r="W3691" i="2" s="1"/>
  <c r="Z3691" i="2" s="1"/>
  <c r="Y3692" i="2"/>
  <c r="V3692" i="2" s="1"/>
  <c r="W3692" i="2" s="1"/>
  <c r="Z3692" i="2" s="1"/>
  <c r="Y3693" i="2"/>
  <c r="V3693" i="2" s="1"/>
  <c r="W3693" i="2" s="1"/>
  <c r="Z3693" i="2" s="1"/>
  <c r="Y3694" i="2"/>
  <c r="V3694" i="2" s="1"/>
  <c r="W3694" i="2" s="1"/>
  <c r="Z3694" i="2" s="1"/>
  <c r="Y3695" i="2"/>
  <c r="V3695" i="2" s="1"/>
  <c r="W3695" i="2" s="1"/>
  <c r="Z3695" i="2" s="1"/>
  <c r="Y3696" i="2"/>
  <c r="V3696" i="2" s="1"/>
  <c r="W3696" i="2" s="1"/>
  <c r="Z3696" i="2" s="1"/>
  <c r="Y3697" i="2"/>
  <c r="V3697" i="2" s="1"/>
  <c r="W3697" i="2" s="1"/>
  <c r="Z3697" i="2" s="1"/>
  <c r="Y3698" i="2"/>
  <c r="V3698" i="2" s="1"/>
  <c r="W3698" i="2" s="1"/>
  <c r="Z3698" i="2" s="1"/>
  <c r="Y3699" i="2"/>
  <c r="V3699" i="2" s="1"/>
  <c r="W3699" i="2" s="1"/>
  <c r="Z3699" i="2" s="1"/>
  <c r="Y3700" i="2"/>
  <c r="V3700" i="2" s="1"/>
  <c r="W3700" i="2" s="1"/>
  <c r="Z3700" i="2" s="1"/>
  <c r="Y3701" i="2"/>
  <c r="V3701" i="2" s="1"/>
  <c r="W3701" i="2" s="1"/>
  <c r="Z3701" i="2" s="1"/>
  <c r="Y3702" i="2"/>
  <c r="V3702" i="2" s="1"/>
  <c r="W3702" i="2" s="1"/>
  <c r="Z3702" i="2" s="1"/>
  <c r="Y3703" i="2"/>
  <c r="V3703" i="2" s="1"/>
  <c r="W3703" i="2" s="1"/>
  <c r="Z3703" i="2" s="1"/>
  <c r="Y3704" i="2"/>
  <c r="V3704" i="2" s="1"/>
  <c r="W3704" i="2" s="1"/>
  <c r="Z3704" i="2" s="1"/>
  <c r="Y3705" i="2"/>
  <c r="V3705" i="2" s="1"/>
  <c r="W3705" i="2" s="1"/>
  <c r="Z3705" i="2" s="1"/>
  <c r="Y3706" i="2"/>
  <c r="V3706" i="2" s="1"/>
  <c r="W3706" i="2" s="1"/>
  <c r="Z3706" i="2" s="1"/>
  <c r="Y3707" i="2"/>
  <c r="V3707" i="2" s="1"/>
  <c r="W3707" i="2" s="1"/>
  <c r="Z3707" i="2" s="1"/>
  <c r="Y3708" i="2"/>
  <c r="V3708" i="2" s="1"/>
  <c r="W3708" i="2" s="1"/>
  <c r="Z3708" i="2" s="1"/>
  <c r="Y3709" i="2"/>
  <c r="V3709" i="2" s="1"/>
  <c r="W3709" i="2" s="1"/>
  <c r="Z3709" i="2" s="1"/>
  <c r="Y3710" i="2"/>
  <c r="V3710" i="2" s="1"/>
  <c r="W3710" i="2" s="1"/>
  <c r="Z3710" i="2" s="1"/>
  <c r="Y3711" i="2"/>
  <c r="V3711" i="2" s="1"/>
  <c r="W3711" i="2" s="1"/>
  <c r="Z3711" i="2" s="1"/>
  <c r="Y3712" i="2"/>
  <c r="V3712" i="2" s="1"/>
  <c r="W3712" i="2" s="1"/>
  <c r="Z3712" i="2" s="1"/>
  <c r="Y3713" i="2"/>
  <c r="V3713" i="2" s="1"/>
  <c r="W3713" i="2" s="1"/>
  <c r="Z3713" i="2" s="1"/>
  <c r="Y3714" i="2"/>
  <c r="V3714" i="2" s="1"/>
  <c r="W3714" i="2" s="1"/>
  <c r="Z3714" i="2" s="1"/>
  <c r="Y3715" i="2"/>
  <c r="V3715" i="2" s="1"/>
  <c r="W3715" i="2" s="1"/>
  <c r="Z3715" i="2" s="1"/>
  <c r="Y3716" i="2"/>
  <c r="V3716" i="2" s="1"/>
  <c r="W3716" i="2" s="1"/>
  <c r="Z3716" i="2" s="1"/>
  <c r="Y3717" i="2"/>
  <c r="V3717" i="2" s="1"/>
  <c r="W3717" i="2" s="1"/>
  <c r="Z3717" i="2" s="1"/>
  <c r="Y3718" i="2"/>
  <c r="V3718" i="2" s="1"/>
  <c r="W3718" i="2" s="1"/>
  <c r="Z3718" i="2" s="1"/>
  <c r="Y3719" i="2"/>
  <c r="V3719" i="2" s="1"/>
  <c r="W3719" i="2" s="1"/>
  <c r="Z3719" i="2" s="1"/>
  <c r="Y3720" i="2"/>
  <c r="V3720" i="2" s="1"/>
  <c r="W3720" i="2" s="1"/>
  <c r="Z3720" i="2" s="1"/>
  <c r="Y3721" i="2"/>
  <c r="V3721" i="2" s="1"/>
  <c r="W3721" i="2" s="1"/>
  <c r="Z3721" i="2" s="1"/>
  <c r="Y3722" i="2"/>
  <c r="V3722" i="2" s="1"/>
  <c r="W3722" i="2" s="1"/>
  <c r="Z3722" i="2" s="1"/>
  <c r="Y3723" i="2"/>
  <c r="V3723" i="2" s="1"/>
  <c r="W3723" i="2" s="1"/>
  <c r="Z3723" i="2" s="1"/>
  <c r="Y3724" i="2"/>
  <c r="V3724" i="2" s="1"/>
  <c r="W3724" i="2" s="1"/>
  <c r="Z3724" i="2" s="1"/>
  <c r="Y3725" i="2"/>
  <c r="V3725" i="2" s="1"/>
  <c r="W3725" i="2" s="1"/>
  <c r="Z3725" i="2" s="1"/>
  <c r="Y3726" i="2"/>
  <c r="V3726" i="2" s="1"/>
  <c r="W3726" i="2" s="1"/>
  <c r="Z3726" i="2" s="1"/>
  <c r="Y3727" i="2"/>
  <c r="V3727" i="2" s="1"/>
  <c r="W3727" i="2" s="1"/>
  <c r="Z3727" i="2" s="1"/>
  <c r="Y3728" i="2"/>
  <c r="V3728" i="2" s="1"/>
  <c r="W3728" i="2" s="1"/>
  <c r="Z3728" i="2" s="1"/>
  <c r="Y3729" i="2"/>
  <c r="V3729" i="2" s="1"/>
  <c r="W3729" i="2" s="1"/>
  <c r="Z3729" i="2" s="1"/>
  <c r="Y3730" i="2"/>
  <c r="V3730" i="2" s="1"/>
  <c r="W3730" i="2" s="1"/>
  <c r="Z3730" i="2" s="1"/>
  <c r="Y3731" i="2"/>
  <c r="V3731" i="2" s="1"/>
  <c r="W3731" i="2" s="1"/>
  <c r="Z3731" i="2" s="1"/>
  <c r="Y3732" i="2"/>
  <c r="V3732" i="2" s="1"/>
  <c r="W3732" i="2" s="1"/>
  <c r="Z3732" i="2" s="1"/>
  <c r="Y3733" i="2"/>
  <c r="V3733" i="2" s="1"/>
  <c r="W3733" i="2" s="1"/>
  <c r="Z3733" i="2" s="1"/>
  <c r="Y3734" i="2"/>
  <c r="V3734" i="2" s="1"/>
  <c r="W3734" i="2" s="1"/>
  <c r="Z3734" i="2" s="1"/>
  <c r="Y3735" i="2"/>
  <c r="V3735" i="2" s="1"/>
  <c r="W3735" i="2" s="1"/>
  <c r="Z3735" i="2" s="1"/>
  <c r="Y3736" i="2"/>
  <c r="V3736" i="2" s="1"/>
  <c r="W3736" i="2" s="1"/>
  <c r="Z3736" i="2" s="1"/>
  <c r="Y3737" i="2"/>
  <c r="V3737" i="2" s="1"/>
  <c r="W3737" i="2" s="1"/>
  <c r="Z3737" i="2" s="1"/>
  <c r="Y3738" i="2"/>
  <c r="V3738" i="2" s="1"/>
  <c r="W3738" i="2" s="1"/>
  <c r="Z3738" i="2" s="1"/>
  <c r="Y3739" i="2"/>
  <c r="V3739" i="2" s="1"/>
  <c r="W3739" i="2" s="1"/>
  <c r="Z3739" i="2" s="1"/>
  <c r="Y3740" i="2"/>
  <c r="V3740" i="2" s="1"/>
  <c r="W3740" i="2" s="1"/>
  <c r="Z3740" i="2" s="1"/>
  <c r="Y3741" i="2"/>
  <c r="V3741" i="2" s="1"/>
  <c r="W3741" i="2" s="1"/>
  <c r="Z3741" i="2" s="1"/>
  <c r="Y3742" i="2"/>
  <c r="V3742" i="2" s="1"/>
  <c r="W3742" i="2" s="1"/>
  <c r="Z3742" i="2" s="1"/>
  <c r="Y3743" i="2"/>
  <c r="V3743" i="2" s="1"/>
  <c r="W3743" i="2" s="1"/>
  <c r="Z3743" i="2" s="1"/>
  <c r="Y3744" i="2"/>
  <c r="V3744" i="2" s="1"/>
  <c r="W3744" i="2" s="1"/>
  <c r="Z3744" i="2" s="1"/>
  <c r="Y3745" i="2"/>
  <c r="V3745" i="2" s="1"/>
  <c r="W3745" i="2" s="1"/>
  <c r="Z3745" i="2" s="1"/>
  <c r="Y3746" i="2"/>
  <c r="V3746" i="2" s="1"/>
  <c r="W3746" i="2" s="1"/>
  <c r="Z3746" i="2" s="1"/>
  <c r="Y3747" i="2"/>
  <c r="V3747" i="2" s="1"/>
  <c r="W3747" i="2" s="1"/>
  <c r="Z3747" i="2" s="1"/>
  <c r="Y3748" i="2"/>
  <c r="V3748" i="2" s="1"/>
  <c r="W3748" i="2" s="1"/>
  <c r="Z3748" i="2" s="1"/>
  <c r="Y3749" i="2"/>
  <c r="V3749" i="2" s="1"/>
  <c r="W3749" i="2" s="1"/>
  <c r="Z3749" i="2" s="1"/>
  <c r="Y3750" i="2"/>
  <c r="V3750" i="2" s="1"/>
  <c r="W3750" i="2" s="1"/>
  <c r="Z3750" i="2" s="1"/>
  <c r="Y3751" i="2"/>
  <c r="V3751" i="2" s="1"/>
  <c r="W3751" i="2" s="1"/>
  <c r="Z3751" i="2" s="1"/>
  <c r="Y3752" i="2"/>
  <c r="V3752" i="2" s="1"/>
  <c r="W3752" i="2" s="1"/>
  <c r="Z3752" i="2" s="1"/>
  <c r="Y3753" i="2"/>
  <c r="V3753" i="2" s="1"/>
  <c r="W3753" i="2" s="1"/>
  <c r="Z3753" i="2" s="1"/>
  <c r="Y3754" i="2"/>
  <c r="V3754" i="2" s="1"/>
  <c r="W3754" i="2" s="1"/>
  <c r="Z3754" i="2" s="1"/>
  <c r="Y3755" i="2"/>
  <c r="V3755" i="2" s="1"/>
  <c r="W3755" i="2" s="1"/>
  <c r="Z3755" i="2" s="1"/>
  <c r="Y3756" i="2"/>
  <c r="V3756" i="2" s="1"/>
  <c r="W3756" i="2" s="1"/>
  <c r="Z3756" i="2" s="1"/>
  <c r="Y3757" i="2"/>
  <c r="V3757" i="2" s="1"/>
  <c r="W3757" i="2" s="1"/>
  <c r="Z3757" i="2" s="1"/>
  <c r="Y3758" i="2"/>
  <c r="V3758" i="2" s="1"/>
  <c r="W3758" i="2" s="1"/>
  <c r="Z3758" i="2" s="1"/>
  <c r="Y3759" i="2"/>
  <c r="V3759" i="2" s="1"/>
  <c r="W3759" i="2" s="1"/>
  <c r="Z3759" i="2" s="1"/>
  <c r="Y3760" i="2"/>
  <c r="V3760" i="2" s="1"/>
  <c r="W3760" i="2" s="1"/>
  <c r="Z3760" i="2" s="1"/>
  <c r="Y3761" i="2"/>
  <c r="V3761" i="2" s="1"/>
  <c r="W3761" i="2" s="1"/>
  <c r="Z3761" i="2" s="1"/>
  <c r="Y3762" i="2"/>
  <c r="V3762" i="2" s="1"/>
  <c r="W3762" i="2" s="1"/>
  <c r="Z3762" i="2" s="1"/>
  <c r="Y3763" i="2"/>
  <c r="V3763" i="2" s="1"/>
  <c r="W3763" i="2" s="1"/>
  <c r="Z3763" i="2" s="1"/>
  <c r="Y3764" i="2"/>
  <c r="V3764" i="2" s="1"/>
  <c r="W3764" i="2" s="1"/>
  <c r="Z3764" i="2" s="1"/>
  <c r="Y3765" i="2"/>
  <c r="V3765" i="2" s="1"/>
  <c r="W3765" i="2" s="1"/>
  <c r="Z3765" i="2" s="1"/>
  <c r="Y3766" i="2"/>
  <c r="V3766" i="2" s="1"/>
  <c r="W3766" i="2" s="1"/>
  <c r="Z3766" i="2" s="1"/>
  <c r="Y3767" i="2"/>
  <c r="V3767" i="2" s="1"/>
  <c r="W3767" i="2" s="1"/>
  <c r="Z3767" i="2" s="1"/>
  <c r="Y3768" i="2"/>
  <c r="V3768" i="2" s="1"/>
  <c r="W3768" i="2" s="1"/>
  <c r="Z3768" i="2" s="1"/>
  <c r="Y3769" i="2"/>
  <c r="V3769" i="2" s="1"/>
  <c r="W3769" i="2" s="1"/>
  <c r="Z3769" i="2" s="1"/>
  <c r="Y3770" i="2"/>
  <c r="V3770" i="2" s="1"/>
  <c r="W3770" i="2" s="1"/>
  <c r="Z3770" i="2" s="1"/>
  <c r="Y3771" i="2"/>
  <c r="V3771" i="2" s="1"/>
  <c r="W3771" i="2" s="1"/>
  <c r="Z3771" i="2" s="1"/>
  <c r="Y3772" i="2"/>
  <c r="V3772" i="2" s="1"/>
  <c r="W3772" i="2" s="1"/>
  <c r="Z3772" i="2" s="1"/>
  <c r="Y3773" i="2"/>
  <c r="V3773" i="2" s="1"/>
  <c r="W3773" i="2" s="1"/>
  <c r="Z3773" i="2" s="1"/>
  <c r="Y3774" i="2"/>
  <c r="V3774" i="2" s="1"/>
  <c r="W3774" i="2" s="1"/>
  <c r="Z3774" i="2" s="1"/>
  <c r="Y3775" i="2"/>
  <c r="V3775" i="2" s="1"/>
  <c r="W3775" i="2" s="1"/>
  <c r="Z3775" i="2" s="1"/>
  <c r="Y3776" i="2"/>
  <c r="V3776" i="2" s="1"/>
  <c r="W3776" i="2" s="1"/>
  <c r="Z3776" i="2" s="1"/>
  <c r="Y3777" i="2"/>
  <c r="V3777" i="2" s="1"/>
  <c r="W3777" i="2" s="1"/>
  <c r="Z3777" i="2" s="1"/>
  <c r="Y3778" i="2"/>
  <c r="V3778" i="2" s="1"/>
  <c r="W3778" i="2" s="1"/>
  <c r="Z3778" i="2" s="1"/>
  <c r="Y3779" i="2"/>
  <c r="V3779" i="2" s="1"/>
  <c r="W3779" i="2" s="1"/>
  <c r="Z3779" i="2" s="1"/>
  <c r="Y3780" i="2"/>
  <c r="V3780" i="2" s="1"/>
  <c r="W3780" i="2" s="1"/>
  <c r="Z3780" i="2" s="1"/>
  <c r="Y3781" i="2"/>
  <c r="V3781" i="2" s="1"/>
  <c r="W3781" i="2" s="1"/>
  <c r="Z3781" i="2" s="1"/>
  <c r="Y3782" i="2"/>
  <c r="V3782" i="2" s="1"/>
  <c r="W3782" i="2" s="1"/>
  <c r="Z3782" i="2" s="1"/>
  <c r="Y3783" i="2"/>
  <c r="V3783" i="2" s="1"/>
  <c r="W3783" i="2" s="1"/>
  <c r="Z3783" i="2" s="1"/>
  <c r="Y3784" i="2"/>
  <c r="V3784" i="2" s="1"/>
  <c r="W3784" i="2" s="1"/>
  <c r="Z3784" i="2" s="1"/>
  <c r="Y3785" i="2"/>
  <c r="V3785" i="2" s="1"/>
  <c r="W3785" i="2" s="1"/>
  <c r="Z3785" i="2" s="1"/>
  <c r="Y3786" i="2"/>
  <c r="V3786" i="2" s="1"/>
  <c r="W3786" i="2" s="1"/>
  <c r="Z3786" i="2" s="1"/>
  <c r="Y3787" i="2"/>
  <c r="V3787" i="2" s="1"/>
  <c r="W3787" i="2" s="1"/>
  <c r="Z3787" i="2" s="1"/>
  <c r="Y3788" i="2"/>
  <c r="V3788" i="2" s="1"/>
  <c r="W3788" i="2" s="1"/>
  <c r="Z3788" i="2" s="1"/>
  <c r="Y3789" i="2"/>
  <c r="V3789" i="2" s="1"/>
  <c r="W3789" i="2" s="1"/>
  <c r="Z3789" i="2" s="1"/>
  <c r="Y3790" i="2"/>
  <c r="V3790" i="2" s="1"/>
  <c r="W3790" i="2" s="1"/>
  <c r="Z3790" i="2" s="1"/>
  <c r="Y3791" i="2"/>
  <c r="V3791" i="2" s="1"/>
  <c r="W3791" i="2" s="1"/>
  <c r="Z3791" i="2" s="1"/>
  <c r="Y3792" i="2"/>
  <c r="V3792" i="2" s="1"/>
  <c r="W3792" i="2" s="1"/>
  <c r="Z3792" i="2" s="1"/>
  <c r="Y3793" i="2"/>
  <c r="V3793" i="2" s="1"/>
  <c r="W3793" i="2" s="1"/>
  <c r="Z3793" i="2" s="1"/>
  <c r="Y3794" i="2"/>
  <c r="V3794" i="2" s="1"/>
  <c r="W3794" i="2" s="1"/>
  <c r="Z3794" i="2" s="1"/>
  <c r="Y3795" i="2"/>
  <c r="V3795" i="2" s="1"/>
  <c r="W3795" i="2" s="1"/>
  <c r="Z3795" i="2" s="1"/>
  <c r="Y3796" i="2"/>
  <c r="V3796" i="2" s="1"/>
  <c r="W3796" i="2" s="1"/>
  <c r="Z3796" i="2" s="1"/>
  <c r="Y3797" i="2"/>
  <c r="V3797" i="2" s="1"/>
  <c r="W3797" i="2" s="1"/>
  <c r="Z3797" i="2" s="1"/>
  <c r="Y3798" i="2"/>
  <c r="V3798" i="2" s="1"/>
  <c r="W3798" i="2" s="1"/>
  <c r="Z3798" i="2" s="1"/>
  <c r="Y3799" i="2"/>
  <c r="V3799" i="2" s="1"/>
  <c r="W3799" i="2" s="1"/>
  <c r="Z3799" i="2" s="1"/>
  <c r="Y3800" i="2"/>
  <c r="V3800" i="2" s="1"/>
  <c r="W3800" i="2" s="1"/>
  <c r="Z3800" i="2" s="1"/>
  <c r="Y3801" i="2"/>
  <c r="V3801" i="2" s="1"/>
  <c r="W3801" i="2" s="1"/>
  <c r="Z3801" i="2" s="1"/>
  <c r="Y3802" i="2"/>
  <c r="V3802" i="2" s="1"/>
  <c r="W3802" i="2" s="1"/>
  <c r="Z3802" i="2" s="1"/>
  <c r="Y3803" i="2"/>
  <c r="V3803" i="2" s="1"/>
  <c r="W3803" i="2" s="1"/>
  <c r="Z3803" i="2" s="1"/>
  <c r="Y3804" i="2"/>
  <c r="V3804" i="2" s="1"/>
  <c r="W3804" i="2" s="1"/>
  <c r="Z3804" i="2" s="1"/>
  <c r="Y3805" i="2"/>
  <c r="V3805" i="2" s="1"/>
  <c r="W3805" i="2" s="1"/>
  <c r="Z3805" i="2" s="1"/>
  <c r="Y3806" i="2"/>
  <c r="V3806" i="2" s="1"/>
  <c r="W3806" i="2" s="1"/>
  <c r="Z3806" i="2" s="1"/>
  <c r="Y3807" i="2"/>
  <c r="V3807" i="2" s="1"/>
  <c r="W3807" i="2" s="1"/>
  <c r="Z3807" i="2" s="1"/>
  <c r="Y3808" i="2"/>
  <c r="V3808" i="2" s="1"/>
  <c r="W3808" i="2" s="1"/>
  <c r="Z3808" i="2" s="1"/>
  <c r="Y3809" i="2"/>
  <c r="V3809" i="2" s="1"/>
  <c r="W3809" i="2" s="1"/>
  <c r="Z3809" i="2" s="1"/>
  <c r="Y3810" i="2"/>
  <c r="V3810" i="2" s="1"/>
  <c r="W3810" i="2" s="1"/>
  <c r="Z3810" i="2" s="1"/>
  <c r="Y3811" i="2"/>
  <c r="V3811" i="2" s="1"/>
  <c r="W3811" i="2" s="1"/>
  <c r="Z3811" i="2" s="1"/>
  <c r="Y3812" i="2"/>
  <c r="V3812" i="2" s="1"/>
  <c r="W3812" i="2" s="1"/>
  <c r="Z3812" i="2" s="1"/>
  <c r="Y3813" i="2"/>
  <c r="V3813" i="2" s="1"/>
  <c r="W3813" i="2" s="1"/>
  <c r="Z3813" i="2" s="1"/>
  <c r="Y3814" i="2"/>
  <c r="V3814" i="2" s="1"/>
  <c r="W3814" i="2" s="1"/>
  <c r="Z3814" i="2" s="1"/>
  <c r="Y3815" i="2"/>
  <c r="V3815" i="2" s="1"/>
  <c r="W3815" i="2" s="1"/>
  <c r="Z3815" i="2" s="1"/>
  <c r="Y3816" i="2"/>
  <c r="V3816" i="2" s="1"/>
  <c r="W3816" i="2" s="1"/>
  <c r="Z3816" i="2" s="1"/>
  <c r="Y3817" i="2"/>
  <c r="V3817" i="2" s="1"/>
  <c r="W3817" i="2" s="1"/>
  <c r="Z3817" i="2" s="1"/>
  <c r="Y3818" i="2"/>
  <c r="V3818" i="2" s="1"/>
  <c r="W3818" i="2" s="1"/>
  <c r="Z3818" i="2" s="1"/>
  <c r="Y3819" i="2"/>
  <c r="V3819" i="2" s="1"/>
  <c r="W3819" i="2" s="1"/>
  <c r="Z3819" i="2" s="1"/>
  <c r="Y3820" i="2"/>
  <c r="V3820" i="2" s="1"/>
  <c r="W3820" i="2" s="1"/>
  <c r="Z3820" i="2" s="1"/>
  <c r="Y3821" i="2"/>
  <c r="V3821" i="2" s="1"/>
  <c r="W3821" i="2" s="1"/>
  <c r="Z3821" i="2" s="1"/>
  <c r="Y3822" i="2"/>
  <c r="V3822" i="2" s="1"/>
  <c r="W3822" i="2" s="1"/>
  <c r="Z3822" i="2" s="1"/>
  <c r="Y3823" i="2"/>
  <c r="V3823" i="2" s="1"/>
  <c r="W3823" i="2" s="1"/>
  <c r="Z3823" i="2" s="1"/>
  <c r="Y3824" i="2"/>
  <c r="V3824" i="2" s="1"/>
  <c r="W3824" i="2" s="1"/>
  <c r="Z3824" i="2" s="1"/>
  <c r="Y3825" i="2"/>
  <c r="V3825" i="2" s="1"/>
  <c r="W3825" i="2" s="1"/>
  <c r="Z3825" i="2" s="1"/>
  <c r="Y3826" i="2"/>
  <c r="V3826" i="2" s="1"/>
  <c r="W3826" i="2" s="1"/>
  <c r="Z3826" i="2" s="1"/>
  <c r="Y3827" i="2"/>
  <c r="V3827" i="2" s="1"/>
  <c r="W3827" i="2" s="1"/>
  <c r="Z3827" i="2" s="1"/>
  <c r="Y3828" i="2"/>
  <c r="V3828" i="2" s="1"/>
  <c r="W3828" i="2" s="1"/>
  <c r="Z3828" i="2" s="1"/>
  <c r="Y3829" i="2"/>
  <c r="V3829" i="2" s="1"/>
  <c r="W3829" i="2" s="1"/>
  <c r="Z3829" i="2" s="1"/>
  <c r="Y3830" i="2"/>
  <c r="V3830" i="2" s="1"/>
  <c r="W3830" i="2" s="1"/>
  <c r="Z3830" i="2" s="1"/>
  <c r="Y3831" i="2"/>
  <c r="V3831" i="2" s="1"/>
  <c r="W3831" i="2" s="1"/>
  <c r="Z3831" i="2" s="1"/>
  <c r="Y3832" i="2"/>
  <c r="V3832" i="2" s="1"/>
  <c r="W3832" i="2" s="1"/>
  <c r="Z3832" i="2" s="1"/>
  <c r="Y3833" i="2"/>
  <c r="V3833" i="2" s="1"/>
  <c r="W3833" i="2" s="1"/>
  <c r="Z3833" i="2" s="1"/>
  <c r="Y3834" i="2"/>
  <c r="V3834" i="2" s="1"/>
  <c r="W3834" i="2" s="1"/>
  <c r="Z3834" i="2" s="1"/>
  <c r="Y3835" i="2"/>
  <c r="V3835" i="2" s="1"/>
  <c r="W3835" i="2" s="1"/>
  <c r="Z3835" i="2" s="1"/>
  <c r="Y3836" i="2"/>
  <c r="V3836" i="2" s="1"/>
  <c r="W3836" i="2" s="1"/>
  <c r="Z3836" i="2" s="1"/>
  <c r="Y3837" i="2"/>
  <c r="V3837" i="2" s="1"/>
  <c r="W3837" i="2" s="1"/>
  <c r="Z3837" i="2" s="1"/>
  <c r="Y3838" i="2"/>
  <c r="V3838" i="2" s="1"/>
  <c r="W3838" i="2" s="1"/>
  <c r="Z3838" i="2" s="1"/>
  <c r="Y3839" i="2"/>
  <c r="V3839" i="2" s="1"/>
  <c r="W3839" i="2" s="1"/>
  <c r="Z3839" i="2" s="1"/>
  <c r="Y3840" i="2"/>
  <c r="V3840" i="2" s="1"/>
  <c r="W3840" i="2" s="1"/>
  <c r="Z3840" i="2" s="1"/>
  <c r="Y3841" i="2"/>
  <c r="V3841" i="2" s="1"/>
  <c r="W3841" i="2" s="1"/>
  <c r="Z3841" i="2" s="1"/>
  <c r="Y3842" i="2"/>
  <c r="V3842" i="2" s="1"/>
  <c r="W3842" i="2" s="1"/>
  <c r="Z3842" i="2" s="1"/>
  <c r="Y3843" i="2"/>
  <c r="V3843" i="2" s="1"/>
  <c r="W3843" i="2" s="1"/>
  <c r="Z3843" i="2" s="1"/>
  <c r="Y3844" i="2"/>
  <c r="V3844" i="2" s="1"/>
  <c r="W3844" i="2" s="1"/>
  <c r="Z3844" i="2" s="1"/>
  <c r="Y3845" i="2"/>
  <c r="V3845" i="2" s="1"/>
  <c r="W3845" i="2" s="1"/>
  <c r="Z3845" i="2" s="1"/>
  <c r="Y3846" i="2"/>
  <c r="V3846" i="2" s="1"/>
  <c r="W3846" i="2" s="1"/>
  <c r="Z3846" i="2" s="1"/>
  <c r="Y3847" i="2"/>
  <c r="V3847" i="2" s="1"/>
  <c r="W3847" i="2" s="1"/>
  <c r="Z3847" i="2" s="1"/>
  <c r="Y3848" i="2"/>
  <c r="V3848" i="2" s="1"/>
  <c r="W3848" i="2" s="1"/>
  <c r="Z3848" i="2" s="1"/>
  <c r="Y3849" i="2"/>
  <c r="V3849" i="2" s="1"/>
  <c r="W3849" i="2" s="1"/>
  <c r="Z3849" i="2" s="1"/>
  <c r="Y3850" i="2"/>
  <c r="V3850" i="2" s="1"/>
  <c r="W3850" i="2" s="1"/>
  <c r="Z3850" i="2" s="1"/>
  <c r="Y3851" i="2"/>
  <c r="V3851" i="2" s="1"/>
  <c r="W3851" i="2" s="1"/>
  <c r="Z3851" i="2" s="1"/>
  <c r="Y3852" i="2"/>
  <c r="V3852" i="2" s="1"/>
  <c r="W3852" i="2" s="1"/>
  <c r="Z3852" i="2" s="1"/>
  <c r="Y3853" i="2"/>
  <c r="V3853" i="2" s="1"/>
  <c r="W3853" i="2" s="1"/>
  <c r="Z3853" i="2" s="1"/>
  <c r="Y3854" i="2"/>
  <c r="V3854" i="2" s="1"/>
  <c r="W3854" i="2" s="1"/>
  <c r="Z3854" i="2" s="1"/>
  <c r="Y3855" i="2"/>
  <c r="V3855" i="2" s="1"/>
  <c r="W3855" i="2" s="1"/>
  <c r="Z3855" i="2" s="1"/>
  <c r="Y3856" i="2"/>
  <c r="V3856" i="2" s="1"/>
  <c r="W3856" i="2" s="1"/>
  <c r="Z3856" i="2" s="1"/>
  <c r="Y3857" i="2"/>
  <c r="V3857" i="2" s="1"/>
  <c r="W3857" i="2" s="1"/>
  <c r="Z3857" i="2" s="1"/>
  <c r="Y3858" i="2"/>
  <c r="V3858" i="2" s="1"/>
  <c r="W3858" i="2" s="1"/>
  <c r="Z3858" i="2" s="1"/>
  <c r="Y3859" i="2"/>
  <c r="V3859" i="2" s="1"/>
  <c r="W3859" i="2" s="1"/>
  <c r="Z3859" i="2" s="1"/>
  <c r="Y3860" i="2"/>
  <c r="V3860" i="2" s="1"/>
  <c r="W3860" i="2" s="1"/>
  <c r="Z3860" i="2" s="1"/>
  <c r="Y3861" i="2"/>
  <c r="V3861" i="2" s="1"/>
  <c r="W3861" i="2" s="1"/>
  <c r="Z3861" i="2" s="1"/>
  <c r="Y3862" i="2"/>
  <c r="V3862" i="2" s="1"/>
  <c r="W3862" i="2" s="1"/>
  <c r="Z3862" i="2" s="1"/>
  <c r="Y3863" i="2"/>
  <c r="V3863" i="2" s="1"/>
  <c r="W3863" i="2" s="1"/>
  <c r="Z3863" i="2" s="1"/>
  <c r="Y3864" i="2"/>
  <c r="V3864" i="2" s="1"/>
  <c r="W3864" i="2" s="1"/>
  <c r="Z3864" i="2" s="1"/>
  <c r="Y3865" i="2"/>
  <c r="V3865" i="2" s="1"/>
  <c r="W3865" i="2" s="1"/>
  <c r="Z3865" i="2" s="1"/>
  <c r="Y3866" i="2"/>
  <c r="V3866" i="2" s="1"/>
  <c r="W3866" i="2" s="1"/>
  <c r="Z3866" i="2" s="1"/>
  <c r="Y3867" i="2"/>
  <c r="V3867" i="2" s="1"/>
  <c r="W3867" i="2" s="1"/>
  <c r="Z3867" i="2" s="1"/>
  <c r="Y3868" i="2"/>
  <c r="V3868" i="2" s="1"/>
  <c r="W3868" i="2" s="1"/>
  <c r="Z3868" i="2" s="1"/>
  <c r="Y3869" i="2"/>
  <c r="V3869" i="2" s="1"/>
  <c r="W3869" i="2" s="1"/>
  <c r="Z3869" i="2" s="1"/>
  <c r="Y3870" i="2"/>
  <c r="V3870" i="2" s="1"/>
  <c r="W3870" i="2" s="1"/>
  <c r="Z3870" i="2" s="1"/>
  <c r="Y3871" i="2"/>
  <c r="V3871" i="2" s="1"/>
  <c r="W3871" i="2" s="1"/>
  <c r="Z3871" i="2" s="1"/>
  <c r="Y3872" i="2"/>
  <c r="V3872" i="2" s="1"/>
  <c r="W3872" i="2" s="1"/>
  <c r="Z3872" i="2" s="1"/>
  <c r="Y3873" i="2"/>
  <c r="V3873" i="2" s="1"/>
  <c r="W3873" i="2" s="1"/>
  <c r="Z3873" i="2" s="1"/>
  <c r="Y3874" i="2"/>
  <c r="V3874" i="2" s="1"/>
  <c r="W3874" i="2" s="1"/>
  <c r="Z3874" i="2" s="1"/>
  <c r="Y3875" i="2"/>
  <c r="V3875" i="2" s="1"/>
  <c r="W3875" i="2" s="1"/>
  <c r="Z3875" i="2" s="1"/>
  <c r="Y3876" i="2"/>
  <c r="V3876" i="2" s="1"/>
  <c r="W3876" i="2" s="1"/>
  <c r="Z3876" i="2" s="1"/>
  <c r="Y3877" i="2"/>
  <c r="V3877" i="2" s="1"/>
  <c r="W3877" i="2" s="1"/>
  <c r="Z3877" i="2" s="1"/>
  <c r="Y3878" i="2"/>
  <c r="V3878" i="2" s="1"/>
  <c r="W3878" i="2" s="1"/>
  <c r="Z3878" i="2" s="1"/>
  <c r="Y3879" i="2"/>
  <c r="V3879" i="2" s="1"/>
  <c r="W3879" i="2" s="1"/>
  <c r="Z3879" i="2" s="1"/>
  <c r="Y3880" i="2"/>
  <c r="V3880" i="2" s="1"/>
  <c r="W3880" i="2" s="1"/>
  <c r="Z3880" i="2" s="1"/>
  <c r="Y3881" i="2"/>
  <c r="V3881" i="2" s="1"/>
  <c r="W3881" i="2" s="1"/>
  <c r="Z3881" i="2" s="1"/>
  <c r="Y3882" i="2"/>
  <c r="V3882" i="2" s="1"/>
  <c r="W3882" i="2" s="1"/>
  <c r="Z3882" i="2" s="1"/>
  <c r="Y3883" i="2"/>
  <c r="V3883" i="2" s="1"/>
  <c r="W3883" i="2" s="1"/>
  <c r="Z3883" i="2" s="1"/>
  <c r="Y3884" i="2"/>
  <c r="V3884" i="2" s="1"/>
  <c r="W3884" i="2" s="1"/>
  <c r="Z3884" i="2" s="1"/>
  <c r="Y3885" i="2"/>
  <c r="V3885" i="2" s="1"/>
  <c r="W3885" i="2" s="1"/>
  <c r="Z3885" i="2" s="1"/>
  <c r="Y3886" i="2"/>
  <c r="V3886" i="2" s="1"/>
  <c r="W3886" i="2" s="1"/>
  <c r="Z3886" i="2" s="1"/>
  <c r="Y3887" i="2"/>
  <c r="V3887" i="2" s="1"/>
  <c r="W3887" i="2" s="1"/>
  <c r="Z3887" i="2" s="1"/>
  <c r="Y3888" i="2"/>
  <c r="V3888" i="2" s="1"/>
  <c r="W3888" i="2" s="1"/>
  <c r="Z3888" i="2" s="1"/>
  <c r="Y3889" i="2"/>
  <c r="V3889" i="2" s="1"/>
  <c r="W3889" i="2" s="1"/>
  <c r="Z3889" i="2" s="1"/>
  <c r="Y3890" i="2"/>
  <c r="V3890" i="2" s="1"/>
  <c r="W3890" i="2" s="1"/>
  <c r="Z3890" i="2" s="1"/>
  <c r="Y3891" i="2"/>
  <c r="V3891" i="2" s="1"/>
  <c r="W3891" i="2" s="1"/>
  <c r="Z3891" i="2" s="1"/>
  <c r="Y3892" i="2"/>
  <c r="V3892" i="2" s="1"/>
  <c r="W3892" i="2" s="1"/>
  <c r="Z3892" i="2" s="1"/>
  <c r="Y3893" i="2"/>
  <c r="V3893" i="2" s="1"/>
  <c r="W3893" i="2" s="1"/>
  <c r="Z3893" i="2" s="1"/>
  <c r="Y3894" i="2"/>
  <c r="V3894" i="2" s="1"/>
  <c r="W3894" i="2" s="1"/>
  <c r="Z3894" i="2" s="1"/>
  <c r="Y3895" i="2"/>
  <c r="V3895" i="2" s="1"/>
  <c r="W3895" i="2" s="1"/>
  <c r="Z3895" i="2" s="1"/>
  <c r="Y3896" i="2"/>
  <c r="V3896" i="2" s="1"/>
  <c r="W3896" i="2" s="1"/>
  <c r="Z3896" i="2" s="1"/>
  <c r="Y3897" i="2"/>
  <c r="V3897" i="2" s="1"/>
  <c r="W3897" i="2" s="1"/>
  <c r="Z3897" i="2" s="1"/>
  <c r="Y3898" i="2"/>
  <c r="V3898" i="2" s="1"/>
  <c r="W3898" i="2" s="1"/>
  <c r="Z3898" i="2" s="1"/>
  <c r="Y3899" i="2"/>
  <c r="V3899" i="2" s="1"/>
  <c r="W3899" i="2" s="1"/>
  <c r="Z3899" i="2" s="1"/>
  <c r="Y3900" i="2"/>
  <c r="V3900" i="2" s="1"/>
  <c r="W3900" i="2" s="1"/>
  <c r="Z3900" i="2" s="1"/>
  <c r="Y3901" i="2"/>
  <c r="V3901" i="2" s="1"/>
  <c r="W3901" i="2" s="1"/>
  <c r="Z3901" i="2" s="1"/>
  <c r="Y3902" i="2"/>
  <c r="V3902" i="2" s="1"/>
  <c r="W3902" i="2" s="1"/>
  <c r="Z3902" i="2" s="1"/>
  <c r="Y3903" i="2"/>
  <c r="V3903" i="2" s="1"/>
  <c r="W3903" i="2" s="1"/>
  <c r="Z3903" i="2" s="1"/>
  <c r="Y3904" i="2"/>
  <c r="V3904" i="2" s="1"/>
  <c r="W3904" i="2" s="1"/>
  <c r="Z3904" i="2" s="1"/>
  <c r="Y3905" i="2"/>
  <c r="V3905" i="2" s="1"/>
  <c r="W3905" i="2" s="1"/>
  <c r="Z3905" i="2" s="1"/>
  <c r="Y3906" i="2"/>
  <c r="V3906" i="2" s="1"/>
  <c r="W3906" i="2" s="1"/>
  <c r="Z3906" i="2" s="1"/>
  <c r="Y3907" i="2"/>
  <c r="V3907" i="2" s="1"/>
  <c r="W3907" i="2" s="1"/>
  <c r="Z3907" i="2" s="1"/>
  <c r="Y3908" i="2"/>
  <c r="V3908" i="2" s="1"/>
  <c r="W3908" i="2" s="1"/>
  <c r="Z3908" i="2" s="1"/>
  <c r="Y3909" i="2"/>
  <c r="V3909" i="2" s="1"/>
  <c r="W3909" i="2" s="1"/>
  <c r="Z3909" i="2" s="1"/>
  <c r="Y3910" i="2"/>
  <c r="V3910" i="2" s="1"/>
  <c r="W3910" i="2" s="1"/>
  <c r="Z3910" i="2" s="1"/>
  <c r="Y3911" i="2"/>
  <c r="V3911" i="2" s="1"/>
  <c r="W3911" i="2" s="1"/>
  <c r="Z3911" i="2" s="1"/>
  <c r="Y3912" i="2"/>
  <c r="V3912" i="2" s="1"/>
  <c r="W3912" i="2" s="1"/>
  <c r="Z3912" i="2" s="1"/>
  <c r="Y3913" i="2"/>
  <c r="V3913" i="2" s="1"/>
  <c r="W3913" i="2" s="1"/>
  <c r="Z3913" i="2" s="1"/>
  <c r="Y3914" i="2"/>
  <c r="V3914" i="2" s="1"/>
  <c r="W3914" i="2" s="1"/>
  <c r="Z3914" i="2" s="1"/>
  <c r="Y3915" i="2"/>
  <c r="V3915" i="2" s="1"/>
  <c r="W3915" i="2" s="1"/>
  <c r="Z3915" i="2" s="1"/>
  <c r="Y3916" i="2"/>
  <c r="V3916" i="2" s="1"/>
  <c r="W3916" i="2" s="1"/>
  <c r="Z3916" i="2" s="1"/>
  <c r="Y3917" i="2"/>
  <c r="V3917" i="2" s="1"/>
  <c r="W3917" i="2" s="1"/>
  <c r="Z3917" i="2" s="1"/>
  <c r="Y3918" i="2"/>
  <c r="V3918" i="2" s="1"/>
  <c r="W3918" i="2" s="1"/>
  <c r="Z3918" i="2" s="1"/>
  <c r="Y3919" i="2"/>
  <c r="V3919" i="2" s="1"/>
  <c r="W3919" i="2" s="1"/>
  <c r="Z3919" i="2" s="1"/>
  <c r="Y3920" i="2"/>
  <c r="V3920" i="2" s="1"/>
  <c r="W3920" i="2" s="1"/>
  <c r="Z3920" i="2" s="1"/>
  <c r="Y3921" i="2"/>
  <c r="V3921" i="2" s="1"/>
  <c r="W3921" i="2" s="1"/>
  <c r="Z3921" i="2" s="1"/>
  <c r="Y3922" i="2"/>
  <c r="V3922" i="2" s="1"/>
  <c r="W3922" i="2" s="1"/>
  <c r="Z3922" i="2" s="1"/>
  <c r="Y3923" i="2"/>
  <c r="V3923" i="2" s="1"/>
  <c r="W3923" i="2" s="1"/>
  <c r="Z3923" i="2" s="1"/>
  <c r="Y3924" i="2"/>
  <c r="V3924" i="2" s="1"/>
  <c r="W3924" i="2" s="1"/>
  <c r="Z3924" i="2" s="1"/>
  <c r="Y3925" i="2"/>
  <c r="V3925" i="2" s="1"/>
  <c r="W3925" i="2" s="1"/>
  <c r="Z3925" i="2" s="1"/>
  <c r="Y3926" i="2"/>
  <c r="V3926" i="2" s="1"/>
  <c r="W3926" i="2" s="1"/>
  <c r="Z3926" i="2" s="1"/>
  <c r="Y3927" i="2"/>
  <c r="V3927" i="2" s="1"/>
  <c r="W3927" i="2" s="1"/>
  <c r="Z3927" i="2" s="1"/>
  <c r="Y3928" i="2"/>
  <c r="V3928" i="2" s="1"/>
  <c r="W3928" i="2" s="1"/>
  <c r="Z3928" i="2" s="1"/>
  <c r="Y3929" i="2"/>
  <c r="V3929" i="2" s="1"/>
  <c r="W3929" i="2" s="1"/>
  <c r="Z3929" i="2" s="1"/>
  <c r="Y3930" i="2"/>
  <c r="V3930" i="2" s="1"/>
  <c r="W3930" i="2" s="1"/>
  <c r="Z3930" i="2" s="1"/>
  <c r="Y3931" i="2"/>
  <c r="V3931" i="2" s="1"/>
  <c r="W3931" i="2" s="1"/>
  <c r="Z3931" i="2" s="1"/>
  <c r="Y3932" i="2"/>
  <c r="V3932" i="2" s="1"/>
  <c r="W3932" i="2" s="1"/>
  <c r="Z3932" i="2" s="1"/>
  <c r="Y3933" i="2"/>
  <c r="V3933" i="2" s="1"/>
  <c r="W3933" i="2" s="1"/>
  <c r="Z3933" i="2" s="1"/>
  <c r="Y3934" i="2"/>
  <c r="V3934" i="2" s="1"/>
  <c r="W3934" i="2" s="1"/>
  <c r="Z3934" i="2" s="1"/>
  <c r="Y3935" i="2"/>
  <c r="V3935" i="2" s="1"/>
  <c r="W3935" i="2" s="1"/>
  <c r="Z3935" i="2" s="1"/>
  <c r="Y3936" i="2"/>
  <c r="V3936" i="2" s="1"/>
  <c r="W3936" i="2" s="1"/>
  <c r="Z3936" i="2" s="1"/>
  <c r="Y3937" i="2"/>
  <c r="V3937" i="2" s="1"/>
  <c r="W3937" i="2" s="1"/>
  <c r="Z3937" i="2" s="1"/>
  <c r="Y3938" i="2"/>
  <c r="V3938" i="2" s="1"/>
  <c r="W3938" i="2" s="1"/>
  <c r="Z3938" i="2" s="1"/>
  <c r="Y3939" i="2"/>
  <c r="V3939" i="2" s="1"/>
  <c r="W3939" i="2" s="1"/>
  <c r="Z3939" i="2" s="1"/>
  <c r="Y3940" i="2"/>
  <c r="V3940" i="2" s="1"/>
  <c r="W3940" i="2" s="1"/>
  <c r="Z3940" i="2" s="1"/>
  <c r="Y3941" i="2"/>
  <c r="V3941" i="2" s="1"/>
  <c r="W3941" i="2" s="1"/>
  <c r="Z3941" i="2" s="1"/>
  <c r="Y3942" i="2"/>
  <c r="V3942" i="2" s="1"/>
  <c r="W3942" i="2" s="1"/>
  <c r="Z3942" i="2" s="1"/>
  <c r="Y3943" i="2"/>
  <c r="V3943" i="2" s="1"/>
  <c r="W3943" i="2" s="1"/>
  <c r="Z3943" i="2" s="1"/>
  <c r="Y3944" i="2"/>
  <c r="V3944" i="2" s="1"/>
  <c r="W3944" i="2" s="1"/>
  <c r="Z3944" i="2" s="1"/>
  <c r="Y3945" i="2"/>
  <c r="V3945" i="2" s="1"/>
  <c r="W3945" i="2" s="1"/>
  <c r="Z3945" i="2" s="1"/>
  <c r="Y3946" i="2"/>
  <c r="V3946" i="2" s="1"/>
  <c r="W3946" i="2" s="1"/>
  <c r="Z3946" i="2" s="1"/>
  <c r="Y3947" i="2"/>
  <c r="V3947" i="2" s="1"/>
  <c r="W3947" i="2" s="1"/>
  <c r="Z3947" i="2" s="1"/>
  <c r="Y3948" i="2"/>
  <c r="V3948" i="2" s="1"/>
  <c r="W3948" i="2" s="1"/>
  <c r="Z3948" i="2" s="1"/>
  <c r="Y3949" i="2"/>
  <c r="V3949" i="2" s="1"/>
  <c r="W3949" i="2" s="1"/>
  <c r="Z3949" i="2" s="1"/>
  <c r="Y3950" i="2"/>
  <c r="V3950" i="2" s="1"/>
  <c r="W3950" i="2" s="1"/>
  <c r="Z3950" i="2" s="1"/>
  <c r="Y3951" i="2"/>
  <c r="V3951" i="2" s="1"/>
  <c r="W3951" i="2" s="1"/>
  <c r="Z3951" i="2" s="1"/>
  <c r="Y3952" i="2"/>
  <c r="V3952" i="2" s="1"/>
  <c r="W3952" i="2" s="1"/>
  <c r="Z3952" i="2" s="1"/>
  <c r="Y3953" i="2"/>
  <c r="V3953" i="2" s="1"/>
  <c r="W3953" i="2" s="1"/>
  <c r="Z3953" i="2" s="1"/>
  <c r="Y3954" i="2"/>
  <c r="V3954" i="2" s="1"/>
  <c r="W3954" i="2" s="1"/>
  <c r="Z3954" i="2" s="1"/>
  <c r="Y3955" i="2"/>
  <c r="V3955" i="2" s="1"/>
  <c r="W3955" i="2" s="1"/>
  <c r="Z3955" i="2" s="1"/>
  <c r="Y3956" i="2"/>
  <c r="V3956" i="2" s="1"/>
  <c r="W3956" i="2" s="1"/>
  <c r="Z3956" i="2" s="1"/>
  <c r="Y3957" i="2"/>
  <c r="V3957" i="2" s="1"/>
  <c r="W3957" i="2" s="1"/>
  <c r="Z3957" i="2" s="1"/>
  <c r="Y3958" i="2"/>
  <c r="V3958" i="2" s="1"/>
  <c r="W3958" i="2" s="1"/>
  <c r="Z3958" i="2" s="1"/>
  <c r="Y3959" i="2"/>
  <c r="V3959" i="2" s="1"/>
  <c r="W3959" i="2" s="1"/>
  <c r="Z3959" i="2" s="1"/>
  <c r="Y3960" i="2"/>
  <c r="V3960" i="2" s="1"/>
  <c r="W3960" i="2" s="1"/>
  <c r="Z3960" i="2" s="1"/>
  <c r="Y3961" i="2"/>
  <c r="V3961" i="2" s="1"/>
  <c r="W3961" i="2" s="1"/>
  <c r="Z3961" i="2" s="1"/>
  <c r="Y3962" i="2"/>
  <c r="V3962" i="2" s="1"/>
  <c r="W3962" i="2" s="1"/>
  <c r="Z3962" i="2" s="1"/>
  <c r="Y3963" i="2"/>
  <c r="V3963" i="2" s="1"/>
  <c r="W3963" i="2" s="1"/>
  <c r="Z3963" i="2" s="1"/>
  <c r="Y3964" i="2"/>
  <c r="V3964" i="2" s="1"/>
  <c r="W3964" i="2" s="1"/>
  <c r="Z3964" i="2" s="1"/>
  <c r="Y3965" i="2"/>
  <c r="V3965" i="2" s="1"/>
  <c r="W3965" i="2" s="1"/>
  <c r="Z3965" i="2" s="1"/>
  <c r="Y3966" i="2"/>
  <c r="V3966" i="2" s="1"/>
  <c r="W3966" i="2" s="1"/>
  <c r="Z3966" i="2" s="1"/>
  <c r="Y3967" i="2"/>
  <c r="V3967" i="2" s="1"/>
  <c r="W3967" i="2" s="1"/>
  <c r="Z3967" i="2" s="1"/>
  <c r="Y3968" i="2"/>
  <c r="V3968" i="2" s="1"/>
  <c r="W3968" i="2" s="1"/>
  <c r="Z3968" i="2" s="1"/>
  <c r="Y3969" i="2"/>
  <c r="V3969" i="2" s="1"/>
  <c r="W3969" i="2" s="1"/>
  <c r="Z3969" i="2" s="1"/>
  <c r="Y3970" i="2"/>
  <c r="V3970" i="2" s="1"/>
  <c r="W3970" i="2" s="1"/>
  <c r="Z3970" i="2" s="1"/>
  <c r="Y3971" i="2"/>
  <c r="V3971" i="2" s="1"/>
  <c r="W3971" i="2" s="1"/>
  <c r="Z3971" i="2" s="1"/>
  <c r="Y3972" i="2"/>
  <c r="V3972" i="2" s="1"/>
  <c r="W3972" i="2" s="1"/>
  <c r="Z3972" i="2" s="1"/>
  <c r="Y3973" i="2"/>
  <c r="V3973" i="2" s="1"/>
  <c r="W3973" i="2" s="1"/>
  <c r="Z3973" i="2" s="1"/>
  <c r="Y3974" i="2"/>
  <c r="V3974" i="2" s="1"/>
  <c r="W3974" i="2" s="1"/>
  <c r="Z3974" i="2" s="1"/>
  <c r="Y3975" i="2"/>
  <c r="V3975" i="2" s="1"/>
  <c r="W3975" i="2" s="1"/>
  <c r="Z3975" i="2" s="1"/>
  <c r="Y3976" i="2"/>
  <c r="V3976" i="2" s="1"/>
  <c r="W3976" i="2" s="1"/>
  <c r="Z3976" i="2" s="1"/>
  <c r="Y3977" i="2"/>
  <c r="V3977" i="2" s="1"/>
  <c r="W3977" i="2" s="1"/>
  <c r="Z3977" i="2" s="1"/>
  <c r="Y3978" i="2"/>
  <c r="V3978" i="2" s="1"/>
  <c r="W3978" i="2" s="1"/>
  <c r="Z3978" i="2" s="1"/>
  <c r="Y3979" i="2"/>
  <c r="V3979" i="2" s="1"/>
  <c r="W3979" i="2" s="1"/>
  <c r="Z3979" i="2" s="1"/>
  <c r="Y3980" i="2"/>
  <c r="V3980" i="2" s="1"/>
  <c r="W3980" i="2" s="1"/>
  <c r="Z3980" i="2" s="1"/>
  <c r="Y3981" i="2"/>
  <c r="V3981" i="2" s="1"/>
  <c r="W3981" i="2" s="1"/>
  <c r="Z3981" i="2" s="1"/>
  <c r="Y3982" i="2"/>
  <c r="V3982" i="2" s="1"/>
  <c r="W3982" i="2" s="1"/>
  <c r="Z3982" i="2" s="1"/>
  <c r="Y3983" i="2"/>
  <c r="V3983" i="2" s="1"/>
  <c r="W3983" i="2" s="1"/>
  <c r="Z3983" i="2" s="1"/>
  <c r="Y3984" i="2"/>
  <c r="V3984" i="2" s="1"/>
  <c r="W3984" i="2" s="1"/>
  <c r="Z3984" i="2" s="1"/>
  <c r="Y3985" i="2"/>
  <c r="V3985" i="2" s="1"/>
  <c r="W3985" i="2" s="1"/>
  <c r="Z3985" i="2" s="1"/>
  <c r="Y3986" i="2"/>
  <c r="V3986" i="2" s="1"/>
  <c r="W3986" i="2" s="1"/>
  <c r="Z3986" i="2" s="1"/>
  <c r="Y3987" i="2"/>
  <c r="V3987" i="2" s="1"/>
  <c r="W3987" i="2" s="1"/>
  <c r="Z3987" i="2" s="1"/>
  <c r="Y3988" i="2"/>
  <c r="V3988" i="2" s="1"/>
  <c r="W3988" i="2" s="1"/>
  <c r="Z3988" i="2" s="1"/>
  <c r="Y3989" i="2"/>
  <c r="V3989" i="2" s="1"/>
  <c r="W3989" i="2" s="1"/>
  <c r="Z3989" i="2" s="1"/>
  <c r="Y3990" i="2"/>
  <c r="V3990" i="2" s="1"/>
  <c r="W3990" i="2" s="1"/>
  <c r="Z3990" i="2" s="1"/>
  <c r="Y3991" i="2"/>
  <c r="V3991" i="2" s="1"/>
  <c r="W3991" i="2" s="1"/>
  <c r="Z3991" i="2" s="1"/>
  <c r="Y3992" i="2"/>
  <c r="V3992" i="2" s="1"/>
  <c r="W3992" i="2" s="1"/>
  <c r="Z3992" i="2" s="1"/>
  <c r="Y3993" i="2"/>
  <c r="V3993" i="2" s="1"/>
  <c r="W3993" i="2" s="1"/>
  <c r="Z3993" i="2" s="1"/>
  <c r="Y3994" i="2"/>
  <c r="V3994" i="2" s="1"/>
  <c r="W3994" i="2" s="1"/>
  <c r="Z3994" i="2" s="1"/>
  <c r="Y3995" i="2"/>
  <c r="V3995" i="2" s="1"/>
  <c r="W3995" i="2" s="1"/>
  <c r="Z3995" i="2" s="1"/>
  <c r="Y3996" i="2"/>
  <c r="V3996" i="2" s="1"/>
  <c r="W3996" i="2" s="1"/>
  <c r="Z3996" i="2" s="1"/>
  <c r="Y3997" i="2"/>
  <c r="V3997" i="2" s="1"/>
  <c r="W3997" i="2" s="1"/>
  <c r="Z3997" i="2" s="1"/>
  <c r="Y3998" i="2"/>
  <c r="V3998" i="2" s="1"/>
  <c r="W3998" i="2" s="1"/>
  <c r="Z3998" i="2" s="1"/>
  <c r="Y3999" i="2"/>
  <c r="V3999" i="2" s="1"/>
  <c r="W3999" i="2" s="1"/>
  <c r="Z3999" i="2" s="1"/>
  <c r="Y4000" i="2"/>
  <c r="V4000" i="2" s="1"/>
  <c r="W4000" i="2" s="1"/>
  <c r="Z4000" i="2" s="1"/>
  <c r="Y4001" i="2"/>
  <c r="V4001" i="2" s="1"/>
  <c r="W4001" i="2" s="1"/>
  <c r="Z4001" i="2" s="1"/>
  <c r="Y4002" i="2"/>
  <c r="V4002" i="2" s="1"/>
  <c r="W4002" i="2" s="1"/>
  <c r="Z4002" i="2" s="1"/>
  <c r="Y4003" i="2"/>
  <c r="V4003" i="2" s="1"/>
  <c r="W4003" i="2" s="1"/>
  <c r="Z4003" i="2" s="1"/>
  <c r="Y4004" i="2"/>
  <c r="V4004" i="2" s="1"/>
  <c r="W4004" i="2" s="1"/>
  <c r="Z4004" i="2" s="1"/>
  <c r="Y4005" i="2"/>
  <c r="V4005" i="2" s="1"/>
  <c r="W4005" i="2" s="1"/>
  <c r="Z4005" i="2" s="1"/>
  <c r="Y4006" i="2"/>
  <c r="V4006" i="2" s="1"/>
  <c r="W4006" i="2" s="1"/>
  <c r="Z4006" i="2" s="1"/>
  <c r="Y4007" i="2"/>
  <c r="V4007" i="2" s="1"/>
  <c r="W4007" i="2" s="1"/>
  <c r="Z4007" i="2" s="1"/>
  <c r="Y4008" i="2"/>
  <c r="V4008" i="2" s="1"/>
  <c r="W4008" i="2" s="1"/>
  <c r="Z4008" i="2" s="1"/>
  <c r="Y4009" i="2"/>
  <c r="V4009" i="2" s="1"/>
  <c r="W4009" i="2" s="1"/>
  <c r="Z4009" i="2" s="1"/>
  <c r="Y4010" i="2"/>
  <c r="V4010" i="2" s="1"/>
  <c r="W4010" i="2" s="1"/>
  <c r="Z4010" i="2" s="1"/>
  <c r="Y4011" i="2"/>
  <c r="V4011" i="2" s="1"/>
  <c r="W4011" i="2" s="1"/>
  <c r="Z4011" i="2" s="1"/>
  <c r="Y4012" i="2"/>
  <c r="V4012" i="2" s="1"/>
  <c r="W4012" i="2" s="1"/>
  <c r="Z4012" i="2" s="1"/>
  <c r="Y4013" i="2"/>
  <c r="V4013" i="2" s="1"/>
  <c r="W4013" i="2" s="1"/>
  <c r="Z4013" i="2" s="1"/>
  <c r="Y4014" i="2"/>
  <c r="V4014" i="2" s="1"/>
  <c r="W4014" i="2" s="1"/>
  <c r="Z4014" i="2" s="1"/>
  <c r="Y4015" i="2"/>
  <c r="V4015" i="2" s="1"/>
  <c r="W4015" i="2" s="1"/>
  <c r="Z4015" i="2" s="1"/>
  <c r="Y4016" i="2"/>
  <c r="V4016" i="2" s="1"/>
  <c r="W4016" i="2" s="1"/>
  <c r="Z4016" i="2" s="1"/>
  <c r="Y4017" i="2"/>
  <c r="V4017" i="2" s="1"/>
  <c r="W4017" i="2" s="1"/>
  <c r="Z4017" i="2" s="1"/>
  <c r="Y4018" i="2"/>
  <c r="V4018" i="2" s="1"/>
  <c r="W4018" i="2" s="1"/>
  <c r="Z4018" i="2" s="1"/>
  <c r="Y4019" i="2"/>
  <c r="V4019" i="2" s="1"/>
  <c r="W4019" i="2" s="1"/>
  <c r="Z4019" i="2" s="1"/>
  <c r="Y4020" i="2"/>
  <c r="V4020" i="2" s="1"/>
  <c r="W4020" i="2" s="1"/>
  <c r="Z4020" i="2" s="1"/>
  <c r="Y4021" i="2"/>
  <c r="V4021" i="2" s="1"/>
  <c r="W4021" i="2" s="1"/>
  <c r="Z4021" i="2" s="1"/>
  <c r="Y4022" i="2"/>
  <c r="V4022" i="2" s="1"/>
  <c r="W4022" i="2" s="1"/>
  <c r="Z4022" i="2" s="1"/>
  <c r="Y4023" i="2"/>
  <c r="V4023" i="2" s="1"/>
  <c r="W4023" i="2" s="1"/>
  <c r="Z4023" i="2" s="1"/>
  <c r="Y4024" i="2"/>
  <c r="V4024" i="2" s="1"/>
  <c r="W4024" i="2" s="1"/>
  <c r="Z4024" i="2" s="1"/>
  <c r="Y4025" i="2"/>
  <c r="V4025" i="2" s="1"/>
  <c r="W4025" i="2" s="1"/>
  <c r="Z4025" i="2" s="1"/>
  <c r="Y4026" i="2"/>
  <c r="V4026" i="2" s="1"/>
  <c r="W4026" i="2" s="1"/>
  <c r="Z4026" i="2" s="1"/>
  <c r="Y4027" i="2"/>
  <c r="V4027" i="2" s="1"/>
  <c r="W4027" i="2" s="1"/>
  <c r="Z4027" i="2" s="1"/>
  <c r="Y4028" i="2"/>
  <c r="V4028" i="2" s="1"/>
  <c r="W4028" i="2" s="1"/>
  <c r="Z4028" i="2" s="1"/>
  <c r="Y4029" i="2"/>
  <c r="V4029" i="2" s="1"/>
  <c r="W4029" i="2" s="1"/>
  <c r="Z4029" i="2" s="1"/>
  <c r="Y4030" i="2"/>
  <c r="V4030" i="2" s="1"/>
  <c r="W4030" i="2" s="1"/>
  <c r="Z4030" i="2" s="1"/>
  <c r="Y4031" i="2"/>
  <c r="V4031" i="2" s="1"/>
  <c r="W4031" i="2" s="1"/>
  <c r="Z4031" i="2" s="1"/>
  <c r="Y4032" i="2"/>
  <c r="V4032" i="2" s="1"/>
  <c r="W4032" i="2" s="1"/>
  <c r="Z4032" i="2" s="1"/>
  <c r="Y4033" i="2"/>
  <c r="V4033" i="2" s="1"/>
  <c r="W4033" i="2" s="1"/>
  <c r="Z4033" i="2" s="1"/>
  <c r="Y4034" i="2"/>
  <c r="V4034" i="2" s="1"/>
  <c r="W4034" i="2" s="1"/>
  <c r="Z4034" i="2" s="1"/>
  <c r="Y4035" i="2"/>
  <c r="V4035" i="2" s="1"/>
  <c r="W4035" i="2" s="1"/>
  <c r="Z4035" i="2" s="1"/>
  <c r="Y4036" i="2"/>
  <c r="V4036" i="2" s="1"/>
  <c r="W4036" i="2" s="1"/>
  <c r="Z4036" i="2" s="1"/>
  <c r="Y4037" i="2"/>
  <c r="V4037" i="2" s="1"/>
  <c r="W4037" i="2" s="1"/>
  <c r="Z4037" i="2" s="1"/>
  <c r="Y4038" i="2"/>
  <c r="V4038" i="2" s="1"/>
  <c r="W4038" i="2" s="1"/>
  <c r="Z4038" i="2" s="1"/>
  <c r="Y4039" i="2"/>
  <c r="V4039" i="2" s="1"/>
  <c r="W4039" i="2" s="1"/>
  <c r="Z4039" i="2" s="1"/>
  <c r="Y4040" i="2"/>
  <c r="V4040" i="2" s="1"/>
  <c r="W4040" i="2" s="1"/>
  <c r="Z4040" i="2" s="1"/>
  <c r="Y4041" i="2"/>
  <c r="V4041" i="2" s="1"/>
  <c r="W4041" i="2" s="1"/>
  <c r="Z4041" i="2" s="1"/>
  <c r="Y4042" i="2"/>
  <c r="V4042" i="2" s="1"/>
  <c r="W4042" i="2" s="1"/>
  <c r="Z4042" i="2" s="1"/>
  <c r="Y4043" i="2"/>
  <c r="V4043" i="2" s="1"/>
  <c r="W4043" i="2" s="1"/>
  <c r="Z4043" i="2" s="1"/>
  <c r="Y4044" i="2"/>
  <c r="V4044" i="2" s="1"/>
  <c r="W4044" i="2" s="1"/>
  <c r="Z4044" i="2" s="1"/>
  <c r="Y4045" i="2"/>
  <c r="V4045" i="2" s="1"/>
  <c r="W4045" i="2" s="1"/>
  <c r="Z4045" i="2" s="1"/>
  <c r="Y4046" i="2"/>
  <c r="V4046" i="2" s="1"/>
  <c r="W4046" i="2" s="1"/>
  <c r="Z4046" i="2" s="1"/>
  <c r="Y4047" i="2"/>
  <c r="V4047" i="2" s="1"/>
  <c r="W4047" i="2" s="1"/>
  <c r="Z4047" i="2" s="1"/>
  <c r="Y4048" i="2"/>
  <c r="V4048" i="2" s="1"/>
  <c r="W4048" i="2" s="1"/>
  <c r="Z4048" i="2" s="1"/>
  <c r="Y4049" i="2"/>
  <c r="V4049" i="2" s="1"/>
  <c r="W4049" i="2" s="1"/>
  <c r="Z4049" i="2" s="1"/>
  <c r="Y4050" i="2"/>
  <c r="V4050" i="2" s="1"/>
  <c r="W4050" i="2" s="1"/>
  <c r="Z4050" i="2" s="1"/>
  <c r="Y4051" i="2"/>
  <c r="V4051" i="2" s="1"/>
  <c r="W4051" i="2" s="1"/>
  <c r="Z4051" i="2" s="1"/>
  <c r="Y4052" i="2"/>
  <c r="V4052" i="2" s="1"/>
  <c r="W4052" i="2" s="1"/>
  <c r="Z4052" i="2" s="1"/>
  <c r="Y4053" i="2"/>
  <c r="V4053" i="2" s="1"/>
  <c r="W4053" i="2" s="1"/>
  <c r="Z4053" i="2" s="1"/>
  <c r="Y4054" i="2"/>
  <c r="V4054" i="2" s="1"/>
  <c r="W4054" i="2" s="1"/>
  <c r="Z4054" i="2" s="1"/>
  <c r="Y4055" i="2"/>
  <c r="V4055" i="2" s="1"/>
  <c r="W4055" i="2" s="1"/>
  <c r="Z4055" i="2" s="1"/>
  <c r="Y4056" i="2"/>
  <c r="V4056" i="2" s="1"/>
  <c r="W4056" i="2" s="1"/>
  <c r="Z4056" i="2" s="1"/>
  <c r="Y4057" i="2"/>
  <c r="V4057" i="2" s="1"/>
  <c r="W4057" i="2" s="1"/>
  <c r="Z4057" i="2" s="1"/>
  <c r="Y4058" i="2"/>
  <c r="V4058" i="2" s="1"/>
  <c r="W4058" i="2" s="1"/>
  <c r="Z4058" i="2" s="1"/>
  <c r="Y4059" i="2"/>
  <c r="V4059" i="2" s="1"/>
  <c r="W4059" i="2" s="1"/>
  <c r="Z4059" i="2" s="1"/>
  <c r="Y4060" i="2"/>
  <c r="V4060" i="2" s="1"/>
  <c r="W4060" i="2" s="1"/>
  <c r="Z4060" i="2" s="1"/>
  <c r="Y4061" i="2"/>
  <c r="V4061" i="2" s="1"/>
  <c r="W4061" i="2" s="1"/>
  <c r="Z4061" i="2" s="1"/>
  <c r="Y4062" i="2"/>
  <c r="V4062" i="2" s="1"/>
  <c r="W4062" i="2" s="1"/>
  <c r="Z4062" i="2" s="1"/>
  <c r="Y4063" i="2"/>
  <c r="V4063" i="2" s="1"/>
  <c r="W4063" i="2" s="1"/>
  <c r="Z4063" i="2" s="1"/>
  <c r="Y4064" i="2"/>
  <c r="V4064" i="2" s="1"/>
  <c r="W4064" i="2" s="1"/>
  <c r="Z4064" i="2" s="1"/>
  <c r="Y4065" i="2"/>
  <c r="V4065" i="2" s="1"/>
  <c r="W4065" i="2" s="1"/>
  <c r="Z4065" i="2" s="1"/>
  <c r="Y4066" i="2"/>
  <c r="V4066" i="2" s="1"/>
  <c r="W4066" i="2" s="1"/>
  <c r="Z4066" i="2" s="1"/>
  <c r="Y4067" i="2"/>
  <c r="V4067" i="2" s="1"/>
  <c r="W4067" i="2" s="1"/>
  <c r="Z4067" i="2" s="1"/>
  <c r="Y4068" i="2"/>
  <c r="V4068" i="2" s="1"/>
  <c r="W4068" i="2" s="1"/>
  <c r="Z4068" i="2" s="1"/>
  <c r="Y4069" i="2"/>
  <c r="V4069" i="2" s="1"/>
  <c r="W4069" i="2" s="1"/>
  <c r="Z4069" i="2" s="1"/>
  <c r="Y4070" i="2"/>
  <c r="V4070" i="2" s="1"/>
  <c r="W4070" i="2" s="1"/>
  <c r="Z4070" i="2" s="1"/>
  <c r="Y4071" i="2"/>
  <c r="V4071" i="2" s="1"/>
  <c r="W4071" i="2" s="1"/>
  <c r="Z4071" i="2" s="1"/>
  <c r="Y4072" i="2"/>
  <c r="V4072" i="2" s="1"/>
  <c r="W4072" i="2" s="1"/>
  <c r="Z4072" i="2" s="1"/>
  <c r="Y4073" i="2"/>
  <c r="V4073" i="2" s="1"/>
  <c r="W4073" i="2" s="1"/>
  <c r="Z4073" i="2" s="1"/>
  <c r="Y4074" i="2"/>
  <c r="V4074" i="2" s="1"/>
  <c r="W4074" i="2" s="1"/>
  <c r="Z4074" i="2" s="1"/>
  <c r="Y4075" i="2"/>
  <c r="V4075" i="2" s="1"/>
  <c r="W4075" i="2" s="1"/>
  <c r="Z4075" i="2" s="1"/>
  <c r="Y4076" i="2"/>
  <c r="V4076" i="2" s="1"/>
  <c r="W4076" i="2" s="1"/>
  <c r="Z4076" i="2" s="1"/>
  <c r="Y4077" i="2"/>
  <c r="V4077" i="2" s="1"/>
  <c r="W4077" i="2" s="1"/>
  <c r="Z4077" i="2" s="1"/>
  <c r="Y4078" i="2"/>
  <c r="V4078" i="2" s="1"/>
  <c r="W4078" i="2" s="1"/>
  <c r="Z4078" i="2" s="1"/>
  <c r="Y4079" i="2"/>
  <c r="V4079" i="2" s="1"/>
  <c r="W4079" i="2" s="1"/>
  <c r="Z4079" i="2" s="1"/>
  <c r="Y4080" i="2"/>
  <c r="V4080" i="2" s="1"/>
  <c r="W4080" i="2" s="1"/>
  <c r="Z4080" i="2" s="1"/>
  <c r="Y4081" i="2"/>
  <c r="V4081" i="2" s="1"/>
  <c r="W4081" i="2" s="1"/>
  <c r="Z4081" i="2" s="1"/>
  <c r="Y4082" i="2"/>
  <c r="V4082" i="2" s="1"/>
  <c r="W4082" i="2" s="1"/>
  <c r="Z4082" i="2" s="1"/>
  <c r="Y4083" i="2"/>
  <c r="V4083" i="2" s="1"/>
  <c r="W4083" i="2" s="1"/>
  <c r="Z4083" i="2" s="1"/>
  <c r="Y4084" i="2"/>
  <c r="V4084" i="2" s="1"/>
  <c r="W4084" i="2" s="1"/>
  <c r="Z4084" i="2" s="1"/>
  <c r="Y4085" i="2"/>
  <c r="V4085" i="2" s="1"/>
  <c r="W4085" i="2" s="1"/>
  <c r="Z4085" i="2" s="1"/>
  <c r="Y4086" i="2"/>
  <c r="V4086" i="2" s="1"/>
  <c r="W4086" i="2" s="1"/>
  <c r="Z4086" i="2" s="1"/>
  <c r="Y4087" i="2"/>
  <c r="V4087" i="2" s="1"/>
  <c r="W4087" i="2" s="1"/>
  <c r="Z4087" i="2" s="1"/>
  <c r="Y4088" i="2"/>
  <c r="V4088" i="2" s="1"/>
  <c r="W4088" i="2" s="1"/>
  <c r="Z4088" i="2" s="1"/>
  <c r="Y4089" i="2"/>
  <c r="V4089" i="2" s="1"/>
  <c r="W4089" i="2" s="1"/>
  <c r="Z4089" i="2" s="1"/>
  <c r="Y4090" i="2"/>
  <c r="V4090" i="2" s="1"/>
  <c r="W4090" i="2" s="1"/>
  <c r="Z4090" i="2" s="1"/>
  <c r="Y4091" i="2"/>
  <c r="V4091" i="2" s="1"/>
  <c r="W4091" i="2" s="1"/>
  <c r="Z4091" i="2" s="1"/>
  <c r="Y4092" i="2"/>
  <c r="V4092" i="2" s="1"/>
  <c r="W4092" i="2" s="1"/>
  <c r="Z4092" i="2" s="1"/>
  <c r="Y4093" i="2"/>
  <c r="V4093" i="2" s="1"/>
  <c r="W4093" i="2" s="1"/>
  <c r="Z4093" i="2" s="1"/>
  <c r="Y4094" i="2"/>
  <c r="V4094" i="2" s="1"/>
  <c r="W4094" i="2" s="1"/>
  <c r="Z4094" i="2" s="1"/>
  <c r="Y4095" i="2"/>
  <c r="V4095" i="2" s="1"/>
  <c r="W4095" i="2" s="1"/>
  <c r="Z4095" i="2" s="1"/>
  <c r="Y4096" i="2"/>
  <c r="V4096" i="2" s="1"/>
  <c r="W4096" i="2" s="1"/>
  <c r="Z4096" i="2" s="1"/>
  <c r="Y4097" i="2"/>
  <c r="V4097" i="2" s="1"/>
  <c r="W4097" i="2" s="1"/>
  <c r="Z4097" i="2" s="1"/>
  <c r="Y4098" i="2"/>
  <c r="V4098" i="2" s="1"/>
  <c r="W4098" i="2" s="1"/>
  <c r="Z4098" i="2" s="1"/>
  <c r="Y4099" i="2"/>
  <c r="V4099" i="2" s="1"/>
  <c r="W4099" i="2" s="1"/>
  <c r="Z4099" i="2" s="1"/>
  <c r="Y4100" i="2"/>
  <c r="V4100" i="2" s="1"/>
  <c r="W4100" i="2" s="1"/>
  <c r="Z4100" i="2" s="1"/>
  <c r="Y4101" i="2"/>
  <c r="V4101" i="2" s="1"/>
  <c r="W4101" i="2" s="1"/>
  <c r="Z4101" i="2" s="1"/>
  <c r="Y4102" i="2"/>
  <c r="V4102" i="2" s="1"/>
  <c r="W4102" i="2" s="1"/>
  <c r="Z4102" i="2" s="1"/>
  <c r="Y4103" i="2"/>
  <c r="V4103" i="2" s="1"/>
  <c r="W4103" i="2" s="1"/>
  <c r="Z4103" i="2" s="1"/>
  <c r="Y4104" i="2"/>
  <c r="V4104" i="2" s="1"/>
  <c r="W4104" i="2" s="1"/>
  <c r="Z4104" i="2" s="1"/>
  <c r="Y4105" i="2"/>
  <c r="V4105" i="2" s="1"/>
  <c r="W4105" i="2" s="1"/>
  <c r="Z4105" i="2" s="1"/>
  <c r="Y4106" i="2"/>
  <c r="V4106" i="2" s="1"/>
  <c r="W4106" i="2" s="1"/>
  <c r="Z4106" i="2" s="1"/>
  <c r="Y4107" i="2"/>
  <c r="V4107" i="2" s="1"/>
  <c r="W4107" i="2" s="1"/>
  <c r="Z4107" i="2" s="1"/>
  <c r="Y4108" i="2"/>
  <c r="V4108" i="2" s="1"/>
  <c r="W4108" i="2" s="1"/>
  <c r="Z4108" i="2" s="1"/>
  <c r="Y4109" i="2"/>
  <c r="V4109" i="2" s="1"/>
  <c r="W4109" i="2" s="1"/>
  <c r="Z4109" i="2" s="1"/>
  <c r="Y4110" i="2"/>
  <c r="V4110" i="2" s="1"/>
  <c r="W4110" i="2" s="1"/>
  <c r="Z4110" i="2" s="1"/>
  <c r="Y4111" i="2"/>
  <c r="V4111" i="2" s="1"/>
  <c r="W4111" i="2" s="1"/>
  <c r="Z4111" i="2" s="1"/>
  <c r="Y4112" i="2"/>
  <c r="V4112" i="2" s="1"/>
  <c r="W4112" i="2" s="1"/>
  <c r="Z4112" i="2" s="1"/>
  <c r="Y4113" i="2"/>
  <c r="V4113" i="2" s="1"/>
  <c r="W4113" i="2" s="1"/>
  <c r="Z4113" i="2" s="1"/>
  <c r="Y4114" i="2"/>
  <c r="V4114" i="2" s="1"/>
  <c r="W4114" i="2" s="1"/>
  <c r="Z4114" i="2" s="1"/>
  <c r="Y4115" i="2"/>
  <c r="V4115" i="2" s="1"/>
  <c r="W4115" i="2" s="1"/>
  <c r="Z4115" i="2" s="1"/>
  <c r="Y4116" i="2"/>
  <c r="V4116" i="2" s="1"/>
  <c r="W4116" i="2" s="1"/>
  <c r="Z4116" i="2" s="1"/>
  <c r="Y4117" i="2"/>
  <c r="V4117" i="2" s="1"/>
  <c r="W4117" i="2" s="1"/>
  <c r="Z4117" i="2" s="1"/>
  <c r="Y4118" i="2"/>
  <c r="V4118" i="2" s="1"/>
  <c r="W4118" i="2" s="1"/>
  <c r="Z4118" i="2" s="1"/>
  <c r="Y4119" i="2"/>
  <c r="V4119" i="2" s="1"/>
  <c r="W4119" i="2" s="1"/>
  <c r="Z4119" i="2" s="1"/>
  <c r="Y4120" i="2"/>
  <c r="V4120" i="2" s="1"/>
  <c r="W4120" i="2" s="1"/>
  <c r="Z4120" i="2" s="1"/>
  <c r="Y4121" i="2"/>
  <c r="V4121" i="2" s="1"/>
  <c r="W4121" i="2" s="1"/>
  <c r="Z4121" i="2" s="1"/>
  <c r="Y4122" i="2"/>
  <c r="V4122" i="2" s="1"/>
  <c r="W4122" i="2" s="1"/>
  <c r="Z4122" i="2" s="1"/>
  <c r="Y4123" i="2"/>
  <c r="V4123" i="2" s="1"/>
  <c r="W4123" i="2" s="1"/>
  <c r="Z4123" i="2" s="1"/>
  <c r="Y4124" i="2"/>
  <c r="V4124" i="2" s="1"/>
  <c r="W4124" i="2" s="1"/>
  <c r="Z4124" i="2" s="1"/>
  <c r="Y4125" i="2"/>
  <c r="V4125" i="2" s="1"/>
  <c r="W4125" i="2" s="1"/>
  <c r="Z4125" i="2" s="1"/>
  <c r="Y4126" i="2"/>
  <c r="V4126" i="2" s="1"/>
  <c r="W4126" i="2" s="1"/>
  <c r="Z4126" i="2" s="1"/>
  <c r="Y4127" i="2"/>
  <c r="V4127" i="2" s="1"/>
  <c r="W4127" i="2" s="1"/>
  <c r="Z4127" i="2" s="1"/>
  <c r="Y4128" i="2"/>
  <c r="V4128" i="2" s="1"/>
  <c r="W4128" i="2" s="1"/>
  <c r="Z4128" i="2" s="1"/>
  <c r="Y4129" i="2"/>
  <c r="V4129" i="2" s="1"/>
  <c r="W4129" i="2" s="1"/>
  <c r="Z4129" i="2" s="1"/>
  <c r="Y4130" i="2"/>
  <c r="V4130" i="2" s="1"/>
  <c r="W4130" i="2" s="1"/>
  <c r="Z4130" i="2" s="1"/>
  <c r="Y4131" i="2"/>
  <c r="V4131" i="2" s="1"/>
  <c r="W4131" i="2" s="1"/>
  <c r="Z4131" i="2" s="1"/>
  <c r="Y4132" i="2"/>
  <c r="V4132" i="2" s="1"/>
  <c r="W4132" i="2" s="1"/>
  <c r="Z4132" i="2" s="1"/>
  <c r="Y4133" i="2"/>
  <c r="V4133" i="2" s="1"/>
  <c r="W4133" i="2" s="1"/>
  <c r="Z4133" i="2" s="1"/>
  <c r="S2068" i="2"/>
  <c r="P2068" i="2" s="1"/>
  <c r="S2069" i="2"/>
  <c r="P2069" i="2" s="1"/>
  <c r="S2070" i="2"/>
  <c r="P2070" i="2" s="1"/>
  <c r="S2071" i="2"/>
  <c r="P2071" i="2" s="1"/>
  <c r="S2072" i="2"/>
  <c r="P2072" i="2" s="1"/>
  <c r="S2073" i="2"/>
  <c r="P2073" i="2" s="1"/>
  <c r="S2074" i="2"/>
  <c r="P2074" i="2" s="1"/>
  <c r="S2075" i="2"/>
  <c r="P2075" i="2" s="1"/>
  <c r="S2076" i="2"/>
  <c r="P2076" i="2" s="1"/>
  <c r="S2077" i="2"/>
  <c r="P2077" i="2" s="1"/>
  <c r="S2078" i="2"/>
  <c r="P2078" i="2" s="1"/>
  <c r="S2079" i="2"/>
  <c r="P2079" i="2" s="1"/>
  <c r="S2080" i="2"/>
  <c r="P2080" i="2" s="1"/>
  <c r="S2081" i="2"/>
  <c r="P2081" i="2" s="1"/>
  <c r="S2082" i="2"/>
  <c r="P2082" i="2" s="1"/>
  <c r="S2083" i="2"/>
  <c r="P2083" i="2" s="1"/>
  <c r="S2084" i="2"/>
  <c r="P2084" i="2" s="1"/>
  <c r="S2085" i="2"/>
  <c r="P2085" i="2" s="1"/>
  <c r="S2086" i="2"/>
  <c r="P2086" i="2" s="1"/>
  <c r="S2087" i="2"/>
  <c r="P2087" i="2" s="1"/>
  <c r="S2088" i="2"/>
  <c r="P2088" i="2" s="1"/>
  <c r="S2089" i="2"/>
  <c r="P2089" i="2" s="1"/>
  <c r="S2090" i="2"/>
  <c r="P2090" i="2" s="1"/>
  <c r="S2091" i="2"/>
  <c r="P2091" i="2" s="1"/>
  <c r="S2092" i="2"/>
  <c r="P2092" i="2" s="1"/>
  <c r="S2093" i="2"/>
  <c r="P2093" i="2" s="1"/>
  <c r="S2094" i="2"/>
  <c r="P2094" i="2" s="1"/>
  <c r="S2095" i="2"/>
  <c r="P2095" i="2" s="1"/>
  <c r="S2096" i="2"/>
  <c r="P2096" i="2" s="1"/>
  <c r="S2097" i="2"/>
  <c r="P2097" i="2" s="1"/>
  <c r="S2098" i="2"/>
  <c r="P2098" i="2" s="1"/>
  <c r="S2099" i="2"/>
  <c r="P2099" i="2" s="1"/>
  <c r="S2100" i="2"/>
  <c r="P2100" i="2" s="1"/>
  <c r="S2101" i="2"/>
  <c r="P2101" i="2" s="1"/>
  <c r="S2102" i="2"/>
  <c r="P2102" i="2" s="1"/>
  <c r="S2103" i="2"/>
  <c r="P2103" i="2" s="1"/>
  <c r="S2104" i="2"/>
  <c r="P2104" i="2" s="1"/>
  <c r="S2105" i="2"/>
  <c r="P2105" i="2" s="1"/>
  <c r="S2106" i="2"/>
  <c r="P2106" i="2" s="1"/>
  <c r="S2107" i="2"/>
  <c r="P2107" i="2" s="1"/>
  <c r="S2108" i="2"/>
  <c r="P2108" i="2" s="1"/>
  <c r="S2109" i="2"/>
  <c r="P2109" i="2" s="1"/>
  <c r="S2110" i="2"/>
  <c r="P2110" i="2" s="1"/>
  <c r="S2111" i="2"/>
  <c r="P2111" i="2" s="1"/>
  <c r="S2112" i="2"/>
  <c r="P2112" i="2" s="1"/>
  <c r="S2113" i="2"/>
  <c r="P2113" i="2" s="1"/>
  <c r="S2114" i="2"/>
  <c r="P2114" i="2" s="1"/>
  <c r="S2115" i="2"/>
  <c r="P2115" i="2" s="1"/>
  <c r="S2116" i="2"/>
  <c r="P2116" i="2" s="1"/>
  <c r="S2117" i="2"/>
  <c r="P2117" i="2" s="1"/>
  <c r="S2118" i="2"/>
  <c r="P2118" i="2" s="1"/>
  <c r="S2119" i="2"/>
  <c r="P2119" i="2" s="1"/>
  <c r="S2120" i="2"/>
  <c r="P2120" i="2" s="1"/>
  <c r="S2121" i="2"/>
  <c r="P2121" i="2" s="1"/>
  <c r="S2122" i="2"/>
  <c r="P2122" i="2" s="1"/>
  <c r="S2123" i="2"/>
  <c r="P2123" i="2" s="1"/>
  <c r="S2124" i="2"/>
  <c r="P2124" i="2" s="1"/>
  <c r="S2125" i="2"/>
  <c r="P2125" i="2" s="1"/>
  <c r="S2126" i="2"/>
  <c r="P2126" i="2" s="1"/>
  <c r="S2127" i="2"/>
  <c r="P2127" i="2" s="1"/>
  <c r="S2128" i="2"/>
  <c r="P2128" i="2" s="1"/>
  <c r="S2129" i="2"/>
  <c r="P2129" i="2" s="1"/>
  <c r="S2130" i="2"/>
  <c r="P2130" i="2" s="1"/>
  <c r="S2131" i="2"/>
  <c r="P2131" i="2" s="1"/>
  <c r="S2132" i="2"/>
  <c r="P2132" i="2" s="1"/>
  <c r="S2133" i="2"/>
  <c r="P2133" i="2" s="1"/>
  <c r="S2134" i="2"/>
  <c r="P2134" i="2" s="1"/>
  <c r="S2135" i="2"/>
  <c r="P2135" i="2" s="1"/>
  <c r="S2136" i="2"/>
  <c r="P2136" i="2" s="1"/>
  <c r="S2137" i="2"/>
  <c r="P2137" i="2" s="1"/>
  <c r="S2138" i="2"/>
  <c r="P2138" i="2" s="1"/>
  <c r="S2139" i="2"/>
  <c r="P2139" i="2" s="1"/>
  <c r="S2140" i="2"/>
  <c r="P2140" i="2" s="1"/>
  <c r="S2141" i="2"/>
  <c r="P2141" i="2" s="1"/>
  <c r="S2142" i="2"/>
  <c r="P2142" i="2" s="1"/>
  <c r="S2143" i="2"/>
  <c r="P2143" i="2" s="1"/>
  <c r="S2144" i="2"/>
  <c r="P2144" i="2" s="1"/>
  <c r="S2145" i="2"/>
  <c r="P2145" i="2" s="1"/>
  <c r="S2146" i="2"/>
  <c r="P2146" i="2" s="1"/>
  <c r="S2147" i="2"/>
  <c r="P2147" i="2" s="1"/>
  <c r="S2148" i="2"/>
  <c r="P2148" i="2" s="1"/>
  <c r="S2149" i="2"/>
  <c r="P2149" i="2" s="1"/>
  <c r="S2150" i="2"/>
  <c r="P2150" i="2" s="1"/>
  <c r="S2151" i="2"/>
  <c r="P2151" i="2" s="1"/>
  <c r="S2152" i="2"/>
  <c r="P2152" i="2" s="1"/>
  <c r="S2153" i="2"/>
  <c r="P2153" i="2" s="1"/>
  <c r="S2154" i="2"/>
  <c r="P2154" i="2" s="1"/>
  <c r="S2155" i="2"/>
  <c r="P2155" i="2" s="1"/>
  <c r="S2156" i="2"/>
  <c r="P2156" i="2" s="1"/>
  <c r="S2157" i="2"/>
  <c r="P2157" i="2" s="1"/>
  <c r="S2158" i="2"/>
  <c r="P2158" i="2" s="1"/>
  <c r="S2159" i="2"/>
  <c r="P2159" i="2" s="1"/>
  <c r="S2160" i="2"/>
  <c r="P2160" i="2" s="1"/>
  <c r="S2161" i="2"/>
  <c r="P2161" i="2" s="1"/>
  <c r="S2162" i="2"/>
  <c r="P2162" i="2" s="1"/>
  <c r="S2163" i="2"/>
  <c r="P2163" i="2" s="1"/>
  <c r="S2164" i="2"/>
  <c r="P2164" i="2" s="1"/>
  <c r="S2165" i="2"/>
  <c r="P2165" i="2" s="1"/>
  <c r="S2166" i="2"/>
  <c r="P2166" i="2" s="1"/>
  <c r="S2167" i="2"/>
  <c r="P2167" i="2" s="1"/>
  <c r="S2168" i="2"/>
  <c r="P2168" i="2" s="1"/>
  <c r="S2169" i="2"/>
  <c r="P2169" i="2" s="1"/>
  <c r="S2170" i="2"/>
  <c r="P2170" i="2" s="1"/>
  <c r="S2171" i="2"/>
  <c r="P2171" i="2" s="1"/>
  <c r="S2172" i="2"/>
  <c r="P2172" i="2" s="1"/>
  <c r="S2173" i="2"/>
  <c r="P2173" i="2" s="1"/>
  <c r="S2174" i="2"/>
  <c r="P2174" i="2" s="1"/>
  <c r="S2175" i="2"/>
  <c r="P2175" i="2" s="1"/>
  <c r="S2176" i="2"/>
  <c r="P2176" i="2" s="1"/>
  <c r="S2177" i="2"/>
  <c r="P2177" i="2" s="1"/>
  <c r="S2178" i="2"/>
  <c r="P2178" i="2" s="1"/>
  <c r="S2179" i="2"/>
  <c r="P2179" i="2" s="1"/>
  <c r="S2180" i="2"/>
  <c r="P2180" i="2" s="1"/>
  <c r="S2181" i="2"/>
  <c r="P2181" i="2" s="1"/>
  <c r="S2182" i="2"/>
  <c r="P2182" i="2" s="1"/>
  <c r="S2183" i="2"/>
  <c r="P2183" i="2" s="1"/>
  <c r="S2184" i="2"/>
  <c r="P2184" i="2" s="1"/>
  <c r="S2185" i="2"/>
  <c r="P2185" i="2" s="1"/>
  <c r="S2186" i="2"/>
  <c r="P2186" i="2" s="1"/>
  <c r="S2187" i="2"/>
  <c r="P2187" i="2" s="1"/>
  <c r="S2188" i="2"/>
  <c r="P2188" i="2" s="1"/>
  <c r="S2189" i="2"/>
  <c r="P2189" i="2" s="1"/>
  <c r="S2190" i="2"/>
  <c r="P2190" i="2" s="1"/>
  <c r="S2191" i="2"/>
  <c r="P2191" i="2" s="1"/>
  <c r="S2192" i="2"/>
  <c r="P2192" i="2" s="1"/>
  <c r="S2193" i="2"/>
  <c r="P2193" i="2" s="1"/>
  <c r="S2194" i="2"/>
  <c r="P2194" i="2" s="1"/>
  <c r="S2195" i="2"/>
  <c r="P2195" i="2" s="1"/>
  <c r="S2196" i="2"/>
  <c r="P2196" i="2" s="1"/>
  <c r="S2197" i="2"/>
  <c r="P2197" i="2" s="1"/>
  <c r="S2198" i="2"/>
  <c r="P2198" i="2" s="1"/>
  <c r="S2199" i="2"/>
  <c r="P2199" i="2" s="1"/>
  <c r="S2200" i="2"/>
  <c r="P2200" i="2" s="1"/>
  <c r="S2201" i="2"/>
  <c r="P2201" i="2" s="1"/>
  <c r="S2202" i="2"/>
  <c r="P2202" i="2" s="1"/>
  <c r="S2203" i="2"/>
  <c r="P2203" i="2" s="1"/>
  <c r="S2204" i="2"/>
  <c r="P2204" i="2" s="1"/>
  <c r="S2205" i="2"/>
  <c r="P2205" i="2" s="1"/>
  <c r="S2206" i="2"/>
  <c r="P2206" i="2" s="1"/>
  <c r="S2207" i="2"/>
  <c r="P2207" i="2" s="1"/>
  <c r="S2208" i="2"/>
  <c r="P2208" i="2" s="1"/>
  <c r="S2209" i="2"/>
  <c r="P2209" i="2" s="1"/>
  <c r="S2210" i="2"/>
  <c r="P2210" i="2" s="1"/>
  <c r="S2211" i="2"/>
  <c r="P2211" i="2" s="1"/>
  <c r="S2212" i="2"/>
  <c r="P2212" i="2" s="1"/>
  <c r="S2213" i="2"/>
  <c r="P2213" i="2" s="1"/>
  <c r="S2214" i="2"/>
  <c r="P2214" i="2" s="1"/>
  <c r="S2215" i="2"/>
  <c r="P2215" i="2" s="1"/>
  <c r="S2216" i="2"/>
  <c r="P2216" i="2" s="1"/>
  <c r="S2217" i="2"/>
  <c r="P2217" i="2" s="1"/>
  <c r="S2218" i="2"/>
  <c r="P2218" i="2" s="1"/>
  <c r="S2219" i="2"/>
  <c r="P2219" i="2" s="1"/>
  <c r="S2220" i="2"/>
  <c r="P2220" i="2" s="1"/>
  <c r="S2221" i="2"/>
  <c r="P2221" i="2" s="1"/>
  <c r="S2222" i="2"/>
  <c r="P2222" i="2" s="1"/>
  <c r="S2223" i="2"/>
  <c r="P2223" i="2" s="1"/>
  <c r="S2224" i="2"/>
  <c r="P2224" i="2" s="1"/>
  <c r="S2225" i="2"/>
  <c r="P2225" i="2" s="1"/>
  <c r="S2226" i="2"/>
  <c r="P2226" i="2" s="1"/>
  <c r="S2227" i="2"/>
  <c r="P2227" i="2" s="1"/>
  <c r="S2228" i="2"/>
  <c r="P2228" i="2" s="1"/>
  <c r="S2229" i="2"/>
  <c r="P2229" i="2" s="1"/>
  <c r="S2230" i="2"/>
  <c r="P2230" i="2" s="1"/>
  <c r="S2231" i="2"/>
  <c r="P2231" i="2" s="1"/>
  <c r="S2232" i="2"/>
  <c r="P2232" i="2" s="1"/>
  <c r="S2233" i="2"/>
  <c r="P2233" i="2" s="1"/>
  <c r="S2234" i="2"/>
  <c r="P2234" i="2" s="1"/>
  <c r="S2235" i="2"/>
  <c r="P2235" i="2" s="1"/>
  <c r="S2236" i="2"/>
  <c r="P2236" i="2" s="1"/>
  <c r="S2237" i="2"/>
  <c r="P2237" i="2" s="1"/>
  <c r="S2238" i="2"/>
  <c r="P2238" i="2" s="1"/>
  <c r="S2239" i="2"/>
  <c r="P2239" i="2" s="1"/>
  <c r="S2240" i="2"/>
  <c r="P2240" i="2" s="1"/>
  <c r="S2241" i="2"/>
  <c r="P2241" i="2" s="1"/>
  <c r="S2242" i="2"/>
  <c r="P2242" i="2" s="1"/>
  <c r="S2243" i="2"/>
  <c r="P2243" i="2" s="1"/>
  <c r="S2244" i="2"/>
  <c r="P2244" i="2" s="1"/>
  <c r="S2245" i="2"/>
  <c r="P2245" i="2" s="1"/>
  <c r="S2246" i="2"/>
  <c r="P2246" i="2" s="1"/>
  <c r="S2247" i="2"/>
  <c r="P2247" i="2" s="1"/>
  <c r="S2248" i="2"/>
  <c r="P2248" i="2" s="1"/>
  <c r="S2249" i="2"/>
  <c r="P2249" i="2" s="1"/>
  <c r="S2250" i="2"/>
  <c r="P2250" i="2" s="1"/>
  <c r="S2251" i="2"/>
  <c r="P2251" i="2" s="1"/>
  <c r="S2252" i="2"/>
  <c r="P2252" i="2" s="1"/>
  <c r="S2253" i="2"/>
  <c r="P2253" i="2" s="1"/>
  <c r="S2254" i="2"/>
  <c r="P2254" i="2" s="1"/>
  <c r="S2255" i="2"/>
  <c r="P2255" i="2" s="1"/>
  <c r="S2256" i="2"/>
  <c r="P2256" i="2" s="1"/>
  <c r="S2257" i="2"/>
  <c r="P2257" i="2" s="1"/>
  <c r="S2258" i="2"/>
  <c r="P2258" i="2" s="1"/>
  <c r="S2259" i="2"/>
  <c r="P2259" i="2" s="1"/>
  <c r="S2260" i="2"/>
  <c r="P2260" i="2" s="1"/>
  <c r="S2261" i="2"/>
  <c r="P2261" i="2" s="1"/>
  <c r="S2262" i="2"/>
  <c r="P2262" i="2" s="1"/>
  <c r="S2263" i="2"/>
  <c r="P2263" i="2" s="1"/>
  <c r="S2264" i="2"/>
  <c r="P2264" i="2" s="1"/>
  <c r="S2265" i="2"/>
  <c r="P2265" i="2" s="1"/>
  <c r="S2266" i="2"/>
  <c r="P2266" i="2" s="1"/>
  <c r="S2267" i="2"/>
  <c r="P2267" i="2" s="1"/>
  <c r="S2268" i="2"/>
  <c r="P2268" i="2" s="1"/>
  <c r="S2269" i="2"/>
  <c r="P2269" i="2" s="1"/>
  <c r="S2270" i="2"/>
  <c r="P2270" i="2" s="1"/>
  <c r="S2271" i="2"/>
  <c r="P2271" i="2" s="1"/>
  <c r="S2272" i="2"/>
  <c r="P2272" i="2" s="1"/>
  <c r="S2273" i="2"/>
  <c r="P2273" i="2" s="1"/>
  <c r="S2274" i="2"/>
  <c r="P2274" i="2" s="1"/>
  <c r="S2275" i="2"/>
  <c r="P2275" i="2" s="1"/>
  <c r="S2276" i="2"/>
  <c r="P2276" i="2" s="1"/>
  <c r="S2277" i="2"/>
  <c r="P2277" i="2" s="1"/>
  <c r="S2278" i="2"/>
  <c r="P2278" i="2" s="1"/>
  <c r="S2279" i="2"/>
  <c r="P2279" i="2" s="1"/>
  <c r="S2280" i="2"/>
  <c r="P2280" i="2" s="1"/>
  <c r="S2281" i="2"/>
  <c r="P2281" i="2" s="1"/>
  <c r="S2282" i="2"/>
  <c r="P2282" i="2" s="1"/>
  <c r="S2283" i="2"/>
  <c r="P2283" i="2" s="1"/>
  <c r="S2284" i="2"/>
  <c r="P2284" i="2" s="1"/>
  <c r="S2285" i="2"/>
  <c r="P2285" i="2" s="1"/>
  <c r="S2286" i="2"/>
  <c r="P2286" i="2" s="1"/>
  <c r="S2287" i="2"/>
  <c r="P2287" i="2" s="1"/>
  <c r="S2288" i="2"/>
  <c r="P2288" i="2" s="1"/>
  <c r="S2289" i="2"/>
  <c r="P2289" i="2" s="1"/>
  <c r="S2290" i="2"/>
  <c r="P2290" i="2" s="1"/>
  <c r="S2291" i="2"/>
  <c r="P2291" i="2" s="1"/>
  <c r="S2292" i="2"/>
  <c r="P2292" i="2" s="1"/>
  <c r="S2293" i="2"/>
  <c r="P2293" i="2" s="1"/>
  <c r="S2294" i="2"/>
  <c r="P2294" i="2" s="1"/>
  <c r="S2295" i="2"/>
  <c r="P2295" i="2" s="1"/>
  <c r="S2296" i="2"/>
  <c r="P2296" i="2" s="1"/>
  <c r="S2297" i="2"/>
  <c r="P2297" i="2" s="1"/>
  <c r="S2298" i="2"/>
  <c r="P2298" i="2" s="1"/>
  <c r="S2299" i="2"/>
  <c r="P2299" i="2" s="1"/>
  <c r="S2300" i="2"/>
  <c r="P2300" i="2" s="1"/>
  <c r="S2301" i="2"/>
  <c r="P2301" i="2" s="1"/>
  <c r="S2302" i="2"/>
  <c r="P2302" i="2" s="1"/>
  <c r="S2303" i="2"/>
  <c r="P2303" i="2" s="1"/>
  <c r="S2304" i="2"/>
  <c r="P2304" i="2" s="1"/>
  <c r="S2305" i="2"/>
  <c r="P2305" i="2" s="1"/>
  <c r="S2306" i="2"/>
  <c r="P2306" i="2" s="1"/>
  <c r="S2307" i="2"/>
  <c r="P2307" i="2" s="1"/>
  <c r="S2308" i="2"/>
  <c r="P2308" i="2" s="1"/>
  <c r="S2309" i="2"/>
  <c r="P2309" i="2" s="1"/>
  <c r="S2310" i="2"/>
  <c r="P2310" i="2" s="1"/>
  <c r="S2311" i="2"/>
  <c r="P2311" i="2" s="1"/>
  <c r="S2312" i="2"/>
  <c r="P2312" i="2" s="1"/>
  <c r="S2313" i="2"/>
  <c r="P2313" i="2" s="1"/>
  <c r="S2314" i="2"/>
  <c r="P2314" i="2" s="1"/>
  <c r="S2315" i="2"/>
  <c r="P2315" i="2" s="1"/>
  <c r="S2316" i="2"/>
  <c r="P2316" i="2" s="1"/>
  <c r="S2317" i="2"/>
  <c r="P2317" i="2" s="1"/>
  <c r="S2318" i="2"/>
  <c r="P2318" i="2" s="1"/>
  <c r="S2319" i="2"/>
  <c r="P2319" i="2" s="1"/>
  <c r="S2320" i="2"/>
  <c r="P2320" i="2" s="1"/>
  <c r="S2321" i="2"/>
  <c r="P2321" i="2" s="1"/>
  <c r="S2322" i="2"/>
  <c r="P2322" i="2" s="1"/>
  <c r="S2323" i="2"/>
  <c r="P2323" i="2" s="1"/>
  <c r="S2324" i="2"/>
  <c r="P2324" i="2" s="1"/>
  <c r="S2325" i="2"/>
  <c r="P2325" i="2" s="1"/>
  <c r="S2326" i="2"/>
  <c r="P2326" i="2" s="1"/>
  <c r="S2327" i="2"/>
  <c r="P2327" i="2" s="1"/>
  <c r="S2328" i="2"/>
  <c r="P2328" i="2" s="1"/>
  <c r="S2329" i="2"/>
  <c r="P2329" i="2" s="1"/>
  <c r="S2330" i="2"/>
  <c r="P2330" i="2" s="1"/>
  <c r="S2331" i="2"/>
  <c r="P2331" i="2" s="1"/>
  <c r="S2332" i="2"/>
  <c r="P2332" i="2" s="1"/>
  <c r="S2333" i="2"/>
  <c r="P2333" i="2" s="1"/>
  <c r="S2334" i="2"/>
  <c r="P2334" i="2" s="1"/>
  <c r="S2335" i="2"/>
  <c r="P2335" i="2" s="1"/>
  <c r="S2336" i="2"/>
  <c r="P2336" i="2" s="1"/>
  <c r="S2337" i="2"/>
  <c r="P2337" i="2" s="1"/>
  <c r="S2338" i="2"/>
  <c r="P2338" i="2" s="1"/>
  <c r="S2339" i="2"/>
  <c r="P2339" i="2" s="1"/>
  <c r="S2340" i="2"/>
  <c r="P2340" i="2" s="1"/>
  <c r="S2341" i="2"/>
  <c r="P2341" i="2" s="1"/>
  <c r="S2342" i="2"/>
  <c r="P2342" i="2" s="1"/>
  <c r="S2343" i="2"/>
  <c r="P2343" i="2" s="1"/>
  <c r="S2344" i="2"/>
  <c r="P2344" i="2" s="1"/>
  <c r="S2345" i="2"/>
  <c r="P2345" i="2" s="1"/>
  <c r="S2346" i="2"/>
  <c r="P2346" i="2" s="1"/>
  <c r="S2347" i="2"/>
  <c r="P2347" i="2" s="1"/>
  <c r="S2348" i="2"/>
  <c r="P2348" i="2" s="1"/>
  <c r="S2349" i="2"/>
  <c r="P2349" i="2" s="1"/>
  <c r="S2350" i="2"/>
  <c r="P2350" i="2" s="1"/>
  <c r="S2351" i="2"/>
  <c r="P2351" i="2" s="1"/>
  <c r="S2352" i="2"/>
  <c r="P2352" i="2" s="1"/>
  <c r="S2353" i="2"/>
  <c r="P2353" i="2" s="1"/>
  <c r="S2354" i="2"/>
  <c r="P2354" i="2" s="1"/>
  <c r="S2355" i="2"/>
  <c r="P2355" i="2" s="1"/>
  <c r="S2356" i="2"/>
  <c r="P2356" i="2" s="1"/>
  <c r="S2357" i="2"/>
  <c r="P2357" i="2" s="1"/>
  <c r="S2358" i="2"/>
  <c r="P2358" i="2" s="1"/>
  <c r="S2359" i="2"/>
  <c r="P2359" i="2" s="1"/>
  <c r="S2360" i="2"/>
  <c r="P2360" i="2" s="1"/>
  <c r="S2361" i="2"/>
  <c r="P2361" i="2" s="1"/>
  <c r="S2362" i="2"/>
  <c r="P2362" i="2" s="1"/>
  <c r="S2363" i="2"/>
  <c r="P2363" i="2" s="1"/>
  <c r="S2364" i="2"/>
  <c r="P2364" i="2" s="1"/>
  <c r="S2365" i="2"/>
  <c r="P2365" i="2" s="1"/>
  <c r="S2366" i="2"/>
  <c r="P2366" i="2" s="1"/>
  <c r="S2367" i="2"/>
  <c r="P2367" i="2" s="1"/>
  <c r="S2368" i="2"/>
  <c r="P2368" i="2" s="1"/>
  <c r="S2369" i="2"/>
  <c r="P2369" i="2" s="1"/>
  <c r="S2370" i="2"/>
  <c r="P2370" i="2" s="1"/>
  <c r="S2371" i="2"/>
  <c r="P2371" i="2" s="1"/>
  <c r="S2372" i="2"/>
  <c r="P2372" i="2" s="1"/>
  <c r="S2373" i="2"/>
  <c r="P2373" i="2" s="1"/>
  <c r="S2374" i="2"/>
  <c r="P2374" i="2" s="1"/>
  <c r="S2375" i="2"/>
  <c r="P2375" i="2" s="1"/>
  <c r="S2376" i="2"/>
  <c r="P2376" i="2" s="1"/>
  <c r="S2377" i="2"/>
  <c r="P2377" i="2" s="1"/>
  <c r="S2378" i="2"/>
  <c r="P2378" i="2" s="1"/>
  <c r="S2379" i="2"/>
  <c r="P2379" i="2" s="1"/>
  <c r="S2380" i="2"/>
  <c r="P2380" i="2" s="1"/>
  <c r="S2381" i="2"/>
  <c r="P2381" i="2" s="1"/>
  <c r="S2382" i="2"/>
  <c r="P2382" i="2" s="1"/>
  <c r="S2383" i="2"/>
  <c r="P2383" i="2" s="1"/>
  <c r="S2384" i="2"/>
  <c r="P2384" i="2" s="1"/>
  <c r="S2385" i="2"/>
  <c r="P2385" i="2" s="1"/>
  <c r="S2386" i="2"/>
  <c r="P2386" i="2" s="1"/>
  <c r="S2387" i="2"/>
  <c r="P2387" i="2" s="1"/>
  <c r="S2388" i="2"/>
  <c r="P2388" i="2" s="1"/>
  <c r="S2389" i="2"/>
  <c r="P2389" i="2" s="1"/>
  <c r="S2390" i="2"/>
  <c r="P2390" i="2" s="1"/>
  <c r="S2391" i="2"/>
  <c r="P2391" i="2" s="1"/>
  <c r="S2392" i="2"/>
  <c r="P2392" i="2" s="1"/>
  <c r="S2393" i="2"/>
  <c r="P2393" i="2" s="1"/>
  <c r="S2394" i="2"/>
  <c r="P2394" i="2" s="1"/>
  <c r="S2395" i="2"/>
  <c r="P2395" i="2" s="1"/>
  <c r="S2396" i="2"/>
  <c r="P2396" i="2" s="1"/>
  <c r="S2397" i="2"/>
  <c r="P2397" i="2" s="1"/>
  <c r="S2398" i="2"/>
  <c r="P2398" i="2" s="1"/>
  <c r="S2399" i="2"/>
  <c r="P2399" i="2" s="1"/>
  <c r="S2400" i="2"/>
  <c r="P2400" i="2" s="1"/>
  <c r="S2401" i="2"/>
  <c r="P2401" i="2" s="1"/>
  <c r="S2402" i="2"/>
  <c r="P2402" i="2" s="1"/>
  <c r="S2403" i="2"/>
  <c r="P2403" i="2" s="1"/>
  <c r="S2404" i="2"/>
  <c r="P2404" i="2" s="1"/>
  <c r="S2405" i="2"/>
  <c r="P2405" i="2" s="1"/>
  <c r="S2406" i="2"/>
  <c r="P2406" i="2" s="1"/>
  <c r="S2407" i="2"/>
  <c r="P2407" i="2" s="1"/>
  <c r="S2408" i="2"/>
  <c r="P2408" i="2" s="1"/>
  <c r="S2409" i="2"/>
  <c r="P2409" i="2" s="1"/>
  <c r="S2410" i="2"/>
  <c r="P2410" i="2" s="1"/>
  <c r="S2411" i="2"/>
  <c r="P2411" i="2" s="1"/>
  <c r="S2412" i="2"/>
  <c r="P2412" i="2" s="1"/>
  <c r="S2413" i="2"/>
  <c r="P2413" i="2" s="1"/>
  <c r="S2414" i="2"/>
  <c r="P2414" i="2" s="1"/>
  <c r="S2415" i="2"/>
  <c r="P2415" i="2" s="1"/>
  <c r="S2416" i="2"/>
  <c r="P2416" i="2" s="1"/>
  <c r="S2417" i="2"/>
  <c r="P2417" i="2" s="1"/>
  <c r="S2418" i="2"/>
  <c r="P2418" i="2" s="1"/>
  <c r="S2419" i="2"/>
  <c r="P2419" i="2" s="1"/>
  <c r="S2420" i="2"/>
  <c r="P2420" i="2" s="1"/>
  <c r="S2421" i="2"/>
  <c r="P2421" i="2" s="1"/>
  <c r="S2422" i="2"/>
  <c r="P2422" i="2" s="1"/>
  <c r="S2423" i="2"/>
  <c r="P2423" i="2" s="1"/>
  <c r="S2424" i="2"/>
  <c r="P2424" i="2" s="1"/>
  <c r="S2425" i="2"/>
  <c r="P2425" i="2" s="1"/>
  <c r="S2426" i="2"/>
  <c r="P2426" i="2" s="1"/>
  <c r="S2427" i="2"/>
  <c r="P2427" i="2" s="1"/>
  <c r="S2428" i="2"/>
  <c r="P2428" i="2" s="1"/>
  <c r="S2429" i="2"/>
  <c r="P2429" i="2" s="1"/>
  <c r="S2430" i="2"/>
  <c r="P2430" i="2" s="1"/>
  <c r="S2431" i="2"/>
  <c r="P2431" i="2" s="1"/>
  <c r="S2432" i="2"/>
  <c r="P2432" i="2" s="1"/>
  <c r="S2433" i="2"/>
  <c r="P2433" i="2" s="1"/>
  <c r="S2434" i="2"/>
  <c r="P2434" i="2" s="1"/>
  <c r="S2435" i="2"/>
  <c r="P2435" i="2" s="1"/>
  <c r="S2436" i="2"/>
  <c r="P2436" i="2" s="1"/>
  <c r="S2437" i="2"/>
  <c r="P2437" i="2" s="1"/>
  <c r="S2438" i="2"/>
  <c r="P2438" i="2" s="1"/>
  <c r="S2439" i="2"/>
  <c r="P2439" i="2" s="1"/>
  <c r="S2440" i="2"/>
  <c r="P2440" i="2" s="1"/>
  <c r="S2441" i="2"/>
  <c r="P2441" i="2" s="1"/>
  <c r="S2442" i="2"/>
  <c r="P2442" i="2" s="1"/>
  <c r="S2443" i="2"/>
  <c r="P2443" i="2" s="1"/>
  <c r="S2444" i="2"/>
  <c r="P2444" i="2" s="1"/>
  <c r="S2445" i="2"/>
  <c r="P2445" i="2" s="1"/>
  <c r="S2446" i="2"/>
  <c r="P2446" i="2" s="1"/>
  <c r="S2447" i="2"/>
  <c r="P2447" i="2" s="1"/>
  <c r="S2448" i="2"/>
  <c r="P2448" i="2" s="1"/>
  <c r="S2449" i="2"/>
  <c r="P2449" i="2" s="1"/>
  <c r="S2450" i="2"/>
  <c r="P2450" i="2" s="1"/>
  <c r="S2451" i="2"/>
  <c r="P2451" i="2" s="1"/>
  <c r="S2452" i="2"/>
  <c r="P2452" i="2" s="1"/>
  <c r="S2453" i="2"/>
  <c r="P2453" i="2" s="1"/>
  <c r="S2454" i="2"/>
  <c r="P2454" i="2" s="1"/>
  <c r="S2455" i="2"/>
  <c r="P2455" i="2" s="1"/>
  <c r="S2456" i="2"/>
  <c r="P2456" i="2" s="1"/>
  <c r="S2457" i="2"/>
  <c r="P2457" i="2" s="1"/>
  <c r="S2458" i="2"/>
  <c r="P2458" i="2" s="1"/>
  <c r="S2459" i="2"/>
  <c r="P2459" i="2" s="1"/>
  <c r="S2460" i="2"/>
  <c r="P2460" i="2" s="1"/>
  <c r="S2461" i="2"/>
  <c r="P2461" i="2" s="1"/>
  <c r="S2462" i="2"/>
  <c r="P2462" i="2" s="1"/>
  <c r="S2463" i="2"/>
  <c r="P2463" i="2" s="1"/>
  <c r="S2464" i="2"/>
  <c r="P2464" i="2" s="1"/>
  <c r="S2465" i="2"/>
  <c r="P2465" i="2" s="1"/>
  <c r="S2466" i="2"/>
  <c r="P2466" i="2" s="1"/>
  <c r="S2467" i="2"/>
  <c r="P2467" i="2" s="1"/>
  <c r="S2468" i="2"/>
  <c r="P2468" i="2" s="1"/>
  <c r="S2469" i="2"/>
  <c r="P2469" i="2" s="1"/>
  <c r="S2470" i="2"/>
  <c r="P2470" i="2" s="1"/>
  <c r="S2471" i="2"/>
  <c r="P2471" i="2" s="1"/>
  <c r="S2472" i="2"/>
  <c r="P2472" i="2" s="1"/>
  <c r="S2473" i="2"/>
  <c r="P2473" i="2" s="1"/>
  <c r="S2474" i="2"/>
  <c r="P2474" i="2" s="1"/>
  <c r="S2475" i="2"/>
  <c r="P2475" i="2" s="1"/>
  <c r="S2476" i="2"/>
  <c r="P2476" i="2" s="1"/>
  <c r="S2477" i="2"/>
  <c r="P2477" i="2" s="1"/>
  <c r="S2478" i="2"/>
  <c r="P2478" i="2" s="1"/>
  <c r="S2479" i="2"/>
  <c r="P2479" i="2" s="1"/>
  <c r="S2480" i="2"/>
  <c r="P2480" i="2" s="1"/>
  <c r="S2481" i="2"/>
  <c r="P2481" i="2" s="1"/>
  <c r="S2482" i="2"/>
  <c r="P2482" i="2" s="1"/>
  <c r="S2483" i="2"/>
  <c r="P2483" i="2" s="1"/>
  <c r="S2484" i="2"/>
  <c r="P2484" i="2" s="1"/>
  <c r="S2485" i="2"/>
  <c r="P2485" i="2" s="1"/>
  <c r="S2486" i="2"/>
  <c r="P2486" i="2" s="1"/>
  <c r="S2487" i="2"/>
  <c r="P2487" i="2" s="1"/>
  <c r="S2488" i="2"/>
  <c r="P2488" i="2" s="1"/>
  <c r="S2489" i="2"/>
  <c r="P2489" i="2" s="1"/>
  <c r="S2490" i="2"/>
  <c r="P2490" i="2" s="1"/>
  <c r="S2491" i="2"/>
  <c r="P2491" i="2" s="1"/>
  <c r="S2492" i="2"/>
  <c r="P2492" i="2" s="1"/>
  <c r="S2493" i="2"/>
  <c r="P2493" i="2" s="1"/>
  <c r="S2494" i="2"/>
  <c r="P2494" i="2" s="1"/>
  <c r="S2495" i="2"/>
  <c r="P2495" i="2" s="1"/>
  <c r="S2496" i="2"/>
  <c r="P2496" i="2" s="1"/>
  <c r="S2497" i="2"/>
  <c r="P2497" i="2" s="1"/>
  <c r="S2498" i="2"/>
  <c r="P2498" i="2" s="1"/>
  <c r="S2499" i="2"/>
  <c r="P2499" i="2" s="1"/>
  <c r="S2500" i="2"/>
  <c r="P2500" i="2" s="1"/>
  <c r="S2501" i="2"/>
  <c r="P2501" i="2" s="1"/>
  <c r="S2502" i="2"/>
  <c r="P2502" i="2" s="1"/>
  <c r="S2503" i="2"/>
  <c r="P2503" i="2" s="1"/>
  <c r="S2504" i="2"/>
  <c r="P2504" i="2" s="1"/>
  <c r="S2505" i="2"/>
  <c r="P2505" i="2" s="1"/>
  <c r="S2506" i="2"/>
  <c r="P2506" i="2" s="1"/>
  <c r="S2507" i="2"/>
  <c r="P2507" i="2" s="1"/>
  <c r="S2508" i="2"/>
  <c r="P2508" i="2" s="1"/>
  <c r="S2509" i="2"/>
  <c r="P2509" i="2" s="1"/>
  <c r="S2510" i="2"/>
  <c r="P2510" i="2" s="1"/>
  <c r="S2511" i="2"/>
  <c r="P2511" i="2" s="1"/>
  <c r="S2512" i="2"/>
  <c r="P2512" i="2" s="1"/>
  <c r="S2513" i="2"/>
  <c r="P2513" i="2" s="1"/>
  <c r="S2514" i="2"/>
  <c r="P2514" i="2" s="1"/>
  <c r="S2515" i="2"/>
  <c r="P2515" i="2" s="1"/>
  <c r="S2516" i="2"/>
  <c r="P2516" i="2" s="1"/>
  <c r="S2517" i="2"/>
  <c r="P2517" i="2" s="1"/>
  <c r="S2518" i="2"/>
  <c r="P2518" i="2" s="1"/>
  <c r="S2519" i="2"/>
  <c r="P2519" i="2" s="1"/>
  <c r="S2520" i="2"/>
  <c r="P2520" i="2" s="1"/>
  <c r="S2521" i="2"/>
  <c r="P2521" i="2" s="1"/>
  <c r="S2522" i="2"/>
  <c r="P2522" i="2" s="1"/>
  <c r="S2523" i="2"/>
  <c r="P2523" i="2" s="1"/>
  <c r="S2524" i="2"/>
  <c r="P2524" i="2" s="1"/>
  <c r="S2525" i="2"/>
  <c r="P2525" i="2" s="1"/>
  <c r="S2526" i="2"/>
  <c r="P2526" i="2" s="1"/>
  <c r="S2527" i="2"/>
  <c r="P2527" i="2" s="1"/>
  <c r="S2528" i="2"/>
  <c r="P2528" i="2" s="1"/>
  <c r="S2529" i="2"/>
  <c r="P2529" i="2" s="1"/>
  <c r="S2530" i="2"/>
  <c r="P2530" i="2" s="1"/>
  <c r="S2531" i="2"/>
  <c r="P2531" i="2" s="1"/>
  <c r="S2532" i="2"/>
  <c r="P2532" i="2" s="1"/>
  <c r="S2533" i="2"/>
  <c r="P2533" i="2" s="1"/>
  <c r="S2534" i="2"/>
  <c r="P2534" i="2" s="1"/>
  <c r="S2535" i="2"/>
  <c r="P2535" i="2" s="1"/>
  <c r="S2536" i="2"/>
  <c r="P2536" i="2" s="1"/>
  <c r="S2537" i="2"/>
  <c r="P2537" i="2" s="1"/>
  <c r="S2538" i="2"/>
  <c r="P2538" i="2" s="1"/>
  <c r="S2539" i="2"/>
  <c r="P2539" i="2" s="1"/>
  <c r="S2540" i="2"/>
  <c r="P2540" i="2" s="1"/>
  <c r="S2541" i="2"/>
  <c r="P2541" i="2" s="1"/>
  <c r="S2542" i="2"/>
  <c r="P2542" i="2" s="1"/>
  <c r="S2543" i="2"/>
  <c r="P2543" i="2" s="1"/>
  <c r="S2544" i="2"/>
  <c r="P2544" i="2" s="1"/>
  <c r="S2545" i="2"/>
  <c r="P2545" i="2" s="1"/>
  <c r="S2546" i="2"/>
  <c r="P2546" i="2" s="1"/>
  <c r="S2547" i="2"/>
  <c r="P2547" i="2" s="1"/>
  <c r="S2548" i="2"/>
  <c r="P2548" i="2" s="1"/>
  <c r="S2549" i="2"/>
  <c r="P2549" i="2" s="1"/>
  <c r="S2550" i="2"/>
  <c r="P2550" i="2" s="1"/>
  <c r="S2551" i="2"/>
  <c r="P2551" i="2" s="1"/>
  <c r="S2552" i="2"/>
  <c r="P2552" i="2" s="1"/>
  <c r="S2553" i="2"/>
  <c r="P2553" i="2" s="1"/>
  <c r="S2554" i="2"/>
  <c r="P2554" i="2" s="1"/>
  <c r="S2555" i="2"/>
  <c r="P2555" i="2" s="1"/>
  <c r="S2556" i="2"/>
  <c r="P2556" i="2" s="1"/>
  <c r="S2557" i="2"/>
  <c r="P2557" i="2" s="1"/>
  <c r="S2558" i="2"/>
  <c r="P2558" i="2" s="1"/>
  <c r="S2559" i="2"/>
  <c r="P2559" i="2" s="1"/>
  <c r="S2560" i="2"/>
  <c r="P2560" i="2" s="1"/>
  <c r="S2561" i="2"/>
  <c r="P2561" i="2" s="1"/>
  <c r="S2562" i="2"/>
  <c r="P2562" i="2" s="1"/>
  <c r="S2563" i="2"/>
  <c r="P2563" i="2" s="1"/>
  <c r="S2564" i="2"/>
  <c r="P2564" i="2" s="1"/>
  <c r="S2565" i="2"/>
  <c r="P2565" i="2" s="1"/>
  <c r="S2566" i="2"/>
  <c r="P2566" i="2" s="1"/>
  <c r="S2567" i="2"/>
  <c r="P2567" i="2" s="1"/>
  <c r="S2568" i="2"/>
  <c r="P2568" i="2" s="1"/>
  <c r="S2569" i="2"/>
  <c r="P2569" i="2" s="1"/>
  <c r="S2570" i="2"/>
  <c r="P2570" i="2" s="1"/>
  <c r="S2571" i="2"/>
  <c r="P2571" i="2" s="1"/>
  <c r="S2572" i="2"/>
  <c r="P2572" i="2" s="1"/>
  <c r="S2573" i="2"/>
  <c r="P2573" i="2" s="1"/>
  <c r="S2574" i="2"/>
  <c r="P2574" i="2" s="1"/>
  <c r="S2575" i="2"/>
  <c r="P2575" i="2" s="1"/>
  <c r="S2576" i="2"/>
  <c r="P2576" i="2" s="1"/>
  <c r="S2577" i="2"/>
  <c r="P2577" i="2" s="1"/>
  <c r="S2578" i="2"/>
  <c r="P2578" i="2" s="1"/>
  <c r="S2579" i="2"/>
  <c r="P2579" i="2" s="1"/>
  <c r="S2580" i="2"/>
  <c r="P2580" i="2" s="1"/>
  <c r="S2581" i="2"/>
  <c r="P2581" i="2" s="1"/>
  <c r="S2582" i="2"/>
  <c r="P2582" i="2" s="1"/>
  <c r="S2583" i="2"/>
  <c r="P2583" i="2" s="1"/>
  <c r="S2584" i="2"/>
  <c r="P2584" i="2" s="1"/>
  <c r="S2585" i="2"/>
  <c r="P2585" i="2" s="1"/>
  <c r="S2586" i="2"/>
  <c r="P2586" i="2" s="1"/>
  <c r="S2587" i="2"/>
  <c r="P2587" i="2" s="1"/>
  <c r="S2588" i="2"/>
  <c r="P2588" i="2" s="1"/>
  <c r="S2589" i="2"/>
  <c r="P2589" i="2" s="1"/>
  <c r="S2590" i="2"/>
  <c r="P2590" i="2" s="1"/>
  <c r="S2591" i="2"/>
  <c r="P2591" i="2" s="1"/>
  <c r="S2592" i="2"/>
  <c r="P2592" i="2" s="1"/>
  <c r="S2593" i="2"/>
  <c r="P2593" i="2" s="1"/>
  <c r="S2594" i="2"/>
  <c r="P2594" i="2" s="1"/>
  <c r="S2595" i="2"/>
  <c r="P2595" i="2" s="1"/>
  <c r="S2596" i="2"/>
  <c r="P2596" i="2" s="1"/>
  <c r="S2597" i="2"/>
  <c r="P2597" i="2" s="1"/>
  <c r="S2598" i="2"/>
  <c r="P2598" i="2" s="1"/>
  <c r="S2599" i="2"/>
  <c r="P2599" i="2" s="1"/>
  <c r="S2600" i="2"/>
  <c r="P2600" i="2" s="1"/>
  <c r="S2601" i="2"/>
  <c r="P2601" i="2" s="1"/>
  <c r="S2602" i="2"/>
  <c r="P2602" i="2" s="1"/>
  <c r="S2603" i="2"/>
  <c r="P2603" i="2" s="1"/>
  <c r="S2604" i="2"/>
  <c r="P2604" i="2" s="1"/>
  <c r="S2605" i="2"/>
  <c r="P2605" i="2" s="1"/>
  <c r="S2606" i="2"/>
  <c r="P2606" i="2" s="1"/>
  <c r="S2607" i="2"/>
  <c r="P2607" i="2" s="1"/>
  <c r="S2608" i="2"/>
  <c r="P2608" i="2" s="1"/>
  <c r="S2609" i="2"/>
  <c r="P2609" i="2" s="1"/>
  <c r="S2610" i="2"/>
  <c r="P2610" i="2" s="1"/>
  <c r="S2611" i="2"/>
  <c r="P2611" i="2" s="1"/>
  <c r="S2612" i="2"/>
  <c r="P2612" i="2" s="1"/>
  <c r="S2613" i="2"/>
  <c r="P2613" i="2" s="1"/>
  <c r="S2614" i="2"/>
  <c r="P2614" i="2" s="1"/>
  <c r="S2615" i="2"/>
  <c r="P2615" i="2" s="1"/>
  <c r="S2616" i="2"/>
  <c r="P2616" i="2" s="1"/>
  <c r="S2617" i="2"/>
  <c r="P2617" i="2" s="1"/>
  <c r="S2618" i="2"/>
  <c r="P2618" i="2" s="1"/>
  <c r="S2619" i="2"/>
  <c r="P2619" i="2" s="1"/>
  <c r="S2620" i="2"/>
  <c r="P2620" i="2" s="1"/>
  <c r="S2621" i="2"/>
  <c r="P2621" i="2" s="1"/>
  <c r="S2622" i="2"/>
  <c r="P2622" i="2" s="1"/>
  <c r="S2623" i="2"/>
  <c r="P2623" i="2" s="1"/>
  <c r="S2624" i="2"/>
  <c r="P2624" i="2" s="1"/>
  <c r="S2625" i="2"/>
  <c r="P2625" i="2" s="1"/>
  <c r="S2626" i="2"/>
  <c r="P2626" i="2" s="1"/>
  <c r="S2627" i="2"/>
  <c r="P2627" i="2" s="1"/>
  <c r="S2628" i="2"/>
  <c r="P2628" i="2" s="1"/>
  <c r="S2629" i="2"/>
  <c r="P2629" i="2" s="1"/>
  <c r="S2630" i="2"/>
  <c r="P2630" i="2" s="1"/>
  <c r="S2631" i="2"/>
  <c r="P2631" i="2" s="1"/>
  <c r="S2632" i="2"/>
  <c r="P2632" i="2" s="1"/>
  <c r="S2633" i="2"/>
  <c r="P2633" i="2" s="1"/>
  <c r="S2634" i="2"/>
  <c r="P2634" i="2" s="1"/>
  <c r="S2635" i="2"/>
  <c r="P2635" i="2" s="1"/>
  <c r="S2636" i="2"/>
  <c r="P2636" i="2" s="1"/>
  <c r="S2637" i="2"/>
  <c r="P2637" i="2" s="1"/>
  <c r="S2638" i="2"/>
  <c r="P2638" i="2" s="1"/>
  <c r="S2639" i="2"/>
  <c r="P2639" i="2" s="1"/>
  <c r="S2640" i="2"/>
  <c r="P2640" i="2" s="1"/>
  <c r="S2641" i="2"/>
  <c r="P2641" i="2" s="1"/>
  <c r="S2642" i="2"/>
  <c r="P2642" i="2" s="1"/>
  <c r="S2643" i="2"/>
  <c r="P2643" i="2" s="1"/>
  <c r="S2644" i="2"/>
  <c r="P2644" i="2" s="1"/>
  <c r="S2645" i="2"/>
  <c r="P2645" i="2" s="1"/>
  <c r="S2646" i="2"/>
  <c r="P2646" i="2" s="1"/>
  <c r="S2647" i="2"/>
  <c r="P2647" i="2" s="1"/>
  <c r="S2648" i="2"/>
  <c r="P2648" i="2" s="1"/>
  <c r="S2649" i="2"/>
  <c r="P2649" i="2" s="1"/>
  <c r="S2650" i="2"/>
  <c r="P2650" i="2" s="1"/>
  <c r="S2651" i="2"/>
  <c r="P2651" i="2" s="1"/>
  <c r="S2652" i="2"/>
  <c r="P2652" i="2" s="1"/>
  <c r="S2653" i="2"/>
  <c r="P2653" i="2" s="1"/>
  <c r="S2654" i="2"/>
  <c r="P2654" i="2" s="1"/>
  <c r="S2655" i="2"/>
  <c r="P2655" i="2" s="1"/>
  <c r="S2656" i="2"/>
  <c r="P2656" i="2" s="1"/>
  <c r="S2657" i="2"/>
  <c r="P2657" i="2" s="1"/>
  <c r="S2658" i="2"/>
  <c r="P2658" i="2" s="1"/>
  <c r="S2659" i="2"/>
  <c r="P2659" i="2" s="1"/>
  <c r="S2660" i="2"/>
  <c r="P2660" i="2" s="1"/>
  <c r="S2661" i="2"/>
  <c r="P2661" i="2" s="1"/>
  <c r="S2662" i="2"/>
  <c r="P2662" i="2" s="1"/>
  <c r="S2663" i="2"/>
  <c r="P2663" i="2" s="1"/>
  <c r="S2664" i="2"/>
  <c r="P2664" i="2" s="1"/>
  <c r="S2665" i="2"/>
  <c r="P2665" i="2" s="1"/>
  <c r="S2666" i="2"/>
  <c r="P2666" i="2" s="1"/>
  <c r="S2667" i="2"/>
  <c r="P2667" i="2" s="1"/>
  <c r="S2668" i="2"/>
  <c r="P2668" i="2" s="1"/>
  <c r="S2669" i="2"/>
  <c r="P2669" i="2" s="1"/>
  <c r="S2670" i="2"/>
  <c r="P2670" i="2" s="1"/>
  <c r="S2671" i="2"/>
  <c r="P2671" i="2" s="1"/>
  <c r="S2672" i="2"/>
  <c r="P2672" i="2" s="1"/>
  <c r="S2673" i="2"/>
  <c r="P2673" i="2" s="1"/>
  <c r="S2674" i="2"/>
  <c r="P2674" i="2" s="1"/>
  <c r="S2675" i="2"/>
  <c r="P2675" i="2" s="1"/>
  <c r="S2676" i="2"/>
  <c r="P2676" i="2" s="1"/>
  <c r="S2677" i="2"/>
  <c r="P2677" i="2" s="1"/>
  <c r="S2678" i="2"/>
  <c r="P2678" i="2" s="1"/>
  <c r="S2679" i="2"/>
  <c r="P2679" i="2" s="1"/>
  <c r="S2680" i="2"/>
  <c r="P2680" i="2" s="1"/>
  <c r="S2681" i="2"/>
  <c r="P2681" i="2" s="1"/>
  <c r="S2682" i="2"/>
  <c r="P2682" i="2" s="1"/>
  <c r="S2683" i="2"/>
  <c r="P2683" i="2" s="1"/>
  <c r="S2684" i="2"/>
  <c r="P2684" i="2" s="1"/>
  <c r="S2685" i="2"/>
  <c r="P2685" i="2" s="1"/>
  <c r="S2686" i="2"/>
  <c r="P2686" i="2" s="1"/>
  <c r="S2687" i="2"/>
  <c r="P2687" i="2" s="1"/>
  <c r="S2688" i="2"/>
  <c r="P2688" i="2" s="1"/>
  <c r="S2689" i="2"/>
  <c r="P2689" i="2" s="1"/>
  <c r="S2690" i="2"/>
  <c r="P2690" i="2" s="1"/>
  <c r="S2691" i="2"/>
  <c r="P2691" i="2" s="1"/>
  <c r="S2692" i="2"/>
  <c r="P2692" i="2" s="1"/>
  <c r="S2693" i="2"/>
  <c r="P2693" i="2" s="1"/>
  <c r="S2694" i="2"/>
  <c r="P2694" i="2" s="1"/>
  <c r="S2695" i="2"/>
  <c r="P2695" i="2" s="1"/>
  <c r="S2696" i="2"/>
  <c r="P2696" i="2" s="1"/>
  <c r="S2697" i="2"/>
  <c r="P2697" i="2" s="1"/>
  <c r="S2698" i="2"/>
  <c r="P2698" i="2" s="1"/>
  <c r="S2699" i="2"/>
  <c r="P2699" i="2" s="1"/>
  <c r="S2700" i="2"/>
  <c r="P2700" i="2" s="1"/>
  <c r="S2701" i="2"/>
  <c r="P2701" i="2" s="1"/>
  <c r="S2702" i="2"/>
  <c r="P2702" i="2" s="1"/>
  <c r="S2703" i="2"/>
  <c r="P2703" i="2" s="1"/>
  <c r="S2704" i="2"/>
  <c r="P2704" i="2" s="1"/>
  <c r="S2705" i="2"/>
  <c r="P2705" i="2" s="1"/>
  <c r="S2706" i="2"/>
  <c r="P2706" i="2" s="1"/>
  <c r="S2707" i="2"/>
  <c r="P2707" i="2" s="1"/>
  <c r="S2708" i="2"/>
  <c r="P2708" i="2" s="1"/>
  <c r="S2709" i="2"/>
  <c r="P2709" i="2" s="1"/>
  <c r="S2710" i="2"/>
  <c r="P2710" i="2" s="1"/>
  <c r="S2711" i="2"/>
  <c r="P2711" i="2" s="1"/>
  <c r="S2712" i="2"/>
  <c r="P2712" i="2" s="1"/>
  <c r="S2713" i="2"/>
  <c r="P2713" i="2" s="1"/>
  <c r="S2714" i="2"/>
  <c r="P2714" i="2" s="1"/>
  <c r="S2715" i="2"/>
  <c r="P2715" i="2" s="1"/>
  <c r="S2716" i="2"/>
  <c r="P2716" i="2" s="1"/>
  <c r="S2717" i="2"/>
  <c r="P2717" i="2" s="1"/>
  <c r="S2718" i="2"/>
  <c r="P2718" i="2" s="1"/>
  <c r="S2719" i="2"/>
  <c r="P2719" i="2" s="1"/>
  <c r="S2720" i="2"/>
  <c r="P2720" i="2" s="1"/>
  <c r="S2721" i="2"/>
  <c r="P2721" i="2" s="1"/>
  <c r="S2722" i="2"/>
  <c r="P2722" i="2" s="1"/>
  <c r="S2723" i="2"/>
  <c r="P2723" i="2" s="1"/>
  <c r="S2724" i="2"/>
  <c r="P2724" i="2" s="1"/>
  <c r="S2725" i="2"/>
  <c r="P2725" i="2" s="1"/>
  <c r="S2726" i="2"/>
  <c r="P2726" i="2" s="1"/>
  <c r="S2727" i="2"/>
  <c r="P2727" i="2" s="1"/>
  <c r="S2728" i="2"/>
  <c r="P2728" i="2" s="1"/>
  <c r="S2729" i="2"/>
  <c r="P2729" i="2" s="1"/>
  <c r="S2730" i="2"/>
  <c r="P2730" i="2" s="1"/>
  <c r="S2731" i="2"/>
  <c r="P2731" i="2" s="1"/>
  <c r="S2732" i="2"/>
  <c r="P2732" i="2" s="1"/>
  <c r="S2733" i="2"/>
  <c r="P2733" i="2" s="1"/>
  <c r="S2734" i="2"/>
  <c r="P2734" i="2" s="1"/>
  <c r="S2735" i="2"/>
  <c r="P2735" i="2" s="1"/>
  <c r="S2736" i="2"/>
  <c r="P2736" i="2" s="1"/>
  <c r="S2737" i="2"/>
  <c r="P2737" i="2" s="1"/>
  <c r="S2738" i="2"/>
  <c r="P2738" i="2" s="1"/>
  <c r="S2739" i="2"/>
  <c r="P2739" i="2" s="1"/>
  <c r="S2740" i="2"/>
  <c r="P2740" i="2" s="1"/>
  <c r="S2741" i="2"/>
  <c r="P2741" i="2" s="1"/>
  <c r="S2742" i="2"/>
  <c r="P2742" i="2" s="1"/>
  <c r="S2743" i="2"/>
  <c r="P2743" i="2" s="1"/>
  <c r="S2744" i="2"/>
  <c r="P2744" i="2" s="1"/>
  <c r="S2745" i="2"/>
  <c r="P2745" i="2" s="1"/>
  <c r="S2746" i="2"/>
  <c r="P2746" i="2" s="1"/>
  <c r="S2747" i="2"/>
  <c r="P2747" i="2" s="1"/>
  <c r="S2748" i="2"/>
  <c r="P2748" i="2" s="1"/>
  <c r="S2749" i="2"/>
  <c r="P2749" i="2" s="1"/>
  <c r="S2750" i="2"/>
  <c r="P2750" i="2" s="1"/>
  <c r="S2751" i="2"/>
  <c r="P2751" i="2" s="1"/>
  <c r="S2752" i="2"/>
  <c r="P2752" i="2" s="1"/>
  <c r="S2753" i="2"/>
  <c r="P2753" i="2" s="1"/>
  <c r="S2754" i="2"/>
  <c r="P2754" i="2" s="1"/>
  <c r="S2755" i="2"/>
  <c r="P2755" i="2" s="1"/>
  <c r="S2756" i="2"/>
  <c r="P2756" i="2" s="1"/>
  <c r="S2757" i="2"/>
  <c r="P2757" i="2" s="1"/>
  <c r="S2758" i="2"/>
  <c r="P2758" i="2" s="1"/>
  <c r="S2759" i="2"/>
  <c r="P2759" i="2" s="1"/>
  <c r="S2760" i="2"/>
  <c r="P2760" i="2" s="1"/>
  <c r="S2761" i="2"/>
  <c r="P2761" i="2" s="1"/>
  <c r="S2762" i="2"/>
  <c r="P2762" i="2" s="1"/>
  <c r="S2763" i="2"/>
  <c r="P2763" i="2" s="1"/>
  <c r="S2764" i="2"/>
  <c r="P2764" i="2" s="1"/>
  <c r="S2765" i="2"/>
  <c r="P2765" i="2" s="1"/>
  <c r="S2766" i="2"/>
  <c r="P2766" i="2" s="1"/>
  <c r="S2767" i="2"/>
  <c r="P2767" i="2" s="1"/>
  <c r="S2768" i="2"/>
  <c r="P2768" i="2" s="1"/>
  <c r="S2769" i="2"/>
  <c r="P2769" i="2" s="1"/>
  <c r="S2770" i="2"/>
  <c r="P2770" i="2" s="1"/>
  <c r="S2771" i="2"/>
  <c r="P2771" i="2" s="1"/>
  <c r="S2772" i="2"/>
  <c r="P2772" i="2" s="1"/>
  <c r="S2773" i="2"/>
  <c r="P2773" i="2" s="1"/>
  <c r="S2774" i="2"/>
  <c r="P2774" i="2" s="1"/>
  <c r="S2775" i="2"/>
  <c r="P2775" i="2" s="1"/>
  <c r="S2776" i="2"/>
  <c r="P2776" i="2" s="1"/>
  <c r="S2777" i="2"/>
  <c r="P2777" i="2" s="1"/>
  <c r="S2778" i="2"/>
  <c r="P2778" i="2" s="1"/>
  <c r="S2779" i="2"/>
  <c r="P2779" i="2" s="1"/>
  <c r="S2780" i="2"/>
  <c r="P2780" i="2" s="1"/>
  <c r="S2781" i="2"/>
  <c r="P2781" i="2" s="1"/>
  <c r="S2782" i="2"/>
  <c r="P2782" i="2" s="1"/>
  <c r="S2783" i="2"/>
  <c r="P2783" i="2" s="1"/>
  <c r="S2784" i="2"/>
  <c r="P2784" i="2" s="1"/>
  <c r="S2785" i="2"/>
  <c r="P2785" i="2" s="1"/>
  <c r="S2786" i="2"/>
  <c r="P2786" i="2" s="1"/>
  <c r="S2787" i="2"/>
  <c r="P2787" i="2" s="1"/>
  <c r="S2788" i="2"/>
  <c r="P2788" i="2" s="1"/>
  <c r="S2789" i="2"/>
  <c r="P2789" i="2" s="1"/>
  <c r="S2790" i="2"/>
  <c r="P2790" i="2" s="1"/>
  <c r="S2791" i="2"/>
  <c r="P2791" i="2" s="1"/>
  <c r="S2792" i="2"/>
  <c r="P2792" i="2" s="1"/>
  <c r="S2793" i="2"/>
  <c r="P2793" i="2" s="1"/>
  <c r="S2794" i="2"/>
  <c r="P2794" i="2" s="1"/>
  <c r="S2795" i="2"/>
  <c r="P2795" i="2" s="1"/>
  <c r="S2796" i="2"/>
  <c r="P2796" i="2" s="1"/>
  <c r="S2797" i="2"/>
  <c r="P2797" i="2" s="1"/>
  <c r="S2798" i="2"/>
  <c r="P2798" i="2" s="1"/>
  <c r="S2799" i="2"/>
  <c r="P2799" i="2" s="1"/>
  <c r="S2800" i="2"/>
  <c r="P2800" i="2" s="1"/>
  <c r="S2801" i="2"/>
  <c r="P2801" i="2" s="1"/>
  <c r="S2802" i="2"/>
  <c r="P2802" i="2" s="1"/>
  <c r="S2803" i="2"/>
  <c r="P2803" i="2" s="1"/>
  <c r="S2804" i="2"/>
  <c r="P2804" i="2" s="1"/>
  <c r="S2805" i="2"/>
  <c r="P2805" i="2" s="1"/>
  <c r="S2806" i="2"/>
  <c r="P2806" i="2" s="1"/>
  <c r="S2807" i="2"/>
  <c r="P2807" i="2" s="1"/>
  <c r="S2808" i="2"/>
  <c r="P2808" i="2" s="1"/>
  <c r="S2809" i="2"/>
  <c r="P2809" i="2" s="1"/>
  <c r="S2810" i="2"/>
  <c r="P2810" i="2" s="1"/>
  <c r="S2811" i="2"/>
  <c r="P2811" i="2" s="1"/>
  <c r="S2812" i="2"/>
  <c r="P2812" i="2" s="1"/>
  <c r="S2813" i="2"/>
  <c r="P2813" i="2" s="1"/>
  <c r="S2814" i="2"/>
  <c r="P2814" i="2" s="1"/>
  <c r="S2815" i="2"/>
  <c r="P2815" i="2" s="1"/>
  <c r="S2816" i="2"/>
  <c r="P2816" i="2" s="1"/>
  <c r="S2817" i="2"/>
  <c r="P2817" i="2" s="1"/>
  <c r="S2818" i="2"/>
  <c r="P2818" i="2" s="1"/>
  <c r="S2819" i="2"/>
  <c r="P2819" i="2" s="1"/>
  <c r="S2820" i="2"/>
  <c r="P2820" i="2" s="1"/>
  <c r="S2821" i="2"/>
  <c r="P2821" i="2" s="1"/>
  <c r="S2822" i="2"/>
  <c r="P2822" i="2" s="1"/>
  <c r="S2823" i="2"/>
  <c r="P2823" i="2" s="1"/>
  <c r="S2824" i="2"/>
  <c r="P2824" i="2" s="1"/>
  <c r="S2825" i="2"/>
  <c r="P2825" i="2" s="1"/>
  <c r="S2826" i="2"/>
  <c r="P2826" i="2" s="1"/>
  <c r="S2827" i="2"/>
  <c r="P2827" i="2" s="1"/>
  <c r="S2828" i="2"/>
  <c r="P2828" i="2" s="1"/>
  <c r="S2829" i="2"/>
  <c r="P2829" i="2" s="1"/>
  <c r="S2830" i="2"/>
  <c r="P2830" i="2" s="1"/>
  <c r="S2831" i="2"/>
  <c r="P2831" i="2" s="1"/>
  <c r="S2832" i="2"/>
  <c r="P2832" i="2" s="1"/>
  <c r="S2833" i="2"/>
  <c r="P2833" i="2" s="1"/>
  <c r="S2834" i="2"/>
  <c r="P2834" i="2" s="1"/>
  <c r="S2835" i="2"/>
  <c r="P2835" i="2" s="1"/>
  <c r="S2836" i="2"/>
  <c r="P2836" i="2" s="1"/>
  <c r="S2837" i="2"/>
  <c r="P2837" i="2" s="1"/>
  <c r="S2838" i="2"/>
  <c r="P2838" i="2" s="1"/>
  <c r="S2839" i="2"/>
  <c r="P2839" i="2" s="1"/>
  <c r="S2840" i="2"/>
  <c r="P2840" i="2" s="1"/>
  <c r="S2841" i="2"/>
  <c r="P2841" i="2" s="1"/>
  <c r="S2842" i="2"/>
  <c r="P2842" i="2" s="1"/>
  <c r="S2843" i="2"/>
  <c r="P2843" i="2" s="1"/>
  <c r="S2844" i="2"/>
  <c r="P2844" i="2" s="1"/>
  <c r="S2845" i="2"/>
  <c r="P2845" i="2" s="1"/>
  <c r="S2846" i="2"/>
  <c r="P2846" i="2" s="1"/>
  <c r="S2847" i="2"/>
  <c r="P2847" i="2" s="1"/>
  <c r="S2848" i="2"/>
  <c r="P2848" i="2" s="1"/>
  <c r="S2849" i="2"/>
  <c r="P2849" i="2" s="1"/>
  <c r="S2850" i="2"/>
  <c r="P2850" i="2" s="1"/>
  <c r="S2851" i="2"/>
  <c r="P2851" i="2" s="1"/>
  <c r="S2852" i="2"/>
  <c r="P2852" i="2" s="1"/>
  <c r="S2853" i="2"/>
  <c r="P2853" i="2" s="1"/>
  <c r="S2854" i="2"/>
  <c r="P2854" i="2" s="1"/>
  <c r="S2855" i="2"/>
  <c r="P2855" i="2" s="1"/>
  <c r="S2856" i="2"/>
  <c r="P2856" i="2" s="1"/>
  <c r="S2857" i="2"/>
  <c r="P2857" i="2" s="1"/>
  <c r="S2858" i="2"/>
  <c r="P2858" i="2" s="1"/>
  <c r="S2859" i="2"/>
  <c r="P2859" i="2" s="1"/>
  <c r="S2860" i="2"/>
  <c r="P2860" i="2" s="1"/>
  <c r="S2861" i="2"/>
  <c r="P2861" i="2" s="1"/>
  <c r="S2862" i="2"/>
  <c r="P2862" i="2" s="1"/>
  <c r="S2863" i="2"/>
  <c r="P2863" i="2" s="1"/>
  <c r="S2864" i="2"/>
  <c r="P2864" i="2" s="1"/>
  <c r="S2865" i="2"/>
  <c r="P2865" i="2" s="1"/>
  <c r="S2866" i="2"/>
  <c r="P2866" i="2" s="1"/>
  <c r="S2867" i="2"/>
  <c r="P2867" i="2" s="1"/>
  <c r="S2868" i="2"/>
  <c r="P2868" i="2" s="1"/>
  <c r="S2869" i="2"/>
  <c r="P2869" i="2" s="1"/>
  <c r="S2870" i="2"/>
  <c r="P2870" i="2" s="1"/>
  <c r="S2871" i="2"/>
  <c r="P2871" i="2" s="1"/>
  <c r="S2872" i="2"/>
  <c r="P2872" i="2" s="1"/>
  <c r="S2873" i="2"/>
  <c r="P2873" i="2" s="1"/>
  <c r="S2874" i="2"/>
  <c r="P2874" i="2" s="1"/>
  <c r="S2875" i="2"/>
  <c r="P2875" i="2" s="1"/>
  <c r="S2876" i="2"/>
  <c r="P2876" i="2" s="1"/>
  <c r="S2877" i="2"/>
  <c r="P2877" i="2" s="1"/>
  <c r="S2878" i="2"/>
  <c r="P2878" i="2" s="1"/>
  <c r="S2879" i="2"/>
  <c r="P2879" i="2" s="1"/>
  <c r="S2880" i="2"/>
  <c r="P2880" i="2" s="1"/>
  <c r="S2881" i="2"/>
  <c r="P2881" i="2" s="1"/>
  <c r="S2882" i="2"/>
  <c r="P2882" i="2" s="1"/>
  <c r="S2883" i="2"/>
  <c r="P2883" i="2" s="1"/>
  <c r="S2884" i="2"/>
  <c r="P2884" i="2" s="1"/>
  <c r="S2885" i="2"/>
  <c r="P2885" i="2" s="1"/>
  <c r="S2886" i="2"/>
  <c r="P2886" i="2" s="1"/>
  <c r="S2887" i="2"/>
  <c r="P2887" i="2" s="1"/>
  <c r="S2888" i="2"/>
  <c r="P2888" i="2" s="1"/>
  <c r="S2889" i="2"/>
  <c r="P2889" i="2" s="1"/>
  <c r="S2890" i="2"/>
  <c r="P2890" i="2" s="1"/>
  <c r="S2891" i="2"/>
  <c r="P2891" i="2" s="1"/>
  <c r="S2892" i="2"/>
  <c r="P2892" i="2" s="1"/>
  <c r="S2893" i="2"/>
  <c r="P2893" i="2" s="1"/>
  <c r="S2894" i="2"/>
  <c r="P2894" i="2" s="1"/>
  <c r="S2895" i="2"/>
  <c r="P2895" i="2" s="1"/>
  <c r="S2896" i="2"/>
  <c r="P2896" i="2" s="1"/>
  <c r="S2897" i="2"/>
  <c r="P2897" i="2" s="1"/>
  <c r="S2898" i="2"/>
  <c r="P2898" i="2" s="1"/>
  <c r="S2899" i="2"/>
  <c r="P2899" i="2" s="1"/>
  <c r="S2900" i="2"/>
  <c r="P2900" i="2" s="1"/>
  <c r="S2901" i="2"/>
  <c r="P2901" i="2" s="1"/>
  <c r="S2902" i="2"/>
  <c r="P2902" i="2" s="1"/>
  <c r="S2903" i="2"/>
  <c r="P2903" i="2" s="1"/>
  <c r="S2904" i="2"/>
  <c r="P2904" i="2" s="1"/>
  <c r="S2905" i="2"/>
  <c r="P2905" i="2" s="1"/>
  <c r="S2906" i="2"/>
  <c r="P2906" i="2" s="1"/>
  <c r="S2907" i="2"/>
  <c r="P2907" i="2" s="1"/>
  <c r="S2908" i="2"/>
  <c r="P2908" i="2" s="1"/>
  <c r="S2909" i="2"/>
  <c r="P2909" i="2" s="1"/>
  <c r="S2910" i="2"/>
  <c r="P2910" i="2" s="1"/>
  <c r="S2911" i="2"/>
  <c r="P2911" i="2" s="1"/>
  <c r="S2912" i="2"/>
  <c r="P2912" i="2" s="1"/>
  <c r="S2913" i="2"/>
  <c r="P2913" i="2" s="1"/>
  <c r="S2914" i="2"/>
  <c r="P2914" i="2" s="1"/>
  <c r="S2915" i="2"/>
  <c r="P2915" i="2" s="1"/>
  <c r="S2916" i="2"/>
  <c r="P2916" i="2" s="1"/>
  <c r="S2917" i="2"/>
  <c r="P2917" i="2" s="1"/>
  <c r="S2918" i="2"/>
  <c r="P2918" i="2" s="1"/>
  <c r="S2919" i="2"/>
  <c r="P2919" i="2" s="1"/>
  <c r="S2920" i="2"/>
  <c r="P2920" i="2" s="1"/>
  <c r="S2921" i="2"/>
  <c r="P2921" i="2" s="1"/>
  <c r="S2922" i="2"/>
  <c r="P2922" i="2" s="1"/>
  <c r="S2923" i="2"/>
  <c r="P2923" i="2" s="1"/>
  <c r="S2924" i="2"/>
  <c r="P2924" i="2" s="1"/>
  <c r="S2925" i="2"/>
  <c r="P2925" i="2" s="1"/>
  <c r="S2926" i="2"/>
  <c r="P2926" i="2" s="1"/>
  <c r="S2927" i="2"/>
  <c r="P2927" i="2" s="1"/>
  <c r="S2928" i="2"/>
  <c r="P2928" i="2" s="1"/>
  <c r="S2929" i="2"/>
  <c r="P2929" i="2" s="1"/>
  <c r="S2930" i="2"/>
  <c r="P2930" i="2" s="1"/>
  <c r="S2931" i="2"/>
  <c r="P2931" i="2" s="1"/>
  <c r="S2932" i="2"/>
  <c r="P2932" i="2" s="1"/>
  <c r="S2933" i="2"/>
  <c r="P2933" i="2" s="1"/>
  <c r="S2934" i="2"/>
  <c r="P2934" i="2" s="1"/>
  <c r="S2935" i="2"/>
  <c r="P2935" i="2" s="1"/>
  <c r="S2936" i="2"/>
  <c r="P2936" i="2" s="1"/>
  <c r="S2937" i="2"/>
  <c r="P2937" i="2" s="1"/>
  <c r="S2938" i="2"/>
  <c r="P2938" i="2" s="1"/>
  <c r="S2939" i="2"/>
  <c r="P2939" i="2" s="1"/>
  <c r="S2940" i="2"/>
  <c r="P2940" i="2" s="1"/>
  <c r="S2941" i="2"/>
  <c r="P2941" i="2" s="1"/>
  <c r="S2942" i="2"/>
  <c r="P2942" i="2" s="1"/>
  <c r="S2943" i="2"/>
  <c r="P2943" i="2" s="1"/>
  <c r="S2944" i="2"/>
  <c r="P2944" i="2" s="1"/>
  <c r="S2945" i="2"/>
  <c r="P2945" i="2" s="1"/>
  <c r="S2946" i="2"/>
  <c r="P2946" i="2" s="1"/>
  <c r="S2947" i="2"/>
  <c r="P2947" i="2" s="1"/>
  <c r="S2948" i="2"/>
  <c r="P2948" i="2" s="1"/>
  <c r="S2949" i="2"/>
  <c r="P2949" i="2" s="1"/>
  <c r="S2950" i="2"/>
  <c r="P2950" i="2" s="1"/>
  <c r="S2951" i="2"/>
  <c r="P2951" i="2" s="1"/>
  <c r="S2952" i="2"/>
  <c r="P2952" i="2" s="1"/>
  <c r="S2953" i="2"/>
  <c r="P2953" i="2" s="1"/>
  <c r="S2954" i="2"/>
  <c r="P2954" i="2" s="1"/>
  <c r="S2955" i="2"/>
  <c r="P2955" i="2" s="1"/>
  <c r="S2956" i="2"/>
  <c r="P2956" i="2" s="1"/>
  <c r="S2957" i="2"/>
  <c r="P2957" i="2" s="1"/>
  <c r="S2958" i="2"/>
  <c r="P2958" i="2" s="1"/>
  <c r="S2959" i="2"/>
  <c r="P2959" i="2" s="1"/>
  <c r="S2960" i="2"/>
  <c r="P2960" i="2" s="1"/>
  <c r="S2961" i="2"/>
  <c r="P2961" i="2" s="1"/>
  <c r="S2962" i="2"/>
  <c r="P2962" i="2" s="1"/>
  <c r="S2963" i="2"/>
  <c r="P2963" i="2" s="1"/>
  <c r="S2964" i="2"/>
  <c r="P2964" i="2" s="1"/>
  <c r="S2965" i="2"/>
  <c r="P2965" i="2" s="1"/>
  <c r="S2966" i="2"/>
  <c r="P2966" i="2" s="1"/>
  <c r="S2967" i="2"/>
  <c r="P2967" i="2" s="1"/>
  <c r="S2968" i="2"/>
  <c r="P2968" i="2" s="1"/>
  <c r="S2969" i="2"/>
  <c r="P2969" i="2" s="1"/>
  <c r="S2970" i="2"/>
  <c r="P2970" i="2" s="1"/>
  <c r="S2971" i="2"/>
  <c r="P2971" i="2" s="1"/>
  <c r="S2972" i="2"/>
  <c r="P2972" i="2" s="1"/>
  <c r="S2973" i="2"/>
  <c r="P2973" i="2" s="1"/>
  <c r="S2974" i="2"/>
  <c r="P2974" i="2" s="1"/>
  <c r="S2975" i="2"/>
  <c r="P2975" i="2" s="1"/>
  <c r="S2976" i="2"/>
  <c r="P2976" i="2" s="1"/>
  <c r="S2977" i="2"/>
  <c r="P2977" i="2" s="1"/>
  <c r="S2978" i="2"/>
  <c r="P2978" i="2" s="1"/>
  <c r="S2979" i="2"/>
  <c r="P2979" i="2" s="1"/>
  <c r="S2980" i="2"/>
  <c r="P2980" i="2" s="1"/>
  <c r="S2981" i="2"/>
  <c r="P2981" i="2" s="1"/>
  <c r="S2982" i="2"/>
  <c r="P2982" i="2" s="1"/>
  <c r="S2983" i="2"/>
  <c r="P2983" i="2" s="1"/>
  <c r="S2984" i="2"/>
  <c r="P2984" i="2" s="1"/>
  <c r="S2985" i="2"/>
  <c r="P2985" i="2" s="1"/>
  <c r="S2986" i="2"/>
  <c r="P2986" i="2" s="1"/>
  <c r="S2987" i="2"/>
  <c r="P2987" i="2" s="1"/>
  <c r="S2988" i="2"/>
  <c r="P2988" i="2" s="1"/>
  <c r="S2989" i="2"/>
  <c r="P2989" i="2" s="1"/>
  <c r="S2990" i="2"/>
  <c r="P2990" i="2" s="1"/>
  <c r="S2991" i="2"/>
  <c r="P2991" i="2" s="1"/>
  <c r="S2992" i="2"/>
  <c r="P2992" i="2" s="1"/>
  <c r="S2993" i="2"/>
  <c r="P2993" i="2" s="1"/>
  <c r="S2994" i="2"/>
  <c r="P2994" i="2" s="1"/>
  <c r="S2995" i="2"/>
  <c r="P2995" i="2" s="1"/>
  <c r="S2996" i="2"/>
  <c r="P2996" i="2" s="1"/>
  <c r="S2997" i="2"/>
  <c r="P2997" i="2" s="1"/>
  <c r="S2998" i="2"/>
  <c r="P2998" i="2" s="1"/>
  <c r="S2999" i="2"/>
  <c r="P2999" i="2" s="1"/>
  <c r="S3000" i="2"/>
  <c r="P3000" i="2" s="1"/>
  <c r="S3001" i="2"/>
  <c r="P3001" i="2" s="1"/>
  <c r="S3002" i="2"/>
  <c r="P3002" i="2" s="1"/>
  <c r="S3003" i="2"/>
  <c r="P3003" i="2" s="1"/>
  <c r="S3004" i="2"/>
  <c r="P3004" i="2" s="1"/>
  <c r="S3005" i="2"/>
  <c r="P3005" i="2" s="1"/>
  <c r="S3006" i="2"/>
  <c r="P3006" i="2" s="1"/>
  <c r="S3007" i="2"/>
  <c r="P3007" i="2" s="1"/>
  <c r="S3008" i="2"/>
  <c r="P3008" i="2" s="1"/>
  <c r="S3009" i="2"/>
  <c r="P3009" i="2" s="1"/>
  <c r="S3010" i="2"/>
  <c r="P3010" i="2" s="1"/>
  <c r="S3011" i="2"/>
  <c r="P3011" i="2" s="1"/>
  <c r="S3012" i="2"/>
  <c r="P3012" i="2" s="1"/>
  <c r="S3013" i="2"/>
  <c r="P3013" i="2" s="1"/>
  <c r="S3014" i="2"/>
  <c r="P3014" i="2" s="1"/>
  <c r="S3015" i="2"/>
  <c r="P3015" i="2" s="1"/>
  <c r="S3016" i="2"/>
  <c r="P3016" i="2" s="1"/>
  <c r="S3017" i="2"/>
  <c r="P3017" i="2" s="1"/>
  <c r="S3018" i="2"/>
  <c r="P3018" i="2" s="1"/>
  <c r="S3019" i="2"/>
  <c r="P3019" i="2" s="1"/>
  <c r="S3020" i="2"/>
  <c r="P3020" i="2" s="1"/>
  <c r="S3021" i="2"/>
  <c r="P3021" i="2" s="1"/>
  <c r="S3022" i="2"/>
  <c r="P3022" i="2" s="1"/>
  <c r="S3023" i="2"/>
  <c r="P3023" i="2" s="1"/>
  <c r="S3024" i="2"/>
  <c r="P3024" i="2" s="1"/>
  <c r="S3025" i="2"/>
  <c r="P3025" i="2" s="1"/>
  <c r="S3026" i="2"/>
  <c r="P3026" i="2" s="1"/>
  <c r="S3027" i="2"/>
  <c r="P3027" i="2" s="1"/>
  <c r="S3028" i="2"/>
  <c r="P3028" i="2" s="1"/>
  <c r="S3029" i="2"/>
  <c r="P3029" i="2" s="1"/>
  <c r="S3030" i="2"/>
  <c r="P3030" i="2" s="1"/>
  <c r="S3031" i="2"/>
  <c r="P3031" i="2" s="1"/>
  <c r="S3032" i="2"/>
  <c r="P3032" i="2" s="1"/>
  <c r="S3033" i="2"/>
  <c r="P3033" i="2" s="1"/>
  <c r="S3034" i="2"/>
  <c r="P3034" i="2" s="1"/>
  <c r="S3035" i="2"/>
  <c r="P3035" i="2" s="1"/>
  <c r="S3036" i="2"/>
  <c r="P3036" i="2" s="1"/>
  <c r="S3037" i="2"/>
  <c r="P3037" i="2" s="1"/>
  <c r="S3038" i="2"/>
  <c r="P3038" i="2" s="1"/>
  <c r="S3039" i="2"/>
  <c r="P3039" i="2" s="1"/>
  <c r="S3040" i="2"/>
  <c r="P3040" i="2" s="1"/>
  <c r="S3041" i="2"/>
  <c r="P3041" i="2" s="1"/>
  <c r="S3042" i="2"/>
  <c r="P3042" i="2" s="1"/>
  <c r="S3043" i="2"/>
  <c r="P3043" i="2" s="1"/>
  <c r="S3044" i="2"/>
  <c r="P3044" i="2" s="1"/>
  <c r="S3045" i="2"/>
  <c r="P3045" i="2" s="1"/>
  <c r="S3046" i="2"/>
  <c r="P3046" i="2" s="1"/>
  <c r="S3047" i="2"/>
  <c r="P3047" i="2" s="1"/>
  <c r="S3048" i="2"/>
  <c r="P3048" i="2" s="1"/>
  <c r="S3049" i="2"/>
  <c r="P3049" i="2" s="1"/>
  <c r="S3050" i="2"/>
  <c r="P3050" i="2" s="1"/>
  <c r="S3051" i="2"/>
  <c r="P3051" i="2" s="1"/>
  <c r="S3052" i="2"/>
  <c r="P3052" i="2" s="1"/>
  <c r="S3053" i="2"/>
  <c r="P3053" i="2" s="1"/>
  <c r="S3054" i="2"/>
  <c r="P3054" i="2" s="1"/>
  <c r="S3055" i="2"/>
  <c r="P3055" i="2" s="1"/>
  <c r="S3056" i="2"/>
  <c r="P3056" i="2" s="1"/>
  <c r="S3057" i="2"/>
  <c r="P3057" i="2" s="1"/>
  <c r="S3058" i="2"/>
  <c r="P3058" i="2" s="1"/>
  <c r="S3059" i="2"/>
  <c r="P3059" i="2" s="1"/>
  <c r="S3060" i="2"/>
  <c r="P3060" i="2" s="1"/>
  <c r="S3061" i="2"/>
  <c r="P3061" i="2" s="1"/>
  <c r="S3062" i="2"/>
  <c r="P3062" i="2" s="1"/>
  <c r="S3063" i="2"/>
  <c r="P3063" i="2" s="1"/>
  <c r="S3064" i="2"/>
  <c r="P3064" i="2" s="1"/>
  <c r="S3065" i="2"/>
  <c r="P3065" i="2" s="1"/>
  <c r="S3066" i="2"/>
  <c r="P3066" i="2" s="1"/>
  <c r="S3067" i="2"/>
  <c r="P3067" i="2" s="1"/>
  <c r="S3068" i="2"/>
  <c r="P3068" i="2" s="1"/>
  <c r="S3069" i="2"/>
  <c r="P3069" i="2" s="1"/>
  <c r="S3070" i="2"/>
  <c r="P3070" i="2" s="1"/>
  <c r="S3071" i="2"/>
  <c r="P3071" i="2" s="1"/>
  <c r="S3072" i="2"/>
  <c r="P3072" i="2" s="1"/>
  <c r="S3073" i="2"/>
  <c r="P3073" i="2" s="1"/>
  <c r="S3074" i="2"/>
  <c r="P3074" i="2" s="1"/>
  <c r="S3075" i="2"/>
  <c r="P3075" i="2" s="1"/>
  <c r="S3076" i="2"/>
  <c r="P3076" i="2" s="1"/>
  <c r="S3077" i="2"/>
  <c r="P3077" i="2" s="1"/>
  <c r="S3078" i="2"/>
  <c r="P3078" i="2" s="1"/>
  <c r="S3079" i="2"/>
  <c r="P3079" i="2" s="1"/>
  <c r="S3080" i="2"/>
  <c r="P3080" i="2" s="1"/>
  <c r="S3081" i="2"/>
  <c r="P3081" i="2" s="1"/>
  <c r="S3082" i="2"/>
  <c r="P3082" i="2" s="1"/>
  <c r="S3083" i="2"/>
  <c r="P3083" i="2" s="1"/>
  <c r="S3084" i="2"/>
  <c r="P3084" i="2" s="1"/>
  <c r="S3085" i="2"/>
  <c r="P3085" i="2" s="1"/>
  <c r="S3086" i="2"/>
  <c r="P3086" i="2" s="1"/>
  <c r="S3087" i="2"/>
  <c r="P3087" i="2" s="1"/>
  <c r="S3088" i="2"/>
  <c r="P3088" i="2" s="1"/>
  <c r="S3089" i="2"/>
  <c r="P3089" i="2" s="1"/>
  <c r="S3090" i="2"/>
  <c r="P3090" i="2" s="1"/>
  <c r="S3091" i="2"/>
  <c r="P3091" i="2" s="1"/>
  <c r="S3092" i="2"/>
  <c r="P3092" i="2" s="1"/>
  <c r="S3093" i="2"/>
  <c r="P3093" i="2" s="1"/>
  <c r="S3094" i="2"/>
  <c r="P3094" i="2" s="1"/>
  <c r="S3095" i="2"/>
  <c r="P3095" i="2" s="1"/>
  <c r="S3096" i="2"/>
  <c r="P3096" i="2" s="1"/>
  <c r="S3097" i="2"/>
  <c r="P3097" i="2" s="1"/>
  <c r="S3098" i="2"/>
  <c r="P3098" i="2" s="1"/>
  <c r="S3099" i="2"/>
  <c r="P3099" i="2" s="1"/>
  <c r="S3100" i="2"/>
  <c r="P3100" i="2" s="1"/>
  <c r="S3101" i="2"/>
  <c r="P3101" i="2" s="1"/>
  <c r="S3102" i="2"/>
  <c r="P3102" i="2" s="1"/>
  <c r="S3103" i="2"/>
  <c r="P3103" i="2" s="1"/>
  <c r="S3104" i="2"/>
  <c r="P3104" i="2" s="1"/>
  <c r="S3105" i="2"/>
  <c r="P3105" i="2" s="1"/>
  <c r="S3106" i="2"/>
  <c r="P3106" i="2" s="1"/>
  <c r="S3107" i="2"/>
  <c r="P3107" i="2" s="1"/>
  <c r="S3108" i="2"/>
  <c r="P3108" i="2" s="1"/>
  <c r="S3109" i="2"/>
  <c r="P3109" i="2" s="1"/>
  <c r="S3110" i="2"/>
  <c r="P3110" i="2" s="1"/>
  <c r="S3111" i="2"/>
  <c r="P3111" i="2" s="1"/>
  <c r="S3112" i="2"/>
  <c r="P3112" i="2" s="1"/>
  <c r="S3113" i="2"/>
  <c r="P3113" i="2" s="1"/>
  <c r="S3114" i="2"/>
  <c r="P3114" i="2" s="1"/>
  <c r="S3115" i="2"/>
  <c r="P3115" i="2" s="1"/>
  <c r="S3116" i="2"/>
  <c r="P3116" i="2" s="1"/>
  <c r="S3117" i="2"/>
  <c r="P3117" i="2" s="1"/>
  <c r="S3118" i="2"/>
  <c r="P3118" i="2" s="1"/>
  <c r="S3119" i="2"/>
  <c r="P3119" i="2" s="1"/>
  <c r="S3120" i="2"/>
  <c r="P3120" i="2" s="1"/>
  <c r="S3121" i="2"/>
  <c r="P3121" i="2" s="1"/>
  <c r="S3122" i="2"/>
  <c r="P3122" i="2" s="1"/>
  <c r="S3123" i="2"/>
  <c r="P3123" i="2" s="1"/>
  <c r="S3124" i="2"/>
  <c r="P3124" i="2" s="1"/>
  <c r="S3125" i="2"/>
  <c r="P3125" i="2" s="1"/>
  <c r="S3126" i="2"/>
  <c r="P3126" i="2" s="1"/>
  <c r="S3127" i="2"/>
  <c r="P3127" i="2" s="1"/>
  <c r="S3128" i="2"/>
  <c r="P3128" i="2" s="1"/>
  <c r="S3129" i="2"/>
  <c r="P3129" i="2" s="1"/>
  <c r="S3130" i="2"/>
  <c r="P3130" i="2" s="1"/>
  <c r="S3131" i="2"/>
  <c r="P3131" i="2" s="1"/>
  <c r="S3132" i="2"/>
  <c r="P3132" i="2" s="1"/>
  <c r="S3133" i="2"/>
  <c r="P3133" i="2" s="1"/>
  <c r="S3134" i="2"/>
  <c r="P3134" i="2" s="1"/>
  <c r="S3135" i="2"/>
  <c r="P3135" i="2" s="1"/>
  <c r="S3136" i="2"/>
  <c r="P3136" i="2" s="1"/>
  <c r="S3137" i="2"/>
  <c r="P3137" i="2" s="1"/>
  <c r="S3138" i="2"/>
  <c r="P3138" i="2" s="1"/>
  <c r="S3139" i="2"/>
  <c r="P3139" i="2" s="1"/>
  <c r="S3140" i="2"/>
  <c r="P3140" i="2" s="1"/>
  <c r="S3141" i="2"/>
  <c r="P3141" i="2" s="1"/>
  <c r="S3142" i="2"/>
  <c r="P3142" i="2" s="1"/>
  <c r="S3143" i="2"/>
  <c r="P3143" i="2" s="1"/>
  <c r="S3144" i="2"/>
  <c r="P3144" i="2" s="1"/>
  <c r="S3145" i="2"/>
  <c r="P3145" i="2" s="1"/>
  <c r="S3146" i="2"/>
  <c r="P3146" i="2" s="1"/>
  <c r="S3147" i="2"/>
  <c r="P3147" i="2" s="1"/>
  <c r="S3148" i="2"/>
  <c r="P3148" i="2" s="1"/>
  <c r="S3149" i="2"/>
  <c r="P3149" i="2" s="1"/>
  <c r="S3150" i="2"/>
  <c r="P3150" i="2" s="1"/>
  <c r="S3151" i="2"/>
  <c r="P3151" i="2" s="1"/>
  <c r="S3152" i="2"/>
  <c r="P3152" i="2" s="1"/>
  <c r="S3153" i="2"/>
  <c r="P3153" i="2" s="1"/>
  <c r="S3154" i="2"/>
  <c r="P3154" i="2" s="1"/>
  <c r="S3155" i="2"/>
  <c r="P3155" i="2" s="1"/>
  <c r="S3156" i="2"/>
  <c r="P3156" i="2" s="1"/>
  <c r="S3157" i="2"/>
  <c r="P3157" i="2" s="1"/>
  <c r="S3158" i="2"/>
  <c r="P3158" i="2" s="1"/>
  <c r="S3159" i="2"/>
  <c r="P3159" i="2" s="1"/>
  <c r="S3160" i="2"/>
  <c r="P3160" i="2" s="1"/>
  <c r="S3161" i="2"/>
  <c r="P3161" i="2" s="1"/>
  <c r="S3162" i="2"/>
  <c r="P3162" i="2" s="1"/>
  <c r="S3163" i="2"/>
  <c r="P3163" i="2" s="1"/>
  <c r="S3164" i="2"/>
  <c r="P3164" i="2" s="1"/>
  <c r="S3165" i="2"/>
  <c r="P3165" i="2" s="1"/>
  <c r="S3166" i="2"/>
  <c r="P3166" i="2" s="1"/>
  <c r="S3167" i="2"/>
  <c r="P3167" i="2" s="1"/>
  <c r="S3168" i="2"/>
  <c r="P3168" i="2" s="1"/>
  <c r="S3169" i="2"/>
  <c r="P3169" i="2" s="1"/>
  <c r="S3170" i="2"/>
  <c r="P3170" i="2" s="1"/>
  <c r="S3171" i="2"/>
  <c r="P3171" i="2" s="1"/>
  <c r="S3172" i="2"/>
  <c r="P3172" i="2" s="1"/>
  <c r="S3173" i="2"/>
  <c r="P3173" i="2" s="1"/>
  <c r="S3174" i="2"/>
  <c r="P3174" i="2" s="1"/>
  <c r="S3175" i="2"/>
  <c r="P3175" i="2" s="1"/>
  <c r="S3176" i="2"/>
  <c r="P3176" i="2" s="1"/>
  <c r="S3177" i="2"/>
  <c r="P3177" i="2" s="1"/>
  <c r="S3178" i="2"/>
  <c r="P3178" i="2" s="1"/>
  <c r="S3179" i="2"/>
  <c r="P3179" i="2" s="1"/>
  <c r="S3180" i="2"/>
  <c r="P3180" i="2" s="1"/>
  <c r="S3181" i="2"/>
  <c r="P3181" i="2" s="1"/>
  <c r="S3182" i="2"/>
  <c r="P3182" i="2" s="1"/>
  <c r="S3183" i="2"/>
  <c r="P3183" i="2" s="1"/>
  <c r="S3184" i="2"/>
  <c r="P3184" i="2" s="1"/>
  <c r="S3185" i="2"/>
  <c r="P3185" i="2" s="1"/>
  <c r="S3186" i="2"/>
  <c r="P3186" i="2" s="1"/>
  <c r="S3187" i="2"/>
  <c r="P3187" i="2" s="1"/>
  <c r="S3188" i="2"/>
  <c r="P3188" i="2" s="1"/>
  <c r="S3189" i="2"/>
  <c r="P3189" i="2" s="1"/>
  <c r="S3190" i="2"/>
  <c r="P3190" i="2" s="1"/>
  <c r="S3191" i="2"/>
  <c r="P3191" i="2" s="1"/>
  <c r="S3192" i="2"/>
  <c r="P3192" i="2" s="1"/>
  <c r="S3193" i="2"/>
  <c r="P3193" i="2" s="1"/>
  <c r="S3194" i="2"/>
  <c r="P3194" i="2" s="1"/>
  <c r="S3195" i="2"/>
  <c r="P3195" i="2" s="1"/>
  <c r="S3196" i="2"/>
  <c r="P3196" i="2" s="1"/>
  <c r="S3197" i="2"/>
  <c r="P3197" i="2" s="1"/>
  <c r="S3198" i="2"/>
  <c r="P3198" i="2" s="1"/>
  <c r="S3199" i="2"/>
  <c r="P3199" i="2" s="1"/>
  <c r="S3200" i="2"/>
  <c r="P3200" i="2" s="1"/>
  <c r="S3201" i="2"/>
  <c r="P3201" i="2" s="1"/>
  <c r="S3202" i="2"/>
  <c r="P3202" i="2" s="1"/>
  <c r="S3203" i="2"/>
  <c r="P3203" i="2" s="1"/>
  <c r="S3204" i="2"/>
  <c r="P3204" i="2" s="1"/>
  <c r="S3205" i="2"/>
  <c r="P3205" i="2" s="1"/>
  <c r="S3206" i="2"/>
  <c r="P3206" i="2" s="1"/>
  <c r="S3207" i="2"/>
  <c r="P3207" i="2" s="1"/>
  <c r="S3208" i="2"/>
  <c r="P3208" i="2" s="1"/>
  <c r="S3209" i="2"/>
  <c r="P3209" i="2" s="1"/>
  <c r="S3210" i="2"/>
  <c r="P3210" i="2" s="1"/>
  <c r="S3211" i="2"/>
  <c r="P3211" i="2" s="1"/>
  <c r="S3212" i="2"/>
  <c r="P3212" i="2" s="1"/>
  <c r="S3213" i="2"/>
  <c r="P3213" i="2" s="1"/>
  <c r="S3214" i="2"/>
  <c r="P3214" i="2" s="1"/>
  <c r="S3215" i="2"/>
  <c r="P3215" i="2" s="1"/>
  <c r="S3216" i="2"/>
  <c r="P3216" i="2" s="1"/>
  <c r="S3217" i="2"/>
  <c r="P3217" i="2" s="1"/>
  <c r="S3218" i="2"/>
  <c r="P3218" i="2" s="1"/>
  <c r="S3219" i="2"/>
  <c r="P3219" i="2" s="1"/>
  <c r="S3220" i="2"/>
  <c r="P3220" i="2" s="1"/>
  <c r="S3221" i="2"/>
  <c r="P3221" i="2" s="1"/>
  <c r="S3222" i="2"/>
  <c r="P3222" i="2" s="1"/>
  <c r="S3223" i="2"/>
  <c r="P3223" i="2" s="1"/>
  <c r="S3224" i="2"/>
  <c r="P3224" i="2" s="1"/>
  <c r="S3225" i="2"/>
  <c r="P3225" i="2" s="1"/>
  <c r="S3226" i="2"/>
  <c r="P3226" i="2" s="1"/>
  <c r="S3227" i="2"/>
  <c r="P3227" i="2" s="1"/>
  <c r="S3228" i="2"/>
  <c r="P3228" i="2" s="1"/>
  <c r="S3229" i="2"/>
  <c r="P3229" i="2" s="1"/>
  <c r="S3230" i="2"/>
  <c r="P3230" i="2" s="1"/>
  <c r="S3231" i="2"/>
  <c r="P3231" i="2" s="1"/>
  <c r="S3232" i="2"/>
  <c r="P3232" i="2" s="1"/>
  <c r="S3233" i="2"/>
  <c r="P3233" i="2" s="1"/>
  <c r="S3234" i="2"/>
  <c r="P3234" i="2" s="1"/>
  <c r="S3235" i="2"/>
  <c r="P3235" i="2" s="1"/>
  <c r="S3236" i="2"/>
  <c r="P3236" i="2" s="1"/>
  <c r="S3237" i="2"/>
  <c r="P3237" i="2" s="1"/>
  <c r="S3238" i="2"/>
  <c r="P3238" i="2" s="1"/>
  <c r="S3239" i="2"/>
  <c r="P3239" i="2" s="1"/>
  <c r="S3240" i="2"/>
  <c r="P3240" i="2" s="1"/>
  <c r="S3241" i="2"/>
  <c r="P3241" i="2" s="1"/>
  <c r="S3242" i="2"/>
  <c r="P3242" i="2" s="1"/>
  <c r="S3243" i="2"/>
  <c r="P3243" i="2" s="1"/>
  <c r="S3244" i="2"/>
  <c r="P3244" i="2" s="1"/>
  <c r="S3245" i="2"/>
  <c r="P3245" i="2" s="1"/>
  <c r="S3246" i="2"/>
  <c r="P3246" i="2" s="1"/>
  <c r="S3247" i="2"/>
  <c r="P3247" i="2" s="1"/>
  <c r="S3248" i="2"/>
  <c r="P3248" i="2" s="1"/>
  <c r="S3249" i="2"/>
  <c r="P3249" i="2" s="1"/>
  <c r="S3250" i="2"/>
  <c r="P3250" i="2" s="1"/>
  <c r="S3251" i="2"/>
  <c r="P3251" i="2" s="1"/>
  <c r="S3252" i="2"/>
  <c r="P3252" i="2" s="1"/>
  <c r="S3253" i="2"/>
  <c r="P3253" i="2" s="1"/>
  <c r="S3254" i="2"/>
  <c r="P3254" i="2" s="1"/>
  <c r="S3255" i="2"/>
  <c r="P3255" i="2" s="1"/>
  <c r="S3256" i="2"/>
  <c r="P3256" i="2" s="1"/>
  <c r="S3257" i="2"/>
  <c r="P3257" i="2" s="1"/>
  <c r="S3258" i="2"/>
  <c r="P3258" i="2" s="1"/>
  <c r="S3259" i="2"/>
  <c r="P3259" i="2" s="1"/>
  <c r="S3260" i="2"/>
  <c r="P3260" i="2" s="1"/>
  <c r="S3261" i="2"/>
  <c r="P3261" i="2" s="1"/>
  <c r="S3262" i="2"/>
  <c r="P3262" i="2" s="1"/>
  <c r="S3263" i="2"/>
  <c r="P3263" i="2" s="1"/>
  <c r="S3264" i="2"/>
  <c r="P3264" i="2" s="1"/>
  <c r="S3265" i="2"/>
  <c r="P3265" i="2" s="1"/>
  <c r="S3266" i="2"/>
  <c r="P3266" i="2" s="1"/>
  <c r="S3267" i="2"/>
  <c r="P3267" i="2" s="1"/>
  <c r="S3268" i="2"/>
  <c r="P3268" i="2" s="1"/>
  <c r="S3269" i="2"/>
  <c r="P3269" i="2" s="1"/>
  <c r="S3270" i="2"/>
  <c r="P3270" i="2" s="1"/>
  <c r="S3271" i="2"/>
  <c r="P3271" i="2" s="1"/>
  <c r="S3272" i="2"/>
  <c r="P3272" i="2" s="1"/>
  <c r="S3273" i="2"/>
  <c r="P3273" i="2" s="1"/>
  <c r="S3274" i="2"/>
  <c r="P3274" i="2" s="1"/>
  <c r="S3275" i="2"/>
  <c r="P3275" i="2" s="1"/>
  <c r="S3276" i="2"/>
  <c r="P3276" i="2" s="1"/>
  <c r="S3277" i="2"/>
  <c r="P3277" i="2" s="1"/>
  <c r="S3278" i="2"/>
  <c r="P3278" i="2" s="1"/>
  <c r="S3279" i="2"/>
  <c r="P3279" i="2" s="1"/>
  <c r="S3280" i="2"/>
  <c r="P3280" i="2" s="1"/>
  <c r="S3281" i="2"/>
  <c r="P3281" i="2" s="1"/>
  <c r="S3282" i="2"/>
  <c r="P3282" i="2" s="1"/>
  <c r="S3283" i="2"/>
  <c r="P3283" i="2" s="1"/>
  <c r="S3284" i="2"/>
  <c r="P3284" i="2" s="1"/>
  <c r="S3285" i="2"/>
  <c r="P3285" i="2" s="1"/>
  <c r="S3286" i="2"/>
  <c r="P3286" i="2" s="1"/>
  <c r="S3287" i="2"/>
  <c r="P3287" i="2" s="1"/>
  <c r="S3288" i="2"/>
  <c r="P3288" i="2" s="1"/>
  <c r="S3289" i="2"/>
  <c r="P3289" i="2" s="1"/>
  <c r="S3290" i="2"/>
  <c r="P3290" i="2" s="1"/>
  <c r="S3291" i="2"/>
  <c r="P3291" i="2" s="1"/>
  <c r="S3292" i="2"/>
  <c r="P3292" i="2" s="1"/>
  <c r="S3293" i="2"/>
  <c r="P3293" i="2" s="1"/>
  <c r="S3294" i="2"/>
  <c r="P3294" i="2" s="1"/>
  <c r="S3295" i="2"/>
  <c r="P3295" i="2" s="1"/>
  <c r="S3296" i="2"/>
  <c r="P3296" i="2" s="1"/>
  <c r="S3297" i="2"/>
  <c r="P3297" i="2" s="1"/>
  <c r="S3298" i="2"/>
  <c r="P3298" i="2" s="1"/>
  <c r="S3299" i="2"/>
  <c r="P3299" i="2" s="1"/>
  <c r="S3300" i="2"/>
  <c r="P3300" i="2" s="1"/>
  <c r="S3301" i="2"/>
  <c r="P3301" i="2" s="1"/>
  <c r="S3302" i="2"/>
  <c r="P3302" i="2" s="1"/>
  <c r="S3303" i="2"/>
  <c r="P3303" i="2" s="1"/>
  <c r="S3304" i="2"/>
  <c r="P3304" i="2" s="1"/>
  <c r="S3305" i="2"/>
  <c r="P3305" i="2" s="1"/>
  <c r="S3306" i="2"/>
  <c r="P3306" i="2" s="1"/>
  <c r="S3307" i="2"/>
  <c r="P3307" i="2" s="1"/>
  <c r="S3308" i="2"/>
  <c r="P3308" i="2" s="1"/>
  <c r="S3309" i="2"/>
  <c r="P3309" i="2" s="1"/>
  <c r="S3310" i="2"/>
  <c r="P3310" i="2" s="1"/>
  <c r="S3311" i="2"/>
  <c r="P3311" i="2" s="1"/>
  <c r="S3312" i="2"/>
  <c r="P3312" i="2" s="1"/>
  <c r="S3313" i="2"/>
  <c r="P3313" i="2" s="1"/>
  <c r="S3314" i="2"/>
  <c r="P3314" i="2" s="1"/>
  <c r="S3315" i="2"/>
  <c r="P3315" i="2" s="1"/>
  <c r="S3316" i="2"/>
  <c r="P3316" i="2" s="1"/>
  <c r="S3317" i="2"/>
  <c r="P3317" i="2" s="1"/>
  <c r="S3318" i="2"/>
  <c r="P3318" i="2" s="1"/>
  <c r="S3319" i="2"/>
  <c r="P3319" i="2" s="1"/>
  <c r="S3320" i="2"/>
  <c r="P3320" i="2" s="1"/>
  <c r="S3321" i="2"/>
  <c r="P3321" i="2" s="1"/>
  <c r="S3322" i="2"/>
  <c r="P3322" i="2" s="1"/>
  <c r="S3323" i="2"/>
  <c r="P3323" i="2" s="1"/>
  <c r="S3324" i="2"/>
  <c r="P3324" i="2" s="1"/>
  <c r="S3325" i="2"/>
  <c r="P3325" i="2" s="1"/>
  <c r="S3326" i="2"/>
  <c r="P3326" i="2" s="1"/>
  <c r="S3327" i="2"/>
  <c r="P3327" i="2" s="1"/>
  <c r="S3328" i="2"/>
  <c r="P3328" i="2" s="1"/>
  <c r="S3329" i="2"/>
  <c r="P3329" i="2" s="1"/>
  <c r="S3330" i="2"/>
  <c r="P3330" i="2" s="1"/>
  <c r="S3331" i="2"/>
  <c r="P3331" i="2" s="1"/>
  <c r="S3332" i="2"/>
  <c r="P3332" i="2" s="1"/>
  <c r="S3333" i="2"/>
  <c r="P3333" i="2" s="1"/>
  <c r="S3334" i="2"/>
  <c r="P3334" i="2" s="1"/>
  <c r="S3335" i="2"/>
  <c r="P3335" i="2" s="1"/>
  <c r="S3336" i="2"/>
  <c r="P3336" i="2" s="1"/>
  <c r="S3337" i="2"/>
  <c r="P3337" i="2" s="1"/>
  <c r="S3338" i="2"/>
  <c r="P3338" i="2" s="1"/>
  <c r="S3339" i="2"/>
  <c r="P3339" i="2" s="1"/>
  <c r="S3340" i="2"/>
  <c r="P3340" i="2" s="1"/>
  <c r="S3341" i="2"/>
  <c r="P3341" i="2" s="1"/>
  <c r="S3342" i="2"/>
  <c r="P3342" i="2" s="1"/>
  <c r="S3343" i="2"/>
  <c r="P3343" i="2" s="1"/>
  <c r="S3344" i="2"/>
  <c r="P3344" i="2" s="1"/>
  <c r="S3345" i="2"/>
  <c r="P3345" i="2" s="1"/>
  <c r="S3346" i="2"/>
  <c r="P3346" i="2" s="1"/>
  <c r="S3347" i="2"/>
  <c r="P3347" i="2" s="1"/>
  <c r="S3348" i="2"/>
  <c r="P3348" i="2" s="1"/>
  <c r="S3349" i="2"/>
  <c r="P3349" i="2" s="1"/>
  <c r="S3350" i="2"/>
  <c r="P3350" i="2" s="1"/>
  <c r="S3351" i="2"/>
  <c r="P3351" i="2" s="1"/>
  <c r="S3352" i="2"/>
  <c r="P3352" i="2" s="1"/>
  <c r="S3353" i="2"/>
  <c r="P3353" i="2" s="1"/>
  <c r="S3354" i="2"/>
  <c r="P3354" i="2" s="1"/>
  <c r="S3355" i="2"/>
  <c r="P3355" i="2" s="1"/>
  <c r="S3356" i="2"/>
  <c r="P3356" i="2" s="1"/>
  <c r="S3357" i="2"/>
  <c r="P3357" i="2" s="1"/>
  <c r="S3358" i="2"/>
  <c r="P3358" i="2" s="1"/>
  <c r="S3359" i="2"/>
  <c r="P3359" i="2" s="1"/>
  <c r="S3360" i="2"/>
  <c r="P3360" i="2" s="1"/>
  <c r="S3361" i="2"/>
  <c r="P3361" i="2" s="1"/>
  <c r="S3362" i="2"/>
  <c r="P3362" i="2" s="1"/>
  <c r="S3363" i="2"/>
  <c r="P3363" i="2" s="1"/>
  <c r="S3364" i="2"/>
  <c r="P3364" i="2" s="1"/>
  <c r="S3365" i="2"/>
  <c r="P3365" i="2" s="1"/>
  <c r="S3366" i="2"/>
  <c r="P3366" i="2" s="1"/>
  <c r="S3367" i="2"/>
  <c r="P3367" i="2" s="1"/>
  <c r="S3368" i="2"/>
  <c r="P3368" i="2" s="1"/>
  <c r="S3369" i="2"/>
  <c r="P3369" i="2" s="1"/>
  <c r="S3370" i="2"/>
  <c r="P3370" i="2" s="1"/>
  <c r="S3371" i="2"/>
  <c r="P3371" i="2" s="1"/>
  <c r="S3372" i="2"/>
  <c r="P3372" i="2" s="1"/>
  <c r="S3373" i="2"/>
  <c r="P3373" i="2" s="1"/>
  <c r="S3374" i="2"/>
  <c r="P3374" i="2" s="1"/>
  <c r="S3375" i="2"/>
  <c r="P3375" i="2" s="1"/>
  <c r="S3376" i="2"/>
  <c r="P3376" i="2" s="1"/>
  <c r="S3377" i="2"/>
  <c r="P3377" i="2" s="1"/>
  <c r="S3378" i="2"/>
  <c r="P3378" i="2" s="1"/>
  <c r="S3379" i="2"/>
  <c r="P3379" i="2" s="1"/>
  <c r="S3380" i="2"/>
  <c r="P3380" i="2" s="1"/>
  <c r="S3381" i="2"/>
  <c r="P3381" i="2" s="1"/>
  <c r="S3382" i="2"/>
  <c r="P3382" i="2" s="1"/>
  <c r="S3383" i="2"/>
  <c r="P3383" i="2" s="1"/>
  <c r="S3384" i="2"/>
  <c r="P3384" i="2" s="1"/>
  <c r="S3385" i="2"/>
  <c r="P3385" i="2" s="1"/>
  <c r="S3386" i="2"/>
  <c r="P3386" i="2" s="1"/>
  <c r="S3387" i="2"/>
  <c r="P3387" i="2" s="1"/>
  <c r="S3388" i="2"/>
  <c r="P3388" i="2" s="1"/>
  <c r="S3389" i="2"/>
  <c r="P3389" i="2" s="1"/>
  <c r="S3390" i="2"/>
  <c r="P3390" i="2" s="1"/>
  <c r="S3391" i="2"/>
  <c r="P3391" i="2" s="1"/>
  <c r="S3392" i="2"/>
  <c r="P3392" i="2" s="1"/>
  <c r="S3393" i="2"/>
  <c r="P3393" i="2" s="1"/>
  <c r="S3394" i="2"/>
  <c r="P3394" i="2" s="1"/>
  <c r="S3395" i="2"/>
  <c r="P3395" i="2" s="1"/>
  <c r="S3396" i="2"/>
  <c r="P3396" i="2" s="1"/>
  <c r="S3397" i="2"/>
  <c r="P3397" i="2" s="1"/>
  <c r="S3398" i="2"/>
  <c r="P3398" i="2" s="1"/>
  <c r="S3399" i="2"/>
  <c r="P3399" i="2" s="1"/>
  <c r="S3400" i="2"/>
  <c r="P3400" i="2" s="1"/>
  <c r="S3401" i="2"/>
  <c r="P3401" i="2" s="1"/>
  <c r="S3402" i="2"/>
  <c r="P3402" i="2" s="1"/>
  <c r="S3403" i="2"/>
  <c r="P3403" i="2" s="1"/>
  <c r="S3404" i="2"/>
  <c r="P3404" i="2" s="1"/>
  <c r="S3405" i="2"/>
  <c r="P3405" i="2" s="1"/>
  <c r="S3406" i="2"/>
  <c r="P3406" i="2" s="1"/>
  <c r="S3407" i="2"/>
  <c r="P3407" i="2" s="1"/>
  <c r="S3408" i="2"/>
  <c r="P3408" i="2" s="1"/>
  <c r="S3409" i="2"/>
  <c r="P3409" i="2" s="1"/>
  <c r="S3410" i="2"/>
  <c r="P3410" i="2" s="1"/>
  <c r="S3411" i="2"/>
  <c r="P3411" i="2" s="1"/>
  <c r="S3412" i="2"/>
  <c r="P3412" i="2" s="1"/>
  <c r="S3413" i="2"/>
  <c r="P3413" i="2" s="1"/>
  <c r="S3414" i="2"/>
  <c r="P3414" i="2" s="1"/>
  <c r="S3415" i="2"/>
  <c r="P3415" i="2" s="1"/>
  <c r="S3416" i="2"/>
  <c r="P3416" i="2" s="1"/>
  <c r="S3417" i="2"/>
  <c r="P3417" i="2" s="1"/>
  <c r="S3418" i="2"/>
  <c r="P3418" i="2" s="1"/>
  <c r="S3419" i="2"/>
  <c r="P3419" i="2" s="1"/>
  <c r="S3420" i="2"/>
  <c r="P3420" i="2" s="1"/>
  <c r="S3421" i="2"/>
  <c r="P3421" i="2" s="1"/>
  <c r="S3422" i="2"/>
  <c r="P3422" i="2" s="1"/>
  <c r="S3423" i="2"/>
  <c r="P3423" i="2" s="1"/>
  <c r="S3424" i="2"/>
  <c r="P3424" i="2" s="1"/>
  <c r="S3425" i="2"/>
  <c r="P3425" i="2" s="1"/>
  <c r="S3426" i="2"/>
  <c r="P3426" i="2" s="1"/>
  <c r="S3427" i="2"/>
  <c r="P3427" i="2" s="1"/>
  <c r="S3428" i="2"/>
  <c r="P3428" i="2" s="1"/>
  <c r="S3429" i="2"/>
  <c r="P3429" i="2" s="1"/>
  <c r="S3430" i="2"/>
  <c r="P3430" i="2" s="1"/>
  <c r="S3431" i="2"/>
  <c r="P3431" i="2" s="1"/>
  <c r="S3432" i="2"/>
  <c r="P3432" i="2" s="1"/>
  <c r="S3433" i="2"/>
  <c r="P3433" i="2" s="1"/>
  <c r="S3434" i="2"/>
  <c r="P3434" i="2" s="1"/>
  <c r="S3435" i="2"/>
  <c r="P3435" i="2" s="1"/>
  <c r="S3436" i="2"/>
  <c r="P3436" i="2" s="1"/>
  <c r="S3437" i="2"/>
  <c r="P3437" i="2" s="1"/>
  <c r="S3438" i="2"/>
  <c r="P3438" i="2" s="1"/>
  <c r="S3439" i="2"/>
  <c r="P3439" i="2" s="1"/>
  <c r="S3440" i="2"/>
  <c r="P3440" i="2" s="1"/>
  <c r="S3441" i="2"/>
  <c r="P3441" i="2" s="1"/>
  <c r="S3442" i="2"/>
  <c r="P3442" i="2" s="1"/>
  <c r="S3443" i="2"/>
  <c r="P3443" i="2" s="1"/>
  <c r="S3444" i="2"/>
  <c r="P3444" i="2" s="1"/>
  <c r="S3445" i="2"/>
  <c r="P3445" i="2" s="1"/>
  <c r="S3446" i="2"/>
  <c r="P3446" i="2" s="1"/>
  <c r="S3447" i="2"/>
  <c r="P3447" i="2" s="1"/>
  <c r="S3448" i="2"/>
  <c r="P3448" i="2" s="1"/>
  <c r="S3449" i="2"/>
  <c r="P3449" i="2" s="1"/>
  <c r="S3450" i="2"/>
  <c r="P3450" i="2" s="1"/>
  <c r="S3451" i="2"/>
  <c r="P3451" i="2" s="1"/>
  <c r="S3452" i="2"/>
  <c r="P3452" i="2" s="1"/>
  <c r="S3453" i="2"/>
  <c r="P3453" i="2" s="1"/>
  <c r="S3454" i="2"/>
  <c r="P3454" i="2" s="1"/>
  <c r="S3455" i="2"/>
  <c r="P3455" i="2" s="1"/>
  <c r="S3456" i="2"/>
  <c r="P3456" i="2" s="1"/>
  <c r="S3457" i="2"/>
  <c r="P3457" i="2" s="1"/>
  <c r="S3458" i="2"/>
  <c r="P3458" i="2" s="1"/>
  <c r="S3459" i="2"/>
  <c r="P3459" i="2" s="1"/>
  <c r="S3460" i="2"/>
  <c r="P3460" i="2" s="1"/>
  <c r="S3461" i="2"/>
  <c r="P3461" i="2" s="1"/>
  <c r="S3462" i="2"/>
  <c r="P3462" i="2" s="1"/>
  <c r="S3463" i="2"/>
  <c r="P3463" i="2" s="1"/>
  <c r="S3464" i="2"/>
  <c r="P3464" i="2" s="1"/>
  <c r="S3465" i="2"/>
  <c r="P3465" i="2" s="1"/>
  <c r="S3466" i="2"/>
  <c r="P3466" i="2" s="1"/>
  <c r="S3467" i="2"/>
  <c r="P3467" i="2" s="1"/>
  <c r="S3468" i="2"/>
  <c r="P3468" i="2" s="1"/>
  <c r="S3469" i="2"/>
  <c r="P3469" i="2" s="1"/>
  <c r="S3470" i="2"/>
  <c r="P3470" i="2" s="1"/>
  <c r="S3471" i="2"/>
  <c r="P3471" i="2" s="1"/>
  <c r="S3472" i="2"/>
  <c r="P3472" i="2" s="1"/>
  <c r="S3473" i="2"/>
  <c r="P3473" i="2" s="1"/>
  <c r="S3474" i="2"/>
  <c r="P3474" i="2" s="1"/>
  <c r="S3475" i="2"/>
  <c r="P3475" i="2" s="1"/>
  <c r="S3476" i="2"/>
  <c r="P3476" i="2" s="1"/>
  <c r="S3477" i="2"/>
  <c r="P3477" i="2" s="1"/>
  <c r="S3478" i="2"/>
  <c r="P3478" i="2" s="1"/>
  <c r="S3479" i="2"/>
  <c r="P3479" i="2" s="1"/>
  <c r="S3480" i="2"/>
  <c r="P3480" i="2" s="1"/>
  <c r="S3481" i="2"/>
  <c r="P3481" i="2" s="1"/>
  <c r="S3482" i="2"/>
  <c r="P3482" i="2" s="1"/>
  <c r="S3483" i="2"/>
  <c r="P3483" i="2" s="1"/>
  <c r="S3484" i="2"/>
  <c r="P3484" i="2" s="1"/>
  <c r="S3485" i="2"/>
  <c r="P3485" i="2" s="1"/>
  <c r="S3486" i="2"/>
  <c r="P3486" i="2" s="1"/>
  <c r="S3487" i="2"/>
  <c r="P3487" i="2" s="1"/>
  <c r="S3488" i="2"/>
  <c r="P3488" i="2" s="1"/>
  <c r="S3489" i="2"/>
  <c r="P3489" i="2" s="1"/>
  <c r="S3490" i="2"/>
  <c r="P3490" i="2" s="1"/>
  <c r="S3491" i="2"/>
  <c r="P3491" i="2" s="1"/>
  <c r="S3492" i="2"/>
  <c r="P3492" i="2" s="1"/>
  <c r="S3493" i="2"/>
  <c r="P3493" i="2" s="1"/>
  <c r="S3494" i="2"/>
  <c r="P3494" i="2" s="1"/>
  <c r="S3495" i="2"/>
  <c r="P3495" i="2" s="1"/>
  <c r="S3496" i="2"/>
  <c r="P3496" i="2" s="1"/>
  <c r="S3497" i="2"/>
  <c r="P3497" i="2" s="1"/>
  <c r="S3498" i="2"/>
  <c r="P3498" i="2" s="1"/>
  <c r="S3499" i="2"/>
  <c r="P3499" i="2" s="1"/>
  <c r="S3500" i="2"/>
  <c r="P3500" i="2" s="1"/>
  <c r="S3501" i="2"/>
  <c r="P3501" i="2" s="1"/>
  <c r="S3502" i="2"/>
  <c r="P3502" i="2" s="1"/>
  <c r="S3503" i="2"/>
  <c r="P3503" i="2" s="1"/>
  <c r="S3504" i="2"/>
  <c r="P3504" i="2" s="1"/>
  <c r="S3505" i="2"/>
  <c r="P3505" i="2" s="1"/>
  <c r="S3506" i="2"/>
  <c r="P3506" i="2" s="1"/>
  <c r="S3507" i="2"/>
  <c r="P3507" i="2" s="1"/>
  <c r="S3508" i="2"/>
  <c r="P3508" i="2" s="1"/>
  <c r="S3509" i="2"/>
  <c r="P3509" i="2" s="1"/>
  <c r="S3510" i="2"/>
  <c r="P3510" i="2" s="1"/>
  <c r="S3511" i="2"/>
  <c r="P3511" i="2" s="1"/>
  <c r="S3512" i="2"/>
  <c r="P3512" i="2" s="1"/>
  <c r="S3513" i="2"/>
  <c r="P3513" i="2" s="1"/>
  <c r="S3514" i="2"/>
  <c r="P3514" i="2" s="1"/>
  <c r="S3515" i="2"/>
  <c r="P3515" i="2" s="1"/>
  <c r="S3516" i="2"/>
  <c r="P3516" i="2" s="1"/>
  <c r="S3517" i="2"/>
  <c r="P3517" i="2" s="1"/>
  <c r="S3518" i="2"/>
  <c r="P3518" i="2" s="1"/>
  <c r="S3519" i="2"/>
  <c r="P3519" i="2" s="1"/>
  <c r="S3520" i="2"/>
  <c r="P3520" i="2" s="1"/>
  <c r="S3521" i="2"/>
  <c r="P3521" i="2" s="1"/>
  <c r="S3522" i="2"/>
  <c r="P3522" i="2" s="1"/>
  <c r="S3523" i="2"/>
  <c r="P3523" i="2" s="1"/>
  <c r="S3524" i="2"/>
  <c r="P3524" i="2" s="1"/>
  <c r="S3525" i="2"/>
  <c r="P3525" i="2" s="1"/>
  <c r="S3526" i="2"/>
  <c r="P3526" i="2" s="1"/>
  <c r="S3527" i="2"/>
  <c r="P3527" i="2" s="1"/>
  <c r="S3528" i="2"/>
  <c r="P3528" i="2" s="1"/>
  <c r="S3529" i="2"/>
  <c r="P3529" i="2" s="1"/>
  <c r="S3530" i="2"/>
  <c r="P3530" i="2" s="1"/>
  <c r="S3531" i="2"/>
  <c r="P3531" i="2" s="1"/>
  <c r="S3532" i="2"/>
  <c r="P3532" i="2" s="1"/>
  <c r="S3533" i="2"/>
  <c r="P3533" i="2" s="1"/>
  <c r="S3534" i="2"/>
  <c r="P3534" i="2" s="1"/>
  <c r="S3535" i="2"/>
  <c r="P3535" i="2" s="1"/>
  <c r="S3536" i="2"/>
  <c r="P3536" i="2" s="1"/>
  <c r="S3537" i="2"/>
  <c r="P3537" i="2" s="1"/>
  <c r="S3538" i="2"/>
  <c r="P3538" i="2" s="1"/>
  <c r="S3539" i="2"/>
  <c r="P3539" i="2" s="1"/>
  <c r="S3540" i="2"/>
  <c r="P3540" i="2" s="1"/>
  <c r="S3541" i="2"/>
  <c r="P3541" i="2" s="1"/>
  <c r="S3542" i="2"/>
  <c r="P3542" i="2" s="1"/>
  <c r="S3543" i="2"/>
  <c r="P3543" i="2" s="1"/>
  <c r="S3544" i="2"/>
  <c r="P3544" i="2" s="1"/>
  <c r="S3545" i="2"/>
  <c r="P3545" i="2" s="1"/>
  <c r="S3546" i="2"/>
  <c r="P3546" i="2" s="1"/>
  <c r="S3547" i="2"/>
  <c r="P3547" i="2" s="1"/>
  <c r="S3548" i="2"/>
  <c r="P3548" i="2" s="1"/>
  <c r="S3549" i="2"/>
  <c r="P3549" i="2" s="1"/>
  <c r="S3550" i="2"/>
  <c r="P3550" i="2" s="1"/>
  <c r="S3551" i="2"/>
  <c r="P3551" i="2" s="1"/>
  <c r="S3552" i="2"/>
  <c r="P3552" i="2" s="1"/>
  <c r="S3553" i="2"/>
  <c r="P3553" i="2" s="1"/>
  <c r="S3554" i="2"/>
  <c r="P3554" i="2" s="1"/>
  <c r="S3555" i="2"/>
  <c r="P3555" i="2" s="1"/>
  <c r="S3556" i="2"/>
  <c r="P3556" i="2" s="1"/>
  <c r="S3557" i="2"/>
  <c r="P3557" i="2" s="1"/>
  <c r="S3558" i="2"/>
  <c r="P3558" i="2" s="1"/>
  <c r="S3559" i="2"/>
  <c r="P3559" i="2" s="1"/>
  <c r="S3560" i="2"/>
  <c r="P3560" i="2" s="1"/>
  <c r="S3561" i="2"/>
  <c r="P3561" i="2" s="1"/>
  <c r="S3562" i="2"/>
  <c r="P3562" i="2" s="1"/>
  <c r="S3563" i="2"/>
  <c r="P3563" i="2" s="1"/>
  <c r="S3564" i="2"/>
  <c r="P3564" i="2" s="1"/>
  <c r="S3565" i="2"/>
  <c r="P3565" i="2" s="1"/>
  <c r="S3566" i="2"/>
  <c r="P3566" i="2" s="1"/>
  <c r="S3567" i="2"/>
  <c r="P3567" i="2" s="1"/>
  <c r="S3568" i="2"/>
  <c r="P3568" i="2" s="1"/>
  <c r="S3569" i="2"/>
  <c r="P3569" i="2" s="1"/>
  <c r="S3570" i="2"/>
  <c r="P3570" i="2" s="1"/>
  <c r="S3571" i="2"/>
  <c r="P3571" i="2" s="1"/>
  <c r="S3572" i="2"/>
  <c r="P3572" i="2" s="1"/>
  <c r="S3573" i="2"/>
  <c r="P3573" i="2" s="1"/>
  <c r="S3574" i="2"/>
  <c r="P3574" i="2" s="1"/>
  <c r="S3575" i="2"/>
  <c r="P3575" i="2" s="1"/>
  <c r="S3576" i="2"/>
  <c r="P3576" i="2" s="1"/>
  <c r="S3577" i="2"/>
  <c r="P3577" i="2" s="1"/>
  <c r="S3578" i="2"/>
  <c r="P3578" i="2" s="1"/>
  <c r="S3579" i="2"/>
  <c r="P3579" i="2" s="1"/>
  <c r="S3580" i="2"/>
  <c r="P3580" i="2" s="1"/>
  <c r="S3581" i="2"/>
  <c r="P3581" i="2" s="1"/>
  <c r="S3582" i="2"/>
  <c r="P3582" i="2" s="1"/>
  <c r="S3583" i="2"/>
  <c r="P3583" i="2" s="1"/>
  <c r="S3584" i="2"/>
  <c r="P3584" i="2" s="1"/>
  <c r="S3585" i="2"/>
  <c r="P3585" i="2" s="1"/>
  <c r="S3586" i="2"/>
  <c r="P3586" i="2" s="1"/>
  <c r="S3587" i="2"/>
  <c r="P3587" i="2" s="1"/>
  <c r="S3588" i="2"/>
  <c r="P3588" i="2" s="1"/>
  <c r="S3589" i="2"/>
  <c r="P3589" i="2" s="1"/>
  <c r="S3590" i="2"/>
  <c r="P3590" i="2" s="1"/>
  <c r="S3591" i="2"/>
  <c r="P3591" i="2" s="1"/>
  <c r="S3592" i="2"/>
  <c r="P3592" i="2" s="1"/>
  <c r="S3593" i="2"/>
  <c r="P3593" i="2" s="1"/>
  <c r="S3594" i="2"/>
  <c r="P3594" i="2" s="1"/>
  <c r="S3595" i="2"/>
  <c r="P3595" i="2" s="1"/>
  <c r="S3596" i="2"/>
  <c r="P3596" i="2" s="1"/>
  <c r="S3597" i="2"/>
  <c r="P3597" i="2" s="1"/>
  <c r="S3598" i="2"/>
  <c r="P3598" i="2" s="1"/>
  <c r="S3599" i="2"/>
  <c r="P3599" i="2" s="1"/>
  <c r="S3600" i="2"/>
  <c r="P3600" i="2" s="1"/>
  <c r="S3601" i="2"/>
  <c r="P3601" i="2" s="1"/>
  <c r="S3602" i="2"/>
  <c r="P3602" i="2" s="1"/>
  <c r="S3603" i="2"/>
  <c r="P3603" i="2" s="1"/>
  <c r="S3604" i="2"/>
  <c r="P3604" i="2" s="1"/>
  <c r="S3605" i="2"/>
  <c r="P3605" i="2" s="1"/>
  <c r="S3606" i="2"/>
  <c r="P3606" i="2" s="1"/>
  <c r="S3607" i="2"/>
  <c r="P3607" i="2" s="1"/>
  <c r="S3608" i="2"/>
  <c r="P3608" i="2" s="1"/>
  <c r="S3609" i="2"/>
  <c r="P3609" i="2" s="1"/>
  <c r="S3610" i="2"/>
  <c r="P3610" i="2" s="1"/>
  <c r="S3611" i="2"/>
  <c r="P3611" i="2" s="1"/>
  <c r="S3612" i="2"/>
  <c r="P3612" i="2" s="1"/>
  <c r="S3613" i="2"/>
  <c r="P3613" i="2" s="1"/>
  <c r="S3614" i="2"/>
  <c r="P3614" i="2" s="1"/>
  <c r="S3615" i="2"/>
  <c r="P3615" i="2" s="1"/>
  <c r="S3616" i="2"/>
  <c r="P3616" i="2" s="1"/>
  <c r="S3617" i="2"/>
  <c r="P3617" i="2" s="1"/>
  <c r="S3618" i="2"/>
  <c r="P3618" i="2" s="1"/>
  <c r="S3619" i="2"/>
  <c r="P3619" i="2" s="1"/>
  <c r="S3620" i="2"/>
  <c r="P3620" i="2" s="1"/>
  <c r="S3621" i="2"/>
  <c r="P3621" i="2" s="1"/>
  <c r="S3622" i="2"/>
  <c r="P3622" i="2" s="1"/>
  <c r="S3623" i="2"/>
  <c r="P3623" i="2" s="1"/>
  <c r="S3624" i="2"/>
  <c r="P3624" i="2" s="1"/>
  <c r="S3625" i="2"/>
  <c r="P3625" i="2" s="1"/>
  <c r="S3626" i="2"/>
  <c r="P3626" i="2" s="1"/>
  <c r="S3627" i="2"/>
  <c r="P3627" i="2" s="1"/>
  <c r="S3628" i="2"/>
  <c r="P3628" i="2" s="1"/>
  <c r="S3629" i="2"/>
  <c r="P3629" i="2" s="1"/>
  <c r="S3630" i="2"/>
  <c r="P3630" i="2" s="1"/>
  <c r="S3631" i="2"/>
  <c r="P3631" i="2" s="1"/>
  <c r="S3632" i="2"/>
  <c r="P3632" i="2" s="1"/>
  <c r="S3633" i="2"/>
  <c r="P3633" i="2" s="1"/>
  <c r="S3634" i="2"/>
  <c r="P3634" i="2" s="1"/>
  <c r="S3635" i="2"/>
  <c r="P3635" i="2" s="1"/>
  <c r="S3636" i="2"/>
  <c r="P3636" i="2" s="1"/>
  <c r="S3637" i="2"/>
  <c r="P3637" i="2" s="1"/>
  <c r="S3638" i="2"/>
  <c r="P3638" i="2" s="1"/>
  <c r="S3639" i="2"/>
  <c r="P3639" i="2" s="1"/>
  <c r="S3640" i="2"/>
  <c r="P3640" i="2" s="1"/>
  <c r="S3641" i="2"/>
  <c r="P3641" i="2" s="1"/>
  <c r="S3642" i="2"/>
  <c r="P3642" i="2" s="1"/>
  <c r="S3643" i="2"/>
  <c r="P3643" i="2" s="1"/>
  <c r="S3644" i="2"/>
  <c r="P3644" i="2" s="1"/>
  <c r="S3645" i="2"/>
  <c r="P3645" i="2" s="1"/>
  <c r="S3646" i="2"/>
  <c r="P3646" i="2" s="1"/>
  <c r="S3647" i="2"/>
  <c r="P3647" i="2" s="1"/>
  <c r="S3648" i="2"/>
  <c r="P3648" i="2" s="1"/>
  <c r="S3649" i="2"/>
  <c r="P3649" i="2" s="1"/>
  <c r="S3650" i="2"/>
  <c r="P3650" i="2" s="1"/>
  <c r="S3651" i="2"/>
  <c r="P3651" i="2" s="1"/>
  <c r="S3652" i="2"/>
  <c r="P3652" i="2" s="1"/>
  <c r="S3653" i="2"/>
  <c r="P3653" i="2" s="1"/>
  <c r="S3654" i="2"/>
  <c r="P3654" i="2" s="1"/>
  <c r="S3655" i="2"/>
  <c r="P3655" i="2" s="1"/>
  <c r="S3656" i="2"/>
  <c r="P3656" i="2" s="1"/>
  <c r="S3657" i="2"/>
  <c r="P3657" i="2" s="1"/>
  <c r="S3658" i="2"/>
  <c r="P3658" i="2" s="1"/>
  <c r="S3659" i="2"/>
  <c r="P3659" i="2" s="1"/>
  <c r="S3660" i="2"/>
  <c r="P3660" i="2" s="1"/>
  <c r="S3661" i="2"/>
  <c r="P3661" i="2" s="1"/>
  <c r="S3662" i="2"/>
  <c r="P3662" i="2" s="1"/>
  <c r="S3663" i="2"/>
  <c r="P3663" i="2" s="1"/>
  <c r="S3664" i="2"/>
  <c r="P3664" i="2" s="1"/>
  <c r="S3665" i="2"/>
  <c r="P3665" i="2" s="1"/>
  <c r="S3666" i="2"/>
  <c r="P3666" i="2" s="1"/>
  <c r="S3667" i="2"/>
  <c r="P3667" i="2" s="1"/>
  <c r="S3668" i="2"/>
  <c r="P3668" i="2" s="1"/>
  <c r="S3669" i="2"/>
  <c r="P3669" i="2" s="1"/>
  <c r="S3670" i="2"/>
  <c r="P3670" i="2" s="1"/>
  <c r="S3671" i="2"/>
  <c r="P3671" i="2" s="1"/>
  <c r="S3672" i="2"/>
  <c r="P3672" i="2" s="1"/>
  <c r="S3673" i="2"/>
  <c r="P3673" i="2" s="1"/>
  <c r="S3674" i="2"/>
  <c r="P3674" i="2" s="1"/>
  <c r="S3675" i="2"/>
  <c r="P3675" i="2" s="1"/>
  <c r="S3676" i="2"/>
  <c r="P3676" i="2" s="1"/>
  <c r="S3677" i="2"/>
  <c r="P3677" i="2" s="1"/>
  <c r="S3678" i="2"/>
  <c r="P3678" i="2" s="1"/>
  <c r="S3679" i="2"/>
  <c r="P3679" i="2" s="1"/>
  <c r="S3680" i="2"/>
  <c r="P3680" i="2" s="1"/>
  <c r="S3681" i="2"/>
  <c r="P3681" i="2" s="1"/>
  <c r="S3682" i="2"/>
  <c r="P3682" i="2" s="1"/>
  <c r="S3683" i="2"/>
  <c r="P3683" i="2" s="1"/>
  <c r="S3684" i="2"/>
  <c r="P3684" i="2" s="1"/>
  <c r="S3685" i="2"/>
  <c r="P3685" i="2" s="1"/>
  <c r="S3686" i="2"/>
  <c r="P3686" i="2" s="1"/>
  <c r="S3687" i="2"/>
  <c r="P3687" i="2" s="1"/>
  <c r="S3688" i="2"/>
  <c r="P3688" i="2" s="1"/>
  <c r="S3689" i="2"/>
  <c r="P3689" i="2" s="1"/>
  <c r="S3690" i="2"/>
  <c r="P3690" i="2" s="1"/>
  <c r="S3691" i="2"/>
  <c r="P3691" i="2" s="1"/>
  <c r="S3692" i="2"/>
  <c r="P3692" i="2" s="1"/>
  <c r="S3693" i="2"/>
  <c r="P3693" i="2" s="1"/>
  <c r="S3694" i="2"/>
  <c r="P3694" i="2" s="1"/>
  <c r="S3695" i="2"/>
  <c r="P3695" i="2" s="1"/>
  <c r="S3696" i="2"/>
  <c r="P3696" i="2" s="1"/>
  <c r="S3697" i="2"/>
  <c r="P3697" i="2" s="1"/>
  <c r="S3698" i="2"/>
  <c r="P3698" i="2" s="1"/>
  <c r="S3699" i="2"/>
  <c r="P3699" i="2" s="1"/>
  <c r="S3700" i="2"/>
  <c r="P3700" i="2" s="1"/>
  <c r="S3701" i="2"/>
  <c r="P3701" i="2" s="1"/>
  <c r="S3702" i="2"/>
  <c r="P3702" i="2" s="1"/>
  <c r="S3703" i="2"/>
  <c r="P3703" i="2" s="1"/>
  <c r="S3704" i="2"/>
  <c r="P3704" i="2" s="1"/>
  <c r="S3705" i="2"/>
  <c r="P3705" i="2" s="1"/>
  <c r="S3706" i="2"/>
  <c r="P3706" i="2" s="1"/>
  <c r="S3707" i="2"/>
  <c r="P3707" i="2" s="1"/>
  <c r="S3708" i="2"/>
  <c r="P3708" i="2" s="1"/>
  <c r="S3709" i="2"/>
  <c r="P3709" i="2" s="1"/>
  <c r="S3710" i="2"/>
  <c r="P3710" i="2" s="1"/>
  <c r="S3711" i="2"/>
  <c r="P3711" i="2" s="1"/>
  <c r="S3712" i="2"/>
  <c r="P3712" i="2" s="1"/>
  <c r="S3713" i="2"/>
  <c r="P3713" i="2" s="1"/>
  <c r="S3714" i="2"/>
  <c r="P3714" i="2" s="1"/>
  <c r="S3715" i="2"/>
  <c r="P3715" i="2" s="1"/>
  <c r="S3716" i="2"/>
  <c r="P3716" i="2" s="1"/>
  <c r="S3717" i="2"/>
  <c r="P3717" i="2" s="1"/>
  <c r="S3718" i="2"/>
  <c r="P3718" i="2" s="1"/>
  <c r="S3719" i="2"/>
  <c r="P3719" i="2" s="1"/>
  <c r="S3720" i="2"/>
  <c r="P3720" i="2" s="1"/>
  <c r="S3721" i="2"/>
  <c r="P3721" i="2" s="1"/>
  <c r="S3722" i="2"/>
  <c r="P3722" i="2" s="1"/>
  <c r="S3723" i="2"/>
  <c r="P3723" i="2" s="1"/>
  <c r="S3724" i="2"/>
  <c r="P3724" i="2" s="1"/>
  <c r="S3725" i="2"/>
  <c r="P3725" i="2" s="1"/>
  <c r="S3726" i="2"/>
  <c r="P3726" i="2" s="1"/>
  <c r="S3727" i="2"/>
  <c r="P3727" i="2" s="1"/>
  <c r="S3728" i="2"/>
  <c r="P3728" i="2" s="1"/>
  <c r="S3729" i="2"/>
  <c r="P3729" i="2" s="1"/>
  <c r="S3730" i="2"/>
  <c r="P3730" i="2" s="1"/>
  <c r="S3731" i="2"/>
  <c r="P3731" i="2" s="1"/>
  <c r="S3732" i="2"/>
  <c r="P3732" i="2" s="1"/>
  <c r="S3733" i="2"/>
  <c r="P3733" i="2" s="1"/>
  <c r="S3734" i="2"/>
  <c r="P3734" i="2" s="1"/>
  <c r="S3735" i="2"/>
  <c r="P3735" i="2" s="1"/>
  <c r="S3736" i="2"/>
  <c r="P3736" i="2" s="1"/>
  <c r="S3737" i="2"/>
  <c r="P3737" i="2" s="1"/>
  <c r="S3738" i="2"/>
  <c r="P3738" i="2" s="1"/>
  <c r="S3739" i="2"/>
  <c r="P3739" i="2" s="1"/>
  <c r="S3740" i="2"/>
  <c r="P3740" i="2" s="1"/>
  <c r="S3741" i="2"/>
  <c r="P3741" i="2" s="1"/>
  <c r="S3742" i="2"/>
  <c r="P3742" i="2" s="1"/>
  <c r="S3743" i="2"/>
  <c r="P3743" i="2" s="1"/>
  <c r="S3744" i="2"/>
  <c r="P3744" i="2" s="1"/>
  <c r="S3745" i="2"/>
  <c r="P3745" i="2" s="1"/>
  <c r="S3746" i="2"/>
  <c r="P3746" i="2" s="1"/>
  <c r="S3747" i="2"/>
  <c r="P3747" i="2" s="1"/>
  <c r="S3748" i="2"/>
  <c r="P3748" i="2" s="1"/>
  <c r="S3749" i="2"/>
  <c r="P3749" i="2" s="1"/>
  <c r="S3750" i="2"/>
  <c r="P3750" i="2" s="1"/>
  <c r="S3751" i="2"/>
  <c r="P3751" i="2" s="1"/>
  <c r="S3752" i="2"/>
  <c r="P3752" i="2" s="1"/>
  <c r="S3753" i="2"/>
  <c r="P3753" i="2" s="1"/>
  <c r="S3754" i="2"/>
  <c r="P3754" i="2" s="1"/>
  <c r="S3755" i="2"/>
  <c r="P3755" i="2" s="1"/>
  <c r="S3756" i="2"/>
  <c r="P3756" i="2" s="1"/>
  <c r="S3757" i="2"/>
  <c r="P3757" i="2" s="1"/>
  <c r="S3758" i="2"/>
  <c r="P3758" i="2" s="1"/>
  <c r="S3759" i="2"/>
  <c r="P3759" i="2" s="1"/>
  <c r="S3760" i="2"/>
  <c r="P3760" i="2" s="1"/>
  <c r="S3761" i="2"/>
  <c r="P3761" i="2" s="1"/>
  <c r="S3762" i="2"/>
  <c r="P3762" i="2" s="1"/>
  <c r="S3763" i="2"/>
  <c r="P3763" i="2" s="1"/>
  <c r="S3764" i="2"/>
  <c r="P3764" i="2" s="1"/>
  <c r="S3765" i="2"/>
  <c r="P3765" i="2" s="1"/>
  <c r="S3766" i="2"/>
  <c r="P3766" i="2" s="1"/>
  <c r="S3767" i="2"/>
  <c r="P3767" i="2" s="1"/>
  <c r="S3768" i="2"/>
  <c r="P3768" i="2" s="1"/>
  <c r="S3769" i="2"/>
  <c r="P3769" i="2" s="1"/>
  <c r="S3770" i="2"/>
  <c r="P3770" i="2" s="1"/>
  <c r="S3771" i="2"/>
  <c r="P3771" i="2" s="1"/>
  <c r="S3772" i="2"/>
  <c r="P3772" i="2" s="1"/>
  <c r="S3773" i="2"/>
  <c r="P3773" i="2" s="1"/>
  <c r="S3774" i="2"/>
  <c r="P3774" i="2" s="1"/>
  <c r="S3775" i="2"/>
  <c r="P3775" i="2" s="1"/>
  <c r="S3776" i="2"/>
  <c r="P3776" i="2" s="1"/>
  <c r="S3777" i="2"/>
  <c r="P3777" i="2" s="1"/>
  <c r="S3778" i="2"/>
  <c r="P3778" i="2" s="1"/>
  <c r="S3779" i="2"/>
  <c r="P3779" i="2" s="1"/>
  <c r="S3780" i="2"/>
  <c r="P3780" i="2" s="1"/>
  <c r="S3781" i="2"/>
  <c r="P3781" i="2" s="1"/>
  <c r="S3782" i="2"/>
  <c r="P3782" i="2" s="1"/>
  <c r="S3783" i="2"/>
  <c r="P3783" i="2" s="1"/>
  <c r="S3784" i="2"/>
  <c r="P3784" i="2" s="1"/>
  <c r="S3785" i="2"/>
  <c r="P3785" i="2" s="1"/>
  <c r="S3786" i="2"/>
  <c r="P3786" i="2" s="1"/>
  <c r="S3787" i="2"/>
  <c r="P3787" i="2" s="1"/>
  <c r="S3788" i="2"/>
  <c r="P3788" i="2" s="1"/>
  <c r="S3789" i="2"/>
  <c r="P3789" i="2" s="1"/>
  <c r="S3790" i="2"/>
  <c r="P3790" i="2" s="1"/>
  <c r="S3791" i="2"/>
  <c r="P3791" i="2" s="1"/>
  <c r="S3792" i="2"/>
  <c r="P3792" i="2" s="1"/>
  <c r="S3793" i="2"/>
  <c r="P3793" i="2" s="1"/>
  <c r="S3794" i="2"/>
  <c r="P3794" i="2" s="1"/>
  <c r="S3795" i="2"/>
  <c r="P3795" i="2" s="1"/>
  <c r="S3796" i="2"/>
  <c r="P3796" i="2" s="1"/>
  <c r="S3797" i="2"/>
  <c r="P3797" i="2" s="1"/>
  <c r="S3798" i="2"/>
  <c r="P3798" i="2" s="1"/>
  <c r="S3799" i="2"/>
  <c r="P3799" i="2" s="1"/>
  <c r="S3800" i="2"/>
  <c r="P3800" i="2" s="1"/>
  <c r="S3801" i="2"/>
  <c r="P3801" i="2" s="1"/>
  <c r="S3802" i="2"/>
  <c r="P3802" i="2" s="1"/>
  <c r="S3803" i="2"/>
  <c r="P3803" i="2" s="1"/>
  <c r="S3804" i="2"/>
  <c r="P3804" i="2" s="1"/>
  <c r="S3805" i="2"/>
  <c r="P3805" i="2" s="1"/>
  <c r="S3806" i="2"/>
  <c r="P3806" i="2" s="1"/>
  <c r="S3807" i="2"/>
  <c r="P3807" i="2" s="1"/>
  <c r="S3808" i="2"/>
  <c r="P3808" i="2" s="1"/>
  <c r="S3809" i="2"/>
  <c r="P3809" i="2" s="1"/>
  <c r="S3810" i="2"/>
  <c r="P3810" i="2" s="1"/>
  <c r="S3811" i="2"/>
  <c r="P3811" i="2" s="1"/>
  <c r="S3812" i="2"/>
  <c r="P3812" i="2" s="1"/>
  <c r="S3813" i="2"/>
  <c r="P3813" i="2" s="1"/>
  <c r="S3814" i="2"/>
  <c r="P3814" i="2" s="1"/>
  <c r="S3815" i="2"/>
  <c r="P3815" i="2" s="1"/>
  <c r="S3816" i="2"/>
  <c r="P3816" i="2" s="1"/>
  <c r="S3817" i="2"/>
  <c r="P3817" i="2" s="1"/>
  <c r="S3818" i="2"/>
  <c r="P3818" i="2" s="1"/>
  <c r="S3819" i="2"/>
  <c r="P3819" i="2" s="1"/>
  <c r="S3820" i="2"/>
  <c r="P3820" i="2" s="1"/>
  <c r="S3821" i="2"/>
  <c r="P3821" i="2" s="1"/>
  <c r="S3822" i="2"/>
  <c r="P3822" i="2" s="1"/>
  <c r="S3823" i="2"/>
  <c r="P3823" i="2" s="1"/>
  <c r="S3824" i="2"/>
  <c r="P3824" i="2" s="1"/>
  <c r="S3825" i="2"/>
  <c r="P3825" i="2" s="1"/>
  <c r="S3826" i="2"/>
  <c r="P3826" i="2" s="1"/>
  <c r="S3827" i="2"/>
  <c r="P3827" i="2" s="1"/>
  <c r="S3828" i="2"/>
  <c r="P3828" i="2" s="1"/>
  <c r="S3829" i="2"/>
  <c r="P3829" i="2" s="1"/>
  <c r="S3830" i="2"/>
  <c r="P3830" i="2" s="1"/>
  <c r="S3831" i="2"/>
  <c r="P3831" i="2" s="1"/>
  <c r="S3832" i="2"/>
  <c r="P3832" i="2" s="1"/>
  <c r="S3833" i="2"/>
  <c r="P3833" i="2" s="1"/>
  <c r="S3834" i="2"/>
  <c r="P3834" i="2" s="1"/>
  <c r="S3835" i="2"/>
  <c r="P3835" i="2" s="1"/>
  <c r="S3836" i="2"/>
  <c r="P3836" i="2" s="1"/>
  <c r="S3837" i="2"/>
  <c r="P3837" i="2" s="1"/>
  <c r="S3838" i="2"/>
  <c r="P3838" i="2" s="1"/>
  <c r="S3839" i="2"/>
  <c r="P3839" i="2" s="1"/>
  <c r="S3840" i="2"/>
  <c r="P3840" i="2" s="1"/>
  <c r="S3841" i="2"/>
  <c r="P3841" i="2" s="1"/>
  <c r="S3842" i="2"/>
  <c r="P3842" i="2" s="1"/>
  <c r="S3843" i="2"/>
  <c r="P3843" i="2" s="1"/>
  <c r="S3844" i="2"/>
  <c r="P3844" i="2" s="1"/>
  <c r="S3845" i="2"/>
  <c r="P3845" i="2" s="1"/>
  <c r="S3846" i="2"/>
  <c r="P3846" i="2" s="1"/>
  <c r="S3847" i="2"/>
  <c r="P3847" i="2" s="1"/>
  <c r="S3848" i="2"/>
  <c r="P3848" i="2" s="1"/>
  <c r="S3849" i="2"/>
  <c r="P3849" i="2" s="1"/>
  <c r="S3850" i="2"/>
  <c r="P3850" i="2" s="1"/>
  <c r="S3851" i="2"/>
  <c r="P3851" i="2" s="1"/>
  <c r="S3852" i="2"/>
  <c r="P3852" i="2" s="1"/>
  <c r="S3853" i="2"/>
  <c r="P3853" i="2" s="1"/>
  <c r="S3854" i="2"/>
  <c r="P3854" i="2" s="1"/>
  <c r="S3855" i="2"/>
  <c r="P3855" i="2" s="1"/>
  <c r="S3856" i="2"/>
  <c r="P3856" i="2" s="1"/>
  <c r="S3857" i="2"/>
  <c r="P3857" i="2" s="1"/>
  <c r="S3858" i="2"/>
  <c r="P3858" i="2" s="1"/>
  <c r="S3859" i="2"/>
  <c r="P3859" i="2" s="1"/>
  <c r="S3860" i="2"/>
  <c r="P3860" i="2" s="1"/>
  <c r="S3861" i="2"/>
  <c r="P3861" i="2" s="1"/>
  <c r="S3862" i="2"/>
  <c r="P3862" i="2" s="1"/>
  <c r="S3863" i="2"/>
  <c r="P3863" i="2" s="1"/>
  <c r="S3864" i="2"/>
  <c r="P3864" i="2" s="1"/>
  <c r="S3865" i="2"/>
  <c r="P3865" i="2" s="1"/>
  <c r="S3866" i="2"/>
  <c r="P3866" i="2" s="1"/>
  <c r="S3867" i="2"/>
  <c r="P3867" i="2" s="1"/>
  <c r="S3868" i="2"/>
  <c r="P3868" i="2" s="1"/>
  <c r="S3869" i="2"/>
  <c r="P3869" i="2" s="1"/>
  <c r="S3870" i="2"/>
  <c r="P3870" i="2" s="1"/>
  <c r="S3871" i="2"/>
  <c r="P3871" i="2" s="1"/>
  <c r="S3872" i="2"/>
  <c r="P3872" i="2" s="1"/>
  <c r="S3873" i="2"/>
  <c r="P3873" i="2" s="1"/>
  <c r="S3874" i="2"/>
  <c r="P3874" i="2" s="1"/>
  <c r="S3875" i="2"/>
  <c r="P3875" i="2" s="1"/>
  <c r="S3876" i="2"/>
  <c r="P3876" i="2" s="1"/>
  <c r="S3877" i="2"/>
  <c r="P3877" i="2" s="1"/>
  <c r="S3878" i="2"/>
  <c r="P3878" i="2" s="1"/>
  <c r="S3879" i="2"/>
  <c r="P3879" i="2" s="1"/>
  <c r="S3880" i="2"/>
  <c r="P3880" i="2" s="1"/>
  <c r="S3881" i="2"/>
  <c r="P3881" i="2" s="1"/>
  <c r="S3882" i="2"/>
  <c r="P3882" i="2" s="1"/>
  <c r="S3883" i="2"/>
  <c r="P3883" i="2" s="1"/>
  <c r="S3884" i="2"/>
  <c r="P3884" i="2" s="1"/>
  <c r="S3885" i="2"/>
  <c r="P3885" i="2" s="1"/>
  <c r="S3886" i="2"/>
  <c r="P3886" i="2" s="1"/>
  <c r="S3887" i="2"/>
  <c r="P3887" i="2" s="1"/>
  <c r="S3888" i="2"/>
  <c r="P3888" i="2" s="1"/>
  <c r="S3889" i="2"/>
  <c r="P3889" i="2" s="1"/>
  <c r="S3890" i="2"/>
  <c r="P3890" i="2" s="1"/>
  <c r="S3891" i="2"/>
  <c r="P3891" i="2" s="1"/>
  <c r="S3892" i="2"/>
  <c r="P3892" i="2" s="1"/>
  <c r="S3893" i="2"/>
  <c r="P3893" i="2" s="1"/>
  <c r="S3894" i="2"/>
  <c r="P3894" i="2" s="1"/>
  <c r="S3895" i="2"/>
  <c r="P3895" i="2" s="1"/>
  <c r="S3896" i="2"/>
  <c r="P3896" i="2" s="1"/>
  <c r="S3897" i="2"/>
  <c r="P3897" i="2" s="1"/>
  <c r="S3898" i="2"/>
  <c r="P3898" i="2" s="1"/>
  <c r="S3899" i="2"/>
  <c r="P3899" i="2" s="1"/>
  <c r="S3900" i="2"/>
  <c r="P3900" i="2" s="1"/>
  <c r="S3901" i="2"/>
  <c r="P3901" i="2" s="1"/>
  <c r="S3902" i="2"/>
  <c r="P3902" i="2" s="1"/>
  <c r="S3903" i="2"/>
  <c r="P3903" i="2" s="1"/>
  <c r="S3904" i="2"/>
  <c r="P3904" i="2" s="1"/>
  <c r="S3905" i="2"/>
  <c r="P3905" i="2" s="1"/>
  <c r="S3906" i="2"/>
  <c r="P3906" i="2" s="1"/>
  <c r="S3907" i="2"/>
  <c r="P3907" i="2" s="1"/>
  <c r="S3908" i="2"/>
  <c r="P3908" i="2" s="1"/>
  <c r="S3909" i="2"/>
  <c r="P3909" i="2" s="1"/>
  <c r="S3910" i="2"/>
  <c r="P3910" i="2" s="1"/>
  <c r="S3911" i="2"/>
  <c r="P3911" i="2" s="1"/>
  <c r="S3912" i="2"/>
  <c r="P3912" i="2" s="1"/>
  <c r="S3913" i="2"/>
  <c r="P3913" i="2" s="1"/>
  <c r="S3914" i="2"/>
  <c r="P3914" i="2" s="1"/>
  <c r="S3915" i="2"/>
  <c r="P3915" i="2" s="1"/>
  <c r="S3916" i="2"/>
  <c r="P3916" i="2" s="1"/>
  <c r="S3917" i="2"/>
  <c r="P3917" i="2" s="1"/>
  <c r="S3918" i="2"/>
  <c r="P3918" i="2" s="1"/>
  <c r="S3919" i="2"/>
  <c r="P3919" i="2" s="1"/>
  <c r="S3920" i="2"/>
  <c r="P3920" i="2" s="1"/>
  <c r="S3921" i="2"/>
  <c r="P3921" i="2" s="1"/>
  <c r="S3922" i="2"/>
  <c r="P3922" i="2" s="1"/>
  <c r="S3923" i="2"/>
  <c r="P3923" i="2" s="1"/>
  <c r="S3924" i="2"/>
  <c r="P3924" i="2" s="1"/>
  <c r="S3925" i="2"/>
  <c r="P3925" i="2" s="1"/>
  <c r="S3926" i="2"/>
  <c r="P3926" i="2" s="1"/>
  <c r="S3927" i="2"/>
  <c r="P3927" i="2" s="1"/>
  <c r="S3928" i="2"/>
  <c r="P3928" i="2" s="1"/>
  <c r="S3929" i="2"/>
  <c r="P3929" i="2" s="1"/>
  <c r="S3930" i="2"/>
  <c r="P3930" i="2" s="1"/>
  <c r="S3931" i="2"/>
  <c r="P3931" i="2" s="1"/>
  <c r="S3932" i="2"/>
  <c r="P3932" i="2" s="1"/>
  <c r="S3933" i="2"/>
  <c r="P3933" i="2" s="1"/>
  <c r="S3934" i="2"/>
  <c r="P3934" i="2" s="1"/>
  <c r="S3935" i="2"/>
  <c r="P3935" i="2" s="1"/>
  <c r="S3936" i="2"/>
  <c r="P3936" i="2" s="1"/>
  <c r="S3937" i="2"/>
  <c r="P3937" i="2" s="1"/>
  <c r="S3938" i="2"/>
  <c r="P3938" i="2" s="1"/>
  <c r="S3939" i="2"/>
  <c r="P3939" i="2" s="1"/>
  <c r="S3940" i="2"/>
  <c r="P3940" i="2" s="1"/>
  <c r="S3941" i="2"/>
  <c r="P3941" i="2" s="1"/>
  <c r="S3942" i="2"/>
  <c r="P3942" i="2" s="1"/>
  <c r="S3943" i="2"/>
  <c r="P3943" i="2" s="1"/>
  <c r="S3944" i="2"/>
  <c r="P3944" i="2" s="1"/>
  <c r="S3945" i="2"/>
  <c r="P3945" i="2" s="1"/>
  <c r="S3946" i="2"/>
  <c r="P3946" i="2" s="1"/>
  <c r="S3947" i="2"/>
  <c r="P3947" i="2" s="1"/>
  <c r="S3948" i="2"/>
  <c r="P3948" i="2" s="1"/>
  <c r="S3949" i="2"/>
  <c r="P3949" i="2" s="1"/>
  <c r="S3950" i="2"/>
  <c r="P3950" i="2" s="1"/>
  <c r="S3951" i="2"/>
  <c r="P3951" i="2" s="1"/>
  <c r="S3952" i="2"/>
  <c r="P3952" i="2" s="1"/>
  <c r="S3953" i="2"/>
  <c r="P3953" i="2" s="1"/>
  <c r="S3954" i="2"/>
  <c r="P3954" i="2" s="1"/>
  <c r="S3955" i="2"/>
  <c r="P3955" i="2" s="1"/>
  <c r="S3956" i="2"/>
  <c r="P3956" i="2" s="1"/>
  <c r="S3957" i="2"/>
  <c r="P3957" i="2" s="1"/>
  <c r="S3958" i="2"/>
  <c r="P3958" i="2" s="1"/>
  <c r="S3959" i="2"/>
  <c r="P3959" i="2" s="1"/>
  <c r="S3960" i="2"/>
  <c r="P3960" i="2" s="1"/>
  <c r="S3961" i="2"/>
  <c r="P3961" i="2" s="1"/>
  <c r="S3962" i="2"/>
  <c r="P3962" i="2" s="1"/>
  <c r="S3963" i="2"/>
  <c r="P3963" i="2" s="1"/>
  <c r="S3964" i="2"/>
  <c r="P3964" i="2" s="1"/>
  <c r="S3965" i="2"/>
  <c r="P3965" i="2" s="1"/>
  <c r="S3966" i="2"/>
  <c r="P3966" i="2" s="1"/>
  <c r="S3967" i="2"/>
  <c r="P3967" i="2" s="1"/>
  <c r="S3968" i="2"/>
  <c r="P3968" i="2" s="1"/>
  <c r="S3969" i="2"/>
  <c r="P3969" i="2" s="1"/>
  <c r="S3970" i="2"/>
  <c r="P3970" i="2" s="1"/>
  <c r="S3971" i="2"/>
  <c r="P3971" i="2" s="1"/>
  <c r="S3972" i="2"/>
  <c r="P3972" i="2" s="1"/>
  <c r="S3973" i="2"/>
  <c r="P3973" i="2" s="1"/>
  <c r="S3974" i="2"/>
  <c r="P3974" i="2" s="1"/>
  <c r="S3975" i="2"/>
  <c r="P3975" i="2" s="1"/>
  <c r="S3976" i="2"/>
  <c r="P3976" i="2" s="1"/>
  <c r="S3977" i="2"/>
  <c r="P3977" i="2" s="1"/>
  <c r="S3978" i="2"/>
  <c r="P3978" i="2" s="1"/>
  <c r="S3979" i="2"/>
  <c r="P3979" i="2" s="1"/>
  <c r="S3980" i="2"/>
  <c r="P3980" i="2" s="1"/>
  <c r="S3981" i="2"/>
  <c r="P3981" i="2" s="1"/>
  <c r="S3982" i="2"/>
  <c r="P3982" i="2" s="1"/>
  <c r="S3983" i="2"/>
  <c r="P3983" i="2" s="1"/>
  <c r="S3984" i="2"/>
  <c r="P3984" i="2" s="1"/>
  <c r="S3985" i="2"/>
  <c r="P3985" i="2" s="1"/>
  <c r="S3986" i="2"/>
  <c r="P3986" i="2" s="1"/>
  <c r="S3987" i="2"/>
  <c r="P3987" i="2" s="1"/>
  <c r="S3988" i="2"/>
  <c r="P3988" i="2" s="1"/>
  <c r="S3989" i="2"/>
  <c r="P3989" i="2" s="1"/>
  <c r="S3990" i="2"/>
  <c r="P3990" i="2" s="1"/>
  <c r="S3991" i="2"/>
  <c r="P3991" i="2" s="1"/>
  <c r="S3992" i="2"/>
  <c r="P3992" i="2" s="1"/>
  <c r="S3993" i="2"/>
  <c r="P3993" i="2" s="1"/>
  <c r="S3994" i="2"/>
  <c r="P3994" i="2" s="1"/>
  <c r="S3995" i="2"/>
  <c r="P3995" i="2" s="1"/>
  <c r="S3996" i="2"/>
  <c r="P3996" i="2" s="1"/>
  <c r="S3997" i="2"/>
  <c r="P3997" i="2" s="1"/>
  <c r="S3998" i="2"/>
  <c r="P3998" i="2" s="1"/>
  <c r="S3999" i="2"/>
  <c r="P3999" i="2" s="1"/>
  <c r="S4000" i="2"/>
  <c r="P4000" i="2" s="1"/>
  <c r="S4001" i="2"/>
  <c r="P4001" i="2" s="1"/>
  <c r="S4002" i="2"/>
  <c r="P4002" i="2" s="1"/>
  <c r="S4003" i="2"/>
  <c r="P4003" i="2" s="1"/>
  <c r="S4004" i="2"/>
  <c r="P4004" i="2" s="1"/>
  <c r="S4005" i="2"/>
  <c r="P4005" i="2" s="1"/>
  <c r="S4006" i="2"/>
  <c r="P4006" i="2" s="1"/>
  <c r="S4007" i="2"/>
  <c r="P4007" i="2" s="1"/>
  <c r="S4008" i="2"/>
  <c r="P4008" i="2" s="1"/>
  <c r="S4009" i="2"/>
  <c r="P4009" i="2" s="1"/>
  <c r="S4010" i="2"/>
  <c r="P4010" i="2" s="1"/>
  <c r="S4011" i="2"/>
  <c r="P4011" i="2" s="1"/>
  <c r="S4012" i="2"/>
  <c r="P4012" i="2" s="1"/>
  <c r="S4013" i="2"/>
  <c r="P4013" i="2" s="1"/>
  <c r="S4014" i="2"/>
  <c r="P4014" i="2" s="1"/>
  <c r="S4015" i="2"/>
  <c r="P4015" i="2" s="1"/>
  <c r="S4016" i="2"/>
  <c r="P4016" i="2" s="1"/>
  <c r="S4017" i="2"/>
  <c r="P4017" i="2" s="1"/>
  <c r="S4018" i="2"/>
  <c r="P4018" i="2" s="1"/>
  <c r="S4019" i="2"/>
  <c r="P4019" i="2" s="1"/>
  <c r="S4020" i="2"/>
  <c r="P4020" i="2" s="1"/>
  <c r="S4021" i="2"/>
  <c r="P4021" i="2" s="1"/>
  <c r="S4022" i="2"/>
  <c r="P4022" i="2" s="1"/>
  <c r="S4023" i="2"/>
  <c r="P4023" i="2" s="1"/>
  <c r="S4024" i="2"/>
  <c r="P4024" i="2" s="1"/>
  <c r="S4025" i="2"/>
  <c r="P4025" i="2" s="1"/>
  <c r="S4026" i="2"/>
  <c r="P4026" i="2" s="1"/>
  <c r="S4027" i="2"/>
  <c r="P4027" i="2" s="1"/>
  <c r="S4028" i="2"/>
  <c r="P4028" i="2" s="1"/>
  <c r="S4029" i="2"/>
  <c r="P4029" i="2" s="1"/>
  <c r="S4030" i="2"/>
  <c r="P4030" i="2" s="1"/>
  <c r="S4031" i="2"/>
  <c r="P4031" i="2" s="1"/>
  <c r="S4032" i="2"/>
  <c r="P4032" i="2" s="1"/>
  <c r="S4033" i="2"/>
  <c r="P4033" i="2" s="1"/>
  <c r="S4034" i="2"/>
  <c r="P4034" i="2" s="1"/>
  <c r="S4035" i="2"/>
  <c r="P4035" i="2" s="1"/>
  <c r="S4036" i="2"/>
  <c r="P4036" i="2" s="1"/>
  <c r="S4037" i="2"/>
  <c r="P4037" i="2" s="1"/>
  <c r="S4038" i="2"/>
  <c r="P4038" i="2" s="1"/>
  <c r="S4039" i="2"/>
  <c r="P4039" i="2" s="1"/>
  <c r="S4040" i="2"/>
  <c r="P4040" i="2" s="1"/>
  <c r="S4041" i="2"/>
  <c r="P4041" i="2" s="1"/>
  <c r="S4042" i="2"/>
  <c r="P4042" i="2" s="1"/>
  <c r="S4043" i="2"/>
  <c r="P4043" i="2" s="1"/>
  <c r="S4044" i="2"/>
  <c r="P4044" i="2" s="1"/>
  <c r="S4045" i="2"/>
  <c r="P4045" i="2" s="1"/>
  <c r="S4046" i="2"/>
  <c r="P4046" i="2" s="1"/>
  <c r="S4047" i="2"/>
  <c r="P4047" i="2" s="1"/>
  <c r="S4048" i="2"/>
  <c r="P4048" i="2" s="1"/>
  <c r="S4049" i="2"/>
  <c r="P4049" i="2" s="1"/>
  <c r="S4050" i="2"/>
  <c r="P4050" i="2" s="1"/>
  <c r="S4051" i="2"/>
  <c r="P4051" i="2" s="1"/>
  <c r="S4052" i="2"/>
  <c r="P4052" i="2" s="1"/>
  <c r="S4053" i="2"/>
  <c r="P4053" i="2" s="1"/>
  <c r="S4054" i="2"/>
  <c r="P4054" i="2" s="1"/>
  <c r="S4055" i="2"/>
  <c r="P4055" i="2" s="1"/>
  <c r="S4056" i="2"/>
  <c r="P4056" i="2" s="1"/>
  <c r="S4057" i="2"/>
  <c r="P4057" i="2" s="1"/>
  <c r="S4058" i="2"/>
  <c r="P4058" i="2" s="1"/>
  <c r="S4059" i="2"/>
  <c r="P4059" i="2" s="1"/>
  <c r="S4060" i="2"/>
  <c r="P4060" i="2" s="1"/>
  <c r="S4061" i="2"/>
  <c r="P4061" i="2" s="1"/>
  <c r="S4062" i="2"/>
  <c r="P4062" i="2" s="1"/>
  <c r="S4063" i="2"/>
  <c r="P4063" i="2" s="1"/>
  <c r="S4064" i="2"/>
  <c r="P4064" i="2" s="1"/>
  <c r="S4065" i="2"/>
  <c r="P4065" i="2" s="1"/>
  <c r="S4066" i="2"/>
  <c r="P4066" i="2" s="1"/>
  <c r="S4067" i="2"/>
  <c r="P4067" i="2" s="1"/>
  <c r="S4068" i="2"/>
  <c r="P4068" i="2" s="1"/>
  <c r="S4069" i="2"/>
  <c r="P4069" i="2" s="1"/>
  <c r="S4070" i="2"/>
  <c r="P4070" i="2" s="1"/>
  <c r="S4071" i="2"/>
  <c r="P4071" i="2" s="1"/>
  <c r="S4072" i="2"/>
  <c r="P4072" i="2" s="1"/>
  <c r="S4073" i="2"/>
  <c r="P4073" i="2" s="1"/>
  <c r="S4074" i="2"/>
  <c r="P4074" i="2" s="1"/>
  <c r="S4075" i="2"/>
  <c r="P4075" i="2" s="1"/>
  <c r="S4076" i="2"/>
  <c r="P4076" i="2" s="1"/>
  <c r="S4077" i="2"/>
  <c r="P4077" i="2" s="1"/>
  <c r="S4078" i="2"/>
  <c r="P4078" i="2" s="1"/>
  <c r="S4079" i="2"/>
  <c r="P4079" i="2" s="1"/>
  <c r="S4080" i="2"/>
  <c r="P4080" i="2" s="1"/>
  <c r="S4081" i="2"/>
  <c r="P4081" i="2" s="1"/>
  <c r="S4082" i="2"/>
  <c r="P4082" i="2" s="1"/>
  <c r="S4083" i="2"/>
  <c r="P4083" i="2" s="1"/>
  <c r="S4084" i="2"/>
  <c r="P4084" i="2" s="1"/>
  <c r="S4085" i="2"/>
  <c r="P4085" i="2" s="1"/>
  <c r="S4086" i="2"/>
  <c r="P4086" i="2" s="1"/>
  <c r="S4087" i="2"/>
  <c r="P4087" i="2" s="1"/>
  <c r="S4088" i="2"/>
  <c r="P4088" i="2" s="1"/>
  <c r="S4089" i="2"/>
  <c r="P4089" i="2" s="1"/>
  <c r="S4090" i="2"/>
  <c r="P4090" i="2" s="1"/>
  <c r="S4091" i="2"/>
  <c r="P4091" i="2" s="1"/>
  <c r="S4092" i="2"/>
  <c r="P4092" i="2" s="1"/>
  <c r="S4093" i="2"/>
  <c r="P4093" i="2" s="1"/>
  <c r="S4094" i="2"/>
  <c r="P4094" i="2" s="1"/>
  <c r="S4095" i="2"/>
  <c r="P4095" i="2" s="1"/>
  <c r="S4096" i="2"/>
  <c r="P4096" i="2" s="1"/>
  <c r="S4097" i="2"/>
  <c r="P4097" i="2" s="1"/>
  <c r="S4098" i="2"/>
  <c r="P4098" i="2" s="1"/>
  <c r="S4099" i="2"/>
  <c r="P4099" i="2" s="1"/>
  <c r="S4100" i="2"/>
  <c r="P4100" i="2" s="1"/>
  <c r="S4101" i="2"/>
  <c r="P4101" i="2" s="1"/>
  <c r="S4102" i="2"/>
  <c r="P4102" i="2" s="1"/>
  <c r="S4103" i="2"/>
  <c r="P4103" i="2" s="1"/>
  <c r="S4104" i="2"/>
  <c r="P4104" i="2" s="1"/>
  <c r="S4105" i="2"/>
  <c r="P4105" i="2" s="1"/>
  <c r="S4106" i="2"/>
  <c r="P4106" i="2" s="1"/>
  <c r="S4107" i="2"/>
  <c r="P4107" i="2" s="1"/>
  <c r="S4108" i="2"/>
  <c r="P4108" i="2" s="1"/>
  <c r="S4109" i="2"/>
  <c r="P4109" i="2" s="1"/>
  <c r="S4110" i="2"/>
  <c r="P4110" i="2" s="1"/>
  <c r="S4111" i="2"/>
  <c r="P4111" i="2" s="1"/>
  <c r="S4112" i="2"/>
  <c r="P4112" i="2" s="1"/>
  <c r="S4113" i="2"/>
  <c r="P4113" i="2" s="1"/>
  <c r="S4114" i="2"/>
  <c r="P4114" i="2" s="1"/>
  <c r="S4115" i="2"/>
  <c r="P4115" i="2" s="1"/>
  <c r="S4116" i="2"/>
  <c r="P4116" i="2" s="1"/>
  <c r="S4117" i="2"/>
  <c r="P4117" i="2" s="1"/>
  <c r="S4118" i="2"/>
  <c r="P4118" i="2" s="1"/>
  <c r="S4119" i="2"/>
  <c r="P4119" i="2" s="1"/>
  <c r="S4120" i="2"/>
  <c r="P4120" i="2" s="1"/>
  <c r="S4121" i="2"/>
  <c r="P4121" i="2" s="1"/>
  <c r="S4122" i="2"/>
  <c r="P4122" i="2" s="1"/>
  <c r="S4123" i="2"/>
  <c r="P4123" i="2" s="1"/>
  <c r="S4124" i="2"/>
  <c r="P4124" i="2" s="1"/>
  <c r="S4125" i="2"/>
  <c r="P4125" i="2" s="1"/>
  <c r="S4126" i="2"/>
  <c r="P4126" i="2" s="1"/>
  <c r="S4127" i="2"/>
  <c r="P4127" i="2" s="1"/>
  <c r="S4128" i="2"/>
  <c r="P4128" i="2" s="1"/>
  <c r="S4129" i="2"/>
  <c r="P4129" i="2" s="1"/>
  <c r="S4130" i="2"/>
  <c r="P4130" i="2" s="1"/>
  <c r="S4131" i="2"/>
  <c r="P4131" i="2" s="1"/>
  <c r="S4132" i="2"/>
  <c r="P4132" i="2" s="1"/>
  <c r="S4133" i="2"/>
  <c r="P4133" i="2" s="1"/>
  <c r="AW3483" i="2"/>
  <c r="AU2068" i="2"/>
  <c r="AU2069" i="2"/>
  <c r="AU2070" i="2"/>
  <c r="AU2071" i="2"/>
  <c r="AU2072" i="2"/>
  <c r="AU2073" i="2"/>
  <c r="AU2074" i="2"/>
  <c r="AU2075" i="2"/>
  <c r="AU2076" i="2"/>
  <c r="AU2077" i="2"/>
  <c r="AU2078" i="2"/>
  <c r="AU2079" i="2"/>
  <c r="AU2080" i="2"/>
  <c r="AU2081" i="2"/>
  <c r="AU2082" i="2"/>
  <c r="AU2083" i="2"/>
  <c r="AU2084" i="2"/>
  <c r="AU2085" i="2"/>
  <c r="AU2086" i="2"/>
  <c r="AU2087" i="2"/>
  <c r="AU2088" i="2"/>
  <c r="AU2089" i="2"/>
  <c r="AU2090" i="2"/>
  <c r="AU2091" i="2"/>
  <c r="AU2092" i="2"/>
  <c r="AU2093" i="2"/>
  <c r="AU2094" i="2"/>
  <c r="AU2095" i="2"/>
  <c r="AU2096" i="2"/>
  <c r="AU2097" i="2"/>
  <c r="AU2098" i="2"/>
  <c r="AU2099" i="2"/>
  <c r="AU2100" i="2"/>
  <c r="AU2101" i="2"/>
  <c r="AU2102" i="2"/>
  <c r="AU2103" i="2"/>
  <c r="AU2104" i="2"/>
  <c r="AU2105" i="2"/>
  <c r="AU2106" i="2"/>
  <c r="AU2107" i="2"/>
  <c r="AU2108" i="2"/>
  <c r="AU2109" i="2"/>
  <c r="AU2110" i="2"/>
  <c r="AU2111" i="2"/>
  <c r="AU2112" i="2"/>
  <c r="AU2113" i="2"/>
  <c r="AU2114" i="2"/>
  <c r="AU2115" i="2"/>
  <c r="AU2116" i="2"/>
  <c r="AU2117" i="2"/>
  <c r="AU2118" i="2"/>
  <c r="AU2119" i="2"/>
  <c r="AU2120" i="2"/>
  <c r="AU2121" i="2"/>
  <c r="AU2122" i="2"/>
  <c r="AU2123" i="2"/>
  <c r="AU2124" i="2"/>
  <c r="AU2125" i="2"/>
  <c r="AU2126" i="2"/>
  <c r="AU2127" i="2"/>
  <c r="AU2128" i="2"/>
  <c r="AU2129" i="2"/>
  <c r="AU2130" i="2"/>
  <c r="AU2131" i="2"/>
  <c r="AU2132" i="2"/>
  <c r="AU2133" i="2"/>
  <c r="AU2134" i="2"/>
  <c r="AU2135" i="2"/>
  <c r="AU2136" i="2"/>
  <c r="AU2137" i="2"/>
  <c r="AU2138" i="2"/>
  <c r="AU2139" i="2"/>
  <c r="AU2140" i="2"/>
  <c r="AU2141" i="2"/>
  <c r="AU2142" i="2"/>
  <c r="AU2143" i="2"/>
  <c r="AU2144" i="2"/>
  <c r="AU2145" i="2"/>
  <c r="AU2146" i="2"/>
  <c r="AU2147" i="2"/>
  <c r="AU2148" i="2"/>
  <c r="AU2149" i="2"/>
  <c r="AU2150" i="2"/>
  <c r="AU2151" i="2"/>
  <c r="AU2152" i="2"/>
  <c r="AU2153" i="2"/>
  <c r="AU2154" i="2"/>
  <c r="AU2155" i="2"/>
  <c r="AU2156" i="2"/>
  <c r="AU2157" i="2"/>
  <c r="AU2158" i="2"/>
  <c r="AU2159" i="2"/>
  <c r="AU2160" i="2"/>
  <c r="AU2161" i="2"/>
  <c r="AU2162" i="2"/>
  <c r="AU2163" i="2"/>
  <c r="AU2164" i="2"/>
  <c r="AU2165" i="2"/>
  <c r="AU2166" i="2"/>
  <c r="AU2167" i="2"/>
  <c r="AU2168" i="2"/>
  <c r="AU2169" i="2"/>
  <c r="AU2170" i="2"/>
  <c r="AU2171" i="2"/>
  <c r="AU2172" i="2"/>
  <c r="AU2173" i="2"/>
  <c r="AU2174" i="2"/>
  <c r="AU2175" i="2"/>
  <c r="AU2176" i="2"/>
  <c r="AU2177" i="2"/>
  <c r="AU2178" i="2"/>
  <c r="AU2179" i="2"/>
  <c r="AU2180" i="2"/>
  <c r="AU2181" i="2"/>
  <c r="AU2182" i="2"/>
  <c r="AU2183" i="2"/>
  <c r="AU2184" i="2"/>
  <c r="AU2185" i="2"/>
  <c r="AU2186" i="2"/>
  <c r="AU2187" i="2"/>
  <c r="AU2188" i="2"/>
  <c r="AU2189" i="2"/>
  <c r="AU2190" i="2"/>
  <c r="AU2191" i="2"/>
  <c r="AU2192" i="2"/>
  <c r="AU2193" i="2"/>
  <c r="AU2194" i="2"/>
  <c r="AU2195" i="2"/>
  <c r="AU2196" i="2"/>
  <c r="AU2197" i="2"/>
  <c r="AU2198" i="2"/>
  <c r="AU2199" i="2"/>
  <c r="AU2200" i="2"/>
  <c r="AU2201" i="2"/>
  <c r="AU2202" i="2"/>
  <c r="AU2203" i="2"/>
  <c r="AU2204" i="2"/>
  <c r="AU2205" i="2"/>
  <c r="AU2206" i="2"/>
  <c r="AU2207" i="2"/>
  <c r="AU2208" i="2"/>
  <c r="AU2209" i="2"/>
  <c r="AU2210" i="2"/>
  <c r="AU2211" i="2"/>
  <c r="AU2212" i="2"/>
  <c r="AU2213" i="2"/>
  <c r="AU2214" i="2"/>
  <c r="AU2215" i="2"/>
  <c r="AU2216" i="2"/>
  <c r="AU2217" i="2"/>
  <c r="AU2218" i="2"/>
  <c r="AU2219" i="2"/>
  <c r="AU2220" i="2"/>
  <c r="AU2221" i="2"/>
  <c r="AU2222" i="2"/>
  <c r="AU2223" i="2"/>
  <c r="AU2224" i="2"/>
  <c r="AU2225" i="2"/>
  <c r="AU2226" i="2"/>
  <c r="AU2227" i="2"/>
  <c r="AU2228" i="2"/>
  <c r="AU2229" i="2"/>
  <c r="AU2230" i="2"/>
  <c r="AU2231" i="2"/>
  <c r="AU2232" i="2"/>
  <c r="AU2233" i="2"/>
  <c r="AU2234" i="2"/>
  <c r="AU2235" i="2"/>
  <c r="AU2236" i="2"/>
  <c r="AU2237" i="2"/>
  <c r="AU2238" i="2"/>
  <c r="AU2239" i="2"/>
  <c r="AU2240" i="2"/>
  <c r="AU2241" i="2"/>
  <c r="AU2242" i="2"/>
  <c r="AU2243" i="2"/>
  <c r="AU2244" i="2"/>
  <c r="AU2245" i="2"/>
  <c r="AU2246" i="2"/>
  <c r="AU2247" i="2"/>
  <c r="AU2248" i="2"/>
  <c r="AU2249" i="2"/>
  <c r="AU2250" i="2"/>
  <c r="AU2251" i="2"/>
  <c r="AU2252" i="2"/>
  <c r="AU2253" i="2"/>
  <c r="AU2254" i="2"/>
  <c r="AU2255" i="2"/>
  <c r="AU2256" i="2"/>
  <c r="AU2257" i="2"/>
  <c r="AU2258" i="2"/>
  <c r="AU2259" i="2"/>
  <c r="AU2260" i="2"/>
  <c r="AU2261" i="2"/>
  <c r="AU2262" i="2"/>
  <c r="AU2263" i="2"/>
  <c r="AU2264" i="2"/>
  <c r="AU2265" i="2"/>
  <c r="AU2266" i="2"/>
  <c r="AU2267" i="2"/>
  <c r="AU2268" i="2"/>
  <c r="AU2269" i="2"/>
  <c r="AU2270" i="2"/>
  <c r="AU2271" i="2"/>
  <c r="AU2272" i="2"/>
  <c r="AU2273" i="2"/>
  <c r="AU2274" i="2"/>
  <c r="AU2275" i="2"/>
  <c r="AU2276" i="2"/>
  <c r="AU2277" i="2"/>
  <c r="AU2278" i="2"/>
  <c r="AU2279" i="2"/>
  <c r="AU2280" i="2"/>
  <c r="AU2281" i="2"/>
  <c r="AU2282" i="2"/>
  <c r="AU2283" i="2"/>
  <c r="AU2284" i="2"/>
  <c r="AU2285" i="2"/>
  <c r="AU2286" i="2"/>
  <c r="AU2287" i="2"/>
  <c r="AU2288" i="2"/>
  <c r="AU2289" i="2"/>
  <c r="AU2290" i="2"/>
  <c r="AU2291" i="2"/>
  <c r="AU2292" i="2"/>
  <c r="AU2293" i="2"/>
  <c r="AU2294" i="2"/>
  <c r="AU2295" i="2"/>
  <c r="AU2296" i="2"/>
  <c r="AU2297" i="2"/>
  <c r="AU2298" i="2"/>
  <c r="AU2299" i="2"/>
  <c r="AU2300" i="2"/>
  <c r="AU2301" i="2"/>
  <c r="AU2302" i="2"/>
  <c r="AU2303" i="2"/>
  <c r="AU2304" i="2"/>
  <c r="AU2305" i="2"/>
  <c r="AU2306" i="2"/>
  <c r="AU2307" i="2"/>
  <c r="AU2308" i="2"/>
  <c r="AU2309" i="2"/>
  <c r="AU2310" i="2"/>
  <c r="AU2311" i="2"/>
  <c r="AU2312" i="2"/>
  <c r="AU2313" i="2"/>
  <c r="AU2314" i="2"/>
  <c r="AU2315" i="2"/>
  <c r="AU2316" i="2"/>
  <c r="AU2317" i="2"/>
  <c r="AU2318" i="2"/>
  <c r="AU2319" i="2"/>
  <c r="AU2320" i="2"/>
  <c r="AU2321" i="2"/>
  <c r="AU2322" i="2"/>
  <c r="AU2323" i="2"/>
  <c r="AU2324" i="2"/>
  <c r="AU2325" i="2"/>
  <c r="AU2326" i="2"/>
  <c r="AU2327" i="2"/>
  <c r="AU2328" i="2"/>
  <c r="AU2329" i="2"/>
  <c r="AU2330" i="2"/>
  <c r="AU2331" i="2"/>
  <c r="AU2332" i="2"/>
  <c r="AU2333" i="2"/>
  <c r="AU2334" i="2"/>
  <c r="AU2335" i="2"/>
  <c r="AU2336" i="2"/>
  <c r="AU2337" i="2"/>
  <c r="AU2338" i="2"/>
  <c r="AU2339" i="2"/>
  <c r="AU2340" i="2"/>
  <c r="AU2341" i="2"/>
  <c r="AU2342" i="2"/>
  <c r="AU2343" i="2"/>
  <c r="AU2344" i="2"/>
  <c r="AU2345" i="2"/>
  <c r="AU2346" i="2"/>
  <c r="AU2347" i="2"/>
  <c r="AU2348" i="2"/>
  <c r="AU2349" i="2"/>
  <c r="AU2350" i="2"/>
  <c r="AU2351" i="2"/>
  <c r="AU2352" i="2"/>
  <c r="AU2353" i="2"/>
  <c r="AU2354" i="2"/>
  <c r="AU2355" i="2"/>
  <c r="AU2356" i="2"/>
  <c r="AU2357" i="2"/>
  <c r="AU2358" i="2"/>
  <c r="AU2359" i="2"/>
  <c r="AU2360" i="2"/>
  <c r="AU2361" i="2"/>
  <c r="AU2362" i="2"/>
  <c r="AU2363" i="2"/>
  <c r="AU2364" i="2"/>
  <c r="AU2365" i="2"/>
  <c r="AU2366" i="2"/>
  <c r="AU2367" i="2"/>
  <c r="AU2368" i="2"/>
  <c r="AU2369" i="2"/>
  <c r="AU2370" i="2"/>
  <c r="AU2371" i="2"/>
  <c r="AU2372" i="2"/>
  <c r="AU2373" i="2"/>
  <c r="AU2374" i="2"/>
  <c r="AU2375" i="2"/>
  <c r="AU2376" i="2"/>
  <c r="AU2377" i="2"/>
  <c r="AU2378" i="2"/>
  <c r="AU2379" i="2"/>
  <c r="AU2380" i="2"/>
  <c r="AU2381" i="2"/>
  <c r="AU2382" i="2"/>
  <c r="AU2383" i="2"/>
  <c r="AU2384" i="2"/>
  <c r="AU2385" i="2"/>
  <c r="AU2386" i="2"/>
  <c r="AU2387" i="2"/>
  <c r="AU2388" i="2"/>
  <c r="AU2389" i="2"/>
  <c r="AU2390" i="2"/>
  <c r="AU2391" i="2"/>
  <c r="AU2392" i="2"/>
  <c r="AU2393" i="2"/>
  <c r="AU2394" i="2"/>
  <c r="AU2395" i="2"/>
  <c r="AU2396" i="2"/>
  <c r="AU2397" i="2"/>
  <c r="AU2398" i="2"/>
  <c r="AU2399" i="2"/>
  <c r="AU2400" i="2"/>
  <c r="AU2401" i="2"/>
  <c r="AU2402" i="2"/>
  <c r="AU2403" i="2"/>
  <c r="AU2404" i="2"/>
  <c r="AU2405" i="2"/>
  <c r="AU2406" i="2"/>
  <c r="AU2407" i="2"/>
  <c r="AU2408" i="2"/>
  <c r="AU2409" i="2"/>
  <c r="AU2410" i="2"/>
  <c r="AU2411" i="2"/>
  <c r="AU2412" i="2"/>
  <c r="AU2413" i="2"/>
  <c r="AU2414" i="2"/>
  <c r="AU2415" i="2"/>
  <c r="AU2416" i="2"/>
  <c r="AU2417" i="2"/>
  <c r="AU2418" i="2"/>
  <c r="AU2419" i="2"/>
  <c r="AU2420" i="2"/>
  <c r="AU2421" i="2"/>
  <c r="AU2422" i="2"/>
  <c r="AU2423" i="2"/>
  <c r="AU2424" i="2"/>
  <c r="AU2425" i="2"/>
  <c r="AU2426" i="2"/>
  <c r="AU2427" i="2"/>
  <c r="AU2428" i="2"/>
  <c r="AU2429" i="2"/>
  <c r="AU2430" i="2"/>
  <c r="AU2431" i="2"/>
  <c r="AU2432" i="2"/>
  <c r="AU2433" i="2"/>
  <c r="AU2434" i="2"/>
  <c r="AU2435" i="2"/>
  <c r="AU2436" i="2"/>
  <c r="AU2437" i="2"/>
  <c r="AU2438" i="2"/>
  <c r="AU2439" i="2"/>
  <c r="AU2440" i="2"/>
  <c r="AU2441" i="2"/>
  <c r="AU2442" i="2"/>
  <c r="AU2443" i="2"/>
  <c r="AU2444" i="2"/>
  <c r="AU2445" i="2"/>
  <c r="AU2446" i="2"/>
  <c r="AU2447" i="2"/>
  <c r="AU2448" i="2"/>
  <c r="AU2449" i="2"/>
  <c r="AU2450" i="2"/>
  <c r="AU2451" i="2"/>
  <c r="AU2452" i="2"/>
  <c r="AU2453" i="2"/>
  <c r="AU2454" i="2"/>
  <c r="AU2455" i="2"/>
  <c r="AU2456" i="2"/>
  <c r="AU2457" i="2"/>
  <c r="AU2458" i="2"/>
  <c r="AU2459" i="2"/>
  <c r="AU2460" i="2"/>
  <c r="AU2461" i="2"/>
  <c r="AU2462" i="2"/>
  <c r="AU2463" i="2"/>
  <c r="AU2464" i="2"/>
  <c r="AU2465" i="2"/>
  <c r="AU2466" i="2"/>
  <c r="AU2467" i="2"/>
  <c r="AU2468" i="2"/>
  <c r="AU2469" i="2"/>
  <c r="AU2470" i="2"/>
  <c r="AU2471" i="2"/>
  <c r="AU2472" i="2"/>
  <c r="AU2473" i="2"/>
  <c r="AU2474" i="2"/>
  <c r="AU2475" i="2"/>
  <c r="AU2476" i="2"/>
  <c r="AU2477" i="2"/>
  <c r="AU2478" i="2"/>
  <c r="AU2479" i="2"/>
  <c r="AU2480" i="2"/>
  <c r="AU2481" i="2"/>
  <c r="AU2482" i="2"/>
  <c r="AU2483" i="2"/>
  <c r="AU2484" i="2"/>
  <c r="AU2485" i="2"/>
  <c r="AU2486" i="2"/>
  <c r="AU2487" i="2"/>
  <c r="AU2488" i="2"/>
  <c r="AU2489" i="2"/>
  <c r="AU2490" i="2"/>
  <c r="AU2491" i="2"/>
  <c r="AU2492" i="2"/>
  <c r="AU2493" i="2"/>
  <c r="AU2494" i="2"/>
  <c r="AU2495" i="2"/>
  <c r="AU2496" i="2"/>
  <c r="AU2497" i="2"/>
  <c r="AU2498" i="2"/>
  <c r="AU2499" i="2"/>
  <c r="AU2500" i="2"/>
  <c r="AU2501" i="2"/>
  <c r="AU2502" i="2"/>
  <c r="AU2503" i="2"/>
  <c r="AU2504" i="2"/>
  <c r="AU2505" i="2"/>
  <c r="AU2506" i="2"/>
  <c r="AU2507" i="2"/>
  <c r="AU2508" i="2"/>
  <c r="AU2509" i="2"/>
  <c r="AU2510" i="2"/>
  <c r="AU2511" i="2"/>
  <c r="AU2512" i="2"/>
  <c r="AU2513" i="2"/>
  <c r="AU2514" i="2"/>
  <c r="AU2515" i="2"/>
  <c r="AU2516" i="2"/>
  <c r="AU2517" i="2"/>
  <c r="AU2518" i="2"/>
  <c r="AU2519" i="2"/>
  <c r="AU2520" i="2"/>
  <c r="AU2521" i="2"/>
  <c r="AU2522" i="2"/>
  <c r="AU2523" i="2"/>
  <c r="AU2524" i="2"/>
  <c r="AU2525" i="2"/>
  <c r="AU2526" i="2"/>
  <c r="AU2527" i="2"/>
  <c r="AU2528" i="2"/>
  <c r="AU2529" i="2"/>
  <c r="AU2530" i="2"/>
  <c r="AU2531" i="2"/>
  <c r="AU2532" i="2"/>
  <c r="AU2533" i="2"/>
  <c r="AU2534" i="2"/>
  <c r="AU2535" i="2"/>
  <c r="AU2536" i="2"/>
  <c r="AU2537" i="2"/>
  <c r="AU2538" i="2"/>
  <c r="AU2539" i="2"/>
  <c r="AU2540" i="2"/>
  <c r="AU2541" i="2"/>
  <c r="AU2542" i="2"/>
  <c r="AU2543" i="2"/>
  <c r="AU2544" i="2"/>
  <c r="AU2545" i="2"/>
  <c r="AU2546" i="2"/>
  <c r="AU2547" i="2"/>
  <c r="AU2548" i="2"/>
  <c r="AU2549" i="2"/>
  <c r="AU2550" i="2"/>
  <c r="AU2551" i="2"/>
  <c r="AU2552" i="2"/>
  <c r="AU2553" i="2"/>
  <c r="AU2554" i="2"/>
  <c r="AU2555" i="2"/>
  <c r="AU2556" i="2"/>
  <c r="AU2557" i="2"/>
  <c r="AU2558" i="2"/>
  <c r="AU2559" i="2"/>
  <c r="AU2560" i="2"/>
  <c r="AU2561" i="2"/>
  <c r="AU2562" i="2"/>
  <c r="AU2563" i="2"/>
  <c r="AU2564" i="2"/>
  <c r="AU2565" i="2"/>
  <c r="AU2566" i="2"/>
  <c r="AU2567" i="2"/>
  <c r="AU2568" i="2"/>
  <c r="AU2569" i="2"/>
  <c r="AU2570" i="2"/>
  <c r="AU2571" i="2"/>
  <c r="AU2572" i="2"/>
  <c r="AU2573" i="2"/>
  <c r="AU2574" i="2"/>
  <c r="AU2575" i="2"/>
  <c r="AU2576" i="2"/>
  <c r="AU2577" i="2"/>
  <c r="AU2578" i="2"/>
  <c r="AU2579" i="2"/>
  <c r="AU2580" i="2"/>
  <c r="AU2581" i="2"/>
  <c r="AU2582" i="2"/>
  <c r="AU2583" i="2"/>
  <c r="AU2584" i="2"/>
  <c r="AU2585" i="2"/>
  <c r="AU2586" i="2"/>
  <c r="AU2587" i="2"/>
  <c r="AU2588" i="2"/>
  <c r="AU2589" i="2"/>
  <c r="AU2590" i="2"/>
  <c r="AU2591" i="2"/>
  <c r="AU2592" i="2"/>
  <c r="AU2593" i="2"/>
  <c r="AU2594" i="2"/>
  <c r="AU2595" i="2"/>
  <c r="AU2596" i="2"/>
  <c r="AU2597" i="2"/>
  <c r="AU2598" i="2"/>
  <c r="AU2599" i="2"/>
  <c r="AU2600" i="2"/>
  <c r="AU2601" i="2"/>
  <c r="AU2602" i="2"/>
  <c r="AU2603" i="2"/>
  <c r="AU2604" i="2"/>
  <c r="AU2605" i="2"/>
  <c r="AU2606" i="2"/>
  <c r="AU2607" i="2"/>
  <c r="AU2608" i="2"/>
  <c r="AU2609" i="2"/>
  <c r="AU2610" i="2"/>
  <c r="AU2611" i="2"/>
  <c r="AU2612" i="2"/>
  <c r="AU2613" i="2"/>
  <c r="AU2614" i="2"/>
  <c r="AU2615" i="2"/>
  <c r="AU2616" i="2"/>
  <c r="AU2617" i="2"/>
  <c r="AU2618" i="2"/>
  <c r="AU2619" i="2"/>
  <c r="AU2620" i="2"/>
  <c r="AU2621" i="2"/>
  <c r="AU2622" i="2"/>
  <c r="AU2623" i="2"/>
  <c r="AU2624" i="2"/>
  <c r="AU2625" i="2"/>
  <c r="AU2626" i="2"/>
  <c r="AU2627" i="2"/>
  <c r="AU2628" i="2"/>
  <c r="AU2629" i="2"/>
  <c r="AU2630" i="2"/>
  <c r="AU2631" i="2"/>
  <c r="AU2632" i="2"/>
  <c r="AU2633" i="2"/>
  <c r="AU2634" i="2"/>
  <c r="AU2635" i="2"/>
  <c r="AU2636" i="2"/>
  <c r="AU2637" i="2"/>
  <c r="AU2638" i="2"/>
  <c r="AU2639" i="2"/>
  <c r="AU2640" i="2"/>
  <c r="AU2641" i="2"/>
  <c r="AU2642" i="2"/>
  <c r="AU2643" i="2"/>
  <c r="AU2644" i="2"/>
  <c r="AU2645" i="2"/>
  <c r="AU2646" i="2"/>
  <c r="AU2647" i="2"/>
  <c r="AU2648" i="2"/>
  <c r="AU2649" i="2"/>
  <c r="AU2650" i="2"/>
  <c r="AU2651" i="2"/>
  <c r="AU2652" i="2"/>
  <c r="AU2653" i="2"/>
  <c r="AU2654" i="2"/>
  <c r="AU2655" i="2"/>
  <c r="AU2656" i="2"/>
  <c r="AU2657" i="2"/>
  <c r="AU2658" i="2"/>
  <c r="AU2659" i="2"/>
  <c r="AU2660" i="2"/>
  <c r="AU2661" i="2"/>
  <c r="AU2662" i="2"/>
  <c r="AU2663" i="2"/>
  <c r="AU2664" i="2"/>
  <c r="AU2665" i="2"/>
  <c r="AU2666" i="2"/>
  <c r="AU2667" i="2"/>
  <c r="AU2668" i="2"/>
  <c r="AU2669" i="2"/>
  <c r="AU2670" i="2"/>
  <c r="AU2671" i="2"/>
  <c r="AU2672" i="2"/>
  <c r="AU2673" i="2"/>
  <c r="AU2674" i="2"/>
  <c r="AU2675" i="2"/>
  <c r="AU2676" i="2"/>
  <c r="AU2677" i="2"/>
  <c r="AU2678" i="2"/>
  <c r="AU2679" i="2"/>
  <c r="AU2680" i="2"/>
  <c r="AU2681" i="2"/>
  <c r="AU2682" i="2"/>
  <c r="AU2683" i="2"/>
  <c r="AU2684" i="2"/>
  <c r="AU2685" i="2"/>
  <c r="AU2686" i="2"/>
  <c r="AU2687" i="2"/>
  <c r="AU2688" i="2"/>
  <c r="AU2689" i="2"/>
  <c r="AU2690" i="2"/>
  <c r="AU2691" i="2"/>
  <c r="AU2692" i="2"/>
  <c r="AU2693" i="2"/>
  <c r="AU2694" i="2"/>
  <c r="AU2695" i="2"/>
  <c r="AU2696" i="2"/>
  <c r="AU2697" i="2"/>
  <c r="AU2698" i="2"/>
  <c r="AU2699" i="2"/>
  <c r="AU2700" i="2"/>
  <c r="AU2701" i="2"/>
  <c r="AU2702" i="2"/>
  <c r="AU2703" i="2"/>
  <c r="AU2704" i="2"/>
  <c r="AU2705" i="2"/>
  <c r="AU2706" i="2"/>
  <c r="AU2707" i="2"/>
  <c r="AU2708" i="2"/>
  <c r="AU2709" i="2"/>
  <c r="AU2710" i="2"/>
  <c r="AU2711" i="2"/>
  <c r="AU2712" i="2"/>
  <c r="AU2713" i="2"/>
  <c r="AU2714" i="2"/>
  <c r="AU2715" i="2"/>
  <c r="AU2716" i="2"/>
  <c r="AU2717" i="2"/>
  <c r="AU2718" i="2"/>
  <c r="AU2719" i="2"/>
  <c r="AU2720" i="2"/>
  <c r="AU2721" i="2"/>
  <c r="AU2722" i="2"/>
  <c r="AU2723" i="2"/>
  <c r="AU2724" i="2"/>
  <c r="AU2725" i="2"/>
  <c r="AU2726" i="2"/>
  <c r="AU2727" i="2"/>
  <c r="AU2728" i="2"/>
  <c r="AU2729" i="2"/>
  <c r="AU2730" i="2"/>
  <c r="AU2731" i="2"/>
  <c r="AU2732" i="2"/>
  <c r="AU2733" i="2"/>
  <c r="AU2734" i="2"/>
  <c r="AU2735" i="2"/>
  <c r="AU2736" i="2"/>
  <c r="AU2737" i="2"/>
  <c r="AU2738" i="2"/>
  <c r="AU2739" i="2"/>
  <c r="AU2740" i="2"/>
  <c r="AU2741" i="2"/>
  <c r="AU2742" i="2"/>
  <c r="AU2743" i="2"/>
  <c r="AU2744" i="2"/>
  <c r="AU2745" i="2"/>
  <c r="AU2746" i="2"/>
  <c r="AU2747" i="2"/>
  <c r="AU2748" i="2"/>
  <c r="AU2749" i="2"/>
  <c r="AU2750" i="2"/>
  <c r="AU2751" i="2"/>
  <c r="AU2752" i="2"/>
  <c r="AU2753" i="2"/>
  <c r="AU2754" i="2"/>
  <c r="AU2755" i="2"/>
  <c r="AU2756" i="2"/>
  <c r="AU2757" i="2"/>
  <c r="AU2758" i="2"/>
  <c r="AU2759" i="2"/>
  <c r="AU2760" i="2"/>
  <c r="AU2761" i="2"/>
  <c r="AU2762" i="2"/>
  <c r="AU2763" i="2"/>
  <c r="AU2764" i="2"/>
  <c r="AU2765" i="2"/>
  <c r="AU2766" i="2"/>
  <c r="AU2767" i="2"/>
  <c r="AU2768" i="2"/>
  <c r="AU2769" i="2"/>
  <c r="AU2770" i="2"/>
  <c r="AU2771" i="2"/>
  <c r="AU2772" i="2"/>
  <c r="AU2773" i="2"/>
  <c r="AU2774" i="2"/>
  <c r="AU2775" i="2"/>
  <c r="AU2776" i="2"/>
  <c r="AU2777" i="2"/>
  <c r="AU2778" i="2"/>
  <c r="AU2779" i="2"/>
  <c r="AU2780" i="2"/>
  <c r="AU2781" i="2"/>
  <c r="AU2782" i="2"/>
  <c r="AU2783" i="2"/>
  <c r="AU2784" i="2"/>
  <c r="AU2785" i="2"/>
  <c r="AU2786" i="2"/>
  <c r="AU2787" i="2"/>
  <c r="AU2788" i="2"/>
  <c r="AU2789" i="2"/>
  <c r="AU2790" i="2"/>
  <c r="AU2791" i="2"/>
  <c r="AU2792" i="2"/>
  <c r="AU2793" i="2"/>
  <c r="AU2794" i="2"/>
  <c r="AU2795" i="2"/>
  <c r="AU2796" i="2"/>
  <c r="AU2797" i="2"/>
  <c r="AU2798" i="2"/>
  <c r="AU2799" i="2"/>
  <c r="AU2800" i="2"/>
  <c r="AU2801" i="2"/>
  <c r="AU2802" i="2"/>
  <c r="AU2803" i="2"/>
  <c r="AU2804" i="2"/>
  <c r="AU2805" i="2"/>
  <c r="AU2806" i="2"/>
  <c r="AU2807" i="2"/>
  <c r="AU2808" i="2"/>
  <c r="AU2809" i="2"/>
  <c r="AU2810" i="2"/>
  <c r="AU2811" i="2"/>
  <c r="AU2812" i="2"/>
  <c r="AU2813" i="2"/>
  <c r="AU2814" i="2"/>
  <c r="AU2815" i="2"/>
  <c r="AU2816" i="2"/>
  <c r="AU2817" i="2"/>
  <c r="AU2818" i="2"/>
  <c r="AU2819" i="2"/>
  <c r="AU2820" i="2"/>
  <c r="AU2821" i="2"/>
  <c r="AU2822" i="2"/>
  <c r="AU2823" i="2"/>
  <c r="AU2824" i="2"/>
  <c r="AU2825" i="2"/>
  <c r="AU2826" i="2"/>
  <c r="AU2827" i="2"/>
  <c r="AU2828" i="2"/>
  <c r="AU2829" i="2"/>
  <c r="AU2830" i="2"/>
  <c r="AU2831" i="2"/>
  <c r="AU2832" i="2"/>
  <c r="AU2833" i="2"/>
  <c r="AU2834" i="2"/>
  <c r="AU2835" i="2"/>
  <c r="AU2836" i="2"/>
  <c r="AU2837" i="2"/>
  <c r="AU2838" i="2"/>
  <c r="AU2839" i="2"/>
  <c r="AU2840" i="2"/>
  <c r="AU2841" i="2"/>
  <c r="AU2842" i="2"/>
  <c r="AU2843" i="2"/>
  <c r="AU2844" i="2"/>
  <c r="AU2845" i="2"/>
  <c r="AU2846" i="2"/>
  <c r="AU2847" i="2"/>
  <c r="AU2848" i="2"/>
  <c r="AU2849" i="2"/>
  <c r="AU2850" i="2"/>
  <c r="AU2851" i="2"/>
  <c r="AU2852" i="2"/>
  <c r="AU2853" i="2"/>
  <c r="AU2854" i="2"/>
  <c r="AU2855" i="2"/>
  <c r="AU2856" i="2"/>
  <c r="AU2857" i="2"/>
  <c r="AU2858" i="2"/>
  <c r="AU2859" i="2"/>
  <c r="AU2860" i="2"/>
  <c r="AU2861" i="2"/>
  <c r="AU2862" i="2"/>
  <c r="AU2863" i="2"/>
  <c r="AU2864" i="2"/>
  <c r="AU2865" i="2"/>
  <c r="AU2866" i="2"/>
  <c r="AU2867" i="2"/>
  <c r="AU2868" i="2"/>
  <c r="AU2869" i="2"/>
  <c r="AU2870" i="2"/>
  <c r="AU2871" i="2"/>
  <c r="AU2872" i="2"/>
  <c r="AU2873" i="2"/>
  <c r="AU2874" i="2"/>
  <c r="AU2875" i="2"/>
  <c r="AU2876" i="2"/>
  <c r="AU2877" i="2"/>
  <c r="AU2878" i="2"/>
  <c r="AU2879" i="2"/>
  <c r="AU2880" i="2"/>
  <c r="AU2881" i="2"/>
  <c r="AU2882" i="2"/>
  <c r="AU2883" i="2"/>
  <c r="AU2884" i="2"/>
  <c r="AU2885" i="2"/>
  <c r="AU2886" i="2"/>
  <c r="AU2887" i="2"/>
  <c r="AU2888" i="2"/>
  <c r="AU2889" i="2"/>
  <c r="AU2890" i="2"/>
  <c r="AU2891" i="2"/>
  <c r="AU2892" i="2"/>
  <c r="AU2893" i="2"/>
  <c r="AU2894" i="2"/>
  <c r="AU2895" i="2"/>
  <c r="AU2896" i="2"/>
  <c r="AU2897" i="2"/>
  <c r="AU2898" i="2"/>
  <c r="AU2899" i="2"/>
  <c r="AU2900" i="2"/>
  <c r="AU2901" i="2"/>
  <c r="AU2902" i="2"/>
  <c r="AU2903" i="2"/>
  <c r="AU2904" i="2"/>
  <c r="AU2905" i="2"/>
  <c r="AU2906" i="2"/>
  <c r="AU2907" i="2"/>
  <c r="AU2908" i="2"/>
  <c r="AU2909" i="2"/>
  <c r="AU2910" i="2"/>
  <c r="AU2911" i="2"/>
  <c r="AU2912" i="2"/>
  <c r="AU2913" i="2"/>
  <c r="AU2914" i="2"/>
  <c r="AU2915" i="2"/>
  <c r="AU2916" i="2"/>
  <c r="AU2917" i="2"/>
  <c r="AU2918" i="2"/>
  <c r="AU2919" i="2"/>
  <c r="AU2920" i="2"/>
  <c r="AU2921" i="2"/>
  <c r="AU2922" i="2"/>
  <c r="AU2923" i="2"/>
  <c r="AU2924" i="2"/>
  <c r="AU2925" i="2"/>
  <c r="AU2926" i="2"/>
  <c r="AU2927" i="2"/>
  <c r="AU2928" i="2"/>
  <c r="AU2929" i="2"/>
  <c r="AU2930" i="2"/>
  <c r="AU2931" i="2"/>
  <c r="AU2932" i="2"/>
  <c r="AU2933" i="2"/>
  <c r="AU2934" i="2"/>
  <c r="AU2935" i="2"/>
  <c r="AU2936" i="2"/>
  <c r="AU2937" i="2"/>
  <c r="AU2938" i="2"/>
  <c r="AU2939" i="2"/>
  <c r="AU2940" i="2"/>
  <c r="AU2941" i="2"/>
  <c r="AU2942" i="2"/>
  <c r="AU2943" i="2"/>
  <c r="AU2944" i="2"/>
  <c r="AU2945" i="2"/>
  <c r="AU2946" i="2"/>
  <c r="AU2947" i="2"/>
  <c r="AU2948" i="2"/>
  <c r="AU2949" i="2"/>
  <c r="AU2950" i="2"/>
  <c r="AU2951" i="2"/>
  <c r="AU2952" i="2"/>
  <c r="AU2953" i="2"/>
  <c r="AU2954" i="2"/>
  <c r="AU2955" i="2"/>
  <c r="AU2956" i="2"/>
  <c r="AU2957" i="2"/>
  <c r="AU2958" i="2"/>
  <c r="AU2959" i="2"/>
  <c r="AU2960" i="2"/>
  <c r="AU2961" i="2"/>
  <c r="AU2962" i="2"/>
  <c r="AU2963" i="2"/>
  <c r="AU2964" i="2"/>
  <c r="AU2965" i="2"/>
  <c r="AU2966" i="2"/>
  <c r="AU2967" i="2"/>
  <c r="AU2968" i="2"/>
  <c r="AU2969" i="2"/>
  <c r="AU2970" i="2"/>
  <c r="AU2971" i="2"/>
  <c r="AU2972" i="2"/>
  <c r="AU2973" i="2"/>
  <c r="AU2974" i="2"/>
  <c r="AU2975" i="2"/>
  <c r="AU2976" i="2"/>
  <c r="AU2977" i="2"/>
  <c r="AU2978" i="2"/>
  <c r="AU2979" i="2"/>
  <c r="AU2980" i="2"/>
  <c r="AU2981" i="2"/>
  <c r="AU2982" i="2"/>
  <c r="AU2983" i="2"/>
  <c r="AU2984" i="2"/>
  <c r="AU2985" i="2"/>
  <c r="AU2986" i="2"/>
  <c r="AU2987" i="2"/>
  <c r="AU2988" i="2"/>
  <c r="AU2989" i="2"/>
  <c r="AU2990" i="2"/>
  <c r="AU2991" i="2"/>
  <c r="AU2992" i="2"/>
  <c r="AU2993" i="2"/>
  <c r="AU2994" i="2"/>
  <c r="AU2995" i="2"/>
  <c r="AU2996" i="2"/>
  <c r="AU2997" i="2"/>
  <c r="AU2998" i="2"/>
  <c r="AU2999" i="2"/>
  <c r="AU3000" i="2"/>
  <c r="AU3001" i="2"/>
  <c r="AU3002" i="2"/>
  <c r="AU3003" i="2"/>
  <c r="AU3004" i="2"/>
  <c r="AU3005" i="2"/>
  <c r="AU3006" i="2"/>
  <c r="AU3007" i="2"/>
  <c r="AU3008" i="2"/>
  <c r="AU3009" i="2"/>
  <c r="AU3010" i="2"/>
  <c r="AU3011" i="2"/>
  <c r="AU3012" i="2"/>
  <c r="AU3013" i="2"/>
  <c r="AU3014" i="2"/>
  <c r="AU3015" i="2"/>
  <c r="AU3016" i="2"/>
  <c r="AU3017" i="2"/>
  <c r="AU3018" i="2"/>
  <c r="AU3019" i="2"/>
  <c r="AU3020" i="2"/>
  <c r="AU3021" i="2"/>
  <c r="AU3022" i="2"/>
  <c r="AU3023" i="2"/>
  <c r="AU3024" i="2"/>
  <c r="AU3025" i="2"/>
  <c r="AU3026" i="2"/>
  <c r="AU3027" i="2"/>
  <c r="AU3028" i="2"/>
  <c r="AU3029" i="2"/>
  <c r="AU3030" i="2"/>
  <c r="AU3031" i="2"/>
  <c r="AU3032" i="2"/>
  <c r="AU3033" i="2"/>
  <c r="AU3034" i="2"/>
  <c r="AU3035" i="2"/>
  <c r="AU3036" i="2"/>
  <c r="AU3037" i="2"/>
  <c r="AU3038" i="2"/>
  <c r="AU3039" i="2"/>
  <c r="AU3040" i="2"/>
  <c r="AU3041" i="2"/>
  <c r="AU3042" i="2"/>
  <c r="AU3043" i="2"/>
  <c r="AU3044" i="2"/>
  <c r="AU3045" i="2"/>
  <c r="AU3046" i="2"/>
  <c r="AU3047" i="2"/>
  <c r="AU3048" i="2"/>
  <c r="AU3049" i="2"/>
  <c r="AU3050" i="2"/>
  <c r="AU3051" i="2"/>
  <c r="AU3052" i="2"/>
  <c r="AU3053" i="2"/>
  <c r="AU3054" i="2"/>
  <c r="AU3055" i="2"/>
  <c r="AU3056" i="2"/>
  <c r="AU3057" i="2"/>
  <c r="AU3058" i="2"/>
  <c r="AU3059" i="2"/>
  <c r="AU3060" i="2"/>
  <c r="AU3061" i="2"/>
  <c r="AU3062" i="2"/>
  <c r="AU3063" i="2"/>
  <c r="AU3064" i="2"/>
  <c r="AU3065" i="2"/>
  <c r="AU3066" i="2"/>
  <c r="AU3067" i="2"/>
  <c r="AU3068" i="2"/>
  <c r="AU3069" i="2"/>
  <c r="AU3070" i="2"/>
  <c r="AU3071" i="2"/>
  <c r="AU3072" i="2"/>
  <c r="AU3073" i="2"/>
  <c r="AU3074" i="2"/>
  <c r="AU3075" i="2"/>
  <c r="AU3076" i="2"/>
  <c r="AU3077" i="2"/>
  <c r="AU3078" i="2"/>
  <c r="AU3079" i="2"/>
  <c r="AU3080" i="2"/>
  <c r="AU3081" i="2"/>
  <c r="AU3082" i="2"/>
  <c r="AU3083" i="2"/>
  <c r="AU3084" i="2"/>
  <c r="AU3085" i="2"/>
  <c r="AU3086" i="2"/>
  <c r="AU3087" i="2"/>
  <c r="AU3088" i="2"/>
  <c r="AU3089" i="2"/>
  <c r="AU3090" i="2"/>
  <c r="AU3091" i="2"/>
  <c r="AU3092" i="2"/>
  <c r="AU3093" i="2"/>
  <c r="AU3094" i="2"/>
  <c r="AU3095" i="2"/>
  <c r="AU3096" i="2"/>
  <c r="AU3097" i="2"/>
  <c r="AU3098" i="2"/>
  <c r="AU3099" i="2"/>
  <c r="AU3100" i="2"/>
  <c r="AU3101" i="2"/>
  <c r="AU3102" i="2"/>
  <c r="AU3103" i="2"/>
  <c r="AU3104" i="2"/>
  <c r="AU3105" i="2"/>
  <c r="AU3106" i="2"/>
  <c r="AU3107" i="2"/>
  <c r="AU3108" i="2"/>
  <c r="AU3109" i="2"/>
  <c r="AU3110" i="2"/>
  <c r="AU3111" i="2"/>
  <c r="AU3112" i="2"/>
  <c r="AU3113" i="2"/>
  <c r="AU3114" i="2"/>
  <c r="AU3115" i="2"/>
  <c r="AU3116" i="2"/>
  <c r="AU3117" i="2"/>
  <c r="AU3118" i="2"/>
  <c r="AU3119" i="2"/>
  <c r="AU3120" i="2"/>
  <c r="AU3121" i="2"/>
  <c r="AU3122" i="2"/>
  <c r="AU3123" i="2"/>
  <c r="AU3124" i="2"/>
  <c r="AU3125" i="2"/>
  <c r="AU3126" i="2"/>
  <c r="AU3127" i="2"/>
  <c r="AU3128" i="2"/>
  <c r="AU3129" i="2"/>
  <c r="AU3130" i="2"/>
  <c r="AU3131" i="2"/>
  <c r="AU3132" i="2"/>
  <c r="AU3133" i="2"/>
  <c r="AU3134" i="2"/>
  <c r="AU3135" i="2"/>
  <c r="AU3136" i="2"/>
  <c r="AU3137" i="2"/>
  <c r="AU3138" i="2"/>
  <c r="AU3139" i="2"/>
  <c r="AU3140" i="2"/>
  <c r="AU3141" i="2"/>
  <c r="AU3142" i="2"/>
  <c r="AU3143" i="2"/>
  <c r="AU3144" i="2"/>
  <c r="AU3145" i="2"/>
  <c r="AU3146" i="2"/>
  <c r="AU3147" i="2"/>
  <c r="AU3148" i="2"/>
  <c r="AU3149" i="2"/>
  <c r="AU3150" i="2"/>
  <c r="AU3151" i="2"/>
  <c r="AU3152" i="2"/>
  <c r="AU3153" i="2"/>
  <c r="AU3154" i="2"/>
  <c r="AU3155" i="2"/>
  <c r="AU3156" i="2"/>
  <c r="AU3157" i="2"/>
  <c r="AU3158" i="2"/>
  <c r="AU3159" i="2"/>
  <c r="AU3160" i="2"/>
  <c r="AU3161" i="2"/>
  <c r="AU3162" i="2"/>
  <c r="AU3163" i="2"/>
  <c r="AU3164" i="2"/>
  <c r="AU3165" i="2"/>
  <c r="AU3166" i="2"/>
  <c r="AU3167" i="2"/>
  <c r="AU3168" i="2"/>
  <c r="AU3169" i="2"/>
  <c r="AU3170" i="2"/>
  <c r="AU3171" i="2"/>
  <c r="AU3172" i="2"/>
  <c r="AU3173" i="2"/>
  <c r="AU3174" i="2"/>
  <c r="AU3175" i="2"/>
  <c r="AU3176" i="2"/>
  <c r="AU3177" i="2"/>
  <c r="AU3178" i="2"/>
  <c r="AU3179" i="2"/>
  <c r="AU3180" i="2"/>
  <c r="AU3181" i="2"/>
  <c r="AU3182" i="2"/>
  <c r="AU3183" i="2"/>
  <c r="AU3184" i="2"/>
  <c r="AU3185" i="2"/>
  <c r="AU3186" i="2"/>
  <c r="AU3187" i="2"/>
  <c r="AU3188" i="2"/>
  <c r="AU3189" i="2"/>
  <c r="AU3190" i="2"/>
  <c r="AU3191" i="2"/>
  <c r="AU3192" i="2"/>
  <c r="AU3193" i="2"/>
  <c r="AU3194" i="2"/>
  <c r="AU3195" i="2"/>
  <c r="AU3196" i="2"/>
  <c r="AU3197" i="2"/>
  <c r="AU3198" i="2"/>
  <c r="AU3199" i="2"/>
  <c r="AU3200" i="2"/>
  <c r="AU3201" i="2"/>
  <c r="AU3202" i="2"/>
  <c r="AU3203" i="2"/>
  <c r="AU3204" i="2"/>
  <c r="AU3205" i="2"/>
  <c r="AU3206" i="2"/>
  <c r="AU3207" i="2"/>
  <c r="AU3208" i="2"/>
  <c r="AU3209" i="2"/>
  <c r="AU3210" i="2"/>
  <c r="AU3211" i="2"/>
  <c r="AU3212" i="2"/>
  <c r="AU3213" i="2"/>
  <c r="AU3214" i="2"/>
  <c r="AU3215" i="2"/>
  <c r="AU3216" i="2"/>
  <c r="AU3217" i="2"/>
  <c r="AU3218" i="2"/>
  <c r="AU3219" i="2"/>
  <c r="AU3220" i="2"/>
  <c r="AU3221" i="2"/>
  <c r="AU3222" i="2"/>
  <c r="AU3223" i="2"/>
  <c r="AU3224" i="2"/>
  <c r="AU3225" i="2"/>
  <c r="AU3226" i="2"/>
  <c r="AU3227" i="2"/>
  <c r="AU3228" i="2"/>
  <c r="AU3229" i="2"/>
  <c r="AU3230" i="2"/>
  <c r="AU3231" i="2"/>
  <c r="AU3232" i="2"/>
  <c r="AU3233" i="2"/>
  <c r="AU3234" i="2"/>
  <c r="AU3235" i="2"/>
  <c r="AU3236" i="2"/>
  <c r="AU3237" i="2"/>
  <c r="AU3238" i="2"/>
  <c r="AU3239" i="2"/>
  <c r="AU3240" i="2"/>
  <c r="AU3241" i="2"/>
  <c r="AU3242" i="2"/>
  <c r="AU3243" i="2"/>
  <c r="AU3244" i="2"/>
  <c r="AU3245" i="2"/>
  <c r="AU3246" i="2"/>
  <c r="AU3247" i="2"/>
  <c r="AU3248" i="2"/>
  <c r="AU3249" i="2"/>
  <c r="AU3250" i="2"/>
  <c r="AU3251" i="2"/>
  <c r="AU3252" i="2"/>
  <c r="AU3253" i="2"/>
  <c r="AU3254" i="2"/>
  <c r="AU3255" i="2"/>
  <c r="AU3256" i="2"/>
  <c r="AU3257" i="2"/>
  <c r="AU3258" i="2"/>
  <c r="AU3259" i="2"/>
  <c r="AU3260" i="2"/>
  <c r="AU3261" i="2"/>
  <c r="AU3262" i="2"/>
  <c r="AU3263" i="2"/>
  <c r="AU3264" i="2"/>
  <c r="AU3265" i="2"/>
  <c r="AU3266" i="2"/>
  <c r="AU3267" i="2"/>
  <c r="AU3268" i="2"/>
  <c r="AU3269" i="2"/>
  <c r="AU3270" i="2"/>
  <c r="AU3271" i="2"/>
  <c r="AU3272" i="2"/>
  <c r="AU3273" i="2"/>
  <c r="AU3274" i="2"/>
  <c r="AU3275" i="2"/>
  <c r="AU3276" i="2"/>
  <c r="AU3277" i="2"/>
  <c r="AU3278" i="2"/>
  <c r="AU3279" i="2"/>
  <c r="AU3280" i="2"/>
  <c r="AU3281" i="2"/>
  <c r="AU3282" i="2"/>
  <c r="AU3283" i="2"/>
  <c r="AU3284" i="2"/>
  <c r="AU3285" i="2"/>
  <c r="AU3286" i="2"/>
  <c r="AU3287" i="2"/>
  <c r="AU3288" i="2"/>
  <c r="AU3289" i="2"/>
  <c r="AU3290" i="2"/>
  <c r="AU3291" i="2"/>
  <c r="AU3292" i="2"/>
  <c r="AU3293" i="2"/>
  <c r="AU3294" i="2"/>
  <c r="AU3295" i="2"/>
  <c r="AU3296" i="2"/>
  <c r="AU3297" i="2"/>
  <c r="AU3298" i="2"/>
  <c r="AU3299" i="2"/>
  <c r="AU3300" i="2"/>
  <c r="AU3301" i="2"/>
  <c r="AU3302" i="2"/>
  <c r="AU3303" i="2"/>
  <c r="AU3304" i="2"/>
  <c r="AU3305" i="2"/>
  <c r="AU3306" i="2"/>
  <c r="AU3307" i="2"/>
  <c r="AU3308" i="2"/>
  <c r="AU3309" i="2"/>
  <c r="AU3310" i="2"/>
  <c r="AU3311" i="2"/>
  <c r="AU3312" i="2"/>
  <c r="AU3313" i="2"/>
  <c r="AU3314" i="2"/>
  <c r="AU3315" i="2"/>
  <c r="AU3316" i="2"/>
  <c r="AU3317" i="2"/>
  <c r="AU3318" i="2"/>
  <c r="AU3319" i="2"/>
  <c r="AU3320" i="2"/>
  <c r="AU3321" i="2"/>
  <c r="AU3322" i="2"/>
  <c r="AU3323" i="2"/>
  <c r="AU3324" i="2"/>
  <c r="AU3325" i="2"/>
  <c r="AU3326" i="2"/>
  <c r="AU3327" i="2"/>
  <c r="AU3328" i="2"/>
  <c r="AU3329" i="2"/>
  <c r="AU3330" i="2"/>
  <c r="AU3331" i="2"/>
  <c r="AU3332" i="2"/>
  <c r="AU3333" i="2"/>
  <c r="AU3334" i="2"/>
  <c r="AU3335" i="2"/>
  <c r="AU3336" i="2"/>
  <c r="AU3337" i="2"/>
  <c r="AU3338" i="2"/>
  <c r="AU3339" i="2"/>
  <c r="AU3340" i="2"/>
  <c r="AU3341" i="2"/>
  <c r="AU3342" i="2"/>
  <c r="AU3343" i="2"/>
  <c r="AU3344" i="2"/>
  <c r="AU3345" i="2"/>
  <c r="AU3346" i="2"/>
  <c r="AU3347" i="2"/>
  <c r="AU3348" i="2"/>
  <c r="AU3349" i="2"/>
  <c r="AU3350" i="2"/>
  <c r="AU3351" i="2"/>
  <c r="AU3352" i="2"/>
  <c r="AU3353" i="2"/>
  <c r="AU3354" i="2"/>
  <c r="AU3355" i="2"/>
  <c r="AU3356" i="2"/>
  <c r="AU3357" i="2"/>
  <c r="AU3358" i="2"/>
  <c r="AU3359" i="2"/>
  <c r="AU3360" i="2"/>
  <c r="AU3361" i="2"/>
  <c r="AU3362" i="2"/>
  <c r="AU3363" i="2"/>
  <c r="AU3364" i="2"/>
  <c r="AU3365" i="2"/>
  <c r="AU3366" i="2"/>
  <c r="AU3367" i="2"/>
  <c r="AU3368" i="2"/>
  <c r="AU3369" i="2"/>
  <c r="AU3370" i="2"/>
  <c r="AU3371" i="2"/>
  <c r="AU3372" i="2"/>
  <c r="AU3373" i="2"/>
  <c r="AU3374" i="2"/>
  <c r="AU3375" i="2"/>
  <c r="AU3376" i="2"/>
  <c r="AU3377" i="2"/>
  <c r="AU3378" i="2"/>
  <c r="AU3379" i="2"/>
  <c r="AU3380" i="2"/>
  <c r="AU3381" i="2"/>
  <c r="AU3382" i="2"/>
  <c r="AU3383" i="2"/>
  <c r="AU3384" i="2"/>
  <c r="AU3385" i="2"/>
  <c r="AU3386" i="2"/>
  <c r="AU3387" i="2"/>
  <c r="AU3388" i="2"/>
  <c r="AU3389" i="2"/>
  <c r="AU3390" i="2"/>
  <c r="AU3391" i="2"/>
  <c r="AU3392" i="2"/>
  <c r="AU3393" i="2"/>
  <c r="AU3394" i="2"/>
  <c r="AU3395" i="2"/>
  <c r="AU3396" i="2"/>
  <c r="AU3397" i="2"/>
  <c r="AU3398" i="2"/>
  <c r="AU3399" i="2"/>
  <c r="AU3400" i="2"/>
  <c r="AU3401" i="2"/>
  <c r="AU3402" i="2"/>
  <c r="AU3403" i="2"/>
  <c r="AU3404" i="2"/>
  <c r="AU3405" i="2"/>
  <c r="AU3406" i="2"/>
  <c r="AU3407" i="2"/>
  <c r="AU3408" i="2"/>
  <c r="AU3409" i="2"/>
  <c r="AU3410" i="2"/>
  <c r="AU3411" i="2"/>
  <c r="AU3412" i="2"/>
  <c r="AU3413" i="2"/>
  <c r="AU3414" i="2"/>
  <c r="AU3415" i="2"/>
  <c r="AU3416" i="2"/>
  <c r="AU3417" i="2"/>
  <c r="AU3418" i="2"/>
  <c r="AU3419" i="2"/>
  <c r="AU3420" i="2"/>
  <c r="AU3421" i="2"/>
  <c r="AU3422" i="2"/>
  <c r="AU3423" i="2"/>
  <c r="AU3424" i="2"/>
  <c r="AU3425" i="2"/>
  <c r="AU3426" i="2"/>
  <c r="AU3427" i="2"/>
  <c r="AU3428" i="2"/>
  <c r="AU3429" i="2"/>
  <c r="AU3430" i="2"/>
  <c r="AU3431" i="2"/>
  <c r="AU3432" i="2"/>
  <c r="AU3433" i="2"/>
  <c r="AU3434" i="2"/>
  <c r="AU3435" i="2"/>
  <c r="AU3436" i="2"/>
  <c r="AU3437" i="2"/>
  <c r="AU3438" i="2"/>
  <c r="AU3439" i="2"/>
  <c r="AU3440" i="2"/>
  <c r="AU3441" i="2"/>
  <c r="AU3442" i="2"/>
  <c r="AU3443" i="2"/>
  <c r="AU3444" i="2"/>
  <c r="AU3445" i="2"/>
  <c r="AU3446" i="2"/>
  <c r="AU3447" i="2"/>
  <c r="AU3448" i="2"/>
  <c r="AU3449" i="2"/>
  <c r="AU3450" i="2"/>
  <c r="AU3451" i="2"/>
  <c r="AU3452" i="2"/>
  <c r="AU3453" i="2"/>
  <c r="AU3454" i="2"/>
  <c r="AU3455" i="2"/>
  <c r="AU3456" i="2"/>
  <c r="AU3457" i="2"/>
  <c r="AU3458" i="2"/>
  <c r="AU3459" i="2"/>
  <c r="AU3460" i="2"/>
  <c r="AU3461" i="2"/>
  <c r="AU3462" i="2"/>
  <c r="AU3463" i="2"/>
  <c r="AU3464" i="2"/>
  <c r="AU3465" i="2"/>
  <c r="AU3466" i="2"/>
  <c r="AU3467" i="2"/>
  <c r="AU3468" i="2"/>
  <c r="AU3469" i="2"/>
  <c r="AU3470" i="2"/>
  <c r="AU3471" i="2"/>
  <c r="AU3472" i="2"/>
  <c r="AU3473" i="2"/>
  <c r="AU3474" i="2"/>
  <c r="AU3475" i="2"/>
  <c r="AU3476" i="2"/>
  <c r="AU3477" i="2"/>
  <c r="AU3478" i="2"/>
  <c r="AU3479" i="2"/>
  <c r="AU3480" i="2"/>
  <c r="AU3481" i="2"/>
  <c r="AU3482" i="2"/>
  <c r="AU3483" i="2"/>
  <c r="AU3484" i="2"/>
  <c r="AU3485" i="2"/>
  <c r="AU3486" i="2"/>
  <c r="AU3487" i="2"/>
  <c r="AU3488" i="2"/>
  <c r="AU3489" i="2"/>
  <c r="AU3490" i="2"/>
  <c r="AU3491" i="2"/>
  <c r="AU3492" i="2"/>
  <c r="AU3493" i="2"/>
  <c r="AU3494" i="2"/>
  <c r="AU3495" i="2"/>
  <c r="AU3496" i="2"/>
  <c r="AU3497" i="2"/>
  <c r="AU3498" i="2"/>
  <c r="AU3499" i="2"/>
  <c r="AU3500" i="2"/>
  <c r="AU3501" i="2"/>
  <c r="AU3502" i="2"/>
  <c r="AU3503" i="2"/>
  <c r="AU3504" i="2"/>
  <c r="AU3505" i="2"/>
  <c r="AU3506" i="2"/>
  <c r="AU3507" i="2"/>
  <c r="AU3508" i="2"/>
  <c r="AU3509" i="2"/>
  <c r="AU3510" i="2"/>
  <c r="AU3511" i="2"/>
  <c r="AU3512" i="2"/>
  <c r="AU3513" i="2"/>
  <c r="AU3514" i="2"/>
  <c r="AU3515" i="2"/>
  <c r="AU3516" i="2"/>
  <c r="AU3517" i="2"/>
  <c r="AU3518" i="2"/>
  <c r="AU3519" i="2"/>
  <c r="AU3520" i="2"/>
  <c r="AU3521" i="2"/>
  <c r="AU3522" i="2"/>
  <c r="AU3523" i="2"/>
  <c r="AU3524" i="2"/>
  <c r="AU3525" i="2"/>
  <c r="AU3526" i="2"/>
  <c r="AU3527" i="2"/>
  <c r="AU3528" i="2"/>
  <c r="AU3529" i="2"/>
  <c r="AU3530" i="2"/>
  <c r="AU3531" i="2"/>
  <c r="AU3532" i="2"/>
  <c r="AU3533" i="2"/>
  <c r="AU3534" i="2"/>
  <c r="AU3535" i="2"/>
  <c r="AU3536" i="2"/>
  <c r="AU3537" i="2"/>
  <c r="AU3538" i="2"/>
  <c r="AU3539" i="2"/>
  <c r="AU3540" i="2"/>
  <c r="AU3541" i="2"/>
  <c r="AU3542" i="2"/>
  <c r="AU3543" i="2"/>
  <c r="AU3544" i="2"/>
  <c r="AU3545" i="2"/>
  <c r="AU3546" i="2"/>
  <c r="AU3547" i="2"/>
  <c r="AU3548" i="2"/>
  <c r="AU3549" i="2"/>
  <c r="AU3550" i="2"/>
  <c r="AU3551" i="2"/>
  <c r="AU3552" i="2"/>
  <c r="AU3553" i="2"/>
  <c r="AU3554" i="2"/>
  <c r="AU3555" i="2"/>
  <c r="AU3556" i="2"/>
  <c r="AU3557" i="2"/>
  <c r="AU3558" i="2"/>
  <c r="AU3559" i="2"/>
  <c r="AU3560" i="2"/>
  <c r="AU3561" i="2"/>
  <c r="AU3562" i="2"/>
  <c r="AU3563" i="2"/>
  <c r="AU3564" i="2"/>
  <c r="AU3565" i="2"/>
  <c r="AU3566" i="2"/>
  <c r="AU3567" i="2"/>
  <c r="AU3568" i="2"/>
  <c r="AU3569" i="2"/>
  <c r="AU3570" i="2"/>
  <c r="AU3571" i="2"/>
  <c r="AU3572" i="2"/>
  <c r="AU3573" i="2"/>
  <c r="AU3574" i="2"/>
  <c r="AU3575" i="2"/>
  <c r="AU3576" i="2"/>
  <c r="AU3577" i="2"/>
  <c r="AU3578" i="2"/>
  <c r="AU3579" i="2"/>
  <c r="AU3580" i="2"/>
  <c r="AU3581" i="2"/>
  <c r="AU3582" i="2"/>
  <c r="AU3583" i="2"/>
  <c r="AU3584" i="2"/>
  <c r="AU3585" i="2"/>
  <c r="AU3586" i="2"/>
  <c r="AU3587" i="2"/>
  <c r="AU3588" i="2"/>
  <c r="AU3589" i="2"/>
  <c r="AU3590" i="2"/>
  <c r="AU3591" i="2"/>
  <c r="AU3592" i="2"/>
  <c r="AU3593" i="2"/>
  <c r="AU3594" i="2"/>
  <c r="AU3595" i="2"/>
  <c r="AU3596" i="2"/>
  <c r="AU3597" i="2"/>
  <c r="AU3598" i="2"/>
  <c r="AU3599" i="2"/>
  <c r="AU3600" i="2"/>
  <c r="AU3601" i="2"/>
  <c r="AU3602" i="2"/>
  <c r="AU3603" i="2"/>
  <c r="AU3604" i="2"/>
  <c r="AU3605" i="2"/>
  <c r="AU3606" i="2"/>
  <c r="AU3607" i="2"/>
  <c r="AU3608" i="2"/>
  <c r="AU3609" i="2"/>
  <c r="AU3610" i="2"/>
  <c r="AU3611" i="2"/>
  <c r="AU3612" i="2"/>
  <c r="AU3613" i="2"/>
  <c r="AU3614" i="2"/>
  <c r="AU3615" i="2"/>
  <c r="AU3616" i="2"/>
  <c r="AU3617" i="2"/>
  <c r="AU3618" i="2"/>
  <c r="AU3619" i="2"/>
  <c r="AU3620" i="2"/>
  <c r="AU3621" i="2"/>
  <c r="AU3622" i="2"/>
  <c r="AU3623" i="2"/>
  <c r="AU3624" i="2"/>
  <c r="AU3625" i="2"/>
  <c r="AU3626" i="2"/>
  <c r="AU3627" i="2"/>
  <c r="AU3628" i="2"/>
  <c r="AU3629" i="2"/>
  <c r="AU3630" i="2"/>
  <c r="AU3631" i="2"/>
  <c r="AU3632" i="2"/>
  <c r="AU3633" i="2"/>
  <c r="AU3634" i="2"/>
  <c r="AU3635" i="2"/>
  <c r="AU3636" i="2"/>
  <c r="AU3637" i="2"/>
  <c r="AU3638" i="2"/>
  <c r="AU3639" i="2"/>
  <c r="AU3640" i="2"/>
  <c r="AU3641" i="2"/>
  <c r="AU3642" i="2"/>
  <c r="AU3643" i="2"/>
  <c r="AU3644" i="2"/>
  <c r="AU3645" i="2"/>
  <c r="AU3646" i="2"/>
  <c r="AU3647" i="2"/>
  <c r="AU3648" i="2"/>
  <c r="AU3649" i="2"/>
  <c r="AU3650" i="2"/>
  <c r="AU3651" i="2"/>
  <c r="AU3652" i="2"/>
  <c r="AU3653" i="2"/>
  <c r="AU3654" i="2"/>
  <c r="AU3655" i="2"/>
  <c r="AU3656" i="2"/>
  <c r="AU3657" i="2"/>
  <c r="AU3658" i="2"/>
  <c r="AU3659" i="2"/>
  <c r="AU3660" i="2"/>
  <c r="AU3661" i="2"/>
  <c r="AU3662" i="2"/>
  <c r="AU3663" i="2"/>
  <c r="AU3664" i="2"/>
  <c r="AU3665" i="2"/>
  <c r="AU3666" i="2"/>
  <c r="AU3667" i="2"/>
  <c r="AU3668" i="2"/>
  <c r="AU3669" i="2"/>
  <c r="AU3670" i="2"/>
  <c r="AU3671" i="2"/>
  <c r="AU3672" i="2"/>
  <c r="AU3673" i="2"/>
  <c r="AU3674" i="2"/>
  <c r="AU3675" i="2"/>
  <c r="AU3676" i="2"/>
  <c r="AU3677" i="2"/>
  <c r="AU3678" i="2"/>
  <c r="AU3679" i="2"/>
  <c r="AU3680" i="2"/>
  <c r="AU3681" i="2"/>
  <c r="AU3682" i="2"/>
  <c r="AU3683" i="2"/>
  <c r="AU3684" i="2"/>
  <c r="AU3685" i="2"/>
  <c r="AU3686" i="2"/>
  <c r="AU3687" i="2"/>
  <c r="AU3688" i="2"/>
  <c r="AU3689" i="2"/>
  <c r="AU3690" i="2"/>
  <c r="AU3691" i="2"/>
  <c r="AU3692" i="2"/>
  <c r="AU3693" i="2"/>
  <c r="AU3694" i="2"/>
  <c r="AU3695" i="2"/>
  <c r="AU3696" i="2"/>
  <c r="AU3697" i="2"/>
  <c r="AU3698" i="2"/>
  <c r="AU3699" i="2"/>
  <c r="AU3700" i="2"/>
  <c r="AU3701" i="2"/>
  <c r="AU3702" i="2"/>
  <c r="AU3703" i="2"/>
  <c r="AU3704" i="2"/>
  <c r="AU3705" i="2"/>
  <c r="AU3706" i="2"/>
  <c r="AU3707" i="2"/>
  <c r="AU3708" i="2"/>
  <c r="AU3709" i="2"/>
  <c r="AU3710" i="2"/>
  <c r="AU3711" i="2"/>
  <c r="AU3712" i="2"/>
  <c r="AU3713" i="2"/>
  <c r="AU3714" i="2"/>
  <c r="AU3715" i="2"/>
  <c r="AU3716" i="2"/>
  <c r="AU3717" i="2"/>
  <c r="AU3718" i="2"/>
  <c r="AU3719" i="2"/>
  <c r="AU3720" i="2"/>
  <c r="AU3721" i="2"/>
  <c r="AU3722" i="2"/>
  <c r="AU3723" i="2"/>
  <c r="AU3724" i="2"/>
  <c r="AU3725" i="2"/>
  <c r="AU3726" i="2"/>
  <c r="AU3727" i="2"/>
  <c r="AU3728" i="2"/>
  <c r="AU3729" i="2"/>
  <c r="AU3730" i="2"/>
  <c r="AU3731" i="2"/>
  <c r="AU3732" i="2"/>
  <c r="AU3733" i="2"/>
  <c r="AU3734" i="2"/>
  <c r="AU3735" i="2"/>
  <c r="AU3736" i="2"/>
  <c r="AU3737" i="2"/>
  <c r="AU3738" i="2"/>
  <c r="AU3739" i="2"/>
  <c r="AU3740" i="2"/>
  <c r="AU3741" i="2"/>
  <c r="AU3742" i="2"/>
  <c r="AU3743" i="2"/>
  <c r="AU3744" i="2"/>
  <c r="AU3745" i="2"/>
  <c r="AU3746" i="2"/>
  <c r="AU3747" i="2"/>
  <c r="AU3748" i="2"/>
  <c r="AU3749" i="2"/>
  <c r="AU3750" i="2"/>
  <c r="AU3751" i="2"/>
  <c r="AU3752" i="2"/>
  <c r="AU3753" i="2"/>
  <c r="AU3754" i="2"/>
  <c r="AU3755" i="2"/>
  <c r="AU3756" i="2"/>
  <c r="AU3757" i="2"/>
  <c r="AU3758" i="2"/>
  <c r="AU3759" i="2"/>
  <c r="AU3760" i="2"/>
  <c r="AU3761" i="2"/>
  <c r="AU3762" i="2"/>
  <c r="AU3763" i="2"/>
  <c r="AU3764" i="2"/>
  <c r="AU3765" i="2"/>
  <c r="AU3766" i="2"/>
  <c r="AU3767" i="2"/>
  <c r="AU3768" i="2"/>
  <c r="AU3769" i="2"/>
  <c r="AU3770" i="2"/>
  <c r="AU3771" i="2"/>
  <c r="AU3772" i="2"/>
  <c r="AU3773" i="2"/>
  <c r="AU3774" i="2"/>
  <c r="AU3775" i="2"/>
  <c r="AU3776" i="2"/>
  <c r="AU3777" i="2"/>
  <c r="AU3778" i="2"/>
  <c r="AU3779" i="2"/>
  <c r="AU3780" i="2"/>
  <c r="AU3781" i="2"/>
  <c r="AU3782" i="2"/>
  <c r="AU3783" i="2"/>
  <c r="AU3784" i="2"/>
  <c r="AU3785" i="2"/>
  <c r="AU3786" i="2"/>
  <c r="AU3787" i="2"/>
  <c r="AU3788" i="2"/>
  <c r="AU3789" i="2"/>
  <c r="AU3790" i="2"/>
  <c r="AU3791" i="2"/>
  <c r="AU3792" i="2"/>
  <c r="AU3793" i="2"/>
  <c r="AU3794" i="2"/>
  <c r="AU3795" i="2"/>
  <c r="AU3796" i="2"/>
  <c r="AU3797" i="2"/>
  <c r="AU3798" i="2"/>
  <c r="AU3799" i="2"/>
  <c r="AU3800" i="2"/>
  <c r="AU3801" i="2"/>
  <c r="AU3802" i="2"/>
  <c r="AU3803" i="2"/>
  <c r="AU3804" i="2"/>
  <c r="AU3805" i="2"/>
  <c r="AU3806" i="2"/>
  <c r="AU3807" i="2"/>
  <c r="AU3808" i="2"/>
  <c r="AU3809" i="2"/>
  <c r="AU3810" i="2"/>
  <c r="AU3811" i="2"/>
  <c r="AU3812" i="2"/>
  <c r="AU3813" i="2"/>
  <c r="AU3814" i="2"/>
  <c r="AU3815" i="2"/>
  <c r="AU3816" i="2"/>
  <c r="AU3817" i="2"/>
  <c r="AU3818" i="2"/>
  <c r="AU3819" i="2"/>
  <c r="AU3820" i="2"/>
  <c r="AU3821" i="2"/>
  <c r="AU3822" i="2"/>
  <c r="AU3823" i="2"/>
  <c r="AU3824" i="2"/>
  <c r="AU3825" i="2"/>
  <c r="AU3826" i="2"/>
  <c r="AU3827" i="2"/>
  <c r="AU3828" i="2"/>
  <c r="AU3829" i="2"/>
  <c r="AU3830" i="2"/>
  <c r="AU3831" i="2"/>
  <c r="AU3832" i="2"/>
  <c r="AU3833" i="2"/>
  <c r="AU3834" i="2"/>
  <c r="AU3835" i="2"/>
  <c r="AU3836" i="2"/>
  <c r="AU3837" i="2"/>
  <c r="AU3838" i="2"/>
  <c r="AU3839" i="2"/>
  <c r="AU3840" i="2"/>
  <c r="AU3841" i="2"/>
  <c r="AU3842" i="2"/>
  <c r="AU3843" i="2"/>
  <c r="AU3844" i="2"/>
  <c r="AU3845" i="2"/>
  <c r="AU3846" i="2"/>
  <c r="AU3847" i="2"/>
  <c r="AU3848" i="2"/>
  <c r="AU3849" i="2"/>
  <c r="AU3850" i="2"/>
  <c r="AU3851" i="2"/>
  <c r="AU3852" i="2"/>
  <c r="AU3853" i="2"/>
  <c r="AU3854" i="2"/>
  <c r="AU3855" i="2"/>
  <c r="AU3856" i="2"/>
  <c r="AU3857" i="2"/>
  <c r="AU3858" i="2"/>
  <c r="AU3859" i="2"/>
  <c r="AU3860" i="2"/>
  <c r="AU3861" i="2"/>
  <c r="AU3862" i="2"/>
  <c r="AU3863" i="2"/>
  <c r="AU3864" i="2"/>
  <c r="AU3865" i="2"/>
  <c r="AU3866" i="2"/>
  <c r="AU3867" i="2"/>
  <c r="AU3868" i="2"/>
  <c r="AU3869" i="2"/>
  <c r="AU3870" i="2"/>
  <c r="AU3871" i="2"/>
  <c r="AU3872" i="2"/>
  <c r="AU3873" i="2"/>
  <c r="AU3874" i="2"/>
  <c r="AU3875" i="2"/>
  <c r="AU3876" i="2"/>
  <c r="AU3877" i="2"/>
  <c r="AU3878" i="2"/>
  <c r="AU3879" i="2"/>
  <c r="AU3880" i="2"/>
  <c r="AU3881" i="2"/>
  <c r="AU3882" i="2"/>
  <c r="AU3883" i="2"/>
  <c r="AU3884" i="2"/>
  <c r="AU3885" i="2"/>
  <c r="AU3886" i="2"/>
  <c r="AU3887" i="2"/>
  <c r="AU3888" i="2"/>
  <c r="AU3889" i="2"/>
  <c r="AU3890" i="2"/>
  <c r="AU3891" i="2"/>
  <c r="AU3892" i="2"/>
  <c r="AU3893" i="2"/>
  <c r="AU3894" i="2"/>
  <c r="AU3895" i="2"/>
  <c r="AU3896" i="2"/>
  <c r="AU3897" i="2"/>
  <c r="AU3898" i="2"/>
  <c r="AU3899" i="2"/>
  <c r="AU3900" i="2"/>
  <c r="AU3901" i="2"/>
  <c r="AU3902" i="2"/>
  <c r="AU3903" i="2"/>
  <c r="AU3904" i="2"/>
  <c r="AU3905" i="2"/>
  <c r="AU3906" i="2"/>
  <c r="AU3907" i="2"/>
  <c r="AU3908" i="2"/>
  <c r="AU3909" i="2"/>
  <c r="AU3910" i="2"/>
  <c r="AU3911" i="2"/>
  <c r="AU3912" i="2"/>
  <c r="AU3913" i="2"/>
  <c r="AU3914" i="2"/>
  <c r="AU3915" i="2"/>
  <c r="AU3916" i="2"/>
  <c r="AU3917" i="2"/>
  <c r="AU3918" i="2"/>
  <c r="AU3919" i="2"/>
  <c r="AU3920" i="2"/>
  <c r="AU3921" i="2"/>
  <c r="AU3922" i="2"/>
  <c r="AU3923" i="2"/>
  <c r="AU3924" i="2"/>
  <c r="AU3925" i="2"/>
  <c r="AU3926" i="2"/>
  <c r="AU3927" i="2"/>
  <c r="AU3928" i="2"/>
  <c r="AU3929" i="2"/>
  <c r="AU3930" i="2"/>
  <c r="AU3931" i="2"/>
  <c r="AU3932" i="2"/>
  <c r="AU3933" i="2"/>
  <c r="AU3934" i="2"/>
  <c r="AU3935" i="2"/>
  <c r="AU3936" i="2"/>
  <c r="AU3937" i="2"/>
  <c r="AU3938" i="2"/>
  <c r="AU3939" i="2"/>
  <c r="AU3940" i="2"/>
  <c r="AU3941" i="2"/>
  <c r="AU3942" i="2"/>
  <c r="AU3943" i="2"/>
  <c r="AU3944" i="2"/>
  <c r="AU3945" i="2"/>
  <c r="AU3946" i="2"/>
  <c r="AU3947" i="2"/>
  <c r="AU3948" i="2"/>
  <c r="AU3949" i="2"/>
  <c r="AU3950" i="2"/>
  <c r="AU3951" i="2"/>
  <c r="AU3952" i="2"/>
  <c r="AU3953" i="2"/>
  <c r="AU3954" i="2"/>
  <c r="AU3955" i="2"/>
  <c r="AU3956" i="2"/>
  <c r="AU3957" i="2"/>
  <c r="AU3958" i="2"/>
  <c r="AU3959" i="2"/>
  <c r="AU3960" i="2"/>
  <c r="AU3961" i="2"/>
  <c r="AU3962" i="2"/>
  <c r="AU3963" i="2"/>
  <c r="AU3964" i="2"/>
  <c r="AU3965" i="2"/>
  <c r="AU3966" i="2"/>
  <c r="AU3967" i="2"/>
  <c r="AU3968" i="2"/>
  <c r="AU3969" i="2"/>
  <c r="AU3970" i="2"/>
  <c r="AU3971" i="2"/>
  <c r="AU3972" i="2"/>
  <c r="AU3973" i="2"/>
  <c r="AU3974" i="2"/>
  <c r="AU3975" i="2"/>
  <c r="AU3976" i="2"/>
  <c r="AU3977" i="2"/>
  <c r="AU3978" i="2"/>
  <c r="AU3979" i="2"/>
  <c r="AU3980" i="2"/>
  <c r="AU3981" i="2"/>
  <c r="AU3982" i="2"/>
  <c r="AU3983" i="2"/>
  <c r="AU3984" i="2"/>
  <c r="AU3985" i="2"/>
  <c r="AU3986" i="2"/>
  <c r="AU3987" i="2"/>
  <c r="AU3988" i="2"/>
  <c r="AU3989" i="2"/>
  <c r="AU3990" i="2"/>
  <c r="AU3991" i="2"/>
  <c r="AU3992" i="2"/>
  <c r="AU3993" i="2"/>
  <c r="AU3994" i="2"/>
  <c r="AU3995" i="2"/>
  <c r="AU3996" i="2"/>
  <c r="AU3997" i="2"/>
  <c r="AU3998" i="2"/>
  <c r="AU3999" i="2"/>
  <c r="AU4000" i="2"/>
  <c r="AU4001" i="2"/>
  <c r="AU4002" i="2"/>
  <c r="AU4003" i="2"/>
  <c r="AU4004" i="2"/>
  <c r="AU4005" i="2"/>
  <c r="AU4006" i="2"/>
  <c r="AU4007" i="2"/>
  <c r="AU4008" i="2"/>
  <c r="AU4009" i="2"/>
  <c r="AU4010" i="2"/>
  <c r="AU4011" i="2"/>
  <c r="AU4012" i="2"/>
  <c r="AU4013" i="2"/>
  <c r="AU4014" i="2"/>
  <c r="AU4015" i="2"/>
  <c r="AU4016" i="2"/>
  <c r="AU4017" i="2"/>
  <c r="AU4018" i="2"/>
  <c r="AU4019" i="2"/>
  <c r="AU4020" i="2"/>
  <c r="AU4021" i="2"/>
  <c r="AU4022" i="2"/>
  <c r="AU4023" i="2"/>
  <c r="AU4024" i="2"/>
  <c r="AU4025" i="2"/>
  <c r="AU4026" i="2"/>
  <c r="AU4027" i="2"/>
  <c r="AU4028" i="2"/>
  <c r="AU4029" i="2"/>
  <c r="AU4030" i="2"/>
  <c r="AU4031" i="2"/>
  <c r="AU4032" i="2"/>
  <c r="AU4033" i="2"/>
  <c r="AU4034" i="2"/>
  <c r="AU4035" i="2"/>
  <c r="AU4036" i="2"/>
  <c r="AU4037" i="2"/>
  <c r="AU4038" i="2"/>
  <c r="AU4039" i="2"/>
  <c r="AU4040" i="2"/>
  <c r="AU4041" i="2"/>
  <c r="AU4042" i="2"/>
  <c r="AU4043" i="2"/>
  <c r="AU4044" i="2"/>
  <c r="AU4045" i="2"/>
  <c r="AU4046" i="2"/>
  <c r="AU4047" i="2"/>
  <c r="AU4048" i="2"/>
  <c r="AU4049" i="2"/>
  <c r="AU4050" i="2"/>
  <c r="AU4051" i="2"/>
  <c r="AU4052" i="2"/>
  <c r="AU4053" i="2"/>
  <c r="AU4054" i="2"/>
  <c r="AU4055" i="2"/>
  <c r="AU4056" i="2"/>
  <c r="AU4057" i="2"/>
  <c r="AU4058" i="2"/>
  <c r="AU4059" i="2"/>
  <c r="AU4060" i="2"/>
  <c r="AU4061" i="2"/>
  <c r="AU4062" i="2"/>
  <c r="AU4063" i="2"/>
  <c r="AU4064" i="2"/>
  <c r="AU4065" i="2"/>
  <c r="AU4066" i="2"/>
  <c r="AU4067" i="2"/>
  <c r="AU4068" i="2"/>
  <c r="AU4069" i="2"/>
  <c r="AU4070" i="2"/>
  <c r="AU4071" i="2"/>
  <c r="AU4072" i="2"/>
  <c r="AU4073" i="2"/>
  <c r="AU4074" i="2"/>
  <c r="AU4075" i="2"/>
  <c r="AU4076" i="2"/>
  <c r="AU4077" i="2"/>
  <c r="AU4078" i="2"/>
  <c r="AU4079" i="2"/>
  <c r="AU4080" i="2"/>
  <c r="AU4081" i="2"/>
  <c r="AU4082" i="2"/>
  <c r="AU4083" i="2"/>
  <c r="AU4084" i="2"/>
  <c r="AU4085" i="2"/>
  <c r="AU4086" i="2"/>
  <c r="AU4087" i="2"/>
  <c r="AU4088" i="2"/>
  <c r="AU4089" i="2"/>
  <c r="AU4090" i="2"/>
  <c r="AU4091" i="2"/>
  <c r="AU4092" i="2"/>
  <c r="AU4093" i="2"/>
  <c r="AU4094" i="2"/>
  <c r="AU4095" i="2"/>
  <c r="AU4096" i="2"/>
  <c r="AU4097" i="2"/>
  <c r="AU4098" i="2"/>
  <c r="AU4099" i="2"/>
  <c r="AU4100" i="2"/>
  <c r="AU4101" i="2"/>
  <c r="AU4102" i="2"/>
  <c r="AU4103" i="2"/>
  <c r="AU4104" i="2"/>
  <c r="AU4105" i="2"/>
  <c r="AU4106" i="2"/>
  <c r="AU4107" i="2"/>
  <c r="AU4108" i="2"/>
  <c r="AU4109" i="2"/>
  <c r="AU4110" i="2"/>
  <c r="AU4111" i="2"/>
  <c r="AU4112" i="2"/>
  <c r="AU4113" i="2"/>
  <c r="AU4114" i="2"/>
  <c r="AU4115" i="2"/>
  <c r="AU4116" i="2"/>
  <c r="AU4117" i="2"/>
  <c r="AU4118" i="2"/>
  <c r="AU4119" i="2"/>
  <c r="AU4120" i="2"/>
  <c r="AU4121" i="2"/>
  <c r="AU4122" i="2"/>
  <c r="AU4123" i="2"/>
  <c r="AU4124" i="2"/>
  <c r="AU4125" i="2"/>
  <c r="AU4126" i="2"/>
  <c r="AU4127" i="2"/>
  <c r="AU4128" i="2"/>
  <c r="AU4129" i="2"/>
  <c r="AU4130" i="2"/>
  <c r="AU4131" i="2"/>
  <c r="AU4132" i="2"/>
  <c r="AU4133" i="2"/>
  <c r="BH3551" i="2"/>
  <c r="BD2068" i="2"/>
  <c r="BD2069" i="2"/>
  <c r="BD2070" i="2"/>
  <c r="BD2071" i="2"/>
  <c r="BD2072" i="2"/>
  <c r="J2072" i="2" s="1"/>
  <c r="BD2073" i="2"/>
  <c r="J2073" i="2" s="1"/>
  <c r="BD2074" i="2"/>
  <c r="BD2075" i="2"/>
  <c r="BH2075" i="2" s="1"/>
  <c r="BD2076" i="2"/>
  <c r="J2076" i="2" s="1"/>
  <c r="BD2077" i="2"/>
  <c r="BD2078" i="2"/>
  <c r="BD2079" i="2"/>
  <c r="BD2080" i="2"/>
  <c r="BH2080" i="2" s="1"/>
  <c r="BD2081" i="2"/>
  <c r="BH2081" i="2" s="1"/>
  <c r="BD2082" i="2"/>
  <c r="BD2083" i="2"/>
  <c r="BD2084" i="2"/>
  <c r="BD2085" i="2"/>
  <c r="BD2086" i="2"/>
  <c r="BD2087" i="2"/>
  <c r="BH2087" i="2" s="1"/>
  <c r="BD2088" i="2"/>
  <c r="J2088" i="2" s="1"/>
  <c r="BD2089" i="2"/>
  <c r="J2089" i="2" s="1"/>
  <c r="BD2090" i="2"/>
  <c r="J2090" i="2" s="1"/>
  <c r="BD2091" i="2"/>
  <c r="BD2092" i="2"/>
  <c r="BD2093" i="2"/>
  <c r="J2093" i="2" s="1"/>
  <c r="BD2094" i="2"/>
  <c r="BD2095" i="2"/>
  <c r="BD2096" i="2"/>
  <c r="BD2097" i="2"/>
  <c r="BD2098" i="2"/>
  <c r="BD2099" i="2"/>
  <c r="BD2100" i="2"/>
  <c r="J2100" i="2" s="1"/>
  <c r="BD2101" i="2"/>
  <c r="J2101" i="2" s="1"/>
  <c r="BD2102" i="2"/>
  <c r="J2102" i="2" s="1"/>
  <c r="BD2103" i="2"/>
  <c r="J2103" i="2" s="1"/>
  <c r="BD2104" i="2"/>
  <c r="BD2105" i="2"/>
  <c r="BD2106" i="2"/>
  <c r="G2106" i="2" s="1"/>
  <c r="BD2107" i="2"/>
  <c r="G2107" i="2" s="1"/>
  <c r="BD2108" i="2"/>
  <c r="G2108" i="2" s="1"/>
  <c r="BD2109" i="2"/>
  <c r="BD2110" i="2"/>
  <c r="BD2111" i="2"/>
  <c r="J2111" i="2" s="1"/>
  <c r="BD2112" i="2"/>
  <c r="J2112" i="2" s="1"/>
  <c r="BD2113" i="2"/>
  <c r="J2113" i="2" s="1"/>
  <c r="BD2114" i="2"/>
  <c r="J2114" i="2" s="1"/>
  <c r="BD2115" i="2"/>
  <c r="BH2115" i="2" s="1"/>
  <c r="BD2116" i="2"/>
  <c r="BH2116" i="2" s="1"/>
  <c r="BD2117" i="2"/>
  <c r="J2117" i="2" s="1"/>
  <c r="BD2118" i="2"/>
  <c r="BD2119" i="2"/>
  <c r="BD2120" i="2"/>
  <c r="BD2121" i="2"/>
  <c r="BD2122" i="2"/>
  <c r="BD2123" i="2"/>
  <c r="BD2124" i="2"/>
  <c r="BD2125" i="2"/>
  <c r="BD2126" i="2"/>
  <c r="BD2127" i="2"/>
  <c r="BD2128" i="2"/>
  <c r="BD2129" i="2"/>
  <c r="BD2130" i="2"/>
  <c r="BD2131" i="2"/>
  <c r="BD2132" i="2"/>
  <c r="BD2133" i="2"/>
  <c r="BD2134" i="2"/>
  <c r="BD2135" i="2"/>
  <c r="BH2135" i="2" s="1"/>
  <c r="BD2136" i="2"/>
  <c r="J2136" i="2" s="1"/>
  <c r="BD2137" i="2"/>
  <c r="J2137" i="2" s="1"/>
  <c r="BD2138" i="2"/>
  <c r="J2138" i="2" s="1"/>
  <c r="BD2139" i="2"/>
  <c r="J2139" i="2" s="1"/>
  <c r="BD2140" i="2"/>
  <c r="BH2140" i="2" s="1"/>
  <c r="BD2141" i="2"/>
  <c r="BD2142" i="2"/>
  <c r="BD2143" i="2"/>
  <c r="BH2143" i="2" s="1"/>
  <c r="BD2144" i="2"/>
  <c r="BH2144" i="2" s="1"/>
  <c r="BD2145" i="2"/>
  <c r="J2145" i="2" s="1"/>
  <c r="BD2146" i="2"/>
  <c r="BD2147" i="2"/>
  <c r="BH2147" i="2" s="1"/>
  <c r="BD2148" i="2"/>
  <c r="BD2149" i="2"/>
  <c r="BD2150" i="2"/>
  <c r="G2150" i="2" s="1"/>
  <c r="BD2151" i="2"/>
  <c r="BD2152" i="2"/>
  <c r="BD2153" i="2"/>
  <c r="BD2154" i="2"/>
  <c r="BD2155" i="2"/>
  <c r="G2155" i="2" s="1"/>
  <c r="BD2156" i="2"/>
  <c r="G2156" i="2" s="1"/>
  <c r="BD2157" i="2"/>
  <c r="BD2158" i="2"/>
  <c r="BD2159" i="2"/>
  <c r="BH2159" i="2" s="1"/>
  <c r="BD2160" i="2"/>
  <c r="J2160" i="2" s="1"/>
  <c r="BD2161" i="2"/>
  <c r="J2161" i="2" s="1"/>
  <c r="BD2162" i="2"/>
  <c r="J2162" i="2" s="1"/>
  <c r="BD2163" i="2"/>
  <c r="BD2164" i="2"/>
  <c r="BD2165" i="2"/>
  <c r="G2165" i="2" s="1"/>
  <c r="BD2166" i="2"/>
  <c r="BD2167" i="2"/>
  <c r="BD2168" i="2"/>
  <c r="BD2169" i="2"/>
  <c r="J2169" i="2" s="1"/>
  <c r="BD2170" i="2"/>
  <c r="G2170" i="2" s="1"/>
  <c r="BD2171" i="2"/>
  <c r="J2171" i="2" s="1"/>
  <c r="BD2172" i="2"/>
  <c r="J2172" i="2" s="1"/>
  <c r="BD2173" i="2"/>
  <c r="BD2174" i="2"/>
  <c r="BD2175" i="2"/>
  <c r="BH2175" i="2" s="1"/>
  <c r="BD2176" i="2"/>
  <c r="BD2177" i="2"/>
  <c r="G2177" i="2" s="1"/>
  <c r="BD2178" i="2"/>
  <c r="BD2179" i="2"/>
  <c r="G2179" i="2" s="1"/>
  <c r="BD2180" i="2"/>
  <c r="BD2181" i="2"/>
  <c r="BD2182" i="2"/>
  <c r="BD2183" i="2"/>
  <c r="BH2183" i="2" s="1"/>
  <c r="BD2184" i="2"/>
  <c r="J2184" i="2" s="1"/>
  <c r="BD2185" i="2"/>
  <c r="J2185" i="2" s="1"/>
  <c r="BD2186" i="2"/>
  <c r="J2186" i="2" s="1"/>
  <c r="BD2187" i="2"/>
  <c r="BH2187" i="2" s="1"/>
  <c r="BD2188" i="2"/>
  <c r="BD2189" i="2"/>
  <c r="J2189" i="2" s="1"/>
  <c r="BD2190" i="2"/>
  <c r="BH2190" i="2" s="1"/>
  <c r="BD2191" i="2"/>
  <c r="J2191" i="2" s="1"/>
  <c r="BD2192" i="2"/>
  <c r="BH2192" i="2" s="1"/>
  <c r="BD2193" i="2"/>
  <c r="BD2194" i="2"/>
  <c r="BD2195" i="2"/>
  <c r="BH2195" i="2" s="1"/>
  <c r="BD2196" i="2"/>
  <c r="BD2197" i="2"/>
  <c r="BD2198" i="2"/>
  <c r="BD2199" i="2"/>
  <c r="BD2200" i="2"/>
  <c r="BH2200" i="2" s="1"/>
  <c r="BD2201" i="2"/>
  <c r="BD2202" i="2"/>
  <c r="BD2203" i="2"/>
  <c r="BD2204" i="2"/>
  <c r="BD2205" i="2"/>
  <c r="BD2206" i="2"/>
  <c r="BD2207" i="2"/>
  <c r="BH2207" i="2" s="1"/>
  <c r="BD2208" i="2"/>
  <c r="J2208" i="2" s="1"/>
  <c r="BD2209" i="2"/>
  <c r="J2209" i="2" s="1"/>
  <c r="BD2210" i="2"/>
  <c r="J2210" i="2" s="1"/>
  <c r="BD2211" i="2"/>
  <c r="J2211" i="2" s="1"/>
  <c r="BD2212" i="2"/>
  <c r="BH2212" i="2" s="1"/>
  <c r="BD2213" i="2"/>
  <c r="BD2214" i="2"/>
  <c r="BD2215" i="2"/>
  <c r="BD2216" i="2"/>
  <c r="BD2217" i="2"/>
  <c r="BD2218" i="2"/>
  <c r="BD2219" i="2"/>
  <c r="BD2220" i="2"/>
  <c r="BD2221" i="2"/>
  <c r="BD2222" i="2"/>
  <c r="BD2223" i="2"/>
  <c r="BD2224" i="2"/>
  <c r="BD2225" i="2"/>
  <c r="BD2226" i="2"/>
  <c r="BD2227" i="2"/>
  <c r="BD2228" i="2"/>
  <c r="BD2229" i="2"/>
  <c r="BD2230" i="2"/>
  <c r="BD2231" i="2"/>
  <c r="BD2232" i="2"/>
  <c r="J2232" i="2" s="1"/>
  <c r="BD2233" i="2"/>
  <c r="J2233" i="2" s="1"/>
  <c r="BD2234" i="2"/>
  <c r="J2234" i="2" s="1"/>
  <c r="BD2235" i="2"/>
  <c r="BD2236" i="2"/>
  <c r="BH2236" i="2" s="1"/>
  <c r="BD2237" i="2"/>
  <c r="J2237" i="2" s="1"/>
  <c r="BD2238" i="2"/>
  <c r="BD2239" i="2"/>
  <c r="G2239" i="2" s="1"/>
  <c r="BD2240" i="2"/>
  <c r="BD2241" i="2"/>
  <c r="J2241" i="2" s="1"/>
  <c r="BD2242" i="2"/>
  <c r="BD2243" i="2"/>
  <c r="BD2244" i="2"/>
  <c r="BD2245" i="2"/>
  <c r="J2245" i="2" s="1"/>
  <c r="BD2246" i="2"/>
  <c r="BD2247" i="2"/>
  <c r="BD2248" i="2"/>
  <c r="BD2249" i="2"/>
  <c r="BD2250" i="2"/>
  <c r="BD2251" i="2"/>
  <c r="G2251" i="2" s="1"/>
  <c r="BD2252" i="2"/>
  <c r="G2252" i="2" s="1"/>
  <c r="BD2253" i="2"/>
  <c r="BD2254" i="2"/>
  <c r="BD2255" i="2"/>
  <c r="J2255" i="2" s="1"/>
  <c r="BD2256" i="2"/>
  <c r="J2256" i="2" s="1"/>
  <c r="BD2257" i="2"/>
  <c r="J2257" i="2" s="1"/>
  <c r="BD2258" i="2"/>
  <c r="J2258" i="2" s="1"/>
  <c r="BD2259" i="2"/>
  <c r="BH2259" i="2" s="1"/>
  <c r="BD2260" i="2"/>
  <c r="BH2260" i="2" s="1"/>
  <c r="BD2261" i="2"/>
  <c r="BH2261" i="2" s="1"/>
  <c r="BD2262" i="2"/>
  <c r="BH2262" i="2" s="1"/>
  <c r="BD2263" i="2"/>
  <c r="BD2264" i="2"/>
  <c r="G2264" i="2" s="1"/>
  <c r="BD2265" i="2"/>
  <c r="BD2266" i="2"/>
  <c r="BD2267" i="2"/>
  <c r="J2267" i="2" s="1"/>
  <c r="BD2268" i="2"/>
  <c r="BD2269" i="2"/>
  <c r="BD2270" i="2"/>
  <c r="BD2271" i="2"/>
  <c r="BD2272" i="2"/>
  <c r="BD2273" i="2"/>
  <c r="BD2274" i="2"/>
  <c r="BD2275" i="2"/>
  <c r="BD2276" i="2"/>
  <c r="BD2277" i="2"/>
  <c r="BD2278" i="2"/>
  <c r="BD2279" i="2"/>
  <c r="BD2280" i="2"/>
  <c r="J2280" i="2" s="1"/>
  <c r="BD2281" i="2"/>
  <c r="J2281" i="2" s="1"/>
  <c r="BD2282" i="2"/>
  <c r="J2282" i="2" s="1"/>
  <c r="BD2283" i="2"/>
  <c r="J2283" i="2" s="1"/>
  <c r="BD2284" i="2"/>
  <c r="BH2284" i="2" s="1"/>
  <c r="BD2285" i="2"/>
  <c r="BD2286" i="2"/>
  <c r="BD2287" i="2"/>
  <c r="BD2288" i="2"/>
  <c r="BD2289" i="2"/>
  <c r="BD2290" i="2"/>
  <c r="BD2291" i="2"/>
  <c r="J2291" i="2" s="1"/>
  <c r="BD2292" i="2"/>
  <c r="BD2293" i="2"/>
  <c r="BD2294" i="2"/>
  <c r="BH2294" i="2" s="1"/>
  <c r="BD2295" i="2"/>
  <c r="BD2296" i="2"/>
  <c r="BD2297" i="2"/>
  <c r="G2297" i="2" s="1"/>
  <c r="BD2298" i="2"/>
  <c r="BH2298" i="2" s="1"/>
  <c r="BD2299" i="2"/>
  <c r="BD2300" i="2"/>
  <c r="G2300" i="2" s="1"/>
  <c r="BD2301" i="2"/>
  <c r="BD2302" i="2"/>
  <c r="BD2303" i="2"/>
  <c r="J2303" i="2" s="1"/>
  <c r="BD2304" i="2"/>
  <c r="J2304" i="2" s="1"/>
  <c r="BD2305" i="2"/>
  <c r="J2305" i="2" s="1"/>
  <c r="BD2306" i="2"/>
  <c r="J2306" i="2" s="1"/>
  <c r="BD2307" i="2"/>
  <c r="J2307" i="2" s="1"/>
  <c r="BD2308" i="2"/>
  <c r="BH2308" i="2" s="1"/>
  <c r="BD2309" i="2"/>
  <c r="G2309" i="2" s="1"/>
  <c r="BD2310" i="2"/>
  <c r="BD2311" i="2"/>
  <c r="G2311" i="2" s="1"/>
  <c r="BD2312" i="2"/>
  <c r="BD2313" i="2"/>
  <c r="BH2313" i="2" s="1"/>
  <c r="BD2314" i="2"/>
  <c r="BD2315" i="2"/>
  <c r="G2315" i="2" s="1"/>
  <c r="BD2316" i="2"/>
  <c r="BD2317" i="2"/>
  <c r="BH2317" i="2" s="1"/>
  <c r="BD2318" i="2"/>
  <c r="BH2318" i="2" s="1"/>
  <c r="BD2319" i="2"/>
  <c r="BD2320" i="2"/>
  <c r="G2320" i="2" s="1"/>
  <c r="BD2321" i="2"/>
  <c r="BH2321" i="2" s="1"/>
  <c r="BD2322" i="2"/>
  <c r="BD2323" i="2"/>
  <c r="G2323" i="2" s="1"/>
  <c r="BD2324" i="2"/>
  <c r="G2324" i="2" s="1"/>
  <c r="BD2325" i="2"/>
  <c r="BD2326" i="2"/>
  <c r="BD2327" i="2"/>
  <c r="BD2328" i="2"/>
  <c r="J2328" i="2" s="1"/>
  <c r="BD2329" i="2"/>
  <c r="J2329" i="2" s="1"/>
  <c r="BD2330" i="2"/>
  <c r="J2330" i="2" s="1"/>
  <c r="BD2331" i="2"/>
  <c r="BD2332" i="2"/>
  <c r="BH2332" i="2" s="1"/>
  <c r="BD2333" i="2"/>
  <c r="J2333" i="2" s="1"/>
  <c r="BD2334" i="2"/>
  <c r="BD2335" i="2"/>
  <c r="BD2336" i="2"/>
  <c r="BD2337" i="2"/>
  <c r="BD2338" i="2"/>
  <c r="BD2339" i="2"/>
  <c r="BD2340" i="2"/>
  <c r="BD2341" i="2"/>
  <c r="BD2342" i="2"/>
  <c r="BD2343" i="2"/>
  <c r="BD2344" i="2"/>
  <c r="BD2345" i="2"/>
  <c r="BD2346" i="2"/>
  <c r="BD2347" i="2"/>
  <c r="BD2348" i="2"/>
  <c r="BD2349" i="2"/>
  <c r="BD2350" i="2"/>
  <c r="BD2351" i="2"/>
  <c r="J2351" i="2" s="1"/>
  <c r="BD2352" i="2"/>
  <c r="J2352" i="2" s="1"/>
  <c r="BD2353" i="2"/>
  <c r="J2353" i="2" s="1"/>
  <c r="BD2354" i="2"/>
  <c r="J2354" i="2" s="1"/>
  <c r="BD2355" i="2"/>
  <c r="BD2356" i="2"/>
  <c r="BD2357" i="2"/>
  <c r="BD2358" i="2"/>
  <c r="BD2359" i="2"/>
  <c r="BD2360" i="2"/>
  <c r="BD2361" i="2"/>
  <c r="BD2362" i="2"/>
  <c r="BD2363" i="2"/>
  <c r="BD2364" i="2"/>
  <c r="J2364" i="2" s="1"/>
  <c r="BD2365" i="2"/>
  <c r="BD2366" i="2"/>
  <c r="BD2367" i="2"/>
  <c r="BD2368" i="2"/>
  <c r="BH2368" i="2" s="1"/>
  <c r="BD2369" i="2"/>
  <c r="BD2370" i="2"/>
  <c r="BD2371" i="2"/>
  <c r="BD2372" i="2"/>
  <c r="BD2373" i="2"/>
  <c r="BD2374" i="2"/>
  <c r="BD2375" i="2"/>
  <c r="BD2376" i="2"/>
  <c r="J2376" i="2" s="1"/>
  <c r="BD2377" i="2"/>
  <c r="J2377" i="2" s="1"/>
  <c r="BD2378" i="2"/>
  <c r="J2378" i="2" s="1"/>
  <c r="BD2379" i="2"/>
  <c r="J2379" i="2" s="1"/>
  <c r="BD2380" i="2"/>
  <c r="BH2380" i="2" s="1"/>
  <c r="BD2381" i="2"/>
  <c r="BD2382" i="2"/>
  <c r="BD2383" i="2"/>
  <c r="G2383" i="2" s="1"/>
  <c r="BD2384" i="2"/>
  <c r="BD2385" i="2"/>
  <c r="BD2386" i="2"/>
  <c r="BD2387" i="2"/>
  <c r="BH2387" i="2" s="1"/>
  <c r="BD2388" i="2"/>
  <c r="BD2389" i="2"/>
  <c r="BD2390" i="2"/>
  <c r="BH2390" i="2" s="1"/>
  <c r="BD2391" i="2"/>
  <c r="BD2392" i="2"/>
  <c r="BD2393" i="2"/>
  <c r="BD2394" i="2"/>
  <c r="BD2395" i="2"/>
  <c r="BD2396" i="2"/>
  <c r="G2396" i="2" s="1"/>
  <c r="BD2397" i="2"/>
  <c r="BD2398" i="2"/>
  <c r="BD2399" i="2"/>
  <c r="G2399" i="2" s="1"/>
  <c r="BD2400" i="2"/>
  <c r="J2400" i="2" s="1"/>
  <c r="BD2401" i="2"/>
  <c r="J2401" i="2" s="1"/>
  <c r="BD2402" i="2"/>
  <c r="J2402" i="2" s="1"/>
  <c r="BD2403" i="2"/>
  <c r="BH2403" i="2" s="1"/>
  <c r="BD2404" i="2"/>
  <c r="BD2405" i="2"/>
  <c r="BD2406" i="2"/>
  <c r="BD2407" i="2"/>
  <c r="G2407" i="2" s="1"/>
  <c r="BD2408" i="2"/>
  <c r="BD2409" i="2"/>
  <c r="BD2410" i="2"/>
  <c r="BD2411" i="2"/>
  <c r="G2411" i="2" s="1"/>
  <c r="BD2412" i="2"/>
  <c r="BD2413" i="2"/>
  <c r="BD2414" i="2"/>
  <c r="BD2415" i="2"/>
  <c r="BD2416" i="2"/>
  <c r="G2416" i="2" s="1"/>
  <c r="BD2417" i="2"/>
  <c r="G2417" i="2" s="1"/>
  <c r="BD2418" i="2"/>
  <c r="BD2419" i="2"/>
  <c r="BD2420" i="2"/>
  <c r="BD2421" i="2"/>
  <c r="BD2422" i="2"/>
  <c r="BD2423" i="2"/>
  <c r="J2423" i="2" s="1"/>
  <c r="BD2424" i="2"/>
  <c r="J2424" i="2" s="1"/>
  <c r="BD2425" i="2"/>
  <c r="J2425" i="2" s="1"/>
  <c r="BD2426" i="2"/>
  <c r="J2426" i="2" s="1"/>
  <c r="BD2427" i="2"/>
  <c r="BD2428" i="2"/>
  <c r="BH2428" i="2" s="1"/>
  <c r="BD2429" i="2"/>
  <c r="BH2429" i="2" s="1"/>
  <c r="BD2430" i="2"/>
  <c r="BD2431" i="2"/>
  <c r="BH2431" i="2" s="1"/>
  <c r="BD2432" i="2"/>
  <c r="BH2432" i="2" s="1"/>
  <c r="BD2433" i="2"/>
  <c r="J2433" i="2" s="1"/>
  <c r="BD2434" i="2"/>
  <c r="BD2435" i="2"/>
  <c r="BD2436" i="2"/>
  <c r="J2436" i="2" s="1"/>
  <c r="BD2437" i="2"/>
  <c r="BD2438" i="2"/>
  <c r="BD2439" i="2"/>
  <c r="BD2440" i="2"/>
  <c r="BH2440" i="2" s="1"/>
  <c r="BD2441" i="2"/>
  <c r="BH2441" i="2" s="1"/>
  <c r="BD2442" i="2"/>
  <c r="BD2443" i="2"/>
  <c r="BD2444" i="2"/>
  <c r="BD2445" i="2"/>
  <c r="BD2446" i="2"/>
  <c r="BD2447" i="2"/>
  <c r="J2447" i="2" s="1"/>
  <c r="BD2448" i="2"/>
  <c r="J2448" i="2" s="1"/>
  <c r="BD2449" i="2"/>
  <c r="J2449" i="2" s="1"/>
  <c r="BD2450" i="2"/>
  <c r="J2450" i="2" s="1"/>
  <c r="BD2451" i="2"/>
  <c r="BH2451" i="2" s="1"/>
  <c r="BD2452" i="2"/>
  <c r="BH2452" i="2" s="1"/>
  <c r="BD2453" i="2"/>
  <c r="J2453" i="2" s="1"/>
  <c r="BD2454" i="2"/>
  <c r="BD2455" i="2"/>
  <c r="BH2455" i="2" s="1"/>
  <c r="BD2456" i="2"/>
  <c r="BD2457" i="2"/>
  <c r="BD2458" i="2"/>
  <c r="BD2459" i="2"/>
  <c r="BD2460" i="2"/>
  <c r="BD2461" i="2"/>
  <c r="BD2462" i="2"/>
  <c r="BD2463" i="2"/>
  <c r="BD2464" i="2"/>
  <c r="G2464" i="2" s="1"/>
  <c r="BD2465" i="2"/>
  <c r="G2465" i="2" s="1"/>
  <c r="BD2466" i="2"/>
  <c r="BD2467" i="2"/>
  <c r="G2467" i="2" s="1"/>
  <c r="BD2468" i="2"/>
  <c r="G2468" i="2" s="1"/>
  <c r="BD2469" i="2"/>
  <c r="BD2470" i="2"/>
  <c r="BD2471" i="2"/>
  <c r="BH2471" i="2" s="1"/>
  <c r="BD2472" i="2"/>
  <c r="J2472" i="2" s="1"/>
  <c r="BD2473" i="2"/>
  <c r="J2473" i="2" s="1"/>
  <c r="BD2474" i="2"/>
  <c r="J2474" i="2" s="1"/>
  <c r="BD2475" i="2"/>
  <c r="BH2475" i="2" s="1"/>
  <c r="BD2476" i="2"/>
  <c r="BD2477" i="2"/>
  <c r="G2477" i="2" s="1"/>
  <c r="BD2478" i="2"/>
  <c r="BD2479" i="2"/>
  <c r="G2479" i="2" s="1"/>
  <c r="BD2480" i="2"/>
  <c r="G2480" i="2" s="1"/>
  <c r="BD2481" i="2"/>
  <c r="G2481" i="2" s="1"/>
  <c r="BD2482" i="2"/>
  <c r="BD2483" i="2"/>
  <c r="BD2484" i="2"/>
  <c r="BD2485" i="2"/>
  <c r="BD2486" i="2"/>
  <c r="BD2487" i="2"/>
  <c r="BD2488" i="2"/>
  <c r="BD2489" i="2"/>
  <c r="BD2490" i="2"/>
  <c r="BD2491" i="2"/>
  <c r="BD2492" i="2"/>
  <c r="BD2493" i="2"/>
  <c r="BD2494" i="2"/>
  <c r="BD2495" i="2"/>
  <c r="J2495" i="2" s="1"/>
  <c r="BD2496" i="2"/>
  <c r="J2496" i="2" s="1"/>
  <c r="BD2497" i="2"/>
  <c r="J2497" i="2" s="1"/>
  <c r="BD2498" i="2"/>
  <c r="J2498" i="2" s="1"/>
  <c r="BD2499" i="2"/>
  <c r="BD2500" i="2"/>
  <c r="BH2500" i="2" s="1"/>
  <c r="BD2501" i="2"/>
  <c r="BH2501" i="2" s="1"/>
  <c r="BD2502" i="2"/>
  <c r="BH2502" i="2" s="1"/>
  <c r="BD2503" i="2"/>
  <c r="BD2504" i="2"/>
  <c r="BD2505" i="2"/>
  <c r="J2505" i="2" s="1"/>
  <c r="BD2506" i="2"/>
  <c r="BD2507" i="2"/>
  <c r="BD2508" i="2"/>
  <c r="J2508" i="2" s="1"/>
  <c r="BD2509" i="2"/>
  <c r="J2509" i="2" s="1"/>
  <c r="BD2510" i="2"/>
  <c r="BD2511" i="2"/>
  <c r="BD2512" i="2"/>
  <c r="BH2512" i="2" s="1"/>
  <c r="BD2513" i="2"/>
  <c r="BD2514" i="2"/>
  <c r="BH2514" i="2" s="1"/>
  <c r="BD2515" i="2"/>
  <c r="BD2516" i="2"/>
  <c r="BD2517" i="2"/>
  <c r="BD2518" i="2"/>
  <c r="BD2519" i="2"/>
  <c r="BD2520" i="2"/>
  <c r="J2520" i="2" s="1"/>
  <c r="BD2521" i="2"/>
  <c r="J2521" i="2" s="1"/>
  <c r="BD2522" i="2"/>
  <c r="J2522" i="2" s="1"/>
  <c r="BD2523" i="2"/>
  <c r="BD2524" i="2"/>
  <c r="BH2524" i="2" s="1"/>
  <c r="BD2525" i="2"/>
  <c r="G2525" i="2" s="1"/>
  <c r="BD2526" i="2"/>
  <c r="BH2526" i="2" s="1"/>
  <c r="BD2527" i="2"/>
  <c r="BD2528" i="2"/>
  <c r="BH2528" i="2" s="1"/>
  <c r="BD2529" i="2"/>
  <c r="BD2530" i="2"/>
  <c r="BH2530" i="2" s="1"/>
  <c r="BD2531" i="2"/>
  <c r="BH2531" i="2" s="1"/>
  <c r="BD2532" i="2"/>
  <c r="BD2533" i="2"/>
  <c r="BD2534" i="2"/>
  <c r="BH2534" i="2" s="1"/>
  <c r="BD2535" i="2"/>
  <c r="BD2536" i="2"/>
  <c r="BH2536" i="2" s="1"/>
  <c r="BD2537" i="2"/>
  <c r="G2537" i="2" s="1"/>
  <c r="BD2538" i="2"/>
  <c r="BD2539" i="2"/>
  <c r="G2539" i="2" s="1"/>
  <c r="BD2540" i="2"/>
  <c r="G2540" i="2" s="1"/>
  <c r="BD2541" i="2"/>
  <c r="BD2542" i="2"/>
  <c r="BD2543" i="2"/>
  <c r="J2543" i="2" s="1"/>
  <c r="BD2544" i="2"/>
  <c r="J2544" i="2" s="1"/>
  <c r="BD2545" i="2"/>
  <c r="J2545" i="2" s="1"/>
  <c r="BD2546" i="2"/>
  <c r="J2546" i="2" s="1"/>
  <c r="BD2547" i="2"/>
  <c r="J2547" i="2" s="1"/>
  <c r="BD2548" i="2"/>
  <c r="BH2548" i="2" s="1"/>
  <c r="BD2549" i="2"/>
  <c r="G2549" i="2" s="1"/>
  <c r="BD2550" i="2"/>
  <c r="BD2551" i="2"/>
  <c r="BD2552" i="2"/>
  <c r="BD2553" i="2"/>
  <c r="BD2554" i="2"/>
  <c r="BD2555" i="2"/>
  <c r="G2555" i="2" s="1"/>
  <c r="BD2556" i="2"/>
  <c r="BD2557" i="2"/>
  <c r="BD2558" i="2"/>
  <c r="BD2559" i="2"/>
  <c r="BD2560" i="2"/>
  <c r="BD2561" i="2"/>
  <c r="BD2562" i="2"/>
  <c r="G2562" i="2" s="1"/>
  <c r="BD2563" i="2"/>
  <c r="G2563" i="2" s="1"/>
  <c r="BD2564" i="2"/>
  <c r="G2564" i="2" s="1"/>
  <c r="BD2565" i="2"/>
  <c r="BD2566" i="2"/>
  <c r="BD2567" i="2"/>
  <c r="BD2568" i="2"/>
  <c r="J2568" i="2" s="1"/>
  <c r="BD2569" i="2"/>
  <c r="J2569" i="2" s="1"/>
  <c r="BD2570" i="2"/>
  <c r="J2570" i="2" s="1"/>
  <c r="BD2571" i="2"/>
  <c r="BD2572" i="2"/>
  <c r="BH2572" i="2" s="1"/>
  <c r="BD2573" i="2"/>
  <c r="BH2573" i="2" s="1"/>
  <c r="BD2574" i="2"/>
  <c r="BD2575" i="2"/>
  <c r="BH2575" i="2" s="1"/>
  <c r="BD2576" i="2"/>
  <c r="J2576" i="2" s="1"/>
  <c r="BD2577" i="2"/>
  <c r="J2577" i="2" s="1"/>
  <c r="BD2578" i="2"/>
  <c r="J2578" i="2" s="1"/>
  <c r="BD2579" i="2"/>
  <c r="BD2580" i="2"/>
  <c r="J2580" i="2" s="1"/>
  <c r="BD2581" i="2"/>
  <c r="BD2582" i="2"/>
  <c r="BD2583" i="2"/>
  <c r="BD2584" i="2"/>
  <c r="BH2584" i="2" s="1"/>
  <c r="BD2585" i="2"/>
  <c r="BD2586" i="2"/>
  <c r="BD2587" i="2"/>
  <c r="BD2588" i="2"/>
  <c r="BD2589" i="2"/>
  <c r="BD2590" i="2"/>
  <c r="BD2591" i="2"/>
  <c r="BD2592" i="2"/>
  <c r="J2592" i="2" s="1"/>
  <c r="BD2593" i="2"/>
  <c r="J2593" i="2" s="1"/>
  <c r="BD2594" i="2"/>
  <c r="J2594" i="2" s="1"/>
  <c r="BD2595" i="2"/>
  <c r="BD2596" i="2"/>
  <c r="BH2596" i="2" s="1"/>
  <c r="BD2597" i="2"/>
  <c r="J2597" i="2" s="1"/>
  <c r="BD2598" i="2"/>
  <c r="BH2598" i="2" s="1"/>
  <c r="BD2599" i="2"/>
  <c r="BH2599" i="2" s="1"/>
  <c r="BD2600" i="2"/>
  <c r="BH2600" i="2" s="1"/>
  <c r="BD2601" i="2"/>
  <c r="BD2602" i="2"/>
  <c r="BD2603" i="2"/>
  <c r="BD2604" i="2"/>
  <c r="BD2605" i="2"/>
  <c r="BD2606" i="2"/>
  <c r="BD2607" i="2"/>
  <c r="J2607" i="2" s="1"/>
  <c r="BD2608" i="2"/>
  <c r="BD2609" i="2"/>
  <c r="BD2610" i="2"/>
  <c r="G2610" i="2" s="1"/>
  <c r="BD2611" i="2"/>
  <c r="G2611" i="2" s="1"/>
  <c r="BD2612" i="2"/>
  <c r="BD2613" i="2"/>
  <c r="BD2614" i="2"/>
  <c r="BD2615" i="2"/>
  <c r="J2615" i="2" s="1"/>
  <c r="BD2616" i="2"/>
  <c r="J2616" i="2" s="1"/>
  <c r="BD2617" i="2"/>
  <c r="J2617" i="2" s="1"/>
  <c r="BD2618" i="2"/>
  <c r="J2618" i="2" s="1"/>
  <c r="BD2619" i="2"/>
  <c r="BH2619" i="2" s="1"/>
  <c r="BD2620" i="2"/>
  <c r="BH2620" i="2" s="1"/>
  <c r="BD2621" i="2"/>
  <c r="G2621" i="2" s="1"/>
  <c r="BD2622" i="2"/>
  <c r="BH2622" i="2" s="1"/>
  <c r="BD2623" i="2"/>
  <c r="BD2624" i="2"/>
  <c r="BD2625" i="2"/>
  <c r="BD2626" i="2"/>
  <c r="BD2627" i="2"/>
  <c r="BD2628" i="2"/>
  <c r="BD2629" i="2"/>
  <c r="BD2630" i="2"/>
  <c r="BD2631" i="2"/>
  <c r="G2631" i="2" s="1"/>
  <c r="BD2632" i="2"/>
  <c r="BD2633" i="2"/>
  <c r="BD2634" i="2"/>
  <c r="BH2634" i="2" s="1"/>
  <c r="BD2635" i="2"/>
  <c r="BD2636" i="2"/>
  <c r="BD2637" i="2"/>
  <c r="BD2638" i="2"/>
  <c r="BD2639" i="2"/>
  <c r="J2639" i="2" s="1"/>
  <c r="BD2640" i="2"/>
  <c r="J2640" i="2" s="1"/>
  <c r="BD2641" i="2"/>
  <c r="J2641" i="2" s="1"/>
  <c r="BD2642" i="2"/>
  <c r="J2642" i="2" s="1"/>
  <c r="BD2643" i="2"/>
  <c r="BH2643" i="2" s="1"/>
  <c r="BD2644" i="2"/>
  <c r="BD2645" i="2"/>
  <c r="BD2646" i="2"/>
  <c r="BD2647" i="2"/>
  <c r="BD2648" i="2"/>
  <c r="J2648" i="2" s="1"/>
  <c r="BD2649" i="2"/>
  <c r="J2649" i="2" s="1"/>
  <c r="BD2650" i="2"/>
  <c r="BD2651" i="2"/>
  <c r="BH2651" i="2" s="1"/>
  <c r="BD2652" i="2"/>
  <c r="J2652" i="2" s="1"/>
  <c r="BD2653" i="2"/>
  <c r="BD2654" i="2"/>
  <c r="BH2654" i="2" s="1"/>
  <c r="BD2655" i="2"/>
  <c r="BD2656" i="2"/>
  <c r="BD2657" i="2"/>
  <c r="BH2657" i="2" s="1"/>
  <c r="BD2658" i="2"/>
  <c r="BH2658" i="2" s="1"/>
  <c r="BD2659" i="2"/>
  <c r="BD2660" i="2"/>
  <c r="BD2661" i="2"/>
  <c r="BD2662" i="2"/>
  <c r="BD2663" i="2"/>
  <c r="BD2664" i="2"/>
  <c r="J2664" i="2" s="1"/>
  <c r="BD2665" i="2"/>
  <c r="J2665" i="2" s="1"/>
  <c r="BD2666" i="2"/>
  <c r="J2666" i="2" s="1"/>
  <c r="BD2667" i="2"/>
  <c r="BD2668" i="2"/>
  <c r="BH2668" i="2" s="1"/>
  <c r="BD2669" i="2"/>
  <c r="BD2670" i="2"/>
  <c r="BD2671" i="2"/>
  <c r="BD2672" i="2"/>
  <c r="BD2673" i="2"/>
  <c r="BD2674" i="2"/>
  <c r="BD2675" i="2"/>
  <c r="BD2676" i="2"/>
  <c r="J2676" i="2" s="1"/>
  <c r="BD2677" i="2"/>
  <c r="J2677" i="2" s="1"/>
  <c r="BD2678" i="2"/>
  <c r="J2678" i="2" s="1"/>
  <c r="BD2679" i="2"/>
  <c r="J2679" i="2" s="1"/>
  <c r="BD2680" i="2"/>
  <c r="BD2681" i="2"/>
  <c r="G2681" i="2" s="1"/>
  <c r="BD2682" i="2"/>
  <c r="G2682" i="2" s="1"/>
  <c r="BD2683" i="2"/>
  <c r="G2683" i="2" s="1"/>
  <c r="BD2684" i="2"/>
  <c r="BD2685" i="2"/>
  <c r="BD2686" i="2"/>
  <c r="BD2687" i="2"/>
  <c r="BD2688" i="2"/>
  <c r="J2688" i="2" s="1"/>
  <c r="BD2689" i="2"/>
  <c r="J2689" i="2" s="1"/>
  <c r="BD2690" i="2"/>
  <c r="J2690" i="2" s="1"/>
  <c r="BD2691" i="2"/>
  <c r="BH2691" i="2" s="1"/>
  <c r="BD2692" i="2"/>
  <c r="BH2692" i="2" s="1"/>
  <c r="BD2693" i="2"/>
  <c r="BD2694" i="2"/>
  <c r="G2694" i="2" s="1"/>
  <c r="BD2695" i="2"/>
  <c r="BD2696" i="2"/>
  <c r="BD2697" i="2"/>
  <c r="BD2698" i="2"/>
  <c r="BD2699" i="2"/>
  <c r="G2699" i="2" s="1"/>
  <c r="BD2700" i="2"/>
  <c r="BD2701" i="2"/>
  <c r="BD2702" i="2"/>
  <c r="BD2703" i="2"/>
  <c r="G2703" i="2" s="1"/>
  <c r="BD2704" i="2"/>
  <c r="BD2705" i="2"/>
  <c r="G2705" i="2" s="1"/>
  <c r="BD2706" i="2"/>
  <c r="BD2707" i="2"/>
  <c r="BD2708" i="2"/>
  <c r="BD2709" i="2"/>
  <c r="BD2710" i="2"/>
  <c r="BD2711" i="2"/>
  <c r="J2711" i="2" s="1"/>
  <c r="BD2712" i="2"/>
  <c r="J2712" i="2" s="1"/>
  <c r="BD2713" i="2"/>
  <c r="J2713" i="2" s="1"/>
  <c r="BD2714" i="2"/>
  <c r="J2714" i="2" s="1"/>
  <c r="BD2715" i="2"/>
  <c r="J2715" i="2" s="1"/>
  <c r="BD2716" i="2"/>
  <c r="BH2716" i="2" s="1"/>
  <c r="BD2717" i="2"/>
  <c r="BD2718" i="2"/>
  <c r="BD2719" i="2"/>
  <c r="BD2720" i="2"/>
  <c r="BD2721" i="2"/>
  <c r="J2721" i="2" s="1"/>
  <c r="BD2722" i="2"/>
  <c r="BD2723" i="2"/>
  <c r="BD2724" i="2"/>
  <c r="BD2725" i="2"/>
  <c r="BD2726" i="2"/>
  <c r="BH2726" i="2" s="1"/>
  <c r="BD2727" i="2"/>
  <c r="BD2728" i="2"/>
  <c r="BH2728" i="2" s="1"/>
  <c r="BD2729" i="2"/>
  <c r="G2729" i="2" s="1"/>
  <c r="BD2730" i="2"/>
  <c r="BH2730" i="2" s="1"/>
  <c r="BD2731" i="2"/>
  <c r="BD2732" i="2"/>
  <c r="G2732" i="2" s="1"/>
  <c r="BD2733" i="2"/>
  <c r="BD2734" i="2"/>
  <c r="BD2735" i="2"/>
  <c r="J2735" i="2" s="1"/>
  <c r="BD2736" i="2"/>
  <c r="J2736" i="2" s="1"/>
  <c r="BD2737" i="2"/>
  <c r="J2737" i="2" s="1"/>
  <c r="BD2738" i="2"/>
  <c r="J2738" i="2" s="1"/>
  <c r="BD2739" i="2"/>
  <c r="BH2739" i="2" s="1"/>
  <c r="BD2740" i="2"/>
  <c r="BD2741" i="2"/>
  <c r="BD2742" i="2"/>
  <c r="G2742" i="2" s="1"/>
  <c r="BD2743" i="2"/>
  <c r="BD2744" i="2"/>
  <c r="BD2745" i="2"/>
  <c r="J2745" i="2" s="1"/>
  <c r="BD2746" i="2"/>
  <c r="J2746" i="2" s="1"/>
  <c r="BD2747" i="2"/>
  <c r="BD2748" i="2"/>
  <c r="J2748" i="2" s="1"/>
  <c r="BD2749" i="2"/>
  <c r="J2749" i="2" s="1"/>
  <c r="BD2750" i="2"/>
  <c r="BD2751" i="2"/>
  <c r="BD2752" i="2"/>
  <c r="BD2753" i="2"/>
  <c r="BD2754" i="2"/>
  <c r="BD2755" i="2"/>
  <c r="BD2756" i="2"/>
  <c r="BD2757" i="2"/>
  <c r="BD2758" i="2"/>
  <c r="BD2759" i="2"/>
  <c r="G2759" i="2" s="1"/>
  <c r="BD2760" i="2"/>
  <c r="J2760" i="2" s="1"/>
  <c r="BD2761" i="2"/>
  <c r="J2761" i="2" s="1"/>
  <c r="BD2762" i="2"/>
  <c r="J2762" i="2" s="1"/>
  <c r="BD2763" i="2"/>
  <c r="BH2763" i="2" s="1"/>
  <c r="BD2764" i="2"/>
  <c r="BH2764" i="2" s="1"/>
  <c r="BD2765" i="2"/>
  <c r="BD2766" i="2"/>
  <c r="BD2767" i="2"/>
  <c r="BH2767" i="2" s="1"/>
  <c r="BD2768" i="2"/>
  <c r="BH2768" i="2" s="1"/>
  <c r="BD2769" i="2"/>
  <c r="BD2770" i="2"/>
  <c r="BD2771" i="2"/>
  <c r="BD2772" i="2"/>
  <c r="BD2773" i="2"/>
  <c r="BH2773" i="2" s="1"/>
  <c r="BD2774" i="2"/>
  <c r="BH2774" i="2" s="1"/>
  <c r="BD2775" i="2"/>
  <c r="BD2776" i="2"/>
  <c r="BD2777" i="2"/>
  <c r="BD2778" i="2"/>
  <c r="BD2779" i="2"/>
  <c r="BD2780" i="2"/>
  <c r="BD2781" i="2"/>
  <c r="BD2782" i="2"/>
  <c r="BD2783" i="2"/>
  <c r="J2783" i="2" s="1"/>
  <c r="BD2784" i="2"/>
  <c r="J2784" i="2" s="1"/>
  <c r="BD2785" i="2"/>
  <c r="J2785" i="2" s="1"/>
  <c r="BD2786" i="2"/>
  <c r="J2786" i="2" s="1"/>
  <c r="BD2787" i="2"/>
  <c r="J2787" i="2" s="1"/>
  <c r="BD2788" i="2"/>
  <c r="BH2788" i="2" s="1"/>
  <c r="BD2789" i="2"/>
  <c r="BH2789" i="2" s="1"/>
  <c r="BD2790" i="2"/>
  <c r="BD2791" i="2"/>
  <c r="BD2792" i="2"/>
  <c r="G2792" i="2" s="1"/>
  <c r="BD2793" i="2"/>
  <c r="BD2794" i="2"/>
  <c r="BD2795" i="2"/>
  <c r="BD2796" i="2"/>
  <c r="BD2797" i="2"/>
  <c r="BD2798" i="2"/>
  <c r="G2798" i="2" s="1"/>
  <c r="BD2799" i="2"/>
  <c r="BD2800" i="2"/>
  <c r="BD2801" i="2"/>
  <c r="G2801" i="2" s="1"/>
  <c r="BD2802" i="2"/>
  <c r="BD2803" i="2"/>
  <c r="BD2804" i="2"/>
  <c r="G2804" i="2" s="1"/>
  <c r="BD2805" i="2"/>
  <c r="BD2806" i="2"/>
  <c r="BD2807" i="2"/>
  <c r="J2807" i="2" s="1"/>
  <c r="BD2808" i="2"/>
  <c r="J2808" i="2" s="1"/>
  <c r="BD2809" i="2"/>
  <c r="J2809" i="2" s="1"/>
  <c r="BD2810" i="2"/>
  <c r="J2810" i="2" s="1"/>
  <c r="BD2811" i="2"/>
  <c r="BD2812" i="2"/>
  <c r="BD2813" i="2"/>
  <c r="G2813" i="2" s="1"/>
  <c r="BD2814" i="2"/>
  <c r="BD2815" i="2"/>
  <c r="BD2816" i="2"/>
  <c r="J2816" i="2" s="1"/>
  <c r="BD2817" i="2"/>
  <c r="J2817" i="2" s="1"/>
  <c r="BD2818" i="2"/>
  <c r="J2818" i="2" s="1"/>
  <c r="BD2819" i="2"/>
  <c r="G2819" i="2" s="1"/>
  <c r="BD2820" i="2"/>
  <c r="BD2821" i="2"/>
  <c r="J2821" i="2" s="1"/>
  <c r="BD2822" i="2"/>
  <c r="BH2822" i="2" s="1"/>
  <c r="BD2823" i="2"/>
  <c r="BD2824" i="2"/>
  <c r="G2824" i="2" s="1"/>
  <c r="BD2825" i="2"/>
  <c r="BD2826" i="2"/>
  <c r="G2826" i="2" s="1"/>
  <c r="BD2827" i="2"/>
  <c r="G2827" i="2" s="1"/>
  <c r="BD2828" i="2"/>
  <c r="G2828" i="2" s="1"/>
  <c r="BD2829" i="2"/>
  <c r="BD2830" i="2"/>
  <c r="BD2831" i="2"/>
  <c r="J2831" i="2" s="1"/>
  <c r="BD2832" i="2"/>
  <c r="J2832" i="2" s="1"/>
  <c r="BD2833" i="2"/>
  <c r="J2833" i="2" s="1"/>
  <c r="BD2834" i="2"/>
  <c r="J2834" i="2" s="1"/>
  <c r="BD2835" i="2"/>
  <c r="BD2836" i="2"/>
  <c r="BH2836" i="2" s="1"/>
  <c r="BD2837" i="2"/>
  <c r="J2837" i="2" s="1"/>
  <c r="BD2838" i="2"/>
  <c r="BH2838" i="2" s="1"/>
  <c r="BD2839" i="2"/>
  <c r="BD2840" i="2"/>
  <c r="BD2841" i="2"/>
  <c r="BD2842" i="2"/>
  <c r="BD2843" i="2"/>
  <c r="BH2843" i="2" s="1"/>
  <c r="BD2844" i="2"/>
  <c r="BD2845" i="2"/>
  <c r="J2845" i="2" s="1"/>
  <c r="BD2846" i="2"/>
  <c r="J2846" i="2" s="1"/>
  <c r="BD2847" i="2"/>
  <c r="J2847" i="2" s="1"/>
  <c r="BD2848" i="2"/>
  <c r="BD2849" i="2"/>
  <c r="BD2850" i="2"/>
  <c r="BH2850" i="2" s="1"/>
  <c r="BD2851" i="2"/>
  <c r="BD2852" i="2"/>
  <c r="G2852" i="2" s="1"/>
  <c r="BD2853" i="2"/>
  <c r="BD2854" i="2"/>
  <c r="BD2855" i="2"/>
  <c r="BH2855" i="2" s="1"/>
  <c r="BD2856" i="2"/>
  <c r="J2856" i="2" s="1"/>
  <c r="BD2857" i="2"/>
  <c r="J2857" i="2" s="1"/>
  <c r="BD2858" i="2"/>
  <c r="J2858" i="2" s="1"/>
  <c r="BD2859" i="2"/>
  <c r="J2859" i="2" s="1"/>
  <c r="BD2860" i="2"/>
  <c r="BH2860" i="2" s="1"/>
  <c r="BD2861" i="2"/>
  <c r="J2861" i="2" s="1"/>
  <c r="BD2862" i="2"/>
  <c r="BH2862" i="2" s="1"/>
  <c r="BD2863" i="2"/>
  <c r="BD2864" i="2"/>
  <c r="BD2865" i="2"/>
  <c r="BD2866" i="2"/>
  <c r="BD2867" i="2"/>
  <c r="BD2868" i="2"/>
  <c r="BD2869" i="2"/>
  <c r="BD2870" i="2"/>
  <c r="BD2871" i="2"/>
  <c r="BD2872" i="2"/>
  <c r="BD2873" i="2"/>
  <c r="BD2874" i="2"/>
  <c r="BD2875" i="2"/>
  <c r="BD2876" i="2"/>
  <c r="BD2877" i="2"/>
  <c r="BD2878" i="2"/>
  <c r="BD2879" i="2"/>
  <c r="G2879" i="2" s="1"/>
  <c r="BD2880" i="2"/>
  <c r="J2880" i="2" s="1"/>
  <c r="BD2881" i="2"/>
  <c r="J2881" i="2" s="1"/>
  <c r="BD2882" i="2"/>
  <c r="J2882" i="2" s="1"/>
  <c r="BD2883" i="2"/>
  <c r="J2883" i="2" s="1"/>
  <c r="BD2884" i="2"/>
  <c r="BD2885" i="2"/>
  <c r="BD2886" i="2"/>
  <c r="BD2887" i="2"/>
  <c r="BD2888" i="2"/>
  <c r="BD2889" i="2"/>
  <c r="BD2890" i="2"/>
  <c r="J2890" i="2" s="1"/>
  <c r="BD2891" i="2"/>
  <c r="BD2892" i="2"/>
  <c r="BD2893" i="2"/>
  <c r="BD2894" i="2"/>
  <c r="G2894" i="2" s="1"/>
  <c r="BD2895" i="2"/>
  <c r="G2895" i="2" s="1"/>
  <c r="BD2896" i="2"/>
  <c r="BD2897" i="2"/>
  <c r="BH2897" i="2" s="1"/>
  <c r="BD2898" i="2"/>
  <c r="BH2898" i="2" s="1"/>
  <c r="BD2899" i="2"/>
  <c r="BD2900" i="2"/>
  <c r="BD2901" i="2"/>
  <c r="BD2902" i="2"/>
  <c r="BD2903" i="2"/>
  <c r="J2903" i="2" s="1"/>
  <c r="BD2904" i="2"/>
  <c r="J2904" i="2" s="1"/>
  <c r="BD2905" i="2"/>
  <c r="J2905" i="2" s="1"/>
  <c r="BD2906" i="2"/>
  <c r="J2906" i="2" s="1"/>
  <c r="BD2907" i="2"/>
  <c r="BH2907" i="2" s="1"/>
  <c r="BD2908" i="2"/>
  <c r="BH2908" i="2" s="1"/>
  <c r="BD2909" i="2"/>
  <c r="BH2909" i="2" s="1"/>
  <c r="BD2910" i="2"/>
  <c r="BD2911" i="2"/>
  <c r="BD2912" i="2"/>
  <c r="BD2913" i="2"/>
  <c r="BD2914" i="2"/>
  <c r="J2914" i="2" s="1"/>
  <c r="BD2915" i="2"/>
  <c r="BD2916" i="2"/>
  <c r="J2916" i="2" s="1"/>
  <c r="BD2917" i="2"/>
  <c r="J2917" i="2" s="1"/>
  <c r="BD2918" i="2"/>
  <c r="J2918" i="2" s="1"/>
  <c r="BD2919" i="2"/>
  <c r="BD2920" i="2"/>
  <c r="BH2920" i="2" s="1"/>
  <c r="BD2921" i="2"/>
  <c r="BH2921" i="2" s="1"/>
  <c r="BD2922" i="2"/>
  <c r="BH2922" i="2" s="1"/>
  <c r="BD2923" i="2"/>
  <c r="G2923" i="2" s="1"/>
  <c r="BD2924" i="2"/>
  <c r="G2924" i="2" s="1"/>
  <c r="BD2925" i="2"/>
  <c r="BD2926" i="2"/>
  <c r="BD2927" i="2"/>
  <c r="BH2927" i="2" s="1"/>
  <c r="BD2928" i="2"/>
  <c r="J2928" i="2" s="1"/>
  <c r="BD2929" i="2"/>
  <c r="J2929" i="2" s="1"/>
  <c r="BD2930" i="2"/>
  <c r="J2930" i="2" s="1"/>
  <c r="BD2931" i="2"/>
  <c r="BD2932" i="2"/>
  <c r="BD2933" i="2"/>
  <c r="J2933" i="2" s="1"/>
  <c r="BD2934" i="2"/>
  <c r="BD2935" i="2"/>
  <c r="J2935" i="2" s="1"/>
  <c r="BD2936" i="2"/>
  <c r="BD2937" i="2"/>
  <c r="BD2938" i="2"/>
  <c r="BD2939" i="2"/>
  <c r="G2939" i="2" s="1"/>
  <c r="BD2940" i="2"/>
  <c r="BD2941" i="2"/>
  <c r="BD2942" i="2"/>
  <c r="G2942" i="2" s="1"/>
  <c r="BD2943" i="2"/>
  <c r="BD2944" i="2"/>
  <c r="G2944" i="2" s="1"/>
  <c r="BD2945" i="2"/>
  <c r="G2945" i="2" s="1"/>
  <c r="BD2946" i="2"/>
  <c r="BD2947" i="2"/>
  <c r="G2947" i="2" s="1"/>
  <c r="BD2948" i="2"/>
  <c r="G2948" i="2" s="1"/>
  <c r="BD2949" i="2"/>
  <c r="BD2950" i="2"/>
  <c r="BD2951" i="2"/>
  <c r="J2951" i="2" s="1"/>
  <c r="BD2952" i="2"/>
  <c r="J2952" i="2" s="1"/>
  <c r="BD2953" i="2"/>
  <c r="J2953" i="2" s="1"/>
  <c r="BD2954" i="2"/>
  <c r="J2954" i="2" s="1"/>
  <c r="BD2955" i="2"/>
  <c r="J2955" i="2" s="1"/>
  <c r="BD2956" i="2"/>
  <c r="BH2956" i="2" s="1"/>
  <c r="BD2957" i="2"/>
  <c r="BD2958" i="2"/>
  <c r="BH2958" i="2" s="1"/>
  <c r="BD2959" i="2"/>
  <c r="BD2960" i="2"/>
  <c r="BD2961" i="2"/>
  <c r="BD2962" i="2"/>
  <c r="BD2963" i="2"/>
  <c r="BD2964" i="2"/>
  <c r="BD2965" i="2"/>
  <c r="BD2966" i="2"/>
  <c r="BH2966" i="2" s="1"/>
  <c r="BD2967" i="2"/>
  <c r="J2967" i="2" s="1"/>
  <c r="BD2968" i="2"/>
  <c r="BH2968" i="2" s="1"/>
  <c r="BD2969" i="2"/>
  <c r="BH2969" i="2" s="1"/>
  <c r="BD2970" i="2"/>
  <c r="BH2970" i="2" s="1"/>
  <c r="BD2971" i="2"/>
  <c r="BD2972" i="2"/>
  <c r="G2972" i="2" s="1"/>
  <c r="BD2973" i="2"/>
  <c r="BD2974" i="2"/>
  <c r="BD2975" i="2"/>
  <c r="J2975" i="2" s="1"/>
  <c r="BD2976" i="2"/>
  <c r="J2976" i="2" s="1"/>
  <c r="BD2977" i="2"/>
  <c r="J2977" i="2" s="1"/>
  <c r="BD2978" i="2"/>
  <c r="J2978" i="2" s="1"/>
  <c r="BD2979" i="2"/>
  <c r="BH2979" i="2" s="1"/>
  <c r="BD2980" i="2"/>
  <c r="BH2980" i="2" s="1"/>
  <c r="BD2981" i="2"/>
  <c r="BD2982" i="2"/>
  <c r="BD2983" i="2"/>
  <c r="BD2984" i="2"/>
  <c r="J2984" i="2" s="1"/>
  <c r="BD2985" i="2"/>
  <c r="J2985" i="2" s="1"/>
  <c r="BD2986" i="2"/>
  <c r="J2986" i="2" s="1"/>
  <c r="BD2987" i="2"/>
  <c r="BD2988" i="2"/>
  <c r="BD2989" i="2"/>
  <c r="BD2990" i="2"/>
  <c r="J2990" i="2" s="1"/>
  <c r="BD2991" i="2"/>
  <c r="BD2992" i="2"/>
  <c r="BD2993" i="2"/>
  <c r="BD2994" i="2"/>
  <c r="BD2995" i="2"/>
  <c r="BD2996" i="2"/>
  <c r="BD2997" i="2"/>
  <c r="BD2998" i="2"/>
  <c r="BD2999" i="2"/>
  <c r="J2999" i="2" s="1"/>
  <c r="BD3000" i="2"/>
  <c r="J3000" i="2" s="1"/>
  <c r="BD3001" i="2"/>
  <c r="J3001" i="2" s="1"/>
  <c r="BD3002" i="2"/>
  <c r="J3002" i="2" s="1"/>
  <c r="BD3003" i="2"/>
  <c r="BD3004" i="2"/>
  <c r="BD3005" i="2"/>
  <c r="BD3006" i="2"/>
  <c r="BH3006" i="2" s="1"/>
  <c r="BD3007" i="2"/>
  <c r="BD3008" i="2"/>
  <c r="BD3009" i="2"/>
  <c r="BD3010" i="2"/>
  <c r="BD3011" i="2"/>
  <c r="BD3012" i="2"/>
  <c r="BD3013" i="2"/>
  <c r="BD3014" i="2"/>
  <c r="J3014" i="2" s="1"/>
  <c r="BD3015" i="2"/>
  <c r="J3015" i="2" s="1"/>
  <c r="BD3016" i="2"/>
  <c r="J3016" i="2" s="1"/>
  <c r="BD3017" i="2"/>
  <c r="J3017" i="2" s="1"/>
  <c r="BD3018" i="2"/>
  <c r="J3018" i="2" s="1"/>
  <c r="BD3019" i="2"/>
  <c r="G3019" i="2" s="1"/>
  <c r="BD3020" i="2"/>
  <c r="BD3021" i="2"/>
  <c r="BD3022" i="2"/>
  <c r="BD3023" i="2"/>
  <c r="J3023" i="2" s="1"/>
  <c r="BD3024" i="2"/>
  <c r="J3024" i="2" s="1"/>
  <c r="BD3025" i="2"/>
  <c r="J3025" i="2" s="1"/>
  <c r="BD3026" i="2"/>
  <c r="J3026" i="2" s="1"/>
  <c r="BD3027" i="2"/>
  <c r="BH3027" i="2" s="1"/>
  <c r="BD3028" i="2"/>
  <c r="BH3028" i="2" s="1"/>
  <c r="BD3029" i="2"/>
  <c r="BD3030" i="2"/>
  <c r="BD3031" i="2"/>
  <c r="J3031" i="2" s="1"/>
  <c r="BD3032" i="2"/>
  <c r="BD3033" i="2"/>
  <c r="BD3034" i="2"/>
  <c r="BD3035" i="2"/>
  <c r="BH3035" i="2" s="1"/>
  <c r="BD3036" i="2"/>
  <c r="BD3037" i="2"/>
  <c r="BD3038" i="2"/>
  <c r="BD3039" i="2"/>
  <c r="BD3040" i="2"/>
  <c r="BD3041" i="2"/>
  <c r="BD3042" i="2"/>
  <c r="G3042" i="2" s="1"/>
  <c r="BD3043" i="2"/>
  <c r="BD3044" i="2"/>
  <c r="BD3045" i="2"/>
  <c r="BD3046" i="2"/>
  <c r="BD3047" i="2"/>
  <c r="G3047" i="2" s="1"/>
  <c r="BD3048" i="2"/>
  <c r="J3048" i="2" s="1"/>
  <c r="BD3049" i="2"/>
  <c r="J3049" i="2" s="1"/>
  <c r="BD3050" i="2"/>
  <c r="J3050" i="2" s="1"/>
  <c r="BD3051" i="2"/>
  <c r="BD3052" i="2"/>
  <c r="BD3053" i="2"/>
  <c r="BD3054" i="2"/>
  <c r="BD3055" i="2"/>
  <c r="BD3056" i="2"/>
  <c r="J3056" i="2" s="1"/>
  <c r="BD3057" i="2"/>
  <c r="BD3058" i="2"/>
  <c r="BD3059" i="2"/>
  <c r="BD3060" i="2"/>
  <c r="BD3061" i="2"/>
  <c r="BD3062" i="2"/>
  <c r="BD3063" i="2"/>
  <c r="BD3064" i="2"/>
  <c r="G3064" i="2" s="1"/>
  <c r="BD3065" i="2"/>
  <c r="G3065" i="2" s="1"/>
  <c r="BD3066" i="2"/>
  <c r="BH3066" i="2" s="1"/>
  <c r="BD3067" i="2"/>
  <c r="G3067" i="2" s="1"/>
  <c r="BD3068" i="2"/>
  <c r="G3068" i="2" s="1"/>
  <c r="BD3069" i="2"/>
  <c r="BD3070" i="2"/>
  <c r="BD3071" i="2"/>
  <c r="G3071" i="2" s="1"/>
  <c r="BD3072" i="2"/>
  <c r="J3072" i="2" s="1"/>
  <c r="BD3073" i="2"/>
  <c r="J3073" i="2" s="1"/>
  <c r="BD3074" i="2"/>
  <c r="J3074" i="2" s="1"/>
  <c r="BD3075" i="2"/>
  <c r="BD3076" i="2"/>
  <c r="BH3076" i="2" s="1"/>
  <c r="BD3077" i="2"/>
  <c r="J3077" i="2" s="1"/>
  <c r="BD3078" i="2"/>
  <c r="BH3078" i="2" s="1"/>
  <c r="BD3079" i="2"/>
  <c r="G3079" i="2" s="1"/>
  <c r="BD3080" i="2"/>
  <c r="BD3081" i="2"/>
  <c r="BD3082" i="2"/>
  <c r="BD3083" i="2"/>
  <c r="BD3084" i="2"/>
  <c r="J3084" i="2" s="1"/>
  <c r="BD3085" i="2"/>
  <c r="J3085" i="2" s="1"/>
  <c r="BD3086" i="2"/>
  <c r="J3086" i="2" s="1"/>
  <c r="BD3087" i="2"/>
  <c r="J3087" i="2" s="1"/>
  <c r="BD3088" i="2"/>
  <c r="BH3088" i="2" s="1"/>
  <c r="BD3089" i="2"/>
  <c r="BD3090" i="2"/>
  <c r="G3090" i="2" s="1"/>
  <c r="BD3091" i="2"/>
  <c r="BD3092" i="2"/>
  <c r="BD3093" i="2"/>
  <c r="BD3094" i="2"/>
  <c r="BD3095" i="2"/>
  <c r="J3095" i="2" s="1"/>
  <c r="BD3096" i="2"/>
  <c r="J3096" i="2" s="1"/>
  <c r="BD3097" i="2"/>
  <c r="J3097" i="2" s="1"/>
  <c r="BD3098" i="2"/>
  <c r="J3098" i="2" s="1"/>
  <c r="BD3099" i="2"/>
  <c r="BH3099" i="2" s="1"/>
  <c r="BD3100" i="2"/>
  <c r="BH3100" i="2" s="1"/>
  <c r="BD3101" i="2"/>
  <c r="J3101" i="2" s="1"/>
  <c r="BD3102" i="2"/>
  <c r="BD3103" i="2"/>
  <c r="BD3104" i="2"/>
  <c r="BD3105" i="2"/>
  <c r="BD3106" i="2"/>
  <c r="BD3107" i="2"/>
  <c r="BD3108" i="2"/>
  <c r="BD3109" i="2"/>
  <c r="BD3110" i="2"/>
  <c r="BD3111" i="2"/>
  <c r="BD3112" i="2"/>
  <c r="BD3113" i="2"/>
  <c r="BD3114" i="2"/>
  <c r="BD3115" i="2"/>
  <c r="BD3116" i="2"/>
  <c r="BD3117" i="2"/>
  <c r="BD3118" i="2"/>
  <c r="BD3119" i="2"/>
  <c r="BH3119" i="2" s="1"/>
  <c r="BD3120" i="2"/>
  <c r="J3120" i="2" s="1"/>
  <c r="BD3121" i="2"/>
  <c r="J3121" i="2" s="1"/>
  <c r="BD3122" i="2"/>
  <c r="J3122" i="2" s="1"/>
  <c r="BD3123" i="2"/>
  <c r="J3123" i="2" s="1"/>
  <c r="BD3124" i="2"/>
  <c r="BD3125" i="2"/>
  <c r="BD3126" i="2"/>
  <c r="BD3127" i="2"/>
  <c r="BD3128" i="2"/>
  <c r="J3128" i="2" s="1"/>
  <c r="BD3129" i="2"/>
  <c r="BD3130" i="2"/>
  <c r="BD3131" i="2"/>
  <c r="BD3132" i="2"/>
  <c r="BD3133" i="2"/>
  <c r="BD3134" i="2"/>
  <c r="BD3135" i="2"/>
  <c r="BD3136" i="2"/>
  <c r="BD3137" i="2"/>
  <c r="G3137" i="2" s="1"/>
  <c r="BD3138" i="2"/>
  <c r="G3138" i="2" s="1"/>
  <c r="BD3139" i="2"/>
  <c r="G3139" i="2" s="1"/>
  <c r="BD3140" i="2"/>
  <c r="BD3141" i="2"/>
  <c r="BD3142" i="2"/>
  <c r="BD3143" i="2"/>
  <c r="BD3144" i="2"/>
  <c r="J3144" i="2" s="1"/>
  <c r="BD3145" i="2"/>
  <c r="J3145" i="2" s="1"/>
  <c r="BD3146" i="2"/>
  <c r="J3146" i="2" s="1"/>
  <c r="BD3147" i="2"/>
  <c r="BH3147" i="2" s="1"/>
  <c r="BD3148" i="2"/>
  <c r="BH3148" i="2" s="1"/>
  <c r="BD3149" i="2"/>
  <c r="BH3149" i="2" s="1"/>
  <c r="BD3150" i="2"/>
  <c r="BH3150" i="2" s="1"/>
  <c r="BD3151" i="2"/>
  <c r="BD3152" i="2"/>
  <c r="J3152" i="2" s="1"/>
  <c r="BD3153" i="2"/>
  <c r="J3153" i="2" s="1"/>
  <c r="BD3154" i="2"/>
  <c r="J3154" i="2" s="1"/>
  <c r="BD3155" i="2"/>
  <c r="BD3156" i="2"/>
  <c r="J3156" i="2" s="1"/>
  <c r="BD3157" i="2"/>
  <c r="BD3158" i="2"/>
  <c r="BD3159" i="2"/>
  <c r="J3159" i="2" s="1"/>
  <c r="BD3160" i="2"/>
  <c r="BD3161" i="2"/>
  <c r="BD3162" i="2"/>
  <c r="BD3163" i="2"/>
  <c r="BD3164" i="2"/>
  <c r="BD3165" i="2"/>
  <c r="BD3166" i="2"/>
  <c r="BD3167" i="2"/>
  <c r="BD3168" i="2"/>
  <c r="J3168" i="2" s="1"/>
  <c r="BD3169" i="2"/>
  <c r="J3169" i="2" s="1"/>
  <c r="BD3170" i="2"/>
  <c r="J3170" i="2" s="1"/>
  <c r="BD3171" i="2"/>
  <c r="BD3172" i="2"/>
  <c r="BH3172" i="2" s="1"/>
  <c r="BD3173" i="2"/>
  <c r="BH3173" i="2" s="1"/>
  <c r="BD3174" i="2"/>
  <c r="BD3175" i="2"/>
  <c r="BD3176" i="2"/>
  <c r="BD3177" i="2"/>
  <c r="BD3178" i="2"/>
  <c r="BD3179" i="2"/>
  <c r="BD3180" i="2"/>
  <c r="BD3181" i="2"/>
  <c r="BD3182" i="2"/>
  <c r="BD3183" i="2"/>
  <c r="J3183" i="2" s="1"/>
  <c r="BD3184" i="2"/>
  <c r="BD3185" i="2"/>
  <c r="G3185" i="2" s="1"/>
  <c r="BD3186" i="2"/>
  <c r="BD3187" i="2"/>
  <c r="BD3188" i="2"/>
  <c r="BD3189" i="2"/>
  <c r="BD3190" i="2"/>
  <c r="BD3191" i="2"/>
  <c r="J3191" i="2" s="1"/>
  <c r="BD3192" i="2"/>
  <c r="J3192" i="2" s="1"/>
  <c r="BD3193" i="2"/>
  <c r="J3193" i="2" s="1"/>
  <c r="BD3194" i="2"/>
  <c r="J3194" i="2" s="1"/>
  <c r="BD3195" i="2"/>
  <c r="BD3196" i="2"/>
  <c r="BH3196" i="2" s="1"/>
  <c r="BD3197" i="2"/>
  <c r="BD3198" i="2"/>
  <c r="BD3199" i="2"/>
  <c r="G3199" i="2" s="1"/>
  <c r="BD3200" i="2"/>
  <c r="BD3201" i="2"/>
  <c r="BD3202" i="2"/>
  <c r="BD3203" i="2"/>
  <c r="BH3203" i="2" s="1"/>
  <c r="BD3204" i="2"/>
  <c r="BD3205" i="2"/>
  <c r="BD3206" i="2"/>
  <c r="BD3207" i="2"/>
  <c r="BD3208" i="2"/>
  <c r="G3208" i="2" s="1"/>
  <c r="BD3209" i="2"/>
  <c r="BH3209" i="2" s="1"/>
  <c r="BD3210" i="2"/>
  <c r="BH3210" i="2" s="1"/>
  <c r="BD3211" i="2"/>
  <c r="G3211" i="2" s="1"/>
  <c r="BD3212" i="2"/>
  <c r="G3212" i="2" s="1"/>
  <c r="BD3213" i="2"/>
  <c r="BD3214" i="2"/>
  <c r="BD3215" i="2"/>
  <c r="G3215" i="2" s="1"/>
  <c r="BD3216" i="2"/>
  <c r="J3216" i="2" s="1"/>
  <c r="BD3217" i="2"/>
  <c r="J3217" i="2" s="1"/>
  <c r="BD3218" i="2"/>
  <c r="J3218" i="2" s="1"/>
  <c r="BD3219" i="2"/>
  <c r="BH3219" i="2" s="1"/>
  <c r="BD3220" i="2"/>
  <c r="BH3220" i="2" s="1"/>
  <c r="BD3221" i="2"/>
  <c r="BD3222" i="2"/>
  <c r="J3222" i="2" s="1"/>
  <c r="BD3223" i="2"/>
  <c r="BD3224" i="2"/>
  <c r="J3224" i="2" s="1"/>
  <c r="BD3225" i="2"/>
  <c r="J3225" i="2" s="1"/>
  <c r="BD3226" i="2"/>
  <c r="BD3227" i="2"/>
  <c r="G3227" i="2" s="1"/>
  <c r="BD3228" i="2"/>
  <c r="J3228" i="2" s="1"/>
  <c r="BD3229" i="2"/>
  <c r="BD3230" i="2"/>
  <c r="BH3230" i="2" s="1"/>
  <c r="BD3231" i="2"/>
  <c r="BD3232" i="2"/>
  <c r="J3232" i="2" s="1"/>
  <c r="BD3233" i="2"/>
  <c r="J3233" i="2" s="1"/>
  <c r="BD3234" i="2"/>
  <c r="BD3235" i="2"/>
  <c r="BD3236" i="2"/>
  <c r="BD3237" i="2"/>
  <c r="BD3238" i="2"/>
  <c r="BD3239" i="2"/>
  <c r="G3239" i="2" s="1"/>
  <c r="BD3240" i="2"/>
  <c r="J3240" i="2" s="1"/>
  <c r="BD3241" i="2"/>
  <c r="J3241" i="2" s="1"/>
  <c r="BD3242" i="2"/>
  <c r="J3242" i="2" s="1"/>
  <c r="BD3243" i="2"/>
  <c r="BD3244" i="2"/>
  <c r="BD3245" i="2"/>
  <c r="J3245" i="2" s="1"/>
  <c r="BD3246" i="2"/>
  <c r="BD3247" i="2"/>
  <c r="BD3248" i="2"/>
  <c r="BD3249" i="2"/>
  <c r="BD3250" i="2"/>
  <c r="BD3251" i="2"/>
  <c r="BD3252" i="2"/>
  <c r="J3252" i="2" s="1"/>
  <c r="BD3253" i="2"/>
  <c r="J3253" i="2" s="1"/>
  <c r="BD3254" i="2"/>
  <c r="J3254" i="2" s="1"/>
  <c r="BD3255" i="2"/>
  <c r="J3255" i="2" s="1"/>
  <c r="BD3256" i="2"/>
  <c r="BD3257" i="2"/>
  <c r="BD3258" i="2"/>
  <c r="BD3259" i="2"/>
  <c r="BD3260" i="2"/>
  <c r="BD3261" i="2"/>
  <c r="BD3262" i="2"/>
  <c r="BD3263" i="2"/>
  <c r="J3263" i="2" s="1"/>
  <c r="BD3264" i="2"/>
  <c r="J3264" i="2" s="1"/>
  <c r="BD3265" i="2"/>
  <c r="J3265" i="2" s="1"/>
  <c r="BD3266" i="2"/>
  <c r="J3266" i="2" s="1"/>
  <c r="BD3267" i="2"/>
  <c r="BH3267" i="2" s="1"/>
  <c r="BD3268" i="2"/>
  <c r="BH3268" i="2" s="1"/>
  <c r="BD3269" i="2"/>
  <c r="G3269" i="2" s="1"/>
  <c r="BD3270" i="2"/>
  <c r="BD3271" i="2"/>
  <c r="BD3272" i="2"/>
  <c r="BD3273" i="2"/>
  <c r="BD3274" i="2"/>
  <c r="BD3275" i="2"/>
  <c r="BD3276" i="2"/>
  <c r="BD3277" i="2"/>
  <c r="BD3278" i="2"/>
  <c r="BD3279" i="2"/>
  <c r="BD3280" i="2"/>
  <c r="BH3280" i="2" s="1"/>
  <c r="BD3281" i="2"/>
  <c r="BD3282" i="2"/>
  <c r="G3282" i="2" s="1"/>
  <c r="BD3283" i="2"/>
  <c r="BD3284" i="2"/>
  <c r="G3284" i="2" s="1"/>
  <c r="BD3285" i="2"/>
  <c r="BD3286" i="2"/>
  <c r="BD3287" i="2"/>
  <c r="G3287" i="2" s="1"/>
  <c r="BD3288" i="2"/>
  <c r="J3288" i="2" s="1"/>
  <c r="BD3289" i="2"/>
  <c r="J3289" i="2" s="1"/>
  <c r="BD3290" i="2"/>
  <c r="J3290" i="2" s="1"/>
  <c r="BD3291" i="2"/>
  <c r="J3291" i="2" s="1"/>
  <c r="BD3292" i="2"/>
  <c r="BH3292" i="2" s="1"/>
  <c r="BD3293" i="2"/>
  <c r="BD3294" i="2"/>
  <c r="J3294" i="2" s="1"/>
  <c r="BD3295" i="2"/>
  <c r="BD3296" i="2"/>
  <c r="BD3297" i="2"/>
  <c r="J3297" i="2" s="1"/>
  <c r="BD3298" i="2"/>
  <c r="BD3299" i="2"/>
  <c r="BH3299" i="2" s="1"/>
  <c r="BD3300" i="2"/>
  <c r="BD3301" i="2"/>
  <c r="BD3302" i="2"/>
  <c r="BH3302" i="2" s="1"/>
  <c r="BD3303" i="2"/>
  <c r="BD3304" i="2"/>
  <c r="BH3304" i="2" s="1"/>
  <c r="BD3305" i="2"/>
  <c r="G3305" i="2" s="1"/>
  <c r="BD3306" i="2"/>
  <c r="BH3306" i="2" s="1"/>
  <c r="BD3307" i="2"/>
  <c r="BD3308" i="2"/>
  <c r="BD3309" i="2"/>
  <c r="BD3310" i="2"/>
  <c r="BD3311" i="2"/>
  <c r="J3311" i="2" s="1"/>
  <c r="BD3312" i="2"/>
  <c r="J3312" i="2" s="1"/>
  <c r="BD3313" i="2"/>
  <c r="J3313" i="2" s="1"/>
  <c r="BD3314" i="2"/>
  <c r="J3314" i="2" s="1"/>
  <c r="BD3315" i="2"/>
  <c r="BD3316" i="2"/>
  <c r="BD3317" i="2"/>
  <c r="J3317" i="2" s="1"/>
  <c r="BD3318" i="2"/>
  <c r="BD3319" i="2"/>
  <c r="BD3320" i="2"/>
  <c r="BD3321" i="2"/>
  <c r="J3321" i="2" s="1"/>
  <c r="BD3322" i="2"/>
  <c r="J3322" i="2" s="1"/>
  <c r="BD3323" i="2"/>
  <c r="BD3324" i="2"/>
  <c r="J3324" i="2" s="1"/>
  <c r="BD3325" i="2"/>
  <c r="J3325" i="2" s="1"/>
  <c r="BD3326" i="2"/>
  <c r="BD3327" i="2"/>
  <c r="BD3328" i="2"/>
  <c r="BD3329" i="2"/>
  <c r="BD3330" i="2"/>
  <c r="G3330" i="2" s="1"/>
  <c r="BD3331" i="2"/>
  <c r="BD3332" i="2"/>
  <c r="BD3333" i="2"/>
  <c r="BD3334" i="2"/>
  <c r="BD3335" i="2"/>
  <c r="BD3336" i="2"/>
  <c r="J3336" i="2" s="1"/>
  <c r="BD3337" i="2"/>
  <c r="J3337" i="2" s="1"/>
  <c r="BD3338" i="2"/>
  <c r="J3338" i="2" s="1"/>
  <c r="BD3339" i="2"/>
  <c r="BD3340" i="2"/>
  <c r="BH3340" i="2" s="1"/>
  <c r="BD3341" i="2"/>
  <c r="BH3341" i="2" s="1"/>
  <c r="BD3342" i="2"/>
  <c r="BD3343" i="2"/>
  <c r="BD3344" i="2"/>
  <c r="BD3345" i="2"/>
  <c r="BD3346" i="2"/>
  <c r="G3346" i="2" s="1"/>
  <c r="BD3347" i="2"/>
  <c r="G3347" i="2" s="1"/>
  <c r="BD3348" i="2"/>
  <c r="BD3349" i="2"/>
  <c r="BD3350" i="2"/>
  <c r="BD3351" i="2"/>
  <c r="BD3352" i="2"/>
  <c r="BD3353" i="2"/>
  <c r="BD3354" i="2"/>
  <c r="G3354" i="2" s="1"/>
  <c r="BD3355" i="2"/>
  <c r="G3355" i="2" s="1"/>
  <c r="BD3356" i="2"/>
  <c r="BD3357" i="2"/>
  <c r="BD3358" i="2"/>
  <c r="BD3359" i="2"/>
  <c r="BD3360" i="2"/>
  <c r="J3360" i="2" s="1"/>
  <c r="BD3361" i="2"/>
  <c r="J3361" i="2" s="1"/>
  <c r="BD3362" i="2"/>
  <c r="J3362" i="2" s="1"/>
  <c r="BD3363" i="2"/>
  <c r="J3363" i="2" s="1"/>
  <c r="BD3364" i="2"/>
  <c r="BH3364" i="2" s="1"/>
  <c r="BD3365" i="2"/>
  <c r="BD3366" i="2"/>
  <c r="J3366" i="2" s="1"/>
  <c r="BD3367" i="2"/>
  <c r="BD3368" i="2"/>
  <c r="BD3369" i="2"/>
  <c r="BD3370" i="2"/>
  <c r="BD3371" i="2"/>
  <c r="BD3372" i="2"/>
  <c r="BD3373" i="2"/>
  <c r="BD3374" i="2"/>
  <c r="BD3375" i="2"/>
  <c r="BD3376" i="2"/>
  <c r="BH3376" i="2" s="1"/>
  <c r="BD3377" i="2"/>
  <c r="BH3377" i="2" s="1"/>
  <c r="BD3378" i="2"/>
  <c r="BD3379" i="2"/>
  <c r="BD3380" i="2"/>
  <c r="BD3381" i="2"/>
  <c r="BD3382" i="2"/>
  <c r="BD3383" i="2"/>
  <c r="BD3384" i="2"/>
  <c r="J3384" i="2" s="1"/>
  <c r="BD3385" i="2"/>
  <c r="J3385" i="2" s="1"/>
  <c r="BD3386" i="2"/>
  <c r="J3386" i="2" s="1"/>
  <c r="BD3387" i="2"/>
  <c r="BD3388" i="2"/>
  <c r="BH3388" i="2" s="1"/>
  <c r="BD3389" i="2"/>
  <c r="BD3390" i="2"/>
  <c r="J3390" i="2" s="1"/>
  <c r="BD3391" i="2"/>
  <c r="J3391" i="2" s="1"/>
  <c r="BD3392" i="2"/>
  <c r="J3392" i="2" s="1"/>
  <c r="BD3393" i="2"/>
  <c r="J3393" i="2" s="1"/>
  <c r="BD3394" i="2"/>
  <c r="J3394" i="2" s="1"/>
  <c r="BD3395" i="2"/>
  <c r="BD3396" i="2"/>
  <c r="BD3397" i="2"/>
  <c r="J3397" i="2" s="1"/>
  <c r="BD3398" i="2"/>
  <c r="BD3399" i="2"/>
  <c r="BD3400" i="2"/>
  <c r="BD3401" i="2"/>
  <c r="G3401" i="2" s="1"/>
  <c r="BD3402" i="2"/>
  <c r="J3402" i="2" s="1"/>
  <c r="BD3403" i="2"/>
  <c r="BD3404" i="2"/>
  <c r="BD3405" i="2"/>
  <c r="BD3406" i="2"/>
  <c r="BD3407" i="2"/>
  <c r="BH3407" i="2" s="1"/>
  <c r="BD3408" i="2"/>
  <c r="J3408" i="2" s="1"/>
  <c r="BD3409" i="2"/>
  <c r="J3409" i="2" s="1"/>
  <c r="BD3410" i="2"/>
  <c r="J3410" i="2" s="1"/>
  <c r="BD3411" i="2"/>
  <c r="BH3411" i="2" s="1"/>
  <c r="BD3412" i="2"/>
  <c r="BH3412" i="2" s="1"/>
  <c r="BD3413" i="2"/>
  <c r="J3413" i="2" s="1"/>
  <c r="BD3414" i="2"/>
  <c r="BD3415" i="2"/>
  <c r="BD3416" i="2"/>
  <c r="BD3417" i="2"/>
  <c r="BD3418" i="2"/>
  <c r="BD3419" i="2"/>
  <c r="BD3420" i="2"/>
  <c r="BD3421" i="2"/>
  <c r="J3421" i="2" s="1"/>
  <c r="BD3422" i="2"/>
  <c r="J3422" i="2" s="1"/>
  <c r="BD3423" i="2"/>
  <c r="J3423" i="2" s="1"/>
  <c r="BD3424" i="2"/>
  <c r="BD3425" i="2"/>
  <c r="BD3426" i="2"/>
  <c r="BD3427" i="2"/>
  <c r="G3427" i="2" s="1"/>
  <c r="BD3428" i="2"/>
  <c r="G3428" i="2" s="1"/>
  <c r="BD3429" i="2"/>
  <c r="BD3430" i="2"/>
  <c r="BD3431" i="2"/>
  <c r="J3431" i="2" s="1"/>
  <c r="BD3432" i="2"/>
  <c r="J3432" i="2" s="1"/>
  <c r="BD3433" i="2"/>
  <c r="J3433" i="2" s="1"/>
  <c r="BD3434" i="2"/>
  <c r="J3434" i="2" s="1"/>
  <c r="BD3435" i="2"/>
  <c r="J3435" i="2" s="1"/>
  <c r="BD3436" i="2"/>
  <c r="BH3436" i="2" s="1"/>
  <c r="BD3437" i="2"/>
  <c r="J3437" i="2" s="1"/>
  <c r="BD3438" i="2"/>
  <c r="BD3439" i="2"/>
  <c r="BD3440" i="2"/>
  <c r="BD3441" i="2"/>
  <c r="BD3442" i="2"/>
  <c r="BD3443" i="2"/>
  <c r="BD3444" i="2"/>
  <c r="BD3445" i="2"/>
  <c r="BD3446" i="2"/>
  <c r="BD3447" i="2"/>
  <c r="BD3448" i="2"/>
  <c r="BD3449" i="2"/>
  <c r="BD3450" i="2"/>
  <c r="BD3451" i="2"/>
  <c r="BD3452" i="2"/>
  <c r="BD3453" i="2"/>
  <c r="BD3454" i="2"/>
  <c r="BD3455" i="2"/>
  <c r="J3455" i="2" s="1"/>
  <c r="BD3456" i="2"/>
  <c r="J3456" i="2" s="1"/>
  <c r="BD3457" i="2"/>
  <c r="J3457" i="2" s="1"/>
  <c r="BD3458" i="2"/>
  <c r="J3458" i="2" s="1"/>
  <c r="BD3459" i="2"/>
  <c r="J3459" i="2" s="1"/>
  <c r="BD3460" i="2"/>
  <c r="BD3461" i="2"/>
  <c r="J3461" i="2" s="1"/>
  <c r="BD3462" i="2"/>
  <c r="J3462" i="2" s="1"/>
  <c r="BD3463" i="2"/>
  <c r="J3463" i="2" s="1"/>
  <c r="BD3464" i="2"/>
  <c r="BD3465" i="2"/>
  <c r="BD3466" i="2"/>
  <c r="J3466" i="2" s="1"/>
  <c r="BD3467" i="2"/>
  <c r="BD3468" i="2"/>
  <c r="BD3469" i="2"/>
  <c r="BD3470" i="2"/>
  <c r="BD3471" i="2"/>
  <c r="BD3472" i="2"/>
  <c r="BD3473" i="2"/>
  <c r="BD3474" i="2"/>
  <c r="J3474" i="2" s="1"/>
  <c r="BD3475" i="2"/>
  <c r="BD3476" i="2"/>
  <c r="G3476" i="2" s="1"/>
  <c r="BD3477" i="2"/>
  <c r="BD3478" i="2"/>
  <c r="BD3479" i="2"/>
  <c r="G3479" i="2" s="1"/>
  <c r="BD3480" i="2"/>
  <c r="J3480" i="2" s="1"/>
  <c r="BD3481" i="2"/>
  <c r="J3481" i="2" s="1"/>
  <c r="BD3482" i="2"/>
  <c r="J3482" i="2" s="1"/>
  <c r="BD3483" i="2"/>
  <c r="BD3484" i="2"/>
  <c r="BH3484" i="2" s="1"/>
  <c r="BD3485" i="2"/>
  <c r="BD3486" i="2"/>
  <c r="BD3487" i="2"/>
  <c r="BD3488" i="2"/>
  <c r="BD3489" i="2"/>
  <c r="BD3490" i="2"/>
  <c r="J3490" i="2" s="1"/>
  <c r="BD3491" i="2"/>
  <c r="G3491" i="2" s="1"/>
  <c r="BD3492" i="2"/>
  <c r="J3492" i="2" s="1"/>
  <c r="BD3493" i="2"/>
  <c r="J3493" i="2" s="1"/>
  <c r="BD3494" i="2"/>
  <c r="J3494" i="2" s="1"/>
  <c r="BD3495" i="2"/>
  <c r="BD3496" i="2"/>
  <c r="BH3496" i="2" s="1"/>
  <c r="BD3497" i="2"/>
  <c r="BD3498" i="2"/>
  <c r="G3498" i="2" s="1"/>
  <c r="BD3499" i="2"/>
  <c r="BD3500" i="2"/>
  <c r="BD3501" i="2"/>
  <c r="BD3502" i="2"/>
  <c r="BD3503" i="2"/>
  <c r="J3503" i="2" s="1"/>
  <c r="BD3504" i="2"/>
  <c r="J3504" i="2" s="1"/>
  <c r="BD3505" i="2"/>
  <c r="J3505" i="2" s="1"/>
  <c r="BD3506" i="2"/>
  <c r="J3506" i="2" s="1"/>
  <c r="BD3507" i="2"/>
  <c r="BH3507" i="2" s="1"/>
  <c r="BD3508" i="2"/>
  <c r="BH3508" i="2" s="1"/>
  <c r="BD3509" i="2"/>
  <c r="BD3510" i="2"/>
  <c r="BH3510" i="2" s="1"/>
  <c r="BD3511" i="2"/>
  <c r="BH3511" i="2" s="1"/>
  <c r="BD3512" i="2"/>
  <c r="BD3513" i="2"/>
  <c r="BD3514" i="2"/>
  <c r="BD3515" i="2"/>
  <c r="BD3516" i="2"/>
  <c r="BD3517" i="2"/>
  <c r="BD3518" i="2"/>
  <c r="BD3519" i="2"/>
  <c r="BD3520" i="2"/>
  <c r="BD3521" i="2"/>
  <c r="BD3522" i="2"/>
  <c r="BD3523" i="2"/>
  <c r="BD3524" i="2"/>
  <c r="BD3525" i="2"/>
  <c r="BD3526" i="2"/>
  <c r="BD3527" i="2"/>
  <c r="J3527" i="2" s="1"/>
  <c r="BD3528" i="2"/>
  <c r="J3528" i="2" s="1"/>
  <c r="BD3529" i="2"/>
  <c r="J3529" i="2" s="1"/>
  <c r="BD3530" i="2"/>
  <c r="J3530" i="2" s="1"/>
  <c r="BD3531" i="2"/>
  <c r="J3531" i="2" s="1"/>
  <c r="BD3532" i="2"/>
  <c r="BD3533" i="2"/>
  <c r="BD3534" i="2"/>
  <c r="BD3535" i="2"/>
  <c r="J3535" i="2" s="1"/>
  <c r="BD3536" i="2"/>
  <c r="BD3537" i="2"/>
  <c r="BH3537" i="2" s="1"/>
  <c r="BD3538" i="2"/>
  <c r="BD3539" i="2"/>
  <c r="BD3540" i="2"/>
  <c r="BD3541" i="2"/>
  <c r="J3541" i="2" s="1"/>
  <c r="BD3542" i="2"/>
  <c r="BH3542" i="2" s="1"/>
  <c r="BD3543" i="2"/>
  <c r="BD3544" i="2"/>
  <c r="BD3545" i="2"/>
  <c r="BH3545" i="2" s="1"/>
  <c r="BD3546" i="2"/>
  <c r="BD3547" i="2"/>
  <c r="BD3548" i="2"/>
  <c r="BD3549" i="2"/>
  <c r="BD3550" i="2"/>
  <c r="BD3551" i="2"/>
  <c r="BD3552" i="2"/>
  <c r="J3552" i="2" s="1"/>
  <c r="BD3553" i="2"/>
  <c r="J3553" i="2" s="1"/>
  <c r="BD3554" i="2"/>
  <c r="J3554" i="2" s="1"/>
  <c r="BD3555" i="2"/>
  <c r="BH3555" i="2" s="1"/>
  <c r="BD3556" i="2"/>
  <c r="BH3556" i="2" s="1"/>
  <c r="BD3557" i="2"/>
  <c r="BD3558" i="2"/>
  <c r="G3558" i="2" s="1"/>
  <c r="BD3559" i="2"/>
  <c r="J3559" i="2" s="1"/>
  <c r="BD3560" i="2"/>
  <c r="J3560" i="2" s="1"/>
  <c r="BD3561" i="2"/>
  <c r="J3561" i="2" s="1"/>
  <c r="BD3562" i="2"/>
  <c r="J3562" i="2" s="1"/>
  <c r="BD3563" i="2"/>
  <c r="BD3564" i="2"/>
  <c r="BD3565" i="2"/>
  <c r="BD3566" i="2"/>
  <c r="J3566" i="2" s="1"/>
  <c r="BD3567" i="2"/>
  <c r="BD3568" i="2"/>
  <c r="BD3569" i="2"/>
  <c r="BD3570" i="2"/>
  <c r="BD3571" i="2"/>
  <c r="G3571" i="2" s="1"/>
  <c r="BD3572" i="2"/>
  <c r="G3572" i="2" s="1"/>
  <c r="BD3573" i="2"/>
  <c r="BD3574" i="2"/>
  <c r="BD3575" i="2"/>
  <c r="BH3575" i="2" s="1"/>
  <c r="BD3576" i="2"/>
  <c r="J3576" i="2" s="1"/>
  <c r="BD3577" i="2"/>
  <c r="J3577" i="2" s="1"/>
  <c r="BD3578" i="2"/>
  <c r="J3578" i="2" s="1"/>
  <c r="BD3579" i="2"/>
  <c r="BH3579" i="2" s="1"/>
  <c r="BD3580" i="2"/>
  <c r="BH3580" i="2" s="1"/>
  <c r="BD3581" i="2"/>
  <c r="BD3582" i="2"/>
  <c r="BD3583" i="2"/>
  <c r="BD3584" i="2"/>
  <c r="BD3585" i="2"/>
  <c r="BD3586" i="2"/>
  <c r="BD3587" i="2"/>
  <c r="BD3588" i="2"/>
  <c r="BD3589" i="2"/>
  <c r="BD3590" i="2"/>
  <c r="J3590" i="2" s="1"/>
  <c r="BD3591" i="2"/>
  <c r="J3591" i="2" s="1"/>
  <c r="BD3592" i="2"/>
  <c r="BD3593" i="2"/>
  <c r="BD3594" i="2"/>
  <c r="BD3595" i="2"/>
  <c r="BD3596" i="2"/>
  <c r="BD3597" i="2"/>
  <c r="BD3598" i="2"/>
  <c r="BD3599" i="2"/>
  <c r="J3599" i="2" s="1"/>
  <c r="BD3600" i="2"/>
  <c r="J3600" i="2" s="1"/>
  <c r="BD3601" i="2"/>
  <c r="J3601" i="2" s="1"/>
  <c r="BD3602" i="2"/>
  <c r="J3602" i="2" s="1"/>
  <c r="BD3603" i="2"/>
  <c r="BD3604" i="2"/>
  <c r="BH3604" i="2" s="1"/>
  <c r="BD3605" i="2"/>
  <c r="BD3606" i="2"/>
  <c r="BD3607" i="2"/>
  <c r="BD3608" i="2"/>
  <c r="G3608" i="2" s="1"/>
  <c r="BD3609" i="2"/>
  <c r="BD3610" i="2"/>
  <c r="BD3611" i="2"/>
  <c r="BD3612" i="2"/>
  <c r="BD3613" i="2"/>
  <c r="BD3614" i="2"/>
  <c r="BD3615" i="2"/>
  <c r="BD3616" i="2"/>
  <c r="BD3617" i="2"/>
  <c r="BD3618" i="2"/>
  <c r="J3618" i="2" s="1"/>
  <c r="BD3619" i="2"/>
  <c r="BD3620" i="2"/>
  <c r="G3620" i="2" s="1"/>
  <c r="BD3621" i="2"/>
  <c r="BD3622" i="2"/>
  <c r="BD3623" i="2"/>
  <c r="J3623" i="2" s="1"/>
  <c r="BD3624" i="2"/>
  <c r="J3624" i="2" s="1"/>
  <c r="BD3625" i="2"/>
  <c r="J3625" i="2" s="1"/>
  <c r="BD3626" i="2"/>
  <c r="J3626" i="2" s="1"/>
  <c r="BD3627" i="2"/>
  <c r="BH3627" i="2" s="1"/>
  <c r="BD3628" i="2"/>
  <c r="BD3629" i="2"/>
  <c r="J3629" i="2" s="1"/>
  <c r="BD3630" i="2"/>
  <c r="J3630" i="2" s="1"/>
  <c r="BD3631" i="2"/>
  <c r="J3631" i="2" s="1"/>
  <c r="BD3632" i="2"/>
  <c r="J3632" i="2" s="1"/>
  <c r="BD3633" i="2"/>
  <c r="BH3633" i="2" s="1"/>
  <c r="BD3634" i="2"/>
  <c r="BD3635" i="2"/>
  <c r="BD3636" i="2"/>
  <c r="BD3637" i="2"/>
  <c r="BH3637" i="2" s="1"/>
  <c r="BD3638" i="2"/>
  <c r="BD3639" i="2"/>
  <c r="BD3640" i="2"/>
  <c r="G3640" i="2" s="1"/>
  <c r="BD3641" i="2"/>
  <c r="BH3641" i="2" s="1"/>
  <c r="BD3642" i="2"/>
  <c r="BD3643" i="2"/>
  <c r="G3643" i="2" s="1"/>
  <c r="BD3644" i="2"/>
  <c r="BD3645" i="2"/>
  <c r="BD3646" i="2"/>
  <c r="BD3647" i="2"/>
  <c r="J3647" i="2" s="1"/>
  <c r="BD3648" i="2"/>
  <c r="J3648" i="2" s="1"/>
  <c r="BD3649" i="2"/>
  <c r="J3649" i="2" s="1"/>
  <c r="BD3650" i="2"/>
  <c r="J3650" i="2" s="1"/>
  <c r="BD3651" i="2"/>
  <c r="BD3652" i="2"/>
  <c r="BH3652" i="2" s="1"/>
  <c r="BD3653" i="2"/>
  <c r="BH3653" i="2" s="1"/>
  <c r="BD3654" i="2"/>
  <c r="BD3655" i="2"/>
  <c r="BH3655" i="2" s="1"/>
  <c r="BD3656" i="2"/>
  <c r="BD3657" i="2"/>
  <c r="BD3658" i="2"/>
  <c r="BD3659" i="2"/>
  <c r="BD3660" i="2"/>
  <c r="J3660" i="2" s="1"/>
  <c r="BD3661" i="2"/>
  <c r="J3661" i="2" s="1"/>
  <c r="BD3662" i="2"/>
  <c r="J3662" i="2" s="1"/>
  <c r="BD3663" i="2"/>
  <c r="J3663" i="2" s="1"/>
  <c r="BD3664" i="2"/>
  <c r="BD3665" i="2"/>
  <c r="BD3666" i="2"/>
  <c r="BD3667" i="2"/>
  <c r="BD3668" i="2"/>
  <c r="BD3669" i="2"/>
  <c r="BD3670" i="2"/>
  <c r="BD3671" i="2"/>
  <c r="J3671" i="2" s="1"/>
  <c r="BD3672" i="2"/>
  <c r="J3672" i="2" s="1"/>
  <c r="BD3673" i="2"/>
  <c r="J3673" i="2" s="1"/>
  <c r="BD3674" i="2"/>
  <c r="J3674" i="2" s="1"/>
  <c r="BD3675" i="2"/>
  <c r="BH3675" i="2" s="1"/>
  <c r="BD3676" i="2"/>
  <c r="BH3676" i="2" s="1"/>
  <c r="BD3677" i="2"/>
  <c r="BH3677" i="2" s="1"/>
  <c r="BD3678" i="2"/>
  <c r="BD3679" i="2"/>
  <c r="BD3680" i="2"/>
  <c r="BD3681" i="2"/>
  <c r="BD3682" i="2"/>
  <c r="BD3683" i="2"/>
  <c r="BH3683" i="2" s="1"/>
  <c r="BD3684" i="2"/>
  <c r="BD3685" i="2"/>
  <c r="BD3686" i="2"/>
  <c r="BD3687" i="2"/>
  <c r="BD3688" i="2"/>
  <c r="BH3688" i="2" s="1"/>
  <c r="BD3689" i="2"/>
  <c r="BD3690" i="2"/>
  <c r="BH3690" i="2" s="1"/>
  <c r="BD3691" i="2"/>
  <c r="BD3692" i="2"/>
  <c r="BD3693" i="2"/>
  <c r="BD3694" i="2"/>
  <c r="BD3695" i="2"/>
  <c r="BH3695" i="2" s="1"/>
  <c r="BD3696" i="2"/>
  <c r="J3696" i="2" s="1"/>
  <c r="BD3697" i="2"/>
  <c r="J3697" i="2" s="1"/>
  <c r="BD3698" i="2"/>
  <c r="J3698" i="2" s="1"/>
  <c r="BD3699" i="2"/>
  <c r="J3699" i="2" s="1"/>
  <c r="BD3700" i="2"/>
  <c r="BH3700" i="2" s="1"/>
  <c r="BD3701" i="2"/>
  <c r="J3701" i="2" s="1"/>
  <c r="BD3702" i="2"/>
  <c r="BD3703" i="2"/>
  <c r="BD3704" i="2"/>
  <c r="J3704" i="2" s="1"/>
  <c r="BD3705" i="2"/>
  <c r="BD3706" i="2"/>
  <c r="BD3707" i="2"/>
  <c r="BD3708" i="2"/>
  <c r="BD3709" i="2"/>
  <c r="BD3710" i="2"/>
  <c r="BH3710" i="2" s="1"/>
  <c r="BD3711" i="2"/>
  <c r="BH3711" i="2" s="1"/>
  <c r="BD3712" i="2"/>
  <c r="G3712" i="2" s="1"/>
  <c r="BD3713" i="2"/>
  <c r="G3713" i="2" s="1"/>
  <c r="BD3714" i="2"/>
  <c r="BD3715" i="2"/>
  <c r="G3715" i="2" s="1"/>
  <c r="BD3716" i="2"/>
  <c r="G3716" i="2" s="1"/>
  <c r="BD3717" i="2"/>
  <c r="BD3718" i="2"/>
  <c r="J3718" i="2" s="1"/>
  <c r="BD3719" i="2"/>
  <c r="BD3720" i="2"/>
  <c r="J3720" i="2" s="1"/>
  <c r="BD3721" i="2"/>
  <c r="J3721" i="2" s="1"/>
  <c r="BD3722" i="2"/>
  <c r="J3722" i="2" s="1"/>
  <c r="BD3723" i="2"/>
  <c r="BD3724" i="2"/>
  <c r="BD3725" i="2"/>
  <c r="BD3726" i="2"/>
  <c r="BD3727" i="2"/>
  <c r="G3727" i="2" s="1"/>
  <c r="BD3728" i="2"/>
  <c r="J3728" i="2" s="1"/>
  <c r="BD3729" i="2"/>
  <c r="J3729" i="2" s="1"/>
  <c r="BD3730" i="2"/>
  <c r="J3730" i="2" s="1"/>
  <c r="BD3731" i="2"/>
  <c r="G3731" i="2" s="1"/>
  <c r="BD3732" i="2"/>
  <c r="J3732" i="2" s="1"/>
  <c r="BD3733" i="2"/>
  <c r="BD3734" i="2"/>
  <c r="BD3735" i="2"/>
  <c r="J3735" i="2" s="1"/>
  <c r="BD3736" i="2"/>
  <c r="BD3737" i="2"/>
  <c r="BD3738" i="2"/>
  <c r="BD3739" i="2"/>
  <c r="BD3740" i="2"/>
  <c r="BD3741" i="2"/>
  <c r="BD3742" i="2"/>
  <c r="J3742" i="2" s="1"/>
  <c r="BD3743" i="2"/>
  <c r="J3743" i="2" s="1"/>
  <c r="BD3744" i="2"/>
  <c r="J3744" i="2" s="1"/>
  <c r="BD3745" i="2"/>
  <c r="J3745" i="2" s="1"/>
  <c r="BD3746" i="2"/>
  <c r="J3746" i="2" s="1"/>
  <c r="BD3747" i="2"/>
  <c r="BD3748" i="2"/>
  <c r="BH3748" i="2" s="1"/>
  <c r="BD3749" i="2"/>
  <c r="BD3750" i="2"/>
  <c r="BD3751" i="2"/>
  <c r="BD3752" i="2"/>
  <c r="BD3753" i="2"/>
  <c r="BD3754" i="2"/>
  <c r="BH3754" i="2" s="1"/>
  <c r="BD3755" i="2"/>
  <c r="BH3755" i="2" s="1"/>
  <c r="BD3756" i="2"/>
  <c r="BD3757" i="2"/>
  <c r="BH3757" i="2" s="1"/>
  <c r="BD3758" i="2"/>
  <c r="BD3759" i="2"/>
  <c r="J3759" i="2" s="1"/>
  <c r="BD3760" i="2"/>
  <c r="BD3761" i="2"/>
  <c r="BH3761" i="2" s="1"/>
  <c r="BD3762" i="2"/>
  <c r="BH3762" i="2" s="1"/>
  <c r="BD3763" i="2"/>
  <c r="G3763" i="2" s="1"/>
  <c r="BD3764" i="2"/>
  <c r="BD3765" i="2"/>
  <c r="BD3766" i="2"/>
  <c r="J3766" i="2" s="1"/>
  <c r="BD3767" i="2"/>
  <c r="J3767" i="2" s="1"/>
  <c r="BD3768" i="2"/>
  <c r="J3768" i="2" s="1"/>
  <c r="BD3769" i="2"/>
  <c r="J3769" i="2" s="1"/>
  <c r="BD3770" i="2"/>
  <c r="J3770" i="2" s="1"/>
  <c r="BD3771" i="2"/>
  <c r="BD3772" i="2"/>
  <c r="BH3772" i="2" s="1"/>
  <c r="BD3773" i="2"/>
  <c r="J3773" i="2" s="1"/>
  <c r="BD3774" i="2"/>
  <c r="BD3775" i="2"/>
  <c r="G3775" i="2" s="1"/>
  <c r="BD3776" i="2"/>
  <c r="G3776" i="2" s="1"/>
  <c r="BD3777" i="2"/>
  <c r="BD3778" i="2"/>
  <c r="BD3779" i="2"/>
  <c r="BH3779" i="2" s="1"/>
  <c r="BD3780" i="2"/>
  <c r="BD3781" i="2"/>
  <c r="G3781" i="2" s="1"/>
  <c r="BD3782" i="2"/>
  <c r="G3782" i="2" s="1"/>
  <c r="BD3783" i="2"/>
  <c r="BD3784" i="2"/>
  <c r="G3784" i="2" s="1"/>
  <c r="BD3785" i="2"/>
  <c r="BD3786" i="2"/>
  <c r="BD3787" i="2"/>
  <c r="BD3788" i="2"/>
  <c r="BD3789" i="2"/>
  <c r="BD3790" i="2"/>
  <c r="J3790" i="2" s="1"/>
  <c r="BD3791" i="2"/>
  <c r="BH3791" i="2" s="1"/>
  <c r="BD3792" i="2"/>
  <c r="J3792" i="2" s="1"/>
  <c r="BD3793" i="2"/>
  <c r="J3793" i="2" s="1"/>
  <c r="BD3794" i="2"/>
  <c r="J3794" i="2" s="1"/>
  <c r="BD3795" i="2"/>
  <c r="BD3796" i="2"/>
  <c r="BD3797" i="2"/>
  <c r="J3797" i="2" s="1"/>
  <c r="BD3798" i="2"/>
  <c r="J3798" i="2" s="1"/>
  <c r="BD3799" i="2"/>
  <c r="J3799" i="2" s="1"/>
  <c r="BD3800" i="2"/>
  <c r="J3800" i="2" s="1"/>
  <c r="BD3801" i="2"/>
  <c r="J3801" i="2" s="1"/>
  <c r="BD3802" i="2"/>
  <c r="BD3803" i="2"/>
  <c r="BD3804" i="2"/>
  <c r="J3804" i="2" s="1"/>
  <c r="BD3805" i="2"/>
  <c r="BD3806" i="2"/>
  <c r="G3806" i="2" s="1"/>
  <c r="BD3807" i="2"/>
  <c r="BD3808" i="2"/>
  <c r="BH3808" i="2" s="1"/>
  <c r="BD3809" i="2"/>
  <c r="BD3810" i="2"/>
  <c r="BD3811" i="2"/>
  <c r="BD3812" i="2"/>
  <c r="BD3813" i="2"/>
  <c r="BD3814" i="2"/>
  <c r="J3814" i="2" s="1"/>
  <c r="BD3815" i="2"/>
  <c r="J3815" i="2" s="1"/>
  <c r="BD3816" i="2"/>
  <c r="J3816" i="2" s="1"/>
  <c r="BD3817" i="2"/>
  <c r="J3817" i="2" s="1"/>
  <c r="BD3818" i="2"/>
  <c r="J3818" i="2" s="1"/>
  <c r="BD3819" i="2"/>
  <c r="BH3819" i="2" s="1"/>
  <c r="BD3820" i="2"/>
  <c r="BH3820" i="2" s="1"/>
  <c r="BD3821" i="2"/>
  <c r="BH3821" i="2" s="1"/>
  <c r="BD3822" i="2"/>
  <c r="BD3823" i="2"/>
  <c r="BD3824" i="2"/>
  <c r="BD3825" i="2"/>
  <c r="BD3826" i="2"/>
  <c r="BD3827" i="2"/>
  <c r="BD3828" i="2"/>
  <c r="J3828" i="2" s="1"/>
  <c r="BD3829" i="2"/>
  <c r="J3829" i="2" s="1"/>
  <c r="BD3830" i="2"/>
  <c r="J3830" i="2" s="1"/>
  <c r="BD3831" i="2"/>
  <c r="J3831" i="2" s="1"/>
  <c r="BD3832" i="2"/>
  <c r="BH3832" i="2" s="1"/>
  <c r="BD3833" i="2"/>
  <c r="BD3834" i="2"/>
  <c r="BH3834" i="2" s="1"/>
  <c r="BD3835" i="2"/>
  <c r="BD3836" i="2"/>
  <c r="G3836" i="2" s="1"/>
  <c r="BD3837" i="2"/>
  <c r="BD3838" i="2"/>
  <c r="J3838" i="2" s="1"/>
  <c r="BD3839" i="2"/>
  <c r="G3839" i="2" s="1"/>
  <c r="BD3840" i="2"/>
  <c r="J3840" i="2" s="1"/>
  <c r="BD3841" i="2"/>
  <c r="J3841" i="2" s="1"/>
  <c r="BD3842" i="2"/>
  <c r="J3842" i="2" s="1"/>
  <c r="BD3843" i="2"/>
  <c r="BD3844" i="2"/>
  <c r="BD3845" i="2"/>
  <c r="BD3846" i="2"/>
  <c r="BD3847" i="2"/>
  <c r="BD3848" i="2"/>
  <c r="BD3849" i="2"/>
  <c r="BD3850" i="2"/>
  <c r="BD3851" i="2"/>
  <c r="BD3852" i="2"/>
  <c r="BD3853" i="2"/>
  <c r="BD3854" i="2"/>
  <c r="BD3855" i="2"/>
  <c r="G3855" i="2" s="1"/>
  <c r="BD3856" i="2"/>
  <c r="G3856" i="2" s="1"/>
  <c r="BD3857" i="2"/>
  <c r="G3857" i="2" s="1"/>
  <c r="BD3858" i="2"/>
  <c r="BD3859" i="2"/>
  <c r="G3859" i="2" s="1"/>
  <c r="BD3860" i="2"/>
  <c r="BD3861" i="2"/>
  <c r="BD3862" i="2"/>
  <c r="J3862" i="2" s="1"/>
  <c r="BD3863" i="2"/>
  <c r="J3863" i="2" s="1"/>
  <c r="BD3864" i="2"/>
  <c r="J3864" i="2" s="1"/>
  <c r="BD3865" i="2"/>
  <c r="J3865" i="2" s="1"/>
  <c r="BD3866" i="2"/>
  <c r="J3866" i="2" s="1"/>
  <c r="BD3867" i="2"/>
  <c r="J3867" i="2" s="1"/>
  <c r="BD3868" i="2"/>
  <c r="BH3868" i="2" s="1"/>
  <c r="BD3869" i="2"/>
  <c r="J3869" i="2" s="1"/>
  <c r="BD3870" i="2"/>
  <c r="J3870" i="2" s="1"/>
  <c r="BD3871" i="2"/>
  <c r="G3871" i="2" s="1"/>
  <c r="BD3872" i="2"/>
  <c r="BD3873" i="2"/>
  <c r="J3873" i="2" s="1"/>
  <c r="BD3874" i="2"/>
  <c r="G3874" i="2" s="1"/>
  <c r="BD3875" i="2"/>
  <c r="BD3876" i="2"/>
  <c r="BD3877" i="2"/>
  <c r="BH3877" i="2" s="1"/>
  <c r="BD3878" i="2"/>
  <c r="BH3878" i="2" s="1"/>
  <c r="BD3879" i="2"/>
  <c r="BD3880" i="2"/>
  <c r="G3880" i="2" s="1"/>
  <c r="BD3881" i="2"/>
  <c r="BH3881" i="2" s="1"/>
  <c r="BD3882" i="2"/>
  <c r="BH3882" i="2" s="1"/>
  <c r="BD3883" i="2"/>
  <c r="BD3884" i="2"/>
  <c r="BD3885" i="2"/>
  <c r="BD3886" i="2"/>
  <c r="J3886" i="2" s="1"/>
  <c r="BD3887" i="2"/>
  <c r="J3887" i="2" s="1"/>
  <c r="BD3888" i="2"/>
  <c r="J3888" i="2" s="1"/>
  <c r="BD3889" i="2"/>
  <c r="J3889" i="2" s="1"/>
  <c r="BD3890" i="2"/>
  <c r="J3890" i="2" s="1"/>
  <c r="BD3891" i="2"/>
  <c r="BD3892" i="2"/>
  <c r="BH3892" i="2" s="1"/>
  <c r="BD3893" i="2"/>
  <c r="BD3894" i="2"/>
  <c r="BD3895" i="2"/>
  <c r="BD3896" i="2"/>
  <c r="BH3896" i="2" s="1"/>
  <c r="BD3897" i="2"/>
  <c r="J3897" i="2" s="1"/>
  <c r="BD3898" i="2"/>
  <c r="J3898" i="2" s="1"/>
  <c r="BD3899" i="2"/>
  <c r="BH3899" i="2" s="1"/>
  <c r="BD3900" i="2"/>
  <c r="J3900" i="2" s="1"/>
  <c r="BD3901" i="2"/>
  <c r="J3901" i="2" s="1"/>
  <c r="BD3902" i="2"/>
  <c r="BH3902" i="2" s="1"/>
  <c r="BD3903" i="2"/>
  <c r="BD3904" i="2"/>
  <c r="G3904" i="2" s="1"/>
  <c r="BD3905" i="2"/>
  <c r="BH3905" i="2" s="1"/>
  <c r="BD3906" i="2"/>
  <c r="BH3906" i="2" s="1"/>
  <c r="BD3907" i="2"/>
  <c r="G3907" i="2" s="1"/>
  <c r="BD3908" i="2"/>
  <c r="G3908" i="2" s="1"/>
  <c r="BD3909" i="2"/>
  <c r="BD3910" i="2"/>
  <c r="J3910" i="2" s="1"/>
  <c r="BD3911" i="2"/>
  <c r="J3911" i="2" s="1"/>
  <c r="BD3912" i="2"/>
  <c r="J3912" i="2" s="1"/>
  <c r="BD3913" i="2"/>
  <c r="J3913" i="2" s="1"/>
  <c r="BD3914" i="2"/>
  <c r="J3914" i="2" s="1"/>
  <c r="BD3915" i="2"/>
  <c r="BD3916" i="2"/>
  <c r="BD3917" i="2"/>
  <c r="BD3918" i="2"/>
  <c r="BD3919" i="2"/>
  <c r="BD3920" i="2"/>
  <c r="BD3921" i="2"/>
  <c r="BD3922" i="2"/>
  <c r="BD3923" i="2"/>
  <c r="BD3924" i="2"/>
  <c r="BD3925" i="2"/>
  <c r="BD3926" i="2"/>
  <c r="BD3927" i="2"/>
  <c r="BD3928" i="2"/>
  <c r="BD3929" i="2"/>
  <c r="BD3930" i="2"/>
  <c r="BD3931" i="2"/>
  <c r="BD3932" i="2"/>
  <c r="BD3933" i="2"/>
  <c r="BD3934" i="2"/>
  <c r="J3934" i="2" s="1"/>
  <c r="BD3935" i="2"/>
  <c r="J3935" i="2" s="1"/>
  <c r="BD3936" i="2"/>
  <c r="J3936" i="2" s="1"/>
  <c r="BD3937" i="2"/>
  <c r="J3937" i="2" s="1"/>
  <c r="BD3938" i="2"/>
  <c r="J3938" i="2" s="1"/>
  <c r="BD3939" i="2"/>
  <c r="J3939" i="2" s="1"/>
  <c r="BD3940" i="2"/>
  <c r="BH3940" i="2" s="1"/>
  <c r="BD3941" i="2"/>
  <c r="BH3941" i="2" s="1"/>
  <c r="BD3942" i="2"/>
  <c r="J3942" i="2" s="1"/>
  <c r="BD3943" i="2"/>
  <c r="BD3944" i="2"/>
  <c r="BD3945" i="2"/>
  <c r="BD3946" i="2"/>
  <c r="BD3947" i="2"/>
  <c r="BD3948" i="2"/>
  <c r="BD3949" i="2"/>
  <c r="BD3950" i="2"/>
  <c r="BH3950" i="2" s="1"/>
  <c r="BD3951" i="2"/>
  <c r="BD3952" i="2"/>
  <c r="BH3952" i="2" s="1"/>
  <c r="BD3953" i="2"/>
  <c r="BD3954" i="2"/>
  <c r="BD3955" i="2"/>
  <c r="BD3956" i="2"/>
  <c r="BD3957" i="2"/>
  <c r="BD3958" i="2"/>
  <c r="J3958" i="2" s="1"/>
  <c r="BD3959" i="2"/>
  <c r="J3959" i="2" s="1"/>
  <c r="BD3960" i="2"/>
  <c r="J3960" i="2" s="1"/>
  <c r="BD3961" i="2"/>
  <c r="J3961" i="2" s="1"/>
  <c r="BD3962" i="2"/>
  <c r="J3962" i="2" s="1"/>
  <c r="BD3963" i="2"/>
  <c r="BD3964" i="2"/>
  <c r="BH3964" i="2" s="1"/>
  <c r="BD3965" i="2"/>
  <c r="BD3966" i="2"/>
  <c r="J3966" i="2" s="1"/>
  <c r="BD3967" i="2"/>
  <c r="J3967" i="2" s="1"/>
  <c r="BD3968" i="2"/>
  <c r="J3968" i="2" s="1"/>
  <c r="BD3969" i="2"/>
  <c r="J3969" i="2" s="1"/>
  <c r="BD3970" i="2"/>
  <c r="J3970" i="2" s="1"/>
  <c r="BD3971" i="2"/>
  <c r="BH3971" i="2" s="1"/>
  <c r="BD3972" i="2"/>
  <c r="BD3973" i="2"/>
  <c r="J3973" i="2" s="1"/>
  <c r="BD3974" i="2"/>
  <c r="BD3975" i="2"/>
  <c r="BD3976" i="2"/>
  <c r="BH3976" i="2" s="1"/>
  <c r="BD3977" i="2"/>
  <c r="BD3978" i="2"/>
  <c r="G3978" i="2" s="1"/>
  <c r="BD3979" i="2"/>
  <c r="BD3980" i="2"/>
  <c r="G3980" i="2" s="1"/>
  <c r="BD3981" i="2"/>
  <c r="BD3982" i="2"/>
  <c r="J3982" i="2" s="1"/>
  <c r="BD3983" i="2"/>
  <c r="BD3984" i="2"/>
  <c r="J3984" i="2" s="1"/>
  <c r="BD3985" i="2"/>
  <c r="J3985" i="2" s="1"/>
  <c r="BD3986" i="2"/>
  <c r="J3986" i="2" s="1"/>
  <c r="BD3987" i="2"/>
  <c r="BD3988" i="2"/>
  <c r="BH3988" i="2" s="1"/>
  <c r="BD3989" i="2"/>
  <c r="BD3990" i="2"/>
  <c r="BD3991" i="2"/>
  <c r="BD3992" i="2"/>
  <c r="BD3993" i="2"/>
  <c r="BD3994" i="2"/>
  <c r="BD3995" i="2"/>
  <c r="BD3996" i="2"/>
  <c r="BD3997" i="2"/>
  <c r="J3997" i="2" s="1"/>
  <c r="BD3998" i="2"/>
  <c r="J3998" i="2" s="1"/>
  <c r="BD3999" i="2"/>
  <c r="J3999" i="2" s="1"/>
  <c r="BD4000" i="2"/>
  <c r="BD4001" i="2"/>
  <c r="G4001" i="2" s="1"/>
  <c r="BD4002" i="2"/>
  <c r="G4002" i="2" s="1"/>
  <c r="BD4003" i="2"/>
  <c r="BD4004" i="2"/>
  <c r="G4004" i="2" s="1"/>
  <c r="BD4005" i="2"/>
  <c r="BD4006" i="2"/>
  <c r="J4006" i="2" s="1"/>
  <c r="BD4007" i="2"/>
  <c r="J4007" i="2" s="1"/>
  <c r="BD4008" i="2"/>
  <c r="J4008" i="2" s="1"/>
  <c r="BD4009" i="2"/>
  <c r="J4009" i="2" s="1"/>
  <c r="BD4010" i="2"/>
  <c r="J4010" i="2" s="1"/>
  <c r="BD4011" i="2"/>
  <c r="J4011" i="2" s="1"/>
  <c r="BD4012" i="2"/>
  <c r="BH4012" i="2" s="1"/>
  <c r="BD4013" i="2"/>
  <c r="BD4014" i="2"/>
  <c r="BD4015" i="2"/>
  <c r="BD4016" i="2"/>
  <c r="BD4017" i="2"/>
  <c r="BD4018" i="2"/>
  <c r="BD4019" i="2"/>
  <c r="BD4020" i="2"/>
  <c r="BD4021" i="2"/>
  <c r="BD4022" i="2"/>
  <c r="BH4022" i="2" s="1"/>
  <c r="BD4023" i="2"/>
  <c r="BH4023" i="2" s="1"/>
  <c r="BD4024" i="2"/>
  <c r="BH4024" i="2" s="1"/>
  <c r="BD4025" i="2"/>
  <c r="BD4026" i="2"/>
  <c r="BH4026" i="2" s="1"/>
  <c r="BD4027" i="2"/>
  <c r="BD4028" i="2"/>
  <c r="BD4029" i="2"/>
  <c r="BD4030" i="2"/>
  <c r="J4030" i="2" s="1"/>
  <c r="BD4031" i="2"/>
  <c r="J4031" i="2" s="1"/>
  <c r="BD4032" i="2"/>
  <c r="J4032" i="2" s="1"/>
  <c r="BD4033" i="2"/>
  <c r="J4033" i="2" s="1"/>
  <c r="BD4034" i="2"/>
  <c r="J4034" i="2" s="1"/>
  <c r="BD4035" i="2"/>
  <c r="J4035" i="2" s="1"/>
  <c r="BD4036" i="2"/>
  <c r="BH4036" i="2" s="1"/>
  <c r="BD4037" i="2"/>
  <c r="J4037" i="2" s="1"/>
  <c r="BD4038" i="2"/>
  <c r="J4038" i="2" s="1"/>
  <c r="BD4039" i="2"/>
  <c r="J4039" i="2" s="1"/>
  <c r="BD4040" i="2"/>
  <c r="BH4040" i="2" s="1"/>
  <c r="BD4041" i="2"/>
  <c r="BD4042" i="2"/>
  <c r="J4042" i="2" s="1"/>
  <c r="BD4043" i="2"/>
  <c r="BH4043" i="2" s="1"/>
  <c r="BD4044" i="2"/>
  <c r="BD4045" i="2"/>
  <c r="BD4046" i="2"/>
  <c r="BH4046" i="2" s="1"/>
  <c r="BD4047" i="2"/>
  <c r="BD4048" i="2"/>
  <c r="BD4049" i="2"/>
  <c r="G4049" i="2" s="1"/>
  <c r="BD4050" i="2"/>
  <c r="G4050" i="2" s="1"/>
  <c r="BD4051" i="2"/>
  <c r="BD4052" i="2"/>
  <c r="BD4053" i="2"/>
  <c r="BD4054" i="2"/>
  <c r="J4054" i="2" s="1"/>
  <c r="BD4055" i="2"/>
  <c r="BH4055" i="2" s="1"/>
  <c r="BD4056" i="2"/>
  <c r="J4056" i="2" s="1"/>
  <c r="BD4057" i="2"/>
  <c r="J4057" i="2" s="1"/>
  <c r="BD4058" i="2"/>
  <c r="J4058" i="2" s="1"/>
  <c r="BD4059" i="2"/>
  <c r="BD4060" i="2"/>
  <c r="BD4061" i="2"/>
  <c r="BD4062" i="2"/>
  <c r="BD4063" i="2"/>
  <c r="BD4064" i="2"/>
  <c r="BD4065" i="2"/>
  <c r="BD4066" i="2"/>
  <c r="J4066" i="2" s="1"/>
  <c r="BD4067" i="2"/>
  <c r="BD4068" i="2"/>
  <c r="J4068" i="2" s="1"/>
  <c r="BD4069" i="2"/>
  <c r="J4069" i="2" s="1"/>
  <c r="BD4070" i="2"/>
  <c r="J4070" i="2" s="1"/>
  <c r="BD4071" i="2"/>
  <c r="BD4072" i="2"/>
  <c r="BD4073" i="2"/>
  <c r="BD4074" i="2"/>
  <c r="BD4075" i="2"/>
  <c r="BD4076" i="2"/>
  <c r="BD4077" i="2"/>
  <c r="BD4078" i="2"/>
  <c r="J4078" i="2" s="1"/>
  <c r="BD4079" i="2"/>
  <c r="G4079" i="2" s="1"/>
  <c r="BD4080" i="2"/>
  <c r="J4080" i="2" s="1"/>
  <c r="BD4081" i="2"/>
  <c r="J4081" i="2" s="1"/>
  <c r="BD4082" i="2"/>
  <c r="J4082" i="2" s="1"/>
  <c r="BD4083" i="2"/>
  <c r="BH4083" i="2" s="1"/>
  <c r="BD4084" i="2"/>
  <c r="BH4084" i="2" s="1"/>
  <c r="BD4085" i="2"/>
  <c r="G4085" i="2" s="1"/>
  <c r="BD4086" i="2"/>
  <c r="BD4087" i="2"/>
  <c r="BD4088" i="2"/>
  <c r="BD4089" i="2"/>
  <c r="BD4090" i="2"/>
  <c r="BD4091" i="2"/>
  <c r="BD4092" i="2"/>
  <c r="BD4093" i="2"/>
  <c r="BD4094" i="2"/>
  <c r="BD4095" i="2"/>
  <c r="BD4096" i="2"/>
  <c r="BH4096" i="2" s="1"/>
  <c r="BD4097" i="2"/>
  <c r="BD4098" i="2"/>
  <c r="BH4098" i="2" s="1"/>
  <c r="BD4099" i="2"/>
  <c r="BD4100" i="2"/>
  <c r="BD4101" i="2"/>
  <c r="BD4102" i="2"/>
  <c r="J4102" i="2" s="1"/>
  <c r="BD4103" i="2"/>
  <c r="J4103" i="2" s="1"/>
  <c r="BD4104" i="2"/>
  <c r="J4104" i="2" s="1"/>
  <c r="BD4105" i="2"/>
  <c r="J4105" i="2" s="1"/>
  <c r="BD4106" i="2"/>
  <c r="J4106" i="2" s="1"/>
  <c r="BD4107" i="2"/>
  <c r="J4107" i="2" s="1"/>
  <c r="BD4108" i="2"/>
  <c r="BH4108" i="2" s="1"/>
  <c r="BD4109" i="2"/>
  <c r="BH4109" i="2" s="1"/>
  <c r="BD4110" i="2"/>
  <c r="BD4111" i="2"/>
  <c r="J4111" i="2" s="1"/>
  <c r="BD4112" i="2"/>
  <c r="BH4112" i="2" s="1"/>
  <c r="BD4113" i="2"/>
  <c r="BH4113" i="2" s="1"/>
  <c r="BD4114" i="2"/>
  <c r="BD4115" i="2"/>
  <c r="BD4116" i="2"/>
  <c r="BD4117" i="2"/>
  <c r="BD4118" i="2"/>
  <c r="G4118" i="2" s="1"/>
  <c r="BD4119" i="2"/>
  <c r="BD4120" i="2"/>
  <c r="BD4121" i="2"/>
  <c r="G4121" i="2" s="1"/>
  <c r="BD4122" i="2"/>
  <c r="G4122" i="2" s="1"/>
  <c r="BD4123" i="2"/>
  <c r="G4123" i="2" s="1"/>
  <c r="BD4124" i="2"/>
  <c r="BD4125" i="2"/>
  <c r="BD4126" i="2"/>
  <c r="J4126" i="2" s="1"/>
  <c r="BD4127" i="2"/>
  <c r="J4127" i="2" s="1"/>
  <c r="BD4128" i="2"/>
  <c r="J4128" i="2" s="1"/>
  <c r="BD4129" i="2"/>
  <c r="J4129" i="2" s="1"/>
  <c r="BD4130" i="2"/>
  <c r="J4130" i="2" s="1"/>
  <c r="BD4131" i="2"/>
  <c r="BD4132" i="2"/>
  <c r="BD4133" i="2"/>
  <c r="AY556" i="2"/>
  <c r="AW776" i="2"/>
  <c r="AW943" i="2"/>
  <c r="AW1276" i="2"/>
  <c r="AW1764" i="2"/>
  <c r="AW1917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5" i="2"/>
  <c r="AU336" i="2"/>
  <c r="AU337" i="2"/>
  <c r="AU338" i="2"/>
  <c r="AU339" i="2"/>
  <c r="AU340" i="2"/>
  <c r="AU341" i="2"/>
  <c r="AU342" i="2"/>
  <c r="AU343" i="2"/>
  <c r="AU344" i="2"/>
  <c r="AU345" i="2"/>
  <c r="AU346" i="2"/>
  <c r="AU347" i="2"/>
  <c r="AU348" i="2"/>
  <c r="AU349" i="2"/>
  <c r="AU350" i="2"/>
  <c r="AU351" i="2"/>
  <c r="AU352" i="2"/>
  <c r="AU353" i="2"/>
  <c r="AU354" i="2"/>
  <c r="AU355" i="2"/>
  <c r="AU356" i="2"/>
  <c r="AU357" i="2"/>
  <c r="AU358" i="2"/>
  <c r="AU359" i="2"/>
  <c r="AU360" i="2"/>
  <c r="AU361" i="2"/>
  <c r="AU362" i="2"/>
  <c r="AU363" i="2"/>
  <c r="AU364" i="2"/>
  <c r="AU365" i="2"/>
  <c r="AU366" i="2"/>
  <c r="AU367" i="2"/>
  <c r="AU368" i="2"/>
  <c r="AU369" i="2"/>
  <c r="AU370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U389" i="2"/>
  <c r="AU390" i="2"/>
  <c r="AU391" i="2"/>
  <c r="AU392" i="2"/>
  <c r="AU393" i="2"/>
  <c r="AU394" i="2"/>
  <c r="AU395" i="2"/>
  <c r="AU396" i="2"/>
  <c r="AU397" i="2"/>
  <c r="AU398" i="2"/>
  <c r="AU399" i="2"/>
  <c r="AU400" i="2"/>
  <c r="AU401" i="2"/>
  <c r="AU402" i="2"/>
  <c r="AU403" i="2"/>
  <c r="AU404" i="2"/>
  <c r="AU405" i="2"/>
  <c r="AU406" i="2"/>
  <c r="AU407" i="2"/>
  <c r="AU408" i="2"/>
  <c r="AU409" i="2"/>
  <c r="AU410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U435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U465" i="2"/>
  <c r="AU466" i="2"/>
  <c r="AU467" i="2"/>
  <c r="AU468" i="2"/>
  <c r="AU469" i="2"/>
  <c r="AU470" i="2"/>
  <c r="AU471" i="2"/>
  <c r="AU472" i="2"/>
  <c r="AU473" i="2"/>
  <c r="AU474" i="2"/>
  <c r="AU475" i="2"/>
  <c r="AU476" i="2"/>
  <c r="AU477" i="2"/>
  <c r="AU478" i="2"/>
  <c r="AU479" i="2"/>
  <c r="AU480" i="2"/>
  <c r="AU481" i="2"/>
  <c r="AU482" i="2"/>
  <c r="AU483" i="2"/>
  <c r="AU484" i="2"/>
  <c r="AU485" i="2"/>
  <c r="AU486" i="2"/>
  <c r="AU487" i="2"/>
  <c r="AU488" i="2"/>
  <c r="AU489" i="2"/>
  <c r="AU490" i="2"/>
  <c r="AU491" i="2"/>
  <c r="AU492" i="2"/>
  <c r="AU493" i="2"/>
  <c r="AU494" i="2"/>
  <c r="AU495" i="2"/>
  <c r="AU496" i="2"/>
  <c r="AU497" i="2"/>
  <c r="AU498" i="2"/>
  <c r="AU499" i="2"/>
  <c r="AU500" i="2"/>
  <c r="AU501" i="2"/>
  <c r="AU502" i="2"/>
  <c r="AU503" i="2"/>
  <c r="AU504" i="2"/>
  <c r="AU505" i="2"/>
  <c r="AU506" i="2"/>
  <c r="AU507" i="2"/>
  <c r="AU508" i="2"/>
  <c r="AU509" i="2"/>
  <c r="AU510" i="2"/>
  <c r="AU511" i="2"/>
  <c r="AU512" i="2"/>
  <c r="AU513" i="2"/>
  <c r="AU514" i="2"/>
  <c r="AU515" i="2"/>
  <c r="AU516" i="2"/>
  <c r="AU517" i="2"/>
  <c r="AU518" i="2"/>
  <c r="AU519" i="2"/>
  <c r="AU520" i="2"/>
  <c r="AU521" i="2"/>
  <c r="AU522" i="2"/>
  <c r="AU523" i="2"/>
  <c r="AU524" i="2"/>
  <c r="AU525" i="2"/>
  <c r="AU526" i="2"/>
  <c r="AU527" i="2"/>
  <c r="AU528" i="2"/>
  <c r="AU529" i="2"/>
  <c r="AU530" i="2"/>
  <c r="AU531" i="2"/>
  <c r="AU532" i="2"/>
  <c r="AU533" i="2"/>
  <c r="AU534" i="2"/>
  <c r="AU535" i="2"/>
  <c r="AU536" i="2"/>
  <c r="AU537" i="2"/>
  <c r="AU538" i="2"/>
  <c r="AU539" i="2"/>
  <c r="AU540" i="2"/>
  <c r="AU541" i="2"/>
  <c r="AU542" i="2"/>
  <c r="AU543" i="2"/>
  <c r="AU544" i="2"/>
  <c r="AU545" i="2"/>
  <c r="AU546" i="2"/>
  <c r="AU547" i="2"/>
  <c r="AU548" i="2"/>
  <c r="AU549" i="2"/>
  <c r="AU550" i="2"/>
  <c r="AU551" i="2"/>
  <c r="AU552" i="2"/>
  <c r="AU553" i="2"/>
  <c r="AU554" i="2"/>
  <c r="AU555" i="2"/>
  <c r="AU556" i="2"/>
  <c r="AU557" i="2"/>
  <c r="AU558" i="2"/>
  <c r="AU559" i="2"/>
  <c r="AU560" i="2"/>
  <c r="AU561" i="2"/>
  <c r="AU562" i="2"/>
  <c r="AU563" i="2"/>
  <c r="AU564" i="2"/>
  <c r="AU565" i="2"/>
  <c r="AU566" i="2"/>
  <c r="AU567" i="2"/>
  <c r="AU568" i="2"/>
  <c r="AU569" i="2"/>
  <c r="AU570" i="2"/>
  <c r="AU571" i="2"/>
  <c r="AU572" i="2"/>
  <c r="AU573" i="2"/>
  <c r="AU574" i="2"/>
  <c r="AU575" i="2"/>
  <c r="AU576" i="2"/>
  <c r="AU577" i="2"/>
  <c r="AU578" i="2"/>
  <c r="AU579" i="2"/>
  <c r="AU580" i="2"/>
  <c r="AU581" i="2"/>
  <c r="AU582" i="2"/>
  <c r="AU583" i="2"/>
  <c r="AU584" i="2"/>
  <c r="AU585" i="2"/>
  <c r="AU586" i="2"/>
  <c r="AU587" i="2"/>
  <c r="AU588" i="2"/>
  <c r="AU589" i="2"/>
  <c r="AU590" i="2"/>
  <c r="AU591" i="2"/>
  <c r="AU592" i="2"/>
  <c r="AU593" i="2"/>
  <c r="AU594" i="2"/>
  <c r="AU595" i="2"/>
  <c r="AU596" i="2"/>
  <c r="AU597" i="2"/>
  <c r="AU598" i="2"/>
  <c r="AU599" i="2"/>
  <c r="AU600" i="2"/>
  <c r="AU601" i="2"/>
  <c r="AU602" i="2"/>
  <c r="AU603" i="2"/>
  <c r="AU604" i="2"/>
  <c r="AU605" i="2"/>
  <c r="AU606" i="2"/>
  <c r="AU607" i="2"/>
  <c r="AU608" i="2"/>
  <c r="AU609" i="2"/>
  <c r="AU610" i="2"/>
  <c r="AU611" i="2"/>
  <c r="AU612" i="2"/>
  <c r="AU613" i="2"/>
  <c r="AU614" i="2"/>
  <c r="AU615" i="2"/>
  <c r="AU616" i="2"/>
  <c r="AU617" i="2"/>
  <c r="AU618" i="2"/>
  <c r="AU619" i="2"/>
  <c r="AU620" i="2"/>
  <c r="AU621" i="2"/>
  <c r="AU622" i="2"/>
  <c r="AU623" i="2"/>
  <c r="AU624" i="2"/>
  <c r="AU625" i="2"/>
  <c r="AU626" i="2"/>
  <c r="AU627" i="2"/>
  <c r="AU628" i="2"/>
  <c r="AU629" i="2"/>
  <c r="AU630" i="2"/>
  <c r="AU631" i="2"/>
  <c r="AU632" i="2"/>
  <c r="AU633" i="2"/>
  <c r="AU634" i="2"/>
  <c r="AU635" i="2"/>
  <c r="AU636" i="2"/>
  <c r="AU637" i="2"/>
  <c r="AU638" i="2"/>
  <c r="AU639" i="2"/>
  <c r="AU640" i="2"/>
  <c r="AU641" i="2"/>
  <c r="AU642" i="2"/>
  <c r="AU643" i="2"/>
  <c r="AU644" i="2"/>
  <c r="AU645" i="2"/>
  <c r="AU646" i="2"/>
  <c r="AU647" i="2"/>
  <c r="AU648" i="2"/>
  <c r="AU649" i="2"/>
  <c r="AU650" i="2"/>
  <c r="AU651" i="2"/>
  <c r="AU652" i="2"/>
  <c r="AU653" i="2"/>
  <c r="AU654" i="2"/>
  <c r="AU655" i="2"/>
  <c r="AU656" i="2"/>
  <c r="AU657" i="2"/>
  <c r="AU658" i="2"/>
  <c r="AU659" i="2"/>
  <c r="AU660" i="2"/>
  <c r="AU661" i="2"/>
  <c r="AU662" i="2"/>
  <c r="AU663" i="2"/>
  <c r="AU664" i="2"/>
  <c r="AU665" i="2"/>
  <c r="AU666" i="2"/>
  <c r="AU667" i="2"/>
  <c r="AU668" i="2"/>
  <c r="AU669" i="2"/>
  <c r="AU670" i="2"/>
  <c r="AU671" i="2"/>
  <c r="AU672" i="2"/>
  <c r="AU673" i="2"/>
  <c r="AU674" i="2"/>
  <c r="AU675" i="2"/>
  <c r="AU676" i="2"/>
  <c r="AU677" i="2"/>
  <c r="AU678" i="2"/>
  <c r="AU679" i="2"/>
  <c r="AU680" i="2"/>
  <c r="AU681" i="2"/>
  <c r="AU682" i="2"/>
  <c r="AU683" i="2"/>
  <c r="AU684" i="2"/>
  <c r="AU685" i="2"/>
  <c r="AU686" i="2"/>
  <c r="AU687" i="2"/>
  <c r="AU688" i="2"/>
  <c r="AU689" i="2"/>
  <c r="AU690" i="2"/>
  <c r="AU691" i="2"/>
  <c r="AU692" i="2"/>
  <c r="AU693" i="2"/>
  <c r="AU694" i="2"/>
  <c r="AU695" i="2"/>
  <c r="AU696" i="2"/>
  <c r="AU697" i="2"/>
  <c r="AU698" i="2"/>
  <c r="AU699" i="2"/>
  <c r="AU700" i="2"/>
  <c r="AU701" i="2"/>
  <c r="AU702" i="2"/>
  <c r="AU703" i="2"/>
  <c r="AU704" i="2"/>
  <c r="AU705" i="2"/>
  <c r="AU706" i="2"/>
  <c r="AU707" i="2"/>
  <c r="AU708" i="2"/>
  <c r="AU709" i="2"/>
  <c r="AU710" i="2"/>
  <c r="AU711" i="2"/>
  <c r="AU712" i="2"/>
  <c r="AU713" i="2"/>
  <c r="AU714" i="2"/>
  <c r="AU715" i="2"/>
  <c r="AU716" i="2"/>
  <c r="AU717" i="2"/>
  <c r="AU718" i="2"/>
  <c r="AU719" i="2"/>
  <c r="AU720" i="2"/>
  <c r="AU721" i="2"/>
  <c r="AU722" i="2"/>
  <c r="AU723" i="2"/>
  <c r="AU724" i="2"/>
  <c r="AU725" i="2"/>
  <c r="AU726" i="2"/>
  <c r="AU727" i="2"/>
  <c r="AU728" i="2"/>
  <c r="AU729" i="2"/>
  <c r="AU730" i="2"/>
  <c r="AU731" i="2"/>
  <c r="AU732" i="2"/>
  <c r="AU733" i="2"/>
  <c r="AU734" i="2"/>
  <c r="AU735" i="2"/>
  <c r="AU736" i="2"/>
  <c r="AU737" i="2"/>
  <c r="AU738" i="2"/>
  <c r="AU739" i="2"/>
  <c r="AU740" i="2"/>
  <c r="AU741" i="2"/>
  <c r="AU742" i="2"/>
  <c r="AU743" i="2"/>
  <c r="AU744" i="2"/>
  <c r="AU745" i="2"/>
  <c r="AU746" i="2"/>
  <c r="AU747" i="2"/>
  <c r="AU748" i="2"/>
  <c r="AU749" i="2"/>
  <c r="AU750" i="2"/>
  <c r="AU751" i="2"/>
  <c r="AU752" i="2"/>
  <c r="AU753" i="2"/>
  <c r="AU754" i="2"/>
  <c r="AU755" i="2"/>
  <c r="AU756" i="2"/>
  <c r="AU757" i="2"/>
  <c r="AU758" i="2"/>
  <c r="AU759" i="2"/>
  <c r="AU760" i="2"/>
  <c r="AU761" i="2"/>
  <c r="AU762" i="2"/>
  <c r="AU763" i="2"/>
  <c r="AU764" i="2"/>
  <c r="AU765" i="2"/>
  <c r="AU766" i="2"/>
  <c r="AU767" i="2"/>
  <c r="AU768" i="2"/>
  <c r="AU769" i="2"/>
  <c r="AU770" i="2"/>
  <c r="AU771" i="2"/>
  <c r="AU772" i="2"/>
  <c r="AU773" i="2"/>
  <c r="AU774" i="2"/>
  <c r="AU775" i="2"/>
  <c r="AU776" i="2"/>
  <c r="AU777" i="2"/>
  <c r="AU778" i="2"/>
  <c r="AU779" i="2"/>
  <c r="AU780" i="2"/>
  <c r="AU781" i="2"/>
  <c r="AU782" i="2"/>
  <c r="AU783" i="2"/>
  <c r="AU784" i="2"/>
  <c r="AU785" i="2"/>
  <c r="AU786" i="2"/>
  <c r="AU787" i="2"/>
  <c r="AU788" i="2"/>
  <c r="AU789" i="2"/>
  <c r="AU790" i="2"/>
  <c r="AU791" i="2"/>
  <c r="AU792" i="2"/>
  <c r="AU793" i="2"/>
  <c r="AU794" i="2"/>
  <c r="AU795" i="2"/>
  <c r="AU796" i="2"/>
  <c r="AU797" i="2"/>
  <c r="AU798" i="2"/>
  <c r="AU799" i="2"/>
  <c r="AU800" i="2"/>
  <c r="AU801" i="2"/>
  <c r="AU802" i="2"/>
  <c r="AU803" i="2"/>
  <c r="AU804" i="2"/>
  <c r="AU805" i="2"/>
  <c r="AU806" i="2"/>
  <c r="AU807" i="2"/>
  <c r="AU808" i="2"/>
  <c r="AU809" i="2"/>
  <c r="AU810" i="2"/>
  <c r="AU811" i="2"/>
  <c r="AU812" i="2"/>
  <c r="AU813" i="2"/>
  <c r="AU814" i="2"/>
  <c r="AU815" i="2"/>
  <c r="AU816" i="2"/>
  <c r="AU817" i="2"/>
  <c r="AU818" i="2"/>
  <c r="AU819" i="2"/>
  <c r="AU820" i="2"/>
  <c r="AU821" i="2"/>
  <c r="AU822" i="2"/>
  <c r="AU823" i="2"/>
  <c r="AU824" i="2"/>
  <c r="AU825" i="2"/>
  <c r="AU826" i="2"/>
  <c r="AU827" i="2"/>
  <c r="AU828" i="2"/>
  <c r="AU829" i="2"/>
  <c r="AU830" i="2"/>
  <c r="AU831" i="2"/>
  <c r="AU832" i="2"/>
  <c r="AU833" i="2"/>
  <c r="AU834" i="2"/>
  <c r="AU835" i="2"/>
  <c r="AU836" i="2"/>
  <c r="AU837" i="2"/>
  <c r="AU838" i="2"/>
  <c r="AU839" i="2"/>
  <c r="AU840" i="2"/>
  <c r="AU841" i="2"/>
  <c r="AU842" i="2"/>
  <c r="AU843" i="2"/>
  <c r="AU844" i="2"/>
  <c r="AU845" i="2"/>
  <c r="AU846" i="2"/>
  <c r="AU847" i="2"/>
  <c r="AU848" i="2"/>
  <c r="AU849" i="2"/>
  <c r="AU850" i="2"/>
  <c r="AU851" i="2"/>
  <c r="AU852" i="2"/>
  <c r="AU853" i="2"/>
  <c r="AU854" i="2"/>
  <c r="AU855" i="2"/>
  <c r="AU856" i="2"/>
  <c r="AU857" i="2"/>
  <c r="AU858" i="2"/>
  <c r="AU859" i="2"/>
  <c r="AU860" i="2"/>
  <c r="AU861" i="2"/>
  <c r="AU862" i="2"/>
  <c r="AU863" i="2"/>
  <c r="AU864" i="2"/>
  <c r="AU865" i="2"/>
  <c r="AU866" i="2"/>
  <c r="AU867" i="2"/>
  <c r="AU868" i="2"/>
  <c r="AU869" i="2"/>
  <c r="AU870" i="2"/>
  <c r="AU871" i="2"/>
  <c r="AU872" i="2"/>
  <c r="AU873" i="2"/>
  <c r="AU874" i="2"/>
  <c r="AU875" i="2"/>
  <c r="AU876" i="2"/>
  <c r="AU877" i="2"/>
  <c r="AU878" i="2"/>
  <c r="AU879" i="2"/>
  <c r="AU880" i="2"/>
  <c r="AU881" i="2"/>
  <c r="AU882" i="2"/>
  <c r="AU883" i="2"/>
  <c r="AU884" i="2"/>
  <c r="AU885" i="2"/>
  <c r="AU886" i="2"/>
  <c r="AU887" i="2"/>
  <c r="AU888" i="2"/>
  <c r="AU889" i="2"/>
  <c r="AU890" i="2"/>
  <c r="AU891" i="2"/>
  <c r="AU892" i="2"/>
  <c r="AU893" i="2"/>
  <c r="AU894" i="2"/>
  <c r="AU895" i="2"/>
  <c r="AU896" i="2"/>
  <c r="AU897" i="2"/>
  <c r="AU898" i="2"/>
  <c r="AU899" i="2"/>
  <c r="AU900" i="2"/>
  <c r="AU901" i="2"/>
  <c r="AU902" i="2"/>
  <c r="AU903" i="2"/>
  <c r="AU904" i="2"/>
  <c r="AU905" i="2"/>
  <c r="AU906" i="2"/>
  <c r="AU907" i="2"/>
  <c r="AU908" i="2"/>
  <c r="AU909" i="2"/>
  <c r="AU910" i="2"/>
  <c r="AU911" i="2"/>
  <c r="AU912" i="2"/>
  <c r="AU913" i="2"/>
  <c r="AU914" i="2"/>
  <c r="AU915" i="2"/>
  <c r="AU916" i="2"/>
  <c r="AU917" i="2"/>
  <c r="AU918" i="2"/>
  <c r="AU919" i="2"/>
  <c r="AU920" i="2"/>
  <c r="AU921" i="2"/>
  <c r="AU922" i="2"/>
  <c r="AU923" i="2"/>
  <c r="AU924" i="2"/>
  <c r="AU925" i="2"/>
  <c r="AU926" i="2"/>
  <c r="AU927" i="2"/>
  <c r="AU928" i="2"/>
  <c r="AU929" i="2"/>
  <c r="AU930" i="2"/>
  <c r="AU931" i="2"/>
  <c r="AU932" i="2"/>
  <c r="AU933" i="2"/>
  <c r="AU934" i="2"/>
  <c r="AU935" i="2"/>
  <c r="AU936" i="2"/>
  <c r="AU937" i="2"/>
  <c r="AU938" i="2"/>
  <c r="AU939" i="2"/>
  <c r="AU940" i="2"/>
  <c r="AU941" i="2"/>
  <c r="AU942" i="2"/>
  <c r="AU943" i="2"/>
  <c r="AU944" i="2"/>
  <c r="AU945" i="2"/>
  <c r="AU946" i="2"/>
  <c r="AU947" i="2"/>
  <c r="AU948" i="2"/>
  <c r="AU949" i="2"/>
  <c r="AU950" i="2"/>
  <c r="AU951" i="2"/>
  <c r="AU952" i="2"/>
  <c r="AU953" i="2"/>
  <c r="AU954" i="2"/>
  <c r="AU955" i="2"/>
  <c r="AU956" i="2"/>
  <c r="AU957" i="2"/>
  <c r="AU958" i="2"/>
  <c r="AU959" i="2"/>
  <c r="AU960" i="2"/>
  <c r="AU961" i="2"/>
  <c r="AU962" i="2"/>
  <c r="AU963" i="2"/>
  <c r="AU964" i="2"/>
  <c r="AU965" i="2"/>
  <c r="AU966" i="2"/>
  <c r="AU967" i="2"/>
  <c r="AU968" i="2"/>
  <c r="AU969" i="2"/>
  <c r="AU970" i="2"/>
  <c r="AU971" i="2"/>
  <c r="AU972" i="2"/>
  <c r="AU973" i="2"/>
  <c r="AU974" i="2"/>
  <c r="AU975" i="2"/>
  <c r="AU976" i="2"/>
  <c r="AU977" i="2"/>
  <c r="AU978" i="2"/>
  <c r="AU979" i="2"/>
  <c r="AU980" i="2"/>
  <c r="AU981" i="2"/>
  <c r="AU982" i="2"/>
  <c r="AU983" i="2"/>
  <c r="AU984" i="2"/>
  <c r="AU985" i="2"/>
  <c r="AU986" i="2"/>
  <c r="AU987" i="2"/>
  <c r="AU988" i="2"/>
  <c r="AU989" i="2"/>
  <c r="AU990" i="2"/>
  <c r="AU991" i="2"/>
  <c r="AU992" i="2"/>
  <c r="AU993" i="2"/>
  <c r="AU994" i="2"/>
  <c r="AU995" i="2"/>
  <c r="AU996" i="2"/>
  <c r="AU997" i="2"/>
  <c r="AU998" i="2"/>
  <c r="AU999" i="2"/>
  <c r="AU1000" i="2"/>
  <c r="AU1001" i="2"/>
  <c r="AU1002" i="2"/>
  <c r="AU1003" i="2"/>
  <c r="AU1004" i="2"/>
  <c r="AU1005" i="2"/>
  <c r="AU1006" i="2"/>
  <c r="AU1007" i="2"/>
  <c r="AU1008" i="2"/>
  <c r="AU1009" i="2"/>
  <c r="AU1010" i="2"/>
  <c r="AU1011" i="2"/>
  <c r="AU1012" i="2"/>
  <c r="AU1013" i="2"/>
  <c r="AU1014" i="2"/>
  <c r="AU1015" i="2"/>
  <c r="AU1016" i="2"/>
  <c r="AU1017" i="2"/>
  <c r="AU1018" i="2"/>
  <c r="AU1019" i="2"/>
  <c r="AU1020" i="2"/>
  <c r="AU1021" i="2"/>
  <c r="AU1022" i="2"/>
  <c r="AU1023" i="2"/>
  <c r="AU1024" i="2"/>
  <c r="AU1025" i="2"/>
  <c r="AU1026" i="2"/>
  <c r="AU1027" i="2"/>
  <c r="AU1028" i="2"/>
  <c r="AU1029" i="2"/>
  <c r="AU1030" i="2"/>
  <c r="AU1031" i="2"/>
  <c r="AU1032" i="2"/>
  <c r="AU1033" i="2"/>
  <c r="AU1034" i="2"/>
  <c r="AU1035" i="2"/>
  <c r="AU1036" i="2"/>
  <c r="AU1037" i="2"/>
  <c r="AU1038" i="2"/>
  <c r="AU1039" i="2"/>
  <c r="AU1040" i="2"/>
  <c r="AU1041" i="2"/>
  <c r="AU1042" i="2"/>
  <c r="AU1043" i="2"/>
  <c r="AU1044" i="2"/>
  <c r="AU1045" i="2"/>
  <c r="AU1046" i="2"/>
  <c r="AU1047" i="2"/>
  <c r="AU1048" i="2"/>
  <c r="AU1049" i="2"/>
  <c r="AU1050" i="2"/>
  <c r="AU1051" i="2"/>
  <c r="AU1052" i="2"/>
  <c r="AU1053" i="2"/>
  <c r="AU1054" i="2"/>
  <c r="AU1055" i="2"/>
  <c r="AU1056" i="2"/>
  <c r="AU1057" i="2"/>
  <c r="AU1058" i="2"/>
  <c r="AU1059" i="2"/>
  <c r="AU1060" i="2"/>
  <c r="AU1061" i="2"/>
  <c r="AU1062" i="2"/>
  <c r="AU1063" i="2"/>
  <c r="AU1064" i="2"/>
  <c r="AU1065" i="2"/>
  <c r="AU1066" i="2"/>
  <c r="AU1067" i="2"/>
  <c r="AU1068" i="2"/>
  <c r="AU1069" i="2"/>
  <c r="AU1070" i="2"/>
  <c r="AU1071" i="2"/>
  <c r="AU1072" i="2"/>
  <c r="AU1073" i="2"/>
  <c r="AU1074" i="2"/>
  <c r="AU1075" i="2"/>
  <c r="AU1076" i="2"/>
  <c r="AU1077" i="2"/>
  <c r="AU1078" i="2"/>
  <c r="AU1079" i="2"/>
  <c r="AU1080" i="2"/>
  <c r="AU1081" i="2"/>
  <c r="AU1082" i="2"/>
  <c r="AU1083" i="2"/>
  <c r="AU1084" i="2"/>
  <c r="AU1085" i="2"/>
  <c r="AU1086" i="2"/>
  <c r="AU1087" i="2"/>
  <c r="AU1088" i="2"/>
  <c r="AU1089" i="2"/>
  <c r="AU1090" i="2"/>
  <c r="AU1091" i="2"/>
  <c r="AU1092" i="2"/>
  <c r="AU1093" i="2"/>
  <c r="AU1094" i="2"/>
  <c r="AU1095" i="2"/>
  <c r="AU1096" i="2"/>
  <c r="AU1097" i="2"/>
  <c r="AU1098" i="2"/>
  <c r="AU1099" i="2"/>
  <c r="AU1100" i="2"/>
  <c r="AU1101" i="2"/>
  <c r="AU1102" i="2"/>
  <c r="AU1103" i="2"/>
  <c r="AU1104" i="2"/>
  <c r="AU1105" i="2"/>
  <c r="AU1106" i="2"/>
  <c r="AU1107" i="2"/>
  <c r="AU1108" i="2"/>
  <c r="AU1109" i="2"/>
  <c r="AU1110" i="2"/>
  <c r="AU1111" i="2"/>
  <c r="AU1112" i="2"/>
  <c r="AU1113" i="2"/>
  <c r="AU1114" i="2"/>
  <c r="AU1115" i="2"/>
  <c r="AU1116" i="2"/>
  <c r="AU1117" i="2"/>
  <c r="AU1118" i="2"/>
  <c r="AU1119" i="2"/>
  <c r="AU1120" i="2"/>
  <c r="AU1121" i="2"/>
  <c r="AU1122" i="2"/>
  <c r="AU1123" i="2"/>
  <c r="AU1124" i="2"/>
  <c r="AU1125" i="2"/>
  <c r="AU1126" i="2"/>
  <c r="AU1127" i="2"/>
  <c r="AU1128" i="2"/>
  <c r="AU1129" i="2"/>
  <c r="AU1130" i="2"/>
  <c r="AU1131" i="2"/>
  <c r="AU1132" i="2"/>
  <c r="AU1133" i="2"/>
  <c r="AU1134" i="2"/>
  <c r="AU1135" i="2"/>
  <c r="AU1136" i="2"/>
  <c r="AU1137" i="2"/>
  <c r="AU1138" i="2"/>
  <c r="AU1139" i="2"/>
  <c r="AU1140" i="2"/>
  <c r="AU1141" i="2"/>
  <c r="AU1142" i="2"/>
  <c r="AU1143" i="2"/>
  <c r="AU1144" i="2"/>
  <c r="AU1145" i="2"/>
  <c r="AU1146" i="2"/>
  <c r="AU1147" i="2"/>
  <c r="AU1148" i="2"/>
  <c r="AU1149" i="2"/>
  <c r="AU1150" i="2"/>
  <c r="AU1151" i="2"/>
  <c r="AU1152" i="2"/>
  <c r="AU1153" i="2"/>
  <c r="AU1154" i="2"/>
  <c r="AU1155" i="2"/>
  <c r="AU1156" i="2"/>
  <c r="AU1157" i="2"/>
  <c r="AU1158" i="2"/>
  <c r="AU1159" i="2"/>
  <c r="AU1160" i="2"/>
  <c r="AU1161" i="2"/>
  <c r="AU1162" i="2"/>
  <c r="AU1163" i="2"/>
  <c r="AU1164" i="2"/>
  <c r="AU1165" i="2"/>
  <c r="AU1166" i="2"/>
  <c r="AU1167" i="2"/>
  <c r="AU1168" i="2"/>
  <c r="AU1169" i="2"/>
  <c r="AU1170" i="2"/>
  <c r="AU1171" i="2"/>
  <c r="AU1172" i="2"/>
  <c r="AU1173" i="2"/>
  <c r="AU1174" i="2"/>
  <c r="AU1175" i="2"/>
  <c r="AU1176" i="2"/>
  <c r="AU1177" i="2"/>
  <c r="AU1178" i="2"/>
  <c r="AU1179" i="2"/>
  <c r="AU1180" i="2"/>
  <c r="AU1181" i="2"/>
  <c r="AU1182" i="2"/>
  <c r="AU1183" i="2"/>
  <c r="AU1184" i="2"/>
  <c r="AU1185" i="2"/>
  <c r="AU1186" i="2"/>
  <c r="AU1187" i="2"/>
  <c r="AU1188" i="2"/>
  <c r="AU1189" i="2"/>
  <c r="AU1190" i="2"/>
  <c r="AU1191" i="2"/>
  <c r="AU1192" i="2"/>
  <c r="AU1193" i="2"/>
  <c r="AU1194" i="2"/>
  <c r="AU1195" i="2"/>
  <c r="AU1196" i="2"/>
  <c r="AU1197" i="2"/>
  <c r="AU1198" i="2"/>
  <c r="AU1199" i="2"/>
  <c r="AU1200" i="2"/>
  <c r="AU1201" i="2"/>
  <c r="AU1202" i="2"/>
  <c r="AU1203" i="2"/>
  <c r="AU1204" i="2"/>
  <c r="AU1205" i="2"/>
  <c r="AU1206" i="2"/>
  <c r="AU1207" i="2"/>
  <c r="AU1208" i="2"/>
  <c r="AU1209" i="2"/>
  <c r="AU1210" i="2"/>
  <c r="AU1211" i="2"/>
  <c r="AU1212" i="2"/>
  <c r="AU1213" i="2"/>
  <c r="AU1214" i="2"/>
  <c r="AU1215" i="2"/>
  <c r="AU1216" i="2"/>
  <c r="AU1217" i="2"/>
  <c r="AU1218" i="2"/>
  <c r="AU1219" i="2"/>
  <c r="AU1220" i="2"/>
  <c r="AU1221" i="2"/>
  <c r="AU1222" i="2"/>
  <c r="AU1223" i="2"/>
  <c r="AU1224" i="2"/>
  <c r="AU1225" i="2"/>
  <c r="AU1226" i="2"/>
  <c r="AU1227" i="2"/>
  <c r="AU1228" i="2"/>
  <c r="AU1229" i="2"/>
  <c r="AU1230" i="2"/>
  <c r="AU1231" i="2"/>
  <c r="AU1232" i="2"/>
  <c r="AU1233" i="2"/>
  <c r="AU1234" i="2"/>
  <c r="AU1235" i="2"/>
  <c r="AU1236" i="2"/>
  <c r="AU1237" i="2"/>
  <c r="AU1238" i="2"/>
  <c r="AU1239" i="2"/>
  <c r="AU1240" i="2"/>
  <c r="AU1241" i="2"/>
  <c r="AU1242" i="2"/>
  <c r="AU1243" i="2"/>
  <c r="AU1244" i="2"/>
  <c r="AU1245" i="2"/>
  <c r="AU1246" i="2"/>
  <c r="AU1247" i="2"/>
  <c r="AU1248" i="2"/>
  <c r="AU1249" i="2"/>
  <c r="AU1250" i="2"/>
  <c r="AU1251" i="2"/>
  <c r="AU1252" i="2"/>
  <c r="AU1253" i="2"/>
  <c r="AU1254" i="2"/>
  <c r="AU1255" i="2"/>
  <c r="AU1256" i="2"/>
  <c r="AU1257" i="2"/>
  <c r="AU1258" i="2"/>
  <c r="AU1259" i="2"/>
  <c r="AU1260" i="2"/>
  <c r="AU1261" i="2"/>
  <c r="AU1262" i="2"/>
  <c r="AU1263" i="2"/>
  <c r="AU1264" i="2"/>
  <c r="AU1265" i="2"/>
  <c r="AU1266" i="2"/>
  <c r="AU1267" i="2"/>
  <c r="AU1268" i="2"/>
  <c r="AU1269" i="2"/>
  <c r="AU1270" i="2"/>
  <c r="AU1271" i="2"/>
  <c r="AU1272" i="2"/>
  <c r="AU1273" i="2"/>
  <c r="AU1274" i="2"/>
  <c r="AU1275" i="2"/>
  <c r="AU1276" i="2"/>
  <c r="AU1277" i="2"/>
  <c r="AU1278" i="2"/>
  <c r="AU1279" i="2"/>
  <c r="AU1280" i="2"/>
  <c r="AU1281" i="2"/>
  <c r="AU1282" i="2"/>
  <c r="AU1283" i="2"/>
  <c r="AU1284" i="2"/>
  <c r="AU1285" i="2"/>
  <c r="AU1286" i="2"/>
  <c r="AU1287" i="2"/>
  <c r="AU1288" i="2"/>
  <c r="AU1289" i="2"/>
  <c r="AU1290" i="2"/>
  <c r="AU1291" i="2"/>
  <c r="AU1292" i="2"/>
  <c r="AU1293" i="2"/>
  <c r="AU1294" i="2"/>
  <c r="AU1295" i="2"/>
  <c r="AU1296" i="2"/>
  <c r="AU1297" i="2"/>
  <c r="AU1298" i="2"/>
  <c r="AU1299" i="2"/>
  <c r="AU1300" i="2"/>
  <c r="AU1301" i="2"/>
  <c r="AU1302" i="2"/>
  <c r="AU1303" i="2"/>
  <c r="AU1304" i="2"/>
  <c r="AU1305" i="2"/>
  <c r="AU1306" i="2"/>
  <c r="AU1307" i="2"/>
  <c r="AU1308" i="2"/>
  <c r="AU1309" i="2"/>
  <c r="AU1310" i="2"/>
  <c r="AU1311" i="2"/>
  <c r="AU1312" i="2"/>
  <c r="AU1313" i="2"/>
  <c r="AU1314" i="2"/>
  <c r="AU1315" i="2"/>
  <c r="AU1316" i="2"/>
  <c r="AU1317" i="2"/>
  <c r="AU1318" i="2"/>
  <c r="AU1319" i="2"/>
  <c r="AU1320" i="2"/>
  <c r="AU1321" i="2"/>
  <c r="AU1322" i="2"/>
  <c r="AU1323" i="2"/>
  <c r="AU1324" i="2"/>
  <c r="AU1325" i="2"/>
  <c r="AU1326" i="2"/>
  <c r="AU1327" i="2"/>
  <c r="AU1328" i="2"/>
  <c r="AU1329" i="2"/>
  <c r="AU1330" i="2"/>
  <c r="AU1331" i="2"/>
  <c r="AU1332" i="2"/>
  <c r="AU1333" i="2"/>
  <c r="AU1334" i="2"/>
  <c r="AU1335" i="2"/>
  <c r="AU1336" i="2"/>
  <c r="AU1337" i="2"/>
  <c r="AU1338" i="2"/>
  <c r="AU1339" i="2"/>
  <c r="AU1340" i="2"/>
  <c r="AU1341" i="2"/>
  <c r="AU1342" i="2"/>
  <c r="AU1343" i="2"/>
  <c r="AU1344" i="2"/>
  <c r="AU1345" i="2"/>
  <c r="AU1346" i="2"/>
  <c r="AU1347" i="2"/>
  <c r="AU1348" i="2"/>
  <c r="AU1349" i="2"/>
  <c r="AU1350" i="2"/>
  <c r="AU1351" i="2"/>
  <c r="AU1352" i="2"/>
  <c r="AU1353" i="2"/>
  <c r="AU1354" i="2"/>
  <c r="AU1355" i="2"/>
  <c r="AU1356" i="2"/>
  <c r="AU1357" i="2"/>
  <c r="AU1358" i="2"/>
  <c r="AU1359" i="2"/>
  <c r="AU1360" i="2"/>
  <c r="AU1361" i="2"/>
  <c r="AU1362" i="2"/>
  <c r="AU1363" i="2"/>
  <c r="AU1364" i="2"/>
  <c r="AU1365" i="2"/>
  <c r="AU1366" i="2"/>
  <c r="AU1367" i="2"/>
  <c r="AU1368" i="2"/>
  <c r="AU1369" i="2"/>
  <c r="AU1370" i="2"/>
  <c r="AU1371" i="2"/>
  <c r="AU1372" i="2"/>
  <c r="AU1373" i="2"/>
  <c r="AU1374" i="2"/>
  <c r="AU1375" i="2"/>
  <c r="AU1376" i="2"/>
  <c r="AU1377" i="2"/>
  <c r="AU1378" i="2"/>
  <c r="AU1379" i="2"/>
  <c r="AU1380" i="2"/>
  <c r="AU1381" i="2"/>
  <c r="AU1382" i="2"/>
  <c r="AU1383" i="2"/>
  <c r="AU1384" i="2"/>
  <c r="AU1385" i="2"/>
  <c r="AU1386" i="2"/>
  <c r="AU1387" i="2"/>
  <c r="AU1388" i="2"/>
  <c r="AU1389" i="2"/>
  <c r="AU1390" i="2"/>
  <c r="AU1391" i="2"/>
  <c r="AU1392" i="2"/>
  <c r="AU1393" i="2"/>
  <c r="AU1394" i="2"/>
  <c r="AU1395" i="2"/>
  <c r="AU1396" i="2"/>
  <c r="AU1397" i="2"/>
  <c r="AU1398" i="2"/>
  <c r="AU1399" i="2"/>
  <c r="AU1400" i="2"/>
  <c r="AU1401" i="2"/>
  <c r="AU1402" i="2"/>
  <c r="AU1403" i="2"/>
  <c r="AU1404" i="2"/>
  <c r="AU1405" i="2"/>
  <c r="AU1406" i="2"/>
  <c r="AU1407" i="2"/>
  <c r="AU1408" i="2"/>
  <c r="AU1409" i="2"/>
  <c r="AU1410" i="2"/>
  <c r="AU1411" i="2"/>
  <c r="AU1412" i="2"/>
  <c r="AU1413" i="2"/>
  <c r="AU1414" i="2"/>
  <c r="AU1415" i="2"/>
  <c r="AU1416" i="2"/>
  <c r="AU1417" i="2"/>
  <c r="AU1418" i="2"/>
  <c r="AU1419" i="2"/>
  <c r="AU1420" i="2"/>
  <c r="AU1421" i="2"/>
  <c r="AU1422" i="2"/>
  <c r="AU1423" i="2"/>
  <c r="AU1424" i="2"/>
  <c r="AU1425" i="2"/>
  <c r="AU1426" i="2"/>
  <c r="AU1427" i="2"/>
  <c r="AU1428" i="2"/>
  <c r="AU1429" i="2"/>
  <c r="AU1430" i="2"/>
  <c r="AU1431" i="2"/>
  <c r="AU1432" i="2"/>
  <c r="AU1433" i="2"/>
  <c r="AU1434" i="2"/>
  <c r="AU1435" i="2"/>
  <c r="AU1436" i="2"/>
  <c r="AU1437" i="2"/>
  <c r="AU1438" i="2"/>
  <c r="AU1439" i="2"/>
  <c r="AU1440" i="2"/>
  <c r="AU1441" i="2"/>
  <c r="AU1442" i="2"/>
  <c r="AU1443" i="2"/>
  <c r="AU1444" i="2"/>
  <c r="AU1445" i="2"/>
  <c r="AU1446" i="2"/>
  <c r="AU1447" i="2"/>
  <c r="AU1448" i="2"/>
  <c r="AU1449" i="2"/>
  <c r="AU1450" i="2"/>
  <c r="AU1451" i="2"/>
  <c r="AU1452" i="2"/>
  <c r="AU1453" i="2"/>
  <c r="AU1454" i="2"/>
  <c r="AU1455" i="2"/>
  <c r="AU1456" i="2"/>
  <c r="AU1457" i="2"/>
  <c r="AU1458" i="2"/>
  <c r="AU1459" i="2"/>
  <c r="AU1460" i="2"/>
  <c r="AU1461" i="2"/>
  <c r="AU1462" i="2"/>
  <c r="AU1463" i="2"/>
  <c r="AU1464" i="2"/>
  <c r="AU1465" i="2"/>
  <c r="AU1466" i="2"/>
  <c r="AU1467" i="2"/>
  <c r="AU1468" i="2"/>
  <c r="AU1469" i="2"/>
  <c r="AU1470" i="2"/>
  <c r="AU1471" i="2"/>
  <c r="AU1472" i="2"/>
  <c r="AU1473" i="2"/>
  <c r="AU1474" i="2"/>
  <c r="AU1475" i="2"/>
  <c r="AU1476" i="2"/>
  <c r="AU1477" i="2"/>
  <c r="AU1478" i="2"/>
  <c r="AU1479" i="2"/>
  <c r="AU1480" i="2"/>
  <c r="AU1481" i="2"/>
  <c r="AU1482" i="2"/>
  <c r="AU1483" i="2"/>
  <c r="AU1484" i="2"/>
  <c r="AU1485" i="2"/>
  <c r="AU1486" i="2"/>
  <c r="AU1487" i="2"/>
  <c r="AU1488" i="2"/>
  <c r="AU1489" i="2"/>
  <c r="AU1490" i="2"/>
  <c r="AU1491" i="2"/>
  <c r="AU1492" i="2"/>
  <c r="AU1493" i="2"/>
  <c r="AU1494" i="2"/>
  <c r="AU1495" i="2"/>
  <c r="AU1496" i="2"/>
  <c r="AU1497" i="2"/>
  <c r="AU1498" i="2"/>
  <c r="AU1499" i="2"/>
  <c r="AU1500" i="2"/>
  <c r="AU1501" i="2"/>
  <c r="AU1502" i="2"/>
  <c r="AU1503" i="2"/>
  <c r="AU1504" i="2"/>
  <c r="AU1505" i="2"/>
  <c r="AU1506" i="2"/>
  <c r="AU1507" i="2"/>
  <c r="AU1508" i="2"/>
  <c r="AU1509" i="2"/>
  <c r="AU1510" i="2"/>
  <c r="AU1511" i="2"/>
  <c r="AU1512" i="2"/>
  <c r="AU1513" i="2"/>
  <c r="AU1514" i="2"/>
  <c r="AU1515" i="2"/>
  <c r="AU1516" i="2"/>
  <c r="AU1517" i="2"/>
  <c r="AU1518" i="2"/>
  <c r="AU1519" i="2"/>
  <c r="AU1520" i="2"/>
  <c r="AU1521" i="2"/>
  <c r="AU1522" i="2"/>
  <c r="AU1523" i="2"/>
  <c r="AU1524" i="2"/>
  <c r="AU1525" i="2"/>
  <c r="AU1526" i="2"/>
  <c r="AU1527" i="2"/>
  <c r="AU1528" i="2"/>
  <c r="AU1529" i="2"/>
  <c r="AU1530" i="2"/>
  <c r="AU1531" i="2"/>
  <c r="AU1532" i="2"/>
  <c r="AU1533" i="2"/>
  <c r="AU1534" i="2"/>
  <c r="AU1535" i="2"/>
  <c r="AU1536" i="2"/>
  <c r="AU1537" i="2"/>
  <c r="AU1538" i="2"/>
  <c r="AU1539" i="2"/>
  <c r="AU1540" i="2"/>
  <c r="AU1541" i="2"/>
  <c r="AU1542" i="2"/>
  <c r="AU1543" i="2"/>
  <c r="AU1544" i="2"/>
  <c r="AU1545" i="2"/>
  <c r="AU1546" i="2"/>
  <c r="AU1547" i="2"/>
  <c r="AU1548" i="2"/>
  <c r="AU1549" i="2"/>
  <c r="AU1550" i="2"/>
  <c r="AU1551" i="2"/>
  <c r="AU1552" i="2"/>
  <c r="AU1553" i="2"/>
  <c r="AU1554" i="2"/>
  <c r="AU1555" i="2"/>
  <c r="AU1556" i="2"/>
  <c r="AU1557" i="2"/>
  <c r="AU1558" i="2"/>
  <c r="AU1559" i="2"/>
  <c r="AU1560" i="2"/>
  <c r="AU1561" i="2"/>
  <c r="AU1562" i="2"/>
  <c r="AU1563" i="2"/>
  <c r="AU1564" i="2"/>
  <c r="AU1565" i="2"/>
  <c r="AU1566" i="2"/>
  <c r="AU1567" i="2"/>
  <c r="AU1568" i="2"/>
  <c r="AU1569" i="2"/>
  <c r="AU1570" i="2"/>
  <c r="AU1571" i="2"/>
  <c r="AU1572" i="2"/>
  <c r="AU1573" i="2"/>
  <c r="AU1574" i="2"/>
  <c r="AU1575" i="2"/>
  <c r="AU1576" i="2"/>
  <c r="AU1577" i="2"/>
  <c r="AU1578" i="2"/>
  <c r="AU1579" i="2"/>
  <c r="AU1580" i="2"/>
  <c r="AU1581" i="2"/>
  <c r="AU1582" i="2"/>
  <c r="AU1583" i="2"/>
  <c r="AU1584" i="2"/>
  <c r="AU1585" i="2"/>
  <c r="AU1586" i="2"/>
  <c r="AU1587" i="2"/>
  <c r="AU1588" i="2"/>
  <c r="AU1589" i="2"/>
  <c r="AU1590" i="2"/>
  <c r="AU1591" i="2"/>
  <c r="AU1592" i="2"/>
  <c r="AU1593" i="2"/>
  <c r="AU1594" i="2"/>
  <c r="AU1595" i="2"/>
  <c r="AU1596" i="2"/>
  <c r="AU1597" i="2"/>
  <c r="AU1598" i="2"/>
  <c r="AU1599" i="2"/>
  <c r="AU1600" i="2"/>
  <c r="AU1601" i="2"/>
  <c r="AU1602" i="2"/>
  <c r="AU1603" i="2"/>
  <c r="AU1604" i="2"/>
  <c r="AU1605" i="2"/>
  <c r="AU1606" i="2"/>
  <c r="AU1607" i="2"/>
  <c r="AU1608" i="2"/>
  <c r="AU1609" i="2"/>
  <c r="AU1610" i="2"/>
  <c r="AU1611" i="2"/>
  <c r="AU1612" i="2"/>
  <c r="AU1613" i="2"/>
  <c r="AU1614" i="2"/>
  <c r="AU1615" i="2"/>
  <c r="AU1616" i="2"/>
  <c r="AU1617" i="2"/>
  <c r="AU1618" i="2"/>
  <c r="AU1619" i="2"/>
  <c r="AU1620" i="2"/>
  <c r="AU1621" i="2"/>
  <c r="AU1622" i="2"/>
  <c r="AU1623" i="2"/>
  <c r="AU1624" i="2"/>
  <c r="AU1625" i="2"/>
  <c r="AU1626" i="2"/>
  <c r="AU1627" i="2"/>
  <c r="AU1628" i="2"/>
  <c r="AU1629" i="2"/>
  <c r="AU1630" i="2"/>
  <c r="AU1631" i="2"/>
  <c r="AU1632" i="2"/>
  <c r="AU1633" i="2"/>
  <c r="AU1634" i="2"/>
  <c r="AU1635" i="2"/>
  <c r="AU1636" i="2"/>
  <c r="AU1637" i="2"/>
  <c r="AU1638" i="2"/>
  <c r="AU1639" i="2"/>
  <c r="AU1640" i="2"/>
  <c r="AU1641" i="2"/>
  <c r="AU1642" i="2"/>
  <c r="AU1643" i="2"/>
  <c r="AU1644" i="2"/>
  <c r="AU1645" i="2"/>
  <c r="AU1646" i="2"/>
  <c r="AU1647" i="2"/>
  <c r="AU1648" i="2"/>
  <c r="AU1649" i="2"/>
  <c r="AU1650" i="2"/>
  <c r="AU1651" i="2"/>
  <c r="AU1652" i="2"/>
  <c r="AU1653" i="2"/>
  <c r="AU1654" i="2"/>
  <c r="AU1655" i="2"/>
  <c r="AU1656" i="2"/>
  <c r="AU1657" i="2"/>
  <c r="AU1658" i="2"/>
  <c r="AU1659" i="2"/>
  <c r="AU1660" i="2"/>
  <c r="AU1661" i="2"/>
  <c r="AU1662" i="2"/>
  <c r="AU1663" i="2"/>
  <c r="AU1664" i="2"/>
  <c r="AU1665" i="2"/>
  <c r="AU1666" i="2"/>
  <c r="AU1667" i="2"/>
  <c r="AU1668" i="2"/>
  <c r="AU1669" i="2"/>
  <c r="AU1670" i="2"/>
  <c r="AU1671" i="2"/>
  <c r="AU1672" i="2"/>
  <c r="AU1673" i="2"/>
  <c r="AU1674" i="2"/>
  <c r="AU1675" i="2"/>
  <c r="AU1676" i="2"/>
  <c r="AU1677" i="2"/>
  <c r="AU1678" i="2"/>
  <c r="AU1679" i="2"/>
  <c r="AU1680" i="2"/>
  <c r="AU1681" i="2"/>
  <c r="AU1682" i="2"/>
  <c r="AU1683" i="2"/>
  <c r="AU1684" i="2"/>
  <c r="AU1685" i="2"/>
  <c r="AU1686" i="2"/>
  <c r="AU1687" i="2"/>
  <c r="AU1688" i="2"/>
  <c r="AU1689" i="2"/>
  <c r="AU1690" i="2"/>
  <c r="AU1691" i="2"/>
  <c r="AU1692" i="2"/>
  <c r="AU1693" i="2"/>
  <c r="AU1694" i="2"/>
  <c r="AU1695" i="2"/>
  <c r="AU1696" i="2"/>
  <c r="AU1697" i="2"/>
  <c r="AU1698" i="2"/>
  <c r="AU1699" i="2"/>
  <c r="AU1700" i="2"/>
  <c r="AU1701" i="2"/>
  <c r="AU1702" i="2"/>
  <c r="AU1703" i="2"/>
  <c r="AU1704" i="2"/>
  <c r="AU1705" i="2"/>
  <c r="AU1706" i="2"/>
  <c r="AU1707" i="2"/>
  <c r="AU1708" i="2"/>
  <c r="AU1709" i="2"/>
  <c r="AU1710" i="2"/>
  <c r="AU1711" i="2"/>
  <c r="AU1712" i="2"/>
  <c r="AU1713" i="2"/>
  <c r="AU1714" i="2"/>
  <c r="AU1715" i="2"/>
  <c r="AU1716" i="2"/>
  <c r="AU1717" i="2"/>
  <c r="AU1718" i="2"/>
  <c r="AU1719" i="2"/>
  <c r="AU1720" i="2"/>
  <c r="AU1721" i="2"/>
  <c r="AU1722" i="2"/>
  <c r="AU1723" i="2"/>
  <c r="AU1724" i="2"/>
  <c r="AU1725" i="2"/>
  <c r="AU1726" i="2"/>
  <c r="AU1727" i="2"/>
  <c r="AU1728" i="2"/>
  <c r="AU1729" i="2"/>
  <c r="AU1730" i="2"/>
  <c r="AU1731" i="2"/>
  <c r="AU1732" i="2"/>
  <c r="AU1733" i="2"/>
  <c r="AU1734" i="2"/>
  <c r="AU1735" i="2"/>
  <c r="AU1736" i="2"/>
  <c r="AU1737" i="2"/>
  <c r="AU1738" i="2"/>
  <c r="AU1739" i="2"/>
  <c r="AU1740" i="2"/>
  <c r="AU1741" i="2"/>
  <c r="AU1742" i="2"/>
  <c r="AU1743" i="2"/>
  <c r="AU1744" i="2"/>
  <c r="AU1745" i="2"/>
  <c r="AU1746" i="2"/>
  <c r="AU1747" i="2"/>
  <c r="AU1748" i="2"/>
  <c r="AU1749" i="2"/>
  <c r="AU1750" i="2"/>
  <c r="AU1751" i="2"/>
  <c r="AU1752" i="2"/>
  <c r="AU1753" i="2"/>
  <c r="AU1754" i="2"/>
  <c r="AU1755" i="2"/>
  <c r="AU1756" i="2"/>
  <c r="AU1757" i="2"/>
  <c r="AU1758" i="2"/>
  <c r="AU1759" i="2"/>
  <c r="AU1760" i="2"/>
  <c r="AU1761" i="2"/>
  <c r="AU1762" i="2"/>
  <c r="AU1763" i="2"/>
  <c r="AU1764" i="2"/>
  <c r="AU1765" i="2"/>
  <c r="AU1766" i="2"/>
  <c r="AU1767" i="2"/>
  <c r="AU1768" i="2"/>
  <c r="AU1769" i="2"/>
  <c r="AU1770" i="2"/>
  <c r="AU1771" i="2"/>
  <c r="AU1772" i="2"/>
  <c r="AU1773" i="2"/>
  <c r="AU1774" i="2"/>
  <c r="AU1775" i="2"/>
  <c r="AU1776" i="2"/>
  <c r="AU1777" i="2"/>
  <c r="AU1778" i="2"/>
  <c r="AU1779" i="2"/>
  <c r="AU1780" i="2"/>
  <c r="AU1781" i="2"/>
  <c r="AU1782" i="2"/>
  <c r="AU1783" i="2"/>
  <c r="AU1784" i="2"/>
  <c r="AU1785" i="2"/>
  <c r="AU1786" i="2"/>
  <c r="AU1787" i="2"/>
  <c r="AU1788" i="2"/>
  <c r="AU1789" i="2"/>
  <c r="AU1790" i="2"/>
  <c r="AU1791" i="2"/>
  <c r="AU1792" i="2"/>
  <c r="AU1793" i="2"/>
  <c r="AU1794" i="2"/>
  <c r="AU1795" i="2"/>
  <c r="AU1796" i="2"/>
  <c r="AU1797" i="2"/>
  <c r="AU1798" i="2"/>
  <c r="AU1799" i="2"/>
  <c r="AU1800" i="2"/>
  <c r="AU1801" i="2"/>
  <c r="AU1802" i="2"/>
  <c r="AU1803" i="2"/>
  <c r="AU1804" i="2"/>
  <c r="AU1805" i="2"/>
  <c r="AU1806" i="2"/>
  <c r="AU1807" i="2"/>
  <c r="AU1808" i="2"/>
  <c r="AU1809" i="2"/>
  <c r="AU1810" i="2"/>
  <c r="AU1811" i="2"/>
  <c r="AU1812" i="2"/>
  <c r="AU1813" i="2"/>
  <c r="AU1814" i="2"/>
  <c r="AU1815" i="2"/>
  <c r="AU1816" i="2"/>
  <c r="AU1817" i="2"/>
  <c r="AU1818" i="2"/>
  <c r="AU1819" i="2"/>
  <c r="AU1820" i="2"/>
  <c r="AU1821" i="2"/>
  <c r="AU1822" i="2"/>
  <c r="AU1823" i="2"/>
  <c r="AU1824" i="2"/>
  <c r="AU1825" i="2"/>
  <c r="AU1826" i="2"/>
  <c r="AU1827" i="2"/>
  <c r="AU1828" i="2"/>
  <c r="AU1829" i="2"/>
  <c r="AU1830" i="2"/>
  <c r="AU1831" i="2"/>
  <c r="AU1832" i="2"/>
  <c r="AU1833" i="2"/>
  <c r="AU1834" i="2"/>
  <c r="AU1835" i="2"/>
  <c r="AU1836" i="2"/>
  <c r="AU1837" i="2"/>
  <c r="AU1838" i="2"/>
  <c r="AU1839" i="2"/>
  <c r="AU1840" i="2"/>
  <c r="AU1841" i="2"/>
  <c r="AU1842" i="2"/>
  <c r="AU1843" i="2"/>
  <c r="AU1844" i="2"/>
  <c r="AU1845" i="2"/>
  <c r="AU1846" i="2"/>
  <c r="AU1847" i="2"/>
  <c r="AU1848" i="2"/>
  <c r="AU1849" i="2"/>
  <c r="AU1850" i="2"/>
  <c r="AU1851" i="2"/>
  <c r="AU1852" i="2"/>
  <c r="AU1853" i="2"/>
  <c r="AU1854" i="2"/>
  <c r="AU1855" i="2"/>
  <c r="AU1856" i="2"/>
  <c r="AU1857" i="2"/>
  <c r="AU1858" i="2"/>
  <c r="AU1859" i="2"/>
  <c r="AU1860" i="2"/>
  <c r="AU1861" i="2"/>
  <c r="AU1862" i="2"/>
  <c r="AU1863" i="2"/>
  <c r="AU1864" i="2"/>
  <c r="AU1865" i="2"/>
  <c r="AU1866" i="2"/>
  <c r="AU1867" i="2"/>
  <c r="AU1868" i="2"/>
  <c r="AU1869" i="2"/>
  <c r="AU1870" i="2"/>
  <c r="AU1871" i="2"/>
  <c r="AU1872" i="2"/>
  <c r="AU1873" i="2"/>
  <c r="AU1874" i="2"/>
  <c r="AU1875" i="2"/>
  <c r="AU1876" i="2"/>
  <c r="AU1877" i="2"/>
  <c r="AU1878" i="2"/>
  <c r="AU1879" i="2"/>
  <c r="AU1880" i="2"/>
  <c r="AU1881" i="2"/>
  <c r="AU1882" i="2"/>
  <c r="AU1883" i="2"/>
  <c r="AU1884" i="2"/>
  <c r="AU1885" i="2"/>
  <c r="AU1886" i="2"/>
  <c r="AU1887" i="2"/>
  <c r="AU1888" i="2"/>
  <c r="AU1889" i="2"/>
  <c r="AU1890" i="2"/>
  <c r="AU1891" i="2"/>
  <c r="AU1892" i="2"/>
  <c r="AU1893" i="2"/>
  <c r="AU1894" i="2"/>
  <c r="AU1895" i="2"/>
  <c r="AU1896" i="2"/>
  <c r="AU1897" i="2"/>
  <c r="AU1898" i="2"/>
  <c r="AU1899" i="2"/>
  <c r="AU1900" i="2"/>
  <c r="AU1901" i="2"/>
  <c r="AU1902" i="2"/>
  <c r="AU1903" i="2"/>
  <c r="AU1904" i="2"/>
  <c r="AU1905" i="2"/>
  <c r="AU1906" i="2"/>
  <c r="AU1907" i="2"/>
  <c r="AU1908" i="2"/>
  <c r="AU1909" i="2"/>
  <c r="AU1910" i="2"/>
  <c r="AU1911" i="2"/>
  <c r="AU1912" i="2"/>
  <c r="AU1913" i="2"/>
  <c r="AU1914" i="2"/>
  <c r="AU1915" i="2"/>
  <c r="AU1916" i="2"/>
  <c r="AU1917" i="2"/>
  <c r="AU1918" i="2"/>
  <c r="AU1919" i="2"/>
  <c r="AU1920" i="2"/>
  <c r="AU1921" i="2"/>
  <c r="AU1922" i="2"/>
  <c r="AU1923" i="2"/>
  <c r="AU1924" i="2"/>
  <c r="AU1925" i="2"/>
  <c r="AU1926" i="2"/>
  <c r="AU1927" i="2"/>
  <c r="AU1928" i="2"/>
  <c r="AU1929" i="2"/>
  <c r="AU1930" i="2"/>
  <c r="AU1931" i="2"/>
  <c r="AU1932" i="2"/>
  <c r="AU1933" i="2"/>
  <c r="AU1934" i="2"/>
  <c r="AU1935" i="2"/>
  <c r="AU1936" i="2"/>
  <c r="AU1937" i="2"/>
  <c r="AU1938" i="2"/>
  <c r="AU1939" i="2"/>
  <c r="AU1940" i="2"/>
  <c r="AU1941" i="2"/>
  <c r="AU1942" i="2"/>
  <c r="AU1943" i="2"/>
  <c r="AU1944" i="2"/>
  <c r="AU1945" i="2"/>
  <c r="AU1946" i="2"/>
  <c r="AU1947" i="2"/>
  <c r="AU1948" i="2"/>
  <c r="AU1949" i="2"/>
  <c r="AU1950" i="2"/>
  <c r="AU1951" i="2"/>
  <c r="AU1952" i="2"/>
  <c r="AU1953" i="2"/>
  <c r="AU1954" i="2"/>
  <c r="AU1955" i="2"/>
  <c r="AU1956" i="2"/>
  <c r="AU1957" i="2"/>
  <c r="AU1958" i="2"/>
  <c r="AU1959" i="2"/>
  <c r="AU1960" i="2"/>
  <c r="AU1961" i="2"/>
  <c r="AU1962" i="2"/>
  <c r="AU1963" i="2"/>
  <c r="AU1964" i="2"/>
  <c r="AU1965" i="2"/>
  <c r="AU1966" i="2"/>
  <c r="AU1967" i="2"/>
  <c r="AU1968" i="2"/>
  <c r="AU1969" i="2"/>
  <c r="AU1970" i="2"/>
  <c r="AU1971" i="2"/>
  <c r="AU1972" i="2"/>
  <c r="AU1973" i="2"/>
  <c r="AU1974" i="2"/>
  <c r="AU1975" i="2"/>
  <c r="AU1976" i="2"/>
  <c r="AU1977" i="2"/>
  <c r="AU1978" i="2"/>
  <c r="AU1979" i="2"/>
  <c r="AU1980" i="2"/>
  <c r="AU1981" i="2"/>
  <c r="AU1982" i="2"/>
  <c r="AU1983" i="2"/>
  <c r="AU1984" i="2"/>
  <c r="AU1985" i="2"/>
  <c r="AU1986" i="2"/>
  <c r="AU1987" i="2"/>
  <c r="AU1988" i="2"/>
  <c r="AU1989" i="2"/>
  <c r="AU1990" i="2"/>
  <c r="AU1991" i="2"/>
  <c r="AU1992" i="2"/>
  <c r="AU1993" i="2"/>
  <c r="AU1994" i="2"/>
  <c r="AU1995" i="2"/>
  <c r="AU1996" i="2"/>
  <c r="AU1997" i="2"/>
  <c r="AU1998" i="2"/>
  <c r="AU1999" i="2"/>
  <c r="AU2000" i="2"/>
  <c r="AU2001" i="2"/>
  <c r="AU2002" i="2"/>
  <c r="AU2003" i="2"/>
  <c r="AU2004" i="2"/>
  <c r="AU2005" i="2"/>
  <c r="AU2006" i="2"/>
  <c r="AU2007" i="2"/>
  <c r="AU2008" i="2"/>
  <c r="AU2009" i="2"/>
  <c r="AU2010" i="2"/>
  <c r="AU2011" i="2"/>
  <c r="AU2012" i="2"/>
  <c r="AU2013" i="2"/>
  <c r="AU2014" i="2"/>
  <c r="AU2015" i="2"/>
  <c r="AU2016" i="2"/>
  <c r="AU2017" i="2"/>
  <c r="AU2018" i="2"/>
  <c r="AU2019" i="2"/>
  <c r="AU2020" i="2"/>
  <c r="AU2021" i="2"/>
  <c r="AU2022" i="2"/>
  <c r="AU2023" i="2"/>
  <c r="AU2024" i="2"/>
  <c r="AU2025" i="2"/>
  <c r="AU2026" i="2"/>
  <c r="AU2027" i="2"/>
  <c r="AU2028" i="2"/>
  <c r="AU2029" i="2"/>
  <c r="AU2030" i="2"/>
  <c r="AU2031" i="2"/>
  <c r="AU2032" i="2"/>
  <c r="AU2033" i="2"/>
  <c r="AU2034" i="2"/>
  <c r="AU2035" i="2"/>
  <c r="AU2036" i="2"/>
  <c r="AU2037" i="2"/>
  <c r="AU2038" i="2"/>
  <c r="AU2039" i="2"/>
  <c r="AU2040" i="2"/>
  <c r="AU2041" i="2"/>
  <c r="AU2042" i="2"/>
  <c r="AU2043" i="2"/>
  <c r="AU2044" i="2"/>
  <c r="AU2045" i="2"/>
  <c r="AU2046" i="2"/>
  <c r="AU2047" i="2"/>
  <c r="AU2048" i="2"/>
  <c r="AU2049" i="2"/>
  <c r="AU2050" i="2"/>
  <c r="AU2051" i="2"/>
  <c r="AU2052" i="2"/>
  <c r="AU2053" i="2"/>
  <c r="AU2054" i="2"/>
  <c r="AU2055" i="2"/>
  <c r="AU2056" i="2"/>
  <c r="AU2057" i="2"/>
  <c r="AU2058" i="2"/>
  <c r="AU2059" i="2"/>
  <c r="AU2060" i="2"/>
  <c r="AU2061" i="2"/>
  <c r="AU2062" i="2"/>
  <c r="AU2063" i="2"/>
  <c r="AU2064" i="2"/>
  <c r="AU2065" i="2"/>
  <c r="AU2066" i="2"/>
  <c r="AU2067" i="2"/>
  <c r="AN3" i="2"/>
  <c r="AK3" i="2" s="1"/>
  <c r="AN4" i="2"/>
  <c r="AK4" i="2" s="1"/>
  <c r="AN5" i="2"/>
  <c r="AK5" i="2" s="1"/>
  <c r="AN6" i="2"/>
  <c r="AK6" i="2" s="1"/>
  <c r="AN7" i="2"/>
  <c r="AK7" i="2" s="1"/>
  <c r="AN8" i="2"/>
  <c r="AK8" i="2" s="1"/>
  <c r="AN9" i="2"/>
  <c r="AK9" i="2" s="1"/>
  <c r="AN10" i="2"/>
  <c r="AK10" i="2" s="1"/>
  <c r="AN11" i="2"/>
  <c r="AK11" i="2" s="1"/>
  <c r="AN12" i="2"/>
  <c r="AK12" i="2" s="1"/>
  <c r="AN13" i="2"/>
  <c r="AK13" i="2" s="1"/>
  <c r="AN14" i="2"/>
  <c r="AK14" i="2" s="1"/>
  <c r="AN15" i="2"/>
  <c r="AK15" i="2" s="1"/>
  <c r="AN16" i="2"/>
  <c r="AK16" i="2" s="1"/>
  <c r="AN17" i="2"/>
  <c r="AK17" i="2" s="1"/>
  <c r="AN18" i="2"/>
  <c r="AK18" i="2" s="1"/>
  <c r="AN19" i="2"/>
  <c r="AK19" i="2" s="1"/>
  <c r="AN20" i="2"/>
  <c r="AK20" i="2" s="1"/>
  <c r="AN21" i="2"/>
  <c r="AK21" i="2" s="1"/>
  <c r="AN22" i="2"/>
  <c r="AK22" i="2" s="1"/>
  <c r="AN23" i="2"/>
  <c r="AK23" i="2" s="1"/>
  <c r="AN24" i="2"/>
  <c r="AK24" i="2" s="1"/>
  <c r="AN25" i="2"/>
  <c r="AK25" i="2" s="1"/>
  <c r="AN26" i="2"/>
  <c r="AK26" i="2" s="1"/>
  <c r="AN27" i="2"/>
  <c r="AK27" i="2" s="1"/>
  <c r="AN28" i="2"/>
  <c r="AK28" i="2" s="1"/>
  <c r="AN29" i="2"/>
  <c r="AK29" i="2" s="1"/>
  <c r="AN30" i="2"/>
  <c r="AK30" i="2" s="1"/>
  <c r="AN31" i="2"/>
  <c r="AK31" i="2" s="1"/>
  <c r="AN32" i="2"/>
  <c r="AK32" i="2" s="1"/>
  <c r="AN33" i="2"/>
  <c r="AK33" i="2" s="1"/>
  <c r="AN34" i="2"/>
  <c r="AK34" i="2" s="1"/>
  <c r="AN35" i="2"/>
  <c r="AK35" i="2" s="1"/>
  <c r="AN36" i="2"/>
  <c r="AK36" i="2" s="1"/>
  <c r="AN37" i="2"/>
  <c r="AK37" i="2" s="1"/>
  <c r="AN38" i="2"/>
  <c r="AK38" i="2" s="1"/>
  <c r="AN39" i="2"/>
  <c r="AK39" i="2" s="1"/>
  <c r="AN40" i="2"/>
  <c r="AK40" i="2" s="1"/>
  <c r="AN41" i="2"/>
  <c r="AK41" i="2" s="1"/>
  <c r="AN42" i="2"/>
  <c r="AK42" i="2" s="1"/>
  <c r="AN43" i="2"/>
  <c r="AK43" i="2" s="1"/>
  <c r="AN44" i="2"/>
  <c r="AK44" i="2" s="1"/>
  <c r="AN45" i="2"/>
  <c r="AK45" i="2" s="1"/>
  <c r="AN46" i="2"/>
  <c r="AK46" i="2" s="1"/>
  <c r="AN47" i="2"/>
  <c r="AK47" i="2" s="1"/>
  <c r="AN48" i="2"/>
  <c r="AK48" i="2" s="1"/>
  <c r="AN49" i="2"/>
  <c r="AK49" i="2" s="1"/>
  <c r="AN50" i="2"/>
  <c r="AK50" i="2" s="1"/>
  <c r="AN51" i="2"/>
  <c r="AK51" i="2" s="1"/>
  <c r="AN52" i="2"/>
  <c r="AK52" i="2" s="1"/>
  <c r="AN53" i="2"/>
  <c r="AK53" i="2" s="1"/>
  <c r="AN54" i="2"/>
  <c r="AK54" i="2" s="1"/>
  <c r="AN55" i="2"/>
  <c r="AK55" i="2" s="1"/>
  <c r="AN56" i="2"/>
  <c r="AK56" i="2" s="1"/>
  <c r="AN57" i="2"/>
  <c r="AK57" i="2" s="1"/>
  <c r="AN58" i="2"/>
  <c r="AK58" i="2" s="1"/>
  <c r="AN59" i="2"/>
  <c r="AK59" i="2" s="1"/>
  <c r="AN60" i="2"/>
  <c r="AK60" i="2" s="1"/>
  <c r="AN61" i="2"/>
  <c r="AK61" i="2" s="1"/>
  <c r="AN62" i="2"/>
  <c r="AK62" i="2" s="1"/>
  <c r="AN63" i="2"/>
  <c r="AK63" i="2" s="1"/>
  <c r="AN64" i="2"/>
  <c r="AK64" i="2" s="1"/>
  <c r="AN65" i="2"/>
  <c r="AK65" i="2" s="1"/>
  <c r="AN66" i="2"/>
  <c r="AK66" i="2" s="1"/>
  <c r="AN67" i="2"/>
  <c r="AK67" i="2" s="1"/>
  <c r="AN68" i="2"/>
  <c r="AK68" i="2" s="1"/>
  <c r="AN69" i="2"/>
  <c r="AK69" i="2" s="1"/>
  <c r="AN70" i="2"/>
  <c r="AK70" i="2" s="1"/>
  <c r="AN71" i="2"/>
  <c r="AK71" i="2" s="1"/>
  <c r="AN72" i="2"/>
  <c r="AK72" i="2" s="1"/>
  <c r="AN73" i="2"/>
  <c r="AK73" i="2" s="1"/>
  <c r="AN74" i="2"/>
  <c r="AK74" i="2" s="1"/>
  <c r="AN75" i="2"/>
  <c r="AK75" i="2" s="1"/>
  <c r="AN76" i="2"/>
  <c r="AK76" i="2" s="1"/>
  <c r="AN77" i="2"/>
  <c r="AK77" i="2" s="1"/>
  <c r="AN78" i="2"/>
  <c r="AK78" i="2" s="1"/>
  <c r="AN79" i="2"/>
  <c r="AK79" i="2" s="1"/>
  <c r="AN80" i="2"/>
  <c r="AK80" i="2" s="1"/>
  <c r="AN81" i="2"/>
  <c r="AK81" i="2" s="1"/>
  <c r="AN82" i="2"/>
  <c r="AK82" i="2" s="1"/>
  <c r="AN83" i="2"/>
  <c r="AK83" i="2" s="1"/>
  <c r="AN84" i="2"/>
  <c r="AK84" i="2" s="1"/>
  <c r="AN85" i="2"/>
  <c r="AK85" i="2" s="1"/>
  <c r="AN86" i="2"/>
  <c r="AK86" i="2" s="1"/>
  <c r="AN87" i="2"/>
  <c r="AK87" i="2" s="1"/>
  <c r="AN88" i="2"/>
  <c r="AK88" i="2" s="1"/>
  <c r="AN89" i="2"/>
  <c r="AK89" i="2" s="1"/>
  <c r="AN90" i="2"/>
  <c r="AK90" i="2" s="1"/>
  <c r="AN91" i="2"/>
  <c r="AK91" i="2" s="1"/>
  <c r="AN92" i="2"/>
  <c r="AK92" i="2" s="1"/>
  <c r="AN93" i="2"/>
  <c r="AK93" i="2" s="1"/>
  <c r="AN94" i="2"/>
  <c r="AK94" i="2" s="1"/>
  <c r="AN95" i="2"/>
  <c r="AK95" i="2" s="1"/>
  <c r="AN96" i="2"/>
  <c r="AK96" i="2" s="1"/>
  <c r="AN97" i="2"/>
  <c r="AK97" i="2" s="1"/>
  <c r="AN98" i="2"/>
  <c r="AK98" i="2" s="1"/>
  <c r="AN99" i="2"/>
  <c r="AK99" i="2" s="1"/>
  <c r="AN100" i="2"/>
  <c r="AK100" i="2" s="1"/>
  <c r="AN101" i="2"/>
  <c r="AK101" i="2" s="1"/>
  <c r="AN102" i="2"/>
  <c r="AK102" i="2" s="1"/>
  <c r="AN103" i="2"/>
  <c r="AK103" i="2" s="1"/>
  <c r="AN104" i="2"/>
  <c r="AK104" i="2" s="1"/>
  <c r="AN105" i="2"/>
  <c r="AK105" i="2" s="1"/>
  <c r="AN106" i="2"/>
  <c r="AK106" i="2" s="1"/>
  <c r="AN107" i="2"/>
  <c r="AK107" i="2" s="1"/>
  <c r="AN108" i="2"/>
  <c r="AK108" i="2" s="1"/>
  <c r="AN109" i="2"/>
  <c r="AK109" i="2" s="1"/>
  <c r="AN110" i="2"/>
  <c r="AK110" i="2" s="1"/>
  <c r="AN111" i="2"/>
  <c r="AK111" i="2" s="1"/>
  <c r="AN112" i="2"/>
  <c r="AK112" i="2" s="1"/>
  <c r="AN113" i="2"/>
  <c r="AK113" i="2" s="1"/>
  <c r="AN114" i="2"/>
  <c r="AK114" i="2" s="1"/>
  <c r="AN115" i="2"/>
  <c r="AK115" i="2" s="1"/>
  <c r="AN116" i="2"/>
  <c r="AK116" i="2" s="1"/>
  <c r="AN117" i="2"/>
  <c r="AK117" i="2" s="1"/>
  <c r="AN118" i="2"/>
  <c r="AK118" i="2" s="1"/>
  <c r="AN119" i="2"/>
  <c r="AK119" i="2" s="1"/>
  <c r="AN120" i="2"/>
  <c r="AK120" i="2" s="1"/>
  <c r="AN121" i="2"/>
  <c r="AK121" i="2" s="1"/>
  <c r="AN122" i="2"/>
  <c r="AK122" i="2" s="1"/>
  <c r="AN123" i="2"/>
  <c r="AK123" i="2" s="1"/>
  <c r="AN124" i="2"/>
  <c r="AK124" i="2" s="1"/>
  <c r="AN125" i="2"/>
  <c r="AK125" i="2" s="1"/>
  <c r="AN126" i="2"/>
  <c r="AK126" i="2" s="1"/>
  <c r="AN127" i="2"/>
  <c r="AK127" i="2" s="1"/>
  <c r="AN128" i="2"/>
  <c r="AK128" i="2" s="1"/>
  <c r="AN129" i="2"/>
  <c r="AK129" i="2" s="1"/>
  <c r="AN130" i="2"/>
  <c r="AK130" i="2" s="1"/>
  <c r="AN131" i="2"/>
  <c r="AK131" i="2" s="1"/>
  <c r="AN132" i="2"/>
  <c r="AK132" i="2" s="1"/>
  <c r="AN133" i="2"/>
  <c r="AK133" i="2" s="1"/>
  <c r="AN134" i="2"/>
  <c r="AK134" i="2" s="1"/>
  <c r="AN135" i="2"/>
  <c r="AK135" i="2" s="1"/>
  <c r="AN136" i="2"/>
  <c r="AK136" i="2" s="1"/>
  <c r="AN137" i="2"/>
  <c r="AK137" i="2" s="1"/>
  <c r="AN138" i="2"/>
  <c r="AK138" i="2" s="1"/>
  <c r="AN139" i="2"/>
  <c r="AK139" i="2" s="1"/>
  <c r="AN140" i="2"/>
  <c r="AK140" i="2" s="1"/>
  <c r="AN141" i="2"/>
  <c r="AK141" i="2" s="1"/>
  <c r="AN142" i="2"/>
  <c r="AK142" i="2" s="1"/>
  <c r="AN143" i="2"/>
  <c r="AK143" i="2" s="1"/>
  <c r="AN144" i="2"/>
  <c r="AK144" i="2" s="1"/>
  <c r="AN145" i="2"/>
  <c r="AK145" i="2" s="1"/>
  <c r="AN146" i="2"/>
  <c r="AK146" i="2" s="1"/>
  <c r="AN147" i="2"/>
  <c r="AK147" i="2" s="1"/>
  <c r="AN148" i="2"/>
  <c r="AK148" i="2" s="1"/>
  <c r="AN149" i="2"/>
  <c r="AK149" i="2" s="1"/>
  <c r="AN150" i="2"/>
  <c r="AK150" i="2" s="1"/>
  <c r="AN151" i="2"/>
  <c r="AK151" i="2" s="1"/>
  <c r="AN152" i="2"/>
  <c r="AK152" i="2" s="1"/>
  <c r="AN153" i="2"/>
  <c r="AK153" i="2" s="1"/>
  <c r="AN154" i="2"/>
  <c r="AK154" i="2" s="1"/>
  <c r="AN155" i="2"/>
  <c r="AK155" i="2" s="1"/>
  <c r="AN156" i="2"/>
  <c r="AK156" i="2" s="1"/>
  <c r="AN157" i="2"/>
  <c r="AK157" i="2" s="1"/>
  <c r="AN158" i="2"/>
  <c r="AK158" i="2" s="1"/>
  <c r="AN159" i="2"/>
  <c r="AK159" i="2" s="1"/>
  <c r="AN160" i="2"/>
  <c r="AK160" i="2" s="1"/>
  <c r="AN161" i="2"/>
  <c r="AK161" i="2" s="1"/>
  <c r="AN162" i="2"/>
  <c r="AK162" i="2" s="1"/>
  <c r="AN163" i="2"/>
  <c r="AK163" i="2" s="1"/>
  <c r="AN164" i="2"/>
  <c r="AK164" i="2" s="1"/>
  <c r="AN165" i="2"/>
  <c r="AK165" i="2" s="1"/>
  <c r="AN166" i="2"/>
  <c r="AK166" i="2" s="1"/>
  <c r="AN167" i="2"/>
  <c r="AK167" i="2" s="1"/>
  <c r="AN168" i="2"/>
  <c r="AK168" i="2" s="1"/>
  <c r="AN169" i="2"/>
  <c r="AK169" i="2" s="1"/>
  <c r="AN170" i="2"/>
  <c r="AK170" i="2" s="1"/>
  <c r="AN171" i="2"/>
  <c r="AK171" i="2" s="1"/>
  <c r="AN172" i="2"/>
  <c r="AK172" i="2" s="1"/>
  <c r="AN173" i="2"/>
  <c r="AK173" i="2" s="1"/>
  <c r="AN174" i="2"/>
  <c r="AK174" i="2" s="1"/>
  <c r="AN175" i="2"/>
  <c r="AK175" i="2" s="1"/>
  <c r="AN176" i="2"/>
  <c r="AK176" i="2" s="1"/>
  <c r="AN177" i="2"/>
  <c r="AK177" i="2" s="1"/>
  <c r="AN178" i="2"/>
  <c r="AK178" i="2" s="1"/>
  <c r="AN179" i="2"/>
  <c r="AK179" i="2" s="1"/>
  <c r="AN180" i="2"/>
  <c r="AK180" i="2" s="1"/>
  <c r="AN181" i="2"/>
  <c r="AK181" i="2" s="1"/>
  <c r="AN182" i="2"/>
  <c r="AK182" i="2" s="1"/>
  <c r="AN183" i="2"/>
  <c r="AK183" i="2" s="1"/>
  <c r="AN184" i="2"/>
  <c r="AK184" i="2" s="1"/>
  <c r="AN185" i="2"/>
  <c r="AK185" i="2" s="1"/>
  <c r="AN186" i="2"/>
  <c r="AK186" i="2" s="1"/>
  <c r="AN187" i="2"/>
  <c r="AK187" i="2" s="1"/>
  <c r="AN188" i="2"/>
  <c r="AK188" i="2" s="1"/>
  <c r="AN189" i="2"/>
  <c r="AK189" i="2" s="1"/>
  <c r="AN190" i="2"/>
  <c r="AK190" i="2" s="1"/>
  <c r="AN191" i="2"/>
  <c r="AK191" i="2" s="1"/>
  <c r="AN192" i="2"/>
  <c r="AK192" i="2" s="1"/>
  <c r="AN193" i="2"/>
  <c r="AK193" i="2" s="1"/>
  <c r="AN194" i="2"/>
  <c r="AK194" i="2" s="1"/>
  <c r="AN195" i="2"/>
  <c r="AK195" i="2" s="1"/>
  <c r="AN196" i="2"/>
  <c r="AK196" i="2" s="1"/>
  <c r="AN197" i="2"/>
  <c r="AK197" i="2" s="1"/>
  <c r="AN198" i="2"/>
  <c r="AK198" i="2" s="1"/>
  <c r="AN199" i="2"/>
  <c r="AK199" i="2" s="1"/>
  <c r="AN200" i="2"/>
  <c r="AK200" i="2" s="1"/>
  <c r="AN201" i="2"/>
  <c r="AK201" i="2" s="1"/>
  <c r="AN202" i="2"/>
  <c r="AK202" i="2" s="1"/>
  <c r="AN203" i="2"/>
  <c r="AK203" i="2" s="1"/>
  <c r="AN204" i="2"/>
  <c r="AK204" i="2" s="1"/>
  <c r="AN205" i="2"/>
  <c r="AK205" i="2" s="1"/>
  <c r="AN206" i="2"/>
  <c r="AK206" i="2" s="1"/>
  <c r="AN207" i="2"/>
  <c r="AK207" i="2" s="1"/>
  <c r="AN208" i="2"/>
  <c r="AK208" i="2" s="1"/>
  <c r="AN209" i="2"/>
  <c r="AK209" i="2" s="1"/>
  <c r="AN210" i="2"/>
  <c r="AK210" i="2" s="1"/>
  <c r="AN211" i="2"/>
  <c r="AK211" i="2" s="1"/>
  <c r="AN212" i="2"/>
  <c r="AK212" i="2" s="1"/>
  <c r="AN213" i="2"/>
  <c r="AK213" i="2" s="1"/>
  <c r="AN214" i="2"/>
  <c r="AK214" i="2" s="1"/>
  <c r="AN215" i="2"/>
  <c r="AK215" i="2" s="1"/>
  <c r="AN216" i="2"/>
  <c r="AK216" i="2" s="1"/>
  <c r="AN217" i="2"/>
  <c r="AK217" i="2" s="1"/>
  <c r="AN218" i="2"/>
  <c r="AK218" i="2" s="1"/>
  <c r="AN219" i="2"/>
  <c r="AK219" i="2" s="1"/>
  <c r="AN220" i="2"/>
  <c r="AK220" i="2" s="1"/>
  <c r="AN221" i="2"/>
  <c r="AK221" i="2" s="1"/>
  <c r="AN222" i="2"/>
  <c r="AK222" i="2" s="1"/>
  <c r="AN223" i="2"/>
  <c r="AK223" i="2" s="1"/>
  <c r="AN224" i="2"/>
  <c r="AK224" i="2" s="1"/>
  <c r="AN225" i="2"/>
  <c r="AK225" i="2" s="1"/>
  <c r="AN226" i="2"/>
  <c r="AK226" i="2" s="1"/>
  <c r="AN227" i="2"/>
  <c r="AK227" i="2" s="1"/>
  <c r="AN228" i="2"/>
  <c r="AK228" i="2" s="1"/>
  <c r="AN229" i="2"/>
  <c r="AK229" i="2" s="1"/>
  <c r="AN230" i="2"/>
  <c r="AK230" i="2" s="1"/>
  <c r="AN231" i="2"/>
  <c r="AK231" i="2" s="1"/>
  <c r="AN232" i="2"/>
  <c r="AK232" i="2" s="1"/>
  <c r="AN233" i="2"/>
  <c r="AK233" i="2" s="1"/>
  <c r="AN234" i="2"/>
  <c r="AK234" i="2" s="1"/>
  <c r="AN235" i="2"/>
  <c r="AK235" i="2" s="1"/>
  <c r="AN236" i="2"/>
  <c r="AK236" i="2" s="1"/>
  <c r="AN237" i="2"/>
  <c r="AK237" i="2" s="1"/>
  <c r="AN238" i="2"/>
  <c r="AK238" i="2" s="1"/>
  <c r="AN239" i="2"/>
  <c r="AK239" i="2" s="1"/>
  <c r="AN240" i="2"/>
  <c r="AK240" i="2" s="1"/>
  <c r="AN241" i="2"/>
  <c r="AK241" i="2" s="1"/>
  <c r="AN242" i="2"/>
  <c r="AK242" i="2" s="1"/>
  <c r="AN243" i="2"/>
  <c r="AK243" i="2" s="1"/>
  <c r="AN244" i="2"/>
  <c r="AK244" i="2" s="1"/>
  <c r="AN245" i="2"/>
  <c r="AK245" i="2" s="1"/>
  <c r="AN246" i="2"/>
  <c r="AK246" i="2" s="1"/>
  <c r="AN247" i="2"/>
  <c r="AK247" i="2" s="1"/>
  <c r="AN248" i="2"/>
  <c r="AK248" i="2" s="1"/>
  <c r="AN249" i="2"/>
  <c r="AK249" i="2" s="1"/>
  <c r="AN250" i="2"/>
  <c r="AK250" i="2" s="1"/>
  <c r="AN251" i="2"/>
  <c r="AK251" i="2" s="1"/>
  <c r="AN252" i="2"/>
  <c r="AK252" i="2" s="1"/>
  <c r="AN253" i="2"/>
  <c r="AK253" i="2" s="1"/>
  <c r="AN254" i="2"/>
  <c r="AK254" i="2" s="1"/>
  <c r="AN255" i="2"/>
  <c r="AK255" i="2" s="1"/>
  <c r="AN256" i="2"/>
  <c r="AK256" i="2" s="1"/>
  <c r="AN257" i="2"/>
  <c r="AK257" i="2" s="1"/>
  <c r="AN258" i="2"/>
  <c r="AK258" i="2" s="1"/>
  <c r="AN259" i="2"/>
  <c r="AK259" i="2" s="1"/>
  <c r="AN260" i="2"/>
  <c r="AK260" i="2" s="1"/>
  <c r="AN261" i="2"/>
  <c r="AK261" i="2" s="1"/>
  <c r="AN262" i="2"/>
  <c r="AK262" i="2" s="1"/>
  <c r="AN263" i="2"/>
  <c r="AK263" i="2" s="1"/>
  <c r="AN264" i="2"/>
  <c r="AK264" i="2" s="1"/>
  <c r="AN265" i="2"/>
  <c r="AK265" i="2" s="1"/>
  <c r="AN266" i="2"/>
  <c r="AK266" i="2" s="1"/>
  <c r="AN267" i="2"/>
  <c r="AK267" i="2" s="1"/>
  <c r="AN268" i="2"/>
  <c r="AK268" i="2" s="1"/>
  <c r="AN269" i="2"/>
  <c r="AK269" i="2" s="1"/>
  <c r="AN270" i="2"/>
  <c r="AK270" i="2" s="1"/>
  <c r="AN271" i="2"/>
  <c r="AK271" i="2" s="1"/>
  <c r="AN272" i="2"/>
  <c r="AK272" i="2" s="1"/>
  <c r="AN273" i="2"/>
  <c r="AK273" i="2" s="1"/>
  <c r="AN274" i="2"/>
  <c r="AK274" i="2" s="1"/>
  <c r="AN275" i="2"/>
  <c r="AK275" i="2" s="1"/>
  <c r="AN276" i="2"/>
  <c r="AK276" i="2" s="1"/>
  <c r="AN277" i="2"/>
  <c r="AK277" i="2" s="1"/>
  <c r="AN278" i="2"/>
  <c r="AK278" i="2" s="1"/>
  <c r="AN279" i="2"/>
  <c r="AK279" i="2" s="1"/>
  <c r="AN280" i="2"/>
  <c r="AK280" i="2" s="1"/>
  <c r="AN281" i="2"/>
  <c r="AK281" i="2" s="1"/>
  <c r="AN282" i="2"/>
  <c r="AK282" i="2" s="1"/>
  <c r="AN283" i="2"/>
  <c r="AK283" i="2" s="1"/>
  <c r="AN284" i="2"/>
  <c r="AK284" i="2" s="1"/>
  <c r="AN285" i="2"/>
  <c r="AK285" i="2" s="1"/>
  <c r="AN286" i="2"/>
  <c r="AK286" i="2" s="1"/>
  <c r="AN287" i="2"/>
  <c r="AK287" i="2" s="1"/>
  <c r="AN288" i="2"/>
  <c r="AK288" i="2" s="1"/>
  <c r="AN289" i="2"/>
  <c r="AK289" i="2" s="1"/>
  <c r="AN290" i="2"/>
  <c r="AK290" i="2" s="1"/>
  <c r="AN291" i="2"/>
  <c r="AK291" i="2" s="1"/>
  <c r="AN292" i="2"/>
  <c r="AK292" i="2" s="1"/>
  <c r="AN293" i="2"/>
  <c r="AK293" i="2" s="1"/>
  <c r="AN294" i="2"/>
  <c r="AK294" i="2" s="1"/>
  <c r="AN295" i="2"/>
  <c r="AK295" i="2" s="1"/>
  <c r="AN296" i="2"/>
  <c r="AK296" i="2" s="1"/>
  <c r="AN297" i="2"/>
  <c r="AK297" i="2" s="1"/>
  <c r="AN298" i="2"/>
  <c r="AK298" i="2" s="1"/>
  <c r="AN299" i="2"/>
  <c r="AK299" i="2" s="1"/>
  <c r="AN300" i="2"/>
  <c r="AK300" i="2" s="1"/>
  <c r="AN301" i="2"/>
  <c r="AK301" i="2" s="1"/>
  <c r="AN302" i="2"/>
  <c r="AK302" i="2" s="1"/>
  <c r="AN303" i="2"/>
  <c r="AK303" i="2" s="1"/>
  <c r="AN304" i="2"/>
  <c r="AK304" i="2" s="1"/>
  <c r="AN305" i="2"/>
  <c r="AK305" i="2" s="1"/>
  <c r="AN306" i="2"/>
  <c r="AK306" i="2" s="1"/>
  <c r="AN307" i="2"/>
  <c r="AK307" i="2" s="1"/>
  <c r="AN308" i="2"/>
  <c r="AK308" i="2" s="1"/>
  <c r="AN309" i="2"/>
  <c r="AK309" i="2" s="1"/>
  <c r="AN310" i="2"/>
  <c r="AK310" i="2" s="1"/>
  <c r="AN311" i="2"/>
  <c r="AK311" i="2" s="1"/>
  <c r="AN312" i="2"/>
  <c r="AK312" i="2" s="1"/>
  <c r="AN313" i="2"/>
  <c r="AK313" i="2" s="1"/>
  <c r="AN314" i="2"/>
  <c r="AK314" i="2" s="1"/>
  <c r="AN315" i="2"/>
  <c r="AK315" i="2" s="1"/>
  <c r="AN316" i="2"/>
  <c r="AK316" i="2" s="1"/>
  <c r="AN317" i="2"/>
  <c r="AK317" i="2" s="1"/>
  <c r="AN318" i="2"/>
  <c r="AK318" i="2" s="1"/>
  <c r="AN319" i="2"/>
  <c r="AK319" i="2" s="1"/>
  <c r="AN320" i="2"/>
  <c r="AK320" i="2" s="1"/>
  <c r="AN321" i="2"/>
  <c r="AK321" i="2" s="1"/>
  <c r="AN322" i="2"/>
  <c r="AK322" i="2" s="1"/>
  <c r="AN323" i="2"/>
  <c r="AK323" i="2" s="1"/>
  <c r="AN324" i="2"/>
  <c r="AK324" i="2" s="1"/>
  <c r="AN325" i="2"/>
  <c r="AK325" i="2" s="1"/>
  <c r="AN326" i="2"/>
  <c r="AK326" i="2" s="1"/>
  <c r="AN327" i="2"/>
  <c r="AK327" i="2" s="1"/>
  <c r="AN328" i="2"/>
  <c r="AK328" i="2" s="1"/>
  <c r="AN329" i="2"/>
  <c r="AK329" i="2" s="1"/>
  <c r="AN330" i="2"/>
  <c r="AK330" i="2" s="1"/>
  <c r="AN331" i="2"/>
  <c r="AK331" i="2" s="1"/>
  <c r="AN332" i="2"/>
  <c r="AK332" i="2" s="1"/>
  <c r="AN333" i="2"/>
  <c r="AK333" i="2" s="1"/>
  <c r="AN334" i="2"/>
  <c r="AK334" i="2" s="1"/>
  <c r="AN335" i="2"/>
  <c r="AK335" i="2" s="1"/>
  <c r="AN336" i="2"/>
  <c r="AK336" i="2" s="1"/>
  <c r="AN337" i="2"/>
  <c r="AK337" i="2" s="1"/>
  <c r="AN338" i="2"/>
  <c r="AK338" i="2" s="1"/>
  <c r="AN339" i="2"/>
  <c r="AK339" i="2" s="1"/>
  <c r="AN340" i="2"/>
  <c r="AK340" i="2" s="1"/>
  <c r="AN341" i="2"/>
  <c r="AK341" i="2" s="1"/>
  <c r="AN342" i="2"/>
  <c r="AK342" i="2" s="1"/>
  <c r="AN343" i="2"/>
  <c r="AK343" i="2" s="1"/>
  <c r="AN344" i="2"/>
  <c r="AK344" i="2" s="1"/>
  <c r="AN345" i="2"/>
  <c r="AK345" i="2" s="1"/>
  <c r="AN346" i="2"/>
  <c r="AK346" i="2" s="1"/>
  <c r="AN347" i="2"/>
  <c r="AK347" i="2" s="1"/>
  <c r="AN348" i="2"/>
  <c r="AK348" i="2" s="1"/>
  <c r="AN349" i="2"/>
  <c r="AK349" i="2" s="1"/>
  <c r="AN350" i="2"/>
  <c r="AK350" i="2" s="1"/>
  <c r="AN351" i="2"/>
  <c r="AK351" i="2" s="1"/>
  <c r="AN352" i="2"/>
  <c r="AK352" i="2" s="1"/>
  <c r="AN353" i="2"/>
  <c r="AK353" i="2" s="1"/>
  <c r="AN354" i="2"/>
  <c r="AK354" i="2" s="1"/>
  <c r="AN355" i="2"/>
  <c r="AK355" i="2" s="1"/>
  <c r="AN356" i="2"/>
  <c r="AK356" i="2" s="1"/>
  <c r="AN357" i="2"/>
  <c r="AK357" i="2" s="1"/>
  <c r="AN358" i="2"/>
  <c r="AK358" i="2" s="1"/>
  <c r="AN359" i="2"/>
  <c r="AK359" i="2" s="1"/>
  <c r="AN360" i="2"/>
  <c r="AK360" i="2" s="1"/>
  <c r="AN361" i="2"/>
  <c r="AK361" i="2" s="1"/>
  <c r="AN362" i="2"/>
  <c r="AK362" i="2" s="1"/>
  <c r="AN363" i="2"/>
  <c r="AK363" i="2" s="1"/>
  <c r="AN364" i="2"/>
  <c r="AK364" i="2" s="1"/>
  <c r="AN365" i="2"/>
  <c r="AK365" i="2" s="1"/>
  <c r="AN366" i="2"/>
  <c r="AK366" i="2" s="1"/>
  <c r="AN367" i="2"/>
  <c r="AK367" i="2" s="1"/>
  <c r="AN368" i="2"/>
  <c r="AK368" i="2" s="1"/>
  <c r="AN369" i="2"/>
  <c r="AK369" i="2" s="1"/>
  <c r="AN370" i="2"/>
  <c r="AK370" i="2" s="1"/>
  <c r="AN371" i="2"/>
  <c r="AK371" i="2" s="1"/>
  <c r="AN372" i="2"/>
  <c r="AK372" i="2" s="1"/>
  <c r="AN373" i="2"/>
  <c r="AK373" i="2" s="1"/>
  <c r="AN374" i="2"/>
  <c r="AK374" i="2" s="1"/>
  <c r="AN375" i="2"/>
  <c r="AK375" i="2" s="1"/>
  <c r="AN376" i="2"/>
  <c r="AK376" i="2" s="1"/>
  <c r="AN377" i="2"/>
  <c r="AK377" i="2" s="1"/>
  <c r="AN378" i="2"/>
  <c r="AK378" i="2" s="1"/>
  <c r="AN379" i="2"/>
  <c r="AK379" i="2" s="1"/>
  <c r="AN380" i="2"/>
  <c r="AK380" i="2" s="1"/>
  <c r="AN381" i="2"/>
  <c r="AK381" i="2" s="1"/>
  <c r="AN382" i="2"/>
  <c r="AK382" i="2" s="1"/>
  <c r="AN383" i="2"/>
  <c r="AK383" i="2" s="1"/>
  <c r="AN384" i="2"/>
  <c r="AK384" i="2" s="1"/>
  <c r="AN385" i="2"/>
  <c r="AK385" i="2" s="1"/>
  <c r="AN386" i="2"/>
  <c r="AK386" i="2" s="1"/>
  <c r="AN387" i="2"/>
  <c r="AK387" i="2" s="1"/>
  <c r="AN388" i="2"/>
  <c r="AK388" i="2" s="1"/>
  <c r="AN389" i="2"/>
  <c r="AK389" i="2" s="1"/>
  <c r="AN390" i="2"/>
  <c r="AK390" i="2" s="1"/>
  <c r="AN391" i="2"/>
  <c r="AK391" i="2" s="1"/>
  <c r="AN392" i="2"/>
  <c r="AK392" i="2" s="1"/>
  <c r="AN393" i="2"/>
  <c r="AK393" i="2" s="1"/>
  <c r="AN394" i="2"/>
  <c r="AK394" i="2" s="1"/>
  <c r="AN395" i="2"/>
  <c r="AK395" i="2" s="1"/>
  <c r="AN396" i="2"/>
  <c r="AK396" i="2" s="1"/>
  <c r="AN397" i="2"/>
  <c r="AK397" i="2" s="1"/>
  <c r="AN398" i="2"/>
  <c r="AK398" i="2" s="1"/>
  <c r="AN399" i="2"/>
  <c r="AK399" i="2" s="1"/>
  <c r="AN400" i="2"/>
  <c r="AK400" i="2" s="1"/>
  <c r="AN401" i="2"/>
  <c r="AK401" i="2" s="1"/>
  <c r="AN402" i="2"/>
  <c r="AK402" i="2" s="1"/>
  <c r="AN403" i="2"/>
  <c r="AK403" i="2" s="1"/>
  <c r="AN404" i="2"/>
  <c r="AK404" i="2" s="1"/>
  <c r="AN405" i="2"/>
  <c r="AK405" i="2" s="1"/>
  <c r="AN406" i="2"/>
  <c r="AK406" i="2" s="1"/>
  <c r="AN407" i="2"/>
  <c r="AK407" i="2" s="1"/>
  <c r="AN408" i="2"/>
  <c r="AK408" i="2" s="1"/>
  <c r="AN409" i="2"/>
  <c r="AK409" i="2" s="1"/>
  <c r="AN410" i="2"/>
  <c r="AK410" i="2" s="1"/>
  <c r="AN411" i="2"/>
  <c r="AK411" i="2" s="1"/>
  <c r="AN412" i="2"/>
  <c r="AK412" i="2" s="1"/>
  <c r="AN413" i="2"/>
  <c r="AK413" i="2" s="1"/>
  <c r="AN414" i="2"/>
  <c r="AK414" i="2" s="1"/>
  <c r="AN415" i="2"/>
  <c r="AK415" i="2" s="1"/>
  <c r="AN416" i="2"/>
  <c r="AK416" i="2" s="1"/>
  <c r="AN417" i="2"/>
  <c r="AK417" i="2" s="1"/>
  <c r="AN418" i="2"/>
  <c r="AK418" i="2" s="1"/>
  <c r="AN419" i="2"/>
  <c r="AK419" i="2" s="1"/>
  <c r="AN420" i="2"/>
  <c r="AK420" i="2" s="1"/>
  <c r="AN421" i="2"/>
  <c r="AK421" i="2" s="1"/>
  <c r="AN422" i="2"/>
  <c r="AK422" i="2" s="1"/>
  <c r="AN423" i="2"/>
  <c r="AK423" i="2" s="1"/>
  <c r="AN424" i="2"/>
  <c r="AK424" i="2" s="1"/>
  <c r="AN425" i="2"/>
  <c r="AK425" i="2" s="1"/>
  <c r="AN426" i="2"/>
  <c r="AK426" i="2" s="1"/>
  <c r="AN427" i="2"/>
  <c r="AK427" i="2" s="1"/>
  <c r="AN428" i="2"/>
  <c r="AK428" i="2" s="1"/>
  <c r="AN429" i="2"/>
  <c r="AK429" i="2" s="1"/>
  <c r="AN430" i="2"/>
  <c r="AK430" i="2" s="1"/>
  <c r="AN431" i="2"/>
  <c r="AK431" i="2" s="1"/>
  <c r="AN432" i="2"/>
  <c r="AK432" i="2" s="1"/>
  <c r="AN433" i="2"/>
  <c r="AK433" i="2" s="1"/>
  <c r="AN434" i="2"/>
  <c r="AK434" i="2" s="1"/>
  <c r="AN435" i="2"/>
  <c r="AK435" i="2" s="1"/>
  <c r="AN436" i="2"/>
  <c r="AK436" i="2" s="1"/>
  <c r="AN437" i="2"/>
  <c r="AK437" i="2" s="1"/>
  <c r="AN438" i="2"/>
  <c r="AK438" i="2" s="1"/>
  <c r="AN439" i="2"/>
  <c r="AK439" i="2" s="1"/>
  <c r="AN440" i="2"/>
  <c r="AK440" i="2" s="1"/>
  <c r="AN441" i="2"/>
  <c r="AK441" i="2" s="1"/>
  <c r="AN442" i="2"/>
  <c r="AK442" i="2" s="1"/>
  <c r="AN443" i="2"/>
  <c r="AK443" i="2" s="1"/>
  <c r="AN444" i="2"/>
  <c r="AK444" i="2" s="1"/>
  <c r="AN445" i="2"/>
  <c r="AK445" i="2" s="1"/>
  <c r="AN446" i="2"/>
  <c r="AK446" i="2" s="1"/>
  <c r="AN447" i="2"/>
  <c r="AK447" i="2" s="1"/>
  <c r="AN448" i="2"/>
  <c r="AK448" i="2" s="1"/>
  <c r="AN449" i="2"/>
  <c r="AK449" i="2" s="1"/>
  <c r="AN450" i="2"/>
  <c r="AK450" i="2" s="1"/>
  <c r="AN451" i="2"/>
  <c r="AK451" i="2" s="1"/>
  <c r="AN452" i="2"/>
  <c r="AK452" i="2" s="1"/>
  <c r="AN453" i="2"/>
  <c r="AK453" i="2" s="1"/>
  <c r="AN454" i="2"/>
  <c r="AK454" i="2" s="1"/>
  <c r="AN455" i="2"/>
  <c r="AK455" i="2" s="1"/>
  <c r="AN456" i="2"/>
  <c r="AK456" i="2" s="1"/>
  <c r="AN457" i="2"/>
  <c r="AK457" i="2" s="1"/>
  <c r="AN458" i="2"/>
  <c r="AK458" i="2" s="1"/>
  <c r="AN459" i="2"/>
  <c r="AK459" i="2" s="1"/>
  <c r="AN460" i="2"/>
  <c r="AK460" i="2" s="1"/>
  <c r="AN461" i="2"/>
  <c r="AK461" i="2" s="1"/>
  <c r="AN462" i="2"/>
  <c r="AK462" i="2" s="1"/>
  <c r="AN463" i="2"/>
  <c r="AK463" i="2" s="1"/>
  <c r="AN464" i="2"/>
  <c r="AK464" i="2" s="1"/>
  <c r="AN465" i="2"/>
  <c r="AK465" i="2" s="1"/>
  <c r="AN466" i="2"/>
  <c r="AK466" i="2" s="1"/>
  <c r="AN467" i="2"/>
  <c r="AK467" i="2" s="1"/>
  <c r="AN468" i="2"/>
  <c r="AK468" i="2" s="1"/>
  <c r="AN469" i="2"/>
  <c r="AK469" i="2" s="1"/>
  <c r="AN470" i="2"/>
  <c r="AK470" i="2" s="1"/>
  <c r="AN471" i="2"/>
  <c r="AK471" i="2" s="1"/>
  <c r="AN472" i="2"/>
  <c r="AK472" i="2" s="1"/>
  <c r="AN473" i="2"/>
  <c r="AK473" i="2" s="1"/>
  <c r="AN474" i="2"/>
  <c r="AK474" i="2" s="1"/>
  <c r="AN475" i="2"/>
  <c r="AK475" i="2" s="1"/>
  <c r="AN476" i="2"/>
  <c r="AK476" i="2" s="1"/>
  <c r="AN477" i="2"/>
  <c r="AK477" i="2" s="1"/>
  <c r="AN478" i="2"/>
  <c r="AK478" i="2" s="1"/>
  <c r="AN479" i="2"/>
  <c r="AK479" i="2" s="1"/>
  <c r="AN480" i="2"/>
  <c r="AK480" i="2" s="1"/>
  <c r="AN481" i="2"/>
  <c r="AK481" i="2" s="1"/>
  <c r="AN482" i="2"/>
  <c r="AK482" i="2" s="1"/>
  <c r="AN483" i="2"/>
  <c r="AK483" i="2" s="1"/>
  <c r="AN484" i="2"/>
  <c r="AK484" i="2" s="1"/>
  <c r="AN485" i="2"/>
  <c r="AK485" i="2" s="1"/>
  <c r="AN486" i="2"/>
  <c r="AK486" i="2" s="1"/>
  <c r="AN487" i="2"/>
  <c r="AK487" i="2" s="1"/>
  <c r="AN488" i="2"/>
  <c r="AK488" i="2" s="1"/>
  <c r="AN489" i="2"/>
  <c r="AK489" i="2" s="1"/>
  <c r="AN490" i="2"/>
  <c r="AK490" i="2" s="1"/>
  <c r="AN491" i="2"/>
  <c r="AK491" i="2" s="1"/>
  <c r="AN492" i="2"/>
  <c r="AK492" i="2" s="1"/>
  <c r="AN493" i="2"/>
  <c r="AK493" i="2" s="1"/>
  <c r="AN494" i="2"/>
  <c r="AK494" i="2" s="1"/>
  <c r="AN495" i="2"/>
  <c r="AK495" i="2" s="1"/>
  <c r="AN496" i="2"/>
  <c r="AK496" i="2" s="1"/>
  <c r="AN497" i="2"/>
  <c r="AK497" i="2" s="1"/>
  <c r="AN498" i="2"/>
  <c r="AK498" i="2" s="1"/>
  <c r="AN499" i="2"/>
  <c r="AK499" i="2" s="1"/>
  <c r="AN500" i="2"/>
  <c r="AK500" i="2" s="1"/>
  <c r="AN501" i="2"/>
  <c r="AK501" i="2" s="1"/>
  <c r="AN502" i="2"/>
  <c r="AK502" i="2" s="1"/>
  <c r="AN503" i="2"/>
  <c r="AK503" i="2" s="1"/>
  <c r="AN504" i="2"/>
  <c r="AK504" i="2" s="1"/>
  <c r="AN505" i="2"/>
  <c r="AK505" i="2" s="1"/>
  <c r="AN506" i="2"/>
  <c r="AK506" i="2" s="1"/>
  <c r="AN507" i="2"/>
  <c r="AK507" i="2" s="1"/>
  <c r="AN508" i="2"/>
  <c r="AK508" i="2" s="1"/>
  <c r="AN509" i="2"/>
  <c r="AK509" i="2" s="1"/>
  <c r="AN510" i="2"/>
  <c r="AK510" i="2" s="1"/>
  <c r="AN511" i="2"/>
  <c r="AK511" i="2" s="1"/>
  <c r="AN512" i="2"/>
  <c r="AK512" i="2" s="1"/>
  <c r="AN513" i="2"/>
  <c r="AK513" i="2" s="1"/>
  <c r="AN514" i="2"/>
  <c r="AK514" i="2" s="1"/>
  <c r="AN515" i="2"/>
  <c r="AK515" i="2" s="1"/>
  <c r="AN516" i="2"/>
  <c r="AK516" i="2" s="1"/>
  <c r="AN517" i="2"/>
  <c r="AK517" i="2" s="1"/>
  <c r="AN518" i="2"/>
  <c r="AK518" i="2" s="1"/>
  <c r="AN519" i="2"/>
  <c r="AK519" i="2" s="1"/>
  <c r="AN520" i="2"/>
  <c r="AK520" i="2" s="1"/>
  <c r="AN521" i="2"/>
  <c r="AK521" i="2" s="1"/>
  <c r="AN522" i="2"/>
  <c r="AK522" i="2" s="1"/>
  <c r="AN523" i="2"/>
  <c r="AK523" i="2" s="1"/>
  <c r="AN524" i="2"/>
  <c r="AK524" i="2" s="1"/>
  <c r="AN525" i="2"/>
  <c r="AK525" i="2" s="1"/>
  <c r="AN526" i="2"/>
  <c r="AK526" i="2" s="1"/>
  <c r="AN527" i="2"/>
  <c r="AK527" i="2" s="1"/>
  <c r="AN528" i="2"/>
  <c r="AK528" i="2" s="1"/>
  <c r="AN529" i="2"/>
  <c r="AK529" i="2" s="1"/>
  <c r="AN530" i="2"/>
  <c r="AK530" i="2" s="1"/>
  <c r="AN531" i="2"/>
  <c r="AK531" i="2" s="1"/>
  <c r="AN532" i="2"/>
  <c r="AK532" i="2" s="1"/>
  <c r="AN533" i="2"/>
  <c r="AK533" i="2" s="1"/>
  <c r="AN534" i="2"/>
  <c r="AK534" i="2" s="1"/>
  <c r="AN535" i="2"/>
  <c r="AK535" i="2" s="1"/>
  <c r="AN536" i="2"/>
  <c r="AK536" i="2" s="1"/>
  <c r="AN537" i="2"/>
  <c r="AK537" i="2" s="1"/>
  <c r="AN538" i="2"/>
  <c r="AK538" i="2" s="1"/>
  <c r="AN539" i="2"/>
  <c r="AK539" i="2" s="1"/>
  <c r="AN540" i="2"/>
  <c r="AK540" i="2" s="1"/>
  <c r="AN541" i="2"/>
  <c r="AK541" i="2" s="1"/>
  <c r="AN542" i="2"/>
  <c r="AK542" i="2" s="1"/>
  <c r="AN543" i="2"/>
  <c r="AK543" i="2" s="1"/>
  <c r="AN544" i="2"/>
  <c r="AK544" i="2" s="1"/>
  <c r="AN545" i="2"/>
  <c r="AK545" i="2" s="1"/>
  <c r="AN546" i="2"/>
  <c r="AK546" i="2" s="1"/>
  <c r="AN547" i="2"/>
  <c r="AK547" i="2" s="1"/>
  <c r="AN548" i="2"/>
  <c r="AK548" i="2" s="1"/>
  <c r="AN549" i="2"/>
  <c r="AK549" i="2" s="1"/>
  <c r="AN550" i="2"/>
  <c r="AK550" i="2" s="1"/>
  <c r="AN551" i="2"/>
  <c r="AK551" i="2" s="1"/>
  <c r="AN552" i="2"/>
  <c r="AK552" i="2" s="1"/>
  <c r="AN553" i="2"/>
  <c r="AK553" i="2" s="1"/>
  <c r="AN554" i="2"/>
  <c r="AK554" i="2" s="1"/>
  <c r="AN555" i="2"/>
  <c r="AK555" i="2" s="1"/>
  <c r="AN556" i="2"/>
  <c r="AK556" i="2" s="1"/>
  <c r="AN557" i="2"/>
  <c r="AK557" i="2" s="1"/>
  <c r="AN558" i="2"/>
  <c r="AK558" i="2" s="1"/>
  <c r="AN559" i="2"/>
  <c r="AK559" i="2" s="1"/>
  <c r="AN560" i="2"/>
  <c r="AK560" i="2" s="1"/>
  <c r="AN561" i="2"/>
  <c r="AK561" i="2" s="1"/>
  <c r="AN562" i="2"/>
  <c r="AK562" i="2" s="1"/>
  <c r="AN563" i="2"/>
  <c r="AK563" i="2" s="1"/>
  <c r="AN564" i="2"/>
  <c r="AK564" i="2" s="1"/>
  <c r="AN565" i="2"/>
  <c r="AK565" i="2" s="1"/>
  <c r="AN566" i="2"/>
  <c r="AK566" i="2" s="1"/>
  <c r="AN567" i="2"/>
  <c r="AK567" i="2" s="1"/>
  <c r="AN568" i="2"/>
  <c r="AK568" i="2" s="1"/>
  <c r="AN569" i="2"/>
  <c r="AK569" i="2" s="1"/>
  <c r="AN570" i="2"/>
  <c r="AK570" i="2" s="1"/>
  <c r="AN571" i="2"/>
  <c r="AK571" i="2" s="1"/>
  <c r="AN572" i="2"/>
  <c r="AK572" i="2" s="1"/>
  <c r="AN573" i="2"/>
  <c r="AK573" i="2" s="1"/>
  <c r="AN574" i="2"/>
  <c r="AK574" i="2" s="1"/>
  <c r="AN575" i="2"/>
  <c r="AK575" i="2" s="1"/>
  <c r="AN576" i="2"/>
  <c r="AK576" i="2" s="1"/>
  <c r="AN577" i="2"/>
  <c r="AK577" i="2" s="1"/>
  <c r="AN578" i="2"/>
  <c r="AK578" i="2" s="1"/>
  <c r="AN579" i="2"/>
  <c r="AK579" i="2" s="1"/>
  <c r="AN580" i="2"/>
  <c r="AK580" i="2" s="1"/>
  <c r="AN581" i="2"/>
  <c r="AK581" i="2" s="1"/>
  <c r="AN582" i="2"/>
  <c r="AK582" i="2" s="1"/>
  <c r="AN583" i="2"/>
  <c r="AK583" i="2" s="1"/>
  <c r="AN584" i="2"/>
  <c r="AK584" i="2" s="1"/>
  <c r="AN585" i="2"/>
  <c r="AK585" i="2" s="1"/>
  <c r="AN586" i="2"/>
  <c r="AK586" i="2" s="1"/>
  <c r="AN587" i="2"/>
  <c r="AK587" i="2" s="1"/>
  <c r="AN588" i="2"/>
  <c r="AK588" i="2" s="1"/>
  <c r="AN589" i="2"/>
  <c r="AK589" i="2" s="1"/>
  <c r="AN590" i="2"/>
  <c r="AK590" i="2" s="1"/>
  <c r="AN591" i="2"/>
  <c r="AK591" i="2" s="1"/>
  <c r="AN592" i="2"/>
  <c r="AK592" i="2" s="1"/>
  <c r="AN593" i="2"/>
  <c r="AK593" i="2" s="1"/>
  <c r="AN594" i="2"/>
  <c r="AK594" i="2" s="1"/>
  <c r="AN595" i="2"/>
  <c r="AK595" i="2" s="1"/>
  <c r="AN596" i="2"/>
  <c r="AK596" i="2" s="1"/>
  <c r="AN597" i="2"/>
  <c r="AK597" i="2" s="1"/>
  <c r="AN598" i="2"/>
  <c r="AK598" i="2" s="1"/>
  <c r="AN599" i="2"/>
  <c r="AK599" i="2" s="1"/>
  <c r="AN600" i="2"/>
  <c r="AK600" i="2" s="1"/>
  <c r="AN601" i="2"/>
  <c r="AK601" i="2" s="1"/>
  <c r="AN602" i="2"/>
  <c r="AK602" i="2" s="1"/>
  <c r="AN603" i="2"/>
  <c r="AK603" i="2" s="1"/>
  <c r="AN604" i="2"/>
  <c r="AK604" i="2" s="1"/>
  <c r="AN605" i="2"/>
  <c r="AK605" i="2" s="1"/>
  <c r="AN606" i="2"/>
  <c r="AK606" i="2" s="1"/>
  <c r="AN607" i="2"/>
  <c r="AK607" i="2" s="1"/>
  <c r="AN608" i="2"/>
  <c r="AK608" i="2" s="1"/>
  <c r="AN609" i="2"/>
  <c r="AK609" i="2" s="1"/>
  <c r="AN610" i="2"/>
  <c r="AK610" i="2" s="1"/>
  <c r="AN611" i="2"/>
  <c r="AK611" i="2" s="1"/>
  <c r="AN612" i="2"/>
  <c r="AK612" i="2" s="1"/>
  <c r="AN613" i="2"/>
  <c r="AK613" i="2" s="1"/>
  <c r="AN614" i="2"/>
  <c r="AK614" i="2" s="1"/>
  <c r="AN615" i="2"/>
  <c r="AK615" i="2" s="1"/>
  <c r="AN616" i="2"/>
  <c r="AK616" i="2" s="1"/>
  <c r="AN617" i="2"/>
  <c r="AK617" i="2" s="1"/>
  <c r="AN618" i="2"/>
  <c r="AK618" i="2" s="1"/>
  <c r="AN619" i="2"/>
  <c r="AK619" i="2" s="1"/>
  <c r="AN620" i="2"/>
  <c r="AK620" i="2" s="1"/>
  <c r="AN621" i="2"/>
  <c r="AK621" i="2" s="1"/>
  <c r="AN622" i="2"/>
  <c r="AK622" i="2" s="1"/>
  <c r="AN623" i="2"/>
  <c r="AK623" i="2" s="1"/>
  <c r="AN624" i="2"/>
  <c r="AK624" i="2" s="1"/>
  <c r="AN625" i="2"/>
  <c r="AK625" i="2" s="1"/>
  <c r="AN626" i="2"/>
  <c r="AK626" i="2" s="1"/>
  <c r="AN627" i="2"/>
  <c r="AK627" i="2" s="1"/>
  <c r="AN628" i="2"/>
  <c r="AK628" i="2" s="1"/>
  <c r="AN629" i="2"/>
  <c r="AK629" i="2" s="1"/>
  <c r="AN630" i="2"/>
  <c r="AK630" i="2" s="1"/>
  <c r="AN631" i="2"/>
  <c r="AK631" i="2" s="1"/>
  <c r="AN632" i="2"/>
  <c r="AK632" i="2" s="1"/>
  <c r="AN633" i="2"/>
  <c r="AK633" i="2" s="1"/>
  <c r="AN634" i="2"/>
  <c r="AK634" i="2" s="1"/>
  <c r="AN635" i="2"/>
  <c r="AK635" i="2" s="1"/>
  <c r="AN636" i="2"/>
  <c r="AK636" i="2" s="1"/>
  <c r="AN637" i="2"/>
  <c r="AK637" i="2" s="1"/>
  <c r="AN638" i="2"/>
  <c r="AK638" i="2" s="1"/>
  <c r="AN639" i="2"/>
  <c r="AK639" i="2" s="1"/>
  <c r="AN640" i="2"/>
  <c r="AK640" i="2" s="1"/>
  <c r="AN641" i="2"/>
  <c r="AK641" i="2" s="1"/>
  <c r="AN642" i="2"/>
  <c r="AK642" i="2" s="1"/>
  <c r="AN643" i="2"/>
  <c r="AK643" i="2" s="1"/>
  <c r="AN644" i="2"/>
  <c r="AK644" i="2" s="1"/>
  <c r="AN645" i="2"/>
  <c r="AK645" i="2" s="1"/>
  <c r="AN646" i="2"/>
  <c r="AK646" i="2" s="1"/>
  <c r="AN647" i="2"/>
  <c r="AK647" i="2" s="1"/>
  <c r="AN648" i="2"/>
  <c r="AK648" i="2" s="1"/>
  <c r="AN649" i="2"/>
  <c r="AK649" i="2" s="1"/>
  <c r="AN650" i="2"/>
  <c r="AK650" i="2" s="1"/>
  <c r="AN651" i="2"/>
  <c r="AK651" i="2" s="1"/>
  <c r="AN652" i="2"/>
  <c r="AK652" i="2" s="1"/>
  <c r="AN653" i="2"/>
  <c r="AK653" i="2" s="1"/>
  <c r="AN654" i="2"/>
  <c r="AK654" i="2" s="1"/>
  <c r="AN655" i="2"/>
  <c r="AK655" i="2" s="1"/>
  <c r="AN656" i="2"/>
  <c r="AK656" i="2" s="1"/>
  <c r="AN657" i="2"/>
  <c r="AK657" i="2" s="1"/>
  <c r="AN658" i="2"/>
  <c r="AK658" i="2" s="1"/>
  <c r="AN659" i="2"/>
  <c r="AK659" i="2" s="1"/>
  <c r="AN660" i="2"/>
  <c r="AK660" i="2" s="1"/>
  <c r="AN661" i="2"/>
  <c r="AK661" i="2" s="1"/>
  <c r="AN662" i="2"/>
  <c r="AK662" i="2" s="1"/>
  <c r="AN663" i="2"/>
  <c r="AK663" i="2" s="1"/>
  <c r="AN664" i="2"/>
  <c r="AK664" i="2" s="1"/>
  <c r="AN665" i="2"/>
  <c r="AK665" i="2" s="1"/>
  <c r="AN666" i="2"/>
  <c r="AK666" i="2" s="1"/>
  <c r="AN667" i="2"/>
  <c r="AK667" i="2" s="1"/>
  <c r="AN668" i="2"/>
  <c r="AK668" i="2" s="1"/>
  <c r="AN669" i="2"/>
  <c r="AK669" i="2" s="1"/>
  <c r="AN670" i="2"/>
  <c r="AK670" i="2" s="1"/>
  <c r="AN671" i="2"/>
  <c r="AK671" i="2" s="1"/>
  <c r="AN672" i="2"/>
  <c r="AK672" i="2" s="1"/>
  <c r="AN673" i="2"/>
  <c r="AK673" i="2" s="1"/>
  <c r="AN674" i="2"/>
  <c r="AK674" i="2" s="1"/>
  <c r="AN675" i="2"/>
  <c r="AK675" i="2" s="1"/>
  <c r="AN676" i="2"/>
  <c r="AK676" i="2" s="1"/>
  <c r="AN677" i="2"/>
  <c r="AK677" i="2" s="1"/>
  <c r="AN678" i="2"/>
  <c r="AK678" i="2" s="1"/>
  <c r="AN679" i="2"/>
  <c r="AK679" i="2" s="1"/>
  <c r="AN680" i="2"/>
  <c r="AK680" i="2" s="1"/>
  <c r="AN681" i="2"/>
  <c r="AK681" i="2" s="1"/>
  <c r="AN682" i="2"/>
  <c r="AK682" i="2" s="1"/>
  <c r="AN683" i="2"/>
  <c r="AK683" i="2" s="1"/>
  <c r="AN684" i="2"/>
  <c r="AK684" i="2" s="1"/>
  <c r="AN685" i="2"/>
  <c r="AK685" i="2" s="1"/>
  <c r="AN686" i="2"/>
  <c r="AK686" i="2" s="1"/>
  <c r="AN687" i="2"/>
  <c r="AK687" i="2" s="1"/>
  <c r="AN688" i="2"/>
  <c r="AK688" i="2" s="1"/>
  <c r="AN689" i="2"/>
  <c r="AK689" i="2" s="1"/>
  <c r="AN690" i="2"/>
  <c r="AK690" i="2" s="1"/>
  <c r="AN691" i="2"/>
  <c r="AK691" i="2" s="1"/>
  <c r="AN692" i="2"/>
  <c r="AK692" i="2" s="1"/>
  <c r="AN693" i="2"/>
  <c r="AK693" i="2" s="1"/>
  <c r="AN694" i="2"/>
  <c r="AK694" i="2" s="1"/>
  <c r="AN695" i="2"/>
  <c r="AK695" i="2" s="1"/>
  <c r="AN696" i="2"/>
  <c r="AK696" i="2" s="1"/>
  <c r="AN697" i="2"/>
  <c r="AK697" i="2" s="1"/>
  <c r="AN698" i="2"/>
  <c r="AK698" i="2" s="1"/>
  <c r="AN699" i="2"/>
  <c r="AK699" i="2" s="1"/>
  <c r="AN700" i="2"/>
  <c r="AK700" i="2" s="1"/>
  <c r="AN701" i="2"/>
  <c r="AK701" i="2" s="1"/>
  <c r="AN702" i="2"/>
  <c r="AK702" i="2" s="1"/>
  <c r="AN703" i="2"/>
  <c r="AK703" i="2" s="1"/>
  <c r="AN704" i="2"/>
  <c r="AK704" i="2" s="1"/>
  <c r="AN705" i="2"/>
  <c r="AK705" i="2" s="1"/>
  <c r="AN706" i="2"/>
  <c r="AK706" i="2" s="1"/>
  <c r="AN707" i="2"/>
  <c r="AK707" i="2" s="1"/>
  <c r="AN708" i="2"/>
  <c r="AK708" i="2" s="1"/>
  <c r="AN709" i="2"/>
  <c r="AK709" i="2" s="1"/>
  <c r="AN710" i="2"/>
  <c r="AK710" i="2" s="1"/>
  <c r="AN711" i="2"/>
  <c r="AK711" i="2" s="1"/>
  <c r="AN712" i="2"/>
  <c r="AK712" i="2" s="1"/>
  <c r="AN713" i="2"/>
  <c r="AK713" i="2" s="1"/>
  <c r="AN714" i="2"/>
  <c r="AK714" i="2" s="1"/>
  <c r="AN715" i="2"/>
  <c r="AK715" i="2" s="1"/>
  <c r="AN716" i="2"/>
  <c r="AK716" i="2" s="1"/>
  <c r="AN717" i="2"/>
  <c r="AK717" i="2" s="1"/>
  <c r="AN718" i="2"/>
  <c r="AK718" i="2" s="1"/>
  <c r="AN719" i="2"/>
  <c r="AK719" i="2" s="1"/>
  <c r="AN720" i="2"/>
  <c r="AK720" i="2" s="1"/>
  <c r="AN721" i="2"/>
  <c r="AK721" i="2" s="1"/>
  <c r="AN722" i="2"/>
  <c r="AK722" i="2" s="1"/>
  <c r="AN723" i="2"/>
  <c r="AK723" i="2" s="1"/>
  <c r="AN724" i="2"/>
  <c r="AK724" i="2" s="1"/>
  <c r="AN725" i="2"/>
  <c r="AK725" i="2" s="1"/>
  <c r="AN726" i="2"/>
  <c r="AK726" i="2" s="1"/>
  <c r="AN727" i="2"/>
  <c r="AK727" i="2" s="1"/>
  <c r="AN728" i="2"/>
  <c r="AK728" i="2" s="1"/>
  <c r="AN729" i="2"/>
  <c r="AK729" i="2" s="1"/>
  <c r="AN730" i="2"/>
  <c r="AK730" i="2" s="1"/>
  <c r="AN731" i="2"/>
  <c r="AK731" i="2" s="1"/>
  <c r="AN732" i="2"/>
  <c r="AK732" i="2" s="1"/>
  <c r="AN733" i="2"/>
  <c r="AK733" i="2" s="1"/>
  <c r="AN734" i="2"/>
  <c r="AK734" i="2" s="1"/>
  <c r="AN735" i="2"/>
  <c r="AK735" i="2" s="1"/>
  <c r="AN736" i="2"/>
  <c r="AK736" i="2" s="1"/>
  <c r="AN737" i="2"/>
  <c r="AK737" i="2" s="1"/>
  <c r="AN738" i="2"/>
  <c r="AK738" i="2" s="1"/>
  <c r="AN739" i="2"/>
  <c r="AK739" i="2" s="1"/>
  <c r="AN740" i="2"/>
  <c r="AK740" i="2" s="1"/>
  <c r="AN741" i="2"/>
  <c r="AK741" i="2" s="1"/>
  <c r="AN742" i="2"/>
  <c r="AK742" i="2" s="1"/>
  <c r="AN743" i="2"/>
  <c r="AK743" i="2" s="1"/>
  <c r="AN744" i="2"/>
  <c r="AK744" i="2" s="1"/>
  <c r="AN745" i="2"/>
  <c r="AK745" i="2" s="1"/>
  <c r="AN746" i="2"/>
  <c r="AK746" i="2" s="1"/>
  <c r="AN747" i="2"/>
  <c r="AK747" i="2" s="1"/>
  <c r="AN748" i="2"/>
  <c r="AK748" i="2" s="1"/>
  <c r="AN749" i="2"/>
  <c r="AK749" i="2" s="1"/>
  <c r="AN750" i="2"/>
  <c r="AK750" i="2" s="1"/>
  <c r="AN751" i="2"/>
  <c r="AK751" i="2" s="1"/>
  <c r="AN752" i="2"/>
  <c r="AK752" i="2" s="1"/>
  <c r="AN753" i="2"/>
  <c r="AK753" i="2" s="1"/>
  <c r="AN754" i="2"/>
  <c r="AK754" i="2" s="1"/>
  <c r="AN755" i="2"/>
  <c r="AK755" i="2" s="1"/>
  <c r="AN756" i="2"/>
  <c r="AK756" i="2" s="1"/>
  <c r="AN757" i="2"/>
  <c r="AK757" i="2" s="1"/>
  <c r="AN758" i="2"/>
  <c r="AK758" i="2" s="1"/>
  <c r="AN759" i="2"/>
  <c r="AK759" i="2" s="1"/>
  <c r="AN760" i="2"/>
  <c r="AK760" i="2" s="1"/>
  <c r="AN761" i="2"/>
  <c r="AK761" i="2" s="1"/>
  <c r="AN762" i="2"/>
  <c r="AK762" i="2" s="1"/>
  <c r="AN763" i="2"/>
  <c r="AK763" i="2" s="1"/>
  <c r="AN764" i="2"/>
  <c r="AK764" i="2" s="1"/>
  <c r="AN765" i="2"/>
  <c r="AK765" i="2" s="1"/>
  <c r="AN766" i="2"/>
  <c r="AK766" i="2" s="1"/>
  <c r="AN767" i="2"/>
  <c r="AK767" i="2" s="1"/>
  <c r="AN768" i="2"/>
  <c r="AK768" i="2" s="1"/>
  <c r="AN769" i="2"/>
  <c r="AK769" i="2" s="1"/>
  <c r="AN770" i="2"/>
  <c r="AK770" i="2" s="1"/>
  <c r="AN771" i="2"/>
  <c r="AK771" i="2" s="1"/>
  <c r="AN772" i="2"/>
  <c r="AK772" i="2" s="1"/>
  <c r="AN773" i="2"/>
  <c r="AK773" i="2" s="1"/>
  <c r="AN774" i="2"/>
  <c r="AK774" i="2" s="1"/>
  <c r="AN775" i="2"/>
  <c r="AK775" i="2" s="1"/>
  <c r="AN776" i="2"/>
  <c r="AK776" i="2" s="1"/>
  <c r="AN777" i="2"/>
  <c r="AK777" i="2" s="1"/>
  <c r="AN778" i="2"/>
  <c r="AK778" i="2" s="1"/>
  <c r="AN779" i="2"/>
  <c r="AK779" i="2" s="1"/>
  <c r="AN780" i="2"/>
  <c r="AK780" i="2" s="1"/>
  <c r="AN781" i="2"/>
  <c r="AK781" i="2" s="1"/>
  <c r="AN782" i="2"/>
  <c r="AK782" i="2" s="1"/>
  <c r="AN783" i="2"/>
  <c r="AK783" i="2" s="1"/>
  <c r="AN784" i="2"/>
  <c r="AK784" i="2" s="1"/>
  <c r="AN785" i="2"/>
  <c r="AK785" i="2" s="1"/>
  <c r="AN786" i="2"/>
  <c r="AK786" i="2" s="1"/>
  <c r="AN787" i="2"/>
  <c r="AK787" i="2" s="1"/>
  <c r="AN788" i="2"/>
  <c r="AK788" i="2" s="1"/>
  <c r="AN789" i="2"/>
  <c r="AK789" i="2" s="1"/>
  <c r="AN790" i="2"/>
  <c r="AK790" i="2" s="1"/>
  <c r="AN791" i="2"/>
  <c r="AK791" i="2" s="1"/>
  <c r="AN792" i="2"/>
  <c r="AK792" i="2" s="1"/>
  <c r="AN793" i="2"/>
  <c r="AK793" i="2" s="1"/>
  <c r="AN794" i="2"/>
  <c r="AK794" i="2" s="1"/>
  <c r="AN795" i="2"/>
  <c r="AK795" i="2" s="1"/>
  <c r="AN796" i="2"/>
  <c r="AK796" i="2" s="1"/>
  <c r="AN797" i="2"/>
  <c r="AK797" i="2" s="1"/>
  <c r="AN798" i="2"/>
  <c r="AK798" i="2" s="1"/>
  <c r="AN799" i="2"/>
  <c r="AK799" i="2" s="1"/>
  <c r="AN800" i="2"/>
  <c r="AK800" i="2" s="1"/>
  <c r="AN801" i="2"/>
  <c r="AK801" i="2" s="1"/>
  <c r="AN802" i="2"/>
  <c r="AK802" i="2" s="1"/>
  <c r="AN803" i="2"/>
  <c r="AK803" i="2" s="1"/>
  <c r="AN804" i="2"/>
  <c r="AK804" i="2" s="1"/>
  <c r="AN805" i="2"/>
  <c r="AK805" i="2" s="1"/>
  <c r="AN806" i="2"/>
  <c r="AK806" i="2" s="1"/>
  <c r="AN807" i="2"/>
  <c r="AK807" i="2" s="1"/>
  <c r="AN808" i="2"/>
  <c r="AK808" i="2" s="1"/>
  <c r="AN809" i="2"/>
  <c r="AK809" i="2" s="1"/>
  <c r="AN810" i="2"/>
  <c r="AK810" i="2" s="1"/>
  <c r="AN811" i="2"/>
  <c r="AK811" i="2" s="1"/>
  <c r="AN812" i="2"/>
  <c r="AK812" i="2" s="1"/>
  <c r="AN813" i="2"/>
  <c r="AK813" i="2" s="1"/>
  <c r="AN814" i="2"/>
  <c r="AK814" i="2" s="1"/>
  <c r="AN815" i="2"/>
  <c r="AK815" i="2" s="1"/>
  <c r="AN816" i="2"/>
  <c r="AK816" i="2" s="1"/>
  <c r="AN817" i="2"/>
  <c r="AK817" i="2" s="1"/>
  <c r="AN818" i="2"/>
  <c r="AK818" i="2" s="1"/>
  <c r="AN819" i="2"/>
  <c r="AK819" i="2" s="1"/>
  <c r="AN820" i="2"/>
  <c r="AK820" i="2" s="1"/>
  <c r="AN821" i="2"/>
  <c r="AK821" i="2" s="1"/>
  <c r="AN822" i="2"/>
  <c r="AK822" i="2" s="1"/>
  <c r="AN823" i="2"/>
  <c r="AK823" i="2" s="1"/>
  <c r="AN824" i="2"/>
  <c r="AK824" i="2" s="1"/>
  <c r="AN825" i="2"/>
  <c r="AK825" i="2" s="1"/>
  <c r="AN826" i="2"/>
  <c r="AK826" i="2" s="1"/>
  <c r="AN827" i="2"/>
  <c r="AK827" i="2" s="1"/>
  <c r="AN828" i="2"/>
  <c r="AK828" i="2" s="1"/>
  <c r="AN829" i="2"/>
  <c r="AK829" i="2" s="1"/>
  <c r="AN830" i="2"/>
  <c r="AK830" i="2" s="1"/>
  <c r="AN831" i="2"/>
  <c r="AK831" i="2" s="1"/>
  <c r="AN832" i="2"/>
  <c r="AK832" i="2" s="1"/>
  <c r="AN833" i="2"/>
  <c r="AK833" i="2" s="1"/>
  <c r="AN834" i="2"/>
  <c r="AK834" i="2" s="1"/>
  <c r="AN835" i="2"/>
  <c r="AK835" i="2" s="1"/>
  <c r="AN836" i="2"/>
  <c r="AK836" i="2" s="1"/>
  <c r="AN837" i="2"/>
  <c r="AK837" i="2" s="1"/>
  <c r="AN838" i="2"/>
  <c r="AK838" i="2" s="1"/>
  <c r="AN839" i="2"/>
  <c r="AK839" i="2" s="1"/>
  <c r="AN840" i="2"/>
  <c r="AK840" i="2" s="1"/>
  <c r="AN841" i="2"/>
  <c r="AK841" i="2" s="1"/>
  <c r="AN842" i="2"/>
  <c r="AK842" i="2" s="1"/>
  <c r="AN843" i="2"/>
  <c r="AK843" i="2" s="1"/>
  <c r="AN844" i="2"/>
  <c r="AK844" i="2" s="1"/>
  <c r="AN845" i="2"/>
  <c r="AK845" i="2" s="1"/>
  <c r="AN846" i="2"/>
  <c r="AK846" i="2" s="1"/>
  <c r="AN847" i="2"/>
  <c r="AK847" i="2" s="1"/>
  <c r="AN848" i="2"/>
  <c r="AK848" i="2" s="1"/>
  <c r="AN849" i="2"/>
  <c r="AK849" i="2" s="1"/>
  <c r="AN850" i="2"/>
  <c r="AK850" i="2" s="1"/>
  <c r="AN851" i="2"/>
  <c r="AK851" i="2" s="1"/>
  <c r="AN852" i="2"/>
  <c r="AK852" i="2" s="1"/>
  <c r="AN853" i="2"/>
  <c r="AK853" i="2" s="1"/>
  <c r="AN854" i="2"/>
  <c r="AK854" i="2" s="1"/>
  <c r="AN855" i="2"/>
  <c r="AK855" i="2" s="1"/>
  <c r="AN856" i="2"/>
  <c r="AK856" i="2" s="1"/>
  <c r="AN857" i="2"/>
  <c r="AK857" i="2" s="1"/>
  <c r="AN858" i="2"/>
  <c r="AK858" i="2" s="1"/>
  <c r="AN859" i="2"/>
  <c r="AK859" i="2" s="1"/>
  <c r="AN860" i="2"/>
  <c r="AK860" i="2" s="1"/>
  <c r="AN861" i="2"/>
  <c r="AK861" i="2" s="1"/>
  <c r="AN862" i="2"/>
  <c r="AK862" i="2" s="1"/>
  <c r="AN863" i="2"/>
  <c r="AK863" i="2" s="1"/>
  <c r="AN864" i="2"/>
  <c r="AK864" i="2" s="1"/>
  <c r="AN865" i="2"/>
  <c r="AK865" i="2" s="1"/>
  <c r="AN866" i="2"/>
  <c r="AK866" i="2" s="1"/>
  <c r="AN867" i="2"/>
  <c r="AK867" i="2" s="1"/>
  <c r="AN868" i="2"/>
  <c r="AK868" i="2" s="1"/>
  <c r="AN869" i="2"/>
  <c r="AK869" i="2" s="1"/>
  <c r="AN870" i="2"/>
  <c r="AK870" i="2" s="1"/>
  <c r="AN871" i="2"/>
  <c r="AK871" i="2" s="1"/>
  <c r="AN872" i="2"/>
  <c r="AK872" i="2" s="1"/>
  <c r="AN873" i="2"/>
  <c r="AK873" i="2" s="1"/>
  <c r="AN874" i="2"/>
  <c r="AK874" i="2" s="1"/>
  <c r="AN875" i="2"/>
  <c r="AK875" i="2" s="1"/>
  <c r="AN876" i="2"/>
  <c r="AK876" i="2" s="1"/>
  <c r="AN877" i="2"/>
  <c r="AK877" i="2" s="1"/>
  <c r="AN878" i="2"/>
  <c r="AK878" i="2" s="1"/>
  <c r="AN879" i="2"/>
  <c r="AK879" i="2" s="1"/>
  <c r="AN880" i="2"/>
  <c r="AK880" i="2" s="1"/>
  <c r="AN881" i="2"/>
  <c r="AK881" i="2" s="1"/>
  <c r="AN882" i="2"/>
  <c r="AK882" i="2" s="1"/>
  <c r="AN883" i="2"/>
  <c r="AK883" i="2" s="1"/>
  <c r="AN884" i="2"/>
  <c r="AK884" i="2" s="1"/>
  <c r="AN885" i="2"/>
  <c r="AK885" i="2" s="1"/>
  <c r="AN886" i="2"/>
  <c r="AK886" i="2" s="1"/>
  <c r="AN887" i="2"/>
  <c r="AK887" i="2" s="1"/>
  <c r="AN888" i="2"/>
  <c r="AK888" i="2" s="1"/>
  <c r="AN889" i="2"/>
  <c r="AK889" i="2" s="1"/>
  <c r="AN890" i="2"/>
  <c r="AK890" i="2" s="1"/>
  <c r="AN891" i="2"/>
  <c r="AK891" i="2" s="1"/>
  <c r="AN892" i="2"/>
  <c r="AK892" i="2" s="1"/>
  <c r="AN893" i="2"/>
  <c r="AK893" i="2" s="1"/>
  <c r="AN894" i="2"/>
  <c r="AK894" i="2" s="1"/>
  <c r="AN895" i="2"/>
  <c r="AK895" i="2" s="1"/>
  <c r="AN896" i="2"/>
  <c r="AK896" i="2" s="1"/>
  <c r="AN897" i="2"/>
  <c r="AK897" i="2" s="1"/>
  <c r="AN898" i="2"/>
  <c r="AK898" i="2" s="1"/>
  <c r="AN899" i="2"/>
  <c r="AK899" i="2" s="1"/>
  <c r="AN900" i="2"/>
  <c r="AK900" i="2" s="1"/>
  <c r="AN901" i="2"/>
  <c r="AK901" i="2" s="1"/>
  <c r="AN902" i="2"/>
  <c r="AK902" i="2" s="1"/>
  <c r="AN903" i="2"/>
  <c r="AK903" i="2" s="1"/>
  <c r="AN904" i="2"/>
  <c r="AK904" i="2" s="1"/>
  <c r="AN905" i="2"/>
  <c r="AK905" i="2" s="1"/>
  <c r="AN906" i="2"/>
  <c r="AK906" i="2" s="1"/>
  <c r="AN907" i="2"/>
  <c r="AK907" i="2" s="1"/>
  <c r="AN908" i="2"/>
  <c r="AK908" i="2" s="1"/>
  <c r="AN909" i="2"/>
  <c r="AK909" i="2" s="1"/>
  <c r="AN910" i="2"/>
  <c r="AK910" i="2" s="1"/>
  <c r="AN911" i="2"/>
  <c r="AK911" i="2" s="1"/>
  <c r="AN912" i="2"/>
  <c r="AK912" i="2" s="1"/>
  <c r="AN913" i="2"/>
  <c r="AK913" i="2" s="1"/>
  <c r="AN914" i="2"/>
  <c r="AK914" i="2" s="1"/>
  <c r="AN915" i="2"/>
  <c r="AK915" i="2" s="1"/>
  <c r="AN916" i="2"/>
  <c r="AK916" i="2" s="1"/>
  <c r="AN917" i="2"/>
  <c r="AK917" i="2" s="1"/>
  <c r="AN918" i="2"/>
  <c r="AK918" i="2" s="1"/>
  <c r="AN919" i="2"/>
  <c r="AK919" i="2" s="1"/>
  <c r="AN920" i="2"/>
  <c r="AK920" i="2" s="1"/>
  <c r="AN921" i="2"/>
  <c r="AK921" i="2" s="1"/>
  <c r="AN922" i="2"/>
  <c r="AK922" i="2" s="1"/>
  <c r="AN923" i="2"/>
  <c r="AK923" i="2" s="1"/>
  <c r="AN924" i="2"/>
  <c r="AK924" i="2" s="1"/>
  <c r="AN925" i="2"/>
  <c r="AK925" i="2" s="1"/>
  <c r="AN926" i="2"/>
  <c r="AK926" i="2" s="1"/>
  <c r="AN927" i="2"/>
  <c r="AK927" i="2" s="1"/>
  <c r="AN928" i="2"/>
  <c r="AK928" i="2" s="1"/>
  <c r="AN929" i="2"/>
  <c r="AK929" i="2" s="1"/>
  <c r="AN930" i="2"/>
  <c r="AK930" i="2" s="1"/>
  <c r="AN931" i="2"/>
  <c r="AK931" i="2" s="1"/>
  <c r="AN932" i="2"/>
  <c r="AK932" i="2" s="1"/>
  <c r="AN933" i="2"/>
  <c r="AK933" i="2" s="1"/>
  <c r="AN934" i="2"/>
  <c r="AK934" i="2" s="1"/>
  <c r="AN935" i="2"/>
  <c r="AK935" i="2" s="1"/>
  <c r="AN936" i="2"/>
  <c r="AK936" i="2" s="1"/>
  <c r="AN937" i="2"/>
  <c r="AK937" i="2" s="1"/>
  <c r="AN938" i="2"/>
  <c r="AK938" i="2" s="1"/>
  <c r="AN939" i="2"/>
  <c r="AK939" i="2" s="1"/>
  <c r="AN940" i="2"/>
  <c r="AK940" i="2" s="1"/>
  <c r="AN941" i="2"/>
  <c r="AK941" i="2" s="1"/>
  <c r="AN942" i="2"/>
  <c r="AK942" i="2" s="1"/>
  <c r="AN943" i="2"/>
  <c r="AK943" i="2" s="1"/>
  <c r="AN944" i="2"/>
  <c r="AK944" i="2" s="1"/>
  <c r="AN945" i="2"/>
  <c r="AK945" i="2" s="1"/>
  <c r="AN946" i="2"/>
  <c r="AK946" i="2" s="1"/>
  <c r="AN947" i="2"/>
  <c r="AK947" i="2" s="1"/>
  <c r="AN948" i="2"/>
  <c r="AK948" i="2" s="1"/>
  <c r="AN949" i="2"/>
  <c r="AK949" i="2" s="1"/>
  <c r="AN950" i="2"/>
  <c r="AK950" i="2" s="1"/>
  <c r="AN951" i="2"/>
  <c r="AK951" i="2" s="1"/>
  <c r="AN952" i="2"/>
  <c r="AK952" i="2" s="1"/>
  <c r="AN953" i="2"/>
  <c r="AK953" i="2" s="1"/>
  <c r="AN954" i="2"/>
  <c r="AK954" i="2" s="1"/>
  <c r="AN955" i="2"/>
  <c r="AK955" i="2" s="1"/>
  <c r="AN956" i="2"/>
  <c r="AK956" i="2" s="1"/>
  <c r="AN957" i="2"/>
  <c r="AK957" i="2" s="1"/>
  <c r="AN958" i="2"/>
  <c r="AK958" i="2" s="1"/>
  <c r="AN959" i="2"/>
  <c r="AK959" i="2" s="1"/>
  <c r="AN960" i="2"/>
  <c r="AK960" i="2" s="1"/>
  <c r="AN961" i="2"/>
  <c r="AK961" i="2" s="1"/>
  <c r="AN962" i="2"/>
  <c r="AK962" i="2" s="1"/>
  <c r="AN963" i="2"/>
  <c r="AK963" i="2" s="1"/>
  <c r="AN964" i="2"/>
  <c r="AK964" i="2" s="1"/>
  <c r="AN965" i="2"/>
  <c r="AK965" i="2" s="1"/>
  <c r="AN966" i="2"/>
  <c r="AK966" i="2" s="1"/>
  <c r="AN967" i="2"/>
  <c r="AK967" i="2" s="1"/>
  <c r="AN968" i="2"/>
  <c r="AK968" i="2" s="1"/>
  <c r="AN969" i="2"/>
  <c r="AK969" i="2" s="1"/>
  <c r="AN970" i="2"/>
  <c r="AK970" i="2" s="1"/>
  <c r="AN971" i="2"/>
  <c r="AK971" i="2" s="1"/>
  <c r="AN972" i="2"/>
  <c r="AK972" i="2" s="1"/>
  <c r="AN973" i="2"/>
  <c r="AK973" i="2" s="1"/>
  <c r="AN974" i="2"/>
  <c r="AK974" i="2" s="1"/>
  <c r="AN975" i="2"/>
  <c r="AK975" i="2" s="1"/>
  <c r="AN976" i="2"/>
  <c r="AK976" i="2" s="1"/>
  <c r="AN977" i="2"/>
  <c r="AK977" i="2" s="1"/>
  <c r="AN978" i="2"/>
  <c r="AK978" i="2" s="1"/>
  <c r="AN979" i="2"/>
  <c r="AK979" i="2" s="1"/>
  <c r="AN980" i="2"/>
  <c r="AK980" i="2" s="1"/>
  <c r="AN981" i="2"/>
  <c r="AK981" i="2" s="1"/>
  <c r="AN982" i="2"/>
  <c r="AK982" i="2" s="1"/>
  <c r="AN983" i="2"/>
  <c r="AK983" i="2" s="1"/>
  <c r="AN984" i="2"/>
  <c r="AK984" i="2" s="1"/>
  <c r="AN985" i="2"/>
  <c r="AK985" i="2" s="1"/>
  <c r="AN986" i="2"/>
  <c r="AK986" i="2" s="1"/>
  <c r="AN987" i="2"/>
  <c r="AK987" i="2" s="1"/>
  <c r="AN988" i="2"/>
  <c r="AK988" i="2" s="1"/>
  <c r="AN989" i="2"/>
  <c r="AK989" i="2" s="1"/>
  <c r="AN990" i="2"/>
  <c r="AK990" i="2" s="1"/>
  <c r="AN991" i="2"/>
  <c r="AK991" i="2" s="1"/>
  <c r="AN992" i="2"/>
  <c r="AK992" i="2" s="1"/>
  <c r="AN993" i="2"/>
  <c r="AK993" i="2" s="1"/>
  <c r="AN994" i="2"/>
  <c r="AK994" i="2" s="1"/>
  <c r="AN995" i="2"/>
  <c r="AK995" i="2" s="1"/>
  <c r="AN996" i="2"/>
  <c r="AK996" i="2" s="1"/>
  <c r="AN997" i="2"/>
  <c r="AK997" i="2" s="1"/>
  <c r="AN998" i="2"/>
  <c r="AK998" i="2" s="1"/>
  <c r="AN999" i="2"/>
  <c r="AK999" i="2" s="1"/>
  <c r="AN1000" i="2"/>
  <c r="AK1000" i="2" s="1"/>
  <c r="AN1001" i="2"/>
  <c r="AK1001" i="2" s="1"/>
  <c r="AN1002" i="2"/>
  <c r="AK1002" i="2" s="1"/>
  <c r="AN1003" i="2"/>
  <c r="AK1003" i="2" s="1"/>
  <c r="AN1004" i="2"/>
  <c r="AK1004" i="2" s="1"/>
  <c r="AN1005" i="2"/>
  <c r="AK1005" i="2" s="1"/>
  <c r="AN1006" i="2"/>
  <c r="AK1006" i="2" s="1"/>
  <c r="AN1007" i="2"/>
  <c r="AK1007" i="2" s="1"/>
  <c r="AN1008" i="2"/>
  <c r="AK1008" i="2" s="1"/>
  <c r="AN1009" i="2"/>
  <c r="AK1009" i="2" s="1"/>
  <c r="AN1010" i="2"/>
  <c r="AK1010" i="2" s="1"/>
  <c r="AN1011" i="2"/>
  <c r="AK1011" i="2" s="1"/>
  <c r="AN1012" i="2"/>
  <c r="AK1012" i="2" s="1"/>
  <c r="AN1013" i="2"/>
  <c r="AK1013" i="2" s="1"/>
  <c r="AN1014" i="2"/>
  <c r="AK1014" i="2" s="1"/>
  <c r="AN1015" i="2"/>
  <c r="AK1015" i="2" s="1"/>
  <c r="AN1016" i="2"/>
  <c r="AK1016" i="2" s="1"/>
  <c r="AN1017" i="2"/>
  <c r="AK1017" i="2" s="1"/>
  <c r="AN1018" i="2"/>
  <c r="AK1018" i="2" s="1"/>
  <c r="AN1019" i="2"/>
  <c r="AK1019" i="2" s="1"/>
  <c r="AN1020" i="2"/>
  <c r="AK1020" i="2" s="1"/>
  <c r="AN1021" i="2"/>
  <c r="AK1021" i="2" s="1"/>
  <c r="AN1022" i="2"/>
  <c r="AK1022" i="2" s="1"/>
  <c r="AN1023" i="2"/>
  <c r="AK1023" i="2" s="1"/>
  <c r="AN1024" i="2"/>
  <c r="AK1024" i="2" s="1"/>
  <c r="AN1025" i="2"/>
  <c r="AK1025" i="2" s="1"/>
  <c r="AN1026" i="2"/>
  <c r="AK1026" i="2" s="1"/>
  <c r="AN1027" i="2"/>
  <c r="AK1027" i="2" s="1"/>
  <c r="AN1028" i="2"/>
  <c r="AK1028" i="2" s="1"/>
  <c r="AN1029" i="2"/>
  <c r="AK1029" i="2" s="1"/>
  <c r="AN1030" i="2"/>
  <c r="AK1030" i="2" s="1"/>
  <c r="AN1031" i="2"/>
  <c r="AK1031" i="2" s="1"/>
  <c r="AN1032" i="2"/>
  <c r="AK1032" i="2" s="1"/>
  <c r="AN1033" i="2"/>
  <c r="AK1033" i="2" s="1"/>
  <c r="AN1034" i="2"/>
  <c r="AK1034" i="2" s="1"/>
  <c r="AN1035" i="2"/>
  <c r="AK1035" i="2" s="1"/>
  <c r="AN1036" i="2"/>
  <c r="AK1036" i="2" s="1"/>
  <c r="AN1037" i="2"/>
  <c r="AK1037" i="2" s="1"/>
  <c r="AN1038" i="2"/>
  <c r="AK1038" i="2" s="1"/>
  <c r="AN1039" i="2"/>
  <c r="AK1039" i="2" s="1"/>
  <c r="AN1040" i="2"/>
  <c r="AK1040" i="2" s="1"/>
  <c r="AN1041" i="2"/>
  <c r="AK1041" i="2" s="1"/>
  <c r="AN1042" i="2"/>
  <c r="AK1042" i="2" s="1"/>
  <c r="AN1043" i="2"/>
  <c r="AK1043" i="2" s="1"/>
  <c r="AN1044" i="2"/>
  <c r="AK1044" i="2" s="1"/>
  <c r="AN1045" i="2"/>
  <c r="AK1045" i="2" s="1"/>
  <c r="AN1046" i="2"/>
  <c r="AK1046" i="2" s="1"/>
  <c r="AN1047" i="2"/>
  <c r="AK1047" i="2" s="1"/>
  <c r="AN1048" i="2"/>
  <c r="AK1048" i="2" s="1"/>
  <c r="AN1049" i="2"/>
  <c r="AK1049" i="2" s="1"/>
  <c r="AN1050" i="2"/>
  <c r="AK1050" i="2" s="1"/>
  <c r="AN1051" i="2"/>
  <c r="AK1051" i="2" s="1"/>
  <c r="AN1052" i="2"/>
  <c r="AK1052" i="2" s="1"/>
  <c r="AN1053" i="2"/>
  <c r="AK1053" i="2" s="1"/>
  <c r="AN1054" i="2"/>
  <c r="AK1054" i="2" s="1"/>
  <c r="AN1055" i="2"/>
  <c r="AK1055" i="2" s="1"/>
  <c r="AN1056" i="2"/>
  <c r="AK1056" i="2" s="1"/>
  <c r="AN1057" i="2"/>
  <c r="AK1057" i="2" s="1"/>
  <c r="AN1058" i="2"/>
  <c r="AK1058" i="2" s="1"/>
  <c r="AN1059" i="2"/>
  <c r="AK1059" i="2" s="1"/>
  <c r="AN1060" i="2"/>
  <c r="AK1060" i="2" s="1"/>
  <c r="AN1061" i="2"/>
  <c r="AK1061" i="2" s="1"/>
  <c r="AN1062" i="2"/>
  <c r="AK1062" i="2" s="1"/>
  <c r="AN1063" i="2"/>
  <c r="AK1063" i="2" s="1"/>
  <c r="AN1064" i="2"/>
  <c r="AK1064" i="2" s="1"/>
  <c r="AN1065" i="2"/>
  <c r="AK1065" i="2" s="1"/>
  <c r="AN1066" i="2"/>
  <c r="AK1066" i="2" s="1"/>
  <c r="AN1067" i="2"/>
  <c r="AK1067" i="2" s="1"/>
  <c r="AN1068" i="2"/>
  <c r="AK1068" i="2" s="1"/>
  <c r="AN1069" i="2"/>
  <c r="AK1069" i="2" s="1"/>
  <c r="AN1070" i="2"/>
  <c r="AK1070" i="2" s="1"/>
  <c r="AN1071" i="2"/>
  <c r="AK1071" i="2" s="1"/>
  <c r="AN1072" i="2"/>
  <c r="AK1072" i="2" s="1"/>
  <c r="AN1073" i="2"/>
  <c r="AK1073" i="2" s="1"/>
  <c r="AN1074" i="2"/>
  <c r="AK1074" i="2" s="1"/>
  <c r="AN1075" i="2"/>
  <c r="AK1075" i="2" s="1"/>
  <c r="AN1076" i="2"/>
  <c r="AK1076" i="2" s="1"/>
  <c r="AN1077" i="2"/>
  <c r="AK1077" i="2" s="1"/>
  <c r="AN1078" i="2"/>
  <c r="AK1078" i="2" s="1"/>
  <c r="AN1079" i="2"/>
  <c r="AK1079" i="2" s="1"/>
  <c r="AN1080" i="2"/>
  <c r="AK1080" i="2" s="1"/>
  <c r="AN1081" i="2"/>
  <c r="AK1081" i="2" s="1"/>
  <c r="AN1082" i="2"/>
  <c r="AK1082" i="2" s="1"/>
  <c r="AN1083" i="2"/>
  <c r="AK1083" i="2" s="1"/>
  <c r="AN1084" i="2"/>
  <c r="AK1084" i="2" s="1"/>
  <c r="AN1085" i="2"/>
  <c r="AK1085" i="2" s="1"/>
  <c r="AN1086" i="2"/>
  <c r="AK1086" i="2" s="1"/>
  <c r="AN1087" i="2"/>
  <c r="AK1087" i="2" s="1"/>
  <c r="AN1088" i="2"/>
  <c r="AK1088" i="2" s="1"/>
  <c r="AN1089" i="2"/>
  <c r="AK1089" i="2" s="1"/>
  <c r="AN1090" i="2"/>
  <c r="AK1090" i="2" s="1"/>
  <c r="AN1091" i="2"/>
  <c r="AK1091" i="2" s="1"/>
  <c r="AN1092" i="2"/>
  <c r="AK1092" i="2" s="1"/>
  <c r="AN1093" i="2"/>
  <c r="AK1093" i="2" s="1"/>
  <c r="AN1094" i="2"/>
  <c r="AK1094" i="2" s="1"/>
  <c r="AN1095" i="2"/>
  <c r="AK1095" i="2" s="1"/>
  <c r="AN1096" i="2"/>
  <c r="AK1096" i="2" s="1"/>
  <c r="AN1097" i="2"/>
  <c r="AK1097" i="2" s="1"/>
  <c r="AN1098" i="2"/>
  <c r="AK1098" i="2" s="1"/>
  <c r="AN1099" i="2"/>
  <c r="AK1099" i="2" s="1"/>
  <c r="AN1100" i="2"/>
  <c r="AK1100" i="2" s="1"/>
  <c r="AN1101" i="2"/>
  <c r="AK1101" i="2" s="1"/>
  <c r="AN1102" i="2"/>
  <c r="AK1102" i="2" s="1"/>
  <c r="AN1103" i="2"/>
  <c r="AK1103" i="2" s="1"/>
  <c r="AN1104" i="2"/>
  <c r="AK1104" i="2" s="1"/>
  <c r="AN1105" i="2"/>
  <c r="AK1105" i="2" s="1"/>
  <c r="AN1106" i="2"/>
  <c r="AK1106" i="2" s="1"/>
  <c r="AN1107" i="2"/>
  <c r="AK1107" i="2" s="1"/>
  <c r="AN1108" i="2"/>
  <c r="AK1108" i="2" s="1"/>
  <c r="AN1109" i="2"/>
  <c r="AK1109" i="2" s="1"/>
  <c r="AN1110" i="2"/>
  <c r="AK1110" i="2" s="1"/>
  <c r="AN1111" i="2"/>
  <c r="AK1111" i="2" s="1"/>
  <c r="AN1112" i="2"/>
  <c r="AK1112" i="2" s="1"/>
  <c r="AN1113" i="2"/>
  <c r="AK1113" i="2" s="1"/>
  <c r="AN1114" i="2"/>
  <c r="AK1114" i="2" s="1"/>
  <c r="AN1115" i="2"/>
  <c r="AK1115" i="2" s="1"/>
  <c r="AN1116" i="2"/>
  <c r="AK1116" i="2" s="1"/>
  <c r="AN1117" i="2"/>
  <c r="AK1117" i="2" s="1"/>
  <c r="AN1118" i="2"/>
  <c r="AK1118" i="2" s="1"/>
  <c r="AN1119" i="2"/>
  <c r="AK1119" i="2" s="1"/>
  <c r="AN1120" i="2"/>
  <c r="AK1120" i="2" s="1"/>
  <c r="AN1121" i="2"/>
  <c r="AK1121" i="2" s="1"/>
  <c r="AN1122" i="2"/>
  <c r="AK1122" i="2" s="1"/>
  <c r="AN1123" i="2"/>
  <c r="AK1123" i="2" s="1"/>
  <c r="AN1124" i="2"/>
  <c r="AK1124" i="2" s="1"/>
  <c r="AN1125" i="2"/>
  <c r="AK1125" i="2" s="1"/>
  <c r="AN1126" i="2"/>
  <c r="AK1126" i="2" s="1"/>
  <c r="AN1127" i="2"/>
  <c r="AK1127" i="2" s="1"/>
  <c r="AN1128" i="2"/>
  <c r="AK1128" i="2" s="1"/>
  <c r="AN1129" i="2"/>
  <c r="AK1129" i="2" s="1"/>
  <c r="AN1130" i="2"/>
  <c r="AK1130" i="2" s="1"/>
  <c r="AN1131" i="2"/>
  <c r="AK1131" i="2" s="1"/>
  <c r="AN1132" i="2"/>
  <c r="AK1132" i="2" s="1"/>
  <c r="AN1133" i="2"/>
  <c r="AK1133" i="2" s="1"/>
  <c r="AN1134" i="2"/>
  <c r="AK1134" i="2" s="1"/>
  <c r="AN1135" i="2"/>
  <c r="AK1135" i="2" s="1"/>
  <c r="AN1136" i="2"/>
  <c r="AK1136" i="2" s="1"/>
  <c r="AN1137" i="2"/>
  <c r="AK1137" i="2" s="1"/>
  <c r="AN1138" i="2"/>
  <c r="AK1138" i="2" s="1"/>
  <c r="AN1139" i="2"/>
  <c r="AK1139" i="2" s="1"/>
  <c r="AN1140" i="2"/>
  <c r="AK1140" i="2" s="1"/>
  <c r="AN1141" i="2"/>
  <c r="AK1141" i="2" s="1"/>
  <c r="AN1142" i="2"/>
  <c r="AK1142" i="2" s="1"/>
  <c r="AN1143" i="2"/>
  <c r="AK1143" i="2" s="1"/>
  <c r="AN1144" i="2"/>
  <c r="AK1144" i="2" s="1"/>
  <c r="AN1145" i="2"/>
  <c r="AK1145" i="2" s="1"/>
  <c r="AN1146" i="2"/>
  <c r="AK1146" i="2" s="1"/>
  <c r="AN1147" i="2"/>
  <c r="AK1147" i="2" s="1"/>
  <c r="AN1148" i="2"/>
  <c r="AK1148" i="2" s="1"/>
  <c r="AN1149" i="2"/>
  <c r="AK1149" i="2" s="1"/>
  <c r="AN1150" i="2"/>
  <c r="AK1150" i="2" s="1"/>
  <c r="AN1151" i="2"/>
  <c r="AK1151" i="2" s="1"/>
  <c r="AN1152" i="2"/>
  <c r="AK1152" i="2" s="1"/>
  <c r="AN1153" i="2"/>
  <c r="AK1153" i="2" s="1"/>
  <c r="AN1154" i="2"/>
  <c r="AK1154" i="2" s="1"/>
  <c r="AN1155" i="2"/>
  <c r="AK1155" i="2" s="1"/>
  <c r="AN1156" i="2"/>
  <c r="AK1156" i="2" s="1"/>
  <c r="AN1157" i="2"/>
  <c r="AK1157" i="2" s="1"/>
  <c r="AN1158" i="2"/>
  <c r="AK1158" i="2" s="1"/>
  <c r="AN1159" i="2"/>
  <c r="AK1159" i="2" s="1"/>
  <c r="AN1160" i="2"/>
  <c r="AK1160" i="2" s="1"/>
  <c r="AN1161" i="2"/>
  <c r="AK1161" i="2" s="1"/>
  <c r="AN1162" i="2"/>
  <c r="AK1162" i="2" s="1"/>
  <c r="AN1163" i="2"/>
  <c r="AK1163" i="2" s="1"/>
  <c r="AN1164" i="2"/>
  <c r="AK1164" i="2" s="1"/>
  <c r="AN1165" i="2"/>
  <c r="AK1165" i="2" s="1"/>
  <c r="AN1166" i="2"/>
  <c r="AK1166" i="2" s="1"/>
  <c r="AN1167" i="2"/>
  <c r="AK1167" i="2" s="1"/>
  <c r="AN1168" i="2"/>
  <c r="AK1168" i="2" s="1"/>
  <c r="AN1169" i="2"/>
  <c r="AK1169" i="2" s="1"/>
  <c r="AN1170" i="2"/>
  <c r="AK1170" i="2" s="1"/>
  <c r="AN1171" i="2"/>
  <c r="AK1171" i="2" s="1"/>
  <c r="AN1172" i="2"/>
  <c r="AK1172" i="2" s="1"/>
  <c r="AN1173" i="2"/>
  <c r="AK1173" i="2" s="1"/>
  <c r="AN1174" i="2"/>
  <c r="AK1174" i="2" s="1"/>
  <c r="AN1175" i="2"/>
  <c r="AK1175" i="2" s="1"/>
  <c r="AN1176" i="2"/>
  <c r="AK1176" i="2" s="1"/>
  <c r="AN1177" i="2"/>
  <c r="AK1177" i="2" s="1"/>
  <c r="AN1178" i="2"/>
  <c r="AK1178" i="2" s="1"/>
  <c r="AN1179" i="2"/>
  <c r="AK1179" i="2" s="1"/>
  <c r="AN1180" i="2"/>
  <c r="AK1180" i="2" s="1"/>
  <c r="AN1181" i="2"/>
  <c r="AK1181" i="2" s="1"/>
  <c r="AN1182" i="2"/>
  <c r="AK1182" i="2" s="1"/>
  <c r="AN1183" i="2"/>
  <c r="AK1183" i="2" s="1"/>
  <c r="AN1184" i="2"/>
  <c r="AK1184" i="2" s="1"/>
  <c r="AN1185" i="2"/>
  <c r="AK1185" i="2" s="1"/>
  <c r="AN1186" i="2"/>
  <c r="AK1186" i="2" s="1"/>
  <c r="AN1187" i="2"/>
  <c r="AK1187" i="2" s="1"/>
  <c r="AN1188" i="2"/>
  <c r="AK1188" i="2" s="1"/>
  <c r="AN1189" i="2"/>
  <c r="AK1189" i="2" s="1"/>
  <c r="AN1190" i="2"/>
  <c r="AK1190" i="2" s="1"/>
  <c r="AN1191" i="2"/>
  <c r="AK1191" i="2" s="1"/>
  <c r="AN1192" i="2"/>
  <c r="AK1192" i="2" s="1"/>
  <c r="AN1193" i="2"/>
  <c r="AK1193" i="2" s="1"/>
  <c r="AN1194" i="2"/>
  <c r="AK1194" i="2" s="1"/>
  <c r="AN1195" i="2"/>
  <c r="AK1195" i="2" s="1"/>
  <c r="AN1196" i="2"/>
  <c r="AK1196" i="2" s="1"/>
  <c r="AN1197" i="2"/>
  <c r="AK1197" i="2" s="1"/>
  <c r="AN1198" i="2"/>
  <c r="AK1198" i="2" s="1"/>
  <c r="AN1199" i="2"/>
  <c r="AK1199" i="2" s="1"/>
  <c r="AN1200" i="2"/>
  <c r="AK1200" i="2" s="1"/>
  <c r="AN1201" i="2"/>
  <c r="AK1201" i="2" s="1"/>
  <c r="AN1202" i="2"/>
  <c r="AK1202" i="2" s="1"/>
  <c r="AN1203" i="2"/>
  <c r="AK1203" i="2" s="1"/>
  <c r="AN1204" i="2"/>
  <c r="AK1204" i="2" s="1"/>
  <c r="AN1205" i="2"/>
  <c r="AK1205" i="2" s="1"/>
  <c r="AN1206" i="2"/>
  <c r="AK1206" i="2" s="1"/>
  <c r="AN1207" i="2"/>
  <c r="AK1207" i="2" s="1"/>
  <c r="AN1208" i="2"/>
  <c r="AK1208" i="2" s="1"/>
  <c r="AN1209" i="2"/>
  <c r="AK1209" i="2" s="1"/>
  <c r="AN1210" i="2"/>
  <c r="AK1210" i="2" s="1"/>
  <c r="AN1211" i="2"/>
  <c r="AK1211" i="2" s="1"/>
  <c r="AN1212" i="2"/>
  <c r="AK1212" i="2" s="1"/>
  <c r="AN1213" i="2"/>
  <c r="AK1213" i="2" s="1"/>
  <c r="AN1214" i="2"/>
  <c r="AK1214" i="2" s="1"/>
  <c r="AN1215" i="2"/>
  <c r="AK1215" i="2" s="1"/>
  <c r="AN1216" i="2"/>
  <c r="AK1216" i="2" s="1"/>
  <c r="AN1217" i="2"/>
  <c r="AK1217" i="2" s="1"/>
  <c r="AN1218" i="2"/>
  <c r="AK1218" i="2" s="1"/>
  <c r="AN1219" i="2"/>
  <c r="AK1219" i="2" s="1"/>
  <c r="AN1220" i="2"/>
  <c r="AK1220" i="2" s="1"/>
  <c r="AN1221" i="2"/>
  <c r="AK1221" i="2" s="1"/>
  <c r="AN1222" i="2"/>
  <c r="AK1222" i="2" s="1"/>
  <c r="AN1223" i="2"/>
  <c r="AK1223" i="2" s="1"/>
  <c r="AN1224" i="2"/>
  <c r="AK1224" i="2" s="1"/>
  <c r="AN1225" i="2"/>
  <c r="AK1225" i="2" s="1"/>
  <c r="AN1226" i="2"/>
  <c r="AK1226" i="2" s="1"/>
  <c r="AN1227" i="2"/>
  <c r="AK1227" i="2" s="1"/>
  <c r="AN1228" i="2"/>
  <c r="AK1228" i="2" s="1"/>
  <c r="AN1229" i="2"/>
  <c r="AK1229" i="2" s="1"/>
  <c r="AN1230" i="2"/>
  <c r="AK1230" i="2" s="1"/>
  <c r="AN1231" i="2"/>
  <c r="AK1231" i="2" s="1"/>
  <c r="AN1232" i="2"/>
  <c r="AK1232" i="2" s="1"/>
  <c r="AN1233" i="2"/>
  <c r="AK1233" i="2" s="1"/>
  <c r="AN1234" i="2"/>
  <c r="AK1234" i="2" s="1"/>
  <c r="AN1235" i="2"/>
  <c r="AK1235" i="2" s="1"/>
  <c r="AN1236" i="2"/>
  <c r="AK1236" i="2" s="1"/>
  <c r="AN1237" i="2"/>
  <c r="AK1237" i="2" s="1"/>
  <c r="AN1238" i="2"/>
  <c r="AK1238" i="2" s="1"/>
  <c r="AN1239" i="2"/>
  <c r="AK1239" i="2" s="1"/>
  <c r="AN1240" i="2"/>
  <c r="AK1240" i="2" s="1"/>
  <c r="AN1241" i="2"/>
  <c r="AK1241" i="2" s="1"/>
  <c r="AN1242" i="2"/>
  <c r="AK1242" i="2" s="1"/>
  <c r="AN1243" i="2"/>
  <c r="AK1243" i="2" s="1"/>
  <c r="AN1244" i="2"/>
  <c r="AK1244" i="2" s="1"/>
  <c r="AN1245" i="2"/>
  <c r="AK1245" i="2" s="1"/>
  <c r="AN1246" i="2"/>
  <c r="AK1246" i="2" s="1"/>
  <c r="AN1247" i="2"/>
  <c r="AK1247" i="2" s="1"/>
  <c r="AN1248" i="2"/>
  <c r="AK1248" i="2" s="1"/>
  <c r="AN1249" i="2"/>
  <c r="AK1249" i="2" s="1"/>
  <c r="AN1250" i="2"/>
  <c r="AK1250" i="2" s="1"/>
  <c r="AN1251" i="2"/>
  <c r="AK1251" i="2" s="1"/>
  <c r="AN1252" i="2"/>
  <c r="AK1252" i="2" s="1"/>
  <c r="AN1253" i="2"/>
  <c r="AK1253" i="2" s="1"/>
  <c r="AN1254" i="2"/>
  <c r="AK1254" i="2" s="1"/>
  <c r="AN1255" i="2"/>
  <c r="AK1255" i="2" s="1"/>
  <c r="AN1256" i="2"/>
  <c r="AK1256" i="2" s="1"/>
  <c r="AN1257" i="2"/>
  <c r="AK1257" i="2" s="1"/>
  <c r="AN1258" i="2"/>
  <c r="AK1258" i="2" s="1"/>
  <c r="AN1259" i="2"/>
  <c r="AK1259" i="2" s="1"/>
  <c r="AN1260" i="2"/>
  <c r="AK1260" i="2" s="1"/>
  <c r="AN1261" i="2"/>
  <c r="AK1261" i="2" s="1"/>
  <c r="AN1262" i="2"/>
  <c r="AK1262" i="2" s="1"/>
  <c r="AN1263" i="2"/>
  <c r="AK1263" i="2" s="1"/>
  <c r="AN1264" i="2"/>
  <c r="AK1264" i="2" s="1"/>
  <c r="AN1265" i="2"/>
  <c r="AK1265" i="2" s="1"/>
  <c r="AN1266" i="2"/>
  <c r="AK1266" i="2" s="1"/>
  <c r="AN1267" i="2"/>
  <c r="AK1267" i="2" s="1"/>
  <c r="AN1268" i="2"/>
  <c r="AK1268" i="2" s="1"/>
  <c r="AN1269" i="2"/>
  <c r="AK1269" i="2" s="1"/>
  <c r="AN1270" i="2"/>
  <c r="AK1270" i="2" s="1"/>
  <c r="AN1271" i="2"/>
  <c r="AK1271" i="2" s="1"/>
  <c r="AN1272" i="2"/>
  <c r="AK1272" i="2" s="1"/>
  <c r="AN1273" i="2"/>
  <c r="AK1273" i="2" s="1"/>
  <c r="AN1274" i="2"/>
  <c r="AK1274" i="2" s="1"/>
  <c r="AN1275" i="2"/>
  <c r="AK1275" i="2" s="1"/>
  <c r="AN1276" i="2"/>
  <c r="AK1276" i="2" s="1"/>
  <c r="AN1277" i="2"/>
  <c r="AK1277" i="2" s="1"/>
  <c r="AN1278" i="2"/>
  <c r="AK1278" i="2" s="1"/>
  <c r="AN1279" i="2"/>
  <c r="AK1279" i="2" s="1"/>
  <c r="AN1280" i="2"/>
  <c r="AK1280" i="2" s="1"/>
  <c r="AN1281" i="2"/>
  <c r="AK1281" i="2" s="1"/>
  <c r="AN1282" i="2"/>
  <c r="AK1282" i="2" s="1"/>
  <c r="AN1283" i="2"/>
  <c r="AK1283" i="2" s="1"/>
  <c r="AN1284" i="2"/>
  <c r="AK1284" i="2" s="1"/>
  <c r="AN1285" i="2"/>
  <c r="AK1285" i="2" s="1"/>
  <c r="AN1286" i="2"/>
  <c r="AK1286" i="2" s="1"/>
  <c r="AN1287" i="2"/>
  <c r="AK1287" i="2" s="1"/>
  <c r="AN1288" i="2"/>
  <c r="AK1288" i="2" s="1"/>
  <c r="AN1289" i="2"/>
  <c r="AK1289" i="2" s="1"/>
  <c r="AN1290" i="2"/>
  <c r="AK1290" i="2" s="1"/>
  <c r="AN1291" i="2"/>
  <c r="AK1291" i="2" s="1"/>
  <c r="AN1292" i="2"/>
  <c r="AK1292" i="2" s="1"/>
  <c r="AN1293" i="2"/>
  <c r="AK1293" i="2" s="1"/>
  <c r="AN1294" i="2"/>
  <c r="AK1294" i="2" s="1"/>
  <c r="AN1295" i="2"/>
  <c r="AK1295" i="2" s="1"/>
  <c r="AN1296" i="2"/>
  <c r="AK1296" i="2" s="1"/>
  <c r="AN1297" i="2"/>
  <c r="AK1297" i="2" s="1"/>
  <c r="AN1298" i="2"/>
  <c r="AK1298" i="2" s="1"/>
  <c r="AN1299" i="2"/>
  <c r="AK1299" i="2" s="1"/>
  <c r="AN1300" i="2"/>
  <c r="AK1300" i="2" s="1"/>
  <c r="AN1301" i="2"/>
  <c r="AK1301" i="2" s="1"/>
  <c r="AN1302" i="2"/>
  <c r="AK1302" i="2" s="1"/>
  <c r="AN1303" i="2"/>
  <c r="AK1303" i="2" s="1"/>
  <c r="AN1304" i="2"/>
  <c r="AK1304" i="2" s="1"/>
  <c r="AN1305" i="2"/>
  <c r="AK1305" i="2" s="1"/>
  <c r="AN1306" i="2"/>
  <c r="AK1306" i="2" s="1"/>
  <c r="AN1307" i="2"/>
  <c r="AK1307" i="2" s="1"/>
  <c r="AN1308" i="2"/>
  <c r="AK1308" i="2" s="1"/>
  <c r="AN1309" i="2"/>
  <c r="AK1309" i="2" s="1"/>
  <c r="AN1310" i="2"/>
  <c r="AK1310" i="2" s="1"/>
  <c r="AN1311" i="2"/>
  <c r="AK1311" i="2" s="1"/>
  <c r="AN1312" i="2"/>
  <c r="AK1312" i="2" s="1"/>
  <c r="AN1313" i="2"/>
  <c r="AK1313" i="2" s="1"/>
  <c r="AN1314" i="2"/>
  <c r="AK1314" i="2" s="1"/>
  <c r="AN1315" i="2"/>
  <c r="AK1315" i="2" s="1"/>
  <c r="AN1316" i="2"/>
  <c r="AK1316" i="2" s="1"/>
  <c r="AN1317" i="2"/>
  <c r="AK1317" i="2" s="1"/>
  <c r="AN1318" i="2"/>
  <c r="AK1318" i="2" s="1"/>
  <c r="AN1319" i="2"/>
  <c r="AK1319" i="2" s="1"/>
  <c r="AN1320" i="2"/>
  <c r="AK1320" i="2" s="1"/>
  <c r="AN1321" i="2"/>
  <c r="AK1321" i="2" s="1"/>
  <c r="AN1322" i="2"/>
  <c r="AK1322" i="2" s="1"/>
  <c r="AN1323" i="2"/>
  <c r="AK1323" i="2" s="1"/>
  <c r="AN1324" i="2"/>
  <c r="AK1324" i="2" s="1"/>
  <c r="AN1325" i="2"/>
  <c r="AK1325" i="2" s="1"/>
  <c r="AN1326" i="2"/>
  <c r="AK1326" i="2" s="1"/>
  <c r="AN1327" i="2"/>
  <c r="AK1327" i="2" s="1"/>
  <c r="AN1328" i="2"/>
  <c r="AK1328" i="2" s="1"/>
  <c r="AN1329" i="2"/>
  <c r="AK1329" i="2" s="1"/>
  <c r="AN1330" i="2"/>
  <c r="AK1330" i="2" s="1"/>
  <c r="AN1331" i="2"/>
  <c r="AK1331" i="2" s="1"/>
  <c r="AN1332" i="2"/>
  <c r="AK1332" i="2" s="1"/>
  <c r="AN1333" i="2"/>
  <c r="AK1333" i="2" s="1"/>
  <c r="AN1334" i="2"/>
  <c r="AK1334" i="2" s="1"/>
  <c r="AN1335" i="2"/>
  <c r="AK1335" i="2" s="1"/>
  <c r="AN1336" i="2"/>
  <c r="AK1336" i="2" s="1"/>
  <c r="AN1337" i="2"/>
  <c r="AK1337" i="2" s="1"/>
  <c r="AN1338" i="2"/>
  <c r="AK1338" i="2" s="1"/>
  <c r="AN1339" i="2"/>
  <c r="AK1339" i="2" s="1"/>
  <c r="AN1340" i="2"/>
  <c r="AK1340" i="2" s="1"/>
  <c r="AN1341" i="2"/>
  <c r="AK1341" i="2" s="1"/>
  <c r="AN1342" i="2"/>
  <c r="AK1342" i="2" s="1"/>
  <c r="AN1343" i="2"/>
  <c r="AK1343" i="2" s="1"/>
  <c r="AN1344" i="2"/>
  <c r="AK1344" i="2" s="1"/>
  <c r="AN1345" i="2"/>
  <c r="AK1345" i="2" s="1"/>
  <c r="AN1346" i="2"/>
  <c r="AK1346" i="2" s="1"/>
  <c r="AN1347" i="2"/>
  <c r="AK1347" i="2" s="1"/>
  <c r="AN1348" i="2"/>
  <c r="AK1348" i="2" s="1"/>
  <c r="AN1349" i="2"/>
  <c r="AK1349" i="2" s="1"/>
  <c r="AN1350" i="2"/>
  <c r="AK1350" i="2" s="1"/>
  <c r="AN1351" i="2"/>
  <c r="AK1351" i="2" s="1"/>
  <c r="AN1352" i="2"/>
  <c r="AK1352" i="2" s="1"/>
  <c r="AN1353" i="2"/>
  <c r="AK1353" i="2" s="1"/>
  <c r="AN1354" i="2"/>
  <c r="AK1354" i="2" s="1"/>
  <c r="AN1355" i="2"/>
  <c r="AK1355" i="2" s="1"/>
  <c r="AN1356" i="2"/>
  <c r="AK1356" i="2" s="1"/>
  <c r="AN1357" i="2"/>
  <c r="AK1357" i="2" s="1"/>
  <c r="AN1358" i="2"/>
  <c r="AK1358" i="2" s="1"/>
  <c r="AN1359" i="2"/>
  <c r="AK1359" i="2" s="1"/>
  <c r="AN1360" i="2"/>
  <c r="AK1360" i="2" s="1"/>
  <c r="AN1361" i="2"/>
  <c r="AK1361" i="2" s="1"/>
  <c r="AN1362" i="2"/>
  <c r="AK1362" i="2" s="1"/>
  <c r="AN1363" i="2"/>
  <c r="AK1363" i="2" s="1"/>
  <c r="AN1364" i="2"/>
  <c r="AK1364" i="2" s="1"/>
  <c r="AN1365" i="2"/>
  <c r="AK1365" i="2" s="1"/>
  <c r="AN1366" i="2"/>
  <c r="AK1366" i="2" s="1"/>
  <c r="AN1367" i="2"/>
  <c r="AK1367" i="2" s="1"/>
  <c r="AN1368" i="2"/>
  <c r="AK1368" i="2" s="1"/>
  <c r="AN1369" i="2"/>
  <c r="AK1369" i="2" s="1"/>
  <c r="AN1370" i="2"/>
  <c r="AK1370" i="2" s="1"/>
  <c r="AN1371" i="2"/>
  <c r="AK1371" i="2" s="1"/>
  <c r="AN1372" i="2"/>
  <c r="AK1372" i="2" s="1"/>
  <c r="AN1373" i="2"/>
  <c r="AK1373" i="2" s="1"/>
  <c r="AN1374" i="2"/>
  <c r="AK1374" i="2" s="1"/>
  <c r="AN1375" i="2"/>
  <c r="AK1375" i="2" s="1"/>
  <c r="AN1376" i="2"/>
  <c r="AK1376" i="2" s="1"/>
  <c r="AN1377" i="2"/>
  <c r="AK1377" i="2" s="1"/>
  <c r="AN1378" i="2"/>
  <c r="AK1378" i="2" s="1"/>
  <c r="AN1379" i="2"/>
  <c r="AK1379" i="2" s="1"/>
  <c r="AN1380" i="2"/>
  <c r="AK1380" i="2" s="1"/>
  <c r="AN1381" i="2"/>
  <c r="AK1381" i="2" s="1"/>
  <c r="AN1382" i="2"/>
  <c r="AK1382" i="2" s="1"/>
  <c r="AN1383" i="2"/>
  <c r="AK1383" i="2" s="1"/>
  <c r="AN1384" i="2"/>
  <c r="AK1384" i="2" s="1"/>
  <c r="AN1385" i="2"/>
  <c r="AK1385" i="2" s="1"/>
  <c r="AN1386" i="2"/>
  <c r="AK1386" i="2" s="1"/>
  <c r="AN1387" i="2"/>
  <c r="AK1387" i="2" s="1"/>
  <c r="AN1388" i="2"/>
  <c r="AK1388" i="2" s="1"/>
  <c r="AN1389" i="2"/>
  <c r="AK1389" i="2" s="1"/>
  <c r="AN1390" i="2"/>
  <c r="AK1390" i="2" s="1"/>
  <c r="AN1391" i="2"/>
  <c r="AK1391" i="2" s="1"/>
  <c r="AN1392" i="2"/>
  <c r="AK1392" i="2" s="1"/>
  <c r="AN1393" i="2"/>
  <c r="AK1393" i="2" s="1"/>
  <c r="AN1394" i="2"/>
  <c r="AK1394" i="2" s="1"/>
  <c r="AN1395" i="2"/>
  <c r="AK1395" i="2" s="1"/>
  <c r="AN1396" i="2"/>
  <c r="AK1396" i="2" s="1"/>
  <c r="AN1397" i="2"/>
  <c r="AK1397" i="2" s="1"/>
  <c r="AN1398" i="2"/>
  <c r="AK1398" i="2" s="1"/>
  <c r="AN1399" i="2"/>
  <c r="AK1399" i="2" s="1"/>
  <c r="AN1400" i="2"/>
  <c r="AK1400" i="2" s="1"/>
  <c r="AN1401" i="2"/>
  <c r="AK1401" i="2" s="1"/>
  <c r="AN1402" i="2"/>
  <c r="AK1402" i="2" s="1"/>
  <c r="AN1403" i="2"/>
  <c r="AK1403" i="2" s="1"/>
  <c r="AN1404" i="2"/>
  <c r="AK1404" i="2" s="1"/>
  <c r="AN1405" i="2"/>
  <c r="AK1405" i="2" s="1"/>
  <c r="AN1406" i="2"/>
  <c r="AK1406" i="2" s="1"/>
  <c r="AN1407" i="2"/>
  <c r="AK1407" i="2" s="1"/>
  <c r="AN1408" i="2"/>
  <c r="AK1408" i="2" s="1"/>
  <c r="AN1409" i="2"/>
  <c r="AK1409" i="2" s="1"/>
  <c r="AN1410" i="2"/>
  <c r="AK1410" i="2" s="1"/>
  <c r="AN1411" i="2"/>
  <c r="AK1411" i="2" s="1"/>
  <c r="AN1412" i="2"/>
  <c r="AK1412" i="2" s="1"/>
  <c r="AN1413" i="2"/>
  <c r="AK1413" i="2" s="1"/>
  <c r="AN1414" i="2"/>
  <c r="AK1414" i="2" s="1"/>
  <c r="AN1415" i="2"/>
  <c r="AK1415" i="2" s="1"/>
  <c r="AN1416" i="2"/>
  <c r="AK1416" i="2" s="1"/>
  <c r="AN1417" i="2"/>
  <c r="AK1417" i="2" s="1"/>
  <c r="AN1418" i="2"/>
  <c r="AK1418" i="2" s="1"/>
  <c r="AN1419" i="2"/>
  <c r="AK1419" i="2" s="1"/>
  <c r="AN1420" i="2"/>
  <c r="AK1420" i="2" s="1"/>
  <c r="AN1421" i="2"/>
  <c r="AK1421" i="2" s="1"/>
  <c r="AN1422" i="2"/>
  <c r="AK1422" i="2" s="1"/>
  <c r="AN1423" i="2"/>
  <c r="AK1423" i="2" s="1"/>
  <c r="AN1424" i="2"/>
  <c r="AK1424" i="2" s="1"/>
  <c r="AN1425" i="2"/>
  <c r="AK1425" i="2" s="1"/>
  <c r="AN1426" i="2"/>
  <c r="AK1426" i="2" s="1"/>
  <c r="AN1427" i="2"/>
  <c r="AK1427" i="2" s="1"/>
  <c r="AN1428" i="2"/>
  <c r="AK1428" i="2" s="1"/>
  <c r="AN1429" i="2"/>
  <c r="AK1429" i="2" s="1"/>
  <c r="AN1430" i="2"/>
  <c r="AK1430" i="2" s="1"/>
  <c r="AN1431" i="2"/>
  <c r="AK1431" i="2" s="1"/>
  <c r="AN1432" i="2"/>
  <c r="AK1432" i="2" s="1"/>
  <c r="AN1433" i="2"/>
  <c r="AK1433" i="2" s="1"/>
  <c r="AN1434" i="2"/>
  <c r="AK1434" i="2" s="1"/>
  <c r="AN1435" i="2"/>
  <c r="AK1435" i="2" s="1"/>
  <c r="AN1436" i="2"/>
  <c r="AK1436" i="2" s="1"/>
  <c r="AN1437" i="2"/>
  <c r="AK1437" i="2" s="1"/>
  <c r="AN1438" i="2"/>
  <c r="AK1438" i="2" s="1"/>
  <c r="AN1439" i="2"/>
  <c r="AK1439" i="2" s="1"/>
  <c r="AN1440" i="2"/>
  <c r="AK1440" i="2" s="1"/>
  <c r="AN1441" i="2"/>
  <c r="AK1441" i="2" s="1"/>
  <c r="AN1442" i="2"/>
  <c r="AK1442" i="2" s="1"/>
  <c r="AN1443" i="2"/>
  <c r="AK1443" i="2" s="1"/>
  <c r="AN1444" i="2"/>
  <c r="AK1444" i="2" s="1"/>
  <c r="AN1445" i="2"/>
  <c r="AK1445" i="2" s="1"/>
  <c r="AN1446" i="2"/>
  <c r="AK1446" i="2" s="1"/>
  <c r="AN1447" i="2"/>
  <c r="AK1447" i="2" s="1"/>
  <c r="AN1448" i="2"/>
  <c r="AK1448" i="2" s="1"/>
  <c r="AN1449" i="2"/>
  <c r="AK1449" i="2" s="1"/>
  <c r="AN1450" i="2"/>
  <c r="AK1450" i="2" s="1"/>
  <c r="AN1451" i="2"/>
  <c r="AK1451" i="2" s="1"/>
  <c r="AN1452" i="2"/>
  <c r="AK1452" i="2" s="1"/>
  <c r="AN1453" i="2"/>
  <c r="AK1453" i="2" s="1"/>
  <c r="AN1454" i="2"/>
  <c r="AK1454" i="2" s="1"/>
  <c r="AN1455" i="2"/>
  <c r="AK1455" i="2" s="1"/>
  <c r="AN1456" i="2"/>
  <c r="AK1456" i="2" s="1"/>
  <c r="AN1457" i="2"/>
  <c r="AK1457" i="2" s="1"/>
  <c r="AN1458" i="2"/>
  <c r="AK1458" i="2" s="1"/>
  <c r="AN1459" i="2"/>
  <c r="AK1459" i="2" s="1"/>
  <c r="AN1460" i="2"/>
  <c r="AK1460" i="2" s="1"/>
  <c r="AN1461" i="2"/>
  <c r="AK1461" i="2" s="1"/>
  <c r="AN1462" i="2"/>
  <c r="AK1462" i="2" s="1"/>
  <c r="AN1463" i="2"/>
  <c r="AK1463" i="2" s="1"/>
  <c r="AN1464" i="2"/>
  <c r="AK1464" i="2" s="1"/>
  <c r="AN1465" i="2"/>
  <c r="AK1465" i="2" s="1"/>
  <c r="AN1466" i="2"/>
  <c r="AK1466" i="2" s="1"/>
  <c r="AN1467" i="2"/>
  <c r="AK1467" i="2" s="1"/>
  <c r="AN1468" i="2"/>
  <c r="AK1468" i="2" s="1"/>
  <c r="AN1469" i="2"/>
  <c r="AK1469" i="2" s="1"/>
  <c r="AN1470" i="2"/>
  <c r="AK1470" i="2" s="1"/>
  <c r="AN1471" i="2"/>
  <c r="AK1471" i="2" s="1"/>
  <c r="AN1472" i="2"/>
  <c r="AK1472" i="2" s="1"/>
  <c r="AN1473" i="2"/>
  <c r="AK1473" i="2" s="1"/>
  <c r="AN1474" i="2"/>
  <c r="AK1474" i="2" s="1"/>
  <c r="AN1475" i="2"/>
  <c r="AK1475" i="2" s="1"/>
  <c r="AN1476" i="2"/>
  <c r="AK1476" i="2" s="1"/>
  <c r="AN1477" i="2"/>
  <c r="AK1477" i="2" s="1"/>
  <c r="AN1478" i="2"/>
  <c r="AK1478" i="2" s="1"/>
  <c r="AN1479" i="2"/>
  <c r="AK1479" i="2" s="1"/>
  <c r="AN1480" i="2"/>
  <c r="AK1480" i="2" s="1"/>
  <c r="AN1481" i="2"/>
  <c r="AK1481" i="2" s="1"/>
  <c r="AN1482" i="2"/>
  <c r="AK1482" i="2" s="1"/>
  <c r="AN1483" i="2"/>
  <c r="AK1483" i="2" s="1"/>
  <c r="AN1484" i="2"/>
  <c r="AK1484" i="2" s="1"/>
  <c r="AN1485" i="2"/>
  <c r="AK1485" i="2" s="1"/>
  <c r="AN1486" i="2"/>
  <c r="AK1486" i="2" s="1"/>
  <c r="AN1487" i="2"/>
  <c r="AK1487" i="2" s="1"/>
  <c r="AN1488" i="2"/>
  <c r="AK1488" i="2" s="1"/>
  <c r="AN1489" i="2"/>
  <c r="AK1489" i="2" s="1"/>
  <c r="AN1490" i="2"/>
  <c r="AK1490" i="2" s="1"/>
  <c r="AN1491" i="2"/>
  <c r="AK1491" i="2" s="1"/>
  <c r="AN1492" i="2"/>
  <c r="AK1492" i="2" s="1"/>
  <c r="AN1493" i="2"/>
  <c r="AK1493" i="2" s="1"/>
  <c r="AN1494" i="2"/>
  <c r="AK1494" i="2" s="1"/>
  <c r="AN1495" i="2"/>
  <c r="AK1495" i="2" s="1"/>
  <c r="AN1496" i="2"/>
  <c r="AK1496" i="2" s="1"/>
  <c r="AN1497" i="2"/>
  <c r="AK1497" i="2" s="1"/>
  <c r="AN1498" i="2"/>
  <c r="AK1498" i="2" s="1"/>
  <c r="AN1499" i="2"/>
  <c r="AK1499" i="2" s="1"/>
  <c r="AN1500" i="2"/>
  <c r="AK1500" i="2" s="1"/>
  <c r="AN1501" i="2"/>
  <c r="AK1501" i="2" s="1"/>
  <c r="AN1502" i="2"/>
  <c r="AK1502" i="2" s="1"/>
  <c r="AN1503" i="2"/>
  <c r="AK1503" i="2" s="1"/>
  <c r="AN1504" i="2"/>
  <c r="AK1504" i="2" s="1"/>
  <c r="AN1505" i="2"/>
  <c r="AK1505" i="2" s="1"/>
  <c r="AN1506" i="2"/>
  <c r="AK1506" i="2" s="1"/>
  <c r="AN1507" i="2"/>
  <c r="AK1507" i="2" s="1"/>
  <c r="AN1508" i="2"/>
  <c r="AK1508" i="2" s="1"/>
  <c r="AN1509" i="2"/>
  <c r="AK1509" i="2" s="1"/>
  <c r="AN1510" i="2"/>
  <c r="AK1510" i="2" s="1"/>
  <c r="AN1511" i="2"/>
  <c r="AK1511" i="2" s="1"/>
  <c r="AN1512" i="2"/>
  <c r="AK1512" i="2" s="1"/>
  <c r="AN1513" i="2"/>
  <c r="AK1513" i="2" s="1"/>
  <c r="AN1514" i="2"/>
  <c r="AK1514" i="2" s="1"/>
  <c r="AN1515" i="2"/>
  <c r="AK1515" i="2" s="1"/>
  <c r="AN1516" i="2"/>
  <c r="AK1516" i="2" s="1"/>
  <c r="AN1517" i="2"/>
  <c r="AK1517" i="2" s="1"/>
  <c r="AN1518" i="2"/>
  <c r="AK1518" i="2" s="1"/>
  <c r="AN1519" i="2"/>
  <c r="AK1519" i="2" s="1"/>
  <c r="AN1520" i="2"/>
  <c r="AK1520" i="2" s="1"/>
  <c r="AN1521" i="2"/>
  <c r="AK1521" i="2" s="1"/>
  <c r="AN1522" i="2"/>
  <c r="AK1522" i="2" s="1"/>
  <c r="AN1523" i="2"/>
  <c r="AK1523" i="2" s="1"/>
  <c r="AN1524" i="2"/>
  <c r="AK1524" i="2" s="1"/>
  <c r="AN1525" i="2"/>
  <c r="AK1525" i="2" s="1"/>
  <c r="AN1526" i="2"/>
  <c r="AK1526" i="2" s="1"/>
  <c r="AN1527" i="2"/>
  <c r="AK1527" i="2" s="1"/>
  <c r="AN1528" i="2"/>
  <c r="AK1528" i="2" s="1"/>
  <c r="AN1529" i="2"/>
  <c r="AK1529" i="2" s="1"/>
  <c r="AN1530" i="2"/>
  <c r="AK1530" i="2" s="1"/>
  <c r="AN1531" i="2"/>
  <c r="AK1531" i="2" s="1"/>
  <c r="AN1532" i="2"/>
  <c r="AK1532" i="2" s="1"/>
  <c r="AN1533" i="2"/>
  <c r="AK1533" i="2" s="1"/>
  <c r="AN1534" i="2"/>
  <c r="AK1534" i="2" s="1"/>
  <c r="AN1535" i="2"/>
  <c r="AK1535" i="2" s="1"/>
  <c r="AN1536" i="2"/>
  <c r="AK1536" i="2" s="1"/>
  <c r="AN1537" i="2"/>
  <c r="AK1537" i="2" s="1"/>
  <c r="AN1538" i="2"/>
  <c r="AK1538" i="2" s="1"/>
  <c r="AN1539" i="2"/>
  <c r="AK1539" i="2" s="1"/>
  <c r="AN1540" i="2"/>
  <c r="AK1540" i="2" s="1"/>
  <c r="AN1541" i="2"/>
  <c r="AK1541" i="2" s="1"/>
  <c r="AN1542" i="2"/>
  <c r="AK1542" i="2" s="1"/>
  <c r="AN1543" i="2"/>
  <c r="AK1543" i="2" s="1"/>
  <c r="AN1544" i="2"/>
  <c r="AK1544" i="2" s="1"/>
  <c r="AN1545" i="2"/>
  <c r="AK1545" i="2" s="1"/>
  <c r="AN1546" i="2"/>
  <c r="AK1546" i="2" s="1"/>
  <c r="AN1547" i="2"/>
  <c r="AK1547" i="2" s="1"/>
  <c r="AN1548" i="2"/>
  <c r="AK1548" i="2" s="1"/>
  <c r="AN1549" i="2"/>
  <c r="AK1549" i="2" s="1"/>
  <c r="AN1550" i="2"/>
  <c r="AK1550" i="2" s="1"/>
  <c r="AN1551" i="2"/>
  <c r="AK1551" i="2" s="1"/>
  <c r="AN1552" i="2"/>
  <c r="AK1552" i="2" s="1"/>
  <c r="AN1553" i="2"/>
  <c r="AK1553" i="2" s="1"/>
  <c r="AN1554" i="2"/>
  <c r="AK1554" i="2" s="1"/>
  <c r="AN1555" i="2"/>
  <c r="AK1555" i="2" s="1"/>
  <c r="AN1556" i="2"/>
  <c r="AK1556" i="2" s="1"/>
  <c r="AN1557" i="2"/>
  <c r="AK1557" i="2" s="1"/>
  <c r="AN1558" i="2"/>
  <c r="AK1558" i="2" s="1"/>
  <c r="AN1559" i="2"/>
  <c r="AK1559" i="2" s="1"/>
  <c r="AN1560" i="2"/>
  <c r="AK1560" i="2" s="1"/>
  <c r="AN1561" i="2"/>
  <c r="AK1561" i="2" s="1"/>
  <c r="AN1562" i="2"/>
  <c r="AK1562" i="2" s="1"/>
  <c r="AN1563" i="2"/>
  <c r="AK1563" i="2" s="1"/>
  <c r="AN1564" i="2"/>
  <c r="AK1564" i="2" s="1"/>
  <c r="AN1565" i="2"/>
  <c r="AK1565" i="2" s="1"/>
  <c r="AN1566" i="2"/>
  <c r="AK1566" i="2" s="1"/>
  <c r="AN1567" i="2"/>
  <c r="AK1567" i="2" s="1"/>
  <c r="AN1568" i="2"/>
  <c r="AK1568" i="2" s="1"/>
  <c r="AN1569" i="2"/>
  <c r="AK1569" i="2" s="1"/>
  <c r="AN1570" i="2"/>
  <c r="AK1570" i="2" s="1"/>
  <c r="AN1571" i="2"/>
  <c r="AK1571" i="2" s="1"/>
  <c r="AN1572" i="2"/>
  <c r="AK1572" i="2" s="1"/>
  <c r="AN1573" i="2"/>
  <c r="AK1573" i="2" s="1"/>
  <c r="AN1574" i="2"/>
  <c r="AK1574" i="2" s="1"/>
  <c r="AN1575" i="2"/>
  <c r="AK1575" i="2" s="1"/>
  <c r="AN1576" i="2"/>
  <c r="AK1576" i="2" s="1"/>
  <c r="AN1577" i="2"/>
  <c r="AK1577" i="2" s="1"/>
  <c r="AN1578" i="2"/>
  <c r="AK1578" i="2" s="1"/>
  <c r="AN1579" i="2"/>
  <c r="AK1579" i="2" s="1"/>
  <c r="AN1580" i="2"/>
  <c r="AK1580" i="2" s="1"/>
  <c r="AN1581" i="2"/>
  <c r="AK1581" i="2" s="1"/>
  <c r="AN1582" i="2"/>
  <c r="AK1582" i="2" s="1"/>
  <c r="AN1583" i="2"/>
  <c r="AK1583" i="2" s="1"/>
  <c r="AN1584" i="2"/>
  <c r="AK1584" i="2" s="1"/>
  <c r="AN1585" i="2"/>
  <c r="AK1585" i="2" s="1"/>
  <c r="AN1586" i="2"/>
  <c r="AK1586" i="2" s="1"/>
  <c r="AN1587" i="2"/>
  <c r="AK1587" i="2" s="1"/>
  <c r="AN1588" i="2"/>
  <c r="AK1588" i="2" s="1"/>
  <c r="AN1589" i="2"/>
  <c r="AK1589" i="2" s="1"/>
  <c r="AN1590" i="2"/>
  <c r="AK1590" i="2" s="1"/>
  <c r="AN1591" i="2"/>
  <c r="AK1591" i="2" s="1"/>
  <c r="AN1592" i="2"/>
  <c r="AK1592" i="2" s="1"/>
  <c r="AN1593" i="2"/>
  <c r="AK1593" i="2" s="1"/>
  <c r="AN1594" i="2"/>
  <c r="AK1594" i="2" s="1"/>
  <c r="AN1595" i="2"/>
  <c r="AK1595" i="2" s="1"/>
  <c r="AN1596" i="2"/>
  <c r="AK1596" i="2" s="1"/>
  <c r="AN1597" i="2"/>
  <c r="AK1597" i="2" s="1"/>
  <c r="AN1598" i="2"/>
  <c r="AK1598" i="2" s="1"/>
  <c r="AN1599" i="2"/>
  <c r="AK1599" i="2" s="1"/>
  <c r="AN1600" i="2"/>
  <c r="AK1600" i="2" s="1"/>
  <c r="AN1601" i="2"/>
  <c r="AK1601" i="2" s="1"/>
  <c r="AN1602" i="2"/>
  <c r="AK1602" i="2" s="1"/>
  <c r="AN1603" i="2"/>
  <c r="AK1603" i="2" s="1"/>
  <c r="AN1604" i="2"/>
  <c r="AK1604" i="2" s="1"/>
  <c r="AN1605" i="2"/>
  <c r="AK1605" i="2" s="1"/>
  <c r="AN1606" i="2"/>
  <c r="AK1606" i="2" s="1"/>
  <c r="AN1607" i="2"/>
  <c r="AK1607" i="2" s="1"/>
  <c r="AN1608" i="2"/>
  <c r="AK1608" i="2" s="1"/>
  <c r="AN1609" i="2"/>
  <c r="AK1609" i="2" s="1"/>
  <c r="AN1610" i="2"/>
  <c r="AK1610" i="2" s="1"/>
  <c r="AN1611" i="2"/>
  <c r="AK1611" i="2" s="1"/>
  <c r="AN1612" i="2"/>
  <c r="AK1612" i="2" s="1"/>
  <c r="AN1613" i="2"/>
  <c r="AK1613" i="2" s="1"/>
  <c r="AN1614" i="2"/>
  <c r="AK1614" i="2" s="1"/>
  <c r="AN1615" i="2"/>
  <c r="AK1615" i="2" s="1"/>
  <c r="AN1616" i="2"/>
  <c r="AK1616" i="2" s="1"/>
  <c r="AN1617" i="2"/>
  <c r="AK1617" i="2" s="1"/>
  <c r="AN1618" i="2"/>
  <c r="AK1618" i="2" s="1"/>
  <c r="AN1619" i="2"/>
  <c r="AK1619" i="2" s="1"/>
  <c r="AN1620" i="2"/>
  <c r="AK1620" i="2" s="1"/>
  <c r="AN1621" i="2"/>
  <c r="AK1621" i="2" s="1"/>
  <c r="AN1622" i="2"/>
  <c r="AK1622" i="2" s="1"/>
  <c r="AN1623" i="2"/>
  <c r="AK1623" i="2" s="1"/>
  <c r="AN1624" i="2"/>
  <c r="AK1624" i="2" s="1"/>
  <c r="AN1625" i="2"/>
  <c r="AK1625" i="2" s="1"/>
  <c r="AN1626" i="2"/>
  <c r="AK1626" i="2" s="1"/>
  <c r="AN1627" i="2"/>
  <c r="AK1627" i="2" s="1"/>
  <c r="AN1628" i="2"/>
  <c r="AK1628" i="2" s="1"/>
  <c r="AN1629" i="2"/>
  <c r="AK1629" i="2" s="1"/>
  <c r="AN1630" i="2"/>
  <c r="AK1630" i="2" s="1"/>
  <c r="AN1631" i="2"/>
  <c r="AK1631" i="2" s="1"/>
  <c r="AN1632" i="2"/>
  <c r="AK1632" i="2" s="1"/>
  <c r="AN1633" i="2"/>
  <c r="AK1633" i="2" s="1"/>
  <c r="AN1634" i="2"/>
  <c r="AK1634" i="2" s="1"/>
  <c r="AN1635" i="2"/>
  <c r="AK1635" i="2" s="1"/>
  <c r="AN1636" i="2"/>
  <c r="AK1636" i="2" s="1"/>
  <c r="AN1637" i="2"/>
  <c r="AK1637" i="2" s="1"/>
  <c r="AN1638" i="2"/>
  <c r="AK1638" i="2" s="1"/>
  <c r="AN1639" i="2"/>
  <c r="AK1639" i="2" s="1"/>
  <c r="AN1640" i="2"/>
  <c r="AK1640" i="2" s="1"/>
  <c r="AN1641" i="2"/>
  <c r="AK1641" i="2" s="1"/>
  <c r="AN1642" i="2"/>
  <c r="AK1642" i="2" s="1"/>
  <c r="AN1643" i="2"/>
  <c r="AK1643" i="2" s="1"/>
  <c r="AN1644" i="2"/>
  <c r="AK1644" i="2" s="1"/>
  <c r="AN1645" i="2"/>
  <c r="AK1645" i="2" s="1"/>
  <c r="AN1646" i="2"/>
  <c r="AK1646" i="2" s="1"/>
  <c r="AN1647" i="2"/>
  <c r="AK1647" i="2" s="1"/>
  <c r="AN1648" i="2"/>
  <c r="AK1648" i="2" s="1"/>
  <c r="AN1649" i="2"/>
  <c r="AK1649" i="2" s="1"/>
  <c r="AN1650" i="2"/>
  <c r="AK1650" i="2" s="1"/>
  <c r="AN1651" i="2"/>
  <c r="AK1651" i="2" s="1"/>
  <c r="AN1652" i="2"/>
  <c r="AK1652" i="2" s="1"/>
  <c r="AN1653" i="2"/>
  <c r="AK1653" i="2" s="1"/>
  <c r="AN1654" i="2"/>
  <c r="AK1654" i="2" s="1"/>
  <c r="AN1655" i="2"/>
  <c r="AK1655" i="2" s="1"/>
  <c r="AN1656" i="2"/>
  <c r="AK1656" i="2" s="1"/>
  <c r="AN1657" i="2"/>
  <c r="AK1657" i="2" s="1"/>
  <c r="AN1658" i="2"/>
  <c r="AK1658" i="2" s="1"/>
  <c r="AN1659" i="2"/>
  <c r="AK1659" i="2" s="1"/>
  <c r="AN1660" i="2"/>
  <c r="AK1660" i="2" s="1"/>
  <c r="AN1661" i="2"/>
  <c r="AK1661" i="2" s="1"/>
  <c r="AN1662" i="2"/>
  <c r="AK1662" i="2" s="1"/>
  <c r="AN1663" i="2"/>
  <c r="AK1663" i="2" s="1"/>
  <c r="AN1664" i="2"/>
  <c r="AK1664" i="2" s="1"/>
  <c r="AN1665" i="2"/>
  <c r="AK1665" i="2" s="1"/>
  <c r="AN1666" i="2"/>
  <c r="AK1666" i="2" s="1"/>
  <c r="AN1667" i="2"/>
  <c r="AK1667" i="2" s="1"/>
  <c r="AN1668" i="2"/>
  <c r="AK1668" i="2" s="1"/>
  <c r="AN1669" i="2"/>
  <c r="AK1669" i="2" s="1"/>
  <c r="AN1670" i="2"/>
  <c r="AK1670" i="2" s="1"/>
  <c r="AN1671" i="2"/>
  <c r="AK1671" i="2" s="1"/>
  <c r="AN1672" i="2"/>
  <c r="AK1672" i="2" s="1"/>
  <c r="AN1673" i="2"/>
  <c r="AK1673" i="2" s="1"/>
  <c r="AN1674" i="2"/>
  <c r="AK1674" i="2" s="1"/>
  <c r="AN1675" i="2"/>
  <c r="AK1675" i="2" s="1"/>
  <c r="AN1676" i="2"/>
  <c r="AK1676" i="2" s="1"/>
  <c r="AN1677" i="2"/>
  <c r="AK1677" i="2" s="1"/>
  <c r="AN1678" i="2"/>
  <c r="AK1678" i="2" s="1"/>
  <c r="AN1679" i="2"/>
  <c r="AK1679" i="2" s="1"/>
  <c r="AN1680" i="2"/>
  <c r="AK1680" i="2" s="1"/>
  <c r="AN1681" i="2"/>
  <c r="AK1681" i="2" s="1"/>
  <c r="AN1682" i="2"/>
  <c r="AK1682" i="2" s="1"/>
  <c r="AN1683" i="2"/>
  <c r="AK1683" i="2" s="1"/>
  <c r="AN1684" i="2"/>
  <c r="AK1684" i="2" s="1"/>
  <c r="AN1685" i="2"/>
  <c r="AK1685" i="2" s="1"/>
  <c r="AN1686" i="2"/>
  <c r="AK1686" i="2" s="1"/>
  <c r="AN1687" i="2"/>
  <c r="AK1687" i="2" s="1"/>
  <c r="AN1688" i="2"/>
  <c r="AK1688" i="2" s="1"/>
  <c r="AN1689" i="2"/>
  <c r="AK1689" i="2" s="1"/>
  <c r="AN1690" i="2"/>
  <c r="AK1690" i="2" s="1"/>
  <c r="AN1691" i="2"/>
  <c r="AK1691" i="2" s="1"/>
  <c r="AN1692" i="2"/>
  <c r="AK1692" i="2" s="1"/>
  <c r="AN1693" i="2"/>
  <c r="AK1693" i="2" s="1"/>
  <c r="AN1694" i="2"/>
  <c r="AK1694" i="2" s="1"/>
  <c r="AN1695" i="2"/>
  <c r="AK1695" i="2" s="1"/>
  <c r="AN1696" i="2"/>
  <c r="AK1696" i="2" s="1"/>
  <c r="AN1697" i="2"/>
  <c r="AK1697" i="2" s="1"/>
  <c r="AN1698" i="2"/>
  <c r="AK1698" i="2" s="1"/>
  <c r="AN1699" i="2"/>
  <c r="AK1699" i="2" s="1"/>
  <c r="AN1700" i="2"/>
  <c r="AK1700" i="2" s="1"/>
  <c r="AN1701" i="2"/>
  <c r="AK1701" i="2" s="1"/>
  <c r="AN1702" i="2"/>
  <c r="AK1702" i="2" s="1"/>
  <c r="AN1703" i="2"/>
  <c r="AK1703" i="2" s="1"/>
  <c r="AN1704" i="2"/>
  <c r="AK1704" i="2" s="1"/>
  <c r="AN1705" i="2"/>
  <c r="AK1705" i="2" s="1"/>
  <c r="AN1706" i="2"/>
  <c r="AK1706" i="2" s="1"/>
  <c r="AN1707" i="2"/>
  <c r="AK1707" i="2" s="1"/>
  <c r="AN1708" i="2"/>
  <c r="AK1708" i="2" s="1"/>
  <c r="AN1709" i="2"/>
  <c r="AK1709" i="2" s="1"/>
  <c r="AN1710" i="2"/>
  <c r="AK1710" i="2" s="1"/>
  <c r="AN1711" i="2"/>
  <c r="AK1711" i="2" s="1"/>
  <c r="AN1712" i="2"/>
  <c r="AK1712" i="2" s="1"/>
  <c r="AN1713" i="2"/>
  <c r="AK1713" i="2" s="1"/>
  <c r="AN1714" i="2"/>
  <c r="AK1714" i="2" s="1"/>
  <c r="AN1715" i="2"/>
  <c r="AK1715" i="2" s="1"/>
  <c r="AN1716" i="2"/>
  <c r="AK1716" i="2" s="1"/>
  <c r="AN1717" i="2"/>
  <c r="AK1717" i="2" s="1"/>
  <c r="AN1718" i="2"/>
  <c r="AK1718" i="2" s="1"/>
  <c r="AN1719" i="2"/>
  <c r="AK1719" i="2" s="1"/>
  <c r="AN1720" i="2"/>
  <c r="AK1720" i="2" s="1"/>
  <c r="AN1721" i="2"/>
  <c r="AK1721" i="2" s="1"/>
  <c r="AN1722" i="2"/>
  <c r="AK1722" i="2" s="1"/>
  <c r="AN1723" i="2"/>
  <c r="AK1723" i="2" s="1"/>
  <c r="AN1724" i="2"/>
  <c r="AK1724" i="2" s="1"/>
  <c r="AN1725" i="2"/>
  <c r="AK1725" i="2" s="1"/>
  <c r="AN1726" i="2"/>
  <c r="AK1726" i="2" s="1"/>
  <c r="AN1727" i="2"/>
  <c r="AK1727" i="2" s="1"/>
  <c r="AN1728" i="2"/>
  <c r="AK1728" i="2" s="1"/>
  <c r="AN1729" i="2"/>
  <c r="AK1729" i="2" s="1"/>
  <c r="AN1730" i="2"/>
  <c r="AK1730" i="2" s="1"/>
  <c r="AN1731" i="2"/>
  <c r="AK1731" i="2" s="1"/>
  <c r="AN1732" i="2"/>
  <c r="AK1732" i="2" s="1"/>
  <c r="AN1733" i="2"/>
  <c r="AK1733" i="2" s="1"/>
  <c r="AN1734" i="2"/>
  <c r="AK1734" i="2" s="1"/>
  <c r="AN1735" i="2"/>
  <c r="AK1735" i="2" s="1"/>
  <c r="AN1736" i="2"/>
  <c r="AK1736" i="2" s="1"/>
  <c r="AN1737" i="2"/>
  <c r="AK1737" i="2" s="1"/>
  <c r="AN1738" i="2"/>
  <c r="AK1738" i="2" s="1"/>
  <c r="AN1739" i="2"/>
  <c r="AK1739" i="2" s="1"/>
  <c r="AN1740" i="2"/>
  <c r="AK1740" i="2" s="1"/>
  <c r="AN1741" i="2"/>
  <c r="AK1741" i="2" s="1"/>
  <c r="AN1742" i="2"/>
  <c r="AK1742" i="2" s="1"/>
  <c r="AN1743" i="2"/>
  <c r="AK1743" i="2" s="1"/>
  <c r="AN1744" i="2"/>
  <c r="AK1744" i="2" s="1"/>
  <c r="AN1745" i="2"/>
  <c r="AK1745" i="2" s="1"/>
  <c r="AN1746" i="2"/>
  <c r="AK1746" i="2" s="1"/>
  <c r="AN1747" i="2"/>
  <c r="AK1747" i="2" s="1"/>
  <c r="AN1748" i="2"/>
  <c r="AK1748" i="2" s="1"/>
  <c r="AN1749" i="2"/>
  <c r="AK1749" i="2" s="1"/>
  <c r="AN1750" i="2"/>
  <c r="AK1750" i="2" s="1"/>
  <c r="AN1751" i="2"/>
  <c r="AK1751" i="2" s="1"/>
  <c r="AN1752" i="2"/>
  <c r="AK1752" i="2" s="1"/>
  <c r="AN1753" i="2"/>
  <c r="AK1753" i="2" s="1"/>
  <c r="AN1754" i="2"/>
  <c r="AK1754" i="2" s="1"/>
  <c r="AN1755" i="2"/>
  <c r="AK1755" i="2" s="1"/>
  <c r="AN1756" i="2"/>
  <c r="AK1756" i="2" s="1"/>
  <c r="AN1757" i="2"/>
  <c r="AK1757" i="2" s="1"/>
  <c r="AN1758" i="2"/>
  <c r="AK1758" i="2" s="1"/>
  <c r="AN1759" i="2"/>
  <c r="AK1759" i="2" s="1"/>
  <c r="AN1760" i="2"/>
  <c r="AK1760" i="2" s="1"/>
  <c r="AN1761" i="2"/>
  <c r="AK1761" i="2" s="1"/>
  <c r="AN1762" i="2"/>
  <c r="AK1762" i="2" s="1"/>
  <c r="AN1763" i="2"/>
  <c r="AK1763" i="2" s="1"/>
  <c r="AN1764" i="2"/>
  <c r="AK1764" i="2" s="1"/>
  <c r="AN1765" i="2"/>
  <c r="AK1765" i="2" s="1"/>
  <c r="AN1766" i="2"/>
  <c r="AK1766" i="2" s="1"/>
  <c r="AN1767" i="2"/>
  <c r="AK1767" i="2" s="1"/>
  <c r="AN1768" i="2"/>
  <c r="AK1768" i="2" s="1"/>
  <c r="AN1769" i="2"/>
  <c r="AK1769" i="2" s="1"/>
  <c r="AN1770" i="2"/>
  <c r="AK1770" i="2" s="1"/>
  <c r="AN1771" i="2"/>
  <c r="AK1771" i="2" s="1"/>
  <c r="AN1772" i="2"/>
  <c r="AK1772" i="2" s="1"/>
  <c r="AN1773" i="2"/>
  <c r="AK1773" i="2" s="1"/>
  <c r="AN1774" i="2"/>
  <c r="AK1774" i="2" s="1"/>
  <c r="AN1775" i="2"/>
  <c r="AK1775" i="2" s="1"/>
  <c r="AN1776" i="2"/>
  <c r="AK1776" i="2" s="1"/>
  <c r="AN1777" i="2"/>
  <c r="AK1777" i="2" s="1"/>
  <c r="AN1778" i="2"/>
  <c r="AK1778" i="2" s="1"/>
  <c r="AN1779" i="2"/>
  <c r="AK1779" i="2" s="1"/>
  <c r="AN1780" i="2"/>
  <c r="AK1780" i="2" s="1"/>
  <c r="AN1781" i="2"/>
  <c r="AK1781" i="2" s="1"/>
  <c r="AN1782" i="2"/>
  <c r="AK1782" i="2" s="1"/>
  <c r="AN1783" i="2"/>
  <c r="AK1783" i="2" s="1"/>
  <c r="AN1784" i="2"/>
  <c r="AK1784" i="2" s="1"/>
  <c r="AN1785" i="2"/>
  <c r="AK1785" i="2" s="1"/>
  <c r="AN1786" i="2"/>
  <c r="AK1786" i="2" s="1"/>
  <c r="AN1787" i="2"/>
  <c r="AK1787" i="2" s="1"/>
  <c r="AN1788" i="2"/>
  <c r="AK1788" i="2" s="1"/>
  <c r="AN1789" i="2"/>
  <c r="AK1789" i="2" s="1"/>
  <c r="AN1790" i="2"/>
  <c r="AK1790" i="2" s="1"/>
  <c r="AN1791" i="2"/>
  <c r="AK1791" i="2" s="1"/>
  <c r="AN1792" i="2"/>
  <c r="AK1792" i="2" s="1"/>
  <c r="AN1793" i="2"/>
  <c r="AK1793" i="2" s="1"/>
  <c r="AN1794" i="2"/>
  <c r="AK1794" i="2" s="1"/>
  <c r="AN1795" i="2"/>
  <c r="AK1795" i="2" s="1"/>
  <c r="AN1796" i="2"/>
  <c r="AK1796" i="2" s="1"/>
  <c r="AN1797" i="2"/>
  <c r="AK1797" i="2" s="1"/>
  <c r="AN1798" i="2"/>
  <c r="AK1798" i="2" s="1"/>
  <c r="AN1799" i="2"/>
  <c r="AK1799" i="2" s="1"/>
  <c r="AN1800" i="2"/>
  <c r="AK1800" i="2" s="1"/>
  <c r="AN1801" i="2"/>
  <c r="AK1801" i="2" s="1"/>
  <c r="AN1802" i="2"/>
  <c r="AK1802" i="2" s="1"/>
  <c r="AN1803" i="2"/>
  <c r="AK1803" i="2" s="1"/>
  <c r="AN1804" i="2"/>
  <c r="AK1804" i="2" s="1"/>
  <c r="AN1805" i="2"/>
  <c r="AK1805" i="2" s="1"/>
  <c r="AN1806" i="2"/>
  <c r="AK1806" i="2" s="1"/>
  <c r="AN1807" i="2"/>
  <c r="AK1807" i="2" s="1"/>
  <c r="AN1808" i="2"/>
  <c r="AK1808" i="2" s="1"/>
  <c r="AN1809" i="2"/>
  <c r="AK1809" i="2" s="1"/>
  <c r="AN1810" i="2"/>
  <c r="AK1810" i="2" s="1"/>
  <c r="AN1811" i="2"/>
  <c r="AK1811" i="2" s="1"/>
  <c r="AN1812" i="2"/>
  <c r="AK1812" i="2" s="1"/>
  <c r="AN1813" i="2"/>
  <c r="AK1813" i="2" s="1"/>
  <c r="AN1814" i="2"/>
  <c r="AK1814" i="2" s="1"/>
  <c r="AN1815" i="2"/>
  <c r="AK1815" i="2" s="1"/>
  <c r="AN1816" i="2"/>
  <c r="AK1816" i="2" s="1"/>
  <c r="AN1817" i="2"/>
  <c r="AK1817" i="2" s="1"/>
  <c r="AN1818" i="2"/>
  <c r="AK1818" i="2" s="1"/>
  <c r="AN1819" i="2"/>
  <c r="AK1819" i="2" s="1"/>
  <c r="AN1820" i="2"/>
  <c r="AK1820" i="2" s="1"/>
  <c r="AN1821" i="2"/>
  <c r="AK1821" i="2" s="1"/>
  <c r="AN1822" i="2"/>
  <c r="AK1822" i="2" s="1"/>
  <c r="AN1823" i="2"/>
  <c r="AK1823" i="2" s="1"/>
  <c r="AN1824" i="2"/>
  <c r="AK1824" i="2" s="1"/>
  <c r="AN1825" i="2"/>
  <c r="AK1825" i="2" s="1"/>
  <c r="AN1826" i="2"/>
  <c r="AK1826" i="2" s="1"/>
  <c r="AN1827" i="2"/>
  <c r="AK1827" i="2" s="1"/>
  <c r="AN1828" i="2"/>
  <c r="AK1828" i="2" s="1"/>
  <c r="AN1829" i="2"/>
  <c r="AK1829" i="2" s="1"/>
  <c r="AN1830" i="2"/>
  <c r="AK1830" i="2" s="1"/>
  <c r="AN1831" i="2"/>
  <c r="AK1831" i="2" s="1"/>
  <c r="AN1832" i="2"/>
  <c r="AK1832" i="2" s="1"/>
  <c r="AN1833" i="2"/>
  <c r="AK1833" i="2" s="1"/>
  <c r="AN1834" i="2"/>
  <c r="AK1834" i="2" s="1"/>
  <c r="AN1835" i="2"/>
  <c r="AK1835" i="2" s="1"/>
  <c r="AN1836" i="2"/>
  <c r="AK1836" i="2" s="1"/>
  <c r="AN1837" i="2"/>
  <c r="AK1837" i="2" s="1"/>
  <c r="AN1838" i="2"/>
  <c r="AK1838" i="2" s="1"/>
  <c r="AN1839" i="2"/>
  <c r="AK1839" i="2" s="1"/>
  <c r="AN1840" i="2"/>
  <c r="AK1840" i="2" s="1"/>
  <c r="AN1841" i="2"/>
  <c r="AK1841" i="2" s="1"/>
  <c r="AN1842" i="2"/>
  <c r="AK1842" i="2" s="1"/>
  <c r="AN1843" i="2"/>
  <c r="AK1843" i="2" s="1"/>
  <c r="AN1844" i="2"/>
  <c r="AK1844" i="2" s="1"/>
  <c r="AN1845" i="2"/>
  <c r="AK1845" i="2" s="1"/>
  <c r="AN1846" i="2"/>
  <c r="AK1846" i="2" s="1"/>
  <c r="AN1847" i="2"/>
  <c r="AK1847" i="2" s="1"/>
  <c r="AN1848" i="2"/>
  <c r="AK1848" i="2" s="1"/>
  <c r="AN1849" i="2"/>
  <c r="AK1849" i="2" s="1"/>
  <c r="AN1850" i="2"/>
  <c r="AK1850" i="2" s="1"/>
  <c r="AN1851" i="2"/>
  <c r="AK1851" i="2" s="1"/>
  <c r="AN1852" i="2"/>
  <c r="AK1852" i="2" s="1"/>
  <c r="AN1853" i="2"/>
  <c r="AK1853" i="2" s="1"/>
  <c r="AN1854" i="2"/>
  <c r="AK1854" i="2" s="1"/>
  <c r="AN1855" i="2"/>
  <c r="AK1855" i="2" s="1"/>
  <c r="AN1856" i="2"/>
  <c r="AK1856" i="2" s="1"/>
  <c r="AN1857" i="2"/>
  <c r="AK1857" i="2" s="1"/>
  <c r="AN1858" i="2"/>
  <c r="AK1858" i="2" s="1"/>
  <c r="AN1859" i="2"/>
  <c r="AK1859" i="2" s="1"/>
  <c r="AN1860" i="2"/>
  <c r="AK1860" i="2" s="1"/>
  <c r="AN1861" i="2"/>
  <c r="AK1861" i="2" s="1"/>
  <c r="AN1862" i="2"/>
  <c r="AK1862" i="2" s="1"/>
  <c r="AN1863" i="2"/>
  <c r="AK1863" i="2" s="1"/>
  <c r="AN1864" i="2"/>
  <c r="AK1864" i="2" s="1"/>
  <c r="AN1865" i="2"/>
  <c r="AK1865" i="2" s="1"/>
  <c r="AN1866" i="2"/>
  <c r="AK1866" i="2" s="1"/>
  <c r="AN1867" i="2"/>
  <c r="AK1867" i="2" s="1"/>
  <c r="AN1868" i="2"/>
  <c r="AK1868" i="2" s="1"/>
  <c r="AN1869" i="2"/>
  <c r="AK1869" i="2" s="1"/>
  <c r="AN1870" i="2"/>
  <c r="AK1870" i="2" s="1"/>
  <c r="AN1871" i="2"/>
  <c r="AK1871" i="2" s="1"/>
  <c r="AN1872" i="2"/>
  <c r="AK1872" i="2" s="1"/>
  <c r="AN1873" i="2"/>
  <c r="AK1873" i="2" s="1"/>
  <c r="AN1874" i="2"/>
  <c r="AK1874" i="2" s="1"/>
  <c r="AN1875" i="2"/>
  <c r="AK1875" i="2" s="1"/>
  <c r="AN1876" i="2"/>
  <c r="AK1876" i="2" s="1"/>
  <c r="AN1877" i="2"/>
  <c r="AK1877" i="2" s="1"/>
  <c r="AN1878" i="2"/>
  <c r="AK1878" i="2" s="1"/>
  <c r="AN1879" i="2"/>
  <c r="AK1879" i="2" s="1"/>
  <c r="AN1880" i="2"/>
  <c r="AK1880" i="2" s="1"/>
  <c r="AN1881" i="2"/>
  <c r="AK1881" i="2" s="1"/>
  <c r="AN1882" i="2"/>
  <c r="AK1882" i="2" s="1"/>
  <c r="AN1883" i="2"/>
  <c r="AK1883" i="2" s="1"/>
  <c r="AN1884" i="2"/>
  <c r="AK1884" i="2" s="1"/>
  <c r="AN1885" i="2"/>
  <c r="AK1885" i="2" s="1"/>
  <c r="AN1886" i="2"/>
  <c r="AK1886" i="2" s="1"/>
  <c r="AN1887" i="2"/>
  <c r="AK1887" i="2" s="1"/>
  <c r="AN1888" i="2"/>
  <c r="AK1888" i="2" s="1"/>
  <c r="AN1889" i="2"/>
  <c r="AK1889" i="2" s="1"/>
  <c r="AN1890" i="2"/>
  <c r="AK1890" i="2" s="1"/>
  <c r="AN1891" i="2"/>
  <c r="AK1891" i="2" s="1"/>
  <c r="AN1892" i="2"/>
  <c r="AK1892" i="2" s="1"/>
  <c r="AN1893" i="2"/>
  <c r="AK1893" i="2" s="1"/>
  <c r="AN1894" i="2"/>
  <c r="AK1894" i="2" s="1"/>
  <c r="AN1895" i="2"/>
  <c r="AK1895" i="2" s="1"/>
  <c r="AN1896" i="2"/>
  <c r="AK1896" i="2" s="1"/>
  <c r="AN1897" i="2"/>
  <c r="AK1897" i="2" s="1"/>
  <c r="AN1898" i="2"/>
  <c r="AK1898" i="2" s="1"/>
  <c r="AN1899" i="2"/>
  <c r="AK1899" i="2" s="1"/>
  <c r="AN1900" i="2"/>
  <c r="AK1900" i="2" s="1"/>
  <c r="AN1901" i="2"/>
  <c r="AK1901" i="2" s="1"/>
  <c r="AN1902" i="2"/>
  <c r="AK1902" i="2" s="1"/>
  <c r="AN1903" i="2"/>
  <c r="AK1903" i="2" s="1"/>
  <c r="AN1904" i="2"/>
  <c r="AK1904" i="2" s="1"/>
  <c r="AN1905" i="2"/>
  <c r="AK1905" i="2" s="1"/>
  <c r="AN1906" i="2"/>
  <c r="AK1906" i="2" s="1"/>
  <c r="AN1907" i="2"/>
  <c r="AK1907" i="2" s="1"/>
  <c r="AN1908" i="2"/>
  <c r="AK1908" i="2" s="1"/>
  <c r="AN1909" i="2"/>
  <c r="AK1909" i="2" s="1"/>
  <c r="AN1910" i="2"/>
  <c r="AK1910" i="2" s="1"/>
  <c r="AN1911" i="2"/>
  <c r="AK1911" i="2" s="1"/>
  <c r="AN1912" i="2"/>
  <c r="AK1912" i="2" s="1"/>
  <c r="AN1913" i="2"/>
  <c r="AK1913" i="2" s="1"/>
  <c r="AN1914" i="2"/>
  <c r="AK1914" i="2" s="1"/>
  <c r="AN1915" i="2"/>
  <c r="AK1915" i="2" s="1"/>
  <c r="AN1916" i="2"/>
  <c r="AK1916" i="2" s="1"/>
  <c r="AN1917" i="2"/>
  <c r="AK1917" i="2" s="1"/>
  <c r="AN1918" i="2"/>
  <c r="AK1918" i="2" s="1"/>
  <c r="AN1919" i="2"/>
  <c r="AK1919" i="2" s="1"/>
  <c r="AN1920" i="2"/>
  <c r="AK1920" i="2" s="1"/>
  <c r="AN1921" i="2"/>
  <c r="AK1921" i="2" s="1"/>
  <c r="AN1922" i="2"/>
  <c r="AK1922" i="2" s="1"/>
  <c r="AN1923" i="2"/>
  <c r="AK1923" i="2" s="1"/>
  <c r="AN1924" i="2"/>
  <c r="AK1924" i="2" s="1"/>
  <c r="AN1925" i="2"/>
  <c r="AK1925" i="2" s="1"/>
  <c r="AN1926" i="2"/>
  <c r="AK1926" i="2" s="1"/>
  <c r="AN1927" i="2"/>
  <c r="AK1927" i="2" s="1"/>
  <c r="AN1928" i="2"/>
  <c r="AK1928" i="2" s="1"/>
  <c r="AN1929" i="2"/>
  <c r="AK1929" i="2" s="1"/>
  <c r="AN1930" i="2"/>
  <c r="AK1930" i="2" s="1"/>
  <c r="AN1931" i="2"/>
  <c r="AK1931" i="2" s="1"/>
  <c r="AN1932" i="2"/>
  <c r="AK1932" i="2" s="1"/>
  <c r="AN1933" i="2"/>
  <c r="AK1933" i="2" s="1"/>
  <c r="AN1934" i="2"/>
  <c r="AK1934" i="2" s="1"/>
  <c r="AN1935" i="2"/>
  <c r="AK1935" i="2" s="1"/>
  <c r="AN1936" i="2"/>
  <c r="AK1936" i="2" s="1"/>
  <c r="AN1937" i="2"/>
  <c r="AK1937" i="2" s="1"/>
  <c r="AN1938" i="2"/>
  <c r="AK1938" i="2" s="1"/>
  <c r="AN1939" i="2"/>
  <c r="AK1939" i="2" s="1"/>
  <c r="AN1940" i="2"/>
  <c r="AK1940" i="2" s="1"/>
  <c r="AN1941" i="2"/>
  <c r="AK1941" i="2" s="1"/>
  <c r="AN1942" i="2"/>
  <c r="AK1942" i="2" s="1"/>
  <c r="AN1943" i="2"/>
  <c r="AK1943" i="2" s="1"/>
  <c r="AN1944" i="2"/>
  <c r="AK1944" i="2" s="1"/>
  <c r="AN1945" i="2"/>
  <c r="AK1945" i="2" s="1"/>
  <c r="AN1946" i="2"/>
  <c r="AK1946" i="2" s="1"/>
  <c r="AN1947" i="2"/>
  <c r="AK1947" i="2" s="1"/>
  <c r="AN1948" i="2"/>
  <c r="AK1948" i="2" s="1"/>
  <c r="AN1949" i="2"/>
  <c r="AK1949" i="2" s="1"/>
  <c r="AN1950" i="2"/>
  <c r="AK1950" i="2" s="1"/>
  <c r="AN1951" i="2"/>
  <c r="AK1951" i="2" s="1"/>
  <c r="AN1952" i="2"/>
  <c r="AK1952" i="2" s="1"/>
  <c r="AN1953" i="2"/>
  <c r="AK1953" i="2" s="1"/>
  <c r="AN1954" i="2"/>
  <c r="AK1954" i="2" s="1"/>
  <c r="AN1955" i="2"/>
  <c r="AK1955" i="2" s="1"/>
  <c r="AN1956" i="2"/>
  <c r="AK1956" i="2" s="1"/>
  <c r="AN1957" i="2"/>
  <c r="AK1957" i="2" s="1"/>
  <c r="AN1958" i="2"/>
  <c r="AK1958" i="2" s="1"/>
  <c r="AN1959" i="2"/>
  <c r="AK1959" i="2" s="1"/>
  <c r="AN1960" i="2"/>
  <c r="AK1960" i="2" s="1"/>
  <c r="AN1961" i="2"/>
  <c r="AK1961" i="2" s="1"/>
  <c r="AN1962" i="2"/>
  <c r="AK1962" i="2" s="1"/>
  <c r="AN1963" i="2"/>
  <c r="AK1963" i="2" s="1"/>
  <c r="AN1964" i="2"/>
  <c r="AK1964" i="2" s="1"/>
  <c r="AN1965" i="2"/>
  <c r="AK1965" i="2" s="1"/>
  <c r="AN1966" i="2"/>
  <c r="AK1966" i="2" s="1"/>
  <c r="AN1967" i="2"/>
  <c r="AK1967" i="2" s="1"/>
  <c r="AN1968" i="2"/>
  <c r="AK1968" i="2" s="1"/>
  <c r="AN1969" i="2"/>
  <c r="AK1969" i="2" s="1"/>
  <c r="AN1970" i="2"/>
  <c r="AK1970" i="2" s="1"/>
  <c r="AN1971" i="2"/>
  <c r="AK1971" i="2" s="1"/>
  <c r="AN1972" i="2"/>
  <c r="AK1972" i="2" s="1"/>
  <c r="AN1973" i="2"/>
  <c r="AK1973" i="2" s="1"/>
  <c r="AN1974" i="2"/>
  <c r="AK1974" i="2" s="1"/>
  <c r="AN1975" i="2"/>
  <c r="AK1975" i="2" s="1"/>
  <c r="AN1976" i="2"/>
  <c r="AK1976" i="2" s="1"/>
  <c r="AN1977" i="2"/>
  <c r="AK1977" i="2" s="1"/>
  <c r="AN1978" i="2"/>
  <c r="AK1978" i="2" s="1"/>
  <c r="AN1979" i="2"/>
  <c r="AK1979" i="2" s="1"/>
  <c r="AN1980" i="2"/>
  <c r="AK1980" i="2" s="1"/>
  <c r="AN1981" i="2"/>
  <c r="AK1981" i="2" s="1"/>
  <c r="AN1982" i="2"/>
  <c r="AK1982" i="2" s="1"/>
  <c r="AN1983" i="2"/>
  <c r="AK1983" i="2" s="1"/>
  <c r="AN1984" i="2"/>
  <c r="AK1984" i="2" s="1"/>
  <c r="AN1985" i="2"/>
  <c r="AK1985" i="2" s="1"/>
  <c r="AN1986" i="2"/>
  <c r="AK1986" i="2" s="1"/>
  <c r="AN1987" i="2"/>
  <c r="AK1987" i="2" s="1"/>
  <c r="AN1988" i="2"/>
  <c r="AK1988" i="2" s="1"/>
  <c r="AN1989" i="2"/>
  <c r="AK1989" i="2" s="1"/>
  <c r="AN1990" i="2"/>
  <c r="AK1990" i="2" s="1"/>
  <c r="AN1991" i="2"/>
  <c r="AK1991" i="2" s="1"/>
  <c r="AN1992" i="2"/>
  <c r="AK1992" i="2" s="1"/>
  <c r="AN1993" i="2"/>
  <c r="AK1993" i="2" s="1"/>
  <c r="AN1994" i="2"/>
  <c r="AK1994" i="2" s="1"/>
  <c r="AN1995" i="2"/>
  <c r="AK1995" i="2" s="1"/>
  <c r="AN1996" i="2"/>
  <c r="AK1996" i="2" s="1"/>
  <c r="AN1997" i="2"/>
  <c r="AK1997" i="2" s="1"/>
  <c r="AN1998" i="2"/>
  <c r="AK1998" i="2" s="1"/>
  <c r="AN1999" i="2"/>
  <c r="AK1999" i="2" s="1"/>
  <c r="AN2000" i="2"/>
  <c r="AK2000" i="2" s="1"/>
  <c r="AN2001" i="2"/>
  <c r="AK2001" i="2" s="1"/>
  <c r="AN2002" i="2"/>
  <c r="AK2002" i="2" s="1"/>
  <c r="AN2003" i="2"/>
  <c r="AK2003" i="2" s="1"/>
  <c r="AN2004" i="2"/>
  <c r="AK2004" i="2" s="1"/>
  <c r="AN2005" i="2"/>
  <c r="AK2005" i="2" s="1"/>
  <c r="AN2006" i="2"/>
  <c r="AK2006" i="2" s="1"/>
  <c r="AN2007" i="2"/>
  <c r="AK2007" i="2" s="1"/>
  <c r="AN2008" i="2"/>
  <c r="AK2008" i="2" s="1"/>
  <c r="AN2009" i="2"/>
  <c r="AK2009" i="2" s="1"/>
  <c r="AN2010" i="2"/>
  <c r="AK2010" i="2" s="1"/>
  <c r="AN2011" i="2"/>
  <c r="AK2011" i="2" s="1"/>
  <c r="AN2012" i="2"/>
  <c r="AK2012" i="2" s="1"/>
  <c r="AN2013" i="2"/>
  <c r="AK2013" i="2" s="1"/>
  <c r="AN2014" i="2"/>
  <c r="AK2014" i="2" s="1"/>
  <c r="AN2015" i="2"/>
  <c r="AK2015" i="2" s="1"/>
  <c r="AN2016" i="2"/>
  <c r="AK2016" i="2" s="1"/>
  <c r="AN2017" i="2"/>
  <c r="AK2017" i="2" s="1"/>
  <c r="AN2018" i="2"/>
  <c r="AK2018" i="2" s="1"/>
  <c r="AN2019" i="2"/>
  <c r="AK2019" i="2" s="1"/>
  <c r="AN2020" i="2"/>
  <c r="AK2020" i="2" s="1"/>
  <c r="AN2021" i="2"/>
  <c r="AK2021" i="2" s="1"/>
  <c r="AN2022" i="2"/>
  <c r="AK2022" i="2" s="1"/>
  <c r="AN2023" i="2"/>
  <c r="AK2023" i="2" s="1"/>
  <c r="AN2024" i="2"/>
  <c r="AK2024" i="2" s="1"/>
  <c r="AN2025" i="2"/>
  <c r="AK2025" i="2" s="1"/>
  <c r="AN2026" i="2"/>
  <c r="AK2026" i="2" s="1"/>
  <c r="AN2027" i="2"/>
  <c r="AK2027" i="2" s="1"/>
  <c r="AN2028" i="2"/>
  <c r="AK2028" i="2" s="1"/>
  <c r="AN2029" i="2"/>
  <c r="AK2029" i="2" s="1"/>
  <c r="AN2030" i="2"/>
  <c r="AK2030" i="2" s="1"/>
  <c r="AN2031" i="2"/>
  <c r="AK2031" i="2" s="1"/>
  <c r="AN2032" i="2"/>
  <c r="AK2032" i="2" s="1"/>
  <c r="AN2033" i="2"/>
  <c r="AK2033" i="2" s="1"/>
  <c r="AN2034" i="2"/>
  <c r="AK2034" i="2" s="1"/>
  <c r="AN2035" i="2"/>
  <c r="AK2035" i="2" s="1"/>
  <c r="AN2036" i="2"/>
  <c r="AK2036" i="2" s="1"/>
  <c r="AN2037" i="2"/>
  <c r="AK2037" i="2" s="1"/>
  <c r="AN2038" i="2"/>
  <c r="AK2038" i="2" s="1"/>
  <c r="AN2039" i="2"/>
  <c r="AK2039" i="2" s="1"/>
  <c r="AN2040" i="2"/>
  <c r="AK2040" i="2" s="1"/>
  <c r="AN2041" i="2"/>
  <c r="AK2041" i="2" s="1"/>
  <c r="AN2042" i="2"/>
  <c r="AK2042" i="2" s="1"/>
  <c r="AN2043" i="2"/>
  <c r="AK2043" i="2" s="1"/>
  <c r="AN2044" i="2"/>
  <c r="AK2044" i="2" s="1"/>
  <c r="AN2045" i="2"/>
  <c r="AK2045" i="2" s="1"/>
  <c r="AN2046" i="2"/>
  <c r="AK2046" i="2" s="1"/>
  <c r="AN2047" i="2"/>
  <c r="AK2047" i="2" s="1"/>
  <c r="AN2048" i="2"/>
  <c r="AK2048" i="2" s="1"/>
  <c r="AN2049" i="2"/>
  <c r="AK2049" i="2" s="1"/>
  <c r="AN2050" i="2"/>
  <c r="AK2050" i="2" s="1"/>
  <c r="AN2051" i="2"/>
  <c r="AK2051" i="2" s="1"/>
  <c r="AN2052" i="2"/>
  <c r="AK2052" i="2" s="1"/>
  <c r="AN2053" i="2"/>
  <c r="AK2053" i="2" s="1"/>
  <c r="AN2054" i="2"/>
  <c r="AK2054" i="2" s="1"/>
  <c r="AN2055" i="2"/>
  <c r="AK2055" i="2" s="1"/>
  <c r="AN2056" i="2"/>
  <c r="AK2056" i="2" s="1"/>
  <c r="AN2057" i="2"/>
  <c r="AK2057" i="2" s="1"/>
  <c r="AN2058" i="2"/>
  <c r="AK2058" i="2" s="1"/>
  <c r="AN2059" i="2"/>
  <c r="AK2059" i="2" s="1"/>
  <c r="AN2060" i="2"/>
  <c r="AK2060" i="2" s="1"/>
  <c r="AN2061" i="2"/>
  <c r="AK2061" i="2" s="1"/>
  <c r="AN2062" i="2"/>
  <c r="AK2062" i="2" s="1"/>
  <c r="AN2063" i="2"/>
  <c r="AK2063" i="2" s="1"/>
  <c r="AN2064" i="2"/>
  <c r="AK2064" i="2" s="1"/>
  <c r="AN2065" i="2"/>
  <c r="AK2065" i="2" s="1"/>
  <c r="AN2066" i="2"/>
  <c r="AK2066" i="2" s="1"/>
  <c r="AN2067" i="2"/>
  <c r="AK2067" i="2" s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B17" i="2" s="1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B41" i="2" s="1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B65" i="2" s="1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B89" i="2" s="1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B113" i="2" s="1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B137" i="2" s="1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B161" i="2" s="1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B185" i="2" s="1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B209" i="2" s="1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B233" i="2" s="1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B257" i="2" s="1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B281" i="2" s="1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B305" i="2" s="1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B329" i="2" s="1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B353" i="2" s="1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B377" i="2" s="1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B401" i="2" s="1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B425" i="2" s="1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B449" i="2" s="1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B473" i="2" s="1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B497" i="2" s="1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B521" i="2" s="1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B545" i="2" s="1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B569" i="2" s="1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B593" i="2" s="1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B617" i="2" s="1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B641" i="2" s="1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B665" i="2" s="1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B689" i="2" s="1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B713" i="2" s="1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B737" i="2" s="1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B761" i="2" s="1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B785" i="2" s="1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B809" i="2" s="1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B833" i="2" s="1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B857" i="2" s="1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B881" i="2" s="1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B905" i="2" s="1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B929" i="2" s="1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B953" i="2" s="1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B977" i="2" s="1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B1001" i="2" s="1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B1025" i="2" s="1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B1049" i="2" s="1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B1073" i="2" s="1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B1097" i="2" s="1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B1121" i="2" s="1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B1145" i="2" s="1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B1169" i="2" s="1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B1193" i="2" s="1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B1217" i="2" s="1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B1241" i="2" s="1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B1265" i="2" s="1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B1289" i="2" s="1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B1313" i="2" s="1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B1337" i="2" s="1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B1361" i="2" s="1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B1385" i="2" s="1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B1409" i="2" s="1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B1433" i="2" s="1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B1457" i="2" s="1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B1481" i="2" s="1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B1505" i="2" s="1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B1529" i="2" s="1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B1553" i="2" s="1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B1577" i="2" s="1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B1601" i="2" s="1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B1625" i="2" s="1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B1649" i="2" s="1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B1673" i="2" s="1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B1697" i="2" s="1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B1721" i="2" s="1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B1745" i="2" s="1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B1769" i="2" s="1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B1793" i="2" s="1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B1817" i="2" s="1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B1841" i="2" s="1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B1865" i="2" s="1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B1889" i="2" s="1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B1913" i="2" s="1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B1937" i="2" s="1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B1961" i="2" s="1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B1985" i="2" s="1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E2002" i="2"/>
  <c r="AE2003" i="2"/>
  <c r="AE2004" i="2"/>
  <c r="AE2005" i="2"/>
  <c r="AE2006" i="2"/>
  <c r="AE2007" i="2"/>
  <c r="AE2008" i="2"/>
  <c r="AE2009" i="2"/>
  <c r="AB2009" i="2" s="1"/>
  <c r="AE2010" i="2"/>
  <c r="AE2011" i="2"/>
  <c r="AE2012" i="2"/>
  <c r="AE2013" i="2"/>
  <c r="AE2014" i="2"/>
  <c r="AE2015" i="2"/>
  <c r="AE2016" i="2"/>
  <c r="AE2017" i="2"/>
  <c r="AE2018" i="2"/>
  <c r="AE2019" i="2"/>
  <c r="AE2020" i="2"/>
  <c r="AE2021" i="2"/>
  <c r="AE2022" i="2"/>
  <c r="AE2023" i="2"/>
  <c r="AE2024" i="2"/>
  <c r="AE2025" i="2"/>
  <c r="AE2026" i="2"/>
  <c r="AE2027" i="2"/>
  <c r="AE2028" i="2"/>
  <c r="AE2029" i="2"/>
  <c r="AE2030" i="2"/>
  <c r="AE2031" i="2"/>
  <c r="AE2032" i="2"/>
  <c r="AE2033" i="2"/>
  <c r="AB2033" i="2" s="1"/>
  <c r="AE2034" i="2"/>
  <c r="AE2035" i="2"/>
  <c r="AE2036" i="2"/>
  <c r="AE2037" i="2"/>
  <c r="AE2038" i="2"/>
  <c r="AE2039" i="2"/>
  <c r="AE2040" i="2"/>
  <c r="AE2041" i="2"/>
  <c r="AE2042" i="2"/>
  <c r="AE2043" i="2"/>
  <c r="AE2044" i="2"/>
  <c r="AE2045" i="2"/>
  <c r="AE2046" i="2"/>
  <c r="AE2047" i="2"/>
  <c r="AE2048" i="2"/>
  <c r="AE2049" i="2"/>
  <c r="AE2050" i="2"/>
  <c r="AE2051" i="2"/>
  <c r="AE2052" i="2"/>
  <c r="AE2053" i="2"/>
  <c r="AE2054" i="2"/>
  <c r="AE2055" i="2"/>
  <c r="AE2056" i="2"/>
  <c r="AE2057" i="2"/>
  <c r="AB2057" i="2" s="1"/>
  <c r="AE2058" i="2"/>
  <c r="AE2059" i="2"/>
  <c r="AE2060" i="2"/>
  <c r="AE2061" i="2"/>
  <c r="AE2062" i="2"/>
  <c r="AE2063" i="2"/>
  <c r="AE2064" i="2"/>
  <c r="AE2065" i="2"/>
  <c r="AE2066" i="2"/>
  <c r="AE2067" i="2"/>
  <c r="Y3" i="2"/>
  <c r="V3" i="2" s="1"/>
  <c r="W3" i="2" s="1"/>
  <c r="Z3" i="2" s="1"/>
  <c r="Y4" i="2"/>
  <c r="V4" i="2" s="1"/>
  <c r="W4" i="2" s="1"/>
  <c r="Z4" i="2" s="1"/>
  <c r="Y5" i="2"/>
  <c r="V5" i="2" s="1"/>
  <c r="W5" i="2" s="1"/>
  <c r="Z5" i="2" s="1"/>
  <c r="Y6" i="2"/>
  <c r="V6" i="2" s="1"/>
  <c r="W6" i="2" s="1"/>
  <c r="Z6" i="2" s="1"/>
  <c r="Y7" i="2"/>
  <c r="V7" i="2" s="1"/>
  <c r="W7" i="2" s="1"/>
  <c r="Z7" i="2" s="1"/>
  <c r="Y8" i="2"/>
  <c r="V8" i="2" s="1"/>
  <c r="W8" i="2" s="1"/>
  <c r="Z8" i="2" s="1"/>
  <c r="Y9" i="2"/>
  <c r="V9" i="2" s="1"/>
  <c r="W9" i="2" s="1"/>
  <c r="Z9" i="2" s="1"/>
  <c r="Y10" i="2"/>
  <c r="V10" i="2" s="1"/>
  <c r="W10" i="2" s="1"/>
  <c r="Z10" i="2" s="1"/>
  <c r="Y11" i="2"/>
  <c r="V11" i="2" s="1"/>
  <c r="W11" i="2" s="1"/>
  <c r="Z11" i="2" s="1"/>
  <c r="Y12" i="2"/>
  <c r="V12" i="2" s="1"/>
  <c r="W12" i="2" s="1"/>
  <c r="Z12" i="2" s="1"/>
  <c r="Y13" i="2"/>
  <c r="V13" i="2" s="1"/>
  <c r="W13" i="2" s="1"/>
  <c r="Z13" i="2" s="1"/>
  <c r="Y14" i="2"/>
  <c r="V14" i="2" s="1"/>
  <c r="W14" i="2" s="1"/>
  <c r="Z14" i="2" s="1"/>
  <c r="Y15" i="2"/>
  <c r="V15" i="2" s="1"/>
  <c r="W15" i="2" s="1"/>
  <c r="Z15" i="2" s="1"/>
  <c r="Y16" i="2"/>
  <c r="V16" i="2" s="1"/>
  <c r="W16" i="2" s="1"/>
  <c r="Z16" i="2" s="1"/>
  <c r="Y17" i="2"/>
  <c r="V17" i="2" s="1"/>
  <c r="W17" i="2" s="1"/>
  <c r="Z17" i="2" s="1"/>
  <c r="Y18" i="2"/>
  <c r="V18" i="2" s="1"/>
  <c r="W18" i="2" s="1"/>
  <c r="Z18" i="2" s="1"/>
  <c r="Y19" i="2"/>
  <c r="V19" i="2" s="1"/>
  <c r="W19" i="2" s="1"/>
  <c r="Z19" i="2" s="1"/>
  <c r="Y20" i="2"/>
  <c r="V20" i="2" s="1"/>
  <c r="W20" i="2" s="1"/>
  <c r="Z20" i="2" s="1"/>
  <c r="Y21" i="2"/>
  <c r="V21" i="2" s="1"/>
  <c r="W21" i="2" s="1"/>
  <c r="Z21" i="2" s="1"/>
  <c r="Y22" i="2"/>
  <c r="V22" i="2" s="1"/>
  <c r="W22" i="2" s="1"/>
  <c r="Z22" i="2" s="1"/>
  <c r="Y23" i="2"/>
  <c r="V23" i="2" s="1"/>
  <c r="W23" i="2" s="1"/>
  <c r="Z23" i="2" s="1"/>
  <c r="Y24" i="2"/>
  <c r="V24" i="2" s="1"/>
  <c r="W24" i="2" s="1"/>
  <c r="Z24" i="2" s="1"/>
  <c r="Y25" i="2"/>
  <c r="V25" i="2" s="1"/>
  <c r="W25" i="2" s="1"/>
  <c r="Z25" i="2" s="1"/>
  <c r="Y26" i="2"/>
  <c r="V26" i="2" s="1"/>
  <c r="W26" i="2" s="1"/>
  <c r="Z26" i="2" s="1"/>
  <c r="Y27" i="2"/>
  <c r="V27" i="2" s="1"/>
  <c r="W27" i="2" s="1"/>
  <c r="Z27" i="2" s="1"/>
  <c r="Y28" i="2"/>
  <c r="V28" i="2" s="1"/>
  <c r="W28" i="2" s="1"/>
  <c r="Z28" i="2" s="1"/>
  <c r="Y29" i="2"/>
  <c r="V29" i="2" s="1"/>
  <c r="W29" i="2" s="1"/>
  <c r="Z29" i="2" s="1"/>
  <c r="Y30" i="2"/>
  <c r="V30" i="2" s="1"/>
  <c r="W30" i="2" s="1"/>
  <c r="Z30" i="2" s="1"/>
  <c r="Y31" i="2"/>
  <c r="V31" i="2" s="1"/>
  <c r="W31" i="2" s="1"/>
  <c r="Z31" i="2" s="1"/>
  <c r="Y32" i="2"/>
  <c r="V32" i="2" s="1"/>
  <c r="W32" i="2" s="1"/>
  <c r="Z32" i="2" s="1"/>
  <c r="Y33" i="2"/>
  <c r="V33" i="2" s="1"/>
  <c r="W33" i="2" s="1"/>
  <c r="Z33" i="2" s="1"/>
  <c r="Y34" i="2"/>
  <c r="V34" i="2" s="1"/>
  <c r="W34" i="2" s="1"/>
  <c r="Z34" i="2" s="1"/>
  <c r="Y35" i="2"/>
  <c r="V35" i="2" s="1"/>
  <c r="W35" i="2" s="1"/>
  <c r="Z35" i="2" s="1"/>
  <c r="Y36" i="2"/>
  <c r="V36" i="2" s="1"/>
  <c r="W36" i="2" s="1"/>
  <c r="Z36" i="2" s="1"/>
  <c r="Y37" i="2"/>
  <c r="V37" i="2" s="1"/>
  <c r="W37" i="2" s="1"/>
  <c r="Z37" i="2" s="1"/>
  <c r="Y38" i="2"/>
  <c r="V38" i="2" s="1"/>
  <c r="W38" i="2" s="1"/>
  <c r="Z38" i="2" s="1"/>
  <c r="Y39" i="2"/>
  <c r="V39" i="2" s="1"/>
  <c r="W39" i="2" s="1"/>
  <c r="Z39" i="2" s="1"/>
  <c r="Y40" i="2"/>
  <c r="V40" i="2" s="1"/>
  <c r="W40" i="2" s="1"/>
  <c r="Z40" i="2" s="1"/>
  <c r="Y41" i="2"/>
  <c r="V41" i="2" s="1"/>
  <c r="W41" i="2" s="1"/>
  <c r="Z41" i="2" s="1"/>
  <c r="Y42" i="2"/>
  <c r="V42" i="2" s="1"/>
  <c r="W42" i="2" s="1"/>
  <c r="Z42" i="2" s="1"/>
  <c r="Y43" i="2"/>
  <c r="V43" i="2" s="1"/>
  <c r="W43" i="2" s="1"/>
  <c r="Z43" i="2" s="1"/>
  <c r="Y44" i="2"/>
  <c r="V44" i="2" s="1"/>
  <c r="W44" i="2" s="1"/>
  <c r="Z44" i="2" s="1"/>
  <c r="Y45" i="2"/>
  <c r="V45" i="2" s="1"/>
  <c r="W45" i="2" s="1"/>
  <c r="Z45" i="2" s="1"/>
  <c r="Y46" i="2"/>
  <c r="V46" i="2" s="1"/>
  <c r="W46" i="2" s="1"/>
  <c r="Z46" i="2" s="1"/>
  <c r="Y47" i="2"/>
  <c r="V47" i="2" s="1"/>
  <c r="W47" i="2" s="1"/>
  <c r="Z47" i="2" s="1"/>
  <c r="Y48" i="2"/>
  <c r="V48" i="2" s="1"/>
  <c r="W48" i="2" s="1"/>
  <c r="Z48" i="2" s="1"/>
  <c r="Y49" i="2"/>
  <c r="V49" i="2" s="1"/>
  <c r="W49" i="2" s="1"/>
  <c r="Z49" i="2" s="1"/>
  <c r="Y50" i="2"/>
  <c r="V50" i="2" s="1"/>
  <c r="W50" i="2" s="1"/>
  <c r="Z50" i="2" s="1"/>
  <c r="Y51" i="2"/>
  <c r="V51" i="2" s="1"/>
  <c r="W51" i="2" s="1"/>
  <c r="Z51" i="2" s="1"/>
  <c r="Y52" i="2"/>
  <c r="V52" i="2" s="1"/>
  <c r="W52" i="2" s="1"/>
  <c r="Z52" i="2" s="1"/>
  <c r="Y53" i="2"/>
  <c r="V53" i="2" s="1"/>
  <c r="W53" i="2" s="1"/>
  <c r="Z53" i="2" s="1"/>
  <c r="Y54" i="2"/>
  <c r="V54" i="2" s="1"/>
  <c r="W54" i="2" s="1"/>
  <c r="Z54" i="2" s="1"/>
  <c r="Y55" i="2"/>
  <c r="V55" i="2" s="1"/>
  <c r="W55" i="2" s="1"/>
  <c r="Z55" i="2" s="1"/>
  <c r="Y56" i="2"/>
  <c r="V56" i="2" s="1"/>
  <c r="W56" i="2" s="1"/>
  <c r="Z56" i="2" s="1"/>
  <c r="Y57" i="2"/>
  <c r="V57" i="2" s="1"/>
  <c r="W57" i="2" s="1"/>
  <c r="Z57" i="2" s="1"/>
  <c r="Y58" i="2"/>
  <c r="V58" i="2" s="1"/>
  <c r="W58" i="2" s="1"/>
  <c r="Z58" i="2" s="1"/>
  <c r="Y59" i="2"/>
  <c r="V59" i="2" s="1"/>
  <c r="W59" i="2" s="1"/>
  <c r="Z59" i="2" s="1"/>
  <c r="Y60" i="2"/>
  <c r="V60" i="2" s="1"/>
  <c r="W60" i="2" s="1"/>
  <c r="Z60" i="2" s="1"/>
  <c r="Y61" i="2"/>
  <c r="V61" i="2" s="1"/>
  <c r="W61" i="2" s="1"/>
  <c r="Z61" i="2" s="1"/>
  <c r="Y62" i="2"/>
  <c r="V62" i="2" s="1"/>
  <c r="W62" i="2" s="1"/>
  <c r="Z62" i="2" s="1"/>
  <c r="Y63" i="2"/>
  <c r="V63" i="2" s="1"/>
  <c r="W63" i="2" s="1"/>
  <c r="Z63" i="2" s="1"/>
  <c r="Y64" i="2"/>
  <c r="V64" i="2" s="1"/>
  <c r="W64" i="2" s="1"/>
  <c r="Z64" i="2" s="1"/>
  <c r="Y65" i="2"/>
  <c r="V65" i="2" s="1"/>
  <c r="W65" i="2" s="1"/>
  <c r="Z65" i="2" s="1"/>
  <c r="Y66" i="2"/>
  <c r="V66" i="2" s="1"/>
  <c r="W66" i="2" s="1"/>
  <c r="Z66" i="2" s="1"/>
  <c r="Y67" i="2"/>
  <c r="V67" i="2" s="1"/>
  <c r="W67" i="2" s="1"/>
  <c r="Z67" i="2" s="1"/>
  <c r="Y68" i="2"/>
  <c r="V68" i="2" s="1"/>
  <c r="W68" i="2" s="1"/>
  <c r="Z68" i="2" s="1"/>
  <c r="Y69" i="2"/>
  <c r="V69" i="2" s="1"/>
  <c r="W69" i="2" s="1"/>
  <c r="Z69" i="2" s="1"/>
  <c r="Y70" i="2"/>
  <c r="V70" i="2" s="1"/>
  <c r="W70" i="2" s="1"/>
  <c r="Z70" i="2" s="1"/>
  <c r="Y71" i="2"/>
  <c r="V71" i="2" s="1"/>
  <c r="W71" i="2" s="1"/>
  <c r="Z71" i="2" s="1"/>
  <c r="Y72" i="2"/>
  <c r="V72" i="2" s="1"/>
  <c r="W72" i="2" s="1"/>
  <c r="Z72" i="2" s="1"/>
  <c r="Y73" i="2"/>
  <c r="V73" i="2" s="1"/>
  <c r="W73" i="2" s="1"/>
  <c r="Z73" i="2" s="1"/>
  <c r="Y74" i="2"/>
  <c r="V74" i="2" s="1"/>
  <c r="W74" i="2" s="1"/>
  <c r="Z74" i="2" s="1"/>
  <c r="Y75" i="2"/>
  <c r="V75" i="2" s="1"/>
  <c r="W75" i="2" s="1"/>
  <c r="Z75" i="2" s="1"/>
  <c r="Y76" i="2"/>
  <c r="V76" i="2" s="1"/>
  <c r="W76" i="2" s="1"/>
  <c r="Z76" i="2" s="1"/>
  <c r="Y77" i="2"/>
  <c r="V77" i="2" s="1"/>
  <c r="W77" i="2" s="1"/>
  <c r="Z77" i="2" s="1"/>
  <c r="Y78" i="2"/>
  <c r="V78" i="2" s="1"/>
  <c r="W78" i="2" s="1"/>
  <c r="Z78" i="2" s="1"/>
  <c r="Y79" i="2"/>
  <c r="V79" i="2" s="1"/>
  <c r="W79" i="2" s="1"/>
  <c r="Z79" i="2" s="1"/>
  <c r="Y80" i="2"/>
  <c r="V80" i="2" s="1"/>
  <c r="W80" i="2" s="1"/>
  <c r="Z80" i="2" s="1"/>
  <c r="Y81" i="2"/>
  <c r="V81" i="2" s="1"/>
  <c r="W81" i="2" s="1"/>
  <c r="Z81" i="2" s="1"/>
  <c r="Y82" i="2"/>
  <c r="V82" i="2" s="1"/>
  <c r="W82" i="2" s="1"/>
  <c r="Z82" i="2" s="1"/>
  <c r="Y83" i="2"/>
  <c r="V83" i="2" s="1"/>
  <c r="W83" i="2" s="1"/>
  <c r="Z83" i="2" s="1"/>
  <c r="Y84" i="2"/>
  <c r="V84" i="2" s="1"/>
  <c r="W84" i="2" s="1"/>
  <c r="Z84" i="2" s="1"/>
  <c r="Y85" i="2"/>
  <c r="V85" i="2" s="1"/>
  <c r="W85" i="2" s="1"/>
  <c r="Z85" i="2" s="1"/>
  <c r="Y86" i="2"/>
  <c r="V86" i="2" s="1"/>
  <c r="W86" i="2" s="1"/>
  <c r="Z86" i="2" s="1"/>
  <c r="Y87" i="2"/>
  <c r="V87" i="2" s="1"/>
  <c r="W87" i="2" s="1"/>
  <c r="Z87" i="2" s="1"/>
  <c r="Y88" i="2"/>
  <c r="V88" i="2" s="1"/>
  <c r="W88" i="2" s="1"/>
  <c r="Z88" i="2" s="1"/>
  <c r="Y89" i="2"/>
  <c r="V89" i="2" s="1"/>
  <c r="W89" i="2" s="1"/>
  <c r="Z89" i="2" s="1"/>
  <c r="Y90" i="2"/>
  <c r="V90" i="2" s="1"/>
  <c r="W90" i="2" s="1"/>
  <c r="Z90" i="2" s="1"/>
  <c r="Y91" i="2"/>
  <c r="V91" i="2" s="1"/>
  <c r="W91" i="2" s="1"/>
  <c r="Z91" i="2" s="1"/>
  <c r="Y92" i="2"/>
  <c r="V92" i="2" s="1"/>
  <c r="W92" i="2" s="1"/>
  <c r="Z92" i="2" s="1"/>
  <c r="Y93" i="2"/>
  <c r="V93" i="2" s="1"/>
  <c r="W93" i="2" s="1"/>
  <c r="Z93" i="2" s="1"/>
  <c r="Y94" i="2"/>
  <c r="V94" i="2" s="1"/>
  <c r="W94" i="2" s="1"/>
  <c r="Z94" i="2" s="1"/>
  <c r="Y95" i="2"/>
  <c r="V95" i="2" s="1"/>
  <c r="W95" i="2" s="1"/>
  <c r="Z95" i="2" s="1"/>
  <c r="Y96" i="2"/>
  <c r="V96" i="2" s="1"/>
  <c r="W96" i="2" s="1"/>
  <c r="Z96" i="2" s="1"/>
  <c r="Y97" i="2"/>
  <c r="V97" i="2" s="1"/>
  <c r="W97" i="2" s="1"/>
  <c r="Z97" i="2" s="1"/>
  <c r="Y98" i="2"/>
  <c r="V98" i="2" s="1"/>
  <c r="W98" i="2" s="1"/>
  <c r="Z98" i="2" s="1"/>
  <c r="Y99" i="2"/>
  <c r="V99" i="2" s="1"/>
  <c r="W99" i="2" s="1"/>
  <c r="Z99" i="2" s="1"/>
  <c r="Y100" i="2"/>
  <c r="V100" i="2" s="1"/>
  <c r="W100" i="2" s="1"/>
  <c r="Z100" i="2" s="1"/>
  <c r="Y101" i="2"/>
  <c r="V101" i="2" s="1"/>
  <c r="W101" i="2" s="1"/>
  <c r="Z101" i="2" s="1"/>
  <c r="Y102" i="2"/>
  <c r="V102" i="2" s="1"/>
  <c r="W102" i="2" s="1"/>
  <c r="Z102" i="2" s="1"/>
  <c r="Y103" i="2"/>
  <c r="V103" i="2" s="1"/>
  <c r="W103" i="2" s="1"/>
  <c r="Z103" i="2" s="1"/>
  <c r="Y104" i="2"/>
  <c r="V104" i="2" s="1"/>
  <c r="W104" i="2" s="1"/>
  <c r="Z104" i="2" s="1"/>
  <c r="Y105" i="2"/>
  <c r="V105" i="2" s="1"/>
  <c r="W105" i="2" s="1"/>
  <c r="Z105" i="2" s="1"/>
  <c r="Y106" i="2"/>
  <c r="V106" i="2" s="1"/>
  <c r="W106" i="2" s="1"/>
  <c r="Z106" i="2" s="1"/>
  <c r="Y107" i="2"/>
  <c r="V107" i="2" s="1"/>
  <c r="W107" i="2" s="1"/>
  <c r="Z107" i="2" s="1"/>
  <c r="Y108" i="2"/>
  <c r="V108" i="2" s="1"/>
  <c r="W108" i="2" s="1"/>
  <c r="Z108" i="2" s="1"/>
  <c r="Y109" i="2"/>
  <c r="V109" i="2" s="1"/>
  <c r="W109" i="2" s="1"/>
  <c r="Z109" i="2" s="1"/>
  <c r="Y110" i="2"/>
  <c r="V110" i="2" s="1"/>
  <c r="W110" i="2" s="1"/>
  <c r="Z110" i="2" s="1"/>
  <c r="Y111" i="2"/>
  <c r="V111" i="2" s="1"/>
  <c r="W111" i="2" s="1"/>
  <c r="Z111" i="2" s="1"/>
  <c r="Y112" i="2"/>
  <c r="V112" i="2" s="1"/>
  <c r="W112" i="2" s="1"/>
  <c r="Z112" i="2" s="1"/>
  <c r="Y113" i="2"/>
  <c r="V113" i="2" s="1"/>
  <c r="W113" i="2" s="1"/>
  <c r="Z113" i="2" s="1"/>
  <c r="Y114" i="2"/>
  <c r="V114" i="2" s="1"/>
  <c r="W114" i="2" s="1"/>
  <c r="Z114" i="2" s="1"/>
  <c r="Y115" i="2"/>
  <c r="V115" i="2" s="1"/>
  <c r="W115" i="2" s="1"/>
  <c r="Z115" i="2" s="1"/>
  <c r="Y116" i="2"/>
  <c r="V116" i="2" s="1"/>
  <c r="W116" i="2" s="1"/>
  <c r="Z116" i="2" s="1"/>
  <c r="Y117" i="2"/>
  <c r="V117" i="2" s="1"/>
  <c r="W117" i="2" s="1"/>
  <c r="Z117" i="2" s="1"/>
  <c r="Y118" i="2"/>
  <c r="V118" i="2" s="1"/>
  <c r="W118" i="2" s="1"/>
  <c r="Z118" i="2" s="1"/>
  <c r="Y119" i="2"/>
  <c r="V119" i="2" s="1"/>
  <c r="W119" i="2" s="1"/>
  <c r="Z119" i="2" s="1"/>
  <c r="Y120" i="2"/>
  <c r="V120" i="2" s="1"/>
  <c r="W120" i="2" s="1"/>
  <c r="Z120" i="2" s="1"/>
  <c r="Y121" i="2"/>
  <c r="V121" i="2" s="1"/>
  <c r="W121" i="2" s="1"/>
  <c r="Z121" i="2" s="1"/>
  <c r="Y122" i="2"/>
  <c r="V122" i="2" s="1"/>
  <c r="W122" i="2" s="1"/>
  <c r="Z122" i="2" s="1"/>
  <c r="Y123" i="2"/>
  <c r="V123" i="2" s="1"/>
  <c r="W123" i="2" s="1"/>
  <c r="Z123" i="2" s="1"/>
  <c r="Y124" i="2"/>
  <c r="V124" i="2" s="1"/>
  <c r="W124" i="2" s="1"/>
  <c r="Z124" i="2" s="1"/>
  <c r="Y125" i="2"/>
  <c r="V125" i="2" s="1"/>
  <c r="W125" i="2" s="1"/>
  <c r="Z125" i="2" s="1"/>
  <c r="Y126" i="2"/>
  <c r="V126" i="2" s="1"/>
  <c r="W126" i="2" s="1"/>
  <c r="Z126" i="2" s="1"/>
  <c r="Y127" i="2"/>
  <c r="V127" i="2" s="1"/>
  <c r="W127" i="2" s="1"/>
  <c r="Z127" i="2" s="1"/>
  <c r="Y128" i="2"/>
  <c r="V128" i="2" s="1"/>
  <c r="W128" i="2" s="1"/>
  <c r="Z128" i="2" s="1"/>
  <c r="Y129" i="2"/>
  <c r="V129" i="2" s="1"/>
  <c r="W129" i="2" s="1"/>
  <c r="Z129" i="2" s="1"/>
  <c r="Y130" i="2"/>
  <c r="V130" i="2" s="1"/>
  <c r="W130" i="2" s="1"/>
  <c r="Z130" i="2" s="1"/>
  <c r="Y131" i="2"/>
  <c r="V131" i="2" s="1"/>
  <c r="W131" i="2" s="1"/>
  <c r="Z131" i="2" s="1"/>
  <c r="Y132" i="2"/>
  <c r="V132" i="2" s="1"/>
  <c r="W132" i="2" s="1"/>
  <c r="Z132" i="2" s="1"/>
  <c r="Y133" i="2"/>
  <c r="V133" i="2" s="1"/>
  <c r="W133" i="2" s="1"/>
  <c r="Z133" i="2" s="1"/>
  <c r="Y134" i="2"/>
  <c r="V134" i="2" s="1"/>
  <c r="W134" i="2" s="1"/>
  <c r="Z134" i="2" s="1"/>
  <c r="Y135" i="2"/>
  <c r="V135" i="2" s="1"/>
  <c r="W135" i="2" s="1"/>
  <c r="Z135" i="2" s="1"/>
  <c r="Y136" i="2"/>
  <c r="V136" i="2" s="1"/>
  <c r="W136" i="2" s="1"/>
  <c r="Z136" i="2" s="1"/>
  <c r="Y137" i="2"/>
  <c r="V137" i="2" s="1"/>
  <c r="W137" i="2" s="1"/>
  <c r="Z137" i="2" s="1"/>
  <c r="Y138" i="2"/>
  <c r="V138" i="2" s="1"/>
  <c r="W138" i="2" s="1"/>
  <c r="Z138" i="2" s="1"/>
  <c r="Y139" i="2"/>
  <c r="V139" i="2" s="1"/>
  <c r="W139" i="2" s="1"/>
  <c r="Z139" i="2" s="1"/>
  <c r="Y140" i="2"/>
  <c r="V140" i="2" s="1"/>
  <c r="W140" i="2" s="1"/>
  <c r="Z140" i="2" s="1"/>
  <c r="Y141" i="2"/>
  <c r="V141" i="2" s="1"/>
  <c r="W141" i="2" s="1"/>
  <c r="Z141" i="2" s="1"/>
  <c r="Y142" i="2"/>
  <c r="V142" i="2" s="1"/>
  <c r="W142" i="2" s="1"/>
  <c r="Z142" i="2" s="1"/>
  <c r="Y143" i="2"/>
  <c r="V143" i="2" s="1"/>
  <c r="W143" i="2" s="1"/>
  <c r="Z143" i="2" s="1"/>
  <c r="Y144" i="2"/>
  <c r="V144" i="2" s="1"/>
  <c r="W144" i="2" s="1"/>
  <c r="Z144" i="2" s="1"/>
  <c r="Y145" i="2"/>
  <c r="V145" i="2" s="1"/>
  <c r="W145" i="2" s="1"/>
  <c r="Z145" i="2" s="1"/>
  <c r="Y146" i="2"/>
  <c r="V146" i="2" s="1"/>
  <c r="W146" i="2" s="1"/>
  <c r="Z146" i="2" s="1"/>
  <c r="Y147" i="2"/>
  <c r="V147" i="2" s="1"/>
  <c r="W147" i="2" s="1"/>
  <c r="Z147" i="2" s="1"/>
  <c r="Y148" i="2"/>
  <c r="V148" i="2" s="1"/>
  <c r="W148" i="2" s="1"/>
  <c r="Z148" i="2" s="1"/>
  <c r="Y149" i="2"/>
  <c r="V149" i="2" s="1"/>
  <c r="W149" i="2" s="1"/>
  <c r="Z149" i="2" s="1"/>
  <c r="Y150" i="2"/>
  <c r="V150" i="2" s="1"/>
  <c r="W150" i="2" s="1"/>
  <c r="Z150" i="2" s="1"/>
  <c r="Y151" i="2"/>
  <c r="V151" i="2" s="1"/>
  <c r="W151" i="2" s="1"/>
  <c r="Z151" i="2" s="1"/>
  <c r="Y152" i="2"/>
  <c r="V152" i="2" s="1"/>
  <c r="W152" i="2" s="1"/>
  <c r="Z152" i="2" s="1"/>
  <c r="Y153" i="2"/>
  <c r="V153" i="2" s="1"/>
  <c r="W153" i="2" s="1"/>
  <c r="Z153" i="2" s="1"/>
  <c r="Y154" i="2"/>
  <c r="V154" i="2" s="1"/>
  <c r="W154" i="2" s="1"/>
  <c r="Z154" i="2" s="1"/>
  <c r="Y155" i="2"/>
  <c r="V155" i="2" s="1"/>
  <c r="W155" i="2" s="1"/>
  <c r="Z155" i="2" s="1"/>
  <c r="Y156" i="2"/>
  <c r="V156" i="2" s="1"/>
  <c r="W156" i="2" s="1"/>
  <c r="Z156" i="2" s="1"/>
  <c r="Y157" i="2"/>
  <c r="V157" i="2" s="1"/>
  <c r="W157" i="2" s="1"/>
  <c r="Z157" i="2" s="1"/>
  <c r="Y158" i="2"/>
  <c r="V158" i="2" s="1"/>
  <c r="W158" i="2" s="1"/>
  <c r="Z158" i="2" s="1"/>
  <c r="Y159" i="2"/>
  <c r="V159" i="2" s="1"/>
  <c r="W159" i="2" s="1"/>
  <c r="Z159" i="2" s="1"/>
  <c r="Y160" i="2"/>
  <c r="V160" i="2" s="1"/>
  <c r="W160" i="2" s="1"/>
  <c r="Z160" i="2" s="1"/>
  <c r="Y161" i="2"/>
  <c r="V161" i="2" s="1"/>
  <c r="W161" i="2" s="1"/>
  <c r="Z161" i="2" s="1"/>
  <c r="Y162" i="2"/>
  <c r="V162" i="2" s="1"/>
  <c r="W162" i="2" s="1"/>
  <c r="Z162" i="2" s="1"/>
  <c r="Y163" i="2"/>
  <c r="V163" i="2" s="1"/>
  <c r="W163" i="2" s="1"/>
  <c r="Z163" i="2" s="1"/>
  <c r="Y164" i="2"/>
  <c r="V164" i="2" s="1"/>
  <c r="W164" i="2" s="1"/>
  <c r="Z164" i="2" s="1"/>
  <c r="Y165" i="2"/>
  <c r="V165" i="2" s="1"/>
  <c r="W165" i="2" s="1"/>
  <c r="Z165" i="2" s="1"/>
  <c r="Y166" i="2"/>
  <c r="V166" i="2" s="1"/>
  <c r="W166" i="2" s="1"/>
  <c r="Z166" i="2" s="1"/>
  <c r="Y167" i="2"/>
  <c r="V167" i="2" s="1"/>
  <c r="W167" i="2" s="1"/>
  <c r="Z167" i="2" s="1"/>
  <c r="Y168" i="2"/>
  <c r="V168" i="2" s="1"/>
  <c r="W168" i="2" s="1"/>
  <c r="Z168" i="2" s="1"/>
  <c r="Y169" i="2"/>
  <c r="V169" i="2" s="1"/>
  <c r="W169" i="2" s="1"/>
  <c r="Z169" i="2" s="1"/>
  <c r="Y170" i="2"/>
  <c r="V170" i="2" s="1"/>
  <c r="W170" i="2" s="1"/>
  <c r="Z170" i="2" s="1"/>
  <c r="Y171" i="2"/>
  <c r="V171" i="2" s="1"/>
  <c r="W171" i="2" s="1"/>
  <c r="Z171" i="2" s="1"/>
  <c r="Y172" i="2"/>
  <c r="V172" i="2" s="1"/>
  <c r="W172" i="2" s="1"/>
  <c r="Z172" i="2" s="1"/>
  <c r="Y173" i="2"/>
  <c r="V173" i="2" s="1"/>
  <c r="W173" i="2" s="1"/>
  <c r="Z173" i="2" s="1"/>
  <c r="Y174" i="2"/>
  <c r="V174" i="2" s="1"/>
  <c r="W174" i="2" s="1"/>
  <c r="Z174" i="2" s="1"/>
  <c r="Y175" i="2"/>
  <c r="V175" i="2" s="1"/>
  <c r="W175" i="2" s="1"/>
  <c r="Z175" i="2" s="1"/>
  <c r="Y176" i="2"/>
  <c r="V176" i="2" s="1"/>
  <c r="W176" i="2" s="1"/>
  <c r="Z176" i="2" s="1"/>
  <c r="Y177" i="2"/>
  <c r="V177" i="2" s="1"/>
  <c r="W177" i="2" s="1"/>
  <c r="Z177" i="2" s="1"/>
  <c r="Y178" i="2"/>
  <c r="V178" i="2" s="1"/>
  <c r="W178" i="2" s="1"/>
  <c r="Z178" i="2" s="1"/>
  <c r="Y179" i="2"/>
  <c r="V179" i="2" s="1"/>
  <c r="W179" i="2" s="1"/>
  <c r="Z179" i="2" s="1"/>
  <c r="Y180" i="2"/>
  <c r="V180" i="2" s="1"/>
  <c r="W180" i="2" s="1"/>
  <c r="Z180" i="2" s="1"/>
  <c r="Y181" i="2"/>
  <c r="V181" i="2" s="1"/>
  <c r="W181" i="2" s="1"/>
  <c r="Z181" i="2" s="1"/>
  <c r="Y182" i="2"/>
  <c r="V182" i="2" s="1"/>
  <c r="W182" i="2" s="1"/>
  <c r="Z182" i="2" s="1"/>
  <c r="Y183" i="2"/>
  <c r="V183" i="2" s="1"/>
  <c r="W183" i="2" s="1"/>
  <c r="Z183" i="2" s="1"/>
  <c r="Y184" i="2"/>
  <c r="V184" i="2" s="1"/>
  <c r="W184" i="2" s="1"/>
  <c r="Z184" i="2" s="1"/>
  <c r="Y185" i="2"/>
  <c r="V185" i="2" s="1"/>
  <c r="W185" i="2" s="1"/>
  <c r="Z185" i="2" s="1"/>
  <c r="Y186" i="2"/>
  <c r="V186" i="2" s="1"/>
  <c r="W186" i="2" s="1"/>
  <c r="Z186" i="2" s="1"/>
  <c r="Y187" i="2"/>
  <c r="V187" i="2" s="1"/>
  <c r="W187" i="2" s="1"/>
  <c r="Z187" i="2" s="1"/>
  <c r="Y188" i="2"/>
  <c r="V188" i="2" s="1"/>
  <c r="W188" i="2" s="1"/>
  <c r="Z188" i="2" s="1"/>
  <c r="Y189" i="2"/>
  <c r="V189" i="2" s="1"/>
  <c r="W189" i="2" s="1"/>
  <c r="Z189" i="2" s="1"/>
  <c r="Y190" i="2"/>
  <c r="V190" i="2" s="1"/>
  <c r="W190" i="2" s="1"/>
  <c r="Z190" i="2" s="1"/>
  <c r="Y191" i="2"/>
  <c r="V191" i="2" s="1"/>
  <c r="W191" i="2" s="1"/>
  <c r="Z191" i="2" s="1"/>
  <c r="Y192" i="2"/>
  <c r="V192" i="2" s="1"/>
  <c r="W192" i="2" s="1"/>
  <c r="Z192" i="2" s="1"/>
  <c r="Y193" i="2"/>
  <c r="V193" i="2" s="1"/>
  <c r="W193" i="2" s="1"/>
  <c r="Z193" i="2" s="1"/>
  <c r="Y194" i="2"/>
  <c r="V194" i="2" s="1"/>
  <c r="W194" i="2" s="1"/>
  <c r="Z194" i="2" s="1"/>
  <c r="Y195" i="2"/>
  <c r="V195" i="2" s="1"/>
  <c r="W195" i="2" s="1"/>
  <c r="Z195" i="2" s="1"/>
  <c r="Y196" i="2"/>
  <c r="V196" i="2" s="1"/>
  <c r="W196" i="2" s="1"/>
  <c r="Z196" i="2" s="1"/>
  <c r="Y197" i="2"/>
  <c r="V197" i="2" s="1"/>
  <c r="W197" i="2" s="1"/>
  <c r="Z197" i="2" s="1"/>
  <c r="Y198" i="2"/>
  <c r="V198" i="2" s="1"/>
  <c r="W198" i="2" s="1"/>
  <c r="Z198" i="2" s="1"/>
  <c r="Y199" i="2"/>
  <c r="V199" i="2" s="1"/>
  <c r="W199" i="2" s="1"/>
  <c r="Z199" i="2" s="1"/>
  <c r="Y200" i="2"/>
  <c r="V200" i="2" s="1"/>
  <c r="W200" i="2" s="1"/>
  <c r="Z200" i="2" s="1"/>
  <c r="Y201" i="2"/>
  <c r="V201" i="2" s="1"/>
  <c r="W201" i="2" s="1"/>
  <c r="Z201" i="2" s="1"/>
  <c r="Y202" i="2"/>
  <c r="V202" i="2" s="1"/>
  <c r="W202" i="2" s="1"/>
  <c r="Z202" i="2" s="1"/>
  <c r="Y203" i="2"/>
  <c r="V203" i="2" s="1"/>
  <c r="W203" i="2" s="1"/>
  <c r="Z203" i="2" s="1"/>
  <c r="Y204" i="2"/>
  <c r="V204" i="2" s="1"/>
  <c r="W204" i="2" s="1"/>
  <c r="Z204" i="2" s="1"/>
  <c r="Y205" i="2"/>
  <c r="V205" i="2" s="1"/>
  <c r="W205" i="2" s="1"/>
  <c r="Z205" i="2" s="1"/>
  <c r="Y206" i="2"/>
  <c r="V206" i="2" s="1"/>
  <c r="W206" i="2" s="1"/>
  <c r="Z206" i="2" s="1"/>
  <c r="Y207" i="2"/>
  <c r="V207" i="2" s="1"/>
  <c r="W207" i="2" s="1"/>
  <c r="Z207" i="2" s="1"/>
  <c r="Y208" i="2"/>
  <c r="V208" i="2" s="1"/>
  <c r="W208" i="2" s="1"/>
  <c r="Z208" i="2" s="1"/>
  <c r="Y209" i="2"/>
  <c r="V209" i="2" s="1"/>
  <c r="W209" i="2" s="1"/>
  <c r="Z209" i="2" s="1"/>
  <c r="Y210" i="2"/>
  <c r="V210" i="2" s="1"/>
  <c r="W210" i="2" s="1"/>
  <c r="Z210" i="2" s="1"/>
  <c r="Y211" i="2"/>
  <c r="V211" i="2" s="1"/>
  <c r="W211" i="2" s="1"/>
  <c r="Z211" i="2" s="1"/>
  <c r="Y212" i="2"/>
  <c r="V212" i="2" s="1"/>
  <c r="W212" i="2" s="1"/>
  <c r="Z212" i="2" s="1"/>
  <c r="Y213" i="2"/>
  <c r="V213" i="2" s="1"/>
  <c r="W213" i="2" s="1"/>
  <c r="Z213" i="2" s="1"/>
  <c r="Y214" i="2"/>
  <c r="V214" i="2" s="1"/>
  <c r="W214" i="2" s="1"/>
  <c r="Z214" i="2" s="1"/>
  <c r="Y215" i="2"/>
  <c r="V215" i="2" s="1"/>
  <c r="W215" i="2" s="1"/>
  <c r="Z215" i="2" s="1"/>
  <c r="Y216" i="2"/>
  <c r="V216" i="2" s="1"/>
  <c r="W216" i="2" s="1"/>
  <c r="Z216" i="2" s="1"/>
  <c r="Y217" i="2"/>
  <c r="V217" i="2" s="1"/>
  <c r="W217" i="2" s="1"/>
  <c r="Z217" i="2" s="1"/>
  <c r="Y218" i="2"/>
  <c r="V218" i="2" s="1"/>
  <c r="W218" i="2" s="1"/>
  <c r="Z218" i="2" s="1"/>
  <c r="Y219" i="2"/>
  <c r="V219" i="2" s="1"/>
  <c r="W219" i="2" s="1"/>
  <c r="Z219" i="2" s="1"/>
  <c r="Y220" i="2"/>
  <c r="V220" i="2" s="1"/>
  <c r="W220" i="2" s="1"/>
  <c r="Z220" i="2" s="1"/>
  <c r="Y221" i="2"/>
  <c r="V221" i="2" s="1"/>
  <c r="W221" i="2" s="1"/>
  <c r="Z221" i="2" s="1"/>
  <c r="Y222" i="2"/>
  <c r="V222" i="2" s="1"/>
  <c r="W222" i="2" s="1"/>
  <c r="Z222" i="2" s="1"/>
  <c r="Y223" i="2"/>
  <c r="V223" i="2" s="1"/>
  <c r="W223" i="2" s="1"/>
  <c r="Z223" i="2" s="1"/>
  <c r="Y224" i="2"/>
  <c r="V224" i="2" s="1"/>
  <c r="W224" i="2" s="1"/>
  <c r="Z224" i="2" s="1"/>
  <c r="Y225" i="2"/>
  <c r="V225" i="2" s="1"/>
  <c r="W225" i="2" s="1"/>
  <c r="Z225" i="2" s="1"/>
  <c r="Y226" i="2"/>
  <c r="V226" i="2" s="1"/>
  <c r="W226" i="2" s="1"/>
  <c r="Z226" i="2" s="1"/>
  <c r="Y227" i="2"/>
  <c r="V227" i="2" s="1"/>
  <c r="W227" i="2" s="1"/>
  <c r="Z227" i="2" s="1"/>
  <c r="Y228" i="2"/>
  <c r="V228" i="2" s="1"/>
  <c r="W228" i="2" s="1"/>
  <c r="Z228" i="2" s="1"/>
  <c r="Y229" i="2"/>
  <c r="V229" i="2" s="1"/>
  <c r="W229" i="2" s="1"/>
  <c r="Z229" i="2" s="1"/>
  <c r="Y230" i="2"/>
  <c r="V230" i="2" s="1"/>
  <c r="W230" i="2" s="1"/>
  <c r="Z230" i="2" s="1"/>
  <c r="Y231" i="2"/>
  <c r="V231" i="2" s="1"/>
  <c r="W231" i="2" s="1"/>
  <c r="Z231" i="2" s="1"/>
  <c r="Y232" i="2"/>
  <c r="V232" i="2" s="1"/>
  <c r="W232" i="2" s="1"/>
  <c r="Z232" i="2" s="1"/>
  <c r="Y233" i="2"/>
  <c r="V233" i="2" s="1"/>
  <c r="W233" i="2" s="1"/>
  <c r="Z233" i="2" s="1"/>
  <c r="Y234" i="2"/>
  <c r="V234" i="2" s="1"/>
  <c r="W234" i="2" s="1"/>
  <c r="Z234" i="2" s="1"/>
  <c r="Y235" i="2"/>
  <c r="V235" i="2" s="1"/>
  <c r="W235" i="2" s="1"/>
  <c r="Z235" i="2" s="1"/>
  <c r="Y236" i="2"/>
  <c r="V236" i="2" s="1"/>
  <c r="W236" i="2" s="1"/>
  <c r="Z236" i="2" s="1"/>
  <c r="Y237" i="2"/>
  <c r="V237" i="2" s="1"/>
  <c r="W237" i="2" s="1"/>
  <c r="Z237" i="2" s="1"/>
  <c r="Y238" i="2"/>
  <c r="V238" i="2" s="1"/>
  <c r="W238" i="2" s="1"/>
  <c r="Z238" i="2" s="1"/>
  <c r="Y239" i="2"/>
  <c r="V239" i="2" s="1"/>
  <c r="W239" i="2" s="1"/>
  <c r="Z239" i="2" s="1"/>
  <c r="Y240" i="2"/>
  <c r="V240" i="2" s="1"/>
  <c r="W240" i="2" s="1"/>
  <c r="Z240" i="2" s="1"/>
  <c r="Y241" i="2"/>
  <c r="V241" i="2" s="1"/>
  <c r="W241" i="2" s="1"/>
  <c r="Z241" i="2" s="1"/>
  <c r="Y242" i="2"/>
  <c r="V242" i="2" s="1"/>
  <c r="W242" i="2" s="1"/>
  <c r="Z242" i="2" s="1"/>
  <c r="Y243" i="2"/>
  <c r="V243" i="2" s="1"/>
  <c r="W243" i="2" s="1"/>
  <c r="Z243" i="2" s="1"/>
  <c r="Y244" i="2"/>
  <c r="V244" i="2" s="1"/>
  <c r="W244" i="2" s="1"/>
  <c r="Z244" i="2" s="1"/>
  <c r="Y245" i="2"/>
  <c r="V245" i="2" s="1"/>
  <c r="W245" i="2" s="1"/>
  <c r="Z245" i="2" s="1"/>
  <c r="Y246" i="2"/>
  <c r="V246" i="2" s="1"/>
  <c r="W246" i="2" s="1"/>
  <c r="Z246" i="2" s="1"/>
  <c r="Y247" i="2"/>
  <c r="V247" i="2" s="1"/>
  <c r="W247" i="2" s="1"/>
  <c r="Z247" i="2" s="1"/>
  <c r="Y248" i="2"/>
  <c r="V248" i="2" s="1"/>
  <c r="W248" i="2" s="1"/>
  <c r="Z248" i="2" s="1"/>
  <c r="Y249" i="2"/>
  <c r="V249" i="2" s="1"/>
  <c r="W249" i="2" s="1"/>
  <c r="Z249" i="2" s="1"/>
  <c r="Y250" i="2"/>
  <c r="V250" i="2" s="1"/>
  <c r="W250" i="2" s="1"/>
  <c r="Z250" i="2" s="1"/>
  <c r="Y251" i="2"/>
  <c r="V251" i="2" s="1"/>
  <c r="W251" i="2" s="1"/>
  <c r="Z251" i="2" s="1"/>
  <c r="Y252" i="2"/>
  <c r="V252" i="2" s="1"/>
  <c r="W252" i="2" s="1"/>
  <c r="Z252" i="2" s="1"/>
  <c r="Y253" i="2"/>
  <c r="V253" i="2" s="1"/>
  <c r="W253" i="2" s="1"/>
  <c r="Z253" i="2" s="1"/>
  <c r="Y254" i="2"/>
  <c r="V254" i="2" s="1"/>
  <c r="W254" i="2" s="1"/>
  <c r="Z254" i="2" s="1"/>
  <c r="Y255" i="2"/>
  <c r="V255" i="2" s="1"/>
  <c r="W255" i="2" s="1"/>
  <c r="Z255" i="2" s="1"/>
  <c r="Y256" i="2"/>
  <c r="V256" i="2" s="1"/>
  <c r="W256" i="2" s="1"/>
  <c r="Z256" i="2" s="1"/>
  <c r="Y257" i="2"/>
  <c r="V257" i="2" s="1"/>
  <c r="W257" i="2" s="1"/>
  <c r="Z257" i="2" s="1"/>
  <c r="Y258" i="2"/>
  <c r="V258" i="2" s="1"/>
  <c r="W258" i="2" s="1"/>
  <c r="Z258" i="2" s="1"/>
  <c r="Y259" i="2"/>
  <c r="V259" i="2" s="1"/>
  <c r="W259" i="2" s="1"/>
  <c r="Z259" i="2" s="1"/>
  <c r="Y260" i="2"/>
  <c r="V260" i="2" s="1"/>
  <c r="W260" i="2" s="1"/>
  <c r="Z260" i="2" s="1"/>
  <c r="Y261" i="2"/>
  <c r="V261" i="2" s="1"/>
  <c r="W261" i="2" s="1"/>
  <c r="Z261" i="2" s="1"/>
  <c r="Y262" i="2"/>
  <c r="V262" i="2" s="1"/>
  <c r="W262" i="2" s="1"/>
  <c r="Z262" i="2" s="1"/>
  <c r="Y263" i="2"/>
  <c r="V263" i="2" s="1"/>
  <c r="W263" i="2" s="1"/>
  <c r="Z263" i="2" s="1"/>
  <c r="Y264" i="2"/>
  <c r="V264" i="2" s="1"/>
  <c r="W264" i="2" s="1"/>
  <c r="Z264" i="2" s="1"/>
  <c r="Y265" i="2"/>
  <c r="V265" i="2" s="1"/>
  <c r="W265" i="2" s="1"/>
  <c r="Z265" i="2" s="1"/>
  <c r="Y266" i="2"/>
  <c r="V266" i="2" s="1"/>
  <c r="W266" i="2" s="1"/>
  <c r="Z266" i="2" s="1"/>
  <c r="Y267" i="2"/>
  <c r="V267" i="2" s="1"/>
  <c r="W267" i="2" s="1"/>
  <c r="Z267" i="2" s="1"/>
  <c r="Y268" i="2"/>
  <c r="V268" i="2" s="1"/>
  <c r="W268" i="2" s="1"/>
  <c r="Z268" i="2" s="1"/>
  <c r="Y269" i="2"/>
  <c r="V269" i="2" s="1"/>
  <c r="W269" i="2" s="1"/>
  <c r="Z269" i="2" s="1"/>
  <c r="Y270" i="2"/>
  <c r="V270" i="2" s="1"/>
  <c r="W270" i="2" s="1"/>
  <c r="Z270" i="2" s="1"/>
  <c r="Y271" i="2"/>
  <c r="V271" i="2" s="1"/>
  <c r="W271" i="2" s="1"/>
  <c r="Z271" i="2" s="1"/>
  <c r="Y272" i="2"/>
  <c r="V272" i="2" s="1"/>
  <c r="W272" i="2" s="1"/>
  <c r="Z272" i="2" s="1"/>
  <c r="Y273" i="2"/>
  <c r="V273" i="2" s="1"/>
  <c r="W273" i="2" s="1"/>
  <c r="Z273" i="2" s="1"/>
  <c r="Y274" i="2"/>
  <c r="V274" i="2" s="1"/>
  <c r="W274" i="2" s="1"/>
  <c r="Z274" i="2" s="1"/>
  <c r="Y275" i="2"/>
  <c r="V275" i="2" s="1"/>
  <c r="W275" i="2" s="1"/>
  <c r="Z275" i="2" s="1"/>
  <c r="Y276" i="2"/>
  <c r="V276" i="2" s="1"/>
  <c r="W276" i="2" s="1"/>
  <c r="Z276" i="2" s="1"/>
  <c r="Y277" i="2"/>
  <c r="V277" i="2" s="1"/>
  <c r="W277" i="2" s="1"/>
  <c r="Z277" i="2" s="1"/>
  <c r="Y278" i="2"/>
  <c r="V278" i="2" s="1"/>
  <c r="W278" i="2" s="1"/>
  <c r="Z278" i="2" s="1"/>
  <c r="Y279" i="2"/>
  <c r="V279" i="2" s="1"/>
  <c r="W279" i="2" s="1"/>
  <c r="Z279" i="2" s="1"/>
  <c r="Y280" i="2"/>
  <c r="V280" i="2" s="1"/>
  <c r="W280" i="2" s="1"/>
  <c r="Z280" i="2" s="1"/>
  <c r="Y281" i="2"/>
  <c r="V281" i="2" s="1"/>
  <c r="W281" i="2" s="1"/>
  <c r="Z281" i="2" s="1"/>
  <c r="Y282" i="2"/>
  <c r="V282" i="2" s="1"/>
  <c r="W282" i="2" s="1"/>
  <c r="Z282" i="2" s="1"/>
  <c r="Y283" i="2"/>
  <c r="V283" i="2" s="1"/>
  <c r="W283" i="2" s="1"/>
  <c r="Z283" i="2" s="1"/>
  <c r="Y284" i="2"/>
  <c r="V284" i="2" s="1"/>
  <c r="W284" i="2" s="1"/>
  <c r="Z284" i="2" s="1"/>
  <c r="Y285" i="2"/>
  <c r="V285" i="2" s="1"/>
  <c r="W285" i="2" s="1"/>
  <c r="Z285" i="2" s="1"/>
  <c r="Y286" i="2"/>
  <c r="V286" i="2" s="1"/>
  <c r="W286" i="2" s="1"/>
  <c r="Z286" i="2" s="1"/>
  <c r="Y287" i="2"/>
  <c r="V287" i="2" s="1"/>
  <c r="W287" i="2" s="1"/>
  <c r="Z287" i="2" s="1"/>
  <c r="Y288" i="2"/>
  <c r="V288" i="2" s="1"/>
  <c r="W288" i="2" s="1"/>
  <c r="Z288" i="2" s="1"/>
  <c r="Y289" i="2"/>
  <c r="V289" i="2" s="1"/>
  <c r="W289" i="2" s="1"/>
  <c r="Z289" i="2" s="1"/>
  <c r="Y290" i="2"/>
  <c r="V290" i="2" s="1"/>
  <c r="W290" i="2" s="1"/>
  <c r="Z290" i="2" s="1"/>
  <c r="Y291" i="2"/>
  <c r="V291" i="2" s="1"/>
  <c r="W291" i="2" s="1"/>
  <c r="Z291" i="2" s="1"/>
  <c r="Y292" i="2"/>
  <c r="V292" i="2" s="1"/>
  <c r="W292" i="2" s="1"/>
  <c r="Z292" i="2" s="1"/>
  <c r="Y293" i="2"/>
  <c r="V293" i="2" s="1"/>
  <c r="W293" i="2" s="1"/>
  <c r="Z293" i="2" s="1"/>
  <c r="Y294" i="2"/>
  <c r="V294" i="2" s="1"/>
  <c r="W294" i="2" s="1"/>
  <c r="Z294" i="2" s="1"/>
  <c r="Y295" i="2"/>
  <c r="V295" i="2" s="1"/>
  <c r="W295" i="2" s="1"/>
  <c r="Z295" i="2" s="1"/>
  <c r="Y296" i="2"/>
  <c r="V296" i="2" s="1"/>
  <c r="W296" i="2" s="1"/>
  <c r="Z296" i="2" s="1"/>
  <c r="Y297" i="2"/>
  <c r="V297" i="2" s="1"/>
  <c r="W297" i="2" s="1"/>
  <c r="Z297" i="2" s="1"/>
  <c r="Y298" i="2"/>
  <c r="V298" i="2" s="1"/>
  <c r="W298" i="2" s="1"/>
  <c r="Z298" i="2" s="1"/>
  <c r="Y299" i="2"/>
  <c r="V299" i="2" s="1"/>
  <c r="W299" i="2" s="1"/>
  <c r="Z299" i="2" s="1"/>
  <c r="Y300" i="2"/>
  <c r="V300" i="2" s="1"/>
  <c r="W300" i="2" s="1"/>
  <c r="Z300" i="2" s="1"/>
  <c r="Y301" i="2"/>
  <c r="V301" i="2" s="1"/>
  <c r="W301" i="2" s="1"/>
  <c r="Z301" i="2" s="1"/>
  <c r="Y302" i="2"/>
  <c r="V302" i="2" s="1"/>
  <c r="W302" i="2" s="1"/>
  <c r="Z302" i="2" s="1"/>
  <c r="Y303" i="2"/>
  <c r="V303" i="2" s="1"/>
  <c r="W303" i="2" s="1"/>
  <c r="Z303" i="2" s="1"/>
  <c r="Y304" i="2"/>
  <c r="V304" i="2" s="1"/>
  <c r="W304" i="2" s="1"/>
  <c r="Z304" i="2" s="1"/>
  <c r="Y305" i="2"/>
  <c r="V305" i="2" s="1"/>
  <c r="W305" i="2" s="1"/>
  <c r="Z305" i="2" s="1"/>
  <c r="Y306" i="2"/>
  <c r="V306" i="2" s="1"/>
  <c r="W306" i="2" s="1"/>
  <c r="Z306" i="2" s="1"/>
  <c r="Y307" i="2"/>
  <c r="V307" i="2" s="1"/>
  <c r="W307" i="2" s="1"/>
  <c r="Z307" i="2" s="1"/>
  <c r="Y308" i="2"/>
  <c r="V308" i="2" s="1"/>
  <c r="W308" i="2" s="1"/>
  <c r="Z308" i="2" s="1"/>
  <c r="Y309" i="2"/>
  <c r="V309" i="2" s="1"/>
  <c r="W309" i="2" s="1"/>
  <c r="Z309" i="2" s="1"/>
  <c r="Y310" i="2"/>
  <c r="V310" i="2" s="1"/>
  <c r="W310" i="2" s="1"/>
  <c r="Z310" i="2" s="1"/>
  <c r="Y311" i="2"/>
  <c r="V311" i="2" s="1"/>
  <c r="W311" i="2" s="1"/>
  <c r="Z311" i="2" s="1"/>
  <c r="Y312" i="2"/>
  <c r="V312" i="2" s="1"/>
  <c r="W312" i="2" s="1"/>
  <c r="Z312" i="2" s="1"/>
  <c r="Y313" i="2"/>
  <c r="V313" i="2" s="1"/>
  <c r="W313" i="2" s="1"/>
  <c r="Z313" i="2" s="1"/>
  <c r="Y314" i="2"/>
  <c r="V314" i="2" s="1"/>
  <c r="W314" i="2" s="1"/>
  <c r="Z314" i="2" s="1"/>
  <c r="Y315" i="2"/>
  <c r="V315" i="2" s="1"/>
  <c r="W315" i="2" s="1"/>
  <c r="Z315" i="2" s="1"/>
  <c r="Y316" i="2"/>
  <c r="V316" i="2" s="1"/>
  <c r="W316" i="2" s="1"/>
  <c r="Z316" i="2" s="1"/>
  <c r="Y317" i="2"/>
  <c r="V317" i="2" s="1"/>
  <c r="W317" i="2" s="1"/>
  <c r="Z317" i="2" s="1"/>
  <c r="Y318" i="2"/>
  <c r="V318" i="2" s="1"/>
  <c r="W318" i="2" s="1"/>
  <c r="Z318" i="2" s="1"/>
  <c r="Y319" i="2"/>
  <c r="V319" i="2" s="1"/>
  <c r="W319" i="2" s="1"/>
  <c r="Z319" i="2" s="1"/>
  <c r="Y320" i="2"/>
  <c r="V320" i="2" s="1"/>
  <c r="W320" i="2" s="1"/>
  <c r="Z320" i="2" s="1"/>
  <c r="Y321" i="2"/>
  <c r="V321" i="2" s="1"/>
  <c r="W321" i="2" s="1"/>
  <c r="Z321" i="2" s="1"/>
  <c r="Y322" i="2"/>
  <c r="V322" i="2" s="1"/>
  <c r="W322" i="2" s="1"/>
  <c r="Z322" i="2" s="1"/>
  <c r="Y323" i="2"/>
  <c r="V323" i="2" s="1"/>
  <c r="W323" i="2" s="1"/>
  <c r="Z323" i="2" s="1"/>
  <c r="Y324" i="2"/>
  <c r="V324" i="2" s="1"/>
  <c r="W324" i="2" s="1"/>
  <c r="Z324" i="2" s="1"/>
  <c r="Y325" i="2"/>
  <c r="V325" i="2" s="1"/>
  <c r="W325" i="2" s="1"/>
  <c r="Z325" i="2" s="1"/>
  <c r="Y326" i="2"/>
  <c r="V326" i="2" s="1"/>
  <c r="W326" i="2" s="1"/>
  <c r="Z326" i="2" s="1"/>
  <c r="Y327" i="2"/>
  <c r="V327" i="2" s="1"/>
  <c r="W327" i="2" s="1"/>
  <c r="Z327" i="2" s="1"/>
  <c r="Y328" i="2"/>
  <c r="V328" i="2" s="1"/>
  <c r="W328" i="2" s="1"/>
  <c r="Z328" i="2" s="1"/>
  <c r="Y329" i="2"/>
  <c r="V329" i="2" s="1"/>
  <c r="W329" i="2" s="1"/>
  <c r="Z329" i="2" s="1"/>
  <c r="Y330" i="2"/>
  <c r="V330" i="2" s="1"/>
  <c r="W330" i="2" s="1"/>
  <c r="Z330" i="2" s="1"/>
  <c r="Y331" i="2"/>
  <c r="V331" i="2" s="1"/>
  <c r="W331" i="2" s="1"/>
  <c r="Z331" i="2" s="1"/>
  <c r="Y332" i="2"/>
  <c r="V332" i="2" s="1"/>
  <c r="W332" i="2" s="1"/>
  <c r="Z332" i="2" s="1"/>
  <c r="Y333" i="2"/>
  <c r="V333" i="2" s="1"/>
  <c r="W333" i="2" s="1"/>
  <c r="Z333" i="2" s="1"/>
  <c r="Y334" i="2"/>
  <c r="V334" i="2" s="1"/>
  <c r="W334" i="2" s="1"/>
  <c r="Z334" i="2" s="1"/>
  <c r="Y335" i="2"/>
  <c r="V335" i="2" s="1"/>
  <c r="W335" i="2" s="1"/>
  <c r="Z335" i="2" s="1"/>
  <c r="Y336" i="2"/>
  <c r="V336" i="2" s="1"/>
  <c r="W336" i="2" s="1"/>
  <c r="Z336" i="2" s="1"/>
  <c r="Y337" i="2"/>
  <c r="V337" i="2" s="1"/>
  <c r="W337" i="2" s="1"/>
  <c r="Z337" i="2" s="1"/>
  <c r="Y338" i="2"/>
  <c r="V338" i="2" s="1"/>
  <c r="W338" i="2" s="1"/>
  <c r="Z338" i="2" s="1"/>
  <c r="Y339" i="2"/>
  <c r="V339" i="2" s="1"/>
  <c r="W339" i="2" s="1"/>
  <c r="Z339" i="2" s="1"/>
  <c r="Y340" i="2"/>
  <c r="V340" i="2" s="1"/>
  <c r="W340" i="2" s="1"/>
  <c r="Z340" i="2" s="1"/>
  <c r="Y341" i="2"/>
  <c r="V341" i="2" s="1"/>
  <c r="W341" i="2" s="1"/>
  <c r="Z341" i="2" s="1"/>
  <c r="Y342" i="2"/>
  <c r="V342" i="2" s="1"/>
  <c r="W342" i="2" s="1"/>
  <c r="Z342" i="2" s="1"/>
  <c r="Y343" i="2"/>
  <c r="V343" i="2" s="1"/>
  <c r="W343" i="2" s="1"/>
  <c r="Z343" i="2" s="1"/>
  <c r="Y344" i="2"/>
  <c r="V344" i="2" s="1"/>
  <c r="W344" i="2" s="1"/>
  <c r="Z344" i="2" s="1"/>
  <c r="Y345" i="2"/>
  <c r="V345" i="2" s="1"/>
  <c r="W345" i="2" s="1"/>
  <c r="Z345" i="2" s="1"/>
  <c r="Y346" i="2"/>
  <c r="V346" i="2" s="1"/>
  <c r="W346" i="2" s="1"/>
  <c r="Z346" i="2" s="1"/>
  <c r="Y347" i="2"/>
  <c r="V347" i="2" s="1"/>
  <c r="W347" i="2" s="1"/>
  <c r="Z347" i="2" s="1"/>
  <c r="Y348" i="2"/>
  <c r="V348" i="2" s="1"/>
  <c r="W348" i="2" s="1"/>
  <c r="Z348" i="2" s="1"/>
  <c r="Y349" i="2"/>
  <c r="V349" i="2" s="1"/>
  <c r="W349" i="2" s="1"/>
  <c r="Z349" i="2" s="1"/>
  <c r="Y350" i="2"/>
  <c r="V350" i="2" s="1"/>
  <c r="W350" i="2" s="1"/>
  <c r="Z350" i="2" s="1"/>
  <c r="Y351" i="2"/>
  <c r="V351" i="2" s="1"/>
  <c r="W351" i="2" s="1"/>
  <c r="Z351" i="2" s="1"/>
  <c r="Y352" i="2"/>
  <c r="V352" i="2" s="1"/>
  <c r="W352" i="2" s="1"/>
  <c r="Z352" i="2" s="1"/>
  <c r="Y353" i="2"/>
  <c r="V353" i="2" s="1"/>
  <c r="W353" i="2" s="1"/>
  <c r="Z353" i="2" s="1"/>
  <c r="Y354" i="2"/>
  <c r="V354" i="2" s="1"/>
  <c r="W354" i="2" s="1"/>
  <c r="Z354" i="2" s="1"/>
  <c r="Y355" i="2"/>
  <c r="V355" i="2" s="1"/>
  <c r="W355" i="2" s="1"/>
  <c r="Z355" i="2" s="1"/>
  <c r="Y356" i="2"/>
  <c r="V356" i="2" s="1"/>
  <c r="W356" i="2" s="1"/>
  <c r="Z356" i="2" s="1"/>
  <c r="Y357" i="2"/>
  <c r="V357" i="2" s="1"/>
  <c r="W357" i="2" s="1"/>
  <c r="Z357" i="2" s="1"/>
  <c r="Y358" i="2"/>
  <c r="V358" i="2" s="1"/>
  <c r="W358" i="2" s="1"/>
  <c r="Z358" i="2" s="1"/>
  <c r="Y359" i="2"/>
  <c r="V359" i="2" s="1"/>
  <c r="W359" i="2" s="1"/>
  <c r="Z359" i="2" s="1"/>
  <c r="Y360" i="2"/>
  <c r="V360" i="2" s="1"/>
  <c r="W360" i="2" s="1"/>
  <c r="Z360" i="2" s="1"/>
  <c r="Y361" i="2"/>
  <c r="V361" i="2" s="1"/>
  <c r="W361" i="2" s="1"/>
  <c r="Z361" i="2" s="1"/>
  <c r="Y362" i="2"/>
  <c r="V362" i="2" s="1"/>
  <c r="W362" i="2" s="1"/>
  <c r="Z362" i="2" s="1"/>
  <c r="Y363" i="2"/>
  <c r="V363" i="2" s="1"/>
  <c r="W363" i="2" s="1"/>
  <c r="Z363" i="2" s="1"/>
  <c r="Y364" i="2"/>
  <c r="V364" i="2" s="1"/>
  <c r="W364" i="2" s="1"/>
  <c r="Z364" i="2" s="1"/>
  <c r="Y365" i="2"/>
  <c r="V365" i="2" s="1"/>
  <c r="W365" i="2" s="1"/>
  <c r="Z365" i="2" s="1"/>
  <c r="Y366" i="2"/>
  <c r="V366" i="2" s="1"/>
  <c r="W366" i="2" s="1"/>
  <c r="Z366" i="2" s="1"/>
  <c r="Y367" i="2"/>
  <c r="V367" i="2" s="1"/>
  <c r="W367" i="2" s="1"/>
  <c r="Z367" i="2" s="1"/>
  <c r="Y368" i="2"/>
  <c r="V368" i="2" s="1"/>
  <c r="W368" i="2" s="1"/>
  <c r="Z368" i="2" s="1"/>
  <c r="Y369" i="2"/>
  <c r="V369" i="2" s="1"/>
  <c r="W369" i="2" s="1"/>
  <c r="Z369" i="2" s="1"/>
  <c r="Y370" i="2"/>
  <c r="V370" i="2" s="1"/>
  <c r="W370" i="2" s="1"/>
  <c r="Z370" i="2" s="1"/>
  <c r="Y371" i="2"/>
  <c r="V371" i="2" s="1"/>
  <c r="W371" i="2" s="1"/>
  <c r="Z371" i="2" s="1"/>
  <c r="Y372" i="2"/>
  <c r="V372" i="2" s="1"/>
  <c r="W372" i="2" s="1"/>
  <c r="Z372" i="2" s="1"/>
  <c r="Y373" i="2"/>
  <c r="V373" i="2" s="1"/>
  <c r="W373" i="2" s="1"/>
  <c r="Z373" i="2" s="1"/>
  <c r="Y374" i="2"/>
  <c r="V374" i="2" s="1"/>
  <c r="W374" i="2" s="1"/>
  <c r="Z374" i="2" s="1"/>
  <c r="Y375" i="2"/>
  <c r="V375" i="2" s="1"/>
  <c r="W375" i="2" s="1"/>
  <c r="Z375" i="2" s="1"/>
  <c r="Y376" i="2"/>
  <c r="V376" i="2" s="1"/>
  <c r="W376" i="2" s="1"/>
  <c r="Z376" i="2" s="1"/>
  <c r="Y377" i="2"/>
  <c r="V377" i="2" s="1"/>
  <c r="W377" i="2" s="1"/>
  <c r="Z377" i="2" s="1"/>
  <c r="Y378" i="2"/>
  <c r="V378" i="2" s="1"/>
  <c r="W378" i="2" s="1"/>
  <c r="Z378" i="2" s="1"/>
  <c r="Y379" i="2"/>
  <c r="V379" i="2" s="1"/>
  <c r="W379" i="2" s="1"/>
  <c r="Z379" i="2" s="1"/>
  <c r="Y380" i="2"/>
  <c r="V380" i="2" s="1"/>
  <c r="W380" i="2" s="1"/>
  <c r="Z380" i="2" s="1"/>
  <c r="Y381" i="2"/>
  <c r="V381" i="2" s="1"/>
  <c r="W381" i="2" s="1"/>
  <c r="Z381" i="2" s="1"/>
  <c r="Y382" i="2"/>
  <c r="V382" i="2" s="1"/>
  <c r="W382" i="2" s="1"/>
  <c r="Z382" i="2" s="1"/>
  <c r="Y383" i="2"/>
  <c r="V383" i="2" s="1"/>
  <c r="W383" i="2" s="1"/>
  <c r="Z383" i="2" s="1"/>
  <c r="Y384" i="2"/>
  <c r="V384" i="2" s="1"/>
  <c r="W384" i="2" s="1"/>
  <c r="Z384" i="2" s="1"/>
  <c r="Y385" i="2"/>
  <c r="V385" i="2" s="1"/>
  <c r="W385" i="2" s="1"/>
  <c r="Z385" i="2" s="1"/>
  <c r="Y386" i="2"/>
  <c r="V386" i="2" s="1"/>
  <c r="W386" i="2" s="1"/>
  <c r="Z386" i="2" s="1"/>
  <c r="Y387" i="2"/>
  <c r="V387" i="2" s="1"/>
  <c r="W387" i="2" s="1"/>
  <c r="Z387" i="2" s="1"/>
  <c r="Y388" i="2"/>
  <c r="V388" i="2" s="1"/>
  <c r="W388" i="2" s="1"/>
  <c r="Z388" i="2" s="1"/>
  <c r="Y389" i="2"/>
  <c r="V389" i="2" s="1"/>
  <c r="W389" i="2" s="1"/>
  <c r="Z389" i="2" s="1"/>
  <c r="Y390" i="2"/>
  <c r="V390" i="2" s="1"/>
  <c r="W390" i="2" s="1"/>
  <c r="Z390" i="2" s="1"/>
  <c r="Y391" i="2"/>
  <c r="V391" i="2" s="1"/>
  <c r="W391" i="2" s="1"/>
  <c r="Z391" i="2" s="1"/>
  <c r="Y392" i="2"/>
  <c r="V392" i="2" s="1"/>
  <c r="W392" i="2" s="1"/>
  <c r="Z392" i="2" s="1"/>
  <c r="Y393" i="2"/>
  <c r="V393" i="2" s="1"/>
  <c r="W393" i="2" s="1"/>
  <c r="Z393" i="2" s="1"/>
  <c r="Y394" i="2"/>
  <c r="V394" i="2" s="1"/>
  <c r="W394" i="2" s="1"/>
  <c r="Z394" i="2" s="1"/>
  <c r="Y395" i="2"/>
  <c r="V395" i="2" s="1"/>
  <c r="W395" i="2" s="1"/>
  <c r="Z395" i="2" s="1"/>
  <c r="Y396" i="2"/>
  <c r="V396" i="2" s="1"/>
  <c r="W396" i="2" s="1"/>
  <c r="Z396" i="2" s="1"/>
  <c r="Y397" i="2"/>
  <c r="V397" i="2" s="1"/>
  <c r="W397" i="2" s="1"/>
  <c r="Z397" i="2" s="1"/>
  <c r="Y398" i="2"/>
  <c r="V398" i="2" s="1"/>
  <c r="W398" i="2" s="1"/>
  <c r="Z398" i="2" s="1"/>
  <c r="Y399" i="2"/>
  <c r="V399" i="2" s="1"/>
  <c r="W399" i="2" s="1"/>
  <c r="Z399" i="2" s="1"/>
  <c r="Y400" i="2"/>
  <c r="V400" i="2" s="1"/>
  <c r="W400" i="2" s="1"/>
  <c r="Z400" i="2" s="1"/>
  <c r="Y401" i="2"/>
  <c r="V401" i="2" s="1"/>
  <c r="W401" i="2" s="1"/>
  <c r="Z401" i="2" s="1"/>
  <c r="Y402" i="2"/>
  <c r="V402" i="2" s="1"/>
  <c r="W402" i="2" s="1"/>
  <c r="Z402" i="2" s="1"/>
  <c r="Y403" i="2"/>
  <c r="V403" i="2" s="1"/>
  <c r="W403" i="2" s="1"/>
  <c r="Z403" i="2" s="1"/>
  <c r="Y404" i="2"/>
  <c r="V404" i="2" s="1"/>
  <c r="W404" i="2" s="1"/>
  <c r="Z404" i="2" s="1"/>
  <c r="Y405" i="2"/>
  <c r="V405" i="2" s="1"/>
  <c r="W405" i="2" s="1"/>
  <c r="Z405" i="2" s="1"/>
  <c r="Y406" i="2"/>
  <c r="V406" i="2" s="1"/>
  <c r="W406" i="2" s="1"/>
  <c r="Z406" i="2" s="1"/>
  <c r="Y407" i="2"/>
  <c r="V407" i="2" s="1"/>
  <c r="W407" i="2" s="1"/>
  <c r="Z407" i="2" s="1"/>
  <c r="Y408" i="2"/>
  <c r="V408" i="2" s="1"/>
  <c r="W408" i="2" s="1"/>
  <c r="Z408" i="2" s="1"/>
  <c r="Y409" i="2"/>
  <c r="V409" i="2" s="1"/>
  <c r="W409" i="2" s="1"/>
  <c r="Z409" i="2" s="1"/>
  <c r="Y410" i="2"/>
  <c r="V410" i="2" s="1"/>
  <c r="W410" i="2" s="1"/>
  <c r="Z410" i="2" s="1"/>
  <c r="Y411" i="2"/>
  <c r="V411" i="2" s="1"/>
  <c r="W411" i="2" s="1"/>
  <c r="Z411" i="2" s="1"/>
  <c r="Y412" i="2"/>
  <c r="V412" i="2" s="1"/>
  <c r="W412" i="2" s="1"/>
  <c r="Z412" i="2" s="1"/>
  <c r="Y413" i="2"/>
  <c r="V413" i="2" s="1"/>
  <c r="W413" i="2" s="1"/>
  <c r="Z413" i="2" s="1"/>
  <c r="Y414" i="2"/>
  <c r="V414" i="2" s="1"/>
  <c r="W414" i="2" s="1"/>
  <c r="Z414" i="2" s="1"/>
  <c r="Y415" i="2"/>
  <c r="V415" i="2" s="1"/>
  <c r="W415" i="2" s="1"/>
  <c r="Z415" i="2" s="1"/>
  <c r="Y416" i="2"/>
  <c r="V416" i="2" s="1"/>
  <c r="W416" i="2" s="1"/>
  <c r="Z416" i="2" s="1"/>
  <c r="Y417" i="2"/>
  <c r="V417" i="2" s="1"/>
  <c r="W417" i="2" s="1"/>
  <c r="Z417" i="2" s="1"/>
  <c r="Y418" i="2"/>
  <c r="V418" i="2" s="1"/>
  <c r="W418" i="2" s="1"/>
  <c r="Z418" i="2" s="1"/>
  <c r="Y419" i="2"/>
  <c r="V419" i="2" s="1"/>
  <c r="W419" i="2" s="1"/>
  <c r="Z419" i="2" s="1"/>
  <c r="Y420" i="2"/>
  <c r="V420" i="2" s="1"/>
  <c r="W420" i="2" s="1"/>
  <c r="Z420" i="2" s="1"/>
  <c r="Y421" i="2"/>
  <c r="V421" i="2" s="1"/>
  <c r="W421" i="2" s="1"/>
  <c r="Z421" i="2" s="1"/>
  <c r="Y422" i="2"/>
  <c r="V422" i="2" s="1"/>
  <c r="W422" i="2" s="1"/>
  <c r="Z422" i="2" s="1"/>
  <c r="Y423" i="2"/>
  <c r="V423" i="2" s="1"/>
  <c r="W423" i="2" s="1"/>
  <c r="Z423" i="2" s="1"/>
  <c r="Y424" i="2"/>
  <c r="V424" i="2" s="1"/>
  <c r="W424" i="2" s="1"/>
  <c r="Z424" i="2" s="1"/>
  <c r="Y425" i="2"/>
  <c r="V425" i="2" s="1"/>
  <c r="W425" i="2" s="1"/>
  <c r="Z425" i="2" s="1"/>
  <c r="Y426" i="2"/>
  <c r="V426" i="2" s="1"/>
  <c r="W426" i="2" s="1"/>
  <c r="Z426" i="2" s="1"/>
  <c r="Y427" i="2"/>
  <c r="V427" i="2" s="1"/>
  <c r="W427" i="2" s="1"/>
  <c r="Z427" i="2" s="1"/>
  <c r="Y428" i="2"/>
  <c r="V428" i="2" s="1"/>
  <c r="W428" i="2" s="1"/>
  <c r="Z428" i="2" s="1"/>
  <c r="Y429" i="2"/>
  <c r="V429" i="2" s="1"/>
  <c r="W429" i="2" s="1"/>
  <c r="Z429" i="2" s="1"/>
  <c r="Y430" i="2"/>
  <c r="V430" i="2" s="1"/>
  <c r="W430" i="2" s="1"/>
  <c r="Z430" i="2" s="1"/>
  <c r="Y431" i="2"/>
  <c r="V431" i="2" s="1"/>
  <c r="W431" i="2" s="1"/>
  <c r="Z431" i="2" s="1"/>
  <c r="Y432" i="2"/>
  <c r="V432" i="2" s="1"/>
  <c r="W432" i="2" s="1"/>
  <c r="Z432" i="2" s="1"/>
  <c r="Y433" i="2"/>
  <c r="V433" i="2" s="1"/>
  <c r="W433" i="2" s="1"/>
  <c r="Z433" i="2" s="1"/>
  <c r="Y434" i="2"/>
  <c r="V434" i="2" s="1"/>
  <c r="W434" i="2" s="1"/>
  <c r="Z434" i="2" s="1"/>
  <c r="Y435" i="2"/>
  <c r="V435" i="2" s="1"/>
  <c r="W435" i="2" s="1"/>
  <c r="Z435" i="2" s="1"/>
  <c r="Y436" i="2"/>
  <c r="V436" i="2" s="1"/>
  <c r="W436" i="2" s="1"/>
  <c r="Z436" i="2" s="1"/>
  <c r="Y437" i="2"/>
  <c r="V437" i="2" s="1"/>
  <c r="W437" i="2" s="1"/>
  <c r="Z437" i="2" s="1"/>
  <c r="Y438" i="2"/>
  <c r="V438" i="2" s="1"/>
  <c r="W438" i="2" s="1"/>
  <c r="Z438" i="2" s="1"/>
  <c r="Y439" i="2"/>
  <c r="V439" i="2" s="1"/>
  <c r="W439" i="2" s="1"/>
  <c r="Z439" i="2" s="1"/>
  <c r="Y440" i="2"/>
  <c r="V440" i="2" s="1"/>
  <c r="W440" i="2" s="1"/>
  <c r="Z440" i="2" s="1"/>
  <c r="Y441" i="2"/>
  <c r="V441" i="2" s="1"/>
  <c r="W441" i="2" s="1"/>
  <c r="Z441" i="2" s="1"/>
  <c r="Y442" i="2"/>
  <c r="V442" i="2" s="1"/>
  <c r="W442" i="2" s="1"/>
  <c r="Z442" i="2" s="1"/>
  <c r="Y443" i="2"/>
  <c r="V443" i="2" s="1"/>
  <c r="W443" i="2" s="1"/>
  <c r="Z443" i="2" s="1"/>
  <c r="Y444" i="2"/>
  <c r="V444" i="2" s="1"/>
  <c r="W444" i="2" s="1"/>
  <c r="Z444" i="2" s="1"/>
  <c r="Y445" i="2"/>
  <c r="V445" i="2" s="1"/>
  <c r="W445" i="2" s="1"/>
  <c r="Z445" i="2" s="1"/>
  <c r="Y446" i="2"/>
  <c r="V446" i="2" s="1"/>
  <c r="W446" i="2" s="1"/>
  <c r="Z446" i="2" s="1"/>
  <c r="Y447" i="2"/>
  <c r="V447" i="2" s="1"/>
  <c r="W447" i="2" s="1"/>
  <c r="Z447" i="2" s="1"/>
  <c r="Y448" i="2"/>
  <c r="V448" i="2" s="1"/>
  <c r="W448" i="2" s="1"/>
  <c r="Z448" i="2" s="1"/>
  <c r="Y449" i="2"/>
  <c r="V449" i="2" s="1"/>
  <c r="W449" i="2" s="1"/>
  <c r="Z449" i="2" s="1"/>
  <c r="Y450" i="2"/>
  <c r="V450" i="2" s="1"/>
  <c r="W450" i="2" s="1"/>
  <c r="Z450" i="2" s="1"/>
  <c r="Y451" i="2"/>
  <c r="V451" i="2" s="1"/>
  <c r="W451" i="2" s="1"/>
  <c r="Z451" i="2" s="1"/>
  <c r="Y452" i="2"/>
  <c r="V452" i="2" s="1"/>
  <c r="W452" i="2" s="1"/>
  <c r="Z452" i="2" s="1"/>
  <c r="Y453" i="2"/>
  <c r="V453" i="2" s="1"/>
  <c r="W453" i="2" s="1"/>
  <c r="Z453" i="2" s="1"/>
  <c r="Y454" i="2"/>
  <c r="V454" i="2" s="1"/>
  <c r="W454" i="2" s="1"/>
  <c r="Z454" i="2" s="1"/>
  <c r="Y455" i="2"/>
  <c r="V455" i="2" s="1"/>
  <c r="W455" i="2" s="1"/>
  <c r="Z455" i="2" s="1"/>
  <c r="Y456" i="2"/>
  <c r="V456" i="2" s="1"/>
  <c r="W456" i="2" s="1"/>
  <c r="Z456" i="2" s="1"/>
  <c r="Y457" i="2"/>
  <c r="V457" i="2" s="1"/>
  <c r="W457" i="2" s="1"/>
  <c r="Z457" i="2" s="1"/>
  <c r="Y458" i="2"/>
  <c r="V458" i="2" s="1"/>
  <c r="W458" i="2" s="1"/>
  <c r="Z458" i="2" s="1"/>
  <c r="Y459" i="2"/>
  <c r="V459" i="2" s="1"/>
  <c r="W459" i="2" s="1"/>
  <c r="Z459" i="2" s="1"/>
  <c r="Y460" i="2"/>
  <c r="V460" i="2" s="1"/>
  <c r="W460" i="2" s="1"/>
  <c r="Z460" i="2" s="1"/>
  <c r="Y461" i="2"/>
  <c r="V461" i="2" s="1"/>
  <c r="W461" i="2" s="1"/>
  <c r="Z461" i="2" s="1"/>
  <c r="Y462" i="2"/>
  <c r="V462" i="2" s="1"/>
  <c r="W462" i="2" s="1"/>
  <c r="Z462" i="2" s="1"/>
  <c r="Y463" i="2"/>
  <c r="V463" i="2" s="1"/>
  <c r="W463" i="2" s="1"/>
  <c r="Z463" i="2" s="1"/>
  <c r="Y464" i="2"/>
  <c r="V464" i="2" s="1"/>
  <c r="W464" i="2" s="1"/>
  <c r="Z464" i="2" s="1"/>
  <c r="Y465" i="2"/>
  <c r="V465" i="2" s="1"/>
  <c r="W465" i="2" s="1"/>
  <c r="Z465" i="2" s="1"/>
  <c r="Y466" i="2"/>
  <c r="V466" i="2" s="1"/>
  <c r="W466" i="2" s="1"/>
  <c r="Z466" i="2" s="1"/>
  <c r="Y467" i="2"/>
  <c r="V467" i="2" s="1"/>
  <c r="W467" i="2" s="1"/>
  <c r="Z467" i="2" s="1"/>
  <c r="Y468" i="2"/>
  <c r="V468" i="2" s="1"/>
  <c r="W468" i="2" s="1"/>
  <c r="Z468" i="2" s="1"/>
  <c r="Y469" i="2"/>
  <c r="V469" i="2" s="1"/>
  <c r="W469" i="2" s="1"/>
  <c r="Z469" i="2" s="1"/>
  <c r="Y470" i="2"/>
  <c r="V470" i="2" s="1"/>
  <c r="W470" i="2" s="1"/>
  <c r="Z470" i="2" s="1"/>
  <c r="Y471" i="2"/>
  <c r="V471" i="2" s="1"/>
  <c r="W471" i="2" s="1"/>
  <c r="Z471" i="2" s="1"/>
  <c r="Y472" i="2"/>
  <c r="V472" i="2" s="1"/>
  <c r="W472" i="2" s="1"/>
  <c r="Z472" i="2" s="1"/>
  <c r="Y473" i="2"/>
  <c r="V473" i="2" s="1"/>
  <c r="W473" i="2" s="1"/>
  <c r="Z473" i="2" s="1"/>
  <c r="Y474" i="2"/>
  <c r="V474" i="2" s="1"/>
  <c r="W474" i="2" s="1"/>
  <c r="Z474" i="2" s="1"/>
  <c r="Y475" i="2"/>
  <c r="V475" i="2" s="1"/>
  <c r="W475" i="2" s="1"/>
  <c r="Z475" i="2" s="1"/>
  <c r="Y476" i="2"/>
  <c r="V476" i="2" s="1"/>
  <c r="W476" i="2" s="1"/>
  <c r="Z476" i="2" s="1"/>
  <c r="Y477" i="2"/>
  <c r="V477" i="2" s="1"/>
  <c r="W477" i="2" s="1"/>
  <c r="Z477" i="2" s="1"/>
  <c r="Y478" i="2"/>
  <c r="V478" i="2" s="1"/>
  <c r="W478" i="2" s="1"/>
  <c r="Z478" i="2" s="1"/>
  <c r="Y479" i="2"/>
  <c r="V479" i="2" s="1"/>
  <c r="W479" i="2" s="1"/>
  <c r="Z479" i="2" s="1"/>
  <c r="Y480" i="2"/>
  <c r="V480" i="2" s="1"/>
  <c r="W480" i="2" s="1"/>
  <c r="Z480" i="2" s="1"/>
  <c r="Y481" i="2"/>
  <c r="V481" i="2" s="1"/>
  <c r="W481" i="2" s="1"/>
  <c r="Z481" i="2" s="1"/>
  <c r="Y482" i="2"/>
  <c r="V482" i="2" s="1"/>
  <c r="W482" i="2" s="1"/>
  <c r="Z482" i="2" s="1"/>
  <c r="Y483" i="2"/>
  <c r="V483" i="2" s="1"/>
  <c r="W483" i="2" s="1"/>
  <c r="Z483" i="2" s="1"/>
  <c r="Y484" i="2"/>
  <c r="V484" i="2" s="1"/>
  <c r="W484" i="2" s="1"/>
  <c r="Z484" i="2" s="1"/>
  <c r="Y485" i="2"/>
  <c r="V485" i="2" s="1"/>
  <c r="W485" i="2" s="1"/>
  <c r="Z485" i="2" s="1"/>
  <c r="Y486" i="2"/>
  <c r="V486" i="2" s="1"/>
  <c r="W486" i="2" s="1"/>
  <c r="Z486" i="2" s="1"/>
  <c r="Y487" i="2"/>
  <c r="V487" i="2" s="1"/>
  <c r="W487" i="2" s="1"/>
  <c r="Z487" i="2" s="1"/>
  <c r="Y488" i="2"/>
  <c r="V488" i="2" s="1"/>
  <c r="W488" i="2" s="1"/>
  <c r="Z488" i="2" s="1"/>
  <c r="Y489" i="2"/>
  <c r="V489" i="2" s="1"/>
  <c r="W489" i="2" s="1"/>
  <c r="Z489" i="2" s="1"/>
  <c r="Y490" i="2"/>
  <c r="V490" i="2" s="1"/>
  <c r="W490" i="2" s="1"/>
  <c r="Z490" i="2" s="1"/>
  <c r="Y491" i="2"/>
  <c r="V491" i="2" s="1"/>
  <c r="W491" i="2" s="1"/>
  <c r="Z491" i="2" s="1"/>
  <c r="Y492" i="2"/>
  <c r="V492" i="2" s="1"/>
  <c r="W492" i="2" s="1"/>
  <c r="Z492" i="2" s="1"/>
  <c r="Y493" i="2"/>
  <c r="V493" i="2" s="1"/>
  <c r="W493" i="2" s="1"/>
  <c r="Z493" i="2" s="1"/>
  <c r="Y494" i="2"/>
  <c r="V494" i="2" s="1"/>
  <c r="W494" i="2" s="1"/>
  <c r="Z494" i="2" s="1"/>
  <c r="Y495" i="2"/>
  <c r="V495" i="2" s="1"/>
  <c r="W495" i="2" s="1"/>
  <c r="Z495" i="2" s="1"/>
  <c r="Y496" i="2"/>
  <c r="V496" i="2" s="1"/>
  <c r="W496" i="2" s="1"/>
  <c r="Z496" i="2" s="1"/>
  <c r="Y497" i="2"/>
  <c r="V497" i="2" s="1"/>
  <c r="W497" i="2" s="1"/>
  <c r="Z497" i="2" s="1"/>
  <c r="Y498" i="2"/>
  <c r="V498" i="2" s="1"/>
  <c r="W498" i="2" s="1"/>
  <c r="Z498" i="2" s="1"/>
  <c r="Y499" i="2"/>
  <c r="V499" i="2" s="1"/>
  <c r="W499" i="2" s="1"/>
  <c r="Z499" i="2" s="1"/>
  <c r="Y500" i="2"/>
  <c r="V500" i="2" s="1"/>
  <c r="W500" i="2" s="1"/>
  <c r="Z500" i="2" s="1"/>
  <c r="Y501" i="2"/>
  <c r="V501" i="2" s="1"/>
  <c r="W501" i="2" s="1"/>
  <c r="Z501" i="2" s="1"/>
  <c r="Y502" i="2"/>
  <c r="V502" i="2" s="1"/>
  <c r="W502" i="2" s="1"/>
  <c r="Z502" i="2" s="1"/>
  <c r="Y503" i="2"/>
  <c r="V503" i="2" s="1"/>
  <c r="W503" i="2" s="1"/>
  <c r="Z503" i="2" s="1"/>
  <c r="Y504" i="2"/>
  <c r="V504" i="2" s="1"/>
  <c r="W504" i="2" s="1"/>
  <c r="Z504" i="2" s="1"/>
  <c r="Y505" i="2"/>
  <c r="V505" i="2" s="1"/>
  <c r="W505" i="2" s="1"/>
  <c r="Z505" i="2" s="1"/>
  <c r="Y506" i="2"/>
  <c r="V506" i="2" s="1"/>
  <c r="W506" i="2" s="1"/>
  <c r="Z506" i="2" s="1"/>
  <c r="Y507" i="2"/>
  <c r="V507" i="2" s="1"/>
  <c r="W507" i="2" s="1"/>
  <c r="Z507" i="2" s="1"/>
  <c r="Y508" i="2"/>
  <c r="V508" i="2" s="1"/>
  <c r="W508" i="2" s="1"/>
  <c r="Z508" i="2" s="1"/>
  <c r="Y509" i="2"/>
  <c r="V509" i="2" s="1"/>
  <c r="W509" i="2" s="1"/>
  <c r="Z509" i="2" s="1"/>
  <c r="Y510" i="2"/>
  <c r="V510" i="2" s="1"/>
  <c r="W510" i="2" s="1"/>
  <c r="Z510" i="2" s="1"/>
  <c r="Y511" i="2"/>
  <c r="V511" i="2" s="1"/>
  <c r="W511" i="2" s="1"/>
  <c r="Z511" i="2" s="1"/>
  <c r="Y512" i="2"/>
  <c r="V512" i="2" s="1"/>
  <c r="W512" i="2" s="1"/>
  <c r="Z512" i="2" s="1"/>
  <c r="Y513" i="2"/>
  <c r="V513" i="2" s="1"/>
  <c r="W513" i="2" s="1"/>
  <c r="Z513" i="2" s="1"/>
  <c r="Y514" i="2"/>
  <c r="V514" i="2" s="1"/>
  <c r="W514" i="2" s="1"/>
  <c r="Z514" i="2" s="1"/>
  <c r="Y515" i="2"/>
  <c r="V515" i="2" s="1"/>
  <c r="W515" i="2" s="1"/>
  <c r="Z515" i="2" s="1"/>
  <c r="Y516" i="2"/>
  <c r="V516" i="2" s="1"/>
  <c r="W516" i="2" s="1"/>
  <c r="Z516" i="2" s="1"/>
  <c r="Y517" i="2"/>
  <c r="V517" i="2" s="1"/>
  <c r="W517" i="2" s="1"/>
  <c r="Z517" i="2" s="1"/>
  <c r="Y518" i="2"/>
  <c r="V518" i="2" s="1"/>
  <c r="W518" i="2" s="1"/>
  <c r="Z518" i="2" s="1"/>
  <c r="Y519" i="2"/>
  <c r="V519" i="2" s="1"/>
  <c r="W519" i="2" s="1"/>
  <c r="Z519" i="2" s="1"/>
  <c r="Y520" i="2"/>
  <c r="V520" i="2" s="1"/>
  <c r="W520" i="2" s="1"/>
  <c r="Z520" i="2" s="1"/>
  <c r="Y521" i="2"/>
  <c r="V521" i="2" s="1"/>
  <c r="W521" i="2" s="1"/>
  <c r="Z521" i="2" s="1"/>
  <c r="Y522" i="2"/>
  <c r="V522" i="2" s="1"/>
  <c r="W522" i="2" s="1"/>
  <c r="Z522" i="2" s="1"/>
  <c r="Y523" i="2"/>
  <c r="V523" i="2" s="1"/>
  <c r="W523" i="2" s="1"/>
  <c r="Z523" i="2" s="1"/>
  <c r="Y524" i="2"/>
  <c r="V524" i="2" s="1"/>
  <c r="W524" i="2" s="1"/>
  <c r="Z524" i="2" s="1"/>
  <c r="Y525" i="2"/>
  <c r="V525" i="2" s="1"/>
  <c r="W525" i="2" s="1"/>
  <c r="Z525" i="2" s="1"/>
  <c r="Y526" i="2"/>
  <c r="V526" i="2" s="1"/>
  <c r="W526" i="2" s="1"/>
  <c r="Z526" i="2" s="1"/>
  <c r="Y527" i="2"/>
  <c r="V527" i="2" s="1"/>
  <c r="W527" i="2" s="1"/>
  <c r="Z527" i="2" s="1"/>
  <c r="Y528" i="2"/>
  <c r="V528" i="2" s="1"/>
  <c r="W528" i="2" s="1"/>
  <c r="Z528" i="2" s="1"/>
  <c r="Y529" i="2"/>
  <c r="V529" i="2" s="1"/>
  <c r="W529" i="2" s="1"/>
  <c r="Z529" i="2" s="1"/>
  <c r="Y530" i="2"/>
  <c r="V530" i="2" s="1"/>
  <c r="W530" i="2" s="1"/>
  <c r="Z530" i="2" s="1"/>
  <c r="Y531" i="2"/>
  <c r="V531" i="2" s="1"/>
  <c r="W531" i="2" s="1"/>
  <c r="Z531" i="2" s="1"/>
  <c r="Y532" i="2"/>
  <c r="V532" i="2" s="1"/>
  <c r="W532" i="2" s="1"/>
  <c r="Z532" i="2" s="1"/>
  <c r="Y533" i="2"/>
  <c r="V533" i="2" s="1"/>
  <c r="W533" i="2" s="1"/>
  <c r="Z533" i="2" s="1"/>
  <c r="Y534" i="2"/>
  <c r="V534" i="2" s="1"/>
  <c r="W534" i="2" s="1"/>
  <c r="Z534" i="2" s="1"/>
  <c r="Y535" i="2"/>
  <c r="V535" i="2" s="1"/>
  <c r="W535" i="2" s="1"/>
  <c r="Z535" i="2" s="1"/>
  <c r="Y536" i="2"/>
  <c r="V536" i="2" s="1"/>
  <c r="W536" i="2" s="1"/>
  <c r="Z536" i="2" s="1"/>
  <c r="Y537" i="2"/>
  <c r="V537" i="2" s="1"/>
  <c r="W537" i="2" s="1"/>
  <c r="Z537" i="2" s="1"/>
  <c r="Y538" i="2"/>
  <c r="V538" i="2" s="1"/>
  <c r="W538" i="2" s="1"/>
  <c r="Z538" i="2" s="1"/>
  <c r="Y539" i="2"/>
  <c r="V539" i="2" s="1"/>
  <c r="W539" i="2" s="1"/>
  <c r="Z539" i="2" s="1"/>
  <c r="Y540" i="2"/>
  <c r="V540" i="2" s="1"/>
  <c r="W540" i="2" s="1"/>
  <c r="Z540" i="2" s="1"/>
  <c r="Y541" i="2"/>
  <c r="V541" i="2" s="1"/>
  <c r="W541" i="2" s="1"/>
  <c r="Z541" i="2" s="1"/>
  <c r="Y542" i="2"/>
  <c r="V542" i="2" s="1"/>
  <c r="W542" i="2" s="1"/>
  <c r="Z542" i="2" s="1"/>
  <c r="Y543" i="2"/>
  <c r="V543" i="2" s="1"/>
  <c r="W543" i="2" s="1"/>
  <c r="Z543" i="2" s="1"/>
  <c r="Y544" i="2"/>
  <c r="V544" i="2" s="1"/>
  <c r="W544" i="2" s="1"/>
  <c r="Z544" i="2" s="1"/>
  <c r="Y545" i="2"/>
  <c r="V545" i="2" s="1"/>
  <c r="W545" i="2" s="1"/>
  <c r="Z545" i="2" s="1"/>
  <c r="Y546" i="2"/>
  <c r="V546" i="2" s="1"/>
  <c r="W546" i="2" s="1"/>
  <c r="Z546" i="2" s="1"/>
  <c r="Y547" i="2"/>
  <c r="V547" i="2" s="1"/>
  <c r="W547" i="2" s="1"/>
  <c r="Z547" i="2" s="1"/>
  <c r="Y548" i="2"/>
  <c r="V548" i="2" s="1"/>
  <c r="W548" i="2" s="1"/>
  <c r="Z548" i="2" s="1"/>
  <c r="Y549" i="2"/>
  <c r="V549" i="2" s="1"/>
  <c r="W549" i="2" s="1"/>
  <c r="Z549" i="2" s="1"/>
  <c r="Y550" i="2"/>
  <c r="V550" i="2" s="1"/>
  <c r="W550" i="2" s="1"/>
  <c r="Z550" i="2" s="1"/>
  <c r="Y551" i="2"/>
  <c r="V551" i="2" s="1"/>
  <c r="W551" i="2" s="1"/>
  <c r="Z551" i="2" s="1"/>
  <c r="Y552" i="2"/>
  <c r="V552" i="2" s="1"/>
  <c r="W552" i="2" s="1"/>
  <c r="Z552" i="2" s="1"/>
  <c r="Y553" i="2"/>
  <c r="V553" i="2" s="1"/>
  <c r="W553" i="2" s="1"/>
  <c r="Z553" i="2" s="1"/>
  <c r="Y554" i="2"/>
  <c r="V554" i="2" s="1"/>
  <c r="W554" i="2" s="1"/>
  <c r="Z554" i="2" s="1"/>
  <c r="Y555" i="2"/>
  <c r="V555" i="2" s="1"/>
  <c r="W555" i="2" s="1"/>
  <c r="Z555" i="2" s="1"/>
  <c r="Y556" i="2"/>
  <c r="V556" i="2" s="1"/>
  <c r="W556" i="2" s="1"/>
  <c r="Z556" i="2" s="1"/>
  <c r="Y557" i="2"/>
  <c r="V557" i="2" s="1"/>
  <c r="W557" i="2" s="1"/>
  <c r="Z557" i="2" s="1"/>
  <c r="Y558" i="2"/>
  <c r="V558" i="2" s="1"/>
  <c r="W558" i="2" s="1"/>
  <c r="Z558" i="2" s="1"/>
  <c r="Y559" i="2"/>
  <c r="V559" i="2" s="1"/>
  <c r="W559" i="2" s="1"/>
  <c r="Z559" i="2" s="1"/>
  <c r="Y560" i="2"/>
  <c r="V560" i="2" s="1"/>
  <c r="W560" i="2" s="1"/>
  <c r="Z560" i="2" s="1"/>
  <c r="Y561" i="2"/>
  <c r="V561" i="2" s="1"/>
  <c r="W561" i="2" s="1"/>
  <c r="Z561" i="2" s="1"/>
  <c r="Y562" i="2"/>
  <c r="V562" i="2" s="1"/>
  <c r="W562" i="2" s="1"/>
  <c r="Z562" i="2" s="1"/>
  <c r="Y563" i="2"/>
  <c r="V563" i="2" s="1"/>
  <c r="W563" i="2" s="1"/>
  <c r="Z563" i="2" s="1"/>
  <c r="Y564" i="2"/>
  <c r="V564" i="2" s="1"/>
  <c r="W564" i="2" s="1"/>
  <c r="Z564" i="2" s="1"/>
  <c r="Y565" i="2"/>
  <c r="V565" i="2" s="1"/>
  <c r="W565" i="2" s="1"/>
  <c r="Z565" i="2" s="1"/>
  <c r="Y566" i="2"/>
  <c r="V566" i="2" s="1"/>
  <c r="W566" i="2" s="1"/>
  <c r="Z566" i="2" s="1"/>
  <c r="Y567" i="2"/>
  <c r="V567" i="2" s="1"/>
  <c r="W567" i="2" s="1"/>
  <c r="Z567" i="2" s="1"/>
  <c r="Y568" i="2"/>
  <c r="V568" i="2" s="1"/>
  <c r="W568" i="2" s="1"/>
  <c r="Z568" i="2" s="1"/>
  <c r="Y569" i="2"/>
  <c r="V569" i="2" s="1"/>
  <c r="W569" i="2" s="1"/>
  <c r="Z569" i="2" s="1"/>
  <c r="Y570" i="2"/>
  <c r="V570" i="2" s="1"/>
  <c r="W570" i="2" s="1"/>
  <c r="Z570" i="2" s="1"/>
  <c r="Y571" i="2"/>
  <c r="V571" i="2" s="1"/>
  <c r="W571" i="2" s="1"/>
  <c r="Z571" i="2" s="1"/>
  <c r="Y572" i="2"/>
  <c r="V572" i="2" s="1"/>
  <c r="W572" i="2" s="1"/>
  <c r="Z572" i="2" s="1"/>
  <c r="Y573" i="2"/>
  <c r="V573" i="2" s="1"/>
  <c r="W573" i="2" s="1"/>
  <c r="Z573" i="2" s="1"/>
  <c r="Y574" i="2"/>
  <c r="V574" i="2" s="1"/>
  <c r="W574" i="2" s="1"/>
  <c r="Z574" i="2" s="1"/>
  <c r="Y575" i="2"/>
  <c r="V575" i="2" s="1"/>
  <c r="W575" i="2" s="1"/>
  <c r="Z575" i="2" s="1"/>
  <c r="Y576" i="2"/>
  <c r="V576" i="2" s="1"/>
  <c r="W576" i="2" s="1"/>
  <c r="Z576" i="2" s="1"/>
  <c r="Y577" i="2"/>
  <c r="V577" i="2" s="1"/>
  <c r="W577" i="2" s="1"/>
  <c r="Z577" i="2" s="1"/>
  <c r="Y578" i="2"/>
  <c r="V578" i="2" s="1"/>
  <c r="W578" i="2" s="1"/>
  <c r="Z578" i="2" s="1"/>
  <c r="Y579" i="2"/>
  <c r="V579" i="2" s="1"/>
  <c r="W579" i="2" s="1"/>
  <c r="Z579" i="2" s="1"/>
  <c r="Y580" i="2"/>
  <c r="V580" i="2" s="1"/>
  <c r="W580" i="2" s="1"/>
  <c r="Z580" i="2" s="1"/>
  <c r="Y581" i="2"/>
  <c r="V581" i="2" s="1"/>
  <c r="W581" i="2" s="1"/>
  <c r="Z581" i="2" s="1"/>
  <c r="Y582" i="2"/>
  <c r="V582" i="2" s="1"/>
  <c r="W582" i="2" s="1"/>
  <c r="Z582" i="2" s="1"/>
  <c r="Y583" i="2"/>
  <c r="V583" i="2" s="1"/>
  <c r="W583" i="2" s="1"/>
  <c r="Z583" i="2" s="1"/>
  <c r="Y584" i="2"/>
  <c r="V584" i="2" s="1"/>
  <c r="W584" i="2" s="1"/>
  <c r="Z584" i="2" s="1"/>
  <c r="Y585" i="2"/>
  <c r="V585" i="2" s="1"/>
  <c r="W585" i="2" s="1"/>
  <c r="Z585" i="2" s="1"/>
  <c r="Y586" i="2"/>
  <c r="V586" i="2" s="1"/>
  <c r="W586" i="2" s="1"/>
  <c r="Z586" i="2" s="1"/>
  <c r="Y587" i="2"/>
  <c r="V587" i="2" s="1"/>
  <c r="W587" i="2" s="1"/>
  <c r="Z587" i="2" s="1"/>
  <c r="Y588" i="2"/>
  <c r="V588" i="2" s="1"/>
  <c r="W588" i="2" s="1"/>
  <c r="Z588" i="2" s="1"/>
  <c r="Y589" i="2"/>
  <c r="V589" i="2" s="1"/>
  <c r="W589" i="2" s="1"/>
  <c r="Z589" i="2" s="1"/>
  <c r="Y590" i="2"/>
  <c r="V590" i="2" s="1"/>
  <c r="W590" i="2" s="1"/>
  <c r="Z590" i="2" s="1"/>
  <c r="Y591" i="2"/>
  <c r="V591" i="2" s="1"/>
  <c r="W591" i="2" s="1"/>
  <c r="Z591" i="2" s="1"/>
  <c r="Y592" i="2"/>
  <c r="V592" i="2" s="1"/>
  <c r="W592" i="2" s="1"/>
  <c r="Z592" i="2" s="1"/>
  <c r="Y593" i="2"/>
  <c r="V593" i="2" s="1"/>
  <c r="W593" i="2" s="1"/>
  <c r="Z593" i="2" s="1"/>
  <c r="Y594" i="2"/>
  <c r="V594" i="2" s="1"/>
  <c r="W594" i="2" s="1"/>
  <c r="Z594" i="2" s="1"/>
  <c r="Y595" i="2"/>
  <c r="V595" i="2" s="1"/>
  <c r="W595" i="2" s="1"/>
  <c r="Z595" i="2" s="1"/>
  <c r="Y596" i="2"/>
  <c r="V596" i="2" s="1"/>
  <c r="W596" i="2" s="1"/>
  <c r="Z596" i="2" s="1"/>
  <c r="Y597" i="2"/>
  <c r="V597" i="2" s="1"/>
  <c r="W597" i="2" s="1"/>
  <c r="Z597" i="2" s="1"/>
  <c r="Y598" i="2"/>
  <c r="V598" i="2" s="1"/>
  <c r="W598" i="2" s="1"/>
  <c r="Z598" i="2" s="1"/>
  <c r="Y599" i="2"/>
  <c r="V599" i="2" s="1"/>
  <c r="W599" i="2" s="1"/>
  <c r="Z599" i="2" s="1"/>
  <c r="Y600" i="2"/>
  <c r="V600" i="2" s="1"/>
  <c r="W600" i="2" s="1"/>
  <c r="Z600" i="2" s="1"/>
  <c r="Y601" i="2"/>
  <c r="V601" i="2" s="1"/>
  <c r="W601" i="2" s="1"/>
  <c r="Z601" i="2" s="1"/>
  <c r="Y602" i="2"/>
  <c r="V602" i="2" s="1"/>
  <c r="W602" i="2" s="1"/>
  <c r="Z602" i="2" s="1"/>
  <c r="Y603" i="2"/>
  <c r="V603" i="2" s="1"/>
  <c r="W603" i="2" s="1"/>
  <c r="Z603" i="2" s="1"/>
  <c r="Y604" i="2"/>
  <c r="V604" i="2" s="1"/>
  <c r="W604" i="2" s="1"/>
  <c r="Z604" i="2" s="1"/>
  <c r="Y605" i="2"/>
  <c r="V605" i="2" s="1"/>
  <c r="W605" i="2" s="1"/>
  <c r="Z605" i="2" s="1"/>
  <c r="Y606" i="2"/>
  <c r="V606" i="2" s="1"/>
  <c r="W606" i="2" s="1"/>
  <c r="Z606" i="2" s="1"/>
  <c r="Y607" i="2"/>
  <c r="V607" i="2" s="1"/>
  <c r="W607" i="2" s="1"/>
  <c r="Z607" i="2" s="1"/>
  <c r="Y608" i="2"/>
  <c r="V608" i="2" s="1"/>
  <c r="W608" i="2" s="1"/>
  <c r="Z608" i="2" s="1"/>
  <c r="Y609" i="2"/>
  <c r="V609" i="2" s="1"/>
  <c r="W609" i="2" s="1"/>
  <c r="Z609" i="2" s="1"/>
  <c r="Y610" i="2"/>
  <c r="V610" i="2" s="1"/>
  <c r="W610" i="2" s="1"/>
  <c r="Z610" i="2" s="1"/>
  <c r="Y611" i="2"/>
  <c r="V611" i="2" s="1"/>
  <c r="W611" i="2" s="1"/>
  <c r="Z611" i="2" s="1"/>
  <c r="Y612" i="2"/>
  <c r="V612" i="2" s="1"/>
  <c r="W612" i="2" s="1"/>
  <c r="Z612" i="2" s="1"/>
  <c r="Y613" i="2"/>
  <c r="V613" i="2" s="1"/>
  <c r="W613" i="2" s="1"/>
  <c r="Z613" i="2" s="1"/>
  <c r="Y614" i="2"/>
  <c r="V614" i="2" s="1"/>
  <c r="W614" i="2" s="1"/>
  <c r="Z614" i="2" s="1"/>
  <c r="Y615" i="2"/>
  <c r="V615" i="2" s="1"/>
  <c r="W615" i="2" s="1"/>
  <c r="Z615" i="2" s="1"/>
  <c r="Y616" i="2"/>
  <c r="V616" i="2" s="1"/>
  <c r="W616" i="2" s="1"/>
  <c r="Z616" i="2" s="1"/>
  <c r="Y617" i="2"/>
  <c r="V617" i="2" s="1"/>
  <c r="W617" i="2" s="1"/>
  <c r="Z617" i="2" s="1"/>
  <c r="Y618" i="2"/>
  <c r="V618" i="2" s="1"/>
  <c r="W618" i="2" s="1"/>
  <c r="Z618" i="2" s="1"/>
  <c r="Y619" i="2"/>
  <c r="V619" i="2" s="1"/>
  <c r="W619" i="2" s="1"/>
  <c r="Z619" i="2" s="1"/>
  <c r="Y620" i="2"/>
  <c r="V620" i="2" s="1"/>
  <c r="W620" i="2" s="1"/>
  <c r="Z620" i="2" s="1"/>
  <c r="Y621" i="2"/>
  <c r="V621" i="2" s="1"/>
  <c r="W621" i="2" s="1"/>
  <c r="Z621" i="2" s="1"/>
  <c r="Y622" i="2"/>
  <c r="V622" i="2" s="1"/>
  <c r="W622" i="2" s="1"/>
  <c r="Z622" i="2" s="1"/>
  <c r="Y623" i="2"/>
  <c r="V623" i="2" s="1"/>
  <c r="W623" i="2" s="1"/>
  <c r="Z623" i="2" s="1"/>
  <c r="Y624" i="2"/>
  <c r="V624" i="2" s="1"/>
  <c r="W624" i="2" s="1"/>
  <c r="Z624" i="2" s="1"/>
  <c r="Y625" i="2"/>
  <c r="V625" i="2" s="1"/>
  <c r="W625" i="2" s="1"/>
  <c r="Z625" i="2" s="1"/>
  <c r="Y626" i="2"/>
  <c r="V626" i="2" s="1"/>
  <c r="W626" i="2" s="1"/>
  <c r="Z626" i="2" s="1"/>
  <c r="Y627" i="2"/>
  <c r="V627" i="2" s="1"/>
  <c r="W627" i="2" s="1"/>
  <c r="Z627" i="2" s="1"/>
  <c r="Y628" i="2"/>
  <c r="V628" i="2" s="1"/>
  <c r="W628" i="2" s="1"/>
  <c r="Z628" i="2" s="1"/>
  <c r="Y629" i="2"/>
  <c r="V629" i="2" s="1"/>
  <c r="W629" i="2" s="1"/>
  <c r="Z629" i="2" s="1"/>
  <c r="Y630" i="2"/>
  <c r="V630" i="2" s="1"/>
  <c r="W630" i="2" s="1"/>
  <c r="Z630" i="2" s="1"/>
  <c r="Y631" i="2"/>
  <c r="V631" i="2" s="1"/>
  <c r="W631" i="2" s="1"/>
  <c r="Z631" i="2" s="1"/>
  <c r="Y632" i="2"/>
  <c r="V632" i="2" s="1"/>
  <c r="W632" i="2" s="1"/>
  <c r="Z632" i="2" s="1"/>
  <c r="Y633" i="2"/>
  <c r="V633" i="2" s="1"/>
  <c r="W633" i="2" s="1"/>
  <c r="Z633" i="2" s="1"/>
  <c r="Y634" i="2"/>
  <c r="V634" i="2" s="1"/>
  <c r="W634" i="2" s="1"/>
  <c r="Z634" i="2" s="1"/>
  <c r="Y635" i="2"/>
  <c r="V635" i="2" s="1"/>
  <c r="W635" i="2" s="1"/>
  <c r="Z635" i="2" s="1"/>
  <c r="Y636" i="2"/>
  <c r="V636" i="2" s="1"/>
  <c r="W636" i="2" s="1"/>
  <c r="Z636" i="2" s="1"/>
  <c r="Y637" i="2"/>
  <c r="V637" i="2" s="1"/>
  <c r="W637" i="2" s="1"/>
  <c r="Z637" i="2" s="1"/>
  <c r="Y638" i="2"/>
  <c r="V638" i="2" s="1"/>
  <c r="W638" i="2" s="1"/>
  <c r="Z638" i="2" s="1"/>
  <c r="Y639" i="2"/>
  <c r="V639" i="2" s="1"/>
  <c r="W639" i="2" s="1"/>
  <c r="Z639" i="2" s="1"/>
  <c r="Y640" i="2"/>
  <c r="V640" i="2" s="1"/>
  <c r="W640" i="2" s="1"/>
  <c r="Z640" i="2" s="1"/>
  <c r="Y641" i="2"/>
  <c r="V641" i="2" s="1"/>
  <c r="W641" i="2" s="1"/>
  <c r="Z641" i="2" s="1"/>
  <c r="Y642" i="2"/>
  <c r="V642" i="2" s="1"/>
  <c r="W642" i="2" s="1"/>
  <c r="Z642" i="2" s="1"/>
  <c r="Y643" i="2"/>
  <c r="V643" i="2" s="1"/>
  <c r="W643" i="2" s="1"/>
  <c r="Z643" i="2" s="1"/>
  <c r="Y644" i="2"/>
  <c r="V644" i="2" s="1"/>
  <c r="W644" i="2" s="1"/>
  <c r="Z644" i="2" s="1"/>
  <c r="Y645" i="2"/>
  <c r="V645" i="2" s="1"/>
  <c r="W645" i="2" s="1"/>
  <c r="Z645" i="2" s="1"/>
  <c r="Y646" i="2"/>
  <c r="V646" i="2" s="1"/>
  <c r="W646" i="2" s="1"/>
  <c r="Z646" i="2" s="1"/>
  <c r="Y647" i="2"/>
  <c r="V647" i="2" s="1"/>
  <c r="W647" i="2" s="1"/>
  <c r="Z647" i="2" s="1"/>
  <c r="Y648" i="2"/>
  <c r="V648" i="2" s="1"/>
  <c r="W648" i="2" s="1"/>
  <c r="Z648" i="2" s="1"/>
  <c r="Y649" i="2"/>
  <c r="V649" i="2" s="1"/>
  <c r="W649" i="2" s="1"/>
  <c r="Z649" i="2" s="1"/>
  <c r="Y650" i="2"/>
  <c r="V650" i="2" s="1"/>
  <c r="W650" i="2" s="1"/>
  <c r="Z650" i="2" s="1"/>
  <c r="Y651" i="2"/>
  <c r="V651" i="2" s="1"/>
  <c r="W651" i="2" s="1"/>
  <c r="Z651" i="2" s="1"/>
  <c r="Y652" i="2"/>
  <c r="V652" i="2" s="1"/>
  <c r="W652" i="2" s="1"/>
  <c r="Z652" i="2" s="1"/>
  <c r="Y653" i="2"/>
  <c r="V653" i="2" s="1"/>
  <c r="W653" i="2" s="1"/>
  <c r="Z653" i="2" s="1"/>
  <c r="Y654" i="2"/>
  <c r="V654" i="2" s="1"/>
  <c r="W654" i="2" s="1"/>
  <c r="Z654" i="2" s="1"/>
  <c r="Y655" i="2"/>
  <c r="V655" i="2" s="1"/>
  <c r="W655" i="2" s="1"/>
  <c r="Z655" i="2" s="1"/>
  <c r="Y656" i="2"/>
  <c r="V656" i="2" s="1"/>
  <c r="W656" i="2" s="1"/>
  <c r="Z656" i="2" s="1"/>
  <c r="Y657" i="2"/>
  <c r="V657" i="2" s="1"/>
  <c r="W657" i="2" s="1"/>
  <c r="Z657" i="2" s="1"/>
  <c r="Y658" i="2"/>
  <c r="V658" i="2" s="1"/>
  <c r="W658" i="2" s="1"/>
  <c r="Z658" i="2" s="1"/>
  <c r="Y659" i="2"/>
  <c r="V659" i="2" s="1"/>
  <c r="W659" i="2" s="1"/>
  <c r="Z659" i="2" s="1"/>
  <c r="Y660" i="2"/>
  <c r="V660" i="2" s="1"/>
  <c r="W660" i="2" s="1"/>
  <c r="Z660" i="2" s="1"/>
  <c r="Y661" i="2"/>
  <c r="V661" i="2" s="1"/>
  <c r="W661" i="2" s="1"/>
  <c r="Z661" i="2" s="1"/>
  <c r="Y662" i="2"/>
  <c r="V662" i="2" s="1"/>
  <c r="W662" i="2" s="1"/>
  <c r="Z662" i="2" s="1"/>
  <c r="Y663" i="2"/>
  <c r="V663" i="2" s="1"/>
  <c r="W663" i="2" s="1"/>
  <c r="Z663" i="2" s="1"/>
  <c r="Y664" i="2"/>
  <c r="V664" i="2" s="1"/>
  <c r="W664" i="2" s="1"/>
  <c r="Z664" i="2" s="1"/>
  <c r="Y665" i="2"/>
  <c r="V665" i="2" s="1"/>
  <c r="W665" i="2" s="1"/>
  <c r="Z665" i="2" s="1"/>
  <c r="Y666" i="2"/>
  <c r="V666" i="2" s="1"/>
  <c r="W666" i="2" s="1"/>
  <c r="Z666" i="2" s="1"/>
  <c r="Y667" i="2"/>
  <c r="V667" i="2" s="1"/>
  <c r="W667" i="2" s="1"/>
  <c r="Z667" i="2" s="1"/>
  <c r="Y668" i="2"/>
  <c r="V668" i="2" s="1"/>
  <c r="W668" i="2" s="1"/>
  <c r="Z668" i="2" s="1"/>
  <c r="Y669" i="2"/>
  <c r="V669" i="2" s="1"/>
  <c r="W669" i="2" s="1"/>
  <c r="Z669" i="2" s="1"/>
  <c r="Y670" i="2"/>
  <c r="V670" i="2" s="1"/>
  <c r="W670" i="2" s="1"/>
  <c r="Z670" i="2" s="1"/>
  <c r="Y671" i="2"/>
  <c r="V671" i="2" s="1"/>
  <c r="W671" i="2" s="1"/>
  <c r="Z671" i="2" s="1"/>
  <c r="Y672" i="2"/>
  <c r="V672" i="2" s="1"/>
  <c r="W672" i="2" s="1"/>
  <c r="Z672" i="2" s="1"/>
  <c r="Y673" i="2"/>
  <c r="V673" i="2" s="1"/>
  <c r="W673" i="2" s="1"/>
  <c r="Z673" i="2" s="1"/>
  <c r="Y674" i="2"/>
  <c r="V674" i="2" s="1"/>
  <c r="W674" i="2" s="1"/>
  <c r="Z674" i="2" s="1"/>
  <c r="Y675" i="2"/>
  <c r="V675" i="2" s="1"/>
  <c r="W675" i="2" s="1"/>
  <c r="Z675" i="2" s="1"/>
  <c r="Y676" i="2"/>
  <c r="V676" i="2" s="1"/>
  <c r="W676" i="2" s="1"/>
  <c r="Z676" i="2" s="1"/>
  <c r="Y677" i="2"/>
  <c r="V677" i="2" s="1"/>
  <c r="W677" i="2" s="1"/>
  <c r="Z677" i="2" s="1"/>
  <c r="Y678" i="2"/>
  <c r="V678" i="2" s="1"/>
  <c r="W678" i="2" s="1"/>
  <c r="Z678" i="2" s="1"/>
  <c r="Y679" i="2"/>
  <c r="V679" i="2" s="1"/>
  <c r="W679" i="2" s="1"/>
  <c r="Z679" i="2" s="1"/>
  <c r="Y680" i="2"/>
  <c r="V680" i="2" s="1"/>
  <c r="W680" i="2" s="1"/>
  <c r="Z680" i="2" s="1"/>
  <c r="Y681" i="2"/>
  <c r="V681" i="2" s="1"/>
  <c r="W681" i="2" s="1"/>
  <c r="Z681" i="2" s="1"/>
  <c r="Y682" i="2"/>
  <c r="V682" i="2" s="1"/>
  <c r="W682" i="2" s="1"/>
  <c r="Z682" i="2" s="1"/>
  <c r="Y683" i="2"/>
  <c r="V683" i="2" s="1"/>
  <c r="W683" i="2" s="1"/>
  <c r="Z683" i="2" s="1"/>
  <c r="Y684" i="2"/>
  <c r="V684" i="2" s="1"/>
  <c r="W684" i="2" s="1"/>
  <c r="Z684" i="2" s="1"/>
  <c r="Y685" i="2"/>
  <c r="V685" i="2" s="1"/>
  <c r="W685" i="2" s="1"/>
  <c r="Z685" i="2" s="1"/>
  <c r="Y686" i="2"/>
  <c r="V686" i="2" s="1"/>
  <c r="W686" i="2" s="1"/>
  <c r="Z686" i="2" s="1"/>
  <c r="Y687" i="2"/>
  <c r="V687" i="2" s="1"/>
  <c r="W687" i="2" s="1"/>
  <c r="Z687" i="2" s="1"/>
  <c r="Y688" i="2"/>
  <c r="V688" i="2" s="1"/>
  <c r="W688" i="2" s="1"/>
  <c r="Z688" i="2" s="1"/>
  <c r="Y689" i="2"/>
  <c r="V689" i="2" s="1"/>
  <c r="W689" i="2" s="1"/>
  <c r="Z689" i="2" s="1"/>
  <c r="Y690" i="2"/>
  <c r="V690" i="2" s="1"/>
  <c r="W690" i="2" s="1"/>
  <c r="Z690" i="2" s="1"/>
  <c r="Y691" i="2"/>
  <c r="V691" i="2" s="1"/>
  <c r="W691" i="2" s="1"/>
  <c r="Z691" i="2" s="1"/>
  <c r="Y692" i="2"/>
  <c r="V692" i="2" s="1"/>
  <c r="W692" i="2" s="1"/>
  <c r="Z692" i="2" s="1"/>
  <c r="Y693" i="2"/>
  <c r="V693" i="2" s="1"/>
  <c r="W693" i="2" s="1"/>
  <c r="Z693" i="2" s="1"/>
  <c r="Y694" i="2"/>
  <c r="V694" i="2" s="1"/>
  <c r="W694" i="2" s="1"/>
  <c r="Z694" i="2" s="1"/>
  <c r="Y695" i="2"/>
  <c r="V695" i="2" s="1"/>
  <c r="W695" i="2" s="1"/>
  <c r="Z695" i="2" s="1"/>
  <c r="Y696" i="2"/>
  <c r="V696" i="2" s="1"/>
  <c r="W696" i="2" s="1"/>
  <c r="Z696" i="2" s="1"/>
  <c r="Y697" i="2"/>
  <c r="V697" i="2" s="1"/>
  <c r="W697" i="2" s="1"/>
  <c r="Z697" i="2" s="1"/>
  <c r="Y698" i="2"/>
  <c r="V698" i="2" s="1"/>
  <c r="W698" i="2" s="1"/>
  <c r="Z698" i="2" s="1"/>
  <c r="Y699" i="2"/>
  <c r="V699" i="2" s="1"/>
  <c r="W699" i="2" s="1"/>
  <c r="Z699" i="2" s="1"/>
  <c r="Y700" i="2"/>
  <c r="V700" i="2" s="1"/>
  <c r="W700" i="2" s="1"/>
  <c r="Z700" i="2" s="1"/>
  <c r="Y701" i="2"/>
  <c r="V701" i="2" s="1"/>
  <c r="W701" i="2" s="1"/>
  <c r="Z701" i="2" s="1"/>
  <c r="Y702" i="2"/>
  <c r="V702" i="2" s="1"/>
  <c r="W702" i="2" s="1"/>
  <c r="Z702" i="2" s="1"/>
  <c r="Y703" i="2"/>
  <c r="V703" i="2" s="1"/>
  <c r="W703" i="2" s="1"/>
  <c r="Z703" i="2" s="1"/>
  <c r="Y704" i="2"/>
  <c r="V704" i="2" s="1"/>
  <c r="W704" i="2" s="1"/>
  <c r="Z704" i="2" s="1"/>
  <c r="Y705" i="2"/>
  <c r="V705" i="2" s="1"/>
  <c r="W705" i="2" s="1"/>
  <c r="Z705" i="2" s="1"/>
  <c r="Y706" i="2"/>
  <c r="V706" i="2" s="1"/>
  <c r="W706" i="2" s="1"/>
  <c r="Z706" i="2" s="1"/>
  <c r="Y707" i="2"/>
  <c r="V707" i="2" s="1"/>
  <c r="W707" i="2" s="1"/>
  <c r="Z707" i="2" s="1"/>
  <c r="Y708" i="2"/>
  <c r="V708" i="2" s="1"/>
  <c r="W708" i="2" s="1"/>
  <c r="Z708" i="2" s="1"/>
  <c r="Y709" i="2"/>
  <c r="V709" i="2" s="1"/>
  <c r="W709" i="2" s="1"/>
  <c r="Z709" i="2" s="1"/>
  <c r="Y710" i="2"/>
  <c r="V710" i="2" s="1"/>
  <c r="W710" i="2" s="1"/>
  <c r="Z710" i="2" s="1"/>
  <c r="Y711" i="2"/>
  <c r="V711" i="2" s="1"/>
  <c r="W711" i="2" s="1"/>
  <c r="Z711" i="2" s="1"/>
  <c r="Y712" i="2"/>
  <c r="V712" i="2" s="1"/>
  <c r="W712" i="2" s="1"/>
  <c r="Z712" i="2" s="1"/>
  <c r="Y713" i="2"/>
  <c r="V713" i="2" s="1"/>
  <c r="W713" i="2" s="1"/>
  <c r="Z713" i="2" s="1"/>
  <c r="Y714" i="2"/>
  <c r="V714" i="2" s="1"/>
  <c r="W714" i="2" s="1"/>
  <c r="Z714" i="2" s="1"/>
  <c r="Y715" i="2"/>
  <c r="V715" i="2" s="1"/>
  <c r="W715" i="2" s="1"/>
  <c r="Z715" i="2" s="1"/>
  <c r="Y716" i="2"/>
  <c r="V716" i="2" s="1"/>
  <c r="W716" i="2" s="1"/>
  <c r="Z716" i="2" s="1"/>
  <c r="Y717" i="2"/>
  <c r="V717" i="2" s="1"/>
  <c r="W717" i="2" s="1"/>
  <c r="Z717" i="2" s="1"/>
  <c r="Y718" i="2"/>
  <c r="V718" i="2" s="1"/>
  <c r="W718" i="2" s="1"/>
  <c r="Z718" i="2" s="1"/>
  <c r="Y719" i="2"/>
  <c r="V719" i="2" s="1"/>
  <c r="W719" i="2" s="1"/>
  <c r="Z719" i="2" s="1"/>
  <c r="Y720" i="2"/>
  <c r="V720" i="2" s="1"/>
  <c r="W720" i="2" s="1"/>
  <c r="Z720" i="2" s="1"/>
  <c r="Y721" i="2"/>
  <c r="V721" i="2" s="1"/>
  <c r="W721" i="2" s="1"/>
  <c r="Z721" i="2" s="1"/>
  <c r="Y722" i="2"/>
  <c r="V722" i="2" s="1"/>
  <c r="W722" i="2" s="1"/>
  <c r="Z722" i="2" s="1"/>
  <c r="Y723" i="2"/>
  <c r="V723" i="2" s="1"/>
  <c r="W723" i="2" s="1"/>
  <c r="Z723" i="2" s="1"/>
  <c r="Y724" i="2"/>
  <c r="V724" i="2" s="1"/>
  <c r="W724" i="2" s="1"/>
  <c r="Z724" i="2" s="1"/>
  <c r="Y725" i="2"/>
  <c r="V725" i="2" s="1"/>
  <c r="W725" i="2" s="1"/>
  <c r="Z725" i="2" s="1"/>
  <c r="Y726" i="2"/>
  <c r="V726" i="2" s="1"/>
  <c r="W726" i="2" s="1"/>
  <c r="Z726" i="2" s="1"/>
  <c r="Y727" i="2"/>
  <c r="V727" i="2" s="1"/>
  <c r="W727" i="2" s="1"/>
  <c r="Z727" i="2" s="1"/>
  <c r="Y728" i="2"/>
  <c r="V728" i="2" s="1"/>
  <c r="W728" i="2" s="1"/>
  <c r="Z728" i="2" s="1"/>
  <c r="Y729" i="2"/>
  <c r="V729" i="2" s="1"/>
  <c r="W729" i="2" s="1"/>
  <c r="Z729" i="2" s="1"/>
  <c r="Y730" i="2"/>
  <c r="V730" i="2" s="1"/>
  <c r="W730" i="2" s="1"/>
  <c r="Z730" i="2" s="1"/>
  <c r="Y731" i="2"/>
  <c r="V731" i="2" s="1"/>
  <c r="W731" i="2" s="1"/>
  <c r="Z731" i="2" s="1"/>
  <c r="Y732" i="2"/>
  <c r="V732" i="2" s="1"/>
  <c r="W732" i="2" s="1"/>
  <c r="Z732" i="2" s="1"/>
  <c r="Y733" i="2"/>
  <c r="V733" i="2" s="1"/>
  <c r="W733" i="2" s="1"/>
  <c r="Z733" i="2" s="1"/>
  <c r="Y734" i="2"/>
  <c r="V734" i="2" s="1"/>
  <c r="W734" i="2" s="1"/>
  <c r="Z734" i="2" s="1"/>
  <c r="Y735" i="2"/>
  <c r="V735" i="2" s="1"/>
  <c r="W735" i="2" s="1"/>
  <c r="Z735" i="2" s="1"/>
  <c r="Y736" i="2"/>
  <c r="V736" i="2" s="1"/>
  <c r="W736" i="2" s="1"/>
  <c r="Z736" i="2" s="1"/>
  <c r="Y737" i="2"/>
  <c r="V737" i="2" s="1"/>
  <c r="W737" i="2" s="1"/>
  <c r="Z737" i="2" s="1"/>
  <c r="Y738" i="2"/>
  <c r="V738" i="2" s="1"/>
  <c r="W738" i="2" s="1"/>
  <c r="Z738" i="2" s="1"/>
  <c r="Y739" i="2"/>
  <c r="V739" i="2" s="1"/>
  <c r="W739" i="2" s="1"/>
  <c r="Z739" i="2" s="1"/>
  <c r="Y740" i="2"/>
  <c r="V740" i="2" s="1"/>
  <c r="W740" i="2" s="1"/>
  <c r="Z740" i="2" s="1"/>
  <c r="Y741" i="2"/>
  <c r="V741" i="2" s="1"/>
  <c r="W741" i="2" s="1"/>
  <c r="Z741" i="2" s="1"/>
  <c r="Y742" i="2"/>
  <c r="V742" i="2" s="1"/>
  <c r="W742" i="2" s="1"/>
  <c r="Z742" i="2" s="1"/>
  <c r="Y743" i="2"/>
  <c r="V743" i="2" s="1"/>
  <c r="W743" i="2" s="1"/>
  <c r="Z743" i="2" s="1"/>
  <c r="Y744" i="2"/>
  <c r="V744" i="2" s="1"/>
  <c r="W744" i="2" s="1"/>
  <c r="Z744" i="2" s="1"/>
  <c r="Y745" i="2"/>
  <c r="V745" i="2" s="1"/>
  <c r="W745" i="2" s="1"/>
  <c r="Z745" i="2" s="1"/>
  <c r="Y746" i="2"/>
  <c r="V746" i="2" s="1"/>
  <c r="W746" i="2" s="1"/>
  <c r="Z746" i="2" s="1"/>
  <c r="Y747" i="2"/>
  <c r="V747" i="2" s="1"/>
  <c r="W747" i="2" s="1"/>
  <c r="Z747" i="2" s="1"/>
  <c r="Y748" i="2"/>
  <c r="V748" i="2" s="1"/>
  <c r="W748" i="2" s="1"/>
  <c r="Z748" i="2" s="1"/>
  <c r="Y749" i="2"/>
  <c r="V749" i="2" s="1"/>
  <c r="W749" i="2" s="1"/>
  <c r="Z749" i="2" s="1"/>
  <c r="Y750" i="2"/>
  <c r="V750" i="2" s="1"/>
  <c r="W750" i="2" s="1"/>
  <c r="Z750" i="2" s="1"/>
  <c r="Y751" i="2"/>
  <c r="V751" i="2" s="1"/>
  <c r="W751" i="2" s="1"/>
  <c r="Z751" i="2" s="1"/>
  <c r="Y752" i="2"/>
  <c r="V752" i="2" s="1"/>
  <c r="W752" i="2" s="1"/>
  <c r="Z752" i="2" s="1"/>
  <c r="Y753" i="2"/>
  <c r="V753" i="2" s="1"/>
  <c r="W753" i="2" s="1"/>
  <c r="Z753" i="2" s="1"/>
  <c r="Y754" i="2"/>
  <c r="V754" i="2" s="1"/>
  <c r="W754" i="2" s="1"/>
  <c r="Z754" i="2" s="1"/>
  <c r="Y755" i="2"/>
  <c r="V755" i="2" s="1"/>
  <c r="W755" i="2" s="1"/>
  <c r="Z755" i="2" s="1"/>
  <c r="Y756" i="2"/>
  <c r="V756" i="2" s="1"/>
  <c r="W756" i="2" s="1"/>
  <c r="Z756" i="2" s="1"/>
  <c r="Y757" i="2"/>
  <c r="V757" i="2" s="1"/>
  <c r="W757" i="2" s="1"/>
  <c r="Z757" i="2" s="1"/>
  <c r="Y758" i="2"/>
  <c r="V758" i="2" s="1"/>
  <c r="W758" i="2" s="1"/>
  <c r="Z758" i="2" s="1"/>
  <c r="Y759" i="2"/>
  <c r="V759" i="2" s="1"/>
  <c r="W759" i="2" s="1"/>
  <c r="Z759" i="2" s="1"/>
  <c r="Y760" i="2"/>
  <c r="V760" i="2" s="1"/>
  <c r="W760" i="2" s="1"/>
  <c r="Z760" i="2" s="1"/>
  <c r="Y761" i="2"/>
  <c r="V761" i="2" s="1"/>
  <c r="W761" i="2" s="1"/>
  <c r="Z761" i="2" s="1"/>
  <c r="Y762" i="2"/>
  <c r="V762" i="2" s="1"/>
  <c r="W762" i="2" s="1"/>
  <c r="Z762" i="2" s="1"/>
  <c r="Y763" i="2"/>
  <c r="V763" i="2" s="1"/>
  <c r="W763" i="2" s="1"/>
  <c r="Z763" i="2" s="1"/>
  <c r="Y764" i="2"/>
  <c r="V764" i="2" s="1"/>
  <c r="W764" i="2" s="1"/>
  <c r="Z764" i="2" s="1"/>
  <c r="Y765" i="2"/>
  <c r="V765" i="2" s="1"/>
  <c r="W765" i="2" s="1"/>
  <c r="Z765" i="2" s="1"/>
  <c r="Y766" i="2"/>
  <c r="V766" i="2" s="1"/>
  <c r="W766" i="2" s="1"/>
  <c r="Z766" i="2" s="1"/>
  <c r="Y767" i="2"/>
  <c r="V767" i="2" s="1"/>
  <c r="W767" i="2" s="1"/>
  <c r="Z767" i="2" s="1"/>
  <c r="Y768" i="2"/>
  <c r="V768" i="2" s="1"/>
  <c r="W768" i="2" s="1"/>
  <c r="Z768" i="2" s="1"/>
  <c r="Y769" i="2"/>
  <c r="V769" i="2" s="1"/>
  <c r="W769" i="2" s="1"/>
  <c r="Z769" i="2" s="1"/>
  <c r="Y770" i="2"/>
  <c r="V770" i="2" s="1"/>
  <c r="W770" i="2" s="1"/>
  <c r="Z770" i="2" s="1"/>
  <c r="Y771" i="2"/>
  <c r="V771" i="2" s="1"/>
  <c r="W771" i="2" s="1"/>
  <c r="Z771" i="2" s="1"/>
  <c r="Y772" i="2"/>
  <c r="V772" i="2" s="1"/>
  <c r="W772" i="2" s="1"/>
  <c r="Z772" i="2" s="1"/>
  <c r="Y773" i="2"/>
  <c r="V773" i="2" s="1"/>
  <c r="W773" i="2" s="1"/>
  <c r="Z773" i="2" s="1"/>
  <c r="Y774" i="2"/>
  <c r="V774" i="2" s="1"/>
  <c r="W774" i="2" s="1"/>
  <c r="Z774" i="2" s="1"/>
  <c r="Y775" i="2"/>
  <c r="V775" i="2" s="1"/>
  <c r="W775" i="2" s="1"/>
  <c r="Z775" i="2" s="1"/>
  <c r="Y776" i="2"/>
  <c r="V776" i="2" s="1"/>
  <c r="W776" i="2" s="1"/>
  <c r="Z776" i="2" s="1"/>
  <c r="Y777" i="2"/>
  <c r="V777" i="2" s="1"/>
  <c r="W777" i="2" s="1"/>
  <c r="Z777" i="2" s="1"/>
  <c r="Y778" i="2"/>
  <c r="V778" i="2" s="1"/>
  <c r="W778" i="2" s="1"/>
  <c r="Z778" i="2" s="1"/>
  <c r="Y779" i="2"/>
  <c r="V779" i="2" s="1"/>
  <c r="W779" i="2" s="1"/>
  <c r="Z779" i="2" s="1"/>
  <c r="Y780" i="2"/>
  <c r="V780" i="2" s="1"/>
  <c r="W780" i="2" s="1"/>
  <c r="Z780" i="2" s="1"/>
  <c r="Y781" i="2"/>
  <c r="V781" i="2" s="1"/>
  <c r="W781" i="2" s="1"/>
  <c r="Z781" i="2" s="1"/>
  <c r="Y782" i="2"/>
  <c r="V782" i="2" s="1"/>
  <c r="W782" i="2" s="1"/>
  <c r="Z782" i="2" s="1"/>
  <c r="Y783" i="2"/>
  <c r="V783" i="2" s="1"/>
  <c r="W783" i="2" s="1"/>
  <c r="Z783" i="2" s="1"/>
  <c r="Y784" i="2"/>
  <c r="V784" i="2" s="1"/>
  <c r="W784" i="2" s="1"/>
  <c r="Z784" i="2" s="1"/>
  <c r="Y785" i="2"/>
  <c r="V785" i="2" s="1"/>
  <c r="W785" i="2" s="1"/>
  <c r="Z785" i="2" s="1"/>
  <c r="Y786" i="2"/>
  <c r="V786" i="2" s="1"/>
  <c r="W786" i="2" s="1"/>
  <c r="Z786" i="2" s="1"/>
  <c r="Y787" i="2"/>
  <c r="V787" i="2" s="1"/>
  <c r="W787" i="2" s="1"/>
  <c r="Z787" i="2" s="1"/>
  <c r="Y788" i="2"/>
  <c r="V788" i="2" s="1"/>
  <c r="W788" i="2" s="1"/>
  <c r="Z788" i="2" s="1"/>
  <c r="Y789" i="2"/>
  <c r="V789" i="2" s="1"/>
  <c r="W789" i="2" s="1"/>
  <c r="Z789" i="2" s="1"/>
  <c r="Y790" i="2"/>
  <c r="V790" i="2" s="1"/>
  <c r="W790" i="2" s="1"/>
  <c r="Z790" i="2" s="1"/>
  <c r="Y791" i="2"/>
  <c r="V791" i="2" s="1"/>
  <c r="W791" i="2" s="1"/>
  <c r="Z791" i="2" s="1"/>
  <c r="Y792" i="2"/>
  <c r="V792" i="2" s="1"/>
  <c r="W792" i="2" s="1"/>
  <c r="Z792" i="2" s="1"/>
  <c r="Y793" i="2"/>
  <c r="V793" i="2" s="1"/>
  <c r="W793" i="2" s="1"/>
  <c r="Z793" i="2" s="1"/>
  <c r="Y794" i="2"/>
  <c r="V794" i="2" s="1"/>
  <c r="W794" i="2" s="1"/>
  <c r="Z794" i="2" s="1"/>
  <c r="Y795" i="2"/>
  <c r="V795" i="2" s="1"/>
  <c r="W795" i="2" s="1"/>
  <c r="Z795" i="2" s="1"/>
  <c r="Y796" i="2"/>
  <c r="V796" i="2" s="1"/>
  <c r="W796" i="2" s="1"/>
  <c r="Z796" i="2" s="1"/>
  <c r="Y797" i="2"/>
  <c r="V797" i="2" s="1"/>
  <c r="W797" i="2" s="1"/>
  <c r="Z797" i="2" s="1"/>
  <c r="Y798" i="2"/>
  <c r="V798" i="2" s="1"/>
  <c r="W798" i="2" s="1"/>
  <c r="Z798" i="2" s="1"/>
  <c r="Y799" i="2"/>
  <c r="V799" i="2" s="1"/>
  <c r="W799" i="2" s="1"/>
  <c r="Z799" i="2" s="1"/>
  <c r="Y800" i="2"/>
  <c r="V800" i="2" s="1"/>
  <c r="W800" i="2" s="1"/>
  <c r="Z800" i="2" s="1"/>
  <c r="Y801" i="2"/>
  <c r="V801" i="2" s="1"/>
  <c r="W801" i="2" s="1"/>
  <c r="Z801" i="2" s="1"/>
  <c r="Y802" i="2"/>
  <c r="V802" i="2" s="1"/>
  <c r="W802" i="2" s="1"/>
  <c r="Z802" i="2" s="1"/>
  <c r="Y803" i="2"/>
  <c r="V803" i="2" s="1"/>
  <c r="W803" i="2" s="1"/>
  <c r="Z803" i="2" s="1"/>
  <c r="Y804" i="2"/>
  <c r="V804" i="2" s="1"/>
  <c r="W804" i="2" s="1"/>
  <c r="Z804" i="2" s="1"/>
  <c r="Y805" i="2"/>
  <c r="V805" i="2" s="1"/>
  <c r="W805" i="2" s="1"/>
  <c r="Z805" i="2" s="1"/>
  <c r="Y806" i="2"/>
  <c r="V806" i="2" s="1"/>
  <c r="W806" i="2" s="1"/>
  <c r="Z806" i="2" s="1"/>
  <c r="Y807" i="2"/>
  <c r="V807" i="2" s="1"/>
  <c r="W807" i="2" s="1"/>
  <c r="Z807" i="2" s="1"/>
  <c r="Y808" i="2"/>
  <c r="V808" i="2" s="1"/>
  <c r="W808" i="2" s="1"/>
  <c r="Z808" i="2" s="1"/>
  <c r="Y809" i="2"/>
  <c r="V809" i="2" s="1"/>
  <c r="W809" i="2" s="1"/>
  <c r="Z809" i="2" s="1"/>
  <c r="Y810" i="2"/>
  <c r="V810" i="2" s="1"/>
  <c r="W810" i="2" s="1"/>
  <c r="Z810" i="2" s="1"/>
  <c r="Y811" i="2"/>
  <c r="V811" i="2" s="1"/>
  <c r="W811" i="2" s="1"/>
  <c r="Z811" i="2" s="1"/>
  <c r="Y812" i="2"/>
  <c r="V812" i="2" s="1"/>
  <c r="W812" i="2" s="1"/>
  <c r="Z812" i="2" s="1"/>
  <c r="Y813" i="2"/>
  <c r="V813" i="2" s="1"/>
  <c r="W813" i="2" s="1"/>
  <c r="Z813" i="2" s="1"/>
  <c r="Y814" i="2"/>
  <c r="V814" i="2" s="1"/>
  <c r="W814" i="2" s="1"/>
  <c r="Z814" i="2" s="1"/>
  <c r="Y815" i="2"/>
  <c r="V815" i="2" s="1"/>
  <c r="W815" i="2" s="1"/>
  <c r="Z815" i="2" s="1"/>
  <c r="Y816" i="2"/>
  <c r="V816" i="2" s="1"/>
  <c r="W816" i="2" s="1"/>
  <c r="Z816" i="2" s="1"/>
  <c r="Y817" i="2"/>
  <c r="V817" i="2" s="1"/>
  <c r="W817" i="2" s="1"/>
  <c r="Z817" i="2" s="1"/>
  <c r="Y818" i="2"/>
  <c r="V818" i="2" s="1"/>
  <c r="W818" i="2" s="1"/>
  <c r="Z818" i="2" s="1"/>
  <c r="Y819" i="2"/>
  <c r="V819" i="2" s="1"/>
  <c r="W819" i="2" s="1"/>
  <c r="Z819" i="2" s="1"/>
  <c r="Y820" i="2"/>
  <c r="V820" i="2" s="1"/>
  <c r="W820" i="2" s="1"/>
  <c r="Z820" i="2" s="1"/>
  <c r="Y821" i="2"/>
  <c r="V821" i="2" s="1"/>
  <c r="W821" i="2" s="1"/>
  <c r="Z821" i="2" s="1"/>
  <c r="Y822" i="2"/>
  <c r="V822" i="2" s="1"/>
  <c r="W822" i="2" s="1"/>
  <c r="Z822" i="2" s="1"/>
  <c r="Y823" i="2"/>
  <c r="V823" i="2" s="1"/>
  <c r="W823" i="2" s="1"/>
  <c r="Z823" i="2" s="1"/>
  <c r="Y824" i="2"/>
  <c r="V824" i="2" s="1"/>
  <c r="W824" i="2" s="1"/>
  <c r="Z824" i="2" s="1"/>
  <c r="Y825" i="2"/>
  <c r="V825" i="2" s="1"/>
  <c r="W825" i="2" s="1"/>
  <c r="Z825" i="2" s="1"/>
  <c r="Y826" i="2"/>
  <c r="V826" i="2" s="1"/>
  <c r="W826" i="2" s="1"/>
  <c r="Z826" i="2" s="1"/>
  <c r="Y827" i="2"/>
  <c r="V827" i="2" s="1"/>
  <c r="W827" i="2" s="1"/>
  <c r="Z827" i="2" s="1"/>
  <c r="Y828" i="2"/>
  <c r="V828" i="2" s="1"/>
  <c r="W828" i="2" s="1"/>
  <c r="Z828" i="2" s="1"/>
  <c r="Y829" i="2"/>
  <c r="V829" i="2" s="1"/>
  <c r="W829" i="2" s="1"/>
  <c r="Z829" i="2" s="1"/>
  <c r="Y830" i="2"/>
  <c r="V830" i="2" s="1"/>
  <c r="W830" i="2" s="1"/>
  <c r="Z830" i="2" s="1"/>
  <c r="Y831" i="2"/>
  <c r="V831" i="2" s="1"/>
  <c r="W831" i="2" s="1"/>
  <c r="Z831" i="2" s="1"/>
  <c r="Y832" i="2"/>
  <c r="V832" i="2" s="1"/>
  <c r="W832" i="2" s="1"/>
  <c r="Z832" i="2" s="1"/>
  <c r="Y833" i="2"/>
  <c r="V833" i="2" s="1"/>
  <c r="W833" i="2" s="1"/>
  <c r="Z833" i="2" s="1"/>
  <c r="Y834" i="2"/>
  <c r="V834" i="2" s="1"/>
  <c r="W834" i="2" s="1"/>
  <c r="Z834" i="2" s="1"/>
  <c r="Y835" i="2"/>
  <c r="V835" i="2" s="1"/>
  <c r="W835" i="2" s="1"/>
  <c r="Z835" i="2" s="1"/>
  <c r="Y836" i="2"/>
  <c r="V836" i="2" s="1"/>
  <c r="W836" i="2" s="1"/>
  <c r="Z836" i="2" s="1"/>
  <c r="Y837" i="2"/>
  <c r="V837" i="2" s="1"/>
  <c r="W837" i="2" s="1"/>
  <c r="Z837" i="2" s="1"/>
  <c r="Y838" i="2"/>
  <c r="V838" i="2" s="1"/>
  <c r="W838" i="2" s="1"/>
  <c r="Z838" i="2" s="1"/>
  <c r="Y839" i="2"/>
  <c r="V839" i="2" s="1"/>
  <c r="W839" i="2" s="1"/>
  <c r="Z839" i="2" s="1"/>
  <c r="Y840" i="2"/>
  <c r="V840" i="2" s="1"/>
  <c r="W840" i="2" s="1"/>
  <c r="Z840" i="2" s="1"/>
  <c r="Y841" i="2"/>
  <c r="V841" i="2" s="1"/>
  <c r="W841" i="2" s="1"/>
  <c r="Z841" i="2" s="1"/>
  <c r="Y842" i="2"/>
  <c r="V842" i="2" s="1"/>
  <c r="W842" i="2" s="1"/>
  <c r="Z842" i="2" s="1"/>
  <c r="Y843" i="2"/>
  <c r="V843" i="2" s="1"/>
  <c r="W843" i="2" s="1"/>
  <c r="Z843" i="2" s="1"/>
  <c r="Y844" i="2"/>
  <c r="V844" i="2" s="1"/>
  <c r="W844" i="2" s="1"/>
  <c r="Z844" i="2" s="1"/>
  <c r="Y845" i="2"/>
  <c r="V845" i="2" s="1"/>
  <c r="W845" i="2" s="1"/>
  <c r="Z845" i="2" s="1"/>
  <c r="Y846" i="2"/>
  <c r="V846" i="2" s="1"/>
  <c r="W846" i="2" s="1"/>
  <c r="Z846" i="2" s="1"/>
  <c r="Y847" i="2"/>
  <c r="V847" i="2" s="1"/>
  <c r="W847" i="2" s="1"/>
  <c r="Z847" i="2" s="1"/>
  <c r="Y848" i="2"/>
  <c r="V848" i="2" s="1"/>
  <c r="W848" i="2" s="1"/>
  <c r="Z848" i="2" s="1"/>
  <c r="Y849" i="2"/>
  <c r="V849" i="2" s="1"/>
  <c r="W849" i="2" s="1"/>
  <c r="Z849" i="2" s="1"/>
  <c r="Y850" i="2"/>
  <c r="V850" i="2" s="1"/>
  <c r="W850" i="2" s="1"/>
  <c r="Z850" i="2" s="1"/>
  <c r="Y851" i="2"/>
  <c r="V851" i="2" s="1"/>
  <c r="W851" i="2" s="1"/>
  <c r="Z851" i="2" s="1"/>
  <c r="Y852" i="2"/>
  <c r="V852" i="2" s="1"/>
  <c r="W852" i="2" s="1"/>
  <c r="Z852" i="2" s="1"/>
  <c r="Y853" i="2"/>
  <c r="V853" i="2" s="1"/>
  <c r="W853" i="2" s="1"/>
  <c r="Z853" i="2" s="1"/>
  <c r="Y854" i="2"/>
  <c r="V854" i="2" s="1"/>
  <c r="W854" i="2" s="1"/>
  <c r="Z854" i="2" s="1"/>
  <c r="Y855" i="2"/>
  <c r="V855" i="2" s="1"/>
  <c r="W855" i="2" s="1"/>
  <c r="Z855" i="2" s="1"/>
  <c r="Y856" i="2"/>
  <c r="V856" i="2" s="1"/>
  <c r="W856" i="2" s="1"/>
  <c r="Z856" i="2" s="1"/>
  <c r="Y857" i="2"/>
  <c r="V857" i="2" s="1"/>
  <c r="W857" i="2" s="1"/>
  <c r="Z857" i="2" s="1"/>
  <c r="Y858" i="2"/>
  <c r="V858" i="2" s="1"/>
  <c r="W858" i="2" s="1"/>
  <c r="Z858" i="2" s="1"/>
  <c r="Y859" i="2"/>
  <c r="V859" i="2" s="1"/>
  <c r="W859" i="2" s="1"/>
  <c r="Z859" i="2" s="1"/>
  <c r="Y860" i="2"/>
  <c r="V860" i="2" s="1"/>
  <c r="W860" i="2" s="1"/>
  <c r="Z860" i="2" s="1"/>
  <c r="Y861" i="2"/>
  <c r="V861" i="2" s="1"/>
  <c r="W861" i="2" s="1"/>
  <c r="Z861" i="2" s="1"/>
  <c r="Y862" i="2"/>
  <c r="V862" i="2" s="1"/>
  <c r="W862" i="2" s="1"/>
  <c r="Z862" i="2" s="1"/>
  <c r="Y863" i="2"/>
  <c r="V863" i="2" s="1"/>
  <c r="W863" i="2" s="1"/>
  <c r="Z863" i="2" s="1"/>
  <c r="Y864" i="2"/>
  <c r="V864" i="2" s="1"/>
  <c r="W864" i="2" s="1"/>
  <c r="Z864" i="2" s="1"/>
  <c r="Y865" i="2"/>
  <c r="V865" i="2" s="1"/>
  <c r="W865" i="2" s="1"/>
  <c r="Z865" i="2" s="1"/>
  <c r="Y866" i="2"/>
  <c r="V866" i="2" s="1"/>
  <c r="W866" i="2" s="1"/>
  <c r="Z866" i="2" s="1"/>
  <c r="Y867" i="2"/>
  <c r="V867" i="2" s="1"/>
  <c r="W867" i="2" s="1"/>
  <c r="Z867" i="2" s="1"/>
  <c r="Y868" i="2"/>
  <c r="V868" i="2" s="1"/>
  <c r="W868" i="2" s="1"/>
  <c r="Z868" i="2" s="1"/>
  <c r="Y869" i="2"/>
  <c r="V869" i="2" s="1"/>
  <c r="W869" i="2" s="1"/>
  <c r="Z869" i="2" s="1"/>
  <c r="Y870" i="2"/>
  <c r="V870" i="2" s="1"/>
  <c r="W870" i="2" s="1"/>
  <c r="Z870" i="2" s="1"/>
  <c r="Y871" i="2"/>
  <c r="V871" i="2" s="1"/>
  <c r="W871" i="2" s="1"/>
  <c r="Z871" i="2" s="1"/>
  <c r="Y872" i="2"/>
  <c r="V872" i="2" s="1"/>
  <c r="W872" i="2" s="1"/>
  <c r="Z872" i="2" s="1"/>
  <c r="Y873" i="2"/>
  <c r="V873" i="2" s="1"/>
  <c r="W873" i="2" s="1"/>
  <c r="Z873" i="2" s="1"/>
  <c r="Y874" i="2"/>
  <c r="V874" i="2" s="1"/>
  <c r="W874" i="2" s="1"/>
  <c r="Z874" i="2" s="1"/>
  <c r="Y875" i="2"/>
  <c r="V875" i="2" s="1"/>
  <c r="W875" i="2" s="1"/>
  <c r="Z875" i="2" s="1"/>
  <c r="Y876" i="2"/>
  <c r="V876" i="2" s="1"/>
  <c r="W876" i="2" s="1"/>
  <c r="Z876" i="2" s="1"/>
  <c r="Y877" i="2"/>
  <c r="V877" i="2" s="1"/>
  <c r="W877" i="2" s="1"/>
  <c r="Z877" i="2" s="1"/>
  <c r="Y878" i="2"/>
  <c r="V878" i="2" s="1"/>
  <c r="W878" i="2" s="1"/>
  <c r="Z878" i="2" s="1"/>
  <c r="Y879" i="2"/>
  <c r="V879" i="2" s="1"/>
  <c r="W879" i="2" s="1"/>
  <c r="Z879" i="2" s="1"/>
  <c r="Y880" i="2"/>
  <c r="V880" i="2" s="1"/>
  <c r="W880" i="2" s="1"/>
  <c r="Z880" i="2" s="1"/>
  <c r="Y881" i="2"/>
  <c r="V881" i="2" s="1"/>
  <c r="W881" i="2" s="1"/>
  <c r="Z881" i="2" s="1"/>
  <c r="Y882" i="2"/>
  <c r="V882" i="2" s="1"/>
  <c r="W882" i="2" s="1"/>
  <c r="Z882" i="2" s="1"/>
  <c r="Y883" i="2"/>
  <c r="V883" i="2" s="1"/>
  <c r="W883" i="2" s="1"/>
  <c r="Z883" i="2" s="1"/>
  <c r="Y884" i="2"/>
  <c r="V884" i="2" s="1"/>
  <c r="W884" i="2" s="1"/>
  <c r="Z884" i="2" s="1"/>
  <c r="Y885" i="2"/>
  <c r="V885" i="2" s="1"/>
  <c r="W885" i="2" s="1"/>
  <c r="Z885" i="2" s="1"/>
  <c r="Y886" i="2"/>
  <c r="V886" i="2" s="1"/>
  <c r="W886" i="2" s="1"/>
  <c r="Z886" i="2" s="1"/>
  <c r="Y887" i="2"/>
  <c r="V887" i="2" s="1"/>
  <c r="W887" i="2" s="1"/>
  <c r="Z887" i="2" s="1"/>
  <c r="Y888" i="2"/>
  <c r="V888" i="2" s="1"/>
  <c r="W888" i="2" s="1"/>
  <c r="Z888" i="2" s="1"/>
  <c r="Y889" i="2"/>
  <c r="V889" i="2" s="1"/>
  <c r="W889" i="2" s="1"/>
  <c r="Z889" i="2" s="1"/>
  <c r="Y890" i="2"/>
  <c r="V890" i="2" s="1"/>
  <c r="W890" i="2" s="1"/>
  <c r="Z890" i="2" s="1"/>
  <c r="Y891" i="2"/>
  <c r="V891" i="2" s="1"/>
  <c r="W891" i="2" s="1"/>
  <c r="Z891" i="2" s="1"/>
  <c r="Y892" i="2"/>
  <c r="V892" i="2" s="1"/>
  <c r="W892" i="2" s="1"/>
  <c r="Z892" i="2" s="1"/>
  <c r="Y893" i="2"/>
  <c r="V893" i="2" s="1"/>
  <c r="W893" i="2" s="1"/>
  <c r="Z893" i="2" s="1"/>
  <c r="Y894" i="2"/>
  <c r="V894" i="2" s="1"/>
  <c r="W894" i="2" s="1"/>
  <c r="Z894" i="2" s="1"/>
  <c r="Y895" i="2"/>
  <c r="V895" i="2" s="1"/>
  <c r="W895" i="2" s="1"/>
  <c r="Z895" i="2" s="1"/>
  <c r="Y896" i="2"/>
  <c r="V896" i="2" s="1"/>
  <c r="W896" i="2" s="1"/>
  <c r="Z896" i="2" s="1"/>
  <c r="Y897" i="2"/>
  <c r="V897" i="2" s="1"/>
  <c r="W897" i="2" s="1"/>
  <c r="Z897" i="2" s="1"/>
  <c r="Y898" i="2"/>
  <c r="V898" i="2" s="1"/>
  <c r="W898" i="2" s="1"/>
  <c r="Z898" i="2" s="1"/>
  <c r="Y899" i="2"/>
  <c r="V899" i="2" s="1"/>
  <c r="W899" i="2" s="1"/>
  <c r="Z899" i="2" s="1"/>
  <c r="Y900" i="2"/>
  <c r="V900" i="2" s="1"/>
  <c r="W900" i="2" s="1"/>
  <c r="Z900" i="2" s="1"/>
  <c r="Y901" i="2"/>
  <c r="V901" i="2" s="1"/>
  <c r="W901" i="2" s="1"/>
  <c r="Z901" i="2" s="1"/>
  <c r="Y902" i="2"/>
  <c r="V902" i="2" s="1"/>
  <c r="W902" i="2" s="1"/>
  <c r="Z902" i="2" s="1"/>
  <c r="Y903" i="2"/>
  <c r="V903" i="2" s="1"/>
  <c r="W903" i="2" s="1"/>
  <c r="Z903" i="2" s="1"/>
  <c r="Y904" i="2"/>
  <c r="V904" i="2" s="1"/>
  <c r="W904" i="2" s="1"/>
  <c r="Z904" i="2" s="1"/>
  <c r="Y905" i="2"/>
  <c r="V905" i="2" s="1"/>
  <c r="W905" i="2" s="1"/>
  <c r="Z905" i="2" s="1"/>
  <c r="Y906" i="2"/>
  <c r="V906" i="2" s="1"/>
  <c r="W906" i="2" s="1"/>
  <c r="Z906" i="2" s="1"/>
  <c r="Y907" i="2"/>
  <c r="V907" i="2" s="1"/>
  <c r="W907" i="2" s="1"/>
  <c r="Z907" i="2" s="1"/>
  <c r="Y908" i="2"/>
  <c r="V908" i="2" s="1"/>
  <c r="W908" i="2" s="1"/>
  <c r="Z908" i="2" s="1"/>
  <c r="Y909" i="2"/>
  <c r="V909" i="2" s="1"/>
  <c r="W909" i="2" s="1"/>
  <c r="Z909" i="2" s="1"/>
  <c r="Y910" i="2"/>
  <c r="V910" i="2" s="1"/>
  <c r="W910" i="2" s="1"/>
  <c r="Z910" i="2" s="1"/>
  <c r="Y911" i="2"/>
  <c r="V911" i="2" s="1"/>
  <c r="W911" i="2" s="1"/>
  <c r="Z911" i="2" s="1"/>
  <c r="Y912" i="2"/>
  <c r="V912" i="2" s="1"/>
  <c r="W912" i="2" s="1"/>
  <c r="Z912" i="2" s="1"/>
  <c r="Y913" i="2"/>
  <c r="V913" i="2" s="1"/>
  <c r="W913" i="2" s="1"/>
  <c r="Z913" i="2" s="1"/>
  <c r="Y914" i="2"/>
  <c r="V914" i="2" s="1"/>
  <c r="W914" i="2" s="1"/>
  <c r="Z914" i="2" s="1"/>
  <c r="Y915" i="2"/>
  <c r="V915" i="2" s="1"/>
  <c r="W915" i="2" s="1"/>
  <c r="Z915" i="2" s="1"/>
  <c r="Y916" i="2"/>
  <c r="V916" i="2" s="1"/>
  <c r="W916" i="2" s="1"/>
  <c r="Z916" i="2" s="1"/>
  <c r="Y917" i="2"/>
  <c r="V917" i="2" s="1"/>
  <c r="W917" i="2" s="1"/>
  <c r="Z917" i="2" s="1"/>
  <c r="Y918" i="2"/>
  <c r="V918" i="2" s="1"/>
  <c r="W918" i="2" s="1"/>
  <c r="Z918" i="2" s="1"/>
  <c r="Y919" i="2"/>
  <c r="V919" i="2" s="1"/>
  <c r="W919" i="2" s="1"/>
  <c r="Z919" i="2" s="1"/>
  <c r="Y920" i="2"/>
  <c r="V920" i="2" s="1"/>
  <c r="W920" i="2" s="1"/>
  <c r="Z920" i="2" s="1"/>
  <c r="Y921" i="2"/>
  <c r="V921" i="2" s="1"/>
  <c r="W921" i="2" s="1"/>
  <c r="Z921" i="2" s="1"/>
  <c r="Y922" i="2"/>
  <c r="V922" i="2" s="1"/>
  <c r="W922" i="2" s="1"/>
  <c r="Z922" i="2" s="1"/>
  <c r="Y923" i="2"/>
  <c r="V923" i="2" s="1"/>
  <c r="W923" i="2" s="1"/>
  <c r="Z923" i="2" s="1"/>
  <c r="Y924" i="2"/>
  <c r="V924" i="2" s="1"/>
  <c r="W924" i="2" s="1"/>
  <c r="Z924" i="2" s="1"/>
  <c r="Y925" i="2"/>
  <c r="V925" i="2" s="1"/>
  <c r="W925" i="2" s="1"/>
  <c r="Z925" i="2" s="1"/>
  <c r="Y926" i="2"/>
  <c r="V926" i="2" s="1"/>
  <c r="W926" i="2" s="1"/>
  <c r="Z926" i="2" s="1"/>
  <c r="Y927" i="2"/>
  <c r="V927" i="2" s="1"/>
  <c r="W927" i="2" s="1"/>
  <c r="Z927" i="2" s="1"/>
  <c r="Y928" i="2"/>
  <c r="V928" i="2" s="1"/>
  <c r="W928" i="2" s="1"/>
  <c r="Z928" i="2" s="1"/>
  <c r="Y929" i="2"/>
  <c r="V929" i="2" s="1"/>
  <c r="W929" i="2" s="1"/>
  <c r="Z929" i="2" s="1"/>
  <c r="Y930" i="2"/>
  <c r="V930" i="2" s="1"/>
  <c r="W930" i="2" s="1"/>
  <c r="Z930" i="2" s="1"/>
  <c r="Y931" i="2"/>
  <c r="V931" i="2" s="1"/>
  <c r="W931" i="2" s="1"/>
  <c r="Z931" i="2" s="1"/>
  <c r="Y932" i="2"/>
  <c r="V932" i="2" s="1"/>
  <c r="W932" i="2" s="1"/>
  <c r="Z932" i="2" s="1"/>
  <c r="Y933" i="2"/>
  <c r="V933" i="2" s="1"/>
  <c r="W933" i="2" s="1"/>
  <c r="Z933" i="2" s="1"/>
  <c r="Y934" i="2"/>
  <c r="V934" i="2" s="1"/>
  <c r="W934" i="2" s="1"/>
  <c r="Z934" i="2" s="1"/>
  <c r="Y935" i="2"/>
  <c r="V935" i="2" s="1"/>
  <c r="W935" i="2" s="1"/>
  <c r="Z935" i="2" s="1"/>
  <c r="Y936" i="2"/>
  <c r="V936" i="2" s="1"/>
  <c r="W936" i="2" s="1"/>
  <c r="Z936" i="2" s="1"/>
  <c r="Y937" i="2"/>
  <c r="V937" i="2" s="1"/>
  <c r="W937" i="2" s="1"/>
  <c r="Z937" i="2" s="1"/>
  <c r="Y938" i="2"/>
  <c r="V938" i="2" s="1"/>
  <c r="W938" i="2" s="1"/>
  <c r="Z938" i="2" s="1"/>
  <c r="Y939" i="2"/>
  <c r="V939" i="2" s="1"/>
  <c r="W939" i="2" s="1"/>
  <c r="Z939" i="2" s="1"/>
  <c r="Y940" i="2"/>
  <c r="V940" i="2" s="1"/>
  <c r="W940" i="2" s="1"/>
  <c r="Z940" i="2" s="1"/>
  <c r="Y941" i="2"/>
  <c r="V941" i="2" s="1"/>
  <c r="W941" i="2" s="1"/>
  <c r="Z941" i="2" s="1"/>
  <c r="Y942" i="2"/>
  <c r="V942" i="2" s="1"/>
  <c r="W942" i="2" s="1"/>
  <c r="Z942" i="2" s="1"/>
  <c r="Y943" i="2"/>
  <c r="V943" i="2" s="1"/>
  <c r="W943" i="2" s="1"/>
  <c r="Z943" i="2" s="1"/>
  <c r="Y944" i="2"/>
  <c r="V944" i="2" s="1"/>
  <c r="W944" i="2" s="1"/>
  <c r="Z944" i="2" s="1"/>
  <c r="Y945" i="2"/>
  <c r="V945" i="2" s="1"/>
  <c r="W945" i="2" s="1"/>
  <c r="Z945" i="2" s="1"/>
  <c r="Y946" i="2"/>
  <c r="V946" i="2" s="1"/>
  <c r="W946" i="2" s="1"/>
  <c r="Z946" i="2" s="1"/>
  <c r="Y947" i="2"/>
  <c r="V947" i="2" s="1"/>
  <c r="W947" i="2" s="1"/>
  <c r="Z947" i="2" s="1"/>
  <c r="Y948" i="2"/>
  <c r="V948" i="2" s="1"/>
  <c r="W948" i="2" s="1"/>
  <c r="Z948" i="2" s="1"/>
  <c r="Y949" i="2"/>
  <c r="V949" i="2" s="1"/>
  <c r="W949" i="2" s="1"/>
  <c r="Z949" i="2" s="1"/>
  <c r="Y950" i="2"/>
  <c r="V950" i="2" s="1"/>
  <c r="W950" i="2" s="1"/>
  <c r="Z950" i="2" s="1"/>
  <c r="Y951" i="2"/>
  <c r="V951" i="2" s="1"/>
  <c r="W951" i="2" s="1"/>
  <c r="Z951" i="2" s="1"/>
  <c r="Y952" i="2"/>
  <c r="V952" i="2" s="1"/>
  <c r="W952" i="2" s="1"/>
  <c r="Z952" i="2" s="1"/>
  <c r="Y953" i="2"/>
  <c r="V953" i="2" s="1"/>
  <c r="W953" i="2" s="1"/>
  <c r="Z953" i="2" s="1"/>
  <c r="Y954" i="2"/>
  <c r="V954" i="2" s="1"/>
  <c r="W954" i="2" s="1"/>
  <c r="Z954" i="2" s="1"/>
  <c r="Y955" i="2"/>
  <c r="V955" i="2" s="1"/>
  <c r="W955" i="2" s="1"/>
  <c r="Z955" i="2" s="1"/>
  <c r="Y956" i="2"/>
  <c r="V956" i="2" s="1"/>
  <c r="W956" i="2" s="1"/>
  <c r="Z956" i="2" s="1"/>
  <c r="Y957" i="2"/>
  <c r="V957" i="2" s="1"/>
  <c r="W957" i="2" s="1"/>
  <c r="Z957" i="2" s="1"/>
  <c r="Y958" i="2"/>
  <c r="V958" i="2" s="1"/>
  <c r="W958" i="2" s="1"/>
  <c r="Z958" i="2" s="1"/>
  <c r="Y959" i="2"/>
  <c r="V959" i="2" s="1"/>
  <c r="W959" i="2" s="1"/>
  <c r="Z959" i="2" s="1"/>
  <c r="Y960" i="2"/>
  <c r="V960" i="2" s="1"/>
  <c r="W960" i="2" s="1"/>
  <c r="Z960" i="2" s="1"/>
  <c r="Y961" i="2"/>
  <c r="V961" i="2" s="1"/>
  <c r="W961" i="2" s="1"/>
  <c r="Z961" i="2" s="1"/>
  <c r="Y962" i="2"/>
  <c r="V962" i="2" s="1"/>
  <c r="W962" i="2" s="1"/>
  <c r="Z962" i="2" s="1"/>
  <c r="Y963" i="2"/>
  <c r="V963" i="2" s="1"/>
  <c r="W963" i="2" s="1"/>
  <c r="Z963" i="2" s="1"/>
  <c r="Y964" i="2"/>
  <c r="V964" i="2" s="1"/>
  <c r="W964" i="2" s="1"/>
  <c r="Z964" i="2" s="1"/>
  <c r="Y965" i="2"/>
  <c r="V965" i="2" s="1"/>
  <c r="W965" i="2" s="1"/>
  <c r="Z965" i="2" s="1"/>
  <c r="Y966" i="2"/>
  <c r="V966" i="2" s="1"/>
  <c r="W966" i="2" s="1"/>
  <c r="Z966" i="2" s="1"/>
  <c r="Y967" i="2"/>
  <c r="V967" i="2" s="1"/>
  <c r="W967" i="2" s="1"/>
  <c r="Z967" i="2" s="1"/>
  <c r="Y968" i="2"/>
  <c r="V968" i="2" s="1"/>
  <c r="W968" i="2" s="1"/>
  <c r="Z968" i="2" s="1"/>
  <c r="Y969" i="2"/>
  <c r="V969" i="2" s="1"/>
  <c r="W969" i="2" s="1"/>
  <c r="Z969" i="2" s="1"/>
  <c r="Y970" i="2"/>
  <c r="V970" i="2" s="1"/>
  <c r="W970" i="2" s="1"/>
  <c r="Z970" i="2" s="1"/>
  <c r="Y971" i="2"/>
  <c r="V971" i="2" s="1"/>
  <c r="W971" i="2" s="1"/>
  <c r="Z971" i="2" s="1"/>
  <c r="Y972" i="2"/>
  <c r="V972" i="2" s="1"/>
  <c r="W972" i="2" s="1"/>
  <c r="Z972" i="2" s="1"/>
  <c r="Y973" i="2"/>
  <c r="V973" i="2" s="1"/>
  <c r="W973" i="2" s="1"/>
  <c r="Z973" i="2" s="1"/>
  <c r="Y974" i="2"/>
  <c r="V974" i="2" s="1"/>
  <c r="W974" i="2" s="1"/>
  <c r="Z974" i="2" s="1"/>
  <c r="Y975" i="2"/>
  <c r="V975" i="2" s="1"/>
  <c r="W975" i="2" s="1"/>
  <c r="Z975" i="2" s="1"/>
  <c r="Y976" i="2"/>
  <c r="V976" i="2" s="1"/>
  <c r="W976" i="2" s="1"/>
  <c r="Z976" i="2" s="1"/>
  <c r="Y977" i="2"/>
  <c r="V977" i="2" s="1"/>
  <c r="W977" i="2" s="1"/>
  <c r="Z977" i="2" s="1"/>
  <c r="Y978" i="2"/>
  <c r="V978" i="2" s="1"/>
  <c r="W978" i="2" s="1"/>
  <c r="Z978" i="2" s="1"/>
  <c r="Y979" i="2"/>
  <c r="V979" i="2" s="1"/>
  <c r="W979" i="2" s="1"/>
  <c r="Z979" i="2" s="1"/>
  <c r="Y980" i="2"/>
  <c r="V980" i="2" s="1"/>
  <c r="W980" i="2" s="1"/>
  <c r="Z980" i="2" s="1"/>
  <c r="Y981" i="2"/>
  <c r="V981" i="2" s="1"/>
  <c r="W981" i="2" s="1"/>
  <c r="Z981" i="2" s="1"/>
  <c r="Y982" i="2"/>
  <c r="V982" i="2" s="1"/>
  <c r="W982" i="2" s="1"/>
  <c r="Z982" i="2" s="1"/>
  <c r="Y983" i="2"/>
  <c r="V983" i="2" s="1"/>
  <c r="W983" i="2" s="1"/>
  <c r="Z983" i="2" s="1"/>
  <c r="Y984" i="2"/>
  <c r="V984" i="2" s="1"/>
  <c r="W984" i="2" s="1"/>
  <c r="Z984" i="2" s="1"/>
  <c r="Y985" i="2"/>
  <c r="V985" i="2" s="1"/>
  <c r="W985" i="2" s="1"/>
  <c r="Z985" i="2" s="1"/>
  <c r="Y986" i="2"/>
  <c r="V986" i="2" s="1"/>
  <c r="W986" i="2" s="1"/>
  <c r="Z986" i="2" s="1"/>
  <c r="Y987" i="2"/>
  <c r="V987" i="2" s="1"/>
  <c r="W987" i="2" s="1"/>
  <c r="Z987" i="2" s="1"/>
  <c r="Y988" i="2"/>
  <c r="V988" i="2" s="1"/>
  <c r="W988" i="2" s="1"/>
  <c r="Z988" i="2" s="1"/>
  <c r="Y989" i="2"/>
  <c r="V989" i="2" s="1"/>
  <c r="W989" i="2" s="1"/>
  <c r="Z989" i="2" s="1"/>
  <c r="Y990" i="2"/>
  <c r="V990" i="2" s="1"/>
  <c r="W990" i="2" s="1"/>
  <c r="Z990" i="2" s="1"/>
  <c r="Y991" i="2"/>
  <c r="V991" i="2" s="1"/>
  <c r="W991" i="2" s="1"/>
  <c r="Z991" i="2" s="1"/>
  <c r="Y992" i="2"/>
  <c r="V992" i="2" s="1"/>
  <c r="W992" i="2" s="1"/>
  <c r="Z992" i="2" s="1"/>
  <c r="Y993" i="2"/>
  <c r="V993" i="2" s="1"/>
  <c r="W993" i="2" s="1"/>
  <c r="Z993" i="2" s="1"/>
  <c r="Y994" i="2"/>
  <c r="V994" i="2" s="1"/>
  <c r="W994" i="2" s="1"/>
  <c r="Z994" i="2" s="1"/>
  <c r="Y995" i="2"/>
  <c r="V995" i="2" s="1"/>
  <c r="W995" i="2" s="1"/>
  <c r="Z995" i="2" s="1"/>
  <c r="Y996" i="2"/>
  <c r="V996" i="2" s="1"/>
  <c r="W996" i="2" s="1"/>
  <c r="Z996" i="2" s="1"/>
  <c r="Y997" i="2"/>
  <c r="V997" i="2" s="1"/>
  <c r="W997" i="2" s="1"/>
  <c r="Z997" i="2" s="1"/>
  <c r="Y998" i="2"/>
  <c r="V998" i="2" s="1"/>
  <c r="W998" i="2" s="1"/>
  <c r="Z998" i="2" s="1"/>
  <c r="Y999" i="2"/>
  <c r="V999" i="2" s="1"/>
  <c r="W999" i="2" s="1"/>
  <c r="Z999" i="2" s="1"/>
  <c r="Y1000" i="2"/>
  <c r="V1000" i="2" s="1"/>
  <c r="W1000" i="2" s="1"/>
  <c r="Z1000" i="2" s="1"/>
  <c r="Y1001" i="2"/>
  <c r="V1001" i="2" s="1"/>
  <c r="W1001" i="2" s="1"/>
  <c r="Z1001" i="2" s="1"/>
  <c r="Y1002" i="2"/>
  <c r="V1002" i="2" s="1"/>
  <c r="W1002" i="2" s="1"/>
  <c r="Z1002" i="2" s="1"/>
  <c r="Y1003" i="2"/>
  <c r="V1003" i="2" s="1"/>
  <c r="W1003" i="2" s="1"/>
  <c r="Z1003" i="2" s="1"/>
  <c r="Y1004" i="2"/>
  <c r="V1004" i="2" s="1"/>
  <c r="W1004" i="2" s="1"/>
  <c r="Z1004" i="2" s="1"/>
  <c r="Y1005" i="2"/>
  <c r="V1005" i="2" s="1"/>
  <c r="W1005" i="2" s="1"/>
  <c r="Z1005" i="2" s="1"/>
  <c r="Y1006" i="2"/>
  <c r="V1006" i="2" s="1"/>
  <c r="W1006" i="2" s="1"/>
  <c r="Z1006" i="2" s="1"/>
  <c r="Y1007" i="2"/>
  <c r="V1007" i="2" s="1"/>
  <c r="W1007" i="2" s="1"/>
  <c r="Z1007" i="2" s="1"/>
  <c r="Y1008" i="2"/>
  <c r="V1008" i="2" s="1"/>
  <c r="W1008" i="2" s="1"/>
  <c r="Z1008" i="2" s="1"/>
  <c r="Y1009" i="2"/>
  <c r="V1009" i="2" s="1"/>
  <c r="W1009" i="2" s="1"/>
  <c r="Z1009" i="2" s="1"/>
  <c r="Y1010" i="2"/>
  <c r="V1010" i="2" s="1"/>
  <c r="W1010" i="2" s="1"/>
  <c r="Z1010" i="2" s="1"/>
  <c r="Y1011" i="2"/>
  <c r="V1011" i="2" s="1"/>
  <c r="W1011" i="2" s="1"/>
  <c r="Z1011" i="2" s="1"/>
  <c r="Y1012" i="2"/>
  <c r="V1012" i="2" s="1"/>
  <c r="W1012" i="2" s="1"/>
  <c r="Z1012" i="2" s="1"/>
  <c r="Y1013" i="2"/>
  <c r="V1013" i="2" s="1"/>
  <c r="W1013" i="2" s="1"/>
  <c r="Z1013" i="2" s="1"/>
  <c r="Y1014" i="2"/>
  <c r="V1014" i="2" s="1"/>
  <c r="W1014" i="2" s="1"/>
  <c r="Z1014" i="2" s="1"/>
  <c r="Y1015" i="2"/>
  <c r="V1015" i="2" s="1"/>
  <c r="W1015" i="2" s="1"/>
  <c r="Z1015" i="2" s="1"/>
  <c r="Y1016" i="2"/>
  <c r="V1016" i="2" s="1"/>
  <c r="W1016" i="2" s="1"/>
  <c r="Z1016" i="2" s="1"/>
  <c r="Y1017" i="2"/>
  <c r="V1017" i="2" s="1"/>
  <c r="W1017" i="2" s="1"/>
  <c r="Z1017" i="2" s="1"/>
  <c r="Y1018" i="2"/>
  <c r="V1018" i="2" s="1"/>
  <c r="W1018" i="2" s="1"/>
  <c r="Z1018" i="2" s="1"/>
  <c r="Y1019" i="2"/>
  <c r="V1019" i="2" s="1"/>
  <c r="W1019" i="2" s="1"/>
  <c r="Z1019" i="2" s="1"/>
  <c r="Y1020" i="2"/>
  <c r="V1020" i="2" s="1"/>
  <c r="W1020" i="2" s="1"/>
  <c r="Z1020" i="2" s="1"/>
  <c r="Y1021" i="2"/>
  <c r="V1021" i="2" s="1"/>
  <c r="W1021" i="2" s="1"/>
  <c r="Z1021" i="2" s="1"/>
  <c r="Y1022" i="2"/>
  <c r="V1022" i="2" s="1"/>
  <c r="W1022" i="2" s="1"/>
  <c r="Z1022" i="2" s="1"/>
  <c r="Y1023" i="2"/>
  <c r="V1023" i="2" s="1"/>
  <c r="W1023" i="2" s="1"/>
  <c r="Z1023" i="2" s="1"/>
  <c r="Y1024" i="2"/>
  <c r="V1024" i="2" s="1"/>
  <c r="W1024" i="2" s="1"/>
  <c r="Z1024" i="2" s="1"/>
  <c r="Y1025" i="2"/>
  <c r="V1025" i="2" s="1"/>
  <c r="W1025" i="2" s="1"/>
  <c r="Z1025" i="2" s="1"/>
  <c r="Y1026" i="2"/>
  <c r="V1026" i="2" s="1"/>
  <c r="W1026" i="2" s="1"/>
  <c r="Z1026" i="2" s="1"/>
  <c r="Y1027" i="2"/>
  <c r="V1027" i="2" s="1"/>
  <c r="W1027" i="2" s="1"/>
  <c r="Z1027" i="2" s="1"/>
  <c r="Y1028" i="2"/>
  <c r="V1028" i="2" s="1"/>
  <c r="W1028" i="2" s="1"/>
  <c r="Z1028" i="2" s="1"/>
  <c r="Y1029" i="2"/>
  <c r="V1029" i="2" s="1"/>
  <c r="W1029" i="2" s="1"/>
  <c r="Z1029" i="2" s="1"/>
  <c r="Y1030" i="2"/>
  <c r="V1030" i="2" s="1"/>
  <c r="W1030" i="2" s="1"/>
  <c r="Z1030" i="2" s="1"/>
  <c r="Y1031" i="2"/>
  <c r="V1031" i="2" s="1"/>
  <c r="W1031" i="2" s="1"/>
  <c r="Z1031" i="2" s="1"/>
  <c r="Y1032" i="2"/>
  <c r="V1032" i="2" s="1"/>
  <c r="W1032" i="2" s="1"/>
  <c r="Z1032" i="2" s="1"/>
  <c r="Y1033" i="2"/>
  <c r="V1033" i="2" s="1"/>
  <c r="W1033" i="2" s="1"/>
  <c r="Z1033" i="2" s="1"/>
  <c r="Y1034" i="2"/>
  <c r="V1034" i="2" s="1"/>
  <c r="W1034" i="2" s="1"/>
  <c r="Z1034" i="2" s="1"/>
  <c r="Y1035" i="2"/>
  <c r="V1035" i="2" s="1"/>
  <c r="W1035" i="2" s="1"/>
  <c r="Z1035" i="2" s="1"/>
  <c r="Y1036" i="2"/>
  <c r="V1036" i="2" s="1"/>
  <c r="W1036" i="2" s="1"/>
  <c r="Z1036" i="2" s="1"/>
  <c r="Y1037" i="2"/>
  <c r="V1037" i="2" s="1"/>
  <c r="W1037" i="2" s="1"/>
  <c r="Z1037" i="2" s="1"/>
  <c r="Y1038" i="2"/>
  <c r="V1038" i="2" s="1"/>
  <c r="W1038" i="2" s="1"/>
  <c r="Z1038" i="2" s="1"/>
  <c r="Y1039" i="2"/>
  <c r="V1039" i="2" s="1"/>
  <c r="W1039" i="2" s="1"/>
  <c r="Z1039" i="2" s="1"/>
  <c r="Y1040" i="2"/>
  <c r="V1040" i="2" s="1"/>
  <c r="W1040" i="2" s="1"/>
  <c r="Z1040" i="2" s="1"/>
  <c r="Y1041" i="2"/>
  <c r="V1041" i="2" s="1"/>
  <c r="W1041" i="2" s="1"/>
  <c r="Z1041" i="2" s="1"/>
  <c r="Y1042" i="2"/>
  <c r="V1042" i="2" s="1"/>
  <c r="W1042" i="2" s="1"/>
  <c r="Z1042" i="2" s="1"/>
  <c r="Y1043" i="2"/>
  <c r="V1043" i="2" s="1"/>
  <c r="W1043" i="2" s="1"/>
  <c r="Z1043" i="2" s="1"/>
  <c r="Y1044" i="2"/>
  <c r="V1044" i="2" s="1"/>
  <c r="W1044" i="2" s="1"/>
  <c r="Z1044" i="2" s="1"/>
  <c r="Y1045" i="2"/>
  <c r="V1045" i="2" s="1"/>
  <c r="W1045" i="2" s="1"/>
  <c r="Z1045" i="2" s="1"/>
  <c r="Y1046" i="2"/>
  <c r="V1046" i="2" s="1"/>
  <c r="W1046" i="2" s="1"/>
  <c r="Z1046" i="2" s="1"/>
  <c r="Y1047" i="2"/>
  <c r="V1047" i="2" s="1"/>
  <c r="W1047" i="2" s="1"/>
  <c r="Z1047" i="2" s="1"/>
  <c r="Y1048" i="2"/>
  <c r="V1048" i="2" s="1"/>
  <c r="W1048" i="2" s="1"/>
  <c r="Z1048" i="2" s="1"/>
  <c r="Y1049" i="2"/>
  <c r="V1049" i="2" s="1"/>
  <c r="W1049" i="2" s="1"/>
  <c r="Z1049" i="2" s="1"/>
  <c r="Y1050" i="2"/>
  <c r="V1050" i="2" s="1"/>
  <c r="W1050" i="2" s="1"/>
  <c r="Z1050" i="2" s="1"/>
  <c r="Y1051" i="2"/>
  <c r="V1051" i="2" s="1"/>
  <c r="W1051" i="2" s="1"/>
  <c r="Z1051" i="2" s="1"/>
  <c r="Y1052" i="2"/>
  <c r="V1052" i="2" s="1"/>
  <c r="W1052" i="2" s="1"/>
  <c r="Z1052" i="2" s="1"/>
  <c r="Y1053" i="2"/>
  <c r="V1053" i="2" s="1"/>
  <c r="W1053" i="2" s="1"/>
  <c r="Z1053" i="2" s="1"/>
  <c r="Y1054" i="2"/>
  <c r="V1054" i="2" s="1"/>
  <c r="W1054" i="2" s="1"/>
  <c r="Z1054" i="2" s="1"/>
  <c r="Y1055" i="2"/>
  <c r="V1055" i="2" s="1"/>
  <c r="W1055" i="2" s="1"/>
  <c r="Z1055" i="2" s="1"/>
  <c r="Y1056" i="2"/>
  <c r="V1056" i="2" s="1"/>
  <c r="W1056" i="2" s="1"/>
  <c r="Z1056" i="2" s="1"/>
  <c r="Y1057" i="2"/>
  <c r="V1057" i="2" s="1"/>
  <c r="W1057" i="2" s="1"/>
  <c r="Z1057" i="2" s="1"/>
  <c r="Y1058" i="2"/>
  <c r="V1058" i="2" s="1"/>
  <c r="W1058" i="2" s="1"/>
  <c r="Z1058" i="2" s="1"/>
  <c r="Y1059" i="2"/>
  <c r="V1059" i="2" s="1"/>
  <c r="W1059" i="2" s="1"/>
  <c r="Z1059" i="2" s="1"/>
  <c r="Y1060" i="2"/>
  <c r="V1060" i="2" s="1"/>
  <c r="W1060" i="2" s="1"/>
  <c r="Z1060" i="2" s="1"/>
  <c r="Y1061" i="2"/>
  <c r="V1061" i="2" s="1"/>
  <c r="W1061" i="2" s="1"/>
  <c r="Z1061" i="2" s="1"/>
  <c r="Y1062" i="2"/>
  <c r="V1062" i="2" s="1"/>
  <c r="W1062" i="2" s="1"/>
  <c r="Z1062" i="2" s="1"/>
  <c r="Y1063" i="2"/>
  <c r="V1063" i="2" s="1"/>
  <c r="W1063" i="2" s="1"/>
  <c r="Z1063" i="2" s="1"/>
  <c r="Y1064" i="2"/>
  <c r="V1064" i="2" s="1"/>
  <c r="W1064" i="2" s="1"/>
  <c r="Z1064" i="2" s="1"/>
  <c r="Y1065" i="2"/>
  <c r="V1065" i="2" s="1"/>
  <c r="W1065" i="2" s="1"/>
  <c r="Z1065" i="2" s="1"/>
  <c r="Y1066" i="2"/>
  <c r="V1066" i="2" s="1"/>
  <c r="W1066" i="2" s="1"/>
  <c r="Z1066" i="2" s="1"/>
  <c r="Y1067" i="2"/>
  <c r="V1067" i="2" s="1"/>
  <c r="W1067" i="2" s="1"/>
  <c r="Z1067" i="2" s="1"/>
  <c r="Y1068" i="2"/>
  <c r="V1068" i="2" s="1"/>
  <c r="W1068" i="2" s="1"/>
  <c r="Z1068" i="2" s="1"/>
  <c r="Y1069" i="2"/>
  <c r="V1069" i="2" s="1"/>
  <c r="W1069" i="2" s="1"/>
  <c r="Z1069" i="2" s="1"/>
  <c r="Y1070" i="2"/>
  <c r="V1070" i="2" s="1"/>
  <c r="W1070" i="2" s="1"/>
  <c r="Z1070" i="2" s="1"/>
  <c r="Y1071" i="2"/>
  <c r="V1071" i="2" s="1"/>
  <c r="W1071" i="2" s="1"/>
  <c r="Z1071" i="2" s="1"/>
  <c r="Y1072" i="2"/>
  <c r="V1072" i="2" s="1"/>
  <c r="W1072" i="2" s="1"/>
  <c r="Z1072" i="2" s="1"/>
  <c r="Y1073" i="2"/>
  <c r="V1073" i="2" s="1"/>
  <c r="W1073" i="2" s="1"/>
  <c r="Z1073" i="2" s="1"/>
  <c r="Y1074" i="2"/>
  <c r="V1074" i="2" s="1"/>
  <c r="W1074" i="2" s="1"/>
  <c r="Z1074" i="2" s="1"/>
  <c r="Y1075" i="2"/>
  <c r="V1075" i="2" s="1"/>
  <c r="W1075" i="2" s="1"/>
  <c r="Z1075" i="2" s="1"/>
  <c r="Y1076" i="2"/>
  <c r="V1076" i="2" s="1"/>
  <c r="W1076" i="2" s="1"/>
  <c r="Z1076" i="2" s="1"/>
  <c r="Y1077" i="2"/>
  <c r="V1077" i="2" s="1"/>
  <c r="W1077" i="2" s="1"/>
  <c r="Z1077" i="2" s="1"/>
  <c r="Y1078" i="2"/>
  <c r="V1078" i="2" s="1"/>
  <c r="W1078" i="2" s="1"/>
  <c r="Z1078" i="2" s="1"/>
  <c r="Y1079" i="2"/>
  <c r="V1079" i="2" s="1"/>
  <c r="W1079" i="2" s="1"/>
  <c r="Z1079" i="2" s="1"/>
  <c r="Y1080" i="2"/>
  <c r="V1080" i="2" s="1"/>
  <c r="W1080" i="2" s="1"/>
  <c r="Z1080" i="2" s="1"/>
  <c r="Y1081" i="2"/>
  <c r="V1081" i="2" s="1"/>
  <c r="W1081" i="2" s="1"/>
  <c r="Z1081" i="2" s="1"/>
  <c r="Y1082" i="2"/>
  <c r="V1082" i="2" s="1"/>
  <c r="W1082" i="2" s="1"/>
  <c r="Z1082" i="2" s="1"/>
  <c r="Y1083" i="2"/>
  <c r="V1083" i="2" s="1"/>
  <c r="W1083" i="2" s="1"/>
  <c r="Z1083" i="2" s="1"/>
  <c r="Y1084" i="2"/>
  <c r="V1084" i="2" s="1"/>
  <c r="W1084" i="2" s="1"/>
  <c r="Z1084" i="2" s="1"/>
  <c r="Y1085" i="2"/>
  <c r="V1085" i="2" s="1"/>
  <c r="W1085" i="2" s="1"/>
  <c r="Z1085" i="2" s="1"/>
  <c r="Y1086" i="2"/>
  <c r="V1086" i="2" s="1"/>
  <c r="W1086" i="2" s="1"/>
  <c r="Z1086" i="2" s="1"/>
  <c r="Y1087" i="2"/>
  <c r="V1087" i="2" s="1"/>
  <c r="W1087" i="2" s="1"/>
  <c r="Z1087" i="2" s="1"/>
  <c r="Y1088" i="2"/>
  <c r="V1088" i="2" s="1"/>
  <c r="W1088" i="2" s="1"/>
  <c r="Z1088" i="2" s="1"/>
  <c r="Y1089" i="2"/>
  <c r="V1089" i="2" s="1"/>
  <c r="W1089" i="2" s="1"/>
  <c r="Z1089" i="2" s="1"/>
  <c r="Y1090" i="2"/>
  <c r="V1090" i="2" s="1"/>
  <c r="W1090" i="2" s="1"/>
  <c r="Z1090" i="2" s="1"/>
  <c r="Y1091" i="2"/>
  <c r="V1091" i="2" s="1"/>
  <c r="W1091" i="2" s="1"/>
  <c r="Z1091" i="2" s="1"/>
  <c r="Y1092" i="2"/>
  <c r="V1092" i="2" s="1"/>
  <c r="W1092" i="2" s="1"/>
  <c r="Z1092" i="2" s="1"/>
  <c r="Y1093" i="2"/>
  <c r="V1093" i="2" s="1"/>
  <c r="W1093" i="2" s="1"/>
  <c r="Z1093" i="2" s="1"/>
  <c r="Y1094" i="2"/>
  <c r="V1094" i="2" s="1"/>
  <c r="W1094" i="2" s="1"/>
  <c r="Z1094" i="2" s="1"/>
  <c r="Y1095" i="2"/>
  <c r="V1095" i="2" s="1"/>
  <c r="W1095" i="2" s="1"/>
  <c r="Z1095" i="2" s="1"/>
  <c r="Y1096" i="2"/>
  <c r="V1096" i="2" s="1"/>
  <c r="W1096" i="2" s="1"/>
  <c r="Z1096" i="2" s="1"/>
  <c r="Y1097" i="2"/>
  <c r="V1097" i="2" s="1"/>
  <c r="W1097" i="2" s="1"/>
  <c r="Z1097" i="2" s="1"/>
  <c r="Y1098" i="2"/>
  <c r="V1098" i="2" s="1"/>
  <c r="W1098" i="2" s="1"/>
  <c r="Z1098" i="2" s="1"/>
  <c r="Y1099" i="2"/>
  <c r="V1099" i="2" s="1"/>
  <c r="W1099" i="2" s="1"/>
  <c r="Z1099" i="2" s="1"/>
  <c r="Y1100" i="2"/>
  <c r="V1100" i="2" s="1"/>
  <c r="W1100" i="2" s="1"/>
  <c r="Z1100" i="2" s="1"/>
  <c r="Y1101" i="2"/>
  <c r="V1101" i="2" s="1"/>
  <c r="W1101" i="2" s="1"/>
  <c r="Z1101" i="2" s="1"/>
  <c r="Y1102" i="2"/>
  <c r="V1102" i="2" s="1"/>
  <c r="W1102" i="2" s="1"/>
  <c r="Z1102" i="2" s="1"/>
  <c r="Y1103" i="2"/>
  <c r="V1103" i="2" s="1"/>
  <c r="W1103" i="2" s="1"/>
  <c r="Z1103" i="2" s="1"/>
  <c r="Y1104" i="2"/>
  <c r="V1104" i="2" s="1"/>
  <c r="W1104" i="2" s="1"/>
  <c r="Z1104" i="2" s="1"/>
  <c r="Y1105" i="2"/>
  <c r="V1105" i="2" s="1"/>
  <c r="W1105" i="2" s="1"/>
  <c r="Z1105" i="2" s="1"/>
  <c r="Y1106" i="2"/>
  <c r="V1106" i="2" s="1"/>
  <c r="W1106" i="2" s="1"/>
  <c r="Z1106" i="2" s="1"/>
  <c r="Y1107" i="2"/>
  <c r="V1107" i="2" s="1"/>
  <c r="W1107" i="2" s="1"/>
  <c r="Z1107" i="2" s="1"/>
  <c r="Y1108" i="2"/>
  <c r="V1108" i="2" s="1"/>
  <c r="W1108" i="2" s="1"/>
  <c r="Z1108" i="2" s="1"/>
  <c r="Y1109" i="2"/>
  <c r="V1109" i="2" s="1"/>
  <c r="W1109" i="2" s="1"/>
  <c r="Z1109" i="2" s="1"/>
  <c r="Y1110" i="2"/>
  <c r="V1110" i="2" s="1"/>
  <c r="W1110" i="2" s="1"/>
  <c r="Z1110" i="2" s="1"/>
  <c r="Y1111" i="2"/>
  <c r="V1111" i="2" s="1"/>
  <c r="W1111" i="2" s="1"/>
  <c r="Z1111" i="2" s="1"/>
  <c r="Y1112" i="2"/>
  <c r="V1112" i="2" s="1"/>
  <c r="W1112" i="2" s="1"/>
  <c r="Z1112" i="2" s="1"/>
  <c r="Y1113" i="2"/>
  <c r="V1113" i="2" s="1"/>
  <c r="W1113" i="2" s="1"/>
  <c r="Z1113" i="2" s="1"/>
  <c r="Y1114" i="2"/>
  <c r="V1114" i="2" s="1"/>
  <c r="W1114" i="2" s="1"/>
  <c r="Z1114" i="2" s="1"/>
  <c r="Y1115" i="2"/>
  <c r="V1115" i="2" s="1"/>
  <c r="W1115" i="2" s="1"/>
  <c r="Z1115" i="2" s="1"/>
  <c r="Y1116" i="2"/>
  <c r="V1116" i="2" s="1"/>
  <c r="W1116" i="2" s="1"/>
  <c r="Z1116" i="2" s="1"/>
  <c r="Y1117" i="2"/>
  <c r="V1117" i="2" s="1"/>
  <c r="W1117" i="2" s="1"/>
  <c r="Z1117" i="2" s="1"/>
  <c r="Y1118" i="2"/>
  <c r="V1118" i="2" s="1"/>
  <c r="W1118" i="2" s="1"/>
  <c r="Z1118" i="2" s="1"/>
  <c r="Y1119" i="2"/>
  <c r="V1119" i="2" s="1"/>
  <c r="W1119" i="2" s="1"/>
  <c r="Z1119" i="2" s="1"/>
  <c r="Y1120" i="2"/>
  <c r="V1120" i="2" s="1"/>
  <c r="W1120" i="2" s="1"/>
  <c r="Z1120" i="2" s="1"/>
  <c r="Y1121" i="2"/>
  <c r="V1121" i="2" s="1"/>
  <c r="W1121" i="2" s="1"/>
  <c r="Z1121" i="2" s="1"/>
  <c r="Y1122" i="2"/>
  <c r="V1122" i="2" s="1"/>
  <c r="W1122" i="2" s="1"/>
  <c r="Z1122" i="2" s="1"/>
  <c r="Y1123" i="2"/>
  <c r="V1123" i="2" s="1"/>
  <c r="W1123" i="2" s="1"/>
  <c r="Z1123" i="2" s="1"/>
  <c r="Y1124" i="2"/>
  <c r="V1124" i="2" s="1"/>
  <c r="W1124" i="2" s="1"/>
  <c r="Z1124" i="2" s="1"/>
  <c r="Y1125" i="2"/>
  <c r="V1125" i="2" s="1"/>
  <c r="W1125" i="2" s="1"/>
  <c r="Z1125" i="2" s="1"/>
  <c r="Y1126" i="2"/>
  <c r="V1126" i="2" s="1"/>
  <c r="W1126" i="2" s="1"/>
  <c r="Z1126" i="2" s="1"/>
  <c r="Y1127" i="2"/>
  <c r="V1127" i="2" s="1"/>
  <c r="W1127" i="2" s="1"/>
  <c r="Z1127" i="2" s="1"/>
  <c r="Y1128" i="2"/>
  <c r="V1128" i="2" s="1"/>
  <c r="W1128" i="2" s="1"/>
  <c r="Z1128" i="2" s="1"/>
  <c r="Y1129" i="2"/>
  <c r="V1129" i="2" s="1"/>
  <c r="W1129" i="2" s="1"/>
  <c r="Z1129" i="2" s="1"/>
  <c r="Y1130" i="2"/>
  <c r="V1130" i="2" s="1"/>
  <c r="W1130" i="2" s="1"/>
  <c r="Z1130" i="2" s="1"/>
  <c r="Y1131" i="2"/>
  <c r="V1131" i="2" s="1"/>
  <c r="W1131" i="2" s="1"/>
  <c r="Z1131" i="2" s="1"/>
  <c r="Y1132" i="2"/>
  <c r="V1132" i="2" s="1"/>
  <c r="W1132" i="2" s="1"/>
  <c r="Z1132" i="2" s="1"/>
  <c r="Y1133" i="2"/>
  <c r="V1133" i="2" s="1"/>
  <c r="W1133" i="2" s="1"/>
  <c r="Z1133" i="2" s="1"/>
  <c r="Y1134" i="2"/>
  <c r="V1134" i="2" s="1"/>
  <c r="W1134" i="2" s="1"/>
  <c r="Z1134" i="2" s="1"/>
  <c r="Y1135" i="2"/>
  <c r="V1135" i="2" s="1"/>
  <c r="W1135" i="2" s="1"/>
  <c r="Z1135" i="2" s="1"/>
  <c r="Y1136" i="2"/>
  <c r="V1136" i="2" s="1"/>
  <c r="W1136" i="2" s="1"/>
  <c r="Z1136" i="2" s="1"/>
  <c r="Y1137" i="2"/>
  <c r="V1137" i="2" s="1"/>
  <c r="W1137" i="2" s="1"/>
  <c r="Z1137" i="2" s="1"/>
  <c r="Y1138" i="2"/>
  <c r="V1138" i="2" s="1"/>
  <c r="W1138" i="2" s="1"/>
  <c r="Z1138" i="2" s="1"/>
  <c r="Y1139" i="2"/>
  <c r="V1139" i="2" s="1"/>
  <c r="W1139" i="2" s="1"/>
  <c r="Z1139" i="2" s="1"/>
  <c r="Y1140" i="2"/>
  <c r="V1140" i="2" s="1"/>
  <c r="W1140" i="2" s="1"/>
  <c r="Z1140" i="2" s="1"/>
  <c r="Y1141" i="2"/>
  <c r="V1141" i="2" s="1"/>
  <c r="W1141" i="2" s="1"/>
  <c r="Z1141" i="2" s="1"/>
  <c r="Y1142" i="2"/>
  <c r="V1142" i="2" s="1"/>
  <c r="W1142" i="2" s="1"/>
  <c r="Z1142" i="2" s="1"/>
  <c r="Y1143" i="2"/>
  <c r="V1143" i="2" s="1"/>
  <c r="W1143" i="2" s="1"/>
  <c r="Z1143" i="2" s="1"/>
  <c r="Y1144" i="2"/>
  <c r="V1144" i="2" s="1"/>
  <c r="W1144" i="2" s="1"/>
  <c r="Z1144" i="2" s="1"/>
  <c r="Y1145" i="2"/>
  <c r="V1145" i="2" s="1"/>
  <c r="W1145" i="2" s="1"/>
  <c r="Z1145" i="2" s="1"/>
  <c r="Y1146" i="2"/>
  <c r="V1146" i="2" s="1"/>
  <c r="W1146" i="2" s="1"/>
  <c r="Z1146" i="2" s="1"/>
  <c r="Y1147" i="2"/>
  <c r="V1147" i="2" s="1"/>
  <c r="W1147" i="2" s="1"/>
  <c r="Z1147" i="2" s="1"/>
  <c r="Y1148" i="2"/>
  <c r="V1148" i="2" s="1"/>
  <c r="W1148" i="2" s="1"/>
  <c r="Z1148" i="2" s="1"/>
  <c r="Y1149" i="2"/>
  <c r="V1149" i="2" s="1"/>
  <c r="W1149" i="2" s="1"/>
  <c r="Z1149" i="2" s="1"/>
  <c r="Y1150" i="2"/>
  <c r="V1150" i="2" s="1"/>
  <c r="W1150" i="2" s="1"/>
  <c r="Z1150" i="2" s="1"/>
  <c r="Y1151" i="2"/>
  <c r="V1151" i="2" s="1"/>
  <c r="W1151" i="2" s="1"/>
  <c r="Z1151" i="2" s="1"/>
  <c r="Y1152" i="2"/>
  <c r="V1152" i="2" s="1"/>
  <c r="W1152" i="2" s="1"/>
  <c r="Z1152" i="2" s="1"/>
  <c r="Y1153" i="2"/>
  <c r="V1153" i="2" s="1"/>
  <c r="W1153" i="2" s="1"/>
  <c r="Z1153" i="2" s="1"/>
  <c r="Y1154" i="2"/>
  <c r="V1154" i="2" s="1"/>
  <c r="W1154" i="2" s="1"/>
  <c r="Z1154" i="2" s="1"/>
  <c r="Y1155" i="2"/>
  <c r="V1155" i="2" s="1"/>
  <c r="W1155" i="2" s="1"/>
  <c r="Z1155" i="2" s="1"/>
  <c r="Y1156" i="2"/>
  <c r="V1156" i="2" s="1"/>
  <c r="W1156" i="2" s="1"/>
  <c r="Z1156" i="2" s="1"/>
  <c r="Y1157" i="2"/>
  <c r="V1157" i="2" s="1"/>
  <c r="W1157" i="2" s="1"/>
  <c r="Z1157" i="2" s="1"/>
  <c r="Y1158" i="2"/>
  <c r="V1158" i="2" s="1"/>
  <c r="W1158" i="2" s="1"/>
  <c r="Z1158" i="2" s="1"/>
  <c r="Y1159" i="2"/>
  <c r="V1159" i="2" s="1"/>
  <c r="W1159" i="2" s="1"/>
  <c r="Z1159" i="2" s="1"/>
  <c r="Y1160" i="2"/>
  <c r="V1160" i="2" s="1"/>
  <c r="W1160" i="2" s="1"/>
  <c r="Z1160" i="2" s="1"/>
  <c r="Y1161" i="2"/>
  <c r="V1161" i="2" s="1"/>
  <c r="W1161" i="2" s="1"/>
  <c r="Z1161" i="2" s="1"/>
  <c r="Y1162" i="2"/>
  <c r="V1162" i="2" s="1"/>
  <c r="W1162" i="2" s="1"/>
  <c r="Z1162" i="2" s="1"/>
  <c r="Y1163" i="2"/>
  <c r="V1163" i="2" s="1"/>
  <c r="W1163" i="2" s="1"/>
  <c r="Z1163" i="2" s="1"/>
  <c r="Y1164" i="2"/>
  <c r="V1164" i="2" s="1"/>
  <c r="W1164" i="2" s="1"/>
  <c r="Z1164" i="2" s="1"/>
  <c r="Y1165" i="2"/>
  <c r="V1165" i="2" s="1"/>
  <c r="W1165" i="2" s="1"/>
  <c r="Z1165" i="2" s="1"/>
  <c r="Y1166" i="2"/>
  <c r="V1166" i="2" s="1"/>
  <c r="W1166" i="2" s="1"/>
  <c r="Z1166" i="2" s="1"/>
  <c r="Y1167" i="2"/>
  <c r="V1167" i="2" s="1"/>
  <c r="W1167" i="2" s="1"/>
  <c r="Z1167" i="2" s="1"/>
  <c r="Y1168" i="2"/>
  <c r="V1168" i="2" s="1"/>
  <c r="W1168" i="2" s="1"/>
  <c r="Z1168" i="2" s="1"/>
  <c r="Y1169" i="2"/>
  <c r="V1169" i="2" s="1"/>
  <c r="W1169" i="2" s="1"/>
  <c r="Z1169" i="2" s="1"/>
  <c r="Y1170" i="2"/>
  <c r="V1170" i="2" s="1"/>
  <c r="W1170" i="2" s="1"/>
  <c r="Z1170" i="2" s="1"/>
  <c r="Y1171" i="2"/>
  <c r="V1171" i="2" s="1"/>
  <c r="W1171" i="2" s="1"/>
  <c r="Z1171" i="2" s="1"/>
  <c r="Y1172" i="2"/>
  <c r="V1172" i="2" s="1"/>
  <c r="W1172" i="2" s="1"/>
  <c r="Z1172" i="2" s="1"/>
  <c r="Y1173" i="2"/>
  <c r="V1173" i="2" s="1"/>
  <c r="W1173" i="2" s="1"/>
  <c r="Z1173" i="2" s="1"/>
  <c r="Y1174" i="2"/>
  <c r="V1174" i="2" s="1"/>
  <c r="W1174" i="2" s="1"/>
  <c r="Z1174" i="2" s="1"/>
  <c r="Y1175" i="2"/>
  <c r="V1175" i="2" s="1"/>
  <c r="W1175" i="2" s="1"/>
  <c r="Z1175" i="2" s="1"/>
  <c r="Y1176" i="2"/>
  <c r="V1176" i="2" s="1"/>
  <c r="W1176" i="2" s="1"/>
  <c r="Z1176" i="2" s="1"/>
  <c r="Y1177" i="2"/>
  <c r="V1177" i="2" s="1"/>
  <c r="W1177" i="2" s="1"/>
  <c r="Z1177" i="2" s="1"/>
  <c r="Y1178" i="2"/>
  <c r="V1178" i="2" s="1"/>
  <c r="W1178" i="2" s="1"/>
  <c r="Z1178" i="2" s="1"/>
  <c r="Y1179" i="2"/>
  <c r="V1179" i="2" s="1"/>
  <c r="W1179" i="2" s="1"/>
  <c r="Z1179" i="2" s="1"/>
  <c r="Y1180" i="2"/>
  <c r="V1180" i="2" s="1"/>
  <c r="W1180" i="2" s="1"/>
  <c r="Z1180" i="2" s="1"/>
  <c r="Y1181" i="2"/>
  <c r="V1181" i="2" s="1"/>
  <c r="W1181" i="2" s="1"/>
  <c r="Z1181" i="2" s="1"/>
  <c r="Y1182" i="2"/>
  <c r="V1182" i="2" s="1"/>
  <c r="W1182" i="2" s="1"/>
  <c r="Z1182" i="2" s="1"/>
  <c r="Y1183" i="2"/>
  <c r="V1183" i="2" s="1"/>
  <c r="W1183" i="2" s="1"/>
  <c r="Z1183" i="2" s="1"/>
  <c r="Y1184" i="2"/>
  <c r="V1184" i="2" s="1"/>
  <c r="W1184" i="2" s="1"/>
  <c r="Z1184" i="2" s="1"/>
  <c r="Y1185" i="2"/>
  <c r="V1185" i="2" s="1"/>
  <c r="W1185" i="2" s="1"/>
  <c r="Z1185" i="2" s="1"/>
  <c r="Y1186" i="2"/>
  <c r="V1186" i="2" s="1"/>
  <c r="W1186" i="2" s="1"/>
  <c r="Z1186" i="2" s="1"/>
  <c r="Y1187" i="2"/>
  <c r="V1187" i="2" s="1"/>
  <c r="W1187" i="2" s="1"/>
  <c r="Z1187" i="2" s="1"/>
  <c r="Y1188" i="2"/>
  <c r="V1188" i="2" s="1"/>
  <c r="W1188" i="2" s="1"/>
  <c r="Z1188" i="2" s="1"/>
  <c r="Y1189" i="2"/>
  <c r="V1189" i="2" s="1"/>
  <c r="W1189" i="2" s="1"/>
  <c r="Z1189" i="2" s="1"/>
  <c r="Y1190" i="2"/>
  <c r="V1190" i="2" s="1"/>
  <c r="W1190" i="2" s="1"/>
  <c r="Z1190" i="2" s="1"/>
  <c r="Y1191" i="2"/>
  <c r="V1191" i="2" s="1"/>
  <c r="W1191" i="2" s="1"/>
  <c r="Z1191" i="2" s="1"/>
  <c r="Y1192" i="2"/>
  <c r="V1192" i="2" s="1"/>
  <c r="W1192" i="2" s="1"/>
  <c r="Z1192" i="2" s="1"/>
  <c r="Y1193" i="2"/>
  <c r="V1193" i="2" s="1"/>
  <c r="W1193" i="2" s="1"/>
  <c r="Z1193" i="2" s="1"/>
  <c r="Y1194" i="2"/>
  <c r="V1194" i="2" s="1"/>
  <c r="W1194" i="2" s="1"/>
  <c r="Z1194" i="2" s="1"/>
  <c r="Y1195" i="2"/>
  <c r="V1195" i="2" s="1"/>
  <c r="W1195" i="2" s="1"/>
  <c r="Z1195" i="2" s="1"/>
  <c r="Y1196" i="2"/>
  <c r="V1196" i="2" s="1"/>
  <c r="W1196" i="2" s="1"/>
  <c r="Z1196" i="2" s="1"/>
  <c r="Y1197" i="2"/>
  <c r="V1197" i="2" s="1"/>
  <c r="W1197" i="2" s="1"/>
  <c r="Z1197" i="2" s="1"/>
  <c r="Y1198" i="2"/>
  <c r="V1198" i="2" s="1"/>
  <c r="W1198" i="2" s="1"/>
  <c r="Z1198" i="2" s="1"/>
  <c r="Y1199" i="2"/>
  <c r="V1199" i="2" s="1"/>
  <c r="W1199" i="2" s="1"/>
  <c r="Z1199" i="2" s="1"/>
  <c r="Y1200" i="2"/>
  <c r="V1200" i="2" s="1"/>
  <c r="W1200" i="2" s="1"/>
  <c r="Z1200" i="2" s="1"/>
  <c r="Y1201" i="2"/>
  <c r="V1201" i="2" s="1"/>
  <c r="W1201" i="2" s="1"/>
  <c r="Z1201" i="2" s="1"/>
  <c r="Y1202" i="2"/>
  <c r="V1202" i="2" s="1"/>
  <c r="W1202" i="2" s="1"/>
  <c r="Z1202" i="2" s="1"/>
  <c r="Y1203" i="2"/>
  <c r="V1203" i="2" s="1"/>
  <c r="W1203" i="2" s="1"/>
  <c r="Z1203" i="2" s="1"/>
  <c r="Y1204" i="2"/>
  <c r="V1204" i="2" s="1"/>
  <c r="W1204" i="2" s="1"/>
  <c r="Z1204" i="2" s="1"/>
  <c r="Y1205" i="2"/>
  <c r="V1205" i="2" s="1"/>
  <c r="W1205" i="2" s="1"/>
  <c r="Z1205" i="2" s="1"/>
  <c r="Y1206" i="2"/>
  <c r="V1206" i="2" s="1"/>
  <c r="W1206" i="2" s="1"/>
  <c r="Z1206" i="2" s="1"/>
  <c r="Y1207" i="2"/>
  <c r="V1207" i="2" s="1"/>
  <c r="W1207" i="2" s="1"/>
  <c r="Z1207" i="2" s="1"/>
  <c r="Y1208" i="2"/>
  <c r="V1208" i="2" s="1"/>
  <c r="W1208" i="2" s="1"/>
  <c r="Z1208" i="2" s="1"/>
  <c r="Y1209" i="2"/>
  <c r="V1209" i="2" s="1"/>
  <c r="W1209" i="2" s="1"/>
  <c r="Z1209" i="2" s="1"/>
  <c r="Y1210" i="2"/>
  <c r="V1210" i="2" s="1"/>
  <c r="W1210" i="2" s="1"/>
  <c r="Z1210" i="2" s="1"/>
  <c r="Y1211" i="2"/>
  <c r="V1211" i="2" s="1"/>
  <c r="W1211" i="2" s="1"/>
  <c r="Z1211" i="2" s="1"/>
  <c r="Y1212" i="2"/>
  <c r="V1212" i="2" s="1"/>
  <c r="W1212" i="2" s="1"/>
  <c r="Z1212" i="2" s="1"/>
  <c r="Y1213" i="2"/>
  <c r="V1213" i="2" s="1"/>
  <c r="W1213" i="2" s="1"/>
  <c r="Z1213" i="2" s="1"/>
  <c r="Y1214" i="2"/>
  <c r="V1214" i="2" s="1"/>
  <c r="W1214" i="2" s="1"/>
  <c r="Z1214" i="2" s="1"/>
  <c r="Y1215" i="2"/>
  <c r="V1215" i="2" s="1"/>
  <c r="W1215" i="2" s="1"/>
  <c r="Z1215" i="2" s="1"/>
  <c r="Y1216" i="2"/>
  <c r="V1216" i="2" s="1"/>
  <c r="W1216" i="2" s="1"/>
  <c r="Z1216" i="2" s="1"/>
  <c r="Y1217" i="2"/>
  <c r="V1217" i="2" s="1"/>
  <c r="W1217" i="2" s="1"/>
  <c r="Z1217" i="2" s="1"/>
  <c r="Y1218" i="2"/>
  <c r="V1218" i="2" s="1"/>
  <c r="W1218" i="2" s="1"/>
  <c r="Z1218" i="2" s="1"/>
  <c r="Y1219" i="2"/>
  <c r="V1219" i="2" s="1"/>
  <c r="W1219" i="2" s="1"/>
  <c r="Z1219" i="2" s="1"/>
  <c r="Y1220" i="2"/>
  <c r="V1220" i="2" s="1"/>
  <c r="W1220" i="2" s="1"/>
  <c r="Z1220" i="2" s="1"/>
  <c r="Y1221" i="2"/>
  <c r="V1221" i="2" s="1"/>
  <c r="W1221" i="2" s="1"/>
  <c r="Z1221" i="2" s="1"/>
  <c r="Y1222" i="2"/>
  <c r="V1222" i="2" s="1"/>
  <c r="W1222" i="2" s="1"/>
  <c r="Z1222" i="2" s="1"/>
  <c r="Y1223" i="2"/>
  <c r="V1223" i="2" s="1"/>
  <c r="W1223" i="2" s="1"/>
  <c r="Z1223" i="2" s="1"/>
  <c r="Y1224" i="2"/>
  <c r="V1224" i="2" s="1"/>
  <c r="W1224" i="2" s="1"/>
  <c r="Z1224" i="2" s="1"/>
  <c r="Y1225" i="2"/>
  <c r="V1225" i="2" s="1"/>
  <c r="W1225" i="2" s="1"/>
  <c r="Z1225" i="2" s="1"/>
  <c r="Y1226" i="2"/>
  <c r="V1226" i="2" s="1"/>
  <c r="W1226" i="2" s="1"/>
  <c r="Z1226" i="2" s="1"/>
  <c r="Y1227" i="2"/>
  <c r="V1227" i="2" s="1"/>
  <c r="W1227" i="2" s="1"/>
  <c r="Z1227" i="2" s="1"/>
  <c r="Y1228" i="2"/>
  <c r="V1228" i="2" s="1"/>
  <c r="W1228" i="2" s="1"/>
  <c r="Z1228" i="2" s="1"/>
  <c r="Y1229" i="2"/>
  <c r="V1229" i="2" s="1"/>
  <c r="W1229" i="2" s="1"/>
  <c r="Z1229" i="2" s="1"/>
  <c r="Y1230" i="2"/>
  <c r="V1230" i="2" s="1"/>
  <c r="W1230" i="2" s="1"/>
  <c r="Z1230" i="2" s="1"/>
  <c r="Y1231" i="2"/>
  <c r="V1231" i="2" s="1"/>
  <c r="W1231" i="2" s="1"/>
  <c r="Z1231" i="2" s="1"/>
  <c r="Y1232" i="2"/>
  <c r="V1232" i="2" s="1"/>
  <c r="W1232" i="2" s="1"/>
  <c r="Z1232" i="2" s="1"/>
  <c r="Y1233" i="2"/>
  <c r="V1233" i="2" s="1"/>
  <c r="W1233" i="2" s="1"/>
  <c r="Z1233" i="2" s="1"/>
  <c r="Y1234" i="2"/>
  <c r="V1234" i="2" s="1"/>
  <c r="W1234" i="2" s="1"/>
  <c r="Z1234" i="2" s="1"/>
  <c r="Y1235" i="2"/>
  <c r="V1235" i="2" s="1"/>
  <c r="W1235" i="2" s="1"/>
  <c r="Z1235" i="2" s="1"/>
  <c r="Y1236" i="2"/>
  <c r="V1236" i="2" s="1"/>
  <c r="W1236" i="2" s="1"/>
  <c r="Z1236" i="2" s="1"/>
  <c r="Y1237" i="2"/>
  <c r="V1237" i="2" s="1"/>
  <c r="W1237" i="2" s="1"/>
  <c r="Z1237" i="2" s="1"/>
  <c r="Y1238" i="2"/>
  <c r="V1238" i="2" s="1"/>
  <c r="W1238" i="2" s="1"/>
  <c r="Z1238" i="2" s="1"/>
  <c r="Y1239" i="2"/>
  <c r="V1239" i="2" s="1"/>
  <c r="W1239" i="2" s="1"/>
  <c r="Z1239" i="2" s="1"/>
  <c r="Y1240" i="2"/>
  <c r="V1240" i="2" s="1"/>
  <c r="W1240" i="2" s="1"/>
  <c r="Z1240" i="2" s="1"/>
  <c r="Y1241" i="2"/>
  <c r="V1241" i="2" s="1"/>
  <c r="W1241" i="2" s="1"/>
  <c r="Z1241" i="2" s="1"/>
  <c r="Y1242" i="2"/>
  <c r="V1242" i="2" s="1"/>
  <c r="W1242" i="2" s="1"/>
  <c r="Z1242" i="2" s="1"/>
  <c r="Y1243" i="2"/>
  <c r="V1243" i="2" s="1"/>
  <c r="W1243" i="2" s="1"/>
  <c r="Z1243" i="2" s="1"/>
  <c r="Y1244" i="2"/>
  <c r="V1244" i="2" s="1"/>
  <c r="W1244" i="2" s="1"/>
  <c r="Z1244" i="2" s="1"/>
  <c r="Y1245" i="2"/>
  <c r="V1245" i="2" s="1"/>
  <c r="W1245" i="2" s="1"/>
  <c r="Z1245" i="2" s="1"/>
  <c r="Y1246" i="2"/>
  <c r="V1246" i="2" s="1"/>
  <c r="W1246" i="2" s="1"/>
  <c r="Z1246" i="2" s="1"/>
  <c r="Y1247" i="2"/>
  <c r="V1247" i="2" s="1"/>
  <c r="W1247" i="2" s="1"/>
  <c r="Z1247" i="2" s="1"/>
  <c r="Y1248" i="2"/>
  <c r="V1248" i="2" s="1"/>
  <c r="W1248" i="2" s="1"/>
  <c r="Z1248" i="2" s="1"/>
  <c r="Y1249" i="2"/>
  <c r="V1249" i="2" s="1"/>
  <c r="W1249" i="2" s="1"/>
  <c r="Z1249" i="2" s="1"/>
  <c r="Y1250" i="2"/>
  <c r="V1250" i="2" s="1"/>
  <c r="W1250" i="2" s="1"/>
  <c r="Z1250" i="2" s="1"/>
  <c r="Y1251" i="2"/>
  <c r="V1251" i="2" s="1"/>
  <c r="W1251" i="2" s="1"/>
  <c r="Z1251" i="2" s="1"/>
  <c r="Y1252" i="2"/>
  <c r="V1252" i="2" s="1"/>
  <c r="W1252" i="2" s="1"/>
  <c r="Z1252" i="2" s="1"/>
  <c r="Y1253" i="2"/>
  <c r="V1253" i="2" s="1"/>
  <c r="W1253" i="2" s="1"/>
  <c r="Z1253" i="2" s="1"/>
  <c r="Y1254" i="2"/>
  <c r="V1254" i="2" s="1"/>
  <c r="W1254" i="2" s="1"/>
  <c r="Z1254" i="2" s="1"/>
  <c r="Y1255" i="2"/>
  <c r="V1255" i="2" s="1"/>
  <c r="W1255" i="2" s="1"/>
  <c r="Z1255" i="2" s="1"/>
  <c r="Y1256" i="2"/>
  <c r="V1256" i="2" s="1"/>
  <c r="W1256" i="2" s="1"/>
  <c r="Z1256" i="2" s="1"/>
  <c r="Y1257" i="2"/>
  <c r="V1257" i="2" s="1"/>
  <c r="W1257" i="2" s="1"/>
  <c r="Z1257" i="2" s="1"/>
  <c r="Y1258" i="2"/>
  <c r="V1258" i="2" s="1"/>
  <c r="W1258" i="2" s="1"/>
  <c r="Z1258" i="2" s="1"/>
  <c r="Y1259" i="2"/>
  <c r="V1259" i="2" s="1"/>
  <c r="W1259" i="2" s="1"/>
  <c r="Z1259" i="2" s="1"/>
  <c r="Y1260" i="2"/>
  <c r="V1260" i="2" s="1"/>
  <c r="W1260" i="2" s="1"/>
  <c r="Z1260" i="2" s="1"/>
  <c r="Y1261" i="2"/>
  <c r="V1261" i="2" s="1"/>
  <c r="W1261" i="2" s="1"/>
  <c r="Z1261" i="2" s="1"/>
  <c r="Y1262" i="2"/>
  <c r="V1262" i="2" s="1"/>
  <c r="W1262" i="2" s="1"/>
  <c r="Z1262" i="2" s="1"/>
  <c r="Y1263" i="2"/>
  <c r="V1263" i="2" s="1"/>
  <c r="W1263" i="2" s="1"/>
  <c r="Z1263" i="2" s="1"/>
  <c r="Y1264" i="2"/>
  <c r="V1264" i="2" s="1"/>
  <c r="W1264" i="2" s="1"/>
  <c r="Z1264" i="2" s="1"/>
  <c r="Y1265" i="2"/>
  <c r="V1265" i="2" s="1"/>
  <c r="W1265" i="2" s="1"/>
  <c r="Z1265" i="2" s="1"/>
  <c r="Y1266" i="2"/>
  <c r="V1266" i="2" s="1"/>
  <c r="W1266" i="2" s="1"/>
  <c r="Z1266" i="2" s="1"/>
  <c r="Y1267" i="2"/>
  <c r="V1267" i="2" s="1"/>
  <c r="W1267" i="2" s="1"/>
  <c r="Z1267" i="2" s="1"/>
  <c r="Y1268" i="2"/>
  <c r="V1268" i="2" s="1"/>
  <c r="W1268" i="2" s="1"/>
  <c r="Z1268" i="2" s="1"/>
  <c r="Y1269" i="2"/>
  <c r="V1269" i="2" s="1"/>
  <c r="W1269" i="2" s="1"/>
  <c r="Z1269" i="2" s="1"/>
  <c r="Y1270" i="2"/>
  <c r="V1270" i="2" s="1"/>
  <c r="W1270" i="2" s="1"/>
  <c r="Z1270" i="2" s="1"/>
  <c r="Y1271" i="2"/>
  <c r="V1271" i="2" s="1"/>
  <c r="W1271" i="2" s="1"/>
  <c r="Z1271" i="2" s="1"/>
  <c r="Y1272" i="2"/>
  <c r="V1272" i="2" s="1"/>
  <c r="W1272" i="2" s="1"/>
  <c r="Z1272" i="2" s="1"/>
  <c r="Y1273" i="2"/>
  <c r="V1273" i="2" s="1"/>
  <c r="W1273" i="2" s="1"/>
  <c r="Z1273" i="2" s="1"/>
  <c r="Y1274" i="2"/>
  <c r="V1274" i="2" s="1"/>
  <c r="W1274" i="2" s="1"/>
  <c r="Z1274" i="2" s="1"/>
  <c r="Y1275" i="2"/>
  <c r="V1275" i="2" s="1"/>
  <c r="W1275" i="2" s="1"/>
  <c r="Z1275" i="2" s="1"/>
  <c r="Y1276" i="2"/>
  <c r="V1276" i="2" s="1"/>
  <c r="W1276" i="2" s="1"/>
  <c r="Z1276" i="2" s="1"/>
  <c r="Y1277" i="2"/>
  <c r="V1277" i="2" s="1"/>
  <c r="W1277" i="2" s="1"/>
  <c r="Z1277" i="2" s="1"/>
  <c r="Y1278" i="2"/>
  <c r="V1278" i="2" s="1"/>
  <c r="W1278" i="2" s="1"/>
  <c r="Z1278" i="2" s="1"/>
  <c r="Y1279" i="2"/>
  <c r="V1279" i="2" s="1"/>
  <c r="W1279" i="2" s="1"/>
  <c r="Z1279" i="2" s="1"/>
  <c r="Y1280" i="2"/>
  <c r="V1280" i="2" s="1"/>
  <c r="W1280" i="2" s="1"/>
  <c r="Z1280" i="2" s="1"/>
  <c r="Y1281" i="2"/>
  <c r="V1281" i="2" s="1"/>
  <c r="W1281" i="2" s="1"/>
  <c r="Z1281" i="2" s="1"/>
  <c r="Y1282" i="2"/>
  <c r="V1282" i="2" s="1"/>
  <c r="W1282" i="2" s="1"/>
  <c r="Z1282" i="2" s="1"/>
  <c r="Y1283" i="2"/>
  <c r="V1283" i="2" s="1"/>
  <c r="W1283" i="2" s="1"/>
  <c r="Z1283" i="2" s="1"/>
  <c r="Y1284" i="2"/>
  <c r="V1284" i="2" s="1"/>
  <c r="W1284" i="2" s="1"/>
  <c r="Z1284" i="2" s="1"/>
  <c r="Y1285" i="2"/>
  <c r="V1285" i="2" s="1"/>
  <c r="W1285" i="2" s="1"/>
  <c r="Z1285" i="2" s="1"/>
  <c r="Y1286" i="2"/>
  <c r="V1286" i="2" s="1"/>
  <c r="W1286" i="2" s="1"/>
  <c r="Z1286" i="2" s="1"/>
  <c r="Y1287" i="2"/>
  <c r="V1287" i="2" s="1"/>
  <c r="W1287" i="2" s="1"/>
  <c r="Z1287" i="2" s="1"/>
  <c r="Y1288" i="2"/>
  <c r="V1288" i="2" s="1"/>
  <c r="W1288" i="2" s="1"/>
  <c r="Z1288" i="2" s="1"/>
  <c r="Y1289" i="2"/>
  <c r="V1289" i="2" s="1"/>
  <c r="W1289" i="2" s="1"/>
  <c r="Z1289" i="2" s="1"/>
  <c r="Y1290" i="2"/>
  <c r="V1290" i="2" s="1"/>
  <c r="W1290" i="2" s="1"/>
  <c r="Z1290" i="2" s="1"/>
  <c r="Y1291" i="2"/>
  <c r="V1291" i="2" s="1"/>
  <c r="W1291" i="2" s="1"/>
  <c r="Z1291" i="2" s="1"/>
  <c r="Y1292" i="2"/>
  <c r="V1292" i="2" s="1"/>
  <c r="W1292" i="2" s="1"/>
  <c r="Z1292" i="2" s="1"/>
  <c r="Y1293" i="2"/>
  <c r="V1293" i="2" s="1"/>
  <c r="W1293" i="2" s="1"/>
  <c r="Z1293" i="2" s="1"/>
  <c r="Y1294" i="2"/>
  <c r="V1294" i="2" s="1"/>
  <c r="W1294" i="2" s="1"/>
  <c r="Z1294" i="2" s="1"/>
  <c r="Y1295" i="2"/>
  <c r="V1295" i="2" s="1"/>
  <c r="W1295" i="2" s="1"/>
  <c r="Z1295" i="2" s="1"/>
  <c r="Y1296" i="2"/>
  <c r="V1296" i="2" s="1"/>
  <c r="W1296" i="2" s="1"/>
  <c r="Z1296" i="2" s="1"/>
  <c r="Y1297" i="2"/>
  <c r="V1297" i="2" s="1"/>
  <c r="W1297" i="2" s="1"/>
  <c r="Z1297" i="2" s="1"/>
  <c r="Y1298" i="2"/>
  <c r="V1298" i="2" s="1"/>
  <c r="W1298" i="2" s="1"/>
  <c r="Z1298" i="2" s="1"/>
  <c r="Y1299" i="2"/>
  <c r="V1299" i="2" s="1"/>
  <c r="W1299" i="2" s="1"/>
  <c r="Z1299" i="2" s="1"/>
  <c r="Y1300" i="2"/>
  <c r="V1300" i="2" s="1"/>
  <c r="W1300" i="2" s="1"/>
  <c r="Z1300" i="2" s="1"/>
  <c r="Y1301" i="2"/>
  <c r="V1301" i="2" s="1"/>
  <c r="W1301" i="2" s="1"/>
  <c r="Z1301" i="2" s="1"/>
  <c r="Y1302" i="2"/>
  <c r="V1302" i="2" s="1"/>
  <c r="W1302" i="2" s="1"/>
  <c r="Z1302" i="2" s="1"/>
  <c r="Y1303" i="2"/>
  <c r="V1303" i="2" s="1"/>
  <c r="W1303" i="2" s="1"/>
  <c r="Z1303" i="2" s="1"/>
  <c r="Y1304" i="2"/>
  <c r="V1304" i="2" s="1"/>
  <c r="W1304" i="2" s="1"/>
  <c r="Z1304" i="2" s="1"/>
  <c r="Y1305" i="2"/>
  <c r="V1305" i="2" s="1"/>
  <c r="W1305" i="2" s="1"/>
  <c r="Z1305" i="2" s="1"/>
  <c r="Y1306" i="2"/>
  <c r="V1306" i="2" s="1"/>
  <c r="W1306" i="2" s="1"/>
  <c r="Z1306" i="2" s="1"/>
  <c r="Y1307" i="2"/>
  <c r="V1307" i="2" s="1"/>
  <c r="W1307" i="2" s="1"/>
  <c r="Z1307" i="2" s="1"/>
  <c r="Y1308" i="2"/>
  <c r="V1308" i="2" s="1"/>
  <c r="W1308" i="2" s="1"/>
  <c r="Z1308" i="2" s="1"/>
  <c r="Y1309" i="2"/>
  <c r="V1309" i="2" s="1"/>
  <c r="W1309" i="2" s="1"/>
  <c r="Z1309" i="2" s="1"/>
  <c r="Y1310" i="2"/>
  <c r="V1310" i="2" s="1"/>
  <c r="W1310" i="2" s="1"/>
  <c r="Z1310" i="2" s="1"/>
  <c r="Y1311" i="2"/>
  <c r="V1311" i="2" s="1"/>
  <c r="W1311" i="2" s="1"/>
  <c r="Z1311" i="2" s="1"/>
  <c r="Y1312" i="2"/>
  <c r="V1312" i="2" s="1"/>
  <c r="W1312" i="2" s="1"/>
  <c r="Z1312" i="2" s="1"/>
  <c r="Y1313" i="2"/>
  <c r="V1313" i="2" s="1"/>
  <c r="W1313" i="2" s="1"/>
  <c r="Z1313" i="2" s="1"/>
  <c r="Y1314" i="2"/>
  <c r="V1314" i="2" s="1"/>
  <c r="W1314" i="2" s="1"/>
  <c r="Z1314" i="2" s="1"/>
  <c r="Y1315" i="2"/>
  <c r="V1315" i="2" s="1"/>
  <c r="W1315" i="2" s="1"/>
  <c r="Z1315" i="2" s="1"/>
  <c r="Y1316" i="2"/>
  <c r="V1316" i="2" s="1"/>
  <c r="W1316" i="2" s="1"/>
  <c r="Z1316" i="2" s="1"/>
  <c r="Y1317" i="2"/>
  <c r="V1317" i="2" s="1"/>
  <c r="W1317" i="2" s="1"/>
  <c r="Z1317" i="2" s="1"/>
  <c r="Y1318" i="2"/>
  <c r="V1318" i="2" s="1"/>
  <c r="W1318" i="2" s="1"/>
  <c r="Z1318" i="2" s="1"/>
  <c r="Y1319" i="2"/>
  <c r="V1319" i="2" s="1"/>
  <c r="W1319" i="2" s="1"/>
  <c r="Z1319" i="2" s="1"/>
  <c r="Y1320" i="2"/>
  <c r="V1320" i="2" s="1"/>
  <c r="W1320" i="2" s="1"/>
  <c r="Z1320" i="2" s="1"/>
  <c r="Y1321" i="2"/>
  <c r="V1321" i="2" s="1"/>
  <c r="W1321" i="2" s="1"/>
  <c r="Z1321" i="2" s="1"/>
  <c r="Y1322" i="2"/>
  <c r="V1322" i="2" s="1"/>
  <c r="W1322" i="2" s="1"/>
  <c r="Z1322" i="2" s="1"/>
  <c r="Y1323" i="2"/>
  <c r="V1323" i="2" s="1"/>
  <c r="W1323" i="2" s="1"/>
  <c r="Z1323" i="2" s="1"/>
  <c r="Y1324" i="2"/>
  <c r="V1324" i="2" s="1"/>
  <c r="W1324" i="2" s="1"/>
  <c r="Z1324" i="2" s="1"/>
  <c r="Y1325" i="2"/>
  <c r="V1325" i="2" s="1"/>
  <c r="W1325" i="2" s="1"/>
  <c r="Z1325" i="2" s="1"/>
  <c r="Y1326" i="2"/>
  <c r="V1326" i="2" s="1"/>
  <c r="W1326" i="2" s="1"/>
  <c r="Z1326" i="2" s="1"/>
  <c r="Y1327" i="2"/>
  <c r="V1327" i="2" s="1"/>
  <c r="W1327" i="2" s="1"/>
  <c r="Z1327" i="2" s="1"/>
  <c r="Y1328" i="2"/>
  <c r="V1328" i="2" s="1"/>
  <c r="W1328" i="2" s="1"/>
  <c r="Z1328" i="2" s="1"/>
  <c r="Y1329" i="2"/>
  <c r="V1329" i="2" s="1"/>
  <c r="W1329" i="2" s="1"/>
  <c r="Z1329" i="2" s="1"/>
  <c r="Y1330" i="2"/>
  <c r="V1330" i="2" s="1"/>
  <c r="W1330" i="2" s="1"/>
  <c r="Z1330" i="2" s="1"/>
  <c r="Y1331" i="2"/>
  <c r="V1331" i="2" s="1"/>
  <c r="W1331" i="2" s="1"/>
  <c r="Z1331" i="2" s="1"/>
  <c r="Y1332" i="2"/>
  <c r="V1332" i="2" s="1"/>
  <c r="W1332" i="2" s="1"/>
  <c r="Z1332" i="2" s="1"/>
  <c r="Y1333" i="2"/>
  <c r="V1333" i="2" s="1"/>
  <c r="W1333" i="2" s="1"/>
  <c r="Z1333" i="2" s="1"/>
  <c r="Y1334" i="2"/>
  <c r="V1334" i="2" s="1"/>
  <c r="W1334" i="2" s="1"/>
  <c r="Z1334" i="2" s="1"/>
  <c r="Y1335" i="2"/>
  <c r="V1335" i="2" s="1"/>
  <c r="W1335" i="2" s="1"/>
  <c r="Z1335" i="2" s="1"/>
  <c r="Y1336" i="2"/>
  <c r="V1336" i="2" s="1"/>
  <c r="W1336" i="2" s="1"/>
  <c r="Z1336" i="2" s="1"/>
  <c r="Y1337" i="2"/>
  <c r="V1337" i="2" s="1"/>
  <c r="W1337" i="2" s="1"/>
  <c r="Z1337" i="2" s="1"/>
  <c r="Y1338" i="2"/>
  <c r="V1338" i="2" s="1"/>
  <c r="W1338" i="2" s="1"/>
  <c r="Z1338" i="2" s="1"/>
  <c r="Y1339" i="2"/>
  <c r="V1339" i="2" s="1"/>
  <c r="W1339" i="2" s="1"/>
  <c r="Z1339" i="2" s="1"/>
  <c r="Y1340" i="2"/>
  <c r="V1340" i="2" s="1"/>
  <c r="W1340" i="2" s="1"/>
  <c r="Z1340" i="2" s="1"/>
  <c r="Y1341" i="2"/>
  <c r="V1341" i="2" s="1"/>
  <c r="W1341" i="2" s="1"/>
  <c r="Z1341" i="2" s="1"/>
  <c r="Y1342" i="2"/>
  <c r="V1342" i="2" s="1"/>
  <c r="W1342" i="2" s="1"/>
  <c r="Z1342" i="2" s="1"/>
  <c r="Y1343" i="2"/>
  <c r="V1343" i="2" s="1"/>
  <c r="W1343" i="2" s="1"/>
  <c r="Z1343" i="2" s="1"/>
  <c r="Y1344" i="2"/>
  <c r="V1344" i="2" s="1"/>
  <c r="W1344" i="2" s="1"/>
  <c r="Z1344" i="2" s="1"/>
  <c r="Y1345" i="2"/>
  <c r="V1345" i="2" s="1"/>
  <c r="W1345" i="2" s="1"/>
  <c r="Z1345" i="2" s="1"/>
  <c r="Y1346" i="2"/>
  <c r="V1346" i="2" s="1"/>
  <c r="W1346" i="2" s="1"/>
  <c r="Z1346" i="2" s="1"/>
  <c r="Y1347" i="2"/>
  <c r="V1347" i="2" s="1"/>
  <c r="W1347" i="2" s="1"/>
  <c r="Z1347" i="2" s="1"/>
  <c r="Y1348" i="2"/>
  <c r="V1348" i="2" s="1"/>
  <c r="W1348" i="2" s="1"/>
  <c r="Z1348" i="2" s="1"/>
  <c r="Y1349" i="2"/>
  <c r="V1349" i="2" s="1"/>
  <c r="W1349" i="2" s="1"/>
  <c r="Z1349" i="2" s="1"/>
  <c r="Y1350" i="2"/>
  <c r="V1350" i="2" s="1"/>
  <c r="W1350" i="2" s="1"/>
  <c r="Z1350" i="2" s="1"/>
  <c r="Y1351" i="2"/>
  <c r="V1351" i="2" s="1"/>
  <c r="W1351" i="2" s="1"/>
  <c r="Z1351" i="2" s="1"/>
  <c r="Y1352" i="2"/>
  <c r="V1352" i="2" s="1"/>
  <c r="W1352" i="2" s="1"/>
  <c r="Z1352" i="2" s="1"/>
  <c r="Y1353" i="2"/>
  <c r="V1353" i="2" s="1"/>
  <c r="W1353" i="2" s="1"/>
  <c r="Z1353" i="2" s="1"/>
  <c r="Y1354" i="2"/>
  <c r="V1354" i="2" s="1"/>
  <c r="W1354" i="2" s="1"/>
  <c r="Z1354" i="2" s="1"/>
  <c r="Y1355" i="2"/>
  <c r="V1355" i="2" s="1"/>
  <c r="W1355" i="2" s="1"/>
  <c r="Z1355" i="2" s="1"/>
  <c r="Y1356" i="2"/>
  <c r="V1356" i="2" s="1"/>
  <c r="W1356" i="2" s="1"/>
  <c r="Z1356" i="2" s="1"/>
  <c r="Y1357" i="2"/>
  <c r="V1357" i="2" s="1"/>
  <c r="W1357" i="2" s="1"/>
  <c r="Z1357" i="2" s="1"/>
  <c r="Y1358" i="2"/>
  <c r="V1358" i="2" s="1"/>
  <c r="W1358" i="2" s="1"/>
  <c r="Z1358" i="2" s="1"/>
  <c r="Y1359" i="2"/>
  <c r="V1359" i="2" s="1"/>
  <c r="W1359" i="2" s="1"/>
  <c r="Z1359" i="2" s="1"/>
  <c r="Y1360" i="2"/>
  <c r="V1360" i="2" s="1"/>
  <c r="W1360" i="2" s="1"/>
  <c r="Z1360" i="2" s="1"/>
  <c r="Y1361" i="2"/>
  <c r="V1361" i="2" s="1"/>
  <c r="W1361" i="2" s="1"/>
  <c r="Z1361" i="2" s="1"/>
  <c r="Y1362" i="2"/>
  <c r="V1362" i="2" s="1"/>
  <c r="W1362" i="2" s="1"/>
  <c r="Z1362" i="2" s="1"/>
  <c r="Y1363" i="2"/>
  <c r="V1363" i="2" s="1"/>
  <c r="W1363" i="2" s="1"/>
  <c r="Z1363" i="2" s="1"/>
  <c r="Y1364" i="2"/>
  <c r="V1364" i="2" s="1"/>
  <c r="W1364" i="2" s="1"/>
  <c r="Z1364" i="2" s="1"/>
  <c r="Y1365" i="2"/>
  <c r="V1365" i="2" s="1"/>
  <c r="W1365" i="2" s="1"/>
  <c r="Z1365" i="2" s="1"/>
  <c r="Y1366" i="2"/>
  <c r="V1366" i="2" s="1"/>
  <c r="W1366" i="2" s="1"/>
  <c r="Z1366" i="2" s="1"/>
  <c r="Y1367" i="2"/>
  <c r="V1367" i="2" s="1"/>
  <c r="W1367" i="2" s="1"/>
  <c r="Z1367" i="2" s="1"/>
  <c r="Y1368" i="2"/>
  <c r="V1368" i="2" s="1"/>
  <c r="W1368" i="2" s="1"/>
  <c r="Z1368" i="2" s="1"/>
  <c r="Y1369" i="2"/>
  <c r="V1369" i="2" s="1"/>
  <c r="W1369" i="2" s="1"/>
  <c r="Z1369" i="2" s="1"/>
  <c r="Y1370" i="2"/>
  <c r="V1370" i="2" s="1"/>
  <c r="W1370" i="2" s="1"/>
  <c r="Z1370" i="2" s="1"/>
  <c r="Y1371" i="2"/>
  <c r="V1371" i="2" s="1"/>
  <c r="W1371" i="2" s="1"/>
  <c r="Z1371" i="2" s="1"/>
  <c r="Y1372" i="2"/>
  <c r="V1372" i="2" s="1"/>
  <c r="W1372" i="2" s="1"/>
  <c r="Z1372" i="2" s="1"/>
  <c r="Y1373" i="2"/>
  <c r="V1373" i="2" s="1"/>
  <c r="W1373" i="2" s="1"/>
  <c r="Z1373" i="2" s="1"/>
  <c r="Y1374" i="2"/>
  <c r="V1374" i="2" s="1"/>
  <c r="W1374" i="2" s="1"/>
  <c r="Z1374" i="2" s="1"/>
  <c r="Y1375" i="2"/>
  <c r="V1375" i="2" s="1"/>
  <c r="W1375" i="2" s="1"/>
  <c r="Z1375" i="2" s="1"/>
  <c r="Y1376" i="2"/>
  <c r="V1376" i="2" s="1"/>
  <c r="W1376" i="2" s="1"/>
  <c r="Z1376" i="2" s="1"/>
  <c r="Y1377" i="2"/>
  <c r="V1377" i="2" s="1"/>
  <c r="W1377" i="2" s="1"/>
  <c r="Z1377" i="2" s="1"/>
  <c r="Y1378" i="2"/>
  <c r="V1378" i="2" s="1"/>
  <c r="W1378" i="2" s="1"/>
  <c r="Z1378" i="2" s="1"/>
  <c r="Y1379" i="2"/>
  <c r="V1379" i="2" s="1"/>
  <c r="W1379" i="2" s="1"/>
  <c r="Z1379" i="2" s="1"/>
  <c r="Y1380" i="2"/>
  <c r="V1380" i="2" s="1"/>
  <c r="W1380" i="2" s="1"/>
  <c r="Z1380" i="2" s="1"/>
  <c r="Y1381" i="2"/>
  <c r="V1381" i="2" s="1"/>
  <c r="W1381" i="2" s="1"/>
  <c r="Z1381" i="2" s="1"/>
  <c r="Y1382" i="2"/>
  <c r="V1382" i="2" s="1"/>
  <c r="W1382" i="2" s="1"/>
  <c r="Z1382" i="2" s="1"/>
  <c r="Y1383" i="2"/>
  <c r="V1383" i="2" s="1"/>
  <c r="W1383" i="2" s="1"/>
  <c r="Z1383" i="2" s="1"/>
  <c r="Y1384" i="2"/>
  <c r="V1384" i="2" s="1"/>
  <c r="W1384" i="2" s="1"/>
  <c r="Z1384" i="2" s="1"/>
  <c r="Y1385" i="2"/>
  <c r="V1385" i="2" s="1"/>
  <c r="W1385" i="2" s="1"/>
  <c r="Z1385" i="2" s="1"/>
  <c r="Y1386" i="2"/>
  <c r="V1386" i="2" s="1"/>
  <c r="W1386" i="2" s="1"/>
  <c r="Z1386" i="2" s="1"/>
  <c r="Y1387" i="2"/>
  <c r="V1387" i="2" s="1"/>
  <c r="W1387" i="2" s="1"/>
  <c r="Z1387" i="2" s="1"/>
  <c r="Y1388" i="2"/>
  <c r="V1388" i="2" s="1"/>
  <c r="W1388" i="2" s="1"/>
  <c r="Z1388" i="2" s="1"/>
  <c r="Y1389" i="2"/>
  <c r="V1389" i="2" s="1"/>
  <c r="W1389" i="2" s="1"/>
  <c r="Z1389" i="2" s="1"/>
  <c r="Y1390" i="2"/>
  <c r="V1390" i="2" s="1"/>
  <c r="W1390" i="2" s="1"/>
  <c r="Z1390" i="2" s="1"/>
  <c r="Y1391" i="2"/>
  <c r="V1391" i="2" s="1"/>
  <c r="W1391" i="2" s="1"/>
  <c r="Z1391" i="2" s="1"/>
  <c r="Y1392" i="2"/>
  <c r="V1392" i="2" s="1"/>
  <c r="W1392" i="2" s="1"/>
  <c r="Z1392" i="2" s="1"/>
  <c r="Y1393" i="2"/>
  <c r="V1393" i="2" s="1"/>
  <c r="W1393" i="2" s="1"/>
  <c r="Z1393" i="2" s="1"/>
  <c r="Y1394" i="2"/>
  <c r="V1394" i="2" s="1"/>
  <c r="W1394" i="2" s="1"/>
  <c r="Z1394" i="2" s="1"/>
  <c r="Y1395" i="2"/>
  <c r="V1395" i="2" s="1"/>
  <c r="W1395" i="2" s="1"/>
  <c r="Z1395" i="2" s="1"/>
  <c r="Y1396" i="2"/>
  <c r="V1396" i="2" s="1"/>
  <c r="W1396" i="2" s="1"/>
  <c r="Z1396" i="2" s="1"/>
  <c r="Y1397" i="2"/>
  <c r="V1397" i="2" s="1"/>
  <c r="W1397" i="2" s="1"/>
  <c r="Z1397" i="2" s="1"/>
  <c r="Y1398" i="2"/>
  <c r="V1398" i="2" s="1"/>
  <c r="W1398" i="2" s="1"/>
  <c r="Z1398" i="2" s="1"/>
  <c r="Y1399" i="2"/>
  <c r="V1399" i="2" s="1"/>
  <c r="W1399" i="2" s="1"/>
  <c r="Z1399" i="2" s="1"/>
  <c r="Y1400" i="2"/>
  <c r="V1400" i="2" s="1"/>
  <c r="W1400" i="2" s="1"/>
  <c r="Z1400" i="2" s="1"/>
  <c r="Y1401" i="2"/>
  <c r="V1401" i="2" s="1"/>
  <c r="W1401" i="2" s="1"/>
  <c r="Z1401" i="2" s="1"/>
  <c r="Y1402" i="2"/>
  <c r="V1402" i="2" s="1"/>
  <c r="W1402" i="2" s="1"/>
  <c r="Z1402" i="2" s="1"/>
  <c r="Y1403" i="2"/>
  <c r="V1403" i="2" s="1"/>
  <c r="W1403" i="2" s="1"/>
  <c r="Z1403" i="2" s="1"/>
  <c r="Y1404" i="2"/>
  <c r="V1404" i="2" s="1"/>
  <c r="W1404" i="2" s="1"/>
  <c r="Z1404" i="2" s="1"/>
  <c r="Y1405" i="2"/>
  <c r="V1405" i="2" s="1"/>
  <c r="W1405" i="2" s="1"/>
  <c r="Z1405" i="2" s="1"/>
  <c r="Y1406" i="2"/>
  <c r="V1406" i="2" s="1"/>
  <c r="W1406" i="2" s="1"/>
  <c r="Z1406" i="2" s="1"/>
  <c r="Y1407" i="2"/>
  <c r="V1407" i="2" s="1"/>
  <c r="W1407" i="2" s="1"/>
  <c r="Z1407" i="2" s="1"/>
  <c r="Y1408" i="2"/>
  <c r="V1408" i="2" s="1"/>
  <c r="W1408" i="2" s="1"/>
  <c r="Z1408" i="2" s="1"/>
  <c r="Y1409" i="2"/>
  <c r="V1409" i="2" s="1"/>
  <c r="W1409" i="2" s="1"/>
  <c r="Z1409" i="2" s="1"/>
  <c r="Y1410" i="2"/>
  <c r="V1410" i="2" s="1"/>
  <c r="W1410" i="2" s="1"/>
  <c r="Z1410" i="2" s="1"/>
  <c r="Y1411" i="2"/>
  <c r="V1411" i="2" s="1"/>
  <c r="W1411" i="2" s="1"/>
  <c r="Z1411" i="2" s="1"/>
  <c r="Y1412" i="2"/>
  <c r="V1412" i="2" s="1"/>
  <c r="W1412" i="2" s="1"/>
  <c r="Z1412" i="2" s="1"/>
  <c r="Y1413" i="2"/>
  <c r="V1413" i="2" s="1"/>
  <c r="W1413" i="2" s="1"/>
  <c r="Z1413" i="2" s="1"/>
  <c r="Y1414" i="2"/>
  <c r="V1414" i="2" s="1"/>
  <c r="W1414" i="2" s="1"/>
  <c r="Z1414" i="2" s="1"/>
  <c r="Y1415" i="2"/>
  <c r="V1415" i="2" s="1"/>
  <c r="W1415" i="2" s="1"/>
  <c r="Z1415" i="2" s="1"/>
  <c r="Y1416" i="2"/>
  <c r="V1416" i="2" s="1"/>
  <c r="W1416" i="2" s="1"/>
  <c r="Z1416" i="2" s="1"/>
  <c r="Y1417" i="2"/>
  <c r="V1417" i="2" s="1"/>
  <c r="W1417" i="2" s="1"/>
  <c r="Z1417" i="2" s="1"/>
  <c r="Y1418" i="2"/>
  <c r="V1418" i="2" s="1"/>
  <c r="W1418" i="2" s="1"/>
  <c r="Z1418" i="2" s="1"/>
  <c r="Y1419" i="2"/>
  <c r="V1419" i="2" s="1"/>
  <c r="W1419" i="2" s="1"/>
  <c r="Z1419" i="2" s="1"/>
  <c r="Y1420" i="2"/>
  <c r="V1420" i="2" s="1"/>
  <c r="W1420" i="2" s="1"/>
  <c r="Z1420" i="2" s="1"/>
  <c r="Y1421" i="2"/>
  <c r="V1421" i="2" s="1"/>
  <c r="W1421" i="2" s="1"/>
  <c r="Z1421" i="2" s="1"/>
  <c r="Y1422" i="2"/>
  <c r="V1422" i="2" s="1"/>
  <c r="W1422" i="2" s="1"/>
  <c r="Z1422" i="2" s="1"/>
  <c r="Y1423" i="2"/>
  <c r="V1423" i="2" s="1"/>
  <c r="W1423" i="2" s="1"/>
  <c r="Z1423" i="2" s="1"/>
  <c r="Y1424" i="2"/>
  <c r="V1424" i="2" s="1"/>
  <c r="W1424" i="2" s="1"/>
  <c r="Z1424" i="2" s="1"/>
  <c r="Y1425" i="2"/>
  <c r="V1425" i="2" s="1"/>
  <c r="W1425" i="2" s="1"/>
  <c r="Z1425" i="2" s="1"/>
  <c r="Y1426" i="2"/>
  <c r="V1426" i="2" s="1"/>
  <c r="W1426" i="2" s="1"/>
  <c r="Z1426" i="2" s="1"/>
  <c r="Y1427" i="2"/>
  <c r="V1427" i="2" s="1"/>
  <c r="W1427" i="2" s="1"/>
  <c r="Z1427" i="2" s="1"/>
  <c r="Y1428" i="2"/>
  <c r="V1428" i="2" s="1"/>
  <c r="W1428" i="2" s="1"/>
  <c r="Z1428" i="2" s="1"/>
  <c r="Y1429" i="2"/>
  <c r="V1429" i="2" s="1"/>
  <c r="W1429" i="2" s="1"/>
  <c r="Z1429" i="2" s="1"/>
  <c r="Y1430" i="2"/>
  <c r="V1430" i="2" s="1"/>
  <c r="W1430" i="2" s="1"/>
  <c r="Z1430" i="2" s="1"/>
  <c r="Y1431" i="2"/>
  <c r="V1431" i="2" s="1"/>
  <c r="W1431" i="2" s="1"/>
  <c r="Z1431" i="2" s="1"/>
  <c r="Y1432" i="2"/>
  <c r="V1432" i="2" s="1"/>
  <c r="W1432" i="2" s="1"/>
  <c r="Z1432" i="2" s="1"/>
  <c r="Y1433" i="2"/>
  <c r="V1433" i="2" s="1"/>
  <c r="W1433" i="2" s="1"/>
  <c r="Z1433" i="2" s="1"/>
  <c r="Y1434" i="2"/>
  <c r="V1434" i="2" s="1"/>
  <c r="W1434" i="2" s="1"/>
  <c r="Z1434" i="2" s="1"/>
  <c r="Y1435" i="2"/>
  <c r="V1435" i="2" s="1"/>
  <c r="W1435" i="2" s="1"/>
  <c r="Z1435" i="2" s="1"/>
  <c r="Y1436" i="2"/>
  <c r="V1436" i="2" s="1"/>
  <c r="W1436" i="2" s="1"/>
  <c r="Z1436" i="2" s="1"/>
  <c r="Y1437" i="2"/>
  <c r="V1437" i="2" s="1"/>
  <c r="W1437" i="2" s="1"/>
  <c r="Z1437" i="2" s="1"/>
  <c r="Y1438" i="2"/>
  <c r="V1438" i="2" s="1"/>
  <c r="W1438" i="2" s="1"/>
  <c r="Z1438" i="2" s="1"/>
  <c r="Y1439" i="2"/>
  <c r="V1439" i="2" s="1"/>
  <c r="W1439" i="2" s="1"/>
  <c r="Z1439" i="2" s="1"/>
  <c r="Y1440" i="2"/>
  <c r="V1440" i="2" s="1"/>
  <c r="W1440" i="2" s="1"/>
  <c r="Z1440" i="2" s="1"/>
  <c r="Y1441" i="2"/>
  <c r="V1441" i="2" s="1"/>
  <c r="W1441" i="2" s="1"/>
  <c r="Z1441" i="2" s="1"/>
  <c r="Y1442" i="2"/>
  <c r="V1442" i="2" s="1"/>
  <c r="W1442" i="2" s="1"/>
  <c r="Z1442" i="2" s="1"/>
  <c r="Y1443" i="2"/>
  <c r="V1443" i="2" s="1"/>
  <c r="W1443" i="2" s="1"/>
  <c r="Z1443" i="2" s="1"/>
  <c r="Y1444" i="2"/>
  <c r="V1444" i="2" s="1"/>
  <c r="W1444" i="2" s="1"/>
  <c r="Z1444" i="2" s="1"/>
  <c r="Y1445" i="2"/>
  <c r="V1445" i="2" s="1"/>
  <c r="W1445" i="2" s="1"/>
  <c r="Z1445" i="2" s="1"/>
  <c r="Y1446" i="2"/>
  <c r="V1446" i="2" s="1"/>
  <c r="W1446" i="2" s="1"/>
  <c r="Z1446" i="2" s="1"/>
  <c r="Y1447" i="2"/>
  <c r="V1447" i="2" s="1"/>
  <c r="W1447" i="2" s="1"/>
  <c r="Z1447" i="2" s="1"/>
  <c r="Y1448" i="2"/>
  <c r="V1448" i="2" s="1"/>
  <c r="W1448" i="2" s="1"/>
  <c r="Z1448" i="2" s="1"/>
  <c r="Y1449" i="2"/>
  <c r="V1449" i="2" s="1"/>
  <c r="W1449" i="2" s="1"/>
  <c r="Z1449" i="2" s="1"/>
  <c r="Y1450" i="2"/>
  <c r="V1450" i="2" s="1"/>
  <c r="W1450" i="2" s="1"/>
  <c r="Z1450" i="2" s="1"/>
  <c r="Y1451" i="2"/>
  <c r="V1451" i="2" s="1"/>
  <c r="W1451" i="2" s="1"/>
  <c r="Z1451" i="2" s="1"/>
  <c r="Y1452" i="2"/>
  <c r="V1452" i="2" s="1"/>
  <c r="W1452" i="2" s="1"/>
  <c r="Z1452" i="2" s="1"/>
  <c r="Y1453" i="2"/>
  <c r="V1453" i="2" s="1"/>
  <c r="W1453" i="2" s="1"/>
  <c r="Z1453" i="2" s="1"/>
  <c r="Y1454" i="2"/>
  <c r="V1454" i="2" s="1"/>
  <c r="W1454" i="2" s="1"/>
  <c r="Z1454" i="2" s="1"/>
  <c r="Y1455" i="2"/>
  <c r="V1455" i="2" s="1"/>
  <c r="W1455" i="2" s="1"/>
  <c r="Z1455" i="2" s="1"/>
  <c r="Y1456" i="2"/>
  <c r="V1456" i="2" s="1"/>
  <c r="W1456" i="2" s="1"/>
  <c r="Z1456" i="2" s="1"/>
  <c r="Y1457" i="2"/>
  <c r="V1457" i="2" s="1"/>
  <c r="W1457" i="2" s="1"/>
  <c r="Z1457" i="2" s="1"/>
  <c r="Y1458" i="2"/>
  <c r="V1458" i="2" s="1"/>
  <c r="W1458" i="2" s="1"/>
  <c r="Z1458" i="2" s="1"/>
  <c r="Y1459" i="2"/>
  <c r="V1459" i="2" s="1"/>
  <c r="W1459" i="2" s="1"/>
  <c r="Z1459" i="2" s="1"/>
  <c r="Y1460" i="2"/>
  <c r="V1460" i="2" s="1"/>
  <c r="W1460" i="2" s="1"/>
  <c r="Z1460" i="2" s="1"/>
  <c r="Y1461" i="2"/>
  <c r="V1461" i="2" s="1"/>
  <c r="W1461" i="2" s="1"/>
  <c r="Z1461" i="2" s="1"/>
  <c r="Y1462" i="2"/>
  <c r="V1462" i="2" s="1"/>
  <c r="W1462" i="2" s="1"/>
  <c r="Z1462" i="2" s="1"/>
  <c r="Y1463" i="2"/>
  <c r="V1463" i="2" s="1"/>
  <c r="W1463" i="2" s="1"/>
  <c r="Z1463" i="2" s="1"/>
  <c r="Y1464" i="2"/>
  <c r="V1464" i="2" s="1"/>
  <c r="W1464" i="2" s="1"/>
  <c r="Z1464" i="2" s="1"/>
  <c r="Y1465" i="2"/>
  <c r="V1465" i="2" s="1"/>
  <c r="W1465" i="2" s="1"/>
  <c r="Z1465" i="2" s="1"/>
  <c r="Y1466" i="2"/>
  <c r="V1466" i="2" s="1"/>
  <c r="W1466" i="2" s="1"/>
  <c r="Z1466" i="2" s="1"/>
  <c r="Y1467" i="2"/>
  <c r="V1467" i="2" s="1"/>
  <c r="W1467" i="2" s="1"/>
  <c r="Z1467" i="2" s="1"/>
  <c r="Y1468" i="2"/>
  <c r="V1468" i="2" s="1"/>
  <c r="W1468" i="2" s="1"/>
  <c r="Z1468" i="2" s="1"/>
  <c r="Y1469" i="2"/>
  <c r="V1469" i="2" s="1"/>
  <c r="W1469" i="2" s="1"/>
  <c r="Z1469" i="2" s="1"/>
  <c r="Y1470" i="2"/>
  <c r="V1470" i="2" s="1"/>
  <c r="W1470" i="2" s="1"/>
  <c r="Z1470" i="2" s="1"/>
  <c r="Y1471" i="2"/>
  <c r="V1471" i="2" s="1"/>
  <c r="W1471" i="2" s="1"/>
  <c r="Z1471" i="2" s="1"/>
  <c r="Y1472" i="2"/>
  <c r="V1472" i="2" s="1"/>
  <c r="W1472" i="2" s="1"/>
  <c r="Z1472" i="2" s="1"/>
  <c r="Y1473" i="2"/>
  <c r="V1473" i="2" s="1"/>
  <c r="W1473" i="2" s="1"/>
  <c r="Z1473" i="2" s="1"/>
  <c r="Y1474" i="2"/>
  <c r="V1474" i="2" s="1"/>
  <c r="W1474" i="2" s="1"/>
  <c r="Z1474" i="2" s="1"/>
  <c r="Y1475" i="2"/>
  <c r="V1475" i="2" s="1"/>
  <c r="W1475" i="2" s="1"/>
  <c r="Z1475" i="2" s="1"/>
  <c r="Y1476" i="2"/>
  <c r="V1476" i="2" s="1"/>
  <c r="W1476" i="2" s="1"/>
  <c r="Z1476" i="2" s="1"/>
  <c r="Y1477" i="2"/>
  <c r="V1477" i="2" s="1"/>
  <c r="W1477" i="2" s="1"/>
  <c r="Z1477" i="2" s="1"/>
  <c r="Y1478" i="2"/>
  <c r="V1478" i="2" s="1"/>
  <c r="W1478" i="2" s="1"/>
  <c r="Z1478" i="2" s="1"/>
  <c r="Y1479" i="2"/>
  <c r="V1479" i="2" s="1"/>
  <c r="W1479" i="2" s="1"/>
  <c r="Z1479" i="2" s="1"/>
  <c r="Y1480" i="2"/>
  <c r="V1480" i="2" s="1"/>
  <c r="W1480" i="2" s="1"/>
  <c r="Z1480" i="2" s="1"/>
  <c r="Y1481" i="2"/>
  <c r="V1481" i="2" s="1"/>
  <c r="W1481" i="2" s="1"/>
  <c r="Z1481" i="2" s="1"/>
  <c r="Y1482" i="2"/>
  <c r="V1482" i="2" s="1"/>
  <c r="W1482" i="2" s="1"/>
  <c r="Z1482" i="2" s="1"/>
  <c r="Y1483" i="2"/>
  <c r="V1483" i="2" s="1"/>
  <c r="W1483" i="2" s="1"/>
  <c r="Z1483" i="2" s="1"/>
  <c r="Y1484" i="2"/>
  <c r="V1484" i="2" s="1"/>
  <c r="W1484" i="2" s="1"/>
  <c r="Z1484" i="2" s="1"/>
  <c r="Y1485" i="2"/>
  <c r="V1485" i="2" s="1"/>
  <c r="W1485" i="2" s="1"/>
  <c r="Z1485" i="2" s="1"/>
  <c r="Y1486" i="2"/>
  <c r="V1486" i="2" s="1"/>
  <c r="W1486" i="2" s="1"/>
  <c r="Z1486" i="2" s="1"/>
  <c r="Y1487" i="2"/>
  <c r="V1487" i="2" s="1"/>
  <c r="W1487" i="2" s="1"/>
  <c r="Z1487" i="2" s="1"/>
  <c r="Y1488" i="2"/>
  <c r="V1488" i="2" s="1"/>
  <c r="W1488" i="2" s="1"/>
  <c r="Z1488" i="2" s="1"/>
  <c r="Y1489" i="2"/>
  <c r="V1489" i="2" s="1"/>
  <c r="W1489" i="2" s="1"/>
  <c r="Z1489" i="2" s="1"/>
  <c r="Y1490" i="2"/>
  <c r="V1490" i="2" s="1"/>
  <c r="W1490" i="2" s="1"/>
  <c r="Z1490" i="2" s="1"/>
  <c r="Y1491" i="2"/>
  <c r="V1491" i="2" s="1"/>
  <c r="W1491" i="2" s="1"/>
  <c r="Z1491" i="2" s="1"/>
  <c r="Y1492" i="2"/>
  <c r="V1492" i="2" s="1"/>
  <c r="W1492" i="2" s="1"/>
  <c r="Z1492" i="2" s="1"/>
  <c r="Y1493" i="2"/>
  <c r="V1493" i="2" s="1"/>
  <c r="W1493" i="2" s="1"/>
  <c r="Z1493" i="2" s="1"/>
  <c r="Y1494" i="2"/>
  <c r="V1494" i="2" s="1"/>
  <c r="W1494" i="2" s="1"/>
  <c r="Z1494" i="2" s="1"/>
  <c r="Y1495" i="2"/>
  <c r="V1495" i="2" s="1"/>
  <c r="W1495" i="2" s="1"/>
  <c r="Z1495" i="2" s="1"/>
  <c r="Y1496" i="2"/>
  <c r="V1496" i="2" s="1"/>
  <c r="W1496" i="2" s="1"/>
  <c r="Z1496" i="2" s="1"/>
  <c r="Y1497" i="2"/>
  <c r="V1497" i="2" s="1"/>
  <c r="W1497" i="2" s="1"/>
  <c r="Z1497" i="2" s="1"/>
  <c r="Y1498" i="2"/>
  <c r="V1498" i="2" s="1"/>
  <c r="W1498" i="2" s="1"/>
  <c r="Z1498" i="2" s="1"/>
  <c r="Y1499" i="2"/>
  <c r="V1499" i="2" s="1"/>
  <c r="W1499" i="2" s="1"/>
  <c r="Z1499" i="2" s="1"/>
  <c r="Y1500" i="2"/>
  <c r="V1500" i="2" s="1"/>
  <c r="W1500" i="2" s="1"/>
  <c r="Z1500" i="2" s="1"/>
  <c r="Y1501" i="2"/>
  <c r="V1501" i="2" s="1"/>
  <c r="W1501" i="2" s="1"/>
  <c r="Z1501" i="2" s="1"/>
  <c r="Y1502" i="2"/>
  <c r="V1502" i="2" s="1"/>
  <c r="W1502" i="2" s="1"/>
  <c r="Z1502" i="2" s="1"/>
  <c r="Y1503" i="2"/>
  <c r="V1503" i="2" s="1"/>
  <c r="W1503" i="2" s="1"/>
  <c r="Z1503" i="2" s="1"/>
  <c r="Y1504" i="2"/>
  <c r="V1504" i="2" s="1"/>
  <c r="W1504" i="2" s="1"/>
  <c r="Z1504" i="2" s="1"/>
  <c r="Y1505" i="2"/>
  <c r="V1505" i="2" s="1"/>
  <c r="W1505" i="2" s="1"/>
  <c r="Z1505" i="2" s="1"/>
  <c r="Y1506" i="2"/>
  <c r="V1506" i="2" s="1"/>
  <c r="W1506" i="2" s="1"/>
  <c r="Z1506" i="2" s="1"/>
  <c r="Y1507" i="2"/>
  <c r="V1507" i="2" s="1"/>
  <c r="W1507" i="2" s="1"/>
  <c r="Z1507" i="2" s="1"/>
  <c r="Y1508" i="2"/>
  <c r="V1508" i="2" s="1"/>
  <c r="W1508" i="2" s="1"/>
  <c r="Z1508" i="2" s="1"/>
  <c r="Y1509" i="2"/>
  <c r="V1509" i="2" s="1"/>
  <c r="W1509" i="2" s="1"/>
  <c r="Z1509" i="2" s="1"/>
  <c r="Y1510" i="2"/>
  <c r="V1510" i="2" s="1"/>
  <c r="W1510" i="2" s="1"/>
  <c r="Z1510" i="2" s="1"/>
  <c r="Y1511" i="2"/>
  <c r="V1511" i="2" s="1"/>
  <c r="W1511" i="2" s="1"/>
  <c r="Z1511" i="2" s="1"/>
  <c r="Y1512" i="2"/>
  <c r="V1512" i="2" s="1"/>
  <c r="W1512" i="2" s="1"/>
  <c r="Z1512" i="2" s="1"/>
  <c r="Y1513" i="2"/>
  <c r="V1513" i="2" s="1"/>
  <c r="W1513" i="2" s="1"/>
  <c r="Z1513" i="2" s="1"/>
  <c r="Y1514" i="2"/>
  <c r="V1514" i="2" s="1"/>
  <c r="W1514" i="2" s="1"/>
  <c r="Z1514" i="2" s="1"/>
  <c r="Y1515" i="2"/>
  <c r="V1515" i="2" s="1"/>
  <c r="W1515" i="2" s="1"/>
  <c r="Z1515" i="2" s="1"/>
  <c r="Y1516" i="2"/>
  <c r="V1516" i="2" s="1"/>
  <c r="W1516" i="2" s="1"/>
  <c r="Z1516" i="2" s="1"/>
  <c r="Y1517" i="2"/>
  <c r="V1517" i="2" s="1"/>
  <c r="W1517" i="2" s="1"/>
  <c r="Z1517" i="2" s="1"/>
  <c r="Y1518" i="2"/>
  <c r="V1518" i="2" s="1"/>
  <c r="W1518" i="2" s="1"/>
  <c r="Z1518" i="2" s="1"/>
  <c r="Y1519" i="2"/>
  <c r="V1519" i="2" s="1"/>
  <c r="W1519" i="2" s="1"/>
  <c r="Z1519" i="2" s="1"/>
  <c r="Y1520" i="2"/>
  <c r="V1520" i="2" s="1"/>
  <c r="W1520" i="2" s="1"/>
  <c r="Z1520" i="2" s="1"/>
  <c r="Y1521" i="2"/>
  <c r="V1521" i="2" s="1"/>
  <c r="W1521" i="2" s="1"/>
  <c r="Z1521" i="2" s="1"/>
  <c r="Y1522" i="2"/>
  <c r="V1522" i="2" s="1"/>
  <c r="W1522" i="2" s="1"/>
  <c r="Z1522" i="2" s="1"/>
  <c r="Y1523" i="2"/>
  <c r="V1523" i="2" s="1"/>
  <c r="W1523" i="2" s="1"/>
  <c r="Z1523" i="2" s="1"/>
  <c r="Y1524" i="2"/>
  <c r="V1524" i="2" s="1"/>
  <c r="W1524" i="2" s="1"/>
  <c r="Z1524" i="2" s="1"/>
  <c r="Y1525" i="2"/>
  <c r="V1525" i="2" s="1"/>
  <c r="W1525" i="2" s="1"/>
  <c r="Z1525" i="2" s="1"/>
  <c r="Y1526" i="2"/>
  <c r="V1526" i="2" s="1"/>
  <c r="W1526" i="2" s="1"/>
  <c r="Z1526" i="2" s="1"/>
  <c r="Y1527" i="2"/>
  <c r="V1527" i="2" s="1"/>
  <c r="W1527" i="2" s="1"/>
  <c r="Z1527" i="2" s="1"/>
  <c r="Y1528" i="2"/>
  <c r="V1528" i="2" s="1"/>
  <c r="W1528" i="2" s="1"/>
  <c r="Z1528" i="2" s="1"/>
  <c r="Y1529" i="2"/>
  <c r="V1529" i="2" s="1"/>
  <c r="W1529" i="2" s="1"/>
  <c r="Z1529" i="2" s="1"/>
  <c r="Y1530" i="2"/>
  <c r="V1530" i="2" s="1"/>
  <c r="W1530" i="2" s="1"/>
  <c r="Z1530" i="2" s="1"/>
  <c r="Y1531" i="2"/>
  <c r="V1531" i="2" s="1"/>
  <c r="W1531" i="2" s="1"/>
  <c r="Z1531" i="2" s="1"/>
  <c r="Y1532" i="2"/>
  <c r="V1532" i="2" s="1"/>
  <c r="W1532" i="2" s="1"/>
  <c r="Z1532" i="2" s="1"/>
  <c r="Y1533" i="2"/>
  <c r="V1533" i="2" s="1"/>
  <c r="W1533" i="2" s="1"/>
  <c r="Z1533" i="2" s="1"/>
  <c r="Y1534" i="2"/>
  <c r="V1534" i="2" s="1"/>
  <c r="W1534" i="2" s="1"/>
  <c r="Z1534" i="2" s="1"/>
  <c r="Y1535" i="2"/>
  <c r="V1535" i="2" s="1"/>
  <c r="W1535" i="2" s="1"/>
  <c r="Z1535" i="2" s="1"/>
  <c r="Y1536" i="2"/>
  <c r="V1536" i="2" s="1"/>
  <c r="W1536" i="2" s="1"/>
  <c r="Z1536" i="2" s="1"/>
  <c r="Y1537" i="2"/>
  <c r="V1537" i="2" s="1"/>
  <c r="W1537" i="2" s="1"/>
  <c r="Z1537" i="2" s="1"/>
  <c r="Y1538" i="2"/>
  <c r="V1538" i="2" s="1"/>
  <c r="W1538" i="2" s="1"/>
  <c r="Z1538" i="2" s="1"/>
  <c r="Y1539" i="2"/>
  <c r="V1539" i="2" s="1"/>
  <c r="W1539" i="2" s="1"/>
  <c r="Z1539" i="2" s="1"/>
  <c r="Y1540" i="2"/>
  <c r="V1540" i="2" s="1"/>
  <c r="W1540" i="2" s="1"/>
  <c r="Z1540" i="2" s="1"/>
  <c r="Y1541" i="2"/>
  <c r="V1541" i="2" s="1"/>
  <c r="W1541" i="2" s="1"/>
  <c r="Z1541" i="2" s="1"/>
  <c r="Y1542" i="2"/>
  <c r="V1542" i="2" s="1"/>
  <c r="W1542" i="2" s="1"/>
  <c r="Z1542" i="2" s="1"/>
  <c r="Y1543" i="2"/>
  <c r="V1543" i="2" s="1"/>
  <c r="W1543" i="2" s="1"/>
  <c r="Z1543" i="2" s="1"/>
  <c r="Y1544" i="2"/>
  <c r="V1544" i="2" s="1"/>
  <c r="W1544" i="2" s="1"/>
  <c r="Z1544" i="2" s="1"/>
  <c r="Y1545" i="2"/>
  <c r="V1545" i="2" s="1"/>
  <c r="W1545" i="2" s="1"/>
  <c r="Z1545" i="2" s="1"/>
  <c r="Y1546" i="2"/>
  <c r="V1546" i="2" s="1"/>
  <c r="W1546" i="2" s="1"/>
  <c r="Z1546" i="2" s="1"/>
  <c r="Y1547" i="2"/>
  <c r="V1547" i="2" s="1"/>
  <c r="W1547" i="2" s="1"/>
  <c r="Z1547" i="2" s="1"/>
  <c r="Y1548" i="2"/>
  <c r="V1548" i="2" s="1"/>
  <c r="W1548" i="2" s="1"/>
  <c r="Z1548" i="2" s="1"/>
  <c r="Y1549" i="2"/>
  <c r="V1549" i="2" s="1"/>
  <c r="W1549" i="2" s="1"/>
  <c r="Z1549" i="2" s="1"/>
  <c r="Y1550" i="2"/>
  <c r="V1550" i="2" s="1"/>
  <c r="W1550" i="2" s="1"/>
  <c r="Z1550" i="2" s="1"/>
  <c r="Y1551" i="2"/>
  <c r="V1551" i="2" s="1"/>
  <c r="W1551" i="2" s="1"/>
  <c r="Z1551" i="2" s="1"/>
  <c r="Y1552" i="2"/>
  <c r="V1552" i="2" s="1"/>
  <c r="W1552" i="2" s="1"/>
  <c r="Z1552" i="2" s="1"/>
  <c r="Y1553" i="2"/>
  <c r="V1553" i="2" s="1"/>
  <c r="W1553" i="2" s="1"/>
  <c r="Z1553" i="2" s="1"/>
  <c r="Y1554" i="2"/>
  <c r="V1554" i="2" s="1"/>
  <c r="W1554" i="2" s="1"/>
  <c r="Z1554" i="2" s="1"/>
  <c r="Y1555" i="2"/>
  <c r="V1555" i="2" s="1"/>
  <c r="W1555" i="2" s="1"/>
  <c r="Z1555" i="2" s="1"/>
  <c r="Y1556" i="2"/>
  <c r="V1556" i="2" s="1"/>
  <c r="W1556" i="2" s="1"/>
  <c r="Z1556" i="2" s="1"/>
  <c r="Y1557" i="2"/>
  <c r="V1557" i="2" s="1"/>
  <c r="W1557" i="2" s="1"/>
  <c r="Z1557" i="2" s="1"/>
  <c r="Y1558" i="2"/>
  <c r="V1558" i="2" s="1"/>
  <c r="W1558" i="2" s="1"/>
  <c r="Z1558" i="2" s="1"/>
  <c r="Y1559" i="2"/>
  <c r="V1559" i="2" s="1"/>
  <c r="W1559" i="2" s="1"/>
  <c r="Z1559" i="2" s="1"/>
  <c r="Y1560" i="2"/>
  <c r="V1560" i="2" s="1"/>
  <c r="W1560" i="2" s="1"/>
  <c r="Z1560" i="2" s="1"/>
  <c r="Y1561" i="2"/>
  <c r="V1561" i="2" s="1"/>
  <c r="W1561" i="2" s="1"/>
  <c r="Z1561" i="2" s="1"/>
  <c r="Y1562" i="2"/>
  <c r="V1562" i="2" s="1"/>
  <c r="W1562" i="2" s="1"/>
  <c r="Z1562" i="2" s="1"/>
  <c r="Y1563" i="2"/>
  <c r="V1563" i="2" s="1"/>
  <c r="W1563" i="2" s="1"/>
  <c r="Z1563" i="2" s="1"/>
  <c r="Y1564" i="2"/>
  <c r="V1564" i="2" s="1"/>
  <c r="W1564" i="2" s="1"/>
  <c r="Z1564" i="2" s="1"/>
  <c r="Y1565" i="2"/>
  <c r="V1565" i="2" s="1"/>
  <c r="W1565" i="2" s="1"/>
  <c r="Z1565" i="2" s="1"/>
  <c r="Y1566" i="2"/>
  <c r="V1566" i="2" s="1"/>
  <c r="W1566" i="2" s="1"/>
  <c r="Z1566" i="2" s="1"/>
  <c r="Y1567" i="2"/>
  <c r="V1567" i="2" s="1"/>
  <c r="W1567" i="2" s="1"/>
  <c r="Z1567" i="2" s="1"/>
  <c r="Y1568" i="2"/>
  <c r="V1568" i="2" s="1"/>
  <c r="W1568" i="2" s="1"/>
  <c r="Z1568" i="2" s="1"/>
  <c r="Y1569" i="2"/>
  <c r="V1569" i="2" s="1"/>
  <c r="W1569" i="2" s="1"/>
  <c r="Z1569" i="2" s="1"/>
  <c r="Y1570" i="2"/>
  <c r="V1570" i="2" s="1"/>
  <c r="W1570" i="2" s="1"/>
  <c r="Z1570" i="2" s="1"/>
  <c r="Y1571" i="2"/>
  <c r="V1571" i="2" s="1"/>
  <c r="W1571" i="2" s="1"/>
  <c r="Z1571" i="2" s="1"/>
  <c r="Y1572" i="2"/>
  <c r="V1572" i="2" s="1"/>
  <c r="W1572" i="2" s="1"/>
  <c r="Z1572" i="2" s="1"/>
  <c r="Y1573" i="2"/>
  <c r="V1573" i="2" s="1"/>
  <c r="W1573" i="2" s="1"/>
  <c r="Z1573" i="2" s="1"/>
  <c r="Y1574" i="2"/>
  <c r="V1574" i="2" s="1"/>
  <c r="W1574" i="2" s="1"/>
  <c r="Z1574" i="2" s="1"/>
  <c r="Y1575" i="2"/>
  <c r="V1575" i="2" s="1"/>
  <c r="W1575" i="2" s="1"/>
  <c r="Z1575" i="2" s="1"/>
  <c r="Y1576" i="2"/>
  <c r="V1576" i="2" s="1"/>
  <c r="W1576" i="2" s="1"/>
  <c r="Z1576" i="2" s="1"/>
  <c r="Y1577" i="2"/>
  <c r="V1577" i="2" s="1"/>
  <c r="W1577" i="2" s="1"/>
  <c r="Z1577" i="2" s="1"/>
  <c r="Y1578" i="2"/>
  <c r="V1578" i="2" s="1"/>
  <c r="W1578" i="2" s="1"/>
  <c r="Z1578" i="2" s="1"/>
  <c r="Y1579" i="2"/>
  <c r="V1579" i="2" s="1"/>
  <c r="W1579" i="2" s="1"/>
  <c r="Z1579" i="2" s="1"/>
  <c r="Y1580" i="2"/>
  <c r="V1580" i="2" s="1"/>
  <c r="W1580" i="2" s="1"/>
  <c r="Z1580" i="2" s="1"/>
  <c r="Y1581" i="2"/>
  <c r="V1581" i="2" s="1"/>
  <c r="W1581" i="2" s="1"/>
  <c r="Z1581" i="2" s="1"/>
  <c r="Y1582" i="2"/>
  <c r="V1582" i="2" s="1"/>
  <c r="W1582" i="2" s="1"/>
  <c r="Z1582" i="2" s="1"/>
  <c r="Y1583" i="2"/>
  <c r="V1583" i="2" s="1"/>
  <c r="W1583" i="2" s="1"/>
  <c r="Z1583" i="2" s="1"/>
  <c r="Y1584" i="2"/>
  <c r="V1584" i="2" s="1"/>
  <c r="W1584" i="2" s="1"/>
  <c r="Z1584" i="2" s="1"/>
  <c r="Y1585" i="2"/>
  <c r="V1585" i="2" s="1"/>
  <c r="W1585" i="2" s="1"/>
  <c r="Z1585" i="2" s="1"/>
  <c r="Y1586" i="2"/>
  <c r="V1586" i="2" s="1"/>
  <c r="W1586" i="2" s="1"/>
  <c r="Z1586" i="2" s="1"/>
  <c r="Y1587" i="2"/>
  <c r="V1587" i="2" s="1"/>
  <c r="W1587" i="2" s="1"/>
  <c r="Z1587" i="2" s="1"/>
  <c r="Y1588" i="2"/>
  <c r="V1588" i="2" s="1"/>
  <c r="W1588" i="2" s="1"/>
  <c r="Z1588" i="2" s="1"/>
  <c r="Y1589" i="2"/>
  <c r="V1589" i="2" s="1"/>
  <c r="W1589" i="2" s="1"/>
  <c r="Z1589" i="2" s="1"/>
  <c r="Y1590" i="2"/>
  <c r="V1590" i="2" s="1"/>
  <c r="W1590" i="2" s="1"/>
  <c r="Z1590" i="2" s="1"/>
  <c r="Y1591" i="2"/>
  <c r="V1591" i="2" s="1"/>
  <c r="W1591" i="2" s="1"/>
  <c r="Z1591" i="2" s="1"/>
  <c r="Y1592" i="2"/>
  <c r="V1592" i="2" s="1"/>
  <c r="W1592" i="2" s="1"/>
  <c r="Z1592" i="2" s="1"/>
  <c r="Y1593" i="2"/>
  <c r="V1593" i="2" s="1"/>
  <c r="W1593" i="2" s="1"/>
  <c r="Z1593" i="2" s="1"/>
  <c r="Y1594" i="2"/>
  <c r="V1594" i="2" s="1"/>
  <c r="W1594" i="2" s="1"/>
  <c r="Z1594" i="2" s="1"/>
  <c r="Y1595" i="2"/>
  <c r="V1595" i="2" s="1"/>
  <c r="W1595" i="2" s="1"/>
  <c r="Z1595" i="2" s="1"/>
  <c r="Y1596" i="2"/>
  <c r="V1596" i="2" s="1"/>
  <c r="W1596" i="2" s="1"/>
  <c r="Z1596" i="2" s="1"/>
  <c r="Y1597" i="2"/>
  <c r="V1597" i="2" s="1"/>
  <c r="W1597" i="2" s="1"/>
  <c r="Z1597" i="2" s="1"/>
  <c r="Y1598" i="2"/>
  <c r="V1598" i="2" s="1"/>
  <c r="W1598" i="2" s="1"/>
  <c r="Z1598" i="2" s="1"/>
  <c r="Y1599" i="2"/>
  <c r="V1599" i="2" s="1"/>
  <c r="W1599" i="2" s="1"/>
  <c r="Z1599" i="2" s="1"/>
  <c r="Y1600" i="2"/>
  <c r="V1600" i="2" s="1"/>
  <c r="W1600" i="2" s="1"/>
  <c r="Z1600" i="2" s="1"/>
  <c r="Y1601" i="2"/>
  <c r="V1601" i="2" s="1"/>
  <c r="W1601" i="2" s="1"/>
  <c r="Z1601" i="2" s="1"/>
  <c r="Y1602" i="2"/>
  <c r="V1602" i="2" s="1"/>
  <c r="W1602" i="2" s="1"/>
  <c r="Z1602" i="2" s="1"/>
  <c r="Y1603" i="2"/>
  <c r="V1603" i="2" s="1"/>
  <c r="W1603" i="2" s="1"/>
  <c r="Z1603" i="2" s="1"/>
  <c r="Y1604" i="2"/>
  <c r="V1604" i="2" s="1"/>
  <c r="W1604" i="2" s="1"/>
  <c r="Z1604" i="2" s="1"/>
  <c r="Y1605" i="2"/>
  <c r="V1605" i="2" s="1"/>
  <c r="W1605" i="2" s="1"/>
  <c r="Z1605" i="2" s="1"/>
  <c r="Y1606" i="2"/>
  <c r="V1606" i="2" s="1"/>
  <c r="W1606" i="2" s="1"/>
  <c r="Z1606" i="2" s="1"/>
  <c r="Y1607" i="2"/>
  <c r="V1607" i="2" s="1"/>
  <c r="W1607" i="2" s="1"/>
  <c r="Z1607" i="2" s="1"/>
  <c r="Y1608" i="2"/>
  <c r="V1608" i="2" s="1"/>
  <c r="W1608" i="2" s="1"/>
  <c r="Z1608" i="2" s="1"/>
  <c r="Y1609" i="2"/>
  <c r="V1609" i="2" s="1"/>
  <c r="W1609" i="2" s="1"/>
  <c r="Z1609" i="2" s="1"/>
  <c r="Y1610" i="2"/>
  <c r="V1610" i="2" s="1"/>
  <c r="W1610" i="2" s="1"/>
  <c r="Z1610" i="2" s="1"/>
  <c r="Y1611" i="2"/>
  <c r="V1611" i="2" s="1"/>
  <c r="W1611" i="2" s="1"/>
  <c r="Z1611" i="2" s="1"/>
  <c r="Y1612" i="2"/>
  <c r="V1612" i="2" s="1"/>
  <c r="W1612" i="2" s="1"/>
  <c r="Z1612" i="2" s="1"/>
  <c r="Y1613" i="2"/>
  <c r="V1613" i="2" s="1"/>
  <c r="W1613" i="2" s="1"/>
  <c r="Z1613" i="2" s="1"/>
  <c r="Y1614" i="2"/>
  <c r="V1614" i="2" s="1"/>
  <c r="W1614" i="2" s="1"/>
  <c r="Z1614" i="2" s="1"/>
  <c r="Y1615" i="2"/>
  <c r="V1615" i="2" s="1"/>
  <c r="W1615" i="2" s="1"/>
  <c r="Z1615" i="2" s="1"/>
  <c r="Y1616" i="2"/>
  <c r="V1616" i="2" s="1"/>
  <c r="W1616" i="2" s="1"/>
  <c r="Z1616" i="2" s="1"/>
  <c r="Y1617" i="2"/>
  <c r="V1617" i="2" s="1"/>
  <c r="W1617" i="2" s="1"/>
  <c r="Z1617" i="2" s="1"/>
  <c r="Y1618" i="2"/>
  <c r="V1618" i="2" s="1"/>
  <c r="W1618" i="2" s="1"/>
  <c r="Z1618" i="2" s="1"/>
  <c r="Y1619" i="2"/>
  <c r="V1619" i="2" s="1"/>
  <c r="W1619" i="2" s="1"/>
  <c r="Z1619" i="2" s="1"/>
  <c r="Y1620" i="2"/>
  <c r="V1620" i="2" s="1"/>
  <c r="W1620" i="2" s="1"/>
  <c r="Z1620" i="2" s="1"/>
  <c r="Y1621" i="2"/>
  <c r="V1621" i="2" s="1"/>
  <c r="W1621" i="2" s="1"/>
  <c r="Z1621" i="2" s="1"/>
  <c r="Y1622" i="2"/>
  <c r="V1622" i="2" s="1"/>
  <c r="W1622" i="2" s="1"/>
  <c r="Z1622" i="2" s="1"/>
  <c r="Y1623" i="2"/>
  <c r="V1623" i="2" s="1"/>
  <c r="W1623" i="2" s="1"/>
  <c r="Z1623" i="2" s="1"/>
  <c r="Y1624" i="2"/>
  <c r="V1624" i="2" s="1"/>
  <c r="W1624" i="2" s="1"/>
  <c r="Z1624" i="2" s="1"/>
  <c r="Y1625" i="2"/>
  <c r="V1625" i="2" s="1"/>
  <c r="W1625" i="2" s="1"/>
  <c r="Z1625" i="2" s="1"/>
  <c r="Y1626" i="2"/>
  <c r="V1626" i="2" s="1"/>
  <c r="W1626" i="2" s="1"/>
  <c r="Z1626" i="2" s="1"/>
  <c r="Y1627" i="2"/>
  <c r="V1627" i="2" s="1"/>
  <c r="W1627" i="2" s="1"/>
  <c r="Z1627" i="2" s="1"/>
  <c r="Y1628" i="2"/>
  <c r="V1628" i="2" s="1"/>
  <c r="W1628" i="2" s="1"/>
  <c r="Z1628" i="2" s="1"/>
  <c r="Y1629" i="2"/>
  <c r="V1629" i="2" s="1"/>
  <c r="W1629" i="2" s="1"/>
  <c r="Z1629" i="2" s="1"/>
  <c r="Y1630" i="2"/>
  <c r="V1630" i="2" s="1"/>
  <c r="W1630" i="2" s="1"/>
  <c r="Z1630" i="2" s="1"/>
  <c r="Y1631" i="2"/>
  <c r="V1631" i="2" s="1"/>
  <c r="W1631" i="2" s="1"/>
  <c r="Z1631" i="2" s="1"/>
  <c r="Y1632" i="2"/>
  <c r="V1632" i="2" s="1"/>
  <c r="W1632" i="2" s="1"/>
  <c r="Z1632" i="2" s="1"/>
  <c r="Y1633" i="2"/>
  <c r="V1633" i="2" s="1"/>
  <c r="W1633" i="2" s="1"/>
  <c r="Z1633" i="2" s="1"/>
  <c r="Y1634" i="2"/>
  <c r="V1634" i="2" s="1"/>
  <c r="W1634" i="2" s="1"/>
  <c r="Z1634" i="2" s="1"/>
  <c r="Y1635" i="2"/>
  <c r="V1635" i="2" s="1"/>
  <c r="W1635" i="2" s="1"/>
  <c r="Z1635" i="2" s="1"/>
  <c r="Y1636" i="2"/>
  <c r="V1636" i="2" s="1"/>
  <c r="W1636" i="2" s="1"/>
  <c r="Z1636" i="2" s="1"/>
  <c r="Y1637" i="2"/>
  <c r="V1637" i="2" s="1"/>
  <c r="W1637" i="2" s="1"/>
  <c r="Z1637" i="2" s="1"/>
  <c r="Y1638" i="2"/>
  <c r="V1638" i="2" s="1"/>
  <c r="W1638" i="2" s="1"/>
  <c r="Z1638" i="2" s="1"/>
  <c r="Y1639" i="2"/>
  <c r="V1639" i="2" s="1"/>
  <c r="W1639" i="2" s="1"/>
  <c r="Z1639" i="2" s="1"/>
  <c r="Y1640" i="2"/>
  <c r="V1640" i="2" s="1"/>
  <c r="W1640" i="2" s="1"/>
  <c r="Z1640" i="2" s="1"/>
  <c r="Y1641" i="2"/>
  <c r="V1641" i="2" s="1"/>
  <c r="W1641" i="2" s="1"/>
  <c r="Z1641" i="2" s="1"/>
  <c r="Y1642" i="2"/>
  <c r="V1642" i="2" s="1"/>
  <c r="W1642" i="2" s="1"/>
  <c r="Z1642" i="2" s="1"/>
  <c r="Y1643" i="2"/>
  <c r="V1643" i="2" s="1"/>
  <c r="W1643" i="2" s="1"/>
  <c r="Z1643" i="2" s="1"/>
  <c r="Y1644" i="2"/>
  <c r="V1644" i="2" s="1"/>
  <c r="W1644" i="2" s="1"/>
  <c r="Z1644" i="2" s="1"/>
  <c r="Y1645" i="2"/>
  <c r="V1645" i="2" s="1"/>
  <c r="W1645" i="2" s="1"/>
  <c r="Z1645" i="2" s="1"/>
  <c r="Y1646" i="2"/>
  <c r="V1646" i="2" s="1"/>
  <c r="W1646" i="2" s="1"/>
  <c r="Z1646" i="2" s="1"/>
  <c r="Y1647" i="2"/>
  <c r="V1647" i="2" s="1"/>
  <c r="W1647" i="2" s="1"/>
  <c r="Z1647" i="2" s="1"/>
  <c r="Y1648" i="2"/>
  <c r="V1648" i="2" s="1"/>
  <c r="W1648" i="2" s="1"/>
  <c r="Z1648" i="2" s="1"/>
  <c r="Y1649" i="2"/>
  <c r="V1649" i="2" s="1"/>
  <c r="W1649" i="2" s="1"/>
  <c r="Z1649" i="2" s="1"/>
  <c r="Y1650" i="2"/>
  <c r="V1650" i="2" s="1"/>
  <c r="W1650" i="2" s="1"/>
  <c r="Z1650" i="2" s="1"/>
  <c r="Y1651" i="2"/>
  <c r="V1651" i="2" s="1"/>
  <c r="W1651" i="2" s="1"/>
  <c r="Z1651" i="2" s="1"/>
  <c r="Y1652" i="2"/>
  <c r="V1652" i="2" s="1"/>
  <c r="W1652" i="2" s="1"/>
  <c r="Z1652" i="2" s="1"/>
  <c r="Y1653" i="2"/>
  <c r="V1653" i="2" s="1"/>
  <c r="W1653" i="2" s="1"/>
  <c r="Z1653" i="2" s="1"/>
  <c r="Y1654" i="2"/>
  <c r="V1654" i="2" s="1"/>
  <c r="W1654" i="2" s="1"/>
  <c r="Z1654" i="2" s="1"/>
  <c r="Y1655" i="2"/>
  <c r="V1655" i="2" s="1"/>
  <c r="W1655" i="2" s="1"/>
  <c r="Z1655" i="2" s="1"/>
  <c r="Y1656" i="2"/>
  <c r="V1656" i="2" s="1"/>
  <c r="W1656" i="2" s="1"/>
  <c r="Z1656" i="2" s="1"/>
  <c r="Y1657" i="2"/>
  <c r="V1657" i="2" s="1"/>
  <c r="W1657" i="2" s="1"/>
  <c r="Z1657" i="2" s="1"/>
  <c r="Y1658" i="2"/>
  <c r="V1658" i="2" s="1"/>
  <c r="W1658" i="2" s="1"/>
  <c r="Z1658" i="2" s="1"/>
  <c r="Y1659" i="2"/>
  <c r="V1659" i="2" s="1"/>
  <c r="W1659" i="2" s="1"/>
  <c r="Z1659" i="2" s="1"/>
  <c r="Y1660" i="2"/>
  <c r="V1660" i="2" s="1"/>
  <c r="W1660" i="2" s="1"/>
  <c r="Z1660" i="2" s="1"/>
  <c r="Y1661" i="2"/>
  <c r="V1661" i="2" s="1"/>
  <c r="W1661" i="2" s="1"/>
  <c r="Z1661" i="2" s="1"/>
  <c r="Y1662" i="2"/>
  <c r="V1662" i="2" s="1"/>
  <c r="W1662" i="2" s="1"/>
  <c r="Z1662" i="2" s="1"/>
  <c r="Y1663" i="2"/>
  <c r="V1663" i="2" s="1"/>
  <c r="W1663" i="2" s="1"/>
  <c r="Z1663" i="2" s="1"/>
  <c r="Y1664" i="2"/>
  <c r="V1664" i="2" s="1"/>
  <c r="W1664" i="2" s="1"/>
  <c r="Z1664" i="2" s="1"/>
  <c r="Y1665" i="2"/>
  <c r="V1665" i="2" s="1"/>
  <c r="W1665" i="2" s="1"/>
  <c r="Z1665" i="2" s="1"/>
  <c r="Y1666" i="2"/>
  <c r="V1666" i="2" s="1"/>
  <c r="W1666" i="2" s="1"/>
  <c r="Z1666" i="2" s="1"/>
  <c r="Y1667" i="2"/>
  <c r="V1667" i="2" s="1"/>
  <c r="W1667" i="2" s="1"/>
  <c r="Z1667" i="2" s="1"/>
  <c r="Y1668" i="2"/>
  <c r="V1668" i="2" s="1"/>
  <c r="W1668" i="2" s="1"/>
  <c r="Z1668" i="2" s="1"/>
  <c r="Y1669" i="2"/>
  <c r="V1669" i="2" s="1"/>
  <c r="W1669" i="2" s="1"/>
  <c r="Z1669" i="2" s="1"/>
  <c r="Y1670" i="2"/>
  <c r="V1670" i="2" s="1"/>
  <c r="W1670" i="2" s="1"/>
  <c r="Z1670" i="2" s="1"/>
  <c r="Y1671" i="2"/>
  <c r="V1671" i="2" s="1"/>
  <c r="W1671" i="2" s="1"/>
  <c r="Z1671" i="2" s="1"/>
  <c r="Y1672" i="2"/>
  <c r="V1672" i="2" s="1"/>
  <c r="W1672" i="2" s="1"/>
  <c r="Z1672" i="2" s="1"/>
  <c r="Y1673" i="2"/>
  <c r="V1673" i="2" s="1"/>
  <c r="W1673" i="2" s="1"/>
  <c r="Z1673" i="2" s="1"/>
  <c r="Y1674" i="2"/>
  <c r="V1674" i="2" s="1"/>
  <c r="W1674" i="2" s="1"/>
  <c r="Z1674" i="2" s="1"/>
  <c r="Y1675" i="2"/>
  <c r="V1675" i="2" s="1"/>
  <c r="W1675" i="2" s="1"/>
  <c r="Z1675" i="2" s="1"/>
  <c r="Y1676" i="2"/>
  <c r="V1676" i="2" s="1"/>
  <c r="W1676" i="2" s="1"/>
  <c r="Z1676" i="2" s="1"/>
  <c r="Y1677" i="2"/>
  <c r="V1677" i="2" s="1"/>
  <c r="W1677" i="2" s="1"/>
  <c r="Z1677" i="2" s="1"/>
  <c r="Y1678" i="2"/>
  <c r="V1678" i="2" s="1"/>
  <c r="W1678" i="2" s="1"/>
  <c r="Z1678" i="2" s="1"/>
  <c r="Y1679" i="2"/>
  <c r="V1679" i="2" s="1"/>
  <c r="W1679" i="2" s="1"/>
  <c r="Z1679" i="2" s="1"/>
  <c r="Y1680" i="2"/>
  <c r="V1680" i="2" s="1"/>
  <c r="W1680" i="2" s="1"/>
  <c r="Z1680" i="2" s="1"/>
  <c r="Y1681" i="2"/>
  <c r="V1681" i="2" s="1"/>
  <c r="W1681" i="2" s="1"/>
  <c r="Z1681" i="2" s="1"/>
  <c r="Y1682" i="2"/>
  <c r="V1682" i="2" s="1"/>
  <c r="W1682" i="2" s="1"/>
  <c r="Z1682" i="2" s="1"/>
  <c r="Y1683" i="2"/>
  <c r="V1683" i="2" s="1"/>
  <c r="W1683" i="2" s="1"/>
  <c r="Z1683" i="2" s="1"/>
  <c r="Y1684" i="2"/>
  <c r="V1684" i="2" s="1"/>
  <c r="W1684" i="2" s="1"/>
  <c r="Z1684" i="2" s="1"/>
  <c r="Y1685" i="2"/>
  <c r="V1685" i="2" s="1"/>
  <c r="W1685" i="2" s="1"/>
  <c r="Z1685" i="2" s="1"/>
  <c r="Y1686" i="2"/>
  <c r="V1686" i="2" s="1"/>
  <c r="W1686" i="2" s="1"/>
  <c r="Z1686" i="2" s="1"/>
  <c r="Y1687" i="2"/>
  <c r="V1687" i="2" s="1"/>
  <c r="W1687" i="2" s="1"/>
  <c r="Z1687" i="2" s="1"/>
  <c r="Y1688" i="2"/>
  <c r="V1688" i="2" s="1"/>
  <c r="W1688" i="2" s="1"/>
  <c r="Z1688" i="2" s="1"/>
  <c r="Y1689" i="2"/>
  <c r="V1689" i="2" s="1"/>
  <c r="W1689" i="2" s="1"/>
  <c r="Z1689" i="2" s="1"/>
  <c r="Y1690" i="2"/>
  <c r="V1690" i="2" s="1"/>
  <c r="W1690" i="2" s="1"/>
  <c r="Z1690" i="2" s="1"/>
  <c r="Y1691" i="2"/>
  <c r="V1691" i="2" s="1"/>
  <c r="W1691" i="2" s="1"/>
  <c r="Z1691" i="2" s="1"/>
  <c r="Y1692" i="2"/>
  <c r="V1692" i="2" s="1"/>
  <c r="W1692" i="2" s="1"/>
  <c r="Z1692" i="2" s="1"/>
  <c r="Y1693" i="2"/>
  <c r="V1693" i="2" s="1"/>
  <c r="W1693" i="2" s="1"/>
  <c r="Z1693" i="2" s="1"/>
  <c r="Y1694" i="2"/>
  <c r="V1694" i="2" s="1"/>
  <c r="W1694" i="2" s="1"/>
  <c r="Z1694" i="2" s="1"/>
  <c r="Y1695" i="2"/>
  <c r="V1695" i="2" s="1"/>
  <c r="W1695" i="2" s="1"/>
  <c r="Z1695" i="2" s="1"/>
  <c r="Y1696" i="2"/>
  <c r="V1696" i="2" s="1"/>
  <c r="W1696" i="2" s="1"/>
  <c r="Z1696" i="2" s="1"/>
  <c r="Y1697" i="2"/>
  <c r="V1697" i="2" s="1"/>
  <c r="W1697" i="2" s="1"/>
  <c r="Z1697" i="2" s="1"/>
  <c r="Y1698" i="2"/>
  <c r="V1698" i="2" s="1"/>
  <c r="W1698" i="2" s="1"/>
  <c r="Z1698" i="2" s="1"/>
  <c r="Y1699" i="2"/>
  <c r="V1699" i="2" s="1"/>
  <c r="W1699" i="2" s="1"/>
  <c r="Z1699" i="2" s="1"/>
  <c r="Y1700" i="2"/>
  <c r="V1700" i="2" s="1"/>
  <c r="W1700" i="2" s="1"/>
  <c r="Z1700" i="2" s="1"/>
  <c r="Y1701" i="2"/>
  <c r="V1701" i="2" s="1"/>
  <c r="W1701" i="2" s="1"/>
  <c r="Z1701" i="2" s="1"/>
  <c r="Y1702" i="2"/>
  <c r="V1702" i="2" s="1"/>
  <c r="W1702" i="2" s="1"/>
  <c r="Z1702" i="2" s="1"/>
  <c r="Y1703" i="2"/>
  <c r="V1703" i="2" s="1"/>
  <c r="W1703" i="2" s="1"/>
  <c r="Z1703" i="2" s="1"/>
  <c r="Y1704" i="2"/>
  <c r="V1704" i="2" s="1"/>
  <c r="W1704" i="2" s="1"/>
  <c r="Z1704" i="2" s="1"/>
  <c r="Y1705" i="2"/>
  <c r="V1705" i="2" s="1"/>
  <c r="W1705" i="2" s="1"/>
  <c r="Z1705" i="2" s="1"/>
  <c r="Y1706" i="2"/>
  <c r="V1706" i="2" s="1"/>
  <c r="W1706" i="2" s="1"/>
  <c r="Z1706" i="2" s="1"/>
  <c r="Y1707" i="2"/>
  <c r="V1707" i="2" s="1"/>
  <c r="W1707" i="2" s="1"/>
  <c r="Z1707" i="2" s="1"/>
  <c r="Y1708" i="2"/>
  <c r="V1708" i="2" s="1"/>
  <c r="W1708" i="2" s="1"/>
  <c r="Z1708" i="2" s="1"/>
  <c r="Y1709" i="2"/>
  <c r="V1709" i="2" s="1"/>
  <c r="W1709" i="2" s="1"/>
  <c r="Z1709" i="2" s="1"/>
  <c r="Y1710" i="2"/>
  <c r="V1710" i="2" s="1"/>
  <c r="W1710" i="2" s="1"/>
  <c r="Z1710" i="2" s="1"/>
  <c r="Y1711" i="2"/>
  <c r="V1711" i="2" s="1"/>
  <c r="W1711" i="2" s="1"/>
  <c r="Z1711" i="2" s="1"/>
  <c r="Y1712" i="2"/>
  <c r="V1712" i="2" s="1"/>
  <c r="W1712" i="2" s="1"/>
  <c r="Z1712" i="2" s="1"/>
  <c r="Y1713" i="2"/>
  <c r="V1713" i="2" s="1"/>
  <c r="W1713" i="2" s="1"/>
  <c r="Z1713" i="2" s="1"/>
  <c r="Y1714" i="2"/>
  <c r="V1714" i="2" s="1"/>
  <c r="W1714" i="2" s="1"/>
  <c r="Z1714" i="2" s="1"/>
  <c r="Y1715" i="2"/>
  <c r="V1715" i="2" s="1"/>
  <c r="W1715" i="2" s="1"/>
  <c r="Z1715" i="2" s="1"/>
  <c r="Y1716" i="2"/>
  <c r="V1716" i="2" s="1"/>
  <c r="W1716" i="2" s="1"/>
  <c r="Z1716" i="2" s="1"/>
  <c r="Y1717" i="2"/>
  <c r="V1717" i="2" s="1"/>
  <c r="W1717" i="2" s="1"/>
  <c r="Z1717" i="2" s="1"/>
  <c r="Y1718" i="2"/>
  <c r="V1718" i="2" s="1"/>
  <c r="W1718" i="2" s="1"/>
  <c r="Z1718" i="2" s="1"/>
  <c r="Y1719" i="2"/>
  <c r="V1719" i="2" s="1"/>
  <c r="W1719" i="2" s="1"/>
  <c r="Z1719" i="2" s="1"/>
  <c r="Y1720" i="2"/>
  <c r="V1720" i="2" s="1"/>
  <c r="W1720" i="2" s="1"/>
  <c r="Z1720" i="2" s="1"/>
  <c r="Y1721" i="2"/>
  <c r="V1721" i="2" s="1"/>
  <c r="W1721" i="2" s="1"/>
  <c r="Z1721" i="2" s="1"/>
  <c r="Y1722" i="2"/>
  <c r="V1722" i="2" s="1"/>
  <c r="W1722" i="2" s="1"/>
  <c r="Z1722" i="2" s="1"/>
  <c r="Y1723" i="2"/>
  <c r="V1723" i="2" s="1"/>
  <c r="W1723" i="2" s="1"/>
  <c r="Z1723" i="2" s="1"/>
  <c r="Y1724" i="2"/>
  <c r="V1724" i="2" s="1"/>
  <c r="W1724" i="2" s="1"/>
  <c r="Z1724" i="2" s="1"/>
  <c r="Y1725" i="2"/>
  <c r="V1725" i="2" s="1"/>
  <c r="W1725" i="2" s="1"/>
  <c r="Z1725" i="2" s="1"/>
  <c r="Y1726" i="2"/>
  <c r="V1726" i="2" s="1"/>
  <c r="W1726" i="2" s="1"/>
  <c r="Z1726" i="2" s="1"/>
  <c r="Y1727" i="2"/>
  <c r="V1727" i="2" s="1"/>
  <c r="W1727" i="2" s="1"/>
  <c r="Z1727" i="2" s="1"/>
  <c r="Y1728" i="2"/>
  <c r="V1728" i="2" s="1"/>
  <c r="W1728" i="2" s="1"/>
  <c r="Z1728" i="2" s="1"/>
  <c r="Y1729" i="2"/>
  <c r="V1729" i="2" s="1"/>
  <c r="W1729" i="2" s="1"/>
  <c r="Z1729" i="2" s="1"/>
  <c r="Y1730" i="2"/>
  <c r="V1730" i="2" s="1"/>
  <c r="W1730" i="2" s="1"/>
  <c r="Z1730" i="2" s="1"/>
  <c r="Y1731" i="2"/>
  <c r="V1731" i="2" s="1"/>
  <c r="W1731" i="2" s="1"/>
  <c r="Z1731" i="2" s="1"/>
  <c r="Y1732" i="2"/>
  <c r="V1732" i="2" s="1"/>
  <c r="W1732" i="2" s="1"/>
  <c r="Z1732" i="2" s="1"/>
  <c r="Y1733" i="2"/>
  <c r="V1733" i="2" s="1"/>
  <c r="W1733" i="2" s="1"/>
  <c r="Z1733" i="2" s="1"/>
  <c r="Y1734" i="2"/>
  <c r="V1734" i="2" s="1"/>
  <c r="W1734" i="2" s="1"/>
  <c r="Z1734" i="2" s="1"/>
  <c r="Y1735" i="2"/>
  <c r="V1735" i="2" s="1"/>
  <c r="W1735" i="2" s="1"/>
  <c r="Z1735" i="2" s="1"/>
  <c r="Y1736" i="2"/>
  <c r="V1736" i="2" s="1"/>
  <c r="W1736" i="2" s="1"/>
  <c r="Z1736" i="2" s="1"/>
  <c r="Y1737" i="2"/>
  <c r="V1737" i="2" s="1"/>
  <c r="W1737" i="2" s="1"/>
  <c r="Z1737" i="2" s="1"/>
  <c r="Y1738" i="2"/>
  <c r="V1738" i="2" s="1"/>
  <c r="W1738" i="2" s="1"/>
  <c r="Z1738" i="2" s="1"/>
  <c r="Y1739" i="2"/>
  <c r="V1739" i="2" s="1"/>
  <c r="W1739" i="2" s="1"/>
  <c r="Z1739" i="2" s="1"/>
  <c r="Y1740" i="2"/>
  <c r="V1740" i="2" s="1"/>
  <c r="W1740" i="2" s="1"/>
  <c r="Z1740" i="2" s="1"/>
  <c r="Y1741" i="2"/>
  <c r="V1741" i="2" s="1"/>
  <c r="W1741" i="2" s="1"/>
  <c r="Z1741" i="2" s="1"/>
  <c r="Y1742" i="2"/>
  <c r="V1742" i="2" s="1"/>
  <c r="W1742" i="2" s="1"/>
  <c r="Z1742" i="2" s="1"/>
  <c r="Y1743" i="2"/>
  <c r="V1743" i="2" s="1"/>
  <c r="W1743" i="2" s="1"/>
  <c r="Z1743" i="2" s="1"/>
  <c r="Y1744" i="2"/>
  <c r="V1744" i="2" s="1"/>
  <c r="W1744" i="2" s="1"/>
  <c r="Z1744" i="2" s="1"/>
  <c r="Y1745" i="2"/>
  <c r="V1745" i="2" s="1"/>
  <c r="W1745" i="2" s="1"/>
  <c r="Z1745" i="2" s="1"/>
  <c r="Y1746" i="2"/>
  <c r="V1746" i="2" s="1"/>
  <c r="W1746" i="2" s="1"/>
  <c r="Z1746" i="2" s="1"/>
  <c r="Y1747" i="2"/>
  <c r="V1747" i="2" s="1"/>
  <c r="W1747" i="2" s="1"/>
  <c r="Z1747" i="2" s="1"/>
  <c r="Y1748" i="2"/>
  <c r="V1748" i="2" s="1"/>
  <c r="W1748" i="2" s="1"/>
  <c r="Z1748" i="2" s="1"/>
  <c r="Y1749" i="2"/>
  <c r="V1749" i="2" s="1"/>
  <c r="W1749" i="2" s="1"/>
  <c r="Z1749" i="2" s="1"/>
  <c r="Y1750" i="2"/>
  <c r="V1750" i="2" s="1"/>
  <c r="W1750" i="2" s="1"/>
  <c r="Z1750" i="2" s="1"/>
  <c r="Y1751" i="2"/>
  <c r="V1751" i="2" s="1"/>
  <c r="W1751" i="2" s="1"/>
  <c r="Z1751" i="2" s="1"/>
  <c r="Y1752" i="2"/>
  <c r="V1752" i="2" s="1"/>
  <c r="W1752" i="2" s="1"/>
  <c r="Z1752" i="2" s="1"/>
  <c r="Y1753" i="2"/>
  <c r="V1753" i="2" s="1"/>
  <c r="W1753" i="2" s="1"/>
  <c r="Z1753" i="2" s="1"/>
  <c r="Y1754" i="2"/>
  <c r="V1754" i="2" s="1"/>
  <c r="W1754" i="2" s="1"/>
  <c r="Z1754" i="2" s="1"/>
  <c r="Y1755" i="2"/>
  <c r="V1755" i="2" s="1"/>
  <c r="W1755" i="2" s="1"/>
  <c r="Z1755" i="2" s="1"/>
  <c r="Y1756" i="2"/>
  <c r="V1756" i="2" s="1"/>
  <c r="W1756" i="2" s="1"/>
  <c r="Z1756" i="2" s="1"/>
  <c r="Y1757" i="2"/>
  <c r="V1757" i="2" s="1"/>
  <c r="W1757" i="2" s="1"/>
  <c r="Z1757" i="2" s="1"/>
  <c r="Y1758" i="2"/>
  <c r="V1758" i="2" s="1"/>
  <c r="W1758" i="2" s="1"/>
  <c r="Z1758" i="2" s="1"/>
  <c r="Y1759" i="2"/>
  <c r="V1759" i="2" s="1"/>
  <c r="W1759" i="2" s="1"/>
  <c r="Z1759" i="2" s="1"/>
  <c r="Y1760" i="2"/>
  <c r="V1760" i="2" s="1"/>
  <c r="W1760" i="2" s="1"/>
  <c r="Z1760" i="2" s="1"/>
  <c r="Y1761" i="2"/>
  <c r="V1761" i="2" s="1"/>
  <c r="W1761" i="2" s="1"/>
  <c r="Z1761" i="2" s="1"/>
  <c r="Y1762" i="2"/>
  <c r="V1762" i="2" s="1"/>
  <c r="W1762" i="2" s="1"/>
  <c r="Z1762" i="2" s="1"/>
  <c r="Y1763" i="2"/>
  <c r="V1763" i="2" s="1"/>
  <c r="W1763" i="2" s="1"/>
  <c r="Z1763" i="2" s="1"/>
  <c r="Y1764" i="2"/>
  <c r="V1764" i="2" s="1"/>
  <c r="W1764" i="2" s="1"/>
  <c r="Z1764" i="2" s="1"/>
  <c r="Y1765" i="2"/>
  <c r="V1765" i="2" s="1"/>
  <c r="W1765" i="2" s="1"/>
  <c r="Z1765" i="2" s="1"/>
  <c r="Y1766" i="2"/>
  <c r="V1766" i="2" s="1"/>
  <c r="W1766" i="2" s="1"/>
  <c r="Z1766" i="2" s="1"/>
  <c r="Y1767" i="2"/>
  <c r="V1767" i="2" s="1"/>
  <c r="W1767" i="2" s="1"/>
  <c r="Z1767" i="2" s="1"/>
  <c r="Y1768" i="2"/>
  <c r="V1768" i="2" s="1"/>
  <c r="W1768" i="2" s="1"/>
  <c r="Z1768" i="2" s="1"/>
  <c r="Y1769" i="2"/>
  <c r="V1769" i="2" s="1"/>
  <c r="W1769" i="2" s="1"/>
  <c r="Z1769" i="2" s="1"/>
  <c r="Y1770" i="2"/>
  <c r="V1770" i="2" s="1"/>
  <c r="W1770" i="2" s="1"/>
  <c r="Z1770" i="2" s="1"/>
  <c r="Y1771" i="2"/>
  <c r="V1771" i="2" s="1"/>
  <c r="W1771" i="2" s="1"/>
  <c r="Z1771" i="2" s="1"/>
  <c r="Y1772" i="2"/>
  <c r="V1772" i="2" s="1"/>
  <c r="W1772" i="2" s="1"/>
  <c r="Z1772" i="2" s="1"/>
  <c r="Y1773" i="2"/>
  <c r="V1773" i="2" s="1"/>
  <c r="W1773" i="2" s="1"/>
  <c r="Z1773" i="2" s="1"/>
  <c r="Y1774" i="2"/>
  <c r="V1774" i="2" s="1"/>
  <c r="W1774" i="2" s="1"/>
  <c r="Z1774" i="2" s="1"/>
  <c r="Y1775" i="2"/>
  <c r="V1775" i="2" s="1"/>
  <c r="W1775" i="2" s="1"/>
  <c r="Z1775" i="2" s="1"/>
  <c r="Y1776" i="2"/>
  <c r="V1776" i="2" s="1"/>
  <c r="W1776" i="2" s="1"/>
  <c r="Z1776" i="2" s="1"/>
  <c r="Y1777" i="2"/>
  <c r="V1777" i="2" s="1"/>
  <c r="W1777" i="2" s="1"/>
  <c r="Z1777" i="2" s="1"/>
  <c r="Y1778" i="2"/>
  <c r="V1778" i="2" s="1"/>
  <c r="W1778" i="2" s="1"/>
  <c r="Z1778" i="2" s="1"/>
  <c r="Y1779" i="2"/>
  <c r="V1779" i="2" s="1"/>
  <c r="W1779" i="2" s="1"/>
  <c r="Z1779" i="2" s="1"/>
  <c r="Y1780" i="2"/>
  <c r="V1780" i="2" s="1"/>
  <c r="W1780" i="2" s="1"/>
  <c r="Z1780" i="2" s="1"/>
  <c r="Y1781" i="2"/>
  <c r="V1781" i="2" s="1"/>
  <c r="W1781" i="2" s="1"/>
  <c r="Z1781" i="2" s="1"/>
  <c r="Y1782" i="2"/>
  <c r="V1782" i="2" s="1"/>
  <c r="W1782" i="2" s="1"/>
  <c r="Z1782" i="2" s="1"/>
  <c r="Y1783" i="2"/>
  <c r="V1783" i="2" s="1"/>
  <c r="W1783" i="2" s="1"/>
  <c r="Z1783" i="2" s="1"/>
  <c r="Y1784" i="2"/>
  <c r="V1784" i="2" s="1"/>
  <c r="W1784" i="2" s="1"/>
  <c r="Z1784" i="2" s="1"/>
  <c r="Y1785" i="2"/>
  <c r="V1785" i="2" s="1"/>
  <c r="W1785" i="2" s="1"/>
  <c r="Z1785" i="2" s="1"/>
  <c r="Y1786" i="2"/>
  <c r="V1786" i="2" s="1"/>
  <c r="W1786" i="2" s="1"/>
  <c r="Z1786" i="2" s="1"/>
  <c r="Y1787" i="2"/>
  <c r="V1787" i="2" s="1"/>
  <c r="W1787" i="2" s="1"/>
  <c r="Z1787" i="2" s="1"/>
  <c r="Y1788" i="2"/>
  <c r="V1788" i="2" s="1"/>
  <c r="W1788" i="2" s="1"/>
  <c r="Z1788" i="2" s="1"/>
  <c r="Y1789" i="2"/>
  <c r="V1789" i="2" s="1"/>
  <c r="W1789" i="2" s="1"/>
  <c r="Z1789" i="2" s="1"/>
  <c r="Y1790" i="2"/>
  <c r="V1790" i="2" s="1"/>
  <c r="W1790" i="2" s="1"/>
  <c r="Z1790" i="2" s="1"/>
  <c r="Y1791" i="2"/>
  <c r="V1791" i="2" s="1"/>
  <c r="W1791" i="2" s="1"/>
  <c r="Z1791" i="2" s="1"/>
  <c r="Y1792" i="2"/>
  <c r="V1792" i="2" s="1"/>
  <c r="W1792" i="2" s="1"/>
  <c r="Z1792" i="2" s="1"/>
  <c r="Y1793" i="2"/>
  <c r="V1793" i="2" s="1"/>
  <c r="W1793" i="2" s="1"/>
  <c r="Z1793" i="2" s="1"/>
  <c r="Y1794" i="2"/>
  <c r="V1794" i="2" s="1"/>
  <c r="W1794" i="2" s="1"/>
  <c r="Z1794" i="2" s="1"/>
  <c r="Y1795" i="2"/>
  <c r="V1795" i="2" s="1"/>
  <c r="W1795" i="2" s="1"/>
  <c r="Z1795" i="2" s="1"/>
  <c r="Y1796" i="2"/>
  <c r="V1796" i="2" s="1"/>
  <c r="W1796" i="2" s="1"/>
  <c r="Z1796" i="2" s="1"/>
  <c r="Y1797" i="2"/>
  <c r="V1797" i="2" s="1"/>
  <c r="W1797" i="2" s="1"/>
  <c r="Z1797" i="2" s="1"/>
  <c r="Y1798" i="2"/>
  <c r="V1798" i="2" s="1"/>
  <c r="W1798" i="2" s="1"/>
  <c r="Z1798" i="2" s="1"/>
  <c r="Y1799" i="2"/>
  <c r="V1799" i="2" s="1"/>
  <c r="W1799" i="2" s="1"/>
  <c r="Z1799" i="2" s="1"/>
  <c r="Y1800" i="2"/>
  <c r="V1800" i="2" s="1"/>
  <c r="W1800" i="2" s="1"/>
  <c r="Z1800" i="2" s="1"/>
  <c r="Y1801" i="2"/>
  <c r="V1801" i="2" s="1"/>
  <c r="W1801" i="2" s="1"/>
  <c r="Z1801" i="2" s="1"/>
  <c r="Y1802" i="2"/>
  <c r="V1802" i="2" s="1"/>
  <c r="W1802" i="2" s="1"/>
  <c r="Z1802" i="2" s="1"/>
  <c r="Y1803" i="2"/>
  <c r="V1803" i="2" s="1"/>
  <c r="W1803" i="2" s="1"/>
  <c r="Z1803" i="2" s="1"/>
  <c r="Y1804" i="2"/>
  <c r="V1804" i="2" s="1"/>
  <c r="W1804" i="2" s="1"/>
  <c r="Z1804" i="2" s="1"/>
  <c r="Y1805" i="2"/>
  <c r="V1805" i="2" s="1"/>
  <c r="W1805" i="2" s="1"/>
  <c r="Z1805" i="2" s="1"/>
  <c r="Y1806" i="2"/>
  <c r="V1806" i="2" s="1"/>
  <c r="W1806" i="2" s="1"/>
  <c r="Z1806" i="2" s="1"/>
  <c r="Y1807" i="2"/>
  <c r="V1807" i="2" s="1"/>
  <c r="W1807" i="2" s="1"/>
  <c r="Z1807" i="2" s="1"/>
  <c r="Y1808" i="2"/>
  <c r="V1808" i="2" s="1"/>
  <c r="W1808" i="2" s="1"/>
  <c r="Z1808" i="2" s="1"/>
  <c r="Y1809" i="2"/>
  <c r="V1809" i="2" s="1"/>
  <c r="W1809" i="2" s="1"/>
  <c r="Z1809" i="2" s="1"/>
  <c r="Y1810" i="2"/>
  <c r="V1810" i="2" s="1"/>
  <c r="W1810" i="2" s="1"/>
  <c r="Z1810" i="2" s="1"/>
  <c r="Y1811" i="2"/>
  <c r="V1811" i="2" s="1"/>
  <c r="W1811" i="2" s="1"/>
  <c r="Z1811" i="2" s="1"/>
  <c r="Y1812" i="2"/>
  <c r="V1812" i="2" s="1"/>
  <c r="W1812" i="2" s="1"/>
  <c r="Z1812" i="2" s="1"/>
  <c r="Y1813" i="2"/>
  <c r="V1813" i="2" s="1"/>
  <c r="W1813" i="2" s="1"/>
  <c r="Z1813" i="2" s="1"/>
  <c r="Y1814" i="2"/>
  <c r="V1814" i="2" s="1"/>
  <c r="W1814" i="2" s="1"/>
  <c r="Z1814" i="2" s="1"/>
  <c r="Y1815" i="2"/>
  <c r="V1815" i="2" s="1"/>
  <c r="W1815" i="2" s="1"/>
  <c r="Z1815" i="2" s="1"/>
  <c r="Y1816" i="2"/>
  <c r="V1816" i="2" s="1"/>
  <c r="W1816" i="2" s="1"/>
  <c r="Z1816" i="2" s="1"/>
  <c r="Y1817" i="2"/>
  <c r="V1817" i="2" s="1"/>
  <c r="W1817" i="2" s="1"/>
  <c r="Z1817" i="2" s="1"/>
  <c r="Y1818" i="2"/>
  <c r="V1818" i="2" s="1"/>
  <c r="W1818" i="2" s="1"/>
  <c r="Z1818" i="2" s="1"/>
  <c r="Y1819" i="2"/>
  <c r="V1819" i="2" s="1"/>
  <c r="W1819" i="2" s="1"/>
  <c r="Z1819" i="2" s="1"/>
  <c r="Y1820" i="2"/>
  <c r="V1820" i="2" s="1"/>
  <c r="W1820" i="2" s="1"/>
  <c r="Z1820" i="2" s="1"/>
  <c r="Y1821" i="2"/>
  <c r="V1821" i="2" s="1"/>
  <c r="W1821" i="2" s="1"/>
  <c r="Z1821" i="2" s="1"/>
  <c r="Y1822" i="2"/>
  <c r="V1822" i="2" s="1"/>
  <c r="W1822" i="2" s="1"/>
  <c r="Z1822" i="2" s="1"/>
  <c r="Y1823" i="2"/>
  <c r="V1823" i="2" s="1"/>
  <c r="W1823" i="2" s="1"/>
  <c r="Z1823" i="2" s="1"/>
  <c r="Y1824" i="2"/>
  <c r="V1824" i="2" s="1"/>
  <c r="W1824" i="2" s="1"/>
  <c r="Z1824" i="2" s="1"/>
  <c r="Y1825" i="2"/>
  <c r="V1825" i="2" s="1"/>
  <c r="W1825" i="2" s="1"/>
  <c r="Z1825" i="2" s="1"/>
  <c r="Y1826" i="2"/>
  <c r="V1826" i="2" s="1"/>
  <c r="W1826" i="2" s="1"/>
  <c r="Z1826" i="2" s="1"/>
  <c r="Y1827" i="2"/>
  <c r="V1827" i="2" s="1"/>
  <c r="W1827" i="2" s="1"/>
  <c r="Z1827" i="2" s="1"/>
  <c r="Y1828" i="2"/>
  <c r="V1828" i="2" s="1"/>
  <c r="W1828" i="2" s="1"/>
  <c r="Z1828" i="2" s="1"/>
  <c r="Y1829" i="2"/>
  <c r="V1829" i="2" s="1"/>
  <c r="W1829" i="2" s="1"/>
  <c r="Z1829" i="2" s="1"/>
  <c r="Y1830" i="2"/>
  <c r="V1830" i="2" s="1"/>
  <c r="W1830" i="2" s="1"/>
  <c r="Z1830" i="2" s="1"/>
  <c r="Y1831" i="2"/>
  <c r="V1831" i="2" s="1"/>
  <c r="W1831" i="2" s="1"/>
  <c r="Z1831" i="2" s="1"/>
  <c r="Y1832" i="2"/>
  <c r="V1832" i="2" s="1"/>
  <c r="W1832" i="2" s="1"/>
  <c r="Z1832" i="2" s="1"/>
  <c r="Y1833" i="2"/>
  <c r="V1833" i="2" s="1"/>
  <c r="W1833" i="2" s="1"/>
  <c r="Z1833" i="2" s="1"/>
  <c r="Y1834" i="2"/>
  <c r="V1834" i="2" s="1"/>
  <c r="W1834" i="2" s="1"/>
  <c r="Z1834" i="2" s="1"/>
  <c r="Y1835" i="2"/>
  <c r="V1835" i="2" s="1"/>
  <c r="W1835" i="2" s="1"/>
  <c r="Z1835" i="2" s="1"/>
  <c r="Y1836" i="2"/>
  <c r="V1836" i="2" s="1"/>
  <c r="W1836" i="2" s="1"/>
  <c r="Z1836" i="2" s="1"/>
  <c r="Y1837" i="2"/>
  <c r="V1837" i="2" s="1"/>
  <c r="W1837" i="2" s="1"/>
  <c r="Z1837" i="2" s="1"/>
  <c r="Y1838" i="2"/>
  <c r="V1838" i="2" s="1"/>
  <c r="W1838" i="2" s="1"/>
  <c r="Z1838" i="2" s="1"/>
  <c r="Y1839" i="2"/>
  <c r="V1839" i="2" s="1"/>
  <c r="W1839" i="2" s="1"/>
  <c r="Z1839" i="2" s="1"/>
  <c r="Y1840" i="2"/>
  <c r="V1840" i="2" s="1"/>
  <c r="W1840" i="2" s="1"/>
  <c r="Z1840" i="2" s="1"/>
  <c r="Y1841" i="2"/>
  <c r="V1841" i="2" s="1"/>
  <c r="W1841" i="2" s="1"/>
  <c r="Z1841" i="2" s="1"/>
  <c r="Y1842" i="2"/>
  <c r="V1842" i="2" s="1"/>
  <c r="W1842" i="2" s="1"/>
  <c r="Z1842" i="2" s="1"/>
  <c r="Y1843" i="2"/>
  <c r="V1843" i="2" s="1"/>
  <c r="W1843" i="2" s="1"/>
  <c r="Z1843" i="2" s="1"/>
  <c r="Y1844" i="2"/>
  <c r="V1844" i="2" s="1"/>
  <c r="W1844" i="2" s="1"/>
  <c r="Z1844" i="2" s="1"/>
  <c r="Y1845" i="2"/>
  <c r="V1845" i="2" s="1"/>
  <c r="W1845" i="2" s="1"/>
  <c r="Z1845" i="2" s="1"/>
  <c r="Y1846" i="2"/>
  <c r="V1846" i="2" s="1"/>
  <c r="W1846" i="2" s="1"/>
  <c r="Z1846" i="2" s="1"/>
  <c r="Y1847" i="2"/>
  <c r="V1847" i="2" s="1"/>
  <c r="W1847" i="2" s="1"/>
  <c r="Z1847" i="2" s="1"/>
  <c r="Y1848" i="2"/>
  <c r="V1848" i="2" s="1"/>
  <c r="W1848" i="2" s="1"/>
  <c r="Z1848" i="2" s="1"/>
  <c r="Y1849" i="2"/>
  <c r="V1849" i="2" s="1"/>
  <c r="W1849" i="2" s="1"/>
  <c r="Z1849" i="2" s="1"/>
  <c r="Y1850" i="2"/>
  <c r="V1850" i="2" s="1"/>
  <c r="W1850" i="2" s="1"/>
  <c r="Z1850" i="2" s="1"/>
  <c r="Y1851" i="2"/>
  <c r="V1851" i="2" s="1"/>
  <c r="W1851" i="2" s="1"/>
  <c r="Z1851" i="2" s="1"/>
  <c r="Y1852" i="2"/>
  <c r="V1852" i="2" s="1"/>
  <c r="W1852" i="2" s="1"/>
  <c r="Z1852" i="2" s="1"/>
  <c r="Y1853" i="2"/>
  <c r="V1853" i="2" s="1"/>
  <c r="W1853" i="2" s="1"/>
  <c r="Z1853" i="2" s="1"/>
  <c r="Y1854" i="2"/>
  <c r="V1854" i="2" s="1"/>
  <c r="W1854" i="2" s="1"/>
  <c r="Z1854" i="2" s="1"/>
  <c r="Y1855" i="2"/>
  <c r="V1855" i="2" s="1"/>
  <c r="W1855" i="2" s="1"/>
  <c r="Z1855" i="2" s="1"/>
  <c r="Y1856" i="2"/>
  <c r="V1856" i="2" s="1"/>
  <c r="W1856" i="2" s="1"/>
  <c r="Z1856" i="2" s="1"/>
  <c r="Y1857" i="2"/>
  <c r="V1857" i="2" s="1"/>
  <c r="W1857" i="2" s="1"/>
  <c r="Z1857" i="2" s="1"/>
  <c r="Y1858" i="2"/>
  <c r="V1858" i="2" s="1"/>
  <c r="W1858" i="2" s="1"/>
  <c r="Z1858" i="2" s="1"/>
  <c r="Y1859" i="2"/>
  <c r="V1859" i="2" s="1"/>
  <c r="W1859" i="2" s="1"/>
  <c r="Z1859" i="2" s="1"/>
  <c r="Y1860" i="2"/>
  <c r="V1860" i="2" s="1"/>
  <c r="W1860" i="2" s="1"/>
  <c r="Z1860" i="2" s="1"/>
  <c r="Y1861" i="2"/>
  <c r="V1861" i="2" s="1"/>
  <c r="W1861" i="2" s="1"/>
  <c r="Z1861" i="2" s="1"/>
  <c r="Y1862" i="2"/>
  <c r="V1862" i="2" s="1"/>
  <c r="W1862" i="2" s="1"/>
  <c r="Z1862" i="2" s="1"/>
  <c r="Y1863" i="2"/>
  <c r="V1863" i="2" s="1"/>
  <c r="W1863" i="2" s="1"/>
  <c r="Z1863" i="2" s="1"/>
  <c r="Y1864" i="2"/>
  <c r="V1864" i="2" s="1"/>
  <c r="W1864" i="2" s="1"/>
  <c r="Z1864" i="2" s="1"/>
  <c r="Y1865" i="2"/>
  <c r="V1865" i="2" s="1"/>
  <c r="W1865" i="2" s="1"/>
  <c r="Z1865" i="2" s="1"/>
  <c r="Y1866" i="2"/>
  <c r="V1866" i="2" s="1"/>
  <c r="W1866" i="2" s="1"/>
  <c r="Z1866" i="2" s="1"/>
  <c r="Y1867" i="2"/>
  <c r="V1867" i="2" s="1"/>
  <c r="W1867" i="2" s="1"/>
  <c r="Z1867" i="2" s="1"/>
  <c r="Y1868" i="2"/>
  <c r="V1868" i="2" s="1"/>
  <c r="W1868" i="2" s="1"/>
  <c r="Z1868" i="2" s="1"/>
  <c r="Y1869" i="2"/>
  <c r="V1869" i="2" s="1"/>
  <c r="W1869" i="2" s="1"/>
  <c r="Z1869" i="2" s="1"/>
  <c r="Y1870" i="2"/>
  <c r="V1870" i="2" s="1"/>
  <c r="W1870" i="2" s="1"/>
  <c r="Z1870" i="2" s="1"/>
  <c r="Y1871" i="2"/>
  <c r="V1871" i="2" s="1"/>
  <c r="W1871" i="2" s="1"/>
  <c r="Z1871" i="2" s="1"/>
  <c r="Y1872" i="2"/>
  <c r="V1872" i="2" s="1"/>
  <c r="W1872" i="2" s="1"/>
  <c r="Z1872" i="2" s="1"/>
  <c r="Y1873" i="2"/>
  <c r="V1873" i="2" s="1"/>
  <c r="W1873" i="2" s="1"/>
  <c r="Z1873" i="2" s="1"/>
  <c r="Y1874" i="2"/>
  <c r="V1874" i="2" s="1"/>
  <c r="W1874" i="2" s="1"/>
  <c r="Z1874" i="2" s="1"/>
  <c r="Y1875" i="2"/>
  <c r="V1875" i="2" s="1"/>
  <c r="W1875" i="2" s="1"/>
  <c r="Z1875" i="2" s="1"/>
  <c r="Y1876" i="2"/>
  <c r="V1876" i="2" s="1"/>
  <c r="W1876" i="2" s="1"/>
  <c r="Z1876" i="2" s="1"/>
  <c r="Y1877" i="2"/>
  <c r="V1877" i="2" s="1"/>
  <c r="W1877" i="2" s="1"/>
  <c r="Z1877" i="2" s="1"/>
  <c r="Y1878" i="2"/>
  <c r="V1878" i="2" s="1"/>
  <c r="W1878" i="2" s="1"/>
  <c r="Z1878" i="2" s="1"/>
  <c r="Y1879" i="2"/>
  <c r="V1879" i="2" s="1"/>
  <c r="W1879" i="2" s="1"/>
  <c r="Z1879" i="2" s="1"/>
  <c r="Y1880" i="2"/>
  <c r="V1880" i="2" s="1"/>
  <c r="W1880" i="2" s="1"/>
  <c r="Z1880" i="2" s="1"/>
  <c r="Y1881" i="2"/>
  <c r="V1881" i="2" s="1"/>
  <c r="W1881" i="2" s="1"/>
  <c r="Z1881" i="2" s="1"/>
  <c r="Y1882" i="2"/>
  <c r="V1882" i="2" s="1"/>
  <c r="W1882" i="2" s="1"/>
  <c r="Z1882" i="2" s="1"/>
  <c r="Y1883" i="2"/>
  <c r="V1883" i="2" s="1"/>
  <c r="W1883" i="2" s="1"/>
  <c r="Z1883" i="2" s="1"/>
  <c r="Y1884" i="2"/>
  <c r="V1884" i="2" s="1"/>
  <c r="W1884" i="2" s="1"/>
  <c r="Z1884" i="2" s="1"/>
  <c r="Y1885" i="2"/>
  <c r="V1885" i="2" s="1"/>
  <c r="W1885" i="2" s="1"/>
  <c r="Z1885" i="2" s="1"/>
  <c r="Y1886" i="2"/>
  <c r="V1886" i="2" s="1"/>
  <c r="W1886" i="2" s="1"/>
  <c r="Z1886" i="2" s="1"/>
  <c r="Y1887" i="2"/>
  <c r="V1887" i="2" s="1"/>
  <c r="W1887" i="2" s="1"/>
  <c r="Z1887" i="2" s="1"/>
  <c r="Y1888" i="2"/>
  <c r="V1888" i="2" s="1"/>
  <c r="W1888" i="2" s="1"/>
  <c r="Z1888" i="2" s="1"/>
  <c r="Y1889" i="2"/>
  <c r="V1889" i="2" s="1"/>
  <c r="W1889" i="2" s="1"/>
  <c r="Z1889" i="2" s="1"/>
  <c r="Y1890" i="2"/>
  <c r="V1890" i="2" s="1"/>
  <c r="W1890" i="2" s="1"/>
  <c r="Z1890" i="2" s="1"/>
  <c r="Y1891" i="2"/>
  <c r="V1891" i="2" s="1"/>
  <c r="W1891" i="2" s="1"/>
  <c r="Z1891" i="2" s="1"/>
  <c r="Y1892" i="2"/>
  <c r="V1892" i="2" s="1"/>
  <c r="W1892" i="2" s="1"/>
  <c r="Z1892" i="2" s="1"/>
  <c r="Y1893" i="2"/>
  <c r="V1893" i="2" s="1"/>
  <c r="W1893" i="2" s="1"/>
  <c r="Z1893" i="2" s="1"/>
  <c r="Y1894" i="2"/>
  <c r="V1894" i="2" s="1"/>
  <c r="W1894" i="2" s="1"/>
  <c r="Z1894" i="2" s="1"/>
  <c r="Y1895" i="2"/>
  <c r="V1895" i="2" s="1"/>
  <c r="W1895" i="2" s="1"/>
  <c r="Z1895" i="2" s="1"/>
  <c r="Y1896" i="2"/>
  <c r="V1896" i="2" s="1"/>
  <c r="W1896" i="2" s="1"/>
  <c r="Z1896" i="2" s="1"/>
  <c r="Y1897" i="2"/>
  <c r="V1897" i="2" s="1"/>
  <c r="W1897" i="2" s="1"/>
  <c r="Z1897" i="2" s="1"/>
  <c r="Y1898" i="2"/>
  <c r="V1898" i="2" s="1"/>
  <c r="W1898" i="2" s="1"/>
  <c r="Z1898" i="2" s="1"/>
  <c r="Y1899" i="2"/>
  <c r="V1899" i="2" s="1"/>
  <c r="W1899" i="2" s="1"/>
  <c r="Z1899" i="2" s="1"/>
  <c r="Y1900" i="2"/>
  <c r="V1900" i="2" s="1"/>
  <c r="W1900" i="2" s="1"/>
  <c r="Z1900" i="2" s="1"/>
  <c r="Y1901" i="2"/>
  <c r="V1901" i="2" s="1"/>
  <c r="W1901" i="2" s="1"/>
  <c r="Z1901" i="2" s="1"/>
  <c r="Y1902" i="2"/>
  <c r="V1902" i="2" s="1"/>
  <c r="W1902" i="2" s="1"/>
  <c r="Z1902" i="2" s="1"/>
  <c r="Y1903" i="2"/>
  <c r="V1903" i="2" s="1"/>
  <c r="W1903" i="2" s="1"/>
  <c r="Z1903" i="2" s="1"/>
  <c r="Y1904" i="2"/>
  <c r="V1904" i="2" s="1"/>
  <c r="W1904" i="2" s="1"/>
  <c r="Z1904" i="2" s="1"/>
  <c r="Y1905" i="2"/>
  <c r="V1905" i="2" s="1"/>
  <c r="W1905" i="2" s="1"/>
  <c r="Z1905" i="2" s="1"/>
  <c r="Y1906" i="2"/>
  <c r="V1906" i="2" s="1"/>
  <c r="W1906" i="2" s="1"/>
  <c r="Z1906" i="2" s="1"/>
  <c r="Y1907" i="2"/>
  <c r="V1907" i="2" s="1"/>
  <c r="W1907" i="2" s="1"/>
  <c r="Z1907" i="2" s="1"/>
  <c r="Y1908" i="2"/>
  <c r="V1908" i="2" s="1"/>
  <c r="W1908" i="2" s="1"/>
  <c r="Z1908" i="2" s="1"/>
  <c r="Y1909" i="2"/>
  <c r="V1909" i="2" s="1"/>
  <c r="W1909" i="2" s="1"/>
  <c r="Z1909" i="2" s="1"/>
  <c r="Y1910" i="2"/>
  <c r="V1910" i="2" s="1"/>
  <c r="W1910" i="2" s="1"/>
  <c r="Z1910" i="2" s="1"/>
  <c r="Y1911" i="2"/>
  <c r="V1911" i="2" s="1"/>
  <c r="W1911" i="2" s="1"/>
  <c r="Z1911" i="2" s="1"/>
  <c r="Y1912" i="2"/>
  <c r="V1912" i="2" s="1"/>
  <c r="W1912" i="2" s="1"/>
  <c r="Z1912" i="2" s="1"/>
  <c r="Y1913" i="2"/>
  <c r="V1913" i="2" s="1"/>
  <c r="W1913" i="2" s="1"/>
  <c r="Z1913" i="2" s="1"/>
  <c r="Y1914" i="2"/>
  <c r="V1914" i="2" s="1"/>
  <c r="W1914" i="2" s="1"/>
  <c r="Z1914" i="2" s="1"/>
  <c r="Y1915" i="2"/>
  <c r="V1915" i="2" s="1"/>
  <c r="W1915" i="2" s="1"/>
  <c r="Z1915" i="2" s="1"/>
  <c r="Y1916" i="2"/>
  <c r="V1916" i="2" s="1"/>
  <c r="W1916" i="2" s="1"/>
  <c r="Z1916" i="2" s="1"/>
  <c r="Y1917" i="2"/>
  <c r="V1917" i="2" s="1"/>
  <c r="W1917" i="2" s="1"/>
  <c r="Z1917" i="2" s="1"/>
  <c r="Y1918" i="2"/>
  <c r="V1918" i="2" s="1"/>
  <c r="W1918" i="2" s="1"/>
  <c r="Z1918" i="2" s="1"/>
  <c r="Y1919" i="2"/>
  <c r="V1919" i="2" s="1"/>
  <c r="W1919" i="2" s="1"/>
  <c r="Z1919" i="2" s="1"/>
  <c r="Y1920" i="2"/>
  <c r="V1920" i="2" s="1"/>
  <c r="W1920" i="2" s="1"/>
  <c r="Z1920" i="2" s="1"/>
  <c r="Y1921" i="2"/>
  <c r="V1921" i="2" s="1"/>
  <c r="W1921" i="2" s="1"/>
  <c r="Z1921" i="2" s="1"/>
  <c r="Y1922" i="2"/>
  <c r="V1922" i="2" s="1"/>
  <c r="W1922" i="2" s="1"/>
  <c r="Z1922" i="2" s="1"/>
  <c r="Y1923" i="2"/>
  <c r="V1923" i="2" s="1"/>
  <c r="W1923" i="2" s="1"/>
  <c r="Z1923" i="2" s="1"/>
  <c r="Y1924" i="2"/>
  <c r="V1924" i="2" s="1"/>
  <c r="W1924" i="2" s="1"/>
  <c r="Z1924" i="2" s="1"/>
  <c r="Y1925" i="2"/>
  <c r="V1925" i="2" s="1"/>
  <c r="W1925" i="2" s="1"/>
  <c r="Z1925" i="2" s="1"/>
  <c r="Y1926" i="2"/>
  <c r="V1926" i="2" s="1"/>
  <c r="W1926" i="2" s="1"/>
  <c r="Z1926" i="2" s="1"/>
  <c r="Y1927" i="2"/>
  <c r="V1927" i="2" s="1"/>
  <c r="W1927" i="2" s="1"/>
  <c r="Z1927" i="2" s="1"/>
  <c r="Y1928" i="2"/>
  <c r="V1928" i="2" s="1"/>
  <c r="W1928" i="2" s="1"/>
  <c r="Z1928" i="2" s="1"/>
  <c r="Y1929" i="2"/>
  <c r="V1929" i="2" s="1"/>
  <c r="W1929" i="2" s="1"/>
  <c r="Z1929" i="2" s="1"/>
  <c r="Y1930" i="2"/>
  <c r="V1930" i="2" s="1"/>
  <c r="W1930" i="2" s="1"/>
  <c r="Z1930" i="2" s="1"/>
  <c r="Y1931" i="2"/>
  <c r="V1931" i="2" s="1"/>
  <c r="W1931" i="2" s="1"/>
  <c r="Z1931" i="2" s="1"/>
  <c r="Y1932" i="2"/>
  <c r="V1932" i="2" s="1"/>
  <c r="W1932" i="2" s="1"/>
  <c r="Z1932" i="2" s="1"/>
  <c r="Y1933" i="2"/>
  <c r="V1933" i="2" s="1"/>
  <c r="W1933" i="2" s="1"/>
  <c r="Z1933" i="2" s="1"/>
  <c r="Y1934" i="2"/>
  <c r="V1934" i="2" s="1"/>
  <c r="W1934" i="2" s="1"/>
  <c r="Z1934" i="2" s="1"/>
  <c r="Y1935" i="2"/>
  <c r="V1935" i="2" s="1"/>
  <c r="W1935" i="2" s="1"/>
  <c r="Z1935" i="2" s="1"/>
  <c r="Y1936" i="2"/>
  <c r="V1936" i="2" s="1"/>
  <c r="W1936" i="2" s="1"/>
  <c r="Z1936" i="2" s="1"/>
  <c r="Y1937" i="2"/>
  <c r="V1937" i="2" s="1"/>
  <c r="W1937" i="2" s="1"/>
  <c r="Z1937" i="2" s="1"/>
  <c r="Y1938" i="2"/>
  <c r="V1938" i="2" s="1"/>
  <c r="W1938" i="2" s="1"/>
  <c r="Z1938" i="2" s="1"/>
  <c r="Y1939" i="2"/>
  <c r="V1939" i="2" s="1"/>
  <c r="W1939" i="2" s="1"/>
  <c r="Z1939" i="2" s="1"/>
  <c r="Y1940" i="2"/>
  <c r="V1940" i="2" s="1"/>
  <c r="W1940" i="2" s="1"/>
  <c r="Z1940" i="2" s="1"/>
  <c r="Y1941" i="2"/>
  <c r="V1941" i="2" s="1"/>
  <c r="W1941" i="2" s="1"/>
  <c r="Z1941" i="2" s="1"/>
  <c r="Y1942" i="2"/>
  <c r="V1942" i="2" s="1"/>
  <c r="W1942" i="2" s="1"/>
  <c r="Z1942" i="2" s="1"/>
  <c r="Y1943" i="2"/>
  <c r="V1943" i="2" s="1"/>
  <c r="W1943" i="2" s="1"/>
  <c r="Z1943" i="2" s="1"/>
  <c r="Y1944" i="2"/>
  <c r="V1944" i="2" s="1"/>
  <c r="W1944" i="2" s="1"/>
  <c r="Z1944" i="2" s="1"/>
  <c r="Y1945" i="2"/>
  <c r="V1945" i="2" s="1"/>
  <c r="W1945" i="2" s="1"/>
  <c r="Z1945" i="2" s="1"/>
  <c r="Y1946" i="2"/>
  <c r="V1946" i="2" s="1"/>
  <c r="W1946" i="2" s="1"/>
  <c r="Z1946" i="2" s="1"/>
  <c r="Y1947" i="2"/>
  <c r="V1947" i="2" s="1"/>
  <c r="W1947" i="2" s="1"/>
  <c r="Z1947" i="2" s="1"/>
  <c r="Y1948" i="2"/>
  <c r="V1948" i="2" s="1"/>
  <c r="W1948" i="2" s="1"/>
  <c r="Z1948" i="2" s="1"/>
  <c r="Y1949" i="2"/>
  <c r="V1949" i="2" s="1"/>
  <c r="W1949" i="2" s="1"/>
  <c r="Z1949" i="2" s="1"/>
  <c r="Y1950" i="2"/>
  <c r="V1950" i="2" s="1"/>
  <c r="W1950" i="2" s="1"/>
  <c r="Z1950" i="2" s="1"/>
  <c r="Y1951" i="2"/>
  <c r="V1951" i="2" s="1"/>
  <c r="W1951" i="2" s="1"/>
  <c r="Z1951" i="2" s="1"/>
  <c r="Y1952" i="2"/>
  <c r="V1952" i="2" s="1"/>
  <c r="W1952" i="2" s="1"/>
  <c r="Z1952" i="2" s="1"/>
  <c r="Y1953" i="2"/>
  <c r="V1953" i="2" s="1"/>
  <c r="W1953" i="2" s="1"/>
  <c r="Z1953" i="2" s="1"/>
  <c r="Y1954" i="2"/>
  <c r="V1954" i="2" s="1"/>
  <c r="W1954" i="2" s="1"/>
  <c r="Z1954" i="2" s="1"/>
  <c r="Y1955" i="2"/>
  <c r="V1955" i="2" s="1"/>
  <c r="W1955" i="2" s="1"/>
  <c r="Z1955" i="2" s="1"/>
  <c r="Y1956" i="2"/>
  <c r="V1956" i="2" s="1"/>
  <c r="W1956" i="2" s="1"/>
  <c r="Z1956" i="2" s="1"/>
  <c r="Y1957" i="2"/>
  <c r="V1957" i="2" s="1"/>
  <c r="W1957" i="2" s="1"/>
  <c r="Z1957" i="2" s="1"/>
  <c r="Y1958" i="2"/>
  <c r="V1958" i="2" s="1"/>
  <c r="W1958" i="2" s="1"/>
  <c r="Z1958" i="2" s="1"/>
  <c r="Y1959" i="2"/>
  <c r="V1959" i="2" s="1"/>
  <c r="W1959" i="2" s="1"/>
  <c r="Z1959" i="2" s="1"/>
  <c r="Y1960" i="2"/>
  <c r="V1960" i="2" s="1"/>
  <c r="W1960" i="2" s="1"/>
  <c r="Z1960" i="2" s="1"/>
  <c r="Y1961" i="2"/>
  <c r="V1961" i="2" s="1"/>
  <c r="W1961" i="2" s="1"/>
  <c r="Z1961" i="2" s="1"/>
  <c r="Y1962" i="2"/>
  <c r="V1962" i="2" s="1"/>
  <c r="W1962" i="2" s="1"/>
  <c r="Z1962" i="2" s="1"/>
  <c r="Y1963" i="2"/>
  <c r="V1963" i="2" s="1"/>
  <c r="W1963" i="2" s="1"/>
  <c r="Z1963" i="2" s="1"/>
  <c r="Y1964" i="2"/>
  <c r="V1964" i="2" s="1"/>
  <c r="W1964" i="2" s="1"/>
  <c r="Z1964" i="2" s="1"/>
  <c r="Y1965" i="2"/>
  <c r="V1965" i="2" s="1"/>
  <c r="W1965" i="2" s="1"/>
  <c r="Z1965" i="2" s="1"/>
  <c r="Y1966" i="2"/>
  <c r="V1966" i="2" s="1"/>
  <c r="W1966" i="2" s="1"/>
  <c r="Z1966" i="2" s="1"/>
  <c r="Y1967" i="2"/>
  <c r="V1967" i="2" s="1"/>
  <c r="W1967" i="2" s="1"/>
  <c r="Z1967" i="2" s="1"/>
  <c r="Y1968" i="2"/>
  <c r="V1968" i="2" s="1"/>
  <c r="W1968" i="2" s="1"/>
  <c r="Z1968" i="2" s="1"/>
  <c r="Y1969" i="2"/>
  <c r="V1969" i="2" s="1"/>
  <c r="W1969" i="2" s="1"/>
  <c r="Z1969" i="2" s="1"/>
  <c r="Y1970" i="2"/>
  <c r="V1970" i="2" s="1"/>
  <c r="W1970" i="2" s="1"/>
  <c r="Z1970" i="2" s="1"/>
  <c r="Y1971" i="2"/>
  <c r="V1971" i="2" s="1"/>
  <c r="W1971" i="2" s="1"/>
  <c r="Z1971" i="2" s="1"/>
  <c r="Y1972" i="2"/>
  <c r="V1972" i="2" s="1"/>
  <c r="W1972" i="2" s="1"/>
  <c r="Z1972" i="2" s="1"/>
  <c r="Y1973" i="2"/>
  <c r="V1973" i="2" s="1"/>
  <c r="W1973" i="2" s="1"/>
  <c r="Z1973" i="2" s="1"/>
  <c r="Y1974" i="2"/>
  <c r="V1974" i="2" s="1"/>
  <c r="W1974" i="2" s="1"/>
  <c r="Z1974" i="2" s="1"/>
  <c r="Y1975" i="2"/>
  <c r="V1975" i="2" s="1"/>
  <c r="W1975" i="2" s="1"/>
  <c r="Z1975" i="2" s="1"/>
  <c r="Y1976" i="2"/>
  <c r="V1976" i="2" s="1"/>
  <c r="W1976" i="2" s="1"/>
  <c r="Z1976" i="2" s="1"/>
  <c r="Y1977" i="2"/>
  <c r="V1977" i="2" s="1"/>
  <c r="W1977" i="2" s="1"/>
  <c r="Z1977" i="2" s="1"/>
  <c r="Y1978" i="2"/>
  <c r="V1978" i="2" s="1"/>
  <c r="W1978" i="2" s="1"/>
  <c r="Z1978" i="2" s="1"/>
  <c r="Y1979" i="2"/>
  <c r="V1979" i="2" s="1"/>
  <c r="W1979" i="2" s="1"/>
  <c r="Z1979" i="2" s="1"/>
  <c r="Y1980" i="2"/>
  <c r="V1980" i="2" s="1"/>
  <c r="W1980" i="2" s="1"/>
  <c r="Z1980" i="2" s="1"/>
  <c r="Y1981" i="2"/>
  <c r="V1981" i="2" s="1"/>
  <c r="W1981" i="2" s="1"/>
  <c r="Z1981" i="2" s="1"/>
  <c r="Y1982" i="2"/>
  <c r="V1982" i="2" s="1"/>
  <c r="W1982" i="2" s="1"/>
  <c r="Z1982" i="2" s="1"/>
  <c r="Y1983" i="2"/>
  <c r="V1983" i="2" s="1"/>
  <c r="W1983" i="2" s="1"/>
  <c r="Z1983" i="2" s="1"/>
  <c r="Y1984" i="2"/>
  <c r="V1984" i="2" s="1"/>
  <c r="W1984" i="2" s="1"/>
  <c r="Z1984" i="2" s="1"/>
  <c r="Y1985" i="2"/>
  <c r="V1985" i="2" s="1"/>
  <c r="W1985" i="2" s="1"/>
  <c r="Z1985" i="2" s="1"/>
  <c r="Y1986" i="2"/>
  <c r="V1986" i="2" s="1"/>
  <c r="W1986" i="2" s="1"/>
  <c r="Z1986" i="2" s="1"/>
  <c r="Y1987" i="2"/>
  <c r="V1987" i="2" s="1"/>
  <c r="W1987" i="2" s="1"/>
  <c r="Z1987" i="2" s="1"/>
  <c r="Y1988" i="2"/>
  <c r="V1988" i="2" s="1"/>
  <c r="W1988" i="2" s="1"/>
  <c r="Z1988" i="2" s="1"/>
  <c r="Y1989" i="2"/>
  <c r="V1989" i="2" s="1"/>
  <c r="W1989" i="2" s="1"/>
  <c r="Z1989" i="2" s="1"/>
  <c r="Y1990" i="2"/>
  <c r="V1990" i="2" s="1"/>
  <c r="W1990" i="2" s="1"/>
  <c r="Z1990" i="2" s="1"/>
  <c r="Y1991" i="2"/>
  <c r="V1991" i="2" s="1"/>
  <c r="W1991" i="2" s="1"/>
  <c r="Z1991" i="2" s="1"/>
  <c r="Y1992" i="2"/>
  <c r="V1992" i="2" s="1"/>
  <c r="W1992" i="2" s="1"/>
  <c r="Z1992" i="2" s="1"/>
  <c r="Y1993" i="2"/>
  <c r="V1993" i="2" s="1"/>
  <c r="W1993" i="2" s="1"/>
  <c r="Z1993" i="2" s="1"/>
  <c r="Y1994" i="2"/>
  <c r="V1994" i="2" s="1"/>
  <c r="W1994" i="2" s="1"/>
  <c r="Z1994" i="2" s="1"/>
  <c r="Y1995" i="2"/>
  <c r="V1995" i="2" s="1"/>
  <c r="W1995" i="2" s="1"/>
  <c r="Z1995" i="2" s="1"/>
  <c r="Y1996" i="2"/>
  <c r="V1996" i="2" s="1"/>
  <c r="W1996" i="2" s="1"/>
  <c r="Z1996" i="2" s="1"/>
  <c r="Y1997" i="2"/>
  <c r="V1997" i="2" s="1"/>
  <c r="W1997" i="2" s="1"/>
  <c r="Z1997" i="2" s="1"/>
  <c r="Y1998" i="2"/>
  <c r="V1998" i="2" s="1"/>
  <c r="W1998" i="2" s="1"/>
  <c r="Z1998" i="2" s="1"/>
  <c r="Y1999" i="2"/>
  <c r="V1999" i="2" s="1"/>
  <c r="W1999" i="2" s="1"/>
  <c r="Z1999" i="2" s="1"/>
  <c r="Y2000" i="2"/>
  <c r="V2000" i="2" s="1"/>
  <c r="W2000" i="2" s="1"/>
  <c r="Z2000" i="2" s="1"/>
  <c r="Y2001" i="2"/>
  <c r="V2001" i="2" s="1"/>
  <c r="W2001" i="2" s="1"/>
  <c r="Z2001" i="2" s="1"/>
  <c r="Y2002" i="2"/>
  <c r="V2002" i="2" s="1"/>
  <c r="W2002" i="2" s="1"/>
  <c r="Z2002" i="2" s="1"/>
  <c r="Y2003" i="2"/>
  <c r="V2003" i="2" s="1"/>
  <c r="W2003" i="2" s="1"/>
  <c r="Z2003" i="2" s="1"/>
  <c r="Y2004" i="2"/>
  <c r="V2004" i="2" s="1"/>
  <c r="W2004" i="2" s="1"/>
  <c r="Z2004" i="2" s="1"/>
  <c r="Y2005" i="2"/>
  <c r="V2005" i="2" s="1"/>
  <c r="W2005" i="2" s="1"/>
  <c r="Z2005" i="2" s="1"/>
  <c r="Y2006" i="2"/>
  <c r="V2006" i="2" s="1"/>
  <c r="W2006" i="2" s="1"/>
  <c r="Z2006" i="2" s="1"/>
  <c r="Y2007" i="2"/>
  <c r="V2007" i="2" s="1"/>
  <c r="W2007" i="2" s="1"/>
  <c r="Z2007" i="2" s="1"/>
  <c r="Y2008" i="2"/>
  <c r="V2008" i="2" s="1"/>
  <c r="W2008" i="2" s="1"/>
  <c r="Z2008" i="2" s="1"/>
  <c r="Y2009" i="2"/>
  <c r="V2009" i="2" s="1"/>
  <c r="W2009" i="2" s="1"/>
  <c r="Z2009" i="2" s="1"/>
  <c r="Y2010" i="2"/>
  <c r="V2010" i="2" s="1"/>
  <c r="W2010" i="2" s="1"/>
  <c r="Z2010" i="2" s="1"/>
  <c r="Y2011" i="2"/>
  <c r="V2011" i="2" s="1"/>
  <c r="W2011" i="2" s="1"/>
  <c r="Z2011" i="2" s="1"/>
  <c r="Y2012" i="2"/>
  <c r="V2012" i="2" s="1"/>
  <c r="W2012" i="2" s="1"/>
  <c r="Z2012" i="2" s="1"/>
  <c r="Y2013" i="2"/>
  <c r="V2013" i="2" s="1"/>
  <c r="W2013" i="2" s="1"/>
  <c r="Z2013" i="2" s="1"/>
  <c r="Y2014" i="2"/>
  <c r="V2014" i="2" s="1"/>
  <c r="W2014" i="2" s="1"/>
  <c r="Z2014" i="2" s="1"/>
  <c r="Y2015" i="2"/>
  <c r="V2015" i="2" s="1"/>
  <c r="W2015" i="2" s="1"/>
  <c r="Z2015" i="2" s="1"/>
  <c r="Y2016" i="2"/>
  <c r="V2016" i="2" s="1"/>
  <c r="W2016" i="2" s="1"/>
  <c r="Z2016" i="2" s="1"/>
  <c r="Y2017" i="2"/>
  <c r="V2017" i="2" s="1"/>
  <c r="W2017" i="2" s="1"/>
  <c r="Z2017" i="2" s="1"/>
  <c r="Y2018" i="2"/>
  <c r="V2018" i="2" s="1"/>
  <c r="W2018" i="2" s="1"/>
  <c r="Z2018" i="2" s="1"/>
  <c r="Y2019" i="2"/>
  <c r="V2019" i="2" s="1"/>
  <c r="W2019" i="2" s="1"/>
  <c r="Z2019" i="2" s="1"/>
  <c r="Y2020" i="2"/>
  <c r="V2020" i="2" s="1"/>
  <c r="W2020" i="2" s="1"/>
  <c r="Z2020" i="2" s="1"/>
  <c r="Y2021" i="2"/>
  <c r="V2021" i="2" s="1"/>
  <c r="W2021" i="2" s="1"/>
  <c r="Z2021" i="2" s="1"/>
  <c r="Y2022" i="2"/>
  <c r="V2022" i="2" s="1"/>
  <c r="W2022" i="2" s="1"/>
  <c r="Z2022" i="2" s="1"/>
  <c r="Y2023" i="2"/>
  <c r="V2023" i="2" s="1"/>
  <c r="W2023" i="2" s="1"/>
  <c r="Z2023" i="2" s="1"/>
  <c r="Y2024" i="2"/>
  <c r="V2024" i="2" s="1"/>
  <c r="W2024" i="2" s="1"/>
  <c r="Z2024" i="2" s="1"/>
  <c r="Y2025" i="2"/>
  <c r="V2025" i="2" s="1"/>
  <c r="W2025" i="2" s="1"/>
  <c r="Z2025" i="2" s="1"/>
  <c r="Y2026" i="2"/>
  <c r="V2026" i="2" s="1"/>
  <c r="W2026" i="2" s="1"/>
  <c r="Z2026" i="2" s="1"/>
  <c r="Y2027" i="2"/>
  <c r="V2027" i="2" s="1"/>
  <c r="W2027" i="2" s="1"/>
  <c r="Z2027" i="2" s="1"/>
  <c r="Y2028" i="2"/>
  <c r="V2028" i="2" s="1"/>
  <c r="W2028" i="2" s="1"/>
  <c r="Z2028" i="2" s="1"/>
  <c r="Y2029" i="2"/>
  <c r="V2029" i="2" s="1"/>
  <c r="W2029" i="2" s="1"/>
  <c r="Z2029" i="2" s="1"/>
  <c r="Y2030" i="2"/>
  <c r="V2030" i="2" s="1"/>
  <c r="W2030" i="2" s="1"/>
  <c r="Z2030" i="2" s="1"/>
  <c r="Y2031" i="2"/>
  <c r="V2031" i="2" s="1"/>
  <c r="W2031" i="2" s="1"/>
  <c r="Z2031" i="2" s="1"/>
  <c r="Y2032" i="2"/>
  <c r="V2032" i="2" s="1"/>
  <c r="W2032" i="2" s="1"/>
  <c r="Z2032" i="2" s="1"/>
  <c r="Y2033" i="2"/>
  <c r="V2033" i="2" s="1"/>
  <c r="W2033" i="2" s="1"/>
  <c r="Z2033" i="2" s="1"/>
  <c r="Y2034" i="2"/>
  <c r="V2034" i="2" s="1"/>
  <c r="W2034" i="2" s="1"/>
  <c r="Z2034" i="2" s="1"/>
  <c r="Y2035" i="2"/>
  <c r="V2035" i="2" s="1"/>
  <c r="W2035" i="2" s="1"/>
  <c r="Z2035" i="2" s="1"/>
  <c r="Y2036" i="2"/>
  <c r="V2036" i="2" s="1"/>
  <c r="W2036" i="2" s="1"/>
  <c r="Z2036" i="2" s="1"/>
  <c r="Y2037" i="2"/>
  <c r="V2037" i="2" s="1"/>
  <c r="W2037" i="2" s="1"/>
  <c r="Z2037" i="2" s="1"/>
  <c r="Y2038" i="2"/>
  <c r="V2038" i="2" s="1"/>
  <c r="W2038" i="2" s="1"/>
  <c r="Z2038" i="2" s="1"/>
  <c r="Y2039" i="2"/>
  <c r="V2039" i="2" s="1"/>
  <c r="W2039" i="2" s="1"/>
  <c r="Z2039" i="2" s="1"/>
  <c r="Y2040" i="2"/>
  <c r="V2040" i="2" s="1"/>
  <c r="W2040" i="2" s="1"/>
  <c r="Z2040" i="2" s="1"/>
  <c r="Y2041" i="2"/>
  <c r="V2041" i="2" s="1"/>
  <c r="W2041" i="2" s="1"/>
  <c r="Z2041" i="2" s="1"/>
  <c r="Y2042" i="2"/>
  <c r="V2042" i="2" s="1"/>
  <c r="W2042" i="2" s="1"/>
  <c r="Z2042" i="2" s="1"/>
  <c r="Y2043" i="2"/>
  <c r="V2043" i="2" s="1"/>
  <c r="W2043" i="2" s="1"/>
  <c r="Z2043" i="2" s="1"/>
  <c r="Y2044" i="2"/>
  <c r="V2044" i="2" s="1"/>
  <c r="W2044" i="2" s="1"/>
  <c r="Z2044" i="2" s="1"/>
  <c r="Y2045" i="2"/>
  <c r="V2045" i="2" s="1"/>
  <c r="W2045" i="2" s="1"/>
  <c r="Z2045" i="2" s="1"/>
  <c r="Y2046" i="2"/>
  <c r="V2046" i="2" s="1"/>
  <c r="W2046" i="2" s="1"/>
  <c r="Z2046" i="2" s="1"/>
  <c r="Y2047" i="2"/>
  <c r="V2047" i="2" s="1"/>
  <c r="W2047" i="2" s="1"/>
  <c r="Z2047" i="2" s="1"/>
  <c r="Y2048" i="2"/>
  <c r="V2048" i="2" s="1"/>
  <c r="W2048" i="2" s="1"/>
  <c r="Z2048" i="2" s="1"/>
  <c r="Y2049" i="2"/>
  <c r="V2049" i="2" s="1"/>
  <c r="W2049" i="2" s="1"/>
  <c r="Z2049" i="2" s="1"/>
  <c r="Y2050" i="2"/>
  <c r="V2050" i="2" s="1"/>
  <c r="W2050" i="2" s="1"/>
  <c r="Z2050" i="2" s="1"/>
  <c r="Y2051" i="2"/>
  <c r="V2051" i="2" s="1"/>
  <c r="W2051" i="2" s="1"/>
  <c r="Z2051" i="2" s="1"/>
  <c r="Y2052" i="2"/>
  <c r="V2052" i="2" s="1"/>
  <c r="W2052" i="2" s="1"/>
  <c r="Z2052" i="2" s="1"/>
  <c r="Y2053" i="2"/>
  <c r="V2053" i="2" s="1"/>
  <c r="W2053" i="2" s="1"/>
  <c r="Z2053" i="2" s="1"/>
  <c r="Y2054" i="2"/>
  <c r="V2054" i="2" s="1"/>
  <c r="W2054" i="2" s="1"/>
  <c r="Z2054" i="2" s="1"/>
  <c r="Y2055" i="2"/>
  <c r="V2055" i="2" s="1"/>
  <c r="W2055" i="2" s="1"/>
  <c r="Z2055" i="2" s="1"/>
  <c r="Y2056" i="2"/>
  <c r="V2056" i="2" s="1"/>
  <c r="W2056" i="2" s="1"/>
  <c r="Z2056" i="2" s="1"/>
  <c r="Y2057" i="2"/>
  <c r="V2057" i="2" s="1"/>
  <c r="W2057" i="2" s="1"/>
  <c r="Z2057" i="2" s="1"/>
  <c r="Y2058" i="2"/>
  <c r="V2058" i="2" s="1"/>
  <c r="W2058" i="2" s="1"/>
  <c r="Z2058" i="2" s="1"/>
  <c r="Y2059" i="2"/>
  <c r="V2059" i="2" s="1"/>
  <c r="W2059" i="2" s="1"/>
  <c r="Z2059" i="2" s="1"/>
  <c r="Y2060" i="2"/>
  <c r="V2060" i="2" s="1"/>
  <c r="W2060" i="2" s="1"/>
  <c r="Z2060" i="2" s="1"/>
  <c r="Y2061" i="2"/>
  <c r="V2061" i="2" s="1"/>
  <c r="W2061" i="2" s="1"/>
  <c r="Z2061" i="2" s="1"/>
  <c r="Y2062" i="2"/>
  <c r="V2062" i="2" s="1"/>
  <c r="W2062" i="2" s="1"/>
  <c r="Z2062" i="2" s="1"/>
  <c r="Y2063" i="2"/>
  <c r="V2063" i="2" s="1"/>
  <c r="W2063" i="2" s="1"/>
  <c r="Z2063" i="2" s="1"/>
  <c r="Y2064" i="2"/>
  <c r="V2064" i="2" s="1"/>
  <c r="W2064" i="2" s="1"/>
  <c r="Z2064" i="2" s="1"/>
  <c r="Y2065" i="2"/>
  <c r="V2065" i="2" s="1"/>
  <c r="W2065" i="2" s="1"/>
  <c r="Z2065" i="2" s="1"/>
  <c r="Y2066" i="2"/>
  <c r="V2066" i="2" s="1"/>
  <c r="W2066" i="2" s="1"/>
  <c r="Z2066" i="2" s="1"/>
  <c r="Y2067" i="2"/>
  <c r="V2067" i="2" s="1"/>
  <c r="W2067" i="2" s="1"/>
  <c r="Z2067" i="2" s="1"/>
  <c r="S3" i="2"/>
  <c r="P3" i="2" s="1"/>
  <c r="S4" i="2"/>
  <c r="P4" i="2" s="1"/>
  <c r="S5" i="2"/>
  <c r="P5" i="2" s="1"/>
  <c r="S6" i="2"/>
  <c r="P6" i="2" s="1"/>
  <c r="S7" i="2"/>
  <c r="P7" i="2" s="1"/>
  <c r="S8" i="2"/>
  <c r="P8" i="2" s="1"/>
  <c r="S9" i="2"/>
  <c r="P9" i="2" s="1"/>
  <c r="S10" i="2"/>
  <c r="P10" i="2" s="1"/>
  <c r="S11" i="2"/>
  <c r="P11" i="2" s="1"/>
  <c r="S12" i="2"/>
  <c r="P12" i="2" s="1"/>
  <c r="S13" i="2"/>
  <c r="P13" i="2" s="1"/>
  <c r="S14" i="2"/>
  <c r="P14" i="2" s="1"/>
  <c r="S15" i="2"/>
  <c r="P15" i="2" s="1"/>
  <c r="S16" i="2"/>
  <c r="P16" i="2" s="1"/>
  <c r="S17" i="2"/>
  <c r="P17" i="2" s="1"/>
  <c r="S18" i="2"/>
  <c r="P18" i="2" s="1"/>
  <c r="S19" i="2"/>
  <c r="P19" i="2" s="1"/>
  <c r="S20" i="2"/>
  <c r="P20" i="2" s="1"/>
  <c r="S21" i="2"/>
  <c r="P21" i="2" s="1"/>
  <c r="S22" i="2"/>
  <c r="P22" i="2" s="1"/>
  <c r="S23" i="2"/>
  <c r="P23" i="2" s="1"/>
  <c r="S24" i="2"/>
  <c r="P24" i="2" s="1"/>
  <c r="S25" i="2"/>
  <c r="P25" i="2" s="1"/>
  <c r="S26" i="2"/>
  <c r="P26" i="2" s="1"/>
  <c r="S27" i="2"/>
  <c r="P27" i="2" s="1"/>
  <c r="S28" i="2"/>
  <c r="P28" i="2" s="1"/>
  <c r="S29" i="2"/>
  <c r="P29" i="2" s="1"/>
  <c r="S30" i="2"/>
  <c r="P30" i="2" s="1"/>
  <c r="S31" i="2"/>
  <c r="P31" i="2" s="1"/>
  <c r="S32" i="2"/>
  <c r="P32" i="2" s="1"/>
  <c r="S33" i="2"/>
  <c r="P33" i="2" s="1"/>
  <c r="S34" i="2"/>
  <c r="P34" i="2" s="1"/>
  <c r="S35" i="2"/>
  <c r="P35" i="2" s="1"/>
  <c r="S36" i="2"/>
  <c r="P36" i="2" s="1"/>
  <c r="S37" i="2"/>
  <c r="P37" i="2" s="1"/>
  <c r="S38" i="2"/>
  <c r="P38" i="2" s="1"/>
  <c r="S39" i="2"/>
  <c r="P39" i="2" s="1"/>
  <c r="S40" i="2"/>
  <c r="P40" i="2" s="1"/>
  <c r="S41" i="2"/>
  <c r="P41" i="2" s="1"/>
  <c r="S42" i="2"/>
  <c r="P42" i="2" s="1"/>
  <c r="S43" i="2"/>
  <c r="P43" i="2" s="1"/>
  <c r="S44" i="2"/>
  <c r="P44" i="2" s="1"/>
  <c r="S45" i="2"/>
  <c r="P45" i="2" s="1"/>
  <c r="S46" i="2"/>
  <c r="P46" i="2" s="1"/>
  <c r="S47" i="2"/>
  <c r="P47" i="2" s="1"/>
  <c r="S48" i="2"/>
  <c r="P48" i="2" s="1"/>
  <c r="S49" i="2"/>
  <c r="P49" i="2" s="1"/>
  <c r="S50" i="2"/>
  <c r="P50" i="2" s="1"/>
  <c r="S51" i="2"/>
  <c r="P51" i="2" s="1"/>
  <c r="S52" i="2"/>
  <c r="P52" i="2" s="1"/>
  <c r="S53" i="2"/>
  <c r="P53" i="2" s="1"/>
  <c r="S54" i="2"/>
  <c r="P54" i="2" s="1"/>
  <c r="S55" i="2"/>
  <c r="P55" i="2" s="1"/>
  <c r="S56" i="2"/>
  <c r="P56" i="2" s="1"/>
  <c r="S57" i="2"/>
  <c r="P57" i="2" s="1"/>
  <c r="S58" i="2"/>
  <c r="P58" i="2" s="1"/>
  <c r="S59" i="2"/>
  <c r="P59" i="2" s="1"/>
  <c r="S60" i="2"/>
  <c r="P60" i="2" s="1"/>
  <c r="S61" i="2"/>
  <c r="P61" i="2" s="1"/>
  <c r="S62" i="2"/>
  <c r="P62" i="2" s="1"/>
  <c r="S63" i="2"/>
  <c r="P63" i="2" s="1"/>
  <c r="S64" i="2"/>
  <c r="P64" i="2" s="1"/>
  <c r="S65" i="2"/>
  <c r="P65" i="2" s="1"/>
  <c r="S66" i="2"/>
  <c r="P66" i="2" s="1"/>
  <c r="S67" i="2"/>
  <c r="P67" i="2" s="1"/>
  <c r="S68" i="2"/>
  <c r="P68" i="2" s="1"/>
  <c r="S69" i="2"/>
  <c r="P69" i="2" s="1"/>
  <c r="S70" i="2"/>
  <c r="P70" i="2" s="1"/>
  <c r="S71" i="2"/>
  <c r="P71" i="2" s="1"/>
  <c r="S72" i="2"/>
  <c r="P72" i="2" s="1"/>
  <c r="S73" i="2"/>
  <c r="P73" i="2" s="1"/>
  <c r="S74" i="2"/>
  <c r="P74" i="2" s="1"/>
  <c r="S75" i="2"/>
  <c r="P75" i="2" s="1"/>
  <c r="S76" i="2"/>
  <c r="P76" i="2" s="1"/>
  <c r="S77" i="2"/>
  <c r="P77" i="2" s="1"/>
  <c r="S78" i="2"/>
  <c r="P78" i="2" s="1"/>
  <c r="S79" i="2"/>
  <c r="P79" i="2" s="1"/>
  <c r="S80" i="2"/>
  <c r="P80" i="2" s="1"/>
  <c r="S81" i="2"/>
  <c r="P81" i="2" s="1"/>
  <c r="S82" i="2"/>
  <c r="P82" i="2" s="1"/>
  <c r="S83" i="2"/>
  <c r="P83" i="2" s="1"/>
  <c r="S84" i="2"/>
  <c r="P84" i="2" s="1"/>
  <c r="S85" i="2"/>
  <c r="P85" i="2" s="1"/>
  <c r="S86" i="2"/>
  <c r="P86" i="2" s="1"/>
  <c r="S87" i="2"/>
  <c r="P87" i="2" s="1"/>
  <c r="S88" i="2"/>
  <c r="P88" i="2" s="1"/>
  <c r="S89" i="2"/>
  <c r="P89" i="2" s="1"/>
  <c r="S90" i="2"/>
  <c r="P90" i="2" s="1"/>
  <c r="S91" i="2"/>
  <c r="P91" i="2" s="1"/>
  <c r="S92" i="2"/>
  <c r="P92" i="2" s="1"/>
  <c r="S93" i="2"/>
  <c r="P93" i="2" s="1"/>
  <c r="S94" i="2"/>
  <c r="P94" i="2" s="1"/>
  <c r="S95" i="2"/>
  <c r="P95" i="2" s="1"/>
  <c r="S96" i="2"/>
  <c r="P96" i="2" s="1"/>
  <c r="S97" i="2"/>
  <c r="P97" i="2" s="1"/>
  <c r="S98" i="2"/>
  <c r="P98" i="2" s="1"/>
  <c r="S99" i="2"/>
  <c r="P99" i="2" s="1"/>
  <c r="S100" i="2"/>
  <c r="P100" i="2" s="1"/>
  <c r="S101" i="2"/>
  <c r="P101" i="2" s="1"/>
  <c r="S102" i="2"/>
  <c r="P102" i="2" s="1"/>
  <c r="S103" i="2"/>
  <c r="P103" i="2" s="1"/>
  <c r="S104" i="2"/>
  <c r="P104" i="2" s="1"/>
  <c r="S105" i="2"/>
  <c r="P105" i="2" s="1"/>
  <c r="S106" i="2"/>
  <c r="P106" i="2" s="1"/>
  <c r="S107" i="2"/>
  <c r="P107" i="2" s="1"/>
  <c r="S108" i="2"/>
  <c r="P108" i="2" s="1"/>
  <c r="S109" i="2"/>
  <c r="P109" i="2" s="1"/>
  <c r="S110" i="2"/>
  <c r="P110" i="2" s="1"/>
  <c r="S111" i="2"/>
  <c r="P111" i="2" s="1"/>
  <c r="S112" i="2"/>
  <c r="P112" i="2" s="1"/>
  <c r="S113" i="2"/>
  <c r="P113" i="2" s="1"/>
  <c r="S114" i="2"/>
  <c r="P114" i="2" s="1"/>
  <c r="S115" i="2"/>
  <c r="P115" i="2" s="1"/>
  <c r="S116" i="2"/>
  <c r="P116" i="2" s="1"/>
  <c r="S117" i="2"/>
  <c r="P117" i="2" s="1"/>
  <c r="S118" i="2"/>
  <c r="P118" i="2" s="1"/>
  <c r="S119" i="2"/>
  <c r="P119" i="2" s="1"/>
  <c r="S120" i="2"/>
  <c r="P120" i="2" s="1"/>
  <c r="S121" i="2"/>
  <c r="P121" i="2" s="1"/>
  <c r="S122" i="2"/>
  <c r="P122" i="2" s="1"/>
  <c r="S123" i="2"/>
  <c r="P123" i="2" s="1"/>
  <c r="S124" i="2"/>
  <c r="P124" i="2" s="1"/>
  <c r="S125" i="2"/>
  <c r="P125" i="2" s="1"/>
  <c r="S126" i="2"/>
  <c r="P126" i="2" s="1"/>
  <c r="S127" i="2"/>
  <c r="P127" i="2" s="1"/>
  <c r="S128" i="2"/>
  <c r="P128" i="2" s="1"/>
  <c r="S129" i="2"/>
  <c r="P129" i="2" s="1"/>
  <c r="S130" i="2"/>
  <c r="P130" i="2" s="1"/>
  <c r="S131" i="2"/>
  <c r="P131" i="2" s="1"/>
  <c r="S132" i="2"/>
  <c r="P132" i="2" s="1"/>
  <c r="S133" i="2"/>
  <c r="P133" i="2" s="1"/>
  <c r="S134" i="2"/>
  <c r="P134" i="2" s="1"/>
  <c r="S135" i="2"/>
  <c r="P135" i="2" s="1"/>
  <c r="S136" i="2"/>
  <c r="P136" i="2" s="1"/>
  <c r="S137" i="2"/>
  <c r="P137" i="2" s="1"/>
  <c r="S138" i="2"/>
  <c r="P138" i="2" s="1"/>
  <c r="S139" i="2"/>
  <c r="P139" i="2" s="1"/>
  <c r="S140" i="2"/>
  <c r="P140" i="2" s="1"/>
  <c r="S141" i="2"/>
  <c r="P141" i="2" s="1"/>
  <c r="S142" i="2"/>
  <c r="P142" i="2" s="1"/>
  <c r="S143" i="2"/>
  <c r="P143" i="2" s="1"/>
  <c r="S144" i="2"/>
  <c r="P144" i="2" s="1"/>
  <c r="S145" i="2"/>
  <c r="P145" i="2" s="1"/>
  <c r="S146" i="2"/>
  <c r="P146" i="2" s="1"/>
  <c r="S147" i="2"/>
  <c r="P147" i="2" s="1"/>
  <c r="S148" i="2"/>
  <c r="P148" i="2" s="1"/>
  <c r="S149" i="2"/>
  <c r="P149" i="2" s="1"/>
  <c r="S150" i="2"/>
  <c r="P150" i="2" s="1"/>
  <c r="S151" i="2"/>
  <c r="P151" i="2" s="1"/>
  <c r="S152" i="2"/>
  <c r="P152" i="2" s="1"/>
  <c r="S153" i="2"/>
  <c r="P153" i="2" s="1"/>
  <c r="S154" i="2"/>
  <c r="P154" i="2" s="1"/>
  <c r="S155" i="2"/>
  <c r="P155" i="2" s="1"/>
  <c r="S156" i="2"/>
  <c r="P156" i="2" s="1"/>
  <c r="S157" i="2"/>
  <c r="P157" i="2" s="1"/>
  <c r="S158" i="2"/>
  <c r="P158" i="2" s="1"/>
  <c r="S159" i="2"/>
  <c r="P159" i="2" s="1"/>
  <c r="S160" i="2"/>
  <c r="P160" i="2" s="1"/>
  <c r="S161" i="2"/>
  <c r="P161" i="2" s="1"/>
  <c r="S162" i="2"/>
  <c r="P162" i="2" s="1"/>
  <c r="S163" i="2"/>
  <c r="P163" i="2" s="1"/>
  <c r="S164" i="2"/>
  <c r="P164" i="2" s="1"/>
  <c r="S165" i="2"/>
  <c r="P165" i="2" s="1"/>
  <c r="S166" i="2"/>
  <c r="P166" i="2" s="1"/>
  <c r="S167" i="2"/>
  <c r="P167" i="2" s="1"/>
  <c r="S168" i="2"/>
  <c r="P168" i="2" s="1"/>
  <c r="S169" i="2"/>
  <c r="P169" i="2" s="1"/>
  <c r="S170" i="2"/>
  <c r="P170" i="2" s="1"/>
  <c r="S171" i="2"/>
  <c r="P171" i="2" s="1"/>
  <c r="S172" i="2"/>
  <c r="P172" i="2" s="1"/>
  <c r="S173" i="2"/>
  <c r="P173" i="2" s="1"/>
  <c r="S174" i="2"/>
  <c r="P174" i="2" s="1"/>
  <c r="S175" i="2"/>
  <c r="P175" i="2" s="1"/>
  <c r="S176" i="2"/>
  <c r="P176" i="2" s="1"/>
  <c r="S177" i="2"/>
  <c r="P177" i="2" s="1"/>
  <c r="S178" i="2"/>
  <c r="P178" i="2" s="1"/>
  <c r="S179" i="2"/>
  <c r="P179" i="2" s="1"/>
  <c r="S180" i="2"/>
  <c r="P180" i="2" s="1"/>
  <c r="S181" i="2"/>
  <c r="P181" i="2" s="1"/>
  <c r="S182" i="2"/>
  <c r="P182" i="2" s="1"/>
  <c r="S183" i="2"/>
  <c r="P183" i="2" s="1"/>
  <c r="S184" i="2"/>
  <c r="P184" i="2" s="1"/>
  <c r="S185" i="2"/>
  <c r="P185" i="2" s="1"/>
  <c r="S186" i="2"/>
  <c r="P186" i="2" s="1"/>
  <c r="S187" i="2"/>
  <c r="P187" i="2" s="1"/>
  <c r="S188" i="2"/>
  <c r="P188" i="2" s="1"/>
  <c r="S189" i="2"/>
  <c r="P189" i="2" s="1"/>
  <c r="S190" i="2"/>
  <c r="P190" i="2" s="1"/>
  <c r="S191" i="2"/>
  <c r="P191" i="2" s="1"/>
  <c r="S192" i="2"/>
  <c r="P192" i="2" s="1"/>
  <c r="S193" i="2"/>
  <c r="P193" i="2" s="1"/>
  <c r="S194" i="2"/>
  <c r="P194" i="2" s="1"/>
  <c r="S195" i="2"/>
  <c r="P195" i="2" s="1"/>
  <c r="S196" i="2"/>
  <c r="P196" i="2" s="1"/>
  <c r="S197" i="2"/>
  <c r="P197" i="2" s="1"/>
  <c r="S198" i="2"/>
  <c r="P198" i="2" s="1"/>
  <c r="S199" i="2"/>
  <c r="P199" i="2" s="1"/>
  <c r="S200" i="2"/>
  <c r="P200" i="2" s="1"/>
  <c r="S201" i="2"/>
  <c r="P201" i="2" s="1"/>
  <c r="S202" i="2"/>
  <c r="P202" i="2" s="1"/>
  <c r="S203" i="2"/>
  <c r="P203" i="2" s="1"/>
  <c r="S204" i="2"/>
  <c r="P204" i="2" s="1"/>
  <c r="S205" i="2"/>
  <c r="P205" i="2" s="1"/>
  <c r="S206" i="2"/>
  <c r="P206" i="2" s="1"/>
  <c r="S207" i="2"/>
  <c r="P207" i="2" s="1"/>
  <c r="S208" i="2"/>
  <c r="P208" i="2" s="1"/>
  <c r="S209" i="2"/>
  <c r="P209" i="2" s="1"/>
  <c r="S210" i="2"/>
  <c r="P210" i="2" s="1"/>
  <c r="S211" i="2"/>
  <c r="P211" i="2" s="1"/>
  <c r="S212" i="2"/>
  <c r="P212" i="2" s="1"/>
  <c r="S213" i="2"/>
  <c r="P213" i="2" s="1"/>
  <c r="S214" i="2"/>
  <c r="P214" i="2" s="1"/>
  <c r="S215" i="2"/>
  <c r="P215" i="2" s="1"/>
  <c r="S216" i="2"/>
  <c r="P216" i="2" s="1"/>
  <c r="S217" i="2"/>
  <c r="P217" i="2" s="1"/>
  <c r="S218" i="2"/>
  <c r="P218" i="2" s="1"/>
  <c r="S219" i="2"/>
  <c r="P219" i="2" s="1"/>
  <c r="S220" i="2"/>
  <c r="P220" i="2" s="1"/>
  <c r="S221" i="2"/>
  <c r="P221" i="2" s="1"/>
  <c r="S222" i="2"/>
  <c r="P222" i="2" s="1"/>
  <c r="S223" i="2"/>
  <c r="P223" i="2" s="1"/>
  <c r="S224" i="2"/>
  <c r="P224" i="2" s="1"/>
  <c r="S225" i="2"/>
  <c r="P225" i="2" s="1"/>
  <c r="S226" i="2"/>
  <c r="P226" i="2" s="1"/>
  <c r="S227" i="2"/>
  <c r="P227" i="2" s="1"/>
  <c r="S228" i="2"/>
  <c r="P228" i="2" s="1"/>
  <c r="S229" i="2"/>
  <c r="P229" i="2" s="1"/>
  <c r="S230" i="2"/>
  <c r="P230" i="2" s="1"/>
  <c r="S231" i="2"/>
  <c r="P231" i="2" s="1"/>
  <c r="S232" i="2"/>
  <c r="P232" i="2" s="1"/>
  <c r="S233" i="2"/>
  <c r="P233" i="2" s="1"/>
  <c r="S234" i="2"/>
  <c r="P234" i="2" s="1"/>
  <c r="S235" i="2"/>
  <c r="P235" i="2" s="1"/>
  <c r="S236" i="2"/>
  <c r="P236" i="2" s="1"/>
  <c r="S237" i="2"/>
  <c r="P237" i="2" s="1"/>
  <c r="S238" i="2"/>
  <c r="P238" i="2" s="1"/>
  <c r="S239" i="2"/>
  <c r="P239" i="2" s="1"/>
  <c r="S240" i="2"/>
  <c r="P240" i="2" s="1"/>
  <c r="S241" i="2"/>
  <c r="P241" i="2" s="1"/>
  <c r="S242" i="2"/>
  <c r="P242" i="2" s="1"/>
  <c r="S243" i="2"/>
  <c r="P243" i="2" s="1"/>
  <c r="S244" i="2"/>
  <c r="P244" i="2" s="1"/>
  <c r="S245" i="2"/>
  <c r="P245" i="2" s="1"/>
  <c r="S246" i="2"/>
  <c r="P246" i="2" s="1"/>
  <c r="S247" i="2"/>
  <c r="P247" i="2" s="1"/>
  <c r="S248" i="2"/>
  <c r="P248" i="2" s="1"/>
  <c r="S249" i="2"/>
  <c r="P249" i="2" s="1"/>
  <c r="S250" i="2"/>
  <c r="P250" i="2" s="1"/>
  <c r="S251" i="2"/>
  <c r="P251" i="2" s="1"/>
  <c r="S252" i="2"/>
  <c r="P252" i="2" s="1"/>
  <c r="S253" i="2"/>
  <c r="P253" i="2" s="1"/>
  <c r="S254" i="2"/>
  <c r="P254" i="2" s="1"/>
  <c r="S255" i="2"/>
  <c r="P255" i="2" s="1"/>
  <c r="S256" i="2"/>
  <c r="P256" i="2" s="1"/>
  <c r="S257" i="2"/>
  <c r="P257" i="2" s="1"/>
  <c r="S258" i="2"/>
  <c r="P258" i="2" s="1"/>
  <c r="S259" i="2"/>
  <c r="P259" i="2" s="1"/>
  <c r="S260" i="2"/>
  <c r="P260" i="2" s="1"/>
  <c r="S261" i="2"/>
  <c r="P261" i="2" s="1"/>
  <c r="S262" i="2"/>
  <c r="P262" i="2" s="1"/>
  <c r="S263" i="2"/>
  <c r="P263" i="2" s="1"/>
  <c r="S264" i="2"/>
  <c r="P264" i="2" s="1"/>
  <c r="S265" i="2"/>
  <c r="P265" i="2" s="1"/>
  <c r="S266" i="2"/>
  <c r="P266" i="2" s="1"/>
  <c r="S267" i="2"/>
  <c r="P267" i="2" s="1"/>
  <c r="S268" i="2"/>
  <c r="P268" i="2" s="1"/>
  <c r="S269" i="2"/>
  <c r="P269" i="2" s="1"/>
  <c r="S270" i="2"/>
  <c r="P270" i="2" s="1"/>
  <c r="S271" i="2"/>
  <c r="P271" i="2" s="1"/>
  <c r="S272" i="2"/>
  <c r="P272" i="2" s="1"/>
  <c r="S273" i="2"/>
  <c r="P273" i="2" s="1"/>
  <c r="S274" i="2"/>
  <c r="P274" i="2" s="1"/>
  <c r="S275" i="2"/>
  <c r="P275" i="2" s="1"/>
  <c r="S276" i="2"/>
  <c r="P276" i="2" s="1"/>
  <c r="S277" i="2"/>
  <c r="P277" i="2" s="1"/>
  <c r="S278" i="2"/>
  <c r="P278" i="2" s="1"/>
  <c r="S279" i="2"/>
  <c r="P279" i="2" s="1"/>
  <c r="S280" i="2"/>
  <c r="P280" i="2" s="1"/>
  <c r="S281" i="2"/>
  <c r="P281" i="2" s="1"/>
  <c r="S282" i="2"/>
  <c r="P282" i="2" s="1"/>
  <c r="S283" i="2"/>
  <c r="P283" i="2" s="1"/>
  <c r="S284" i="2"/>
  <c r="P284" i="2" s="1"/>
  <c r="S285" i="2"/>
  <c r="P285" i="2" s="1"/>
  <c r="S286" i="2"/>
  <c r="P286" i="2" s="1"/>
  <c r="S287" i="2"/>
  <c r="P287" i="2" s="1"/>
  <c r="S288" i="2"/>
  <c r="P288" i="2" s="1"/>
  <c r="S289" i="2"/>
  <c r="P289" i="2" s="1"/>
  <c r="S290" i="2"/>
  <c r="P290" i="2" s="1"/>
  <c r="S291" i="2"/>
  <c r="P291" i="2" s="1"/>
  <c r="S292" i="2"/>
  <c r="P292" i="2" s="1"/>
  <c r="S293" i="2"/>
  <c r="P293" i="2" s="1"/>
  <c r="S294" i="2"/>
  <c r="P294" i="2" s="1"/>
  <c r="S295" i="2"/>
  <c r="P295" i="2" s="1"/>
  <c r="S296" i="2"/>
  <c r="P296" i="2" s="1"/>
  <c r="S297" i="2"/>
  <c r="P297" i="2" s="1"/>
  <c r="S298" i="2"/>
  <c r="P298" i="2" s="1"/>
  <c r="S299" i="2"/>
  <c r="P299" i="2" s="1"/>
  <c r="S300" i="2"/>
  <c r="P300" i="2" s="1"/>
  <c r="S301" i="2"/>
  <c r="P301" i="2" s="1"/>
  <c r="S302" i="2"/>
  <c r="P302" i="2" s="1"/>
  <c r="S303" i="2"/>
  <c r="P303" i="2" s="1"/>
  <c r="S304" i="2"/>
  <c r="P304" i="2" s="1"/>
  <c r="S305" i="2"/>
  <c r="P305" i="2" s="1"/>
  <c r="S306" i="2"/>
  <c r="P306" i="2" s="1"/>
  <c r="S307" i="2"/>
  <c r="P307" i="2" s="1"/>
  <c r="S308" i="2"/>
  <c r="P308" i="2" s="1"/>
  <c r="S309" i="2"/>
  <c r="P309" i="2" s="1"/>
  <c r="S310" i="2"/>
  <c r="P310" i="2" s="1"/>
  <c r="S311" i="2"/>
  <c r="P311" i="2" s="1"/>
  <c r="S312" i="2"/>
  <c r="P312" i="2" s="1"/>
  <c r="S313" i="2"/>
  <c r="P313" i="2" s="1"/>
  <c r="S314" i="2"/>
  <c r="P314" i="2" s="1"/>
  <c r="S315" i="2"/>
  <c r="P315" i="2" s="1"/>
  <c r="S316" i="2"/>
  <c r="P316" i="2" s="1"/>
  <c r="S317" i="2"/>
  <c r="P317" i="2" s="1"/>
  <c r="S318" i="2"/>
  <c r="P318" i="2" s="1"/>
  <c r="S319" i="2"/>
  <c r="P319" i="2" s="1"/>
  <c r="S320" i="2"/>
  <c r="P320" i="2" s="1"/>
  <c r="S321" i="2"/>
  <c r="P321" i="2" s="1"/>
  <c r="S322" i="2"/>
  <c r="P322" i="2" s="1"/>
  <c r="S323" i="2"/>
  <c r="P323" i="2" s="1"/>
  <c r="S324" i="2"/>
  <c r="P324" i="2" s="1"/>
  <c r="S325" i="2"/>
  <c r="P325" i="2" s="1"/>
  <c r="S326" i="2"/>
  <c r="P326" i="2" s="1"/>
  <c r="S327" i="2"/>
  <c r="P327" i="2" s="1"/>
  <c r="S328" i="2"/>
  <c r="P328" i="2" s="1"/>
  <c r="S329" i="2"/>
  <c r="P329" i="2" s="1"/>
  <c r="S330" i="2"/>
  <c r="P330" i="2" s="1"/>
  <c r="S331" i="2"/>
  <c r="P331" i="2" s="1"/>
  <c r="S332" i="2"/>
  <c r="P332" i="2" s="1"/>
  <c r="S333" i="2"/>
  <c r="P333" i="2" s="1"/>
  <c r="S334" i="2"/>
  <c r="P334" i="2" s="1"/>
  <c r="S335" i="2"/>
  <c r="P335" i="2" s="1"/>
  <c r="S336" i="2"/>
  <c r="P336" i="2" s="1"/>
  <c r="S337" i="2"/>
  <c r="P337" i="2" s="1"/>
  <c r="S338" i="2"/>
  <c r="P338" i="2" s="1"/>
  <c r="S339" i="2"/>
  <c r="P339" i="2" s="1"/>
  <c r="S340" i="2"/>
  <c r="P340" i="2" s="1"/>
  <c r="S341" i="2"/>
  <c r="P341" i="2" s="1"/>
  <c r="S342" i="2"/>
  <c r="P342" i="2" s="1"/>
  <c r="S343" i="2"/>
  <c r="P343" i="2" s="1"/>
  <c r="S344" i="2"/>
  <c r="P344" i="2" s="1"/>
  <c r="S345" i="2"/>
  <c r="P345" i="2" s="1"/>
  <c r="S346" i="2"/>
  <c r="P346" i="2" s="1"/>
  <c r="S347" i="2"/>
  <c r="P347" i="2" s="1"/>
  <c r="S348" i="2"/>
  <c r="P348" i="2" s="1"/>
  <c r="S349" i="2"/>
  <c r="P349" i="2" s="1"/>
  <c r="S350" i="2"/>
  <c r="P350" i="2" s="1"/>
  <c r="S351" i="2"/>
  <c r="P351" i="2" s="1"/>
  <c r="S352" i="2"/>
  <c r="P352" i="2" s="1"/>
  <c r="S353" i="2"/>
  <c r="P353" i="2" s="1"/>
  <c r="S354" i="2"/>
  <c r="P354" i="2" s="1"/>
  <c r="S355" i="2"/>
  <c r="P355" i="2" s="1"/>
  <c r="S356" i="2"/>
  <c r="P356" i="2" s="1"/>
  <c r="S357" i="2"/>
  <c r="P357" i="2" s="1"/>
  <c r="S358" i="2"/>
  <c r="P358" i="2" s="1"/>
  <c r="S359" i="2"/>
  <c r="P359" i="2" s="1"/>
  <c r="S360" i="2"/>
  <c r="P360" i="2" s="1"/>
  <c r="S361" i="2"/>
  <c r="P361" i="2" s="1"/>
  <c r="S362" i="2"/>
  <c r="P362" i="2" s="1"/>
  <c r="S363" i="2"/>
  <c r="P363" i="2" s="1"/>
  <c r="S364" i="2"/>
  <c r="P364" i="2" s="1"/>
  <c r="S365" i="2"/>
  <c r="P365" i="2" s="1"/>
  <c r="S366" i="2"/>
  <c r="P366" i="2" s="1"/>
  <c r="S367" i="2"/>
  <c r="P367" i="2" s="1"/>
  <c r="S368" i="2"/>
  <c r="P368" i="2" s="1"/>
  <c r="S369" i="2"/>
  <c r="P369" i="2" s="1"/>
  <c r="S370" i="2"/>
  <c r="P370" i="2" s="1"/>
  <c r="S371" i="2"/>
  <c r="P371" i="2" s="1"/>
  <c r="S372" i="2"/>
  <c r="P372" i="2" s="1"/>
  <c r="S373" i="2"/>
  <c r="P373" i="2" s="1"/>
  <c r="S374" i="2"/>
  <c r="P374" i="2" s="1"/>
  <c r="S375" i="2"/>
  <c r="P375" i="2" s="1"/>
  <c r="S376" i="2"/>
  <c r="P376" i="2" s="1"/>
  <c r="S377" i="2"/>
  <c r="P377" i="2" s="1"/>
  <c r="S378" i="2"/>
  <c r="P378" i="2" s="1"/>
  <c r="S379" i="2"/>
  <c r="P379" i="2" s="1"/>
  <c r="S380" i="2"/>
  <c r="P380" i="2" s="1"/>
  <c r="S381" i="2"/>
  <c r="P381" i="2" s="1"/>
  <c r="S382" i="2"/>
  <c r="P382" i="2" s="1"/>
  <c r="S383" i="2"/>
  <c r="P383" i="2" s="1"/>
  <c r="S384" i="2"/>
  <c r="P384" i="2" s="1"/>
  <c r="S385" i="2"/>
  <c r="P385" i="2" s="1"/>
  <c r="S386" i="2"/>
  <c r="P386" i="2" s="1"/>
  <c r="S387" i="2"/>
  <c r="P387" i="2" s="1"/>
  <c r="S388" i="2"/>
  <c r="P388" i="2" s="1"/>
  <c r="S389" i="2"/>
  <c r="P389" i="2" s="1"/>
  <c r="S390" i="2"/>
  <c r="P390" i="2" s="1"/>
  <c r="S391" i="2"/>
  <c r="P391" i="2" s="1"/>
  <c r="S392" i="2"/>
  <c r="P392" i="2" s="1"/>
  <c r="S393" i="2"/>
  <c r="P393" i="2" s="1"/>
  <c r="S394" i="2"/>
  <c r="P394" i="2" s="1"/>
  <c r="S395" i="2"/>
  <c r="P395" i="2" s="1"/>
  <c r="S396" i="2"/>
  <c r="P396" i="2" s="1"/>
  <c r="S397" i="2"/>
  <c r="P397" i="2" s="1"/>
  <c r="S398" i="2"/>
  <c r="P398" i="2" s="1"/>
  <c r="S399" i="2"/>
  <c r="P399" i="2" s="1"/>
  <c r="S400" i="2"/>
  <c r="P400" i="2" s="1"/>
  <c r="S401" i="2"/>
  <c r="P401" i="2" s="1"/>
  <c r="S402" i="2"/>
  <c r="P402" i="2" s="1"/>
  <c r="S403" i="2"/>
  <c r="P403" i="2" s="1"/>
  <c r="S404" i="2"/>
  <c r="P404" i="2" s="1"/>
  <c r="S405" i="2"/>
  <c r="P405" i="2" s="1"/>
  <c r="S406" i="2"/>
  <c r="P406" i="2" s="1"/>
  <c r="S407" i="2"/>
  <c r="P407" i="2" s="1"/>
  <c r="S408" i="2"/>
  <c r="P408" i="2" s="1"/>
  <c r="S409" i="2"/>
  <c r="P409" i="2" s="1"/>
  <c r="S410" i="2"/>
  <c r="P410" i="2" s="1"/>
  <c r="S411" i="2"/>
  <c r="P411" i="2" s="1"/>
  <c r="S412" i="2"/>
  <c r="P412" i="2" s="1"/>
  <c r="S413" i="2"/>
  <c r="P413" i="2" s="1"/>
  <c r="S414" i="2"/>
  <c r="P414" i="2" s="1"/>
  <c r="S415" i="2"/>
  <c r="P415" i="2" s="1"/>
  <c r="S416" i="2"/>
  <c r="P416" i="2" s="1"/>
  <c r="S417" i="2"/>
  <c r="P417" i="2" s="1"/>
  <c r="S418" i="2"/>
  <c r="P418" i="2" s="1"/>
  <c r="S419" i="2"/>
  <c r="P419" i="2" s="1"/>
  <c r="S420" i="2"/>
  <c r="P420" i="2" s="1"/>
  <c r="S421" i="2"/>
  <c r="P421" i="2" s="1"/>
  <c r="S422" i="2"/>
  <c r="P422" i="2" s="1"/>
  <c r="S423" i="2"/>
  <c r="P423" i="2" s="1"/>
  <c r="S424" i="2"/>
  <c r="P424" i="2" s="1"/>
  <c r="S425" i="2"/>
  <c r="P425" i="2" s="1"/>
  <c r="S426" i="2"/>
  <c r="P426" i="2" s="1"/>
  <c r="S427" i="2"/>
  <c r="P427" i="2" s="1"/>
  <c r="S428" i="2"/>
  <c r="P428" i="2" s="1"/>
  <c r="S429" i="2"/>
  <c r="P429" i="2" s="1"/>
  <c r="S430" i="2"/>
  <c r="P430" i="2" s="1"/>
  <c r="S431" i="2"/>
  <c r="P431" i="2" s="1"/>
  <c r="S432" i="2"/>
  <c r="P432" i="2" s="1"/>
  <c r="S433" i="2"/>
  <c r="P433" i="2" s="1"/>
  <c r="S434" i="2"/>
  <c r="P434" i="2" s="1"/>
  <c r="S435" i="2"/>
  <c r="P435" i="2" s="1"/>
  <c r="S436" i="2"/>
  <c r="P436" i="2" s="1"/>
  <c r="S437" i="2"/>
  <c r="P437" i="2" s="1"/>
  <c r="S438" i="2"/>
  <c r="P438" i="2" s="1"/>
  <c r="S439" i="2"/>
  <c r="P439" i="2" s="1"/>
  <c r="S440" i="2"/>
  <c r="P440" i="2" s="1"/>
  <c r="S441" i="2"/>
  <c r="P441" i="2" s="1"/>
  <c r="S442" i="2"/>
  <c r="P442" i="2" s="1"/>
  <c r="S443" i="2"/>
  <c r="P443" i="2" s="1"/>
  <c r="S444" i="2"/>
  <c r="P444" i="2" s="1"/>
  <c r="S445" i="2"/>
  <c r="P445" i="2" s="1"/>
  <c r="S446" i="2"/>
  <c r="P446" i="2" s="1"/>
  <c r="S447" i="2"/>
  <c r="P447" i="2" s="1"/>
  <c r="S448" i="2"/>
  <c r="P448" i="2" s="1"/>
  <c r="S449" i="2"/>
  <c r="P449" i="2" s="1"/>
  <c r="S450" i="2"/>
  <c r="P450" i="2" s="1"/>
  <c r="S451" i="2"/>
  <c r="P451" i="2" s="1"/>
  <c r="S452" i="2"/>
  <c r="P452" i="2" s="1"/>
  <c r="S453" i="2"/>
  <c r="P453" i="2" s="1"/>
  <c r="S454" i="2"/>
  <c r="P454" i="2" s="1"/>
  <c r="S455" i="2"/>
  <c r="P455" i="2" s="1"/>
  <c r="S456" i="2"/>
  <c r="P456" i="2" s="1"/>
  <c r="S457" i="2"/>
  <c r="P457" i="2" s="1"/>
  <c r="S458" i="2"/>
  <c r="P458" i="2" s="1"/>
  <c r="S459" i="2"/>
  <c r="P459" i="2" s="1"/>
  <c r="S460" i="2"/>
  <c r="P460" i="2" s="1"/>
  <c r="S461" i="2"/>
  <c r="P461" i="2" s="1"/>
  <c r="S462" i="2"/>
  <c r="P462" i="2" s="1"/>
  <c r="S463" i="2"/>
  <c r="P463" i="2" s="1"/>
  <c r="S464" i="2"/>
  <c r="P464" i="2" s="1"/>
  <c r="S465" i="2"/>
  <c r="P465" i="2" s="1"/>
  <c r="S466" i="2"/>
  <c r="P466" i="2" s="1"/>
  <c r="S467" i="2"/>
  <c r="P467" i="2" s="1"/>
  <c r="S468" i="2"/>
  <c r="P468" i="2" s="1"/>
  <c r="S469" i="2"/>
  <c r="P469" i="2" s="1"/>
  <c r="S470" i="2"/>
  <c r="P470" i="2" s="1"/>
  <c r="S471" i="2"/>
  <c r="P471" i="2" s="1"/>
  <c r="S472" i="2"/>
  <c r="P472" i="2" s="1"/>
  <c r="S473" i="2"/>
  <c r="P473" i="2" s="1"/>
  <c r="S474" i="2"/>
  <c r="P474" i="2" s="1"/>
  <c r="S475" i="2"/>
  <c r="P475" i="2" s="1"/>
  <c r="S476" i="2"/>
  <c r="P476" i="2" s="1"/>
  <c r="S477" i="2"/>
  <c r="P477" i="2" s="1"/>
  <c r="S478" i="2"/>
  <c r="P478" i="2" s="1"/>
  <c r="S479" i="2"/>
  <c r="P479" i="2" s="1"/>
  <c r="S480" i="2"/>
  <c r="P480" i="2" s="1"/>
  <c r="S481" i="2"/>
  <c r="P481" i="2" s="1"/>
  <c r="S482" i="2"/>
  <c r="P482" i="2" s="1"/>
  <c r="S483" i="2"/>
  <c r="P483" i="2" s="1"/>
  <c r="S484" i="2"/>
  <c r="P484" i="2" s="1"/>
  <c r="S485" i="2"/>
  <c r="P485" i="2" s="1"/>
  <c r="S486" i="2"/>
  <c r="P486" i="2" s="1"/>
  <c r="S487" i="2"/>
  <c r="P487" i="2" s="1"/>
  <c r="S488" i="2"/>
  <c r="P488" i="2" s="1"/>
  <c r="S489" i="2"/>
  <c r="P489" i="2" s="1"/>
  <c r="S490" i="2"/>
  <c r="P490" i="2" s="1"/>
  <c r="S491" i="2"/>
  <c r="P491" i="2" s="1"/>
  <c r="S492" i="2"/>
  <c r="P492" i="2" s="1"/>
  <c r="S493" i="2"/>
  <c r="P493" i="2" s="1"/>
  <c r="S494" i="2"/>
  <c r="P494" i="2" s="1"/>
  <c r="S495" i="2"/>
  <c r="P495" i="2" s="1"/>
  <c r="S496" i="2"/>
  <c r="P496" i="2" s="1"/>
  <c r="S497" i="2"/>
  <c r="P497" i="2" s="1"/>
  <c r="S498" i="2"/>
  <c r="P498" i="2" s="1"/>
  <c r="S499" i="2"/>
  <c r="P499" i="2" s="1"/>
  <c r="S500" i="2"/>
  <c r="P500" i="2" s="1"/>
  <c r="S501" i="2"/>
  <c r="P501" i="2" s="1"/>
  <c r="S502" i="2"/>
  <c r="P502" i="2" s="1"/>
  <c r="S503" i="2"/>
  <c r="P503" i="2" s="1"/>
  <c r="S504" i="2"/>
  <c r="P504" i="2" s="1"/>
  <c r="S505" i="2"/>
  <c r="P505" i="2" s="1"/>
  <c r="S506" i="2"/>
  <c r="P506" i="2" s="1"/>
  <c r="S507" i="2"/>
  <c r="P507" i="2" s="1"/>
  <c r="S508" i="2"/>
  <c r="P508" i="2" s="1"/>
  <c r="S509" i="2"/>
  <c r="P509" i="2" s="1"/>
  <c r="S510" i="2"/>
  <c r="P510" i="2" s="1"/>
  <c r="S511" i="2"/>
  <c r="P511" i="2" s="1"/>
  <c r="S512" i="2"/>
  <c r="P512" i="2" s="1"/>
  <c r="S513" i="2"/>
  <c r="P513" i="2" s="1"/>
  <c r="S514" i="2"/>
  <c r="P514" i="2" s="1"/>
  <c r="S515" i="2"/>
  <c r="P515" i="2" s="1"/>
  <c r="S516" i="2"/>
  <c r="P516" i="2" s="1"/>
  <c r="S517" i="2"/>
  <c r="P517" i="2" s="1"/>
  <c r="S518" i="2"/>
  <c r="P518" i="2" s="1"/>
  <c r="S519" i="2"/>
  <c r="P519" i="2" s="1"/>
  <c r="S520" i="2"/>
  <c r="P520" i="2" s="1"/>
  <c r="S521" i="2"/>
  <c r="P521" i="2" s="1"/>
  <c r="S522" i="2"/>
  <c r="P522" i="2" s="1"/>
  <c r="S523" i="2"/>
  <c r="P523" i="2" s="1"/>
  <c r="S524" i="2"/>
  <c r="P524" i="2" s="1"/>
  <c r="S525" i="2"/>
  <c r="P525" i="2" s="1"/>
  <c r="S526" i="2"/>
  <c r="P526" i="2" s="1"/>
  <c r="S527" i="2"/>
  <c r="P527" i="2" s="1"/>
  <c r="S528" i="2"/>
  <c r="P528" i="2" s="1"/>
  <c r="S529" i="2"/>
  <c r="P529" i="2" s="1"/>
  <c r="S530" i="2"/>
  <c r="P530" i="2" s="1"/>
  <c r="S531" i="2"/>
  <c r="P531" i="2" s="1"/>
  <c r="S532" i="2"/>
  <c r="P532" i="2" s="1"/>
  <c r="S533" i="2"/>
  <c r="P533" i="2" s="1"/>
  <c r="S534" i="2"/>
  <c r="P534" i="2" s="1"/>
  <c r="S535" i="2"/>
  <c r="P535" i="2" s="1"/>
  <c r="S536" i="2"/>
  <c r="P536" i="2" s="1"/>
  <c r="S537" i="2"/>
  <c r="P537" i="2" s="1"/>
  <c r="S538" i="2"/>
  <c r="P538" i="2" s="1"/>
  <c r="S539" i="2"/>
  <c r="P539" i="2" s="1"/>
  <c r="S540" i="2"/>
  <c r="P540" i="2" s="1"/>
  <c r="S541" i="2"/>
  <c r="P541" i="2" s="1"/>
  <c r="S542" i="2"/>
  <c r="P542" i="2" s="1"/>
  <c r="S543" i="2"/>
  <c r="P543" i="2" s="1"/>
  <c r="S544" i="2"/>
  <c r="P544" i="2" s="1"/>
  <c r="S545" i="2"/>
  <c r="P545" i="2" s="1"/>
  <c r="S546" i="2"/>
  <c r="P546" i="2" s="1"/>
  <c r="S547" i="2"/>
  <c r="P547" i="2" s="1"/>
  <c r="S548" i="2"/>
  <c r="P548" i="2" s="1"/>
  <c r="S549" i="2"/>
  <c r="P549" i="2" s="1"/>
  <c r="S550" i="2"/>
  <c r="P550" i="2" s="1"/>
  <c r="S551" i="2"/>
  <c r="P551" i="2" s="1"/>
  <c r="S552" i="2"/>
  <c r="P552" i="2" s="1"/>
  <c r="S553" i="2"/>
  <c r="P553" i="2" s="1"/>
  <c r="S554" i="2"/>
  <c r="P554" i="2" s="1"/>
  <c r="S555" i="2"/>
  <c r="P555" i="2" s="1"/>
  <c r="S556" i="2"/>
  <c r="P556" i="2" s="1"/>
  <c r="S557" i="2"/>
  <c r="P557" i="2" s="1"/>
  <c r="S558" i="2"/>
  <c r="P558" i="2" s="1"/>
  <c r="S559" i="2"/>
  <c r="P559" i="2" s="1"/>
  <c r="S560" i="2"/>
  <c r="P560" i="2" s="1"/>
  <c r="S561" i="2"/>
  <c r="P561" i="2" s="1"/>
  <c r="S562" i="2"/>
  <c r="P562" i="2" s="1"/>
  <c r="S563" i="2"/>
  <c r="P563" i="2" s="1"/>
  <c r="S564" i="2"/>
  <c r="P564" i="2" s="1"/>
  <c r="S565" i="2"/>
  <c r="P565" i="2" s="1"/>
  <c r="S566" i="2"/>
  <c r="P566" i="2" s="1"/>
  <c r="S567" i="2"/>
  <c r="P567" i="2" s="1"/>
  <c r="S568" i="2"/>
  <c r="P568" i="2" s="1"/>
  <c r="S569" i="2"/>
  <c r="P569" i="2" s="1"/>
  <c r="S570" i="2"/>
  <c r="P570" i="2" s="1"/>
  <c r="S571" i="2"/>
  <c r="P571" i="2" s="1"/>
  <c r="S572" i="2"/>
  <c r="P572" i="2" s="1"/>
  <c r="S573" i="2"/>
  <c r="P573" i="2" s="1"/>
  <c r="S574" i="2"/>
  <c r="P574" i="2" s="1"/>
  <c r="S575" i="2"/>
  <c r="P575" i="2" s="1"/>
  <c r="S576" i="2"/>
  <c r="P576" i="2" s="1"/>
  <c r="S577" i="2"/>
  <c r="P577" i="2" s="1"/>
  <c r="S578" i="2"/>
  <c r="P578" i="2" s="1"/>
  <c r="S579" i="2"/>
  <c r="P579" i="2" s="1"/>
  <c r="S580" i="2"/>
  <c r="P580" i="2" s="1"/>
  <c r="S581" i="2"/>
  <c r="P581" i="2" s="1"/>
  <c r="S582" i="2"/>
  <c r="P582" i="2" s="1"/>
  <c r="S583" i="2"/>
  <c r="P583" i="2" s="1"/>
  <c r="S584" i="2"/>
  <c r="P584" i="2" s="1"/>
  <c r="S585" i="2"/>
  <c r="P585" i="2" s="1"/>
  <c r="S586" i="2"/>
  <c r="P586" i="2" s="1"/>
  <c r="S587" i="2"/>
  <c r="P587" i="2" s="1"/>
  <c r="S588" i="2"/>
  <c r="P588" i="2" s="1"/>
  <c r="S589" i="2"/>
  <c r="P589" i="2" s="1"/>
  <c r="S590" i="2"/>
  <c r="P590" i="2" s="1"/>
  <c r="S591" i="2"/>
  <c r="P591" i="2" s="1"/>
  <c r="S592" i="2"/>
  <c r="P592" i="2" s="1"/>
  <c r="S593" i="2"/>
  <c r="P593" i="2" s="1"/>
  <c r="S594" i="2"/>
  <c r="P594" i="2" s="1"/>
  <c r="S595" i="2"/>
  <c r="P595" i="2" s="1"/>
  <c r="S596" i="2"/>
  <c r="P596" i="2" s="1"/>
  <c r="S597" i="2"/>
  <c r="P597" i="2" s="1"/>
  <c r="S598" i="2"/>
  <c r="P598" i="2" s="1"/>
  <c r="S599" i="2"/>
  <c r="P599" i="2" s="1"/>
  <c r="S600" i="2"/>
  <c r="P600" i="2" s="1"/>
  <c r="S601" i="2"/>
  <c r="P601" i="2" s="1"/>
  <c r="S602" i="2"/>
  <c r="P602" i="2" s="1"/>
  <c r="S603" i="2"/>
  <c r="P603" i="2" s="1"/>
  <c r="S604" i="2"/>
  <c r="P604" i="2" s="1"/>
  <c r="S605" i="2"/>
  <c r="P605" i="2" s="1"/>
  <c r="S606" i="2"/>
  <c r="P606" i="2" s="1"/>
  <c r="S607" i="2"/>
  <c r="P607" i="2" s="1"/>
  <c r="S608" i="2"/>
  <c r="P608" i="2" s="1"/>
  <c r="S609" i="2"/>
  <c r="P609" i="2" s="1"/>
  <c r="S610" i="2"/>
  <c r="P610" i="2" s="1"/>
  <c r="S611" i="2"/>
  <c r="P611" i="2" s="1"/>
  <c r="S612" i="2"/>
  <c r="P612" i="2" s="1"/>
  <c r="S613" i="2"/>
  <c r="P613" i="2" s="1"/>
  <c r="S614" i="2"/>
  <c r="P614" i="2" s="1"/>
  <c r="S615" i="2"/>
  <c r="P615" i="2" s="1"/>
  <c r="S616" i="2"/>
  <c r="P616" i="2" s="1"/>
  <c r="S617" i="2"/>
  <c r="P617" i="2" s="1"/>
  <c r="S618" i="2"/>
  <c r="P618" i="2" s="1"/>
  <c r="S619" i="2"/>
  <c r="P619" i="2" s="1"/>
  <c r="S620" i="2"/>
  <c r="P620" i="2" s="1"/>
  <c r="S621" i="2"/>
  <c r="P621" i="2" s="1"/>
  <c r="S622" i="2"/>
  <c r="P622" i="2" s="1"/>
  <c r="S623" i="2"/>
  <c r="P623" i="2" s="1"/>
  <c r="S624" i="2"/>
  <c r="P624" i="2" s="1"/>
  <c r="S625" i="2"/>
  <c r="P625" i="2" s="1"/>
  <c r="S626" i="2"/>
  <c r="P626" i="2" s="1"/>
  <c r="S627" i="2"/>
  <c r="P627" i="2" s="1"/>
  <c r="S628" i="2"/>
  <c r="P628" i="2" s="1"/>
  <c r="S629" i="2"/>
  <c r="P629" i="2" s="1"/>
  <c r="S630" i="2"/>
  <c r="P630" i="2" s="1"/>
  <c r="S631" i="2"/>
  <c r="P631" i="2" s="1"/>
  <c r="S632" i="2"/>
  <c r="P632" i="2" s="1"/>
  <c r="S633" i="2"/>
  <c r="P633" i="2" s="1"/>
  <c r="S634" i="2"/>
  <c r="P634" i="2" s="1"/>
  <c r="S635" i="2"/>
  <c r="P635" i="2" s="1"/>
  <c r="S636" i="2"/>
  <c r="P636" i="2" s="1"/>
  <c r="S637" i="2"/>
  <c r="P637" i="2" s="1"/>
  <c r="S638" i="2"/>
  <c r="P638" i="2" s="1"/>
  <c r="S639" i="2"/>
  <c r="P639" i="2" s="1"/>
  <c r="S640" i="2"/>
  <c r="P640" i="2" s="1"/>
  <c r="S641" i="2"/>
  <c r="P641" i="2" s="1"/>
  <c r="S642" i="2"/>
  <c r="P642" i="2" s="1"/>
  <c r="S643" i="2"/>
  <c r="P643" i="2" s="1"/>
  <c r="S644" i="2"/>
  <c r="P644" i="2" s="1"/>
  <c r="S645" i="2"/>
  <c r="P645" i="2" s="1"/>
  <c r="S646" i="2"/>
  <c r="P646" i="2" s="1"/>
  <c r="S647" i="2"/>
  <c r="P647" i="2" s="1"/>
  <c r="S648" i="2"/>
  <c r="P648" i="2" s="1"/>
  <c r="S649" i="2"/>
  <c r="P649" i="2" s="1"/>
  <c r="S650" i="2"/>
  <c r="P650" i="2" s="1"/>
  <c r="S651" i="2"/>
  <c r="P651" i="2" s="1"/>
  <c r="S652" i="2"/>
  <c r="P652" i="2" s="1"/>
  <c r="S653" i="2"/>
  <c r="P653" i="2" s="1"/>
  <c r="S654" i="2"/>
  <c r="P654" i="2" s="1"/>
  <c r="S655" i="2"/>
  <c r="P655" i="2" s="1"/>
  <c r="S656" i="2"/>
  <c r="P656" i="2" s="1"/>
  <c r="S657" i="2"/>
  <c r="P657" i="2" s="1"/>
  <c r="S658" i="2"/>
  <c r="P658" i="2" s="1"/>
  <c r="S659" i="2"/>
  <c r="P659" i="2" s="1"/>
  <c r="S660" i="2"/>
  <c r="P660" i="2" s="1"/>
  <c r="S661" i="2"/>
  <c r="P661" i="2" s="1"/>
  <c r="S662" i="2"/>
  <c r="P662" i="2" s="1"/>
  <c r="S663" i="2"/>
  <c r="P663" i="2" s="1"/>
  <c r="S664" i="2"/>
  <c r="P664" i="2" s="1"/>
  <c r="S665" i="2"/>
  <c r="P665" i="2" s="1"/>
  <c r="S666" i="2"/>
  <c r="P666" i="2" s="1"/>
  <c r="S667" i="2"/>
  <c r="P667" i="2" s="1"/>
  <c r="S668" i="2"/>
  <c r="P668" i="2" s="1"/>
  <c r="S669" i="2"/>
  <c r="P669" i="2" s="1"/>
  <c r="S670" i="2"/>
  <c r="P670" i="2" s="1"/>
  <c r="S671" i="2"/>
  <c r="P671" i="2" s="1"/>
  <c r="S672" i="2"/>
  <c r="P672" i="2" s="1"/>
  <c r="S673" i="2"/>
  <c r="P673" i="2" s="1"/>
  <c r="S674" i="2"/>
  <c r="P674" i="2" s="1"/>
  <c r="S675" i="2"/>
  <c r="P675" i="2" s="1"/>
  <c r="S676" i="2"/>
  <c r="P676" i="2" s="1"/>
  <c r="S677" i="2"/>
  <c r="P677" i="2" s="1"/>
  <c r="S678" i="2"/>
  <c r="P678" i="2" s="1"/>
  <c r="S679" i="2"/>
  <c r="P679" i="2" s="1"/>
  <c r="S680" i="2"/>
  <c r="P680" i="2" s="1"/>
  <c r="S681" i="2"/>
  <c r="P681" i="2" s="1"/>
  <c r="S682" i="2"/>
  <c r="P682" i="2" s="1"/>
  <c r="S683" i="2"/>
  <c r="P683" i="2" s="1"/>
  <c r="S684" i="2"/>
  <c r="P684" i="2" s="1"/>
  <c r="S685" i="2"/>
  <c r="P685" i="2" s="1"/>
  <c r="S686" i="2"/>
  <c r="P686" i="2" s="1"/>
  <c r="S687" i="2"/>
  <c r="P687" i="2" s="1"/>
  <c r="S688" i="2"/>
  <c r="P688" i="2" s="1"/>
  <c r="S689" i="2"/>
  <c r="P689" i="2" s="1"/>
  <c r="S690" i="2"/>
  <c r="P690" i="2" s="1"/>
  <c r="S691" i="2"/>
  <c r="P691" i="2" s="1"/>
  <c r="S692" i="2"/>
  <c r="P692" i="2" s="1"/>
  <c r="S693" i="2"/>
  <c r="P693" i="2" s="1"/>
  <c r="S694" i="2"/>
  <c r="P694" i="2" s="1"/>
  <c r="S695" i="2"/>
  <c r="P695" i="2" s="1"/>
  <c r="S696" i="2"/>
  <c r="P696" i="2" s="1"/>
  <c r="S697" i="2"/>
  <c r="P697" i="2" s="1"/>
  <c r="S698" i="2"/>
  <c r="P698" i="2" s="1"/>
  <c r="S699" i="2"/>
  <c r="P699" i="2" s="1"/>
  <c r="S700" i="2"/>
  <c r="P700" i="2" s="1"/>
  <c r="S701" i="2"/>
  <c r="P701" i="2" s="1"/>
  <c r="S702" i="2"/>
  <c r="P702" i="2" s="1"/>
  <c r="S703" i="2"/>
  <c r="P703" i="2" s="1"/>
  <c r="S704" i="2"/>
  <c r="P704" i="2" s="1"/>
  <c r="S705" i="2"/>
  <c r="P705" i="2" s="1"/>
  <c r="S706" i="2"/>
  <c r="P706" i="2" s="1"/>
  <c r="S707" i="2"/>
  <c r="P707" i="2" s="1"/>
  <c r="S708" i="2"/>
  <c r="P708" i="2" s="1"/>
  <c r="S709" i="2"/>
  <c r="P709" i="2" s="1"/>
  <c r="S710" i="2"/>
  <c r="P710" i="2" s="1"/>
  <c r="S711" i="2"/>
  <c r="P711" i="2" s="1"/>
  <c r="S712" i="2"/>
  <c r="P712" i="2" s="1"/>
  <c r="S713" i="2"/>
  <c r="P713" i="2" s="1"/>
  <c r="S714" i="2"/>
  <c r="P714" i="2" s="1"/>
  <c r="S715" i="2"/>
  <c r="P715" i="2" s="1"/>
  <c r="S716" i="2"/>
  <c r="P716" i="2" s="1"/>
  <c r="S717" i="2"/>
  <c r="P717" i="2" s="1"/>
  <c r="S718" i="2"/>
  <c r="P718" i="2" s="1"/>
  <c r="S719" i="2"/>
  <c r="P719" i="2" s="1"/>
  <c r="S720" i="2"/>
  <c r="P720" i="2" s="1"/>
  <c r="S721" i="2"/>
  <c r="P721" i="2" s="1"/>
  <c r="S722" i="2"/>
  <c r="P722" i="2" s="1"/>
  <c r="S723" i="2"/>
  <c r="P723" i="2" s="1"/>
  <c r="S724" i="2"/>
  <c r="P724" i="2" s="1"/>
  <c r="S725" i="2"/>
  <c r="P725" i="2" s="1"/>
  <c r="S726" i="2"/>
  <c r="P726" i="2" s="1"/>
  <c r="S727" i="2"/>
  <c r="P727" i="2" s="1"/>
  <c r="S728" i="2"/>
  <c r="P728" i="2" s="1"/>
  <c r="S729" i="2"/>
  <c r="P729" i="2" s="1"/>
  <c r="S730" i="2"/>
  <c r="P730" i="2" s="1"/>
  <c r="S731" i="2"/>
  <c r="P731" i="2" s="1"/>
  <c r="S732" i="2"/>
  <c r="P732" i="2" s="1"/>
  <c r="S733" i="2"/>
  <c r="P733" i="2" s="1"/>
  <c r="S734" i="2"/>
  <c r="P734" i="2" s="1"/>
  <c r="S735" i="2"/>
  <c r="P735" i="2" s="1"/>
  <c r="S736" i="2"/>
  <c r="P736" i="2" s="1"/>
  <c r="S737" i="2"/>
  <c r="P737" i="2" s="1"/>
  <c r="S738" i="2"/>
  <c r="P738" i="2" s="1"/>
  <c r="S739" i="2"/>
  <c r="P739" i="2" s="1"/>
  <c r="S740" i="2"/>
  <c r="P740" i="2" s="1"/>
  <c r="S741" i="2"/>
  <c r="P741" i="2" s="1"/>
  <c r="S742" i="2"/>
  <c r="P742" i="2" s="1"/>
  <c r="S743" i="2"/>
  <c r="P743" i="2" s="1"/>
  <c r="S744" i="2"/>
  <c r="P744" i="2" s="1"/>
  <c r="S745" i="2"/>
  <c r="P745" i="2" s="1"/>
  <c r="S746" i="2"/>
  <c r="P746" i="2" s="1"/>
  <c r="S747" i="2"/>
  <c r="P747" i="2" s="1"/>
  <c r="S748" i="2"/>
  <c r="P748" i="2" s="1"/>
  <c r="S749" i="2"/>
  <c r="P749" i="2" s="1"/>
  <c r="S750" i="2"/>
  <c r="P750" i="2" s="1"/>
  <c r="S751" i="2"/>
  <c r="P751" i="2" s="1"/>
  <c r="S752" i="2"/>
  <c r="P752" i="2" s="1"/>
  <c r="S753" i="2"/>
  <c r="P753" i="2" s="1"/>
  <c r="S754" i="2"/>
  <c r="P754" i="2" s="1"/>
  <c r="S755" i="2"/>
  <c r="P755" i="2" s="1"/>
  <c r="S756" i="2"/>
  <c r="P756" i="2" s="1"/>
  <c r="S757" i="2"/>
  <c r="P757" i="2" s="1"/>
  <c r="S758" i="2"/>
  <c r="P758" i="2" s="1"/>
  <c r="S759" i="2"/>
  <c r="P759" i="2" s="1"/>
  <c r="S760" i="2"/>
  <c r="P760" i="2" s="1"/>
  <c r="S761" i="2"/>
  <c r="P761" i="2" s="1"/>
  <c r="S762" i="2"/>
  <c r="P762" i="2" s="1"/>
  <c r="S763" i="2"/>
  <c r="P763" i="2" s="1"/>
  <c r="S764" i="2"/>
  <c r="P764" i="2" s="1"/>
  <c r="S765" i="2"/>
  <c r="P765" i="2" s="1"/>
  <c r="S766" i="2"/>
  <c r="P766" i="2" s="1"/>
  <c r="S767" i="2"/>
  <c r="P767" i="2" s="1"/>
  <c r="S768" i="2"/>
  <c r="P768" i="2" s="1"/>
  <c r="S769" i="2"/>
  <c r="P769" i="2" s="1"/>
  <c r="S770" i="2"/>
  <c r="P770" i="2" s="1"/>
  <c r="S771" i="2"/>
  <c r="P771" i="2" s="1"/>
  <c r="S772" i="2"/>
  <c r="P772" i="2" s="1"/>
  <c r="S773" i="2"/>
  <c r="P773" i="2" s="1"/>
  <c r="S774" i="2"/>
  <c r="P774" i="2" s="1"/>
  <c r="S775" i="2"/>
  <c r="P775" i="2" s="1"/>
  <c r="S776" i="2"/>
  <c r="P776" i="2" s="1"/>
  <c r="S777" i="2"/>
  <c r="P777" i="2" s="1"/>
  <c r="S778" i="2"/>
  <c r="P778" i="2" s="1"/>
  <c r="S779" i="2"/>
  <c r="P779" i="2" s="1"/>
  <c r="S780" i="2"/>
  <c r="P780" i="2" s="1"/>
  <c r="S781" i="2"/>
  <c r="P781" i="2" s="1"/>
  <c r="S782" i="2"/>
  <c r="P782" i="2" s="1"/>
  <c r="S783" i="2"/>
  <c r="P783" i="2" s="1"/>
  <c r="S784" i="2"/>
  <c r="P784" i="2" s="1"/>
  <c r="S785" i="2"/>
  <c r="P785" i="2" s="1"/>
  <c r="S786" i="2"/>
  <c r="P786" i="2" s="1"/>
  <c r="S787" i="2"/>
  <c r="P787" i="2" s="1"/>
  <c r="S788" i="2"/>
  <c r="P788" i="2" s="1"/>
  <c r="S789" i="2"/>
  <c r="P789" i="2" s="1"/>
  <c r="S790" i="2"/>
  <c r="P790" i="2" s="1"/>
  <c r="S791" i="2"/>
  <c r="P791" i="2" s="1"/>
  <c r="S792" i="2"/>
  <c r="P792" i="2" s="1"/>
  <c r="S793" i="2"/>
  <c r="P793" i="2" s="1"/>
  <c r="S794" i="2"/>
  <c r="P794" i="2" s="1"/>
  <c r="S795" i="2"/>
  <c r="P795" i="2" s="1"/>
  <c r="S796" i="2"/>
  <c r="P796" i="2" s="1"/>
  <c r="S797" i="2"/>
  <c r="P797" i="2" s="1"/>
  <c r="S798" i="2"/>
  <c r="P798" i="2" s="1"/>
  <c r="S799" i="2"/>
  <c r="P799" i="2" s="1"/>
  <c r="S800" i="2"/>
  <c r="P800" i="2" s="1"/>
  <c r="S801" i="2"/>
  <c r="P801" i="2" s="1"/>
  <c r="S802" i="2"/>
  <c r="P802" i="2" s="1"/>
  <c r="S803" i="2"/>
  <c r="P803" i="2" s="1"/>
  <c r="S804" i="2"/>
  <c r="P804" i="2" s="1"/>
  <c r="S805" i="2"/>
  <c r="P805" i="2" s="1"/>
  <c r="S806" i="2"/>
  <c r="P806" i="2" s="1"/>
  <c r="S807" i="2"/>
  <c r="P807" i="2" s="1"/>
  <c r="S808" i="2"/>
  <c r="P808" i="2" s="1"/>
  <c r="S809" i="2"/>
  <c r="P809" i="2" s="1"/>
  <c r="S810" i="2"/>
  <c r="P810" i="2" s="1"/>
  <c r="S811" i="2"/>
  <c r="P811" i="2" s="1"/>
  <c r="S812" i="2"/>
  <c r="P812" i="2" s="1"/>
  <c r="S813" i="2"/>
  <c r="P813" i="2" s="1"/>
  <c r="S814" i="2"/>
  <c r="P814" i="2" s="1"/>
  <c r="S815" i="2"/>
  <c r="P815" i="2" s="1"/>
  <c r="S816" i="2"/>
  <c r="P816" i="2" s="1"/>
  <c r="S817" i="2"/>
  <c r="P817" i="2" s="1"/>
  <c r="S818" i="2"/>
  <c r="P818" i="2" s="1"/>
  <c r="S819" i="2"/>
  <c r="P819" i="2" s="1"/>
  <c r="S820" i="2"/>
  <c r="P820" i="2" s="1"/>
  <c r="S821" i="2"/>
  <c r="P821" i="2" s="1"/>
  <c r="S822" i="2"/>
  <c r="P822" i="2" s="1"/>
  <c r="S823" i="2"/>
  <c r="P823" i="2" s="1"/>
  <c r="S824" i="2"/>
  <c r="P824" i="2" s="1"/>
  <c r="S825" i="2"/>
  <c r="P825" i="2" s="1"/>
  <c r="S826" i="2"/>
  <c r="P826" i="2" s="1"/>
  <c r="S827" i="2"/>
  <c r="P827" i="2" s="1"/>
  <c r="S828" i="2"/>
  <c r="P828" i="2" s="1"/>
  <c r="S829" i="2"/>
  <c r="P829" i="2" s="1"/>
  <c r="S830" i="2"/>
  <c r="P830" i="2" s="1"/>
  <c r="S831" i="2"/>
  <c r="P831" i="2" s="1"/>
  <c r="S832" i="2"/>
  <c r="P832" i="2" s="1"/>
  <c r="S833" i="2"/>
  <c r="P833" i="2" s="1"/>
  <c r="S834" i="2"/>
  <c r="P834" i="2" s="1"/>
  <c r="S835" i="2"/>
  <c r="P835" i="2" s="1"/>
  <c r="S836" i="2"/>
  <c r="P836" i="2" s="1"/>
  <c r="S837" i="2"/>
  <c r="P837" i="2" s="1"/>
  <c r="S838" i="2"/>
  <c r="P838" i="2" s="1"/>
  <c r="S839" i="2"/>
  <c r="P839" i="2" s="1"/>
  <c r="S840" i="2"/>
  <c r="P840" i="2" s="1"/>
  <c r="S841" i="2"/>
  <c r="P841" i="2" s="1"/>
  <c r="S842" i="2"/>
  <c r="P842" i="2" s="1"/>
  <c r="S843" i="2"/>
  <c r="P843" i="2" s="1"/>
  <c r="S844" i="2"/>
  <c r="P844" i="2" s="1"/>
  <c r="S845" i="2"/>
  <c r="P845" i="2" s="1"/>
  <c r="S846" i="2"/>
  <c r="P846" i="2" s="1"/>
  <c r="S847" i="2"/>
  <c r="P847" i="2" s="1"/>
  <c r="S848" i="2"/>
  <c r="P848" i="2" s="1"/>
  <c r="S849" i="2"/>
  <c r="P849" i="2" s="1"/>
  <c r="S850" i="2"/>
  <c r="P850" i="2" s="1"/>
  <c r="S851" i="2"/>
  <c r="P851" i="2" s="1"/>
  <c r="S852" i="2"/>
  <c r="P852" i="2" s="1"/>
  <c r="S853" i="2"/>
  <c r="P853" i="2" s="1"/>
  <c r="S854" i="2"/>
  <c r="P854" i="2" s="1"/>
  <c r="S855" i="2"/>
  <c r="P855" i="2" s="1"/>
  <c r="S856" i="2"/>
  <c r="P856" i="2" s="1"/>
  <c r="S857" i="2"/>
  <c r="P857" i="2" s="1"/>
  <c r="S858" i="2"/>
  <c r="P858" i="2" s="1"/>
  <c r="S859" i="2"/>
  <c r="P859" i="2" s="1"/>
  <c r="S860" i="2"/>
  <c r="P860" i="2" s="1"/>
  <c r="S861" i="2"/>
  <c r="P861" i="2" s="1"/>
  <c r="S862" i="2"/>
  <c r="P862" i="2" s="1"/>
  <c r="S863" i="2"/>
  <c r="P863" i="2" s="1"/>
  <c r="S864" i="2"/>
  <c r="P864" i="2" s="1"/>
  <c r="S865" i="2"/>
  <c r="P865" i="2" s="1"/>
  <c r="S866" i="2"/>
  <c r="P866" i="2" s="1"/>
  <c r="S867" i="2"/>
  <c r="P867" i="2" s="1"/>
  <c r="S868" i="2"/>
  <c r="P868" i="2" s="1"/>
  <c r="S869" i="2"/>
  <c r="P869" i="2" s="1"/>
  <c r="S870" i="2"/>
  <c r="P870" i="2" s="1"/>
  <c r="S871" i="2"/>
  <c r="P871" i="2" s="1"/>
  <c r="S872" i="2"/>
  <c r="P872" i="2" s="1"/>
  <c r="S873" i="2"/>
  <c r="P873" i="2" s="1"/>
  <c r="S874" i="2"/>
  <c r="P874" i="2" s="1"/>
  <c r="S875" i="2"/>
  <c r="P875" i="2" s="1"/>
  <c r="S876" i="2"/>
  <c r="P876" i="2" s="1"/>
  <c r="S877" i="2"/>
  <c r="P877" i="2" s="1"/>
  <c r="S878" i="2"/>
  <c r="P878" i="2" s="1"/>
  <c r="S879" i="2"/>
  <c r="P879" i="2" s="1"/>
  <c r="S880" i="2"/>
  <c r="P880" i="2" s="1"/>
  <c r="S881" i="2"/>
  <c r="P881" i="2" s="1"/>
  <c r="S882" i="2"/>
  <c r="P882" i="2" s="1"/>
  <c r="S883" i="2"/>
  <c r="P883" i="2" s="1"/>
  <c r="S884" i="2"/>
  <c r="P884" i="2" s="1"/>
  <c r="S885" i="2"/>
  <c r="P885" i="2" s="1"/>
  <c r="S886" i="2"/>
  <c r="P886" i="2" s="1"/>
  <c r="S887" i="2"/>
  <c r="P887" i="2" s="1"/>
  <c r="S888" i="2"/>
  <c r="P888" i="2" s="1"/>
  <c r="S889" i="2"/>
  <c r="P889" i="2" s="1"/>
  <c r="S890" i="2"/>
  <c r="P890" i="2" s="1"/>
  <c r="S891" i="2"/>
  <c r="P891" i="2" s="1"/>
  <c r="S892" i="2"/>
  <c r="P892" i="2" s="1"/>
  <c r="S893" i="2"/>
  <c r="P893" i="2" s="1"/>
  <c r="S894" i="2"/>
  <c r="P894" i="2" s="1"/>
  <c r="S895" i="2"/>
  <c r="P895" i="2" s="1"/>
  <c r="S896" i="2"/>
  <c r="P896" i="2" s="1"/>
  <c r="S897" i="2"/>
  <c r="P897" i="2" s="1"/>
  <c r="S898" i="2"/>
  <c r="P898" i="2" s="1"/>
  <c r="S899" i="2"/>
  <c r="P899" i="2" s="1"/>
  <c r="S900" i="2"/>
  <c r="P900" i="2" s="1"/>
  <c r="S901" i="2"/>
  <c r="P901" i="2" s="1"/>
  <c r="S902" i="2"/>
  <c r="P902" i="2" s="1"/>
  <c r="S903" i="2"/>
  <c r="P903" i="2" s="1"/>
  <c r="S904" i="2"/>
  <c r="P904" i="2" s="1"/>
  <c r="S905" i="2"/>
  <c r="P905" i="2" s="1"/>
  <c r="S906" i="2"/>
  <c r="P906" i="2" s="1"/>
  <c r="S907" i="2"/>
  <c r="P907" i="2" s="1"/>
  <c r="S908" i="2"/>
  <c r="P908" i="2" s="1"/>
  <c r="S909" i="2"/>
  <c r="P909" i="2" s="1"/>
  <c r="S910" i="2"/>
  <c r="P910" i="2" s="1"/>
  <c r="S911" i="2"/>
  <c r="P911" i="2" s="1"/>
  <c r="S912" i="2"/>
  <c r="P912" i="2" s="1"/>
  <c r="S913" i="2"/>
  <c r="P913" i="2" s="1"/>
  <c r="S914" i="2"/>
  <c r="P914" i="2" s="1"/>
  <c r="S915" i="2"/>
  <c r="P915" i="2" s="1"/>
  <c r="S916" i="2"/>
  <c r="P916" i="2" s="1"/>
  <c r="S917" i="2"/>
  <c r="P917" i="2" s="1"/>
  <c r="S918" i="2"/>
  <c r="P918" i="2" s="1"/>
  <c r="S919" i="2"/>
  <c r="P919" i="2" s="1"/>
  <c r="S920" i="2"/>
  <c r="P920" i="2" s="1"/>
  <c r="S921" i="2"/>
  <c r="P921" i="2" s="1"/>
  <c r="S922" i="2"/>
  <c r="P922" i="2" s="1"/>
  <c r="S923" i="2"/>
  <c r="P923" i="2" s="1"/>
  <c r="S924" i="2"/>
  <c r="P924" i="2" s="1"/>
  <c r="S925" i="2"/>
  <c r="P925" i="2" s="1"/>
  <c r="S926" i="2"/>
  <c r="P926" i="2" s="1"/>
  <c r="S927" i="2"/>
  <c r="P927" i="2" s="1"/>
  <c r="S928" i="2"/>
  <c r="P928" i="2" s="1"/>
  <c r="S929" i="2"/>
  <c r="P929" i="2" s="1"/>
  <c r="S930" i="2"/>
  <c r="P930" i="2" s="1"/>
  <c r="S931" i="2"/>
  <c r="P931" i="2" s="1"/>
  <c r="S932" i="2"/>
  <c r="P932" i="2" s="1"/>
  <c r="S933" i="2"/>
  <c r="P933" i="2" s="1"/>
  <c r="S934" i="2"/>
  <c r="P934" i="2" s="1"/>
  <c r="S935" i="2"/>
  <c r="P935" i="2" s="1"/>
  <c r="S936" i="2"/>
  <c r="P936" i="2" s="1"/>
  <c r="S937" i="2"/>
  <c r="P937" i="2" s="1"/>
  <c r="S938" i="2"/>
  <c r="P938" i="2" s="1"/>
  <c r="S939" i="2"/>
  <c r="P939" i="2" s="1"/>
  <c r="S940" i="2"/>
  <c r="P940" i="2" s="1"/>
  <c r="S941" i="2"/>
  <c r="P941" i="2" s="1"/>
  <c r="S942" i="2"/>
  <c r="P942" i="2" s="1"/>
  <c r="S943" i="2"/>
  <c r="P943" i="2" s="1"/>
  <c r="S944" i="2"/>
  <c r="P944" i="2" s="1"/>
  <c r="S945" i="2"/>
  <c r="P945" i="2" s="1"/>
  <c r="S946" i="2"/>
  <c r="P946" i="2" s="1"/>
  <c r="S947" i="2"/>
  <c r="P947" i="2" s="1"/>
  <c r="S948" i="2"/>
  <c r="P948" i="2" s="1"/>
  <c r="S949" i="2"/>
  <c r="P949" i="2" s="1"/>
  <c r="S950" i="2"/>
  <c r="P950" i="2" s="1"/>
  <c r="S951" i="2"/>
  <c r="P951" i="2" s="1"/>
  <c r="S952" i="2"/>
  <c r="P952" i="2" s="1"/>
  <c r="S953" i="2"/>
  <c r="P953" i="2" s="1"/>
  <c r="S954" i="2"/>
  <c r="P954" i="2" s="1"/>
  <c r="S955" i="2"/>
  <c r="P955" i="2" s="1"/>
  <c r="S956" i="2"/>
  <c r="P956" i="2" s="1"/>
  <c r="S957" i="2"/>
  <c r="P957" i="2" s="1"/>
  <c r="S958" i="2"/>
  <c r="P958" i="2" s="1"/>
  <c r="S959" i="2"/>
  <c r="P959" i="2" s="1"/>
  <c r="S960" i="2"/>
  <c r="P960" i="2" s="1"/>
  <c r="S961" i="2"/>
  <c r="P961" i="2" s="1"/>
  <c r="S962" i="2"/>
  <c r="P962" i="2" s="1"/>
  <c r="S963" i="2"/>
  <c r="P963" i="2" s="1"/>
  <c r="S964" i="2"/>
  <c r="P964" i="2" s="1"/>
  <c r="S965" i="2"/>
  <c r="P965" i="2" s="1"/>
  <c r="S966" i="2"/>
  <c r="P966" i="2" s="1"/>
  <c r="S967" i="2"/>
  <c r="P967" i="2" s="1"/>
  <c r="S968" i="2"/>
  <c r="P968" i="2" s="1"/>
  <c r="S969" i="2"/>
  <c r="P969" i="2" s="1"/>
  <c r="S970" i="2"/>
  <c r="P970" i="2" s="1"/>
  <c r="S971" i="2"/>
  <c r="P971" i="2" s="1"/>
  <c r="S972" i="2"/>
  <c r="P972" i="2" s="1"/>
  <c r="S973" i="2"/>
  <c r="P973" i="2" s="1"/>
  <c r="S974" i="2"/>
  <c r="P974" i="2" s="1"/>
  <c r="S975" i="2"/>
  <c r="P975" i="2" s="1"/>
  <c r="S976" i="2"/>
  <c r="P976" i="2" s="1"/>
  <c r="S977" i="2"/>
  <c r="P977" i="2" s="1"/>
  <c r="S978" i="2"/>
  <c r="P978" i="2" s="1"/>
  <c r="S979" i="2"/>
  <c r="P979" i="2" s="1"/>
  <c r="S980" i="2"/>
  <c r="P980" i="2" s="1"/>
  <c r="S981" i="2"/>
  <c r="P981" i="2" s="1"/>
  <c r="S982" i="2"/>
  <c r="P982" i="2" s="1"/>
  <c r="S983" i="2"/>
  <c r="P983" i="2" s="1"/>
  <c r="S984" i="2"/>
  <c r="P984" i="2" s="1"/>
  <c r="S985" i="2"/>
  <c r="P985" i="2" s="1"/>
  <c r="S986" i="2"/>
  <c r="P986" i="2" s="1"/>
  <c r="S987" i="2"/>
  <c r="P987" i="2" s="1"/>
  <c r="S988" i="2"/>
  <c r="P988" i="2" s="1"/>
  <c r="S989" i="2"/>
  <c r="P989" i="2" s="1"/>
  <c r="S990" i="2"/>
  <c r="P990" i="2" s="1"/>
  <c r="S991" i="2"/>
  <c r="P991" i="2" s="1"/>
  <c r="S992" i="2"/>
  <c r="P992" i="2" s="1"/>
  <c r="S993" i="2"/>
  <c r="P993" i="2" s="1"/>
  <c r="S994" i="2"/>
  <c r="P994" i="2" s="1"/>
  <c r="S995" i="2"/>
  <c r="P995" i="2" s="1"/>
  <c r="S996" i="2"/>
  <c r="P996" i="2" s="1"/>
  <c r="S997" i="2"/>
  <c r="P997" i="2" s="1"/>
  <c r="S998" i="2"/>
  <c r="P998" i="2" s="1"/>
  <c r="S999" i="2"/>
  <c r="P999" i="2" s="1"/>
  <c r="S1000" i="2"/>
  <c r="P1000" i="2" s="1"/>
  <c r="S1001" i="2"/>
  <c r="P1001" i="2" s="1"/>
  <c r="S1002" i="2"/>
  <c r="P1002" i="2" s="1"/>
  <c r="S1003" i="2"/>
  <c r="P1003" i="2" s="1"/>
  <c r="S1004" i="2"/>
  <c r="P1004" i="2" s="1"/>
  <c r="S1005" i="2"/>
  <c r="P1005" i="2" s="1"/>
  <c r="S1006" i="2"/>
  <c r="P1006" i="2" s="1"/>
  <c r="S1007" i="2"/>
  <c r="P1007" i="2" s="1"/>
  <c r="S1008" i="2"/>
  <c r="P1008" i="2" s="1"/>
  <c r="S1009" i="2"/>
  <c r="P1009" i="2" s="1"/>
  <c r="S1010" i="2"/>
  <c r="P1010" i="2" s="1"/>
  <c r="S1011" i="2"/>
  <c r="P1011" i="2" s="1"/>
  <c r="S1012" i="2"/>
  <c r="P1012" i="2" s="1"/>
  <c r="S1013" i="2"/>
  <c r="P1013" i="2" s="1"/>
  <c r="S1014" i="2"/>
  <c r="P1014" i="2" s="1"/>
  <c r="S1015" i="2"/>
  <c r="P1015" i="2" s="1"/>
  <c r="S1016" i="2"/>
  <c r="P1016" i="2" s="1"/>
  <c r="S1017" i="2"/>
  <c r="P1017" i="2" s="1"/>
  <c r="S1018" i="2"/>
  <c r="P1018" i="2" s="1"/>
  <c r="S1019" i="2"/>
  <c r="P1019" i="2" s="1"/>
  <c r="S1020" i="2"/>
  <c r="P1020" i="2" s="1"/>
  <c r="S1021" i="2"/>
  <c r="P1021" i="2" s="1"/>
  <c r="S1022" i="2"/>
  <c r="P1022" i="2" s="1"/>
  <c r="S1023" i="2"/>
  <c r="P1023" i="2" s="1"/>
  <c r="S1024" i="2"/>
  <c r="P1024" i="2" s="1"/>
  <c r="S1025" i="2"/>
  <c r="P1025" i="2" s="1"/>
  <c r="S1026" i="2"/>
  <c r="P1026" i="2" s="1"/>
  <c r="S1027" i="2"/>
  <c r="P1027" i="2" s="1"/>
  <c r="S1028" i="2"/>
  <c r="P1028" i="2" s="1"/>
  <c r="S1029" i="2"/>
  <c r="P1029" i="2" s="1"/>
  <c r="S1030" i="2"/>
  <c r="P1030" i="2" s="1"/>
  <c r="S1031" i="2"/>
  <c r="P1031" i="2" s="1"/>
  <c r="S1032" i="2"/>
  <c r="P1032" i="2" s="1"/>
  <c r="S1033" i="2"/>
  <c r="P1033" i="2" s="1"/>
  <c r="S1034" i="2"/>
  <c r="P1034" i="2" s="1"/>
  <c r="S1035" i="2"/>
  <c r="P1035" i="2" s="1"/>
  <c r="S1036" i="2"/>
  <c r="P1036" i="2" s="1"/>
  <c r="S1037" i="2"/>
  <c r="P1037" i="2" s="1"/>
  <c r="S1038" i="2"/>
  <c r="P1038" i="2" s="1"/>
  <c r="S1039" i="2"/>
  <c r="P1039" i="2" s="1"/>
  <c r="S1040" i="2"/>
  <c r="P1040" i="2" s="1"/>
  <c r="S1041" i="2"/>
  <c r="P1041" i="2" s="1"/>
  <c r="S1042" i="2"/>
  <c r="P1042" i="2" s="1"/>
  <c r="S1043" i="2"/>
  <c r="P1043" i="2" s="1"/>
  <c r="S1044" i="2"/>
  <c r="P1044" i="2" s="1"/>
  <c r="S1045" i="2"/>
  <c r="P1045" i="2" s="1"/>
  <c r="S1046" i="2"/>
  <c r="P1046" i="2" s="1"/>
  <c r="S1047" i="2"/>
  <c r="P1047" i="2" s="1"/>
  <c r="S1048" i="2"/>
  <c r="P1048" i="2" s="1"/>
  <c r="S1049" i="2"/>
  <c r="P1049" i="2" s="1"/>
  <c r="S1050" i="2"/>
  <c r="P1050" i="2" s="1"/>
  <c r="S1051" i="2"/>
  <c r="P1051" i="2" s="1"/>
  <c r="S1052" i="2"/>
  <c r="P1052" i="2" s="1"/>
  <c r="S1053" i="2"/>
  <c r="P1053" i="2" s="1"/>
  <c r="S1054" i="2"/>
  <c r="P1054" i="2" s="1"/>
  <c r="S1055" i="2"/>
  <c r="P1055" i="2" s="1"/>
  <c r="S1056" i="2"/>
  <c r="P1056" i="2" s="1"/>
  <c r="S1057" i="2"/>
  <c r="P1057" i="2" s="1"/>
  <c r="S1058" i="2"/>
  <c r="P1058" i="2" s="1"/>
  <c r="S1059" i="2"/>
  <c r="P1059" i="2" s="1"/>
  <c r="S1060" i="2"/>
  <c r="P1060" i="2" s="1"/>
  <c r="S1061" i="2"/>
  <c r="P1061" i="2" s="1"/>
  <c r="S1062" i="2"/>
  <c r="P1062" i="2" s="1"/>
  <c r="S1063" i="2"/>
  <c r="P1063" i="2" s="1"/>
  <c r="S1064" i="2"/>
  <c r="P1064" i="2" s="1"/>
  <c r="S1065" i="2"/>
  <c r="P1065" i="2" s="1"/>
  <c r="S1066" i="2"/>
  <c r="P1066" i="2" s="1"/>
  <c r="S1067" i="2"/>
  <c r="P1067" i="2" s="1"/>
  <c r="S1068" i="2"/>
  <c r="P1068" i="2" s="1"/>
  <c r="S1069" i="2"/>
  <c r="P1069" i="2" s="1"/>
  <c r="S1070" i="2"/>
  <c r="P1070" i="2" s="1"/>
  <c r="S1071" i="2"/>
  <c r="P1071" i="2" s="1"/>
  <c r="S1072" i="2"/>
  <c r="P1072" i="2" s="1"/>
  <c r="S1073" i="2"/>
  <c r="P1073" i="2" s="1"/>
  <c r="S1074" i="2"/>
  <c r="P1074" i="2" s="1"/>
  <c r="S1075" i="2"/>
  <c r="P1075" i="2" s="1"/>
  <c r="S1076" i="2"/>
  <c r="P1076" i="2" s="1"/>
  <c r="S1077" i="2"/>
  <c r="P1077" i="2" s="1"/>
  <c r="S1078" i="2"/>
  <c r="P1078" i="2" s="1"/>
  <c r="S1079" i="2"/>
  <c r="P1079" i="2" s="1"/>
  <c r="S1080" i="2"/>
  <c r="P1080" i="2" s="1"/>
  <c r="S1081" i="2"/>
  <c r="P1081" i="2" s="1"/>
  <c r="S1082" i="2"/>
  <c r="P1082" i="2" s="1"/>
  <c r="S1083" i="2"/>
  <c r="P1083" i="2" s="1"/>
  <c r="S1084" i="2"/>
  <c r="P1084" i="2" s="1"/>
  <c r="S1085" i="2"/>
  <c r="P1085" i="2" s="1"/>
  <c r="S1086" i="2"/>
  <c r="P1086" i="2" s="1"/>
  <c r="S1087" i="2"/>
  <c r="P1087" i="2" s="1"/>
  <c r="S1088" i="2"/>
  <c r="P1088" i="2" s="1"/>
  <c r="S1089" i="2"/>
  <c r="P1089" i="2" s="1"/>
  <c r="S1090" i="2"/>
  <c r="P1090" i="2" s="1"/>
  <c r="S1091" i="2"/>
  <c r="P1091" i="2" s="1"/>
  <c r="S1092" i="2"/>
  <c r="P1092" i="2" s="1"/>
  <c r="S1093" i="2"/>
  <c r="P1093" i="2" s="1"/>
  <c r="S1094" i="2"/>
  <c r="P1094" i="2" s="1"/>
  <c r="S1095" i="2"/>
  <c r="P1095" i="2" s="1"/>
  <c r="S1096" i="2"/>
  <c r="P1096" i="2" s="1"/>
  <c r="S1097" i="2"/>
  <c r="P1097" i="2" s="1"/>
  <c r="S1098" i="2"/>
  <c r="P1098" i="2" s="1"/>
  <c r="S1099" i="2"/>
  <c r="P1099" i="2" s="1"/>
  <c r="S1100" i="2"/>
  <c r="P1100" i="2" s="1"/>
  <c r="S1101" i="2"/>
  <c r="P1101" i="2" s="1"/>
  <c r="S1102" i="2"/>
  <c r="P1102" i="2" s="1"/>
  <c r="S1103" i="2"/>
  <c r="P1103" i="2" s="1"/>
  <c r="S1104" i="2"/>
  <c r="P1104" i="2" s="1"/>
  <c r="S1105" i="2"/>
  <c r="P1105" i="2" s="1"/>
  <c r="S1106" i="2"/>
  <c r="P1106" i="2" s="1"/>
  <c r="S1107" i="2"/>
  <c r="P1107" i="2" s="1"/>
  <c r="S1108" i="2"/>
  <c r="P1108" i="2" s="1"/>
  <c r="S1109" i="2"/>
  <c r="P1109" i="2" s="1"/>
  <c r="S1110" i="2"/>
  <c r="P1110" i="2" s="1"/>
  <c r="S1111" i="2"/>
  <c r="P1111" i="2" s="1"/>
  <c r="S1112" i="2"/>
  <c r="P1112" i="2" s="1"/>
  <c r="S1113" i="2"/>
  <c r="P1113" i="2" s="1"/>
  <c r="S1114" i="2"/>
  <c r="P1114" i="2" s="1"/>
  <c r="S1115" i="2"/>
  <c r="P1115" i="2" s="1"/>
  <c r="S1116" i="2"/>
  <c r="P1116" i="2" s="1"/>
  <c r="S1117" i="2"/>
  <c r="P1117" i="2" s="1"/>
  <c r="S1118" i="2"/>
  <c r="P1118" i="2" s="1"/>
  <c r="S1119" i="2"/>
  <c r="P1119" i="2" s="1"/>
  <c r="S1120" i="2"/>
  <c r="P1120" i="2" s="1"/>
  <c r="S1121" i="2"/>
  <c r="P1121" i="2" s="1"/>
  <c r="S1122" i="2"/>
  <c r="P1122" i="2" s="1"/>
  <c r="S1123" i="2"/>
  <c r="P1123" i="2" s="1"/>
  <c r="S1124" i="2"/>
  <c r="P1124" i="2" s="1"/>
  <c r="S1125" i="2"/>
  <c r="P1125" i="2" s="1"/>
  <c r="S1126" i="2"/>
  <c r="P1126" i="2" s="1"/>
  <c r="S1127" i="2"/>
  <c r="P1127" i="2" s="1"/>
  <c r="S1128" i="2"/>
  <c r="P1128" i="2" s="1"/>
  <c r="S1129" i="2"/>
  <c r="P1129" i="2" s="1"/>
  <c r="S1130" i="2"/>
  <c r="P1130" i="2" s="1"/>
  <c r="S1131" i="2"/>
  <c r="P1131" i="2" s="1"/>
  <c r="S1132" i="2"/>
  <c r="P1132" i="2" s="1"/>
  <c r="S1133" i="2"/>
  <c r="P1133" i="2" s="1"/>
  <c r="S1134" i="2"/>
  <c r="P1134" i="2" s="1"/>
  <c r="S1135" i="2"/>
  <c r="P1135" i="2" s="1"/>
  <c r="S1136" i="2"/>
  <c r="P1136" i="2" s="1"/>
  <c r="S1137" i="2"/>
  <c r="P1137" i="2" s="1"/>
  <c r="S1138" i="2"/>
  <c r="P1138" i="2" s="1"/>
  <c r="S1139" i="2"/>
  <c r="P1139" i="2" s="1"/>
  <c r="S1140" i="2"/>
  <c r="P1140" i="2" s="1"/>
  <c r="S1141" i="2"/>
  <c r="P1141" i="2" s="1"/>
  <c r="S1142" i="2"/>
  <c r="P1142" i="2" s="1"/>
  <c r="S1143" i="2"/>
  <c r="P1143" i="2" s="1"/>
  <c r="S1144" i="2"/>
  <c r="P1144" i="2" s="1"/>
  <c r="S1145" i="2"/>
  <c r="P1145" i="2" s="1"/>
  <c r="S1146" i="2"/>
  <c r="P1146" i="2" s="1"/>
  <c r="S1147" i="2"/>
  <c r="P1147" i="2" s="1"/>
  <c r="S1148" i="2"/>
  <c r="P1148" i="2" s="1"/>
  <c r="S1149" i="2"/>
  <c r="P1149" i="2" s="1"/>
  <c r="S1150" i="2"/>
  <c r="P1150" i="2" s="1"/>
  <c r="S1151" i="2"/>
  <c r="P1151" i="2" s="1"/>
  <c r="S1152" i="2"/>
  <c r="P1152" i="2" s="1"/>
  <c r="S1153" i="2"/>
  <c r="P1153" i="2" s="1"/>
  <c r="S1154" i="2"/>
  <c r="P1154" i="2" s="1"/>
  <c r="S1155" i="2"/>
  <c r="P1155" i="2" s="1"/>
  <c r="S1156" i="2"/>
  <c r="P1156" i="2" s="1"/>
  <c r="S1157" i="2"/>
  <c r="P1157" i="2" s="1"/>
  <c r="S1158" i="2"/>
  <c r="P1158" i="2" s="1"/>
  <c r="S1159" i="2"/>
  <c r="P1159" i="2" s="1"/>
  <c r="S1160" i="2"/>
  <c r="P1160" i="2" s="1"/>
  <c r="S1161" i="2"/>
  <c r="P1161" i="2" s="1"/>
  <c r="S1162" i="2"/>
  <c r="P1162" i="2" s="1"/>
  <c r="S1163" i="2"/>
  <c r="P1163" i="2" s="1"/>
  <c r="S1164" i="2"/>
  <c r="P1164" i="2" s="1"/>
  <c r="S1165" i="2"/>
  <c r="P1165" i="2" s="1"/>
  <c r="S1166" i="2"/>
  <c r="P1166" i="2" s="1"/>
  <c r="S1167" i="2"/>
  <c r="P1167" i="2" s="1"/>
  <c r="S1168" i="2"/>
  <c r="P1168" i="2" s="1"/>
  <c r="S1169" i="2"/>
  <c r="P1169" i="2" s="1"/>
  <c r="S1170" i="2"/>
  <c r="P1170" i="2" s="1"/>
  <c r="S1171" i="2"/>
  <c r="P1171" i="2" s="1"/>
  <c r="S1172" i="2"/>
  <c r="P1172" i="2" s="1"/>
  <c r="S1173" i="2"/>
  <c r="P1173" i="2" s="1"/>
  <c r="S1174" i="2"/>
  <c r="P1174" i="2" s="1"/>
  <c r="S1175" i="2"/>
  <c r="P1175" i="2" s="1"/>
  <c r="S1176" i="2"/>
  <c r="P1176" i="2" s="1"/>
  <c r="S1177" i="2"/>
  <c r="P1177" i="2" s="1"/>
  <c r="S1178" i="2"/>
  <c r="P1178" i="2" s="1"/>
  <c r="S1179" i="2"/>
  <c r="P1179" i="2" s="1"/>
  <c r="S1180" i="2"/>
  <c r="P1180" i="2" s="1"/>
  <c r="S1181" i="2"/>
  <c r="P1181" i="2" s="1"/>
  <c r="S1182" i="2"/>
  <c r="P1182" i="2" s="1"/>
  <c r="S1183" i="2"/>
  <c r="P1183" i="2" s="1"/>
  <c r="S1184" i="2"/>
  <c r="P1184" i="2" s="1"/>
  <c r="S1185" i="2"/>
  <c r="P1185" i="2" s="1"/>
  <c r="S1186" i="2"/>
  <c r="P1186" i="2" s="1"/>
  <c r="S1187" i="2"/>
  <c r="P1187" i="2" s="1"/>
  <c r="S1188" i="2"/>
  <c r="P1188" i="2" s="1"/>
  <c r="S1189" i="2"/>
  <c r="P1189" i="2" s="1"/>
  <c r="S1190" i="2"/>
  <c r="P1190" i="2" s="1"/>
  <c r="S1191" i="2"/>
  <c r="P1191" i="2" s="1"/>
  <c r="S1192" i="2"/>
  <c r="P1192" i="2" s="1"/>
  <c r="S1193" i="2"/>
  <c r="P1193" i="2" s="1"/>
  <c r="S1194" i="2"/>
  <c r="P1194" i="2" s="1"/>
  <c r="S1195" i="2"/>
  <c r="P1195" i="2" s="1"/>
  <c r="S1196" i="2"/>
  <c r="P1196" i="2" s="1"/>
  <c r="S1197" i="2"/>
  <c r="P1197" i="2" s="1"/>
  <c r="S1198" i="2"/>
  <c r="P1198" i="2" s="1"/>
  <c r="S1199" i="2"/>
  <c r="P1199" i="2" s="1"/>
  <c r="S1200" i="2"/>
  <c r="P1200" i="2" s="1"/>
  <c r="S1201" i="2"/>
  <c r="P1201" i="2" s="1"/>
  <c r="S1202" i="2"/>
  <c r="P1202" i="2" s="1"/>
  <c r="S1203" i="2"/>
  <c r="P1203" i="2" s="1"/>
  <c r="S1204" i="2"/>
  <c r="P1204" i="2" s="1"/>
  <c r="S1205" i="2"/>
  <c r="P1205" i="2" s="1"/>
  <c r="S1206" i="2"/>
  <c r="P1206" i="2" s="1"/>
  <c r="S1207" i="2"/>
  <c r="P1207" i="2" s="1"/>
  <c r="S1208" i="2"/>
  <c r="P1208" i="2" s="1"/>
  <c r="S1209" i="2"/>
  <c r="P1209" i="2" s="1"/>
  <c r="S1210" i="2"/>
  <c r="P1210" i="2" s="1"/>
  <c r="S1211" i="2"/>
  <c r="P1211" i="2" s="1"/>
  <c r="S1212" i="2"/>
  <c r="P1212" i="2" s="1"/>
  <c r="S1213" i="2"/>
  <c r="P1213" i="2" s="1"/>
  <c r="S1214" i="2"/>
  <c r="P1214" i="2" s="1"/>
  <c r="S1215" i="2"/>
  <c r="P1215" i="2" s="1"/>
  <c r="S1216" i="2"/>
  <c r="P1216" i="2" s="1"/>
  <c r="S1217" i="2"/>
  <c r="P1217" i="2" s="1"/>
  <c r="S1218" i="2"/>
  <c r="P1218" i="2" s="1"/>
  <c r="S1219" i="2"/>
  <c r="P1219" i="2" s="1"/>
  <c r="S1220" i="2"/>
  <c r="P1220" i="2" s="1"/>
  <c r="S1221" i="2"/>
  <c r="P1221" i="2" s="1"/>
  <c r="S1222" i="2"/>
  <c r="P1222" i="2" s="1"/>
  <c r="S1223" i="2"/>
  <c r="P1223" i="2" s="1"/>
  <c r="S1224" i="2"/>
  <c r="P1224" i="2" s="1"/>
  <c r="S1225" i="2"/>
  <c r="P1225" i="2" s="1"/>
  <c r="S1226" i="2"/>
  <c r="P1226" i="2" s="1"/>
  <c r="S1227" i="2"/>
  <c r="P1227" i="2" s="1"/>
  <c r="S1228" i="2"/>
  <c r="P1228" i="2" s="1"/>
  <c r="S1229" i="2"/>
  <c r="P1229" i="2" s="1"/>
  <c r="S1230" i="2"/>
  <c r="P1230" i="2" s="1"/>
  <c r="S1231" i="2"/>
  <c r="P1231" i="2" s="1"/>
  <c r="S1232" i="2"/>
  <c r="P1232" i="2" s="1"/>
  <c r="S1233" i="2"/>
  <c r="P1233" i="2" s="1"/>
  <c r="S1234" i="2"/>
  <c r="P1234" i="2" s="1"/>
  <c r="S1235" i="2"/>
  <c r="P1235" i="2" s="1"/>
  <c r="S1236" i="2"/>
  <c r="P1236" i="2" s="1"/>
  <c r="S1237" i="2"/>
  <c r="P1237" i="2" s="1"/>
  <c r="S1238" i="2"/>
  <c r="P1238" i="2" s="1"/>
  <c r="S1239" i="2"/>
  <c r="P1239" i="2" s="1"/>
  <c r="S1240" i="2"/>
  <c r="P1240" i="2" s="1"/>
  <c r="S1241" i="2"/>
  <c r="P1241" i="2" s="1"/>
  <c r="S1242" i="2"/>
  <c r="P1242" i="2" s="1"/>
  <c r="S1243" i="2"/>
  <c r="P1243" i="2" s="1"/>
  <c r="S1244" i="2"/>
  <c r="P1244" i="2" s="1"/>
  <c r="S1245" i="2"/>
  <c r="P1245" i="2" s="1"/>
  <c r="S1246" i="2"/>
  <c r="P1246" i="2" s="1"/>
  <c r="S1247" i="2"/>
  <c r="P1247" i="2" s="1"/>
  <c r="S1248" i="2"/>
  <c r="P1248" i="2" s="1"/>
  <c r="S1249" i="2"/>
  <c r="P1249" i="2" s="1"/>
  <c r="S1250" i="2"/>
  <c r="P1250" i="2" s="1"/>
  <c r="S1251" i="2"/>
  <c r="P1251" i="2" s="1"/>
  <c r="S1252" i="2"/>
  <c r="P1252" i="2" s="1"/>
  <c r="S1253" i="2"/>
  <c r="P1253" i="2" s="1"/>
  <c r="S1254" i="2"/>
  <c r="P1254" i="2" s="1"/>
  <c r="S1255" i="2"/>
  <c r="P1255" i="2" s="1"/>
  <c r="S1256" i="2"/>
  <c r="P1256" i="2" s="1"/>
  <c r="S1257" i="2"/>
  <c r="P1257" i="2" s="1"/>
  <c r="S1258" i="2"/>
  <c r="P1258" i="2" s="1"/>
  <c r="S1259" i="2"/>
  <c r="P1259" i="2" s="1"/>
  <c r="S1260" i="2"/>
  <c r="P1260" i="2" s="1"/>
  <c r="S1261" i="2"/>
  <c r="P1261" i="2" s="1"/>
  <c r="S1262" i="2"/>
  <c r="P1262" i="2" s="1"/>
  <c r="S1263" i="2"/>
  <c r="P1263" i="2" s="1"/>
  <c r="S1264" i="2"/>
  <c r="P1264" i="2" s="1"/>
  <c r="S1265" i="2"/>
  <c r="P1265" i="2" s="1"/>
  <c r="S1266" i="2"/>
  <c r="P1266" i="2" s="1"/>
  <c r="S1267" i="2"/>
  <c r="P1267" i="2" s="1"/>
  <c r="S1268" i="2"/>
  <c r="P1268" i="2" s="1"/>
  <c r="S1269" i="2"/>
  <c r="P1269" i="2" s="1"/>
  <c r="S1270" i="2"/>
  <c r="P1270" i="2" s="1"/>
  <c r="S1271" i="2"/>
  <c r="P1271" i="2" s="1"/>
  <c r="S1272" i="2"/>
  <c r="P1272" i="2" s="1"/>
  <c r="S1273" i="2"/>
  <c r="P1273" i="2" s="1"/>
  <c r="S1274" i="2"/>
  <c r="P1274" i="2" s="1"/>
  <c r="S1275" i="2"/>
  <c r="P1275" i="2" s="1"/>
  <c r="S1276" i="2"/>
  <c r="P1276" i="2" s="1"/>
  <c r="S1277" i="2"/>
  <c r="P1277" i="2" s="1"/>
  <c r="S1278" i="2"/>
  <c r="P1278" i="2" s="1"/>
  <c r="S1279" i="2"/>
  <c r="P1279" i="2" s="1"/>
  <c r="S1280" i="2"/>
  <c r="P1280" i="2" s="1"/>
  <c r="S1281" i="2"/>
  <c r="P1281" i="2" s="1"/>
  <c r="S1282" i="2"/>
  <c r="P1282" i="2" s="1"/>
  <c r="S1283" i="2"/>
  <c r="P1283" i="2" s="1"/>
  <c r="S1284" i="2"/>
  <c r="P1284" i="2" s="1"/>
  <c r="S1285" i="2"/>
  <c r="P1285" i="2" s="1"/>
  <c r="S1286" i="2"/>
  <c r="P1286" i="2" s="1"/>
  <c r="S1287" i="2"/>
  <c r="P1287" i="2" s="1"/>
  <c r="S1288" i="2"/>
  <c r="P1288" i="2" s="1"/>
  <c r="S1289" i="2"/>
  <c r="P1289" i="2" s="1"/>
  <c r="S1290" i="2"/>
  <c r="P1290" i="2" s="1"/>
  <c r="S1291" i="2"/>
  <c r="P1291" i="2" s="1"/>
  <c r="S1292" i="2"/>
  <c r="P1292" i="2" s="1"/>
  <c r="S1293" i="2"/>
  <c r="P1293" i="2" s="1"/>
  <c r="S1294" i="2"/>
  <c r="P1294" i="2" s="1"/>
  <c r="S1295" i="2"/>
  <c r="P1295" i="2" s="1"/>
  <c r="S1296" i="2"/>
  <c r="P1296" i="2" s="1"/>
  <c r="S1297" i="2"/>
  <c r="P1297" i="2" s="1"/>
  <c r="S1298" i="2"/>
  <c r="P1298" i="2" s="1"/>
  <c r="S1299" i="2"/>
  <c r="P1299" i="2" s="1"/>
  <c r="S1300" i="2"/>
  <c r="P1300" i="2" s="1"/>
  <c r="S1301" i="2"/>
  <c r="P1301" i="2" s="1"/>
  <c r="S1302" i="2"/>
  <c r="P1302" i="2" s="1"/>
  <c r="S1303" i="2"/>
  <c r="P1303" i="2" s="1"/>
  <c r="S1304" i="2"/>
  <c r="P1304" i="2" s="1"/>
  <c r="S1305" i="2"/>
  <c r="P1305" i="2" s="1"/>
  <c r="S1306" i="2"/>
  <c r="P1306" i="2" s="1"/>
  <c r="S1307" i="2"/>
  <c r="P1307" i="2" s="1"/>
  <c r="S1308" i="2"/>
  <c r="P1308" i="2" s="1"/>
  <c r="S1309" i="2"/>
  <c r="P1309" i="2" s="1"/>
  <c r="S1310" i="2"/>
  <c r="P1310" i="2" s="1"/>
  <c r="S1311" i="2"/>
  <c r="P1311" i="2" s="1"/>
  <c r="S1312" i="2"/>
  <c r="P1312" i="2" s="1"/>
  <c r="S1313" i="2"/>
  <c r="P1313" i="2" s="1"/>
  <c r="S1314" i="2"/>
  <c r="P1314" i="2" s="1"/>
  <c r="S1315" i="2"/>
  <c r="P1315" i="2" s="1"/>
  <c r="S1316" i="2"/>
  <c r="P1316" i="2" s="1"/>
  <c r="S1317" i="2"/>
  <c r="P1317" i="2" s="1"/>
  <c r="S1318" i="2"/>
  <c r="P1318" i="2" s="1"/>
  <c r="S1319" i="2"/>
  <c r="P1319" i="2" s="1"/>
  <c r="S1320" i="2"/>
  <c r="P1320" i="2" s="1"/>
  <c r="S1321" i="2"/>
  <c r="P1321" i="2" s="1"/>
  <c r="S1322" i="2"/>
  <c r="P1322" i="2" s="1"/>
  <c r="S1323" i="2"/>
  <c r="P1323" i="2" s="1"/>
  <c r="S1324" i="2"/>
  <c r="P1324" i="2" s="1"/>
  <c r="S1325" i="2"/>
  <c r="P1325" i="2" s="1"/>
  <c r="S1326" i="2"/>
  <c r="P1326" i="2" s="1"/>
  <c r="S1327" i="2"/>
  <c r="P1327" i="2" s="1"/>
  <c r="S1328" i="2"/>
  <c r="P1328" i="2" s="1"/>
  <c r="S1329" i="2"/>
  <c r="P1329" i="2" s="1"/>
  <c r="S1330" i="2"/>
  <c r="P1330" i="2" s="1"/>
  <c r="S1331" i="2"/>
  <c r="P1331" i="2" s="1"/>
  <c r="S1332" i="2"/>
  <c r="P1332" i="2" s="1"/>
  <c r="S1333" i="2"/>
  <c r="P1333" i="2" s="1"/>
  <c r="S1334" i="2"/>
  <c r="P1334" i="2" s="1"/>
  <c r="S1335" i="2"/>
  <c r="P1335" i="2" s="1"/>
  <c r="S1336" i="2"/>
  <c r="P1336" i="2" s="1"/>
  <c r="S1337" i="2"/>
  <c r="P1337" i="2" s="1"/>
  <c r="S1338" i="2"/>
  <c r="P1338" i="2" s="1"/>
  <c r="S1339" i="2"/>
  <c r="P1339" i="2" s="1"/>
  <c r="S1340" i="2"/>
  <c r="P1340" i="2" s="1"/>
  <c r="S1341" i="2"/>
  <c r="P1341" i="2" s="1"/>
  <c r="S1342" i="2"/>
  <c r="P1342" i="2" s="1"/>
  <c r="S1343" i="2"/>
  <c r="P1343" i="2" s="1"/>
  <c r="S1344" i="2"/>
  <c r="P1344" i="2" s="1"/>
  <c r="S1345" i="2"/>
  <c r="P1345" i="2" s="1"/>
  <c r="S1346" i="2"/>
  <c r="P1346" i="2" s="1"/>
  <c r="S1347" i="2"/>
  <c r="P1347" i="2" s="1"/>
  <c r="S1348" i="2"/>
  <c r="P1348" i="2" s="1"/>
  <c r="S1349" i="2"/>
  <c r="P1349" i="2" s="1"/>
  <c r="S1350" i="2"/>
  <c r="P1350" i="2" s="1"/>
  <c r="S1351" i="2"/>
  <c r="P1351" i="2" s="1"/>
  <c r="S1352" i="2"/>
  <c r="P1352" i="2" s="1"/>
  <c r="S1353" i="2"/>
  <c r="P1353" i="2" s="1"/>
  <c r="S1354" i="2"/>
  <c r="P1354" i="2" s="1"/>
  <c r="S1355" i="2"/>
  <c r="P1355" i="2" s="1"/>
  <c r="S1356" i="2"/>
  <c r="P1356" i="2" s="1"/>
  <c r="S1357" i="2"/>
  <c r="P1357" i="2" s="1"/>
  <c r="S1358" i="2"/>
  <c r="P1358" i="2" s="1"/>
  <c r="S1359" i="2"/>
  <c r="P1359" i="2" s="1"/>
  <c r="S1360" i="2"/>
  <c r="P1360" i="2" s="1"/>
  <c r="S1361" i="2"/>
  <c r="P1361" i="2" s="1"/>
  <c r="S1362" i="2"/>
  <c r="P1362" i="2" s="1"/>
  <c r="S1363" i="2"/>
  <c r="P1363" i="2" s="1"/>
  <c r="S1364" i="2"/>
  <c r="P1364" i="2" s="1"/>
  <c r="S1365" i="2"/>
  <c r="P1365" i="2" s="1"/>
  <c r="S1366" i="2"/>
  <c r="P1366" i="2" s="1"/>
  <c r="S1367" i="2"/>
  <c r="P1367" i="2" s="1"/>
  <c r="S1368" i="2"/>
  <c r="P1368" i="2" s="1"/>
  <c r="S1369" i="2"/>
  <c r="P1369" i="2" s="1"/>
  <c r="S1370" i="2"/>
  <c r="P1370" i="2" s="1"/>
  <c r="S1371" i="2"/>
  <c r="P1371" i="2" s="1"/>
  <c r="S1372" i="2"/>
  <c r="P1372" i="2" s="1"/>
  <c r="S1373" i="2"/>
  <c r="P1373" i="2" s="1"/>
  <c r="S1374" i="2"/>
  <c r="P1374" i="2" s="1"/>
  <c r="S1375" i="2"/>
  <c r="P1375" i="2" s="1"/>
  <c r="S1376" i="2"/>
  <c r="P1376" i="2" s="1"/>
  <c r="S1377" i="2"/>
  <c r="P1377" i="2" s="1"/>
  <c r="S1378" i="2"/>
  <c r="P1378" i="2" s="1"/>
  <c r="S1379" i="2"/>
  <c r="P1379" i="2" s="1"/>
  <c r="S1380" i="2"/>
  <c r="P1380" i="2" s="1"/>
  <c r="S1381" i="2"/>
  <c r="P1381" i="2" s="1"/>
  <c r="S1382" i="2"/>
  <c r="P1382" i="2" s="1"/>
  <c r="S1383" i="2"/>
  <c r="P1383" i="2" s="1"/>
  <c r="S1384" i="2"/>
  <c r="P1384" i="2" s="1"/>
  <c r="S1385" i="2"/>
  <c r="P1385" i="2" s="1"/>
  <c r="S1386" i="2"/>
  <c r="P1386" i="2" s="1"/>
  <c r="S1387" i="2"/>
  <c r="P1387" i="2" s="1"/>
  <c r="S1388" i="2"/>
  <c r="P1388" i="2" s="1"/>
  <c r="S1389" i="2"/>
  <c r="P1389" i="2" s="1"/>
  <c r="S1390" i="2"/>
  <c r="P1390" i="2" s="1"/>
  <c r="S1391" i="2"/>
  <c r="P1391" i="2" s="1"/>
  <c r="S1392" i="2"/>
  <c r="P1392" i="2" s="1"/>
  <c r="S1393" i="2"/>
  <c r="P1393" i="2" s="1"/>
  <c r="S1394" i="2"/>
  <c r="P1394" i="2" s="1"/>
  <c r="S1395" i="2"/>
  <c r="P1395" i="2" s="1"/>
  <c r="S1396" i="2"/>
  <c r="P1396" i="2" s="1"/>
  <c r="S1397" i="2"/>
  <c r="P1397" i="2" s="1"/>
  <c r="S1398" i="2"/>
  <c r="P1398" i="2" s="1"/>
  <c r="S1399" i="2"/>
  <c r="P1399" i="2" s="1"/>
  <c r="S1400" i="2"/>
  <c r="P1400" i="2" s="1"/>
  <c r="S1401" i="2"/>
  <c r="P1401" i="2" s="1"/>
  <c r="S1402" i="2"/>
  <c r="P1402" i="2" s="1"/>
  <c r="S1403" i="2"/>
  <c r="P1403" i="2" s="1"/>
  <c r="S1404" i="2"/>
  <c r="P1404" i="2" s="1"/>
  <c r="S1405" i="2"/>
  <c r="P1405" i="2" s="1"/>
  <c r="S1406" i="2"/>
  <c r="P1406" i="2" s="1"/>
  <c r="S1407" i="2"/>
  <c r="P1407" i="2" s="1"/>
  <c r="S1408" i="2"/>
  <c r="P1408" i="2" s="1"/>
  <c r="S1409" i="2"/>
  <c r="P1409" i="2" s="1"/>
  <c r="S1410" i="2"/>
  <c r="P1410" i="2" s="1"/>
  <c r="S1411" i="2"/>
  <c r="P1411" i="2" s="1"/>
  <c r="S1412" i="2"/>
  <c r="P1412" i="2" s="1"/>
  <c r="S1413" i="2"/>
  <c r="P1413" i="2" s="1"/>
  <c r="S1414" i="2"/>
  <c r="P1414" i="2" s="1"/>
  <c r="S1415" i="2"/>
  <c r="P1415" i="2" s="1"/>
  <c r="S1416" i="2"/>
  <c r="P1416" i="2" s="1"/>
  <c r="S1417" i="2"/>
  <c r="P1417" i="2" s="1"/>
  <c r="S1418" i="2"/>
  <c r="P1418" i="2" s="1"/>
  <c r="S1419" i="2"/>
  <c r="P1419" i="2" s="1"/>
  <c r="S1420" i="2"/>
  <c r="P1420" i="2" s="1"/>
  <c r="S1421" i="2"/>
  <c r="P1421" i="2" s="1"/>
  <c r="S1422" i="2"/>
  <c r="P1422" i="2" s="1"/>
  <c r="S1423" i="2"/>
  <c r="P1423" i="2" s="1"/>
  <c r="S1424" i="2"/>
  <c r="P1424" i="2" s="1"/>
  <c r="S1425" i="2"/>
  <c r="P1425" i="2" s="1"/>
  <c r="S1426" i="2"/>
  <c r="P1426" i="2" s="1"/>
  <c r="S1427" i="2"/>
  <c r="P1427" i="2" s="1"/>
  <c r="S1428" i="2"/>
  <c r="P1428" i="2" s="1"/>
  <c r="S1429" i="2"/>
  <c r="P1429" i="2" s="1"/>
  <c r="S1430" i="2"/>
  <c r="P1430" i="2" s="1"/>
  <c r="S1431" i="2"/>
  <c r="P1431" i="2" s="1"/>
  <c r="S1432" i="2"/>
  <c r="P1432" i="2" s="1"/>
  <c r="S1433" i="2"/>
  <c r="P1433" i="2" s="1"/>
  <c r="S1434" i="2"/>
  <c r="P1434" i="2" s="1"/>
  <c r="S1435" i="2"/>
  <c r="P1435" i="2" s="1"/>
  <c r="S1436" i="2"/>
  <c r="P1436" i="2" s="1"/>
  <c r="S1437" i="2"/>
  <c r="P1437" i="2" s="1"/>
  <c r="S1438" i="2"/>
  <c r="P1438" i="2" s="1"/>
  <c r="S1439" i="2"/>
  <c r="P1439" i="2" s="1"/>
  <c r="S1440" i="2"/>
  <c r="P1440" i="2" s="1"/>
  <c r="S1441" i="2"/>
  <c r="P1441" i="2" s="1"/>
  <c r="S1442" i="2"/>
  <c r="P1442" i="2" s="1"/>
  <c r="S1443" i="2"/>
  <c r="P1443" i="2" s="1"/>
  <c r="S1444" i="2"/>
  <c r="P1444" i="2" s="1"/>
  <c r="S1445" i="2"/>
  <c r="P1445" i="2" s="1"/>
  <c r="S1446" i="2"/>
  <c r="P1446" i="2" s="1"/>
  <c r="S1447" i="2"/>
  <c r="P1447" i="2" s="1"/>
  <c r="S1448" i="2"/>
  <c r="P1448" i="2" s="1"/>
  <c r="S1449" i="2"/>
  <c r="P1449" i="2" s="1"/>
  <c r="S1450" i="2"/>
  <c r="P1450" i="2" s="1"/>
  <c r="S1451" i="2"/>
  <c r="P1451" i="2" s="1"/>
  <c r="S1452" i="2"/>
  <c r="P1452" i="2" s="1"/>
  <c r="S1453" i="2"/>
  <c r="P1453" i="2" s="1"/>
  <c r="S1454" i="2"/>
  <c r="P1454" i="2" s="1"/>
  <c r="S1455" i="2"/>
  <c r="P1455" i="2" s="1"/>
  <c r="S1456" i="2"/>
  <c r="P1456" i="2" s="1"/>
  <c r="S1457" i="2"/>
  <c r="P1457" i="2" s="1"/>
  <c r="S1458" i="2"/>
  <c r="P1458" i="2" s="1"/>
  <c r="S1459" i="2"/>
  <c r="P1459" i="2" s="1"/>
  <c r="S1460" i="2"/>
  <c r="P1460" i="2" s="1"/>
  <c r="S1461" i="2"/>
  <c r="P1461" i="2" s="1"/>
  <c r="S1462" i="2"/>
  <c r="P1462" i="2" s="1"/>
  <c r="S1463" i="2"/>
  <c r="P1463" i="2" s="1"/>
  <c r="S1464" i="2"/>
  <c r="P1464" i="2" s="1"/>
  <c r="S1465" i="2"/>
  <c r="P1465" i="2" s="1"/>
  <c r="S1466" i="2"/>
  <c r="P1466" i="2" s="1"/>
  <c r="S1467" i="2"/>
  <c r="P1467" i="2" s="1"/>
  <c r="S1468" i="2"/>
  <c r="P1468" i="2" s="1"/>
  <c r="S1469" i="2"/>
  <c r="P1469" i="2" s="1"/>
  <c r="S1470" i="2"/>
  <c r="P1470" i="2" s="1"/>
  <c r="S1471" i="2"/>
  <c r="P1471" i="2" s="1"/>
  <c r="S1472" i="2"/>
  <c r="P1472" i="2" s="1"/>
  <c r="S1473" i="2"/>
  <c r="P1473" i="2" s="1"/>
  <c r="S1474" i="2"/>
  <c r="P1474" i="2" s="1"/>
  <c r="S1475" i="2"/>
  <c r="P1475" i="2" s="1"/>
  <c r="S1476" i="2"/>
  <c r="P1476" i="2" s="1"/>
  <c r="S1477" i="2"/>
  <c r="P1477" i="2" s="1"/>
  <c r="S1478" i="2"/>
  <c r="P1478" i="2" s="1"/>
  <c r="S1479" i="2"/>
  <c r="P1479" i="2" s="1"/>
  <c r="S1480" i="2"/>
  <c r="P1480" i="2" s="1"/>
  <c r="S1481" i="2"/>
  <c r="P1481" i="2" s="1"/>
  <c r="S1482" i="2"/>
  <c r="P1482" i="2" s="1"/>
  <c r="S1483" i="2"/>
  <c r="P1483" i="2" s="1"/>
  <c r="S1484" i="2"/>
  <c r="P1484" i="2" s="1"/>
  <c r="S1485" i="2"/>
  <c r="P1485" i="2" s="1"/>
  <c r="S1486" i="2"/>
  <c r="P1486" i="2" s="1"/>
  <c r="S1487" i="2"/>
  <c r="P1487" i="2" s="1"/>
  <c r="S1488" i="2"/>
  <c r="P1488" i="2" s="1"/>
  <c r="S1489" i="2"/>
  <c r="P1489" i="2" s="1"/>
  <c r="S1490" i="2"/>
  <c r="P1490" i="2" s="1"/>
  <c r="S1491" i="2"/>
  <c r="P1491" i="2" s="1"/>
  <c r="S1492" i="2"/>
  <c r="P1492" i="2" s="1"/>
  <c r="S1493" i="2"/>
  <c r="P1493" i="2" s="1"/>
  <c r="S1494" i="2"/>
  <c r="P1494" i="2" s="1"/>
  <c r="S1495" i="2"/>
  <c r="P1495" i="2" s="1"/>
  <c r="S1496" i="2"/>
  <c r="P1496" i="2" s="1"/>
  <c r="S1497" i="2"/>
  <c r="P1497" i="2" s="1"/>
  <c r="S1498" i="2"/>
  <c r="P1498" i="2" s="1"/>
  <c r="S1499" i="2"/>
  <c r="P1499" i="2" s="1"/>
  <c r="S1500" i="2"/>
  <c r="P1500" i="2" s="1"/>
  <c r="S1501" i="2"/>
  <c r="P1501" i="2" s="1"/>
  <c r="S1502" i="2"/>
  <c r="P1502" i="2" s="1"/>
  <c r="S1503" i="2"/>
  <c r="P1503" i="2" s="1"/>
  <c r="S1504" i="2"/>
  <c r="P1504" i="2" s="1"/>
  <c r="S1505" i="2"/>
  <c r="P1505" i="2" s="1"/>
  <c r="S1506" i="2"/>
  <c r="P1506" i="2" s="1"/>
  <c r="S1507" i="2"/>
  <c r="P1507" i="2" s="1"/>
  <c r="S1508" i="2"/>
  <c r="P1508" i="2" s="1"/>
  <c r="S1509" i="2"/>
  <c r="P1509" i="2" s="1"/>
  <c r="S1510" i="2"/>
  <c r="P1510" i="2" s="1"/>
  <c r="S1511" i="2"/>
  <c r="P1511" i="2" s="1"/>
  <c r="S1512" i="2"/>
  <c r="P1512" i="2" s="1"/>
  <c r="S1513" i="2"/>
  <c r="P1513" i="2" s="1"/>
  <c r="S1514" i="2"/>
  <c r="P1514" i="2" s="1"/>
  <c r="S1515" i="2"/>
  <c r="P1515" i="2" s="1"/>
  <c r="S1516" i="2"/>
  <c r="P1516" i="2" s="1"/>
  <c r="S1517" i="2"/>
  <c r="P1517" i="2" s="1"/>
  <c r="S1518" i="2"/>
  <c r="P1518" i="2" s="1"/>
  <c r="S1519" i="2"/>
  <c r="P1519" i="2" s="1"/>
  <c r="S1520" i="2"/>
  <c r="P1520" i="2" s="1"/>
  <c r="S1521" i="2"/>
  <c r="P1521" i="2" s="1"/>
  <c r="S1522" i="2"/>
  <c r="P1522" i="2" s="1"/>
  <c r="S1523" i="2"/>
  <c r="P1523" i="2" s="1"/>
  <c r="S1524" i="2"/>
  <c r="P1524" i="2" s="1"/>
  <c r="S1525" i="2"/>
  <c r="P1525" i="2" s="1"/>
  <c r="S1526" i="2"/>
  <c r="P1526" i="2" s="1"/>
  <c r="S1527" i="2"/>
  <c r="P1527" i="2" s="1"/>
  <c r="S1528" i="2"/>
  <c r="P1528" i="2" s="1"/>
  <c r="S1529" i="2"/>
  <c r="P1529" i="2" s="1"/>
  <c r="S1530" i="2"/>
  <c r="P1530" i="2" s="1"/>
  <c r="S1531" i="2"/>
  <c r="P1531" i="2" s="1"/>
  <c r="S1532" i="2"/>
  <c r="P1532" i="2" s="1"/>
  <c r="S1533" i="2"/>
  <c r="P1533" i="2" s="1"/>
  <c r="S1534" i="2"/>
  <c r="P1534" i="2" s="1"/>
  <c r="S1535" i="2"/>
  <c r="P1535" i="2" s="1"/>
  <c r="S1536" i="2"/>
  <c r="P1536" i="2" s="1"/>
  <c r="S1537" i="2"/>
  <c r="P1537" i="2" s="1"/>
  <c r="S1538" i="2"/>
  <c r="P1538" i="2" s="1"/>
  <c r="S1539" i="2"/>
  <c r="P1539" i="2" s="1"/>
  <c r="S1540" i="2"/>
  <c r="P1540" i="2" s="1"/>
  <c r="S1541" i="2"/>
  <c r="P1541" i="2" s="1"/>
  <c r="S1542" i="2"/>
  <c r="P1542" i="2" s="1"/>
  <c r="S1543" i="2"/>
  <c r="P1543" i="2" s="1"/>
  <c r="S1544" i="2"/>
  <c r="P1544" i="2" s="1"/>
  <c r="S1545" i="2"/>
  <c r="P1545" i="2" s="1"/>
  <c r="S1546" i="2"/>
  <c r="P1546" i="2" s="1"/>
  <c r="S1547" i="2"/>
  <c r="P1547" i="2" s="1"/>
  <c r="S1548" i="2"/>
  <c r="P1548" i="2" s="1"/>
  <c r="S1549" i="2"/>
  <c r="P1549" i="2" s="1"/>
  <c r="S1550" i="2"/>
  <c r="P1550" i="2" s="1"/>
  <c r="S1551" i="2"/>
  <c r="P1551" i="2" s="1"/>
  <c r="S1552" i="2"/>
  <c r="P1552" i="2" s="1"/>
  <c r="S1553" i="2"/>
  <c r="P1553" i="2" s="1"/>
  <c r="S1554" i="2"/>
  <c r="P1554" i="2" s="1"/>
  <c r="S1555" i="2"/>
  <c r="P1555" i="2" s="1"/>
  <c r="S1556" i="2"/>
  <c r="P1556" i="2" s="1"/>
  <c r="S1557" i="2"/>
  <c r="P1557" i="2" s="1"/>
  <c r="S1558" i="2"/>
  <c r="P1558" i="2" s="1"/>
  <c r="S1559" i="2"/>
  <c r="P1559" i="2" s="1"/>
  <c r="S1560" i="2"/>
  <c r="P1560" i="2" s="1"/>
  <c r="S1561" i="2"/>
  <c r="P1561" i="2" s="1"/>
  <c r="S1562" i="2"/>
  <c r="P1562" i="2" s="1"/>
  <c r="S1563" i="2"/>
  <c r="P1563" i="2" s="1"/>
  <c r="S1564" i="2"/>
  <c r="P1564" i="2" s="1"/>
  <c r="S1565" i="2"/>
  <c r="P1565" i="2" s="1"/>
  <c r="S1566" i="2"/>
  <c r="P1566" i="2" s="1"/>
  <c r="S1567" i="2"/>
  <c r="P1567" i="2" s="1"/>
  <c r="S1568" i="2"/>
  <c r="P1568" i="2" s="1"/>
  <c r="S1569" i="2"/>
  <c r="P1569" i="2" s="1"/>
  <c r="S1570" i="2"/>
  <c r="P1570" i="2" s="1"/>
  <c r="S1571" i="2"/>
  <c r="P1571" i="2" s="1"/>
  <c r="S1572" i="2"/>
  <c r="P1572" i="2" s="1"/>
  <c r="S1573" i="2"/>
  <c r="P1573" i="2" s="1"/>
  <c r="S1574" i="2"/>
  <c r="P1574" i="2" s="1"/>
  <c r="S1575" i="2"/>
  <c r="P1575" i="2" s="1"/>
  <c r="S1576" i="2"/>
  <c r="P1576" i="2" s="1"/>
  <c r="S1577" i="2"/>
  <c r="P1577" i="2" s="1"/>
  <c r="S1578" i="2"/>
  <c r="P1578" i="2" s="1"/>
  <c r="S1579" i="2"/>
  <c r="P1579" i="2" s="1"/>
  <c r="S1580" i="2"/>
  <c r="P1580" i="2" s="1"/>
  <c r="S1581" i="2"/>
  <c r="P1581" i="2" s="1"/>
  <c r="S1582" i="2"/>
  <c r="P1582" i="2" s="1"/>
  <c r="S1583" i="2"/>
  <c r="P1583" i="2" s="1"/>
  <c r="S1584" i="2"/>
  <c r="P1584" i="2" s="1"/>
  <c r="S1585" i="2"/>
  <c r="P1585" i="2" s="1"/>
  <c r="S1586" i="2"/>
  <c r="P1586" i="2" s="1"/>
  <c r="S1587" i="2"/>
  <c r="P1587" i="2" s="1"/>
  <c r="S1588" i="2"/>
  <c r="P1588" i="2" s="1"/>
  <c r="S1589" i="2"/>
  <c r="P1589" i="2" s="1"/>
  <c r="S1590" i="2"/>
  <c r="P1590" i="2" s="1"/>
  <c r="S1591" i="2"/>
  <c r="P1591" i="2" s="1"/>
  <c r="S1592" i="2"/>
  <c r="P1592" i="2" s="1"/>
  <c r="S1593" i="2"/>
  <c r="P1593" i="2" s="1"/>
  <c r="S1594" i="2"/>
  <c r="P1594" i="2" s="1"/>
  <c r="S1595" i="2"/>
  <c r="P1595" i="2" s="1"/>
  <c r="S1596" i="2"/>
  <c r="P1596" i="2" s="1"/>
  <c r="S1597" i="2"/>
  <c r="P1597" i="2" s="1"/>
  <c r="S1598" i="2"/>
  <c r="P1598" i="2" s="1"/>
  <c r="S1599" i="2"/>
  <c r="P1599" i="2" s="1"/>
  <c r="S1600" i="2"/>
  <c r="P1600" i="2" s="1"/>
  <c r="S1601" i="2"/>
  <c r="P1601" i="2" s="1"/>
  <c r="S1602" i="2"/>
  <c r="P1602" i="2" s="1"/>
  <c r="S1603" i="2"/>
  <c r="P1603" i="2" s="1"/>
  <c r="S1604" i="2"/>
  <c r="P1604" i="2" s="1"/>
  <c r="S1605" i="2"/>
  <c r="P1605" i="2" s="1"/>
  <c r="S1606" i="2"/>
  <c r="P1606" i="2" s="1"/>
  <c r="S1607" i="2"/>
  <c r="P1607" i="2" s="1"/>
  <c r="S1608" i="2"/>
  <c r="P1608" i="2" s="1"/>
  <c r="S1609" i="2"/>
  <c r="P1609" i="2" s="1"/>
  <c r="S1610" i="2"/>
  <c r="P1610" i="2" s="1"/>
  <c r="S1611" i="2"/>
  <c r="P1611" i="2" s="1"/>
  <c r="S1612" i="2"/>
  <c r="P1612" i="2" s="1"/>
  <c r="S1613" i="2"/>
  <c r="P1613" i="2" s="1"/>
  <c r="S1614" i="2"/>
  <c r="P1614" i="2" s="1"/>
  <c r="S1615" i="2"/>
  <c r="P1615" i="2" s="1"/>
  <c r="S1616" i="2"/>
  <c r="P1616" i="2" s="1"/>
  <c r="S1617" i="2"/>
  <c r="P1617" i="2" s="1"/>
  <c r="S1618" i="2"/>
  <c r="P1618" i="2" s="1"/>
  <c r="S1619" i="2"/>
  <c r="P1619" i="2" s="1"/>
  <c r="S1620" i="2"/>
  <c r="P1620" i="2" s="1"/>
  <c r="S1621" i="2"/>
  <c r="P1621" i="2" s="1"/>
  <c r="S1622" i="2"/>
  <c r="P1622" i="2" s="1"/>
  <c r="S1623" i="2"/>
  <c r="P1623" i="2" s="1"/>
  <c r="S1624" i="2"/>
  <c r="P1624" i="2" s="1"/>
  <c r="S1625" i="2"/>
  <c r="P1625" i="2" s="1"/>
  <c r="S1626" i="2"/>
  <c r="P1626" i="2" s="1"/>
  <c r="S1627" i="2"/>
  <c r="P1627" i="2" s="1"/>
  <c r="S1628" i="2"/>
  <c r="P1628" i="2" s="1"/>
  <c r="S1629" i="2"/>
  <c r="P1629" i="2" s="1"/>
  <c r="S1630" i="2"/>
  <c r="P1630" i="2" s="1"/>
  <c r="S1631" i="2"/>
  <c r="P1631" i="2" s="1"/>
  <c r="S1632" i="2"/>
  <c r="P1632" i="2" s="1"/>
  <c r="S1633" i="2"/>
  <c r="P1633" i="2" s="1"/>
  <c r="S1634" i="2"/>
  <c r="P1634" i="2" s="1"/>
  <c r="S1635" i="2"/>
  <c r="P1635" i="2" s="1"/>
  <c r="S1636" i="2"/>
  <c r="P1636" i="2" s="1"/>
  <c r="S1637" i="2"/>
  <c r="P1637" i="2" s="1"/>
  <c r="S1638" i="2"/>
  <c r="P1638" i="2" s="1"/>
  <c r="S1639" i="2"/>
  <c r="P1639" i="2" s="1"/>
  <c r="S1640" i="2"/>
  <c r="P1640" i="2" s="1"/>
  <c r="S1641" i="2"/>
  <c r="P1641" i="2" s="1"/>
  <c r="S1642" i="2"/>
  <c r="P1642" i="2" s="1"/>
  <c r="S1643" i="2"/>
  <c r="P1643" i="2" s="1"/>
  <c r="S1644" i="2"/>
  <c r="P1644" i="2" s="1"/>
  <c r="S1645" i="2"/>
  <c r="P1645" i="2" s="1"/>
  <c r="S1646" i="2"/>
  <c r="P1646" i="2" s="1"/>
  <c r="S1647" i="2"/>
  <c r="P1647" i="2" s="1"/>
  <c r="S1648" i="2"/>
  <c r="P1648" i="2" s="1"/>
  <c r="S1649" i="2"/>
  <c r="P1649" i="2" s="1"/>
  <c r="S1650" i="2"/>
  <c r="P1650" i="2" s="1"/>
  <c r="S1651" i="2"/>
  <c r="P1651" i="2" s="1"/>
  <c r="S1652" i="2"/>
  <c r="P1652" i="2" s="1"/>
  <c r="S1653" i="2"/>
  <c r="P1653" i="2" s="1"/>
  <c r="S1654" i="2"/>
  <c r="P1654" i="2" s="1"/>
  <c r="S1655" i="2"/>
  <c r="P1655" i="2" s="1"/>
  <c r="S1656" i="2"/>
  <c r="P1656" i="2" s="1"/>
  <c r="S1657" i="2"/>
  <c r="P1657" i="2" s="1"/>
  <c r="S1658" i="2"/>
  <c r="P1658" i="2" s="1"/>
  <c r="S1659" i="2"/>
  <c r="P1659" i="2" s="1"/>
  <c r="S1660" i="2"/>
  <c r="P1660" i="2" s="1"/>
  <c r="S1661" i="2"/>
  <c r="P1661" i="2" s="1"/>
  <c r="S1662" i="2"/>
  <c r="P1662" i="2" s="1"/>
  <c r="S1663" i="2"/>
  <c r="P1663" i="2" s="1"/>
  <c r="S1664" i="2"/>
  <c r="P1664" i="2" s="1"/>
  <c r="S1665" i="2"/>
  <c r="P1665" i="2" s="1"/>
  <c r="S1666" i="2"/>
  <c r="P1666" i="2" s="1"/>
  <c r="S1667" i="2"/>
  <c r="P1667" i="2" s="1"/>
  <c r="S1668" i="2"/>
  <c r="P1668" i="2" s="1"/>
  <c r="S1669" i="2"/>
  <c r="P1669" i="2" s="1"/>
  <c r="S1670" i="2"/>
  <c r="P1670" i="2" s="1"/>
  <c r="S1671" i="2"/>
  <c r="P1671" i="2" s="1"/>
  <c r="S1672" i="2"/>
  <c r="P1672" i="2" s="1"/>
  <c r="S1673" i="2"/>
  <c r="P1673" i="2" s="1"/>
  <c r="S1674" i="2"/>
  <c r="P1674" i="2" s="1"/>
  <c r="S1675" i="2"/>
  <c r="P1675" i="2" s="1"/>
  <c r="S1676" i="2"/>
  <c r="P1676" i="2" s="1"/>
  <c r="S1677" i="2"/>
  <c r="P1677" i="2" s="1"/>
  <c r="S1678" i="2"/>
  <c r="P1678" i="2" s="1"/>
  <c r="S1679" i="2"/>
  <c r="P1679" i="2" s="1"/>
  <c r="S1680" i="2"/>
  <c r="P1680" i="2" s="1"/>
  <c r="S1681" i="2"/>
  <c r="P1681" i="2" s="1"/>
  <c r="S1682" i="2"/>
  <c r="P1682" i="2" s="1"/>
  <c r="S1683" i="2"/>
  <c r="P1683" i="2" s="1"/>
  <c r="S1684" i="2"/>
  <c r="P1684" i="2" s="1"/>
  <c r="S1685" i="2"/>
  <c r="P1685" i="2" s="1"/>
  <c r="S1686" i="2"/>
  <c r="P1686" i="2" s="1"/>
  <c r="S1687" i="2"/>
  <c r="P1687" i="2" s="1"/>
  <c r="S1688" i="2"/>
  <c r="P1688" i="2" s="1"/>
  <c r="S1689" i="2"/>
  <c r="P1689" i="2" s="1"/>
  <c r="S1690" i="2"/>
  <c r="P1690" i="2" s="1"/>
  <c r="S1691" i="2"/>
  <c r="P1691" i="2" s="1"/>
  <c r="S1692" i="2"/>
  <c r="P1692" i="2" s="1"/>
  <c r="S1693" i="2"/>
  <c r="P1693" i="2" s="1"/>
  <c r="S1694" i="2"/>
  <c r="P1694" i="2" s="1"/>
  <c r="S1695" i="2"/>
  <c r="P1695" i="2" s="1"/>
  <c r="S1696" i="2"/>
  <c r="P1696" i="2" s="1"/>
  <c r="S1697" i="2"/>
  <c r="P1697" i="2" s="1"/>
  <c r="S1698" i="2"/>
  <c r="P1698" i="2" s="1"/>
  <c r="S1699" i="2"/>
  <c r="P1699" i="2" s="1"/>
  <c r="S1700" i="2"/>
  <c r="P1700" i="2" s="1"/>
  <c r="S1701" i="2"/>
  <c r="P1701" i="2" s="1"/>
  <c r="S1702" i="2"/>
  <c r="P1702" i="2" s="1"/>
  <c r="S1703" i="2"/>
  <c r="P1703" i="2" s="1"/>
  <c r="S1704" i="2"/>
  <c r="P1704" i="2" s="1"/>
  <c r="S1705" i="2"/>
  <c r="P1705" i="2" s="1"/>
  <c r="S1706" i="2"/>
  <c r="P1706" i="2" s="1"/>
  <c r="S1707" i="2"/>
  <c r="P1707" i="2" s="1"/>
  <c r="S1708" i="2"/>
  <c r="P1708" i="2" s="1"/>
  <c r="S1709" i="2"/>
  <c r="P1709" i="2" s="1"/>
  <c r="S1710" i="2"/>
  <c r="P1710" i="2" s="1"/>
  <c r="S1711" i="2"/>
  <c r="P1711" i="2" s="1"/>
  <c r="S1712" i="2"/>
  <c r="P1712" i="2" s="1"/>
  <c r="S1713" i="2"/>
  <c r="P1713" i="2" s="1"/>
  <c r="S1714" i="2"/>
  <c r="P1714" i="2" s="1"/>
  <c r="S1715" i="2"/>
  <c r="P1715" i="2" s="1"/>
  <c r="S1716" i="2"/>
  <c r="P1716" i="2" s="1"/>
  <c r="S1717" i="2"/>
  <c r="P1717" i="2" s="1"/>
  <c r="S1718" i="2"/>
  <c r="P1718" i="2" s="1"/>
  <c r="S1719" i="2"/>
  <c r="P1719" i="2" s="1"/>
  <c r="S1720" i="2"/>
  <c r="P1720" i="2" s="1"/>
  <c r="S1721" i="2"/>
  <c r="P1721" i="2" s="1"/>
  <c r="S1722" i="2"/>
  <c r="P1722" i="2" s="1"/>
  <c r="S1723" i="2"/>
  <c r="P1723" i="2" s="1"/>
  <c r="S1724" i="2"/>
  <c r="P1724" i="2" s="1"/>
  <c r="S1725" i="2"/>
  <c r="P1725" i="2" s="1"/>
  <c r="S1726" i="2"/>
  <c r="P1726" i="2" s="1"/>
  <c r="S1727" i="2"/>
  <c r="P1727" i="2" s="1"/>
  <c r="S1728" i="2"/>
  <c r="P1728" i="2" s="1"/>
  <c r="S1729" i="2"/>
  <c r="P1729" i="2" s="1"/>
  <c r="S1730" i="2"/>
  <c r="P1730" i="2" s="1"/>
  <c r="S1731" i="2"/>
  <c r="P1731" i="2" s="1"/>
  <c r="S1732" i="2"/>
  <c r="P1732" i="2" s="1"/>
  <c r="S1733" i="2"/>
  <c r="P1733" i="2" s="1"/>
  <c r="S1734" i="2"/>
  <c r="P1734" i="2" s="1"/>
  <c r="S1735" i="2"/>
  <c r="P1735" i="2" s="1"/>
  <c r="S1736" i="2"/>
  <c r="P1736" i="2" s="1"/>
  <c r="S1737" i="2"/>
  <c r="P1737" i="2" s="1"/>
  <c r="S1738" i="2"/>
  <c r="P1738" i="2" s="1"/>
  <c r="S1739" i="2"/>
  <c r="P1739" i="2" s="1"/>
  <c r="S1740" i="2"/>
  <c r="P1740" i="2" s="1"/>
  <c r="S1741" i="2"/>
  <c r="P1741" i="2" s="1"/>
  <c r="S1742" i="2"/>
  <c r="P1742" i="2" s="1"/>
  <c r="S1743" i="2"/>
  <c r="P1743" i="2" s="1"/>
  <c r="S1744" i="2"/>
  <c r="P1744" i="2" s="1"/>
  <c r="S1745" i="2"/>
  <c r="P1745" i="2" s="1"/>
  <c r="S1746" i="2"/>
  <c r="P1746" i="2" s="1"/>
  <c r="S1747" i="2"/>
  <c r="P1747" i="2" s="1"/>
  <c r="S1748" i="2"/>
  <c r="P1748" i="2" s="1"/>
  <c r="S1749" i="2"/>
  <c r="P1749" i="2" s="1"/>
  <c r="S1750" i="2"/>
  <c r="P1750" i="2" s="1"/>
  <c r="S1751" i="2"/>
  <c r="P1751" i="2" s="1"/>
  <c r="S1752" i="2"/>
  <c r="P1752" i="2" s="1"/>
  <c r="S1753" i="2"/>
  <c r="P1753" i="2" s="1"/>
  <c r="S1754" i="2"/>
  <c r="P1754" i="2" s="1"/>
  <c r="S1755" i="2"/>
  <c r="P1755" i="2" s="1"/>
  <c r="S1756" i="2"/>
  <c r="P1756" i="2" s="1"/>
  <c r="S1757" i="2"/>
  <c r="P1757" i="2" s="1"/>
  <c r="S1758" i="2"/>
  <c r="P1758" i="2" s="1"/>
  <c r="S1759" i="2"/>
  <c r="P1759" i="2" s="1"/>
  <c r="S1760" i="2"/>
  <c r="P1760" i="2" s="1"/>
  <c r="S1761" i="2"/>
  <c r="P1761" i="2" s="1"/>
  <c r="S1762" i="2"/>
  <c r="P1762" i="2" s="1"/>
  <c r="S1763" i="2"/>
  <c r="P1763" i="2" s="1"/>
  <c r="S1764" i="2"/>
  <c r="P1764" i="2" s="1"/>
  <c r="S1765" i="2"/>
  <c r="P1765" i="2" s="1"/>
  <c r="S1766" i="2"/>
  <c r="P1766" i="2" s="1"/>
  <c r="S1767" i="2"/>
  <c r="P1767" i="2" s="1"/>
  <c r="S1768" i="2"/>
  <c r="P1768" i="2" s="1"/>
  <c r="S1769" i="2"/>
  <c r="P1769" i="2" s="1"/>
  <c r="S1770" i="2"/>
  <c r="P1770" i="2" s="1"/>
  <c r="S1771" i="2"/>
  <c r="P1771" i="2" s="1"/>
  <c r="S1772" i="2"/>
  <c r="P1772" i="2" s="1"/>
  <c r="S1773" i="2"/>
  <c r="P1773" i="2" s="1"/>
  <c r="S1774" i="2"/>
  <c r="P1774" i="2" s="1"/>
  <c r="S1775" i="2"/>
  <c r="P1775" i="2" s="1"/>
  <c r="S1776" i="2"/>
  <c r="P1776" i="2" s="1"/>
  <c r="S1777" i="2"/>
  <c r="P1777" i="2" s="1"/>
  <c r="S1778" i="2"/>
  <c r="P1778" i="2" s="1"/>
  <c r="S1779" i="2"/>
  <c r="P1779" i="2" s="1"/>
  <c r="S1780" i="2"/>
  <c r="P1780" i="2" s="1"/>
  <c r="S1781" i="2"/>
  <c r="P1781" i="2" s="1"/>
  <c r="S1782" i="2"/>
  <c r="P1782" i="2" s="1"/>
  <c r="S1783" i="2"/>
  <c r="P1783" i="2" s="1"/>
  <c r="S1784" i="2"/>
  <c r="P1784" i="2" s="1"/>
  <c r="S1785" i="2"/>
  <c r="P1785" i="2" s="1"/>
  <c r="S1786" i="2"/>
  <c r="P1786" i="2" s="1"/>
  <c r="S1787" i="2"/>
  <c r="P1787" i="2" s="1"/>
  <c r="S1788" i="2"/>
  <c r="P1788" i="2" s="1"/>
  <c r="S1789" i="2"/>
  <c r="P1789" i="2" s="1"/>
  <c r="S1790" i="2"/>
  <c r="P1790" i="2" s="1"/>
  <c r="S1791" i="2"/>
  <c r="P1791" i="2" s="1"/>
  <c r="S1792" i="2"/>
  <c r="P1792" i="2" s="1"/>
  <c r="S1793" i="2"/>
  <c r="P1793" i="2" s="1"/>
  <c r="S1794" i="2"/>
  <c r="P1794" i="2" s="1"/>
  <c r="S1795" i="2"/>
  <c r="P1795" i="2" s="1"/>
  <c r="S1796" i="2"/>
  <c r="P1796" i="2" s="1"/>
  <c r="S1797" i="2"/>
  <c r="P1797" i="2" s="1"/>
  <c r="S1798" i="2"/>
  <c r="P1798" i="2" s="1"/>
  <c r="S1799" i="2"/>
  <c r="P1799" i="2" s="1"/>
  <c r="S1800" i="2"/>
  <c r="P1800" i="2" s="1"/>
  <c r="S1801" i="2"/>
  <c r="P1801" i="2" s="1"/>
  <c r="S1802" i="2"/>
  <c r="P1802" i="2" s="1"/>
  <c r="S1803" i="2"/>
  <c r="P1803" i="2" s="1"/>
  <c r="S1804" i="2"/>
  <c r="P1804" i="2" s="1"/>
  <c r="S1805" i="2"/>
  <c r="P1805" i="2" s="1"/>
  <c r="S1806" i="2"/>
  <c r="P1806" i="2" s="1"/>
  <c r="S1807" i="2"/>
  <c r="P1807" i="2" s="1"/>
  <c r="S1808" i="2"/>
  <c r="P1808" i="2" s="1"/>
  <c r="S1809" i="2"/>
  <c r="P1809" i="2" s="1"/>
  <c r="S1810" i="2"/>
  <c r="P1810" i="2" s="1"/>
  <c r="S1811" i="2"/>
  <c r="P1811" i="2" s="1"/>
  <c r="S1812" i="2"/>
  <c r="P1812" i="2" s="1"/>
  <c r="S1813" i="2"/>
  <c r="P1813" i="2" s="1"/>
  <c r="S1814" i="2"/>
  <c r="P1814" i="2" s="1"/>
  <c r="S1815" i="2"/>
  <c r="P1815" i="2" s="1"/>
  <c r="S1816" i="2"/>
  <c r="P1816" i="2" s="1"/>
  <c r="S1817" i="2"/>
  <c r="P1817" i="2" s="1"/>
  <c r="S1818" i="2"/>
  <c r="P1818" i="2" s="1"/>
  <c r="S1819" i="2"/>
  <c r="P1819" i="2" s="1"/>
  <c r="S1820" i="2"/>
  <c r="P1820" i="2" s="1"/>
  <c r="S1821" i="2"/>
  <c r="P1821" i="2" s="1"/>
  <c r="S1822" i="2"/>
  <c r="P1822" i="2" s="1"/>
  <c r="S1823" i="2"/>
  <c r="P1823" i="2" s="1"/>
  <c r="S1824" i="2"/>
  <c r="P1824" i="2" s="1"/>
  <c r="S1825" i="2"/>
  <c r="P1825" i="2" s="1"/>
  <c r="S1826" i="2"/>
  <c r="P1826" i="2" s="1"/>
  <c r="S1827" i="2"/>
  <c r="P1827" i="2" s="1"/>
  <c r="S1828" i="2"/>
  <c r="P1828" i="2" s="1"/>
  <c r="S1829" i="2"/>
  <c r="P1829" i="2" s="1"/>
  <c r="S1830" i="2"/>
  <c r="P1830" i="2" s="1"/>
  <c r="S1831" i="2"/>
  <c r="P1831" i="2" s="1"/>
  <c r="S1832" i="2"/>
  <c r="P1832" i="2" s="1"/>
  <c r="S1833" i="2"/>
  <c r="P1833" i="2" s="1"/>
  <c r="S1834" i="2"/>
  <c r="P1834" i="2" s="1"/>
  <c r="S1835" i="2"/>
  <c r="P1835" i="2" s="1"/>
  <c r="S1836" i="2"/>
  <c r="P1836" i="2" s="1"/>
  <c r="S1837" i="2"/>
  <c r="P1837" i="2" s="1"/>
  <c r="S1838" i="2"/>
  <c r="P1838" i="2" s="1"/>
  <c r="S1839" i="2"/>
  <c r="P1839" i="2" s="1"/>
  <c r="S1840" i="2"/>
  <c r="P1840" i="2" s="1"/>
  <c r="S1841" i="2"/>
  <c r="P1841" i="2" s="1"/>
  <c r="S1842" i="2"/>
  <c r="P1842" i="2" s="1"/>
  <c r="S1843" i="2"/>
  <c r="P1843" i="2" s="1"/>
  <c r="S1844" i="2"/>
  <c r="P1844" i="2" s="1"/>
  <c r="S1845" i="2"/>
  <c r="P1845" i="2" s="1"/>
  <c r="S1846" i="2"/>
  <c r="P1846" i="2" s="1"/>
  <c r="S1847" i="2"/>
  <c r="P1847" i="2" s="1"/>
  <c r="S1848" i="2"/>
  <c r="P1848" i="2" s="1"/>
  <c r="S1849" i="2"/>
  <c r="P1849" i="2" s="1"/>
  <c r="S1850" i="2"/>
  <c r="P1850" i="2" s="1"/>
  <c r="S1851" i="2"/>
  <c r="P1851" i="2" s="1"/>
  <c r="S1852" i="2"/>
  <c r="P1852" i="2" s="1"/>
  <c r="S1853" i="2"/>
  <c r="P1853" i="2" s="1"/>
  <c r="S1854" i="2"/>
  <c r="P1854" i="2" s="1"/>
  <c r="S1855" i="2"/>
  <c r="P1855" i="2" s="1"/>
  <c r="S1856" i="2"/>
  <c r="P1856" i="2" s="1"/>
  <c r="S1857" i="2"/>
  <c r="P1857" i="2" s="1"/>
  <c r="S1858" i="2"/>
  <c r="P1858" i="2" s="1"/>
  <c r="S1859" i="2"/>
  <c r="P1859" i="2" s="1"/>
  <c r="S1860" i="2"/>
  <c r="P1860" i="2" s="1"/>
  <c r="S1861" i="2"/>
  <c r="P1861" i="2" s="1"/>
  <c r="S1862" i="2"/>
  <c r="P1862" i="2" s="1"/>
  <c r="S1863" i="2"/>
  <c r="P1863" i="2" s="1"/>
  <c r="S1864" i="2"/>
  <c r="P1864" i="2" s="1"/>
  <c r="S1865" i="2"/>
  <c r="P1865" i="2" s="1"/>
  <c r="S1866" i="2"/>
  <c r="P1866" i="2" s="1"/>
  <c r="S1867" i="2"/>
  <c r="P1867" i="2" s="1"/>
  <c r="S1868" i="2"/>
  <c r="P1868" i="2" s="1"/>
  <c r="S1869" i="2"/>
  <c r="P1869" i="2" s="1"/>
  <c r="S1870" i="2"/>
  <c r="P1870" i="2" s="1"/>
  <c r="S1871" i="2"/>
  <c r="P1871" i="2" s="1"/>
  <c r="S1872" i="2"/>
  <c r="P1872" i="2" s="1"/>
  <c r="S1873" i="2"/>
  <c r="P1873" i="2" s="1"/>
  <c r="S1874" i="2"/>
  <c r="P1874" i="2" s="1"/>
  <c r="S1875" i="2"/>
  <c r="P1875" i="2" s="1"/>
  <c r="S1876" i="2"/>
  <c r="P1876" i="2" s="1"/>
  <c r="S1877" i="2"/>
  <c r="P1877" i="2" s="1"/>
  <c r="S1878" i="2"/>
  <c r="P1878" i="2" s="1"/>
  <c r="S1879" i="2"/>
  <c r="P1879" i="2" s="1"/>
  <c r="S1880" i="2"/>
  <c r="P1880" i="2" s="1"/>
  <c r="S1881" i="2"/>
  <c r="P1881" i="2" s="1"/>
  <c r="S1882" i="2"/>
  <c r="P1882" i="2" s="1"/>
  <c r="S1883" i="2"/>
  <c r="P1883" i="2" s="1"/>
  <c r="S1884" i="2"/>
  <c r="P1884" i="2" s="1"/>
  <c r="S1885" i="2"/>
  <c r="P1885" i="2" s="1"/>
  <c r="S1886" i="2"/>
  <c r="P1886" i="2" s="1"/>
  <c r="S1887" i="2"/>
  <c r="P1887" i="2" s="1"/>
  <c r="S1888" i="2"/>
  <c r="P1888" i="2" s="1"/>
  <c r="S1889" i="2"/>
  <c r="P1889" i="2" s="1"/>
  <c r="S1890" i="2"/>
  <c r="P1890" i="2" s="1"/>
  <c r="Q1890" i="2" s="1"/>
  <c r="T1890" i="2" s="1"/>
  <c r="S1891" i="2"/>
  <c r="P1891" i="2" s="1"/>
  <c r="S1892" i="2"/>
  <c r="P1892" i="2" s="1"/>
  <c r="S1893" i="2"/>
  <c r="P1893" i="2" s="1"/>
  <c r="S1894" i="2"/>
  <c r="P1894" i="2" s="1"/>
  <c r="S1895" i="2"/>
  <c r="P1895" i="2" s="1"/>
  <c r="S1896" i="2"/>
  <c r="P1896" i="2" s="1"/>
  <c r="S1897" i="2"/>
  <c r="P1897" i="2" s="1"/>
  <c r="S1898" i="2"/>
  <c r="P1898" i="2" s="1"/>
  <c r="S1899" i="2"/>
  <c r="P1899" i="2" s="1"/>
  <c r="S1900" i="2"/>
  <c r="P1900" i="2" s="1"/>
  <c r="S1901" i="2"/>
  <c r="P1901" i="2" s="1"/>
  <c r="S1902" i="2"/>
  <c r="P1902" i="2" s="1"/>
  <c r="S1903" i="2"/>
  <c r="P1903" i="2" s="1"/>
  <c r="S1904" i="2"/>
  <c r="P1904" i="2" s="1"/>
  <c r="S1905" i="2"/>
  <c r="P1905" i="2" s="1"/>
  <c r="S1906" i="2"/>
  <c r="P1906" i="2" s="1"/>
  <c r="S1907" i="2"/>
  <c r="P1907" i="2" s="1"/>
  <c r="S1908" i="2"/>
  <c r="P1908" i="2" s="1"/>
  <c r="S1909" i="2"/>
  <c r="P1909" i="2" s="1"/>
  <c r="S1910" i="2"/>
  <c r="P1910" i="2" s="1"/>
  <c r="S1911" i="2"/>
  <c r="P1911" i="2" s="1"/>
  <c r="S1912" i="2"/>
  <c r="P1912" i="2" s="1"/>
  <c r="S1913" i="2"/>
  <c r="P1913" i="2" s="1"/>
  <c r="S1914" i="2"/>
  <c r="P1914" i="2" s="1"/>
  <c r="Q1914" i="2" s="1"/>
  <c r="T1914" i="2" s="1"/>
  <c r="S1915" i="2"/>
  <c r="P1915" i="2" s="1"/>
  <c r="S1916" i="2"/>
  <c r="P1916" i="2" s="1"/>
  <c r="S1917" i="2"/>
  <c r="P1917" i="2" s="1"/>
  <c r="S1918" i="2"/>
  <c r="P1918" i="2" s="1"/>
  <c r="S1919" i="2"/>
  <c r="P1919" i="2" s="1"/>
  <c r="S1920" i="2"/>
  <c r="P1920" i="2" s="1"/>
  <c r="S1921" i="2"/>
  <c r="P1921" i="2" s="1"/>
  <c r="S1922" i="2"/>
  <c r="P1922" i="2" s="1"/>
  <c r="S1923" i="2"/>
  <c r="P1923" i="2" s="1"/>
  <c r="S1924" i="2"/>
  <c r="P1924" i="2" s="1"/>
  <c r="S1925" i="2"/>
  <c r="P1925" i="2" s="1"/>
  <c r="S1926" i="2"/>
  <c r="P1926" i="2" s="1"/>
  <c r="S1927" i="2"/>
  <c r="P1927" i="2" s="1"/>
  <c r="S1928" i="2"/>
  <c r="P1928" i="2" s="1"/>
  <c r="S1929" i="2"/>
  <c r="P1929" i="2" s="1"/>
  <c r="S1930" i="2"/>
  <c r="P1930" i="2" s="1"/>
  <c r="S1931" i="2"/>
  <c r="P1931" i="2" s="1"/>
  <c r="S1932" i="2"/>
  <c r="P1932" i="2" s="1"/>
  <c r="S1933" i="2"/>
  <c r="P1933" i="2" s="1"/>
  <c r="S1934" i="2"/>
  <c r="P1934" i="2" s="1"/>
  <c r="S1935" i="2"/>
  <c r="P1935" i="2" s="1"/>
  <c r="S1936" i="2"/>
  <c r="P1936" i="2" s="1"/>
  <c r="S1937" i="2"/>
  <c r="P1937" i="2" s="1"/>
  <c r="S1938" i="2"/>
  <c r="P1938" i="2" s="1"/>
  <c r="Q1938" i="2" s="1"/>
  <c r="T1938" i="2" s="1"/>
  <c r="S1939" i="2"/>
  <c r="P1939" i="2" s="1"/>
  <c r="S1940" i="2"/>
  <c r="P1940" i="2" s="1"/>
  <c r="S1941" i="2"/>
  <c r="P1941" i="2" s="1"/>
  <c r="S1942" i="2"/>
  <c r="P1942" i="2" s="1"/>
  <c r="S1943" i="2"/>
  <c r="P1943" i="2" s="1"/>
  <c r="S1944" i="2"/>
  <c r="P1944" i="2" s="1"/>
  <c r="S1945" i="2"/>
  <c r="P1945" i="2" s="1"/>
  <c r="S1946" i="2"/>
  <c r="P1946" i="2" s="1"/>
  <c r="S1947" i="2"/>
  <c r="P1947" i="2" s="1"/>
  <c r="S1948" i="2"/>
  <c r="P1948" i="2" s="1"/>
  <c r="S1949" i="2"/>
  <c r="P1949" i="2" s="1"/>
  <c r="S1950" i="2"/>
  <c r="P1950" i="2" s="1"/>
  <c r="S1951" i="2"/>
  <c r="P1951" i="2" s="1"/>
  <c r="S1952" i="2"/>
  <c r="P1952" i="2" s="1"/>
  <c r="S1953" i="2"/>
  <c r="P1953" i="2" s="1"/>
  <c r="S1954" i="2"/>
  <c r="P1954" i="2" s="1"/>
  <c r="S1955" i="2"/>
  <c r="P1955" i="2" s="1"/>
  <c r="S1956" i="2"/>
  <c r="P1956" i="2" s="1"/>
  <c r="S1957" i="2"/>
  <c r="P1957" i="2" s="1"/>
  <c r="S1958" i="2"/>
  <c r="P1958" i="2" s="1"/>
  <c r="S1959" i="2"/>
  <c r="P1959" i="2" s="1"/>
  <c r="S1960" i="2"/>
  <c r="P1960" i="2" s="1"/>
  <c r="S1961" i="2"/>
  <c r="P1961" i="2" s="1"/>
  <c r="S1962" i="2"/>
  <c r="P1962" i="2" s="1"/>
  <c r="Q1962" i="2" s="1"/>
  <c r="T1962" i="2" s="1"/>
  <c r="S1963" i="2"/>
  <c r="P1963" i="2" s="1"/>
  <c r="S1964" i="2"/>
  <c r="P1964" i="2" s="1"/>
  <c r="S1965" i="2"/>
  <c r="P1965" i="2" s="1"/>
  <c r="S1966" i="2"/>
  <c r="P1966" i="2" s="1"/>
  <c r="S1967" i="2"/>
  <c r="P1967" i="2" s="1"/>
  <c r="S1968" i="2"/>
  <c r="P1968" i="2" s="1"/>
  <c r="S1969" i="2"/>
  <c r="P1969" i="2" s="1"/>
  <c r="S1970" i="2"/>
  <c r="P1970" i="2" s="1"/>
  <c r="S1971" i="2"/>
  <c r="P1971" i="2" s="1"/>
  <c r="S1972" i="2"/>
  <c r="P1972" i="2" s="1"/>
  <c r="S1973" i="2"/>
  <c r="P1973" i="2" s="1"/>
  <c r="S1974" i="2"/>
  <c r="P1974" i="2" s="1"/>
  <c r="S1975" i="2"/>
  <c r="P1975" i="2" s="1"/>
  <c r="S1976" i="2"/>
  <c r="P1976" i="2" s="1"/>
  <c r="S1977" i="2"/>
  <c r="P1977" i="2" s="1"/>
  <c r="S1978" i="2"/>
  <c r="P1978" i="2" s="1"/>
  <c r="S1979" i="2"/>
  <c r="P1979" i="2" s="1"/>
  <c r="S1980" i="2"/>
  <c r="P1980" i="2" s="1"/>
  <c r="S1981" i="2"/>
  <c r="P1981" i="2" s="1"/>
  <c r="S1982" i="2"/>
  <c r="P1982" i="2" s="1"/>
  <c r="S1983" i="2"/>
  <c r="P1983" i="2" s="1"/>
  <c r="S1984" i="2"/>
  <c r="P1984" i="2" s="1"/>
  <c r="S1985" i="2"/>
  <c r="P1985" i="2" s="1"/>
  <c r="S1986" i="2"/>
  <c r="P1986" i="2" s="1"/>
  <c r="Q1986" i="2" s="1"/>
  <c r="T1986" i="2" s="1"/>
  <c r="S1987" i="2"/>
  <c r="P1987" i="2" s="1"/>
  <c r="S1988" i="2"/>
  <c r="P1988" i="2" s="1"/>
  <c r="S1989" i="2"/>
  <c r="P1989" i="2" s="1"/>
  <c r="S1990" i="2"/>
  <c r="P1990" i="2" s="1"/>
  <c r="S1991" i="2"/>
  <c r="P1991" i="2" s="1"/>
  <c r="S1992" i="2"/>
  <c r="P1992" i="2" s="1"/>
  <c r="S1993" i="2"/>
  <c r="P1993" i="2" s="1"/>
  <c r="S1994" i="2"/>
  <c r="P1994" i="2" s="1"/>
  <c r="S1995" i="2"/>
  <c r="P1995" i="2" s="1"/>
  <c r="S1996" i="2"/>
  <c r="P1996" i="2" s="1"/>
  <c r="S1997" i="2"/>
  <c r="P1997" i="2" s="1"/>
  <c r="S1998" i="2"/>
  <c r="P1998" i="2" s="1"/>
  <c r="S1999" i="2"/>
  <c r="P1999" i="2" s="1"/>
  <c r="S2000" i="2"/>
  <c r="P2000" i="2" s="1"/>
  <c r="S2001" i="2"/>
  <c r="P2001" i="2" s="1"/>
  <c r="S2002" i="2"/>
  <c r="P2002" i="2" s="1"/>
  <c r="S2003" i="2"/>
  <c r="P2003" i="2" s="1"/>
  <c r="S2004" i="2"/>
  <c r="P2004" i="2" s="1"/>
  <c r="S2005" i="2"/>
  <c r="P2005" i="2" s="1"/>
  <c r="S2006" i="2"/>
  <c r="P2006" i="2" s="1"/>
  <c r="S2007" i="2"/>
  <c r="P2007" i="2" s="1"/>
  <c r="S2008" i="2"/>
  <c r="P2008" i="2" s="1"/>
  <c r="S2009" i="2"/>
  <c r="P2009" i="2" s="1"/>
  <c r="S2010" i="2"/>
  <c r="P2010" i="2" s="1"/>
  <c r="Q2010" i="2" s="1"/>
  <c r="T2010" i="2" s="1"/>
  <c r="S2011" i="2"/>
  <c r="P2011" i="2" s="1"/>
  <c r="S2012" i="2"/>
  <c r="P2012" i="2" s="1"/>
  <c r="S2013" i="2"/>
  <c r="P2013" i="2" s="1"/>
  <c r="S2014" i="2"/>
  <c r="P2014" i="2" s="1"/>
  <c r="S2015" i="2"/>
  <c r="P2015" i="2" s="1"/>
  <c r="S2016" i="2"/>
  <c r="P2016" i="2" s="1"/>
  <c r="S2017" i="2"/>
  <c r="P2017" i="2" s="1"/>
  <c r="S2018" i="2"/>
  <c r="P2018" i="2" s="1"/>
  <c r="S2019" i="2"/>
  <c r="P2019" i="2" s="1"/>
  <c r="S2020" i="2"/>
  <c r="P2020" i="2" s="1"/>
  <c r="S2021" i="2"/>
  <c r="P2021" i="2" s="1"/>
  <c r="S2022" i="2"/>
  <c r="P2022" i="2" s="1"/>
  <c r="S2023" i="2"/>
  <c r="P2023" i="2" s="1"/>
  <c r="S2024" i="2"/>
  <c r="P2024" i="2" s="1"/>
  <c r="S2025" i="2"/>
  <c r="P2025" i="2" s="1"/>
  <c r="S2026" i="2"/>
  <c r="P2026" i="2" s="1"/>
  <c r="S2027" i="2"/>
  <c r="P2027" i="2" s="1"/>
  <c r="S2028" i="2"/>
  <c r="P2028" i="2" s="1"/>
  <c r="S2029" i="2"/>
  <c r="P2029" i="2" s="1"/>
  <c r="S2030" i="2"/>
  <c r="P2030" i="2" s="1"/>
  <c r="S2031" i="2"/>
  <c r="P2031" i="2" s="1"/>
  <c r="S2032" i="2"/>
  <c r="P2032" i="2" s="1"/>
  <c r="S2033" i="2"/>
  <c r="P2033" i="2" s="1"/>
  <c r="Q2033" i="2" s="1"/>
  <c r="T2033" i="2" s="1"/>
  <c r="S2034" i="2"/>
  <c r="P2034" i="2" s="1"/>
  <c r="Q2034" i="2" s="1"/>
  <c r="T2034" i="2" s="1"/>
  <c r="S2035" i="2"/>
  <c r="P2035" i="2" s="1"/>
  <c r="S2036" i="2"/>
  <c r="P2036" i="2" s="1"/>
  <c r="S2037" i="2"/>
  <c r="P2037" i="2" s="1"/>
  <c r="S2038" i="2"/>
  <c r="P2038" i="2" s="1"/>
  <c r="S2039" i="2"/>
  <c r="P2039" i="2" s="1"/>
  <c r="S2040" i="2"/>
  <c r="P2040" i="2" s="1"/>
  <c r="S2041" i="2"/>
  <c r="P2041" i="2" s="1"/>
  <c r="S2042" i="2"/>
  <c r="P2042" i="2" s="1"/>
  <c r="S2043" i="2"/>
  <c r="P2043" i="2" s="1"/>
  <c r="S2044" i="2"/>
  <c r="P2044" i="2" s="1"/>
  <c r="S2045" i="2"/>
  <c r="P2045" i="2" s="1"/>
  <c r="S2046" i="2"/>
  <c r="P2046" i="2" s="1"/>
  <c r="S2047" i="2"/>
  <c r="P2047" i="2" s="1"/>
  <c r="S2048" i="2"/>
  <c r="P2048" i="2" s="1"/>
  <c r="S2049" i="2"/>
  <c r="P2049" i="2" s="1"/>
  <c r="S2050" i="2"/>
  <c r="P2050" i="2" s="1"/>
  <c r="S2051" i="2"/>
  <c r="P2051" i="2" s="1"/>
  <c r="S2052" i="2"/>
  <c r="P2052" i="2" s="1"/>
  <c r="S2053" i="2"/>
  <c r="P2053" i="2" s="1"/>
  <c r="S2054" i="2"/>
  <c r="P2054" i="2" s="1"/>
  <c r="S2055" i="2"/>
  <c r="P2055" i="2" s="1"/>
  <c r="S2056" i="2"/>
  <c r="P2056" i="2" s="1"/>
  <c r="S2057" i="2"/>
  <c r="P2057" i="2" s="1"/>
  <c r="Q2057" i="2" s="1"/>
  <c r="T2057" i="2" s="1"/>
  <c r="S2058" i="2"/>
  <c r="P2058" i="2" s="1"/>
  <c r="Q2058" i="2" s="1"/>
  <c r="T2058" i="2" s="1"/>
  <c r="S2059" i="2"/>
  <c r="P2059" i="2" s="1"/>
  <c r="S2060" i="2"/>
  <c r="P2060" i="2" s="1"/>
  <c r="S2061" i="2"/>
  <c r="P2061" i="2" s="1"/>
  <c r="S2062" i="2"/>
  <c r="P2062" i="2" s="1"/>
  <c r="S2063" i="2"/>
  <c r="P2063" i="2" s="1"/>
  <c r="S2064" i="2"/>
  <c r="P2064" i="2" s="1"/>
  <c r="S2065" i="2"/>
  <c r="P2065" i="2" s="1"/>
  <c r="S2066" i="2"/>
  <c r="P2066" i="2" s="1"/>
  <c r="S2067" i="2"/>
  <c r="P2067" i="2" s="1"/>
  <c r="AN2" i="2"/>
  <c r="AK2" i="2" s="1"/>
  <c r="AE2" i="2"/>
  <c r="Y2" i="2"/>
  <c r="V2" i="2" s="1"/>
  <c r="S2" i="2"/>
  <c r="P2" i="2" s="1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23" i="2"/>
  <c r="BD224" i="2"/>
  <c r="BD225" i="2"/>
  <c r="BD226" i="2"/>
  <c r="BD227" i="2"/>
  <c r="BD228" i="2"/>
  <c r="BD229" i="2"/>
  <c r="BD230" i="2"/>
  <c r="BD231" i="2"/>
  <c r="BD232" i="2"/>
  <c r="BD233" i="2"/>
  <c r="BD234" i="2"/>
  <c r="BD235" i="2"/>
  <c r="BD236" i="2"/>
  <c r="BD237" i="2"/>
  <c r="BD238" i="2"/>
  <c r="BD239" i="2"/>
  <c r="BD240" i="2"/>
  <c r="BD241" i="2"/>
  <c r="BD242" i="2"/>
  <c r="BD243" i="2"/>
  <c r="BD244" i="2"/>
  <c r="BD245" i="2"/>
  <c r="BD246" i="2"/>
  <c r="BD247" i="2"/>
  <c r="BD248" i="2"/>
  <c r="BD249" i="2"/>
  <c r="BD250" i="2"/>
  <c r="BD251" i="2"/>
  <c r="BD252" i="2"/>
  <c r="BD253" i="2"/>
  <c r="BD254" i="2"/>
  <c r="BD255" i="2"/>
  <c r="BD256" i="2"/>
  <c r="BD257" i="2"/>
  <c r="BD258" i="2"/>
  <c r="BD259" i="2"/>
  <c r="BD260" i="2"/>
  <c r="BD261" i="2"/>
  <c r="BD262" i="2"/>
  <c r="BD263" i="2"/>
  <c r="BD264" i="2"/>
  <c r="BD265" i="2"/>
  <c r="BD266" i="2"/>
  <c r="BD267" i="2"/>
  <c r="BD268" i="2"/>
  <c r="BD269" i="2"/>
  <c r="BD270" i="2"/>
  <c r="BD271" i="2"/>
  <c r="BD272" i="2"/>
  <c r="BD273" i="2"/>
  <c r="BD274" i="2"/>
  <c r="BD275" i="2"/>
  <c r="BD276" i="2"/>
  <c r="BD277" i="2"/>
  <c r="BD278" i="2"/>
  <c r="BD279" i="2"/>
  <c r="BD280" i="2"/>
  <c r="BD281" i="2"/>
  <c r="BD282" i="2"/>
  <c r="BD283" i="2"/>
  <c r="BD284" i="2"/>
  <c r="BD285" i="2"/>
  <c r="BD286" i="2"/>
  <c r="BD287" i="2"/>
  <c r="BD288" i="2"/>
  <c r="BD289" i="2"/>
  <c r="BD290" i="2"/>
  <c r="BD291" i="2"/>
  <c r="BD292" i="2"/>
  <c r="BD293" i="2"/>
  <c r="BD294" i="2"/>
  <c r="BD295" i="2"/>
  <c r="BD296" i="2"/>
  <c r="BD297" i="2"/>
  <c r="BD298" i="2"/>
  <c r="BD299" i="2"/>
  <c r="BD300" i="2"/>
  <c r="BD301" i="2"/>
  <c r="BD302" i="2"/>
  <c r="BD303" i="2"/>
  <c r="BD304" i="2"/>
  <c r="BD305" i="2"/>
  <c r="BD306" i="2"/>
  <c r="BD307" i="2"/>
  <c r="BD308" i="2"/>
  <c r="BD309" i="2"/>
  <c r="BD310" i="2"/>
  <c r="BD311" i="2"/>
  <c r="BD312" i="2"/>
  <c r="BD313" i="2"/>
  <c r="BD314" i="2"/>
  <c r="BD315" i="2"/>
  <c r="BD316" i="2"/>
  <c r="BD317" i="2"/>
  <c r="BD318" i="2"/>
  <c r="BD319" i="2"/>
  <c r="BD320" i="2"/>
  <c r="BD321" i="2"/>
  <c r="BD322" i="2"/>
  <c r="BD323" i="2"/>
  <c r="BD324" i="2"/>
  <c r="BD325" i="2"/>
  <c r="BD326" i="2"/>
  <c r="BD327" i="2"/>
  <c r="BD328" i="2"/>
  <c r="BD329" i="2"/>
  <c r="BD330" i="2"/>
  <c r="BD331" i="2"/>
  <c r="BD332" i="2"/>
  <c r="BD333" i="2"/>
  <c r="BD334" i="2"/>
  <c r="BD335" i="2"/>
  <c r="BD336" i="2"/>
  <c r="BD337" i="2"/>
  <c r="BD338" i="2"/>
  <c r="BD339" i="2"/>
  <c r="BD340" i="2"/>
  <c r="BD341" i="2"/>
  <c r="BD342" i="2"/>
  <c r="BD343" i="2"/>
  <c r="BD344" i="2"/>
  <c r="BD345" i="2"/>
  <c r="BD346" i="2"/>
  <c r="BD347" i="2"/>
  <c r="BD348" i="2"/>
  <c r="BD349" i="2"/>
  <c r="BD350" i="2"/>
  <c r="BD351" i="2"/>
  <c r="BD352" i="2"/>
  <c r="BD353" i="2"/>
  <c r="BD354" i="2"/>
  <c r="BD355" i="2"/>
  <c r="BD356" i="2"/>
  <c r="BD357" i="2"/>
  <c r="BD358" i="2"/>
  <c r="BD359" i="2"/>
  <c r="BD360" i="2"/>
  <c r="BD361" i="2"/>
  <c r="BD362" i="2"/>
  <c r="BD363" i="2"/>
  <c r="BD364" i="2"/>
  <c r="BD365" i="2"/>
  <c r="BD366" i="2"/>
  <c r="BD367" i="2"/>
  <c r="BD368" i="2"/>
  <c r="BD369" i="2"/>
  <c r="BD370" i="2"/>
  <c r="BD371" i="2"/>
  <c r="BD372" i="2"/>
  <c r="BD373" i="2"/>
  <c r="BD374" i="2"/>
  <c r="BD375" i="2"/>
  <c r="BD376" i="2"/>
  <c r="BD377" i="2"/>
  <c r="BD378" i="2"/>
  <c r="BD379" i="2"/>
  <c r="BD380" i="2"/>
  <c r="BD381" i="2"/>
  <c r="BD382" i="2"/>
  <c r="BD383" i="2"/>
  <c r="BD384" i="2"/>
  <c r="BD385" i="2"/>
  <c r="BD386" i="2"/>
  <c r="BD387" i="2"/>
  <c r="BD388" i="2"/>
  <c r="BD389" i="2"/>
  <c r="BD390" i="2"/>
  <c r="BD391" i="2"/>
  <c r="BD392" i="2"/>
  <c r="BD393" i="2"/>
  <c r="BD394" i="2"/>
  <c r="BD395" i="2"/>
  <c r="BD396" i="2"/>
  <c r="BD397" i="2"/>
  <c r="BD398" i="2"/>
  <c r="BD399" i="2"/>
  <c r="BD400" i="2"/>
  <c r="BD401" i="2"/>
  <c r="BD402" i="2"/>
  <c r="BD403" i="2"/>
  <c r="BD404" i="2"/>
  <c r="BD405" i="2"/>
  <c r="J405" i="2" s="1"/>
  <c r="BD406" i="2"/>
  <c r="J406" i="2" s="1"/>
  <c r="BD407" i="2"/>
  <c r="BD408" i="2"/>
  <c r="BD409" i="2"/>
  <c r="BD410" i="2"/>
  <c r="BD411" i="2"/>
  <c r="BD412" i="2"/>
  <c r="BD413" i="2"/>
  <c r="BD414" i="2"/>
  <c r="BD415" i="2"/>
  <c r="BD416" i="2"/>
  <c r="BD417" i="2"/>
  <c r="BD418" i="2"/>
  <c r="BD419" i="2"/>
  <c r="BD420" i="2"/>
  <c r="BD421" i="2"/>
  <c r="BD422" i="2"/>
  <c r="BD423" i="2"/>
  <c r="BD424" i="2"/>
  <c r="BD425" i="2"/>
  <c r="BD426" i="2"/>
  <c r="BD427" i="2"/>
  <c r="BD428" i="2"/>
  <c r="BD429" i="2"/>
  <c r="J429" i="2" s="1"/>
  <c r="BD430" i="2"/>
  <c r="J430" i="2" s="1"/>
  <c r="BD431" i="2"/>
  <c r="BD432" i="2"/>
  <c r="BD433" i="2"/>
  <c r="BD434" i="2"/>
  <c r="BD435" i="2"/>
  <c r="BD436" i="2"/>
  <c r="BD437" i="2"/>
  <c r="BD438" i="2"/>
  <c r="BD439" i="2"/>
  <c r="BD440" i="2"/>
  <c r="BD441" i="2"/>
  <c r="BD442" i="2"/>
  <c r="BD443" i="2"/>
  <c r="BD444" i="2"/>
  <c r="BD445" i="2"/>
  <c r="BD446" i="2"/>
  <c r="BD447" i="2"/>
  <c r="BD448" i="2"/>
  <c r="BD449" i="2"/>
  <c r="BD450" i="2"/>
  <c r="BD451" i="2"/>
  <c r="BD452" i="2"/>
  <c r="BD453" i="2"/>
  <c r="J453" i="2" s="1"/>
  <c r="BD454" i="2"/>
  <c r="J454" i="2" s="1"/>
  <c r="BD455" i="2"/>
  <c r="BD456" i="2"/>
  <c r="BD457" i="2"/>
  <c r="BD458" i="2"/>
  <c r="BD459" i="2"/>
  <c r="BD460" i="2"/>
  <c r="BD461" i="2"/>
  <c r="BD462" i="2"/>
  <c r="BD463" i="2"/>
  <c r="BD464" i="2"/>
  <c r="BD465" i="2"/>
  <c r="BD466" i="2"/>
  <c r="BD467" i="2"/>
  <c r="BD468" i="2"/>
  <c r="BD469" i="2"/>
  <c r="BD470" i="2"/>
  <c r="BD471" i="2"/>
  <c r="BD472" i="2"/>
  <c r="BD473" i="2"/>
  <c r="BD474" i="2"/>
  <c r="BD475" i="2"/>
  <c r="BD476" i="2"/>
  <c r="BD477" i="2"/>
  <c r="J477" i="2" s="1"/>
  <c r="BD478" i="2"/>
  <c r="J478" i="2" s="1"/>
  <c r="BD479" i="2"/>
  <c r="BD480" i="2"/>
  <c r="BD481" i="2"/>
  <c r="BD482" i="2"/>
  <c r="BD483" i="2"/>
  <c r="BD484" i="2"/>
  <c r="BD485" i="2"/>
  <c r="BD486" i="2"/>
  <c r="BD487" i="2"/>
  <c r="BD488" i="2"/>
  <c r="BD489" i="2"/>
  <c r="BD490" i="2"/>
  <c r="BD491" i="2"/>
  <c r="BD492" i="2"/>
  <c r="BD493" i="2"/>
  <c r="BD494" i="2"/>
  <c r="BD495" i="2"/>
  <c r="BD496" i="2"/>
  <c r="BD497" i="2"/>
  <c r="BD498" i="2"/>
  <c r="BD499" i="2"/>
  <c r="BD500" i="2"/>
  <c r="BD501" i="2"/>
  <c r="J501" i="2" s="1"/>
  <c r="BD502" i="2"/>
  <c r="J502" i="2" s="1"/>
  <c r="BD503" i="2"/>
  <c r="BD504" i="2"/>
  <c r="BD505" i="2"/>
  <c r="BD506" i="2"/>
  <c r="BD507" i="2"/>
  <c r="BD508" i="2"/>
  <c r="BD509" i="2"/>
  <c r="BD510" i="2"/>
  <c r="BD511" i="2"/>
  <c r="BD512" i="2"/>
  <c r="BD513" i="2"/>
  <c r="BD514" i="2"/>
  <c r="BD515" i="2"/>
  <c r="BD516" i="2"/>
  <c r="BD517" i="2"/>
  <c r="BD518" i="2"/>
  <c r="BD519" i="2"/>
  <c r="BD520" i="2"/>
  <c r="BD521" i="2"/>
  <c r="BD522" i="2"/>
  <c r="BD523" i="2"/>
  <c r="BD524" i="2"/>
  <c r="BD525" i="2"/>
  <c r="BD526" i="2"/>
  <c r="J526" i="2" s="1"/>
  <c r="BD527" i="2"/>
  <c r="BD528" i="2"/>
  <c r="BD529" i="2"/>
  <c r="BD530" i="2"/>
  <c r="BD531" i="2"/>
  <c r="BD532" i="2"/>
  <c r="BD533" i="2"/>
  <c r="BD534" i="2"/>
  <c r="BD535" i="2"/>
  <c r="BD536" i="2"/>
  <c r="BD537" i="2"/>
  <c r="BD538" i="2"/>
  <c r="BD539" i="2"/>
  <c r="BD540" i="2"/>
  <c r="BD541" i="2"/>
  <c r="BD542" i="2"/>
  <c r="BD543" i="2"/>
  <c r="BD544" i="2"/>
  <c r="BD545" i="2"/>
  <c r="BD546" i="2"/>
  <c r="BD547" i="2"/>
  <c r="BD548" i="2"/>
  <c r="BD549" i="2"/>
  <c r="J549" i="2" s="1"/>
  <c r="BD550" i="2"/>
  <c r="J550" i="2" s="1"/>
  <c r="BD551" i="2"/>
  <c r="BD552" i="2"/>
  <c r="BD553" i="2"/>
  <c r="BD554" i="2"/>
  <c r="BD555" i="2"/>
  <c r="BD556" i="2"/>
  <c r="BD557" i="2"/>
  <c r="BD558" i="2"/>
  <c r="BD559" i="2"/>
  <c r="BD560" i="2"/>
  <c r="BD561" i="2"/>
  <c r="BD562" i="2"/>
  <c r="BD563" i="2"/>
  <c r="BD564" i="2"/>
  <c r="BD565" i="2"/>
  <c r="BD566" i="2"/>
  <c r="BD567" i="2"/>
  <c r="BD568" i="2"/>
  <c r="BD569" i="2"/>
  <c r="BD570" i="2"/>
  <c r="BD571" i="2"/>
  <c r="BD572" i="2"/>
  <c r="BD573" i="2"/>
  <c r="J573" i="2" s="1"/>
  <c r="BD574" i="2"/>
  <c r="J574" i="2" s="1"/>
  <c r="BD575" i="2"/>
  <c r="BD576" i="2"/>
  <c r="BD577" i="2"/>
  <c r="BD578" i="2"/>
  <c r="BD579" i="2"/>
  <c r="BD580" i="2"/>
  <c r="BD581" i="2"/>
  <c r="BD582" i="2"/>
  <c r="BD583" i="2"/>
  <c r="BD584" i="2"/>
  <c r="BD585" i="2"/>
  <c r="BD586" i="2"/>
  <c r="BD587" i="2"/>
  <c r="BD588" i="2"/>
  <c r="BD589" i="2"/>
  <c r="BD590" i="2"/>
  <c r="BD591" i="2"/>
  <c r="BD592" i="2"/>
  <c r="BD593" i="2"/>
  <c r="BD594" i="2"/>
  <c r="BD595" i="2"/>
  <c r="BD596" i="2"/>
  <c r="BD597" i="2"/>
  <c r="J597" i="2" s="1"/>
  <c r="BD598" i="2"/>
  <c r="J598" i="2" s="1"/>
  <c r="BD599" i="2"/>
  <c r="BD600" i="2"/>
  <c r="BD601" i="2"/>
  <c r="BD602" i="2"/>
  <c r="BD603" i="2"/>
  <c r="BD604" i="2"/>
  <c r="BD605" i="2"/>
  <c r="BD606" i="2"/>
  <c r="BD607" i="2"/>
  <c r="BD608" i="2"/>
  <c r="BD609" i="2"/>
  <c r="BD610" i="2"/>
  <c r="BD611" i="2"/>
  <c r="BD612" i="2"/>
  <c r="BD613" i="2"/>
  <c r="BD614" i="2"/>
  <c r="BD615" i="2"/>
  <c r="BD616" i="2"/>
  <c r="BD617" i="2"/>
  <c r="BD618" i="2"/>
  <c r="BD619" i="2"/>
  <c r="BD620" i="2"/>
  <c r="BD621" i="2"/>
  <c r="J621" i="2" s="1"/>
  <c r="BD622" i="2"/>
  <c r="J622" i="2" s="1"/>
  <c r="BD623" i="2"/>
  <c r="BD624" i="2"/>
  <c r="BD625" i="2"/>
  <c r="BD626" i="2"/>
  <c r="BD627" i="2"/>
  <c r="BD628" i="2"/>
  <c r="BD629" i="2"/>
  <c r="BD630" i="2"/>
  <c r="BD631" i="2"/>
  <c r="BD632" i="2"/>
  <c r="BD633" i="2"/>
  <c r="BD634" i="2"/>
  <c r="BD635" i="2"/>
  <c r="BD636" i="2"/>
  <c r="BD637" i="2"/>
  <c r="BD638" i="2"/>
  <c r="BD639" i="2"/>
  <c r="BD640" i="2"/>
  <c r="BD641" i="2"/>
  <c r="BD642" i="2"/>
  <c r="BD643" i="2"/>
  <c r="BD644" i="2"/>
  <c r="BD645" i="2"/>
  <c r="J645" i="2" s="1"/>
  <c r="BD646" i="2"/>
  <c r="J646" i="2" s="1"/>
  <c r="BD647" i="2"/>
  <c r="BD648" i="2"/>
  <c r="BD649" i="2"/>
  <c r="BD650" i="2"/>
  <c r="BD651" i="2"/>
  <c r="BD652" i="2"/>
  <c r="BD653" i="2"/>
  <c r="BD654" i="2"/>
  <c r="BD655" i="2"/>
  <c r="BD656" i="2"/>
  <c r="BD657" i="2"/>
  <c r="BD658" i="2"/>
  <c r="BD659" i="2"/>
  <c r="BD660" i="2"/>
  <c r="BD661" i="2"/>
  <c r="BD662" i="2"/>
  <c r="BD663" i="2"/>
  <c r="BD664" i="2"/>
  <c r="BD665" i="2"/>
  <c r="BD666" i="2"/>
  <c r="BD667" i="2"/>
  <c r="BD668" i="2"/>
  <c r="BD669" i="2"/>
  <c r="BD670" i="2"/>
  <c r="J670" i="2" s="1"/>
  <c r="BD671" i="2"/>
  <c r="BD672" i="2"/>
  <c r="BD673" i="2"/>
  <c r="BD674" i="2"/>
  <c r="BD675" i="2"/>
  <c r="BD676" i="2"/>
  <c r="BD677" i="2"/>
  <c r="BD678" i="2"/>
  <c r="BD679" i="2"/>
  <c r="BD680" i="2"/>
  <c r="BD681" i="2"/>
  <c r="BD682" i="2"/>
  <c r="BD683" i="2"/>
  <c r="BD684" i="2"/>
  <c r="BD685" i="2"/>
  <c r="BD686" i="2"/>
  <c r="BD687" i="2"/>
  <c r="BD688" i="2"/>
  <c r="BD689" i="2"/>
  <c r="BD690" i="2"/>
  <c r="BD691" i="2"/>
  <c r="BD692" i="2"/>
  <c r="BD693" i="2"/>
  <c r="J693" i="2" s="1"/>
  <c r="BD694" i="2"/>
  <c r="J694" i="2" s="1"/>
  <c r="BD695" i="2"/>
  <c r="BD696" i="2"/>
  <c r="BD697" i="2"/>
  <c r="BD698" i="2"/>
  <c r="BD699" i="2"/>
  <c r="BD700" i="2"/>
  <c r="BD701" i="2"/>
  <c r="BD702" i="2"/>
  <c r="BD703" i="2"/>
  <c r="BD704" i="2"/>
  <c r="BD705" i="2"/>
  <c r="BD706" i="2"/>
  <c r="BD707" i="2"/>
  <c r="BD708" i="2"/>
  <c r="BD709" i="2"/>
  <c r="BD710" i="2"/>
  <c r="BD711" i="2"/>
  <c r="BD712" i="2"/>
  <c r="BD713" i="2"/>
  <c r="BD714" i="2"/>
  <c r="BD715" i="2"/>
  <c r="BD716" i="2"/>
  <c r="BD717" i="2"/>
  <c r="J717" i="2" s="1"/>
  <c r="BD718" i="2"/>
  <c r="J718" i="2" s="1"/>
  <c r="BD719" i="2"/>
  <c r="BD720" i="2"/>
  <c r="BD721" i="2"/>
  <c r="BD722" i="2"/>
  <c r="BD723" i="2"/>
  <c r="BD724" i="2"/>
  <c r="BD725" i="2"/>
  <c r="BD726" i="2"/>
  <c r="BD727" i="2"/>
  <c r="BD728" i="2"/>
  <c r="BD729" i="2"/>
  <c r="BD730" i="2"/>
  <c r="BD731" i="2"/>
  <c r="BD732" i="2"/>
  <c r="BD733" i="2"/>
  <c r="BD734" i="2"/>
  <c r="BD735" i="2"/>
  <c r="BD736" i="2"/>
  <c r="BD737" i="2"/>
  <c r="BD738" i="2"/>
  <c r="BD739" i="2"/>
  <c r="BD740" i="2"/>
  <c r="BD741" i="2"/>
  <c r="J741" i="2" s="1"/>
  <c r="BD742" i="2"/>
  <c r="J742" i="2" s="1"/>
  <c r="BD743" i="2"/>
  <c r="BD744" i="2"/>
  <c r="BD745" i="2"/>
  <c r="BD746" i="2"/>
  <c r="BD747" i="2"/>
  <c r="BD748" i="2"/>
  <c r="BD749" i="2"/>
  <c r="BD750" i="2"/>
  <c r="BD751" i="2"/>
  <c r="BD752" i="2"/>
  <c r="BD753" i="2"/>
  <c r="BD754" i="2"/>
  <c r="BD755" i="2"/>
  <c r="BD756" i="2"/>
  <c r="BD757" i="2"/>
  <c r="BD758" i="2"/>
  <c r="BD759" i="2"/>
  <c r="BD760" i="2"/>
  <c r="BD761" i="2"/>
  <c r="BD762" i="2"/>
  <c r="J762" i="2" s="1"/>
  <c r="BD763" i="2"/>
  <c r="BD764" i="2"/>
  <c r="BD765" i="2"/>
  <c r="J765" i="2" s="1"/>
  <c r="BD766" i="2"/>
  <c r="J766" i="2" s="1"/>
  <c r="BD767" i="2"/>
  <c r="BD768" i="2"/>
  <c r="BD769" i="2"/>
  <c r="BD770" i="2"/>
  <c r="BD771" i="2"/>
  <c r="BD772" i="2"/>
  <c r="BD773" i="2"/>
  <c r="BD774" i="2"/>
  <c r="BD775" i="2"/>
  <c r="BD776" i="2"/>
  <c r="BD777" i="2"/>
  <c r="BD778" i="2"/>
  <c r="BD779" i="2"/>
  <c r="BD780" i="2"/>
  <c r="BD781" i="2"/>
  <c r="BD782" i="2"/>
  <c r="BD783" i="2"/>
  <c r="BD784" i="2"/>
  <c r="BD785" i="2"/>
  <c r="BD786" i="2"/>
  <c r="J786" i="2" s="1"/>
  <c r="BD787" i="2"/>
  <c r="J787" i="2" s="1"/>
  <c r="BD788" i="2"/>
  <c r="BD789" i="2"/>
  <c r="J789" i="2" s="1"/>
  <c r="BD790" i="2"/>
  <c r="J790" i="2" s="1"/>
  <c r="BD791" i="2"/>
  <c r="BD792" i="2"/>
  <c r="BD793" i="2"/>
  <c r="BD794" i="2"/>
  <c r="BD795" i="2"/>
  <c r="BD796" i="2"/>
  <c r="BD797" i="2"/>
  <c r="BD798" i="2"/>
  <c r="BD799" i="2"/>
  <c r="BD800" i="2"/>
  <c r="BD801" i="2"/>
  <c r="BD802" i="2"/>
  <c r="J802" i="2" s="1"/>
  <c r="BD803" i="2"/>
  <c r="BD804" i="2"/>
  <c r="BD805" i="2"/>
  <c r="BD806" i="2"/>
  <c r="BD807" i="2"/>
  <c r="BD808" i="2"/>
  <c r="BD809" i="2"/>
  <c r="BD810" i="2"/>
  <c r="BD811" i="2"/>
  <c r="J811" i="2" s="1"/>
  <c r="BD812" i="2"/>
  <c r="J812" i="2" s="1"/>
  <c r="BD813" i="2"/>
  <c r="BD814" i="2"/>
  <c r="J814" i="2" s="1"/>
  <c r="BD815" i="2"/>
  <c r="BD816" i="2"/>
  <c r="BD817" i="2"/>
  <c r="BD818" i="2"/>
  <c r="BD819" i="2"/>
  <c r="BD820" i="2"/>
  <c r="BD821" i="2"/>
  <c r="BD822" i="2"/>
  <c r="BD823" i="2"/>
  <c r="BD824" i="2"/>
  <c r="BD825" i="2"/>
  <c r="BD826" i="2"/>
  <c r="J826" i="2" s="1"/>
  <c r="BD827" i="2"/>
  <c r="J827" i="2" s="1"/>
  <c r="BD828" i="2"/>
  <c r="J828" i="2" s="1"/>
  <c r="BD829" i="2"/>
  <c r="BD830" i="2"/>
  <c r="BD831" i="2"/>
  <c r="BD832" i="2"/>
  <c r="BD833" i="2"/>
  <c r="BD834" i="2"/>
  <c r="J834" i="2" s="1"/>
  <c r="BD835" i="2"/>
  <c r="J835" i="2" s="1"/>
  <c r="BD836" i="2"/>
  <c r="J836" i="2" s="1"/>
  <c r="BD837" i="2"/>
  <c r="J837" i="2" s="1"/>
  <c r="BD838" i="2"/>
  <c r="J838" i="2" s="1"/>
  <c r="BD839" i="2"/>
  <c r="BD840" i="2"/>
  <c r="BD841" i="2"/>
  <c r="BD842" i="2"/>
  <c r="BD843" i="2"/>
  <c r="BD844" i="2"/>
  <c r="BD845" i="2"/>
  <c r="BD846" i="2"/>
  <c r="BD847" i="2"/>
  <c r="BD848" i="2"/>
  <c r="BD849" i="2"/>
  <c r="BD850" i="2"/>
  <c r="J850" i="2" s="1"/>
  <c r="BD851" i="2"/>
  <c r="J851" i="2" s="1"/>
  <c r="BD852" i="2"/>
  <c r="J852" i="2" s="1"/>
  <c r="BD853" i="2"/>
  <c r="BD854" i="2"/>
  <c r="BD855" i="2"/>
  <c r="BD856" i="2"/>
  <c r="BD857" i="2"/>
  <c r="BD858" i="2"/>
  <c r="J858" i="2" s="1"/>
  <c r="BD859" i="2"/>
  <c r="J859" i="2" s="1"/>
  <c r="BD860" i="2"/>
  <c r="J860" i="2" s="1"/>
  <c r="BD861" i="2"/>
  <c r="J861" i="2" s="1"/>
  <c r="BD862" i="2"/>
  <c r="J862" i="2" s="1"/>
  <c r="BD863" i="2"/>
  <c r="BD864" i="2"/>
  <c r="BD865" i="2"/>
  <c r="BD866" i="2"/>
  <c r="BD867" i="2"/>
  <c r="BD868" i="2"/>
  <c r="BD869" i="2"/>
  <c r="BD870" i="2"/>
  <c r="BD871" i="2"/>
  <c r="BD872" i="2"/>
  <c r="BD873" i="2"/>
  <c r="BD874" i="2"/>
  <c r="J874" i="2" s="1"/>
  <c r="BD875" i="2"/>
  <c r="J875" i="2" s="1"/>
  <c r="BD876" i="2"/>
  <c r="J876" i="2" s="1"/>
  <c r="BD877" i="2"/>
  <c r="BD878" i="2"/>
  <c r="BD879" i="2"/>
  <c r="BD880" i="2"/>
  <c r="BD881" i="2"/>
  <c r="BD882" i="2"/>
  <c r="BD883" i="2"/>
  <c r="J883" i="2" s="1"/>
  <c r="BD884" i="2"/>
  <c r="J884" i="2" s="1"/>
  <c r="BD885" i="2"/>
  <c r="J885" i="2" s="1"/>
  <c r="BD886" i="2"/>
  <c r="J886" i="2" s="1"/>
  <c r="BD887" i="2"/>
  <c r="BD888" i="2"/>
  <c r="BD889" i="2"/>
  <c r="BD890" i="2"/>
  <c r="BD891" i="2"/>
  <c r="BD892" i="2"/>
  <c r="BD893" i="2"/>
  <c r="BD894" i="2"/>
  <c r="BD895" i="2"/>
  <c r="BD896" i="2"/>
  <c r="BD897" i="2"/>
  <c r="BD898" i="2"/>
  <c r="J898" i="2" s="1"/>
  <c r="BD899" i="2"/>
  <c r="J899" i="2" s="1"/>
  <c r="BD900" i="2"/>
  <c r="J900" i="2" s="1"/>
  <c r="BD901" i="2"/>
  <c r="BD902" i="2"/>
  <c r="BD903" i="2"/>
  <c r="BD904" i="2"/>
  <c r="BD905" i="2"/>
  <c r="BD906" i="2"/>
  <c r="J906" i="2" s="1"/>
  <c r="BD907" i="2"/>
  <c r="J907" i="2" s="1"/>
  <c r="BD908" i="2"/>
  <c r="J908" i="2" s="1"/>
  <c r="BD909" i="2"/>
  <c r="J909" i="2" s="1"/>
  <c r="BD910" i="2"/>
  <c r="J910" i="2" s="1"/>
  <c r="BD911" i="2"/>
  <c r="BD912" i="2"/>
  <c r="BD913" i="2"/>
  <c r="BD914" i="2"/>
  <c r="BD915" i="2"/>
  <c r="BD916" i="2"/>
  <c r="BD917" i="2"/>
  <c r="BD918" i="2"/>
  <c r="BD919" i="2"/>
  <c r="BD920" i="2"/>
  <c r="BD921" i="2"/>
  <c r="BD922" i="2"/>
  <c r="J922" i="2" s="1"/>
  <c r="BD923" i="2"/>
  <c r="J923" i="2" s="1"/>
  <c r="BD924" i="2"/>
  <c r="J924" i="2" s="1"/>
  <c r="BD925" i="2"/>
  <c r="BD926" i="2"/>
  <c r="BD927" i="2"/>
  <c r="BD928" i="2"/>
  <c r="BD929" i="2"/>
  <c r="BD930" i="2"/>
  <c r="J930" i="2" s="1"/>
  <c r="BD931" i="2"/>
  <c r="J931" i="2" s="1"/>
  <c r="BD932" i="2"/>
  <c r="J932" i="2" s="1"/>
  <c r="BD933" i="2"/>
  <c r="J933" i="2" s="1"/>
  <c r="BD934" i="2"/>
  <c r="J934" i="2" s="1"/>
  <c r="BD935" i="2"/>
  <c r="BD936" i="2"/>
  <c r="BD937" i="2"/>
  <c r="BD938" i="2"/>
  <c r="BD939" i="2"/>
  <c r="BD940" i="2"/>
  <c r="BD941" i="2"/>
  <c r="BD942" i="2"/>
  <c r="BD943" i="2"/>
  <c r="BD944" i="2"/>
  <c r="BD945" i="2"/>
  <c r="BD946" i="2"/>
  <c r="J946" i="2" s="1"/>
  <c r="BD947" i="2"/>
  <c r="J947" i="2" s="1"/>
  <c r="BD948" i="2"/>
  <c r="J948" i="2" s="1"/>
  <c r="BD949" i="2"/>
  <c r="BD950" i="2"/>
  <c r="BD951" i="2"/>
  <c r="BD952" i="2"/>
  <c r="BD953" i="2"/>
  <c r="BD954" i="2"/>
  <c r="BD955" i="2"/>
  <c r="J955" i="2" s="1"/>
  <c r="BD956" i="2"/>
  <c r="J956" i="2" s="1"/>
  <c r="BD957" i="2"/>
  <c r="BD958" i="2"/>
  <c r="J958" i="2" s="1"/>
  <c r="BD959" i="2"/>
  <c r="BD960" i="2"/>
  <c r="BD961" i="2"/>
  <c r="BD962" i="2"/>
  <c r="BD963" i="2"/>
  <c r="BD964" i="2"/>
  <c r="BD965" i="2"/>
  <c r="BD966" i="2"/>
  <c r="BD967" i="2"/>
  <c r="BD968" i="2"/>
  <c r="BD969" i="2"/>
  <c r="BD970" i="2"/>
  <c r="J970" i="2" s="1"/>
  <c r="BD971" i="2"/>
  <c r="J971" i="2" s="1"/>
  <c r="BD972" i="2"/>
  <c r="J972" i="2" s="1"/>
  <c r="BD973" i="2"/>
  <c r="BD974" i="2"/>
  <c r="BD975" i="2"/>
  <c r="BD976" i="2"/>
  <c r="BD977" i="2"/>
  <c r="BD978" i="2"/>
  <c r="J978" i="2" s="1"/>
  <c r="BD979" i="2"/>
  <c r="J979" i="2" s="1"/>
  <c r="BD980" i="2"/>
  <c r="J980" i="2" s="1"/>
  <c r="BD981" i="2"/>
  <c r="J981" i="2" s="1"/>
  <c r="BD982" i="2"/>
  <c r="J982" i="2" s="1"/>
  <c r="BD983" i="2"/>
  <c r="BD984" i="2"/>
  <c r="BD985" i="2"/>
  <c r="BD986" i="2"/>
  <c r="BD987" i="2"/>
  <c r="BD988" i="2"/>
  <c r="BD989" i="2"/>
  <c r="BD990" i="2"/>
  <c r="BD991" i="2"/>
  <c r="BD992" i="2"/>
  <c r="BD993" i="2"/>
  <c r="BD994" i="2"/>
  <c r="J994" i="2" s="1"/>
  <c r="BD995" i="2"/>
  <c r="J995" i="2" s="1"/>
  <c r="BD996" i="2"/>
  <c r="J996" i="2" s="1"/>
  <c r="BD997" i="2"/>
  <c r="BD998" i="2"/>
  <c r="BD999" i="2"/>
  <c r="BD1000" i="2"/>
  <c r="BD1001" i="2"/>
  <c r="BD1002" i="2"/>
  <c r="J1002" i="2" s="1"/>
  <c r="BD1003" i="2"/>
  <c r="J1003" i="2" s="1"/>
  <c r="BD1004" i="2"/>
  <c r="J1004" i="2" s="1"/>
  <c r="BD1005" i="2"/>
  <c r="J1005" i="2" s="1"/>
  <c r="BD1006" i="2"/>
  <c r="J1006" i="2" s="1"/>
  <c r="BD1007" i="2"/>
  <c r="BD1008" i="2"/>
  <c r="BD1009" i="2"/>
  <c r="BD1010" i="2"/>
  <c r="BD1011" i="2"/>
  <c r="BD1012" i="2"/>
  <c r="BD1013" i="2"/>
  <c r="BD1014" i="2"/>
  <c r="BD1015" i="2"/>
  <c r="BD1016" i="2"/>
  <c r="BD1017" i="2"/>
  <c r="BD1018" i="2"/>
  <c r="J1018" i="2" s="1"/>
  <c r="BD1019" i="2"/>
  <c r="J1019" i="2" s="1"/>
  <c r="BD1020" i="2"/>
  <c r="J1020" i="2" s="1"/>
  <c r="BD1021" i="2"/>
  <c r="BD1022" i="2"/>
  <c r="BD1023" i="2"/>
  <c r="BD1024" i="2"/>
  <c r="BD1025" i="2"/>
  <c r="BD1026" i="2"/>
  <c r="BD1027" i="2"/>
  <c r="J1027" i="2" s="1"/>
  <c r="BD1028" i="2"/>
  <c r="J1028" i="2" s="1"/>
  <c r="BD1029" i="2"/>
  <c r="J1029" i="2" s="1"/>
  <c r="BD1030" i="2"/>
  <c r="J1030" i="2" s="1"/>
  <c r="BD1031" i="2"/>
  <c r="BD1032" i="2"/>
  <c r="BD1033" i="2"/>
  <c r="BD1034" i="2"/>
  <c r="BD1035" i="2"/>
  <c r="BD1036" i="2"/>
  <c r="BD1037" i="2"/>
  <c r="BD1038" i="2"/>
  <c r="BD1039" i="2"/>
  <c r="BD1040" i="2"/>
  <c r="BD1041" i="2"/>
  <c r="BD1042" i="2"/>
  <c r="J1042" i="2" s="1"/>
  <c r="BD1043" i="2"/>
  <c r="J1043" i="2" s="1"/>
  <c r="BD1044" i="2"/>
  <c r="J1044" i="2" s="1"/>
  <c r="BD1045" i="2"/>
  <c r="BD1046" i="2"/>
  <c r="BD1047" i="2"/>
  <c r="BD1048" i="2"/>
  <c r="BD1049" i="2"/>
  <c r="BD1050" i="2"/>
  <c r="J1050" i="2" s="1"/>
  <c r="BD1051" i="2"/>
  <c r="J1051" i="2" s="1"/>
  <c r="BD1052" i="2"/>
  <c r="J1052" i="2" s="1"/>
  <c r="BD1053" i="2"/>
  <c r="J1053" i="2" s="1"/>
  <c r="BD1054" i="2"/>
  <c r="J1054" i="2" s="1"/>
  <c r="BD1055" i="2"/>
  <c r="BD1056" i="2"/>
  <c r="BD1057" i="2"/>
  <c r="BD1058" i="2"/>
  <c r="BD1059" i="2"/>
  <c r="BD1060" i="2"/>
  <c r="BD1061" i="2"/>
  <c r="BD1062" i="2"/>
  <c r="BD1063" i="2"/>
  <c r="BD1064" i="2"/>
  <c r="BD1065" i="2"/>
  <c r="BD1066" i="2"/>
  <c r="J1066" i="2" s="1"/>
  <c r="BD1067" i="2"/>
  <c r="J1067" i="2" s="1"/>
  <c r="BD1068" i="2"/>
  <c r="J1068" i="2" s="1"/>
  <c r="BD1069" i="2"/>
  <c r="BD1070" i="2"/>
  <c r="BD1071" i="2"/>
  <c r="BD1072" i="2"/>
  <c r="BD1073" i="2"/>
  <c r="BD1074" i="2"/>
  <c r="J1074" i="2" s="1"/>
  <c r="BD1075" i="2"/>
  <c r="J1075" i="2" s="1"/>
  <c r="BD1076" i="2"/>
  <c r="J1076" i="2" s="1"/>
  <c r="BD1077" i="2"/>
  <c r="J1077" i="2" s="1"/>
  <c r="BD1078" i="2"/>
  <c r="J1078" i="2" s="1"/>
  <c r="BD1079" i="2"/>
  <c r="BD1080" i="2"/>
  <c r="BD1081" i="2"/>
  <c r="BD1082" i="2"/>
  <c r="BD1083" i="2"/>
  <c r="BD1084" i="2"/>
  <c r="BD1085" i="2"/>
  <c r="BD1086" i="2"/>
  <c r="BD1087" i="2"/>
  <c r="BD1088" i="2"/>
  <c r="BD1089" i="2"/>
  <c r="BD1090" i="2"/>
  <c r="J1090" i="2" s="1"/>
  <c r="BD1091" i="2"/>
  <c r="J1091" i="2" s="1"/>
  <c r="BD1092" i="2"/>
  <c r="J1092" i="2" s="1"/>
  <c r="BD1093" i="2"/>
  <c r="BD1094" i="2"/>
  <c r="BD1095" i="2"/>
  <c r="BD1096" i="2"/>
  <c r="BD1097" i="2"/>
  <c r="BD1098" i="2"/>
  <c r="BD1099" i="2"/>
  <c r="J1099" i="2" s="1"/>
  <c r="BD1100" i="2"/>
  <c r="J1100" i="2" s="1"/>
  <c r="BD1101" i="2"/>
  <c r="BD1102" i="2"/>
  <c r="J1102" i="2" s="1"/>
  <c r="BD1103" i="2"/>
  <c r="BD1104" i="2"/>
  <c r="BD1105" i="2"/>
  <c r="BD1106" i="2"/>
  <c r="BD1107" i="2"/>
  <c r="BD1108" i="2"/>
  <c r="BD1109" i="2"/>
  <c r="BD1110" i="2"/>
  <c r="BD1111" i="2"/>
  <c r="BD1112" i="2"/>
  <c r="BD1113" i="2"/>
  <c r="BD1114" i="2"/>
  <c r="J1114" i="2" s="1"/>
  <c r="BD1115" i="2"/>
  <c r="J1115" i="2" s="1"/>
  <c r="BD1116" i="2"/>
  <c r="J1116" i="2" s="1"/>
  <c r="BD1117" i="2"/>
  <c r="BD1118" i="2"/>
  <c r="BD1119" i="2"/>
  <c r="BD1120" i="2"/>
  <c r="BD1121" i="2"/>
  <c r="BD1122" i="2"/>
  <c r="J1122" i="2" s="1"/>
  <c r="BD1123" i="2"/>
  <c r="J1123" i="2" s="1"/>
  <c r="BD1124" i="2"/>
  <c r="J1124" i="2" s="1"/>
  <c r="BD1125" i="2"/>
  <c r="J1125" i="2" s="1"/>
  <c r="BD1126" i="2"/>
  <c r="J1126" i="2" s="1"/>
  <c r="BD1127" i="2"/>
  <c r="BD1128" i="2"/>
  <c r="BD1129" i="2"/>
  <c r="BD1130" i="2"/>
  <c r="BD1131" i="2"/>
  <c r="BD1132" i="2"/>
  <c r="BD1133" i="2"/>
  <c r="BD1134" i="2"/>
  <c r="BD1135" i="2"/>
  <c r="BD1136" i="2"/>
  <c r="J1136" i="2" s="1"/>
  <c r="BD1137" i="2"/>
  <c r="J1137" i="2" s="1"/>
  <c r="BD1138" i="2"/>
  <c r="J1138" i="2" s="1"/>
  <c r="BD1139" i="2"/>
  <c r="J1139" i="2" s="1"/>
  <c r="BD1140" i="2"/>
  <c r="J1140" i="2" s="1"/>
  <c r="BD1141" i="2"/>
  <c r="BD1142" i="2"/>
  <c r="BD1143" i="2"/>
  <c r="BD1144" i="2"/>
  <c r="BD1145" i="2"/>
  <c r="J1145" i="2" s="1"/>
  <c r="BD1146" i="2"/>
  <c r="J1146" i="2" s="1"/>
  <c r="BD1147" i="2"/>
  <c r="J1147" i="2" s="1"/>
  <c r="BD1148" i="2"/>
  <c r="J1148" i="2" s="1"/>
  <c r="BD1149" i="2"/>
  <c r="J1149" i="2" s="1"/>
  <c r="BD1150" i="2"/>
  <c r="J1150" i="2" s="1"/>
  <c r="BD1151" i="2"/>
  <c r="BD1152" i="2"/>
  <c r="BD1153" i="2"/>
  <c r="BD1154" i="2"/>
  <c r="BD1155" i="2"/>
  <c r="BD1156" i="2"/>
  <c r="BD1157" i="2"/>
  <c r="BD1158" i="2"/>
  <c r="BD1159" i="2"/>
  <c r="BD1160" i="2"/>
  <c r="J1160" i="2" s="1"/>
  <c r="BD1161" i="2"/>
  <c r="J1161" i="2" s="1"/>
  <c r="BD1162" i="2"/>
  <c r="J1162" i="2" s="1"/>
  <c r="BD1163" i="2"/>
  <c r="J1163" i="2" s="1"/>
  <c r="BD1164" i="2"/>
  <c r="J1164" i="2" s="1"/>
  <c r="BD1165" i="2"/>
  <c r="BD1166" i="2"/>
  <c r="BD1167" i="2"/>
  <c r="BD1168" i="2"/>
  <c r="J1168" i="2" s="1"/>
  <c r="BD1169" i="2"/>
  <c r="J1169" i="2" s="1"/>
  <c r="BD1170" i="2"/>
  <c r="BD1171" i="2"/>
  <c r="J1171" i="2" s="1"/>
  <c r="BD1172" i="2"/>
  <c r="J1172" i="2" s="1"/>
  <c r="BD1173" i="2"/>
  <c r="J1173" i="2" s="1"/>
  <c r="BD1174" i="2"/>
  <c r="J1174" i="2" s="1"/>
  <c r="BD1175" i="2"/>
  <c r="BD1176" i="2"/>
  <c r="BD1177" i="2"/>
  <c r="BD1178" i="2"/>
  <c r="BD1179" i="2"/>
  <c r="BD1180" i="2"/>
  <c r="BD1181" i="2"/>
  <c r="BD1182" i="2"/>
  <c r="BD1183" i="2"/>
  <c r="BD1184" i="2"/>
  <c r="J1184" i="2" s="1"/>
  <c r="BD1185" i="2"/>
  <c r="J1185" i="2" s="1"/>
  <c r="BD1186" i="2"/>
  <c r="J1186" i="2" s="1"/>
  <c r="BD1187" i="2"/>
  <c r="J1187" i="2" s="1"/>
  <c r="BD1188" i="2"/>
  <c r="J1188" i="2" s="1"/>
  <c r="BD1189" i="2"/>
  <c r="BD1190" i="2"/>
  <c r="BD1191" i="2"/>
  <c r="BD1192" i="2"/>
  <c r="J1192" i="2" s="1"/>
  <c r="BD1193" i="2"/>
  <c r="J1193" i="2" s="1"/>
  <c r="BD1194" i="2"/>
  <c r="J1194" i="2" s="1"/>
  <c r="BD1195" i="2"/>
  <c r="J1195" i="2" s="1"/>
  <c r="BD1196" i="2"/>
  <c r="J1196" i="2" s="1"/>
  <c r="BD1197" i="2"/>
  <c r="J1197" i="2" s="1"/>
  <c r="BD1198" i="2"/>
  <c r="J1198" i="2" s="1"/>
  <c r="BD1199" i="2"/>
  <c r="BD1200" i="2"/>
  <c r="BD1201" i="2"/>
  <c r="BD1202" i="2"/>
  <c r="BD1203" i="2"/>
  <c r="BD1204" i="2"/>
  <c r="BD1205" i="2"/>
  <c r="BD1206" i="2"/>
  <c r="BD1207" i="2"/>
  <c r="BD1208" i="2"/>
  <c r="J1208" i="2" s="1"/>
  <c r="BD1209" i="2"/>
  <c r="J1209" i="2" s="1"/>
  <c r="BD1210" i="2"/>
  <c r="J1210" i="2" s="1"/>
  <c r="BD1211" i="2"/>
  <c r="J1211" i="2" s="1"/>
  <c r="BD1212" i="2"/>
  <c r="J1212" i="2" s="1"/>
  <c r="BD1213" i="2"/>
  <c r="BD1214" i="2"/>
  <c r="J1214" i="2" s="1"/>
  <c r="BD1215" i="2"/>
  <c r="J1215" i="2" s="1"/>
  <c r="BD1216" i="2"/>
  <c r="J1216" i="2" s="1"/>
  <c r="BD1217" i="2"/>
  <c r="J1217" i="2" s="1"/>
  <c r="BD1218" i="2"/>
  <c r="J1218" i="2" s="1"/>
  <c r="BD1219" i="2"/>
  <c r="J1219" i="2" s="1"/>
  <c r="BD1220" i="2"/>
  <c r="J1220" i="2" s="1"/>
  <c r="BD1221" i="2"/>
  <c r="J1221" i="2" s="1"/>
  <c r="BD1222" i="2"/>
  <c r="J1222" i="2" s="1"/>
  <c r="BD1223" i="2"/>
  <c r="BD1224" i="2"/>
  <c r="J1224" i="2" s="1"/>
  <c r="BD1225" i="2"/>
  <c r="BD1226" i="2"/>
  <c r="BD1227" i="2"/>
  <c r="BD1228" i="2"/>
  <c r="BD1229" i="2"/>
  <c r="BD1230" i="2"/>
  <c r="BD1231" i="2"/>
  <c r="BD1232" i="2"/>
  <c r="J1232" i="2" s="1"/>
  <c r="BD1233" i="2"/>
  <c r="J1233" i="2" s="1"/>
  <c r="BD1234" i="2"/>
  <c r="J1234" i="2" s="1"/>
  <c r="BD1235" i="2"/>
  <c r="J1235" i="2" s="1"/>
  <c r="BD1236" i="2"/>
  <c r="J1236" i="2" s="1"/>
  <c r="BD1237" i="2"/>
  <c r="BD1238" i="2"/>
  <c r="J1238" i="2" s="1"/>
  <c r="BD1239" i="2"/>
  <c r="J1239" i="2" s="1"/>
  <c r="BD1240" i="2"/>
  <c r="J1240" i="2" s="1"/>
  <c r="BD1241" i="2"/>
  <c r="J1241" i="2" s="1"/>
  <c r="BD1242" i="2"/>
  <c r="J1242" i="2" s="1"/>
  <c r="BD1243" i="2"/>
  <c r="J1243" i="2" s="1"/>
  <c r="BD1244" i="2"/>
  <c r="J1244" i="2" s="1"/>
  <c r="BD1245" i="2"/>
  <c r="BD1246" i="2"/>
  <c r="J1246" i="2" s="1"/>
  <c r="BD1247" i="2"/>
  <c r="BD1248" i="2"/>
  <c r="J1248" i="2" s="1"/>
  <c r="BD1249" i="2"/>
  <c r="BD1250" i="2"/>
  <c r="BD1251" i="2"/>
  <c r="BD1252" i="2"/>
  <c r="BD1253" i="2"/>
  <c r="BD1254" i="2"/>
  <c r="BD1255" i="2"/>
  <c r="BD1256" i="2"/>
  <c r="J1256" i="2" s="1"/>
  <c r="BD1257" i="2"/>
  <c r="J1257" i="2" s="1"/>
  <c r="BD1258" i="2"/>
  <c r="J1258" i="2" s="1"/>
  <c r="BD1259" i="2"/>
  <c r="J1259" i="2" s="1"/>
  <c r="BD1260" i="2"/>
  <c r="J1260" i="2" s="1"/>
  <c r="BD1261" i="2"/>
  <c r="BD1262" i="2"/>
  <c r="J1262" i="2" s="1"/>
  <c r="BD1263" i="2"/>
  <c r="J1263" i="2" s="1"/>
  <c r="BD1264" i="2"/>
  <c r="J1264" i="2" s="1"/>
  <c r="BD1265" i="2"/>
  <c r="J1265" i="2" s="1"/>
  <c r="BD1266" i="2"/>
  <c r="J1266" i="2" s="1"/>
  <c r="BD1267" i="2"/>
  <c r="J1267" i="2" s="1"/>
  <c r="BD1268" i="2"/>
  <c r="J1268" i="2" s="1"/>
  <c r="BD1269" i="2"/>
  <c r="J1269" i="2" s="1"/>
  <c r="BD1270" i="2"/>
  <c r="J1270" i="2" s="1"/>
  <c r="BD1271" i="2"/>
  <c r="BD1272" i="2"/>
  <c r="J1272" i="2" s="1"/>
  <c r="BD1273" i="2"/>
  <c r="BD1274" i="2"/>
  <c r="BD1275" i="2"/>
  <c r="BD1276" i="2"/>
  <c r="BD1277" i="2"/>
  <c r="BD1278" i="2"/>
  <c r="BD1279" i="2"/>
  <c r="BD1280" i="2"/>
  <c r="J1280" i="2" s="1"/>
  <c r="BD1281" i="2"/>
  <c r="J1281" i="2" s="1"/>
  <c r="BD1282" i="2"/>
  <c r="J1282" i="2" s="1"/>
  <c r="BD1283" i="2"/>
  <c r="J1283" i="2" s="1"/>
  <c r="BD1284" i="2"/>
  <c r="J1284" i="2" s="1"/>
  <c r="BD1285" i="2"/>
  <c r="BD1286" i="2"/>
  <c r="J1286" i="2" s="1"/>
  <c r="BD1287" i="2"/>
  <c r="J1287" i="2" s="1"/>
  <c r="BD1288" i="2"/>
  <c r="J1288" i="2" s="1"/>
  <c r="BD1289" i="2"/>
  <c r="J1289" i="2" s="1"/>
  <c r="BD1290" i="2"/>
  <c r="J1290" i="2" s="1"/>
  <c r="BD1291" i="2"/>
  <c r="J1291" i="2" s="1"/>
  <c r="BD1292" i="2"/>
  <c r="J1292" i="2" s="1"/>
  <c r="BD1293" i="2"/>
  <c r="J1293" i="2" s="1"/>
  <c r="BD1294" i="2"/>
  <c r="J1294" i="2" s="1"/>
  <c r="BD1295" i="2"/>
  <c r="BD1296" i="2"/>
  <c r="J1296" i="2" s="1"/>
  <c r="BD1297" i="2"/>
  <c r="BD1298" i="2"/>
  <c r="BD1299" i="2"/>
  <c r="BD1300" i="2"/>
  <c r="BD1301" i="2"/>
  <c r="BD1302" i="2"/>
  <c r="BD1303" i="2"/>
  <c r="BD1304" i="2"/>
  <c r="J1304" i="2" s="1"/>
  <c r="BD1305" i="2"/>
  <c r="J1305" i="2" s="1"/>
  <c r="BD1306" i="2"/>
  <c r="J1306" i="2" s="1"/>
  <c r="BD1307" i="2"/>
  <c r="J1307" i="2" s="1"/>
  <c r="BD1308" i="2"/>
  <c r="J1308" i="2" s="1"/>
  <c r="BD1309" i="2"/>
  <c r="BD1310" i="2"/>
  <c r="J1310" i="2" s="1"/>
  <c r="BD1311" i="2"/>
  <c r="J1311" i="2" s="1"/>
  <c r="BD1312" i="2"/>
  <c r="J1312" i="2" s="1"/>
  <c r="BD1313" i="2"/>
  <c r="J1313" i="2" s="1"/>
  <c r="BD1314" i="2"/>
  <c r="J1314" i="2" s="1"/>
  <c r="BD1315" i="2"/>
  <c r="J1315" i="2" s="1"/>
  <c r="BD1316" i="2"/>
  <c r="J1316" i="2" s="1"/>
  <c r="BD1317" i="2"/>
  <c r="J1317" i="2" s="1"/>
  <c r="BD1318" i="2"/>
  <c r="J1318" i="2" s="1"/>
  <c r="BD1319" i="2"/>
  <c r="BD1320" i="2"/>
  <c r="J1320" i="2" s="1"/>
  <c r="BD1321" i="2"/>
  <c r="BD1322" i="2"/>
  <c r="BD1323" i="2"/>
  <c r="BD1324" i="2"/>
  <c r="BD1325" i="2"/>
  <c r="BD1326" i="2"/>
  <c r="BD1327" i="2"/>
  <c r="BD1328" i="2"/>
  <c r="J1328" i="2" s="1"/>
  <c r="BD1329" i="2"/>
  <c r="J1329" i="2" s="1"/>
  <c r="BD1330" i="2"/>
  <c r="J1330" i="2" s="1"/>
  <c r="BD1331" i="2"/>
  <c r="J1331" i="2" s="1"/>
  <c r="BD1332" i="2"/>
  <c r="J1332" i="2" s="1"/>
  <c r="BD1333" i="2"/>
  <c r="BD1334" i="2"/>
  <c r="J1334" i="2" s="1"/>
  <c r="BD1335" i="2"/>
  <c r="J1335" i="2" s="1"/>
  <c r="BD1336" i="2"/>
  <c r="J1336" i="2" s="1"/>
  <c r="BD1337" i="2"/>
  <c r="J1337" i="2" s="1"/>
  <c r="BD1338" i="2"/>
  <c r="J1338" i="2" s="1"/>
  <c r="BD1339" i="2"/>
  <c r="J1339" i="2" s="1"/>
  <c r="BD1340" i="2"/>
  <c r="J1340" i="2" s="1"/>
  <c r="BD1341" i="2"/>
  <c r="J1341" i="2" s="1"/>
  <c r="BD1342" i="2"/>
  <c r="J1342" i="2" s="1"/>
  <c r="BD1343" i="2"/>
  <c r="BD1344" i="2"/>
  <c r="J1344" i="2" s="1"/>
  <c r="BD1345" i="2"/>
  <c r="BD1346" i="2"/>
  <c r="BD1347" i="2"/>
  <c r="BD1348" i="2"/>
  <c r="BD1349" i="2"/>
  <c r="BD1350" i="2"/>
  <c r="BD1351" i="2"/>
  <c r="BD1352" i="2"/>
  <c r="J1352" i="2" s="1"/>
  <c r="BD1353" i="2"/>
  <c r="J1353" i="2" s="1"/>
  <c r="BD1354" i="2"/>
  <c r="J1354" i="2" s="1"/>
  <c r="BD1355" i="2"/>
  <c r="J1355" i="2" s="1"/>
  <c r="BD1356" i="2"/>
  <c r="J1356" i="2" s="1"/>
  <c r="BD1357" i="2"/>
  <c r="BD1358" i="2"/>
  <c r="J1358" i="2" s="1"/>
  <c r="BD1359" i="2"/>
  <c r="J1359" i="2" s="1"/>
  <c r="BD1360" i="2"/>
  <c r="J1360" i="2" s="1"/>
  <c r="BD1361" i="2"/>
  <c r="J1361" i="2" s="1"/>
  <c r="BD1362" i="2"/>
  <c r="J1362" i="2" s="1"/>
  <c r="BD1363" i="2"/>
  <c r="J1363" i="2" s="1"/>
  <c r="BD1364" i="2"/>
  <c r="J1364" i="2" s="1"/>
  <c r="BD1365" i="2"/>
  <c r="J1365" i="2" s="1"/>
  <c r="BD1366" i="2"/>
  <c r="J1366" i="2" s="1"/>
  <c r="BD1367" i="2"/>
  <c r="BD1368" i="2"/>
  <c r="J1368" i="2" s="1"/>
  <c r="BD1369" i="2"/>
  <c r="BD1370" i="2"/>
  <c r="BD1371" i="2"/>
  <c r="BD1372" i="2"/>
  <c r="BD1373" i="2"/>
  <c r="BD1374" i="2"/>
  <c r="BD1375" i="2"/>
  <c r="BD1376" i="2"/>
  <c r="J1376" i="2" s="1"/>
  <c r="BD1377" i="2"/>
  <c r="J1377" i="2" s="1"/>
  <c r="BD1378" i="2"/>
  <c r="J1378" i="2" s="1"/>
  <c r="BD1379" i="2"/>
  <c r="J1379" i="2" s="1"/>
  <c r="BD1380" i="2"/>
  <c r="J1380" i="2" s="1"/>
  <c r="BD1381" i="2"/>
  <c r="BD1382" i="2"/>
  <c r="J1382" i="2" s="1"/>
  <c r="BD1383" i="2"/>
  <c r="J1383" i="2" s="1"/>
  <c r="BD1384" i="2"/>
  <c r="J1384" i="2" s="1"/>
  <c r="BD1385" i="2"/>
  <c r="J1385" i="2" s="1"/>
  <c r="BD1386" i="2"/>
  <c r="J1386" i="2" s="1"/>
  <c r="BD1387" i="2"/>
  <c r="J1387" i="2" s="1"/>
  <c r="BD1388" i="2"/>
  <c r="J1388" i="2" s="1"/>
  <c r="BD1389" i="2"/>
  <c r="J1389" i="2" s="1"/>
  <c r="BD1390" i="2"/>
  <c r="J1390" i="2" s="1"/>
  <c r="BD1391" i="2"/>
  <c r="BD1392" i="2"/>
  <c r="J1392" i="2" s="1"/>
  <c r="BD1393" i="2"/>
  <c r="BD1394" i="2"/>
  <c r="BD1395" i="2"/>
  <c r="BD1396" i="2"/>
  <c r="BD1397" i="2"/>
  <c r="BD1398" i="2"/>
  <c r="BD1399" i="2"/>
  <c r="BD1400" i="2"/>
  <c r="J1400" i="2" s="1"/>
  <c r="BD1401" i="2"/>
  <c r="J1401" i="2" s="1"/>
  <c r="BD1402" i="2"/>
  <c r="J1402" i="2" s="1"/>
  <c r="BD1403" i="2"/>
  <c r="J1403" i="2" s="1"/>
  <c r="BD1404" i="2"/>
  <c r="J1404" i="2" s="1"/>
  <c r="BD1405" i="2"/>
  <c r="BD1406" i="2"/>
  <c r="J1406" i="2" s="1"/>
  <c r="BD1407" i="2"/>
  <c r="J1407" i="2" s="1"/>
  <c r="BD1408" i="2"/>
  <c r="J1408" i="2" s="1"/>
  <c r="BD1409" i="2"/>
  <c r="J1409" i="2" s="1"/>
  <c r="BD1410" i="2"/>
  <c r="J1410" i="2" s="1"/>
  <c r="BD1411" i="2"/>
  <c r="J1411" i="2" s="1"/>
  <c r="BD1412" i="2"/>
  <c r="J1412" i="2" s="1"/>
  <c r="BD1413" i="2"/>
  <c r="J1413" i="2" s="1"/>
  <c r="BD1414" i="2"/>
  <c r="J1414" i="2" s="1"/>
  <c r="BD1415" i="2"/>
  <c r="BD1416" i="2"/>
  <c r="J1416" i="2" s="1"/>
  <c r="BD1417" i="2"/>
  <c r="BD1418" i="2"/>
  <c r="BD1419" i="2"/>
  <c r="BD1420" i="2"/>
  <c r="BD1421" i="2"/>
  <c r="BD1422" i="2"/>
  <c r="BD1423" i="2"/>
  <c r="BD1424" i="2"/>
  <c r="J1424" i="2" s="1"/>
  <c r="BD1425" i="2"/>
  <c r="J1425" i="2" s="1"/>
  <c r="BD1426" i="2"/>
  <c r="J1426" i="2" s="1"/>
  <c r="BD1427" i="2"/>
  <c r="J1427" i="2" s="1"/>
  <c r="BD1428" i="2"/>
  <c r="J1428" i="2" s="1"/>
  <c r="BD1429" i="2"/>
  <c r="BD1430" i="2"/>
  <c r="J1430" i="2" s="1"/>
  <c r="BD1431" i="2"/>
  <c r="J1431" i="2" s="1"/>
  <c r="BD1432" i="2"/>
  <c r="J1432" i="2" s="1"/>
  <c r="BD1433" i="2"/>
  <c r="J1433" i="2" s="1"/>
  <c r="BD1434" i="2"/>
  <c r="J1434" i="2" s="1"/>
  <c r="BD1435" i="2"/>
  <c r="J1435" i="2" s="1"/>
  <c r="BD1436" i="2"/>
  <c r="J1436" i="2" s="1"/>
  <c r="BD1437" i="2"/>
  <c r="J1437" i="2" s="1"/>
  <c r="BD1438" i="2"/>
  <c r="J1438" i="2" s="1"/>
  <c r="BD1439" i="2"/>
  <c r="BD1440" i="2"/>
  <c r="J1440" i="2" s="1"/>
  <c r="BD1441" i="2"/>
  <c r="BD1442" i="2"/>
  <c r="BD1443" i="2"/>
  <c r="BD1444" i="2"/>
  <c r="BD1445" i="2"/>
  <c r="BD1446" i="2"/>
  <c r="J1446" i="2" s="1"/>
  <c r="BD1447" i="2"/>
  <c r="BD1448" i="2"/>
  <c r="J1448" i="2" s="1"/>
  <c r="BD1449" i="2"/>
  <c r="J1449" i="2" s="1"/>
  <c r="BD1450" i="2"/>
  <c r="J1450" i="2" s="1"/>
  <c r="BD1451" i="2"/>
  <c r="J1451" i="2" s="1"/>
  <c r="BD1452" i="2"/>
  <c r="J1452" i="2" s="1"/>
  <c r="BD1453" i="2"/>
  <c r="BD1454" i="2"/>
  <c r="J1454" i="2" s="1"/>
  <c r="BD1455" i="2"/>
  <c r="J1455" i="2" s="1"/>
  <c r="BD1456" i="2"/>
  <c r="J1456" i="2" s="1"/>
  <c r="BD1457" i="2"/>
  <c r="J1457" i="2" s="1"/>
  <c r="BD1458" i="2"/>
  <c r="J1458" i="2" s="1"/>
  <c r="BD1459" i="2"/>
  <c r="J1459" i="2" s="1"/>
  <c r="BD1460" i="2"/>
  <c r="J1460" i="2" s="1"/>
  <c r="BD1461" i="2"/>
  <c r="J1461" i="2" s="1"/>
  <c r="BD1462" i="2"/>
  <c r="J1462" i="2" s="1"/>
  <c r="BD1463" i="2"/>
  <c r="BD1464" i="2"/>
  <c r="J1464" i="2" s="1"/>
  <c r="BD1465" i="2"/>
  <c r="BD1466" i="2"/>
  <c r="BD1467" i="2"/>
  <c r="J1467" i="2" s="1"/>
  <c r="BD1468" i="2"/>
  <c r="J1468" i="2" s="1"/>
  <c r="BD1469" i="2"/>
  <c r="J1469" i="2" s="1"/>
  <c r="BD1470" i="2"/>
  <c r="J1470" i="2" s="1"/>
  <c r="BD1471" i="2"/>
  <c r="BD1472" i="2"/>
  <c r="J1472" i="2" s="1"/>
  <c r="BD1473" i="2"/>
  <c r="J1473" i="2" s="1"/>
  <c r="BD1474" i="2"/>
  <c r="J1474" i="2" s="1"/>
  <c r="BD1475" i="2"/>
  <c r="J1475" i="2" s="1"/>
  <c r="BD1476" i="2"/>
  <c r="J1476" i="2" s="1"/>
  <c r="BD1477" i="2"/>
  <c r="BD1478" i="2"/>
  <c r="J1478" i="2" s="1"/>
  <c r="BD1479" i="2"/>
  <c r="J1479" i="2" s="1"/>
  <c r="BD1480" i="2"/>
  <c r="J1480" i="2" s="1"/>
  <c r="BD1481" i="2"/>
  <c r="J1481" i="2" s="1"/>
  <c r="BD1482" i="2"/>
  <c r="J1482" i="2" s="1"/>
  <c r="BD1483" i="2"/>
  <c r="J1483" i="2" s="1"/>
  <c r="BD1484" i="2"/>
  <c r="J1484" i="2" s="1"/>
  <c r="BD1485" i="2"/>
  <c r="J1485" i="2" s="1"/>
  <c r="BD1486" i="2"/>
  <c r="J1486" i="2" s="1"/>
  <c r="BD1487" i="2"/>
  <c r="BD1488" i="2"/>
  <c r="J1488" i="2" s="1"/>
  <c r="BD1489" i="2"/>
  <c r="BD1490" i="2"/>
  <c r="BD1491" i="2"/>
  <c r="J1491" i="2" s="1"/>
  <c r="BD1492" i="2"/>
  <c r="J1492" i="2" s="1"/>
  <c r="BD1493" i="2"/>
  <c r="J1493" i="2" s="1"/>
  <c r="BD1494" i="2"/>
  <c r="J1494" i="2" s="1"/>
  <c r="BD1495" i="2"/>
  <c r="BD1496" i="2"/>
  <c r="J1496" i="2" s="1"/>
  <c r="BD1497" i="2"/>
  <c r="J1497" i="2" s="1"/>
  <c r="BD1498" i="2"/>
  <c r="J1498" i="2" s="1"/>
  <c r="BD1499" i="2"/>
  <c r="J1499" i="2" s="1"/>
  <c r="BD1500" i="2"/>
  <c r="J1500" i="2" s="1"/>
  <c r="BD1501" i="2"/>
  <c r="BD1502" i="2"/>
  <c r="J1502" i="2" s="1"/>
  <c r="BD1503" i="2"/>
  <c r="J1503" i="2" s="1"/>
  <c r="BD1504" i="2"/>
  <c r="J1504" i="2" s="1"/>
  <c r="BD1505" i="2"/>
  <c r="J1505" i="2" s="1"/>
  <c r="BD1506" i="2"/>
  <c r="J1506" i="2" s="1"/>
  <c r="BD1507" i="2"/>
  <c r="J1507" i="2" s="1"/>
  <c r="BD1508" i="2"/>
  <c r="J1508" i="2" s="1"/>
  <c r="BD1509" i="2"/>
  <c r="J1509" i="2" s="1"/>
  <c r="BD1510" i="2"/>
  <c r="J1510" i="2" s="1"/>
  <c r="BD1511" i="2"/>
  <c r="BD1512" i="2"/>
  <c r="J1512" i="2" s="1"/>
  <c r="BD1513" i="2"/>
  <c r="BD1514" i="2"/>
  <c r="BD1515" i="2"/>
  <c r="J1515" i="2" s="1"/>
  <c r="BD1516" i="2"/>
  <c r="BD1517" i="2"/>
  <c r="J1517" i="2" s="1"/>
  <c r="BD1518" i="2"/>
  <c r="J1518" i="2" s="1"/>
  <c r="BD1519" i="2"/>
  <c r="BD1520" i="2"/>
  <c r="J1520" i="2" s="1"/>
  <c r="BD1521" i="2"/>
  <c r="J1521" i="2" s="1"/>
  <c r="BD1522" i="2"/>
  <c r="J1522" i="2" s="1"/>
  <c r="BD1523" i="2"/>
  <c r="J1523" i="2" s="1"/>
  <c r="BD1524" i="2"/>
  <c r="J1524" i="2" s="1"/>
  <c r="BD1525" i="2"/>
  <c r="BD1526" i="2"/>
  <c r="J1526" i="2" s="1"/>
  <c r="BD1527" i="2"/>
  <c r="J1527" i="2" s="1"/>
  <c r="BD1528" i="2"/>
  <c r="J1528" i="2" s="1"/>
  <c r="BD1529" i="2"/>
  <c r="J1529" i="2" s="1"/>
  <c r="BD1530" i="2"/>
  <c r="J1530" i="2" s="1"/>
  <c r="BD1531" i="2"/>
  <c r="J1531" i="2" s="1"/>
  <c r="BD1532" i="2"/>
  <c r="J1532" i="2" s="1"/>
  <c r="BD1533" i="2"/>
  <c r="J1533" i="2" s="1"/>
  <c r="BD1534" i="2"/>
  <c r="J1534" i="2" s="1"/>
  <c r="BD1535" i="2"/>
  <c r="BD1536" i="2"/>
  <c r="J1536" i="2" s="1"/>
  <c r="BD1537" i="2"/>
  <c r="BD1538" i="2"/>
  <c r="BD1539" i="2"/>
  <c r="J1539" i="2" s="1"/>
  <c r="BD1540" i="2"/>
  <c r="J1540" i="2" s="1"/>
  <c r="BD1541" i="2"/>
  <c r="J1541" i="2" s="1"/>
  <c r="BD1542" i="2"/>
  <c r="J1542" i="2" s="1"/>
  <c r="BD1543" i="2"/>
  <c r="BD1544" i="2"/>
  <c r="J1544" i="2" s="1"/>
  <c r="BD1545" i="2"/>
  <c r="J1545" i="2" s="1"/>
  <c r="BD1546" i="2"/>
  <c r="J1546" i="2" s="1"/>
  <c r="BD1547" i="2"/>
  <c r="J1547" i="2" s="1"/>
  <c r="BD1548" i="2"/>
  <c r="J1548" i="2" s="1"/>
  <c r="BD1549" i="2"/>
  <c r="BD1550" i="2"/>
  <c r="J1550" i="2" s="1"/>
  <c r="BD1551" i="2"/>
  <c r="J1551" i="2" s="1"/>
  <c r="BD1552" i="2"/>
  <c r="J1552" i="2" s="1"/>
  <c r="BD1553" i="2"/>
  <c r="J1553" i="2" s="1"/>
  <c r="BD1554" i="2"/>
  <c r="J1554" i="2" s="1"/>
  <c r="BD1555" i="2"/>
  <c r="J1555" i="2" s="1"/>
  <c r="BD1556" i="2"/>
  <c r="J1556" i="2" s="1"/>
  <c r="BD1557" i="2"/>
  <c r="J1557" i="2" s="1"/>
  <c r="BD1558" i="2"/>
  <c r="J1558" i="2" s="1"/>
  <c r="BD1559" i="2"/>
  <c r="BD1560" i="2"/>
  <c r="J1560" i="2" s="1"/>
  <c r="BD1561" i="2"/>
  <c r="BD1562" i="2"/>
  <c r="BD1563" i="2"/>
  <c r="J1563" i="2" s="1"/>
  <c r="BD1564" i="2"/>
  <c r="J1564" i="2" s="1"/>
  <c r="BD1565" i="2"/>
  <c r="J1565" i="2" s="1"/>
  <c r="BD1566" i="2"/>
  <c r="J1566" i="2" s="1"/>
  <c r="BD1567" i="2"/>
  <c r="BD1568" i="2"/>
  <c r="J1568" i="2" s="1"/>
  <c r="BD1569" i="2"/>
  <c r="J1569" i="2" s="1"/>
  <c r="BD1570" i="2"/>
  <c r="J1570" i="2" s="1"/>
  <c r="BD1571" i="2"/>
  <c r="J1571" i="2" s="1"/>
  <c r="BD1572" i="2"/>
  <c r="J1572" i="2" s="1"/>
  <c r="BD1573" i="2"/>
  <c r="BD1574" i="2"/>
  <c r="J1574" i="2" s="1"/>
  <c r="BD1575" i="2"/>
  <c r="J1575" i="2" s="1"/>
  <c r="BD1576" i="2"/>
  <c r="J1576" i="2" s="1"/>
  <c r="BD1577" i="2"/>
  <c r="J1577" i="2" s="1"/>
  <c r="BD1578" i="2"/>
  <c r="J1578" i="2" s="1"/>
  <c r="BD1579" i="2"/>
  <c r="J1579" i="2" s="1"/>
  <c r="BD1580" i="2"/>
  <c r="J1580" i="2" s="1"/>
  <c r="BD1581" i="2"/>
  <c r="J1581" i="2" s="1"/>
  <c r="BD1582" i="2"/>
  <c r="J1582" i="2" s="1"/>
  <c r="BD1583" i="2"/>
  <c r="BD1584" i="2"/>
  <c r="J1584" i="2" s="1"/>
  <c r="BD1585" i="2"/>
  <c r="BD1586" i="2"/>
  <c r="BD1587" i="2"/>
  <c r="J1587" i="2" s="1"/>
  <c r="BD1588" i="2"/>
  <c r="J1588" i="2" s="1"/>
  <c r="BD1589" i="2"/>
  <c r="J1589" i="2" s="1"/>
  <c r="BD1590" i="2"/>
  <c r="J1590" i="2" s="1"/>
  <c r="BD1591" i="2"/>
  <c r="BD1592" i="2"/>
  <c r="J1592" i="2" s="1"/>
  <c r="BD1593" i="2"/>
  <c r="J1593" i="2" s="1"/>
  <c r="BD1594" i="2"/>
  <c r="J1594" i="2" s="1"/>
  <c r="BD1595" i="2"/>
  <c r="J1595" i="2" s="1"/>
  <c r="BD1596" i="2"/>
  <c r="J1596" i="2" s="1"/>
  <c r="BD1597" i="2"/>
  <c r="BD1598" i="2"/>
  <c r="J1598" i="2" s="1"/>
  <c r="BD1599" i="2"/>
  <c r="J1599" i="2" s="1"/>
  <c r="BD1600" i="2"/>
  <c r="J1600" i="2" s="1"/>
  <c r="BD1601" i="2"/>
  <c r="J1601" i="2" s="1"/>
  <c r="BD1602" i="2"/>
  <c r="J1602" i="2" s="1"/>
  <c r="BD1603" i="2"/>
  <c r="J1603" i="2" s="1"/>
  <c r="BD1604" i="2"/>
  <c r="J1604" i="2" s="1"/>
  <c r="BD1605" i="2"/>
  <c r="J1605" i="2" s="1"/>
  <c r="BD1606" i="2"/>
  <c r="J1606" i="2" s="1"/>
  <c r="BD1607" i="2"/>
  <c r="BD1608" i="2"/>
  <c r="J1608" i="2" s="1"/>
  <c r="BD1609" i="2"/>
  <c r="BD1610" i="2"/>
  <c r="BD1611" i="2"/>
  <c r="J1611" i="2" s="1"/>
  <c r="BD1612" i="2"/>
  <c r="J1612" i="2" s="1"/>
  <c r="BD1613" i="2"/>
  <c r="J1613" i="2" s="1"/>
  <c r="BD1614" i="2"/>
  <c r="J1614" i="2" s="1"/>
  <c r="BD1615" i="2"/>
  <c r="J1615" i="2" s="1"/>
  <c r="BD1616" i="2"/>
  <c r="J1616" i="2" s="1"/>
  <c r="BD1617" i="2"/>
  <c r="J1617" i="2" s="1"/>
  <c r="BD1618" i="2"/>
  <c r="J1618" i="2" s="1"/>
  <c r="BD1619" i="2"/>
  <c r="J1619" i="2" s="1"/>
  <c r="BD1620" i="2"/>
  <c r="J1620" i="2" s="1"/>
  <c r="BD1621" i="2"/>
  <c r="BD1622" i="2"/>
  <c r="J1622" i="2" s="1"/>
  <c r="BD1623" i="2"/>
  <c r="J1623" i="2" s="1"/>
  <c r="BD1624" i="2"/>
  <c r="J1624" i="2" s="1"/>
  <c r="BD1625" i="2"/>
  <c r="J1625" i="2" s="1"/>
  <c r="BD1626" i="2"/>
  <c r="J1626" i="2" s="1"/>
  <c r="BD1627" i="2"/>
  <c r="J1627" i="2" s="1"/>
  <c r="BD1628" i="2"/>
  <c r="J1628" i="2" s="1"/>
  <c r="BD1629" i="2"/>
  <c r="J1629" i="2" s="1"/>
  <c r="BD1630" i="2"/>
  <c r="J1630" i="2" s="1"/>
  <c r="BD1631" i="2"/>
  <c r="BD1632" i="2"/>
  <c r="J1632" i="2" s="1"/>
  <c r="BD1633" i="2"/>
  <c r="BD1634" i="2"/>
  <c r="BD1635" i="2"/>
  <c r="J1635" i="2" s="1"/>
  <c r="BD1636" i="2"/>
  <c r="J1636" i="2" s="1"/>
  <c r="BD1637" i="2"/>
  <c r="J1637" i="2" s="1"/>
  <c r="BD1638" i="2"/>
  <c r="J1638" i="2" s="1"/>
  <c r="BD1639" i="2"/>
  <c r="J1639" i="2" s="1"/>
  <c r="BD1640" i="2"/>
  <c r="J1640" i="2" s="1"/>
  <c r="BD1641" i="2"/>
  <c r="J1641" i="2" s="1"/>
  <c r="BD1642" i="2"/>
  <c r="J1642" i="2" s="1"/>
  <c r="BD1643" i="2"/>
  <c r="J1643" i="2" s="1"/>
  <c r="BD1644" i="2"/>
  <c r="J1644" i="2" s="1"/>
  <c r="BD1645" i="2"/>
  <c r="BD1646" i="2"/>
  <c r="J1646" i="2" s="1"/>
  <c r="BD1647" i="2"/>
  <c r="J1647" i="2" s="1"/>
  <c r="BD1648" i="2"/>
  <c r="J1648" i="2" s="1"/>
  <c r="BD1649" i="2"/>
  <c r="J1649" i="2" s="1"/>
  <c r="BD1650" i="2"/>
  <c r="J1650" i="2" s="1"/>
  <c r="BD1651" i="2"/>
  <c r="J1651" i="2" s="1"/>
  <c r="BD1652" i="2"/>
  <c r="J1652" i="2" s="1"/>
  <c r="BD1653" i="2"/>
  <c r="J1653" i="2" s="1"/>
  <c r="BD1654" i="2"/>
  <c r="J1654" i="2" s="1"/>
  <c r="BD1655" i="2"/>
  <c r="BD1656" i="2"/>
  <c r="J1656" i="2" s="1"/>
  <c r="BD1657" i="2"/>
  <c r="BD1658" i="2"/>
  <c r="BD1659" i="2"/>
  <c r="J1659" i="2" s="1"/>
  <c r="BD1660" i="2"/>
  <c r="J1660" i="2" s="1"/>
  <c r="BD1661" i="2"/>
  <c r="J1661" i="2" s="1"/>
  <c r="BD1662" i="2"/>
  <c r="J1662" i="2" s="1"/>
  <c r="BD1663" i="2"/>
  <c r="J1663" i="2" s="1"/>
  <c r="BD1664" i="2"/>
  <c r="J1664" i="2" s="1"/>
  <c r="BD1665" i="2"/>
  <c r="J1665" i="2" s="1"/>
  <c r="BD1666" i="2"/>
  <c r="J1666" i="2" s="1"/>
  <c r="BD1667" i="2"/>
  <c r="J1667" i="2" s="1"/>
  <c r="BD1668" i="2"/>
  <c r="J1668" i="2" s="1"/>
  <c r="BD1669" i="2"/>
  <c r="BD1670" i="2"/>
  <c r="J1670" i="2" s="1"/>
  <c r="BD1671" i="2"/>
  <c r="J1671" i="2" s="1"/>
  <c r="BD1672" i="2"/>
  <c r="J1672" i="2" s="1"/>
  <c r="BD1673" i="2"/>
  <c r="J1673" i="2" s="1"/>
  <c r="BD1674" i="2"/>
  <c r="J1674" i="2" s="1"/>
  <c r="BD1675" i="2"/>
  <c r="J1675" i="2" s="1"/>
  <c r="BD1676" i="2"/>
  <c r="J1676" i="2" s="1"/>
  <c r="BD1677" i="2"/>
  <c r="J1677" i="2" s="1"/>
  <c r="BD1678" i="2"/>
  <c r="J1678" i="2" s="1"/>
  <c r="BD1679" i="2"/>
  <c r="BD1680" i="2"/>
  <c r="J1680" i="2" s="1"/>
  <c r="BD1681" i="2"/>
  <c r="BD1682" i="2"/>
  <c r="BD1683" i="2"/>
  <c r="J1683" i="2" s="1"/>
  <c r="BD1684" i="2"/>
  <c r="J1684" i="2" s="1"/>
  <c r="BD1685" i="2"/>
  <c r="J1685" i="2" s="1"/>
  <c r="BD1686" i="2"/>
  <c r="J1686" i="2" s="1"/>
  <c r="BD1687" i="2"/>
  <c r="J1687" i="2" s="1"/>
  <c r="BD1688" i="2"/>
  <c r="J1688" i="2" s="1"/>
  <c r="BD1689" i="2"/>
  <c r="J1689" i="2" s="1"/>
  <c r="BD1690" i="2"/>
  <c r="J1690" i="2" s="1"/>
  <c r="BD1691" i="2"/>
  <c r="J1691" i="2" s="1"/>
  <c r="BD1692" i="2"/>
  <c r="J1692" i="2" s="1"/>
  <c r="BD1693" i="2"/>
  <c r="BD1694" i="2"/>
  <c r="J1694" i="2" s="1"/>
  <c r="BD1695" i="2"/>
  <c r="J1695" i="2" s="1"/>
  <c r="BD1696" i="2"/>
  <c r="J1696" i="2" s="1"/>
  <c r="BD1697" i="2"/>
  <c r="J1697" i="2" s="1"/>
  <c r="BD1698" i="2"/>
  <c r="J1698" i="2" s="1"/>
  <c r="BD1699" i="2"/>
  <c r="J1699" i="2" s="1"/>
  <c r="BD1700" i="2"/>
  <c r="J1700" i="2" s="1"/>
  <c r="BD1701" i="2"/>
  <c r="J1701" i="2" s="1"/>
  <c r="BD1702" i="2"/>
  <c r="J1702" i="2" s="1"/>
  <c r="BD1703" i="2"/>
  <c r="BD1704" i="2"/>
  <c r="J1704" i="2" s="1"/>
  <c r="BD1705" i="2"/>
  <c r="BD1706" i="2"/>
  <c r="BD1707" i="2"/>
  <c r="J1707" i="2" s="1"/>
  <c r="BD1708" i="2"/>
  <c r="J1708" i="2" s="1"/>
  <c r="BD1709" i="2"/>
  <c r="J1709" i="2" s="1"/>
  <c r="BD1710" i="2"/>
  <c r="J1710" i="2" s="1"/>
  <c r="BD1711" i="2"/>
  <c r="J1711" i="2" s="1"/>
  <c r="BD1712" i="2"/>
  <c r="J1712" i="2" s="1"/>
  <c r="BD1713" i="2"/>
  <c r="J1713" i="2" s="1"/>
  <c r="BD1714" i="2"/>
  <c r="J1714" i="2" s="1"/>
  <c r="BD1715" i="2"/>
  <c r="J1715" i="2" s="1"/>
  <c r="BD1716" i="2"/>
  <c r="J1716" i="2" s="1"/>
  <c r="BD1717" i="2"/>
  <c r="BD1718" i="2"/>
  <c r="J1718" i="2" s="1"/>
  <c r="BD1719" i="2"/>
  <c r="J1719" i="2" s="1"/>
  <c r="BD1720" i="2"/>
  <c r="J1720" i="2" s="1"/>
  <c r="BD1721" i="2"/>
  <c r="J1721" i="2" s="1"/>
  <c r="BD1722" i="2"/>
  <c r="J1722" i="2" s="1"/>
  <c r="BD1723" i="2"/>
  <c r="J1723" i="2" s="1"/>
  <c r="BD1724" i="2"/>
  <c r="J1724" i="2" s="1"/>
  <c r="BD1725" i="2"/>
  <c r="J1725" i="2" s="1"/>
  <c r="BD1726" i="2"/>
  <c r="J1726" i="2" s="1"/>
  <c r="BD1727" i="2"/>
  <c r="BD1728" i="2"/>
  <c r="J1728" i="2" s="1"/>
  <c r="BD1729" i="2"/>
  <c r="BD1730" i="2"/>
  <c r="BD1731" i="2"/>
  <c r="J1731" i="2" s="1"/>
  <c r="BD1732" i="2"/>
  <c r="J1732" i="2" s="1"/>
  <c r="BD1733" i="2"/>
  <c r="J1733" i="2" s="1"/>
  <c r="BD1734" i="2"/>
  <c r="J1734" i="2" s="1"/>
  <c r="BD1735" i="2"/>
  <c r="J1735" i="2" s="1"/>
  <c r="BD1736" i="2"/>
  <c r="J1736" i="2" s="1"/>
  <c r="BD1737" i="2"/>
  <c r="J1737" i="2" s="1"/>
  <c r="BD1738" i="2"/>
  <c r="J1738" i="2" s="1"/>
  <c r="BD1739" i="2"/>
  <c r="J1739" i="2" s="1"/>
  <c r="BD1740" i="2"/>
  <c r="J1740" i="2" s="1"/>
  <c r="BD1741" i="2"/>
  <c r="BD1742" i="2"/>
  <c r="J1742" i="2" s="1"/>
  <c r="BD1743" i="2"/>
  <c r="J1743" i="2" s="1"/>
  <c r="BD1744" i="2"/>
  <c r="J1744" i="2" s="1"/>
  <c r="BD1745" i="2"/>
  <c r="J1745" i="2" s="1"/>
  <c r="BD1746" i="2"/>
  <c r="J1746" i="2" s="1"/>
  <c r="BD1747" i="2"/>
  <c r="J1747" i="2" s="1"/>
  <c r="BD1748" i="2"/>
  <c r="J1748" i="2" s="1"/>
  <c r="BD1749" i="2"/>
  <c r="J1749" i="2" s="1"/>
  <c r="BD1750" i="2"/>
  <c r="J1750" i="2" s="1"/>
  <c r="BD1751" i="2"/>
  <c r="BD1752" i="2"/>
  <c r="J1752" i="2" s="1"/>
  <c r="BD1753" i="2"/>
  <c r="BD1754" i="2"/>
  <c r="BD1755" i="2"/>
  <c r="J1755" i="2" s="1"/>
  <c r="BD1756" i="2"/>
  <c r="J1756" i="2" s="1"/>
  <c r="BD1757" i="2"/>
  <c r="J1757" i="2" s="1"/>
  <c r="BD1758" i="2"/>
  <c r="J1758" i="2" s="1"/>
  <c r="BD1759" i="2"/>
  <c r="J1759" i="2" s="1"/>
  <c r="BD1760" i="2"/>
  <c r="J1760" i="2" s="1"/>
  <c r="BD1761" i="2"/>
  <c r="J1761" i="2" s="1"/>
  <c r="BD1762" i="2"/>
  <c r="J1762" i="2" s="1"/>
  <c r="BD1763" i="2"/>
  <c r="J1763" i="2" s="1"/>
  <c r="BD1764" i="2"/>
  <c r="J1764" i="2" s="1"/>
  <c r="BD1765" i="2"/>
  <c r="BD1766" i="2"/>
  <c r="J1766" i="2" s="1"/>
  <c r="BD1767" i="2"/>
  <c r="J1767" i="2" s="1"/>
  <c r="BD1768" i="2"/>
  <c r="J1768" i="2" s="1"/>
  <c r="BD1769" i="2"/>
  <c r="J1769" i="2" s="1"/>
  <c r="BD1770" i="2"/>
  <c r="J1770" i="2" s="1"/>
  <c r="BD1771" i="2"/>
  <c r="J1771" i="2" s="1"/>
  <c r="BD1772" i="2"/>
  <c r="J1772" i="2" s="1"/>
  <c r="BD1773" i="2"/>
  <c r="J1773" i="2" s="1"/>
  <c r="BD1774" i="2"/>
  <c r="J1774" i="2" s="1"/>
  <c r="BD1775" i="2"/>
  <c r="BD1776" i="2"/>
  <c r="J1776" i="2" s="1"/>
  <c r="BD1777" i="2"/>
  <c r="BD1778" i="2"/>
  <c r="BD1779" i="2"/>
  <c r="J1779" i="2" s="1"/>
  <c r="BD1780" i="2"/>
  <c r="J1780" i="2" s="1"/>
  <c r="BD1781" i="2"/>
  <c r="J1781" i="2" s="1"/>
  <c r="BD1782" i="2"/>
  <c r="J1782" i="2" s="1"/>
  <c r="BD1783" i="2"/>
  <c r="J1783" i="2" s="1"/>
  <c r="BD1784" i="2"/>
  <c r="J1784" i="2" s="1"/>
  <c r="BD1785" i="2"/>
  <c r="J1785" i="2" s="1"/>
  <c r="BD1786" i="2"/>
  <c r="J1786" i="2" s="1"/>
  <c r="BD1787" i="2"/>
  <c r="J1787" i="2" s="1"/>
  <c r="BD1788" i="2"/>
  <c r="J1788" i="2" s="1"/>
  <c r="BD1789" i="2"/>
  <c r="BD1790" i="2"/>
  <c r="J1790" i="2" s="1"/>
  <c r="BD1791" i="2"/>
  <c r="J1791" i="2" s="1"/>
  <c r="BD1792" i="2"/>
  <c r="J1792" i="2" s="1"/>
  <c r="BD1793" i="2"/>
  <c r="J1793" i="2" s="1"/>
  <c r="BD1794" i="2"/>
  <c r="J1794" i="2" s="1"/>
  <c r="BD1795" i="2"/>
  <c r="J1795" i="2" s="1"/>
  <c r="BD1796" i="2"/>
  <c r="J1796" i="2" s="1"/>
  <c r="BD1797" i="2"/>
  <c r="J1797" i="2" s="1"/>
  <c r="BD1798" i="2"/>
  <c r="J1798" i="2" s="1"/>
  <c r="BD1799" i="2"/>
  <c r="BD1800" i="2"/>
  <c r="J1800" i="2" s="1"/>
  <c r="BD1801" i="2"/>
  <c r="BD1802" i="2"/>
  <c r="BD1803" i="2"/>
  <c r="J1803" i="2" s="1"/>
  <c r="BD1804" i="2"/>
  <c r="BD1805" i="2"/>
  <c r="J1805" i="2" s="1"/>
  <c r="BD1806" i="2"/>
  <c r="J1806" i="2" s="1"/>
  <c r="BD1807" i="2"/>
  <c r="J1807" i="2" s="1"/>
  <c r="BD1808" i="2"/>
  <c r="J1808" i="2" s="1"/>
  <c r="BD1809" i="2"/>
  <c r="J1809" i="2" s="1"/>
  <c r="BD1810" i="2"/>
  <c r="J1810" i="2" s="1"/>
  <c r="BD1811" i="2"/>
  <c r="J1811" i="2" s="1"/>
  <c r="BD1812" i="2"/>
  <c r="J1812" i="2" s="1"/>
  <c r="BD1813" i="2"/>
  <c r="BD1814" i="2"/>
  <c r="J1814" i="2" s="1"/>
  <c r="BD1815" i="2"/>
  <c r="J1815" i="2" s="1"/>
  <c r="BD1816" i="2"/>
  <c r="J1816" i="2" s="1"/>
  <c r="BD1817" i="2"/>
  <c r="J1817" i="2" s="1"/>
  <c r="BD1818" i="2"/>
  <c r="J1818" i="2" s="1"/>
  <c r="BD1819" i="2"/>
  <c r="J1819" i="2" s="1"/>
  <c r="BD1820" i="2"/>
  <c r="J1820" i="2" s="1"/>
  <c r="BD1821" i="2"/>
  <c r="J1821" i="2" s="1"/>
  <c r="BD1822" i="2"/>
  <c r="J1822" i="2" s="1"/>
  <c r="BD1823" i="2"/>
  <c r="BD1824" i="2"/>
  <c r="J1824" i="2" s="1"/>
  <c r="BD1825" i="2"/>
  <c r="BD1826" i="2"/>
  <c r="BD1827" i="2"/>
  <c r="J1827" i="2" s="1"/>
  <c r="BD1828" i="2"/>
  <c r="J1828" i="2" s="1"/>
  <c r="BD1829" i="2"/>
  <c r="J1829" i="2" s="1"/>
  <c r="BD1830" i="2"/>
  <c r="J1830" i="2" s="1"/>
  <c r="BD1831" i="2"/>
  <c r="J1831" i="2" s="1"/>
  <c r="BD1832" i="2"/>
  <c r="J1832" i="2" s="1"/>
  <c r="BD1833" i="2"/>
  <c r="J1833" i="2" s="1"/>
  <c r="BD1834" i="2"/>
  <c r="J1834" i="2" s="1"/>
  <c r="BD1835" i="2"/>
  <c r="J1835" i="2" s="1"/>
  <c r="BD1836" i="2"/>
  <c r="J1836" i="2" s="1"/>
  <c r="BD1837" i="2"/>
  <c r="BD1838" i="2"/>
  <c r="J1838" i="2" s="1"/>
  <c r="BD1839" i="2"/>
  <c r="J1839" i="2" s="1"/>
  <c r="BD1840" i="2"/>
  <c r="J1840" i="2" s="1"/>
  <c r="BD1841" i="2"/>
  <c r="J1841" i="2" s="1"/>
  <c r="BD1842" i="2"/>
  <c r="J1842" i="2" s="1"/>
  <c r="BD1843" i="2"/>
  <c r="J1843" i="2" s="1"/>
  <c r="BD1844" i="2"/>
  <c r="J1844" i="2" s="1"/>
  <c r="BD1845" i="2"/>
  <c r="J1845" i="2" s="1"/>
  <c r="BD1846" i="2"/>
  <c r="J1846" i="2" s="1"/>
  <c r="BD1847" i="2"/>
  <c r="BD1848" i="2"/>
  <c r="J1848" i="2" s="1"/>
  <c r="BD1849" i="2"/>
  <c r="BD1850" i="2"/>
  <c r="BD1851" i="2"/>
  <c r="J1851" i="2" s="1"/>
  <c r="BD1852" i="2"/>
  <c r="J1852" i="2" s="1"/>
  <c r="BD1853" i="2"/>
  <c r="J1853" i="2" s="1"/>
  <c r="BD1854" i="2"/>
  <c r="J1854" i="2" s="1"/>
  <c r="BD1855" i="2"/>
  <c r="J1855" i="2" s="1"/>
  <c r="BD1856" i="2"/>
  <c r="J1856" i="2" s="1"/>
  <c r="BD1857" i="2"/>
  <c r="J1857" i="2" s="1"/>
  <c r="BD1858" i="2"/>
  <c r="J1858" i="2" s="1"/>
  <c r="BD1859" i="2"/>
  <c r="J1859" i="2" s="1"/>
  <c r="BD1860" i="2"/>
  <c r="J1860" i="2" s="1"/>
  <c r="BD1861" i="2"/>
  <c r="BD1862" i="2"/>
  <c r="J1862" i="2" s="1"/>
  <c r="BD1863" i="2"/>
  <c r="J1863" i="2" s="1"/>
  <c r="BD1864" i="2"/>
  <c r="J1864" i="2" s="1"/>
  <c r="BD1865" i="2"/>
  <c r="J1865" i="2" s="1"/>
  <c r="BD1866" i="2"/>
  <c r="J1866" i="2" s="1"/>
  <c r="BD1867" i="2"/>
  <c r="J1867" i="2" s="1"/>
  <c r="BD1868" i="2"/>
  <c r="J1868" i="2" s="1"/>
  <c r="BD1869" i="2"/>
  <c r="J1869" i="2" s="1"/>
  <c r="BD1870" i="2"/>
  <c r="J1870" i="2" s="1"/>
  <c r="BD1871" i="2"/>
  <c r="BD1872" i="2"/>
  <c r="J1872" i="2" s="1"/>
  <c r="BD1873" i="2"/>
  <c r="BD1874" i="2"/>
  <c r="BD1875" i="2"/>
  <c r="J1875" i="2" s="1"/>
  <c r="BD1876" i="2"/>
  <c r="J1876" i="2" s="1"/>
  <c r="BD1877" i="2"/>
  <c r="J1877" i="2" s="1"/>
  <c r="BD1878" i="2"/>
  <c r="J1878" i="2" s="1"/>
  <c r="BD1879" i="2"/>
  <c r="J1879" i="2" s="1"/>
  <c r="BD1880" i="2"/>
  <c r="J1880" i="2" s="1"/>
  <c r="BD1881" i="2"/>
  <c r="J1881" i="2" s="1"/>
  <c r="BD1882" i="2"/>
  <c r="J1882" i="2" s="1"/>
  <c r="BD1883" i="2"/>
  <c r="J1883" i="2" s="1"/>
  <c r="BD1884" i="2"/>
  <c r="J1884" i="2" s="1"/>
  <c r="BD1885" i="2"/>
  <c r="BD1886" i="2"/>
  <c r="J1886" i="2" s="1"/>
  <c r="BD1887" i="2"/>
  <c r="J1887" i="2" s="1"/>
  <c r="BD1888" i="2"/>
  <c r="J1888" i="2" s="1"/>
  <c r="BD1889" i="2"/>
  <c r="J1889" i="2" s="1"/>
  <c r="BD1890" i="2"/>
  <c r="J1890" i="2" s="1"/>
  <c r="BD1891" i="2"/>
  <c r="J1891" i="2" s="1"/>
  <c r="BD1892" i="2"/>
  <c r="J1892" i="2" s="1"/>
  <c r="BD1893" i="2"/>
  <c r="J1893" i="2" s="1"/>
  <c r="BD1894" i="2"/>
  <c r="J1894" i="2" s="1"/>
  <c r="BD1895" i="2"/>
  <c r="BD1896" i="2"/>
  <c r="J1896" i="2" s="1"/>
  <c r="BD1897" i="2"/>
  <c r="BD1898" i="2"/>
  <c r="BD1899" i="2"/>
  <c r="J1899" i="2" s="1"/>
  <c r="BD1900" i="2"/>
  <c r="J1900" i="2" s="1"/>
  <c r="BD1901" i="2"/>
  <c r="J1901" i="2" s="1"/>
  <c r="BD1902" i="2"/>
  <c r="J1902" i="2" s="1"/>
  <c r="BD1903" i="2"/>
  <c r="J1903" i="2" s="1"/>
  <c r="BD1904" i="2"/>
  <c r="J1904" i="2" s="1"/>
  <c r="BD1905" i="2"/>
  <c r="J1905" i="2" s="1"/>
  <c r="BD1906" i="2"/>
  <c r="J1906" i="2" s="1"/>
  <c r="BD1907" i="2"/>
  <c r="J1907" i="2" s="1"/>
  <c r="BD1908" i="2"/>
  <c r="J1908" i="2" s="1"/>
  <c r="BD1909" i="2"/>
  <c r="BD1910" i="2"/>
  <c r="J1910" i="2" s="1"/>
  <c r="BD1911" i="2"/>
  <c r="J1911" i="2" s="1"/>
  <c r="BD1912" i="2"/>
  <c r="J1912" i="2" s="1"/>
  <c r="BD1913" i="2"/>
  <c r="J1913" i="2" s="1"/>
  <c r="BD1914" i="2"/>
  <c r="J1914" i="2" s="1"/>
  <c r="BD1915" i="2"/>
  <c r="J1915" i="2" s="1"/>
  <c r="BD1916" i="2"/>
  <c r="J1916" i="2" s="1"/>
  <c r="BD1917" i="2"/>
  <c r="J1917" i="2" s="1"/>
  <c r="BD1918" i="2"/>
  <c r="J1918" i="2" s="1"/>
  <c r="BD1919" i="2"/>
  <c r="BD1920" i="2"/>
  <c r="J1920" i="2" s="1"/>
  <c r="BD1921" i="2"/>
  <c r="BD1922" i="2"/>
  <c r="BD1923" i="2"/>
  <c r="J1923" i="2" s="1"/>
  <c r="BD1924" i="2"/>
  <c r="J1924" i="2" s="1"/>
  <c r="BD1925" i="2"/>
  <c r="J1925" i="2" s="1"/>
  <c r="BD1926" i="2"/>
  <c r="J1926" i="2" s="1"/>
  <c r="BD1927" i="2"/>
  <c r="J1927" i="2" s="1"/>
  <c r="BD1928" i="2"/>
  <c r="J1928" i="2" s="1"/>
  <c r="BD1929" i="2"/>
  <c r="J1929" i="2" s="1"/>
  <c r="BD1930" i="2"/>
  <c r="J1930" i="2" s="1"/>
  <c r="BD1931" i="2"/>
  <c r="J1931" i="2" s="1"/>
  <c r="BD1932" i="2"/>
  <c r="J1932" i="2" s="1"/>
  <c r="BD1933" i="2"/>
  <c r="BD1934" i="2"/>
  <c r="J1934" i="2" s="1"/>
  <c r="BD1935" i="2"/>
  <c r="J1935" i="2" s="1"/>
  <c r="BD1936" i="2"/>
  <c r="J1936" i="2" s="1"/>
  <c r="BD1937" i="2"/>
  <c r="J1937" i="2" s="1"/>
  <c r="BD1938" i="2"/>
  <c r="J1938" i="2" s="1"/>
  <c r="BD1939" i="2"/>
  <c r="J1939" i="2" s="1"/>
  <c r="BD1940" i="2"/>
  <c r="J1940" i="2" s="1"/>
  <c r="BD1941" i="2"/>
  <c r="J1941" i="2" s="1"/>
  <c r="BD1942" i="2"/>
  <c r="J1942" i="2" s="1"/>
  <c r="BD1943" i="2"/>
  <c r="BD1944" i="2"/>
  <c r="J1944" i="2" s="1"/>
  <c r="BD1945" i="2"/>
  <c r="BD1946" i="2"/>
  <c r="BD1947" i="2"/>
  <c r="J1947" i="2" s="1"/>
  <c r="BD1948" i="2"/>
  <c r="J1948" i="2" s="1"/>
  <c r="BD1949" i="2"/>
  <c r="J1949" i="2" s="1"/>
  <c r="BD1950" i="2"/>
  <c r="J1950" i="2" s="1"/>
  <c r="BD1951" i="2"/>
  <c r="J1951" i="2" s="1"/>
  <c r="BD1952" i="2"/>
  <c r="J1952" i="2" s="1"/>
  <c r="BD1953" i="2"/>
  <c r="J1953" i="2" s="1"/>
  <c r="BD1954" i="2"/>
  <c r="J1954" i="2" s="1"/>
  <c r="BD1955" i="2"/>
  <c r="J1955" i="2" s="1"/>
  <c r="BD1956" i="2"/>
  <c r="J1956" i="2" s="1"/>
  <c r="BD1957" i="2"/>
  <c r="BD1958" i="2"/>
  <c r="J1958" i="2" s="1"/>
  <c r="BD1959" i="2"/>
  <c r="J1959" i="2" s="1"/>
  <c r="BD1960" i="2"/>
  <c r="J1960" i="2" s="1"/>
  <c r="BD1961" i="2"/>
  <c r="J1961" i="2" s="1"/>
  <c r="BD1962" i="2"/>
  <c r="J1962" i="2" s="1"/>
  <c r="BD1963" i="2"/>
  <c r="J1963" i="2" s="1"/>
  <c r="BD1964" i="2"/>
  <c r="J1964" i="2" s="1"/>
  <c r="BD1965" i="2"/>
  <c r="J1965" i="2" s="1"/>
  <c r="BD1966" i="2"/>
  <c r="J1966" i="2" s="1"/>
  <c r="BD1967" i="2"/>
  <c r="BD1968" i="2"/>
  <c r="J1968" i="2" s="1"/>
  <c r="BD1969" i="2"/>
  <c r="BD1970" i="2"/>
  <c r="BD1971" i="2"/>
  <c r="J1971" i="2" s="1"/>
  <c r="BD1972" i="2"/>
  <c r="J1972" i="2" s="1"/>
  <c r="BD1973" i="2"/>
  <c r="J1973" i="2" s="1"/>
  <c r="BD1974" i="2"/>
  <c r="J1974" i="2" s="1"/>
  <c r="BD1975" i="2"/>
  <c r="J1975" i="2" s="1"/>
  <c r="BD1976" i="2"/>
  <c r="J1976" i="2" s="1"/>
  <c r="BD1977" i="2"/>
  <c r="J1977" i="2" s="1"/>
  <c r="BD1978" i="2"/>
  <c r="J1978" i="2" s="1"/>
  <c r="BD1979" i="2"/>
  <c r="J1979" i="2" s="1"/>
  <c r="BD1980" i="2"/>
  <c r="J1980" i="2" s="1"/>
  <c r="BD1981" i="2"/>
  <c r="BD1982" i="2"/>
  <c r="J1982" i="2" s="1"/>
  <c r="BD1983" i="2"/>
  <c r="J1983" i="2" s="1"/>
  <c r="BD1984" i="2"/>
  <c r="J1984" i="2" s="1"/>
  <c r="BD1985" i="2"/>
  <c r="J1985" i="2" s="1"/>
  <c r="BD1986" i="2"/>
  <c r="J1986" i="2" s="1"/>
  <c r="BD1987" i="2"/>
  <c r="J1987" i="2" s="1"/>
  <c r="BD1988" i="2"/>
  <c r="J1988" i="2" s="1"/>
  <c r="BD1989" i="2"/>
  <c r="J1989" i="2" s="1"/>
  <c r="BD1990" i="2"/>
  <c r="J1990" i="2" s="1"/>
  <c r="BD1991" i="2"/>
  <c r="BD1992" i="2"/>
  <c r="J1992" i="2" s="1"/>
  <c r="BD1993" i="2"/>
  <c r="BD1994" i="2"/>
  <c r="BD1995" i="2"/>
  <c r="J1995" i="2" s="1"/>
  <c r="BD1996" i="2"/>
  <c r="J1996" i="2" s="1"/>
  <c r="BD1997" i="2"/>
  <c r="J1997" i="2" s="1"/>
  <c r="BD1998" i="2"/>
  <c r="J1998" i="2" s="1"/>
  <c r="BD1999" i="2"/>
  <c r="J1999" i="2" s="1"/>
  <c r="BD2000" i="2"/>
  <c r="J2000" i="2" s="1"/>
  <c r="BD2001" i="2"/>
  <c r="J2001" i="2" s="1"/>
  <c r="BD2002" i="2"/>
  <c r="J2002" i="2" s="1"/>
  <c r="BD2003" i="2"/>
  <c r="J2003" i="2" s="1"/>
  <c r="BD2004" i="2"/>
  <c r="J2004" i="2" s="1"/>
  <c r="BD2005" i="2"/>
  <c r="BD2006" i="2"/>
  <c r="J2006" i="2" s="1"/>
  <c r="BD2007" i="2"/>
  <c r="J2007" i="2" s="1"/>
  <c r="BD2008" i="2"/>
  <c r="J2008" i="2" s="1"/>
  <c r="BD2009" i="2"/>
  <c r="J2009" i="2" s="1"/>
  <c r="BD2010" i="2"/>
  <c r="J2010" i="2" s="1"/>
  <c r="BD2011" i="2"/>
  <c r="J2011" i="2" s="1"/>
  <c r="BD2012" i="2"/>
  <c r="J2012" i="2" s="1"/>
  <c r="BD2013" i="2"/>
  <c r="J2013" i="2" s="1"/>
  <c r="BD2014" i="2"/>
  <c r="J2014" i="2" s="1"/>
  <c r="BD2015" i="2"/>
  <c r="BD2016" i="2"/>
  <c r="J2016" i="2" s="1"/>
  <c r="BD2017" i="2"/>
  <c r="BD2018" i="2"/>
  <c r="BD2019" i="2"/>
  <c r="J2019" i="2" s="1"/>
  <c r="BD2020" i="2"/>
  <c r="J2020" i="2" s="1"/>
  <c r="BD2021" i="2"/>
  <c r="J2021" i="2" s="1"/>
  <c r="BD2022" i="2"/>
  <c r="J2022" i="2" s="1"/>
  <c r="BD2023" i="2"/>
  <c r="J2023" i="2" s="1"/>
  <c r="BD2024" i="2"/>
  <c r="J2024" i="2" s="1"/>
  <c r="BD2025" i="2"/>
  <c r="J2025" i="2" s="1"/>
  <c r="BD2026" i="2"/>
  <c r="J2026" i="2" s="1"/>
  <c r="BD2027" i="2"/>
  <c r="J2027" i="2" s="1"/>
  <c r="BD2028" i="2"/>
  <c r="J2028" i="2" s="1"/>
  <c r="BD2029" i="2"/>
  <c r="BD2030" i="2"/>
  <c r="J2030" i="2" s="1"/>
  <c r="BD2031" i="2"/>
  <c r="J2031" i="2" s="1"/>
  <c r="BD2032" i="2"/>
  <c r="J2032" i="2" s="1"/>
  <c r="BD2033" i="2"/>
  <c r="J2033" i="2" s="1"/>
  <c r="BD2034" i="2"/>
  <c r="J2034" i="2" s="1"/>
  <c r="BD2035" i="2"/>
  <c r="J2035" i="2" s="1"/>
  <c r="BD2036" i="2"/>
  <c r="J2036" i="2" s="1"/>
  <c r="BD2037" i="2"/>
  <c r="J2037" i="2" s="1"/>
  <c r="BD2038" i="2"/>
  <c r="J2038" i="2" s="1"/>
  <c r="BD2039" i="2"/>
  <c r="BD2040" i="2"/>
  <c r="J2040" i="2" s="1"/>
  <c r="BD2041" i="2"/>
  <c r="BD2042" i="2"/>
  <c r="BD2043" i="2"/>
  <c r="J2043" i="2" s="1"/>
  <c r="BD2044" i="2"/>
  <c r="J2044" i="2" s="1"/>
  <c r="BD2045" i="2"/>
  <c r="J2045" i="2" s="1"/>
  <c r="BD2046" i="2"/>
  <c r="J2046" i="2" s="1"/>
  <c r="BD2047" i="2"/>
  <c r="J2047" i="2" s="1"/>
  <c r="BD2048" i="2"/>
  <c r="J2048" i="2" s="1"/>
  <c r="BD2049" i="2"/>
  <c r="J2049" i="2" s="1"/>
  <c r="BD2050" i="2"/>
  <c r="J2050" i="2" s="1"/>
  <c r="BD2051" i="2"/>
  <c r="J2051" i="2" s="1"/>
  <c r="BD2052" i="2"/>
  <c r="J2052" i="2" s="1"/>
  <c r="BD2053" i="2"/>
  <c r="BD2054" i="2"/>
  <c r="J2054" i="2" s="1"/>
  <c r="BD2055" i="2"/>
  <c r="J2055" i="2" s="1"/>
  <c r="BD2056" i="2"/>
  <c r="J2056" i="2" s="1"/>
  <c r="BD2057" i="2"/>
  <c r="J2057" i="2" s="1"/>
  <c r="BD2058" i="2"/>
  <c r="J2058" i="2" s="1"/>
  <c r="BD2059" i="2"/>
  <c r="J2059" i="2" s="1"/>
  <c r="BD2060" i="2"/>
  <c r="J2060" i="2" s="1"/>
  <c r="BD2061" i="2"/>
  <c r="J2061" i="2" s="1"/>
  <c r="BD2062" i="2"/>
  <c r="J2062" i="2" s="1"/>
  <c r="BD2063" i="2"/>
  <c r="BD2064" i="2"/>
  <c r="J2064" i="2" s="1"/>
  <c r="BD2065" i="2"/>
  <c r="BD2066" i="2"/>
  <c r="BD2067" i="2"/>
  <c r="J2067" i="2" s="1"/>
  <c r="R16" i="6"/>
  <c r="AY1244" i="2" s="1"/>
  <c r="R13" i="6"/>
  <c r="R12" i="6"/>
  <c r="AW4107" i="2" s="1"/>
  <c r="R8" i="6"/>
  <c r="R4" i="6"/>
  <c r="AB3935" i="2" l="1"/>
  <c r="AB3911" i="2"/>
  <c r="AB3887" i="2"/>
  <c r="AB3863" i="2"/>
  <c r="AB3839" i="2"/>
  <c r="AB3815" i="2"/>
  <c r="AB3791" i="2"/>
  <c r="AB3767" i="2"/>
  <c r="AB3743" i="2"/>
  <c r="AB3719" i="2"/>
  <c r="AB3695" i="2"/>
  <c r="AB3671" i="2"/>
  <c r="AB3647" i="2"/>
  <c r="AB3623" i="2"/>
  <c r="AB3599" i="2"/>
  <c r="AB3575" i="2"/>
  <c r="AB3551" i="2"/>
  <c r="AB3527" i="2"/>
  <c r="AB3503" i="2"/>
  <c r="AB3479" i="2"/>
  <c r="AB3455" i="2"/>
  <c r="AB3431" i="2"/>
  <c r="AB3407" i="2"/>
  <c r="AB3383" i="2"/>
  <c r="AB3359" i="2"/>
  <c r="AB3335" i="2"/>
  <c r="AB3311" i="2"/>
  <c r="AB3287" i="2"/>
  <c r="AB3263" i="2"/>
  <c r="AB3239" i="2"/>
  <c r="AB3215" i="2"/>
  <c r="AB3191" i="2"/>
  <c r="AB3167" i="2"/>
  <c r="AB3143" i="2"/>
  <c r="AB3119" i="2"/>
  <c r="AB3095" i="2"/>
  <c r="AB3071" i="2"/>
  <c r="AB3047" i="2"/>
  <c r="AB3023" i="2"/>
  <c r="AB2999" i="2"/>
  <c r="AB2975" i="2"/>
  <c r="AB2951" i="2"/>
  <c r="AB2927" i="2"/>
  <c r="AB2903" i="2"/>
  <c r="AB2879" i="2"/>
  <c r="AB2855" i="2"/>
  <c r="AB2831" i="2"/>
  <c r="AB2807" i="2"/>
  <c r="AB2783" i="2"/>
  <c r="AB2759" i="2"/>
  <c r="AB2735" i="2"/>
  <c r="AB2711" i="2"/>
  <c r="AB2687" i="2"/>
  <c r="AB2663" i="2"/>
  <c r="AB2639" i="2"/>
  <c r="AB2615" i="2"/>
  <c r="AB2591" i="2"/>
  <c r="AB2567" i="2"/>
  <c r="AB2543" i="2"/>
  <c r="AB2519" i="2"/>
  <c r="AB2495" i="2"/>
  <c r="AB2471" i="2"/>
  <c r="AB2447" i="2"/>
  <c r="AB2423" i="2"/>
  <c r="AB2399" i="2"/>
  <c r="AB2375" i="2"/>
  <c r="AB2351" i="2"/>
  <c r="AB2327" i="2"/>
  <c r="AB2303" i="2"/>
  <c r="AB2279" i="2"/>
  <c r="AB2255" i="2"/>
  <c r="AB2231" i="2"/>
  <c r="AB2207" i="2"/>
  <c r="AB2183" i="2"/>
  <c r="AB2159" i="2"/>
  <c r="AB2135" i="2"/>
  <c r="AB2111" i="2"/>
  <c r="AB2087" i="2"/>
  <c r="AB4105" i="2"/>
  <c r="AB4081" i="2"/>
  <c r="AB4057" i="2"/>
  <c r="AB4033" i="2"/>
  <c r="AB4009" i="2"/>
  <c r="AB3985" i="2"/>
  <c r="AB3961" i="2"/>
  <c r="AB3937" i="2"/>
  <c r="AB3913" i="2"/>
  <c r="AB3889" i="2"/>
  <c r="AB3865" i="2"/>
  <c r="AB3841" i="2"/>
  <c r="AB3817" i="2"/>
  <c r="AB3793" i="2"/>
  <c r="AB3769" i="2"/>
  <c r="AB3745" i="2"/>
  <c r="AB3721" i="2"/>
  <c r="AB3697" i="2"/>
  <c r="AB3673" i="2"/>
  <c r="AB3649" i="2"/>
  <c r="AB3625" i="2"/>
  <c r="AB3601" i="2"/>
  <c r="AB3577" i="2"/>
  <c r="AB3553" i="2"/>
  <c r="AB3529" i="2"/>
  <c r="AB3505" i="2"/>
  <c r="AB3481" i="2"/>
  <c r="AB3457" i="2"/>
  <c r="AB3433" i="2"/>
  <c r="AB3409" i="2"/>
  <c r="AB3385" i="2"/>
  <c r="AB3361" i="2"/>
  <c r="AB3337" i="2"/>
  <c r="AB3313" i="2"/>
  <c r="AB3289" i="2"/>
  <c r="AB3265" i="2"/>
  <c r="AC3265" i="2" s="1"/>
  <c r="AB3241" i="2"/>
  <c r="AB3217" i="2"/>
  <c r="AB3193" i="2"/>
  <c r="AB3169" i="2"/>
  <c r="AB3145" i="2"/>
  <c r="AB3121" i="2"/>
  <c r="AB3097" i="2"/>
  <c r="AB3073" i="2"/>
  <c r="AB3049" i="2"/>
  <c r="AB3025" i="2"/>
  <c r="AB3001" i="2"/>
  <c r="AB2977" i="2"/>
  <c r="AB2953" i="2"/>
  <c r="AB2929" i="2"/>
  <c r="AB2905" i="2"/>
  <c r="AB2881" i="2"/>
  <c r="AB2857" i="2"/>
  <c r="AB2833" i="2"/>
  <c r="AB2809" i="2"/>
  <c r="AB2785" i="2"/>
  <c r="AB2761" i="2"/>
  <c r="AB2737" i="2"/>
  <c r="AB2713" i="2"/>
  <c r="AB2689" i="2"/>
  <c r="AC2689" i="2" s="1"/>
  <c r="AB2665" i="2"/>
  <c r="AB2641" i="2"/>
  <c r="AB2617" i="2"/>
  <c r="AB2593" i="2"/>
  <c r="AB2569" i="2"/>
  <c r="AB2545" i="2"/>
  <c r="AB2521" i="2"/>
  <c r="AB2497" i="2"/>
  <c r="AB2473" i="2"/>
  <c r="AB2449" i="2"/>
  <c r="AB2425" i="2"/>
  <c r="AB2401" i="2"/>
  <c r="AB2377" i="2"/>
  <c r="AB2353" i="2"/>
  <c r="AB2329" i="2"/>
  <c r="AB2305" i="2"/>
  <c r="AB2281" i="2"/>
  <c r="AB2257" i="2"/>
  <c r="AB2233" i="2"/>
  <c r="AB2209" i="2"/>
  <c r="AB2185" i="2"/>
  <c r="AB2161" i="2"/>
  <c r="AB2137" i="2"/>
  <c r="AC2137" i="2" s="1"/>
  <c r="AB2113" i="2"/>
  <c r="AC2113" i="2" s="1"/>
  <c r="AB2089" i="2"/>
  <c r="BH4031" i="2"/>
  <c r="AB4133" i="2"/>
  <c r="AB4109" i="2"/>
  <c r="AB4085" i="2"/>
  <c r="AB4061" i="2"/>
  <c r="AB4037" i="2"/>
  <c r="AB4013" i="2"/>
  <c r="AB3989" i="2"/>
  <c r="AB3965" i="2"/>
  <c r="AB3941" i="2"/>
  <c r="AB3917" i="2"/>
  <c r="AB3893" i="2"/>
  <c r="AB3869" i="2"/>
  <c r="AB3845" i="2"/>
  <c r="AB3821" i="2"/>
  <c r="AB3797" i="2"/>
  <c r="AB3773" i="2"/>
  <c r="AB3749" i="2"/>
  <c r="AB3725" i="2"/>
  <c r="AB3701" i="2"/>
  <c r="AB3677" i="2"/>
  <c r="AB3653" i="2"/>
  <c r="AB3629" i="2"/>
  <c r="AB3605" i="2"/>
  <c r="AB3581" i="2"/>
  <c r="AB3557" i="2"/>
  <c r="AB3533" i="2"/>
  <c r="AB3509" i="2"/>
  <c r="AB3485" i="2"/>
  <c r="AB3461" i="2"/>
  <c r="AB3437" i="2"/>
  <c r="AB3413" i="2"/>
  <c r="AB3389" i="2"/>
  <c r="AB3365" i="2"/>
  <c r="AB3341" i="2"/>
  <c r="AB3317" i="2"/>
  <c r="AB3293" i="2"/>
  <c r="AB3269" i="2"/>
  <c r="AB3245" i="2"/>
  <c r="AB3221" i="2"/>
  <c r="AB3197" i="2"/>
  <c r="AB3173" i="2"/>
  <c r="AB3149" i="2"/>
  <c r="AB3125" i="2"/>
  <c r="AB3101" i="2"/>
  <c r="AB3077" i="2"/>
  <c r="AB3053" i="2"/>
  <c r="AB3029" i="2"/>
  <c r="AB3005" i="2"/>
  <c r="AB2981" i="2"/>
  <c r="AB2957" i="2"/>
  <c r="AB2933" i="2"/>
  <c r="AB2909" i="2"/>
  <c r="AB2885" i="2"/>
  <c r="AB2861" i="2"/>
  <c r="AB2837" i="2"/>
  <c r="AB2813" i="2"/>
  <c r="AB2789" i="2"/>
  <c r="AB2765" i="2"/>
  <c r="AB2741" i="2"/>
  <c r="AB2717" i="2"/>
  <c r="AC2717" i="2" s="1"/>
  <c r="AB2693" i="2"/>
  <c r="AC2693" i="2" s="1"/>
  <c r="AB2669" i="2"/>
  <c r="AB2645" i="2"/>
  <c r="AB2621" i="2"/>
  <c r="AB2597" i="2"/>
  <c r="AB2573" i="2"/>
  <c r="AB2549" i="2"/>
  <c r="AB2525" i="2"/>
  <c r="AB2501" i="2"/>
  <c r="AB4107" i="2"/>
  <c r="AB4083" i="2"/>
  <c r="AB4059" i="2"/>
  <c r="AB4035" i="2"/>
  <c r="AC4035" i="2" s="1"/>
  <c r="AB4011" i="2"/>
  <c r="AB3987" i="2"/>
  <c r="AB3963" i="2"/>
  <c r="AB3939" i="2"/>
  <c r="AB3915" i="2"/>
  <c r="AB3891" i="2"/>
  <c r="AB3867" i="2"/>
  <c r="AB3843" i="2"/>
  <c r="AB3819" i="2"/>
  <c r="AB3795" i="2"/>
  <c r="AB3771" i="2"/>
  <c r="AB3747" i="2"/>
  <c r="AC3747" i="2" s="1"/>
  <c r="AB3723" i="2"/>
  <c r="AC3723" i="2" s="1"/>
  <c r="AB3699" i="2"/>
  <c r="AC3699" i="2" s="1"/>
  <c r="AB3675" i="2"/>
  <c r="AB3651" i="2"/>
  <c r="AC3651" i="2" s="1"/>
  <c r="AB3627" i="2"/>
  <c r="AB3603" i="2"/>
  <c r="AC3603" i="2" s="1"/>
  <c r="AB3579" i="2"/>
  <c r="AC3579" i="2" s="1"/>
  <c r="AB3555" i="2"/>
  <c r="AC3555" i="2" s="1"/>
  <c r="AB3531" i="2"/>
  <c r="AC3531" i="2" s="1"/>
  <c r="AB3507" i="2"/>
  <c r="AC3507" i="2" s="1"/>
  <c r="AB3483" i="2"/>
  <c r="AB3459" i="2"/>
  <c r="AB3435" i="2"/>
  <c r="AB3411" i="2"/>
  <c r="AB3387" i="2"/>
  <c r="AB3363" i="2"/>
  <c r="AB3339" i="2"/>
  <c r="AB3315" i="2"/>
  <c r="AB3291" i="2"/>
  <c r="AB3267" i="2"/>
  <c r="AB3243" i="2"/>
  <c r="AC3243" i="2" s="1"/>
  <c r="AB3219" i="2"/>
  <c r="AC3219" i="2" s="1"/>
  <c r="AB3195" i="2"/>
  <c r="AC3195" i="2" s="1"/>
  <c r="AB3171" i="2"/>
  <c r="AC3171" i="2" s="1"/>
  <c r="AB3147" i="2"/>
  <c r="AC3147" i="2" s="1"/>
  <c r="AB3123" i="2"/>
  <c r="AC3123" i="2" s="1"/>
  <c r="AB3099" i="2"/>
  <c r="AB3075" i="2"/>
  <c r="AB3051" i="2"/>
  <c r="AB3027" i="2"/>
  <c r="AB3003" i="2"/>
  <c r="AB2979" i="2"/>
  <c r="AC2979" i="2" s="1"/>
  <c r="AB2955" i="2"/>
  <c r="AC2955" i="2" s="1"/>
  <c r="AB2931" i="2"/>
  <c r="AB2907" i="2"/>
  <c r="AB2883" i="2"/>
  <c r="AB2859" i="2"/>
  <c r="AB2835" i="2"/>
  <c r="AB2811" i="2"/>
  <c r="AB2787" i="2"/>
  <c r="AB2763" i="2"/>
  <c r="AB2739" i="2"/>
  <c r="AB2715" i="2"/>
  <c r="AB2691" i="2"/>
  <c r="AB2667" i="2"/>
  <c r="AC2667" i="2" s="1"/>
  <c r="AB2643" i="2"/>
  <c r="AB2619" i="2"/>
  <c r="AC2619" i="2" s="1"/>
  <c r="AB2595" i="2"/>
  <c r="AC2595" i="2" s="1"/>
  <c r="AB2571" i="2"/>
  <c r="AB2547" i="2"/>
  <c r="AC2547" i="2" s="1"/>
  <c r="AB2523" i="2"/>
  <c r="AB2499" i="2"/>
  <c r="AC2499" i="2" s="1"/>
  <c r="AB2475" i="2"/>
  <c r="AB2451" i="2"/>
  <c r="AC2451" i="2" s="1"/>
  <c r="AB2427" i="2"/>
  <c r="AC2427" i="2" s="1"/>
  <c r="AB2403" i="2"/>
  <c r="AC2403" i="2" s="1"/>
  <c r="AB2379" i="2"/>
  <c r="AC2379" i="2" s="1"/>
  <c r="AB2355" i="2"/>
  <c r="AB2331" i="2"/>
  <c r="AB2307" i="2"/>
  <c r="AB2283" i="2"/>
  <c r="AB2259" i="2"/>
  <c r="AB2235" i="2"/>
  <c r="AB2211" i="2"/>
  <c r="AB2187" i="2"/>
  <c r="AB2163" i="2"/>
  <c r="AB2139" i="2"/>
  <c r="AB2115" i="2"/>
  <c r="AC2115" i="2" s="1"/>
  <c r="AB2091" i="2"/>
  <c r="AC2091" i="2" s="1"/>
  <c r="AB4106" i="2"/>
  <c r="AC4106" i="2" s="1"/>
  <c r="AB4082" i="2"/>
  <c r="AC4082" i="2" s="1"/>
  <c r="AB4058" i="2"/>
  <c r="AC4058" i="2" s="1"/>
  <c r="AB4034" i="2"/>
  <c r="AC4034" i="2" s="1"/>
  <c r="AB4010" i="2"/>
  <c r="AC4010" i="2" s="1"/>
  <c r="AB3986" i="2"/>
  <c r="AB3962" i="2"/>
  <c r="AB3938" i="2"/>
  <c r="AC3938" i="2" s="1"/>
  <c r="AB3914" i="2"/>
  <c r="AC3914" i="2" s="1"/>
  <c r="AB3890" i="2"/>
  <c r="AC3890" i="2" s="1"/>
  <c r="AB3866" i="2"/>
  <c r="AC3866" i="2" s="1"/>
  <c r="AB3842" i="2"/>
  <c r="AC3842" i="2" s="1"/>
  <c r="AB3818" i="2"/>
  <c r="AC3818" i="2" s="1"/>
  <c r="AB3794" i="2"/>
  <c r="AB3770" i="2"/>
  <c r="AB3746" i="2"/>
  <c r="AB3722" i="2"/>
  <c r="AB3698" i="2"/>
  <c r="AB3674" i="2"/>
  <c r="AB3650" i="2"/>
  <c r="AB3626" i="2"/>
  <c r="AB3602" i="2"/>
  <c r="AB3578" i="2"/>
  <c r="AB3554" i="2"/>
  <c r="AC3554" i="2" s="1"/>
  <c r="AB3530" i="2"/>
  <c r="AC3530" i="2" s="1"/>
  <c r="AB3506" i="2"/>
  <c r="AC3506" i="2" s="1"/>
  <c r="AB3482" i="2"/>
  <c r="AC3482" i="2" s="1"/>
  <c r="AB3458" i="2"/>
  <c r="AC3458" i="2" s="1"/>
  <c r="AB3434" i="2"/>
  <c r="AC3434" i="2" s="1"/>
  <c r="AB3410" i="2"/>
  <c r="AB3386" i="2"/>
  <c r="AC3386" i="2" s="1"/>
  <c r="AB3362" i="2"/>
  <c r="AC3362" i="2" s="1"/>
  <c r="AB3338" i="2"/>
  <c r="AC3338" i="2" s="1"/>
  <c r="AB3314" i="2"/>
  <c r="AC3314" i="2" s="1"/>
  <c r="AB3290" i="2"/>
  <c r="AC3290" i="2" s="1"/>
  <c r="AB3266" i="2"/>
  <c r="AC3266" i="2" s="1"/>
  <c r="AB3242" i="2"/>
  <c r="AB3218" i="2"/>
  <c r="AB3194" i="2"/>
  <c r="AB3170" i="2"/>
  <c r="AB3146" i="2"/>
  <c r="AB3122" i="2"/>
  <c r="AB3098" i="2"/>
  <c r="AB3074" i="2"/>
  <c r="AB3050" i="2"/>
  <c r="AB3026" i="2"/>
  <c r="AB3002" i="2"/>
  <c r="AC3002" i="2" s="1"/>
  <c r="AB2978" i="2"/>
  <c r="AC2978" i="2" s="1"/>
  <c r="AB2954" i="2"/>
  <c r="AC2954" i="2" s="1"/>
  <c r="AB2930" i="2"/>
  <c r="AC2930" i="2" s="1"/>
  <c r="AB2906" i="2"/>
  <c r="AC2906" i="2" s="1"/>
  <c r="AB2882" i="2"/>
  <c r="AC2882" i="2" s="1"/>
  <c r="AB2858" i="2"/>
  <c r="AC2858" i="2" s="1"/>
  <c r="AB2834" i="2"/>
  <c r="AB2810" i="2"/>
  <c r="AB2786" i="2"/>
  <c r="AC2786" i="2" s="1"/>
  <c r="AB2762" i="2"/>
  <c r="AC2762" i="2" s="1"/>
  <c r="AB2738" i="2"/>
  <c r="AB2714" i="2"/>
  <c r="AC2714" i="2" s="1"/>
  <c r="AB2690" i="2"/>
  <c r="AC2690" i="2" s="1"/>
  <c r="AB2666" i="2"/>
  <c r="AC2666" i="2" s="1"/>
  <c r="AB2642" i="2"/>
  <c r="AB2618" i="2"/>
  <c r="AB2594" i="2"/>
  <c r="AB2570" i="2"/>
  <c r="AB2546" i="2"/>
  <c r="AB2522" i="2"/>
  <c r="AB2498" i="2"/>
  <c r="AB2474" i="2"/>
  <c r="AB2450" i="2"/>
  <c r="AB2426" i="2"/>
  <c r="AC2426" i="2" s="1"/>
  <c r="AB2402" i="2"/>
  <c r="AC2402" i="2" s="1"/>
  <c r="AB2378" i="2"/>
  <c r="AC2378" i="2" s="1"/>
  <c r="AB2354" i="2"/>
  <c r="AC2354" i="2" s="1"/>
  <c r="AB2330" i="2"/>
  <c r="AC2330" i="2" s="1"/>
  <c r="AB2306" i="2"/>
  <c r="AC2306" i="2" s="1"/>
  <c r="AB2282" i="2"/>
  <c r="AC2282" i="2" s="1"/>
  <c r="AB2258" i="2"/>
  <c r="AB2234" i="2"/>
  <c r="AC2234" i="2" s="1"/>
  <c r="AB2210" i="2"/>
  <c r="AC2210" i="2" s="1"/>
  <c r="AB2186" i="2"/>
  <c r="AC2186" i="2" s="1"/>
  <c r="AB2162" i="2"/>
  <c r="AC2162" i="2" s="1"/>
  <c r="AB2138" i="2"/>
  <c r="AC2138" i="2" s="1"/>
  <c r="AB2114" i="2"/>
  <c r="AC2114" i="2" s="1"/>
  <c r="AB2090" i="2"/>
  <c r="AY1315" i="2"/>
  <c r="AY2295" i="2"/>
  <c r="AY764" i="2"/>
  <c r="AY1478" i="2"/>
  <c r="AY2043" i="2"/>
  <c r="AY772" i="2"/>
  <c r="AY1480" i="2"/>
  <c r="AY2044" i="2"/>
  <c r="AY4" i="2"/>
  <c r="AY859" i="2"/>
  <c r="AY1481" i="2"/>
  <c r="AY2046" i="2"/>
  <c r="AY5" i="2"/>
  <c r="AY915" i="2"/>
  <c r="AY1557" i="2"/>
  <c r="AY52" i="2"/>
  <c r="AY916" i="2"/>
  <c r="AY1603" i="2"/>
  <c r="AY53" i="2"/>
  <c r="AY934" i="2"/>
  <c r="AY1606" i="2"/>
  <c r="AY159" i="2"/>
  <c r="AY952" i="2"/>
  <c r="AY1608" i="2"/>
  <c r="AY187" i="2"/>
  <c r="AY1054" i="2"/>
  <c r="AY1609" i="2"/>
  <c r="AY211" i="2"/>
  <c r="AY1073" i="2"/>
  <c r="AY1689" i="2"/>
  <c r="AY2100" i="2"/>
  <c r="AY215" i="2"/>
  <c r="AY1118" i="2"/>
  <c r="AY1725" i="2"/>
  <c r="AY2412" i="2"/>
  <c r="AY243" i="2"/>
  <c r="AY1120" i="2"/>
  <c r="AY1726" i="2"/>
  <c r="AY2610" i="2"/>
  <c r="AY338" i="2"/>
  <c r="AY1121" i="2"/>
  <c r="AY1730" i="2"/>
  <c r="AY2678" i="2"/>
  <c r="AY384" i="2"/>
  <c r="AY1190" i="2"/>
  <c r="AY1734" i="2"/>
  <c r="AY2766" i="2"/>
  <c r="AY385" i="2"/>
  <c r="AY1209" i="2"/>
  <c r="AY1812" i="2"/>
  <c r="AY3399" i="2"/>
  <c r="AY387" i="2"/>
  <c r="AY1210" i="2"/>
  <c r="AY1842" i="2"/>
  <c r="AY3817" i="2"/>
  <c r="AY388" i="2"/>
  <c r="AY1243" i="2"/>
  <c r="AY1843" i="2"/>
  <c r="AY3918" i="2"/>
  <c r="AY557" i="2"/>
  <c r="AY1343" i="2"/>
  <c r="AY1922" i="2"/>
  <c r="AY562" i="2"/>
  <c r="AY1351" i="2"/>
  <c r="AY1940" i="2"/>
  <c r="AY743" i="2"/>
  <c r="AY1452" i="2"/>
  <c r="AY1970" i="2"/>
  <c r="AY744" i="2"/>
  <c r="AY1477" i="2"/>
  <c r="AY2018" i="2"/>
  <c r="AY678" i="2"/>
  <c r="AL2051" i="2"/>
  <c r="AO2051" i="2" s="1"/>
  <c r="AL2027" i="2"/>
  <c r="AO2027" i="2" s="1"/>
  <c r="AL2003" i="2"/>
  <c r="AO2003" i="2" s="1"/>
  <c r="AL1979" i="2"/>
  <c r="AO1979" i="2" s="1"/>
  <c r="AL1955" i="2"/>
  <c r="AO1955" i="2" s="1"/>
  <c r="AL1931" i="2"/>
  <c r="AO1931" i="2" s="1"/>
  <c r="AL1907" i="2"/>
  <c r="AO1907" i="2" s="1"/>
  <c r="AL1883" i="2"/>
  <c r="AO1883" i="2" s="1"/>
  <c r="AL1859" i="2"/>
  <c r="AO1859" i="2" s="1"/>
  <c r="AL1835" i="2"/>
  <c r="AO1835" i="2" s="1"/>
  <c r="AL1811" i="2"/>
  <c r="AO1811" i="2" s="1"/>
  <c r="AL1787" i="2"/>
  <c r="AO1787" i="2" s="1"/>
  <c r="AL1763" i="2"/>
  <c r="AO1763" i="2" s="1"/>
  <c r="AL1739" i="2"/>
  <c r="AO1739" i="2" s="1"/>
  <c r="AL1715" i="2"/>
  <c r="AO1715" i="2" s="1"/>
  <c r="AL1691" i="2"/>
  <c r="AO1691" i="2" s="1"/>
  <c r="AL1667" i="2"/>
  <c r="AO1667" i="2" s="1"/>
  <c r="AL1643" i="2"/>
  <c r="AO1643" i="2" s="1"/>
  <c r="AL1619" i="2"/>
  <c r="AO1619" i="2" s="1"/>
  <c r="AL1595" i="2"/>
  <c r="AO1595" i="2" s="1"/>
  <c r="AL1571" i="2"/>
  <c r="AO1571" i="2" s="1"/>
  <c r="AL1547" i="2"/>
  <c r="AO1547" i="2" s="1"/>
  <c r="AL1523" i="2"/>
  <c r="AO1523" i="2" s="1"/>
  <c r="AL1499" i="2"/>
  <c r="AO1499" i="2" s="1"/>
  <c r="AL1475" i="2"/>
  <c r="AO1475" i="2" s="1"/>
  <c r="AL1451" i="2"/>
  <c r="AO1451" i="2" s="1"/>
  <c r="AL1427" i="2"/>
  <c r="AO1427" i="2" s="1"/>
  <c r="AL1403" i="2"/>
  <c r="AO1403" i="2" s="1"/>
  <c r="AL1379" i="2"/>
  <c r="AO1379" i="2" s="1"/>
  <c r="AL1355" i="2"/>
  <c r="AO1355" i="2" s="1"/>
  <c r="AL1331" i="2"/>
  <c r="AO1331" i="2" s="1"/>
  <c r="AL1307" i="2"/>
  <c r="AO1307" i="2" s="1"/>
  <c r="AL1283" i="2"/>
  <c r="AO1283" i="2" s="1"/>
  <c r="AL1259" i="2"/>
  <c r="AO1259" i="2" s="1"/>
  <c r="AL1235" i="2"/>
  <c r="AO1235" i="2" s="1"/>
  <c r="AL1211" i="2"/>
  <c r="AO1211" i="2" s="1"/>
  <c r="AL1187" i="2"/>
  <c r="AO1187" i="2" s="1"/>
  <c r="AL1163" i="2"/>
  <c r="AO1163" i="2" s="1"/>
  <c r="AL1139" i="2"/>
  <c r="AO1139" i="2" s="1"/>
  <c r="AL1115" i="2"/>
  <c r="AO1115" i="2" s="1"/>
  <c r="AL1091" i="2"/>
  <c r="AO1091" i="2" s="1"/>
  <c r="AL1067" i="2"/>
  <c r="AO1067" i="2" s="1"/>
  <c r="AL1043" i="2"/>
  <c r="AO1043" i="2" s="1"/>
  <c r="AL1019" i="2"/>
  <c r="AO1019" i="2" s="1"/>
  <c r="AL995" i="2"/>
  <c r="AO995" i="2" s="1"/>
  <c r="AL971" i="2"/>
  <c r="AO971" i="2" s="1"/>
  <c r="AL947" i="2"/>
  <c r="AO947" i="2" s="1"/>
  <c r="AL923" i="2"/>
  <c r="AO923" i="2" s="1"/>
  <c r="AL899" i="2"/>
  <c r="AO899" i="2" s="1"/>
  <c r="AL875" i="2"/>
  <c r="AO875" i="2" s="1"/>
  <c r="AL851" i="2"/>
  <c r="AO851" i="2" s="1"/>
  <c r="AL827" i="2"/>
  <c r="AO827" i="2" s="1"/>
  <c r="AL803" i="2"/>
  <c r="AO803" i="2" s="1"/>
  <c r="AL779" i="2"/>
  <c r="AO779" i="2" s="1"/>
  <c r="AL755" i="2"/>
  <c r="AO755" i="2" s="1"/>
  <c r="AL731" i="2"/>
  <c r="AO731" i="2" s="1"/>
  <c r="AL707" i="2"/>
  <c r="AO707" i="2" s="1"/>
  <c r="AL683" i="2"/>
  <c r="AO683" i="2" s="1"/>
  <c r="AL659" i="2"/>
  <c r="AO659" i="2" s="1"/>
  <c r="AL635" i="2"/>
  <c r="AO635" i="2" s="1"/>
  <c r="AL611" i="2"/>
  <c r="AO611" i="2" s="1"/>
  <c r="AL587" i="2"/>
  <c r="AO587" i="2" s="1"/>
  <c r="AL563" i="2"/>
  <c r="AO563" i="2" s="1"/>
  <c r="AL539" i="2"/>
  <c r="AO539" i="2" s="1"/>
  <c r="AL515" i="2"/>
  <c r="AO515" i="2" s="1"/>
  <c r="AL491" i="2"/>
  <c r="AO491" i="2" s="1"/>
  <c r="AL467" i="2"/>
  <c r="AO467" i="2" s="1"/>
  <c r="AL443" i="2"/>
  <c r="AO443" i="2" s="1"/>
  <c r="AL419" i="2"/>
  <c r="AO419" i="2" s="1"/>
  <c r="AL395" i="2"/>
  <c r="AO395" i="2" s="1"/>
  <c r="AL371" i="2"/>
  <c r="AO371" i="2" s="1"/>
  <c r="AL347" i="2"/>
  <c r="AO347" i="2" s="1"/>
  <c r="AL323" i="2"/>
  <c r="AO323" i="2" s="1"/>
  <c r="AL299" i="2"/>
  <c r="AO299" i="2" s="1"/>
  <c r="AL275" i="2"/>
  <c r="AO275" i="2" s="1"/>
  <c r="AL251" i="2"/>
  <c r="AO251" i="2" s="1"/>
  <c r="AY586" i="2"/>
  <c r="AY485" i="2"/>
  <c r="AY3821" i="2"/>
  <c r="AY3819" i="2"/>
  <c r="AL2061" i="2"/>
  <c r="AO2061" i="2" s="1"/>
  <c r="AL2037" i="2"/>
  <c r="AO2037" i="2" s="1"/>
  <c r="AL2013" i="2"/>
  <c r="AO2013" i="2" s="1"/>
  <c r="AL1989" i="2"/>
  <c r="AO1989" i="2" s="1"/>
  <c r="AL2060" i="2"/>
  <c r="AO2060" i="2" s="1"/>
  <c r="AL2036" i="2"/>
  <c r="AO2036" i="2" s="1"/>
  <c r="AL2012" i="2"/>
  <c r="AO2012" i="2" s="1"/>
  <c r="AY1969" i="2"/>
  <c r="AY1941" i="2"/>
  <c r="AY1866" i="2"/>
  <c r="AY1864" i="2"/>
  <c r="AY1358" i="2"/>
  <c r="AY1357" i="2"/>
  <c r="AL1965" i="2"/>
  <c r="AO1965" i="2" s="1"/>
  <c r="AL1941" i="2"/>
  <c r="AO1941" i="2" s="1"/>
  <c r="AL1917" i="2"/>
  <c r="AO1917" i="2" s="1"/>
  <c r="AL1893" i="2"/>
  <c r="AO1893" i="2" s="1"/>
  <c r="AL1869" i="2"/>
  <c r="AO1869" i="2" s="1"/>
  <c r="AL1845" i="2"/>
  <c r="AO1845" i="2" s="1"/>
  <c r="AL1821" i="2"/>
  <c r="AO1821" i="2" s="1"/>
  <c r="AL1797" i="2"/>
  <c r="AO1797" i="2" s="1"/>
  <c r="AL1773" i="2"/>
  <c r="AO1773" i="2" s="1"/>
  <c r="AL1749" i="2"/>
  <c r="AO1749" i="2" s="1"/>
  <c r="AL1725" i="2"/>
  <c r="AO1725" i="2" s="1"/>
  <c r="AL1701" i="2"/>
  <c r="AO1701" i="2" s="1"/>
  <c r="AL1677" i="2"/>
  <c r="AO1677" i="2" s="1"/>
  <c r="AL1653" i="2"/>
  <c r="AO1653" i="2" s="1"/>
  <c r="AL1629" i="2"/>
  <c r="AO1629" i="2" s="1"/>
  <c r="AL1605" i="2"/>
  <c r="AO1605" i="2" s="1"/>
  <c r="AL1581" i="2"/>
  <c r="AO1581" i="2" s="1"/>
  <c r="AL1557" i="2"/>
  <c r="AO1557" i="2" s="1"/>
  <c r="AL1533" i="2"/>
  <c r="AO1533" i="2" s="1"/>
  <c r="AL1509" i="2"/>
  <c r="AO1509" i="2" s="1"/>
  <c r="AL1485" i="2"/>
  <c r="AO1485" i="2" s="1"/>
  <c r="AL1461" i="2"/>
  <c r="AO1461" i="2" s="1"/>
  <c r="AL1437" i="2"/>
  <c r="AO1437" i="2" s="1"/>
  <c r="AL1413" i="2"/>
  <c r="AO1413" i="2" s="1"/>
  <c r="AL1389" i="2"/>
  <c r="AO1389" i="2" s="1"/>
  <c r="AL1365" i="2"/>
  <c r="AO1365" i="2" s="1"/>
  <c r="AL1341" i="2"/>
  <c r="AO1341" i="2" s="1"/>
  <c r="AL1317" i="2"/>
  <c r="AO1317" i="2" s="1"/>
  <c r="AL1293" i="2"/>
  <c r="AO1293" i="2" s="1"/>
  <c r="AL1269" i="2"/>
  <c r="AO1269" i="2" s="1"/>
  <c r="AL1245" i="2"/>
  <c r="AO1245" i="2" s="1"/>
  <c r="AL1221" i="2"/>
  <c r="AO1221" i="2" s="1"/>
  <c r="AL1197" i="2"/>
  <c r="AO1197" i="2" s="1"/>
  <c r="AL1173" i="2"/>
  <c r="AO1173" i="2" s="1"/>
  <c r="AL1149" i="2"/>
  <c r="AO1149" i="2" s="1"/>
  <c r="AL1125" i="2"/>
  <c r="AO1125" i="2" s="1"/>
  <c r="AL1101" i="2"/>
  <c r="AO1101" i="2" s="1"/>
  <c r="AL1077" i="2"/>
  <c r="AO1077" i="2" s="1"/>
  <c r="AL1053" i="2"/>
  <c r="AO1053" i="2" s="1"/>
  <c r="AL1029" i="2"/>
  <c r="AO1029" i="2" s="1"/>
  <c r="AL1005" i="2"/>
  <c r="AO1005" i="2" s="1"/>
  <c r="AL981" i="2"/>
  <c r="AO981" i="2" s="1"/>
  <c r="AL957" i="2"/>
  <c r="AO957" i="2" s="1"/>
  <c r="AL933" i="2"/>
  <c r="AO933" i="2" s="1"/>
  <c r="AL909" i="2"/>
  <c r="AO909" i="2" s="1"/>
  <c r="AL885" i="2"/>
  <c r="AO885" i="2" s="1"/>
  <c r="AL861" i="2"/>
  <c r="AO861" i="2" s="1"/>
  <c r="AL837" i="2"/>
  <c r="AO837" i="2" s="1"/>
  <c r="AL813" i="2"/>
  <c r="AO813" i="2" s="1"/>
  <c r="AL789" i="2"/>
  <c r="AO789" i="2" s="1"/>
  <c r="AL765" i="2"/>
  <c r="AO765" i="2" s="1"/>
  <c r="AL741" i="2"/>
  <c r="AO741" i="2" s="1"/>
  <c r="AL717" i="2"/>
  <c r="AO717" i="2" s="1"/>
  <c r="AL693" i="2"/>
  <c r="AO693" i="2" s="1"/>
  <c r="AL669" i="2"/>
  <c r="AO669" i="2" s="1"/>
  <c r="AL645" i="2"/>
  <c r="AO645" i="2" s="1"/>
  <c r="AL621" i="2"/>
  <c r="AO621" i="2" s="1"/>
  <c r="AL597" i="2"/>
  <c r="AO597" i="2" s="1"/>
  <c r="AL573" i="2"/>
  <c r="AO573" i="2" s="1"/>
  <c r="AL549" i="2"/>
  <c r="AO549" i="2" s="1"/>
  <c r="AL525" i="2"/>
  <c r="AO525" i="2" s="1"/>
  <c r="AL501" i="2"/>
  <c r="AO501" i="2" s="1"/>
  <c r="AL477" i="2"/>
  <c r="AO477" i="2" s="1"/>
  <c r="AL453" i="2"/>
  <c r="AO453" i="2" s="1"/>
  <c r="AL429" i="2"/>
  <c r="AO429" i="2" s="1"/>
  <c r="AL405" i="2"/>
  <c r="AO405" i="2" s="1"/>
  <c r="AL381" i="2"/>
  <c r="AO381" i="2" s="1"/>
  <c r="AL357" i="2"/>
  <c r="AO357" i="2" s="1"/>
  <c r="AL333" i="2"/>
  <c r="AO333" i="2" s="1"/>
  <c r="AL309" i="2"/>
  <c r="AO309" i="2" s="1"/>
  <c r="AL285" i="2"/>
  <c r="AO285" i="2" s="1"/>
  <c r="AL261" i="2"/>
  <c r="AO261" i="2" s="1"/>
  <c r="AL237" i="2"/>
  <c r="AO237" i="2" s="1"/>
  <c r="AL213" i="2"/>
  <c r="AO213" i="2" s="1"/>
  <c r="AL189" i="2"/>
  <c r="AO189" i="2" s="1"/>
  <c r="AL165" i="2"/>
  <c r="AO165" i="2" s="1"/>
  <c r="AL141" i="2"/>
  <c r="AO141" i="2" s="1"/>
  <c r="AL117" i="2"/>
  <c r="AO117" i="2" s="1"/>
  <c r="AL93" i="2"/>
  <c r="AO93" i="2" s="1"/>
  <c r="AL69" i="2"/>
  <c r="AO69" i="2" s="1"/>
  <c r="AL45" i="2"/>
  <c r="AO45" i="2" s="1"/>
  <c r="AL21" i="2"/>
  <c r="AO21" i="2" s="1"/>
  <c r="AL1988" i="2"/>
  <c r="AO1988" i="2" s="1"/>
  <c r="AL1964" i="2"/>
  <c r="AO1964" i="2" s="1"/>
  <c r="AL1940" i="2"/>
  <c r="AO1940" i="2" s="1"/>
  <c r="AL1916" i="2"/>
  <c r="AO1916" i="2" s="1"/>
  <c r="AL1892" i="2"/>
  <c r="AO1892" i="2" s="1"/>
  <c r="AL1868" i="2"/>
  <c r="AO1868" i="2" s="1"/>
  <c r="AL1844" i="2"/>
  <c r="AO1844" i="2" s="1"/>
  <c r="AL1820" i="2"/>
  <c r="AO1820" i="2" s="1"/>
  <c r="AL1796" i="2"/>
  <c r="AO1796" i="2" s="1"/>
  <c r="AL1772" i="2"/>
  <c r="AO1772" i="2" s="1"/>
  <c r="AL1748" i="2"/>
  <c r="AO1748" i="2" s="1"/>
  <c r="AL1724" i="2"/>
  <c r="AO1724" i="2" s="1"/>
  <c r="AL1700" i="2"/>
  <c r="AO1700" i="2" s="1"/>
  <c r="AL1676" i="2"/>
  <c r="AO1676" i="2" s="1"/>
  <c r="AL1652" i="2"/>
  <c r="AO1652" i="2" s="1"/>
  <c r="AL1628" i="2"/>
  <c r="AO1628" i="2" s="1"/>
  <c r="AL1604" i="2"/>
  <c r="AO1604" i="2" s="1"/>
  <c r="AL1580" i="2"/>
  <c r="AO1580" i="2" s="1"/>
  <c r="AL1556" i="2"/>
  <c r="AO1556" i="2" s="1"/>
  <c r="AL1532" i="2"/>
  <c r="AO1532" i="2" s="1"/>
  <c r="AL1508" i="2"/>
  <c r="AO1508" i="2" s="1"/>
  <c r="AL1484" i="2"/>
  <c r="AO1484" i="2" s="1"/>
  <c r="AL1460" i="2"/>
  <c r="AO1460" i="2" s="1"/>
  <c r="AL1436" i="2"/>
  <c r="AO1436" i="2" s="1"/>
  <c r="AL1412" i="2"/>
  <c r="AO1412" i="2" s="1"/>
  <c r="AL1388" i="2"/>
  <c r="AO1388" i="2" s="1"/>
  <c r="AL1364" i="2"/>
  <c r="AO1364" i="2" s="1"/>
  <c r="AL1340" i="2"/>
  <c r="AO1340" i="2" s="1"/>
  <c r="AL1316" i="2"/>
  <c r="AO1316" i="2" s="1"/>
  <c r="AL1292" i="2"/>
  <c r="AO1292" i="2" s="1"/>
  <c r="AL2063" i="2"/>
  <c r="AO2063" i="2" s="1"/>
  <c r="AL2039" i="2"/>
  <c r="AO2039" i="2" s="1"/>
  <c r="AL2015" i="2"/>
  <c r="AO2015" i="2" s="1"/>
  <c r="AL1991" i="2"/>
  <c r="AO1991" i="2" s="1"/>
  <c r="AL1967" i="2"/>
  <c r="AO1967" i="2" s="1"/>
  <c r="AL1943" i="2"/>
  <c r="AO1943" i="2" s="1"/>
  <c r="AL1919" i="2"/>
  <c r="AO1919" i="2" s="1"/>
  <c r="AL1895" i="2"/>
  <c r="AO1895" i="2" s="1"/>
  <c r="AL1871" i="2"/>
  <c r="AO1871" i="2" s="1"/>
  <c r="AL1847" i="2"/>
  <c r="AO1847" i="2" s="1"/>
  <c r="AL1823" i="2"/>
  <c r="AO1823" i="2" s="1"/>
  <c r="AL1799" i="2"/>
  <c r="AO1799" i="2" s="1"/>
  <c r="AL1775" i="2"/>
  <c r="AO1775" i="2" s="1"/>
  <c r="AL1751" i="2"/>
  <c r="AO1751" i="2" s="1"/>
  <c r="AL1727" i="2"/>
  <c r="AO1727" i="2" s="1"/>
  <c r="AL1703" i="2"/>
  <c r="AO1703" i="2" s="1"/>
  <c r="AL1679" i="2"/>
  <c r="AO1679" i="2" s="1"/>
  <c r="AL1655" i="2"/>
  <c r="AO1655" i="2" s="1"/>
  <c r="AL1631" i="2"/>
  <c r="AO1631" i="2" s="1"/>
  <c r="AL1607" i="2"/>
  <c r="AO1607" i="2" s="1"/>
  <c r="AL1583" i="2"/>
  <c r="AO1583" i="2" s="1"/>
  <c r="AL1559" i="2"/>
  <c r="AO1559" i="2" s="1"/>
  <c r="AL1535" i="2"/>
  <c r="AO1535" i="2" s="1"/>
  <c r="AL1511" i="2"/>
  <c r="AO1511" i="2" s="1"/>
  <c r="AL1487" i="2"/>
  <c r="AO1487" i="2" s="1"/>
  <c r="AL1463" i="2"/>
  <c r="AO1463" i="2" s="1"/>
  <c r="AL1439" i="2"/>
  <c r="AO1439" i="2" s="1"/>
  <c r="AL1415" i="2"/>
  <c r="AO1415" i="2" s="1"/>
  <c r="AL1391" i="2"/>
  <c r="AO1391" i="2" s="1"/>
  <c r="AL1367" i="2"/>
  <c r="AO1367" i="2" s="1"/>
  <c r="AL1343" i="2"/>
  <c r="AO1343" i="2" s="1"/>
  <c r="AL1319" i="2"/>
  <c r="AO1319" i="2" s="1"/>
  <c r="AL1295" i="2"/>
  <c r="AO1295" i="2" s="1"/>
  <c r="AL1271" i="2"/>
  <c r="AO1271" i="2" s="1"/>
  <c r="AY1972" i="2"/>
  <c r="AY1870" i="2"/>
  <c r="AY1739" i="2"/>
  <c r="AY1615" i="2"/>
  <c r="AY1488" i="2"/>
  <c r="AY1391" i="2"/>
  <c r="AY1246" i="2"/>
  <c r="AY1125" i="2"/>
  <c r="AY954" i="2"/>
  <c r="AY778" i="2"/>
  <c r="AY598" i="2"/>
  <c r="AY447" i="2"/>
  <c r="AY258" i="2"/>
  <c r="AY73" i="2"/>
  <c r="AY3921" i="2"/>
  <c r="AY2872" i="2"/>
  <c r="AL2062" i="2"/>
  <c r="AO2062" i="2" s="1"/>
  <c r="AL2038" i="2"/>
  <c r="AO2038" i="2" s="1"/>
  <c r="AL2014" i="2"/>
  <c r="AO2014" i="2" s="1"/>
  <c r="AL1990" i="2"/>
  <c r="AO1990" i="2" s="1"/>
  <c r="AL1966" i="2"/>
  <c r="AO1966" i="2" s="1"/>
  <c r="AL1942" i="2"/>
  <c r="AO1942" i="2" s="1"/>
  <c r="AL1918" i="2"/>
  <c r="AO1918" i="2" s="1"/>
  <c r="AL1894" i="2"/>
  <c r="AO1894" i="2" s="1"/>
  <c r="AL1870" i="2"/>
  <c r="AO1870" i="2" s="1"/>
  <c r="AL1846" i="2"/>
  <c r="AO1846" i="2" s="1"/>
  <c r="AL1822" i="2"/>
  <c r="AO1822" i="2" s="1"/>
  <c r="AL1798" i="2"/>
  <c r="AO1798" i="2" s="1"/>
  <c r="AL1774" i="2"/>
  <c r="AO1774" i="2" s="1"/>
  <c r="AL1750" i="2"/>
  <c r="AO1750" i="2" s="1"/>
  <c r="AL1726" i="2"/>
  <c r="AO1726" i="2" s="1"/>
  <c r="AL1702" i="2"/>
  <c r="AO1702" i="2" s="1"/>
  <c r="AL1678" i="2"/>
  <c r="AO1678" i="2" s="1"/>
  <c r="AL1654" i="2"/>
  <c r="AO1654" i="2" s="1"/>
  <c r="AL1630" i="2"/>
  <c r="AO1630" i="2" s="1"/>
  <c r="AL1606" i="2"/>
  <c r="AO1606" i="2" s="1"/>
  <c r="AL1582" i="2"/>
  <c r="AO1582" i="2" s="1"/>
  <c r="AL1558" i="2"/>
  <c r="AO1558" i="2" s="1"/>
  <c r="AL1534" i="2"/>
  <c r="AO1534" i="2" s="1"/>
  <c r="AL1510" i="2"/>
  <c r="AO1510" i="2" s="1"/>
  <c r="AL1486" i="2"/>
  <c r="AO1486" i="2" s="1"/>
  <c r="AL1462" i="2"/>
  <c r="AO1462" i="2" s="1"/>
  <c r="AL1438" i="2"/>
  <c r="AO1438" i="2" s="1"/>
  <c r="AL1414" i="2"/>
  <c r="AO1414" i="2" s="1"/>
  <c r="AL1390" i="2"/>
  <c r="AO1390" i="2" s="1"/>
  <c r="AL1366" i="2"/>
  <c r="AO1366" i="2" s="1"/>
  <c r="AL1342" i="2"/>
  <c r="AO1342" i="2" s="1"/>
  <c r="AL1318" i="2"/>
  <c r="AO1318" i="2" s="1"/>
  <c r="AL1294" i="2"/>
  <c r="AO1294" i="2" s="1"/>
  <c r="AL1270" i="2"/>
  <c r="AO1270" i="2" s="1"/>
  <c r="AY1971" i="2"/>
  <c r="AY1869" i="2"/>
  <c r="AY1738" i="2"/>
  <c r="AY1610" i="2"/>
  <c r="AY1487" i="2"/>
  <c r="AY1389" i="2"/>
  <c r="AY1245" i="2"/>
  <c r="AY1122" i="2"/>
  <c r="AY953" i="2"/>
  <c r="AY774" i="2"/>
  <c r="AY594" i="2"/>
  <c r="AY389" i="2"/>
  <c r="AY250" i="2"/>
  <c r="AY65" i="2"/>
  <c r="AY3920" i="2"/>
  <c r="AY2771" i="2"/>
  <c r="AY2045" i="2"/>
  <c r="AY1968" i="2"/>
  <c r="AY1862" i="2"/>
  <c r="AY1727" i="2"/>
  <c r="AY1607" i="2"/>
  <c r="AY1479" i="2"/>
  <c r="AY1356" i="2"/>
  <c r="AY1222" i="2"/>
  <c r="AY1119" i="2"/>
  <c r="AY930" i="2"/>
  <c r="AY760" i="2"/>
  <c r="AY558" i="2"/>
  <c r="AY386" i="2"/>
  <c r="AY214" i="2"/>
  <c r="AY51" i="2"/>
  <c r="AY3820" i="2"/>
  <c r="AY2627" i="2"/>
  <c r="AY2042" i="2"/>
  <c r="AY1939" i="2"/>
  <c r="AY1826" i="2"/>
  <c r="AY1724" i="2"/>
  <c r="AY1602" i="2"/>
  <c r="AY1473" i="2"/>
  <c r="AY1336" i="2"/>
  <c r="AY1207" i="2"/>
  <c r="AY1072" i="2"/>
  <c r="AY914" i="2"/>
  <c r="AY741" i="2"/>
  <c r="AY551" i="2"/>
  <c r="AY381" i="2"/>
  <c r="AY178" i="2"/>
  <c r="AY3" i="2"/>
  <c r="AY3780" i="2"/>
  <c r="AY2316" i="2"/>
  <c r="AY2041" i="2"/>
  <c r="AY1938" i="2"/>
  <c r="AY1822" i="2"/>
  <c r="AY1723" i="2"/>
  <c r="AY1585" i="2"/>
  <c r="AY1456" i="2"/>
  <c r="AY1335" i="2"/>
  <c r="AY1202" i="2"/>
  <c r="AY1071" i="2"/>
  <c r="AY867" i="2"/>
  <c r="AY736" i="2"/>
  <c r="AY548" i="2"/>
  <c r="AY378" i="2"/>
  <c r="AY174" i="2"/>
  <c r="AY3761" i="2"/>
  <c r="AY2315" i="2"/>
  <c r="AY2040" i="2"/>
  <c r="AY1934" i="2"/>
  <c r="AY1815" i="2"/>
  <c r="AY1692" i="2"/>
  <c r="AY1578" i="2"/>
  <c r="AY1455" i="2"/>
  <c r="AY1334" i="2"/>
  <c r="AY1201" i="2"/>
  <c r="AY1061" i="2"/>
  <c r="AY862" i="2"/>
  <c r="AY721" i="2"/>
  <c r="AY547" i="2"/>
  <c r="AY365" i="2"/>
  <c r="AY173" i="2"/>
  <c r="AY3663" i="2"/>
  <c r="AY4137" i="2"/>
  <c r="AY4138" i="2"/>
  <c r="AY4139" i="2"/>
  <c r="AY4134" i="2"/>
  <c r="AY4135" i="2"/>
  <c r="AY4140" i="2"/>
  <c r="AY4136" i="2"/>
  <c r="AL4135" i="2"/>
  <c r="AO4135" i="2" s="1"/>
  <c r="AL4139" i="2"/>
  <c r="AO4139" i="2" s="1"/>
  <c r="AL4138" i="2"/>
  <c r="AO4138" i="2" s="1"/>
  <c r="AL4140" i="2"/>
  <c r="AO4140" i="2" s="1"/>
  <c r="AL4137" i="2"/>
  <c r="AO4137" i="2" s="1"/>
  <c r="AL4134" i="2"/>
  <c r="AO4134" i="2" s="1"/>
  <c r="AY2083" i="2"/>
  <c r="AY2107" i="2"/>
  <c r="AY2131" i="2"/>
  <c r="AY2155" i="2"/>
  <c r="AY2179" i="2"/>
  <c r="AY2203" i="2"/>
  <c r="AY2227" i="2"/>
  <c r="AY2251" i="2"/>
  <c r="AY2275" i="2"/>
  <c r="AY2299" i="2"/>
  <c r="AY2323" i="2"/>
  <c r="AY2347" i="2"/>
  <c r="AY2371" i="2"/>
  <c r="AY2395" i="2"/>
  <c r="AY2419" i="2"/>
  <c r="AY2443" i="2"/>
  <c r="AY2467" i="2"/>
  <c r="AY2491" i="2"/>
  <c r="AY2515" i="2"/>
  <c r="AY2539" i="2"/>
  <c r="AY2563" i="2"/>
  <c r="AY2587" i="2"/>
  <c r="AY2611" i="2"/>
  <c r="AY2635" i="2"/>
  <c r="AY2659" i="2"/>
  <c r="AY2683" i="2"/>
  <c r="AY2707" i="2"/>
  <c r="AY2731" i="2"/>
  <c r="AY2755" i="2"/>
  <c r="AY2779" i="2"/>
  <c r="AY2803" i="2"/>
  <c r="AY2827" i="2"/>
  <c r="AY2851" i="2"/>
  <c r="AY2875" i="2"/>
  <c r="AY2899" i="2"/>
  <c r="AY2923" i="2"/>
  <c r="AY2947" i="2"/>
  <c r="AY2971" i="2"/>
  <c r="AY2995" i="2"/>
  <c r="AY3019" i="2"/>
  <c r="AY3043" i="2"/>
  <c r="AY3067" i="2"/>
  <c r="AY3091" i="2"/>
  <c r="AY3115" i="2"/>
  <c r="AY3139" i="2"/>
  <c r="AY3163" i="2"/>
  <c r="AY3187" i="2"/>
  <c r="AY3211" i="2"/>
  <c r="AY3235" i="2"/>
  <c r="AY3259" i="2"/>
  <c r="AY3283" i="2"/>
  <c r="AY3307" i="2"/>
  <c r="AY3331" i="2"/>
  <c r="AY3355" i="2"/>
  <c r="AY3379" i="2"/>
  <c r="AY3403" i="2"/>
  <c r="AY3427" i="2"/>
  <c r="AY3451" i="2"/>
  <c r="AY3475" i="2"/>
  <c r="AY3499" i="2"/>
  <c r="AY3523" i="2"/>
  <c r="AY3547" i="2"/>
  <c r="AY3571" i="2"/>
  <c r="AY3595" i="2"/>
  <c r="AY3619" i="2"/>
  <c r="AY3643" i="2"/>
  <c r="AY3667" i="2"/>
  <c r="AY3691" i="2"/>
  <c r="AY3715" i="2"/>
  <c r="AY3739" i="2"/>
  <c r="AY3763" i="2"/>
  <c r="AY2084" i="2"/>
  <c r="AY2108" i="2"/>
  <c r="AY2132" i="2"/>
  <c r="AY2156" i="2"/>
  <c r="AY2180" i="2"/>
  <c r="AY2204" i="2"/>
  <c r="AY2228" i="2"/>
  <c r="AY2252" i="2"/>
  <c r="AY2276" i="2"/>
  <c r="AY2300" i="2"/>
  <c r="AY2324" i="2"/>
  <c r="AY2348" i="2"/>
  <c r="AY2372" i="2"/>
  <c r="AY2396" i="2"/>
  <c r="AY2420" i="2"/>
  <c r="AY2444" i="2"/>
  <c r="AY2468" i="2"/>
  <c r="AY2492" i="2"/>
  <c r="AY2516" i="2"/>
  <c r="AY2540" i="2"/>
  <c r="AY2564" i="2"/>
  <c r="AY2588" i="2"/>
  <c r="AY2612" i="2"/>
  <c r="AY2636" i="2"/>
  <c r="AY2660" i="2"/>
  <c r="AY2684" i="2"/>
  <c r="AY2708" i="2"/>
  <c r="AY2732" i="2"/>
  <c r="AY2756" i="2"/>
  <c r="AY2780" i="2"/>
  <c r="AY2804" i="2"/>
  <c r="AY2828" i="2"/>
  <c r="AY2852" i="2"/>
  <c r="AY2876" i="2"/>
  <c r="AY2900" i="2"/>
  <c r="AY2924" i="2"/>
  <c r="AY2948" i="2"/>
  <c r="AY2972" i="2"/>
  <c r="AY2996" i="2"/>
  <c r="AY3020" i="2"/>
  <c r="AY3044" i="2"/>
  <c r="AY3068" i="2"/>
  <c r="AY3092" i="2"/>
  <c r="AY3116" i="2"/>
  <c r="AY3140" i="2"/>
  <c r="AY3164" i="2"/>
  <c r="AY3188" i="2"/>
  <c r="AY3212" i="2"/>
  <c r="AY3236" i="2"/>
  <c r="AY3260" i="2"/>
  <c r="AY3284" i="2"/>
  <c r="AY3308" i="2"/>
  <c r="AY3332" i="2"/>
  <c r="AY3356" i="2"/>
  <c r="AY3380" i="2"/>
  <c r="AY3404" i="2"/>
  <c r="AY3428" i="2"/>
  <c r="AY3452" i="2"/>
  <c r="AY3476" i="2"/>
  <c r="AY3500" i="2"/>
  <c r="AY3524" i="2"/>
  <c r="AY3548" i="2"/>
  <c r="AY3572" i="2"/>
  <c r="AY3596" i="2"/>
  <c r="AY3620" i="2"/>
  <c r="AY3644" i="2"/>
  <c r="AY3668" i="2"/>
  <c r="AY3692" i="2"/>
  <c r="AY3716" i="2"/>
  <c r="AY3740" i="2"/>
  <c r="AY3764" i="2"/>
  <c r="AY2085" i="2"/>
  <c r="AY2109" i="2"/>
  <c r="AY2133" i="2"/>
  <c r="AY2157" i="2"/>
  <c r="AY2181" i="2"/>
  <c r="AY2205" i="2"/>
  <c r="AY2229" i="2"/>
  <c r="AY2253" i="2"/>
  <c r="AY2277" i="2"/>
  <c r="AY2301" i="2"/>
  <c r="AY2325" i="2"/>
  <c r="AY2349" i="2"/>
  <c r="AY2373" i="2"/>
  <c r="AY2397" i="2"/>
  <c r="AY2421" i="2"/>
  <c r="AY2445" i="2"/>
  <c r="AY2469" i="2"/>
  <c r="AY2493" i="2"/>
  <c r="AY2517" i="2"/>
  <c r="AY2541" i="2"/>
  <c r="AY2565" i="2"/>
  <c r="AY2589" i="2"/>
  <c r="AY2613" i="2"/>
  <c r="AY2637" i="2"/>
  <c r="AY2661" i="2"/>
  <c r="AY2685" i="2"/>
  <c r="AY2709" i="2"/>
  <c r="AY2733" i="2"/>
  <c r="AY2757" i="2"/>
  <c r="AY2781" i="2"/>
  <c r="AY2805" i="2"/>
  <c r="AY2829" i="2"/>
  <c r="AY2853" i="2"/>
  <c r="AY2877" i="2"/>
  <c r="AY2901" i="2"/>
  <c r="AY2925" i="2"/>
  <c r="AY2949" i="2"/>
  <c r="AY2973" i="2"/>
  <c r="AY2997" i="2"/>
  <c r="AY3021" i="2"/>
  <c r="AY3045" i="2"/>
  <c r="AY3069" i="2"/>
  <c r="AY3093" i="2"/>
  <c r="AY3117" i="2"/>
  <c r="AY3141" i="2"/>
  <c r="AY3165" i="2"/>
  <c r="AY3189" i="2"/>
  <c r="AY3213" i="2"/>
  <c r="AY3237" i="2"/>
  <c r="AY3261" i="2"/>
  <c r="AY3285" i="2"/>
  <c r="AY3309" i="2"/>
  <c r="AY3333" i="2"/>
  <c r="AY3357" i="2"/>
  <c r="AY3381" i="2"/>
  <c r="AY3405" i="2"/>
  <c r="AY3429" i="2"/>
  <c r="AY3453" i="2"/>
  <c r="AY3477" i="2"/>
  <c r="AY3501" i="2"/>
  <c r="AY3525" i="2"/>
  <c r="AY3549" i="2"/>
  <c r="AY3573" i="2"/>
  <c r="AY3597" i="2"/>
  <c r="AY3621" i="2"/>
  <c r="AY3645" i="2"/>
  <c r="AY3669" i="2"/>
  <c r="AY3693" i="2"/>
  <c r="AY3717" i="2"/>
  <c r="AY3741" i="2"/>
  <c r="AY3765" i="2"/>
  <c r="AY2086" i="2"/>
  <c r="AY2110" i="2"/>
  <c r="AY2134" i="2"/>
  <c r="AY2158" i="2"/>
  <c r="AY2182" i="2"/>
  <c r="AY2206" i="2"/>
  <c r="AY2230" i="2"/>
  <c r="AY2254" i="2"/>
  <c r="AY2278" i="2"/>
  <c r="AY2302" i="2"/>
  <c r="AY2326" i="2"/>
  <c r="AY2350" i="2"/>
  <c r="AY2374" i="2"/>
  <c r="AY2398" i="2"/>
  <c r="AY2422" i="2"/>
  <c r="AY2446" i="2"/>
  <c r="AY2470" i="2"/>
  <c r="AY2494" i="2"/>
  <c r="AY2518" i="2"/>
  <c r="AY2542" i="2"/>
  <c r="AY2566" i="2"/>
  <c r="AY2590" i="2"/>
  <c r="AY2614" i="2"/>
  <c r="AY2638" i="2"/>
  <c r="AY2662" i="2"/>
  <c r="AY2686" i="2"/>
  <c r="AY2710" i="2"/>
  <c r="AY2734" i="2"/>
  <c r="AY2758" i="2"/>
  <c r="AY2782" i="2"/>
  <c r="AY2806" i="2"/>
  <c r="AY2830" i="2"/>
  <c r="AY2854" i="2"/>
  <c r="AY2878" i="2"/>
  <c r="AY2902" i="2"/>
  <c r="AY2926" i="2"/>
  <c r="AY2950" i="2"/>
  <c r="AY2974" i="2"/>
  <c r="AY2998" i="2"/>
  <c r="AY3022" i="2"/>
  <c r="AY3046" i="2"/>
  <c r="AY3070" i="2"/>
  <c r="AY3094" i="2"/>
  <c r="AY3118" i="2"/>
  <c r="AY3142" i="2"/>
  <c r="AY3166" i="2"/>
  <c r="AY3190" i="2"/>
  <c r="AY3214" i="2"/>
  <c r="AY3238" i="2"/>
  <c r="AY3262" i="2"/>
  <c r="AY3286" i="2"/>
  <c r="AY3310" i="2"/>
  <c r="AY3334" i="2"/>
  <c r="AY3358" i="2"/>
  <c r="AY3382" i="2"/>
  <c r="AY3406" i="2"/>
  <c r="AY3430" i="2"/>
  <c r="AY3454" i="2"/>
  <c r="AY3478" i="2"/>
  <c r="AY3502" i="2"/>
  <c r="AY3526" i="2"/>
  <c r="AY3550" i="2"/>
  <c r="AY3574" i="2"/>
  <c r="AY3598" i="2"/>
  <c r="AY3622" i="2"/>
  <c r="AY3646" i="2"/>
  <c r="AY3670" i="2"/>
  <c r="AY3694" i="2"/>
  <c r="AY3718" i="2"/>
  <c r="AY3742" i="2"/>
  <c r="AY3766" i="2"/>
  <c r="AY2087" i="2"/>
  <c r="AY2111" i="2"/>
  <c r="AY2135" i="2"/>
  <c r="AY2159" i="2"/>
  <c r="AY2183" i="2"/>
  <c r="AY2207" i="2"/>
  <c r="AY2231" i="2"/>
  <c r="AY2255" i="2"/>
  <c r="AY2279" i="2"/>
  <c r="AY2303" i="2"/>
  <c r="AY2327" i="2"/>
  <c r="AY2351" i="2"/>
  <c r="AY2375" i="2"/>
  <c r="AY2399" i="2"/>
  <c r="AY2423" i="2"/>
  <c r="AY2447" i="2"/>
  <c r="AY2471" i="2"/>
  <c r="AY2495" i="2"/>
  <c r="AY2519" i="2"/>
  <c r="AY2543" i="2"/>
  <c r="AY2567" i="2"/>
  <c r="AY2591" i="2"/>
  <c r="AY2615" i="2"/>
  <c r="AY2639" i="2"/>
  <c r="AY2663" i="2"/>
  <c r="AY2687" i="2"/>
  <c r="AY2711" i="2"/>
  <c r="AY2735" i="2"/>
  <c r="AY2759" i="2"/>
  <c r="AY2783" i="2"/>
  <c r="AY2807" i="2"/>
  <c r="AY2831" i="2"/>
  <c r="AY2855" i="2"/>
  <c r="AY2879" i="2"/>
  <c r="AY2903" i="2"/>
  <c r="AY2927" i="2"/>
  <c r="AY2951" i="2"/>
  <c r="AY2975" i="2"/>
  <c r="AY2999" i="2"/>
  <c r="AY3023" i="2"/>
  <c r="AY3047" i="2"/>
  <c r="AY3071" i="2"/>
  <c r="AY3095" i="2"/>
  <c r="AY3119" i="2"/>
  <c r="AY3143" i="2"/>
  <c r="AY3167" i="2"/>
  <c r="AY3191" i="2"/>
  <c r="AY3215" i="2"/>
  <c r="AY3239" i="2"/>
  <c r="AY3263" i="2"/>
  <c r="AY3287" i="2"/>
  <c r="AY3311" i="2"/>
  <c r="AY3335" i="2"/>
  <c r="AY3359" i="2"/>
  <c r="AY3383" i="2"/>
  <c r="AY3407" i="2"/>
  <c r="AY3431" i="2"/>
  <c r="AY3455" i="2"/>
  <c r="AY3479" i="2"/>
  <c r="AY3503" i="2"/>
  <c r="AY3527" i="2"/>
  <c r="AY3551" i="2"/>
  <c r="AY3575" i="2"/>
  <c r="AY3599" i="2"/>
  <c r="AY3623" i="2"/>
  <c r="AY3647" i="2"/>
  <c r="AY3671" i="2"/>
  <c r="AY3695" i="2"/>
  <c r="AY3719" i="2"/>
  <c r="AY3743" i="2"/>
  <c r="AY3767" i="2"/>
  <c r="AY2088" i="2"/>
  <c r="AY2112" i="2"/>
  <c r="AY2136" i="2"/>
  <c r="AY2160" i="2"/>
  <c r="AY2184" i="2"/>
  <c r="AY2208" i="2"/>
  <c r="AY2232" i="2"/>
  <c r="AY2256" i="2"/>
  <c r="AY2280" i="2"/>
  <c r="AY2304" i="2"/>
  <c r="AY2328" i="2"/>
  <c r="AY2352" i="2"/>
  <c r="AY2376" i="2"/>
  <c r="AY2400" i="2"/>
  <c r="AY2424" i="2"/>
  <c r="AY2448" i="2"/>
  <c r="AY2472" i="2"/>
  <c r="AY2496" i="2"/>
  <c r="AY2520" i="2"/>
  <c r="AY2544" i="2"/>
  <c r="AY2568" i="2"/>
  <c r="AY2592" i="2"/>
  <c r="AY2616" i="2"/>
  <c r="AY2640" i="2"/>
  <c r="AY2664" i="2"/>
  <c r="AY2688" i="2"/>
  <c r="AY2712" i="2"/>
  <c r="AY2736" i="2"/>
  <c r="AY2760" i="2"/>
  <c r="AY2784" i="2"/>
  <c r="AY2808" i="2"/>
  <c r="AY2832" i="2"/>
  <c r="AY2856" i="2"/>
  <c r="AY2880" i="2"/>
  <c r="AY2904" i="2"/>
  <c r="AY2928" i="2"/>
  <c r="AY2952" i="2"/>
  <c r="AY2976" i="2"/>
  <c r="AY3000" i="2"/>
  <c r="AY3024" i="2"/>
  <c r="AY3048" i="2"/>
  <c r="AY3072" i="2"/>
  <c r="AY3096" i="2"/>
  <c r="AY3120" i="2"/>
  <c r="AY3144" i="2"/>
  <c r="AY3168" i="2"/>
  <c r="AY3192" i="2"/>
  <c r="AY3216" i="2"/>
  <c r="AY3240" i="2"/>
  <c r="AY3264" i="2"/>
  <c r="AY3288" i="2"/>
  <c r="AY3312" i="2"/>
  <c r="AY3336" i="2"/>
  <c r="AY3360" i="2"/>
  <c r="AY3384" i="2"/>
  <c r="AY3408" i="2"/>
  <c r="AY3432" i="2"/>
  <c r="AY3456" i="2"/>
  <c r="AY3480" i="2"/>
  <c r="AY3504" i="2"/>
  <c r="AY3528" i="2"/>
  <c r="AY3552" i="2"/>
  <c r="AY3576" i="2"/>
  <c r="AY3600" i="2"/>
  <c r="AY3624" i="2"/>
  <c r="AY3648" i="2"/>
  <c r="AY3672" i="2"/>
  <c r="AY3696" i="2"/>
  <c r="AY3720" i="2"/>
  <c r="AY3744" i="2"/>
  <c r="AY3768" i="2"/>
  <c r="AY2089" i="2"/>
  <c r="AY2113" i="2"/>
  <c r="AY2137" i="2"/>
  <c r="AY2161" i="2"/>
  <c r="AY2185" i="2"/>
  <c r="AY2209" i="2"/>
  <c r="AY2233" i="2"/>
  <c r="AY2257" i="2"/>
  <c r="AY2281" i="2"/>
  <c r="AY2305" i="2"/>
  <c r="AY2329" i="2"/>
  <c r="AY2353" i="2"/>
  <c r="AY2377" i="2"/>
  <c r="AY2401" i="2"/>
  <c r="AY2425" i="2"/>
  <c r="AY2449" i="2"/>
  <c r="AY2473" i="2"/>
  <c r="AY2497" i="2"/>
  <c r="AY2521" i="2"/>
  <c r="AY2545" i="2"/>
  <c r="AY2569" i="2"/>
  <c r="AY2593" i="2"/>
  <c r="AY2617" i="2"/>
  <c r="AY2641" i="2"/>
  <c r="AY2665" i="2"/>
  <c r="AY2689" i="2"/>
  <c r="AY2713" i="2"/>
  <c r="AY2737" i="2"/>
  <c r="AY2761" i="2"/>
  <c r="AY2785" i="2"/>
  <c r="AY2809" i="2"/>
  <c r="AY2833" i="2"/>
  <c r="AY2857" i="2"/>
  <c r="AY2881" i="2"/>
  <c r="AY2905" i="2"/>
  <c r="AY2929" i="2"/>
  <c r="AY2953" i="2"/>
  <c r="AY2977" i="2"/>
  <c r="AY3001" i="2"/>
  <c r="AY3025" i="2"/>
  <c r="AY3049" i="2"/>
  <c r="AY3073" i="2"/>
  <c r="AY3097" i="2"/>
  <c r="AY3121" i="2"/>
  <c r="AY3145" i="2"/>
  <c r="AY3169" i="2"/>
  <c r="AY3193" i="2"/>
  <c r="AY3217" i="2"/>
  <c r="AY3241" i="2"/>
  <c r="AY3265" i="2"/>
  <c r="AY3289" i="2"/>
  <c r="AY3313" i="2"/>
  <c r="AY3337" i="2"/>
  <c r="AY3361" i="2"/>
  <c r="AY3385" i="2"/>
  <c r="AY3409" i="2"/>
  <c r="AY3433" i="2"/>
  <c r="AY3457" i="2"/>
  <c r="AY3481" i="2"/>
  <c r="AY3505" i="2"/>
  <c r="AY3529" i="2"/>
  <c r="AY3553" i="2"/>
  <c r="AY3577" i="2"/>
  <c r="AY3601" i="2"/>
  <c r="AY3625" i="2"/>
  <c r="AY3649" i="2"/>
  <c r="AY3673" i="2"/>
  <c r="AY3697" i="2"/>
  <c r="AY3721" i="2"/>
  <c r="AY3745" i="2"/>
  <c r="AY3769" i="2"/>
  <c r="AY2090" i="2"/>
  <c r="AY2114" i="2"/>
  <c r="AY2138" i="2"/>
  <c r="AY2162" i="2"/>
  <c r="AY2186" i="2"/>
  <c r="AY2210" i="2"/>
  <c r="AY2234" i="2"/>
  <c r="AY2258" i="2"/>
  <c r="AY2282" i="2"/>
  <c r="AY2306" i="2"/>
  <c r="AY2330" i="2"/>
  <c r="AY2354" i="2"/>
  <c r="AY2378" i="2"/>
  <c r="AY2402" i="2"/>
  <c r="AY2426" i="2"/>
  <c r="AY2450" i="2"/>
  <c r="AY2474" i="2"/>
  <c r="AY2498" i="2"/>
  <c r="AY2522" i="2"/>
  <c r="AY2546" i="2"/>
  <c r="AY2570" i="2"/>
  <c r="AY2594" i="2"/>
  <c r="AY2618" i="2"/>
  <c r="AY2642" i="2"/>
  <c r="AY2666" i="2"/>
  <c r="AY2690" i="2"/>
  <c r="AY2714" i="2"/>
  <c r="AY2738" i="2"/>
  <c r="AY2762" i="2"/>
  <c r="AY2786" i="2"/>
  <c r="AY2810" i="2"/>
  <c r="AY2834" i="2"/>
  <c r="AY2858" i="2"/>
  <c r="AY2882" i="2"/>
  <c r="AY2906" i="2"/>
  <c r="AY2930" i="2"/>
  <c r="AY2954" i="2"/>
  <c r="AY2978" i="2"/>
  <c r="AY3002" i="2"/>
  <c r="AY3026" i="2"/>
  <c r="AY3050" i="2"/>
  <c r="AY3074" i="2"/>
  <c r="AY3098" i="2"/>
  <c r="AY3122" i="2"/>
  <c r="AY3146" i="2"/>
  <c r="AY3170" i="2"/>
  <c r="AY3194" i="2"/>
  <c r="AY3218" i="2"/>
  <c r="AY3242" i="2"/>
  <c r="AY3266" i="2"/>
  <c r="AY3290" i="2"/>
  <c r="AY3314" i="2"/>
  <c r="AY3338" i="2"/>
  <c r="AY3362" i="2"/>
  <c r="AY3386" i="2"/>
  <c r="AY3410" i="2"/>
  <c r="AY3434" i="2"/>
  <c r="AY3458" i="2"/>
  <c r="AY3482" i="2"/>
  <c r="AY3506" i="2"/>
  <c r="AY3530" i="2"/>
  <c r="AY3554" i="2"/>
  <c r="AY3578" i="2"/>
  <c r="AY3602" i="2"/>
  <c r="AY3626" i="2"/>
  <c r="AY3650" i="2"/>
  <c r="AY3674" i="2"/>
  <c r="AY3698" i="2"/>
  <c r="AY3722" i="2"/>
  <c r="AY3746" i="2"/>
  <c r="AY3770" i="2"/>
  <c r="AY2091" i="2"/>
  <c r="AY2115" i="2"/>
  <c r="AY2139" i="2"/>
  <c r="AY2163" i="2"/>
  <c r="AY2187" i="2"/>
  <c r="AY2211" i="2"/>
  <c r="AY2235" i="2"/>
  <c r="AY2259" i="2"/>
  <c r="AY2283" i="2"/>
  <c r="AY2307" i="2"/>
  <c r="AY2331" i="2"/>
  <c r="AY2355" i="2"/>
  <c r="AY2379" i="2"/>
  <c r="AY2403" i="2"/>
  <c r="AY2427" i="2"/>
  <c r="AY2451" i="2"/>
  <c r="AY2475" i="2"/>
  <c r="AY2499" i="2"/>
  <c r="AY2523" i="2"/>
  <c r="AY2547" i="2"/>
  <c r="AY2571" i="2"/>
  <c r="AY2595" i="2"/>
  <c r="AY2619" i="2"/>
  <c r="AY2643" i="2"/>
  <c r="AY2667" i="2"/>
  <c r="AY2691" i="2"/>
  <c r="AY2715" i="2"/>
  <c r="AY2739" i="2"/>
  <c r="AY2763" i="2"/>
  <c r="AY2787" i="2"/>
  <c r="AY2811" i="2"/>
  <c r="AY2835" i="2"/>
  <c r="AY2859" i="2"/>
  <c r="AY2883" i="2"/>
  <c r="AY2907" i="2"/>
  <c r="AY2931" i="2"/>
  <c r="AY2955" i="2"/>
  <c r="AY2979" i="2"/>
  <c r="AY3003" i="2"/>
  <c r="AY3027" i="2"/>
  <c r="AY3051" i="2"/>
  <c r="AY3075" i="2"/>
  <c r="AY3099" i="2"/>
  <c r="AY3123" i="2"/>
  <c r="AY3147" i="2"/>
  <c r="AY3171" i="2"/>
  <c r="AY3195" i="2"/>
  <c r="AY3219" i="2"/>
  <c r="AY3243" i="2"/>
  <c r="AY3267" i="2"/>
  <c r="AY3291" i="2"/>
  <c r="AY3315" i="2"/>
  <c r="AY3339" i="2"/>
  <c r="AY3363" i="2"/>
  <c r="AY3387" i="2"/>
  <c r="AY3411" i="2"/>
  <c r="AY3435" i="2"/>
  <c r="AY3459" i="2"/>
  <c r="AY3483" i="2"/>
  <c r="AY3507" i="2"/>
  <c r="AY3531" i="2"/>
  <c r="AY3555" i="2"/>
  <c r="AY3579" i="2"/>
  <c r="AY3603" i="2"/>
  <c r="AY3627" i="2"/>
  <c r="AY3651" i="2"/>
  <c r="AY3675" i="2"/>
  <c r="AY3699" i="2"/>
  <c r="AY3723" i="2"/>
  <c r="AY3747" i="2"/>
  <c r="AY3771" i="2"/>
  <c r="AY2068" i="2"/>
  <c r="AY2092" i="2"/>
  <c r="AY2116" i="2"/>
  <c r="AY2140" i="2"/>
  <c r="AY2164" i="2"/>
  <c r="AY2188" i="2"/>
  <c r="AY2212" i="2"/>
  <c r="AY2236" i="2"/>
  <c r="AY2260" i="2"/>
  <c r="AY2284" i="2"/>
  <c r="AY2308" i="2"/>
  <c r="AY2332" i="2"/>
  <c r="AY2356" i="2"/>
  <c r="AY2380" i="2"/>
  <c r="AY2404" i="2"/>
  <c r="AY2428" i="2"/>
  <c r="AY2452" i="2"/>
  <c r="AY2476" i="2"/>
  <c r="AY2500" i="2"/>
  <c r="AY2524" i="2"/>
  <c r="AY2548" i="2"/>
  <c r="AY2572" i="2"/>
  <c r="AY2596" i="2"/>
  <c r="AY2620" i="2"/>
  <c r="AY2644" i="2"/>
  <c r="AY2668" i="2"/>
  <c r="AY2692" i="2"/>
  <c r="AY2716" i="2"/>
  <c r="AY2740" i="2"/>
  <c r="AY2764" i="2"/>
  <c r="AY2788" i="2"/>
  <c r="AY2812" i="2"/>
  <c r="AY2836" i="2"/>
  <c r="AY2860" i="2"/>
  <c r="AY2884" i="2"/>
  <c r="AY2908" i="2"/>
  <c r="AY2932" i="2"/>
  <c r="AY2956" i="2"/>
  <c r="AY2980" i="2"/>
  <c r="AY3004" i="2"/>
  <c r="AY3028" i="2"/>
  <c r="AY3052" i="2"/>
  <c r="AY3076" i="2"/>
  <c r="AY3100" i="2"/>
  <c r="AY3124" i="2"/>
  <c r="AY3148" i="2"/>
  <c r="AY3172" i="2"/>
  <c r="AY3196" i="2"/>
  <c r="AY3220" i="2"/>
  <c r="AY3244" i="2"/>
  <c r="AY3268" i="2"/>
  <c r="AY3292" i="2"/>
  <c r="AY3316" i="2"/>
  <c r="AY3340" i="2"/>
  <c r="AY3364" i="2"/>
  <c r="AY3388" i="2"/>
  <c r="AY3412" i="2"/>
  <c r="AY3436" i="2"/>
  <c r="AY3460" i="2"/>
  <c r="AY3484" i="2"/>
  <c r="AY3508" i="2"/>
  <c r="AY3532" i="2"/>
  <c r="AY3556" i="2"/>
  <c r="AY3580" i="2"/>
  <c r="AY3604" i="2"/>
  <c r="AY3628" i="2"/>
  <c r="AY3652" i="2"/>
  <c r="AY3676" i="2"/>
  <c r="AY3700" i="2"/>
  <c r="AY3724" i="2"/>
  <c r="AY3748" i="2"/>
  <c r="AY3772" i="2"/>
  <c r="AY2069" i="2"/>
  <c r="AY2093" i="2"/>
  <c r="AY2117" i="2"/>
  <c r="AY2141" i="2"/>
  <c r="AY2165" i="2"/>
  <c r="AY2189" i="2"/>
  <c r="AY2213" i="2"/>
  <c r="AY2237" i="2"/>
  <c r="AY2261" i="2"/>
  <c r="AY2285" i="2"/>
  <c r="AY2309" i="2"/>
  <c r="AY2333" i="2"/>
  <c r="AY2357" i="2"/>
  <c r="AY2381" i="2"/>
  <c r="AY2405" i="2"/>
  <c r="AY2429" i="2"/>
  <c r="AY2453" i="2"/>
  <c r="AY2477" i="2"/>
  <c r="AY2501" i="2"/>
  <c r="AY2525" i="2"/>
  <c r="AY2549" i="2"/>
  <c r="AY2573" i="2"/>
  <c r="AY2597" i="2"/>
  <c r="AY2621" i="2"/>
  <c r="AY2645" i="2"/>
  <c r="AY2669" i="2"/>
  <c r="AY2693" i="2"/>
  <c r="AY2717" i="2"/>
  <c r="AY2741" i="2"/>
  <c r="AY2765" i="2"/>
  <c r="AY2789" i="2"/>
  <c r="AY2813" i="2"/>
  <c r="AY2837" i="2"/>
  <c r="AY2861" i="2"/>
  <c r="AY2885" i="2"/>
  <c r="AY2909" i="2"/>
  <c r="AY2933" i="2"/>
  <c r="AY2957" i="2"/>
  <c r="AY2981" i="2"/>
  <c r="AY3005" i="2"/>
  <c r="AY3029" i="2"/>
  <c r="AY3053" i="2"/>
  <c r="AY3077" i="2"/>
  <c r="AY3101" i="2"/>
  <c r="AY3125" i="2"/>
  <c r="AY3149" i="2"/>
  <c r="AY3173" i="2"/>
  <c r="AY3197" i="2"/>
  <c r="AY3221" i="2"/>
  <c r="AY3245" i="2"/>
  <c r="AY3269" i="2"/>
  <c r="AY3293" i="2"/>
  <c r="AY3317" i="2"/>
  <c r="AY3341" i="2"/>
  <c r="AY3365" i="2"/>
  <c r="AY3389" i="2"/>
  <c r="AY3413" i="2"/>
  <c r="AY3437" i="2"/>
  <c r="AY3461" i="2"/>
  <c r="AY3485" i="2"/>
  <c r="AY3509" i="2"/>
  <c r="AY3533" i="2"/>
  <c r="AY3557" i="2"/>
  <c r="AY3581" i="2"/>
  <c r="AY3605" i="2"/>
  <c r="AY3629" i="2"/>
  <c r="AY3653" i="2"/>
  <c r="AY3677" i="2"/>
  <c r="AY3701" i="2"/>
  <c r="AY3725" i="2"/>
  <c r="AY3749" i="2"/>
  <c r="AY3773" i="2"/>
  <c r="AY2070" i="2"/>
  <c r="AY2094" i="2"/>
  <c r="AY2118" i="2"/>
  <c r="AY2142" i="2"/>
  <c r="AY2166" i="2"/>
  <c r="AY2190" i="2"/>
  <c r="AY2214" i="2"/>
  <c r="AY2238" i="2"/>
  <c r="AY2262" i="2"/>
  <c r="AY2286" i="2"/>
  <c r="AY2310" i="2"/>
  <c r="AY2334" i="2"/>
  <c r="AY2358" i="2"/>
  <c r="AY2382" i="2"/>
  <c r="AY2406" i="2"/>
  <c r="AY2071" i="2"/>
  <c r="AY2095" i="2"/>
  <c r="AY2119" i="2"/>
  <c r="AY2143" i="2"/>
  <c r="AY2167" i="2"/>
  <c r="AY2191" i="2"/>
  <c r="AY2215" i="2"/>
  <c r="AY2239" i="2"/>
  <c r="AY2263" i="2"/>
  <c r="AY2287" i="2"/>
  <c r="AY2311" i="2"/>
  <c r="AY2335" i="2"/>
  <c r="AY2359" i="2"/>
  <c r="AY2383" i="2"/>
  <c r="AY2407" i="2"/>
  <c r="AY2431" i="2"/>
  <c r="AY2455" i="2"/>
  <c r="AY2479" i="2"/>
  <c r="AY2503" i="2"/>
  <c r="AY2527" i="2"/>
  <c r="AY2551" i="2"/>
  <c r="AY2575" i="2"/>
  <c r="AY2599" i="2"/>
  <c r="AY2623" i="2"/>
  <c r="AY2647" i="2"/>
  <c r="AY2671" i="2"/>
  <c r="AY2695" i="2"/>
  <c r="AY2719" i="2"/>
  <c r="AY2743" i="2"/>
  <c r="AY2767" i="2"/>
  <c r="AY2791" i="2"/>
  <c r="AY2815" i="2"/>
  <c r="AY2839" i="2"/>
  <c r="AY2863" i="2"/>
  <c r="AY2887" i="2"/>
  <c r="AY2911" i="2"/>
  <c r="AY2935" i="2"/>
  <c r="AY2959" i="2"/>
  <c r="AY2983" i="2"/>
  <c r="AY3007" i="2"/>
  <c r="AY3031" i="2"/>
  <c r="AY3055" i="2"/>
  <c r="AY3079" i="2"/>
  <c r="AY3103" i="2"/>
  <c r="AY3127" i="2"/>
  <c r="AY3151" i="2"/>
  <c r="AY3175" i="2"/>
  <c r="AY3199" i="2"/>
  <c r="AY3223" i="2"/>
  <c r="AY3247" i="2"/>
  <c r="AY3271" i="2"/>
  <c r="AY3295" i="2"/>
  <c r="AY3319" i="2"/>
  <c r="AY3343" i="2"/>
  <c r="AY3367" i="2"/>
  <c r="AY3391" i="2"/>
  <c r="AY3415" i="2"/>
  <c r="AY3439" i="2"/>
  <c r="AY3463" i="2"/>
  <c r="AY3487" i="2"/>
  <c r="AY3511" i="2"/>
  <c r="AY3535" i="2"/>
  <c r="AY3559" i="2"/>
  <c r="AY3583" i="2"/>
  <c r="AY3607" i="2"/>
  <c r="AY3631" i="2"/>
  <c r="AY3655" i="2"/>
  <c r="AY3679" i="2"/>
  <c r="AY3703" i="2"/>
  <c r="AY3727" i="2"/>
  <c r="AY3751" i="2"/>
  <c r="AY3775" i="2"/>
  <c r="AY2072" i="2"/>
  <c r="AY2096" i="2"/>
  <c r="AY2120" i="2"/>
  <c r="AY2144" i="2"/>
  <c r="AY2168" i="2"/>
  <c r="AY2192" i="2"/>
  <c r="AY2216" i="2"/>
  <c r="AY2240" i="2"/>
  <c r="AY2264" i="2"/>
  <c r="AY2288" i="2"/>
  <c r="AY2312" i="2"/>
  <c r="AY2336" i="2"/>
  <c r="AY2360" i="2"/>
  <c r="AY2384" i="2"/>
  <c r="AY2408" i="2"/>
  <c r="AY2432" i="2"/>
  <c r="AY2456" i="2"/>
  <c r="AY2480" i="2"/>
  <c r="AY2504" i="2"/>
  <c r="AY2528" i="2"/>
  <c r="AY2552" i="2"/>
  <c r="AY2576" i="2"/>
  <c r="AY2600" i="2"/>
  <c r="AY2624" i="2"/>
  <c r="AY2648" i="2"/>
  <c r="AY2672" i="2"/>
  <c r="AY2696" i="2"/>
  <c r="AY2720" i="2"/>
  <c r="AY2744" i="2"/>
  <c r="AY2768" i="2"/>
  <c r="AY2792" i="2"/>
  <c r="AY2816" i="2"/>
  <c r="AY2840" i="2"/>
  <c r="AY2864" i="2"/>
  <c r="AY2888" i="2"/>
  <c r="AY2912" i="2"/>
  <c r="AY2936" i="2"/>
  <c r="AY2960" i="2"/>
  <c r="AY2984" i="2"/>
  <c r="AY3008" i="2"/>
  <c r="AY3032" i="2"/>
  <c r="AY3056" i="2"/>
  <c r="AY3080" i="2"/>
  <c r="AY3104" i="2"/>
  <c r="AY3128" i="2"/>
  <c r="AY3152" i="2"/>
  <c r="AY3176" i="2"/>
  <c r="AY3200" i="2"/>
  <c r="AY3224" i="2"/>
  <c r="AY3248" i="2"/>
  <c r="AY3272" i="2"/>
  <c r="AY3296" i="2"/>
  <c r="AY3320" i="2"/>
  <c r="AY3344" i="2"/>
  <c r="AY3368" i="2"/>
  <c r="AY3392" i="2"/>
  <c r="AY3416" i="2"/>
  <c r="AY3440" i="2"/>
  <c r="AY3464" i="2"/>
  <c r="AY3488" i="2"/>
  <c r="AY3512" i="2"/>
  <c r="AY3536" i="2"/>
  <c r="AY3560" i="2"/>
  <c r="AY3584" i="2"/>
  <c r="AY3608" i="2"/>
  <c r="AY3632" i="2"/>
  <c r="AY3656" i="2"/>
  <c r="AY3680" i="2"/>
  <c r="AY3704" i="2"/>
  <c r="AY3728" i="2"/>
  <c r="AY3752" i="2"/>
  <c r="AY2073" i="2"/>
  <c r="AY2097" i="2"/>
  <c r="AY2121" i="2"/>
  <c r="AY2145" i="2"/>
  <c r="AY2169" i="2"/>
  <c r="AY2193" i="2"/>
  <c r="AY2217" i="2"/>
  <c r="AY2241" i="2"/>
  <c r="AY2265" i="2"/>
  <c r="AY2289" i="2"/>
  <c r="AY2313" i="2"/>
  <c r="AY2337" i="2"/>
  <c r="AY2361" i="2"/>
  <c r="AY2385" i="2"/>
  <c r="AY2409" i="2"/>
  <c r="AY2433" i="2"/>
  <c r="AY2457" i="2"/>
  <c r="AY2481" i="2"/>
  <c r="AY2505" i="2"/>
  <c r="AY2529" i="2"/>
  <c r="AY2553" i="2"/>
  <c r="AY2577" i="2"/>
  <c r="AY2601" i="2"/>
  <c r="AY2625" i="2"/>
  <c r="AY2649" i="2"/>
  <c r="AY2673" i="2"/>
  <c r="AY2697" i="2"/>
  <c r="AY2721" i="2"/>
  <c r="AY2745" i="2"/>
  <c r="AY2769" i="2"/>
  <c r="AY2793" i="2"/>
  <c r="AY2817" i="2"/>
  <c r="AY2841" i="2"/>
  <c r="AY2865" i="2"/>
  <c r="AY2889" i="2"/>
  <c r="AY2913" i="2"/>
  <c r="AY2937" i="2"/>
  <c r="AY2961" i="2"/>
  <c r="AY2985" i="2"/>
  <c r="AY3009" i="2"/>
  <c r="AY3033" i="2"/>
  <c r="AY3057" i="2"/>
  <c r="AY3081" i="2"/>
  <c r="AY3105" i="2"/>
  <c r="AY3129" i="2"/>
  <c r="AY3153" i="2"/>
  <c r="AY3177" i="2"/>
  <c r="AY3201" i="2"/>
  <c r="AY3225" i="2"/>
  <c r="AY3249" i="2"/>
  <c r="AY3273" i="2"/>
  <c r="AY3297" i="2"/>
  <c r="AY3321" i="2"/>
  <c r="AY3345" i="2"/>
  <c r="AY3369" i="2"/>
  <c r="AY3393" i="2"/>
  <c r="AY3417" i="2"/>
  <c r="AY3441" i="2"/>
  <c r="AY3465" i="2"/>
  <c r="AY3489" i="2"/>
  <c r="AY3513" i="2"/>
  <c r="AY3537" i="2"/>
  <c r="AY3561" i="2"/>
  <c r="AY3585" i="2"/>
  <c r="AY3609" i="2"/>
  <c r="AY3633" i="2"/>
  <c r="AY3657" i="2"/>
  <c r="AY3681" i="2"/>
  <c r="AY3705" i="2"/>
  <c r="AY3729" i="2"/>
  <c r="AY3753" i="2"/>
  <c r="AY3777" i="2"/>
  <c r="AY2074" i="2"/>
  <c r="AY2098" i="2"/>
  <c r="AY2122" i="2"/>
  <c r="AY2146" i="2"/>
  <c r="AY2170" i="2"/>
  <c r="AY2194" i="2"/>
  <c r="AY2218" i="2"/>
  <c r="AY2242" i="2"/>
  <c r="AY2266" i="2"/>
  <c r="AY2290" i="2"/>
  <c r="AY2314" i="2"/>
  <c r="AY2338" i="2"/>
  <c r="AY2362" i="2"/>
  <c r="AY2386" i="2"/>
  <c r="AY2410" i="2"/>
  <c r="AY2434" i="2"/>
  <c r="AY2458" i="2"/>
  <c r="AY2482" i="2"/>
  <c r="AY2506" i="2"/>
  <c r="AY2530" i="2"/>
  <c r="AY2554" i="2"/>
  <c r="AY2578" i="2"/>
  <c r="AY2602" i="2"/>
  <c r="AY2626" i="2"/>
  <c r="AY2650" i="2"/>
  <c r="AY2674" i="2"/>
  <c r="AY2698" i="2"/>
  <c r="AY2722" i="2"/>
  <c r="AY2746" i="2"/>
  <c r="AY2770" i="2"/>
  <c r="AY2794" i="2"/>
  <c r="AY2818" i="2"/>
  <c r="AY2842" i="2"/>
  <c r="AY2866" i="2"/>
  <c r="AY2890" i="2"/>
  <c r="AY2914" i="2"/>
  <c r="AY2938" i="2"/>
  <c r="AY2962" i="2"/>
  <c r="AY2986" i="2"/>
  <c r="AY3010" i="2"/>
  <c r="AY3034" i="2"/>
  <c r="AY3058" i="2"/>
  <c r="AY3082" i="2"/>
  <c r="AY3106" i="2"/>
  <c r="AY3130" i="2"/>
  <c r="AY3154" i="2"/>
  <c r="AY3178" i="2"/>
  <c r="AY3202" i="2"/>
  <c r="AY3226" i="2"/>
  <c r="AY3250" i="2"/>
  <c r="AY3274" i="2"/>
  <c r="AY3298" i="2"/>
  <c r="AY3322" i="2"/>
  <c r="AY3346" i="2"/>
  <c r="AY3370" i="2"/>
  <c r="AY3394" i="2"/>
  <c r="AY3418" i="2"/>
  <c r="AY3442" i="2"/>
  <c r="AY3466" i="2"/>
  <c r="AY3490" i="2"/>
  <c r="AY3514" i="2"/>
  <c r="AY3538" i="2"/>
  <c r="AY3562" i="2"/>
  <c r="AY3586" i="2"/>
  <c r="AY3610" i="2"/>
  <c r="AY3634" i="2"/>
  <c r="AY3658" i="2"/>
  <c r="AY3682" i="2"/>
  <c r="AY3706" i="2"/>
  <c r="AY3730" i="2"/>
  <c r="AY3754" i="2"/>
  <c r="AY2077" i="2"/>
  <c r="AY2101" i="2"/>
  <c r="AY2125" i="2"/>
  <c r="AY2149" i="2"/>
  <c r="AY2173" i="2"/>
  <c r="AY2197" i="2"/>
  <c r="AY2221" i="2"/>
  <c r="AY2245" i="2"/>
  <c r="AY2269" i="2"/>
  <c r="AY2293" i="2"/>
  <c r="AY2317" i="2"/>
  <c r="AY2341" i="2"/>
  <c r="AY2365" i="2"/>
  <c r="AY2389" i="2"/>
  <c r="AY2080" i="2"/>
  <c r="AY2104" i="2"/>
  <c r="AY2128" i="2"/>
  <c r="AY2152" i="2"/>
  <c r="AY2176" i="2"/>
  <c r="AY2200" i="2"/>
  <c r="AY2224" i="2"/>
  <c r="AY2248" i="2"/>
  <c r="AY2272" i="2"/>
  <c r="AY2296" i="2"/>
  <c r="AY2320" i="2"/>
  <c r="AY2344" i="2"/>
  <c r="AY2368" i="2"/>
  <c r="AY2392" i="2"/>
  <c r="AY2081" i="2"/>
  <c r="AY2105" i="2"/>
  <c r="AY2129" i="2"/>
  <c r="AY2153" i="2"/>
  <c r="AY2177" i="2"/>
  <c r="AY2201" i="2"/>
  <c r="AY2225" i="2"/>
  <c r="AY2249" i="2"/>
  <c r="AY2273" i="2"/>
  <c r="AY2297" i="2"/>
  <c r="AY2321" i="2"/>
  <c r="AY2345" i="2"/>
  <c r="AY2369" i="2"/>
  <c r="AY2393" i="2"/>
  <c r="AY2147" i="2"/>
  <c r="AY2250" i="2"/>
  <c r="AY2367" i="2"/>
  <c r="AY2454" i="2"/>
  <c r="AY2512" i="2"/>
  <c r="AY2581" i="2"/>
  <c r="AY2646" i="2"/>
  <c r="AY2704" i="2"/>
  <c r="AY2773" i="2"/>
  <c r="AY2838" i="2"/>
  <c r="AY2896" i="2"/>
  <c r="AY2965" i="2"/>
  <c r="AY3030" i="2"/>
  <c r="AY3088" i="2"/>
  <c r="AY3157" i="2"/>
  <c r="AY3222" i="2"/>
  <c r="AY3280" i="2"/>
  <c r="AY3349" i="2"/>
  <c r="AY3414" i="2"/>
  <c r="AY3472" i="2"/>
  <c r="AY3541" i="2"/>
  <c r="AY3606" i="2"/>
  <c r="AY3664" i="2"/>
  <c r="AY3733" i="2"/>
  <c r="AY3785" i="2"/>
  <c r="AY3809" i="2"/>
  <c r="AY3833" i="2"/>
  <c r="AY3857" i="2"/>
  <c r="AY3881" i="2"/>
  <c r="AY3905" i="2"/>
  <c r="AY3929" i="2"/>
  <c r="AY3953" i="2"/>
  <c r="AY3977" i="2"/>
  <c r="AY4001" i="2"/>
  <c r="AY4025" i="2"/>
  <c r="AY4049" i="2"/>
  <c r="AY4073" i="2"/>
  <c r="AY4097" i="2"/>
  <c r="AY4121" i="2"/>
  <c r="AY7" i="2"/>
  <c r="AY31" i="2"/>
  <c r="AY55" i="2"/>
  <c r="AY79" i="2"/>
  <c r="AY103" i="2"/>
  <c r="AY127" i="2"/>
  <c r="AY151" i="2"/>
  <c r="AY175" i="2"/>
  <c r="AY199" i="2"/>
  <c r="AY223" i="2"/>
  <c r="AY247" i="2"/>
  <c r="AY271" i="2"/>
  <c r="AY295" i="2"/>
  <c r="AY319" i="2"/>
  <c r="AY343" i="2"/>
  <c r="AY367" i="2"/>
  <c r="AY391" i="2"/>
  <c r="AY415" i="2"/>
  <c r="AY439" i="2"/>
  <c r="AY463" i="2"/>
  <c r="AY487" i="2"/>
  <c r="AY511" i="2"/>
  <c r="AY535" i="2"/>
  <c r="AY559" i="2"/>
  <c r="AY583" i="2"/>
  <c r="AY607" i="2"/>
  <c r="AY631" i="2"/>
  <c r="AY655" i="2"/>
  <c r="AY679" i="2"/>
  <c r="AY703" i="2"/>
  <c r="AY727" i="2"/>
  <c r="AY751" i="2"/>
  <c r="AY775" i="2"/>
  <c r="AY799" i="2"/>
  <c r="AY823" i="2"/>
  <c r="AY847" i="2"/>
  <c r="AY871" i="2"/>
  <c r="AY895" i="2"/>
  <c r="AY919" i="2"/>
  <c r="AY943" i="2"/>
  <c r="AY967" i="2"/>
  <c r="AY991" i="2"/>
  <c r="AY1015" i="2"/>
  <c r="AY1039" i="2"/>
  <c r="AY1063" i="2"/>
  <c r="AY1087" i="2"/>
  <c r="AY2148" i="2"/>
  <c r="AY2267" i="2"/>
  <c r="AY2370" i="2"/>
  <c r="AY2459" i="2"/>
  <c r="AY2513" i="2"/>
  <c r="AY2582" i="2"/>
  <c r="AY2651" i="2"/>
  <c r="AY2705" i="2"/>
  <c r="AY2774" i="2"/>
  <c r="AY2843" i="2"/>
  <c r="AY2897" i="2"/>
  <c r="AY2966" i="2"/>
  <c r="AY3035" i="2"/>
  <c r="AY3089" i="2"/>
  <c r="AY3158" i="2"/>
  <c r="AY3227" i="2"/>
  <c r="AY3281" i="2"/>
  <c r="AY3350" i="2"/>
  <c r="AY3419" i="2"/>
  <c r="AY3473" i="2"/>
  <c r="AY3542" i="2"/>
  <c r="AY3611" i="2"/>
  <c r="AY3665" i="2"/>
  <c r="AY3734" i="2"/>
  <c r="AY3786" i="2"/>
  <c r="AY3810" i="2"/>
  <c r="AY3834" i="2"/>
  <c r="AY3858" i="2"/>
  <c r="AY3882" i="2"/>
  <c r="AY3906" i="2"/>
  <c r="AY3930" i="2"/>
  <c r="AY3954" i="2"/>
  <c r="AY3978" i="2"/>
  <c r="AY4002" i="2"/>
  <c r="AY4026" i="2"/>
  <c r="AY4050" i="2"/>
  <c r="AY4074" i="2"/>
  <c r="AY4098" i="2"/>
  <c r="AY4122" i="2"/>
  <c r="AY8" i="2"/>
  <c r="AY32" i="2"/>
  <c r="AY56" i="2"/>
  <c r="AY80" i="2"/>
  <c r="AY104" i="2"/>
  <c r="AY128" i="2"/>
  <c r="AY152" i="2"/>
  <c r="AY176" i="2"/>
  <c r="AY200" i="2"/>
  <c r="AY224" i="2"/>
  <c r="AY248" i="2"/>
  <c r="AY272" i="2"/>
  <c r="AY296" i="2"/>
  <c r="AY320" i="2"/>
  <c r="AY344" i="2"/>
  <c r="AY368" i="2"/>
  <c r="AY392" i="2"/>
  <c r="AY416" i="2"/>
  <c r="AY440" i="2"/>
  <c r="AY464" i="2"/>
  <c r="AY488" i="2"/>
  <c r="AY512" i="2"/>
  <c r="AY536" i="2"/>
  <c r="AY560" i="2"/>
  <c r="AY584" i="2"/>
  <c r="AY608" i="2"/>
  <c r="AY632" i="2"/>
  <c r="AY656" i="2"/>
  <c r="AY680" i="2"/>
  <c r="AY704" i="2"/>
  <c r="AY728" i="2"/>
  <c r="AY752" i="2"/>
  <c r="AY776" i="2"/>
  <c r="AY800" i="2"/>
  <c r="AY824" i="2"/>
  <c r="AY848" i="2"/>
  <c r="AY872" i="2"/>
  <c r="AY896" i="2"/>
  <c r="AY920" i="2"/>
  <c r="AY944" i="2"/>
  <c r="AY968" i="2"/>
  <c r="AY992" i="2"/>
  <c r="AY1016" i="2"/>
  <c r="AY1040" i="2"/>
  <c r="AY1064" i="2"/>
  <c r="AY1088" i="2"/>
  <c r="AY1112" i="2"/>
  <c r="AY2150" i="2"/>
  <c r="AY2268" i="2"/>
  <c r="AY2387" i="2"/>
  <c r="AY2460" i="2"/>
  <c r="AY2514" i="2"/>
  <c r="AY2583" i="2"/>
  <c r="AY2652" i="2"/>
  <c r="AY2706" i="2"/>
  <c r="AY2775" i="2"/>
  <c r="AY2844" i="2"/>
  <c r="AY2898" i="2"/>
  <c r="AY2967" i="2"/>
  <c r="AY3036" i="2"/>
  <c r="AY3090" i="2"/>
  <c r="AY3159" i="2"/>
  <c r="AY3228" i="2"/>
  <c r="AY3282" i="2"/>
  <c r="AY3351" i="2"/>
  <c r="AY3420" i="2"/>
  <c r="AY3474" i="2"/>
  <c r="AY3543" i="2"/>
  <c r="AY3612" i="2"/>
  <c r="AY3666" i="2"/>
  <c r="AY3735" i="2"/>
  <c r="AY3787" i="2"/>
  <c r="AY3811" i="2"/>
  <c r="AY3835" i="2"/>
  <c r="AY3859" i="2"/>
  <c r="AY3883" i="2"/>
  <c r="AY3907" i="2"/>
  <c r="AY3931" i="2"/>
  <c r="AY3955" i="2"/>
  <c r="AY3979" i="2"/>
  <c r="AY4003" i="2"/>
  <c r="AY4027" i="2"/>
  <c r="AY4051" i="2"/>
  <c r="AY4075" i="2"/>
  <c r="AY4099" i="2"/>
  <c r="AY4123" i="2"/>
  <c r="AY9" i="2"/>
  <c r="AY33" i="2"/>
  <c r="AY57" i="2"/>
  <c r="AY81" i="2"/>
  <c r="AY105" i="2"/>
  <c r="AY129" i="2"/>
  <c r="AY153" i="2"/>
  <c r="AY177" i="2"/>
  <c r="AY201" i="2"/>
  <c r="AY225" i="2"/>
  <c r="AY249" i="2"/>
  <c r="AY273" i="2"/>
  <c r="AY297" i="2"/>
  <c r="AY321" i="2"/>
  <c r="AY345" i="2"/>
  <c r="AY369" i="2"/>
  <c r="AY393" i="2"/>
  <c r="AY417" i="2"/>
  <c r="AY441" i="2"/>
  <c r="AY465" i="2"/>
  <c r="AY489" i="2"/>
  <c r="AY513" i="2"/>
  <c r="AY537" i="2"/>
  <c r="AY561" i="2"/>
  <c r="AY585" i="2"/>
  <c r="AY609" i="2"/>
  <c r="AY633" i="2"/>
  <c r="AY657" i="2"/>
  <c r="AY681" i="2"/>
  <c r="AY705" i="2"/>
  <c r="AY729" i="2"/>
  <c r="AY753" i="2"/>
  <c r="AY777" i="2"/>
  <c r="AY801" i="2"/>
  <c r="AY825" i="2"/>
  <c r="AY849" i="2"/>
  <c r="AY873" i="2"/>
  <c r="AY897" i="2"/>
  <c r="AY921" i="2"/>
  <c r="AY945" i="2"/>
  <c r="AY969" i="2"/>
  <c r="AY993" i="2"/>
  <c r="AY1017" i="2"/>
  <c r="AY1041" i="2"/>
  <c r="AY1065" i="2"/>
  <c r="AY1089" i="2"/>
  <c r="AY2154" i="2"/>
  <c r="AY2271" i="2"/>
  <c r="AY2390" i="2"/>
  <c r="AY2462" i="2"/>
  <c r="AY2531" i="2"/>
  <c r="AY2585" i="2"/>
  <c r="AY2654" i="2"/>
  <c r="AY2723" i="2"/>
  <c r="AY2777" i="2"/>
  <c r="AY2846" i="2"/>
  <c r="AY2915" i="2"/>
  <c r="AY2969" i="2"/>
  <c r="AY3038" i="2"/>
  <c r="AY3107" i="2"/>
  <c r="AY3161" i="2"/>
  <c r="AY3230" i="2"/>
  <c r="AY3299" i="2"/>
  <c r="AY3353" i="2"/>
  <c r="AY3422" i="2"/>
  <c r="AY3491" i="2"/>
  <c r="AY3545" i="2"/>
  <c r="AY3614" i="2"/>
  <c r="AY3683" i="2"/>
  <c r="AY3737" i="2"/>
  <c r="AY3789" i="2"/>
  <c r="AY3813" i="2"/>
  <c r="AY3837" i="2"/>
  <c r="AY3861" i="2"/>
  <c r="AY3885" i="2"/>
  <c r="AY3909" i="2"/>
  <c r="AY3933" i="2"/>
  <c r="AY3957" i="2"/>
  <c r="AY3981" i="2"/>
  <c r="AY4005" i="2"/>
  <c r="AY4029" i="2"/>
  <c r="AY4053" i="2"/>
  <c r="AY4077" i="2"/>
  <c r="AY4101" i="2"/>
  <c r="AY4125" i="2"/>
  <c r="AY11" i="2"/>
  <c r="AY35" i="2"/>
  <c r="AY59" i="2"/>
  <c r="AY83" i="2"/>
  <c r="AY107" i="2"/>
  <c r="AY131" i="2"/>
  <c r="AY155" i="2"/>
  <c r="AY179" i="2"/>
  <c r="AY203" i="2"/>
  <c r="AY227" i="2"/>
  <c r="AY251" i="2"/>
  <c r="AY275" i="2"/>
  <c r="AY299" i="2"/>
  <c r="AY323" i="2"/>
  <c r="AY347" i="2"/>
  <c r="AY371" i="2"/>
  <c r="AY395" i="2"/>
  <c r="AY419" i="2"/>
  <c r="AY443" i="2"/>
  <c r="AY467" i="2"/>
  <c r="AY491" i="2"/>
  <c r="AY515" i="2"/>
  <c r="AY539" i="2"/>
  <c r="AY563" i="2"/>
  <c r="AY587" i="2"/>
  <c r="AY611" i="2"/>
  <c r="AY635" i="2"/>
  <c r="AY659" i="2"/>
  <c r="AY683" i="2"/>
  <c r="AY707" i="2"/>
  <c r="AY731" i="2"/>
  <c r="AY755" i="2"/>
  <c r="AY779" i="2"/>
  <c r="AY803" i="2"/>
  <c r="AY827" i="2"/>
  <c r="AY851" i="2"/>
  <c r="AY875" i="2"/>
  <c r="AY899" i="2"/>
  <c r="AY923" i="2"/>
  <c r="AY947" i="2"/>
  <c r="AY971" i="2"/>
  <c r="AY995" i="2"/>
  <c r="AY1019" i="2"/>
  <c r="AY1043" i="2"/>
  <c r="AY1067" i="2"/>
  <c r="AY1091" i="2"/>
  <c r="AY2171" i="2"/>
  <c r="AY2274" i="2"/>
  <c r="AY2391" i="2"/>
  <c r="AY2463" i="2"/>
  <c r="AY2532" i="2"/>
  <c r="AY2586" i="2"/>
  <c r="AY2655" i="2"/>
  <c r="AY2724" i="2"/>
  <c r="AY2778" i="2"/>
  <c r="AY2847" i="2"/>
  <c r="AY2916" i="2"/>
  <c r="AY2970" i="2"/>
  <c r="AY3039" i="2"/>
  <c r="AY3108" i="2"/>
  <c r="AY3162" i="2"/>
  <c r="AY3231" i="2"/>
  <c r="AY3300" i="2"/>
  <c r="AY3354" i="2"/>
  <c r="AY3423" i="2"/>
  <c r="AY3492" i="2"/>
  <c r="AY3546" i="2"/>
  <c r="AY3615" i="2"/>
  <c r="AY3684" i="2"/>
  <c r="AY3738" i="2"/>
  <c r="AY3790" i="2"/>
  <c r="AY3814" i="2"/>
  <c r="AY3838" i="2"/>
  <c r="AY3862" i="2"/>
  <c r="AY3886" i="2"/>
  <c r="AY3910" i="2"/>
  <c r="AY3934" i="2"/>
  <c r="AY3958" i="2"/>
  <c r="AY3982" i="2"/>
  <c r="AY4006" i="2"/>
  <c r="AY4030" i="2"/>
  <c r="AY4054" i="2"/>
  <c r="AY4078" i="2"/>
  <c r="AY4102" i="2"/>
  <c r="AY4126" i="2"/>
  <c r="AY12" i="2"/>
  <c r="AY36" i="2"/>
  <c r="AY60" i="2"/>
  <c r="AY84" i="2"/>
  <c r="AY108" i="2"/>
  <c r="AY132" i="2"/>
  <c r="AY156" i="2"/>
  <c r="AY180" i="2"/>
  <c r="AY204" i="2"/>
  <c r="AY228" i="2"/>
  <c r="AY252" i="2"/>
  <c r="AY276" i="2"/>
  <c r="AY300" i="2"/>
  <c r="AY324" i="2"/>
  <c r="AY348" i="2"/>
  <c r="AY372" i="2"/>
  <c r="AY396" i="2"/>
  <c r="AY420" i="2"/>
  <c r="AY444" i="2"/>
  <c r="AY468" i="2"/>
  <c r="AY492" i="2"/>
  <c r="AY516" i="2"/>
  <c r="AY540" i="2"/>
  <c r="AY564" i="2"/>
  <c r="AY588" i="2"/>
  <c r="AY612" i="2"/>
  <c r="AY636" i="2"/>
  <c r="AY660" i="2"/>
  <c r="AY684" i="2"/>
  <c r="AY708" i="2"/>
  <c r="AY732" i="2"/>
  <c r="AY756" i="2"/>
  <c r="AY780" i="2"/>
  <c r="AY804" i="2"/>
  <c r="AY828" i="2"/>
  <c r="AY852" i="2"/>
  <c r="AY876" i="2"/>
  <c r="AY900" i="2"/>
  <c r="AY924" i="2"/>
  <c r="AY948" i="2"/>
  <c r="AY972" i="2"/>
  <c r="AY996" i="2"/>
  <c r="AY1020" i="2"/>
  <c r="AY1044" i="2"/>
  <c r="AY1068" i="2"/>
  <c r="AY1092" i="2"/>
  <c r="AY2172" i="2"/>
  <c r="AY2291" i="2"/>
  <c r="AY2394" i="2"/>
  <c r="AY2464" i="2"/>
  <c r="AY2533" i="2"/>
  <c r="AY2598" i="2"/>
  <c r="AY2656" i="2"/>
  <c r="AY2725" i="2"/>
  <c r="AY2790" i="2"/>
  <c r="AY2848" i="2"/>
  <c r="AY2917" i="2"/>
  <c r="AY2982" i="2"/>
  <c r="AY3040" i="2"/>
  <c r="AY3109" i="2"/>
  <c r="AY3174" i="2"/>
  <c r="AY3232" i="2"/>
  <c r="AY3301" i="2"/>
  <c r="AY3366" i="2"/>
  <c r="AY3424" i="2"/>
  <c r="AY3493" i="2"/>
  <c r="AY3558" i="2"/>
  <c r="AY3616" i="2"/>
  <c r="AY3685" i="2"/>
  <c r="AY3750" i="2"/>
  <c r="AY3791" i="2"/>
  <c r="AY3815" i="2"/>
  <c r="AY3839" i="2"/>
  <c r="AY3863" i="2"/>
  <c r="AY3887" i="2"/>
  <c r="AY3911" i="2"/>
  <c r="AY3935" i="2"/>
  <c r="AY3959" i="2"/>
  <c r="AY3983" i="2"/>
  <c r="AY4007" i="2"/>
  <c r="AY4031" i="2"/>
  <c r="AY4055" i="2"/>
  <c r="AY4079" i="2"/>
  <c r="AY4103" i="2"/>
  <c r="AY4127" i="2"/>
  <c r="AY13" i="2"/>
  <c r="AY37" i="2"/>
  <c r="AY61" i="2"/>
  <c r="AY85" i="2"/>
  <c r="AY109" i="2"/>
  <c r="AY133" i="2"/>
  <c r="AY157" i="2"/>
  <c r="AY181" i="2"/>
  <c r="AY205" i="2"/>
  <c r="AY229" i="2"/>
  <c r="AY253" i="2"/>
  <c r="AY277" i="2"/>
  <c r="AY301" i="2"/>
  <c r="AY325" i="2"/>
  <c r="AY349" i="2"/>
  <c r="AY373" i="2"/>
  <c r="AY397" i="2"/>
  <c r="AY421" i="2"/>
  <c r="AY445" i="2"/>
  <c r="AY469" i="2"/>
  <c r="AY493" i="2"/>
  <c r="AY517" i="2"/>
  <c r="AY541" i="2"/>
  <c r="AY565" i="2"/>
  <c r="AY589" i="2"/>
  <c r="AY613" i="2"/>
  <c r="AY637" i="2"/>
  <c r="AY661" i="2"/>
  <c r="AY685" i="2"/>
  <c r="AY709" i="2"/>
  <c r="AY733" i="2"/>
  <c r="AY757" i="2"/>
  <c r="AY781" i="2"/>
  <c r="AY805" i="2"/>
  <c r="AY829" i="2"/>
  <c r="AY853" i="2"/>
  <c r="AY877" i="2"/>
  <c r="AY901" i="2"/>
  <c r="AY925" i="2"/>
  <c r="AY949" i="2"/>
  <c r="AY973" i="2"/>
  <c r="AY997" i="2"/>
  <c r="AY1021" i="2"/>
  <c r="AY1045" i="2"/>
  <c r="AY1069" i="2"/>
  <c r="AY1093" i="2"/>
  <c r="AY2174" i="2"/>
  <c r="AY2292" i="2"/>
  <c r="AY2411" i="2"/>
  <c r="AY2465" i="2"/>
  <c r="AY2534" i="2"/>
  <c r="AY2603" i="2"/>
  <c r="AY2657" i="2"/>
  <c r="AY2726" i="2"/>
  <c r="AY2795" i="2"/>
  <c r="AY2849" i="2"/>
  <c r="AY2918" i="2"/>
  <c r="AY2987" i="2"/>
  <c r="AY3041" i="2"/>
  <c r="AY3110" i="2"/>
  <c r="AY3179" i="2"/>
  <c r="AY3233" i="2"/>
  <c r="AY3302" i="2"/>
  <c r="AY3371" i="2"/>
  <c r="AY3425" i="2"/>
  <c r="AY3494" i="2"/>
  <c r="AY3563" i="2"/>
  <c r="AY3617" i="2"/>
  <c r="AY3686" i="2"/>
  <c r="AY3755" i="2"/>
  <c r="AY3792" i="2"/>
  <c r="AY3816" i="2"/>
  <c r="AY3840" i="2"/>
  <c r="AY3864" i="2"/>
  <c r="AY3888" i="2"/>
  <c r="AY3912" i="2"/>
  <c r="AY3936" i="2"/>
  <c r="AY3960" i="2"/>
  <c r="AY3984" i="2"/>
  <c r="AY4008" i="2"/>
  <c r="AY4032" i="2"/>
  <c r="AY4056" i="2"/>
  <c r="AY4080" i="2"/>
  <c r="AY4104" i="2"/>
  <c r="AY4128" i="2"/>
  <c r="AY14" i="2"/>
  <c r="AY38" i="2"/>
  <c r="AY62" i="2"/>
  <c r="AY86" i="2"/>
  <c r="AY110" i="2"/>
  <c r="AY134" i="2"/>
  <c r="AY158" i="2"/>
  <c r="AY182" i="2"/>
  <c r="AY206" i="2"/>
  <c r="AY230" i="2"/>
  <c r="AY254" i="2"/>
  <c r="AY278" i="2"/>
  <c r="AY302" i="2"/>
  <c r="AY326" i="2"/>
  <c r="AY350" i="2"/>
  <c r="AY374" i="2"/>
  <c r="AY398" i="2"/>
  <c r="AY422" i="2"/>
  <c r="AY446" i="2"/>
  <c r="AY470" i="2"/>
  <c r="AY494" i="2"/>
  <c r="AY518" i="2"/>
  <c r="AY542" i="2"/>
  <c r="AY566" i="2"/>
  <c r="AY590" i="2"/>
  <c r="AY614" i="2"/>
  <c r="AY638" i="2"/>
  <c r="AY662" i="2"/>
  <c r="AY686" i="2"/>
  <c r="AY710" i="2"/>
  <c r="AY734" i="2"/>
  <c r="AY758" i="2"/>
  <c r="AY782" i="2"/>
  <c r="AY806" i="2"/>
  <c r="AY830" i="2"/>
  <c r="AY854" i="2"/>
  <c r="AY878" i="2"/>
  <c r="AY902" i="2"/>
  <c r="AY926" i="2"/>
  <c r="AY950" i="2"/>
  <c r="AY974" i="2"/>
  <c r="AY998" i="2"/>
  <c r="AY1022" i="2"/>
  <c r="AY1046" i="2"/>
  <c r="AY1070" i="2"/>
  <c r="AY1094" i="2"/>
  <c r="AY2151" i="2"/>
  <c r="AY2319" i="2"/>
  <c r="AY2440" i="2"/>
  <c r="AY2538" i="2"/>
  <c r="AY2629" i="2"/>
  <c r="AY2727" i="2"/>
  <c r="AY2814" i="2"/>
  <c r="AY2894" i="2"/>
  <c r="AY2992" i="2"/>
  <c r="AY3083" i="2"/>
  <c r="AY3181" i="2"/>
  <c r="AY3257" i="2"/>
  <c r="AY3348" i="2"/>
  <c r="AY3446" i="2"/>
  <c r="AY3522" i="2"/>
  <c r="AY3635" i="2"/>
  <c r="AY3711" i="2"/>
  <c r="AY3788" i="2"/>
  <c r="AY3823" i="2"/>
  <c r="AY3854" i="2"/>
  <c r="AY3892" i="2"/>
  <c r="AY3923" i="2"/>
  <c r="AY3961" i="2"/>
  <c r="AY3992" i="2"/>
  <c r="AY4023" i="2"/>
  <c r="AY4061" i="2"/>
  <c r="AY4092" i="2"/>
  <c r="AY4130" i="2"/>
  <c r="AY23" i="2"/>
  <c r="AY54" i="2"/>
  <c r="AY92" i="2"/>
  <c r="AY123" i="2"/>
  <c r="AY161" i="2"/>
  <c r="AY192" i="2"/>
  <c r="AY226" i="2"/>
  <c r="AY261" i="2"/>
  <c r="AY292" i="2"/>
  <c r="AY330" i="2"/>
  <c r="AY361" i="2"/>
  <c r="AY399" i="2"/>
  <c r="AY430" i="2"/>
  <c r="AY461" i="2"/>
  <c r="AY499" i="2"/>
  <c r="AY530" i="2"/>
  <c r="AY568" i="2"/>
  <c r="AY599" i="2"/>
  <c r="AY630" i="2"/>
  <c r="AY668" i="2"/>
  <c r="AY699" i="2"/>
  <c r="AY737" i="2"/>
  <c r="AY768" i="2"/>
  <c r="AY802" i="2"/>
  <c r="AY837" i="2"/>
  <c r="AY868" i="2"/>
  <c r="AY906" i="2"/>
  <c r="AY937" i="2"/>
  <c r="AY975" i="2"/>
  <c r="AY1006" i="2"/>
  <c r="AY1037" i="2"/>
  <c r="AY1075" i="2"/>
  <c r="AY1106" i="2"/>
  <c r="AY1131" i="2"/>
  <c r="AY1155" i="2"/>
  <c r="AY1179" i="2"/>
  <c r="AY1203" i="2"/>
  <c r="AY1227" i="2"/>
  <c r="AY1251" i="2"/>
  <c r="AY1275" i="2"/>
  <c r="AY1299" i="2"/>
  <c r="AY1323" i="2"/>
  <c r="AY1347" i="2"/>
  <c r="AY1371" i="2"/>
  <c r="AY1395" i="2"/>
  <c r="AY1419" i="2"/>
  <c r="AY1443" i="2"/>
  <c r="AY1467" i="2"/>
  <c r="AY1491" i="2"/>
  <c r="AY1515" i="2"/>
  <c r="AY1539" i="2"/>
  <c r="AY1563" i="2"/>
  <c r="AY1587" i="2"/>
  <c r="AY1611" i="2"/>
  <c r="AY1635" i="2"/>
  <c r="AY1659" i="2"/>
  <c r="AY1683" i="2"/>
  <c r="AY1707" i="2"/>
  <c r="AY1731" i="2"/>
  <c r="AY1755" i="2"/>
  <c r="AY1779" i="2"/>
  <c r="AY1803" i="2"/>
  <c r="AY1827" i="2"/>
  <c r="AY1851" i="2"/>
  <c r="AY1875" i="2"/>
  <c r="AY1899" i="2"/>
  <c r="AY2175" i="2"/>
  <c r="AY2322" i="2"/>
  <c r="AY2441" i="2"/>
  <c r="AY2550" i="2"/>
  <c r="AY2630" i="2"/>
  <c r="AY2728" i="2"/>
  <c r="AY2819" i="2"/>
  <c r="AY2895" i="2"/>
  <c r="AY2993" i="2"/>
  <c r="AY3084" i="2"/>
  <c r="AY3182" i="2"/>
  <c r="AY3258" i="2"/>
  <c r="AY3352" i="2"/>
  <c r="AY3447" i="2"/>
  <c r="AY3534" i="2"/>
  <c r="AY3636" i="2"/>
  <c r="AY3712" i="2"/>
  <c r="AY3793" i="2"/>
  <c r="AY3824" i="2"/>
  <c r="AY3855" i="2"/>
  <c r="AY3893" i="2"/>
  <c r="AY3924" i="2"/>
  <c r="AY3962" i="2"/>
  <c r="AY3993" i="2"/>
  <c r="AY4024" i="2"/>
  <c r="AY4062" i="2"/>
  <c r="AY4093" i="2"/>
  <c r="AY4131" i="2"/>
  <c r="AY24" i="2"/>
  <c r="AY58" i="2"/>
  <c r="AY93" i="2"/>
  <c r="AY124" i="2"/>
  <c r="AY162" i="2"/>
  <c r="AY193" i="2"/>
  <c r="AY231" i="2"/>
  <c r="AY262" i="2"/>
  <c r="AY293" i="2"/>
  <c r="AY331" i="2"/>
  <c r="AY362" i="2"/>
  <c r="AY400" i="2"/>
  <c r="AY431" i="2"/>
  <c r="AY462" i="2"/>
  <c r="AY500" i="2"/>
  <c r="AY531" i="2"/>
  <c r="AY569" i="2"/>
  <c r="AY600" i="2"/>
  <c r="AY634" i="2"/>
  <c r="AY669" i="2"/>
  <c r="AY700" i="2"/>
  <c r="AY738" i="2"/>
  <c r="AY769" i="2"/>
  <c r="AY807" i="2"/>
  <c r="AY838" i="2"/>
  <c r="AY869" i="2"/>
  <c r="AY907" i="2"/>
  <c r="AY938" i="2"/>
  <c r="AY976" i="2"/>
  <c r="AY1007" i="2"/>
  <c r="AY1038" i="2"/>
  <c r="AY1076" i="2"/>
  <c r="AY1107" i="2"/>
  <c r="AY1132" i="2"/>
  <c r="AY1156" i="2"/>
  <c r="AY1180" i="2"/>
  <c r="AY1204" i="2"/>
  <c r="AY1228" i="2"/>
  <c r="AY1252" i="2"/>
  <c r="AY1276" i="2"/>
  <c r="AY1300" i="2"/>
  <c r="AY1324" i="2"/>
  <c r="AY1348" i="2"/>
  <c r="AY1372" i="2"/>
  <c r="AY1396" i="2"/>
  <c r="AY1420" i="2"/>
  <c r="AY1444" i="2"/>
  <c r="AY1468" i="2"/>
  <c r="AY1492" i="2"/>
  <c r="AY1516" i="2"/>
  <c r="AY1540" i="2"/>
  <c r="AY1564" i="2"/>
  <c r="AY1588" i="2"/>
  <c r="AY1612" i="2"/>
  <c r="AY1636" i="2"/>
  <c r="AY1660" i="2"/>
  <c r="AY1684" i="2"/>
  <c r="AY1708" i="2"/>
  <c r="AY1732" i="2"/>
  <c r="AY1756" i="2"/>
  <c r="AY1780" i="2"/>
  <c r="AY1804" i="2"/>
  <c r="AY1828" i="2"/>
  <c r="AY1852" i="2"/>
  <c r="AY1876" i="2"/>
  <c r="AY1900" i="2"/>
  <c r="AY2178" i="2"/>
  <c r="AY2339" i="2"/>
  <c r="AY2442" i="2"/>
  <c r="AY2555" i="2"/>
  <c r="AY2631" i="2"/>
  <c r="AY2729" i="2"/>
  <c r="AY2820" i="2"/>
  <c r="AY2910" i="2"/>
  <c r="AY2994" i="2"/>
  <c r="AY3085" i="2"/>
  <c r="AY3183" i="2"/>
  <c r="AY3270" i="2"/>
  <c r="AY3372" i="2"/>
  <c r="AY3448" i="2"/>
  <c r="AY3539" i="2"/>
  <c r="AY3637" i="2"/>
  <c r="AY3713" i="2"/>
  <c r="AY3794" i="2"/>
  <c r="AY3825" i="2"/>
  <c r="AY3856" i="2"/>
  <c r="AY3894" i="2"/>
  <c r="AY3925" i="2"/>
  <c r="AY3963" i="2"/>
  <c r="AY3994" i="2"/>
  <c r="AY4028" i="2"/>
  <c r="AY4063" i="2"/>
  <c r="AY4094" i="2"/>
  <c r="AY4132" i="2"/>
  <c r="AY25" i="2"/>
  <c r="AY63" i="2"/>
  <c r="AY94" i="2"/>
  <c r="AY125" i="2"/>
  <c r="AY163" i="2"/>
  <c r="AY194" i="2"/>
  <c r="AY232" i="2"/>
  <c r="AY263" i="2"/>
  <c r="AY294" i="2"/>
  <c r="AY332" i="2"/>
  <c r="AY363" i="2"/>
  <c r="AY401" i="2"/>
  <c r="AY432" i="2"/>
  <c r="AY466" i="2"/>
  <c r="AY501" i="2"/>
  <c r="AY532" i="2"/>
  <c r="AY570" i="2"/>
  <c r="AY601" i="2"/>
  <c r="AY639" i="2"/>
  <c r="AY670" i="2"/>
  <c r="AY701" i="2"/>
  <c r="AY739" i="2"/>
  <c r="AY770" i="2"/>
  <c r="AY808" i="2"/>
  <c r="AY839" i="2"/>
  <c r="AY870" i="2"/>
  <c r="AY908" i="2"/>
  <c r="AY939" i="2"/>
  <c r="AY977" i="2"/>
  <c r="AY1008" i="2"/>
  <c r="AY1042" i="2"/>
  <c r="AY1077" i="2"/>
  <c r="AY1108" i="2"/>
  <c r="AY1133" i="2"/>
  <c r="AY1157" i="2"/>
  <c r="AY1181" i="2"/>
  <c r="AY1205" i="2"/>
  <c r="AY1229" i="2"/>
  <c r="AY1253" i="2"/>
  <c r="AY1277" i="2"/>
  <c r="AY1301" i="2"/>
  <c r="AY1325" i="2"/>
  <c r="AY1349" i="2"/>
  <c r="AY1373" i="2"/>
  <c r="AY1397" i="2"/>
  <c r="AY1421" i="2"/>
  <c r="AY1445" i="2"/>
  <c r="AY1469" i="2"/>
  <c r="AY1493" i="2"/>
  <c r="AY1517" i="2"/>
  <c r="AY1541" i="2"/>
  <c r="AY1565" i="2"/>
  <c r="AY1589" i="2"/>
  <c r="AY1613" i="2"/>
  <c r="AY1637" i="2"/>
  <c r="AY1661" i="2"/>
  <c r="AY1685" i="2"/>
  <c r="AY1709" i="2"/>
  <c r="AY1733" i="2"/>
  <c r="AY1757" i="2"/>
  <c r="AY1781" i="2"/>
  <c r="AY1805" i="2"/>
  <c r="AY2195" i="2"/>
  <c r="AY2340" i="2"/>
  <c r="AY2461" i="2"/>
  <c r="AY2556" i="2"/>
  <c r="AY2632" i="2"/>
  <c r="AY2730" i="2"/>
  <c r="AY2821" i="2"/>
  <c r="AY2919" i="2"/>
  <c r="AY3006" i="2"/>
  <c r="AY3086" i="2"/>
  <c r="AY3184" i="2"/>
  <c r="AY3275" i="2"/>
  <c r="AY3373" i="2"/>
  <c r="AY3449" i="2"/>
  <c r="AY3540" i="2"/>
  <c r="AY3638" i="2"/>
  <c r="AY3714" i="2"/>
  <c r="AY3795" i="2"/>
  <c r="AY3826" i="2"/>
  <c r="AY3860" i="2"/>
  <c r="AY3895" i="2"/>
  <c r="AY3926" i="2"/>
  <c r="AY3964" i="2"/>
  <c r="AY3995" i="2"/>
  <c r="AY4033" i="2"/>
  <c r="AY4064" i="2"/>
  <c r="AY4095" i="2"/>
  <c r="AY4133" i="2"/>
  <c r="AY26" i="2"/>
  <c r="AY64" i="2"/>
  <c r="AY95" i="2"/>
  <c r="AY126" i="2"/>
  <c r="AY164" i="2"/>
  <c r="AY195" i="2"/>
  <c r="AY233" i="2"/>
  <c r="AY264" i="2"/>
  <c r="AY298" i="2"/>
  <c r="AY333" i="2"/>
  <c r="AY364" i="2"/>
  <c r="AY402" i="2"/>
  <c r="AY433" i="2"/>
  <c r="AY471" i="2"/>
  <c r="AY502" i="2"/>
  <c r="AY533" i="2"/>
  <c r="AY571" i="2"/>
  <c r="AY602" i="2"/>
  <c r="AY640" i="2"/>
  <c r="AY671" i="2"/>
  <c r="AY702" i="2"/>
  <c r="AY740" i="2"/>
  <c r="AY771" i="2"/>
  <c r="AY809" i="2"/>
  <c r="AY840" i="2"/>
  <c r="AY874" i="2"/>
  <c r="AY909" i="2"/>
  <c r="AY940" i="2"/>
  <c r="AY978" i="2"/>
  <c r="AY1009" i="2"/>
  <c r="AY1047" i="2"/>
  <c r="AY1078" i="2"/>
  <c r="AY1109" i="2"/>
  <c r="AY1134" i="2"/>
  <c r="AY1158" i="2"/>
  <c r="AY1182" i="2"/>
  <c r="AY1206" i="2"/>
  <c r="AY1230" i="2"/>
  <c r="AY1254" i="2"/>
  <c r="AY1278" i="2"/>
  <c r="AY1302" i="2"/>
  <c r="AY1326" i="2"/>
  <c r="AY1350" i="2"/>
  <c r="AY1374" i="2"/>
  <c r="AY1398" i="2"/>
  <c r="AY1422" i="2"/>
  <c r="AY1446" i="2"/>
  <c r="AY1470" i="2"/>
  <c r="AY1494" i="2"/>
  <c r="AY1518" i="2"/>
  <c r="AY1542" i="2"/>
  <c r="AY1566" i="2"/>
  <c r="AY1590" i="2"/>
  <c r="AY1614" i="2"/>
  <c r="AY1638" i="2"/>
  <c r="AY1662" i="2"/>
  <c r="AY1686" i="2"/>
  <c r="AY2196" i="2"/>
  <c r="AY2342" i="2"/>
  <c r="AY2466" i="2"/>
  <c r="AY2557" i="2"/>
  <c r="AY2633" i="2"/>
  <c r="AY2742" i="2"/>
  <c r="AY2822" i="2"/>
  <c r="AY2920" i="2"/>
  <c r="AY3011" i="2"/>
  <c r="AY3087" i="2"/>
  <c r="AY3185" i="2"/>
  <c r="AY3276" i="2"/>
  <c r="AY3374" i="2"/>
  <c r="AY3450" i="2"/>
  <c r="AY3544" i="2"/>
  <c r="AY3639" i="2"/>
  <c r="AY3726" i="2"/>
  <c r="AY3796" i="2"/>
  <c r="AY3827" i="2"/>
  <c r="AY3865" i="2"/>
  <c r="AY3896" i="2"/>
  <c r="AY3927" i="2"/>
  <c r="AY3965" i="2"/>
  <c r="AY3996" i="2"/>
  <c r="AY4034" i="2"/>
  <c r="AY4065" i="2"/>
  <c r="AY4096" i="2"/>
  <c r="AY2198" i="2"/>
  <c r="AY2343" i="2"/>
  <c r="AY2478" i="2"/>
  <c r="AY2558" i="2"/>
  <c r="AY2634" i="2"/>
  <c r="AY2747" i="2"/>
  <c r="AY2823" i="2"/>
  <c r="AY2921" i="2"/>
  <c r="AY3012" i="2"/>
  <c r="AY3102" i="2"/>
  <c r="AY3186" i="2"/>
  <c r="AY3277" i="2"/>
  <c r="AY3375" i="2"/>
  <c r="AY3462" i="2"/>
  <c r="AY3564" i="2"/>
  <c r="AY3640" i="2"/>
  <c r="AY3731" i="2"/>
  <c r="AY3797" i="2"/>
  <c r="AY3828" i="2"/>
  <c r="AY3866" i="2"/>
  <c r="AY3897" i="2"/>
  <c r="AY3928" i="2"/>
  <c r="AY3966" i="2"/>
  <c r="AY3997" i="2"/>
  <c r="AY4035" i="2"/>
  <c r="AY4066" i="2"/>
  <c r="AY4100" i="2"/>
  <c r="AY28" i="2"/>
  <c r="AY66" i="2"/>
  <c r="AY97" i="2"/>
  <c r="AY135" i="2"/>
  <c r="AY166" i="2"/>
  <c r="AY197" i="2"/>
  <c r="AY235" i="2"/>
  <c r="AY266" i="2"/>
  <c r="AY304" i="2"/>
  <c r="AY335" i="2"/>
  <c r="AY366" i="2"/>
  <c r="AY404" i="2"/>
  <c r="AY435" i="2"/>
  <c r="AY473" i="2"/>
  <c r="AY504" i="2"/>
  <c r="AY538" i="2"/>
  <c r="AY573" i="2"/>
  <c r="AY604" i="2"/>
  <c r="AY642" i="2"/>
  <c r="AY673" i="2"/>
  <c r="AY711" i="2"/>
  <c r="AY742" i="2"/>
  <c r="AY773" i="2"/>
  <c r="AY811" i="2"/>
  <c r="AY842" i="2"/>
  <c r="AY880" i="2"/>
  <c r="AY911" i="2"/>
  <c r="AY942" i="2"/>
  <c r="AY980" i="2"/>
  <c r="AY1011" i="2"/>
  <c r="AY1049" i="2"/>
  <c r="AY1080" i="2"/>
  <c r="AY1111" i="2"/>
  <c r="AY1136" i="2"/>
  <c r="AY1160" i="2"/>
  <c r="AY1184" i="2"/>
  <c r="AY1208" i="2"/>
  <c r="AY1232" i="2"/>
  <c r="AY1256" i="2"/>
  <c r="AY1280" i="2"/>
  <c r="AY1304" i="2"/>
  <c r="AY1328" i="2"/>
  <c r="AY1352" i="2"/>
  <c r="AY1376" i="2"/>
  <c r="AY1400" i="2"/>
  <c r="AY1424" i="2"/>
  <c r="AY1448" i="2"/>
  <c r="AY1472" i="2"/>
  <c r="AY1496" i="2"/>
  <c r="AY1520" i="2"/>
  <c r="AY1544" i="2"/>
  <c r="AY1568" i="2"/>
  <c r="AY1592" i="2"/>
  <c r="AY1616" i="2"/>
  <c r="AY1640" i="2"/>
  <c r="AY1664" i="2"/>
  <c r="AY1688" i="2"/>
  <c r="AY1712" i="2"/>
  <c r="AY1736" i="2"/>
  <c r="AY1760" i="2"/>
  <c r="AY1784" i="2"/>
  <c r="AY1808" i="2"/>
  <c r="AY1832" i="2"/>
  <c r="AY1856" i="2"/>
  <c r="AY1880" i="2"/>
  <c r="AY1904" i="2"/>
  <c r="AY2199" i="2"/>
  <c r="AY2346" i="2"/>
  <c r="AY2483" i="2"/>
  <c r="AY2559" i="2"/>
  <c r="AY2653" i="2"/>
  <c r="AY2748" i="2"/>
  <c r="AY2824" i="2"/>
  <c r="AY2922" i="2"/>
  <c r="AY3013" i="2"/>
  <c r="AY3111" i="2"/>
  <c r="AY3198" i="2"/>
  <c r="AY3278" i="2"/>
  <c r="AY3376" i="2"/>
  <c r="AY3467" i="2"/>
  <c r="AY3565" i="2"/>
  <c r="AY3641" i="2"/>
  <c r="AY3732" i="2"/>
  <c r="AY3798" i="2"/>
  <c r="AY3829" i="2"/>
  <c r="AY3867" i="2"/>
  <c r="AY3898" i="2"/>
  <c r="AY3932" i="2"/>
  <c r="AY3967" i="2"/>
  <c r="AY3998" i="2"/>
  <c r="AY4036" i="2"/>
  <c r="AY4067" i="2"/>
  <c r="AY4105" i="2"/>
  <c r="AY2202" i="2"/>
  <c r="AY2415" i="2"/>
  <c r="AY2535" i="2"/>
  <c r="AY2677" i="2"/>
  <c r="AY2797" i="2"/>
  <c r="AY2939" i="2"/>
  <c r="AY3059" i="2"/>
  <c r="AY3160" i="2"/>
  <c r="AY3306" i="2"/>
  <c r="AY3426" i="2"/>
  <c r="AY3568" i="2"/>
  <c r="AY3688" i="2"/>
  <c r="AY3784" i="2"/>
  <c r="AY3843" i="2"/>
  <c r="AY3884" i="2"/>
  <c r="AY3940" i="2"/>
  <c r="AY3985" i="2"/>
  <c r="AY4037" i="2"/>
  <c r="AY4082" i="2"/>
  <c r="AY4120" i="2"/>
  <c r="AY29" i="2"/>
  <c r="AY72" i="2"/>
  <c r="AY115" i="2"/>
  <c r="AY154" i="2"/>
  <c r="AY202" i="2"/>
  <c r="AY242" i="2"/>
  <c r="AY285" i="2"/>
  <c r="AY328" i="2"/>
  <c r="AY376" i="2"/>
  <c r="AY412" i="2"/>
  <c r="AY455" i="2"/>
  <c r="AY498" i="2"/>
  <c r="AY546" i="2"/>
  <c r="AY582" i="2"/>
  <c r="AY625" i="2"/>
  <c r="AY672" i="2"/>
  <c r="AY716" i="2"/>
  <c r="AY759" i="2"/>
  <c r="AY795" i="2"/>
  <c r="AY843" i="2"/>
  <c r="AY886" i="2"/>
  <c r="AY929" i="2"/>
  <c r="AY965" i="2"/>
  <c r="AY1013" i="2"/>
  <c r="AY1056" i="2"/>
  <c r="AY1099" i="2"/>
  <c r="AY1129" i="2"/>
  <c r="AY1163" i="2"/>
  <c r="AY1192" i="2"/>
  <c r="AY1221" i="2"/>
  <c r="AY1250" i="2"/>
  <c r="AY1284" i="2"/>
  <c r="AY1313" i="2"/>
  <c r="AY1342" i="2"/>
  <c r="AY1375" i="2"/>
  <c r="AY1405" i="2"/>
  <c r="AY1434" i="2"/>
  <c r="AY1463" i="2"/>
  <c r="AY1497" i="2"/>
  <c r="AY1526" i="2"/>
  <c r="AY1555" i="2"/>
  <c r="AY1584" i="2"/>
  <c r="AY1618" i="2"/>
  <c r="AY1647" i="2"/>
  <c r="AY1676" i="2"/>
  <c r="AY1705" i="2"/>
  <c r="AY1737" i="2"/>
  <c r="AY1765" i="2"/>
  <c r="AY1793" i="2"/>
  <c r="AY1821" i="2"/>
  <c r="AY1848" i="2"/>
  <c r="AY1877" i="2"/>
  <c r="AY1905" i="2"/>
  <c r="AY1929" i="2"/>
  <c r="AY1953" i="2"/>
  <c r="AY1977" i="2"/>
  <c r="AY2001" i="2"/>
  <c r="AY2025" i="2"/>
  <c r="AY2049" i="2"/>
  <c r="AY2220" i="2"/>
  <c r="AY2417" i="2"/>
  <c r="AY2537" i="2"/>
  <c r="AY2679" i="2"/>
  <c r="AY2799" i="2"/>
  <c r="AY2941" i="2"/>
  <c r="AY3061" i="2"/>
  <c r="AY3203" i="2"/>
  <c r="AY3323" i="2"/>
  <c r="AY3443" i="2"/>
  <c r="AY3570" i="2"/>
  <c r="AY3690" i="2"/>
  <c r="AY3800" i="2"/>
  <c r="AY3845" i="2"/>
  <c r="AY3890" i="2"/>
  <c r="AY3942" i="2"/>
  <c r="AY3987" i="2"/>
  <c r="AY4039" i="2"/>
  <c r="AY4084" i="2"/>
  <c r="AY4129" i="2"/>
  <c r="AY2222" i="2"/>
  <c r="AY2418" i="2"/>
  <c r="AY2560" i="2"/>
  <c r="AY2680" i="2"/>
  <c r="AY2800" i="2"/>
  <c r="AY2942" i="2"/>
  <c r="AY3062" i="2"/>
  <c r="AY3204" i="2"/>
  <c r="AY3324" i="2"/>
  <c r="AY3444" i="2"/>
  <c r="AY3582" i="2"/>
  <c r="AY3702" i="2"/>
  <c r="AY3801" i="2"/>
  <c r="AY3846" i="2"/>
  <c r="AY3891" i="2"/>
  <c r="AY3943" i="2"/>
  <c r="AY3988" i="2"/>
  <c r="AY4040" i="2"/>
  <c r="AY4085" i="2"/>
  <c r="AY39" i="2"/>
  <c r="AY75" i="2"/>
  <c r="AY118" i="2"/>
  <c r="AY165" i="2"/>
  <c r="AY209" i="2"/>
  <c r="AY245" i="2"/>
  <c r="AY288" i="2"/>
  <c r="AY336" i="2"/>
  <c r="AY379" i="2"/>
  <c r="AY418" i="2"/>
  <c r="AY458" i="2"/>
  <c r="AY506" i="2"/>
  <c r="AY549" i="2"/>
  <c r="AY592" i="2"/>
  <c r="AY628" i="2"/>
  <c r="AY676" i="2"/>
  <c r="AY719" i="2"/>
  <c r="AY762" i="2"/>
  <c r="AY798" i="2"/>
  <c r="AY846" i="2"/>
  <c r="AY889" i="2"/>
  <c r="AY932" i="2"/>
  <c r="AY979" i="2"/>
  <c r="AY1023" i="2"/>
  <c r="AY1059" i="2"/>
  <c r="AY1102" i="2"/>
  <c r="AY1137" i="2"/>
  <c r="AY1166" i="2"/>
  <c r="AY1195" i="2"/>
  <c r="AY1224" i="2"/>
  <c r="AY1258" i="2"/>
  <c r="AY1287" i="2"/>
  <c r="AY1316" i="2"/>
  <c r="AY1345" i="2"/>
  <c r="AY1379" i="2"/>
  <c r="AY1408" i="2"/>
  <c r="AY1437" i="2"/>
  <c r="AY1466" i="2"/>
  <c r="AY1500" i="2"/>
  <c r="AY1529" i="2"/>
  <c r="AY1558" i="2"/>
  <c r="AY1591" i="2"/>
  <c r="AY1621" i="2"/>
  <c r="AY1650" i="2"/>
  <c r="AY1679" i="2"/>
  <c r="AY1711" i="2"/>
  <c r="AY1740" i="2"/>
  <c r="AY1768" i="2"/>
  <c r="AY1796" i="2"/>
  <c r="AY1824" i="2"/>
  <c r="AY1853" i="2"/>
  <c r="AY1881" i="2"/>
  <c r="AY1908" i="2"/>
  <c r="AY1932" i="2"/>
  <c r="AY1956" i="2"/>
  <c r="AY1980" i="2"/>
  <c r="AY2004" i="2"/>
  <c r="AY2028" i="2"/>
  <c r="AY2052" i="2"/>
  <c r="AY2223" i="2"/>
  <c r="AY2430" i="2"/>
  <c r="AY2561" i="2"/>
  <c r="AY2681" i="2"/>
  <c r="AY2801" i="2"/>
  <c r="AY2943" i="2"/>
  <c r="AY3063" i="2"/>
  <c r="AY3205" i="2"/>
  <c r="AY3325" i="2"/>
  <c r="AY3445" i="2"/>
  <c r="AY3587" i="2"/>
  <c r="AY3707" i="2"/>
  <c r="AY3802" i="2"/>
  <c r="AY3847" i="2"/>
  <c r="AY3899" i="2"/>
  <c r="AY3944" i="2"/>
  <c r="AY3989" i="2"/>
  <c r="AY4041" i="2"/>
  <c r="AY4086" i="2"/>
  <c r="AY40" i="2"/>
  <c r="AY76" i="2"/>
  <c r="AY119" i="2"/>
  <c r="AY167" i="2"/>
  <c r="AY210" i="2"/>
  <c r="AY246" i="2"/>
  <c r="AY289" i="2"/>
  <c r="AY337" i="2"/>
  <c r="AY380" i="2"/>
  <c r="AY423" i="2"/>
  <c r="AY459" i="2"/>
  <c r="AY507" i="2"/>
  <c r="AY550" i="2"/>
  <c r="AY593" i="2"/>
  <c r="AY629" i="2"/>
  <c r="AY677" i="2"/>
  <c r="AY720" i="2"/>
  <c r="AY763" i="2"/>
  <c r="AY810" i="2"/>
  <c r="AY850" i="2"/>
  <c r="AY890" i="2"/>
  <c r="AY933" i="2"/>
  <c r="AY981" i="2"/>
  <c r="AY1024" i="2"/>
  <c r="AY1060" i="2"/>
  <c r="AY1103" i="2"/>
  <c r="AY1138" i="2"/>
  <c r="AY1167" i="2"/>
  <c r="AY1196" i="2"/>
  <c r="AY1225" i="2"/>
  <c r="AY1259" i="2"/>
  <c r="AY1288" i="2"/>
  <c r="AY1317" i="2"/>
  <c r="AY1346" i="2"/>
  <c r="AY1380" i="2"/>
  <c r="AY1409" i="2"/>
  <c r="AY1438" i="2"/>
  <c r="AY1471" i="2"/>
  <c r="AY1501" i="2"/>
  <c r="AY1530" i="2"/>
  <c r="AY1559" i="2"/>
  <c r="AY1593" i="2"/>
  <c r="AY1622" i="2"/>
  <c r="AY1651" i="2"/>
  <c r="AY1680" i="2"/>
  <c r="AY1713" i="2"/>
  <c r="AY1741" i="2"/>
  <c r="AY1769" i="2"/>
  <c r="AY1797" i="2"/>
  <c r="AY1825" i="2"/>
  <c r="AY1854" i="2"/>
  <c r="AY1882" i="2"/>
  <c r="AY1909" i="2"/>
  <c r="AY1933" i="2"/>
  <c r="AY1957" i="2"/>
  <c r="AY1981" i="2"/>
  <c r="AY2005" i="2"/>
  <c r="AY2029" i="2"/>
  <c r="AY2053" i="2"/>
  <c r="AY2226" i="2"/>
  <c r="AY2435" i="2"/>
  <c r="AY2562" i="2"/>
  <c r="AY2682" i="2"/>
  <c r="AY2802" i="2"/>
  <c r="AY2944" i="2"/>
  <c r="AY3064" i="2"/>
  <c r="AY3206" i="2"/>
  <c r="AY3326" i="2"/>
  <c r="AY3468" i="2"/>
  <c r="AY3588" i="2"/>
  <c r="AY3708" i="2"/>
  <c r="AY3803" i="2"/>
  <c r="AY3848" i="2"/>
  <c r="AY3900" i="2"/>
  <c r="AY3945" i="2"/>
  <c r="AY3990" i="2"/>
  <c r="AY4042" i="2"/>
  <c r="AY4087" i="2"/>
  <c r="AY2243" i="2"/>
  <c r="AY2436" i="2"/>
  <c r="AY2574" i="2"/>
  <c r="AY2694" i="2"/>
  <c r="AY2825" i="2"/>
  <c r="AY2945" i="2"/>
  <c r="AY3065" i="2"/>
  <c r="AY3207" i="2"/>
  <c r="AY3327" i="2"/>
  <c r="AY3469" i="2"/>
  <c r="AY3589" i="2"/>
  <c r="AY3709" i="2"/>
  <c r="AY3804" i="2"/>
  <c r="AY3849" i="2"/>
  <c r="AY3901" i="2"/>
  <c r="AY3946" i="2"/>
  <c r="AY3991" i="2"/>
  <c r="AY4043" i="2"/>
  <c r="AY4088" i="2"/>
  <c r="AY42" i="2"/>
  <c r="AY78" i="2"/>
  <c r="AY121" i="2"/>
  <c r="AY169" i="2"/>
  <c r="AY212" i="2"/>
  <c r="AY255" i="2"/>
  <c r="AY291" i="2"/>
  <c r="AY339" i="2"/>
  <c r="AY382" i="2"/>
  <c r="AY425" i="2"/>
  <c r="AY472" i="2"/>
  <c r="AY509" i="2"/>
  <c r="AY552" i="2"/>
  <c r="AY595" i="2"/>
  <c r="AY643" i="2"/>
  <c r="AY682" i="2"/>
  <c r="AY722" i="2"/>
  <c r="AY765" i="2"/>
  <c r="AY813" i="2"/>
  <c r="AY856" i="2"/>
  <c r="AY892" i="2"/>
  <c r="AY935" i="2"/>
  <c r="AY983" i="2"/>
  <c r="AY1026" i="2"/>
  <c r="AY1062" i="2"/>
  <c r="AY1105" i="2"/>
  <c r="AY1140" i="2"/>
  <c r="AY1169" i="2"/>
  <c r="AY1198" i="2"/>
  <c r="AY1231" i="2"/>
  <c r="AY1261" i="2"/>
  <c r="AY1290" i="2"/>
  <c r="AY1319" i="2"/>
  <c r="AY1353" i="2"/>
  <c r="AY1382" i="2"/>
  <c r="AY1411" i="2"/>
  <c r="AY1440" i="2"/>
  <c r="AY1474" i="2"/>
  <c r="AY1503" i="2"/>
  <c r="AY1532" i="2"/>
  <c r="AY1561" i="2"/>
  <c r="AY1595" i="2"/>
  <c r="AY1624" i="2"/>
  <c r="AY1653" i="2"/>
  <c r="AY1682" i="2"/>
  <c r="AY1715" i="2"/>
  <c r="AY1743" i="2"/>
  <c r="AY1771" i="2"/>
  <c r="AY1799" i="2"/>
  <c r="AY1829" i="2"/>
  <c r="AY1857" i="2"/>
  <c r="AY1884" i="2"/>
  <c r="AY1911" i="2"/>
  <c r="AY1935" i="2"/>
  <c r="AY1959" i="2"/>
  <c r="AY1983" i="2"/>
  <c r="AY2007" i="2"/>
  <c r="AY2031" i="2"/>
  <c r="AY2055" i="2"/>
  <c r="AY2244" i="2"/>
  <c r="AY2437" i="2"/>
  <c r="AY2579" i="2"/>
  <c r="AY2699" i="2"/>
  <c r="AY2826" i="2"/>
  <c r="AY2946" i="2"/>
  <c r="AY3066" i="2"/>
  <c r="AY3208" i="2"/>
  <c r="AY3328" i="2"/>
  <c r="AY3470" i="2"/>
  <c r="AY3590" i="2"/>
  <c r="AY3710" i="2"/>
  <c r="AY3805" i="2"/>
  <c r="AY3850" i="2"/>
  <c r="AY3902" i="2"/>
  <c r="AY3947" i="2"/>
  <c r="AY3999" i="2"/>
  <c r="AY4044" i="2"/>
  <c r="AY4089" i="2"/>
  <c r="AY43" i="2"/>
  <c r="AY82" i="2"/>
  <c r="AY122" i="2"/>
  <c r="AY170" i="2"/>
  <c r="AY213" i="2"/>
  <c r="AY256" i="2"/>
  <c r="AY303" i="2"/>
  <c r="AY340" i="2"/>
  <c r="AY383" i="2"/>
  <c r="AY426" i="2"/>
  <c r="AY474" i="2"/>
  <c r="AY510" i="2"/>
  <c r="AY553" i="2"/>
  <c r="AY596" i="2"/>
  <c r="AY644" i="2"/>
  <c r="AY687" i="2"/>
  <c r="AY723" i="2"/>
  <c r="AY766" i="2"/>
  <c r="AY814" i="2"/>
  <c r="AY857" i="2"/>
  <c r="AY893" i="2"/>
  <c r="AY936" i="2"/>
  <c r="AY984" i="2"/>
  <c r="AY1027" i="2"/>
  <c r="AY1066" i="2"/>
  <c r="AY1110" i="2"/>
  <c r="AY1141" i="2"/>
  <c r="AY1170" i="2"/>
  <c r="AY1199" i="2"/>
  <c r="AY1233" i="2"/>
  <c r="AY1262" i="2"/>
  <c r="AY1291" i="2"/>
  <c r="AY1320" i="2"/>
  <c r="AY1354" i="2"/>
  <c r="AY1383" i="2"/>
  <c r="AY1412" i="2"/>
  <c r="AY1441" i="2"/>
  <c r="AY1475" i="2"/>
  <c r="AY1504" i="2"/>
  <c r="AY1533" i="2"/>
  <c r="AY1562" i="2"/>
  <c r="AY1596" i="2"/>
  <c r="AY1625" i="2"/>
  <c r="AY1654" i="2"/>
  <c r="AY1687" i="2"/>
  <c r="AY1716" i="2"/>
  <c r="AY1744" i="2"/>
  <c r="AY1772" i="2"/>
  <c r="AY1800" i="2"/>
  <c r="AY1830" i="2"/>
  <c r="AY1858" i="2"/>
  <c r="AY1885" i="2"/>
  <c r="AY1912" i="2"/>
  <c r="AY1936" i="2"/>
  <c r="AY1960" i="2"/>
  <c r="AY1984" i="2"/>
  <c r="AY2008" i="2"/>
  <c r="AY2032" i="2"/>
  <c r="AY2056" i="2"/>
  <c r="AY2246" i="2"/>
  <c r="AY2438" i="2"/>
  <c r="AY2580" i="2"/>
  <c r="AY2700" i="2"/>
  <c r="AY2845" i="2"/>
  <c r="AY2958" i="2"/>
  <c r="AY3078" i="2"/>
  <c r="AY3209" i="2"/>
  <c r="AY3329" i="2"/>
  <c r="AY3471" i="2"/>
  <c r="AY3591" i="2"/>
  <c r="AY3736" i="2"/>
  <c r="AY3806" i="2"/>
  <c r="AY3851" i="2"/>
  <c r="AY3903" i="2"/>
  <c r="AY3948" i="2"/>
  <c r="AY4000" i="2"/>
  <c r="AY4045" i="2"/>
  <c r="AY2075" i="2"/>
  <c r="AY2247" i="2"/>
  <c r="AY2439" i="2"/>
  <c r="AY2584" i="2"/>
  <c r="AY2701" i="2"/>
  <c r="AY2850" i="2"/>
  <c r="AY2963" i="2"/>
  <c r="AY3112" i="2"/>
  <c r="AY3210" i="2"/>
  <c r="AY3330" i="2"/>
  <c r="AY3486" i="2"/>
  <c r="AY3592" i="2"/>
  <c r="AY3756" i="2"/>
  <c r="AY3807" i="2"/>
  <c r="AY3852" i="2"/>
  <c r="AY3904" i="2"/>
  <c r="AY3949" i="2"/>
  <c r="AY4004" i="2"/>
  <c r="AY4046" i="2"/>
  <c r="AY4091" i="2"/>
  <c r="AY2078" i="2"/>
  <c r="AY2294" i="2"/>
  <c r="AY2485" i="2"/>
  <c r="AY2605" i="2"/>
  <c r="AY2703" i="2"/>
  <c r="AY2867" i="2"/>
  <c r="AY2968" i="2"/>
  <c r="AY3114" i="2"/>
  <c r="AY3234" i="2"/>
  <c r="AY3347" i="2"/>
  <c r="AY3496" i="2"/>
  <c r="AY3594" i="2"/>
  <c r="AY3758" i="2"/>
  <c r="AY3812" i="2"/>
  <c r="AY3868" i="2"/>
  <c r="AY3913" i="2"/>
  <c r="AY3951" i="2"/>
  <c r="AY4010" i="2"/>
  <c r="AY4048" i="2"/>
  <c r="AY4107" i="2"/>
  <c r="AY2082" i="2"/>
  <c r="AY2298" i="2"/>
  <c r="AY2487" i="2"/>
  <c r="AY2607" i="2"/>
  <c r="AY2749" i="2"/>
  <c r="AY2869" i="2"/>
  <c r="AY2989" i="2"/>
  <c r="AY3131" i="2"/>
  <c r="AY3251" i="2"/>
  <c r="AY3378" i="2"/>
  <c r="AY3498" i="2"/>
  <c r="AY3618" i="2"/>
  <c r="AY3760" i="2"/>
  <c r="AY3818" i="2"/>
  <c r="AY3870" i="2"/>
  <c r="AY3915" i="2"/>
  <c r="AY3956" i="2"/>
  <c r="AY4012" i="2"/>
  <c r="AY4057" i="2"/>
  <c r="AY4109" i="2"/>
  <c r="AY2103" i="2"/>
  <c r="AY2363" i="2"/>
  <c r="AY2502" i="2"/>
  <c r="AY2622" i="2"/>
  <c r="AY2753" i="2"/>
  <c r="AY2873" i="2"/>
  <c r="AY3015" i="2"/>
  <c r="AY3135" i="2"/>
  <c r="AY3255" i="2"/>
  <c r="AY3397" i="2"/>
  <c r="AY3517" i="2"/>
  <c r="AY3659" i="2"/>
  <c r="AY3776" i="2"/>
  <c r="AY3822" i="2"/>
  <c r="AY3874" i="2"/>
  <c r="AY3919" i="2"/>
  <c r="AY3971" i="2"/>
  <c r="AY4016" i="2"/>
  <c r="AY4068" i="2"/>
  <c r="AY4113" i="2"/>
  <c r="AY2130" i="2"/>
  <c r="AY2414" i="2"/>
  <c r="AY2526" i="2"/>
  <c r="AY2676" i="2"/>
  <c r="AY2796" i="2"/>
  <c r="AY2934" i="2"/>
  <c r="AY3054" i="2"/>
  <c r="AY3156" i="2"/>
  <c r="AY3305" i="2"/>
  <c r="AY3421" i="2"/>
  <c r="AY3567" i="2"/>
  <c r="AY3687" i="2"/>
  <c r="AY3783" i="2"/>
  <c r="AY3842" i="2"/>
  <c r="AY3880" i="2"/>
  <c r="AY3939" i="2"/>
  <c r="AY3980" i="2"/>
  <c r="AY4022" i="2"/>
  <c r="AY4081" i="2"/>
  <c r="AY4119" i="2"/>
  <c r="AY27" i="2"/>
  <c r="AY71" i="2"/>
  <c r="AY114" i="2"/>
  <c r="AY150" i="2"/>
  <c r="AY198" i="2"/>
  <c r="AY241" i="2"/>
  <c r="AY284" i="2"/>
  <c r="AY327" i="2"/>
  <c r="AY375" i="2"/>
  <c r="AY411" i="2"/>
  <c r="AY454" i="2"/>
  <c r="AY497" i="2"/>
  <c r="AY545" i="2"/>
  <c r="AY581" i="2"/>
  <c r="AY624" i="2"/>
  <c r="AY667" i="2"/>
  <c r="AY715" i="2"/>
  <c r="AY754" i="2"/>
  <c r="AY794" i="2"/>
  <c r="AY841" i="2"/>
  <c r="AY885" i="2"/>
  <c r="AY928" i="2"/>
  <c r="AY964" i="2"/>
  <c r="AY1012" i="2"/>
  <c r="AY1055" i="2"/>
  <c r="AY1098" i="2"/>
  <c r="AY1128" i="2"/>
  <c r="AY1162" i="2"/>
  <c r="AY1191" i="2"/>
  <c r="AY1220" i="2"/>
  <c r="AY1249" i="2"/>
  <c r="AY1283" i="2"/>
  <c r="AY1312" i="2"/>
  <c r="AY1341" i="2"/>
  <c r="AY1370" i="2"/>
  <c r="AY1404" i="2"/>
  <c r="AY1433" i="2"/>
  <c r="AY1462" i="2"/>
  <c r="AY1495" i="2"/>
  <c r="AY1525" i="2"/>
  <c r="AY1554" i="2"/>
  <c r="AY1583" i="2"/>
  <c r="AY1617" i="2"/>
  <c r="AY1646" i="2"/>
  <c r="AY1675" i="2"/>
  <c r="AY1704" i="2"/>
  <c r="AY1735" i="2"/>
  <c r="AY1764" i="2"/>
  <c r="AY1792" i="2"/>
  <c r="AY1820" i="2"/>
  <c r="AY1847" i="2"/>
  <c r="AY1874" i="2"/>
  <c r="AY1903" i="2"/>
  <c r="AY1928" i="2"/>
  <c r="AY1952" i="2"/>
  <c r="AY1976" i="2"/>
  <c r="AY2000" i="2"/>
  <c r="AY2024" i="2"/>
  <c r="AY2048" i="2"/>
  <c r="AY2318" i="2"/>
  <c r="AY2628" i="2"/>
  <c r="AY2892" i="2"/>
  <c r="AY3180" i="2"/>
  <c r="AY3497" i="2"/>
  <c r="AY3762" i="2"/>
  <c r="AY3875" i="2"/>
  <c r="AY3974" i="2"/>
  <c r="AY4076" i="2"/>
  <c r="AY6" i="2"/>
  <c r="AY67" i="2"/>
  <c r="AY120" i="2"/>
  <c r="AY183" i="2"/>
  <c r="AY237" i="2"/>
  <c r="AY290" i="2"/>
  <c r="AY353" i="2"/>
  <c r="AY407" i="2"/>
  <c r="AY460" i="2"/>
  <c r="AY523" i="2"/>
  <c r="AY577" i="2"/>
  <c r="AY641" i="2"/>
  <c r="AY693" i="2"/>
  <c r="AY747" i="2"/>
  <c r="AY812" i="2"/>
  <c r="AY863" i="2"/>
  <c r="AY917" i="2"/>
  <c r="AY982" i="2"/>
  <c r="AY1033" i="2"/>
  <c r="AY1090" i="2"/>
  <c r="AY1139" i="2"/>
  <c r="AY1176" i="2"/>
  <c r="AY1216" i="2"/>
  <c r="AY1260" i="2"/>
  <c r="AY1297" i="2"/>
  <c r="AY1337" i="2"/>
  <c r="AY1381" i="2"/>
  <c r="AY1418" i="2"/>
  <c r="AY1458" i="2"/>
  <c r="AY1502" i="2"/>
  <c r="AY1543" i="2"/>
  <c r="AY1579" i="2"/>
  <c r="AY1623" i="2"/>
  <c r="AY1665" i="2"/>
  <c r="AY1700" i="2"/>
  <c r="AY1742" i="2"/>
  <c r="AY1778" i="2"/>
  <c r="AY1816" i="2"/>
  <c r="AY1855" i="2"/>
  <c r="AY1891" i="2"/>
  <c r="AY1924" i="2"/>
  <c r="AY1958" i="2"/>
  <c r="AY1990" i="2"/>
  <c r="AY2020" i="2"/>
  <c r="AY2054" i="2"/>
  <c r="AY2364" i="2"/>
  <c r="AY2658" i="2"/>
  <c r="AY2893" i="2"/>
  <c r="AY3229" i="2"/>
  <c r="AY3510" i="2"/>
  <c r="AY3774" i="2"/>
  <c r="AY3876" i="2"/>
  <c r="AY3975" i="2"/>
  <c r="AY4083" i="2"/>
  <c r="AY10" i="2"/>
  <c r="AY68" i="2"/>
  <c r="AY130" i="2"/>
  <c r="AY184" i="2"/>
  <c r="AY238" i="2"/>
  <c r="AY305" i="2"/>
  <c r="AY354" i="2"/>
  <c r="AY408" i="2"/>
  <c r="AY475" i="2"/>
  <c r="AY524" i="2"/>
  <c r="AY578" i="2"/>
  <c r="AY645" i="2"/>
  <c r="AY694" i="2"/>
  <c r="AY748" i="2"/>
  <c r="AY815" i="2"/>
  <c r="AY864" i="2"/>
  <c r="AY918" i="2"/>
  <c r="AY985" i="2"/>
  <c r="AY1034" i="2"/>
  <c r="AY1095" i="2"/>
  <c r="AY1142" i="2"/>
  <c r="AY1177" i="2"/>
  <c r="AY1217" i="2"/>
  <c r="AY1263" i="2"/>
  <c r="AY1298" i="2"/>
  <c r="AY1338" i="2"/>
  <c r="AY1384" i="2"/>
  <c r="AY1423" i="2"/>
  <c r="AY1459" i="2"/>
  <c r="AY1505" i="2"/>
  <c r="AY1545" i="2"/>
  <c r="AY1580" i="2"/>
  <c r="AY1626" i="2"/>
  <c r="AY1666" i="2"/>
  <c r="AY1701" i="2"/>
  <c r="AY1745" i="2"/>
  <c r="AY1782" i="2"/>
  <c r="AY1817" i="2"/>
  <c r="AY1859" i="2"/>
  <c r="AY1892" i="2"/>
  <c r="AY1925" i="2"/>
  <c r="AY1961" i="2"/>
  <c r="AY1991" i="2"/>
  <c r="AY2021" i="2"/>
  <c r="AY2057" i="2"/>
  <c r="AY2366" i="2"/>
  <c r="AY2670" i="2"/>
  <c r="AY2940" i="2"/>
  <c r="AY3246" i="2"/>
  <c r="AY3515" i="2"/>
  <c r="AY3778" i="2"/>
  <c r="AY3877" i="2"/>
  <c r="AY3976" i="2"/>
  <c r="AY4090" i="2"/>
  <c r="AY15" i="2"/>
  <c r="AY69" i="2"/>
  <c r="AY136" i="2"/>
  <c r="AY185" i="2"/>
  <c r="AY239" i="2"/>
  <c r="AY306" i="2"/>
  <c r="AY355" i="2"/>
  <c r="AY409" i="2"/>
  <c r="AY476" i="2"/>
  <c r="AY525" i="2"/>
  <c r="AY579" i="2"/>
  <c r="AY646" i="2"/>
  <c r="AY695" i="2"/>
  <c r="AY749" i="2"/>
  <c r="AY816" i="2"/>
  <c r="AY865" i="2"/>
  <c r="AY922" i="2"/>
  <c r="AY986" i="2"/>
  <c r="AY1035" i="2"/>
  <c r="AY1096" i="2"/>
  <c r="AY1143" i="2"/>
  <c r="AY1178" i="2"/>
  <c r="AY1218" i="2"/>
  <c r="AY1264" i="2"/>
  <c r="AY1303" i="2"/>
  <c r="AY1339" i="2"/>
  <c r="AY1385" i="2"/>
  <c r="AY1425" i="2"/>
  <c r="AY1460" i="2"/>
  <c r="AY1506" i="2"/>
  <c r="AY1546" i="2"/>
  <c r="AY1581" i="2"/>
  <c r="AY1627" i="2"/>
  <c r="AY1667" i="2"/>
  <c r="AY1702" i="2"/>
  <c r="AY1746" i="2"/>
  <c r="AY1783" i="2"/>
  <c r="AY1818" i="2"/>
  <c r="AY1860" i="2"/>
  <c r="AY1893" i="2"/>
  <c r="AY1926" i="2"/>
  <c r="AY1962" i="2"/>
  <c r="AY1992" i="2"/>
  <c r="AY2022" i="2"/>
  <c r="AY2058" i="2"/>
  <c r="AY2388" i="2"/>
  <c r="AY2675" i="2"/>
  <c r="AY2964" i="2"/>
  <c r="AY3252" i="2"/>
  <c r="AY3516" i="2"/>
  <c r="AY3779" i="2"/>
  <c r="AY3878" i="2"/>
  <c r="AY3986" i="2"/>
  <c r="AY4106" i="2"/>
  <c r="AY16" i="2"/>
  <c r="AY70" i="2"/>
  <c r="AY137" i="2"/>
  <c r="AY186" i="2"/>
  <c r="AY240" i="2"/>
  <c r="AY307" i="2"/>
  <c r="AY356" i="2"/>
  <c r="AY410" i="2"/>
  <c r="AY477" i="2"/>
  <c r="AY526" i="2"/>
  <c r="AY580" i="2"/>
  <c r="AY647" i="2"/>
  <c r="AY696" i="2"/>
  <c r="AY750" i="2"/>
  <c r="AY817" i="2"/>
  <c r="AY866" i="2"/>
  <c r="AY927" i="2"/>
  <c r="AY987" i="2"/>
  <c r="AY1036" i="2"/>
  <c r="AY1097" i="2"/>
  <c r="AY1144" i="2"/>
  <c r="AY1183" i="2"/>
  <c r="AY1219" i="2"/>
  <c r="AY1265" i="2"/>
  <c r="AY1305" i="2"/>
  <c r="AY1340" i="2"/>
  <c r="AY1386" i="2"/>
  <c r="AY1426" i="2"/>
  <c r="AY1461" i="2"/>
  <c r="AY1507" i="2"/>
  <c r="AY1547" i="2"/>
  <c r="AY1582" i="2"/>
  <c r="AY1628" i="2"/>
  <c r="AY1668" i="2"/>
  <c r="AY1703" i="2"/>
  <c r="AY1747" i="2"/>
  <c r="AY1785" i="2"/>
  <c r="AY1819" i="2"/>
  <c r="AY1861" i="2"/>
  <c r="AY1894" i="2"/>
  <c r="AY1927" i="2"/>
  <c r="AY1963" i="2"/>
  <c r="AY1993" i="2"/>
  <c r="AY2023" i="2"/>
  <c r="AY2059" i="2"/>
  <c r="AY2413" i="2"/>
  <c r="AY2702" i="2"/>
  <c r="AY2990" i="2"/>
  <c r="AY3254" i="2"/>
  <c r="AY3519" i="2"/>
  <c r="AY3781" i="2"/>
  <c r="AY3889" i="2"/>
  <c r="AY4011" i="2"/>
  <c r="AY4110" i="2"/>
  <c r="AY18" i="2"/>
  <c r="AY74" i="2"/>
  <c r="AY139" i="2"/>
  <c r="AY188" i="2"/>
  <c r="AY244" i="2"/>
  <c r="AY309" i="2"/>
  <c r="AY358" i="2"/>
  <c r="AY414" i="2"/>
  <c r="AY479" i="2"/>
  <c r="AY528" i="2"/>
  <c r="AY591" i="2"/>
  <c r="AY649" i="2"/>
  <c r="AY698" i="2"/>
  <c r="AY761" i="2"/>
  <c r="AY819" i="2"/>
  <c r="AY879" i="2"/>
  <c r="AY931" i="2"/>
  <c r="AY989" i="2"/>
  <c r="AY1050" i="2"/>
  <c r="AY1101" i="2"/>
  <c r="AY1146" i="2"/>
  <c r="AY1186" i="2"/>
  <c r="AY1223" i="2"/>
  <c r="AY1267" i="2"/>
  <c r="AY1307" i="2"/>
  <c r="AY1344" i="2"/>
  <c r="AY1388" i="2"/>
  <c r="AY1428" i="2"/>
  <c r="AY1465" i="2"/>
  <c r="AY1509" i="2"/>
  <c r="AY1549" i="2"/>
  <c r="AY1586" i="2"/>
  <c r="AY1630" i="2"/>
  <c r="AY1670" i="2"/>
  <c r="AY1710" i="2"/>
  <c r="AY1749" i="2"/>
  <c r="AY1787" i="2"/>
  <c r="AY1823" i="2"/>
  <c r="AY1863" i="2"/>
  <c r="AY1896" i="2"/>
  <c r="AY1931" i="2"/>
  <c r="AY1965" i="2"/>
  <c r="AY1995" i="2"/>
  <c r="AY2027" i="2"/>
  <c r="AY2061" i="2"/>
  <c r="AY2484" i="2"/>
  <c r="AY2750" i="2"/>
  <c r="AY3014" i="2"/>
  <c r="AY3279" i="2"/>
  <c r="AY3521" i="2"/>
  <c r="AY3799" i="2"/>
  <c r="AY3914" i="2"/>
  <c r="AY4014" i="2"/>
  <c r="AY4112" i="2"/>
  <c r="AY20" i="2"/>
  <c r="AY87" i="2"/>
  <c r="AY141" i="2"/>
  <c r="AY190" i="2"/>
  <c r="AY257" i="2"/>
  <c r="AY311" i="2"/>
  <c r="AY360" i="2"/>
  <c r="AY427" i="2"/>
  <c r="AY481" i="2"/>
  <c r="AY534" i="2"/>
  <c r="AY597" i="2"/>
  <c r="AY651" i="2"/>
  <c r="AY712" i="2"/>
  <c r="AY767" i="2"/>
  <c r="AY821" i="2"/>
  <c r="AY882" i="2"/>
  <c r="AY941" i="2"/>
  <c r="AY994" i="2"/>
  <c r="AY1052" i="2"/>
  <c r="AY1113" i="2"/>
  <c r="AY1148" i="2"/>
  <c r="AY1188" i="2"/>
  <c r="AY1234" i="2"/>
  <c r="AY1269" i="2"/>
  <c r="AY1309" i="2"/>
  <c r="AY1355" i="2"/>
  <c r="AY1390" i="2"/>
  <c r="AY1430" i="2"/>
  <c r="AY1476" i="2"/>
  <c r="AY1511" i="2"/>
  <c r="AY1551" i="2"/>
  <c r="AY1597" i="2"/>
  <c r="AY1632" i="2"/>
  <c r="AY1672" i="2"/>
  <c r="AY1717" i="2"/>
  <c r="AY1751" i="2"/>
  <c r="AY1789" i="2"/>
  <c r="AY1831" i="2"/>
  <c r="AY1865" i="2"/>
  <c r="AY1898" i="2"/>
  <c r="AY1937" i="2"/>
  <c r="AY1967" i="2"/>
  <c r="AY1997" i="2"/>
  <c r="AY2033" i="2"/>
  <c r="AY2063" i="2"/>
  <c r="AY2416" i="2"/>
  <c r="AY2772" i="2"/>
  <c r="AY3136" i="2"/>
  <c r="AY3520" i="2"/>
  <c r="AY3830" i="2"/>
  <c r="AY3968" i="2"/>
  <c r="AY4111" i="2"/>
  <c r="AY44" i="2"/>
  <c r="AY111" i="2"/>
  <c r="AY189" i="2"/>
  <c r="AY268" i="2"/>
  <c r="AY341" i="2"/>
  <c r="AY424" i="2"/>
  <c r="AY490" i="2"/>
  <c r="AY567" i="2"/>
  <c r="AY650" i="2"/>
  <c r="AY724" i="2"/>
  <c r="AY791" i="2"/>
  <c r="AY881" i="2"/>
  <c r="AY955" i="2"/>
  <c r="AY1028" i="2"/>
  <c r="AY1104" i="2"/>
  <c r="AY1154" i="2"/>
  <c r="AY1211" i="2"/>
  <c r="AY1268" i="2"/>
  <c r="AY1321" i="2"/>
  <c r="AY1367" i="2"/>
  <c r="AY1429" i="2"/>
  <c r="AY1482" i="2"/>
  <c r="AY1534" i="2"/>
  <c r="AY1594" i="2"/>
  <c r="AY1643" i="2"/>
  <c r="AY1695" i="2"/>
  <c r="AY1750" i="2"/>
  <c r="AY1801" i="2"/>
  <c r="AY1844" i="2"/>
  <c r="AY1897" i="2"/>
  <c r="AY1943" i="2"/>
  <c r="AY1985" i="2"/>
  <c r="AY2030" i="2"/>
  <c r="AY2486" i="2"/>
  <c r="AY2776" i="2"/>
  <c r="AY3137" i="2"/>
  <c r="AY3566" i="2"/>
  <c r="AY3831" i="2"/>
  <c r="AY3969" i="2"/>
  <c r="AY4114" i="2"/>
  <c r="AY45" i="2"/>
  <c r="AY112" i="2"/>
  <c r="AY191" i="2"/>
  <c r="AY269" i="2"/>
  <c r="AY342" i="2"/>
  <c r="AY428" i="2"/>
  <c r="AY495" i="2"/>
  <c r="AY572" i="2"/>
  <c r="AY652" i="2"/>
  <c r="AY725" i="2"/>
  <c r="AY792" i="2"/>
  <c r="AY883" i="2"/>
  <c r="AY956" i="2"/>
  <c r="AY1029" i="2"/>
  <c r="AY1114" i="2"/>
  <c r="AY1159" i="2"/>
  <c r="AY1212" i="2"/>
  <c r="AY1270" i="2"/>
  <c r="AY1322" i="2"/>
  <c r="AY1368" i="2"/>
  <c r="AY1431" i="2"/>
  <c r="AY1483" i="2"/>
  <c r="AY1535" i="2"/>
  <c r="AY1598" i="2"/>
  <c r="AY1644" i="2"/>
  <c r="AY1696" i="2"/>
  <c r="AY1752" i="2"/>
  <c r="AY1802" i="2"/>
  <c r="AY1845" i="2"/>
  <c r="AY1901" i="2"/>
  <c r="AY1944" i="2"/>
  <c r="AY1986" i="2"/>
  <c r="AY2034" i="2"/>
  <c r="AY2488" i="2"/>
  <c r="AY2798" i="2"/>
  <c r="AY3138" i="2"/>
  <c r="AY3569" i="2"/>
  <c r="AY3832" i="2"/>
  <c r="AY3970" i="2"/>
  <c r="AY4115" i="2"/>
  <c r="AY46" i="2"/>
  <c r="AY113" i="2"/>
  <c r="AY196" i="2"/>
  <c r="AY270" i="2"/>
  <c r="AY346" i="2"/>
  <c r="AY429" i="2"/>
  <c r="AY496" i="2"/>
  <c r="AY574" i="2"/>
  <c r="AY653" i="2"/>
  <c r="AY726" i="2"/>
  <c r="AY793" i="2"/>
  <c r="AY884" i="2"/>
  <c r="AY957" i="2"/>
  <c r="AY1030" i="2"/>
  <c r="AY1115" i="2"/>
  <c r="AY1161" i="2"/>
  <c r="AY1213" i="2"/>
  <c r="AY1271" i="2"/>
  <c r="AY1327" i="2"/>
  <c r="AY1369" i="2"/>
  <c r="AY1432" i="2"/>
  <c r="AY1484" i="2"/>
  <c r="AY1536" i="2"/>
  <c r="AY1599" i="2"/>
  <c r="AY1645" i="2"/>
  <c r="AY1697" i="2"/>
  <c r="AY1753" i="2"/>
  <c r="AY1806" i="2"/>
  <c r="AY1846" i="2"/>
  <c r="AY1902" i="2"/>
  <c r="AY1945" i="2"/>
  <c r="AY1987" i="2"/>
  <c r="AY2035" i="2"/>
  <c r="AY2489" i="2"/>
  <c r="AY2862" i="2"/>
  <c r="AY3150" i="2"/>
  <c r="AY3593" i="2"/>
  <c r="AY3836" i="2"/>
  <c r="AY3972" i="2"/>
  <c r="AY4116" i="2"/>
  <c r="AY47" i="2"/>
  <c r="AY116" i="2"/>
  <c r="AY207" i="2"/>
  <c r="AY274" i="2"/>
  <c r="AY351" i="2"/>
  <c r="AY434" i="2"/>
  <c r="AY503" i="2"/>
  <c r="AY575" i="2"/>
  <c r="AY654" i="2"/>
  <c r="AY730" i="2"/>
  <c r="AY796" i="2"/>
  <c r="AY887" i="2"/>
  <c r="AY958" i="2"/>
  <c r="AY1031" i="2"/>
  <c r="AY1116" i="2"/>
  <c r="AY1164" i="2"/>
  <c r="AY1214" i="2"/>
  <c r="AY1272" i="2"/>
  <c r="AY1329" i="2"/>
  <c r="AY1377" i="2"/>
  <c r="AY1435" i="2"/>
  <c r="AY1485" i="2"/>
  <c r="AY1537" i="2"/>
  <c r="AY1600" i="2"/>
  <c r="AY1648" i="2"/>
  <c r="AY1698" i="2"/>
  <c r="AY1754" i="2"/>
  <c r="AY1807" i="2"/>
  <c r="AY1849" i="2"/>
  <c r="AY1906" i="2"/>
  <c r="AY1946" i="2"/>
  <c r="AY1988" i="2"/>
  <c r="AY2036" i="2"/>
  <c r="AY2490" i="2"/>
  <c r="AY2868" i="2"/>
  <c r="AY3155" i="2"/>
  <c r="AY3613" i="2"/>
  <c r="AY3841" i="2"/>
  <c r="AY3973" i="2"/>
  <c r="AY4117" i="2"/>
  <c r="AY48" i="2"/>
  <c r="AY117" i="2"/>
  <c r="AY208" i="2"/>
  <c r="AY279" i="2"/>
  <c r="AY352" i="2"/>
  <c r="AY436" i="2"/>
  <c r="AY505" i="2"/>
  <c r="AY576" i="2"/>
  <c r="AY658" i="2"/>
  <c r="AY735" i="2"/>
  <c r="AY797" i="2"/>
  <c r="AY888" i="2"/>
  <c r="AY959" i="2"/>
  <c r="AY1032" i="2"/>
  <c r="AY1117" i="2"/>
  <c r="AY1165" i="2"/>
  <c r="AY1215" i="2"/>
  <c r="AY1273" i="2"/>
  <c r="AY1330" i="2"/>
  <c r="AY1378" i="2"/>
  <c r="AY1436" i="2"/>
  <c r="AY1486" i="2"/>
  <c r="AY1538" i="2"/>
  <c r="AY1601" i="2"/>
  <c r="AY1649" i="2"/>
  <c r="AY1699" i="2"/>
  <c r="AY1758" i="2"/>
  <c r="AY1809" i="2"/>
  <c r="AY1850" i="2"/>
  <c r="AY1907" i="2"/>
  <c r="AY1947" i="2"/>
  <c r="AY1989" i="2"/>
  <c r="AY2037" i="2"/>
  <c r="AY2076" i="2"/>
  <c r="AY2510" i="2"/>
  <c r="AY2874" i="2"/>
  <c r="AY3303" i="2"/>
  <c r="AY3660" i="2"/>
  <c r="AY3871" i="2"/>
  <c r="AY4017" i="2"/>
  <c r="AY2507" i="2"/>
  <c r="AY2991" i="2"/>
  <c r="AY3400" i="2"/>
  <c r="AY3844" i="2"/>
  <c r="AY4021" i="2"/>
  <c r="AY17" i="2"/>
  <c r="AY102" i="2"/>
  <c r="AY216" i="2"/>
  <c r="AY312" i="2"/>
  <c r="AY390" i="2"/>
  <c r="AY486" i="2"/>
  <c r="AY605" i="2"/>
  <c r="AY690" i="2"/>
  <c r="AY786" i="2"/>
  <c r="AY891" i="2"/>
  <c r="AY970" i="2"/>
  <c r="AY1074" i="2"/>
  <c r="AY1150" i="2"/>
  <c r="AY1226" i="2"/>
  <c r="AY1289" i="2"/>
  <c r="AY1359" i="2"/>
  <c r="AY1416" i="2"/>
  <c r="AY1489" i="2"/>
  <c r="AY1567" i="2"/>
  <c r="AY1629" i="2"/>
  <c r="AY1693" i="2"/>
  <c r="AY1763" i="2"/>
  <c r="AY1833" i="2"/>
  <c r="AY1886" i="2"/>
  <c r="AY1942" i="2"/>
  <c r="AY2002" i="2"/>
  <c r="AY2047" i="2"/>
  <c r="AY2508" i="2"/>
  <c r="AY3016" i="2"/>
  <c r="AY3401" i="2"/>
  <c r="AY3853" i="2"/>
  <c r="AY4038" i="2"/>
  <c r="AY19" i="2"/>
  <c r="AY106" i="2"/>
  <c r="AY217" i="2"/>
  <c r="AY313" i="2"/>
  <c r="AY394" i="2"/>
  <c r="AY508" i="2"/>
  <c r="AY606" i="2"/>
  <c r="AY691" i="2"/>
  <c r="AY787" i="2"/>
  <c r="AY894" i="2"/>
  <c r="AY988" i="2"/>
  <c r="AY1079" i="2"/>
  <c r="AY1151" i="2"/>
  <c r="AY1235" i="2"/>
  <c r="AY1292" i="2"/>
  <c r="AY1360" i="2"/>
  <c r="AY1417" i="2"/>
  <c r="AY1490" i="2"/>
  <c r="AY1569" i="2"/>
  <c r="AY1631" i="2"/>
  <c r="AY1694" i="2"/>
  <c r="AY1766" i="2"/>
  <c r="AY1834" i="2"/>
  <c r="AY1887" i="2"/>
  <c r="AY1948" i="2"/>
  <c r="AY2003" i="2"/>
  <c r="AY2050" i="2"/>
  <c r="AY2509" i="2"/>
  <c r="AY3017" i="2"/>
  <c r="AY3402" i="2"/>
  <c r="AY3869" i="2"/>
  <c r="AY4047" i="2"/>
  <c r="AY21" i="2"/>
  <c r="AY138" i="2"/>
  <c r="AY218" i="2"/>
  <c r="AY314" i="2"/>
  <c r="AY403" i="2"/>
  <c r="AY514" i="2"/>
  <c r="AY610" i="2"/>
  <c r="AY692" i="2"/>
  <c r="AY788" i="2"/>
  <c r="AY898" i="2"/>
  <c r="AY990" i="2"/>
  <c r="AY1081" i="2"/>
  <c r="AY1152" i="2"/>
  <c r="AY1236" i="2"/>
  <c r="AY1293" i="2"/>
  <c r="AY1361" i="2"/>
  <c r="AY1427" i="2"/>
  <c r="AY1498" i="2"/>
  <c r="AY1570" i="2"/>
  <c r="AY1633" i="2"/>
  <c r="AY1706" i="2"/>
  <c r="AY1767" i="2"/>
  <c r="AY1835" i="2"/>
  <c r="AY1888" i="2"/>
  <c r="AY1949" i="2"/>
  <c r="AY2006" i="2"/>
  <c r="AY2051" i="2"/>
  <c r="AY2511" i="2"/>
  <c r="AY3018" i="2"/>
  <c r="AY3438" i="2"/>
  <c r="AY3872" i="2"/>
  <c r="AY4052" i="2"/>
  <c r="AY22" i="2"/>
  <c r="AY140" i="2"/>
  <c r="AY219" i="2"/>
  <c r="AY315" i="2"/>
  <c r="AY405" i="2"/>
  <c r="AY519" i="2"/>
  <c r="AY615" i="2"/>
  <c r="AY697" i="2"/>
  <c r="AY789" i="2"/>
  <c r="AY903" i="2"/>
  <c r="AY999" i="2"/>
  <c r="AY1082" i="2"/>
  <c r="AY1153" i="2"/>
  <c r="AY1237" i="2"/>
  <c r="AY1294" i="2"/>
  <c r="AY1362" i="2"/>
  <c r="AY1439" i="2"/>
  <c r="AY1499" i="2"/>
  <c r="AY1571" i="2"/>
  <c r="AY1634" i="2"/>
  <c r="AY1714" i="2"/>
  <c r="AY1770" i="2"/>
  <c r="AY1836" i="2"/>
  <c r="AY1889" i="2"/>
  <c r="AY1950" i="2"/>
  <c r="AY2009" i="2"/>
  <c r="AY2060" i="2"/>
  <c r="AY2536" i="2"/>
  <c r="AY3037" i="2"/>
  <c r="AY3495" i="2"/>
  <c r="AY3873" i="2"/>
  <c r="AY4058" i="2"/>
  <c r="AY30" i="2"/>
  <c r="AY142" i="2"/>
  <c r="AY220" i="2"/>
  <c r="AY316" i="2"/>
  <c r="AY406" i="2"/>
  <c r="AY520" i="2"/>
  <c r="AY616" i="2"/>
  <c r="AY706" i="2"/>
  <c r="AY790" i="2"/>
  <c r="AY904" i="2"/>
  <c r="AY1000" i="2"/>
  <c r="AY1083" i="2"/>
  <c r="AY1168" i="2"/>
  <c r="AY1238" i="2"/>
  <c r="AY1295" i="2"/>
  <c r="AY1363" i="2"/>
  <c r="AY1442" i="2"/>
  <c r="AY1508" i="2"/>
  <c r="AY1572" i="2"/>
  <c r="AY1639" i="2"/>
  <c r="AY1718" i="2"/>
  <c r="AY1773" i="2"/>
  <c r="AY1837" i="2"/>
  <c r="AY1890" i="2"/>
  <c r="AY1951" i="2"/>
  <c r="AY2010" i="2"/>
  <c r="AY2062" i="2"/>
  <c r="AY2604" i="2"/>
  <c r="AY3042" i="2"/>
  <c r="AY3518" i="2"/>
  <c r="AY3879" i="2"/>
  <c r="AY4059" i="2"/>
  <c r="AY34" i="2"/>
  <c r="AY143" i="2"/>
  <c r="AY221" i="2"/>
  <c r="AY317" i="2"/>
  <c r="AY413" i="2"/>
  <c r="AY521" i="2"/>
  <c r="AY617" i="2"/>
  <c r="AY713" i="2"/>
  <c r="AY818" i="2"/>
  <c r="AY905" i="2"/>
  <c r="AY1001" i="2"/>
  <c r="AY1084" i="2"/>
  <c r="AY1171" i="2"/>
  <c r="AY1239" i="2"/>
  <c r="AY1296" i="2"/>
  <c r="AY1364" i="2"/>
  <c r="AY1447" i="2"/>
  <c r="AY1510" i="2"/>
  <c r="AY1573" i="2"/>
  <c r="AY1641" i="2"/>
  <c r="AY1719" i="2"/>
  <c r="AY1774" i="2"/>
  <c r="AY1838" i="2"/>
  <c r="AY1895" i="2"/>
  <c r="AY1954" i="2"/>
  <c r="AY2011" i="2"/>
  <c r="AY2064" i="2"/>
  <c r="AY2606" i="2"/>
  <c r="AY3060" i="2"/>
  <c r="AY3630" i="2"/>
  <c r="AY3908" i="2"/>
  <c r="AY4060" i="2"/>
  <c r="AY41" i="2"/>
  <c r="AY144" i="2"/>
  <c r="AY222" i="2"/>
  <c r="AY318" i="2"/>
  <c r="AY437" i="2"/>
  <c r="AY522" i="2"/>
  <c r="AY618" i="2"/>
  <c r="AY714" i="2"/>
  <c r="AY820" i="2"/>
  <c r="AY910" i="2"/>
  <c r="AY1002" i="2"/>
  <c r="AY1085" i="2"/>
  <c r="AY1172" i="2"/>
  <c r="AY1240" i="2"/>
  <c r="AY1306" i="2"/>
  <c r="AY1365" i="2"/>
  <c r="AY1449" i="2"/>
  <c r="AY1512" i="2"/>
  <c r="AY1574" i="2"/>
  <c r="AY1642" i="2"/>
  <c r="AY1720" i="2"/>
  <c r="AY1775" i="2"/>
  <c r="AY1839" i="2"/>
  <c r="AY1910" i="2"/>
  <c r="AY1955" i="2"/>
  <c r="AY2012" i="2"/>
  <c r="AY2065" i="2"/>
  <c r="AY2608" i="2"/>
  <c r="AY3113" i="2"/>
  <c r="AY3642" i="2"/>
  <c r="AY3916" i="2"/>
  <c r="AY4069" i="2"/>
  <c r="AY49" i="2"/>
  <c r="AY145" i="2"/>
  <c r="AY234" i="2"/>
  <c r="AY322" i="2"/>
  <c r="AY438" i="2"/>
  <c r="AY527" i="2"/>
  <c r="AY619" i="2"/>
  <c r="AY717" i="2"/>
  <c r="AY822" i="2"/>
  <c r="AY912" i="2"/>
  <c r="AY1003" i="2"/>
  <c r="AY1086" i="2"/>
  <c r="AY1173" i="2"/>
  <c r="AY1241" i="2"/>
  <c r="AY1308" i="2"/>
  <c r="AY1366" i="2"/>
  <c r="AY1450" i="2"/>
  <c r="AY1513" i="2"/>
  <c r="AY1575" i="2"/>
  <c r="AY1652" i="2"/>
  <c r="AY1721" i="2"/>
  <c r="AY1776" i="2"/>
  <c r="AY1840" i="2"/>
  <c r="AY1913" i="2"/>
  <c r="AY1964" i="2"/>
  <c r="AY2013" i="2"/>
  <c r="AY2066" i="2"/>
  <c r="AY2609" i="2"/>
  <c r="AY3126" i="2"/>
  <c r="AY3654" i="2"/>
  <c r="AY3917" i="2"/>
  <c r="AY4070" i="2"/>
  <c r="AY50" i="2"/>
  <c r="AY146" i="2"/>
  <c r="AY236" i="2"/>
  <c r="AY329" i="2"/>
  <c r="AY442" i="2"/>
  <c r="AY529" i="2"/>
  <c r="AY620" i="2"/>
  <c r="AY718" i="2"/>
  <c r="AY826" i="2"/>
  <c r="AY913" i="2"/>
  <c r="AY1004" i="2"/>
  <c r="AY1100" i="2"/>
  <c r="AY1174" i="2"/>
  <c r="AY1242" i="2"/>
  <c r="AY1310" i="2"/>
  <c r="AY1387" i="2"/>
  <c r="AY1451" i="2"/>
  <c r="AY1514" i="2"/>
  <c r="AY1576" i="2"/>
  <c r="AY1655" i="2"/>
  <c r="AY1722" i="2"/>
  <c r="AY1777" i="2"/>
  <c r="AY1841" i="2"/>
  <c r="AY1914" i="2"/>
  <c r="AY1966" i="2"/>
  <c r="AY2014" i="2"/>
  <c r="AY2067" i="2"/>
  <c r="AY2102" i="2"/>
  <c r="AY2718" i="2"/>
  <c r="AY3253" i="2"/>
  <c r="AY3678" i="2"/>
  <c r="AY3922" i="2"/>
  <c r="AY4118" i="2"/>
  <c r="AY2106" i="2"/>
  <c r="AY2751" i="2"/>
  <c r="AY3256" i="2"/>
  <c r="AY3689" i="2"/>
  <c r="AY3937" i="2"/>
  <c r="AY4124" i="2"/>
  <c r="AY2123" i="2"/>
  <c r="AY2752" i="2"/>
  <c r="AY3294" i="2"/>
  <c r="AY3757" i="2"/>
  <c r="AY3938" i="2"/>
  <c r="AY77" i="2"/>
  <c r="AY168" i="2"/>
  <c r="AY265" i="2"/>
  <c r="AY370" i="2"/>
  <c r="AY452" i="2"/>
  <c r="AY554" i="2"/>
  <c r="AY648" i="2"/>
  <c r="AY745" i="2"/>
  <c r="AY836" i="2"/>
  <c r="AY946" i="2"/>
  <c r="AY1048" i="2"/>
  <c r="AY1123" i="2"/>
  <c r="AY1193" i="2"/>
  <c r="AY1248" i="2"/>
  <c r="AY1332" i="2"/>
  <c r="AY1399" i="2"/>
  <c r="AY1457" i="2"/>
  <c r="AY1527" i="2"/>
  <c r="AY1604" i="2"/>
  <c r="AY1671" i="2"/>
  <c r="AY1728" i="2"/>
  <c r="AY1795" i="2"/>
  <c r="AY1867" i="2"/>
  <c r="AY1920" i="2"/>
  <c r="AY1973" i="2"/>
  <c r="AY2026" i="2"/>
  <c r="AY2124" i="2"/>
  <c r="AY2754" i="2"/>
  <c r="AY3304" i="2"/>
  <c r="AY3759" i="2"/>
  <c r="AY3941" i="2"/>
  <c r="AY88" i="2"/>
  <c r="AY171" i="2"/>
  <c r="AY267" i="2"/>
  <c r="AY377" i="2"/>
  <c r="AY453" i="2"/>
  <c r="AY555" i="2"/>
  <c r="AY663" i="2"/>
  <c r="AY746" i="2"/>
  <c r="AY844" i="2"/>
  <c r="AY951" i="2"/>
  <c r="AY1051" i="2"/>
  <c r="AY1124" i="2"/>
  <c r="AY1194" i="2"/>
  <c r="AY1255" i="2"/>
  <c r="AY1333" i="2"/>
  <c r="AY1401" i="2"/>
  <c r="AY1464" i="2"/>
  <c r="AY1528" i="2"/>
  <c r="AY1605" i="2"/>
  <c r="AY1673" i="2"/>
  <c r="AY1729" i="2"/>
  <c r="AY1798" i="2"/>
  <c r="AY1868" i="2"/>
  <c r="AY1921" i="2"/>
  <c r="AY1974" i="2"/>
  <c r="AY2038" i="2"/>
  <c r="AY2219" i="2"/>
  <c r="AY2870" i="2"/>
  <c r="AY3377" i="2"/>
  <c r="AY3782" i="2"/>
  <c r="AY4009" i="2"/>
  <c r="AY2270" i="2"/>
  <c r="AY2871" i="2"/>
  <c r="AY3390" i="2"/>
  <c r="AY3808" i="2"/>
  <c r="AY4013" i="2"/>
  <c r="AY2039" i="2"/>
  <c r="AY1930" i="2"/>
  <c r="AY1814" i="2"/>
  <c r="AY1691" i="2"/>
  <c r="AY1577" i="2"/>
  <c r="AY1454" i="2"/>
  <c r="AY1331" i="2"/>
  <c r="AY1200" i="2"/>
  <c r="AY1058" i="2"/>
  <c r="AY861" i="2"/>
  <c r="AY689" i="2"/>
  <c r="AY544" i="2"/>
  <c r="AY359" i="2"/>
  <c r="AY172" i="2"/>
  <c r="AY3662" i="2"/>
  <c r="AY2127" i="2"/>
  <c r="AY2" i="2"/>
  <c r="AY2019" i="2"/>
  <c r="AY1923" i="2"/>
  <c r="AY1813" i="2"/>
  <c r="AY1690" i="2"/>
  <c r="AY1560" i="2"/>
  <c r="AY1453" i="2"/>
  <c r="AY1318" i="2"/>
  <c r="AY1197" i="2"/>
  <c r="AY1057" i="2"/>
  <c r="AY860" i="2"/>
  <c r="AY688" i="2"/>
  <c r="AY543" i="2"/>
  <c r="AY357" i="2"/>
  <c r="AY160" i="2"/>
  <c r="AY3661" i="2"/>
  <c r="AY2126" i="2"/>
  <c r="AL2002" i="2"/>
  <c r="AO2002" i="2" s="1"/>
  <c r="AL1690" i="2"/>
  <c r="AO1690" i="2" s="1"/>
  <c r="AL1474" i="2"/>
  <c r="AO1474" i="2" s="1"/>
  <c r="AL1306" i="2"/>
  <c r="AO1306" i="2" s="1"/>
  <c r="AL1186" i="2"/>
  <c r="AO1186" i="2" s="1"/>
  <c r="AL1090" i="2"/>
  <c r="AO1090" i="2" s="1"/>
  <c r="AL1042" i="2"/>
  <c r="AO1042" i="2" s="1"/>
  <c r="AL1018" i="2"/>
  <c r="AO1018" i="2" s="1"/>
  <c r="AL970" i="2"/>
  <c r="AO970" i="2" s="1"/>
  <c r="AL946" i="2"/>
  <c r="AO946" i="2" s="1"/>
  <c r="AL922" i="2"/>
  <c r="AO922" i="2" s="1"/>
  <c r="AL874" i="2"/>
  <c r="AO874" i="2" s="1"/>
  <c r="AL850" i="2"/>
  <c r="AO850" i="2" s="1"/>
  <c r="AL826" i="2"/>
  <c r="AO826" i="2" s="1"/>
  <c r="AL802" i="2"/>
  <c r="AO802" i="2" s="1"/>
  <c r="AY2017" i="2"/>
  <c r="AY1919" i="2"/>
  <c r="AY1811" i="2"/>
  <c r="AY1681" i="2"/>
  <c r="AY1556" i="2"/>
  <c r="AY1415" i="2"/>
  <c r="AY1314" i="2"/>
  <c r="AY1189" i="2"/>
  <c r="AY1053" i="2"/>
  <c r="AY858" i="2"/>
  <c r="AY675" i="2"/>
  <c r="AY484" i="2"/>
  <c r="AY334" i="2"/>
  <c r="AY149" i="2"/>
  <c r="AY3398" i="2"/>
  <c r="AY2099" i="2"/>
  <c r="AL2049" i="2"/>
  <c r="AO2049" i="2" s="1"/>
  <c r="AL2025" i="2"/>
  <c r="AO2025" i="2" s="1"/>
  <c r="AL2001" i="2"/>
  <c r="AO2001" i="2" s="1"/>
  <c r="AL1977" i="2"/>
  <c r="AO1977" i="2" s="1"/>
  <c r="AL1953" i="2"/>
  <c r="AO1953" i="2" s="1"/>
  <c r="AL1929" i="2"/>
  <c r="AO1929" i="2" s="1"/>
  <c r="AL1905" i="2"/>
  <c r="AO1905" i="2" s="1"/>
  <c r="AL1881" i="2"/>
  <c r="AO1881" i="2" s="1"/>
  <c r="AL1857" i="2"/>
  <c r="AO1857" i="2" s="1"/>
  <c r="AL1833" i="2"/>
  <c r="AO1833" i="2" s="1"/>
  <c r="AL1809" i="2"/>
  <c r="AO1809" i="2" s="1"/>
  <c r="AL1785" i="2"/>
  <c r="AO1785" i="2" s="1"/>
  <c r="AL1761" i="2"/>
  <c r="AO1761" i="2" s="1"/>
  <c r="AL1737" i="2"/>
  <c r="AO1737" i="2" s="1"/>
  <c r="AL1713" i="2"/>
  <c r="AO1713" i="2" s="1"/>
  <c r="AL1689" i="2"/>
  <c r="AO1689" i="2" s="1"/>
  <c r="AL1665" i="2"/>
  <c r="AO1665" i="2" s="1"/>
  <c r="AL1641" i="2"/>
  <c r="AO1641" i="2" s="1"/>
  <c r="AL1617" i="2"/>
  <c r="AO1617" i="2" s="1"/>
  <c r="AL1593" i="2"/>
  <c r="AO1593" i="2" s="1"/>
  <c r="AL1569" i="2"/>
  <c r="AO1569" i="2" s="1"/>
  <c r="AL1545" i="2"/>
  <c r="AO1545" i="2" s="1"/>
  <c r="AL1521" i="2"/>
  <c r="AO1521" i="2" s="1"/>
  <c r="AL1497" i="2"/>
  <c r="AO1497" i="2" s="1"/>
  <c r="AL1473" i="2"/>
  <c r="AO1473" i="2" s="1"/>
  <c r="AL1449" i="2"/>
  <c r="AO1449" i="2" s="1"/>
  <c r="AL1425" i="2"/>
  <c r="AO1425" i="2" s="1"/>
  <c r="AL1401" i="2"/>
  <c r="AO1401" i="2" s="1"/>
  <c r="AL1377" i="2"/>
  <c r="AO1377" i="2" s="1"/>
  <c r="AL1353" i="2"/>
  <c r="AO1353" i="2" s="1"/>
  <c r="AL1329" i="2"/>
  <c r="AO1329" i="2" s="1"/>
  <c r="AL1305" i="2"/>
  <c r="AO1305" i="2" s="1"/>
  <c r="AL1281" i="2"/>
  <c r="AO1281" i="2" s="1"/>
  <c r="AL1257" i="2"/>
  <c r="AO1257" i="2" s="1"/>
  <c r="AL1233" i="2"/>
  <c r="AO1233" i="2" s="1"/>
  <c r="AL1209" i="2"/>
  <c r="AO1209" i="2" s="1"/>
  <c r="AL1185" i="2"/>
  <c r="AO1185" i="2" s="1"/>
  <c r="AL1161" i="2"/>
  <c r="AO1161" i="2" s="1"/>
  <c r="AL1137" i="2"/>
  <c r="AO1137" i="2" s="1"/>
  <c r="AL1113" i="2"/>
  <c r="AO1113" i="2" s="1"/>
  <c r="AL1089" i="2"/>
  <c r="AO1089" i="2" s="1"/>
  <c r="AL1065" i="2"/>
  <c r="AO1065" i="2" s="1"/>
  <c r="AL1041" i="2"/>
  <c r="AO1041" i="2" s="1"/>
  <c r="AL1017" i="2"/>
  <c r="AO1017" i="2" s="1"/>
  <c r="AL993" i="2"/>
  <c r="AO993" i="2" s="1"/>
  <c r="AL969" i="2"/>
  <c r="AO969" i="2" s="1"/>
  <c r="AL945" i="2"/>
  <c r="AO945" i="2" s="1"/>
  <c r="AL921" i="2"/>
  <c r="AO921" i="2" s="1"/>
  <c r="AL897" i="2"/>
  <c r="AO897" i="2" s="1"/>
  <c r="AL873" i="2"/>
  <c r="AO873" i="2" s="1"/>
  <c r="AL849" i="2"/>
  <c r="AO849" i="2" s="1"/>
  <c r="AL825" i="2"/>
  <c r="AO825" i="2" s="1"/>
  <c r="AL801" i="2"/>
  <c r="AO801" i="2" s="1"/>
  <c r="AL777" i="2"/>
  <c r="AO777" i="2" s="1"/>
  <c r="AL753" i="2"/>
  <c r="AO753" i="2" s="1"/>
  <c r="AL729" i="2"/>
  <c r="AO729" i="2" s="1"/>
  <c r="AL705" i="2"/>
  <c r="AO705" i="2" s="1"/>
  <c r="AY2016" i="2"/>
  <c r="AY1918" i="2"/>
  <c r="AY1810" i="2"/>
  <c r="AY1678" i="2"/>
  <c r="AY1553" i="2"/>
  <c r="AY1414" i="2"/>
  <c r="AY1311" i="2"/>
  <c r="AY1187" i="2"/>
  <c r="AY1025" i="2"/>
  <c r="AY855" i="2"/>
  <c r="AY674" i="2"/>
  <c r="AY483" i="2"/>
  <c r="AY310" i="2"/>
  <c r="AY148" i="2"/>
  <c r="AY3396" i="2"/>
  <c r="AY2079" i="2"/>
  <c r="AL2048" i="2"/>
  <c r="AO2048" i="2" s="1"/>
  <c r="AL2024" i="2"/>
  <c r="AO2024" i="2" s="1"/>
  <c r="AL2000" i="2"/>
  <c r="AO2000" i="2" s="1"/>
  <c r="AL1976" i="2"/>
  <c r="AO1976" i="2" s="1"/>
  <c r="AL1952" i="2"/>
  <c r="AO1952" i="2" s="1"/>
  <c r="AL1928" i="2"/>
  <c r="AO1928" i="2" s="1"/>
  <c r="AL1904" i="2"/>
  <c r="AO1904" i="2" s="1"/>
  <c r="AL1880" i="2"/>
  <c r="AO1880" i="2" s="1"/>
  <c r="AL1856" i="2"/>
  <c r="AO1856" i="2" s="1"/>
  <c r="AL1832" i="2"/>
  <c r="AO1832" i="2" s="1"/>
  <c r="AL1808" i="2"/>
  <c r="AO1808" i="2" s="1"/>
  <c r="AL1784" i="2"/>
  <c r="AO1784" i="2" s="1"/>
  <c r="AL1760" i="2"/>
  <c r="AO1760" i="2" s="1"/>
  <c r="AL1736" i="2"/>
  <c r="AO1736" i="2" s="1"/>
  <c r="AL1712" i="2"/>
  <c r="AO1712" i="2" s="1"/>
  <c r="AL1688" i="2"/>
  <c r="AO1688" i="2" s="1"/>
  <c r="AL1664" i="2"/>
  <c r="AO1664" i="2" s="1"/>
  <c r="AL1640" i="2"/>
  <c r="AO1640" i="2" s="1"/>
  <c r="AL1616" i="2"/>
  <c r="AO1616" i="2" s="1"/>
  <c r="AL1592" i="2"/>
  <c r="AO1592" i="2" s="1"/>
  <c r="AL1568" i="2"/>
  <c r="AO1568" i="2" s="1"/>
  <c r="AL1544" i="2"/>
  <c r="AO1544" i="2" s="1"/>
  <c r="AL1520" i="2"/>
  <c r="AO1520" i="2" s="1"/>
  <c r="AL1496" i="2"/>
  <c r="AO1496" i="2" s="1"/>
  <c r="AL1472" i="2"/>
  <c r="AO1472" i="2" s="1"/>
  <c r="AL1448" i="2"/>
  <c r="AO1448" i="2" s="1"/>
  <c r="AL1424" i="2"/>
  <c r="AO1424" i="2" s="1"/>
  <c r="AL1400" i="2"/>
  <c r="AO1400" i="2" s="1"/>
  <c r="AL1376" i="2"/>
  <c r="AO1376" i="2" s="1"/>
  <c r="AL1352" i="2"/>
  <c r="AO1352" i="2" s="1"/>
  <c r="AL1328" i="2"/>
  <c r="AO1328" i="2" s="1"/>
  <c r="AL1304" i="2"/>
  <c r="AO1304" i="2" s="1"/>
  <c r="AL1280" i="2"/>
  <c r="AO1280" i="2" s="1"/>
  <c r="AL1256" i="2"/>
  <c r="AO1256" i="2" s="1"/>
  <c r="AL1232" i="2"/>
  <c r="AO1232" i="2" s="1"/>
  <c r="AL1208" i="2"/>
  <c r="AO1208" i="2" s="1"/>
  <c r="AL1184" i="2"/>
  <c r="AO1184" i="2" s="1"/>
  <c r="AL1160" i="2"/>
  <c r="AO1160" i="2" s="1"/>
  <c r="AL1136" i="2"/>
  <c r="AO1136" i="2" s="1"/>
  <c r="AL1112" i="2"/>
  <c r="AO1112" i="2" s="1"/>
  <c r="AL1088" i="2"/>
  <c r="AO1088" i="2" s="1"/>
  <c r="AL1064" i="2"/>
  <c r="AO1064" i="2" s="1"/>
  <c r="AL1040" i="2"/>
  <c r="AO1040" i="2" s="1"/>
  <c r="AL1016" i="2"/>
  <c r="AO1016" i="2" s="1"/>
  <c r="AL992" i="2"/>
  <c r="AO992" i="2" s="1"/>
  <c r="AL968" i="2"/>
  <c r="AO968" i="2" s="1"/>
  <c r="AL944" i="2"/>
  <c r="AO944" i="2" s="1"/>
  <c r="AL920" i="2"/>
  <c r="AO920" i="2" s="1"/>
  <c r="AL896" i="2"/>
  <c r="AO896" i="2" s="1"/>
  <c r="AL872" i="2"/>
  <c r="AO872" i="2" s="1"/>
  <c r="AL848" i="2"/>
  <c r="AO848" i="2" s="1"/>
  <c r="AL824" i="2"/>
  <c r="AO824" i="2" s="1"/>
  <c r="AL800" i="2"/>
  <c r="AO800" i="2" s="1"/>
  <c r="AL776" i="2"/>
  <c r="AO776" i="2" s="1"/>
  <c r="AL752" i="2"/>
  <c r="AO752" i="2" s="1"/>
  <c r="AL728" i="2"/>
  <c r="AO728" i="2" s="1"/>
  <c r="AL704" i="2"/>
  <c r="AO704" i="2" s="1"/>
  <c r="AL680" i="2"/>
  <c r="AO680" i="2" s="1"/>
  <c r="AL656" i="2"/>
  <c r="AO656" i="2" s="1"/>
  <c r="AL632" i="2"/>
  <c r="AO632" i="2" s="1"/>
  <c r="AL608" i="2"/>
  <c r="AO608" i="2" s="1"/>
  <c r="AL584" i="2"/>
  <c r="AO584" i="2" s="1"/>
  <c r="AL560" i="2"/>
  <c r="AO560" i="2" s="1"/>
  <c r="AL536" i="2"/>
  <c r="AO536" i="2" s="1"/>
  <c r="AL512" i="2"/>
  <c r="AO512" i="2" s="1"/>
  <c r="AL488" i="2"/>
  <c r="AO488" i="2" s="1"/>
  <c r="AL464" i="2"/>
  <c r="AO464" i="2" s="1"/>
  <c r="AL440" i="2"/>
  <c r="AO440" i="2" s="1"/>
  <c r="AL416" i="2"/>
  <c r="AO416" i="2" s="1"/>
  <c r="AL392" i="2"/>
  <c r="AO392" i="2" s="1"/>
  <c r="AL368" i="2"/>
  <c r="AO368" i="2" s="1"/>
  <c r="AL344" i="2"/>
  <c r="AO344" i="2" s="1"/>
  <c r="AL320" i="2"/>
  <c r="AO320" i="2" s="1"/>
  <c r="AL296" i="2"/>
  <c r="AO296" i="2" s="1"/>
  <c r="AL272" i="2"/>
  <c r="AO272" i="2" s="1"/>
  <c r="AL248" i="2"/>
  <c r="AO248" i="2" s="1"/>
  <c r="AL224" i="2"/>
  <c r="AO224" i="2" s="1"/>
  <c r="AL200" i="2"/>
  <c r="AO200" i="2" s="1"/>
  <c r="AL176" i="2"/>
  <c r="AO176" i="2" s="1"/>
  <c r="AY2015" i="2"/>
  <c r="AY1917" i="2"/>
  <c r="AY1794" i="2"/>
  <c r="AY1677" i="2"/>
  <c r="AY1552" i="2"/>
  <c r="AY1413" i="2"/>
  <c r="AY1286" i="2"/>
  <c r="AY1185" i="2"/>
  <c r="AY1018" i="2"/>
  <c r="AY845" i="2"/>
  <c r="AY666" i="2"/>
  <c r="AY482" i="2"/>
  <c r="AY308" i="2"/>
  <c r="AY147" i="2"/>
  <c r="AY4108" i="2"/>
  <c r="AY3395" i="2"/>
  <c r="AL1975" i="2"/>
  <c r="AO1975" i="2" s="1"/>
  <c r="AL1903" i="2"/>
  <c r="AO1903" i="2" s="1"/>
  <c r="AL1831" i="2"/>
  <c r="AO1831" i="2" s="1"/>
  <c r="AL1735" i="2"/>
  <c r="AO1735" i="2" s="1"/>
  <c r="AL1567" i="2"/>
  <c r="AO1567" i="2" s="1"/>
  <c r="AL1447" i="2"/>
  <c r="AO1447" i="2" s="1"/>
  <c r="AL1351" i="2"/>
  <c r="AO1351" i="2" s="1"/>
  <c r="AL1255" i="2"/>
  <c r="AO1255" i="2" s="1"/>
  <c r="AL1183" i="2"/>
  <c r="AO1183" i="2" s="1"/>
  <c r="AL1063" i="2"/>
  <c r="AO1063" i="2" s="1"/>
  <c r="AL1015" i="2"/>
  <c r="AO1015" i="2" s="1"/>
  <c r="AL991" i="2"/>
  <c r="AO991" i="2" s="1"/>
  <c r="AL943" i="2"/>
  <c r="AO943" i="2" s="1"/>
  <c r="AL895" i="2"/>
  <c r="AO895" i="2" s="1"/>
  <c r="AL871" i="2"/>
  <c r="AO871" i="2" s="1"/>
  <c r="AL847" i="2"/>
  <c r="AO847" i="2" s="1"/>
  <c r="AL823" i="2"/>
  <c r="AO823" i="2" s="1"/>
  <c r="AL799" i="2"/>
  <c r="AO799" i="2" s="1"/>
  <c r="AL775" i="2"/>
  <c r="AO775" i="2" s="1"/>
  <c r="AL727" i="2"/>
  <c r="AO727" i="2" s="1"/>
  <c r="AL703" i="2"/>
  <c r="AO703" i="2" s="1"/>
  <c r="AL679" i="2"/>
  <c r="AO679" i="2" s="1"/>
  <c r="AL655" i="2"/>
  <c r="AO655" i="2" s="1"/>
  <c r="AL631" i="2"/>
  <c r="AO631" i="2" s="1"/>
  <c r="AL607" i="2"/>
  <c r="AO607" i="2" s="1"/>
  <c r="AL559" i="2"/>
  <c r="AO559" i="2" s="1"/>
  <c r="AL535" i="2"/>
  <c r="AO535" i="2" s="1"/>
  <c r="AL511" i="2"/>
  <c r="AO511" i="2" s="1"/>
  <c r="AL487" i="2"/>
  <c r="AO487" i="2" s="1"/>
  <c r="AL463" i="2"/>
  <c r="AO463" i="2" s="1"/>
  <c r="AL439" i="2"/>
  <c r="AO439" i="2" s="1"/>
  <c r="AL415" i="2"/>
  <c r="AO415" i="2" s="1"/>
  <c r="AL391" i="2"/>
  <c r="AO391" i="2" s="1"/>
  <c r="AL367" i="2"/>
  <c r="AO367" i="2" s="1"/>
  <c r="AL343" i="2"/>
  <c r="AO343" i="2" s="1"/>
  <c r="AL319" i="2"/>
  <c r="AO319" i="2" s="1"/>
  <c r="AL295" i="2"/>
  <c r="AO295" i="2" s="1"/>
  <c r="AL271" i="2"/>
  <c r="AO271" i="2" s="1"/>
  <c r="AL247" i="2"/>
  <c r="AO247" i="2" s="1"/>
  <c r="AL223" i="2"/>
  <c r="AO223" i="2" s="1"/>
  <c r="AL199" i="2"/>
  <c r="AO199" i="2" s="1"/>
  <c r="AL175" i="2"/>
  <c r="AO175" i="2" s="1"/>
  <c r="AL151" i="2"/>
  <c r="AO151" i="2" s="1"/>
  <c r="AL127" i="2"/>
  <c r="AO127" i="2" s="1"/>
  <c r="AL103" i="2"/>
  <c r="AO103" i="2" s="1"/>
  <c r="AL79" i="2"/>
  <c r="AO79" i="2" s="1"/>
  <c r="AL55" i="2"/>
  <c r="AO55" i="2" s="1"/>
  <c r="AL31" i="2"/>
  <c r="AO31" i="2" s="1"/>
  <c r="AY1999" i="2"/>
  <c r="AY1916" i="2"/>
  <c r="AY1791" i="2"/>
  <c r="AY1674" i="2"/>
  <c r="AY1550" i="2"/>
  <c r="AY1410" i="2"/>
  <c r="AY1285" i="2"/>
  <c r="AY1175" i="2"/>
  <c r="AY1014" i="2"/>
  <c r="AY835" i="2"/>
  <c r="AY665" i="2"/>
  <c r="AY480" i="2"/>
  <c r="AY287" i="2"/>
  <c r="AY101" i="2"/>
  <c r="AY4072" i="2"/>
  <c r="AY3342" i="2"/>
  <c r="AL898" i="2"/>
  <c r="AO898" i="2" s="1"/>
  <c r="AL919" i="2"/>
  <c r="AO919" i="2" s="1"/>
  <c r="AL2046" i="2"/>
  <c r="AO2046" i="2" s="1"/>
  <c r="AL2022" i="2"/>
  <c r="AO2022" i="2" s="1"/>
  <c r="AL1998" i="2"/>
  <c r="AO1998" i="2" s="1"/>
  <c r="AL1974" i="2"/>
  <c r="AO1974" i="2" s="1"/>
  <c r="AL1950" i="2"/>
  <c r="AO1950" i="2" s="1"/>
  <c r="AL1926" i="2"/>
  <c r="AO1926" i="2" s="1"/>
  <c r="AL1902" i="2"/>
  <c r="AO1902" i="2" s="1"/>
  <c r="AL1878" i="2"/>
  <c r="AO1878" i="2" s="1"/>
  <c r="AL1854" i="2"/>
  <c r="AO1854" i="2" s="1"/>
  <c r="AL1830" i="2"/>
  <c r="AO1830" i="2" s="1"/>
  <c r="AL1806" i="2"/>
  <c r="AO1806" i="2" s="1"/>
  <c r="AL1782" i="2"/>
  <c r="AO1782" i="2" s="1"/>
  <c r="AL1758" i="2"/>
  <c r="AO1758" i="2" s="1"/>
  <c r="AL1734" i="2"/>
  <c r="AO1734" i="2" s="1"/>
  <c r="AL1710" i="2"/>
  <c r="AO1710" i="2" s="1"/>
  <c r="AL1686" i="2"/>
  <c r="AO1686" i="2" s="1"/>
  <c r="AL1662" i="2"/>
  <c r="AO1662" i="2" s="1"/>
  <c r="AL1638" i="2"/>
  <c r="AO1638" i="2" s="1"/>
  <c r="AL1614" i="2"/>
  <c r="AO1614" i="2" s="1"/>
  <c r="AL1590" i="2"/>
  <c r="AO1590" i="2" s="1"/>
  <c r="AL1566" i="2"/>
  <c r="AO1566" i="2" s="1"/>
  <c r="AL1542" i="2"/>
  <c r="AO1542" i="2" s="1"/>
  <c r="AL1518" i="2"/>
  <c r="AO1518" i="2" s="1"/>
  <c r="AL1494" i="2"/>
  <c r="AO1494" i="2" s="1"/>
  <c r="AL1470" i="2"/>
  <c r="AO1470" i="2" s="1"/>
  <c r="AL1446" i="2"/>
  <c r="AO1446" i="2" s="1"/>
  <c r="AL1422" i="2"/>
  <c r="AO1422" i="2" s="1"/>
  <c r="AL1398" i="2"/>
  <c r="AO1398" i="2" s="1"/>
  <c r="AL1374" i="2"/>
  <c r="AO1374" i="2" s="1"/>
  <c r="AL1350" i="2"/>
  <c r="AO1350" i="2" s="1"/>
  <c r="AL1326" i="2"/>
  <c r="AO1326" i="2" s="1"/>
  <c r="AL1302" i="2"/>
  <c r="AO1302" i="2" s="1"/>
  <c r="AL1278" i="2"/>
  <c r="AO1278" i="2" s="1"/>
  <c r="AL1254" i="2"/>
  <c r="AO1254" i="2" s="1"/>
  <c r="AL1230" i="2"/>
  <c r="AO1230" i="2" s="1"/>
  <c r="AL1206" i="2"/>
  <c r="AO1206" i="2" s="1"/>
  <c r="AL1182" i="2"/>
  <c r="AO1182" i="2" s="1"/>
  <c r="AL1158" i="2"/>
  <c r="AO1158" i="2" s="1"/>
  <c r="AL1134" i="2"/>
  <c r="AO1134" i="2" s="1"/>
  <c r="AL1110" i="2"/>
  <c r="AO1110" i="2" s="1"/>
  <c r="AL1086" i="2"/>
  <c r="AO1086" i="2" s="1"/>
  <c r="AL1062" i="2"/>
  <c r="AO1062" i="2" s="1"/>
  <c r="AL1038" i="2"/>
  <c r="AO1038" i="2" s="1"/>
  <c r="AL1014" i="2"/>
  <c r="AO1014" i="2" s="1"/>
  <c r="AL990" i="2"/>
  <c r="AO990" i="2" s="1"/>
  <c r="AL966" i="2"/>
  <c r="AO966" i="2" s="1"/>
  <c r="AL942" i="2"/>
  <c r="AO942" i="2" s="1"/>
  <c r="AL918" i="2"/>
  <c r="AO918" i="2" s="1"/>
  <c r="AL894" i="2"/>
  <c r="AO894" i="2" s="1"/>
  <c r="AL870" i="2"/>
  <c r="AO870" i="2" s="1"/>
  <c r="AL846" i="2"/>
  <c r="AO846" i="2" s="1"/>
  <c r="AL822" i="2"/>
  <c r="AO822" i="2" s="1"/>
  <c r="AL798" i="2"/>
  <c r="AO798" i="2" s="1"/>
  <c r="AL774" i="2"/>
  <c r="AO774" i="2" s="1"/>
  <c r="AL750" i="2"/>
  <c r="AO750" i="2" s="1"/>
  <c r="AL726" i="2"/>
  <c r="AO726" i="2" s="1"/>
  <c r="AL702" i="2"/>
  <c r="AO702" i="2" s="1"/>
  <c r="AL678" i="2"/>
  <c r="AO678" i="2" s="1"/>
  <c r="AL654" i="2"/>
  <c r="AO654" i="2" s="1"/>
  <c r="AL630" i="2"/>
  <c r="AO630" i="2" s="1"/>
  <c r="AL606" i="2"/>
  <c r="AO606" i="2" s="1"/>
  <c r="AL582" i="2"/>
  <c r="AO582" i="2" s="1"/>
  <c r="AL558" i="2"/>
  <c r="AO558" i="2" s="1"/>
  <c r="AL534" i="2"/>
  <c r="AO534" i="2" s="1"/>
  <c r="AL510" i="2"/>
  <c r="AO510" i="2" s="1"/>
  <c r="AL486" i="2"/>
  <c r="AO486" i="2" s="1"/>
  <c r="AL462" i="2"/>
  <c r="AO462" i="2" s="1"/>
  <c r="AL438" i="2"/>
  <c r="AO438" i="2" s="1"/>
  <c r="AL414" i="2"/>
  <c r="AO414" i="2" s="1"/>
  <c r="AL390" i="2"/>
  <c r="AO390" i="2" s="1"/>
  <c r="AL366" i="2"/>
  <c r="AO366" i="2" s="1"/>
  <c r="AL342" i="2"/>
  <c r="AO342" i="2" s="1"/>
  <c r="AL318" i="2"/>
  <c r="AO318" i="2" s="1"/>
  <c r="AL294" i="2"/>
  <c r="AO294" i="2" s="1"/>
  <c r="AL270" i="2"/>
  <c r="AO270" i="2" s="1"/>
  <c r="AL246" i="2"/>
  <c r="AO246" i="2" s="1"/>
  <c r="AL222" i="2"/>
  <c r="AO222" i="2" s="1"/>
  <c r="AL198" i="2"/>
  <c r="AO198" i="2" s="1"/>
  <c r="AL174" i="2"/>
  <c r="AO174" i="2" s="1"/>
  <c r="AY1998" i="2"/>
  <c r="AY1915" i="2"/>
  <c r="AY1790" i="2"/>
  <c r="AY1669" i="2"/>
  <c r="AY1548" i="2"/>
  <c r="AY1407" i="2"/>
  <c r="AY1282" i="2"/>
  <c r="AY1149" i="2"/>
  <c r="AY1010" i="2"/>
  <c r="AY834" i="2"/>
  <c r="AY664" i="2"/>
  <c r="AY478" i="2"/>
  <c r="AY286" i="2"/>
  <c r="AY100" i="2"/>
  <c r="AY4071" i="2"/>
  <c r="AY3318" i="2"/>
  <c r="AL1858" i="2"/>
  <c r="AO1858" i="2" s="1"/>
  <c r="AL1591" i="2"/>
  <c r="AO1591" i="2" s="1"/>
  <c r="AL2045" i="2"/>
  <c r="AO2045" i="2" s="1"/>
  <c r="AL2021" i="2"/>
  <c r="AO2021" i="2" s="1"/>
  <c r="AL1997" i="2"/>
  <c r="AO1997" i="2" s="1"/>
  <c r="AL1973" i="2"/>
  <c r="AO1973" i="2" s="1"/>
  <c r="AL1949" i="2"/>
  <c r="AO1949" i="2" s="1"/>
  <c r="AL1925" i="2"/>
  <c r="AO1925" i="2" s="1"/>
  <c r="AL1901" i="2"/>
  <c r="AO1901" i="2" s="1"/>
  <c r="AL1877" i="2"/>
  <c r="AO1877" i="2" s="1"/>
  <c r="AL1853" i="2"/>
  <c r="AO1853" i="2" s="1"/>
  <c r="AL1829" i="2"/>
  <c r="AO1829" i="2" s="1"/>
  <c r="AL1805" i="2"/>
  <c r="AO1805" i="2" s="1"/>
  <c r="AL1781" i="2"/>
  <c r="AO1781" i="2" s="1"/>
  <c r="AL1757" i="2"/>
  <c r="AO1757" i="2" s="1"/>
  <c r="AL1733" i="2"/>
  <c r="AO1733" i="2" s="1"/>
  <c r="AL1709" i="2"/>
  <c r="AO1709" i="2" s="1"/>
  <c r="AL1685" i="2"/>
  <c r="AO1685" i="2" s="1"/>
  <c r="AL1661" i="2"/>
  <c r="AO1661" i="2" s="1"/>
  <c r="AL1637" i="2"/>
  <c r="AO1637" i="2" s="1"/>
  <c r="AL1613" i="2"/>
  <c r="AO1613" i="2" s="1"/>
  <c r="AL1589" i="2"/>
  <c r="AO1589" i="2" s="1"/>
  <c r="AL1565" i="2"/>
  <c r="AO1565" i="2" s="1"/>
  <c r="AL1541" i="2"/>
  <c r="AO1541" i="2" s="1"/>
  <c r="AL1517" i="2"/>
  <c r="AO1517" i="2" s="1"/>
  <c r="AL1493" i="2"/>
  <c r="AO1493" i="2" s="1"/>
  <c r="AL1469" i="2"/>
  <c r="AO1469" i="2" s="1"/>
  <c r="AL1445" i="2"/>
  <c r="AO1445" i="2" s="1"/>
  <c r="AL1421" i="2"/>
  <c r="AO1421" i="2" s="1"/>
  <c r="AL1397" i="2"/>
  <c r="AO1397" i="2" s="1"/>
  <c r="AL1373" i="2"/>
  <c r="AO1373" i="2" s="1"/>
  <c r="AL1349" i="2"/>
  <c r="AO1349" i="2" s="1"/>
  <c r="AL1325" i="2"/>
  <c r="AO1325" i="2" s="1"/>
  <c r="AL1301" i="2"/>
  <c r="AO1301" i="2" s="1"/>
  <c r="AL1277" i="2"/>
  <c r="AO1277" i="2" s="1"/>
  <c r="AL1253" i="2"/>
  <c r="AO1253" i="2" s="1"/>
  <c r="AL1229" i="2"/>
  <c r="AO1229" i="2" s="1"/>
  <c r="AL1205" i="2"/>
  <c r="AO1205" i="2" s="1"/>
  <c r="AL1181" i="2"/>
  <c r="AO1181" i="2" s="1"/>
  <c r="AL1157" i="2"/>
  <c r="AO1157" i="2" s="1"/>
  <c r="AL1133" i="2"/>
  <c r="AO1133" i="2" s="1"/>
  <c r="AL1109" i="2"/>
  <c r="AO1109" i="2" s="1"/>
  <c r="AL1085" i="2"/>
  <c r="AO1085" i="2" s="1"/>
  <c r="AL1061" i="2"/>
  <c r="AO1061" i="2" s="1"/>
  <c r="AL1037" i="2"/>
  <c r="AO1037" i="2" s="1"/>
  <c r="AL1013" i="2"/>
  <c r="AO1013" i="2" s="1"/>
  <c r="AL989" i="2"/>
  <c r="AO989" i="2" s="1"/>
  <c r="AL965" i="2"/>
  <c r="AO965" i="2" s="1"/>
  <c r="AL941" i="2"/>
  <c r="AO941" i="2" s="1"/>
  <c r="AL917" i="2"/>
  <c r="AO917" i="2" s="1"/>
  <c r="AL893" i="2"/>
  <c r="AO893" i="2" s="1"/>
  <c r="AL869" i="2"/>
  <c r="AO869" i="2" s="1"/>
  <c r="AL845" i="2"/>
  <c r="AO845" i="2" s="1"/>
  <c r="AL821" i="2"/>
  <c r="AO821" i="2" s="1"/>
  <c r="AL797" i="2"/>
  <c r="AO797" i="2" s="1"/>
  <c r="AL773" i="2"/>
  <c r="AO773" i="2" s="1"/>
  <c r="AL749" i="2"/>
  <c r="AO749" i="2" s="1"/>
  <c r="AL725" i="2"/>
  <c r="AO725" i="2" s="1"/>
  <c r="AL701" i="2"/>
  <c r="AO701" i="2" s="1"/>
  <c r="AL677" i="2"/>
  <c r="AO677" i="2" s="1"/>
  <c r="AL653" i="2"/>
  <c r="AO653" i="2" s="1"/>
  <c r="AL629" i="2"/>
  <c r="AO629" i="2" s="1"/>
  <c r="AL605" i="2"/>
  <c r="AO605" i="2" s="1"/>
  <c r="AL581" i="2"/>
  <c r="AO581" i="2" s="1"/>
  <c r="AL557" i="2"/>
  <c r="AO557" i="2" s="1"/>
  <c r="AL533" i="2"/>
  <c r="AO533" i="2" s="1"/>
  <c r="AL509" i="2"/>
  <c r="AO509" i="2" s="1"/>
  <c r="AL485" i="2"/>
  <c r="AO485" i="2" s="1"/>
  <c r="AL461" i="2"/>
  <c r="AO461" i="2" s="1"/>
  <c r="AL437" i="2"/>
  <c r="AO437" i="2" s="1"/>
  <c r="AL413" i="2"/>
  <c r="AO413" i="2" s="1"/>
  <c r="AL389" i="2"/>
  <c r="AO389" i="2" s="1"/>
  <c r="AL365" i="2"/>
  <c r="AO365" i="2" s="1"/>
  <c r="AL341" i="2"/>
  <c r="AO341" i="2" s="1"/>
  <c r="AL317" i="2"/>
  <c r="AO317" i="2" s="1"/>
  <c r="AL293" i="2"/>
  <c r="AO293" i="2" s="1"/>
  <c r="AL269" i="2"/>
  <c r="AO269" i="2" s="1"/>
  <c r="AL245" i="2"/>
  <c r="AO245" i="2" s="1"/>
  <c r="AL221" i="2"/>
  <c r="AO221" i="2" s="1"/>
  <c r="AL197" i="2"/>
  <c r="AO197" i="2" s="1"/>
  <c r="AL173" i="2"/>
  <c r="AO173" i="2" s="1"/>
  <c r="AY1996" i="2"/>
  <c r="AY1883" i="2"/>
  <c r="AY1788" i="2"/>
  <c r="AY1663" i="2"/>
  <c r="AY1531" i="2"/>
  <c r="AY1406" i="2"/>
  <c r="AY1281" i="2"/>
  <c r="AY1147" i="2"/>
  <c r="AY1005" i="2"/>
  <c r="AY833" i="2"/>
  <c r="AY627" i="2"/>
  <c r="AY457" i="2"/>
  <c r="AY283" i="2"/>
  <c r="AY99" i="2"/>
  <c r="AY4020" i="2"/>
  <c r="AY3134" i="2"/>
  <c r="AL583" i="2"/>
  <c r="AO583" i="2" s="1"/>
  <c r="AL2044" i="2"/>
  <c r="AO2044" i="2" s="1"/>
  <c r="AL2020" i="2"/>
  <c r="AO2020" i="2" s="1"/>
  <c r="AL1996" i="2"/>
  <c r="AO1996" i="2" s="1"/>
  <c r="AL1972" i="2"/>
  <c r="AO1972" i="2" s="1"/>
  <c r="AL1948" i="2"/>
  <c r="AO1948" i="2" s="1"/>
  <c r="AL1924" i="2"/>
  <c r="AO1924" i="2" s="1"/>
  <c r="AL1900" i="2"/>
  <c r="AO1900" i="2" s="1"/>
  <c r="AL1876" i="2"/>
  <c r="AO1876" i="2" s="1"/>
  <c r="AL1852" i="2"/>
  <c r="AO1852" i="2" s="1"/>
  <c r="AL1828" i="2"/>
  <c r="AO1828" i="2" s="1"/>
  <c r="AL1804" i="2"/>
  <c r="AO1804" i="2" s="1"/>
  <c r="AL1780" i="2"/>
  <c r="AO1780" i="2" s="1"/>
  <c r="AL1756" i="2"/>
  <c r="AO1756" i="2" s="1"/>
  <c r="AL1732" i="2"/>
  <c r="AO1732" i="2" s="1"/>
  <c r="AL1708" i="2"/>
  <c r="AO1708" i="2" s="1"/>
  <c r="AL1684" i="2"/>
  <c r="AO1684" i="2" s="1"/>
  <c r="AL1660" i="2"/>
  <c r="AO1660" i="2" s="1"/>
  <c r="AL1636" i="2"/>
  <c r="AO1636" i="2" s="1"/>
  <c r="AL1612" i="2"/>
  <c r="AO1612" i="2" s="1"/>
  <c r="AL1588" i="2"/>
  <c r="AO1588" i="2" s="1"/>
  <c r="AL1564" i="2"/>
  <c r="AO1564" i="2" s="1"/>
  <c r="AL1540" i="2"/>
  <c r="AO1540" i="2" s="1"/>
  <c r="AL1516" i="2"/>
  <c r="AO1516" i="2" s="1"/>
  <c r="AL1492" i="2"/>
  <c r="AO1492" i="2" s="1"/>
  <c r="AL1468" i="2"/>
  <c r="AO1468" i="2" s="1"/>
  <c r="AL1444" i="2"/>
  <c r="AO1444" i="2" s="1"/>
  <c r="AL1420" i="2"/>
  <c r="AO1420" i="2" s="1"/>
  <c r="AL1396" i="2"/>
  <c r="AO1396" i="2" s="1"/>
  <c r="AL1372" i="2"/>
  <c r="AO1372" i="2" s="1"/>
  <c r="AL1348" i="2"/>
  <c r="AO1348" i="2" s="1"/>
  <c r="AL1324" i="2"/>
  <c r="AO1324" i="2" s="1"/>
  <c r="AL1300" i="2"/>
  <c r="AO1300" i="2" s="1"/>
  <c r="AL1276" i="2"/>
  <c r="AO1276" i="2" s="1"/>
  <c r="AL1252" i="2"/>
  <c r="AO1252" i="2" s="1"/>
  <c r="AL1228" i="2"/>
  <c r="AO1228" i="2" s="1"/>
  <c r="AL1204" i="2"/>
  <c r="AO1204" i="2" s="1"/>
  <c r="AL1180" i="2"/>
  <c r="AO1180" i="2" s="1"/>
  <c r="AL1156" i="2"/>
  <c r="AO1156" i="2" s="1"/>
  <c r="AL1132" i="2"/>
  <c r="AO1132" i="2" s="1"/>
  <c r="AL1108" i="2"/>
  <c r="AO1108" i="2" s="1"/>
  <c r="AL1084" i="2"/>
  <c r="AO1084" i="2" s="1"/>
  <c r="AL1060" i="2"/>
  <c r="AO1060" i="2" s="1"/>
  <c r="AL1036" i="2"/>
  <c r="AO1036" i="2" s="1"/>
  <c r="AL1012" i="2"/>
  <c r="AO1012" i="2" s="1"/>
  <c r="AL988" i="2"/>
  <c r="AO988" i="2" s="1"/>
  <c r="AL964" i="2"/>
  <c r="AO964" i="2" s="1"/>
  <c r="AL940" i="2"/>
  <c r="AO940" i="2" s="1"/>
  <c r="AL916" i="2"/>
  <c r="AO916" i="2" s="1"/>
  <c r="AL892" i="2"/>
  <c r="AO892" i="2" s="1"/>
  <c r="AL868" i="2"/>
  <c r="AO868" i="2" s="1"/>
  <c r="AL844" i="2"/>
  <c r="AO844" i="2" s="1"/>
  <c r="AL820" i="2"/>
  <c r="AO820" i="2" s="1"/>
  <c r="AL796" i="2"/>
  <c r="AO796" i="2" s="1"/>
  <c r="AL772" i="2"/>
  <c r="AO772" i="2" s="1"/>
  <c r="AL748" i="2"/>
  <c r="AO748" i="2" s="1"/>
  <c r="AL724" i="2"/>
  <c r="AO724" i="2" s="1"/>
  <c r="AL700" i="2"/>
  <c r="AO700" i="2" s="1"/>
  <c r="AL676" i="2"/>
  <c r="AO676" i="2" s="1"/>
  <c r="AL652" i="2"/>
  <c r="AO652" i="2" s="1"/>
  <c r="AL628" i="2"/>
  <c r="AO628" i="2" s="1"/>
  <c r="AL604" i="2"/>
  <c r="AO604" i="2" s="1"/>
  <c r="AL580" i="2"/>
  <c r="AO580" i="2" s="1"/>
  <c r="AL556" i="2"/>
  <c r="AO556" i="2" s="1"/>
  <c r="AL532" i="2"/>
  <c r="AO532" i="2" s="1"/>
  <c r="AL508" i="2"/>
  <c r="AO508" i="2" s="1"/>
  <c r="AL484" i="2"/>
  <c r="AO484" i="2" s="1"/>
  <c r="AL460" i="2"/>
  <c r="AO460" i="2" s="1"/>
  <c r="AL436" i="2"/>
  <c r="AO436" i="2" s="1"/>
  <c r="AL412" i="2"/>
  <c r="AO412" i="2" s="1"/>
  <c r="AL388" i="2"/>
  <c r="AO388" i="2" s="1"/>
  <c r="AL364" i="2"/>
  <c r="AO364" i="2" s="1"/>
  <c r="AL340" i="2"/>
  <c r="AO340" i="2" s="1"/>
  <c r="AL316" i="2"/>
  <c r="AO316" i="2" s="1"/>
  <c r="AL292" i="2"/>
  <c r="AO292" i="2" s="1"/>
  <c r="AL268" i="2"/>
  <c r="AO268" i="2" s="1"/>
  <c r="AL244" i="2"/>
  <c r="AO244" i="2" s="1"/>
  <c r="AL220" i="2"/>
  <c r="AO220" i="2" s="1"/>
  <c r="AL196" i="2"/>
  <c r="AO196" i="2" s="1"/>
  <c r="AL172" i="2"/>
  <c r="AO172" i="2" s="1"/>
  <c r="AL148" i="2"/>
  <c r="AO148" i="2" s="1"/>
  <c r="AL124" i="2"/>
  <c r="AO124" i="2" s="1"/>
  <c r="AL100" i="2"/>
  <c r="AO100" i="2" s="1"/>
  <c r="AL76" i="2"/>
  <c r="AO76" i="2" s="1"/>
  <c r="AL52" i="2"/>
  <c r="AO52" i="2" s="1"/>
  <c r="AL28" i="2"/>
  <c r="AO28" i="2" s="1"/>
  <c r="AL4" i="2"/>
  <c r="AO4" i="2" s="1"/>
  <c r="AY1994" i="2"/>
  <c r="AY1879" i="2"/>
  <c r="AY1786" i="2"/>
  <c r="AY1658" i="2"/>
  <c r="AY1524" i="2"/>
  <c r="AY1403" i="2"/>
  <c r="AY1279" i="2"/>
  <c r="AY1145" i="2"/>
  <c r="AY966" i="2"/>
  <c r="AY832" i="2"/>
  <c r="AY626" i="2"/>
  <c r="AY456" i="2"/>
  <c r="AY282" i="2"/>
  <c r="AY98" i="2"/>
  <c r="AY4019" i="2"/>
  <c r="AY3133" i="2"/>
  <c r="AL2067" i="2"/>
  <c r="AO2067" i="2" s="1"/>
  <c r="AL2043" i="2"/>
  <c r="AO2043" i="2" s="1"/>
  <c r="AL2019" i="2"/>
  <c r="AO2019" i="2" s="1"/>
  <c r="AL1995" i="2"/>
  <c r="AO1995" i="2" s="1"/>
  <c r="AL1971" i="2"/>
  <c r="AO1971" i="2" s="1"/>
  <c r="AL1947" i="2"/>
  <c r="AO1947" i="2" s="1"/>
  <c r="AL1923" i="2"/>
  <c r="AO1923" i="2" s="1"/>
  <c r="AL1899" i="2"/>
  <c r="AO1899" i="2" s="1"/>
  <c r="AL1875" i="2"/>
  <c r="AO1875" i="2" s="1"/>
  <c r="AL1851" i="2"/>
  <c r="AO1851" i="2" s="1"/>
  <c r="AL1827" i="2"/>
  <c r="AO1827" i="2" s="1"/>
  <c r="AL1803" i="2"/>
  <c r="AO1803" i="2" s="1"/>
  <c r="AL1779" i="2"/>
  <c r="AO1779" i="2" s="1"/>
  <c r="AL1755" i="2"/>
  <c r="AO1755" i="2" s="1"/>
  <c r="AL1731" i="2"/>
  <c r="AO1731" i="2" s="1"/>
  <c r="AL1707" i="2"/>
  <c r="AO1707" i="2" s="1"/>
  <c r="AL1683" i="2"/>
  <c r="AO1683" i="2" s="1"/>
  <c r="AL1659" i="2"/>
  <c r="AO1659" i="2" s="1"/>
  <c r="AL1635" i="2"/>
  <c r="AO1635" i="2" s="1"/>
  <c r="AL1611" i="2"/>
  <c r="AO1611" i="2" s="1"/>
  <c r="AL1587" i="2"/>
  <c r="AO1587" i="2" s="1"/>
  <c r="AL1563" i="2"/>
  <c r="AO1563" i="2" s="1"/>
  <c r="AL1539" i="2"/>
  <c r="AO1539" i="2" s="1"/>
  <c r="AL1515" i="2"/>
  <c r="AO1515" i="2" s="1"/>
  <c r="AL1491" i="2"/>
  <c r="AO1491" i="2" s="1"/>
  <c r="AL1467" i="2"/>
  <c r="AO1467" i="2" s="1"/>
  <c r="AL1443" i="2"/>
  <c r="AO1443" i="2" s="1"/>
  <c r="AL1419" i="2"/>
  <c r="AO1419" i="2" s="1"/>
  <c r="AL1395" i="2"/>
  <c r="AO1395" i="2" s="1"/>
  <c r="AL1371" i="2"/>
  <c r="AO1371" i="2" s="1"/>
  <c r="AL1347" i="2"/>
  <c r="AO1347" i="2" s="1"/>
  <c r="AL1323" i="2"/>
  <c r="AO1323" i="2" s="1"/>
  <c r="AL1299" i="2"/>
  <c r="AO1299" i="2" s="1"/>
  <c r="AL1275" i="2"/>
  <c r="AO1275" i="2" s="1"/>
  <c r="AL1251" i="2"/>
  <c r="AO1251" i="2" s="1"/>
  <c r="AL1227" i="2"/>
  <c r="AO1227" i="2" s="1"/>
  <c r="AL1203" i="2"/>
  <c r="AO1203" i="2" s="1"/>
  <c r="AL1179" i="2"/>
  <c r="AO1179" i="2" s="1"/>
  <c r="AL1155" i="2"/>
  <c r="AO1155" i="2" s="1"/>
  <c r="AL1131" i="2"/>
  <c r="AO1131" i="2" s="1"/>
  <c r="AL1107" i="2"/>
  <c r="AO1107" i="2" s="1"/>
  <c r="AL1083" i="2"/>
  <c r="AO1083" i="2" s="1"/>
  <c r="AL1059" i="2"/>
  <c r="AO1059" i="2" s="1"/>
  <c r="AL1035" i="2"/>
  <c r="AO1035" i="2" s="1"/>
  <c r="AL1011" i="2"/>
  <c r="AO1011" i="2" s="1"/>
  <c r="AL987" i="2"/>
  <c r="AO987" i="2" s="1"/>
  <c r="AL963" i="2"/>
  <c r="AO963" i="2" s="1"/>
  <c r="AY1982" i="2"/>
  <c r="AY1878" i="2"/>
  <c r="AY1762" i="2"/>
  <c r="AY1657" i="2"/>
  <c r="AY1523" i="2"/>
  <c r="AY1402" i="2"/>
  <c r="AY1274" i="2"/>
  <c r="AY1135" i="2"/>
  <c r="AY963" i="2"/>
  <c r="AY831" i="2"/>
  <c r="AY623" i="2"/>
  <c r="AY451" i="2"/>
  <c r="AY281" i="2"/>
  <c r="AY96" i="2"/>
  <c r="AY4018" i="2"/>
  <c r="AY3132" i="2"/>
  <c r="AL1159" i="2"/>
  <c r="AO1159" i="2" s="1"/>
  <c r="AL2066" i="2"/>
  <c r="AO2066" i="2" s="1"/>
  <c r="AL2042" i="2"/>
  <c r="AO2042" i="2" s="1"/>
  <c r="AL2018" i="2"/>
  <c r="AO2018" i="2" s="1"/>
  <c r="AL1994" i="2"/>
  <c r="AO1994" i="2" s="1"/>
  <c r="AL1970" i="2"/>
  <c r="AO1970" i="2" s="1"/>
  <c r="AL1946" i="2"/>
  <c r="AO1946" i="2" s="1"/>
  <c r="AL1922" i="2"/>
  <c r="AO1922" i="2" s="1"/>
  <c r="AL1898" i="2"/>
  <c r="AO1898" i="2" s="1"/>
  <c r="AL1874" i="2"/>
  <c r="AO1874" i="2" s="1"/>
  <c r="AL1850" i="2"/>
  <c r="AO1850" i="2" s="1"/>
  <c r="AL1826" i="2"/>
  <c r="AO1826" i="2" s="1"/>
  <c r="AL1802" i="2"/>
  <c r="AO1802" i="2" s="1"/>
  <c r="AL1778" i="2"/>
  <c r="AO1778" i="2" s="1"/>
  <c r="AL1754" i="2"/>
  <c r="AO1754" i="2" s="1"/>
  <c r="AL1730" i="2"/>
  <c r="AO1730" i="2" s="1"/>
  <c r="AL1706" i="2"/>
  <c r="AO1706" i="2" s="1"/>
  <c r="AL1682" i="2"/>
  <c r="AO1682" i="2" s="1"/>
  <c r="AL1658" i="2"/>
  <c r="AO1658" i="2" s="1"/>
  <c r="AL1634" i="2"/>
  <c r="AO1634" i="2" s="1"/>
  <c r="AL1610" i="2"/>
  <c r="AO1610" i="2" s="1"/>
  <c r="AL1586" i="2"/>
  <c r="AO1586" i="2" s="1"/>
  <c r="AL1562" i="2"/>
  <c r="AO1562" i="2" s="1"/>
  <c r="AL1538" i="2"/>
  <c r="AO1538" i="2" s="1"/>
  <c r="AL1514" i="2"/>
  <c r="AO1514" i="2" s="1"/>
  <c r="AY1979" i="2"/>
  <c r="AY1873" i="2"/>
  <c r="AY1761" i="2"/>
  <c r="AY1656" i="2"/>
  <c r="AY1522" i="2"/>
  <c r="AY1394" i="2"/>
  <c r="AY1266" i="2"/>
  <c r="AY1130" i="2"/>
  <c r="AY962" i="2"/>
  <c r="AY785" i="2"/>
  <c r="AY622" i="2"/>
  <c r="AY450" i="2"/>
  <c r="AY280" i="2"/>
  <c r="AY91" i="2"/>
  <c r="AY4015" i="2"/>
  <c r="AY2988" i="2"/>
  <c r="AL1111" i="2"/>
  <c r="AO1111" i="2" s="1"/>
  <c r="AL2065" i="2"/>
  <c r="AO2065" i="2" s="1"/>
  <c r="AL2041" i="2"/>
  <c r="AO2041" i="2" s="1"/>
  <c r="AL2017" i="2"/>
  <c r="AO2017" i="2" s="1"/>
  <c r="AL1993" i="2"/>
  <c r="AO1993" i="2" s="1"/>
  <c r="AL1969" i="2"/>
  <c r="AO1969" i="2" s="1"/>
  <c r="AL1945" i="2"/>
  <c r="AO1945" i="2" s="1"/>
  <c r="AL1921" i="2"/>
  <c r="AO1921" i="2" s="1"/>
  <c r="AL1897" i="2"/>
  <c r="AO1897" i="2" s="1"/>
  <c r="AL1873" i="2"/>
  <c r="AO1873" i="2" s="1"/>
  <c r="AL1849" i="2"/>
  <c r="AO1849" i="2" s="1"/>
  <c r="AL1825" i="2"/>
  <c r="AO1825" i="2" s="1"/>
  <c r="AL1801" i="2"/>
  <c r="AO1801" i="2" s="1"/>
  <c r="AL1777" i="2"/>
  <c r="AO1777" i="2" s="1"/>
  <c r="AL1753" i="2"/>
  <c r="AO1753" i="2" s="1"/>
  <c r="AL1729" i="2"/>
  <c r="AO1729" i="2" s="1"/>
  <c r="AL1705" i="2"/>
  <c r="AO1705" i="2" s="1"/>
  <c r="AL1681" i="2"/>
  <c r="AO1681" i="2" s="1"/>
  <c r="AL1657" i="2"/>
  <c r="AO1657" i="2" s="1"/>
  <c r="AL1633" i="2"/>
  <c r="AO1633" i="2" s="1"/>
  <c r="AL1609" i="2"/>
  <c r="AO1609" i="2" s="1"/>
  <c r="AL1585" i="2"/>
  <c r="AO1585" i="2" s="1"/>
  <c r="AL1561" i="2"/>
  <c r="AO1561" i="2" s="1"/>
  <c r="AL1537" i="2"/>
  <c r="AO1537" i="2" s="1"/>
  <c r="AL1513" i="2"/>
  <c r="AO1513" i="2" s="1"/>
  <c r="AL1489" i="2"/>
  <c r="AO1489" i="2" s="1"/>
  <c r="AL1465" i="2"/>
  <c r="AO1465" i="2" s="1"/>
  <c r="AL1441" i="2"/>
  <c r="AO1441" i="2" s="1"/>
  <c r="AL1417" i="2"/>
  <c r="AO1417" i="2" s="1"/>
  <c r="AL1393" i="2"/>
  <c r="AO1393" i="2" s="1"/>
  <c r="AL1369" i="2"/>
  <c r="AO1369" i="2" s="1"/>
  <c r="AL1345" i="2"/>
  <c r="AO1345" i="2" s="1"/>
  <c r="AL1321" i="2"/>
  <c r="AO1321" i="2" s="1"/>
  <c r="AL1297" i="2"/>
  <c r="AO1297" i="2" s="1"/>
  <c r="AL1273" i="2"/>
  <c r="AO1273" i="2" s="1"/>
  <c r="AL1249" i="2"/>
  <c r="AO1249" i="2" s="1"/>
  <c r="AY1978" i="2"/>
  <c r="AY1872" i="2"/>
  <c r="AY1759" i="2"/>
  <c r="AY1620" i="2"/>
  <c r="AY1521" i="2"/>
  <c r="AY1393" i="2"/>
  <c r="AY1257" i="2"/>
  <c r="AY1127" i="2"/>
  <c r="AY961" i="2"/>
  <c r="AY784" i="2"/>
  <c r="AY621" i="2"/>
  <c r="AY449" i="2"/>
  <c r="AY260" i="2"/>
  <c r="AY90" i="2"/>
  <c r="AY3952" i="2"/>
  <c r="AY2891" i="2"/>
  <c r="AL2050" i="2"/>
  <c r="AO2050" i="2" s="1"/>
  <c r="AL2026" i="2"/>
  <c r="AO2026" i="2" s="1"/>
  <c r="AL1978" i="2"/>
  <c r="AO1978" i="2" s="1"/>
  <c r="AL1954" i="2"/>
  <c r="AO1954" i="2" s="1"/>
  <c r="AL1930" i="2"/>
  <c r="AO1930" i="2" s="1"/>
  <c r="AL1906" i="2"/>
  <c r="AO1906" i="2" s="1"/>
  <c r="AL1882" i="2"/>
  <c r="AO1882" i="2" s="1"/>
  <c r="AL1834" i="2"/>
  <c r="AO1834" i="2" s="1"/>
  <c r="AL1810" i="2"/>
  <c r="AO1810" i="2" s="1"/>
  <c r="AL1786" i="2"/>
  <c r="AO1786" i="2" s="1"/>
  <c r="AL1762" i="2"/>
  <c r="AO1762" i="2" s="1"/>
  <c r="AL1738" i="2"/>
  <c r="AO1738" i="2" s="1"/>
  <c r="AL1714" i="2"/>
  <c r="AO1714" i="2" s="1"/>
  <c r="AL1666" i="2"/>
  <c r="AO1666" i="2" s="1"/>
  <c r="AL1642" i="2"/>
  <c r="AO1642" i="2" s="1"/>
  <c r="AL1618" i="2"/>
  <c r="AO1618" i="2" s="1"/>
  <c r="AL1594" i="2"/>
  <c r="AO1594" i="2" s="1"/>
  <c r="AL1570" i="2"/>
  <c r="AO1570" i="2" s="1"/>
  <c r="AL1546" i="2"/>
  <c r="AO1546" i="2" s="1"/>
  <c r="AL1522" i="2"/>
  <c r="AO1522" i="2" s="1"/>
  <c r="AL1498" i="2"/>
  <c r="AO1498" i="2" s="1"/>
  <c r="AL1450" i="2"/>
  <c r="AO1450" i="2" s="1"/>
  <c r="AL1426" i="2"/>
  <c r="AO1426" i="2" s="1"/>
  <c r="AL1402" i="2"/>
  <c r="AO1402" i="2" s="1"/>
  <c r="AL1378" i="2"/>
  <c r="AO1378" i="2" s="1"/>
  <c r="AL1354" i="2"/>
  <c r="AO1354" i="2" s="1"/>
  <c r="AL1330" i="2"/>
  <c r="AO1330" i="2" s="1"/>
  <c r="AL1282" i="2"/>
  <c r="AO1282" i="2" s="1"/>
  <c r="AL1258" i="2"/>
  <c r="AO1258" i="2" s="1"/>
  <c r="AL1234" i="2"/>
  <c r="AO1234" i="2" s="1"/>
  <c r="AL1210" i="2"/>
  <c r="AO1210" i="2" s="1"/>
  <c r="AL1162" i="2"/>
  <c r="AO1162" i="2" s="1"/>
  <c r="AL1138" i="2"/>
  <c r="AO1138" i="2" s="1"/>
  <c r="AL1114" i="2"/>
  <c r="AO1114" i="2" s="1"/>
  <c r="AL1066" i="2"/>
  <c r="AO1066" i="2" s="1"/>
  <c r="AL994" i="2"/>
  <c r="AO994" i="2" s="1"/>
  <c r="AL2" i="2"/>
  <c r="AO2" i="2" s="1"/>
  <c r="AL2047" i="2"/>
  <c r="AO2047" i="2" s="1"/>
  <c r="AL2023" i="2"/>
  <c r="AO2023" i="2" s="1"/>
  <c r="AL1999" i="2"/>
  <c r="AO1999" i="2" s="1"/>
  <c r="AL1951" i="2"/>
  <c r="AO1951" i="2" s="1"/>
  <c r="AL1927" i="2"/>
  <c r="AO1927" i="2" s="1"/>
  <c r="AL1879" i="2"/>
  <c r="AO1879" i="2" s="1"/>
  <c r="AL1855" i="2"/>
  <c r="AO1855" i="2" s="1"/>
  <c r="AL1807" i="2"/>
  <c r="AO1807" i="2" s="1"/>
  <c r="AL1783" i="2"/>
  <c r="AO1783" i="2" s="1"/>
  <c r="AL1759" i="2"/>
  <c r="AO1759" i="2" s="1"/>
  <c r="AL1711" i="2"/>
  <c r="AO1711" i="2" s="1"/>
  <c r="AL1687" i="2"/>
  <c r="AO1687" i="2" s="1"/>
  <c r="AL1663" i="2"/>
  <c r="AO1663" i="2" s="1"/>
  <c r="AL1639" i="2"/>
  <c r="AO1639" i="2" s="1"/>
  <c r="AL1615" i="2"/>
  <c r="AO1615" i="2" s="1"/>
  <c r="AL1543" i="2"/>
  <c r="AO1543" i="2" s="1"/>
  <c r="AL1519" i="2"/>
  <c r="AO1519" i="2" s="1"/>
  <c r="AL1495" i="2"/>
  <c r="AO1495" i="2" s="1"/>
  <c r="AL1471" i="2"/>
  <c r="AO1471" i="2" s="1"/>
  <c r="AL1423" i="2"/>
  <c r="AO1423" i="2" s="1"/>
  <c r="AL1399" i="2"/>
  <c r="AO1399" i="2" s="1"/>
  <c r="AL1375" i="2"/>
  <c r="AO1375" i="2" s="1"/>
  <c r="AL1327" i="2"/>
  <c r="AO1327" i="2" s="1"/>
  <c r="AL1303" i="2"/>
  <c r="AO1303" i="2" s="1"/>
  <c r="AL1279" i="2"/>
  <c r="AO1279" i="2" s="1"/>
  <c r="AL1231" i="2"/>
  <c r="AO1231" i="2" s="1"/>
  <c r="AL1207" i="2"/>
  <c r="AO1207" i="2" s="1"/>
  <c r="AL1135" i="2"/>
  <c r="AO1135" i="2" s="1"/>
  <c r="AL1087" i="2"/>
  <c r="AO1087" i="2" s="1"/>
  <c r="AL1039" i="2"/>
  <c r="AO1039" i="2" s="1"/>
  <c r="AL967" i="2"/>
  <c r="AO967" i="2" s="1"/>
  <c r="AL751" i="2"/>
  <c r="AO751" i="2" s="1"/>
  <c r="AL7" i="2"/>
  <c r="AO7" i="2" s="1"/>
  <c r="AL2064" i="2"/>
  <c r="AO2064" i="2" s="1"/>
  <c r="AL2040" i="2"/>
  <c r="AO2040" i="2" s="1"/>
  <c r="AL2016" i="2"/>
  <c r="AO2016" i="2" s="1"/>
  <c r="AL1992" i="2"/>
  <c r="AO1992" i="2" s="1"/>
  <c r="AL1968" i="2"/>
  <c r="AO1968" i="2" s="1"/>
  <c r="AL1944" i="2"/>
  <c r="AO1944" i="2" s="1"/>
  <c r="AL1920" i="2"/>
  <c r="AO1920" i="2" s="1"/>
  <c r="AL1896" i="2"/>
  <c r="AO1896" i="2" s="1"/>
  <c r="AL1872" i="2"/>
  <c r="AO1872" i="2" s="1"/>
  <c r="AL1848" i="2"/>
  <c r="AO1848" i="2" s="1"/>
  <c r="AL1824" i="2"/>
  <c r="AO1824" i="2" s="1"/>
  <c r="AL1800" i="2"/>
  <c r="AO1800" i="2" s="1"/>
  <c r="AL1776" i="2"/>
  <c r="AO1776" i="2" s="1"/>
  <c r="AL1752" i="2"/>
  <c r="AO1752" i="2" s="1"/>
  <c r="AL1728" i="2"/>
  <c r="AO1728" i="2" s="1"/>
  <c r="AL1704" i="2"/>
  <c r="AO1704" i="2" s="1"/>
  <c r="AL1680" i="2"/>
  <c r="AO1680" i="2" s="1"/>
  <c r="AL1656" i="2"/>
  <c r="AO1656" i="2" s="1"/>
  <c r="AL1632" i="2"/>
  <c r="AO1632" i="2" s="1"/>
  <c r="AL1608" i="2"/>
  <c r="AO1608" i="2" s="1"/>
  <c r="AL1584" i="2"/>
  <c r="AO1584" i="2" s="1"/>
  <c r="AL1560" i="2"/>
  <c r="AO1560" i="2" s="1"/>
  <c r="AL1536" i="2"/>
  <c r="AO1536" i="2" s="1"/>
  <c r="AL1512" i="2"/>
  <c r="AO1512" i="2" s="1"/>
  <c r="AL1488" i="2"/>
  <c r="AO1488" i="2" s="1"/>
  <c r="AL1464" i="2"/>
  <c r="AO1464" i="2" s="1"/>
  <c r="AL1440" i="2"/>
  <c r="AO1440" i="2" s="1"/>
  <c r="AL1416" i="2"/>
  <c r="AO1416" i="2" s="1"/>
  <c r="AL1392" i="2"/>
  <c r="AO1392" i="2" s="1"/>
  <c r="AL1368" i="2"/>
  <c r="AO1368" i="2" s="1"/>
  <c r="AL1344" i="2"/>
  <c r="AO1344" i="2" s="1"/>
  <c r="AL1320" i="2"/>
  <c r="AO1320" i="2" s="1"/>
  <c r="AL1296" i="2"/>
  <c r="AO1296" i="2" s="1"/>
  <c r="AL1272" i="2"/>
  <c r="AO1272" i="2" s="1"/>
  <c r="AY1975" i="2"/>
  <c r="AY1871" i="2"/>
  <c r="AY1748" i="2"/>
  <c r="AY1619" i="2"/>
  <c r="AY1519" i="2"/>
  <c r="AY1392" i="2"/>
  <c r="AY1247" i="2"/>
  <c r="AY1126" i="2"/>
  <c r="AY960" i="2"/>
  <c r="AY783" i="2"/>
  <c r="AY603" i="2"/>
  <c r="AY448" i="2"/>
  <c r="AY259" i="2"/>
  <c r="AY89" i="2"/>
  <c r="AY3950" i="2"/>
  <c r="AY2886" i="2"/>
  <c r="AL4130" i="2"/>
  <c r="AO4130" i="2" s="1"/>
  <c r="AL4106" i="2"/>
  <c r="AO4106" i="2" s="1"/>
  <c r="AL939" i="2"/>
  <c r="AO939" i="2" s="1"/>
  <c r="AL915" i="2"/>
  <c r="AO915" i="2" s="1"/>
  <c r="AL891" i="2"/>
  <c r="AO891" i="2" s="1"/>
  <c r="AL867" i="2"/>
  <c r="AO867" i="2" s="1"/>
  <c r="AL843" i="2"/>
  <c r="AO843" i="2" s="1"/>
  <c r="AL819" i="2"/>
  <c r="AO819" i="2" s="1"/>
  <c r="AL795" i="2"/>
  <c r="AO795" i="2" s="1"/>
  <c r="AL771" i="2"/>
  <c r="AO771" i="2" s="1"/>
  <c r="AL747" i="2"/>
  <c r="AO747" i="2" s="1"/>
  <c r="AL723" i="2"/>
  <c r="AO723" i="2" s="1"/>
  <c r="AL699" i="2"/>
  <c r="AO699" i="2" s="1"/>
  <c r="AL675" i="2"/>
  <c r="AO675" i="2" s="1"/>
  <c r="AL651" i="2"/>
  <c r="AO651" i="2" s="1"/>
  <c r="AL627" i="2"/>
  <c r="AO627" i="2" s="1"/>
  <c r="AL603" i="2"/>
  <c r="AO603" i="2" s="1"/>
  <c r="AL579" i="2"/>
  <c r="AO579" i="2" s="1"/>
  <c r="AL555" i="2"/>
  <c r="AO555" i="2" s="1"/>
  <c r="AL531" i="2"/>
  <c r="AO531" i="2" s="1"/>
  <c r="AL507" i="2"/>
  <c r="AO507" i="2" s="1"/>
  <c r="AL483" i="2"/>
  <c r="AO483" i="2" s="1"/>
  <c r="AL459" i="2"/>
  <c r="AO459" i="2" s="1"/>
  <c r="AL435" i="2"/>
  <c r="AO435" i="2" s="1"/>
  <c r="AL411" i="2"/>
  <c r="AO411" i="2" s="1"/>
  <c r="AL387" i="2"/>
  <c r="AO387" i="2" s="1"/>
  <c r="AL363" i="2"/>
  <c r="AO363" i="2" s="1"/>
  <c r="AL339" i="2"/>
  <c r="AO339" i="2" s="1"/>
  <c r="AL315" i="2"/>
  <c r="AO315" i="2" s="1"/>
  <c r="AL291" i="2"/>
  <c r="AO291" i="2" s="1"/>
  <c r="AL267" i="2"/>
  <c r="AO267" i="2" s="1"/>
  <c r="AL243" i="2"/>
  <c r="AO243" i="2" s="1"/>
  <c r="AL219" i="2"/>
  <c r="AO219" i="2" s="1"/>
  <c r="AL195" i="2"/>
  <c r="AO195" i="2" s="1"/>
  <c r="AL171" i="2"/>
  <c r="AO171" i="2" s="1"/>
  <c r="AL147" i="2"/>
  <c r="AO147" i="2" s="1"/>
  <c r="AL123" i="2"/>
  <c r="AO123" i="2" s="1"/>
  <c r="AL99" i="2"/>
  <c r="AO99" i="2" s="1"/>
  <c r="AL75" i="2"/>
  <c r="AO75" i="2" s="1"/>
  <c r="AL51" i="2"/>
  <c r="AO51" i="2" s="1"/>
  <c r="AL27" i="2"/>
  <c r="AO27" i="2" s="1"/>
  <c r="AL3" i="2"/>
  <c r="AO3" i="2" s="1"/>
  <c r="AL1490" i="2"/>
  <c r="AO1490" i="2" s="1"/>
  <c r="AL1466" i="2"/>
  <c r="AO1466" i="2" s="1"/>
  <c r="AL1442" i="2"/>
  <c r="AO1442" i="2" s="1"/>
  <c r="AL1418" i="2"/>
  <c r="AO1418" i="2" s="1"/>
  <c r="AL1394" i="2"/>
  <c r="AO1394" i="2" s="1"/>
  <c r="AL1370" i="2"/>
  <c r="AO1370" i="2" s="1"/>
  <c r="AL1346" i="2"/>
  <c r="AO1346" i="2" s="1"/>
  <c r="AL1322" i="2"/>
  <c r="AO1322" i="2" s="1"/>
  <c r="AL1298" i="2"/>
  <c r="AO1298" i="2" s="1"/>
  <c r="AL1274" i="2"/>
  <c r="AO1274" i="2" s="1"/>
  <c r="AL1250" i="2"/>
  <c r="AO1250" i="2" s="1"/>
  <c r="AL1226" i="2"/>
  <c r="AO1226" i="2" s="1"/>
  <c r="AL1202" i="2"/>
  <c r="AO1202" i="2" s="1"/>
  <c r="AL1178" i="2"/>
  <c r="AO1178" i="2" s="1"/>
  <c r="AL1154" i="2"/>
  <c r="AO1154" i="2" s="1"/>
  <c r="AL1130" i="2"/>
  <c r="AO1130" i="2" s="1"/>
  <c r="AL1106" i="2"/>
  <c r="AO1106" i="2" s="1"/>
  <c r="AL1082" i="2"/>
  <c r="AO1082" i="2" s="1"/>
  <c r="AL1058" i="2"/>
  <c r="AO1058" i="2" s="1"/>
  <c r="AL1034" i="2"/>
  <c r="AO1034" i="2" s="1"/>
  <c r="AL1010" i="2"/>
  <c r="AO1010" i="2" s="1"/>
  <c r="AL986" i="2"/>
  <c r="AO986" i="2" s="1"/>
  <c r="AL962" i="2"/>
  <c r="AO962" i="2" s="1"/>
  <c r="AL938" i="2"/>
  <c r="AO938" i="2" s="1"/>
  <c r="AL914" i="2"/>
  <c r="AO914" i="2" s="1"/>
  <c r="AL890" i="2"/>
  <c r="AO890" i="2" s="1"/>
  <c r="AL866" i="2"/>
  <c r="AO866" i="2" s="1"/>
  <c r="AL842" i="2"/>
  <c r="AO842" i="2" s="1"/>
  <c r="AL818" i="2"/>
  <c r="AO818" i="2" s="1"/>
  <c r="AL794" i="2"/>
  <c r="AO794" i="2" s="1"/>
  <c r="AL770" i="2"/>
  <c r="AO770" i="2" s="1"/>
  <c r="AL746" i="2"/>
  <c r="AO746" i="2" s="1"/>
  <c r="AL722" i="2"/>
  <c r="AO722" i="2" s="1"/>
  <c r="AL698" i="2"/>
  <c r="AO698" i="2" s="1"/>
  <c r="AL674" i="2"/>
  <c r="AO674" i="2" s="1"/>
  <c r="AL1268" i="2"/>
  <c r="AO1268" i="2" s="1"/>
  <c r="AL1244" i="2"/>
  <c r="AO1244" i="2" s="1"/>
  <c r="AL1220" i="2"/>
  <c r="AO1220" i="2" s="1"/>
  <c r="AL1196" i="2"/>
  <c r="AO1196" i="2" s="1"/>
  <c r="AL1172" i="2"/>
  <c r="AO1172" i="2" s="1"/>
  <c r="AL1148" i="2"/>
  <c r="AO1148" i="2" s="1"/>
  <c r="AL1124" i="2"/>
  <c r="AO1124" i="2" s="1"/>
  <c r="AL1100" i="2"/>
  <c r="AO1100" i="2" s="1"/>
  <c r="AL1076" i="2"/>
  <c r="AO1076" i="2" s="1"/>
  <c r="AL1052" i="2"/>
  <c r="AO1052" i="2" s="1"/>
  <c r="AL1028" i="2"/>
  <c r="AO1028" i="2" s="1"/>
  <c r="AL1004" i="2"/>
  <c r="AO1004" i="2" s="1"/>
  <c r="AL980" i="2"/>
  <c r="AO980" i="2" s="1"/>
  <c r="AL956" i="2"/>
  <c r="AO956" i="2" s="1"/>
  <c r="AL932" i="2"/>
  <c r="AO932" i="2" s="1"/>
  <c r="AL908" i="2"/>
  <c r="AO908" i="2" s="1"/>
  <c r="AL884" i="2"/>
  <c r="AO884" i="2" s="1"/>
  <c r="AL860" i="2"/>
  <c r="AO860" i="2" s="1"/>
  <c r="AL836" i="2"/>
  <c r="AO836" i="2" s="1"/>
  <c r="AL812" i="2"/>
  <c r="AO812" i="2" s="1"/>
  <c r="AL788" i="2"/>
  <c r="AO788" i="2" s="1"/>
  <c r="AL764" i="2"/>
  <c r="AO764" i="2" s="1"/>
  <c r="AL740" i="2"/>
  <c r="AO740" i="2" s="1"/>
  <c r="AL716" i="2"/>
  <c r="AO716" i="2" s="1"/>
  <c r="AL692" i="2"/>
  <c r="AO692" i="2" s="1"/>
  <c r="AL668" i="2"/>
  <c r="AO668" i="2" s="1"/>
  <c r="AL644" i="2"/>
  <c r="AO644" i="2" s="1"/>
  <c r="AL620" i="2"/>
  <c r="AO620" i="2" s="1"/>
  <c r="AL596" i="2"/>
  <c r="AO596" i="2" s="1"/>
  <c r="AL572" i="2"/>
  <c r="AO572" i="2" s="1"/>
  <c r="AL548" i="2"/>
  <c r="AO548" i="2" s="1"/>
  <c r="AL524" i="2"/>
  <c r="AO524" i="2" s="1"/>
  <c r="AL500" i="2"/>
  <c r="AO500" i="2" s="1"/>
  <c r="AL476" i="2"/>
  <c r="AO476" i="2" s="1"/>
  <c r="AL452" i="2"/>
  <c r="AO452" i="2" s="1"/>
  <c r="AL428" i="2"/>
  <c r="AO428" i="2" s="1"/>
  <c r="AL404" i="2"/>
  <c r="AO404" i="2" s="1"/>
  <c r="AL380" i="2"/>
  <c r="AO380" i="2" s="1"/>
  <c r="AL356" i="2"/>
  <c r="AO356" i="2" s="1"/>
  <c r="AL332" i="2"/>
  <c r="AO332" i="2" s="1"/>
  <c r="AL308" i="2"/>
  <c r="AO308" i="2" s="1"/>
  <c r="AL284" i="2"/>
  <c r="AO284" i="2" s="1"/>
  <c r="AL260" i="2"/>
  <c r="AO260" i="2" s="1"/>
  <c r="AL236" i="2"/>
  <c r="AO236" i="2" s="1"/>
  <c r="AL212" i="2"/>
  <c r="AO212" i="2" s="1"/>
  <c r="AL188" i="2"/>
  <c r="AO188" i="2" s="1"/>
  <c r="AL164" i="2"/>
  <c r="AO164" i="2" s="1"/>
  <c r="AL140" i="2"/>
  <c r="AO140" i="2" s="1"/>
  <c r="AL116" i="2"/>
  <c r="AO116" i="2" s="1"/>
  <c r="AL92" i="2"/>
  <c r="AO92" i="2" s="1"/>
  <c r="AL68" i="2"/>
  <c r="AO68" i="2" s="1"/>
  <c r="AL44" i="2"/>
  <c r="AO44" i="2" s="1"/>
  <c r="AL20" i="2"/>
  <c r="AO20" i="2" s="1"/>
  <c r="AL2059" i="2"/>
  <c r="AO2059" i="2" s="1"/>
  <c r="AL2035" i="2"/>
  <c r="AO2035" i="2" s="1"/>
  <c r="AL2011" i="2"/>
  <c r="AO2011" i="2" s="1"/>
  <c r="AL1987" i="2"/>
  <c r="AO1987" i="2" s="1"/>
  <c r="AL1963" i="2"/>
  <c r="AO1963" i="2" s="1"/>
  <c r="AL1939" i="2"/>
  <c r="AO1939" i="2" s="1"/>
  <c r="AL1915" i="2"/>
  <c r="AO1915" i="2" s="1"/>
  <c r="AL1891" i="2"/>
  <c r="AO1891" i="2" s="1"/>
  <c r="AL1867" i="2"/>
  <c r="AO1867" i="2" s="1"/>
  <c r="AL1843" i="2"/>
  <c r="AO1843" i="2" s="1"/>
  <c r="AL1819" i="2"/>
  <c r="AO1819" i="2" s="1"/>
  <c r="AL1795" i="2"/>
  <c r="AO1795" i="2" s="1"/>
  <c r="AL1771" i="2"/>
  <c r="AO1771" i="2" s="1"/>
  <c r="AL1747" i="2"/>
  <c r="AO1747" i="2" s="1"/>
  <c r="AL1723" i="2"/>
  <c r="AO1723" i="2" s="1"/>
  <c r="AL1699" i="2"/>
  <c r="AO1699" i="2" s="1"/>
  <c r="AL1675" i="2"/>
  <c r="AO1675" i="2" s="1"/>
  <c r="AL1651" i="2"/>
  <c r="AO1651" i="2" s="1"/>
  <c r="AL1627" i="2"/>
  <c r="AO1627" i="2" s="1"/>
  <c r="AL1603" i="2"/>
  <c r="AO1603" i="2" s="1"/>
  <c r="AL1579" i="2"/>
  <c r="AO1579" i="2" s="1"/>
  <c r="AL1555" i="2"/>
  <c r="AO1555" i="2" s="1"/>
  <c r="AL1531" i="2"/>
  <c r="AO1531" i="2" s="1"/>
  <c r="AL1507" i="2"/>
  <c r="AO1507" i="2" s="1"/>
  <c r="AL1483" i="2"/>
  <c r="AO1483" i="2" s="1"/>
  <c r="AL1459" i="2"/>
  <c r="AO1459" i="2" s="1"/>
  <c r="AL1435" i="2"/>
  <c r="AO1435" i="2" s="1"/>
  <c r="AL1411" i="2"/>
  <c r="AO1411" i="2" s="1"/>
  <c r="AL1387" i="2"/>
  <c r="AO1387" i="2" s="1"/>
  <c r="AL1363" i="2"/>
  <c r="AO1363" i="2" s="1"/>
  <c r="AL1339" i="2"/>
  <c r="AO1339" i="2" s="1"/>
  <c r="AL1315" i="2"/>
  <c r="AO1315" i="2" s="1"/>
  <c r="AL1291" i="2"/>
  <c r="AO1291" i="2" s="1"/>
  <c r="AL1267" i="2"/>
  <c r="AO1267" i="2" s="1"/>
  <c r="AL1243" i="2"/>
  <c r="AO1243" i="2" s="1"/>
  <c r="AL1219" i="2"/>
  <c r="AO1219" i="2" s="1"/>
  <c r="AL1195" i="2"/>
  <c r="AO1195" i="2" s="1"/>
  <c r="AL1171" i="2"/>
  <c r="AO1171" i="2" s="1"/>
  <c r="AL1147" i="2"/>
  <c r="AO1147" i="2" s="1"/>
  <c r="AL1123" i="2"/>
  <c r="AO1123" i="2" s="1"/>
  <c r="AL1099" i="2"/>
  <c r="AO1099" i="2" s="1"/>
  <c r="AL1075" i="2"/>
  <c r="AO1075" i="2" s="1"/>
  <c r="AL1051" i="2"/>
  <c r="AO1051" i="2" s="1"/>
  <c r="AL1027" i="2"/>
  <c r="AO1027" i="2" s="1"/>
  <c r="AL1003" i="2"/>
  <c r="AO1003" i="2" s="1"/>
  <c r="AL979" i="2"/>
  <c r="AO979" i="2" s="1"/>
  <c r="AL955" i="2"/>
  <c r="AO955" i="2" s="1"/>
  <c r="AL931" i="2"/>
  <c r="AO931" i="2" s="1"/>
  <c r="AL907" i="2"/>
  <c r="AO907" i="2" s="1"/>
  <c r="AL883" i="2"/>
  <c r="AO883" i="2" s="1"/>
  <c r="AL859" i="2"/>
  <c r="AO859" i="2" s="1"/>
  <c r="AL835" i="2"/>
  <c r="AO835" i="2" s="1"/>
  <c r="AL811" i="2"/>
  <c r="AO811" i="2" s="1"/>
  <c r="AL787" i="2"/>
  <c r="AO787" i="2" s="1"/>
  <c r="AL763" i="2"/>
  <c r="AO763" i="2" s="1"/>
  <c r="AL739" i="2"/>
  <c r="AO739" i="2" s="1"/>
  <c r="AL715" i="2"/>
  <c r="AO715" i="2" s="1"/>
  <c r="AL691" i="2"/>
  <c r="AO691" i="2" s="1"/>
  <c r="AL667" i="2"/>
  <c r="AO667" i="2" s="1"/>
  <c r="AL643" i="2"/>
  <c r="AO643" i="2" s="1"/>
  <c r="AL619" i="2"/>
  <c r="AO619" i="2" s="1"/>
  <c r="AL595" i="2"/>
  <c r="AO595" i="2" s="1"/>
  <c r="AL571" i="2"/>
  <c r="AO571" i="2" s="1"/>
  <c r="AL547" i="2"/>
  <c r="AO547" i="2" s="1"/>
  <c r="AL523" i="2"/>
  <c r="AO523" i="2" s="1"/>
  <c r="AL499" i="2"/>
  <c r="AO499" i="2" s="1"/>
  <c r="AL475" i="2"/>
  <c r="AO475" i="2" s="1"/>
  <c r="AL451" i="2"/>
  <c r="AO451" i="2" s="1"/>
  <c r="AL427" i="2"/>
  <c r="AO427" i="2" s="1"/>
  <c r="AL403" i="2"/>
  <c r="AO403" i="2" s="1"/>
  <c r="AL379" i="2"/>
  <c r="AO379" i="2" s="1"/>
  <c r="AL355" i="2"/>
  <c r="AO355" i="2" s="1"/>
  <c r="AL331" i="2"/>
  <c r="AO331" i="2" s="1"/>
  <c r="AL307" i="2"/>
  <c r="AO307" i="2" s="1"/>
  <c r="AL283" i="2"/>
  <c r="AO283" i="2" s="1"/>
  <c r="AL259" i="2"/>
  <c r="AO259" i="2" s="1"/>
  <c r="AL235" i="2"/>
  <c r="AO235" i="2" s="1"/>
  <c r="AL211" i="2"/>
  <c r="AO211" i="2" s="1"/>
  <c r="AL187" i="2"/>
  <c r="AO187" i="2" s="1"/>
  <c r="AL163" i="2"/>
  <c r="AO163" i="2" s="1"/>
  <c r="AL139" i="2"/>
  <c r="AO139" i="2" s="1"/>
  <c r="AL115" i="2"/>
  <c r="AO115" i="2" s="1"/>
  <c r="AL91" i="2"/>
  <c r="AO91" i="2" s="1"/>
  <c r="AL67" i="2"/>
  <c r="AO67" i="2" s="1"/>
  <c r="AL43" i="2"/>
  <c r="AO43" i="2" s="1"/>
  <c r="AL19" i="2"/>
  <c r="AO19" i="2" s="1"/>
  <c r="AL2058" i="2"/>
  <c r="AO2058" i="2" s="1"/>
  <c r="AL2034" i="2"/>
  <c r="AO2034" i="2" s="1"/>
  <c r="AL2010" i="2"/>
  <c r="AO2010" i="2" s="1"/>
  <c r="AL1986" i="2"/>
  <c r="AO1986" i="2" s="1"/>
  <c r="AL1962" i="2"/>
  <c r="AO1962" i="2" s="1"/>
  <c r="AL1938" i="2"/>
  <c r="AO1938" i="2" s="1"/>
  <c r="AL1914" i="2"/>
  <c r="AO1914" i="2" s="1"/>
  <c r="AL1890" i="2"/>
  <c r="AO1890" i="2" s="1"/>
  <c r="AL1866" i="2"/>
  <c r="AO1866" i="2" s="1"/>
  <c r="AL1842" i="2"/>
  <c r="AO1842" i="2" s="1"/>
  <c r="AL1818" i="2"/>
  <c r="AO1818" i="2" s="1"/>
  <c r="AL1794" i="2"/>
  <c r="AO1794" i="2" s="1"/>
  <c r="AL1770" i="2"/>
  <c r="AO1770" i="2" s="1"/>
  <c r="AL1746" i="2"/>
  <c r="AO1746" i="2" s="1"/>
  <c r="AL1722" i="2"/>
  <c r="AO1722" i="2" s="1"/>
  <c r="AL1698" i="2"/>
  <c r="AO1698" i="2" s="1"/>
  <c r="AL1674" i="2"/>
  <c r="AO1674" i="2" s="1"/>
  <c r="AL1650" i="2"/>
  <c r="AO1650" i="2" s="1"/>
  <c r="AL1626" i="2"/>
  <c r="AO1626" i="2" s="1"/>
  <c r="AL1602" i="2"/>
  <c r="AO1602" i="2" s="1"/>
  <c r="AL1578" i="2"/>
  <c r="AO1578" i="2" s="1"/>
  <c r="AL1554" i="2"/>
  <c r="AO1554" i="2" s="1"/>
  <c r="AL1530" i="2"/>
  <c r="AO1530" i="2" s="1"/>
  <c r="AL1506" i="2"/>
  <c r="AO1506" i="2" s="1"/>
  <c r="AL1482" i="2"/>
  <c r="AO1482" i="2" s="1"/>
  <c r="AL1458" i="2"/>
  <c r="AO1458" i="2" s="1"/>
  <c r="AL1434" i="2"/>
  <c r="AO1434" i="2" s="1"/>
  <c r="AL1410" i="2"/>
  <c r="AO1410" i="2" s="1"/>
  <c r="AL1386" i="2"/>
  <c r="AO1386" i="2" s="1"/>
  <c r="AL1362" i="2"/>
  <c r="AO1362" i="2" s="1"/>
  <c r="AL1338" i="2"/>
  <c r="AO1338" i="2" s="1"/>
  <c r="AL1314" i="2"/>
  <c r="AO1314" i="2" s="1"/>
  <c r="AL1290" i="2"/>
  <c r="AO1290" i="2" s="1"/>
  <c r="AL1266" i="2"/>
  <c r="AO1266" i="2" s="1"/>
  <c r="AL1242" i="2"/>
  <c r="AO1242" i="2" s="1"/>
  <c r="AL1218" i="2"/>
  <c r="AO1218" i="2" s="1"/>
  <c r="AL1194" i="2"/>
  <c r="AO1194" i="2" s="1"/>
  <c r="AL1170" i="2"/>
  <c r="AO1170" i="2" s="1"/>
  <c r="AL1146" i="2"/>
  <c r="AO1146" i="2" s="1"/>
  <c r="AL1122" i="2"/>
  <c r="AO1122" i="2" s="1"/>
  <c r="AL1098" i="2"/>
  <c r="AO1098" i="2" s="1"/>
  <c r="AL1074" i="2"/>
  <c r="AO1074" i="2" s="1"/>
  <c r="AL1050" i="2"/>
  <c r="AO1050" i="2" s="1"/>
  <c r="AL1026" i="2"/>
  <c r="AO1026" i="2" s="1"/>
  <c r="AL1002" i="2"/>
  <c r="AO1002" i="2" s="1"/>
  <c r="AL978" i="2"/>
  <c r="AO978" i="2" s="1"/>
  <c r="AL954" i="2"/>
  <c r="AO954" i="2" s="1"/>
  <c r="AL930" i="2"/>
  <c r="AO930" i="2" s="1"/>
  <c r="AL906" i="2"/>
  <c r="AO906" i="2" s="1"/>
  <c r="AL882" i="2"/>
  <c r="AO882" i="2" s="1"/>
  <c r="AL858" i="2"/>
  <c r="AO858" i="2" s="1"/>
  <c r="AL834" i="2"/>
  <c r="AO834" i="2" s="1"/>
  <c r="AL810" i="2"/>
  <c r="AO810" i="2" s="1"/>
  <c r="AL786" i="2"/>
  <c r="AO786" i="2" s="1"/>
  <c r="AL762" i="2"/>
  <c r="AO762" i="2" s="1"/>
  <c r="AL738" i="2"/>
  <c r="AO738" i="2" s="1"/>
  <c r="AL714" i="2"/>
  <c r="AO714" i="2" s="1"/>
  <c r="AL690" i="2"/>
  <c r="AO690" i="2" s="1"/>
  <c r="AL666" i="2"/>
  <c r="AO666" i="2" s="1"/>
  <c r="AL642" i="2"/>
  <c r="AO642" i="2" s="1"/>
  <c r="AL618" i="2"/>
  <c r="AO618" i="2" s="1"/>
  <c r="AL594" i="2"/>
  <c r="AO594" i="2" s="1"/>
  <c r="AL570" i="2"/>
  <c r="AO570" i="2" s="1"/>
  <c r="AL546" i="2"/>
  <c r="AO546" i="2" s="1"/>
  <c r="AL522" i="2"/>
  <c r="AO522" i="2" s="1"/>
  <c r="AL498" i="2"/>
  <c r="AO498" i="2" s="1"/>
  <c r="AL474" i="2"/>
  <c r="AO474" i="2" s="1"/>
  <c r="AL450" i="2"/>
  <c r="AO450" i="2" s="1"/>
  <c r="AL426" i="2"/>
  <c r="AO426" i="2" s="1"/>
  <c r="AL402" i="2"/>
  <c r="AO402" i="2" s="1"/>
  <c r="AL378" i="2"/>
  <c r="AO378" i="2" s="1"/>
  <c r="AL354" i="2"/>
  <c r="AO354" i="2" s="1"/>
  <c r="AL330" i="2"/>
  <c r="AO330" i="2" s="1"/>
  <c r="AL306" i="2"/>
  <c r="AO306" i="2" s="1"/>
  <c r="AL282" i="2"/>
  <c r="AO282" i="2" s="1"/>
  <c r="AL258" i="2"/>
  <c r="AO258" i="2" s="1"/>
  <c r="AL234" i="2"/>
  <c r="AO234" i="2" s="1"/>
  <c r="AL210" i="2"/>
  <c r="AO210" i="2" s="1"/>
  <c r="AL186" i="2"/>
  <c r="AO186" i="2" s="1"/>
  <c r="AL162" i="2"/>
  <c r="AO162" i="2" s="1"/>
  <c r="AL138" i="2"/>
  <c r="AO138" i="2" s="1"/>
  <c r="AL114" i="2"/>
  <c r="AO114" i="2" s="1"/>
  <c r="AL90" i="2"/>
  <c r="AO90" i="2" s="1"/>
  <c r="AL66" i="2"/>
  <c r="AO66" i="2" s="1"/>
  <c r="AL42" i="2"/>
  <c r="AO42" i="2" s="1"/>
  <c r="AL18" i="2"/>
  <c r="AO18" i="2" s="1"/>
  <c r="AL2057" i="2"/>
  <c r="AO2057" i="2" s="1"/>
  <c r="AL2033" i="2"/>
  <c r="AO2033" i="2" s="1"/>
  <c r="AL2009" i="2"/>
  <c r="AO2009" i="2" s="1"/>
  <c r="AL1985" i="2"/>
  <c r="AO1985" i="2" s="1"/>
  <c r="AL1961" i="2"/>
  <c r="AO1961" i="2" s="1"/>
  <c r="AL1937" i="2"/>
  <c r="AO1937" i="2" s="1"/>
  <c r="AL1913" i="2"/>
  <c r="AO1913" i="2" s="1"/>
  <c r="AL1889" i="2"/>
  <c r="AO1889" i="2" s="1"/>
  <c r="AL1865" i="2"/>
  <c r="AO1865" i="2" s="1"/>
  <c r="AL1841" i="2"/>
  <c r="AO1841" i="2" s="1"/>
  <c r="AL1817" i="2"/>
  <c r="AO1817" i="2" s="1"/>
  <c r="AL1793" i="2"/>
  <c r="AO1793" i="2" s="1"/>
  <c r="AL1769" i="2"/>
  <c r="AO1769" i="2" s="1"/>
  <c r="AL1745" i="2"/>
  <c r="AO1745" i="2" s="1"/>
  <c r="AL1721" i="2"/>
  <c r="AO1721" i="2" s="1"/>
  <c r="AL1697" i="2"/>
  <c r="AO1697" i="2" s="1"/>
  <c r="AL1673" i="2"/>
  <c r="AO1673" i="2" s="1"/>
  <c r="AL1649" i="2"/>
  <c r="AO1649" i="2" s="1"/>
  <c r="AL1625" i="2"/>
  <c r="AO1625" i="2" s="1"/>
  <c r="AL1601" i="2"/>
  <c r="AO1601" i="2" s="1"/>
  <c r="AL1577" i="2"/>
  <c r="AO1577" i="2" s="1"/>
  <c r="AL1553" i="2"/>
  <c r="AO1553" i="2" s="1"/>
  <c r="AL1529" i="2"/>
  <c r="AO1529" i="2" s="1"/>
  <c r="AL1505" i="2"/>
  <c r="AO1505" i="2" s="1"/>
  <c r="AL1481" i="2"/>
  <c r="AO1481" i="2" s="1"/>
  <c r="AL1457" i="2"/>
  <c r="AO1457" i="2" s="1"/>
  <c r="AL1433" i="2"/>
  <c r="AO1433" i="2" s="1"/>
  <c r="AL1409" i="2"/>
  <c r="AO1409" i="2" s="1"/>
  <c r="AL1385" i="2"/>
  <c r="AO1385" i="2" s="1"/>
  <c r="AL1361" i="2"/>
  <c r="AO1361" i="2" s="1"/>
  <c r="AL1337" i="2"/>
  <c r="AO1337" i="2" s="1"/>
  <c r="AL1313" i="2"/>
  <c r="AO1313" i="2" s="1"/>
  <c r="AL1289" i="2"/>
  <c r="AO1289" i="2" s="1"/>
  <c r="AL1265" i="2"/>
  <c r="AO1265" i="2" s="1"/>
  <c r="AL1241" i="2"/>
  <c r="AO1241" i="2" s="1"/>
  <c r="AL1217" i="2"/>
  <c r="AO1217" i="2" s="1"/>
  <c r="AL1193" i="2"/>
  <c r="AO1193" i="2" s="1"/>
  <c r="AL1169" i="2"/>
  <c r="AO1169" i="2" s="1"/>
  <c r="AL1145" i="2"/>
  <c r="AO1145" i="2" s="1"/>
  <c r="AL1121" i="2"/>
  <c r="AO1121" i="2" s="1"/>
  <c r="AL1097" i="2"/>
  <c r="AO1097" i="2" s="1"/>
  <c r="AL1073" i="2"/>
  <c r="AO1073" i="2" s="1"/>
  <c r="AL1049" i="2"/>
  <c r="AO1049" i="2" s="1"/>
  <c r="AL1025" i="2"/>
  <c r="AO1025" i="2" s="1"/>
  <c r="AL1001" i="2"/>
  <c r="AO1001" i="2" s="1"/>
  <c r="AL977" i="2"/>
  <c r="AO977" i="2" s="1"/>
  <c r="AL953" i="2"/>
  <c r="AO953" i="2" s="1"/>
  <c r="AL929" i="2"/>
  <c r="AO929" i="2" s="1"/>
  <c r="AL905" i="2"/>
  <c r="AO905" i="2" s="1"/>
  <c r="AL881" i="2"/>
  <c r="AO881" i="2" s="1"/>
  <c r="AL857" i="2"/>
  <c r="AO857" i="2" s="1"/>
  <c r="AL833" i="2"/>
  <c r="AO833" i="2" s="1"/>
  <c r="AL809" i="2"/>
  <c r="AO809" i="2" s="1"/>
  <c r="AL785" i="2"/>
  <c r="AO785" i="2" s="1"/>
  <c r="AL761" i="2"/>
  <c r="AO761" i="2" s="1"/>
  <c r="AL737" i="2"/>
  <c r="AO737" i="2" s="1"/>
  <c r="AL713" i="2"/>
  <c r="AO713" i="2" s="1"/>
  <c r="AL689" i="2"/>
  <c r="AO689" i="2" s="1"/>
  <c r="AL665" i="2"/>
  <c r="AO665" i="2" s="1"/>
  <c r="AL641" i="2"/>
  <c r="AO641" i="2" s="1"/>
  <c r="AL617" i="2"/>
  <c r="AO617" i="2" s="1"/>
  <c r="AL593" i="2"/>
  <c r="AO593" i="2" s="1"/>
  <c r="AL569" i="2"/>
  <c r="AO569" i="2" s="1"/>
  <c r="AL545" i="2"/>
  <c r="AO545" i="2" s="1"/>
  <c r="AL521" i="2"/>
  <c r="AO521" i="2" s="1"/>
  <c r="AL497" i="2"/>
  <c r="AO497" i="2" s="1"/>
  <c r="AL473" i="2"/>
  <c r="AO473" i="2" s="1"/>
  <c r="AL449" i="2"/>
  <c r="AO449" i="2" s="1"/>
  <c r="AL425" i="2"/>
  <c r="AO425" i="2" s="1"/>
  <c r="AL401" i="2"/>
  <c r="AO401" i="2" s="1"/>
  <c r="AL377" i="2"/>
  <c r="AO377" i="2" s="1"/>
  <c r="AL353" i="2"/>
  <c r="AO353" i="2" s="1"/>
  <c r="AL329" i="2"/>
  <c r="AO329" i="2" s="1"/>
  <c r="AL305" i="2"/>
  <c r="AO305" i="2" s="1"/>
  <c r="AL281" i="2"/>
  <c r="AO281" i="2" s="1"/>
  <c r="AL257" i="2"/>
  <c r="AO257" i="2" s="1"/>
  <c r="AL233" i="2"/>
  <c r="AO233" i="2" s="1"/>
  <c r="AL209" i="2"/>
  <c r="AO209" i="2" s="1"/>
  <c r="AL185" i="2"/>
  <c r="AO185" i="2" s="1"/>
  <c r="AL161" i="2"/>
  <c r="AO161" i="2" s="1"/>
  <c r="AL137" i="2"/>
  <c r="AO137" i="2" s="1"/>
  <c r="AL113" i="2"/>
  <c r="AO113" i="2" s="1"/>
  <c r="AL89" i="2"/>
  <c r="AO89" i="2" s="1"/>
  <c r="AL65" i="2"/>
  <c r="AO65" i="2" s="1"/>
  <c r="AL41" i="2"/>
  <c r="AO41" i="2" s="1"/>
  <c r="AL17" i="2"/>
  <c r="AO17" i="2" s="1"/>
  <c r="AL2056" i="2"/>
  <c r="AO2056" i="2" s="1"/>
  <c r="AL2032" i="2"/>
  <c r="AO2032" i="2" s="1"/>
  <c r="AL2008" i="2"/>
  <c r="AO2008" i="2" s="1"/>
  <c r="AL1984" i="2"/>
  <c r="AO1984" i="2" s="1"/>
  <c r="AL1960" i="2"/>
  <c r="AO1960" i="2" s="1"/>
  <c r="AL1936" i="2"/>
  <c r="AO1936" i="2" s="1"/>
  <c r="AL1912" i="2"/>
  <c r="AO1912" i="2" s="1"/>
  <c r="AL1888" i="2"/>
  <c r="AO1888" i="2" s="1"/>
  <c r="AL1864" i="2"/>
  <c r="AO1864" i="2" s="1"/>
  <c r="AL1840" i="2"/>
  <c r="AO1840" i="2" s="1"/>
  <c r="AL1816" i="2"/>
  <c r="AO1816" i="2" s="1"/>
  <c r="AL1792" i="2"/>
  <c r="AO1792" i="2" s="1"/>
  <c r="AL1768" i="2"/>
  <c r="AO1768" i="2" s="1"/>
  <c r="AL1744" i="2"/>
  <c r="AO1744" i="2" s="1"/>
  <c r="AL1720" i="2"/>
  <c r="AO1720" i="2" s="1"/>
  <c r="AL1696" i="2"/>
  <c r="AO1696" i="2" s="1"/>
  <c r="AL1672" i="2"/>
  <c r="AO1672" i="2" s="1"/>
  <c r="AL1648" i="2"/>
  <c r="AO1648" i="2" s="1"/>
  <c r="AL1624" i="2"/>
  <c r="AO1624" i="2" s="1"/>
  <c r="AL1600" i="2"/>
  <c r="AO1600" i="2" s="1"/>
  <c r="AL1576" i="2"/>
  <c r="AO1576" i="2" s="1"/>
  <c r="AL1552" i="2"/>
  <c r="AO1552" i="2" s="1"/>
  <c r="AL1528" i="2"/>
  <c r="AO1528" i="2" s="1"/>
  <c r="AL1504" i="2"/>
  <c r="AO1504" i="2" s="1"/>
  <c r="AL1480" i="2"/>
  <c r="AO1480" i="2" s="1"/>
  <c r="AL1456" i="2"/>
  <c r="AO1456" i="2" s="1"/>
  <c r="AL1432" i="2"/>
  <c r="AO1432" i="2" s="1"/>
  <c r="AL1408" i="2"/>
  <c r="AO1408" i="2" s="1"/>
  <c r="AL1384" i="2"/>
  <c r="AO1384" i="2" s="1"/>
  <c r="AL1360" i="2"/>
  <c r="AO1360" i="2" s="1"/>
  <c r="AL1336" i="2"/>
  <c r="AO1336" i="2" s="1"/>
  <c r="AL1312" i="2"/>
  <c r="AO1312" i="2" s="1"/>
  <c r="AL1288" i="2"/>
  <c r="AO1288" i="2" s="1"/>
  <c r="AL1264" i="2"/>
  <c r="AO1264" i="2" s="1"/>
  <c r="AL1240" i="2"/>
  <c r="AO1240" i="2" s="1"/>
  <c r="AL1216" i="2"/>
  <c r="AO1216" i="2" s="1"/>
  <c r="AL1192" i="2"/>
  <c r="AO1192" i="2" s="1"/>
  <c r="AL1168" i="2"/>
  <c r="AO1168" i="2" s="1"/>
  <c r="AL1144" i="2"/>
  <c r="AO1144" i="2" s="1"/>
  <c r="AL1120" i="2"/>
  <c r="AO1120" i="2" s="1"/>
  <c r="AL1096" i="2"/>
  <c r="AO1096" i="2" s="1"/>
  <c r="AL1072" i="2"/>
  <c r="AO1072" i="2" s="1"/>
  <c r="AL1048" i="2"/>
  <c r="AO1048" i="2" s="1"/>
  <c r="AL1024" i="2"/>
  <c r="AO1024" i="2" s="1"/>
  <c r="AL1000" i="2"/>
  <c r="AO1000" i="2" s="1"/>
  <c r="AL976" i="2"/>
  <c r="AO976" i="2" s="1"/>
  <c r="AL952" i="2"/>
  <c r="AO952" i="2" s="1"/>
  <c r="AL928" i="2"/>
  <c r="AO928" i="2" s="1"/>
  <c r="AL904" i="2"/>
  <c r="AO904" i="2" s="1"/>
  <c r="AL880" i="2"/>
  <c r="AO880" i="2" s="1"/>
  <c r="AL856" i="2"/>
  <c r="AO856" i="2" s="1"/>
  <c r="AL832" i="2"/>
  <c r="AO832" i="2" s="1"/>
  <c r="AL808" i="2"/>
  <c r="AO808" i="2" s="1"/>
  <c r="AL784" i="2"/>
  <c r="AO784" i="2" s="1"/>
  <c r="AL760" i="2"/>
  <c r="AO760" i="2" s="1"/>
  <c r="AL2055" i="2"/>
  <c r="AO2055" i="2" s="1"/>
  <c r="AL2031" i="2"/>
  <c r="AO2031" i="2" s="1"/>
  <c r="AL2007" i="2"/>
  <c r="AO2007" i="2" s="1"/>
  <c r="AL1983" i="2"/>
  <c r="AO1983" i="2" s="1"/>
  <c r="AL1959" i="2"/>
  <c r="AO1959" i="2" s="1"/>
  <c r="AL1935" i="2"/>
  <c r="AO1935" i="2" s="1"/>
  <c r="AL1911" i="2"/>
  <c r="AO1911" i="2" s="1"/>
  <c r="AL1887" i="2"/>
  <c r="AO1887" i="2" s="1"/>
  <c r="AL1863" i="2"/>
  <c r="AO1863" i="2" s="1"/>
  <c r="AL1839" i="2"/>
  <c r="AO1839" i="2" s="1"/>
  <c r="AL1815" i="2"/>
  <c r="AO1815" i="2" s="1"/>
  <c r="AL1791" i="2"/>
  <c r="AO1791" i="2" s="1"/>
  <c r="AL1767" i="2"/>
  <c r="AO1767" i="2" s="1"/>
  <c r="AL1743" i="2"/>
  <c r="AO1743" i="2" s="1"/>
  <c r="AL1719" i="2"/>
  <c r="AO1719" i="2" s="1"/>
  <c r="AL1695" i="2"/>
  <c r="AO1695" i="2" s="1"/>
  <c r="AL1671" i="2"/>
  <c r="AO1671" i="2" s="1"/>
  <c r="AL1647" i="2"/>
  <c r="AO1647" i="2" s="1"/>
  <c r="AL1623" i="2"/>
  <c r="AO1623" i="2" s="1"/>
  <c r="AL1599" i="2"/>
  <c r="AO1599" i="2" s="1"/>
  <c r="AL1575" i="2"/>
  <c r="AO1575" i="2" s="1"/>
  <c r="AL1551" i="2"/>
  <c r="AO1551" i="2" s="1"/>
  <c r="AL1527" i="2"/>
  <c r="AO1527" i="2" s="1"/>
  <c r="AL1503" i="2"/>
  <c r="AO1503" i="2" s="1"/>
  <c r="AL1479" i="2"/>
  <c r="AO1479" i="2" s="1"/>
  <c r="AL1455" i="2"/>
  <c r="AO1455" i="2" s="1"/>
  <c r="AL1431" i="2"/>
  <c r="AO1431" i="2" s="1"/>
  <c r="AL1407" i="2"/>
  <c r="AO1407" i="2" s="1"/>
  <c r="AL1383" i="2"/>
  <c r="AO1383" i="2" s="1"/>
  <c r="AL1359" i="2"/>
  <c r="AO1359" i="2" s="1"/>
  <c r="AL1335" i="2"/>
  <c r="AO1335" i="2" s="1"/>
  <c r="AL1311" i="2"/>
  <c r="AO1311" i="2" s="1"/>
  <c r="AL1287" i="2"/>
  <c r="AO1287" i="2" s="1"/>
  <c r="AL1263" i="2"/>
  <c r="AO1263" i="2" s="1"/>
  <c r="AL1239" i="2"/>
  <c r="AO1239" i="2" s="1"/>
  <c r="AL1215" i="2"/>
  <c r="AO1215" i="2" s="1"/>
  <c r="AL1191" i="2"/>
  <c r="AO1191" i="2" s="1"/>
  <c r="AL1167" i="2"/>
  <c r="AO1167" i="2" s="1"/>
  <c r="AL1143" i="2"/>
  <c r="AO1143" i="2" s="1"/>
  <c r="AL1119" i="2"/>
  <c r="AO1119" i="2" s="1"/>
  <c r="AL1095" i="2"/>
  <c r="AO1095" i="2" s="1"/>
  <c r="AL1071" i="2"/>
  <c r="AO1071" i="2" s="1"/>
  <c r="AL1047" i="2"/>
  <c r="AO1047" i="2" s="1"/>
  <c r="AL1023" i="2"/>
  <c r="AO1023" i="2" s="1"/>
  <c r="AL999" i="2"/>
  <c r="AO999" i="2" s="1"/>
  <c r="AL975" i="2"/>
  <c r="AO975" i="2" s="1"/>
  <c r="AL951" i="2"/>
  <c r="AO951" i="2" s="1"/>
  <c r="AL927" i="2"/>
  <c r="AO927" i="2" s="1"/>
  <c r="AL903" i="2"/>
  <c r="AO903" i="2" s="1"/>
  <c r="AL879" i="2"/>
  <c r="AO879" i="2" s="1"/>
  <c r="AL855" i="2"/>
  <c r="AO855" i="2" s="1"/>
  <c r="AL831" i="2"/>
  <c r="AO831" i="2" s="1"/>
  <c r="AL807" i="2"/>
  <c r="AO807" i="2" s="1"/>
  <c r="AL783" i="2"/>
  <c r="AO783" i="2" s="1"/>
  <c r="AL759" i="2"/>
  <c r="AO759" i="2" s="1"/>
  <c r="AL735" i="2"/>
  <c r="AO735" i="2" s="1"/>
  <c r="AL711" i="2"/>
  <c r="AO711" i="2" s="1"/>
  <c r="AL687" i="2"/>
  <c r="AO687" i="2" s="1"/>
  <c r="AL663" i="2"/>
  <c r="AO663" i="2" s="1"/>
  <c r="AL639" i="2"/>
  <c r="AO639" i="2" s="1"/>
  <c r="AL615" i="2"/>
  <c r="AO615" i="2" s="1"/>
  <c r="AL591" i="2"/>
  <c r="AO591" i="2" s="1"/>
  <c r="AL567" i="2"/>
  <c r="AO567" i="2" s="1"/>
  <c r="AL543" i="2"/>
  <c r="AO543" i="2" s="1"/>
  <c r="AL519" i="2"/>
  <c r="AO519" i="2" s="1"/>
  <c r="AL495" i="2"/>
  <c r="AO495" i="2" s="1"/>
  <c r="AL471" i="2"/>
  <c r="AO471" i="2" s="1"/>
  <c r="AL447" i="2"/>
  <c r="AO447" i="2" s="1"/>
  <c r="AL423" i="2"/>
  <c r="AO423" i="2" s="1"/>
  <c r="AL399" i="2"/>
  <c r="AO399" i="2" s="1"/>
  <c r="AL375" i="2"/>
  <c r="AO375" i="2" s="1"/>
  <c r="AL351" i="2"/>
  <c r="AO351" i="2" s="1"/>
  <c r="AL327" i="2"/>
  <c r="AO327" i="2" s="1"/>
  <c r="AL303" i="2"/>
  <c r="AO303" i="2" s="1"/>
  <c r="AL279" i="2"/>
  <c r="AO279" i="2" s="1"/>
  <c r="AL255" i="2"/>
  <c r="AO255" i="2" s="1"/>
  <c r="AL231" i="2"/>
  <c r="AO231" i="2" s="1"/>
  <c r="AL207" i="2"/>
  <c r="AO207" i="2" s="1"/>
  <c r="AL183" i="2"/>
  <c r="AO183" i="2" s="1"/>
  <c r="AL159" i="2"/>
  <c r="AO159" i="2" s="1"/>
  <c r="AL135" i="2"/>
  <c r="AO135" i="2" s="1"/>
  <c r="AL111" i="2"/>
  <c r="AO111" i="2" s="1"/>
  <c r="AL87" i="2"/>
  <c r="AO87" i="2" s="1"/>
  <c r="AL63" i="2"/>
  <c r="AO63" i="2" s="1"/>
  <c r="AL39" i="2"/>
  <c r="AO39" i="2" s="1"/>
  <c r="AL15" i="2"/>
  <c r="AO15" i="2" s="1"/>
  <c r="AL2054" i="2"/>
  <c r="AO2054" i="2" s="1"/>
  <c r="AL2030" i="2"/>
  <c r="AO2030" i="2" s="1"/>
  <c r="AL2006" i="2"/>
  <c r="AO2006" i="2" s="1"/>
  <c r="AL1982" i="2"/>
  <c r="AO1982" i="2" s="1"/>
  <c r="AL1958" i="2"/>
  <c r="AO1958" i="2" s="1"/>
  <c r="AL1934" i="2"/>
  <c r="AO1934" i="2" s="1"/>
  <c r="AL1910" i="2"/>
  <c r="AO1910" i="2" s="1"/>
  <c r="AL1886" i="2"/>
  <c r="AO1886" i="2" s="1"/>
  <c r="AL1862" i="2"/>
  <c r="AO1862" i="2" s="1"/>
  <c r="AL1838" i="2"/>
  <c r="AO1838" i="2" s="1"/>
  <c r="AL1814" i="2"/>
  <c r="AO1814" i="2" s="1"/>
  <c r="AL1790" i="2"/>
  <c r="AO1790" i="2" s="1"/>
  <c r="AL1766" i="2"/>
  <c r="AO1766" i="2" s="1"/>
  <c r="AL1742" i="2"/>
  <c r="AO1742" i="2" s="1"/>
  <c r="AL1718" i="2"/>
  <c r="AO1718" i="2" s="1"/>
  <c r="AL1694" i="2"/>
  <c r="AO1694" i="2" s="1"/>
  <c r="AL1670" i="2"/>
  <c r="AO1670" i="2" s="1"/>
  <c r="AL1646" i="2"/>
  <c r="AO1646" i="2" s="1"/>
  <c r="AL1622" i="2"/>
  <c r="AO1622" i="2" s="1"/>
  <c r="AL1598" i="2"/>
  <c r="AO1598" i="2" s="1"/>
  <c r="AL1574" i="2"/>
  <c r="AO1574" i="2" s="1"/>
  <c r="AL1550" i="2"/>
  <c r="AO1550" i="2" s="1"/>
  <c r="AL1526" i="2"/>
  <c r="AO1526" i="2" s="1"/>
  <c r="AL1502" i="2"/>
  <c r="AO1502" i="2" s="1"/>
  <c r="AL1478" i="2"/>
  <c r="AO1478" i="2" s="1"/>
  <c r="AL1454" i="2"/>
  <c r="AO1454" i="2" s="1"/>
  <c r="AL1430" i="2"/>
  <c r="AO1430" i="2" s="1"/>
  <c r="AL1406" i="2"/>
  <c r="AO1406" i="2" s="1"/>
  <c r="AL1382" i="2"/>
  <c r="AO1382" i="2" s="1"/>
  <c r="AL1358" i="2"/>
  <c r="AO1358" i="2" s="1"/>
  <c r="AL1334" i="2"/>
  <c r="AO1334" i="2" s="1"/>
  <c r="AL1310" i="2"/>
  <c r="AO1310" i="2" s="1"/>
  <c r="AL1286" i="2"/>
  <c r="AO1286" i="2" s="1"/>
  <c r="AL1262" i="2"/>
  <c r="AO1262" i="2" s="1"/>
  <c r="AL1238" i="2"/>
  <c r="AO1238" i="2" s="1"/>
  <c r="AL1214" i="2"/>
  <c r="AO1214" i="2" s="1"/>
  <c r="AL1190" i="2"/>
  <c r="AO1190" i="2" s="1"/>
  <c r="AL1166" i="2"/>
  <c r="AO1166" i="2" s="1"/>
  <c r="AL1142" i="2"/>
  <c r="AO1142" i="2" s="1"/>
  <c r="AL1118" i="2"/>
  <c r="AO1118" i="2" s="1"/>
  <c r="AL1094" i="2"/>
  <c r="AO1094" i="2" s="1"/>
  <c r="AL1070" i="2"/>
  <c r="AO1070" i="2" s="1"/>
  <c r="AL1046" i="2"/>
  <c r="AO1046" i="2" s="1"/>
  <c r="AL1022" i="2"/>
  <c r="AO1022" i="2" s="1"/>
  <c r="AL998" i="2"/>
  <c r="AO998" i="2" s="1"/>
  <c r="AL974" i="2"/>
  <c r="AO974" i="2" s="1"/>
  <c r="AL950" i="2"/>
  <c r="AO950" i="2" s="1"/>
  <c r="AL926" i="2"/>
  <c r="AO926" i="2" s="1"/>
  <c r="AL902" i="2"/>
  <c r="AO902" i="2" s="1"/>
  <c r="AL878" i="2"/>
  <c r="AO878" i="2" s="1"/>
  <c r="AL854" i="2"/>
  <c r="AO854" i="2" s="1"/>
  <c r="AL830" i="2"/>
  <c r="AO830" i="2" s="1"/>
  <c r="AL806" i="2"/>
  <c r="AO806" i="2" s="1"/>
  <c r="AL782" i="2"/>
  <c r="AO782" i="2" s="1"/>
  <c r="AL758" i="2"/>
  <c r="AO758" i="2" s="1"/>
  <c r="AL734" i="2"/>
  <c r="AO734" i="2" s="1"/>
  <c r="AL710" i="2"/>
  <c r="AO710" i="2" s="1"/>
  <c r="AL686" i="2"/>
  <c r="AO686" i="2" s="1"/>
  <c r="AL662" i="2"/>
  <c r="AO662" i="2" s="1"/>
  <c r="AL638" i="2"/>
  <c r="AO638" i="2" s="1"/>
  <c r="AL614" i="2"/>
  <c r="AO614" i="2" s="1"/>
  <c r="AL590" i="2"/>
  <c r="AO590" i="2" s="1"/>
  <c r="AL566" i="2"/>
  <c r="AO566" i="2" s="1"/>
  <c r="AL542" i="2"/>
  <c r="AO542" i="2" s="1"/>
  <c r="AL518" i="2"/>
  <c r="AO518" i="2" s="1"/>
  <c r="AL494" i="2"/>
  <c r="AO494" i="2" s="1"/>
  <c r="AL470" i="2"/>
  <c r="AO470" i="2" s="1"/>
  <c r="AL446" i="2"/>
  <c r="AO446" i="2" s="1"/>
  <c r="AL422" i="2"/>
  <c r="AO422" i="2" s="1"/>
  <c r="AL398" i="2"/>
  <c r="AO398" i="2" s="1"/>
  <c r="AL374" i="2"/>
  <c r="AO374" i="2" s="1"/>
  <c r="AL350" i="2"/>
  <c r="AO350" i="2" s="1"/>
  <c r="AL326" i="2"/>
  <c r="AO326" i="2" s="1"/>
  <c r="AL302" i="2"/>
  <c r="AO302" i="2" s="1"/>
  <c r="AL278" i="2"/>
  <c r="AO278" i="2" s="1"/>
  <c r="AL254" i="2"/>
  <c r="AO254" i="2" s="1"/>
  <c r="AL230" i="2"/>
  <c r="AO230" i="2" s="1"/>
  <c r="AL206" i="2"/>
  <c r="AO206" i="2" s="1"/>
  <c r="AL182" i="2"/>
  <c r="AO182" i="2" s="1"/>
  <c r="AL158" i="2"/>
  <c r="AO158" i="2" s="1"/>
  <c r="AL134" i="2"/>
  <c r="AO134" i="2" s="1"/>
  <c r="AL110" i="2"/>
  <c r="AO110" i="2" s="1"/>
  <c r="AL86" i="2"/>
  <c r="AO86" i="2" s="1"/>
  <c r="AL62" i="2"/>
  <c r="AO62" i="2" s="1"/>
  <c r="AL38" i="2"/>
  <c r="AO38" i="2" s="1"/>
  <c r="AL14" i="2"/>
  <c r="AO14" i="2" s="1"/>
  <c r="AL2053" i="2"/>
  <c r="AO2053" i="2" s="1"/>
  <c r="AL2029" i="2"/>
  <c r="AO2029" i="2" s="1"/>
  <c r="AL2005" i="2"/>
  <c r="AO2005" i="2" s="1"/>
  <c r="AL1981" i="2"/>
  <c r="AO1981" i="2" s="1"/>
  <c r="AL1957" i="2"/>
  <c r="AO1957" i="2" s="1"/>
  <c r="AL1933" i="2"/>
  <c r="AO1933" i="2" s="1"/>
  <c r="AL1909" i="2"/>
  <c r="AO1909" i="2" s="1"/>
  <c r="AL1885" i="2"/>
  <c r="AO1885" i="2" s="1"/>
  <c r="AL1861" i="2"/>
  <c r="AO1861" i="2" s="1"/>
  <c r="AL1837" i="2"/>
  <c r="AO1837" i="2" s="1"/>
  <c r="AL1813" i="2"/>
  <c r="AO1813" i="2" s="1"/>
  <c r="AL1789" i="2"/>
  <c r="AO1789" i="2" s="1"/>
  <c r="AL1765" i="2"/>
  <c r="AO1765" i="2" s="1"/>
  <c r="AL1741" i="2"/>
  <c r="AO1741" i="2" s="1"/>
  <c r="AL1717" i="2"/>
  <c r="AO1717" i="2" s="1"/>
  <c r="AL1693" i="2"/>
  <c r="AO1693" i="2" s="1"/>
  <c r="AL1669" i="2"/>
  <c r="AO1669" i="2" s="1"/>
  <c r="AL1645" i="2"/>
  <c r="AO1645" i="2" s="1"/>
  <c r="AL1621" i="2"/>
  <c r="AO1621" i="2" s="1"/>
  <c r="AL1597" i="2"/>
  <c r="AO1597" i="2" s="1"/>
  <c r="AL1573" i="2"/>
  <c r="AO1573" i="2" s="1"/>
  <c r="AL1549" i="2"/>
  <c r="AO1549" i="2" s="1"/>
  <c r="AL1525" i="2"/>
  <c r="AO1525" i="2" s="1"/>
  <c r="AL1501" i="2"/>
  <c r="AO1501" i="2" s="1"/>
  <c r="AL1477" i="2"/>
  <c r="AO1477" i="2" s="1"/>
  <c r="AL1453" i="2"/>
  <c r="AO1453" i="2" s="1"/>
  <c r="AL1429" i="2"/>
  <c r="AO1429" i="2" s="1"/>
  <c r="AL1405" i="2"/>
  <c r="AO1405" i="2" s="1"/>
  <c r="AL1381" i="2"/>
  <c r="AO1381" i="2" s="1"/>
  <c r="AL1357" i="2"/>
  <c r="AO1357" i="2" s="1"/>
  <c r="AL1333" i="2"/>
  <c r="AO1333" i="2" s="1"/>
  <c r="AL1309" i="2"/>
  <c r="AO1309" i="2" s="1"/>
  <c r="AL1285" i="2"/>
  <c r="AO1285" i="2" s="1"/>
  <c r="AL1261" i="2"/>
  <c r="AO1261" i="2" s="1"/>
  <c r="AL1237" i="2"/>
  <c r="AO1237" i="2" s="1"/>
  <c r="AL1213" i="2"/>
  <c r="AO1213" i="2" s="1"/>
  <c r="AL1189" i="2"/>
  <c r="AO1189" i="2" s="1"/>
  <c r="AL1165" i="2"/>
  <c r="AO1165" i="2" s="1"/>
  <c r="AL1141" i="2"/>
  <c r="AO1141" i="2" s="1"/>
  <c r="AL1117" i="2"/>
  <c r="AO1117" i="2" s="1"/>
  <c r="AL1093" i="2"/>
  <c r="AO1093" i="2" s="1"/>
  <c r="AL1069" i="2"/>
  <c r="AO1069" i="2" s="1"/>
  <c r="AL1045" i="2"/>
  <c r="AO1045" i="2" s="1"/>
  <c r="AL1021" i="2"/>
  <c r="AO1021" i="2" s="1"/>
  <c r="AL997" i="2"/>
  <c r="AO997" i="2" s="1"/>
  <c r="AL973" i="2"/>
  <c r="AO973" i="2" s="1"/>
  <c r="AL949" i="2"/>
  <c r="AO949" i="2" s="1"/>
  <c r="AL925" i="2"/>
  <c r="AO925" i="2" s="1"/>
  <c r="AL901" i="2"/>
  <c r="AO901" i="2" s="1"/>
  <c r="AL877" i="2"/>
  <c r="AO877" i="2" s="1"/>
  <c r="AL853" i="2"/>
  <c r="AO853" i="2" s="1"/>
  <c r="AL829" i="2"/>
  <c r="AO829" i="2" s="1"/>
  <c r="AL805" i="2"/>
  <c r="AO805" i="2" s="1"/>
  <c r="AL781" i="2"/>
  <c r="AO781" i="2" s="1"/>
  <c r="AL757" i="2"/>
  <c r="AO757" i="2" s="1"/>
  <c r="AL733" i="2"/>
  <c r="AO733" i="2" s="1"/>
  <c r="AL709" i="2"/>
  <c r="AO709" i="2" s="1"/>
  <c r="AL685" i="2"/>
  <c r="AO685" i="2" s="1"/>
  <c r="AL661" i="2"/>
  <c r="AO661" i="2" s="1"/>
  <c r="AL637" i="2"/>
  <c r="AO637" i="2" s="1"/>
  <c r="AL613" i="2"/>
  <c r="AO613" i="2" s="1"/>
  <c r="AL589" i="2"/>
  <c r="AO589" i="2" s="1"/>
  <c r="AL565" i="2"/>
  <c r="AO565" i="2" s="1"/>
  <c r="AL541" i="2"/>
  <c r="AO541" i="2" s="1"/>
  <c r="AL517" i="2"/>
  <c r="AO517" i="2" s="1"/>
  <c r="AL493" i="2"/>
  <c r="AO493" i="2" s="1"/>
  <c r="AL469" i="2"/>
  <c r="AO469" i="2" s="1"/>
  <c r="AL445" i="2"/>
  <c r="AO445" i="2" s="1"/>
  <c r="AL421" i="2"/>
  <c r="AO421" i="2" s="1"/>
  <c r="AL397" i="2"/>
  <c r="AO397" i="2" s="1"/>
  <c r="AL373" i="2"/>
  <c r="AO373" i="2" s="1"/>
  <c r="AL349" i="2"/>
  <c r="AO349" i="2" s="1"/>
  <c r="AL325" i="2"/>
  <c r="AO325" i="2" s="1"/>
  <c r="AL301" i="2"/>
  <c r="AO301" i="2" s="1"/>
  <c r="AL277" i="2"/>
  <c r="AO277" i="2" s="1"/>
  <c r="AL253" i="2"/>
  <c r="AO253" i="2" s="1"/>
  <c r="AL229" i="2"/>
  <c r="AO229" i="2" s="1"/>
  <c r="AL205" i="2"/>
  <c r="AO205" i="2" s="1"/>
  <c r="AL181" i="2"/>
  <c r="AO181" i="2" s="1"/>
  <c r="AL157" i="2"/>
  <c r="AO157" i="2" s="1"/>
  <c r="AL133" i="2"/>
  <c r="AO133" i="2" s="1"/>
  <c r="AL109" i="2"/>
  <c r="AO109" i="2" s="1"/>
  <c r="AL85" i="2"/>
  <c r="AO85" i="2" s="1"/>
  <c r="AL61" i="2"/>
  <c r="AO61" i="2" s="1"/>
  <c r="AL37" i="2"/>
  <c r="AO37" i="2" s="1"/>
  <c r="AL13" i="2"/>
  <c r="AO13" i="2" s="1"/>
  <c r="AL2052" i="2"/>
  <c r="AO2052" i="2" s="1"/>
  <c r="AL2028" i="2"/>
  <c r="AO2028" i="2" s="1"/>
  <c r="AL2004" i="2"/>
  <c r="AO2004" i="2" s="1"/>
  <c r="AL1980" i="2"/>
  <c r="AO1980" i="2" s="1"/>
  <c r="AL1956" i="2"/>
  <c r="AO1956" i="2" s="1"/>
  <c r="AL1932" i="2"/>
  <c r="AO1932" i="2" s="1"/>
  <c r="AL1908" i="2"/>
  <c r="AO1908" i="2" s="1"/>
  <c r="AL1884" i="2"/>
  <c r="AO1884" i="2" s="1"/>
  <c r="AL1860" i="2"/>
  <c r="AO1860" i="2" s="1"/>
  <c r="AL1836" i="2"/>
  <c r="AO1836" i="2" s="1"/>
  <c r="AL1812" i="2"/>
  <c r="AO1812" i="2" s="1"/>
  <c r="AL1788" i="2"/>
  <c r="AO1788" i="2" s="1"/>
  <c r="AL1764" i="2"/>
  <c r="AO1764" i="2" s="1"/>
  <c r="AL1740" i="2"/>
  <c r="AO1740" i="2" s="1"/>
  <c r="AL1716" i="2"/>
  <c r="AO1716" i="2" s="1"/>
  <c r="AL1692" i="2"/>
  <c r="AO1692" i="2" s="1"/>
  <c r="AL1668" i="2"/>
  <c r="AO1668" i="2" s="1"/>
  <c r="AL1644" i="2"/>
  <c r="AO1644" i="2" s="1"/>
  <c r="AL1620" i="2"/>
  <c r="AO1620" i="2" s="1"/>
  <c r="AL1596" i="2"/>
  <c r="AO1596" i="2" s="1"/>
  <c r="AL1572" i="2"/>
  <c r="AO1572" i="2" s="1"/>
  <c r="AL1548" i="2"/>
  <c r="AO1548" i="2" s="1"/>
  <c r="AL1524" i="2"/>
  <c r="AO1524" i="2" s="1"/>
  <c r="AL1500" i="2"/>
  <c r="AO1500" i="2" s="1"/>
  <c r="AL1476" i="2"/>
  <c r="AO1476" i="2" s="1"/>
  <c r="AL1452" i="2"/>
  <c r="AO1452" i="2" s="1"/>
  <c r="AL1428" i="2"/>
  <c r="AO1428" i="2" s="1"/>
  <c r="AL1404" i="2"/>
  <c r="AO1404" i="2" s="1"/>
  <c r="AL1380" i="2"/>
  <c r="AO1380" i="2" s="1"/>
  <c r="AL1356" i="2"/>
  <c r="AO1356" i="2" s="1"/>
  <c r="AL1332" i="2"/>
  <c r="AO1332" i="2" s="1"/>
  <c r="AL1308" i="2"/>
  <c r="AO1308" i="2" s="1"/>
  <c r="AL1284" i="2"/>
  <c r="AO1284" i="2" s="1"/>
  <c r="AL1260" i="2"/>
  <c r="AO1260" i="2" s="1"/>
  <c r="AL1236" i="2"/>
  <c r="AO1236" i="2" s="1"/>
  <c r="AL1212" i="2"/>
  <c r="AO1212" i="2" s="1"/>
  <c r="AL1188" i="2"/>
  <c r="AO1188" i="2" s="1"/>
  <c r="AL1164" i="2"/>
  <c r="AO1164" i="2" s="1"/>
  <c r="AL1140" i="2"/>
  <c r="AO1140" i="2" s="1"/>
  <c r="AL1116" i="2"/>
  <c r="AO1116" i="2" s="1"/>
  <c r="AL1092" i="2"/>
  <c r="AO1092" i="2" s="1"/>
  <c r="AL1068" i="2"/>
  <c r="AO1068" i="2" s="1"/>
  <c r="AL1044" i="2"/>
  <c r="AO1044" i="2" s="1"/>
  <c r="AL1020" i="2"/>
  <c r="AO1020" i="2" s="1"/>
  <c r="AL996" i="2"/>
  <c r="AO996" i="2" s="1"/>
  <c r="AL972" i="2"/>
  <c r="AO972" i="2" s="1"/>
  <c r="AL948" i="2"/>
  <c r="AO948" i="2" s="1"/>
  <c r="AL924" i="2"/>
  <c r="AO924" i="2" s="1"/>
  <c r="AL900" i="2"/>
  <c r="AO900" i="2" s="1"/>
  <c r="AL876" i="2"/>
  <c r="AO876" i="2" s="1"/>
  <c r="AL852" i="2"/>
  <c r="AO852" i="2" s="1"/>
  <c r="AL828" i="2"/>
  <c r="AO828" i="2" s="1"/>
  <c r="AL804" i="2"/>
  <c r="AO804" i="2" s="1"/>
  <c r="AL650" i="2"/>
  <c r="AO650" i="2" s="1"/>
  <c r="AL626" i="2"/>
  <c r="AO626" i="2" s="1"/>
  <c r="AL602" i="2"/>
  <c r="AO602" i="2" s="1"/>
  <c r="AL578" i="2"/>
  <c r="AO578" i="2" s="1"/>
  <c r="AL554" i="2"/>
  <c r="AO554" i="2" s="1"/>
  <c r="AL530" i="2"/>
  <c r="AO530" i="2" s="1"/>
  <c r="AL506" i="2"/>
  <c r="AO506" i="2" s="1"/>
  <c r="AL482" i="2"/>
  <c r="AO482" i="2" s="1"/>
  <c r="AL458" i="2"/>
  <c r="AO458" i="2" s="1"/>
  <c r="AL434" i="2"/>
  <c r="AO434" i="2" s="1"/>
  <c r="AL410" i="2"/>
  <c r="AO410" i="2" s="1"/>
  <c r="AL386" i="2"/>
  <c r="AO386" i="2" s="1"/>
  <c r="AL362" i="2"/>
  <c r="AO362" i="2" s="1"/>
  <c r="AL338" i="2"/>
  <c r="AO338" i="2" s="1"/>
  <c r="AL314" i="2"/>
  <c r="AO314" i="2" s="1"/>
  <c r="AL290" i="2"/>
  <c r="AO290" i="2" s="1"/>
  <c r="AL266" i="2"/>
  <c r="AO266" i="2" s="1"/>
  <c r="AL242" i="2"/>
  <c r="AO242" i="2" s="1"/>
  <c r="AL218" i="2"/>
  <c r="AO218" i="2" s="1"/>
  <c r="AL194" i="2"/>
  <c r="AO194" i="2" s="1"/>
  <c r="AL170" i="2"/>
  <c r="AO170" i="2" s="1"/>
  <c r="AL1225" i="2"/>
  <c r="AO1225" i="2" s="1"/>
  <c r="AL1201" i="2"/>
  <c r="AO1201" i="2" s="1"/>
  <c r="AL1177" i="2"/>
  <c r="AO1177" i="2" s="1"/>
  <c r="AL1153" i="2"/>
  <c r="AO1153" i="2" s="1"/>
  <c r="AL1129" i="2"/>
  <c r="AO1129" i="2" s="1"/>
  <c r="AL1105" i="2"/>
  <c r="AO1105" i="2" s="1"/>
  <c r="AL1081" i="2"/>
  <c r="AO1081" i="2" s="1"/>
  <c r="AL1057" i="2"/>
  <c r="AO1057" i="2" s="1"/>
  <c r="AL1033" i="2"/>
  <c r="AO1033" i="2" s="1"/>
  <c r="AL1009" i="2"/>
  <c r="AO1009" i="2" s="1"/>
  <c r="AL985" i="2"/>
  <c r="AO985" i="2" s="1"/>
  <c r="AL961" i="2"/>
  <c r="AO961" i="2" s="1"/>
  <c r="AL937" i="2"/>
  <c r="AO937" i="2" s="1"/>
  <c r="AL913" i="2"/>
  <c r="AO913" i="2" s="1"/>
  <c r="AL889" i="2"/>
  <c r="AO889" i="2" s="1"/>
  <c r="AL865" i="2"/>
  <c r="AO865" i="2" s="1"/>
  <c r="AL841" i="2"/>
  <c r="AO841" i="2" s="1"/>
  <c r="AL817" i="2"/>
  <c r="AO817" i="2" s="1"/>
  <c r="AL793" i="2"/>
  <c r="AO793" i="2" s="1"/>
  <c r="AL769" i="2"/>
  <c r="AO769" i="2" s="1"/>
  <c r="AL745" i="2"/>
  <c r="AO745" i="2" s="1"/>
  <c r="AL721" i="2"/>
  <c r="AO721" i="2" s="1"/>
  <c r="AL697" i="2"/>
  <c r="AO697" i="2" s="1"/>
  <c r="AL673" i="2"/>
  <c r="AO673" i="2" s="1"/>
  <c r="AL649" i="2"/>
  <c r="AO649" i="2" s="1"/>
  <c r="AL625" i="2"/>
  <c r="AO625" i="2" s="1"/>
  <c r="AL601" i="2"/>
  <c r="AO601" i="2" s="1"/>
  <c r="AL577" i="2"/>
  <c r="AO577" i="2" s="1"/>
  <c r="AL553" i="2"/>
  <c r="AO553" i="2" s="1"/>
  <c r="AL529" i="2"/>
  <c r="AO529" i="2" s="1"/>
  <c r="AL505" i="2"/>
  <c r="AO505" i="2" s="1"/>
  <c r="AL481" i="2"/>
  <c r="AO481" i="2" s="1"/>
  <c r="AL457" i="2"/>
  <c r="AO457" i="2" s="1"/>
  <c r="AL433" i="2"/>
  <c r="AO433" i="2" s="1"/>
  <c r="AL409" i="2"/>
  <c r="AO409" i="2" s="1"/>
  <c r="AL385" i="2"/>
  <c r="AO385" i="2" s="1"/>
  <c r="AL361" i="2"/>
  <c r="AO361" i="2" s="1"/>
  <c r="AL337" i="2"/>
  <c r="AO337" i="2" s="1"/>
  <c r="AL313" i="2"/>
  <c r="AO313" i="2" s="1"/>
  <c r="AL289" i="2"/>
  <c r="AO289" i="2" s="1"/>
  <c r="AL265" i="2"/>
  <c r="AO265" i="2" s="1"/>
  <c r="AL241" i="2"/>
  <c r="AO241" i="2" s="1"/>
  <c r="AL217" i="2"/>
  <c r="AO217" i="2" s="1"/>
  <c r="AL193" i="2"/>
  <c r="AO193" i="2" s="1"/>
  <c r="AL169" i="2"/>
  <c r="AO169" i="2" s="1"/>
  <c r="AL1248" i="2"/>
  <c r="AO1248" i="2" s="1"/>
  <c r="AL1224" i="2"/>
  <c r="AO1224" i="2" s="1"/>
  <c r="AL1200" i="2"/>
  <c r="AO1200" i="2" s="1"/>
  <c r="AL1176" i="2"/>
  <c r="AO1176" i="2" s="1"/>
  <c r="AL1152" i="2"/>
  <c r="AO1152" i="2" s="1"/>
  <c r="AL1128" i="2"/>
  <c r="AO1128" i="2" s="1"/>
  <c r="AL1104" i="2"/>
  <c r="AO1104" i="2" s="1"/>
  <c r="AL1080" i="2"/>
  <c r="AO1080" i="2" s="1"/>
  <c r="AL1056" i="2"/>
  <c r="AO1056" i="2" s="1"/>
  <c r="AL1032" i="2"/>
  <c r="AO1032" i="2" s="1"/>
  <c r="AL1008" i="2"/>
  <c r="AO1008" i="2" s="1"/>
  <c r="AL984" i="2"/>
  <c r="AO984" i="2" s="1"/>
  <c r="AL960" i="2"/>
  <c r="AO960" i="2" s="1"/>
  <c r="AL936" i="2"/>
  <c r="AO936" i="2" s="1"/>
  <c r="AL912" i="2"/>
  <c r="AO912" i="2" s="1"/>
  <c r="AL888" i="2"/>
  <c r="AO888" i="2" s="1"/>
  <c r="AL864" i="2"/>
  <c r="AO864" i="2" s="1"/>
  <c r="AL840" i="2"/>
  <c r="AO840" i="2" s="1"/>
  <c r="AL816" i="2"/>
  <c r="AO816" i="2" s="1"/>
  <c r="AL792" i="2"/>
  <c r="AO792" i="2" s="1"/>
  <c r="AL768" i="2"/>
  <c r="AO768" i="2" s="1"/>
  <c r="AL744" i="2"/>
  <c r="AO744" i="2" s="1"/>
  <c r="AL720" i="2"/>
  <c r="AO720" i="2" s="1"/>
  <c r="AL696" i="2"/>
  <c r="AO696" i="2" s="1"/>
  <c r="AL672" i="2"/>
  <c r="AO672" i="2" s="1"/>
  <c r="AL648" i="2"/>
  <c r="AO648" i="2" s="1"/>
  <c r="AL624" i="2"/>
  <c r="AO624" i="2" s="1"/>
  <c r="AL600" i="2"/>
  <c r="AO600" i="2" s="1"/>
  <c r="AL576" i="2"/>
  <c r="AO576" i="2" s="1"/>
  <c r="AL552" i="2"/>
  <c r="AO552" i="2" s="1"/>
  <c r="AL528" i="2"/>
  <c r="AO528" i="2" s="1"/>
  <c r="AL504" i="2"/>
  <c r="AO504" i="2" s="1"/>
  <c r="AL480" i="2"/>
  <c r="AO480" i="2" s="1"/>
  <c r="AL456" i="2"/>
  <c r="AO456" i="2" s="1"/>
  <c r="AL432" i="2"/>
  <c r="AO432" i="2" s="1"/>
  <c r="AL408" i="2"/>
  <c r="AO408" i="2" s="1"/>
  <c r="AL384" i="2"/>
  <c r="AO384" i="2" s="1"/>
  <c r="AL360" i="2"/>
  <c r="AO360" i="2" s="1"/>
  <c r="AL336" i="2"/>
  <c r="AO336" i="2" s="1"/>
  <c r="AL312" i="2"/>
  <c r="AO312" i="2" s="1"/>
  <c r="AL288" i="2"/>
  <c r="AO288" i="2" s="1"/>
  <c r="AL264" i="2"/>
  <c r="AO264" i="2" s="1"/>
  <c r="AL240" i="2"/>
  <c r="AO240" i="2" s="1"/>
  <c r="AL216" i="2"/>
  <c r="AO216" i="2" s="1"/>
  <c r="AL192" i="2"/>
  <c r="AO192" i="2" s="1"/>
  <c r="AL168" i="2"/>
  <c r="AO168" i="2" s="1"/>
  <c r="AL144" i="2"/>
  <c r="AO144" i="2" s="1"/>
  <c r="AL120" i="2"/>
  <c r="AO120" i="2" s="1"/>
  <c r="AL96" i="2"/>
  <c r="AO96" i="2" s="1"/>
  <c r="AL72" i="2"/>
  <c r="AO72" i="2" s="1"/>
  <c r="AL48" i="2"/>
  <c r="AO48" i="2" s="1"/>
  <c r="AL24" i="2"/>
  <c r="AO24" i="2" s="1"/>
  <c r="AL1247" i="2"/>
  <c r="AO1247" i="2" s="1"/>
  <c r="AL1223" i="2"/>
  <c r="AO1223" i="2" s="1"/>
  <c r="AL1199" i="2"/>
  <c r="AO1199" i="2" s="1"/>
  <c r="AL1175" i="2"/>
  <c r="AO1175" i="2" s="1"/>
  <c r="AL1151" i="2"/>
  <c r="AO1151" i="2" s="1"/>
  <c r="AL1127" i="2"/>
  <c r="AO1127" i="2" s="1"/>
  <c r="AL1103" i="2"/>
  <c r="AO1103" i="2" s="1"/>
  <c r="AL1079" i="2"/>
  <c r="AO1079" i="2" s="1"/>
  <c r="AL1055" i="2"/>
  <c r="AO1055" i="2" s="1"/>
  <c r="AL1031" i="2"/>
  <c r="AO1031" i="2" s="1"/>
  <c r="AL1007" i="2"/>
  <c r="AO1007" i="2" s="1"/>
  <c r="AL983" i="2"/>
  <c r="AO983" i="2" s="1"/>
  <c r="AL959" i="2"/>
  <c r="AO959" i="2" s="1"/>
  <c r="AL935" i="2"/>
  <c r="AO935" i="2" s="1"/>
  <c r="AL911" i="2"/>
  <c r="AO911" i="2" s="1"/>
  <c r="AL887" i="2"/>
  <c r="AO887" i="2" s="1"/>
  <c r="AL863" i="2"/>
  <c r="AO863" i="2" s="1"/>
  <c r="AL839" i="2"/>
  <c r="AO839" i="2" s="1"/>
  <c r="AL815" i="2"/>
  <c r="AO815" i="2" s="1"/>
  <c r="AL791" i="2"/>
  <c r="AO791" i="2" s="1"/>
  <c r="AL767" i="2"/>
  <c r="AO767" i="2" s="1"/>
  <c r="AL743" i="2"/>
  <c r="AO743" i="2" s="1"/>
  <c r="AL719" i="2"/>
  <c r="AO719" i="2" s="1"/>
  <c r="AL695" i="2"/>
  <c r="AO695" i="2" s="1"/>
  <c r="AL671" i="2"/>
  <c r="AO671" i="2" s="1"/>
  <c r="AL647" i="2"/>
  <c r="AO647" i="2" s="1"/>
  <c r="AL623" i="2"/>
  <c r="AO623" i="2" s="1"/>
  <c r="AL599" i="2"/>
  <c r="AO599" i="2" s="1"/>
  <c r="AL575" i="2"/>
  <c r="AO575" i="2" s="1"/>
  <c r="AL551" i="2"/>
  <c r="AO551" i="2" s="1"/>
  <c r="AL527" i="2"/>
  <c r="AO527" i="2" s="1"/>
  <c r="AL503" i="2"/>
  <c r="AO503" i="2" s="1"/>
  <c r="AL479" i="2"/>
  <c r="AO479" i="2" s="1"/>
  <c r="AL455" i="2"/>
  <c r="AO455" i="2" s="1"/>
  <c r="AL431" i="2"/>
  <c r="AO431" i="2" s="1"/>
  <c r="AL407" i="2"/>
  <c r="AO407" i="2" s="1"/>
  <c r="AL383" i="2"/>
  <c r="AO383" i="2" s="1"/>
  <c r="AL359" i="2"/>
  <c r="AO359" i="2" s="1"/>
  <c r="AL335" i="2"/>
  <c r="AO335" i="2" s="1"/>
  <c r="AL311" i="2"/>
  <c r="AO311" i="2" s="1"/>
  <c r="AL287" i="2"/>
  <c r="AO287" i="2" s="1"/>
  <c r="AL263" i="2"/>
  <c r="AO263" i="2" s="1"/>
  <c r="AL239" i="2"/>
  <c r="AO239" i="2" s="1"/>
  <c r="AL215" i="2"/>
  <c r="AO215" i="2" s="1"/>
  <c r="AL191" i="2"/>
  <c r="AO191" i="2" s="1"/>
  <c r="AL167" i="2"/>
  <c r="AO167" i="2" s="1"/>
  <c r="AL143" i="2"/>
  <c r="AO143" i="2" s="1"/>
  <c r="AL119" i="2"/>
  <c r="AO119" i="2" s="1"/>
  <c r="AL95" i="2"/>
  <c r="AO95" i="2" s="1"/>
  <c r="AL71" i="2"/>
  <c r="AO71" i="2" s="1"/>
  <c r="AL47" i="2"/>
  <c r="AO47" i="2" s="1"/>
  <c r="AL23" i="2"/>
  <c r="AO23" i="2" s="1"/>
  <c r="AL1246" i="2"/>
  <c r="AO1246" i="2" s="1"/>
  <c r="AL1222" i="2"/>
  <c r="AO1222" i="2" s="1"/>
  <c r="AL1198" i="2"/>
  <c r="AO1198" i="2" s="1"/>
  <c r="AL1174" i="2"/>
  <c r="AO1174" i="2" s="1"/>
  <c r="AL1150" i="2"/>
  <c r="AO1150" i="2" s="1"/>
  <c r="AL1126" i="2"/>
  <c r="AO1126" i="2" s="1"/>
  <c r="AL1102" i="2"/>
  <c r="AO1102" i="2" s="1"/>
  <c r="AL1078" i="2"/>
  <c r="AO1078" i="2" s="1"/>
  <c r="AL1054" i="2"/>
  <c r="AO1054" i="2" s="1"/>
  <c r="AL1030" i="2"/>
  <c r="AO1030" i="2" s="1"/>
  <c r="AL1006" i="2"/>
  <c r="AO1006" i="2" s="1"/>
  <c r="AL982" i="2"/>
  <c r="AO982" i="2" s="1"/>
  <c r="AL958" i="2"/>
  <c r="AO958" i="2" s="1"/>
  <c r="AL934" i="2"/>
  <c r="AO934" i="2" s="1"/>
  <c r="AL910" i="2"/>
  <c r="AO910" i="2" s="1"/>
  <c r="AL886" i="2"/>
  <c r="AO886" i="2" s="1"/>
  <c r="AL862" i="2"/>
  <c r="AO862" i="2" s="1"/>
  <c r="AL838" i="2"/>
  <c r="AO838" i="2" s="1"/>
  <c r="AL814" i="2"/>
  <c r="AO814" i="2" s="1"/>
  <c r="AL790" i="2"/>
  <c r="AO790" i="2" s="1"/>
  <c r="AL766" i="2"/>
  <c r="AO766" i="2" s="1"/>
  <c r="AL742" i="2"/>
  <c r="AO742" i="2" s="1"/>
  <c r="AL718" i="2"/>
  <c r="AO718" i="2" s="1"/>
  <c r="AL694" i="2"/>
  <c r="AO694" i="2" s="1"/>
  <c r="AL670" i="2"/>
  <c r="AO670" i="2" s="1"/>
  <c r="AL646" i="2"/>
  <c r="AO646" i="2" s="1"/>
  <c r="AL622" i="2"/>
  <c r="AO622" i="2" s="1"/>
  <c r="AL598" i="2"/>
  <c r="AO598" i="2" s="1"/>
  <c r="AL574" i="2"/>
  <c r="AO574" i="2" s="1"/>
  <c r="AL550" i="2"/>
  <c r="AO550" i="2" s="1"/>
  <c r="AL526" i="2"/>
  <c r="AO526" i="2" s="1"/>
  <c r="AL502" i="2"/>
  <c r="AO502" i="2" s="1"/>
  <c r="AL478" i="2"/>
  <c r="AO478" i="2" s="1"/>
  <c r="AL454" i="2"/>
  <c r="AO454" i="2" s="1"/>
  <c r="AL430" i="2"/>
  <c r="AO430" i="2" s="1"/>
  <c r="AL406" i="2"/>
  <c r="AO406" i="2" s="1"/>
  <c r="AL382" i="2"/>
  <c r="AO382" i="2" s="1"/>
  <c r="AL358" i="2"/>
  <c r="AO358" i="2" s="1"/>
  <c r="AL334" i="2"/>
  <c r="AO334" i="2" s="1"/>
  <c r="AL310" i="2"/>
  <c r="AO310" i="2" s="1"/>
  <c r="AL286" i="2"/>
  <c r="AO286" i="2" s="1"/>
  <c r="AL262" i="2"/>
  <c r="AO262" i="2" s="1"/>
  <c r="AL238" i="2"/>
  <c r="AO238" i="2" s="1"/>
  <c r="AL214" i="2"/>
  <c r="AO214" i="2" s="1"/>
  <c r="AL190" i="2"/>
  <c r="AO190" i="2" s="1"/>
  <c r="AL166" i="2"/>
  <c r="AO166" i="2" s="1"/>
  <c r="AL142" i="2"/>
  <c r="AO142" i="2" s="1"/>
  <c r="AL118" i="2"/>
  <c r="AO118" i="2" s="1"/>
  <c r="AL94" i="2"/>
  <c r="AO94" i="2" s="1"/>
  <c r="AL70" i="2"/>
  <c r="AO70" i="2" s="1"/>
  <c r="AL46" i="2"/>
  <c r="AO46" i="2" s="1"/>
  <c r="AL22" i="2"/>
  <c r="AO22" i="2" s="1"/>
  <c r="AL736" i="2"/>
  <c r="AO736" i="2" s="1"/>
  <c r="AL712" i="2"/>
  <c r="AO712" i="2" s="1"/>
  <c r="AL688" i="2"/>
  <c r="AO688" i="2" s="1"/>
  <c r="AL664" i="2"/>
  <c r="AO664" i="2" s="1"/>
  <c r="AL640" i="2"/>
  <c r="AO640" i="2" s="1"/>
  <c r="AL616" i="2"/>
  <c r="AO616" i="2" s="1"/>
  <c r="AL592" i="2"/>
  <c r="AO592" i="2" s="1"/>
  <c r="AL568" i="2"/>
  <c r="AO568" i="2" s="1"/>
  <c r="AL544" i="2"/>
  <c r="AO544" i="2" s="1"/>
  <c r="AL520" i="2"/>
  <c r="AO520" i="2" s="1"/>
  <c r="AL496" i="2"/>
  <c r="AO496" i="2" s="1"/>
  <c r="AL472" i="2"/>
  <c r="AO472" i="2" s="1"/>
  <c r="AL448" i="2"/>
  <c r="AO448" i="2" s="1"/>
  <c r="AL424" i="2"/>
  <c r="AO424" i="2" s="1"/>
  <c r="AL400" i="2"/>
  <c r="AO400" i="2" s="1"/>
  <c r="AL376" i="2"/>
  <c r="AO376" i="2" s="1"/>
  <c r="AL352" i="2"/>
  <c r="AO352" i="2" s="1"/>
  <c r="AL328" i="2"/>
  <c r="AO328" i="2" s="1"/>
  <c r="AL304" i="2"/>
  <c r="AO304" i="2" s="1"/>
  <c r="AL280" i="2"/>
  <c r="AO280" i="2" s="1"/>
  <c r="AL256" i="2"/>
  <c r="AO256" i="2" s="1"/>
  <c r="AL232" i="2"/>
  <c r="AO232" i="2" s="1"/>
  <c r="AL208" i="2"/>
  <c r="AO208" i="2" s="1"/>
  <c r="AL184" i="2"/>
  <c r="AO184" i="2" s="1"/>
  <c r="AL160" i="2"/>
  <c r="AO160" i="2" s="1"/>
  <c r="AL136" i="2"/>
  <c r="AO136" i="2" s="1"/>
  <c r="AL112" i="2"/>
  <c r="AO112" i="2" s="1"/>
  <c r="AL88" i="2"/>
  <c r="AO88" i="2" s="1"/>
  <c r="AL64" i="2"/>
  <c r="AO64" i="2" s="1"/>
  <c r="AL40" i="2"/>
  <c r="AO40" i="2" s="1"/>
  <c r="AL16" i="2"/>
  <c r="AO16" i="2" s="1"/>
  <c r="AL780" i="2"/>
  <c r="AO780" i="2" s="1"/>
  <c r="AL756" i="2"/>
  <c r="AO756" i="2" s="1"/>
  <c r="AL732" i="2"/>
  <c r="AO732" i="2" s="1"/>
  <c r="AL708" i="2"/>
  <c r="AO708" i="2" s="1"/>
  <c r="AL684" i="2"/>
  <c r="AO684" i="2" s="1"/>
  <c r="AL660" i="2"/>
  <c r="AO660" i="2" s="1"/>
  <c r="AL636" i="2"/>
  <c r="AO636" i="2" s="1"/>
  <c r="AL612" i="2"/>
  <c r="AO612" i="2" s="1"/>
  <c r="AL588" i="2"/>
  <c r="AO588" i="2" s="1"/>
  <c r="AL564" i="2"/>
  <c r="AO564" i="2" s="1"/>
  <c r="AL540" i="2"/>
  <c r="AO540" i="2" s="1"/>
  <c r="AL516" i="2"/>
  <c r="AO516" i="2" s="1"/>
  <c r="AL492" i="2"/>
  <c r="AO492" i="2" s="1"/>
  <c r="AL468" i="2"/>
  <c r="AO468" i="2" s="1"/>
  <c r="AL444" i="2"/>
  <c r="AO444" i="2" s="1"/>
  <c r="AL420" i="2"/>
  <c r="AO420" i="2" s="1"/>
  <c r="AL396" i="2"/>
  <c r="AO396" i="2" s="1"/>
  <c r="AL372" i="2"/>
  <c r="AO372" i="2" s="1"/>
  <c r="AL348" i="2"/>
  <c r="AO348" i="2" s="1"/>
  <c r="AL324" i="2"/>
  <c r="AO324" i="2" s="1"/>
  <c r="AL300" i="2"/>
  <c r="AO300" i="2" s="1"/>
  <c r="AL276" i="2"/>
  <c r="AO276" i="2" s="1"/>
  <c r="AL252" i="2"/>
  <c r="AO252" i="2" s="1"/>
  <c r="AL228" i="2"/>
  <c r="AO228" i="2" s="1"/>
  <c r="AL204" i="2"/>
  <c r="AO204" i="2" s="1"/>
  <c r="AL180" i="2"/>
  <c r="AO180" i="2" s="1"/>
  <c r="AL156" i="2"/>
  <c r="AO156" i="2" s="1"/>
  <c r="AL132" i="2"/>
  <c r="AO132" i="2" s="1"/>
  <c r="AL108" i="2"/>
  <c r="AO108" i="2" s="1"/>
  <c r="AL84" i="2"/>
  <c r="AO84" i="2" s="1"/>
  <c r="AL60" i="2"/>
  <c r="AO60" i="2" s="1"/>
  <c r="AL36" i="2"/>
  <c r="AO36" i="2" s="1"/>
  <c r="AL12" i="2"/>
  <c r="AO12" i="2" s="1"/>
  <c r="AL227" i="2"/>
  <c r="AO227" i="2" s="1"/>
  <c r="AL203" i="2"/>
  <c r="AO203" i="2" s="1"/>
  <c r="AL179" i="2"/>
  <c r="AO179" i="2" s="1"/>
  <c r="AL155" i="2"/>
  <c r="AO155" i="2" s="1"/>
  <c r="AL131" i="2"/>
  <c r="AO131" i="2" s="1"/>
  <c r="AL107" i="2"/>
  <c r="AO107" i="2" s="1"/>
  <c r="AL83" i="2"/>
  <c r="AO83" i="2" s="1"/>
  <c r="AL59" i="2"/>
  <c r="AO59" i="2" s="1"/>
  <c r="AL35" i="2"/>
  <c r="AO35" i="2" s="1"/>
  <c r="AL11" i="2"/>
  <c r="AO11" i="2" s="1"/>
  <c r="AL778" i="2"/>
  <c r="AO778" i="2" s="1"/>
  <c r="AL754" i="2"/>
  <c r="AO754" i="2" s="1"/>
  <c r="AL730" i="2"/>
  <c r="AO730" i="2" s="1"/>
  <c r="AL706" i="2"/>
  <c r="AO706" i="2" s="1"/>
  <c r="AL682" i="2"/>
  <c r="AO682" i="2" s="1"/>
  <c r="AL658" i="2"/>
  <c r="AO658" i="2" s="1"/>
  <c r="AL634" i="2"/>
  <c r="AO634" i="2" s="1"/>
  <c r="AL610" i="2"/>
  <c r="AO610" i="2" s="1"/>
  <c r="AL586" i="2"/>
  <c r="AO586" i="2" s="1"/>
  <c r="AL562" i="2"/>
  <c r="AO562" i="2" s="1"/>
  <c r="AL538" i="2"/>
  <c r="AO538" i="2" s="1"/>
  <c r="AL514" i="2"/>
  <c r="AO514" i="2" s="1"/>
  <c r="AL490" i="2"/>
  <c r="AO490" i="2" s="1"/>
  <c r="AL466" i="2"/>
  <c r="AO466" i="2" s="1"/>
  <c r="AL442" i="2"/>
  <c r="AO442" i="2" s="1"/>
  <c r="AL418" i="2"/>
  <c r="AO418" i="2" s="1"/>
  <c r="AL394" i="2"/>
  <c r="AO394" i="2" s="1"/>
  <c r="AL370" i="2"/>
  <c r="AO370" i="2" s="1"/>
  <c r="AL346" i="2"/>
  <c r="AO346" i="2" s="1"/>
  <c r="AL322" i="2"/>
  <c r="AO322" i="2" s="1"/>
  <c r="AL298" i="2"/>
  <c r="AO298" i="2" s="1"/>
  <c r="AL274" i="2"/>
  <c r="AO274" i="2" s="1"/>
  <c r="AL250" i="2"/>
  <c r="AO250" i="2" s="1"/>
  <c r="AL226" i="2"/>
  <c r="AO226" i="2" s="1"/>
  <c r="AL202" i="2"/>
  <c r="AO202" i="2" s="1"/>
  <c r="AL178" i="2"/>
  <c r="AO178" i="2" s="1"/>
  <c r="AL154" i="2"/>
  <c r="AO154" i="2" s="1"/>
  <c r="AL130" i="2"/>
  <c r="AO130" i="2" s="1"/>
  <c r="AL106" i="2"/>
  <c r="AO106" i="2" s="1"/>
  <c r="AL82" i="2"/>
  <c r="AO82" i="2" s="1"/>
  <c r="AL58" i="2"/>
  <c r="AO58" i="2" s="1"/>
  <c r="AL34" i="2"/>
  <c r="AO34" i="2" s="1"/>
  <c r="AL10" i="2"/>
  <c r="AO10" i="2" s="1"/>
  <c r="AL681" i="2"/>
  <c r="AO681" i="2" s="1"/>
  <c r="AL657" i="2"/>
  <c r="AO657" i="2" s="1"/>
  <c r="AL633" i="2"/>
  <c r="AO633" i="2" s="1"/>
  <c r="AL609" i="2"/>
  <c r="AO609" i="2" s="1"/>
  <c r="AL585" i="2"/>
  <c r="AO585" i="2" s="1"/>
  <c r="AL561" i="2"/>
  <c r="AO561" i="2" s="1"/>
  <c r="AL537" i="2"/>
  <c r="AO537" i="2" s="1"/>
  <c r="AL513" i="2"/>
  <c r="AO513" i="2" s="1"/>
  <c r="AL489" i="2"/>
  <c r="AO489" i="2" s="1"/>
  <c r="AL465" i="2"/>
  <c r="AO465" i="2" s="1"/>
  <c r="AL441" i="2"/>
  <c r="AO441" i="2" s="1"/>
  <c r="AL417" i="2"/>
  <c r="AO417" i="2" s="1"/>
  <c r="AL393" i="2"/>
  <c r="AO393" i="2" s="1"/>
  <c r="AL369" i="2"/>
  <c r="AO369" i="2" s="1"/>
  <c r="AL345" i="2"/>
  <c r="AO345" i="2" s="1"/>
  <c r="AL321" i="2"/>
  <c r="AO321" i="2" s="1"/>
  <c r="AL297" i="2"/>
  <c r="AO297" i="2" s="1"/>
  <c r="AL273" i="2"/>
  <c r="AO273" i="2" s="1"/>
  <c r="AL249" i="2"/>
  <c r="AO249" i="2" s="1"/>
  <c r="AL225" i="2"/>
  <c r="AO225" i="2" s="1"/>
  <c r="AL201" i="2"/>
  <c r="AO201" i="2" s="1"/>
  <c r="AL177" i="2"/>
  <c r="AO177" i="2" s="1"/>
  <c r="AL145" i="2"/>
  <c r="AO145" i="2" s="1"/>
  <c r="AL121" i="2"/>
  <c r="AO121" i="2" s="1"/>
  <c r="AL97" i="2"/>
  <c r="AO97" i="2" s="1"/>
  <c r="AL73" i="2"/>
  <c r="AO73" i="2" s="1"/>
  <c r="AL49" i="2"/>
  <c r="AO49" i="2" s="1"/>
  <c r="AL25" i="2"/>
  <c r="AO25" i="2" s="1"/>
  <c r="AL4129" i="2"/>
  <c r="AO4129" i="2" s="1"/>
  <c r="AL4105" i="2"/>
  <c r="AO4105" i="2" s="1"/>
  <c r="AL4081" i="2"/>
  <c r="AO4081" i="2" s="1"/>
  <c r="AL4127" i="2"/>
  <c r="AO4127" i="2" s="1"/>
  <c r="AL4103" i="2"/>
  <c r="AO4103" i="2" s="1"/>
  <c r="AL4126" i="2"/>
  <c r="AO4126" i="2" s="1"/>
  <c r="AL4102" i="2"/>
  <c r="AO4102" i="2" s="1"/>
  <c r="AL4078" i="2"/>
  <c r="AO4078" i="2" s="1"/>
  <c r="AL4054" i="2"/>
  <c r="AO4054" i="2" s="1"/>
  <c r="AL4030" i="2"/>
  <c r="AO4030" i="2" s="1"/>
  <c r="AL4006" i="2"/>
  <c r="AO4006" i="2" s="1"/>
  <c r="AL3982" i="2"/>
  <c r="AO3982" i="2" s="1"/>
  <c r="AL3958" i="2"/>
  <c r="AO3958" i="2" s="1"/>
  <c r="AL3934" i="2"/>
  <c r="AO3934" i="2" s="1"/>
  <c r="AL3910" i="2"/>
  <c r="AO3910" i="2" s="1"/>
  <c r="AL3886" i="2"/>
  <c r="AO3886" i="2" s="1"/>
  <c r="AL3862" i="2"/>
  <c r="AO3862" i="2" s="1"/>
  <c r="AL3838" i="2"/>
  <c r="AO3838" i="2" s="1"/>
  <c r="AL3814" i="2"/>
  <c r="AO3814" i="2" s="1"/>
  <c r="AL153" i="2"/>
  <c r="AO153" i="2" s="1"/>
  <c r="AL129" i="2"/>
  <c r="AO129" i="2" s="1"/>
  <c r="AL105" i="2"/>
  <c r="AO105" i="2" s="1"/>
  <c r="AL81" i="2"/>
  <c r="AO81" i="2" s="1"/>
  <c r="AL57" i="2"/>
  <c r="AO57" i="2" s="1"/>
  <c r="AL33" i="2"/>
  <c r="AO33" i="2" s="1"/>
  <c r="AL9" i="2"/>
  <c r="AO9" i="2" s="1"/>
  <c r="AL152" i="2"/>
  <c r="AO152" i="2" s="1"/>
  <c r="AL128" i="2"/>
  <c r="AO128" i="2" s="1"/>
  <c r="AL104" i="2"/>
  <c r="AO104" i="2" s="1"/>
  <c r="AL80" i="2"/>
  <c r="AO80" i="2" s="1"/>
  <c r="AL56" i="2"/>
  <c r="AO56" i="2" s="1"/>
  <c r="AL32" i="2"/>
  <c r="AO32" i="2" s="1"/>
  <c r="AL8" i="2"/>
  <c r="AO8" i="2" s="1"/>
  <c r="AL150" i="2"/>
  <c r="AO150" i="2" s="1"/>
  <c r="AL126" i="2"/>
  <c r="AO126" i="2" s="1"/>
  <c r="AL102" i="2"/>
  <c r="AO102" i="2" s="1"/>
  <c r="AL78" i="2"/>
  <c r="AO78" i="2" s="1"/>
  <c r="AL54" i="2"/>
  <c r="AO54" i="2" s="1"/>
  <c r="AL30" i="2"/>
  <c r="AO30" i="2" s="1"/>
  <c r="AL6" i="2"/>
  <c r="AO6" i="2" s="1"/>
  <c r="AL149" i="2"/>
  <c r="AO149" i="2" s="1"/>
  <c r="AL125" i="2"/>
  <c r="AO125" i="2" s="1"/>
  <c r="AL101" i="2"/>
  <c r="AO101" i="2" s="1"/>
  <c r="AL77" i="2"/>
  <c r="AO77" i="2" s="1"/>
  <c r="AL53" i="2"/>
  <c r="AO53" i="2" s="1"/>
  <c r="AL29" i="2"/>
  <c r="AO29" i="2" s="1"/>
  <c r="AL5" i="2"/>
  <c r="AO5" i="2" s="1"/>
  <c r="AL146" i="2"/>
  <c r="AO146" i="2" s="1"/>
  <c r="AL122" i="2"/>
  <c r="AO122" i="2" s="1"/>
  <c r="AL98" i="2"/>
  <c r="AO98" i="2" s="1"/>
  <c r="AL74" i="2"/>
  <c r="AO74" i="2" s="1"/>
  <c r="AL50" i="2"/>
  <c r="AO50" i="2" s="1"/>
  <c r="AL26" i="2"/>
  <c r="AO26" i="2" s="1"/>
  <c r="AL4132" i="2"/>
  <c r="AO4132" i="2" s="1"/>
  <c r="AL4108" i="2"/>
  <c r="AO4108" i="2" s="1"/>
  <c r="AL4084" i="2"/>
  <c r="AO4084" i="2" s="1"/>
  <c r="AL4131" i="2"/>
  <c r="AO4131" i="2" s="1"/>
  <c r="AL4107" i="2"/>
  <c r="AO4107" i="2" s="1"/>
  <c r="AL4083" i="2"/>
  <c r="AO4083" i="2" s="1"/>
  <c r="AL4128" i="2"/>
  <c r="AO4128" i="2" s="1"/>
  <c r="AL4104" i="2"/>
  <c r="AO4104" i="2" s="1"/>
  <c r="AL4080" i="2"/>
  <c r="AO4080" i="2" s="1"/>
  <c r="AL4125" i="2"/>
  <c r="AO4125" i="2" s="1"/>
  <c r="AL4124" i="2"/>
  <c r="AO4124" i="2" s="1"/>
  <c r="AL4123" i="2"/>
  <c r="AO4123" i="2" s="1"/>
  <c r="AL4099" i="2"/>
  <c r="AO4099" i="2" s="1"/>
  <c r="AL4075" i="2"/>
  <c r="AO4075" i="2" s="1"/>
  <c r="AL4051" i="2"/>
  <c r="AO4051" i="2" s="1"/>
  <c r="AL4027" i="2"/>
  <c r="AO4027" i="2" s="1"/>
  <c r="AL4003" i="2"/>
  <c r="AO4003" i="2" s="1"/>
  <c r="AL3979" i="2"/>
  <c r="AO3979" i="2" s="1"/>
  <c r="AL3955" i="2"/>
  <c r="AO3955" i="2" s="1"/>
  <c r="AL3931" i="2"/>
  <c r="AO3931" i="2" s="1"/>
  <c r="AL3907" i="2"/>
  <c r="AO3907" i="2" s="1"/>
  <c r="AL3883" i="2"/>
  <c r="AO3883" i="2" s="1"/>
  <c r="AL3859" i="2"/>
  <c r="AO3859" i="2" s="1"/>
  <c r="AL3835" i="2"/>
  <c r="AO3835" i="2" s="1"/>
  <c r="AL3811" i="2"/>
  <c r="AO3811" i="2" s="1"/>
  <c r="AL4122" i="2"/>
  <c r="AO4122" i="2" s="1"/>
  <c r="AL4098" i="2"/>
  <c r="AO4098" i="2" s="1"/>
  <c r="AL4119" i="2"/>
  <c r="AO4119" i="2" s="1"/>
  <c r="AL4095" i="2"/>
  <c r="AO4095" i="2" s="1"/>
  <c r="AL4071" i="2"/>
  <c r="AO4071" i="2" s="1"/>
  <c r="AL4047" i="2"/>
  <c r="AO4047" i="2" s="1"/>
  <c r="AL4023" i="2"/>
  <c r="AO4023" i="2" s="1"/>
  <c r="AL3999" i="2"/>
  <c r="AO3999" i="2" s="1"/>
  <c r="AL3975" i="2"/>
  <c r="AO3975" i="2" s="1"/>
  <c r="AL3951" i="2"/>
  <c r="AO3951" i="2" s="1"/>
  <c r="AL3927" i="2"/>
  <c r="AO3927" i="2" s="1"/>
  <c r="AL3903" i="2"/>
  <c r="AO3903" i="2" s="1"/>
  <c r="AL3879" i="2"/>
  <c r="AO3879" i="2" s="1"/>
  <c r="AL3855" i="2"/>
  <c r="AO3855" i="2" s="1"/>
  <c r="AL3831" i="2"/>
  <c r="AO3831" i="2" s="1"/>
  <c r="AL4133" i="2"/>
  <c r="AO4133" i="2" s="1"/>
  <c r="AL4109" i="2"/>
  <c r="AO4109" i="2" s="1"/>
  <c r="AL4085" i="2"/>
  <c r="AO4085" i="2" s="1"/>
  <c r="AL3790" i="2"/>
  <c r="AO3790" i="2" s="1"/>
  <c r="AL3766" i="2"/>
  <c r="AO3766" i="2" s="1"/>
  <c r="AL3742" i="2"/>
  <c r="AO3742" i="2" s="1"/>
  <c r="AL3718" i="2"/>
  <c r="AO3718" i="2" s="1"/>
  <c r="AL3694" i="2"/>
  <c r="AO3694" i="2" s="1"/>
  <c r="AL3670" i="2"/>
  <c r="AO3670" i="2" s="1"/>
  <c r="AL3646" i="2"/>
  <c r="AO3646" i="2" s="1"/>
  <c r="AL3622" i="2"/>
  <c r="AO3622" i="2" s="1"/>
  <c r="AL3598" i="2"/>
  <c r="AO3598" i="2" s="1"/>
  <c r="AL3574" i="2"/>
  <c r="AO3574" i="2" s="1"/>
  <c r="AL3550" i="2"/>
  <c r="AO3550" i="2" s="1"/>
  <c r="AL3526" i="2"/>
  <c r="AO3526" i="2" s="1"/>
  <c r="AL3502" i="2"/>
  <c r="AO3502" i="2" s="1"/>
  <c r="AL3478" i="2"/>
  <c r="AO3478" i="2" s="1"/>
  <c r="AL3454" i="2"/>
  <c r="AO3454" i="2" s="1"/>
  <c r="AL3430" i="2"/>
  <c r="AO3430" i="2" s="1"/>
  <c r="AL3406" i="2"/>
  <c r="AO3406" i="2" s="1"/>
  <c r="AL3382" i="2"/>
  <c r="AO3382" i="2" s="1"/>
  <c r="AL3358" i="2"/>
  <c r="AO3358" i="2" s="1"/>
  <c r="AL3334" i="2"/>
  <c r="AO3334" i="2" s="1"/>
  <c r="AL3310" i="2"/>
  <c r="AO3310" i="2" s="1"/>
  <c r="AL3286" i="2"/>
  <c r="AO3286" i="2" s="1"/>
  <c r="AL3262" i="2"/>
  <c r="AO3262" i="2" s="1"/>
  <c r="AL3238" i="2"/>
  <c r="AO3238" i="2" s="1"/>
  <c r="AL3214" i="2"/>
  <c r="AO3214" i="2" s="1"/>
  <c r="AL3190" i="2"/>
  <c r="AO3190" i="2" s="1"/>
  <c r="AL3166" i="2"/>
  <c r="AO3166" i="2" s="1"/>
  <c r="AL3142" i="2"/>
  <c r="AO3142" i="2" s="1"/>
  <c r="AL3118" i="2"/>
  <c r="AO3118" i="2" s="1"/>
  <c r="AL3094" i="2"/>
  <c r="AO3094" i="2" s="1"/>
  <c r="AL3070" i="2"/>
  <c r="AO3070" i="2" s="1"/>
  <c r="AL3046" i="2"/>
  <c r="AO3046" i="2" s="1"/>
  <c r="AL3022" i="2"/>
  <c r="AO3022" i="2" s="1"/>
  <c r="AL2998" i="2"/>
  <c r="AO2998" i="2" s="1"/>
  <c r="AL2974" i="2"/>
  <c r="AO2974" i="2" s="1"/>
  <c r="AL2950" i="2"/>
  <c r="AO2950" i="2" s="1"/>
  <c r="AL2926" i="2"/>
  <c r="AO2926" i="2" s="1"/>
  <c r="AL2902" i="2"/>
  <c r="AO2902" i="2" s="1"/>
  <c r="AL2878" i="2"/>
  <c r="AO2878" i="2" s="1"/>
  <c r="AL2854" i="2"/>
  <c r="AO2854" i="2" s="1"/>
  <c r="AL2830" i="2"/>
  <c r="AO2830" i="2" s="1"/>
  <c r="AL2806" i="2"/>
  <c r="AO2806" i="2" s="1"/>
  <c r="AL2782" i="2"/>
  <c r="AO2782" i="2" s="1"/>
  <c r="AL2758" i="2"/>
  <c r="AO2758" i="2" s="1"/>
  <c r="AL2734" i="2"/>
  <c r="AO2734" i="2" s="1"/>
  <c r="AL2710" i="2"/>
  <c r="AO2710" i="2" s="1"/>
  <c r="AL2686" i="2"/>
  <c r="AO2686" i="2" s="1"/>
  <c r="AL2662" i="2"/>
  <c r="AO2662" i="2" s="1"/>
  <c r="AL2638" i="2"/>
  <c r="AO2638" i="2" s="1"/>
  <c r="AL2614" i="2"/>
  <c r="AO2614" i="2" s="1"/>
  <c r="AL2590" i="2"/>
  <c r="AO2590" i="2" s="1"/>
  <c r="AL2566" i="2"/>
  <c r="AO2566" i="2" s="1"/>
  <c r="AL2542" i="2"/>
  <c r="AO2542" i="2" s="1"/>
  <c r="AL2518" i="2"/>
  <c r="AO2518" i="2" s="1"/>
  <c r="AL2494" i="2"/>
  <c r="AO2494" i="2" s="1"/>
  <c r="AL2470" i="2"/>
  <c r="AO2470" i="2" s="1"/>
  <c r="AL2446" i="2"/>
  <c r="AO2446" i="2" s="1"/>
  <c r="AL2422" i="2"/>
  <c r="AO2422" i="2" s="1"/>
  <c r="AL2398" i="2"/>
  <c r="AO2398" i="2" s="1"/>
  <c r="AL2374" i="2"/>
  <c r="AO2374" i="2" s="1"/>
  <c r="AL4101" i="2"/>
  <c r="AO4101" i="2" s="1"/>
  <c r="AL4077" i="2"/>
  <c r="AO4077" i="2" s="1"/>
  <c r="AL4053" i="2"/>
  <c r="AO4053" i="2" s="1"/>
  <c r="AL4029" i="2"/>
  <c r="AO4029" i="2" s="1"/>
  <c r="AL4005" i="2"/>
  <c r="AO4005" i="2" s="1"/>
  <c r="AL3981" i="2"/>
  <c r="AO3981" i="2" s="1"/>
  <c r="AL3957" i="2"/>
  <c r="AO3957" i="2" s="1"/>
  <c r="AL3933" i="2"/>
  <c r="AO3933" i="2" s="1"/>
  <c r="AL3909" i="2"/>
  <c r="AO3909" i="2" s="1"/>
  <c r="AL3885" i="2"/>
  <c r="AO3885" i="2" s="1"/>
  <c r="AL3861" i="2"/>
  <c r="AO3861" i="2" s="1"/>
  <c r="AL3837" i="2"/>
  <c r="AO3837" i="2" s="1"/>
  <c r="AL3813" i="2"/>
  <c r="AO3813" i="2" s="1"/>
  <c r="AL3789" i="2"/>
  <c r="AO3789" i="2" s="1"/>
  <c r="AL3765" i="2"/>
  <c r="AO3765" i="2" s="1"/>
  <c r="AL3741" i="2"/>
  <c r="AO3741" i="2" s="1"/>
  <c r="AL3717" i="2"/>
  <c r="AO3717" i="2" s="1"/>
  <c r="AL3693" i="2"/>
  <c r="AO3693" i="2" s="1"/>
  <c r="AL3669" i="2"/>
  <c r="AO3669" i="2" s="1"/>
  <c r="AL3645" i="2"/>
  <c r="AO3645" i="2" s="1"/>
  <c r="AL3621" i="2"/>
  <c r="AO3621" i="2" s="1"/>
  <c r="AL3597" i="2"/>
  <c r="AO3597" i="2" s="1"/>
  <c r="AL3573" i="2"/>
  <c r="AO3573" i="2" s="1"/>
  <c r="AL3549" i="2"/>
  <c r="AO3549" i="2" s="1"/>
  <c r="AL3525" i="2"/>
  <c r="AO3525" i="2" s="1"/>
  <c r="AL3501" i="2"/>
  <c r="AO3501" i="2" s="1"/>
  <c r="AL3477" i="2"/>
  <c r="AO3477" i="2" s="1"/>
  <c r="AL3453" i="2"/>
  <c r="AO3453" i="2" s="1"/>
  <c r="AL3429" i="2"/>
  <c r="AO3429" i="2" s="1"/>
  <c r="AL3405" i="2"/>
  <c r="AO3405" i="2" s="1"/>
  <c r="AL3381" i="2"/>
  <c r="AO3381" i="2" s="1"/>
  <c r="AL3357" i="2"/>
  <c r="AO3357" i="2" s="1"/>
  <c r="AL3333" i="2"/>
  <c r="AO3333" i="2" s="1"/>
  <c r="AL3309" i="2"/>
  <c r="AO3309" i="2" s="1"/>
  <c r="AL3285" i="2"/>
  <c r="AO3285" i="2" s="1"/>
  <c r="AL3261" i="2"/>
  <c r="AO3261" i="2" s="1"/>
  <c r="AL3237" i="2"/>
  <c r="AO3237" i="2" s="1"/>
  <c r="AL3213" i="2"/>
  <c r="AO3213" i="2" s="1"/>
  <c r="AL3189" i="2"/>
  <c r="AO3189" i="2" s="1"/>
  <c r="AL3165" i="2"/>
  <c r="AO3165" i="2" s="1"/>
  <c r="AL3141" i="2"/>
  <c r="AO3141" i="2" s="1"/>
  <c r="AL3117" i="2"/>
  <c r="AO3117" i="2" s="1"/>
  <c r="AL3093" i="2"/>
  <c r="AO3093" i="2" s="1"/>
  <c r="AL3069" i="2"/>
  <c r="AO3069" i="2" s="1"/>
  <c r="AL3045" i="2"/>
  <c r="AO3045" i="2" s="1"/>
  <c r="AL3021" i="2"/>
  <c r="AO3021" i="2" s="1"/>
  <c r="AL2997" i="2"/>
  <c r="AO2997" i="2" s="1"/>
  <c r="AL2973" i="2"/>
  <c r="AO2973" i="2" s="1"/>
  <c r="AL2949" i="2"/>
  <c r="AO2949" i="2" s="1"/>
  <c r="AL2925" i="2"/>
  <c r="AO2925" i="2" s="1"/>
  <c r="AL2901" i="2"/>
  <c r="AO2901" i="2" s="1"/>
  <c r="AL2877" i="2"/>
  <c r="AO2877" i="2" s="1"/>
  <c r="AL2853" i="2"/>
  <c r="AO2853" i="2" s="1"/>
  <c r="AL2829" i="2"/>
  <c r="AO2829" i="2" s="1"/>
  <c r="AL2805" i="2"/>
  <c r="AO2805" i="2" s="1"/>
  <c r="AL2781" i="2"/>
  <c r="AO2781" i="2" s="1"/>
  <c r="AL2757" i="2"/>
  <c r="AO2757" i="2" s="1"/>
  <c r="AL2733" i="2"/>
  <c r="AO2733" i="2" s="1"/>
  <c r="AL2709" i="2"/>
  <c r="AO2709" i="2" s="1"/>
  <c r="AL2685" i="2"/>
  <c r="AO2685" i="2" s="1"/>
  <c r="AL2661" i="2"/>
  <c r="AO2661" i="2" s="1"/>
  <c r="AL2637" i="2"/>
  <c r="AO2637" i="2" s="1"/>
  <c r="AL2613" i="2"/>
  <c r="AO2613" i="2" s="1"/>
  <c r="AL2589" i="2"/>
  <c r="AO2589" i="2" s="1"/>
  <c r="AL2565" i="2"/>
  <c r="AO2565" i="2" s="1"/>
  <c r="AL2541" i="2"/>
  <c r="AO2541" i="2" s="1"/>
  <c r="AL2517" i="2"/>
  <c r="AO2517" i="2" s="1"/>
  <c r="AL2493" i="2"/>
  <c r="AO2493" i="2" s="1"/>
  <c r="AL2469" i="2"/>
  <c r="AO2469" i="2" s="1"/>
  <c r="AL2445" i="2"/>
  <c r="AO2445" i="2" s="1"/>
  <c r="AL2421" i="2"/>
  <c r="AO2421" i="2" s="1"/>
  <c r="AL2397" i="2"/>
  <c r="AO2397" i="2" s="1"/>
  <c r="AL2373" i="2"/>
  <c r="AO2373" i="2" s="1"/>
  <c r="AL2349" i="2"/>
  <c r="AO2349" i="2" s="1"/>
  <c r="AL4100" i="2"/>
  <c r="AO4100" i="2" s="1"/>
  <c r="AL4076" i="2"/>
  <c r="AO4076" i="2" s="1"/>
  <c r="AL4052" i="2"/>
  <c r="AO4052" i="2" s="1"/>
  <c r="AL4028" i="2"/>
  <c r="AO4028" i="2" s="1"/>
  <c r="AL4004" i="2"/>
  <c r="AO4004" i="2" s="1"/>
  <c r="AL3980" i="2"/>
  <c r="AO3980" i="2" s="1"/>
  <c r="AL3956" i="2"/>
  <c r="AO3956" i="2" s="1"/>
  <c r="AL3932" i="2"/>
  <c r="AO3932" i="2" s="1"/>
  <c r="AL3908" i="2"/>
  <c r="AO3908" i="2" s="1"/>
  <c r="AL3884" i="2"/>
  <c r="AO3884" i="2" s="1"/>
  <c r="AL3860" i="2"/>
  <c r="AO3860" i="2" s="1"/>
  <c r="AL3836" i="2"/>
  <c r="AO3836" i="2" s="1"/>
  <c r="AL3812" i="2"/>
  <c r="AO3812" i="2" s="1"/>
  <c r="AL3788" i="2"/>
  <c r="AO3788" i="2" s="1"/>
  <c r="AL3764" i="2"/>
  <c r="AO3764" i="2" s="1"/>
  <c r="AL3740" i="2"/>
  <c r="AO3740" i="2" s="1"/>
  <c r="AL3716" i="2"/>
  <c r="AO3716" i="2" s="1"/>
  <c r="AL3692" i="2"/>
  <c r="AO3692" i="2" s="1"/>
  <c r="AL3668" i="2"/>
  <c r="AO3668" i="2" s="1"/>
  <c r="AL3644" i="2"/>
  <c r="AO3644" i="2" s="1"/>
  <c r="AL3620" i="2"/>
  <c r="AO3620" i="2" s="1"/>
  <c r="AL3596" i="2"/>
  <c r="AO3596" i="2" s="1"/>
  <c r="AL3572" i="2"/>
  <c r="AO3572" i="2" s="1"/>
  <c r="AL3548" i="2"/>
  <c r="AO3548" i="2" s="1"/>
  <c r="AL3524" i="2"/>
  <c r="AO3524" i="2" s="1"/>
  <c r="AL3500" i="2"/>
  <c r="AO3500" i="2" s="1"/>
  <c r="AL3476" i="2"/>
  <c r="AO3476" i="2" s="1"/>
  <c r="AL3452" i="2"/>
  <c r="AO3452" i="2" s="1"/>
  <c r="AL3428" i="2"/>
  <c r="AO3428" i="2" s="1"/>
  <c r="AL3404" i="2"/>
  <c r="AO3404" i="2" s="1"/>
  <c r="AL3380" i="2"/>
  <c r="AO3380" i="2" s="1"/>
  <c r="AL3356" i="2"/>
  <c r="AO3356" i="2" s="1"/>
  <c r="AL3332" i="2"/>
  <c r="AO3332" i="2" s="1"/>
  <c r="AL3308" i="2"/>
  <c r="AO3308" i="2" s="1"/>
  <c r="AL3284" i="2"/>
  <c r="AO3284" i="2" s="1"/>
  <c r="AL3260" i="2"/>
  <c r="AO3260" i="2" s="1"/>
  <c r="AL3236" i="2"/>
  <c r="AO3236" i="2" s="1"/>
  <c r="AL3212" i="2"/>
  <c r="AO3212" i="2" s="1"/>
  <c r="AL3188" i="2"/>
  <c r="AO3188" i="2" s="1"/>
  <c r="AL3164" i="2"/>
  <c r="AO3164" i="2" s="1"/>
  <c r="AL3140" i="2"/>
  <c r="AO3140" i="2" s="1"/>
  <c r="AL3116" i="2"/>
  <c r="AO3116" i="2" s="1"/>
  <c r="AL3092" i="2"/>
  <c r="AO3092" i="2" s="1"/>
  <c r="AL3068" i="2"/>
  <c r="AO3068" i="2" s="1"/>
  <c r="AL3044" i="2"/>
  <c r="AO3044" i="2" s="1"/>
  <c r="AL3020" i="2"/>
  <c r="AO3020" i="2" s="1"/>
  <c r="AL2996" i="2"/>
  <c r="AO2996" i="2" s="1"/>
  <c r="AL2972" i="2"/>
  <c r="AO2972" i="2" s="1"/>
  <c r="AL2948" i="2"/>
  <c r="AO2948" i="2" s="1"/>
  <c r="AL2924" i="2"/>
  <c r="AO2924" i="2" s="1"/>
  <c r="AL2900" i="2"/>
  <c r="AO2900" i="2" s="1"/>
  <c r="AL2876" i="2"/>
  <c r="AO2876" i="2" s="1"/>
  <c r="AL2852" i="2"/>
  <c r="AO2852" i="2" s="1"/>
  <c r="AL2828" i="2"/>
  <c r="AO2828" i="2" s="1"/>
  <c r="AL2804" i="2"/>
  <c r="AO2804" i="2" s="1"/>
  <c r="AL2780" i="2"/>
  <c r="AO2780" i="2" s="1"/>
  <c r="AL2756" i="2"/>
  <c r="AO2756" i="2" s="1"/>
  <c r="AL2732" i="2"/>
  <c r="AO2732" i="2" s="1"/>
  <c r="AL2708" i="2"/>
  <c r="AO2708" i="2" s="1"/>
  <c r="AL2684" i="2"/>
  <c r="AO2684" i="2" s="1"/>
  <c r="AL2660" i="2"/>
  <c r="AO2660" i="2" s="1"/>
  <c r="AL2636" i="2"/>
  <c r="AO2636" i="2" s="1"/>
  <c r="AL2612" i="2"/>
  <c r="AO2612" i="2" s="1"/>
  <c r="AL2588" i="2"/>
  <c r="AO2588" i="2" s="1"/>
  <c r="AL2564" i="2"/>
  <c r="AO2564" i="2" s="1"/>
  <c r="AL2540" i="2"/>
  <c r="AO2540" i="2" s="1"/>
  <c r="AL2516" i="2"/>
  <c r="AO2516" i="2" s="1"/>
  <c r="AL2492" i="2"/>
  <c r="AO2492" i="2" s="1"/>
  <c r="AL2468" i="2"/>
  <c r="AO2468" i="2" s="1"/>
  <c r="AL2444" i="2"/>
  <c r="AO2444" i="2" s="1"/>
  <c r="AL2420" i="2"/>
  <c r="AO2420" i="2" s="1"/>
  <c r="AL2396" i="2"/>
  <c r="AO2396" i="2" s="1"/>
  <c r="AL2372" i="2"/>
  <c r="AO2372" i="2" s="1"/>
  <c r="AL2348" i="2"/>
  <c r="AO2348" i="2" s="1"/>
  <c r="AL2324" i="2"/>
  <c r="AO2324" i="2" s="1"/>
  <c r="AL2300" i="2"/>
  <c r="AO2300" i="2" s="1"/>
  <c r="AL2276" i="2"/>
  <c r="AO2276" i="2" s="1"/>
  <c r="AL2252" i="2"/>
  <c r="AO2252" i="2" s="1"/>
  <c r="AL2228" i="2"/>
  <c r="AO2228" i="2" s="1"/>
  <c r="AL2204" i="2"/>
  <c r="AO2204" i="2" s="1"/>
  <c r="AL2180" i="2"/>
  <c r="AO2180" i="2" s="1"/>
  <c r="AL2156" i="2"/>
  <c r="AO2156" i="2" s="1"/>
  <c r="AL2132" i="2"/>
  <c r="AO2132" i="2" s="1"/>
  <c r="AL2108" i="2"/>
  <c r="AO2108" i="2" s="1"/>
  <c r="AL2084" i="2"/>
  <c r="AO2084" i="2" s="1"/>
  <c r="AL3787" i="2"/>
  <c r="AO3787" i="2" s="1"/>
  <c r="AL3763" i="2"/>
  <c r="AO3763" i="2" s="1"/>
  <c r="AL3739" i="2"/>
  <c r="AO3739" i="2" s="1"/>
  <c r="AL3715" i="2"/>
  <c r="AO3715" i="2" s="1"/>
  <c r="AL3691" i="2"/>
  <c r="AO3691" i="2" s="1"/>
  <c r="AL3667" i="2"/>
  <c r="AO3667" i="2" s="1"/>
  <c r="AL3643" i="2"/>
  <c r="AO3643" i="2" s="1"/>
  <c r="AL3619" i="2"/>
  <c r="AO3619" i="2" s="1"/>
  <c r="AL3595" i="2"/>
  <c r="AO3595" i="2" s="1"/>
  <c r="AL3571" i="2"/>
  <c r="AO3571" i="2" s="1"/>
  <c r="AL3547" i="2"/>
  <c r="AO3547" i="2" s="1"/>
  <c r="AL3523" i="2"/>
  <c r="AO3523" i="2" s="1"/>
  <c r="AL3499" i="2"/>
  <c r="AO3499" i="2" s="1"/>
  <c r="AL3475" i="2"/>
  <c r="AO3475" i="2" s="1"/>
  <c r="AL3451" i="2"/>
  <c r="AO3451" i="2" s="1"/>
  <c r="AL3427" i="2"/>
  <c r="AO3427" i="2" s="1"/>
  <c r="AL3403" i="2"/>
  <c r="AO3403" i="2" s="1"/>
  <c r="AL3379" i="2"/>
  <c r="AO3379" i="2" s="1"/>
  <c r="AL3355" i="2"/>
  <c r="AO3355" i="2" s="1"/>
  <c r="AL3331" i="2"/>
  <c r="AO3331" i="2" s="1"/>
  <c r="AL3307" i="2"/>
  <c r="AO3307" i="2" s="1"/>
  <c r="AL3283" i="2"/>
  <c r="AO3283" i="2" s="1"/>
  <c r="AL3259" i="2"/>
  <c r="AO3259" i="2" s="1"/>
  <c r="AL3235" i="2"/>
  <c r="AO3235" i="2" s="1"/>
  <c r="AL3211" i="2"/>
  <c r="AO3211" i="2" s="1"/>
  <c r="AL3187" i="2"/>
  <c r="AO3187" i="2" s="1"/>
  <c r="AL3163" i="2"/>
  <c r="AO3163" i="2" s="1"/>
  <c r="AL3139" i="2"/>
  <c r="AO3139" i="2" s="1"/>
  <c r="AL3115" i="2"/>
  <c r="AO3115" i="2" s="1"/>
  <c r="AL3091" i="2"/>
  <c r="AO3091" i="2" s="1"/>
  <c r="AL3067" i="2"/>
  <c r="AO3067" i="2" s="1"/>
  <c r="AL3043" i="2"/>
  <c r="AO3043" i="2" s="1"/>
  <c r="AL3019" i="2"/>
  <c r="AO3019" i="2" s="1"/>
  <c r="AL2995" i="2"/>
  <c r="AO2995" i="2" s="1"/>
  <c r="AL2971" i="2"/>
  <c r="AO2971" i="2" s="1"/>
  <c r="AL2947" i="2"/>
  <c r="AO2947" i="2" s="1"/>
  <c r="AL2923" i="2"/>
  <c r="AO2923" i="2" s="1"/>
  <c r="AL2899" i="2"/>
  <c r="AO2899" i="2" s="1"/>
  <c r="AL2875" i="2"/>
  <c r="AO2875" i="2" s="1"/>
  <c r="AL2851" i="2"/>
  <c r="AO2851" i="2" s="1"/>
  <c r="AL2827" i="2"/>
  <c r="AO2827" i="2" s="1"/>
  <c r="AL2803" i="2"/>
  <c r="AO2803" i="2" s="1"/>
  <c r="AL2779" i="2"/>
  <c r="AO2779" i="2" s="1"/>
  <c r="AL2755" i="2"/>
  <c r="AO2755" i="2" s="1"/>
  <c r="AL2731" i="2"/>
  <c r="AO2731" i="2" s="1"/>
  <c r="AL2707" i="2"/>
  <c r="AO2707" i="2" s="1"/>
  <c r="AL2683" i="2"/>
  <c r="AO2683" i="2" s="1"/>
  <c r="AL2659" i="2"/>
  <c r="AO2659" i="2" s="1"/>
  <c r="AL2635" i="2"/>
  <c r="AO2635" i="2" s="1"/>
  <c r="AL2611" i="2"/>
  <c r="AO2611" i="2" s="1"/>
  <c r="AL2587" i="2"/>
  <c r="AO2587" i="2" s="1"/>
  <c r="AL2563" i="2"/>
  <c r="AO2563" i="2" s="1"/>
  <c r="AL2539" i="2"/>
  <c r="AO2539" i="2" s="1"/>
  <c r="AL2515" i="2"/>
  <c r="AO2515" i="2" s="1"/>
  <c r="AL2491" i="2"/>
  <c r="AO2491" i="2" s="1"/>
  <c r="AL2467" i="2"/>
  <c r="AO2467" i="2" s="1"/>
  <c r="AL2443" i="2"/>
  <c r="AO2443" i="2" s="1"/>
  <c r="AL2419" i="2"/>
  <c r="AO2419" i="2" s="1"/>
  <c r="AL2395" i="2"/>
  <c r="AO2395" i="2" s="1"/>
  <c r="AL2371" i="2"/>
  <c r="AO2371" i="2" s="1"/>
  <c r="AL2347" i="2"/>
  <c r="AO2347" i="2" s="1"/>
  <c r="AL2323" i="2"/>
  <c r="AO2323" i="2" s="1"/>
  <c r="AL2299" i="2"/>
  <c r="AO2299" i="2" s="1"/>
  <c r="AL2275" i="2"/>
  <c r="AO2275" i="2" s="1"/>
  <c r="AL2251" i="2"/>
  <c r="AO2251" i="2" s="1"/>
  <c r="AL2227" i="2"/>
  <c r="AO2227" i="2" s="1"/>
  <c r="AL2203" i="2"/>
  <c r="AO2203" i="2" s="1"/>
  <c r="AL2179" i="2"/>
  <c r="AO2179" i="2" s="1"/>
  <c r="AL2155" i="2"/>
  <c r="AO2155" i="2" s="1"/>
  <c r="AL2131" i="2"/>
  <c r="AO2131" i="2" s="1"/>
  <c r="AL2107" i="2"/>
  <c r="AO2107" i="2" s="1"/>
  <c r="AL2083" i="2"/>
  <c r="AO2083" i="2" s="1"/>
  <c r="AL4074" i="2"/>
  <c r="AO4074" i="2" s="1"/>
  <c r="AL4050" i="2"/>
  <c r="AO4050" i="2" s="1"/>
  <c r="AL4026" i="2"/>
  <c r="AO4026" i="2" s="1"/>
  <c r="AL4002" i="2"/>
  <c r="AO4002" i="2" s="1"/>
  <c r="AL3978" i="2"/>
  <c r="AO3978" i="2" s="1"/>
  <c r="AL3954" i="2"/>
  <c r="AO3954" i="2" s="1"/>
  <c r="AL3930" i="2"/>
  <c r="AO3930" i="2" s="1"/>
  <c r="AL3906" i="2"/>
  <c r="AO3906" i="2" s="1"/>
  <c r="AL3882" i="2"/>
  <c r="AO3882" i="2" s="1"/>
  <c r="AL3858" i="2"/>
  <c r="AO3858" i="2" s="1"/>
  <c r="AL3834" i="2"/>
  <c r="AO3834" i="2" s="1"/>
  <c r="AL3810" i="2"/>
  <c r="AO3810" i="2" s="1"/>
  <c r="AL3786" i="2"/>
  <c r="AO3786" i="2" s="1"/>
  <c r="AL3762" i="2"/>
  <c r="AO3762" i="2" s="1"/>
  <c r="AL3738" i="2"/>
  <c r="AO3738" i="2" s="1"/>
  <c r="AL3714" i="2"/>
  <c r="AO3714" i="2" s="1"/>
  <c r="AL3690" i="2"/>
  <c r="AO3690" i="2" s="1"/>
  <c r="AL3666" i="2"/>
  <c r="AO3666" i="2" s="1"/>
  <c r="AL3642" i="2"/>
  <c r="AO3642" i="2" s="1"/>
  <c r="AL3618" i="2"/>
  <c r="AO3618" i="2" s="1"/>
  <c r="AL3594" i="2"/>
  <c r="AO3594" i="2" s="1"/>
  <c r="AL3570" i="2"/>
  <c r="AO3570" i="2" s="1"/>
  <c r="AL3546" i="2"/>
  <c r="AO3546" i="2" s="1"/>
  <c r="AL3522" i="2"/>
  <c r="AO3522" i="2" s="1"/>
  <c r="AL3498" i="2"/>
  <c r="AO3498" i="2" s="1"/>
  <c r="AL3474" i="2"/>
  <c r="AO3474" i="2" s="1"/>
  <c r="AL3450" i="2"/>
  <c r="AO3450" i="2" s="1"/>
  <c r="AL3426" i="2"/>
  <c r="AO3426" i="2" s="1"/>
  <c r="AL3402" i="2"/>
  <c r="AO3402" i="2" s="1"/>
  <c r="AL3378" i="2"/>
  <c r="AO3378" i="2" s="1"/>
  <c r="AL3354" i="2"/>
  <c r="AO3354" i="2" s="1"/>
  <c r="AL3330" i="2"/>
  <c r="AO3330" i="2" s="1"/>
  <c r="AL3306" i="2"/>
  <c r="AO3306" i="2" s="1"/>
  <c r="AL3282" i="2"/>
  <c r="AO3282" i="2" s="1"/>
  <c r="AL3258" i="2"/>
  <c r="AO3258" i="2" s="1"/>
  <c r="AL3234" i="2"/>
  <c r="AO3234" i="2" s="1"/>
  <c r="AL3210" i="2"/>
  <c r="AO3210" i="2" s="1"/>
  <c r="AL3186" i="2"/>
  <c r="AO3186" i="2" s="1"/>
  <c r="AL3162" i="2"/>
  <c r="AO3162" i="2" s="1"/>
  <c r="AL3138" i="2"/>
  <c r="AO3138" i="2" s="1"/>
  <c r="AL3114" i="2"/>
  <c r="AO3114" i="2" s="1"/>
  <c r="AL3090" i="2"/>
  <c r="AO3090" i="2" s="1"/>
  <c r="AL3066" i="2"/>
  <c r="AO3066" i="2" s="1"/>
  <c r="AL3042" i="2"/>
  <c r="AO3042" i="2" s="1"/>
  <c r="AL3018" i="2"/>
  <c r="AO3018" i="2" s="1"/>
  <c r="AL2994" i="2"/>
  <c r="AO2994" i="2" s="1"/>
  <c r="AL2970" i="2"/>
  <c r="AO2970" i="2" s="1"/>
  <c r="AL2946" i="2"/>
  <c r="AO2946" i="2" s="1"/>
  <c r="AL2922" i="2"/>
  <c r="AO2922" i="2" s="1"/>
  <c r="AL2898" i="2"/>
  <c r="AO2898" i="2" s="1"/>
  <c r="AL2874" i="2"/>
  <c r="AO2874" i="2" s="1"/>
  <c r="AL2850" i="2"/>
  <c r="AO2850" i="2" s="1"/>
  <c r="AL2826" i="2"/>
  <c r="AO2826" i="2" s="1"/>
  <c r="AL2802" i="2"/>
  <c r="AO2802" i="2" s="1"/>
  <c r="AL2778" i="2"/>
  <c r="AO2778" i="2" s="1"/>
  <c r="AL2754" i="2"/>
  <c r="AO2754" i="2" s="1"/>
  <c r="AL2730" i="2"/>
  <c r="AO2730" i="2" s="1"/>
  <c r="AL2706" i="2"/>
  <c r="AO2706" i="2" s="1"/>
  <c r="AL2682" i="2"/>
  <c r="AO2682" i="2" s="1"/>
  <c r="AL2658" i="2"/>
  <c r="AO2658" i="2" s="1"/>
  <c r="AL2634" i="2"/>
  <c r="AO2634" i="2" s="1"/>
  <c r="AL2610" i="2"/>
  <c r="AO2610" i="2" s="1"/>
  <c r="AL2586" i="2"/>
  <c r="AO2586" i="2" s="1"/>
  <c r="AL2562" i="2"/>
  <c r="AO2562" i="2" s="1"/>
  <c r="AL2538" i="2"/>
  <c r="AO2538" i="2" s="1"/>
  <c r="AL2514" i="2"/>
  <c r="AO2514" i="2" s="1"/>
  <c r="AL2490" i="2"/>
  <c r="AO2490" i="2" s="1"/>
  <c r="AL2466" i="2"/>
  <c r="AO2466" i="2" s="1"/>
  <c r="AL2442" i="2"/>
  <c r="AO2442" i="2" s="1"/>
  <c r="AL2418" i="2"/>
  <c r="AO2418" i="2" s="1"/>
  <c r="AL2394" i="2"/>
  <c r="AO2394" i="2" s="1"/>
  <c r="AL2370" i="2"/>
  <c r="AO2370" i="2" s="1"/>
  <c r="AL4121" i="2"/>
  <c r="AO4121" i="2" s="1"/>
  <c r="AL4097" i="2"/>
  <c r="AO4097" i="2" s="1"/>
  <c r="AL4073" i="2"/>
  <c r="AO4073" i="2" s="1"/>
  <c r="AL4049" i="2"/>
  <c r="AO4049" i="2" s="1"/>
  <c r="AL4025" i="2"/>
  <c r="AO4025" i="2" s="1"/>
  <c r="AL4001" i="2"/>
  <c r="AO4001" i="2" s="1"/>
  <c r="AL3977" i="2"/>
  <c r="AO3977" i="2" s="1"/>
  <c r="AL3953" i="2"/>
  <c r="AO3953" i="2" s="1"/>
  <c r="AL3929" i="2"/>
  <c r="AO3929" i="2" s="1"/>
  <c r="AL3905" i="2"/>
  <c r="AO3905" i="2" s="1"/>
  <c r="AL3881" i="2"/>
  <c r="AO3881" i="2" s="1"/>
  <c r="AL3857" i="2"/>
  <c r="AO3857" i="2" s="1"/>
  <c r="AL3833" i="2"/>
  <c r="AO3833" i="2" s="1"/>
  <c r="AL3809" i="2"/>
  <c r="AO3809" i="2" s="1"/>
  <c r="AL3785" i="2"/>
  <c r="AO3785" i="2" s="1"/>
  <c r="AL3761" i="2"/>
  <c r="AO3761" i="2" s="1"/>
  <c r="AL3737" i="2"/>
  <c r="AO3737" i="2" s="1"/>
  <c r="AL3713" i="2"/>
  <c r="AO3713" i="2" s="1"/>
  <c r="AL3689" i="2"/>
  <c r="AO3689" i="2" s="1"/>
  <c r="AL3665" i="2"/>
  <c r="AO3665" i="2" s="1"/>
  <c r="AL3641" i="2"/>
  <c r="AO3641" i="2" s="1"/>
  <c r="AL3617" i="2"/>
  <c r="AO3617" i="2" s="1"/>
  <c r="AL3593" i="2"/>
  <c r="AO3593" i="2" s="1"/>
  <c r="AL3569" i="2"/>
  <c r="AO3569" i="2" s="1"/>
  <c r="AL3545" i="2"/>
  <c r="AO3545" i="2" s="1"/>
  <c r="AL3521" i="2"/>
  <c r="AO3521" i="2" s="1"/>
  <c r="AL3497" i="2"/>
  <c r="AO3497" i="2" s="1"/>
  <c r="AL3473" i="2"/>
  <c r="AO3473" i="2" s="1"/>
  <c r="AL3449" i="2"/>
  <c r="AO3449" i="2" s="1"/>
  <c r="AL3425" i="2"/>
  <c r="AO3425" i="2" s="1"/>
  <c r="AL3401" i="2"/>
  <c r="AO3401" i="2" s="1"/>
  <c r="AL3377" i="2"/>
  <c r="AO3377" i="2" s="1"/>
  <c r="AL3353" i="2"/>
  <c r="AO3353" i="2" s="1"/>
  <c r="AL3329" i="2"/>
  <c r="AO3329" i="2" s="1"/>
  <c r="AL3305" i="2"/>
  <c r="AO3305" i="2" s="1"/>
  <c r="AL3281" i="2"/>
  <c r="AO3281" i="2" s="1"/>
  <c r="AL3257" i="2"/>
  <c r="AO3257" i="2" s="1"/>
  <c r="AL3233" i="2"/>
  <c r="AO3233" i="2" s="1"/>
  <c r="AL3209" i="2"/>
  <c r="AO3209" i="2" s="1"/>
  <c r="AL3185" i="2"/>
  <c r="AO3185" i="2" s="1"/>
  <c r="AL3161" i="2"/>
  <c r="AO3161" i="2" s="1"/>
  <c r="AL3137" i="2"/>
  <c r="AO3137" i="2" s="1"/>
  <c r="AL3113" i="2"/>
  <c r="AO3113" i="2" s="1"/>
  <c r="AL3089" i="2"/>
  <c r="AO3089" i="2" s="1"/>
  <c r="AL3065" i="2"/>
  <c r="AO3065" i="2" s="1"/>
  <c r="AL3041" i="2"/>
  <c r="AO3041" i="2" s="1"/>
  <c r="AL3017" i="2"/>
  <c r="AO3017" i="2" s="1"/>
  <c r="AL2993" i="2"/>
  <c r="AO2993" i="2" s="1"/>
  <c r="AL2969" i="2"/>
  <c r="AO2969" i="2" s="1"/>
  <c r="AL2945" i="2"/>
  <c r="AO2945" i="2" s="1"/>
  <c r="AL2921" i="2"/>
  <c r="AO2921" i="2" s="1"/>
  <c r="AL2897" i="2"/>
  <c r="AO2897" i="2" s="1"/>
  <c r="AL2873" i="2"/>
  <c r="AO2873" i="2" s="1"/>
  <c r="AL2849" i="2"/>
  <c r="AO2849" i="2" s="1"/>
  <c r="AL2825" i="2"/>
  <c r="AO2825" i="2" s="1"/>
  <c r="AL2801" i="2"/>
  <c r="AO2801" i="2" s="1"/>
  <c r="AL2777" i="2"/>
  <c r="AO2777" i="2" s="1"/>
  <c r="AL2753" i="2"/>
  <c r="AO2753" i="2" s="1"/>
  <c r="AL2729" i="2"/>
  <c r="AO2729" i="2" s="1"/>
  <c r="AL2705" i="2"/>
  <c r="AO2705" i="2" s="1"/>
  <c r="AL2681" i="2"/>
  <c r="AO2681" i="2" s="1"/>
  <c r="AL2657" i="2"/>
  <c r="AO2657" i="2" s="1"/>
  <c r="AL2633" i="2"/>
  <c r="AO2633" i="2" s="1"/>
  <c r="AL2609" i="2"/>
  <c r="AO2609" i="2" s="1"/>
  <c r="AL2585" i="2"/>
  <c r="AO2585" i="2" s="1"/>
  <c r="AL2561" i="2"/>
  <c r="AO2561" i="2" s="1"/>
  <c r="AL2537" i="2"/>
  <c r="AO2537" i="2" s="1"/>
  <c r="AL2513" i="2"/>
  <c r="AO2513" i="2" s="1"/>
  <c r="AL2489" i="2"/>
  <c r="AO2489" i="2" s="1"/>
  <c r="AL2465" i="2"/>
  <c r="AO2465" i="2" s="1"/>
  <c r="AL2441" i="2"/>
  <c r="AO2441" i="2" s="1"/>
  <c r="AL2417" i="2"/>
  <c r="AO2417" i="2" s="1"/>
  <c r="AL2393" i="2"/>
  <c r="AO2393" i="2" s="1"/>
  <c r="AL2369" i="2"/>
  <c r="AO2369" i="2" s="1"/>
  <c r="AL2345" i="2"/>
  <c r="AO2345" i="2" s="1"/>
  <c r="AL4120" i="2"/>
  <c r="AO4120" i="2" s="1"/>
  <c r="AL3807" i="2"/>
  <c r="AO3807" i="2" s="1"/>
  <c r="AL3783" i="2"/>
  <c r="AO3783" i="2" s="1"/>
  <c r="AL3759" i="2"/>
  <c r="AO3759" i="2" s="1"/>
  <c r="AL3735" i="2"/>
  <c r="AO3735" i="2" s="1"/>
  <c r="AL3711" i="2"/>
  <c r="AO3711" i="2" s="1"/>
  <c r="AL3687" i="2"/>
  <c r="AO3687" i="2" s="1"/>
  <c r="AL3663" i="2"/>
  <c r="AO3663" i="2" s="1"/>
  <c r="AL3639" i="2"/>
  <c r="AO3639" i="2" s="1"/>
  <c r="AL3615" i="2"/>
  <c r="AO3615" i="2" s="1"/>
  <c r="AL3591" i="2"/>
  <c r="AO3591" i="2" s="1"/>
  <c r="AL3567" i="2"/>
  <c r="AO3567" i="2" s="1"/>
  <c r="AL3543" i="2"/>
  <c r="AO3543" i="2" s="1"/>
  <c r="AL3519" i="2"/>
  <c r="AO3519" i="2" s="1"/>
  <c r="AL3495" i="2"/>
  <c r="AO3495" i="2" s="1"/>
  <c r="AL3471" i="2"/>
  <c r="AO3471" i="2" s="1"/>
  <c r="AL3447" i="2"/>
  <c r="AO3447" i="2" s="1"/>
  <c r="AL3423" i="2"/>
  <c r="AO3423" i="2" s="1"/>
  <c r="AL3399" i="2"/>
  <c r="AO3399" i="2" s="1"/>
  <c r="AL3375" i="2"/>
  <c r="AO3375" i="2" s="1"/>
  <c r="AL3351" i="2"/>
  <c r="AO3351" i="2" s="1"/>
  <c r="AL3327" i="2"/>
  <c r="AO3327" i="2" s="1"/>
  <c r="AL3303" i="2"/>
  <c r="AO3303" i="2" s="1"/>
  <c r="AL3279" i="2"/>
  <c r="AO3279" i="2" s="1"/>
  <c r="AL3255" i="2"/>
  <c r="AO3255" i="2" s="1"/>
  <c r="AL3231" i="2"/>
  <c r="AO3231" i="2" s="1"/>
  <c r="AL3207" i="2"/>
  <c r="AO3207" i="2" s="1"/>
  <c r="AL3183" i="2"/>
  <c r="AO3183" i="2" s="1"/>
  <c r="AL3159" i="2"/>
  <c r="AO3159" i="2" s="1"/>
  <c r="AL3135" i="2"/>
  <c r="AO3135" i="2" s="1"/>
  <c r="AL3111" i="2"/>
  <c r="AO3111" i="2" s="1"/>
  <c r="AL3087" i="2"/>
  <c r="AO3087" i="2" s="1"/>
  <c r="AL3063" i="2"/>
  <c r="AO3063" i="2" s="1"/>
  <c r="AL3039" i="2"/>
  <c r="AO3039" i="2" s="1"/>
  <c r="AL3015" i="2"/>
  <c r="AO3015" i="2" s="1"/>
  <c r="AL2991" i="2"/>
  <c r="AO2991" i="2" s="1"/>
  <c r="AL2967" i="2"/>
  <c r="AO2967" i="2" s="1"/>
  <c r="AL2943" i="2"/>
  <c r="AO2943" i="2" s="1"/>
  <c r="AL2919" i="2"/>
  <c r="AO2919" i="2" s="1"/>
  <c r="AL2895" i="2"/>
  <c r="AO2895" i="2" s="1"/>
  <c r="AL2871" i="2"/>
  <c r="AO2871" i="2" s="1"/>
  <c r="AL2847" i="2"/>
  <c r="AO2847" i="2" s="1"/>
  <c r="AL2823" i="2"/>
  <c r="AO2823" i="2" s="1"/>
  <c r="AL2799" i="2"/>
  <c r="AO2799" i="2" s="1"/>
  <c r="AL2775" i="2"/>
  <c r="AO2775" i="2" s="1"/>
  <c r="AL2751" i="2"/>
  <c r="AO2751" i="2" s="1"/>
  <c r="AL2727" i="2"/>
  <c r="AO2727" i="2" s="1"/>
  <c r="AL2703" i="2"/>
  <c r="AO2703" i="2" s="1"/>
  <c r="AL2679" i="2"/>
  <c r="AO2679" i="2" s="1"/>
  <c r="AL2655" i="2"/>
  <c r="AO2655" i="2" s="1"/>
  <c r="AL2631" i="2"/>
  <c r="AO2631" i="2" s="1"/>
  <c r="AL2607" i="2"/>
  <c r="AO2607" i="2" s="1"/>
  <c r="AL2583" i="2"/>
  <c r="AO2583" i="2" s="1"/>
  <c r="AL2559" i="2"/>
  <c r="AO2559" i="2" s="1"/>
  <c r="AL2535" i="2"/>
  <c r="AO2535" i="2" s="1"/>
  <c r="AL2511" i="2"/>
  <c r="AO2511" i="2" s="1"/>
  <c r="AL2487" i="2"/>
  <c r="AO2487" i="2" s="1"/>
  <c r="AL2463" i="2"/>
  <c r="AO2463" i="2" s="1"/>
  <c r="AL2439" i="2"/>
  <c r="AO2439" i="2" s="1"/>
  <c r="AL2415" i="2"/>
  <c r="AO2415" i="2" s="1"/>
  <c r="AL2391" i="2"/>
  <c r="AO2391" i="2" s="1"/>
  <c r="AL2367" i="2"/>
  <c r="AO2367" i="2" s="1"/>
  <c r="AL2343" i="2"/>
  <c r="AO2343" i="2" s="1"/>
  <c r="AL2319" i="2"/>
  <c r="AO2319" i="2" s="1"/>
  <c r="AL2295" i="2"/>
  <c r="AO2295" i="2" s="1"/>
  <c r="AL2271" i="2"/>
  <c r="AO2271" i="2" s="1"/>
  <c r="AL2247" i="2"/>
  <c r="AO2247" i="2" s="1"/>
  <c r="AL2223" i="2"/>
  <c r="AO2223" i="2" s="1"/>
  <c r="AL2199" i="2"/>
  <c r="AO2199" i="2" s="1"/>
  <c r="AL2175" i="2"/>
  <c r="AO2175" i="2" s="1"/>
  <c r="AL2151" i="2"/>
  <c r="AO2151" i="2" s="1"/>
  <c r="AL2127" i="2"/>
  <c r="AO2127" i="2" s="1"/>
  <c r="AL2103" i="2"/>
  <c r="AO2103" i="2" s="1"/>
  <c r="AL2079" i="2"/>
  <c r="AO2079" i="2" s="1"/>
  <c r="AL4118" i="2"/>
  <c r="AO4118" i="2" s="1"/>
  <c r="AL4094" i="2"/>
  <c r="AO4094" i="2" s="1"/>
  <c r="AL4070" i="2"/>
  <c r="AO4070" i="2" s="1"/>
  <c r="AL4046" i="2"/>
  <c r="AO4046" i="2" s="1"/>
  <c r="AL4022" i="2"/>
  <c r="AO4022" i="2" s="1"/>
  <c r="AL3998" i="2"/>
  <c r="AO3998" i="2" s="1"/>
  <c r="AL3974" i="2"/>
  <c r="AO3974" i="2" s="1"/>
  <c r="AL3950" i="2"/>
  <c r="AO3950" i="2" s="1"/>
  <c r="AL3926" i="2"/>
  <c r="AO3926" i="2" s="1"/>
  <c r="AL3902" i="2"/>
  <c r="AO3902" i="2" s="1"/>
  <c r="AL4117" i="2"/>
  <c r="AO4117" i="2" s="1"/>
  <c r="AL4093" i="2"/>
  <c r="AO4093" i="2" s="1"/>
  <c r="AL4069" i="2"/>
  <c r="AO4069" i="2" s="1"/>
  <c r="AL4045" i="2"/>
  <c r="AO4045" i="2" s="1"/>
  <c r="AL4021" i="2"/>
  <c r="AO4021" i="2" s="1"/>
  <c r="AL3997" i="2"/>
  <c r="AO3997" i="2" s="1"/>
  <c r="AL3973" i="2"/>
  <c r="AO3973" i="2" s="1"/>
  <c r="AL3949" i="2"/>
  <c r="AO3949" i="2" s="1"/>
  <c r="AL3925" i="2"/>
  <c r="AO3925" i="2" s="1"/>
  <c r="AL3901" i="2"/>
  <c r="AO3901" i="2" s="1"/>
  <c r="AL3877" i="2"/>
  <c r="AO3877" i="2" s="1"/>
  <c r="AL3853" i="2"/>
  <c r="AO3853" i="2" s="1"/>
  <c r="AL4116" i="2"/>
  <c r="AO4116" i="2" s="1"/>
  <c r="AL4096" i="2"/>
  <c r="AO4096" i="2" s="1"/>
  <c r="AL4072" i="2"/>
  <c r="AO4072" i="2" s="1"/>
  <c r="AL4048" i="2"/>
  <c r="AO4048" i="2" s="1"/>
  <c r="AL4024" i="2"/>
  <c r="AO4024" i="2" s="1"/>
  <c r="AL4000" i="2"/>
  <c r="AO4000" i="2" s="1"/>
  <c r="AL3976" i="2"/>
  <c r="AO3976" i="2" s="1"/>
  <c r="AL3952" i="2"/>
  <c r="AO3952" i="2" s="1"/>
  <c r="AL3928" i="2"/>
  <c r="AO3928" i="2" s="1"/>
  <c r="AL3904" i="2"/>
  <c r="AO3904" i="2" s="1"/>
  <c r="AL3880" i="2"/>
  <c r="AO3880" i="2" s="1"/>
  <c r="AL3856" i="2"/>
  <c r="AO3856" i="2" s="1"/>
  <c r="AL3832" i="2"/>
  <c r="AO3832" i="2" s="1"/>
  <c r="AL3808" i="2"/>
  <c r="AO3808" i="2" s="1"/>
  <c r="AL3784" i="2"/>
  <c r="AO3784" i="2" s="1"/>
  <c r="AL3760" i="2"/>
  <c r="AO3760" i="2" s="1"/>
  <c r="AL3736" i="2"/>
  <c r="AO3736" i="2" s="1"/>
  <c r="AL3712" i="2"/>
  <c r="AO3712" i="2" s="1"/>
  <c r="AL3688" i="2"/>
  <c r="AO3688" i="2" s="1"/>
  <c r="AL3664" i="2"/>
  <c r="AO3664" i="2" s="1"/>
  <c r="AL3640" i="2"/>
  <c r="AO3640" i="2" s="1"/>
  <c r="AL3616" i="2"/>
  <c r="AO3616" i="2" s="1"/>
  <c r="AL3592" i="2"/>
  <c r="AO3592" i="2" s="1"/>
  <c r="AL3568" i="2"/>
  <c r="AO3568" i="2" s="1"/>
  <c r="AL3544" i="2"/>
  <c r="AO3544" i="2" s="1"/>
  <c r="AL3520" i="2"/>
  <c r="AO3520" i="2" s="1"/>
  <c r="AL3496" i="2"/>
  <c r="AO3496" i="2" s="1"/>
  <c r="AL3472" i="2"/>
  <c r="AO3472" i="2" s="1"/>
  <c r="AL3448" i="2"/>
  <c r="AO3448" i="2" s="1"/>
  <c r="AL3424" i="2"/>
  <c r="AO3424" i="2" s="1"/>
  <c r="AL3400" i="2"/>
  <c r="AO3400" i="2" s="1"/>
  <c r="AL3376" i="2"/>
  <c r="AO3376" i="2" s="1"/>
  <c r="AL3352" i="2"/>
  <c r="AO3352" i="2" s="1"/>
  <c r="AL3328" i="2"/>
  <c r="AO3328" i="2" s="1"/>
  <c r="AL3304" i="2"/>
  <c r="AO3304" i="2" s="1"/>
  <c r="AL3280" i="2"/>
  <c r="AO3280" i="2" s="1"/>
  <c r="AL3256" i="2"/>
  <c r="AO3256" i="2" s="1"/>
  <c r="AL3232" i="2"/>
  <c r="AO3232" i="2" s="1"/>
  <c r="AL3208" i="2"/>
  <c r="AO3208" i="2" s="1"/>
  <c r="AL3184" i="2"/>
  <c r="AO3184" i="2" s="1"/>
  <c r="AL3160" i="2"/>
  <c r="AO3160" i="2" s="1"/>
  <c r="AL3136" i="2"/>
  <c r="AO3136" i="2" s="1"/>
  <c r="AL3112" i="2"/>
  <c r="AO3112" i="2" s="1"/>
  <c r="AL3088" i="2"/>
  <c r="AO3088" i="2" s="1"/>
  <c r="AL3064" i="2"/>
  <c r="AO3064" i="2" s="1"/>
  <c r="AL3040" i="2"/>
  <c r="AO3040" i="2" s="1"/>
  <c r="AL3016" i="2"/>
  <c r="AO3016" i="2" s="1"/>
  <c r="AL2992" i="2"/>
  <c r="AO2992" i="2" s="1"/>
  <c r="AL2968" i="2"/>
  <c r="AO2968" i="2" s="1"/>
  <c r="AL2944" i="2"/>
  <c r="AO2944" i="2" s="1"/>
  <c r="AL2920" i="2"/>
  <c r="AO2920" i="2" s="1"/>
  <c r="AL2896" i="2"/>
  <c r="AO2896" i="2" s="1"/>
  <c r="AL2872" i="2"/>
  <c r="AO2872" i="2" s="1"/>
  <c r="AL2848" i="2"/>
  <c r="AO2848" i="2" s="1"/>
  <c r="AL2824" i="2"/>
  <c r="AO2824" i="2" s="1"/>
  <c r="AL2800" i="2"/>
  <c r="AO2800" i="2" s="1"/>
  <c r="AL2776" i="2"/>
  <c r="AO2776" i="2" s="1"/>
  <c r="AL2752" i="2"/>
  <c r="AO2752" i="2" s="1"/>
  <c r="AL2728" i="2"/>
  <c r="AO2728" i="2" s="1"/>
  <c r="AL2704" i="2"/>
  <c r="AO2704" i="2" s="1"/>
  <c r="AL2680" i="2"/>
  <c r="AO2680" i="2" s="1"/>
  <c r="AL2656" i="2"/>
  <c r="AO2656" i="2" s="1"/>
  <c r="AL2632" i="2"/>
  <c r="AO2632" i="2" s="1"/>
  <c r="AL2608" i="2"/>
  <c r="AO2608" i="2" s="1"/>
  <c r="AL2584" i="2"/>
  <c r="AO2584" i="2" s="1"/>
  <c r="AL2560" i="2"/>
  <c r="AO2560" i="2" s="1"/>
  <c r="AL2536" i="2"/>
  <c r="AO2536" i="2" s="1"/>
  <c r="AL2512" i="2"/>
  <c r="AO2512" i="2" s="1"/>
  <c r="AL2488" i="2"/>
  <c r="AO2488" i="2" s="1"/>
  <c r="AL2464" i="2"/>
  <c r="AO2464" i="2" s="1"/>
  <c r="AL2440" i="2"/>
  <c r="AO2440" i="2" s="1"/>
  <c r="AL2416" i="2"/>
  <c r="AO2416" i="2" s="1"/>
  <c r="AL2392" i="2"/>
  <c r="AO2392" i="2" s="1"/>
  <c r="AL2368" i="2"/>
  <c r="AO2368" i="2" s="1"/>
  <c r="AL2344" i="2"/>
  <c r="AO2344" i="2" s="1"/>
  <c r="AL2320" i="2"/>
  <c r="AO2320" i="2" s="1"/>
  <c r="AL2296" i="2"/>
  <c r="AO2296" i="2" s="1"/>
  <c r="AL2272" i="2"/>
  <c r="AO2272" i="2" s="1"/>
  <c r="AL2248" i="2"/>
  <c r="AO2248" i="2" s="1"/>
  <c r="AL2224" i="2"/>
  <c r="AO2224" i="2" s="1"/>
  <c r="AL2200" i="2"/>
  <c r="AO2200" i="2" s="1"/>
  <c r="AL2176" i="2"/>
  <c r="AO2176" i="2" s="1"/>
  <c r="AL2152" i="2"/>
  <c r="AO2152" i="2" s="1"/>
  <c r="AL2128" i="2"/>
  <c r="AO2128" i="2" s="1"/>
  <c r="AL2104" i="2"/>
  <c r="AO2104" i="2" s="1"/>
  <c r="AL2080" i="2"/>
  <c r="AO2080" i="2" s="1"/>
  <c r="AL4115" i="2"/>
  <c r="AO4115" i="2" s="1"/>
  <c r="AL4091" i="2"/>
  <c r="AO4091" i="2" s="1"/>
  <c r="AL4114" i="2"/>
  <c r="AO4114" i="2" s="1"/>
  <c r="AL4090" i="2"/>
  <c r="AO4090" i="2" s="1"/>
  <c r="AL4113" i="2"/>
  <c r="AO4113" i="2" s="1"/>
  <c r="AL4089" i="2"/>
  <c r="AO4089" i="2" s="1"/>
  <c r="AL4065" i="2"/>
  <c r="AO4065" i="2" s="1"/>
  <c r="AL4041" i="2"/>
  <c r="AO4041" i="2" s="1"/>
  <c r="AL4017" i="2"/>
  <c r="AO4017" i="2" s="1"/>
  <c r="AL3993" i="2"/>
  <c r="AO3993" i="2" s="1"/>
  <c r="AL3969" i="2"/>
  <c r="AO3969" i="2" s="1"/>
  <c r="AL3945" i="2"/>
  <c r="AO3945" i="2" s="1"/>
  <c r="AL3921" i="2"/>
  <c r="AO3921" i="2" s="1"/>
  <c r="AL3897" i="2"/>
  <c r="AO3897" i="2" s="1"/>
  <c r="AL3873" i="2"/>
  <c r="AO3873" i="2" s="1"/>
  <c r="AL3849" i="2"/>
  <c r="AO3849" i="2" s="1"/>
  <c r="AL3825" i="2"/>
  <c r="AO3825" i="2" s="1"/>
  <c r="AL3801" i="2"/>
  <c r="AO3801" i="2" s="1"/>
  <c r="AL3777" i="2"/>
  <c r="AO3777" i="2" s="1"/>
  <c r="AL3753" i="2"/>
  <c r="AO3753" i="2" s="1"/>
  <c r="AL3729" i="2"/>
  <c r="AO3729" i="2" s="1"/>
  <c r="AL3705" i="2"/>
  <c r="AO3705" i="2" s="1"/>
  <c r="AL3681" i="2"/>
  <c r="AO3681" i="2" s="1"/>
  <c r="AL3657" i="2"/>
  <c r="AO3657" i="2" s="1"/>
  <c r="AL3633" i="2"/>
  <c r="AO3633" i="2" s="1"/>
  <c r="AL3609" i="2"/>
  <c r="AO3609" i="2" s="1"/>
  <c r="AL3585" i="2"/>
  <c r="AO3585" i="2" s="1"/>
  <c r="AL3561" i="2"/>
  <c r="AO3561" i="2" s="1"/>
  <c r="AL3537" i="2"/>
  <c r="AO3537" i="2" s="1"/>
  <c r="AL3513" i="2"/>
  <c r="AO3513" i="2" s="1"/>
  <c r="AL3489" i="2"/>
  <c r="AO3489" i="2" s="1"/>
  <c r="AL3465" i="2"/>
  <c r="AO3465" i="2" s="1"/>
  <c r="AL3441" i="2"/>
  <c r="AO3441" i="2" s="1"/>
  <c r="AL3417" i="2"/>
  <c r="AO3417" i="2" s="1"/>
  <c r="AL3393" i="2"/>
  <c r="AO3393" i="2" s="1"/>
  <c r="AL3369" i="2"/>
  <c r="AO3369" i="2" s="1"/>
  <c r="AL3345" i="2"/>
  <c r="AO3345" i="2" s="1"/>
  <c r="AL3321" i="2"/>
  <c r="AO3321" i="2" s="1"/>
  <c r="AL3297" i="2"/>
  <c r="AO3297" i="2" s="1"/>
  <c r="AL3273" i="2"/>
  <c r="AO3273" i="2" s="1"/>
  <c r="AL3249" i="2"/>
  <c r="AO3249" i="2" s="1"/>
  <c r="AL3225" i="2"/>
  <c r="AO3225" i="2" s="1"/>
  <c r="AL3201" i="2"/>
  <c r="AO3201" i="2" s="1"/>
  <c r="AL3177" i="2"/>
  <c r="AO3177" i="2" s="1"/>
  <c r="AL3153" i="2"/>
  <c r="AO3153" i="2" s="1"/>
  <c r="AL3129" i="2"/>
  <c r="AO3129" i="2" s="1"/>
  <c r="AL3105" i="2"/>
  <c r="AO3105" i="2" s="1"/>
  <c r="AL3081" i="2"/>
  <c r="AO3081" i="2" s="1"/>
  <c r="AL3057" i="2"/>
  <c r="AO3057" i="2" s="1"/>
  <c r="AL3033" i="2"/>
  <c r="AO3033" i="2" s="1"/>
  <c r="AL4112" i="2"/>
  <c r="AO4112" i="2" s="1"/>
  <c r="AL4088" i="2"/>
  <c r="AO4088" i="2" s="1"/>
  <c r="AL4111" i="2"/>
  <c r="AO4111" i="2" s="1"/>
  <c r="AL4087" i="2"/>
  <c r="AO4087" i="2" s="1"/>
  <c r="AL4110" i="2"/>
  <c r="AO4110" i="2" s="1"/>
  <c r="AL4092" i="2"/>
  <c r="AO4092" i="2" s="1"/>
  <c r="AL4068" i="2"/>
  <c r="AO4068" i="2" s="1"/>
  <c r="AL4044" i="2"/>
  <c r="AO4044" i="2" s="1"/>
  <c r="AL4020" i="2"/>
  <c r="AO4020" i="2" s="1"/>
  <c r="AL3996" i="2"/>
  <c r="AO3996" i="2" s="1"/>
  <c r="AL3972" i="2"/>
  <c r="AO3972" i="2" s="1"/>
  <c r="AL3948" i="2"/>
  <c r="AO3948" i="2" s="1"/>
  <c r="AL3924" i="2"/>
  <c r="AO3924" i="2" s="1"/>
  <c r="AL3900" i="2"/>
  <c r="AO3900" i="2" s="1"/>
  <c r="AL3876" i="2"/>
  <c r="AO3876" i="2" s="1"/>
  <c r="AL3852" i="2"/>
  <c r="AO3852" i="2" s="1"/>
  <c r="AL3828" i="2"/>
  <c r="AO3828" i="2" s="1"/>
  <c r="AL3804" i="2"/>
  <c r="AO3804" i="2" s="1"/>
  <c r="AL3780" i="2"/>
  <c r="AO3780" i="2" s="1"/>
  <c r="AL3756" i="2"/>
  <c r="AO3756" i="2" s="1"/>
  <c r="AL3732" i="2"/>
  <c r="AO3732" i="2" s="1"/>
  <c r="AL3708" i="2"/>
  <c r="AO3708" i="2" s="1"/>
  <c r="AL3684" i="2"/>
  <c r="AO3684" i="2" s="1"/>
  <c r="AL3660" i="2"/>
  <c r="AO3660" i="2" s="1"/>
  <c r="AL3636" i="2"/>
  <c r="AO3636" i="2" s="1"/>
  <c r="AL3612" i="2"/>
  <c r="AO3612" i="2" s="1"/>
  <c r="AL3588" i="2"/>
  <c r="AO3588" i="2" s="1"/>
  <c r="AL3564" i="2"/>
  <c r="AO3564" i="2" s="1"/>
  <c r="AL3540" i="2"/>
  <c r="AO3540" i="2" s="1"/>
  <c r="AL3516" i="2"/>
  <c r="AO3516" i="2" s="1"/>
  <c r="AL3492" i="2"/>
  <c r="AO3492" i="2" s="1"/>
  <c r="AL3468" i="2"/>
  <c r="AO3468" i="2" s="1"/>
  <c r="AL3444" i="2"/>
  <c r="AO3444" i="2" s="1"/>
  <c r="AL3420" i="2"/>
  <c r="AO3420" i="2" s="1"/>
  <c r="AL3396" i="2"/>
  <c r="AO3396" i="2" s="1"/>
  <c r="AL3372" i="2"/>
  <c r="AO3372" i="2" s="1"/>
  <c r="AL3348" i="2"/>
  <c r="AO3348" i="2" s="1"/>
  <c r="AL3324" i="2"/>
  <c r="AO3324" i="2" s="1"/>
  <c r="AL3300" i="2"/>
  <c r="AO3300" i="2" s="1"/>
  <c r="AL3276" i="2"/>
  <c r="AO3276" i="2" s="1"/>
  <c r="AL3252" i="2"/>
  <c r="AO3252" i="2" s="1"/>
  <c r="AL3228" i="2"/>
  <c r="AO3228" i="2" s="1"/>
  <c r="AL3204" i="2"/>
  <c r="AO3204" i="2" s="1"/>
  <c r="AL3180" i="2"/>
  <c r="AO3180" i="2" s="1"/>
  <c r="AL3156" i="2"/>
  <c r="AO3156" i="2" s="1"/>
  <c r="AL3132" i="2"/>
  <c r="AO3132" i="2" s="1"/>
  <c r="AL3108" i="2"/>
  <c r="AO3108" i="2" s="1"/>
  <c r="AL3084" i="2"/>
  <c r="AO3084" i="2" s="1"/>
  <c r="AL3060" i="2"/>
  <c r="AO3060" i="2" s="1"/>
  <c r="AL3036" i="2"/>
  <c r="AO3036" i="2" s="1"/>
  <c r="AL3012" i="2"/>
  <c r="AO3012" i="2" s="1"/>
  <c r="AL2988" i="2"/>
  <c r="AO2988" i="2" s="1"/>
  <c r="AL2964" i="2"/>
  <c r="AO2964" i="2" s="1"/>
  <c r="AL2940" i="2"/>
  <c r="AO2940" i="2" s="1"/>
  <c r="AL2916" i="2"/>
  <c r="AO2916" i="2" s="1"/>
  <c r="AL2892" i="2"/>
  <c r="AO2892" i="2" s="1"/>
  <c r="AL2868" i="2"/>
  <c r="AO2868" i="2" s="1"/>
  <c r="AL2844" i="2"/>
  <c r="AO2844" i="2" s="1"/>
  <c r="AL2820" i="2"/>
  <c r="AO2820" i="2" s="1"/>
  <c r="AL2796" i="2"/>
  <c r="AO2796" i="2" s="1"/>
  <c r="AL2772" i="2"/>
  <c r="AO2772" i="2" s="1"/>
  <c r="AL2748" i="2"/>
  <c r="AO2748" i="2" s="1"/>
  <c r="AL2724" i="2"/>
  <c r="AO2724" i="2" s="1"/>
  <c r="AL2700" i="2"/>
  <c r="AO2700" i="2" s="1"/>
  <c r="AL2676" i="2"/>
  <c r="AO2676" i="2" s="1"/>
  <c r="AL2652" i="2"/>
  <c r="AO2652" i="2" s="1"/>
  <c r="AL2628" i="2"/>
  <c r="AO2628" i="2" s="1"/>
  <c r="AL2604" i="2"/>
  <c r="AO2604" i="2" s="1"/>
  <c r="AL2580" i="2"/>
  <c r="AO2580" i="2" s="1"/>
  <c r="AL2556" i="2"/>
  <c r="AO2556" i="2" s="1"/>
  <c r="AL2532" i="2"/>
  <c r="AO2532" i="2" s="1"/>
  <c r="AL2508" i="2"/>
  <c r="AO2508" i="2" s="1"/>
  <c r="AL2484" i="2"/>
  <c r="AO2484" i="2" s="1"/>
  <c r="AL2460" i="2"/>
  <c r="AO2460" i="2" s="1"/>
  <c r="AL2436" i="2"/>
  <c r="AO2436" i="2" s="1"/>
  <c r="AL2412" i="2"/>
  <c r="AO2412" i="2" s="1"/>
  <c r="AL2388" i="2"/>
  <c r="AO2388" i="2" s="1"/>
  <c r="AL2364" i="2"/>
  <c r="AO2364" i="2" s="1"/>
  <c r="AL2340" i="2"/>
  <c r="AO2340" i="2" s="1"/>
  <c r="AL2316" i="2"/>
  <c r="AO2316" i="2" s="1"/>
  <c r="AL2292" i="2"/>
  <c r="AO2292" i="2" s="1"/>
  <c r="AL2268" i="2"/>
  <c r="AO2268" i="2" s="1"/>
  <c r="AL2244" i="2"/>
  <c r="AO2244" i="2" s="1"/>
  <c r="AL2220" i="2"/>
  <c r="AO2220" i="2" s="1"/>
  <c r="AL2196" i="2"/>
  <c r="AO2196" i="2" s="1"/>
  <c r="AL2172" i="2"/>
  <c r="AO2172" i="2" s="1"/>
  <c r="AL2148" i="2"/>
  <c r="AO2148" i="2" s="1"/>
  <c r="AL2124" i="2"/>
  <c r="AO2124" i="2" s="1"/>
  <c r="AL2100" i="2"/>
  <c r="AO2100" i="2" s="1"/>
  <c r="AL2076" i="2"/>
  <c r="AO2076" i="2" s="1"/>
  <c r="AL3009" i="2"/>
  <c r="AO3009" i="2" s="1"/>
  <c r="AL2350" i="2"/>
  <c r="AO2350" i="2" s="1"/>
  <c r="AL2326" i="2"/>
  <c r="AO2326" i="2" s="1"/>
  <c r="AL2302" i="2"/>
  <c r="AO2302" i="2" s="1"/>
  <c r="AL2278" i="2"/>
  <c r="AO2278" i="2" s="1"/>
  <c r="AL2254" i="2"/>
  <c r="AO2254" i="2" s="1"/>
  <c r="AL2230" i="2"/>
  <c r="AO2230" i="2" s="1"/>
  <c r="AL2206" i="2"/>
  <c r="AO2206" i="2" s="1"/>
  <c r="AL2182" i="2"/>
  <c r="AO2182" i="2" s="1"/>
  <c r="AL2158" i="2"/>
  <c r="AO2158" i="2" s="1"/>
  <c r="AL2134" i="2"/>
  <c r="AO2134" i="2" s="1"/>
  <c r="AL2110" i="2"/>
  <c r="AO2110" i="2" s="1"/>
  <c r="AL2086" i="2"/>
  <c r="AO2086" i="2" s="1"/>
  <c r="AL2325" i="2"/>
  <c r="AO2325" i="2" s="1"/>
  <c r="AL2301" i="2"/>
  <c r="AO2301" i="2" s="1"/>
  <c r="AL2277" i="2"/>
  <c r="AO2277" i="2" s="1"/>
  <c r="AL2253" i="2"/>
  <c r="AO2253" i="2" s="1"/>
  <c r="AL2229" i="2"/>
  <c r="AO2229" i="2" s="1"/>
  <c r="AL2205" i="2"/>
  <c r="AO2205" i="2" s="1"/>
  <c r="AL2181" i="2"/>
  <c r="AO2181" i="2" s="1"/>
  <c r="AL2157" i="2"/>
  <c r="AO2157" i="2" s="1"/>
  <c r="AL2133" i="2"/>
  <c r="AO2133" i="2" s="1"/>
  <c r="AL2109" i="2"/>
  <c r="AO2109" i="2" s="1"/>
  <c r="AL2085" i="2"/>
  <c r="AO2085" i="2" s="1"/>
  <c r="AL2346" i="2"/>
  <c r="AO2346" i="2" s="1"/>
  <c r="AL2322" i="2"/>
  <c r="AO2322" i="2" s="1"/>
  <c r="AL2298" i="2"/>
  <c r="AO2298" i="2" s="1"/>
  <c r="AL2274" i="2"/>
  <c r="AO2274" i="2" s="1"/>
  <c r="AL2250" i="2"/>
  <c r="AO2250" i="2" s="1"/>
  <c r="AL2226" i="2"/>
  <c r="AO2226" i="2" s="1"/>
  <c r="AL2202" i="2"/>
  <c r="AO2202" i="2" s="1"/>
  <c r="AL2178" i="2"/>
  <c r="AO2178" i="2" s="1"/>
  <c r="AL2154" i="2"/>
  <c r="AO2154" i="2" s="1"/>
  <c r="AL2130" i="2"/>
  <c r="AO2130" i="2" s="1"/>
  <c r="AL2106" i="2"/>
  <c r="AO2106" i="2" s="1"/>
  <c r="AL2082" i="2"/>
  <c r="AO2082" i="2" s="1"/>
  <c r="AL2321" i="2"/>
  <c r="AO2321" i="2" s="1"/>
  <c r="AL2297" i="2"/>
  <c r="AO2297" i="2" s="1"/>
  <c r="AL2273" i="2"/>
  <c r="AO2273" i="2" s="1"/>
  <c r="AL2249" i="2"/>
  <c r="AO2249" i="2" s="1"/>
  <c r="AL2225" i="2"/>
  <c r="AO2225" i="2" s="1"/>
  <c r="AL2201" i="2"/>
  <c r="AO2201" i="2" s="1"/>
  <c r="AL2177" i="2"/>
  <c r="AO2177" i="2" s="1"/>
  <c r="AL2153" i="2"/>
  <c r="AO2153" i="2" s="1"/>
  <c r="AL2129" i="2"/>
  <c r="AO2129" i="2" s="1"/>
  <c r="AL2105" i="2"/>
  <c r="AO2105" i="2" s="1"/>
  <c r="AL2081" i="2"/>
  <c r="AO2081" i="2" s="1"/>
  <c r="AL3878" i="2"/>
  <c r="AO3878" i="2" s="1"/>
  <c r="AL3854" i="2"/>
  <c r="AO3854" i="2" s="1"/>
  <c r="AL3830" i="2"/>
  <c r="AO3830" i="2" s="1"/>
  <c r="AL3806" i="2"/>
  <c r="AO3806" i="2" s="1"/>
  <c r="AL3782" i="2"/>
  <c r="AO3782" i="2" s="1"/>
  <c r="AL3758" i="2"/>
  <c r="AO3758" i="2" s="1"/>
  <c r="AL3734" i="2"/>
  <c r="AO3734" i="2" s="1"/>
  <c r="AL3710" i="2"/>
  <c r="AO3710" i="2" s="1"/>
  <c r="AL3686" i="2"/>
  <c r="AO3686" i="2" s="1"/>
  <c r="AL3662" i="2"/>
  <c r="AO3662" i="2" s="1"/>
  <c r="AL3638" i="2"/>
  <c r="AO3638" i="2" s="1"/>
  <c r="AL3614" i="2"/>
  <c r="AO3614" i="2" s="1"/>
  <c r="AL3590" i="2"/>
  <c r="AO3590" i="2" s="1"/>
  <c r="AL3566" i="2"/>
  <c r="AO3566" i="2" s="1"/>
  <c r="AL3542" i="2"/>
  <c r="AO3542" i="2" s="1"/>
  <c r="AL3518" i="2"/>
  <c r="AO3518" i="2" s="1"/>
  <c r="AL3494" i="2"/>
  <c r="AO3494" i="2" s="1"/>
  <c r="AL3470" i="2"/>
  <c r="AO3470" i="2" s="1"/>
  <c r="AL3446" i="2"/>
  <c r="AO3446" i="2" s="1"/>
  <c r="AL3422" i="2"/>
  <c r="AO3422" i="2" s="1"/>
  <c r="AL3398" i="2"/>
  <c r="AO3398" i="2" s="1"/>
  <c r="AL3374" i="2"/>
  <c r="AO3374" i="2" s="1"/>
  <c r="AL3350" i="2"/>
  <c r="AO3350" i="2" s="1"/>
  <c r="AL3326" i="2"/>
  <c r="AO3326" i="2" s="1"/>
  <c r="AL3302" i="2"/>
  <c r="AO3302" i="2" s="1"/>
  <c r="AL3278" i="2"/>
  <c r="AO3278" i="2" s="1"/>
  <c r="AL3254" i="2"/>
  <c r="AO3254" i="2" s="1"/>
  <c r="AL3230" i="2"/>
  <c r="AO3230" i="2" s="1"/>
  <c r="AL3206" i="2"/>
  <c r="AO3206" i="2" s="1"/>
  <c r="AL3182" i="2"/>
  <c r="AO3182" i="2" s="1"/>
  <c r="AL3158" i="2"/>
  <c r="AO3158" i="2" s="1"/>
  <c r="AL3134" i="2"/>
  <c r="AO3134" i="2" s="1"/>
  <c r="AL3110" i="2"/>
  <c r="AO3110" i="2" s="1"/>
  <c r="AL3086" i="2"/>
  <c r="AO3086" i="2" s="1"/>
  <c r="AL3062" i="2"/>
  <c r="AO3062" i="2" s="1"/>
  <c r="AL3038" i="2"/>
  <c r="AO3038" i="2" s="1"/>
  <c r="AL3014" i="2"/>
  <c r="AO3014" i="2" s="1"/>
  <c r="AL2990" i="2"/>
  <c r="AO2990" i="2" s="1"/>
  <c r="AL2966" i="2"/>
  <c r="AO2966" i="2" s="1"/>
  <c r="AL2942" i="2"/>
  <c r="AO2942" i="2" s="1"/>
  <c r="AL2918" i="2"/>
  <c r="AO2918" i="2" s="1"/>
  <c r="AL2894" i="2"/>
  <c r="AO2894" i="2" s="1"/>
  <c r="AL2870" i="2"/>
  <c r="AO2870" i="2" s="1"/>
  <c r="AL2846" i="2"/>
  <c r="AO2846" i="2" s="1"/>
  <c r="AL2822" i="2"/>
  <c r="AO2822" i="2" s="1"/>
  <c r="AL2798" i="2"/>
  <c r="AO2798" i="2" s="1"/>
  <c r="AL2774" i="2"/>
  <c r="AO2774" i="2" s="1"/>
  <c r="AL2750" i="2"/>
  <c r="AO2750" i="2" s="1"/>
  <c r="AL2726" i="2"/>
  <c r="AO2726" i="2" s="1"/>
  <c r="AL2702" i="2"/>
  <c r="AO2702" i="2" s="1"/>
  <c r="AL2678" i="2"/>
  <c r="AO2678" i="2" s="1"/>
  <c r="AL2654" i="2"/>
  <c r="AO2654" i="2" s="1"/>
  <c r="AL2630" i="2"/>
  <c r="AO2630" i="2" s="1"/>
  <c r="AL2606" i="2"/>
  <c r="AO2606" i="2" s="1"/>
  <c r="AL2582" i="2"/>
  <c r="AO2582" i="2" s="1"/>
  <c r="AL2558" i="2"/>
  <c r="AO2558" i="2" s="1"/>
  <c r="AL2534" i="2"/>
  <c r="AO2534" i="2" s="1"/>
  <c r="AL2510" i="2"/>
  <c r="AO2510" i="2" s="1"/>
  <c r="AL2486" i="2"/>
  <c r="AO2486" i="2" s="1"/>
  <c r="AL2462" i="2"/>
  <c r="AO2462" i="2" s="1"/>
  <c r="AL2438" i="2"/>
  <c r="AO2438" i="2" s="1"/>
  <c r="AL2414" i="2"/>
  <c r="AO2414" i="2" s="1"/>
  <c r="AL2390" i="2"/>
  <c r="AO2390" i="2" s="1"/>
  <c r="AL2366" i="2"/>
  <c r="AO2366" i="2" s="1"/>
  <c r="AL2342" i="2"/>
  <c r="AO2342" i="2" s="1"/>
  <c r="AL2318" i="2"/>
  <c r="AO2318" i="2" s="1"/>
  <c r="AL2294" i="2"/>
  <c r="AO2294" i="2" s="1"/>
  <c r="AL2270" i="2"/>
  <c r="AO2270" i="2" s="1"/>
  <c r="AL2246" i="2"/>
  <c r="AO2246" i="2" s="1"/>
  <c r="AL2222" i="2"/>
  <c r="AO2222" i="2" s="1"/>
  <c r="AL2198" i="2"/>
  <c r="AO2198" i="2" s="1"/>
  <c r="AL2174" i="2"/>
  <c r="AO2174" i="2" s="1"/>
  <c r="AL2150" i="2"/>
  <c r="AO2150" i="2" s="1"/>
  <c r="AL2126" i="2"/>
  <c r="AO2126" i="2" s="1"/>
  <c r="AL2102" i="2"/>
  <c r="AO2102" i="2" s="1"/>
  <c r="AL2078" i="2"/>
  <c r="AO2078" i="2" s="1"/>
  <c r="AL3829" i="2"/>
  <c r="AO3829" i="2" s="1"/>
  <c r="AL3805" i="2"/>
  <c r="AO3805" i="2" s="1"/>
  <c r="AL3781" i="2"/>
  <c r="AO3781" i="2" s="1"/>
  <c r="AL3757" i="2"/>
  <c r="AO3757" i="2" s="1"/>
  <c r="AL3733" i="2"/>
  <c r="AO3733" i="2" s="1"/>
  <c r="AL3709" i="2"/>
  <c r="AO3709" i="2" s="1"/>
  <c r="AL3685" i="2"/>
  <c r="AO3685" i="2" s="1"/>
  <c r="AL3661" i="2"/>
  <c r="AO3661" i="2" s="1"/>
  <c r="AL3637" i="2"/>
  <c r="AO3637" i="2" s="1"/>
  <c r="AL3613" i="2"/>
  <c r="AO3613" i="2" s="1"/>
  <c r="AL3589" i="2"/>
  <c r="AO3589" i="2" s="1"/>
  <c r="AL3565" i="2"/>
  <c r="AO3565" i="2" s="1"/>
  <c r="AL3541" i="2"/>
  <c r="AO3541" i="2" s="1"/>
  <c r="AL3517" i="2"/>
  <c r="AO3517" i="2" s="1"/>
  <c r="AL3493" i="2"/>
  <c r="AO3493" i="2" s="1"/>
  <c r="AL3469" i="2"/>
  <c r="AO3469" i="2" s="1"/>
  <c r="AL3445" i="2"/>
  <c r="AO3445" i="2" s="1"/>
  <c r="AL3421" i="2"/>
  <c r="AO3421" i="2" s="1"/>
  <c r="AL3397" i="2"/>
  <c r="AO3397" i="2" s="1"/>
  <c r="AL3373" i="2"/>
  <c r="AO3373" i="2" s="1"/>
  <c r="AL3349" i="2"/>
  <c r="AO3349" i="2" s="1"/>
  <c r="AL3325" i="2"/>
  <c r="AO3325" i="2" s="1"/>
  <c r="AL3301" i="2"/>
  <c r="AO3301" i="2" s="1"/>
  <c r="AL3277" i="2"/>
  <c r="AO3277" i="2" s="1"/>
  <c r="AL3253" i="2"/>
  <c r="AO3253" i="2" s="1"/>
  <c r="AL3229" i="2"/>
  <c r="AO3229" i="2" s="1"/>
  <c r="AL3205" i="2"/>
  <c r="AO3205" i="2" s="1"/>
  <c r="AL3181" i="2"/>
  <c r="AO3181" i="2" s="1"/>
  <c r="AL3157" i="2"/>
  <c r="AO3157" i="2" s="1"/>
  <c r="AL3133" i="2"/>
  <c r="AO3133" i="2" s="1"/>
  <c r="AL3109" i="2"/>
  <c r="AO3109" i="2" s="1"/>
  <c r="AL3085" i="2"/>
  <c r="AO3085" i="2" s="1"/>
  <c r="AL3061" i="2"/>
  <c r="AO3061" i="2" s="1"/>
  <c r="AL3037" i="2"/>
  <c r="AO3037" i="2" s="1"/>
  <c r="AL3013" i="2"/>
  <c r="AO3013" i="2" s="1"/>
  <c r="AL2989" i="2"/>
  <c r="AO2989" i="2" s="1"/>
  <c r="AL2965" i="2"/>
  <c r="AO2965" i="2" s="1"/>
  <c r="AL2941" i="2"/>
  <c r="AO2941" i="2" s="1"/>
  <c r="AL2917" i="2"/>
  <c r="AO2917" i="2" s="1"/>
  <c r="AL2893" i="2"/>
  <c r="AO2893" i="2" s="1"/>
  <c r="AL2869" i="2"/>
  <c r="AO2869" i="2" s="1"/>
  <c r="AL2845" i="2"/>
  <c r="AO2845" i="2" s="1"/>
  <c r="AL2821" i="2"/>
  <c r="AO2821" i="2" s="1"/>
  <c r="AL2797" i="2"/>
  <c r="AO2797" i="2" s="1"/>
  <c r="AL2773" i="2"/>
  <c r="AO2773" i="2" s="1"/>
  <c r="AL2749" i="2"/>
  <c r="AO2749" i="2" s="1"/>
  <c r="AL2725" i="2"/>
  <c r="AO2725" i="2" s="1"/>
  <c r="AL2701" i="2"/>
  <c r="AO2701" i="2" s="1"/>
  <c r="AL2677" i="2"/>
  <c r="AO2677" i="2" s="1"/>
  <c r="AL2653" i="2"/>
  <c r="AO2653" i="2" s="1"/>
  <c r="AL2629" i="2"/>
  <c r="AO2629" i="2" s="1"/>
  <c r="AL2605" i="2"/>
  <c r="AO2605" i="2" s="1"/>
  <c r="AL2581" i="2"/>
  <c r="AO2581" i="2" s="1"/>
  <c r="AL2557" i="2"/>
  <c r="AO2557" i="2" s="1"/>
  <c r="AL2533" i="2"/>
  <c r="AO2533" i="2" s="1"/>
  <c r="AL2509" i="2"/>
  <c r="AO2509" i="2" s="1"/>
  <c r="AL2485" i="2"/>
  <c r="AO2485" i="2" s="1"/>
  <c r="AL2461" i="2"/>
  <c r="AO2461" i="2" s="1"/>
  <c r="AL2437" i="2"/>
  <c r="AO2437" i="2" s="1"/>
  <c r="AL2413" i="2"/>
  <c r="AO2413" i="2" s="1"/>
  <c r="AL2389" i="2"/>
  <c r="AO2389" i="2" s="1"/>
  <c r="AL2365" i="2"/>
  <c r="AO2365" i="2" s="1"/>
  <c r="AL2341" i="2"/>
  <c r="AO2341" i="2" s="1"/>
  <c r="AL2317" i="2"/>
  <c r="AO2317" i="2" s="1"/>
  <c r="AL2293" i="2"/>
  <c r="AO2293" i="2" s="1"/>
  <c r="AL2269" i="2"/>
  <c r="AO2269" i="2" s="1"/>
  <c r="AL2245" i="2"/>
  <c r="AO2245" i="2" s="1"/>
  <c r="AL2221" i="2"/>
  <c r="AO2221" i="2" s="1"/>
  <c r="AL2197" i="2"/>
  <c r="AO2197" i="2" s="1"/>
  <c r="AL2173" i="2"/>
  <c r="AO2173" i="2" s="1"/>
  <c r="AL2149" i="2"/>
  <c r="AO2149" i="2" s="1"/>
  <c r="AL2125" i="2"/>
  <c r="AO2125" i="2" s="1"/>
  <c r="AL2101" i="2"/>
  <c r="AO2101" i="2" s="1"/>
  <c r="AL2077" i="2"/>
  <c r="AO2077" i="2" s="1"/>
  <c r="AL4067" i="2"/>
  <c r="AO4067" i="2" s="1"/>
  <c r="AL4043" i="2"/>
  <c r="AO4043" i="2" s="1"/>
  <c r="AL4019" i="2"/>
  <c r="AO4019" i="2" s="1"/>
  <c r="AL3995" i="2"/>
  <c r="AO3995" i="2" s="1"/>
  <c r="AL3971" i="2"/>
  <c r="AO3971" i="2" s="1"/>
  <c r="AL3947" i="2"/>
  <c r="AO3947" i="2" s="1"/>
  <c r="AL3923" i="2"/>
  <c r="AO3923" i="2" s="1"/>
  <c r="AL3899" i="2"/>
  <c r="AO3899" i="2" s="1"/>
  <c r="AL3875" i="2"/>
  <c r="AO3875" i="2" s="1"/>
  <c r="AL3851" i="2"/>
  <c r="AO3851" i="2" s="1"/>
  <c r="AL3827" i="2"/>
  <c r="AO3827" i="2" s="1"/>
  <c r="AL3803" i="2"/>
  <c r="AO3803" i="2" s="1"/>
  <c r="AL3779" i="2"/>
  <c r="AO3779" i="2" s="1"/>
  <c r="AL3755" i="2"/>
  <c r="AO3755" i="2" s="1"/>
  <c r="AL3731" i="2"/>
  <c r="AO3731" i="2" s="1"/>
  <c r="AL3707" i="2"/>
  <c r="AO3707" i="2" s="1"/>
  <c r="AL3683" i="2"/>
  <c r="AO3683" i="2" s="1"/>
  <c r="AL3659" i="2"/>
  <c r="AO3659" i="2" s="1"/>
  <c r="AL3635" i="2"/>
  <c r="AO3635" i="2" s="1"/>
  <c r="AL3611" i="2"/>
  <c r="AO3611" i="2" s="1"/>
  <c r="AL3587" i="2"/>
  <c r="AO3587" i="2" s="1"/>
  <c r="AL3563" i="2"/>
  <c r="AO3563" i="2" s="1"/>
  <c r="AL3539" i="2"/>
  <c r="AO3539" i="2" s="1"/>
  <c r="AL3515" i="2"/>
  <c r="AO3515" i="2" s="1"/>
  <c r="AL3491" i="2"/>
  <c r="AO3491" i="2" s="1"/>
  <c r="AL3467" i="2"/>
  <c r="AO3467" i="2" s="1"/>
  <c r="AL3443" i="2"/>
  <c r="AO3443" i="2" s="1"/>
  <c r="AL3419" i="2"/>
  <c r="AO3419" i="2" s="1"/>
  <c r="AL3395" i="2"/>
  <c r="AO3395" i="2" s="1"/>
  <c r="AL3371" i="2"/>
  <c r="AO3371" i="2" s="1"/>
  <c r="AL3347" i="2"/>
  <c r="AO3347" i="2" s="1"/>
  <c r="AL3323" i="2"/>
  <c r="AO3323" i="2" s="1"/>
  <c r="AL3299" i="2"/>
  <c r="AO3299" i="2" s="1"/>
  <c r="AL3275" i="2"/>
  <c r="AO3275" i="2" s="1"/>
  <c r="AL3251" i="2"/>
  <c r="AO3251" i="2" s="1"/>
  <c r="AL3227" i="2"/>
  <c r="AO3227" i="2" s="1"/>
  <c r="AL3203" i="2"/>
  <c r="AO3203" i="2" s="1"/>
  <c r="AL3179" i="2"/>
  <c r="AO3179" i="2" s="1"/>
  <c r="AL3155" i="2"/>
  <c r="AO3155" i="2" s="1"/>
  <c r="AL3131" i="2"/>
  <c r="AO3131" i="2" s="1"/>
  <c r="AL3107" i="2"/>
  <c r="AO3107" i="2" s="1"/>
  <c r="AL3083" i="2"/>
  <c r="AO3083" i="2" s="1"/>
  <c r="AL3059" i="2"/>
  <c r="AO3059" i="2" s="1"/>
  <c r="AL3035" i="2"/>
  <c r="AO3035" i="2" s="1"/>
  <c r="AL3011" i="2"/>
  <c r="AO3011" i="2" s="1"/>
  <c r="AL2987" i="2"/>
  <c r="AO2987" i="2" s="1"/>
  <c r="AL2963" i="2"/>
  <c r="AO2963" i="2" s="1"/>
  <c r="AL2939" i="2"/>
  <c r="AO2939" i="2" s="1"/>
  <c r="AL2915" i="2"/>
  <c r="AO2915" i="2" s="1"/>
  <c r="AL2891" i="2"/>
  <c r="AO2891" i="2" s="1"/>
  <c r="AL2867" i="2"/>
  <c r="AO2867" i="2" s="1"/>
  <c r="AL2843" i="2"/>
  <c r="AO2843" i="2" s="1"/>
  <c r="AL2819" i="2"/>
  <c r="AO2819" i="2" s="1"/>
  <c r="AL2795" i="2"/>
  <c r="AO2795" i="2" s="1"/>
  <c r="AL2771" i="2"/>
  <c r="AO2771" i="2" s="1"/>
  <c r="AL2747" i="2"/>
  <c r="AO2747" i="2" s="1"/>
  <c r="AL2723" i="2"/>
  <c r="AO2723" i="2" s="1"/>
  <c r="AL2699" i="2"/>
  <c r="AO2699" i="2" s="1"/>
  <c r="AL2675" i="2"/>
  <c r="AO2675" i="2" s="1"/>
  <c r="AL2651" i="2"/>
  <c r="AO2651" i="2" s="1"/>
  <c r="AL2627" i="2"/>
  <c r="AO2627" i="2" s="1"/>
  <c r="AL2603" i="2"/>
  <c r="AO2603" i="2" s="1"/>
  <c r="AL2579" i="2"/>
  <c r="AO2579" i="2" s="1"/>
  <c r="AL2555" i="2"/>
  <c r="AO2555" i="2" s="1"/>
  <c r="AL2531" i="2"/>
  <c r="AO2531" i="2" s="1"/>
  <c r="AL2507" i="2"/>
  <c r="AO2507" i="2" s="1"/>
  <c r="AL2483" i="2"/>
  <c r="AO2483" i="2" s="1"/>
  <c r="AL2459" i="2"/>
  <c r="AO2459" i="2" s="1"/>
  <c r="AL2435" i="2"/>
  <c r="AO2435" i="2" s="1"/>
  <c r="AL2411" i="2"/>
  <c r="AO2411" i="2" s="1"/>
  <c r="AL2387" i="2"/>
  <c r="AO2387" i="2" s="1"/>
  <c r="AL2363" i="2"/>
  <c r="AO2363" i="2" s="1"/>
  <c r="AL2339" i="2"/>
  <c r="AO2339" i="2" s="1"/>
  <c r="AL2315" i="2"/>
  <c r="AO2315" i="2" s="1"/>
  <c r="AL2291" i="2"/>
  <c r="AO2291" i="2" s="1"/>
  <c r="AL2267" i="2"/>
  <c r="AO2267" i="2" s="1"/>
  <c r="AL2243" i="2"/>
  <c r="AO2243" i="2" s="1"/>
  <c r="AL2219" i="2"/>
  <c r="AO2219" i="2" s="1"/>
  <c r="AL2195" i="2"/>
  <c r="AO2195" i="2" s="1"/>
  <c r="AL2171" i="2"/>
  <c r="AO2171" i="2" s="1"/>
  <c r="AL2147" i="2"/>
  <c r="AO2147" i="2" s="1"/>
  <c r="AL2123" i="2"/>
  <c r="AO2123" i="2" s="1"/>
  <c r="AL2099" i="2"/>
  <c r="AO2099" i="2" s="1"/>
  <c r="AL2075" i="2"/>
  <c r="AO2075" i="2" s="1"/>
  <c r="AL4066" i="2"/>
  <c r="AO4066" i="2" s="1"/>
  <c r="AL4042" i="2"/>
  <c r="AO4042" i="2" s="1"/>
  <c r="AL4018" i="2"/>
  <c r="AO4018" i="2" s="1"/>
  <c r="AL3994" i="2"/>
  <c r="AO3994" i="2" s="1"/>
  <c r="AL3970" i="2"/>
  <c r="AO3970" i="2" s="1"/>
  <c r="AL3946" i="2"/>
  <c r="AO3946" i="2" s="1"/>
  <c r="AL3922" i="2"/>
  <c r="AO3922" i="2" s="1"/>
  <c r="AL3898" i="2"/>
  <c r="AO3898" i="2" s="1"/>
  <c r="AL3874" i="2"/>
  <c r="AO3874" i="2" s="1"/>
  <c r="AL3850" i="2"/>
  <c r="AO3850" i="2" s="1"/>
  <c r="AL3826" i="2"/>
  <c r="AO3826" i="2" s="1"/>
  <c r="AL3802" i="2"/>
  <c r="AO3802" i="2" s="1"/>
  <c r="AL3778" i="2"/>
  <c r="AO3778" i="2" s="1"/>
  <c r="AL3754" i="2"/>
  <c r="AO3754" i="2" s="1"/>
  <c r="AL3730" i="2"/>
  <c r="AO3730" i="2" s="1"/>
  <c r="AL3706" i="2"/>
  <c r="AO3706" i="2" s="1"/>
  <c r="AL3682" i="2"/>
  <c r="AO3682" i="2" s="1"/>
  <c r="AL3658" i="2"/>
  <c r="AO3658" i="2" s="1"/>
  <c r="AL3634" i="2"/>
  <c r="AO3634" i="2" s="1"/>
  <c r="AL3610" i="2"/>
  <c r="AO3610" i="2" s="1"/>
  <c r="AL3586" i="2"/>
  <c r="AO3586" i="2" s="1"/>
  <c r="AL3562" i="2"/>
  <c r="AO3562" i="2" s="1"/>
  <c r="AL3538" i="2"/>
  <c r="AO3538" i="2" s="1"/>
  <c r="AL3514" i="2"/>
  <c r="AO3514" i="2" s="1"/>
  <c r="AL3490" i="2"/>
  <c r="AO3490" i="2" s="1"/>
  <c r="AL3466" i="2"/>
  <c r="AO3466" i="2" s="1"/>
  <c r="AL3442" i="2"/>
  <c r="AO3442" i="2" s="1"/>
  <c r="AL3418" i="2"/>
  <c r="AO3418" i="2" s="1"/>
  <c r="AL3394" i="2"/>
  <c r="AO3394" i="2" s="1"/>
  <c r="AL3370" i="2"/>
  <c r="AO3370" i="2" s="1"/>
  <c r="AL3346" i="2"/>
  <c r="AO3346" i="2" s="1"/>
  <c r="AL3322" i="2"/>
  <c r="AO3322" i="2" s="1"/>
  <c r="AL3298" i="2"/>
  <c r="AO3298" i="2" s="1"/>
  <c r="AL3274" i="2"/>
  <c r="AO3274" i="2" s="1"/>
  <c r="AL3250" i="2"/>
  <c r="AO3250" i="2" s="1"/>
  <c r="AL3226" i="2"/>
  <c r="AO3226" i="2" s="1"/>
  <c r="AL3202" i="2"/>
  <c r="AO3202" i="2" s="1"/>
  <c r="AL3178" i="2"/>
  <c r="AO3178" i="2" s="1"/>
  <c r="AL3154" i="2"/>
  <c r="AO3154" i="2" s="1"/>
  <c r="AL3130" i="2"/>
  <c r="AO3130" i="2" s="1"/>
  <c r="AL3106" i="2"/>
  <c r="AO3106" i="2" s="1"/>
  <c r="AL3082" i="2"/>
  <c r="AO3082" i="2" s="1"/>
  <c r="AL3058" i="2"/>
  <c r="AO3058" i="2" s="1"/>
  <c r="AL3034" i="2"/>
  <c r="AO3034" i="2" s="1"/>
  <c r="AL3010" i="2"/>
  <c r="AO3010" i="2" s="1"/>
  <c r="AL2986" i="2"/>
  <c r="AO2986" i="2" s="1"/>
  <c r="AL2962" i="2"/>
  <c r="AO2962" i="2" s="1"/>
  <c r="AL2938" i="2"/>
  <c r="AO2938" i="2" s="1"/>
  <c r="AL2914" i="2"/>
  <c r="AO2914" i="2" s="1"/>
  <c r="AL2890" i="2"/>
  <c r="AO2890" i="2" s="1"/>
  <c r="AL2866" i="2"/>
  <c r="AO2866" i="2" s="1"/>
  <c r="AL2842" i="2"/>
  <c r="AO2842" i="2" s="1"/>
  <c r="AL2818" i="2"/>
  <c r="AO2818" i="2" s="1"/>
  <c r="AL2794" i="2"/>
  <c r="AO2794" i="2" s="1"/>
  <c r="AL2770" i="2"/>
  <c r="AO2770" i="2" s="1"/>
  <c r="AL2746" i="2"/>
  <c r="AO2746" i="2" s="1"/>
  <c r="AL2722" i="2"/>
  <c r="AO2722" i="2" s="1"/>
  <c r="AL2698" i="2"/>
  <c r="AO2698" i="2" s="1"/>
  <c r="AL2674" i="2"/>
  <c r="AO2674" i="2" s="1"/>
  <c r="AL2650" i="2"/>
  <c r="AO2650" i="2" s="1"/>
  <c r="AL2626" i="2"/>
  <c r="AO2626" i="2" s="1"/>
  <c r="AL2602" i="2"/>
  <c r="AO2602" i="2" s="1"/>
  <c r="AL2578" i="2"/>
  <c r="AO2578" i="2" s="1"/>
  <c r="AL2554" i="2"/>
  <c r="AO2554" i="2" s="1"/>
  <c r="AL2530" i="2"/>
  <c r="AO2530" i="2" s="1"/>
  <c r="AL2506" i="2"/>
  <c r="AO2506" i="2" s="1"/>
  <c r="AL2482" i="2"/>
  <c r="AO2482" i="2" s="1"/>
  <c r="AL2458" i="2"/>
  <c r="AO2458" i="2" s="1"/>
  <c r="AL2434" i="2"/>
  <c r="AO2434" i="2" s="1"/>
  <c r="AL2410" i="2"/>
  <c r="AO2410" i="2" s="1"/>
  <c r="AL2386" i="2"/>
  <c r="AO2386" i="2" s="1"/>
  <c r="AL2362" i="2"/>
  <c r="AO2362" i="2" s="1"/>
  <c r="AL2338" i="2"/>
  <c r="AO2338" i="2" s="1"/>
  <c r="AL2314" i="2"/>
  <c r="AO2314" i="2" s="1"/>
  <c r="AL2290" i="2"/>
  <c r="AO2290" i="2" s="1"/>
  <c r="AL2266" i="2"/>
  <c r="AO2266" i="2" s="1"/>
  <c r="AL2242" i="2"/>
  <c r="AO2242" i="2" s="1"/>
  <c r="AL2218" i="2"/>
  <c r="AO2218" i="2" s="1"/>
  <c r="AL2194" i="2"/>
  <c r="AO2194" i="2" s="1"/>
  <c r="AL2170" i="2"/>
  <c r="AO2170" i="2" s="1"/>
  <c r="AL2146" i="2"/>
  <c r="AO2146" i="2" s="1"/>
  <c r="AL2122" i="2"/>
  <c r="AO2122" i="2" s="1"/>
  <c r="AL2098" i="2"/>
  <c r="AO2098" i="2" s="1"/>
  <c r="AL2074" i="2"/>
  <c r="AO2074" i="2" s="1"/>
  <c r="AL2985" i="2"/>
  <c r="AO2985" i="2" s="1"/>
  <c r="AL2961" i="2"/>
  <c r="AO2961" i="2" s="1"/>
  <c r="AL2937" i="2"/>
  <c r="AO2937" i="2" s="1"/>
  <c r="AL2913" i="2"/>
  <c r="AO2913" i="2" s="1"/>
  <c r="AL2889" i="2"/>
  <c r="AO2889" i="2" s="1"/>
  <c r="AL2865" i="2"/>
  <c r="AO2865" i="2" s="1"/>
  <c r="AL2841" i="2"/>
  <c r="AO2841" i="2" s="1"/>
  <c r="AL2817" i="2"/>
  <c r="AO2817" i="2" s="1"/>
  <c r="AL2793" i="2"/>
  <c r="AO2793" i="2" s="1"/>
  <c r="AL2769" i="2"/>
  <c r="AO2769" i="2" s="1"/>
  <c r="AL2745" i="2"/>
  <c r="AO2745" i="2" s="1"/>
  <c r="AL2721" i="2"/>
  <c r="AO2721" i="2" s="1"/>
  <c r="AL2697" i="2"/>
  <c r="AO2697" i="2" s="1"/>
  <c r="AL2673" i="2"/>
  <c r="AO2673" i="2" s="1"/>
  <c r="AL2649" i="2"/>
  <c r="AO2649" i="2" s="1"/>
  <c r="AL2625" i="2"/>
  <c r="AO2625" i="2" s="1"/>
  <c r="AL2601" i="2"/>
  <c r="AO2601" i="2" s="1"/>
  <c r="AL2577" i="2"/>
  <c r="AO2577" i="2" s="1"/>
  <c r="AL2553" i="2"/>
  <c r="AO2553" i="2" s="1"/>
  <c r="AL2529" i="2"/>
  <c r="AO2529" i="2" s="1"/>
  <c r="AL2505" i="2"/>
  <c r="AO2505" i="2" s="1"/>
  <c r="AL2481" i="2"/>
  <c r="AO2481" i="2" s="1"/>
  <c r="AL2457" i="2"/>
  <c r="AO2457" i="2" s="1"/>
  <c r="AL2433" i="2"/>
  <c r="AO2433" i="2" s="1"/>
  <c r="AL2409" i="2"/>
  <c r="AO2409" i="2" s="1"/>
  <c r="AL2385" i="2"/>
  <c r="AO2385" i="2" s="1"/>
  <c r="AL2361" i="2"/>
  <c r="AO2361" i="2" s="1"/>
  <c r="AL2337" i="2"/>
  <c r="AO2337" i="2" s="1"/>
  <c r="AL2313" i="2"/>
  <c r="AO2313" i="2" s="1"/>
  <c r="AL2289" i="2"/>
  <c r="AO2289" i="2" s="1"/>
  <c r="AL2265" i="2"/>
  <c r="AO2265" i="2" s="1"/>
  <c r="AL2241" i="2"/>
  <c r="AO2241" i="2" s="1"/>
  <c r="AL2217" i="2"/>
  <c r="AO2217" i="2" s="1"/>
  <c r="AL2193" i="2"/>
  <c r="AO2193" i="2" s="1"/>
  <c r="AL2169" i="2"/>
  <c r="AO2169" i="2" s="1"/>
  <c r="AL2145" i="2"/>
  <c r="AO2145" i="2" s="1"/>
  <c r="AL2121" i="2"/>
  <c r="AO2121" i="2" s="1"/>
  <c r="AL2097" i="2"/>
  <c r="AO2097" i="2" s="1"/>
  <c r="AL2073" i="2"/>
  <c r="AO2073" i="2" s="1"/>
  <c r="AL4064" i="2"/>
  <c r="AO4064" i="2" s="1"/>
  <c r="AL4040" i="2"/>
  <c r="AO4040" i="2" s="1"/>
  <c r="AL4016" i="2"/>
  <c r="AO4016" i="2" s="1"/>
  <c r="AL3992" i="2"/>
  <c r="AO3992" i="2" s="1"/>
  <c r="AL3968" i="2"/>
  <c r="AO3968" i="2" s="1"/>
  <c r="AL3944" i="2"/>
  <c r="AO3944" i="2" s="1"/>
  <c r="AL3920" i="2"/>
  <c r="AO3920" i="2" s="1"/>
  <c r="AL3896" i="2"/>
  <c r="AO3896" i="2" s="1"/>
  <c r="AL3872" i="2"/>
  <c r="AO3872" i="2" s="1"/>
  <c r="AL3848" i="2"/>
  <c r="AO3848" i="2" s="1"/>
  <c r="AL3824" i="2"/>
  <c r="AO3824" i="2" s="1"/>
  <c r="AL3800" i="2"/>
  <c r="AO3800" i="2" s="1"/>
  <c r="AL3776" i="2"/>
  <c r="AO3776" i="2" s="1"/>
  <c r="AL3752" i="2"/>
  <c r="AO3752" i="2" s="1"/>
  <c r="AL3728" i="2"/>
  <c r="AO3728" i="2" s="1"/>
  <c r="AL3704" i="2"/>
  <c r="AO3704" i="2" s="1"/>
  <c r="AL3680" i="2"/>
  <c r="AO3680" i="2" s="1"/>
  <c r="AL3656" i="2"/>
  <c r="AO3656" i="2" s="1"/>
  <c r="AL3632" i="2"/>
  <c r="AO3632" i="2" s="1"/>
  <c r="AL3608" i="2"/>
  <c r="AO3608" i="2" s="1"/>
  <c r="AL3584" i="2"/>
  <c r="AO3584" i="2" s="1"/>
  <c r="AL3560" i="2"/>
  <c r="AO3560" i="2" s="1"/>
  <c r="AL3536" i="2"/>
  <c r="AO3536" i="2" s="1"/>
  <c r="AL3512" i="2"/>
  <c r="AO3512" i="2" s="1"/>
  <c r="AL3488" i="2"/>
  <c r="AO3488" i="2" s="1"/>
  <c r="AL3464" i="2"/>
  <c r="AO3464" i="2" s="1"/>
  <c r="AL3440" i="2"/>
  <c r="AO3440" i="2" s="1"/>
  <c r="AL3416" i="2"/>
  <c r="AO3416" i="2" s="1"/>
  <c r="AL3392" i="2"/>
  <c r="AO3392" i="2" s="1"/>
  <c r="AL3368" i="2"/>
  <c r="AO3368" i="2" s="1"/>
  <c r="AL3344" i="2"/>
  <c r="AO3344" i="2" s="1"/>
  <c r="AL3320" i="2"/>
  <c r="AO3320" i="2" s="1"/>
  <c r="AL3296" i="2"/>
  <c r="AO3296" i="2" s="1"/>
  <c r="AL3272" i="2"/>
  <c r="AO3272" i="2" s="1"/>
  <c r="AL3248" i="2"/>
  <c r="AO3248" i="2" s="1"/>
  <c r="AL3224" i="2"/>
  <c r="AO3224" i="2" s="1"/>
  <c r="AL3200" i="2"/>
  <c r="AO3200" i="2" s="1"/>
  <c r="AL3176" i="2"/>
  <c r="AO3176" i="2" s="1"/>
  <c r="AL3152" i="2"/>
  <c r="AO3152" i="2" s="1"/>
  <c r="AL3128" i="2"/>
  <c r="AO3128" i="2" s="1"/>
  <c r="AL3104" i="2"/>
  <c r="AO3104" i="2" s="1"/>
  <c r="AL3080" i="2"/>
  <c r="AO3080" i="2" s="1"/>
  <c r="AL3056" i="2"/>
  <c r="AO3056" i="2" s="1"/>
  <c r="AL3032" i="2"/>
  <c r="AO3032" i="2" s="1"/>
  <c r="AL3008" i="2"/>
  <c r="AO3008" i="2" s="1"/>
  <c r="AL2984" i="2"/>
  <c r="AO2984" i="2" s="1"/>
  <c r="AL2960" i="2"/>
  <c r="AO2960" i="2" s="1"/>
  <c r="AL2936" i="2"/>
  <c r="AO2936" i="2" s="1"/>
  <c r="AL2912" i="2"/>
  <c r="AO2912" i="2" s="1"/>
  <c r="AL2888" i="2"/>
  <c r="AO2888" i="2" s="1"/>
  <c r="AL2864" i="2"/>
  <c r="AO2864" i="2" s="1"/>
  <c r="AL2840" i="2"/>
  <c r="AO2840" i="2" s="1"/>
  <c r="AL2816" i="2"/>
  <c r="AO2816" i="2" s="1"/>
  <c r="AL2792" i="2"/>
  <c r="AO2792" i="2" s="1"/>
  <c r="AL2768" i="2"/>
  <c r="AO2768" i="2" s="1"/>
  <c r="AL2744" i="2"/>
  <c r="AO2744" i="2" s="1"/>
  <c r="AL2720" i="2"/>
  <c r="AO2720" i="2" s="1"/>
  <c r="AL2696" i="2"/>
  <c r="AO2696" i="2" s="1"/>
  <c r="AL2672" i="2"/>
  <c r="AO2672" i="2" s="1"/>
  <c r="AL2648" i="2"/>
  <c r="AO2648" i="2" s="1"/>
  <c r="AL2624" i="2"/>
  <c r="AO2624" i="2" s="1"/>
  <c r="AL2600" i="2"/>
  <c r="AO2600" i="2" s="1"/>
  <c r="AL2576" i="2"/>
  <c r="AO2576" i="2" s="1"/>
  <c r="AL2552" i="2"/>
  <c r="AO2552" i="2" s="1"/>
  <c r="AL2528" i="2"/>
  <c r="AO2528" i="2" s="1"/>
  <c r="AL2504" i="2"/>
  <c r="AO2504" i="2" s="1"/>
  <c r="AL2480" i="2"/>
  <c r="AO2480" i="2" s="1"/>
  <c r="AL2456" i="2"/>
  <c r="AO2456" i="2" s="1"/>
  <c r="AL2432" i="2"/>
  <c r="AO2432" i="2" s="1"/>
  <c r="AL2408" i="2"/>
  <c r="AO2408" i="2" s="1"/>
  <c r="AL2384" i="2"/>
  <c r="AO2384" i="2" s="1"/>
  <c r="AL2360" i="2"/>
  <c r="AO2360" i="2" s="1"/>
  <c r="AL2336" i="2"/>
  <c r="AO2336" i="2" s="1"/>
  <c r="AL2312" i="2"/>
  <c r="AO2312" i="2" s="1"/>
  <c r="AL2288" i="2"/>
  <c r="AO2288" i="2" s="1"/>
  <c r="AL2264" i="2"/>
  <c r="AO2264" i="2" s="1"/>
  <c r="AL2240" i="2"/>
  <c r="AO2240" i="2" s="1"/>
  <c r="AL2216" i="2"/>
  <c r="AO2216" i="2" s="1"/>
  <c r="AL2192" i="2"/>
  <c r="AO2192" i="2" s="1"/>
  <c r="AL2168" i="2"/>
  <c r="AO2168" i="2" s="1"/>
  <c r="AL2144" i="2"/>
  <c r="AO2144" i="2" s="1"/>
  <c r="AL2120" i="2"/>
  <c r="AO2120" i="2" s="1"/>
  <c r="AL2096" i="2"/>
  <c r="AO2096" i="2" s="1"/>
  <c r="AL2072" i="2"/>
  <c r="AO2072" i="2" s="1"/>
  <c r="AL4063" i="2"/>
  <c r="AO4063" i="2" s="1"/>
  <c r="AL4039" i="2"/>
  <c r="AO4039" i="2" s="1"/>
  <c r="AL4015" i="2"/>
  <c r="AO4015" i="2" s="1"/>
  <c r="AL3991" i="2"/>
  <c r="AO3991" i="2" s="1"/>
  <c r="AL3967" i="2"/>
  <c r="AO3967" i="2" s="1"/>
  <c r="AL3943" i="2"/>
  <c r="AO3943" i="2" s="1"/>
  <c r="AL3919" i="2"/>
  <c r="AO3919" i="2" s="1"/>
  <c r="AL3895" i="2"/>
  <c r="AO3895" i="2" s="1"/>
  <c r="AL3871" i="2"/>
  <c r="AO3871" i="2" s="1"/>
  <c r="AL3847" i="2"/>
  <c r="AO3847" i="2" s="1"/>
  <c r="AL3823" i="2"/>
  <c r="AO3823" i="2" s="1"/>
  <c r="AL3799" i="2"/>
  <c r="AO3799" i="2" s="1"/>
  <c r="AL3775" i="2"/>
  <c r="AO3775" i="2" s="1"/>
  <c r="AL3751" i="2"/>
  <c r="AO3751" i="2" s="1"/>
  <c r="AL3727" i="2"/>
  <c r="AO3727" i="2" s="1"/>
  <c r="AL3703" i="2"/>
  <c r="AO3703" i="2" s="1"/>
  <c r="AL3679" i="2"/>
  <c r="AO3679" i="2" s="1"/>
  <c r="AL3655" i="2"/>
  <c r="AO3655" i="2" s="1"/>
  <c r="AL3631" i="2"/>
  <c r="AO3631" i="2" s="1"/>
  <c r="AL3607" i="2"/>
  <c r="AO3607" i="2" s="1"/>
  <c r="AL3583" i="2"/>
  <c r="AO3583" i="2" s="1"/>
  <c r="AL3559" i="2"/>
  <c r="AO3559" i="2" s="1"/>
  <c r="AL3535" i="2"/>
  <c r="AO3535" i="2" s="1"/>
  <c r="AL3511" i="2"/>
  <c r="AO3511" i="2" s="1"/>
  <c r="AL3487" i="2"/>
  <c r="AO3487" i="2" s="1"/>
  <c r="AL3463" i="2"/>
  <c r="AO3463" i="2" s="1"/>
  <c r="AL3439" i="2"/>
  <c r="AO3439" i="2" s="1"/>
  <c r="AL3415" i="2"/>
  <c r="AO3415" i="2" s="1"/>
  <c r="AL3391" i="2"/>
  <c r="AO3391" i="2" s="1"/>
  <c r="AL3367" i="2"/>
  <c r="AO3367" i="2" s="1"/>
  <c r="AL3343" i="2"/>
  <c r="AO3343" i="2" s="1"/>
  <c r="AL3319" i="2"/>
  <c r="AO3319" i="2" s="1"/>
  <c r="AL3295" i="2"/>
  <c r="AO3295" i="2" s="1"/>
  <c r="AL3271" i="2"/>
  <c r="AO3271" i="2" s="1"/>
  <c r="AL3247" i="2"/>
  <c r="AO3247" i="2" s="1"/>
  <c r="AL3223" i="2"/>
  <c r="AO3223" i="2" s="1"/>
  <c r="AL3199" i="2"/>
  <c r="AO3199" i="2" s="1"/>
  <c r="AL3175" i="2"/>
  <c r="AO3175" i="2" s="1"/>
  <c r="AL3151" i="2"/>
  <c r="AO3151" i="2" s="1"/>
  <c r="AL3127" i="2"/>
  <c r="AO3127" i="2" s="1"/>
  <c r="AL3103" i="2"/>
  <c r="AO3103" i="2" s="1"/>
  <c r="AL3079" i="2"/>
  <c r="AO3079" i="2" s="1"/>
  <c r="AL3055" i="2"/>
  <c r="AO3055" i="2" s="1"/>
  <c r="AL3031" i="2"/>
  <c r="AO3031" i="2" s="1"/>
  <c r="AL3007" i="2"/>
  <c r="AO3007" i="2" s="1"/>
  <c r="AL2983" i="2"/>
  <c r="AO2983" i="2" s="1"/>
  <c r="AL2959" i="2"/>
  <c r="AO2959" i="2" s="1"/>
  <c r="AL2935" i="2"/>
  <c r="AO2935" i="2" s="1"/>
  <c r="AL2911" i="2"/>
  <c r="AO2911" i="2" s="1"/>
  <c r="AL2887" i="2"/>
  <c r="AO2887" i="2" s="1"/>
  <c r="AL2863" i="2"/>
  <c r="AO2863" i="2" s="1"/>
  <c r="AL2839" i="2"/>
  <c r="AO2839" i="2" s="1"/>
  <c r="AL2815" i="2"/>
  <c r="AO2815" i="2" s="1"/>
  <c r="AL2791" i="2"/>
  <c r="AO2791" i="2" s="1"/>
  <c r="AL2767" i="2"/>
  <c r="AO2767" i="2" s="1"/>
  <c r="AL2743" i="2"/>
  <c r="AO2743" i="2" s="1"/>
  <c r="AL2719" i="2"/>
  <c r="AO2719" i="2" s="1"/>
  <c r="AL2695" i="2"/>
  <c r="AO2695" i="2" s="1"/>
  <c r="AL2671" i="2"/>
  <c r="AO2671" i="2" s="1"/>
  <c r="AL2647" i="2"/>
  <c r="AO2647" i="2" s="1"/>
  <c r="AL2623" i="2"/>
  <c r="AO2623" i="2" s="1"/>
  <c r="AL2599" i="2"/>
  <c r="AO2599" i="2" s="1"/>
  <c r="AL2575" i="2"/>
  <c r="AO2575" i="2" s="1"/>
  <c r="AL2551" i="2"/>
  <c r="AO2551" i="2" s="1"/>
  <c r="AL2527" i="2"/>
  <c r="AO2527" i="2" s="1"/>
  <c r="AL2503" i="2"/>
  <c r="AO2503" i="2" s="1"/>
  <c r="AL2479" i="2"/>
  <c r="AO2479" i="2" s="1"/>
  <c r="AL2455" i="2"/>
  <c r="AO2455" i="2" s="1"/>
  <c r="AL2431" i="2"/>
  <c r="AO2431" i="2" s="1"/>
  <c r="AL2407" i="2"/>
  <c r="AO2407" i="2" s="1"/>
  <c r="AL2383" i="2"/>
  <c r="AO2383" i="2" s="1"/>
  <c r="AL2359" i="2"/>
  <c r="AO2359" i="2" s="1"/>
  <c r="AL2335" i="2"/>
  <c r="AO2335" i="2" s="1"/>
  <c r="AL2311" i="2"/>
  <c r="AO2311" i="2" s="1"/>
  <c r="AL2287" i="2"/>
  <c r="AO2287" i="2" s="1"/>
  <c r="AL2263" i="2"/>
  <c r="AO2263" i="2" s="1"/>
  <c r="AL2239" i="2"/>
  <c r="AO2239" i="2" s="1"/>
  <c r="AL2215" i="2"/>
  <c r="AO2215" i="2" s="1"/>
  <c r="AL2191" i="2"/>
  <c r="AO2191" i="2" s="1"/>
  <c r="AL2167" i="2"/>
  <c r="AO2167" i="2" s="1"/>
  <c r="AL2143" i="2"/>
  <c r="AO2143" i="2" s="1"/>
  <c r="AL2119" i="2"/>
  <c r="AO2119" i="2" s="1"/>
  <c r="AL2095" i="2"/>
  <c r="AO2095" i="2" s="1"/>
  <c r="AL2071" i="2"/>
  <c r="AO2071" i="2" s="1"/>
  <c r="AL4086" i="2"/>
  <c r="AO4086" i="2" s="1"/>
  <c r="AL4062" i="2"/>
  <c r="AO4062" i="2" s="1"/>
  <c r="AL4038" i="2"/>
  <c r="AO4038" i="2" s="1"/>
  <c r="AL4014" i="2"/>
  <c r="AO4014" i="2" s="1"/>
  <c r="AL3990" i="2"/>
  <c r="AO3990" i="2" s="1"/>
  <c r="AL3966" i="2"/>
  <c r="AO3966" i="2" s="1"/>
  <c r="AL3942" i="2"/>
  <c r="AO3942" i="2" s="1"/>
  <c r="AL3918" i="2"/>
  <c r="AO3918" i="2" s="1"/>
  <c r="AL3894" i="2"/>
  <c r="AO3894" i="2" s="1"/>
  <c r="AL3870" i="2"/>
  <c r="AO3870" i="2" s="1"/>
  <c r="AL3846" i="2"/>
  <c r="AO3846" i="2" s="1"/>
  <c r="AL3822" i="2"/>
  <c r="AO3822" i="2" s="1"/>
  <c r="AL3798" i="2"/>
  <c r="AO3798" i="2" s="1"/>
  <c r="AL3774" i="2"/>
  <c r="AO3774" i="2" s="1"/>
  <c r="AL3750" i="2"/>
  <c r="AO3750" i="2" s="1"/>
  <c r="AL3726" i="2"/>
  <c r="AO3726" i="2" s="1"/>
  <c r="AL3702" i="2"/>
  <c r="AO3702" i="2" s="1"/>
  <c r="AL3678" i="2"/>
  <c r="AO3678" i="2" s="1"/>
  <c r="AL3654" i="2"/>
  <c r="AO3654" i="2" s="1"/>
  <c r="AL3630" i="2"/>
  <c r="AO3630" i="2" s="1"/>
  <c r="AL3606" i="2"/>
  <c r="AO3606" i="2" s="1"/>
  <c r="AL3582" i="2"/>
  <c r="AO3582" i="2" s="1"/>
  <c r="AL3558" i="2"/>
  <c r="AO3558" i="2" s="1"/>
  <c r="AL3534" i="2"/>
  <c r="AO3534" i="2" s="1"/>
  <c r="AL3510" i="2"/>
  <c r="AO3510" i="2" s="1"/>
  <c r="AL3486" i="2"/>
  <c r="AO3486" i="2" s="1"/>
  <c r="AL3462" i="2"/>
  <c r="AO3462" i="2" s="1"/>
  <c r="AL3438" i="2"/>
  <c r="AO3438" i="2" s="1"/>
  <c r="AL3414" i="2"/>
  <c r="AO3414" i="2" s="1"/>
  <c r="AL3390" i="2"/>
  <c r="AO3390" i="2" s="1"/>
  <c r="AL3366" i="2"/>
  <c r="AO3366" i="2" s="1"/>
  <c r="AL3342" i="2"/>
  <c r="AO3342" i="2" s="1"/>
  <c r="AL3318" i="2"/>
  <c r="AO3318" i="2" s="1"/>
  <c r="AL3294" i="2"/>
  <c r="AO3294" i="2" s="1"/>
  <c r="AL3270" i="2"/>
  <c r="AO3270" i="2" s="1"/>
  <c r="AL3246" i="2"/>
  <c r="AO3246" i="2" s="1"/>
  <c r="AL3222" i="2"/>
  <c r="AO3222" i="2" s="1"/>
  <c r="AL3198" i="2"/>
  <c r="AO3198" i="2" s="1"/>
  <c r="AL3174" i="2"/>
  <c r="AO3174" i="2" s="1"/>
  <c r="AL3150" i="2"/>
  <c r="AO3150" i="2" s="1"/>
  <c r="AL3126" i="2"/>
  <c r="AO3126" i="2" s="1"/>
  <c r="AL3102" i="2"/>
  <c r="AO3102" i="2" s="1"/>
  <c r="AL3078" i="2"/>
  <c r="AO3078" i="2" s="1"/>
  <c r="AL3054" i="2"/>
  <c r="AO3054" i="2" s="1"/>
  <c r="AL3030" i="2"/>
  <c r="AO3030" i="2" s="1"/>
  <c r="AL3006" i="2"/>
  <c r="AO3006" i="2" s="1"/>
  <c r="AL2982" i="2"/>
  <c r="AO2982" i="2" s="1"/>
  <c r="AL2958" i="2"/>
  <c r="AO2958" i="2" s="1"/>
  <c r="AL2934" i="2"/>
  <c r="AO2934" i="2" s="1"/>
  <c r="AL2910" i="2"/>
  <c r="AO2910" i="2" s="1"/>
  <c r="AL2886" i="2"/>
  <c r="AO2886" i="2" s="1"/>
  <c r="AL2862" i="2"/>
  <c r="AO2862" i="2" s="1"/>
  <c r="AL2838" i="2"/>
  <c r="AO2838" i="2" s="1"/>
  <c r="AL2814" i="2"/>
  <c r="AO2814" i="2" s="1"/>
  <c r="AL2790" i="2"/>
  <c r="AO2790" i="2" s="1"/>
  <c r="AL2766" i="2"/>
  <c r="AO2766" i="2" s="1"/>
  <c r="AL2742" i="2"/>
  <c r="AO2742" i="2" s="1"/>
  <c r="AL2718" i="2"/>
  <c r="AO2718" i="2" s="1"/>
  <c r="AL2694" i="2"/>
  <c r="AO2694" i="2" s="1"/>
  <c r="AL2670" i="2"/>
  <c r="AO2670" i="2" s="1"/>
  <c r="AL2646" i="2"/>
  <c r="AO2646" i="2" s="1"/>
  <c r="AL2622" i="2"/>
  <c r="AO2622" i="2" s="1"/>
  <c r="AL2598" i="2"/>
  <c r="AO2598" i="2" s="1"/>
  <c r="AL2574" i="2"/>
  <c r="AO2574" i="2" s="1"/>
  <c r="AL2550" i="2"/>
  <c r="AO2550" i="2" s="1"/>
  <c r="AL2526" i="2"/>
  <c r="AO2526" i="2" s="1"/>
  <c r="AL2502" i="2"/>
  <c r="AO2502" i="2" s="1"/>
  <c r="AL2478" i="2"/>
  <c r="AO2478" i="2" s="1"/>
  <c r="AL2454" i="2"/>
  <c r="AO2454" i="2" s="1"/>
  <c r="AL2430" i="2"/>
  <c r="AO2430" i="2" s="1"/>
  <c r="AL2406" i="2"/>
  <c r="AO2406" i="2" s="1"/>
  <c r="AL2382" i="2"/>
  <c r="AO2382" i="2" s="1"/>
  <c r="AL2358" i="2"/>
  <c r="AO2358" i="2" s="1"/>
  <c r="AL2334" i="2"/>
  <c r="AO2334" i="2" s="1"/>
  <c r="AL2310" i="2"/>
  <c r="AO2310" i="2" s="1"/>
  <c r="AL2286" i="2"/>
  <c r="AO2286" i="2" s="1"/>
  <c r="AL2262" i="2"/>
  <c r="AO2262" i="2" s="1"/>
  <c r="AL2238" i="2"/>
  <c r="AO2238" i="2" s="1"/>
  <c r="AL2214" i="2"/>
  <c r="AO2214" i="2" s="1"/>
  <c r="AL2190" i="2"/>
  <c r="AO2190" i="2" s="1"/>
  <c r="AL2166" i="2"/>
  <c r="AO2166" i="2" s="1"/>
  <c r="AL2142" i="2"/>
  <c r="AO2142" i="2" s="1"/>
  <c r="AL2118" i="2"/>
  <c r="AO2118" i="2" s="1"/>
  <c r="AL2094" i="2"/>
  <c r="AO2094" i="2" s="1"/>
  <c r="AL2070" i="2"/>
  <c r="AO2070" i="2" s="1"/>
  <c r="AL4061" i="2"/>
  <c r="AO4061" i="2" s="1"/>
  <c r="AL4037" i="2"/>
  <c r="AO4037" i="2" s="1"/>
  <c r="AL4013" i="2"/>
  <c r="AO4013" i="2" s="1"/>
  <c r="AL3989" i="2"/>
  <c r="AO3989" i="2" s="1"/>
  <c r="AL3965" i="2"/>
  <c r="AO3965" i="2" s="1"/>
  <c r="AL3941" i="2"/>
  <c r="AO3941" i="2" s="1"/>
  <c r="AL3917" i="2"/>
  <c r="AO3917" i="2" s="1"/>
  <c r="AL3893" i="2"/>
  <c r="AO3893" i="2" s="1"/>
  <c r="AL3869" i="2"/>
  <c r="AO3869" i="2" s="1"/>
  <c r="AL3845" i="2"/>
  <c r="AO3845" i="2" s="1"/>
  <c r="AL3821" i="2"/>
  <c r="AO3821" i="2" s="1"/>
  <c r="AL3797" i="2"/>
  <c r="AO3797" i="2" s="1"/>
  <c r="AL3773" i="2"/>
  <c r="AO3773" i="2" s="1"/>
  <c r="AL3749" i="2"/>
  <c r="AO3749" i="2" s="1"/>
  <c r="AL3725" i="2"/>
  <c r="AO3725" i="2" s="1"/>
  <c r="AL3701" i="2"/>
  <c r="AO3701" i="2" s="1"/>
  <c r="AL3677" i="2"/>
  <c r="AO3677" i="2" s="1"/>
  <c r="AL3653" i="2"/>
  <c r="AO3653" i="2" s="1"/>
  <c r="AL3629" i="2"/>
  <c r="AO3629" i="2" s="1"/>
  <c r="AL3605" i="2"/>
  <c r="AO3605" i="2" s="1"/>
  <c r="AL3581" i="2"/>
  <c r="AO3581" i="2" s="1"/>
  <c r="AL3557" i="2"/>
  <c r="AO3557" i="2" s="1"/>
  <c r="AL3533" i="2"/>
  <c r="AO3533" i="2" s="1"/>
  <c r="AL3509" i="2"/>
  <c r="AO3509" i="2" s="1"/>
  <c r="AL3485" i="2"/>
  <c r="AO3485" i="2" s="1"/>
  <c r="AL3461" i="2"/>
  <c r="AO3461" i="2" s="1"/>
  <c r="AL3437" i="2"/>
  <c r="AO3437" i="2" s="1"/>
  <c r="AL3413" i="2"/>
  <c r="AO3413" i="2" s="1"/>
  <c r="AL3389" i="2"/>
  <c r="AO3389" i="2" s="1"/>
  <c r="AL3365" i="2"/>
  <c r="AO3365" i="2" s="1"/>
  <c r="AL3341" i="2"/>
  <c r="AO3341" i="2" s="1"/>
  <c r="AL3317" i="2"/>
  <c r="AO3317" i="2" s="1"/>
  <c r="AL3293" i="2"/>
  <c r="AO3293" i="2" s="1"/>
  <c r="AL3269" i="2"/>
  <c r="AO3269" i="2" s="1"/>
  <c r="AL3245" i="2"/>
  <c r="AO3245" i="2" s="1"/>
  <c r="AL3221" i="2"/>
  <c r="AO3221" i="2" s="1"/>
  <c r="AL3197" i="2"/>
  <c r="AO3197" i="2" s="1"/>
  <c r="AL3173" i="2"/>
  <c r="AO3173" i="2" s="1"/>
  <c r="AL3149" i="2"/>
  <c r="AO3149" i="2" s="1"/>
  <c r="AL3125" i="2"/>
  <c r="AO3125" i="2" s="1"/>
  <c r="AL3101" i="2"/>
  <c r="AO3101" i="2" s="1"/>
  <c r="AL3077" i="2"/>
  <c r="AO3077" i="2" s="1"/>
  <c r="AL3053" i="2"/>
  <c r="AO3053" i="2" s="1"/>
  <c r="AL3029" i="2"/>
  <c r="AO3029" i="2" s="1"/>
  <c r="AL3005" i="2"/>
  <c r="AO3005" i="2" s="1"/>
  <c r="AL2981" i="2"/>
  <c r="AO2981" i="2" s="1"/>
  <c r="AL2957" i="2"/>
  <c r="AO2957" i="2" s="1"/>
  <c r="AL2933" i="2"/>
  <c r="AO2933" i="2" s="1"/>
  <c r="AL2909" i="2"/>
  <c r="AO2909" i="2" s="1"/>
  <c r="AL2885" i="2"/>
  <c r="AO2885" i="2" s="1"/>
  <c r="AL2861" i="2"/>
  <c r="AO2861" i="2" s="1"/>
  <c r="AL2837" i="2"/>
  <c r="AO2837" i="2" s="1"/>
  <c r="AL2813" i="2"/>
  <c r="AO2813" i="2" s="1"/>
  <c r="AL2789" i="2"/>
  <c r="AO2789" i="2" s="1"/>
  <c r="AL2765" i="2"/>
  <c r="AO2765" i="2" s="1"/>
  <c r="AL2741" i="2"/>
  <c r="AO2741" i="2" s="1"/>
  <c r="AL2717" i="2"/>
  <c r="AO2717" i="2" s="1"/>
  <c r="AL2693" i="2"/>
  <c r="AO2693" i="2" s="1"/>
  <c r="AL2669" i="2"/>
  <c r="AO2669" i="2" s="1"/>
  <c r="AL2645" i="2"/>
  <c r="AO2645" i="2" s="1"/>
  <c r="AL2621" i="2"/>
  <c r="AO2621" i="2" s="1"/>
  <c r="AL2597" i="2"/>
  <c r="AO2597" i="2" s="1"/>
  <c r="AL2573" i="2"/>
  <c r="AO2573" i="2" s="1"/>
  <c r="AL2549" i="2"/>
  <c r="AO2549" i="2" s="1"/>
  <c r="AL2525" i="2"/>
  <c r="AO2525" i="2" s="1"/>
  <c r="AL2501" i="2"/>
  <c r="AO2501" i="2" s="1"/>
  <c r="AL2477" i="2"/>
  <c r="AO2477" i="2" s="1"/>
  <c r="AL2453" i="2"/>
  <c r="AO2453" i="2" s="1"/>
  <c r="AL2429" i="2"/>
  <c r="AO2429" i="2" s="1"/>
  <c r="AL2405" i="2"/>
  <c r="AO2405" i="2" s="1"/>
  <c r="AL2381" i="2"/>
  <c r="AO2381" i="2" s="1"/>
  <c r="AL2357" i="2"/>
  <c r="AO2357" i="2" s="1"/>
  <c r="AL2333" i="2"/>
  <c r="AO2333" i="2" s="1"/>
  <c r="AL2309" i="2"/>
  <c r="AO2309" i="2" s="1"/>
  <c r="AL2285" i="2"/>
  <c r="AO2285" i="2" s="1"/>
  <c r="AL2261" i="2"/>
  <c r="AO2261" i="2" s="1"/>
  <c r="AL2237" i="2"/>
  <c r="AO2237" i="2" s="1"/>
  <c r="AL2213" i="2"/>
  <c r="AO2213" i="2" s="1"/>
  <c r="AL2189" i="2"/>
  <c r="AO2189" i="2" s="1"/>
  <c r="AL2165" i="2"/>
  <c r="AO2165" i="2" s="1"/>
  <c r="AL2141" i="2"/>
  <c r="AO2141" i="2" s="1"/>
  <c r="AL2117" i="2"/>
  <c r="AO2117" i="2" s="1"/>
  <c r="AL2093" i="2"/>
  <c r="AO2093" i="2" s="1"/>
  <c r="AL2069" i="2"/>
  <c r="AO2069" i="2" s="1"/>
  <c r="AL4060" i="2"/>
  <c r="AO4060" i="2" s="1"/>
  <c r="AL4036" i="2"/>
  <c r="AO4036" i="2" s="1"/>
  <c r="AL4012" i="2"/>
  <c r="AO4012" i="2" s="1"/>
  <c r="AL3988" i="2"/>
  <c r="AO3988" i="2" s="1"/>
  <c r="AL3964" i="2"/>
  <c r="AO3964" i="2" s="1"/>
  <c r="AL3940" i="2"/>
  <c r="AO3940" i="2" s="1"/>
  <c r="AL3916" i="2"/>
  <c r="AO3916" i="2" s="1"/>
  <c r="AL3892" i="2"/>
  <c r="AO3892" i="2" s="1"/>
  <c r="AL3868" i="2"/>
  <c r="AO3868" i="2" s="1"/>
  <c r="AL3844" i="2"/>
  <c r="AO3844" i="2" s="1"/>
  <c r="AL3820" i="2"/>
  <c r="AO3820" i="2" s="1"/>
  <c r="AL3796" i="2"/>
  <c r="AO3796" i="2" s="1"/>
  <c r="AL3772" i="2"/>
  <c r="AO3772" i="2" s="1"/>
  <c r="AL3748" i="2"/>
  <c r="AO3748" i="2" s="1"/>
  <c r="AL3724" i="2"/>
  <c r="AO3724" i="2" s="1"/>
  <c r="AL3700" i="2"/>
  <c r="AO3700" i="2" s="1"/>
  <c r="AL3676" i="2"/>
  <c r="AO3676" i="2" s="1"/>
  <c r="AL3652" i="2"/>
  <c r="AO3652" i="2" s="1"/>
  <c r="AL3628" i="2"/>
  <c r="AO3628" i="2" s="1"/>
  <c r="AL3604" i="2"/>
  <c r="AO3604" i="2" s="1"/>
  <c r="AL3580" i="2"/>
  <c r="AO3580" i="2" s="1"/>
  <c r="AL3556" i="2"/>
  <c r="AO3556" i="2" s="1"/>
  <c r="AL3532" i="2"/>
  <c r="AO3532" i="2" s="1"/>
  <c r="AL3508" i="2"/>
  <c r="AO3508" i="2" s="1"/>
  <c r="AL3484" i="2"/>
  <c r="AO3484" i="2" s="1"/>
  <c r="AL3460" i="2"/>
  <c r="AO3460" i="2" s="1"/>
  <c r="AL3436" i="2"/>
  <c r="AO3436" i="2" s="1"/>
  <c r="AL3412" i="2"/>
  <c r="AO3412" i="2" s="1"/>
  <c r="AL3388" i="2"/>
  <c r="AO3388" i="2" s="1"/>
  <c r="AL3364" i="2"/>
  <c r="AO3364" i="2" s="1"/>
  <c r="AL3340" i="2"/>
  <c r="AO3340" i="2" s="1"/>
  <c r="AL3316" i="2"/>
  <c r="AO3316" i="2" s="1"/>
  <c r="AL3292" i="2"/>
  <c r="AO3292" i="2" s="1"/>
  <c r="AL3268" i="2"/>
  <c r="AO3268" i="2" s="1"/>
  <c r="AL3244" i="2"/>
  <c r="AO3244" i="2" s="1"/>
  <c r="AL3220" i="2"/>
  <c r="AO3220" i="2" s="1"/>
  <c r="AL3196" i="2"/>
  <c r="AO3196" i="2" s="1"/>
  <c r="AL3172" i="2"/>
  <c r="AO3172" i="2" s="1"/>
  <c r="AL3148" i="2"/>
  <c r="AO3148" i="2" s="1"/>
  <c r="AL3124" i="2"/>
  <c r="AO3124" i="2" s="1"/>
  <c r="AL3100" i="2"/>
  <c r="AO3100" i="2" s="1"/>
  <c r="AL3076" i="2"/>
  <c r="AO3076" i="2" s="1"/>
  <c r="AL3052" i="2"/>
  <c r="AO3052" i="2" s="1"/>
  <c r="AL3028" i="2"/>
  <c r="AO3028" i="2" s="1"/>
  <c r="AL3004" i="2"/>
  <c r="AO3004" i="2" s="1"/>
  <c r="AL2980" i="2"/>
  <c r="AO2980" i="2" s="1"/>
  <c r="AL2956" i="2"/>
  <c r="AO2956" i="2" s="1"/>
  <c r="AL2932" i="2"/>
  <c r="AO2932" i="2" s="1"/>
  <c r="AL2908" i="2"/>
  <c r="AO2908" i="2" s="1"/>
  <c r="AL2884" i="2"/>
  <c r="AO2884" i="2" s="1"/>
  <c r="AL2860" i="2"/>
  <c r="AO2860" i="2" s="1"/>
  <c r="AL2836" i="2"/>
  <c r="AO2836" i="2" s="1"/>
  <c r="AL2812" i="2"/>
  <c r="AO2812" i="2" s="1"/>
  <c r="AL2788" i="2"/>
  <c r="AO2788" i="2" s="1"/>
  <c r="AL2764" i="2"/>
  <c r="AO2764" i="2" s="1"/>
  <c r="AL2740" i="2"/>
  <c r="AO2740" i="2" s="1"/>
  <c r="AL2716" i="2"/>
  <c r="AO2716" i="2" s="1"/>
  <c r="AL2692" i="2"/>
  <c r="AO2692" i="2" s="1"/>
  <c r="AL2668" i="2"/>
  <c r="AO2668" i="2" s="1"/>
  <c r="AL2644" i="2"/>
  <c r="AO2644" i="2" s="1"/>
  <c r="AL2620" i="2"/>
  <c r="AO2620" i="2" s="1"/>
  <c r="AL2596" i="2"/>
  <c r="AO2596" i="2" s="1"/>
  <c r="AL2572" i="2"/>
  <c r="AO2572" i="2" s="1"/>
  <c r="AL2548" i="2"/>
  <c r="AO2548" i="2" s="1"/>
  <c r="AL2524" i="2"/>
  <c r="AO2524" i="2" s="1"/>
  <c r="AL2500" i="2"/>
  <c r="AO2500" i="2" s="1"/>
  <c r="AL2476" i="2"/>
  <c r="AO2476" i="2" s="1"/>
  <c r="AL2452" i="2"/>
  <c r="AO2452" i="2" s="1"/>
  <c r="AL2428" i="2"/>
  <c r="AO2428" i="2" s="1"/>
  <c r="AL2404" i="2"/>
  <c r="AO2404" i="2" s="1"/>
  <c r="AL2380" i="2"/>
  <c r="AO2380" i="2" s="1"/>
  <c r="AL2356" i="2"/>
  <c r="AO2356" i="2" s="1"/>
  <c r="AL2332" i="2"/>
  <c r="AO2332" i="2" s="1"/>
  <c r="AL2308" i="2"/>
  <c r="AO2308" i="2" s="1"/>
  <c r="AL2284" i="2"/>
  <c r="AO2284" i="2" s="1"/>
  <c r="AL2260" i="2"/>
  <c r="AO2260" i="2" s="1"/>
  <c r="AL2236" i="2"/>
  <c r="AO2236" i="2" s="1"/>
  <c r="AL2212" i="2"/>
  <c r="AO2212" i="2" s="1"/>
  <c r="AL2188" i="2"/>
  <c r="AO2188" i="2" s="1"/>
  <c r="AL2164" i="2"/>
  <c r="AO2164" i="2" s="1"/>
  <c r="AL2140" i="2"/>
  <c r="AO2140" i="2" s="1"/>
  <c r="AL2116" i="2"/>
  <c r="AO2116" i="2" s="1"/>
  <c r="AL2092" i="2"/>
  <c r="AO2092" i="2" s="1"/>
  <c r="AL2068" i="2"/>
  <c r="AO2068" i="2" s="1"/>
  <c r="AL4059" i="2"/>
  <c r="AO4059" i="2" s="1"/>
  <c r="AL4035" i="2"/>
  <c r="AO4035" i="2" s="1"/>
  <c r="AL4011" i="2"/>
  <c r="AO4011" i="2" s="1"/>
  <c r="AL3987" i="2"/>
  <c r="AO3987" i="2" s="1"/>
  <c r="AL3963" i="2"/>
  <c r="AO3963" i="2" s="1"/>
  <c r="AL3939" i="2"/>
  <c r="AO3939" i="2" s="1"/>
  <c r="AL3915" i="2"/>
  <c r="AO3915" i="2" s="1"/>
  <c r="AL3891" i="2"/>
  <c r="AO3891" i="2" s="1"/>
  <c r="AL3867" i="2"/>
  <c r="AO3867" i="2" s="1"/>
  <c r="AL3843" i="2"/>
  <c r="AO3843" i="2" s="1"/>
  <c r="AL3819" i="2"/>
  <c r="AO3819" i="2" s="1"/>
  <c r="AL3795" i="2"/>
  <c r="AO3795" i="2" s="1"/>
  <c r="AL3771" i="2"/>
  <c r="AO3771" i="2" s="1"/>
  <c r="AL3747" i="2"/>
  <c r="AO3747" i="2" s="1"/>
  <c r="AL3723" i="2"/>
  <c r="AO3723" i="2" s="1"/>
  <c r="AL3699" i="2"/>
  <c r="AO3699" i="2" s="1"/>
  <c r="AL3675" i="2"/>
  <c r="AO3675" i="2" s="1"/>
  <c r="AL3651" i="2"/>
  <c r="AO3651" i="2" s="1"/>
  <c r="AL3627" i="2"/>
  <c r="AO3627" i="2" s="1"/>
  <c r="AL3603" i="2"/>
  <c r="AO3603" i="2" s="1"/>
  <c r="AL3579" i="2"/>
  <c r="AO3579" i="2" s="1"/>
  <c r="AL3555" i="2"/>
  <c r="AO3555" i="2" s="1"/>
  <c r="AL3531" i="2"/>
  <c r="AO3531" i="2" s="1"/>
  <c r="AL3507" i="2"/>
  <c r="AO3507" i="2" s="1"/>
  <c r="AL3483" i="2"/>
  <c r="AO3483" i="2" s="1"/>
  <c r="AL3459" i="2"/>
  <c r="AO3459" i="2" s="1"/>
  <c r="AL3435" i="2"/>
  <c r="AO3435" i="2" s="1"/>
  <c r="AL3411" i="2"/>
  <c r="AO3411" i="2" s="1"/>
  <c r="AL3387" i="2"/>
  <c r="AO3387" i="2" s="1"/>
  <c r="AL3363" i="2"/>
  <c r="AO3363" i="2" s="1"/>
  <c r="AL3339" i="2"/>
  <c r="AO3339" i="2" s="1"/>
  <c r="AL3315" i="2"/>
  <c r="AO3315" i="2" s="1"/>
  <c r="AL3291" i="2"/>
  <c r="AO3291" i="2" s="1"/>
  <c r="AL3267" i="2"/>
  <c r="AO3267" i="2" s="1"/>
  <c r="AL3243" i="2"/>
  <c r="AO3243" i="2" s="1"/>
  <c r="AL3219" i="2"/>
  <c r="AO3219" i="2" s="1"/>
  <c r="AL3195" i="2"/>
  <c r="AO3195" i="2" s="1"/>
  <c r="AL3171" i="2"/>
  <c r="AO3171" i="2" s="1"/>
  <c r="AL3147" i="2"/>
  <c r="AO3147" i="2" s="1"/>
  <c r="AL3123" i="2"/>
  <c r="AO3123" i="2" s="1"/>
  <c r="AL3099" i="2"/>
  <c r="AO3099" i="2" s="1"/>
  <c r="AL3075" i="2"/>
  <c r="AO3075" i="2" s="1"/>
  <c r="AL3051" i="2"/>
  <c r="AO3051" i="2" s="1"/>
  <c r="AL3027" i="2"/>
  <c r="AO3027" i="2" s="1"/>
  <c r="AL3003" i="2"/>
  <c r="AO3003" i="2" s="1"/>
  <c r="AL2979" i="2"/>
  <c r="AO2979" i="2" s="1"/>
  <c r="AL2955" i="2"/>
  <c r="AO2955" i="2" s="1"/>
  <c r="AL2931" i="2"/>
  <c r="AO2931" i="2" s="1"/>
  <c r="AL2907" i="2"/>
  <c r="AO2907" i="2" s="1"/>
  <c r="AL2883" i="2"/>
  <c r="AO2883" i="2" s="1"/>
  <c r="AL2859" i="2"/>
  <c r="AO2859" i="2" s="1"/>
  <c r="AL2835" i="2"/>
  <c r="AO2835" i="2" s="1"/>
  <c r="AL2811" i="2"/>
  <c r="AO2811" i="2" s="1"/>
  <c r="AL2787" i="2"/>
  <c r="AO2787" i="2" s="1"/>
  <c r="AL2763" i="2"/>
  <c r="AO2763" i="2" s="1"/>
  <c r="AL2739" i="2"/>
  <c r="AO2739" i="2" s="1"/>
  <c r="AL2715" i="2"/>
  <c r="AO2715" i="2" s="1"/>
  <c r="AL2691" i="2"/>
  <c r="AO2691" i="2" s="1"/>
  <c r="AL2667" i="2"/>
  <c r="AO2667" i="2" s="1"/>
  <c r="AL2643" i="2"/>
  <c r="AO2643" i="2" s="1"/>
  <c r="AL2619" i="2"/>
  <c r="AO2619" i="2" s="1"/>
  <c r="AL2595" i="2"/>
  <c r="AO2595" i="2" s="1"/>
  <c r="AL2571" i="2"/>
  <c r="AO2571" i="2" s="1"/>
  <c r="AL2547" i="2"/>
  <c r="AO2547" i="2" s="1"/>
  <c r="AL2523" i="2"/>
  <c r="AO2523" i="2" s="1"/>
  <c r="AL2499" i="2"/>
  <c r="AO2499" i="2" s="1"/>
  <c r="AL2475" i="2"/>
  <c r="AO2475" i="2" s="1"/>
  <c r="AL2451" i="2"/>
  <c r="AO2451" i="2" s="1"/>
  <c r="AL2427" i="2"/>
  <c r="AO2427" i="2" s="1"/>
  <c r="AL2403" i="2"/>
  <c r="AO2403" i="2" s="1"/>
  <c r="AL2379" i="2"/>
  <c r="AO2379" i="2" s="1"/>
  <c r="AL2355" i="2"/>
  <c r="AO2355" i="2" s="1"/>
  <c r="AL2331" i="2"/>
  <c r="AO2331" i="2" s="1"/>
  <c r="AL2307" i="2"/>
  <c r="AO2307" i="2" s="1"/>
  <c r="AL2283" i="2"/>
  <c r="AO2283" i="2" s="1"/>
  <c r="AL2259" i="2"/>
  <c r="AO2259" i="2" s="1"/>
  <c r="AL2235" i="2"/>
  <c r="AO2235" i="2" s="1"/>
  <c r="AL2211" i="2"/>
  <c r="AO2211" i="2" s="1"/>
  <c r="AL2187" i="2"/>
  <c r="AO2187" i="2" s="1"/>
  <c r="AL2163" i="2"/>
  <c r="AO2163" i="2" s="1"/>
  <c r="AL2139" i="2"/>
  <c r="AO2139" i="2" s="1"/>
  <c r="AL2115" i="2"/>
  <c r="AO2115" i="2" s="1"/>
  <c r="AL2091" i="2"/>
  <c r="AO2091" i="2" s="1"/>
  <c r="AL4082" i="2"/>
  <c r="AO4082" i="2" s="1"/>
  <c r="AL4058" i="2"/>
  <c r="AO4058" i="2" s="1"/>
  <c r="AL4034" i="2"/>
  <c r="AO4034" i="2" s="1"/>
  <c r="AL4010" i="2"/>
  <c r="AO4010" i="2" s="1"/>
  <c r="AL3986" i="2"/>
  <c r="AO3986" i="2" s="1"/>
  <c r="AL3962" i="2"/>
  <c r="AO3962" i="2" s="1"/>
  <c r="AL3938" i="2"/>
  <c r="AO3938" i="2" s="1"/>
  <c r="AL3914" i="2"/>
  <c r="AO3914" i="2" s="1"/>
  <c r="AL3890" i="2"/>
  <c r="AO3890" i="2" s="1"/>
  <c r="AL3866" i="2"/>
  <c r="AO3866" i="2" s="1"/>
  <c r="AL3842" i="2"/>
  <c r="AO3842" i="2" s="1"/>
  <c r="AL3818" i="2"/>
  <c r="AO3818" i="2" s="1"/>
  <c r="AL3794" i="2"/>
  <c r="AO3794" i="2" s="1"/>
  <c r="AL3770" i="2"/>
  <c r="AO3770" i="2" s="1"/>
  <c r="AL3746" i="2"/>
  <c r="AO3746" i="2" s="1"/>
  <c r="AL3722" i="2"/>
  <c r="AO3722" i="2" s="1"/>
  <c r="AL3698" i="2"/>
  <c r="AO3698" i="2" s="1"/>
  <c r="AL3674" i="2"/>
  <c r="AO3674" i="2" s="1"/>
  <c r="AL3650" i="2"/>
  <c r="AO3650" i="2" s="1"/>
  <c r="AL3626" i="2"/>
  <c r="AO3626" i="2" s="1"/>
  <c r="AL3602" i="2"/>
  <c r="AO3602" i="2" s="1"/>
  <c r="AL3578" i="2"/>
  <c r="AO3578" i="2" s="1"/>
  <c r="AL3554" i="2"/>
  <c r="AO3554" i="2" s="1"/>
  <c r="AL3530" i="2"/>
  <c r="AO3530" i="2" s="1"/>
  <c r="AL3506" i="2"/>
  <c r="AO3506" i="2" s="1"/>
  <c r="AL3482" i="2"/>
  <c r="AO3482" i="2" s="1"/>
  <c r="AL3458" i="2"/>
  <c r="AO3458" i="2" s="1"/>
  <c r="AL3434" i="2"/>
  <c r="AO3434" i="2" s="1"/>
  <c r="AL3410" i="2"/>
  <c r="AO3410" i="2" s="1"/>
  <c r="AL3386" i="2"/>
  <c r="AO3386" i="2" s="1"/>
  <c r="AL3362" i="2"/>
  <c r="AO3362" i="2" s="1"/>
  <c r="AL3338" i="2"/>
  <c r="AO3338" i="2" s="1"/>
  <c r="AL3314" i="2"/>
  <c r="AO3314" i="2" s="1"/>
  <c r="AL3290" i="2"/>
  <c r="AO3290" i="2" s="1"/>
  <c r="AL3266" i="2"/>
  <c r="AO3266" i="2" s="1"/>
  <c r="AL3242" i="2"/>
  <c r="AO3242" i="2" s="1"/>
  <c r="AL3218" i="2"/>
  <c r="AO3218" i="2" s="1"/>
  <c r="AL3194" i="2"/>
  <c r="AO3194" i="2" s="1"/>
  <c r="AL3170" i="2"/>
  <c r="AO3170" i="2" s="1"/>
  <c r="AL3146" i="2"/>
  <c r="AO3146" i="2" s="1"/>
  <c r="AL3122" i="2"/>
  <c r="AO3122" i="2" s="1"/>
  <c r="AL3098" i="2"/>
  <c r="AO3098" i="2" s="1"/>
  <c r="AL3074" i="2"/>
  <c r="AO3074" i="2" s="1"/>
  <c r="AL3050" i="2"/>
  <c r="AO3050" i="2" s="1"/>
  <c r="AL3026" i="2"/>
  <c r="AO3026" i="2" s="1"/>
  <c r="AL3002" i="2"/>
  <c r="AO3002" i="2" s="1"/>
  <c r="AL2978" i="2"/>
  <c r="AO2978" i="2" s="1"/>
  <c r="AL2954" i="2"/>
  <c r="AO2954" i="2" s="1"/>
  <c r="AL2930" i="2"/>
  <c r="AO2930" i="2" s="1"/>
  <c r="AL2906" i="2"/>
  <c r="AO2906" i="2" s="1"/>
  <c r="AL2882" i="2"/>
  <c r="AO2882" i="2" s="1"/>
  <c r="AL2858" i="2"/>
  <c r="AO2858" i="2" s="1"/>
  <c r="AL2834" i="2"/>
  <c r="AO2834" i="2" s="1"/>
  <c r="AL2810" i="2"/>
  <c r="AO2810" i="2" s="1"/>
  <c r="AL2786" i="2"/>
  <c r="AO2786" i="2" s="1"/>
  <c r="AL2762" i="2"/>
  <c r="AO2762" i="2" s="1"/>
  <c r="AL2738" i="2"/>
  <c r="AO2738" i="2" s="1"/>
  <c r="AL2714" i="2"/>
  <c r="AO2714" i="2" s="1"/>
  <c r="AL2690" i="2"/>
  <c r="AO2690" i="2" s="1"/>
  <c r="AL2666" i="2"/>
  <c r="AO2666" i="2" s="1"/>
  <c r="AL2642" i="2"/>
  <c r="AO2642" i="2" s="1"/>
  <c r="AL2618" i="2"/>
  <c r="AO2618" i="2" s="1"/>
  <c r="AL2594" i="2"/>
  <c r="AO2594" i="2" s="1"/>
  <c r="AL2570" i="2"/>
  <c r="AO2570" i="2" s="1"/>
  <c r="AL2546" i="2"/>
  <c r="AO2546" i="2" s="1"/>
  <c r="AL2522" i="2"/>
  <c r="AO2522" i="2" s="1"/>
  <c r="AL2498" i="2"/>
  <c r="AO2498" i="2" s="1"/>
  <c r="AL2474" i="2"/>
  <c r="AO2474" i="2" s="1"/>
  <c r="AL2450" i="2"/>
  <c r="AO2450" i="2" s="1"/>
  <c r="AL2426" i="2"/>
  <c r="AO2426" i="2" s="1"/>
  <c r="AL2402" i="2"/>
  <c r="AO2402" i="2" s="1"/>
  <c r="AL2378" i="2"/>
  <c r="AO2378" i="2" s="1"/>
  <c r="AL2354" i="2"/>
  <c r="AO2354" i="2" s="1"/>
  <c r="AL2330" i="2"/>
  <c r="AO2330" i="2" s="1"/>
  <c r="AL2306" i="2"/>
  <c r="AO2306" i="2" s="1"/>
  <c r="AL2282" i="2"/>
  <c r="AO2282" i="2" s="1"/>
  <c r="AL2258" i="2"/>
  <c r="AO2258" i="2" s="1"/>
  <c r="AL2234" i="2"/>
  <c r="AO2234" i="2" s="1"/>
  <c r="AL2210" i="2"/>
  <c r="AO2210" i="2" s="1"/>
  <c r="AL2186" i="2"/>
  <c r="AO2186" i="2" s="1"/>
  <c r="AL2162" i="2"/>
  <c r="AO2162" i="2" s="1"/>
  <c r="AL2138" i="2"/>
  <c r="AO2138" i="2" s="1"/>
  <c r="AL2114" i="2"/>
  <c r="AO2114" i="2" s="1"/>
  <c r="AL2090" i="2"/>
  <c r="AO2090" i="2" s="1"/>
  <c r="AL4057" i="2"/>
  <c r="AO4057" i="2" s="1"/>
  <c r="AL4033" i="2"/>
  <c r="AO4033" i="2" s="1"/>
  <c r="AL4009" i="2"/>
  <c r="AO4009" i="2" s="1"/>
  <c r="AL3985" i="2"/>
  <c r="AO3985" i="2" s="1"/>
  <c r="AL3961" i="2"/>
  <c r="AO3961" i="2" s="1"/>
  <c r="AL3937" i="2"/>
  <c r="AO3937" i="2" s="1"/>
  <c r="AL3913" i="2"/>
  <c r="AO3913" i="2" s="1"/>
  <c r="AL3889" i="2"/>
  <c r="AO3889" i="2" s="1"/>
  <c r="AL3865" i="2"/>
  <c r="AO3865" i="2" s="1"/>
  <c r="AL3841" i="2"/>
  <c r="AO3841" i="2" s="1"/>
  <c r="AL3817" i="2"/>
  <c r="AO3817" i="2" s="1"/>
  <c r="AL3793" i="2"/>
  <c r="AO3793" i="2" s="1"/>
  <c r="AL3769" i="2"/>
  <c r="AO3769" i="2" s="1"/>
  <c r="AL3745" i="2"/>
  <c r="AO3745" i="2" s="1"/>
  <c r="AL3721" i="2"/>
  <c r="AO3721" i="2" s="1"/>
  <c r="AL3697" i="2"/>
  <c r="AO3697" i="2" s="1"/>
  <c r="AL3673" i="2"/>
  <c r="AO3673" i="2" s="1"/>
  <c r="AL3649" i="2"/>
  <c r="AO3649" i="2" s="1"/>
  <c r="AL3625" i="2"/>
  <c r="AO3625" i="2" s="1"/>
  <c r="AL3601" i="2"/>
  <c r="AO3601" i="2" s="1"/>
  <c r="AL3577" i="2"/>
  <c r="AO3577" i="2" s="1"/>
  <c r="AL3553" i="2"/>
  <c r="AO3553" i="2" s="1"/>
  <c r="AL3529" i="2"/>
  <c r="AO3529" i="2" s="1"/>
  <c r="AL3505" i="2"/>
  <c r="AO3505" i="2" s="1"/>
  <c r="AL3481" i="2"/>
  <c r="AO3481" i="2" s="1"/>
  <c r="AL3457" i="2"/>
  <c r="AO3457" i="2" s="1"/>
  <c r="AL3433" i="2"/>
  <c r="AO3433" i="2" s="1"/>
  <c r="AL3409" i="2"/>
  <c r="AO3409" i="2" s="1"/>
  <c r="AL3385" i="2"/>
  <c r="AO3385" i="2" s="1"/>
  <c r="AL3361" i="2"/>
  <c r="AO3361" i="2" s="1"/>
  <c r="AL3337" i="2"/>
  <c r="AO3337" i="2" s="1"/>
  <c r="AL3313" i="2"/>
  <c r="AO3313" i="2" s="1"/>
  <c r="AL3289" i="2"/>
  <c r="AO3289" i="2" s="1"/>
  <c r="AL3265" i="2"/>
  <c r="AO3265" i="2" s="1"/>
  <c r="AL3241" i="2"/>
  <c r="AO3241" i="2" s="1"/>
  <c r="AL3217" i="2"/>
  <c r="AO3217" i="2" s="1"/>
  <c r="AL3193" i="2"/>
  <c r="AO3193" i="2" s="1"/>
  <c r="AL3169" i="2"/>
  <c r="AO3169" i="2" s="1"/>
  <c r="AL3145" i="2"/>
  <c r="AO3145" i="2" s="1"/>
  <c r="AL3121" i="2"/>
  <c r="AO3121" i="2" s="1"/>
  <c r="AL3097" i="2"/>
  <c r="AO3097" i="2" s="1"/>
  <c r="AL3073" i="2"/>
  <c r="AO3073" i="2" s="1"/>
  <c r="AL3049" i="2"/>
  <c r="AO3049" i="2" s="1"/>
  <c r="AL3025" i="2"/>
  <c r="AO3025" i="2" s="1"/>
  <c r="AL3001" i="2"/>
  <c r="AO3001" i="2" s="1"/>
  <c r="AL2977" i="2"/>
  <c r="AO2977" i="2" s="1"/>
  <c r="AL2953" i="2"/>
  <c r="AO2953" i="2" s="1"/>
  <c r="AL2929" i="2"/>
  <c r="AO2929" i="2" s="1"/>
  <c r="AL2905" i="2"/>
  <c r="AO2905" i="2" s="1"/>
  <c r="AL2881" i="2"/>
  <c r="AO2881" i="2" s="1"/>
  <c r="AL2857" i="2"/>
  <c r="AO2857" i="2" s="1"/>
  <c r="AL2833" i="2"/>
  <c r="AO2833" i="2" s="1"/>
  <c r="AL2809" i="2"/>
  <c r="AO2809" i="2" s="1"/>
  <c r="AL2785" i="2"/>
  <c r="AO2785" i="2" s="1"/>
  <c r="AL2761" i="2"/>
  <c r="AO2761" i="2" s="1"/>
  <c r="AL2737" i="2"/>
  <c r="AO2737" i="2" s="1"/>
  <c r="AL2713" i="2"/>
  <c r="AO2713" i="2" s="1"/>
  <c r="AL2689" i="2"/>
  <c r="AO2689" i="2" s="1"/>
  <c r="AL2665" i="2"/>
  <c r="AO2665" i="2" s="1"/>
  <c r="AL2641" i="2"/>
  <c r="AO2641" i="2" s="1"/>
  <c r="AL2617" i="2"/>
  <c r="AO2617" i="2" s="1"/>
  <c r="AL2593" i="2"/>
  <c r="AO2593" i="2" s="1"/>
  <c r="AL2569" i="2"/>
  <c r="AO2569" i="2" s="1"/>
  <c r="AL2545" i="2"/>
  <c r="AO2545" i="2" s="1"/>
  <c r="AL2521" i="2"/>
  <c r="AO2521" i="2" s="1"/>
  <c r="AL2497" i="2"/>
  <c r="AO2497" i="2" s="1"/>
  <c r="AL2473" i="2"/>
  <c r="AO2473" i="2" s="1"/>
  <c r="AL2449" i="2"/>
  <c r="AO2449" i="2" s="1"/>
  <c r="AL2425" i="2"/>
  <c r="AO2425" i="2" s="1"/>
  <c r="AL2401" i="2"/>
  <c r="AO2401" i="2" s="1"/>
  <c r="AL2377" i="2"/>
  <c r="AO2377" i="2" s="1"/>
  <c r="AL2353" i="2"/>
  <c r="AO2353" i="2" s="1"/>
  <c r="AL2329" i="2"/>
  <c r="AO2329" i="2" s="1"/>
  <c r="AL2305" i="2"/>
  <c r="AO2305" i="2" s="1"/>
  <c r="AL2281" i="2"/>
  <c r="AO2281" i="2" s="1"/>
  <c r="AL2257" i="2"/>
  <c r="AO2257" i="2" s="1"/>
  <c r="AL2233" i="2"/>
  <c r="AO2233" i="2" s="1"/>
  <c r="AL2209" i="2"/>
  <c r="AO2209" i="2" s="1"/>
  <c r="AL2185" i="2"/>
  <c r="AO2185" i="2" s="1"/>
  <c r="AL2161" i="2"/>
  <c r="AO2161" i="2" s="1"/>
  <c r="AL2137" i="2"/>
  <c r="AO2137" i="2" s="1"/>
  <c r="AL2113" i="2"/>
  <c r="AO2113" i="2" s="1"/>
  <c r="AL2089" i="2"/>
  <c r="AO2089" i="2" s="1"/>
  <c r="AL4136" i="2"/>
  <c r="AO4136" i="2" s="1"/>
  <c r="AL4056" i="2"/>
  <c r="AO4056" i="2" s="1"/>
  <c r="AL4032" i="2"/>
  <c r="AO4032" i="2" s="1"/>
  <c r="AL4008" i="2"/>
  <c r="AO4008" i="2" s="1"/>
  <c r="AL3984" i="2"/>
  <c r="AO3984" i="2" s="1"/>
  <c r="AL3960" i="2"/>
  <c r="AO3960" i="2" s="1"/>
  <c r="AL3936" i="2"/>
  <c r="AO3936" i="2" s="1"/>
  <c r="AL3912" i="2"/>
  <c r="AO3912" i="2" s="1"/>
  <c r="AL3888" i="2"/>
  <c r="AO3888" i="2" s="1"/>
  <c r="AL3864" i="2"/>
  <c r="AO3864" i="2" s="1"/>
  <c r="AL3840" i="2"/>
  <c r="AO3840" i="2" s="1"/>
  <c r="AL3816" i="2"/>
  <c r="AO3816" i="2" s="1"/>
  <c r="AL3792" i="2"/>
  <c r="AO3792" i="2" s="1"/>
  <c r="AL3768" i="2"/>
  <c r="AO3768" i="2" s="1"/>
  <c r="AL3744" i="2"/>
  <c r="AO3744" i="2" s="1"/>
  <c r="AL3720" i="2"/>
  <c r="AO3720" i="2" s="1"/>
  <c r="AL3696" i="2"/>
  <c r="AO3696" i="2" s="1"/>
  <c r="AL3672" i="2"/>
  <c r="AO3672" i="2" s="1"/>
  <c r="AL3648" i="2"/>
  <c r="AO3648" i="2" s="1"/>
  <c r="AL3624" i="2"/>
  <c r="AO3624" i="2" s="1"/>
  <c r="AL3600" i="2"/>
  <c r="AO3600" i="2" s="1"/>
  <c r="AL3576" i="2"/>
  <c r="AO3576" i="2" s="1"/>
  <c r="AL3552" i="2"/>
  <c r="AO3552" i="2" s="1"/>
  <c r="AL3528" i="2"/>
  <c r="AO3528" i="2" s="1"/>
  <c r="AL3504" i="2"/>
  <c r="AO3504" i="2" s="1"/>
  <c r="AL3480" i="2"/>
  <c r="AO3480" i="2" s="1"/>
  <c r="AL3456" i="2"/>
  <c r="AO3456" i="2" s="1"/>
  <c r="AL3432" i="2"/>
  <c r="AO3432" i="2" s="1"/>
  <c r="AL3408" i="2"/>
  <c r="AO3408" i="2" s="1"/>
  <c r="AL3384" i="2"/>
  <c r="AO3384" i="2" s="1"/>
  <c r="AL3360" i="2"/>
  <c r="AO3360" i="2" s="1"/>
  <c r="AL3336" i="2"/>
  <c r="AO3336" i="2" s="1"/>
  <c r="AL3312" i="2"/>
  <c r="AO3312" i="2" s="1"/>
  <c r="AL3288" i="2"/>
  <c r="AO3288" i="2" s="1"/>
  <c r="AL3264" i="2"/>
  <c r="AO3264" i="2" s="1"/>
  <c r="AL3240" i="2"/>
  <c r="AO3240" i="2" s="1"/>
  <c r="AL3216" i="2"/>
  <c r="AO3216" i="2" s="1"/>
  <c r="AL3192" i="2"/>
  <c r="AO3192" i="2" s="1"/>
  <c r="AL3168" i="2"/>
  <c r="AO3168" i="2" s="1"/>
  <c r="AL3144" i="2"/>
  <c r="AO3144" i="2" s="1"/>
  <c r="AL3120" i="2"/>
  <c r="AO3120" i="2" s="1"/>
  <c r="AL3096" i="2"/>
  <c r="AO3096" i="2" s="1"/>
  <c r="AL3072" i="2"/>
  <c r="AO3072" i="2" s="1"/>
  <c r="AL3048" i="2"/>
  <c r="AO3048" i="2" s="1"/>
  <c r="AL3024" i="2"/>
  <c r="AO3024" i="2" s="1"/>
  <c r="AL3000" i="2"/>
  <c r="AO3000" i="2" s="1"/>
  <c r="AL2976" i="2"/>
  <c r="AO2976" i="2" s="1"/>
  <c r="AL2952" i="2"/>
  <c r="AO2952" i="2" s="1"/>
  <c r="AL2928" i="2"/>
  <c r="AO2928" i="2" s="1"/>
  <c r="AL2904" i="2"/>
  <c r="AO2904" i="2" s="1"/>
  <c r="AL2880" i="2"/>
  <c r="AO2880" i="2" s="1"/>
  <c r="AL2856" i="2"/>
  <c r="AO2856" i="2" s="1"/>
  <c r="AL2832" i="2"/>
  <c r="AO2832" i="2" s="1"/>
  <c r="AL2808" i="2"/>
  <c r="AO2808" i="2" s="1"/>
  <c r="AL2784" i="2"/>
  <c r="AO2784" i="2" s="1"/>
  <c r="AL2760" i="2"/>
  <c r="AO2760" i="2" s="1"/>
  <c r="AL2736" i="2"/>
  <c r="AO2736" i="2" s="1"/>
  <c r="AL2712" i="2"/>
  <c r="AO2712" i="2" s="1"/>
  <c r="AL2688" i="2"/>
  <c r="AO2688" i="2" s="1"/>
  <c r="AL2664" i="2"/>
  <c r="AO2664" i="2" s="1"/>
  <c r="AL2640" i="2"/>
  <c r="AO2640" i="2" s="1"/>
  <c r="AL2616" i="2"/>
  <c r="AO2616" i="2" s="1"/>
  <c r="AL2592" i="2"/>
  <c r="AO2592" i="2" s="1"/>
  <c r="AL2568" i="2"/>
  <c r="AO2568" i="2" s="1"/>
  <c r="AL2544" i="2"/>
  <c r="AO2544" i="2" s="1"/>
  <c r="AL2520" i="2"/>
  <c r="AO2520" i="2" s="1"/>
  <c r="AL2496" i="2"/>
  <c r="AO2496" i="2" s="1"/>
  <c r="AL2472" i="2"/>
  <c r="AO2472" i="2" s="1"/>
  <c r="AL2448" i="2"/>
  <c r="AO2448" i="2" s="1"/>
  <c r="AL2424" i="2"/>
  <c r="AO2424" i="2" s="1"/>
  <c r="AL2400" i="2"/>
  <c r="AO2400" i="2" s="1"/>
  <c r="AL2376" i="2"/>
  <c r="AO2376" i="2" s="1"/>
  <c r="AL2352" i="2"/>
  <c r="AO2352" i="2" s="1"/>
  <c r="AL2328" i="2"/>
  <c r="AO2328" i="2" s="1"/>
  <c r="AL2304" i="2"/>
  <c r="AO2304" i="2" s="1"/>
  <c r="AL2280" i="2"/>
  <c r="AO2280" i="2" s="1"/>
  <c r="AL2256" i="2"/>
  <c r="AO2256" i="2" s="1"/>
  <c r="AL2232" i="2"/>
  <c r="AO2232" i="2" s="1"/>
  <c r="AL2208" i="2"/>
  <c r="AO2208" i="2" s="1"/>
  <c r="AL2184" i="2"/>
  <c r="AO2184" i="2" s="1"/>
  <c r="AL2160" i="2"/>
  <c r="AO2160" i="2" s="1"/>
  <c r="AL2136" i="2"/>
  <c r="AO2136" i="2" s="1"/>
  <c r="AL2112" i="2"/>
  <c r="AO2112" i="2" s="1"/>
  <c r="AL2088" i="2"/>
  <c r="AO2088" i="2" s="1"/>
  <c r="AL4079" i="2"/>
  <c r="AO4079" i="2" s="1"/>
  <c r="AL4055" i="2"/>
  <c r="AO4055" i="2" s="1"/>
  <c r="AL4031" i="2"/>
  <c r="AO4031" i="2" s="1"/>
  <c r="AL4007" i="2"/>
  <c r="AO4007" i="2" s="1"/>
  <c r="AL3983" i="2"/>
  <c r="AO3983" i="2" s="1"/>
  <c r="AL3959" i="2"/>
  <c r="AO3959" i="2" s="1"/>
  <c r="AL3935" i="2"/>
  <c r="AO3935" i="2" s="1"/>
  <c r="AL3911" i="2"/>
  <c r="AO3911" i="2" s="1"/>
  <c r="AL3887" i="2"/>
  <c r="AO3887" i="2" s="1"/>
  <c r="AL3863" i="2"/>
  <c r="AO3863" i="2" s="1"/>
  <c r="AL3839" i="2"/>
  <c r="AO3839" i="2" s="1"/>
  <c r="AL3815" i="2"/>
  <c r="AO3815" i="2" s="1"/>
  <c r="AL3791" i="2"/>
  <c r="AO3791" i="2" s="1"/>
  <c r="AL3767" i="2"/>
  <c r="AO3767" i="2" s="1"/>
  <c r="AL3743" i="2"/>
  <c r="AO3743" i="2" s="1"/>
  <c r="AL3719" i="2"/>
  <c r="AO3719" i="2" s="1"/>
  <c r="AL3695" i="2"/>
  <c r="AO3695" i="2" s="1"/>
  <c r="AL3671" i="2"/>
  <c r="AO3671" i="2" s="1"/>
  <c r="AL3647" i="2"/>
  <c r="AO3647" i="2" s="1"/>
  <c r="AL3623" i="2"/>
  <c r="AO3623" i="2" s="1"/>
  <c r="AL3599" i="2"/>
  <c r="AO3599" i="2" s="1"/>
  <c r="AL3575" i="2"/>
  <c r="AO3575" i="2" s="1"/>
  <c r="AL3551" i="2"/>
  <c r="AO3551" i="2" s="1"/>
  <c r="AL3527" i="2"/>
  <c r="AO3527" i="2" s="1"/>
  <c r="AL3503" i="2"/>
  <c r="AO3503" i="2" s="1"/>
  <c r="AL3479" i="2"/>
  <c r="AO3479" i="2" s="1"/>
  <c r="AL3455" i="2"/>
  <c r="AO3455" i="2" s="1"/>
  <c r="AL3431" i="2"/>
  <c r="AO3431" i="2" s="1"/>
  <c r="AL3407" i="2"/>
  <c r="AO3407" i="2" s="1"/>
  <c r="AL3383" i="2"/>
  <c r="AO3383" i="2" s="1"/>
  <c r="AL3359" i="2"/>
  <c r="AO3359" i="2" s="1"/>
  <c r="AL3335" i="2"/>
  <c r="AO3335" i="2" s="1"/>
  <c r="AL3311" i="2"/>
  <c r="AO3311" i="2" s="1"/>
  <c r="AL3287" i="2"/>
  <c r="AO3287" i="2" s="1"/>
  <c r="AL3263" i="2"/>
  <c r="AO3263" i="2" s="1"/>
  <c r="AL3239" i="2"/>
  <c r="AO3239" i="2" s="1"/>
  <c r="AL3215" i="2"/>
  <c r="AO3215" i="2" s="1"/>
  <c r="AL3191" i="2"/>
  <c r="AO3191" i="2" s="1"/>
  <c r="AL3167" i="2"/>
  <c r="AO3167" i="2" s="1"/>
  <c r="AL3143" i="2"/>
  <c r="AO3143" i="2" s="1"/>
  <c r="AL3119" i="2"/>
  <c r="AO3119" i="2" s="1"/>
  <c r="AL3095" i="2"/>
  <c r="AO3095" i="2" s="1"/>
  <c r="AL3071" i="2"/>
  <c r="AO3071" i="2" s="1"/>
  <c r="AL3047" i="2"/>
  <c r="AO3047" i="2" s="1"/>
  <c r="AL3023" i="2"/>
  <c r="AO3023" i="2" s="1"/>
  <c r="AL2999" i="2"/>
  <c r="AO2999" i="2" s="1"/>
  <c r="AL2975" i="2"/>
  <c r="AO2975" i="2" s="1"/>
  <c r="AL2951" i="2"/>
  <c r="AO2951" i="2" s="1"/>
  <c r="AL2927" i="2"/>
  <c r="AO2927" i="2" s="1"/>
  <c r="AL2903" i="2"/>
  <c r="AO2903" i="2" s="1"/>
  <c r="AL2879" i="2"/>
  <c r="AO2879" i="2" s="1"/>
  <c r="AL2855" i="2"/>
  <c r="AO2855" i="2" s="1"/>
  <c r="AL2831" i="2"/>
  <c r="AO2831" i="2" s="1"/>
  <c r="AL2807" i="2"/>
  <c r="AO2807" i="2" s="1"/>
  <c r="AL2783" i="2"/>
  <c r="AO2783" i="2" s="1"/>
  <c r="AL2759" i="2"/>
  <c r="AO2759" i="2" s="1"/>
  <c r="AL2735" i="2"/>
  <c r="AO2735" i="2" s="1"/>
  <c r="AL2711" i="2"/>
  <c r="AO2711" i="2" s="1"/>
  <c r="AL2687" i="2"/>
  <c r="AO2687" i="2" s="1"/>
  <c r="AL2663" i="2"/>
  <c r="AO2663" i="2" s="1"/>
  <c r="AL2639" i="2"/>
  <c r="AO2639" i="2" s="1"/>
  <c r="AL2615" i="2"/>
  <c r="AO2615" i="2" s="1"/>
  <c r="AL2591" i="2"/>
  <c r="AO2591" i="2" s="1"/>
  <c r="AL2567" i="2"/>
  <c r="AO2567" i="2" s="1"/>
  <c r="AL2543" i="2"/>
  <c r="AO2543" i="2" s="1"/>
  <c r="AL2519" i="2"/>
  <c r="AO2519" i="2" s="1"/>
  <c r="AL2495" i="2"/>
  <c r="AO2495" i="2" s="1"/>
  <c r="AL2471" i="2"/>
  <c r="AO2471" i="2" s="1"/>
  <c r="AL2447" i="2"/>
  <c r="AO2447" i="2" s="1"/>
  <c r="AL2423" i="2"/>
  <c r="AO2423" i="2" s="1"/>
  <c r="AL2399" i="2"/>
  <c r="AO2399" i="2" s="1"/>
  <c r="AL2375" i="2"/>
  <c r="AO2375" i="2" s="1"/>
  <c r="AL2351" i="2"/>
  <c r="AO2351" i="2" s="1"/>
  <c r="AL2327" i="2"/>
  <c r="AO2327" i="2" s="1"/>
  <c r="AL2303" i="2"/>
  <c r="AO2303" i="2" s="1"/>
  <c r="AL2279" i="2"/>
  <c r="AO2279" i="2" s="1"/>
  <c r="AL2255" i="2"/>
  <c r="AO2255" i="2" s="1"/>
  <c r="AL2231" i="2"/>
  <c r="AO2231" i="2" s="1"/>
  <c r="AL2207" i="2"/>
  <c r="AO2207" i="2" s="1"/>
  <c r="AL2183" i="2"/>
  <c r="AO2183" i="2" s="1"/>
  <c r="AL2159" i="2"/>
  <c r="AO2159" i="2" s="1"/>
  <c r="AL2135" i="2"/>
  <c r="AO2135" i="2" s="1"/>
  <c r="AL2111" i="2"/>
  <c r="AO2111" i="2" s="1"/>
  <c r="AL2087" i="2"/>
  <c r="AO2087" i="2" s="1"/>
  <c r="AH2063" i="2"/>
  <c r="AH2039" i="2"/>
  <c r="AH2015" i="2"/>
  <c r="AH114" i="2"/>
  <c r="AH423" i="2"/>
  <c r="AH425" i="2"/>
  <c r="AH519" i="2"/>
  <c r="AH521" i="2"/>
  <c r="AH616" i="2"/>
  <c r="AH1169" i="2"/>
  <c r="AH1217" i="2"/>
  <c r="AH1385" i="2"/>
  <c r="AH1409" i="2"/>
  <c r="AH1575" i="2"/>
  <c r="AH1841" i="2"/>
  <c r="AH1913" i="2"/>
  <c r="AH2031" i="2"/>
  <c r="AH2033" i="2"/>
  <c r="AH2055" i="2"/>
  <c r="AH1991" i="2"/>
  <c r="AH1967" i="2"/>
  <c r="AH1943" i="2"/>
  <c r="AH1919" i="2"/>
  <c r="AH1895" i="2"/>
  <c r="AH1871" i="2"/>
  <c r="AH1847" i="2"/>
  <c r="AH1823" i="2"/>
  <c r="AH1799" i="2"/>
  <c r="AH1775" i="2"/>
  <c r="AH1751" i="2"/>
  <c r="AH1703" i="2"/>
  <c r="AH1679" i="2"/>
  <c r="AH1655" i="2"/>
  <c r="AH1631" i="2"/>
  <c r="AH1607" i="2"/>
  <c r="AH1583" i="2"/>
  <c r="AH1559" i="2"/>
  <c r="AH1535" i="2"/>
  <c r="AH1511" i="2"/>
  <c r="AH1487" i="2"/>
  <c r="AH1463" i="2"/>
  <c r="AH1439" i="2"/>
  <c r="AH1415" i="2"/>
  <c r="AH1391" i="2"/>
  <c r="AH1367" i="2"/>
  <c r="AH1343" i="2"/>
  <c r="AH1319" i="2"/>
  <c r="AH1295" i="2"/>
  <c r="AH1271" i="2"/>
  <c r="AH1247" i="2"/>
  <c r="AH1223" i="2"/>
  <c r="AH1199" i="2"/>
  <c r="AH1175" i="2"/>
  <c r="AH1151" i="2"/>
  <c r="AH1127" i="2"/>
  <c r="AH1103" i="2"/>
  <c r="AH1079" i="2"/>
  <c r="AH1055" i="2"/>
  <c r="AH1031" i="2"/>
  <c r="AH1007" i="2"/>
  <c r="AH983" i="2"/>
  <c r="AH959" i="2"/>
  <c r="AH935" i="2"/>
  <c r="AH911" i="2"/>
  <c r="AH887" i="2"/>
  <c r="AH863" i="2"/>
  <c r="AH839" i="2"/>
  <c r="AH815" i="2"/>
  <c r="AH791" i="2"/>
  <c r="AH767" i="2"/>
  <c r="AH743" i="2"/>
  <c r="AH719" i="2"/>
  <c r="AH695" i="2"/>
  <c r="AH671" i="2"/>
  <c r="AH647" i="2"/>
  <c r="AH623" i="2"/>
  <c r="AH599" i="2"/>
  <c r="AH575" i="2"/>
  <c r="AH551" i="2"/>
  <c r="AH527" i="2"/>
  <c r="AH503" i="2"/>
  <c r="AH479" i="2"/>
  <c r="AH455" i="2"/>
  <c r="AH431" i="2"/>
  <c r="AH407" i="2"/>
  <c r="AH383" i="2"/>
  <c r="AH359" i="2"/>
  <c r="AH335" i="2"/>
  <c r="AH311" i="2"/>
  <c r="AH287" i="2"/>
  <c r="AH263" i="2"/>
  <c r="AH239" i="2"/>
  <c r="AH215" i="2"/>
  <c r="AH191" i="2"/>
  <c r="AH167" i="2"/>
  <c r="AH143" i="2"/>
  <c r="AH119" i="2"/>
  <c r="AH95" i="2"/>
  <c r="AH71" i="2"/>
  <c r="AH47" i="2"/>
  <c r="AH23" i="2"/>
  <c r="AH4133" i="2"/>
  <c r="AH4109" i="2"/>
  <c r="AH4085" i="2"/>
  <c r="AH2062" i="2"/>
  <c r="AH2038" i="2"/>
  <c r="AH2014" i="2"/>
  <c r="AH1990" i="2"/>
  <c r="AH1966" i="2"/>
  <c r="AH1942" i="2"/>
  <c r="AH1918" i="2"/>
  <c r="AH1894" i="2"/>
  <c r="AH1870" i="2"/>
  <c r="AH1846" i="2"/>
  <c r="AH1822" i="2"/>
  <c r="AH1798" i="2"/>
  <c r="AH1750" i="2"/>
  <c r="AH1726" i="2"/>
  <c r="AH1702" i="2"/>
  <c r="AH1678" i="2"/>
  <c r="AH1654" i="2"/>
  <c r="AH1630" i="2"/>
  <c r="AH1606" i="2"/>
  <c r="AH1582" i="2"/>
  <c r="AH1558" i="2"/>
  <c r="AH1534" i="2"/>
  <c r="AH1510" i="2"/>
  <c r="AH1486" i="2"/>
  <c r="AH1462" i="2"/>
  <c r="AH1438" i="2"/>
  <c r="AH1414" i="2"/>
  <c r="AH1390" i="2"/>
  <c r="AH1366" i="2"/>
  <c r="AH1342" i="2"/>
  <c r="AH1318" i="2"/>
  <c r="AH1294" i="2"/>
  <c r="AH1270" i="2"/>
  <c r="AH1246" i="2"/>
  <c r="AH1222" i="2"/>
  <c r="AH1198" i="2"/>
  <c r="AH1174" i="2"/>
  <c r="AH1150" i="2"/>
  <c r="AH1126" i="2"/>
  <c r="AH1102" i="2"/>
  <c r="AH1078" i="2"/>
  <c r="AH1054" i="2"/>
  <c r="AH1030" i="2"/>
  <c r="AH1006" i="2"/>
  <c r="AH982" i="2"/>
  <c r="AH958" i="2"/>
  <c r="AH934" i="2"/>
  <c r="AH910" i="2"/>
  <c r="AH886" i="2"/>
  <c r="AH862" i="2"/>
  <c r="AH838" i="2"/>
  <c r="AH814" i="2"/>
  <c r="AH766" i="2"/>
  <c r="AH742" i="2"/>
  <c r="AH718" i="2"/>
  <c r="AH694" i="2"/>
  <c r="AH670" i="2"/>
  <c r="AH646" i="2"/>
  <c r="AH622" i="2"/>
  <c r="AH598" i="2"/>
  <c r="AH574" i="2"/>
  <c r="AH550" i="2"/>
  <c r="AH526" i="2"/>
  <c r="AH502" i="2"/>
  <c r="AH478" i="2"/>
  <c r="AH454" i="2"/>
  <c r="AH430" i="2"/>
  <c r="AH406" i="2"/>
  <c r="AH382" i="2"/>
  <c r="AH358" i="2"/>
  <c r="AH334" i="2"/>
  <c r="AH310" i="2"/>
  <c r="AH286" i="2"/>
  <c r="AH262" i="2"/>
  <c r="AH238" i="2"/>
  <c r="AH214" i="2"/>
  <c r="AH190" i="2"/>
  <c r="AH166" i="2"/>
  <c r="AH142" i="2"/>
  <c r="AH118" i="2"/>
  <c r="AH94" i="2"/>
  <c r="AH70" i="2"/>
  <c r="AH46" i="2"/>
  <c r="AH22" i="2"/>
  <c r="AH2058" i="2"/>
  <c r="AH2010" i="2"/>
  <c r="AH1986" i="2"/>
  <c r="AH1962" i="2"/>
  <c r="AH1914" i="2"/>
  <c r="AH1890" i="2"/>
  <c r="AH1866" i="2"/>
  <c r="AH1842" i="2"/>
  <c r="AH1794" i="2"/>
  <c r="AH1746" i="2"/>
  <c r="AH1722" i="2"/>
  <c r="AH1698" i="2"/>
  <c r="AH1674" i="2"/>
  <c r="AH1650" i="2"/>
  <c r="AH1626" i="2"/>
  <c r="AH1602" i="2"/>
  <c r="AH1554" i="2"/>
  <c r="AH1530" i="2"/>
  <c r="AH1506" i="2"/>
  <c r="AH1482" i="2"/>
  <c r="AH1458" i="2"/>
  <c r="AH1434" i="2"/>
  <c r="AH1410" i="2"/>
  <c r="AH1386" i="2"/>
  <c r="AH1362" i="2"/>
  <c r="AH1338" i="2"/>
  <c r="AH1314" i="2"/>
  <c r="AH1290" i="2"/>
  <c r="AH1266" i="2"/>
  <c r="AH1242" i="2"/>
  <c r="AH1218" i="2"/>
  <c r="AH1194" i="2"/>
  <c r="AH1170" i="2"/>
  <c r="AH1146" i="2"/>
  <c r="AH1122" i="2"/>
  <c r="AH1098" i="2"/>
  <c r="AH1074" i="2"/>
  <c r="AH1050" i="2"/>
  <c r="AH1026" i="2"/>
  <c r="AH978" i="2"/>
  <c r="AH954" i="2"/>
  <c r="AH930" i="2"/>
  <c r="AH906" i="2"/>
  <c r="AH882" i="2"/>
  <c r="AH858" i="2"/>
  <c r="AH834" i="2"/>
  <c r="AH2034" i="2"/>
  <c r="AH1481" i="2"/>
  <c r="AH522" i="2"/>
  <c r="AH2009" i="2"/>
  <c r="AH1313" i="2"/>
  <c r="AH449" i="2"/>
  <c r="AH1938" i="2"/>
  <c r="AH1289" i="2"/>
  <c r="AH447" i="2"/>
  <c r="AH2059" i="2"/>
  <c r="AH2035" i="2"/>
  <c r="AH2011" i="2"/>
  <c r="AH1987" i="2"/>
  <c r="AH1963" i="2"/>
  <c r="AH1939" i="2"/>
  <c r="AH1915" i="2"/>
  <c r="AH1891" i="2"/>
  <c r="AH1867" i="2"/>
  <c r="AH1843" i="2"/>
  <c r="AH1795" i="2"/>
  <c r="AH1747" i="2"/>
  <c r="AH1723" i="2"/>
  <c r="AH1699" i="2"/>
  <c r="AH1675" i="2"/>
  <c r="AH1651" i="2"/>
  <c r="AH1627" i="2"/>
  <c r="AH1603" i="2"/>
  <c r="AH1579" i="2"/>
  <c r="AH1555" i="2"/>
  <c r="AH1531" i="2"/>
  <c r="AH1507" i="2"/>
  <c r="AH1483" i="2"/>
  <c r="AH1459" i="2"/>
  <c r="AH1435" i="2"/>
  <c r="AH1411" i="2"/>
  <c r="AH1387" i="2"/>
  <c r="AH1363" i="2"/>
  <c r="AH1339" i="2"/>
  <c r="AH1315" i="2"/>
  <c r="AH1291" i="2"/>
  <c r="AH1267" i="2"/>
  <c r="AH1243" i="2"/>
  <c r="AH1219" i="2"/>
  <c r="AH1195" i="2"/>
  <c r="AH1171" i="2"/>
  <c r="AH1147" i="2"/>
  <c r="AH1123" i="2"/>
  <c r="AH1099" i="2"/>
  <c r="AH1075" i="2"/>
  <c r="AH1051" i="2"/>
  <c r="AH1027" i="2"/>
  <c r="AH1003" i="2"/>
  <c r="AH979" i="2"/>
  <c r="AH955" i="2"/>
  <c r="AH931" i="2"/>
  <c r="AH907" i="2"/>
  <c r="AH883" i="2"/>
  <c r="AH859" i="2"/>
  <c r="AH835" i="2"/>
  <c r="AH811" i="2"/>
  <c r="AH787" i="2"/>
  <c r="AH763" i="2"/>
  <c r="AH739" i="2"/>
  <c r="AH715" i="2"/>
  <c r="AH691" i="2"/>
  <c r="AH667" i="2"/>
  <c r="AH643" i="2"/>
  <c r="AH619" i="2"/>
  <c r="AH595" i="2"/>
  <c r="AH571" i="2"/>
  <c r="AH547" i="2"/>
  <c r="AH523" i="2"/>
  <c r="AH499" i="2"/>
  <c r="AH475" i="2"/>
  <c r="AH451" i="2"/>
  <c r="AH427" i="2"/>
  <c r="AH403" i="2"/>
  <c r="AH379" i="2"/>
  <c r="AH355" i="2"/>
  <c r="AH331" i="2"/>
  <c r="AH307" i="2"/>
  <c r="AH283" i="2"/>
  <c r="AH259" i="2"/>
  <c r="AH235" i="2"/>
  <c r="AH211" i="2"/>
  <c r="AH187" i="2"/>
  <c r="AH163" i="2"/>
  <c r="AH139" i="2"/>
  <c r="AH115" i="2"/>
  <c r="AH91" i="2"/>
  <c r="AH43" i="2"/>
  <c r="AH1820" i="2"/>
  <c r="AH1097" i="2"/>
  <c r="AH353" i="2"/>
  <c r="AH1819" i="2"/>
  <c r="AH1073" i="2"/>
  <c r="AH257" i="2"/>
  <c r="AH1818" i="2"/>
  <c r="AH1072" i="2"/>
  <c r="AH209" i="2"/>
  <c r="AH1817" i="2"/>
  <c r="AH1025" i="2"/>
  <c r="AH137" i="2"/>
  <c r="AH1774" i="2"/>
  <c r="AH1023" i="2"/>
  <c r="AH4137" i="2"/>
  <c r="AH4136" i="2"/>
  <c r="AH4139" i="2"/>
  <c r="AH4138" i="2"/>
  <c r="AH4135" i="2"/>
  <c r="AH4140" i="2"/>
  <c r="AH4134" i="2"/>
  <c r="AH1772" i="2"/>
  <c r="AH1002" i="2"/>
  <c r="AH113" i="2"/>
  <c r="AH1771" i="2"/>
  <c r="AH1001" i="2"/>
  <c r="AH68" i="2"/>
  <c r="AH1770" i="2"/>
  <c r="AH929" i="2"/>
  <c r="AH67" i="2"/>
  <c r="AH1769" i="2"/>
  <c r="AH881" i="2"/>
  <c r="AH66" i="2"/>
  <c r="AH1745" i="2"/>
  <c r="AH809" i="2"/>
  <c r="AH65" i="2"/>
  <c r="AH1697" i="2"/>
  <c r="AH786" i="2"/>
  <c r="AH41" i="2"/>
  <c r="AH1693" i="2"/>
  <c r="AH785" i="2"/>
  <c r="AH40" i="2"/>
  <c r="AH1673" i="2"/>
  <c r="AH737" i="2"/>
  <c r="AH39" i="2"/>
  <c r="AH1623" i="2"/>
  <c r="AH713" i="2"/>
  <c r="AH1578" i="2"/>
  <c r="AH641" i="2"/>
  <c r="AH1577" i="2"/>
  <c r="AH617" i="2"/>
  <c r="AH2061" i="2"/>
  <c r="AH2037" i="2"/>
  <c r="AH2013" i="2"/>
  <c r="AH1989" i="2"/>
  <c r="AH1965" i="2"/>
  <c r="AH1941" i="2"/>
  <c r="AH1917" i="2"/>
  <c r="AH1893" i="2"/>
  <c r="AH1869" i="2"/>
  <c r="AH1845" i="2"/>
  <c r="AH1821" i="2"/>
  <c r="AH1797" i="2"/>
  <c r="AH1773" i="2"/>
  <c r="AH1749" i="2"/>
  <c r="AH1725" i="2"/>
  <c r="AH1701" i="2"/>
  <c r="AH1677" i="2"/>
  <c r="AH1653" i="2"/>
  <c r="AH1629" i="2"/>
  <c r="AH1605" i="2"/>
  <c r="AH1581" i="2"/>
  <c r="AH1557" i="2"/>
  <c r="AH1533" i="2"/>
  <c r="AH1509" i="2"/>
  <c r="AH1485" i="2"/>
  <c r="AH1461" i="2"/>
  <c r="AH1437" i="2"/>
  <c r="AH1413" i="2"/>
  <c r="AH1389" i="2"/>
  <c r="AH1365" i="2"/>
  <c r="AH1341" i="2"/>
  <c r="AH1317" i="2"/>
  <c r="AH1293" i="2"/>
  <c r="AH1269" i="2"/>
  <c r="AH1245" i="2"/>
  <c r="AH1221" i="2"/>
  <c r="AH1197" i="2"/>
  <c r="AH1173" i="2"/>
  <c r="AH1149" i="2"/>
  <c r="AH1125" i="2"/>
  <c r="AH1101" i="2"/>
  <c r="AH1077" i="2"/>
  <c r="AH1053" i="2"/>
  <c r="AH1029" i="2"/>
  <c r="AH1005" i="2"/>
  <c r="AH981" i="2"/>
  <c r="AH957" i="2"/>
  <c r="AH933" i="2"/>
  <c r="AH909" i="2"/>
  <c r="AH885" i="2"/>
  <c r="AH861" i="2"/>
  <c r="AH837" i="2"/>
  <c r="AH813" i="2"/>
  <c r="AH789" i="2"/>
  <c r="AH765" i="2"/>
  <c r="AH741" i="2"/>
  <c r="AH717" i="2"/>
  <c r="AH693" i="2"/>
  <c r="AH669" i="2"/>
  <c r="AH645" i="2"/>
  <c r="AH621" i="2"/>
  <c r="AH597" i="2"/>
  <c r="AH573" i="2"/>
  <c r="AH549" i="2"/>
  <c r="AH525" i="2"/>
  <c r="AH501" i="2"/>
  <c r="AH477" i="2"/>
  <c r="AH453" i="2"/>
  <c r="AH429" i="2"/>
  <c r="AH405" i="2"/>
  <c r="AH381" i="2"/>
  <c r="AH357" i="2"/>
  <c r="AH333" i="2"/>
  <c r="AH309" i="2"/>
  <c r="AH285" i="2"/>
  <c r="AH261" i="2"/>
  <c r="AH237" i="2"/>
  <c r="AH213" i="2"/>
  <c r="AH189" i="2"/>
  <c r="AH165" i="2"/>
  <c r="AH141" i="2"/>
  <c r="AH117" i="2"/>
  <c r="AH2060" i="2"/>
  <c r="AH2036" i="2"/>
  <c r="AH2012" i="2"/>
  <c r="AH1988" i="2"/>
  <c r="AH1964" i="2"/>
  <c r="AH1940" i="2"/>
  <c r="AH1916" i="2"/>
  <c r="AH1892" i="2"/>
  <c r="AH1868" i="2"/>
  <c r="AH1844" i="2"/>
  <c r="AH1796" i="2"/>
  <c r="AH1748" i="2"/>
  <c r="AH1724" i="2"/>
  <c r="AH1700" i="2"/>
  <c r="AH1676" i="2"/>
  <c r="AH1652" i="2"/>
  <c r="AH1628" i="2"/>
  <c r="AH1604" i="2"/>
  <c r="AH1580" i="2"/>
  <c r="AH1556" i="2"/>
  <c r="AH1532" i="2"/>
  <c r="AH1508" i="2"/>
  <c r="AH1484" i="2"/>
  <c r="AH1460" i="2"/>
  <c r="AH1436" i="2"/>
  <c r="AH1412" i="2"/>
  <c r="AH1388" i="2"/>
  <c r="AH1364" i="2"/>
  <c r="AH1340" i="2"/>
  <c r="AH1316" i="2"/>
  <c r="AH1292" i="2"/>
  <c r="AH1268" i="2"/>
  <c r="AH1244" i="2"/>
  <c r="AH1220" i="2"/>
  <c r="AH1196" i="2"/>
  <c r="AH1172" i="2"/>
  <c r="AH1148" i="2"/>
  <c r="AH1124" i="2"/>
  <c r="AH1100" i="2"/>
  <c r="AH1076" i="2"/>
  <c r="AH1052" i="2"/>
  <c r="AH1028" i="2"/>
  <c r="AH1004" i="2"/>
  <c r="AH980" i="2"/>
  <c r="AH956" i="2"/>
  <c r="AH932" i="2"/>
  <c r="AH908" i="2"/>
  <c r="AH884" i="2"/>
  <c r="AH860" i="2"/>
  <c r="AH810" i="2"/>
  <c r="AH762" i="2"/>
  <c r="AH738" i="2"/>
  <c r="AH714" i="2"/>
  <c r="AH690" i="2"/>
  <c r="AH666" i="2"/>
  <c r="AH642" i="2"/>
  <c r="AH618" i="2"/>
  <c r="AH594" i="2"/>
  <c r="AH570" i="2"/>
  <c r="AH546" i="2"/>
  <c r="AH498" i="2"/>
  <c r="AH474" i="2"/>
  <c r="AH450" i="2"/>
  <c r="AH426" i="2"/>
  <c r="AH402" i="2"/>
  <c r="AH378" i="2"/>
  <c r="AH354" i="2"/>
  <c r="AH330" i="2"/>
  <c r="AH306" i="2"/>
  <c r="AH282" i="2"/>
  <c r="AH258" i="2"/>
  <c r="AH234" i="2"/>
  <c r="AH210" i="2"/>
  <c r="AH186" i="2"/>
  <c r="AH162" i="2"/>
  <c r="AH138" i="2"/>
  <c r="AH90" i="2"/>
  <c r="AH42" i="2"/>
  <c r="AH18" i="2"/>
  <c r="AH4128" i="2"/>
  <c r="AH4104" i="2"/>
  <c r="AH4080" i="2"/>
  <c r="AH4056" i="2"/>
  <c r="AH4032" i="2"/>
  <c r="AH4008" i="2"/>
  <c r="AH3984" i="2"/>
  <c r="AH3960" i="2"/>
  <c r="AH3936" i="2"/>
  <c r="AH3912" i="2"/>
  <c r="AH3888" i="2"/>
  <c r="AH3864" i="2"/>
  <c r="AH3840" i="2"/>
  <c r="AH3816" i="2"/>
  <c r="AH3792" i="2"/>
  <c r="AH3768" i="2"/>
  <c r="AH3744" i="2"/>
  <c r="AH3720" i="2"/>
  <c r="AH3696" i="2"/>
  <c r="AH3672" i="2"/>
  <c r="AH3648" i="2"/>
  <c r="AH3624" i="2"/>
  <c r="AH3600" i="2"/>
  <c r="AH3576" i="2"/>
  <c r="AH3552" i="2"/>
  <c r="AH3528" i="2"/>
  <c r="AH3504" i="2"/>
  <c r="AH3480" i="2"/>
  <c r="AH3456" i="2"/>
  <c r="AH3432" i="2"/>
  <c r="AH3408" i="2"/>
  <c r="AH3384" i="2"/>
  <c r="AH3360" i="2"/>
  <c r="AH3336" i="2"/>
  <c r="AH3312" i="2"/>
  <c r="AH3288" i="2"/>
  <c r="AH3264" i="2"/>
  <c r="AH3240" i="2"/>
  <c r="AH3216" i="2"/>
  <c r="AH3192" i="2"/>
  <c r="AH3168" i="2"/>
  <c r="AH3144" i="2"/>
  <c r="AH3120" i="2"/>
  <c r="AH3096" i="2"/>
  <c r="AH3072" i="2"/>
  <c r="AH3048" i="2"/>
  <c r="AH3024" i="2"/>
  <c r="AH3000" i="2"/>
  <c r="AH2976" i="2"/>
  <c r="AH2952" i="2"/>
  <c r="AH2928" i="2"/>
  <c r="AH2904" i="2"/>
  <c r="AH2880" i="2"/>
  <c r="AH2856" i="2"/>
  <c r="AH2832" i="2"/>
  <c r="AH2056" i="2"/>
  <c r="AH2032" i="2"/>
  <c r="AH2008" i="2"/>
  <c r="AH1984" i="2"/>
  <c r="AH1960" i="2"/>
  <c r="AH1936" i="2"/>
  <c r="AH1912" i="2"/>
  <c r="AH1888" i="2"/>
  <c r="AH1864" i="2"/>
  <c r="AH1840" i="2"/>
  <c r="AH1816" i="2"/>
  <c r="AH1792" i="2"/>
  <c r="AH1768" i="2"/>
  <c r="AH1744" i="2"/>
  <c r="AH1720" i="2"/>
  <c r="AH1696" i="2"/>
  <c r="AH1672" i="2"/>
  <c r="AH1648" i="2"/>
  <c r="AH1624" i="2"/>
  <c r="AH1600" i="2"/>
  <c r="AH1576" i="2"/>
  <c r="AH1552" i="2"/>
  <c r="AH1528" i="2"/>
  <c r="AH1504" i="2"/>
  <c r="AH1480" i="2"/>
  <c r="AH1456" i="2"/>
  <c r="AH1432" i="2"/>
  <c r="AH1408" i="2"/>
  <c r="AH1384" i="2"/>
  <c r="AH1360" i="2"/>
  <c r="AH1336" i="2"/>
  <c r="AH1312" i="2"/>
  <c r="AH1288" i="2"/>
  <c r="AH1264" i="2"/>
  <c r="AH1240" i="2"/>
  <c r="AH1216" i="2"/>
  <c r="AH1192" i="2"/>
  <c r="AH1168" i="2"/>
  <c r="AH1144" i="2"/>
  <c r="AH1120" i="2"/>
  <c r="AH1096" i="2"/>
  <c r="AH1048" i="2"/>
  <c r="AH1024" i="2"/>
  <c r="AH1000" i="2"/>
  <c r="AH976" i="2"/>
  <c r="AH952" i="2"/>
  <c r="AH928" i="2"/>
  <c r="AH904" i="2"/>
  <c r="AH880" i="2"/>
  <c r="AH856" i="2"/>
  <c r="AH832" i="2"/>
  <c r="AH808" i="2"/>
  <c r="AH784" i="2"/>
  <c r="AH760" i="2"/>
  <c r="AH736" i="2"/>
  <c r="AH712" i="2"/>
  <c r="AH688" i="2"/>
  <c r="AH664" i="2"/>
  <c r="AH2054" i="2"/>
  <c r="AH2030" i="2"/>
  <c r="AH2006" i="2"/>
  <c r="AH1982" i="2"/>
  <c r="AH1958" i="2"/>
  <c r="AH1934" i="2"/>
  <c r="AH1910" i="2"/>
  <c r="AH1886" i="2"/>
  <c r="AH1862" i="2"/>
  <c r="AH1838" i="2"/>
  <c r="AH1814" i="2"/>
  <c r="AH1790" i="2"/>
  <c r="AH1766" i="2"/>
  <c r="AH1742" i="2"/>
  <c r="AH1718" i="2"/>
  <c r="AH1694" i="2"/>
  <c r="AH1670" i="2"/>
  <c r="AH1646" i="2"/>
  <c r="AH1622" i="2"/>
  <c r="AH1598" i="2"/>
  <c r="AH1574" i="2"/>
  <c r="AH1550" i="2"/>
  <c r="AH1526" i="2"/>
  <c r="AH1502" i="2"/>
  <c r="AH1478" i="2"/>
  <c r="AH1454" i="2"/>
  <c r="AH1430" i="2"/>
  <c r="AH1406" i="2"/>
  <c r="AH1382" i="2"/>
  <c r="AH1358" i="2"/>
  <c r="AH1334" i="2"/>
  <c r="AH1310" i="2"/>
  <c r="AH1286" i="2"/>
  <c r="AH1262" i="2"/>
  <c r="AH1238" i="2"/>
  <c r="AH1214" i="2"/>
  <c r="AH1190" i="2"/>
  <c r="AH2052" i="2"/>
  <c r="AH2028" i="2"/>
  <c r="AH2004" i="2"/>
  <c r="AH1980" i="2"/>
  <c r="AH1956" i="2"/>
  <c r="AH1932" i="2"/>
  <c r="AH1908" i="2"/>
  <c r="AH1884" i="2"/>
  <c r="AH1860" i="2"/>
  <c r="AH1836" i="2"/>
  <c r="AH1812" i="2"/>
  <c r="AH1788" i="2"/>
  <c r="AH1764" i="2"/>
  <c r="AH1740" i="2"/>
  <c r="AH1716" i="2"/>
  <c r="AH1692" i="2"/>
  <c r="AH1668" i="2"/>
  <c r="AH1644" i="2"/>
  <c r="AH1620" i="2"/>
  <c r="AH1596" i="2"/>
  <c r="AH1572" i="2"/>
  <c r="AH1548" i="2"/>
  <c r="AH1524" i="2"/>
  <c r="AH1500" i="2"/>
  <c r="AH1476" i="2"/>
  <c r="AH1452" i="2"/>
  <c r="AH1428" i="2"/>
  <c r="AH1404" i="2"/>
  <c r="AH1380" i="2"/>
  <c r="AH1356" i="2"/>
  <c r="AH1332" i="2"/>
  <c r="AH1308" i="2"/>
  <c r="AH1284" i="2"/>
  <c r="AH1260" i="2"/>
  <c r="AH1236" i="2"/>
  <c r="AH1212" i="2"/>
  <c r="AH1188" i="2"/>
  <c r="AH2049" i="2"/>
  <c r="AH2025" i="2"/>
  <c r="AH2001" i="2"/>
  <c r="AH1977" i="2"/>
  <c r="AH1953" i="2"/>
  <c r="AH1929" i="2"/>
  <c r="AH1905" i="2"/>
  <c r="AH1881" i="2"/>
  <c r="AH1857" i="2"/>
  <c r="AH1833" i="2"/>
  <c r="AH1809" i="2"/>
  <c r="AH1785" i="2"/>
  <c r="AH1761" i="2"/>
  <c r="AH1737" i="2"/>
  <c r="AH1713" i="2"/>
  <c r="AH1689" i="2"/>
  <c r="AH1665" i="2"/>
  <c r="AH1641" i="2"/>
  <c r="AH1617" i="2"/>
  <c r="AH1593" i="2"/>
  <c r="AH1569" i="2"/>
  <c r="AH1545" i="2"/>
  <c r="AH1521" i="2"/>
  <c r="AH1497" i="2"/>
  <c r="AH1473" i="2"/>
  <c r="AH1449" i="2"/>
  <c r="AH1425" i="2"/>
  <c r="AH1401" i="2"/>
  <c r="AH1377" i="2"/>
  <c r="AH1353" i="2"/>
  <c r="AH1329" i="2"/>
  <c r="AH1305" i="2"/>
  <c r="AH1281" i="2"/>
  <c r="AH1257" i="2"/>
  <c r="AH1233" i="2"/>
  <c r="AH1209" i="2"/>
  <c r="AH1185" i="2"/>
  <c r="AH2064" i="2"/>
  <c r="AH2040" i="2"/>
  <c r="AH93" i="2"/>
  <c r="AH836" i="2"/>
  <c r="AH812" i="2"/>
  <c r="AH788" i="2"/>
  <c r="AH764" i="2"/>
  <c r="AH740" i="2"/>
  <c r="AH716" i="2"/>
  <c r="AH692" i="2"/>
  <c r="AH668" i="2"/>
  <c r="AH644" i="2"/>
  <c r="AH620" i="2"/>
  <c r="AH596" i="2"/>
  <c r="AH572" i="2"/>
  <c r="AH548" i="2"/>
  <c r="AH524" i="2"/>
  <c r="AH500" i="2"/>
  <c r="AH476" i="2"/>
  <c r="AH452" i="2"/>
  <c r="AH428" i="2"/>
  <c r="AH404" i="2"/>
  <c r="AH380" i="2"/>
  <c r="AH356" i="2"/>
  <c r="AH332" i="2"/>
  <c r="AH308" i="2"/>
  <c r="AH284" i="2"/>
  <c r="AH260" i="2"/>
  <c r="AH236" i="2"/>
  <c r="AH212" i="2"/>
  <c r="AH188" i="2"/>
  <c r="AH164" i="2"/>
  <c r="AH140" i="2"/>
  <c r="AH116" i="2"/>
  <c r="AH92" i="2"/>
  <c r="AH44" i="2"/>
  <c r="AH20" i="2"/>
  <c r="AH4130" i="2"/>
  <c r="AH4106" i="2"/>
  <c r="AH19" i="2"/>
  <c r="AH4129" i="2"/>
  <c r="AH4105" i="2"/>
  <c r="AH4081" i="2"/>
  <c r="AH4057" i="2"/>
  <c r="AH4033" i="2"/>
  <c r="AH4009" i="2"/>
  <c r="AH3985" i="2"/>
  <c r="AH3961" i="2"/>
  <c r="AH3937" i="2"/>
  <c r="AH3913" i="2"/>
  <c r="AH3889" i="2"/>
  <c r="AH3865" i="2"/>
  <c r="AH3841" i="2"/>
  <c r="AH3817" i="2"/>
  <c r="AH3793" i="2"/>
  <c r="AH3769" i="2"/>
  <c r="AH3745" i="2"/>
  <c r="AH3721" i="2"/>
  <c r="AH3697" i="2"/>
  <c r="AH3673" i="2"/>
  <c r="AH3649" i="2"/>
  <c r="AH3625" i="2"/>
  <c r="AH3601" i="2"/>
  <c r="AH3577" i="2"/>
  <c r="AH3553" i="2"/>
  <c r="AH3529" i="2"/>
  <c r="AH3505" i="2"/>
  <c r="AH3481" i="2"/>
  <c r="AH3457" i="2"/>
  <c r="AH3433" i="2"/>
  <c r="AH3409" i="2"/>
  <c r="AH3385" i="2"/>
  <c r="AH3361" i="2"/>
  <c r="AH3337" i="2"/>
  <c r="AH3313" i="2"/>
  <c r="AH3289" i="2"/>
  <c r="AH3265" i="2"/>
  <c r="AH3241" i="2"/>
  <c r="AH3217" i="2"/>
  <c r="AH3193" i="2"/>
  <c r="AH3169" i="2"/>
  <c r="AH3145" i="2"/>
  <c r="AH3121" i="2"/>
  <c r="AH3097" i="2"/>
  <c r="AH3073" i="2"/>
  <c r="AH3049" i="2"/>
  <c r="AH3025" i="2"/>
  <c r="AH3001" i="2"/>
  <c r="AH2977" i="2"/>
  <c r="AH2953" i="2"/>
  <c r="AH2929" i="2"/>
  <c r="AH2905" i="2"/>
  <c r="AH2881" i="2"/>
  <c r="AH2857" i="2"/>
  <c r="AH2833" i="2"/>
  <c r="AH2809" i="2"/>
  <c r="AH2785" i="2"/>
  <c r="AH2761" i="2"/>
  <c r="AH2737" i="2"/>
  <c r="AH2713" i="2"/>
  <c r="AH2689" i="2"/>
  <c r="AH2665" i="2"/>
  <c r="AH2641" i="2"/>
  <c r="AH2617" i="2"/>
  <c r="AH2593" i="2"/>
  <c r="AH2569" i="2"/>
  <c r="AH2545" i="2"/>
  <c r="AH2521" i="2"/>
  <c r="AH2497" i="2"/>
  <c r="AH2473" i="2"/>
  <c r="AH2449" i="2"/>
  <c r="AH2425" i="2"/>
  <c r="AH2401" i="2"/>
  <c r="AH2377" i="2"/>
  <c r="AH2353" i="2"/>
  <c r="AH2329" i="2"/>
  <c r="AH2305" i="2"/>
  <c r="AH2281" i="2"/>
  <c r="AH2257" i="2"/>
  <c r="AH2233" i="2"/>
  <c r="AH2209" i="2"/>
  <c r="AH2185" i="2"/>
  <c r="AH2161" i="2"/>
  <c r="AH2137" i="2"/>
  <c r="AH2808" i="2"/>
  <c r="AH2784" i="2"/>
  <c r="AH2760" i="2"/>
  <c r="AH2736" i="2"/>
  <c r="AH2712" i="2"/>
  <c r="AH2688" i="2"/>
  <c r="AH2664" i="2"/>
  <c r="AH2640" i="2"/>
  <c r="AH2616" i="2"/>
  <c r="AH2592" i="2"/>
  <c r="AH2568" i="2"/>
  <c r="AH2544" i="2"/>
  <c r="AH2520" i="2"/>
  <c r="AH2496" i="2"/>
  <c r="AH2472" i="2"/>
  <c r="AH2448" i="2"/>
  <c r="AH2424" i="2"/>
  <c r="AH2400" i="2"/>
  <c r="AH2376" i="2"/>
  <c r="AH2352" i="2"/>
  <c r="AH2328" i="2"/>
  <c r="AH2304" i="2"/>
  <c r="AH2280" i="2"/>
  <c r="AH2256" i="2"/>
  <c r="AH2232" i="2"/>
  <c r="AH2208" i="2"/>
  <c r="AH2184" i="2"/>
  <c r="AH2160" i="2"/>
  <c r="AH2136" i="2"/>
  <c r="AH2057" i="2"/>
  <c r="AH1985" i="2"/>
  <c r="AH1961" i="2"/>
  <c r="AH1937" i="2"/>
  <c r="AH1889" i="2"/>
  <c r="AH1865" i="2"/>
  <c r="AH1793" i="2"/>
  <c r="AH1721" i="2"/>
  <c r="AH1649" i="2"/>
  <c r="AH1625" i="2"/>
  <c r="AH1601" i="2"/>
  <c r="AH1553" i="2"/>
  <c r="AH1529" i="2"/>
  <c r="AH1505" i="2"/>
  <c r="AH1457" i="2"/>
  <c r="AH640" i="2"/>
  <c r="AH592" i="2"/>
  <c r="AH568" i="2"/>
  <c r="AH544" i="2"/>
  <c r="AH520" i="2"/>
  <c r="AH496" i="2"/>
  <c r="AH472" i="2"/>
  <c r="AH448" i="2"/>
  <c r="AH424" i="2"/>
  <c r="AH400" i="2"/>
  <c r="AH376" i="2"/>
  <c r="AH352" i="2"/>
  <c r="AH328" i="2"/>
  <c r="AH304" i="2"/>
  <c r="AH280" i="2"/>
  <c r="AH256" i="2"/>
  <c r="AH232" i="2"/>
  <c r="AH208" i="2"/>
  <c r="AH184" i="2"/>
  <c r="AH160" i="2"/>
  <c r="AH136" i="2"/>
  <c r="AH112" i="2"/>
  <c r="AH88" i="2"/>
  <c r="AH64" i="2"/>
  <c r="AH16" i="2"/>
  <c r="AH2007" i="2"/>
  <c r="AH1983" i="2"/>
  <c r="AH1959" i="2"/>
  <c r="AH1935" i="2"/>
  <c r="AH1911" i="2"/>
  <c r="AH1887" i="2"/>
  <c r="AH1863" i="2"/>
  <c r="AH1839" i="2"/>
  <c r="AH1815" i="2"/>
  <c r="AH1791" i="2"/>
  <c r="AH1767" i="2"/>
  <c r="AH1743" i="2"/>
  <c r="AH1719" i="2"/>
  <c r="AH1695" i="2"/>
  <c r="AH1671" i="2"/>
  <c r="AH1647" i="2"/>
  <c r="AH1599" i="2"/>
  <c r="AH1551" i="2"/>
  <c r="AH1527" i="2"/>
  <c r="AH1503" i="2"/>
  <c r="AH1479" i="2"/>
  <c r="AH1455" i="2"/>
  <c r="AH1431" i="2"/>
  <c r="AH1166" i="2"/>
  <c r="AH1142" i="2"/>
  <c r="AH1118" i="2"/>
  <c r="AH1094" i="2"/>
  <c r="AH1070" i="2"/>
  <c r="AH1046" i="2"/>
  <c r="AH1022" i="2"/>
  <c r="AH998" i="2"/>
  <c r="AH974" i="2"/>
  <c r="AH950" i="2"/>
  <c r="AH926" i="2"/>
  <c r="AH902" i="2"/>
  <c r="AH878" i="2"/>
  <c r="AH854" i="2"/>
  <c r="AH830" i="2"/>
  <c r="AH806" i="2"/>
  <c r="AH782" i="2"/>
  <c r="AH758" i="2"/>
  <c r="AH734" i="2"/>
  <c r="AH710" i="2"/>
  <c r="AH686" i="2"/>
  <c r="AH2053" i="2"/>
  <c r="AH2029" i="2"/>
  <c r="AH2005" i="2"/>
  <c r="AH1981" i="2"/>
  <c r="AH1957" i="2"/>
  <c r="AH1933" i="2"/>
  <c r="AH1909" i="2"/>
  <c r="AH1885" i="2"/>
  <c r="AH1861" i="2"/>
  <c r="AH1837" i="2"/>
  <c r="AH1813" i="2"/>
  <c r="AH1789" i="2"/>
  <c r="AH1765" i="2"/>
  <c r="AH1741" i="2"/>
  <c r="AH1717" i="2"/>
  <c r="AH1669" i="2"/>
  <c r="AH1645" i="2"/>
  <c r="AH1621" i="2"/>
  <c r="AH1597" i="2"/>
  <c r="AH1573" i="2"/>
  <c r="AH1549" i="2"/>
  <c r="AH1525" i="2"/>
  <c r="AH1501" i="2"/>
  <c r="AH1477" i="2"/>
  <c r="AH1453" i="2"/>
  <c r="AH1429" i="2"/>
  <c r="AH1164" i="2"/>
  <c r="AH1140" i="2"/>
  <c r="AH1116" i="2"/>
  <c r="AH1092" i="2"/>
  <c r="AH1068" i="2"/>
  <c r="AH1044" i="2"/>
  <c r="AH1020" i="2"/>
  <c r="AH996" i="2"/>
  <c r="AH972" i="2"/>
  <c r="AH948" i="2"/>
  <c r="AH924" i="2"/>
  <c r="AH900" i="2"/>
  <c r="AH876" i="2"/>
  <c r="AH852" i="2"/>
  <c r="AH828" i="2"/>
  <c r="AH804" i="2"/>
  <c r="AH780" i="2"/>
  <c r="AH756" i="2"/>
  <c r="AH732" i="2"/>
  <c r="AH708" i="2"/>
  <c r="AH684" i="2"/>
  <c r="AH660" i="2"/>
  <c r="AH636" i="2"/>
  <c r="AH612" i="2"/>
  <c r="AH588" i="2"/>
  <c r="AH564" i="2"/>
  <c r="AH540" i="2"/>
  <c r="AH516" i="2"/>
  <c r="AH492" i="2"/>
  <c r="AH468" i="2"/>
  <c r="AH444" i="2"/>
  <c r="AH420" i="2"/>
  <c r="AH396" i="2"/>
  <c r="AH372" i="2"/>
  <c r="AH348" i="2"/>
  <c r="AH324" i="2"/>
  <c r="AH300" i="2"/>
  <c r="AH276" i="2"/>
  <c r="AH252" i="2"/>
  <c r="AH228" i="2"/>
  <c r="AH204" i="2"/>
  <c r="AH180" i="2"/>
  <c r="AH156" i="2"/>
  <c r="AH132" i="2"/>
  <c r="AH108" i="2"/>
  <c r="AH84" i="2"/>
  <c r="AH60" i="2"/>
  <c r="AH36" i="2"/>
  <c r="AH12" i="2"/>
  <c r="AH4122" i="2"/>
  <c r="AH4098" i="2"/>
  <c r="AH4074" i="2"/>
  <c r="AH4050" i="2"/>
  <c r="AH4026" i="2"/>
  <c r="AH4002" i="2"/>
  <c r="AH3978" i="2"/>
  <c r="AH3954" i="2"/>
  <c r="AH3930" i="2"/>
  <c r="AH3906" i="2"/>
  <c r="AH3882" i="2"/>
  <c r="AH3858" i="2"/>
  <c r="AH3834" i="2"/>
  <c r="AH3810" i="2"/>
  <c r="AH3786" i="2"/>
  <c r="AH2051" i="2"/>
  <c r="AH2027" i="2"/>
  <c r="AH2003" i="2"/>
  <c r="AH1979" i="2"/>
  <c r="AH1955" i="2"/>
  <c r="AH1931" i="2"/>
  <c r="AH1907" i="2"/>
  <c r="AH1883" i="2"/>
  <c r="AH1859" i="2"/>
  <c r="AH1835" i="2"/>
  <c r="AH1811" i="2"/>
  <c r="AH1787" i="2"/>
  <c r="AH1763" i="2"/>
  <c r="AH1739" i="2"/>
  <c r="AH1715" i="2"/>
  <c r="AH1691" i="2"/>
  <c r="AH1667" i="2"/>
  <c r="AH1643" i="2"/>
  <c r="AH1619" i="2"/>
  <c r="AH1595" i="2"/>
  <c r="AH1571" i="2"/>
  <c r="AH1547" i="2"/>
  <c r="AH1523" i="2"/>
  <c r="AH1499" i="2"/>
  <c r="AH1475" i="2"/>
  <c r="AH1451" i="2"/>
  <c r="AH1427" i="2"/>
  <c r="AH1403" i="2"/>
  <c r="AH1379" i="2"/>
  <c r="AH1355" i="2"/>
  <c r="AH1331" i="2"/>
  <c r="AH1307" i="2"/>
  <c r="AH1283" i="2"/>
  <c r="AH1259" i="2"/>
  <c r="AH1235" i="2"/>
  <c r="AH1211" i="2"/>
  <c r="AH1187" i="2"/>
  <c r="AH1163" i="2"/>
  <c r="AH1139" i="2"/>
  <c r="AH1115" i="2"/>
  <c r="AH1091" i="2"/>
  <c r="AH1067" i="2"/>
  <c r="AH1043" i="2"/>
  <c r="AH1019" i="2"/>
  <c r="AH995" i="2"/>
  <c r="AH971" i="2"/>
  <c r="AH947" i="2"/>
  <c r="AH923" i="2"/>
  <c r="AH899" i="2"/>
  <c r="AH875" i="2"/>
  <c r="AH851" i="2"/>
  <c r="AH827" i="2"/>
  <c r="AH803" i="2"/>
  <c r="AH779" i="2"/>
  <c r="AH755" i="2"/>
  <c r="AH731" i="2"/>
  <c r="AH707" i="2"/>
  <c r="AH683" i="2"/>
  <c r="AH659" i="2"/>
  <c r="AH635" i="2"/>
  <c r="AH611" i="2"/>
  <c r="AH587" i="2"/>
  <c r="AH563" i="2"/>
  <c r="AH539" i="2"/>
  <c r="AH515" i="2"/>
  <c r="AH491" i="2"/>
  <c r="AH467" i="2"/>
  <c r="AH443" i="2"/>
  <c r="AH419" i="2"/>
  <c r="AH395" i="2"/>
  <c r="AH371" i="2"/>
  <c r="AH347" i="2"/>
  <c r="AH323" i="2"/>
  <c r="AH299" i="2"/>
  <c r="AH275" i="2"/>
  <c r="AH251" i="2"/>
  <c r="AH227" i="2"/>
  <c r="AH203" i="2"/>
  <c r="AH179" i="2"/>
  <c r="AH155" i="2"/>
  <c r="AH131" i="2"/>
  <c r="AH107" i="2"/>
  <c r="AH2050" i="2"/>
  <c r="AH1161" i="2"/>
  <c r="AH1137" i="2"/>
  <c r="AH1113" i="2"/>
  <c r="AH1089" i="2"/>
  <c r="AH1065" i="2"/>
  <c r="AH1041" i="2"/>
  <c r="AH1017" i="2"/>
  <c r="AH993" i="2"/>
  <c r="AH969" i="2"/>
  <c r="AH945" i="2"/>
  <c r="AH921" i="2"/>
  <c r="AH897" i="2"/>
  <c r="AH873" i="2"/>
  <c r="AH849" i="2"/>
  <c r="AH825" i="2"/>
  <c r="AH801" i="2"/>
  <c r="AH777" i="2"/>
  <c r="AH753" i="2"/>
  <c r="AH729" i="2"/>
  <c r="AH705" i="2"/>
  <c r="AH681" i="2"/>
  <c r="AH657" i="2"/>
  <c r="AH633" i="2"/>
  <c r="AH609" i="2"/>
  <c r="AH585" i="2"/>
  <c r="AH561" i="2"/>
  <c r="AH537" i="2"/>
  <c r="AH513" i="2"/>
  <c r="AH489" i="2"/>
  <c r="AH465" i="2"/>
  <c r="AH441" i="2"/>
  <c r="AH417" i="2"/>
  <c r="AH393" i="2"/>
  <c r="AH369" i="2"/>
  <c r="AH345" i="2"/>
  <c r="AH321" i="2"/>
  <c r="AH297" i="2"/>
  <c r="AH273" i="2"/>
  <c r="AH249" i="2"/>
  <c r="AH225" i="2"/>
  <c r="AH201" i="2"/>
  <c r="AH177" i="2"/>
  <c r="AH153" i="2"/>
  <c r="AH129" i="2"/>
  <c r="AH105" i="2"/>
  <c r="AH81" i="2"/>
  <c r="AH57" i="2"/>
  <c r="AH33" i="2"/>
  <c r="AH9" i="2"/>
  <c r="AH4119" i="2"/>
  <c r="AH4095" i="2"/>
  <c r="AH4071" i="2"/>
  <c r="AH2065" i="2"/>
  <c r="AH2041" i="2"/>
  <c r="AH2017" i="2"/>
  <c r="AH1993" i="2"/>
  <c r="AH1969" i="2"/>
  <c r="AH1945" i="2"/>
  <c r="AH1921" i="2"/>
  <c r="AH1897" i="2"/>
  <c r="AH1873" i="2"/>
  <c r="AH1849" i="2"/>
  <c r="AH1825" i="2"/>
  <c r="AH1801" i="2"/>
  <c r="AH1777" i="2"/>
  <c r="AH1753" i="2"/>
  <c r="AH1729" i="2"/>
  <c r="AH1705" i="2"/>
  <c r="AH1681" i="2"/>
  <c r="AH1657" i="2"/>
  <c r="AH1633" i="2"/>
  <c r="AH1609" i="2"/>
  <c r="AH1585" i="2"/>
  <c r="AH1561" i="2"/>
  <c r="AH1537" i="2"/>
  <c r="AH1513" i="2"/>
  <c r="AH1489" i="2"/>
  <c r="AH1465" i="2"/>
  <c r="AH1441" i="2"/>
  <c r="AH1417" i="2"/>
  <c r="AH1393" i="2"/>
  <c r="AH1369" i="2"/>
  <c r="AH1345" i="2"/>
  <c r="AH1321" i="2"/>
  <c r="AH1297" i="2"/>
  <c r="AH1273" i="2"/>
  <c r="AH1249" i="2"/>
  <c r="AH1225" i="2"/>
  <c r="AH1201" i="2"/>
  <c r="AH1177" i="2"/>
  <c r="AH1153" i="2"/>
  <c r="AH1129" i="2"/>
  <c r="AH1105" i="2"/>
  <c r="AH1081" i="2"/>
  <c r="AH1057" i="2"/>
  <c r="AH1033" i="2"/>
  <c r="AH1009" i="2"/>
  <c r="AH985" i="2"/>
  <c r="AH961" i="2"/>
  <c r="AH2016" i="2"/>
  <c r="AH4132" i="2"/>
  <c r="AH2113" i="2"/>
  <c r="AH2112" i="2"/>
  <c r="AH1433" i="2"/>
  <c r="AH1361" i="2"/>
  <c r="AH1337" i="2"/>
  <c r="AH1265" i="2"/>
  <c r="AH1241" i="2"/>
  <c r="AH1193" i="2"/>
  <c r="AH1145" i="2"/>
  <c r="AH1121" i="2"/>
  <c r="AH1049" i="2"/>
  <c r="AH977" i="2"/>
  <c r="AH953" i="2"/>
  <c r="AH905" i="2"/>
  <c r="AH857" i="2"/>
  <c r="AH833" i="2"/>
  <c r="AH761" i="2"/>
  <c r="AH689" i="2"/>
  <c r="AH665" i="2"/>
  <c r="AH593" i="2"/>
  <c r="AH569" i="2"/>
  <c r="AH545" i="2"/>
  <c r="AH497" i="2"/>
  <c r="AH473" i="2"/>
  <c r="AH401" i="2"/>
  <c r="AH377" i="2"/>
  <c r="AH329" i="2"/>
  <c r="AH305" i="2"/>
  <c r="AH281" i="2"/>
  <c r="AH233" i="2"/>
  <c r="AH185" i="2"/>
  <c r="AH161" i="2"/>
  <c r="AH89" i="2"/>
  <c r="AH17" i="2"/>
  <c r="AH4127" i="2"/>
  <c r="AH4103" i="2"/>
  <c r="AH4079" i="2"/>
  <c r="AH4055" i="2"/>
  <c r="AH4031" i="2"/>
  <c r="AH4007" i="2"/>
  <c r="AH3983" i="2"/>
  <c r="AH3959" i="2"/>
  <c r="AH3935" i="2"/>
  <c r="AH3911" i="2"/>
  <c r="AH3887" i="2"/>
  <c r="AH3863" i="2"/>
  <c r="AH3839" i="2"/>
  <c r="AH3815" i="2"/>
  <c r="AH3791" i="2"/>
  <c r="AH3767" i="2"/>
  <c r="AH3743" i="2"/>
  <c r="AH3719" i="2"/>
  <c r="AH3695" i="2"/>
  <c r="AH3671" i="2"/>
  <c r="AH3647" i="2"/>
  <c r="AH3623" i="2"/>
  <c r="AH3599" i="2"/>
  <c r="AH3575" i="2"/>
  <c r="AH3551" i="2"/>
  <c r="AH3527" i="2"/>
  <c r="AH3503" i="2"/>
  <c r="AH3479" i="2"/>
  <c r="AH3455" i="2"/>
  <c r="AH3431" i="2"/>
  <c r="AH3407" i="2"/>
  <c r="AH3383" i="2"/>
  <c r="AH3359" i="2"/>
  <c r="AH3335" i="2"/>
  <c r="AH3311" i="2"/>
  <c r="AH3287" i="2"/>
  <c r="AH3263" i="2"/>
  <c r="AH3239" i="2"/>
  <c r="AH3215" i="2"/>
  <c r="AH3191" i="2"/>
  <c r="AH3167" i="2"/>
  <c r="AH3143" i="2"/>
  <c r="AH3119" i="2"/>
  <c r="AH3095" i="2"/>
  <c r="AH3071" i="2"/>
  <c r="AH3047" i="2"/>
  <c r="AH3023" i="2"/>
  <c r="AH2999" i="2"/>
  <c r="AH2975" i="2"/>
  <c r="AH2951" i="2"/>
  <c r="AH2927" i="2"/>
  <c r="AH2903" i="2"/>
  <c r="AH2879" i="2"/>
  <c r="AH1407" i="2"/>
  <c r="AH1405" i="2"/>
  <c r="AH3762" i="2"/>
  <c r="AH83" i="2"/>
  <c r="AH2047" i="2"/>
  <c r="AH2023" i="2"/>
  <c r="AH1999" i="2"/>
  <c r="AH1975" i="2"/>
  <c r="AH1951" i="2"/>
  <c r="AH1927" i="2"/>
  <c r="AH1903" i="2"/>
  <c r="AH1879" i="2"/>
  <c r="AH1855" i="2"/>
  <c r="AH1831" i="2"/>
  <c r="AH1807" i="2"/>
  <c r="AH1783" i="2"/>
  <c r="AH1759" i="2"/>
  <c r="AH1735" i="2"/>
  <c r="AH1711" i="2"/>
  <c r="AH1687" i="2"/>
  <c r="AH1663" i="2"/>
  <c r="AH1639" i="2"/>
  <c r="AH1615" i="2"/>
  <c r="AH1591" i="2"/>
  <c r="AH1567" i="2"/>
  <c r="AH1543" i="2"/>
  <c r="AH1519" i="2"/>
  <c r="AH1495" i="2"/>
  <c r="AH1471" i="2"/>
  <c r="AH937" i="2"/>
  <c r="AH69" i="2"/>
  <c r="AH2855" i="2"/>
  <c r="AH662" i="2"/>
  <c r="AH638" i="2"/>
  <c r="AH614" i="2"/>
  <c r="AH590" i="2"/>
  <c r="AH566" i="2"/>
  <c r="AH542" i="2"/>
  <c r="AH518" i="2"/>
  <c r="AH494" i="2"/>
  <c r="AH470" i="2"/>
  <c r="AH446" i="2"/>
  <c r="AH422" i="2"/>
  <c r="AH398" i="2"/>
  <c r="AH374" i="2"/>
  <c r="AH350" i="2"/>
  <c r="AH326" i="2"/>
  <c r="AH302" i="2"/>
  <c r="AH278" i="2"/>
  <c r="AH254" i="2"/>
  <c r="AH230" i="2"/>
  <c r="AH206" i="2"/>
  <c r="AH182" i="2"/>
  <c r="AH158" i="2"/>
  <c r="AH134" i="2"/>
  <c r="AH110" i="2"/>
  <c r="AH86" i="2"/>
  <c r="AH62" i="2"/>
  <c r="AH38" i="2"/>
  <c r="AH14" i="2"/>
  <c r="AH2026" i="2"/>
  <c r="AH2002" i="2"/>
  <c r="AH1978" i="2"/>
  <c r="AH1954" i="2"/>
  <c r="AH1930" i="2"/>
  <c r="AH1906" i="2"/>
  <c r="AH1882" i="2"/>
  <c r="AH1858" i="2"/>
  <c r="AH1834" i="2"/>
  <c r="AH1810" i="2"/>
  <c r="AH1786" i="2"/>
  <c r="AH1762" i="2"/>
  <c r="AH1738" i="2"/>
  <c r="AH1714" i="2"/>
  <c r="AH1690" i="2"/>
  <c r="AH1666" i="2"/>
  <c r="AH1642" i="2"/>
  <c r="AH1618" i="2"/>
  <c r="AH1594" i="2"/>
  <c r="AH1570" i="2"/>
  <c r="AH1546" i="2"/>
  <c r="AH1522" i="2"/>
  <c r="AH1498" i="2"/>
  <c r="AH1474" i="2"/>
  <c r="AH1450" i="2"/>
  <c r="AH1426" i="2"/>
  <c r="AH1402" i="2"/>
  <c r="AH1378" i="2"/>
  <c r="AH1354" i="2"/>
  <c r="AH1330" i="2"/>
  <c r="AH1306" i="2"/>
  <c r="AH1282" i="2"/>
  <c r="AH1258" i="2"/>
  <c r="AH1234" i="2"/>
  <c r="AH1210" i="2"/>
  <c r="AH1186" i="2"/>
  <c r="AH1162" i="2"/>
  <c r="AH1138" i="2"/>
  <c r="AH1114" i="2"/>
  <c r="AH1090" i="2"/>
  <c r="AH1066" i="2"/>
  <c r="AH1042" i="2"/>
  <c r="AH1018" i="2"/>
  <c r="AH994" i="2"/>
  <c r="AH970" i="2"/>
  <c r="AH946" i="2"/>
  <c r="AH922" i="2"/>
  <c r="AH898" i="2"/>
  <c r="AH874" i="2"/>
  <c r="AH850" i="2"/>
  <c r="AH826" i="2"/>
  <c r="AH802" i="2"/>
  <c r="AH778" i="2"/>
  <c r="AH754" i="2"/>
  <c r="AH730" i="2"/>
  <c r="AH706" i="2"/>
  <c r="AH682" i="2"/>
  <c r="AH658" i="2"/>
  <c r="AH634" i="2"/>
  <c r="AH610" i="2"/>
  <c r="AH586" i="2"/>
  <c r="AH562" i="2"/>
  <c r="AH538" i="2"/>
  <c r="AH514" i="2"/>
  <c r="AH490" i="2"/>
  <c r="AH466" i="2"/>
  <c r="AH442" i="2"/>
  <c r="AH418" i="2"/>
  <c r="AH394" i="2"/>
  <c r="AH370" i="2"/>
  <c r="AH346" i="2"/>
  <c r="AH322" i="2"/>
  <c r="AH298" i="2"/>
  <c r="AH274" i="2"/>
  <c r="AH250" i="2"/>
  <c r="AH226" i="2"/>
  <c r="AH202" i="2"/>
  <c r="AH178" i="2"/>
  <c r="AH154" i="2"/>
  <c r="AH130" i="2"/>
  <c r="AH106" i="2"/>
  <c r="AH82" i="2"/>
  <c r="AH58" i="2"/>
  <c r="AH34" i="2"/>
  <c r="AH10" i="2"/>
  <c r="AH4047" i="2"/>
  <c r="AH913" i="2"/>
  <c r="AH889" i="2"/>
  <c r="AH865" i="2"/>
  <c r="AH841" i="2"/>
  <c r="AH817" i="2"/>
  <c r="AH793" i="2"/>
  <c r="AH769" i="2"/>
  <c r="AH745" i="2"/>
  <c r="AH721" i="2"/>
  <c r="AH697" i="2"/>
  <c r="AH673" i="2"/>
  <c r="AH649" i="2"/>
  <c r="AH625" i="2"/>
  <c r="AH601" i="2"/>
  <c r="AH577" i="2"/>
  <c r="AH553" i="2"/>
  <c r="AH529" i="2"/>
  <c r="AH505" i="2"/>
  <c r="AH481" i="2"/>
  <c r="AH457" i="2"/>
  <c r="AH433" i="2"/>
  <c r="AH409" i="2"/>
  <c r="AH385" i="2"/>
  <c r="AH361" i="2"/>
  <c r="AH337" i="2"/>
  <c r="AH313" i="2"/>
  <c r="AH289" i="2"/>
  <c r="AH265" i="2"/>
  <c r="AH241" i="2"/>
  <c r="AH217" i="2"/>
  <c r="AH193" i="2"/>
  <c r="AH169" i="2"/>
  <c r="AH145" i="2"/>
  <c r="AH121" i="2"/>
  <c r="AH97" i="2"/>
  <c r="AH73" i="2"/>
  <c r="AH49" i="2"/>
  <c r="AH25" i="2"/>
  <c r="AH4111" i="2"/>
  <c r="AH4087" i="2"/>
  <c r="AH1992" i="2"/>
  <c r="AH1968" i="2"/>
  <c r="AH1944" i="2"/>
  <c r="AH1920" i="2"/>
  <c r="AH1896" i="2"/>
  <c r="AH1872" i="2"/>
  <c r="AH1848" i="2"/>
  <c r="AH1824" i="2"/>
  <c r="AH1800" i="2"/>
  <c r="AH1776" i="2"/>
  <c r="AH1752" i="2"/>
  <c r="AH1704" i="2"/>
  <c r="AH1680" i="2"/>
  <c r="AH1656" i="2"/>
  <c r="AH1632" i="2"/>
  <c r="AH1608" i="2"/>
  <c r="AH1584" i="2"/>
  <c r="AH1560" i="2"/>
  <c r="AH1536" i="2"/>
  <c r="AH1512" i="2"/>
  <c r="AH1488" i="2"/>
  <c r="AH1464" i="2"/>
  <c r="AH1440" i="2"/>
  <c r="AH1416" i="2"/>
  <c r="AH1392" i="2"/>
  <c r="AH1368" i="2"/>
  <c r="AH1344" i="2"/>
  <c r="AH1320" i="2"/>
  <c r="AH1296" i="2"/>
  <c r="AH1272" i="2"/>
  <c r="AH1248" i="2"/>
  <c r="AH1224" i="2"/>
  <c r="AH1200" i="2"/>
  <c r="AH1176" i="2"/>
  <c r="AH1152" i="2"/>
  <c r="AH1128" i="2"/>
  <c r="AH1104" i="2"/>
  <c r="AH1080" i="2"/>
  <c r="AH1056" i="2"/>
  <c r="AH1032" i="2"/>
  <c r="AH1008" i="2"/>
  <c r="AH984" i="2"/>
  <c r="AH960" i="2"/>
  <c r="AH936" i="2"/>
  <c r="AH912" i="2"/>
  <c r="AH888" i="2"/>
  <c r="AH864" i="2"/>
  <c r="AH840" i="2"/>
  <c r="AH816" i="2"/>
  <c r="AH792" i="2"/>
  <c r="AH768" i="2"/>
  <c r="AH744" i="2"/>
  <c r="AH720" i="2"/>
  <c r="AH696" i="2"/>
  <c r="AH672" i="2"/>
  <c r="AH648" i="2"/>
  <c r="AH624" i="2"/>
  <c r="AH600" i="2"/>
  <c r="AH576" i="2"/>
  <c r="AH552" i="2"/>
  <c r="AH528" i="2"/>
  <c r="AH504" i="2"/>
  <c r="AH480" i="2"/>
  <c r="AH456" i="2"/>
  <c r="AH432" i="2"/>
  <c r="AH408" i="2"/>
  <c r="AH384" i="2"/>
  <c r="AH360" i="2"/>
  <c r="AH336" i="2"/>
  <c r="AH312" i="2"/>
  <c r="AH288" i="2"/>
  <c r="AH264" i="2"/>
  <c r="AH240" i="2"/>
  <c r="AH216" i="2"/>
  <c r="AH192" i="2"/>
  <c r="AH168" i="2"/>
  <c r="AH144" i="2"/>
  <c r="AH120" i="2"/>
  <c r="AH96" i="2"/>
  <c r="AH72" i="2"/>
  <c r="AH48" i="2"/>
  <c r="AH24" i="2"/>
  <c r="AH2068" i="2"/>
  <c r="AH4110" i="2"/>
  <c r="AH4086" i="2"/>
  <c r="AH4108" i="2"/>
  <c r="AH2089" i="2"/>
  <c r="AH2088" i="2"/>
  <c r="AH1383" i="2"/>
  <c r="AH1359" i="2"/>
  <c r="AH1335" i="2"/>
  <c r="AH1311" i="2"/>
  <c r="AH1287" i="2"/>
  <c r="AH1263" i="2"/>
  <c r="AH1239" i="2"/>
  <c r="AH1215" i="2"/>
  <c r="AH1191" i="2"/>
  <c r="AH1167" i="2"/>
  <c r="AH1143" i="2"/>
  <c r="AH1119" i="2"/>
  <c r="AH1095" i="2"/>
  <c r="AH1071" i="2"/>
  <c r="AH1047" i="2"/>
  <c r="AH999" i="2"/>
  <c r="AH975" i="2"/>
  <c r="AH951" i="2"/>
  <c r="AH927" i="2"/>
  <c r="AH903" i="2"/>
  <c r="AH879" i="2"/>
  <c r="AH855" i="2"/>
  <c r="AH831" i="2"/>
  <c r="AH807" i="2"/>
  <c r="AH1381" i="2"/>
  <c r="AH1357" i="2"/>
  <c r="AH1333" i="2"/>
  <c r="AH1309" i="2"/>
  <c r="AH1285" i="2"/>
  <c r="AH1261" i="2"/>
  <c r="AH1237" i="2"/>
  <c r="AH1213" i="2"/>
  <c r="AH1189" i="2"/>
  <c r="AH1165" i="2"/>
  <c r="AH1141" i="2"/>
  <c r="AH1117" i="2"/>
  <c r="AH1093" i="2"/>
  <c r="AH1069" i="2"/>
  <c r="AH1045" i="2"/>
  <c r="AH1021" i="2"/>
  <c r="AH997" i="2"/>
  <c r="AH973" i="2"/>
  <c r="AH949" i="2"/>
  <c r="AH925" i="2"/>
  <c r="AH3738" i="2"/>
  <c r="AH3714" i="2"/>
  <c r="AH3690" i="2"/>
  <c r="AH3666" i="2"/>
  <c r="AH3642" i="2"/>
  <c r="AH3618" i="2"/>
  <c r="AH3594" i="2"/>
  <c r="AH3570" i="2"/>
  <c r="AH3546" i="2"/>
  <c r="AH3522" i="2"/>
  <c r="AH3498" i="2"/>
  <c r="AH3474" i="2"/>
  <c r="AH3450" i="2"/>
  <c r="AH3426" i="2"/>
  <c r="AH3402" i="2"/>
  <c r="AH3378" i="2"/>
  <c r="AH3354" i="2"/>
  <c r="AH3330" i="2"/>
  <c r="AH3306" i="2"/>
  <c r="AH3282" i="2"/>
  <c r="AH3258" i="2"/>
  <c r="AH3234" i="2"/>
  <c r="AH3162" i="2"/>
  <c r="AH59" i="2"/>
  <c r="AH1447" i="2"/>
  <c r="AH2046" i="2"/>
  <c r="AH2022" i="2"/>
  <c r="AH1998" i="2"/>
  <c r="AH1974" i="2"/>
  <c r="AH1950" i="2"/>
  <c r="AH1926" i="2"/>
  <c r="AH1902" i="2"/>
  <c r="AH1878" i="2"/>
  <c r="AH1854" i="2"/>
  <c r="AH1830" i="2"/>
  <c r="AH1806" i="2"/>
  <c r="AH1782" i="2"/>
  <c r="AH1758" i="2"/>
  <c r="AH1734" i="2"/>
  <c r="AH1710" i="2"/>
  <c r="AH1686" i="2"/>
  <c r="AH1662" i="2"/>
  <c r="AH1638" i="2"/>
  <c r="AH1614" i="2"/>
  <c r="AH1590" i="2"/>
  <c r="AH1566" i="2"/>
  <c r="AH1542" i="2"/>
  <c r="AH1518" i="2"/>
  <c r="AH1494" i="2"/>
  <c r="AH45" i="2"/>
  <c r="AH2831" i="2"/>
  <c r="AH4126" i="2"/>
  <c r="AH901" i="2"/>
  <c r="AH877" i="2"/>
  <c r="AH853" i="2"/>
  <c r="AH829" i="2"/>
  <c r="AH805" i="2"/>
  <c r="AH781" i="2"/>
  <c r="AH757" i="2"/>
  <c r="AH733" i="2"/>
  <c r="AH709" i="2"/>
  <c r="AH685" i="2"/>
  <c r="AH661" i="2"/>
  <c r="AH637" i="2"/>
  <c r="AH613" i="2"/>
  <c r="AH589" i="2"/>
  <c r="AH565" i="2"/>
  <c r="AH541" i="2"/>
  <c r="AH517" i="2"/>
  <c r="AH493" i="2"/>
  <c r="AH469" i="2"/>
  <c r="AH445" i="2"/>
  <c r="AH421" i="2"/>
  <c r="AH397" i="2"/>
  <c r="AH373" i="2"/>
  <c r="AH349" i="2"/>
  <c r="AH325" i="2"/>
  <c r="AH301" i="2"/>
  <c r="AH277" i="2"/>
  <c r="AH253" i="2"/>
  <c r="AH229" i="2"/>
  <c r="AH205" i="2"/>
  <c r="AH181" i="2"/>
  <c r="AH157" i="2"/>
  <c r="AH133" i="2"/>
  <c r="AH109" i="2"/>
  <c r="AH85" i="2"/>
  <c r="AH61" i="2"/>
  <c r="AH37" i="2"/>
  <c r="AH3138" i="2"/>
  <c r="AH3114" i="2"/>
  <c r="AH3090" i="2"/>
  <c r="AH3042" i="2"/>
  <c r="AH3018" i="2"/>
  <c r="AH4023" i="2"/>
  <c r="AH2048" i="2"/>
  <c r="AH2024" i="2"/>
  <c r="AH1976" i="2"/>
  <c r="AH1952" i="2"/>
  <c r="AH1928" i="2"/>
  <c r="AH1904" i="2"/>
  <c r="AH1880" i="2"/>
  <c r="AH1856" i="2"/>
  <c r="AH1832" i="2"/>
  <c r="AH1808" i="2"/>
  <c r="AH1784" i="2"/>
  <c r="AH1760" i="2"/>
  <c r="AH1736" i="2"/>
  <c r="AH1712" i="2"/>
  <c r="AH1688" i="2"/>
  <c r="AH1664" i="2"/>
  <c r="AH1640" i="2"/>
  <c r="AH1616" i="2"/>
  <c r="AH1592" i="2"/>
  <c r="AH1568" i="2"/>
  <c r="AH1544" i="2"/>
  <c r="AH1520" i="2"/>
  <c r="AH1496" i="2"/>
  <c r="AH1472" i="2"/>
  <c r="AH1448" i="2"/>
  <c r="AH1424" i="2"/>
  <c r="AH1400" i="2"/>
  <c r="AH1376" i="2"/>
  <c r="AH1352" i="2"/>
  <c r="AH1328" i="2"/>
  <c r="AH1304" i="2"/>
  <c r="AH1280" i="2"/>
  <c r="AH1256" i="2"/>
  <c r="AH1232" i="2"/>
  <c r="AH1208" i="2"/>
  <c r="AH1184" i="2"/>
  <c r="AH1160" i="2"/>
  <c r="AH1136" i="2"/>
  <c r="AH1112" i="2"/>
  <c r="AH1088" i="2"/>
  <c r="AH1064" i="2"/>
  <c r="AH1040" i="2"/>
  <c r="AH1016" i="2"/>
  <c r="AH992" i="2"/>
  <c r="AH968" i="2"/>
  <c r="AH944" i="2"/>
  <c r="AH920" i="2"/>
  <c r="AH896" i="2"/>
  <c r="AH872" i="2"/>
  <c r="AH848" i="2"/>
  <c r="AH824" i="2"/>
  <c r="AH800" i="2"/>
  <c r="AH776" i="2"/>
  <c r="AH752" i="2"/>
  <c r="AH728" i="2"/>
  <c r="AH704" i="2"/>
  <c r="AH680" i="2"/>
  <c r="AH656" i="2"/>
  <c r="AH632" i="2"/>
  <c r="AH608" i="2"/>
  <c r="AH584" i="2"/>
  <c r="AH560" i="2"/>
  <c r="AH536" i="2"/>
  <c r="AH512" i="2"/>
  <c r="AH488" i="2"/>
  <c r="AH464" i="2"/>
  <c r="AH440" i="2"/>
  <c r="AH416" i="2"/>
  <c r="AH392" i="2"/>
  <c r="AH368" i="2"/>
  <c r="AH344" i="2"/>
  <c r="AH320" i="2"/>
  <c r="AH296" i="2"/>
  <c r="AH272" i="2"/>
  <c r="AH248" i="2"/>
  <c r="AH224" i="2"/>
  <c r="AH200" i="2"/>
  <c r="AH176" i="2"/>
  <c r="AH152" i="2"/>
  <c r="AH128" i="2"/>
  <c r="AH104" i="2"/>
  <c r="AH80" i="2"/>
  <c r="AH56" i="2"/>
  <c r="AH32" i="2"/>
  <c r="AH8" i="2"/>
  <c r="AH1470" i="2"/>
  <c r="AH2045" i="2"/>
  <c r="AH2021" i="2"/>
  <c r="AH1997" i="2"/>
  <c r="AH1973" i="2"/>
  <c r="AH1949" i="2"/>
  <c r="AH1925" i="2"/>
  <c r="AH1901" i="2"/>
  <c r="AH1877" i="2"/>
  <c r="AH1853" i="2"/>
  <c r="AH1829" i="2"/>
  <c r="AH1805" i="2"/>
  <c r="AH1781" i="2"/>
  <c r="AH1757" i="2"/>
  <c r="AH1733" i="2"/>
  <c r="AH1709" i="2"/>
  <c r="AH1685" i="2"/>
  <c r="AH1661" i="2"/>
  <c r="AH1637" i="2"/>
  <c r="AH1613" i="2"/>
  <c r="AH1589" i="2"/>
  <c r="AH1565" i="2"/>
  <c r="AH1541" i="2"/>
  <c r="AH1517" i="2"/>
  <c r="AH1493" i="2"/>
  <c r="AH1469" i="2"/>
  <c r="AH2044" i="2"/>
  <c r="AH2020" i="2"/>
  <c r="AH1996" i="2"/>
  <c r="AH1972" i="2"/>
  <c r="AH1948" i="2"/>
  <c r="AH1924" i="2"/>
  <c r="AH1900" i="2"/>
  <c r="AH1876" i="2"/>
  <c r="AH1852" i="2"/>
  <c r="AH1828" i="2"/>
  <c r="AH1804" i="2"/>
  <c r="AH1780" i="2"/>
  <c r="AH1756" i="2"/>
  <c r="AH1732" i="2"/>
  <c r="AH1708" i="2"/>
  <c r="AH1684" i="2"/>
  <c r="AH1660" i="2"/>
  <c r="AH1636" i="2"/>
  <c r="AH1612" i="2"/>
  <c r="AH1588" i="2"/>
  <c r="AH1564" i="2"/>
  <c r="AH1540" i="2"/>
  <c r="AH1516" i="2"/>
  <c r="AH1492" i="2"/>
  <c r="AH1468" i="2"/>
  <c r="AH2067" i="2"/>
  <c r="AH2043" i="2"/>
  <c r="AH2019" i="2"/>
  <c r="AH1995" i="2"/>
  <c r="AH1971" i="2"/>
  <c r="AH1947" i="2"/>
  <c r="AH1923" i="2"/>
  <c r="AH1899" i="2"/>
  <c r="AH1875" i="2"/>
  <c r="AH1851" i="2"/>
  <c r="AH1827" i="2"/>
  <c r="AH1803" i="2"/>
  <c r="AH1779" i="2"/>
  <c r="AH1755" i="2"/>
  <c r="AH1731" i="2"/>
  <c r="AH1707" i="2"/>
  <c r="AH1683" i="2"/>
  <c r="AH1659" i="2"/>
  <c r="AH1635" i="2"/>
  <c r="AH1611" i="2"/>
  <c r="AH1587" i="2"/>
  <c r="AH1563" i="2"/>
  <c r="AH1539" i="2"/>
  <c r="AH1515" i="2"/>
  <c r="AH1491" i="2"/>
  <c r="AH1467" i="2"/>
  <c r="AH2066" i="2"/>
  <c r="AH2042" i="2"/>
  <c r="AH2018" i="2"/>
  <c r="AH1994" i="2"/>
  <c r="AH1970" i="2"/>
  <c r="AH1946" i="2"/>
  <c r="AH1922" i="2"/>
  <c r="AH1898" i="2"/>
  <c r="AH1874" i="2"/>
  <c r="AH1850" i="2"/>
  <c r="AH1826" i="2"/>
  <c r="AH1802" i="2"/>
  <c r="AH1778" i="2"/>
  <c r="AH1754" i="2"/>
  <c r="AH1730" i="2"/>
  <c r="AH1706" i="2"/>
  <c r="AH1682" i="2"/>
  <c r="AH1658" i="2"/>
  <c r="AH1634" i="2"/>
  <c r="AH1610" i="2"/>
  <c r="AH1586" i="2"/>
  <c r="AH1562" i="2"/>
  <c r="AH1538" i="2"/>
  <c r="AH1514" i="2"/>
  <c r="AH1490" i="2"/>
  <c r="AH1466" i="2"/>
  <c r="AH1442" i="2"/>
  <c r="AH1418" i="2"/>
  <c r="AH1394" i="2"/>
  <c r="AH1370" i="2"/>
  <c r="AH1346" i="2"/>
  <c r="AH1322" i="2"/>
  <c r="AH1298" i="2"/>
  <c r="AH1274" i="2"/>
  <c r="AH1250" i="2"/>
  <c r="AH1226" i="2"/>
  <c r="AH1202" i="2"/>
  <c r="AH1178" i="2"/>
  <c r="AH1154" i="2"/>
  <c r="AH1130" i="2"/>
  <c r="AH1106" i="2"/>
  <c r="AH1082" i="2"/>
  <c r="AH1058" i="2"/>
  <c r="AH1034" i="2"/>
  <c r="AH1010" i="2"/>
  <c r="AH986" i="2"/>
  <c r="AH962" i="2"/>
  <c r="AH938" i="2"/>
  <c r="AH914" i="2"/>
  <c r="AH890" i="2"/>
  <c r="AH866" i="2"/>
  <c r="AH842" i="2"/>
  <c r="AH818" i="2"/>
  <c r="AH794" i="2"/>
  <c r="AH770" i="2"/>
  <c r="AH746" i="2"/>
  <c r="AH722" i="2"/>
  <c r="AH698" i="2"/>
  <c r="AH674" i="2"/>
  <c r="AH650" i="2"/>
  <c r="AH626" i="2"/>
  <c r="AH602" i="2"/>
  <c r="AH578" i="2"/>
  <c r="AH554" i="2"/>
  <c r="AH530" i="2"/>
  <c r="AH506" i="2"/>
  <c r="AH482" i="2"/>
  <c r="AH458" i="2"/>
  <c r="AH434" i="2"/>
  <c r="AH410" i="2"/>
  <c r="AH386" i="2"/>
  <c r="AH362" i="2"/>
  <c r="AH338" i="2"/>
  <c r="AH314" i="2"/>
  <c r="AH290" i="2"/>
  <c r="AH266" i="2"/>
  <c r="AH242" i="2"/>
  <c r="AH218" i="2"/>
  <c r="AH194" i="2"/>
  <c r="AH170" i="2"/>
  <c r="AH146" i="2"/>
  <c r="AH122" i="2"/>
  <c r="AH98" i="2"/>
  <c r="AH74" i="2"/>
  <c r="AH50" i="2"/>
  <c r="AH26" i="2"/>
  <c r="AH783" i="2"/>
  <c r="AH759" i="2"/>
  <c r="AH735" i="2"/>
  <c r="AH711" i="2"/>
  <c r="AH687" i="2"/>
  <c r="AH663" i="2"/>
  <c r="AH639" i="2"/>
  <c r="AH615" i="2"/>
  <c r="AH591" i="2"/>
  <c r="AH567" i="2"/>
  <c r="AH543" i="2"/>
  <c r="AH495" i="2"/>
  <c r="AH471" i="2"/>
  <c r="AH399" i="2"/>
  <c r="AH375" i="2"/>
  <c r="AH351" i="2"/>
  <c r="AH327" i="2"/>
  <c r="AH303" i="2"/>
  <c r="AH279" i="2"/>
  <c r="AH255" i="2"/>
  <c r="AH231" i="2"/>
  <c r="AH207" i="2"/>
  <c r="AH183" i="2"/>
  <c r="AH159" i="2"/>
  <c r="AH135" i="2"/>
  <c r="AH111" i="2"/>
  <c r="AH87" i="2"/>
  <c r="AH63" i="2"/>
  <c r="AH15" i="2"/>
  <c r="AH4125" i="2"/>
  <c r="AH4101" i="2"/>
  <c r="AH4077" i="2"/>
  <c r="AH4053" i="2"/>
  <c r="AH4029" i="2"/>
  <c r="AH4005" i="2"/>
  <c r="AH3981" i="2"/>
  <c r="AH3957" i="2"/>
  <c r="AH3933" i="2"/>
  <c r="AH3909" i="2"/>
  <c r="AH3885" i="2"/>
  <c r="AH3861" i="2"/>
  <c r="AH3837" i="2"/>
  <c r="AH3813" i="2"/>
  <c r="AH3789" i="2"/>
  <c r="AH3765" i="2"/>
  <c r="AH3741" i="2"/>
  <c r="AH3717" i="2"/>
  <c r="AH3693" i="2"/>
  <c r="AH3669" i="2"/>
  <c r="AH3645" i="2"/>
  <c r="AH3621" i="2"/>
  <c r="AH3597" i="2"/>
  <c r="AH3573" i="2"/>
  <c r="AH3549" i="2"/>
  <c r="AH3525" i="2"/>
  <c r="AH3501" i="2"/>
  <c r="AH3477" i="2"/>
  <c r="AH3453" i="2"/>
  <c r="AH3429" i="2"/>
  <c r="AH3405" i="2"/>
  <c r="AH3381" i="2"/>
  <c r="AH3357" i="2"/>
  <c r="AH3333" i="2"/>
  <c r="AH3309" i="2"/>
  <c r="AH3285" i="2"/>
  <c r="AH3261" i="2"/>
  <c r="AH3237" i="2"/>
  <c r="AH3213" i="2"/>
  <c r="AH3189" i="2"/>
  <c r="AH3165" i="2"/>
  <c r="AH3141" i="2"/>
  <c r="AH3117" i="2"/>
  <c r="AH3093" i="2"/>
  <c r="AH3069" i="2"/>
  <c r="AH3045" i="2"/>
  <c r="AH3021" i="2"/>
  <c r="AH2997" i="2"/>
  <c r="AH2973" i="2"/>
  <c r="AH2949" i="2"/>
  <c r="AH2925" i="2"/>
  <c r="AH2901" i="2"/>
  <c r="AH2877" i="2"/>
  <c r="AH2853" i="2"/>
  <c r="AH2829" i="2"/>
  <c r="AH2805" i="2"/>
  <c r="AH13" i="2"/>
  <c r="AH35" i="2"/>
  <c r="AH11" i="2"/>
  <c r="AH4097" i="2"/>
  <c r="AH4073" i="2"/>
  <c r="AH4049" i="2"/>
  <c r="AH4025" i="2"/>
  <c r="AH4118" i="2"/>
  <c r="AH4094" i="2"/>
  <c r="AH4070" i="2"/>
  <c r="AH4046" i="2"/>
  <c r="AH4022" i="2"/>
  <c r="AH3998" i="2"/>
  <c r="AH3974" i="2"/>
  <c r="AH3950" i="2"/>
  <c r="AH3926" i="2"/>
  <c r="AH3902" i="2"/>
  <c r="AH3878" i="2"/>
  <c r="AH3854" i="2"/>
  <c r="AH3830" i="2"/>
  <c r="AH3806" i="2"/>
  <c r="AH3782" i="2"/>
  <c r="AH3758" i="2"/>
  <c r="AH3734" i="2"/>
  <c r="AH3710" i="2"/>
  <c r="AH3686" i="2"/>
  <c r="AH3662" i="2"/>
  <c r="AH3638" i="2"/>
  <c r="AH3614" i="2"/>
  <c r="AH3590" i="2"/>
  <c r="AH3566" i="2"/>
  <c r="AH3542" i="2"/>
  <c r="AH3518" i="2"/>
  <c r="AH3494" i="2"/>
  <c r="AH3470" i="2"/>
  <c r="AH3446" i="2"/>
  <c r="AH3422" i="2"/>
  <c r="AH3398" i="2"/>
  <c r="AH3374" i="2"/>
  <c r="AH3350" i="2"/>
  <c r="AH3302" i="2"/>
  <c r="AH3278" i="2"/>
  <c r="AH3254" i="2"/>
  <c r="AH3230" i="2"/>
  <c r="AH3206" i="2"/>
  <c r="AH3182" i="2"/>
  <c r="AH3158" i="2"/>
  <c r="AH3134" i="2"/>
  <c r="AH3110" i="2"/>
  <c r="AH3086" i="2"/>
  <c r="AH3062" i="2"/>
  <c r="AH3038" i="2"/>
  <c r="AH3014" i="2"/>
  <c r="AH2990" i="2"/>
  <c r="AH1423" i="2"/>
  <c r="AH1399" i="2"/>
  <c r="AH1375" i="2"/>
  <c r="AH1351" i="2"/>
  <c r="AH1327" i="2"/>
  <c r="AH1303" i="2"/>
  <c r="AH1279" i="2"/>
  <c r="AH1255" i="2"/>
  <c r="AH1231" i="2"/>
  <c r="AH1207" i="2"/>
  <c r="AH1183" i="2"/>
  <c r="AH1159" i="2"/>
  <c r="AH1135" i="2"/>
  <c r="AH1111" i="2"/>
  <c r="AH1087" i="2"/>
  <c r="AH1063" i="2"/>
  <c r="AH1039" i="2"/>
  <c r="AH1015" i="2"/>
  <c r="AH991" i="2"/>
  <c r="AH967" i="2"/>
  <c r="AH943" i="2"/>
  <c r="AH919" i="2"/>
  <c r="AH895" i="2"/>
  <c r="AH871" i="2"/>
  <c r="AH847" i="2"/>
  <c r="AH823" i="2"/>
  <c r="AH799" i="2"/>
  <c r="AH775" i="2"/>
  <c r="AH751" i="2"/>
  <c r="AH727" i="2"/>
  <c r="AH703" i="2"/>
  <c r="AH679" i="2"/>
  <c r="AH655" i="2"/>
  <c r="AH631" i="2"/>
  <c r="AH607" i="2"/>
  <c r="AH583" i="2"/>
  <c r="AH559" i="2"/>
  <c r="AH535" i="2"/>
  <c r="AH511" i="2"/>
  <c r="AH487" i="2"/>
  <c r="AH463" i="2"/>
  <c r="AH439" i="2"/>
  <c r="AH415" i="2"/>
  <c r="AH391" i="2"/>
  <c r="AH367" i="2"/>
  <c r="AH343" i="2"/>
  <c r="AH319" i="2"/>
  <c r="AH295" i="2"/>
  <c r="AH271" i="2"/>
  <c r="AH247" i="2"/>
  <c r="AH223" i="2"/>
  <c r="AH199" i="2"/>
  <c r="AH175" i="2"/>
  <c r="AH151" i="2"/>
  <c r="AH127" i="2"/>
  <c r="AH103" i="2"/>
  <c r="AH79" i="2"/>
  <c r="AH55" i="2"/>
  <c r="AH31" i="2"/>
  <c r="AH7" i="2"/>
  <c r="AH1446" i="2"/>
  <c r="AH1422" i="2"/>
  <c r="AH1398" i="2"/>
  <c r="AH1374" i="2"/>
  <c r="AH1350" i="2"/>
  <c r="AH1326" i="2"/>
  <c r="AH1302" i="2"/>
  <c r="AH1278" i="2"/>
  <c r="AH1254" i="2"/>
  <c r="AH1230" i="2"/>
  <c r="AH1206" i="2"/>
  <c r="AH1182" i="2"/>
  <c r="AH1158" i="2"/>
  <c r="AH1134" i="2"/>
  <c r="AH1110" i="2"/>
  <c r="AH1086" i="2"/>
  <c r="AH1062" i="2"/>
  <c r="AH1038" i="2"/>
  <c r="AH1014" i="2"/>
  <c r="AH990" i="2"/>
  <c r="AH966" i="2"/>
  <c r="AH942" i="2"/>
  <c r="AH918" i="2"/>
  <c r="AH894" i="2"/>
  <c r="AH870" i="2"/>
  <c r="AH846" i="2"/>
  <c r="AH822" i="2"/>
  <c r="AH798" i="2"/>
  <c r="AH774" i="2"/>
  <c r="AH750" i="2"/>
  <c r="AH726" i="2"/>
  <c r="AH702" i="2"/>
  <c r="AH678" i="2"/>
  <c r="AH654" i="2"/>
  <c r="AH630" i="2"/>
  <c r="AH606" i="2"/>
  <c r="AH582" i="2"/>
  <c r="AH558" i="2"/>
  <c r="AH534" i="2"/>
  <c r="AH510" i="2"/>
  <c r="AH486" i="2"/>
  <c r="AH462" i="2"/>
  <c r="AH438" i="2"/>
  <c r="AH414" i="2"/>
  <c r="AH390" i="2"/>
  <c r="AH366" i="2"/>
  <c r="AH342" i="2"/>
  <c r="AH318" i="2"/>
  <c r="AH294" i="2"/>
  <c r="AH270" i="2"/>
  <c r="AH246" i="2"/>
  <c r="AH222" i="2"/>
  <c r="AH198" i="2"/>
  <c r="AH174" i="2"/>
  <c r="AH150" i="2"/>
  <c r="AH126" i="2"/>
  <c r="AH102" i="2"/>
  <c r="AH78" i="2"/>
  <c r="AH54" i="2"/>
  <c r="AH30" i="2"/>
  <c r="AH1445" i="2"/>
  <c r="AH1421" i="2"/>
  <c r="AH1397" i="2"/>
  <c r="AH1373" i="2"/>
  <c r="AH1349" i="2"/>
  <c r="AH1325" i="2"/>
  <c r="AH1301" i="2"/>
  <c r="AH1277" i="2"/>
  <c r="AH1253" i="2"/>
  <c r="AH1229" i="2"/>
  <c r="AH1205" i="2"/>
  <c r="AH1181" i="2"/>
  <c r="AH1157" i="2"/>
  <c r="AH1133" i="2"/>
  <c r="AH1109" i="2"/>
  <c r="AH1085" i="2"/>
  <c r="AH1061" i="2"/>
  <c r="AH1037" i="2"/>
  <c r="AH1013" i="2"/>
  <c r="AH989" i="2"/>
  <c r="AH965" i="2"/>
  <c r="AH941" i="2"/>
  <c r="AH917" i="2"/>
  <c r="AH893" i="2"/>
  <c r="AH869" i="2"/>
  <c r="AH845" i="2"/>
  <c r="AH821" i="2"/>
  <c r="AH797" i="2"/>
  <c r="AH773" i="2"/>
  <c r="AH749" i="2"/>
  <c r="AH725" i="2"/>
  <c r="AH701" i="2"/>
  <c r="AH677" i="2"/>
  <c r="AH653" i="2"/>
  <c r="AH629" i="2"/>
  <c r="AH605" i="2"/>
  <c r="AH581" i="2"/>
  <c r="AH557" i="2"/>
  <c r="AH533" i="2"/>
  <c r="AH509" i="2"/>
  <c r="AH485" i="2"/>
  <c r="AH461" i="2"/>
  <c r="AH437" i="2"/>
  <c r="AH413" i="2"/>
  <c r="AH389" i="2"/>
  <c r="AH365" i="2"/>
  <c r="AH341" i="2"/>
  <c r="AH317" i="2"/>
  <c r="AH293" i="2"/>
  <c r="AH269" i="2"/>
  <c r="AH245" i="2"/>
  <c r="AH221" i="2"/>
  <c r="AH197" i="2"/>
  <c r="AH173" i="2"/>
  <c r="AH149" i="2"/>
  <c r="AH125" i="2"/>
  <c r="AH101" i="2"/>
  <c r="AH77" i="2"/>
  <c r="AH53" i="2"/>
  <c r="AH29" i="2"/>
  <c r="AH1444" i="2"/>
  <c r="AH1420" i="2"/>
  <c r="AH1396" i="2"/>
  <c r="AH1372" i="2"/>
  <c r="AH1348" i="2"/>
  <c r="AH1324" i="2"/>
  <c r="AH1300" i="2"/>
  <c r="AH1276" i="2"/>
  <c r="AH1252" i="2"/>
  <c r="AH1228" i="2"/>
  <c r="AH1204" i="2"/>
  <c r="AH1180" i="2"/>
  <c r="AH1156" i="2"/>
  <c r="AH1132" i="2"/>
  <c r="AH1108" i="2"/>
  <c r="AH1084" i="2"/>
  <c r="AH1060" i="2"/>
  <c r="AH1036" i="2"/>
  <c r="AH1012" i="2"/>
  <c r="AH988" i="2"/>
  <c r="AH964" i="2"/>
  <c r="AH940" i="2"/>
  <c r="AH916" i="2"/>
  <c r="AH892" i="2"/>
  <c r="AH868" i="2"/>
  <c r="AH844" i="2"/>
  <c r="AH820" i="2"/>
  <c r="AH796" i="2"/>
  <c r="AH772" i="2"/>
  <c r="AH748" i="2"/>
  <c r="AH724" i="2"/>
  <c r="AH700" i="2"/>
  <c r="AH676" i="2"/>
  <c r="AH652" i="2"/>
  <c r="AH628" i="2"/>
  <c r="AH604" i="2"/>
  <c r="AH580" i="2"/>
  <c r="AH556" i="2"/>
  <c r="AH532" i="2"/>
  <c r="AH508" i="2"/>
  <c r="AH484" i="2"/>
  <c r="AH460" i="2"/>
  <c r="AH436" i="2"/>
  <c r="AH412" i="2"/>
  <c r="AH388" i="2"/>
  <c r="AH364" i="2"/>
  <c r="AH340" i="2"/>
  <c r="AH316" i="2"/>
  <c r="AH292" i="2"/>
  <c r="AH268" i="2"/>
  <c r="AH244" i="2"/>
  <c r="AH220" i="2"/>
  <c r="AH196" i="2"/>
  <c r="AH172" i="2"/>
  <c r="AH148" i="2"/>
  <c r="AH124" i="2"/>
  <c r="AH100" i="2"/>
  <c r="AH76" i="2"/>
  <c r="AH52" i="2"/>
  <c r="AH28" i="2"/>
  <c r="AH1443" i="2"/>
  <c r="AH1419" i="2"/>
  <c r="AH1395" i="2"/>
  <c r="AH1371" i="2"/>
  <c r="AH1347" i="2"/>
  <c r="AH1323" i="2"/>
  <c r="AH1299" i="2"/>
  <c r="AH1275" i="2"/>
  <c r="AH1251" i="2"/>
  <c r="AH1227" i="2"/>
  <c r="AH1203" i="2"/>
  <c r="AH1179" i="2"/>
  <c r="AH1155" i="2"/>
  <c r="AH1131" i="2"/>
  <c r="AH1107" i="2"/>
  <c r="AH1083" i="2"/>
  <c r="AH1059" i="2"/>
  <c r="AH1035" i="2"/>
  <c r="AH1011" i="2"/>
  <c r="AH987" i="2"/>
  <c r="AH963" i="2"/>
  <c r="AH939" i="2"/>
  <c r="AH915" i="2"/>
  <c r="AH891" i="2"/>
  <c r="AH867" i="2"/>
  <c r="AH843" i="2"/>
  <c r="AH819" i="2"/>
  <c r="AH795" i="2"/>
  <c r="AH771" i="2"/>
  <c r="AH747" i="2"/>
  <c r="AH723" i="2"/>
  <c r="AH699" i="2"/>
  <c r="AH675" i="2"/>
  <c r="AH651" i="2"/>
  <c r="AH627" i="2"/>
  <c r="AH603" i="2"/>
  <c r="AH579" i="2"/>
  <c r="AH555" i="2"/>
  <c r="AH531" i="2"/>
  <c r="AH507" i="2"/>
  <c r="AH483" i="2"/>
  <c r="AH459" i="2"/>
  <c r="AH435" i="2"/>
  <c r="AH411" i="2"/>
  <c r="AH387" i="2"/>
  <c r="AH363" i="2"/>
  <c r="AH339" i="2"/>
  <c r="AH315" i="2"/>
  <c r="AH291" i="2"/>
  <c r="AH267" i="2"/>
  <c r="AH243" i="2"/>
  <c r="AH219" i="2"/>
  <c r="AH195" i="2"/>
  <c r="AH171" i="2"/>
  <c r="AH147" i="2"/>
  <c r="AH123" i="2"/>
  <c r="AH99" i="2"/>
  <c r="AH75" i="2"/>
  <c r="AH51" i="2"/>
  <c r="AH27" i="2"/>
  <c r="AH21" i="2"/>
  <c r="AH4131" i="2"/>
  <c r="AH4107" i="2"/>
  <c r="AH2807" i="2"/>
  <c r="AH2783" i="2"/>
  <c r="AH2759" i="2"/>
  <c r="AH2735" i="2"/>
  <c r="AH2711" i="2"/>
  <c r="AH2687" i="2"/>
  <c r="AH2663" i="2"/>
  <c r="AH2639" i="2"/>
  <c r="AH2615" i="2"/>
  <c r="AH2591" i="2"/>
  <c r="AH2567" i="2"/>
  <c r="AH2543" i="2"/>
  <c r="AH2519" i="2"/>
  <c r="AH2495" i="2"/>
  <c r="AH2471" i="2"/>
  <c r="AH2447" i="2"/>
  <c r="AH2423" i="2"/>
  <c r="AH2399" i="2"/>
  <c r="AH2375" i="2"/>
  <c r="AH2351" i="2"/>
  <c r="AH2327" i="2"/>
  <c r="AH2303" i="2"/>
  <c r="AH2279" i="2"/>
  <c r="AH2255" i="2"/>
  <c r="AH2231" i="2"/>
  <c r="AH2207" i="2"/>
  <c r="AH2183" i="2"/>
  <c r="AH2159" i="2"/>
  <c r="AH2135" i="2"/>
  <c r="AH2111" i="2"/>
  <c r="AH2087" i="2"/>
  <c r="AH4102" i="2"/>
  <c r="AH4078" i="2"/>
  <c r="AH4054" i="2"/>
  <c r="AH4030" i="2"/>
  <c r="AH4006" i="2"/>
  <c r="AH3982" i="2"/>
  <c r="AH3958" i="2"/>
  <c r="AH3934" i="2"/>
  <c r="AH3910" i="2"/>
  <c r="AH3886" i="2"/>
  <c r="AH3862" i="2"/>
  <c r="AH3838" i="2"/>
  <c r="AH3814" i="2"/>
  <c r="AH3790" i="2"/>
  <c r="AH3766" i="2"/>
  <c r="AH3742" i="2"/>
  <c r="AH3718" i="2"/>
  <c r="AH3694" i="2"/>
  <c r="AH3670" i="2"/>
  <c r="AH3646" i="2"/>
  <c r="AH3622" i="2"/>
  <c r="AH3598" i="2"/>
  <c r="AH3574" i="2"/>
  <c r="AH3550" i="2"/>
  <c r="AH3526" i="2"/>
  <c r="AH3502" i="2"/>
  <c r="AH3478" i="2"/>
  <c r="AH3454" i="2"/>
  <c r="AH3430" i="2"/>
  <c r="AH3406" i="2"/>
  <c r="AH3382" i="2"/>
  <c r="AH3358" i="2"/>
  <c r="AH3334" i="2"/>
  <c r="AH3310" i="2"/>
  <c r="AH3286" i="2"/>
  <c r="AH3262" i="2"/>
  <c r="AH3238" i="2"/>
  <c r="AH3214" i="2"/>
  <c r="AH3190" i="2"/>
  <c r="AH3166" i="2"/>
  <c r="AH3142" i="2"/>
  <c r="AH3118" i="2"/>
  <c r="AH3094" i="2"/>
  <c r="AH3070" i="2"/>
  <c r="AH3046" i="2"/>
  <c r="AH3022" i="2"/>
  <c r="AH2998" i="2"/>
  <c r="AH2974" i="2"/>
  <c r="AH2950" i="2"/>
  <c r="AH2926" i="2"/>
  <c r="AH2902" i="2"/>
  <c r="AH2878" i="2"/>
  <c r="AH2854" i="2"/>
  <c r="AH2830" i="2"/>
  <c r="AH2806" i="2"/>
  <c r="AH2782" i="2"/>
  <c r="AH2758" i="2"/>
  <c r="AH2734" i="2"/>
  <c r="AH2710" i="2"/>
  <c r="AH2686" i="2"/>
  <c r="AH2662" i="2"/>
  <c r="AH2638" i="2"/>
  <c r="AH2614" i="2"/>
  <c r="AH2590" i="2"/>
  <c r="AH2566" i="2"/>
  <c r="AH2542" i="2"/>
  <c r="AH2518" i="2"/>
  <c r="AH2494" i="2"/>
  <c r="AH2470" i="2"/>
  <c r="AH2446" i="2"/>
  <c r="AH2422" i="2"/>
  <c r="AH2398" i="2"/>
  <c r="AH2374" i="2"/>
  <c r="AH2350" i="2"/>
  <c r="AH2326" i="2"/>
  <c r="AH2302" i="2"/>
  <c r="AH2278" i="2"/>
  <c r="AH2254" i="2"/>
  <c r="AH2230" i="2"/>
  <c r="AH2206" i="2"/>
  <c r="AH2182" i="2"/>
  <c r="AH2158" i="2"/>
  <c r="AH2134" i="2"/>
  <c r="AH2110" i="2"/>
  <c r="AH2086" i="2"/>
  <c r="AH2781" i="2"/>
  <c r="AH2757" i="2"/>
  <c r="AH2733" i="2"/>
  <c r="AH2709" i="2"/>
  <c r="AH2685" i="2"/>
  <c r="AH2661" i="2"/>
  <c r="AH2637" i="2"/>
  <c r="AH2613" i="2"/>
  <c r="AH2589" i="2"/>
  <c r="AH2565" i="2"/>
  <c r="AH2541" i="2"/>
  <c r="AH2517" i="2"/>
  <c r="AH2493" i="2"/>
  <c r="AH2469" i="2"/>
  <c r="AH2445" i="2"/>
  <c r="AH2421" i="2"/>
  <c r="AH2397" i="2"/>
  <c r="AH2373" i="2"/>
  <c r="AH2349" i="2"/>
  <c r="AH2325" i="2"/>
  <c r="AH2301" i="2"/>
  <c r="AH2277" i="2"/>
  <c r="AH2253" i="2"/>
  <c r="AH2229" i="2"/>
  <c r="AH2205" i="2"/>
  <c r="AH2181" i="2"/>
  <c r="AH2157" i="2"/>
  <c r="AH2133" i="2"/>
  <c r="AH2109" i="2"/>
  <c r="AH2085" i="2"/>
  <c r="AH4100" i="2"/>
  <c r="AH4076" i="2"/>
  <c r="AH4052" i="2"/>
  <c r="AH4028" i="2"/>
  <c r="AH4004" i="2"/>
  <c r="AH3980" i="2"/>
  <c r="AH3956" i="2"/>
  <c r="AH3932" i="2"/>
  <c r="AH3908" i="2"/>
  <c r="AH3884" i="2"/>
  <c r="AH3860" i="2"/>
  <c r="AH3836" i="2"/>
  <c r="AH3812" i="2"/>
  <c r="AH3788" i="2"/>
  <c r="AH3764" i="2"/>
  <c r="AH3740" i="2"/>
  <c r="AH3716" i="2"/>
  <c r="AH3692" i="2"/>
  <c r="AH3668" i="2"/>
  <c r="AH3644" i="2"/>
  <c r="AH3620" i="2"/>
  <c r="AH3596" i="2"/>
  <c r="AH3572" i="2"/>
  <c r="AH3548" i="2"/>
  <c r="AH3524" i="2"/>
  <c r="AH3500" i="2"/>
  <c r="AH3476" i="2"/>
  <c r="AH3452" i="2"/>
  <c r="AH3428" i="2"/>
  <c r="AH3404" i="2"/>
  <c r="AH3380" i="2"/>
  <c r="AH3356" i="2"/>
  <c r="AH3332" i="2"/>
  <c r="AH3308" i="2"/>
  <c r="AH3284" i="2"/>
  <c r="AH3260" i="2"/>
  <c r="AH3236" i="2"/>
  <c r="AH3212" i="2"/>
  <c r="AH3188" i="2"/>
  <c r="AH3164" i="2"/>
  <c r="AH3140" i="2"/>
  <c r="AH3116" i="2"/>
  <c r="AH3092" i="2"/>
  <c r="AH3068" i="2"/>
  <c r="AH3044" i="2"/>
  <c r="AH3020" i="2"/>
  <c r="AH2996" i="2"/>
  <c r="AH2972" i="2"/>
  <c r="AH2948" i="2"/>
  <c r="AH2924" i="2"/>
  <c r="AH2900" i="2"/>
  <c r="AH2876" i="2"/>
  <c r="AH2852" i="2"/>
  <c r="AH2828" i="2"/>
  <c r="AH2804" i="2"/>
  <c r="AH2780" i="2"/>
  <c r="AH2756" i="2"/>
  <c r="AH2732" i="2"/>
  <c r="AH2708" i="2"/>
  <c r="AH2684" i="2"/>
  <c r="AH2660" i="2"/>
  <c r="AH2636" i="2"/>
  <c r="AH2612" i="2"/>
  <c r="AH2588" i="2"/>
  <c r="AH2564" i="2"/>
  <c r="AH2540" i="2"/>
  <c r="AH2516" i="2"/>
  <c r="AH2492" i="2"/>
  <c r="AH2468" i="2"/>
  <c r="AH2444" i="2"/>
  <c r="AH2420" i="2"/>
  <c r="AH2396" i="2"/>
  <c r="AH2372" i="2"/>
  <c r="AH2348" i="2"/>
  <c r="AH2324" i="2"/>
  <c r="AH2300" i="2"/>
  <c r="AH2276" i="2"/>
  <c r="AH2252" i="2"/>
  <c r="AH2228" i="2"/>
  <c r="AH2204" i="2"/>
  <c r="AH2180" i="2"/>
  <c r="AH2156" i="2"/>
  <c r="AH2132" i="2"/>
  <c r="AH2108" i="2"/>
  <c r="AH2084" i="2"/>
  <c r="AH4123" i="2"/>
  <c r="AH4099" i="2"/>
  <c r="AH4075" i="2"/>
  <c r="AH4051" i="2"/>
  <c r="AH4027" i="2"/>
  <c r="AH4003" i="2"/>
  <c r="AH3979" i="2"/>
  <c r="AH3955" i="2"/>
  <c r="AH3931" i="2"/>
  <c r="AH3907" i="2"/>
  <c r="AH3883" i="2"/>
  <c r="AH3859" i="2"/>
  <c r="AH3835" i="2"/>
  <c r="AH3811" i="2"/>
  <c r="AH3787" i="2"/>
  <c r="AH3739" i="2"/>
  <c r="AH3715" i="2"/>
  <c r="AH3691" i="2"/>
  <c r="AH3667" i="2"/>
  <c r="AH3643" i="2"/>
  <c r="AH3619" i="2"/>
  <c r="AH3595" i="2"/>
  <c r="AH3571" i="2"/>
  <c r="AH3547" i="2"/>
  <c r="AH3523" i="2"/>
  <c r="AH3499" i="2"/>
  <c r="AH3475" i="2"/>
  <c r="AH3451" i="2"/>
  <c r="AH3427" i="2"/>
  <c r="AH3403" i="2"/>
  <c r="AH3379" i="2"/>
  <c r="AH3355" i="2"/>
  <c r="AH3331" i="2"/>
  <c r="AH3307" i="2"/>
  <c r="AH3283" i="2"/>
  <c r="AH3259" i="2"/>
  <c r="AH3235" i="2"/>
  <c r="AH3211" i="2"/>
  <c r="AH3187" i="2"/>
  <c r="AH3163" i="2"/>
  <c r="AH3139" i="2"/>
  <c r="AH3115" i="2"/>
  <c r="AH3067" i="2"/>
  <c r="AH3043" i="2"/>
  <c r="AH3019" i="2"/>
  <c r="AH2995" i="2"/>
  <c r="AH2971" i="2"/>
  <c r="AH2947" i="2"/>
  <c r="AH2923" i="2"/>
  <c r="AH2899" i="2"/>
  <c r="AH2875" i="2"/>
  <c r="AH2851" i="2"/>
  <c r="AH2827" i="2"/>
  <c r="AH2803" i="2"/>
  <c r="AH2779" i="2"/>
  <c r="AH2755" i="2"/>
  <c r="AH2731" i="2"/>
  <c r="AH2707" i="2"/>
  <c r="AH2683" i="2"/>
  <c r="AH2659" i="2"/>
  <c r="AH2635" i="2"/>
  <c r="AH2611" i="2"/>
  <c r="AH2587" i="2"/>
  <c r="AH2563" i="2"/>
  <c r="AH2539" i="2"/>
  <c r="AH2515" i="2"/>
  <c r="AH2491" i="2"/>
  <c r="AH2467" i="2"/>
  <c r="AH2443" i="2"/>
  <c r="AH2419" i="2"/>
  <c r="AH2395" i="2"/>
  <c r="AH2371" i="2"/>
  <c r="AH2347" i="2"/>
  <c r="AH2323" i="2"/>
  <c r="AH2299" i="2"/>
  <c r="AH2275" i="2"/>
  <c r="AH2251" i="2"/>
  <c r="AH2227" i="2"/>
  <c r="AH2203" i="2"/>
  <c r="AH2179" i="2"/>
  <c r="AH2155" i="2"/>
  <c r="AH2131" i="2"/>
  <c r="AH2107" i="2"/>
  <c r="AH2083" i="2"/>
  <c r="AH2994" i="2"/>
  <c r="AH2970" i="2"/>
  <c r="AH2946" i="2"/>
  <c r="AH2922" i="2"/>
  <c r="AH2898" i="2"/>
  <c r="AH2874" i="2"/>
  <c r="AH2850" i="2"/>
  <c r="AH2826" i="2"/>
  <c r="AH2802" i="2"/>
  <c r="AH2778" i="2"/>
  <c r="AH2754" i="2"/>
  <c r="AH2730" i="2"/>
  <c r="AH4001" i="2"/>
  <c r="AH3977" i="2"/>
  <c r="AH3953" i="2"/>
  <c r="AH3929" i="2"/>
  <c r="AH3905" i="2"/>
  <c r="AH3881" i="2"/>
  <c r="AH3857" i="2"/>
  <c r="AH3833" i="2"/>
  <c r="AH3809" i="2"/>
  <c r="AH3785" i="2"/>
  <c r="AH3761" i="2"/>
  <c r="AH3737" i="2"/>
  <c r="AH3713" i="2"/>
  <c r="AH3689" i="2"/>
  <c r="AH3665" i="2"/>
  <c r="AH3641" i="2"/>
  <c r="AH3617" i="2"/>
  <c r="AH3593" i="2"/>
  <c r="AH3569" i="2"/>
  <c r="AH3545" i="2"/>
  <c r="AH3521" i="2"/>
  <c r="AH3497" i="2"/>
  <c r="AH3473" i="2"/>
  <c r="AH3449" i="2"/>
  <c r="AH3425" i="2"/>
  <c r="AH3401" i="2"/>
  <c r="AH3377" i="2"/>
  <c r="AH3353" i="2"/>
  <c r="AH3329" i="2"/>
  <c r="AH3305" i="2"/>
  <c r="AH3281" i="2"/>
  <c r="AH3257" i="2"/>
  <c r="AH3233" i="2"/>
  <c r="AH3209" i="2"/>
  <c r="AH3185" i="2"/>
  <c r="AH3161" i="2"/>
  <c r="AH3137" i="2"/>
  <c r="AH3113" i="2"/>
  <c r="AH3089" i="2"/>
  <c r="AH3065" i="2"/>
  <c r="AH3041" i="2"/>
  <c r="AH3017" i="2"/>
  <c r="AH2993" i="2"/>
  <c r="AH2969" i="2"/>
  <c r="AH2945" i="2"/>
  <c r="AH2921" i="2"/>
  <c r="AH2897" i="2"/>
  <c r="AH2873" i="2"/>
  <c r="AH2849" i="2"/>
  <c r="AH2825" i="2"/>
  <c r="AH2801" i="2"/>
  <c r="AH4120" i="2"/>
  <c r="AH4096" i="2"/>
  <c r="AH4072" i="2"/>
  <c r="AH4048" i="2"/>
  <c r="AH4024" i="2"/>
  <c r="AH4000" i="2"/>
  <c r="AH3976" i="2"/>
  <c r="AH3952" i="2"/>
  <c r="AH3928" i="2"/>
  <c r="AH3904" i="2"/>
  <c r="AH3880" i="2"/>
  <c r="AH3856" i="2"/>
  <c r="AH3832" i="2"/>
  <c r="AH3808" i="2"/>
  <c r="AH3784" i="2"/>
  <c r="AH3760" i="2"/>
  <c r="AH3736" i="2"/>
  <c r="AH3712" i="2"/>
  <c r="AH3688" i="2"/>
  <c r="AH3664" i="2"/>
  <c r="AH3640" i="2"/>
  <c r="AH3616" i="2"/>
  <c r="AH3592" i="2"/>
  <c r="AH3568" i="2"/>
  <c r="AH3544" i="2"/>
  <c r="AH3520" i="2"/>
  <c r="AH3496" i="2"/>
  <c r="AH3472" i="2"/>
  <c r="AH3448" i="2"/>
  <c r="AH3424" i="2"/>
  <c r="AH3400" i="2"/>
  <c r="AH3376" i="2"/>
  <c r="AH3352" i="2"/>
  <c r="AH3328" i="2"/>
  <c r="AH3304" i="2"/>
  <c r="AH3280" i="2"/>
  <c r="AH3256" i="2"/>
  <c r="AH3232" i="2"/>
  <c r="AH3208" i="2"/>
  <c r="AH3184" i="2"/>
  <c r="AH3160" i="2"/>
  <c r="AH3136" i="2"/>
  <c r="AH3088" i="2"/>
  <c r="AH3064" i="2"/>
  <c r="AH3040" i="2"/>
  <c r="AH3016" i="2"/>
  <c r="AH2992" i="2"/>
  <c r="AH2968" i="2"/>
  <c r="AH2944" i="2"/>
  <c r="AH2920" i="2"/>
  <c r="AH2896" i="2"/>
  <c r="AH2872" i="2"/>
  <c r="AH2848" i="2"/>
  <c r="AH2824" i="2"/>
  <c r="AH2800" i="2"/>
  <c r="AH3999" i="2"/>
  <c r="AH3975" i="2"/>
  <c r="AH3951" i="2"/>
  <c r="AH3927" i="2"/>
  <c r="AH3903" i="2"/>
  <c r="AH3879" i="2"/>
  <c r="AH3855" i="2"/>
  <c r="AH3831" i="2"/>
  <c r="AH3807" i="2"/>
  <c r="AH3783" i="2"/>
  <c r="AH3759" i="2"/>
  <c r="AH3735" i="2"/>
  <c r="AH3711" i="2"/>
  <c r="AH3687" i="2"/>
  <c r="AH3663" i="2"/>
  <c r="AH3639" i="2"/>
  <c r="AH3615" i="2"/>
  <c r="AH3591" i="2"/>
  <c r="AH3567" i="2"/>
  <c r="AH3543" i="2"/>
  <c r="AH3519" i="2"/>
  <c r="AH3495" i="2"/>
  <c r="AH3471" i="2"/>
  <c r="AH3447" i="2"/>
  <c r="AH3423" i="2"/>
  <c r="AH3399" i="2"/>
  <c r="AH3375" i="2"/>
  <c r="AH3351" i="2"/>
  <c r="AH3327" i="2"/>
  <c r="AH3303" i="2"/>
  <c r="AH3279" i="2"/>
  <c r="AH3255" i="2"/>
  <c r="AH3231" i="2"/>
  <c r="AH3207" i="2"/>
  <c r="AH3183" i="2"/>
  <c r="AH3159" i="2"/>
  <c r="AH3135" i="2"/>
  <c r="AH3111" i="2"/>
  <c r="AH3087" i="2"/>
  <c r="AH3063" i="2"/>
  <c r="AH3039" i="2"/>
  <c r="AH3015" i="2"/>
  <c r="AH2991" i="2"/>
  <c r="AH2967" i="2"/>
  <c r="AH2943" i="2"/>
  <c r="AH2919" i="2"/>
  <c r="AH2895" i="2"/>
  <c r="AH2871" i="2"/>
  <c r="AH2847" i="2"/>
  <c r="AH2823" i="2"/>
  <c r="AH2799" i="2"/>
  <c r="AH2775" i="2"/>
  <c r="AH2751" i="2"/>
  <c r="AH2727" i="2"/>
  <c r="AH2703" i="2"/>
  <c r="AH2679" i="2"/>
  <c r="AH2655" i="2"/>
  <c r="AH2631" i="2"/>
  <c r="AH2607" i="2"/>
  <c r="AH2583" i="2"/>
  <c r="AH2559" i="2"/>
  <c r="AH2535" i="2"/>
  <c r="AH2511" i="2"/>
  <c r="AH2487" i="2"/>
  <c r="AH2463" i="2"/>
  <c r="AH2439" i="2"/>
  <c r="AH2415" i="2"/>
  <c r="AH2391" i="2"/>
  <c r="AH2367" i="2"/>
  <c r="AH2343" i="2"/>
  <c r="AH2319" i="2"/>
  <c r="AH2295" i="2"/>
  <c r="AH2271" i="2"/>
  <c r="AH2247" i="2"/>
  <c r="AH2223" i="2"/>
  <c r="AH2199" i="2"/>
  <c r="AH2175" i="2"/>
  <c r="AH2151" i="2"/>
  <c r="AH2127" i="2"/>
  <c r="AH2103" i="2"/>
  <c r="AH2079" i="2"/>
  <c r="AH2966" i="2"/>
  <c r="AH2942" i="2"/>
  <c r="AH2918" i="2"/>
  <c r="AH2894" i="2"/>
  <c r="AH2870" i="2"/>
  <c r="AH2846" i="2"/>
  <c r="AH2822" i="2"/>
  <c r="AH2798" i="2"/>
  <c r="AH2774" i="2"/>
  <c r="AH2750" i="2"/>
  <c r="AH2726" i="2"/>
  <c r="AH2702" i="2"/>
  <c r="AH2678" i="2"/>
  <c r="AH2654" i="2"/>
  <c r="AH2630" i="2"/>
  <c r="AH2606" i="2"/>
  <c r="AH2582" i="2"/>
  <c r="AH2558" i="2"/>
  <c r="AH2534" i="2"/>
  <c r="AH2510" i="2"/>
  <c r="AH2486" i="2"/>
  <c r="AH2462" i="2"/>
  <c r="AH2438" i="2"/>
  <c r="AH2414" i="2"/>
  <c r="AH2390" i="2"/>
  <c r="AH2366" i="2"/>
  <c r="AH2342" i="2"/>
  <c r="AH2318" i="2"/>
  <c r="AH2294" i="2"/>
  <c r="AH2270" i="2"/>
  <c r="AH2246" i="2"/>
  <c r="AH2222" i="2"/>
  <c r="AH2198" i="2"/>
  <c r="AH2174" i="2"/>
  <c r="AH2150" i="2"/>
  <c r="AH2126" i="2"/>
  <c r="AH2102" i="2"/>
  <c r="AH2078" i="2"/>
  <c r="AH4117" i="2"/>
  <c r="AH4093" i="2"/>
  <c r="AH4069" i="2"/>
  <c r="AH4045" i="2"/>
  <c r="AH4021" i="2"/>
  <c r="AH3997" i="2"/>
  <c r="AH3973" i="2"/>
  <c r="AH3949" i="2"/>
  <c r="AH3925" i="2"/>
  <c r="AH3901" i="2"/>
  <c r="AH3877" i="2"/>
  <c r="AH3853" i="2"/>
  <c r="AH3829" i="2"/>
  <c r="AH3805" i="2"/>
  <c r="AH3781" i="2"/>
  <c r="AH3757" i="2"/>
  <c r="AH3733" i="2"/>
  <c r="AH3709" i="2"/>
  <c r="AH3685" i="2"/>
  <c r="AH3661" i="2"/>
  <c r="AH3637" i="2"/>
  <c r="AH3613" i="2"/>
  <c r="AH3589" i="2"/>
  <c r="AH3565" i="2"/>
  <c r="AH3541" i="2"/>
  <c r="AH3517" i="2"/>
  <c r="AH3493" i="2"/>
  <c r="AH3469" i="2"/>
  <c r="AH3445" i="2"/>
  <c r="AH3421" i="2"/>
  <c r="AH3397" i="2"/>
  <c r="AH3373" i="2"/>
  <c r="AH3349" i="2"/>
  <c r="AH3325" i="2"/>
  <c r="AH3301" i="2"/>
  <c r="AH3277" i="2"/>
  <c r="AH3253" i="2"/>
  <c r="AH3229" i="2"/>
  <c r="AH3205" i="2"/>
  <c r="AH3181" i="2"/>
  <c r="AH3157" i="2"/>
  <c r="AH3133" i="2"/>
  <c r="AH3109" i="2"/>
  <c r="AH3085" i="2"/>
  <c r="AH3061" i="2"/>
  <c r="AH3037" i="2"/>
  <c r="AH3013" i="2"/>
  <c r="AH2989" i="2"/>
  <c r="AH2965" i="2"/>
  <c r="AH2941" i="2"/>
  <c r="AH2917" i="2"/>
  <c r="AH2893" i="2"/>
  <c r="AH2869" i="2"/>
  <c r="AH2845" i="2"/>
  <c r="AH2821" i="2"/>
  <c r="AH2797" i="2"/>
  <c r="AH6" i="2"/>
  <c r="AH4116" i="2"/>
  <c r="AH4092" i="2"/>
  <c r="AH5" i="2"/>
  <c r="AH4115" i="2"/>
  <c r="AH4091" i="2"/>
  <c r="AH4067" i="2"/>
  <c r="AH4043" i="2"/>
  <c r="AH4019" i="2"/>
  <c r="AH3995" i="2"/>
  <c r="AH3971" i="2"/>
  <c r="AH3947" i="2"/>
  <c r="AH3923" i="2"/>
  <c r="AH3899" i="2"/>
  <c r="AH3875" i="2"/>
  <c r="AH3851" i="2"/>
  <c r="AH3827" i="2"/>
  <c r="AH3803" i="2"/>
  <c r="AH3779" i="2"/>
  <c r="AH3755" i="2"/>
  <c r="AH3731" i="2"/>
  <c r="AH3707" i="2"/>
  <c r="AH4" i="2"/>
  <c r="AH4114" i="2"/>
  <c r="AH4090" i="2"/>
  <c r="AH4066" i="2"/>
  <c r="AH4042" i="2"/>
  <c r="AH4018" i="2"/>
  <c r="AH3994" i="2"/>
  <c r="AH3970" i="2"/>
  <c r="AH3946" i="2"/>
  <c r="AH3922" i="2"/>
  <c r="AH3898" i="2"/>
  <c r="AH3874" i="2"/>
  <c r="AH3" i="2"/>
  <c r="AH4113" i="2"/>
  <c r="AH4112" i="2"/>
  <c r="AH4088" i="2"/>
  <c r="AH2706" i="2"/>
  <c r="AH2682" i="2"/>
  <c r="AH2658" i="2"/>
  <c r="AH2634" i="2"/>
  <c r="AH2610" i="2"/>
  <c r="AH2586" i="2"/>
  <c r="AH2562" i="2"/>
  <c r="AH2538" i="2"/>
  <c r="AH2514" i="2"/>
  <c r="AH2490" i="2"/>
  <c r="AH2466" i="2"/>
  <c r="AH2442" i="2"/>
  <c r="AH2418" i="2"/>
  <c r="AH2394" i="2"/>
  <c r="AH2370" i="2"/>
  <c r="AH2346" i="2"/>
  <c r="AH2322" i="2"/>
  <c r="AH2298" i="2"/>
  <c r="AH2274" i="2"/>
  <c r="AH2250" i="2"/>
  <c r="AH2226" i="2"/>
  <c r="AH2202" i="2"/>
  <c r="AH2178" i="2"/>
  <c r="AH2154" i="2"/>
  <c r="AH2130" i="2"/>
  <c r="AH2106" i="2"/>
  <c r="AH2082" i="2"/>
  <c r="AH2777" i="2"/>
  <c r="AH2753" i="2"/>
  <c r="AH2729" i="2"/>
  <c r="AH2705" i="2"/>
  <c r="AH2681" i="2"/>
  <c r="AH2657" i="2"/>
  <c r="AH2633" i="2"/>
  <c r="AH2609" i="2"/>
  <c r="AH2585" i="2"/>
  <c r="AH2561" i="2"/>
  <c r="AH2537" i="2"/>
  <c r="AH2513" i="2"/>
  <c r="AH2489" i="2"/>
  <c r="AH2465" i="2"/>
  <c r="AH2441" i="2"/>
  <c r="AH2417" i="2"/>
  <c r="AH2393" i="2"/>
  <c r="AH2369" i="2"/>
  <c r="AH2345" i="2"/>
  <c r="AH2321" i="2"/>
  <c r="AH2297" i="2"/>
  <c r="AH2273" i="2"/>
  <c r="AH2249" i="2"/>
  <c r="AH2225" i="2"/>
  <c r="AH2201" i="2"/>
  <c r="AH2177" i="2"/>
  <c r="AH2153" i="2"/>
  <c r="AH2129" i="2"/>
  <c r="AH2105" i="2"/>
  <c r="AH2081" i="2"/>
  <c r="AH2776" i="2"/>
  <c r="AH2752" i="2"/>
  <c r="AH2728" i="2"/>
  <c r="AH2704" i="2"/>
  <c r="AH2680" i="2"/>
  <c r="AH2656" i="2"/>
  <c r="AH2632" i="2"/>
  <c r="AH2608" i="2"/>
  <c r="AH2584" i="2"/>
  <c r="AH2560" i="2"/>
  <c r="AH2536" i="2"/>
  <c r="AH2512" i="2"/>
  <c r="AH2488" i="2"/>
  <c r="AH2464" i="2"/>
  <c r="AH2440" i="2"/>
  <c r="AH2416" i="2"/>
  <c r="AH2392" i="2"/>
  <c r="AH2368" i="2"/>
  <c r="AH2344" i="2"/>
  <c r="AH2320" i="2"/>
  <c r="AH2296" i="2"/>
  <c r="AH2272" i="2"/>
  <c r="AH2248" i="2"/>
  <c r="AH2224" i="2"/>
  <c r="AH2200" i="2"/>
  <c r="AH2176" i="2"/>
  <c r="AH2152" i="2"/>
  <c r="AH2128" i="2"/>
  <c r="AH2104" i="2"/>
  <c r="AH2080" i="2"/>
  <c r="AH2773" i="2"/>
  <c r="AH2749" i="2"/>
  <c r="AH2725" i="2"/>
  <c r="AH2701" i="2"/>
  <c r="AH2677" i="2"/>
  <c r="AH2653" i="2"/>
  <c r="AH2629" i="2"/>
  <c r="AH2605" i="2"/>
  <c r="AH2581" i="2"/>
  <c r="AH2557" i="2"/>
  <c r="AH2533" i="2"/>
  <c r="AH2509" i="2"/>
  <c r="AH2485" i="2"/>
  <c r="AH2461" i="2"/>
  <c r="AH2437" i="2"/>
  <c r="AH2413" i="2"/>
  <c r="AH2389" i="2"/>
  <c r="AH2365" i="2"/>
  <c r="AH2341" i="2"/>
  <c r="AH2317" i="2"/>
  <c r="AH2293" i="2"/>
  <c r="AH2269" i="2"/>
  <c r="AH2245" i="2"/>
  <c r="AH2221" i="2"/>
  <c r="AH2197" i="2"/>
  <c r="AH2173" i="2"/>
  <c r="AH2149" i="2"/>
  <c r="AH2125" i="2"/>
  <c r="AH2101" i="2"/>
  <c r="AH2077" i="2"/>
  <c r="AH3683" i="2"/>
  <c r="AH3659" i="2"/>
  <c r="AH3635" i="2"/>
  <c r="AH3611" i="2"/>
  <c r="AH3587" i="2"/>
  <c r="AH3563" i="2"/>
  <c r="AH3539" i="2"/>
  <c r="AH3515" i="2"/>
  <c r="AH3491" i="2"/>
  <c r="AH3467" i="2"/>
  <c r="AH3443" i="2"/>
  <c r="AH3419" i="2"/>
  <c r="AH3395" i="2"/>
  <c r="AH3371" i="2"/>
  <c r="AH3347" i="2"/>
  <c r="AH3323" i="2"/>
  <c r="AH3299" i="2"/>
  <c r="AH3275" i="2"/>
  <c r="AH3251" i="2"/>
  <c r="AH3227" i="2"/>
  <c r="AH3203" i="2"/>
  <c r="AH3179" i="2"/>
  <c r="AH3155" i="2"/>
  <c r="AH3131" i="2"/>
  <c r="AH3107" i="2"/>
  <c r="AH3083" i="2"/>
  <c r="AH3059" i="2"/>
  <c r="AH3035" i="2"/>
  <c r="AH3011" i="2"/>
  <c r="AH2987" i="2"/>
  <c r="AH2963" i="2"/>
  <c r="AH2939" i="2"/>
  <c r="AH2915" i="2"/>
  <c r="AH2891" i="2"/>
  <c r="AH2867" i="2"/>
  <c r="AH2843" i="2"/>
  <c r="AH2819" i="2"/>
  <c r="AH2795" i="2"/>
  <c r="AH2771" i="2"/>
  <c r="AH2747" i="2"/>
  <c r="AH2723" i="2"/>
  <c r="AH2699" i="2"/>
  <c r="AH2675" i="2"/>
  <c r="AH2651" i="2"/>
  <c r="AH2627" i="2"/>
  <c r="AH2603" i="2"/>
  <c r="AH2579" i="2"/>
  <c r="AH2555" i="2"/>
  <c r="AH2531" i="2"/>
  <c r="AH2507" i="2"/>
  <c r="AH2483" i="2"/>
  <c r="AH2459" i="2"/>
  <c r="AH2435" i="2"/>
  <c r="AH2411" i="2"/>
  <c r="AH2387" i="2"/>
  <c r="AH2363" i="2"/>
  <c r="AH2339" i="2"/>
  <c r="AH2315" i="2"/>
  <c r="AH2291" i="2"/>
  <c r="AH2267" i="2"/>
  <c r="AH2243" i="2"/>
  <c r="AH2219" i="2"/>
  <c r="AH2195" i="2"/>
  <c r="AH2171" i="2"/>
  <c r="AH2147" i="2"/>
  <c r="AH2123" i="2"/>
  <c r="AH2099" i="2"/>
  <c r="AH2075" i="2"/>
  <c r="AH3850" i="2"/>
  <c r="AH3826" i="2"/>
  <c r="AH3802" i="2"/>
  <c r="AH3778" i="2"/>
  <c r="AH3754" i="2"/>
  <c r="AH3730" i="2"/>
  <c r="AH3706" i="2"/>
  <c r="AH3682" i="2"/>
  <c r="AH3658" i="2"/>
  <c r="AH3634" i="2"/>
  <c r="AH3610" i="2"/>
  <c r="AH3586" i="2"/>
  <c r="AH3562" i="2"/>
  <c r="AH3538" i="2"/>
  <c r="AH3514" i="2"/>
  <c r="AH3490" i="2"/>
  <c r="AH3466" i="2"/>
  <c r="AH3442" i="2"/>
  <c r="AH3418" i="2"/>
  <c r="AH3394" i="2"/>
  <c r="AH3370" i="2"/>
  <c r="AH3346" i="2"/>
  <c r="AH3322" i="2"/>
  <c r="AH3298" i="2"/>
  <c r="AH3274" i="2"/>
  <c r="AH3250" i="2"/>
  <c r="AH3226" i="2"/>
  <c r="AH3202" i="2"/>
  <c r="AH3178" i="2"/>
  <c r="AH3154" i="2"/>
  <c r="AH3130" i="2"/>
  <c r="AH3106" i="2"/>
  <c r="AH3082" i="2"/>
  <c r="AH3058" i="2"/>
  <c r="AH3034" i="2"/>
  <c r="AH3010" i="2"/>
  <c r="AH2986" i="2"/>
  <c r="AH2962" i="2"/>
  <c r="AH2938" i="2"/>
  <c r="AH2914" i="2"/>
  <c r="AH2890" i="2"/>
  <c r="AH2866" i="2"/>
  <c r="AH2842" i="2"/>
  <c r="AH2818" i="2"/>
  <c r="AH2794" i="2"/>
  <c r="AH2770" i="2"/>
  <c r="AH2746" i="2"/>
  <c r="AH2722" i="2"/>
  <c r="AH2698" i="2"/>
  <c r="AH2674" i="2"/>
  <c r="AH2650" i="2"/>
  <c r="AH2626" i="2"/>
  <c r="AH2602" i="2"/>
  <c r="AH2578" i="2"/>
  <c r="AH2554" i="2"/>
  <c r="AH2530" i="2"/>
  <c r="AH2506" i="2"/>
  <c r="AH2482" i="2"/>
  <c r="AH2458" i="2"/>
  <c r="AH2434" i="2"/>
  <c r="AH2410" i="2"/>
  <c r="AH2386" i="2"/>
  <c r="AH2362" i="2"/>
  <c r="AH2338" i="2"/>
  <c r="AH2314" i="2"/>
  <c r="AH2290" i="2"/>
  <c r="AH2266" i="2"/>
  <c r="AH2242" i="2"/>
  <c r="AH2218" i="2"/>
  <c r="AH2194" i="2"/>
  <c r="AH2170" i="2"/>
  <c r="AH2146" i="2"/>
  <c r="AH2122" i="2"/>
  <c r="AH2098" i="2"/>
  <c r="AH2074" i="2"/>
  <c r="AH4089" i="2"/>
  <c r="AH4065" i="2"/>
  <c r="AH4041" i="2"/>
  <c r="AH4017" i="2"/>
  <c r="AH3993" i="2"/>
  <c r="AH3969" i="2"/>
  <c r="AH3945" i="2"/>
  <c r="AH3921" i="2"/>
  <c r="AH3897" i="2"/>
  <c r="AH3873" i="2"/>
  <c r="AH3849" i="2"/>
  <c r="AH3825" i="2"/>
  <c r="AH3801" i="2"/>
  <c r="AH3777" i="2"/>
  <c r="AH3753" i="2"/>
  <c r="AH3729" i="2"/>
  <c r="AH3705" i="2"/>
  <c r="AH3681" i="2"/>
  <c r="AH3657" i="2"/>
  <c r="AH3633" i="2"/>
  <c r="AH3609" i="2"/>
  <c r="AH3585" i="2"/>
  <c r="AH3561" i="2"/>
  <c r="AH3537" i="2"/>
  <c r="AH3513" i="2"/>
  <c r="AH3489" i="2"/>
  <c r="AH3465" i="2"/>
  <c r="AH3441" i="2"/>
  <c r="AH3417" i="2"/>
  <c r="AH3393" i="2"/>
  <c r="AH3369" i="2"/>
  <c r="AH3345" i="2"/>
  <c r="AH3321" i="2"/>
  <c r="AH3297" i="2"/>
  <c r="AH3273" i="2"/>
  <c r="AH3249" i="2"/>
  <c r="AH3225" i="2"/>
  <c r="AH3201" i="2"/>
  <c r="AH3177" i="2"/>
  <c r="AH3153" i="2"/>
  <c r="AH3129" i="2"/>
  <c r="AH3105" i="2"/>
  <c r="AH3081" i="2"/>
  <c r="AH3057" i="2"/>
  <c r="AH3033" i="2"/>
  <c r="AH3009" i="2"/>
  <c r="AH2985" i="2"/>
  <c r="AH2961" i="2"/>
  <c r="AH2937" i="2"/>
  <c r="AH2913" i="2"/>
  <c r="AH2889" i="2"/>
  <c r="AH2865" i="2"/>
  <c r="AH2841" i="2"/>
  <c r="AH2817" i="2"/>
  <c r="AH2793" i="2"/>
  <c r="AH2769" i="2"/>
  <c r="AH2745" i="2"/>
  <c r="AH2721" i="2"/>
  <c r="AH2697" i="2"/>
  <c r="AH2673" i="2"/>
  <c r="AH2649" i="2"/>
  <c r="AH2625" i="2"/>
  <c r="AH2601" i="2"/>
  <c r="AH2577" i="2"/>
  <c r="AH2553" i="2"/>
  <c r="AH2529" i="2"/>
  <c r="AH2505" i="2"/>
  <c r="AH2481" i="2"/>
  <c r="AH2457" i="2"/>
  <c r="AH2433" i="2"/>
  <c r="AH2409" i="2"/>
  <c r="AH2385" i="2"/>
  <c r="AH2361" i="2"/>
  <c r="AH2337" i="2"/>
  <c r="AH2313" i="2"/>
  <c r="AH2289" i="2"/>
  <c r="AH2265" i="2"/>
  <c r="AH2241" i="2"/>
  <c r="AH2217" i="2"/>
  <c r="AH2193" i="2"/>
  <c r="AH2169" i="2"/>
  <c r="AH2145" i="2"/>
  <c r="AH2121" i="2"/>
  <c r="AH2097" i="2"/>
  <c r="AH2073" i="2"/>
  <c r="AH4064" i="2"/>
  <c r="AH4040" i="2"/>
  <c r="AH4016" i="2"/>
  <c r="AH3992" i="2"/>
  <c r="AH3968" i="2"/>
  <c r="AH3944" i="2"/>
  <c r="AH3920" i="2"/>
  <c r="AH3896" i="2"/>
  <c r="AH3872" i="2"/>
  <c r="AH3848" i="2"/>
  <c r="AH3824" i="2"/>
  <c r="AH3800" i="2"/>
  <c r="AH3776" i="2"/>
  <c r="AH3752" i="2"/>
  <c r="AH3728" i="2"/>
  <c r="AH3704" i="2"/>
  <c r="AH3680" i="2"/>
  <c r="AH3656" i="2"/>
  <c r="AH3632" i="2"/>
  <c r="AH3608" i="2"/>
  <c r="AH3584" i="2"/>
  <c r="AH3560" i="2"/>
  <c r="AH3536" i="2"/>
  <c r="AH3512" i="2"/>
  <c r="AH3488" i="2"/>
  <c r="AH3464" i="2"/>
  <c r="AH3440" i="2"/>
  <c r="AH3416" i="2"/>
  <c r="AH3392" i="2"/>
  <c r="AH3368" i="2"/>
  <c r="AH3344" i="2"/>
  <c r="AH3320" i="2"/>
  <c r="AH3296" i="2"/>
  <c r="AH3272" i="2"/>
  <c r="AH3248" i="2"/>
  <c r="AH3224" i="2"/>
  <c r="AH3200" i="2"/>
  <c r="AH3176" i="2"/>
  <c r="AH3152" i="2"/>
  <c r="AH3128" i="2"/>
  <c r="AH3104" i="2"/>
  <c r="AH3080" i="2"/>
  <c r="AH3056" i="2"/>
  <c r="AH3032" i="2"/>
  <c r="AH3008" i="2"/>
  <c r="AH2984" i="2"/>
  <c r="AH2960" i="2"/>
  <c r="AH2936" i="2"/>
  <c r="AH2912" i="2"/>
  <c r="AH2888" i="2"/>
  <c r="AH2864" i="2"/>
  <c r="AH2840" i="2"/>
  <c r="AH2816" i="2"/>
  <c r="AH2792" i="2"/>
  <c r="AH2768" i="2"/>
  <c r="AH2744" i="2"/>
  <c r="AH2720" i="2"/>
  <c r="AH2696" i="2"/>
  <c r="AH2672" i="2"/>
  <c r="AH2648" i="2"/>
  <c r="AH2624" i="2"/>
  <c r="AH2600" i="2"/>
  <c r="AH2576" i="2"/>
  <c r="AH2552" i="2"/>
  <c r="AH2528" i="2"/>
  <c r="AH2504" i="2"/>
  <c r="AH2480" i="2"/>
  <c r="AH2456" i="2"/>
  <c r="AH2432" i="2"/>
  <c r="AH2408" i="2"/>
  <c r="AH2384" i="2"/>
  <c r="AH2360" i="2"/>
  <c r="AH2336" i="2"/>
  <c r="AH2312" i="2"/>
  <c r="AH2288" i="2"/>
  <c r="AH2264" i="2"/>
  <c r="AH2240" i="2"/>
  <c r="AH2216" i="2"/>
  <c r="AH2192" i="2"/>
  <c r="AH2168" i="2"/>
  <c r="AH2144" i="2"/>
  <c r="AH2120" i="2"/>
  <c r="AH2096" i="2"/>
  <c r="AH2072" i="2"/>
  <c r="AH4063" i="2"/>
  <c r="AH4039" i="2"/>
  <c r="AH4015" i="2"/>
  <c r="AH3991" i="2"/>
  <c r="AH3967" i="2"/>
  <c r="AH3943" i="2"/>
  <c r="AH3919" i="2"/>
  <c r="AH3895" i="2"/>
  <c r="AH3871" i="2"/>
  <c r="AH3847" i="2"/>
  <c r="AH3823" i="2"/>
  <c r="AH3799" i="2"/>
  <c r="AH3775" i="2"/>
  <c r="AH3751" i="2"/>
  <c r="AH3727" i="2"/>
  <c r="AH3703" i="2"/>
  <c r="AH3679" i="2"/>
  <c r="AH3655" i="2"/>
  <c r="AH3631" i="2"/>
  <c r="AH3607" i="2"/>
  <c r="AH3583" i="2"/>
  <c r="AH3559" i="2"/>
  <c r="AH3535" i="2"/>
  <c r="AH3511" i="2"/>
  <c r="AH3487" i="2"/>
  <c r="AH3463" i="2"/>
  <c r="AH3439" i="2"/>
  <c r="AH3415" i="2"/>
  <c r="AH3391" i="2"/>
  <c r="AH3367" i="2"/>
  <c r="AH3343" i="2"/>
  <c r="AH3319" i="2"/>
  <c r="AH3295" i="2"/>
  <c r="AH3271" i="2"/>
  <c r="AH3247" i="2"/>
  <c r="AH3223" i="2"/>
  <c r="AH3199" i="2"/>
  <c r="AH3175" i="2"/>
  <c r="AH3151" i="2"/>
  <c r="AH3127" i="2"/>
  <c r="AH3103" i="2"/>
  <c r="AH3079" i="2"/>
  <c r="AH3055" i="2"/>
  <c r="AH3031" i="2"/>
  <c r="AH3007" i="2"/>
  <c r="AH2983" i="2"/>
  <c r="AH2959" i="2"/>
  <c r="AH2935" i="2"/>
  <c r="AH2911" i="2"/>
  <c r="AH2887" i="2"/>
  <c r="AH2863" i="2"/>
  <c r="AH2839" i="2"/>
  <c r="AH2815" i="2"/>
  <c r="AH2791" i="2"/>
  <c r="AH2767" i="2"/>
  <c r="AH2743" i="2"/>
  <c r="AH2719" i="2"/>
  <c r="AH2695" i="2"/>
  <c r="AH2671" i="2"/>
  <c r="AH2647" i="2"/>
  <c r="AH2623" i="2"/>
  <c r="AH2599" i="2"/>
  <c r="AH2575" i="2"/>
  <c r="AH2551" i="2"/>
  <c r="AH2527" i="2"/>
  <c r="AH2503" i="2"/>
  <c r="AH2479" i="2"/>
  <c r="AH2455" i="2"/>
  <c r="AH2431" i="2"/>
  <c r="AH2407" i="2"/>
  <c r="AH2383" i="2"/>
  <c r="AH2359" i="2"/>
  <c r="AH2335" i="2"/>
  <c r="AH2311" i="2"/>
  <c r="AH2287" i="2"/>
  <c r="AH2263" i="2"/>
  <c r="AH2239" i="2"/>
  <c r="AH2215" i="2"/>
  <c r="AH2191" i="2"/>
  <c r="AH2167" i="2"/>
  <c r="AH2143" i="2"/>
  <c r="AH2119" i="2"/>
  <c r="AH2095" i="2"/>
  <c r="AH2071" i="2"/>
  <c r="AH4068" i="2"/>
  <c r="AH4044" i="2"/>
  <c r="AH4020" i="2"/>
  <c r="AH3996" i="2"/>
  <c r="AH3972" i="2"/>
  <c r="AH3948" i="2"/>
  <c r="AH3924" i="2"/>
  <c r="AH3900" i="2"/>
  <c r="AH3876" i="2"/>
  <c r="AH3852" i="2"/>
  <c r="AH3828" i="2"/>
  <c r="AH3804" i="2"/>
  <c r="AH3780" i="2"/>
  <c r="AH3756" i="2"/>
  <c r="AH3732" i="2"/>
  <c r="AH3708" i="2"/>
  <c r="AH3684" i="2"/>
  <c r="AH3660" i="2"/>
  <c r="AH3636" i="2"/>
  <c r="AH3612" i="2"/>
  <c r="AH3588" i="2"/>
  <c r="AH3564" i="2"/>
  <c r="AH3540" i="2"/>
  <c r="AH3516" i="2"/>
  <c r="AH3492" i="2"/>
  <c r="AH3468" i="2"/>
  <c r="AH3444" i="2"/>
  <c r="AH3420" i="2"/>
  <c r="AH3396" i="2"/>
  <c r="AH3372" i="2"/>
  <c r="AH3348" i="2"/>
  <c r="AH3324" i="2"/>
  <c r="AH3300" i="2"/>
  <c r="AH3276" i="2"/>
  <c r="AH3252" i="2"/>
  <c r="AH3228" i="2"/>
  <c r="AH3204" i="2"/>
  <c r="AH3180" i="2"/>
  <c r="AH3156" i="2"/>
  <c r="AH3132" i="2"/>
  <c r="AH3108" i="2"/>
  <c r="AH3084" i="2"/>
  <c r="AH3060" i="2"/>
  <c r="AH3036" i="2"/>
  <c r="AH3012" i="2"/>
  <c r="AH2988" i="2"/>
  <c r="AH2964" i="2"/>
  <c r="AH2940" i="2"/>
  <c r="AH2916" i="2"/>
  <c r="AH2892" i="2"/>
  <c r="AH2868" i="2"/>
  <c r="AH2844" i="2"/>
  <c r="AH2820" i="2"/>
  <c r="AH2796" i="2"/>
  <c r="AH2772" i="2"/>
  <c r="AH2748" i="2"/>
  <c r="AH2724" i="2"/>
  <c r="AH2700" i="2"/>
  <c r="AH2676" i="2"/>
  <c r="AH2652" i="2"/>
  <c r="AH2628" i="2"/>
  <c r="AH2604" i="2"/>
  <c r="AH2580" i="2"/>
  <c r="AH2556" i="2"/>
  <c r="AH2532" i="2"/>
  <c r="AH2508" i="2"/>
  <c r="AH2484" i="2"/>
  <c r="AH2460" i="2"/>
  <c r="AH2436" i="2"/>
  <c r="AH2412" i="2"/>
  <c r="AH2388" i="2"/>
  <c r="AH2364" i="2"/>
  <c r="AH2340" i="2"/>
  <c r="AH2316" i="2"/>
  <c r="AH2292" i="2"/>
  <c r="AH2268" i="2"/>
  <c r="AH2244" i="2"/>
  <c r="AH2220" i="2"/>
  <c r="AH2196" i="2"/>
  <c r="AH2172" i="2"/>
  <c r="AH2148" i="2"/>
  <c r="AH2124" i="2"/>
  <c r="AH2100" i="2"/>
  <c r="AH2076" i="2"/>
  <c r="AH4062" i="2"/>
  <c r="AH4038" i="2"/>
  <c r="AH4014" i="2"/>
  <c r="AH3990" i="2"/>
  <c r="AH3966" i="2"/>
  <c r="AH3942" i="2"/>
  <c r="AH3918" i="2"/>
  <c r="AH3894" i="2"/>
  <c r="AH3870" i="2"/>
  <c r="AH3846" i="2"/>
  <c r="AH3822" i="2"/>
  <c r="AH3798" i="2"/>
  <c r="AH3774" i="2"/>
  <c r="AH3750" i="2"/>
  <c r="AH3726" i="2"/>
  <c r="AH3702" i="2"/>
  <c r="AH3678" i="2"/>
  <c r="AH3654" i="2"/>
  <c r="AH3630" i="2"/>
  <c r="AH3606" i="2"/>
  <c r="AH3582" i="2"/>
  <c r="AH3558" i="2"/>
  <c r="AH3534" i="2"/>
  <c r="AH3510" i="2"/>
  <c r="AH3486" i="2"/>
  <c r="AH3462" i="2"/>
  <c r="AH3438" i="2"/>
  <c r="AH3414" i="2"/>
  <c r="AH3390" i="2"/>
  <c r="AH3366" i="2"/>
  <c r="AH3342" i="2"/>
  <c r="AH3318" i="2"/>
  <c r="AH3294" i="2"/>
  <c r="AH3270" i="2"/>
  <c r="AH3246" i="2"/>
  <c r="AH3222" i="2"/>
  <c r="AH3198" i="2"/>
  <c r="AH3174" i="2"/>
  <c r="AH3150" i="2"/>
  <c r="AH3126" i="2"/>
  <c r="AH3102" i="2"/>
  <c r="AH3078" i="2"/>
  <c r="AH3054" i="2"/>
  <c r="AH3030" i="2"/>
  <c r="AH3006" i="2"/>
  <c r="AH2982" i="2"/>
  <c r="AH2958" i="2"/>
  <c r="AH2934" i="2"/>
  <c r="AH2910" i="2"/>
  <c r="AH2886" i="2"/>
  <c r="AH2862" i="2"/>
  <c r="AH2838" i="2"/>
  <c r="AH2814" i="2"/>
  <c r="AH2790" i="2"/>
  <c r="AH2766" i="2"/>
  <c r="AH2742" i="2"/>
  <c r="AH2718" i="2"/>
  <c r="AH2694" i="2"/>
  <c r="AH2670" i="2"/>
  <c r="AH2646" i="2"/>
  <c r="AH2622" i="2"/>
  <c r="AH2598" i="2"/>
  <c r="AH2574" i="2"/>
  <c r="AH2550" i="2"/>
  <c r="AH2526" i="2"/>
  <c r="AH2502" i="2"/>
  <c r="AH2478" i="2"/>
  <c r="AH2454" i="2"/>
  <c r="AH2430" i="2"/>
  <c r="AH2406" i="2"/>
  <c r="AH2382" i="2"/>
  <c r="AH2358" i="2"/>
  <c r="AH2334" i="2"/>
  <c r="AH2310" i="2"/>
  <c r="AH2286" i="2"/>
  <c r="AH2262" i="2"/>
  <c r="AH2238" i="2"/>
  <c r="AH2214" i="2"/>
  <c r="AH2190" i="2"/>
  <c r="AH2166" i="2"/>
  <c r="AH2142" i="2"/>
  <c r="AH2118" i="2"/>
  <c r="AH2094" i="2"/>
  <c r="AH2070" i="2"/>
  <c r="AH4061" i="2"/>
  <c r="AH4037" i="2"/>
  <c r="AH4013" i="2"/>
  <c r="AH3989" i="2"/>
  <c r="AH3965" i="2"/>
  <c r="AH3941" i="2"/>
  <c r="AH3917" i="2"/>
  <c r="AH3893" i="2"/>
  <c r="AH3869" i="2"/>
  <c r="AH3845" i="2"/>
  <c r="AH3821" i="2"/>
  <c r="AH3797" i="2"/>
  <c r="AH3773" i="2"/>
  <c r="AH3749" i="2"/>
  <c r="AH3725" i="2"/>
  <c r="AH3701" i="2"/>
  <c r="AH3677" i="2"/>
  <c r="AH3653" i="2"/>
  <c r="AH3629" i="2"/>
  <c r="AH3605" i="2"/>
  <c r="AH3581" i="2"/>
  <c r="AH3557" i="2"/>
  <c r="AH3533" i="2"/>
  <c r="AH3509" i="2"/>
  <c r="AH3485" i="2"/>
  <c r="AH3461" i="2"/>
  <c r="AH3437" i="2"/>
  <c r="AH3413" i="2"/>
  <c r="AH3389" i="2"/>
  <c r="AH3365" i="2"/>
  <c r="AH3341" i="2"/>
  <c r="AH3317" i="2"/>
  <c r="AH3293" i="2"/>
  <c r="AH3269" i="2"/>
  <c r="AH3245" i="2"/>
  <c r="AH3221" i="2"/>
  <c r="AH3197" i="2"/>
  <c r="AH3173" i="2"/>
  <c r="AH3149" i="2"/>
  <c r="AH3125" i="2"/>
  <c r="AH3101" i="2"/>
  <c r="AH3077" i="2"/>
  <c r="AH3053" i="2"/>
  <c r="AH3029" i="2"/>
  <c r="AH3005" i="2"/>
  <c r="AH2981" i="2"/>
  <c r="AH2957" i="2"/>
  <c r="AH2933" i="2"/>
  <c r="AH2909" i="2"/>
  <c r="AH2885" i="2"/>
  <c r="AH2861" i="2"/>
  <c r="AH2837" i="2"/>
  <c r="AH2813" i="2"/>
  <c r="AH2789" i="2"/>
  <c r="AH2765" i="2"/>
  <c r="AH2741" i="2"/>
  <c r="AH2717" i="2"/>
  <c r="AH2693" i="2"/>
  <c r="AH2669" i="2"/>
  <c r="AH2645" i="2"/>
  <c r="AH2621" i="2"/>
  <c r="AH2597" i="2"/>
  <c r="AH2573" i="2"/>
  <c r="AH2549" i="2"/>
  <c r="AH2525" i="2"/>
  <c r="AH2501" i="2"/>
  <c r="AH2477" i="2"/>
  <c r="AH2453" i="2"/>
  <c r="AH2429" i="2"/>
  <c r="AH2405" i="2"/>
  <c r="AH2381" i="2"/>
  <c r="AH2357" i="2"/>
  <c r="AH2333" i="2"/>
  <c r="AH2309" i="2"/>
  <c r="AH2285" i="2"/>
  <c r="AH2261" i="2"/>
  <c r="AH2237" i="2"/>
  <c r="AH2213" i="2"/>
  <c r="AH2189" i="2"/>
  <c r="AH2165" i="2"/>
  <c r="AH2141" i="2"/>
  <c r="AH2117" i="2"/>
  <c r="AH2093" i="2"/>
  <c r="AH2069" i="2"/>
  <c r="AH4084" i="2"/>
  <c r="AH4060" i="2"/>
  <c r="AH4036" i="2"/>
  <c r="AH4012" i="2"/>
  <c r="AH3988" i="2"/>
  <c r="AH3964" i="2"/>
  <c r="AH3940" i="2"/>
  <c r="AH3916" i="2"/>
  <c r="AH3892" i="2"/>
  <c r="AH3868" i="2"/>
  <c r="AH3844" i="2"/>
  <c r="AH3820" i="2"/>
  <c r="AH3796" i="2"/>
  <c r="AH3772" i="2"/>
  <c r="AH3748" i="2"/>
  <c r="AH3724" i="2"/>
  <c r="AH3700" i="2"/>
  <c r="AH3676" i="2"/>
  <c r="AH3652" i="2"/>
  <c r="AH3628" i="2"/>
  <c r="AH3604" i="2"/>
  <c r="AH3580" i="2"/>
  <c r="AH3556" i="2"/>
  <c r="AH3532" i="2"/>
  <c r="AH3508" i="2"/>
  <c r="AH3484" i="2"/>
  <c r="AH3460" i="2"/>
  <c r="AH3436" i="2"/>
  <c r="AH3412" i="2"/>
  <c r="AH3388" i="2"/>
  <c r="AH3364" i="2"/>
  <c r="AH3340" i="2"/>
  <c r="AH3316" i="2"/>
  <c r="AH3292" i="2"/>
  <c r="AH3268" i="2"/>
  <c r="AH3244" i="2"/>
  <c r="AH3220" i="2"/>
  <c r="AH3196" i="2"/>
  <c r="AH3172" i="2"/>
  <c r="AH3148" i="2"/>
  <c r="AH3124" i="2"/>
  <c r="AH3100" i="2"/>
  <c r="AH3076" i="2"/>
  <c r="AH3052" i="2"/>
  <c r="AH3028" i="2"/>
  <c r="AH3004" i="2"/>
  <c r="AH2980" i="2"/>
  <c r="AH2956" i="2"/>
  <c r="AH2932" i="2"/>
  <c r="AH2908" i="2"/>
  <c r="AH2884" i="2"/>
  <c r="AH2860" i="2"/>
  <c r="AH2836" i="2"/>
  <c r="AH2812" i="2"/>
  <c r="AH2788" i="2"/>
  <c r="AH2764" i="2"/>
  <c r="AH2740" i="2"/>
  <c r="AH2716" i="2"/>
  <c r="AH2692" i="2"/>
  <c r="AH2668" i="2"/>
  <c r="AH2644" i="2"/>
  <c r="AH2620" i="2"/>
  <c r="AH2596" i="2"/>
  <c r="AH2572" i="2"/>
  <c r="AH2548" i="2"/>
  <c r="AH2524" i="2"/>
  <c r="AH2500" i="2"/>
  <c r="AH2476" i="2"/>
  <c r="AH2452" i="2"/>
  <c r="AH2428" i="2"/>
  <c r="AH2404" i="2"/>
  <c r="AH2380" i="2"/>
  <c r="AH2356" i="2"/>
  <c r="AH2332" i="2"/>
  <c r="AH2308" i="2"/>
  <c r="AH2284" i="2"/>
  <c r="AH2260" i="2"/>
  <c r="AH2236" i="2"/>
  <c r="AH2212" i="2"/>
  <c r="AH2188" i="2"/>
  <c r="AH2164" i="2"/>
  <c r="AH2140" i="2"/>
  <c r="AH2116" i="2"/>
  <c r="AH2092" i="2"/>
  <c r="AH4083" i="2"/>
  <c r="AH4059" i="2"/>
  <c r="AH4035" i="2"/>
  <c r="AH4011" i="2"/>
  <c r="AH3987" i="2"/>
  <c r="AH3963" i="2"/>
  <c r="AH3939" i="2"/>
  <c r="AH3915" i="2"/>
  <c r="AH3891" i="2"/>
  <c r="AH3867" i="2"/>
  <c r="AH3843" i="2"/>
  <c r="AH3819" i="2"/>
  <c r="AH3795" i="2"/>
  <c r="AH3771" i="2"/>
  <c r="AH3747" i="2"/>
  <c r="AH3723" i="2"/>
  <c r="AH3699" i="2"/>
  <c r="AH3675" i="2"/>
  <c r="AH3651" i="2"/>
  <c r="AH3627" i="2"/>
  <c r="AH3603" i="2"/>
  <c r="AH3579" i="2"/>
  <c r="AH3555" i="2"/>
  <c r="AH3531" i="2"/>
  <c r="AH3507" i="2"/>
  <c r="AH3483" i="2"/>
  <c r="AH3459" i="2"/>
  <c r="AH3435" i="2"/>
  <c r="AH3411" i="2"/>
  <c r="AH3387" i="2"/>
  <c r="AH3363" i="2"/>
  <c r="AH3339" i="2"/>
  <c r="AH3315" i="2"/>
  <c r="AH3291" i="2"/>
  <c r="AH3267" i="2"/>
  <c r="AH3243" i="2"/>
  <c r="AH3219" i="2"/>
  <c r="AH3195" i="2"/>
  <c r="AH3171" i="2"/>
  <c r="AH3147" i="2"/>
  <c r="AH3123" i="2"/>
  <c r="AH3099" i="2"/>
  <c r="AH3075" i="2"/>
  <c r="AH3051" i="2"/>
  <c r="AH3027" i="2"/>
  <c r="AH3003" i="2"/>
  <c r="AH2979" i="2"/>
  <c r="AH2955" i="2"/>
  <c r="AH2931" i="2"/>
  <c r="AH2907" i="2"/>
  <c r="AH2883" i="2"/>
  <c r="AH2859" i="2"/>
  <c r="AH2835" i="2"/>
  <c r="AH2811" i="2"/>
  <c r="AH2787" i="2"/>
  <c r="AH2763" i="2"/>
  <c r="AH2739" i="2"/>
  <c r="AH2715" i="2"/>
  <c r="AH2691" i="2"/>
  <c r="AH2667" i="2"/>
  <c r="AH2643" i="2"/>
  <c r="AH2619" i="2"/>
  <c r="AH2595" i="2"/>
  <c r="AH2571" i="2"/>
  <c r="AH2547" i="2"/>
  <c r="AH2523" i="2"/>
  <c r="AH2499" i="2"/>
  <c r="AH2475" i="2"/>
  <c r="AH2451" i="2"/>
  <c r="AH2427" i="2"/>
  <c r="AH2403" i="2"/>
  <c r="AH2379" i="2"/>
  <c r="AH2355" i="2"/>
  <c r="AH2331" i="2"/>
  <c r="AH2307" i="2"/>
  <c r="AH2283" i="2"/>
  <c r="AH2259" i="2"/>
  <c r="AH2235" i="2"/>
  <c r="AH2211" i="2"/>
  <c r="AH2187" i="2"/>
  <c r="AH2163" i="2"/>
  <c r="AH2139" i="2"/>
  <c r="AH2115" i="2"/>
  <c r="AH2091" i="2"/>
  <c r="AH4082" i="2"/>
  <c r="AH4058" i="2"/>
  <c r="AH4034" i="2"/>
  <c r="AH4010" i="2"/>
  <c r="AH3986" i="2"/>
  <c r="AH3962" i="2"/>
  <c r="AH3938" i="2"/>
  <c r="AH3914" i="2"/>
  <c r="AH3890" i="2"/>
  <c r="AH3866" i="2"/>
  <c r="AH3842" i="2"/>
  <c r="AH3818" i="2"/>
  <c r="AH3794" i="2"/>
  <c r="AH3770" i="2"/>
  <c r="AH3746" i="2"/>
  <c r="AH3722" i="2"/>
  <c r="AH3698" i="2"/>
  <c r="AH3674" i="2"/>
  <c r="AH3650" i="2"/>
  <c r="AH3626" i="2"/>
  <c r="AH3602" i="2"/>
  <c r="AH3578" i="2"/>
  <c r="AH3554" i="2"/>
  <c r="AH3530" i="2"/>
  <c r="AH3506" i="2"/>
  <c r="AH3482" i="2"/>
  <c r="AH3458" i="2"/>
  <c r="AH3434" i="2"/>
  <c r="AH3410" i="2"/>
  <c r="AH3386" i="2"/>
  <c r="AH3362" i="2"/>
  <c r="AH3338" i="2"/>
  <c r="AH3314" i="2"/>
  <c r="AH3290" i="2"/>
  <c r="AH3266" i="2"/>
  <c r="AH3242" i="2"/>
  <c r="AH3218" i="2"/>
  <c r="AH3194" i="2"/>
  <c r="AH3170" i="2"/>
  <c r="AH3146" i="2"/>
  <c r="AH3122" i="2"/>
  <c r="AH3098" i="2"/>
  <c r="AH3074" i="2"/>
  <c r="AH3050" i="2"/>
  <c r="AH3026" i="2"/>
  <c r="AH3002" i="2"/>
  <c r="AH2978" i="2"/>
  <c r="AH2954" i="2"/>
  <c r="AH2930" i="2"/>
  <c r="AH2906" i="2"/>
  <c r="AH2882" i="2"/>
  <c r="AH2858" i="2"/>
  <c r="AH2834" i="2"/>
  <c r="AH2810" i="2"/>
  <c r="AH2786" i="2"/>
  <c r="AH2762" i="2"/>
  <c r="AH2738" i="2"/>
  <c r="AH2714" i="2"/>
  <c r="AH2690" i="2"/>
  <c r="AH2666" i="2"/>
  <c r="AH2642" i="2"/>
  <c r="AH2618" i="2"/>
  <c r="AH2594" i="2"/>
  <c r="AH2570" i="2"/>
  <c r="AH2546" i="2"/>
  <c r="AH2522" i="2"/>
  <c r="AH2498" i="2"/>
  <c r="AH2474" i="2"/>
  <c r="AH2450" i="2"/>
  <c r="AH2426" i="2"/>
  <c r="AH2402" i="2"/>
  <c r="AH2378" i="2"/>
  <c r="AH2354" i="2"/>
  <c r="AH2330" i="2"/>
  <c r="AH2306" i="2"/>
  <c r="AH2282" i="2"/>
  <c r="AH2258" i="2"/>
  <c r="AH2234" i="2"/>
  <c r="AH2210" i="2"/>
  <c r="AH2186" i="2"/>
  <c r="AH2162" i="2"/>
  <c r="AH2138" i="2"/>
  <c r="AH2114" i="2"/>
  <c r="AH2090" i="2"/>
  <c r="Q2060" i="2"/>
  <c r="T2060" i="2" s="1"/>
  <c r="Q2036" i="2"/>
  <c r="T2036" i="2" s="1"/>
  <c r="Q2059" i="2"/>
  <c r="T2059" i="2" s="1"/>
  <c r="Q2035" i="2"/>
  <c r="T2035" i="2" s="1"/>
  <c r="Q2011" i="2"/>
  <c r="T2011" i="2" s="1"/>
  <c r="Q2056" i="2"/>
  <c r="T2056" i="2" s="1"/>
  <c r="Q2032" i="2"/>
  <c r="T2032" i="2" s="1"/>
  <c r="Q2008" i="2"/>
  <c r="T2008" i="2" s="1"/>
  <c r="AS155" i="2"/>
  <c r="AS1689" i="2"/>
  <c r="AS1697" i="2"/>
  <c r="AS1790" i="2"/>
  <c r="AS1808" i="2"/>
  <c r="AS29" i="2"/>
  <c r="AS1893" i="2"/>
  <c r="AS317" i="2"/>
  <c r="AS1898" i="2"/>
  <c r="AS442" i="2"/>
  <c r="AS1968" i="2"/>
  <c r="AS459" i="2"/>
  <c r="AS2001" i="2"/>
  <c r="AS564" i="2"/>
  <c r="AS2059" i="2"/>
  <c r="AS600" i="2"/>
  <c r="AS670" i="2"/>
  <c r="AS689" i="2"/>
  <c r="AS780" i="2"/>
  <c r="AS793" i="2"/>
  <c r="AS873" i="2"/>
  <c r="AS2400" i="2"/>
  <c r="AS896" i="2"/>
  <c r="AS985" i="2"/>
  <c r="AS1189" i="2"/>
  <c r="AS1201" i="2"/>
  <c r="AS1404" i="2"/>
  <c r="AS1610" i="2"/>
  <c r="AS3689" i="2"/>
  <c r="Q2024" i="2"/>
  <c r="T2024" i="2" s="1"/>
  <c r="Q2045" i="2"/>
  <c r="T2045" i="2" s="1"/>
  <c r="Q2021" i="2"/>
  <c r="T2021" i="2" s="1"/>
  <c r="Q1997" i="2"/>
  <c r="T1997" i="2" s="1"/>
  <c r="Q1973" i="2"/>
  <c r="T1973" i="2" s="1"/>
  <c r="Q1949" i="2"/>
  <c r="T1949" i="2" s="1"/>
  <c r="Q1925" i="2"/>
  <c r="T1925" i="2" s="1"/>
  <c r="Q1901" i="2"/>
  <c r="T1901" i="2" s="1"/>
  <c r="Q2044" i="2"/>
  <c r="T2044" i="2" s="1"/>
  <c r="Q2067" i="2"/>
  <c r="T2067" i="2" s="1"/>
  <c r="Q2043" i="2"/>
  <c r="T2043" i="2" s="1"/>
  <c r="Q2019" i="2"/>
  <c r="T2019" i="2" s="1"/>
  <c r="Q1995" i="2"/>
  <c r="T1995" i="2" s="1"/>
  <c r="Q1971" i="2"/>
  <c r="T1971" i="2" s="1"/>
  <c r="Q1947" i="2"/>
  <c r="T1947" i="2" s="1"/>
  <c r="Q1923" i="2"/>
  <c r="T1923" i="2" s="1"/>
  <c r="Q2066" i="2"/>
  <c r="T2066" i="2" s="1"/>
  <c r="Q2042" i="2"/>
  <c r="T2042" i="2" s="1"/>
  <c r="Q2018" i="2"/>
  <c r="T2018" i="2" s="1"/>
  <c r="Q1994" i="2"/>
  <c r="T1994" i="2" s="1"/>
  <c r="Q1970" i="2"/>
  <c r="T1970" i="2" s="1"/>
  <c r="Q1946" i="2"/>
  <c r="T1946" i="2" s="1"/>
  <c r="Q1922" i="2"/>
  <c r="T1922" i="2" s="1"/>
  <c r="AS1096" i="2"/>
  <c r="AS979" i="2"/>
  <c r="Q2038" i="2"/>
  <c r="T2038" i="2" s="1"/>
  <c r="Q2048" i="2"/>
  <c r="T2048" i="2" s="1"/>
  <c r="Q2000" i="2"/>
  <c r="T2000" i="2" s="1"/>
  <c r="Q2020" i="2"/>
  <c r="T2020" i="2" s="1"/>
  <c r="Q2065" i="2"/>
  <c r="T2065" i="2" s="1"/>
  <c r="Q2041" i="2"/>
  <c r="T2041" i="2" s="1"/>
  <c r="Q2017" i="2"/>
  <c r="T2017" i="2" s="1"/>
  <c r="AS1082" i="2"/>
  <c r="Q2064" i="2"/>
  <c r="T2064" i="2" s="1"/>
  <c r="Q2040" i="2"/>
  <c r="T2040" i="2" s="1"/>
  <c r="Q2016" i="2"/>
  <c r="T2016" i="2" s="1"/>
  <c r="Q1992" i="2"/>
  <c r="T1992" i="2" s="1"/>
  <c r="Q1968" i="2"/>
  <c r="T1968" i="2" s="1"/>
  <c r="Q2063" i="2"/>
  <c r="T2063" i="2" s="1"/>
  <c r="Q2039" i="2"/>
  <c r="T2039" i="2" s="1"/>
  <c r="Q2015" i="2"/>
  <c r="T2015" i="2" s="1"/>
  <c r="Q1991" i="2"/>
  <c r="T1991" i="2" s="1"/>
  <c r="Q1967" i="2"/>
  <c r="T1967" i="2" s="1"/>
  <c r="Q1943" i="2"/>
  <c r="T1943" i="2" s="1"/>
  <c r="Q1919" i="2"/>
  <c r="T1919" i="2" s="1"/>
  <c r="Q2062" i="2"/>
  <c r="T2062" i="2" s="1"/>
  <c r="Q2014" i="2"/>
  <c r="T2014" i="2" s="1"/>
  <c r="Q2061" i="2"/>
  <c r="T2061" i="2" s="1"/>
  <c r="Q2037" i="2"/>
  <c r="T2037" i="2" s="1"/>
  <c r="Q2013" i="2"/>
  <c r="T2013" i="2" s="1"/>
  <c r="Q2009" i="2"/>
  <c r="T2009" i="2" s="1"/>
  <c r="Q1985" i="2"/>
  <c r="T1985" i="2" s="1"/>
  <c r="Q1961" i="2"/>
  <c r="T1961" i="2" s="1"/>
  <c r="Q1937" i="2"/>
  <c r="T1937" i="2" s="1"/>
  <c r="Q1913" i="2"/>
  <c r="T1913" i="2" s="1"/>
  <c r="Q1889" i="2"/>
  <c r="T1889" i="2" s="1"/>
  <c r="Q1865" i="2"/>
  <c r="T1865" i="2" s="1"/>
  <c r="Q1841" i="2"/>
  <c r="T1841" i="2" s="1"/>
  <c r="Q1817" i="2"/>
  <c r="T1817" i="2" s="1"/>
  <c r="Q1793" i="2"/>
  <c r="T1793" i="2" s="1"/>
  <c r="Q1769" i="2"/>
  <c r="T1769" i="2" s="1"/>
  <c r="Q1745" i="2"/>
  <c r="T1745" i="2" s="1"/>
  <c r="Q1721" i="2"/>
  <c r="T1721" i="2" s="1"/>
  <c r="Q1697" i="2"/>
  <c r="T1697" i="2" s="1"/>
  <c r="Q1673" i="2"/>
  <c r="T1673" i="2" s="1"/>
  <c r="Q1649" i="2"/>
  <c r="T1649" i="2" s="1"/>
  <c r="Q1625" i="2"/>
  <c r="T1625" i="2" s="1"/>
  <c r="Q1601" i="2"/>
  <c r="T1601" i="2" s="1"/>
  <c r="Q1577" i="2"/>
  <c r="T1577" i="2" s="1"/>
  <c r="Q1553" i="2"/>
  <c r="T1553" i="2" s="1"/>
  <c r="Q1984" i="2"/>
  <c r="T1984" i="2" s="1"/>
  <c r="Q1960" i="2"/>
  <c r="T1960" i="2" s="1"/>
  <c r="Q1936" i="2"/>
  <c r="T1936" i="2" s="1"/>
  <c r="Q1912" i="2"/>
  <c r="T1912" i="2" s="1"/>
  <c r="Q1888" i="2"/>
  <c r="T1888" i="2" s="1"/>
  <c r="Q1864" i="2"/>
  <c r="T1864" i="2" s="1"/>
  <c r="Q1840" i="2"/>
  <c r="T1840" i="2" s="1"/>
  <c r="Q1816" i="2"/>
  <c r="T1816" i="2" s="1"/>
  <c r="Q1792" i="2"/>
  <c r="T1792" i="2" s="1"/>
  <c r="Q1768" i="2"/>
  <c r="T1768" i="2" s="1"/>
  <c r="Q1744" i="2"/>
  <c r="T1744" i="2" s="1"/>
  <c r="Q1720" i="2"/>
  <c r="T1720" i="2" s="1"/>
  <c r="Q1696" i="2"/>
  <c r="T1696" i="2" s="1"/>
  <c r="Q1672" i="2"/>
  <c r="T1672" i="2" s="1"/>
  <c r="Q1648" i="2"/>
  <c r="T1648" i="2" s="1"/>
  <c r="Q1624" i="2"/>
  <c r="T1624" i="2" s="1"/>
  <c r="Q1600" i="2"/>
  <c r="T1600" i="2" s="1"/>
  <c r="Q1576" i="2"/>
  <c r="T1576" i="2" s="1"/>
  <c r="Q1552" i="2"/>
  <c r="T1552" i="2" s="1"/>
  <c r="Q1528" i="2"/>
  <c r="T1528" i="2" s="1"/>
  <c r="Q1504" i="2"/>
  <c r="T1504" i="2" s="1"/>
  <c r="Q1480" i="2"/>
  <c r="T1480" i="2" s="1"/>
  <c r="Q1456" i="2"/>
  <c r="T1456" i="2" s="1"/>
  <c r="Q1432" i="2"/>
  <c r="T1432" i="2" s="1"/>
  <c r="Q1408" i="2"/>
  <c r="T1408" i="2" s="1"/>
  <c r="Q1384" i="2"/>
  <c r="T1384" i="2" s="1"/>
  <c r="Q1360" i="2"/>
  <c r="T1360" i="2" s="1"/>
  <c r="Q1336" i="2"/>
  <c r="T1336" i="2" s="1"/>
  <c r="Q1312" i="2"/>
  <c r="T1312" i="2" s="1"/>
  <c r="Q1288" i="2"/>
  <c r="T1288" i="2" s="1"/>
  <c r="Q1264" i="2"/>
  <c r="T1264" i="2" s="1"/>
  <c r="Q1240" i="2"/>
  <c r="T1240" i="2" s="1"/>
  <c r="Q1216" i="2"/>
  <c r="T1216" i="2" s="1"/>
  <c r="Q1192" i="2"/>
  <c r="T1192" i="2" s="1"/>
  <c r="Q1168" i="2"/>
  <c r="T1168" i="2" s="1"/>
  <c r="Q1144" i="2"/>
  <c r="T1144" i="2" s="1"/>
  <c r="Q1120" i="2"/>
  <c r="T1120" i="2" s="1"/>
  <c r="Q1096" i="2"/>
  <c r="T1096" i="2" s="1"/>
  <c r="Q1072" i="2"/>
  <c r="T1072" i="2" s="1"/>
  <c r="Q1048" i="2"/>
  <c r="T1048" i="2" s="1"/>
  <c r="Q1024" i="2"/>
  <c r="T1024" i="2" s="1"/>
  <c r="Q1000" i="2"/>
  <c r="T1000" i="2" s="1"/>
  <c r="Q976" i="2"/>
  <c r="T976" i="2" s="1"/>
  <c r="Q952" i="2"/>
  <c r="T952" i="2" s="1"/>
  <c r="Q928" i="2"/>
  <c r="T928" i="2" s="1"/>
  <c r="Q904" i="2"/>
  <c r="T904" i="2" s="1"/>
  <c r="Q880" i="2"/>
  <c r="T880" i="2" s="1"/>
  <c r="Q856" i="2"/>
  <c r="T856" i="2" s="1"/>
  <c r="Q832" i="2"/>
  <c r="T832" i="2" s="1"/>
  <c r="Q808" i="2"/>
  <c r="T808" i="2" s="1"/>
  <c r="Q784" i="2"/>
  <c r="T784" i="2" s="1"/>
  <c r="Q760" i="2"/>
  <c r="T760" i="2" s="1"/>
  <c r="Q736" i="2"/>
  <c r="T736" i="2" s="1"/>
  <c r="Q712" i="2"/>
  <c r="T712" i="2" s="1"/>
  <c r="Q688" i="2"/>
  <c r="T688" i="2" s="1"/>
  <c r="Q256" i="2"/>
  <c r="T256" i="2" s="1"/>
  <c r="Q4121" i="2"/>
  <c r="T4121" i="2" s="1"/>
  <c r="Q4097" i="2"/>
  <c r="T4097" i="2" s="1"/>
  <c r="Q1976" i="2"/>
  <c r="T1976" i="2" s="1"/>
  <c r="Q1952" i="2"/>
  <c r="T1952" i="2" s="1"/>
  <c r="Q1928" i="2"/>
  <c r="T1928" i="2" s="1"/>
  <c r="Q1904" i="2"/>
  <c r="T1904" i="2" s="1"/>
  <c r="Q1880" i="2"/>
  <c r="T1880" i="2" s="1"/>
  <c r="Q1856" i="2"/>
  <c r="T1856" i="2" s="1"/>
  <c r="Q1832" i="2"/>
  <c r="T1832" i="2" s="1"/>
  <c r="Q1808" i="2"/>
  <c r="T1808" i="2" s="1"/>
  <c r="Q1784" i="2"/>
  <c r="T1784" i="2" s="1"/>
  <c r="Q1760" i="2"/>
  <c r="T1760" i="2" s="1"/>
  <c r="Q1736" i="2"/>
  <c r="T1736" i="2" s="1"/>
  <c r="Q1712" i="2"/>
  <c r="T1712" i="2" s="1"/>
  <c r="Q1688" i="2"/>
  <c r="T1688" i="2" s="1"/>
  <c r="Q1664" i="2"/>
  <c r="T1664" i="2" s="1"/>
  <c r="Q1640" i="2"/>
  <c r="T1640" i="2" s="1"/>
  <c r="Q1616" i="2"/>
  <c r="T1616" i="2" s="1"/>
  <c r="Q1592" i="2"/>
  <c r="T1592" i="2" s="1"/>
  <c r="Q1568" i="2"/>
  <c r="T1568" i="2" s="1"/>
  <c r="Q1544" i="2"/>
  <c r="T1544" i="2" s="1"/>
  <c r="Q1520" i="2"/>
  <c r="T1520" i="2" s="1"/>
  <c r="Q1496" i="2"/>
  <c r="T1496" i="2" s="1"/>
  <c r="Q1877" i="2"/>
  <c r="T1877" i="2" s="1"/>
  <c r="Q1853" i="2"/>
  <c r="T1853" i="2" s="1"/>
  <c r="Q1829" i="2"/>
  <c r="T1829" i="2" s="1"/>
  <c r="Q1805" i="2"/>
  <c r="T1805" i="2" s="1"/>
  <c r="Q1781" i="2"/>
  <c r="T1781" i="2" s="1"/>
  <c r="Q1757" i="2"/>
  <c r="T1757" i="2" s="1"/>
  <c r="Q1733" i="2"/>
  <c r="T1733" i="2" s="1"/>
  <c r="Q1709" i="2"/>
  <c r="T1709" i="2" s="1"/>
  <c r="Q1685" i="2"/>
  <c r="T1685" i="2" s="1"/>
  <c r="Q1661" i="2"/>
  <c r="T1661" i="2" s="1"/>
  <c r="Q1637" i="2"/>
  <c r="T1637" i="2" s="1"/>
  <c r="Q1613" i="2"/>
  <c r="T1613" i="2" s="1"/>
  <c r="Q1589" i="2"/>
  <c r="T1589" i="2" s="1"/>
  <c r="Q1565" i="2"/>
  <c r="T1565" i="2" s="1"/>
  <c r="Q1541" i="2"/>
  <c r="T1541" i="2" s="1"/>
  <c r="Q1517" i="2"/>
  <c r="T1517" i="2" s="1"/>
  <c r="Q1493" i="2"/>
  <c r="T1493" i="2" s="1"/>
  <c r="Q1469" i="2"/>
  <c r="T1469" i="2" s="1"/>
  <c r="Q1445" i="2"/>
  <c r="T1445" i="2" s="1"/>
  <c r="Q1421" i="2"/>
  <c r="T1421" i="2" s="1"/>
  <c r="Q1397" i="2"/>
  <c r="T1397" i="2" s="1"/>
  <c r="Q1373" i="2"/>
  <c r="T1373" i="2" s="1"/>
  <c r="Q1349" i="2"/>
  <c r="T1349" i="2" s="1"/>
  <c r="Q1325" i="2"/>
  <c r="T1325" i="2" s="1"/>
  <c r="Q1301" i="2"/>
  <c r="T1301" i="2" s="1"/>
  <c r="Q1277" i="2"/>
  <c r="T1277" i="2" s="1"/>
  <c r="Q1253" i="2"/>
  <c r="T1253" i="2" s="1"/>
  <c r="Q1229" i="2"/>
  <c r="T1229" i="2" s="1"/>
  <c r="Q1205" i="2"/>
  <c r="T1205" i="2" s="1"/>
  <c r="Q1181" i="2"/>
  <c r="T1181" i="2" s="1"/>
  <c r="Q1157" i="2"/>
  <c r="T1157" i="2" s="1"/>
  <c r="Q1133" i="2"/>
  <c r="T1133" i="2" s="1"/>
  <c r="Q1109" i="2"/>
  <c r="T1109" i="2" s="1"/>
  <c r="Q1085" i="2"/>
  <c r="T1085" i="2" s="1"/>
  <c r="Q1061" i="2"/>
  <c r="T1061" i="2" s="1"/>
  <c r="Q1037" i="2"/>
  <c r="T1037" i="2" s="1"/>
  <c r="Q1013" i="2"/>
  <c r="T1013" i="2" s="1"/>
  <c r="Q989" i="2"/>
  <c r="T989" i="2" s="1"/>
  <c r="Q965" i="2"/>
  <c r="T965" i="2" s="1"/>
  <c r="Q941" i="2"/>
  <c r="T941" i="2" s="1"/>
  <c r="Q917" i="2"/>
  <c r="T917" i="2" s="1"/>
  <c r="Q893" i="2"/>
  <c r="T893" i="2" s="1"/>
  <c r="Q869" i="2"/>
  <c r="T869" i="2" s="1"/>
  <c r="Q845" i="2"/>
  <c r="T845" i="2" s="1"/>
  <c r="Q821" i="2"/>
  <c r="T821" i="2" s="1"/>
  <c r="Q797" i="2"/>
  <c r="T797" i="2" s="1"/>
  <c r="Q773" i="2"/>
  <c r="T773" i="2" s="1"/>
  <c r="Q749" i="2"/>
  <c r="T749" i="2" s="1"/>
  <c r="Q725" i="2"/>
  <c r="T725" i="2" s="1"/>
  <c r="Q701" i="2"/>
  <c r="T701" i="2" s="1"/>
  <c r="Q677" i="2"/>
  <c r="T677" i="2" s="1"/>
  <c r="Q653" i="2"/>
  <c r="T653" i="2" s="1"/>
  <c r="Q629" i="2"/>
  <c r="T629" i="2" s="1"/>
  <c r="Q605" i="2"/>
  <c r="T605" i="2" s="1"/>
  <c r="Q581" i="2"/>
  <c r="T581" i="2" s="1"/>
  <c r="Q557" i="2"/>
  <c r="T557" i="2" s="1"/>
  <c r="Q533" i="2"/>
  <c r="T533" i="2" s="1"/>
  <c r="Q509" i="2"/>
  <c r="T509" i="2" s="1"/>
  <c r="Q485" i="2"/>
  <c r="T485" i="2" s="1"/>
  <c r="Q461" i="2"/>
  <c r="T461" i="2" s="1"/>
  <c r="Q437" i="2"/>
  <c r="T437" i="2" s="1"/>
  <c r="Q413" i="2"/>
  <c r="T413" i="2" s="1"/>
  <c r="Q389" i="2"/>
  <c r="T389" i="2" s="1"/>
  <c r="Q365" i="2"/>
  <c r="T365" i="2" s="1"/>
  <c r="Q341" i="2"/>
  <c r="T341" i="2" s="1"/>
  <c r="Q317" i="2"/>
  <c r="T317" i="2" s="1"/>
  <c r="Q293" i="2"/>
  <c r="T293" i="2" s="1"/>
  <c r="Q269" i="2"/>
  <c r="T269" i="2" s="1"/>
  <c r="Q245" i="2"/>
  <c r="T245" i="2" s="1"/>
  <c r="Q221" i="2"/>
  <c r="T221" i="2" s="1"/>
  <c r="Q197" i="2"/>
  <c r="T197" i="2" s="1"/>
  <c r="Q173" i="2"/>
  <c r="T173" i="2" s="1"/>
  <c r="Q149" i="2"/>
  <c r="T149" i="2" s="1"/>
  <c r="Q125" i="2"/>
  <c r="T125" i="2" s="1"/>
  <c r="Q101" i="2"/>
  <c r="T101" i="2" s="1"/>
  <c r="Q77" i="2"/>
  <c r="T77" i="2" s="1"/>
  <c r="Q53" i="2"/>
  <c r="T53" i="2" s="1"/>
  <c r="Q29" i="2"/>
  <c r="T29" i="2" s="1"/>
  <c r="Q5" i="2"/>
  <c r="T5" i="2" s="1"/>
  <c r="Q1996" i="2"/>
  <c r="T1996" i="2" s="1"/>
  <c r="Q1972" i="2"/>
  <c r="T1972" i="2" s="1"/>
  <c r="Q1948" i="2"/>
  <c r="T1948" i="2" s="1"/>
  <c r="Q1924" i="2"/>
  <c r="T1924" i="2" s="1"/>
  <c r="Q1900" i="2"/>
  <c r="T1900" i="2" s="1"/>
  <c r="Q1876" i="2"/>
  <c r="T1876" i="2" s="1"/>
  <c r="Q1852" i="2"/>
  <c r="T1852" i="2" s="1"/>
  <c r="Q1828" i="2"/>
  <c r="T1828" i="2" s="1"/>
  <c r="Q1804" i="2"/>
  <c r="T1804" i="2" s="1"/>
  <c r="Q1780" i="2"/>
  <c r="T1780" i="2" s="1"/>
  <c r="Q1756" i="2"/>
  <c r="T1756" i="2" s="1"/>
  <c r="Q1732" i="2"/>
  <c r="T1732" i="2" s="1"/>
  <c r="Q1708" i="2"/>
  <c r="T1708" i="2" s="1"/>
  <c r="Q1684" i="2"/>
  <c r="T1684" i="2" s="1"/>
  <c r="Q1660" i="2"/>
  <c r="T1660" i="2" s="1"/>
  <c r="Q1636" i="2"/>
  <c r="T1636" i="2" s="1"/>
  <c r="Q1612" i="2"/>
  <c r="T1612" i="2" s="1"/>
  <c r="Q1588" i="2"/>
  <c r="T1588" i="2" s="1"/>
  <c r="Q1564" i="2"/>
  <c r="T1564" i="2" s="1"/>
  <c r="Q1540" i="2"/>
  <c r="T1540" i="2" s="1"/>
  <c r="Q1516" i="2"/>
  <c r="T1516" i="2" s="1"/>
  <c r="Q1492" i="2"/>
  <c r="T1492" i="2" s="1"/>
  <c r="Q1468" i="2"/>
  <c r="T1468" i="2" s="1"/>
  <c r="Q1444" i="2"/>
  <c r="T1444" i="2" s="1"/>
  <c r="Q1420" i="2"/>
  <c r="T1420" i="2" s="1"/>
  <c r="Q1396" i="2"/>
  <c r="T1396" i="2" s="1"/>
  <c r="Q1372" i="2"/>
  <c r="T1372" i="2" s="1"/>
  <c r="Q1348" i="2"/>
  <c r="T1348" i="2" s="1"/>
  <c r="Q1324" i="2"/>
  <c r="T1324" i="2" s="1"/>
  <c r="Q1300" i="2"/>
  <c r="T1300" i="2" s="1"/>
  <c r="Q1276" i="2"/>
  <c r="T1276" i="2" s="1"/>
  <c r="Q1252" i="2"/>
  <c r="T1252" i="2" s="1"/>
  <c r="Q1228" i="2"/>
  <c r="T1228" i="2" s="1"/>
  <c r="Q1204" i="2"/>
  <c r="T1204" i="2" s="1"/>
  <c r="Q1180" i="2"/>
  <c r="T1180" i="2" s="1"/>
  <c r="Q1156" i="2"/>
  <c r="T1156" i="2" s="1"/>
  <c r="Q1132" i="2"/>
  <c r="T1132" i="2" s="1"/>
  <c r="Q1108" i="2"/>
  <c r="T1108" i="2" s="1"/>
  <c r="Q1084" i="2"/>
  <c r="T1084" i="2" s="1"/>
  <c r="Q1060" i="2"/>
  <c r="T1060" i="2" s="1"/>
  <c r="Q1036" i="2"/>
  <c r="T1036" i="2" s="1"/>
  <c r="Q1012" i="2"/>
  <c r="T1012" i="2" s="1"/>
  <c r="Q988" i="2"/>
  <c r="T988" i="2" s="1"/>
  <c r="Q964" i="2"/>
  <c r="T964" i="2" s="1"/>
  <c r="Q940" i="2"/>
  <c r="T940" i="2" s="1"/>
  <c r="Q916" i="2"/>
  <c r="T916" i="2" s="1"/>
  <c r="Q892" i="2"/>
  <c r="T892" i="2" s="1"/>
  <c r="Q868" i="2"/>
  <c r="T868" i="2" s="1"/>
  <c r="Q844" i="2"/>
  <c r="T844" i="2" s="1"/>
  <c r="Q820" i="2"/>
  <c r="T820" i="2" s="1"/>
  <c r="Q796" i="2"/>
  <c r="T796" i="2" s="1"/>
  <c r="Q772" i="2"/>
  <c r="T772" i="2" s="1"/>
  <c r="Q748" i="2"/>
  <c r="T748" i="2" s="1"/>
  <c r="Q724" i="2"/>
  <c r="T724" i="2" s="1"/>
  <c r="Q700" i="2"/>
  <c r="T700" i="2" s="1"/>
  <c r="Q676" i="2"/>
  <c r="T676" i="2" s="1"/>
  <c r="Q652" i="2"/>
  <c r="T652" i="2" s="1"/>
  <c r="Q628" i="2"/>
  <c r="T628" i="2" s="1"/>
  <c r="Q604" i="2"/>
  <c r="T604" i="2" s="1"/>
  <c r="Q580" i="2"/>
  <c r="T580" i="2" s="1"/>
  <c r="Q556" i="2"/>
  <c r="T556" i="2" s="1"/>
  <c r="Q532" i="2"/>
  <c r="T532" i="2" s="1"/>
  <c r="Q508" i="2"/>
  <c r="T508" i="2" s="1"/>
  <c r="Q484" i="2"/>
  <c r="T484" i="2" s="1"/>
  <c r="Q460" i="2"/>
  <c r="T460" i="2" s="1"/>
  <c r="Q436" i="2"/>
  <c r="T436" i="2" s="1"/>
  <c r="Q412" i="2"/>
  <c r="T412" i="2" s="1"/>
  <c r="Q388" i="2"/>
  <c r="T388" i="2" s="1"/>
  <c r="Q364" i="2"/>
  <c r="T364" i="2" s="1"/>
  <c r="Q340" i="2"/>
  <c r="T340" i="2" s="1"/>
  <c r="Q316" i="2"/>
  <c r="T316" i="2" s="1"/>
  <c r="Q292" i="2"/>
  <c r="T292" i="2" s="1"/>
  <c r="Q268" i="2"/>
  <c r="T268" i="2" s="1"/>
  <c r="Q244" i="2"/>
  <c r="T244" i="2" s="1"/>
  <c r="Q220" i="2"/>
  <c r="T220" i="2" s="1"/>
  <c r="Q196" i="2"/>
  <c r="T196" i="2" s="1"/>
  <c r="Q172" i="2"/>
  <c r="T172" i="2" s="1"/>
  <c r="Q148" i="2"/>
  <c r="T148" i="2" s="1"/>
  <c r="Q124" i="2"/>
  <c r="T124" i="2" s="1"/>
  <c r="Q100" i="2"/>
  <c r="T100" i="2" s="1"/>
  <c r="Q76" i="2"/>
  <c r="T76" i="2" s="1"/>
  <c r="Q52" i="2"/>
  <c r="T52" i="2" s="1"/>
  <c r="Q28" i="2"/>
  <c r="T28" i="2" s="1"/>
  <c r="Q4" i="2"/>
  <c r="T4" i="2" s="1"/>
  <c r="Q1899" i="2"/>
  <c r="T1899" i="2" s="1"/>
  <c r="Q1875" i="2"/>
  <c r="T1875" i="2" s="1"/>
  <c r="Q1851" i="2"/>
  <c r="T1851" i="2" s="1"/>
  <c r="Q1827" i="2"/>
  <c r="T1827" i="2" s="1"/>
  <c r="Q1803" i="2"/>
  <c r="T1803" i="2" s="1"/>
  <c r="Q1779" i="2"/>
  <c r="T1779" i="2" s="1"/>
  <c r="Q1755" i="2"/>
  <c r="T1755" i="2" s="1"/>
  <c r="Q1731" i="2"/>
  <c r="T1731" i="2" s="1"/>
  <c r="Q1707" i="2"/>
  <c r="T1707" i="2" s="1"/>
  <c r="Q1683" i="2"/>
  <c r="T1683" i="2" s="1"/>
  <c r="Q1659" i="2"/>
  <c r="T1659" i="2" s="1"/>
  <c r="Q1635" i="2"/>
  <c r="T1635" i="2" s="1"/>
  <c r="Q1611" i="2"/>
  <c r="T1611" i="2" s="1"/>
  <c r="Q1587" i="2"/>
  <c r="T1587" i="2" s="1"/>
  <c r="Q1563" i="2"/>
  <c r="T1563" i="2" s="1"/>
  <c r="Q1539" i="2"/>
  <c r="T1539" i="2" s="1"/>
  <c r="Q1515" i="2"/>
  <c r="T1515" i="2" s="1"/>
  <c r="Q1491" i="2"/>
  <c r="T1491" i="2" s="1"/>
  <c r="Q1467" i="2"/>
  <c r="T1467" i="2" s="1"/>
  <c r="Q1443" i="2"/>
  <c r="T1443" i="2" s="1"/>
  <c r="Q1419" i="2"/>
  <c r="T1419" i="2" s="1"/>
  <c r="Q1395" i="2"/>
  <c r="T1395" i="2" s="1"/>
  <c r="Q1371" i="2"/>
  <c r="T1371" i="2" s="1"/>
  <c r="Q1347" i="2"/>
  <c r="T1347" i="2" s="1"/>
  <c r="Q1323" i="2"/>
  <c r="T1323" i="2" s="1"/>
  <c r="Q1299" i="2"/>
  <c r="T1299" i="2" s="1"/>
  <c r="Q1275" i="2"/>
  <c r="T1275" i="2" s="1"/>
  <c r="Q1251" i="2"/>
  <c r="T1251" i="2" s="1"/>
  <c r="Q1227" i="2"/>
  <c r="T1227" i="2" s="1"/>
  <c r="Q1203" i="2"/>
  <c r="T1203" i="2" s="1"/>
  <c r="Q1179" i="2"/>
  <c r="T1179" i="2" s="1"/>
  <c r="Q1155" i="2"/>
  <c r="T1155" i="2" s="1"/>
  <c r="Q1131" i="2"/>
  <c r="T1131" i="2" s="1"/>
  <c r="Q1107" i="2"/>
  <c r="T1107" i="2" s="1"/>
  <c r="Q1083" i="2"/>
  <c r="T1083" i="2" s="1"/>
  <c r="Q1059" i="2"/>
  <c r="T1059" i="2" s="1"/>
  <c r="Q1035" i="2"/>
  <c r="T1035" i="2" s="1"/>
  <c r="Q1011" i="2"/>
  <c r="T1011" i="2" s="1"/>
  <c r="Q987" i="2"/>
  <c r="T987" i="2" s="1"/>
  <c r="Q963" i="2"/>
  <c r="T963" i="2" s="1"/>
  <c r="Q939" i="2"/>
  <c r="T939" i="2" s="1"/>
  <c r="Q915" i="2"/>
  <c r="T915" i="2" s="1"/>
  <c r="Q891" i="2"/>
  <c r="T891" i="2" s="1"/>
  <c r="Q867" i="2"/>
  <c r="T867" i="2" s="1"/>
  <c r="Q843" i="2"/>
  <c r="T843" i="2" s="1"/>
  <c r="Q819" i="2"/>
  <c r="T819" i="2" s="1"/>
  <c r="Q795" i="2"/>
  <c r="T795" i="2" s="1"/>
  <c r="Q771" i="2"/>
  <c r="T771" i="2" s="1"/>
  <c r="Q747" i="2"/>
  <c r="T747" i="2" s="1"/>
  <c r="Q723" i="2"/>
  <c r="T723" i="2" s="1"/>
  <c r="Q699" i="2"/>
  <c r="T699" i="2" s="1"/>
  <c r="Q675" i="2"/>
  <c r="T675" i="2" s="1"/>
  <c r="Q651" i="2"/>
  <c r="T651" i="2" s="1"/>
  <c r="Q627" i="2"/>
  <c r="T627" i="2" s="1"/>
  <c r="Q603" i="2"/>
  <c r="T603" i="2" s="1"/>
  <c r="Q579" i="2"/>
  <c r="T579" i="2" s="1"/>
  <c r="Q555" i="2"/>
  <c r="T555" i="2" s="1"/>
  <c r="Q531" i="2"/>
  <c r="T531" i="2" s="1"/>
  <c r="Q507" i="2"/>
  <c r="T507" i="2" s="1"/>
  <c r="Q483" i="2"/>
  <c r="T483" i="2" s="1"/>
  <c r="Q459" i="2"/>
  <c r="T459" i="2" s="1"/>
  <c r="Q435" i="2"/>
  <c r="T435" i="2" s="1"/>
  <c r="Q411" i="2"/>
  <c r="T411" i="2" s="1"/>
  <c r="Q387" i="2"/>
  <c r="T387" i="2" s="1"/>
  <c r="Q363" i="2"/>
  <c r="T363" i="2" s="1"/>
  <c r="Q339" i="2"/>
  <c r="T339" i="2" s="1"/>
  <c r="Q315" i="2"/>
  <c r="T315" i="2" s="1"/>
  <c r="Q291" i="2"/>
  <c r="T291" i="2" s="1"/>
  <c r="Q267" i="2"/>
  <c r="T267" i="2" s="1"/>
  <c r="Q243" i="2"/>
  <c r="T243" i="2" s="1"/>
  <c r="Q219" i="2"/>
  <c r="T219" i="2" s="1"/>
  <c r="Q195" i="2"/>
  <c r="T195" i="2" s="1"/>
  <c r="Q171" i="2"/>
  <c r="T171" i="2" s="1"/>
  <c r="Q147" i="2"/>
  <c r="T147" i="2" s="1"/>
  <c r="Q123" i="2"/>
  <c r="T123" i="2" s="1"/>
  <c r="Q99" i="2"/>
  <c r="T99" i="2" s="1"/>
  <c r="Q75" i="2"/>
  <c r="T75" i="2" s="1"/>
  <c r="Q51" i="2"/>
  <c r="T51" i="2" s="1"/>
  <c r="Q27" i="2"/>
  <c r="T27" i="2" s="1"/>
  <c r="Q3" i="2"/>
  <c r="T3" i="2" s="1"/>
  <c r="Q1898" i="2"/>
  <c r="T1898" i="2" s="1"/>
  <c r="Q1874" i="2"/>
  <c r="T1874" i="2" s="1"/>
  <c r="Q1850" i="2"/>
  <c r="T1850" i="2" s="1"/>
  <c r="Q1826" i="2"/>
  <c r="T1826" i="2" s="1"/>
  <c r="Q1802" i="2"/>
  <c r="T1802" i="2" s="1"/>
  <c r="Q1778" i="2"/>
  <c r="T1778" i="2" s="1"/>
  <c r="Q1754" i="2"/>
  <c r="T1754" i="2" s="1"/>
  <c r="Q1730" i="2"/>
  <c r="T1730" i="2" s="1"/>
  <c r="Q1706" i="2"/>
  <c r="T1706" i="2" s="1"/>
  <c r="Q1682" i="2"/>
  <c r="T1682" i="2" s="1"/>
  <c r="Q1658" i="2"/>
  <c r="T1658" i="2" s="1"/>
  <c r="Q1634" i="2"/>
  <c r="T1634" i="2" s="1"/>
  <c r="Q1610" i="2"/>
  <c r="T1610" i="2" s="1"/>
  <c r="Q1586" i="2"/>
  <c r="T1586" i="2" s="1"/>
  <c r="Q1562" i="2"/>
  <c r="T1562" i="2" s="1"/>
  <c r="Q1538" i="2"/>
  <c r="T1538" i="2" s="1"/>
  <c r="Q1993" i="2"/>
  <c r="T1993" i="2" s="1"/>
  <c r="Q1969" i="2"/>
  <c r="T1969" i="2" s="1"/>
  <c r="Q1945" i="2"/>
  <c r="T1945" i="2" s="1"/>
  <c r="Q1921" i="2"/>
  <c r="T1921" i="2" s="1"/>
  <c r="Q1897" i="2"/>
  <c r="T1897" i="2" s="1"/>
  <c r="Q1873" i="2"/>
  <c r="T1873" i="2" s="1"/>
  <c r="Q1849" i="2"/>
  <c r="T1849" i="2" s="1"/>
  <c r="Q1825" i="2"/>
  <c r="T1825" i="2" s="1"/>
  <c r="Q1801" i="2"/>
  <c r="T1801" i="2" s="1"/>
  <c r="Q1777" i="2"/>
  <c r="T1777" i="2" s="1"/>
  <c r="Q1753" i="2"/>
  <c r="T1753" i="2" s="1"/>
  <c r="Q1729" i="2"/>
  <c r="T1729" i="2" s="1"/>
  <c r="Q1705" i="2"/>
  <c r="T1705" i="2" s="1"/>
  <c r="Q1681" i="2"/>
  <c r="T1681" i="2" s="1"/>
  <c r="Q1657" i="2"/>
  <c r="T1657" i="2" s="1"/>
  <c r="Q1633" i="2"/>
  <c r="T1633" i="2" s="1"/>
  <c r="Q1609" i="2"/>
  <c r="T1609" i="2" s="1"/>
  <c r="Q1585" i="2"/>
  <c r="T1585" i="2" s="1"/>
  <c r="Q1561" i="2"/>
  <c r="T1561" i="2" s="1"/>
  <c r="Q1537" i="2"/>
  <c r="T1537" i="2" s="1"/>
  <c r="Q1944" i="2"/>
  <c r="T1944" i="2" s="1"/>
  <c r="Q1920" i="2"/>
  <c r="T1920" i="2" s="1"/>
  <c r="Q1896" i="2"/>
  <c r="T1896" i="2" s="1"/>
  <c r="Q1872" i="2"/>
  <c r="T1872" i="2" s="1"/>
  <c r="Q1848" i="2"/>
  <c r="T1848" i="2" s="1"/>
  <c r="Q1824" i="2"/>
  <c r="T1824" i="2" s="1"/>
  <c r="Q1800" i="2"/>
  <c r="T1800" i="2" s="1"/>
  <c r="Q1776" i="2"/>
  <c r="T1776" i="2" s="1"/>
  <c r="Q1752" i="2"/>
  <c r="T1752" i="2" s="1"/>
  <c r="Q1728" i="2"/>
  <c r="T1728" i="2" s="1"/>
  <c r="Q1704" i="2"/>
  <c r="T1704" i="2" s="1"/>
  <c r="Q1680" i="2"/>
  <c r="T1680" i="2" s="1"/>
  <c r="Q1656" i="2"/>
  <c r="T1656" i="2" s="1"/>
  <c r="Q1632" i="2"/>
  <c r="T1632" i="2" s="1"/>
  <c r="Q1608" i="2"/>
  <c r="T1608" i="2" s="1"/>
  <c r="Q1584" i="2"/>
  <c r="T1584" i="2" s="1"/>
  <c r="Q1560" i="2"/>
  <c r="T1560" i="2" s="1"/>
  <c r="Q1536" i="2"/>
  <c r="T1536" i="2" s="1"/>
  <c r="Q1512" i="2"/>
  <c r="T1512" i="2" s="1"/>
  <c r="Q1488" i="2"/>
  <c r="T1488" i="2" s="1"/>
  <c r="Q1464" i="2"/>
  <c r="T1464" i="2" s="1"/>
  <c r="Q1440" i="2"/>
  <c r="T1440" i="2" s="1"/>
  <c r="Q1416" i="2"/>
  <c r="T1416" i="2" s="1"/>
  <c r="Q1392" i="2"/>
  <c r="T1392" i="2" s="1"/>
  <c r="Q1368" i="2"/>
  <c r="T1368" i="2" s="1"/>
  <c r="Q1344" i="2"/>
  <c r="T1344" i="2" s="1"/>
  <c r="Q1320" i="2"/>
  <c r="T1320" i="2" s="1"/>
  <c r="Q1296" i="2"/>
  <c r="T1296" i="2" s="1"/>
  <c r="Q1272" i="2"/>
  <c r="T1272" i="2" s="1"/>
  <c r="Q1248" i="2"/>
  <c r="T1248" i="2" s="1"/>
  <c r="Q1224" i="2"/>
  <c r="T1224" i="2" s="1"/>
  <c r="Q1200" i="2"/>
  <c r="T1200" i="2" s="1"/>
  <c r="Q1176" i="2"/>
  <c r="T1176" i="2" s="1"/>
  <c r="Q1152" i="2"/>
  <c r="T1152" i="2" s="1"/>
  <c r="Q1128" i="2"/>
  <c r="T1128" i="2" s="1"/>
  <c r="Q1104" i="2"/>
  <c r="T1104" i="2" s="1"/>
  <c r="Q1080" i="2"/>
  <c r="T1080" i="2" s="1"/>
  <c r="Q1056" i="2"/>
  <c r="T1056" i="2" s="1"/>
  <c r="Q1032" i="2"/>
  <c r="T1032" i="2" s="1"/>
  <c r="Q1008" i="2"/>
  <c r="T1008" i="2" s="1"/>
  <c r="Q984" i="2"/>
  <c r="T984" i="2" s="1"/>
  <c r="Q960" i="2"/>
  <c r="T960" i="2" s="1"/>
  <c r="Q936" i="2"/>
  <c r="T936" i="2" s="1"/>
  <c r="Q912" i="2"/>
  <c r="T912" i="2" s="1"/>
  <c r="Q888" i="2"/>
  <c r="T888" i="2" s="1"/>
  <c r="Q864" i="2"/>
  <c r="T864" i="2" s="1"/>
  <c r="Q840" i="2"/>
  <c r="T840" i="2" s="1"/>
  <c r="Q816" i="2"/>
  <c r="T816" i="2" s="1"/>
  <c r="Q792" i="2"/>
  <c r="T792" i="2" s="1"/>
  <c r="Q768" i="2"/>
  <c r="T768" i="2" s="1"/>
  <c r="Q744" i="2"/>
  <c r="T744" i="2" s="1"/>
  <c r="Q720" i="2"/>
  <c r="T720" i="2" s="1"/>
  <c r="Q696" i="2"/>
  <c r="T696" i="2" s="1"/>
  <c r="Q672" i="2"/>
  <c r="T672" i="2" s="1"/>
  <c r="Q648" i="2"/>
  <c r="T648" i="2" s="1"/>
  <c r="Q624" i="2"/>
  <c r="T624" i="2" s="1"/>
  <c r="Q600" i="2"/>
  <c r="T600" i="2" s="1"/>
  <c r="Q576" i="2"/>
  <c r="T576" i="2" s="1"/>
  <c r="Q552" i="2"/>
  <c r="T552" i="2" s="1"/>
  <c r="Q528" i="2"/>
  <c r="T528" i="2" s="1"/>
  <c r="Q504" i="2"/>
  <c r="T504" i="2" s="1"/>
  <c r="Q480" i="2"/>
  <c r="T480" i="2" s="1"/>
  <c r="Q456" i="2"/>
  <c r="T456" i="2" s="1"/>
  <c r="Q432" i="2"/>
  <c r="T432" i="2" s="1"/>
  <c r="Q408" i="2"/>
  <c r="T408" i="2" s="1"/>
  <c r="Q384" i="2"/>
  <c r="T384" i="2" s="1"/>
  <c r="Q360" i="2"/>
  <c r="T360" i="2" s="1"/>
  <c r="Q336" i="2"/>
  <c r="T336" i="2" s="1"/>
  <c r="Q312" i="2"/>
  <c r="T312" i="2" s="1"/>
  <c r="Q288" i="2"/>
  <c r="T288" i="2" s="1"/>
  <c r="Q264" i="2"/>
  <c r="T264" i="2" s="1"/>
  <c r="Q240" i="2"/>
  <c r="T240" i="2" s="1"/>
  <c r="Q216" i="2"/>
  <c r="T216" i="2" s="1"/>
  <c r="Q192" i="2"/>
  <c r="T192" i="2" s="1"/>
  <c r="Q168" i="2"/>
  <c r="T168" i="2" s="1"/>
  <c r="Q144" i="2"/>
  <c r="T144" i="2" s="1"/>
  <c r="Q120" i="2"/>
  <c r="T120" i="2" s="1"/>
  <c r="Q96" i="2"/>
  <c r="T96" i="2" s="1"/>
  <c r="Q72" i="2"/>
  <c r="T72" i="2" s="1"/>
  <c r="Q48" i="2"/>
  <c r="T48" i="2" s="1"/>
  <c r="Q24" i="2"/>
  <c r="T24" i="2" s="1"/>
  <c r="Q1895" i="2"/>
  <c r="T1895" i="2" s="1"/>
  <c r="Q1871" i="2"/>
  <c r="T1871" i="2" s="1"/>
  <c r="Q1847" i="2"/>
  <c r="T1847" i="2" s="1"/>
  <c r="Q1823" i="2"/>
  <c r="T1823" i="2" s="1"/>
  <c r="Q1799" i="2"/>
  <c r="T1799" i="2" s="1"/>
  <c r="Q1775" i="2"/>
  <c r="T1775" i="2" s="1"/>
  <c r="Q1751" i="2"/>
  <c r="T1751" i="2" s="1"/>
  <c r="Q1727" i="2"/>
  <c r="T1727" i="2" s="1"/>
  <c r="Q1703" i="2"/>
  <c r="T1703" i="2" s="1"/>
  <c r="Q1679" i="2"/>
  <c r="T1679" i="2" s="1"/>
  <c r="Q1655" i="2"/>
  <c r="T1655" i="2" s="1"/>
  <c r="Q1631" i="2"/>
  <c r="T1631" i="2" s="1"/>
  <c r="Q1607" i="2"/>
  <c r="T1607" i="2" s="1"/>
  <c r="Q1583" i="2"/>
  <c r="T1583" i="2" s="1"/>
  <c r="Q1559" i="2"/>
  <c r="T1559" i="2" s="1"/>
  <c r="Q1535" i="2"/>
  <c r="T1535" i="2" s="1"/>
  <c r="Q1511" i="2"/>
  <c r="T1511" i="2" s="1"/>
  <c r="Q1487" i="2"/>
  <c r="T1487" i="2" s="1"/>
  <c r="Q1463" i="2"/>
  <c r="T1463" i="2" s="1"/>
  <c r="Q1439" i="2"/>
  <c r="T1439" i="2" s="1"/>
  <c r="Q1415" i="2"/>
  <c r="T1415" i="2" s="1"/>
  <c r="Q1391" i="2"/>
  <c r="T1391" i="2" s="1"/>
  <c r="Q1367" i="2"/>
  <c r="T1367" i="2" s="1"/>
  <c r="Q1343" i="2"/>
  <c r="T1343" i="2" s="1"/>
  <c r="Q1319" i="2"/>
  <c r="T1319" i="2" s="1"/>
  <c r="Q1295" i="2"/>
  <c r="T1295" i="2" s="1"/>
  <c r="Q1271" i="2"/>
  <c r="T1271" i="2" s="1"/>
  <c r="Q1247" i="2"/>
  <c r="T1247" i="2" s="1"/>
  <c r="Q1223" i="2"/>
  <c r="T1223" i="2" s="1"/>
  <c r="Q1199" i="2"/>
  <c r="T1199" i="2" s="1"/>
  <c r="Q1175" i="2"/>
  <c r="T1175" i="2" s="1"/>
  <c r="Q1151" i="2"/>
  <c r="T1151" i="2" s="1"/>
  <c r="Q1127" i="2"/>
  <c r="T1127" i="2" s="1"/>
  <c r="Q1103" i="2"/>
  <c r="T1103" i="2" s="1"/>
  <c r="Q1079" i="2"/>
  <c r="T1079" i="2" s="1"/>
  <c r="Q1055" i="2"/>
  <c r="T1055" i="2" s="1"/>
  <c r="Q1031" i="2"/>
  <c r="T1031" i="2" s="1"/>
  <c r="Q1007" i="2"/>
  <c r="T1007" i="2" s="1"/>
  <c r="Q983" i="2"/>
  <c r="T983" i="2" s="1"/>
  <c r="Q959" i="2"/>
  <c r="T959" i="2" s="1"/>
  <c r="Q935" i="2"/>
  <c r="T935" i="2" s="1"/>
  <c r="Q911" i="2"/>
  <c r="T911" i="2" s="1"/>
  <c r="Q887" i="2"/>
  <c r="T887" i="2" s="1"/>
  <c r="Q863" i="2"/>
  <c r="T863" i="2" s="1"/>
  <c r="Q839" i="2"/>
  <c r="T839" i="2" s="1"/>
  <c r="Q815" i="2"/>
  <c r="T815" i="2" s="1"/>
  <c r="Q791" i="2"/>
  <c r="T791" i="2" s="1"/>
  <c r="Q767" i="2"/>
  <c r="T767" i="2" s="1"/>
  <c r="Q743" i="2"/>
  <c r="T743" i="2" s="1"/>
  <c r="Q719" i="2"/>
  <c r="T719" i="2" s="1"/>
  <c r="Q695" i="2"/>
  <c r="T695" i="2" s="1"/>
  <c r="Q671" i="2"/>
  <c r="T671" i="2" s="1"/>
  <c r="Q647" i="2"/>
  <c r="T647" i="2" s="1"/>
  <c r="Q623" i="2"/>
  <c r="T623" i="2" s="1"/>
  <c r="Q599" i="2"/>
  <c r="T599" i="2" s="1"/>
  <c r="Q575" i="2"/>
  <c r="T575" i="2" s="1"/>
  <c r="Q551" i="2"/>
  <c r="T551" i="2" s="1"/>
  <c r="Q527" i="2"/>
  <c r="T527" i="2" s="1"/>
  <c r="Q503" i="2"/>
  <c r="T503" i="2" s="1"/>
  <c r="Q479" i="2"/>
  <c r="T479" i="2" s="1"/>
  <c r="Q455" i="2"/>
  <c r="T455" i="2" s="1"/>
  <c r="Q431" i="2"/>
  <c r="T431" i="2" s="1"/>
  <c r="Q407" i="2"/>
  <c r="T407" i="2" s="1"/>
  <c r="Q383" i="2"/>
  <c r="T383" i="2" s="1"/>
  <c r="Q359" i="2"/>
  <c r="T359" i="2" s="1"/>
  <c r="Q335" i="2"/>
  <c r="T335" i="2" s="1"/>
  <c r="Q311" i="2"/>
  <c r="T311" i="2" s="1"/>
  <c r="Q287" i="2"/>
  <c r="T287" i="2" s="1"/>
  <c r="Q263" i="2"/>
  <c r="T263" i="2" s="1"/>
  <c r="Q239" i="2"/>
  <c r="T239" i="2" s="1"/>
  <c r="Q215" i="2"/>
  <c r="T215" i="2" s="1"/>
  <c r="Q191" i="2"/>
  <c r="T191" i="2" s="1"/>
  <c r="Q167" i="2"/>
  <c r="T167" i="2" s="1"/>
  <c r="Q143" i="2"/>
  <c r="T143" i="2" s="1"/>
  <c r="Q119" i="2"/>
  <c r="T119" i="2" s="1"/>
  <c r="Q95" i="2"/>
  <c r="T95" i="2" s="1"/>
  <c r="Q71" i="2"/>
  <c r="T71" i="2" s="1"/>
  <c r="Q47" i="2"/>
  <c r="T47" i="2" s="1"/>
  <c r="Q23" i="2"/>
  <c r="T23" i="2" s="1"/>
  <c r="Q1990" i="2"/>
  <c r="T1990" i="2" s="1"/>
  <c r="Q1966" i="2"/>
  <c r="T1966" i="2" s="1"/>
  <c r="Q1942" i="2"/>
  <c r="T1942" i="2" s="1"/>
  <c r="Q1918" i="2"/>
  <c r="T1918" i="2" s="1"/>
  <c r="Q1894" i="2"/>
  <c r="T1894" i="2" s="1"/>
  <c r="Q1870" i="2"/>
  <c r="T1870" i="2" s="1"/>
  <c r="Q1846" i="2"/>
  <c r="T1846" i="2" s="1"/>
  <c r="Q1822" i="2"/>
  <c r="T1822" i="2" s="1"/>
  <c r="Q1798" i="2"/>
  <c r="T1798" i="2" s="1"/>
  <c r="Q1774" i="2"/>
  <c r="T1774" i="2" s="1"/>
  <c r="Q1750" i="2"/>
  <c r="T1750" i="2" s="1"/>
  <c r="Q1726" i="2"/>
  <c r="T1726" i="2" s="1"/>
  <c r="Q1702" i="2"/>
  <c r="T1702" i="2" s="1"/>
  <c r="Q1678" i="2"/>
  <c r="T1678" i="2" s="1"/>
  <c r="Q1654" i="2"/>
  <c r="T1654" i="2" s="1"/>
  <c r="Q1630" i="2"/>
  <c r="T1630" i="2" s="1"/>
  <c r="Q1606" i="2"/>
  <c r="T1606" i="2" s="1"/>
  <c r="Q1582" i="2"/>
  <c r="T1582" i="2" s="1"/>
  <c r="Q1558" i="2"/>
  <c r="T1558" i="2" s="1"/>
  <c r="Q1534" i="2"/>
  <c r="T1534" i="2" s="1"/>
  <c r="Q1510" i="2"/>
  <c r="T1510" i="2" s="1"/>
  <c r="Q1486" i="2"/>
  <c r="T1486" i="2" s="1"/>
  <c r="Q1462" i="2"/>
  <c r="T1462" i="2" s="1"/>
  <c r="Q1438" i="2"/>
  <c r="T1438" i="2" s="1"/>
  <c r="Q1414" i="2"/>
  <c r="T1414" i="2" s="1"/>
  <c r="Q1390" i="2"/>
  <c r="T1390" i="2" s="1"/>
  <c r="Q1366" i="2"/>
  <c r="T1366" i="2" s="1"/>
  <c r="Q1342" i="2"/>
  <c r="T1342" i="2" s="1"/>
  <c r="Q1318" i="2"/>
  <c r="T1318" i="2" s="1"/>
  <c r="Q1294" i="2"/>
  <c r="T1294" i="2" s="1"/>
  <c r="Q1270" i="2"/>
  <c r="T1270" i="2" s="1"/>
  <c r="Q1246" i="2"/>
  <c r="T1246" i="2" s="1"/>
  <c r="Q1222" i="2"/>
  <c r="T1222" i="2" s="1"/>
  <c r="Q1198" i="2"/>
  <c r="T1198" i="2" s="1"/>
  <c r="Q1174" i="2"/>
  <c r="T1174" i="2" s="1"/>
  <c r="Q1150" i="2"/>
  <c r="T1150" i="2" s="1"/>
  <c r="Q1126" i="2"/>
  <c r="T1126" i="2" s="1"/>
  <c r="Q1102" i="2"/>
  <c r="T1102" i="2" s="1"/>
  <c r="Q1078" i="2"/>
  <c r="T1078" i="2" s="1"/>
  <c r="Q1054" i="2"/>
  <c r="T1054" i="2" s="1"/>
  <c r="Q1030" i="2"/>
  <c r="T1030" i="2" s="1"/>
  <c r="Q1006" i="2"/>
  <c r="T1006" i="2" s="1"/>
  <c r="Q982" i="2"/>
  <c r="T982" i="2" s="1"/>
  <c r="Q958" i="2"/>
  <c r="T958" i="2" s="1"/>
  <c r="Q934" i="2"/>
  <c r="T934" i="2" s="1"/>
  <c r="Q910" i="2"/>
  <c r="T910" i="2" s="1"/>
  <c r="Q886" i="2"/>
  <c r="T886" i="2" s="1"/>
  <c r="Q862" i="2"/>
  <c r="T862" i="2" s="1"/>
  <c r="Q838" i="2"/>
  <c r="T838" i="2" s="1"/>
  <c r="Q814" i="2"/>
  <c r="T814" i="2" s="1"/>
  <c r="Q790" i="2"/>
  <c r="T790" i="2" s="1"/>
  <c r="Q766" i="2"/>
  <c r="T766" i="2" s="1"/>
  <c r="Q742" i="2"/>
  <c r="T742" i="2" s="1"/>
  <c r="Q718" i="2"/>
  <c r="T718" i="2" s="1"/>
  <c r="Q1989" i="2"/>
  <c r="T1989" i="2" s="1"/>
  <c r="Q1965" i="2"/>
  <c r="T1965" i="2" s="1"/>
  <c r="Q1941" i="2"/>
  <c r="T1941" i="2" s="1"/>
  <c r="Q1917" i="2"/>
  <c r="T1917" i="2" s="1"/>
  <c r="Q1893" i="2"/>
  <c r="T1893" i="2" s="1"/>
  <c r="Q1869" i="2"/>
  <c r="T1869" i="2" s="1"/>
  <c r="Q1845" i="2"/>
  <c r="T1845" i="2" s="1"/>
  <c r="Q1821" i="2"/>
  <c r="T1821" i="2" s="1"/>
  <c r="Q1797" i="2"/>
  <c r="T1797" i="2" s="1"/>
  <c r="Q1773" i="2"/>
  <c r="T1773" i="2" s="1"/>
  <c r="Q1749" i="2"/>
  <c r="T1749" i="2" s="1"/>
  <c r="Q1725" i="2"/>
  <c r="T1725" i="2" s="1"/>
  <c r="Q1701" i="2"/>
  <c r="T1701" i="2" s="1"/>
  <c r="Q1677" i="2"/>
  <c r="T1677" i="2" s="1"/>
  <c r="Q1653" i="2"/>
  <c r="T1653" i="2" s="1"/>
  <c r="Q1629" i="2"/>
  <c r="T1629" i="2" s="1"/>
  <c r="Q1605" i="2"/>
  <c r="T1605" i="2" s="1"/>
  <c r="Q1581" i="2"/>
  <c r="T1581" i="2" s="1"/>
  <c r="Q1557" i="2"/>
  <c r="T1557" i="2" s="1"/>
  <c r="Q1533" i="2"/>
  <c r="T1533" i="2" s="1"/>
  <c r="Q1509" i="2"/>
  <c r="T1509" i="2" s="1"/>
  <c r="Q1485" i="2"/>
  <c r="T1485" i="2" s="1"/>
  <c r="Q1461" i="2"/>
  <c r="T1461" i="2" s="1"/>
  <c r="Q1437" i="2"/>
  <c r="T1437" i="2" s="1"/>
  <c r="Q1413" i="2"/>
  <c r="T1413" i="2" s="1"/>
  <c r="Q1389" i="2"/>
  <c r="T1389" i="2" s="1"/>
  <c r="Q1365" i="2"/>
  <c r="T1365" i="2" s="1"/>
  <c r="Q1341" i="2"/>
  <c r="T1341" i="2" s="1"/>
  <c r="Q1317" i="2"/>
  <c r="T1317" i="2" s="1"/>
  <c r="Q1293" i="2"/>
  <c r="T1293" i="2" s="1"/>
  <c r="Q1269" i="2"/>
  <c r="T1269" i="2" s="1"/>
  <c r="Q1245" i="2"/>
  <c r="T1245" i="2" s="1"/>
  <c r="Q1221" i="2"/>
  <c r="T1221" i="2" s="1"/>
  <c r="Q1197" i="2"/>
  <c r="T1197" i="2" s="1"/>
  <c r="Q1173" i="2"/>
  <c r="T1173" i="2" s="1"/>
  <c r="Q1149" i="2"/>
  <c r="T1149" i="2" s="1"/>
  <c r="Q1125" i="2"/>
  <c r="T1125" i="2" s="1"/>
  <c r="Q1101" i="2"/>
  <c r="T1101" i="2" s="1"/>
  <c r="Q1077" i="2"/>
  <c r="T1077" i="2" s="1"/>
  <c r="Q1053" i="2"/>
  <c r="T1053" i="2" s="1"/>
  <c r="Q1029" i="2"/>
  <c r="T1029" i="2" s="1"/>
  <c r="Q1005" i="2"/>
  <c r="T1005" i="2" s="1"/>
  <c r="Q981" i="2"/>
  <c r="T981" i="2" s="1"/>
  <c r="Q957" i="2"/>
  <c r="T957" i="2" s="1"/>
  <c r="Q933" i="2"/>
  <c r="T933" i="2" s="1"/>
  <c r="Q909" i="2"/>
  <c r="T909" i="2" s="1"/>
  <c r="Q885" i="2"/>
  <c r="T885" i="2" s="1"/>
  <c r="Q861" i="2"/>
  <c r="T861" i="2" s="1"/>
  <c r="Q837" i="2"/>
  <c r="T837" i="2" s="1"/>
  <c r="Q813" i="2"/>
  <c r="T813" i="2" s="1"/>
  <c r="Q789" i="2"/>
  <c r="T789" i="2" s="1"/>
  <c r="Q765" i="2"/>
  <c r="T765" i="2" s="1"/>
  <c r="Q741" i="2"/>
  <c r="T741" i="2" s="1"/>
  <c r="Q717" i="2"/>
  <c r="T717" i="2" s="1"/>
  <c r="Q2012" i="2"/>
  <c r="T2012" i="2" s="1"/>
  <c r="Q1988" i="2"/>
  <c r="T1988" i="2" s="1"/>
  <c r="Q1964" i="2"/>
  <c r="T1964" i="2" s="1"/>
  <c r="Q1940" i="2"/>
  <c r="T1940" i="2" s="1"/>
  <c r="Q1916" i="2"/>
  <c r="T1916" i="2" s="1"/>
  <c r="Q1892" i="2"/>
  <c r="T1892" i="2" s="1"/>
  <c r="Q1868" i="2"/>
  <c r="T1868" i="2" s="1"/>
  <c r="Q1844" i="2"/>
  <c r="T1844" i="2" s="1"/>
  <c r="Q1820" i="2"/>
  <c r="T1820" i="2" s="1"/>
  <c r="Q1796" i="2"/>
  <c r="T1796" i="2" s="1"/>
  <c r="Q1772" i="2"/>
  <c r="T1772" i="2" s="1"/>
  <c r="Q1748" i="2"/>
  <c r="T1748" i="2" s="1"/>
  <c r="Q1724" i="2"/>
  <c r="T1724" i="2" s="1"/>
  <c r="Q1700" i="2"/>
  <c r="T1700" i="2" s="1"/>
  <c r="Q1676" i="2"/>
  <c r="T1676" i="2" s="1"/>
  <c r="Q1652" i="2"/>
  <c r="T1652" i="2" s="1"/>
  <c r="Q1628" i="2"/>
  <c r="T1628" i="2" s="1"/>
  <c r="Q1604" i="2"/>
  <c r="T1604" i="2" s="1"/>
  <c r="Q1580" i="2"/>
  <c r="T1580" i="2" s="1"/>
  <c r="Q1556" i="2"/>
  <c r="T1556" i="2" s="1"/>
  <c r="Q1532" i="2"/>
  <c r="T1532" i="2" s="1"/>
  <c r="Q1508" i="2"/>
  <c r="T1508" i="2" s="1"/>
  <c r="Q1484" i="2"/>
  <c r="T1484" i="2" s="1"/>
  <c r="Q1460" i="2"/>
  <c r="T1460" i="2" s="1"/>
  <c r="Q1436" i="2"/>
  <c r="T1436" i="2" s="1"/>
  <c r="Q1412" i="2"/>
  <c r="T1412" i="2" s="1"/>
  <c r="Q1388" i="2"/>
  <c r="T1388" i="2" s="1"/>
  <c r="Q1364" i="2"/>
  <c r="T1364" i="2" s="1"/>
  <c r="Q1340" i="2"/>
  <c r="T1340" i="2" s="1"/>
  <c r="Q1316" i="2"/>
  <c r="T1316" i="2" s="1"/>
  <c r="Q1292" i="2"/>
  <c r="T1292" i="2" s="1"/>
  <c r="Q1268" i="2"/>
  <c r="T1268" i="2" s="1"/>
  <c r="Q1244" i="2"/>
  <c r="T1244" i="2" s="1"/>
  <c r="Q1220" i="2"/>
  <c r="T1220" i="2" s="1"/>
  <c r="Q1196" i="2"/>
  <c r="T1196" i="2" s="1"/>
  <c r="Q1172" i="2"/>
  <c r="T1172" i="2" s="1"/>
  <c r="Q1148" i="2"/>
  <c r="T1148" i="2" s="1"/>
  <c r="Q1124" i="2"/>
  <c r="T1124" i="2" s="1"/>
  <c r="Q1100" i="2"/>
  <c r="T1100" i="2" s="1"/>
  <c r="Q1076" i="2"/>
  <c r="T1076" i="2" s="1"/>
  <c r="Q1052" i="2"/>
  <c r="T1052" i="2" s="1"/>
  <c r="Q1028" i="2"/>
  <c r="T1028" i="2" s="1"/>
  <c r="Q1004" i="2"/>
  <c r="T1004" i="2" s="1"/>
  <c r="Q980" i="2"/>
  <c r="T980" i="2" s="1"/>
  <c r="Q956" i="2"/>
  <c r="T956" i="2" s="1"/>
  <c r="Q932" i="2"/>
  <c r="T932" i="2" s="1"/>
  <c r="Q908" i="2"/>
  <c r="T908" i="2" s="1"/>
  <c r="Q884" i="2"/>
  <c r="T884" i="2" s="1"/>
  <c r="Q860" i="2"/>
  <c r="T860" i="2" s="1"/>
  <c r="Q836" i="2"/>
  <c r="T836" i="2" s="1"/>
  <c r="Q812" i="2"/>
  <c r="T812" i="2" s="1"/>
  <c r="Q788" i="2"/>
  <c r="T788" i="2" s="1"/>
  <c r="Q764" i="2"/>
  <c r="T764" i="2" s="1"/>
  <c r="Q740" i="2"/>
  <c r="T740" i="2" s="1"/>
  <c r="Q716" i="2"/>
  <c r="T716" i="2" s="1"/>
  <c r="Q1987" i="2"/>
  <c r="T1987" i="2" s="1"/>
  <c r="Q1963" i="2"/>
  <c r="T1963" i="2" s="1"/>
  <c r="Q1939" i="2"/>
  <c r="T1939" i="2" s="1"/>
  <c r="Q1915" i="2"/>
  <c r="T1915" i="2" s="1"/>
  <c r="Q1891" i="2"/>
  <c r="T1891" i="2" s="1"/>
  <c r="Q1867" i="2"/>
  <c r="T1867" i="2" s="1"/>
  <c r="Q1843" i="2"/>
  <c r="T1843" i="2" s="1"/>
  <c r="Q1819" i="2"/>
  <c r="T1819" i="2" s="1"/>
  <c r="Q1795" i="2"/>
  <c r="T1795" i="2" s="1"/>
  <c r="Q1771" i="2"/>
  <c r="T1771" i="2" s="1"/>
  <c r="Q1747" i="2"/>
  <c r="T1747" i="2" s="1"/>
  <c r="Q1723" i="2"/>
  <c r="T1723" i="2" s="1"/>
  <c r="Q1699" i="2"/>
  <c r="T1699" i="2" s="1"/>
  <c r="Q1675" i="2"/>
  <c r="T1675" i="2" s="1"/>
  <c r="Q1651" i="2"/>
  <c r="T1651" i="2" s="1"/>
  <c r="Q1627" i="2"/>
  <c r="T1627" i="2" s="1"/>
  <c r="Q1603" i="2"/>
  <c r="T1603" i="2" s="1"/>
  <c r="Q1579" i="2"/>
  <c r="T1579" i="2" s="1"/>
  <c r="Q1555" i="2"/>
  <c r="T1555" i="2" s="1"/>
  <c r="Q1531" i="2"/>
  <c r="T1531" i="2" s="1"/>
  <c r="Q1507" i="2"/>
  <c r="T1507" i="2" s="1"/>
  <c r="Q1483" i="2"/>
  <c r="T1483" i="2" s="1"/>
  <c r="Q1459" i="2"/>
  <c r="T1459" i="2" s="1"/>
  <c r="Q1435" i="2"/>
  <c r="T1435" i="2" s="1"/>
  <c r="Q1411" i="2"/>
  <c r="T1411" i="2" s="1"/>
  <c r="Q1387" i="2"/>
  <c r="T1387" i="2" s="1"/>
  <c r="Q1363" i="2"/>
  <c r="T1363" i="2" s="1"/>
  <c r="Q1339" i="2"/>
  <c r="T1339" i="2" s="1"/>
  <c r="Q1315" i="2"/>
  <c r="T1315" i="2" s="1"/>
  <c r="Q1291" i="2"/>
  <c r="T1291" i="2" s="1"/>
  <c r="Q1267" i="2"/>
  <c r="T1267" i="2" s="1"/>
  <c r="Q1243" i="2"/>
  <c r="T1243" i="2" s="1"/>
  <c r="Q1219" i="2"/>
  <c r="T1219" i="2" s="1"/>
  <c r="Q1195" i="2"/>
  <c r="T1195" i="2" s="1"/>
  <c r="Q1171" i="2"/>
  <c r="T1171" i="2" s="1"/>
  <c r="Q1147" i="2"/>
  <c r="T1147" i="2" s="1"/>
  <c r="Q1123" i="2"/>
  <c r="T1123" i="2" s="1"/>
  <c r="Q1099" i="2"/>
  <c r="T1099" i="2" s="1"/>
  <c r="Q1075" i="2"/>
  <c r="T1075" i="2" s="1"/>
  <c r="Q1051" i="2"/>
  <c r="T1051" i="2" s="1"/>
  <c r="Q1027" i="2"/>
  <c r="T1027" i="2" s="1"/>
  <c r="Q1003" i="2"/>
  <c r="T1003" i="2" s="1"/>
  <c r="Q979" i="2"/>
  <c r="T979" i="2" s="1"/>
  <c r="Q955" i="2"/>
  <c r="T955" i="2" s="1"/>
  <c r="Q931" i="2"/>
  <c r="T931" i="2" s="1"/>
  <c r="Q907" i="2"/>
  <c r="T907" i="2" s="1"/>
  <c r="Q883" i="2"/>
  <c r="T883" i="2" s="1"/>
  <c r="Q859" i="2"/>
  <c r="T859" i="2" s="1"/>
  <c r="Q835" i="2"/>
  <c r="T835" i="2" s="1"/>
  <c r="Q811" i="2"/>
  <c r="T811" i="2" s="1"/>
  <c r="Q787" i="2"/>
  <c r="T787" i="2" s="1"/>
  <c r="Q763" i="2"/>
  <c r="T763" i="2" s="1"/>
  <c r="Q739" i="2"/>
  <c r="T739" i="2" s="1"/>
  <c r="Q715" i="2"/>
  <c r="T715" i="2" s="1"/>
  <c r="Q1866" i="2"/>
  <c r="T1866" i="2" s="1"/>
  <c r="Q1842" i="2"/>
  <c r="T1842" i="2" s="1"/>
  <c r="Q1818" i="2"/>
  <c r="T1818" i="2" s="1"/>
  <c r="Q1794" i="2"/>
  <c r="T1794" i="2" s="1"/>
  <c r="Q1770" i="2"/>
  <c r="T1770" i="2" s="1"/>
  <c r="Q1746" i="2"/>
  <c r="T1746" i="2" s="1"/>
  <c r="Q1722" i="2"/>
  <c r="T1722" i="2" s="1"/>
  <c r="Q1698" i="2"/>
  <c r="T1698" i="2" s="1"/>
  <c r="Q1674" i="2"/>
  <c r="T1674" i="2" s="1"/>
  <c r="Q1650" i="2"/>
  <c r="T1650" i="2" s="1"/>
  <c r="Q1626" i="2"/>
  <c r="T1626" i="2" s="1"/>
  <c r="Q1602" i="2"/>
  <c r="T1602" i="2" s="1"/>
  <c r="Q1578" i="2"/>
  <c r="T1578" i="2" s="1"/>
  <c r="Q1554" i="2"/>
  <c r="T1554" i="2" s="1"/>
  <c r="AS1592" i="2"/>
  <c r="AS280" i="2"/>
  <c r="Q664" i="2"/>
  <c r="T664" i="2" s="1"/>
  <c r="Q640" i="2"/>
  <c r="T640" i="2" s="1"/>
  <c r="Q616" i="2"/>
  <c r="T616" i="2" s="1"/>
  <c r="Q592" i="2"/>
  <c r="T592" i="2" s="1"/>
  <c r="Q568" i="2"/>
  <c r="T568" i="2" s="1"/>
  <c r="Q544" i="2"/>
  <c r="T544" i="2" s="1"/>
  <c r="Q520" i="2"/>
  <c r="T520" i="2" s="1"/>
  <c r="Q496" i="2"/>
  <c r="T496" i="2" s="1"/>
  <c r="Q472" i="2"/>
  <c r="T472" i="2" s="1"/>
  <c r="Q448" i="2"/>
  <c r="T448" i="2" s="1"/>
  <c r="Q424" i="2"/>
  <c r="T424" i="2" s="1"/>
  <c r="Q400" i="2"/>
  <c r="T400" i="2" s="1"/>
  <c r="Q376" i="2"/>
  <c r="T376" i="2" s="1"/>
  <c r="Q352" i="2"/>
  <c r="T352" i="2" s="1"/>
  <c r="Q328" i="2"/>
  <c r="T328" i="2" s="1"/>
  <c r="Q304" i="2"/>
  <c r="T304" i="2" s="1"/>
  <c r="Q280" i="2"/>
  <c r="T280" i="2" s="1"/>
  <c r="Q232" i="2"/>
  <c r="T232" i="2" s="1"/>
  <c r="Q208" i="2"/>
  <c r="T208" i="2" s="1"/>
  <c r="Q184" i="2"/>
  <c r="T184" i="2" s="1"/>
  <c r="Q160" i="2"/>
  <c r="T160" i="2" s="1"/>
  <c r="Q136" i="2"/>
  <c r="T136" i="2" s="1"/>
  <c r="Q112" i="2"/>
  <c r="T112" i="2" s="1"/>
  <c r="Q88" i="2"/>
  <c r="T88" i="2" s="1"/>
  <c r="Q64" i="2"/>
  <c r="T64" i="2" s="1"/>
  <c r="Q40" i="2"/>
  <c r="T40" i="2" s="1"/>
  <c r="Q16" i="2"/>
  <c r="T16" i="2" s="1"/>
  <c r="Q2055" i="2"/>
  <c r="T2055" i="2" s="1"/>
  <c r="Q2031" i="2"/>
  <c r="T2031" i="2" s="1"/>
  <c r="Q2007" i="2"/>
  <c r="T2007" i="2" s="1"/>
  <c r="Q1983" i="2"/>
  <c r="T1983" i="2" s="1"/>
  <c r="Q1959" i="2"/>
  <c r="T1959" i="2" s="1"/>
  <c r="Q1935" i="2"/>
  <c r="T1935" i="2" s="1"/>
  <c r="Q1911" i="2"/>
  <c r="T1911" i="2" s="1"/>
  <c r="Q1887" i="2"/>
  <c r="T1887" i="2" s="1"/>
  <c r="Q1863" i="2"/>
  <c r="T1863" i="2" s="1"/>
  <c r="Q1839" i="2"/>
  <c r="T1839" i="2" s="1"/>
  <c r="Q1815" i="2"/>
  <c r="T1815" i="2" s="1"/>
  <c r="Q1791" i="2"/>
  <c r="T1791" i="2" s="1"/>
  <c r="Q1767" i="2"/>
  <c r="T1767" i="2" s="1"/>
  <c r="Q1743" i="2"/>
  <c r="T1743" i="2" s="1"/>
  <c r="Q1719" i="2"/>
  <c r="T1719" i="2" s="1"/>
  <c r="Q1695" i="2"/>
  <c r="T1695" i="2" s="1"/>
  <c r="Q1671" i="2"/>
  <c r="T1671" i="2" s="1"/>
  <c r="Q1647" i="2"/>
  <c r="T1647" i="2" s="1"/>
  <c r="Q1623" i="2"/>
  <c r="T1623" i="2" s="1"/>
  <c r="Q1599" i="2"/>
  <c r="T1599" i="2" s="1"/>
  <c r="Q1575" i="2"/>
  <c r="T1575" i="2" s="1"/>
  <c r="Q1551" i="2"/>
  <c r="T1551" i="2" s="1"/>
  <c r="Q1527" i="2"/>
  <c r="T1527" i="2" s="1"/>
  <c r="Q1503" i="2"/>
  <c r="T1503" i="2" s="1"/>
  <c r="Q1479" i="2"/>
  <c r="T1479" i="2" s="1"/>
  <c r="Q1455" i="2"/>
  <c r="T1455" i="2" s="1"/>
  <c r="Q1431" i="2"/>
  <c r="T1431" i="2" s="1"/>
  <c r="Q1407" i="2"/>
  <c r="T1407" i="2" s="1"/>
  <c r="Q1383" i="2"/>
  <c r="T1383" i="2" s="1"/>
  <c r="Q1359" i="2"/>
  <c r="T1359" i="2" s="1"/>
  <c r="Q1335" i="2"/>
  <c r="T1335" i="2" s="1"/>
  <c r="Q1311" i="2"/>
  <c r="T1311" i="2" s="1"/>
  <c r="Q1287" i="2"/>
  <c r="T1287" i="2" s="1"/>
  <c r="Q1263" i="2"/>
  <c r="T1263" i="2" s="1"/>
  <c r="Q1239" i="2"/>
  <c r="T1239" i="2" s="1"/>
  <c r="Q1215" i="2"/>
  <c r="T1215" i="2" s="1"/>
  <c r="Q1191" i="2"/>
  <c r="T1191" i="2" s="1"/>
  <c r="Q1167" i="2"/>
  <c r="T1167" i="2" s="1"/>
  <c r="Q1143" i="2"/>
  <c r="T1143" i="2" s="1"/>
  <c r="Q1119" i="2"/>
  <c r="T1119" i="2" s="1"/>
  <c r="Q1095" i="2"/>
  <c r="T1095" i="2" s="1"/>
  <c r="Q1071" i="2"/>
  <c r="T1071" i="2" s="1"/>
  <c r="Q1047" i="2"/>
  <c r="T1047" i="2" s="1"/>
  <c r="Q1023" i="2"/>
  <c r="T1023" i="2" s="1"/>
  <c r="Q999" i="2"/>
  <c r="T999" i="2" s="1"/>
  <c r="Q975" i="2"/>
  <c r="T975" i="2" s="1"/>
  <c r="Q951" i="2"/>
  <c r="T951" i="2" s="1"/>
  <c r="Q927" i="2"/>
  <c r="T927" i="2" s="1"/>
  <c r="Q903" i="2"/>
  <c r="T903" i="2" s="1"/>
  <c r="Q879" i="2"/>
  <c r="T879" i="2" s="1"/>
  <c r="AS1504" i="2"/>
  <c r="AS2223" i="2"/>
  <c r="AS2232" i="2"/>
  <c r="AS2557" i="2"/>
  <c r="AS3017" i="2"/>
  <c r="AS3405" i="2"/>
  <c r="AS3788" i="2"/>
  <c r="AS4128" i="2"/>
  <c r="AQ4128" i="2" s="1"/>
  <c r="AS2236" i="2"/>
  <c r="AS2640" i="2"/>
  <c r="AS3024" i="2"/>
  <c r="AS3407" i="2"/>
  <c r="AQ3407" i="2" s="1"/>
  <c r="AS3792" i="2"/>
  <c r="AS4130" i="2"/>
  <c r="AS2258" i="2"/>
  <c r="AS2704" i="2"/>
  <c r="AS3028" i="2"/>
  <c r="AS3437" i="2"/>
  <c r="AS3793" i="2"/>
  <c r="AS4133" i="2"/>
  <c r="AS2272" i="2"/>
  <c r="AS2713" i="2"/>
  <c r="AS3077" i="2"/>
  <c r="AS3443" i="2"/>
  <c r="AS3805" i="2"/>
  <c r="AS2293" i="2"/>
  <c r="AS2714" i="2"/>
  <c r="AS3171" i="2"/>
  <c r="AS3460" i="2"/>
  <c r="AS3826" i="2"/>
  <c r="AS2296" i="2"/>
  <c r="AS2722" i="2"/>
  <c r="AS3172" i="2"/>
  <c r="AS3479" i="2"/>
  <c r="AS3857" i="2"/>
  <c r="AS2307" i="2"/>
  <c r="AS2741" i="2"/>
  <c r="AS3173" i="2"/>
  <c r="AS3537" i="2"/>
  <c r="AS3870" i="2"/>
  <c r="AS2334" i="2"/>
  <c r="AS2744" i="2"/>
  <c r="AS3174" i="2"/>
  <c r="AS3580" i="2"/>
  <c r="AS3876" i="2"/>
  <c r="AS2337" i="2"/>
  <c r="AS2752" i="2"/>
  <c r="AS3177" i="2"/>
  <c r="AS3587" i="2"/>
  <c r="AS3885" i="2"/>
  <c r="AS2359" i="2"/>
  <c r="AS2764" i="2"/>
  <c r="AS3179" i="2"/>
  <c r="AS3588" i="2"/>
  <c r="AS3886" i="2"/>
  <c r="AS2387" i="2"/>
  <c r="AS2765" i="2"/>
  <c r="AS3180" i="2"/>
  <c r="AS3602" i="2"/>
  <c r="AS3887" i="2"/>
  <c r="AS2388" i="2"/>
  <c r="AS2794" i="2"/>
  <c r="AS3183" i="2"/>
  <c r="AS3604" i="2"/>
  <c r="AS3939" i="2"/>
  <c r="AS2448" i="2"/>
  <c r="AS2863" i="2"/>
  <c r="AS3185" i="2"/>
  <c r="AS3606" i="2"/>
  <c r="AS3975" i="2"/>
  <c r="AS2479" i="2"/>
  <c r="AS2868" i="2"/>
  <c r="AS3193" i="2"/>
  <c r="AS3608" i="2"/>
  <c r="AS3976" i="2"/>
  <c r="AS2068" i="2"/>
  <c r="AS2519" i="2"/>
  <c r="AS2879" i="2"/>
  <c r="AS3218" i="2"/>
  <c r="AS3609" i="2"/>
  <c r="AS3981" i="2"/>
  <c r="AS2073" i="2"/>
  <c r="AS2545" i="2"/>
  <c r="AS2976" i="2"/>
  <c r="AS3333" i="2"/>
  <c r="AS3743" i="2"/>
  <c r="AS4001" i="2"/>
  <c r="AS2074" i="2"/>
  <c r="AS2546" i="2"/>
  <c r="AS2987" i="2"/>
  <c r="AS3368" i="2"/>
  <c r="AS3747" i="2"/>
  <c r="AS4044" i="2"/>
  <c r="AS2544" i="2"/>
  <c r="AS3757" i="2"/>
  <c r="AS39" i="2"/>
  <c r="AS201" i="2"/>
  <c r="AS320" i="2"/>
  <c r="AS463" i="2"/>
  <c r="AS609" i="2"/>
  <c r="AS704" i="2"/>
  <c r="AS801" i="2"/>
  <c r="AS920" i="2"/>
  <c r="AS1018" i="2"/>
  <c r="AS1105" i="2"/>
  <c r="AS1210" i="2"/>
  <c r="AS1316" i="2"/>
  <c r="AS1411" i="2"/>
  <c r="AS1520" i="2"/>
  <c r="AS1626" i="2"/>
  <c r="AS1722" i="2"/>
  <c r="AS1811" i="2"/>
  <c r="AS1907" i="2"/>
  <c r="AS2004" i="2"/>
  <c r="AS2547" i="2"/>
  <c r="AS3964" i="2"/>
  <c r="AS40" i="2"/>
  <c r="AS202" i="2"/>
  <c r="AS329" i="2"/>
  <c r="AS464" i="2"/>
  <c r="AS611" i="2"/>
  <c r="AS710" i="2"/>
  <c r="AS802" i="2"/>
  <c r="AS921" i="2"/>
  <c r="AS1019" i="2"/>
  <c r="AS1113" i="2"/>
  <c r="AQ1113" i="2" s="1"/>
  <c r="AS1212" i="2"/>
  <c r="AS1329" i="2"/>
  <c r="AS1429" i="2"/>
  <c r="AS1521" i="2"/>
  <c r="AS1627" i="2"/>
  <c r="AS1723" i="2"/>
  <c r="AS1814" i="2"/>
  <c r="AS1908" i="2"/>
  <c r="AS2007" i="2"/>
  <c r="AS2554" i="2"/>
  <c r="AS3982" i="2"/>
  <c r="AS42" i="2"/>
  <c r="AS203" i="2"/>
  <c r="AS331" i="2"/>
  <c r="AS482" i="2"/>
  <c r="AS613" i="2"/>
  <c r="AS711" i="2"/>
  <c r="AS803" i="2"/>
  <c r="AS922" i="2"/>
  <c r="AS1020" i="2"/>
  <c r="AS1115" i="2"/>
  <c r="AS1217" i="2"/>
  <c r="AS1331" i="2"/>
  <c r="AS1430" i="2"/>
  <c r="AS1522" i="2"/>
  <c r="AS1628" i="2"/>
  <c r="AS1725" i="2"/>
  <c r="AS1817" i="2"/>
  <c r="AS1913" i="2"/>
  <c r="AS2011" i="2"/>
  <c r="AS2555" i="2"/>
  <c r="AS3996" i="2"/>
  <c r="AS53" i="2"/>
  <c r="AS205" i="2"/>
  <c r="AS365" i="2"/>
  <c r="AS490" i="2"/>
  <c r="AS614" i="2"/>
  <c r="AS712" i="2"/>
  <c r="AS806" i="2"/>
  <c r="AS923" i="2"/>
  <c r="AS1022" i="2"/>
  <c r="AS1140" i="2"/>
  <c r="AS1221" i="2"/>
  <c r="AS1333" i="2"/>
  <c r="AS1431" i="2"/>
  <c r="AS1525" i="2"/>
  <c r="AS1629" i="2"/>
  <c r="AS1736" i="2"/>
  <c r="AS1840" i="2"/>
  <c r="AS1922" i="2"/>
  <c r="AS2014" i="2"/>
  <c r="AS2843" i="2"/>
  <c r="AS3997" i="2"/>
  <c r="AS61" i="2"/>
  <c r="AS208" i="2"/>
  <c r="AS370" i="2"/>
  <c r="AS492" i="2"/>
  <c r="AS615" i="2"/>
  <c r="AS713" i="2"/>
  <c r="AS827" i="2"/>
  <c r="AS924" i="2"/>
  <c r="AS1024" i="2"/>
  <c r="AS1141" i="2"/>
  <c r="AS1225" i="2"/>
  <c r="AS1334" i="2"/>
  <c r="AS1432" i="2"/>
  <c r="AS1533" i="2"/>
  <c r="AS1631" i="2"/>
  <c r="AS1740" i="2"/>
  <c r="AS1841" i="2"/>
  <c r="AS1928" i="2"/>
  <c r="AS2015" i="2"/>
  <c r="AS2880" i="2"/>
  <c r="AS4104" i="2"/>
  <c r="AQ4104" i="2" s="1"/>
  <c r="AS76" i="2"/>
  <c r="AS210" i="2"/>
  <c r="AS371" i="2"/>
  <c r="AS495" i="2"/>
  <c r="AS616" i="2"/>
  <c r="AS732" i="2"/>
  <c r="AS833" i="2"/>
  <c r="AS925" i="2"/>
  <c r="AS1025" i="2"/>
  <c r="AS1142" i="2"/>
  <c r="AS1236" i="2"/>
  <c r="AS1335" i="2"/>
  <c r="AS1438" i="2"/>
  <c r="AS1552" i="2"/>
  <c r="AS1641" i="2"/>
  <c r="AS1741" i="2"/>
  <c r="AS1842" i="2"/>
  <c r="AS1931" i="2"/>
  <c r="AS2016" i="2"/>
  <c r="AS2905" i="2"/>
  <c r="AS4108" i="2"/>
  <c r="AS77" i="2"/>
  <c r="AS220" i="2"/>
  <c r="AS372" i="2"/>
  <c r="AS497" i="2"/>
  <c r="AS617" i="2"/>
  <c r="AS736" i="2"/>
  <c r="AS834" i="2"/>
  <c r="AS926" i="2"/>
  <c r="AS1026" i="2"/>
  <c r="AS1143" i="2"/>
  <c r="AS1238" i="2"/>
  <c r="AS1336" i="2"/>
  <c r="AS1455" i="2"/>
  <c r="AS1553" i="2"/>
  <c r="AS1645" i="2"/>
  <c r="AS1742" i="2"/>
  <c r="AS1843" i="2"/>
  <c r="AS1933" i="2"/>
  <c r="AS2017" i="2"/>
  <c r="AS2927" i="2"/>
  <c r="AS4120" i="2"/>
  <c r="AS80" i="2"/>
  <c r="AS224" i="2"/>
  <c r="AS374" i="2"/>
  <c r="AS521" i="2"/>
  <c r="AS618" i="2"/>
  <c r="AS737" i="2"/>
  <c r="AS835" i="2"/>
  <c r="AS929" i="2"/>
  <c r="AS1028" i="2"/>
  <c r="AS1145" i="2"/>
  <c r="AS1245" i="2"/>
  <c r="AS1337" i="2"/>
  <c r="AS1456" i="2"/>
  <c r="AS1554" i="2"/>
  <c r="AS1648" i="2"/>
  <c r="AS1743" i="2"/>
  <c r="AS1846" i="2"/>
  <c r="AS1939" i="2"/>
  <c r="AS2018" i="2"/>
  <c r="AS3001" i="2"/>
  <c r="AS82" i="2"/>
  <c r="AS225" i="2"/>
  <c r="AS377" i="2"/>
  <c r="AS522" i="2"/>
  <c r="AS620" i="2"/>
  <c r="AS738" i="2"/>
  <c r="AS836" i="2"/>
  <c r="AS931" i="2"/>
  <c r="AS1045" i="2"/>
  <c r="AS1147" i="2"/>
  <c r="AS1246" i="2"/>
  <c r="AS1338" i="2"/>
  <c r="AS1457" i="2"/>
  <c r="AS1555" i="2"/>
  <c r="AS1650" i="2"/>
  <c r="AS1748" i="2"/>
  <c r="AS1848" i="2"/>
  <c r="AS1940" i="2"/>
  <c r="AS2024" i="2"/>
  <c r="AS3015" i="2"/>
  <c r="AS107" i="2"/>
  <c r="AS231" i="2"/>
  <c r="AS387" i="2"/>
  <c r="AS523" i="2"/>
  <c r="AS634" i="2"/>
  <c r="AS739" i="2"/>
  <c r="AS838" i="2"/>
  <c r="AS956" i="2"/>
  <c r="AS1048" i="2"/>
  <c r="AS1149" i="2"/>
  <c r="AS1247" i="2"/>
  <c r="AS1341" i="2"/>
  <c r="AS1458" i="2"/>
  <c r="AS1557" i="2"/>
  <c r="AS1674" i="2"/>
  <c r="AS1751" i="2"/>
  <c r="AS1849" i="2"/>
  <c r="AS1941" i="2"/>
  <c r="AS2027" i="2"/>
  <c r="AS3016" i="2"/>
  <c r="AS108" i="2"/>
  <c r="AS232" i="2"/>
  <c r="AS396" i="2"/>
  <c r="AS530" i="2"/>
  <c r="AS643" i="2"/>
  <c r="AS740" i="2"/>
  <c r="AS850" i="2"/>
  <c r="AS957" i="2"/>
  <c r="AS1049" i="2"/>
  <c r="AS1150" i="2"/>
  <c r="AS1248" i="2"/>
  <c r="AS1362" i="2"/>
  <c r="AS1459" i="2"/>
  <c r="AS1559" i="2"/>
  <c r="AS1675" i="2"/>
  <c r="AS1752" i="2"/>
  <c r="AS1850" i="2"/>
  <c r="AS1942" i="2"/>
  <c r="AS2036" i="2"/>
  <c r="AS3184" i="2"/>
  <c r="AS109" i="2"/>
  <c r="AS249" i="2"/>
  <c r="AQ249" i="2" s="1"/>
  <c r="AS397" i="2"/>
  <c r="AS537" i="2"/>
  <c r="AS650" i="2"/>
  <c r="AS741" i="2"/>
  <c r="AS854" i="2"/>
  <c r="AS958" i="2"/>
  <c r="AS1052" i="2"/>
  <c r="AS1151" i="2"/>
  <c r="AS1266" i="2"/>
  <c r="AS1368" i="2"/>
  <c r="AS1460" i="2"/>
  <c r="AS1560" i="2"/>
  <c r="AS1676" i="2"/>
  <c r="AS1762" i="2"/>
  <c r="AS1857" i="2"/>
  <c r="AS1959" i="2"/>
  <c r="AS2051" i="2"/>
  <c r="AS3294" i="2"/>
  <c r="AS110" i="2"/>
  <c r="AS252" i="2"/>
  <c r="AS398" i="2"/>
  <c r="AS541" i="2"/>
  <c r="AS659" i="2"/>
  <c r="AS742" i="2"/>
  <c r="AS855" i="2"/>
  <c r="AS959" i="2"/>
  <c r="AS1054" i="2"/>
  <c r="AS1152" i="2"/>
  <c r="AS1271" i="2"/>
  <c r="AS1369" i="2"/>
  <c r="AS1461" i="2"/>
  <c r="AS1561" i="2"/>
  <c r="AS1677" i="2"/>
  <c r="AS1769" i="2"/>
  <c r="AS1861" i="2"/>
  <c r="AS1963" i="2"/>
  <c r="AS2052" i="2"/>
  <c r="AS3322" i="2"/>
  <c r="AS127" i="2"/>
  <c r="AS275" i="2"/>
  <c r="AS399" i="2"/>
  <c r="AS542" i="2"/>
  <c r="AS663" i="2"/>
  <c r="AS754" i="2"/>
  <c r="AQ754" i="2" s="1"/>
  <c r="AS856" i="2"/>
  <c r="AS961" i="2"/>
  <c r="AS1070" i="2"/>
  <c r="AS1153" i="2"/>
  <c r="AS1272" i="2"/>
  <c r="AS1370" i="2"/>
  <c r="AS1464" i="2"/>
  <c r="AS1562" i="2"/>
  <c r="AS1679" i="2"/>
  <c r="AS1775" i="2"/>
  <c r="AS1864" i="2"/>
  <c r="AS1964" i="2"/>
  <c r="AS2053" i="2"/>
  <c r="AS3324" i="2"/>
  <c r="AS146" i="2"/>
  <c r="AS276" i="2"/>
  <c r="AS400" i="2"/>
  <c r="AS555" i="2"/>
  <c r="AS665" i="2"/>
  <c r="AS760" i="2"/>
  <c r="AS861" i="2"/>
  <c r="AS968" i="2"/>
  <c r="AS1074" i="2"/>
  <c r="AS1154" i="2"/>
  <c r="AS1273" i="2"/>
  <c r="AS1376" i="2"/>
  <c r="AS1466" i="2"/>
  <c r="AS1580" i="2"/>
  <c r="AS1681" i="2"/>
  <c r="AS1776" i="2"/>
  <c r="AS1865" i="2"/>
  <c r="AS1965" i="2"/>
  <c r="AS2054" i="2"/>
  <c r="AS2070" i="2"/>
  <c r="AS3385" i="2"/>
  <c r="AS147" i="2"/>
  <c r="AS277" i="2"/>
  <c r="AS403" i="2"/>
  <c r="AS559" i="2"/>
  <c r="AS667" i="2"/>
  <c r="AS777" i="2"/>
  <c r="AS864" i="2"/>
  <c r="AS971" i="2"/>
  <c r="AS1075" i="2"/>
  <c r="AS1169" i="2"/>
  <c r="AS1274" i="2"/>
  <c r="AS1378" i="2"/>
  <c r="AS1496" i="2"/>
  <c r="AS1583" i="2"/>
  <c r="AS1682" i="2"/>
  <c r="AS1777" i="2"/>
  <c r="AS1868" i="2"/>
  <c r="AS1966" i="2"/>
  <c r="AS2056" i="2"/>
  <c r="AS2071" i="2"/>
  <c r="AS3392" i="2"/>
  <c r="AS148" i="2"/>
  <c r="AS278" i="2"/>
  <c r="AS424" i="2"/>
  <c r="AS563" i="2"/>
  <c r="AS669" i="2"/>
  <c r="AS778" i="2"/>
  <c r="AS865" i="2"/>
  <c r="AS975" i="2"/>
  <c r="AS1076" i="2"/>
  <c r="AS1178" i="2"/>
  <c r="AS1280" i="2"/>
  <c r="AS1381" i="2"/>
  <c r="AS1497" i="2"/>
  <c r="AS1584" i="2"/>
  <c r="AS1688" i="2"/>
  <c r="AS1778" i="2"/>
  <c r="AS1881" i="2"/>
  <c r="AS1967" i="2"/>
  <c r="AS2058" i="2"/>
  <c r="AS2072" i="2"/>
  <c r="AS3397" i="2"/>
  <c r="AS2075" i="2"/>
  <c r="AS3605" i="2"/>
  <c r="AS150" i="2"/>
  <c r="AS299" i="2"/>
  <c r="AS443" i="2"/>
  <c r="AS565" i="2"/>
  <c r="AS671" i="2"/>
  <c r="AS784" i="2"/>
  <c r="AS880" i="2"/>
  <c r="AS980" i="2"/>
  <c r="AS1092" i="2"/>
  <c r="AS1191" i="2"/>
  <c r="AS1282" i="2"/>
  <c r="AS1389" i="2"/>
  <c r="AS1499" i="2"/>
  <c r="AS1594" i="2"/>
  <c r="AS1690" i="2"/>
  <c r="AS1800" i="2"/>
  <c r="AS1894" i="2"/>
  <c r="AS1969" i="2"/>
  <c r="AS2060" i="2"/>
  <c r="AS2076" i="2"/>
  <c r="AS3610" i="2"/>
  <c r="AS27" i="2"/>
  <c r="AS151" i="2"/>
  <c r="AS315" i="2"/>
  <c r="AS444" i="2"/>
  <c r="AS569" i="2"/>
  <c r="AS672" i="2"/>
  <c r="AS790" i="2"/>
  <c r="AS889" i="2"/>
  <c r="AS981" i="2"/>
  <c r="AS1093" i="2"/>
  <c r="AS1195" i="2"/>
  <c r="AS1286" i="2"/>
  <c r="AS1391" i="2"/>
  <c r="AS1501" i="2"/>
  <c r="AS1601" i="2"/>
  <c r="AS1691" i="2"/>
  <c r="AS1801" i="2"/>
  <c r="AS1895" i="2"/>
  <c r="AS1978" i="2"/>
  <c r="AS2061" i="2"/>
  <c r="AS2194" i="2"/>
  <c r="AS3615" i="2"/>
  <c r="AS28" i="2"/>
  <c r="AS152" i="2"/>
  <c r="AS316" i="2"/>
  <c r="AS446" i="2"/>
  <c r="AS571" i="2"/>
  <c r="AS682" i="2"/>
  <c r="AS792" i="2"/>
  <c r="AS890" i="2"/>
  <c r="AS982" i="2"/>
  <c r="AS1094" i="2"/>
  <c r="AS1199" i="2"/>
  <c r="AS1294" i="2"/>
  <c r="AS1401" i="2"/>
  <c r="AS1503" i="2"/>
  <c r="AS1606" i="2"/>
  <c r="AS1692" i="2"/>
  <c r="AS1802" i="2"/>
  <c r="AS1896" i="2"/>
  <c r="AS1982" i="2"/>
  <c r="AS2522" i="2"/>
  <c r="AS3752" i="2"/>
  <c r="AS30" i="2"/>
  <c r="AS157" i="2"/>
  <c r="AS318" i="2"/>
  <c r="AS461" i="2"/>
  <c r="AS602" i="2"/>
  <c r="AS694" i="2"/>
  <c r="AS794" i="2"/>
  <c r="AS897" i="2"/>
  <c r="AS999" i="2"/>
  <c r="AS1100" i="2"/>
  <c r="AS1208" i="2"/>
  <c r="AS1313" i="2"/>
  <c r="AS1405" i="2"/>
  <c r="AS1506" i="2"/>
  <c r="AS1616" i="2"/>
  <c r="AS1715" i="2"/>
  <c r="AS1809" i="2"/>
  <c r="AS1905" i="2"/>
  <c r="AS2002" i="2"/>
  <c r="AS2524" i="2"/>
  <c r="AS3753" i="2"/>
  <c r="AS32" i="2"/>
  <c r="AS195" i="2"/>
  <c r="AS319" i="2"/>
  <c r="AS462" i="2"/>
  <c r="AS608" i="2"/>
  <c r="AS697" i="2"/>
  <c r="AS800" i="2"/>
  <c r="AS903" i="2"/>
  <c r="AS1017" i="2"/>
  <c r="AS1104" i="2"/>
  <c r="AS1209" i="2"/>
  <c r="AS1314" i="2"/>
  <c r="AS1408" i="2"/>
  <c r="AS1510" i="2"/>
  <c r="AS1622" i="2"/>
  <c r="AS1721" i="2"/>
  <c r="AS1810" i="2"/>
  <c r="AS1906" i="2"/>
  <c r="AS2003" i="2"/>
  <c r="AS1498" i="2"/>
  <c r="AS149" i="2"/>
  <c r="AS1385" i="2"/>
  <c r="AS1312" i="2"/>
  <c r="Q2050" i="2"/>
  <c r="T2050" i="2" s="1"/>
  <c r="Q2026" i="2"/>
  <c r="T2026" i="2" s="1"/>
  <c r="Q2002" i="2"/>
  <c r="T2002" i="2" s="1"/>
  <c r="Q1978" i="2"/>
  <c r="T1978" i="2" s="1"/>
  <c r="Q1954" i="2"/>
  <c r="T1954" i="2" s="1"/>
  <c r="Q1930" i="2"/>
  <c r="T1930" i="2" s="1"/>
  <c r="Q1906" i="2"/>
  <c r="T1906" i="2" s="1"/>
  <c r="Q1882" i="2"/>
  <c r="T1882" i="2" s="1"/>
  <c r="Q1858" i="2"/>
  <c r="T1858" i="2" s="1"/>
  <c r="Q1834" i="2"/>
  <c r="T1834" i="2" s="1"/>
  <c r="Q1810" i="2"/>
  <c r="T1810" i="2" s="1"/>
  <c r="Q1786" i="2"/>
  <c r="T1786" i="2" s="1"/>
  <c r="Q1762" i="2"/>
  <c r="T1762" i="2" s="1"/>
  <c r="Q1738" i="2"/>
  <c r="T1738" i="2" s="1"/>
  <c r="Q1714" i="2"/>
  <c r="T1714" i="2" s="1"/>
  <c r="Q1690" i="2"/>
  <c r="T1690" i="2" s="1"/>
  <c r="Q1666" i="2"/>
  <c r="T1666" i="2" s="1"/>
  <c r="Q1642" i="2"/>
  <c r="T1642" i="2" s="1"/>
  <c r="Q1618" i="2"/>
  <c r="T1618" i="2" s="1"/>
  <c r="Q1594" i="2"/>
  <c r="T1594" i="2" s="1"/>
  <c r="Q1570" i="2"/>
  <c r="T1570" i="2" s="1"/>
  <c r="Q1546" i="2"/>
  <c r="T1546" i="2" s="1"/>
  <c r="AS1281" i="2"/>
  <c r="Q4123" i="2"/>
  <c r="T4123" i="2" s="1"/>
  <c r="Q4122" i="2"/>
  <c r="T4122" i="2" s="1"/>
  <c r="Q1514" i="2"/>
  <c r="T1514" i="2" s="1"/>
  <c r="Q1490" i="2"/>
  <c r="T1490" i="2" s="1"/>
  <c r="Q1466" i="2"/>
  <c r="T1466" i="2" s="1"/>
  <c r="Q1442" i="2"/>
  <c r="T1442" i="2" s="1"/>
  <c r="Q1418" i="2"/>
  <c r="T1418" i="2" s="1"/>
  <c r="Q1394" i="2"/>
  <c r="T1394" i="2" s="1"/>
  <c r="Q1370" i="2"/>
  <c r="T1370" i="2" s="1"/>
  <c r="Q1346" i="2"/>
  <c r="T1346" i="2" s="1"/>
  <c r="Q1322" i="2"/>
  <c r="T1322" i="2" s="1"/>
  <c r="Q1298" i="2"/>
  <c r="T1298" i="2" s="1"/>
  <c r="Q1274" i="2"/>
  <c r="T1274" i="2" s="1"/>
  <c r="Q1250" i="2"/>
  <c r="T1250" i="2" s="1"/>
  <c r="Q1226" i="2"/>
  <c r="T1226" i="2" s="1"/>
  <c r="Q1202" i="2"/>
  <c r="T1202" i="2" s="1"/>
  <c r="Q1178" i="2"/>
  <c r="T1178" i="2" s="1"/>
  <c r="Q1154" i="2"/>
  <c r="T1154" i="2" s="1"/>
  <c r="Q1130" i="2"/>
  <c r="T1130" i="2" s="1"/>
  <c r="Q1106" i="2"/>
  <c r="T1106" i="2" s="1"/>
  <c r="Q1082" i="2"/>
  <c r="T1082" i="2" s="1"/>
  <c r="Q1058" i="2"/>
  <c r="T1058" i="2" s="1"/>
  <c r="Q1034" i="2"/>
  <c r="T1034" i="2" s="1"/>
  <c r="Q1010" i="2"/>
  <c r="T1010" i="2" s="1"/>
  <c r="Q986" i="2"/>
  <c r="T986" i="2" s="1"/>
  <c r="Q962" i="2"/>
  <c r="T962" i="2" s="1"/>
  <c r="Q938" i="2"/>
  <c r="T938" i="2" s="1"/>
  <c r="Q914" i="2"/>
  <c r="T914" i="2" s="1"/>
  <c r="Q890" i="2"/>
  <c r="T890" i="2" s="1"/>
  <c r="Q866" i="2"/>
  <c r="T866" i="2" s="1"/>
  <c r="Q842" i="2"/>
  <c r="T842" i="2" s="1"/>
  <c r="Q818" i="2"/>
  <c r="T818" i="2" s="1"/>
  <c r="Q794" i="2"/>
  <c r="T794" i="2" s="1"/>
  <c r="Q770" i="2"/>
  <c r="T770" i="2" s="1"/>
  <c r="Q746" i="2"/>
  <c r="T746" i="2" s="1"/>
  <c r="Q722" i="2"/>
  <c r="T722" i="2" s="1"/>
  <c r="Q698" i="2"/>
  <c r="T698" i="2" s="1"/>
  <c r="Q674" i="2"/>
  <c r="T674" i="2" s="1"/>
  <c r="Q650" i="2"/>
  <c r="T650" i="2" s="1"/>
  <c r="Q626" i="2"/>
  <c r="T626" i="2" s="1"/>
  <c r="Q602" i="2"/>
  <c r="T602" i="2" s="1"/>
  <c r="Q578" i="2"/>
  <c r="T578" i="2" s="1"/>
  <c r="Q554" i="2"/>
  <c r="T554" i="2" s="1"/>
  <c r="Q530" i="2"/>
  <c r="T530" i="2" s="1"/>
  <c r="Q506" i="2"/>
  <c r="T506" i="2" s="1"/>
  <c r="Q482" i="2"/>
  <c r="T482" i="2" s="1"/>
  <c r="Q458" i="2"/>
  <c r="T458" i="2" s="1"/>
  <c r="Q434" i="2"/>
  <c r="T434" i="2" s="1"/>
  <c r="Q410" i="2"/>
  <c r="T410" i="2" s="1"/>
  <c r="Q386" i="2"/>
  <c r="T386" i="2" s="1"/>
  <c r="Q362" i="2"/>
  <c r="T362" i="2" s="1"/>
  <c r="Q338" i="2"/>
  <c r="T338" i="2" s="1"/>
  <c r="Q314" i="2"/>
  <c r="T314" i="2" s="1"/>
  <c r="Q290" i="2"/>
  <c r="T290" i="2" s="1"/>
  <c r="Q266" i="2"/>
  <c r="T266" i="2" s="1"/>
  <c r="Q242" i="2"/>
  <c r="T242" i="2" s="1"/>
  <c r="Q218" i="2"/>
  <c r="T218" i="2" s="1"/>
  <c r="Q194" i="2"/>
  <c r="T194" i="2" s="1"/>
  <c r="Q170" i="2"/>
  <c r="T170" i="2" s="1"/>
  <c r="Q146" i="2"/>
  <c r="T146" i="2" s="1"/>
  <c r="Q122" i="2"/>
  <c r="T122" i="2" s="1"/>
  <c r="Q98" i="2"/>
  <c r="T98" i="2" s="1"/>
  <c r="Q74" i="2"/>
  <c r="T74" i="2" s="1"/>
  <c r="Q50" i="2"/>
  <c r="T50" i="2" s="1"/>
  <c r="Q26" i="2"/>
  <c r="T26" i="2" s="1"/>
  <c r="Q1513" i="2"/>
  <c r="T1513" i="2" s="1"/>
  <c r="Q1489" i="2"/>
  <c r="T1489" i="2" s="1"/>
  <c r="Q1465" i="2"/>
  <c r="T1465" i="2" s="1"/>
  <c r="Q1441" i="2"/>
  <c r="T1441" i="2" s="1"/>
  <c r="Q1417" i="2"/>
  <c r="T1417" i="2" s="1"/>
  <c r="Q1393" i="2"/>
  <c r="T1393" i="2" s="1"/>
  <c r="Q1369" i="2"/>
  <c r="T1369" i="2" s="1"/>
  <c r="Q1345" i="2"/>
  <c r="T1345" i="2" s="1"/>
  <c r="Q1321" i="2"/>
  <c r="T1321" i="2" s="1"/>
  <c r="Q1297" i="2"/>
  <c r="T1297" i="2" s="1"/>
  <c r="Q1273" i="2"/>
  <c r="T1273" i="2" s="1"/>
  <c r="Q1249" i="2"/>
  <c r="T1249" i="2" s="1"/>
  <c r="Q1225" i="2"/>
  <c r="T1225" i="2" s="1"/>
  <c r="Q1201" i="2"/>
  <c r="T1201" i="2" s="1"/>
  <c r="Q1177" i="2"/>
  <c r="T1177" i="2" s="1"/>
  <c r="Q1153" i="2"/>
  <c r="T1153" i="2" s="1"/>
  <c r="Q1129" i="2"/>
  <c r="T1129" i="2" s="1"/>
  <c r="Q1105" i="2"/>
  <c r="T1105" i="2" s="1"/>
  <c r="Q1081" i="2"/>
  <c r="T1081" i="2" s="1"/>
  <c r="Q1057" i="2"/>
  <c r="T1057" i="2" s="1"/>
  <c r="Q1033" i="2"/>
  <c r="T1033" i="2" s="1"/>
  <c r="Q1009" i="2"/>
  <c r="T1009" i="2" s="1"/>
  <c r="Q985" i="2"/>
  <c r="T985" i="2" s="1"/>
  <c r="Q961" i="2"/>
  <c r="T961" i="2" s="1"/>
  <c r="Q937" i="2"/>
  <c r="T937" i="2" s="1"/>
  <c r="Q913" i="2"/>
  <c r="T913" i="2" s="1"/>
  <c r="Q889" i="2"/>
  <c r="T889" i="2" s="1"/>
  <c r="Q865" i="2"/>
  <c r="T865" i="2" s="1"/>
  <c r="Q841" i="2"/>
  <c r="T841" i="2" s="1"/>
  <c r="Q817" i="2"/>
  <c r="T817" i="2" s="1"/>
  <c r="Q793" i="2"/>
  <c r="T793" i="2" s="1"/>
  <c r="Q769" i="2"/>
  <c r="T769" i="2" s="1"/>
  <c r="Q745" i="2"/>
  <c r="T745" i="2" s="1"/>
  <c r="Q721" i="2"/>
  <c r="T721" i="2" s="1"/>
  <c r="Q697" i="2"/>
  <c r="T697" i="2" s="1"/>
  <c r="Q673" i="2"/>
  <c r="T673" i="2" s="1"/>
  <c r="Q649" i="2"/>
  <c r="T649" i="2" s="1"/>
  <c r="Q625" i="2"/>
  <c r="T625" i="2" s="1"/>
  <c r="Q601" i="2"/>
  <c r="T601" i="2" s="1"/>
  <c r="Q577" i="2"/>
  <c r="T577" i="2" s="1"/>
  <c r="Q553" i="2"/>
  <c r="T553" i="2" s="1"/>
  <c r="Q529" i="2"/>
  <c r="T529" i="2" s="1"/>
  <c r="Q505" i="2"/>
  <c r="T505" i="2" s="1"/>
  <c r="Q481" i="2"/>
  <c r="T481" i="2" s="1"/>
  <c r="Q457" i="2"/>
  <c r="T457" i="2" s="1"/>
  <c r="Q433" i="2"/>
  <c r="T433" i="2" s="1"/>
  <c r="Q409" i="2"/>
  <c r="T409" i="2" s="1"/>
  <c r="Q385" i="2"/>
  <c r="T385" i="2" s="1"/>
  <c r="Q361" i="2"/>
  <c r="T361" i="2" s="1"/>
  <c r="Q337" i="2"/>
  <c r="T337" i="2" s="1"/>
  <c r="Q313" i="2"/>
  <c r="T313" i="2" s="1"/>
  <c r="Q289" i="2"/>
  <c r="T289" i="2" s="1"/>
  <c r="Q265" i="2"/>
  <c r="T265" i="2" s="1"/>
  <c r="Q241" i="2"/>
  <c r="T241" i="2" s="1"/>
  <c r="Q217" i="2"/>
  <c r="T217" i="2" s="1"/>
  <c r="Q193" i="2"/>
  <c r="T193" i="2" s="1"/>
  <c r="Q169" i="2"/>
  <c r="T169" i="2" s="1"/>
  <c r="Q145" i="2"/>
  <c r="T145" i="2" s="1"/>
  <c r="Q121" i="2"/>
  <c r="T121" i="2" s="1"/>
  <c r="Q97" i="2"/>
  <c r="T97" i="2" s="1"/>
  <c r="Q73" i="2"/>
  <c r="T73" i="2" s="1"/>
  <c r="Q49" i="2"/>
  <c r="T49" i="2" s="1"/>
  <c r="Q25" i="2"/>
  <c r="T25" i="2" s="1"/>
  <c r="Q4118" i="2"/>
  <c r="T4118" i="2" s="1"/>
  <c r="Q4117" i="2"/>
  <c r="T4117" i="2" s="1"/>
  <c r="Q694" i="2"/>
  <c r="T694" i="2" s="1"/>
  <c r="Q670" i="2"/>
  <c r="T670" i="2" s="1"/>
  <c r="Q646" i="2"/>
  <c r="T646" i="2" s="1"/>
  <c r="Q622" i="2"/>
  <c r="T622" i="2" s="1"/>
  <c r="Q598" i="2"/>
  <c r="T598" i="2" s="1"/>
  <c r="Q574" i="2"/>
  <c r="T574" i="2" s="1"/>
  <c r="Q550" i="2"/>
  <c r="T550" i="2" s="1"/>
  <c r="Q526" i="2"/>
  <c r="T526" i="2" s="1"/>
  <c r="Q502" i="2"/>
  <c r="T502" i="2" s="1"/>
  <c r="Q478" i="2"/>
  <c r="T478" i="2" s="1"/>
  <c r="Q454" i="2"/>
  <c r="T454" i="2" s="1"/>
  <c r="Q430" i="2"/>
  <c r="T430" i="2" s="1"/>
  <c r="Q406" i="2"/>
  <c r="T406" i="2" s="1"/>
  <c r="Q382" i="2"/>
  <c r="T382" i="2" s="1"/>
  <c r="Q358" i="2"/>
  <c r="T358" i="2" s="1"/>
  <c r="Q334" i="2"/>
  <c r="T334" i="2" s="1"/>
  <c r="Q310" i="2"/>
  <c r="T310" i="2" s="1"/>
  <c r="Q286" i="2"/>
  <c r="T286" i="2" s="1"/>
  <c r="Q262" i="2"/>
  <c r="T262" i="2" s="1"/>
  <c r="Q238" i="2"/>
  <c r="T238" i="2" s="1"/>
  <c r="Q214" i="2"/>
  <c r="T214" i="2" s="1"/>
  <c r="Q190" i="2"/>
  <c r="T190" i="2" s="1"/>
  <c r="Q166" i="2"/>
  <c r="T166" i="2" s="1"/>
  <c r="Q142" i="2"/>
  <c r="T142" i="2" s="1"/>
  <c r="Q118" i="2"/>
  <c r="T118" i="2" s="1"/>
  <c r="Q94" i="2"/>
  <c r="T94" i="2" s="1"/>
  <c r="Q70" i="2"/>
  <c r="T70" i="2" s="1"/>
  <c r="Q46" i="2"/>
  <c r="T46" i="2" s="1"/>
  <c r="Q22" i="2"/>
  <c r="T22" i="2" s="1"/>
  <c r="Q693" i="2"/>
  <c r="T693" i="2" s="1"/>
  <c r="Q669" i="2"/>
  <c r="T669" i="2" s="1"/>
  <c r="Q645" i="2"/>
  <c r="T645" i="2" s="1"/>
  <c r="Q621" i="2"/>
  <c r="T621" i="2" s="1"/>
  <c r="Q597" i="2"/>
  <c r="T597" i="2" s="1"/>
  <c r="Q573" i="2"/>
  <c r="T573" i="2" s="1"/>
  <c r="Q549" i="2"/>
  <c r="T549" i="2" s="1"/>
  <c r="Q525" i="2"/>
  <c r="T525" i="2" s="1"/>
  <c r="Q501" i="2"/>
  <c r="T501" i="2" s="1"/>
  <c r="Q477" i="2"/>
  <c r="T477" i="2" s="1"/>
  <c r="Q453" i="2"/>
  <c r="T453" i="2" s="1"/>
  <c r="Q429" i="2"/>
  <c r="T429" i="2" s="1"/>
  <c r="Q405" i="2"/>
  <c r="T405" i="2" s="1"/>
  <c r="Q381" i="2"/>
  <c r="T381" i="2" s="1"/>
  <c r="Q357" i="2"/>
  <c r="T357" i="2" s="1"/>
  <c r="Q333" i="2"/>
  <c r="T333" i="2" s="1"/>
  <c r="Q309" i="2"/>
  <c r="T309" i="2" s="1"/>
  <c r="Q285" i="2"/>
  <c r="T285" i="2" s="1"/>
  <c r="Q261" i="2"/>
  <c r="T261" i="2" s="1"/>
  <c r="Q237" i="2"/>
  <c r="T237" i="2" s="1"/>
  <c r="Q213" i="2"/>
  <c r="T213" i="2" s="1"/>
  <c r="Q189" i="2"/>
  <c r="T189" i="2" s="1"/>
  <c r="Q165" i="2"/>
  <c r="T165" i="2" s="1"/>
  <c r="Q141" i="2"/>
  <c r="T141" i="2" s="1"/>
  <c r="Q117" i="2"/>
  <c r="T117" i="2" s="1"/>
  <c r="Q93" i="2"/>
  <c r="T93" i="2" s="1"/>
  <c r="Q69" i="2"/>
  <c r="T69" i="2" s="1"/>
  <c r="Q45" i="2"/>
  <c r="T45" i="2" s="1"/>
  <c r="Q21" i="2"/>
  <c r="T21" i="2" s="1"/>
  <c r="Q692" i="2"/>
  <c r="T692" i="2" s="1"/>
  <c r="Q668" i="2"/>
  <c r="T668" i="2" s="1"/>
  <c r="Q644" i="2"/>
  <c r="T644" i="2" s="1"/>
  <c r="Q620" i="2"/>
  <c r="T620" i="2" s="1"/>
  <c r="Q596" i="2"/>
  <c r="T596" i="2" s="1"/>
  <c r="Q572" i="2"/>
  <c r="T572" i="2" s="1"/>
  <c r="Q548" i="2"/>
  <c r="T548" i="2" s="1"/>
  <c r="Q524" i="2"/>
  <c r="T524" i="2" s="1"/>
  <c r="Q500" i="2"/>
  <c r="T500" i="2" s="1"/>
  <c r="Q476" i="2"/>
  <c r="T476" i="2" s="1"/>
  <c r="Q452" i="2"/>
  <c r="T452" i="2" s="1"/>
  <c r="Q428" i="2"/>
  <c r="T428" i="2" s="1"/>
  <c r="Q404" i="2"/>
  <c r="T404" i="2" s="1"/>
  <c r="Q380" i="2"/>
  <c r="T380" i="2" s="1"/>
  <c r="Q356" i="2"/>
  <c r="T356" i="2" s="1"/>
  <c r="Q332" i="2"/>
  <c r="T332" i="2" s="1"/>
  <c r="Q308" i="2"/>
  <c r="T308" i="2" s="1"/>
  <c r="Q284" i="2"/>
  <c r="T284" i="2" s="1"/>
  <c r="Q260" i="2"/>
  <c r="T260" i="2" s="1"/>
  <c r="Q236" i="2"/>
  <c r="T236" i="2" s="1"/>
  <c r="Q212" i="2"/>
  <c r="T212" i="2" s="1"/>
  <c r="Q188" i="2"/>
  <c r="T188" i="2" s="1"/>
  <c r="Q164" i="2"/>
  <c r="T164" i="2" s="1"/>
  <c r="Q140" i="2"/>
  <c r="T140" i="2" s="1"/>
  <c r="Q116" i="2"/>
  <c r="T116" i="2" s="1"/>
  <c r="Q92" i="2"/>
  <c r="T92" i="2" s="1"/>
  <c r="Q68" i="2"/>
  <c r="T68" i="2" s="1"/>
  <c r="Q44" i="2"/>
  <c r="T44" i="2" s="1"/>
  <c r="Q20" i="2"/>
  <c r="T20" i="2" s="1"/>
  <c r="Q691" i="2"/>
  <c r="T691" i="2" s="1"/>
  <c r="Q667" i="2"/>
  <c r="T667" i="2" s="1"/>
  <c r="Q643" i="2"/>
  <c r="T643" i="2" s="1"/>
  <c r="Q619" i="2"/>
  <c r="T619" i="2" s="1"/>
  <c r="Q595" i="2"/>
  <c r="T595" i="2" s="1"/>
  <c r="Q571" i="2"/>
  <c r="T571" i="2" s="1"/>
  <c r="Q547" i="2"/>
  <c r="T547" i="2" s="1"/>
  <c r="Q523" i="2"/>
  <c r="T523" i="2" s="1"/>
  <c r="Q499" i="2"/>
  <c r="T499" i="2" s="1"/>
  <c r="Q475" i="2"/>
  <c r="T475" i="2" s="1"/>
  <c r="Q451" i="2"/>
  <c r="T451" i="2" s="1"/>
  <c r="Q427" i="2"/>
  <c r="T427" i="2" s="1"/>
  <c r="Q403" i="2"/>
  <c r="T403" i="2" s="1"/>
  <c r="Q379" i="2"/>
  <c r="T379" i="2" s="1"/>
  <c r="Q355" i="2"/>
  <c r="T355" i="2" s="1"/>
  <c r="Q331" i="2"/>
  <c r="T331" i="2" s="1"/>
  <c r="Q307" i="2"/>
  <c r="T307" i="2" s="1"/>
  <c r="Q283" i="2"/>
  <c r="T283" i="2" s="1"/>
  <c r="Q259" i="2"/>
  <c r="T259" i="2" s="1"/>
  <c r="Q235" i="2"/>
  <c r="T235" i="2" s="1"/>
  <c r="Q211" i="2"/>
  <c r="T211" i="2" s="1"/>
  <c r="Q187" i="2"/>
  <c r="T187" i="2" s="1"/>
  <c r="Q163" i="2"/>
  <c r="T163" i="2" s="1"/>
  <c r="Q139" i="2"/>
  <c r="T139" i="2" s="1"/>
  <c r="Q115" i="2"/>
  <c r="T115" i="2" s="1"/>
  <c r="Q91" i="2"/>
  <c r="T91" i="2" s="1"/>
  <c r="Q67" i="2"/>
  <c r="T67" i="2" s="1"/>
  <c r="Q43" i="2"/>
  <c r="T43" i="2" s="1"/>
  <c r="Q19" i="2"/>
  <c r="T19" i="2" s="1"/>
  <c r="Q4112" i="2"/>
  <c r="T4112" i="2" s="1"/>
  <c r="Q1530" i="2"/>
  <c r="T1530" i="2" s="1"/>
  <c r="Q1506" i="2"/>
  <c r="T1506" i="2" s="1"/>
  <c r="Q1482" i="2"/>
  <c r="T1482" i="2" s="1"/>
  <c r="Q1458" i="2"/>
  <c r="T1458" i="2" s="1"/>
  <c r="Q1434" i="2"/>
  <c r="T1434" i="2" s="1"/>
  <c r="Q1410" i="2"/>
  <c r="T1410" i="2" s="1"/>
  <c r="Q1386" i="2"/>
  <c r="T1386" i="2" s="1"/>
  <c r="Q1362" i="2"/>
  <c r="T1362" i="2" s="1"/>
  <c r="Q1338" i="2"/>
  <c r="T1338" i="2" s="1"/>
  <c r="Q1314" i="2"/>
  <c r="T1314" i="2" s="1"/>
  <c r="Q1290" i="2"/>
  <c r="T1290" i="2" s="1"/>
  <c r="Q1266" i="2"/>
  <c r="T1266" i="2" s="1"/>
  <c r="Q1242" i="2"/>
  <c r="T1242" i="2" s="1"/>
  <c r="Q1218" i="2"/>
  <c r="T1218" i="2" s="1"/>
  <c r="Q1194" i="2"/>
  <c r="T1194" i="2" s="1"/>
  <c r="Q1170" i="2"/>
  <c r="T1170" i="2" s="1"/>
  <c r="Q1146" i="2"/>
  <c r="T1146" i="2" s="1"/>
  <c r="Q1122" i="2"/>
  <c r="T1122" i="2" s="1"/>
  <c r="Q1098" i="2"/>
  <c r="T1098" i="2" s="1"/>
  <c r="Q1074" i="2"/>
  <c r="T1074" i="2" s="1"/>
  <c r="Q1050" i="2"/>
  <c r="T1050" i="2" s="1"/>
  <c r="Q1026" i="2"/>
  <c r="T1026" i="2" s="1"/>
  <c r="Q1002" i="2"/>
  <c r="T1002" i="2" s="1"/>
  <c r="Q978" i="2"/>
  <c r="T978" i="2" s="1"/>
  <c r="Q954" i="2"/>
  <c r="T954" i="2" s="1"/>
  <c r="Q930" i="2"/>
  <c r="T930" i="2" s="1"/>
  <c r="Q906" i="2"/>
  <c r="T906" i="2" s="1"/>
  <c r="Q882" i="2"/>
  <c r="T882" i="2" s="1"/>
  <c r="Q858" i="2"/>
  <c r="T858" i="2" s="1"/>
  <c r="Q834" i="2"/>
  <c r="T834" i="2" s="1"/>
  <c r="Q810" i="2"/>
  <c r="T810" i="2" s="1"/>
  <c r="Q786" i="2"/>
  <c r="T786" i="2" s="1"/>
  <c r="Q762" i="2"/>
  <c r="T762" i="2" s="1"/>
  <c r="Q738" i="2"/>
  <c r="T738" i="2" s="1"/>
  <c r="Q714" i="2"/>
  <c r="T714" i="2" s="1"/>
  <c r="Q690" i="2"/>
  <c r="T690" i="2" s="1"/>
  <c r="Q666" i="2"/>
  <c r="T666" i="2" s="1"/>
  <c r="Q642" i="2"/>
  <c r="T642" i="2" s="1"/>
  <c r="Q618" i="2"/>
  <c r="T618" i="2" s="1"/>
  <c r="Q594" i="2"/>
  <c r="T594" i="2" s="1"/>
  <c r="Q570" i="2"/>
  <c r="T570" i="2" s="1"/>
  <c r="Q546" i="2"/>
  <c r="T546" i="2" s="1"/>
  <c r="Q522" i="2"/>
  <c r="T522" i="2" s="1"/>
  <c r="Q498" i="2"/>
  <c r="T498" i="2" s="1"/>
  <c r="Q474" i="2"/>
  <c r="T474" i="2" s="1"/>
  <c r="Q450" i="2"/>
  <c r="T450" i="2" s="1"/>
  <c r="Q426" i="2"/>
  <c r="T426" i="2" s="1"/>
  <c r="Q402" i="2"/>
  <c r="T402" i="2" s="1"/>
  <c r="Q378" i="2"/>
  <c r="T378" i="2" s="1"/>
  <c r="Q354" i="2"/>
  <c r="T354" i="2" s="1"/>
  <c r="Q330" i="2"/>
  <c r="T330" i="2" s="1"/>
  <c r="Q306" i="2"/>
  <c r="T306" i="2" s="1"/>
  <c r="Q282" i="2"/>
  <c r="T282" i="2" s="1"/>
  <c r="Q258" i="2"/>
  <c r="T258" i="2" s="1"/>
  <c r="Q234" i="2"/>
  <c r="T234" i="2" s="1"/>
  <c r="Q210" i="2"/>
  <c r="T210" i="2" s="1"/>
  <c r="Q186" i="2"/>
  <c r="T186" i="2" s="1"/>
  <c r="Q162" i="2"/>
  <c r="T162" i="2" s="1"/>
  <c r="Q138" i="2"/>
  <c r="T138" i="2" s="1"/>
  <c r="Q114" i="2"/>
  <c r="T114" i="2" s="1"/>
  <c r="Q90" i="2"/>
  <c r="T90" i="2" s="1"/>
  <c r="Q66" i="2"/>
  <c r="T66" i="2" s="1"/>
  <c r="Q42" i="2"/>
  <c r="T42" i="2" s="1"/>
  <c r="Q18" i="2"/>
  <c r="T18" i="2" s="1"/>
  <c r="Q1529" i="2"/>
  <c r="T1529" i="2" s="1"/>
  <c r="Q1505" i="2"/>
  <c r="T1505" i="2" s="1"/>
  <c r="Q1481" i="2"/>
  <c r="T1481" i="2" s="1"/>
  <c r="Q1457" i="2"/>
  <c r="T1457" i="2" s="1"/>
  <c r="Q1433" i="2"/>
  <c r="T1433" i="2" s="1"/>
  <c r="Q1409" i="2"/>
  <c r="T1409" i="2" s="1"/>
  <c r="Q1385" i="2"/>
  <c r="T1385" i="2" s="1"/>
  <c r="Q1361" i="2"/>
  <c r="T1361" i="2" s="1"/>
  <c r="Q1337" i="2"/>
  <c r="T1337" i="2" s="1"/>
  <c r="Q1313" i="2"/>
  <c r="T1313" i="2" s="1"/>
  <c r="Q1289" i="2"/>
  <c r="T1289" i="2" s="1"/>
  <c r="Q1265" i="2"/>
  <c r="T1265" i="2" s="1"/>
  <c r="Q1241" i="2"/>
  <c r="T1241" i="2" s="1"/>
  <c r="Q1217" i="2"/>
  <c r="T1217" i="2" s="1"/>
  <c r="Q1193" i="2"/>
  <c r="T1193" i="2" s="1"/>
  <c r="Q1169" i="2"/>
  <c r="T1169" i="2" s="1"/>
  <c r="Q1145" i="2"/>
  <c r="T1145" i="2" s="1"/>
  <c r="Q1121" i="2"/>
  <c r="T1121" i="2" s="1"/>
  <c r="Q1097" i="2"/>
  <c r="T1097" i="2" s="1"/>
  <c r="Q1073" i="2"/>
  <c r="T1073" i="2" s="1"/>
  <c r="Q1049" i="2"/>
  <c r="T1049" i="2" s="1"/>
  <c r="Q1025" i="2"/>
  <c r="T1025" i="2" s="1"/>
  <c r="Q1001" i="2"/>
  <c r="T1001" i="2" s="1"/>
  <c r="Q977" i="2"/>
  <c r="T977" i="2" s="1"/>
  <c r="Q953" i="2"/>
  <c r="T953" i="2" s="1"/>
  <c r="Q929" i="2"/>
  <c r="T929" i="2" s="1"/>
  <c r="Q905" i="2"/>
  <c r="T905" i="2" s="1"/>
  <c r="Q881" i="2"/>
  <c r="T881" i="2" s="1"/>
  <c r="Q857" i="2"/>
  <c r="T857" i="2" s="1"/>
  <c r="Q833" i="2"/>
  <c r="T833" i="2" s="1"/>
  <c r="Q809" i="2"/>
  <c r="T809" i="2" s="1"/>
  <c r="Q785" i="2"/>
  <c r="T785" i="2" s="1"/>
  <c r="Q761" i="2"/>
  <c r="T761" i="2" s="1"/>
  <c r="Q737" i="2"/>
  <c r="T737" i="2" s="1"/>
  <c r="Q713" i="2"/>
  <c r="T713" i="2" s="1"/>
  <c r="Q689" i="2"/>
  <c r="T689" i="2" s="1"/>
  <c r="Q665" i="2"/>
  <c r="T665" i="2" s="1"/>
  <c r="Q641" i="2"/>
  <c r="T641" i="2" s="1"/>
  <c r="Q617" i="2"/>
  <c r="T617" i="2" s="1"/>
  <c r="Q593" i="2"/>
  <c r="T593" i="2" s="1"/>
  <c r="Q569" i="2"/>
  <c r="T569" i="2" s="1"/>
  <c r="Q545" i="2"/>
  <c r="T545" i="2" s="1"/>
  <c r="Q521" i="2"/>
  <c r="T521" i="2" s="1"/>
  <c r="Q497" i="2"/>
  <c r="T497" i="2" s="1"/>
  <c r="Q473" i="2"/>
  <c r="T473" i="2" s="1"/>
  <c r="Q449" i="2"/>
  <c r="T449" i="2" s="1"/>
  <c r="Q425" i="2"/>
  <c r="T425" i="2" s="1"/>
  <c r="Q401" i="2"/>
  <c r="T401" i="2" s="1"/>
  <c r="Q377" i="2"/>
  <c r="T377" i="2" s="1"/>
  <c r="Q353" i="2"/>
  <c r="T353" i="2" s="1"/>
  <c r="Q329" i="2"/>
  <c r="T329" i="2" s="1"/>
  <c r="Q305" i="2"/>
  <c r="T305" i="2" s="1"/>
  <c r="Q281" i="2"/>
  <c r="T281" i="2" s="1"/>
  <c r="Q257" i="2"/>
  <c r="T257" i="2" s="1"/>
  <c r="Q233" i="2"/>
  <c r="T233" i="2" s="1"/>
  <c r="Q209" i="2"/>
  <c r="T209" i="2" s="1"/>
  <c r="Q185" i="2"/>
  <c r="T185" i="2" s="1"/>
  <c r="Q161" i="2"/>
  <c r="T161" i="2" s="1"/>
  <c r="Q137" i="2"/>
  <c r="T137" i="2" s="1"/>
  <c r="Q113" i="2"/>
  <c r="T113" i="2" s="1"/>
  <c r="Q89" i="2"/>
  <c r="T89" i="2" s="1"/>
  <c r="Q65" i="2"/>
  <c r="T65" i="2" s="1"/>
  <c r="Q41" i="2"/>
  <c r="T41" i="2" s="1"/>
  <c r="Q17" i="2"/>
  <c r="T17" i="2" s="1"/>
  <c r="Q855" i="2"/>
  <c r="T855" i="2" s="1"/>
  <c r="Q831" i="2"/>
  <c r="T831" i="2" s="1"/>
  <c r="Q807" i="2"/>
  <c r="T807" i="2" s="1"/>
  <c r="Q783" i="2"/>
  <c r="T783" i="2" s="1"/>
  <c r="Q759" i="2"/>
  <c r="T759" i="2" s="1"/>
  <c r="Q735" i="2"/>
  <c r="T735" i="2" s="1"/>
  <c r="Q711" i="2"/>
  <c r="T711" i="2" s="1"/>
  <c r="Q687" i="2"/>
  <c r="T687" i="2" s="1"/>
  <c r="Q663" i="2"/>
  <c r="T663" i="2" s="1"/>
  <c r="Q639" i="2"/>
  <c r="T639" i="2" s="1"/>
  <c r="Q615" i="2"/>
  <c r="T615" i="2" s="1"/>
  <c r="Q591" i="2"/>
  <c r="T591" i="2" s="1"/>
  <c r="Q567" i="2"/>
  <c r="T567" i="2" s="1"/>
  <c r="Q543" i="2"/>
  <c r="T543" i="2" s="1"/>
  <c r="Q519" i="2"/>
  <c r="T519" i="2" s="1"/>
  <c r="Q495" i="2"/>
  <c r="T495" i="2" s="1"/>
  <c r="Q471" i="2"/>
  <c r="T471" i="2" s="1"/>
  <c r="Q447" i="2"/>
  <c r="T447" i="2" s="1"/>
  <c r="Q423" i="2"/>
  <c r="T423" i="2" s="1"/>
  <c r="Q399" i="2"/>
  <c r="T399" i="2" s="1"/>
  <c r="Q375" i="2"/>
  <c r="T375" i="2" s="1"/>
  <c r="Q351" i="2"/>
  <c r="T351" i="2" s="1"/>
  <c r="Q327" i="2"/>
  <c r="T327" i="2" s="1"/>
  <c r="Q303" i="2"/>
  <c r="T303" i="2" s="1"/>
  <c r="Q279" i="2"/>
  <c r="T279" i="2" s="1"/>
  <c r="Q255" i="2"/>
  <c r="T255" i="2" s="1"/>
  <c r="Q231" i="2"/>
  <c r="T231" i="2" s="1"/>
  <c r="Q207" i="2"/>
  <c r="T207" i="2" s="1"/>
  <c r="Q183" i="2"/>
  <c r="T183" i="2" s="1"/>
  <c r="Q159" i="2"/>
  <c r="T159" i="2" s="1"/>
  <c r="Q135" i="2"/>
  <c r="T135" i="2" s="1"/>
  <c r="Q111" i="2"/>
  <c r="T111" i="2" s="1"/>
  <c r="Q87" i="2"/>
  <c r="T87" i="2" s="1"/>
  <c r="Q63" i="2"/>
  <c r="T63" i="2" s="1"/>
  <c r="Q39" i="2"/>
  <c r="T39" i="2" s="1"/>
  <c r="Q15" i="2"/>
  <c r="T15" i="2" s="1"/>
  <c r="Q1522" i="2"/>
  <c r="T1522" i="2" s="1"/>
  <c r="Q1498" i="2"/>
  <c r="T1498" i="2" s="1"/>
  <c r="Q1474" i="2"/>
  <c r="T1474" i="2" s="1"/>
  <c r="Q1450" i="2"/>
  <c r="T1450" i="2" s="1"/>
  <c r="Q1426" i="2"/>
  <c r="T1426" i="2" s="1"/>
  <c r="Q1402" i="2"/>
  <c r="T1402" i="2" s="1"/>
  <c r="Q1378" i="2"/>
  <c r="T1378" i="2" s="1"/>
  <c r="Q1354" i="2"/>
  <c r="T1354" i="2" s="1"/>
  <c r="Q1330" i="2"/>
  <c r="T1330" i="2" s="1"/>
  <c r="Q1306" i="2"/>
  <c r="T1306" i="2" s="1"/>
  <c r="Q1282" i="2"/>
  <c r="T1282" i="2" s="1"/>
  <c r="Q1258" i="2"/>
  <c r="T1258" i="2" s="1"/>
  <c r="Q1234" i="2"/>
  <c r="T1234" i="2" s="1"/>
  <c r="Q1210" i="2"/>
  <c r="T1210" i="2" s="1"/>
  <c r="Q1186" i="2"/>
  <c r="T1186" i="2" s="1"/>
  <c r="Q1162" i="2"/>
  <c r="T1162" i="2" s="1"/>
  <c r="Q1138" i="2"/>
  <c r="T1138" i="2" s="1"/>
  <c r="Q1114" i="2"/>
  <c r="T1114" i="2" s="1"/>
  <c r="Q1090" i="2"/>
  <c r="T1090" i="2" s="1"/>
  <c r="Q1066" i="2"/>
  <c r="T1066" i="2" s="1"/>
  <c r="Q1042" i="2"/>
  <c r="T1042" i="2" s="1"/>
  <c r="Q1018" i="2"/>
  <c r="T1018" i="2" s="1"/>
  <c r="Q994" i="2"/>
  <c r="T994" i="2" s="1"/>
  <c r="Q970" i="2"/>
  <c r="T970" i="2" s="1"/>
  <c r="Q946" i="2"/>
  <c r="T946" i="2" s="1"/>
  <c r="Q922" i="2"/>
  <c r="T922" i="2" s="1"/>
  <c r="Q898" i="2"/>
  <c r="T898" i="2" s="1"/>
  <c r="Q874" i="2"/>
  <c r="T874" i="2" s="1"/>
  <c r="Q850" i="2"/>
  <c r="T850" i="2" s="1"/>
  <c r="Q826" i="2"/>
  <c r="T826" i="2" s="1"/>
  <c r="Q802" i="2"/>
  <c r="T802" i="2" s="1"/>
  <c r="Q778" i="2"/>
  <c r="T778" i="2" s="1"/>
  <c r="Q754" i="2"/>
  <c r="T754" i="2" s="1"/>
  <c r="Q730" i="2"/>
  <c r="T730" i="2" s="1"/>
  <c r="Q706" i="2"/>
  <c r="T706" i="2" s="1"/>
  <c r="Q682" i="2"/>
  <c r="T682" i="2" s="1"/>
  <c r="Q658" i="2"/>
  <c r="T658" i="2" s="1"/>
  <c r="Q634" i="2"/>
  <c r="T634" i="2" s="1"/>
  <c r="Q610" i="2"/>
  <c r="T610" i="2" s="1"/>
  <c r="Q586" i="2"/>
  <c r="T586" i="2" s="1"/>
  <c r="Q562" i="2"/>
  <c r="T562" i="2" s="1"/>
  <c r="Q538" i="2"/>
  <c r="T538" i="2" s="1"/>
  <c r="Q514" i="2"/>
  <c r="T514" i="2" s="1"/>
  <c r="Q490" i="2"/>
  <c r="T490" i="2" s="1"/>
  <c r="Q466" i="2"/>
  <c r="T466" i="2" s="1"/>
  <c r="Q442" i="2"/>
  <c r="T442" i="2" s="1"/>
  <c r="Q418" i="2"/>
  <c r="T418" i="2" s="1"/>
  <c r="Q394" i="2"/>
  <c r="T394" i="2" s="1"/>
  <c r="Q370" i="2"/>
  <c r="T370" i="2" s="1"/>
  <c r="Q346" i="2"/>
  <c r="T346" i="2" s="1"/>
  <c r="Q322" i="2"/>
  <c r="T322" i="2" s="1"/>
  <c r="Q298" i="2"/>
  <c r="T298" i="2" s="1"/>
  <c r="Q274" i="2"/>
  <c r="T274" i="2" s="1"/>
  <c r="Q250" i="2"/>
  <c r="T250" i="2" s="1"/>
  <c r="Q226" i="2"/>
  <c r="T226" i="2" s="1"/>
  <c r="Q202" i="2"/>
  <c r="T202" i="2" s="1"/>
  <c r="Q178" i="2"/>
  <c r="T178" i="2" s="1"/>
  <c r="Q154" i="2"/>
  <c r="T154" i="2" s="1"/>
  <c r="Q130" i="2"/>
  <c r="T130" i="2" s="1"/>
  <c r="Q106" i="2"/>
  <c r="T106" i="2" s="1"/>
  <c r="Q82" i="2"/>
  <c r="T82" i="2" s="1"/>
  <c r="Q58" i="2"/>
  <c r="T58" i="2" s="1"/>
  <c r="Q34" i="2"/>
  <c r="T34" i="2" s="1"/>
  <c r="Q10" i="2"/>
  <c r="T10" i="2" s="1"/>
  <c r="Q1472" i="2"/>
  <c r="T1472" i="2" s="1"/>
  <c r="Q1448" i="2"/>
  <c r="T1448" i="2" s="1"/>
  <c r="Q1424" i="2"/>
  <c r="T1424" i="2" s="1"/>
  <c r="Q1400" i="2"/>
  <c r="T1400" i="2" s="1"/>
  <c r="Q1376" i="2"/>
  <c r="T1376" i="2" s="1"/>
  <c r="Q1352" i="2"/>
  <c r="T1352" i="2" s="1"/>
  <c r="Q1328" i="2"/>
  <c r="T1328" i="2" s="1"/>
  <c r="Q1304" i="2"/>
  <c r="T1304" i="2" s="1"/>
  <c r="Q1280" i="2"/>
  <c r="T1280" i="2" s="1"/>
  <c r="Q1256" i="2"/>
  <c r="T1256" i="2" s="1"/>
  <c r="Q1232" i="2"/>
  <c r="T1232" i="2" s="1"/>
  <c r="Q1208" i="2"/>
  <c r="T1208" i="2" s="1"/>
  <c r="Q1184" i="2"/>
  <c r="T1184" i="2" s="1"/>
  <c r="Q1160" i="2"/>
  <c r="T1160" i="2" s="1"/>
  <c r="Q1136" i="2"/>
  <c r="T1136" i="2" s="1"/>
  <c r="Q1112" i="2"/>
  <c r="T1112" i="2" s="1"/>
  <c r="Q1088" i="2"/>
  <c r="T1088" i="2" s="1"/>
  <c r="Q1064" i="2"/>
  <c r="T1064" i="2" s="1"/>
  <c r="Q1040" i="2"/>
  <c r="T1040" i="2" s="1"/>
  <c r="Q1016" i="2"/>
  <c r="T1016" i="2" s="1"/>
  <c r="Q992" i="2"/>
  <c r="T992" i="2" s="1"/>
  <c r="Q968" i="2"/>
  <c r="T968" i="2" s="1"/>
  <c r="Q944" i="2"/>
  <c r="T944" i="2" s="1"/>
  <c r="Q920" i="2"/>
  <c r="T920" i="2" s="1"/>
  <c r="Q896" i="2"/>
  <c r="T896" i="2" s="1"/>
  <c r="Q872" i="2"/>
  <c r="T872" i="2" s="1"/>
  <c r="Q848" i="2"/>
  <c r="T848" i="2" s="1"/>
  <c r="Q824" i="2"/>
  <c r="T824" i="2" s="1"/>
  <c r="Q800" i="2"/>
  <c r="T800" i="2" s="1"/>
  <c r="Q776" i="2"/>
  <c r="T776" i="2" s="1"/>
  <c r="Q752" i="2"/>
  <c r="T752" i="2" s="1"/>
  <c r="Q728" i="2"/>
  <c r="T728" i="2" s="1"/>
  <c r="Q704" i="2"/>
  <c r="T704" i="2" s="1"/>
  <c r="Q680" i="2"/>
  <c r="T680" i="2" s="1"/>
  <c r="Q656" i="2"/>
  <c r="T656" i="2" s="1"/>
  <c r="Q632" i="2"/>
  <c r="T632" i="2" s="1"/>
  <c r="Q608" i="2"/>
  <c r="T608" i="2" s="1"/>
  <c r="Q584" i="2"/>
  <c r="T584" i="2" s="1"/>
  <c r="Q560" i="2"/>
  <c r="T560" i="2" s="1"/>
  <c r="Q536" i="2"/>
  <c r="T536" i="2" s="1"/>
  <c r="Q512" i="2"/>
  <c r="T512" i="2" s="1"/>
  <c r="Q488" i="2"/>
  <c r="T488" i="2" s="1"/>
  <c r="Q464" i="2"/>
  <c r="T464" i="2" s="1"/>
  <c r="Q440" i="2"/>
  <c r="T440" i="2" s="1"/>
  <c r="Q416" i="2"/>
  <c r="T416" i="2" s="1"/>
  <c r="Q392" i="2"/>
  <c r="T392" i="2" s="1"/>
  <c r="Q368" i="2"/>
  <c r="T368" i="2" s="1"/>
  <c r="Q344" i="2"/>
  <c r="T344" i="2" s="1"/>
  <c r="Q320" i="2"/>
  <c r="T320" i="2" s="1"/>
  <c r="Q296" i="2"/>
  <c r="T296" i="2" s="1"/>
  <c r="Q272" i="2"/>
  <c r="T272" i="2" s="1"/>
  <c r="Q248" i="2"/>
  <c r="T248" i="2" s="1"/>
  <c r="Q224" i="2"/>
  <c r="T224" i="2" s="1"/>
  <c r="Q200" i="2"/>
  <c r="T200" i="2" s="1"/>
  <c r="Q176" i="2"/>
  <c r="T176" i="2" s="1"/>
  <c r="Q152" i="2"/>
  <c r="T152" i="2" s="1"/>
  <c r="Q128" i="2"/>
  <c r="T128" i="2" s="1"/>
  <c r="Q104" i="2"/>
  <c r="T104" i="2" s="1"/>
  <c r="Q80" i="2"/>
  <c r="T80" i="2" s="1"/>
  <c r="Q56" i="2"/>
  <c r="T56" i="2" s="1"/>
  <c r="Q32" i="2"/>
  <c r="T32" i="2" s="1"/>
  <c r="Q8" i="2"/>
  <c r="T8" i="2" s="1"/>
  <c r="Q4120" i="2"/>
  <c r="T4120" i="2" s="1"/>
  <c r="Q4119" i="2"/>
  <c r="T4119" i="2" s="1"/>
  <c r="Q4113" i="2"/>
  <c r="T4113" i="2" s="1"/>
  <c r="Q4088" i="2"/>
  <c r="T4088" i="2" s="1"/>
  <c r="Q4064" i="2"/>
  <c r="T4064" i="2" s="1"/>
  <c r="Q4040" i="2"/>
  <c r="T4040" i="2" s="1"/>
  <c r="Q4016" i="2"/>
  <c r="T4016" i="2" s="1"/>
  <c r="Q3992" i="2"/>
  <c r="T3992" i="2" s="1"/>
  <c r="Q3968" i="2"/>
  <c r="T3968" i="2" s="1"/>
  <c r="Q3944" i="2"/>
  <c r="T3944" i="2" s="1"/>
  <c r="Q3920" i="2"/>
  <c r="T3920" i="2" s="1"/>
  <c r="Q3896" i="2"/>
  <c r="T3896" i="2" s="1"/>
  <c r="Q3872" i="2"/>
  <c r="T3872" i="2" s="1"/>
  <c r="Q3848" i="2"/>
  <c r="T3848" i="2" s="1"/>
  <c r="Q3824" i="2"/>
  <c r="T3824" i="2" s="1"/>
  <c r="Q3800" i="2"/>
  <c r="T3800" i="2" s="1"/>
  <c r="Q3776" i="2"/>
  <c r="T3776" i="2" s="1"/>
  <c r="Q3752" i="2"/>
  <c r="T3752" i="2" s="1"/>
  <c r="Q3728" i="2"/>
  <c r="T3728" i="2" s="1"/>
  <c r="Q3704" i="2"/>
  <c r="T3704" i="2" s="1"/>
  <c r="Q3680" i="2"/>
  <c r="T3680" i="2" s="1"/>
  <c r="Q3656" i="2"/>
  <c r="T3656" i="2" s="1"/>
  <c r="Q3632" i="2"/>
  <c r="T3632" i="2" s="1"/>
  <c r="Q3608" i="2"/>
  <c r="T3608" i="2" s="1"/>
  <c r="Q3584" i="2"/>
  <c r="T3584" i="2" s="1"/>
  <c r="Q3560" i="2"/>
  <c r="T3560" i="2" s="1"/>
  <c r="Q3536" i="2"/>
  <c r="T3536" i="2" s="1"/>
  <c r="Q3512" i="2"/>
  <c r="T3512" i="2" s="1"/>
  <c r="Q3488" i="2"/>
  <c r="T3488" i="2" s="1"/>
  <c r="Q3464" i="2"/>
  <c r="T3464" i="2" s="1"/>
  <c r="Q3440" i="2"/>
  <c r="T3440" i="2" s="1"/>
  <c r="Q3416" i="2"/>
  <c r="T3416" i="2" s="1"/>
  <c r="Q3392" i="2"/>
  <c r="T3392" i="2" s="1"/>
  <c r="Q3368" i="2"/>
  <c r="T3368" i="2" s="1"/>
  <c r="Q3344" i="2"/>
  <c r="T3344" i="2" s="1"/>
  <c r="Q3320" i="2"/>
  <c r="T3320" i="2" s="1"/>
  <c r="Q3296" i="2"/>
  <c r="T3296" i="2" s="1"/>
  <c r="Q3272" i="2"/>
  <c r="T3272" i="2" s="1"/>
  <c r="Q3248" i="2"/>
  <c r="T3248" i="2" s="1"/>
  <c r="Q3224" i="2"/>
  <c r="T3224" i="2" s="1"/>
  <c r="Q3200" i="2"/>
  <c r="T3200" i="2" s="1"/>
  <c r="Q3176" i="2"/>
  <c r="T3176" i="2" s="1"/>
  <c r="Q3152" i="2"/>
  <c r="T3152" i="2" s="1"/>
  <c r="Q3128" i="2"/>
  <c r="T3128" i="2" s="1"/>
  <c r="Q3104" i="2"/>
  <c r="T3104" i="2" s="1"/>
  <c r="Q3080" i="2"/>
  <c r="T3080" i="2" s="1"/>
  <c r="Q3056" i="2"/>
  <c r="T3056" i="2" s="1"/>
  <c r="Q3032" i="2"/>
  <c r="T3032" i="2" s="1"/>
  <c r="Q3008" i="2"/>
  <c r="T3008" i="2" s="1"/>
  <c r="Q2984" i="2"/>
  <c r="T2984" i="2" s="1"/>
  <c r="Q2960" i="2"/>
  <c r="T2960" i="2" s="1"/>
  <c r="Q2936" i="2"/>
  <c r="T2936" i="2" s="1"/>
  <c r="Q2912" i="2"/>
  <c r="T2912" i="2" s="1"/>
  <c r="Q2888" i="2"/>
  <c r="T2888" i="2" s="1"/>
  <c r="Q2864" i="2"/>
  <c r="T2864" i="2" s="1"/>
  <c r="Q2840" i="2"/>
  <c r="T2840" i="2" s="1"/>
  <c r="Q2816" i="2"/>
  <c r="T2816" i="2" s="1"/>
  <c r="Q2792" i="2"/>
  <c r="T2792" i="2" s="1"/>
  <c r="Q2768" i="2"/>
  <c r="T2768" i="2" s="1"/>
  <c r="Q2744" i="2"/>
  <c r="T2744" i="2" s="1"/>
  <c r="Q2720" i="2"/>
  <c r="T2720" i="2" s="1"/>
  <c r="Q2696" i="2"/>
  <c r="T2696" i="2" s="1"/>
  <c r="Q2672" i="2"/>
  <c r="T2672" i="2" s="1"/>
  <c r="Q2648" i="2"/>
  <c r="T2648" i="2" s="1"/>
  <c r="Q2624" i="2"/>
  <c r="T2624" i="2" s="1"/>
  <c r="Q2600" i="2"/>
  <c r="T2600" i="2" s="1"/>
  <c r="Q2576" i="2"/>
  <c r="T2576" i="2" s="1"/>
  <c r="Q2552" i="2"/>
  <c r="T2552" i="2" s="1"/>
  <c r="Q2528" i="2"/>
  <c r="T2528" i="2" s="1"/>
  <c r="Q2504" i="2"/>
  <c r="T2504" i="2" s="1"/>
  <c r="Q2480" i="2"/>
  <c r="T2480" i="2" s="1"/>
  <c r="Q2456" i="2"/>
  <c r="T2456" i="2" s="1"/>
  <c r="Q2432" i="2"/>
  <c r="T2432" i="2" s="1"/>
  <c r="Q2408" i="2"/>
  <c r="T2408" i="2" s="1"/>
  <c r="Q2384" i="2"/>
  <c r="T2384" i="2" s="1"/>
  <c r="Q2360" i="2"/>
  <c r="T2360" i="2" s="1"/>
  <c r="Q2336" i="2"/>
  <c r="T2336" i="2" s="1"/>
  <c r="Q2312" i="2"/>
  <c r="T2312" i="2" s="1"/>
  <c r="Q2288" i="2"/>
  <c r="T2288" i="2" s="1"/>
  <c r="Q2264" i="2"/>
  <c r="T2264" i="2" s="1"/>
  <c r="Q2240" i="2"/>
  <c r="T2240" i="2" s="1"/>
  <c r="Q2216" i="2"/>
  <c r="T2216" i="2" s="1"/>
  <c r="Q2192" i="2"/>
  <c r="T2192" i="2" s="1"/>
  <c r="Q2168" i="2"/>
  <c r="T2168" i="2" s="1"/>
  <c r="Q2144" i="2"/>
  <c r="T2144" i="2" s="1"/>
  <c r="Q2120" i="2"/>
  <c r="T2120" i="2" s="1"/>
  <c r="Q2096" i="2"/>
  <c r="T2096" i="2" s="1"/>
  <c r="Q2072" i="2"/>
  <c r="T2072" i="2" s="1"/>
  <c r="Q4111" i="2"/>
  <c r="T4111" i="2" s="1"/>
  <c r="Q4087" i="2"/>
  <c r="T4087" i="2" s="1"/>
  <c r="Q4063" i="2"/>
  <c r="T4063" i="2" s="1"/>
  <c r="Q4039" i="2"/>
  <c r="T4039" i="2" s="1"/>
  <c r="Q4015" i="2"/>
  <c r="T4015" i="2" s="1"/>
  <c r="Q3991" i="2"/>
  <c r="T3991" i="2" s="1"/>
  <c r="Q3967" i="2"/>
  <c r="T3967" i="2" s="1"/>
  <c r="Q3943" i="2"/>
  <c r="T3943" i="2" s="1"/>
  <c r="Q3919" i="2"/>
  <c r="T3919" i="2" s="1"/>
  <c r="Q3895" i="2"/>
  <c r="T3895" i="2" s="1"/>
  <c r="Q3871" i="2"/>
  <c r="T3871" i="2" s="1"/>
  <c r="Q3847" i="2"/>
  <c r="T3847" i="2" s="1"/>
  <c r="Q3823" i="2"/>
  <c r="T3823" i="2" s="1"/>
  <c r="Q3799" i="2"/>
  <c r="T3799" i="2" s="1"/>
  <c r="Q3775" i="2"/>
  <c r="T3775" i="2" s="1"/>
  <c r="Q3751" i="2"/>
  <c r="T3751" i="2" s="1"/>
  <c r="Q3727" i="2"/>
  <c r="T3727" i="2" s="1"/>
  <c r="Q3703" i="2"/>
  <c r="T3703" i="2" s="1"/>
  <c r="Q3679" i="2"/>
  <c r="T3679" i="2" s="1"/>
  <c r="Q3655" i="2"/>
  <c r="T3655" i="2" s="1"/>
  <c r="Q3631" i="2"/>
  <c r="T3631" i="2" s="1"/>
  <c r="Q3607" i="2"/>
  <c r="T3607" i="2" s="1"/>
  <c r="Q3583" i="2"/>
  <c r="T3583" i="2" s="1"/>
  <c r="Q3559" i="2"/>
  <c r="T3559" i="2" s="1"/>
  <c r="Q3535" i="2"/>
  <c r="T3535" i="2" s="1"/>
  <c r="Q3511" i="2"/>
  <c r="T3511" i="2" s="1"/>
  <c r="Q3487" i="2"/>
  <c r="T3487" i="2" s="1"/>
  <c r="Q3463" i="2"/>
  <c r="T3463" i="2" s="1"/>
  <c r="Q3439" i="2"/>
  <c r="T3439" i="2" s="1"/>
  <c r="Q3415" i="2"/>
  <c r="T3415" i="2" s="1"/>
  <c r="Q3391" i="2"/>
  <c r="T3391" i="2" s="1"/>
  <c r="Q3367" i="2"/>
  <c r="T3367" i="2" s="1"/>
  <c r="Q3343" i="2"/>
  <c r="T3343" i="2" s="1"/>
  <c r="Q3319" i="2"/>
  <c r="T3319" i="2" s="1"/>
  <c r="Q3295" i="2"/>
  <c r="T3295" i="2" s="1"/>
  <c r="Q3271" i="2"/>
  <c r="T3271" i="2" s="1"/>
  <c r="Q3247" i="2"/>
  <c r="T3247" i="2" s="1"/>
  <c r="Q3223" i="2"/>
  <c r="T3223" i="2" s="1"/>
  <c r="Q3199" i="2"/>
  <c r="T3199" i="2" s="1"/>
  <c r="Q3175" i="2"/>
  <c r="T3175" i="2" s="1"/>
  <c r="Q3151" i="2"/>
  <c r="T3151" i="2" s="1"/>
  <c r="Q3127" i="2"/>
  <c r="T3127" i="2" s="1"/>
  <c r="Q3103" i="2"/>
  <c r="T3103" i="2" s="1"/>
  <c r="Q3079" i="2"/>
  <c r="T3079" i="2" s="1"/>
  <c r="Q3055" i="2"/>
  <c r="T3055" i="2" s="1"/>
  <c r="Q3031" i="2"/>
  <c r="T3031" i="2" s="1"/>
  <c r="Q3007" i="2"/>
  <c r="T3007" i="2" s="1"/>
  <c r="Q2983" i="2"/>
  <c r="T2983" i="2" s="1"/>
  <c r="Q2959" i="2"/>
  <c r="T2959" i="2" s="1"/>
  <c r="Q2935" i="2"/>
  <c r="T2935" i="2" s="1"/>
  <c r="Q2911" i="2"/>
  <c r="T2911" i="2" s="1"/>
  <c r="Q2887" i="2"/>
  <c r="T2887" i="2" s="1"/>
  <c r="Q2863" i="2"/>
  <c r="T2863" i="2" s="1"/>
  <c r="Q2839" i="2"/>
  <c r="T2839" i="2" s="1"/>
  <c r="Q2815" i="2"/>
  <c r="T2815" i="2" s="1"/>
  <c r="Q2791" i="2"/>
  <c r="T2791" i="2" s="1"/>
  <c r="Q2767" i="2"/>
  <c r="T2767" i="2" s="1"/>
  <c r="Q2743" i="2"/>
  <c r="T2743" i="2" s="1"/>
  <c r="Q2719" i="2"/>
  <c r="T2719" i="2" s="1"/>
  <c r="Q2695" i="2"/>
  <c r="T2695" i="2" s="1"/>
  <c r="Q2671" i="2"/>
  <c r="T2671" i="2" s="1"/>
  <c r="Q2647" i="2"/>
  <c r="T2647" i="2" s="1"/>
  <c r="Q2623" i="2"/>
  <c r="T2623" i="2" s="1"/>
  <c r="Q2599" i="2"/>
  <c r="T2599" i="2" s="1"/>
  <c r="Q2575" i="2"/>
  <c r="T2575" i="2" s="1"/>
  <c r="Q2551" i="2"/>
  <c r="T2551" i="2" s="1"/>
  <c r="Q2527" i="2"/>
  <c r="T2527" i="2" s="1"/>
  <c r="Q2503" i="2"/>
  <c r="T2503" i="2" s="1"/>
  <c r="Q2479" i="2"/>
  <c r="T2479" i="2" s="1"/>
  <c r="Q2455" i="2"/>
  <c r="T2455" i="2" s="1"/>
  <c r="Q2431" i="2"/>
  <c r="T2431" i="2" s="1"/>
  <c r="Q2407" i="2"/>
  <c r="T2407" i="2" s="1"/>
  <c r="Q2383" i="2"/>
  <c r="T2383" i="2" s="1"/>
  <c r="Q2359" i="2"/>
  <c r="T2359" i="2" s="1"/>
  <c r="Q2335" i="2"/>
  <c r="T2335" i="2" s="1"/>
  <c r="Q4099" i="2"/>
  <c r="T4099" i="2" s="1"/>
  <c r="Q4098" i="2"/>
  <c r="T4098" i="2" s="1"/>
  <c r="Q4096" i="2"/>
  <c r="T4096" i="2" s="1"/>
  <c r="Q4095" i="2"/>
  <c r="T4095" i="2" s="1"/>
  <c r="Q4094" i="2"/>
  <c r="T4094" i="2" s="1"/>
  <c r="Q4093" i="2"/>
  <c r="T4093" i="2" s="1"/>
  <c r="Q4115" i="2"/>
  <c r="T4115" i="2" s="1"/>
  <c r="Q4089" i="2"/>
  <c r="T4089" i="2" s="1"/>
  <c r="Q4065" i="2"/>
  <c r="T4065" i="2" s="1"/>
  <c r="Q4041" i="2"/>
  <c r="T4041" i="2" s="1"/>
  <c r="Q4017" i="2"/>
  <c r="T4017" i="2" s="1"/>
  <c r="Q3993" i="2"/>
  <c r="T3993" i="2" s="1"/>
  <c r="Q3969" i="2"/>
  <c r="T3969" i="2" s="1"/>
  <c r="Q3945" i="2"/>
  <c r="T3945" i="2" s="1"/>
  <c r="Q3921" i="2"/>
  <c r="T3921" i="2" s="1"/>
  <c r="Q3897" i="2"/>
  <c r="T3897" i="2" s="1"/>
  <c r="Q3873" i="2"/>
  <c r="T3873" i="2" s="1"/>
  <c r="Q3849" i="2"/>
  <c r="T3849" i="2" s="1"/>
  <c r="Q3825" i="2"/>
  <c r="T3825" i="2" s="1"/>
  <c r="Q3801" i="2"/>
  <c r="T3801" i="2" s="1"/>
  <c r="Q3777" i="2"/>
  <c r="T3777" i="2" s="1"/>
  <c r="Q3753" i="2"/>
  <c r="T3753" i="2" s="1"/>
  <c r="Q3729" i="2"/>
  <c r="T3729" i="2" s="1"/>
  <c r="Q3705" i="2"/>
  <c r="T3705" i="2" s="1"/>
  <c r="Q3681" i="2"/>
  <c r="T3681" i="2" s="1"/>
  <c r="Q3657" i="2"/>
  <c r="T3657" i="2" s="1"/>
  <c r="Q3633" i="2"/>
  <c r="T3633" i="2" s="1"/>
  <c r="Q3609" i="2"/>
  <c r="T3609" i="2" s="1"/>
  <c r="Q3585" i="2"/>
  <c r="T3585" i="2" s="1"/>
  <c r="Q3561" i="2"/>
  <c r="T3561" i="2" s="1"/>
  <c r="Q3537" i="2"/>
  <c r="T3537" i="2" s="1"/>
  <c r="Q3513" i="2"/>
  <c r="T3513" i="2" s="1"/>
  <c r="Q3489" i="2"/>
  <c r="T3489" i="2" s="1"/>
  <c r="Q3465" i="2"/>
  <c r="T3465" i="2" s="1"/>
  <c r="Q3441" i="2"/>
  <c r="T3441" i="2" s="1"/>
  <c r="Q3417" i="2"/>
  <c r="T3417" i="2" s="1"/>
  <c r="Q3393" i="2"/>
  <c r="T3393" i="2" s="1"/>
  <c r="Q3369" i="2"/>
  <c r="T3369" i="2" s="1"/>
  <c r="Q3345" i="2"/>
  <c r="T3345" i="2" s="1"/>
  <c r="Q3321" i="2"/>
  <c r="T3321" i="2" s="1"/>
  <c r="Q3297" i="2"/>
  <c r="T3297" i="2" s="1"/>
  <c r="Q3273" i="2"/>
  <c r="T3273" i="2" s="1"/>
  <c r="Q3249" i="2"/>
  <c r="T3249" i="2" s="1"/>
  <c r="Q3225" i="2"/>
  <c r="T3225" i="2" s="1"/>
  <c r="Q3201" i="2"/>
  <c r="T3201" i="2" s="1"/>
  <c r="Q3177" i="2"/>
  <c r="T3177" i="2" s="1"/>
  <c r="Q3153" i="2"/>
  <c r="T3153" i="2" s="1"/>
  <c r="Q3129" i="2"/>
  <c r="T3129" i="2" s="1"/>
  <c r="Q3105" i="2"/>
  <c r="T3105" i="2" s="1"/>
  <c r="Q3081" i="2"/>
  <c r="T3081" i="2" s="1"/>
  <c r="Q3057" i="2"/>
  <c r="T3057" i="2" s="1"/>
  <c r="Q3033" i="2"/>
  <c r="T3033" i="2" s="1"/>
  <c r="Q3009" i="2"/>
  <c r="T3009" i="2" s="1"/>
  <c r="Q2985" i="2"/>
  <c r="T2985" i="2" s="1"/>
  <c r="Q2961" i="2"/>
  <c r="T2961" i="2" s="1"/>
  <c r="Q2937" i="2"/>
  <c r="T2937" i="2" s="1"/>
  <c r="Q2913" i="2"/>
  <c r="T2913" i="2" s="1"/>
  <c r="Q2889" i="2"/>
  <c r="T2889" i="2" s="1"/>
  <c r="Q2865" i="2"/>
  <c r="T2865" i="2" s="1"/>
  <c r="Q2841" i="2"/>
  <c r="T2841" i="2" s="1"/>
  <c r="Q2817" i="2"/>
  <c r="T2817" i="2" s="1"/>
  <c r="Q2793" i="2"/>
  <c r="T2793" i="2" s="1"/>
  <c r="Q2769" i="2"/>
  <c r="T2769" i="2" s="1"/>
  <c r="Q2745" i="2"/>
  <c r="T2745" i="2" s="1"/>
  <c r="Q2721" i="2"/>
  <c r="T2721" i="2" s="1"/>
  <c r="Q2697" i="2"/>
  <c r="T2697" i="2" s="1"/>
  <c r="Q2673" i="2"/>
  <c r="T2673" i="2" s="1"/>
  <c r="Q2649" i="2"/>
  <c r="T2649" i="2" s="1"/>
  <c r="Q2625" i="2"/>
  <c r="T2625" i="2" s="1"/>
  <c r="Q2601" i="2"/>
  <c r="T2601" i="2" s="1"/>
  <c r="Q2577" i="2"/>
  <c r="T2577" i="2" s="1"/>
  <c r="Q2553" i="2"/>
  <c r="T2553" i="2" s="1"/>
  <c r="Q2529" i="2"/>
  <c r="T2529" i="2" s="1"/>
  <c r="Q2505" i="2"/>
  <c r="T2505" i="2" s="1"/>
  <c r="Q2481" i="2"/>
  <c r="T2481" i="2" s="1"/>
  <c r="Q2457" i="2"/>
  <c r="T2457" i="2" s="1"/>
  <c r="Q2433" i="2"/>
  <c r="T2433" i="2" s="1"/>
  <c r="Q2409" i="2"/>
  <c r="T2409" i="2" s="1"/>
  <c r="Q2385" i="2"/>
  <c r="T2385" i="2" s="1"/>
  <c r="Q2361" i="2"/>
  <c r="T2361" i="2" s="1"/>
  <c r="Q2337" i="2"/>
  <c r="T2337" i="2" s="1"/>
  <c r="Q2313" i="2"/>
  <c r="T2313" i="2" s="1"/>
  <c r="Q2289" i="2"/>
  <c r="T2289" i="2" s="1"/>
  <c r="Q2265" i="2"/>
  <c r="T2265" i="2" s="1"/>
  <c r="Q2241" i="2"/>
  <c r="T2241" i="2" s="1"/>
  <c r="Q2217" i="2"/>
  <c r="T2217" i="2" s="1"/>
  <c r="Q2193" i="2"/>
  <c r="T2193" i="2" s="1"/>
  <c r="Q2169" i="2"/>
  <c r="T2169" i="2" s="1"/>
  <c r="Q2145" i="2"/>
  <c r="T2145" i="2" s="1"/>
  <c r="Q2121" i="2"/>
  <c r="T2121" i="2" s="1"/>
  <c r="Q2097" i="2"/>
  <c r="T2097" i="2" s="1"/>
  <c r="Q2073" i="2"/>
  <c r="T2073" i="2" s="1"/>
  <c r="Q2311" i="2"/>
  <c r="T2311" i="2" s="1"/>
  <c r="Q2287" i="2"/>
  <c r="T2287" i="2" s="1"/>
  <c r="Q2263" i="2"/>
  <c r="T2263" i="2" s="1"/>
  <c r="Q2239" i="2"/>
  <c r="T2239" i="2" s="1"/>
  <c r="Q2215" i="2"/>
  <c r="T2215" i="2" s="1"/>
  <c r="Q2191" i="2"/>
  <c r="T2191" i="2" s="1"/>
  <c r="Q2167" i="2"/>
  <c r="T2167" i="2" s="1"/>
  <c r="Q2143" i="2"/>
  <c r="T2143" i="2" s="1"/>
  <c r="Q2119" i="2"/>
  <c r="T2119" i="2" s="1"/>
  <c r="Q2095" i="2"/>
  <c r="T2095" i="2" s="1"/>
  <c r="Q2071" i="2"/>
  <c r="T2071" i="2" s="1"/>
  <c r="AS2057" i="2"/>
  <c r="AS2010" i="2"/>
  <c r="AS1962" i="2"/>
  <c r="AS1904" i="2"/>
  <c r="AS1847" i="2"/>
  <c r="AS1799" i="2"/>
  <c r="AS1739" i="2"/>
  <c r="AS1680" i="2"/>
  <c r="AS1625" i="2"/>
  <c r="AS1558" i="2"/>
  <c r="AS1502" i="2"/>
  <c r="AS1450" i="2"/>
  <c r="AS1379" i="2"/>
  <c r="AS1330" i="2"/>
  <c r="AS1270" i="2"/>
  <c r="AS1202" i="2"/>
  <c r="AS1146" i="2"/>
  <c r="AS1091" i="2"/>
  <c r="AS1023" i="2"/>
  <c r="AS962" i="2"/>
  <c r="AS914" i="2"/>
  <c r="AS840" i="2"/>
  <c r="AS791" i="2"/>
  <c r="AS735" i="2"/>
  <c r="AS668" i="2"/>
  <c r="AS612" i="2"/>
  <c r="AS540" i="2"/>
  <c r="AS460" i="2"/>
  <c r="AS375" i="2"/>
  <c r="AS281" i="2"/>
  <c r="AS207" i="2"/>
  <c r="AS136" i="2"/>
  <c r="AS33" i="2"/>
  <c r="AS4131" i="2"/>
  <c r="AS3970" i="2"/>
  <c r="AS3775" i="2"/>
  <c r="AS3603" i="2"/>
  <c r="AS3387" i="2"/>
  <c r="AS3178" i="2"/>
  <c r="AS2981" i="2"/>
  <c r="AS2742" i="2"/>
  <c r="AS2543" i="2"/>
  <c r="AS2295" i="2"/>
  <c r="AS2069" i="2"/>
  <c r="AS2055" i="2"/>
  <c r="AS2005" i="2"/>
  <c r="AS1944" i="2"/>
  <c r="AS1897" i="2"/>
  <c r="AS1844" i="2"/>
  <c r="AS1784" i="2"/>
  <c r="AS1727" i="2"/>
  <c r="AS1678" i="2"/>
  <c r="AS1617" i="2"/>
  <c r="AS1556" i="2"/>
  <c r="AS1500" i="2"/>
  <c r="AS1433" i="2"/>
  <c r="AS1377" i="2"/>
  <c r="AS1320" i="2"/>
  <c r="AS1249" i="2"/>
  <c r="AS1200" i="2"/>
  <c r="AS1144" i="2"/>
  <c r="AS1077" i="2"/>
  <c r="AS1021" i="2"/>
  <c r="AS960" i="2"/>
  <c r="AS898" i="2"/>
  <c r="AS837" i="2"/>
  <c r="AS789" i="2"/>
  <c r="AS715" i="2"/>
  <c r="AS666" i="2"/>
  <c r="AS610" i="2"/>
  <c r="AS531" i="2"/>
  <c r="AS447" i="2"/>
  <c r="AS373" i="2"/>
  <c r="AS279" i="2"/>
  <c r="AS204" i="2"/>
  <c r="AS115" i="2"/>
  <c r="AS31" i="2"/>
  <c r="AS4129" i="2"/>
  <c r="AS3953" i="2"/>
  <c r="AS3754" i="2"/>
  <c r="AS3589" i="2"/>
  <c r="AS3372" i="2"/>
  <c r="AS3176" i="2"/>
  <c r="AS2958" i="2"/>
  <c r="AS2723" i="2"/>
  <c r="AS2523" i="2"/>
  <c r="AS2285" i="2"/>
  <c r="Q4114" i="2"/>
  <c r="T4114" i="2" s="1"/>
  <c r="AS2050" i="2"/>
  <c r="AS1993" i="2"/>
  <c r="AS1938" i="2"/>
  <c r="AS1890" i="2"/>
  <c r="AS1837" i="2"/>
  <c r="AS1774" i="2"/>
  <c r="AS1720" i="2"/>
  <c r="AS1664" i="2"/>
  <c r="AS1599" i="2"/>
  <c r="AS1551" i="2"/>
  <c r="AS1488" i="2"/>
  <c r="AS1428" i="2"/>
  <c r="AS1367" i="2"/>
  <c r="AS1309" i="2"/>
  <c r="AS1244" i="2"/>
  <c r="AS1188" i="2"/>
  <c r="AS1126" i="2"/>
  <c r="AS1066" i="2"/>
  <c r="AS1016" i="2"/>
  <c r="AS953" i="2"/>
  <c r="AS888" i="2"/>
  <c r="AS832" i="2"/>
  <c r="AS769" i="2"/>
  <c r="AS709" i="2"/>
  <c r="AS648" i="2"/>
  <c r="AS594" i="2"/>
  <c r="AS512" i="2"/>
  <c r="AS441" i="2"/>
  <c r="AS349" i="2"/>
  <c r="AS274" i="2"/>
  <c r="AS194" i="2"/>
  <c r="AS106" i="2"/>
  <c r="AS26" i="2"/>
  <c r="AS4089" i="2"/>
  <c r="AS3884" i="2"/>
  <c r="AS3726" i="2"/>
  <c r="AS3508" i="2"/>
  <c r="AS3321" i="2"/>
  <c r="AS3143" i="2"/>
  <c r="AS2877" i="2"/>
  <c r="AS2687" i="2"/>
  <c r="AS2428" i="2"/>
  <c r="AS2224" i="2"/>
  <c r="Q2054" i="2"/>
  <c r="T2054" i="2" s="1"/>
  <c r="Q2030" i="2"/>
  <c r="T2030" i="2" s="1"/>
  <c r="Q2006" i="2"/>
  <c r="T2006" i="2" s="1"/>
  <c r="Q1982" i="2"/>
  <c r="T1982" i="2" s="1"/>
  <c r="Q1958" i="2"/>
  <c r="T1958" i="2" s="1"/>
  <c r="Q1934" i="2"/>
  <c r="T1934" i="2" s="1"/>
  <c r="Q1910" i="2"/>
  <c r="T1910" i="2" s="1"/>
  <c r="Q1886" i="2"/>
  <c r="T1886" i="2" s="1"/>
  <c r="Q1862" i="2"/>
  <c r="T1862" i="2" s="1"/>
  <c r="Q1838" i="2"/>
  <c r="T1838" i="2" s="1"/>
  <c r="Q1814" i="2"/>
  <c r="T1814" i="2" s="1"/>
  <c r="Q1790" i="2"/>
  <c r="T1790" i="2" s="1"/>
  <c r="Q1766" i="2"/>
  <c r="T1766" i="2" s="1"/>
  <c r="Q1742" i="2"/>
  <c r="T1742" i="2" s="1"/>
  <c r="Q1718" i="2"/>
  <c r="T1718" i="2" s="1"/>
  <c r="Q1694" i="2"/>
  <c r="T1694" i="2" s="1"/>
  <c r="Q1670" i="2"/>
  <c r="T1670" i="2" s="1"/>
  <c r="Q1646" i="2"/>
  <c r="T1646" i="2" s="1"/>
  <c r="Q1622" i="2"/>
  <c r="T1622" i="2" s="1"/>
  <c r="Q1598" i="2"/>
  <c r="T1598" i="2" s="1"/>
  <c r="Q1574" i="2"/>
  <c r="T1574" i="2" s="1"/>
  <c r="Q1550" i="2"/>
  <c r="T1550" i="2" s="1"/>
  <c r="Q1526" i="2"/>
  <c r="T1526" i="2" s="1"/>
  <c r="Q1502" i="2"/>
  <c r="T1502" i="2" s="1"/>
  <c r="Q1478" i="2"/>
  <c r="T1478" i="2" s="1"/>
  <c r="Q1454" i="2"/>
  <c r="T1454" i="2" s="1"/>
  <c r="Q1430" i="2"/>
  <c r="T1430" i="2" s="1"/>
  <c r="Q1406" i="2"/>
  <c r="T1406" i="2" s="1"/>
  <c r="Q1382" i="2"/>
  <c r="T1382" i="2" s="1"/>
  <c r="Q1358" i="2"/>
  <c r="T1358" i="2" s="1"/>
  <c r="Q1334" i="2"/>
  <c r="T1334" i="2" s="1"/>
  <c r="Q1310" i="2"/>
  <c r="T1310" i="2" s="1"/>
  <c r="Q1286" i="2"/>
  <c r="T1286" i="2" s="1"/>
  <c r="Q1262" i="2"/>
  <c r="T1262" i="2" s="1"/>
  <c r="Q1238" i="2"/>
  <c r="T1238" i="2" s="1"/>
  <c r="Q1214" i="2"/>
  <c r="T1214" i="2" s="1"/>
  <c r="Q1190" i="2"/>
  <c r="T1190" i="2" s="1"/>
  <c r="Q1166" i="2"/>
  <c r="T1166" i="2" s="1"/>
  <c r="Q1142" i="2"/>
  <c r="T1142" i="2" s="1"/>
  <c r="Q1118" i="2"/>
  <c r="T1118" i="2" s="1"/>
  <c r="Q1094" i="2"/>
  <c r="T1094" i="2" s="1"/>
  <c r="Q1070" i="2"/>
  <c r="T1070" i="2" s="1"/>
  <c r="Q1046" i="2"/>
  <c r="T1046" i="2" s="1"/>
  <c r="Q1022" i="2"/>
  <c r="T1022" i="2" s="1"/>
  <c r="Q998" i="2"/>
  <c r="T998" i="2" s="1"/>
  <c r="Q974" i="2"/>
  <c r="T974" i="2" s="1"/>
  <c r="Q950" i="2"/>
  <c r="T950" i="2" s="1"/>
  <c r="Q926" i="2"/>
  <c r="T926" i="2" s="1"/>
  <c r="Q902" i="2"/>
  <c r="T902" i="2" s="1"/>
  <c r="Q878" i="2"/>
  <c r="T878" i="2" s="1"/>
  <c r="Q854" i="2"/>
  <c r="T854" i="2" s="1"/>
  <c r="Q830" i="2"/>
  <c r="T830" i="2" s="1"/>
  <c r="Q806" i="2"/>
  <c r="T806" i="2" s="1"/>
  <c r="Q782" i="2"/>
  <c r="T782" i="2" s="1"/>
  <c r="Q758" i="2"/>
  <c r="T758" i="2" s="1"/>
  <c r="Q734" i="2"/>
  <c r="T734" i="2" s="1"/>
  <c r="Q710" i="2"/>
  <c r="T710" i="2" s="1"/>
  <c r="Q686" i="2"/>
  <c r="T686" i="2" s="1"/>
  <c r="Q662" i="2"/>
  <c r="T662" i="2" s="1"/>
  <c r="Q638" i="2"/>
  <c r="T638" i="2" s="1"/>
  <c r="Q614" i="2"/>
  <c r="T614" i="2" s="1"/>
  <c r="Q590" i="2"/>
  <c r="T590" i="2" s="1"/>
  <c r="Q566" i="2"/>
  <c r="T566" i="2" s="1"/>
  <c r="Q542" i="2"/>
  <c r="T542" i="2" s="1"/>
  <c r="Q518" i="2"/>
  <c r="T518" i="2" s="1"/>
  <c r="Q494" i="2"/>
  <c r="T494" i="2" s="1"/>
  <c r="Q470" i="2"/>
  <c r="T470" i="2" s="1"/>
  <c r="Q446" i="2"/>
  <c r="T446" i="2" s="1"/>
  <c r="Q422" i="2"/>
  <c r="T422" i="2" s="1"/>
  <c r="Q398" i="2"/>
  <c r="T398" i="2" s="1"/>
  <c r="Q374" i="2"/>
  <c r="T374" i="2" s="1"/>
  <c r="Q350" i="2"/>
  <c r="T350" i="2" s="1"/>
  <c r="Q326" i="2"/>
  <c r="T326" i="2" s="1"/>
  <c r="Q302" i="2"/>
  <c r="T302" i="2" s="1"/>
  <c r="Q278" i="2"/>
  <c r="T278" i="2" s="1"/>
  <c r="Q254" i="2"/>
  <c r="T254" i="2" s="1"/>
  <c r="Q230" i="2"/>
  <c r="T230" i="2" s="1"/>
  <c r="Q206" i="2"/>
  <c r="T206" i="2" s="1"/>
  <c r="Q182" i="2"/>
  <c r="T182" i="2" s="1"/>
  <c r="Q158" i="2"/>
  <c r="T158" i="2" s="1"/>
  <c r="Q134" i="2"/>
  <c r="T134" i="2" s="1"/>
  <c r="Q110" i="2"/>
  <c r="T110" i="2" s="1"/>
  <c r="Q86" i="2"/>
  <c r="T86" i="2" s="1"/>
  <c r="Q62" i="2"/>
  <c r="T62" i="2" s="1"/>
  <c r="Q38" i="2"/>
  <c r="T38" i="2" s="1"/>
  <c r="Q14" i="2"/>
  <c r="T14" i="2" s="1"/>
  <c r="AS2049" i="2"/>
  <c r="AS1988" i="2"/>
  <c r="AS1937" i="2"/>
  <c r="AS1886" i="2"/>
  <c r="AS1822" i="2"/>
  <c r="AS1773" i="2"/>
  <c r="AS1719" i="2"/>
  <c r="AS1654" i="2"/>
  <c r="AS1598" i="2"/>
  <c r="AS1550" i="2"/>
  <c r="AS1476" i="2"/>
  <c r="AS1427" i="2"/>
  <c r="AS1366" i="2"/>
  <c r="AS1304" i="2"/>
  <c r="AS1243" i="2"/>
  <c r="AS1187" i="2"/>
  <c r="AS1120" i="2"/>
  <c r="AS1064" i="2"/>
  <c r="AS1010" i="2"/>
  <c r="AS945" i="2"/>
  <c r="AS887" i="2"/>
  <c r="AS831" i="2"/>
  <c r="AS764" i="2"/>
  <c r="AS708" i="2"/>
  <c r="AS647" i="2"/>
  <c r="AS585" i="2"/>
  <c r="AS508" i="2"/>
  <c r="AS440" i="2"/>
  <c r="AS345" i="2"/>
  <c r="AS273" i="2"/>
  <c r="AS187" i="2"/>
  <c r="AS105" i="2"/>
  <c r="AS19" i="2"/>
  <c r="AS4068" i="2"/>
  <c r="AS3881" i="2"/>
  <c r="AS3725" i="2"/>
  <c r="AS3505" i="2"/>
  <c r="AS3314" i="2"/>
  <c r="AS3113" i="2"/>
  <c r="AS2873" i="2"/>
  <c r="AS2676" i="2"/>
  <c r="AS2417" i="2"/>
  <c r="AS4135" i="2"/>
  <c r="AS4137" i="2"/>
  <c r="AS4138" i="2"/>
  <c r="AS4140" i="2"/>
  <c r="AS4136" i="2"/>
  <c r="AS4139" i="2"/>
  <c r="AS4134" i="2"/>
  <c r="Q4134" i="2"/>
  <c r="T4134" i="2" s="1"/>
  <c r="Q4136" i="2"/>
  <c r="T4136" i="2" s="1"/>
  <c r="Q4140" i="2"/>
  <c r="T4140" i="2" s="1"/>
  <c r="Q4139" i="2"/>
  <c r="T4139" i="2" s="1"/>
  <c r="Q4138" i="2"/>
  <c r="T4138" i="2" s="1"/>
  <c r="Q4137" i="2"/>
  <c r="T4137" i="2" s="1"/>
  <c r="Q4135" i="2"/>
  <c r="T4135" i="2" s="1"/>
  <c r="AS2078" i="2"/>
  <c r="AS2102" i="2"/>
  <c r="AS2126" i="2"/>
  <c r="AS2150" i="2"/>
  <c r="AS2174" i="2"/>
  <c r="AS2198" i="2"/>
  <c r="AS2222" i="2"/>
  <c r="AS2246" i="2"/>
  <c r="AS2270" i="2"/>
  <c r="AS2294" i="2"/>
  <c r="AS2318" i="2"/>
  <c r="AS2342" i="2"/>
  <c r="AS2366" i="2"/>
  <c r="AS2390" i="2"/>
  <c r="AS2414" i="2"/>
  <c r="AS2438" i="2"/>
  <c r="AS2462" i="2"/>
  <c r="AS2486" i="2"/>
  <c r="AS2510" i="2"/>
  <c r="AS2534" i="2"/>
  <c r="AS2558" i="2"/>
  <c r="AS2582" i="2"/>
  <c r="AS2606" i="2"/>
  <c r="AS2630" i="2"/>
  <c r="AS2654" i="2"/>
  <c r="AS2678" i="2"/>
  <c r="AS2702" i="2"/>
  <c r="AS2726" i="2"/>
  <c r="AS2750" i="2"/>
  <c r="AS2774" i="2"/>
  <c r="AS2798" i="2"/>
  <c r="AS2822" i="2"/>
  <c r="AS2846" i="2"/>
  <c r="AS2870" i="2"/>
  <c r="AS2894" i="2"/>
  <c r="AS2918" i="2"/>
  <c r="AS2942" i="2"/>
  <c r="AS2966" i="2"/>
  <c r="AS2990" i="2"/>
  <c r="AS3014" i="2"/>
  <c r="AS3038" i="2"/>
  <c r="AS3062" i="2"/>
  <c r="AS3086" i="2"/>
  <c r="AS3110" i="2"/>
  <c r="AS3134" i="2"/>
  <c r="AS3158" i="2"/>
  <c r="AS3182" i="2"/>
  <c r="AS3206" i="2"/>
  <c r="AS3230" i="2"/>
  <c r="AS3254" i="2"/>
  <c r="AS3278" i="2"/>
  <c r="AS3302" i="2"/>
  <c r="AS3326" i="2"/>
  <c r="AS3350" i="2"/>
  <c r="AS3374" i="2"/>
  <c r="AS3398" i="2"/>
  <c r="AS3422" i="2"/>
  <c r="AS3446" i="2"/>
  <c r="AS3470" i="2"/>
  <c r="AS3494" i="2"/>
  <c r="AS3518" i="2"/>
  <c r="AS3542" i="2"/>
  <c r="AS3566" i="2"/>
  <c r="AS3590" i="2"/>
  <c r="AS3614" i="2"/>
  <c r="AS3638" i="2"/>
  <c r="AS3662" i="2"/>
  <c r="AS3686" i="2"/>
  <c r="AS3710" i="2"/>
  <c r="AS3734" i="2"/>
  <c r="AS3758" i="2"/>
  <c r="AS3782" i="2"/>
  <c r="AS3806" i="2"/>
  <c r="AS3830" i="2"/>
  <c r="AS3854" i="2"/>
  <c r="AS3878" i="2"/>
  <c r="AS3902" i="2"/>
  <c r="AS3926" i="2"/>
  <c r="AS3950" i="2"/>
  <c r="AS3974" i="2"/>
  <c r="AS3998" i="2"/>
  <c r="AS4022" i="2"/>
  <c r="AS4046" i="2"/>
  <c r="AS4070" i="2"/>
  <c r="AS4094" i="2"/>
  <c r="AS4118" i="2"/>
  <c r="AS2082" i="2"/>
  <c r="AS2106" i="2"/>
  <c r="AS2130" i="2"/>
  <c r="AS2154" i="2"/>
  <c r="AS2178" i="2"/>
  <c r="AS2202" i="2"/>
  <c r="AS2226" i="2"/>
  <c r="AS2250" i="2"/>
  <c r="AS2274" i="2"/>
  <c r="AS2298" i="2"/>
  <c r="AS2322" i="2"/>
  <c r="AS2346" i="2"/>
  <c r="AS2370" i="2"/>
  <c r="AS2394" i="2"/>
  <c r="AS2418" i="2"/>
  <c r="AS2442" i="2"/>
  <c r="AS2466" i="2"/>
  <c r="AS2490" i="2"/>
  <c r="AS2514" i="2"/>
  <c r="AS2538" i="2"/>
  <c r="AS2562" i="2"/>
  <c r="AS2586" i="2"/>
  <c r="AS2610" i="2"/>
  <c r="AS2634" i="2"/>
  <c r="AS2658" i="2"/>
  <c r="AS2682" i="2"/>
  <c r="AS2706" i="2"/>
  <c r="AS2730" i="2"/>
  <c r="AS2754" i="2"/>
  <c r="AS2778" i="2"/>
  <c r="AS2802" i="2"/>
  <c r="AS2826" i="2"/>
  <c r="AS2850" i="2"/>
  <c r="AS2874" i="2"/>
  <c r="AS2898" i="2"/>
  <c r="AS2922" i="2"/>
  <c r="AS2946" i="2"/>
  <c r="AS2970" i="2"/>
  <c r="AS2994" i="2"/>
  <c r="AS3018" i="2"/>
  <c r="AS3042" i="2"/>
  <c r="AS3066" i="2"/>
  <c r="AS3090" i="2"/>
  <c r="AS3114" i="2"/>
  <c r="AS3138" i="2"/>
  <c r="AS3162" i="2"/>
  <c r="AS3186" i="2"/>
  <c r="AS3210" i="2"/>
  <c r="AS3234" i="2"/>
  <c r="AS3258" i="2"/>
  <c r="AS3282" i="2"/>
  <c r="AS3306" i="2"/>
  <c r="AS3330" i="2"/>
  <c r="AS3354" i="2"/>
  <c r="AS3378" i="2"/>
  <c r="AS3402" i="2"/>
  <c r="AS3426" i="2"/>
  <c r="AS3450" i="2"/>
  <c r="AS3474" i="2"/>
  <c r="AS3498" i="2"/>
  <c r="AS3522" i="2"/>
  <c r="AS3546" i="2"/>
  <c r="AS3570" i="2"/>
  <c r="AS3594" i="2"/>
  <c r="AS3618" i="2"/>
  <c r="AS3642" i="2"/>
  <c r="AS3666" i="2"/>
  <c r="AS3690" i="2"/>
  <c r="AS3714" i="2"/>
  <c r="AS3738" i="2"/>
  <c r="AS3762" i="2"/>
  <c r="AS3786" i="2"/>
  <c r="AS3810" i="2"/>
  <c r="AS3834" i="2"/>
  <c r="AS3858" i="2"/>
  <c r="AS3882" i="2"/>
  <c r="AS3906" i="2"/>
  <c r="AS3930" i="2"/>
  <c r="AS3954" i="2"/>
  <c r="AS3978" i="2"/>
  <c r="AS4002" i="2"/>
  <c r="AS4026" i="2"/>
  <c r="AS4050" i="2"/>
  <c r="AS4074" i="2"/>
  <c r="AS4098" i="2"/>
  <c r="AS4122" i="2"/>
  <c r="AS2083" i="2"/>
  <c r="AS2107" i="2"/>
  <c r="AS2131" i="2"/>
  <c r="AS2155" i="2"/>
  <c r="AS2179" i="2"/>
  <c r="AS2203" i="2"/>
  <c r="AS2227" i="2"/>
  <c r="AS2251" i="2"/>
  <c r="AS2275" i="2"/>
  <c r="AS2299" i="2"/>
  <c r="AS2323" i="2"/>
  <c r="AS2347" i="2"/>
  <c r="AS2371" i="2"/>
  <c r="AS2395" i="2"/>
  <c r="AS2419" i="2"/>
  <c r="AS2443" i="2"/>
  <c r="AS2467" i="2"/>
  <c r="AS2491" i="2"/>
  <c r="AS2515" i="2"/>
  <c r="AS2539" i="2"/>
  <c r="AS2563" i="2"/>
  <c r="AS2587" i="2"/>
  <c r="AS2611" i="2"/>
  <c r="AS2635" i="2"/>
  <c r="AS2659" i="2"/>
  <c r="AS2683" i="2"/>
  <c r="AS2707" i="2"/>
  <c r="AS2731" i="2"/>
  <c r="AS2755" i="2"/>
  <c r="AS2779" i="2"/>
  <c r="AS2803" i="2"/>
  <c r="AS2827" i="2"/>
  <c r="AS2851" i="2"/>
  <c r="AS2875" i="2"/>
  <c r="AS2899" i="2"/>
  <c r="AS2923" i="2"/>
  <c r="AS2947" i="2"/>
  <c r="AS2971" i="2"/>
  <c r="AS2995" i="2"/>
  <c r="AS3019" i="2"/>
  <c r="AS3043" i="2"/>
  <c r="AS3067" i="2"/>
  <c r="AS3091" i="2"/>
  <c r="AS3115" i="2"/>
  <c r="AS3139" i="2"/>
  <c r="AS3163" i="2"/>
  <c r="AS3187" i="2"/>
  <c r="AS3211" i="2"/>
  <c r="AS3235" i="2"/>
  <c r="AS3259" i="2"/>
  <c r="AS3283" i="2"/>
  <c r="AS3307" i="2"/>
  <c r="AS3331" i="2"/>
  <c r="AS3355" i="2"/>
  <c r="AS3379" i="2"/>
  <c r="AS3403" i="2"/>
  <c r="AS3427" i="2"/>
  <c r="AS3451" i="2"/>
  <c r="AS3475" i="2"/>
  <c r="AS3499" i="2"/>
  <c r="AS3523" i="2"/>
  <c r="AS3547" i="2"/>
  <c r="AS3571" i="2"/>
  <c r="AS3595" i="2"/>
  <c r="AS3619" i="2"/>
  <c r="AS3643" i="2"/>
  <c r="AS3667" i="2"/>
  <c r="AS3691" i="2"/>
  <c r="AS3715" i="2"/>
  <c r="AS3739" i="2"/>
  <c r="AS3763" i="2"/>
  <c r="AS3787" i="2"/>
  <c r="AS3811" i="2"/>
  <c r="AS3835" i="2"/>
  <c r="AS3859" i="2"/>
  <c r="AS3883" i="2"/>
  <c r="AS3907" i="2"/>
  <c r="AS3931" i="2"/>
  <c r="AS3955" i="2"/>
  <c r="AS3979" i="2"/>
  <c r="AS4003" i="2"/>
  <c r="AS4027" i="2"/>
  <c r="AS4051" i="2"/>
  <c r="AS4075" i="2"/>
  <c r="AS4099" i="2"/>
  <c r="AS2084" i="2"/>
  <c r="AS2108" i="2"/>
  <c r="AS2132" i="2"/>
  <c r="AS2156" i="2"/>
  <c r="AS2180" i="2"/>
  <c r="AS2204" i="2"/>
  <c r="AS2228" i="2"/>
  <c r="AS2252" i="2"/>
  <c r="AS2276" i="2"/>
  <c r="AS2300" i="2"/>
  <c r="AS2324" i="2"/>
  <c r="AS2348" i="2"/>
  <c r="AS2372" i="2"/>
  <c r="AS2396" i="2"/>
  <c r="AS2420" i="2"/>
  <c r="AS2444" i="2"/>
  <c r="AS2468" i="2"/>
  <c r="AS2492" i="2"/>
  <c r="AS2516" i="2"/>
  <c r="AS2540" i="2"/>
  <c r="AS2564" i="2"/>
  <c r="AS2588" i="2"/>
  <c r="AS2612" i="2"/>
  <c r="AS2636" i="2"/>
  <c r="AS2660" i="2"/>
  <c r="AS2684" i="2"/>
  <c r="AS2708" i="2"/>
  <c r="AS2732" i="2"/>
  <c r="AS2756" i="2"/>
  <c r="AS2780" i="2"/>
  <c r="AS2804" i="2"/>
  <c r="AS2828" i="2"/>
  <c r="AS2852" i="2"/>
  <c r="AS2876" i="2"/>
  <c r="AS2900" i="2"/>
  <c r="AS2924" i="2"/>
  <c r="AS2948" i="2"/>
  <c r="AS2972" i="2"/>
  <c r="AS2996" i="2"/>
  <c r="AS3020" i="2"/>
  <c r="AS3044" i="2"/>
  <c r="AS3068" i="2"/>
  <c r="AS3092" i="2"/>
  <c r="AS3116" i="2"/>
  <c r="AS3140" i="2"/>
  <c r="AS3164" i="2"/>
  <c r="AS3188" i="2"/>
  <c r="AS3212" i="2"/>
  <c r="AS3236" i="2"/>
  <c r="AS3260" i="2"/>
  <c r="AS3284" i="2"/>
  <c r="AS3308" i="2"/>
  <c r="AS3332" i="2"/>
  <c r="AS3356" i="2"/>
  <c r="AS3380" i="2"/>
  <c r="AS3404" i="2"/>
  <c r="AS3428" i="2"/>
  <c r="AS3452" i="2"/>
  <c r="AS3476" i="2"/>
  <c r="AS3500" i="2"/>
  <c r="AS3524" i="2"/>
  <c r="AS3548" i="2"/>
  <c r="AS3572" i="2"/>
  <c r="AS3596" i="2"/>
  <c r="AS2085" i="2"/>
  <c r="AS2109" i="2"/>
  <c r="AS2133" i="2"/>
  <c r="AS2157" i="2"/>
  <c r="AS2181" i="2"/>
  <c r="AS2205" i="2"/>
  <c r="AS2229" i="2"/>
  <c r="AS2253" i="2"/>
  <c r="AS2277" i="2"/>
  <c r="AS2301" i="2"/>
  <c r="AS2325" i="2"/>
  <c r="AS2349" i="2"/>
  <c r="AS2373" i="2"/>
  <c r="AS2397" i="2"/>
  <c r="AS2421" i="2"/>
  <c r="AS2445" i="2"/>
  <c r="AS2469" i="2"/>
  <c r="AS2493" i="2"/>
  <c r="AS2517" i="2"/>
  <c r="AS2541" i="2"/>
  <c r="AS2565" i="2"/>
  <c r="AS2589" i="2"/>
  <c r="AS2613" i="2"/>
  <c r="AS2637" i="2"/>
  <c r="AS2661" i="2"/>
  <c r="AS2685" i="2"/>
  <c r="AS2709" i="2"/>
  <c r="AS2733" i="2"/>
  <c r="AS2757" i="2"/>
  <c r="AS2781" i="2"/>
  <c r="AS2805" i="2"/>
  <c r="AS2829" i="2"/>
  <c r="AS2853" i="2"/>
  <c r="AS2086" i="2"/>
  <c r="AS2110" i="2"/>
  <c r="AS2134" i="2"/>
  <c r="AS2158" i="2"/>
  <c r="AS2182" i="2"/>
  <c r="AS2206" i="2"/>
  <c r="AS2230" i="2"/>
  <c r="AS2254" i="2"/>
  <c r="AS2278" i="2"/>
  <c r="AS2302" i="2"/>
  <c r="AS2326" i="2"/>
  <c r="AS2350" i="2"/>
  <c r="AS2374" i="2"/>
  <c r="AS2398" i="2"/>
  <c r="AS2422" i="2"/>
  <c r="AS2446" i="2"/>
  <c r="AS2470" i="2"/>
  <c r="AS2494" i="2"/>
  <c r="AS2518" i="2"/>
  <c r="AS2542" i="2"/>
  <c r="AS2566" i="2"/>
  <c r="AS2590" i="2"/>
  <c r="AS2614" i="2"/>
  <c r="AS2638" i="2"/>
  <c r="AS2662" i="2"/>
  <c r="AS2686" i="2"/>
  <c r="AS2710" i="2"/>
  <c r="AS2734" i="2"/>
  <c r="AS2758" i="2"/>
  <c r="AS2782" i="2"/>
  <c r="AS2806" i="2"/>
  <c r="AS2830" i="2"/>
  <c r="AS2854" i="2"/>
  <c r="AS2878" i="2"/>
  <c r="AS2902" i="2"/>
  <c r="AS2926" i="2"/>
  <c r="AS2950" i="2"/>
  <c r="AS2974" i="2"/>
  <c r="AS2998" i="2"/>
  <c r="AS3022" i="2"/>
  <c r="AS3046" i="2"/>
  <c r="AS3070" i="2"/>
  <c r="AS3094" i="2"/>
  <c r="AS3118" i="2"/>
  <c r="AS3142" i="2"/>
  <c r="AS3166" i="2"/>
  <c r="AS3190" i="2"/>
  <c r="AS3214" i="2"/>
  <c r="AS3238" i="2"/>
  <c r="AS3262" i="2"/>
  <c r="AS3286" i="2"/>
  <c r="AS3310" i="2"/>
  <c r="AS3334" i="2"/>
  <c r="AS3358" i="2"/>
  <c r="AS3382" i="2"/>
  <c r="AS3406" i="2"/>
  <c r="AS3430" i="2"/>
  <c r="AS3454" i="2"/>
  <c r="AS3478" i="2"/>
  <c r="AS3502" i="2"/>
  <c r="AS3526" i="2"/>
  <c r="AS3550" i="2"/>
  <c r="AS3574" i="2"/>
  <c r="AS3598" i="2"/>
  <c r="AS3622" i="2"/>
  <c r="AS3646" i="2"/>
  <c r="AS3670" i="2"/>
  <c r="AS3694" i="2"/>
  <c r="AS3718" i="2"/>
  <c r="AS3742" i="2"/>
  <c r="AS3766" i="2"/>
  <c r="AS3790" i="2"/>
  <c r="AS2079" i="2"/>
  <c r="AS2114" i="2"/>
  <c r="AS2144" i="2"/>
  <c r="AS2175" i="2"/>
  <c r="AS2210" i="2"/>
  <c r="AS2240" i="2"/>
  <c r="AS2271" i="2"/>
  <c r="AS2306" i="2"/>
  <c r="AS2336" i="2"/>
  <c r="AS2367" i="2"/>
  <c r="AS2402" i="2"/>
  <c r="AS2432" i="2"/>
  <c r="AS2463" i="2"/>
  <c r="AS2498" i="2"/>
  <c r="AS2528" i="2"/>
  <c r="AS2559" i="2"/>
  <c r="AS2594" i="2"/>
  <c r="AS2624" i="2"/>
  <c r="AS2655" i="2"/>
  <c r="AS2690" i="2"/>
  <c r="AS2720" i="2"/>
  <c r="AS2751" i="2"/>
  <c r="AS2786" i="2"/>
  <c r="AS2816" i="2"/>
  <c r="AS2847" i="2"/>
  <c r="AS2881" i="2"/>
  <c r="AS2910" i="2"/>
  <c r="AS2939" i="2"/>
  <c r="AS2969" i="2"/>
  <c r="AS3002" i="2"/>
  <c r="AS3031" i="2"/>
  <c r="AS3060" i="2"/>
  <c r="AS3093" i="2"/>
  <c r="AS3123" i="2"/>
  <c r="AS3152" i="2"/>
  <c r="AS3181" i="2"/>
  <c r="AS3215" i="2"/>
  <c r="AS3244" i="2"/>
  <c r="AS3273" i="2"/>
  <c r="AS3303" i="2"/>
  <c r="AS3336" i="2"/>
  <c r="AS3365" i="2"/>
  <c r="AS3394" i="2"/>
  <c r="AS3424" i="2"/>
  <c r="AS3457" i="2"/>
  <c r="AS3486" i="2"/>
  <c r="AS3515" i="2"/>
  <c r="AS3545" i="2"/>
  <c r="AS3578" i="2"/>
  <c r="AS3607" i="2"/>
  <c r="AS3635" i="2"/>
  <c r="AS3664" i="2"/>
  <c r="AS3695" i="2"/>
  <c r="AS3723" i="2"/>
  <c r="AS3751" i="2"/>
  <c r="AS3779" i="2"/>
  <c r="AS3808" i="2"/>
  <c r="AS3837" i="2"/>
  <c r="AS3864" i="2"/>
  <c r="AS3891" i="2"/>
  <c r="AS3918" i="2"/>
  <c r="AS3945" i="2"/>
  <c r="AS3972" i="2"/>
  <c r="AS4000" i="2"/>
  <c r="AS4029" i="2"/>
  <c r="AS4056" i="2"/>
  <c r="AS4083" i="2"/>
  <c r="AS4110" i="2"/>
  <c r="AS2088" i="2"/>
  <c r="AS2118" i="2"/>
  <c r="AS2148" i="2"/>
  <c r="AS2184" i="2"/>
  <c r="AS2214" i="2"/>
  <c r="AS2244" i="2"/>
  <c r="AS2280" i="2"/>
  <c r="AS2310" i="2"/>
  <c r="AS2340" i="2"/>
  <c r="AS2376" i="2"/>
  <c r="AS2406" i="2"/>
  <c r="AS2436" i="2"/>
  <c r="AS2472" i="2"/>
  <c r="AS2502" i="2"/>
  <c r="AS2532" i="2"/>
  <c r="AS2568" i="2"/>
  <c r="AS2598" i="2"/>
  <c r="AS2628" i="2"/>
  <c r="AS2664" i="2"/>
  <c r="AS2694" i="2"/>
  <c r="AQ2694" i="2" s="1"/>
  <c r="AS2724" i="2"/>
  <c r="AS2760" i="2"/>
  <c r="AS2790" i="2"/>
  <c r="AS2820" i="2"/>
  <c r="AS2856" i="2"/>
  <c r="AS2885" i="2"/>
  <c r="AS2914" i="2"/>
  <c r="AS2944" i="2"/>
  <c r="AS2977" i="2"/>
  <c r="AS3006" i="2"/>
  <c r="AS3035" i="2"/>
  <c r="AS3065" i="2"/>
  <c r="AS3098" i="2"/>
  <c r="AS3127" i="2"/>
  <c r="AS3156" i="2"/>
  <c r="AS3189" i="2"/>
  <c r="AS3219" i="2"/>
  <c r="AS3248" i="2"/>
  <c r="AS3277" i="2"/>
  <c r="AS3311" i="2"/>
  <c r="AS3340" i="2"/>
  <c r="AS3369" i="2"/>
  <c r="AS3399" i="2"/>
  <c r="AS3432" i="2"/>
  <c r="AS3461" i="2"/>
  <c r="AS3490" i="2"/>
  <c r="AS3520" i="2"/>
  <c r="AS3553" i="2"/>
  <c r="AS3582" i="2"/>
  <c r="AS3611" i="2"/>
  <c r="AS3640" i="2"/>
  <c r="AS3671" i="2"/>
  <c r="AS3699" i="2"/>
  <c r="AS3727" i="2"/>
  <c r="AS3755" i="2"/>
  <c r="AS3784" i="2"/>
  <c r="AS3814" i="2"/>
  <c r="AS3841" i="2"/>
  <c r="AS3868" i="2"/>
  <c r="AS3895" i="2"/>
  <c r="AS3922" i="2"/>
  <c r="AS3949" i="2"/>
  <c r="AS3977" i="2"/>
  <c r="AS4006" i="2"/>
  <c r="AS4033" i="2"/>
  <c r="AS4060" i="2"/>
  <c r="AS4087" i="2"/>
  <c r="AS4114" i="2"/>
  <c r="AS2089" i="2"/>
  <c r="AS2119" i="2"/>
  <c r="AS2149" i="2"/>
  <c r="AS2185" i="2"/>
  <c r="AS2215" i="2"/>
  <c r="AS2245" i="2"/>
  <c r="AS2281" i="2"/>
  <c r="AS2311" i="2"/>
  <c r="AS2341" i="2"/>
  <c r="AS2377" i="2"/>
  <c r="AS2407" i="2"/>
  <c r="AS2437" i="2"/>
  <c r="AS2473" i="2"/>
  <c r="AS2503" i="2"/>
  <c r="AS2533" i="2"/>
  <c r="AS2569" i="2"/>
  <c r="AS2599" i="2"/>
  <c r="AS2629" i="2"/>
  <c r="AS2665" i="2"/>
  <c r="AS2695" i="2"/>
  <c r="AS2725" i="2"/>
  <c r="AS2761" i="2"/>
  <c r="AS2791" i="2"/>
  <c r="AS2821" i="2"/>
  <c r="AQ2821" i="2" s="1"/>
  <c r="AS2857" i="2"/>
  <c r="AS2886" i="2"/>
  <c r="AS2915" i="2"/>
  <c r="AS2945" i="2"/>
  <c r="AS2978" i="2"/>
  <c r="AS3007" i="2"/>
  <c r="AS3036" i="2"/>
  <c r="AS3069" i="2"/>
  <c r="AS3099" i="2"/>
  <c r="AS3128" i="2"/>
  <c r="AS3157" i="2"/>
  <c r="AS3191" i="2"/>
  <c r="AS3220" i="2"/>
  <c r="AS3249" i="2"/>
  <c r="AS3279" i="2"/>
  <c r="AS3312" i="2"/>
  <c r="AS3341" i="2"/>
  <c r="AS3370" i="2"/>
  <c r="AS3400" i="2"/>
  <c r="AS3433" i="2"/>
  <c r="AS3462" i="2"/>
  <c r="AS3491" i="2"/>
  <c r="AS3521" i="2"/>
  <c r="AS3554" i="2"/>
  <c r="AS3583" i="2"/>
  <c r="AS3612" i="2"/>
  <c r="AS3641" i="2"/>
  <c r="AS3672" i="2"/>
  <c r="AS3700" i="2"/>
  <c r="AS3728" i="2"/>
  <c r="AS3756" i="2"/>
  <c r="AS3785" i="2"/>
  <c r="AS3815" i="2"/>
  <c r="AS3842" i="2"/>
  <c r="AS3869" i="2"/>
  <c r="AS3896" i="2"/>
  <c r="AS3923" i="2"/>
  <c r="AS3951" i="2"/>
  <c r="AS3980" i="2"/>
  <c r="AS4007" i="2"/>
  <c r="AS4034" i="2"/>
  <c r="AS4061" i="2"/>
  <c r="AS4088" i="2"/>
  <c r="AS4115" i="2"/>
  <c r="AS2090" i="2"/>
  <c r="AS2120" i="2"/>
  <c r="AS2151" i="2"/>
  <c r="AS2186" i="2"/>
  <c r="AS2216" i="2"/>
  <c r="AS2247" i="2"/>
  <c r="AS2282" i="2"/>
  <c r="AS2312" i="2"/>
  <c r="AS2343" i="2"/>
  <c r="AS2378" i="2"/>
  <c r="AS2408" i="2"/>
  <c r="AS2439" i="2"/>
  <c r="AS2474" i="2"/>
  <c r="AS2504" i="2"/>
  <c r="AS2535" i="2"/>
  <c r="AS2570" i="2"/>
  <c r="AS2600" i="2"/>
  <c r="AS2631" i="2"/>
  <c r="AS2666" i="2"/>
  <c r="AS2696" i="2"/>
  <c r="AS2727" i="2"/>
  <c r="AS2762" i="2"/>
  <c r="AS2792" i="2"/>
  <c r="AS2823" i="2"/>
  <c r="AS2858" i="2"/>
  <c r="AS2887" i="2"/>
  <c r="AS2916" i="2"/>
  <c r="AS2949" i="2"/>
  <c r="AS2979" i="2"/>
  <c r="AS3008" i="2"/>
  <c r="AS3037" i="2"/>
  <c r="AS3071" i="2"/>
  <c r="AS3100" i="2"/>
  <c r="AS3129" i="2"/>
  <c r="AS3159" i="2"/>
  <c r="AS3192" i="2"/>
  <c r="AS3221" i="2"/>
  <c r="AS3250" i="2"/>
  <c r="AS3280" i="2"/>
  <c r="AS3313" i="2"/>
  <c r="AS3342" i="2"/>
  <c r="AS3371" i="2"/>
  <c r="AS3401" i="2"/>
  <c r="AS3434" i="2"/>
  <c r="AS3463" i="2"/>
  <c r="AS3492" i="2"/>
  <c r="AS3525" i="2"/>
  <c r="AS3555" i="2"/>
  <c r="AS3584" i="2"/>
  <c r="AS3613" i="2"/>
  <c r="AS3644" i="2"/>
  <c r="AS3673" i="2"/>
  <c r="AS3701" i="2"/>
  <c r="AS3729" i="2"/>
  <c r="AS2091" i="2"/>
  <c r="AS2121" i="2"/>
  <c r="AS2152" i="2"/>
  <c r="AS2187" i="2"/>
  <c r="AS2217" i="2"/>
  <c r="AS2248" i="2"/>
  <c r="AS2283" i="2"/>
  <c r="AS2313" i="2"/>
  <c r="AS2344" i="2"/>
  <c r="AS2379" i="2"/>
  <c r="AS2409" i="2"/>
  <c r="AS2440" i="2"/>
  <c r="AS2475" i="2"/>
  <c r="AS2505" i="2"/>
  <c r="AS2536" i="2"/>
  <c r="AS2571" i="2"/>
  <c r="AS2601" i="2"/>
  <c r="AS2632" i="2"/>
  <c r="AS2667" i="2"/>
  <c r="AS2697" i="2"/>
  <c r="AS2728" i="2"/>
  <c r="AS2763" i="2"/>
  <c r="AS2793" i="2"/>
  <c r="AS2824" i="2"/>
  <c r="AS2859" i="2"/>
  <c r="AS2888" i="2"/>
  <c r="AS2917" i="2"/>
  <c r="AS2951" i="2"/>
  <c r="AS2980" i="2"/>
  <c r="AS3009" i="2"/>
  <c r="AS3039" i="2"/>
  <c r="AS3072" i="2"/>
  <c r="AS3101" i="2"/>
  <c r="AS2077" i="2"/>
  <c r="AS2123" i="2"/>
  <c r="AS2164" i="2"/>
  <c r="AS2200" i="2"/>
  <c r="AS2241" i="2"/>
  <c r="AS2286" i="2"/>
  <c r="AS2327" i="2"/>
  <c r="AS2362" i="2"/>
  <c r="AS2404" i="2"/>
  <c r="AS2449" i="2"/>
  <c r="AS2484" i="2"/>
  <c r="AS2525" i="2"/>
  <c r="AS2567" i="2"/>
  <c r="AS2607" i="2"/>
  <c r="AS2647" i="2"/>
  <c r="AS2688" i="2"/>
  <c r="AS2729" i="2"/>
  <c r="AS2769" i="2"/>
  <c r="AS2810" i="2"/>
  <c r="AS2845" i="2"/>
  <c r="AS2890" i="2"/>
  <c r="AS2929" i="2"/>
  <c r="AS2963" i="2"/>
  <c r="AS3003" i="2"/>
  <c r="AS3045" i="2"/>
  <c r="AS3080" i="2"/>
  <c r="AS3119" i="2"/>
  <c r="AS3153" i="2"/>
  <c r="AS3194" i="2"/>
  <c r="AS3227" i="2"/>
  <c r="AS3265" i="2"/>
  <c r="AS3298" i="2"/>
  <c r="AS3337" i="2"/>
  <c r="AS3373" i="2"/>
  <c r="AS3411" i="2"/>
  <c r="AS3444" i="2"/>
  <c r="AS3482" i="2"/>
  <c r="AS3516" i="2"/>
  <c r="AS3557" i="2"/>
  <c r="AS3591" i="2"/>
  <c r="AS3627" i="2"/>
  <c r="AS3659" i="2"/>
  <c r="AS3696" i="2"/>
  <c r="AS3731" i="2"/>
  <c r="AS3765" i="2"/>
  <c r="AS3797" i="2"/>
  <c r="AS3827" i="2"/>
  <c r="AS3860" i="2"/>
  <c r="AS3890" i="2"/>
  <c r="AS3921" i="2"/>
  <c r="AS3956" i="2"/>
  <c r="AS3986" i="2"/>
  <c r="AS4016" i="2"/>
  <c r="AS4047" i="2"/>
  <c r="AS4079" i="2"/>
  <c r="AS4109" i="2"/>
  <c r="AS20" i="2"/>
  <c r="AS44" i="2"/>
  <c r="AS68" i="2"/>
  <c r="AS92" i="2"/>
  <c r="AS116" i="2"/>
  <c r="AS140" i="2"/>
  <c r="AS164" i="2"/>
  <c r="AS188" i="2"/>
  <c r="AS212" i="2"/>
  <c r="AS236" i="2"/>
  <c r="AS260" i="2"/>
  <c r="AS284" i="2"/>
  <c r="AS308" i="2"/>
  <c r="AS332" i="2"/>
  <c r="AS356" i="2"/>
  <c r="AS380" i="2"/>
  <c r="AS404" i="2"/>
  <c r="AS428" i="2"/>
  <c r="AS452" i="2"/>
  <c r="AS476" i="2"/>
  <c r="AS500" i="2"/>
  <c r="AS524" i="2"/>
  <c r="AS548" i="2"/>
  <c r="AS572" i="2"/>
  <c r="AS2080" i="2"/>
  <c r="AS2124" i="2"/>
  <c r="AS2165" i="2"/>
  <c r="AQ2165" i="2" s="1"/>
  <c r="AS2201" i="2"/>
  <c r="AS2242" i="2"/>
  <c r="AS2287" i="2"/>
  <c r="AS2328" i="2"/>
  <c r="AS2363" i="2"/>
  <c r="AS2405" i="2"/>
  <c r="AS2450" i="2"/>
  <c r="AS2485" i="2"/>
  <c r="AS2526" i="2"/>
  <c r="AS2572" i="2"/>
  <c r="AS2608" i="2"/>
  <c r="AS2648" i="2"/>
  <c r="AS2689" i="2"/>
  <c r="AS2735" i="2"/>
  <c r="AS2770" i="2"/>
  <c r="AS2811" i="2"/>
  <c r="AS2848" i="2"/>
  <c r="AS2891" i="2"/>
  <c r="AS2930" i="2"/>
  <c r="AS2964" i="2"/>
  <c r="AS3004" i="2"/>
  <c r="AS3047" i="2"/>
  <c r="AS3081" i="2"/>
  <c r="AS3120" i="2"/>
  <c r="AS3154" i="2"/>
  <c r="AS3195" i="2"/>
  <c r="AS3228" i="2"/>
  <c r="AS3266" i="2"/>
  <c r="AS3299" i="2"/>
  <c r="AS3338" i="2"/>
  <c r="AS3375" i="2"/>
  <c r="AS3412" i="2"/>
  <c r="AS3445" i="2"/>
  <c r="AS3483" i="2"/>
  <c r="AQ3483" i="2" s="1"/>
  <c r="AS3517" i="2"/>
  <c r="AS3558" i="2"/>
  <c r="AS3592" i="2"/>
  <c r="AS3628" i="2"/>
  <c r="AS3660" i="2"/>
  <c r="AS3697" i="2"/>
  <c r="AS3732" i="2"/>
  <c r="AS3767" i="2"/>
  <c r="AS3798" i="2"/>
  <c r="AS3828" i="2"/>
  <c r="AS3861" i="2"/>
  <c r="AS3892" i="2"/>
  <c r="AS3924" i="2"/>
  <c r="AS3957" i="2"/>
  <c r="AS3987" i="2"/>
  <c r="AS4017" i="2"/>
  <c r="AS4048" i="2"/>
  <c r="AS4080" i="2"/>
  <c r="AS4111" i="2"/>
  <c r="AS21" i="2"/>
  <c r="AS45" i="2"/>
  <c r="AS69" i="2"/>
  <c r="AS93" i="2"/>
  <c r="AS117" i="2"/>
  <c r="AS141" i="2"/>
  <c r="AS165" i="2"/>
  <c r="AS189" i="2"/>
  <c r="AS213" i="2"/>
  <c r="AS237" i="2"/>
  <c r="AS261" i="2"/>
  <c r="AS285" i="2"/>
  <c r="AS309" i="2"/>
  <c r="AS333" i="2"/>
  <c r="AS357" i="2"/>
  <c r="AS381" i="2"/>
  <c r="AS405" i="2"/>
  <c r="AS429" i="2"/>
  <c r="AS453" i="2"/>
  <c r="AQ453" i="2" s="1"/>
  <c r="AS477" i="2"/>
  <c r="AS501" i="2"/>
  <c r="AS525" i="2"/>
  <c r="AS549" i="2"/>
  <c r="AS573" i="2"/>
  <c r="AS2081" i="2"/>
  <c r="AS2125" i="2"/>
  <c r="AS2166" i="2"/>
  <c r="AS2207" i="2"/>
  <c r="AS2243" i="2"/>
  <c r="AS2288" i="2"/>
  <c r="AS2329" i="2"/>
  <c r="AS2364" i="2"/>
  <c r="AS2410" i="2"/>
  <c r="AS2451" i="2"/>
  <c r="AS2487" i="2"/>
  <c r="AS2527" i="2"/>
  <c r="AS2573" i="2"/>
  <c r="AS2609" i="2"/>
  <c r="AS2649" i="2"/>
  <c r="AS2691" i="2"/>
  <c r="AS2736" i="2"/>
  <c r="AS2771" i="2"/>
  <c r="AS2812" i="2"/>
  <c r="AQ2812" i="2" s="1"/>
  <c r="AS2849" i="2"/>
  <c r="AS2892" i="2"/>
  <c r="AS2931" i="2"/>
  <c r="AS2965" i="2"/>
  <c r="AS3005" i="2"/>
  <c r="AS3048" i="2"/>
  <c r="AS3082" i="2"/>
  <c r="AS3121" i="2"/>
  <c r="AS3155" i="2"/>
  <c r="AS3196" i="2"/>
  <c r="AS3229" i="2"/>
  <c r="AS3267" i="2"/>
  <c r="AS3300" i="2"/>
  <c r="AS3339" i="2"/>
  <c r="AS3376" i="2"/>
  <c r="AS3413" i="2"/>
  <c r="AS3447" i="2"/>
  <c r="AS3484" i="2"/>
  <c r="AS3519" i="2"/>
  <c r="AS3559" i="2"/>
  <c r="AS3593" i="2"/>
  <c r="AS3629" i="2"/>
  <c r="AS3661" i="2"/>
  <c r="AS3698" i="2"/>
  <c r="AS3733" i="2"/>
  <c r="AS3768" i="2"/>
  <c r="AS3799" i="2"/>
  <c r="AS3829" i="2"/>
  <c r="AS3862" i="2"/>
  <c r="AS3893" i="2"/>
  <c r="AS3925" i="2"/>
  <c r="AS3958" i="2"/>
  <c r="AS3988" i="2"/>
  <c r="AS4018" i="2"/>
  <c r="AS4049" i="2"/>
  <c r="AS4081" i="2"/>
  <c r="AS4112" i="2"/>
  <c r="AS22" i="2"/>
  <c r="AS46" i="2"/>
  <c r="AS70" i="2"/>
  <c r="AS94" i="2"/>
  <c r="AS118" i="2"/>
  <c r="AS142" i="2"/>
  <c r="AS166" i="2"/>
  <c r="AS190" i="2"/>
  <c r="AS214" i="2"/>
  <c r="AS238" i="2"/>
  <c r="AS262" i="2"/>
  <c r="AS286" i="2"/>
  <c r="AS310" i="2"/>
  <c r="AS334" i="2"/>
  <c r="AS358" i="2"/>
  <c r="AS382" i="2"/>
  <c r="AS406" i="2"/>
  <c r="AS430" i="2"/>
  <c r="AS454" i="2"/>
  <c r="AS478" i="2"/>
  <c r="AS502" i="2"/>
  <c r="AS526" i="2"/>
  <c r="AS550" i="2"/>
  <c r="AS574" i="2"/>
  <c r="AS2087" i="2"/>
  <c r="AS2127" i="2"/>
  <c r="AS2167" i="2"/>
  <c r="AS2208" i="2"/>
  <c r="AS2249" i="2"/>
  <c r="AS2289" i="2"/>
  <c r="AS2330" i="2"/>
  <c r="AS2365" i="2"/>
  <c r="AS2411" i="2"/>
  <c r="AS2452" i="2"/>
  <c r="AS2488" i="2"/>
  <c r="AS2529" i="2"/>
  <c r="AS2574" i="2"/>
  <c r="AS2615" i="2"/>
  <c r="AS2650" i="2"/>
  <c r="AS2692" i="2"/>
  <c r="AS2737" i="2"/>
  <c r="AS2772" i="2"/>
  <c r="AS2813" i="2"/>
  <c r="AS2855" i="2"/>
  <c r="AS2893" i="2"/>
  <c r="AS2932" i="2"/>
  <c r="AS2967" i="2"/>
  <c r="AS3010" i="2"/>
  <c r="AS3049" i="2"/>
  <c r="AS3083" i="2"/>
  <c r="AS3122" i="2"/>
  <c r="AS3160" i="2"/>
  <c r="AS3197" i="2"/>
  <c r="AS3231" i="2"/>
  <c r="AS3268" i="2"/>
  <c r="AS3301" i="2"/>
  <c r="AS3343" i="2"/>
  <c r="AS3377" i="2"/>
  <c r="AS3414" i="2"/>
  <c r="AS3448" i="2"/>
  <c r="AS3485" i="2"/>
  <c r="AS3527" i="2"/>
  <c r="AS3560" i="2"/>
  <c r="AS3597" i="2"/>
  <c r="AS3630" i="2"/>
  <c r="AS3663" i="2"/>
  <c r="AS3702" i="2"/>
  <c r="AS3735" i="2"/>
  <c r="AS3769" i="2"/>
  <c r="AS3800" i="2"/>
  <c r="AS3831" i="2"/>
  <c r="AS3863" i="2"/>
  <c r="AS3894" i="2"/>
  <c r="AS3927" i="2"/>
  <c r="AS3959" i="2"/>
  <c r="AS3989" i="2"/>
  <c r="AS4019" i="2"/>
  <c r="AS4052" i="2"/>
  <c r="AS4082" i="2"/>
  <c r="AS4113" i="2"/>
  <c r="AS23" i="2"/>
  <c r="AS47" i="2"/>
  <c r="AS71" i="2"/>
  <c r="AS95" i="2"/>
  <c r="AS119" i="2"/>
  <c r="AS143" i="2"/>
  <c r="AS167" i="2"/>
  <c r="AS191" i="2"/>
  <c r="AS215" i="2"/>
  <c r="AS239" i="2"/>
  <c r="AS263" i="2"/>
  <c r="AS287" i="2"/>
  <c r="AS311" i="2"/>
  <c r="AS335" i="2"/>
  <c r="AS359" i="2"/>
  <c r="AS383" i="2"/>
  <c r="AS407" i="2"/>
  <c r="AS431" i="2"/>
  <c r="AS455" i="2"/>
  <c r="AS479" i="2"/>
  <c r="AS503" i="2"/>
  <c r="AS527" i="2"/>
  <c r="AS551" i="2"/>
  <c r="AS575" i="2"/>
  <c r="AS2092" i="2"/>
  <c r="AS2128" i="2"/>
  <c r="AS2168" i="2"/>
  <c r="AS2209" i="2"/>
  <c r="AS2255" i="2"/>
  <c r="AS2290" i="2"/>
  <c r="AS2331" i="2"/>
  <c r="AS2368" i="2"/>
  <c r="AS2412" i="2"/>
  <c r="AS2453" i="2"/>
  <c r="AS2489" i="2"/>
  <c r="AS2530" i="2"/>
  <c r="AS2575" i="2"/>
  <c r="AS2616" i="2"/>
  <c r="AS2651" i="2"/>
  <c r="AS2693" i="2"/>
  <c r="AS2738" i="2"/>
  <c r="AS2773" i="2"/>
  <c r="AS2814" i="2"/>
  <c r="AS2860" i="2"/>
  <c r="AS2895" i="2"/>
  <c r="AS2933" i="2"/>
  <c r="AS2968" i="2"/>
  <c r="AS3011" i="2"/>
  <c r="AS3050" i="2"/>
  <c r="AS3084" i="2"/>
  <c r="AS3124" i="2"/>
  <c r="AS3161" i="2"/>
  <c r="AS3198" i="2"/>
  <c r="AS3232" i="2"/>
  <c r="AS3269" i="2"/>
  <c r="AS3304" i="2"/>
  <c r="AS3344" i="2"/>
  <c r="AS3381" i="2"/>
  <c r="AS3415" i="2"/>
  <c r="AS3449" i="2"/>
  <c r="AS3487" i="2"/>
  <c r="AS3528" i="2"/>
  <c r="AS3561" i="2"/>
  <c r="AS3599" i="2"/>
  <c r="AS3631" i="2"/>
  <c r="AS3665" i="2"/>
  <c r="AS3703" i="2"/>
  <c r="AS3736" i="2"/>
  <c r="AS3770" i="2"/>
  <c r="AS3801" i="2"/>
  <c r="AS3832" i="2"/>
  <c r="AS3865" i="2"/>
  <c r="AS3897" i="2"/>
  <c r="AS3928" i="2"/>
  <c r="AS3960" i="2"/>
  <c r="AS3990" i="2"/>
  <c r="AS4020" i="2"/>
  <c r="AS4053" i="2"/>
  <c r="AS4084" i="2"/>
  <c r="AS4116" i="2"/>
  <c r="AS24" i="2"/>
  <c r="AS48" i="2"/>
  <c r="AS72" i="2"/>
  <c r="AS96" i="2"/>
  <c r="AS120" i="2"/>
  <c r="AS144" i="2"/>
  <c r="AS168" i="2"/>
  <c r="AS192" i="2"/>
  <c r="AS216" i="2"/>
  <c r="AS240" i="2"/>
  <c r="AS264" i="2"/>
  <c r="AS288" i="2"/>
  <c r="AS312" i="2"/>
  <c r="AS336" i="2"/>
  <c r="AS360" i="2"/>
  <c r="AS384" i="2"/>
  <c r="AS408" i="2"/>
  <c r="AS432" i="2"/>
  <c r="AS456" i="2"/>
  <c r="AS480" i="2"/>
  <c r="AS504" i="2"/>
  <c r="AS528" i="2"/>
  <c r="AS552" i="2"/>
  <c r="AS2093" i="2"/>
  <c r="AS2129" i="2"/>
  <c r="AS2169" i="2"/>
  <c r="AS2211" i="2"/>
  <c r="AS2256" i="2"/>
  <c r="AS2291" i="2"/>
  <c r="AS2332" i="2"/>
  <c r="AS2369" i="2"/>
  <c r="AS2413" i="2"/>
  <c r="AS2454" i="2"/>
  <c r="AS2495" i="2"/>
  <c r="AS2531" i="2"/>
  <c r="AS2576" i="2"/>
  <c r="AS2617" i="2"/>
  <c r="AS2652" i="2"/>
  <c r="AS2698" i="2"/>
  <c r="AS2739" i="2"/>
  <c r="AS2775" i="2"/>
  <c r="AS2815" i="2"/>
  <c r="AS2861" i="2"/>
  <c r="AS2896" i="2"/>
  <c r="AS2934" i="2"/>
  <c r="AS2973" i="2"/>
  <c r="AS3012" i="2"/>
  <c r="AS3051" i="2"/>
  <c r="AS3085" i="2"/>
  <c r="AS3125" i="2"/>
  <c r="AS3165" i="2"/>
  <c r="AS3199" i="2"/>
  <c r="AS3233" i="2"/>
  <c r="AS3270" i="2"/>
  <c r="AS3305" i="2"/>
  <c r="AS3345" i="2"/>
  <c r="AS3383" i="2"/>
  <c r="AS3416" i="2"/>
  <c r="AS3453" i="2"/>
  <c r="AS3488" i="2"/>
  <c r="AS3529" i="2"/>
  <c r="AS3562" i="2"/>
  <c r="AS3600" i="2"/>
  <c r="AS3632" i="2"/>
  <c r="AS3668" i="2"/>
  <c r="AS3704" i="2"/>
  <c r="AS3737" i="2"/>
  <c r="AS3771" i="2"/>
  <c r="AS3802" i="2"/>
  <c r="AS3833" i="2"/>
  <c r="AS3866" i="2"/>
  <c r="AS3898" i="2"/>
  <c r="AS3929" i="2"/>
  <c r="AS3961" i="2"/>
  <c r="AS3991" i="2"/>
  <c r="AS4021" i="2"/>
  <c r="AS4054" i="2"/>
  <c r="AS4085" i="2"/>
  <c r="AS4117" i="2"/>
  <c r="AS25" i="2"/>
  <c r="AS49" i="2"/>
  <c r="AS73" i="2"/>
  <c r="AS97" i="2"/>
  <c r="AS121" i="2"/>
  <c r="AS145" i="2"/>
  <c r="AS169" i="2"/>
  <c r="AS193" i="2"/>
  <c r="AS217" i="2"/>
  <c r="AS241" i="2"/>
  <c r="AS265" i="2"/>
  <c r="AS289" i="2"/>
  <c r="AS313" i="2"/>
  <c r="AS337" i="2"/>
  <c r="AS361" i="2"/>
  <c r="AS385" i="2"/>
  <c r="AS409" i="2"/>
  <c r="AS433" i="2"/>
  <c r="AS457" i="2"/>
  <c r="AS481" i="2"/>
  <c r="AS505" i="2"/>
  <c r="AS529" i="2"/>
  <c r="AS553" i="2"/>
  <c r="AS577" i="2"/>
  <c r="AS2094" i="2"/>
  <c r="AS2135" i="2"/>
  <c r="AS2170" i="2"/>
  <c r="AS2212" i="2"/>
  <c r="AS2257" i="2"/>
  <c r="AS2292" i="2"/>
  <c r="AS2333" i="2"/>
  <c r="AS2375" i="2"/>
  <c r="AS2415" i="2"/>
  <c r="AS2455" i="2"/>
  <c r="AS2496" i="2"/>
  <c r="AS2537" i="2"/>
  <c r="AS2577" i="2"/>
  <c r="AS2618" i="2"/>
  <c r="AQ2618" i="2" s="1"/>
  <c r="AS2653" i="2"/>
  <c r="AS2699" i="2"/>
  <c r="AS2740" i="2"/>
  <c r="AS2776" i="2"/>
  <c r="AS2817" i="2"/>
  <c r="AS2862" i="2"/>
  <c r="AS2897" i="2"/>
  <c r="AS2935" i="2"/>
  <c r="AS2975" i="2"/>
  <c r="AS3013" i="2"/>
  <c r="AS3052" i="2"/>
  <c r="AS3087" i="2"/>
  <c r="AS3126" i="2"/>
  <c r="AS3167" i="2"/>
  <c r="AS3200" i="2"/>
  <c r="AS3237" i="2"/>
  <c r="AS3271" i="2"/>
  <c r="AS3309" i="2"/>
  <c r="AS3346" i="2"/>
  <c r="AS3384" i="2"/>
  <c r="AS3417" i="2"/>
  <c r="AS3455" i="2"/>
  <c r="AS3489" i="2"/>
  <c r="AS3530" i="2"/>
  <c r="AS3563" i="2"/>
  <c r="AS3601" i="2"/>
  <c r="AS3633" i="2"/>
  <c r="AS3669" i="2"/>
  <c r="AS3705" i="2"/>
  <c r="AS3740" i="2"/>
  <c r="AS3772" i="2"/>
  <c r="AS3803" i="2"/>
  <c r="AS3836" i="2"/>
  <c r="AS3867" i="2"/>
  <c r="AS3899" i="2"/>
  <c r="AS3932" i="2"/>
  <c r="AS3962" i="2"/>
  <c r="AS3992" i="2"/>
  <c r="AS4023" i="2"/>
  <c r="AS4055" i="2"/>
  <c r="AS4086" i="2"/>
  <c r="AS4119" i="2"/>
  <c r="AS2095" i="2"/>
  <c r="AS2143" i="2"/>
  <c r="AS2196" i="2"/>
  <c r="AS2262" i="2"/>
  <c r="AS2315" i="2"/>
  <c r="AS2381" i="2"/>
  <c r="AS2429" i="2"/>
  <c r="AS2482" i="2"/>
  <c r="AS2548" i="2"/>
  <c r="AS2597" i="2"/>
  <c r="AS2663" i="2"/>
  <c r="AS2715" i="2"/>
  <c r="AS2768" i="2"/>
  <c r="AS2834" i="2"/>
  <c r="AS2882" i="2"/>
  <c r="AS2940" i="2"/>
  <c r="AS2991" i="2"/>
  <c r="AS3053" i="2"/>
  <c r="AS3104" i="2"/>
  <c r="AS3149" i="2"/>
  <c r="AS3205" i="2"/>
  <c r="AS3255" i="2"/>
  <c r="AS3315" i="2"/>
  <c r="AS3360" i="2"/>
  <c r="AS3409" i="2"/>
  <c r="AS3465" i="2"/>
  <c r="AS3510" i="2"/>
  <c r="AS3567" i="2"/>
  <c r="AS3616" i="2"/>
  <c r="AS3658" i="2"/>
  <c r="AS3713" i="2"/>
  <c r="AS3759" i="2"/>
  <c r="AS3809" i="2"/>
  <c r="AS3850" i="2"/>
  <c r="AS3900" i="2"/>
  <c r="AS3940" i="2"/>
  <c r="AS3983" i="2"/>
  <c r="AS4031" i="2"/>
  <c r="AS4071" i="2"/>
  <c r="AS4121" i="2"/>
  <c r="AS4" i="2"/>
  <c r="AS34" i="2"/>
  <c r="AS64" i="2"/>
  <c r="AS100" i="2"/>
  <c r="AS130" i="2"/>
  <c r="AS160" i="2"/>
  <c r="AS196" i="2"/>
  <c r="AS226" i="2"/>
  <c r="AS256" i="2"/>
  <c r="AS292" i="2"/>
  <c r="AS322" i="2"/>
  <c r="AS352" i="2"/>
  <c r="AS388" i="2"/>
  <c r="AS418" i="2"/>
  <c r="AS448" i="2"/>
  <c r="AS484" i="2"/>
  <c r="AS514" i="2"/>
  <c r="AS544" i="2"/>
  <c r="AS579" i="2"/>
  <c r="AS603" i="2"/>
  <c r="AS627" i="2"/>
  <c r="AS651" i="2"/>
  <c r="AS675" i="2"/>
  <c r="AS699" i="2"/>
  <c r="AS723" i="2"/>
  <c r="AS747" i="2"/>
  <c r="AS771" i="2"/>
  <c r="AS795" i="2"/>
  <c r="AS819" i="2"/>
  <c r="AS843" i="2"/>
  <c r="AS867" i="2"/>
  <c r="AS891" i="2"/>
  <c r="AS915" i="2"/>
  <c r="AS939" i="2"/>
  <c r="AS963" i="2"/>
  <c r="AS987" i="2"/>
  <c r="AS1011" i="2"/>
  <c r="AS1035" i="2"/>
  <c r="AS1059" i="2"/>
  <c r="AS1083" i="2"/>
  <c r="AS1107" i="2"/>
  <c r="AS1131" i="2"/>
  <c r="AS1155" i="2"/>
  <c r="AS1179" i="2"/>
  <c r="AS1203" i="2"/>
  <c r="AS1227" i="2"/>
  <c r="AS1251" i="2"/>
  <c r="AS1275" i="2"/>
  <c r="AS1299" i="2"/>
  <c r="AS1323" i="2"/>
  <c r="AS1347" i="2"/>
  <c r="AS1371" i="2"/>
  <c r="AS1395" i="2"/>
  <c r="AS1419" i="2"/>
  <c r="AS1443" i="2"/>
  <c r="AS1467" i="2"/>
  <c r="AS1491" i="2"/>
  <c r="AS1515" i="2"/>
  <c r="AS1539" i="2"/>
  <c r="AS1563" i="2"/>
  <c r="AS1587" i="2"/>
  <c r="AS1611" i="2"/>
  <c r="AS1635" i="2"/>
  <c r="AS1659" i="2"/>
  <c r="AS1683" i="2"/>
  <c r="AS1707" i="2"/>
  <c r="AS1731" i="2"/>
  <c r="AS1755" i="2"/>
  <c r="AS1779" i="2"/>
  <c r="AS1803" i="2"/>
  <c r="AS1827" i="2"/>
  <c r="AS1851" i="2"/>
  <c r="AS1875" i="2"/>
  <c r="AS1899" i="2"/>
  <c r="AS1923" i="2"/>
  <c r="AS1947" i="2"/>
  <c r="AS1971" i="2"/>
  <c r="AS1995" i="2"/>
  <c r="AS2019" i="2"/>
  <c r="AS2043" i="2"/>
  <c r="AS2067" i="2"/>
  <c r="AS2096" i="2"/>
  <c r="AS2145" i="2"/>
  <c r="AS2197" i="2"/>
  <c r="AS2263" i="2"/>
  <c r="AS2316" i="2"/>
  <c r="AS2382" i="2"/>
  <c r="AS2430" i="2"/>
  <c r="AS2483" i="2"/>
  <c r="AS2549" i="2"/>
  <c r="AS2602" i="2"/>
  <c r="AS2668" i="2"/>
  <c r="AS2716" i="2"/>
  <c r="AS2777" i="2"/>
  <c r="AS2835" i="2"/>
  <c r="AS2883" i="2"/>
  <c r="AS2941" i="2"/>
  <c r="AS2992" i="2"/>
  <c r="AS3054" i="2"/>
  <c r="AS3105" i="2"/>
  <c r="AS3150" i="2"/>
  <c r="AS3207" i="2"/>
  <c r="AS3256" i="2"/>
  <c r="AS3316" i="2"/>
  <c r="AS3361" i="2"/>
  <c r="AS3410" i="2"/>
  <c r="AS3466" i="2"/>
  <c r="AS3511" i="2"/>
  <c r="AS3568" i="2"/>
  <c r="AS3617" i="2"/>
  <c r="AQ3617" i="2" s="1"/>
  <c r="AS3674" i="2"/>
  <c r="AS3716" i="2"/>
  <c r="AS3760" i="2"/>
  <c r="AS3812" i="2"/>
  <c r="AS3851" i="2"/>
  <c r="AS3901" i="2"/>
  <c r="AS3941" i="2"/>
  <c r="AS3984" i="2"/>
  <c r="AS4032" i="2"/>
  <c r="AS4072" i="2"/>
  <c r="AS4123" i="2"/>
  <c r="AS5" i="2"/>
  <c r="AS35" i="2"/>
  <c r="AS65" i="2"/>
  <c r="AS101" i="2"/>
  <c r="AS131" i="2"/>
  <c r="AS161" i="2"/>
  <c r="AS197" i="2"/>
  <c r="AS227" i="2"/>
  <c r="AS257" i="2"/>
  <c r="AS293" i="2"/>
  <c r="AS323" i="2"/>
  <c r="AS353" i="2"/>
  <c r="AS389" i="2"/>
  <c r="AS419" i="2"/>
  <c r="AS449" i="2"/>
  <c r="AS485" i="2"/>
  <c r="AS515" i="2"/>
  <c r="AQ515" i="2" s="1"/>
  <c r="AS545" i="2"/>
  <c r="AS580" i="2"/>
  <c r="AS604" i="2"/>
  <c r="AS628" i="2"/>
  <c r="AS652" i="2"/>
  <c r="AS676" i="2"/>
  <c r="AS700" i="2"/>
  <c r="AS724" i="2"/>
  <c r="AS748" i="2"/>
  <c r="AS772" i="2"/>
  <c r="AS796" i="2"/>
  <c r="AS820" i="2"/>
  <c r="AS844" i="2"/>
  <c r="AS868" i="2"/>
  <c r="AS892" i="2"/>
  <c r="AS916" i="2"/>
  <c r="AS940" i="2"/>
  <c r="AS964" i="2"/>
  <c r="AS988" i="2"/>
  <c r="AS1012" i="2"/>
  <c r="AS1036" i="2"/>
  <c r="AS1060" i="2"/>
  <c r="AS1084" i="2"/>
  <c r="AS1108" i="2"/>
  <c r="AS1132" i="2"/>
  <c r="AS1156" i="2"/>
  <c r="AS1180" i="2"/>
  <c r="AS1204" i="2"/>
  <c r="AS1228" i="2"/>
  <c r="AS1252" i="2"/>
  <c r="AS1276" i="2"/>
  <c r="AQ1276" i="2" s="1"/>
  <c r="AS1300" i="2"/>
  <c r="AS1324" i="2"/>
  <c r="AS1348" i="2"/>
  <c r="AS1372" i="2"/>
  <c r="AS1396" i="2"/>
  <c r="AS1420" i="2"/>
  <c r="AS1444" i="2"/>
  <c r="AS1468" i="2"/>
  <c r="AS1492" i="2"/>
  <c r="AS1516" i="2"/>
  <c r="AS1540" i="2"/>
  <c r="AS1564" i="2"/>
  <c r="AS1588" i="2"/>
  <c r="AS1612" i="2"/>
  <c r="AS1636" i="2"/>
  <c r="AS1660" i="2"/>
  <c r="AS1684" i="2"/>
  <c r="AQ1684" i="2" s="1"/>
  <c r="AS1708" i="2"/>
  <c r="AS1732" i="2"/>
  <c r="AS1756" i="2"/>
  <c r="AS1780" i="2"/>
  <c r="AS1804" i="2"/>
  <c r="AS1828" i="2"/>
  <c r="AS1852" i="2"/>
  <c r="AS1876" i="2"/>
  <c r="AS1900" i="2"/>
  <c r="AS1924" i="2"/>
  <c r="AS1948" i="2"/>
  <c r="AS1972" i="2"/>
  <c r="AS1996" i="2"/>
  <c r="AS2020" i="2"/>
  <c r="AS2044" i="2"/>
  <c r="AS2097" i="2"/>
  <c r="AS2146" i="2"/>
  <c r="AS2199" i="2"/>
  <c r="AS2264" i="2"/>
  <c r="AS2317" i="2"/>
  <c r="AQ2317" i="2" s="1"/>
  <c r="AS2383" i="2"/>
  <c r="AS2431" i="2"/>
  <c r="AS2497" i="2"/>
  <c r="AS2550" i="2"/>
  <c r="AS2603" i="2"/>
  <c r="AS2669" i="2"/>
  <c r="AS2717" i="2"/>
  <c r="AS2783" i="2"/>
  <c r="AS2836" i="2"/>
  <c r="AS2884" i="2"/>
  <c r="AS2943" i="2"/>
  <c r="AS2993" i="2"/>
  <c r="AS3055" i="2"/>
  <c r="AS3106" i="2"/>
  <c r="AS3151" i="2"/>
  <c r="AS3208" i="2"/>
  <c r="AS3257" i="2"/>
  <c r="AS3317" i="2"/>
  <c r="AS3362" i="2"/>
  <c r="AS3418" i="2"/>
  <c r="AS3467" i="2"/>
  <c r="AS3512" i="2"/>
  <c r="AS3569" i="2"/>
  <c r="AS3620" i="2"/>
  <c r="AS3675" i="2"/>
  <c r="AS3717" i="2"/>
  <c r="AS3761" i="2"/>
  <c r="AS3813" i="2"/>
  <c r="AS3852" i="2"/>
  <c r="AS3903" i="2"/>
  <c r="AS3942" i="2"/>
  <c r="AS3985" i="2"/>
  <c r="AS4035" i="2"/>
  <c r="AS4073" i="2"/>
  <c r="AS4124" i="2"/>
  <c r="AS6" i="2"/>
  <c r="AS36" i="2"/>
  <c r="AS66" i="2"/>
  <c r="AS102" i="2"/>
  <c r="AS132" i="2"/>
  <c r="AS162" i="2"/>
  <c r="AS198" i="2"/>
  <c r="AS228" i="2"/>
  <c r="AS258" i="2"/>
  <c r="AS294" i="2"/>
  <c r="AS324" i="2"/>
  <c r="AS354" i="2"/>
  <c r="AS390" i="2"/>
  <c r="AS420" i="2"/>
  <c r="AS450" i="2"/>
  <c r="AS486" i="2"/>
  <c r="AS516" i="2"/>
  <c r="AS546" i="2"/>
  <c r="AS581" i="2"/>
  <c r="AS605" i="2"/>
  <c r="AS629" i="2"/>
  <c r="AS653" i="2"/>
  <c r="AS677" i="2"/>
  <c r="AS701" i="2"/>
  <c r="AS725" i="2"/>
  <c r="AS749" i="2"/>
  <c r="AS773" i="2"/>
  <c r="AS797" i="2"/>
  <c r="AS821" i="2"/>
  <c r="AS845" i="2"/>
  <c r="AS869" i="2"/>
  <c r="AS893" i="2"/>
  <c r="AS917" i="2"/>
  <c r="AS941" i="2"/>
  <c r="AS965" i="2"/>
  <c r="AS989" i="2"/>
  <c r="AS1013" i="2"/>
  <c r="AS1037" i="2"/>
  <c r="AS1061" i="2"/>
  <c r="AS1085" i="2"/>
  <c r="AS1109" i="2"/>
  <c r="AS1133" i="2"/>
  <c r="AS1157" i="2"/>
  <c r="AS1181" i="2"/>
  <c r="AS1205" i="2"/>
  <c r="AS1229" i="2"/>
  <c r="AS1253" i="2"/>
  <c r="AS1277" i="2"/>
  <c r="AS1301" i="2"/>
  <c r="AS1325" i="2"/>
  <c r="AS1349" i="2"/>
  <c r="AS1373" i="2"/>
  <c r="AS1397" i="2"/>
  <c r="AS1421" i="2"/>
  <c r="AS1445" i="2"/>
  <c r="AS1469" i="2"/>
  <c r="AS1493" i="2"/>
  <c r="AS1517" i="2"/>
  <c r="AS1541" i="2"/>
  <c r="AS1565" i="2"/>
  <c r="AS1589" i="2"/>
  <c r="AS1613" i="2"/>
  <c r="AS1637" i="2"/>
  <c r="AS1661" i="2"/>
  <c r="AS1685" i="2"/>
  <c r="AS1709" i="2"/>
  <c r="AS1733" i="2"/>
  <c r="AS1757" i="2"/>
  <c r="AS1781" i="2"/>
  <c r="AS1805" i="2"/>
  <c r="AS1829" i="2"/>
  <c r="AS1853" i="2"/>
  <c r="AS1877" i="2"/>
  <c r="AS1901" i="2"/>
  <c r="AS1925" i="2"/>
  <c r="AS1949" i="2"/>
  <c r="AS1973" i="2"/>
  <c r="AS1997" i="2"/>
  <c r="AS2021" i="2"/>
  <c r="AS2045" i="2"/>
  <c r="AS2098" i="2"/>
  <c r="AS2147" i="2"/>
  <c r="AS2213" i="2"/>
  <c r="AS2265" i="2"/>
  <c r="AS2319" i="2"/>
  <c r="AS2384" i="2"/>
  <c r="AS2433" i="2"/>
  <c r="AS2499" i="2"/>
  <c r="AS2551" i="2"/>
  <c r="AS2604" i="2"/>
  <c r="AS2670" i="2"/>
  <c r="AS2718" i="2"/>
  <c r="AS2784" i="2"/>
  <c r="AS2837" i="2"/>
  <c r="AS2889" i="2"/>
  <c r="AS2952" i="2"/>
  <c r="AS2997" i="2"/>
  <c r="AS3056" i="2"/>
  <c r="AS3107" i="2"/>
  <c r="AS3168" i="2"/>
  <c r="AS3209" i="2"/>
  <c r="AS3261" i="2"/>
  <c r="AS3318" i="2"/>
  <c r="AS3363" i="2"/>
  <c r="AS3419" i="2"/>
  <c r="AS3468" i="2"/>
  <c r="AS3513" i="2"/>
  <c r="AS3573" i="2"/>
  <c r="AS3621" i="2"/>
  <c r="AS3676" i="2"/>
  <c r="AS3719" i="2"/>
  <c r="AS3764" i="2"/>
  <c r="AS3816" i="2"/>
  <c r="AS3853" i="2"/>
  <c r="AS3904" i="2"/>
  <c r="AS3943" i="2"/>
  <c r="AS3993" i="2"/>
  <c r="AS4036" i="2"/>
  <c r="AS4076" i="2"/>
  <c r="AS4125" i="2"/>
  <c r="AS7" i="2"/>
  <c r="AS37" i="2"/>
  <c r="AS67" i="2"/>
  <c r="AS103" i="2"/>
  <c r="AS133" i="2"/>
  <c r="AS163" i="2"/>
  <c r="AS199" i="2"/>
  <c r="AS229" i="2"/>
  <c r="AS259" i="2"/>
  <c r="AS295" i="2"/>
  <c r="AS325" i="2"/>
  <c r="AS355" i="2"/>
  <c r="AS391" i="2"/>
  <c r="AS421" i="2"/>
  <c r="AS451" i="2"/>
  <c r="AS487" i="2"/>
  <c r="AS517" i="2"/>
  <c r="AQ517" i="2" s="1"/>
  <c r="AS547" i="2"/>
  <c r="AS582" i="2"/>
  <c r="AS606" i="2"/>
  <c r="AS630" i="2"/>
  <c r="AS654" i="2"/>
  <c r="AS678" i="2"/>
  <c r="AS702" i="2"/>
  <c r="AS726" i="2"/>
  <c r="AS750" i="2"/>
  <c r="AS774" i="2"/>
  <c r="AS798" i="2"/>
  <c r="AS822" i="2"/>
  <c r="AS846" i="2"/>
  <c r="AS870" i="2"/>
  <c r="AS894" i="2"/>
  <c r="AS918" i="2"/>
  <c r="AS942" i="2"/>
  <c r="AS966" i="2"/>
  <c r="AS990" i="2"/>
  <c r="AS1014" i="2"/>
  <c r="AS1038" i="2"/>
  <c r="AS1062" i="2"/>
  <c r="AS1086" i="2"/>
  <c r="AS1110" i="2"/>
  <c r="AS1134" i="2"/>
  <c r="AS1158" i="2"/>
  <c r="AS1182" i="2"/>
  <c r="AS1206" i="2"/>
  <c r="AS1230" i="2"/>
  <c r="AS1254" i="2"/>
  <c r="AS1278" i="2"/>
  <c r="AS1302" i="2"/>
  <c r="AS1326" i="2"/>
  <c r="AS1350" i="2"/>
  <c r="AS1374" i="2"/>
  <c r="AS1398" i="2"/>
  <c r="AS1422" i="2"/>
  <c r="AS1446" i="2"/>
  <c r="AS1470" i="2"/>
  <c r="AS1494" i="2"/>
  <c r="AS1518" i="2"/>
  <c r="AS1542" i="2"/>
  <c r="AS1566" i="2"/>
  <c r="AS1590" i="2"/>
  <c r="AS1614" i="2"/>
  <c r="AS1638" i="2"/>
  <c r="AS1662" i="2"/>
  <c r="AS1686" i="2"/>
  <c r="AS1710" i="2"/>
  <c r="AS1734" i="2"/>
  <c r="AS1758" i="2"/>
  <c r="AS1782" i="2"/>
  <c r="AS1806" i="2"/>
  <c r="AS1830" i="2"/>
  <c r="AS1854" i="2"/>
  <c r="AS1878" i="2"/>
  <c r="AS1902" i="2"/>
  <c r="AS1926" i="2"/>
  <c r="AS1950" i="2"/>
  <c r="AS1974" i="2"/>
  <c r="AS1998" i="2"/>
  <c r="AS2022" i="2"/>
  <c r="AS2046" i="2"/>
  <c r="AS2099" i="2"/>
  <c r="AS2153" i="2"/>
  <c r="AS2218" i="2"/>
  <c r="AS2266" i="2"/>
  <c r="AS2320" i="2"/>
  <c r="AS2385" i="2"/>
  <c r="AS2434" i="2"/>
  <c r="AS2500" i="2"/>
  <c r="AS2552" i="2"/>
  <c r="AS2605" i="2"/>
  <c r="AS2671" i="2"/>
  <c r="AS2719" i="2"/>
  <c r="AS2785" i="2"/>
  <c r="AS2838" i="2"/>
  <c r="AS2901" i="2"/>
  <c r="AS2953" i="2"/>
  <c r="AS2999" i="2"/>
  <c r="AS3057" i="2"/>
  <c r="AS3108" i="2"/>
  <c r="AS3169" i="2"/>
  <c r="AS3213" i="2"/>
  <c r="AS3263" i="2"/>
  <c r="AS3319" i="2"/>
  <c r="AS3364" i="2"/>
  <c r="AS3420" i="2"/>
  <c r="AS3469" i="2"/>
  <c r="AS3514" i="2"/>
  <c r="AS3575" i="2"/>
  <c r="AS3623" i="2"/>
  <c r="AS3677" i="2"/>
  <c r="AS3720" i="2"/>
  <c r="AS3773" i="2"/>
  <c r="AS3817" i="2"/>
  <c r="AS3855" i="2"/>
  <c r="AS3905" i="2"/>
  <c r="AS3944" i="2"/>
  <c r="AS3994" i="2"/>
  <c r="AS4037" i="2"/>
  <c r="AS4077" i="2"/>
  <c r="AS4126" i="2"/>
  <c r="AS8" i="2"/>
  <c r="AS38" i="2"/>
  <c r="AS74" i="2"/>
  <c r="AS104" i="2"/>
  <c r="AS134" i="2"/>
  <c r="AS170" i="2"/>
  <c r="AS200" i="2"/>
  <c r="AS230" i="2"/>
  <c r="AS266" i="2"/>
  <c r="AS296" i="2"/>
  <c r="AS326" i="2"/>
  <c r="AS362" i="2"/>
  <c r="AS392" i="2"/>
  <c r="AS422" i="2"/>
  <c r="AS458" i="2"/>
  <c r="AS488" i="2"/>
  <c r="AS518" i="2"/>
  <c r="AS554" i="2"/>
  <c r="AS583" i="2"/>
  <c r="AS607" i="2"/>
  <c r="AS631" i="2"/>
  <c r="AS655" i="2"/>
  <c r="AS679" i="2"/>
  <c r="AS703" i="2"/>
  <c r="AS727" i="2"/>
  <c r="AS751" i="2"/>
  <c r="AS775" i="2"/>
  <c r="AS799" i="2"/>
  <c r="AS823" i="2"/>
  <c r="AS847" i="2"/>
  <c r="AS871" i="2"/>
  <c r="AS895" i="2"/>
  <c r="AS919" i="2"/>
  <c r="AS943" i="2"/>
  <c r="AQ943" i="2" s="1"/>
  <c r="AS967" i="2"/>
  <c r="AS991" i="2"/>
  <c r="AS1015" i="2"/>
  <c r="AS1039" i="2"/>
  <c r="AS1063" i="2"/>
  <c r="AS1087" i="2"/>
  <c r="AS1111" i="2"/>
  <c r="AS1135" i="2"/>
  <c r="AS1159" i="2"/>
  <c r="AS1183" i="2"/>
  <c r="AS1207" i="2"/>
  <c r="AS1231" i="2"/>
  <c r="AS1255" i="2"/>
  <c r="AS1279" i="2"/>
  <c r="AS1303" i="2"/>
  <c r="AS1327" i="2"/>
  <c r="AS1351" i="2"/>
  <c r="AS1375" i="2"/>
  <c r="AS1399" i="2"/>
  <c r="AS1423" i="2"/>
  <c r="AS1447" i="2"/>
  <c r="AS1471" i="2"/>
  <c r="AS1495" i="2"/>
  <c r="AS1519" i="2"/>
  <c r="AS1543" i="2"/>
  <c r="AS1567" i="2"/>
  <c r="AS1591" i="2"/>
  <c r="AS1615" i="2"/>
  <c r="AS1639" i="2"/>
  <c r="AS1663" i="2"/>
  <c r="AS1687" i="2"/>
  <c r="AS1711" i="2"/>
  <c r="AS1735" i="2"/>
  <c r="AS1759" i="2"/>
  <c r="AS1783" i="2"/>
  <c r="AS1807" i="2"/>
  <c r="AS1831" i="2"/>
  <c r="AS1855" i="2"/>
  <c r="AS1879" i="2"/>
  <c r="AS1903" i="2"/>
  <c r="AS1927" i="2"/>
  <c r="AS1951" i="2"/>
  <c r="AS1975" i="2"/>
  <c r="AS1999" i="2"/>
  <c r="AS2023" i="2"/>
  <c r="AS2047" i="2"/>
  <c r="AS2100" i="2"/>
  <c r="AS2159" i="2"/>
  <c r="AS2219" i="2"/>
  <c r="AS2267" i="2"/>
  <c r="AS2321" i="2"/>
  <c r="AS2386" i="2"/>
  <c r="AS2435" i="2"/>
  <c r="AS2501" i="2"/>
  <c r="AS2553" i="2"/>
  <c r="AS2619" i="2"/>
  <c r="AS2672" i="2"/>
  <c r="AS2721" i="2"/>
  <c r="AS2787" i="2"/>
  <c r="AS2839" i="2"/>
  <c r="AS2903" i="2"/>
  <c r="AS2954" i="2"/>
  <c r="AS3000" i="2"/>
  <c r="AS3058" i="2"/>
  <c r="AS3109" i="2"/>
  <c r="AS3170" i="2"/>
  <c r="AS3216" i="2"/>
  <c r="AS3264" i="2"/>
  <c r="AS3320" i="2"/>
  <c r="AS3366" i="2"/>
  <c r="AS3421" i="2"/>
  <c r="AS3471" i="2"/>
  <c r="AS3531" i="2"/>
  <c r="AS3576" i="2"/>
  <c r="AS3624" i="2"/>
  <c r="AS3678" i="2"/>
  <c r="AS3721" i="2"/>
  <c r="AS3774" i="2"/>
  <c r="AS3818" i="2"/>
  <c r="AS3856" i="2"/>
  <c r="AS3908" i="2"/>
  <c r="AS3946" i="2"/>
  <c r="AS3995" i="2"/>
  <c r="AS4038" i="2"/>
  <c r="AS4078" i="2"/>
  <c r="AS4127" i="2"/>
  <c r="AS2111" i="2"/>
  <c r="AS2171" i="2"/>
  <c r="AS2225" i="2"/>
  <c r="AS2279" i="2"/>
  <c r="AS2339" i="2"/>
  <c r="AS2392" i="2"/>
  <c r="AS2457" i="2"/>
  <c r="AS2511" i="2"/>
  <c r="AS2560" i="2"/>
  <c r="AS2625" i="2"/>
  <c r="AS2677" i="2"/>
  <c r="AS2743" i="2"/>
  <c r="AS2796" i="2"/>
  <c r="AS2844" i="2"/>
  <c r="AS2908" i="2"/>
  <c r="AS2959" i="2"/>
  <c r="AS3021" i="2"/>
  <c r="AS3073" i="2"/>
  <c r="AS3130" i="2"/>
  <c r="AS3175" i="2"/>
  <c r="AS3224" i="2"/>
  <c r="AS3281" i="2"/>
  <c r="AS3325" i="2"/>
  <c r="AS3386" i="2"/>
  <c r="AS3435" i="2"/>
  <c r="AS3480" i="2"/>
  <c r="AS3536" i="2"/>
  <c r="AS3585" i="2"/>
  <c r="AS3637" i="2"/>
  <c r="AS3683" i="2"/>
  <c r="AS3730" i="2"/>
  <c r="AS3780" i="2"/>
  <c r="AS3823" i="2"/>
  <c r="AS3873" i="2"/>
  <c r="AS3913" i="2"/>
  <c r="AS3963" i="2"/>
  <c r="AS4004" i="2"/>
  <c r="AS4043" i="2"/>
  <c r="AS4093" i="2"/>
  <c r="AS4132" i="2"/>
  <c r="AS2101" i="2"/>
  <c r="AS2177" i="2"/>
  <c r="AS2259" i="2"/>
  <c r="AS2345" i="2"/>
  <c r="AS2423" i="2"/>
  <c r="AS2507" i="2"/>
  <c r="AS2581" i="2"/>
  <c r="AS2656" i="2"/>
  <c r="AS2745" i="2"/>
  <c r="AS2819" i="2"/>
  <c r="AS2906" i="2"/>
  <c r="AS2982" i="2"/>
  <c r="AS3041" i="2"/>
  <c r="AS3133" i="2"/>
  <c r="AS3201" i="2"/>
  <c r="AS3276" i="2"/>
  <c r="AS3348" i="2"/>
  <c r="AS3423" i="2"/>
  <c r="AS3496" i="2"/>
  <c r="AS3556" i="2"/>
  <c r="AS3639" i="2"/>
  <c r="AS3706" i="2"/>
  <c r="AS3776" i="2"/>
  <c r="AS3839" i="2"/>
  <c r="AS3888" i="2"/>
  <c r="AS3965" i="2"/>
  <c r="AS4015" i="2"/>
  <c r="AS4091" i="2"/>
  <c r="AS2103" i="2"/>
  <c r="AS2183" i="2"/>
  <c r="AS2260" i="2"/>
  <c r="AS2351" i="2"/>
  <c r="AS2424" i="2"/>
  <c r="AS2508" i="2"/>
  <c r="AS2583" i="2"/>
  <c r="AS2657" i="2"/>
  <c r="AS2746" i="2"/>
  <c r="AS2825" i="2"/>
  <c r="AS2907" i="2"/>
  <c r="AS2983" i="2"/>
  <c r="AS3059" i="2"/>
  <c r="AS3135" i="2"/>
  <c r="AS3202" i="2"/>
  <c r="AS3285" i="2"/>
  <c r="AS3349" i="2"/>
  <c r="AS3425" i="2"/>
  <c r="AS3497" i="2"/>
  <c r="AS3564" i="2"/>
  <c r="AS3645" i="2"/>
  <c r="AS3707" i="2"/>
  <c r="AS3777" i="2"/>
  <c r="AS3840" i="2"/>
  <c r="AS3889" i="2"/>
  <c r="AS3966" i="2"/>
  <c r="AS4024" i="2"/>
  <c r="AS4092" i="2"/>
  <c r="AS2104" i="2"/>
  <c r="AS2188" i="2"/>
  <c r="AS2261" i="2"/>
  <c r="AS2352" i="2"/>
  <c r="AS2425" i="2"/>
  <c r="AS2509" i="2"/>
  <c r="AS2584" i="2"/>
  <c r="AS2673" i="2"/>
  <c r="AS2747" i="2"/>
  <c r="AS2831" i="2"/>
  <c r="AS2909" i="2"/>
  <c r="AS2984" i="2"/>
  <c r="AS3061" i="2"/>
  <c r="AS3136" i="2"/>
  <c r="AS3203" i="2"/>
  <c r="AS3287" i="2"/>
  <c r="AS3351" i="2"/>
  <c r="AS3429" i="2"/>
  <c r="AS3501" i="2"/>
  <c r="AS3565" i="2"/>
  <c r="AS3647" i="2"/>
  <c r="AS3708" i="2"/>
  <c r="AS3778" i="2"/>
  <c r="AS3843" i="2"/>
  <c r="AS3909" i="2"/>
  <c r="AS3967" i="2"/>
  <c r="AS4025" i="2"/>
  <c r="AS4095" i="2"/>
  <c r="AS2105" i="2"/>
  <c r="AS2189" i="2"/>
  <c r="AS2268" i="2"/>
  <c r="AS2353" i="2"/>
  <c r="AS2426" i="2"/>
  <c r="AS2512" i="2"/>
  <c r="AS2585" i="2"/>
  <c r="AS2674" i="2"/>
  <c r="AS2748" i="2"/>
  <c r="AS2832" i="2"/>
  <c r="AS2911" i="2"/>
  <c r="AS2985" i="2"/>
  <c r="AS3063" i="2"/>
  <c r="AS3137" i="2"/>
  <c r="AS3204" i="2"/>
  <c r="AS3288" i="2"/>
  <c r="AS3352" i="2"/>
  <c r="AS3431" i="2"/>
  <c r="AS3503" i="2"/>
  <c r="AS3577" i="2"/>
  <c r="AS3648" i="2"/>
  <c r="AS3709" i="2"/>
  <c r="AS3781" i="2"/>
  <c r="AS3844" i="2"/>
  <c r="AS3910" i="2"/>
  <c r="AS3968" i="2"/>
  <c r="AS4028" i="2"/>
  <c r="AS4096" i="2"/>
  <c r="AS2112" i="2"/>
  <c r="AS2190" i="2"/>
  <c r="AS2269" i="2"/>
  <c r="AS2354" i="2"/>
  <c r="AS2427" i="2"/>
  <c r="AS2513" i="2"/>
  <c r="AS2591" i="2"/>
  <c r="AS2675" i="2"/>
  <c r="AS2749" i="2"/>
  <c r="AS2833" i="2"/>
  <c r="AS2912" i="2"/>
  <c r="AS2986" i="2"/>
  <c r="AS3064" i="2"/>
  <c r="AS3141" i="2"/>
  <c r="AS3217" i="2"/>
  <c r="AS3289" i="2"/>
  <c r="AS3353" i="2"/>
  <c r="AS3436" i="2"/>
  <c r="AS3504" i="2"/>
  <c r="AS3579" i="2"/>
  <c r="AS3649" i="2"/>
  <c r="AS3711" i="2"/>
  <c r="AS3783" i="2"/>
  <c r="AS3845" i="2"/>
  <c r="AS3911" i="2"/>
  <c r="AS3969" i="2"/>
  <c r="AS4030" i="2"/>
  <c r="AS4097" i="2"/>
  <c r="AS2115" i="2"/>
  <c r="AS2192" i="2"/>
  <c r="AS2273" i="2"/>
  <c r="AS2356" i="2"/>
  <c r="AS2441" i="2"/>
  <c r="AS2520" i="2"/>
  <c r="AS2593" i="2"/>
  <c r="AS2679" i="2"/>
  <c r="AS2753" i="2"/>
  <c r="AS2841" i="2"/>
  <c r="AS2919" i="2"/>
  <c r="AS2988" i="2"/>
  <c r="AS3075" i="2"/>
  <c r="AS3144" i="2"/>
  <c r="AS3222" i="2"/>
  <c r="AS3291" i="2"/>
  <c r="AS3359" i="2"/>
  <c r="AS3438" i="2"/>
  <c r="AS3506" i="2"/>
  <c r="AS3581" i="2"/>
  <c r="AS3651" i="2"/>
  <c r="AS3722" i="2"/>
  <c r="AS3789" i="2"/>
  <c r="AS3847" i="2"/>
  <c r="AS3914" i="2"/>
  <c r="AS3971" i="2"/>
  <c r="AS4040" i="2"/>
  <c r="AS4101" i="2"/>
  <c r="AS2116" i="2"/>
  <c r="AS2193" i="2"/>
  <c r="AS2284" i="2"/>
  <c r="AS2357" i="2"/>
  <c r="AS2447" i="2"/>
  <c r="AS2521" i="2"/>
  <c r="AS2595" i="2"/>
  <c r="AS2680" i="2"/>
  <c r="AS2759" i="2"/>
  <c r="AS2842" i="2"/>
  <c r="AS2920" i="2"/>
  <c r="AS2989" i="2"/>
  <c r="AS3076" i="2"/>
  <c r="AS3145" i="2"/>
  <c r="AS3223" i="2"/>
  <c r="AS3292" i="2"/>
  <c r="AS3367" i="2"/>
  <c r="AS3439" i="2"/>
  <c r="AS3507" i="2"/>
  <c r="AS3586" i="2"/>
  <c r="AS3652" i="2"/>
  <c r="AS3724" i="2"/>
  <c r="AS3791" i="2"/>
  <c r="AS3848" i="2"/>
  <c r="AS3915" i="2"/>
  <c r="AS3973" i="2"/>
  <c r="AS4041" i="2"/>
  <c r="AS4102" i="2"/>
  <c r="AS3" i="2"/>
  <c r="AS43" i="2"/>
  <c r="AS84" i="2"/>
  <c r="AS125" i="2"/>
  <c r="AS171" i="2"/>
  <c r="AS206" i="2"/>
  <c r="AS247" i="2"/>
  <c r="AS282" i="2"/>
  <c r="AS328" i="2"/>
  <c r="AS369" i="2"/>
  <c r="AS410" i="2"/>
  <c r="AS445" i="2"/>
  <c r="AS491" i="2"/>
  <c r="AS532" i="2"/>
  <c r="AS567" i="2"/>
  <c r="AS601" i="2"/>
  <c r="AS635" i="2"/>
  <c r="AS664" i="2"/>
  <c r="AS693" i="2"/>
  <c r="AS722" i="2"/>
  <c r="AS756" i="2"/>
  <c r="AS785" i="2"/>
  <c r="AS814" i="2"/>
  <c r="AS848" i="2"/>
  <c r="AS877" i="2"/>
  <c r="AS906" i="2"/>
  <c r="AS935" i="2"/>
  <c r="AS969" i="2"/>
  <c r="AS998" i="2"/>
  <c r="AS1027" i="2"/>
  <c r="AS1056" i="2"/>
  <c r="AS1090" i="2"/>
  <c r="AS1119" i="2"/>
  <c r="AS1148" i="2"/>
  <c r="AS1177" i="2"/>
  <c r="AS1211" i="2"/>
  <c r="AS1240" i="2"/>
  <c r="AS1269" i="2"/>
  <c r="AS1298" i="2"/>
  <c r="AS1332" i="2"/>
  <c r="AS1361" i="2"/>
  <c r="AS1390" i="2"/>
  <c r="AS1424" i="2"/>
  <c r="AS1453" i="2"/>
  <c r="AS1482" i="2"/>
  <c r="AS1511" i="2"/>
  <c r="AS1545" i="2"/>
  <c r="AS1574" i="2"/>
  <c r="AS1603" i="2"/>
  <c r="AS1632" i="2"/>
  <c r="AS1666" i="2"/>
  <c r="AS1695" i="2"/>
  <c r="AS1724" i="2"/>
  <c r="AS1753" i="2"/>
  <c r="AS1787" i="2"/>
  <c r="AS1816" i="2"/>
  <c r="AS1845" i="2"/>
  <c r="AS2113" i="2"/>
  <c r="AS2231" i="2"/>
  <c r="AS2335" i="2"/>
  <c r="AS2459" i="2"/>
  <c r="AS2556" i="2"/>
  <c r="AS2681" i="2"/>
  <c r="AS2795" i="2"/>
  <c r="AS2904" i="2"/>
  <c r="AS3023" i="2"/>
  <c r="AS3112" i="2"/>
  <c r="AS3226" i="2"/>
  <c r="AS3323" i="2"/>
  <c r="AS3408" i="2"/>
  <c r="AS3535" i="2"/>
  <c r="AS3625" i="2"/>
  <c r="AS3741" i="2"/>
  <c r="AS3820" i="2"/>
  <c r="AS3912" i="2"/>
  <c r="AS3999" i="2"/>
  <c r="AS4069" i="2"/>
  <c r="AS41" i="2"/>
  <c r="AS83" i="2"/>
  <c r="AS126" i="2"/>
  <c r="AS173" i="2"/>
  <c r="AS209" i="2"/>
  <c r="AS251" i="2"/>
  <c r="AS298" i="2"/>
  <c r="AS340" i="2"/>
  <c r="AS376" i="2"/>
  <c r="AS423" i="2"/>
  <c r="AS465" i="2"/>
  <c r="AS507" i="2"/>
  <c r="AS543" i="2"/>
  <c r="AS589" i="2"/>
  <c r="AS619" i="2"/>
  <c r="AS649" i="2"/>
  <c r="AQ649" i="2" s="1"/>
  <c r="AS684" i="2"/>
  <c r="AS714" i="2"/>
  <c r="AS744" i="2"/>
  <c r="AS779" i="2"/>
  <c r="AS809" i="2"/>
  <c r="AS839" i="2"/>
  <c r="AS874" i="2"/>
  <c r="AS904" i="2"/>
  <c r="AS934" i="2"/>
  <c r="AS970" i="2"/>
  <c r="AS1000" i="2"/>
  <c r="AS1030" i="2"/>
  <c r="AS1065" i="2"/>
  <c r="AS1095" i="2"/>
  <c r="AS1125" i="2"/>
  <c r="AS1160" i="2"/>
  <c r="AS1190" i="2"/>
  <c r="AS1220" i="2"/>
  <c r="AS1250" i="2"/>
  <c r="AS1285" i="2"/>
  <c r="AS1315" i="2"/>
  <c r="AS1345" i="2"/>
  <c r="AS1380" i="2"/>
  <c r="AS1410" i="2"/>
  <c r="AS1440" i="2"/>
  <c r="AS1475" i="2"/>
  <c r="AS1505" i="2"/>
  <c r="AS1535" i="2"/>
  <c r="AS1570" i="2"/>
  <c r="AS1600" i="2"/>
  <c r="AS1630" i="2"/>
  <c r="AS1665" i="2"/>
  <c r="AS1696" i="2"/>
  <c r="AS1726" i="2"/>
  <c r="AS1761" i="2"/>
  <c r="AS1791" i="2"/>
  <c r="AS1821" i="2"/>
  <c r="AS1856" i="2"/>
  <c r="AS1885" i="2"/>
  <c r="AS1914" i="2"/>
  <c r="AS1943" i="2"/>
  <c r="AS1977" i="2"/>
  <c r="AS2006" i="2"/>
  <c r="AS2035" i="2"/>
  <c r="AS2064" i="2"/>
  <c r="AS2122" i="2"/>
  <c r="AS2233" i="2"/>
  <c r="AS2338" i="2"/>
  <c r="AS2461" i="2"/>
  <c r="AS2561" i="2"/>
  <c r="AS2700" i="2"/>
  <c r="AS2799" i="2"/>
  <c r="AS2913" i="2"/>
  <c r="AS3025" i="2"/>
  <c r="AS3117" i="2"/>
  <c r="AS3240" i="2"/>
  <c r="AS3327" i="2"/>
  <c r="AS3440" i="2"/>
  <c r="AS3538" i="2"/>
  <c r="AS3634" i="2"/>
  <c r="AS3744" i="2"/>
  <c r="AS3822" i="2"/>
  <c r="AS3917" i="2"/>
  <c r="AS4005" i="2"/>
  <c r="AS4090" i="2"/>
  <c r="AS50" i="2"/>
  <c r="AS86" i="2"/>
  <c r="AS128" i="2"/>
  <c r="AS175" i="2"/>
  <c r="AS211" i="2"/>
  <c r="AS253" i="2"/>
  <c r="AS300" i="2"/>
  <c r="AS342" i="2"/>
  <c r="AS378" i="2"/>
  <c r="AS425" i="2"/>
  <c r="AS467" i="2"/>
  <c r="AS509" i="2"/>
  <c r="AS556" i="2"/>
  <c r="AS591" i="2"/>
  <c r="AS621" i="2"/>
  <c r="AS656" i="2"/>
  <c r="AS686" i="2"/>
  <c r="AS716" i="2"/>
  <c r="AS746" i="2"/>
  <c r="AS781" i="2"/>
  <c r="AS811" i="2"/>
  <c r="AS841" i="2"/>
  <c r="AS876" i="2"/>
  <c r="AS907" i="2"/>
  <c r="AS937" i="2"/>
  <c r="AS972" i="2"/>
  <c r="AS1002" i="2"/>
  <c r="AS1032" i="2"/>
  <c r="AS1067" i="2"/>
  <c r="AS1097" i="2"/>
  <c r="AS1127" i="2"/>
  <c r="AS1162" i="2"/>
  <c r="AS1192" i="2"/>
  <c r="AS1222" i="2"/>
  <c r="AS1257" i="2"/>
  <c r="AS1287" i="2"/>
  <c r="AS1317" i="2"/>
  <c r="AS1352" i="2"/>
  <c r="AS1382" i="2"/>
  <c r="AS1412" i="2"/>
  <c r="AS1442" i="2"/>
  <c r="AS1477" i="2"/>
  <c r="AS1507" i="2"/>
  <c r="AS1537" i="2"/>
  <c r="AS1572" i="2"/>
  <c r="AS1602" i="2"/>
  <c r="AS1633" i="2"/>
  <c r="AS1668" i="2"/>
  <c r="AS1698" i="2"/>
  <c r="AS1728" i="2"/>
  <c r="AS1763" i="2"/>
  <c r="AS1793" i="2"/>
  <c r="AS1823" i="2"/>
  <c r="AS1858" i="2"/>
  <c r="AS1887" i="2"/>
  <c r="AS1916" i="2"/>
  <c r="AS1945" i="2"/>
  <c r="AS1979" i="2"/>
  <c r="AS2008" i="2"/>
  <c r="AS2037" i="2"/>
  <c r="AS2066" i="2"/>
  <c r="AS2136" i="2"/>
  <c r="AS2234" i="2"/>
  <c r="AS2355" i="2"/>
  <c r="AS2464" i="2"/>
  <c r="AS2578" i="2"/>
  <c r="AS2701" i="2"/>
  <c r="AS2800" i="2"/>
  <c r="AS2921" i="2"/>
  <c r="AS3026" i="2"/>
  <c r="AS3131" i="2"/>
  <c r="AS3241" i="2"/>
  <c r="AS3328" i="2"/>
  <c r="AS3441" i="2"/>
  <c r="AS3539" i="2"/>
  <c r="AS3636" i="2"/>
  <c r="AS3745" i="2"/>
  <c r="AS3824" i="2"/>
  <c r="AS3919" i="2"/>
  <c r="AS4008" i="2"/>
  <c r="AS4100" i="2"/>
  <c r="AS9" i="2"/>
  <c r="AS51" i="2"/>
  <c r="AS87" i="2"/>
  <c r="AS129" i="2"/>
  <c r="AS176" i="2"/>
  <c r="AS218" i="2"/>
  <c r="AS254" i="2"/>
  <c r="AS301" i="2"/>
  <c r="AS343" i="2"/>
  <c r="AS379" i="2"/>
  <c r="AS426" i="2"/>
  <c r="AS468" i="2"/>
  <c r="AS510" i="2"/>
  <c r="AS557" i="2"/>
  <c r="AS592" i="2"/>
  <c r="AS622" i="2"/>
  <c r="AS657" i="2"/>
  <c r="AS687" i="2"/>
  <c r="AS717" i="2"/>
  <c r="AS752" i="2"/>
  <c r="AS782" i="2"/>
  <c r="AS812" i="2"/>
  <c r="AQ812" i="2" s="1"/>
  <c r="AS842" i="2"/>
  <c r="AS878" i="2"/>
  <c r="AS908" i="2"/>
  <c r="AS938" i="2"/>
  <c r="AS973" i="2"/>
  <c r="AS1003" i="2"/>
  <c r="AS1033" i="2"/>
  <c r="AS1068" i="2"/>
  <c r="AS1098" i="2"/>
  <c r="AS1128" i="2"/>
  <c r="AS1163" i="2"/>
  <c r="AS1193" i="2"/>
  <c r="AS1223" i="2"/>
  <c r="AS1258" i="2"/>
  <c r="AS1288" i="2"/>
  <c r="AS1318" i="2"/>
  <c r="AS1353" i="2"/>
  <c r="AS1383" i="2"/>
  <c r="AS1413" i="2"/>
  <c r="AS1448" i="2"/>
  <c r="AS1478" i="2"/>
  <c r="AS1508" i="2"/>
  <c r="AS1538" i="2"/>
  <c r="AS1573" i="2"/>
  <c r="AS1604" i="2"/>
  <c r="AS1634" i="2"/>
  <c r="AS1669" i="2"/>
  <c r="AS1699" i="2"/>
  <c r="AS1729" i="2"/>
  <c r="AS1764" i="2"/>
  <c r="AS1794" i="2"/>
  <c r="AS1824" i="2"/>
  <c r="AS1859" i="2"/>
  <c r="AS1888" i="2"/>
  <c r="AS1917" i="2"/>
  <c r="AS1946" i="2"/>
  <c r="AS1980" i="2"/>
  <c r="AS2009" i="2"/>
  <c r="AS2038" i="2"/>
  <c r="AS2137" i="2"/>
  <c r="AS2235" i="2"/>
  <c r="AS2358" i="2"/>
  <c r="AS2465" i="2"/>
  <c r="AS2579" i="2"/>
  <c r="AS2703" i="2"/>
  <c r="AS2801" i="2"/>
  <c r="AS2925" i="2"/>
  <c r="AS3027" i="2"/>
  <c r="AS3132" i="2"/>
  <c r="AS3242" i="2"/>
  <c r="AS3329" i="2"/>
  <c r="AS3442" i="2"/>
  <c r="AS3540" i="2"/>
  <c r="AS3650" i="2"/>
  <c r="AS3746" i="2"/>
  <c r="AS3825" i="2"/>
  <c r="AS3920" i="2"/>
  <c r="AS4009" i="2"/>
  <c r="AS4103" i="2"/>
  <c r="AS10" i="2"/>
  <c r="AS52" i="2"/>
  <c r="AS88" i="2"/>
  <c r="AS135" i="2"/>
  <c r="AS177" i="2"/>
  <c r="AS219" i="2"/>
  <c r="AS255" i="2"/>
  <c r="AS302" i="2"/>
  <c r="AS344" i="2"/>
  <c r="AS386" i="2"/>
  <c r="AS427" i="2"/>
  <c r="AS469" i="2"/>
  <c r="AS511" i="2"/>
  <c r="AS558" i="2"/>
  <c r="AS593" i="2"/>
  <c r="AS623" i="2"/>
  <c r="AS658" i="2"/>
  <c r="AS688" i="2"/>
  <c r="AS718" i="2"/>
  <c r="AS753" i="2"/>
  <c r="AS783" i="2"/>
  <c r="AS813" i="2"/>
  <c r="AS849" i="2"/>
  <c r="AS879" i="2"/>
  <c r="AS909" i="2"/>
  <c r="AS944" i="2"/>
  <c r="AS974" i="2"/>
  <c r="AS1004" i="2"/>
  <c r="AS1034" i="2"/>
  <c r="AS1069" i="2"/>
  <c r="AS1099" i="2"/>
  <c r="AS1129" i="2"/>
  <c r="AS1164" i="2"/>
  <c r="AS1194" i="2"/>
  <c r="AS1224" i="2"/>
  <c r="AS1259" i="2"/>
  <c r="AS1289" i="2"/>
  <c r="AS1319" i="2"/>
  <c r="AS1354" i="2"/>
  <c r="AS1384" i="2"/>
  <c r="AS1414" i="2"/>
  <c r="AS1449" i="2"/>
  <c r="AS1479" i="2"/>
  <c r="AS1509" i="2"/>
  <c r="AS1544" i="2"/>
  <c r="AS1575" i="2"/>
  <c r="AS1605" i="2"/>
  <c r="AS1640" i="2"/>
  <c r="AS1670" i="2"/>
  <c r="AS1700" i="2"/>
  <c r="AS1730" i="2"/>
  <c r="AS1765" i="2"/>
  <c r="AS1795" i="2"/>
  <c r="AS1825" i="2"/>
  <c r="AS1860" i="2"/>
  <c r="AS1889" i="2"/>
  <c r="AS1918" i="2"/>
  <c r="AS1952" i="2"/>
  <c r="AS2139" i="2"/>
  <c r="AS2237" i="2"/>
  <c r="AS2360" i="2"/>
  <c r="AS2476" i="2"/>
  <c r="AS2592" i="2"/>
  <c r="AS2705" i="2"/>
  <c r="AS2808" i="2"/>
  <c r="AS2928" i="2"/>
  <c r="AS3029" i="2"/>
  <c r="AS3146" i="2"/>
  <c r="AS3245" i="2"/>
  <c r="AS3335" i="2"/>
  <c r="AS3456" i="2"/>
  <c r="AS3543" i="2"/>
  <c r="AS3654" i="2"/>
  <c r="AS3748" i="2"/>
  <c r="AS3838" i="2"/>
  <c r="AS3934" i="2"/>
  <c r="AS4011" i="2"/>
  <c r="AS4105" i="2"/>
  <c r="AS12" i="2"/>
  <c r="AS54" i="2"/>
  <c r="AS90" i="2"/>
  <c r="AS137" i="2"/>
  <c r="AS179" i="2"/>
  <c r="AS221" i="2"/>
  <c r="AS268" i="2"/>
  <c r="AS304" i="2"/>
  <c r="AS346" i="2"/>
  <c r="AS393" i="2"/>
  <c r="AS435" i="2"/>
  <c r="AS471" i="2"/>
  <c r="AS513" i="2"/>
  <c r="AS560" i="2"/>
  <c r="AS595" i="2"/>
  <c r="AS625" i="2"/>
  <c r="AS660" i="2"/>
  <c r="AS690" i="2"/>
  <c r="AS720" i="2"/>
  <c r="AS755" i="2"/>
  <c r="AS786" i="2"/>
  <c r="AS816" i="2"/>
  <c r="AS851" i="2"/>
  <c r="AS881" i="2"/>
  <c r="AS911" i="2"/>
  <c r="AS946" i="2"/>
  <c r="AS976" i="2"/>
  <c r="AS1006" i="2"/>
  <c r="AS1041" i="2"/>
  <c r="AS1071" i="2"/>
  <c r="AS1101" i="2"/>
  <c r="AS1136" i="2"/>
  <c r="AS1166" i="2"/>
  <c r="AS1196" i="2"/>
  <c r="AS1226" i="2"/>
  <c r="AS1261" i="2"/>
  <c r="AS1291" i="2"/>
  <c r="AS1321" i="2"/>
  <c r="AS1356" i="2"/>
  <c r="AS1386" i="2"/>
  <c r="AS1416" i="2"/>
  <c r="AS1451" i="2"/>
  <c r="AS1481" i="2"/>
  <c r="AS1512" i="2"/>
  <c r="AS1547" i="2"/>
  <c r="AS1577" i="2"/>
  <c r="AS1607" i="2"/>
  <c r="AS1642" i="2"/>
  <c r="AS1672" i="2"/>
  <c r="AS1702" i="2"/>
  <c r="AS1737" i="2"/>
  <c r="AS1767" i="2"/>
  <c r="AS1797" i="2"/>
  <c r="AS1832" i="2"/>
  <c r="AS1862" i="2"/>
  <c r="AS1891" i="2"/>
  <c r="AS1920" i="2"/>
  <c r="AS1954" i="2"/>
  <c r="AS1983" i="2"/>
  <c r="AS2012" i="2"/>
  <c r="AS2041" i="2"/>
  <c r="AS2140" i="2"/>
  <c r="AS2238" i="2"/>
  <c r="AS2361" i="2"/>
  <c r="AS2477" i="2"/>
  <c r="AS2596" i="2"/>
  <c r="AS2711" i="2"/>
  <c r="AS2809" i="2"/>
  <c r="AS2936" i="2"/>
  <c r="AS3030" i="2"/>
  <c r="AS3147" i="2"/>
  <c r="AS3246" i="2"/>
  <c r="AS3347" i="2"/>
  <c r="AS3458" i="2"/>
  <c r="AS3544" i="2"/>
  <c r="AS3655" i="2"/>
  <c r="AS3749" i="2"/>
  <c r="AS3846" i="2"/>
  <c r="AS3935" i="2"/>
  <c r="AS4012" i="2"/>
  <c r="AS4106" i="2"/>
  <c r="AS13" i="2"/>
  <c r="AS55" i="2"/>
  <c r="AS91" i="2"/>
  <c r="AS138" i="2"/>
  <c r="AS180" i="2"/>
  <c r="AS222" i="2"/>
  <c r="AS269" i="2"/>
  <c r="AS305" i="2"/>
  <c r="AS347" i="2"/>
  <c r="AS394" i="2"/>
  <c r="AS436" i="2"/>
  <c r="AS472" i="2"/>
  <c r="AS519" i="2"/>
  <c r="AS561" i="2"/>
  <c r="AS596" i="2"/>
  <c r="AS626" i="2"/>
  <c r="AS661" i="2"/>
  <c r="AS691" i="2"/>
  <c r="AS721" i="2"/>
  <c r="AS757" i="2"/>
  <c r="AS787" i="2"/>
  <c r="AS817" i="2"/>
  <c r="AS852" i="2"/>
  <c r="AS882" i="2"/>
  <c r="AS912" i="2"/>
  <c r="AS947" i="2"/>
  <c r="AS977" i="2"/>
  <c r="AS1007" i="2"/>
  <c r="AS1042" i="2"/>
  <c r="AS1072" i="2"/>
  <c r="AS1102" i="2"/>
  <c r="AS1137" i="2"/>
  <c r="AS1167" i="2"/>
  <c r="AS1197" i="2"/>
  <c r="AS1232" i="2"/>
  <c r="AS1262" i="2"/>
  <c r="AS1292" i="2"/>
  <c r="AS1322" i="2"/>
  <c r="AS1357" i="2"/>
  <c r="AS1387" i="2"/>
  <c r="AS1417" i="2"/>
  <c r="AS1452" i="2"/>
  <c r="AS1483" i="2"/>
  <c r="AS1513" i="2"/>
  <c r="AS1548" i="2"/>
  <c r="AS1578" i="2"/>
  <c r="AS1608" i="2"/>
  <c r="AS1643" i="2"/>
  <c r="AS1673" i="2"/>
  <c r="AS1703" i="2"/>
  <c r="AS1738" i="2"/>
  <c r="AS1768" i="2"/>
  <c r="AS1798" i="2"/>
  <c r="AS1833" i="2"/>
  <c r="AS1863" i="2"/>
  <c r="AS1892" i="2"/>
  <c r="AS1921" i="2"/>
  <c r="AS1955" i="2"/>
  <c r="AS1984" i="2"/>
  <c r="AS2013" i="2"/>
  <c r="AS2042" i="2"/>
  <c r="AS2141" i="2"/>
  <c r="AS2239" i="2"/>
  <c r="AS2380" i="2"/>
  <c r="AS2478" i="2"/>
  <c r="AS2620" i="2"/>
  <c r="AS2712" i="2"/>
  <c r="AS2818" i="2"/>
  <c r="AS2937" i="2"/>
  <c r="AS3032" i="2"/>
  <c r="AS3148" i="2"/>
  <c r="AS3247" i="2"/>
  <c r="AS3357" i="2"/>
  <c r="AS3459" i="2"/>
  <c r="AS3549" i="2"/>
  <c r="AS3656" i="2"/>
  <c r="AS3750" i="2"/>
  <c r="AS3849" i="2"/>
  <c r="AS3936" i="2"/>
  <c r="AS4013" i="2"/>
  <c r="AS4107" i="2"/>
  <c r="AS14" i="2"/>
  <c r="AS56" i="2"/>
  <c r="AS98" i="2"/>
  <c r="AS139" i="2"/>
  <c r="AS181" i="2"/>
  <c r="AS223" i="2"/>
  <c r="AS270" i="2"/>
  <c r="AS306" i="2"/>
  <c r="AS348" i="2"/>
  <c r="AS395" i="2"/>
  <c r="AS437" i="2"/>
  <c r="AS473" i="2"/>
  <c r="AS520" i="2"/>
  <c r="AS562" i="2"/>
  <c r="AS597" i="2"/>
  <c r="AS632" i="2"/>
  <c r="AS662" i="2"/>
  <c r="AS692" i="2"/>
  <c r="AS728" i="2"/>
  <c r="AS758" i="2"/>
  <c r="AS788" i="2"/>
  <c r="AS818" i="2"/>
  <c r="AS853" i="2"/>
  <c r="AS883" i="2"/>
  <c r="AS913" i="2"/>
  <c r="AS948" i="2"/>
  <c r="AS978" i="2"/>
  <c r="AS1008" i="2"/>
  <c r="AS1043" i="2"/>
  <c r="AS1073" i="2"/>
  <c r="AS1103" i="2"/>
  <c r="AS1138" i="2"/>
  <c r="AS1168" i="2"/>
  <c r="AS1198" i="2"/>
  <c r="AS1233" i="2"/>
  <c r="AS1263" i="2"/>
  <c r="AS1293" i="2"/>
  <c r="AS1328" i="2"/>
  <c r="AS1358" i="2"/>
  <c r="AS1388" i="2"/>
  <c r="AS1418" i="2"/>
  <c r="AS1454" i="2"/>
  <c r="AS1484" i="2"/>
  <c r="AS1514" i="2"/>
  <c r="AS1549" i="2"/>
  <c r="AS1579" i="2"/>
  <c r="AS1609" i="2"/>
  <c r="AS1644" i="2"/>
  <c r="AS2138" i="2"/>
  <c r="AS2297" i="2"/>
  <c r="AS2456" i="2"/>
  <c r="AS2626" i="2"/>
  <c r="AS2766" i="2"/>
  <c r="AS2938" i="2"/>
  <c r="AS3088" i="2"/>
  <c r="AS3225" i="2"/>
  <c r="AS3388" i="2"/>
  <c r="AS3509" i="2"/>
  <c r="AS3679" i="2"/>
  <c r="AS3794" i="2"/>
  <c r="AS3916" i="2"/>
  <c r="AS4057" i="2"/>
  <c r="AS57" i="2"/>
  <c r="AS111" i="2"/>
  <c r="AS172" i="2"/>
  <c r="AS233" i="2"/>
  <c r="AS283" i="2"/>
  <c r="AS350" i="2"/>
  <c r="AS411" i="2"/>
  <c r="AS466" i="2"/>
  <c r="AS533" i="2"/>
  <c r="AS586" i="2"/>
  <c r="AS636" i="2"/>
  <c r="AS673" i="2"/>
  <c r="AS719" i="2"/>
  <c r="AS765" i="2"/>
  <c r="AS807" i="2"/>
  <c r="AS857" i="2"/>
  <c r="AS899" i="2"/>
  <c r="AS949" i="2"/>
  <c r="AS986" i="2"/>
  <c r="AQ986" i="2" s="1"/>
  <c r="AS1029" i="2"/>
  <c r="AS1078" i="2"/>
  <c r="AS1121" i="2"/>
  <c r="AS1170" i="2"/>
  <c r="AS1213" i="2"/>
  <c r="AS1256" i="2"/>
  <c r="AS1305" i="2"/>
  <c r="AS1342" i="2"/>
  <c r="AS1392" i="2"/>
  <c r="AS1434" i="2"/>
  <c r="AS1480" i="2"/>
  <c r="AS1526" i="2"/>
  <c r="AS1568" i="2"/>
  <c r="AS1618" i="2"/>
  <c r="AS1655" i="2"/>
  <c r="AS1701" i="2"/>
  <c r="AS1744" i="2"/>
  <c r="AS1785" i="2"/>
  <c r="AS1826" i="2"/>
  <c r="AS1869" i="2"/>
  <c r="AS1909" i="2"/>
  <c r="AS1953" i="2"/>
  <c r="AS1989" i="2"/>
  <c r="AS2028" i="2"/>
  <c r="AS2062" i="2"/>
  <c r="AS2142" i="2"/>
  <c r="AS2303" i="2"/>
  <c r="AS2458" i="2"/>
  <c r="AS2627" i="2"/>
  <c r="AS2767" i="2"/>
  <c r="AS2955" i="2"/>
  <c r="AS3089" i="2"/>
  <c r="AS3239" i="2"/>
  <c r="AS3389" i="2"/>
  <c r="AS3532" i="2"/>
  <c r="AS3680" i="2"/>
  <c r="AS3795" i="2"/>
  <c r="AS3933" i="2"/>
  <c r="AS4058" i="2"/>
  <c r="AS58" i="2"/>
  <c r="AS112" i="2"/>
  <c r="AS174" i="2"/>
  <c r="AS234" i="2"/>
  <c r="AS290" i="2"/>
  <c r="AS351" i="2"/>
  <c r="AS412" i="2"/>
  <c r="AS470" i="2"/>
  <c r="AS534" i="2"/>
  <c r="AS587" i="2"/>
  <c r="AS637" i="2"/>
  <c r="AS674" i="2"/>
  <c r="AS729" i="2"/>
  <c r="AS766" i="2"/>
  <c r="AS808" i="2"/>
  <c r="AS858" i="2"/>
  <c r="AS900" i="2"/>
  <c r="AS950" i="2"/>
  <c r="AS992" i="2"/>
  <c r="AS1031" i="2"/>
  <c r="AS1079" i="2"/>
  <c r="AS1122" i="2"/>
  <c r="AS1171" i="2"/>
  <c r="AS1214" i="2"/>
  <c r="AS1260" i="2"/>
  <c r="AS1306" i="2"/>
  <c r="AS1343" i="2"/>
  <c r="AS1393" i="2"/>
  <c r="AS1435" i="2"/>
  <c r="AS1485" i="2"/>
  <c r="AS1527" i="2"/>
  <c r="AS1569" i="2"/>
  <c r="AS1619" i="2"/>
  <c r="AS1656" i="2"/>
  <c r="AS1704" i="2"/>
  <c r="AS1745" i="2"/>
  <c r="AS1786" i="2"/>
  <c r="AS1834" i="2"/>
  <c r="AS1870" i="2"/>
  <c r="AS1910" i="2"/>
  <c r="AS1956" i="2"/>
  <c r="AS1990" i="2"/>
  <c r="AS2029" i="2"/>
  <c r="AS2063" i="2"/>
  <c r="AS2160" i="2"/>
  <c r="AS2304" i="2"/>
  <c r="AS2460" i="2"/>
  <c r="AS2633" i="2"/>
  <c r="AS2788" i="2"/>
  <c r="AS2956" i="2"/>
  <c r="AS3095" i="2"/>
  <c r="AS3243" i="2"/>
  <c r="AS3390" i="2"/>
  <c r="AS3533" i="2"/>
  <c r="AS3681" i="2"/>
  <c r="AS3796" i="2"/>
  <c r="AS3937" i="2"/>
  <c r="AS4059" i="2"/>
  <c r="AS59" i="2"/>
  <c r="AS113" i="2"/>
  <c r="AS178" i="2"/>
  <c r="AS235" i="2"/>
  <c r="AS291" i="2"/>
  <c r="AS363" i="2"/>
  <c r="AS413" i="2"/>
  <c r="AS474" i="2"/>
  <c r="AS535" i="2"/>
  <c r="AS588" i="2"/>
  <c r="AS638" i="2"/>
  <c r="AS680" i="2"/>
  <c r="AS730" i="2"/>
  <c r="AS767" i="2"/>
  <c r="AS810" i="2"/>
  <c r="AS859" i="2"/>
  <c r="AS901" i="2"/>
  <c r="AS951" i="2"/>
  <c r="AS993" i="2"/>
  <c r="AS1040" i="2"/>
  <c r="AS1080" i="2"/>
  <c r="AS1123" i="2"/>
  <c r="AS1172" i="2"/>
  <c r="AS1215" i="2"/>
  <c r="AS1264" i="2"/>
  <c r="AS1307" i="2"/>
  <c r="AS1344" i="2"/>
  <c r="AS1394" i="2"/>
  <c r="AS1436" i="2"/>
  <c r="AS1486" i="2"/>
  <c r="AS1528" i="2"/>
  <c r="AS1571" i="2"/>
  <c r="AS1620" i="2"/>
  <c r="AS1657" i="2"/>
  <c r="AS1705" i="2"/>
  <c r="AS1746" i="2"/>
  <c r="AS1788" i="2"/>
  <c r="AS1835" i="2"/>
  <c r="AS1871" i="2"/>
  <c r="AS1911" i="2"/>
  <c r="AS1957" i="2"/>
  <c r="AS1991" i="2"/>
  <c r="AS2030" i="2"/>
  <c r="AS2065" i="2"/>
  <c r="AS2161" i="2"/>
  <c r="AS2305" i="2"/>
  <c r="AS2471" i="2"/>
  <c r="AS2639" i="2"/>
  <c r="AS2789" i="2"/>
  <c r="AS2957" i="2"/>
  <c r="AS3096" i="2"/>
  <c r="AS3251" i="2"/>
  <c r="AS3391" i="2"/>
  <c r="AS3534" i="2"/>
  <c r="AS3682" i="2"/>
  <c r="AS3804" i="2"/>
  <c r="AS3938" i="2"/>
  <c r="AS4062" i="2"/>
  <c r="AS60" i="2"/>
  <c r="AS114" i="2"/>
  <c r="AS182" i="2"/>
  <c r="AS242" i="2"/>
  <c r="AS297" i="2"/>
  <c r="AS364" i="2"/>
  <c r="AS414" i="2"/>
  <c r="AS475" i="2"/>
  <c r="AS536" i="2"/>
  <c r="AS590" i="2"/>
  <c r="AS639" i="2"/>
  <c r="AS681" i="2"/>
  <c r="AS731" i="2"/>
  <c r="AS768" i="2"/>
  <c r="AS815" i="2"/>
  <c r="AS860" i="2"/>
  <c r="AS902" i="2"/>
  <c r="AS952" i="2"/>
  <c r="AS994" i="2"/>
  <c r="AS1044" i="2"/>
  <c r="AS1081" i="2"/>
  <c r="AS1124" i="2"/>
  <c r="AS1173" i="2"/>
  <c r="AS1216" i="2"/>
  <c r="AS1265" i="2"/>
  <c r="AS1308" i="2"/>
  <c r="AS1346" i="2"/>
  <c r="AS1400" i="2"/>
  <c r="AS1437" i="2"/>
  <c r="AS1487" i="2"/>
  <c r="AS1529" i="2"/>
  <c r="AS1576" i="2"/>
  <c r="AS1621" i="2"/>
  <c r="AS1658" i="2"/>
  <c r="AS1706" i="2"/>
  <c r="AS1747" i="2"/>
  <c r="AS1789" i="2"/>
  <c r="AS1836" i="2"/>
  <c r="AS1872" i="2"/>
  <c r="AS1912" i="2"/>
  <c r="AS1958" i="2"/>
  <c r="AS1992" i="2"/>
  <c r="AS2031" i="2"/>
  <c r="AS2163" i="2"/>
  <c r="AS2308" i="2"/>
  <c r="AS2480" i="2"/>
  <c r="AS2641" i="2"/>
  <c r="AS2797" i="2"/>
  <c r="AS2960" i="2"/>
  <c r="AS3102" i="2"/>
  <c r="AS3253" i="2"/>
  <c r="AS3393" i="2"/>
  <c r="AS3541" i="2"/>
  <c r="AS3685" i="2"/>
  <c r="AS3807" i="2"/>
  <c r="AS3947" i="2"/>
  <c r="AS4064" i="2"/>
  <c r="AS62" i="2"/>
  <c r="AS122" i="2"/>
  <c r="AQ122" i="2" s="1"/>
  <c r="AS184" i="2"/>
  <c r="AS244" i="2"/>
  <c r="AS303" i="2"/>
  <c r="AS366" i="2"/>
  <c r="AS416" i="2"/>
  <c r="AS483" i="2"/>
  <c r="AS538" i="2"/>
  <c r="AS598" i="2"/>
  <c r="AS641" i="2"/>
  <c r="AS683" i="2"/>
  <c r="AS733" i="2"/>
  <c r="AS770" i="2"/>
  <c r="AS825" i="2"/>
  <c r="AS862" i="2"/>
  <c r="AS905" i="2"/>
  <c r="AS954" i="2"/>
  <c r="AS996" i="2"/>
  <c r="AS1046" i="2"/>
  <c r="AS1088" i="2"/>
  <c r="AS1130" i="2"/>
  <c r="AS1175" i="2"/>
  <c r="AS1218" i="2"/>
  <c r="AS1267" i="2"/>
  <c r="AS1310" i="2"/>
  <c r="AS1359" i="2"/>
  <c r="AS1402" i="2"/>
  <c r="AS1439" i="2"/>
  <c r="AS1489" i="2"/>
  <c r="AS1531" i="2"/>
  <c r="AS1581" i="2"/>
  <c r="AS1623" i="2"/>
  <c r="AS1667" i="2"/>
  <c r="AS1713" i="2"/>
  <c r="AS1749" i="2"/>
  <c r="AS1792" i="2"/>
  <c r="AS1838" i="2"/>
  <c r="AS1874" i="2"/>
  <c r="AS1915" i="2"/>
  <c r="AS1960" i="2"/>
  <c r="AS1994" i="2"/>
  <c r="AS2033" i="2"/>
  <c r="AS2172" i="2"/>
  <c r="AS2309" i="2"/>
  <c r="AS2481" i="2"/>
  <c r="AS2642" i="2"/>
  <c r="AS2807" i="2"/>
  <c r="AS2961" i="2"/>
  <c r="AS3103" i="2"/>
  <c r="AS3272" i="2"/>
  <c r="AS3395" i="2"/>
  <c r="AS3551" i="2"/>
  <c r="AS3687" i="2"/>
  <c r="AS3819" i="2"/>
  <c r="AS3948" i="2"/>
  <c r="AS4065" i="2"/>
  <c r="AS11" i="2"/>
  <c r="AS63" i="2"/>
  <c r="AS123" i="2"/>
  <c r="AS185" i="2"/>
  <c r="AS245" i="2"/>
  <c r="AS307" i="2"/>
  <c r="AS367" i="2"/>
  <c r="AS417" i="2"/>
  <c r="AS489" i="2"/>
  <c r="AS539" i="2"/>
  <c r="AS599" i="2"/>
  <c r="AS642" i="2"/>
  <c r="AS685" i="2"/>
  <c r="AS734" i="2"/>
  <c r="AS776" i="2"/>
  <c r="AS826" i="2"/>
  <c r="AS863" i="2"/>
  <c r="AQ863" i="2" s="1"/>
  <c r="AS910" i="2"/>
  <c r="AS955" i="2"/>
  <c r="AS997" i="2"/>
  <c r="AS1047" i="2"/>
  <c r="AS1089" i="2"/>
  <c r="AS1139" i="2"/>
  <c r="AS1176" i="2"/>
  <c r="AS1219" i="2"/>
  <c r="AS1268" i="2"/>
  <c r="AS1311" i="2"/>
  <c r="AS1360" i="2"/>
  <c r="AS1403" i="2"/>
  <c r="AS1441" i="2"/>
  <c r="AS1490" i="2"/>
  <c r="AS1532" i="2"/>
  <c r="AS1582" i="2"/>
  <c r="AS1624" i="2"/>
  <c r="AS1671" i="2"/>
  <c r="AS1714" i="2"/>
  <c r="AS1750" i="2"/>
  <c r="AS1796" i="2"/>
  <c r="AS1839" i="2"/>
  <c r="AS1880" i="2"/>
  <c r="AS1919" i="2"/>
  <c r="AS1961" i="2"/>
  <c r="AS2000" i="2"/>
  <c r="AS2034" i="2"/>
  <c r="AS2173" i="2"/>
  <c r="AS2314" i="2"/>
  <c r="AS2506" i="2"/>
  <c r="AS2643" i="2"/>
  <c r="AS2840" i="2"/>
  <c r="AS2962" i="2"/>
  <c r="AS3111" i="2"/>
  <c r="AS3274" i="2"/>
  <c r="AS3396" i="2"/>
  <c r="AS3552" i="2"/>
  <c r="AS3688" i="2"/>
  <c r="AS3821" i="2"/>
  <c r="AS3952" i="2"/>
  <c r="AS4066" i="2"/>
  <c r="AS15" i="2"/>
  <c r="AS75" i="2"/>
  <c r="AS124" i="2"/>
  <c r="AS186" i="2"/>
  <c r="AS246" i="2"/>
  <c r="AS314" i="2"/>
  <c r="AS368" i="2"/>
  <c r="Q2053" i="2"/>
  <c r="T2053" i="2" s="1"/>
  <c r="Q2029" i="2"/>
  <c r="T2029" i="2" s="1"/>
  <c r="Q2005" i="2"/>
  <c r="T2005" i="2" s="1"/>
  <c r="Q1981" i="2"/>
  <c r="T1981" i="2" s="1"/>
  <c r="Q1957" i="2"/>
  <c r="T1957" i="2" s="1"/>
  <c r="Q1933" i="2"/>
  <c r="T1933" i="2" s="1"/>
  <c r="Q1909" i="2"/>
  <c r="T1909" i="2" s="1"/>
  <c r="Q1885" i="2"/>
  <c r="T1885" i="2" s="1"/>
  <c r="Q1861" i="2"/>
  <c r="T1861" i="2" s="1"/>
  <c r="Q1837" i="2"/>
  <c r="T1837" i="2" s="1"/>
  <c r="Q1813" i="2"/>
  <c r="T1813" i="2" s="1"/>
  <c r="Q1789" i="2"/>
  <c r="T1789" i="2" s="1"/>
  <c r="Q1765" i="2"/>
  <c r="T1765" i="2" s="1"/>
  <c r="Q1741" i="2"/>
  <c r="T1741" i="2" s="1"/>
  <c r="Q1717" i="2"/>
  <c r="T1717" i="2" s="1"/>
  <c r="Q1693" i="2"/>
  <c r="T1693" i="2" s="1"/>
  <c r="Q1669" i="2"/>
  <c r="T1669" i="2" s="1"/>
  <c r="Q1645" i="2"/>
  <c r="T1645" i="2" s="1"/>
  <c r="Q1621" i="2"/>
  <c r="T1621" i="2" s="1"/>
  <c r="Q1597" i="2"/>
  <c r="T1597" i="2" s="1"/>
  <c r="Q1573" i="2"/>
  <c r="T1573" i="2" s="1"/>
  <c r="Q1549" i="2"/>
  <c r="T1549" i="2" s="1"/>
  <c r="Q1525" i="2"/>
  <c r="T1525" i="2" s="1"/>
  <c r="Q1501" i="2"/>
  <c r="T1501" i="2" s="1"/>
  <c r="Q1477" i="2"/>
  <c r="T1477" i="2" s="1"/>
  <c r="Q1453" i="2"/>
  <c r="T1453" i="2" s="1"/>
  <c r="Q1429" i="2"/>
  <c r="T1429" i="2" s="1"/>
  <c r="Q1405" i="2"/>
  <c r="T1405" i="2" s="1"/>
  <c r="Q1381" i="2"/>
  <c r="T1381" i="2" s="1"/>
  <c r="Q1357" i="2"/>
  <c r="T1357" i="2" s="1"/>
  <c r="Q1333" i="2"/>
  <c r="T1333" i="2" s="1"/>
  <c r="Q1309" i="2"/>
  <c r="T1309" i="2" s="1"/>
  <c r="Q1285" i="2"/>
  <c r="T1285" i="2" s="1"/>
  <c r="Q1261" i="2"/>
  <c r="T1261" i="2" s="1"/>
  <c r="Q1237" i="2"/>
  <c r="T1237" i="2" s="1"/>
  <c r="Q1213" i="2"/>
  <c r="T1213" i="2" s="1"/>
  <c r="Q1189" i="2"/>
  <c r="T1189" i="2" s="1"/>
  <c r="Q1165" i="2"/>
  <c r="T1165" i="2" s="1"/>
  <c r="Q1141" i="2"/>
  <c r="T1141" i="2" s="1"/>
  <c r="Q1117" i="2"/>
  <c r="T1117" i="2" s="1"/>
  <c r="Q1093" i="2"/>
  <c r="T1093" i="2" s="1"/>
  <c r="Q1069" i="2"/>
  <c r="T1069" i="2" s="1"/>
  <c r="Q1045" i="2"/>
  <c r="T1045" i="2" s="1"/>
  <c r="Q1021" i="2"/>
  <c r="T1021" i="2" s="1"/>
  <c r="Q997" i="2"/>
  <c r="T997" i="2" s="1"/>
  <c r="Q973" i="2"/>
  <c r="T973" i="2" s="1"/>
  <c r="Q949" i="2"/>
  <c r="T949" i="2" s="1"/>
  <c r="Q925" i="2"/>
  <c r="T925" i="2" s="1"/>
  <c r="Q901" i="2"/>
  <c r="T901" i="2" s="1"/>
  <c r="Q877" i="2"/>
  <c r="T877" i="2" s="1"/>
  <c r="Q853" i="2"/>
  <c r="T853" i="2" s="1"/>
  <c r="Q829" i="2"/>
  <c r="T829" i="2" s="1"/>
  <c r="Q805" i="2"/>
  <c r="T805" i="2" s="1"/>
  <c r="Q781" i="2"/>
  <c r="T781" i="2" s="1"/>
  <c r="Q757" i="2"/>
  <c r="T757" i="2" s="1"/>
  <c r="Q733" i="2"/>
  <c r="T733" i="2" s="1"/>
  <c r="Q709" i="2"/>
  <c r="T709" i="2" s="1"/>
  <c r="Q685" i="2"/>
  <c r="T685" i="2" s="1"/>
  <c r="Q661" i="2"/>
  <c r="T661" i="2" s="1"/>
  <c r="Q637" i="2"/>
  <c r="T637" i="2" s="1"/>
  <c r="Q613" i="2"/>
  <c r="T613" i="2" s="1"/>
  <c r="Q589" i="2"/>
  <c r="T589" i="2" s="1"/>
  <c r="Q565" i="2"/>
  <c r="T565" i="2" s="1"/>
  <c r="Q541" i="2"/>
  <c r="T541" i="2" s="1"/>
  <c r="Q517" i="2"/>
  <c r="T517" i="2" s="1"/>
  <c r="Q493" i="2"/>
  <c r="T493" i="2" s="1"/>
  <c r="Q469" i="2"/>
  <c r="T469" i="2" s="1"/>
  <c r="Q445" i="2"/>
  <c r="T445" i="2" s="1"/>
  <c r="Q421" i="2"/>
  <c r="T421" i="2" s="1"/>
  <c r="Q397" i="2"/>
  <c r="T397" i="2" s="1"/>
  <c r="Q373" i="2"/>
  <c r="T373" i="2" s="1"/>
  <c r="Q349" i="2"/>
  <c r="T349" i="2" s="1"/>
  <c r="Q325" i="2"/>
  <c r="T325" i="2" s="1"/>
  <c r="Q301" i="2"/>
  <c r="T301" i="2" s="1"/>
  <c r="Q277" i="2"/>
  <c r="T277" i="2" s="1"/>
  <c r="Q253" i="2"/>
  <c r="T253" i="2" s="1"/>
  <c r="Q229" i="2"/>
  <c r="T229" i="2" s="1"/>
  <c r="Q205" i="2"/>
  <c r="T205" i="2" s="1"/>
  <c r="Q181" i="2"/>
  <c r="T181" i="2" s="1"/>
  <c r="Q157" i="2"/>
  <c r="T157" i="2" s="1"/>
  <c r="Q133" i="2"/>
  <c r="T133" i="2" s="1"/>
  <c r="Q109" i="2"/>
  <c r="T109" i="2" s="1"/>
  <c r="Q85" i="2"/>
  <c r="T85" i="2" s="1"/>
  <c r="Q61" i="2"/>
  <c r="T61" i="2" s="1"/>
  <c r="Q37" i="2"/>
  <c r="T37" i="2" s="1"/>
  <c r="Q13" i="2"/>
  <c r="T13" i="2" s="1"/>
  <c r="AS2048" i="2"/>
  <c r="AS1987" i="2"/>
  <c r="AS1936" i="2"/>
  <c r="AS1884" i="2"/>
  <c r="AS1820" i="2"/>
  <c r="AS1772" i="2"/>
  <c r="AS1718" i="2"/>
  <c r="AS1653" i="2"/>
  <c r="AS1597" i="2"/>
  <c r="AS1546" i="2"/>
  <c r="AS1474" i="2"/>
  <c r="AS1426" i="2"/>
  <c r="AS1365" i="2"/>
  <c r="AS1297" i="2"/>
  <c r="AS1242" i="2"/>
  <c r="AS1186" i="2"/>
  <c r="AS1118" i="2"/>
  <c r="AS1058" i="2"/>
  <c r="AS1009" i="2"/>
  <c r="AS936" i="2"/>
  <c r="AS886" i="2"/>
  <c r="AS830" i="2"/>
  <c r="AS763" i="2"/>
  <c r="AS707" i="2"/>
  <c r="AS646" i="2"/>
  <c r="AS584" i="2"/>
  <c r="AS506" i="2"/>
  <c r="AS439" i="2"/>
  <c r="AS341" i="2"/>
  <c r="AS272" i="2"/>
  <c r="AS183" i="2"/>
  <c r="AS99" i="2"/>
  <c r="AS18" i="2"/>
  <c r="AS4067" i="2"/>
  <c r="AS3880" i="2"/>
  <c r="AS3712" i="2"/>
  <c r="AS3495" i="2"/>
  <c r="AS3297" i="2"/>
  <c r="AS3097" i="2"/>
  <c r="AS2872" i="2"/>
  <c r="AS2646" i="2"/>
  <c r="AS2416" i="2"/>
  <c r="AS2221" i="2"/>
  <c r="Q2052" i="2"/>
  <c r="T2052" i="2" s="1"/>
  <c r="Q2028" i="2"/>
  <c r="T2028" i="2" s="1"/>
  <c r="Q2004" i="2"/>
  <c r="T2004" i="2" s="1"/>
  <c r="Q1980" i="2"/>
  <c r="T1980" i="2" s="1"/>
  <c r="Q1956" i="2"/>
  <c r="T1956" i="2" s="1"/>
  <c r="Q1932" i="2"/>
  <c r="T1932" i="2" s="1"/>
  <c r="Q1908" i="2"/>
  <c r="T1908" i="2" s="1"/>
  <c r="Q1884" i="2"/>
  <c r="T1884" i="2" s="1"/>
  <c r="Q1860" i="2"/>
  <c r="T1860" i="2" s="1"/>
  <c r="Q1836" i="2"/>
  <c r="T1836" i="2" s="1"/>
  <c r="Q1812" i="2"/>
  <c r="T1812" i="2" s="1"/>
  <c r="Q1788" i="2"/>
  <c r="T1788" i="2" s="1"/>
  <c r="Q1764" i="2"/>
  <c r="T1764" i="2" s="1"/>
  <c r="Q1740" i="2"/>
  <c r="T1740" i="2" s="1"/>
  <c r="Q1716" i="2"/>
  <c r="T1716" i="2" s="1"/>
  <c r="Q1692" i="2"/>
  <c r="T1692" i="2" s="1"/>
  <c r="Q1668" i="2"/>
  <c r="T1668" i="2" s="1"/>
  <c r="Q1644" i="2"/>
  <c r="T1644" i="2" s="1"/>
  <c r="Q1620" i="2"/>
  <c r="T1620" i="2" s="1"/>
  <c r="Q1596" i="2"/>
  <c r="T1596" i="2" s="1"/>
  <c r="Q1572" i="2"/>
  <c r="T1572" i="2" s="1"/>
  <c r="Q1548" i="2"/>
  <c r="T1548" i="2" s="1"/>
  <c r="Q1524" i="2"/>
  <c r="T1524" i="2" s="1"/>
  <c r="Q1500" i="2"/>
  <c r="T1500" i="2" s="1"/>
  <c r="Q1476" i="2"/>
  <c r="T1476" i="2" s="1"/>
  <c r="Q1452" i="2"/>
  <c r="T1452" i="2" s="1"/>
  <c r="Q1428" i="2"/>
  <c r="T1428" i="2" s="1"/>
  <c r="Q1404" i="2"/>
  <c r="T1404" i="2" s="1"/>
  <c r="Q1380" i="2"/>
  <c r="T1380" i="2" s="1"/>
  <c r="Q1356" i="2"/>
  <c r="T1356" i="2" s="1"/>
  <c r="Q1332" i="2"/>
  <c r="T1332" i="2" s="1"/>
  <c r="Q1308" i="2"/>
  <c r="T1308" i="2" s="1"/>
  <c r="Q1284" i="2"/>
  <c r="T1284" i="2" s="1"/>
  <c r="Q1260" i="2"/>
  <c r="T1260" i="2" s="1"/>
  <c r="Q1236" i="2"/>
  <c r="T1236" i="2" s="1"/>
  <c r="Q1212" i="2"/>
  <c r="T1212" i="2" s="1"/>
  <c r="Q1188" i="2"/>
  <c r="T1188" i="2" s="1"/>
  <c r="Q1164" i="2"/>
  <c r="T1164" i="2" s="1"/>
  <c r="Q1140" i="2"/>
  <c r="T1140" i="2" s="1"/>
  <c r="Q1116" i="2"/>
  <c r="T1116" i="2" s="1"/>
  <c r="Q1092" i="2"/>
  <c r="T1092" i="2" s="1"/>
  <c r="Q1068" i="2"/>
  <c r="T1068" i="2" s="1"/>
  <c r="Q1044" i="2"/>
  <c r="T1044" i="2" s="1"/>
  <c r="Q1020" i="2"/>
  <c r="T1020" i="2" s="1"/>
  <c r="Q996" i="2"/>
  <c r="T996" i="2" s="1"/>
  <c r="Q972" i="2"/>
  <c r="T972" i="2" s="1"/>
  <c r="Q948" i="2"/>
  <c r="T948" i="2" s="1"/>
  <c r="Q924" i="2"/>
  <c r="T924" i="2" s="1"/>
  <c r="Q900" i="2"/>
  <c r="T900" i="2" s="1"/>
  <c r="Q876" i="2"/>
  <c r="T876" i="2" s="1"/>
  <c r="Q852" i="2"/>
  <c r="T852" i="2" s="1"/>
  <c r="Q828" i="2"/>
  <c r="T828" i="2" s="1"/>
  <c r="Q804" i="2"/>
  <c r="T804" i="2" s="1"/>
  <c r="Q780" i="2"/>
  <c r="T780" i="2" s="1"/>
  <c r="Q756" i="2"/>
  <c r="T756" i="2" s="1"/>
  <c r="Q732" i="2"/>
  <c r="T732" i="2" s="1"/>
  <c r="Q708" i="2"/>
  <c r="T708" i="2" s="1"/>
  <c r="Q684" i="2"/>
  <c r="T684" i="2" s="1"/>
  <c r="Q660" i="2"/>
  <c r="T660" i="2" s="1"/>
  <c r="Q636" i="2"/>
  <c r="T636" i="2" s="1"/>
  <c r="Q612" i="2"/>
  <c r="T612" i="2" s="1"/>
  <c r="Q588" i="2"/>
  <c r="T588" i="2" s="1"/>
  <c r="Q564" i="2"/>
  <c r="T564" i="2" s="1"/>
  <c r="Q540" i="2"/>
  <c r="T540" i="2" s="1"/>
  <c r="Q516" i="2"/>
  <c r="T516" i="2" s="1"/>
  <c r="Q492" i="2"/>
  <c r="T492" i="2" s="1"/>
  <c r="Q468" i="2"/>
  <c r="T468" i="2" s="1"/>
  <c r="Q444" i="2"/>
  <c r="T444" i="2" s="1"/>
  <c r="Q420" i="2"/>
  <c r="T420" i="2" s="1"/>
  <c r="Q396" i="2"/>
  <c r="T396" i="2" s="1"/>
  <c r="Q372" i="2"/>
  <c r="T372" i="2" s="1"/>
  <c r="Q348" i="2"/>
  <c r="T348" i="2" s="1"/>
  <c r="Q324" i="2"/>
  <c r="T324" i="2" s="1"/>
  <c r="Q300" i="2"/>
  <c r="T300" i="2" s="1"/>
  <c r="Q276" i="2"/>
  <c r="T276" i="2" s="1"/>
  <c r="Q252" i="2"/>
  <c r="T252" i="2" s="1"/>
  <c r="Q228" i="2"/>
  <c r="T228" i="2" s="1"/>
  <c r="Q204" i="2"/>
  <c r="T204" i="2" s="1"/>
  <c r="Q180" i="2"/>
  <c r="T180" i="2" s="1"/>
  <c r="Q156" i="2"/>
  <c r="T156" i="2" s="1"/>
  <c r="Q132" i="2"/>
  <c r="T132" i="2" s="1"/>
  <c r="Q108" i="2"/>
  <c r="T108" i="2" s="1"/>
  <c r="Q84" i="2"/>
  <c r="T84" i="2" s="1"/>
  <c r="Q60" i="2"/>
  <c r="T60" i="2" s="1"/>
  <c r="Q36" i="2"/>
  <c r="T36" i="2" s="1"/>
  <c r="Q12" i="2"/>
  <c r="T12" i="2" s="1"/>
  <c r="AS2040" i="2"/>
  <c r="AQ2040" i="2" s="1"/>
  <c r="AS1986" i="2"/>
  <c r="AS1935" i="2"/>
  <c r="AS1883" i="2"/>
  <c r="AS1819" i="2"/>
  <c r="AS1771" i="2"/>
  <c r="AS1717" i="2"/>
  <c r="AS1652" i="2"/>
  <c r="AS1596" i="2"/>
  <c r="AS1536" i="2"/>
  <c r="AS1473" i="2"/>
  <c r="AS1425" i="2"/>
  <c r="AS1364" i="2"/>
  <c r="AS1296" i="2"/>
  <c r="AS1241" i="2"/>
  <c r="AS1185" i="2"/>
  <c r="AS1117" i="2"/>
  <c r="AS1057" i="2"/>
  <c r="AS1005" i="2"/>
  <c r="AS933" i="2"/>
  <c r="AS885" i="2"/>
  <c r="AS829" i="2"/>
  <c r="AS762" i="2"/>
  <c r="AS706" i="2"/>
  <c r="AS645" i="2"/>
  <c r="AS578" i="2"/>
  <c r="AS499" i="2"/>
  <c r="AS438" i="2"/>
  <c r="AS339" i="2"/>
  <c r="AS271" i="2"/>
  <c r="AS159" i="2"/>
  <c r="AS89" i="2"/>
  <c r="AS17" i="2"/>
  <c r="AS4063" i="2"/>
  <c r="AS3879" i="2"/>
  <c r="AS3693" i="2"/>
  <c r="AS3493" i="2"/>
  <c r="AS3296" i="2"/>
  <c r="AS3079" i="2"/>
  <c r="AS2871" i="2"/>
  <c r="AS2645" i="2"/>
  <c r="AS2403" i="2"/>
  <c r="AS2220" i="2"/>
  <c r="Q2051" i="2"/>
  <c r="T2051" i="2" s="1"/>
  <c r="Q2027" i="2"/>
  <c r="T2027" i="2" s="1"/>
  <c r="Q2003" i="2"/>
  <c r="T2003" i="2" s="1"/>
  <c r="Q1979" i="2"/>
  <c r="T1979" i="2" s="1"/>
  <c r="Q1955" i="2"/>
  <c r="T1955" i="2" s="1"/>
  <c r="Q1931" i="2"/>
  <c r="T1931" i="2" s="1"/>
  <c r="Q1907" i="2"/>
  <c r="T1907" i="2" s="1"/>
  <c r="Q1883" i="2"/>
  <c r="T1883" i="2" s="1"/>
  <c r="Q1859" i="2"/>
  <c r="T1859" i="2" s="1"/>
  <c r="Q1835" i="2"/>
  <c r="T1835" i="2" s="1"/>
  <c r="Q1811" i="2"/>
  <c r="T1811" i="2" s="1"/>
  <c r="Q1787" i="2"/>
  <c r="T1787" i="2" s="1"/>
  <c r="Q1763" i="2"/>
  <c r="T1763" i="2" s="1"/>
  <c r="Q1739" i="2"/>
  <c r="T1739" i="2" s="1"/>
  <c r="Q1715" i="2"/>
  <c r="T1715" i="2" s="1"/>
  <c r="Q1691" i="2"/>
  <c r="T1691" i="2" s="1"/>
  <c r="Q1667" i="2"/>
  <c r="T1667" i="2" s="1"/>
  <c r="Q1643" i="2"/>
  <c r="T1643" i="2" s="1"/>
  <c r="Q1619" i="2"/>
  <c r="T1619" i="2" s="1"/>
  <c r="Q1595" i="2"/>
  <c r="T1595" i="2" s="1"/>
  <c r="Q1571" i="2"/>
  <c r="T1571" i="2" s="1"/>
  <c r="Q1547" i="2"/>
  <c r="T1547" i="2" s="1"/>
  <c r="Q1523" i="2"/>
  <c r="T1523" i="2" s="1"/>
  <c r="Q1499" i="2"/>
  <c r="T1499" i="2" s="1"/>
  <c r="Q1475" i="2"/>
  <c r="T1475" i="2" s="1"/>
  <c r="Q1451" i="2"/>
  <c r="T1451" i="2" s="1"/>
  <c r="Q1427" i="2"/>
  <c r="T1427" i="2" s="1"/>
  <c r="Q1403" i="2"/>
  <c r="T1403" i="2" s="1"/>
  <c r="Q1379" i="2"/>
  <c r="T1379" i="2" s="1"/>
  <c r="Q1355" i="2"/>
  <c r="T1355" i="2" s="1"/>
  <c r="Q1331" i="2"/>
  <c r="T1331" i="2" s="1"/>
  <c r="Q1307" i="2"/>
  <c r="T1307" i="2" s="1"/>
  <c r="Q1283" i="2"/>
  <c r="T1283" i="2" s="1"/>
  <c r="Q1259" i="2"/>
  <c r="T1259" i="2" s="1"/>
  <c r="Q1235" i="2"/>
  <c r="T1235" i="2" s="1"/>
  <c r="Q1211" i="2"/>
  <c r="T1211" i="2" s="1"/>
  <c r="Q1187" i="2"/>
  <c r="T1187" i="2" s="1"/>
  <c r="Q1163" i="2"/>
  <c r="T1163" i="2" s="1"/>
  <c r="Q1139" i="2"/>
  <c r="T1139" i="2" s="1"/>
  <c r="Q1115" i="2"/>
  <c r="T1115" i="2" s="1"/>
  <c r="Q1091" i="2"/>
  <c r="T1091" i="2" s="1"/>
  <c r="Q1067" i="2"/>
  <c r="T1067" i="2" s="1"/>
  <c r="Q1043" i="2"/>
  <c r="T1043" i="2" s="1"/>
  <c r="Q1019" i="2"/>
  <c r="T1019" i="2" s="1"/>
  <c r="Q995" i="2"/>
  <c r="T995" i="2" s="1"/>
  <c r="Q971" i="2"/>
  <c r="T971" i="2" s="1"/>
  <c r="Q947" i="2"/>
  <c r="T947" i="2" s="1"/>
  <c r="Q923" i="2"/>
  <c r="T923" i="2" s="1"/>
  <c r="Q899" i="2"/>
  <c r="T899" i="2" s="1"/>
  <c r="Q875" i="2"/>
  <c r="T875" i="2" s="1"/>
  <c r="Q851" i="2"/>
  <c r="T851" i="2" s="1"/>
  <c r="Q827" i="2"/>
  <c r="T827" i="2" s="1"/>
  <c r="Q803" i="2"/>
  <c r="T803" i="2" s="1"/>
  <c r="Q779" i="2"/>
  <c r="T779" i="2" s="1"/>
  <c r="Q755" i="2"/>
  <c r="T755" i="2" s="1"/>
  <c r="Q731" i="2"/>
  <c r="T731" i="2" s="1"/>
  <c r="Q707" i="2"/>
  <c r="T707" i="2" s="1"/>
  <c r="Q683" i="2"/>
  <c r="T683" i="2" s="1"/>
  <c r="Q659" i="2"/>
  <c r="T659" i="2" s="1"/>
  <c r="Q635" i="2"/>
  <c r="T635" i="2" s="1"/>
  <c r="Q611" i="2"/>
  <c r="T611" i="2" s="1"/>
  <c r="Q587" i="2"/>
  <c r="T587" i="2" s="1"/>
  <c r="Q563" i="2"/>
  <c r="T563" i="2" s="1"/>
  <c r="Q539" i="2"/>
  <c r="T539" i="2" s="1"/>
  <c r="Q515" i="2"/>
  <c r="T515" i="2" s="1"/>
  <c r="Q491" i="2"/>
  <c r="T491" i="2" s="1"/>
  <c r="Q467" i="2"/>
  <c r="T467" i="2" s="1"/>
  <c r="Q443" i="2"/>
  <c r="T443" i="2" s="1"/>
  <c r="Q419" i="2"/>
  <c r="T419" i="2" s="1"/>
  <c r="Q395" i="2"/>
  <c r="T395" i="2" s="1"/>
  <c r="Q371" i="2"/>
  <c r="T371" i="2" s="1"/>
  <c r="Q347" i="2"/>
  <c r="T347" i="2" s="1"/>
  <c r="Q323" i="2"/>
  <c r="T323" i="2" s="1"/>
  <c r="Q299" i="2"/>
  <c r="T299" i="2" s="1"/>
  <c r="Q275" i="2"/>
  <c r="T275" i="2" s="1"/>
  <c r="Q251" i="2"/>
  <c r="T251" i="2" s="1"/>
  <c r="Q227" i="2"/>
  <c r="T227" i="2" s="1"/>
  <c r="Q203" i="2"/>
  <c r="T203" i="2" s="1"/>
  <c r="Q179" i="2"/>
  <c r="T179" i="2" s="1"/>
  <c r="Q155" i="2"/>
  <c r="T155" i="2" s="1"/>
  <c r="Q131" i="2"/>
  <c r="T131" i="2" s="1"/>
  <c r="Q107" i="2"/>
  <c r="T107" i="2" s="1"/>
  <c r="Q83" i="2"/>
  <c r="T83" i="2" s="1"/>
  <c r="Q59" i="2"/>
  <c r="T59" i="2" s="1"/>
  <c r="Q35" i="2"/>
  <c r="T35" i="2" s="1"/>
  <c r="Q11" i="2"/>
  <c r="T11" i="2" s="1"/>
  <c r="AS2039" i="2"/>
  <c r="AS1985" i="2"/>
  <c r="AS1934" i="2"/>
  <c r="AS1882" i="2"/>
  <c r="AS1818" i="2"/>
  <c r="AS1770" i="2"/>
  <c r="AS1716" i="2"/>
  <c r="AS1651" i="2"/>
  <c r="AS1595" i="2"/>
  <c r="AS1534" i="2"/>
  <c r="AS1472" i="2"/>
  <c r="AS1415" i="2"/>
  <c r="AS1363" i="2"/>
  <c r="AS1295" i="2"/>
  <c r="AS1239" i="2"/>
  <c r="AS1184" i="2"/>
  <c r="AS1116" i="2"/>
  <c r="AS1055" i="2"/>
  <c r="AS1001" i="2"/>
  <c r="AS932" i="2"/>
  <c r="AS884" i="2"/>
  <c r="AS828" i="2"/>
  <c r="AS761" i="2"/>
  <c r="AS705" i="2"/>
  <c r="AS644" i="2"/>
  <c r="AS576" i="2"/>
  <c r="AS498" i="2"/>
  <c r="AS434" i="2"/>
  <c r="AS338" i="2"/>
  <c r="AS267" i="2"/>
  <c r="AS158" i="2"/>
  <c r="AS85" i="2"/>
  <c r="AS16" i="2"/>
  <c r="AS4045" i="2"/>
  <c r="AS3877" i="2"/>
  <c r="AS3692" i="2"/>
  <c r="AS3481" i="2"/>
  <c r="AS3295" i="2"/>
  <c r="AS3078" i="2"/>
  <c r="AS2869" i="2"/>
  <c r="AS2644" i="2"/>
  <c r="AS2401" i="2"/>
  <c r="AS2195" i="2"/>
  <c r="Q2049" i="2"/>
  <c r="T2049" i="2" s="1"/>
  <c r="Q2025" i="2"/>
  <c r="T2025" i="2" s="1"/>
  <c r="Q2001" i="2"/>
  <c r="T2001" i="2" s="1"/>
  <c r="Q1977" i="2"/>
  <c r="T1977" i="2" s="1"/>
  <c r="Q1953" i="2"/>
  <c r="T1953" i="2" s="1"/>
  <c r="Q1929" i="2"/>
  <c r="T1929" i="2" s="1"/>
  <c r="Q1905" i="2"/>
  <c r="T1905" i="2" s="1"/>
  <c r="Q1881" i="2"/>
  <c r="T1881" i="2" s="1"/>
  <c r="Q1857" i="2"/>
  <c r="T1857" i="2" s="1"/>
  <c r="Q1833" i="2"/>
  <c r="T1833" i="2" s="1"/>
  <c r="Q1809" i="2"/>
  <c r="T1809" i="2" s="1"/>
  <c r="Q1785" i="2"/>
  <c r="T1785" i="2" s="1"/>
  <c r="Q1761" i="2"/>
  <c r="T1761" i="2" s="1"/>
  <c r="Q1737" i="2"/>
  <c r="T1737" i="2" s="1"/>
  <c r="Q1713" i="2"/>
  <c r="T1713" i="2" s="1"/>
  <c r="Q1689" i="2"/>
  <c r="T1689" i="2" s="1"/>
  <c r="Q1665" i="2"/>
  <c r="T1665" i="2" s="1"/>
  <c r="Q1641" i="2"/>
  <c r="T1641" i="2" s="1"/>
  <c r="Q1617" i="2"/>
  <c r="T1617" i="2" s="1"/>
  <c r="Q1593" i="2"/>
  <c r="T1593" i="2" s="1"/>
  <c r="Q1569" i="2"/>
  <c r="T1569" i="2" s="1"/>
  <c r="Q1545" i="2"/>
  <c r="T1545" i="2" s="1"/>
  <c r="Q1521" i="2"/>
  <c r="T1521" i="2" s="1"/>
  <c r="Q1497" i="2"/>
  <c r="T1497" i="2" s="1"/>
  <c r="Q1473" i="2"/>
  <c r="T1473" i="2" s="1"/>
  <c r="Q1449" i="2"/>
  <c r="T1449" i="2" s="1"/>
  <c r="Q1425" i="2"/>
  <c r="T1425" i="2" s="1"/>
  <c r="Q1401" i="2"/>
  <c r="T1401" i="2" s="1"/>
  <c r="Q1377" i="2"/>
  <c r="T1377" i="2" s="1"/>
  <c r="Q1353" i="2"/>
  <c r="T1353" i="2" s="1"/>
  <c r="Q1329" i="2"/>
  <c r="T1329" i="2" s="1"/>
  <c r="Q1305" i="2"/>
  <c r="T1305" i="2" s="1"/>
  <c r="Q1281" i="2"/>
  <c r="T1281" i="2" s="1"/>
  <c r="Q1257" i="2"/>
  <c r="T1257" i="2" s="1"/>
  <c r="Q1233" i="2"/>
  <c r="T1233" i="2" s="1"/>
  <c r="Q1209" i="2"/>
  <c r="T1209" i="2" s="1"/>
  <c r="Q1185" i="2"/>
  <c r="T1185" i="2" s="1"/>
  <c r="Q1161" i="2"/>
  <c r="T1161" i="2" s="1"/>
  <c r="Q1137" i="2"/>
  <c r="T1137" i="2" s="1"/>
  <c r="Q1113" i="2"/>
  <c r="T1113" i="2" s="1"/>
  <c r="Q1089" i="2"/>
  <c r="T1089" i="2" s="1"/>
  <c r="Q1065" i="2"/>
  <c r="T1065" i="2" s="1"/>
  <c r="Q1041" i="2"/>
  <c r="T1041" i="2" s="1"/>
  <c r="Q1017" i="2"/>
  <c r="T1017" i="2" s="1"/>
  <c r="Q993" i="2"/>
  <c r="T993" i="2" s="1"/>
  <c r="Q969" i="2"/>
  <c r="T969" i="2" s="1"/>
  <c r="Q945" i="2"/>
  <c r="T945" i="2" s="1"/>
  <c r="Q921" i="2"/>
  <c r="T921" i="2" s="1"/>
  <c r="Q897" i="2"/>
  <c r="T897" i="2" s="1"/>
  <c r="Q873" i="2"/>
  <c r="T873" i="2" s="1"/>
  <c r="Q849" i="2"/>
  <c r="T849" i="2" s="1"/>
  <c r="Q825" i="2"/>
  <c r="T825" i="2" s="1"/>
  <c r="Q801" i="2"/>
  <c r="T801" i="2" s="1"/>
  <c r="Q777" i="2"/>
  <c r="T777" i="2" s="1"/>
  <c r="Q753" i="2"/>
  <c r="T753" i="2" s="1"/>
  <c r="Q729" i="2"/>
  <c r="T729" i="2" s="1"/>
  <c r="Q705" i="2"/>
  <c r="T705" i="2" s="1"/>
  <c r="Q681" i="2"/>
  <c r="T681" i="2" s="1"/>
  <c r="Q657" i="2"/>
  <c r="T657" i="2" s="1"/>
  <c r="Q633" i="2"/>
  <c r="T633" i="2" s="1"/>
  <c r="Q609" i="2"/>
  <c r="T609" i="2" s="1"/>
  <c r="Q585" i="2"/>
  <c r="T585" i="2" s="1"/>
  <c r="Q561" i="2"/>
  <c r="T561" i="2" s="1"/>
  <c r="Q537" i="2"/>
  <c r="T537" i="2" s="1"/>
  <c r="Q513" i="2"/>
  <c r="T513" i="2" s="1"/>
  <c r="Q489" i="2"/>
  <c r="T489" i="2" s="1"/>
  <c r="Q465" i="2"/>
  <c r="T465" i="2" s="1"/>
  <c r="Q441" i="2"/>
  <c r="T441" i="2" s="1"/>
  <c r="Q417" i="2"/>
  <c r="T417" i="2" s="1"/>
  <c r="Q393" i="2"/>
  <c r="T393" i="2" s="1"/>
  <c r="Q369" i="2"/>
  <c r="T369" i="2" s="1"/>
  <c r="Q345" i="2"/>
  <c r="T345" i="2" s="1"/>
  <c r="Q321" i="2"/>
  <c r="T321" i="2" s="1"/>
  <c r="Q297" i="2"/>
  <c r="T297" i="2" s="1"/>
  <c r="Q273" i="2"/>
  <c r="T273" i="2" s="1"/>
  <c r="Q249" i="2"/>
  <c r="T249" i="2" s="1"/>
  <c r="Q225" i="2"/>
  <c r="T225" i="2" s="1"/>
  <c r="Q201" i="2"/>
  <c r="T201" i="2" s="1"/>
  <c r="Q177" i="2"/>
  <c r="T177" i="2" s="1"/>
  <c r="Q153" i="2"/>
  <c r="T153" i="2" s="1"/>
  <c r="Q129" i="2"/>
  <c r="T129" i="2" s="1"/>
  <c r="Q105" i="2"/>
  <c r="T105" i="2" s="1"/>
  <c r="Q81" i="2"/>
  <c r="T81" i="2" s="1"/>
  <c r="Q57" i="2"/>
  <c r="T57" i="2" s="1"/>
  <c r="Q33" i="2"/>
  <c r="T33" i="2" s="1"/>
  <c r="Q9" i="2"/>
  <c r="T9" i="2" s="1"/>
  <c r="AS2032" i="2"/>
  <c r="AS1981" i="2"/>
  <c r="AS1932" i="2"/>
  <c r="AS1873" i="2"/>
  <c r="AS1815" i="2"/>
  <c r="AS1766" i="2"/>
  <c r="AS1712" i="2"/>
  <c r="AS1649" i="2"/>
  <c r="AS1593" i="2"/>
  <c r="AS1530" i="2"/>
  <c r="AS1465" i="2"/>
  <c r="AS1409" i="2"/>
  <c r="AS1355" i="2"/>
  <c r="AS1290" i="2"/>
  <c r="AS1237" i="2"/>
  <c r="AS1174" i="2"/>
  <c r="AS1114" i="2"/>
  <c r="AS1053" i="2"/>
  <c r="AS995" i="2"/>
  <c r="AS930" i="2"/>
  <c r="AS875" i="2"/>
  <c r="AS824" i="2"/>
  <c r="AS759" i="2"/>
  <c r="AS698" i="2"/>
  <c r="AS640" i="2"/>
  <c r="AS570" i="2"/>
  <c r="AS496" i="2"/>
  <c r="AS415" i="2"/>
  <c r="AS330" i="2"/>
  <c r="AS250" i="2"/>
  <c r="AS156" i="2"/>
  <c r="AS81" i="2"/>
  <c r="AS4042" i="2"/>
  <c r="AS3875" i="2"/>
  <c r="AS3684" i="2"/>
  <c r="AS3477" i="2"/>
  <c r="AS3293" i="2"/>
  <c r="AS3074" i="2"/>
  <c r="AS2867" i="2"/>
  <c r="AS2623" i="2"/>
  <c r="AS2399" i="2"/>
  <c r="AS2191" i="2"/>
  <c r="AS4039" i="2"/>
  <c r="AS3874" i="2"/>
  <c r="AS3657" i="2"/>
  <c r="AS3473" i="2"/>
  <c r="AS3290" i="2"/>
  <c r="AS3040" i="2"/>
  <c r="AS2866" i="2"/>
  <c r="AS2622" i="2"/>
  <c r="AS2393" i="2"/>
  <c r="AS2176" i="2"/>
  <c r="Q2047" i="2"/>
  <c r="T2047" i="2" s="1"/>
  <c r="Q2023" i="2"/>
  <c r="T2023" i="2" s="1"/>
  <c r="Q1999" i="2"/>
  <c r="T1999" i="2" s="1"/>
  <c r="Q1975" i="2"/>
  <c r="T1975" i="2" s="1"/>
  <c r="Q1951" i="2"/>
  <c r="T1951" i="2" s="1"/>
  <c r="Q1927" i="2"/>
  <c r="T1927" i="2" s="1"/>
  <c r="Q1903" i="2"/>
  <c r="T1903" i="2" s="1"/>
  <c r="Q1879" i="2"/>
  <c r="T1879" i="2" s="1"/>
  <c r="Q1855" i="2"/>
  <c r="T1855" i="2" s="1"/>
  <c r="Q1831" i="2"/>
  <c r="T1831" i="2" s="1"/>
  <c r="Q1807" i="2"/>
  <c r="T1807" i="2" s="1"/>
  <c r="Q1783" i="2"/>
  <c r="T1783" i="2" s="1"/>
  <c r="Q1759" i="2"/>
  <c r="T1759" i="2" s="1"/>
  <c r="Q1735" i="2"/>
  <c r="T1735" i="2" s="1"/>
  <c r="Q1711" i="2"/>
  <c r="T1711" i="2" s="1"/>
  <c r="Q1687" i="2"/>
  <c r="T1687" i="2" s="1"/>
  <c r="Q1663" i="2"/>
  <c r="T1663" i="2" s="1"/>
  <c r="Q1639" i="2"/>
  <c r="T1639" i="2" s="1"/>
  <c r="Q1615" i="2"/>
  <c r="T1615" i="2" s="1"/>
  <c r="Q1591" i="2"/>
  <c r="T1591" i="2" s="1"/>
  <c r="Q1567" i="2"/>
  <c r="T1567" i="2" s="1"/>
  <c r="Q1543" i="2"/>
  <c r="T1543" i="2" s="1"/>
  <c r="Q1519" i="2"/>
  <c r="T1519" i="2" s="1"/>
  <c r="Q1495" i="2"/>
  <c r="T1495" i="2" s="1"/>
  <c r="Q1471" i="2"/>
  <c r="T1471" i="2" s="1"/>
  <c r="Q1447" i="2"/>
  <c r="T1447" i="2" s="1"/>
  <c r="Q1423" i="2"/>
  <c r="T1423" i="2" s="1"/>
  <c r="Q1399" i="2"/>
  <c r="T1399" i="2" s="1"/>
  <c r="Q1375" i="2"/>
  <c r="T1375" i="2" s="1"/>
  <c r="Q1351" i="2"/>
  <c r="T1351" i="2" s="1"/>
  <c r="Q1327" i="2"/>
  <c r="T1327" i="2" s="1"/>
  <c r="Q1303" i="2"/>
  <c r="T1303" i="2" s="1"/>
  <c r="Q1279" i="2"/>
  <c r="T1279" i="2" s="1"/>
  <c r="Q1255" i="2"/>
  <c r="T1255" i="2" s="1"/>
  <c r="Q1231" i="2"/>
  <c r="T1231" i="2" s="1"/>
  <c r="Q1207" i="2"/>
  <c r="T1207" i="2" s="1"/>
  <c r="Q1183" i="2"/>
  <c r="T1183" i="2" s="1"/>
  <c r="Q1159" i="2"/>
  <c r="T1159" i="2" s="1"/>
  <c r="Q1135" i="2"/>
  <c r="T1135" i="2" s="1"/>
  <c r="Q1111" i="2"/>
  <c r="T1111" i="2" s="1"/>
  <c r="Q1087" i="2"/>
  <c r="T1087" i="2" s="1"/>
  <c r="Q1063" i="2"/>
  <c r="T1063" i="2" s="1"/>
  <c r="Q1039" i="2"/>
  <c r="T1039" i="2" s="1"/>
  <c r="Q1015" i="2"/>
  <c r="T1015" i="2" s="1"/>
  <c r="Q991" i="2"/>
  <c r="T991" i="2" s="1"/>
  <c r="Q967" i="2"/>
  <c r="T967" i="2" s="1"/>
  <c r="Q943" i="2"/>
  <c r="T943" i="2" s="1"/>
  <c r="Q919" i="2"/>
  <c r="T919" i="2" s="1"/>
  <c r="Q895" i="2"/>
  <c r="T895" i="2" s="1"/>
  <c r="Q871" i="2"/>
  <c r="T871" i="2" s="1"/>
  <c r="Q847" i="2"/>
  <c r="T847" i="2" s="1"/>
  <c r="Q823" i="2"/>
  <c r="T823" i="2" s="1"/>
  <c r="Q799" i="2"/>
  <c r="T799" i="2" s="1"/>
  <c r="Q775" i="2"/>
  <c r="T775" i="2" s="1"/>
  <c r="Q751" i="2"/>
  <c r="T751" i="2" s="1"/>
  <c r="Q727" i="2"/>
  <c r="T727" i="2" s="1"/>
  <c r="Q703" i="2"/>
  <c r="T703" i="2" s="1"/>
  <c r="Q679" i="2"/>
  <c r="T679" i="2" s="1"/>
  <c r="Q655" i="2"/>
  <c r="T655" i="2" s="1"/>
  <c r="Q631" i="2"/>
  <c r="T631" i="2" s="1"/>
  <c r="Q607" i="2"/>
  <c r="T607" i="2" s="1"/>
  <c r="Q583" i="2"/>
  <c r="T583" i="2" s="1"/>
  <c r="Q559" i="2"/>
  <c r="T559" i="2" s="1"/>
  <c r="Q535" i="2"/>
  <c r="T535" i="2" s="1"/>
  <c r="Q511" i="2"/>
  <c r="T511" i="2" s="1"/>
  <c r="Q487" i="2"/>
  <c r="T487" i="2" s="1"/>
  <c r="Q463" i="2"/>
  <c r="T463" i="2" s="1"/>
  <c r="Q439" i="2"/>
  <c r="T439" i="2" s="1"/>
  <c r="Q415" i="2"/>
  <c r="T415" i="2" s="1"/>
  <c r="Q391" i="2"/>
  <c r="T391" i="2" s="1"/>
  <c r="Q367" i="2"/>
  <c r="T367" i="2" s="1"/>
  <c r="Q343" i="2"/>
  <c r="T343" i="2" s="1"/>
  <c r="Q319" i="2"/>
  <c r="T319" i="2" s="1"/>
  <c r="Q295" i="2"/>
  <c r="T295" i="2" s="1"/>
  <c r="Q271" i="2"/>
  <c r="T271" i="2" s="1"/>
  <c r="Q247" i="2"/>
  <c r="T247" i="2" s="1"/>
  <c r="Q223" i="2"/>
  <c r="T223" i="2" s="1"/>
  <c r="Q199" i="2"/>
  <c r="T199" i="2" s="1"/>
  <c r="Q175" i="2"/>
  <c r="T175" i="2" s="1"/>
  <c r="Q151" i="2"/>
  <c r="T151" i="2" s="1"/>
  <c r="Q127" i="2"/>
  <c r="T127" i="2" s="1"/>
  <c r="Q103" i="2"/>
  <c r="T103" i="2" s="1"/>
  <c r="Q79" i="2"/>
  <c r="T79" i="2" s="1"/>
  <c r="Q55" i="2"/>
  <c r="T55" i="2" s="1"/>
  <c r="Q31" i="2"/>
  <c r="T31" i="2" s="1"/>
  <c r="Q7" i="2"/>
  <c r="T7" i="2" s="1"/>
  <c r="AS2026" i="2"/>
  <c r="AS1976" i="2"/>
  <c r="AS1930" i="2"/>
  <c r="AS1867" i="2"/>
  <c r="AS1813" i="2"/>
  <c r="AS1760" i="2"/>
  <c r="AS1694" i="2"/>
  <c r="AS1647" i="2"/>
  <c r="AS1586" i="2"/>
  <c r="AS1524" i="2"/>
  <c r="AS1463" i="2"/>
  <c r="AS1407" i="2"/>
  <c r="AS1340" i="2"/>
  <c r="AS1284" i="2"/>
  <c r="AS1235" i="2"/>
  <c r="AQ1235" i="2" s="1"/>
  <c r="AS1165" i="2"/>
  <c r="AS1112" i="2"/>
  <c r="AS1051" i="2"/>
  <c r="AS984" i="2"/>
  <c r="AS928" i="2"/>
  <c r="AS872" i="2"/>
  <c r="AS805" i="2"/>
  <c r="AS745" i="2"/>
  <c r="AS696" i="2"/>
  <c r="AS633" i="2"/>
  <c r="AS568" i="2"/>
  <c r="AS494" i="2"/>
  <c r="AS402" i="2"/>
  <c r="AS327" i="2"/>
  <c r="AS248" i="2"/>
  <c r="AS154" i="2"/>
  <c r="AS79" i="2"/>
  <c r="AS4014" i="2"/>
  <c r="AS3872" i="2"/>
  <c r="AS3653" i="2"/>
  <c r="AS3472" i="2"/>
  <c r="AS3275" i="2"/>
  <c r="AS3034" i="2"/>
  <c r="AS2865" i="2"/>
  <c r="AS2621" i="2"/>
  <c r="AS2391" i="2"/>
  <c r="AS2162" i="2"/>
  <c r="Q2046" i="2"/>
  <c r="T2046" i="2" s="1"/>
  <c r="Q2022" i="2"/>
  <c r="T2022" i="2" s="1"/>
  <c r="Q1998" i="2"/>
  <c r="T1998" i="2" s="1"/>
  <c r="Q1974" i="2"/>
  <c r="T1974" i="2" s="1"/>
  <c r="Q1950" i="2"/>
  <c r="T1950" i="2" s="1"/>
  <c r="Q1926" i="2"/>
  <c r="T1926" i="2" s="1"/>
  <c r="Q1902" i="2"/>
  <c r="T1902" i="2" s="1"/>
  <c r="Q1878" i="2"/>
  <c r="T1878" i="2" s="1"/>
  <c r="Q1854" i="2"/>
  <c r="T1854" i="2" s="1"/>
  <c r="Q1830" i="2"/>
  <c r="T1830" i="2" s="1"/>
  <c r="Q1806" i="2"/>
  <c r="T1806" i="2" s="1"/>
  <c r="Q1782" i="2"/>
  <c r="T1782" i="2" s="1"/>
  <c r="Q1758" i="2"/>
  <c r="T1758" i="2" s="1"/>
  <c r="Q1734" i="2"/>
  <c r="T1734" i="2" s="1"/>
  <c r="Q1710" i="2"/>
  <c r="T1710" i="2" s="1"/>
  <c r="Q1686" i="2"/>
  <c r="T1686" i="2" s="1"/>
  <c r="Q1662" i="2"/>
  <c r="T1662" i="2" s="1"/>
  <c r="Q1638" i="2"/>
  <c r="T1638" i="2" s="1"/>
  <c r="Q1614" i="2"/>
  <c r="T1614" i="2" s="1"/>
  <c r="Q1590" i="2"/>
  <c r="T1590" i="2" s="1"/>
  <c r="Q1566" i="2"/>
  <c r="T1566" i="2" s="1"/>
  <c r="Q1542" i="2"/>
  <c r="T1542" i="2" s="1"/>
  <c r="Q1518" i="2"/>
  <c r="T1518" i="2" s="1"/>
  <c r="Q1494" i="2"/>
  <c r="T1494" i="2" s="1"/>
  <c r="Q1470" i="2"/>
  <c r="T1470" i="2" s="1"/>
  <c r="Q1446" i="2"/>
  <c r="T1446" i="2" s="1"/>
  <c r="Q1422" i="2"/>
  <c r="T1422" i="2" s="1"/>
  <c r="Q1398" i="2"/>
  <c r="T1398" i="2" s="1"/>
  <c r="Q1374" i="2"/>
  <c r="T1374" i="2" s="1"/>
  <c r="Q1350" i="2"/>
  <c r="T1350" i="2" s="1"/>
  <c r="Q1326" i="2"/>
  <c r="T1326" i="2" s="1"/>
  <c r="Q1302" i="2"/>
  <c r="T1302" i="2" s="1"/>
  <c r="Q1278" i="2"/>
  <c r="T1278" i="2" s="1"/>
  <c r="Q1254" i="2"/>
  <c r="T1254" i="2" s="1"/>
  <c r="Q1230" i="2"/>
  <c r="T1230" i="2" s="1"/>
  <c r="Q1206" i="2"/>
  <c r="T1206" i="2" s="1"/>
  <c r="Q1182" i="2"/>
  <c r="T1182" i="2" s="1"/>
  <c r="Q1158" i="2"/>
  <c r="T1158" i="2" s="1"/>
  <c r="Q1134" i="2"/>
  <c r="T1134" i="2" s="1"/>
  <c r="Q1110" i="2"/>
  <c r="T1110" i="2" s="1"/>
  <c r="Q1086" i="2"/>
  <c r="T1086" i="2" s="1"/>
  <c r="Q1062" i="2"/>
  <c r="T1062" i="2" s="1"/>
  <c r="Q1038" i="2"/>
  <c r="T1038" i="2" s="1"/>
  <c r="Q1014" i="2"/>
  <c r="T1014" i="2" s="1"/>
  <c r="Q990" i="2"/>
  <c r="T990" i="2" s="1"/>
  <c r="Q966" i="2"/>
  <c r="T966" i="2" s="1"/>
  <c r="Q942" i="2"/>
  <c r="T942" i="2" s="1"/>
  <c r="Q918" i="2"/>
  <c r="T918" i="2" s="1"/>
  <c r="Q894" i="2"/>
  <c r="T894" i="2" s="1"/>
  <c r="Q870" i="2"/>
  <c r="T870" i="2" s="1"/>
  <c r="Q846" i="2"/>
  <c r="T846" i="2" s="1"/>
  <c r="Q822" i="2"/>
  <c r="T822" i="2" s="1"/>
  <c r="Q798" i="2"/>
  <c r="T798" i="2" s="1"/>
  <c r="Q774" i="2"/>
  <c r="T774" i="2" s="1"/>
  <c r="Q750" i="2"/>
  <c r="T750" i="2" s="1"/>
  <c r="Q726" i="2"/>
  <c r="T726" i="2" s="1"/>
  <c r="Q702" i="2"/>
  <c r="T702" i="2" s="1"/>
  <c r="Q678" i="2"/>
  <c r="T678" i="2" s="1"/>
  <c r="Q654" i="2"/>
  <c r="T654" i="2" s="1"/>
  <c r="Q630" i="2"/>
  <c r="T630" i="2" s="1"/>
  <c r="Q606" i="2"/>
  <c r="T606" i="2" s="1"/>
  <c r="Q582" i="2"/>
  <c r="T582" i="2" s="1"/>
  <c r="Q558" i="2"/>
  <c r="T558" i="2" s="1"/>
  <c r="Q534" i="2"/>
  <c r="T534" i="2" s="1"/>
  <c r="Q510" i="2"/>
  <c r="T510" i="2" s="1"/>
  <c r="Q486" i="2"/>
  <c r="T486" i="2" s="1"/>
  <c r="Q462" i="2"/>
  <c r="T462" i="2" s="1"/>
  <c r="Q438" i="2"/>
  <c r="T438" i="2" s="1"/>
  <c r="Q414" i="2"/>
  <c r="T414" i="2" s="1"/>
  <c r="Q390" i="2"/>
  <c r="T390" i="2" s="1"/>
  <c r="Q366" i="2"/>
  <c r="T366" i="2" s="1"/>
  <c r="Q342" i="2"/>
  <c r="T342" i="2" s="1"/>
  <c r="Q318" i="2"/>
  <c r="T318" i="2" s="1"/>
  <c r="Q294" i="2"/>
  <c r="T294" i="2" s="1"/>
  <c r="Q270" i="2"/>
  <c r="T270" i="2" s="1"/>
  <c r="Q246" i="2"/>
  <c r="T246" i="2" s="1"/>
  <c r="Q222" i="2"/>
  <c r="T222" i="2" s="1"/>
  <c r="Q198" i="2"/>
  <c r="T198" i="2" s="1"/>
  <c r="Q174" i="2"/>
  <c r="T174" i="2" s="1"/>
  <c r="Q150" i="2"/>
  <c r="T150" i="2" s="1"/>
  <c r="Q126" i="2"/>
  <c r="T126" i="2" s="1"/>
  <c r="Q102" i="2"/>
  <c r="T102" i="2" s="1"/>
  <c r="Q78" i="2"/>
  <c r="T78" i="2" s="1"/>
  <c r="Q54" i="2"/>
  <c r="T54" i="2" s="1"/>
  <c r="Q30" i="2"/>
  <c r="T30" i="2" s="1"/>
  <c r="Q6" i="2"/>
  <c r="T6" i="2" s="1"/>
  <c r="AS2025" i="2"/>
  <c r="AS1970" i="2"/>
  <c r="AS1929" i="2"/>
  <c r="AS1866" i="2"/>
  <c r="AS1812" i="2"/>
  <c r="AS1754" i="2"/>
  <c r="AS1693" i="2"/>
  <c r="AS1646" i="2"/>
  <c r="AS1585" i="2"/>
  <c r="AS1523" i="2"/>
  <c r="AS1462" i="2"/>
  <c r="AS1406" i="2"/>
  <c r="AS1339" i="2"/>
  <c r="AS1283" i="2"/>
  <c r="AS1234" i="2"/>
  <c r="AS1161" i="2"/>
  <c r="AS1106" i="2"/>
  <c r="AS1050" i="2"/>
  <c r="AS983" i="2"/>
  <c r="AS927" i="2"/>
  <c r="AS866" i="2"/>
  <c r="AS804" i="2"/>
  <c r="AS743" i="2"/>
  <c r="AS695" i="2"/>
  <c r="AS624" i="2"/>
  <c r="AS566" i="2"/>
  <c r="AS493" i="2"/>
  <c r="AS401" i="2"/>
  <c r="AS321" i="2"/>
  <c r="AS243" i="2"/>
  <c r="AS153" i="2"/>
  <c r="AS78" i="2"/>
  <c r="AS4010" i="2"/>
  <c r="AS3871" i="2"/>
  <c r="AS3626" i="2"/>
  <c r="AS3464" i="2"/>
  <c r="AS3252" i="2"/>
  <c r="AS3033" i="2"/>
  <c r="AS2864" i="2"/>
  <c r="AS2580" i="2"/>
  <c r="AS2389" i="2"/>
  <c r="AS2117" i="2"/>
  <c r="Q4116" i="2"/>
  <c r="T4116" i="2" s="1"/>
  <c r="Q4090" i="2"/>
  <c r="T4090" i="2" s="1"/>
  <c r="Q4066" i="2"/>
  <c r="T4066" i="2" s="1"/>
  <c r="Q4042" i="2"/>
  <c r="T4042" i="2" s="1"/>
  <c r="Q4018" i="2"/>
  <c r="T4018" i="2" s="1"/>
  <c r="Q3994" i="2"/>
  <c r="T3994" i="2" s="1"/>
  <c r="Q3970" i="2"/>
  <c r="T3970" i="2" s="1"/>
  <c r="Q3946" i="2"/>
  <c r="T3946" i="2" s="1"/>
  <c r="Q3922" i="2"/>
  <c r="T3922" i="2" s="1"/>
  <c r="Q3898" i="2"/>
  <c r="T3898" i="2" s="1"/>
  <c r="Q3874" i="2"/>
  <c r="T3874" i="2" s="1"/>
  <c r="Q3850" i="2"/>
  <c r="T3850" i="2" s="1"/>
  <c r="Q3826" i="2"/>
  <c r="T3826" i="2" s="1"/>
  <c r="Q3802" i="2"/>
  <c r="T3802" i="2" s="1"/>
  <c r="Q3778" i="2"/>
  <c r="T3778" i="2" s="1"/>
  <c r="Q3754" i="2"/>
  <c r="T3754" i="2" s="1"/>
  <c r="Q3730" i="2"/>
  <c r="T3730" i="2" s="1"/>
  <c r="Q3706" i="2"/>
  <c r="T3706" i="2" s="1"/>
  <c r="Q3682" i="2"/>
  <c r="T3682" i="2" s="1"/>
  <c r="Q3658" i="2"/>
  <c r="T3658" i="2" s="1"/>
  <c r="Q3634" i="2"/>
  <c r="T3634" i="2" s="1"/>
  <c r="Q3610" i="2"/>
  <c r="T3610" i="2" s="1"/>
  <c r="Q3586" i="2"/>
  <c r="T3586" i="2" s="1"/>
  <c r="Q3562" i="2"/>
  <c r="T3562" i="2" s="1"/>
  <c r="Q3538" i="2"/>
  <c r="T3538" i="2" s="1"/>
  <c r="Q3514" i="2"/>
  <c r="T3514" i="2" s="1"/>
  <c r="Q3490" i="2"/>
  <c r="T3490" i="2" s="1"/>
  <c r="Q3466" i="2"/>
  <c r="T3466" i="2" s="1"/>
  <c r="Q3442" i="2"/>
  <c r="T3442" i="2" s="1"/>
  <c r="Q3418" i="2"/>
  <c r="T3418" i="2" s="1"/>
  <c r="Q3394" i="2"/>
  <c r="T3394" i="2" s="1"/>
  <c r="Q3370" i="2"/>
  <c r="T3370" i="2" s="1"/>
  <c r="Q3346" i="2"/>
  <c r="T3346" i="2" s="1"/>
  <c r="Q3322" i="2"/>
  <c r="T3322" i="2" s="1"/>
  <c r="Q3298" i="2"/>
  <c r="T3298" i="2" s="1"/>
  <c r="Q3274" i="2"/>
  <c r="T3274" i="2" s="1"/>
  <c r="Q3250" i="2"/>
  <c r="T3250" i="2" s="1"/>
  <c r="Q3226" i="2"/>
  <c r="T3226" i="2" s="1"/>
  <c r="Q3202" i="2"/>
  <c r="T3202" i="2" s="1"/>
  <c r="Q3178" i="2"/>
  <c r="T3178" i="2" s="1"/>
  <c r="Q3154" i="2"/>
  <c r="T3154" i="2" s="1"/>
  <c r="Q3130" i="2"/>
  <c r="T3130" i="2" s="1"/>
  <c r="Q3106" i="2"/>
  <c r="T3106" i="2" s="1"/>
  <c r="Q3082" i="2"/>
  <c r="T3082" i="2" s="1"/>
  <c r="Q3058" i="2"/>
  <c r="T3058" i="2" s="1"/>
  <c r="Q3034" i="2"/>
  <c r="T3034" i="2" s="1"/>
  <c r="Q3010" i="2"/>
  <c r="T3010" i="2" s="1"/>
  <c r="Q2986" i="2"/>
  <c r="T2986" i="2" s="1"/>
  <c r="Q2962" i="2"/>
  <c r="T2962" i="2" s="1"/>
  <c r="Q2938" i="2"/>
  <c r="T2938" i="2" s="1"/>
  <c r="Q2914" i="2"/>
  <c r="T2914" i="2" s="1"/>
  <c r="Q2890" i="2"/>
  <c r="T2890" i="2" s="1"/>
  <c r="Q2866" i="2"/>
  <c r="T2866" i="2" s="1"/>
  <c r="Q2842" i="2"/>
  <c r="T2842" i="2" s="1"/>
  <c r="Q2818" i="2"/>
  <c r="T2818" i="2" s="1"/>
  <c r="Q2794" i="2"/>
  <c r="T2794" i="2" s="1"/>
  <c r="Q2770" i="2"/>
  <c r="T2770" i="2" s="1"/>
  <c r="Q2746" i="2"/>
  <c r="T2746" i="2" s="1"/>
  <c r="Q2722" i="2"/>
  <c r="T2722" i="2" s="1"/>
  <c r="Q2698" i="2"/>
  <c r="T2698" i="2" s="1"/>
  <c r="Q2674" i="2"/>
  <c r="T2674" i="2" s="1"/>
  <c r="Q2650" i="2"/>
  <c r="T2650" i="2" s="1"/>
  <c r="Q2626" i="2"/>
  <c r="T2626" i="2" s="1"/>
  <c r="Q2602" i="2"/>
  <c r="T2602" i="2" s="1"/>
  <c r="Q2578" i="2"/>
  <c r="T2578" i="2" s="1"/>
  <c r="Q2554" i="2"/>
  <c r="T2554" i="2" s="1"/>
  <c r="Q2530" i="2"/>
  <c r="T2530" i="2" s="1"/>
  <c r="Q2506" i="2"/>
  <c r="T2506" i="2" s="1"/>
  <c r="Q2482" i="2"/>
  <c r="T2482" i="2" s="1"/>
  <c r="Q2458" i="2"/>
  <c r="T2458" i="2" s="1"/>
  <c r="Q2434" i="2"/>
  <c r="T2434" i="2" s="1"/>
  <c r="Q2410" i="2"/>
  <c r="T2410" i="2" s="1"/>
  <c r="Q2386" i="2"/>
  <c r="T2386" i="2" s="1"/>
  <c r="Q2362" i="2"/>
  <c r="T2362" i="2" s="1"/>
  <c r="Q2338" i="2"/>
  <c r="T2338" i="2" s="1"/>
  <c r="Q2314" i="2"/>
  <c r="T2314" i="2" s="1"/>
  <c r="Q2290" i="2"/>
  <c r="T2290" i="2" s="1"/>
  <c r="Q2266" i="2"/>
  <c r="T2266" i="2" s="1"/>
  <c r="Q2242" i="2"/>
  <c r="T2242" i="2" s="1"/>
  <c r="Q2218" i="2"/>
  <c r="T2218" i="2" s="1"/>
  <c r="Q2194" i="2"/>
  <c r="T2194" i="2" s="1"/>
  <c r="Q2170" i="2"/>
  <c r="T2170" i="2" s="1"/>
  <c r="Q2146" i="2"/>
  <c r="T2146" i="2" s="1"/>
  <c r="Q2122" i="2"/>
  <c r="T2122" i="2" s="1"/>
  <c r="Q2098" i="2"/>
  <c r="T2098" i="2" s="1"/>
  <c r="Q2074" i="2"/>
  <c r="T2074" i="2" s="1"/>
  <c r="Q4092" i="2"/>
  <c r="T4092" i="2" s="1"/>
  <c r="Q4068" i="2"/>
  <c r="T4068" i="2" s="1"/>
  <c r="Q4044" i="2"/>
  <c r="T4044" i="2" s="1"/>
  <c r="Q4020" i="2"/>
  <c r="T4020" i="2" s="1"/>
  <c r="Q3996" i="2"/>
  <c r="T3996" i="2" s="1"/>
  <c r="Q3972" i="2"/>
  <c r="T3972" i="2" s="1"/>
  <c r="Q3948" i="2"/>
  <c r="T3948" i="2" s="1"/>
  <c r="Q3924" i="2"/>
  <c r="T3924" i="2" s="1"/>
  <c r="Q3900" i="2"/>
  <c r="T3900" i="2" s="1"/>
  <c r="Q3876" i="2"/>
  <c r="T3876" i="2" s="1"/>
  <c r="Q3852" i="2"/>
  <c r="T3852" i="2" s="1"/>
  <c r="Q3828" i="2"/>
  <c r="T3828" i="2" s="1"/>
  <c r="Q3804" i="2"/>
  <c r="T3804" i="2" s="1"/>
  <c r="Q3780" i="2"/>
  <c r="T3780" i="2" s="1"/>
  <c r="Q3756" i="2"/>
  <c r="T3756" i="2" s="1"/>
  <c r="Q3732" i="2"/>
  <c r="T3732" i="2" s="1"/>
  <c r="Q3708" i="2"/>
  <c r="T3708" i="2" s="1"/>
  <c r="Q3684" i="2"/>
  <c r="T3684" i="2" s="1"/>
  <c r="Q3660" i="2"/>
  <c r="T3660" i="2" s="1"/>
  <c r="Q3636" i="2"/>
  <c r="T3636" i="2" s="1"/>
  <c r="Q3612" i="2"/>
  <c r="T3612" i="2" s="1"/>
  <c r="Q3588" i="2"/>
  <c r="T3588" i="2" s="1"/>
  <c r="Q3564" i="2"/>
  <c r="T3564" i="2" s="1"/>
  <c r="Q3540" i="2"/>
  <c r="T3540" i="2" s="1"/>
  <c r="Q3516" i="2"/>
  <c r="T3516" i="2" s="1"/>
  <c r="Q3492" i="2"/>
  <c r="T3492" i="2" s="1"/>
  <c r="Q3468" i="2"/>
  <c r="T3468" i="2" s="1"/>
  <c r="Q3444" i="2"/>
  <c r="T3444" i="2" s="1"/>
  <c r="Q3420" i="2"/>
  <c r="T3420" i="2" s="1"/>
  <c r="Q3396" i="2"/>
  <c r="T3396" i="2" s="1"/>
  <c r="Q3372" i="2"/>
  <c r="T3372" i="2" s="1"/>
  <c r="Q3348" i="2"/>
  <c r="T3348" i="2" s="1"/>
  <c r="Q3324" i="2"/>
  <c r="T3324" i="2" s="1"/>
  <c r="Q3300" i="2"/>
  <c r="T3300" i="2" s="1"/>
  <c r="Q3276" i="2"/>
  <c r="T3276" i="2" s="1"/>
  <c r="Q3252" i="2"/>
  <c r="T3252" i="2" s="1"/>
  <c r="Q3228" i="2"/>
  <c r="T3228" i="2" s="1"/>
  <c r="Q3204" i="2"/>
  <c r="T3204" i="2" s="1"/>
  <c r="Q3180" i="2"/>
  <c r="T3180" i="2" s="1"/>
  <c r="Q3156" i="2"/>
  <c r="T3156" i="2" s="1"/>
  <c r="Q3132" i="2"/>
  <c r="T3132" i="2" s="1"/>
  <c r="Q3108" i="2"/>
  <c r="T3108" i="2" s="1"/>
  <c r="Q3084" i="2"/>
  <c r="T3084" i="2" s="1"/>
  <c r="Q3060" i="2"/>
  <c r="T3060" i="2" s="1"/>
  <c r="Q3036" i="2"/>
  <c r="T3036" i="2" s="1"/>
  <c r="Q3012" i="2"/>
  <c r="T3012" i="2" s="1"/>
  <c r="Q2988" i="2"/>
  <c r="T2988" i="2" s="1"/>
  <c r="Q2964" i="2"/>
  <c r="T2964" i="2" s="1"/>
  <c r="Q2940" i="2"/>
  <c r="T2940" i="2" s="1"/>
  <c r="Q2916" i="2"/>
  <c r="T2916" i="2" s="1"/>
  <c r="Q2892" i="2"/>
  <c r="T2892" i="2" s="1"/>
  <c r="Q2868" i="2"/>
  <c r="T2868" i="2" s="1"/>
  <c r="Q2844" i="2"/>
  <c r="T2844" i="2" s="1"/>
  <c r="Q2820" i="2"/>
  <c r="T2820" i="2" s="1"/>
  <c r="Q2796" i="2"/>
  <c r="T2796" i="2" s="1"/>
  <c r="Q2772" i="2"/>
  <c r="T2772" i="2" s="1"/>
  <c r="Q2748" i="2"/>
  <c r="T2748" i="2" s="1"/>
  <c r="Q2724" i="2"/>
  <c r="T2724" i="2" s="1"/>
  <c r="Q2700" i="2"/>
  <c r="T2700" i="2" s="1"/>
  <c r="Q2676" i="2"/>
  <c r="T2676" i="2" s="1"/>
  <c r="Q2652" i="2"/>
  <c r="T2652" i="2" s="1"/>
  <c r="Q2628" i="2"/>
  <c r="T2628" i="2" s="1"/>
  <c r="Q2604" i="2"/>
  <c r="T2604" i="2" s="1"/>
  <c r="Q2580" i="2"/>
  <c r="T2580" i="2" s="1"/>
  <c r="Q2556" i="2"/>
  <c r="T2556" i="2" s="1"/>
  <c r="Q2532" i="2"/>
  <c r="T2532" i="2" s="1"/>
  <c r="Q2508" i="2"/>
  <c r="T2508" i="2" s="1"/>
  <c r="Q2484" i="2"/>
  <c r="T2484" i="2" s="1"/>
  <c r="Q2460" i="2"/>
  <c r="T2460" i="2" s="1"/>
  <c r="Q2436" i="2"/>
  <c r="T2436" i="2" s="1"/>
  <c r="Q2412" i="2"/>
  <c r="T2412" i="2" s="1"/>
  <c r="Q2388" i="2"/>
  <c r="T2388" i="2" s="1"/>
  <c r="Q2364" i="2"/>
  <c r="T2364" i="2" s="1"/>
  <c r="Q2340" i="2"/>
  <c r="T2340" i="2" s="1"/>
  <c r="Q2316" i="2"/>
  <c r="T2316" i="2" s="1"/>
  <c r="Q2292" i="2"/>
  <c r="T2292" i="2" s="1"/>
  <c r="Q2268" i="2"/>
  <c r="T2268" i="2" s="1"/>
  <c r="Q2244" i="2"/>
  <c r="T2244" i="2" s="1"/>
  <c r="Q2220" i="2"/>
  <c r="T2220" i="2" s="1"/>
  <c r="Q2196" i="2"/>
  <c r="T2196" i="2" s="1"/>
  <c r="Q2172" i="2"/>
  <c r="T2172" i="2" s="1"/>
  <c r="Q2148" i="2"/>
  <c r="T2148" i="2" s="1"/>
  <c r="Q2124" i="2"/>
  <c r="T2124" i="2" s="1"/>
  <c r="Q2100" i="2"/>
  <c r="T2100" i="2" s="1"/>
  <c r="Q2076" i="2"/>
  <c r="T2076" i="2" s="1"/>
  <c r="Q4091" i="2"/>
  <c r="T4091" i="2" s="1"/>
  <c r="Q4067" i="2"/>
  <c r="T4067" i="2" s="1"/>
  <c r="Q4043" i="2"/>
  <c r="T4043" i="2" s="1"/>
  <c r="Q4019" i="2"/>
  <c r="T4019" i="2" s="1"/>
  <c r="Q3995" i="2"/>
  <c r="T3995" i="2" s="1"/>
  <c r="Q3971" i="2"/>
  <c r="T3971" i="2" s="1"/>
  <c r="Q3947" i="2"/>
  <c r="T3947" i="2" s="1"/>
  <c r="Q3923" i="2"/>
  <c r="T3923" i="2" s="1"/>
  <c r="Q3899" i="2"/>
  <c r="T3899" i="2" s="1"/>
  <c r="Q3875" i="2"/>
  <c r="T3875" i="2" s="1"/>
  <c r="Q3851" i="2"/>
  <c r="T3851" i="2" s="1"/>
  <c r="Q3827" i="2"/>
  <c r="T3827" i="2" s="1"/>
  <c r="Q3803" i="2"/>
  <c r="T3803" i="2" s="1"/>
  <c r="Q3779" i="2"/>
  <c r="T3779" i="2" s="1"/>
  <c r="Q3755" i="2"/>
  <c r="T3755" i="2" s="1"/>
  <c r="Q3731" i="2"/>
  <c r="T3731" i="2" s="1"/>
  <c r="Q3707" i="2"/>
  <c r="T3707" i="2" s="1"/>
  <c r="Q3683" i="2"/>
  <c r="T3683" i="2" s="1"/>
  <c r="Q3659" i="2"/>
  <c r="T3659" i="2" s="1"/>
  <c r="Q3635" i="2"/>
  <c r="T3635" i="2" s="1"/>
  <c r="Q3611" i="2"/>
  <c r="T3611" i="2" s="1"/>
  <c r="Q3587" i="2"/>
  <c r="T3587" i="2" s="1"/>
  <c r="Q3563" i="2"/>
  <c r="T3563" i="2" s="1"/>
  <c r="Q3539" i="2"/>
  <c r="T3539" i="2" s="1"/>
  <c r="Q3515" i="2"/>
  <c r="T3515" i="2" s="1"/>
  <c r="Q3491" i="2"/>
  <c r="T3491" i="2" s="1"/>
  <c r="Q3467" i="2"/>
  <c r="T3467" i="2" s="1"/>
  <c r="Q3443" i="2"/>
  <c r="T3443" i="2" s="1"/>
  <c r="Q3419" i="2"/>
  <c r="T3419" i="2" s="1"/>
  <c r="Q3395" i="2"/>
  <c r="T3395" i="2" s="1"/>
  <c r="Q3371" i="2"/>
  <c r="T3371" i="2" s="1"/>
  <c r="Q3347" i="2"/>
  <c r="T3347" i="2" s="1"/>
  <c r="Q3323" i="2"/>
  <c r="T3323" i="2" s="1"/>
  <c r="Q3299" i="2"/>
  <c r="T3299" i="2" s="1"/>
  <c r="Q3275" i="2"/>
  <c r="T3275" i="2" s="1"/>
  <c r="Q3251" i="2"/>
  <c r="T3251" i="2" s="1"/>
  <c r="Q3227" i="2"/>
  <c r="T3227" i="2" s="1"/>
  <c r="Q3203" i="2"/>
  <c r="T3203" i="2" s="1"/>
  <c r="Q3179" i="2"/>
  <c r="T3179" i="2" s="1"/>
  <c r="Q3155" i="2"/>
  <c r="T3155" i="2" s="1"/>
  <c r="Q3131" i="2"/>
  <c r="T3131" i="2" s="1"/>
  <c r="Q3107" i="2"/>
  <c r="T3107" i="2" s="1"/>
  <c r="Q3083" i="2"/>
  <c r="T3083" i="2" s="1"/>
  <c r="Q3059" i="2"/>
  <c r="T3059" i="2" s="1"/>
  <c r="Q3035" i="2"/>
  <c r="T3035" i="2" s="1"/>
  <c r="Q3011" i="2"/>
  <c r="T3011" i="2" s="1"/>
  <c r="Q2987" i="2"/>
  <c r="T2987" i="2" s="1"/>
  <c r="Q2963" i="2"/>
  <c r="T2963" i="2" s="1"/>
  <c r="Q2939" i="2"/>
  <c r="T2939" i="2" s="1"/>
  <c r="Q2915" i="2"/>
  <c r="T2915" i="2" s="1"/>
  <c r="Q2891" i="2"/>
  <c r="T2891" i="2" s="1"/>
  <c r="Q2867" i="2"/>
  <c r="T2867" i="2" s="1"/>
  <c r="Q2843" i="2"/>
  <c r="T2843" i="2" s="1"/>
  <c r="Q2819" i="2"/>
  <c r="T2819" i="2" s="1"/>
  <c r="Q2795" i="2"/>
  <c r="T2795" i="2" s="1"/>
  <c r="Q2771" i="2"/>
  <c r="T2771" i="2" s="1"/>
  <c r="Q2747" i="2"/>
  <c r="T2747" i="2" s="1"/>
  <c r="Q2723" i="2"/>
  <c r="T2723" i="2" s="1"/>
  <c r="Q2699" i="2"/>
  <c r="T2699" i="2" s="1"/>
  <c r="Q2675" i="2"/>
  <c r="T2675" i="2" s="1"/>
  <c r="Q2651" i="2"/>
  <c r="T2651" i="2" s="1"/>
  <c r="Q2627" i="2"/>
  <c r="T2627" i="2" s="1"/>
  <c r="Q2603" i="2"/>
  <c r="T2603" i="2" s="1"/>
  <c r="Q2579" i="2"/>
  <c r="T2579" i="2" s="1"/>
  <c r="Q2555" i="2"/>
  <c r="T2555" i="2" s="1"/>
  <c r="Q2531" i="2"/>
  <c r="T2531" i="2" s="1"/>
  <c r="Q2507" i="2"/>
  <c r="T2507" i="2" s="1"/>
  <c r="Q2483" i="2"/>
  <c r="T2483" i="2" s="1"/>
  <c r="Q2459" i="2"/>
  <c r="T2459" i="2" s="1"/>
  <c r="Q2435" i="2"/>
  <c r="T2435" i="2" s="1"/>
  <c r="Q2411" i="2"/>
  <c r="T2411" i="2" s="1"/>
  <c r="Q2387" i="2"/>
  <c r="T2387" i="2" s="1"/>
  <c r="Q2363" i="2"/>
  <c r="T2363" i="2" s="1"/>
  <c r="Q2339" i="2"/>
  <c r="T2339" i="2" s="1"/>
  <c r="Q2315" i="2"/>
  <c r="T2315" i="2" s="1"/>
  <c r="Q2291" i="2"/>
  <c r="T2291" i="2" s="1"/>
  <c r="Q2267" i="2"/>
  <c r="T2267" i="2" s="1"/>
  <c r="Q2243" i="2"/>
  <c r="T2243" i="2" s="1"/>
  <c r="Q2219" i="2"/>
  <c r="T2219" i="2" s="1"/>
  <c r="Q2195" i="2"/>
  <c r="T2195" i="2" s="1"/>
  <c r="Q2171" i="2"/>
  <c r="T2171" i="2" s="1"/>
  <c r="Q2147" i="2"/>
  <c r="T2147" i="2" s="1"/>
  <c r="Q2123" i="2"/>
  <c r="T2123" i="2" s="1"/>
  <c r="Q2099" i="2"/>
  <c r="T2099" i="2" s="1"/>
  <c r="Q2075" i="2"/>
  <c r="T2075" i="2" s="1"/>
  <c r="Q4110" i="2"/>
  <c r="T4110" i="2" s="1"/>
  <c r="Q4128" i="2"/>
  <c r="T4128" i="2" s="1"/>
  <c r="Q4104" i="2"/>
  <c r="T4104" i="2" s="1"/>
  <c r="Q4080" i="2"/>
  <c r="T4080" i="2" s="1"/>
  <c r="Q4056" i="2"/>
  <c r="T4056" i="2" s="1"/>
  <c r="Q4032" i="2"/>
  <c r="T4032" i="2" s="1"/>
  <c r="Q4008" i="2"/>
  <c r="T4008" i="2" s="1"/>
  <c r="Q4127" i="2"/>
  <c r="T4127" i="2" s="1"/>
  <c r="Q4103" i="2"/>
  <c r="T4103" i="2" s="1"/>
  <c r="Q4086" i="2"/>
  <c r="T4086" i="2" s="1"/>
  <c r="Q4062" i="2"/>
  <c r="T4062" i="2" s="1"/>
  <c r="Q4038" i="2"/>
  <c r="T4038" i="2" s="1"/>
  <c r="Q4014" i="2"/>
  <c r="T4014" i="2" s="1"/>
  <c r="Q3990" i="2"/>
  <c r="T3990" i="2" s="1"/>
  <c r="Q3966" i="2"/>
  <c r="T3966" i="2" s="1"/>
  <c r="Q3942" i="2"/>
  <c r="T3942" i="2" s="1"/>
  <c r="Q3918" i="2"/>
  <c r="T3918" i="2" s="1"/>
  <c r="Q3894" i="2"/>
  <c r="T3894" i="2" s="1"/>
  <c r="Q3870" i="2"/>
  <c r="T3870" i="2" s="1"/>
  <c r="Q3846" i="2"/>
  <c r="T3846" i="2" s="1"/>
  <c r="Q3822" i="2"/>
  <c r="T3822" i="2" s="1"/>
  <c r="Q3798" i="2"/>
  <c r="T3798" i="2" s="1"/>
  <c r="Q3774" i="2"/>
  <c r="T3774" i="2" s="1"/>
  <c r="Q3750" i="2"/>
  <c r="T3750" i="2" s="1"/>
  <c r="Q3726" i="2"/>
  <c r="T3726" i="2" s="1"/>
  <c r="Q3702" i="2"/>
  <c r="T3702" i="2" s="1"/>
  <c r="Q3678" i="2"/>
  <c r="T3678" i="2" s="1"/>
  <c r="Q3654" i="2"/>
  <c r="T3654" i="2" s="1"/>
  <c r="Q3630" i="2"/>
  <c r="T3630" i="2" s="1"/>
  <c r="Q3606" i="2"/>
  <c r="T3606" i="2" s="1"/>
  <c r="Q3582" i="2"/>
  <c r="T3582" i="2" s="1"/>
  <c r="Q3558" i="2"/>
  <c r="T3558" i="2" s="1"/>
  <c r="Q3534" i="2"/>
  <c r="T3534" i="2" s="1"/>
  <c r="Q3510" i="2"/>
  <c r="T3510" i="2" s="1"/>
  <c r="Q3486" i="2"/>
  <c r="T3486" i="2" s="1"/>
  <c r="Q3462" i="2"/>
  <c r="T3462" i="2" s="1"/>
  <c r="Q3438" i="2"/>
  <c r="T3438" i="2" s="1"/>
  <c r="Q3414" i="2"/>
  <c r="T3414" i="2" s="1"/>
  <c r="Q3390" i="2"/>
  <c r="T3390" i="2" s="1"/>
  <c r="Q3366" i="2"/>
  <c r="T3366" i="2" s="1"/>
  <c r="Q3342" i="2"/>
  <c r="T3342" i="2" s="1"/>
  <c r="Q3318" i="2"/>
  <c r="T3318" i="2" s="1"/>
  <c r="Q3294" i="2"/>
  <c r="T3294" i="2" s="1"/>
  <c r="Q3270" i="2"/>
  <c r="T3270" i="2" s="1"/>
  <c r="Q3246" i="2"/>
  <c r="T3246" i="2" s="1"/>
  <c r="Q3222" i="2"/>
  <c r="T3222" i="2" s="1"/>
  <c r="Q3198" i="2"/>
  <c r="T3198" i="2" s="1"/>
  <c r="Q3174" i="2"/>
  <c r="T3174" i="2" s="1"/>
  <c r="Q3150" i="2"/>
  <c r="T3150" i="2" s="1"/>
  <c r="Q3126" i="2"/>
  <c r="T3126" i="2" s="1"/>
  <c r="Q3102" i="2"/>
  <c r="T3102" i="2" s="1"/>
  <c r="Q3078" i="2"/>
  <c r="T3078" i="2" s="1"/>
  <c r="Q3054" i="2"/>
  <c r="T3054" i="2" s="1"/>
  <c r="Q3030" i="2"/>
  <c r="T3030" i="2" s="1"/>
  <c r="Q3006" i="2"/>
  <c r="T3006" i="2" s="1"/>
  <c r="Q2982" i="2"/>
  <c r="T2982" i="2" s="1"/>
  <c r="Q2958" i="2"/>
  <c r="T2958" i="2" s="1"/>
  <c r="Q2934" i="2"/>
  <c r="T2934" i="2" s="1"/>
  <c r="Q2910" i="2"/>
  <c r="T2910" i="2" s="1"/>
  <c r="Q2886" i="2"/>
  <c r="T2886" i="2" s="1"/>
  <c r="Q2862" i="2"/>
  <c r="T2862" i="2" s="1"/>
  <c r="Q2838" i="2"/>
  <c r="T2838" i="2" s="1"/>
  <c r="Q2814" i="2"/>
  <c r="T2814" i="2" s="1"/>
  <c r="Q2790" i="2"/>
  <c r="T2790" i="2" s="1"/>
  <c r="Q2766" i="2"/>
  <c r="T2766" i="2" s="1"/>
  <c r="Q2742" i="2"/>
  <c r="T2742" i="2" s="1"/>
  <c r="Q2718" i="2"/>
  <c r="T2718" i="2" s="1"/>
  <c r="Q2694" i="2"/>
  <c r="T2694" i="2" s="1"/>
  <c r="Q2670" i="2"/>
  <c r="T2670" i="2" s="1"/>
  <c r="Q2646" i="2"/>
  <c r="T2646" i="2" s="1"/>
  <c r="Q2622" i="2"/>
  <c r="T2622" i="2" s="1"/>
  <c r="Q2598" i="2"/>
  <c r="T2598" i="2" s="1"/>
  <c r="Q2574" i="2"/>
  <c r="T2574" i="2" s="1"/>
  <c r="Q2550" i="2"/>
  <c r="T2550" i="2" s="1"/>
  <c r="Q2526" i="2"/>
  <c r="T2526" i="2" s="1"/>
  <c r="Q2502" i="2"/>
  <c r="T2502" i="2" s="1"/>
  <c r="Q2478" i="2"/>
  <c r="T2478" i="2" s="1"/>
  <c r="Q2454" i="2"/>
  <c r="T2454" i="2" s="1"/>
  <c r="Q2430" i="2"/>
  <c r="T2430" i="2" s="1"/>
  <c r="Q2406" i="2"/>
  <c r="T2406" i="2" s="1"/>
  <c r="Q2382" i="2"/>
  <c r="T2382" i="2" s="1"/>
  <c r="Q2358" i="2"/>
  <c r="T2358" i="2" s="1"/>
  <c r="Q2334" i="2"/>
  <c r="T2334" i="2" s="1"/>
  <c r="Q2310" i="2"/>
  <c r="T2310" i="2" s="1"/>
  <c r="Q2286" i="2"/>
  <c r="T2286" i="2" s="1"/>
  <c r="Q2262" i="2"/>
  <c r="T2262" i="2" s="1"/>
  <c r="Q2238" i="2"/>
  <c r="T2238" i="2" s="1"/>
  <c r="Q2214" i="2"/>
  <c r="T2214" i="2" s="1"/>
  <c r="Q2190" i="2"/>
  <c r="T2190" i="2" s="1"/>
  <c r="Q2166" i="2"/>
  <c r="T2166" i="2" s="1"/>
  <c r="Q2142" i="2"/>
  <c r="T2142" i="2" s="1"/>
  <c r="Q2118" i="2"/>
  <c r="T2118" i="2" s="1"/>
  <c r="Q2094" i="2"/>
  <c r="T2094" i="2" s="1"/>
  <c r="Q2070" i="2"/>
  <c r="T2070" i="2" s="1"/>
  <c r="Q4126" i="2"/>
  <c r="T4126" i="2" s="1"/>
  <c r="Q4102" i="2"/>
  <c r="T4102" i="2" s="1"/>
  <c r="Q4133" i="2"/>
  <c r="T4133" i="2" s="1"/>
  <c r="Q4109" i="2"/>
  <c r="T4109" i="2" s="1"/>
  <c r="Q4085" i="2"/>
  <c r="T4085" i="2" s="1"/>
  <c r="Q4061" i="2"/>
  <c r="T4061" i="2" s="1"/>
  <c r="Q4132" i="2"/>
  <c r="T4132" i="2" s="1"/>
  <c r="Q4108" i="2"/>
  <c r="T4108" i="2" s="1"/>
  <c r="Q4037" i="2"/>
  <c r="T4037" i="2" s="1"/>
  <c r="Q4013" i="2"/>
  <c r="T4013" i="2" s="1"/>
  <c r="Q3989" i="2"/>
  <c r="T3989" i="2" s="1"/>
  <c r="Q3965" i="2"/>
  <c r="T3965" i="2" s="1"/>
  <c r="Q3941" i="2"/>
  <c r="T3941" i="2" s="1"/>
  <c r="Q3917" i="2"/>
  <c r="T3917" i="2" s="1"/>
  <c r="Q3893" i="2"/>
  <c r="T3893" i="2" s="1"/>
  <c r="Q3869" i="2"/>
  <c r="T3869" i="2" s="1"/>
  <c r="Q3845" i="2"/>
  <c r="T3845" i="2" s="1"/>
  <c r="Q3821" i="2"/>
  <c r="T3821" i="2" s="1"/>
  <c r="Q3797" i="2"/>
  <c r="T3797" i="2" s="1"/>
  <c r="Q3773" i="2"/>
  <c r="T3773" i="2" s="1"/>
  <c r="Q3749" i="2"/>
  <c r="T3749" i="2" s="1"/>
  <c r="Q3725" i="2"/>
  <c r="T3725" i="2" s="1"/>
  <c r="Q3701" i="2"/>
  <c r="T3701" i="2" s="1"/>
  <c r="Q3677" i="2"/>
  <c r="T3677" i="2" s="1"/>
  <c r="Q3653" i="2"/>
  <c r="T3653" i="2" s="1"/>
  <c r="Q3629" i="2"/>
  <c r="T3629" i="2" s="1"/>
  <c r="Q3605" i="2"/>
  <c r="T3605" i="2" s="1"/>
  <c r="Q3581" i="2"/>
  <c r="T3581" i="2" s="1"/>
  <c r="Q3557" i="2"/>
  <c r="T3557" i="2" s="1"/>
  <c r="Q3533" i="2"/>
  <c r="T3533" i="2" s="1"/>
  <c r="Q3509" i="2"/>
  <c r="T3509" i="2" s="1"/>
  <c r="Q3485" i="2"/>
  <c r="T3485" i="2" s="1"/>
  <c r="Q3461" i="2"/>
  <c r="T3461" i="2" s="1"/>
  <c r="Q3437" i="2"/>
  <c r="T3437" i="2" s="1"/>
  <c r="Q3413" i="2"/>
  <c r="T3413" i="2" s="1"/>
  <c r="Q3389" i="2"/>
  <c r="T3389" i="2" s="1"/>
  <c r="Q3365" i="2"/>
  <c r="T3365" i="2" s="1"/>
  <c r="Q3341" i="2"/>
  <c r="T3341" i="2" s="1"/>
  <c r="Q3317" i="2"/>
  <c r="T3317" i="2" s="1"/>
  <c r="Q3293" i="2"/>
  <c r="T3293" i="2" s="1"/>
  <c r="Q3269" i="2"/>
  <c r="T3269" i="2" s="1"/>
  <c r="Q3245" i="2"/>
  <c r="T3245" i="2" s="1"/>
  <c r="Q3221" i="2"/>
  <c r="T3221" i="2" s="1"/>
  <c r="Q3197" i="2"/>
  <c r="T3197" i="2" s="1"/>
  <c r="Q3173" i="2"/>
  <c r="T3173" i="2" s="1"/>
  <c r="Q3149" i="2"/>
  <c r="T3149" i="2" s="1"/>
  <c r="Q3125" i="2"/>
  <c r="T3125" i="2" s="1"/>
  <c r="Q3101" i="2"/>
  <c r="T3101" i="2" s="1"/>
  <c r="Q3077" i="2"/>
  <c r="T3077" i="2" s="1"/>
  <c r="Q3053" i="2"/>
  <c r="T3053" i="2" s="1"/>
  <c r="Q3029" i="2"/>
  <c r="T3029" i="2" s="1"/>
  <c r="Q3005" i="2"/>
  <c r="T3005" i="2" s="1"/>
  <c r="Q2981" i="2"/>
  <c r="T2981" i="2" s="1"/>
  <c r="Q2957" i="2"/>
  <c r="T2957" i="2" s="1"/>
  <c r="Q2933" i="2"/>
  <c r="T2933" i="2" s="1"/>
  <c r="Q2909" i="2"/>
  <c r="T2909" i="2" s="1"/>
  <c r="Q2885" i="2"/>
  <c r="T2885" i="2" s="1"/>
  <c r="Q2861" i="2"/>
  <c r="T2861" i="2" s="1"/>
  <c r="Q2837" i="2"/>
  <c r="T2837" i="2" s="1"/>
  <c r="Q2813" i="2"/>
  <c r="T2813" i="2" s="1"/>
  <c r="Q2789" i="2"/>
  <c r="T2789" i="2" s="1"/>
  <c r="Q2765" i="2"/>
  <c r="T2765" i="2" s="1"/>
  <c r="Q2741" i="2"/>
  <c r="T2741" i="2" s="1"/>
  <c r="Q2717" i="2"/>
  <c r="T2717" i="2" s="1"/>
  <c r="Q2693" i="2"/>
  <c r="T2693" i="2" s="1"/>
  <c r="Q2669" i="2"/>
  <c r="T2669" i="2" s="1"/>
  <c r="Q2645" i="2"/>
  <c r="T2645" i="2" s="1"/>
  <c r="Q2621" i="2"/>
  <c r="T2621" i="2" s="1"/>
  <c r="Q2597" i="2"/>
  <c r="T2597" i="2" s="1"/>
  <c r="Q2573" i="2"/>
  <c r="T2573" i="2" s="1"/>
  <c r="Q2549" i="2"/>
  <c r="T2549" i="2" s="1"/>
  <c r="Q2525" i="2"/>
  <c r="T2525" i="2" s="1"/>
  <c r="Q2501" i="2"/>
  <c r="T2501" i="2" s="1"/>
  <c r="Q2477" i="2"/>
  <c r="T2477" i="2" s="1"/>
  <c r="Q2453" i="2"/>
  <c r="T2453" i="2" s="1"/>
  <c r="Q2429" i="2"/>
  <c r="T2429" i="2" s="1"/>
  <c r="Q2405" i="2"/>
  <c r="T2405" i="2" s="1"/>
  <c r="Q2381" i="2"/>
  <c r="T2381" i="2" s="1"/>
  <c r="Q2357" i="2"/>
  <c r="T2357" i="2" s="1"/>
  <c r="Q2333" i="2"/>
  <c r="T2333" i="2" s="1"/>
  <c r="Q2309" i="2"/>
  <c r="T2309" i="2" s="1"/>
  <c r="Q2285" i="2"/>
  <c r="T2285" i="2" s="1"/>
  <c r="Q2261" i="2"/>
  <c r="T2261" i="2" s="1"/>
  <c r="Q2237" i="2"/>
  <c r="T2237" i="2" s="1"/>
  <c r="Q2213" i="2"/>
  <c r="T2213" i="2" s="1"/>
  <c r="Q2189" i="2"/>
  <c r="T2189" i="2" s="1"/>
  <c r="Q2165" i="2"/>
  <c r="T2165" i="2" s="1"/>
  <c r="Q2141" i="2"/>
  <c r="T2141" i="2" s="1"/>
  <c r="Q2117" i="2"/>
  <c r="T2117" i="2" s="1"/>
  <c r="Q2093" i="2"/>
  <c r="T2093" i="2" s="1"/>
  <c r="Q2069" i="2"/>
  <c r="T2069" i="2" s="1"/>
  <c r="Q4084" i="2"/>
  <c r="T4084" i="2" s="1"/>
  <c r="Q4060" i="2"/>
  <c r="T4060" i="2" s="1"/>
  <c r="Q4036" i="2"/>
  <c r="T4036" i="2" s="1"/>
  <c r="Q4012" i="2"/>
  <c r="T4012" i="2" s="1"/>
  <c r="Q3988" i="2"/>
  <c r="T3988" i="2" s="1"/>
  <c r="Q3964" i="2"/>
  <c r="T3964" i="2" s="1"/>
  <c r="Q3940" i="2"/>
  <c r="T3940" i="2" s="1"/>
  <c r="Q3916" i="2"/>
  <c r="T3916" i="2" s="1"/>
  <c r="Q3892" i="2"/>
  <c r="T3892" i="2" s="1"/>
  <c r="Q3868" i="2"/>
  <c r="T3868" i="2" s="1"/>
  <c r="Q3844" i="2"/>
  <c r="T3844" i="2" s="1"/>
  <c r="Q3820" i="2"/>
  <c r="T3820" i="2" s="1"/>
  <c r="Q3796" i="2"/>
  <c r="T3796" i="2" s="1"/>
  <c r="Q3772" i="2"/>
  <c r="T3772" i="2" s="1"/>
  <c r="Q3748" i="2"/>
  <c r="T3748" i="2" s="1"/>
  <c r="Q3724" i="2"/>
  <c r="T3724" i="2" s="1"/>
  <c r="Q3700" i="2"/>
  <c r="T3700" i="2" s="1"/>
  <c r="Q3676" i="2"/>
  <c r="T3676" i="2" s="1"/>
  <c r="Q3652" i="2"/>
  <c r="T3652" i="2" s="1"/>
  <c r="Q3628" i="2"/>
  <c r="T3628" i="2" s="1"/>
  <c r="Q3604" i="2"/>
  <c r="T3604" i="2" s="1"/>
  <c r="Q3580" i="2"/>
  <c r="T3580" i="2" s="1"/>
  <c r="Q3556" i="2"/>
  <c r="T3556" i="2" s="1"/>
  <c r="Q3532" i="2"/>
  <c r="T3532" i="2" s="1"/>
  <c r="Q3508" i="2"/>
  <c r="T3508" i="2" s="1"/>
  <c r="Q3484" i="2"/>
  <c r="T3484" i="2" s="1"/>
  <c r="Q3460" i="2"/>
  <c r="T3460" i="2" s="1"/>
  <c r="Q3436" i="2"/>
  <c r="T3436" i="2" s="1"/>
  <c r="Q3412" i="2"/>
  <c r="T3412" i="2" s="1"/>
  <c r="Q3388" i="2"/>
  <c r="T3388" i="2" s="1"/>
  <c r="Q3364" i="2"/>
  <c r="T3364" i="2" s="1"/>
  <c r="Q3340" i="2"/>
  <c r="T3340" i="2" s="1"/>
  <c r="Q3316" i="2"/>
  <c r="T3316" i="2" s="1"/>
  <c r="Q3292" i="2"/>
  <c r="T3292" i="2" s="1"/>
  <c r="Q3268" i="2"/>
  <c r="T3268" i="2" s="1"/>
  <c r="Q3244" i="2"/>
  <c r="T3244" i="2" s="1"/>
  <c r="Q3220" i="2"/>
  <c r="T3220" i="2" s="1"/>
  <c r="Q3196" i="2"/>
  <c r="T3196" i="2" s="1"/>
  <c r="Q3172" i="2"/>
  <c r="T3172" i="2" s="1"/>
  <c r="Q3148" i="2"/>
  <c r="T3148" i="2" s="1"/>
  <c r="Q3124" i="2"/>
  <c r="T3124" i="2" s="1"/>
  <c r="Q3100" i="2"/>
  <c r="T3100" i="2" s="1"/>
  <c r="Q3076" i="2"/>
  <c r="T3076" i="2" s="1"/>
  <c r="Q3052" i="2"/>
  <c r="T3052" i="2" s="1"/>
  <c r="Q3028" i="2"/>
  <c r="T3028" i="2" s="1"/>
  <c r="Q3004" i="2"/>
  <c r="T3004" i="2" s="1"/>
  <c r="Q2980" i="2"/>
  <c r="T2980" i="2" s="1"/>
  <c r="Q2956" i="2"/>
  <c r="T2956" i="2" s="1"/>
  <c r="Q2932" i="2"/>
  <c r="T2932" i="2" s="1"/>
  <c r="Q2908" i="2"/>
  <c r="T2908" i="2" s="1"/>
  <c r="Q2884" i="2"/>
  <c r="T2884" i="2" s="1"/>
  <c r="Q2860" i="2"/>
  <c r="T2860" i="2" s="1"/>
  <c r="Q2836" i="2"/>
  <c r="T2836" i="2" s="1"/>
  <c r="Q2812" i="2"/>
  <c r="T2812" i="2" s="1"/>
  <c r="Q2788" i="2"/>
  <c r="T2788" i="2" s="1"/>
  <c r="Q2764" i="2"/>
  <c r="T2764" i="2" s="1"/>
  <c r="Q2740" i="2"/>
  <c r="T2740" i="2" s="1"/>
  <c r="Q2716" i="2"/>
  <c r="T2716" i="2" s="1"/>
  <c r="Q2692" i="2"/>
  <c r="T2692" i="2" s="1"/>
  <c r="Q2668" i="2"/>
  <c r="T2668" i="2" s="1"/>
  <c r="Q2644" i="2"/>
  <c r="T2644" i="2" s="1"/>
  <c r="Q2620" i="2"/>
  <c r="T2620" i="2" s="1"/>
  <c r="Q2596" i="2"/>
  <c r="T2596" i="2" s="1"/>
  <c r="Q2572" i="2"/>
  <c r="T2572" i="2" s="1"/>
  <c r="Q2548" i="2"/>
  <c r="T2548" i="2" s="1"/>
  <c r="Q2524" i="2"/>
  <c r="T2524" i="2" s="1"/>
  <c r="Q2500" i="2"/>
  <c r="T2500" i="2" s="1"/>
  <c r="Q2476" i="2"/>
  <c r="T2476" i="2" s="1"/>
  <c r="Q2452" i="2"/>
  <c r="T2452" i="2" s="1"/>
  <c r="Q2428" i="2"/>
  <c r="T2428" i="2" s="1"/>
  <c r="Q2404" i="2"/>
  <c r="T2404" i="2" s="1"/>
  <c r="Q2380" i="2"/>
  <c r="T2380" i="2" s="1"/>
  <c r="Q2356" i="2"/>
  <c r="T2356" i="2" s="1"/>
  <c r="Q2332" i="2"/>
  <c r="T2332" i="2" s="1"/>
  <c r="Q2308" i="2"/>
  <c r="T2308" i="2" s="1"/>
  <c r="Q2284" i="2"/>
  <c r="T2284" i="2" s="1"/>
  <c r="Q2260" i="2"/>
  <c r="T2260" i="2" s="1"/>
  <c r="Q2236" i="2"/>
  <c r="T2236" i="2" s="1"/>
  <c r="Q2212" i="2"/>
  <c r="T2212" i="2" s="1"/>
  <c r="Q2188" i="2"/>
  <c r="T2188" i="2" s="1"/>
  <c r="Q2164" i="2"/>
  <c r="T2164" i="2" s="1"/>
  <c r="Q2140" i="2"/>
  <c r="T2140" i="2" s="1"/>
  <c r="Q2116" i="2"/>
  <c r="T2116" i="2" s="1"/>
  <c r="Q2092" i="2"/>
  <c r="T2092" i="2" s="1"/>
  <c r="Q2068" i="2"/>
  <c r="T2068" i="2" s="1"/>
  <c r="Q4131" i="2"/>
  <c r="T4131" i="2" s="1"/>
  <c r="Q4107" i="2"/>
  <c r="T4107" i="2" s="1"/>
  <c r="Q4130" i="2"/>
  <c r="T4130" i="2" s="1"/>
  <c r="Q4106" i="2"/>
  <c r="T4106" i="2" s="1"/>
  <c r="Q4082" i="2"/>
  <c r="T4082" i="2" s="1"/>
  <c r="Q4058" i="2"/>
  <c r="T4058" i="2" s="1"/>
  <c r="Q4034" i="2"/>
  <c r="T4034" i="2" s="1"/>
  <c r="Q4010" i="2"/>
  <c r="T4010" i="2" s="1"/>
  <c r="Q3986" i="2"/>
  <c r="T3986" i="2" s="1"/>
  <c r="Q3962" i="2"/>
  <c r="T3962" i="2" s="1"/>
  <c r="Q3938" i="2"/>
  <c r="T3938" i="2" s="1"/>
  <c r="Q3914" i="2"/>
  <c r="T3914" i="2" s="1"/>
  <c r="Q3890" i="2"/>
  <c r="T3890" i="2" s="1"/>
  <c r="Q4129" i="2"/>
  <c r="T4129" i="2" s="1"/>
  <c r="Q3866" i="2"/>
  <c r="T3866" i="2" s="1"/>
  <c r="Q3842" i="2"/>
  <c r="T3842" i="2" s="1"/>
  <c r="Q3818" i="2"/>
  <c r="T3818" i="2" s="1"/>
  <c r="Q3794" i="2"/>
  <c r="T3794" i="2" s="1"/>
  <c r="Q3770" i="2"/>
  <c r="T3770" i="2" s="1"/>
  <c r="Q3746" i="2"/>
  <c r="T3746" i="2" s="1"/>
  <c r="Q3722" i="2"/>
  <c r="T3722" i="2" s="1"/>
  <c r="Q3698" i="2"/>
  <c r="T3698" i="2" s="1"/>
  <c r="Q3674" i="2"/>
  <c r="T3674" i="2" s="1"/>
  <c r="Q3650" i="2"/>
  <c r="T3650" i="2" s="1"/>
  <c r="Q3626" i="2"/>
  <c r="T3626" i="2" s="1"/>
  <c r="Q3602" i="2"/>
  <c r="T3602" i="2" s="1"/>
  <c r="Q3578" i="2"/>
  <c r="T3578" i="2" s="1"/>
  <c r="Q3554" i="2"/>
  <c r="T3554" i="2" s="1"/>
  <c r="Q3530" i="2"/>
  <c r="T3530" i="2" s="1"/>
  <c r="Q3506" i="2"/>
  <c r="T3506" i="2" s="1"/>
  <c r="Q3482" i="2"/>
  <c r="T3482" i="2" s="1"/>
  <c r="Q3458" i="2"/>
  <c r="T3458" i="2" s="1"/>
  <c r="Q3434" i="2"/>
  <c r="T3434" i="2" s="1"/>
  <c r="Q3410" i="2"/>
  <c r="T3410" i="2" s="1"/>
  <c r="Q3386" i="2"/>
  <c r="T3386" i="2" s="1"/>
  <c r="Q3362" i="2"/>
  <c r="T3362" i="2" s="1"/>
  <c r="Q3338" i="2"/>
  <c r="T3338" i="2" s="1"/>
  <c r="Q3314" i="2"/>
  <c r="T3314" i="2" s="1"/>
  <c r="Q3290" i="2"/>
  <c r="T3290" i="2" s="1"/>
  <c r="Q3266" i="2"/>
  <c r="T3266" i="2" s="1"/>
  <c r="Q3242" i="2"/>
  <c r="T3242" i="2" s="1"/>
  <c r="Q3218" i="2"/>
  <c r="T3218" i="2" s="1"/>
  <c r="Q3194" i="2"/>
  <c r="T3194" i="2" s="1"/>
  <c r="Q3170" i="2"/>
  <c r="T3170" i="2" s="1"/>
  <c r="Q3146" i="2"/>
  <c r="T3146" i="2" s="1"/>
  <c r="Q3122" i="2"/>
  <c r="T3122" i="2" s="1"/>
  <c r="Q3098" i="2"/>
  <c r="T3098" i="2" s="1"/>
  <c r="Q3074" i="2"/>
  <c r="T3074" i="2" s="1"/>
  <c r="Q3050" i="2"/>
  <c r="T3050" i="2" s="1"/>
  <c r="Q3026" i="2"/>
  <c r="T3026" i="2" s="1"/>
  <c r="Q3002" i="2"/>
  <c r="T3002" i="2" s="1"/>
  <c r="Q2978" i="2"/>
  <c r="T2978" i="2" s="1"/>
  <c r="Q2954" i="2"/>
  <c r="T2954" i="2" s="1"/>
  <c r="Q2930" i="2"/>
  <c r="T2930" i="2" s="1"/>
  <c r="Q2906" i="2"/>
  <c r="T2906" i="2" s="1"/>
  <c r="Q2882" i="2"/>
  <c r="T2882" i="2" s="1"/>
  <c r="Q2858" i="2"/>
  <c r="T2858" i="2" s="1"/>
  <c r="Q2834" i="2"/>
  <c r="T2834" i="2" s="1"/>
  <c r="Q2810" i="2"/>
  <c r="T2810" i="2" s="1"/>
  <c r="Q2786" i="2"/>
  <c r="T2786" i="2" s="1"/>
  <c r="Q2762" i="2"/>
  <c r="T2762" i="2" s="1"/>
  <c r="Q2738" i="2"/>
  <c r="T2738" i="2" s="1"/>
  <c r="Q2714" i="2"/>
  <c r="T2714" i="2" s="1"/>
  <c r="Q2690" i="2"/>
  <c r="T2690" i="2" s="1"/>
  <c r="Q2666" i="2"/>
  <c r="T2666" i="2" s="1"/>
  <c r="Q2642" i="2"/>
  <c r="T2642" i="2" s="1"/>
  <c r="Q2618" i="2"/>
  <c r="T2618" i="2" s="1"/>
  <c r="Q2594" i="2"/>
  <c r="T2594" i="2" s="1"/>
  <c r="Q2570" i="2"/>
  <c r="T2570" i="2" s="1"/>
  <c r="Q2546" i="2"/>
  <c r="T2546" i="2" s="1"/>
  <c r="Q2522" i="2"/>
  <c r="T2522" i="2" s="1"/>
  <c r="Q2498" i="2"/>
  <c r="T2498" i="2" s="1"/>
  <c r="Q2474" i="2"/>
  <c r="T2474" i="2" s="1"/>
  <c r="Q2450" i="2"/>
  <c r="T2450" i="2" s="1"/>
  <c r="Q2426" i="2"/>
  <c r="T2426" i="2" s="1"/>
  <c r="Q2402" i="2"/>
  <c r="T2402" i="2" s="1"/>
  <c r="Q2378" i="2"/>
  <c r="T2378" i="2" s="1"/>
  <c r="Q2354" i="2"/>
  <c r="T2354" i="2" s="1"/>
  <c r="Q2330" i="2"/>
  <c r="T2330" i="2" s="1"/>
  <c r="Q2306" i="2"/>
  <c r="T2306" i="2" s="1"/>
  <c r="Q2282" i="2"/>
  <c r="T2282" i="2" s="1"/>
  <c r="Q2258" i="2"/>
  <c r="T2258" i="2" s="1"/>
  <c r="Q2234" i="2"/>
  <c r="T2234" i="2" s="1"/>
  <c r="Q2210" i="2"/>
  <c r="T2210" i="2" s="1"/>
  <c r="Q2186" i="2"/>
  <c r="T2186" i="2" s="1"/>
  <c r="Q2162" i="2"/>
  <c r="T2162" i="2" s="1"/>
  <c r="Q2138" i="2"/>
  <c r="T2138" i="2" s="1"/>
  <c r="Q2114" i="2"/>
  <c r="T2114" i="2" s="1"/>
  <c r="Q2090" i="2"/>
  <c r="T2090" i="2" s="1"/>
  <c r="Q4105" i="2"/>
  <c r="T4105" i="2" s="1"/>
  <c r="Q4081" i="2"/>
  <c r="T4081" i="2" s="1"/>
  <c r="Q4057" i="2"/>
  <c r="T4057" i="2" s="1"/>
  <c r="Q4033" i="2"/>
  <c r="T4033" i="2" s="1"/>
  <c r="Q4009" i="2"/>
  <c r="T4009" i="2" s="1"/>
  <c r="Q3985" i="2"/>
  <c r="T3985" i="2" s="1"/>
  <c r="Q3961" i="2"/>
  <c r="T3961" i="2" s="1"/>
  <c r="Q3937" i="2"/>
  <c r="T3937" i="2" s="1"/>
  <c r="Q3913" i="2"/>
  <c r="T3913" i="2" s="1"/>
  <c r="Q3889" i="2"/>
  <c r="T3889" i="2" s="1"/>
  <c r="Q3865" i="2"/>
  <c r="T3865" i="2" s="1"/>
  <c r="Q3841" i="2"/>
  <c r="T3841" i="2" s="1"/>
  <c r="Q3817" i="2"/>
  <c r="T3817" i="2" s="1"/>
  <c r="Q3793" i="2"/>
  <c r="T3793" i="2" s="1"/>
  <c r="Q3769" i="2"/>
  <c r="T3769" i="2" s="1"/>
  <c r="Q3745" i="2"/>
  <c r="T3745" i="2" s="1"/>
  <c r="Q3721" i="2"/>
  <c r="T3721" i="2" s="1"/>
  <c r="Q3697" i="2"/>
  <c r="T3697" i="2" s="1"/>
  <c r="Q3673" i="2"/>
  <c r="T3673" i="2" s="1"/>
  <c r="Q3649" i="2"/>
  <c r="T3649" i="2" s="1"/>
  <c r="Q3625" i="2"/>
  <c r="T3625" i="2" s="1"/>
  <c r="Q3601" i="2"/>
  <c r="T3601" i="2" s="1"/>
  <c r="Q3577" i="2"/>
  <c r="T3577" i="2" s="1"/>
  <c r="Q3553" i="2"/>
  <c r="T3553" i="2" s="1"/>
  <c r="Q3529" i="2"/>
  <c r="T3529" i="2" s="1"/>
  <c r="Q3505" i="2"/>
  <c r="T3505" i="2" s="1"/>
  <c r="Q3481" i="2"/>
  <c r="T3481" i="2" s="1"/>
  <c r="Q3457" i="2"/>
  <c r="T3457" i="2" s="1"/>
  <c r="Q3433" i="2"/>
  <c r="T3433" i="2" s="1"/>
  <c r="Q3409" i="2"/>
  <c r="T3409" i="2" s="1"/>
  <c r="Q3385" i="2"/>
  <c r="T3385" i="2" s="1"/>
  <c r="Q3361" i="2"/>
  <c r="T3361" i="2" s="1"/>
  <c r="Q3337" i="2"/>
  <c r="T3337" i="2" s="1"/>
  <c r="Q3313" i="2"/>
  <c r="T3313" i="2" s="1"/>
  <c r="Q3289" i="2"/>
  <c r="T3289" i="2" s="1"/>
  <c r="Q3265" i="2"/>
  <c r="T3265" i="2" s="1"/>
  <c r="Q3241" i="2"/>
  <c r="T3241" i="2" s="1"/>
  <c r="Q3217" i="2"/>
  <c r="T3217" i="2" s="1"/>
  <c r="Q3193" i="2"/>
  <c r="T3193" i="2" s="1"/>
  <c r="Q3169" i="2"/>
  <c r="T3169" i="2" s="1"/>
  <c r="Q3145" i="2"/>
  <c r="T3145" i="2" s="1"/>
  <c r="Q3121" i="2"/>
  <c r="T3121" i="2" s="1"/>
  <c r="Q3097" i="2"/>
  <c r="T3097" i="2" s="1"/>
  <c r="Q3073" i="2"/>
  <c r="T3073" i="2" s="1"/>
  <c r="Q3049" i="2"/>
  <c r="T3049" i="2" s="1"/>
  <c r="Q3025" i="2"/>
  <c r="T3025" i="2" s="1"/>
  <c r="Q3001" i="2"/>
  <c r="T3001" i="2" s="1"/>
  <c r="Q2977" i="2"/>
  <c r="T2977" i="2" s="1"/>
  <c r="Q2953" i="2"/>
  <c r="T2953" i="2" s="1"/>
  <c r="Q2929" i="2"/>
  <c r="T2929" i="2" s="1"/>
  <c r="Q2905" i="2"/>
  <c r="T2905" i="2" s="1"/>
  <c r="Q2881" i="2"/>
  <c r="T2881" i="2" s="1"/>
  <c r="Q2857" i="2"/>
  <c r="T2857" i="2" s="1"/>
  <c r="Q2833" i="2"/>
  <c r="T2833" i="2" s="1"/>
  <c r="Q2809" i="2"/>
  <c r="T2809" i="2" s="1"/>
  <c r="Q2785" i="2"/>
  <c r="T2785" i="2" s="1"/>
  <c r="Q2761" i="2"/>
  <c r="T2761" i="2" s="1"/>
  <c r="Q2737" i="2"/>
  <c r="T2737" i="2" s="1"/>
  <c r="Q2713" i="2"/>
  <c r="T2713" i="2" s="1"/>
  <c r="Q2689" i="2"/>
  <c r="T2689" i="2" s="1"/>
  <c r="Q2665" i="2"/>
  <c r="T2665" i="2" s="1"/>
  <c r="Q2641" i="2"/>
  <c r="T2641" i="2" s="1"/>
  <c r="Q2617" i="2"/>
  <c r="T2617" i="2" s="1"/>
  <c r="Q2593" i="2"/>
  <c r="T2593" i="2" s="1"/>
  <c r="Q2569" i="2"/>
  <c r="T2569" i="2" s="1"/>
  <c r="Q2545" i="2"/>
  <c r="T2545" i="2" s="1"/>
  <c r="Q2521" i="2"/>
  <c r="T2521" i="2" s="1"/>
  <c r="Q2497" i="2"/>
  <c r="T2497" i="2" s="1"/>
  <c r="Q2473" i="2"/>
  <c r="T2473" i="2" s="1"/>
  <c r="Q2449" i="2"/>
  <c r="T2449" i="2" s="1"/>
  <c r="Q2425" i="2"/>
  <c r="T2425" i="2" s="1"/>
  <c r="Q2401" i="2"/>
  <c r="T2401" i="2" s="1"/>
  <c r="Q2377" i="2"/>
  <c r="T2377" i="2" s="1"/>
  <c r="Q2353" i="2"/>
  <c r="T2353" i="2" s="1"/>
  <c r="Q2329" i="2"/>
  <c r="T2329" i="2" s="1"/>
  <c r="Q2305" i="2"/>
  <c r="T2305" i="2" s="1"/>
  <c r="Q2281" i="2"/>
  <c r="T2281" i="2" s="1"/>
  <c r="Q2257" i="2"/>
  <c r="T2257" i="2" s="1"/>
  <c r="Q2233" i="2"/>
  <c r="T2233" i="2" s="1"/>
  <c r="Q2209" i="2"/>
  <c r="T2209" i="2" s="1"/>
  <c r="Q2185" i="2"/>
  <c r="T2185" i="2" s="1"/>
  <c r="Q2161" i="2"/>
  <c r="T2161" i="2" s="1"/>
  <c r="Q2137" i="2"/>
  <c r="T2137" i="2" s="1"/>
  <c r="Q2113" i="2"/>
  <c r="T2113" i="2" s="1"/>
  <c r="Q2089" i="2"/>
  <c r="T2089" i="2" s="1"/>
  <c r="Q3984" i="2"/>
  <c r="T3984" i="2" s="1"/>
  <c r="Q3960" i="2"/>
  <c r="T3960" i="2" s="1"/>
  <c r="Q3936" i="2"/>
  <c r="T3936" i="2" s="1"/>
  <c r="Q3912" i="2"/>
  <c r="T3912" i="2" s="1"/>
  <c r="Q3888" i="2"/>
  <c r="T3888" i="2" s="1"/>
  <c r="Q3864" i="2"/>
  <c r="T3864" i="2" s="1"/>
  <c r="Q3840" i="2"/>
  <c r="T3840" i="2" s="1"/>
  <c r="Q3816" i="2"/>
  <c r="T3816" i="2" s="1"/>
  <c r="Q3792" i="2"/>
  <c r="T3792" i="2" s="1"/>
  <c r="Q3768" i="2"/>
  <c r="T3768" i="2" s="1"/>
  <c r="Q3744" i="2"/>
  <c r="T3744" i="2" s="1"/>
  <c r="Q3720" i="2"/>
  <c r="T3720" i="2" s="1"/>
  <c r="Q3696" i="2"/>
  <c r="T3696" i="2" s="1"/>
  <c r="Q3672" i="2"/>
  <c r="T3672" i="2" s="1"/>
  <c r="Q3648" i="2"/>
  <c r="T3648" i="2" s="1"/>
  <c r="Q3624" i="2"/>
  <c r="T3624" i="2" s="1"/>
  <c r="Q3600" i="2"/>
  <c r="T3600" i="2" s="1"/>
  <c r="Q3576" i="2"/>
  <c r="T3576" i="2" s="1"/>
  <c r="Q3552" i="2"/>
  <c r="T3552" i="2" s="1"/>
  <c r="Q3528" i="2"/>
  <c r="T3528" i="2" s="1"/>
  <c r="Q3504" i="2"/>
  <c r="T3504" i="2" s="1"/>
  <c r="Q3480" i="2"/>
  <c r="T3480" i="2" s="1"/>
  <c r="Q3456" i="2"/>
  <c r="T3456" i="2" s="1"/>
  <c r="Q3432" i="2"/>
  <c r="T3432" i="2" s="1"/>
  <c r="Q3408" i="2"/>
  <c r="T3408" i="2" s="1"/>
  <c r="Q3384" i="2"/>
  <c r="T3384" i="2" s="1"/>
  <c r="Q3360" i="2"/>
  <c r="T3360" i="2" s="1"/>
  <c r="Q3336" i="2"/>
  <c r="T3336" i="2" s="1"/>
  <c r="Q3312" i="2"/>
  <c r="T3312" i="2" s="1"/>
  <c r="Q3288" i="2"/>
  <c r="T3288" i="2" s="1"/>
  <c r="Q3264" i="2"/>
  <c r="T3264" i="2" s="1"/>
  <c r="Q3240" i="2"/>
  <c r="T3240" i="2" s="1"/>
  <c r="Q3216" i="2"/>
  <c r="T3216" i="2" s="1"/>
  <c r="Q3192" i="2"/>
  <c r="T3192" i="2" s="1"/>
  <c r="Q3168" i="2"/>
  <c r="T3168" i="2" s="1"/>
  <c r="Q3144" i="2"/>
  <c r="T3144" i="2" s="1"/>
  <c r="Q3120" i="2"/>
  <c r="T3120" i="2" s="1"/>
  <c r="Q3096" i="2"/>
  <c r="T3096" i="2" s="1"/>
  <c r="Q3072" i="2"/>
  <c r="T3072" i="2" s="1"/>
  <c r="Q3048" i="2"/>
  <c r="T3048" i="2" s="1"/>
  <c r="Q3024" i="2"/>
  <c r="T3024" i="2" s="1"/>
  <c r="Q3000" i="2"/>
  <c r="T3000" i="2" s="1"/>
  <c r="Q2976" i="2"/>
  <c r="T2976" i="2" s="1"/>
  <c r="Q2952" i="2"/>
  <c r="T2952" i="2" s="1"/>
  <c r="Q2928" i="2"/>
  <c r="T2928" i="2" s="1"/>
  <c r="Q2904" i="2"/>
  <c r="T2904" i="2" s="1"/>
  <c r="Q2880" i="2"/>
  <c r="T2880" i="2" s="1"/>
  <c r="Q2856" i="2"/>
  <c r="T2856" i="2" s="1"/>
  <c r="Q2832" i="2"/>
  <c r="T2832" i="2" s="1"/>
  <c r="Q2808" i="2"/>
  <c r="T2808" i="2" s="1"/>
  <c r="Q2784" i="2"/>
  <c r="T2784" i="2" s="1"/>
  <c r="Q2760" i="2"/>
  <c r="T2760" i="2" s="1"/>
  <c r="Q2736" i="2"/>
  <c r="T2736" i="2" s="1"/>
  <c r="Q2712" i="2"/>
  <c r="T2712" i="2" s="1"/>
  <c r="Q2688" i="2"/>
  <c r="T2688" i="2" s="1"/>
  <c r="Q2664" i="2"/>
  <c r="T2664" i="2" s="1"/>
  <c r="Q2640" i="2"/>
  <c r="T2640" i="2" s="1"/>
  <c r="Q2616" i="2"/>
  <c r="T2616" i="2" s="1"/>
  <c r="Q2592" i="2"/>
  <c r="T2592" i="2" s="1"/>
  <c r="Q2568" i="2"/>
  <c r="T2568" i="2" s="1"/>
  <c r="Q2544" i="2"/>
  <c r="T2544" i="2" s="1"/>
  <c r="Q2520" i="2"/>
  <c r="T2520" i="2" s="1"/>
  <c r="Q2496" i="2"/>
  <c r="T2496" i="2" s="1"/>
  <c r="Q2472" i="2"/>
  <c r="T2472" i="2" s="1"/>
  <c r="Q2448" i="2"/>
  <c r="T2448" i="2" s="1"/>
  <c r="Q2424" i="2"/>
  <c r="T2424" i="2" s="1"/>
  <c r="Q2400" i="2"/>
  <c r="T2400" i="2" s="1"/>
  <c r="Q2376" i="2"/>
  <c r="T2376" i="2" s="1"/>
  <c r="Q2352" i="2"/>
  <c r="T2352" i="2" s="1"/>
  <c r="Q2328" i="2"/>
  <c r="T2328" i="2" s="1"/>
  <c r="Q2304" i="2"/>
  <c r="T2304" i="2" s="1"/>
  <c r="Q2280" i="2"/>
  <c r="T2280" i="2" s="1"/>
  <c r="Q2256" i="2"/>
  <c r="T2256" i="2" s="1"/>
  <c r="Q2232" i="2"/>
  <c r="T2232" i="2" s="1"/>
  <c r="Q2208" i="2"/>
  <c r="T2208" i="2" s="1"/>
  <c r="Q2184" i="2"/>
  <c r="T2184" i="2" s="1"/>
  <c r="Q2160" i="2"/>
  <c r="T2160" i="2" s="1"/>
  <c r="Q2136" i="2"/>
  <c r="T2136" i="2" s="1"/>
  <c r="Q2112" i="2"/>
  <c r="T2112" i="2" s="1"/>
  <c r="Q2088" i="2"/>
  <c r="T2088" i="2" s="1"/>
  <c r="Q4125" i="2"/>
  <c r="T4125" i="2" s="1"/>
  <c r="Q4101" i="2"/>
  <c r="T4101" i="2" s="1"/>
  <c r="Q4124" i="2"/>
  <c r="T4124" i="2" s="1"/>
  <c r="Q4100" i="2"/>
  <c r="T4100" i="2" s="1"/>
  <c r="Q4083" i="2"/>
  <c r="T4083" i="2" s="1"/>
  <c r="Q4059" i="2"/>
  <c r="T4059" i="2" s="1"/>
  <c r="Q4035" i="2"/>
  <c r="T4035" i="2" s="1"/>
  <c r="Q4011" i="2"/>
  <c r="T4011" i="2" s="1"/>
  <c r="Q3987" i="2"/>
  <c r="T3987" i="2" s="1"/>
  <c r="Q3963" i="2"/>
  <c r="T3963" i="2" s="1"/>
  <c r="Q3939" i="2"/>
  <c r="T3939" i="2" s="1"/>
  <c r="Q3915" i="2"/>
  <c r="T3915" i="2" s="1"/>
  <c r="Q3891" i="2"/>
  <c r="T3891" i="2" s="1"/>
  <c r="Q3867" i="2"/>
  <c r="T3867" i="2" s="1"/>
  <c r="Q3843" i="2"/>
  <c r="T3843" i="2" s="1"/>
  <c r="Q3819" i="2"/>
  <c r="T3819" i="2" s="1"/>
  <c r="Q3795" i="2"/>
  <c r="T3795" i="2" s="1"/>
  <c r="Q3771" i="2"/>
  <c r="T3771" i="2" s="1"/>
  <c r="Q3747" i="2"/>
  <c r="T3747" i="2" s="1"/>
  <c r="Q3723" i="2"/>
  <c r="T3723" i="2" s="1"/>
  <c r="Q3699" i="2"/>
  <c r="T3699" i="2" s="1"/>
  <c r="Q3675" i="2"/>
  <c r="T3675" i="2" s="1"/>
  <c r="Q3651" i="2"/>
  <c r="T3651" i="2" s="1"/>
  <c r="Q3627" i="2"/>
  <c r="T3627" i="2" s="1"/>
  <c r="Q3603" i="2"/>
  <c r="T3603" i="2" s="1"/>
  <c r="Q3579" i="2"/>
  <c r="T3579" i="2" s="1"/>
  <c r="Q3555" i="2"/>
  <c r="T3555" i="2" s="1"/>
  <c r="Q3531" i="2"/>
  <c r="T3531" i="2" s="1"/>
  <c r="Q3507" i="2"/>
  <c r="T3507" i="2" s="1"/>
  <c r="Q3483" i="2"/>
  <c r="T3483" i="2" s="1"/>
  <c r="Q3459" i="2"/>
  <c r="T3459" i="2" s="1"/>
  <c r="Q3435" i="2"/>
  <c r="T3435" i="2" s="1"/>
  <c r="Q3411" i="2"/>
  <c r="T3411" i="2" s="1"/>
  <c r="Q3387" i="2"/>
  <c r="T3387" i="2" s="1"/>
  <c r="Q3363" i="2"/>
  <c r="T3363" i="2" s="1"/>
  <c r="Q3339" i="2"/>
  <c r="T3339" i="2" s="1"/>
  <c r="Q3315" i="2"/>
  <c r="T3315" i="2" s="1"/>
  <c r="Q3291" i="2"/>
  <c r="T3291" i="2" s="1"/>
  <c r="Q3267" i="2"/>
  <c r="T3267" i="2" s="1"/>
  <c r="Q3243" i="2"/>
  <c r="T3243" i="2" s="1"/>
  <c r="Q3219" i="2"/>
  <c r="T3219" i="2" s="1"/>
  <c r="Q3195" i="2"/>
  <c r="T3195" i="2" s="1"/>
  <c r="Q3171" i="2"/>
  <c r="T3171" i="2" s="1"/>
  <c r="Q3147" i="2"/>
  <c r="T3147" i="2" s="1"/>
  <c r="Q3123" i="2"/>
  <c r="T3123" i="2" s="1"/>
  <c r="Q3099" i="2"/>
  <c r="T3099" i="2" s="1"/>
  <c r="Q3075" i="2"/>
  <c r="T3075" i="2" s="1"/>
  <c r="Q3051" i="2"/>
  <c r="T3051" i="2" s="1"/>
  <c r="Q3027" i="2"/>
  <c r="T3027" i="2" s="1"/>
  <c r="Q3003" i="2"/>
  <c r="T3003" i="2" s="1"/>
  <c r="Q2979" i="2"/>
  <c r="T2979" i="2" s="1"/>
  <c r="Q2955" i="2"/>
  <c r="T2955" i="2" s="1"/>
  <c r="Q2931" i="2"/>
  <c r="T2931" i="2" s="1"/>
  <c r="Q2907" i="2"/>
  <c r="T2907" i="2" s="1"/>
  <c r="Q2883" i="2"/>
  <c r="T2883" i="2" s="1"/>
  <c r="Q2859" i="2"/>
  <c r="T2859" i="2" s="1"/>
  <c r="Q2835" i="2"/>
  <c r="T2835" i="2" s="1"/>
  <c r="Q2811" i="2"/>
  <c r="T2811" i="2" s="1"/>
  <c r="Q2787" i="2"/>
  <c r="T2787" i="2" s="1"/>
  <c r="Q2763" i="2"/>
  <c r="T2763" i="2" s="1"/>
  <c r="Q2739" i="2"/>
  <c r="T2739" i="2" s="1"/>
  <c r="Q2715" i="2"/>
  <c r="T2715" i="2" s="1"/>
  <c r="Q2691" i="2"/>
  <c r="T2691" i="2" s="1"/>
  <c r="Q2667" i="2"/>
  <c r="T2667" i="2" s="1"/>
  <c r="Q2643" i="2"/>
  <c r="T2643" i="2" s="1"/>
  <c r="Q2619" i="2"/>
  <c r="T2619" i="2" s="1"/>
  <c r="Q2595" i="2"/>
  <c r="T2595" i="2" s="1"/>
  <c r="Q2571" i="2"/>
  <c r="T2571" i="2" s="1"/>
  <c r="Q2547" i="2"/>
  <c r="T2547" i="2" s="1"/>
  <c r="Q2523" i="2"/>
  <c r="T2523" i="2" s="1"/>
  <c r="Q2499" i="2"/>
  <c r="T2499" i="2" s="1"/>
  <c r="Q2475" i="2"/>
  <c r="T2475" i="2" s="1"/>
  <c r="Q2451" i="2"/>
  <c r="T2451" i="2" s="1"/>
  <c r="Q2427" i="2"/>
  <c r="T2427" i="2" s="1"/>
  <c r="Q2403" i="2"/>
  <c r="T2403" i="2" s="1"/>
  <c r="Q2379" i="2"/>
  <c r="T2379" i="2" s="1"/>
  <c r="Q2355" i="2"/>
  <c r="T2355" i="2" s="1"/>
  <c r="Q2331" i="2"/>
  <c r="T2331" i="2" s="1"/>
  <c r="Q2307" i="2"/>
  <c r="T2307" i="2" s="1"/>
  <c r="Q2283" i="2"/>
  <c r="T2283" i="2" s="1"/>
  <c r="Q2259" i="2"/>
  <c r="T2259" i="2" s="1"/>
  <c r="Q2235" i="2"/>
  <c r="T2235" i="2" s="1"/>
  <c r="Q2211" i="2"/>
  <c r="T2211" i="2" s="1"/>
  <c r="Q2187" i="2"/>
  <c r="T2187" i="2" s="1"/>
  <c r="Q2163" i="2"/>
  <c r="T2163" i="2" s="1"/>
  <c r="Q2139" i="2"/>
  <c r="T2139" i="2" s="1"/>
  <c r="Q2115" i="2"/>
  <c r="T2115" i="2" s="1"/>
  <c r="Q2091" i="2"/>
  <c r="T2091" i="2" s="1"/>
  <c r="Q4079" i="2"/>
  <c r="T4079" i="2" s="1"/>
  <c r="Q4055" i="2"/>
  <c r="T4055" i="2" s="1"/>
  <c r="Q4031" i="2"/>
  <c r="T4031" i="2" s="1"/>
  <c r="Q4007" i="2"/>
  <c r="T4007" i="2" s="1"/>
  <c r="Q3983" i="2"/>
  <c r="T3983" i="2" s="1"/>
  <c r="Q3959" i="2"/>
  <c r="T3959" i="2" s="1"/>
  <c r="Q3935" i="2"/>
  <c r="T3935" i="2" s="1"/>
  <c r="Q3911" i="2"/>
  <c r="T3911" i="2" s="1"/>
  <c r="Q3887" i="2"/>
  <c r="T3887" i="2" s="1"/>
  <c r="Q3863" i="2"/>
  <c r="T3863" i="2" s="1"/>
  <c r="Q3839" i="2"/>
  <c r="T3839" i="2" s="1"/>
  <c r="Q3815" i="2"/>
  <c r="T3815" i="2" s="1"/>
  <c r="Q3791" i="2"/>
  <c r="T3791" i="2" s="1"/>
  <c r="Q3767" i="2"/>
  <c r="T3767" i="2" s="1"/>
  <c r="Q3743" i="2"/>
  <c r="T3743" i="2" s="1"/>
  <c r="Q3719" i="2"/>
  <c r="T3719" i="2" s="1"/>
  <c r="Q3695" i="2"/>
  <c r="T3695" i="2" s="1"/>
  <c r="Q3671" i="2"/>
  <c r="T3671" i="2" s="1"/>
  <c r="Q3647" i="2"/>
  <c r="T3647" i="2" s="1"/>
  <c r="Q3623" i="2"/>
  <c r="T3623" i="2" s="1"/>
  <c r="Q3599" i="2"/>
  <c r="T3599" i="2" s="1"/>
  <c r="Q3575" i="2"/>
  <c r="T3575" i="2" s="1"/>
  <c r="Q3551" i="2"/>
  <c r="T3551" i="2" s="1"/>
  <c r="Q3527" i="2"/>
  <c r="T3527" i="2" s="1"/>
  <c r="Q3503" i="2"/>
  <c r="T3503" i="2" s="1"/>
  <c r="Q3479" i="2"/>
  <c r="T3479" i="2" s="1"/>
  <c r="Q3455" i="2"/>
  <c r="T3455" i="2" s="1"/>
  <c r="Q3431" i="2"/>
  <c r="T3431" i="2" s="1"/>
  <c r="Q3407" i="2"/>
  <c r="T3407" i="2" s="1"/>
  <c r="Q3383" i="2"/>
  <c r="T3383" i="2" s="1"/>
  <c r="Q3359" i="2"/>
  <c r="T3359" i="2" s="1"/>
  <c r="Q3335" i="2"/>
  <c r="T3335" i="2" s="1"/>
  <c r="Q3311" i="2"/>
  <c r="T3311" i="2" s="1"/>
  <c r="Q3287" i="2"/>
  <c r="T3287" i="2" s="1"/>
  <c r="Q3263" i="2"/>
  <c r="T3263" i="2" s="1"/>
  <c r="Q3239" i="2"/>
  <c r="T3239" i="2" s="1"/>
  <c r="Q3215" i="2"/>
  <c r="T3215" i="2" s="1"/>
  <c r="Q3191" i="2"/>
  <c r="T3191" i="2" s="1"/>
  <c r="Q3167" i="2"/>
  <c r="T3167" i="2" s="1"/>
  <c r="Q3143" i="2"/>
  <c r="T3143" i="2" s="1"/>
  <c r="Q3119" i="2"/>
  <c r="T3119" i="2" s="1"/>
  <c r="Q3095" i="2"/>
  <c r="T3095" i="2" s="1"/>
  <c r="Q3071" i="2"/>
  <c r="T3071" i="2" s="1"/>
  <c r="Q3047" i="2"/>
  <c r="T3047" i="2" s="1"/>
  <c r="Q3023" i="2"/>
  <c r="T3023" i="2" s="1"/>
  <c r="Q2999" i="2"/>
  <c r="T2999" i="2" s="1"/>
  <c r="Q2975" i="2"/>
  <c r="T2975" i="2" s="1"/>
  <c r="Q2951" i="2"/>
  <c r="T2951" i="2" s="1"/>
  <c r="Q2927" i="2"/>
  <c r="T2927" i="2" s="1"/>
  <c r="Q2903" i="2"/>
  <c r="T2903" i="2" s="1"/>
  <c r="Q2879" i="2"/>
  <c r="T2879" i="2" s="1"/>
  <c r="Q2855" i="2"/>
  <c r="T2855" i="2" s="1"/>
  <c r="Q2831" i="2"/>
  <c r="T2831" i="2" s="1"/>
  <c r="Q2807" i="2"/>
  <c r="T2807" i="2" s="1"/>
  <c r="Q2783" i="2"/>
  <c r="T2783" i="2" s="1"/>
  <c r="Q2759" i="2"/>
  <c r="T2759" i="2" s="1"/>
  <c r="Q2735" i="2"/>
  <c r="T2735" i="2" s="1"/>
  <c r="Q2711" i="2"/>
  <c r="T2711" i="2" s="1"/>
  <c r="Q2687" i="2"/>
  <c r="T2687" i="2" s="1"/>
  <c r="Q2663" i="2"/>
  <c r="T2663" i="2" s="1"/>
  <c r="Q2639" i="2"/>
  <c r="T2639" i="2" s="1"/>
  <c r="Q2615" i="2"/>
  <c r="T2615" i="2" s="1"/>
  <c r="Q2591" i="2"/>
  <c r="T2591" i="2" s="1"/>
  <c r="Q2567" i="2"/>
  <c r="T2567" i="2" s="1"/>
  <c r="Q2543" i="2"/>
  <c r="T2543" i="2" s="1"/>
  <c r="Q2519" i="2"/>
  <c r="T2519" i="2" s="1"/>
  <c r="Q2495" i="2"/>
  <c r="T2495" i="2" s="1"/>
  <c r="Q2471" i="2"/>
  <c r="T2471" i="2" s="1"/>
  <c r="Q2447" i="2"/>
  <c r="T2447" i="2" s="1"/>
  <c r="Q2423" i="2"/>
  <c r="T2423" i="2" s="1"/>
  <c r="Q2399" i="2"/>
  <c r="T2399" i="2" s="1"/>
  <c r="Q2375" i="2"/>
  <c r="T2375" i="2" s="1"/>
  <c r="Q2351" i="2"/>
  <c r="T2351" i="2" s="1"/>
  <c r="Q2327" i="2"/>
  <c r="T2327" i="2" s="1"/>
  <c r="Q2303" i="2"/>
  <c r="T2303" i="2" s="1"/>
  <c r="Q2279" i="2"/>
  <c r="T2279" i="2" s="1"/>
  <c r="Q2255" i="2"/>
  <c r="T2255" i="2" s="1"/>
  <c r="Q2231" i="2"/>
  <c r="T2231" i="2" s="1"/>
  <c r="Q2207" i="2"/>
  <c r="T2207" i="2" s="1"/>
  <c r="Q2183" i="2"/>
  <c r="T2183" i="2" s="1"/>
  <c r="Q2159" i="2"/>
  <c r="T2159" i="2" s="1"/>
  <c r="Q2135" i="2"/>
  <c r="T2135" i="2" s="1"/>
  <c r="Q2111" i="2"/>
  <c r="T2111" i="2" s="1"/>
  <c r="Q2087" i="2"/>
  <c r="T2087" i="2" s="1"/>
  <c r="Q4078" i="2"/>
  <c r="T4078" i="2" s="1"/>
  <c r="Q4054" i="2"/>
  <c r="T4054" i="2" s="1"/>
  <c r="Q4030" i="2"/>
  <c r="T4030" i="2" s="1"/>
  <c r="Q4006" i="2"/>
  <c r="T4006" i="2" s="1"/>
  <c r="Q3982" i="2"/>
  <c r="T3982" i="2" s="1"/>
  <c r="Q3958" i="2"/>
  <c r="T3958" i="2" s="1"/>
  <c r="Q3934" i="2"/>
  <c r="T3934" i="2" s="1"/>
  <c r="Q3910" i="2"/>
  <c r="T3910" i="2" s="1"/>
  <c r="Q3886" i="2"/>
  <c r="T3886" i="2" s="1"/>
  <c r="Q3862" i="2"/>
  <c r="T3862" i="2" s="1"/>
  <c r="Q3838" i="2"/>
  <c r="T3838" i="2" s="1"/>
  <c r="Q3814" i="2"/>
  <c r="T3814" i="2" s="1"/>
  <c r="Q3790" i="2"/>
  <c r="T3790" i="2" s="1"/>
  <c r="Q3766" i="2"/>
  <c r="T3766" i="2" s="1"/>
  <c r="Q3742" i="2"/>
  <c r="T3742" i="2" s="1"/>
  <c r="Q3718" i="2"/>
  <c r="T3718" i="2" s="1"/>
  <c r="Q3694" i="2"/>
  <c r="T3694" i="2" s="1"/>
  <c r="Q3670" i="2"/>
  <c r="T3670" i="2" s="1"/>
  <c r="Q3646" i="2"/>
  <c r="T3646" i="2" s="1"/>
  <c r="Q3622" i="2"/>
  <c r="T3622" i="2" s="1"/>
  <c r="Q3598" i="2"/>
  <c r="T3598" i="2" s="1"/>
  <c r="Q3574" i="2"/>
  <c r="T3574" i="2" s="1"/>
  <c r="Q3550" i="2"/>
  <c r="T3550" i="2" s="1"/>
  <c r="Q3526" i="2"/>
  <c r="T3526" i="2" s="1"/>
  <c r="Q3502" i="2"/>
  <c r="T3502" i="2" s="1"/>
  <c r="Q3478" i="2"/>
  <c r="T3478" i="2" s="1"/>
  <c r="Q3454" i="2"/>
  <c r="T3454" i="2" s="1"/>
  <c r="Q3430" i="2"/>
  <c r="T3430" i="2" s="1"/>
  <c r="Q3406" i="2"/>
  <c r="T3406" i="2" s="1"/>
  <c r="Q3382" i="2"/>
  <c r="T3382" i="2" s="1"/>
  <c r="Q3358" i="2"/>
  <c r="T3358" i="2" s="1"/>
  <c r="Q3334" i="2"/>
  <c r="T3334" i="2" s="1"/>
  <c r="Q3310" i="2"/>
  <c r="T3310" i="2" s="1"/>
  <c r="Q3286" i="2"/>
  <c r="T3286" i="2" s="1"/>
  <c r="Q3262" i="2"/>
  <c r="T3262" i="2" s="1"/>
  <c r="Q3238" i="2"/>
  <c r="T3238" i="2" s="1"/>
  <c r="Q3214" i="2"/>
  <c r="T3214" i="2" s="1"/>
  <c r="Q3190" i="2"/>
  <c r="T3190" i="2" s="1"/>
  <c r="Q3166" i="2"/>
  <c r="T3166" i="2" s="1"/>
  <c r="Q3142" i="2"/>
  <c r="T3142" i="2" s="1"/>
  <c r="Q3118" i="2"/>
  <c r="T3118" i="2" s="1"/>
  <c r="Q3094" i="2"/>
  <c r="T3094" i="2" s="1"/>
  <c r="Q3070" i="2"/>
  <c r="T3070" i="2" s="1"/>
  <c r="Q3046" i="2"/>
  <c r="T3046" i="2" s="1"/>
  <c r="Q3022" i="2"/>
  <c r="T3022" i="2" s="1"/>
  <c r="Q2998" i="2"/>
  <c r="T2998" i="2" s="1"/>
  <c r="Q2974" i="2"/>
  <c r="T2974" i="2" s="1"/>
  <c r="Q2950" i="2"/>
  <c r="T2950" i="2" s="1"/>
  <c r="Q2926" i="2"/>
  <c r="T2926" i="2" s="1"/>
  <c r="Q2902" i="2"/>
  <c r="T2902" i="2" s="1"/>
  <c r="Q2878" i="2"/>
  <c r="T2878" i="2" s="1"/>
  <c r="Q2854" i="2"/>
  <c r="T2854" i="2" s="1"/>
  <c r="Q2830" i="2"/>
  <c r="T2830" i="2" s="1"/>
  <c r="Q2806" i="2"/>
  <c r="T2806" i="2" s="1"/>
  <c r="Q2782" i="2"/>
  <c r="T2782" i="2" s="1"/>
  <c r="Q2758" i="2"/>
  <c r="T2758" i="2" s="1"/>
  <c r="Q2734" i="2"/>
  <c r="T2734" i="2" s="1"/>
  <c r="Q2710" i="2"/>
  <c r="T2710" i="2" s="1"/>
  <c r="Q2686" i="2"/>
  <c r="T2686" i="2" s="1"/>
  <c r="Q2662" i="2"/>
  <c r="T2662" i="2" s="1"/>
  <c r="Q2638" i="2"/>
  <c r="T2638" i="2" s="1"/>
  <c r="Q2614" i="2"/>
  <c r="T2614" i="2" s="1"/>
  <c r="Q2590" i="2"/>
  <c r="T2590" i="2" s="1"/>
  <c r="Q2566" i="2"/>
  <c r="T2566" i="2" s="1"/>
  <c r="Q2542" i="2"/>
  <c r="T2542" i="2" s="1"/>
  <c r="Q2518" i="2"/>
  <c r="T2518" i="2" s="1"/>
  <c r="Q2494" i="2"/>
  <c r="T2494" i="2" s="1"/>
  <c r="Q2470" i="2"/>
  <c r="T2470" i="2" s="1"/>
  <c r="Q2446" i="2"/>
  <c r="T2446" i="2" s="1"/>
  <c r="Q2422" i="2"/>
  <c r="T2422" i="2" s="1"/>
  <c r="Q2398" i="2"/>
  <c r="T2398" i="2" s="1"/>
  <c r="Q2374" i="2"/>
  <c r="T2374" i="2" s="1"/>
  <c r="Q2350" i="2"/>
  <c r="T2350" i="2" s="1"/>
  <c r="Q2326" i="2"/>
  <c r="T2326" i="2" s="1"/>
  <c r="Q2302" i="2"/>
  <c r="T2302" i="2" s="1"/>
  <c r="Q2278" i="2"/>
  <c r="T2278" i="2" s="1"/>
  <c r="Q2254" i="2"/>
  <c r="T2254" i="2" s="1"/>
  <c r="Q2230" i="2"/>
  <c r="T2230" i="2" s="1"/>
  <c r="Q2206" i="2"/>
  <c r="T2206" i="2" s="1"/>
  <c r="Q2182" i="2"/>
  <c r="T2182" i="2" s="1"/>
  <c r="Q2158" i="2"/>
  <c r="T2158" i="2" s="1"/>
  <c r="Q2134" i="2"/>
  <c r="T2134" i="2" s="1"/>
  <c r="Q2110" i="2"/>
  <c r="T2110" i="2" s="1"/>
  <c r="Q2086" i="2"/>
  <c r="T2086" i="2" s="1"/>
  <c r="Q4077" i="2"/>
  <c r="T4077" i="2" s="1"/>
  <c r="Q4053" i="2"/>
  <c r="T4053" i="2" s="1"/>
  <c r="Q4029" i="2"/>
  <c r="T4029" i="2" s="1"/>
  <c r="Q4005" i="2"/>
  <c r="T4005" i="2" s="1"/>
  <c r="Q3981" i="2"/>
  <c r="T3981" i="2" s="1"/>
  <c r="Q3957" i="2"/>
  <c r="T3957" i="2" s="1"/>
  <c r="Q3933" i="2"/>
  <c r="T3933" i="2" s="1"/>
  <c r="Q3909" i="2"/>
  <c r="T3909" i="2" s="1"/>
  <c r="Q3885" i="2"/>
  <c r="T3885" i="2" s="1"/>
  <c r="Q3861" i="2"/>
  <c r="T3861" i="2" s="1"/>
  <c r="Q3837" i="2"/>
  <c r="T3837" i="2" s="1"/>
  <c r="Q3813" i="2"/>
  <c r="T3813" i="2" s="1"/>
  <c r="Q3789" i="2"/>
  <c r="T3789" i="2" s="1"/>
  <c r="Q3765" i="2"/>
  <c r="T3765" i="2" s="1"/>
  <c r="Q3741" i="2"/>
  <c r="T3741" i="2" s="1"/>
  <c r="Q3717" i="2"/>
  <c r="T3717" i="2" s="1"/>
  <c r="Q3693" i="2"/>
  <c r="T3693" i="2" s="1"/>
  <c r="Q3669" i="2"/>
  <c r="T3669" i="2" s="1"/>
  <c r="Q3645" i="2"/>
  <c r="T3645" i="2" s="1"/>
  <c r="Q3621" i="2"/>
  <c r="T3621" i="2" s="1"/>
  <c r="Q3597" i="2"/>
  <c r="T3597" i="2" s="1"/>
  <c r="Q3573" i="2"/>
  <c r="T3573" i="2" s="1"/>
  <c r="Q3549" i="2"/>
  <c r="T3549" i="2" s="1"/>
  <c r="Q3525" i="2"/>
  <c r="T3525" i="2" s="1"/>
  <c r="Q3501" i="2"/>
  <c r="T3501" i="2" s="1"/>
  <c r="Q3477" i="2"/>
  <c r="T3477" i="2" s="1"/>
  <c r="Q3453" i="2"/>
  <c r="T3453" i="2" s="1"/>
  <c r="Q3429" i="2"/>
  <c r="T3429" i="2" s="1"/>
  <c r="Q3405" i="2"/>
  <c r="T3405" i="2" s="1"/>
  <c r="Q3381" i="2"/>
  <c r="T3381" i="2" s="1"/>
  <c r="Q3357" i="2"/>
  <c r="T3357" i="2" s="1"/>
  <c r="Q3333" i="2"/>
  <c r="T3333" i="2" s="1"/>
  <c r="Q3309" i="2"/>
  <c r="T3309" i="2" s="1"/>
  <c r="Q3285" i="2"/>
  <c r="T3285" i="2" s="1"/>
  <c r="Q3261" i="2"/>
  <c r="T3261" i="2" s="1"/>
  <c r="Q3237" i="2"/>
  <c r="T3237" i="2" s="1"/>
  <c r="Q3213" i="2"/>
  <c r="T3213" i="2" s="1"/>
  <c r="Q3189" i="2"/>
  <c r="T3189" i="2" s="1"/>
  <c r="Q3165" i="2"/>
  <c r="T3165" i="2" s="1"/>
  <c r="Q3141" i="2"/>
  <c r="T3141" i="2" s="1"/>
  <c r="Q3117" i="2"/>
  <c r="T3117" i="2" s="1"/>
  <c r="Q3093" i="2"/>
  <c r="T3093" i="2" s="1"/>
  <c r="Q3069" i="2"/>
  <c r="T3069" i="2" s="1"/>
  <c r="Q3045" i="2"/>
  <c r="T3045" i="2" s="1"/>
  <c r="Q3021" i="2"/>
  <c r="T3021" i="2" s="1"/>
  <c r="Q2997" i="2"/>
  <c r="T2997" i="2" s="1"/>
  <c r="Q2973" i="2"/>
  <c r="T2973" i="2" s="1"/>
  <c r="Q2949" i="2"/>
  <c r="T2949" i="2" s="1"/>
  <c r="Q2925" i="2"/>
  <c r="T2925" i="2" s="1"/>
  <c r="Q2901" i="2"/>
  <c r="T2901" i="2" s="1"/>
  <c r="Q2877" i="2"/>
  <c r="T2877" i="2" s="1"/>
  <c r="Q2853" i="2"/>
  <c r="T2853" i="2" s="1"/>
  <c r="Q2829" i="2"/>
  <c r="T2829" i="2" s="1"/>
  <c r="Q2805" i="2"/>
  <c r="T2805" i="2" s="1"/>
  <c r="Q2781" i="2"/>
  <c r="T2781" i="2" s="1"/>
  <c r="Q2757" i="2"/>
  <c r="T2757" i="2" s="1"/>
  <c r="Q2733" i="2"/>
  <c r="T2733" i="2" s="1"/>
  <c r="Q2709" i="2"/>
  <c r="T2709" i="2" s="1"/>
  <c r="Q2685" i="2"/>
  <c r="T2685" i="2" s="1"/>
  <c r="Q2661" i="2"/>
  <c r="T2661" i="2" s="1"/>
  <c r="Q2637" i="2"/>
  <c r="T2637" i="2" s="1"/>
  <c r="Q2613" i="2"/>
  <c r="T2613" i="2" s="1"/>
  <c r="Q2589" i="2"/>
  <c r="T2589" i="2" s="1"/>
  <c r="Q2565" i="2"/>
  <c r="T2565" i="2" s="1"/>
  <c r="Q2541" i="2"/>
  <c r="T2541" i="2" s="1"/>
  <c r="Q2517" i="2"/>
  <c r="T2517" i="2" s="1"/>
  <c r="Q2493" i="2"/>
  <c r="T2493" i="2" s="1"/>
  <c r="Q2469" i="2"/>
  <c r="T2469" i="2" s="1"/>
  <c r="Q2445" i="2"/>
  <c r="T2445" i="2" s="1"/>
  <c r="Q2421" i="2"/>
  <c r="T2421" i="2" s="1"/>
  <c r="Q2397" i="2"/>
  <c r="T2397" i="2" s="1"/>
  <c r="Q2373" i="2"/>
  <c r="T2373" i="2" s="1"/>
  <c r="Q2349" i="2"/>
  <c r="T2349" i="2" s="1"/>
  <c r="Q2325" i="2"/>
  <c r="T2325" i="2" s="1"/>
  <c r="Q2301" i="2"/>
  <c r="T2301" i="2" s="1"/>
  <c r="Q2277" i="2"/>
  <c r="T2277" i="2" s="1"/>
  <c r="Q2253" i="2"/>
  <c r="T2253" i="2" s="1"/>
  <c r="Q2229" i="2"/>
  <c r="T2229" i="2" s="1"/>
  <c r="Q2205" i="2"/>
  <c r="T2205" i="2" s="1"/>
  <c r="Q2181" i="2"/>
  <c r="T2181" i="2" s="1"/>
  <c r="Q2157" i="2"/>
  <c r="T2157" i="2" s="1"/>
  <c r="Q2133" i="2"/>
  <c r="T2133" i="2" s="1"/>
  <c r="Q2109" i="2"/>
  <c r="T2109" i="2" s="1"/>
  <c r="Q2085" i="2"/>
  <c r="T2085" i="2" s="1"/>
  <c r="Q4076" i="2"/>
  <c r="T4076" i="2" s="1"/>
  <c r="Q4052" i="2"/>
  <c r="T4052" i="2" s="1"/>
  <c r="Q4028" i="2"/>
  <c r="T4028" i="2" s="1"/>
  <c r="Q4004" i="2"/>
  <c r="T4004" i="2" s="1"/>
  <c r="Q3980" i="2"/>
  <c r="T3980" i="2" s="1"/>
  <c r="Q3956" i="2"/>
  <c r="T3956" i="2" s="1"/>
  <c r="Q3932" i="2"/>
  <c r="T3932" i="2" s="1"/>
  <c r="Q3908" i="2"/>
  <c r="T3908" i="2" s="1"/>
  <c r="Q3884" i="2"/>
  <c r="T3884" i="2" s="1"/>
  <c r="Q3860" i="2"/>
  <c r="T3860" i="2" s="1"/>
  <c r="Q3836" i="2"/>
  <c r="T3836" i="2" s="1"/>
  <c r="Q3812" i="2"/>
  <c r="T3812" i="2" s="1"/>
  <c r="Q3788" i="2"/>
  <c r="T3788" i="2" s="1"/>
  <c r="Q3764" i="2"/>
  <c r="T3764" i="2" s="1"/>
  <c r="Q3740" i="2"/>
  <c r="T3740" i="2" s="1"/>
  <c r="Q3716" i="2"/>
  <c r="T3716" i="2" s="1"/>
  <c r="Q3692" i="2"/>
  <c r="T3692" i="2" s="1"/>
  <c r="Q3668" i="2"/>
  <c r="T3668" i="2" s="1"/>
  <c r="Q3644" i="2"/>
  <c r="T3644" i="2" s="1"/>
  <c r="Q3620" i="2"/>
  <c r="T3620" i="2" s="1"/>
  <c r="Q3596" i="2"/>
  <c r="T3596" i="2" s="1"/>
  <c r="Q3572" i="2"/>
  <c r="T3572" i="2" s="1"/>
  <c r="Q3548" i="2"/>
  <c r="T3548" i="2" s="1"/>
  <c r="Q3524" i="2"/>
  <c r="T3524" i="2" s="1"/>
  <c r="Q3500" i="2"/>
  <c r="T3500" i="2" s="1"/>
  <c r="Q3476" i="2"/>
  <c r="T3476" i="2" s="1"/>
  <c r="Q3452" i="2"/>
  <c r="T3452" i="2" s="1"/>
  <c r="Q3428" i="2"/>
  <c r="T3428" i="2" s="1"/>
  <c r="Q3404" i="2"/>
  <c r="T3404" i="2" s="1"/>
  <c r="Q3380" i="2"/>
  <c r="T3380" i="2" s="1"/>
  <c r="Q3356" i="2"/>
  <c r="T3356" i="2" s="1"/>
  <c r="Q3332" i="2"/>
  <c r="T3332" i="2" s="1"/>
  <c r="Q3308" i="2"/>
  <c r="T3308" i="2" s="1"/>
  <c r="Q3284" i="2"/>
  <c r="T3284" i="2" s="1"/>
  <c r="Q3260" i="2"/>
  <c r="T3260" i="2" s="1"/>
  <c r="Q3236" i="2"/>
  <c r="T3236" i="2" s="1"/>
  <c r="Q3212" i="2"/>
  <c r="T3212" i="2" s="1"/>
  <c r="Q3188" i="2"/>
  <c r="T3188" i="2" s="1"/>
  <c r="Q3164" i="2"/>
  <c r="T3164" i="2" s="1"/>
  <c r="Q3140" i="2"/>
  <c r="T3140" i="2" s="1"/>
  <c r="Q3116" i="2"/>
  <c r="T3116" i="2" s="1"/>
  <c r="Q3092" i="2"/>
  <c r="T3092" i="2" s="1"/>
  <c r="Q3068" i="2"/>
  <c r="T3068" i="2" s="1"/>
  <c r="Q3044" i="2"/>
  <c r="T3044" i="2" s="1"/>
  <c r="Q3020" i="2"/>
  <c r="T3020" i="2" s="1"/>
  <c r="Q2996" i="2"/>
  <c r="T2996" i="2" s="1"/>
  <c r="Q2972" i="2"/>
  <c r="T2972" i="2" s="1"/>
  <c r="Q2948" i="2"/>
  <c r="T2948" i="2" s="1"/>
  <c r="Q2924" i="2"/>
  <c r="T2924" i="2" s="1"/>
  <c r="Q2900" i="2"/>
  <c r="T2900" i="2" s="1"/>
  <c r="Q2876" i="2"/>
  <c r="T2876" i="2" s="1"/>
  <c r="Q2852" i="2"/>
  <c r="T2852" i="2" s="1"/>
  <c r="Q2828" i="2"/>
  <c r="T2828" i="2" s="1"/>
  <c r="Q2804" i="2"/>
  <c r="T2804" i="2" s="1"/>
  <c r="Q2780" i="2"/>
  <c r="T2780" i="2" s="1"/>
  <c r="Q2756" i="2"/>
  <c r="T2756" i="2" s="1"/>
  <c r="Q2732" i="2"/>
  <c r="T2732" i="2" s="1"/>
  <c r="Q2708" i="2"/>
  <c r="T2708" i="2" s="1"/>
  <c r="Q2684" i="2"/>
  <c r="T2684" i="2" s="1"/>
  <c r="Q2660" i="2"/>
  <c r="T2660" i="2" s="1"/>
  <c r="Q2636" i="2"/>
  <c r="T2636" i="2" s="1"/>
  <c r="Q2612" i="2"/>
  <c r="T2612" i="2" s="1"/>
  <c r="Q2588" i="2"/>
  <c r="T2588" i="2" s="1"/>
  <c r="Q2564" i="2"/>
  <c r="T2564" i="2" s="1"/>
  <c r="Q2540" i="2"/>
  <c r="T2540" i="2" s="1"/>
  <c r="Q2516" i="2"/>
  <c r="T2516" i="2" s="1"/>
  <c r="Q2492" i="2"/>
  <c r="T2492" i="2" s="1"/>
  <c r="Q2468" i="2"/>
  <c r="T2468" i="2" s="1"/>
  <c r="Q2444" i="2"/>
  <c r="T2444" i="2" s="1"/>
  <c r="Q2420" i="2"/>
  <c r="T2420" i="2" s="1"/>
  <c r="Q2396" i="2"/>
  <c r="T2396" i="2" s="1"/>
  <c r="Q2372" i="2"/>
  <c r="T2372" i="2" s="1"/>
  <c r="Q2348" i="2"/>
  <c r="T2348" i="2" s="1"/>
  <c r="Q2324" i="2"/>
  <c r="T2324" i="2" s="1"/>
  <c r="Q2300" i="2"/>
  <c r="T2300" i="2" s="1"/>
  <c r="Q2276" i="2"/>
  <c r="T2276" i="2" s="1"/>
  <c r="Q2252" i="2"/>
  <c r="T2252" i="2" s="1"/>
  <c r="Q2228" i="2"/>
  <c r="T2228" i="2" s="1"/>
  <c r="Q2204" i="2"/>
  <c r="T2204" i="2" s="1"/>
  <c r="Q2180" i="2"/>
  <c r="T2180" i="2" s="1"/>
  <c r="Q2156" i="2"/>
  <c r="T2156" i="2" s="1"/>
  <c r="Q2132" i="2"/>
  <c r="T2132" i="2" s="1"/>
  <c r="Q2108" i="2"/>
  <c r="T2108" i="2" s="1"/>
  <c r="Q2084" i="2"/>
  <c r="T2084" i="2" s="1"/>
  <c r="Q4075" i="2"/>
  <c r="T4075" i="2" s="1"/>
  <c r="Q4051" i="2"/>
  <c r="T4051" i="2" s="1"/>
  <c r="Q4027" i="2"/>
  <c r="T4027" i="2" s="1"/>
  <c r="Q4003" i="2"/>
  <c r="T4003" i="2" s="1"/>
  <c r="Q3979" i="2"/>
  <c r="T3979" i="2" s="1"/>
  <c r="Q3955" i="2"/>
  <c r="T3955" i="2" s="1"/>
  <c r="Q3931" i="2"/>
  <c r="T3931" i="2" s="1"/>
  <c r="Q3907" i="2"/>
  <c r="T3907" i="2" s="1"/>
  <c r="Q3883" i="2"/>
  <c r="T3883" i="2" s="1"/>
  <c r="Q3859" i="2"/>
  <c r="T3859" i="2" s="1"/>
  <c r="Q3835" i="2"/>
  <c r="T3835" i="2" s="1"/>
  <c r="Q3811" i="2"/>
  <c r="T3811" i="2" s="1"/>
  <c r="Q3787" i="2"/>
  <c r="T3787" i="2" s="1"/>
  <c r="Q3763" i="2"/>
  <c r="T3763" i="2" s="1"/>
  <c r="Q3739" i="2"/>
  <c r="T3739" i="2" s="1"/>
  <c r="Q3715" i="2"/>
  <c r="T3715" i="2" s="1"/>
  <c r="Q3691" i="2"/>
  <c r="T3691" i="2" s="1"/>
  <c r="Q3667" i="2"/>
  <c r="T3667" i="2" s="1"/>
  <c r="Q3643" i="2"/>
  <c r="T3643" i="2" s="1"/>
  <c r="Q3619" i="2"/>
  <c r="T3619" i="2" s="1"/>
  <c r="Q3595" i="2"/>
  <c r="T3595" i="2" s="1"/>
  <c r="Q3571" i="2"/>
  <c r="T3571" i="2" s="1"/>
  <c r="Q3547" i="2"/>
  <c r="T3547" i="2" s="1"/>
  <c r="Q3523" i="2"/>
  <c r="T3523" i="2" s="1"/>
  <c r="Q3499" i="2"/>
  <c r="T3499" i="2" s="1"/>
  <c r="Q3475" i="2"/>
  <c r="T3475" i="2" s="1"/>
  <c r="Q3451" i="2"/>
  <c r="T3451" i="2" s="1"/>
  <c r="Q3427" i="2"/>
  <c r="T3427" i="2" s="1"/>
  <c r="Q3403" i="2"/>
  <c r="T3403" i="2" s="1"/>
  <c r="Q3379" i="2"/>
  <c r="T3379" i="2" s="1"/>
  <c r="Q3355" i="2"/>
  <c r="T3355" i="2" s="1"/>
  <c r="Q3331" i="2"/>
  <c r="T3331" i="2" s="1"/>
  <c r="Q3307" i="2"/>
  <c r="T3307" i="2" s="1"/>
  <c r="Q3283" i="2"/>
  <c r="T3283" i="2" s="1"/>
  <c r="Q3259" i="2"/>
  <c r="T3259" i="2" s="1"/>
  <c r="Q3235" i="2"/>
  <c r="T3235" i="2" s="1"/>
  <c r="Q3211" i="2"/>
  <c r="T3211" i="2" s="1"/>
  <c r="Q3187" i="2"/>
  <c r="T3187" i="2" s="1"/>
  <c r="Q3163" i="2"/>
  <c r="T3163" i="2" s="1"/>
  <c r="Q3139" i="2"/>
  <c r="T3139" i="2" s="1"/>
  <c r="Q3115" i="2"/>
  <c r="T3115" i="2" s="1"/>
  <c r="Q3091" i="2"/>
  <c r="T3091" i="2" s="1"/>
  <c r="Q3067" i="2"/>
  <c r="T3067" i="2" s="1"/>
  <c r="Q3043" i="2"/>
  <c r="T3043" i="2" s="1"/>
  <c r="Q3019" i="2"/>
  <c r="T3019" i="2" s="1"/>
  <c r="Q2995" i="2"/>
  <c r="T2995" i="2" s="1"/>
  <c r="Q2971" i="2"/>
  <c r="T2971" i="2" s="1"/>
  <c r="Q2947" i="2"/>
  <c r="T2947" i="2" s="1"/>
  <c r="Q2923" i="2"/>
  <c r="T2923" i="2" s="1"/>
  <c r="Q2899" i="2"/>
  <c r="T2899" i="2" s="1"/>
  <c r="Q2875" i="2"/>
  <c r="T2875" i="2" s="1"/>
  <c r="Q2851" i="2"/>
  <c r="T2851" i="2" s="1"/>
  <c r="Q2827" i="2"/>
  <c r="T2827" i="2" s="1"/>
  <c r="Q2803" i="2"/>
  <c r="T2803" i="2" s="1"/>
  <c r="Q2779" i="2"/>
  <c r="T2779" i="2" s="1"/>
  <c r="Q2755" i="2"/>
  <c r="T2755" i="2" s="1"/>
  <c r="Q2731" i="2"/>
  <c r="T2731" i="2" s="1"/>
  <c r="Q2707" i="2"/>
  <c r="T2707" i="2" s="1"/>
  <c r="Q2683" i="2"/>
  <c r="T2683" i="2" s="1"/>
  <c r="Q2659" i="2"/>
  <c r="T2659" i="2" s="1"/>
  <c r="Q2635" i="2"/>
  <c r="T2635" i="2" s="1"/>
  <c r="Q2611" i="2"/>
  <c r="T2611" i="2" s="1"/>
  <c r="Q2587" i="2"/>
  <c r="T2587" i="2" s="1"/>
  <c r="Q2563" i="2"/>
  <c r="T2563" i="2" s="1"/>
  <c r="Q2539" i="2"/>
  <c r="T2539" i="2" s="1"/>
  <c r="Q2515" i="2"/>
  <c r="T2515" i="2" s="1"/>
  <c r="Q2491" i="2"/>
  <c r="T2491" i="2" s="1"/>
  <c r="Q2467" i="2"/>
  <c r="T2467" i="2" s="1"/>
  <c r="Q2443" i="2"/>
  <c r="T2443" i="2" s="1"/>
  <c r="Q2419" i="2"/>
  <c r="T2419" i="2" s="1"/>
  <c r="Q2395" i="2"/>
  <c r="T2395" i="2" s="1"/>
  <c r="Q2371" i="2"/>
  <c r="T2371" i="2" s="1"/>
  <c r="Q2347" i="2"/>
  <c r="T2347" i="2" s="1"/>
  <c r="Q2323" i="2"/>
  <c r="T2323" i="2" s="1"/>
  <c r="Q2299" i="2"/>
  <c r="T2299" i="2" s="1"/>
  <c r="Q2275" i="2"/>
  <c r="T2275" i="2" s="1"/>
  <c r="Q2251" i="2"/>
  <c r="T2251" i="2" s="1"/>
  <c r="Q2227" i="2"/>
  <c r="T2227" i="2" s="1"/>
  <c r="Q2203" i="2"/>
  <c r="T2203" i="2" s="1"/>
  <c r="Q2179" i="2"/>
  <c r="T2179" i="2" s="1"/>
  <c r="Q2155" i="2"/>
  <c r="T2155" i="2" s="1"/>
  <c r="Q2131" i="2"/>
  <c r="T2131" i="2" s="1"/>
  <c r="Q2107" i="2"/>
  <c r="T2107" i="2" s="1"/>
  <c r="Q2083" i="2"/>
  <c r="T2083" i="2" s="1"/>
  <c r="Q4074" i="2"/>
  <c r="T4074" i="2" s="1"/>
  <c r="Q4050" i="2"/>
  <c r="T4050" i="2" s="1"/>
  <c r="Q4026" i="2"/>
  <c r="T4026" i="2" s="1"/>
  <c r="Q4002" i="2"/>
  <c r="T4002" i="2" s="1"/>
  <c r="Q3978" i="2"/>
  <c r="T3978" i="2" s="1"/>
  <c r="Q3954" i="2"/>
  <c r="T3954" i="2" s="1"/>
  <c r="Q3930" i="2"/>
  <c r="T3930" i="2" s="1"/>
  <c r="Q3906" i="2"/>
  <c r="T3906" i="2" s="1"/>
  <c r="Q3882" i="2"/>
  <c r="T3882" i="2" s="1"/>
  <c r="Q3858" i="2"/>
  <c r="T3858" i="2" s="1"/>
  <c r="Q3834" i="2"/>
  <c r="T3834" i="2" s="1"/>
  <c r="Q3810" i="2"/>
  <c r="T3810" i="2" s="1"/>
  <c r="Q3786" i="2"/>
  <c r="T3786" i="2" s="1"/>
  <c r="Q3762" i="2"/>
  <c r="T3762" i="2" s="1"/>
  <c r="Q3738" i="2"/>
  <c r="T3738" i="2" s="1"/>
  <c r="Q3714" i="2"/>
  <c r="T3714" i="2" s="1"/>
  <c r="Q3690" i="2"/>
  <c r="T3690" i="2" s="1"/>
  <c r="Q3666" i="2"/>
  <c r="T3666" i="2" s="1"/>
  <c r="Q3642" i="2"/>
  <c r="T3642" i="2" s="1"/>
  <c r="Q3618" i="2"/>
  <c r="T3618" i="2" s="1"/>
  <c r="Q3594" i="2"/>
  <c r="T3594" i="2" s="1"/>
  <c r="Q3570" i="2"/>
  <c r="T3570" i="2" s="1"/>
  <c r="Q3546" i="2"/>
  <c r="T3546" i="2" s="1"/>
  <c r="Q3522" i="2"/>
  <c r="T3522" i="2" s="1"/>
  <c r="Q3498" i="2"/>
  <c r="T3498" i="2" s="1"/>
  <c r="Q3474" i="2"/>
  <c r="T3474" i="2" s="1"/>
  <c r="Q3450" i="2"/>
  <c r="T3450" i="2" s="1"/>
  <c r="Q3426" i="2"/>
  <c r="T3426" i="2" s="1"/>
  <c r="Q3402" i="2"/>
  <c r="T3402" i="2" s="1"/>
  <c r="Q3378" i="2"/>
  <c r="T3378" i="2" s="1"/>
  <c r="Q3354" i="2"/>
  <c r="T3354" i="2" s="1"/>
  <c r="Q3330" i="2"/>
  <c r="T3330" i="2" s="1"/>
  <c r="Q3306" i="2"/>
  <c r="T3306" i="2" s="1"/>
  <c r="Q3282" i="2"/>
  <c r="T3282" i="2" s="1"/>
  <c r="Q3258" i="2"/>
  <c r="T3258" i="2" s="1"/>
  <c r="Q3234" i="2"/>
  <c r="T3234" i="2" s="1"/>
  <c r="Q3210" i="2"/>
  <c r="T3210" i="2" s="1"/>
  <c r="Q3186" i="2"/>
  <c r="T3186" i="2" s="1"/>
  <c r="Q3162" i="2"/>
  <c r="T3162" i="2" s="1"/>
  <c r="Q3138" i="2"/>
  <c r="T3138" i="2" s="1"/>
  <c r="Q3114" i="2"/>
  <c r="T3114" i="2" s="1"/>
  <c r="Q3090" i="2"/>
  <c r="T3090" i="2" s="1"/>
  <c r="Q3066" i="2"/>
  <c r="T3066" i="2" s="1"/>
  <c r="Q3042" i="2"/>
  <c r="T3042" i="2" s="1"/>
  <c r="Q3018" i="2"/>
  <c r="T3018" i="2" s="1"/>
  <c r="Q2994" i="2"/>
  <c r="T2994" i="2" s="1"/>
  <c r="Q2970" i="2"/>
  <c r="T2970" i="2" s="1"/>
  <c r="Q2946" i="2"/>
  <c r="T2946" i="2" s="1"/>
  <c r="Q2922" i="2"/>
  <c r="T2922" i="2" s="1"/>
  <c r="Q2898" i="2"/>
  <c r="T2898" i="2" s="1"/>
  <c r="Q2874" i="2"/>
  <c r="T2874" i="2" s="1"/>
  <c r="Q2850" i="2"/>
  <c r="T2850" i="2" s="1"/>
  <c r="Q2826" i="2"/>
  <c r="T2826" i="2" s="1"/>
  <c r="Q2802" i="2"/>
  <c r="T2802" i="2" s="1"/>
  <c r="Q2778" i="2"/>
  <c r="T2778" i="2" s="1"/>
  <c r="Q2754" i="2"/>
  <c r="T2754" i="2" s="1"/>
  <c r="Q2730" i="2"/>
  <c r="T2730" i="2" s="1"/>
  <c r="Q2706" i="2"/>
  <c r="T2706" i="2" s="1"/>
  <c r="Q2682" i="2"/>
  <c r="T2682" i="2" s="1"/>
  <c r="Q2658" i="2"/>
  <c r="T2658" i="2" s="1"/>
  <c r="Q2634" i="2"/>
  <c r="T2634" i="2" s="1"/>
  <c r="Q2610" i="2"/>
  <c r="T2610" i="2" s="1"/>
  <c r="Q2586" i="2"/>
  <c r="T2586" i="2" s="1"/>
  <c r="Q2562" i="2"/>
  <c r="T2562" i="2" s="1"/>
  <c r="Q2538" i="2"/>
  <c r="T2538" i="2" s="1"/>
  <c r="Q2514" i="2"/>
  <c r="T2514" i="2" s="1"/>
  <c r="Q2490" i="2"/>
  <c r="T2490" i="2" s="1"/>
  <c r="Q2466" i="2"/>
  <c r="T2466" i="2" s="1"/>
  <c r="Q2442" i="2"/>
  <c r="T2442" i="2" s="1"/>
  <c r="Q2418" i="2"/>
  <c r="T2418" i="2" s="1"/>
  <c r="Q2394" i="2"/>
  <c r="T2394" i="2" s="1"/>
  <c r="Q2370" i="2"/>
  <c r="T2370" i="2" s="1"/>
  <c r="Q2346" i="2"/>
  <c r="T2346" i="2" s="1"/>
  <c r="Q2322" i="2"/>
  <c r="T2322" i="2" s="1"/>
  <c r="Q2298" i="2"/>
  <c r="T2298" i="2" s="1"/>
  <c r="Q2274" i="2"/>
  <c r="T2274" i="2" s="1"/>
  <c r="Q2250" i="2"/>
  <c r="T2250" i="2" s="1"/>
  <c r="Q2226" i="2"/>
  <c r="T2226" i="2" s="1"/>
  <c r="Q2202" i="2"/>
  <c r="T2202" i="2" s="1"/>
  <c r="Q2178" i="2"/>
  <c r="T2178" i="2" s="1"/>
  <c r="Q2154" i="2"/>
  <c r="T2154" i="2" s="1"/>
  <c r="Q2130" i="2"/>
  <c r="T2130" i="2" s="1"/>
  <c r="Q2106" i="2"/>
  <c r="T2106" i="2" s="1"/>
  <c r="Q2082" i="2"/>
  <c r="T2082" i="2" s="1"/>
  <c r="Q4073" i="2"/>
  <c r="T4073" i="2" s="1"/>
  <c r="Q4049" i="2"/>
  <c r="T4049" i="2" s="1"/>
  <c r="Q4025" i="2"/>
  <c r="T4025" i="2" s="1"/>
  <c r="Q4001" i="2"/>
  <c r="T4001" i="2" s="1"/>
  <c r="Q3977" i="2"/>
  <c r="T3977" i="2" s="1"/>
  <c r="Q3953" i="2"/>
  <c r="T3953" i="2" s="1"/>
  <c r="Q3929" i="2"/>
  <c r="T3929" i="2" s="1"/>
  <c r="Q3905" i="2"/>
  <c r="T3905" i="2" s="1"/>
  <c r="Q3881" i="2"/>
  <c r="T3881" i="2" s="1"/>
  <c r="Q3857" i="2"/>
  <c r="T3857" i="2" s="1"/>
  <c r="Q3833" i="2"/>
  <c r="T3833" i="2" s="1"/>
  <c r="Q3809" i="2"/>
  <c r="T3809" i="2" s="1"/>
  <c r="Q3785" i="2"/>
  <c r="T3785" i="2" s="1"/>
  <c r="Q3761" i="2"/>
  <c r="T3761" i="2" s="1"/>
  <c r="Q3737" i="2"/>
  <c r="T3737" i="2" s="1"/>
  <c r="Q3713" i="2"/>
  <c r="T3713" i="2" s="1"/>
  <c r="Q3689" i="2"/>
  <c r="T3689" i="2" s="1"/>
  <c r="Q3665" i="2"/>
  <c r="T3665" i="2" s="1"/>
  <c r="Q3641" i="2"/>
  <c r="T3641" i="2" s="1"/>
  <c r="Q3617" i="2"/>
  <c r="T3617" i="2" s="1"/>
  <c r="Q3593" i="2"/>
  <c r="T3593" i="2" s="1"/>
  <c r="Q3569" i="2"/>
  <c r="T3569" i="2" s="1"/>
  <c r="Q3545" i="2"/>
  <c r="T3545" i="2" s="1"/>
  <c r="Q3521" i="2"/>
  <c r="T3521" i="2" s="1"/>
  <c r="Q3497" i="2"/>
  <c r="T3497" i="2" s="1"/>
  <c r="Q3473" i="2"/>
  <c r="T3473" i="2" s="1"/>
  <c r="Q3449" i="2"/>
  <c r="T3449" i="2" s="1"/>
  <c r="Q3425" i="2"/>
  <c r="T3425" i="2" s="1"/>
  <c r="Q3401" i="2"/>
  <c r="T3401" i="2" s="1"/>
  <c r="Q3377" i="2"/>
  <c r="T3377" i="2" s="1"/>
  <c r="Q3353" i="2"/>
  <c r="T3353" i="2" s="1"/>
  <c r="Q3329" i="2"/>
  <c r="T3329" i="2" s="1"/>
  <c r="Q3305" i="2"/>
  <c r="T3305" i="2" s="1"/>
  <c r="Q3281" i="2"/>
  <c r="T3281" i="2" s="1"/>
  <c r="Q3257" i="2"/>
  <c r="T3257" i="2" s="1"/>
  <c r="Q3233" i="2"/>
  <c r="T3233" i="2" s="1"/>
  <c r="Q3209" i="2"/>
  <c r="T3209" i="2" s="1"/>
  <c r="Q3185" i="2"/>
  <c r="T3185" i="2" s="1"/>
  <c r="Q3161" i="2"/>
  <c r="T3161" i="2" s="1"/>
  <c r="Q3137" i="2"/>
  <c r="T3137" i="2" s="1"/>
  <c r="Q3113" i="2"/>
  <c r="T3113" i="2" s="1"/>
  <c r="Q3089" i="2"/>
  <c r="T3089" i="2" s="1"/>
  <c r="Q3065" i="2"/>
  <c r="T3065" i="2" s="1"/>
  <c r="Q3041" i="2"/>
  <c r="T3041" i="2" s="1"/>
  <c r="Q3017" i="2"/>
  <c r="T3017" i="2" s="1"/>
  <c r="Q2993" i="2"/>
  <c r="T2993" i="2" s="1"/>
  <c r="Q2969" i="2"/>
  <c r="T2969" i="2" s="1"/>
  <c r="Q2945" i="2"/>
  <c r="T2945" i="2" s="1"/>
  <c r="Q2921" i="2"/>
  <c r="T2921" i="2" s="1"/>
  <c r="Q2897" i="2"/>
  <c r="T2897" i="2" s="1"/>
  <c r="Q2873" i="2"/>
  <c r="T2873" i="2" s="1"/>
  <c r="Q2849" i="2"/>
  <c r="T2849" i="2" s="1"/>
  <c r="Q2825" i="2"/>
  <c r="T2825" i="2" s="1"/>
  <c r="Q2801" i="2"/>
  <c r="T2801" i="2" s="1"/>
  <c r="Q2777" i="2"/>
  <c r="T2777" i="2" s="1"/>
  <c r="Q2753" i="2"/>
  <c r="T2753" i="2" s="1"/>
  <c r="Q2729" i="2"/>
  <c r="T2729" i="2" s="1"/>
  <c r="Q2705" i="2"/>
  <c r="T2705" i="2" s="1"/>
  <c r="Q2681" i="2"/>
  <c r="T2681" i="2" s="1"/>
  <c r="Q2657" i="2"/>
  <c r="T2657" i="2" s="1"/>
  <c r="Q2633" i="2"/>
  <c r="T2633" i="2" s="1"/>
  <c r="Q2609" i="2"/>
  <c r="T2609" i="2" s="1"/>
  <c r="Q2585" i="2"/>
  <c r="T2585" i="2" s="1"/>
  <c r="Q2561" i="2"/>
  <c r="T2561" i="2" s="1"/>
  <c r="Q2537" i="2"/>
  <c r="T2537" i="2" s="1"/>
  <c r="Q2513" i="2"/>
  <c r="T2513" i="2" s="1"/>
  <c r="Q2489" i="2"/>
  <c r="T2489" i="2" s="1"/>
  <c r="Q2465" i="2"/>
  <c r="T2465" i="2" s="1"/>
  <c r="Q2441" i="2"/>
  <c r="T2441" i="2" s="1"/>
  <c r="Q2417" i="2"/>
  <c r="T2417" i="2" s="1"/>
  <c r="Q2393" i="2"/>
  <c r="T2393" i="2" s="1"/>
  <c r="Q2369" i="2"/>
  <c r="T2369" i="2" s="1"/>
  <c r="Q2345" i="2"/>
  <c r="T2345" i="2" s="1"/>
  <c r="Q2321" i="2"/>
  <c r="T2321" i="2" s="1"/>
  <c r="Q2297" i="2"/>
  <c r="T2297" i="2" s="1"/>
  <c r="Q2273" i="2"/>
  <c r="T2273" i="2" s="1"/>
  <c r="Q2249" i="2"/>
  <c r="T2249" i="2" s="1"/>
  <c r="Q2225" i="2"/>
  <c r="T2225" i="2" s="1"/>
  <c r="Q2201" i="2"/>
  <c r="T2201" i="2" s="1"/>
  <c r="Q2177" i="2"/>
  <c r="T2177" i="2" s="1"/>
  <c r="Q2153" i="2"/>
  <c r="T2153" i="2" s="1"/>
  <c r="Q2129" i="2"/>
  <c r="T2129" i="2" s="1"/>
  <c r="Q2105" i="2"/>
  <c r="T2105" i="2" s="1"/>
  <c r="Q2081" i="2"/>
  <c r="T2081" i="2" s="1"/>
  <c r="Q4072" i="2"/>
  <c r="T4072" i="2" s="1"/>
  <c r="Q4048" i="2"/>
  <c r="T4048" i="2" s="1"/>
  <c r="Q4024" i="2"/>
  <c r="T4024" i="2" s="1"/>
  <c r="Q4000" i="2"/>
  <c r="T4000" i="2" s="1"/>
  <c r="Q3976" i="2"/>
  <c r="T3976" i="2" s="1"/>
  <c r="Q3952" i="2"/>
  <c r="T3952" i="2" s="1"/>
  <c r="Q3928" i="2"/>
  <c r="T3928" i="2" s="1"/>
  <c r="Q3904" i="2"/>
  <c r="T3904" i="2" s="1"/>
  <c r="Q3880" i="2"/>
  <c r="T3880" i="2" s="1"/>
  <c r="Q3856" i="2"/>
  <c r="T3856" i="2" s="1"/>
  <c r="Q3832" i="2"/>
  <c r="T3832" i="2" s="1"/>
  <c r="Q3808" i="2"/>
  <c r="T3808" i="2" s="1"/>
  <c r="Q3784" i="2"/>
  <c r="T3784" i="2" s="1"/>
  <c r="Q3760" i="2"/>
  <c r="T3760" i="2" s="1"/>
  <c r="Q3736" i="2"/>
  <c r="T3736" i="2" s="1"/>
  <c r="Q3712" i="2"/>
  <c r="T3712" i="2" s="1"/>
  <c r="Q3688" i="2"/>
  <c r="T3688" i="2" s="1"/>
  <c r="Q3664" i="2"/>
  <c r="T3664" i="2" s="1"/>
  <c r="Q3640" i="2"/>
  <c r="T3640" i="2" s="1"/>
  <c r="Q3616" i="2"/>
  <c r="T3616" i="2" s="1"/>
  <c r="Q3592" i="2"/>
  <c r="T3592" i="2" s="1"/>
  <c r="Q3568" i="2"/>
  <c r="T3568" i="2" s="1"/>
  <c r="Q3544" i="2"/>
  <c r="T3544" i="2" s="1"/>
  <c r="Q3520" i="2"/>
  <c r="T3520" i="2" s="1"/>
  <c r="Q3496" i="2"/>
  <c r="T3496" i="2" s="1"/>
  <c r="Q3472" i="2"/>
  <c r="T3472" i="2" s="1"/>
  <c r="Q3448" i="2"/>
  <c r="T3448" i="2" s="1"/>
  <c r="Q3424" i="2"/>
  <c r="T3424" i="2" s="1"/>
  <c r="Q3400" i="2"/>
  <c r="T3400" i="2" s="1"/>
  <c r="Q3376" i="2"/>
  <c r="T3376" i="2" s="1"/>
  <c r="Q3352" i="2"/>
  <c r="T3352" i="2" s="1"/>
  <c r="Q3328" i="2"/>
  <c r="T3328" i="2" s="1"/>
  <c r="Q3304" i="2"/>
  <c r="T3304" i="2" s="1"/>
  <c r="Q3280" i="2"/>
  <c r="T3280" i="2" s="1"/>
  <c r="Q3256" i="2"/>
  <c r="T3256" i="2" s="1"/>
  <c r="Q3232" i="2"/>
  <c r="T3232" i="2" s="1"/>
  <c r="Q3208" i="2"/>
  <c r="T3208" i="2" s="1"/>
  <c r="Q3184" i="2"/>
  <c r="T3184" i="2" s="1"/>
  <c r="Q3160" i="2"/>
  <c r="T3160" i="2" s="1"/>
  <c r="Q3136" i="2"/>
  <c r="T3136" i="2" s="1"/>
  <c r="Q3112" i="2"/>
  <c r="T3112" i="2" s="1"/>
  <c r="Q3088" i="2"/>
  <c r="T3088" i="2" s="1"/>
  <c r="Q3064" i="2"/>
  <c r="T3064" i="2" s="1"/>
  <c r="Q3040" i="2"/>
  <c r="T3040" i="2" s="1"/>
  <c r="Q3016" i="2"/>
  <c r="T3016" i="2" s="1"/>
  <c r="Q2992" i="2"/>
  <c r="T2992" i="2" s="1"/>
  <c r="Q2968" i="2"/>
  <c r="T2968" i="2" s="1"/>
  <c r="Q2944" i="2"/>
  <c r="T2944" i="2" s="1"/>
  <c r="Q2920" i="2"/>
  <c r="T2920" i="2" s="1"/>
  <c r="Q2896" i="2"/>
  <c r="T2896" i="2" s="1"/>
  <c r="Q2872" i="2"/>
  <c r="T2872" i="2" s="1"/>
  <c r="Q2848" i="2"/>
  <c r="T2848" i="2" s="1"/>
  <c r="Q2824" i="2"/>
  <c r="T2824" i="2" s="1"/>
  <c r="Q2800" i="2"/>
  <c r="T2800" i="2" s="1"/>
  <c r="Q2776" i="2"/>
  <c r="T2776" i="2" s="1"/>
  <c r="Q2752" i="2"/>
  <c r="T2752" i="2" s="1"/>
  <c r="Q2728" i="2"/>
  <c r="T2728" i="2" s="1"/>
  <c r="Q2704" i="2"/>
  <c r="T2704" i="2" s="1"/>
  <c r="Q2680" i="2"/>
  <c r="T2680" i="2" s="1"/>
  <c r="Q2656" i="2"/>
  <c r="T2656" i="2" s="1"/>
  <c r="Q2632" i="2"/>
  <c r="T2632" i="2" s="1"/>
  <c r="Q2608" i="2"/>
  <c r="T2608" i="2" s="1"/>
  <c r="Q2584" i="2"/>
  <c r="T2584" i="2" s="1"/>
  <c r="Q2560" i="2"/>
  <c r="T2560" i="2" s="1"/>
  <c r="Q2536" i="2"/>
  <c r="T2536" i="2" s="1"/>
  <c r="Q2512" i="2"/>
  <c r="T2512" i="2" s="1"/>
  <c r="Q2488" i="2"/>
  <c r="T2488" i="2" s="1"/>
  <c r="Q2464" i="2"/>
  <c r="T2464" i="2" s="1"/>
  <c r="Q2440" i="2"/>
  <c r="T2440" i="2" s="1"/>
  <c r="Q2416" i="2"/>
  <c r="T2416" i="2" s="1"/>
  <c r="Q2392" i="2"/>
  <c r="T2392" i="2" s="1"/>
  <c r="Q2368" i="2"/>
  <c r="T2368" i="2" s="1"/>
  <c r="Q2344" i="2"/>
  <c r="T2344" i="2" s="1"/>
  <c r="Q2320" i="2"/>
  <c r="T2320" i="2" s="1"/>
  <c r="Q2296" i="2"/>
  <c r="T2296" i="2" s="1"/>
  <c r="Q2272" i="2"/>
  <c r="T2272" i="2" s="1"/>
  <c r="Q2248" i="2"/>
  <c r="T2248" i="2" s="1"/>
  <c r="Q2224" i="2"/>
  <c r="T2224" i="2" s="1"/>
  <c r="Q2200" i="2"/>
  <c r="T2200" i="2" s="1"/>
  <c r="Q2176" i="2"/>
  <c r="T2176" i="2" s="1"/>
  <c r="Q2152" i="2"/>
  <c r="T2152" i="2" s="1"/>
  <c r="Q2128" i="2"/>
  <c r="T2128" i="2" s="1"/>
  <c r="Q2104" i="2"/>
  <c r="T2104" i="2" s="1"/>
  <c r="Q2080" i="2"/>
  <c r="T2080" i="2" s="1"/>
  <c r="Q4071" i="2"/>
  <c r="T4071" i="2" s="1"/>
  <c r="Q4047" i="2"/>
  <c r="T4047" i="2" s="1"/>
  <c r="Q4023" i="2"/>
  <c r="T4023" i="2" s="1"/>
  <c r="Q3999" i="2"/>
  <c r="T3999" i="2" s="1"/>
  <c r="Q3975" i="2"/>
  <c r="T3975" i="2" s="1"/>
  <c r="Q3951" i="2"/>
  <c r="T3951" i="2" s="1"/>
  <c r="Q3927" i="2"/>
  <c r="T3927" i="2" s="1"/>
  <c r="Q3903" i="2"/>
  <c r="T3903" i="2" s="1"/>
  <c r="Q3879" i="2"/>
  <c r="T3879" i="2" s="1"/>
  <c r="Q3855" i="2"/>
  <c r="T3855" i="2" s="1"/>
  <c r="Q3831" i="2"/>
  <c r="T3831" i="2" s="1"/>
  <c r="Q3807" i="2"/>
  <c r="T3807" i="2" s="1"/>
  <c r="Q3783" i="2"/>
  <c r="T3783" i="2" s="1"/>
  <c r="Q3759" i="2"/>
  <c r="T3759" i="2" s="1"/>
  <c r="Q3735" i="2"/>
  <c r="T3735" i="2" s="1"/>
  <c r="Q3711" i="2"/>
  <c r="T3711" i="2" s="1"/>
  <c r="Q3687" i="2"/>
  <c r="T3687" i="2" s="1"/>
  <c r="Q3663" i="2"/>
  <c r="T3663" i="2" s="1"/>
  <c r="Q3639" i="2"/>
  <c r="T3639" i="2" s="1"/>
  <c r="Q3615" i="2"/>
  <c r="T3615" i="2" s="1"/>
  <c r="Q3591" i="2"/>
  <c r="T3591" i="2" s="1"/>
  <c r="Q3567" i="2"/>
  <c r="T3567" i="2" s="1"/>
  <c r="Q3543" i="2"/>
  <c r="T3543" i="2" s="1"/>
  <c r="Q3519" i="2"/>
  <c r="T3519" i="2" s="1"/>
  <c r="Q3495" i="2"/>
  <c r="T3495" i="2" s="1"/>
  <c r="Q3471" i="2"/>
  <c r="T3471" i="2" s="1"/>
  <c r="Q3447" i="2"/>
  <c r="T3447" i="2" s="1"/>
  <c r="Q3423" i="2"/>
  <c r="T3423" i="2" s="1"/>
  <c r="Q3399" i="2"/>
  <c r="T3399" i="2" s="1"/>
  <c r="Q3375" i="2"/>
  <c r="T3375" i="2" s="1"/>
  <c r="Q3351" i="2"/>
  <c r="T3351" i="2" s="1"/>
  <c r="Q3327" i="2"/>
  <c r="T3327" i="2" s="1"/>
  <c r="Q3303" i="2"/>
  <c r="T3303" i="2" s="1"/>
  <c r="Q3279" i="2"/>
  <c r="T3279" i="2" s="1"/>
  <c r="Q3255" i="2"/>
  <c r="T3255" i="2" s="1"/>
  <c r="Q3231" i="2"/>
  <c r="T3231" i="2" s="1"/>
  <c r="Q3207" i="2"/>
  <c r="T3207" i="2" s="1"/>
  <c r="Q3183" i="2"/>
  <c r="T3183" i="2" s="1"/>
  <c r="Q3159" i="2"/>
  <c r="T3159" i="2" s="1"/>
  <c r="Q3135" i="2"/>
  <c r="T3135" i="2" s="1"/>
  <c r="Q3111" i="2"/>
  <c r="T3111" i="2" s="1"/>
  <c r="Q3087" i="2"/>
  <c r="T3087" i="2" s="1"/>
  <c r="Q3063" i="2"/>
  <c r="T3063" i="2" s="1"/>
  <c r="Q3039" i="2"/>
  <c r="T3039" i="2" s="1"/>
  <c r="Q3015" i="2"/>
  <c r="T3015" i="2" s="1"/>
  <c r="Q2991" i="2"/>
  <c r="T2991" i="2" s="1"/>
  <c r="Q2967" i="2"/>
  <c r="T2967" i="2" s="1"/>
  <c r="Q2943" i="2"/>
  <c r="T2943" i="2" s="1"/>
  <c r="Q2919" i="2"/>
  <c r="T2919" i="2" s="1"/>
  <c r="Q2895" i="2"/>
  <c r="T2895" i="2" s="1"/>
  <c r="Q2871" i="2"/>
  <c r="T2871" i="2" s="1"/>
  <c r="Q2847" i="2"/>
  <c r="T2847" i="2" s="1"/>
  <c r="Q2823" i="2"/>
  <c r="T2823" i="2" s="1"/>
  <c r="Q2799" i="2"/>
  <c r="T2799" i="2" s="1"/>
  <c r="Q2775" i="2"/>
  <c r="T2775" i="2" s="1"/>
  <c r="Q2751" i="2"/>
  <c r="T2751" i="2" s="1"/>
  <c r="Q2727" i="2"/>
  <c r="T2727" i="2" s="1"/>
  <c r="Q2703" i="2"/>
  <c r="T2703" i="2" s="1"/>
  <c r="Q2679" i="2"/>
  <c r="T2679" i="2" s="1"/>
  <c r="Q2655" i="2"/>
  <c r="T2655" i="2" s="1"/>
  <c r="Q2631" i="2"/>
  <c r="T2631" i="2" s="1"/>
  <c r="Q2607" i="2"/>
  <c r="T2607" i="2" s="1"/>
  <c r="Q2583" i="2"/>
  <c r="T2583" i="2" s="1"/>
  <c r="Q2559" i="2"/>
  <c r="T2559" i="2" s="1"/>
  <c r="Q2535" i="2"/>
  <c r="T2535" i="2" s="1"/>
  <c r="Q2511" i="2"/>
  <c r="T2511" i="2" s="1"/>
  <c r="Q2487" i="2"/>
  <c r="T2487" i="2" s="1"/>
  <c r="Q2463" i="2"/>
  <c r="T2463" i="2" s="1"/>
  <c r="Q2439" i="2"/>
  <c r="T2439" i="2" s="1"/>
  <c r="Q2415" i="2"/>
  <c r="T2415" i="2" s="1"/>
  <c r="Q2391" i="2"/>
  <c r="T2391" i="2" s="1"/>
  <c r="Q2367" i="2"/>
  <c r="T2367" i="2" s="1"/>
  <c r="Q2343" i="2"/>
  <c r="T2343" i="2" s="1"/>
  <c r="Q2319" i="2"/>
  <c r="T2319" i="2" s="1"/>
  <c r="Q2295" i="2"/>
  <c r="T2295" i="2" s="1"/>
  <c r="Q2271" i="2"/>
  <c r="T2271" i="2" s="1"/>
  <c r="Q2247" i="2"/>
  <c r="T2247" i="2" s="1"/>
  <c r="Q2223" i="2"/>
  <c r="T2223" i="2" s="1"/>
  <c r="Q2199" i="2"/>
  <c r="T2199" i="2" s="1"/>
  <c r="Q2175" i="2"/>
  <c r="T2175" i="2" s="1"/>
  <c r="Q2151" i="2"/>
  <c r="T2151" i="2" s="1"/>
  <c r="Q2127" i="2"/>
  <c r="T2127" i="2" s="1"/>
  <c r="Q2103" i="2"/>
  <c r="T2103" i="2" s="1"/>
  <c r="Q2079" i="2"/>
  <c r="T2079" i="2" s="1"/>
  <c r="Q4070" i="2"/>
  <c r="T4070" i="2" s="1"/>
  <c r="Q4046" i="2"/>
  <c r="T4046" i="2" s="1"/>
  <c r="Q4022" i="2"/>
  <c r="T4022" i="2" s="1"/>
  <c r="Q3998" i="2"/>
  <c r="T3998" i="2" s="1"/>
  <c r="Q3974" i="2"/>
  <c r="T3974" i="2" s="1"/>
  <c r="Q3950" i="2"/>
  <c r="T3950" i="2" s="1"/>
  <c r="Q3926" i="2"/>
  <c r="T3926" i="2" s="1"/>
  <c r="Q3902" i="2"/>
  <c r="T3902" i="2" s="1"/>
  <c r="Q3878" i="2"/>
  <c r="T3878" i="2" s="1"/>
  <c r="Q3854" i="2"/>
  <c r="T3854" i="2" s="1"/>
  <c r="Q3830" i="2"/>
  <c r="T3830" i="2" s="1"/>
  <c r="Q3806" i="2"/>
  <c r="T3806" i="2" s="1"/>
  <c r="Q3782" i="2"/>
  <c r="T3782" i="2" s="1"/>
  <c r="Q3758" i="2"/>
  <c r="T3758" i="2" s="1"/>
  <c r="Q3734" i="2"/>
  <c r="T3734" i="2" s="1"/>
  <c r="Q3710" i="2"/>
  <c r="T3710" i="2" s="1"/>
  <c r="Q3686" i="2"/>
  <c r="T3686" i="2" s="1"/>
  <c r="Q3662" i="2"/>
  <c r="T3662" i="2" s="1"/>
  <c r="Q3638" i="2"/>
  <c r="T3638" i="2" s="1"/>
  <c r="Q3614" i="2"/>
  <c r="T3614" i="2" s="1"/>
  <c r="Q3590" i="2"/>
  <c r="T3590" i="2" s="1"/>
  <c r="Q3566" i="2"/>
  <c r="T3566" i="2" s="1"/>
  <c r="Q3542" i="2"/>
  <c r="T3542" i="2" s="1"/>
  <c r="Q3518" i="2"/>
  <c r="T3518" i="2" s="1"/>
  <c r="Q3494" i="2"/>
  <c r="T3494" i="2" s="1"/>
  <c r="Q3470" i="2"/>
  <c r="T3470" i="2" s="1"/>
  <c r="Q3446" i="2"/>
  <c r="T3446" i="2" s="1"/>
  <c r="Q3422" i="2"/>
  <c r="T3422" i="2" s="1"/>
  <c r="Q3398" i="2"/>
  <c r="T3398" i="2" s="1"/>
  <c r="Q3374" i="2"/>
  <c r="T3374" i="2" s="1"/>
  <c r="Q3350" i="2"/>
  <c r="T3350" i="2" s="1"/>
  <c r="Q3326" i="2"/>
  <c r="T3326" i="2" s="1"/>
  <c r="Q3302" i="2"/>
  <c r="T3302" i="2" s="1"/>
  <c r="Q3278" i="2"/>
  <c r="T3278" i="2" s="1"/>
  <c r="Q3254" i="2"/>
  <c r="T3254" i="2" s="1"/>
  <c r="Q3230" i="2"/>
  <c r="T3230" i="2" s="1"/>
  <c r="Q3206" i="2"/>
  <c r="T3206" i="2" s="1"/>
  <c r="Q3182" i="2"/>
  <c r="T3182" i="2" s="1"/>
  <c r="Q3158" i="2"/>
  <c r="T3158" i="2" s="1"/>
  <c r="Q3134" i="2"/>
  <c r="T3134" i="2" s="1"/>
  <c r="Q3110" i="2"/>
  <c r="T3110" i="2" s="1"/>
  <c r="Q3086" i="2"/>
  <c r="T3086" i="2" s="1"/>
  <c r="Q3062" i="2"/>
  <c r="T3062" i="2" s="1"/>
  <c r="Q3038" i="2"/>
  <c r="T3038" i="2" s="1"/>
  <c r="Q3014" i="2"/>
  <c r="T3014" i="2" s="1"/>
  <c r="Q2990" i="2"/>
  <c r="T2990" i="2" s="1"/>
  <c r="Q2966" i="2"/>
  <c r="T2966" i="2" s="1"/>
  <c r="Q2942" i="2"/>
  <c r="T2942" i="2" s="1"/>
  <c r="Q2918" i="2"/>
  <c r="T2918" i="2" s="1"/>
  <c r="Q2894" i="2"/>
  <c r="T2894" i="2" s="1"/>
  <c r="Q2870" i="2"/>
  <c r="T2870" i="2" s="1"/>
  <c r="Q2846" i="2"/>
  <c r="T2846" i="2" s="1"/>
  <c r="Q2822" i="2"/>
  <c r="T2822" i="2" s="1"/>
  <c r="Q2798" i="2"/>
  <c r="T2798" i="2" s="1"/>
  <c r="Q2774" i="2"/>
  <c r="T2774" i="2" s="1"/>
  <c r="Q2750" i="2"/>
  <c r="T2750" i="2" s="1"/>
  <c r="Q2726" i="2"/>
  <c r="T2726" i="2" s="1"/>
  <c r="Q2702" i="2"/>
  <c r="T2702" i="2" s="1"/>
  <c r="Q2678" i="2"/>
  <c r="T2678" i="2" s="1"/>
  <c r="Q2654" i="2"/>
  <c r="T2654" i="2" s="1"/>
  <c r="Q2630" i="2"/>
  <c r="T2630" i="2" s="1"/>
  <c r="Q2606" i="2"/>
  <c r="T2606" i="2" s="1"/>
  <c r="Q2582" i="2"/>
  <c r="T2582" i="2" s="1"/>
  <c r="Q2558" i="2"/>
  <c r="T2558" i="2" s="1"/>
  <c r="Q2534" i="2"/>
  <c r="T2534" i="2" s="1"/>
  <c r="Q2510" i="2"/>
  <c r="T2510" i="2" s="1"/>
  <c r="Q2486" i="2"/>
  <c r="T2486" i="2" s="1"/>
  <c r="Q2462" i="2"/>
  <c r="T2462" i="2" s="1"/>
  <c r="Q2438" i="2"/>
  <c r="T2438" i="2" s="1"/>
  <c r="Q2414" i="2"/>
  <c r="T2414" i="2" s="1"/>
  <c r="Q2390" i="2"/>
  <c r="T2390" i="2" s="1"/>
  <c r="Q2366" i="2"/>
  <c r="T2366" i="2" s="1"/>
  <c r="Q2342" i="2"/>
  <c r="T2342" i="2" s="1"/>
  <c r="Q2318" i="2"/>
  <c r="T2318" i="2" s="1"/>
  <c r="Q2294" i="2"/>
  <c r="T2294" i="2" s="1"/>
  <c r="Q2270" i="2"/>
  <c r="T2270" i="2" s="1"/>
  <c r="Q2246" i="2"/>
  <c r="T2246" i="2" s="1"/>
  <c r="Q2222" i="2"/>
  <c r="T2222" i="2" s="1"/>
  <c r="Q2198" i="2"/>
  <c r="T2198" i="2" s="1"/>
  <c r="Q2174" i="2"/>
  <c r="T2174" i="2" s="1"/>
  <c r="Q2150" i="2"/>
  <c r="T2150" i="2" s="1"/>
  <c r="Q2126" i="2"/>
  <c r="T2126" i="2" s="1"/>
  <c r="Q2102" i="2"/>
  <c r="T2102" i="2" s="1"/>
  <c r="Q2078" i="2"/>
  <c r="T2078" i="2" s="1"/>
  <c r="Q4069" i="2"/>
  <c r="T4069" i="2" s="1"/>
  <c r="Q4045" i="2"/>
  <c r="T4045" i="2" s="1"/>
  <c r="Q4021" i="2"/>
  <c r="T4021" i="2" s="1"/>
  <c r="Q3997" i="2"/>
  <c r="T3997" i="2" s="1"/>
  <c r="Q3973" i="2"/>
  <c r="T3973" i="2" s="1"/>
  <c r="Q3949" i="2"/>
  <c r="T3949" i="2" s="1"/>
  <c r="Q3925" i="2"/>
  <c r="T3925" i="2" s="1"/>
  <c r="Q3901" i="2"/>
  <c r="T3901" i="2" s="1"/>
  <c r="Q3877" i="2"/>
  <c r="T3877" i="2" s="1"/>
  <c r="Q3853" i="2"/>
  <c r="T3853" i="2" s="1"/>
  <c r="Q3829" i="2"/>
  <c r="T3829" i="2" s="1"/>
  <c r="Q3805" i="2"/>
  <c r="T3805" i="2" s="1"/>
  <c r="Q3781" i="2"/>
  <c r="T3781" i="2" s="1"/>
  <c r="Q3757" i="2"/>
  <c r="T3757" i="2" s="1"/>
  <c r="Q3733" i="2"/>
  <c r="T3733" i="2" s="1"/>
  <c r="Q3709" i="2"/>
  <c r="T3709" i="2" s="1"/>
  <c r="Q3685" i="2"/>
  <c r="T3685" i="2" s="1"/>
  <c r="Q3661" i="2"/>
  <c r="T3661" i="2" s="1"/>
  <c r="Q3637" i="2"/>
  <c r="T3637" i="2" s="1"/>
  <c r="Q3613" i="2"/>
  <c r="T3613" i="2" s="1"/>
  <c r="Q3589" i="2"/>
  <c r="T3589" i="2" s="1"/>
  <c r="Q3565" i="2"/>
  <c r="T3565" i="2" s="1"/>
  <c r="Q3541" i="2"/>
  <c r="T3541" i="2" s="1"/>
  <c r="Q3517" i="2"/>
  <c r="T3517" i="2" s="1"/>
  <c r="Q3493" i="2"/>
  <c r="T3493" i="2" s="1"/>
  <c r="Q3469" i="2"/>
  <c r="T3469" i="2" s="1"/>
  <c r="Q3445" i="2"/>
  <c r="T3445" i="2" s="1"/>
  <c r="Q3421" i="2"/>
  <c r="T3421" i="2" s="1"/>
  <c r="Q3397" i="2"/>
  <c r="T3397" i="2" s="1"/>
  <c r="Q3373" i="2"/>
  <c r="T3373" i="2" s="1"/>
  <c r="Q3349" i="2"/>
  <c r="T3349" i="2" s="1"/>
  <c r="Q3325" i="2"/>
  <c r="T3325" i="2" s="1"/>
  <c r="Q3301" i="2"/>
  <c r="T3301" i="2" s="1"/>
  <c r="Q3277" i="2"/>
  <c r="T3277" i="2" s="1"/>
  <c r="Q3253" i="2"/>
  <c r="T3253" i="2" s="1"/>
  <c r="Q3229" i="2"/>
  <c r="T3229" i="2" s="1"/>
  <c r="Q3205" i="2"/>
  <c r="T3205" i="2" s="1"/>
  <c r="Q3181" i="2"/>
  <c r="T3181" i="2" s="1"/>
  <c r="Q3157" i="2"/>
  <c r="T3157" i="2" s="1"/>
  <c r="Q3133" i="2"/>
  <c r="T3133" i="2" s="1"/>
  <c r="Q3109" i="2"/>
  <c r="T3109" i="2" s="1"/>
  <c r="Q3085" i="2"/>
  <c r="T3085" i="2" s="1"/>
  <c r="Q3061" i="2"/>
  <c r="T3061" i="2" s="1"/>
  <c r="Q3037" i="2"/>
  <c r="T3037" i="2" s="1"/>
  <c r="Q3013" i="2"/>
  <c r="T3013" i="2" s="1"/>
  <c r="Q2989" i="2"/>
  <c r="T2989" i="2" s="1"/>
  <c r="Q2965" i="2"/>
  <c r="T2965" i="2" s="1"/>
  <c r="Q2941" i="2"/>
  <c r="T2941" i="2" s="1"/>
  <c r="Q2917" i="2"/>
  <c r="T2917" i="2" s="1"/>
  <c r="Q2893" i="2"/>
  <c r="T2893" i="2" s="1"/>
  <c r="Q2869" i="2"/>
  <c r="T2869" i="2" s="1"/>
  <c r="Q2845" i="2"/>
  <c r="T2845" i="2" s="1"/>
  <c r="Q2821" i="2"/>
  <c r="T2821" i="2" s="1"/>
  <c r="Q2797" i="2"/>
  <c r="T2797" i="2" s="1"/>
  <c r="Q2773" i="2"/>
  <c r="T2773" i="2" s="1"/>
  <c r="Q2749" i="2"/>
  <c r="T2749" i="2" s="1"/>
  <c r="Q2725" i="2"/>
  <c r="T2725" i="2" s="1"/>
  <c r="Q2701" i="2"/>
  <c r="T2701" i="2" s="1"/>
  <c r="Q2677" i="2"/>
  <c r="T2677" i="2" s="1"/>
  <c r="Q2653" i="2"/>
  <c r="T2653" i="2" s="1"/>
  <c r="Q2629" i="2"/>
  <c r="T2629" i="2" s="1"/>
  <c r="Q2605" i="2"/>
  <c r="T2605" i="2" s="1"/>
  <c r="Q2581" i="2"/>
  <c r="T2581" i="2" s="1"/>
  <c r="Q2557" i="2"/>
  <c r="T2557" i="2" s="1"/>
  <c r="Q2533" i="2"/>
  <c r="T2533" i="2" s="1"/>
  <c r="Q2509" i="2"/>
  <c r="T2509" i="2" s="1"/>
  <c r="Q2485" i="2"/>
  <c r="T2485" i="2" s="1"/>
  <c r="Q2461" i="2"/>
  <c r="T2461" i="2" s="1"/>
  <c r="Q2437" i="2"/>
  <c r="T2437" i="2" s="1"/>
  <c r="Q2413" i="2"/>
  <c r="T2413" i="2" s="1"/>
  <c r="Q2389" i="2"/>
  <c r="T2389" i="2" s="1"/>
  <c r="Q2365" i="2"/>
  <c r="T2365" i="2" s="1"/>
  <c r="Q2341" i="2"/>
  <c r="T2341" i="2" s="1"/>
  <c r="Q2317" i="2"/>
  <c r="T2317" i="2" s="1"/>
  <c r="Q2293" i="2"/>
  <c r="T2293" i="2" s="1"/>
  <c r="Q2269" i="2"/>
  <c r="T2269" i="2" s="1"/>
  <c r="Q2245" i="2"/>
  <c r="T2245" i="2" s="1"/>
  <c r="Q2221" i="2"/>
  <c r="T2221" i="2" s="1"/>
  <c r="Q2197" i="2"/>
  <c r="T2197" i="2" s="1"/>
  <c r="Q2173" i="2"/>
  <c r="T2173" i="2" s="1"/>
  <c r="Q2149" i="2"/>
  <c r="T2149" i="2" s="1"/>
  <c r="Q2125" i="2"/>
  <c r="T2125" i="2" s="1"/>
  <c r="Q2101" i="2"/>
  <c r="T2101" i="2" s="1"/>
  <c r="Q2077" i="2"/>
  <c r="T2077" i="2" s="1"/>
  <c r="AW1279" i="2"/>
  <c r="AW1278" i="2"/>
  <c r="AW1277" i="2"/>
  <c r="AW1110" i="2"/>
  <c r="AW2048" i="2"/>
  <c r="AW1109" i="2"/>
  <c r="AW2047" i="2"/>
  <c r="AW1101" i="2"/>
  <c r="AW2040" i="2"/>
  <c r="AW1100" i="2"/>
  <c r="AW1919" i="2"/>
  <c r="AW945" i="2"/>
  <c r="AW1918" i="2"/>
  <c r="AW944" i="2"/>
  <c r="AQ944" i="2" s="1"/>
  <c r="AW3609" i="2"/>
  <c r="AW1916" i="2"/>
  <c r="AW897" i="2"/>
  <c r="AW2766" i="2"/>
  <c r="AW1763" i="2"/>
  <c r="AW724" i="2"/>
  <c r="AW1762" i="2"/>
  <c r="AW716" i="2"/>
  <c r="AW1753" i="2"/>
  <c r="AW714" i="2"/>
  <c r="AW1610" i="2"/>
  <c r="AW443" i="2"/>
  <c r="AW1609" i="2"/>
  <c r="AW418" i="2"/>
  <c r="AW1605" i="2"/>
  <c r="AW416" i="2"/>
  <c r="AW1592" i="2"/>
  <c r="AW415" i="2"/>
  <c r="AW1459" i="2"/>
  <c r="AW85" i="2"/>
  <c r="AW1443" i="2"/>
  <c r="AW83" i="2"/>
  <c r="AW1435" i="2"/>
  <c r="AW76" i="2"/>
  <c r="AW1430" i="2"/>
  <c r="AW44" i="2"/>
  <c r="AW3534" i="2"/>
  <c r="AW2039" i="2"/>
  <c r="AW1915" i="2"/>
  <c r="AW1752" i="2"/>
  <c r="AW1591" i="2"/>
  <c r="AQ1591" i="2" s="1"/>
  <c r="AW1429" i="2"/>
  <c r="AW1261" i="2"/>
  <c r="AW896" i="2"/>
  <c r="AW389" i="2"/>
  <c r="AW42" i="2"/>
  <c r="AW2691" i="2"/>
  <c r="AW1064" i="2"/>
  <c r="AW2038" i="2"/>
  <c r="AW1903" i="2"/>
  <c r="AW1751" i="2"/>
  <c r="AW1590" i="2"/>
  <c r="AW1428" i="2"/>
  <c r="AW1260" i="2"/>
  <c r="AW1063" i="2"/>
  <c r="AW889" i="2"/>
  <c r="AW712" i="2"/>
  <c r="AW388" i="2"/>
  <c r="AW41" i="2"/>
  <c r="AW2579" i="2"/>
  <c r="AW713" i="2"/>
  <c r="AW2035" i="2"/>
  <c r="AW1896" i="2"/>
  <c r="AW1749" i="2"/>
  <c r="AW1583" i="2"/>
  <c r="AW1427" i="2"/>
  <c r="AW1221" i="2"/>
  <c r="AW1052" i="2"/>
  <c r="AW888" i="2"/>
  <c r="AW689" i="2"/>
  <c r="AW380" i="2"/>
  <c r="AW13" i="2"/>
  <c r="AW2576" i="2"/>
  <c r="AW2025" i="2"/>
  <c r="AW1895" i="2"/>
  <c r="AW1736" i="2"/>
  <c r="AW1581" i="2"/>
  <c r="AW1381" i="2"/>
  <c r="AW1220" i="2"/>
  <c r="AW1051" i="2"/>
  <c r="AW887" i="2"/>
  <c r="AW676" i="2"/>
  <c r="AW378" i="2"/>
  <c r="AW11" i="2"/>
  <c r="AW2359" i="2"/>
  <c r="AW2024" i="2"/>
  <c r="AW1894" i="2"/>
  <c r="AW1735" i="2"/>
  <c r="AW1563" i="2"/>
  <c r="AW1380" i="2"/>
  <c r="AW1219" i="2"/>
  <c r="AW1046" i="2"/>
  <c r="AW883" i="2"/>
  <c r="AW668" i="2"/>
  <c r="AW350" i="2"/>
  <c r="AW2245" i="2"/>
  <c r="AW2023" i="2"/>
  <c r="AW1893" i="2"/>
  <c r="AW1721" i="2"/>
  <c r="AW1547" i="2"/>
  <c r="AW1373" i="2"/>
  <c r="AW1214" i="2"/>
  <c r="AW1037" i="2"/>
  <c r="AW869" i="2"/>
  <c r="AW666" i="2"/>
  <c r="AW349" i="2"/>
  <c r="AW2168" i="2"/>
  <c r="AC2057" i="2"/>
  <c r="AC2033" i="2"/>
  <c r="AI2033" i="2" s="1"/>
  <c r="K2033" i="2" s="1"/>
  <c r="L2033" i="2" s="1"/>
  <c r="M2033" i="2" s="1"/>
  <c r="AC2009" i="2"/>
  <c r="AC1985" i="2"/>
  <c r="AC1961" i="2"/>
  <c r="AI1961" i="2" s="1"/>
  <c r="AC1937" i="2"/>
  <c r="AC1913" i="2"/>
  <c r="AC1889" i="2"/>
  <c r="AI1889" i="2" s="1"/>
  <c r="AC1865" i="2"/>
  <c r="AI1865" i="2" s="1"/>
  <c r="AC1841" i="2"/>
  <c r="AC1817" i="2"/>
  <c r="AC1793" i="2"/>
  <c r="AC1769" i="2"/>
  <c r="AC1745" i="2"/>
  <c r="AC1721" i="2"/>
  <c r="AI1721" i="2" s="1"/>
  <c r="AC1697" i="2"/>
  <c r="AC1673" i="2"/>
  <c r="AC1649" i="2"/>
  <c r="AC1625" i="2"/>
  <c r="AC1601" i="2"/>
  <c r="AC1577" i="2"/>
  <c r="AC1553" i="2"/>
  <c r="AC1529" i="2"/>
  <c r="AC1505" i="2"/>
  <c r="AC1481" i="2"/>
  <c r="AC1457" i="2"/>
  <c r="AI1457" i="2" s="1"/>
  <c r="AC1433" i="2"/>
  <c r="AC1409" i="2"/>
  <c r="AC1385" i="2"/>
  <c r="AC1361" i="2"/>
  <c r="AC1337" i="2"/>
  <c r="AI1337" i="2" s="1"/>
  <c r="AC1313" i="2"/>
  <c r="AC1289" i="2"/>
  <c r="AC1265" i="2"/>
  <c r="AI1265" i="2" s="1"/>
  <c r="AC1241" i="2"/>
  <c r="AI1241" i="2" s="1"/>
  <c r="AC1217" i="2"/>
  <c r="AI1217" i="2" s="1"/>
  <c r="AC1193" i="2"/>
  <c r="AC1169" i="2"/>
  <c r="AI1169" i="2" s="1"/>
  <c r="AC1145" i="2"/>
  <c r="AC1121" i="2"/>
  <c r="AI1121" i="2" s="1"/>
  <c r="AC1097" i="2"/>
  <c r="AC1073" i="2"/>
  <c r="AC1049" i="2"/>
  <c r="AC1025" i="2"/>
  <c r="AC1001" i="2"/>
  <c r="AC977" i="2"/>
  <c r="AC953" i="2"/>
  <c r="AC929" i="2"/>
  <c r="AC905" i="2"/>
  <c r="AC881" i="2"/>
  <c r="AI881" i="2" s="1"/>
  <c r="AC857" i="2"/>
  <c r="AC833" i="2"/>
  <c r="AC809" i="2"/>
  <c r="AC785" i="2"/>
  <c r="AC761" i="2"/>
  <c r="AC737" i="2"/>
  <c r="AI737" i="2" s="1"/>
  <c r="AC713" i="2"/>
  <c r="AC689" i="2"/>
  <c r="AC665" i="2"/>
  <c r="AC641" i="2"/>
  <c r="AC617" i="2"/>
  <c r="AC593" i="2"/>
  <c r="AC569" i="2"/>
  <c r="AC545" i="2"/>
  <c r="AC521" i="2"/>
  <c r="AC497" i="2"/>
  <c r="AC473" i="2"/>
  <c r="AC449" i="2"/>
  <c r="AC425" i="2"/>
  <c r="AC401" i="2"/>
  <c r="AC377" i="2"/>
  <c r="AC353" i="2"/>
  <c r="AC329" i="2"/>
  <c r="AC305" i="2"/>
  <c r="AC281" i="2"/>
  <c r="AI281" i="2" s="1"/>
  <c r="AC257" i="2"/>
  <c r="AI257" i="2" s="1"/>
  <c r="AC233" i="2"/>
  <c r="AC209" i="2"/>
  <c r="AC185" i="2"/>
  <c r="AI185" i="2" s="1"/>
  <c r="AC161" i="2"/>
  <c r="AI161" i="2" s="1"/>
  <c r="AC137" i="2"/>
  <c r="AC113" i="2"/>
  <c r="AC89" i="2"/>
  <c r="AI89" i="2" s="1"/>
  <c r="AC65" i="2"/>
  <c r="AC41" i="2"/>
  <c r="AC17" i="2"/>
  <c r="AI17" i="2" s="1"/>
  <c r="AW2016" i="2"/>
  <c r="AW1892" i="2"/>
  <c r="AW1694" i="2"/>
  <c r="AW1546" i="2"/>
  <c r="AW1372" i="2"/>
  <c r="AW1213" i="2"/>
  <c r="AW1036" i="2"/>
  <c r="AW868" i="2"/>
  <c r="AW665" i="2"/>
  <c r="AW268" i="2"/>
  <c r="AW2123" i="2"/>
  <c r="AW2015" i="2"/>
  <c r="AW1851" i="2"/>
  <c r="AW1693" i="2"/>
  <c r="AW1536" i="2"/>
  <c r="AW1371" i="2"/>
  <c r="AW1201" i="2"/>
  <c r="AW1035" i="2"/>
  <c r="AW867" i="2"/>
  <c r="AW664" i="2"/>
  <c r="AW260" i="2"/>
  <c r="AW2071" i="2"/>
  <c r="AW1988" i="2"/>
  <c r="AW1850" i="2"/>
  <c r="AW1692" i="2"/>
  <c r="AW1535" i="2"/>
  <c r="AW1368" i="2"/>
  <c r="AW1189" i="2"/>
  <c r="AW1034" i="2"/>
  <c r="AW859" i="2"/>
  <c r="AW584" i="2"/>
  <c r="AW258" i="2"/>
  <c r="AW1987" i="2"/>
  <c r="AW1841" i="2"/>
  <c r="AW1691" i="2"/>
  <c r="AW1533" i="2"/>
  <c r="AW1353" i="2"/>
  <c r="AW1188" i="2"/>
  <c r="AW1019" i="2"/>
  <c r="AW854" i="2"/>
  <c r="AW583" i="2"/>
  <c r="AW257" i="2"/>
  <c r="AW1977" i="2"/>
  <c r="AW1838" i="2"/>
  <c r="AW1690" i="2"/>
  <c r="AW1521" i="2"/>
  <c r="AW1352" i="2"/>
  <c r="AW1187" i="2"/>
  <c r="AW1018" i="2"/>
  <c r="AW822" i="2"/>
  <c r="AW566" i="2"/>
  <c r="AW256" i="2"/>
  <c r="AW1976" i="2"/>
  <c r="AW1837" i="2"/>
  <c r="AW1677" i="2"/>
  <c r="AW1520" i="2"/>
  <c r="AW1351" i="2"/>
  <c r="AW1186" i="2"/>
  <c r="AW1005" i="2"/>
  <c r="AW821" i="2"/>
  <c r="AW559" i="2"/>
  <c r="AW224" i="2"/>
  <c r="AW1975" i="2"/>
  <c r="AW1834" i="2"/>
  <c r="AW1667" i="2"/>
  <c r="AW1519" i="2"/>
  <c r="AW1344" i="2"/>
  <c r="AW1185" i="2"/>
  <c r="AW979" i="2"/>
  <c r="AW806" i="2"/>
  <c r="AW558" i="2"/>
  <c r="AW208" i="2"/>
  <c r="AW1139" i="2"/>
  <c r="AW4135" i="2"/>
  <c r="AW4140" i="2"/>
  <c r="AW4136" i="2"/>
  <c r="AW4139" i="2"/>
  <c r="AW4134" i="2"/>
  <c r="AW4138" i="2"/>
  <c r="AW4137" i="2"/>
  <c r="AC4134" i="2"/>
  <c r="AC4135" i="2"/>
  <c r="AW2079" i="2"/>
  <c r="AW2103" i="2"/>
  <c r="AW2127" i="2"/>
  <c r="AW2151" i="2"/>
  <c r="AW2175" i="2"/>
  <c r="AW2199" i="2"/>
  <c r="AW2223" i="2"/>
  <c r="AW2247" i="2"/>
  <c r="AW2271" i="2"/>
  <c r="AW2295" i="2"/>
  <c r="AW2319" i="2"/>
  <c r="AW2343" i="2"/>
  <c r="AW2367" i="2"/>
  <c r="AW2391" i="2"/>
  <c r="AW2415" i="2"/>
  <c r="AW2439" i="2"/>
  <c r="AW2463" i="2"/>
  <c r="AW2487" i="2"/>
  <c r="AW2511" i="2"/>
  <c r="AW2535" i="2"/>
  <c r="AW2559" i="2"/>
  <c r="AW2583" i="2"/>
  <c r="AW2607" i="2"/>
  <c r="AW2631" i="2"/>
  <c r="AW2655" i="2"/>
  <c r="AW2679" i="2"/>
  <c r="AW2703" i="2"/>
  <c r="AW2727" i="2"/>
  <c r="AW2751" i="2"/>
  <c r="AW2775" i="2"/>
  <c r="AW2799" i="2"/>
  <c r="AW2823" i="2"/>
  <c r="AW2847" i="2"/>
  <c r="AW2871" i="2"/>
  <c r="AW2895" i="2"/>
  <c r="AW2919" i="2"/>
  <c r="AW2943" i="2"/>
  <c r="AW2967" i="2"/>
  <c r="AW2991" i="2"/>
  <c r="AW3015" i="2"/>
  <c r="AW3039" i="2"/>
  <c r="AW3063" i="2"/>
  <c r="AW3087" i="2"/>
  <c r="AW3111" i="2"/>
  <c r="AW3135" i="2"/>
  <c r="AW3159" i="2"/>
  <c r="AW3183" i="2"/>
  <c r="AW3207" i="2"/>
  <c r="AW3231" i="2"/>
  <c r="AW3255" i="2"/>
  <c r="AW3279" i="2"/>
  <c r="AW3303" i="2"/>
  <c r="AW3327" i="2"/>
  <c r="AW3351" i="2"/>
  <c r="AW3375" i="2"/>
  <c r="AW3399" i="2"/>
  <c r="AW3423" i="2"/>
  <c r="AW3447" i="2"/>
  <c r="AW3471" i="2"/>
  <c r="AW3495" i="2"/>
  <c r="AW3519" i="2"/>
  <c r="AW3543" i="2"/>
  <c r="AW3567" i="2"/>
  <c r="AW3591" i="2"/>
  <c r="AW3615" i="2"/>
  <c r="AW3639" i="2"/>
  <c r="AW3663" i="2"/>
  <c r="AW3687" i="2"/>
  <c r="AW3711" i="2"/>
  <c r="AW3735" i="2"/>
  <c r="AW3759" i="2"/>
  <c r="AW3783" i="2"/>
  <c r="AW3807" i="2"/>
  <c r="AW3831" i="2"/>
  <c r="AW3855" i="2"/>
  <c r="AW3879" i="2"/>
  <c r="AW3903" i="2"/>
  <c r="AW3927" i="2"/>
  <c r="AW3951" i="2"/>
  <c r="AW3975" i="2"/>
  <c r="AW3999" i="2"/>
  <c r="AW4023" i="2"/>
  <c r="AW4047" i="2"/>
  <c r="AW4071" i="2"/>
  <c r="AW4095" i="2"/>
  <c r="AW2080" i="2"/>
  <c r="AW2104" i="2"/>
  <c r="AW2128" i="2"/>
  <c r="AW2152" i="2"/>
  <c r="AW2176" i="2"/>
  <c r="AW2200" i="2"/>
  <c r="AW2224" i="2"/>
  <c r="AW2248" i="2"/>
  <c r="AW2272" i="2"/>
  <c r="AW2296" i="2"/>
  <c r="AW2320" i="2"/>
  <c r="AW2344" i="2"/>
  <c r="AW2368" i="2"/>
  <c r="AW2392" i="2"/>
  <c r="AW2416" i="2"/>
  <c r="AW2440" i="2"/>
  <c r="AW2464" i="2"/>
  <c r="AW2488" i="2"/>
  <c r="AW2512" i="2"/>
  <c r="AW2536" i="2"/>
  <c r="AW2560" i="2"/>
  <c r="AW2584" i="2"/>
  <c r="AW2608" i="2"/>
  <c r="AW2632" i="2"/>
  <c r="AW2656" i="2"/>
  <c r="AW2680" i="2"/>
  <c r="AW2704" i="2"/>
  <c r="AW2728" i="2"/>
  <c r="AW2752" i="2"/>
  <c r="AW2776" i="2"/>
  <c r="AW2800" i="2"/>
  <c r="AW2824" i="2"/>
  <c r="AW2848" i="2"/>
  <c r="AW2872" i="2"/>
  <c r="AW2896" i="2"/>
  <c r="AW2920" i="2"/>
  <c r="AW2944" i="2"/>
  <c r="AW2968" i="2"/>
  <c r="AW2992" i="2"/>
  <c r="AW3016" i="2"/>
  <c r="AW3040" i="2"/>
  <c r="AW3064" i="2"/>
  <c r="AW3088" i="2"/>
  <c r="AW3112" i="2"/>
  <c r="AW3136" i="2"/>
  <c r="AW3160" i="2"/>
  <c r="AW3184" i="2"/>
  <c r="AW3208" i="2"/>
  <c r="AW3232" i="2"/>
  <c r="AW3256" i="2"/>
  <c r="AW3280" i="2"/>
  <c r="AW3304" i="2"/>
  <c r="AW3328" i="2"/>
  <c r="AW3352" i="2"/>
  <c r="AW3376" i="2"/>
  <c r="AW3400" i="2"/>
  <c r="AW3424" i="2"/>
  <c r="AW3448" i="2"/>
  <c r="AW3472" i="2"/>
  <c r="AW3496" i="2"/>
  <c r="AW3520" i="2"/>
  <c r="AW3544" i="2"/>
  <c r="AW3568" i="2"/>
  <c r="AW3592" i="2"/>
  <c r="AW3616" i="2"/>
  <c r="AW3640" i="2"/>
  <c r="AW3664" i="2"/>
  <c r="AW3688" i="2"/>
  <c r="AW3712" i="2"/>
  <c r="AW3736" i="2"/>
  <c r="AW3760" i="2"/>
  <c r="AW3784" i="2"/>
  <c r="AW3808" i="2"/>
  <c r="AW3832" i="2"/>
  <c r="AW3856" i="2"/>
  <c r="AW3880" i="2"/>
  <c r="AW3904" i="2"/>
  <c r="AW3928" i="2"/>
  <c r="AW3952" i="2"/>
  <c r="AW3976" i="2"/>
  <c r="AW4000" i="2"/>
  <c r="AW4024" i="2"/>
  <c r="AW4048" i="2"/>
  <c r="AW4072" i="2"/>
  <c r="AW2081" i="2"/>
  <c r="AW2105" i="2"/>
  <c r="AW2129" i="2"/>
  <c r="AW2153" i="2"/>
  <c r="AW2177" i="2"/>
  <c r="AW2201" i="2"/>
  <c r="AW2225" i="2"/>
  <c r="AW2249" i="2"/>
  <c r="AW2273" i="2"/>
  <c r="AW2297" i="2"/>
  <c r="AW2321" i="2"/>
  <c r="AW2345" i="2"/>
  <c r="AW2369" i="2"/>
  <c r="AW2393" i="2"/>
  <c r="AW2417" i="2"/>
  <c r="AW2441" i="2"/>
  <c r="AW2465" i="2"/>
  <c r="AW2489" i="2"/>
  <c r="AW2513" i="2"/>
  <c r="AW2537" i="2"/>
  <c r="AW2561" i="2"/>
  <c r="AW2585" i="2"/>
  <c r="AW2609" i="2"/>
  <c r="AW2633" i="2"/>
  <c r="AW2657" i="2"/>
  <c r="AW2681" i="2"/>
  <c r="AW2705" i="2"/>
  <c r="AW2729" i="2"/>
  <c r="AW2753" i="2"/>
  <c r="AW2777" i="2"/>
  <c r="AW2801" i="2"/>
  <c r="AW2825" i="2"/>
  <c r="AW2849" i="2"/>
  <c r="AW2873" i="2"/>
  <c r="AW2897" i="2"/>
  <c r="AW2921" i="2"/>
  <c r="AW2945" i="2"/>
  <c r="AW2969" i="2"/>
  <c r="AW2993" i="2"/>
  <c r="AW3017" i="2"/>
  <c r="AW3041" i="2"/>
  <c r="AW3065" i="2"/>
  <c r="AW3089" i="2"/>
  <c r="AW3113" i="2"/>
  <c r="AW3137" i="2"/>
  <c r="AW3161" i="2"/>
  <c r="AW3185" i="2"/>
  <c r="AW3209" i="2"/>
  <c r="AW3233" i="2"/>
  <c r="AW3257" i="2"/>
  <c r="AW3281" i="2"/>
  <c r="AW3305" i="2"/>
  <c r="AW3329" i="2"/>
  <c r="AW3353" i="2"/>
  <c r="AW3377" i="2"/>
  <c r="AW3401" i="2"/>
  <c r="AW3425" i="2"/>
  <c r="AW3449" i="2"/>
  <c r="AW3473" i="2"/>
  <c r="AW3497" i="2"/>
  <c r="AW3521" i="2"/>
  <c r="AW3545" i="2"/>
  <c r="AW3569" i="2"/>
  <c r="AW3593" i="2"/>
  <c r="AW3617" i="2"/>
  <c r="AW3641" i="2"/>
  <c r="AW3665" i="2"/>
  <c r="AW3689" i="2"/>
  <c r="AW3713" i="2"/>
  <c r="AW3737" i="2"/>
  <c r="AW3761" i="2"/>
  <c r="AW3785" i="2"/>
  <c r="AW3809" i="2"/>
  <c r="AW3833" i="2"/>
  <c r="AW3857" i="2"/>
  <c r="AW3881" i="2"/>
  <c r="AW3905" i="2"/>
  <c r="AW3929" i="2"/>
  <c r="AW3953" i="2"/>
  <c r="AW3977" i="2"/>
  <c r="AW4001" i="2"/>
  <c r="AW4025" i="2"/>
  <c r="AW4049" i="2"/>
  <c r="AW4073" i="2"/>
  <c r="AW4097" i="2"/>
  <c r="AW2082" i="2"/>
  <c r="AW2106" i="2"/>
  <c r="AW2130" i="2"/>
  <c r="AW2154" i="2"/>
  <c r="AW2178" i="2"/>
  <c r="AW2202" i="2"/>
  <c r="AW2226" i="2"/>
  <c r="AW2250" i="2"/>
  <c r="AW2274" i="2"/>
  <c r="AW2298" i="2"/>
  <c r="AW2322" i="2"/>
  <c r="AW2346" i="2"/>
  <c r="AW2370" i="2"/>
  <c r="AW2394" i="2"/>
  <c r="AW2418" i="2"/>
  <c r="AW2442" i="2"/>
  <c r="AW2466" i="2"/>
  <c r="AW2490" i="2"/>
  <c r="AW2514" i="2"/>
  <c r="AW2538" i="2"/>
  <c r="AW2562" i="2"/>
  <c r="AW2586" i="2"/>
  <c r="AW2610" i="2"/>
  <c r="AW2634" i="2"/>
  <c r="AW2658" i="2"/>
  <c r="AW2682" i="2"/>
  <c r="AW2706" i="2"/>
  <c r="AW2730" i="2"/>
  <c r="AW2754" i="2"/>
  <c r="AW2778" i="2"/>
  <c r="AW2802" i="2"/>
  <c r="AW2826" i="2"/>
  <c r="AW2850" i="2"/>
  <c r="AW2874" i="2"/>
  <c r="AW2898" i="2"/>
  <c r="AW2922" i="2"/>
  <c r="AW2946" i="2"/>
  <c r="AW2970" i="2"/>
  <c r="AW2994" i="2"/>
  <c r="AW3018" i="2"/>
  <c r="AW3042" i="2"/>
  <c r="AW3066" i="2"/>
  <c r="AW3090" i="2"/>
  <c r="AW3114" i="2"/>
  <c r="AW3138" i="2"/>
  <c r="AW3162" i="2"/>
  <c r="AW3186" i="2"/>
  <c r="AW3210" i="2"/>
  <c r="AW3234" i="2"/>
  <c r="AW3258" i="2"/>
  <c r="AW3282" i="2"/>
  <c r="AW3306" i="2"/>
  <c r="AW3330" i="2"/>
  <c r="AW3354" i="2"/>
  <c r="AW3378" i="2"/>
  <c r="AW3402" i="2"/>
  <c r="AW3426" i="2"/>
  <c r="AW3450" i="2"/>
  <c r="AW3474" i="2"/>
  <c r="AW3498" i="2"/>
  <c r="AW3522" i="2"/>
  <c r="AW3546" i="2"/>
  <c r="AW3570" i="2"/>
  <c r="AW3594" i="2"/>
  <c r="AW3618" i="2"/>
  <c r="AW3642" i="2"/>
  <c r="AW3666" i="2"/>
  <c r="AW3690" i="2"/>
  <c r="AW3714" i="2"/>
  <c r="AW3738" i="2"/>
  <c r="AW3762" i="2"/>
  <c r="AW3786" i="2"/>
  <c r="AW3810" i="2"/>
  <c r="AW3834" i="2"/>
  <c r="AW3858" i="2"/>
  <c r="AW3882" i="2"/>
  <c r="AW3906" i="2"/>
  <c r="AW3930" i="2"/>
  <c r="AW3954" i="2"/>
  <c r="AW3978" i="2"/>
  <c r="AW4002" i="2"/>
  <c r="AW4026" i="2"/>
  <c r="AW4050" i="2"/>
  <c r="AW4074" i="2"/>
  <c r="AW4098" i="2"/>
  <c r="AW2083" i="2"/>
  <c r="AW2107" i="2"/>
  <c r="AW2131" i="2"/>
  <c r="AW2155" i="2"/>
  <c r="AW2179" i="2"/>
  <c r="AW2203" i="2"/>
  <c r="AW2227" i="2"/>
  <c r="AW2251" i="2"/>
  <c r="AW2275" i="2"/>
  <c r="AW2299" i="2"/>
  <c r="AW2323" i="2"/>
  <c r="AW2347" i="2"/>
  <c r="AW2371" i="2"/>
  <c r="AW2395" i="2"/>
  <c r="AW2419" i="2"/>
  <c r="AW2443" i="2"/>
  <c r="AW2467" i="2"/>
  <c r="AW2491" i="2"/>
  <c r="AW2515" i="2"/>
  <c r="AW2539" i="2"/>
  <c r="AW2563" i="2"/>
  <c r="AW2587" i="2"/>
  <c r="AW2611" i="2"/>
  <c r="AW2635" i="2"/>
  <c r="AW2659" i="2"/>
  <c r="AW2683" i="2"/>
  <c r="AW2707" i="2"/>
  <c r="AW2731" i="2"/>
  <c r="AW2755" i="2"/>
  <c r="AW2779" i="2"/>
  <c r="AW2803" i="2"/>
  <c r="AW2827" i="2"/>
  <c r="AW2851" i="2"/>
  <c r="AW2875" i="2"/>
  <c r="AW2899" i="2"/>
  <c r="AW2923" i="2"/>
  <c r="AW2947" i="2"/>
  <c r="AW2971" i="2"/>
  <c r="AW2995" i="2"/>
  <c r="AW3019" i="2"/>
  <c r="AW3043" i="2"/>
  <c r="AW3067" i="2"/>
  <c r="AW3091" i="2"/>
  <c r="AW3115" i="2"/>
  <c r="AW3139" i="2"/>
  <c r="AW3163" i="2"/>
  <c r="AW3187" i="2"/>
  <c r="AW3211" i="2"/>
  <c r="AW3235" i="2"/>
  <c r="AW3259" i="2"/>
  <c r="AW3283" i="2"/>
  <c r="AW3307" i="2"/>
  <c r="AW3331" i="2"/>
  <c r="AW3355" i="2"/>
  <c r="AW3379" i="2"/>
  <c r="AW3403" i="2"/>
  <c r="AW3427" i="2"/>
  <c r="AW3451" i="2"/>
  <c r="AW3475" i="2"/>
  <c r="AW3499" i="2"/>
  <c r="AW3523" i="2"/>
  <c r="AW3547" i="2"/>
  <c r="AW3571" i="2"/>
  <c r="AW3595" i="2"/>
  <c r="AW3619" i="2"/>
  <c r="AW3643" i="2"/>
  <c r="AW3667" i="2"/>
  <c r="AW3691" i="2"/>
  <c r="AW3715" i="2"/>
  <c r="AW3739" i="2"/>
  <c r="AW3763" i="2"/>
  <c r="AW3787" i="2"/>
  <c r="AW3811" i="2"/>
  <c r="AW3835" i="2"/>
  <c r="AW3859" i="2"/>
  <c r="AW3883" i="2"/>
  <c r="AW3907" i="2"/>
  <c r="AW3931" i="2"/>
  <c r="AW3955" i="2"/>
  <c r="AW3979" i="2"/>
  <c r="AW4003" i="2"/>
  <c r="AW4027" i="2"/>
  <c r="AW4051" i="2"/>
  <c r="AW4075" i="2"/>
  <c r="AW4099" i="2"/>
  <c r="AW2084" i="2"/>
  <c r="AW2108" i="2"/>
  <c r="AW2132" i="2"/>
  <c r="AW2156" i="2"/>
  <c r="AW2180" i="2"/>
  <c r="AW2204" i="2"/>
  <c r="AW2228" i="2"/>
  <c r="AW2252" i="2"/>
  <c r="AW2276" i="2"/>
  <c r="AW2300" i="2"/>
  <c r="AW2324" i="2"/>
  <c r="AW2348" i="2"/>
  <c r="AW2372" i="2"/>
  <c r="AW2396" i="2"/>
  <c r="AW2420" i="2"/>
  <c r="AW2444" i="2"/>
  <c r="AW2468" i="2"/>
  <c r="AW2492" i="2"/>
  <c r="AW2516" i="2"/>
  <c r="AW2540" i="2"/>
  <c r="AW2564" i="2"/>
  <c r="AW2588" i="2"/>
  <c r="AW2612" i="2"/>
  <c r="AW2636" i="2"/>
  <c r="AW2660" i="2"/>
  <c r="AW2684" i="2"/>
  <c r="AW2708" i="2"/>
  <c r="AW2732" i="2"/>
  <c r="AW2756" i="2"/>
  <c r="AW2780" i="2"/>
  <c r="AW2804" i="2"/>
  <c r="AW2828" i="2"/>
  <c r="AW2852" i="2"/>
  <c r="AW2876" i="2"/>
  <c r="AW2900" i="2"/>
  <c r="AW2924" i="2"/>
  <c r="AW2948" i="2"/>
  <c r="AW2972" i="2"/>
  <c r="AW2996" i="2"/>
  <c r="AW3020" i="2"/>
  <c r="AW3044" i="2"/>
  <c r="AW3068" i="2"/>
  <c r="AW3092" i="2"/>
  <c r="AW3116" i="2"/>
  <c r="AW3140" i="2"/>
  <c r="AW3164" i="2"/>
  <c r="AW3188" i="2"/>
  <c r="AW3212" i="2"/>
  <c r="AW3236" i="2"/>
  <c r="AW3260" i="2"/>
  <c r="AW3284" i="2"/>
  <c r="AW3308" i="2"/>
  <c r="AW3332" i="2"/>
  <c r="AW3356" i="2"/>
  <c r="AW3380" i="2"/>
  <c r="AW3404" i="2"/>
  <c r="AW3428" i="2"/>
  <c r="AW3452" i="2"/>
  <c r="AW3476" i="2"/>
  <c r="AW3500" i="2"/>
  <c r="AW3524" i="2"/>
  <c r="AW3548" i="2"/>
  <c r="AW3572" i="2"/>
  <c r="AW3596" i="2"/>
  <c r="AW3620" i="2"/>
  <c r="AW3644" i="2"/>
  <c r="AW3668" i="2"/>
  <c r="AW3692" i="2"/>
  <c r="AW3716" i="2"/>
  <c r="AW3740" i="2"/>
  <c r="AW3764" i="2"/>
  <c r="AW3788" i="2"/>
  <c r="AW3812" i="2"/>
  <c r="AW3836" i="2"/>
  <c r="AW3860" i="2"/>
  <c r="AW3884" i="2"/>
  <c r="AW3908" i="2"/>
  <c r="AW3932" i="2"/>
  <c r="AW3956" i="2"/>
  <c r="AW3980" i="2"/>
  <c r="AW4004" i="2"/>
  <c r="AW4028" i="2"/>
  <c r="AW4052" i="2"/>
  <c r="AW4076" i="2"/>
  <c r="AW4100" i="2"/>
  <c r="AW2085" i="2"/>
  <c r="AW2109" i="2"/>
  <c r="AW2133" i="2"/>
  <c r="AW2157" i="2"/>
  <c r="AW2181" i="2"/>
  <c r="AW2205" i="2"/>
  <c r="AW2229" i="2"/>
  <c r="AW2253" i="2"/>
  <c r="AW2277" i="2"/>
  <c r="AQ2277" i="2" s="1"/>
  <c r="AW2301" i="2"/>
  <c r="AW2325" i="2"/>
  <c r="AQ2325" i="2" s="1"/>
  <c r="AW2349" i="2"/>
  <c r="AW2373" i="2"/>
  <c r="AW2397" i="2"/>
  <c r="AW2421" i="2"/>
  <c r="AW2445" i="2"/>
  <c r="AW2469" i="2"/>
  <c r="AW2493" i="2"/>
  <c r="AW2517" i="2"/>
  <c r="AW2541" i="2"/>
  <c r="AW2565" i="2"/>
  <c r="AW2589" i="2"/>
  <c r="AW2613" i="2"/>
  <c r="AW2637" i="2"/>
  <c r="AW2661" i="2"/>
  <c r="AW2685" i="2"/>
  <c r="AW2709" i="2"/>
  <c r="AW2733" i="2"/>
  <c r="AW2757" i="2"/>
  <c r="AW2781" i="2"/>
  <c r="AW2805" i="2"/>
  <c r="AW2829" i="2"/>
  <c r="AW2853" i="2"/>
  <c r="AQ2853" i="2" s="1"/>
  <c r="AW2877" i="2"/>
  <c r="AW2901" i="2"/>
  <c r="AW2925" i="2"/>
  <c r="AW2949" i="2"/>
  <c r="AW2973" i="2"/>
  <c r="AW2997" i="2"/>
  <c r="AW3021" i="2"/>
  <c r="AW3045" i="2"/>
  <c r="AW3069" i="2"/>
  <c r="AW3093" i="2"/>
  <c r="AW3117" i="2"/>
  <c r="AW3141" i="2"/>
  <c r="AW3165" i="2"/>
  <c r="AW3189" i="2"/>
  <c r="AW3213" i="2"/>
  <c r="AW3237" i="2"/>
  <c r="AW3261" i="2"/>
  <c r="AW3285" i="2"/>
  <c r="AW3309" i="2"/>
  <c r="AW3333" i="2"/>
  <c r="AW3357" i="2"/>
  <c r="AW3381" i="2"/>
  <c r="AW3405" i="2"/>
  <c r="AW3429" i="2"/>
  <c r="AW3453" i="2"/>
  <c r="AW3477" i="2"/>
  <c r="AW3501" i="2"/>
  <c r="AW3525" i="2"/>
  <c r="AW3549" i="2"/>
  <c r="AW3573" i="2"/>
  <c r="AW3597" i="2"/>
  <c r="AW3621" i="2"/>
  <c r="AW3645" i="2"/>
  <c r="AW3669" i="2"/>
  <c r="AW3693" i="2"/>
  <c r="AW3717" i="2"/>
  <c r="AW3741" i="2"/>
  <c r="AW3765" i="2"/>
  <c r="AW3789" i="2"/>
  <c r="AW3813" i="2"/>
  <c r="AW3837" i="2"/>
  <c r="AW3861" i="2"/>
  <c r="AW3885" i="2"/>
  <c r="AW3909" i="2"/>
  <c r="AW3933" i="2"/>
  <c r="AW3957" i="2"/>
  <c r="AW3981" i="2"/>
  <c r="AW4005" i="2"/>
  <c r="AW4029" i="2"/>
  <c r="AW4053" i="2"/>
  <c r="AW4077" i="2"/>
  <c r="AW4101" i="2"/>
  <c r="AW2086" i="2"/>
  <c r="AW2110" i="2"/>
  <c r="AW2134" i="2"/>
  <c r="AW2158" i="2"/>
  <c r="AW2182" i="2"/>
  <c r="AW2206" i="2"/>
  <c r="AW2230" i="2"/>
  <c r="AW2254" i="2"/>
  <c r="AW2278" i="2"/>
  <c r="AW2302" i="2"/>
  <c r="AW2326" i="2"/>
  <c r="AW2350" i="2"/>
  <c r="AW2374" i="2"/>
  <c r="AW2398" i="2"/>
  <c r="AW2422" i="2"/>
  <c r="AW2446" i="2"/>
  <c r="AW2470" i="2"/>
  <c r="AW2494" i="2"/>
  <c r="AW2518" i="2"/>
  <c r="AW2542" i="2"/>
  <c r="AW2566" i="2"/>
  <c r="AW2590" i="2"/>
  <c r="AW2614" i="2"/>
  <c r="AW2638" i="2"/>
  <c r="AW2662" i="2"/>
  <c r="AW2686" i="2"/>
  <c r="AW2710" i="2"/>
  <c r="AW2734" i="2"/>
  <c r="AW2758" i="2"/>
  <c r="AW2782" i="2"/>
  <c r="AW2806" i="2"/>
  <c r="AW2830" i="2"/>
  <c r="AW2854" i="2"/>
  <c r="AW2878" i="2"/>
  <c r="AW2902" i="2"/>
  <c r="AW2926" i="2"/>
  <c r="AW2950" i="2"/>
  <c r="AW2974" i="2"/>
  <c r="AW2998" i="2"/>
  <c r="AW3022" i="2"/>
  <c r="AW3046" i="2"/>
  <c r="AW3070" i="2"/>
  <c r="AW3094" i="2"/>
  <c r="AW3118" i="2"/>
  <c r="AW3142" i="2"/>
  <c r="AW3166" i="2"/>
  <c r="AW3190" i="2"/>
  <c r="AW3214" i="2"/>
  <c r="AW3238" i="2"/>
  <c r="AW3262" i="2"/>
  <c r="AW3286" i="2"/>
  <c r="AW3310" i="2"/>
  <c r="AW3334" i="2"/>
  <c r="AW3358" i="2"/>
  <c r="AW3382" i="2"/>
  <c r="AW3406" i="2"/>
  <c r="AW3430" i="2"/>
  <c r="AW3454" i="2"/>
  <c r="AW3478" i="2"/>
  <c r="AW3502" i="2"/>
  <c r="AW3526" i="2"/>
  <c r="AW3550" i="2"/>
  <c r="AW3574" i="2"/>
  <c r="AW3598" i="2"/>
  <c r="AW3622" i="2"/>
  <c r="AW3646" i="2"/>
  <c r="AW3670" i="2"/>
  <c r="AW3694" i="2"/>
  <c r="AW3718" i="2"/>
  <c r="AW3742" i="2"/>
  <c r="AW3766" i="2"/>
  <c r="AW3790" i="2"/>
  <c r="AW3814" i="2"/>
  <c r="AW3838" i="2"/>
  <c r="AW3862" i="2"/>
  <c r="AW3886" i="2"/>
  <c r="AW3910" i="2"/>
  <c r="AW3934" i="2"/>
  <c r="AW3958" i="2"/>
  <c r="AW3982" i="2"/>
  <c r="AW4006" i="2"/>
  <c r="AW4030" i="2"/>
  <c r="AW4054" i="2"/>
  <c r="AW4078" i="2"/>
  <c r="AW4102" i="2"/>
  <c r="AW2070" i="2"/>
  <c r="AW2094" i="2"/>
  <c r="AW2118" i="2"/>
  <c r="AW2142" i="2"/>
  <c r="AW2166" i="2"/>
  <c r="AW2190" i="2"/>
  <c r="AW2214" i="2"/>
  <c r="AW2238" i="2"/>
  <c r="AW2262" i="2"/>
  <c r="AW2286" i="2"/>
  <c r="AW2310" i="2"/>
  <c r="AW2334" i="2"/>
  <c r="AW2358" i="2"/>
  <c r="AW2382" i="2"/>
  <c r="AW2406" i="2"/>
  <c r="AW2430" i="2"/>
  <c r="AW2454" i="2"/>
  <c r="AW2478" i="2"/>
  <c r="AW2502" i="2"/>
  <c r="AW2526" i="2"/>
  <c r="AW2550" i="2"/>
  <c r="AW2574" i="2"/>
  <c r="AW2598" i="2"/>
  <c r="AW2073" i="2"/>
  <c r="AW2097" i="2"/>
  <c r="AW2121" i="2"/>
  <c r="AW2145" i="2"/>
  <c r="AW2169" i="2"/>
  <c r="AW2193" i="2"/>
  <c r="AW2217" i="2"/>
  <c r="AW2241" i="2"/>
  <c r="AW2265" i="2"/>
  <c r="AW2289" i="2"/>
  <c r="AW2313" i="2"/>
  <c r="AW2337" i="2"/>
  <c r="AW2361" i="2"/>
  <c r="AW2385" i="2"/>
  <c r="AW2409" i="2"/>
  <c r="AW2433" i="2"/>
  <c r="AW2457" i="2"/>
  <c r="AW2481" i="2"/>
  <c r="AW2505" i="2"/>
  <c r="AW2529" i="2"/>
  <c r="AW2553" i="2"/>
  <c r="AW2577" i="2"/>
  <c r="AW2601" i="2"/>
  <c r="AW2625" i="2"/>
  <c r="AW2649" i="2"/>
  <c r="AW2673" i="2"/>
  <c r="AW2697" i="2"/>
  <c r="AW2721" i="2"/>
  <c r="AW2745" i="2"/>
  <c r="AW2769" i="2"/>
  <c r="AW2793" i="2"/>
  <c r="AW2817" i="2"/>
  <c r="AW2841" i="2"/>
  <c r="AW2865" i="2"/>
  <c r="AW2889" i="2"/>
  <c r="AW2913" i="2"/>
  <c r="AW2937" i="2"/>
  <c r="AW2961" i="2"/>
  <c r="AW2985" i="2"/>
  <c r="AW3009" i="2"/>
  <c r="AW3033" i="2"/>
  <c r="AW3057" i="2"/>
  <c r="AW3081" i="2"/>
  <c r="AW3105" i="2"/>
  <c r="AW3129" i="2"/>
  <c r="AW3153" i="2"/>
  <c r="AW3177" i="2"/>
  <c r="AW3201" i="2"/>
  <c r="AW3225" i="2"/>
  <c r="AW3249" i="2"/>
  <c r="AW3273" i="2"/>
  <c r="AW3297" i="2"/>
  <c r="AW3321" i="2"/>
  <c r="AW3345" i="2"/>
  <c r="AW3369" i="2"/>
  <c r="AW3393" i="2"/>
  <c r="AW3417" i="2"/>
  <c r="AW3441" i="2"/>
  <c r="AW3465" i="2"/>
  <c r="AW2090" i="2"/>
  <c r="AW2126" i="2"/>
  <c r="AW2170" i="2"/>
  <c r="AW2212" i="2"/>
  <c r="AW2256" i="2"/>
  <c r="AW2292" i="2"/>
  <c r="AW2335" i="2"/>
  <c r="AW2378" i="2"/>
  <c r="AW2414" i="2"/>
  <c r="AW2458" i="2"/>
  <c r="AW2500" i="2"/>
  <c r="AW2544" i="2"/>
  <c r="AW2580" i="2"/>
  <c r="AW2622" i="2"/>
  <c r="AW2664" i="2"/>
  <c r="AW2698" i="2"/>
  <c r="AW2739" i="2"/>
  <c r="AW2773" i="2"/>
  <c r="AW2814" i="2"/>
  <c r="AW2856" i="2"/>
  <c r="AW2890" i="2"/>
  <c r="AW2931" i="2"/>
  <c r="AW2965" i="2"/>
  <c r="AW3006" i="2"/>
  <c r="AW3048" i="2"/>
  <c r="AW3082" i="2"/>
  <c r="AW3123" i="2"/>
  <c r="AW3157" i="2"/>
  <c r="AW3198" i="2"/>
  <c r="AW3240" i="2"/>
  <c r="AQ3240" i="2" s="1"/>
  <c r="AW3274" i="2"/>
  <c r="AW3315" i="2"/>
  <c r="AW3349" i="2"/>
  <c r="AW3390" i="2"/>
  <c r="AW3432" i="2"/>
  <c r="AW3466" i="2"/>
  <c r="AW3506" i="2"/>
  <c r="AW3538" i="2"/>
  <c r="AW3578" i="2"/>
  <c r="AW3610" i="2"/>
  <c r="AW3650" i="2"/>
  <c r="AW3682" i="2"/>
  <c r="AW3722" i="2"/>
  <c r="AW3754" i="2"/>
  <c r="AW3794" i="2"/>
  <c r="AW3826" i="2"/>
  <c r="AW3866" i="2"/>
  <c r="AW3898" i="2"/>
  <c r="AW3938" i="2"/>
  <c r="AW3970" i="2"/>
  <c r="AW4010" i="2"/>
  <c r="AW4042" i="2"/>
  <c r="AW4082" i="2"/>
  <c r="AW4113" i="2"/>
  <c r="AW21" i="2"/>
  <c r="AW45" i="2"/>
  <c r="AW69" i="2"/>
  <c r="AW93" i="2"/>
  <c r="AW117" i="2"/>
  <c r="AW141" i="2"/>
  <c r="AW165" i="2"/>
  <c r="AW189" i="2"/>
  <c r="AW213" i="2"/>
  <c r="AW237" i="2"/>
  <c r="AW261" i="2"/>
  <c r="AW285" i="2"/>
  <c r="AW309" i="2"/>
  <c r="AW333" i="2"/>
  <c r="AW357" i="2"/>
  <c r="AW381" i="2"/>
  <c r="AW405" i="2"/>
  <c r="AW429" i="2"/>
  <c r="AW453" i="2"/>
  <c r="AW477" i="2"/>
  <c r="AW501" i="2"/>
  <c r="AW525" i="2"/>
  <c r="AW549" i="2"/>
  <c r="AW573" i="2"/>
  <c r="AW597" i="2"/>
  <c r="AW621" i="2"/>
  <c r="AW645" i="2"/>
  <c r="AW669" i="2"/>
  <c r="AW693" i="2"/>
  <c r="AW717" i="2"/>
  <c r="AW741" i="2"/>
  <c r="AW2091" i="2"/>
  <c r="AW2135" i="2"/>
  <c r="AW2171" i="2"/>
  <c r="AW2213" i="2"/>
  <c r="AW2257" i="2"/>
  <c r="AW2293" i="2"/>
  <c r="AW2336" i="2"/>
  <c r="AW2379" i="2"/>
  <c r="AW2423" i="2"/>
  <c r="AW2459" i="2"/>
  <c r="AW2501" i="2"/>
  <c r="AW2545" i="2"/>
  <c r="AW2581" i="2"/>
  <c r="AW2623" i="2"/>
  <c r="AW2665" i="2"/>
  <c r="AW2699" i="2"/>
  <c r="AW2740" i="2"/>
  <c r="AW2774" i="2"/>
  <c r="AW2815" i="2"/>
  <c r="AW2857" i="2"/>
  <c r="AW2891" i="2"/>
  <c r="AW2932" i="2"/>
  <c r="AW2966" i="2"/>
  <c r="AW3007" i="2"/>
  <c r="AW3049" i="2"/>
  <c r="AW3083" i="2"/>
  <c r="AW3124" i="2"/>
  <c r="AW3158" i="2"/>
  <c r="AW3199" i="2"/>
  <c r="AW3241" i="2"/>
  <c r="AW3275" i="2"/>
  <c r="AW3316" i="2"/>
  <c r="AW3350" i="2"/>
  <c r="AW3391" i="2"/>
  <c r="AW3433" i="2"/>
  <c r="AW3467" i="2"/>
  <c r="AW3507" i="2"/>
  <c r="AW3539" i="2"/>
  <c r="AW3579" i="2"/>
  <c r="AW3611" i="2"/>
  <c r="AW3651" i="2"/>
  <c r="AW3683" i="2"/>
  <c r="AW3723" i="2"/>
  <c r="AW3755" i="2"/>
  <c r="AW3795" i="2"/>
  <c r="AW3827" i="2"/>
  <c r="AW3867" i="2"/>
  <c r="AW3899" i="2"/>
  <c r="AW3939" i="2"/>
  <c r="AW3971" i="2"/>
  <c r="AW4011" i="2"/>
  <c r="AW4043" i="2"/>
  <c r="AW4083" i="2"/>
  <c r="AW4114" i="2"/>
  <c r="AW22" i="2"/>
  <c r="AW46" i="2"/>
  <c r="AW70" i="2"/>
  <c r="AW94" i="2"/>
  <c r="AW118" i="2"/>
  <c r="AW142" i="2"/>
  <c r="AW166" i="2"/>
  <c r="AW190" i="2"/>
  <c r="AW214" i="2"/>
  <c r="AW238" i="2"/>
  <c r="AW262" i="2"/>
  <c r="AW286" i="2"/>
  <c r="AW310" i="2"/>
  <c r="AW334" i="2"/>
  <c r="AW358" i="2"/>
  <c r="AW382" i="2"/>
  <c r="AW406" i="2"/>
  <c r="AW430" i="2"/>
  <c r="AW454" i="2"/>
  <c r="AW478" i="2"/>
  <c r="AW502" i="2"/>
  <c r="AW526" i="2"/>
  <c r="AW550" i="2"/>
  <c r="AW574" i="2"/>
  <c r="AW598" i="2"/>
  <c r="AW622" i="2"/>
  <c r="AW646" i="2"/>
  <c r="AW670" i="2"/>
  <c r="AW694" i="2"/>
  <c r="AW718" i="2"/>
  <c r="AW742" i="2"/>
  <c r="AW2092" i="2"/>
  <c r="AW2136" i="2"/>
  <c r="AW2172" i="2"/>
  <c r="AW2215" i="2"/>
  <c r="AW2258" i="2"/>
  <c r="AW2294" i="2"/>
  <c r="AW2338" i="2"/>
  <c r="AW2380" i="2"/>
  <c r="AW2424" i="2"/>
  <c r="AW2460" i="2"/>
  <c r="AW2503" i="2"/>
  <c r="AW2546" i="2"/>
  <c r="AW2582" i="2"/>
  <c r="AW2624" i="2"/>
  <c r="AW2666" i="2"/>
  <c r="AW2700" i="2"/>
  <c r="AW2741" i="2"/>
  <c r="AW2783" i="2"/>
  <c r="AW2816" i="2"/>
  <c r="AW2858" i="2"/>
  <c r="AW2892" i="2"/>
  <c r="AW2933" i="2"/>
  <c r="AW2975" i="2"/>
  <c r="AW3008" i="2"/>
  <c r="AW3050" i="2"/>
  <c r="AW3084" i="2"/>
  <c r="AW3125" i="2"/>
  <c r="AW3167" i="2"/>
  <c r="AW3200" i="2"/>
  <c r="AW3242" i="2"/>
  <c r="AW3276" i="2"/>
  <c r="AW3317" i="2"/>
  <c r="AW3359" i="2"/>
  <c r="AW3392" i="2"/>
  <c r="AW3434" i="2"/>
  <c r="AW3468" i="2"/>
  <c r="AW3508" i="2"/>
  <c r="AW3540" i="2"/>
  <c r="AW3580" i="2"/>
  <c r="AW3612" i="2"/>
  <c r="AW3652" i="2"/>
  <c r="AW3684" i="2"/>
  <c r="AW3724" i="2"/>
  <c r="AW3756" i="2"/>
  <c r="AW3796" i="2"/>
  <c r="AW3828" i="2"/>
  <c r="AW3868" i="2"/>
  <c r="AW3900" i="2"/>
  <c r="AW3940" i="2"/>
  <c r="AW3972" i="2"/>
  <c r="AW4012" i="2"/>
  <c r="AW4044" i="2"/>
  <c r="AW4084" i="2"/>
  <c r="AW4115" i="2"/>
  <c r="AW23" i="2"/>
  <c r="AW47" i="2"/>
  <c r="AW71" i="2"/>
  <c r="AW95" i="2"/>
  <c r="AW119" i="2"/>
  <c r="AW143" i="2"/>
  <c r="AW167" i="2"/>
  <c r="AW191" i="2"/>
  <c r="AW215" i="2"/>
  <c r="AW239" i="2"/>
  <c r="AW263" i="2"/>
  <c r="AW287" i="2"/>
  <c r="AW311" i="2"/>
  <c r="AQ311" i="2" s="1"/>
  <c r="AW335" i="2"/>
  <c r="AW359" i="2"/>
  <c r="AW383" i="2"/>
  <c r="AW407" i="2"/>
  <c r="AW431" i="2"/>
  <c r="AW455" i="2"/>
  <c r="AW479" i="2"/>
  <c r="AW503" i="2"/>
  <c r="AW527" i="2"/>
  <c r="AW551" i="2"/>
  <c r="AW575" i="2"/>
  <c r="AW599" i="2"/>
  <c r="AW623" i="2"/>
  <c r="AW647" i="2"/>
  <c r="AW671" i="2"/>
  <c r="AW695" i="2"/>
  <c r="AW719" i="2"/>
  <c r="AW743" i="2"/>
  <c r="AW2093" i="2"/>
  <c r="AW2137" i="2"/>
  <c r="AW2173" i="2"/>
  <c r="AW2216" i="2"/>
  <c r="AW2259" i="2"/>
  <c r="AW2303" i="2"/>
  <c r="AW2339" i="2"/>
  <c r="AW2381" i="2"/>
  <c r="AW2425" i="2"/>
  <c r="AW2461" i="2"/>
  <c r="AW2504" i="2"/>
  <c r="AW2547" i="2"/>
  <c r="AW2591" i="2"/>
  <c r="AW2626" i="2"/>
  <c r="AW2667" i="2"/>
  <c r="AW2701" i="2"/>
  <c r="AW2742" i="2"/>
  <c r="AW2784" i="2"/>
  <c r="AW2818" i="2"/>
  <c r="AW2859" i="2"/>
  <c r="AW2893" i="2"/>
  <c r="AW2934" i="2"/>
  <c r="AW2976" i="2"/>
  <c r="AW3010" i="2"/>
  <c r="AW3051" i="2"/>
  <c r="AW3085" i="2"/>
  <c r="AW3126" i="2"/>
  <c r="AW3168" i="2"/>
  <c r="AW3202" i="2"/>
  <c r="AW3243" i="2"/>
  <c r="AW3277" i="2"/>
  <c r="AW3318" i="2"/>
  <c r="AW3360" i="2"/>
  <c r="AW3394" i="2"/>
  <c r="AW3435" i="2"/>
  <c r="AW3469" i="2"/>
  <c r="AW3509" i="2"/>
  <c r="AW3541" i="2"/>
  <c r="AW3581" i="2"/>
  <c r="AW3613" i="2"/>
  <c r="AW3653" i="2"/>
  <c r="AW3685" i="2"/>
  <c r="AW3725" i="2"/>
  <c r="AW3757" i="2"/>
  <c r="AW3797" i="2"/>
  <c r="AW3829" i="2"/>
  <c r="AW3869" i="2"/>
  <c r="AW3901" i="2"/>
  <c r="AW3941" i="2"/>
  <c r="AW3973" i="2"/>
  <c r="AW4013" i="2"/>
  <c r="AW4045" i="2"/>
  <c r="AW4085" i="2"/>
  <c r="AW4116" i="2"/>
  <c r="AW24" i="2"/>
  <c r="AW48" i="2"/>
  <c r="AW72" i="2"/>
  <c r="AW96" i="2"/>
  <c r="AW120" i="2"/>
  <c r="AW144" i="2"/>
  <c r="AW168" i="2"/>
  <c r="AW192" i="2"/>
  <c r="AW216" i="2"/>
  <c r="AW240" i="2"/>
  <c r="AW264" i="2"/>
  <c r="AW288" i="2"/>
  <c r="AW312" i="2"/>
  <c r="AW336" i="2"/>
  <c r="AW360" i="2"/>
  <c r="AW384" i="2"/>
  <c r="AW408" i="2"/>
  <c r="AW432" i="2"/>
  <c r="AW456" i="2"/>
  <c r="AW480" i="2"/>
  <c r="AW504" i="2"/>
  <c r="AW528" i="2"/>
  <c r="AW552" i="2"/>
  <c r="AW576" i="2"/>
  <c r="AW600" i="2"/>
  <c r="AW624" i="2"/>
  <c r="AW648" i="2"/>
  <c r="AW672" i="2"/>
  <c r="AW696" i="2"/>
  <c r="AW720" i="2"/>
  <c r="AW744" i="2"/>
  <c r="AW2095" i="2"/>
  <c r="AW2138" i="2"/>
  <c r="AW2174" i="2"/>
  <c r="AW2218" i="2"/>
  <c r="AW2260" i="2"/>
  <c r="AW2304" i="2"/>
  <c r="AW2340" i="2"/>
  <c r="AW2383" i="2"/>
  <c r="AW2426" i="2"/>
  <c r="AW2462" i="2"/>
  <c r="AW2506" i="2"/>
  <c r="AW2548" i="2"/>
  <c r="AW2592" i="2"/>
  <c r="AW2627" i="2"/>
  <c r="AW2668" i="2"/>
  <c r="AW2702" i="2"/>
  <c r="AW2743" i="2"/>
  <c r="AW2785" i="2"/>
  <c r="AW2819" i="2"/>
  <c r="AW2860" i="2"/>
  <c r="AW2894" i="2"/>
  <c r="AW2935" i="2"/>
  <c r="AW2977" i="2"/>
  <c r="AW3011" i="2"/>
  <c r="AW3052" i="2"/>
  <c r="AW3086" i="2"/>
  <c r="AW3127" i="2"/>
  <c r="AW3169" i="2"/>
  <c r="AW3203" i="2"/>
  <c r="AW3244" i="2"/>
  <c r="AW3278" i="2"/>
  <c r="AW3319" i="2"/>
  <c r="AW3361" i="2"/>
  <c r="AW3395" i="2"/>
  <c r="AW3436" i="2"/>
  <c r="AW3470" i="2"/>
  <c r="AW3510" i="2"/>
  <c r="AW3542" i="2"/>
  <c r="AW3582" i="2"/>
  <c r="AW3614" i="2"/>
  <c r="AW3654" i="2"/>
  <c r="AW3686" i="2"/>
  <c r="AW3726" i="2"/>
  <c r="AW3758" i="2"/>
  <c r="AW3798" i="2"/>
  <c r="AW3830" i="2"/>
  <c r="AW3870" i="2"/>
  <c r="AW3902" i="2"/>
  <c r="AW3942" i="2"/>
  <c r="AW3974" i="2"/>
  <c r="AW4014" i="2"/>
  <c r="AW4046" i="2"/>
  <c r="AW4086" i="2"/>
  <c r="AW4117" i="2"/>
  <c r="AW25" i="2"/>
  <c r="AW49" i="2"/>
  <c r="AW73" i="2"/>
  <c r="AW97" i="2"/>
  <c r="AW121" i="2"/>
  <c r="AW145" i="2"/>
  <c r="AW169" i="2"/>
  <c r="AW193" i="2"/>
  <c r="AW217" i="2"/>
  <c r="AW241" i="2"/>
  <c r="AW265" i="2"/>
  <c r="AW289" i="2"/>
  <c r="AW313" i="2"/>
  <c r="AW337" i="2"/>
  <c r="AW361" i="2"/>
  <c r="AW385" i="2"/>
  <c r="AW409" i="2"/>
  <c r="AW433" i="2"/>
  <c r="AW457" i="2"/>
  <c r="AW481" i="2"/>
  <c r="AW505" i="2"/>
  <c r="AW529" i="2"/>
  <c r="AW553" i="2"/>
  <c r="AW577" i="2"/>
  <c r="AW601" i="2"/>
  <c r="AW625" i="2"/>
  <c r="AW649" i="2"/>
  <c r="AW673" i="2"/>
  <c r="AW697" i="2"/>
  <c r="AW721" i="2"/>
  <c r="AW745" i="2"/>
  <c r="AW2096" i="2"/>
  <c r="AW2139" i="2"/>
  <c r="AW2183" i="2"/>
  <c r="AW2219" i="2"/>
  <c r="AW2261" i="2"/>
  <c r="AW2305" i="2"/>
  <c r="AW2341" i="2"/>
  <c r="AW2384" i="2"/>
  <c r="AW2427" i="2"/>
  <c r="AW2471" i="2"/>
  <c r="AW2507" i="2"/>
  <c r="AW2549" i="2"/>
  <c r="AW2593" i="2"/>
  <c r="AW2628" i="2"/>
  <c r="AW2669" i="2"/>
  <c r="AW2711" i="2"/>
  <c r="AW2744" i="2"/>
  <c r="AW2786" i="2"/>
  <c r="AW2820" i="2"/>
  <c r="AW2861" i="2"/>
  <c r="AW2903" i="2"/>
  <c r="AW2936" i="2"/>
  <c r="AW2978" i="2"/>
  <c r="AW3012" i="2"/>
  <c r="AW3053" i="2"/>
  <c r="AW3095" i="2"/>
  <c r="AW3128" i="2"/>
  <c r="AW3170" i="2"/>
  <c r="AW3204" i="2"/>
  <c r="AW3245" i="2"/>
  <c r="AW3287" i="2"/>
  <c r="AW3320" i="2"/>
  <c r="AW3362" i="2"/>
  <c r="AW3396" i="2"/>
  <c r="AW3437" i="2"/>
  <c r="AW3479" i="2"/>
  <c r="AW3511" i="2"/>
  <c r="AW3551" i="2"/>
  <c r="AW3583" i="2"/>
  <c r="AW3623" i="2"/>
  <c r="AW3655" i="2"/>
  <c r="AW3695" i="2"/>
  <c r="AW3727" i="2"/>
  <c r="AW3767" i="2"/>
  <c r="AW3799" i="2"/>
  <c r="AW3839" i="2"/>
  <c r="AW3871" i="2"/>
  <c r="AW3911" i="2"/>
  <c r="AW3943" i="2"/>
  <c r="AW3983" i="2"/>
  <c r="AW4015" i="2"/>
  <c r="AW4055" i="2"/>
  <c r="AW4087" i="2"/>
  <c r="AW4118" i="2"/>
  <c r="AW26" i="2"/>
  <c r="AW50" i="2"/>
  <c r="AW74" i="2"/>
  <c r="AW98" i="2"/>
  <c r="AW122" i="2"/>
  <c r="AW146" i="2"/>
  <c r="AW170" i="2"/>
  <c r="AW194" i="2"/>
  <c r="AW218" i="2"/>
  <c r="AW242" i="2"/>
  <c r="AW266" i="2"/>
  <c r="AW290" i="2"/>
  <c r="AW314" i="2"/>
  <c r="AW338" i="2"/>
  <c r="AW362" i="2"/>
  <c r="AW386" i="2"/>
  <c r="AW410" i="2"/>
  <c r="AW434" i="2"/>
  <c r="AW458" i="2"/>
  <c r="AW482" i="2"/>
  <c r="AW506" i="2"/>
  <c r="AW530" i="2"/>
  <c r="AW554" i="2"/>
  <c r="AW578" i="2"/>
  <c r="AW602" i="2"/>
  <c r="AW626" i="2"/>
  <c r="AW650" i="2"/>
  <c r="AW674" i="2"/>
  <c r="AW698" i="2"/>
  <c r="AW722" i="2"/>
  <c r="AW746" i="2"/>
  <c r="AW2098" i="2"/>
  <c r="AW2140" i="2"/>
  <c r="AW2184" i="2"/>
  <c r="AW2220" i="2"/>
  <c r="AW2263" i="2"/>
  <c r="AW2306" i="2"/>
  <c r="AW2342" i="2"/>
  <c r="AW2386" i="2"/>
  <c r="AW2428" i="2"/>
  <c r="AW2472" i="2"/>
  <c r="AW2508" i="2"/>
  <c r="AW2551" i="2"/>
  <c r="AW2594" i="2"/>
  <c r="AW2629" i="2"/>
  <c r="AW2670" i="2"/>
  <c r="AW2712" i="2"/>
  <c r="AW2746" i="2"/>
  <c r="AW2787" i="2"/>
  <c r="AW2821" i="2"/>
  <c r="AW2862" i="2"/>
  <c r="AW2904" i="2"/>
  <c r="AW2938" i="2"/>
  <c r="AW2979" i="2"/>
  <c r="AW3013" i="2"/>
  <c r="AW3054" i="2"/>
  <c r="AW3096" i="2"/>
  <c r="AW3130" i="2"/>
  <c r="AW3171" i="2"/>
  <c r="AW3205" i="2"/>
  <c r="AW3246" i="2"/>
  <c r="AW3288" i="2"/>
  <c r="AW3322" i="2"/>
  <c r="AW3363" i="2"/>
  <c r="AW3397" i="2"/>
  <c r="AW3438" i="2"/>
  <c r="AW3480" i="2"/>
  <c r="AW3512" i="2"/>
  <c r="AW3552" i="2"/>
  <c r="AW3584" i="2"/>
  <c r="AW3624" i="2"/>
  <c r="AW3656" i="2"/>
  <c r="AW3696" i="2"/>
  <c r="AW3728" i="2"/>
  <c r="AW3768" i="2"/>
  <c r="AW3800" i="2"/>
  <c r="AW3840" i="2"/>
  <c r="AW3872" i="2"/>
  <c r="AW3912" i="2"/>
  <c r="AW3944" i="2"/>
  <c r="AW3984" i="2"/>
  <c r="AW4016" i="2"/>
  <c r="AW4056" i="2"/>
  <c r="AW4088" i="2"/>
  <c r="AW4119" i="2"/>
  <c r="AW3" i="2"/>
  <c r="AW27" i="2"/>
  <c r="AW51" i="2"/>
  <c r="AW75" i="2"/>
  <c r="AW99" i="2"/>
  <c r="AW123" i="2"/>
  <c r="AW147" i="2"/>
  <c r="AW171" i="2"/>
  <c r="AW195" i="2"/>
  <c r="AW219" i="2"/>
  <c r="AW243" i="2"/>
  <c r="AW267" i="2"/>
  <c r="AW291" i="2"/>
  <c r="AW315" i="2"/>
  <c r="AW339" i="2"/>
  <c r="AW363" i="2"/>
  <c r="AW387" i="2"/>
  <c r="AQ387" i="2" s="1"/>
  <c r="AW411" i="2"/>
  <c r="AW435" i="2"/>
  <c r="AW459" i="2"/>
  <c r="AW483" i="2"/>
  <c r="AW507" i="2"/>
  <c r="AW531" i="2"/>
  <c r="AW555" i="2"/>
  <c r="AW579" i="2"/>
  <c r="AW603" i="2"/>
  <c r="AW627" i="2"/>
  <c r="AW651" i="2"/>
  <c r="AW675" i="2"/>
  <c r="AW699" i="2"/>
  <c r="AW723" i="2"/>
  <c r="AW2099" i="2"/>
  <c r="AW2141" i="2"/>
  <c r="AW2185" i="2"/>
  <c r="AW2221" i="2"/>
  <c r="AW2264" i="2"/>
  <c r="AW2307" i="2"/>
  <c r="AW2351" i="2"/>
  <c r="AW2387" i="2"/>
  <c r="AW2429" i="2"/>
  <c r="AW2473" i="2"/>
  <c r="AW2509" i="2"/>
  <c r="AW2552" i="2"/>
  <c r="AW2595" i="2"/>
  <c r="AW2630" i="2"/>
  <c r="AW2671" i="2"/>
  <c r="AW2713" i="2"/>
  <c r="AW2747" i="2"/>
  <c r="AW2788" i="2"/>
  <c r="AW2822" i="2"/>
  <c r="AW2863" i="2"/>
  <c r="AW2905" i="2"/>
  <c r="AW2939" i="2"/>
  <c r="AW2980" i="2"/>
  <c r="AW3014" i="2"/>
  <c r="AW3055" i="2"/>
  <c r="AW3097" i="2"/>
  <c r="AW3131" i="2"/>
  <c r="AW3172" i="2"/>
  <c r="AW3206" i="2"/>
  <c r="AW3247" i="2"/>
  <c r="AW3289" i="2"/>
  <c r="AW3323" i="2"/>
  <c r="AW3364" i="2"/>
  <c r="AW3398" i="2"/>
  <c r="AW3439" i="2"/>
  <c r="AW3481" i="2"/>
  <c r="AW3513" i="2"/>
  <c r="AW3553" i="2"/>
  <c r="AW3585" i="2"/>
  <c r="AW3625" i="2"/>
  <c r="AW3657" i="2"/>
  <c r="AW3697" i="2"/>
  <c r="AW3729" i="2"/>
  <c r="AW3769" i="2"/>
  <c r="AW3801" i="2"/>
  <c r="AW3841" i="2"/>
  <c r="AW3873" i="2"/>
  <c r="AW3913" i="2"/>
  <c r="AW3945" i="2"/>
  <c r="AW3985" i="2"/>
  <c r="AW4017" i="2"/>
  <c r="AW4057" i="2"/>
  <c r="AW4089" i="2"/>
  <c r="AW4120" i="2"/>
  <c r="AW4" i="2"/>
  <c r="AW28" i="2"/>
  <c r="AW2100" i="2"/>
  <c r="AW2143" i="2"/>
  <c r="AW2186" i="2"/>
  <c r="AW2222" i="2"/>
  <c r="AW2266" i="2"/>
  <c r="AW2308" i="2"/>
  <c r="AW2352" i="2"/>
  <c r="AW2388" i="2"/>
  <c r="AW2431" i="2"/>
  <c r="AW2474" i="2"/>
  <c r="AW2510" i="2"/>
  <c r="AW2554" i="2"/>
  <c r="AW2596" i="2"/>
  <c r="AW2639" i="2"/>
  <c r="AW2672" i="2"/>
  <c r="AW2714" i="2"/>
  <c r="AW2748" i="2"/>
  <c r="AW2789" i="2"/>
  <c r="AW2831" i="2"/>
  <c r="AW2864" i="2"/>
  <c r="AW2906" i="2"/>
  <c r="AW2940" i="2"/>
  <c r="AW2981" i="2"/>
  <c r="AW3023" i="2"/>
  <c r="AW3056" i="2"/>
  <c r="AW3098" i="2"/>
  <c r="AW3132" i="2"/>
  <c r="AW3173" i="2"/>
  <c r="AW3215" i="2"/>
  <c r="AW3248" i="2"/>
  <c r="AW3290" i="2"/>
  <c r="AW3324" i="2"/>
  <c r="AW3365" i="2"/>
  <c r="AW3407" i="2"/>
  <c r="AW3440" i="2"/>
  <c r="AW3482" i="2"/>
  <c r="AW3514" i="2"/>
  <c r="AW3554" i="2"/>
  <c r="AW3586" i="2"/>
  <c r="AW3626" i="2"/>
  <c r="AW3658" i="2"/>
  <c r="AW3698" i="2"/>
  <c r="AW3730" i="2"/>
  <c r="AW3770" i="2"/>
  <c r="AW3802" i="2"/>
  <c r="AW3842" i="2"/>
  <c r="AW3874" i="2"/>
  <c r="AW3914" i="2"/>
  <c r="AW3946" i="2"/>
  <c r="AW3986" i="2"/>
  <c r="AW4018" i="2"/>
  <c r="AW4058" i="2"/>
  <c r="AW4090" i="2"/>
  <c r="AW4121" i="2"/>
  <c r="AW5" i="2"/>
  <c r="AW29" i="2"/>
  <c r="AW2102" i="2"/>
  <c r="AW2146" i="2"/>
  <c r="AW2188" i="2"/>
  <c r="AW2232" i="2"/>
  <c r="AW2268" i="2"/>
  <c r="AW2311" i="2"/>
  <c r="AW2354" i="2"/>
  <c r="AW2390" i="2"/>
  <c r="AW2434" i="2"/>
  <c r="AW2476" i="2"/>
  <c r="AW2520" i="2"/>
  <c r="AW2556" i="2"/>
  <c r="AW2599" i="2"/>
  <c r="AW2641" i="2"/>
  <c r="AW2675" i="2"/>
  <c r="AW2716" i="2"/>
  <c r="AW2750" i="2"/>
  <c r="AW2791" i="2"/>
  <c r="AW2833" i="2"/>
  <c r="AW2867" i="2"/>
  <c r="AW2908" i="2"/>
  <c r="AW2942" i="2"/>
  <c r="AW2983" i="2"/>
  <c r="AW3025" i="2"/>
  <c r="AW3059" i="2"/>
  <c r="AW3100" i="2"/>
  <c r="AW3134" i="2"/>
  <c r="AW3175" i="2"/>
  <c r="AW3217" i="2"/>
  <c r="AW3251" i="2"/>
  <c r="AW3292" i="2"/>
  <c r="AW3326" i="2"/>
  <c r="AW3367" i="2"/>
  <c r="AW3409" i="2"/>
  <c r="AW3443" i="2"/>
  <c r="AW3484" i="2"/>
  <c r="AW3516" i="2"/>
  <c r="AW3556" i="2"/>
  <c r="AW3588" i="2"/>
  <c r="AW3628" i="2"/>
  <c r="AW3660" i="2"/>
  <c r="AW3700" i="2"/>
  <c r="AW3732" i="2"/>
  <c r="AW3772" i="2"/>
  <c r="AW3804" i="2"/>
  <c r="AW3844" i="2"/>
  <c r="AW3876" i="2"/>
  <c r="AW3916" i="2"/>
  <c r="AW3948" i="2"/>
  <c r="AW3988" i="2"/>
  <c r="AW4020" i="2"/>
  <c r="AW4060" i="2"/>
  <c r="AW4092" i="2"/>
  <c r="AW4123" i="2"/>
  <c r="AW7" i="2"/>
  <c r="AW31" i="2"/>
  <c r="AW2068" i="2"/>
  <c r="AW2112" i="2"/>
  <c r="AW2148" i="2"/>
  <c r="AW2191" i="2"/>
  <c r="AW2234" i="2"/>
  <c r="AW2270" i="2"/>
  <c r="AW2314" i="2"/>
  <c r="AW2356" i="2"/>
  <c r="AW2400" i="2"/>
  <c r="AW2436" i="2"/>
  <c r="AW2479" i="2"/>
  <c r="AW2522" i="2"/>
  <c r="AW2558" i="2"/>
  <c r="AW2602" i="2"/>
  <c r="AW2643" i="2"/>
  <c r="AW2677" i="2"/>
  <c r="AW2718" i="2"/>
  <c r="AW2760" i="2"/>
  <c r="AW2794" i="2"/>
  <c r="AW2835" i="2"/>
  <c r="AW2869" i="2"/>
  <c r="AW2910" i="2"/>
  <c r="AW2952" i="2"/>
  <c r="AW2986" i="2"/>
  <c r="AW3027" i="2"/>
  <c r="AW3061" i="2"/>
  <c r="AW3102" i="2"/>
  <c r="AW3144" i="2"/>
  <c r="AW3178" i="2"/>
  <c r="AW3219" i="2"/>
  <c r="AW3253" i="2"/>
  <c r="AW3294" i="2"/>
  <c r="AW3336" i="2"/>
  <c r="AW3370" i="2"/>
  <c r="AW3411" i="2"/>
  <c r="AW3445" i="2"/>
  <c r="AW3486" i="2"/>
  <c r="AW3518" i="2"/>
  <c r="AW3558" i="2"/>
  <c r="AW3590" i="2"/>
  <c r="AW3630" i="2"/>
  <c r="AW3662" i="2"/>
  <c r="AW3702" i="2"/>
  <c r="AW3734" i="2"/>
  <c r="AW3774" i="2"/>
  <c r="AW3806" i="2"/>
  <c r="AW3846" i="2"/>
  <c r="AW3878" i="2"/>
  <c r="AW3918" i="2"/>
  <c r="AW3950" i="2"/>
  <c r="AW3990" i="2"/>
  <c r="AW4022" i="2"/>
  <c r="AW4062" i="2"/>
  <c r="AW4094" i="2"/>
  <c r="AW4125" i="2"/>
  <c r="AW9" i="2"/>
  <c r="AW33" i="2"/>
  <c r="AW57" i="2"/>
  <c r="AW81" i="2"/>
  <c r="AW105" i="2"/>
  <c r="AW129" i="2"/>
  <c r="AW153" i="2"/>
  <c r="AW177" i="2"/>
  <c r="AW201" i="2"/>
  <c r="AW225" i="2"/>
  <c r="AW249" i="2"/>
  <c r="AW273" i="2"/>
  <c r="AW297" i="2"/>
  <c r="AW321" i="2"/>
  <c r="AW345" i="2"/>
  <c r="AW369" i="2"/>
  <c r="AW393" i="2"/>
  <c r="AW417" i="2"/>
  <c r="AW441" i="2"/>
  <c r="AW465" i="2"/>
  <c r="AW489" i="2"/>
  <c r="AW513" i="2"/>
  <c r="AW537" i="2"/>
  <c r="AW561" i="2"/>
  <c r="AW585" i="2"/>
  <c r="AW609" i="2"/>
  <c r="AW633" i="2"/>
  <c r="AW657" i="2"/>
  <c r="AW681" i="2"/>
  <c r="AW705" i="2"/>
  <c r="AW729" i="2"/>
  <c r="AW2069" i="2"/>
  <c r="AW2113" i="2"/>
  <c r="AW2149" i="2"/>
  <c r="AW2192" i="2"/>
  <c r="AW2235" i="2"/>
  <c r="AW2279" i="2"/>
  <c r="AW2315" i="2"/>
  <c r="AW2357" i="2"/>
  <c r="AW2401" i="2"/>
  <c r="AW2437" i="2"/>
  <c r="AW2480" i="2"/>
  <c r="AW2523" i="2"/>
  <c r="AW2567" i="2"/>
  <c r="AW2603" i="2"/>
  <c r="AW2644" i="2"/>
  <c r="AW2678" i="2"/>
  <c r="AW2719" i="2"/>
  <c r="AW2761" i="2"/>
  <c r="AW2795" i="2"/>
  <c r="AW2836" i="2"/>
  <c r="AW2870" i="2"/>
  <c r="AW2911" i="2"/>
  <c r="AW2953" i="2"/>
  <c r="AW2987" i="2"/>
  <c r="AW3028" i="2"/>
  <c r="AW3062" i="2"/>
  <c r="AW3103" i="2"/>
  <c r="AW3145" i="2"/>
  <c r="AW3179" i="2"/>
  <c r="AW3220" i="2"/>
  <c r="AW3254" i="2"/>
  <c r="AW3295" i="2"/>
  <c r="AW3337" i="2"/>
  <c r="AW3371" i="2"/>
  <c r="AW3412" i="2"/>
  <c r="AW3446" i="2"/>
  <c r="AW3487" i="2"/>
  <c r="AW3527" i="2"/>
  <c r="AW3559" i="2"/>
  <c r="AW3599" i="2"/>
  <c r="AW3631" i="2"/>
  <c r="AW3671" i="2"/>
  <c r="AW3703" i="2"/>
  <c r="AW3743" i="2"/>
  <c r="AW3775" i="2"/>
  <c r="AW3815" i="2"/>
  <c r="AW3847" i="2"/>
  <c r="AW3887" i="2"/>
  <c r="AW3919" i="2"/>
  <c r="AW3959" i="2"/>
  <c r="AW3991" i="2"/>
  <c r="AW4031" i="2"/>
  <c r="AW4063" i="2"/>
  <c r="AW4096" i="2"/>
  <c r="AW4126" i="2"/>
  <c r="AW10" i="2"/>
  <c r="AW34" i="2"/>
  <c r="AW2072" i="2"/>
  <c r="AW2115" i="2"/>
  <c r="AW2159" i="2"/>
  <c r="AW2195" i="2"/>
  <c r="AW2237" i="2"/>
  <c r="AW2281" i="2"/>
  <c r="AW2317" i="2"/>
  <c r="AW2360" i="2"/>
  <c r="AW2403" i="2"/>
  <c r="AW2447" i="2"/>
  <c r="AW2483" i="2"/>
  <c r="AW2525" i="2"/>
  <c r="AW2569" i="2"/>
  <c r="AW2605" i="2"/>
  <c r="AW2646" i="2"/>
  <c r="AW2688" i="2"/>
  <c r="AW2722" i="2"/>
  <c r="AW2763" i="2"/>
  <c r="AW2797" i="2"/>
  <c r="AW2838" i="2"/>
  <c r="AW2880" i="2"/>
  <c r="AW2914" i="2"/>
  <c r="AW2955" i="2"/>
  <c r="AW2989" i="2"/>
  <c r="AW3030" i="2"/>
  <c r="AW3072" i="2"/>
  <c r="AW3106" i="2"/>
  <c r="AW3147" i="2"/>
  <c r="AW3181" i="2"/>
  <c r="AW3222" i="2"/>
  <c r="AW3264" i="2"/>
  <c r="AW3298" i="2"/>
  <c r="AW3339" i="2"/>
  <c r="AW3373" i="2"/>
  <c r="AW3414" i="2"/>
  <c r="AW3456" i="2"/>
  <c r="AW3489" i="2"/>
  <c r="AW3529" i="2"/>
  <c r="AW3561" i="2"/>
  <c r="AW3601" i="2"/>
  <c r="AW3633" i="2"/>
  <c r="AW3673" i="2"/>
  <c r="AW3705" i="2"/>
  <c r="AW3745" i="2"/>
  <c r="AW3777" i="2"/>
  <c r="AW3817" i="2"/>
  <c r="AW3849" i="2"/>
  <c r="AW3889" i="2"/>
  <c r="AW3921" i="2"/>
  <c r="AW3961" i="2"/>
  <c r="AW3993" i="2"/>
  <c r="AQ3993" i="2" s="1"/>
  <c r="AW4033" i="2"/>
  <c r="AW4065" i="2"/>
  <c r="AW4104" i="2"/>
  <c r="AW4128" i="2"/>
  <c r="AW12" i="2"/>
  <c r="AW36" i="2"/>
  <c r="AW60" i="2"/>
  <c r="AW84" i="2"/>
  <c r="AW108" i="2"/>
  <c r="AW132" i="2"/>
  <c r="AW156" i="2"/>
  <c r="AW180" i="2"/>
  <c r="AW204" i="2"/>
  <c r="AW228" i="2"/>
  <c r="AW252" i="2"/>
  <c r="AW276" i="2"/>
  <c r="AW300" i="2"/>
  <c r="AW324" i="2"/>
  <c r="AW348" i="2"/>
  <c r="AW372" i="2"/>
  <c r="AW396" i="2"/>
  <c r="AW420" i="2"/>
  <c r="AW444" i="2"/>
  <c r="AW468" i="2"/>
  <c r="AW492" i="2"/>
  <c r="AW516" i="2"/>
  <c r="AW540" i="2"/>
  <c r="AW564" i="2"/>
  <c r="AW588" i="2"/>
  <c r="AW612" i="2"/>
  <c r="AW636" i="2"/>
  <c r="AW660" i="2"/>
  <c r="AW684" i="2"/>
  <c r="AW708" i="2"/>
  <c r="AW732" i="2"/>
  <c r="AW2074" i="2"/>
  <c r="AW2116" i="2"/>
  <c r="AW2160" i="2"/>
  <c r="AW2196" i="2"/>
  <c r="AW2239" i="2"/>
  <c r="AW2282" i="2"/>
  <c r="AW2318" i="2"/>
  <c r="AW2362" i="2"/>
  <c r="AW2404" i="2"/>
  <c r="AW2448" i="2"/>
  <c r="AW2484" i="2"/>
  <c r="AW2527" i="2"/>
  <c r="AW2570" i="2"/>
  <c r="AW2606" i="2"/>
  <c r="AW2647" i="2"/>
  <c r="AW2689" i="2"/>
  <c r="AW2723" i="2"/>
  <c r="AW2764" i="2"/>
  <c r="AW2798" i="2"/>
  <c r="AW2839" i="2"/>
  <c r="AW2881" i="2"/>
  <c r="AW2915" i="2"/>
  <c r="AW2956" i="2"/>
  <c r="AW2990" i="2"/>
  <c r="AW3031" i="2"/>
  <c r="AW3073" i="2"/>
  <c r="AW3107" i="2"/>
  <c r="AW3148" i="2"/>
  <c r="AW3182" i="2"/>
  <c r="AW3223" i="2"/>
  <c r="AW3265" i="2"/>
  <c r="AW3299" i="2"/>
  <c r="AW3340" i="2"/>
  <c r="AW3374" i="2"/>
  <c r="AW3415" i="2"/>
  <c r="AW3457" i="2"/>
  <c r="AW3490" i="2"/>
  <c r="AW3530" i="2"/>
  <c r="AW3562" i="2"/>
  <c r="AW3602" i="2"/>
  <c r="AW3634" i="2"/>
  <c r="AW3674" i="2"/>
  <c r="AW3706" i="2"/>
  <c r="AW3746" i="2"/>
  <c r="AW3778" i="2"/>
  <c r="AW3818" i="2"/>
  <c r="AW3850" i="2"/>
  <c r="AW3890" i="2"/>
  <c r="AW3922" i="2"/>
  <c r="AW3962" i="2"/>
  <c r="AW3994" i="2"/>
  <c r="AW4034" i="2"/>
  <c r="AW4066" i="2"/>
  <c r="AW4105" i="2"/>
  <c r="AW4129" i="2"/>
  <c r="AW2075" i="2"/>
  <c r="AW2117" i="2"/>
  <c r="AW2161" i="2"/>
  <c r="AW2197" i="2"/>
  <c r="AW2240" i="2"/>
  <c r="AW2283" i="2"/>
  <c r="AW2327" i="2"/>
  <c r="AW2363" i="2"/>
  <c r="AW2405" i="2"/>
  <c r="AW2449" i="2"/>
  <c r="AW2485" i="2"/>
  <c r="AW2528" i="2"/>
  <c r="AW2571" i="2"/>
  <c r="AW2076" i="2"/>
  <c r="AW2088" i="2"/>
  <c r="AW2124" i="2"/>
  <c r="AW2167" i="2"/>
  <c r="AW2210" i="2"/>
  <c r="AW2246" i="2"/>
  <c r="AW2290" i="2"/>
  <c r="AW2332" i="2"/>
  <c r="AW2376" i="2"/>
  <c r="AW2412" i="2"/>
  <c r="AW2455" i="2"/>
  <c r="AW2498" i="2"/>
  <c r="AW2534" i="2"/>
  <c r="AW2578" i="2"/>
  <c r="AW2620" i="2"/>
  <c r="AW2654" i="2"/>
  <c r="AW2695" i="2"/>
  <c r="AW2737" i="2"/>
  <c r="AW2771" i="2"/>
  <c r="AW2812" i="2"/>
  <c r="AW2846" i="2"/>
  <c r="AW2887" i="2"/>
  <c r="AW2929" i="2"/>
  <c r="AW2963" i="2"/>
  <c r="AW3004" i="2"/>
  <c r="AW3038" i="2"/>
  <c r="AW3079" i="2"/>
  <c r="AW3121" i="2"/>
  <c r="AW3155" i="2"/>
  <c r="AW3196" i="2"/>
  <c r="AW3230" i="2"/>
  <c r="AW3271" i="2"/>
  <c r="AW3313" i="2"/>
  <c r="AW3347" i="2"/>
  <c r="AW3388" i="2"/>
  <c r="AW3422" i="2"/>
  <c r="AW3463" i="2"/>
  <c r="AW3504" i="2"/>
  <c r="AW3536" i="2"/>
  <c r="AW3576" i="2"/>
  <c r="AW3608" i="2"/>
  <c r="AW3648" i="2"/>
  <c r="AW3680" i="2"/>
  <c r="AW3720" i="2"/>
  <c r="AW3752" i="2"/>
  <c r="AW3792" i="2"/>
  <c r="AW3824" i="2"/>
  <c r="AW3864" i="2"/>
  <c r="AW3896" i="2"/>
  <c r="AW3936" i="2"/>
  <c r="AW3968" i="2"/>
  <c r="AW4008" i="2"/>
  <c r="AW4040" i="2"/>
  <c r="AW4080" i="2"/>
  <c r="AW4111" i="2"/>
  <c r="AW19" i="2"/>
  <c r="AW43" i="2"/>
  <c r="AW67" i="2"/>
  <c r="AW91" i="2"/>
  <c r="AW115" i="2"/>
  <c r="AW139" i="2"/>
  <c r="AW163" i="2"/>
  <c r="AW187" i="2"/>
  <c r="AW211" i="2"/>
  <c r="AW235" i="2"/>
  <c r="AW259" i="2"/>
  <c r="AW283" i="2"/>
  <c r="AW307" i="2"/>
  <c r="AW331" i="2"/>
  <c r="AW355" i="2"/>
  <c r="AW379" i="2"/>
  <c r="AW403" i="2"/>
  <c r="AW427" i="2"/>
  <c r="AW451" i="2"/>
  <c r="AW475" i="2"/>
  <c r="AW499" i="2"/>
  <c r="AW523" i="2"/>
  <c r="AW547" i="2"/>
  <c r="AW571" i="2"/>
  <c r="AW595" i="2"/>
  <c r="AW619" i="2"/>
  <c r="AW643" i="2"/>
  <c r="AW667" i="2"/>
  <c r="AW691" i="2"/>
  <c r="AW715" i="2"/>
  <c r="AW739" i="2"/>
  <c r="AW2125" i="2"/>
  <c r="AW2255" i="2"/>
  <c r="AW2377" i="2"/>
  <c r="AW2499" i="2"/>
  <c r="AW2619" i="2"/>
  <c r="AW2725" i="2"/>
  <c r="AW2834" i="2"/>
  <c r="AW2928" i="2"/>
  <c r="AW3034" i="2"/>
  <c r="AW3143" i="2"/>
  <c r="AW3229" i="2"/>
  <c r="AW3342" i="2"/>
  <c r="AW3444" i="2"/>
  <c r="AW3535" i="2"/>
  <c r="AW3636" i="2"/>
  <c r="AW3733" i="2"/>
  <c r="AW3823" i="2"/>
  <c r="AW3924" i="2"/>
  <c r="AW4021" i="2"/>
  <c r="AW4110" i="2"/>
  <c r="AW16" i="2"/>
  <c r="AW64" i="2"/>
  <c r="AW107" i="2"/>
  <c r="AW150" i="2"/>
  <c r="AW186" i="2"/>
  <c r="AW230" i="2"/>
  <c r="AW272" i="2"/>
  <c r="AW316" i="2"/>
  <c r="AW352" i="2"/>
  <c r="AW395" i="2"/>
  <c r="AW438" i="2"/>
  <c r="AW474" i="2"/>
  <c r="AW518" i="2"/>
  <c r="AW560" i="2"/>
  <c r="AW604" i="2"/>
  <c r="AW640" i="2"/>
  <c r="AW683" i="2"/>
  <c r="AW726" i="2"/>
  <c r="AW759" i="2"/>
  <c r="AW783" i="2"/>
  <c r="AW807" i="2"/>
  <c r="AW831" i="2"/>
  <c r="AW855" i="2"/>
  <c r="AW879" i="2"/>
  <c r="AW903" i="2"/>
  <c r="AW927" i="2"/>
  <c r="AW951" i="2"/>
  <c r="AW975" i="2"/>
  <c r="AW999" i="2"/>
  <c r="AW1023" i="2"/>
  <c r="AW1047" i="2"/>
  <c r="AW1071" i="2"/>
  <c r="AW1095" i="2"/>
  <c r="AW1119" i="2"/>
  <c r="AW1143" i="2"/>
  <c r="AW1167" i="2"/>
  <c r="AW1191" i="2"/>
  <c r="AW1215" i="2"/>
  <c r="AW1239" i="2"/>
  <c r="AW1263" i="2"/>
  <c r="AW1287" i="2"/>
  <c r="AW1311" i="2"/>
  <c r="AW1335" i="2"/>
  <c r="AW1359" i="2"/>
  <c r="AW1383" i="2"/>
  <c r="AW1407" i="2"/>
  <c r="AW1431" i="2"/>
  <c r="AW1455" i="2"/>
  <c r="AW1479" i="2"/>
  <c r="AW1503" i="2"/>
  <c r="AW1527" i="2"/>
  <c r="AW1551" i="2"/>
  <c r="AW1575" i="2"/>
  <c r="AW1599" i="2"/>
  <c r="AW1623" i="2"/>
  <c r="AW1647" i="2"/>
  <c r="AW1671" i="2"/>
  <c r="AW1695" i="2"/>
  <c r="AW1719" i="2"/>
  <c r="AW1743" i="2"/>
  <c r="AW1767" i="2"/>
  <c r="AW1791" i="2"/>
  <c r="AW1815" i="2"/>
  <c r="AW1839" i="2"/>
  <c r="AW1863" i="2"/>
  <c r="AW1887" i="2"/>
  <c r="AW2144" i="2"/>
  <c r="AW2267" i="2"/>
  <c r="AW2389" i="2"/>
  <c r="AW2519" i="2"/>
  <c r="AW2621" i="2"/>
  <c r="AW2726" i="2"/>
  <c r="AW2837" i="2"/>
  <c r="AW2930" i="2"/>
  <c r="AW3035" i="2"/>
  <c r="AW3146" i="2"/>
  <c r="AW3239" i="2"/>
  <c r="AW3343" i="2"/>
  <c r="AW3455" i="2"/>
  <c r="AW3537" i="2"/>
  <c r="AW3637" i="2"/>
  <c r="AW3744" i="2"/>
  <c r="AW3825" i="2"/>
  <c r="AW3925" i="2"/>
  <c r="AW4032" i="2"/>
  <c r="AW4112" i="2"/>
  <c r="AW17" i="2"/>
  <c r="AW65" i="2"/>
  <c r="AW109" i="2"/>
  <c r="AW151" i="2"/>
  <c r="AW188" i="2"/>
  <c r="AW231" i="2"/>
  <c r="AW274" i="2"/>
  <c r="AW317" i="2"/>
  <c r="AW353" i="2"/>
  <c r="AW397" i="2"/>
  <c r="AW439" i="2"/>
  <c r="AW476" i="2"/>
  <c r="AW519" i="2"/>
  <c r="AW562" i="2"/>
  <c r="AW605" i="2"/>
  <c r="AW641" i="2"/>
  <c r="AW685" i="2"/>
  <c r="AW727" i="2"/>
  <c r="AW760" i="2"/>
  <c r="AW784" i="2"/>
  <c r="AW808" i="2"/>
  <c r="AW832" i="2"/>
  <c r="AW856" i="2"/>
  <c r="AW880" i="2"/>
  <c r="AW904" i="2"/>
  <c r="AW928" i="2"/>
  <c r="AW952" i="2"/>
  <c r="AW976" i="2"/>
  <c r="AW1000" i="2"/>
  <c r="AW1024" i="2"/>
  <c r="AW1048" i="2"/>
  <c r="AW1072" i="2"/>
  <c r="AW1096" i="2"/>
  <c r="AW1120" i="2"/>
  <c r="AW1144" i="2"/>
  <c r="AW1168" i="2"/>
  <c r="AW1192" i="2"/>
  <c r="AW1216" i="2"/>
  <c r="AW1240" i="2"/>
  <c r="AW1264" i="2"/>
  <c r="AW1288" i="2"/>
  <c r="AW1312" i="2"/>
  <c r="AW1336" i="2"/>
  <c r="AW1360" i="2"/>
  <c r="AW1384" i="2"/>
  <c r="AW1408" i="2"/>
  <c r="AW1432" i="2"/>
  <c r="AW1456" i="2"/>
  <c r="AW1480" i="2"/>
  <c r="AW1504" i="2"/>
  <c r="AW1528" i="2"/>
  <c r="AW1552" i="2"/>
  <c r="AW1576" i="2"/>
  <c r="AW1600" i="2"/>
  <c r="AW1624" i="2"/>
  <c r="AW1648" i="2"/>
  <c r="AW1672" i="2"/>
  <c r="AW1696" i="2"/>
  <c r="AW1720" i="2"/>
  <c r="AW1744" i="2"/>
  <c r="AW1768" i="2"/>
  <c r="AW1792" i="2"/>
  <c r="AW1816" i="2"/>
  <c r="AW1840" i="2"/>
  <c r="AW1864" i="2"/>
  <c r="AW2147" i="2"/>
  <c r="AW2269" i="2"/>
  <c r="AW2399" i="2"/>
  <c r="AW2521" i="2"/>
  <c r="AW2640" i="2"/>
  <c r="AW2735" i="2"/>
  <c r="AW2840" i="2"/>
  <c r="AW2941" i="2"/>
  <c r="AW3036" i="2"/>
  <c r="AW3149" i="2"/>
  <c r="AW3250" i="2"/>
  <c r="AW3344" i="2"/>
  <c r="AW3458" i="2"/>
  <c r="AW3555" i="2"/>
  <c r="AW3638" i="2"/>
  <c r="AW3747" i="2"/>
  <c r="AW3843" i="2"/>
  <c r="AW3926" i="2"/>
  <c r="AW4035" i="2"/>
  <c r="AW4122" i="2"/>
  <c r="AW18" i="2"/>
  <c r="AW66" i="2"/>
  <c r="AW110" i="2"/>
  <c r="AW152" i="2"/>
  <c r="AW196" i="2"/>
  <c r="AW232" i="2"/>
  <c r="AW275" i="2"/>
  <c r="AW318" i="2"/>
  <c r="AW354" i="2"/>
  <c r="AW398" i="2"/>
  <c r="AW440" i="2"/>
  <c r="AW484" i="2"/>
  <c r="AW520" i="2"/>
  <c r="AW563" i="2"/>
  <c r="AW606" i="2"/>
  <c r="AW642" i="2"/>
  <c r="AW686" i="2"/>
  <c r="AW728" i="2"/>
  <c r="AW761" i="2"/>
  <c r="AW785" i="2"/>
  <c r="AW809" i="2"/>
  <c r="AW833" i="2"/>
  <c r="AW857" i="2"/>
  <c r="AW881" i="2"/>
  <c r="AW905" i="2"/>
  <c r="AW929" i="2"/>
  <c r="AW953" i="2"/>
  <c r="AW977" i="2"/>
  <c r="AW1001" i="2"/>
  <c r="AW1025" i="2"/>
  <c r="AW1049" i="2"/>
  <c r="AW1073" i="2"/>
  <c r="AW1097" i="2"/>
  <c r="AW1121" i="2"/>
  <c r="AW1145" i="2"/>
  <c r="AW1169" i="2"/>
  <c r="AW1193" i="2"/>
  <c r="AW1217" i="2"/>
  <c r="AW1241" i="2"/>
  <c r="AW1265" i="2"/>
  <c r="AW1289" i="2"/>
  <c r="AW1313" i="2"/>
  <c r="AW1337" i="2"/>
  <c r="AW1361" i="2"/>
  <c r="AW1385" i="2"/>
  <c r="AW1409" i="2"/>
  <c r="AW1433" i="2"/>
  <c r="AW1457" i="2"/>
  <c r="AW1481" i="2"/>
  <c r="AW1505" i="2"/>
  <c r="AW2150" i="2"/>
  <c r="AW2280" i="2"/>
  <c r="AW2402" i="2"/>
  <c r="AW2524" i="2"/>
  <c r="AW2642" i="2"/>
  <c r="AW2736" i="2"/>
  <c r="AW2842" i="2"/>
  <c r="AW2951" i="2"/>
  <c r="AW3037" i="2"/>
  <c r="AW3150" i="2"/>
  <c r="AW3252" i="2"/>
  <c r="AW3346" i="2"/>
  <c r="AW3459" i="2"/>
  <c r="AW3557" i="2"/>
  <c r="AW3647" i="2"/>
  <c r="AW3748" i="2"/>
  <c r="AW3845" i="2"/>
  <c r="AW3935" i="2"/>
  <c r="AW4036" i="2"/>
  <c r="AW4124" i="2"/>
  <c r="AW20" i="2"/>
  <c r="AW68" i="2"/>
  <c r="AW111" i="2"/>
  <c r="AW154" i="2"/>
  <c r="AW197" i="2"/>
  <c r="AW233" i="2"/>
  <c r="AW277" i="2"/>
  <c r="AW319" i="2"/>
  <c r="AW356" i="2"/>
  <c r="AW399" i="2"/>
  <c r="AW442" i="2"/>
  <c r="AW485" i="2"/>
  <c r="AW521" i="2"/>
  <c r="AW565" i="2"/>
  <c r="AW607" i="2"/>
  <c r="AW644" i="2"/>
  <c r="AW687" i="2"/>
  <c r="AW730" i="2"/>
  <c r="AW762" i="2"/>
  <c r="AW786" i="2"/>
  <c r="AW810" i="2"/>
  <c r="AW834" i="2"/>
  <c r="AW858" i="2"/>
  <c r="AW882" i="2"/>
  <c r="AW906" i="2"/>
  <c r="AW930" i="2"/>
  <c r="AW954" i="2"/>
  <c r="AW978" i="2"/>
  <c r="AW1002" i="2"/>
  <c r="AW1026" i="2"/>
  <c r="AW1050" i="2"/>
  <c r="AW1074" i="2"/>
  <c r="AW1098" i="2"/>
  <c r="AW1122" i="2"/>
  <c r="AW1146" i="2"/>
  <c r="AW1170" i="2"/>
  <c r="AW1194" i="2"/>
  <c r="AW1218" i="2"/>
  <c r="AW1242" i="2"/>
  <c r="AW1266" i="2"/>
  <c r="AW1290" i="2"/>
  <c r="AW1314" i="2"/>
  <c r="AW1338" i="2"/>
  <c r="AW1362" i="2"/>
  <c r="AQ1362" i="2" s="1"/>
  <c r="AW1386" i="2"/>
  <c r="AW1410" i="2"/>
  <c r="AW1434" i="2"/>
  <c r="AW1458" i="2"/>
  <c r="AW1482" i="2"/>
  <c r="AW1506" i="2"/>
  <c r="AW1530" i="2"/>
  <c r="AW1554" i="2"/>
  <c r="AW1578" i="2"/>
  <c r="AW1602" i="2"/>
  <c r="AW1626" i="2"/>
  <c r="AW1650" i="2"/>
  <c r="AW1674" i="2"/>
  <c r="AW1698" i="2"/>
  <c r="AW1722" i="2"/>
  <c r="AW1746" i="2"/>
  <c r="AQ1746" i="2" s="1"/>
  <c r="AW1770" i="2"/>
  <c r="AW1794" i="2"/>
  <c r="AW1818" i="2"/>
  <c r="AW1842" i="2"/>
  <c r="AQ1842" i="2" s="1"/>
  <c r="AW1866" i="2"/>
  <c r="AW2162" i="2"/>
  <c r="AW2284" i="2"/>
  <c r="AW2407" i="2"/>
  <c r="AW2530" i="2"/>
  <c r="AW2645" i="2"/>
  <c r="AW2738" i="2"/>
  <c r="AW2843" i="2"/>
  <c r="AW2954" i="2"/>
  <c r="AW3047" i="2"/>
  <c r="AW3151" i="2"/>
  <c r="AW3263" i="2"/>
  <c r="AW3348" i="2"/>
  <c r="AW3460" i="2"/>
  <c r="AW3560" i="2"/>
  <c r="AW3649" i="2"/>
  <c r="AW3749" i="2"/>
  <c r="AW3848" i="2"/>
  <c r="AW3937" i="2"/>
  <c r="AW4037" i="2"/>
  <c r="AW4127" i="2"/>
  <c r="AW2163" i="2"/>
  <c r="AW2285" i="2"/>
  <c r="AW2408" i="2"/>
  <c r="AW2531" i="2"/>
  <c r="AW2648" i="2"/>
  <c r="AW2749" i="2"/>
  <c r="AW2844" i="2"/>
  <c r="AW2957" i="2"/>
  <c r="AW3058" i="2"/>
  <c r="AW3152" i="2"/>
  <c r="AW3266" i="2"/>
  <c r="AW3366" i="2"/>
  <c r="AW3461" i="2"/>
  <c r="AW3563" i="2"/>
  <c r="AW3659" i="2"/>
  <c r="AW3750" i="2"/>
  <c r="AW3851" i="2"/>
  <c r="AW3947" i="2"/>
  <c r="AW4038" i="2"/>
  <c r="AW4130" i="2"/>
  <c r="AW32" i="2"/>
  <c r="AW77" i="2"/>
  <c r="AW113" i="2"/>
  <c r="AW157" i="2"/>
  <c r="AW199" i="2"/>
  <c r="AW236" i="2"/>
  <c r="AW279" i="2"/>
  <c r="AW322" i="2"/>
  <c r="AW365" i="2"/>
  <c r="AW401" i="2"/>
  <c r="AW445" i="2"/>
  <c r="AW487" i="2"/>
  <c r="AW524" i="2"/>
  <c r="AW567" i="2"/>
  <c r="AW610" i="2"/>
  <c r="AW653" i="2"/>
  <c r="AW2164" i="2"/>
  <c r="AW2287" i="2"/>
  <c r="AW2410" i="2"/>
  <c r="AW2532" i="2"/>
  <c r="AW2650" i="2"/>
  <c r="AW2759" i="2"/>
  <c r="AW2845" i="2"/>
  <c r="AW2958" i="2"/>
  <c r="AW3060" i="2"/>
  <c r="AW3154" i="2"/>
  <c r="AW3267" i="2"/>
  <c r="AW3368" i="2"/>
  <c r="AW3462" i="2"/>
  <c r="AW3564" i="2"/>
  <c r="AW3661" i="2"/>
  <c r="AW3751" i="2"/>
  <c r="AW3852" i="2"/>
  <c r="AW3949" i="2"/>
  <c r="AW4039" i="2"/>
  <c r="AW4131" i="2"/>
  <c r="AW35" i="2"/>
  <c r="AW78" i="2"/>
  <c r="AW114" i="2"/>
  <c r="AW158" i="2"/>
  <c r="AW200" i="2"/>
  <c r="AW244" i="2"/>
  <c r="AW280" i="2"/>
  <c r="AW323" i="2"/>
  <c r="AW366" i="2"/>
  <c r="AW402" i="2"/>
  <c r="AW446" i="2"/>
  <c r="AW2165" i="2"/>
  <c r="AW2288" i="2"/>
  <c r="AW2411" i="2"/>
  <c r="AW2533" i="2"/>
  <c r="AW2651" i="2"/>
  <c r="AW2762" i="2"/>
  <c r="AW2855" i="2"/>
  <c r="AW2959" i="2"/>
  <c r="AW3071" i="2"/>
  <c r="AW3156" i="2"/>
  <c r="AW3268" i="2"/>
  <c r="AW3372" i="2"/>
  <c r="AW3464" i="2"/>
  <c r="AW3565" i="2"/>
  <c r="AW3672" i="2"/>
  <c r="AW3753" i="2"/>
  <c r="AW3853" i="2"/>
  <c r="AW3960" i="2"/>
  <c r="AW4041" i="2"/>
  <c r="AW4132" i="2"/>
  <c r="AW37" i="2"/>
  <c r="AW79" i="2"/>
  <c r="AW116" i="2"/>
  <c r="AW159" i="2"/>
  <c r="AW202" i="2"/>
  <c r="AW245" i="2"/>
  <c r="AW281" i="2"/>
  <c r="AW325" i="2"/>
  <c r="AW367" i="2"/>
  <c r="AW404" i="2"/>
  <c r="AW447" i="2"/>
  <c r="AW490" i="2"/>
  <c r="AW533" i="2"/>
  <c r="AW569" i="2"/>
  <c r="AW613" i="2"/>
  <c r="AW655" i="2"/>
  <c r="AW692" i="2"/>
  <c r="AW735" i="2"/>
  <c r="AW766" i="2"/>
  <c r="AW790" i="2"/>
  <c r="AW814" i="2"/>
  <c r="AW838" i="2"/>
  <c r="AW862" i="2"/>
  <c r="AW886" i="2"/>
  <c r="AW910" i="2"/>
  <c r="AW934" i="2"/>
  <c r="AW958" i="2"/>
  <c r="AW982" i="2"/>
  <c r="AW1006" i="2"/>
  <c r="AW1030" i="2"/>
  <c r="AW1054" i="2"/>
  <c r="AW1078" i="2"/>
  <c r="AW1102" i="2"/>
  <c r="AW1126" i="2"/>
  <c r="AW1150" i="2"/>
  <c r="AW1174" i="2"/>
  <c r="AW1198" i="2"/>
  <c r="AW1222" i="2"/>
  <c r="AW1246" i="2"/>
  <c r="AQ1246" i="2" s="1"/>
  <c r="AW1270" i="2"/>
  <c r="AW1294" i="2"/>
  <c r="AW1318" i="2"/>
  <c r="AW1342" i="2"/>
  <c r="AW1366" i="2"/>
  <c r="AW1390" i="2"/>
  <c r="AW1414" i="2"/>
  <c r="AW1438" i="2"/>
  <c r="AW1462" i="2"/>
  <c r="AW1486" i="2"/>
  <c r="AW1510" i="2"/>
  <c r="AW1534" i="2"/>
  <c r="AW1558" i="2"/>
  <c r="AW1582" i="2"/>
  <c r="AW1606" i="2"/>
  <c r="AW1630" i="2"/>
  <c r="AW1654" i="2"/>
  <c r="AW1678" i="2"/>
  <c r="AW1702" i="2"/>
  <c r="AW1726" i="2"/>
  <c r="AW1750" i="2"/>
  <c r="AW1774" i="2"/>
  <c r="AW1798" i="2"/>
  <c r="AW1822" i="2"/>
  <c r="AW1846" i="2"/>
  <c r="AW1870" i="2"/>
  <c r="AW2189" i="2"/>
  <c r="AW2312" i="2"/>
  <c r="AW2435" i="2"/>
  <c r="AW2557" i="2"/>
  <c r="AW2663" i="2"/>
  <c r="AW2767" i="2"/>
  <c r="AW2879" i="2"/>
  <c r="AW2964" i="2"/>
  <c r="AW3076" i="2"/>
  <c r="AW3180" i="2"/>
  <c r="AW3272" i="2"/>
  <c r="AW3385" i="2"/>
  <c r="AW3488" i="2"/>
  <c r="AW3577" i="2"/>
  <c r="AW3677" i="2"/>
  <c r="AW3776" i="2"/>
  <c r="AW3865" i="2"/>
  <c r="AW3965" i="2"/>
  <c r="AW4064" i="2"/>
  <c r="AW2078" i="2"/>
  <c r="AW2208" i="2"/>
  <c r="AW2330" i="2"/>
  <c r="AW2452" i="2"/>
  <c r="AW2575" i="2"/>
  <c r="AW2690" i="2"/>
  <c r="AW2790" i="2"/>
  <c r="AW2885" i="2"/>
  <c r="AW2999" i="2"/>
  <c r="AW3099" i="2"/>
  <c r="AW3194" i="2"/>
  <c r="AW3300" i="2"/>
  <c r="AW3408" i="2"/>
  <c r="AW3494" i="2"/>
  <c r="AW3603" i="2"/>
  <c r="AW3699" i="2"/>
  <c r="AW3782" i="2"/>
  <c r="AW3891" i="2"/>
  <c r="AW3987" i="2"/>
  <c r="AW4070" i="2"/>
  <c r="AW52" i="2"/>
  <c r="AQ52" i="2" s="1"/>
  <c r="AW88" i="2"/>
  <c r="AW131" i="2"/>
  <c r="AW174" i="2"/>
  <c r="AW210" i="2"/>
  <c r="AW254" i="2"/>
  <c r="AW296" i="2"/>
  <c r="AW340" i="2"/>
  <c r="AW376" i="2"/>
  <c r="AW419" i="2"/>
  <c r="AW2187" i="2"/>
  <c r="AW2365" i="2"/>
  <c r="AW2597" i="2"/>
  <c r="AW2770" i="2"/>
  <c r="AW2927" i="2"/>
  <c r="AW3110" i="2"/>
  <c r="AW3301" i="2"/>
  <c r="AW3485" i="2"/>
  <c r="AW3629" i="2"/>
  <c r="AW3803" i="2"/>
  <c r="AW3967" i="2"/>
  <c r="AW4109" i="2"/>
  <c r="AW53" i="2"/>
  <c r="AW106" i="2"/>
  <c r="AW175" i="2"/>
  <c r="AW229" i="2"/>
  <c r="AW298" i="2"/>
  <c r="AW351" i="2"/>
  <c r="AW421" i="2"/>
  <c r="AW472" i="2"/>
  <c r="AW536" i="2"/>
  <c r="AW587" i="2"/>
  <c r="AW638" i="2"/>
  <c r="AW701" i="2"/>
  <c r="AW749" i="2"/>
  <c r="AW778" i="2"/>
  <c r="AW811" i="2"/>
  <c r="AW841" i="2"/>
  <c r="AW870" i="2"/>
  <c r="AW899" i="2"/>
  <c r="AW932" i="2"/>
  <c r="AW962" i="2"/>
  <c r="AW991" i="2"/>
  <c r="AW1020" i="2"/>
  <c r="AW1053" i="2"/>
  <c r="AW1083" i="2"/>
  <c r="AW1112" i="2"/>
  <c r="AW1141" i="2"/>
  <c r="AW1175" i="2"/>
  <c r="AW1204" i="2"/>
  <c r="AW1233" i="2"/>
  <c r="AW1262" i="2"/>
  <c r="AW1296" i="2"/>
  <c r="AW1325" i="2"/>
  <c r="AW1354" i="2"/>
  <c r="AW1387" i="2"/>
  <c r="AW1417" i="2"/>
  <c r="AW1446" i="2"/>
  <c r="AW1475" i="2"/>
  <c r="AW1508" i="2"/>
  <c r="AW1537" i="2"/>
  <c r="AW1565" i="2"/>
  <c r="AW1593" i="2"/>
  <c r="AW1621" i="2"/>
  <c r="AW1652" i="2"/>
  <c r="AW1681" i="2"/>
  <c r="AW1709" i="2"/>
  <c r="AW1737" i="2"/>
  <c r="AW1765" i="2"/>
  <c r="AW1796" i="2"/>
  <c r="AW1825" i="2"/>
  <c r="AW1853" i="2"/>
  <c r="AW1881" i="2"/>
  <c r="AW1906" i="2"/>
  <c r="AW1930" i="2"/>
  <c r="AW1954" i="2"/>
  <c r="AW1978" i="2"/>
  <c r="AW2002" i="2"/>
  <c r="AW2026" i="2"/>
  <c r="AW2050" i="2"/>
  <c r="AW2194" i="2"/>
  <c r="AW2366" i="2"/>
  <c r="AW2600" i="2"/>
  <c r="AW2772" i="2"/>
  <c r="AW2960" i="2"/>
  <c r="AW3119" i="2"/>
  <c r="AW3302" i="2"/>
  <c r="AW3491" i="2"/>
  <c r="AW3632" i="2"/>
  <c r="AW3805" i="2"/>
  <c r="AW3969" i="2"/>
  <c r="AW4133" i="2"/>
  <c r="AW54" i="2"/>
  <c r="AW112" i="2"/>
  <c r="AW176" i="2"/>
  <c r="AW234" i="2"/>
  <c r="AW299" i="2"/>
  <c r="AW364" i="2"/>
  <c r="AW422" i="2"/>
  <c r="AW473" i="2"/>
  <c r="AW538" i="2"/>
  <c r="AW589" i="2"/>
  <c r="AW639" i="2"/>
  <c r="AW702" i="2"/>
  <c r="AW750" i="2"/>
  <c r="AW779" i="2"/>
  <c r="AW812" i="2"/>
  <c r="AW842" i="2"/>
  <c r="AW871" i="2"/>
  <c r="AW900" i="2"/>
  <c r="AW933" i="2"/>
  <c r="AW963" i="2"/>
  <c r="AW992" i="2"/>
  <c r="AW1021" i="2"/>
  <c r="AW1055" i="2"/>
  <c r="AW1084" i="2"/>
  <c r="AW1113" i="2"/>
  <c r="AW1142" i="2"/>
  <c r="AW1176" i="2"/>
  <c r="AW1205" i="2"/>
  <c r="AW1234" i="2"/>
  <c r="AW1267" i="2"/>
  <c r="AW1297" i="2"/>
  <c r="AW1326" i="2"/>
  <c r="AW1355" i="2"/>
  <c r="AW1388" i="2"/>
  <c r="AW1418" i="2"/>
  <c r="AW1447" i="2"/>
  <c r="AW1476" i="2"/>
  <c r="AW1509" i="2"/>
  <c r="AW1538" i="2"/>
  <c r="AW1566" i="2"/>
  <c r="AW1594" i="2"/>
  <c r="AW1622" i="2"/>
  <c r="AW1653" i="2"/>
  <c r="AW1682" i="2"/>
  <c r="AW1710" i="2"/>
  <c r="AW1738" i="2"/>
  <c r="AW1766" i="2"/>
  <c r="AW1797" i="2"/>
  <c r="AW1826" i="2"/>
  <c r="AW1854" i="2"/>
  <c r="AW1882" i="2"/>
  <c r="AW1907" i="2"/>
  <c r="AW1931" i="2"/>
  <c r="AW1955" i="2"/>
  <c r="AW1979" i="2"/>
  <c r="AW2003" i="2"/>
  <c r="AW2027" i="2"/>
  <c r="AW2051" i="2"/>
  <c r="AW2198" i="2"/>
  <c r="AW2375" i="2"/>
  <c r="AW2604" i="2"/>
  <c r="AW2792" i="2"/>
  <c r="AW2962" i="2"/>
  <c r="AW3120" i="2"/>
  <c r="AW3311" i="2"/>
  <c r="AW3492" i="2"/>
  <c r="AW3635" i="2"/>
  <c r="AW3816" i="2"/>
  <c r="AW3989" i="2"/>
  <c r="AW55" i="2"/>
  <c r="AQ55" i="2" s="1"/>
  <c r="AW124" i="2"/>
  <c r="AW178" i="2"/>
  <c r="AW246" i="2"/>
  <c r="AW301" i="2"/>
  <c r="AW368" i="2"/>
  <c r="AW423" i="2"/>
  <c r="AW486" i="2"/>
  <c r="AW539" i="2"/>
  <c r="AW590" i="2"/>
  <c r="AW652" i="2"/>
  <c r="AW703" i="2"/>
  <c r="AW751" i="2"/>
  <c r="AW780" i="2"/>
  <c r="AW813" i="2"/>
  <c r="AW843" i="2"/>
  <c r="AW872" i="2"/>
  <c r="AW901" i="2"/>
  <c r="AW935" i="2"/>
  <c r="AW964" i="2"/>
  <c r="AW993" i="2"/>
  <c r="AW1022" i="2"/>
  <c r="AW1056" i="2"/>
  <c r="AW1085" i="2"/>
  <c r="AW1114" i="2"/>
  <c r="AQ1114" i="2" s="1"/>
  <c r="AW1147" i="2"/>
  <c r="AW1177" i="2"/>
  <c r="AW1206" i="2"/>
  <c r="AW1235" i="2"/>
  <c r="AW1268" i="2"/>
  <c r="AW1298" i="2"/>
  <c r="AW1327" i="2"/>
  <c r="AW1356" i="2"/>
  <c r="AW1389" i="2"/>
  <c r="AW1419" i="2"/>
  <c r="AW1448" i="2"/>
  <c r="AW1477" i="2"/>
  <c r="AW1511" i="2"/>
  <c r="AW1539" i="2"/>
  <c r="AW1567" i="2"/>
  <c r="AW1595" i="2"/>
  <c r="AW1625" i="2"/>
  <c r="AW1655" i="2"/>
  <c r="AW1683" i="2"/>
  <c r="AW1711" i="2"/>
  <c r="AW1739" i="2"/>
  <c r="AW1769" i="2"/>
  <c r="AW1799" i="2"/>
  <c r="AW1827" i="2"/>
  <c r="AW1855" i="2"/>
  <c r="AW1883" i="2"/>
  <c r="AW1908" i="2"/>
  <c r="AW1932" i="2"/>
  <c r="AW1956" i="2"/>
  <c r="AW1980" i="2"/>
  <c r="AW2004" i="2"/>
  <c r="AW2028" i="2"/>
  <c r="AW2052" i="2"/>
  <c r="AW2207" i="2"/>
  <c r="AW2413" i="2"/>
  <c r="AW2615" i="2"/>
  <c r="AW2796" i="2"/>
  <c r="AW2982" i="2"/>
  <c r="AW3122" i="2"/>
  <c r="AW3312" i="2"/>
  <c r="AW3493" i="2"/>
  <c r="AW3675" i="2"/>
  <c r="AW3819" i="2"/>
  <c r="AW3992" i="2"/>
  <c r="AW56" i="2"/>
  <c r="AW125" i="2"/>
  <c r="AW179" i="2"/>
  <c r="AW247" i="2"/>
  <c r="AW302" i="2"/>
  <c r="AW370" i="2"/>
  <c r="AW424" i="2"/>
  <c r="AW488" i="2"/>
  <c r="AW541" i="2"/>
  <c r="AW591" i="2"/>
  <c r="AW654" i="2"/>
  <c r="AW704" i="2"/>
  <c r="AW752" i="2"/>
  <c r="AW781" i="2"/>
  <c r="AW815" i="2"/>
  <c r="AW844" i="2"/>
  <c r="AQ844" i="2" s="1"/>
  <c r="AW873" i="2"/>
  <c r="AW902" i="2"/>
  <c r="AW936" i="2"/>
  <c r="AW965" i="2"/>
  <c r="AW994" i="2"/>
  <c r="AW1027" i="2"/>
  <c r="AW1057" i="2"/>
  <c r="AW1086" i="2"/>
  <c r="AW1115" i="2"/>
  <c r="AW1148" i="2"/>
  <c r="AW1178" i="2"/>
  <c r="AW1207" i="2"/>
  <c r="AW1236" i="2"/>
  <c r="AW1269" i="2"/>
  <c r="AW1299" i="2"/>
  <c r="AW1328" i="2"/>
  <c r="AW1357" i="2"/>
  <c r="AW1391" i="2"/>
  <c r="AW1420" i="2"/>
  <c r="AQ1420" i="2" s="1"/>
  <c r="AW1449" i="2"/>
  <c r="AW1478" i="2"/>
  <c r="AW1512" i="2"/>
  <c r="AW1540" i="2"/>
  <c r="AW1568" i="2"/>
  <c r="AW1596" i="2"/>
  <c r="AW1627" i="2"/>
  <c r="AW1656" i="2"/>
  <c r="AW1684" i="2"/>
  <c r="AW1712" i="2"/>
  <c r="AW1740" i="2"/>
  <c r="AW1771" i="2"/>
  <c r="AW1800" i="2"/>
  <c r="AW1828" i="2"/>
  <c r="AW1856" i="2"/>
  <c r="AW1884" i="2"/>
  <c r="AW1909" i="2"/>
  <c r="AW1933" i="2"/>
  <c r="AW1957" i="2"/>
  <c r="AW1981" i="2"/>
  <c r="AW2005" i="2"/>
  <c r="AW2029" i="2"/>
  <c r="AW2053" i="2"/>
  <c r="AW2209" i="2"/>
  <c r="AW2432" i="2"/>
  <c r="AW2616" i="2"/>
  <c r="AW2807" i="2"/>
  <c r="AW2984" i="2"/>
  <c r="AW3133" i="2"/>
  <c r="AW3314" i="2"/>
  <c r="AW3503" i="2"/>
  <c r="AW3676" i="2"/>
  <c r="AW3820" i="2"/>
  <c r="AW3995" i="2"/>
  <c r="AW58" i="2"/>
  <c r="AW126" i="2"/>
  <c r="AW181" i="2"/>
  <c r="AW248" i="2"/>
  <c r="AW303" i="2"/>
  <c r="AW371" i="2"/>
  <c r="AW425" i="2"/>
  <c r="AW491" i="2"/>
  <c r="AW542" i="2"/>
  <c r="AW592" i="2"/>
  <c r="AW656" i="2"/>
  <c r="AW706" i="2"/>
  <c r="AW753" i="2"/>
  <c r="AW782" i="2"/>
  <c r="AW816" i="2"/>
  <c r="AW845" i="2"/>
  <c r="AW874" i="2"/>
  <c r="AW907" i="2"/>
  <c r="AW937" i="2"/>
  <c r="AW966" i="2"/>
  <c r="AW995" i="2"/>
  <c r="AW1028" i="2"/>
  <c r="AW1058" i="2"/>
  <c r="AW1087" i="2"/>
  <c r="AW1116" i="2"/>
  <c r="AW1149" i="2"/>
  <c r="AW1179" i="2"/>
  <c r="AW1208" i="2"/>
  <c r="AW1237" i="2"/>
  <c r="AW1271" i="2"/>
  <c r="AW1300" i="2"/>
  <c r="AW1329" i="2"/>
  <c r="AW1358" i="2"/>
  <c r="AW1392" i="2"/>
  <c r="AW1421" i="2"/>
  <c r="AW1450" i="2"/>
  <c r="AW1483" i="2"/>
  <c r="AW1513" i="2"/>
  <c r="AW1541" i="2"/>
  <c r="AW1569" i="2"/>
  <c r="AW1597" i="2"/>
  <c r="AW1628" i="2"/>
  <c r="AW1657" i="2"/>
  <c r="AW1685" i="2"/>
  <c r="AW1713" i="2"/>
  <c r="AW1741" i="2"/>
  <c r="AW1772" i="2"/>
  <c r="AW1801" i="2"/>
  <c r="AW1829" i="2"/>
  <c r="AW1857" i="2"/>
  <c r="AW1885" i="2"/>
  <c r="AW1910" i="2"/>
  <c r="AW1934" i="2"/>
  <c r="AW1958" i="2"/>
  <c r="AW1982" i="2"/>
  <c r="AW2006" i="2"/>
  <c r="AW2030" i="2"/>
  <c r="AW2054" i="2"/>
  <c r="AW2211" i="2"/>
  <c r="AW2438" i="2"/>
  <c r="AW2617" i="2"/>
  <c r="AW2808" i="2"/>
  <c r="AW2988" i="2"/>
  <c r="AW3174" i="2"/>
  <c r="AW3325" i="2"/>
  <c r="AW3505" i="2"/>
  <c r="AW3678" i="2"/>
  <c r="AW3821" i="2"/>
  <c r="AW3996" i="2"/>
  <c r="AW59" i="2"/>
  <c r="AW127" i="2"/>
  <c r="AW182" i="2"/>
  <c r="AW250" i="2"/>
  <c r="AW304" i="2"/>
  <c r="AW373" i="2"/>
  <c r="AW426" i="2"/>
  <c r="AW493" i="2"/>
  <c r="AW543" i="2"/>
  <c r="AW593" i="2"/>
  <c r="AW658" i="2"/>
  <c r="AW707" i="2"/>
  <c r="AW754" i="2"/>
  <c r="AW787" i="2"/>
  <c r="AW817" i="2"/>
  <c r="AW846" i="2"/>
  <c r="AW875" i="2"/>
  <c r="AW908" i="2"/>
  <c r="AW938" i="2"/>
  <c r="AW967" i="2"/>
  <c r="AW996" i="2"/>
  <c r="AW1029" i="2"/>
  <c r="AW1059" i="2"/>
  <c r="AW1088" i="2"/>
  <c r="AW1117" i="2"/>
  <c r="AW1151" i="2"/>
  <c r="AW1180" i="2"/>
  <c r="AW1209" i="2"/>
  <c r="AW1238" i="2"/>
  <c r="AW1272" i="2"/>
  <c r="AW1301" i="2"/>
  <c r="AW1330" i="2"/>
  <c r="AW1363" i="2"/>
  <c r="AW1393" i="2"/>
  <c r="AW1422" i="2"/>
  <c r="AW1451" i="2"/>
  <c r="AW1484" i="2"/>
  <c r="AW1514" i="2"/>
  <c r="AW1542" i="2"/>
  <c r="AW1570" i="2"/>
  <c r="AW1598" i="2"/>
  <c r="AW1629" i="2"/>
  <c r="AW1658" i="2"/>
  <c r="AW1686" i="2"/>
  <c r="AW1714" i="2"/>
  <c r="AW1742" i="2"/>
  <c r="AW1773" i="2"/>
  <c r="AW1802" i="2"/>
  <c r="AW1830" i="2"/>
  <c r="AW1858" i="2"/>
  <c r="AW1886" i="2"/>
  <c r="AW1911" i="2"/>
  <c r="AW1935" i="2"/>
  <c r="AW1959" i="2"/>
  <c r="AW1983" i="2"/>
  <c r="AW2007" i="2"/>
  <c r="AW2031" i="2"/>
  <c r="AW2055" i="2"/>
  <c r="AW2231" i="2"/>
  <c r="AW2450" i="2"/>
  <c r="AW2618" i="2"/>
  <c r="AW2809" i="2"/>
  <c r="AW3000" i="2"/>
  <c r="AW3176" i="2"/>
  <c r="AW3335" i="2"/>
  <c r="AW3515" i="2"/>
  <c r="AW3679" i="2"/>
  <c r="AW3822" i="2"/>
  <c r="AW3997" i="2"/>
  <c r="AW61" i="2"/>
  <c r="AW128" i="2"/>
  <c r="AW183" i="2"/>
  <c r="AW251" i="2"/>
  <c r="AW305" i="2"/>
  <c r="AW374" i="2"/>
  <c r="AW428" i="2"/>
  <c r="AW494" i="2"/>
  <c r="AW544" i="2"/>
  <c r="AW594" i="2"/>
  <c r="AW659" i="2"/>
  <c r="AW709" i="2"/>
  <c r="AW755" i="2"/>
  <c r="AW788" i="2"/>
  <c r="AW818" i="2"/>
  <c r="AW847" i="2"/>
  <c r="AW876" i="2"/>
  <c r="AW909" i="2"/>
  <c r="AW939" i="2"/>
  <c r="AW968" i="2"/>
  <c r="AW997" i="2"/>
  <c r="AW1031" i="2"/>
  <c r="AW1060" i="2"/>
  <c r="AW1089" i="2"/>
  <c r="AW1118" i="2"/>
  <c r="AW1152" i="2"/>
  <c r="AW1181" i="2"/>
  <c r="AW1210" i="2"/>
  <c r="AW1243" i="2"/>
  <c r="AW1273" i="2"/>
  <c r="AW1302" i="2"/>
  <c r="AW1331" i="2"/>
  <c r="AW1364" i="2"/>
  <c r="AW1394" i="2"/>
  <c r="AW1423" i="2"/>
  <c r="AW1452" i="2"/>
  <c r="AW1485" i="2"/>
  <c r="AW1515" i="2"/>
  <c r="AW1543" i="2"/>
  <c r="AW1571" i="2"/>
  <c r="AW1601" i="2"/>
  <c r="AW1631" i="2"/>
  <c r="AW1659" i="2"/>
  <c r="AW1687" i="2"/>
  <c r="AW1715" i="2"/>
  <c r="AW1745" i="2"/>
  <c r="AW1775" i="2"/>
  <c r="AW1803" i="2"/>
  <c r="AW1831" i="2"/>
  <c r="AW1859" i="2"/>
  <c r="AW1888" i="2"/>
  <c r="AW1912" i="2"/>
  <c r="AW1936" i="2"/>
  <c r="AW1960" i="2"/>
  <c r="AW1984" i="2"/>
  <c r="AW2008" i="2"/>
  <c r="AW2032" i="2"/>
  <c r="AW2056" i="2"/>
  <c r="AW2233" i="2"/>
  <c r="AW2451" i="2"/>
  <c r="AW2652" i="2"/>
  <c r="AW2810" i="2"/>
  <c r="AW3001" i="2"/>
  <c r="AW3191" i="2"/>
  <c r="AW3338" i="2"/>
  <c r="AW3517" i="2"/>
  <c r="AW3681" i="2"/>
  <c r="AW3854" i="2"/>
  <c r="AW3998" i="2"/>
  <c r="AW62" i="2"/>
  <c r="AW130" i="2"/>
  <c r="AW184" i="2"/>
  <c r="AW253" i="2"/>
  <c r="AW306" i="2"/>
  <c r="AW375" i="2"/>
  <c r="AW436" i="2"/>
  <c r="AW495" i="2"/>
  <c r="AW545" i="2"/>
  <c r="AW596" i="2"/>
  <c r="AW661" i="2"/>
  <c r="AW710" i="2"/>
  <c r="AW756" i="2"/>
  <c r="AW789" i="2"/>
  <c r="AW819" i="2"/>
  <c r="AW848" i="2"/>
  <c r="AW877" i="2"/>
  <c r="AW911" i="2"/>
  <c r="AW940" i="2"/>
  <c r="AW969" i="2"/>
  <c r="AW998" i="2"/>
  <c r="AW1032" i="2"/>
  <c r="AW1061" i="2"/>
  <c r="AW1090" i="2"/>
  <c r="AW1123" i="2"/>
  <c r="AW1153" i="2"/>
  <c r="AW1182" i="2"/>
  <c r="AW1211" i="2"/>
  <c r="AW1244" i="2"/>
  <c r="AW1274" i="2"/>
  <c r="AW1303" i="2"/>
  <c r="AW1332" i="2"/>
  <c r="AW1365" i="2"/>
  <c r="AW1395" i="2"/>
  <c r="AW1424" i="2"/>
  <c r="AW1453" i="2"/>
  <c r="AW1487" i="2"/>
  <c r="AW1516" i="2"/>
  <c r="AW1544" i="2"/>
  <c r="AW1572" i="2"/>
  <c r="AW1603" i="2"/>
  <c r="AW1632" i="2"/>
  <c r="AW1660" i="2"/>
  <c r="AW1688" i="2"/>
  <c r="AW1716" i="2"/>
  <c r="AW1747" i="2"/>
  <c r="AW1776" i="2"/>
  <c r="AW1804" i="2"/>
  <c r="AW1832" i="2"/>
  <c r="AW1860" i="2"/>
  <c r="AW1889" i="2"/>
  <c r="AW1913" i="2"/>
  <c r="AW1937" i="2"/>
  <c r="AW1961" i="2"/>
  <c r="AW1985" i="2"/>
  <c r="AW2009" i="2"/>
  <c r="AW2033" i="2"/>
  <c r="AW2057" i="2"/>
  <c r="AW2236" i="2"/>
  <c r="AW2453" i="2"/>
  <c r="AW2653" i="2"/>
  <c r="AW2811" i="2"/>
  <c r="AW3002" i="2"/>
  <c r="AW3192" i="2"/>
  <c r="AW3341" i="2"/>
  <c r="AW3528" i="2"/>
  <c r="AW3701" i="2"/>
  <c r="AW3863" i="2"/>
  <c r="AW4007" i="2"/>
  <c r="AW63" i="2"/>
  <c r="AW133" i="2"/>
  <c r="AW185" i="2"/>
  <c r="AW255" i="2"/>
  <c r="AW308" i="2"/>
  <c r="AW377" i="2"/>
  <c r="AW437" i="2"/>
  <c r="AW496" i="2"/>
  <c r="AW546" i="2"/>
  <c r="AW608" i="2"/>
  <c r="AW662" i="2"/>
  <c r="AW711" i="2"/>
  <c r="AW757" i="2"/>
  <c r="AW791" i="2"/>
  <c r="AW820" i="2"/>
  <c r="AW849" i="2"/>
  <c r="AW878" i="2"/>
  <c r="AW912" i="2"/>
  <c r="AW941" i="2"/>
  <c r="AW970" i="2"/>
  <c r="AW1003" i="2"/>
  <c r="AW1033" i="2"/>
  <c r="AW1062" i="2"/>
  <c r="AW1091" i="2"/>
  <c r="AW1124" i="2"/>
  <c r="AW1154" i="2"/>
  <c r="AW1183" i="2"/>
  <c r="AW1212" i="2"/>
  <c r="AW1245" i="2"/>
  <c r="AW1275" i="2"/>
  <c r="AW1304" i="2"/>
  <c r="AW1333" i="2"/>
  <c r="AW1367" i="2"/>
  <c r="AW1396" i="2"/>
  <c r="AW1425" i="2"/>
  <c r="AW1454" i="2"/>
  <c r="AW1488" i="2"/>
  <c r="AW1517" i="2"/>
  <c r="AW1545" i="2"/>
  <c r="AW1573" i="2"/>
  <c r="AW1604" i="2"/>
  <c r="AW1633" i="2"/>
  <c r="AW1661" i="2"/>
  <c r="AW1689" i="2"/>
  <c r="AW1717" i="2"/>
  <c r="AW1748" i="2"/>
  <c r="AW1777" i="2"/>
  <c r="AW1805" i="2"/>
  <c r="AW1833" i="2"/>
  <c r="AW1861" i="2"/>
  <c r="AW1890" i="2"/>
  <c r="AW1914" i="2"/>
  <c r="AW1938" i="2"/>
  <c r="AW1962" i="2"/>
  <c r="AW1986" i="2"/>
  <c r="AW2010" i="2"/>
  <c r="AW2034" i="2"/>
  <c r="AW2058" i="2"/>
  <c r="AW2242" i="2"/>
  <c r="AW2456" i="2"/>
  <c r="AW2674" i="2"/>
  <c r="AW2813" i="2"/>
  <c r="AW3003" i="2"/>
  <c r="AW3193" i="2"/>
  <c r="AW3383" i="2"/>
  <c r="AW3531" i="2"/>
  <c r="AW3704" i="2"/>
  <c r="AW3875" i="2"/>
  <c r="AW4009" i="2"/>
  <c r="AW2243" i="2"/>
  <c r="AW2475" i="2"/>
  <c r="AW2676" i="2"/>
  <c r="AW2832" i="2"/>
  <c r="AW3005" i="2"/>
  <c r="AW3195" i="2"/>
  <c r="AW3384" i="2"/>
  <c r="AW3532" i="2"/>
  <c r="AW3707" i="2"/>
  <c r="AW3877" i="2"/>
  <c r="AW4019" i="2"/>
  <c r="AW2244" i="2"/>
  <c r="AW2477" i="2"/>
  <c r="AW2687" i="2"/>
  <c r="AW2866" i="2"/>
  <c r="AW3024" i="2"/>
  <c r="AW3197" i="2"/>
  <c r="AW3386" i="2"/>
  <c r="AW3533" i="2"/>
  <c r="AW3708" i="2"/>
  <c r="AW3888" i="2"/>
  <c r="AW4059" i="2"/>
  <c r="AW2077" i="2"/>
  <c r="AW2291" i="2"/>
  <c r="AW2486" i="2"/>
  <c r="AW2692" i="2"/>
  <c r="AW2882" i="2"/>
  <c r="AW3029" i="2"/>
  <c r="AW3218" i="2"/>
  <c r="AW3389" i="2"/>
  <c r="AW3566" i="2"/>
  <c r="AW3710" i="2"/>
  <c r="AW3893" i="2"/>
  <c r="AW4067" i="2"/>
  <c r="AW2087" i="2"/>
  <c r="AW2309" i="2"/>
  <c r="AW2495" i="2"/>
  <c r="AW2693" i="2"/>
  <c r="AW2883" i="2"/>
  <c r="AW3032" i="2"/>
  <c r="AW3221" i="2"/>
  <c r="AW3410" i="2"/>
  <c r="AW3575" i="2"/>
  <c r="AW3719" i="2"/>
  <c r="AW3894" i="2"/>
  <c r="AW4068" i="2"/>
  <c r="AW2089" i="2"/>
  <c r="AW2316" i="2"/>
  <c r="AW2496" i="2"/>
  <c r="AW2694" i="2"/>
  <c r="AW2884" i="2"/>
  <c r="AW3074" i="2"/>
  <c r="AW3224" i="2"/>
  <c r="AW3413" i="2"/>
  <c r="AW3587" i="2"/>
  <c r="AW3721" i="2"/>
  <c r="AW3895" i="2"/>
  <c r="AW4069" i="2"/>
  <c r="AW14" i="2"/>
  <c r="AW87" i="2"/>
  <c r="AW148" i="2"/>
  <c r="AW209" i="2"/>
  <c r="AW270" i="2"/>
  <c r="AW332" i="2"/>
  <c r="AW392" i="2"/>
  <c r="AW461" i="2"/>
  <c r="AW511" i="2"/>
  <c r="AW568" i="2"/>
  <c r="AW620" i="2"/>
  <c r="AW677" i="2"/>
  <c r="AW731" i="2"/>
  <c r="AW769" i="2"/>
  <c r="AW798" i="2"/>
  <c r="AW827" i="2"/>
  <c r="AW860" i="2"/>
  <c r="AW890" i="2"/>
  <c r="AW919" i="2"/>
  <c r="AW948" i="2"/>
  <c r="AW981" i="2"/>
  <c r="AW1011" i="2"/>
  <c r="AW1040" i="2"/>
  <c r="AQ1040" i="2" s="1"/>
  <c r="AW1069" i="2"/>
  <c r="AW1103" i="2"/>
  <c r="AW1132" i="2"/>
  <c r="AW1161" i="2"/>
  <c r="AW1190" i="2"/>
  <c r="AW1224" i="2"/>
  <c r="AW1253" i="2"/>
  <c r="AW1282" i="2"/>
  <c r="AW1315" i="2"/>
  <c r="AW1345" i="2"/>
  <c r="AW1374" i="2"/>
  <c r="AW1403" i="2"/>
  <c r="AW1436" i="2"/>
  <c r="AW1466" i="2"/>
  <c r="AW1495" i="2"/>
  <c r="AW1524" i="2"/>
  <c r="AW1555" i="2"/>
  <c r="AW1584" i="2"/>
  <c r="AW1612" i="2"/>
  <c r="AW1640" i="2"/>
  <c r="AW1668" i="2"/>
  <c r="AW1699" i="2"/>
  <c r="AW1728" i="2"/>
  <c r="AW1756" i="2"/>
  <c r="AW1784" i="2"/>
  <c r="AW1812" i="2"/>
  <c r="AW1843" i="2"/>
  <c r="AW1872" i="2"/>
  <c r="AW1897" i="2"/>
  <c r="AW1921" i="2"/>
  <c r="AW1945" i="2"/>
  <c r="AW1969" i="2"/>
  <c r="AW1993" i="2"/>
  <c r="AW2017" i="2"/>
  <c r="AW2041" i="2"/>
  <c r="AW2065" i="2"/>
  <c r="AW2101" i="2"/>
  <c r="AW2328" i="2"/>
  <c r="AW2497" i="2"/>
  <c r="AW2696" i="2"/>
  <c r="AW2886" i="2"/>
  <c r="AW3075" i="2"/>
  <c r="AW3226" i="2"/>
  <c r="AW3416" i="2"/>
  <c r="AQ3416" i="2" s="1"/>
  <c r="AW3589" i="2"/>
  <c r="AW3731" i="2"/>
  <c r="AW3897" i="2"/>
  <c r="AW4079" i="2"/>
  <c r="AW15" i="2"/>
  <c r="AW89" i="2"/>
  <c r="AW149" i="2"/>
  <c r="AW212" i="2"/>
  <c r="AW271" i="2"/>
  <c r="AW341" i="2"/>
  <c r="AW394" i="2"/>
  <c r="AW462" i="2"/>
  <c r="AW512" i="2"/>
  <c r="AW570" i="2"/>
  <c r="AW628" i="2"/>
  <c r="AW678" i="2"/>
  <c r="AW733" i="2"/>
  <c r="AW770" i="2"/>
  <c r="AW799" i="2"/>
  <c r="AW828" i="2"/>
  <c r="AW861" i="2"/>
  <c r="AW891" i="2"/>
  <c r="AW920" i="2"/>
  <c r="AW949" i="2"/>
  <c r="AW983" i="2"/>
  <c r="AW1012" i="2"/>
  <c r="AW1041" i="2"/>
  <c r="AW1070" i="2"/>
  <c r="AW1104" i="2"/>
  <c r="AW1133" i="2"/>
  <c r="AW1162" i="2"/>
  <c r="AW1195" i="2"/>
  <c r="AW1225" i="2"/>
  <c r="AW1254" i="2"/>
  <c r="AW1283" i="2"/>
  <c r="AW1316" i="2"/>
  <c r="AQ1316" i="2" s="1"/>
  <c r="AW1346" i="2"/>
  <c r="AW1375" i="2"/>
  <c r="AW1404" i="2"/>
  <c r="AW1437" i="2"/>
  <c r="AW1467" i="2"/>
  <c r="AW1496" i="2"/>
  <c r="AW1525" i="2"/>
  <c r="AW1556" i="2"/>
  <c r="AW1585" i="2"/>
  <c r="AW1613" i="2"/>
  <c r="AW1641" i="2"/>
  <c r="AW1669" i="2"/>
  <c r="AW1700" i="2"/>
  <c r="AW1729" i="2"/>
  <c r="AW1757" i="2"/>
  <c r="AW1785" i="2"/>
  <c r="AW1813" i="2"/>
  <c r="AW1844" i="2"/>
  <c r="AW1873" i="2"/>
  <c r="AW1898" i="2"/>
  <c r="AW1922" i="2"/>
  <c r="AW1946" i="2"/>
  <c r="AW1970" i="2"/>
  <c r="AW1994" i="2"/>
  <c r="AW2018" i="2"/>
  <c r="AW2042" i="2"/>
  <c r="AW2066" i="2"/>
  <c r="AW2111" i="2"/>
  <c r="AW2329" i="2"/>
  <c r="AW2543" i="2"/>
  <c r="AW2715" i="2"/>
  <c r="AW2888" i="2"/>
  <c r="AW3077" i="2"/>
  <c r="AW3227" i="2"/>
  <c r="AW3418" i="2"/>
  <c r="AW3600" i="2"/>
  <c r="AW3771" i="2"/>
  <c r="AW3915" i="2"/>
  <c r="AW4081" i="2"/>
  <c r="AW30" i="2"/>
  <c r="AW90" i="2"/>
  <c r="AW155" i="2"/>
  <c r="AW220" i="2"/>
  <c r="AW278" i="2"/>
  <c r="AW342" i="2"/>
  <c r="AW400" i="2"/>
  <c r="AW463" i="2"/>
  <c r="AW514" i="2"/>
  <c r="AW572" i="2"/>
  <c r="AW629" i="2"/>
  <c r="AW679" i="2"/>
  <c r="AW734" i="2"/>
  <c r="AW771" i="2"/>
  <c r="AW800" i="2"/>
  <c r="AW829" i="2"/>
  <c r="AW863" i="2"/>
  <c r="AW892" i="2"/>
  <c r="AW921" i="2"/>
  <c r="AW950" i="2"/>
  <c r="AW984" i="2"/>
  <c r="AW1013" i="2"/>
  <c r="AW1042" i="2"/>
  <c r="AW1075" i="2"/>
  <c r="AW1105" i="2"/>
  <c r="AW1134" i="2"/>
  <c r="AW1163" i="2"/>
  <c r="AW1196" i="2"/>
  <c r="AW1226" i="2"/>
  <c r="AW1255" i="2"/>
  <c r="AW1284" i="2"/>
  <c r="AW1317" i="2"/>
  <c r="AW1347" i="2"/>
  <c r="AW1376" i="2"/>
  <c r="AW1405" i="2"/>
  <c r="AW1439" i="2"/>
  <c r="AW1468" i="2"/>
  <c r="AW1497" i="2"/>
  <c r="AW1526" i="2"/>
  <c r="AW1557" i="2"/>
  <c r="AW1586" i="2"/>
  <c r="AW1614" i="2"/>
  <c r="AW1642" i="2"/>
  <c r="AW1670" i="2"/>
  <c r="AW1701" i="2"/>
  <c r="AW1730" i="2"/>
  <c r="AW1758" i="2"/>
  <c r="AW1786" i="2"/>
  <c r="AW1814" i="2"/>
  <c r="AW1845" i="2"/>
  <c r="AW1874" i="2"/>
  <c r="AW1899" i="2"/>
  <c r="AW1923" i="2"/>
  <c r="AW1947" i="2"/>
  <c r="AW1971" i="2"/>
  <c r="AW1995" i="2"/>
  <c r="AW2019" i="2"/>
  <c r="AW2043" i="2"/>
  <c r="AW2067" i="2"/>
  <c r="AW2114" i="2"/>
  <c r="AW2331" i="2"/>
  <c r="AW2555" i="2"/>
  <c r="AW2717" i="2"/>
  <c r="AW2907" i="2"/>
  <c r="AW3078" i="2"/>
  <c r="AW3228" i="2"/>
  <c r="AW3419" i="2"/>
  <c r="AW3604" i="2"/>
  <c r="AW3773" i="2"/>
  <c r="AW3917" i="2"/>
  <c r="AW4091" i="2"/>
  <c r="AW38" i="2"/>
  <c r="AW92" i="2"/>
  <c r="AW160" i="2"/>
  <c r="AW221" i="2"/>
  <c r="AW282" i="2"/>
  <c r="AW343" i="2"/>
  <c r="AW412" i="2"/>
  <c r="AW464" i="2"/>
  <c r="AW515" i="2"/>
  <c r="AW580" i="2"/>
  <c r="AW630" i="2"/>
  <c r="AW680" i="2"/>
  <c r="AW736" i="2"/>
  <c r="AW772" i="2"/>
  <c r="AW801" i="2"/>
  <c r="AW830" i="2"/>
  <c r="AQ830" i="2" s="1"/>
  <c r="AW864" i="2"/>
  <c r="AW893" i="2"/>
  <c r="AW922" i="2"/>
  <c r="AW955" i="2"/>
  <c r="AW985" i="2"/>
  <c r="AW1014" i="2"/>
  <c r="AW1043" i="2"/>
  <c r="AW1076" i="2"/>
  <c r="AW1106" i="2"/>
  <c r="AW1135" i="2"/>
  <c r="AW1164" i="2"/>
  <c r="AW1197" i="2"/>
  <c r="AW1227" i="2"/>
  <c r="AW1256" i="2"/>
  <c r="AW1285" i="2"/>
  <c r="AW1319" i="2"/>
  <c r="AW1348" i="2"/>
  <c r="AW1377" i="2"/>
  <c r="AW1406" i="2"/>
  <c r="AW1440" i="2"/>
  <c r="AW1469" i="2"/>
  <c r="AW1498" i="2"/>
  <c r="AW1529" i="2"/>
  <c r="AW1559" i="2"/>
  <c r="AW1587" i="2"/>
  <c r="AW1615" i="2"/>
  <c r="AW1643" i="2"/>
  <c r="AW1673" i="2"/>
  <c r="AW1703" i="2"/>
  <c r="AW1731" i="2"/>
  <c r="AW1759" i="2"/>
  <c r="AW1787" i="2"/>
  <c r="AW1817" i="2"/>
  <c r="AW1847" i="2"/>
  <c r="AW1875" i="2"/>
  <c r="AW1900" i="2"/>
  <c r="AW1924" i="2"/>
  <c r="AW1948" i="2"/>
  <c r="AW1972" i="2"/>
  <c r="AW1996" i="2"/>
  <c r="AW2020" i="2"/>
  <c r="AW2044" i="2"/>
  <c r="AW2119" i="2"/>
  <c r="AW2333" i="2"/>
  <c r="AW2568" i="2"/>
  <c r="AW2720" i="2"/>
  <c r="AW2909" i="2"/>
  <c r="AW3080" i="2"/>
  <c r="AW3269" i="2"/>
  <c r="AW3420" i="2"/>
  <c r="AW3605" i="2"/>
  <c r="AW3779" i="2"/>
  <c r="AW3920" i="2"/>
  <c r="AW4093" i="2"/>
  <c r="AW39" i="2"/>
  <c r="AW100" i="2"/>
  <c r="AW161" i="2"/>
  <c r="AW222" i="2"/>
  <c r="AW284" i="2"/>
  <c r="AW344" i="2"/>
  <c r="AW413" i="2"/>
  <c r="AW466" i="2"/>
  <c r="AW517" i="2"/>
  <c r="AW581" i="2"/>
  <c r="AW631" i="2"/>
  <c r="AW682" i="2"/>
  <c r="AW737" i="2"/>
  <c r="AW773" i="2"/>
  <c r="AW802" i="2"/>
  <c r="AW835" i="2"/>
  <c r="AW865" i="2"/>
  <c r="AW894" i="2"/>
  <c r="AW923" i="2"/>
  <c r="AW956" i="2"/>
  <c r="AW986" i="2"/>
  <c r="AW1015" i="2"/>
  <c r="AW1044" i="2"/>
  <c r="AW1077" i="2"/>
  <c r="AW1107" i="2"/>
  <c r="AW1136" i="2"/>
  <c r="AW1165" i="2"/>
  <c r="AW1199" i="2"/>
  <c r="AW1228" i="2"/>
  <c r="AW1257" i="2"/>
  <c r="AW1286" i="2"/>
  <c r="AW1320" i="2"/>
  <c r="AW1349" i="2"/>
  <c r="AW1378" i="2"/>
  <c r="AW1411" i="2"/>
  <c r="AW1441" i="2"/>
  <c r="AW1470" i="2"/>
  <c r="AW1499" i="2"/>
  <c r="AW1531" i="2"/>
  <c r="AW1560" i="2"/>
  <c r="AW1588" i="2"/>
  <c r="AW1616" i="2"/>
  <c r="AW1644" i="2"/>
  <c r="AW1675" i="2"/>
  <c r="AW1704" i="2"/>
  <c r="AW1732" i="2"/>
  <c r="AW1760" i="2"/>
  <c r="AW1788" i="2"/>
  <c r="AW1819" i="2"/>
  <c r="AW1848" i="2"/>
  <c r="AW1876" i="2"/>
  <c r="AW1901" i="2"/>
  <c r="AW1925" i="2"/>
  <c r="AW1949" i="2"/>
  <c r="AW1973" i="2"/>
  <c r="AW1997" i="2"/>
  <c r="AW2021" i="2"/>
  <c r="AW2045" i="2"/>
  <c r="AW2120" i="2"/>
  <c r="AW2353" i="2"/>
  <c r="AW2572" i="2"/>
  <c r="AW2724" i="2"/>
  <c r="AW2912" i="2"/>
  <c r="AW3101" i="2"/>
  <c r="AW3270" i="2"/>
  <c r="AW3421" i="2"/>
  <c r="AW3606" i="2"/>
  <c r="AW3780" i="2"/>
  <c r="AW3923" i="2"/>
  <c r="AQ3923" i="2" s="1"/>
  <c r="AW4103" i="2"/>
  <c r="AW40" i="2"/>
  <c r="AW101" i="2"/>
  <c r="AW162" i="2"/>
  <c r="AW223" i="2"/>
  <c r="AW292" i="2"/>
  <c r="AW346" i="2"/>
  <c r="AW414" i="2"/>
  <c r="AW467" i="2"/>
  <c r="AW522" i="2"/>
  <c r="AW582" i="2"/>
  <c r="AW632" i="2"/>
  <c r="AW688" i="2"/>
  <c r="AW738" i="2"/>
  <c r="AW774" i="2"/>
  <c r="AW803" i="2"/>
  <c r="AW836" i="2"/>
  <c r="AW866" i="2"/>
  <c r="AW895" i="2"/>
  <c r="AW924" i="2"/>
  <c r="AW957" i="2"/>
  <c r="AW987" i="2"/>
  <c r="AW1016" i="2"/>
  <c r="AW1045" i="2"/>
  <c r="AW1079" i="2"/>
  <c r="AW1108" i="2"/>
  <c r="AW1137" i="2"/>
  <c r="AW1166" i="2"/>
  <c r="AW1200" i="2"/>
  <c r="AW1229" i="2"/>
  <c r="AW1258" i="2"/>
  <c r="AQ1258" i="2" s="1"/>
  <c r="AW1291" i="2"/>
  <c r="AW1321" i="2"/>
  <c r="AW1350" i="2"/>
  <c r="AW1379" i="2"/>
  <c r="AW1412" i="2"/>
  <c r="AW1442" i="2"/>
  <c r="AW1471" i="2"/>
  <c r="AW1500" i="2"/>
  <c r="AW1532" i="2"/>
  <c r="AW1561" i="2"/>
  <c r="AW1589" i="2"/>
  <c r="AW1617" i="2"/>
  <c r="AW1645" i="2"/>
  <c r="AW1676" i="2"/>
  <c r="AW1705" i="2"/>
  <c r="AW1733" i="2"/>
  <c r="AW1761" i="2"/>
  <c r="AW1789" i="2"/>
  <c r="AW1820" i="2"/>
  <c r="AW1849" i="2"/>
  <c r="AW1877" i="2"/>
  <c r="AW1902" i="2"/>
  <c r="AW1926" i="2"/>
  <c r="AW1950" i="2"/>
  <c r="AQ1950" i="2" s="1"/>
  <c r="AW1974" i="2"/>
  <c r="AW1998" i="2"/>
  <c r="AW2022" i="2"/>
  <c r="AW2046" i="2"/>
  <c r="AW2122" i="2"/>
  <c r="AW2355" i="2"/>
  <c r="AW2573" i="2"/>
  <c r="AW2765" i="2"/>
  <c r="AW2916" i="2"/>
  <c r="AW3104" i="2"/>
  <c r="AW3291" i="2"/>
  <c r="AW3431" i="2"/>
  <c r="AW3607" i="2"/>
  <c r="AW3781" i="2"/>
  <c r="AW3963" i="2"/>
  <c r="AW4106" i="2"/>
  <c r="AW2868" i="2"/>
  <c r="AW104" i="2"/>
  <c r="AW269" i="2"/>
  <c r="AW449" i="2"/>
  <c r="AW586" i="2"/>
  <c r="AW725" i="2"/>
  <c r="AQ725" i="2" s="1"/>
  <c r="AW823" i="2"/>
  <c r="AW898" i="2"/>
  <c r="AW980" i="2"/>
  <c r="AW1065" i="2"/>
  <c r="AW1140" i="2"/>
  <c r="AW1223" i="2"/>
  <c r="AW1307" i="2"/>
  <c r="AW1382" i="2"/>
  <c r="AW1465" i="2"/>
  <c r="AW1548" i="2"/>
  <c r="AW1620" i="2"/>
  <c r="AW1697" i="2"/>
  <c r="AW1780" i="2"/>
  <c r="AW1852" i="2"/>
  <c r="AW1920" i="2"/>
  <c r="AW1989" i="2"/>
  <c r="AW2049" i="2"/>
  <c r="AW2917" i="2"/>
  <c r="AW134" i="2"/>
  <c r="AW293" i="2"/>
  <c r="AW450" i="2"/>
  <c r="AW611" i="2"/>
  <c r="AW740" i="2"/>
  <c r="AW824" i="2"/>
  <c r="AW913" i="2"/>
  <c r="AW988" i="2"/>
  <c r="AW1066" i="2"/>
  <c r="AW1155" i="2"/>
  <c r="AW1230" i="2"/>
  <c r="AW1308" i="2"/>
  <c r="AW1397" i="2"/>
  <c r="AW1472" i="2"/>
  <c r="AW1549" i="2"/>
  <c r="AW1634" i="2"/>
  <c r="AW1706" i="2"/>
  <c r="AW1781" i="2"/>
  <c r="AW1862" i="2"/>
  <c r="AW1927" i="2"/>
  <c r="AW1990" i="2"/>
  <c r="AW2059" i="2"/>
  <c r="AW2918" i="2"/>
  <c r="AW135" i="2"/>
  <c r="AW294" i="2"/>
  <c r="AW452" i="2"/>
  <c r="AW614" i="2"/>
  <c r="AW747" i="2"/>
  <c r="AQ747" i="2" s="1"/>
  <c r="AW825" i="2"/>
  <c r="AW914" i="2"/>
  <c r="AW989" i="2"/>
  <c r="AW1067" i="2"/>
  <c r="AW1156" i="2"/>
  <c r="AW1231" i="2"/>
  <c r="AW1309" i="2"/>
  <c r="AW1398" i="2"/>
  <c r="AW1473" i="2"/>
  <c r="AW1550" i="2"/>
  <c r="AW1635" i="2"/>
  <c r="AW1707" i="2"/>
  <c r="AW1782" i="2"/>
  <c r="AW1865" i="2"/>
  <c r="AW1928" i="2"/>
  <c r="AW1991" i="2"/>
  <c r="AW2060" i="2"/>
  <c r="AW3026" i="2"/>
  <c r="AW136" i="2"/>
  <c r="AW295" i="2"/>
  <c r="AW460" i="2"/>
  <c r="AW615" i="2"/>
  <c r="AW748" i="2"/>
  <c r="AW826" i="2"/>
  <c r="AW915" i="2"/>
  <c r="AW990" i="2"/>
  <c r="AW1068" i="2"/>
  <c r="AW1157" i="2"/>
  <c r="AW1232" i="2"/>
  <c r="AW1310" i="2"/>
  <c r="AW1399" i="2"/>
  <c r="AW1474" i="2"/>
  <c r="AW1553" i="2"/>
  <c r="AW1636" i="2"/>
  <c r="AW1708" i="2"/>
  <c r="AW1783" i="2"/>
  <c r="AW1867" i="2"/>
  <c r="AW1929" i="2"/>
  <c r="AW1992" i="2"/>
  <c r="AW2061" i="2"/>
  <c r="AW3108" i="2"/>
  <c r="AW137" i="2"/>
  <c r="AW320" i="2"/>
  <c r="AW469" i="2"/>
  <c r="AW616" i="2"/>
  <c r="AW758" i="2"/>
  <c r="AW837" i="2"/>
  <c r="AW916" i="2"/>
  <c r="AW1004" i="2"/>
  <c r="AW1080" i="2"/>
  <c r="AW1158" i="2"/>
  <c r="AW1247" i="2"/>
  <c r="AW1322" i="2"/>
  <c r="AW1400" i="2"/>
  <c r="AW1489" i="2"/>
  <c r="AW1562" i="2"/>
  <c r="AW1637" i="2"/>
  <c r="AW1718" i="2"/>
  <c r="AW1790" i="2"/>
  <c r="AW1868" i="2"/>
  <c r="AQ1868" i="2" s="1"/>
  <c r="AW1939" i="2"/>
  <c r="AW1999" i="2"/>
  <c r="AW2062" i="2"/>
  <c r="AW3109" i="2"/>
  <c r="AW138" i="2"/>
  <c r="AQ138" i="2" s="1"/>
  <c r="AW326" i="2"/>
  <c r="AW470" i="2"/>
  <c r="AW617" i="2"/>
  <c r="AW763" i="2"/>
  <c r="AW839" i="2"/>
  <c r="AW917" i="2"/>
  <c r="AW1081" i="2"/>
  <c r="AW1159" i="2"/>
  <c r="AW1248" i="2"/>
  <c r="AW1401" i="2"/>
  <c r="AW1490" i="2"/>
  <c r="AW1638" i="2"/>
  <c r="AW1793" i="2"/>
  <c r="AW1869" i="2"/>
  <c r="AW2000" i="2"/>
  <c r="AW2063" i="2"/>
  <c r="AW3216" i="2"/>
  <c r="AW140" i="2"/>
  <c r="AW327" i="2"/>
  <c r="AW471" i="2"/>
  <c r="AW618" i="2"/>
  <c r="AW764" i="2"/>
  <c r="AW840" i="2"/>
  <c r="AW918" i="2"/>
  <c r="AW1007" i="2"/>
  <c r="AQ1007" i="2" s="1"/>
  <c r="AW1082" i="2"/>
  <c r="AW1160" i="2"/>
  <c r="AW1249" i="2"/>
  <c r="AW1324" i="2"/>
  <c r="AW1402" i="2"/>
  <c r="AW1491" i="2"/>
  <c r="AW1564" i="2"/>
  <c r="AW1639" i="2"/>
  <c r="AW1723" i="2"/>
  <c r="AW1795" i="2"/>
  <c r="AW1871" i="2"/>
  <c r="AW1941" i="2"/>
  <c r="AW2001" i="2"/>
  <c r="AW2064" i="2"/>
  <c r="AW3293" i="2"/>
  <c r="AW164" i="2"/>
  <c r="AW328" i="2"/>
  <c r="AW497" i="2"/>
  <c r="AW634" i="2"/>
  <c r="AW765" i="2"/>
  <c r="AW850" i="2"/>
  <c r="AW925" i="2"/>
  <c r="AW1008" i="2"/>
  <c r="AW1092" i="2"/>
  <c r="AW1171" i="2"/>
  <c r="AW1250" i="2"/>
  <c r="AW1334" i="2"/>
  <c r="AW1413" i="2"/>
  <c r="AW1492" i="2"/>
  <c r="AW1574" i="2"/>
  <c r="AW1646" i="2"/>
  <c r="AW1724" i="2"/>
  <c r="AQ1724" i="2" s="1"/>
  <c r="AW1806" i="2"/>
  <c r="AW1878" i="2"/>
  <c r="AQ1878" i="2" s="1"/>
  <c r="AW1942" i="2"/>
  <c r="AW2011" i="2"/>
  <c r="AW3296" i="2"/>
  <c r="AW172" i="2"/>
  <c r="AW329" i="2"/>
  <c r="AW498" i="2"/>
  <c r="AW635" i="2"/>
  <c r="AW767" i="2"/>
  <c r="AW851" i="2"/>
  <c r="AW926" i="2"/>
  <c r="AW1009" i="2"/>
  <c r="AW1093" i="2"/>
  <c r="AW1172" i="2"/>
  <c r="AW1251" i="2"/>
  <c r="AW1339" i="2"/>
  <c r="AW1415" i="2"/>
  <c r="AW1493" i="2"/>
  <c r="AW1577" i="2"/>
  <c r="AW1649" i="2"/>
  <c r="AW1725" i="2"/>
  <c r="AW1807" i="2"/>
  <c r="AW1879" i="2"/>
  <c r="AW1943" i="2"/>
  <c r="AW2012" i="2"/>
  <c r="AW3387" i="2"/>
  <c r="AW6" i="2"/>
  <c r="AW173" i="2"/>
  <c r="AW330" i="2"/>
  <c r="AW500" i="2"/>
  <c r="AW637" i="2"/>
  <c r="AW768" i="2"/>
  <c r="AW852" i="2"/>
  <c r="AW931" i="2"/>
  <c r="AW1010" i="2"/>
  <c r="AW1094" i="2"/>
  <c r="AW1173" i="2"/>
  <c r="AW1252" i="2"/>
  <c r="AQ1252" i="2" s="1"/>
  <c r="AW1340" i="2"/>
  <c r="AW1416" i="2"/>
  <c r="AW1494" i="2"/>
  <c r="AW1579" i="2"/>
  <c r="AW1651" i="2"/>
  <c r="AW1727" i="2"/>
  <c r="AW1808" i="2"/>
  <c r="AW1880" i="2"/>
  <c r="AW1944" i="2"/>
  <c r="AW2013" i="2"/>
  <c r="AW3442" i="2"/>
  <c r="AW8" i="2"/>
  <c r="AW198" i="2"/>
  <c r="AW347" i="2"/>
  <c r="AW508" i="2"/>
  <c r="AW663" i="2"/>
  <c r="AW775" i="2"/>
  <c r="AW853" i="2"/>
  <c r="AW942" i="2"/>
  <c r="AW1017" i="2"/>
  <c r="AW1099" i="2"/>
  <c r="AW1184" i="2"/>
  <c r="AW1259" i="2"/>
  <c r="AW1341" i="2"/>
  <c r="AW1426" i="2"/>
  <c r="AW1501" i="2"/>
  <c r="AW1580" i="2"/>
  <c r="AW1662" i="2"/>
  <c r="AW1734" i="2"/>
  <c r="AW1809" i="2"/>
  <c r="AW1891" i="2"/>
  <c r="AW1951" i="2"/>
  <c r="AW2014" i="2"/>
  <c r="AW2364" i="2"/>
  <c r="AW3793" i="2"/>
  <c r="AW80" i="2"/>
  <c r="AW226" i="2"/>
  <c r="AW390" i="2"/>
  <c r="AW556" i="2"/>
  <c r="AW690" i="2"/>
  <c r="AW796" i="2"/>
  <c r="AW884" i="2"/>
  <c r="AW960" i="2"/>
  <c r="AW1038" i="2"/>
  <c r="AW1127" i="2"/>
  <c r="AW1202" i="2"/>
  <c r="AW1280" i="2"/>
  <c r="AW1369" i="2"/>
  <c r="AW1444" i="2"/>
  <c r="AW1522" i="2"/>
  <c r="AW1607" i="2"/>
  <c r="AW1679" i="2"/>
  <c r="AW1754" i="2"/>
  <c r="AW1835" i="2"/>
  <c r="AW1904" i="2"/>
  <c r="AW1967" i="2"/>
  <c r="AW2036" i="2"/>
  <c r="AW2482" i="2"/>
  <c r="AW3892" i="2"/>
  <c r="AQ3892" i="2" s="1"/>
  <c r="AW82" i="2"/>
  <c r="AW227" i="2"/>
  <c r="AW391" i="2"/>
  <c r="AW557" i="2"/>
  <c r="AW700" i="2"/>
  <c r="AW797" i="2"/>
  <c r="AW885" i="2"/>
  <c r="AW961" i="2"/>
  <c r="AW1039" i="2"/>
  <c r="AW1128" i="2"/>
  <c r="AW1203" i="2"/>
  <c r="AW1281" i="2"/>
  <c r="AW1370" i="2"/>
  <c r="AQ1370" i="2" s="1"/>
  <c r="AW1445" i="2"/>
  <c r="AW1523" i="2"/>
  <c r="AW1608" i="2"/>
  <c r="AW1680" i="2"/>
  <c r="AW1755" i="2"/>
  <c r="AW1836" i="2"/>
  <c r="AW1905" i="2"/>
  <c r="AW1968" i="2"/>
  <c r="AW2037" i="2"/>
  <c r="AW2768" i="2"/>
  <c r="AW4108" i="2"/>
  <c r="AW1966" i="2"/>
  <c r="AW1824" i="2"/>
  <c r="AQ1824" i="2" s="1"/>
  <c r="AW1666" i="2"/>
  <c r="AW1518" i="2"/>
  <c r="AW1343" i="2"/>
  <c r="AW974" i="2"/>
  <c r="AW805" i="2"/>
  <c r="AW548" i="2"/>
  <c r="AW207" i="2"/>
  <c r="AW1965" i="2"/>
  <c r="AW1823" i="2"/>
  <c r="AW1665" i="2"/>
  <c r="AW1507" i="2"/>
  <c r="AW1323" i="2"/>
  <c r="AW1138" i="2"/>
  <c r="AW973" i="2"/>
  <c r="AW804" i="2"/>
  <c r="AW535" i="2"/>
  <c r="AW206" i="2"/>
  <c r="AW4061" i="2"/>
  <c r="AW1964" i="2"/>
  <c r="AW1821" i="2"/>
  <c r="AW1664" i="2"/>
  <c r="AW1502" i="2"/>
  <c r="AQ1502" i="2" s="1"/>
  <c r="AW1306" i="2"/>
  <c r="AW1131" i="2"/>
  <c r="AW972" i="2"/>
  <c r="AW795" i="2"/>
  <c r="AW534" i="2"/>
  <c r="AW205" i="2"/>
  <c r="AW3966" i="2"/>
  <c r="AW1963" i="2"/>
  <c r="AW1811" i="2"/>
  <c r="AW1663" i="2"/>
  <c r="AW1464" i="2"/>
  <c r="AW1305" i="2"/>
  <c r="AW1130" i="2"/>
  <c r="AW971" i="2"/>
  <c r="AW794" i="2"/>
  <c r="AW532" i="2"/>
  <c r="AW203" i="2"/>
  <c r="AW3964" i="2"/>
  <c r="AW1953" i="2"/>
  <c r="AW1810" i="2"/>
  <c r="AW1619" i="2"/>
  <c r="AW1463" i="2"/>
  <c r="AW1295" i="2"/>
  <c r="AW1129" i="2"/>
  <c r="AW959" i="2"/>
  <c r="AW793" i="2"/>
  <c r="AW510" i="2"/>
  <c r="AW103" i="2"/>
  <c r="AW3791" i="2"/>
  <c r="AW1952" i="2"/>
  <c r="AW1779" i="2"/>
  <c r="AW1618" i="2"/>
  <c r="AW1461" i="2"/>
  <c r="AW1293" i="2"/>
  <c r="AW1125" i="2"/>
  <c r="AW947" i="2"/>
  <c r="AW792" i="2"/>
  <c r="AW509" i="2"/>
  <c r="AW102" i="2"/>
  <c r="AW3709" i="2"/>
  <c r="AW1940" i="2"/>
  <c r="AW1778" i="2"/>
  <c r="AW1611" i="2"/>
  <c r="AW1460" i="2"/>
  <c r="AW1292" i="2"/>
  <c r="AW1111" i="2"/>
  <c r="AW946" i="2"/>
  <c r="AW777" i="2"/>
  <c r="AW448" i="2"/>
  <c r="AW86" i="2"/>
  <c r="AW3627" i="2"/>
  <c r="AC4133" i="2"/>
  <c r="AI4133" i="2" s="1"/>
  <c r="AC4109" i="2"/>
  <c r="AI4109" i="2" s="1"/>
  <c r="AC4085" i="2"/>
  <c r="AI4085" i="2" s="1"/>
  <c r="AC4061" i="2"/>
  <c r="AC4037" i="2"/>
  <c r="AC4013" i="2"/>
  <c r="AC3989" i="2"/>
  <c r="AC3965" i="2"/>
  <c r="AC3941" i="2"/>
  <c r="AC3917" i="2"/>
  <c r="AC3893" i="2"/>
  <c r="AC3869" i="2"/>
  <c r="AC3845" i="2"/>
  <c r="AC3821" i="2"/>
  <c r="AC3797" i="2"/>
  <c r="AC3773" i="2"/>
  <c r="AC3749" i="2"/>
  <c r="AC3725" i="2"/>
  <c r="AC3701" i="2"/>
  <c r="AC3677" i="2"/>
  <c r="AC3653" i="2"/>
  <c r="AC3629" i="2"/>
  <c r="AC3605" i="2"/>
  <c r="AC3581" i="2"/>
  <c r="AC3557" i="2"/>
  <c r="AC3533" i="2"/>
  <c r="AC3509" i="2"/>
  <c r="AC3485" i="2"/>
  <c r="AC3461" i="2"/>
  <c r="AC3437" i="2"/>
  <c r="AC3413" i="2"/>
  <c r="AC3389" i="2"/>
  <c r="AC3365" i="2"/>
  <c r="AC3341" i="2"/>
  <c r="AC3317" i="2"/>
  <c r="AC3293" i="2"/>
  <c r="AC3269" i="2"/>
  <c r="AC3245" i="2"/>
  <c r="AC3221" i="2"/>
  <c r="AC3197" i="2"/>
  <c r="AC3173" i="2"/>
  <c r="AC3149" i="2"/>
  <c r="AC3125" i="2"/>
  <c r="AC3101" i="2"/>
  <c r="AC3077" i="2"/>
  <c r="AC3053" i="2"/>
  <c r="AC3029" i="2"/>
  <c r="AC3005" i="2"/>
  <c r="AC2981" i="2"/>
  <c r="AC2957" i="2"/>
  <c r="AC2933" i="2"/>
  <c r="AC2909" i="2"/>
  <c r="AC2885" i="2"/>
  <c r="AC2861" i="2"/>
  <c r="AC2837" i="2"/>
  <c r="AC2813" i="2"/>
  <c r="AC2789" i="2"/>
  <c r="AC2765" i="2"/>
  <c r="AC2741" i="2"/>
  <c r="AC2669" i="2"/>
  <c r="AC2645" i="2"/>
  <c r="AC2621" i="2"/>
  <c r="AC2597" i="2"/>
  <c r="AC2573" i="2"/>
  <c r="AC2549" i="2"/>
  <c r="AC2525" i="2"/>
  <c r="AC2501" i="2"/>
  <c r="AC4107" i="2"/>
  <c r="AC4105" i="2"/>
  <c r="AC4103" i="2"/>
  <c r="AC4079" i="2"/>
  <c r="AC4055" i="2"/>
  <c r="AC4031" i="2"/>
  <c r="AC4007" i="2"/>
  <c r="AC3983" i="2"/>
  <c r="AC3959" i="2"/>
  <c r="AC3935" i="2"/>
  <c r="AC3911" i="2"/>
  <c r="AC3887" i="2"/>
  <c r="AC3863" i="2"/>
  <c r="AC3839" i="2"/>
  <c r="AC3815" i="2"/>
  <c r="AC3791" i="2"/>
  <c r="AC3767" i="2"/>
  <c r="AC3743" i="2"/>
  <c r="AC3719" i="2"/>
  <c r="AC3695" i="2"/>
  <c r="AC3671" i="2"/>
  <c r="AC3647" i="2"/>
  <c r="AC3623" i="2"/>
  <c r="AC3599" i="2"/>
  <c r="AC3575" i="2"/>
  <c r="AC3551" i="2"/>
  <c r="AC3527" i="2"/>
  <c r="AC3503" i="2"/>
  <c r="AC3479" i="2"/>
  <c r="AC3455" i="2"/>
  <c r="AC3431" i="2"/>
  <c r="AC3407" i="2"/>
  <c r="AC3383" i="2"/>
  <c r="AC3359" i="2"/>
  <c r="AC3335" i="2"/>
  <c r="AC3311" i="2"/>
  <c r="AC3287" i="2"/>
  <c r="AC3263" i="2"/>
  <c r="AC3239" i="2"/>
  <c r="AC3215" i="2"/>
  <c r="AC3191" i="2"/>
  <c r="AC3167" i="2"/>
  <c r="AC3143" i="2"/>
  <c r="AC3119" i="2"/>
  <c r="AC3095" i="2"/>
  <c r="AC3071" i="2"/>
  <c r="AC3047" i="2"/>
  <c r="AC3023" i="2"/>
  <c r="AC2999" i="2"/>
  <c r="AC2975" i="2"/>
  <c r="AC2951" i="2"/>
  <c r="AC2927" i="2"/>
  <c r="AC2903" i="2"/>
  <c r="AC2879" i="2"/>
  <c r="AC2855" i="2"/>
  <c r="AC2831" i="2"/>
  <c r="AC2807" i="2"/>
  <c r="AC2783" i="2"/>
  <c r="AC2759" i="2"/>
  <c r="AC2735" i="2"/>
  <c r="AC2711" i="2"/>
  <c r="AC2687" i="2"/>
  <c r="AC2663" i="2"/>
  <c r="AC2639" i="2"/>
  <c r="AC2615" i="2"/>
  <c r="AC2591" i="2"/>
  <c r="AC2567" i="2"/>
  <c r="AC2543" i="2"/>
  <c r="AC2519" i="2"/>
  <c r="AC2495" i="2"/>
  <c r="AC2471" i="2"/>
  <c r="AI2471" i="2" s="1"/>
  <c r="AC2447" i="2"/>
  <c r="AC2423" i="2"/>
  <c r="AC2399" i="2"/>
  <c r="AC2375" i="2"/>
  <c r="AC2351" i="2"/>
  <c r="AI2351" i="2" s="1"/>
  <c r="AC2327" i="2"/>
  <c r="AC2303" i="2"/>
  <c r="AC2279" i="2"/>
  <c r="AC2255" i="2"/>
  <c r="AC2231" i="2"/>
  <c r="AC2207" i="2"/>
  <c r="AC2183" i="2"/>
  <c r="AC2159" i="2"/>
  <c r="AC2135" i="2"/>
  <c r="AC2111" i="2"/>
  <c r="AC2087" i="2"/>
  <c r="AC4083" i="2"/>
  <c r="AC4059" i="2"/>
  <c r="AC4011" i="2"/>
  <c r="AC3987" i="2"/>
  <c r="AC3963" i="2"/>
  <c r="AC3939" i="2"/>
  <c r="AC3915" i="2"/>
  <c r="AC3891" i="2"/>
  <c r="AC3867" i="2"/>
  <c r="AC3843" i="2"/>
  <c r="AC3819" i="2"/>
  <c r="AC3795" i="2"/>
  <c r="AI3795" i="2" s="1"/>
  <c r="AC3771" i="2"/>
  <c r="AC3675" i="2"/>
  <c r="AC3627" i="2"/>
  <c r="AC3483" i="2"/>
  <c r="AC3459" i="2"/>
  <c r="AC3435" i="2"/>
  <c r="AC3411" i="2"/>
  <c r="AC3387" i="2"/>
  <c r="AC3363" i="2"/>
  <c r="AC3339" i="2"/>
  <c r="AC3315" i="2"/>
  <c r="AC3291" i="2"/>
  <c r="AC3267" i="2"/>
  <c r="AC3099" i="2"/>
  <c r="AC3075" i="2"/>
  <c r="AC3051" i="2"/>
  <c r="AC3027" i="2"/>
  <c r="AC3003" i="2"/>
  <c r="AC2931" i="2"/>
  <c r="AC2907" i="2"/>
  <c r="AC2883" i="2"/>
  <c r="AC2859" i="2"/>
  <c r="AC2835" i="2"/>
  <c r="AC2811" i="2"/>
  <c r="AC2787" i="2"/>
  <c r="AC2763" i="2"/>
  <c r="AI2763" i="2" s="1"/>
  <c r="AC2739" i="2"/>
  <c r="AC2715" i="2"/>
  <c r="AC2691" i="2"/>
  <c r="AC2643" i="2"/>
  <c r="AI2643" i="2" s="1"/>
  <c r="AC2571" i="2"/>
  <c r="AC2523" i="2"/>
  <c r="AC2475" i="2"/>
  <c r="AC2355" i="2"/>
  <c r="AC2331" i="2"/>
  <c r="AC2307" i="2"/>
  <c r="AC2283" i="2"/>
  <c r="AC2259" i="2"/>
  <c r="AC2235" i="2"/>
  <c r="AC2211" i="2"/>
  <c r="AC2187" i="2"/>
  <c r="AC2163" i="2"/>
  <c r="AC2139" i="2"/>
  <c r="AC3986" i="2"/>
  <c r="AC3962" i="2"/>
  <c r="AC3794" i="2"/>
  <c r="AC3770" i="2"/>
  <c r="AC3746" i="2"/>
  <c r="AC3722" i="2"/>
  <c r="AC3698" i="2"/>
  <c r="AC3674" i="2"/>
  <c r="AC3650" i="2"/>
  <c r="AC3626" i="2"/>
  <c r="AI3626" i="2" s="1"/>
  <c r="AC3602" i="2"/>
  <c r="AC3578" i="2"/>
  <c r="AC3410" i="2"/>
  <c r="AC3242" i="2"/>
  <c r="AC3218" i="2"/>
  <c r="AC3194" i="2"/>
  <c r="AC3170" i="2"/>
  <c r="AC3146" i="2"/>
  <c r="AC3122" i="2"/>
  <c r="AC3098" i="2"/>
  <c r="AC3074" i="2"/>
  <c r="AC3050" i="2"/>
  <c r="AC3026" i="2"/>
  <c r="AC2834" i="2"/>
  <c r="AC2810" i="2"/>
  <c r="AC2738" i="2"/>
  <c r="AC2642" i="2"/>
  <c r="AC2618" i="2"/>
  <c r="AC2594" i="2"/>
  <c r="AC2570" i="2"/>
  <c r="AC2546" i="2"/>
  <c r="AC2522" i="2"/>
  <c r="AC2498" i="2"/>
  <c r="AC2474" i="2"/>
  <c r="AI2474" i="2" s="1"/>
  <c r="AC2450" i="2"/>
  <c r="AC2258" i="2"/>
  <c r="AC2090" i="2"/>
  <c r="AC4081" i="2"/>
  <c r="AC4057" i="2"/>
  <c r="AI4057" i="2" s="1"/>
  <c r="AC4033" i="2"/>
  <c r="AC4009" i="2"/>
  <c r="AC3985" i="2"/>
  <c r="AC3961" i="2"/>
  <c r="AC3937" i="2"/>
  <c r="AC3913" i="2"/>
  <c r="AC3889" i="2"/>
  <c r="AC3865" i="2"/>
  <c r="AC3841" i="2"/>
  <c r="AC3817" i="2"/>
  <c r="AC3793" i="2"/>
  <c r="AC3769" i="2"/>
  <c r="AC3745" i="2"/>
  <c r="AC3721" i="2"/>
  <c r="AC3697" i="2"/>
  <c r="AC3673" i="2"/>
  <c r="AI3673" i="2" s="1"/>
  <c r="AC3649" i="2"/>
  <c r="AI3649" i="2" s="1"/>
  <c r="AC3625" i="2"/>
  <c r="AI3625" i="2" s="1"/>
  <c r="AC3601" i="2"/>
  <c r="AI3601" i="2" s="1"/>
  <c r="AC3577" i="2"/>
  <c r="AI3577" i="2" s="1"/>
  <c r="AC3553" i="2"/>
  <c r="AI3553" i="2" s="1"/>
  <c r="AC3529" i="2"/>
  <c r="AC3505" i="2"/>
  <c r="AC3481" i="2"/>
  <c r="AI3481" i="2" s="1"/>
  <c r="AC3457" i="2"/>
  <c r="AC3433" i="2"/>
  <c r="AC3409" i="2"/>
  <c r="AC3385" i="2"/>
  <c r="AC3361" i="2"/>
  <c r="AC3337" i="2"/>
  <c r="AC3313" i="2"/>
  <c r="AC3289" i="2"/>
  <c r="AC3241" i="2"/>
  <c r="AC3217" i="2"/>
  <c r="AC3193" i="2"/>
  <c r="AC3169" i="2"/>
  <c r="AC3145" i="2"/>
  <c r="AC3121" i="2"/>
  <c r="AC3097" i="2"/>
  <c r="AI3097" i="2" s="1"/>
  <c r="AC3073" i="2"/>
  <c r="AI3073" i="2" s="1"/>
  <c r="AC3049" i="2"/>
  <c r="AI3049" i="2" s="1"/>
  <c r="AC3025" i="2"/>
  <c r="AC3001" i="2"/>
  <c r="AI3001" i="2" s="1"/>
  <c r="AC2977" i="2"/>
  <c r="AI2977" i="2" s="1"/>
  <c r="AC2953" i="2"/>
  <c r="AC2929" i="2"/>
  <c r="AC2905" i="2"/>
  <c r="AI2905" i="2" s="1"/>
  <c r="AC2881" i="2"/>
  <c r="AC2857" i="2"/>
  <c r="AC2833" i="2"/>
  <c r="AC2809" i="2"/>
  <c r="AC2785" i="2"/>
  <c r="AC2761" i="2"/>
  <c r="AC2737" i="2"/>
  <c r="AC2713" i="2"/>
  <c r="AC2665" i="2"/>
  <c r="AC2641" i="2"/>
  <c r="AC2617" i="2"/>
  <c r="AC2593" i="2"/>
  <c r="AC2569" i="2"/>
  <c r="AC2545" i="2"/>
  <c r="AC2521" i="2"/>
  <c r="AI2521" i="2" s="1"/>
  <c r="AC2497" i="2"/>
  <c r="AI2497" i="2" s="1"/>
  <c r="AC2473" i="2"/>
  <c r="AC2449" i="2"/>
  <c r="AC2425" i="2"/>
  <c r="AI2425" i="2" s="1"/>
  <c r="AC2401" i="2"/>
  <c r="AI2401" i="2" s="1"/>
  <c r="AC2377" i="2"/>
  <c r="AC2353" i="2"/>
  <c r="AC2329" i="2"/>
  <c r="AC2305" i="2"/>
  <c r="AC2281" i="2"/>
  <c r="AC2257" i="2"/>
  <c r="AC2233" i="2"/>
  <c r="AC2209" i="2"/>
  <c r="AC2185" i="2"/>
  <c r="AC2161" i="2"/>
  <c r="AC2089" i="2"/>
  <c r="AC4139" i="2"/>
  <c r="AC4104" i="2"/>
  <c r="AC4080" i="2"/>
  <c r="AC4056" i="2"/>
  <c r="AC4032" i="2"/>
  <c r="AC4008" i="2"/>
  <c r="AC3984" i="2"/>
  <c r="AC3960" i="2"/>
  <c r="AC3936" i="2"/>
  <c r="AC3912" i="2"/>
  <c r="AC3888" i="2"/>
  <c r="AC3864" i="2"/>
  <c r="AC3840" i="2"/>
  <c r="AC3816" i="2"/>
  <c r="AC3792" i="2"/>
  <c r="AC3768" i="2"/>
  <c r="AC3744" i="2"/>
  <c r="AC3720" i="2"/>
  <c r="AC3696" i="2"/>
  <c r="AC3672" i="2"/>
  <c r="AI3672" i="2" s="1"/>
  <c r="AC3648" i="2"/>
  <c r="AC3624" i="2"/>
  <c r="AC3600" i="2"/>
  <c r="AC3576" i="2"/>
  <c r="AC3552" i="2"/>
  <c r="AC3528" i="2"/>
  <c r="AC3504" i="2"/>
  <c r="AC3480" i="2"/>
  <c r="AC3456" i="2"/>
  <c r="AC3432" i="2"/>
  <c r="AC3408" i="2"/>
  <c r="AC3384" i="2"/>
  <c r="AC3360" i="2"/>
  <c r="AC3336" i="2"/>
  <c r="AC3312" i="2"/>
  <c r="AC3288" i="2"/>
  <c r="AC3264" i="2"/>
  <c r="AC3240" i="2"/>
  <c r="AC3216" i="2"/>
  <c r="AC3192" i="2"/>
  <c r="AC3168" i="2"/>
  <c r="AC3144" i="2"/>
  <c r="AC3120" i="2"/>
  <c r="AC3096" i="2"/>
  <c r="AI3096" i="2" s="1"/>
  <c r="AC3072" i="2"/>
  <c r="AC3048" i="2"/>
  <c r="AC3024" i="2"/>
  <c r="AC3000" i="2"/>
  <c r="AC2976" i="2"/>
  <c r="AC2952" i="2"/>
  <c r="AC2928" i="2"/>
  <c r="AC2904" i="2"/>
  <c r="AC2880" i="2"/>
  <c r="AC2856" i="2"/>
  <c r="AC2832" i="2"/>
  <c r="AC2808" i="2"/>
  <c r="AC2784" i="2"/>
  <c r="AC2760" i="2"/>
  <c r="AC2736" i="2"/>
  <c r="AC2712" i="2"/>
  <c r="AC2688" i="2"/>
  <c r="AC2664" i="2"/>
  <c r="AC2640" i="2"/>
  <c r="AI2640" i="2" s="1"/>
  <c r="AC2616" i="2"/>
  <c r="AC2592" i="2"/>
  <c r="AI2592" i="2" s="1"/>
  <c r="AC2568" i="2"/>
  <c r="AC2544" i="2"/>
  <c r="AC2520" i="2"/>
  <c r="AC2496" i="2"/>
  <c r="AC2472" i="2"/>
  <c r="AC2448" i="2"/>
  <c r="AC2424" i="2"/>
  <c r="AC2400" i="2"/>
  <c r="AC2376" i="2"/>
  <c r="AC2352" i="2"/>
  <c r="AC2328" i="2"/>
  <c r="AC2304" i="2"/>
  <c r="AC2280" i="2"/>
  <c r="AC2256" i="2"/>
  <c r="AC2232" i="2"/>
  <c r="AC2208" i="2"/>
  <c r="AC2184" i="2"/>
  <c r="AC2160" i="2"/>
  <c r="AC2136" i="2"/>
  <c r="AC2112" i="2"/>
  <c r="AC2088" i="2"/>
  <c r="AC4137" i="2"/>
  <c r="AC4138" i="2"/>
  <c r="AI4138" i="2" s="1"/>
  <c r="AC4136" i="2"/>
  <c r="AI4136" i="2" s="1"/>
  <c r="AC4140" i="2"/>
  <c r="AC2101" i="2"/>
  <c r="AC2077" i="2"/>
  <c r="AB635" i="2"/>
  <c r="AC635" i="2" s="1"/>
  <c r="AB539" i="2"/>
  <c r="AC539" i="2" s="1"/>
  <c r="AB443" i="2"/>
  <c r="AC443" i="2" s="1"/>
  <c r="AB299" i="2"/>
  <c r="AC299" i="2" s="1"/>
  <c r="AB107" i="2"/>
  <c r="AC107" i="2" s="1"/>
  <c r="AB611" i="2"/>
  <c r="AC611" i="2" s="1"/>
  <c r="AB587" i="2"/>
  <c r="AC587" i="2" s="1"/>
  <c r="AB563" i="2"/>
  <c r="AC563" i="2" s="1"/>
  <c r="AB515" i="2"/>
  <c r="AC515" i="2" s="1"/>
  <c r="AB491" i="2"/>
  <c r="AC491" i="2" s="1"/>
  <c r="AB467" i="2"/>
  <c r="AC467" i="2" s="1"/>
  <c r="AB419" i="2"/>
  <c r="AC419" i="2" s="1"/>
  <c r="AI419" i="2" s="1"/>
  <c r="AB395" i="2"/>
  <c r="AC395" i="2" s="1"/>
  <c r="AB371" i="2"/>
  <c r="AC371" i="2" s="1"/>
  <c r="AB323" i="2"/>
  <c r="AC323" i="2" s="1"/>
  <c r="AI323" i="2" s="1"/>
  <c r="AB275" i="2"/>
  <c r="AC275" i="2" s="1"/>
  <c r="AB251" i="2"/>
  <c r="AC251" i="2" s="1"/>
  <c r="AB227" i="2"/>
  <c r="AC227" i="2" s="1"/>
  <c r="AB203" i="2"/>
  <c r="AC203" i="2" s="1"/>
  <c r="AB179" i="2"/>
  <c r="AC179" i="2" s="1"/>
  <c r="AB155" i="2"/>
  <c r="AC155" i="2" s="1"/>
  <c r="AB131" i="2"/>
  <c r="AC131" i="2" s="1"/>
  <c r="AB83" i="2"/>
  <c r="AC83" i="2" s="1"/>
  <c r="AB59" i="2"/>
  <c r="AC59" i="2" s="1"/>
  <c r="AB11" i="2"/>
  <c r="AC11" i="2" s="1"/>
  <c r="AB347" i="2"/>
  <c r="AC347" i="2" s="1"/>
  <c r="AB35" i="2"/>
  <c r="AC35" i="2" s="1"/>
  <c r="AB2055" i="2"/>
  <c r="AC2055" i="2" s="1"/>
  <c r="AB2031" i="2"/>
  <c r="AC2031" i="2" s="1"/>
  <c r="AB2007" i="2"/>
  <c r="AC2007" i="2" s="1"/>
  <c r="AB1983" i="2"/>
  <c r="AC1983" i="2" s="1"/>
  <c r="AB1959" i="2"/>
  <c r="AC1959" i="2" s="1"/>
  <c r="AB1912" i="2"/>
  <c r="AC1912" i="2" s="1"/>
  <c r="AB2053" i="2"/>
  <c r="AC2053" i="2" s="1"/>
  <c r="AB2029" i="2"/>
  <c r="AC2029" i="2" s="1"/>
  <c r="AB2005" i="2"/>
  <c r="AC2005" i="2" s="1"/>
  <c r="AB1981" i="2"/>
  <c r="AC1981" i="2" s="1"/>
  <c r="AB1957" i="2"/>
  <c r="AC1957" i="2" s="1"/>
  <c r="AB1933" i="2"/>
  <c r="AC1933" i="2" s="1"/>
  <c r="AB1909" i="2"/>
  <c r="AC1909" i="2" s="1"/>
  <c r="AB1885" i="2"/>
  <c r="AC1885" i="2" s="1"/>
  <c r="AB1861" i="2"/>
  <c r="AC1861" i="2" s="1"/>
  <c r="AB1837" i="2"/>
  <c r="AC1837" i="2" s="1"/>
  <c r="AB1813" i="2"/>
  <c r="AC1813" i="2" s="1"/>
  <c r="AB1789" i="2"/>
  <c r="AC1789" i="2" s="1"/>
  <c r="AB1765" i="2"/>
  <c r="AC1765" i="2" s="1"/>
  <c r="AB1741" i="2"/>
  <c r="AC1741" i="2" s="1"/>
  <c r="AB1717" i="2"/>
  <c r="AC1717" i="2" s="1"/>
  <c r="AI1717" i="2" s="1"/>
  <c r="AB1693" i="2"/>
  <c r="AC1693" i="2" s="1"/>
  <c r="AB1669" i="2"/>
  <c r="AC1669" i="2" s="1"/>
  <c r="AB1645" i="2"/>
  <c r="AC1645" i="2" s="1"/>
  <c r="AB1621" i="2"/>
  <c r="AC1621" i="2" s="1"/>
  <c r="AB1597" i="2"/>
  <c r="AC1597" i="2" s="1"/>
  <c r="AB1573" i="2"/>
  <c r="AC1573" i="2" s="1"/>
  <c r="AI1573" i="2" s="1"/>
  <c r="AB1549" i="2"/>
  <c r="AC1549" i="2" s="1"/>
  <c r="AB1525" i="2"/>
  <c r="AC1525" i="2" s="1"/>
  <c r="AB1501" i="2"/>
  <c r="AC1501" i="2" s="1"/>
  <c r="AB1477" i="2"/>
  <c r="AC1477" i="2" s="1"/>
  <c r="AB1453" i="2"/>
  <c r="AC1453" i="2" s="1"/>
  <c r="AB1429" i="2"/>
  <c r="AC1429" i="2" s="1"/>
  <c r="AB1405" i="2"/>
  <c r="AC1405" i="2" s="1"/>
  <c r="AB1381" i="2"/>
  <c r="AC1381" i="2" s="1"/>
  <c r="AB1357" i="2"/>
  <c r="AC1357" i="2" s="1"/>
  <c r="AB1333" i="2"/>
  <c r="AC1333" i="2" s="1"/>
  <c r="AB1309" i="2"/>
  <c r="AC1309" i="2" s="1"/>
  <c r="AI1309" i="2" s="1"/>
  <c r="AB1285" i="2"/>
  <c r="AC1285" i="2" s="1"/>
  <c r="AB1261" i="2"/>
  <c r="AC1261" i="2" s="1"/>
  <c r="AI1261" i="2" s="1"/>
  <c r="AB1237" i="2"/>
  <c r="AC1237" i="2" s="1"/>
  <c r="AI1237" i="2" s="1"/>
  <c r="BH2711" i="2"/>
  <c r="AB2032" i="2"/>
  <c r="AC2032" i="2" s="1"/>
  <c r="AB1936" i="2"/>
  <c r="AC1936" i="2" s="1"/>
  <c r="AB1840" i="2"/>
  <c r="AC1840" i="2" s="1"/>
  <c r="AB1720" i="2"/>
  <c r="AC1720" i="2" s="1"/>
  <c r="AB1624" i="2"/>
  <c r="AC1624" i="2" s="1"/>
  <c r="AB1528" i="2"/>
  <c r="AC1528" i="2" s="1"/>
  <c r="AB1360" i="2"/>
  <c r="AC1360" i="2" s="1"/>
  <c r="AB1264" i="2"/>
  <c r="AC1264" i="2" s="1"/>
  <c r="AB1192" i="2"/>
  <c r="AC1192" i="2" s="1"/>
  <c r="AB1120" i="2"/>
  <c r="AC1120" i="2" s="1"/>
  <c r="AB1048" i="2"/>
  <c r="AC1048" i="2" s="1"/>
  <c r="AI1048" i="2" s="1"/>
  <c r="AB928" i="2"/>
  <c r="AC928" i="2" s="1"/>
  <c r="AB784" i="2"/>
  <c r="AC784" i="2" s="1"/>
  <c r="AB712" i="2"/>
  <c r="AC712" i="2" s="1"/>
  <c r="AB664" i="2"/>
  <c r="AC664" i="2" s="1"/>
  <c r="AB568" i="2"/>
  <c r="AC568" i="2" s="1"/>
  <c r="AB496" i="2"/>
  <c r="AC496" i="2" s="1"/>
  <c r="AB424" i="2"/>
  <c r="AC424" i="2" s="1"/>
  <c r="AB376" i="2"/>
  <c r="AC376" i="2" s="1"/>
  <c r="AB280" i="2"/>
  <c r="AC280" i="2" s="1"/>
  <c r="AI280" i="2" s="1"/>
  <c r="AB184" i="2"/>
  <c r="AC184" i="2" s="1"/>
  <c r="AB40" i="2"/>
  <c r="AC40" i="2" s="1"/>
  <c r="AI40" i="2" s="1"/>
  <c r="AB1284" i="2"/>
  <c r="AC1284" i="2" s="1"/>
  <c r="AB1260" i="2"/>
  <c r="AC1260" i="2" s="1"/>
  <c r="AB660" i="2"/>
  <c r="AC660" i="2" s="1"/>
  <c r="AB12" i="2"/>
  <c r="AC12" i="2" s="1"/>
  <c r="BH2615" i="2"/>
  <c r="AB1504" i="2"/>
  <c r="AC1504" i="2" s="1"/>
  <c r="AB880" i="2"/>
  <c r="AC880" i="2" s="1"/>
  <c r="AB208" i="2"/>
  <c r="AC208" i="2" s="1"/>
  <c r="AB2051" i="2"/>
  <c r="AC2051" i="2" s="1"/>
  <c r="AB2027" i="2"/>
  <c r="AC2027" i="2" s="1"/>
  <c r="AB2003" i="2"/>
  <c r="AC2003" i="2" s="1"/>
  <c r="AB1979" i="2"/>
  <c r="AC1979" i="2" s="1"/>
  <c r="AB1955" i="2"/>
  <c r="AC1955" i="2" s="1"/>
  <c r="AB1931" i="2"/>
  <c r="AC1931" i="2" s="1"/>
  <c r="AB1907" i="2"/>
  <c r="AC1907" i="2" s="1"/>
  <c r="AB1883" i="2"/>
  <c r="AC1883" i="2" s="1"/>
  <c r="AB1859" i="2"/>
  <c r="AC1859" i="2" s="1"/>
  <c r="AB1835" i="2"/>
  <c r="AC1835" i="2" s="1"/>
  <c r="AB1811" i="2"/>
  <c r="AC1811" i="2" s="1"/>
  <c r="AB1787" i="2"/>
  <c r="AC1787" i="2" s="1"/>
  <c r="AB1763" i="2"/>
  <c r="AC1763" i="2" s="1"/>
  <c r="AB1739" i="2"/>
  <c r="AC1739" i="2" s="1"/>
  <c r="AB1715" i="2"/>
  <c r="AC1715" i="2" s="1"/>
  <c r="AB1691" i="2"/>
  <c r="AC1691" i="2" s="1"/>
  <c r="AB1667" i="2"/>
  <c r="AC1667" i="2" s="1"/>
  <c r="AB1643" i="2"/>
  <c r="AC1643" i="2" s="1"/>
  <c r="AB1619" i="2"/>
  <c r="AC1619" i="2" s="1"/>
  <c r="AB1595" i="2"/>
  <c r="AC1595" i="2" s="1"/>
  <c r="AB1571" i="2"/>
  <c r="AC1571" i="2" s="1"/>
  <c r="AI1571" i="2" s="1"/>
  <c r="AB1547" i="2"/>
  <c r="AC1547" i="2" s="1"/>
  <c r="AB1523" i="2"/>
  <c r="AC1523" i="2" s="1"/>
  <c r="AB1499" i="2"/>
  <c r="AC1499" i="2" s="1"/>
  <c r="AB1475" i="2"/>
  <c r="AC1475" i="2" s="1"/>
  <c r="AB1451" i="2"/>
  <c r="AC1451" i="2" s="1"/>
  <c r="AB1427" i="2"/>
  <c r="AC1427" i="2" s="1"/>
  <c r="AB1403" i="2"/>
  <c r="AC1403" i="2" s="1"/>
  <c r="AB1379" i="2"/>
  <c r="AC1379" i="2" s="1"/>
  <c r="AB1355" i="2"/>
  <c r="AC1355" i="2" s="1"/>
  <c r="AB1331" i="2"/>
  <c r="AC1331" i="2" s="1"/>
  <c r="AB1307" i="2"/>
  <c r="AC1307" i="2" s="1"/>
  <c r="AB1283" i="2"/>
  <c r="AC1283" i="2" s="1"/>
  <c r="AB1259" i="2"/>
  <c r="AC1259" i="2" s="1"/>
  <c r="AB1235" i="2"/>
  <c r="AC1235" i="2" s="1"/>
  <c r="AB1211" i="2"/>
  <c r="AC1211" i="2" s="1"/>
  <c r="AB1187" i="2"/>
  <c r="AC1187" i="2" s="1"/>
  <c r="AB1163" i="2"/>
  <c r="AC1163" i="2" s="1"/>
  <c r="AB1139" i="2"/>
  <c r="AC1139" i="2" s="1"/>
  <c r="AB1115" i="2"/>
  <c r="AC1115" i="2" s="1"/>
  <c r="AB1091" i="2"/>
  <c r="AC1091" i="2" s="1"/>
  <c r="AB1067" i="2"/>
  <c r="AC1067" i="2" s="1"/>
  <c r="AB1043" i="2"/>
  <c r="AC1043" i="2" s="1"/>
  <c r="AB1019" i="2"/>
  <c r="AC1019" i="2" s="1"/>
  <c r="AB995" i="2"/>
  <c r="AC995" i="2" s="1"/>
  <c r="AI995" i="2" s="1"/>
  <c r="AB971" i="2"/>
  <c r="AC971" i="2" s="1"/>
  <c r="AB947" i="2"/>
  <c r="AC947" i="2" s="1"/>
  <c r="AB923" i="2"/>
  <c r="AC923" i="2" s="1"/>
  <c r="AB899" i="2"/>
  <c r="AC899" i="2" s="1"/>
  <c r="AB875" i="2"/>
  <c r="AC875" i="2" s="1"/>
  <c r="AB851" i="2"/>
  <c r="AC851" i="2" s="1"/>
  <c r="AB827" i="2"/>
  <c r="AC827" i="2" s="1"/>
  <c r="AB803" i="2"/>
  <c r="AC803" i="2" s="1"/>
  <c r="AB779" i="2"/>
  <c r="AC779" i="2" s="1"/>
  <c r="AB755" i="2"/>
  <c r="AC755" i="2" s="1"/>
  <c r="AB731" i="2"/>
  <c r="AC731" i="2" s="1"/>
  <c r="AB707" i="2"/>
  <c r="AC707" i="2" s="1"/>
  <c r="AB683" i="2"/>
  <c r="AC683" i="2" s="1"/>
  <c r="AB659" i="2"/>
  <c r="AC659" i="2" s="1"/>
  <c r="AB2085" i="2"/>
  <c r="AC2085" i="2" s="1"/>
  <c r="AB2008" i="2"/>
  <c r="AC2008" i="2" s="1"/>
  <c r="AB1432" i="2"/>
  <c r="AC1432" i="2" s="1"/>
  <c r="AB808" i="2"/>
  <c r="AC808" i="2" s="1"/>
  <c r="AB16" i="2"/>
  <c r="AC16" i="2" s="1"/>
  <c r="AB1984" i="2"/>
  <c r="AC1984" i="2" s="1"/>
  <c r="AB1864" i="2"/>
  <c r="AC1864" i="2" s="1"/>
  <c r="AB1768" i="2"/>
  <c r="AC1768" i="2" s="1"/>
  <c r="AB1696" i="2"/>
  <c r="AC1696" i="2" s="1"/>
  <c r="AB1648" i="2"/>
  <c r="AC1648" i="2" s="1"/>
  <c r="AB1600" i="2"/>
  <c r="AC1600" i="2" s="1"/>
  <c r="AB1552" i="2"/>
  <c r="AC1552" i="2" s="1"/>
  <c r="AB1480" i="2"/>
  <c r="AC1480" i="2" s="1"/>
  <c r="AI1480" i="2" s="1"/>
  <c r="AB1384" i="2"/>
  <c r="AC1384" i="2" s="1"/>
  <c r="AB1312" i="2"/>
  <c r="AC1312" i="2" s="1"/>
  <c r="AB1240" i="2"/>
  <c r="AC1240" i="2" s="1"/>
  <c r="AB1168" i="2"/>
  <c r="AC1168" i="2" s="1"/>
  <c r="AB1096" i="2"/>
  <c r="AC1096" i="2" s="1"/>
  <c r="AI1096" i="2" s="1"/>
  <c r="AB1024" i="2"/>
  <c r="AC1024" i="2" s="1"/>
  <c r="AB952" i="2"/>
  <c r="AC952" i="2" s="1"/>
  <c r="AB856" i="2"/>
  <c r="AC856" i="2" s="1"/>
  <c r="AB736" i="2"/>
  <c r="AC736" i="2" s="1"/>
  <c r="AB640" i="2"/>
  <c r="AC640" i="2" s="1"/>
  <c r="AB520" i="2"/>
  <c r="AC520" i="2" s="1"/>
  <c r="AB448" i="2"/>
  <c r="AC448" i="2" s="1"/>
  <c r="AB352" i="2"/>
  <c r="AC352" i="2" s="1"/>
  <c r="AI352" i="2" s="1"/>
  <c r="AB256" i="2"/>
  <c r="AC256" i="2" s="1"/>
  <c r="AI256" i="2" s="1"/>
  <c r="AB160" i="2"/>
  <c r="AC160" i="2" s="1"/>
  <c r="AB112" i="2"/>
  <c r="AC112" i="2" s="1"/>
  <c r="AB64" i="2"/>
  <c r="AC64" i="2" s="1"/>
  <c r="AB1744" i="2"/>
  <c r="AC1744" i="2" s="1"/>
  <c r="AB1288" i="2"/>
  <c r="AC1288" i="2" s="1"/>
  <c r="AB832" i="2"/>
  <c r="AC832" i="2" s="1"/>
  <c r="AB304" i="2"/>
  <c r="AC304" i="2" s="1"/>
  <c r="AB1816" i="2"/>
  <c r="AC1816" i="2" s="1"/>
  <c r="AB1408" i="2"/>
  <c r="AC1408" i="2" s="1"/>
  <c r="AB1000" i="2"/>
  <c r="AC1000" i="2" s="1"/>
  <c r="AB592" i="2"/>
  <c r="AC592" i="2" s="1"/>
  <c r="AB136" i="2"/>
  <c r="AC136" i="2" s="1"/>
  <c r="AB2056" i="2"/>
  <c r="AC2056" i="2" s="1"/>
  <c r="AB1960" i="2"/>
  <c r="AC1960" i="2" s="1"/>
  <c r="AB1888" i="2"/>
  <c r="AC1888" i="2" s="1"/>
  <c r="AB1792" i="2"/>
  <c r="AC1792" i="2" s="1"/>
  <c r="AB1672" i="2"/>
  <c r="AC1672" i="2" s="1"/>
  <c r="AI1672" i="2" s="1"/>
  <c r="AB1576" i="2"/>
  <c r="AC1576" i="2" s="1"/>
  <c r="AB1456" i="2"/>
  <c r="AC1456" i="2" s="1"/>
  <c r="AB1336" i="2"/>
  <c r="AC1336" i="2" s="1"/>
  <c r="AB1216" i="2"/>
  <c r="AC1216" i="2" s="1"/>
  <c r="AB1144" i="2"/>
  <c r="AC1144" i="2" s="1"/>
  <c r="AI1144" i="2" s="1"/>
  <c r="AB1072" i="2"/>
  <c r="AC1072" i="2" s="1"/>
  <c r="AB976" i="2"/>
  <c r="AC976" i="2" s="1"/>
  <c r="AB904" i="2"/>
  <c r="AC904" i="2" s="1"/>
  <c r="AB760" i="2"/>
  <c r="AC760" i="2" s="1"/>
  <c r="AB688" i="2"/>
  <c r="AC688" i="2" s="1"/>
  <c r="AB616" i="2"/>
  <c r="AC616" i="2" s="1"/>
  <c r="AI616" i="2" s="1"/>
  <c r="AB544" i="2"/>
  <c r="AC544" i="2" s="1"/>
  <c r="AB472" i="2"/>
  <c r="AC472" i="2" s="1"/>
  <c r="AB400" i="2"/>
  <c r="AC400" i="2" s="1"/>
  <c r="AB328" i="2"/>
  <c r="AC328" i="2" s="1"/>
  <c r="AB232" i="2"/>
  <c r="AC232" i="2" s="1"/>
  <c r="AB88" i="2"/>
  <c r="AC88" i="2" s="1"/>
  <c r="AB1716" i="2"/>
  <c r="AC1716" i="2" s="1"/>
  <c r="J2687" i="2"/>
  <c r="G2687" i="2"/>
  <c r="J2663" i="2"/>
  <c r="G2663" i="2"/>
  <c r="BH2663" i="2"/>
  <c r="BH2255" i="2"/>
  <c r="AB2004" i="2"/>
  <c r="AC2004" i="2" s="1"/>
  <c r="AB1860" i="2"/>
  <c r="AC1860" i="2" s="1"/>
  <c r="AB1668" i="2"/>
  <c r="AC1668" i="2" s="1"/>
  <c r="AB1524" i="2"/>
  <c r="AC1524" i="2" s="1"/>
  <c r="AB1380" i="2"/>
  <c r="AC1380" i="2" s="1"/>
  <c r="AB1212" i="2"/>
  <c r="AC1212" i="2" s="1"/>
  <c r="AB1020" i="2"/>
  <c r="AC1020" i="2" s="1"/>
  <c r="AB828" i="2"/>
  <c r="AC828" i="2" s="1"/>
  <c r="AI828" i="2" s="1"/>
  <c r="AB636" i="2"/>
  <c r="AC636" i="2" s="1"/>
  <c r="AB516" i="2"/>
  <c r="AC516" i="2" s="1"/>
  <c r="AB372" i="2"/>
  <c r="AC372" i="2" s="1"/>
  <c r="AB228" i="2"/>
  <c r="AC228" i="2" s="1"/>
  <c r="AB84" i="2"/>
  <c r="AC84" i="2" s="1"/>
  <c r="AB2028" i="2"/>
  <c r="AC2028" i="2" s="1"/>
  <c r="AB1812" i="2"/>
  <c r="AC1812" i="2" s="1"/>
  <c r="AB1596" i="2"/>
  <c r="AC1596" i="2" s="1"/>
  <c r="AB1428" i="2"/>
  <c r="AC1428" i="2" s="1"/>
  <c r="AB1164" i="2"/>
  <c r="AC1164" i="2" s="1"/>
  <c r="AB948" i="2"/>
  <c r="AC948" i="2" s="1"/>
  <c r="AB684" i="2"/>
  <c r="AC684" i="2" s="1"/>
  <c r="AB444" i="2"/>
  <c r="AC444" i="2" s="1"/>
  <c r="AB180" i="2"/>
  <c r="AC180" i="2" s="1"/>
  <c r="AI180" i="2" s="1"/>
  <c r="G2615" i="2"/>
  <c r="AB2054" i="2"/>
  <c r="AC2054" i="2" s="1"/>
  <c r="AB1982" i="2"/>
  <c r="AC1982" i="2" s="1"/>
  <c r="AI1982" i="2" s="1"/>
  <c r="AB1934" i="2"/>
  <c r="AC1934" i="2" s="1"/>
  <c r="AB1838" i="2"/>
  <c r="AC1838" i="2" s="1"/>
  <c r="AB1766" i="2"/>
  <c r="AC1766" i="2" s="1"/>
  <c r="AB1718" i="2"/>
  <c r="AC1718" i="2" s="1"/>
  <c r="AB1646" i="2"/>
  <c r="AC1646" i="2" s="1"/>
  <c r="AB1598" i="2"/>
  <c r="AC1598" i="2" s="1"/>
  <c r="AB1550" i="2"/>
  <c r="AC1550" i="2" s="1"/>
  <c r="AB1430" i="2"/>
  <c r="AC1430" i="2" s="1"/>
  <c r="AI1430" i="2" s="1"/>
  <c r="AB1382" i="2"/>
  <c r="AC1382" i="2" s="1"/>
  <c r="AI1382" i="2" s="1"/>
  <c r="AB1334" i="2"/>
  <c r="AC1334" i="2" s="1"/>
  <c r="AI1334" i="2" s="1"/>
  <c r="AB1286" i="2"/>
  <c r="AC1286" i="2" s="1"/>
  <c r="AB1214" i="2"/>
  <c r="AC1214" i="2" s="1"/>
  <c r="AB1166" i="2"/>
  <c r="AC1166" i="2" s="1"/>
  <c r="AB1118" i="2"/>
  <c r="AC1118" i="2" s="1"/>
  <c r="AB1046" i="2"/>
  <c r="AC1046" i="2" s="1"/>
  <c r="AB998" i="2"/>
  <c r="AC998" i="2" s="1"/>
  <c r="AB926" i="2"/>
  <c r="AC926" i="2" s="1"/>
  <c r="AB878" i="2"/>
  <c r="AC878" i="2" s="1"/>
  <c r="AB806" i="2"/>
  <c r="AC806" i="2" s="1"/>
  <c r="AB758" i="2"/>
  <c r="AC758" i="2" s="1"/>
  <c r="AB710" i="2"/>
  <c r="AC710" i="2" s="1"/>
  <c r="AB662" i="2"/>
  <c r="AC662" i="2" s="1"/>
  <c r="AB614" i="2"/>
  <c r="AC614" i="2" s="1"/>
  <c r="AB566" i="2"/>
  <c r="AC566" i="2" s="1"/>
  <c r="AB518" i="2"/>
  <c r="AC518" i="2" s="1"/>
  <c r="AI518" i="2" s="1"/>
  <c r="AB494" i="2"/>
  <c r="AC494" i="2" s="1"/>
  <c r="AB446" i="2"/>
  <c r="AC446" i="2" s="1"/>
  <c r="AI446" i="2" s="1"/>
  <c r="AB422" i="2"/>
  <c r="AC422" i="2" s="1"/>
  <c r="AI422" i="2" s="1"/>
  <c r="AB350" i="2"/>
  <c r="AC350" i="2" s="1"/>
  <c r="AB326" i="2"/>
  <c r="AC326" i="2" s="1"/>
  <c r="AB302" i="2"/>
  <c r="AC302" i="2" s="1"/>
  <c r="AB278" i="2"/>
  <c r="AC278" i="2" s="1"/>
  <c r="AB254" i="2"/>
  <c r="AC254" i="2" s="1"/>
  <c r="AB206" i="2"/>
  <c r="AC206" i="2" s="1"/>
  <c r="AB182" i="2"/>
  <c r="AC182" i="2" s="1"/>
  <c r="AB158" i="2"/>
  <c r="AC158" i="2" s="1"/>
  <c r="AB134" i="2"/>
  <c r="AC134" i="2" s="1"/>
  <c r="AB110" i="2"/>
  <c r="AC110" i="2" s="1"/>
  <c r="AB86" i="2"/>
  <c r="AC86" i="2" s="1"/>
  <c r="AB62" i="2"/>
  <c r="AC62" i="2" s="1"/>
  <c r="AB14" i="2"/>
  <c r="AC14" i="2" s="1"/>
  <c r="AB2052" i="2"/>
  <c r="AC2052" i="2" s="1"/>
  <c r="AB1788" i="2"/>
  <c r="AC1788" i="2" s="1"/>
  <c r="AB1572" i="2"/>
  <c r="AC1572" i="2" s="1"/>
  <c r="AB1356" i="2"/>
  <c r="AC1356" i="2" s="1"/>
  <c r="AB1092" i="2"/>
  <c r="AC1092" i="2" s="1"/>
  <c r="AB924" i="2"/>
  <c r="AC924" i="2" s="1"/>
  <c r="AB708" i="2"/>
  <c r="AC708" i="2" s="1"/>
  <c r="AB492" i="2"/>
  <c r="AC492" i="2" s="1"/>
  <c r="AB324" i="2"/>
  <c r="AC324" i="2" s="1"/>
  <c r="AB156" i="2"/>
  <c r="AC156" i="2" s="1"/>
  <c r="G2447" i="2"/>
  <c r="AB782" i="2"/>
  <c r="AC782" i="2" s="1"/>
  <c r="AI782" i="2" s="1"/>
  <c r="AB1836" i="2"/>
  <c r="AC1836" i="2" s="1"/>
  <c r="AB1476" i="2"/>
  <c r="AC1476" i="2" s="1"/>
  <c r="AB1188" i="2"/>
  <c r="AC1188" i="2" s="1"/>
  <c r="AB972" i="2"/>
  <c r="AC972" i="2" s="1"/>
  <c r="AB780" i="2"/>
  <c r="AC780" i="2" s="1"/>
  <c r="AI780" i="2" s="1"/>
  <c r="AB564" i="2"/>
  <c r="AC564" i="2" s="1"/>
  <c r="AB348" i="2"/>
  <c r="AC348" i="2" s="1"/>
  <c r="AB132" i="2"/>
  <c r="AC132" i="2" s="1"/>
  <c r="AB1862" i="2"/>
  <c r="AC1862" i="2" s="1"/>
  <c r="AB1526" i="2"/>
  <c r="AC1526" i="2" s="1"/>
  <c r="AB950" i="2"/>
  <c r="AC950" i="2" s="1"/>
  <c r="AB38" i="2"/>
  <c r="AC38" i="2" s="1"/>
  <c r="AB1932" i="2"/>
  <c r="AC1932" i="2" s="1"/>
  <c r="AB1692" i="2"/>
  <c r="AC1692" i="2" s="1"/>
  <c r="AB1452" i="2"/>
  <c r="AC1452" i="2" s="1"/>
  <c r="AB1236" i="2"/>
  <c r="AC1236" i="2" s="1"/>
  <c r="AB996" i="2"/>
  <c r="AC996" i="2" s="1"/>
  <c r="AB732" i="2"/>
  <c r="AC732" i="2" s="1"/>
  <c r="AB468" i="2"/>
  <c r="AC468" i="2" s="1"/>
  <c r="AB276" i="2"/>
  <c r="AC276" i="2" s="1"/>
  <c r="AI276" i="2" s="1"/>
  <c r="AB60" i="2"/>
  <c r="AC60" i="2" s="1"/>
  <c r="G2111" i="2"/>
  <c r="AB1884" i="2"/>
  <c r="AC1884" i="2" s="1"/>
  <c r="AB804" i="2"/>
  <c r="AC804" i="2" s="1"/>
  <c r="AB2006" i="2"/>
  <c r="AC2006" i="2" s="1"/>
  <c r="AI2006" i="2" s="1"/>
  <c r="AB1886" i="2"/>
  <c r="AC1886" i="2" s="1"/>
  <c r="AI1886" i="2" s="1"/>
  <c r="AB1694" i="2"/>
  <c r="AC1694" i="2" s="1"/>
  <c r="AB1478" i="2"/>
  <c r="AC1478" i="2" s="1"/>
  <c r="AB1094" i="2"/>
  <c r="AC1094" i="2" s="1"/>
  <c r="AB374" i="2"/>
  <c r="AC374" i="2" s="1"/>
  <c r="AB1956" i="2"/>
  <c r="AC1956" i="2" s="1"/>
  <c r="AB1764" i="2"/>
  <c r="AC1764" i="2" s="1"/>
  <c r="AB1620" i="2"/>
  <c r="AC1620" i="2" s="1"/>
  <c r="AB1500" i="2"/>
  <c r="AC1500" i="2" s="1"/>
  <c r="AB1308" i="2"/>
  <c r="AC1308" i="2" s="1"/>
  <c r="AB1140" i="2"/>
  <c r="AC1140" i="2" s="1"/>
  <c r="AB1044" i="2"/>
  <c r="AC1044" i="2" s="1"/>
  <c r="AB900" i="2"/>
  <c r="AC900" i="2" s="1"/>
  <c r="AB756" i="2"/>
  <c r="AC756" i="2" s="1"/>
  <c r="AB540" i="2"/>
  <c r="AC540" i="2" s="1"/>
  <c r="AB396" i="2"/>
  <c r="AC396" i="2" s="1"/>
  <c r="AB252" i="2"/>
  <c r="AC252" i="2" s="1"/>
  <c r="AB108" i="2"/>
  <c r="AC108" i="2" s="1"/>
  <c r="AB1790" i="2"/>
  <c r="AC1790" i="2" s="1"/>
  <c r="AB1454" i="2"/>
  <c r="AC1454" i="2" s="1"/>
  <c r="AB854" i="2"/>
  <c r="AC854" i="2" s="1"/>
  <c r="AB1980" i="2"/>
  <c r="AC1980" i="2" s="1"/>
  <c r="AB1740" i="2"/>
  <c r="AC1740" i="2" s="1"/>
  <c r="AI1740" i="2" s="1"/>
  <c r="AB1548" i="2"/>
  <c r="AC1548" i="2" s="1"/>
  <c r="AB1332" i="2"/>
  <c r="AC1332" i="2" s="1"/>
  <c r="AB1068" i="2"/>
  <c r="AC1068" i="2" s="1"/>
  <c r="AB852" i="2"/>
  <c r="AC852" i="2" s="1"/>
  <c r="AB612" i="2"/>
  <c r="AC612" i="2" s="1"/>
  <c r="AB420" i="2"/>
  <c r="AC420" i="2" s="1"/>
  <c r="AB204" i="2"/>
  <c r="AC204" i="2" s="1"/>
  <c r="AB2030" i="2"/>
  <c r="AC2030" i="2" s="1"/>
  <c r="AB1958" i="2"/>
  <c r="AC1958" i="2" s="1"/>
  <c r="AB1910" i="2"/>
  <c r="AC1910" i="2" s="1"/>
  <c r="AB1814" i="2"/>
  <c r="AC1814" i="2" s="1"/>
  <c r="AB1742" i="2"/>
  <c r="AC1742" i="2" s="1"/>
  <c r="AB1670" i="2"/>
  <c r="AC1670" i="2" s="1"/>
  <c r="AB1622" i="2"/>
  <c r="AC1622" i="2" s="1"/>
  <c r="AB1574" i="2"/>
  <c r="AC1574" i="2" s="1"/>
  <c r="AB1502" i="2"/>
  <c r="AC1502" i="2" s="1"/>
  <c r="AB1406" i="2"/>
  <c r="AC1406" i="2" s="1"/>
  <c r="AB1358" i="2"/>
  <c r="AC1358" i="2" s="1"/>
  <c r="AB1310" i="2"/>
  <c r="AC1310" i="2" s="1"/>
  <c r="AI1310" i="2" s="1"/>
  <c r="AB1262" i="2"/>
  <c r="AC1262" i="2" s="1"/>
  <c r="AB1238" i="2"/>
  <c r="AC1238" i="2" s="1"/>
  <c r="AB1190" i="2"/>
  <c r="AC1190" i="2" s="1"/>
  <c r="AB1142" i="2"/>
  <c r="AC1142" i="2" s="1"/>
  <c r="AB1070" i="2"/>
  <c r="AC1070" i="2" s="1"/>
  <c r="AB1022" i="2"/>
  <c r="AC1022" i="2" s="1"/>
  <c r="AB974" i="2"/>
  <c r="AC974" i="2" s="1"/>
  <c r="AB902" i="2"/>
  <c r="AC902" i="2" s="1"/>
  <c r="AI902" i="2" s="1"/>
  <c r="AB830" i="2"/>
  <c r="AC830" i="2" s="1"/>
  <c r="AI830" i="2" s="1"/>
  <c r="AB734" i="2"/>
  <c r="AC734" i="2" s="1"/>
  <c r="AB686" i="2"/>
  <c r="AC686" i="2" s="1"/>
  <c r="AB638" i="2"/>
  <c r="AC638" i="2" s="1"/>
  <c r="AB590" i="2"/>
  <c r="AC590" i="2" s="1"/>
  <c r="AB542" i="2"/>
  <c r="AC542" i="2" s="1"/>
  <c r="AB470" i="2"/>
  <c r="AC470" i="2" s="1"/>
  <c r="AB398" i="2"/>
  <c r="AC398" i="2" s="1"/>
  <c r="AB230" i="2"/>
  <c r="AC230" i="2" s="1"/>
  <c r="AB1908" i="2"/>
  <c r="AC1908" i="2" s="1"/>
  <c r="AB1644" i="2"/>
  <c r="AC1644" i="2" s="1"/>
  <c r="AB1404" i="2"/>
  <c r="AC1404" i="2" s="1"/>
  <c r="AB1116" i="2"/>
  <c r="AC1116" i="2" s="1"/>
  <c r="AB876" i="2"/>
  <c r="AC876" i="2" s="1"/>
  <c r="AI876" i="2" s="1"/>
  <c r="AB588" i="2"/>
  <c r="AC588" i="2" s="1"/>
  <c r="AB300" i="2"/>
  <c r="AC300" i="2" s="1"/>
  <c r="AI300" i="2" s="1"/>
  <c r="AB36" i="2"/>
  <c r="AC36" i="2" s="1"/>
  <c r="AB1935" i="2"/>
  <c r="AC1935" i="2" s="1"/>
  <c r="AB1911" i="2"/>
  <c r="AC1911" i="2" s="1"/>
  <c r="AB1887" i="2"/>
  <c r="AC1887" i="2" s="1"/>
  <c r="AB1863" i="2"/>
  <c r="AC1863" i="2" s="1"/>
  <c r="AB1839" i="2"/>
  <c r="AC1839" i="2" s="1"/>
  <c r="AB1815" i="2"/>
  <c r="AC1815" i="2" s="1"/>
  <c r="AB1791" i="2"/>
  <c r="AC1791" i="2" s="1"/>
  <c r="AB1767" i="2"/>
  <c r="AC1767" i="2" s="1"/>
  <c r="AI1767" i="2" s="1"/>
  <c r="AB1743" i="2"/>
  <c r="AC1743" i="2" s="1"/>
  <c r="AB1719" i="2"/>
  <c r="AC1719" i="2" s="1"/>
  <c r="AB1695" i="2"/>
  <c r="AC1695" i="2" s="1"/>
  <c r="AB1671" i="2"/>
  <c r="AC1671" i="2" s="1"/>
  <c r="AB1647" i="2"/>
  <c r="AC1647" i="2" s="1"/>
  <c r="AB1623" i="2"/>
  <c r="AC1623" i="2" s="1"/>
  <c r="AB1599" i="2"/>
  <c r="AC1599" i="2" s="1"/>
  <c r="AB1575" i="2"/>
  <c r="AC1575" i="2" s="1"/>
  <c r="AB1551" i="2"/>
  <c r="AC1551" i="2" s="1"/>
  <c r="AB1527" i="2"/>
  <c r="AC1527" i="2" s="1"/>
  <c r="AB1503" i="2"/>
  <c r="AC1503" i="2" s="1"/>
  <c r="AB1479" i="2"/>
  <c r="AC1479" i="2" s="1"/>
  <c r="AB1455" i="2"/>
  <c r="AC1455" i="2" s="1"/>
  <c r="AB1431" i="2"/>
  <c r="AC1431" i="2" s="1"/>
  <c r="AB1407" i="2"/>
  <c r="AC1407" i="2" s="1"/>
  <c r="AB1383" i="2"/>
  <c r="AC1383" i="2" s="1"/>
  <c r="AB1359" i="2"/>
  <c r="AC1359" i="2" s="1"/>
  <c r="AB1335" i="2"/>
  <c r="AC1335" i="2" s="1"/>
  <c r="AB1311" i="2"/>
  <c r="AC1311" i="2" s="1"/>
  <c r="AI1311" i="2" s="1"/>
  <c r="AB1287" i="2"/>
  <c r="AC1287" i="2" s="1"/>
  <c r="AI1287" i="2" s="1"/>
  <c r="AB1263" i="2"/>
  <c r="AC1263" i="2" s="1"/>
  <c r="AI1263" i="2" s="1"/>
  <c r="AB1239" i="2"/>
  <c r="AC1239" i="2" s="1"/>
  <c r="AB1215" i="2"/>
  <c r="AC1215" i="2" s="1"/>
  <c r="AI1215" i="2" s="1"/>
  <c r="AB1191" i="2"/>
  <c r="AC1191" i="2" s="1"/>
  <c r="AI1191" i="2" s="1"/>
  <c r="AB1167" i="2"/>
  <c r="AC1167" i="2" s="1"/>
  <c r="AB1143" i="2"/>
  <c r="AC1143" i="2" s="1"/>
  <c r="AB1119" i="2"/>
  <c r="AC1119" i="2" s="1"/>
  <c r="AB1095" i="2"/>
  <c r="AC1095" i="2" s="1"/>
  <c r="AB1071" i="2"/>
  <c r="AC1071" i="2" s="1"/>
  <c r="AB1047" i="2"/>
  <c r="AC1047" i="2" s="1"/>
  <c r="AB1023" i="2"/>
  <c r="AC1023" i="2" s="1"/>
  <c r="AB999" i="2"/>
  <c r="AC999" i="2" s="1"/>
  <c r="AB975" i="2"/>
  <c r="AC975" i="2" s="1"/>
  <c r="AB951" i="2"/>
  <c r="AC951" i="2" s="1"/>
  <c r="AB927" i="2"/>
  <c r="AC927" i="2" s="1"/>
  <c r="AB903" i="2"/>
  <c r="AC903" i="2" s="1"/>
  <c r="AB879" i="2"/>
  <c r="AC879" i="2" s="1"/>
  <c r="AB855" i="2"/>
  <c r="AC855" i="2" s="1"/>
  <c r="AB831" i="2"/>
  <c r="AC831" i="2" s="1"/>
  <c r="AB807" i="2"/>
  <c r="AC807" i="2" s="1"/>
  <c r="AB783" i="2"/>
  <c r="AC783" i="2" s="1"/>
  <c r="AI783" i="2" s="1"/>
  <c r="AB759" i="2"/>
  <c r="AC759" i="2" s="1"/>
  <c r="AB735" i="2"/>
  <c r="AC735" i="2" s="1"/>
  <c r="AI735" i="2" s="1"/>
  <c r="AB711" i="2"/>
  <c r="AC711" i="2" s="1"/>
  <c r="AB687" i="2"/>
  <c r="AC687" i="2" s="1"/>
  <c r="AB663" i="2"/>
  <c r="AC663" i="2" s="1"/>
  <c r="AI663" i="2" s="1"/>
  <c r="AB639" i="2"/>
  <c r="AC639" i="2" s="1"/>
  <c r="AB615" i="2"/>
  <c r="AC615" i="2" s="1"/>
  <c r="AB591" i="2"/>
  <c r="AC591" i="2" s="1"/>
  <c r="AI591" i="2" s="1"/>
  <c r="AB567" i="2"/>
  <c r="AC567" i="2" s="1"/>
  <c r="AB543" i="2"/>
  <c r="AC543" i="2" s="1"/>
  <c r="AB519" i="2"/>
  <c r="AC519" i="2" s="1"/>
  <c r="AB495" i="2"/>
  <c r="AC495" i="2" s="1"/>
  <c r="AB471" i="2"/>
  <c r="AC471" i="2" s="1"/>
  <c r="AB447" i="2"/>
  <c r="AC447" i="2" s="1"/>
  <c r="AB423" i="2"/>
  <c r="AC423" i="2" s="1"/>
  <c r="AB399" i="2"/>
  <c r="AC399" i="2" s="1"/>
  <c r="AB375" i="2"/>
  <c r="AC375" i="2" s="1"/>
  <c r="AB351" i="2"/>
  <c r="AC351" i="2" s="1"/>
  <c r="AB327" i="2"/>
  <c r="AC327" i="2" s="1"/>
  <c r="AB303" i="2"/>
  <c r="AC303" i="2" s="1"/>
  <c r="AB279" i="2"/>
  <c r="AC279" i="2" s="1"/>
  <c r="AB255" i="2"/>
  <c r="AC255" i="2" s="1"/>
  <c r="AB231" i="2"/>
  <c r="AC231" i="2" s="1"/>
  <c r="AB207" i="2"/>
  <c r="AC207" i="2" s="1"/>
  <c r="AB183" i="2"/>
  <c r="AC183" i="2" s="1"/>
  <c r="AB159" i="2"/>
  <c r="AC159" i="2" s="1"/>
  <c r="AB135" i="2"/>
  <c r="AC135" i="2" s="1"/>
  <c r="AI135" i="2" s="1"/>
  <c r="AB111" i="2"/>
  <c r="AC111" i="2" s="1"/>
  <c r="AB87" i="2"/>
  <c r="AC87" i="2" s="1"/>
  <c r="AI87" i="2" s="1"/>
  <c r="AB63" i="2"/>
  <c r="AC63" i="2" s="1"/>
  <c r="AI63" i="2" s="1"/>
  <c r="AB39" i="2"/>
  <c r="AC39" i="2" s="1"/>
  <c r="AI39" i="2" s="1"/>
  <c r="AB15" i="2"/>
  <c r="AC15" i="2" s="1"/>
  <c r="AI15" i="2" s="1"/>
  <c r="G2453" i="2"/>
  <c r="G2117" i="2"/>
  <c r="AB4102" i="2"/>
  <c r="AC4102" i="2" s="1"/>
  <c r="AB2109" i="2"/>
  <c r="AC2109" i="2" s="1"/>
  <c r="BH3503" i="2"/>
  <c r="BH2975" i="2"/>
  <c r="BH2903" i="2"/>
  <c r="AB4078" i="2"/>
  <c r="AC4078" i="2" s="1"/>
  <c r="AB4054" i="2"/>
  <c r="AC4054" i="2" s="1"/>
  <c r="AB4030" i="2"/>
  <c r="AC4030" i="2" s="1"/>
  <c r="AB4006" i="2"/>
  <c r="AC4006" i="2" s="1"/>
  <c r="AB3982" i="2"/>
  <c r="AC3982" i="2" s="1"/>
  <c r="AB3958" i="2"/>
  <c r="AC3958" i="2" s="1"/>
  <c r="AB3934" i="2"/>
  <c r="AC3934" i="2" s="1"/>
  <c r="AI3934" i="2" s="1"/>
  <c r="AB3910" i="2"/>
  <c r="AC3910" i="2" s="1"/>
  <c r="AI3910" i="2" s="1"/>
  <c r="AB3886" i="2"/>
  <c r="AC3886" i="2" s="1"/>
  <c r="AB3862" i="2"/>
  <c r="AC3862" i="2" s="1"/>
  <c r="AB3838" i="2"/>
  <c r="AC3838" i="2" s="1"/>
  <c r="AB3814" i="2"/>
  <c r="AC3814" i="2" s="1"/>
  <c r="AI3814" i="2" s="1"/>
  <c r="AB3790" i="2"/>
  <c r="AC3790" i="2" s="1"/>
  <c r="AB3766" i="2"/>
  <c r="AC3766" i="2" s="1"/>
  <c r="AB3742" i="2"/>
  <c r="AC3742" i="2" s="1"/>
  <c r="AB3718" i="2"/>
  <c r="AC3718" i="2" s="1"/>
  <c r="AI3718" i="2" s="1"/>
  <c r="AB3694" i="2"/>
  <c r="AC3694" i="2" s="1"/>
  <c r="AB3670" i="2"/>
  <c r="AC3670" i="2" s="1"/>
  <c r="AB3646" i="2"/>
  <c r="AC3646" i="2" s="1"/>
  <c r="AB3622" i="2"/>
  <c r="AC3622" i="2" s="1"/>
  <c r="AB3598" i="2"/>
  <c r="AC3598" i="2" s="1"/>
  <c r="AB3574" i="2"/>
  <c r="AC3574" i="2" s="1"/>
  <c r="AB3550" i="2"/>
  <c r="AC3550" i="2" s="1"/>
  <c r="AB3526" i="2"/>
  <c r="AC3526" i="2" s="1"/>
  <c r="AB3502" i="2"/>
  <c r="AC3502" i="2" s="1"/>
  <c r="AB3478" i="2"/>
  <c r="AC3478" i="2" s="1"/>
  <c r="AB3454" i="2"/>
  <c r="AC3454" i="2" s="1"/>
  <c r="AB3430" i="2"/>
  <c r="AC3430" i="2" s="1"/>
  <c r="AB3406" i="2"/>
  <c r="AC3406" i="2" s="1"/>
  <c r="AB3382" i="2"/>
  <c r="AC3382" i="2" s="1"/>
  <c r="AB3358" i="2"/>
  <c r="AC3358" i="2" s="1"/>
  <c r="AI3358" i="2" s="1"/>
  <c r="AB3334" i="2"/>
  <c r="AC3334" i="2" s="1"/>
  <c r="AI3334" i="2" s="1"/>
  <c r="AB3310" i="2"/>
  <c r="AC3310" i="2" s="1"/>
  <c r="AB3286" i="2"/>
  <c r="AC3286" i="2" s="1"/>
  <c r="AB3262" i="2"/>
  <c r="AC3262" i="2" s="1"/>
  <c r="AB3238" i="2"/>
  <c r="AC3238" i="2" s="1"/>
  <c r="AI3238" i="2" s="1"/>
  <c r="AB3214" i="2"/>
  <c r="AC3214" i="2" s="1"/>
  <c r="AB3190" i="2"/>
  <c r="AC3190" i="2" s="1"/>
  <c r="AB3166" i="2"/>
  <c r="AC3166" i="2" s="1"/>
  <c r="AB3142" i="2"/>
  <c r="AC3142" i="2" s="1"/>
  <c r="AI3142" i="2" s="1"/>
  <c r="AB3118" i="2"/>
  <c r="AC3118" i="2" s="1"/>
  <c r="AB3094" i="2"/>
  <c r="AC3094" i="2" s="1"/>
  <c r="AB3070" i="2"/>
  <c r="AC3070" i="2" s="1"/>
  <c r="AB3046" i="2"/>
  <c r="AC3046" i="2" s="1"/>
  <c r="AB3022" i="2"/>
  <c r="AC3022" i="2" s="1"/>
  <c r="AB2998" i="2"/>
  <c r="AC2998" i="2" s="1"/>
  <c r="AB2974" i="2"/>
  <c r="AC2974" i="2" s="1"/>
  <c r="AB2950" i="2"/>
  <c r="AC2950" i="2" s="1"/>
  <c r="AB2926" i="2"/>
  <c r="AC2926" i="2" s="1"/>
  <c r="AB2902" i="2"/>
  <c r="AC2902" i="2" s="1"/>
  <c r="AB2878" i="2"/>
  <c r="AC2878" i="2" s="1"/>
  <c r="AB2854" i="2"/>
  <c r="AC2854" i="2" s="1"/>
  <c r="AB2830" i="2"/>
  <c r="AC2830" i="2" s="1"/>
  <c r="AB2806" i="2"/>
  <c r="AC2806" i="2" s="1"/>
  <c r="AB2782" i="2"/>
  <c r="AC2782" i="2" s="1"/>
  <c r="AI2782" i="2" s="1"/>
  <c r="AB2758" i="2"/>
  <c r="AC2758" i="2" s="1"/>
  <c r="AI2758" i="2" s="1"/>
  <c r="AB2734" i="2"/>
  <c r="AC2734" i="2" s="1"/>
  <c r="AB2710" i="2"/>
  <c r="AC2710" i="2" s="1"/>
  <c r="AB2686" i="2"/>
  <c r="AC2686" i="2" s="1"/>
  <c r="AB2662" i="2"/>
  <c r="AC2662" i="2" s="1"/>
  <c r="AI2662" i="2" s="1"/>
  <c r="AB2638" i="2"/>
  <c r="AC2638" i="2" s="1"/>
  <c r="AB2614" i="2"/>
  <c r="AC2614" i="2" s="1"/>
  <c r="AB2590" i="2"/>
  <c r="AC2590" i="2" s="1"/>
  <c r="AB2566" i="2"/>
  <c r="AC2566" i="2" s="1"/>
  <c r="AI2566" i="2" s="1"/>
  <c r="AB2542" i="2"/>
  <c r="AC2542" i="2" s="1"/>
  <c r="AB2518" i="2"/>
  <c r="AC2518" i="2" s="1"/>
  <c r="AB2494" i="2"/>
  <c r="AC2494" i="2" s="1"/>
  <c r="AB2470" i="2"/>
  <c r="AC2470" i="2" s="1"/>
  <c r="AB2446" i="2"/>
  <c r="AC2446" i="2" s="1"/>
  <c r="AB2422" i="2"/>
  <c r="AC2422" i="2" s="1"/>
  <c r="AB2398" i="2"/>
  <c r="AC2398" i="2" s="1"/>
  <c r="AB2374" i="2"/>
  <c r="AC2374" i="2" s="1"/>
  <c r="AB2350" i="2"/>
  <c r="AC2350" i="2" s="1"/>
  <c r="AB2326" i="2"/>
  <c r="AC2326" i="2" s="1"/>
  <c r="AB2302" i="2"/>
  <c r="AC2302" i="2" s="1"/>
  <c r="AB2278" i="2"/>
  <c r="AC2278" i="2" s="1"/>
  <c r="AB2254" i="2"/>
  <c r="AC2254" i="2" s="1"/>
  <c r="AB2230" i="2"/>
  <c r="AC2230" i="2" s="1"/>
  <c r="AB2206" i="2"/>
  <c r="AC2206" i="2" s="1"/>
  <c r="AI2206" i="2" s="1"/>
  <c r="AB2182" i="2"/>
  <c r="AC2182" i="2" s="1"/>
  <c r="AI2182" i="2" s="1"/>
  <c r="AB2158" i="2"/>
  <c r="AC2158" i="2" s="1"/>
  <c r="AB2134" i="2"/>
  <c r="AC2134" i="2" s="1"/>
  <c r="AB2110" i="2"/>
  <c r="AC2110" i="2" s="1"/>
  <c r="AB2086" i="2"/>
  <c r="AC2086" i="2" s="1"/>
  <c r="AI2086" i="2" s="1"/>
  <c r="AB2026" i="2"/>
  <c r="AC2026" i="2" s="1"/>
  <c r="AB1978" i="2"/>
  <c r="AC1978" i="2" s="1"/>
  <c r="AB1906" i="2"/>
  <c r="AC1906" i="2" s="1"/>
  <c r="AI1906" i="2" s="1"/>
  <c r="AB1834" i="2"/>
  <c r="AC1834" i="2" s="1"/>
  <c r="AB1810" i="2"/>
  <c r="AC1810" i="2" s="1"/>
  <c r="AI1810" i="2" s="1"/>
  <c r="AB1738" i="2"/>
  <c r="AC1738" i="2" s="1"/>
  <c r="AB1666" i="2"/>
  <c r="AC1666" i="2" s="1"/>
  <c r="AB1570" i="2"/>
  <c r="AC1570" i="2" s="1"/>
  <c r="AB1498" i="2"/>
  <c r="AC1498" i="2" s="1"/>
  <c r="AB1426" i="2"/>
  <c r="AC1426" i="2" s="1"/>
  <c r="AB1354" i="2"/>
  <c r="AC1354" i="2" s="1"/>
  <c r="AB1282" i="2"/>
  <c r="AC1282" i="2" s="1"/>
  <c r="AB1186" i="2"/>
  <c r="AC1186" i="2" s="1"/>
  <c r="AB1042" i="2"/>
  <c r="AC1042" i="2" s="1"/>
  <c r="AB922" i="2"/>
  <c r="AC922" i="2" s="1"/>
  <c r="AB754" i="2"/>
  <c r="AC754" i="2" s="1"/>
  <c r="AB466" i="2"/>
  <c r="AC466" i="2" s="1"/>
  <c r="AB2002" i="2"/>
  <c r="AC2002" i="2" s="1"/>
  <c r="AI2002" i="2" s="1"/>
  <c r="AB1138" i="2"/>
  <c r="AC1138" i="2" s="1"/>
  <c r="AB634" i="2"/>
  <c r="AC634" i="2" s="1"/>
  <c r="AB1882" i="2"/>
  <c r="AC1882" i="2" s="1"/>
  <c r="AI1882" i="2" s="1"/>
  <c r="AB1714" i="2"/>
  <c r="AC1714" i="2" s="1"/>
  <c r="AB1546" i="2"/>
  <c r="AC1546" i="2" s="1"/>
  <c r="AB1402" i="2"/>
  <c r="AC1402" i="2" s="1"/>
  <c r="AI1402" i="2" s="1"/>
  <c r="AB1258" i="2"/>
  <c r="AC1258" i="2" s="1"/>
  <c r="AB1114" i="2"/>
  <c r="AC1114" i="2" s="1"/>
  <c r="AB994" i="2"/>
  <c r="AC994" i="2" s="1"/>
  <c r="AB850" i="2"/>
  <c r="AC850" i="2" s="1"/>
  <c r="AI850" i="2" s="1"/>
  <c r="AB730" i="2"/>
  <c r="AC730" i="2" s="1"/>
  <c r="AI730" i="2" s="1"/>
  <c r="AB562" i="2"/>
  <c r="AC562" i="2" s="1"/>
  <c r="AB418" i="2"/>
  <c r="AC418" i="2" s="1"/>
  <c r="AB1954" i="2"/>
  <c r="AC1954" i="2" s="1"/>
  <c r="AB1786" i="2"/>
  <c r="AC1786" i="2" s="1"/>
  <c r="AB1642" i="2"/>
  <c r="AC1642" i="2" s="1"/>
  <c r="AB1474" i="2"/>
  <c r="AC1474" i="2" s="1"/>
  <c r="AB1330" i="2"/>
  <c r="AC1330" i="2" s="1"/>
  <c r="AB1210" i="2"/>
  <c r="AC1210" i="2" s="1"/>
  <c r="AB1066" i="2"/>
  <c r="AC1066" i="2" s="1"/>
  <c r="AB970" i="2"/>
  <c r="AC970" i="2" s="1"/>
  <c r="AB874" i="2"/>
  <c r="AC874" i="2" s="1"/>
  <c r="AB802" i="2"/>
  <c r="AC802" i="2" s="1"/>
  <c r="AB706" i="2"/>
  <c r="AC706" i="2" s="1"/>
  <c r="AB610" i="2"/>
  <c r="AC610" i="2" s="1"/>
  <c r="AB538" i="2"/>
  <c r="AC538" i="2" s="1"/>
  <c r="AB442" i="2"/>
  <c r="AC442" i="2" s="1"/>
  <c r="AB370" i="2"/>
  <c r="AC370" i="2" s="1"/>
  <c r="AB322" i="2"/>
  <c r="AC322" i="2" s="1"/>
  <c r="AB1930" i="2"/>
  <c r="AC1930" i="2" s="1"/>
  <c r="AB1762" i="2"/>
  <c r="AC1762" i="2" s="1"/>
  <c r="AB1594" i="2"/>
  <c r="AC1594" i="2" s="1"/>
  <c r="AB1450" i="2"/>
  <c r="AC1450" i="2" s="1"/>
  <c r="AB1306" i="2"/>
  <c r="AC1306" i="2" s="1"/>
  <c r="AI1306" i="2" s="1"/>
  <c r="AB1162" i="2"/>
  <c r="AC1162" i="2" s="1"/>
  <c r="AB1018" i="2"/>
  <c r="AC1018" i="2" s="1"/>
  <c r="AB898" i="2"/>
  <c r="AC898" i="2" s="1"/>
  <c r="AB778" i="2"/>
  <c r="AC778" i="2" s="1"/>
  <c r="AB682" i="2"/>
  <c r="AC682" i="2" s="1"/>
  <c r="AB586" i="2"/>
  <c r="AC586" i="2" s="1"/>
  <c r="AB490" i="2"/>
  <c r="AC490" i="2" s="1"/>
  <c r="AB394" i="2"/>
  <c r="AC394" i="2" s="1"/>
  <c r="AB298" i="2"/>
  <c r="AC298" i="2" s="1"/>
  <c r="AB2050" i="2"/>
  <c r="AC2050" i="2" s="1"/>
  <c r="AB1858" i="2"/>
  <c r="AC1858" i="2" s="1"/>
  <c r="AB1690" i="2"/>
  <c r="AC1690" i="2" s="1"/>
  <c r="AB1522" i="2"/>
  <c r="AC1522" i="2" s="1"/>
  <c r="AB1378" i="2"/>
  <c r="AC1378" i="2" s="1"/>
  <c r="AB1234" i="2"/>
  <c r="AC1234" i="2" s="1"/>
  <c r="AB1090" i="2"/>
  <c r="AC1090" i="2" s="1"/>
  <c r="AB946" i="2"/>
  <c r="AC946" i="2" s="1"/>
  <c r="AB826" i="2"/>
  <c r="AC826" i="2" s="1"/>
  <c r="AB658" i="2"/>
  <c r="AC658" i="2" s="1"/>
  <c r="AB514" i="2"/>
  <c r="AC514" i="2" s="1"/>
  <c r="AB346" i="2"/>
  <c r="AC346" i="2" s="1"/>
  <c r="AB226" i="2"/>
  <c r="AC226" i="2" s="1"/>
  <c r="AI226" i="2" s="1"/>
  <c r="AB2025" i="2"/>
  <c r="AC2025" i="2" s="1"/>
  <c r="AB1929" i="2"/>
  <c r="AC1929" i="2" s="1"/>
  <c r="AI1929" i="2" s="1"/>
  <c r="AB1833" i="2"/>
  <c r="AC1833" i="2" s="1"/>
  <c r="AI1833" i="2" s="1"/>
  <c r="AB1689" i="2"/>
  <c r="AC1689" i="2" s="1"/>
  <c r="AB1569" i="2"/>
  <c r="AC1569" i="2" s="1"/>
  <c r="AB1449" i="2"/>
  <c r="AC1449" i="2" s="1"/>
  <c r="AB1329" i="2"/>
  <c r="AC1329" i="2" s="1"/>
  <c r="AB1233" i="2"/>
  <c r="AC1233" i="2" s="1"/>
  <c r="AB1113" i="2"/>
  <c r="AC1113" i="2" s="1"/>
  <c r="AB993" i="2"/>
  <c r="AC993" i="2" s="1"/>
  <c r="AB825" i="2"/>
  <c r="AC825" i="2" s="1"/>
  <c r="AB633" i="2"/>
  <c r="AC633" i="2" s="1"/>
  <c r="AB345" i="2"/>
  <c r="AC345" i="2" s="1"/>
  <c r="AB896" i="2"/>
  <c r="AC896" i="2" s="1"/>
  <c r="G3767" i="2"/>
  <c r="AB250" i="2"/>
  <c r="AC250" i="2" s="1"/>
  <c r="AB154" i="2"/>
  <c r="AC154" i="2" s="1"/>
  <c r="AI154" i="2" s="1"/>
  <c r="AB82" i="2"/>
  <c r="AC82" i="2" s="1"/>
  <c r="AB2049" i="2"/>
  <c r="AC2049" i="2" s="1"/>
  <c r="AI2049" i="2" s="1"/>
  <c r="AB1737" i="2"/>
  <c r="AC1737" i="2" s="1"/>
  <c r="AB1353" i="2"/>
  <c r="AC1353" i="2" s="1"/>
  <c r="AI1353" i="2" s="1"/>
  <c r="AB897" i="2"/>
  <c r="AC897" i="2" s="1"/>
  <c r="AI897" i="2" s="1"/>
  <c r="AB321" i="2"/>
  <c r="AC321" i="2" s="1"/>
  <c r="AI321" i="2" s="1"/>
  <c r="G3311" i="2"/>
  <c r="AB2149" i="2"/>
  <c r="AC2149" i="2" s="1"/>
  <c r="AB2125" i="2"/>
  <c r="AC2125" i="2" s="1"/>
  <c r="AI2125" i="2" s="1"/>
  <c r="AB274" i="2"/>
  <c r="AC274" i="2" s="1"/>
  <c r="AI274" i="2" s="1"/>
  <c r="AB178" i="2"/>
  <c r="AC178" i="2" s="1"/>
  <c r="AB58" i="2"/>
  <c r="AC58" i="2" s="1"/>
  <c r="AB1953" i="2"/>
  <c r="AC1953" i="2" s="1"/>
  <c r="AB1857" i="2"/>
  <c r="AC1857" i="2" s="1"/>
  <c r="AB1761" i="2"/>
  <c r="AC1761" i="2" s="1"/>
  <c r="AB1617" i="2"/>
  <c r="AC1617" i="2" s="1"/>
  <c r="AB1497" i="2"/>
  <c r="AC1497" i="2" s="1"/>
  <c r="AB1377" i="2"/>
  <c r="AC1377" i="2" s="1"/>
  <c r="AB1257" i="2"/>
  <c r="AC1257" i="2" s="1"/>
  <c r="AB1161" i="2"/>
  <c r="AC1161" i="2" s="1"/>
  <c r="AB1041" i="2"/>
  <c r="AC1041" i="2" s="1"/>
  <c r="AB945" i="2"/>
  <c r="AC945" i="2" s="1"/>
  <c r="AI945" i="2" s="1"/>
  <c r="AB849" i="2"/>
  <c r="AC849" i="2" s="1"/>
  <c r="AB753" i="2"/>
  <c r="AC753" i="2" s="1"/>
  <c r="AB681" i="2"/>
  <c r="AC681" i="2" s="1"/>
  <c r="AB585" i="2"/>
  <c r="AC585" i="2" s="1"/>
  <c r="AB513" i="2"/>
  <c r="AC513" i="2" s="1"/>
  <c r="AB417" i="2"/>
  <c r="AC417" i="2" s="1"/>
  <c r="AB297" i="2"/>
  <c r="AC297" i="2" s="1"/>
  <c r="AB201" i="2"/>
  <c r="AC201" i="2" s="1"/>
  <c r="AB105" i="2"/>
  <c r="AC105" i="2" s="1"/>
  <c r="AB9" i="2"/>
  <c r="AC9" i="2" s="1"/>
  <c r="AB1808" i="2"/>
  <c r="AC1808" i="2" s="1"/>
  <c r="G4127" i="2"/>
  <c r="G4103" i="2"/>
  <c r="BH3077" i="2"/>
  <c r="AB202" i="2"/>
  <c r="AC202" i="2" s="1"/>
  <c r="AB106" i="2"/>
  <c r="AC106" i="2" s="1"/>
  <c r="AB10" i="2"/>
  <c r="AC10" i="2" s="1"/>
  <c r="AB2001" i="2"/>
  <c r="AC2001" i="2" s="1"/>
  <c r="AB1905" i="2"/>
  <c r="AC1905" i="2" s="1"/>
  <c r="AB1809" i="2"/>
  <c r="AC1809" i="2" s="1"/>
  <c r="AB1713" i="2"/>
  <c r="AC1713" i="2" s="1"/>
  <c r="AB1641" i="2"/>
  <c r="AC1641" i="2" s="1"/>
  <c r="AB1545" i="2"/>
  <c r="AC1545" i="2" s="1"/>
  <c r="AB1473" i="2"/>
  <c r="AC1473" i="2" s="1"/>
  <c r="AI1473" i="2" s="1"/>
  <c r="AB1425" i="2"/>
  <c r="AC1425" i="2" s="1"/>
  <c r="AB1305" i="2"/>
  <c r="AC1305" i="2" s="1"/>
  <c r="AB1209" i="2"/>
  <c r="AC1209" i="2" s="1"/>
  <c r="AB1137" i="2"/>
  <c r="AC1137" i="2" s="1"/>
  <c r="AB1065" i="2"/>
  <c r="AC1065" i="2" s="1"/>
  <c r="AB969" i="2"/>
  <c r="AC969" i="2" s="1"/>
  <c r="AB873" i="2"/>
  <c r="AC873" i="2" s="1"/>
  <c r="AB777" i="2"/>
  <c r="AC777" i="2" s="1"/>
  <c r="AB705" i="2"/>
  <c r="AC705" i="2" s="1"/>
  <c r="AB609" i="2"/>
  <c r="AC609" i="2" s="1"/>
  <c r="AB537" i="2"/>
  <c r="AC537" i="2" s="1"/>
  <c r="AB489" i="2"/>
  <c r="AC489" i="2" s="1"/>
  <c r="AB441" i="2"/>
  <c r="AC441" i="2" s="1"/>
  <c r="AB369" i="2"/>
  <c r="AC369" i="2" s="1"/>
  <c r="AI369" i="2" s="1"/>
  <c r="AB273" i="2"/>
  <c r="AC273" i="2" s="1"/>
  <c r="AB225" i="2"/>
  <c r="AC225" i="2" s="1"/>
  <c r="AB177" i="2"/>
  <c r="AC177" i="2" s="1"/>
  <c r="AB129" i="2"/>
  <c r="AC129" i="2" s="1"/>
  <c r="AB81" i="2"/>
  <c r="AC81" i="2" s="1"/>
  <c r="AB33" i="2"/>
  <c r="AC33" i="2" s="1"/>
  <c r="BH3023" i="2"/>
  <c r="G3263" i="2"/>
  <c r="AB130" i="2"/>
  <c r="AC130" i="2" s="1"/>
  <c r="AB34" i="2"/>
  <c r="AC34" i="2" s="1"/>
  <c r="AB1977" i="2"/>
  <c r="AC1977" i="2" s="1"/>
  <c r="AB1881" i="2"/>
  <c r="AC1881" i="2" s="1"/>
  <c r="AB1785" i="2"/>
  <c r="AC1785" i="2" s="1"/>
  <c r="AB1665" i="2"/>
  <c r="AC1665" i="2" s="1"/>
  <c r="AB1593" i="2"/>
  <c r="AC1593" i="2" s="1"/>
  <c r="AB1521" i="2"/>
  <c r="AC1521" i="2" s="1"/>
  <c r="AB1401" i="2"/>
  <c r="AC1401" i="2" s="1"/>
  <c r="AB1281" i="2"/>
  <c r="AC1281" i="2" s="1"/>
  <c r="AB1185" i="2"/>
  <c r="AC1185" i="2" s="1"/>
  <c r="AB1089" i="2"/>
  <c r="AC1089" i="2" s="1"/>
  <c r="AB1017" i="2"/>
  <c r="AC1017" i="2" s="1"/>
  <c r="AB921" i="2"/>
  <c r="AC921" i="2" s="1"/>
  <c r="AB801" i="2"/>
  <c r="AC801" i="2" s="1"/>
  <c r="AB729" i="2"/>
  <c r="AC729" i="2" s="1"/>
  <c r="AB657" i="2"/>
  <c r="AC657" i="2" s="1"/>
  <c r="AB561" i="2"/>
  <c r="AC561" i="2" s="1"/>
  <c r="AB465" i="2"/>
  <c r="AC465" i="2" s="1"/>
  <c r="AB393" i="2"/>
  <c r="AC393" i="2" s="1"/>
  <c r="AB249" i="2"/>
  <c r="AC249" i="2" s="1"/>
  <c r="AB153" i="2"/>
  <c r="AC153" i="2" s="1"/>
  <c r="AB57" i="2"/>
  <c r="AC57" i="2" s="1"/>
  <c r="BH2189" i="2"/>
  <c r="BH2861" i="2"/>
  <c r="G3245" i="2"/>
  <c r="G2935" i="2"/>
  <c r="G2933" i="2"/>
  <c r="BH3647" i="2"/>
  <c r="BH2597" i="2"/>
  <c r="G2831" i="2"/>
  <c r="G2807" i="2"/>
  <c r="BH2495" i="2"/>
  <c r="J2099" i="2"/>
  <c r="G2099" i="2"/>
  <c r="AB2046" i="2"/>
  <c r="AC2046" i="2" s="1"/>
  <c r="AB2022" i="2"/>
  <c r="AC2022" i="2" s="1"/>
  <c r="AB1998" i="2"/>
  <c r="AC1998" i="2" s="1"/>
  <c r="AB1974" i="2"/>
  <c r="AC1974" i="2" s="1"/>
  <c r="AB1950" i="2"/>
  <c r="AC1950" i="2" s="1"/>
  <c r="AB1926" i="2"/>
  <c r="AC1926" i="2" s="1"/>
  <c r="AB1902" i="2"/>
  <c r="AC1902" i="2" s="1"/>
  <c r="AB1878" i="2"/>
  <c r="AC1878" i="2" s="1"/>
  <c r="AB1854" i="2"/>
  <c r="AC1854" i="2" s="1"/>
  <c r="AB1830" i="2"/>
  <c r="AC1830" i="2" s="1"/>
  <c r="AB1806" i="2"/>
  <c r="AC1806" i="2" s="1"/>
  <c r="AB1782" i="2"/>
  <c r="AC1782" i="2" s="1"/>
  <c r="AI1782" i="2" s="1"/>
  <c r="AB1758" i="2"/>
  <c r="AC1758" i="2" s="1"/>
  <c r="AB1734" i="2"/>
  <c r="AC1734" i="2" s="1"/>
  <c r="AB1710" i="2"/>
  <c r="AC1710" i="2" s="1"/>
  <c r="AB1686" i="2"/>
  <c r="AC1686" i="2" s="1"/>
  <c r="AB1662" i="2"/>
  <c r="AC1662" i="2" s="1"/>
  <c r="AB1638" i="2"/>
  <c r="AC1638" i="2" s="1"/>
  <c r="AB1614" i="2"/>
  <c r="AC1614" i="2" s="1"/>
  <c r="AB1590" i="2"/>
  <c r="AC1590" i="2" s="1"/>
  <c r="AB1566" i="2"/>
  <c r="AC1566" i="2" s="1"/>
  <c r="AB1542" i="2"/>
  <c r="AC1542" i="2" s="1"/>
  <c r="AB1518" i="2"/>
  <c r="AC1518" i="2" s="1"/>
  <c r="AB1494" i="2"/>
  <c r="AC1494" i="2" s="1"/>
  <c r="AB1470" i="2"/>
  <c r="AC1470" i="2" s="1"/>
  <c r="AI1470" i="2" s="1"/>
  <c r="AB1446" i="2"/>
  <c r="AC1446" i="2" s="1"/>
  <c r="AB1422" i="2"/>
  <c r="AC1422" i="2" s="1"/>
  <c r="AI1422" i="2" s="1"/>
  <c r="AB1398" i="2"/>
  <c r="AC1398" i="2" s="1"/>
  <c r="AB1374" i="2"/>
  <c r="AC1374" i="2" s="1"/>
  <c r="AB1350" i="2"/>
  <c r="AC1350" i="2" s="1"/>
  <c r="AB1326" i="2"/>
  <c r="AC1326" i="2" s="1"/>
  <c r="AB1302" i="2"/>
  <c r="AC1302" i="2" s="1"/>
  <c r="AB1278" i="2"/>
  <c r="AC1278" i="2" s="1"/>
  <c r="AB1254" i="2"/>
  <c r="AC1254" i="2" s="1"/>
  <c r="AB1230" i="2"/>
  <c r="AC1230" i="2" s="1"/>
  <c r="AB1206" i="2"/>
  <c r="AC1206" i="2" s="1"/>
  <c r="AB1182" i="2"/>
  <c r="AC1182" i="2" s="1"/>
  <c r="AB1158" i="2"/>
  <c r="AC1158" i="2" s="1"/>
  <c r="AB1134" i="2"/>
  <c r="AC1134" i="2" s="1"/>
  <c r="AB1110" i="2"/>
  <c r="AC1110" i="2" s="1"/>
  <c r="AB1086" i="2"/>
  <c r="AC1086" i="2" s="1"/>
  <c r="AB1062" i="2"/>
  <c r="AC1062" i="2" s="1"/>
  <c r="AB1038" i="2"/>
  <c r="AC1038" i="2" s="1"/>
  <c r="AI1038" i="2" s="1"/>
  <c r="AB1014" i="2"/>
  <c r="AC1014" i="2" s="1"/>
  <c r="AB990" i="2"/>
  <c r="AC990" i="2" s="1"/>
  <c r="AI990" i="2" s="1"/>
  <c r="AB966" i="2"/>
  <c r="AC966" i="2" s="1"/>
  <c r="AB942" i="2"/>
  <c r="AC942" i="2" s="1"/>
  <c r="AB918" i="2"/>
  <c r="AC918" i="2" s="1"/>
  <c r="AI918" i="2" s="1"/>
  <c r="AB894" i="2"/>
  <c r="AC894" i="2" s="1"/>
  <c r="AB870" i="2"/>
  <c r="AC870" i="2" s="1"/>
  <c r="AB846" i="2"/>
  <c r="AC846" i="2" s="1"/>
  <c r="AI846" i="2" s="1"/>
  <c r="AB822" i="2"/>
  <c r="AC822" i="2" s="1"/>
  <c r="AB798" i="2"/>
  <c r="AC798" i="2" s="1"/>
  <c r="AB774" i="2"/>
  <c r="AC774" i="2" s="1"/>
  <c r="AB750" i="2"/>
  <c r="AC750" i="2" s="1"/>
  <c r="AB726" i="2"/>
  <c r="AC726" i="2" s="1"/>
  <c r="AB702" i="2"/>
  <c r="AC702" i="2" s="1"/>
  <c r="AB678" i="2"/>
  <c r="AC678" i="2" s="1"/>
  <c r="AB654" i="2"/>
  <c r="AC654" i="2" s="1"/>
  <c r="AB630" i="2"/>
  <c r="AC630" i="2" s="1"/>
  <c r="AB606" i="2"/>
  <c r="AC606" i="2" s="1"/>
  <c r="AB582" i="2"/>
  <c r="AC582" i="2" s="1"/>
  <c r="AB558" i="2"/>
  <c r="AC558" i="2" s="1"/>
  <c r="AB534" i="2"/>
  <c r="AC534" i="2" s="1"/>
  <c r="AB510" i="2"/>
  <c r="AC510" i="2" s="1"/>
  <c r="AB486" i="2"/>
  <c r="AC486" i="2" s="1"/>
  <c r="AB462" i="2"/>
  <c r="AC462" i="2" s="1"/>
  <c r="AI462" i="2" s="1"/>
  <c r="AB438" i="2"/>
  <c r="AC438" i="2" s="1"/>
  <c r="AB414" i="2"/>
  <c r="AC414" i="2" s="1"/>
  <c r="AI414" i="2" s="1"/>
  <c r="AB390" i="2"/>
  <c r="AC390" i="2" s="1"/>
  <c r="AB366" i="2"/>
  <c r="AC366" i="2" s="1"/>
  <c r="AB342" i="2"/>
  <c r="AC342" i="2" s="1"/>
  <c r="AI342" i="2" s="1"/>
  <c r="AB318" i="2"/>
  <c r="AC318" i="2" s="1"/>
  <c r="AB294" i="2"/>
  <c r="AC294" i="2" s="1"/>
  <c r="AB270" i="2"/>
  <c r="AC270" i="2" s="1"/>
  <c r="AI270" i="2" s="1"/>
  <c r="AB246" i="2"/>
  <c r="AC246" i="2" s="1"/>
  <c r="AB222" i="2"/>
  <c r="AC222" i="2" s="1"/>
  <c r="AB198" i="2"/>
  <c r="AC198" i="2" s="1"/>
  <c r="AB174" i="2"/>
  <c r="AC174" i="2" s="1"/>
  <c r="AB150" i="2"/>
  <c r="AC150" i="2" s="1"/>
  <c r="AB126" i="2"/>
  <c r="AC126" i="2" s="1"/>
  <c r="AB102" i="2"/>
  <c r="AC102" i="2" s="1"/>
  <c r="AB78" i="2"/>
  <c r="AC78" i="2" s="1"/>
  <c r="AB54" i="2"/>
  <c r="AC54" i="2" s="1"/>
  <c r="AB30" i="2"/>
  <c r="AC30" i="2" s="1"/>
  <c r="AB6" i="2"/>
  <c r="AC6" i="2" s="1"/>
  <c r="AB2045" i="2"/>
  <c r="AC2045" i="2" s="1"/>
  <c r="AB2021" i="2"/>
  <c r="AC2021" i="2" s="1"/>
  <c r="AB1997" i="2"/>
  <c r="AC1997" i="2" s="1"/>
  <c r="AB1973" i="2"/>
  <c r="AC1973" i="2" s="1"/>
  <c r="AB1949" i="2"/>
  <c r="AC1949" i="2" s="1"/>
  <c r="AB1925" i="2"/>
  <c r="AC1925" i="2" s="1"/>
  <c r="AB1901" i="2"/>
  <c r="AC1901" i="2" s="1"/>
  <c r="AB1877" i="2"/>
  <c r="AC1877" i="2" s="1"/>
  <c r="AB1853" i="2"/>
  <c r="AC1853" i="2" s="1"/>
  <c r="AB1829" i="2"/>
  <c r="AC1829" i="2" s="1"/>
  <c r="AB1805" i="2"/>
  <c r="AC1805" i="2" s="1"/>
  <c r="AB1781" i="2"/>
  <c r="AC1781" i="2" s="1"/>
  <c r="AB1757" i="2"/>
  <c r="AC1757" i="2" s="1"/>
  <c r="AB1733" i="2"/>
  <c r="AC1733" i="2" s="1"/>
  <c r="AB1709" i="2"/>
  <c r="AC1709" i="2" s="1"/>
  <c r="AB1685" i="2"/>
  <c r="AC1685" i="2" s="1"/>
  <c r="AB1661" i="2"/>
  <c r="AC1661" i="2" s="1"/>
  <c r="AB1637" i="2"/>
  <c r="AC1637" i="2" s="1"/>
  <c r="AB1613" i="2"/>
  <c r="AC1613" i="2" s="1"/>
  <c r="AB1589" i="2"/>
  <c r="AC1589" i="2" s="1"/>
  <c r="AB1565" i="2"/>
  <c r="AC1565" i="2" s="1"/>
  <c r="AB1541" i="2"/>
  <c r="AC1541" i="2" s="1"/>
  <c r="AB1517" i="2"/>
  <c r="AC1517" i="2" s="1"/>
  <c r="AB1493" i="2"/>
  <c r="AC1493" i="2" s="1"/>
  <c r="AI1493" i="2" s="1"/>
  <c r="AB1469" i="2"/>
  <c r="AC1469" i="2" s="1"/>
  <c r="AB1445" i="2"/>
  <c r="AC1445" i="2" s="1"/>
  <c r="AB1421" i="2"/>
  <c r="AC1421" i="2" s="1"/>
  <c r="AB1397" i="2"/>
  <c r="AC1397" i="2" s="1"/>
  <c r="AB1373" i="2"/>
  <c r="AC1373" i="2" s="1"/>
  <c r="AB1349" i="2"/>
  <c r="AC1349" i="2" s="1"/>
  <c r="AB1325" i="2"/>
  <c r="AC1325" i="2" s="1"/>
  <c r="AI1325" i="2" s="1"/>
  <c r="AB1301" i="2"/>
  <c r="AC1301" i="2" s="1"/>
  <c r="AI1301" i="2" s="1"/>
  <c r="AB1277" i="2"/>
  <c r="AC1277" i="2" s="1"/>
  <c r="AI1277" i="2" s="1"/>
  <c r="AB1253" i="2"/>
  <c r="AC1253" i="2" s="1"/>
  <c r="AB1229" i="2"/>
  <c r="AC1229" i="2" s="1"/>
  <c r="AB1205" i="2"/>
  <c r="AC1205" i="2" s="1"/>
  <c r="AI1205" i="2" s="1"/>
  <c r="AB1181" i="2"/>
  <c r="AC1181" i="2" s="1"/>
  <c r="AB1157" i="2"/>
  <c r="AC1157" i="2" s="1"/>
  <c r="AB1133" i="2"/>
  <c r="AC1133" i="2" s="1"/>
  <c r="AB1109" i="2"/>
  <c r="AC1109" i="2" s="1"/>
  <c r="AB1085" i="2"/>
  <c r="AC1085" i="2" s="1"/>
  <c r="AB1061" i="2"/>
  <c r="AC1061" i="2" s="1"/>
  <c r="AB1037" i="2"/>
  <c r="AC1037" i="2" s="1"/>
  <c r="AB1013" i="2"/>
  <c r="AC1013" i="2" s="1"/>
  <c r="AB989" i="2"/>
  <c r="AC989" i="2" s="1"/>
  <c r="AB965" i="2"/>
  <c r="AC965" i="2" s="1"/>
  <c r="AB941" i="2"/>
  <c r="AC941" i="2" s="1"/>
  <c r="AB917" i="2"/>
  <c r="AC917" i="2" s="1"/>
  <c r="AB893" i="2"/>
  <c r="AC893" i="2" s="1"/>
  <c r="AB869" i="2"/>
  <c r="AC869" i="2" s="1"/>
  <c r="AB845" i="2"/>
  <c r="AC845" i="2" s="1"/>
  <c r="AB821" i="2"/>
  <c r="AC821" i="2" s="1"/>
  <c r="AB797" i="2"/>
  <c r="AC797" i="2" s="1"/>
  <c r="AB773" i="2"/>
  <c r="AC773" i="2" s="1"/>
  <c r="AB749" i="2"/>
  <c r="AC749" i="2" s="1"/>
  <c r="AI749" i="2" s="1"/>
  <c r="AB725" i="2"/>
  <c r="AC725" i="2" s="1"/>
  <c r="AI725" i="2" s="1"/>
  <c r="AB701" i="2"/>
  <c r="AC701" i="2" s="1"/>
  <c r="AI701" i="2" s="1"/>
  <c r="AB677" i="2"/>
  <c r="AC677" i="2" s="1"/>
  <c r="AB653" i="2"/>
  <c r="AC653" i="2" s="1"/>
  <c r="AB629" i="2"/>
  <c r="AC629" i="2" s="1"/>
  <c r="AI629" i="2" s="1"/>
  <c r="AB605" i="2"/>
  <c r="AC605" i="2" s="1"/>
  <c r="AI605" i="2" s="1"/>
  <c r="AB557" i="2"/>
  <c r="AC557" i="2" s="1"/>
  <c r="AB317" i="2"/>
  <c r="AC317" i="2" s="1"/>
  <c r="AB221" i="2"/>
  <c r="AC221" i="2" s="1"/>
  <c r="AB2060" i="2"/>
  <c r="AC2060" i="2" s="1"/>
  <c r="AB2036" i="2"/>
  <c r="AC2036" i="2" s="1"/>
  <c r="AB2012" i="2"/>
  <c r="AC2012" i="2" s="1"/>
  <c r="AB1988" i="2"/>
  <c r="AC1988" i="2" s="1"/>
  <c r="AB1964" i="2"/>
  <c r="AC1964" i="2" s="1"/>
  <c r="AB1940" i="2"/>
  <c r="AC1940" i="2" s="1"/>
  <c r="AB1916" i="2"/>
  <c r="AC1916" i="2" s="1"/>
  <c r="AB1892" i="2"/>
  <c r="AC1892" i="2" s="1"/>
  <c r="AI1892" i="2" s="1"/>
  <c r="AB1868" i="2"/>
  <c r="AC1868" i="2" s="1"/>
  <c r="AB1844" i="2"/>
  <c r="AC1844" i="2" s="1"/>
  <c r="AB1820" i="2"/>
  <c r="AC1820" i="2" s="1"/>
  <c r="AB1796" i="2"/>
  <c r="AC1796" i="2" s="1"/>
  <c r="AB1772" i="2"/>
  <c r="AC1772" i="2" s="1"/>
  <c r="AB1748" i="2"/>
  <c r="AC1748" i="2" s="1"/>
  <c r="AB1724" i="2"/>
  <c r="AC1724" i="2" s="1"/>
  <c r="AB1700" i="2"/>
  <c r="AC1700" i="2" s="1"/>
  <c r="AB1676" i="2"/>
  <c r="AC1676" i="2" s="1"/>
  <c r="AB1652" i="2"/>
  <c r="AC1652" i="2" s="1"/>
  <c r="AB1628" i="2"/>
  <c r="AC1628" i="2" s="1"/>
  <c r="AB1604" i="2"/>
  <c r="AC1604" i="2" s="1"/>
  <c r="AB1580" i="2"/>
  <c r="AC1580" i="2" s="1"/>
  <c r="AB1556" i="2"/>
  <c r="AC1556" i="2" s="1"/>
  <c r="AB1532" i="2"/>
  <c r="AC1532" i="2" s="1"/>
  <c r="AB1508" i="2"/>
  <c r="AC1508" i="2" s="1"/>
  <c r="AB1484" i="2"/>
  <c r="AC1484" i="2" s="1"/>
  <c r="AB1460" i="2"/>
  <c r="AC1460" i="2" s="1"/>
  <c r="AB1436" i="2"/>
  <c r="AC1436" i="2" s="1"/>
  <c r="AB1412" i="2"/>
  <c r="AC1412" i="2" s="1"/>
  <c r="AB1388" i="2"/>
  <c r="AC1388" i="2" s="1"/>
  <c r="AI1388" i="2" s="1"/>
  <c r="AB1364" i="2"/>
  <c r="AC1364" i="2" s="1"/>
  <c r="AB1340" i="2"/>
  <c r="AC1340" i="2" s="1"/>
  <c r="AB1316" i="2"/>
  <c r="AC1316" i="2" s="1"/>
  <c r="AB1292" i="2"/>
  <c r="AC1292" i="2" s="1"/>
  <c r="AI1292" i="2" s="1"/>
  <c r="AB1268" i="2"/>
  <c r="AC1268" i="2" s="1"/>
  <c r="AI1268" i="2" s="1"/>
  <c r="AB1244" i="2"/>
  <c r="AC1244" i="2" s="1"/>
  <c r="AB1220" i="2"/>
  <c r="AC1220" i="2" s="1"/>
  <c r="AB1196" i="2"/>
  <c r="AC1196" i="2" s="1"/>
  <c r="AB1172" i="2"/>
  <c r="AC1172" i="2" s="1"/>
  <c r="AB1148" i="2"/>
  <c r="AC1148" i="2" s="1"/>
  <c r="AB1124" i="2"/>
  <c r="AC1124" i="2" s="1"/>
  <c r="AB1100" i="2"/>
  <c r="AC1100" i="2" s="1"/>
  <c r="AB1076" i="2"/>
  <c r="AC1076" i="2" s="1"/>
  <c r="AB1052" i="2"/>
  <c r="AC1052" i="2" s="1"/>
  <c r="AB1028" i="2"/>
  <c r="AC1028" i="2" s="1"/>
  <c r="AB1004" i="2"/>
  <c r="AC1004" i="2" s="1"/>
  <c r="AB980" i="2"/>
  <c r="AC980" i="2" s="1"/>
  <c r="AB956" i="2"/>
  <c r="AC956" i="2" s="1"/>
  <c r="AB932" i="2"/>
  <c r="AC932" i="2" s="1"/>
  <c r="AB908" i="2"/>
  <c r="AC908" i="2" s="1"/>
  <c r="AB884" i="2"/>
  <c r="AC884" i="2" s="1"/>
  <c r="AB860" i="2"/>
  <c r="AC860" i="2" s="1"/>
  <c r="AB836" i="2"/>
  <c r="AC836" i="2" s="1"/>
  <c r="AB812" i="2"/>
  <c r="AC812" i="2" s="1"/>
  <c r="AB788" i="2"/>
  <c r="AC788" i="2" s="1"/>
  <c r="AB764" i="2"/>
  <c r="AC764" i="2" s="1"/>
  <c r="AB740" i="2"/>
  <c r="AC740" i="2" s="1"/>
  <c r="AB716" i="2"/>
  <c r="AC716" i="2" s="1"/>
  <c r="AB692" i="2"/>
  <c r="AC692" i="2" s="1"/>
  <c r="AB668" i="2"/>
  <c r="AC668" i="2" s="1"/>
  <c r="AB644" i="2"/>
  <c r="AC644" i="2" s="1"/>
  <c r="AI644" i="2" s="1"/>
  <c r="AB620" i="2"/>
  <c r="AC620" i="2" s="1"/>
  <c r="AB596" i="2"/>
  <c r="AC596" i="2" s="1"/>
  <c r="AB572" i="2"/>
  <c r="AC572" i="2" s="1"/>
  <c r="AB548" i="2"/>
  <c r="AC548" i="2" s="1"/>
  <c r="AI548" i="2" s="1"/>
  <c r="AB524" i="2"/>
  <c r="AC524" i="2" s="1"/>
  <c r="AI524" i="2" s="1"/>
  <c r="AB2059" i="2"/>
  <c r="AC2059" i="2" s="1"/>
  <c r="AB2035" i="2"/>
  <c r="AC2035" i="2" s="1"/>
  <c r="AI2035" i="2" s="1"/>
  <c r="AB2011" i="2"/>
  <c r="AC2011" i="2" s="1"/>
  <c r="AI2011" i="2" s="1"/>
  <c r="AB1987" i="2"/>
  <c r="AC1987" i="2" s="1"/>
  <c r="AI1987" i="2" s="1"/>
  <c r="AB1963" i="2"/>
  <c r="AC1963" i="2" s="1"/>
  <c r="AB1939" i="2"/>
  <c r="AC1939" i="2" s="1"/>
  <c r="AB1915" i="2"/>
  <c r="AC1915" i="2" s="1"/>
  <c r="AB1891" i="2"/>
  <c r="AC1891" i="2" s="1"/>
  <c r="AB1867" i="2"/>
  <c r="AC1867" i="2" s="1"/>
  <c r="AB1843" i="2"/>
  <c r="AC1843" i="2" s="1"/>
  <c r="AB1819" i="2"/>
  <c r="AC1819" i="2" s="1"/>
  <c r="AB1795" i="2"/>
  <c r="AC1795" i="2" s="1"/>
  <c r="AB1771" i="2"/>
  <c r="AC1771" i="2" s="1"/>
  <c r="AB1747" i="2"/>
  <c r="AC1747" i="2" s="1"/>
  <c r="AB1723" i="2"/>
  <c r="AC1723" i="2" s="1"/>
  <c r="AB1699" i="2"/>
  <c r="AC1699" i="2" s="1"/>
  <c r="AB1675" i="2"/>
  <c r="AC1675" i="2" s="1"/>
  <c r="AB1651" i="2"/>
  <c r="AC1651" i="2" s="1"/>
  <c r="AB1627" i="2"/>
  <c r="AC1627" i="2" s="1"/>
  <c r="AB1603" i="2"/>
  <c r="AC1603" i="2" s="1"/>
  <c r="AB1579" i="2"/>
  <c r="AC1579" i="2" s="1"/>
  <c r="AB1555" i="2"/>
  <c r="AC1555" i="2" s="1"/>
  <c r="AB1531" i="2"/>
  <c r="AC1531" i="2" s="1"/>
  <c r="AB1507" i="2"/>
  <c r="AC1507" i="2" s="1"/>
  <c r="AB1483" i="2"/>
  <c r="AC1483" i="2" s="1"/>
  <c r="AB1459" i="2"/>
  <c r="AC1459" i="2" s="1"/>
  <c r="AB1435" i="2"/>
  <c r="AC1435" i="2" s="1"/>
  <c r="AB1411" i="2"/>
  <c r="AC1411" i="2" s="1"/>
  <c r="AI1411" i="2" s="1"/>
  <c r="AB1387" i="2"/>
  <c r="AC1387" i="2" s="1"/>
  <c r="AB1363" i="2"/>
  <c r="AC1363" i="2" s="1"/>
  <c r="AB1339" i="2"/>
  <c r="AC1339" i="2" s="1"/>
  <c r="AB1315" i="2"/>
  <c r="AC1315" i="2" s="1"/>
  <c r="AB1291" i="2"/>
  <c r="AC1291" i="2" s="1"/>
  <c r="AB1267" i="2"/>
  <c r="AC1267" i="2" s="1"/>
  <c r="AB1243" i="2"/>
  <c r="AC1243" i="2" s="1"/>
  <c r="AB1219" i="2"/>
  <c r="AC1219" i="2" s="1"/>
  <c r="AB1195" i="2"/>
  <c r="AC1195" i="2" s="1"/>
  <c r="AB1171" i="2"/>
  <c r="AC1171" i="2" s="1"/>
  <c r="AB1147" i="2"/>
  <c r="AC1147" i="2" s="1"/>
  <c r="AB1123" i="2"/>
  <c r="AC1123" i="2" s="1"/>
  <c r="AB1099" i="2"/>
  <c r="AC1099" i="2" s="1"/>
  <c r="AB1075" i="2"/>
  <c r="AC1075" i="2" s="1"/>
  <c r="AB1051" i="2"/>
  <c r="AC1051" i="2" s="1"/>
  <c r="AB1027" i="2"/>
  <c r="AC1027" i="2" s="1"/>
  <c r="AB1003" i="2"/>
  <c r="AC1003" i="2" s="1"/>
  <c r="AB979" i="2"/>
  <c r="AC979" i="2" s="1"/>
  <c r="AB955" i="2"/>
  <c r="AC955" i="2" s="1"/>
  <c r="AB931" i="2"/>
  <c r="AC931" i="2" s="1"/>
  <c r="AB907" i="2"/>
  <c r="AC907" i="2" s="1"/>
  <c r="AB883" i="2"/>
  <c r="AC883" i="2" s="1"/>
  <c r="AB859" i="2"/>
  <c r="AC859" i="2" s="1"/>
  <c r="AB835" i="2"/>
  <c r="AC835" i="2" s="1"/>
  <c r="AI835" i="2" s="1"/>
  <c r="AB811" i="2"/>
  <c r="AC811" i="2" s="1"/>
  <c r="AB787" i="2"/>
  <c r="AC787" i="2" s="1"/>
  <c r="AB763" i="2"/>
  <c r="AC763" i="2" s="1"/>
  <c r="AB739" i="2"/>
  <c r="AC739" i="2" s="1"/>
  <c r="AB715" i="2"/>
  <c r="AC715" i="2" s="1"/>
  <c r="AB691" i="2"/>
  <c r="AC691" i="2" s="1"/>
  <c r="AB667" i="2"/>
  <c r="AC667" i="2" s="1"/>
  <c r="AB643" i="2"/>
  <c r="AC643" i="2" s="1"/>
  <c r="AB619" i="2"/>
  <c r="AC619" i="2" s="1"/>
  <c r="AB595" i="2"/>
  <c r="AC595" i="2" s="1"/>
  <c r="AB571" i="2"/>
  <c r="AC571" i="2" s="1"/>
  <c r="AB547" i="2"/>
  <c r="AC547" i="2" s="1"/>
  <c r="AB523" i="2"/>
  <c r="AC523" i="2" s="1"/>
  <c r="AB499" i="2"/>
  <c r="AC499" i="2" s="1"/>
  <c r="AB475" i="2"/>
  <c r="AC475" i="2" s="1"/>
  <c r="AB451" i="2"/>
  <c r="AC451" i="2" s="1"/>
  <c r="AB427" i="2"/>
  <c r="AC427" i="2" s="1"/>
  <c r="AB403" i="2"/>
  <c r="AC403" i="2" s="1"/>
  <c r="AB379" i="2"/>
  <c r="AC379" i="2" s="1"/>
  <c r="AB355" i="2"/>
  <c r="AC355" i="2" s="1"/>
  <c r="AB331" i="2"/>
  <c r="AC331" i="2" s="1"/>
  <c r="AB307" i="2"/>
  <c r="AC307" i="2" s="1"/>
  <c r="AB283" i="2"/>
  <c r="AC283" i="2" s="1"/>
  <c r="AB259" i="2"/>
  <c r="AC259" i="2" s="1"/>
  <c r="AI259" i="2" s="1"/>
  <c r="AB235" i="2"/>
  <c r="AC235" i="2" s="1"/>
  <c r="AB211" i="2"/>
  <c r="AC211" i="2" s="1"/>
  <c r="AB187" i="2"/>
  <c r="AC187" i="2" s="1"/>
  <c r="AB163" i="2"/>
  <c r="AC163" i="2" s="1"/>
  <c r="AB139" i="2"/>
  <c r="AC139" i="2" s="1"/>
  <c r="AB115" i="2"/>
  <c r="AC115" i="2" s="1"/>
  <c r="AB91" i="2"/>
  <c r="AC91" i="2" s="1"/>
  <c r="AB67" i="2"/>
  <c r="AC67" i="2" s="1"/>
  <c r="AB43" i="2"/>
  <c r="AC43" i="2" s="1"/>
  <c r="AB19" i="2"/>
  <c r="AC19" i="2" s="1"/>
  <c r="AB1011" i="2"/>
  <c r="AC1011" i="2" s="1"/>
  <c r="AB2724" i="2"/>
  <c r="AC2724" i="2" s="1"/>
  <c r="AB2604" i="2"/>
  <c r="AC2604" i="2" s="1"/>
  <c r="AB101" i="2"/>
  <c r="AC101" i="2" s="1"/>
  <c r="AB4095" i="2"/>
  <c r="AC4095" i="2" s="1"/>
  <c r="AB3999" i="2"/>
  <c r="AC3999" i="2" s="1"/>
  <c r="AB700" i="2"/>
  <c r="AC700" i="2" s="1"/>
  <c r="AB604" i="2"/>
  <c r="AC604" i="2" s="1"/>
  <c r="AB532" i="2"/>
  <c r="AC532" i="2" s="1"/>
  <c r="AB436" i="2"/>
  <c r="AC436" i="2" s="1"/>
  <c r="AI436" i="2" s="1"/>
  <c r="AB388" i="2"/>
  <c r="AC388" i="2" s="1"/>
  <c r="AB268" i="2"/>
  <c r="AC268" i="2" s="1"/>
  <c r="AB196" i="2"/>
  <c r="AC196" i="2" s="1"/>
  <c r="AB100" i="2"/>
  <c r="AC100" i="2" s="1"/>
  <c r="AB4" i="2"/>
  <c r="AC4" i="2" s="1"/>
  <c r="AB987" i="2"/>
  <c r="AC987" i="2" s="1"/>
  <c r="AB195" i="2"/>
  <c r="AC195" i="2" s="1"/>
  <c r="AB2989" i="2"/>
  <c r="AC2989" i="2" s="1"/>
  <c r="AB2365" i="2"/>
  <c r="AC2365" i="2" s="1"/>
  <c r="AB1994" i="2"/>
  <c r="AC1994" i="2" s="1"/>
  <c r="AB197" i="2"/>
  <c r="AC197" i="2" s="1"/>
  <c r="AB748" i="2"/>
  <c r="AC748" i="2" s="1"/>
  <c r="AB676" i="2"/>
  <c r="AC676" i="2" s="1"/>
  <c r="AB580" i="2"/>
  <c r="AC580" i="2" s="1"/>
  <c r="AB460" i="2"/>
  <c r="AC460" i="2" s="1"/>
  <c r="AI460" i="2" s="1"/>
  <c r="AB340" i="2"/>
  <c r="AC340" i="2" s="1"/>
  <c r="AI340" i="2" s="1"/>
  <c r="AB220" i="2"/>
  <c r="AC220" i="2" s="1"/>
  <c r="AB52" i="2"/>
  <c r="AC52" i="2" s="1"/>
  <c r="AB2019" i="2"/>
  <c r="AC2019" i="2" s="1"/>
  <c r="AB1947" i="2"/>
  <c r="AC1947" i="2" s="1"/>
  <c r="AB1851" i="2"/>
  <c r="AC1851" i="2" s="1"/>
  <c r="AB1779" i="2"/>
  <c r="AC1779" i="2" s="1"/>
  <c r="AB1683" i="2"/>
  <c r="AC1683" i="2" s="1"/>
  <c r="AI1683" i="2" s="1"/>
  <c r="AB1563" i="2"/>
  <c r="AC1563" i="2" s="1"/>
  <c r="AI1563" i="2" s="1"/>
  <c r="AB1443" i="2"/>
  <c r="AC1443" i="2" s="1"/>
  <c r="AB1251" i="2"/>
  <c r="AC1251" i="2" s="1"/>
  <c r="AI1251" i="2" s="1"/>
  <c r="AB963" i="2"/>
  <c r="AC963" i="2" s="1"/>
  <c r="AB867" i="2"/>
  <c r="AC867" i="2" s="1"/>
  <c r="AB747" i="2"/>
  <c r="AC747" i="2" s="1"/>
  <c r="AB651" i="2"/>
  <c r="AC651" i="2" s="1"/>
  <c r="AB555" i="2"/>
  <c r="AC555" i="2" s="1"/>
  <c r="AB459" i="2"/>
  <c r="AC459" i="2" s="1"/>
  <c r="AB387" i="2"/>
  <c r="AC387" i="2" s="1"/>
  <c r="AB291" i="2"/>
  <c r="AC291" i="2" s="1"/>
  <c r="AB171" i="2"/>
  <c r="AC171" i="2" s="1"/>
  <c r="AB51" i="2"/>
  <c r="AC51" i="2" s="1"/>
  <c r="AB3085" i="2"/>
  <c r="AC3085" i="2" s="1"/>
  <c r="AI3085" i="2" s="1"/>
  <c r="AB2941" i="2"/>
  <c r="AC2941" i="2" s="1"/>
  <c r="AB2845" i="2"/>
  <c r="AC2845" i="2" s="1"/>
  <c r="AB2749" i="2"/>
  <c r="AC2749" i="2" s="1"/>
  <c r="AI2749" i="2" s="1"/>
  <c r="AB2653" i="2"/>
  <c r="AC2653" i="2" s="1"/>
  <c r="AB2557" i="2"/>
  <c r="AC2557" i="2" s="1"/>
  <c r="AB2461" i="2"/>
  <c r="AC2461" i="2" s="1"/>
  <c r="AB2341" i="2"/>
  <c r="AC2341" i="2" s="1"/>
  <c r="AB2197" i="2"/>
  <c r="AC2197" i="2" s="1"/>
  <c r="AB2018" i="2"/>
  <c r="AC2018" i="2" s="1"/>
  <c r="AB1898" i="2"/>
  <c r="AC1898" i="2" s="1"/>
  <c r="AB772" i="2"/>
  <c r="AC772" i="2" s="1"/>
  <c r="AB652" i="2"/>
  <c r="AC652" i="2" s="1"/>
  <c r="AB508" i="2"/>
  <c r="AC508" i="2" s="1"/>
  <c r="AB316" i="2"/>
  <c r="AC316" i="2" s="1"/>
  <c r="AB148" i="2"/>
  <c r="AC148" i="2" s="1"/>
  <c r="AB2067" i="2"/>
  <c r="AC2067" i="2" s="1"/>
  <c r="AB1995" i="2"/>
  <c r="AC1995" i="2" s="1"/>
  <c r="AB1899" i="2"/>
  <c r="AC1899" i="2" s="1"/>
  <c r="AB1827" i="2"/>
  <c r="AC1827" i="2" s="1"/>
  <c r="AB1731" i="2"/>
  <c r="AC1731" i="2" s="1"/>
  <c r="AB1659" i="2"/>
  <c r="AC1659" i="2" s="1"/>
  <c r="AB1587" i="2"/>
  <c r="AC1587" i="2" s="1"/>
  <c r="AB1491" i="2"/>
  <c r="AC1491" i="2" s="1"/>
  <c r="AB1395" i="2"/>
  <c r="AC1395" i="2" s="1"/>
  <c r="AB1299" i="2"/>
  <c r="AC1299" i="2" s="1"/>
  <c r="AB1131" i="2"/>
  <c r="AC1131" i="2" s="1"/>
  <c r="AB891" i="2"/>
  <c r="AC891" i="2" s="1"/>
  <c r="AB795" i="2"/>
  <c r="AC795" i="2" s="1"/>
  <c r="AB699" i="2"/>
  <c r="AC699" i="2" s="1"/>
  <c r="AI699" i="2" s="1"/>
  <c r="AB603" i="2"/>
  <c r="AC603" i="2" s="1"/>
  <c r="AB483" i="2"/>
  <c r="AC483" i="2" s="1"/>
  <c r="AB363" i="2"/>
  <c r="AC363" i="2" s="1"/>
  <c r="AB267" i="2"/>
  <c r="AC267" i="2" s="1"/>
  <c r="AB123" i="2"/>
  <c r="AC123" i="2" s="1"/>
  <c r="AI123" i="2" s="1"/>
  <c r="AB3" i="2"/>
  <c r="AC3" i="2" s="1"/>
  <c r="AB3061" i="2"/>
  <c r="AC3061" i="2" s="1"/>
  <c r="AB2965" i="2"/>
  <c r="AC2965" i="2" s="1"/>
  <c r="AB2869" i="2"/>
  <c r="AC2869" i="2" s="1"/>
  <c r="AB2773" i="2"/>
  <c r="AC2773" i="2" s="1"/>
  <c r="AB2677" i="2"/>
  <c r="AC2677" i="2" s="1"/>
  <c r="AB2581" i="2"/>
  <c r="AC2581" i="2" s="1"/>
  <c r="AB2485" i="2"/>
  <c r="AC2485" i="2" s="1"/>
  <c r="AB2389" i="2"/>
  <c r="AC2389" i="2" s="1"/>
  <c r="AB2293" i="2"/>
  <c r="AC2293" i="2" s="1"/>
  <c r="AB2245" i="2"/>
  <c r="AC2245" i="2" s="1"/>
  <c r="AB2173" i="2"/>
  <c r="AC2173" i="2" s="1"/>
  <c r="AB2066" i="2"/>
  <c r="AC2066" i="2" s="1"/>
  <c r="AB1970" i="2"/>
  <c r="AC1970" i="2" s="1"/>
  <c r="AB413" i="2"/>
  <c r="AC413" i="2" s="1"/>
  <c r="AB173" i="2"/>
  <c r="AC173" i="2" s="1"/>
  <c r="AI173" i="2" s="1"/>
  <c r="AB125" i="2"/>
  <c r="AC125" i="2" s="1"/>
  <c r="AB53" i="2"/>
  <c r="AC53" i="2" s="1"/>
  <c r="AI53" i="2" s="1"/>
  <c r="AB5" i="2"/>
  <c r="AC5" i="2" s="1"/>
  <c r="AB4071" i="2"/>
  <c r="AC4071" i="2" s="1"/>
  <c r="AB4023" i="2"/>
  <c r="AC4023" i="2" s="1"/>
  <c r="AB124" i="2"/>
  <c r="AC124" i="2" s="1"/>
  <c r="AB1923" i="2"/>
  <c r="AC1923" i="2" s="1"/>
  <c r="AB1155" i="2"/>
  <c r="AC1155" i="2" s="1"/>
  <c r="AB1059" i="2"/>
  <c r="AC1059" i="2" s="1"/>
  <c r="AB915" i="2"/>
  <c r="AC915" i="2" s="1"/>
  <c r="AB819" i="2"/>
  <c r="AC819" i="2" s="1"/>
  <c r="AB723" i="2"/>
  <c r="AC723" i="2" s="1"/>
  <c r="AI723" i="2" s="1"/>
  <c r="AB627" i="2"/>
  <c r="AC627" i="2" s="1"/>
  <c r="AI627" i="2" s="1"/>
  <c r="AB531" i="2"/>
  <c r="AC531" i="2" s="1"/>
  <c r="AB435" i="2"/>
  <c r="AC435" i="2" s="1"/>
  <c r="AB339" i="2"/>
  <c r="AC339" i="2" s="1"/>
  <c r="AB243" i="2"/>
  <c r="AC243" i="2" s="1"/>
  <c r="AB147" i="2"/>
  <c r="AC147" i="2" s="1"/>
  <c r="AB75" i="2"/>
  <c r="AC75" i="2" s="1"/>
  <c r="AB3013" i="2"/>
  <c r="AC3013" i="2" s="1"/>
  <c r="AB2893" i="2"/>
  <c r="AC2893" i="2" s="1"/>
  <c r="AB2821" i="2"/>
  <c r="AC2821" i="2" s="1"/>
  <c r="AB2725" i="2"/>
  <c r="AC2725" i="2" s="1"/>
  <c r="AB2629" i="2"/>
  <c r="AC2629" i="2" s="1"/>
  <c r="AI2629" i="2" s="1"/>
  <c r="AB2533" i="2"/>
  <c r="AC2533" i="2" s="1"/>
  <c r="AB2437" i="2"/>
  <c r="AC2437" i="2" s="1"/>
  <c r="AB2317" i="2"/>
  <c r="AC2317" i="2" s="1"/>
  <c r="AB2221" i="2"/>
  <c r="AC2221" i="2" s="1"/>
  <c r="AB1922" i="2"/>
  <c r="AC1922" i="2" s="1"/>
  <c r="AB581" i="2"/>
  <c r="AC581" i="2" s="1"/>
  <c r="AB533" i="2"/>
  <c r="AC533" i="2" s="1"/>
  <c r="AB509" i="2"/>
  <c r="AC509" i="2" s="1"/>
  <c r="AB485" i="2"/>
  <c r="AC485" i="2" s="1"/>
  <c r="AB461" i="2"/>
  <c r="AC461" i="2" s="1"/>
  <c r="AB437" i="2"/>
  <c r="AC437" i="2" s="1"/>
  <c r="AB389" i="2"/>
  <c r="AC389" i="2" s="1"/>
  <c r="AB365" i="2"/>
  <c r="AC365" i="2" s="1"/>
  <c r="AB341" i="2"/>
  <c r="AC341" i="2" s="1"/>
  <c r="AB293" i="2"/>
  <c r="AC293" i="2" s="1"/>
  <c r="AB269" i="2"/>
  <c r="AC269" i="2" s="1"/>
  <c r="AB245" i="2"/>
  <c r="AC245" i="2" s="1"/>
  <c r="AB149" i="2"/>
  <c r="AC149" i="2" s="1"/>
  <c r="AB77" i="2"/>
  <c r="AC77" i="2" s="1"/>
  <c r="AB29" i="2"/>
  <c r="AC29" i="2" s="1"/>
  <c r="AB4119" i="2"/>
  <c r="AC4119" i="2" s="1"/>
  <c r="AB4047" i="2"/>
  <c r="AC4047" i="2" s="1"/>
  <c r="AB724" i="2"/>
  <c r="AC724" i="2" s="1"/>
  <c r="AB628" i="2"/>
  <c r="AC628" i="2" s="1"/>
  <c r="AB556" i="2"/>
  <c r="AC556" i="2" s="1"/>
  <c r="AB484" i="2"/>
  <c r="AC484" i="2" s="1"/>
  <c r="AB412" i="2"/>
  <c r="AC412" i="2" s="1"/>
  <c r="AI412" i="2" s="1"/>
  <c r="AB364" i="2"/>
  <c r="AC364" i="2" s="1"/>
  <c r="AB292" i="2"/>
  <c r="AC292" i="2" s="1"/>
  <c r="AB244" i="2"/>
  <c r="AC244" i="2" s="1"/>
  <c r="AB172" i="2"/>
  <c r="AC172" i="2" s="1"/>
  <c r="AB76" i="2"/>
  <c r="AC76" i="2" s="1"/>
  <c r="AB28" i="2"/>
  <c r="AC28" i="2" s="1"/>
  <c r="AB2043" i="2"/>
  <c r="AC2043" i="2" s="1"/>
  <c r="AB1971" i="2"/>
  <c r="AC1971" i="2" s="1"/>
  <c r="AB1875" i="2"/>
  <c r="AC1875" i="2" s="1"/>
  <c r="AB1803" i="2"/>
  <c r="AC1803" i="2" s="1"/>
  <c r="AB1755" i="2"/>
  <c r="AC1755" i="2" s="1"/>
  <c r="AB1707" i="2"/>
  <c r="AC1707" i="2" s="1"/>
  <c r="AB1635" i="2"/>
  <c r="AC1635" i="2" s="1"/>
  <c r="AB1611" i="2"/>
  <c r="AC1611" i="2" s="1"/>
  <c r="AB1539" i="2"/>
  <c r="AC1539" i="2" s="1"/>
  <c r="AB1515" i="2"/>
  <c r="AC1515" i="2" s="1"/>
  <c r="AB1467" i="2"/>
  <c r="AC1467" i="2" s="1"/>
  <c r="AB1419" i="2"/>
  <c r="AC1419" i="2" s="1"/>
  <c r="AB1371" i="2"/>
  <c r="AC1371" i="2" s="1"/>
  <c r="AB1347" i="2"/>
  <c r="AC1347" i="2" s="1"/>
  <c r="AB1323" i="2"/>
  <c r="AC1323" i="2" s="1"/>
  <c r="AI1323" i="2" s="1"/>
  <c r="AB1275" i="2"/>
  <c r="AC1275" i="2" s="1"/>
  <c r="AB1227" i="2"/>
  <c r="AC1227" i="2" s="1"/>
  <c r="AB1203" i="2"/>
  <c r="AC1203" i="2" s="1"/>
  <c r="AI1203" i="2" s="1"/>
  <c r="AB1179" i="2"/>
  <c r="AC1179" i="2" s="1"/>
  <c r="AB1107" i="2"/>
  <c r="AC1107" i="2" s="1"/>
  <c r="AB1083" i="2"/>
  <c r="AC1083" i="2" s="1"/>
  <c r="AB1035" i="2"/>
  <c r="AC1035" i="2" s="1"/>
  <c r="AB939" i="2"/>
  <c r="AC939" i="2" s="1"/>
  <c r="AB843" i="2"/>
  <c r="AC843" i="2" s="1"/>
  <c r="AB771" i="2"/>
  <c r="AC771" i="2" s="1"/>
  <c r="AB675" i="2"/>
  <c r="AC675" i="2" s="1"/>
  <c r="AI675" i="2" s="1"/>
  <c r="AB579" i="2"/>
  <c r="AC579" i="2" s="1"/>
  <c r="AB507" i="2"/>
  <c r="AC507" i="2" s="1"/>
  <c r="AB411" i="2"/>
  <c r="AC411" i="2" s="1"/>
  <c r="AB315" i="2"/>
  <c r="AC315" i="2" s="1"/>
  <c r="AB219" i="2"/>
  <c r="AC219" i="2" s="1"/>
  <c r="AB99" i="2"/>
  <c r="AC99" i="2" s="1"/>
  <c r="AB27" i="2"/>
  <c r="AC27" i="2" s="1"/>
  <c r="AB3037" i="2"/>
  <c r="AC3037" i="2" s="1"/>
  <c r="AB2917" i="2"/>
  <c r="AC2917" i="2" s="1"/>
  <c r="AB2797" i="2"/>
  <c r="AC2797" i="2" s="1"/>
  <c r="AB2701" i="2"/>
  <c r="AC2701" i="2" s="1"/>
  <c r="AB2605" i="2"/>
  <c r="AC2605" i="2" s="1"/>
  <c r="AB2509" i="2"/>
  <c r="AC2509" i="2" s="1"/>
  <c r="AB2413" i="2"/>
  <c r="AC2413" i="2" s="1"/>
  <c r="AB2269" i="2"/>
  <c r="AC2269" i="2" s="1"/>
  <c r="AB2042" i="2"/>
  <c r="AC2042" i="2" s="1"/>
  <c r="AB1946" i="2"/>
  <c r="AC1946" i="2" s="1"/>
  <c r="AB2061" i="2"/>
  <c r="AC2061" i="2" s="1"/>
  <c r="AB2037" i="2"/>
  <c r="AC2037" i="2" s="1"/>
  <c r="AB2013" i="2"/>
  <c r="AC2013" i="2" s="1"/>
  <c r="AB1989" i="2"/>
  <c r="AC1989" i="2" s="1"/>
  <c r="AB1965" i="2"/>
  <c r="AC1965" i="2" s="1"/>
  <c r="AB1941" i="2"/>
  <c r="AC1941" i="2" s="1"/>
  <c r="AB1917" i="2"/>
  <c r="AC1917" i="2" s="1"/>
  <c r="AB1893" i="2"/>
  <c r="AC1893" i="2" s="1"/>
  <c r="AB1869" i="2"/>
  <c r="AC1869" i="2" s="1"/>
  <c r="AB1845" i="2"/>
  <c r="AC1845" i="2" s="1"/>
  <c r="AB1821" i="2"/>
  <c r="AC1821" i="2" s="1"/>
  <c r="AB1797" i="2"/>
  <c r="AC1797" i="2" s="1"/>
  <c r="AB1773" i="2"/>
  <c r="AC1773" i="2" s="1"/>
  <c r="AB1749" i="2"/>
  <c r="AC1749" i="2" s="1"/>
  <c r="AB1725" i="2"/>
  <c r="AC1725" i="2" s="1"/>
  <c r="AB1701" i="2"/>
  <c r="AC1701" i="2" s="1"/>
  <c r="AB1677" i="2"/>
  <c r="AC1677" i="2" s="1"/>
  <c r="AB1653" i="2"/>
  <c r="AC1653" i="2" s="1"/>
  <c r="AI1653" i="2" s="1"/>
  <c r="AB1629" i="2"/>
  <c r="AC1629" i="2" s="1"/>
  <c r="AB1605" i="2"/>
  <c r="AC1605" i="2" s="1"/>
  <c r="AB1581" i="2"/>
  <c r="AC1581" i="2" s="1"/>
  <c r="AB1557" i="2"/>
  <c r="AC1557" i="2" s="1"/>
  <c r="AB1533" i="2"/>
  <c r="AC1533" i="2" s="1"/>
  <c r="AB1509" i="2"/>
  <c r="AC1509" i="2" s="1"/>
  <c r="AB1485" i="2"/>
  <c r="AC1485" i="2" s="1"/>
  <c r="AB1461" i="2"/>
  <c r="AC1461" i="2" s="1"/>
  <c r="AB1437" i="2"/>
  <c r="AC1437" i="2" s="1"/>
  <c r="AB1413" i="2"/>
  <c r="AC1413" i="2" s="1"/>
  <c r="AB1389" i="2"/>
  <c r="AC1389" i="2" s="1"/>
  <c r="AB1365" i="2"/>
  <c r="AC1365" i="2" s="1"/>
  <c r="AB1341" i="2"/>
  <c r="AC1341" i="2" s="1"/>
  <c r="AB1317" i="2"/>
  <c r="AC1317" i="2" s="1"/>
  <c r="AB1293" i="2"/>
  <c r="AC1293" i="2" s="1"/>
  <c r="AB1269" i="2"/>
  <c r="AC1269" i="2" s="1"/>
  <c r="AB1245" i="2"/>
  <c r="AC1245" i="2" s="1"/>
  <c r="AB1221" i="2"/>
  <c r="AC1221" i="2" s="1"/>
  <c r="AB1197" i="2"/>
  <c r="AC1197" i="2" s="1"/>
  <c r="AB1173" i="2"/>
  <c r="AC1173" i="2" s="1"/>
  <c r="AB1149" i="2"/>
  <c r="AC1149" i="2" s="1"/>
  <c r="AB1125" i="2"/>
  <c r="AC1125" i="2" s="1"/>
  <c r="AB1101" i="2"/>
  <c r="AC1101" i="2" s="1"/>
  <c r="AB1077" i="2"/>
  <c r="AC1077" i="2" s="1"/>
  <c r="AI1077" i="2" s="1"/>
  <c r="AB1053" i="2"/>
  <c r="AC1053" i="2" s="1"/>
  <c r="AB1029" i="2"/>
  <c r="AC1029" i="2" s="1"/>
  <c r="AB1005" i="2"/>
  <c r="AC1005" i="2" s="1"/>
  <c r="AB981" i="2"/>
  <c r="AC981" i="2" s="1"/>
  <c r="AB957" i="2"/>
  <c r="AC957" i="2" s="1"/>
  <c r="AB933" i="2"/>
  <c r="AC933" i="2" s="1"/>
  <c r="AB909" i="2"/>
  <c r="AC909" i="2" s="1"/>
  <c r="AB885" i="2"/>
  <c r="AC885" i="2" s="1"/>
  <c r="AB861" i="2"/>
  <c r="AC861" i="2" s="1"/>
  <c r="AB837" i="2"/>
  <c r="AC837" i="2" s="1"/>
  <c r="AB1213" i="2"/>
  <c r="AC1213" i="2" s="1"/>
  <c r="AI1213" i="2" s="1"/>
  <c r="AB1189" i="2"/>
  <c r="AC1189" i="2" s="1"/>
  <c r="AI1189" i="2" s="1"/>
  <c r="AB1165" i="2"/>
  <c r="AC1165" i="2" s="1"/>
  <c r="AB1141" i="2"/>
  <c r="AC1141" i="2" s="1"/>
  <c r="AB1117" i="2"/>
  <c r="AC1117" i="2" s="1"/>
  <c r="AI1117" i="2" s="1"/>
  <c r="AB1093" i="2"/>
  <c r="AC1093" i="2" s="1"/>
  <c r="AB1069" i="2"/>
  <c r="AC1069" i="2" s="1"/>
  <c r="AB1045" i="2"/>
  <c r="AC1045" i="2" s="1"/>
  <c r="AB1021" i="2"/>
  <c r="AC1021" i="2" s="1"/>
  <c r="AB997" i="2"/>
  <c r="AC997" i="2" s="1"/>
  <c r="AB973" i="2"/>
  <c r="AC973" i="2" s="1"/>
  <c r="AB949" i="2"/>
  <c r="AC949" i="2" s="1"/>
  <c r="AB925" i="2"/>
  <c r="AC925" i="2" s="1"/>
  <c r="AB901" i="2"/>
  <c r="AC901" i="2" s="1"/>
  <c r="AB877" i="2"/>
  <c r="AC877" i="2" s="1"/>
  <c r="AB853" i="2"/>
  <c r="AC853" i="2" s="1"/>
  <c r="AB829" i="2"/>
  <c r="AC829" i="2" s="1"/>
  <c r="AI829" i="2" s="1"/>
  <c r="AB805" i="2"/>
  <c r="AC805" i="2" s="1"/>
  <c r="AI805" i="2" s="1"/>
  <c r="AB781" i="2"/>
  <c r="AC781" i="2" s="1"/>
  <c r="AI781" i="2" s="1"/>
  <c r="AB757" i="2"/>
  <c r="AC757" i="2" s="1"/>
  <c r="AB733" i="2"/>
  <c r="AC733" i="2" s="1"/>
  <c r="AB709" i="2"/>
  <c r="AC709" i="2" s="1"/>
  <c r="AI709" i="2" s="1"/>
  <c r="AB685" i="2"/>
  <c r="AC685" i="2" s="1"/>
  <c r="AB661" i="2"/>
  <c r="AC661" i="2" s="1"/>
  <c r="AB637" i="2"/>
  <c r="AC637" i="2" s="1"/>
  <c r="AB613" i="2"/>
  <c r="AC613" i="2" s="1"/>
  <c r="AB589" i="2"/>
  <c r="AC589" i="2" s="1"/>
  <c r="AB565" i="2"/>
  <c r="AC565" i="2" s="1"/>
  <c r="AB541" i="2"/>
  <c r="AC541" i="2" s="1"/>
  <c r="AB517" i="2"/>
  <c r="AC517" i="2" s="1"/>
  <c r="AB493" i="2"/>
  <c r="AC493" i="2" s="1"/>
  <c r="AB469" i="2"/>
  <c r="AC469" i="2" s="1"/>
  <c r="AB445" i="2"/>
  <c r="AC445" i="2" s="1"/>
  <c r="AB421" i="2"/>
  <c r="AC421" i="2" s="1"/>
  <c r="AB397" i="2"/>
  <c r="AC397" i="2" s="1"/>
  <c r="AB373" i="2"/>
  <c r="AC373" i="2" s="1"/>
  <c r="AB349" i="2"/>
  <c r="AC349" i="2" s="1"/>
  <c r="AB325" i="2"/>
  <c r="AC325" i="2" s="1"/>
  <c r="AB301" i="2"/>
  <c r="AC301" i="2" s="1"/>
  <c r="AB277" i="2"/>
  <c r="AC277" i="2" s="1"/>
  <c r="AB253" i="2"/>
  <c r="AC253" i="2" s="1"/>
  <c r="AI253" i="2" s="1"/>
  <c r="AB229" i="2"/>
  <c r="AC229" i="2" s="1"/>
  <c r="AI229" i="2" s="1"/>
  <c r="AB205" i="2"/>
  <c r="AC205" i="2" s="1"/>
  <c r="AI205" i="2" s="1"/>
  <c r="AB181" i="2"/>
  <c r="AC181" i="2" s="1"/>
  <c r="AB157" i="2"/>
  <c r="AC157" i="2" s="1"/>
  <c r="AB133" i="2"/>
  <c r="AC133" i="2" s="1"/>
  <c r="AI133" i="2" s="1"/>
  <c r="AB109" i="2"/>
  <c r="AC109" i="2" s="1"/>
  <c r="AB85" i="2"/>
  <c r="AC85" i="2" s="1"/>
  <c r="AB61" i="2"/>
  <c r="AC61" i="2" s="1"/>
  <c r="AB37" i="2"/>
  <c r="AC37" i="2" s="1"/>
  <c r="AI37" i="2" s="1"/>
  <c r="AB13" i="2"/>
  <c r="AC13" i="2" s="1"/>
  <c r="BH3815" i="2"/>
  <c r="G4007" i="2"/>
  <c r="J4079" i="2"/>
  <c r="BH4079" i="2"/>
  <c r="J3719" i="2"/>
  <c r="G3719" i="2"/>
  <c r="J3575" i="2"/>
  <c r="G3575" i="2"/>
  <c r="J3551" i="2"/>
  <c r="G3551" i="2"/>
  <c r="J3383" i="2"/>
  <c r="G3383" i="2"/>
  <c r="J3359" i="2"/>
  <c r="G3359" i="2"/>
  <c r="J3335" i="2"/>
  <c r="G3335" i="2"/>
  <c r="J3215" i="2"/>
  <c r="BH3215" i="2"/>
  <c r="J3167" i="2"/>
  <c r="BH3167" i="2"/>
  <c r="J3143" i="2"/>
  <c r="BH3143" i="2"/>
  <c r="J2591" i="2"/>
  <c r="BH2591" i="2"/>
  <c r="J2567" i="2"/>
  <c r="BH2567" i="2"/>
  <c r="J2519" i="2"/>
  <c r="BH2519" i="2"/>
  <c r="J2375" i="2"/>
  <c r="G2375" i="2"/>
  <c r="J2327" i="2"/>
  <c r="G2327" i="2"/>
  <c r="J2231" i="2"/>
  <c r="G2231" i="2"/>
  <c r="J2183" i="2"/>
  <c r="G2183" i="2"/>
  <c r="BH3743" i="2"/>
  <c r="BH2735" i="2"/>
  <c r="BH3719" i="2"/>
  <c r="G3815" i="2"/>
  <c r="AB813" i="2"/>
  <c r="AC813" i="2" s="1"/>
  <c r="AB789" i="2"/>
  <c r="AC789" i="2" s="1"/>
  <c r="AB765" i="2"/>
  <c r="AC765" i="2" s="1"/>
  <c r="AB741" i="2"/>
  <c r="AC741" i="2" s="1"/>
  <c r="AB717" i="2"/>
  <c r="AC717" i="2" s="1"/>
  <c r="AB693" i="2"/>
  <c r="AC693" i="2" s="1"/>
  <c r="AB669" i="2"/>
  <c r="AC669" i="2" s="1"/>
  <c r="AB645" i="2"/>
  <c r="AC645" i="2" s="1"/>
  <c r="AB621" i="2"/>
  <c r="AC621" i="2" s="1"/>
  <c r="AI621" i="2" s="1"/>
  <c r="AB597" i="2"/>
  <c r="AC597" i="2" s="1"/>
  <c r="AB573" i="2"/>
  <c r="AC573" i="2" s="1"/>
  <c r="AB549" i="2"/>
  <c r="AC549" i="2" s="1"/>
  <c r="AB525" i="2"/>
  <c r="AC525" i="2" s="1"/>
  <c r="AB501" i="2"/>
  <c r="AC501" i="2" s="1"/>
  <c r="AB477" i="2"/>
  <c r="AC477" i="2" s="1"/>
  <c r="AB453" i="2"/>
  <c r="AC453" i="2" s="1"/>
  <c r="AB429" i="2"/>
  <c r="AC429" i="2" s="1"/>
  <c r="AB405" i="2"/>
  <c r="AC405" i="2" s="1"/>
  <c r="AB381" i="2"/>
  <c r="AC381" i="2" s="1"/>
  <c r="AB357" i="2"/>
  <c r="AC357" i="2" s="1"/>
  <c r="AB333" i="2"/>
  <c r="AC333" i="2" s="1"/>
  <c r="AB309" i="2"/>
  <c r="AC309" i="2" s="1"/>
  <c r="AB285" i="2"/>
  <c r="AC285" i="2" s="1"/>
  <c r="AB261" i="2"/>
  <c r="AC261" i="2" s="1"/>
  <c r="AB237" i="2"/>
  <c r="AC237" i="2" s="1"/>
  <c r="AB213" i="2"/>
  <c r="AC213" i="2" s="1"/>
  <c r="AB189" i="2"/>
  <c r="AC189" i="2" s="1"/>
  <c r="AB165" i="2"/>
  <c r="AC165" i="2" s="1"/>
  <c r="AB141" i="2"/>
  <c r="AC141" i="2" s="1"/>
  <c r="AB117" i="2"/>
  <c r="AC117" i="2" s="1"/>
  <c r="AB93" i="2"/>
  <c r="AC93" i="2" s="1"/>
  <c r="AB69" i="2"/>
  <c r="AC69" i="2" s="1"/>
  <c r="AB45" i="2"/>
  <c r="AC45" i="2" s="1"/>
  <c r="AB21" i="2"/>
  <c r="AC21" i="2" s="1"/>
  <c r="AB500" i="2"/>
  <c r="AC500" i="2" s="1"/>
  <c r="AB476" i="2"/>
  <c r="AC476" i="2" s="1"/>
  <c r="AB452" i="2"/>
  <c r="AC452" i="2" s="1"/>
  <c r="AB428" i="2"/>
  <c r="AC428" i="2" s="1"/>
  <c r="AB404" i="2"/>
  <c r="AC404" i="2" s="1"/>
  <c r="AB380" i="2"/>
  <c r="AC380" i="2" s="1"/>
  <c r="AB356" i="2"/>
  <c r="AC356" i="2" s="1"/>
  <c r="AB332" i="2"/>
  <c r="AC332" i="2" s="1"/>
  <c r="AB308" i="2"/>
  <c r="AC308" i="2" s="1"/>
  <c r="AB284" i="2"/>
  <c r="AC284" i="2" s="1"/>
  <c r="AB260" i="2"/>
  <c r="AC260" i="2" s="1"/>
  <c r="AB236" i="2"/>
  <c r="AC236" i="2" s="1"/>
  <c r="AB212" i="2"/>
  <c r="AC212" i="2" s="1"/>
  <c r="AB188" i="2"/>
  <c r="AC188" i="2" s="1"/>
  <c r="AB164" i="2"/>
  <c r="AC164" i="2" s="1"/>
  <c r="AB140" i="2"/>
  <c r="AC140" i="2" s="1"/>
  <c r="AB116" i="2"/>
  <c r="AC116" i="2" s="1"/>
  <c r="AB92" i="2"/>
  <c r="AC92" i="2" s="1"/>
  <c r="AB68" i="2"/>
  <c r="AC68" i="2" s="1"/>
  <c r="AB44" i="2"/>
  <c r="AC44" i="2" s="1"/>
  <c r="AI44" i="2" s="1"/>
  <c r="AB20" i="2"/>
  <c r="AC20" i="2" s="1"/>
  <c r="AI20" i="2" s="1"/>
  <c r="G2333" i="2"/>
  <c r="AB3056" i="2"/>
  <c r="AC3056" i="2" s="1"/>
  <c r="AB3032" i="2"/>
  <c r="AC3032" i="2" s="1"/>
  <c r="AB3008" i="2"/>
  <c r="AC3008" i="2" s="1"/>
  <c r="AB2984" i="2"/>
  <c r="AC2984" i="2" s="1"/>
  <c r="AB2960" i="2"/>
  <c r="AC2960" i="2" s="1"/>
  <c r="AB2936" i="2"/>
  <c r="AC2936" i="2" s="1"/>
  <c r="AB2912" i="2"/>
  <c r="AC2912" i="2" s="1"/>
  <c r="AB2888" i="2"/>
  <c r="AC2888" i="2" s="1"/>
  <c r="AB2864" i="2"/>
  <c r="AC2864" i="2" s="1"/>
  <c r="AB2840" i="2"/>
  <c r="AC2840" i="2" s="1"/>
  <c r="AB2816" i="2"/>
  <c r="AC2816" i="2" s="1"/>
  <c r="AB2792" i="2"/>
  <c r="AC2792" i="2" s="1"/>
  <c r="AB2768" i="2"/>
  <c r="AC2768" i="2" s="1"/>
  <c r="AB2744" i="2"/>
  <c r="AC2744" i="2" s="1"/>
  <c r="AI2744" i="2" s="1"/>
  <c r="AB2720" i="2"/>
  <c r="AC2720" i="2" s="1"/>
  <c r="AB2696" i="2"/>
  <c r="AC2696" i="2" s="1"/>
  <c r="AB2672" i="2"/>
  <c r="AC2672" i="2" s="1"/>
  <c r="AB2648" i="2"/>
  <c r="AC2648" i="2" s="1"/>
  <c r="AB2624" i="2"/>
  <c r="AC2624" i="2" s="1"/>
  <c r="AI2624" i="2" s="1"/>
  <c r="AB2600" i="2"/>
  <c r="AC2600" i="2" s="1"/>
  <c r="AI2600" i="2" s="1"/>
  <c r="AB2576" i="2"/>
  <c r="AC2576" i="2" s="1"/>
  <c r="AB2552" i="2"/>
  <c r="AC2552" i="2" s="1"/>
  <c r="AB2528" i="2"/>
  <c r="AC2528" i="2" s="1"/>
  <c r="AB2504" i="2"/>
  <c r="AC2504" i="2" s="1"/>
  <c r="AB2480" i="2"/>
  <c r="AC2480" i="2" s="1"/>
  <c r="AB2456" i="2"/>
  <c r="AC2456" i="2" s="1"/>
  <c r="AB2432" i="2"/>
  <c r="AC2432" i="2" s="1"/>
  <c r="AB2408" i="2"/>
  <c r="AC2408" i="2" s="1"/>
  <c r="AB2384" i="2"/>
  <c r="AC2384" i="2" s="1"/>
  <c r="AB2360" i="2"/>
  <c r="AC2360" i="2" s="1"/>
  <c r="AB2336" i="2"/>
  <c r="AC2336" i="2" s="1"/>
  <c r="AB2312" i="2"/>
  <c r="AC2312" i="2" s="1"/>
  <c r="AB2288" i="2"/>
  <c r="AC2288" i="2" s="1"/>
  <c r="AB2264" i="2"/>
  <c r="AC2264" i="2" s="1"/>
  <c r="AB2240" i="2"/>
  <c r="AC2240" i="2" s="1"/>
  <c r="AB2216" i="2"/>
  <c r="AC2216" i="2" s="1"/>
  <c r="AB2192" i="2"/>
  <c r="AC2192" i="2" s="1"/>
  <c r="AB2168" i="2"/>
  <c r="AC2168" i="2" s="1"/>
  <c r="AI2168" i="2" s="1"/>
  <c r="AB2144" i="2"/>
  <c r="AC2144" i="2" s="1"/>
  <c r="AB2120" i="2"/>
  <c r="AC2120" i="2" s="1"/>
  <c r="AB2096" i="2"/>
  <c r="AC2096" i="2" s="1"/>
  <c r="AB2072" i="2"/>
  <c r="AC2072" i="2" s="1"/>
  <c r="AB4110" i="2"/>
  <c r="AC4110" i="2" s="1"/>
  <c r="AB4086" i="2"/>
  <c r="AC4086" i="2" s="1"/>
  <c r="AB4062" i="2"/>
  <c r="AC4062" i="2" s="1"/>
  <c r="AI4062" i="2" s="1"/>
  <c r="AB4038" i="2"/>
  <c r="AC4038" i="2" s="1"/>
  <c r="AB4014" i="2"/>
  <c r="AC4014" i="2" s="1"/>
  <c r="AB3990" i="2"/>
  <c r="AC3990" i="2" s="1"/>
  <c r="AB3966" i="2"/>
  <c r="AC3966" i="2" s="1"/>
  <c r="AI3966" i="2" s="1"/>
  <c r="AB3942" i="2"/>
  <c r="AC3942" i="2" s="1"/>
  <c r="AB3918" i="2"/>
  <c r="AC3918" i="2" s="1"/>
  <c r="AB3894" i="2"/>
  <c r="AC3894" i="2" s="1"/>
  <c r="AB3870" i="2"/>
  <c r="AC3870" i="2" s="1"/>
  <c r="AB3846" i="2"/>
  <c r="AC3846" i="2" s="1"/>
  <c r="AB3822" i="2"/>
  <c r="AC3822" i="2" s="1"/>
  <c r="AB3798" i="2"/>
  <c r="AC3798" i="2" s="1"/>
  <c r="AB3774" i="2"/>
  <c r="AC3774" i="2" s="1"/>
  <c r="AB3750" i="2"/>
  <c r="AC3750" i="2" s="1"/>
  <c r="AB3726" i="2"/>
  <c r="AC3726" i="2" s="1"/>
  <c r="AB3702" i="2"/>
  <c r="AC3702" i="2" s="1"/>
  <c r="AB3678" i="2"/>
  <c r="AC3678" i="2" s="1"/>
  <c r="AB3654" i="2"/>
  <c r="AC3654" i="2" s="1"/>
  <c r="AB3630" i="2"/>
  <c r="AC3630" i="2" s="1"/>
  <c r="AB3606" i="2"/>
  <c r="AC3606" i="2" s="1"/>
  <c r="AI3606" i="2" s="1"/>
  <c r="AB3582" i="2"/>
  <c r="AC3582" i="2" s="1"/>
  <c r="AB3558" i="2"/>
  <c r="AC3558" i="2" s="1"/>
  <c r="AB3534" i="2"/>
  <c r="AC3534" i="2" s="1"/>
  <c r="AB3510" i="2"/>
  <c r="AC3510" i="2" s="1"/>
  <c r="AB3486" i="2"/>
  <c r="AC3486" i="2" s="1"/>
  <c r="AI3486" i="2" s="1"/>
  <c r="AB2982" i="2"/>
  <c r="AC2982" i="2" s="1"/>
  <c r="AI2982" i="2" s="1"/>
  <c r="AB2958" i="2"/>
  <c r="AC2958" i="2" s="1"/>
  <c r="AB2934" i="2"/>
  <c r="AC2934" i="2" s="1"/>
  <c r="AB2910" i="2"/>
  <c r="AC2910" i="2" s="1"/>
  <c r="AI2910" i="2" s="1"/>
  <c r="AB2886" i="2"/>
  <c r="AC2886" i="2" s="1"/>
  <c r="AB2862" i="2"/>
  <c r="AC2862" i="2" s="1"/>
  <c r="AB2838" i="2"/>
  <c r="AC2838" i="2" s="1"/>
  <c r="AB2814" i="2"/>
  <c r="AC2814" i="2" s="1"/>
  <c r="AB2790" i="2"/>
  <c r="AC2790" i="2" s="1"/>
  <c r="AB2766" i="2"/>
  <c r="AC2766" i="2" s="1"/>
  <c r="AB2742" i="2"/>
  <c r="AC2742" i="2" s="1"/>
  <c r="AB2718" i="2"/>
  <c r="AC2718" i="2" s="1"/>
  <c r="AB2694" i="2"/>
  <c r="AC2694" i="2" s="1"/>
  <c r="AB2670" i="2"/>
  <c r="AC2670" i="2" s="1"/>
  <c r="AB2646" i="2"/>
  <c r="AC2646" i="2" s="1"/>
  <c r="AB2622" i="2"/>
  <c r="AC2622" i="2" s="1"/>
  <c r="AB2598" i="2"/>
  <c r="AC2598" i="2" s="1"/>
  <c r="AB2574" i="2"/>
  <c r="AC2574" i="2" s="1"/>
  <c r="AB2550" i="2"/>
  <c r="AC2550" i="2" s="1"/>
  <c r="AB2526" i="2"/>
  <c r="AC2526" i="2" s="1"/>
  <c r="AB2502" i="2"/>
  <c r="AC2502" i="2" s="1"/>
  <c r="AB2478" i="2"/>
  <c r="AC2478" i="2" s="1"/>
  <c r="AB2454" i="2"/>
  <c r="AC2454" i="2" s="1"/>
  <c r="AI2454" i="2" s="1"/>
  <c r="AB2430" i="2"/>
  <c r="AC2430" i="2" s="1"/>
  <c r="AB2406" i="2"/>
  <c r="AC2406" i="2" s="1"/>
  <c r="AI2406" i="2" s="1"/>
  <c r="AB2382" i="2"/>
  <c r="AC2382" i="2" s="1"/>
  <c r="AB2358" i="2"/>
  <c r="AC2358" i="2" s="1"/>
  <c r="AB2334" i="2"/>
  <c r="AC2334" i="2" s="1"/>
  <c r="AI2334" i="2" s="1"/>
  <c r="AB2310" i="2"/>
  <c r="AC2310" i="2" s="1"/>
  <c r="AB2286" i="2"/>
  <c r="AC2286" i="2" s="1"/>
  <c r="AB2262" i="2"/>
  <c r="AC2262" i="2" s="1"/>
  <c r="AB2238" i="2"/>
  <c r="AC2238" i="2" s="1"/>
  <c r="AB2214" i="2"/>
  <c r="AC2214" i="2" s="1"/>
  <c r="AB2190" i="2"/>
  <c r="AC2190" i="2" s="1"/>
  <c r="AB2166" i="2"/>
  <c r="AC2166" i="2" s="1"/>
  <c r="AB2142" i="2"/>
  <c r="AC2142" i="2" s="1"/>
  <c r="AB2118" i="2"/>
  <c r="AC2118" i="2" s="1"/>
  <c r="AB2094" i="2"/>
  <c r="AC2094" i="2" s="1"/>
  <c r="AB2070" i="2"/>
  <c r="AC2070" i="2" s="1"/>
  <c r="J3295" i="2"/>
  <c r="BH3295" i="2"/>
  <c r="G3295" i="2"/>
  <c r="J2839" i="2"/>
  <c r="BH2839" i="2"/>
  <c r="J2335" i="2"/>
  <c r="G2335" i="2"/>
  <c r="J2119" i="2"/>
  <c r="BH2119" i="2"/>
  <c r="BH2267" i="2"/>
  <c r="BH2191" i="2"/>
  <c r="BH3437" i="2"/>
  <c r="BH2117" i="2"/>
  <c r="BH3413" i="2"/>
  <c r="AB1874" i="2"/>
  <c r="AC1874" i="2" s="1"/>
  <c r="AB1850" i="2"/>
  <c r="AC1850" i="2" s="1"/>
  <c r="AB1826" i="2"/>
  <c r="AC1826" i="2" s="1"/>
  <c r="AB1802" i="2"/>
  <c r="AC1802" i="2" s="1"/>
  <c r="AB1778" i="2"/>
  <c r="AC1778" i="2" s="1"/>
  <c r="AB1754" i="2"/>
  <c r="AC1754" i="2" s="1"/>
  <c r="AB1730" i="2"/>
  <c r="AC1730" i="2" s="1"/>
  <c r="AI1730" i="2" s="1"/>
  <c r="AB1706" i="2"/>
  <c r="AC1706" i="2" s="1"/>
  <c r="AB1682" i="2"/>
  <c r="AC1682" i="2" s="1"/>
  <c r="AB1658" i="2"/>
  <c r="AC1658" i="2" s="1"/>
  <c r="AB1634" i="2"/>
  <c r="AC1634" i="2" s="1"/>
  <c r="AB1610" i="2"/>
  <c r="AC1610" i="2" s="1"/>
  <c r="AI1610" i="2" s="1"/>
  <c r="AB1586" i="2"/>
  <c r="AC1586" i="2" s="1"/>
  <c r="AB1562" i="2"/>
  <c r="AC1562" i="2" s="1"/>
  <c r="AB1538" i="2"/>
  <c r="AC1538" i="2" s="1"/>
  <c r="AB1514" i="2"/>
  <c r="AC1514" i="2" s="1"/>
  <c r="AB1490" i="2"/>
  <c r="AC1490" i="2" s="1"/>
  <c r="AB1466" i="2"/>
  <c r="AC1466" i="2" s="1"/>
  <c r="AB1442" i="2"/>
  <c r="AC1442" i="2" s="1"/>
  <c r="AB1418" i="2"/>
  <c r="AC1418" i="2" s="1"/>
  <c r="AB1394" i="2"/>
  <c r="AC1394" i="2" s="1"/>
  <c r="AB1370" i="2"/>
  <c r="AC1370" i="2" s="1"/>
  <c r="AB1346" i="2"/>
  <c r="AC1346" i="2" s="1"/>
  <c r="AB1322" i="2"/>
  <c r="AC1322" i="2" s="1"/>
  <c r="AB1298" i="2"/>
  <c r="AC1298" i="2" s="1"/>
  <c r="AB1274" i="2"/>
  <c r="AC1274" i="2" s="1"/>
  <c r="AB1250" i="2"/>
  <c r="AC1250" i="2" s="1"/>
  <c r="AB1226" i="2"/>
  <c r="AC1226" i="2" s="1"/>
  <c r="AB1202" i="2"/>
  <c r="AC1202" i="2" s="1"/>
  <c r="AB1178" i="2"/>
  <c r="AC1178" i="2" s="1"/>
  <c r="AB1154" i="2"/>
  <c r="AC1154" i="2" s="1"/>
  <c r="AI1154" i="2" s="1"/>
  <c r="AB1130" i="2"/>
  <c r="AC1130" i="2" s="1"/>
  <c r="AB1106" i="2"/>
  <c r="AC1106" i="2" s="1"/>
  <c r="AB1082" i="2"/>
  <c r="AC1082" i="2" s="1"/>
  <c r="AB1058" i="2"/>
  <c r="AC1058" i="2" s="1"/>
  <c r="AB1034" i="2"/>
  <c r="AC1034" i="2" s="1"/>
  <c r="AI1034" i="2" s="1"/>
  <c r="AB1010" i="2"/>
  <c r="AC1010" i="2" s="1"/>
  <c r="AB986" i="2"/>
  <c r="AC986" i="2" s="1"/>
  <c r="AB962" i="2"/>
  <c r="AC962" i="2" s="1"/>
  <c r="AB938" i="2"/>
  <c r="AC938" i="2" s="1"/>
  <c r="AB914" i="2"/>
  <c r="AC914" i="2" s="1"/>
  <c r="AB890" i="2"/>
  <c r="AC890" i="2" s="1"/>
  <c r="AB866" i="2"/>
  <c r="AC866" i="2" s="1"/>
  <c r="AB842" i="2"/>
  <c r="AC842" i="2" s="1"/>
  <c r="AB818" i="2"/>
  <c r="AC818" i="2" s="1"/>
  <c r="AB794" i="2"/>
  <c r="AC794" i="2" s="1"/>
  <c r="AB770" i="2"/>
  <c r="AC770" i="2" s="1"/>
  <c r="AB746" i="2"/>
  <c r="AC746" i="2" s="1"/>
  <c r="AB722" i="2"/>
  <c r="AC722" i="2" s="1"/>
  <c r="AB698" i="2"/>
  <c r="AC698" i="2" s="1"/>
  <c r="AB674" i="2"/>
  <c r="AC674" i="2" s="1"/>
  <c r="AB650" i="2"/>
  <c r="AC650" i="2" s="1"/>
  <c r="AB626" i="2"/>
  <c r="AC626" i="2" s="1"/>
  <c r="AB602" i="2"/>
  <c r="AC602" i="2" s="1"/>
  <c r="AB578" i="2"/>
  <c r="AC578" i="2" s="1"/>
  <c r="AI578" i="2" s="1"/>
  <c r="AB554" i="2"/>
  <c r="AC554" i="2" s="1"/>
  <c r="AB530" i="2"/>
  <c r="AC530" i="2" s="1"/>
  <c r="AB506" i="2"/>
  <c r="AC506" i="2" s="1"/>
  <c r="AB482" i="2"/>
  <c r="AC482" i="2" s="1"/>
  <c r="AB458" i="2"/>
  <c r="AC458" i="2" s="1"/>
  <c r="AI458" i="2" s="1"/>
  <c r="AB434" i="2"/>
  <c r="AC434" i="2" s="1"/>
  <c r="AB410" i="2"/>
  <c r="AC410" i="2" s="1"/>
  <c r="AB386" i="2"/>
  <c r="AC386" i="2" s="1"/>
  <c r="AB362" i="2"/>
  <c r="AC362" i="2" s="1"/>
  <c r="AB338" i="2"/>
  <c r="AC338" i="2" s="1"/>
  <c r="AB314" i="2"/>
  <c r="AC314" i="2" s="1"/>
  <c r="AB290" i="2"/>
  <c r="AC290" i="2" s="1"/>
  <c r="AB266" i="2"/>
  <c r="AC266" i="2" s="1"/>
  <c r="AB242" i="2"/>
  <c r="AC242" i="2" s="1"/>
  <c r="AB218" i="2"/>
  <c r="AC218" i="2" s="1"/>
  <c r="AB194" i="2"/>
  <c r="AC194" i="2" s="1"/>
  <c r="AB170" i="2"/>
  <c r="AC170" i="2" s="1"/>
  <c r="AB146" i="2"/>
  <c r="AC146" i="2" s="1"/>
  <c r="AB122" i="2"/>
  <c r="AC122" i="2" s="1"/>
  <c r="AB98" i="2"/>
  <c r="AC98" i="2" s="1"/>
  <c r="AB74" i="2"/>
  <c r="AC74" i="2" s="1"/>
  <c r="AB50" i="2"/>
  <c r="AC50" i="2" s="1"/>
  <c r="AB26" i="2"/>
  <c r="AC26" i="2" s="1"/>
  <c r="AB1321" i="2"/>
  <c r="AC1321" i="2" s="1"/>
  <c r="AB4114" i="2"/>
  <c r="AC4114" i="2" s="1"/>
  <c r="AB4090" i="2"/>
  <c r="AC4090" i="2" s="1"/>
  <c r="AB2065" i="2"/>
  <c r="AC2065" i="2" s="1"/>
  <c r="AB2041" i="2"/>
  <c r="AC2041" i="2" s="1"/>
  <c r="AB2017" i="2"/>
  <c r="AC2017" i="2" s="1"/>
  <c r="AB1993" i="2"/>
  <c r="AC1993" i="2" s="1"/>
  <c r="AB1969" i="2"/>
  <c r="AC1969" i="2" s="1"/>
  <c r="AB1921" i="2"/>
  <c r="AC1921" i="2" s="1"/>
  <c r="AB1873" i="2"/>
  <c r="AC1873" i="2" s="1"/>
  <c r="AB1849" i="2"/>
  <c r="AC1849" i="2" s="1"/>
  <c r="AI1849" i="2" s="1"/>
  <c r="AB1825" i="2"/>
  <c r="AC1825" i="2" s="1"/>
  <c r="AI1825" i="2" s="1"/>
  <c r="AB1801" i="2"/>
  <c r="AC1801" i="2" s="1"/>
  <c r="AB1777" i="2"/>
  <c r="AC1777" i="2" s="1"/>
  <c r="AB1729" i="2"/>
  <c r="AC1729" i="2" s="1"/>
  <c r="AB1705" i="2"/>
  <c r="AC1705" i="2" s="1"/>
  <c r="AB1681" i="2"/>
  <c r="AC1681" i="2" s="1"/>
  <c r="AB1657" i="2"/>
  <c r="AC1657" i="2" s="1"/>
  <c r="AB1633" i="2"/>
  <c r="AC1633" i="2" s="1"/>
  <c r="AB1585" i="2"/>
  <c r="AC1585" i="2" s="1"/>
  <c r="AB1561" i="2"/>
  <c r="AC1561" i="2" s="1"/>
  <c r="AB1537" i="2"/>
  <c r="AC1537" i="2" s="1"/>
  <c r="AB1513" i="2"/>
  <c r="AC1513" i="2" s="1"/>
  <c r="AB1489" i="2"/>
  <c r="AC1489" i="2" s="1"/>
  <c r="AB1465" i="2"/>
  <c r="AC1465" i="2" s="1"/>
  <c r="AB1441" i="2"/>
  <c r="AC1441" i="2" s="1"/>
  <c r="AB1417" i="2"/>
  <c r="AC1417" i="2" s="1"/>
  <c r="AB1393" i="2"/>
  <c r="AC1393" i="2" s="1"/>
  <c r="AB1369" i="2"/>
  <c r="AC1369" i="2" s="1"/>
  <c r="AI1369" i="2" s="1"/>
  <c r="AB1345" i="2"/>
  <c r="AC1345" i="2" s="1"/>
  <c r="AI1345" i="2" s="1"/>
  <c r="AB1297" i="2"/>
  <c r="AC1297" i="2" s="1"/>
  <c r="AB1273" i="2"/>
  <c r="AC1273" i="2" s="1"/>
  <c r="AI1273" i="2" s="1"/>
  <c r="AB1249" i="2"/>
  <c r="AC1249" i="2" s="1"/>
  <c r="AI1249" i="2" s="1"/>
  <c r="AB1225" i="2"/>
  <c r="AC1225" i="2" s="1"/>
  <c r="AB1201" i="2"/>
  <c r="AC1201" i="2" s="1"/>
  <c r="AB1177" i="2"/>
  <c r="AC1177" i="2" s="1"/>
  <c r="AB1153" i="2"/>
  <c r="AC1153" i="2" s="1"/>
  <c r="AB1129" i="2"/>
  <c r="AC1129" i="2" s="1"/>
  <c r="AB1081" i="2"/>
  <c r="AC1081" i="2" s="1"/>
  <c r="AB1057" i="2"/>
  <c r="AC1057" i="2" s="1"/>
  <c r="AB1033" i="2"/>
  <c r="AC1033" i="2" s="1"/>
  <c r="AB1009" i="2"/>
  <c r="AC1009" i="2" s="1"/>
  <c r="AB961" i="2"/>
  <c r="AC961" i="2" s="1"/>
  <c r="AB937" i="2"/>
  <c r="AC937" i="2" s="1"/>
  <c r="AB913" i="2"/>
  <c r="AC913" i="2" s="1"/>
  <c r="AB865" i="2"/>
  <c r="AC865" i="2" s="1"/>
  <c r="AB841" i="2"/>
  <c r="AC841" i="2" s="1"/>
  <c r="AB817" i="2"/>
  <c r="AC817" i="2" s="1"/>
  <c r="AB793" i="2"/>
  <c r="AC793" i="2" s="1"/>
  <c r="AB769" i="2"/>
  <c r="AC769" i="2" s="1"/>
  <c r="AB745" i="2"/>
  <c r="AC745" i="2" s="1"/>
  <c r="AB673" i="2"/>
  <c r="AC673" i="2" s="1"/>
  <c r="AB649" i="2"/>
  <c r="AC649" i="2" s="1"/>
  <c r="AI649" i="2" s="1"/>
  <c r="AB625" i="2"/>
  <c r="AC625" i="2" s="1"/>
  <c r="AI625" i="2" s="1"/>
  <c r="AB265" i="2"/>
  <c r="AC265" i="2" s="1"/>
  <c r="AB97" i="2"/>
  <c r="AC97" i="2" s="1"/>
  <c r="AB4113" i="2"/>
  <c r="AC4113" i="2" s="1"/>
  <c r="AI4113" i="2" s="1"/>
  <c r="AB4089" i="2"/>
  <c r="AC4089" i="2" s="1"/>
  <c r="AB1753" i="2"/>
  <c r="AC1753" i="2" s="1"/>
  <c r="AB889" i="2"/>
  <c r="AC889" i="2" s="1"/>
  <c r="BH4007" i="2"/>
  <c r="G3911" i="2"/>
  <c r="AB4112" i="2"/>
  <c r="AC4112" i="2" s="1"/>
  <c r="AB4088" i="2"/>
  <c r="AC4088" i="2" s="1"/>
  <c r="AB4064" i="2"/>
  <c r="AC4064" i="2" s="1"/>
  <c r="AB4040" i="2"/>
  <c r="AC4040" i="2" s="1"/>
  <c r="AB4016" i="2"/>
  <c r="AC4016" i="2" s="1"/>
  <c r="AB3992" i="2"/>
  <c r="AC3992" i="2" s="1"/>
  <c r="AB3968" i="2"/>
  <c r="AC3968" i="2" s="1"/>
  <c r="AB3944" i="2"/>
  <c r="AC3944" i="2" s="1"/>
  <c r="AB3920" i="2"/>
  <c r="AC3920" i="2" s="1"/>
  <c r="AB3896" i="2"/>
  <c r="AC3896" i="2" s="1"/>
  <c r="AB3872" i="2"/>
  <c r="AC3872" i="2" s="1"/>
  <c r="AB3848" i="2"/>
  <c r="AC3848" i="2" s="1"/>
  <c r="AB3824" i="2"/>
  <c r="AC3824" i="2" s="1"/>
  <c r="AB3800" i="2"/>
  <c r="AC3800" i="2" s="1"/>
  <c r="AB3776" i="2"/>
  <c r="AC3776" i="2" s="1"/>
  <c r="AI3776" i="2" s="1"/>
  <c r="AB3752" i="2"/>
  <c r="AC3752" i="2" s="1"/>
  <c r="AB3728" i="2"/>
  <c r="AC3728" i="2" s="1"/>
  <c r="AB3704" i="2"/>
  <c r="AC3704" i="2" s="1"/>
  <c r="AB3680" i="2"/>
  <c r="AC3680" i="2" s="1"/>
  <c r="AB3656" i="2"/>
  <c r="AC3656" i="2" s="1"/>
  <c r="AB3632" i="2"/>
  <c r="AC3632" i="2" s="1"/>
  <c r="AB3608" i="2"/>
  <c r="AC3608" i="2" s="1"/>
  <c r="AB3584" i="2"/>
  <c r="AC3584" i="2" s="1"/>
  <c r="AB3560" i="2"/>
  <c r="AC3560" i="2" s="1"/>
  <c r="AB3536" i="2"/>
  <c r="AC3536" i="2" s="1"/>
  <c r="AB3512" i="2"/>
  <c r="AC3512" i="2" s="1"/>
  <c r="AB3488" i="2"/>
  <c r="AC3488" i="2" s="1"/>
  <c r="AB3464" i="2"/>
  <c r="AC3464" i="2" s="1"/>
  <c r="AB3440" i="2"/>
  <c r="AC3440" i="2" s="1"/>
  <c r="AB3416" i="2"/>
  <c r="AC3416" i="2" s="1"/>
  <c r="AB3392" i="2"/>
  <c r="AC3392" i="2" s="1"/>
  <c r="AB3368" i="2"/>
  <c r="AC3368" i="2" s="1"/>
  <c r="AB3344" i="2"/>
  <c r="AC3344" i="2" s="1"/>
  <c r="AB3320" i="2"/>
  <c r="AC3320" i="2" s="1"/>
  <c r="AB3296" i="2"/>
  <c r="AC3296" i="2" s="1"/>
  <c r="AB3272" i="2"/>
  <c r="AC3272" i="2" s="1"/>
  <c r="AB3248" i="2"/>
  <c r="AC3248" i="2" s="1"/>
  <c r="AB3224" i="2"/>
  <c r="AC3224" i="2" s="1"/>
  <c r="AB3200" i="2"/>
  <c r="AC3200" i="2" s="1"/>
  <c r="AI3200" i="2" s="1"/>
  <c r="AB3176" i="2"/>
  <c r="AC3176" i="2" s="1"/>
  <c r="AB3152" i="2"/>
  <c r="AC3152" i="2" s="1"/>
  <c r="AB3128" i="2"/>
  <c r="AC3128" i="2" s="1"/>
  <c r="AB3104" i="2"/>
  <c r="AC3104" i="2" s="1"/>
  <c r="AB3080" i="2"/>
  <c r="AC3080" i="2" s="1"/>
  <c r="AB1945" i="2"/>
  <c r="AC1945" i="2" s="1"/>
  <c r="AI1945" i="2" s="1"/>
  <c r="AB1105" i="2"/>
  <c r="AC1105" i="2" s="1"/>
  <c r="BH3359" i="2"/>
  <c r="BH2423" i="2"/>
  <c r="G3191" i="2"/>
  <c r="AB4111" i="2"/>
  <c r="AC4111" i="2" s="1"/>
  <c r="AI4111" i="2" s="1"/>
  <c r="AB4087" i="2"/>
  <c r="AC4087" i="2" s="1"/>
  <c r="AI4087" i="2" s="1"/>
  <c r="AB4063" i="2"/>
  <c r="AC4063" i="2" s="1"/>
  <c r="AI4063" i="2" s="1"/>
  <c r="AB2071" i="2"/>
  <c r="AC2071" i="2" s="1"/>
  <c r="AB1609" i="2"/>
  <c r="AC1609" i="2" s="1"/>
  <c r="AB721" i="2"/>
  <c r="AC721" i="2" s="1"/>
  <c r="BH3959" i="2"/>
  <c r="BH2831" i="2"/>
  <c r="G3143" i="2"/>
  <c r="G2303" i="2"/>
  <c r="AB3462" i="2"/>
  <c r="AC3462" i="2" s="1"/>
  <c r="AB3438" i="2"/>
  <c r="AC3438" i="2" s="1"/>
  <c r="AB3414" i="2"/>
  <c r="AC3414" i="2" s="1"/>
  <c r="AB3390" i="2"/>
  <c r="AC3390" i="2" s="1"/>
  <c r="AB3366" i="2"/>
  <c r="AC3366" i="2" s="1"/>
  <c r="AB3342" i="2"/>
  <c r="AC3342" i="2" s="1"/>
  <c r="AB3318" i="2"/>
  <c r="AC3318" i="2" s="1"/>
  <c r="AB3294" i="2"/>
  <c r="AC3294" i="2" s="1"/>
  <c r="AB3270" i="2"/>
  <c r="AC3270" i="2" s="1"/>
  <c r="AB3246" i="2"/>
  <c r="AC3246" i="2" s="1"/>
  <c r="AB3222" i="2"/>
  <c r="AC3222" i="2" s="1"/>
  <c r="AB3198" i="2"/>
  <c r="AC3198" i="2" s="1"/>
  <c r="AB3174" i="2"/>
  <c r="AC3174" i="2" s="1"/>
  <c r="AB3150" i="2"/>
  <c r="AC3150" i="2" s="1"/>
  <c r="AB3126" i="2"/>
  <c r="AC3126" i="2" s="1"/>
  <c r="AB3102" i="2"/>
  <c r="AC3102" i="2" s="1"/>
  <c r="AB3078" i="2"/>
  <c r="AC3078" i="2" s="1"/>
  <c r="AB3054" i="2"/>
  <c r="AC3054" i="2" s="1"/>
  <c r="AB3030" i="2"/>
  <c r="AC3030" i="2" s="1"/>
  <c r="AB3006" i="2"/>
  <c r="AC3006" i="2" s="1"/>
  <c r="AB1897" i="2"/>
  <c r="AC1897" i="2" s="1"/>
  <c r="BH3335" i="2"/>
  <c r="BH2333" i="2"/>
  <c r="G3863" i="2"/>
  <c r="G2255" i="2"/>
  <c r="AB2477" i="2"/>
  <c r="AC2477" i="2" s="1"/>
  <c r="AB2453" i="2"/>
  <c r="AC2453" i="2" s="1"/>
  <c r="AB2429" i="2"/>
  <c r="AC2429" i="2" s="1"/>
  <c r="AB2405" i="2"/>
  <c r="AC2405" i="2" s="1"/>
  <c r="AB2381" i="2"/>
  <c r="AC2381" i="2" s="1"/>
  <c r="AB2357" i="2"/>
  <c r="AC2357" i="2" s="1"/>
  <c r="AB2333" i="2"/>
  <c r="AC2333" i="2" s="1"/>
  <c r="AB2309" i="2"/>
  <c r="AC2309" i="2" s="1"/>
  <c r="AB2285" i="2"/>
  <c r="AC2285" i="2" s="1"/>
  <c r="AB2261" i="2"/>
  <c r="AC2261" i="2" s="1"/>
  <c r="AB2237" i="2"/>
  <c r="AC2237" i="2" s="1"/>
  <c r="AB2213" i="2"/>
  <c r="AC2213" i="2" s="1"/>
  <c r="AB2189" i="2"/>
  <c r="AC2189" i="2" s="1"/>
  <c r="AB2165" i="2"/>
  <c r="AC2165" i="2" s="1"/>
  <c r="AI2165" i="2" s="1"/>
  <c r="AB2141" i="2"/>
  <c r="AC2141" i="2" s="1"/>
  <c r="AB2117" i="2"/>
  <c r="AC2117" i="2" s="1"/>
  <c r="AI2117" i="2" s="1"/>
  <c r="AB2093" i="2"/>
  <c r="AC2093" i="2" s="1"/>
  <c r="AB2069" i="2"/>
  <c r="AC2069" i="2" s="1"/>
  <c r="AB985" i="2"/>
  <c r="AC985" i="2" s="1"/>
  <c r="BH2327" i="2"/>
  <c r="G2237" i="2"/>
  <c r="AB4108" i="2"/>
  <c r="AC4108" i="2" s="1"/>
  <c r="AB4084" i="2"/>
  <c r="AC4084" i="2" s="1"/>
  <c r="AB4060" i="2"/>
  <c r="AC4060" i="2" s="1"/>
  <c r="AB4036" i="2"/>
  <c r="AC4036" i="2" s="1"/>
  <c r="AB4012" i="2"/>
  <c r="AC4012" i="2" s="1"/>
  <c r="AB3988" i="2"/>
  <c r="AC3988" i="2" s="1"/>
  <c r="AB3964" i="2"/>
  <c r="AC3964" i="2" s="1"/>
  <c r="AB3940" i="2"/>
  <c r="AC3940" i="2" s="1"/>
  <c r="AB3916" i="2"/>
  <c r="AC3916" i="2" s="1"/>
  <c r="AB3892" i="2"/>
  <c r="AC3892" i="2" s="1"/>
  <c r="AB3868" i="2"/>
  <c r="AC3868" i="2" s="1"/>
  <c r="AB3083" i="2"/>
  <c r="AC3083" i="2" s="1"/>
  <c r="AB3059" i="2"/>
  <c r="AC3059" i="2" s="1"/>
  <c r="AB3035" i="2"/>
  <c r="AC3035" i="2" s="1"/>
  <c r="AB3011" i="2"/>
  <c r="AC3011" i="2" s="1"/>
  <c r="AB2987" i="2"/>
  <c r="AC2987" i="2" s="1"/>
  <c r="AB2963" i="2"/>
  <c r="AC2963" i="2" s="1"/>
  <c r="AB2939" i="2"/>
  <c r="AC2939" i="2" s="1"/>
  <c r="AB2915" i="2"/>
  <c r="AC2915" i="2" s="1"/>
  <c r="AB2891" i="2"/>
  <c r="AC2891" i="2" s="1"/>
  <c r="AB2867" i="2"/>
  <c r="AC2867" i="2" s="1"/>
  <c r="AB2843" i="2"/>
  <c r="AC2843" i="2" s="1"/>
  <c r="AB2819" i="2"/>
  <c r="AC2819" i="2" s="1"/>
  <c r="AB2795" i="2"/>
  <c r="AC2795" i="2" s="1"/>
  <c r="AB2771" i="2"/>
  <c r="AC2771" i="2" s="1"/>
  <c r="AB2747" i="2"/>
  <c r="AC2747" i="2" s="1"/>
  <c r="AB2723" i="2"/>
  <c r="AC2723" i="2" s="1"/>
  <c r="AB2699" i="2"/>
  <c r="AC2699" i="2" s="1"/>
  <c r="AB2675" i="2"/>
  <c r="AC2675" i="2" s="1"/>
  <c r="AB2651" i="2"/>
  <c r="AC2651" i="2" s="1"/>
  <c r="AI2651" i="2" s="1"/>
  <c r="AB2627" i="2"/>
  <c r="AC2627" i="2" s="1"/>
  <c r="AI2627" i="2" s="1"/>
  <c r="AB2603" i="2"/>
  <c r="AC2603" i="2" s="1"/>
  <c r="AB2579" i="2"/>
  <c r="AC2579" i="2" s="1"/>
  <c r="AB2555" i="2"/>
  <c r="AC2555" i="2" s="1"/>
  <c r="AB2531" i="2"/>
  <c r="AC2531" i="2" s="1"/>
  <c r="AI2531" i="2" s="1"/>
  <c r="AB2507" i="2"/>
  <c r="AC2507" i="2" s="1"/>
  <c r="AB2483" i="2"/>
  <c r="AC2483" i="2" s="1"/>
  <c r="AB2459" i="2"/>
  <c r="AC2459" i="2" s="1"/>
  <c r="AB2435" i="2"/>
  <c r="AC2435" i="2" s="1"/>
  <c r="AB2411" i="2"/>
  <c r="AC2411" i="2" s="1"/>
  <c r="AB2387" i="2"/>
  <c r="AC2387" i="2" s="1"/>
  <c r="AB2363" i="2"/>
  <c r="AC2363" i="2" s="1"/>
  <c r="AB2339" i="2"/>
  <c r="AC2339" i="2" s="1"/>
  <c r="AB2315" i="2"/>
  <c r="AC2315" i="2" s="1"/>
  <c r="AB2291" i="2"/>
  <c r="AC2291" i="2" s="1"/>
  <c r="AB2267" i="2"/>
  <c r="AC2267" i="2" s="1"/>
  <c r="AB2243" i="2"/>
  <c r="AC2243" i="2" s="1"/>
  <c r="AB2219" i="2"/>
  <c r="AC2219" i="2" s="1"/>
  <c r="AB2195" i="2"/>
  <c r="AC2195" i="2" s="1"/>
  <c r="AB2171" i="2"/>
  <c r="AC2171" i="2" s="1"/>
  <c r="AB2147" i="2"/>
  <c r="AC2147" i="2" s="1"/>
  <c r="AB2123" i="2"/>
  <c r="AC2123" i="2" s="1"/>
  <c r="AB2099" i="2"/>
  <c r="AC2099" i="2" s="1"/>
  <c r="AB2075" i="2"/>
  <c r="AC2075" i="2" s="1"/>
  <c r="AI2075" i="2" s="1"/>
  <c r="AB4066" i="2"/>
  <c r="AC4066" i="2" s="1"/>
  <c r="AB4042" i="2"/>
  <c r="AC4042" i="2" s="1"/>
  <c r="AB4018" i="2"/>
  <c r="AC4018" i="2" s="1"/>
  <c r="AB3994" i="2"/>
  <c r="AC3994" i="2" s="1"/>
  <c r="AB3970" i="2"/>
  <c r="AC3970" i="2" s="1"/>
  <c r="AB3946" i="2"/>
  <c r="AC3946" i="2" s="1"/>
  <c r="AI3946" i="2" s="1"/>
  <c r="AB3922" i="2"/>
  <c r="AC3922" i="2" s="1"/>
  <c r="AB3898" i="2"/>
  <c r="AC3898" i="2" s="1"/>
  <c r="AI3898" i="2" s="1"/>
  <c r="AB3874" i="2"/>
  <c r="AC3874" i="2" s="1"/>
  <c r="AB3850" i="2"/>
  <c r="AC3850" i="2" s="1"/>
  <c r="AB3826" i="2"/>
  <c r="AC3826" i="2" s="1"/>
  <c r="AI3826" i="2" s="1"/>
  <c r="AB3802" i="2"/>
  <c r="AC3802" i="2" s="1"/>
  <c r="AI3802" i="2" s="1"/>
  <c r="AB3778" i="2"/>
  <c r="AC3778" i="2" s="1"/>
  <c r="AI3778" i="2" s="1"/>
  <c r="AB3754" i="2"/>
  <c r="AC3754" i="2" s="1"/>
  <c r="AB3730" i="2"/>
  <c r="AC3730" i="2" s="1"/>
  <c r="AB3706" i="2"/>
  <c r="AC3706" i="2" s="1"/>
  <c r="AB3682" i="2"/>
  <c r="AC3682" i="2" s="1"/>
  <c r="AB3658" i="2"/>
  <c r="AC3658" i="2" s="1"/>
  <c r="AB3634" i="2"/>
  <c r="AC3634" i="2" s="1"/>
  <c r="AB3610" i="2"/>
  <c r="AC3610" i="2" s="1"/>
  <c r="AB3586" i="2"/>
  <c r="AC3586" i="2" s="1"/>
  <c r="AB3562" i="2"/>
  <c r="AC3562" i="2" s="1"/>
  <c r="AB3538" i="2"/>
  <c r="AC3538" i="2" s="1"/>
  <c r="AB3514" i="2"/>
  <c r="AC3514" i="2" s="1"/>
  <c r="AB3490" i="2"/>
  <c r="AC3490" i="2" s="1"/>
  <c r="AB3466" i="2"/>
  <c r="AC3466" i="2" s="1"/>
  <c r="AB3442" i="2"/>
  <c r="AC3442" i="2" s="1"/>
  <c r="AB3418" i="2"/>
  <c r="AC3418" i="2" s="1"/>
  <c r="AB3394" i="2"/>
  <c r="AC3394" i="2" s="1"/>
  <c r="AB3370" i="2"/>
  <c r="AC3370" i="2" s="1"/>
  <c r="AB3346" i="2"/>
  <c r="AC3346" i="2" s="1"/>
  <c r="AB3322" i="2"/>
  <c r="AC3322" i="2" s="1"/>
  <c r="AB3298" i="2"/>
  <c r="AC3298" i="2" s="1"/>
  <c r="AI3298" i="2" s="1"/>
  <c r="AB3274" i="2"/>
  <c r="AC3274" i="2" s="1"/>
  <c r="AB3250" i="2"/>
  <c r="AC3250" i="2" s="1"/>
  <c r="AI3250" i="2" s="1"/>
  <c r="AB3226" i="2"/>
  <c r="AC3226" i="2" s="1"/>
  <c r="AI3226" i="2" s="1"/>
  <c r="AB3202" i="2"/>
  <c r="AC3202" i="2" s="1"/>
  <c r="AI3202" i="2" s="1"/>
  <c r="AB3178" i="2"/>
  <c r="AC3178" i="2" s="1"/>
  <c r="AB3154" i="2"/>
  <c r="AC3154" i="2" s="1"/>
  <c r="AB3130" i="2"/>
  <c r="AC3130" i="2" s="1"/>
  <c r="AB3106" i="2"/>
  <c r="AC3106" i="2" s="1"/>
  <c r="AB3082" i="2"/>
  <c r="AC3082" i="2" s="1"/>
  <c r="AB3058" i="2"/>
  <c r="AC3058" i="2" s="1"/>
  <c r="AB3034" i="2"/>
  <c r="AC3034" i="2" s="1"/>
  <c r="AB3010" i="2"/>
  <c r="AC3010" i="2" s="1"/>
  <c r="AB2986" i="2"/>
  <c r="AC2986" i="2" s="1"/>
  <c r="AB2962" i="2"/>
  <c r="AC2962" i="2" s="1"/>
  <c r="AB2938" i="2"/>
  <c r="AC2938" i="2" s="1"/>
  <c r="AB2914" i="2"/>
  <c r="AC2914" i="2" s="1"/>
  <c r="AB2890" i="2"/>
  <c r="AC2890" i="2" s="1"/>
  <c r="AB2866" i="2"/>
  <c r="AC2866" i="2" s="1"/>
  <c r="AB2842" i="2"/>
  <c r="AC2842" i="2" s="1"/>
  <c r="AB2818" i="2"/>
  <c r="AC2818" i="2" s="1"/>
  <c r="AB2794" i="2"/>
  <c r="AC2794" i="2" s="1"/>
  <c r="AB2770" i="2"/>
  <c r="AC2770" i="2" s="1"/>
  <c r="AB2746" i="2"/>
  <c r="AC2746" i="2" s="1"/>
  <c r="AB2722" i="2"/>
  <c r="AC2722" i="2" s="1"/>
  <c r="AI2722" i="2" s="1"/>
  <c r="AB2698" i="2"/>
  <c r="AC2698" i="2" s="1"/>
  <c r="AB2674" i="2"/>
  <c r="AC2674" i="2" s="1"/>
  <c r="AI2674" i="2" s="1"/>
  <c r="AB2650" i="2"/>
  <c r="AC2650" i="2" s="1"/>
  <c r="AI2650" i="2" s="1"/>
  <c r="AB2626" i="2"/>
  <c r="AC2626" i="2" s="1"/>
  <c r="AI2626" i="2" s="1"/>
  <c r="AB2602" i="2"/>
  <c r="AC2602" i="2" s="1"/>
  <c r="AB2578" i="2"/>
  <c r="AC2578" i="2" s="1"/>
  <c r="AB2554" i="2"/>
  <c r="AC2554" i="2" s="1"/>
  <c r="AB2530" i="2"/>
  <c r="AC2530" i="2" s="1"/>
  <c r="AB2506" i="2"/>
  <c r="AC2506" i="2" s="1"/>
  <c r="AB2482" i="2"/>
  <c r="AC2482" i="2" s="1"/>
  <c r="AB2458" i="2"/>
  <c r="AC2458" i="2" s="1"/>
  <c r="AB2434" i="2"/>
  <c r="AC2434" i="2" s="1"/>
  <c r="AB2410" i="2"/>
  <c r="AC2410" i="2" s="1"/>
  <c r="AB2386" i="2"/>
  <c r="AC2386" i="2" s="1"/>
  <c r="AB2362" i="2"/>
  <c r="AC2362" i="2" s="1"/>
  <c r="AB2338" i="2"/>
  <c r="AC2338" i="2" s="1"/>
  <c r="AB2314" i="2"/>
  <c r="AC2314" i="2" s="1"/>
  <c r="AB2290" i="2"/>
  <c r="AC2290" i="2" s="1"/>
  <c r="AB2266" i="2"/>
  <c r="AC2266" i="2" s="1"/>
  <c r="AB2242" i="2"/>
  <c r="AC2242" i="2" s="1"/>
  <c r="AB2218" i="2"/>
  <c r="AC2218" i="2" s="1"/>
  <c r="AB2194" i="2"/>
  <c r="AC2194" i="2" s="1"/>
  <c r="AB2170" i="2"/>
  <c r="AC2170" i="2" s="1"/>
  <c r="AB2146" i="2"/>
  <c r="AC2146" i="2" s="1"/>
  <c r="AI2146" i="2" s="1"/>
  <c r="AB2122" i="2"/>
  <c r="AC2122" i="2" s="1"/>
  <c r="AB2098" i="2"/>
  <c r="AC2098" i="2" s="1"/>
  <c r="AI2098" i="2" s="1"/>
  <c r="AB2074" i="2"/>
  <c r="AC2074" i="2" s="1"/>
  <c r="AI2074" i="2" s="1"/>
  <c r="AB4065" i="2"/>
  <c r="AC4065" i="2" s="1"/>
  <c r="AI4065" i="2" s="1"/>
  <c r="AB4041" i="2"/>
  <c r="AC4041" i="2" s="1"/>
  <c r="AB4017" i="2"/>
  <c r="AC4017" i="2" s="1"/>
  <c r="AB3993" i="2"/>
  <c r="AC3993" i="2" s="1"/>
  <c r="AB3969" i="2"/>
  <c r="AC3969" i="2" s="1"/>
  <c r="AB3945" i="2"/>
  <c r="AC3945" i="2" s="1"/>
  <c r="AB3921" i="2"/>
  <c r="AC3921" i="2" s="1"/>
  <c r="AB3897" i="2"/>
  <c r="AC3897" i="2" s="1"/>
  <c r="AB3873" i="2"/>
  <c r="AC3873" i="2" s="1"/>
  <c r="AB3849" i="2"/>
  <c r="AC3849" i="2" s="1"/>
  <c r="AB3825" i="2"/>
  <c r="AC3825" i="2" s="1"/>
  <c r="AB3801" i="2"/>
  <c r="AC3801" i="2" s="1"/>
  <c r="AB3777" i="2"/>
  <c r="AC3777" i="2" s="1"/>
  <c r="AB3753" i="2"/>
  <c r="AC3753" i="2" s="1"/>
  <c r="AB3729" i="2"/>
  <c r="AC3729" i="2" s="1"/>
  <c r="AB3705" i="2"/>
  <c r="AC3705" i="2" s="1"/>
  <c r="AB3681" i="2"/>
  <c r="AC3681" i="2" s="1"/>
  <c r="AB3657" i="2"/>
  <c r="AC3657" i="2" s="1"/>
  <c r="AB3633" i="2"/>
  <c r="AC3633" i="2" s="1"/>
  <c r="AB3609" i="2"/>
  <c r="AC3609" i="2" s="1"/>
  <c r="AI3609" i="2" s="1"/>
  <c r="AB3585" i="2"/>
  <c r="AC3585" i="2" s="1"/>
  <c r="AB3561" i="2"/>
  <c r="AC3561" i="2" s="1"/>
  <c r="AB3537" i="2"/>
  <c r="AC3537" i="2" s="1"/>
  <c r="AI3537" i="2" s="1"/>
  <c r="AB3513" i="2"/>
  <c r="AC3513" i="2" s="1"/>
  <c r="AB3489" i="2"/>
  <c r="AC3489" i="2" s="1"/>
  <c r="AI3489" i="2" s="1"/>
  <c r="AB3465" i="2"/>
  <c r="AC3465" i="2" s="1"/>
  <c r="AB3441" i="2"/>
  <c r="AC3441" i="2" s="1"/>
  <c r="AB3417" i="2"/>
  <c r="AC3417" i="2" s="1"/>
  <c r="AB3393" i="2"/>
  <c r="AC3393" i="2" s="1"/>
  <c r="AB3369" i="2"/>
  <c r="AC3369" i="2" s="1"/>
  <c r="AB3345" i="2"/>
  <c r="AC3345" i="2" s="1"/>
  <c r="AB3321" i="2"/>
  <c r="AC3321" i="2" s="1"/>
  <c r="AB3297" i="2"/>
  <c r="AC3297" i="2" s="1"/>
  <c r="AB3273" i="2"/>
  <c r="AC3273" i="2" s="1"/>
  <c r="AB3249" i="2"/>
  <c r="AC3249" i="2" s="1"/>
  <c r="AB3225" i="2"/>
  <c r="AC3225" i="2" s="1"/>
  <c r="AB3201" i="2"/>
  <c r="AC3201" i="2" s="1"/>
  <c r="AB3177" i="2"/>
  <c r="AC3177" i="2" s="1"/>
  <c r="AB3153" i="2"/>
  <c r="AC3153" i="2" s="1"/>
  <c r="AB3129" i="2"/>
  <c r="AC3129" i="2" s="1"/>
  <c r="AB3105" i="2"/>
  <c r="AC3105" i="2" s="1"/>
  <c r="AB3081" i="2"/>
  <c r="AC3081" i="2" s="1"/>
  <c r="AB3057" i="2"/>
  <c r="AC3057" i="2" s="1"/>
  <c r="AB3033" i="2"/>
  <c r="AC3033" i="2" s="1"/>
  <c r="AI3033" i="2" s="1"/>
  <c r="AB3009" i="2"/>
  <c r="AC3009" i="2" s="1"/>
  <c r="AB2985" i="2"/>
  <c r="AC2985" i="2" s="1"/>
  <c r="AB2961" i="2"/>
  <c r="AC2961" i="2" s="1"/>
  <c r="AI2961" i="2" s="1"/>
  <c r="AB2937" i="2"/>
  <c r="AC2937" i="2" s="1"/>
  <c r="AB2913" i="2"/>
  <c r="AC2913" i="2" s="1"/>
  <c r="AI2913" i="2" s="1"/>
  <c r="AB2889" i="2"/>
  <c r="AC2889" i="2" s="1"/>
  <c r="AB2865" i="2"/>
  <c r="AC2865" i="2" s="1"/>
  <c r="AB2841" i="2"/>
  <c r="AC2841" i="2" s="1"/>
  <c r="AB2817" i="2"/>
  <c r="AC2817" i="2" s="1"/>
  <c r="AB2793" i="2"/>
  <c r="AC2793" i="2" s="1"/>
  <c r="AB2769" i="2"/>
  <c r="AC2769" i="2" s="1"/>
  <c r="AB2745" i="2"/>
  <c r="AC2745" i="2" s="1"/>
  <c r="AB2721" i="2"/>
  <c r="AC2721" i="2" s="1"/>
  <c r="AB2697" i="2"/>
  <c r="AC2697" i="2" s="1"/>
  <c r="AB2673" i="2"/>
  <c r="AC2673" i="2" s="1"/>
  <c r="AB2649" i="2"/>
  <c r="AC2649" i="2" s="1"/>
  <c r="AB2625" i="2"/>
  <c r="AC2625" i="2" s="1"/>
  <c r="AB2601" i="2"/>
  <c r="AC2601" i="2" s="1"/>
  <c r="AB2577" i="2"/>
  <c r="AC2577" i="2" s="1"/>
  <c r="AB2553" i="2"/>
  <c r="AC2553" i="2" s="1"/>
  <c r="AB2529" i="2"/>
  <c r="AC2529" i="2" s="1"/>
  <c r="AB2505" i="2"/>
  <c r="AC2505" i="2" s="1"/>
  <c r="AB2481" i="2"/>
  <c r="AC2481" i="2" s="1"/>
  <c r="AB2457" i="2"/>
  <c r="AC2457" i="2" s="1"/>
  <c r="AI2457" i="2" s="1"/>
  <c r="AB2433" i="2"/>
  <c r="AC2433" i="2" s="1"/>
  <c r="AB2409" i="2"/>
  <c r="AC2409" i="2" s="1"/>
  <c r="AB2385" i="2"/>
  <c r="AC2385" i="2" s="1"/>
  <c r="AI2385" i="2" s="1"/>
  <c r="AB2361" i="2"/>
  <c r="AC2361" i="2" s="1"/>
  <c r="AB2337" i="2"/>
  <c r="AC2337" i="2" s="1"/>
  <c r="AI2337" i="2" s="1"/>
  <c r="AB2313" i="2"/>
  <c r="AC2313" i="2" s="1"/>
  <c r="AB2289" i="2"/>
  <c r="AC2289" i="2" s="1"/>
  <c r="AB2265" i="2"/>
  <c r="AC2265" i="2" s="1"/>
  <c r="AB2241" i="2"/>
  <c r="AC2241" i="2" s="1"/>
  <c r="AB2217" i="2"/>
  <c r="AC2217" i="2" s="1"/>
  <c r="AB2193" i="2"/>
  <c r="AC2193" i="2" s="1"/>
  <c r="AB2169" i="2"/>
  <c r="AC2169" i="2" s="1"/>
  <c r="AB2145" i="2"/>
  <c r="AC2145" i="2" s="1"/>
  <c r="AB2121" i="2"/>
  <c r="AC2121" i="2" s="1"/>
  <c r="AB2097" i="2"/>
  <c r="AC2097" i="2" s="1"/>
  <c r="AB2073" i="2"/>
  <c r="AC2073" i="2" s="1"/>
  <c r="J3617" i="2"/>
  <c r="G3617" i="2"/>
  <c r="AB1180" i="2"/>
  <c r="AC1180" i="2" s="1"/>
  <c r="J3775" i="2"/>
  <c r="BH3775" i="2"/>
  <c r="J3007" i="2"/>
  <c r="G3007" i="2"/>
  <c r="J2719" i="2"/>
  <c r="BH2719" i="2"/>
  <c r="J2551" i="2"/>
  <c r="G2551" i="2"/>
  <c r="J2263" i="2"/>
  <c r="BH2263" i="2"/>
  <c r="G2263" i="2"/>
  <c r="J2095" i="2"/>
  <c r="G2095" i="2"/>
  <c r="G3618" i="2"/>
  <c r="BH2837" i="2"/>
  <c r="G2861" i="2"/>
  <c r="J3509" i="2"/>
  <c r="BH3509" i="2"/>
  <c r="G3509" i="2"/>
  <c r="J3029" i="2"/>
  <c r="BH3029" i="2"/>
  <c r="J3005" i="2"/>
  <c r="G3005" i="2"/>
  <c r="J2957" i="2"/>
  <c r="BH2957" i="2"/>
  <c r="J2765" i="2"/>
  <c r="BH2765" i="2"/>
  <c r="J2741" i="2"/>
  <c r="G2741" i="2"/>
  <c r="J2693" i="2"/>
  <c r="BH2693" i="2"/>
  <c r="J2669" i="2"/>
  <c r="BH2669" i="2"/>
  <c r="G2669" i="2"/>
  <c r="G3413" i="2"/>
  <c r="AB1588" i="2"/>
  <c r="AC1588" i="2" s="1"/>
  <c r="G2765" i="2"/>
  <c r="AB1900" i="2"/>
  <c r="AC1900" i="2" s="1"/>
  <c r="AB1012" i="2"/>
  <c r="AC1012" i="2" s="1"/>
  <c r="BH3101" i="2"/>
  <c r="AB2020" i="2"/>
  <c r="AC2020" i="2" s="1"/>
  <c r="AB1948" i="2"/>
  <c r="AC1948" i="2" s="1"/>
  <c r="AB1852" i="2"/>
  <c r="AC1852" i="2" s="1"/>
  <c r="AB1804" i="2"/>
  <c r="AC1804" i="2" s="1"/>
  <c r="AB1756" i="2"/>
  <c r="AC1756" i="2" s="1"/>
  <c r="AB1708" i="2"/>
  <c r="AC1708" i="2" s="1"/>
  <c r="AB1660" i="2"/>
  <c r="AC1660" i="2" s="1"/>
  <c r="AB1612" i="2"/>
  <c r="AC1612" i="2" s="1"/>
  <c r="AI1612" i="2" s="1"/>
  <c r="AB1540" i="2"/>
  <c r="AC1540" i="2" s="1"/>
  <c r="AB1492" i="2"/>
  <c r="AC1492" i="2" s="1"/>
  <c r="AB1420" i="2"/>
  <c r="AC1420" i="2" s="1"/>
  <c r="AB1348" i="2"/>
  <c r="AC1348" i="2" s="1"/>
  <c r="AB1300" i="2"/>
  <c r="AC1300" i="2" s="1"/>
  <c r="AB1228" i="2"/>
  <c r="AC1228" i="2" s="1"/>
  <c r="AB1156" i="2"/>
  <c r="AC1156" i="2" s="1"/>
  <c r="AB1084" i="2"/>
  <c r="AC1084" i="2" s="1"/>
  <c r="AB1036" i="2"/>
  <c r="AC1036" i="2" s="1"/>
  <c r="AI1036" i="2" s="1"/>
  <c r="AB964" i="2"/>
  <c r="AC964" i="2" s="1"/>
  <c r="AB916" i="2"/>
  <c r="AC916" i="2" s="1"/>
  <c r="AB844" i="2"/>
  <c r="AC844" i="2" s="1"/>
  <c r="AB796" i="2"/>
  <c r="AC796" i="2" s="1"/>
  <c r="AB2044" i="2"/>
  <c r="AC2044" i="2" s="1"/>
  <c r="AB1996" i="2"/>
  <c r="AC1996" i="2" s="1"/>
  <c r="AB1972" i="2"/>
  <c r="AC1972" i="2" s="1"/>
  <c r="AB1876" i="2"/>
  <c r="AC1876" i="2" s="1"/>
  <c r="AB1828" i="2"/>
  <c r="AC1828" i="2" s="1"/>
  <c r="AB1780" i="2"/>
  <c r="AC1780" i="2" s="1"/>
  <c r="AB1732" i="2"/>
  <c r="AC1732" i="2" s="1"/>
  <c r="AB1684" i="2"/>
  <c r="AC1684" i="2" s="1"/>
  <c r="AB1636" i="2"/>
  <c r="AC1636" i="2" s="1"/>
  <c r="AI1636" i="2" s="1"/>
  <c r="AB1564" i="2"/>
  <c r="AC1564" i="2" s="1"/>
  <c r="AB1516" i="2"/>
  <c r="AC1516" i="2" s="1"/>
  <c r="AI1516" i="2" s="1"/>
  <c r="AB1468" i="2"/>
  <c r="AC1468" i="2" s="1"/>
  <c r="AB1444" i="2"/>
  <c r="AC1444" i="2" s="1"/>
  <c r="AB1372" i="2"/>
  <c r="AC1372" i="2" s="1"/>
  <c r="AB1324" i="2"/>
  <c r="AC1324" i="2" s="1"/>
  <c r="AB1276" i="2"/>
  <c r="AC1276" i="2" s="1"/>
  <c r="AB1252" i="2"/>
  <c r="AC1252" i="2" s="1"/>
  <c r="AB1204" i="2"/>
  <c r="AC1204" i="2" s="1"/>
  <c r="AB1132" i="2"/>
  <c r="AC1132" i="2" s="1"/>
  <c r="AB1108" i="2"/>
  <c r="AC1108" i="2" s="1"/>
  <c r="AB1060" i="2"/>
  <c r="AC1060" i="2" s="1"/>
  <c r="AB988" i="2"/>
  <c r="AC988" i="2" s="1"/>
  <c r="AB940" i="2"/>
  <c r="AC940" i="2" s="1"/>
  <c r="AB868" i="2"/>
  <c r="AC868" i="2" s="1"/>
  <c r="AB820" i="2"/>
  <c r="AC820" i="2" s="1"/>
  <c r="AB1924" i="2"/>
  <c r="AC1924" i="2" s="1"/>
  <c r="AB1396" i="2"/>
  <c r="AC1396" i="2" s="1"/>
  <c r="AB892" i="2"/>
  <c r="AC892" i="2" s="1"/>
  <c r="BH3599" i="2"/>
  <c r="BH2303" i="2"/>
  <c r="BH2111" i="2"/>
  <c r="G3647" i="2"/>
  <c r="BH3887" i="2"/>
  <c r="G3623" i="2"/>
  <c r="G2735" i="2"/>
  <c r="BH2237" i="2"/>
  <c r="BH4103" i="2"/>
  <c r="BH3191" i="2"/>
  <c r="BH2687" i="2"/>
  <c r="G3503" i="2"/>
  <c r="G2543" i="2"/>
  <c r="G2999" i="2"/>
  <c r="G2093" i="2"/>
  <c r="BH2447" i="2"/>
  <c r="G3431" i="2"/>
  <c r="G2975" i="2"/>
  <c r="AB4120" i="2"/>
  <c r="AC4120" i="2" s="1"/>
  <c r="AB4096" i="2"/>
  <c r="AC4096" i="2" s="1"/>
  <c r="AB4072" i="2"/>
  <c r="AC4072" i="2" s="1"/>
  <c r="AB4048" i="2"/>
  <c r="AC4048" i="2" s="1"/>
  <c r="AB4024" i="2"/>
  <c r="AC4024" i="2" s="1"/>
  <c r="AB4000" i="2"/>
  <c r="AC4000" i="2" s="1"/>
  <c r="AB3976" i="2"/>
  <c r="AC3976" i="2" s="1"/>
  <c r="AB3952" i="2"/>
  <c r="AC3952" i="2" s="1"/>
  <c r="AB3928" i="2"/>
  <c r="AC3928" i="2" s="1"/>
  <c r="AB3904" i="2"/>
  <c r="AC3904" i="2" s="1"/>
  <c r="AB3880" i="2"/>
  <c r="AC3880" i="2" s="1"/>
  <c r="AB3856" i="2"/>
  <c r="AC3856" i="2" s="1"/>
  <c r="AB3832" i="2"/>
  <c r="AC3832" i="2" s="1"/>
  <c r="AB3808" i="2"/>
  <c r="AC3808" i="2" s="1"/>
  <c r="AB3784" i="2"/>
  <c r="AC3784" i="2" s="1"/>
  <c r="AB3760" i="2"/>
  <c r="AC3760" i="2" s="1"/>
  <c r="AB3736" i="2"/>
  <c r="AC3736" i="2" s="1"/>
  <c r="AB3712" i="2"/>
  <c r="AC3712" i="2" s="1"/>
  <c r="AB3688" i="2"/>
  <c r="AC3688" i="2" s="1"/>
  <c r="AB3664" i="2"/>
  <c r="AC3664" i="2" s="1"/>
  <c r="AB3640" i="2"/>
  <c r="AC3640" i="2" s="1"/>
  <c r="AI3640" i="2" s="1"/>
  <c r="AB3616" i="2"/>
  <c r="AC3616" i="2" s="1"/>
  <c r="AB3592" i="2"/>
  <c r="AC3592" i="2" s="1"/>
  <c r="AB3568" i="2"/>
  <c r="AC3568" i="2" s="1"/>
  <c r="AB3544" i="2"/>
  <c r="AC3544" i="2" s="1"/>
  <c r="AB3520" i="2"/>
  <c r="AC3520" i="2" s="1"/>
  <c r="AB3496" i="2"/>
  <c r="AC3496" i="2" s="1"/>
  <c r="AB3975" i="2"/>
  <c r="AC3975" i="2" s="1"/>
  <c r="AB3951" i="2"/>
  <c r="AC3951" i="2" s="1"/>
  <c r="AB3927" i="2"/>
  <c r="AC3927" i="2" s="1"/>
  <c r="AB3903" i="2"/>
  <c r="AC3903" i="2" s="1"/>
  <c r="AB3879" i="2"/>
  <c r="AC3879" i="2" s="1"/>
  <c r="AB3855" i="2"/>
  <c r="AC3855" i="2" s="1"/>
  <c r="AB3831" i="2"/>
  <c r="AC3831" i="2" s="1"/>
  <c r="AB3807" i="2"/>
  <c r="AC3807" i="2" s="1"/>
  <c r="AB3783" i="2"/>
  <c r="AC3783" i="2" s="1"/>
  <c r="AB3759" i="2"/>
  <c r="AC3759" i="2" s="1"/>
  <c r="AB3735" i="2"/>
  <c r="AC3735" i="2" s="1"/>
  <c r="AB3711" i="2"/>
  <c r="AC3711" i="2" s="1"/>
  <c r="AB3687" i="2"/>
  <c r="AC3687" i="2" s="1"/>
  <c r="AI3687" i="2" s="1"/>
  <c r="AB3663" i="2"/>
  <c r="AC3663" i="2" s="1"/>
  <c r="AI3663" i="2" s="1"/>
  <c r="AB3639" i="2"/>
  <c r="AC3639" i="2" s="1"/>
  <c r="AI3639" i="2" s="1"/>
  <c r="AB3615" i="2"/>
  <c r="AC3615" i="2" s="1"/>
  <c r="AB3591" i="2"/>
  <c r="AC3591" i="2" s="1"/>
  <c r="AB3567" i="2"/>
  <c r="AC3567" i="2" s="1"/>
  <c r="AI3567" i="2" s="1"/>
  <c r="AB3543" i="2"/>
  <c r="AC3543" i="2" s="1"/>
  <c r="AB3519" i="2"/>
  <c r="AC3519" i="2" s="1"/>
  <c r="AB3495" i="2"/>
  <c r="AC3495" i="2" s="1"/>
  <c r="AB3471" i="2"/>
  <c r="AC3471" i="2" s="1"/>
  <c r="AB3447" i="2"/>
  <c r="AC3447" i="2" s="1"/>
  <c r="AB3423" i="2"/>
  <c r="AC3423" i="2" s="1"/>
  <c r="AB3399" i="2"/>
  <c r="AC3399" i="2" s="1"/>
  <c r="AB3375" i="2"/>
  <c r="AC3375" i="2" s="1"/>
  <c r="AB3351" i="2"/>
  <c r="AC3351" i="2" s="1"/>
  <c r="AB3327" i="2"/>
  <c r="AC3327" i="2" s="1"/>
  <c r="AB3303" i="2"/>
  <c r="AC3303" i="2" s="1"/>
  <c r="AB3279" i="2"/>
  <c r="AC3279" i="2" s="1"/>
  <c r="AB3255" i="2"/>
  <c r="AC3255" i="2" s="1"/>
  <c r="AB3231" i="2"/>
  <c r="AC3231" i="2" s="1"/>
  <c r="AB3207" i="2"/>
  <c r="AC3207" i="2" s="1"/>
  <c r="AB3183" i="2"/>
  <c r="AC3183" i="2" s="1"/>
  <c r="AB3159" i="2"/>
  <c r="AC3159" i="2" s="1"/>
  <c r="AB3135" i="2"/>
  <c r="AC3135" i="2" s="1"/>
  <c r="AB3111" i="2"/>
  <c r="AC3111" i="2" s="1"/>
  <c r="AI3111" i="2" s="1"/>
  <c r="AB3087" i="2"/>
  <c r="AC3087" i="2" s="1"/>
  <c r="AI3087" i="2" s="1"/>
  <c r="AB3063" i="2"/>
  <c r="AC3063" i="2" s="1"/>
  <c r="AI3063" i="2" s="1"/>
  <c r="AB3039" i="2"/>
  <c r="AC3039" i="2" s="1"/>
  <c r="AB3015" i="2"/>
  <c r="AC3015" i="2" s="1"/>
  <c r="AB2991" i="2"/>
  <c r="AC2991" i="2" s="1"/>
  <c r="AI2991" i="2" s="1"/>
  <c r="AB2967" i="2"/>
  <c r="AC2967" i="2" s="1"/>
  <c r="AB2943" i="2"/>
  <c r="AC2943" i="2" s="1"/>
  <c r="AB2919" i="2"/>
  <c r="AC2919" i="2" s="1"/>
  <c r="AB2895" i="2"/>
  <c r="AC2895" i="2" s="1"/>
  <c r="AB2871" i="2"/>
  <c r="AC2871" i="2" s="1"/>
  <c r="AB2847" i="2"/>
  <c r="AC2847" i="2" s="1"/>
  <c r="AB2823" i="2"/>
  <c r="AC2823" i="2" s="1"/>
  <c r="AB2799" i="2"/>
  <c r="AC2799" i="2" s="1"/>
  <c r="AB2775" i="2"/>
  <c r="AC2775" i="2" s="1"/>
  <c r="AB2751" i="2"/>
  <c r="AC2751" i="2" s="1"/>
  <c r="AB2727" i="2"/>
  <c r="AC2727" i="2" s="1"/>
  <c r="AB2703" i="2"/>
  <c r="AC2703" i="2" s="1"/>
  <c r="AB2679" i="2"/>
  <c r="AC2679" i="2" s="1"/>
  <c r="AB2655" i="2"/>
  <c r="AC2655" i="2" s="1"/>
  <c r="AB2631" i="2"/>
  <c r="AC2631" i="2" s="1"/>
  <c r="AB2607" i="2"/>
  <c r="AC2607" i="2" s="1"/>
  <c r="AB2583" i="2"/>
  <c r="AC2583" i="2" s="1"/>
  <c r="AB2559" i="2"/>
  <c r="AC2559" i="2" s="1"/>
  <c r="AB2535" i="2"/>
  <c r="AC2535" i="2" s="1"/>
  <c r="AI2535" i="2" s="1"/>
  <c r="AB2511" i="2"/>
  <c r="AC2511" i="2" s="1"/>
  <c r="AI2511" i="2" s="1"/>
  <c r="AB2487" i="2"/>
  <c r="AC2487" i="2" s="1"/>
  <c r="AI2487" i="2" s="1"/>
  <c r="AB2463" i="2"/>
  <c r="AC2463" i="2" s="1"/>
  <c r="AB2439" i="2"/>
  <c r="AC2439" i="2" s="1"/>
  <c r="AB2415" i="2"/>
  <c r="AC2415" i="2" s="1"/>
  <c r="AI2415" i="2" s="1"/>
  <c r="AB2391" i="2"/>
  <c r="AC2391" i="2" s="1"/>
  <c r="AB2367" i="2"/>
  <c r="AC2367" i="2" s="1"/>
  <c r="AB2343" i="2"/>
  <c r="AC2343" i="2" s="1"/>
  <c r="AB2319" i="2"/>
  <c r="AC2319" i="2" s="1"/>
  <c r="AB2295" i="2"/>
  <c r="AC2295" i="2" s="1"/>
  <c r="AB2271" i="2"/>
  <c r="AC2271" i="2" s="1"/>
  <c r="AB2247" i="2"/>
  <c r="AC2247" i="2" s="1"/>
  <c r="AB2223" i="2"/>
  <c r="AC2223" i="2" s="1"/>
  <c r="AB2199" i="2"/>
  <c r="AC2199" i="2" s="1"/>
  <c r="AB2175" i="2"/>
  <c r="AC2175" i="2" s="1"/>
  <c r="AB2151" i="2"/>
  <c r="AC2151" i="2" s="1"/>
  <c r="AB2127" i="2"/>
  <c r="AC2127" i="2" s="1"/>
  <c r="AB2103" i="2"/>
  <c r="AC2103" i="2" s="1"/>
  <c r="AB2079" i="2"/>
  <c r="AC2079" i="2" s="1"/>
  <c r="AB3830" i="2"/>
  <c r="AC3830" i="2" s="1"/>
  <c r="AB3446" i="2"/>
  <c r="AC3446" i="2" s="1"/>
  <c r="AI3446" i="2" s="1"/>
  <c r="AB3350" i="2"/>
  <c r="AC3350" i="2" s="1"/>
  <c r="AB3062" i="2"/>
  <c r="AC3062" i="2" s="1"/>
  <c r="AB2606" i="2"/>
  <c r="AC2606" i="2" s="1"/>
  <c r="AB2558" i="2"/>
  <c r="AC2558" i="2" s="1"/>
  <c r="AB2294" i="2"/>
  <c r="AC2294" i="2" s="1"/>
  <c r="AI2294" i="2" s="1"/>
  <c r="AB4093" i="2"/>
  <c r="AC4093" i="2" s="1"/>
  <c r="AB4069" i="2"/>
  <c r="AC4069" i="2" s="1"/>
  <c r="AB4045" i="2"/>
  <c r="AC4045" i="2" s="1"/>
  <c r="AB4021" i="2"/>
  <c r="AC4021" i="2" s="1"/>
  <c r="AB3997" i="2"/>
  <c r="AC3997" i="2" s="1"/>
  <c r="AB3973" i="2"/>
  <c r="AC3973" i="2" s="1"/>
  <c r="AB3949" i="2"/>
  <c r="AC3949" i="2" s="1"/>
  <c r="AB3925" i="2"/>
  <c r="AC3925" i="2" s="1"/>
  <c r="AB3901" i="2"/>
  <c r="AC3901" i="2" s="1"/>
  <c r="AB3877" i="2"/>
  <c r="AC3877" i="2" s="1"/>
  <c r="AB3853" i="2"/>
  <c r="AC3853" i="2" s="1"/>
  <c r="AB3829" i="2"/>
  <c r="AC3829" i="2" s="1"/>
  <c r="AB3805" i="2"/>
  <c r="AC3805" i="2" s="1"/>
  <c r="AB3781" i="2"/>
  <c r="AC3781" i="2" s="1"/>
  <c r="AI3781" i="2" s="1"/>
  <c r="AB3757" i="2"/>
  <c r="AC3757" i="2" s="1"/>
  <c r="AB3733" i="2"/>
  <c r="AC3733" i="2" s="1"/>
  <c r="AB3709" i="2"/>
  <c r="AC3709" i="2" s="1"/>
  <c r="AB3685" i="2"/>
  <c r="AC3685" i="2" s="1"/>
  <c r="AB3661" i="2"/>
  <c r="AC3661" i="2" s="1"/>
  <c r="AI3661" i="2" s="1"/>
  <c r="AB3637" i="2"/>
  <c r="AC3637" i="2" s="1"/>
  <c r="AB3613" i="2"/>
  <c r="AC3613" i="2" s="1"/>
  <c r="AB3589" i="2"/>
  <c r="AC3589" i="2" s="1"/>
  <c r="AB3565" i="2"/>
  <c r="AC3565" i="2" s="1"/>
  <c r="AB3541" i="2"/>
  <c r="AC3541" i="2" s="1"/>
  <c r="AB3517" i="2"/>
  <c r="AC3517" i="2" s="1"/>
  <c r="AB3493" i="2"/>
  <c r="AC3493" i="2" s="1"/>
  <c r="AB3469" i="2"/>
  <c r="AC3469" i="2" s="1"/>
  <c r="AB3445" i="2"/>
  <c r="AC3445" i="2" s="1"/>
  <c r="AB3421" i="2"/>
  <c r="AC3421" i="2" s="1"/>
  <c r="AB3397" i="2"/>
  <c r="AC3397" i="2" s="1"/>
  <c r="AB3373" i="2"/>
  <c r="AC3373" i="2" s="1"/>
  <c r="AB3349" i="2"/>
  <c r="AC3349" i="2" s="1"/>
  <c r="AB3325" i="2"/>
  <c r="AC3325" i="2" s="1"/>
  <c r="AB3301" i="2"/>
  <c r="AC3301" i="2" s="1"/>
  <c r="AB3277" i="2"/>
  <c r="AC3277" i="2" s="1"/>
  <c r="AB3253" i="2"/>
  <c r="AC3253" i="2" s="1"/>
  <c r="AB3229" i="2"/>
  <c r="AC3229" i="2" s="1"/>
  <c r="AB3205" i="2"/>
  <c r="AC3205" i="2" s="1"/>
  <c r="AI3205" i="2" s="1"/>
  <c r="AB3181" i="2"/>
  <c r="AC3181" i="2" s="1"/>
  <c r="AB3157" i="2"/>
  <c r="AC3157" i="2" s="1"/>
  <c r="AB3133" i="2"/>
  <c r="AC3133" i="2" s="1"/>
  <c r="AB3109" i="2"/>
  <c r="AC3109" i="2" s="1"/>
  <c r="AB3948" i="2"/>
  <c r="AC3948" i="2" s="1"/>
  <c r="AB3924" i="2"/>
  <c r="AC3924" i="2" s="1"/>
  <c r="AB3588" i="2"/>
  <c r="AC3588" i="2" s="1"/>
  <c r="AB3540" i="2"/>
  <c r="AC3540" i="2" s="1"/>
  <c r="AB3348" i="2"/>
  <c r="AC3348" i="2" s="1"/>
  <c r="AB3108" i="2"/>
  <c r="AC3108" i="2" s="1"/>
  <c r="AB4115" i="2"/>
  <c r="AC4115" i="2" s="1"/>
  <c r="AB4091" i="2"/>
  <c r="AC4091" i="2" s="1"/>
  <c r="AB4067" i="2"/>
  <c r="AC4067" i="2" s="1"/>
  <c r="AI4067" i="2" s="1"/>
  <c r="AB4043" i="2"/>
  <c r="AC4043" i="2" s="1"/>
  <c r="AB4019" i="2"/>
  <c r="AC4019" i="2" s="1"/>
  <c r="AB3995" i="2"/>
  <c r="AC3995" i="2" s="1"/>
  <c r="AB3971" i="2"/>
  <c r="AC3971" i="2" s="1"/>
  <c r="AB3947" i="2"/>
  <c r="AC3947" i="2" s="1"/>
  <c r="AB3923" i="2"/>
  <c r="AC3923" i="2" s="1"/>
  <c r="AB3899" i="2"/>
  <c r="AC3899" i="2" s="1"/>
  <c r="AB3875" i="2"/>
  <c r="AC3875" i="2" s="1"/>
  <c r="AB3851" i="2"/>
  <c r="AC3851" i="2" s="1"/>
  <c r="AB3827" i="2"/>
  <c r="AC3827" i="2" s="1"/>
  <c r="AB3803" i="2"/>
  <c r="AC3803" i="2" s="1"/>
  <c r="AB3779" i="2"/>
  <c r="AC3779" i="2" s="1"/>
  <c r="AB3755" i="2"/>
  <c r="AC3755" i="2" s="1"/>
  <c r="AB3731" i="2"/>
  <c r="AC3731" i="2" s="1"/>
  <c r="AB3707" i="2"/>
  <c r="AC3707" i="2" s="1"/>
  <c r="AB3683" i="2"/>
  <c r="AC3683" i="2" s="1"/>
  <c r="AI3683" i="2" s="1"/>
  <c r="AB3659" i="2"/>
  <c r="AC3659" i="2" s="1"/>
  <c r="AB3635" i="2"/>
  <c r="AC3635" i="2" s="1"/>
  <c r="AB3611" i="2"/>
  <c r="AC3611" i="2" s="1"/>
  <c r="AB3587" i="2"/>
  <c r="AC3587" i="2" s="1"/>
  <c r="AB3563" i="2"/>
  <c r="AC3563" i="2" s="1"/>
  <c r="AB3539" i="2"/>
  <c r="AC3539" i="2" s="1"/>
  <c r="AB3515" i="2"/>
  <c r="AC3515" i="2" s="1"/>
  <c r="AB3491" i="2"/>
  <c r="AC3491" i="2" s="1"/>
  <c r="AB3467" i="2"/>
  <c r="AC3467" i="2" s="1"/>
  <c r="AB3443" i="2"/>
  <c r="AC3443" i="2" s="1"/>
  <c r="AB3419" i="2"/>
  <c r="AC3419" i="2" s="1"/>
  <c r="AB3395" i="2"/>
  <c r="AC3395" i="2" s="1"/>
  <c r="AB3371" i="2"/>
  <c r="AC3371" i="2" s="1"/>
  <c r="AB3347" i="2"/>
  <c r="AC3347" i="2" s="1"/>
  <c r="AB3323" i="2"/>
  <c r="AC3323" i="2" s="1"/>
  <c r="AB3299" i="2"/>
  <c r="AC3299" i="2" s="1"/>
  <c r="AB3275" i="2"/>
  <c r="AC3275" i="2" s="1"/>
  <c r="AB3251" i="2"/>
  <c r="AC3251" i="2" s="1"/>
  <c r="AB3227" i="2"/>
  <c r="AC3227" i="2" s="1"/>
  <c r="AB3203" i="2"/>
  <c r="AC3203" i="2" s="1"/>
  <c r="AB3179" i="2"/>
  <c r="AC3179" i="2" s="1"/>
  <c r="AB3155" i="2"/>
  <c r="AC3155" i="2" s="1"/>
  <c r="AB3131" i="2"/>
  <c r="AC3131" i="2" s="1"/>
  <c r="AB3107" i="2"/>
  <c r="AC3107" i="2" s="1"/>
  <c r="AI3107" i="2" s="1"/>
  <c r="J3977" i="2"/>
  <c r="G3977" i="2"/>
  <c r="BH3977" i="2"/>
  <c r="J3833" i="2"/>
  <c r="BH3833" i="2"/>
  <c r="J3737" i="2"/>
  <c r="G3737" i="2"/>
  <c r="BH3737" i="2"/>
  <c r="J3569" i="2"/>
  <c r="G3569" i="2"/>
  <c r="BH3569" i="2"/>
  <c r="J3497" i="2"/>
  <c r="BH3497" i="2"/>
  <c r="J3473" i="2"/>
  <c r="G3473" i="2"/>
  <c r="J3425" i="2"/>
  <c r="BH3425" i="2"/>
  <c r="G3425" i="2"/>
  <c r="J3281" i="2"/>
  <c r="BH3281" i="2"/>
  <c r="G3281" i="2"/>
  <c r="J3161" i="2"/>
  <c r="G3161" i="2"/>
  <c r="BH3161" i="2"/>
  <c r="J3089" i="2"/>
  <c r="BH3089" i="2"/>
  <c r="G3089" i="2"/>
  <c r="J2849" i="2"/>
  <c r="BH2849" i="2"/>
  <c r="G2849" i="2"/>
  <c r="J2729" i="2"/>
  <c r="BH2729" i="2"/>
  <c r="J2633" i="2"/>
  <c r="BH2633" i="2"/>
  <c r="J2393" i="2"/>
  <c r="BH2393" i="2"/>
  <c r="G2393" i="2"/>
  <c r="J2105" i="2"/>
  <c r="BH2105" i="2"/>
  <c r="G3497" i="2"/>
  <c r="G3833" i="2"/>
  <c r="G2105" i="2"/>
  <c r="J3930" i="2"/>
  <c r="BH3930" i="2"/>
  <c r="J3642" i="2"/>
  <c r="G3642" i="2"/>
  <c r="BH3642" i="2"/>
  <c r="J3570" i="2"/>
  <c r="G3570" i="2"/>
  <c r="BH3570" i="2"/>
  <c r="J3426" i="2"/>
  <c r="BH3426" i="2"/>
  <c r="G3426" i="2"/>
  <c r="J3162" i="2"/>
  <c r="G3162" i="2"/>
  <c r="BH3162" i="2"/>
  <c r="J2946" i="2"/>
  <c r="G2946" i="2"/>
  <c r="BH2946" i="2"/>
  <c r="J2394" i="2"/>
  <c r="BH2394" i="2"/>
  <c r="G2394" i="2"/>
  <c r="J2250" i="2"/>
  <c r="G2250" i="2"/>
  <c r="J2178" i="2"/>
  <c r="G2178" i="2"/>
  <c r="BH2178" i="2"/>
  <c r="J2082" i="2"/>
  <c r="BH2082" i="2"/>
  <c r="G3018" i="2"/>
  <c r="BH3402" i="2"/>
  <c r="G3474" i="2"/>
  <c r="G3017" i="2"/>
  <c r="J3808" i="2"/>
  <c r="G3808" i="2"/>
  <c r="J3568" i="2"/>
  <c r="G3568" i="2"/>
  <c r="BH3568" i="2"/>
  <c r="J3302" i="2"/>
  <c r="G3302" i="2"/>
  <c r="J3206" i="2"/>
  <c r="BH3206" i="2"/>
  <c r="G3206" i="2"/>
  <c r="J4000" i="2"/>
  <c r="BH4000" i="2"/>
  <c r="G4000" i="2"/>
  <c r="J3904" i="2"/>
  <c r="BH3904" i="2"/>
  <c r="J3424" i="2"/>
  <c r="G3424" i="2"/>
  <c r="BH3424" i="2"/>
  <c r="J3304" i="2"/>
  <c r="G3304" i="2"/>
  <c r="J3160" i="2"/>
  <c r="G3160" i="2"/>
  <c r="BH3160" i="2"/>
  <c r="J3088" i="2"/>
  <c r="G3088" i="2"/>
  <c r="J2392" i="2"/>
  <c r="G2392" i="2"/>
  <c r="BH2392" i="2"/>
  <c r="J2248" i="2"/>
  <c r="G2248" i="2"/>
  <c r="J2176" i="2"/>
  <c r="G2176" i="2"/>
  <c r="BH2176" i="2"/>
  <c r="J3349" i="2"/>
  <c r="G3349" i="2"/>
  <c r="BH2248" i="2"/>
  <c r="AB3381" i="2"/>
  <c r="AC3381" i="2" s="1"/>
  <c r="J2464" i="2"/>
  <c r="BH2464" i="2"/>
  <c r="J4043" i="2"/>
  <c r="G4043" i="2"/>
  <c r="J2243" i="2"/>
  <c r="G2243" i="2"/>
  <c r="J2123" i="2"/>
  <c r="BH2123" i="2"/>
  <c r="BH2243" i="2"/>
  <c r="J2704" i="2"/>
  <c r="G2704" i="2"/>
  <c r="BH2704" i="2"/>
  <c r="G3016" i="2"/>
  <c r="AB601" i="2"/>
  <c r="AC601" i="2" s="1"/>
  <c r="AI601" i="2" s="1"/>
  <c r="AB553" i="2"/>
  <c r="AC553" i="2" s="1"/>
  <c r="AI553" i="2" s="1"/>
  <c r="AB481" i="2"/>
  <c r="AC481" i="2" s="1"/>
  <c r="AB409" i="2"/>
  <c r="AC409" i="2" s="1"/>
  <c r="AB313" i="2"/>
  <c r="AC313" i="2" s="1"/>
  <c r="AB169" i="2"/>
  <c r="AC169" i="2" s="1"/>
  <c r="AB3357" i="2"/>
  <c r="AC3357" i="2" s="1"/>
  <c r="AB3285" i="2"/>
  <c r="AC3285" i="2" s="1"/>
  <c r="AB3261" i="2"/>
  <c r="AC3261" i="2" s="1"/>
  <c r="AB3189" i="2"/>
  <c r="AC3189" i="2" s="1"/>
  <c r="AB3117" i="2"/>
  <c r="AC3117" i="2" s="1"/>
  <c r="AB3069" i="2"/>
  <c r="AC3069" i="2" s="1"/>
  <c r="AI3069" i="2" s="1"/>
  <c r="AB3021" i="2"/>
  <c r="AC3021" i="2" s="1"/>
  <c r="AB2949" i="2"/>
  <c r="AC2949" i="2" s="1"/>
  <c r="AB2877" i="2"/>
  <c r="AC2877" i="2" s="1"/>
  <c r="AB2829" i="2"/>
  <c r="AC2829" i="2" s="1"/>
  <c r="AB2757" i="2"/>
  <c r="AC2757" i="2" s="1"/>
  <c r="AB2685" i="2"/>
  <c r="AC2685" i="2" s="1"/>
  <c r="AB2613" i="2"/>
  <c r="AC2613" i="2" s="1"/>
  <c r="AB2565" i="2"/>
  <c r="AC2565" i="2" s="1"/>
  <c r="AB2493" i="2"/>
  <c r="AC2493" i="2" s="1"/>
  <c r="AB2421" i="2"/>
  <c r="AC2421" i="2" s="1"/>
  <c r="AB2349" i="2"/>
  <c r="AC2349" i="2" s="1"/>
  <c r="AI2349" i="2" s="1"/>
  <c r="AB2277" i="2"/>
  <c r="AC2277" i="2" s="1"/>
  <c r="AB2229" i="2"/>
  <c r="AC2229" i="2" s="1"/>
  <c r="AI2229" i="2" s="1"/>
  <c r="AB2157" i="2"/>
  <c r="AC2157" i="2" s="1"/>
  <c r="AB4100" i="2"/>
  <c r="AC4100" i="2" s="1"/>
  <c r="AB4076" i="2"/>
  <c r="AC4076" i="2" s="1"/>
  <c r="AB4052" i="2"/>
  <c r="AC4052" i="2" s="1"/>
  <c r="AB4028" i="2"/>
  <c r="AC4028" i="2" s="1"/>
  <c r="AB4004" i="2"/>
  <c r="AC4004" i="2" s="1"/>
  <c r="AB3980" i="2"/>
  <c r="AC3980" i="2" s="1"/>
  <c r="AB3956" i="2"/>
  <c r="AC3956" i="2" s="1"/>
  <c r="AB3932" i="2"/>
  <c r="AC3932" i="2" s="1"/>
  <c r="AB3860" i="2"/>
  <c r="AC3860" i="2" s="1"/>
  <c r="AB3836" i="2"/>
  <c r="AC3836" i="2" s="1"/>
  <c r="AB3812" i="2"/>
  <c r="AC3812" i="2" s="1"/>
  <c r="AB3788" i="2"/>
  <c r="AC3788" i="2" s="1"/>
  <c r="AB3764" i="2"/>
  <c r="AC3764" i="2" s="1"/>
  <c r="AB529" i="2"/>
  <c r="AC529" i="2" s="1"/>
  <c r="AI529" i="2" s="1"/>
  <c r="AB433" i="2"/>
  <c r="AC433" i="2" s="1"/>
  <c r="AB337" i="2"/>
  <c r="AC337" i="2" s="1"/>
  <c r="AB217" i="2"/>
  <c r="AC217" i="2" s="1"/>
  <c r="AB121" i="2"/>
  <c r="AC121" i="2" s="1"/>
  <c r="AB49" i="2"/>
  <c r="AC49" i="2" s="1"/>
  <c r="AI49" i="2" s="1"/>
  <c r="AB4077" i="2"/>
  <c r="AC4077" i="2" s="1"/>
  <c r="AB4029" i="2"/>
  <c r="AC4029" i="2" s="1"/>
  <c r="AB3909" i="2"/>
  <c r="AC3909" i="2" s="1"/>
  <c r="AB3789" i="2"/>
  <c r="AC3789" i="2" s="1"/>
  <c r="AB3645" i="2"/>
  <c r="AC3645" i="2" s="1"/>
  <c r="AB3405" i="2"/>
  <c r="AC3405" i="2" s="1"/>
  <c r="AB3981" i="2"/>
  <c r="AC3981" i="2" s="1"/>
  <c r="AB3309" i="2"/>
  <c r="AC3309" i="2" s="1"/>
  <c r="AB3237" i="2"/>
  <c r="AC3237" i="2" s="1"/>
  <c r="AB3165" i="2"/>
  <c r="AC3165" i="2" s="1"/>
  <c r="AB3093" i="2"/>
  <c r="AC3093" i="2" s="1"/>
  <c r="AB2997" i="2"/>
  <c r="AC2997" i="2" s="1"/>
  <c r="AB2925" i="2"/>
  <c r="AC2925" i="2" s="1"/>
  <c r="AB2853" i="2"/>
  <c r="AC2853" i="2" s="1"/>
  <c r="AB2781" i="2"/>
  <c r="AC2781" i="2" s="1"/>
  <c r="AB2733" i="2"/>
  <c r="AC2733" i="2" s="1"/>
  <c r="AB2661" i="2"/>
  <c r="AC2661" i="2" s="1"/>
  <c r="AB2589" i="2"/>
  <c r="AC2589" i="2" s="1"/>
  <c r="AB2517" i="2"/>
  <c r="AC2517" i="2" s="1"/>
  <c r="AB2445" i="2"/>
  <c r="AC2445" i="2" s="1"/>
  <c r="AB2373" i="2"/>
  <c r="AC2373" i="2" s="1"/>
  <c r="AB2301" i="2"/>
  <c r="AC2301" i="2" s="1"/>
  <c r="AB2205" i="2"/>
  <c r="AC2205" i="2" s="1"/>
  <c r="AB2133" i="2"/>
  <c r="AC2133" i="2" s="1"/>
  <c r="AB3908" i="2"/>
  <c r="AC3908" i="2" s="1"/>
  <c r="AB577" i="2"/>
  <c r="AC577" i="2" s="1"/>
  <c r="AB505" i="2"/>
  <c r="AC505" i="2" s="1"/>
  <c r="AB457" i="2"/>
  <c r="AC457" i="2" s="1"/>
  <c r="AB385" i="2"/>
  <c r="AC385" i="2" s="1"/>
  <c r="AB361" i="2"/>
  <c r="AC361" i="2" s="1"/>
  <c r="AB289" i="2"/>
  <c r="AC289" i="2" s="1"/>
  <c r="AB241" i="2"/>
  <c r="AC241" i="2" s="1"/>
  <c r="AB193" i="2"/>
  <c r="AC193" i="2" s="1"/>
  <c r="AB145" i="2"/>
  <c r="AC145" i="2" s="1"/>
  <c r="AB73" i="2"/>
  <c r="AC73" i="2" s="1"/>
  <c r="AB25" i="2"/>
  <c r="AC25" i="2" s="1"/>
  <c r="AB4101" i="2"/>
  <c r="AC4101" i="2" s="1"/>
  <c r="AB4053" i="2"/>
  <c r="AC4053" i="2" s="1"/>
  <c r="AB4005" i="2"/>
  <c r="AC4005" i="2" s="1"/>
  <c r="AB3957" i="2"/>
  <c r="AC3957" i="2" s="1"/>
  <c r="AB3933" i="2"/>
  <c r="AC3933" i="2" s="1"/>
  <c r="AB3885" i="2"/>
  <c r="AC3885" i="2" s="1"/>
  <c r="AB3861" i="2"/>
  <c r="AC3861" i="2" s="1"/>
  <c r="AB3837" i="2"/>
  <c r="AC3837" i="2" s="1"/>
  <c r="AB3813" i="2"/>
  <c r="AC3813" i="2" s="1"/>
  <c r="AB3765" i="2"/>
  <c r="AC3765" i="2" s="1"/>
  <c r="AB3741" i="2"/>
  <c r="AC3741" i="2" s="1"/>
  <c r="AB3717" i="2"/>
  <c r="AC3717" i="2" s="1"/>
  <c r="AB3693" i="2"/>
  <c r="AC3693" i="2" s="1"/>
  <c r="AB3669" i="2"/>
  <c r="AC3669" i="2" s="1"/>
  <c r="AI3669" i="2" s="1"/>
  <c r="AB3621" i="2"/>
  <c r="AC3621" i="2" s="1"/>
  <c r="AB3597" i="2"/>
  <c r="AC3597" i="2" s="1"/>
  <c r="AB3573" i="2"/>
  <c r="AC3573" i="2" s="1"/>
  <c r="AB3549" i="2"/>
  <c r="AC3549" i="2" s="1"/>
  <c r="AI3549" i="2" s="1"/>
  <c r="AB3525" i="2"/>
  <c r="AC3525" i="2" s="1"/>
  <c r="AB3501" i="2"/>
  <c r="AC3501" i="2" s="1"/>
  <c r="AB3477" i="2"/>
  <c r="AC3477" i="2" s="1"/>
  <c r="AB3429" i="2"/>
  <c r="AC3429" i="2" s="1"/>
  <c r="AB3333" i="2"/>
  <c r="AC3333" i="2" s="1"/>
  <c r="AB3213" i="2"/>
  <c r="AC3213" i="2" s="1"/>
  <c r="AB3141" i="2"/>
  <c r="AC3141" i="2" s="1"/>
  <c r="AB3045" i="2"/>
  <c r="AC3045" i="2" s="1"/>
  <c r="AB2973" i="2"/>
  <c r="AC2973" i="2" s="1"/>
  <c r="AI2973" i="2" s="1"/>
  <c r="AB2901" i="2"/>
  <c r="AC2901" i="2" s="1"/>
  <c r="AB2805" i="2"/>
  <c r="AC2805" i="2" s="1"/>
  <c r="AB2709" i="2"/>
  <c r="AC2709" i="2" s="1"/>
  <c r="AB2637" i="2"/>
  <c r="AC2637" i="2" s="1"/>
  <c r="AB2541" i="2"/>
  <c r="AC2541" i="2" s="1"/>
  <c r="AB2469" i="2"/>
  <c r="AC2469" i="2" s="1"/>
  <c r="AB2397" i="2"/>
  <c r="AC2397" i="2" s="1"/>
  <c r="AB2325" i="2"/>
  <c r="AC2325" i="2" s="1"/>
  <c r="AB2253" i="2"/>
  <c r="AC2253" i="2" s="1"/>
  <c r="AB2181" i="2"/>
  <c r="AC2181" i="2" s="1"/>
  <c r="AB3884" i="2"/>
  <c r="AC3884" i="2" s="1"/>
  <c r="AB3453" i="2"/>
  <c r="AC3453" i="2" s="1"/>
  <c r="AI1793" i="2"/>
  <c r="AQ1219" i="2"/>
  <c r="AB2064" i="2"/>
  <c r="AC2064" i="2" s="1"/>
  <c r="AB2016" i="2"/>
  <c r="AC2016" i="2" s="1"/>
  <c r="AB1992" i="2"/>
  <c r="AC1992" i="2" s="1"/>
  <c r="AB1968" i="2"/>
  <c r="AC1968" i="2" s="1"/>
  <c r="AB1920" i="2"/>
  <c r="AC1920" i="2" s="1"/>
  <c r="AB1896" i="2"/>
  <c r="AC1896" i="2" s="1"/>
  <c r="AB1872" i="2"/>
  <c r="AC1872" i="2" s="1"/>
  <c r="AB1848" i="2"/>
  <c r="AC1848" i="2" s="1"/>
  <c r="AB1824" i="2"/>
  <c r="AC1824" i="2" s="1"/>
  <c r="AB1800" i="2"/>
  <c r="AC1800" i="2" s="1"/>
  <c r="AB1776" i="2"/>
  <c r="AC1776" i="2" s="1"/>
  <c r="AB1752" i="2"/>
  <c r="AC1752" i="2" s="1"/>
  <c r="AB1704" i="2"/>
  <c r="AC1704" i="2" s="1"/>
  <c r="AB1680" i="2"/>
  <c r="AC1680" i="2" s="1"/>
  <c r="AB1656" i="2"/>
  <c r="AC1656" i="2" s="1"/>
  <c r="AB1632" i="2"/>
  <c r="AC1632" i="2" s="1"/>
  <c r="AB1584" i="2"/>
  <c r="AC1584" i="2" s="1"/>
  <c r="AB1560" i="2"/>
  <c r="AC1560" i="2" s="1"/>
  <c r="AB1536" i="2"/>
  <c r="AC1536" i="2" s="1"/>
  <c r="AB1512" i="2"/>
  <c r="AC1512" i="2" s="1"/>
  <c r="AI1512" i="2" s="1"/>
  <c r="AB1488" i="2"/>
  <c r="AC1488" i="2" s="1"/>
  <c r="AB1464" i="2"/>
  <c r="AC1464" i="2" s="1"/>
  <c r="AB1440" i="2"/>
  <c r="AC1440" i="2" s="1"/>
  <c r="AB1416" i="2"/>
  <c r="AC1416" i="2" s="1"/>
  <c r="AI1416" i="2" s="1"/>
  <c r="K1416" i="2" s="1"/>
  <c r="L1416" i="2" s="1"/>
  <c r="M1416" i="2" s="1"/>
  <c r="AB1392" i="2"/>
  <c r="AC1392" i="2" s="1"/>
  <c r="AB1368" i="2"/>
  <c r="AC1368" i="2" s="1"/>
  <c r="AB1344" i="2"/>
  <c r="AC1344" i="2" s="1"/>
  <c r="AB1320" i="2"/>
  <c r="AC1320" i="2" s="1"/>
  <c r="AB1296" i="2"/>
  <c r="AC1296" i="2" s="1"/>
  <c r="AB1272" i="2"/>
  <c r="AC1272" i="2" s="1"/>
  <c r="AB1248" i="2"/>
  <c r="AC1248" i="2" s="1"/>
  <c r="AB1224" i="2"/>
  <c r="AC1224" i="2" s="1"/>
  <c r="AB1200" i="2"/>
  <c r="AC1200" i="2" s="1"/>
  <c r="AB1176" i="2"/>
  <c r="AC1176" i="2" s="1"/>
  <c r="AB1152" i="2"/>
  <c r="AC1152" i="2" s="1"/>
  <c r="AB1128" i="2"/>
  <c r="AC1128" i="2" s="1"/>
  <c r="AB1104" i="2"/>
  <c r="AC1104" i="2" s="1"/>
  <c r="AB1080" i="2"/>
  <c r="AC1080" i="2" s="1"/>
  <c r="AB1056" i="2"/>
  <c r="AC1056" i="2" s="1"/>
  <c r="AB1032" i="2"/>
  <c r="AC1032" i="2" s="1"/>
  <c r="AB1008" i="2"/>
  <c r="AC1008" i="2" s="1"/>
  <c r="AB984" i="2"/>
  <c r="AC984" i="2" s="1"/>
  <c r="AB960" i="2"/>
  <c r="AC960" i="2" s="1"/>
  <c r="AB936" i="2"/>
  <c r="AC936" i="2" s="1"/>
  <c r="AI936" i="2" s="1"/>
  <c r="AB912" i="2"/>
  <c r="AC912" i="2" s="1"/>
  <c r="AB888" i="2"/>
  <c r="AC888" i="2" s="1"/>
  <c r="AB864" i="2"/>
  <c r="AC864" i="2" s="1"/>
  <c r="AB840" i="2"/>
  <c r="AC840" i="2" s="1"/>
  <c r="AI840" i="2" s="1"/>
  <c r="AB816" i="2"/>
  <c r="AC816" i="2" s="1"/>
  <c r="AB792" i="2"/>
  <c r="AC792" i="2" s="1"/>
  <c r="AB768" i="2"/>
  <c r="AC768" i="2" s="1"/>
  <c r="AB744" i="2"/>
  <c r="AC744" i="2" s="1"/>
  <c r="AB720" i="2"/>
  <c r="AC720" i="2" s="1"/>
  <c r="AB696" i="2"/>
  <c r="AC696" i="2" s="1"/>
  <c r="AB672" i="2"/>
  <c r="AC672" i="2" s="1"/>
  <c r="AB648" i="2"/>
  <c r="AC648" i="2" s="1"/>
  <c r="AB624" i="2"/>
  <c r="AC624" i="2" s="1"/>
  <c r="AB600" i="2"/>
  <c r="AC600" i="2" s="1"/>
  <c r="AB576" i="2"/>
  <c r="AC576" i="2" s="1"/>
  <c r="AB552" i="2"/>
  <c r="AC552" i="2" s="1"/>
  <c r="AB528" i="2"/>
  <c r="AC528" i="2" s="1"/>
  <c r="AB504" i="2"/>
  <c r="AC504" i="2" s="1"/>
  <c r="AB480" i="2"/>
  <c r="AC480" i="2" s="1"/>
  <c r="AB456" i="2"/>
  <c r="AC456" i="2" s="1"/>
  <c r="AB432" i="2"/>
  <c r="AC432" i="2" s="1"/>
  <c r="AB408" i="2"/>
  <c r="AC408" i="2" s="1"/>
  <c r="AB384" i="2"/>
  <c r="AC384" i="2" s="1"/>
  <c r="AB360" i="2"/>
  <c r="AC360" i="2" s="1"/>
  <c r="AI360" i="2" s="1"/>
  <c r="AB336" i="2"/>
  <c r="AC336" i="2" s="1"/>
  <c r="AB312" i="2"/>
  <c r="AC312" i="2" s="1"/>
  <c r="AB288" i="2"/>
  <c r="AC288" i="2" s="1"/>
  <c r="AB264" i="2"/>
  <c r="AC264" i="2" s="1"/>
  <c r="AI264" i="2" s="1"/>
  <c r="AB240" i="2"/>
  <c r="AC240" i="2" s="1"/>
  <c r="AB216" i="2"/>
  <c r="AC216" i="2" s="1"/>
  <c r="AB192" i="2"/>
  <c r="AC192" i="2" s="1"/>
  <c r="AB168" i="2"/>
  <c r="AC168" i="2" s="1"/>
  <c r="AB144" i="2"/>
  <c r="AC144" i="2" s="1"/>
  <c r="AB120" i="2"/>
  <c r="AC120" i="2" s="1"/>
  <c r="AB96" i="2"/>
  <c r="AC96" i="2" s="1"/>
  <c r="AB72" i="2"/>
  <c r="AC72" i="2" s="1"/>
  <c r="AB48" i="2"/>
  <c r="AC48" i="2" s="1"/>
  <c r="AB24" i="2"/>
  <c r="AC24" i="2" s="1"/>
  <c r="AB2040" i="2"/>
  <c r="AC2040" i="2" s="1"/>
  <c r="AB2063" i="2"/>
  <c r="AC2063" i="2" s="1"/>
  <c r="AB2039" i="2"/>
  <c r="AC2039" i="2" s="1"/>
  <c r="AB2015" i="2"/>
  <c r="AC2015" i="2" s="1"/>
  <c r="AB1991" i="2"/>
  <c r="AC1991" i="2" s="1"/>
  <c r="AB1967" i="2"/>
  <c r="AC1967" i="2" s="1"/>
  <c r="AB1943" i="2"/>
  <c r="AC1943" i="2" s="1"/>
  <c r="AB1919" i="2"/>
  <c r="AC1919" i="2" s="1"/>
  <c r="AB1895" i="2"/>
  <c r="AC1895" i="2" s="1"/>
  <c r="AB1871" i="2"/>
  <c r="AC1871" i="2" s="1"/>
  <c r="AB1847" i="2"/>
  <c r="AC1847" i="2" s="1"/>
  <c r="AB1823" i="2"/>
  <c r="AC1823" i="2" s="1"/>
  <c r="AB1799" i="2"/>
  <c r="AC1799" i="2" s="1"/>
  <c r="AB1775" i="2"/>
  <c r="AC1775" i="2" s="1"/>
  <c r="AI1775" i="2" s="1"/>
  <c r="AB1751" i="2"/>
  <c r="AC1751" i="2" s="1"/>
  <c r="AB1703" i="2"/>
  <c r="AC1703" i="2" s="1"/>
  <c r="AB1679" i="2"/>
  <c r="AC1679" i="2" s="1"/>
  <c r="AB1655" i="2"/>
  <c r="AC1655" i="2" s="1"/>
  <c r="AB1631" i="2"/>
  <c r="AC1631" i="2" s="1"/>
  <c r="AB1607" i="2"/>
  <c r="AC1607" i="2" s="1"/>
  <c r="AB1583" i="2"/>
  <c r="AC1583" i="2" s="1"/>
  <c r="AB1559" i="2"/>
  <c r="AC1559" i="2" s="1"/>
  <c r="AB1535" i="2"/>
  <c r="AC1535" i="2" s="1"/>
  <c r="AB1511" i="2"/>
  <c r="AC1511" i="2" s="1"/>
  <c r="AB1487" i="2"/>
  <c r="AC1487" i="2" s="1"/>
  <c r="AB1463" i="2"/>
  <c r="AC1463" i="2" s="1"/>
  <c r="AB1439" i="2"/>
  <c r="AC1439" i="2" s="1"/>
  <c r="AB1415" i="2"/>
  <c r="AC1415" i="2" s="1"/>
  <c r="AB1391" i="2"/>
  <c r="AC1391" i="2" s="1"/>
  <c r="AB1367" i="2"/>
  <c r="AC1367" i="2" s="1"/>
  <c r="AB1343" i="2"/>
  <c r="AC1343" i="2" s="1"/>
  <c r="AB1319" i="2"/>
  <c r="AC1319" i="2" s="1"/>
  <c r="AB1295" i="2"/>
  <c r="AC1295" i="2" s="1"/>
  <c r="AB1271" i="2"/>
  <c r="AC1271" i="2" s="1"/>
  <c r="AB1247" i="2"/>
  <c r="AC1247" i="2" s="1"/>
  <c r="AB1223" i="2"/>
  <c r="AC1223" i="2" s="1"/>
  <c r="AB1199" i="2"/>
  <c r="AC1199" i="2" s="1"/>
  <c r="AB1175" i="2"/>
  <c r="AC1175" i="2" s="1"/>
  <c r="AI1175" i="2" s="1"/>
  <c r="AB1151" i="2"/>
  <c r="AC1151" i="2" s="1"/>
  <c r="AB1127" i="2"/>
  <c r="AC1127" i="2" s="1"/>
  <c r="AB1103" i="2"/>
  <c r="AC1103" i="2" s="1"/>
  <c r="AB1079" i="2"/>
  <c r="AC1079" i="2" s="1"/>
  <c r="AB1055" i="2"/>
  <c r="AC1055" i="2" s="1"/>
  <c r="AB1031" i="2"/>
  <c r="AC1031" i="2" s="1"/>
  <c r="AB1007" i="2"/>
  <c r="AC1007" i="2" s="1"/>
  <c r="AB983" i="2"/>
  <c r="AC983" i="2" s="1"/>
  <c r="AB959" i="2"/>
  <c r="AC959" i="2" s="1"/>
  <c r="AB935" i="2"/>
  <c r="AC935" i="2" s="1"/>
  <c r="AB911" i="2"/>
  <c r="AC911" i="2" s="1"/>
  <c r="AB887" i="2"/>
  <c r="AC887" i="2" s="1"/>
  <c r="AB863" i="2"/>
  <c r="AC863" i="2" s="1"/>
  <c r="AB839" i="2"/>
  <c r="AC839" i="2" s="1"/>
  <c r="AB815" i="2"/>
  <c r="AC815" i="2" s="1"/>
  <c r="AB791" i="2"/>
  <c r="AC791" i="2" s="1"/>
  <c r="AB767" i="2"/>
  <c r="AC767" i="2" s="1"/>
  <c r="AB743" i="2"/>
  <c r="AC743" i="2" s="1"/>
  <c r="AB719" i="2"/>
  <c r="AC719" i="2" s="1"/>
  <c r="AB695" i="2"/>
  <c r="AC695" i="2" s="1"/>
  <c r="AB671" i="2"/>
  <c r="AC671" i="2" s="1"/>
  <c r="AB647" i="2"/>
  <c r="AC647" i="2" s="1"/>
  <c r="AB623" i="2"/>
  <c r="AC623" i="2" s="1"/>
  <c r="AB599" i="2"/>
  <c r="AC599" i="2" s="1"/>
  <c r="AI599" i="2" s="1"/>
  <c r="AB575" i="2"/>
  <c r="AC575" i="2" s="1"/>
  <c r="AB551" i="2"/>
  <c r="AC551" i="2" s="1"/>
  <c r="AB527" i="2"/>
  <c r="AC527" i="2" s="1"/>
  <c r="AB503" i="2"/>
  <c r="AC503" i="2" s="1"/>
  <c r="AB479" i="2"/>
  <c r="AC479" i="2" s="1"/>
  <c r="AB455" i="2"/>
  <c r="AC455" i="2" s="1"/>
  <c r="AB431" i="2"/>
  <c r="AC431" i="2" s="1"/>
  <c r="AB407" i="2"/>
  <c r="AC407" i="2" s="1"/>
  <c r="AB383" i="2"/>
  <c r="AC383" i="2" s="1"/>
  <c r="AB359" i="2"/>
  <c r="AC359" i="2" s="1"/>
  <c r="AB335" i="2"/>
  <c r="AC335" i="2" s="1"/>
  <c r="AB311" i="2"/>
  <c r="AC311" i="2" s="1"/>
  <c r="AB287" i="2"/>
  <c r="AC287" i="2" s="1"/>
  <c r="AB263" i="2"/>
  <c r="AC263" i="2" s="1"/>
  <c r="AB239" i="2"/>
  <c r="AC239" i="2" s="1"/>
  <c r="AB215" i="2"/>
  <c r="AC215" i="2" s="1"/>
  <c r="AB191" i="2"/>
  <c r="AC191" i="2" s="1"/>
  <c r="AB167" i="2"/>
  <c r="AC167" i="2" s="1"/>
  <c r="AB143" i="2"/>
  <c r="AC143" i="2" s="1"/>
  <c r="AB119" i="2"/>
  <c r="AC119" i="2" s="1"/>
  <c r="AB95" i="2"/>
  <c r="AC95" i="2" s="1"/>
  <c r="AB71" i="2"/>
  <c r="AC71" i="2" s="1"/>
  <c r="AB47" i="2"/>
  <c r="AC47" i="2" s="1"/>
  <c r="AB23" i="2"/>
  <c r="AC23" i="2" s="1"/>
  <c r="AI23" i="2" s="1"/>
  <c r="AB1944" i="2"/>
  <c r="AC1944" i="2" s="1"/>
  <c r="AB2062" i="2"/>
  <c r="AC2062" i="2" s="1"/>
  <c r="AB2038" i="2"/>
  <c r="AC2038" i="2" s="1"/>
  <c r="AB2014" i="2"/>
  <c r="AC2014" i="2" s="1"/>
  <c r="AB1990" i="2"/>
  <c r="AC1990" i="2" s="1"/>
  <c r="AB1966" i="2"/>
  <c r="AC1966" i="2" s="1"/>
  <c r="AB1942" i="2"/>
  <c r="AC1942" i="2" s="1"/>
  <c r="AB1918" i="2"/>
  <c r="AC1918" i="2" s="1"/>
  <c r="AB1894" i="2"/>
  <c r="AC1894" i="2" s="1"/>
  <c r="AB1870" i="2"/>
  <c r="AC1870" i="2" s="1"/>
  <c r="AB1846" i="2"/>
  <c r="AC1846" i="2" s="1"/>
  <c r="AB1822" i="2"/>
  <c r="AC1822" i="2" s="1"/>
  <c r="AB1798" i="2"/>
  <c r="AC1798" i="2" s="1"/>
  <c r="AB1774" i="2"/>
  <c r="AC1774" i="2" s="1"/>
  <c r="AB1750" i="2"/>
  <c r="AC1750" i="2" s="1"/>
  <c r="AB1726" i="2"/>
  <c r="AC1726" i="2" s="1"/>
  <c r="AB1702" i="2"/>
  <c r="AC1702" i="2" s="1"/>
  <c r="AB1678" i="2"/>
  <c r="AC1678" i="2" s="1"/>
  <c r="AB1654" i="2"/>
  <c r="AC1654" i="2" s="1"/>
  <c r="AB1630" i="2"/>
  <c r="AC1630" i="2" s="1"/>
  <c r="AB1606" i="2"/>
  <c r="AC1606" i="2" s="1"/>
  <c r="AB1582" i="2"/>
  <c r="AC1582" i="2" s="1"/>
  <c r="AB1558" i="2"/>
  <c r="AC1558" i="2" s="1"/>
  <c r="AI1558" i="2" s="1"/>
  <c r="AB1534" i="2"/>
  <c r="AC1534" i="2" s="1"/>
  <c r="AI1534" i="2" s="1"/>
  <c r="AB1510" i="2"/>
  <c r="AC1510" i="2" s="1"/>
  <c r="AB1486" i="2"/>
  <c r="AC1486" i="2" s="1"/>
  <c r="AB1462" i="2"/>
  <c r="AC1462" i="2" s="1"/>
  <c r="AB1438" i="2"/>
  <c r="AC1438" i="2" s="1"/>
  <c r="AB1414" i="2"/>
  <c r="AC1414" i="2" s="1"/>
  <c r="AB1390" i="2"/>
  <c r="AC1390" i="2" s="1"/>
  <c r="AB1366" i="2"/>
  <c r="AC1366" i="2" s="1"/>
  <c r="AB1342" i="2"/>
  <c r="AC1342" i="2" s="1"/>
  <c r="AB1318" i="2"/>
  <c r="AC1318" i="2" s="1"/>
  <c r="AB1294" i="2"/>
  <c r="AC1294" i="2" s="1"/>
  <c r="AB1270" i="2"/>
  <c r="AC1270" i="2" s="1"/>
  <c r="AB1246" i="2"/>
  <c r="AC1246" i="2" s="1"/>
  <c r="AB1222" i="2"/>
  <c r="AC1222" i="2" s="1"/>
  <c r="AB1198" i="2"/>
  <c r="AC1198" i="2" s="1"/>
  <c r="AB1174" i="2"/>
  <c r="AC1174" i="2" s="1"/>
  <c r="AB1150" i="2"/>
  <c r="AC1150" i="2" s="1"/>
  <c r="AB1126" i="2"/>
  <c r="AC1126" i="2" s="1"/>
  <c r="AB1102" i="2"/>
  <c r="AC1102" i="2" s="1"/>
  <c r="AB1078" i="2"/>
  <c r="AC1078" i="2" s="1"/>
  <c r="AB1054" i="2"/>
  <c r="AC1054" i="2" s="1"/>
  <c r="AB1030" i="2"/>
  <c r="AC1030" i="2" s="1"/>
  <c r="AB1006" i="2"/>
  <c r="AC1006" i="2" s="1"/>
  <c r="AB982" i="2"/>
  <c r="AC982" i="2" s="1"/>
  <c r="AI982" i="2" s="1"/>
  <c r="AB958" i="2"/>
  <c r="AC958" i="2" s="1"/>
  <c r="AI958" i="2" s="1"/>
  <c r="AB934" i="2"/>
  <c r="AC934" i="2" s="1"/>
  <c r="AB910" i="2"/>
  <c r="AC910" i="2" s="1"/>
  <c r="AB886" i="2"/>
  <c r="AC886" i="2" s="1"/>
  <c r="AB862" i="2"/>
  <c r="AC862" i="2" s="1"/>
  <c r="AB838" i="2"/>
  <c r="AC838" i="2" s="1"/>
  <c r="AB814" i="2"/>
  <c r="AC814" i="2" s="1"/>
  <c r="AB766" i="2"/>
  <c r="AC766" i="2" s="1"/>
  <c r="AB742" i="2"/>
  <c r="AC742" i="2" s="1"/>
  <c r="AB718" i="2"/>
  <c r="AC718" i="2" s="1"/>
  <c r="AB694" i="2"/>
  <c r="AC694" i="2" s="1"/>
  <c r="AB670" i="2"/>
  <c r="AC670" i="2" s="1"/>
  <c r="AB646" i="2"/>
  <c r="AC646" i="2" s="1"/>
  <c r="AB622" i="2"/>
  <c r="AC622" i="2" s="1"/>
  <c r="AB598" i="2"/>
  <c r="AC598" i="2" s="1"/>
  <c r="AB574" i="2"/>
  <c r="AC574" i="2" s="1"/>
  <c r="AB550" i="2"/>
  <c r="AC550" i="2" s="1"/>
  <c r="AB526" i="2"/>
  <c r="AC526" i="2" s="1"/>
  <c r="AB502" i="2"/>
  <c r="AC502" i="2" s="1"/>
  <c r="AB478" i="2"/>
  <c r="AC478" i="2" s="1"/>
  <c r="AB454" i="2"/>
  <c r="AC454" i="2" s="1"/>
  <c r="AB430" i="2"/>
  <c r="AC430" i="2" s="1"/>
  <c r="AB406" i="2"/>
  <c r="AC406" i="2" s="1"/>
  <c r="AB382" i="2"/>
  <c r="AC382" i="2" s="1"/>
  <c r="AI382" i="2" s="1"/>
  <c r="AB358" i="2"/>
  <c r="AC358" i="2" s="1"/>
  <c r="AI358" i="2" s="1"/>
  <c r="AB334" i="2"/>
  <c r="AC334" i="2" s="1"/>
  <c r="AB310" i="2"/>
  <c r="AC310" i="2" s="1"/>
  <c r="AB286" i="2"/>
  <c r="AC286" i="2" s="1"/>
  <c r="AB262" i="2"/>
  <c r="AC262" i="2" s="1"/>
  <c r="AB238" i="2"/>
  <c r="AC238" i="2" s="1"/>
  <c r="AB214" i="2"/>
  <c r="AC214" i="2" s="1"/>
  <c r="AB190" i="2"/>
  <c r="AC190" i="2" s="1"/>
  <c r="AB166" i="2"/>
  <c r="AC166" i="2" s="1"/>
  <c r="AB142" i="2"/>
  <c r="AC142" i="2" s="1"/>
  <c r="AB118" i="2"/>
  <c r="AC118" i="2" s="1"/>
  <c r="AB94" i="2"/>
  <c r="AC94" i="2" s="1"/>
  <c r="AB70" i="2"/>
  <c r="AC70" i="2" s="1"/>
  <c r="AB46" i="2"/>
  <c r="AC46" i="2" s="1"/>
  <c r="AB22" i="2"/>
  <c r="AC22" i="2" s="1"/>
  <c r="J3343" i="2"/>
  <c r="G3343" i="2"/>
  <c r="BH3343" i="2"/>
  <c r="J2911" i="2"/>
  <c r="BH2911" i="2"/>
  <c r="J2791" i="2"/>
  <c r="BH2791" i="2"/>
  <c r="J2767" i="2"/>
  <c r="G2767" i="2"/>
  <c r="J2623" i="2"/>
  <c r="G2623" i="2"/>
  <c r="J2167" i="2"/>
  <c r="G2167" i="2"/>
  <c r="BH2167" i="2"/>
  <c r="BH3031" i="2"/>
  <c r="AB4039" i="2"/>
  <c r="AC4039" i="2" s="1"/>
  <c r="AB4015" i="2"/>
  <c r="AC4015" i="2" s="1"/>
  <c r="AB3991" i="2"/>
  <c r="AC3991" i="2" s="1"/>
  <c r="AB3967" i="2"/>
  <c r="AC3967" i="2" s="1"/>
  <c r="AB3943" i="2"/>
  <c r="AC3943" i="2" s="1"/>
  <c r="AB3919" i="2"/>
  <c r="AC3919" i="2" s="1"/>
  <c r="AB3895" i="2"/>
  <c r="AC3895" i="2" s="1"/>
  <c r="AB3871" i="2"/>
  <c r="AC3871" i="2" s="1"/>
  <c r="AB3847" i="2"/>
  <c r="AC3847" i="2" s="1"/>
  <c r="AB3823" i="2"/>
  <c r="AC3823" i="2" s="1"/>
  <c r="AB3799" i="2"/>
  <c r="AC3799" i="2" s="1"/>
  <c r="AB3775" i="2"/>
  <c r="AC3775" i="2" s="1"/>
  <c r="AB3751" i="2"/>
  <c r="AC3751" i="2" s="1"/>
  <c r="AB3727" i="2"/>
  <c r="AC3727" i="2" s="1"/>
  <c r="AB3703" i="2"/>
  <c r="AC3703" i="2" s="1"/>
  <c r="AB3679" i="2"/>
  <c r="AC3679" i="2" s="1"/>
  <c r="AB3655" i="2"/>
  <c r="AC3655" i="2" s="1"/>
  <c r="AB3631" i="2"/>
  <c r="AC3631" i="2" s="1"/>
  <c r="AB3607" i="2"/>
  <c r="AC3607" i="2" s="1"/>
  <c r="AI3607" i="2" s="1"/>
  <c r="AB3583" i="2"/>
  <c r="AC3583" i="2" s="1"/>
  <c r="AB3559" i="2"/>
  <c r="AC3559" i="2" s="1"/>
  <c r="AB3535" i="2"/>
  <c r="AC3535" i="2" s="1"/>
  <c r="AB3511" i="2"/>
  <c r="AC3511" i="2" s="1"/>
  <c r="AB3487" i="2"/>
  <c r="AC3487" i="2" s="1"/>
  <c r="AB3463" i="2"/>
  <c r="AC3463" i="2" s="1"/>
  <c r="AB3439" i="2"/>
  <c r="AC3439" i="2" s="1"/>
  <c r="AB3415" i="2"/>
  <c r="AC3415" i="2" s="1"/>
  <c r="AB3391" i="2"/>
  <c r="AC3391" i="2" s="1"/>
  <c r="AB3367" i="2"/>
  <c r="AC3367" i="2" s="1"/>
  <c r="AB3343" i="2"/>
  <c r="AC3343" i="2" s="1"/>
  <c r="AB3319" i="2"/>
  <c r="AC3319" i="2" s="1"/>
  <c r="AB3295" i="2"/>
  <c r="AC3295" i="2" s="1"/>
  <c r="AB3271" i="2"/>
  <c r="AC3271" i="2" s="1"/>
  <c r="AB3247" i="2"/>
  <c r="AC3247" i="2" s="1"/>
  <c r="AB3223" i="2"/>
  <c r="AC3223" i="2" s="1"/>
  <c r="AB3199" i="2"/>
  <c r="AC3199" i="2" s="1"/>
  <c r="AB3175" i="2"/>
  <c r="AC3175" i="2" s="1"/>
  <c r="AB3151" i="2"/>
  <c r="AC3151" i="2" s="1"/>
  <c r="AB3127" i="2"/>
  <c r="AC3127" i="2" s="1"/>
  <c r="AB3103" i="2"/>
  <c r="AC3103" i="2" s="1"/>
  <c r="AB3079" i="2"/>
  <c r="AC3079" i="2" s="1"/>
  <c r="AB3055" i="2"/>
  <c r="AC3055" i="2" s="1"/>
  <c r="AB3031" i="2"/>
  <c r="AC3031" i="2" s="1"/>
  <c r="AI3031" i="2" s="1"/>
  <c r="AB3007" i="2"/>
  <c r="AC3007" i="2" s="1"/>
  <c r="AB2983" i="2"/>
  <c r="AC2983" i="2" s="1"/>
  <c r="AB2959" i="2"/>
  <c r="AC2959" i="2" s="1"/>
  <c r="AB2935" i="2"/>
  <c r="AC2935" i="2" s="1"/>
  <c r="AB2911" i="2"/>
  <c r="AC2911" i="2" s="1"/>
  <c r="AB2887" i="2"/>
  <c r="AC2887" i="2" s="1"/>
  <c r="AB2863" i="2"/>
  <c r="AC2863" i="2" s="1"/>
  <c r="AB2839" i="2"/>
  <c r="AC2839" i="2" s="1"/>
  <c r="AB2815" i="2"/>
  <c r="AC2815" i="2" s="1"/>
  <c r="AB2791" i="2"/>
  <c r="AC2791" i="2" s="1"/>
  <c r="AB2767" i="2"/>
  <c r="AC2767" i="2" s="1"/>
  <c r="AB2743" i="2"/>
  <c r="AC2743" i="2" s="1"/>
  <c r="AB2719" i="2"/>
  <c r="AC2719" i="2" s="1"/>
  <c r="AB2695" i="2"/>
  <c r="AC2695" i="2" s="1"/>
  <c r="AB2671" i="2"/>
  <c r="AC2671" i="2" s="1"/>
  <c r="AB2647" i="2"/>
  <c r="AC2647" i="2" s="1"/>
  <c r="AB2623" i="2"/>
  <c r="AC2623" i="2" s="1"/>
  <c r="AB2599" i="2"/>
  <c r="AC2599" i="2" s="1"/>
  <c r="AB2575" i="2"/>
  <c r="AC2575" i="2" s="1"/>
  <c r="AB2551" i="2"/>
  <c r="AC2551" i="2" s="1"/>
  <c r="AB2527" i="2"/>
  <c r="AC2527" i="2" s="1"/>
  <c r="AB2503" i="2"/>
  <c r="AC2503" i="2" s="1"/>
  <c r="AB2479" i="2"/>
  <c r="AC2479" i="2" s="1"/>
  <c r="AB2455" i="2"/>
  <c r="AC2455" i="2" s="1"/>
  <c r="AI2455" i="2" s="1"/>
  <c r="AB2431" i="2"/>
  <c r="AC2431" i="2" s="1"/>
  <c r="AB2407" i="2"/>
  <c r="AC2407" i="2" s="1"/>
  <c r="AB2383" i="2"/>
  <c r="AC2383" i="2" s="1"/>
  <c r="AB2359" i="2"/>
  <c r="AC2359" i="2" s="1"/>
  <c r="AB2335" i="2"/>
  <c r="AC2335" i="2" s="1"/>
  <c r="AB2311" i="2"/>
  <c r="AC2311" i="2" s="1"/>
  <c r="AB2287" i="2"/>
  <c r="AC2287" i="2" s="1"/>
  <c r="AB2263" i="2"/>
  <c r="AC2263" i="2" s="1"/>
  <c r="AB2239" i="2"/>
  <c r="AC2239" i="2" s="1"/>
  <c r="AB2215" i="2"/>
  <c r="AC2215" i="2" s="1"/>
  <c r="AB2191" i="2"/>
  <c r="AC2191" i="2" s="1"/>
  <c r="AB2167" i="2"/>
  <c r="AC2167" i="2" s="1"/>
  <c r="AB2143" i="2"/>
  <c r="AC2143" i="2" s="1"/>
  <c r="AB2119" i="2"/>
  <c r="AC2119" i="2" s="1"/>
  <c r="AB2095" i="2"/>
  <c r="AC2095" i="2" s="1"/>
  <c r="J4085" i="2"/>
  <c r="BH4085" i="2"/>
  <c r="J3917" i="2"/>
  <c r="G3917" i="2"/>
  <c r="J3749" i="2"/>
  <c r="G3749" i="2"/>
  <c r="J3653" i="2"/>
  <c r="G3653" i="2"/>
  <c r="J3269" i="2"/>
  <c r="BH3269" i="2"/>
  <c r="J3149" i="2"/>
  <c r="G3149" i="2"/>
  <c r="J2525" i="2"/>
  <c r="BH2525" i="2"/>
  <c r="J2381" i="2"/>
  <c r="G2381" i="2"/>
  <c r="BH2381" i="2"/>
  <c r="BH3749" i="2"/>
  <c r="G3077" i="2"/>
  <c r="AB2047" i="2"/>
  <c r="AC2047" i="2" s="1"/>
  <c r="AB2023" i="2"/>
  <c r="AC2023" i="2" s="1"/>
  <c r="AB1999" i="2"/>
  <c r="AC1999" i="2" s="1"/>
  <c r="AB1975" i="2"/>
  <c r="AC1975" i="2" s="1"/>
  <c r="AB1951" i="2"/>
  <c r="AC1951" i="2" s="1"/>
  <c r="AB1927" i="2"/>
  <c r="AC1927" i="2" s="1"/>
  <c r="AB1903" i="2"/>
  <c r="AC1903" i="2" s="1"/>
  <c r="AB1879" i="2"/>
  <c r="AC1879" i="2" s="1"/>
  <c r="AB1855" i="2"/>
  <c r="AC1855" i="2" s="1"/>
  <c r="AB1831" i="2"/>
  <c r="AC1831" i="2" s="1"/>
  <c r="AI1831" i="2" s="1"/>
  <c r="AB1807" i="2"/>
  <c r="AC1807" i="2" s="1"/>
  <c r="AB1783" i="2"/>
  <c r="AC1783" i="2" s="1"/>
  <c r="AB1759" i="2"/>
  <c r="AC1759" i="2" s="1"/>
  <c r="AB1735" i="2"/>
  <c r="AC1735" i="2" s="1"/>
  <c r="AI1735" i="2" s="1"/>
  <c r="AB1711" i="2"/>
  <c r="AC1711" i="2" s="1"/>
  <c r="AB1687" i="2"/>
  <c r="AC1687" i="2" s="1"/>
  <c r="AB1663" i="2"/>
  <c r="AC1663" i="2" s="1"/>
  <c r="AB1639" i="2"/>
  <c r="AC1639" i="2" s="1"/>
  <c r="AB1615" i="2"/>
  <c r="AC1615" i="2" s="1"/>
  <c r="AB1591" i="2"/>
  <c r="AC1591" i="2" s="1"/>
  <c r="AB1567" i="2"/>
  <c r="AC1567" i="2" s="1"/>
  <c r="AB1543" i="2"/>
  <c r="AC1543" i="2" s="1"/>
  <c r="AB1519" i="2"/>
  <c r="AC1519" i="2" s="1"/>
  <c r="AB1495" i="2"/>
  <c r="AC1495" i="2" s="1"/>
  <c r="AB1471" i="2"/>
  <c r="AC1471" i="2" s="1"/>
  <c r="AB1447" i="2"/>
  <c r="AC1447" i="2" s="1"/>
  <c r="AB1423" i="2"/>
  <c r="AC1423" i="2" s="1"/>
  <c r="AB1399" i="2"/>
  <c r="AC1399" i="2" s="1"/>
  <c r="AB1375" i="2"/>
  <c r="AC1375" i="2" s="1"/>
  <c r="AB1351" i="2"/>
  <c r="AC1351" i="2" s="1"/>
  <c r="AB1327" i="2"/>
  <c r="AC1327" i="2" s="1"/>
  <c r="AB1303" i="2"/>
  <c r="AC1303" i="2" s="1"/>
  <c r="AI1303" i="2" s="1"/>
  <c r="AB1279" i="2"/>
  <c r="AC1279" i="2" s="1"/>
  <c r="AB1255" i="2"/>
  <c r="AC1255" i="2" s="1"/>
  <c r="AI1255" i="2" s="1"/>
  <c r="AB1231" i="2"/>
  <c r="AC1231" i="2" s="1"/>
  <c r="AB1207" i="2"/>
  <c r="AC1207" i="2" s="1"/>
  <c r="AB1183" i="2"/>
  <c r="AC1183" i="2" s="1"/>
  <c r="AI1183" i="2" s="1"/>
  <c r="AB1159" i="2"/>
  <c r="AC1159" i="2" s="1"/>
  <c r="AB1135" i="2"/>
  <c r="AC1135" i="2" s="1"/>
  <c r="AB1111" i="2"/>
  <c r="AC1111" i="2" s="1"/>
  <c r="AB1087" i="2"/>
  <c r="AC1087" i="2" s="1"/>
  <c r="AB1063" i="2"/>
  <c r="AC1063" i="2" s="1"/>
  <c r="AB1039" i="2"/>
  <c r="AC1039" i="2" s="1"/>
  <c r="AB1015" i="2"/>
  <c r="AC1015" i="2" s="1"/>
  <c r="AB991" i="2"/>
  <c r="AC991" i="2" s="1"/>
  <c r="AB967" i="2"/>
  <c r="AC967" i="2" s="1"/>
  <c r="AB943" i="2"/>
  <c r="AC943" i="2" s="1"/>
  <c r="AB919" i="2"/>
  <c r="AC919" i="2" s="1"/>
  <c r="AB895" i="2"/>
  <c r="AC895" i="2" s="1"/>
  <c r="AB871" i="2"/>
  <c r="AC871" i="2" s="1"/>
  <c r="AB847" i="2"/>
  <c r="AC847" i="2" s="1"/>
  <c r="AB823" i="2"/>
  <c r="AC823" i="2" s="1"/>
  <c r="AB799" i="2"/>
  <c r="AC799" i="2" s="1"/>
  <c r="AB775" i="2"/>
  <c r="AC775" i="2" s="1"/>
  <c r="AB751" i="2"/>
  <c r="AC751" i="2" s="1"/>
  <c r="AB727" i="2"/>
  <c r="AC727" i="2" s="1"/>
  <c r="AI727" i="2" s="1"/>
  <c r="AB703" i="2"/>
  <c r="AC703" i="2" s="1"/>
  <c r="AB679" i="2"/>
  <c r="AC679" i="2" s="1"/>
  <c r="AI679" i="2" s="1"/>
  <c r="AB655" i="2"/>
  <c r="AC655" i="2" s="1"/>
  <c r="AB631" i="2"/>
  <c r="AC631" i="2" s="1"/>
  <c r="AB607" i="2"/>
  <c r="AC607" i="2" s="1"/>
  <c r="AI607" i="2" s="1"/>
  <c r="AB583" i="2"/>
  <c r="AC583" i="2" s="1"/>
  <c r="AB559" i="2"/>
  <c r="AC559" i="2" s="1"/>
  <c r="AB535" i="2"/>
  <c r="AC535" i="2" s="1"/>
  <c r="AB511" i="2"/>
  <c r="AC511" i="2" s="1"/>
  <c r="AB487" i="2"/>
  <c r="AC487" i="2" s="1"/>
  <c r="AB463" i="2"/>
  <c r="AC463" i="2" s="1"/>
  <c r="AB439" i="2"/>
  <c r="AC439" i="2" s="1"/>
  <c r="AB415" i="2"/>
  <c r="AC415" i="2" s="1"/>
  <c r="AB391" i="2"/>
  <c r="AC391" i="2" s="1"/>
  <c r="AB367" i="2"/>
  <c r="AC367" i="2" s="1"/>
  <c r="AB343" i="2"/>
  <c r="AC343" i="2" s="1"/>
  <c r="AB319" i="2"/>
  <c r="AC319" i="2" s="1"/>
  <c r="AB295" i="2"/>
  <c r="AC295" i="2" s="1"/>
  <c r="AB271" i="2"/>
  <c r="AC271" i="2" s="1"/>
  <c r="AB247" i="2"/>
  <c r="AC247" i="2" s="1"/>
  <c r="AB223" i="2"/>
  <c r="AC223" i="2" s="1"/>
  <c r="AB199" i="2"/>
  <c r="AC199" i="2" s="1"/>
  <c r="AB175" i="2"/>
  <c r="AC175" i="2" s="1"/>
  <c r="AB151" i="2"/>
  <c r="AC151" i="2" s="1"/>
  <c r="AI151" i="2" s="1"/>
  <c r="AB127" i="2"/>
  <c r="AC127" i="2" s="1"/>
  <c r="AB103" i="2"/>
  <c r="AC103" i="2" s="1"/>
  <c r="AI103" i="2" s="1"/>
  <c r="AB79" i="2"/>
  <c r="AC79" i="2" s="1"/>
  <c r="AB55" i="2"/>
  <c r="AC55" i="2" s="1"/>
  <c r="AB31" i="2"/>
  <c r="AC31" i="2" s="1"/>
  <c r="AI31" i="2" s="1"/>
  <c r="AB7" i="2"/>
  <c r="AC7" i="2" s="1"/>
  <c r="BH2453" i="2"/>
  <c r="G2693" i="2"/>
  <c r="J4055" i="2"/>
  <c r="G4055" i="2"/>
  <c r="J3839" i="2"/>
  <c r="BH3839" i="2"/>
  <c r="J3695" i="2"/>
  <c r="G3695" i="2"/>
  <c r="J3119" i="2"/>
  <c r="G3119" i="2"/>
  <c r="J3071" i="2"/>
  <c r="BH3071" i="2"/>
  <c r="J2159" i="2"/>
  <c r="G2159" i="2"/>
  <c r="BH3767" i="2"/>
  <c r="BH3623" i="2"/>
  <c r="BH3431" i="2"/>
  <c r="BH2951" i="2"/>
  <c r="BH2231" i="2"/>
  <c r="G3959" i="2"/>
  <c r="BH3935" i="2"/>
  <c r="BH3095" i="2"/>
  <c r="BH2783" i="2"/>
  <c r="BH2639" i="2"/>
  <c r="BH2375" i="2"/>
  <c r="G3935" i="2"/>
  <c r="G2567" i="2"/>
  <c r="AB3844" i="2"/>
  <c r="AC3844" i="2" s="1"/>
  <c r="AB3820" i="2"/>
  <c r="AC3820" i="2" s="1"/>
  <c r="AB3796" i="2"/>
  <c r="AC3796" i="2" s="1"/>
  <c r="AB3772" i="2"/>
  <c r="AC3772" i="2" s="1"/>
  <c r="AB3748" i="2"/>
  <c r="AC3748" i="2" s="1"/>
  <c r="AB3724" i="2"/>
  <c r="AC3724" i="2" s="1"/>
  <c r="AB3700" i="2"/>
  <c r="AC3700" i="2" s="1"/>
  <c r="AB3676" i="2"/>
  <c r="AC3676" i="2" s="1"/>
  <c r="AB3652" i="2"/>
  <c r="AC3652" i="2" s="1"/>
  <c r="AB3628" i="2"/>
  <c r="AC3628" i="2" s="1"/>
  <c r="AB3604" i="2"/>
  <c r="AC3604" i="2" s="1"/>
  <c r="AB3580" i="2"/>
  <c r="AC3580" i="2" s="1"/>
  <c r="AB3556" i="2"/>
  <c r="AC3556" i="2" s="1"/>
  <c r="AB3532" i="2"/>
  <c r="AC3532" i="2" s="1"/>
  <c r="AB3508" i="2"/>
  <c r="AC3508" i="2" s="1"/>
  <c r="AI3508" i="2" s="1"/>
  <c r="AB3484" i="2"/>
  <c r="AC3484" i="2" s="1"/>
  <c r="AB3460" i="2"/>
  <c r="AC3460" i="2" s="1"/>
  <c r="AB3436" i="2"/>
  <c r="AC3436" i="2" s="1"/>
  <c r="AB3412" i="2"/>
  <c r="AC3412" i="2" s="1"/>
  <c r="AB3388" i="2"/>
  <c r="AC3388" i="2" s="1"/>
  <c r="AB3364" i="2"/>
  <c r="AC3364" i="2" s="1"/>
  <c r="AB3340" i="2"/>
  <c r="AC3340" i="2" s="1"/>
  <c r="AB3316" i="2"/>
  <c r="AC3316" i="2" s="1"/>
  <c r="AB3292" i="2"/>
  <c r="AC3292" i="2" s="1"/>
  <c r="AB3268" i="2"/>
  <c r="AC3268" i="2" s="1"/>
  <c r="AB3244" i="2"/>
  <c r="AC3244" i="2" s="1"/>
  <c r="AB3220" i="2"/>
  <c r="AC3220" i="2" s="1"/>
  <c r="AB3196" i="2"/>
  <c r="AC3196" i="2" s="1"/>
  <c r="AB3172" i="2"/>
  <c r="AC3172" i="2" s="1"/>
  <c r="AB3148" i="2"/>
  <c r="AC3148" i="2" s="1"/>
  <c r="AB3124" i="2"/>
  <c r="AC3124" i="2" s="1"/>
  <c r="AB3100" i="2"/>
  <c r="AC3100" i="2" s="1"/>
  <c r="AB3076" i="2"/>
  <c r="AC3076" i="2" s="1"/>
  <c r="AB3052" i="2"/>
  <c r="AC3052" i="2" s="1"/>
  <c r="AB3028" i="2"/>
  <c r="AC3028" i="2" s="1"/>
  <c r="AB3004" i="2"/>
  <c r="AC3004" i="2" s="1"/>
  <c r="AB2980" i="2"/>
  <c r="AC2980" i="2" s="1"/>
  <c r="AB2956" i="2"/>
  <c r="AC2956" i="2" s="1"/>
  <c r="AB2932" i="2"/>
  <c r="AC2932" i="2" s="1"/>
  <c r="AI2932" i="2" s="1"/>
  <c r="AB2908" i="2"/>
  <c r="AC2908" i="2" s="1"/>
  <c r="AB2884" i="2"/>
  <c r="AC2884" i="2" s="1"/>
  <c r="AB2860" i="2"/>
  <c r="AC2860" i="2" s="1"/>
  <c r="AB2836" i="2"/>
  <c r="AC2836" i="2" s="1"/>
  <c r="AB2812" i="2"/>
  <c r="AC2812" i="2" s="1"/>
  <c r="AB2788" i="2"/>
  <c r="AC2788" i="2" s="1"/>
  <c r="AB2764" i="2"/>
  <c r="AC2764" i="2" s="1"/>
  <c r="AB2740" i="2"/>
  <c r="AC2740" i="2" s="1"/>
  <c r="AB2716" i="2"/>
  <c r="AC2716" i="2" s="1"/>
  <c r="AB2692" i="2"/>
  <c r="AC2692" i="2" s="1"/>
  <c r="AB2668" i="2"/>
  <c r="AC2668" i="2" s="1"/>
  <c r="AB2644" i="2"/>
  <c r="AC2644" i="2" s="1"/>
  <c r="AB2620" i="2"/>
  <c r="AC2620" i="2" s="1"/>
  <c r="AB2596" i="2"/>
  <c r="AC2596" i="2" s="1"/>
  <c r="AB2572" i="2"/>
  <c r="AC2572" i="2" s="1"/>
  <c r="AB2548" i="2"/>
  <c r="AC2548" i="2" s="1"/>
  <c r="AB2524" i="2"/>
  <c r="AC2524" i="2" s="1"/>
  <c r="AB2500" i="2"/>
  <c r="AC2500" i="2" s="1"/>
  <c r="AB2476" i="2"/>
  <c r="AC2476" i="2" s="1"/>
  <c r="AB2452" i="2"/>
  <c r="AC2452" i="2" s="1"/>
  <c r="AB2428" i="2"/>
  <c r="AC2428" i="2" s="1"/>
  <c r="AB2404" i="2"/>
  <c r="AC2404" i="2" s="1"/>
  <c r="AB2380" i="2"/>
  <c r="AC2380" i="2" s="1"/>
  <c r="AB2356" i="2"/>
  <c r="AC2356" i="2" s="1"/>
  <c r="AI2356" i="2" s="1"/>
  <c r="AB2332" i="2"/>
  <c r="AC2332" i="2" s="1"/>
  <c r="AB2308" i="2"/>
  <c r="AC2308" i="2" s="1"/>
  <c r="AB2284" i="2"/>
  <c r="AC2284" i="2" s="1"/>
  <c r="AB2260" i="2"/>
  <c r="AC2260" i="2" s="1"/>
  <c r="AB2236" i="2"/>
  <c r="AC2236" i="2" s="1"/>
  <c r="AB2212" i="2"/>
  <c r="AC2212" i="2" s="1"/>
  <c r="AB2188" i="2"/>
  <c r="AC2188" i="2" s="1"/>
  <c r="AB2164" i="2"/>
  <c r="AC2164" i="2" s="1"/>
  <c r="AB2140" i="2"/>
  <c r="AC2140" i="2" s="1"/>
  <c r="AB2116" i="2"/>
  <c r="AC2116" i="2" s="1"/>
  <c r="AB2092" i="2"/>
  <c r="AC2092" i="2" s="1"/>
  <c r="AB2068" i="2"/>
  <c r="AC2068" i="2" s="1"/>
  <c r="AH3763" i="2"/>
  <c r="AB3763" i="2"/>
  <c r="AC3763" i="2" s="1"/>
  <c r="AH3091" i="2"/>
  <c r="AB3091" i="2"/>
  <c r="AC3091" i="2" s="1"/>
  <c r="AH3210" i="2"/>
  <c r="AB3210" i="2"/>
  <c r="AC3210" i="2" s="1"/>
  <c r="AH3186" i="2"/>
  <c r="AB3186" i="2"/>
  <c r="AC3186" i="2" s="1"/>
  <c r="AH3066" i="2"/>
  <c r="AB3066" i="2"/>
  <c r="AC3066" i="2" s="1"/>
  <c r="AB3163" i="2"/>
  <c r="AC3163" i="2" s="1"/>
  <c r="AH3112" i="2"/>
  <c r="AB3112" i="2"/>
  <c r="AC3112" i="2" s="1"/>
  <c r="AB2611" i="2"/>
  <c r="AC2611" i="2" s="1"/>
  <c r="AB4097" i="2"/>
  <c r="AC4097" i="2" s="1"/>
  <c r="AB4073" i="2"/>
  <c r="AC4073" i="2" s="1"/>
  <c r="AB4049" i="2"/>
  <c r="AC4049" i="2" s="1"/>
  <c r="AB4025" i="2"/>
  <c r="AC4025" i="2" s="1"/>
  <c r="AB4001" i="2"/>
  <c r="AC4001" i="2" s="1"/>
  <c r="AB3977" i="2"/>
  <c r="AC3977" i="2" s="1"/>
  <c r="AB3953" i="2"/>
  <c r="AC3953" i="2" s="1"/>
  <c r="AB3929" i="2"/>
  <c r="AC3929" i="2" s="1"/>
  <c r="AB3905" i="2"/>
  <c r="AC3905" i="2" s="1"/>
  <c r="AB3881" i="2"/>
  <c r="AC3881" i="2" s="1"/>
  <c r="AB3857" i="2"/>
  <c r="AC3857" i="2" s="1"/>
  <c r="AB3833" i="2"/>
  <c r="AC3833" i="2" s="1"/>
  <c r="AB3809" i="2"/>
  <c r="AC3809" i="2" s="1"/>
  <c r="AB3785" i="2"/>
  <c r="AC3785" i="2" s="1"/>
  <c r="AB3761" i="2"/>
  <c r="AC3761" i="2" s="1"/>
  <c r="AB3737" i="2"/>
  <c r="AC3737" i="2" s="1"/>
  <c r="AB3713" i="2"/>
  <c r="AC3713" i="2" s="1"/>
  <c r="AB3689" i="2"/>
  <c r="AC3689" i="2" s="1"/>
  <c r="AB3665" i="2"/>
  <c r="AC3665" i="2" s="1"/>
  <c r="AB3641" i="2"/>
  <c r="AC3641" i="2" s="1"/>
  <c r="AB3740" i="2"/>
  <c r="AC3740" i="2" s="1"/>
  <c r="AB3716" i="2"/>
  <c r="AC3716" i="2" s="1"/>
  <c r="AB3692" i="2"/>
  <c r="AC3692" i="2" s="1"/>
  <c r="AI3692" i="2" s="1"/>
  <c r="AB3668" i="2"/>
  <c r="AC3668" i="2" s="1"/>
  <c r="AI3668" i="2" s="1"/>
  <c r="AB3644" i="2"/>
  <c r="AC3644" i="2" s="1"/>
  <c r="AB3620" i="2"/>
  <c r="AC3620" i="2" s="1"/>
  <c r="AB3596" i="2"/>
  <c r="AC3596" i="2" s="1"/>
  <c r="AB3572" i="2"/>
  <c r="AC3572" i="2" s="1"/>
  <c r="AB3548" i="2"/>
  <c r="AC3548" i="2" s="1"/>
  <c r="AB3524" i="2"/>
  <c r="AC3524" i="2" s="1"/>
  <c r="AB3500" i="2"/>
  <c r="AC3500" i="2" s="1"/>
  <c r="AB3476" i="2"/>
  <c r="AC3476" i="2" s="1"/>
  <c r="AB3452" i="2"/>
  <c r="AC3452" i="2" s="1"/>
  <c r="AB3428" i="2"/>
  <c r="AC3428" i="2" s="1"/>
  <c r="AB3404" i="2"/>
  <c r="AC3404" i="2" s="1"/>
  <c r="AB3380" i="2"/>
  <c r="AC3380" i="2" s="1"/>
  <c r="AB3356" i="2"/>
  <c r="AC3356" i="2" s="1"/>
  <c r="AB3332" i="2"/>
  <c r="AC3332" i="2" s="1"/>
  <c r="AB3308" i="2"/>
  <c r="AC3308" i="2" s="1"/>
  <c r="AB3284" i="2"/>
  <c r="AC3284" i="2" s="1"/>
  <c r="AB3260" i="2"/>
  <c r="AC3260" i="2" s="1"/>
  <c r="AB3236" i="2"/>
  <c r="AC3236" i="2" s="1"/>
  <c r="AI3236" i="2" s="1"/>
  <c r="AB3212" i="2"/>
  <c r="AC3212" i="2" s="1"/>
  <c r="AI3212" i="2" s="1"/>
  <c r="AB3188" i="2"/>
  <c r="AC3188" i="2" s="1"/>
  <c r="AB3164" i="2"/>
  <c r="AC3164" i="2" s="1"/>
  <c r="AB3140" i="2"/>
  <c r="AC3140" i="2" s="1"/>
  <c r="AB3116" i="2"/>
  <c r="AC3116" i="2" s="1"/>
  <c r="AI3116" i="2" s="1"/>
  <c r="AB3092" i="2"/>
  <c r="AC3092" i="2" s="1"/>
  <c r="AI3092" i="2" s="1"/>
  <c r="AB3068" i="2"/>
  <c r="AC3068" i="2" s="1"/>
  <c r="AB3044" i="2"/>
  <c r="AC3044" i="2" s="1"/>
  <c r="AB3020" i="2"/>
  <c r="AC3020" i="2" s="1"/>
  <c r="AB2996" i="2"/>
  <c r="AC2996" i="2" s="1"/>
  <c r="AB2972" i="2"/>
  <c r="AC2972" i="2" s="1"/>
  <c r="AB2948" i="2"/>
  <c r="AC2948" i="2" s="1"/>
  <c r="AB2924" i="2"/>
  <c r="AC2924" i="2" s="1"/>
  <c r="AB2900" i="2"/>
  <c r="AC2900" i="2" s="1"/>
  <c r="AB2876" i="2"/>
  <c r="AC2876" i="2" s="1"/>
  <c r="AB2852" i="2"/>
  <c r="AC2852" i="2" s="1"/>
  <c r="AB2828" i="2"/>
  <c r="AC2828" i="2" s="1"/>
  <c r="AB2804" i="2"/>
  <c r="AC2804" i="2" s="1"/>
  <c r="AB2780" i="2"/>
  <c r="AC2780" i="2" s="1"/>
  <c r="AB2756" i="2"/>
  <c r="AC2756" i="2" s="1"/>
  <c r="AB2732" i="2"/>
  <c r="AC2732" i="2" s="1"/>
  <c r="AB2708" i="2"/>
  <c r="AC2708" i="2" s="1"/>
  <c r="AB2684" i="2"/>
  <c r="AC2684" i="2" s="1"/>
  <c r="AB2660" i="2"/>
  <c r="AC2660" i="2" s="1"/>
  <c r="AI2660" i="2" s="1"/>
  <c r="AB2636" i="2"/>
  <c r="AC2636" i="2" s="1"/>
  <c r="AI2636" i="2" s="1"/>
  <c r="AB2612" i="2"/>
  <c r="AC2612" i="2" s="1"/>
  <c r="AB2588" i="2"/>
  <c r="AC2588" i="2" s="1"/>
  <c r="AB2564" i="2"/>
  <c r="AC2564" i="2" s="1"/>
  <c r="AB2540" i="2"/>
  <c r="AC2540" i="2" s="1"/>
  <c r="AI2540" i="2" s="1"/>
  <c r="AB2516" i="2"/>
  <c r="AC2516" i="2" s="1"/>
  <c r="AI2516" i="2" s="1"/>
  <c r="AB2492" i="2"/>
  <c r="AC2492" i="2" s="1"/>
  <c r="AB2468" i="2"/>
  <c r="AC2468" i="2" s="1"/>
  <c r="AB2444" i="2"/>
  <c r="AC2444" i="2" s="1"/>
  <c r="AB2420" i="2"/>
  <c r="AC2420" i="2" s="1"/>
  <c r="AB2396" i="2"/>
  <c r="AC2396" i="2" s="1"/>
  <c r="AB2372" i="2"/>
  <c r="AC2372" i="2" s="1"/>
  <c r="AB2348" i="2"/>
  <c r="AC2348" i="2" s="1"/>
  <c r="AB2324" i="2"/>
  <c r="AC2324" i="2" s="1"/>
  <c r="AB2300" i="2"/>
  <c r="AC2300" i="2" s="1"/>
  <c r="AB2276" i="2"/>
  <c r="AC2276" i="2" s="1"/>
  <c r="AB2252" i="2"/>
  <c r="AC2252" i="2" s="1"/>
  <c r="AB2228" i="2"/>
  <c r="AC2228" i="2" s="1"/>
  <c r="AB2204" i="2"/>
  <c r="AC2204" i="2" s="1"/>
  <c r="AB2180" i="2"/>
  <c r="AC2180" i="2" s="1"/>
  <c r="AB2156" i="2"/>
  <c r="AC2156" i="2" s="1"/>
  <c r="AB2132" i="2"/>
  <c r="AC2132" i="2" s="1"/>
  <c r="AB2108" i="2"/>
  <c r="AC2108" i="2" s="1"/>
  <c r="AB2084" i="2"/>
  <c r="AC2084" i="2" s="1"/>
  <c r="AI2084" i="2" s="1"/>
  <c r="AB4099" i="2"/>
  <c r="AC4099" i="2" s="1"/>
  <c r="AI4099" i="2" s="1"/>
  <c r="AB4075" i="2"/>
  <c r="AC4075" i="2" s="1"/>
  <c r="AB4051" i="2"/>
  <c r="AC4051" i="2" s="1"/>
  <c r="AB4027" i="2"/>
  <c r="AC4027" i="2" s="1"/>
  <c r="AI4027" i="2" s="1"/>
  <c r="AB4003" i="2"/>
  <c r="AC4003" i="2" s="1"/>
  <c r="AB3979" i="2"/>
  <c r="AC3979" i="2" s="1"/>
  <c r="AB3955" i="2"/>
  <c r="AC3955" i="2" s="1"/>
  <c r="AB3931" i="2"/>
  <c r="AC3931" i="2" s="1"/>
  <c r="AB3907" i="2"/>
  <c r="AC3907" i="2" s="1"/>
  <c r="AB3883" i="2"/>
  <c r="AC3883" i="2" s="1"/>
  <c r="AB3859" i="2"/>
  <c r="AC3859" i="2" s="1"/>
  <c r="AB3835" i="2"/>
  <c r="AC3835" i="2" s="1"/>
  <c r="AB3811" i="2"/>
  <c r="AC3811" i="2" s="1"/>
  <c r="AB3787" i="2"/>
  <c r="AC3787" i="2" s="1"/>
  <c r="AB3739" i="2"/>
  <c r="AC3739" i="2" s="1"/>
  <c r="AB3715" i="2"/>
  <c r="AC3715" i="2" s="1"/>
  <c r="AB3691" i="2"/>
  <c r="AC3691" i="2" s="1"/>
  <c r="AB3667" i="2"/>
  <c r="AC3667" i="2" s="1"/>
  <c r="AB3643" i="2"/>
  <c r="AC3643" i="2" s="1"/>
  <c r="AB3619" i="2"/>
  <c r="AC3619" i="2" s="1"/>
  <c r="AB3595" i="2"/>
  <c r="AC3595" i="2" s="1"/>
  <c r="AB3571" i="2"/>
  <c r="AC3571" i="2" s="1"/>
  <c r="AB3547" i="2"/>
  <c r="AC3547" i="2" s="1"/>
  <c r="AI3547" i="2" s="1"/>
  <c r="AB3523" i="2"/>
  <c r="AC3523" i="2" s="1"/>
  <c r="AB3499" i="2"/>
  <c r="AC3499" i="2" s="1"/>
  <c r="AI3499" i="2" s="1"/>
  <c r="AB3475" i="2"/>
  <c r="AC3475" i="2" s="1"/>
  <c r="AB3451" i="2"/>
  <c r="AC3451" i="2" s="1"/>
  <c r="AB3427" i="2"/>
  <c r="AC3427" i="2" s="1"/>
  <c r="AI3427" i="2" s="1"/>
  <c r="AB3403" i="2"/>
  <c r="AC3403" i="2" s="1"/>
  <c r="AB3379" i="2"/>
  <c r="AC3379" i="2" s="1"/>
  <c r="AB3355" i="2"/>
  <c r="AC3355" i="2" s="1"/>
  <c r="AB3331" i="2"/>
  <c r="AC3331" i="2" s="1"/>
  <c r="AB3307" i="2"/>
  <c r="AC3307" i="2" s="1"/>
  <c r="AB3283" i="2"/>
  <c r="AC3283" i="2" s="1"/>
  <c r="AB3259" i="2"/>
  <c r="AC3259" i="2" s="1"/>
  <c r="AB3235" i="2"/>
  <c r="AC3235" i="2" s="1"/>
  <c r="AB3211" i="2"/>
  <c r="AC3211" i="2" s="1"/>
  <c r="AB3187" i="2"/>
  <c r="AC3187" i="2" s="1"/>
  <c r="AB3139" i="2"/>
  <c r="AC3139" i="2" s="1"/>
  <c r="AB3115" i="2"/>
  <c r="AC3115" i="2" s="1"/>
  <c r="AB3067" i="2"/>
  <c r="AC3067" i="2" s="1"/>
  <c r="AB3043" i="2"/>
  <c r="AC3043" i="2" s="1"/>
  <c r="AB3019" i="2"/>
  <c r="AC3019" i="2" s="1"/>
  <c r="AB2995" i="2"/>
  <c r="AC2995" i="2" s="1"/>
  <c r="AB2971" i="2"/>
  <c r="AC2971" i="2" s="1"/>
  <c r="AB2947" i="2"/>
  <c r="AC2947" i="2" s="1"/>
  <c r="AI2947" i="2" s="1"/>
  <c r="AB2923" i="2"/>
  <c r="AC2923" i="2" s="1"/>
  <c r="AB2899" i="2"/>
  <c r="AC2899" i="2" s="1"/>
  <c r="AB2875" i="2"/>
  <c r="AC2875" i="2" s="1"/>
  <c r="AB2851" i="2"/>
  <c r="AC2851" i="2" s="1"/>
  <c r="AB2827" i="2"/>
  <c r="AC2827" i="2" s="1"/>
  <c r="AI2827" i="2" s="1"/>
  <c r="AB2803" i="2"/>
  <c r="AC2803" i="2" s="1"/>
  <c r="AB2779" i="2"/>
  <c r="AC2779" i="2" s="1"/>
  <c r="AB2755" i="2"/>
  <c r="AC2755" i="2" s="1"/>
  <c r="AB2731" i="2"/>
  <c r="AC2731" i="2" s="1"/>
  <c r="AB2707" i="2"/>
  <c r="AC2707" i="2" s="1"/>
  <c r="AB2683" i="2"/>
  <c r="AC2683" i="2" s="1"/>
  <c r="AB2659" i="2"/>
  <c r="AC2659" i="2" s="1"/>
  <c r="AB2635" i="2"/>
  <c r="AC2635" i="2" s="1"/>
  <c r="AB2587" i="2"/>
  <c r="AC2587" i="2" s="1"/>
  <c r="AB2563" i="2"/>
  <c r="AC2563" i="2" s="1"/>
  <c r="AB2539" i="2"/>
  <c r="AC2539" i="2" s="1"/>
  <c r="AB2515" i="2"/>
  <c r="AC2515" i="2" s="1"/>
  <c r="AB2491" i="2"/>
  <c r="AC2491" i="2" s="1"/>
  <c r="AB2467" i="2"/>
  <c r="AC2467" i="2" s="1"/>
  <c r="AB2443" i="2"/>
  <c r="AC2443" i="2" s="1"/>
  <c r="AB2419" i="2"/>
  <c r="AC2419" i="2" s="1"/>
  <c r="AB2395" i="2"/>
  <c r="AC2395" i="2" s="1"/>
  <c r="AB2371" i="2"/>
  <c r="AC2371" i="2" s="1"/>
  <c r="AI2371" i="2" s="1"/>
  <c r="AB2347" i="2"/>
  <c r="AC2347" i="2" s="1"/>
  <c r="AB2323" i="2"/>
  <c r="AC2323" i="2" s="1"/>
  <c r="AB2299" i="2"/>
  <c r="AC2299" i="2" s="1"/>
  <c r="AB2275" i="2"/>
  <c r="AC2275" i="2" s="1"/>
  <c r="AB2251" i="2"/>
  <c r="AC2251" i="2" s="1"/>
  <c r="AI2251" i="2" s="1"/>
  <c r="AB2227" i="2"/>
  <c r="AC2227" i="2" s="1"/>
  <c r="AB2203" i="2"/>
  <c r="AC2203" i="2" s="1"/>
  <c r="AB2179" i="2"/>
  <c r="AC2179" i="2" s="1"/>
  <c r="AB2155" i="2"/>
  <c r="AC2155" i="2" s="1"/>
  <c r="AB2131" i="2"/>
  <c r="AC2131" i="2" s="1"/>
  <c r="AB2107" i="2"/>
  <c r="AC2107" i="2" s="1"/>
  <c r="AB2083" i="2"/>
  <c r="AC2083" i="2" s="1"/>
  <c r="AB4098" i="2"/>
  <c r="AC4098" i="2" s="1"/>
  <c r="AB4074" i="2"/>
  <c r="AC4074" i="2" s="1"/>
  <c r="AB4050" i="2"/>
  <c r="AC4050" i="2" s="1"/>
  <c r="AB4026" i="2"/>
  <c r="AC4026" i="2" s="1"/>
  <c r="AB4002" i="2"/>
  <c r="AC4002" i="2" s="1"/>
  <c r="AB3978" i="2"/>
  <c r="AC3978" i="2" s="1"/>
  <c r="AB3954" i="2"/>
  <c r="AC3954" i="2" s="1"/>
  <c r="AB3930" i="2"/>
  <c r="AC3930" i="2" s="1"/>
  <c r="AB3906" i="2"/>
  <c r="AC3906" i="2" s="1"/>
  <c r="AB3882" i="2"/>
  <c r="AC3882" i="2" s="1"/>
  <c r="AB3858" i="2"/>
  <c r="AC3858" i="2" s="1"/>
  <c r="AB3834" i="2"/>
  <c r="AC3834" i="2" s="1"/>
  <c r="AB3810" i="2"/>
  <c r="AC3810" i="2" s="1"/>
  <c r="AB3786" i="2"/>
  <c r="AC3786" i="2" s="1"/>
  <c r="AB3762" i="2"/>
  <c r="AC3762" i="2" s="1"/>
  <c r="AB3738" i="2"/>
  <c r="AC3738" i="2" s="1"/>
  <c r="AB3714" i="2"/>
  <c r="AC3714" i="2" s="1"/>
  <c r="AB3690" i="2"/>
  <c r="AC3690" i="2" s="1"/>
  <c r="AB3666" i="2"/>
  <c r="AC3666" i="2" s="1"/>
  <c r="AB3642" i="2"/>
  <c r="AC3642" i="2" s="1"/>
  <c r="AB3618" i="2"/>
  <c r="AC3618" i="2" s="1"/>
  <c r="AB3594" i="2"/>
  <c r="AC3594" i="2" s="1"/>
  <c r="AB3570" i="2"/>
  <c r="AC3570" i="2" s="1"/>
  <c r="AI3570" i="2" s="1"/>
  <c r="AB3546" i="2"/>
  <c r="AC3546" i="2" s="1"/>
  <c r="AB3522" i="2"/>
  <c r="AC3522" i="2" s="1"/>
  <c r="AB3498" i="2"/>
  <c r="AC3498" i="2" s="1"/>
  <c r="AB3474" i="2"/>
  <c r="AC3474" i="2" s="1"/>
  <c r="AB3450" i="2"/>
  <c r="AC3450" i="2" s="1"/>
  <c r="AB3426" i="2"/>
  <c r="AC3426" i="2" s="1"/>
  <c r="AB3402" i="2"/>
  <c r="AC3402" i="2" s="1"/>
  <c r="AB3378" i="2"/>
  <c r="AC3378" i="2" s="1"/>
  <c r="AB3354" i="2"/>
  <c r="AC3354" i="2" s="1"/>
  <c r="AB3330" i="2"/>
  <c r="AC3330" i="2" s="1"/>
  <c r="AB3306" i="2"/>
  <c r="AC3306" i="2" s="1"/>
  <c r="AB3282" i="2"/>
  <c r="AC3282" i="2" s="1"/>
  <c r="AB3258" i="2"/>
  <c r="AC3258" i="2" s="1"/>
  <c r="AB3234" i="2"/>
  <c r="AC3234" i="2" s="1"/>
  <c r="AB3162" i="2"/>
  <c r="AC3162" i="2" s="1"/>
  <c r="AB3138" i="2"/>
  <c r="AC3138" i="2" s="1"/>
  <c r="AB3114" i="2"/>
  <c r="AC3114" i="2" s="1"/>
  <c r="AB3090" i="2"/>
  <c r="AC3090" i="2" s="1"/>
  <c r="AB3042" i="2"/>
  <c r="AC3042" i="2" s="1"/>
  <c r="AB3018" i="2"/>
  <c r="AC3018" i="2" s="1"/>
  <c r="AB2994" i="2"/>
  <c r="AC2994" i="2" s="1"/>
  <c r="AB2970" i="2"/>
  <c r="AC2970" i="2" s="1"/>
  <c r="AB2946" i="2"/>
  <c r="AC2946" i="2" s="1"/>
  <c r="AB2922" i="2"/>
  <c r="AC2922" i="2" s="1"/>
  <c r="AB2898" i="2"/>
  <c r="AC2898" i="2" s="1"/>
  <c r="AB2874" i="2"/>
  <c r="AC2874" i="2" s="1"/>
  <c r="AB2850" i="2"/>
  <c r="AC2850" i="2" s="1"/>
  <c r="AB2826" i="2"/>
  <c r="AC2826" i="2" s="1"/>
  <c r="AB2802" i="2"/>
  <c r="AC2802" i="2" s="1"/>
  <c r="AB2778" i="2"/>
  <c r="AC2778" i="2" s="1"/>
  <c r="AB2754" i="2"/>
  <c r="AC2754" i="2" s="1"/>
  <c r="AB2730" i="2"/>
  <c r="AC2730" i="2" s="1"/>
  <c r="AI2730" i="2" s="1"/>
  <c r="AB2706" i="2"/>
  <c r="AC2706" i="2" s="1"/>
  <c r="AB2682" i="2"/>
  <c r="AC2682" i="2" s="1"/>
  <c r="AB2658" i="2"/>
  <c r="AC2658" i="2" s="1"/>
  <c r="AB2634" i="2"/>
  <c r="AC2634" i="2" s="1"/>
  <c r="AB2610" i="2"/>
  <c r="AC2610" i="2" s="1"/>
  <c r="AB2586" i="2"/>
  <c r="AC2586" i="2" s="1"/>
  <c r="AB2562" i="2"/>
  <c r="AC2562" i="2" s="1"/>
  <c r="AB2538" i="2"/>
  <c r="AC2538" i="2" s="1"/>
  <c r="AB2514" i="2"/>
  <c r="AC2514" i="2" s="1"/>
  <c r="AB2490" i="2"/>
  <c r="AC2490" i="2" s="1"/>
  <c r="AB2466" i="2"/>
  <c r="AC2466" i="2" s="1"/>
  <c r="AB2442" i="2"/>
  <c r="AC2442" i="2" s="1"/>
  <c r="AB2418" i="2"/>
  <c r="AC2418" i="2" s="1"/>
  <c r="AB2394" i="2"/>
  <c r="AC2394" i="2" s="1"/>
  <c r="AB2370" i="2"/>
  <c r="AC2370" i="2" s="1"/>
  <c r="AB2346" i="2"/>
  <c r="AC2346" i="2" s="1"/>
  <c r="AB2322" i="2"/>
  <c r="AC2322" i="2" s="1"/>
  <c r="AI2322" i="2" s="1"/>
  <c r="AB2298" i="2"/>
  <c r="AC2298" i="2" s="1"/>
  <c r="AB2274" i="2"/>
  <c r="AC2274" i="2" s="1"/>
  <c r="AB2250" i="2"/>
  <c r="AC2250" i="2" s="1"/>
  <c r="AB2226" i="2"/>
  <c r="AC2226" i="2" s="1"/>
  <c r="AB2202" i="2"/>
  <c r="AC2202" i="2" s="1"/>
  <c r="AB2178" i="2"/>
  <c r="AC2178" i="2" s="1"/>
  <c r="AB2154" i="2"/>
  <c r="AC2154" i="2" s="1"/>
  <c r="AB2130" i="2"/>
  <c r="AC2130" i="2" s="1"/>
  <c r="AB2106" i="2"/>
  <c r="AC2106" i="2" s="1"/>
  <c r="AB2082" i="2"/>
  <c r="AC2082" i="2" s="1"/>
  <c r="AB3617" i="2"/>
  <c r="AC3617" i="2" s="1"/>
  <c r="AB3593" i="2"/>
  <c r="AC3593" i="2" s="1"/>
  <c r="AB3569" i="2"/>
  <c r="AC3569" i="2" s="1"/>
  <c r="AB3545" i="2"/>
  <c r="AC3545" i="2" s="1"/>
  <c r="AB3521" i="2"/>
  <c r="AC3521" i="2" s="1"/>
  <c r="AB3497" i="2"/>
  <c r="AC3497" i="2" s="1"/>
  <c r="AB3473" i="2"/>
  <c r="AC3473" i="2" s="1"/>
  <c r="AB3449" i="2"/>
  <c r="AC3449" i="2" s="1"/>
  <c r="AI3449" i="2" s="1"/>
  <c r="AB3425" i="2"/>
  <c r="AC3425" i="2" s="1"/>
  <c r="AB3401" i="2"/>
  <c r="AC3401" i="2" s="1"/>
  <c r="AI3401" i="2" s="1"/>
  <c r="AB3377" i="2"/>
  <c r="AC3377" i="2" s="1"/>
  <c r="AB3353" i="2"/>
  <c r="AC3353" i="2" s="1"/>
  <c r="AI3353" i="2" s="1"/>
  <c r="AB3329" i="2"/>
  <c r="AC3329" i="2" s="1"/>
  <c r="AB3305" i="2"/>
  <c r="AC3305" i="2" s="1"/>
  <c r="AB3281" i="2"/>
  <c r="AC3281" i="2" s="1"/>
  <c r="AB3257" i="2"/>
  <c r="AC3257" i="2" s="1"/>
  <c r="AB3233" i="2"/>
  <c r="AC3233" i="2" s="1"/>
  <c r="AB3209" i="2"/>
  <c r="AC3209" i="2" s="1"/>
  <c r="AB3185" i="2"/>
  <c r="AC3185" i="2" s="1"/>
  <c r="AB3161" i="2"/>
  <c r="AC3161" i="2" s="1"/>
  <c r="AB3137" i="2"/>
  <c r="AC3137" i="2" s="1"/>
  <c r="AB3113" i="2"/>
  <c r="AC3113" i="2" s="1"/>
  <c r="AB3089" i="2"/>
  <c r="AC3089" i="2" s="1"/>
  <c r="AB3065" i="2"/>
  <c r="AC3065" i="2" s="1"/>
  <c r="AB3041" i="2"/>
  <c r="AC3041" i="2" s="1"/>
  <c r="AB3017" i="2"/>
  <c r="AC3017" i="2" s="1"/>
  <c r="AB2993" i="2"/>
  <c r="AC2993" i="2" s="1"/>
  <c r="AB2969" i="2"/>
  <c r="AC2969" i="2" s="1"/>
  <c r="AB2945" i="2"/>
  <c r="AC2945" i="2" s="1"/>
  <c r="AB2921" i="2"/>
  <c r="AC2921" i="2" s="1"/>
  <c r="AB2897" i="2"/>
  <c r="AC2897" i="2" s="1"/>
  <c r="AB2873" i="2"/>
  <c r="AC2873" i="2" s="1"/>
  <c r="AI2873" i="2" s="1"/>
  <c r="AB2849" i="2"/>
  <c r="AC2849" i="2" s="1"/>
  <c r="AB2825" i="2"/>
  <c r="AC2825" i="2" s="1"/>
  <c r="AI2825" i="2" s="1"/>
  <c r="AB2801" i="2"/>
  <c r="AC2801" i="2" s="1"/>
  <c r="AB2777" i="2"/>
  <c r="AC2777" i="2" s="1"/>
  <c r="AB2753" i="2"/>
  <c r="AC2753" i="2" s="1"/>
  <c r="AB2729" i="2"/>
  <c r="AC2729" i="2" s="1"/>
  <c r="AB2705" i="2"/>
  <c r="AC2705" i="2" s="1"/>
  <c r="AB2681" i="2"/>
  <c r="AC2681" i="2" s="1"/>
  <c r="AB2657" i="2"/>
  <c r="AC2657" i="2" s="1"/>
  <c r="AB2633" i="2"/>
  <c r="AC2633" i="2" s="1"/>
  <c r="AB2609" i="2"/>
  <c r="AC2609" i="2" s="1"/>
  <c r="AB2585" i="2"/>
  <c r="AC2585" i="2" s="1"/>
  <c r="AB2561" i="2"/>
  <c r="AC2561" i="2" s="1"/>
  <c r="AB2537" i="2"/>
  <c r="AC2537" i="2" s="1"/>
  <c r="AB2513" i="2"/>
  <c r="AC2513" i="2" s="1"/>
  <c r="AB2489" i="2"/>
  <c r="AC2489" i="2" s="1"/>
  <c r="AB2465" i="2"/>
  <c r="AC2465" i="2" s="1"/>
  <c r="AB2441" i="2"/>
  <c r="AC2441" i="2" s="1"/>
  <c r="AB2417" i="2"/>
  <c r="AC2417" i="2" s="1"/>
  <c r="AB2393" i="2"/>
  <c r="AC2393" i="2" s="1"/>
  <c r="AB2369" i="2"/>
  <c r="AC2369" i="2" s="1"/>
  <c r="AB2345" i="2"/>
  <c r="AC2345" i="2" s="1"/>
  <c r="AI2345" i="2" s="1"/>
  <c r="AB2321" i="2"/>
  <c r="AC2321" i="2" s="1"/>
  <c r="AB2297" i="2"/>
  <c r="AC2297" i="2" s="1"/>
  <c r="AB2273" i="2"/>
  <c r="AC2273" i="2" s="1"/>
  <c r="AB2249" i="2"/>
  <c r="AC2249" i="2" s="1"/>
  <c r="AB2225" i="2"/>
  <c r="AC2225" i="2" s="1"/>
  <c r="AB2201" i="2"/>
  <c r="AC2201" i="2" s="1"/>
  <c r="AB2177" i="2"/>
  <c r="AC2177" i="2" s="1"/>
  <c r="AB2153" i="2"/>
  <c r="AC2153" i="2" s="1"/>
  <c r="AB2129" i="2"/>
  <c r="AC2129" i="2" s="1"/>
  <c r="AB2105" i="2"/>
  <c r="AC2105" i="2" s="1"/>
  <c r="AB2081" i="2"/>
  <c r="AC2081" i="2" s="1"/>
  <c r="AB3472" i="2"/>
  <c r="AC3472" i="2" s="1"/>
  <c r="AB3448" i="2"/>
  <c r="AC3448" i="2" s="1"/>
  <c r="AB3424" i="2"/>
  <c r="AC3424" i="2" s="1"/>
  <c r="AB3400" i="2"/>
  <c r="AC3400" i="2" s="1"/>
  <c r="AB3376" i="2"/>
  <c r="AC3376" i="2" s="1"/>
  <c r="AB3352" i="2"/>
  <c r="AC3352" i="2" s="1"/>
  <c r="AB3328" i="2"/>
  <c r="AC3328" i="2" s="1"/>
  <c r="AB3304" i="2"/>
  <c r="AC3304" i="2" s="1"/>
  <c r="AB3280" i="2"/>
  <c r="AC3280" i="2" s="1"/>
  <c r="AB3256" i="2"/>
  <c r="AC3256" i="2" s="1"/>
  <c r="AB3232" i="2"/>
  <c r="AC3232" i="2" s="1"/>
  <c r="AB3208" i="2"/>
  <c r="AC3208" i="2" s="1"/>
  <c r="AB3184" i="2"/>
  <c r="AC3184" i="2" s="1"/>
  <c r="AB3160" i="2"/>
  <c r="AC3160" i="2" s="1"/>
  <c r="AB3136" i="2"/>
  <c r="AC3136" i="2" s="1"/>
  <c r="AB3088" i="2"/>
  <c r="AC3088" i="2" s="1"/>
  <c r="AB3064" i="2"/>
  <c r="AC3064" i="2" s="1"/>
  <c r="AB3040" i="2"/>
  <c r="AC3040" i="2" s="1"/>
  <c r="AI3040" i="2" s="1"/>
  <c r="AB3016" i="2"/>
  <c r="AC3016" i="2" s="1"/>
  <c r="AI3016" i="2" s="1"/>
  <c r="AB2992" i="2"/>
  <c r="AC2992" i="2" s="1"/>
  <c r="AB2968" i="2"/>
  <c r="AC2968" i="2" s="1"/>
  <c r="AB2944" i="2"/>
  <c r="AC2944" i="2" s="1"/>
  <c r="AB2920" i="2"/>
  <c r="AC2920" i="2" s="1"/>
  <c r="AB2896" i="2"/>
  <c r="AC2896" i="2" s="1"/>
  <c r="AB2872" i="2"/>
  <c r="AC2872" i="2" s="1"/>
  <c r="AB2848" i="2"/>
  <c r="AC2848" i="2" s="1"/>
  <c r="AB2824" i="2"/>
  <c r="AC2824" i="2" s="1"/>
  <c r="AB2800" i="2"/>
  <c r="AC2800" i="2" s="1"/>
  <c r="AB2776" i="2"/>
  <c r="AC2776" i="2" s="1"/>
  <c r="AB2752" i="2"/>
  <c r="AC2752" i="2" s="1"/>
  <c r="AB2728" i="2"/>
  <c r="AC2728" i="2" s="1"/>
  <c r="AB2704" i="2"/>
  <c r="AC2704" i="2" s="1"/>
  <c r="AB2680" i="2"/>
  <c r="AC2680" i="2" s="1"/>
  <c r="AB2656" i="2"/>
  <c r="AC2656" i="2" s="1"/>
  <c r="AB2632" i="2"/>
  <c r="AC2632" i="2" s="1"/>
  <c r="AB2608" i="2"/>
  <c r="AC2608" i="2" s="1"/>
  <c r="AI2608" i="2" s="1"/>
  <c r="AB2584" i="2"/>
  <c r="AC2584" i="2" s="1"/>
  <c r="AI2584" i="2" s="1"/>
  <c r="AB2560" i="2"/>
  <c r="AC2560" i="2" s="1"/>
  <c r="AB2536" i="2"/>
  <c r="AC2536" i="2" s="1"/>
  <c r="AB2512" i="2"/>
  <c r="AC2512" i="2" s="1"/>
  <c r="AB2488" i="2"/>
  <c r="AC2488" i="2" s="1"/>
  <c r="AI2488" i="2" s="1"/>
  <c r="AB2464" i="2"/>
  <c r="AC2464" i="2" s="1"/>
  <c r="AI2464" i="2" s="1"/>
  <c r="AB2440" i="2"/>
  <c r="AC2440" i="2" s="1"/>
  <c r="AB2416" i="2"/>
  <c r="AC2416" i="2" s="1"/>
  <c r="AB2392" i="2"/>
  <c r="AC2392" i="2" s="1"/>
  <c r="AB2368" i="2"/>
  <c r="AC2368" i="2" s="1"/>
  <c r="AB2344" i="2"/>
  <c r="AC2344" i="2" s="1"/>
  <c r="AB2320" i="2"/>
  <c r="AC2320" i="2" s="1"/>
  <c r="AB2296" i="2"/>
  <c r="AC2296" i="2" s="1"/>
  <c r="AB2272" i="2"/>
  <c r="AC2272" i="2" s="1"/>
  <c r="AB2248" i="2"/>
  <c r="AC2248" i="2" s="1"/>
  <c r="AB2224" i="2"/>
  <c r="AC2224" i="2" s="1"/>
  <c r="AB2200" i="2"/>
  <c r="AC2200" i="2" s="1"/>
  <c r="AB2176" i="2"/>
  <c r="AC2176" i="2" s="1"/>
  <c r="AB2152" i="2"/>
  <c r="AC2152" i="2" s="1"/>
  <c r="AB2128" i="2"/>
  <c r="AC2128" i="2" s="1"/>
  <c r="AB2104" i="2"/>
  <c r="AC2104" i="2" s="1"/>
  <c r="AB2080" i="2"/>
  <c r="AC2080" i="2" s="1"/>
  <c r="G4125" i="2"/>
  <c r="J4125" i="2"/>
  <c r="G4101" i="2"/>
  <c r="J4101" i="2"/>
  <c r="G4077" i="2"/>
  <c r="J4077" i="2"/>
  <c r="G4053" i="2"/>
  <c r="J4053" i="2"/>
  <c r="G4029" i="2"/>
  <c r="J4029" i="2"/>
  <c r="G4005" i="2"/>
  <c r="J4005" i="2"/>
  <c r="G3981" i="2"/>
  <c r="J3981" i="2"/>
  <c r="G3957" i="2"/>
  <c r="J3957" i="2"/>
  <c r="G3933" i="2"/>
  <c r="J3933" i="2"/>
  <c r="G3909" i="2"/>
  <c r="J3909" i="2"/>
  <c r="G3885" i="2"/>
  <c r="J3885" i="2"/>
  <c r="G3861" i="2"/>
  <c r="J3861" i="2"/>
  <c r="G3837" i="2"/>
  <c r="J3837" i="2"/>
  <c r="G3813" i="2"/>
  <c r="J3813" i="2"/>
  <c r="G3789" i="2"/>
  <c r="J3789" i="2"/>
  <c r="G3765" i="2"/>
  <c r="J3765" i="2"/>
  <c r="G3741" i="2"/>
  <c r="J3741" i="2"/>
  <c r="G3717" i="2"/>
  <c r="J3717" i="2"/>
  <c r="G3693" i="2"/>
  <c r="J3693" i="2"/>
  <c r="G3669" i="2"/>
  <c r="J3669" i="2"/>
  <c r="G3645" i="2"/>
  <c r="J3645" i="2"/>
  <c r="G3621" i="2"/>
  <c r="J3621" i="2"/>
  <c r="G3597" i="2"/>
  <c r="J3597" i="2"/>
  <c r="G3573" i="2"/>
  <c r="J3573" i="2"/>
  <c r="G3549" i="2"/>
  <c r="J3549" i="2"/>
  <c r="G3525" i="2"/>
  <c r="J3525" i="2"/>
  <c r="G3501" i="2"/>
  <c r="J3501" i="2"/>
  <c r="G3477" i="2"/>
  <c r="J3477" i="2"/>
  <c r="G3453" i="2"/>
  <c r="J3453" i="2"/>
  <c r="G3429" i="2"/>
  <c r="J3429" i="2"/>
  <c r="G3405" i="2"/>
  <c r="J3405" i="2"/>
  <c r="G3381" i="2"/>
  <c r="J3381" i="2"/>
  <c r="G3357" i="2"/>
  <c r="J3357" i="2"/>
  <c r="G3333" i="2"/>
  <c r="J3333" i="2"/>
  <c r="G3309" i="2"/>
  <c r="J3309" i="2"/>
  <c r="G3285" i="2"/>
  <c r="J3285" i="2"/>
  <c r="G3261" i="2"/>
  <c r="J3261" i="2"/>
  <c r="G3237" i="2"/>
  <c r="J3237" i="2"/>
  <c r="G3213" i="2"/>
  <c r="J3213" i="2"/>
  <c r="G3189" i="2"/>
  <c r="J3189" i="2"/>
  <c r="G3165" i="2"/>
  <c r="J3165" i="2"/>
  <c r="G3141" i="2"/>
  <c r="J3141" i="2"/>
  <c r="G3117" i="2"/>
  <c r="J3117" i="2"/>
  <c r="G3093" i="2"/>
  <c r="J3093" i="2"/>
  <c r="G3069" i="2"/>
  <c r="J3069" i="2"/>
  <c r="G3045" i="2"/>
  <c r="J3045" i="2"/>
  <c r="G3021" i="2"/>
  <c r="J3021" i="2"/>
  <c r="G2997" i="2"/>
  <c r="J2997" i="2"/>
  <c r="G2973" i="2"/>
  <c r="J2973" i="2"/>
  <c r="G2949" i="2"/>
  <c r="J2949" i="2"/>
  <c r="G2925" i="2"/>
  <c r="J2925" i="2"/>
  <c r="G2901" i="2"/>
  <c r="J2901" i="2"/>
  <c r="G2877" i="2"/>
  <c r="J2877" i="2"/>
  <c r="G2853" i="2"/>
  <c r="J2853" i="2"/>
  <c r="G2829" i="2"/>
  <c r="J2829" i="2"/>
  <c r="G2805" i="2"/>
  <c r="J2805" i="2"/>
  <c r="G2781" i="2"/>
  <c r="J2781" i="2"/>
  <c r="G2757" i="2"/>
  <c r="J2757" i="2"/>
  <c r="G2733" i="2"/>
  <c r="J2733" i="2"/>
  <c r="G2709" i="2"/>
  <c r="J2709" i="2"/>
  <c r="G2685" i="2"/>
  <c r="J2685" i="2"/>
  <c r="G2661" i="2"/>
  <c r="J2661" i="2"/>
  <c r="G2637" i="2"/>
  <c r="J2637" i="2"/>
  <c r="G2613" i="2"/>
  <c r="J2613" i="2"/>
  <c r="G2589" i="2"/>
  <c r="J2589" i="2"/>
  <c r="G2565" i="2"/>
  <c r="J2565" i="2"/>
  <c r="G2541" i="2"/>
  <c r="J2541" i="2"/>
  <c r="G2517" i="2"/>
  <c r="J2517" i="2"/>
  <c r="G2493" i="2"/>
  <c r="J2493" i="2"/>
  <c r="G2469" i="2"/>
  <c r="J2469" i="2"/>
  <c r="G2445" i="2"/>
  <c r="J2445" i="2"/>
  <c r="G2421" i="2"/>
  <c r="J2421" i="2"/>
  <c r="G2397" i="2"/>
  <c r="J2397" i="2"/>
  <c r="G2373" i="2"/>
  <c r="J2373" i="2"/>
  <c r="G2349" i="2"/>
  <c r="J2349" i="2"/>
  <c r="G2325" i="2"/>
  <c r="J2325" i="2"/>
  <c r="G2301" i="2"/>
  <c r="J2301" i="2"/>
  <c r="G2277" i="2"/>
  <c r="J2277" i="2"/>
  <c r="G2253" i="2"/>
  <c r="J2253" i="2"/>
  <c r="G2229" i="2"/>
  <c r="J2229" i="2"/>
  <c r="G2205" i="2"/>
  <c r="J2205" i="2"/>
  <c r="G2181" i="2"/>
  <c r="J2181" i="2"/>
  <c r="G2157" i="2"/>
  <c r="J2157" i="2"/>
  <c r="G2133" i="2"/>
  <c r="J2133" i="2"/>
  <c r="G2109" i="2"/>
  <c r="J2109" i="2"/>
  <c r="G2085" i="2"/>
  <c r="J2085" i="2"/>
  <c r="BH4116" i="2"/>
  <c r="J4116" i="2"/>
  <c r="G4116" i="2"/>
  <c r="G4092" i="2"/>
  <c r="J4092" i="2"/>
  <c r="G4044" i="2"/>
  <c r="J4044" i="2"/>
  <c r="G4020" i="2"/>
  <c r="J4020" i="2"/>
  <c r="G3996" i="2"/>
  <c r="J3996" i="2"/>
  <c r="BH3996" i="2"/>
  <c r="G3972" i="2"/>
  <c r="J3972" i="2"/>
  <c r="G3948" i="2"/>
  <c r="J3948" i="2"/>
  <c r="BH3924" i="2"/>
  <c r="J3924" i="2"/>
  <c r="BH3876" i="2"/>
  <c r="J3876" i="2"/>
  <c r="BH3852" i="2"/>
  <c r="J3852" i="2"/>
  <c r="BH3780" i="2"/>
  <c r="J3780" i="2"/>
  <c r="G3756" i="2"/>
  <c r="J3756" i="2"/>
  <c r="G3708" i="2"/>
  <c r="J3708" i="2"/>
  <c r="BH3708" i="2"/>
  <c r="BH3684" i="2"/>
  <c r="J3684" i="2"/>
  <c r="G3636" i="2"/>
  <c r="J3636" i="2"/>
  <c r="G3612" i="2"/>
  <c r="J3612" i="2"/>
  <c r="G3588" i="2"/>
  <c r="J3588" i="2"/>
  <c r="BH3588" i="2"/>
  <c r="BH3564" i="2"/>
  <c r="J3564" i="2"/>
  <c r="G3564" i="2"/>
  <c r="G3540" i="2"/>
  <c r="J3540" i="2"/>
  <c r="BH3540" i="2"/>
  <c r="G3516" i="2"/>
  <c r="J3516" i="2"/>
  <c r="BH3468" i="2"/>
  <c r="J3468" i="2"/>
  <c r="G3444" i="2"/>
  <c r="J3444" i="2"/>
  <c r="G3420" i="2"/>
  <c r="J3420" i="2"/>
  <c r="BH3420" i="2"/>
  <c r="G3396" i="2"/>
  <c r="J3396" i="2"/>
  <c r="BH3372" i="2"/>
  <c r="J3372" i="2"/>
  <c r="G3372" i="2"/>
  <c r="G3348" i="2"/>
  <c r="J3348" i="2"/>
  <c r="BH3300" i="2"/>
  <c r="J3300" i="2"/>
  <c r="BH3276" i="2"/>
  <c r="J3276" i="2"/>
  <c r="BH3204" i="2"/>
  <c r="J3204" i="2"/>
  <c r="G3180" i="2"/>
  <c r="J3180" i="2"/>
  <c r="G3132" i="2"/>
  <c r="J3132" i="2"/>
  <c r="BH3108" i="2"/>
  <c r="J3108" i="2"/>
  <c r="G3060" i="2"/>
  <c r="J3060" i="2"/>
  <c r="G3036" i="2"/>
  <c r="J3036" i="2"/>
  <c r="G3012" i="2"/>
  <c r="J3012" i="2"/>
  <c r="BH3012" i="2"/>
  <c r="G2988" i="2"/>
  <c r="J2988" i="2"/>
  <c r="G2964" i="2"/>
  <c r="J2964" i="2"/>
  <c r="G2940" i="2"/>
  <c r="J2940" i="2"/>
  <c r="J2892" i="2"/>
  <c r="G2892" i="2"/>
  <c r="BH2868" i="2"/>
  <c r="J2868" i="2"/>
  <c r="BH2844" i="2"/>
  <c r="J2844" i="2"/>
  <c r="G2844" i="2"/>
  <c r="G2820" i="2"/>
  <c r="J2820" i="2"/>
  <c r="BH2796" i="2"/>
  <c r="J2796" i="2"/>
  <c r="G2796" i="2"/>
  <c r="G2772" i="2"/>
  <c r="J2772" i="2"/>
  <c r="BH2724" i="2"/>
  <c r="J2724" i="2"/>
  <c r="BH2700" i="2"/>
  <c r="J2700" i="2"/>
  <c r="BH2628" i="2"/>
  <c r="J2628" i="2"/>
  <c r="G2604" i="2"/>
  <c r="J2604" i="2"/>
  <c r="BH2556" i="2"/>
  <c r="J2556" i="2"/>
  <c r="G2532" i="2"/>
  <c r="J2532" i="2"/>
  <c r="G2484" i="2"/>
  <c r="J2484" i="2"/>
  <c r="G2460" i="2"/>
  <c r="J2460" i="2"/>
  <c r="BH2412" i="2"/>
  <c r="J2412" i="2"/>
  <c r="G2388" i="2"/>
  <c r="J2388" i="2"/>
  <c r="BH2340" i="2"/>
  <c r="J2340" i="2"/>
  <c r="G2316" i="2"/>
  <c r="J2316" i="2"/>
  <c r="G2292" i="2"/>
  <c r="J2292" i="2"/>
  <c r="G2268" i="2"/>
  <c r="J2268" i="2"/>
  <c r="G2244" i="2"/>
  <c r="J2244" i="2"/>
  <c r="G2220" i="2"/>
  <c r="J2220" i="2"/>
  <c r="BH2196" i="2"/>
  <c r="J2196" i="2"/>
  <c r="G2148" i="2"/>
  <c r="J2148" i="2"/>
  <c r="BH2148" i="2"/>
  <c r="G2124" i="2"/>
  <c r="J2124" i="2"/>
  <c r="BH2892" i="2"/>
  <c r="J4115" i="2"/>
  <c r="G4115" i="2"/>
  <c r="BH4115" i="2"/>
  <c r="J4091" i="2"/>
  <c r="G4091" i="2"/>
  <c r="BH4091" i="2"/>
  <c r="J4067" i="2"/>
  <c r="BH4067" i="2"/>
  <c r="G4067" i="2"/>
  <c r="J4019" i="2"/>
  <c r="BH4019" i="2"/>
  <c r="J3995" i="2"/>
  <c r="BH3995" i="2"/>
  <c r="G3995" i="2"/>
  <c r="J3971" i="2"/>
  <c r="G3971" i="2"/>
  <c r="J3947" i="2"/>
  <c r="G3947" i="2"/>
  <c r="BH3947" i="2"/>
  <c r="J3923" i="2"/>
  <c r="BH3923" i="2"/>
  <c r="G3923" i="2"/>
  <c r="J3899" i="2"/>
  <c r="G3899" i="2"/>
  <c r="J3875" i="2"/>
  <c r="BH3875" i="2"/>
  <c r="G3875" i="2"/>
  <c r="J3851" i="2"/>
  <c r="BH3851" i="2"/>
  <c r="G3851" i="2"/>
  <c r="J3827" i="2"/>
  <c r="G3827" i="2"/>
  <c r="BH3827" i="2"/>
  <c r="J3803" i="2"/>
  <c r="BH3803" i="2"/>
  <c r="G3803" i="2"/>
  <c r="J3779" i="2"/>
  <c r="G3779" i="2"/>
  <c r="J3755" i="2"/>
  <c r="G3755" i="2"/>
  <c r="J3731" i="2"/>
  <c r="BH3731" i="2"/>
  <c r="J3707" i="2"/>
  <c r="BH3707" i="2"/>
  <c r="G3707" i="2"/>
  <c r="J3683" i="2"/>
  <c r="G3683" i="2"/>
  <c r="G3659" i="2"/>
  <c r="J3659" i="2"/>
  <c r="G3635" i="2"/>
  <c r="J3635" i="2"/>
  <c r="J3611" i="2"/>
  <c r="G3611" i="2"/>
  <c r="BH3611" i="2"/>
  <c r="J3587" i="2"/>
  <c r="G3587" i="2"/>
  <c r="BH3587" i="2"/>
  <c r="J3563" i="2"/>
  <c r="BH3563" i="2"/>
  <c r="G3563" i="2"/>
  <c r="J3539" i="2"/>
  <c r="BH3539" i="2"/>
  <c r="G3539" i="2"/>
  <c r="J3515" i="2"/>
  <c r="BH3515" i="2"/>
  <c r="G3515" i="2"/>
  <c r="J3491" i="2"/>
  <c r="BH3491" i="2"/>
  <c r="J3467" i="2"/>
  <c r="G3467" i="2"/>
  <c r="BH3467" i="2"/>
  <c r="J3443" i="2"/>
  <c r="BH3443" i="2"/>
  <c r="G3443" i="2"/>
  <c r="J3419" i="2"/>
  <c r="G3419" i="2"/>
  <c r="J3395" i="2"/>
  <c r="BH3395" i="2"/>
  <c r="G3395" i="2"/>
  <c r="J3371" i="2"/>
  <c r="G3371" i="2"/>
  <c r="BH3371" i="2"/>
  <c r="J3347" i="2"/>
  <c r="BH3347" i="2"/>
  <c r="J3323" i="2"/>
  <c r="BH3323" i="2"/>
  <c r="G3323" i="2"/>
  <c r="J3299" i="2"/>
  <c r="G3299" i="2"/>
  <c r="J3275" i="2"/>
  <c r="G3275" i="2"/>
  <c r="J3251" i="2"/>
  <c r="BH3251" i="2"/>
  <c r="G3251" i="2"/>
  <c r="J3227" i="2"/>
  <c r="BH3227" i="2"/>
  <c r="J3203" i="2"/>
  <c r="G3203" i="2"/>
  <c r="J3179" i="2"/>
  <c r="BH3179" i="2"/>
  <c r="G3179" i="2"/>
  <c r="J3155" i="2"/>
  <c r="G3155" i="2"/>
  <c r="BH3155" i="2"/>
  <c r="J3131" i="2"/>
  <c r="BH3131" i="2"/>
  <c r="G3131" i="2"/>
  <c r="J3107" i="2"/>
  <c r="BH3107" i="2"/>
  <c r="G3107" i="2"/>
  <c r="G3083" i="2"/>
  <c r="J3083" i="2"/>
  <c r="G3059" i="2"/>
  <c r="J3059" i="2"/>
  <c r="J3035" i="2"/>
  <c r="G3035" i="2"/>
  <c r="J3011" i="2"/>
  <c r="BH3011" i="2"/>
  <c r="G3011" i="2"/>
  <c r="J2987" i="2"/>
  <c r="BH2987" i="2"/>
  <c r="G2987" i="2"/>
  <c r="J2963" i="2"/>
  <c r="G2963" i="2"/>
  <c r="J2939" i="2"/>
  <c r="BH2939" i="2"/>
  <c r="J2915" i="2"/>
  <c r="BH2915" i="2"/>
  <c r="G2915" i="2"/>
  <c r="J2891" i="2"/>
  <c r="BH2891" i="2"/>
  <c r="G2891" i="2"/>
  <c r="J2867" i="2"/>
  <c r="BH2867" i="2"/>
  <c r="G2867" i="2"/>
  <c r="J2843" i="2"/>
  <c r="G2843" i="2"/>
  <c r="J2819" i="2"/>
  <c r="BH2819" i="2"/>
  <c r="J2795" i="2"/>
  <c r="G2795" i="2"/>
  <c r="BH2795" i="2"/>
  <c r="J2771" i="2"/>
  <c r="G2771" i="2"/>
  <c r="BH2771" i="2"/>
  <c r="J2747" i="2"/>
  <c r="BH2747" i="2"/>
  <c r="G2747" i="2"/>
  <c r="J2723" i="2"/>
  <c r="G2723" i="2"/>
  <c r="BH2723" i="2"/>
  <c r="J2699" i="2"/>
  <c r="BH2699" i="2"/>
  <c r="J2675" i="2"/>
  <c r="BH2675" i="2"/>
  <c r="J2651" i="2"/>
  <c r="G2651" i="2"/>
  <c r="J2627" i="2"/>
  <c r="G2627" i="2"/>
  <c r="BH2627" i="2"/>
  <c r="J2603" i="2"/>
  <c r="BH2603" i="2"/>
  <c r="G2603" i="2"/>
  <c r="J2579" i="2"/>
  <c r="G2579" i="2"/>
  <c r="BH2579" i="2"/>
  <c r="J2555" i="2"/>
  <c r="BH2555" i="2"/>
  <c r="J2531" i="2"/>
  <c r="G2531" i="2"/>
  <c r="BH2507" i="2"/>
  <c r="J2507" i="2"/>
  <c r="G2507" i="2"/>
  <c r="BH2483" i="2"/>
  <c r="J2483" i="2"/>
  <c r="G2483" i="2"/>
  <c r="J2459" i="2"/>
  <c r="G2459" i="2"/>
  <c r="BH2459" i="2"/>
  <c r="J2435" i="2"/>
  <c r="G2435" i="2"/>
  <c r="BH2435" i="2"/>
  <c r="J2411" i="2"/>
  <c r="BH2411" i="2"/>
  <c r="J2387" i="2"/>
  <c r="G2387" i="2"/>
  <c r="J2363" i="2"/>
  <c r="G2363" i="2"/>
  <c r="BH2363" i="2"/>
  <c r="J2339" i="2"/>
  <c r="BH2339" i="2"/>
  <c r="G2339" i="2"/>
  <c r="J2315" i="2"/>
  <c r="BH2315" i="2"/>
  <c r="G4019" i="2"/>
  <c r="G2675" i="2"/>
  <c r="G4114" i="2"/>
  <c r="J4114" i="2"/>
  <c r="BH4090" i="2"/>
  <c r="J4090" i="2"/>
  <c r="G4090" i="2"/>
  <c r="G4018" i="2"/>
  <c r="J4018" i="2"/>
  <c r="G3994" i="2"/>
  <c r="J3994" i="2"/>
  <c r="G3946" i="2"/>
  <c r="J3946" i="2"/>
  <c r="G3922" i="2"/>
  <c r="J3922" i="2"/>
  <c r="BH3922" i="2"/>
  <c r="BH3874" i="2"/>
  <c r="J3874" i="2"/>
  <c r="BH3850" i="2"/>
  <c r="J3850" i="2"/>
  <c r="G3826" i="2"/>
  <c r="J3826" i="2"/>
  <c r="BH3826" i="2"/>
  <c r="G3802" i="2"/>
  <c r="J3802" i="2"/>
  <c r="BH3802" i="2"/>
  <c r="BH3778" i="2"/>
  <c r="J3778" i="2"/>
  <c r="G3754" i="2"/>
  <c r="J3754" i="2"/>
  <c r="G3706" i="2"/>
  <c r="J3706" i="2"/>
  <c r="G3682" i="2"/>
  <c r="J3682" i="2"/>
  <c r="G3658" i="2"/>
  <c r="J3658" i="2"/>
  <c r="G3634" i="2"/>
  <c r="J3634" i="2"/>
  <c r="BH3610" i="2"/>
  <c r="J3610" i="2"/>
  <c r="G3586" i="2"/>
  <c r="J3586" i="2"/>
  <c r="G3538" i="2"/>
  <c r="J3538" i="2"/>
  <c r="G3514" i="2"/>
  <c r="J3514" i="2"/>
  <c r="G3442" i="2"/>
  <c r="J3442" i="2"/>
  <c r="G3418" i="2"/>
  <c r="J3418" i="2"/>
  <c r="BH3418" i="2"/>
  <c r="BH3370" i="2"/>
  <c r="J3370" i="2"/>
  <c r="J3346" i="2"/>
  <c r="BH3346" i="2"/>
  <c r="BH3298" i="2"/>
  <c r="J3298" i="2"/>
  <c r="BH3274" i="2"/>
  <c r="J3274" i="2"/>
  <c r="G3250" i="2"/>
  <c r="J3250" i="2"/>
  <c r="G3226" i="2"/>
  <c r="J3226" i="2"/>
  <c r="BH3226" i="2"/>
  <c r="BH3202" i="2"/>
  <c r="J3202" i="2"/>
  <c r="G3178" i="2"/>
  <c r="J3178" i="2"/>
  <c r="BH3130" i="2"/>
  <c r="J3130" i="2"/>
  <c r="G3130" i="2"/>
  <c r="G3106" i="2"/>
  <c r="J3106" i="2"/>
  <c r="BH3082" i="2"/>
  <c r="J3082" i="2"/>
  <c r="G3058" i="2"/>
  <c r="J3058" i="2"/>
  <c r="BH3034" i="2"/>
  <c r="J3034" i="2"/>
  <c r="G3010" i="2"/>
  <c r="J3010" i="2"/>
  <c r="BH3010" i="2"/>
  <c r="G2962" i="2"/>
  <c r="J2962" i="2"/>
  <c r="G2938" i="2"/>
  <c r="J2938" i="2"/>
  <c r="BH2866" i="2"/>
  <c r="J2866" i="2"/>
  <c r="BH2842" i="2"/>
  <c r="J2842" i="2"/>
  <c r="G2842" i="2"/>
  <c r="BH2794" i="2"/>
  <c r="J2794" i="2"/>
  <c r="BH2770" i="2"/>
  <c r="J2770" i="2"/>
  <c r="G2770" i="2"/>
  <c r="BH2722" i="2"/>
  <c r="J2722" i="2"/>
  <c r="G2722" i="2"/>
  <c r="G2698" i="2"/>
  <c r="J2698" i="2"/>
  <c r="G2674" i="2"/>
  <c r="J2674" i="2"/>
  <c r="G2650" i="2"/>
  <c r="J2650" i="2"/>
  <c r="BH2626" i="2"/>
  <c r="J2626" i="2"/>
  <c r="G2602" i="2"/>
  <c r="J2602" i="2"/>
  <c r="G2554" i="2"/>
  <c r="J2554" i="2"/>
  <c r="G2530" i="2"/>
  <c r="J2530" i="2"/>
  <c r="G2506" i="2"/>
  <c r="J2506" i="2"/>
  <c r="G2482" i="2"/>
  <c r="J2482" i="2"/>
  <c r="G2458" i="2"/>
  <c r="J2458" i="2"/>
  <c r="G2434" i="2"/>
  <c r="J2434" i="2"/>
  <c r="BH2434" i="2"/>
  <c r="BH2410" i="2"/>
  <c r="J2410" i="2"/>
  <c r="BH2386" i="2"/>
  <c r="J2386" i="2"/>
  <c r="G2362" i="2"/>
  <c r="J2362" i="2"/>
  <c r="BH2338" i="2"/>
  <c r="J2338" i="2"/>
  <c r="BH2314" i="2"/>
  <c r="J2314" i="2"/>
  <c r="G2290" i="2"/>
  <c r="J2290" i="2"/>
  <c r="G2266" i="2"/>
  <c r="J2266" i="2"/>
  <c r="BH2242" i="2"/>
  <c r="J2242" i="2"/>
  <c r="G2218" i="2"/>
  <c r="J2218" i="2"/>
  <c r="BH2194" i="2"/>
  <c r="J2194" i="2"/>
  <c r="BH2170" i="2"/>
  <c r="J2170" i="2"/>
  <c r="G2146" i="2"/>
  <c r="J2146" i="2"/>
  <c r="BH2122" i="2"/>
  <c r="J2122" i="2"/>
  <c r="G2122" i="2"/>
  <c r="BH2098" i="2"/>
  <c r="J2098" i="2"/>
  <c r="G2074" i="2"/>
  <c r="J2074" i="2"/>
  <c r="J4113" i="2"/>
  <c r="G4113" i="2"/>
  <c r="BH4089" i="2"/>
  <c r="J4089" i="2"/>
  <c r="BH4065" i="2"/>
  <c r="J4065" i="2"/>
  <c r="G4041" i="2"/>
  <c r="J4041" i="2"/>
  <c r="G4017" i="2"/>
  <c r="J4017" i="2"/>
  <c r="G3993" i="2"/>
  <c r="J3993" i="2"/>
  <c r="BH3993" i="2"/>
  <c r="G3945" i="2"/>
  <c r="J3945" i="2"/>
  <c r="BH3921" i="2"/>
  <c r="J3921" i="2"/>
  <c r="G3921" i="2"/>
  <c r="BH3849" i="2"/>
  <c r="J3849" i="2"/>
  <c r="G3825" i="2"/>
  <c r="J3825" i="2"/>
  <c r="BH3825" i="2"/>
  <c r="BH3777" i="2"/>
  <c r="J3777" i="2"/>
  <c r="G3753" i="2"/>
  <c r="J3753" i="2"/>
  <c r="G3705" i="2"/>
  <c r="J3705" i="2"/>
  <c r="BH3681" i="2"/>
  <c r="J3681" i="2"/>
  <c r="G3657" i="2"/>
  <c r="J3657" i="2"/>
  <c r="BH3657" i="2"/>
  <c r="G3633" i="2"/>
  <c r="J3633" i="2"/>
  <c r="BH3609" i="2"/>
  <c r="J3609" i="2"/>
  <c r="G3585" i="2"/>
  <c r="J3585" i="2"/>
  <c r="BH3585" i="2"/>
  <c r="G3537" i="2"/>
  <c r="J3537" i="2"/>
  <c r="G3513" i="2"/>
  <c r="J3513" i="2"/>
  <c r="BH3489" i="2"/>
  <c r="J3489" i="2"/>
  <c r="G3465" i="2"/>
  <c r="J3465" i="2"/>
  <c r="G3441" i="2"/>
  <c r="J3441" i="2"/>
  <c r="G3417" i="2"/>
  <c r="J3417" i="2"/>
  <c r="G3369" i="2"/>
  <c r="J3369" i="2"/>
  <c r="G3345" i="2"/>
  <c r="J3345" i="2"/>
  <c r="BH3273" i="2"/>
  <c r="J3273" i="2"/>
  <c r="BH3249" i="2"/>
  <c r="J3249" i="2"/>
  <c r="G3249" i="2"/>
  <c r="BH3201" i="2"/>
  <c r="J3201" i="2"/>
  <c r="G3177" i="2"/>
  <c r="J3177" i="2"/>
  <c r="BH3129" i="2"/>
  <c r="J3129" i="2"/>
  <c r="G3105" i="2"/>
  <c r="J3105" i="2"/>
  <c r="G3081" i="2"/>
  <c r="J3081" i="2"/>
  <c r="G3057" i="2"/>
  <c r="J3057" i="2"/>
  <c r="BH3057" i="2"/>
  <c r="BH3033" i="2"/>
  <c r="J3033" i="2"/>
  <c r="G3009" i="2"/>
  <c r="J3009" i="2"/>
  <c r="BH3009" i="2"/>
  <c r="G2961" i="2"/>
  <c r="J2961" i="2"/>
  <c r="BH2937" i="2"/>
  <c r="J2937" i="2"/>
  <c r="G2913" i="2"/>
  <c r="J2913" i="2"/>
  <c r="G2889" i="2"/>
  <c r="J2889" i="2"/>
  <c r="BH2865" i="2"/>
  <c r="J2865" i="2"/>
  <c r="BH2841" i="2"/>
  <c r="J2841" i="2"/>
  <c r="G2841" i="2"/>
  <c r="BH2793" i="2"/>
  <c r="J2793" i="2"/>
  <c r="G2793" i="2"/>
  <c r="BH2769" i="2"/>
  <c r="J2769" i="2"/>
  <c r="G2697" i="2"/>
  <c r="J2697" i="2"/>
  <c r="BH2673" i="2"/>
  <c r="J2673" i="2"/>
  <c r="BH2625" i="2"/>
  <c r="J2625" i="2"/>
  <c r="G2625" i="2"/>
  <c r="G2601" i="2"/>
  <c r="J2601" i="2"/>
  <c r="BH2553" i="2"/>
  <c r="J2553" i="2"/>
  <c r="G2529" i="2"/>
  <c r="J2529" i="2"/>
  <c r="BH2481" i="2"/>
  <c r="J2481" i="2"/>
  <c r="G2457" i="2"/>
  <c r="J2457" i="2"/>
  <c r="BH2409" i="2"/>
  <c r="J2409" i="2"/>
  <c r="G2385" i="2"/>
  <c r="J2385" i="2"/>
  <c r="G2361" i="2"/>
  <c r="J2361" i="2"/>
  <c r="BH2337" i="2"/>
  <c r="J2337" i="2"/>
  <c r="G2313" i="2"/>
  <c r="J2313" i="2"/>
  <c r="G2289" i="2"/>
  <c r="J2289" i="2"/>
  <c r="G2265" i="2"/>
  <c r="J2265" i="2"/>
  <c r="G2217" i="2"/>
  <c r="J2217" i="2"/>
  <c r="G2193" i="2"/>
  <c r="J2193" i="2"/>
  <c r="BH2121" i="2"/>
  <c r="J2121" i="2"/>
  <c r="G2097" i="2"/>
  <c r="J2097" i="2"/>
  <c r="BH2097" i="2"/>
  <c r="J4112" i="2"/>
  <c r="G4112" i="2"/>
  <c r="J4088" i="2"/>
  <c r="G4088" i="2"/>
  <c r="BH4088" i="2"/>
  <c r="G4064" i="2"/>
  <c r="J4064" i="2"/>
  <c r="J4040" i="2"/>
  <c r="G4040" i="2"/>
  <c r="G4016" i="2"/>
  <c r="J4016" i="2"/>
  <c r="G3992" i="2"/>
  <c r="J3992" i="2"/>
  <c r="J3944" i="2"/>
  <c r="G3944" i="2"/>
  <c r="BH3944" i="2"/>
  <c r="G3920" i="2"/>
  <c r="J3920" i="2"/>
  <c r="BH3920" i="2"/>
  <c r="G3896" i="2"/>
  <c r="J3896" i="2"/>
  <c r="G3872" i="2"/>
  <c r="J3872" i="2"/>
  <c r="BH3848" i="2"/>
  <c r="J3848" i="2"/>
  <c r="BH3824" i="2"/>
  <c r="J3824" i="2"/>
  <c r="G3824" i="2"/>
  <c r="BH3776" i="2"/>
  <c r="J3776" i="2"/>
  <c r="G3752" i="2"/>
  <c r="J3752" i="2"/>
  <c r="BH3752" i="2"/>
  <c r="G3680" i="2"/>
  <c r="J3680" i="2"/>
  <c r="BH3680" i="2"/>
  <c r="J3656" i="2"/>
  <c r="G3656" i="2"/>
  <c r="BH3656" i="2"/>
  <c r="BH3608" i="2"/>
  <c r="J3608" i="2"/>
  <c r="G3584" i="2"/>
  <c r="J3584" i="2"/>
  <c r="G3536" i="2"/>
  <c r="J3536" i="2"/>
  <c r="BH3536" i="2"/>
  <c r="J3512" i="2"/>
  <c r="BH3512" i="2"/>
  <c r="G3512" i="2"/>
  <c r="G3488" i="2"/>
  <c r="J3488" i="2"/>
  <c r="G3464" i="2"/>
  <c r="J3464" i="2"/>
  <c r="BH3464" i="2"/>
  <c r="G3440" i="2"/>
  <c r="J3440" i="2"/>
  <c r="G3416" i="2"/>
  <c r="J3416" i="2"/>
  <c r="BH3368" i="2"/>
  <c r="J3368" i="2"/>
  <c r="G3368" i="2"/>
  <c r="J3344" i="2"/>
  <c r="G3344" i="2"/>
  <c r="BH3344" i="2"/>
  <c r="BH3320" i="2"/>
  <c r="J3320" i="2"/>
  <c r="G3296" i="2"/>
  <c r="J3296" i="2"/>
  <c r="G3272" i="2"/>
  <c r="J3272" i="2"/>
  <c r="BH3272" i="2"/>
  <c r="BH3248" i="2"/>
  <c r="J3248" i="2"/>
  <c r="G3248" i="2"/>
  <c r="BH3200" i="2"/>
  <c r="J3200" i="2"/>
  <c r="G3200" i="2"/>
  <c r="J3176" i="2"/>
  <c r="BH3176" i="2"/>
  <c r="G3176" i="2"/>
  <c r="G3104" i="2"/>
  <c r="J3104" i="2"/>
  <c r="BH3104" i="2"/>
  <c r="G3080" i="2"/>
  <c r="J3080" i="2"/>
  <c r="BH3080" i="2"/>
  <c r="BH3032" i="2"/>
  <c r="J3032" i="2"/>
  <c r="G3032" i="2"/>
  <c r="G3008" i="2"/>
  <c r="J3008" i="2"/>
  <c r="G2960" i="2"/>
  <c r="J2960" i="2"/>
  <c r="BH2960" i="2"/>
  <c r="G2936" i="2"/>
  <c r="J2936" i="2"/>
  <c r="BH2936" i="2"/>
  <c r="G2912" i="2"/>
  <c r="J2912" i="2"/>
  <c r="G2888" i="2"/>
  <c r="J2888" i="2"/>
  <c r="BH2888" i="2"/>
  <c r="G2864" i="2"/>
  <c r="J2864" i="2"/>
  <c r="BH2864" i="2"/>
  <c r="G2840" i="2"/>
  <c r="J2840" i="2"/>
  <c r="BH2792" i="2"/>
  <c r="J2792" i="2"/>
  <c r="J2768" i="2"/>
  <c r="G2768" i="2"/>
  <c r="BH2744" i="2"/>
  <c r="J2744" i="2"/>
  <c r="G2720" i="2"/>
  <c r="J2720" i="2"/>
  <c r="G2696" i="2"/>
  <c r="J2696" i="2"/>
  <c r="BH2696" i="2"/>
  <c r="BH2672" i="2"/>
  <c r="J2672" i="2"/>
  <c r="G2672" i="2"/>
  <c r="BH2624" i="2"/>
  <c r="J2624" i="2"/>
  <c r="G2600" i="2"/>
  <c r="J2600" i="2"/>
  <c r="BH2552" i="2"/>
  <c r="J2552" i="2"/>
  <c r="J2528" i="2"/>
  <c r="G2528" i="2"/>
  <c r="G2504" i="2"/>
  <c r="J2504" i="2"/>
  <c r="BH2480" i="2"/>
  <c r="J2480" i="2"/>
  <c r="G2456" i="2"/>
  <c r="J2456" i="2"/>
  <c r="G2432" i="2"/>
  <c r="J2432" i="2"/>
  <c r="BH2408" i="2"/>
  <c r="J2408" i="2"/>
  <c r="BH2384" i="2"/>
  <c r="J2384" i="2"/>
  <c r="G2360" i="2"/>
  <c r="J2360" i="2"/>
  <c r="BH2360" i="2"/>
  <c r="BH2336" i="2"/>
  <c r="J2336" i="2"/>
  <c r="G2336" i="2"/>
  <c r="G2312" i="2"/>
  <c r="J2312" i="2"/>
  <c r="G2288" i="2"/>
  <c r="J2288" i="2"/>
  <c r="BH2264" i="2"/>
  <c r="J2264" i="2"/>
  <c r="BH2240" i="2"/>
  <c r="J2240" i="2"/>
  <c r="G2240" i="2"/>
  <c r="BH3419" i="2"/>
  <c r="BH3275" i="2"/>
  <c r="G3468" i="2"/>
  <c r="J4087" i="2"/>
  <c r="BH4087" i="2"/>
  <c r="G4087" i="2"/>
  <c r="BH4063" i="2"/>
  <c r="J4063" i="2"/>
  <c r="G4063" i="2"/>
  <c r="G4015" i="2"/>
  <c r="J4015" i="2"/>
  <c r="J3991" i="2"/>
  <c r="BH3991" i="2"/>
  <c r="J3943" i="2"/>
  <c r="BH3943" i="2"/>
  <c r="G3943" i="2"/>
  <c r="J3919" i="2"/>
  <c r="BH3919" i="2"/>
  <c r="G3919" i="2"/>
  <c r="G3895" i="2"/>
  <c r="J3895" i="2"/>
  <c r="J3871" i="2"/>
  <c r="BH3871" i="2"/>
  <c r="BH3847" i="2"/>
  <c r="J3847" i="2"/>
  <c r="G3823" i="2"/>
  <c r="J3823" i="2"/>
  <c r="BH3823" i="2"/>
  <c r="G3751" i="2"/>
  <c r="J3751" i="2"/>
  <c r="BH3751" i="2"/>
  <c r="BH3727" i="2"/>
  <c r="J3727" i="2"/>
  <c r="G3703" i="2"/>
  <c r="J3703" i="2"/>
  <c r="G3679" i="2"/>
  <c r="J3679" i="2"/>
  <c r="BH3679" i="2"/>
  <c r="J3655" i="2"/>
  <c r="G3655" i="2"/>
  <c r="BH3607" i="2"/>
  <c r="J3607" i="2"/>
  <c r="G3607" i="2"/>
  <c r="G3583" i="2"/>
  <c r="J3583" i="2"/>
  <c r="BH3583" i="2"/>
  <c r="J3511" i="2"/>
  <c r="G3511" i="2"/>
  <c r="G3487" i="2"/>
  <c r="J3487" i="2"/>
  <c r="BH3439" i="2"/>
  <c r="J3439" i="2"/>
  <c r="G3439" i="2"/>
  <c r="J3415" i="2"/>
  <c r="BH3415" i="2"/>
  <c r="G3415" i="2"/>
  <c r="J3367" i="2"/>
  <c r="G3367" i="2"/>
  <c r="BH3367" i="2"/>
  <c r="G3319" i="2"/>
  <c r="J3319" i="2"/>
  <c r="BH3319" i="2"/>
  <c r="J3271" i="2"/>
  <c r="G3271" i="2"/>
  <c r="G3247" i="2"/>
  <c r="J3247" i="2"/>
  <c r="BH3247" i="2"/>
  <c r="G3223" i="2"/>
  <c r="J3223" i="2"/>
  <c r="J3199" i="2"/>
  <c r="BH3199" i="2"/>
  <c r="J3175" i="2"/>
  <c r="BH3175" i="2"/>
  <c r="G3175" i="2"/>
  <c r="J3151" i="2"/>
  <c r="BH3151" i="2"/>
  <c r="G3151" i="2"/>
  <c r="G3127" i="2"/>
  <c r="J3127" i="2"/>
  <c r="BH3127" i="2"/>
  <c r="J3103" i="2"/>
  <c r="G3103" i="2"/>
  <c r="BH3103" i="2"/>
  <c r="J3079" i="2"/>
  <c r="BH3079" i="2"/>
  <c r="G3055" i="2"/>
  <c r="J3055" i="2"/>
  <c r="BH3706" i="2"/>
  <c r="BH3417" i="2"/>
  <c r="BH3271" i="2"/>
  <c r="G2628" i="2"/>
  <c r="G4110" i="2"/>
  <c r="J4110" i="2"/>
  <c r="G4086" i="2"/>
  <c r="J4086" i="2"/>
  <c r="BH4086" i="2"/>
  <c r="BH4062" i="2"/>
  <c r="J4062" i="2"/>
  <c r="G4014" i="2"/>
  <c r="J4014" i="2"/>
  <c r="J3990" i="2"/>
  <c r="BH3990" i="2"/>
  <c r="BH3918" i="2"/>
  <c r="J3918" i="2"/>
  <c r="G3918" i="2"/>
  <c r="BH3894" i="2"/>
  <c r="J3894" i="2"/>
  <c r="BH3846" i="2"/>
  <c r="J3846" i="2"/>
  <c r="J3822" i="2"/>
  <c r="G3822" i="2"/>
  <c r="BH3822" i="2"/>
  <c r="BH3774" i="2"/>
  <c r="J3774" i="2"/>
  <c r="G3750" i="2"/>
  <c r="J3750" i="2"/>
  <c r="G3726" i="2"/>
  <c r="J3726" i="2"/>
  <c r="J3702" i="2"/>
  <c r="G3702" i="2"/>
  <c r="BH3702" i="2"/>
  <c r="G3678" i="2"/>
  <c r="J3678" i="2"/>
  <c r="BH3678" i="2"/>
  <c r="G3654" i="2"/>
  <c r="J3654" i="2"/>
  <c r="BH3606" i="2"/>
  <c r="J3606" i="2"/>
  <c r="G3606" i="2"/>
  <c r="G3582" i="2"/>
  <c r="J3582" i="2"/>
  <c r="BH3582" i="2"/>
  <c r="BH3558" i="2"/>
  <c r="J3558" i="2"/>
  <c r="G3534" i="2"/>
  <c r="J3534" i="2"/>
  <c r="G3510" i="2"/>
  <c r="J3510" i="2"/>
  <c r="G3486" i="2"/>
  <c r="J3486" i="2"/>
  <c r="BH3438" i="2"/>
  <c r="J3438" i="2"/>
  <c r="G3414" i="2"/>
  <c r="J3414" i="2"/>
  <c r="BH3414" i="2"/>
  <c r="G3342" i="2"/>
  <c r="J3342" i="2"/>
  <c r="BH3318" i="2"/>
  <c r="J3318" i="2"/>
  <c r="G3270" i="2"/>
  <c r="J3270" i="2"/>
  <c r="BH3270" i="2"/>
  <c r="BH3246" i="2"/>
  <c r="J3246" i="2"/>
  <c r="BH3198" i="2"/>
  <c r="J3198" i="2"/>
  <c r="J3174" i="2"/>
  <c r="BH3174" i="2"/>
  <c r="G3174" i="2"/>
  <c r="G3150" i="2"/>
  <c r="J3150" i="2"/>
  <c r="G3126" i="2"/>
  <c r="J3126" i="2"/>
  <c r="BH3126" i="2"/>
  <c r="J3102" i="2"/>
  <c r="G3102" i="2"/>
  <c r="BH3102" i="2"/>
  <c r="G3078" i="2"/>
  <c r="J3078" i="2"/>
  <c r="G3054" i="2"/>
  <c r="J3054" i="2"/>
  <c r="J3030" i="2"/>
  <c r="G3030" i="2"/>
  <c r="BH3030" i="2"/>
  <c r="J3006" i="2"/>
  <c r="G3006" i="2"/>
  <c r="J2982" i="2"/>
  <c r="BH2982" i="2"/>
  <c r="G2982" i="2"/>
  <c r="G2958" i="2"/>
  <c r="J2958" i="2"/>
  <c r="J2934" i="2"/>
  <c r="G2934" i="2"/>
  <c r="BH2934" i="2"/>
  <c r="J2910" i="2"/>
  <c r="G2910" i="2"/>
  <c r="BH2910" i="2"/>
  <c r="G2886" i="2"/>
  <c r="J2886" i="2"/>
  <c r="J2862" i="2"/>
  <c r="G2862" i="2"/>
  <c r="J2838" i="2"/>
  <c r="G2838" i="2"/>
  <c r="G2814" i="2"/>
  <c r="J2814" i="2"/>
  <c r="G2790" i="2"/>
  <c r="J2790" i="2"/>
  <c r="J2766" i="2"/>
  <c r="BH2766" i="2"/>
  <c r="G2766" i="2"/>
  <c r="J2742" i="2"/>
  <c r="BH2742" i="2"/>
  <c r="G2718" i="2"/>
  <c r="J2718" i="2"/>
  <c r="J2694" i="2"/>
  <c r="BH2694" i="2"/>
  <c r="J2670" i="2"/>
  <c r="G2670" i="2"/>
  <c r="BH2670" i="2"/>
  <c r="G2646" i="2"/>
  <c r="J2646" i="2"/>
  <c r="G2622" i="2"/>
  <c r="J2622" i="2"/>
  <c r="G2598" i="2"/>
  <c r="J2598" i="2"/>
  <c r="G2574" i="2"/>
  <c r="J2574" i="2"/>
  <c r="BH2574" i="2"/>
  <c r="G2550" i="2"/>
  <c r="J2550" i="2"/>
  <c r="BH2550" i="2"/>
  <c r="G2526" i="2"/>
  <c r="J2526" i="2"/>
  <c r="G2502" i="2"/>
  <c r="J2502" i="2"/>
  <c r="G2478" i="2"/>
  <c r="J2478" i="2"/>
  <c r="G2454" i="2"/>
  <c r="J2454" i="2"/>
  <c r="BH2454" i="2"/>
  <c r="G2430" i="2"/>
  <c r="J2430" i="2"/>
  <c r="BH2430" i="2"/>
  <c r="G2406" i="2"/>
  <c r="J2406" i="2"/>
  <c r="BH2406" i="2"/>
  <c r="G2382" i="2"/>
  <c r="J2382" i="2"/>
  <c r="BH2382" i="2"/>
  <c r="G2358" i="2"/>
  <c r="J2358" i="2"/>
  <c r="BH2358" i="2"/>
  <c r="G2334" i="2"/>
  <c r="J2334" i="2"/>
  <c r="BH2334" i="2"/>
  <c r="G2310" i="2"/>
  <c r="J2310" i="2"/>
  <c r="G2286" i="2"/>
  <c r="J2286" i="2"/>
  <c r="BH2286" i="2"/>
  <c r="G2262" i="2"/>
  <c r="J2262" i="2"/>
  <c r="G2238" i="2"/>
  <c r="J2238" i="2"/>
  <c r="G2214" i="2"/>
  <c r="J2214" i="2"/>
  <c r="G2190" i="2"/>
  <c r="J2190" i="2"/>
  <c r="G2166" i="2"/>
  <c r="J2166" i="2"/>
  <c r="BH2166" i="2"/>
  <c r="G2142" i="2"/>
  <c r="J2142" i="2"/>
  <c r="G2118" i="2"/>
  <c r="J2118" i="2"/>
  <c r="BH2118" i="2"/>
  <c r="G2094" i="2"/>
  <c r="J2094" i="2"/>
  <c r="BH2094" i="2"/>
  <c r="G2070" i="2"/>
  <c r="J2070" i="2"/>
  <c r="BH3705" i="2"/>
  <c r="G3082" i="2"/>
  <c r="BH2964" i="2"/>
  <c r="G3991" i="2"/>
  <c r="BH2963" i="2"/>
  <c r="BH2193" i="2"/>
  <c r="G3990" i="2"/>
  <c r="G2937" i="2"/>
  <c r="BH4124" i="2"/>
  <c r="J4124" i="2"/>
  <c r="G4124" i="2"/>
  <c r="BH4100" i="2"/>
  <c r="J4100" i="2"/>
  <c r="G4100" i="2"/>
  <c r="BH4076" i="2"/>
  <c r="J4076" i="2"/>
  <c r="BH4052" i="2"/>
  <c r="J4052" i="2"/>
  <c r="G4052" i="2"/>
  <c r="BH4028" i="2"/>
  <c r="J4028" i="2"/>
  <c r="G4028" i="2"/>
  <c r="BH4004" i="2"/>
  <c r="J4004" i="2"/>
  <c r="BH3980" i="2"/>
  <c r="J3980" i="2"/>
  <c r="BH3956" i="2"/>
  <c r="J3956" i="2"/>
  <c r="G3956" i="2"/>
  <c r="BH3932" i="2"/>
  <c r="J3932" i="2"/>
  <c r="G3932" i="2"/>
  <c r="BH3908" i="2"/>
  <c r="J3908" i="2"/>
  <c r="BH3884" i="2"/>
  <c r="J3884" i="2"/>
  <c r="G3884" i="2"/>
  <c r="BH3860" i="2"/>
  <c r="J3860" i="2"/>
  <c r="G3860" i="2"/>
  <c r="BH3836" i="2"/>
  <c r="J3836" i="2"/>
  <c r="BH3812" i="2"/>
  <c r="J3812" i="2"/>
  <c r="G3812" i="2"/>
  <c r="BH3788" i="2"/>
  <c r="J3788" i="2"/>
  <c r="BH3764" i="2"/>
  <c r="J3764" i="2"/>
  <c r="G3764" i="2"/>
  <c r="BH3740" i="2"/>
  <c r="J3740" i="2"/>
  <c r="G3740" i="2"/>
  <c r="BH3716" i="2"/>
  <c r="J3716" i="2"/>
  <c r="BH3692" i="2"/>
  <c r="J3692" i="2"/>
  <c r="BH3668" i="2"/>
  <c r="J3668" i="2"/>
  <c r="G3668" i="2"/>
  <c r="BH3644" i="2"/>
  <c r="J3644" i="2"/>
  <c r="BH3620" i="2"/>
  <c r="J3620" i="2"/>
  <c r="BH3596" i="2"/>
  <c r="J3596" i="2"/>
  <c r="G3596" i="2"/>
  <c r="BH3572" i="2"/>
  <c r="J3572" i="2"/>
  <c r="BH3548" i="2"/>
  <c r="J3548" i="2"/>
  <c r="G3548" i="2"/>
  <c r="BH3524" i="2"/>
  <c r="J3524" i="2"/>
  <c r="G3524" i="2"/>
  <c r="BH3500" i="2"/>
  <c r="J3500" i="2"/>
  <c r="BH3476" i="2"/>
  <c r="J3476" i="2"/>
  <c r="BH3452" i="2"/>
  <c r="J3452" i="2"/>
  <c r="G3452" i="2"/>
  <c r="BH3428" i="2"/>
  <c r="J3428" i="2"/>
  <c r="BH3404" i="2"/>
  <c r="J3404" i="2"/>
  <c r="BH3380" i="2"/>
  <c r="J3380" i="2"/>
  <c r="G3380" i="2"/>
  <c r="BH3356" i="2"/>
  <c r="J3356" i="2"/>
  <c r="BH3332" i="2"/>
  <c r="J3332" i="2"/>
  <c r="G3332" i="2"/>
  <c r="BH3308" i="2"/>
  <c r="J3308" i="2"/>
  <c r="G3308" i="2"/>
  <c r="BH3284" i="2"/>
  <c r="J3284" i="2"/>
  <c r="BH3260" i="2"/>
  <c r="J3260" i="2"/>
  <c r="G3260" i="2"/>
  <c r="BH3236" i="2"/>
  <c r="J3236" i="2"/>
  <c r="G3236" i="2"/>
  <c r="BH3212" i="2"/>
  <c r="J3212" i="2"/>
  <c r="BH3188" i="2"/>
  <c r="J3188" i="2"/>
  <c r="G3188" i="2"/>
  <c r="BH3164" i="2"/>
  <c r="J3164" i="2"/>
  <c r="G3164" i="2"/>
  <c r="BH3140" i="2"/>
  <c r="J3140" i="2"/>
  <c r="G3140" i="2"/>
  <c r="BH3116" i="2"/>
  <c r="J3116" i="2"/>
  <c r="G3116" i="2"/>
  <c r="BH3092" i="2"/>
  <c r="J3092" i="2"/>
  <c r="G3092" i="2"/>
  <c r="BH3068" i="2"/>
  <c r="J3068" i="2"/>
  <c r="BH3044" i="2"/>
  <c r="J3044" i="2"/>
  <c r="G3044" i="2"/>
  <c r="BH3020" i="2"/>
  <c r="J3020" i="2"/>
  <c r="G3020" i="2"/>
  <c r="BH2996" i="2"/>
  <c r="J2996" i="2"/>
  <c r="BH2972" i="2"/>
  <c r="J2972" i="2"/>
  <c r="BH2948" i="2"/>
  <c r="J2948" i="2"/>
  <c r="BH2924" i="2"/>
  <c r="J2924" i="2"/>
  <c r="BH2900" i="2"/>
  <c r="J2900" i="2"/>
  <c r="G2900" i="2"/>
  <c r="BH2876" i="2"/>
  <c r="J2876" i="2"/>
  <c r="BH2852" i="2"/>
  <c r="J2852" i="2"/>
  <c r="BH2828" i="2"/>
  <c r="J2828" i="2"/>
  <c r="BH2804" i="2"/>
  <c r="J2804" i="2"/>
  <c r="BH2780" i="2"/>
  <c r="J2780" i="2"/>
  <c r="G2780" i="2"/>
  <c r="BH2756" i="2"/>
  <c r="J2756" i="2"/>
  <c r="BH2732" i="2"/>
  <c r="J2732" i="2"/>
  <c r="BH2708" i="2"/>
  <c r="J2708" i="2"/>
  <c r="G2708" i="2"/>
  <c r="BH2684" i="2"/>
  <c r="J2684" i="2"/>
  <c r="G2684" i="2"/>
  <c r="BH2660" i="2"/>
  <c r="J2660" i="2"/>
  <c r="G2660" i="2"/>
  <c r="BH2636" i="2"/>
  <c r="J2636" i="2"/>
  <c r="G2636" i="2"/>
  <c r="BH2612" i="2"/>
  <c r="J2612" i="2"/>
  <c r="G2612" i="2"/>
  <c r="BH2588" i="2"/>
  <c r="J2588" i="2"/>
  <c r="G2588" i="2"/>
  <c r="BH2564" i="2"/>
  <c r="J2564" i="2"/>
  <c r="BH2540" i="2"/>
  <c r="J2540" i="2"/>
  <c r="BH2516" i="2"/>
  <c r="J2516" i="2"/>
  <c r="G2516" i="2"/>
  <c r="BH2492" i="2"/>
  <c r="J2492" i="2"/>
  <c r="G2492" i="2"/>
  <c r="BH2468" i="2"/>
  <c r="J2468" i="2"/>
  <c r="BH2444" i="2"/>
  <c r="J2444" i="2"/>
  <c r="G2444" i="2"/>
  <c r="BH2420" i="2"/>
  <c r="J2420" i="2"/>
  <c r="G2420" i="2"/>
  <c r="BH2396" i="2"/>
  <c r="J2396" i="2"/>
  <c r="BH2372" i="2"/>
  <c r="J2372" i="2"/>
  <c r="G2372" i="2"/>
  <c r="BH2348" i="2"/>
  <c r="J2348" i="2"/>
  <c r="G2348" i="2"/>
  <c r="BH2324" i="2"/>
  <c r="J2324" i="2"/>
  <c r="BH2300" i="2"/>
  <c r="J2300" i="2"/>
  <c r="BH2276" i="2"/>
  <c r="J2276" i="2"/>
  <c r="G2276" i="2"/>
  <c r="BH2252" i="2"/>
  <c r="J2252" i="2"/>
  <c r="BH2228" i="2"/>
  <c r="J2228" i="2"/>
  <c r="G2228" i="2"/>
  <c r="BH2204" i="2"/>
  <c r="J2204" i="2"/>
  <c r="G2204" i="2"/>
  <c r="BH2180" i="2"/>
  <c r="J2180" i="2"/>
  <c r="BH2156" i="2"/>
  <c r="J2156" i="2"/>
  <c r="BH2132" i="2"/>
  <c r="J2132" i="2"/>
  <c r="G2132" i="2"/>
  <c r="BH2108" i="2"/>
  <c r="J2108" i="2"/>
  <c r="BH2084" i="2"/>
  <c r="J2084" i="2"/>
  <c r="G2084" i="2"/>
  <c r="BH2250" i="2"/>
  <c r="G3404" i="2"/>
  <c r="BH4123" i="2"/>
  <c r="J4123" i="2"/>
  <c r="BH4099" i="2"/>
  <c r="J4099" i="2"/>
  <c r="G4099" i="2"/>
  <c r="BH4075" i="2"/>
  <c r="J4075" i="2"/>
  <c r="G4075" i="2"/>
  <c r="BH4051" i="2"/>
  <c r="J4051" i="2"/>
  <c r="G4051" i="2"/>
  <c r="BH4027" i="2"/>
  <c r="J4027" i="2"/>
  <c r="G4027" i="2"/>
  <c r="BH4003" i="2"/>
  <c r="J4003" i="2"/>
  <c r="G4003" i="2"/>
  <c r="BH3979" i="2"/>
  <c r="J3979" i="2"/>
  <c r="G3979" i="2"/>
  <c r="BH3955" i="2"/>
  <c r="J3955" i="2"/>
  <c r="G3955" i="2"/>
  <c r="BH3931" i="2"/>
  <c r="J3931" i="2"/>
  <c r="BH3907" i="2"/>
  <c r="J3907" i="2"/>
  <c r="BH3883" i="2"/>
  <c r="J3883" i="2"/>
  <c r="G3883" i="2"/>
  <c r="BH3859" i="2"/>
  <c r="J3859" i="2"/>
  <c r="BH3835" i="2"/>
  <c r="J3835" i="2"/>
  <c r="G3835" i="2"/>
  <c r="BH3811" i="2"/>
  <c r="J3811" i="2"/>
  <c r="G3811" i="2"/>
  <c r="BH3787" i="2"/>
  <c r="J3787" i="2"/>
  <c r="BH3763" i="2"/>
  <c r="J3763" i="2"/>
  <c r="BH3739" i="2"/>
  <c r="J3739" i="2"/>
  <c r="G3739" i="2"/>
  <c r="BH3715" i="2"/>
  <c r="J3715" i="2"/>
  <c r="BH3691" i="2"/>
  <c r="J3691" i="2"/>
  <c r="G3691" i="2"/>
  <c r="BH3667" i="2"/>
  <c r="J3667" i="2"/>
  <c r="G3667" i="2"/>
  <c r="BH3643" i="2"/>
  <c r="J3643" i="2"/>
  <c r="BH3619" i="2"/>
  <c r="J3619" i="2"/>
  <c r="G3619" i="2"/>
  <c r="BH3595" i="2"/>
  <c r="J3595" i="2"/>
  <c r="G3595" i="2"/>
  <c r="BH3571" i="2"/>
  <c r="J3571" i="2"/>
  <c r="BH3547" i="2"/>
  <c r="J3547" i="2"/>
  <c r="BH3523" i="2"/>
  <c r="J3523" i="2"/>
  <c r="G3523" i="2"/>
  <c r="BH3499" i="2"/>
  <c r="J3499" i="2"/>
  <c r="BH3475" i="2"/>
  <c r="J3475" i="2"/>
  <c r="G3475" i="2"/>
  <c r="BH3451" i="2"/>
  <c r="J3451" i="2"/>
  <c r="G3451" i="2"/>
  <c r="BH3427" i="2"/>
  <c r="J3427" i="2"/>
  <c r="BH3403" i="2"/>
  <c r="J3403" i="2"/>
  <c r="G3403" i="2"/>
  <c r="BH3379" i="2"/>
  <c r="J3379" i="2"/>
  <c r="G3379" i="2"/>
  <c r="BH3355" i="2"/>
  <c r="J3355" i="2"/>
  <c r="BH3331" i="2"/>
  <c r="J3331" i="2"/>
  <c r="G3331" i="2"/>
  <c r="BH3307" i="2"/>
  <c r="J3307" i="2"/>
  <c r="G3307" i="2"/>
  <c r="BH3283" i="2"/>
  <c r="J3283" i="2"/>
  <c r="G3283" i="2"/>
  <c r="BH3259" i="2"/>
  <c r="J3259" i="2"/>
  <c r="G3259" i="2"/>
  <c r="BH3235" i="2"/>
  <c r="J3235" i="2"/>
  <c r="G3235" i="2"/>
  <c r="BH3211" i="2"/>
  <c r="J3211" i="2"/>
  <c r="BH3187" i="2"/>
  <c r="J3187" i="2"/>
  <c r="G3187" i="2"/>
  <c r="BH3163" i="2"/>
  <c r="J3163" i="2"/>
  <c r="G3163" i="2"/>
  <c r="BH3139" i="2"/>
  <c r="J3139" i="2"/>
  <c r="BH3115" i="2"/>
  <c r="J3115" i="2"/>
  <c r="G3115" i="2"/>
  <c r="BH3091" i="2"/>
  <c r="J3091" i="2"/>
  <c r="BH3067" i="2"/>
  <c r="J3067" i="2"/>
  <c r="BH3043" i="2"/>
  <c r="J3043" i="2"/>
  <c r="G3043" i="2"/>
  <c r="BH3019" i="2"/>
  <c r="J3019" i="2"/>
  <c r="BH2995" i="2"/>
  <c r="J2995" i="2"/>
  <c r="G2995" i="2"/>
  <c r="BH2971" i="2"/>
  <c r="J2971" i="2"/>
  <c r="G2971" i="2"/>
  <c r="BH2947" i="2"/>
  <c r="J2947" i="2"/>
  <c r="BH2923" i="2"/>
  <c r="J2923" i="2"/>
  <c r="BH2899" i="2"/>
  <c r="J2899" i="2"/>
  <c r="G2899" i="2"/>
  <c r="BH2875" i="2"/>
  <c r="J2875" i="2"/>
  <c r="G2875" i="2"/>
  <c r="BH2851" i="2"/>
  <c r="J2851" i="2"/>
  <c r="G2851" i="2"/>
  <c r="BH2827" i="2"/>
  <c r="J2827" i="2"/>
  <c r="BH2803" i="2"/>
  <c r="J2803" i="2"/>
  <c r="G2803" i="2"/>
  <c r="BH2779" i="2"/>
  <c r="J2779" i="2"/>
  <c r="G2779" i="2"/>
  <c r="BH2755" i="2"/>
  <c r="J2755" i="2"/>
  <c r="G2755" i="2"/>
  <c r="BH2731" i="2"/>
  <c r="J2731" i="2"/>
  <c r="G2731" i="2"/>
  <c r="BH2707" i="2"/>
  <c r="J2707" i="2"/>
  <c r="G2707" i="2"/>
  <c r="BH2683" i="2"/>
  <c r="J2683" i="2"/>
  <c r="BH2659" i="2"/>
  <c r="J2659" i="2"/>
  <c r="G2659" i="2"/>
  <c r="BH2635" i="2"/>
  <c r="J2635" i="2"/>
  <c r="BH2611" i="2"/>
  <c r="J2611" i="2"/>
  <c r="BH2587" i="2"/>
  <c r="J2587" i="2"/>
  <c r="G2587" i="2"/>
  <c r="BH2563" i="2"/>
  <c r="J2563" i="2"/>
  <c r="BH2539" i="2"/>
  <c r="J2539" i="2"/>
  <c r="BH2515" i="2"/>
  <c r="J2515" i="2"/>
  <c r="G2515" i="2"/>
  <c r="BH2491" i="2"/>
  <c r="J2491" i="2"/>
  <c r="BH2467" i="2"/>
  <c r="J2467" i="2"/>
  <c r="BH2443" i="2"/>
  <c r="J2443" i="2"/>
  <c r="G2443" i="2"/>
  <c r="BH2419" i="2"/>
  <c r="J2419" i="2"/>
  <c r="G2419" i="2"/>
  <c r="BH2395" i="2"/>
  <c r="J2395" i="2"/>
  <c r="G2395" i="2"/>
  <c r="BH2371" i="2"/>
  <c r="J2371" i="2"/>
  <c r="G2371" i="2"/>
  <c r="BH2347" i="2"/>
  <c r="J2347" i="2"/>
  <c r="G2347" i="2"/>
  <c r="BH2323" i="2"/>
  <c r="J2323" i="2"/>
  <c r="BH2299" i="2"/>
  <c r="J2299" i="2"/>
  <c r="G2299" i="2"/>
  <c r="BH2275" i="2"/>
  <c r="J2275" i="2"/>
  <c r="G2275" i="2"/>
  <c r="BH2251" i="2"/>
  <c r="J2251" i="2"/>
  <c r="BH2227" i="2"/>
  <c r="J2227" i="2"/>
  <c r="G2227" i="2"/>
  <c r="BH2203" i="2"/>
  <c r="J2203" i="2"/>
  <c r="G2203" i="2"/>
  <c r="BH2179" i="2"/>
  <c r="J2179" i="2"/>
  <c r="BH2155" i="2"/>
  <c r="J2155" i="2"/>
  <c r="BH2131" i="2"/>
  <c r="J2131" i="2"/>
  <c r="G2131" i="2"/>
  <c r="BH2107" i="2"/>
  <c r="J2107" i="2"/>
  <c r="BH2083" i="2"/>
  <c r="J2083" i="2"/>
  <c r="G3547" i="2"/>
  <c r="G3402" i="2"/>
  <c r="J4122" i="2"/>
  <c r="BH4122" i="2"/>
  <c r="J4098" i="2"/>
  <c r="G4098" i="2"/>
  <c r="J4074" i="2"/>
  <c r="BH4074" i="2"/>
  <c r="J4050" i="2"/>
  <c r="BH4050" i="2"/>
  <c r="J4026" i="2"/>
  <c r="G4026" i="2"/>
  <c r="J4002" i="2"/>
  <c r="BH4002" i="2"/>
  <c r="J3978" i="2"/>
  <c r="BH3978" i="2"/>
  <c r="J3954" i="2"/>
  <c r="G3954" i="2"/>
  <c r="J3906" i="2"/>
  <c r="G3906" i="2"/>
  <c r="J3882" i="2"/>
  <c r="G3882" i="2"/>
  <c r="J3858" i="2"/>
  <c r="BH3858" i="2"/>
  <c r="G3858" i="2"/>
  <c r="J3834" i="2"/>
  <c r="G3834" i="2"/>
  <c r="J3810" i="2"/>
  <c r="G3810" i="2"/>
  <c r="BH3810" i="2"/>
  <c r="J3786" i="2"/>
  <c r="BH3786" i="2"/>
  <c r="J3762" i="2"/>
  <c r="G3762" i="2"/>
  <c r="J3738" i="2"/>
  <c r="BH3738" i="2"/>
  <c r="G3738" i="2"/>
  <c r="J3714" i="2"/>
  <c r="BH3714" i="2"/>
  <c r="G3714" i="2"/>
  <c r="J3690" i="2"/>
  <c r="G3690" i="2"/>
  <c r="J3666" i="2"/>
  <c r="G3666" i="2"/>
  <c r="BH3666" i="2"/>
  <c r="J3594" i="2"/>
  <c r="G3594" i="2"/>
  <c r="BH3594" i="2"/>
  <c r="J3546" i="2"/>
  <c r="BH3546" i="2"/>
  <c r="J3522" i="2"/>
  <c r="G3522" i="2"/>
  <c r="BH3522" i="2"/>
  <c r="J3498" i="2"/>
  <c r="BH3498" i="2"/>
  <c r="J3450" i="2"/>
  <c r="G3450" i="2"/>
  <c r="BH3450" i="2"/>
  <c r="J3378" i="2"/>
  <c r="G3378" i="2"/>
  <c r="BH3378" i="2"/>
  <c r="J3354" i="2"/>
  <c r="BH3354" i="2"/>
  <c r="J3330" i="2"/>
  <c r="BH3330" i="2"/>
  <c r="J3306" i="2"/>
  <c r="G3306" i="2"/>
  <c r="J3282" i="2"/>
  <c r="BH3282" i="2"/>
  <c r="J3258" i="2"/>
  <c r="BH3258" i="2"/>
  <c r="J3234" i="2"/>
  <c r="G3234" i="2"/>
  <c r="J3210" i="2"/>
  <c r="G3210" i="2"/>
  <c r="J3186" i="2"/>
  <c r="G3186" i="2"/>
  <c r="BH3186" i="2"/>
  <c r="J3138" i="2"/>
  <c r="BH3138" i="2"/>
  <c r="J3114" i="2"/>
  <c r="BH3114" i="2"/>
  <c r="J3090" i="2"/>
  <c r="BH3090" i="2"/>
  <c r="J3066" i="2"/>
  <c r="G3066" i="2"/>
  <c r="J3042" i="2"/>
  <c r="BH3042" i="2"/>
  <c r="J2994" i="2"/>
  <c r="BH2994" i="2"/>
  <c r="J2970" i="2"/>
  <c r="G2970" i="2"/>
  <c r="J2922" i="2"/>
  <c r="G2922" i="2"/>
  <c r="J2898" i="2"/>
  <c r="G2898" i="2"/>
  <c r="J2874" i="2"/>
  <c r="G2874" i="2"/>
  <c r="BH2874" i="2"/>
  <c r="J2850" i="2"/>
  <c r="G2850" i="2"/>
  <c r="J2826" i="2"/>
  <c r="BH2826" i="2"/>
  <c r="J2802" i="2"/>
  <c r="G2802" i="2"/>
  <c r="BH2802" i="2"/>
  <c r="J2778" i="2"/>
  <c r="G2778" i="2"/>
  <c r="J2754" i="2"/>
  <c r="G2754" i="2"/>
  <c r="BH2754" i="2"/>
  <c r="J2730" i="2"/>
  <c r="G2730" i="2"/>
  <c r="J2706" i="2"/>
  <c r="G2706" i="2"/>
  <c r="BH2706" i="2"/>
  <c r="J2682" i="2"/>
  <c r="BH2682" i="2"/>
  <c r="J2658" i="2"/>
  <c r="G2658" i="2"/>
  <c r="J2634" i="2"/>
  <c r="G2634" i="2"/>
  <c r="J2610" i="2"/>
  <c r="BH2610" i="2"/>
  <c r="J2586" i="2"/>
  <c r="G2586" i="2"/>
  <c r="BH2586" i="2"/>
  <c r="J2562" i="2"/>
  <c r="BH2562" i="2"/>
  <c r="J2538" i="2"/>
  <c r="BH2538" i="2"/>
  <c r="G2538" i="2"/>
  <c r="J2514" i="2"/>
  <c r="G2514" i="2"/>
  <c r="J2490" i="2"/>
  <c r="BH2490" i="2"/>
  <c r="J2466" i="2"/>
  <c r="BH2466" i="2"/>
  <c r="G2466" i="2"/>
  <c r="J2442" i="2"/>
  <c r="G2442" i="2"/>
  <c r="J2418" i="2"/>
  <c r="G2418" i="2"/>
  <c r="BH2418" i="2"/>
  <c r="J2370" i="2"/>
  <c r="BH2370" i="2"/>
  <c r="J2346" i="2"/>
  <c r="G2346" i="2"/>
  <c r="BH2346" i="2"/>
  <c r="J2322" i="2"/>
  <c r="G2322" i="2"/>
  <c r="J2298" i="2"/>
  <c r="G2298" i="2"/>
  <c r="J2274" i="2"/>
  <c r="BH2274" i="2"/>
  <c r="G2274" i="2"/>
  <c r="J2226" i="2"/>
  <c r="BH2226" i="2"/>
  <c r="J2202" i="2"/>
  <c r="BH2202" i="2"/>
  <c r="G2202" i="2"/>
  <c r="J2154" i="2"/>
  <c r="BH2154" i="2"/>
  <c r="G2154" i="2"/>
  <c r="J2130" i="2"/>
  <c r="G2130" i="2"/>
  <c r="BH2130" i="2"/>
  <c r="J2106" i="2"/>
  <c r="BH2106" i="2"/>
  <c r="BH3954" i="2"/>
  <c r="BH3618" i="2"/>
  <c r="BH3234" i="2"/>
  <c r="G3931" i="2"/>
  <c r="G3692" i="2"/>
  <c r="G3546" i="2"/>
  <c r="J4121" i="2"/>
  <c r="BH4121" i="2"/>
  <c r="J4097" i="2"/>
  <c r="G4097" i="2"/>
  <c r="BH4097" i="2"/>
  <c r="J4073" i="2"/>
  <c r="BH4073" i="2"/>
  <c r="J4049" i="2"/>
  <c r="BH4049" i="2"/>
  <c r="J4025" i="2"/>
  <c r="G4025" i="2"/>
  <c r="BH4025" i="2"/>
  <c r="J4001" i="2"/>
  <c r="BH4001" i="2"/>
  <c r="J3953" i="2"/>
  <c r="G3953" i="2"/>
  <c r="BH3953" i="2"/>
  <c r="J3929" i="2"/>
  <c r="BH3929" i="2"/>
  <c r="J3905" i="2"/>
  <c r="G3905" i="2"/>
  <c r="J3881" i="2"/>
  <c r="G3881" i="2"/>
  <c r="J3857" i="2"/>
  <c r="BH3857" i="2"/>
  <c r="J3809" i="2"/>
  <c r="G3809" i="2"/>
  <c r="BH3809" i="2"/>
  <c r="J3785" i="2"/>
  <c r="BH3785" i="2"/>
  <c r="G3785" i="2"/>
  <c r="J3761" i="2"/>
  <c r="G3761" i="2"/>
  <c r="J3713" i="2"/>
  <c r="BH3713" i="2"/>
  <c r="J3689" i="2"/>
  <c r="BH3689" i="2"/>
  <c r="J3665" i="2"/>
  <c r="G3665" i="2"/>
  <c r="BH3665" i="2"/>
  <c r="J3641" i="2"/>
  <c r="G3641" i="2"/>
  <c r="J3593" i="2"/>
  <c r="G3593" i="2"/>
  <c r="BH3593" i="2"/>
  <c r="J3545" i="2"/>
  <c r="G3545" i="2"/>
  <c r="J3521" i="2"/>
  <c r="G3521" i="2"/>
  <c r="BH3521" i="2"/>
  <c r="J3449" i="2"/>
  <c r="BH3449" i="2"/>
  <c r="G3449" i="2"/>
  <c r="J3401" i="2"/>
  <c r="BH3401" i="2"/>
  <c r="J3377" i="2"/>
  <c r="G3377" i="2"/>
  <c r="J3353" i="2"/>
  <c r="G3353" i="2"/>
  <c r="J3329" i="2"/>
  <c r="BH3329" i="2"/>
  <c r="G3329" i="2"/>
  <c r="J3305" i="2"/>
  <c r="BH3305" i="2"/>
  <c r="J3257" i="2"/>
  <c r="G3257" i="2"/>
  <c r="BH3257" i="2"/>
  <c r="J3209" i="2"/>
  <c r="G3209" i="2"/>
  <c r="J3185" i="2"/>
  <c r="BH3185" i="2"/>
  <c r="J3137" i="2"/>
  <c r="BH3137" i="2"/>
  <c r="J3113" i="2"/>
  <c r="BH3113" i="2"/>
  <c r="G3113" i="2"/>
  <c r="J3065" i="2"/>
  <c r="BH3065" i="2"/>
  <c r="J3041" i="2"/>
  <c r="BH3041" i="2"/>
  <c r="G3041" i="2"/>
  <c r="J2993" i="2"/>
  <c r="BH2993" i="2"/>
  <c r="G2993" i="2"/>
  <c r="J2969" i="2"/>
  <c r="G2969" i="2"/>
  <c r="J2945" i="2"/>
  <c r="BH2945" i="2"/>
  <c r="J2921" i="2"/>
  <c r="G2921" i="2"/>
  <c r="J2897" i="2"/>
  <c r="G2897" i="2"/>
  <c r="J2873" i="2"/>
  <c r="BH2873" i="2"/>
  <c r="J2825" i="2"/>
  <c r="G2825" i="2"/>
  <c r="BH2825" i="2"/>
  <c r="J2801" i="2"/>
  <c r="BH2801" i="2"/>
  <c r="J2777" i="2"/>
  <c r="G2777" i="2"/>
  <c r="BH2777" i="2"/>
  <c r="J2753" i="2"/>
  <c r="BH2753" i="2"/>
  <c r="J2705" i="2"/>
  <c r="BH2705" i="2"/>
  <c r="J2681" i="2"/>
  <c r="BH2681" i="2"/>
  <c r="J2657" i="2"/>
  <c r="G2657" i="2"/>
  <c r="J2609" i="2"/>
  <c r="BH2609" i="2"/>
  <c r="G2609" i="2"/>
  <c r="J2585" i="2"/>
  <c r="BH2585" i="2"/>
  <c r="G2585" i="2"/>
  <c r="J2561" i="2"/>
  <c r="G2561" i="2"/>
  <c r="J2537" i="2"/>
  <c r="BH2537" i="2"/>
  <c r="J2513" i="2"/>
  <c r="G2513" i="2"/>
  <c r="BH2513" i="2"/>
  <c r="J2489" i="2"/>
  <c r="G2489" i="2"/>
  <c r="BH2489" i="2"/>
  <c r="J2465" i="2"/>
  <c r="BH2465" i="2"/>
  <c r="J2441" i="2"/>
  <c r="G2441" i="2"/>
  <c r="J2417" i="2"/>
  <c r="BH2417" i="2"/>
  <c r="J2369" i="2"/>
  <c r="G2369" i="2"/>
  <c r="BH2369" i="2"/>
  <c r="J2345" i="2"/>
  <c r="G2345" i="2"/>
  <c r="BH2345" i="2"/>
  <c r="J2321" i="2"/>
  <c r="G2321" i="2"/>
  <c r="J2297" i="2"/>
  <c r="BH2297" i="2"/>
  <c r="J2273" i="2"/>
  <c r="BH2273" i="2"/>
  <c r="G2273" i="2"/>
  <c r="J2249" i="2"/>
  <c r="BH2249" i="2"/>
  <c r="G2249" i="2"/>
  <c r="J2225" i="2"/>
  <c r="G2225" i="2"/>
  <c r="BH2225" i="2"/>
  <c r="J2201" i="2"/>
  <c r="BH2201" i="2"/>
  <c r="G2201" i="2"/>
  <c r="J2177" i="2"/>
  <c r="BH2177" i="2"/>
  <c r="J2153" i="2"/>
  <c r="G2153" i="2"/>
  <c r="BH2153" i="2"/>
  <c r="J2129" i="2"/>
  <c r="G2129" i="2"/>
  <c r="BH2129" i="2"/>
  <c r="J2081" i="2"/>
  <c r="G2081" i="2"/>
  <c r="BH3617" i="2"/>
  <c r="BH3233" i="2"/>
  <c r="BH3018" i="2"/>
  <c r="G4076" i="2"/>
  <c r="G3930" i="2"/>
  <c r="G3689" i="2"/>
  <c r="G2635" i="2"/>
  <c r="J4120" i="2"/>
  <c r="BH4120" i="2"/>
  <c r="G4120" i="2"/>
  <c r="J4096" i="2"/>
  <c r="G4096" i="2"/>
  <c r="J4072" i="2"/>
  <c r="BH4072" i="2"/>
  <c r="G4072" i="2"/>
  <c r="J4048" i="2"/>
  <c r="BH4048" i="2"/>
  <c r="G4048" i="2"/>
  <c r="J4024" i="2"/>
  <c r="G4024" i="2"/>
  <c r="J3976" i="2"/>
  <c r="G3976" i="2"/>
  <c r="J3952" i="2"/>
  <c r="G3952" i="2"/>
  <c r="J3928" i="2"/>
  <c r="BH3928" i="2"/>
  <c r="J3880" i="2"/>
  <c r="BH3880" i="2"/>
  <c r="J3856" i="2"/>
  <c r="BH3856" i="2"/>
  <c r="J3832" i="2"/>
  <c r="G3832" i="2"/>
  <c r="J3784" i="2"/>
  <c r="BH3784" i="2"/>
  <c r="J3760" i="2"/>
  <c r="G3760" i="2"/>
  <c r="BH3760" i="2"/>
  <c r="J3736" i="2"/>
  <c r="G3736" i="2"/>
  <c r="BH3736" i="2"/>
  <c r="J3712" i="2"/>
  <c r="BH3712" i="2"/>
  <c r="J3688" i="2"/>
  <c r="G3688" i="2"/>
  <c r="J3664" i="2"/>
  <c r="G3664" i="2"/>
  <c r="BH3664" i="2"/>
  <c r="J3640" i="2"/>
  <c r="BH3640" i="2"/>
  <c r="J3616" i="2"/>
  <c r="BH3616" i="2"/>
  <c r="G3616" i="2"/>
  <c r="J3592" i="2"/>
  <c r="G3592" i="2"/>
  <c r="BH3592" i="2"/>
  <c r="BH3544" i="2"/>
  <c r="J3544" i="2"/>
  <c r="G3544" i="2"/>
  <c r="J3520" i="2"/>
  <c r="G3520" i="2"/>
  <c r="BH3520" i="2"/>
  <c r="J3496" i="2"/>
  <c r="G3496" i="2"/>
  <c r="J3472" i="2"/>
  <c r="G3472" i="2"/>
  <c r="BH3472" i="2"/>
  <c r="J3448" i="2"/>
  <c r="BH3448" i="2"/>
  <c r="G3448" i="2"/>
  <c r="J3400" i="2"/>
  <c r="BH3400" i="2"/>
  <c r="G3400" i="2"/>
  <c r="J3376" i="2"/>
  <c r="G3376" i="2"/>
  <c r="J3352" i="2"/>
  <c r="BH3352" i="2"/>
  <c r="G3352" i="2"/>
  <c r="J3328" i="2"/>
  <c r="G3328" i="2"/>
  <c r="BH3328" i="2"/>
  <c r="J3280" i="2"/>
  <c r="G3280" i="2"/>
  <c r="J3256" i="2"/>
  <c r="BH3256" i="2"/>
  <c r="G3256" i="2"/>
  <c r="J3208" i="2"/>
  <c r="BH3208" i="2"/>
  <c r="J3184" i="2"/>
  <c r="BH3184" i="2"/>
  <c r="G3184" i="2"/>
  <c r="J3136" i="2"/>
  <c r="G3136" i="2"/>
  <c r="J3112" i="2"/>
  <c r="BH3112" i="2"/>
  <c r="G3112" i="2"/>
  <c r="J3064" i="2"/>
  <c r="BH3064" i="2"/>
  <c r="J3040" i="2"/>
  <c r="BH3040" i="2"/>
  <c r="G3040" i="2"/>
  <c r="J2992" i="2"/>
  <c r="G2992" i="2"/>
  <c r="BH2992" i="2"/>
  <c r="J2968" i="2"/>
  <c r="G2968" i="2"/>
  <c r="J2944" i="2"/>
  <c r="BH2944" i="2"/>
  <c r="J2920" i="2"/>
  <c r="G2920" i="2"/>
  <c r="J2896" i="2"/>
  <c r="G2896" i="2"/>
  <c r="BH2896" i="2"/>
  <c r="J2872" i="2"/>
  <c r="BH2872" i="2"/>
  <c r="J2848" i="2"/>
  <c r="G2848" i="2"/>
  <c r="BH2848" i="2"/>
  <c r="J2824" i="2"/>
  <c r="BH2824" i="2"/>
  <c r="J2800" i="2"/>
  <c r="BH2800" i="2"/>
  <c r="G2800" i="2"/>
  <c r="J2776" i="2"/>
  <c r="G2776" i="2"/>
  <c r="J2752" i="2"/>
  <c r="G2752" i="2"/>
  <c r="BH2752" i="2"/>
  <c r="J2728" i="2"/>
  <c r="G2728" i="2"/>
  <c r="J2680" i="2"/>
  <c r="BH2680" i="2"/>
  <c r="G2680" i="2"/>
  <c r="J2656" i="2"/>
  <c r="G2656" i="2"/>
  <c r="BH2656" i="2"/>
  <c r="J2632" i="2"/>
  <c r="BH2632" i="2"/>
  <c r="J2608" i="2"/>
  <c r="BH2608" i="2"/>
  <c r="G2608" i="2"/>
  <c r="J2584" i="2"/>
  <c r="G2584" i="2"/>
  <c r="J2560" i="2"/>
  <c r="G2560" i="2"/>
  <c r="BH2560" i="2"/>
  <c r="J2536" i="2"/>
  <c r="G2536" i="2"/>
  <c r="J2512" i="2"/>
  <c r="G2512" i="2"/>
  <c r="J2488" i="2"/>
  <c r="G2488" i="2"/>
  <c r="BH2488" i="2"/>
  <c r="J2440" i="2"/>
  <c r="G2440" i="2"/>
  <c r="J2416" i="2"/>
  <c r="BH2416" i="2"/>
  <c r="J2368" i="2"/>
  <c r="G2368" i="2"/>
  <c r="J2344" i="2"/>
  <c r="G2344" i="2"/>
  <c r="BH2344" i="2"/>
  <c r="J2320" i="2"/>
  <c r="BH2320" i="2"/>
  <c r="J2296" i="2"/>
  <c r="G2296" i="2"/>
  <c r="BH2296" i="2"/>
  <c r="J2272" i="2"/>
  <c r="BH2272" i="2"/>
  <c r="G2272" i="2"/>
  <c r="J2224" i="2"/>
  <c r="G2224" i="2"/>
  <c r="J2200" i="2"/>
  <c r="G2200" i="2"/>
  <c r="J2152" i="2"/>
  <c r="BH2152" i="2"/>
  <c r="G2152" i="2"/>
  <c r="J2128" i="2"/>
  <c r="G2128" i="2"/>
  <c r="J2104" i="2"/>
  <c r="BH2104" i="2"/>
  <c r="G2104" i="2"/>
  <c r="J2080" i="2"/>
  <c r="G2080" i="2"/>
  <c r="BH3474" i="2"/>
  <c r="BH3353" i="2"/>
  <c r="BH3232" i="2"/>
  <c r="BH3136" i="2"/>
  <c r="BH3017" i="2"/>
  <c r="BH2128" i="2"/>
  <c r="G4074" i="2"/>
  <c r="G3929" i="2"/>
  <c r="G3258" i="2"/>
  <c r="G2876" i="2"/>
  <c r="G2633" i="2"/>
  <c r="G2491" i="2"/>
  <c r="G2370" i="2"/>
  <c r="G2083" i="2"/>
  <c r="G4119" i="2"/>
  <c r="J4119" i="2"/>
  <c r="G4095" i="2"/>
  <c r="J4095" i="2"/>
  <c r="G4071" i="2"/>
  <c r="J4071" i="2"/>
  <c r="G4047" i="2"/>
  <c r="J4047" i="2"/>
  <c r="G4023" i="2"/>
  <c r="J4023" i="2"/>
  <c r="G3975" i="2"/>
  <c r="J3975" i="2"/>
  <c r="G3951" i="2"/>
  <c r="J3951" i="2"/>
  <c r="G3927" i="2"/>
  <c r="J3927" i="2"/>
  <c r="G3903" i="2"/>
  <c r="J3903" i="2"/>
  <c r="G3879" i="2"/>
  <c r="J3879" i="2"/>
  <c r="BH3855" i="2"/>
  <c r="J3855" i="2"/>
  <c r="BH3807" i="2"/>
  <c r="J3807" i="2"/>
  <c r="BH3783" i="2"/>
  <c r="J3783" i="2"/>
  <c r="G3711" i="2"/>
  <c r="J3711" i="2"/>
  <c r="BH3687" i="2"/>
  <c r="J3687" i="2"/>
  <c r="BH3639" i="2"/>
  <c r="J3639" i="2"/>
  <c r="G3615" i="2"/>
  <c r="J3615" i="2"/>
  <c r="BH3567" i="2"/>
  <c r="J3567" i="2"/>
  <c r="G3543" i="2"/>
  <c r="J3543" i="2"/>
  <c r="G3519" i="2"/>
  <c r="J3519" i="2"/>
  <c r="G3495" i="2"/>
  <c r="J3495" i="2"/>
  <c r="G3471" i="2"/>
  <c r="J3471" i="2"/>
  <c r="G3447" i="2"/>
  <c r="J3447" i="2"/>
  <c r="G3399" i="2"/>
  <c r="J3399" i="2"/>
  <c r="BH3375" i="2"/>
  <c r="J3375" i="2"/>
  <c r="G3375" i="2"/>
  <c r="G3351" i="2"/>
  <c r="J3351" i="2"/>
  <c r="G3327" i="2"/>
  <c r="J3327" i="2"/>
  <c r="BH3303" i="2"/>
  <c r="J3303" i="2"/>
  <c r="G3279" i="2"/>
  <c r="J3279" i="2"/>
  <c r="BH3231" i="2"/>
  <c r="J3231" i="2"/>
  <c r="BH3207" i="2"/>
  <c r="J3207" i="2"/>
  <c r="G3135" i="2"/>
  <c r="J3135" i="2"/>
  <c r="BH3111" i="2"/>
  <c r="J3111" i="2"/>
  <c r="G3111" i="2"/>
  <c r="G3063" i="2"/>
  <c r="J3063" i="2"/>
  <c r="BH3473" i="2"/>
  <c r="BH3349" i="2"/>
  <c r="BH3016" i="2"/>
  <c r="G4073" i="2"/>
  <c r="G3928" i="2"/>
  <c r="G3788" i="2"/>
  <c r="G2996" i="2"/>
  <c r="G2873" i="2"/>
  <c r="G2756" i="2"/>
  <c r="G2632" i="2"/>
  <c r="G2490" i="2"/>
  <c r="G2226" i="2"/>
  <c r="G2082" i="2"/>
  <c r="J4118" i="2"/>
  <c r="BH4118" i="2"/>
  <c r="G4094" i="2"/>
  <c r="J4094" i="2"/>
  <c r="J4046" i="2"/>
  <c r="G4046" i="2"/>
  <c r="J4022" i="2"/>
  <c r="G4022" i="2"/>
  <c r="G3974" i="2"/>
  <c r="J3974" i="2"/>
  <c r="J3950" i="2"/>
  <c r="G3950" i="2"/>
  <c r="G3926" i="2"/>
  <c r="J3926" i="2"/>
  <c r="J3902" i="2"/>
  <c r="G3902" i="2"/>
  <c r="G3878" i="2"/>
  <c r="J3878" i="2"/>
  <c r="G3854" i="2"/>
  <c r="J3854" i="2"/>
  <c r="BH3854" i="2"/>
  <c r="BH3806" i="2"/>
  <c r="J3806" i="2"/>
  <c r="J3782" i="2"/>
  <c r="BH3782" i="2"/>
  <c r="BH3758" i="2"/>
  <c r="J3758" i="2"/>
  <c r="G3734" i="2"/>
  <c r="J3734" i="2"/>
  <c r="BH3734" i="2"/>
  <c r="G3710" i="2"/>
  <c r="J3710" i="2"/>
  <c r="BH3686" i="2"/>
  <c r="J3686" i="2"/>
  <c r="G3686" i="2"/>
  <c r="BH3638" i="2"/>
  <c r="J3638" i="2"/>
  <c r="G3614" i="2"/>
  <c r="J3614" i="2"/>
  <c r="G3542" i="2"/>
  <c r="J3542" i="2"/>
  <c r="BH3518" i="2"/>
  <c r="J3518" i="2"/>
  <c r="G3518" i="2"/>
  <c r="J3470" i="2"/>
  <c r="G3470" i="2"/>
  <c r="BH3470" i="2"/>
  <c r="G3446" i="2"/>
  <c r="J3446" i="2"/>
  <c r="BH3446" i="2"/>
  <c r="G3398" i="2"/>
  <c r="J3398" i="2"/>
  <c r="J3374" i="2"/>
  <c r="BH3374" i="2"/>
  <c r="G3374" i="2"/>
  <c r="G3350" i="2"/>
  <c r="J3350" i="2"/>
  <c r="BH3326" i="2"/>
  <c r="J3326" i="2"/>
  <c r="G3326" i="2"/>
  <c r="G3278" i="2"/>
  <c r="J3278" i="2"/>
  <c r="G3230" i="2"/>
  <c r="J3230" i="2"/>
  <c r="G3182" i="2"/>
  <c r="J3182" i="2"/>
  <c r="BH3182" i="2"/>
  <c r="G3158" i="2"/>
  <c r="J3158" i="2"/>
  <c r="G3134" i="2"/>
  <c r="J3134" i="2"/>
  <c r="BH3110" i="2"/>
  <c r="J3110" i="2"/>
  <c r="G3110" i="2"/>
  <c r="J3062" i="2"/>
  <c r="G3062" i="2"/>
  <c r="BH3062" i="2"/>
  <c r="G3038" i="2"/>
  <c r="J3038" i="2"/>
  <c r="BH3038" i="2"/>
  <c r="J2966" i="2"/>
  <c r="G2966" i="2"/>
  <c r="J2942" i="2"/>
  <c r="BH2942" i="2"/>
  <c r="J2894" i="2"/>
  <c r="BH2894" i="2"/>
  <c r="BH2870" i="2"/>
  <c r="J2870" i="2"/>
  <c r="G2822" i="2"/>
  <c r="J2822" i="2"/>
  <c r="J2798" i="2"/>
  <c r="BH2798" i="2"/>
  <c r="G2774" i="2"/>
  <c r="J2774" i="2"/>
  <c r="G2750" i="2"/>
  <c r="J2750" i="2"/>
  <c r="G2726" i="2"/>
  <c r="J2726" i="2"/>
  <c r="G2702" i="2"/>
  <c r="J2702" i="2"/>
  <c r="J2654" i="2"/>
  <c r="G2654" i="2"/>
  <c r="BH2630" i="2"/>
  <c r="J2630" i="2"/>
  <c r="G2606" i="2"/>
  <c r="J2606" i="2"/>
  <c r="BH2606" i="2"/>
  <c r="BH2582" i="2"/>
  <c r="J2582" i="2"/>
  <c r="G2582" i="2"/>
  <c r="G2558" i="2"/>
  <c r="J2558" i="2"/>
  <c r="G2534" i="2"/>
  <c r="J2534" i="2"/>
  <c r="BH2510" i="2"/>
  <c r="J2510" i="2"/>
  <c r="J2486" i="2"/>
  <c r="BH2486" i="2"/>
  <c r="G2462" i="2"/>
  <c r="J2462" i="2"/>
  <c r="BH2438" i="2"/>
  <c r="J2438" i="2"/>
  <c r="BH2414" i="2"/>
  <c r="J2414" i="2"/>
  <c r="G2390" i="2"/>
  <c r="J2390" i="2"/>
  <c r="BH2366" i="2"/>
  <c r="J2366" i="2"/>
  <c r="BH2342" i="2"/>
  <c r="J2342" i="2"/>
  <c r="G2342" i="2"/>
  <c r="G2318" i="2"/>
  <c r="J2318" i="2"/>
  <c r="J2294" i="2"/>
  <c r="G2294" i="2"/>
  <c r="BH2270" i="2"/>
  <c r="J2270" i="2"/>
  <c r="G2246" i="2"/>
  <c r="J2246" i="2"/>
  <c r="G2222" i="2"/>
  <c r="J2222" i="2"/>
  <c r="BH2222" i="2"/>
  <c r="BH2198" i="2"/>
  <c r="J2198" i="2"/>
  <c r="G2174" i="2"/>
  <c r="J2174" i="2"/>
  <c r="BH2174" i="2"/>
  <c r="J2150" i="2"/>
  <c r="BH2150" i="2"/>
  <c r="BH2126" i="2"/>
  <c r="J2126" i="2"/>
  <c r="BH2078" i="2"/>
  <c r="J2078" i="2"/>
  <c r="G2078" i="2"/>
  <c r="BH2778" i="2"/>
  <c r="BH2561" i="2"/>
  <c r="BH2224" i="2"/>
  <c r="G3787" i="2"/>
  <c r="G3500" i="2"/>
  <c r="G3233" i="2"/>
  <c r="G3114" i="2"/>
  <c r="G2994" i="2"/>
  <c r="G2872" i="2"/>
  <c r="G2753" i="2"/>
  <c r="G2486" i="2"/>
  <c r="G4117" i="2"/>
  <c r="J4117" i="2"/>
  <c r="G4093" i="2"/>
  <c r="J4093" i="2"/>
  <c r="G4045" i="2"/>
  <c r="J4045" i="2"/>
  <c r="G4021" i="2"/>
  <c r="J4021" i="2"/>
  <c r="G3949" i="2"/>
  <c r="J3949" i="2"/>
  <c r="BH3925" i="2"/>
  <c r="J3925" i="2"/>
  <c r="J3877" i="2"/>
  <c r="G3877" i="2"/>
  <c r="G3853" i="2"/>
  <c r="J3853" i="2"/>
  <c r="BH3805" i="2"/>
  <c r="J3805" i="2"/>
  <c r="BH3781" i="2"/>
  <c r="J3781" i="2"/>
  <c r="G3757" i="2"/>
  <c r="J3757" i="2"/>
  <c r="BH3733" i="2"/>
  <c r="J3733" i="2"/>
  <c r="G3709" i="2"/>
  <c r="J3709" i="2"/>
  <c r="G3685" i="2"/>
  <c r="J3685" i="2"/>
  <c r="G3637" i="2"/>
  <c r="J3637" i="2"/>
  <c r="G3613" i="2"/>
  <c r="J3613" i="2"/>
  <c r="G3589" i="2"/>
  <c r="J3589" i="2"/>
  <c r="G3565" i="2"/>
  <c r="J3565" i="2"/>
  <c r="BH3517" i="2"/>
  <c r="J3517" i="2"/>
  <c r="G3469" i="2"/>
  <c r="J3469" i="2"/>
  <c r="G3445" i="2"/>
  <c r="J3445" i="2"/>
  <c r="G3373" i="2"/>
  <c r="J3373" i="2"/>
  <c r="BH3301" i="2"/>
  <c r="J3301" i="2"/>
  <c r="BH3277" i="2"/>
  <c r="J3277" i="2"/>
  <c r="G3229" i="2"/>
  <c r="J3229" i="2"/>
  <c r="BH3205" i="2"/>
  <c r="J3205" i="2"/>
  <c r="G3181" i="2"/>
  <c r="J3181" i="2"/>
  <c r="BH3181" i="2"/>
  <c r="G3157" i="2"/>
  <c r="J3157" i="2"/>
  <c r="BH3133" i="2"/>
  <c r="J3133" i="2"/>
  <c r="G3109" i="2"/>
  <c r="J3109" i="2"/>
  <c r="G3061" i="2"/>
  <c r="J3061" i="2"/>
  <c r="BH3061" i="2"/>
  <c r="G3037" i="2"/>
  <c r="J3037" i="2"/>
  <c r="G3013" i="2"/>
  <c r="J3013" i="2"/>
  <c r="G2989" i="2"/>
  <c r="J2989" i="2"/>
  <c r="G2965" i="2"/>
  <c r="J2965" i="2"/>
  <c r="BH2941" i="2"/>
  <c r="J2941" i="2"/>
  <c r="G2941" i="2"/>
  <c r="BH2893" i="2"/>
  <c r="J2893" i="2"/>
  <c r="G2869" i="2"/>
  <c r="J2869" i="2"/>
  <c r="BH2797" i="2"/>
  <c r="J2797" i="2"/>
  <c r="G2773" i="2"/>
  <c r="J2773" i="2"/>
  <c r="BH2725" i="2"/>
  <c r="J2725" i="2"/>
  <c r="G2725" i="2"/>
  <c r="BH2701" i="2"/>
  <c r="J2701" i="2"/>
  <c r="G2653" i="2"/>
  <c r="J2653" i="2"/>
  <c r="BH2629" i="2"/>
  <c r="J2629" i="2"/>
  <c r="G2605" i="2"/>
  <c r="J2605" i="2"/>
  <c r="G2581" i="2"/>
  <c r="J2581" i="2"/>
  <c r="G2557" i="2"/>
  <c r="J2557" i="2"/>
  <c r="BH2533" i="2"/>
  <c r="J2533" i="2"/>
  <c r="G2485" i="2"/>
  <c r="J2485" i="2"/>
  <c r="G2461" i="2"/>
  <c r="J2461" i="2"/>
  <c r="G2437" i="2"/>
  <c r="J2437" i="2"/>
  <c r="BH2413" i="2"/>
  <c r="J2413" i="2"/>
  <c r="BH2389" i="2"/>
  <c r="J2389" i="2"/>
  <c r="G2365" i="2"/>
  <c r="J2365" i="2"/>
  <c r="BH2341" i="2"/>
  <c r="J2341" i="2"/>
  <c r="G2317" i="2"/>
  <c r="J2317" i="2"/>
  <c r="G2293" i="2"/>
  <c r="J2293" i="2"/>
  <c r="BH2269" i="2"/>
  <c r="J2269" i="2"/>
  <c r="G2221" i="2"/>
  <c r="J2221" i="2"/>
  <c r="BH2197" i="2"/>
  <c r="J2197" i="2"/>
  <c r="BH2173" i="2"/>
  <c r="J2173" i="2"/>
  <c r="G2149" i="2"/>
  <c r="J2149" i="2"/>
  <c r="G2125" i="2"/>
  <c r="J2125" i="2"/>
  <c r="G2077" i="2"/>
  <c r="J2077" i="2"/>
  <c r="BH2776" i="2"/>
  <c r="BH2442" i="2"/>
  <c r="BH2322" i="2"/>
  <c r="G3786" i="2"/>
  <c r="G3644" i="2"/>
  <c r="G3499" i="2"/>
  <c r="G3356" i="2"/>
  <c r="G3232" i="2"/>
  <c r="G3091" i="2"/>
  <c r="G2630" i="2"/>
  <c r="G2180" i="2"/>
  <c r="BH3039" i="2"/>
  <c r="J3039" i="2"/>
  <c r="BH2991" i="2"/>
  <c r="J2991" i="2"/>
  <c r="G2943" i="2"/>
  <c r="J2943" i="2"/>
  <c r="G2919" i="2"/>
  <c r="J2919" i="2"/>
  <c r="BH2895" i="2"/>
  <c r="J2895" i="2"/>
  <c r="G2871" i="2"/>
  <c r="J2871" i="2"/>
  <c r="BH2823" i="2"/>
  <c r="J2823" i="2"/>
  <c r="BH2799" i="2"/>
  <c r="J2799" i="2"/>
  <c r="G2775" i="2"/>
  <c r="J2775" i="2"/>
  <c r="G2751" i="2"/>
  <c r="J2751" i="2"/>
  <c r="G2727" i="2"/>
  <c r="J2727" i="2"/>
  <c r="BH2703" i="2"/>
  <c r="J2703" i="2"/>
  <c r="G2655" i="2"/>
  <c r="J2655" i="2"/>
  <c r="BH2631" i="2"/>
  <c r="J2631" i="2"/>
  <c r="BH2583" i="2"/>
  <c r="J2583" i="2"/>
  <c r="G2559" i="2"/>
  <c r="J2559" i="2"/>
  <c r="G2535" i="2"/>
  <c r="J2535" i="2"/>
  <c r="BH2511" i="2"/>
  <c r="J2511" i="2"/>
  <c r="G2487" i="2"/>
  <c r="J2487" i="2"/>
  <c r="G2463" i="2"/>
  <c r="J2463" i="2"/>
  <c r="BH2439" i="2"/>
  <c r="J2439" i="2"/>
  <c r="BH2415" i="2"/>
  <c r="J2415" i="2"/>
  <c r="G2391" i="2"/>
  <c r="J2391" i="2"/>
  <c r="BH2367" i="2"/>
  <c r="J2367" i="2"/>
  <c r="BH2343" i="2"/>
  <c r="J2343" i="2"/>
  <c r="G2319" i="2"/>
  <c r="J2319" i="2"/>
  <c r="BH2295" i="2"/>
  <c r="J2295" i="2"/>
  <c r="BH2271" i="2"/>
  <c r="J2271" i="2"/>
  <c r="G2247" i="2"/>
  <c r="J2247" i="2"/>
  <c r="G2223" i="2"/>
  <c r="J2223" i="2"/>
  <c r="BH2199" i="2"/>
  <c r="J2199" i="2"/>
  <c r="G2175" i="2"/>
  <c r="J2175" i="2"/>
  <c r="G2151" i="2"/>
  <c r="J2151" i="2"/>
  <c r="G2127" i="2"/>
  <c r="J2127" i="2"/>
  <c r="G2079" i="2"/>
  <c r="J2079" i="2"/>
  <c r="BH2967" i="2"/>
  <c r="G2171" i="2"/>
  <c r="J2219" i="2"/>
  <c r="G2219" i="2"/>
  <c r="J2195" i="2"/>
  <c r="G2195" i="2"/>
  <c r="J2147" i="2"/>
  <c r="G2147" i="2"/>
  <c r="J2075" i="2"/>
  <c r="G2075" i="2"/>
  <c r="G2216" i="2"/>
  <c r="J2216" i="2"/>
  <c r="G2192" i="2"/>
  <c r="J2192" i="2"/>
  <c r="BH2168" i="2"/>
  <c r="J2168" i="2"/>
  <c r="G2144" i="2"/>
  <c r="J2144" i="2"/>
  <c r="BH2120" i="2"/>
  <c r="J2120" i="2"/>
  <c r="G2096" i="2"/>
  <c r="J2096" i="2"/>
  <c r="G2983" i="2"/>
  <c r="J2983" i="2"/>
  <c r="G2959" i="2"/>
  <c r="J2959" i="2"/>
  <c r="G2887" i="2"/>
  <c r="J2887" i="2"/>
  <c r="J2863" i="2"/>
  <c r="G2863" i="2"/>
  <c r="G2815" i="2"/>
  <c r="J2815" i="2"/>
  <c r="G2743" i="2"/>
  <c r="J2743" i="2"/>
  <c r="J2695" i="2"/>
  <c r="G2695" i="2"/>
  <c r="G2671" i="2"/>
  <c r="J2671" i="2"/>
  <c r="G2647" i="2"/>
  <c r="J2647" i="2"/>
  <c r="J2599" i="2"/>
  <c r="G2599" i="2"/>
  <c r="G2575" i="2"/>
  <c r="J2575" i="2"/>
  <c r="J2527" i="2"/>
  <c r="BH2527" i="2"/>
  <c r="G2503" i="2"/>
  <c r="J2503" i="2"/>
  <c r="BH2503" i="2"/>
  <c r="BH2479" i="2"/>
  <c r="J2479" i="2"/>
  <c r="J2455" i="2"/>
  <c r="G2455" i="2"/>
  <c r="G2431" i="2"/>
  <c r="J2431" i="2"/>
  <c r="BH2407" i="2"/>
  <c r="J2407" i="2"/>
  <c r="BH2383" i="2"/>
  <c r="J2383" i="2"/>
  <c r="G2359" i="2"/>
  <c r="J2359" i="2"/>
  <c r="BH2311" i="2"/>
  <c r="J2311" i="2"/>
  <c r="G2287" i="2"/>
  <c r="J2287" i="2"/>
  <c r="BH2239" i="2"/>
  <c r="J2239" i="2"/>
  <c r="G2215" i="2"/>
  <c r="J2215" i="2"/>
  <c r="BH2215" i="2"/>
  <c r="G2143" i="2"/>
  <c r="J2143" i="2"/>
  <c r="G2071" i="2"/>
  <c r="J2071" i="2"/>
  <c r="BH3007" i="2"/>
  <c r="BH2695" i="2"/>
  <c r="BH2623" i="2"/>
  <c r="BH2359" i="2"/>
  <c r="BH2171" i="2"/>
  <c r="G2527" i="2"/>
  <c r="G4133" i="2"/>
  <c r="J4133" i="2"/>
  <c r="G4109" i="2"/>
  <c r="J4109" i="2"/>
  <c r="G4061" i="2"/>
  <c r="J4061" i="2"/>
  <c r="G4013" i="2"/>
  <c r="J4013" i="2"/>
  <c r="G3989" i="2"/>
  <c r="J3989" i="2"/>
  <c r="G3965" i="2"/>
  <c r="J3965" i="2"/>
  <c r="G3941" i="2"/>
  <c r="J3941" i="2"/>
  <c r="BH3893" i="2"/>
  <c r="J3893" i="2"/>
  <c r="G3845" i="2"/>
  <c r="J3845" i="2"/>
  <c r="G3821" i="2"/>
  <c r="J3821" i="2"/>
  <c r="BH3725" i="2"/>
  <c r="J3725" i="2"/>
  <c r="G3677" i="2"/>
  <c r="J3677" i="2"/>
  <c r="BH3605" i="2"/>
  <c r="J3605" i="2"/>
  <c r="G3581" i="2"/>
  <c r="J3581" i="2"/>
  <c r="G3557" i="2"/>
  <c r="J3557" i="2"/>
  <c r="G3533" i="2"/>
  <c r="J3533" i="2"/>
  <c r="G3485" i="2"/>
  <c r="J3485" i="2"/>
  <c r="J3389" i="2"/>
  <c r="G3389" i="2"/>
  <c r="G3365" i="2"/>
  <c r="J3365" i="2"/>
  <c r="J3341" i="2"/>
  <c r="G3341" i="2"/>
  <c r="G3293" i="2"/>
  <c r="J3293" i="2"/>
  <c r="G3221" i="2"/>
  <c r="J3221" i="2"/>
  <c r="G3197" i="2"/>
  <c r="J3197" i="2"/>
  <c r="J3173" i="2"/>
  <c r="G3173" i="2"/>
  <c r="G3125" i="2"/>
  <c r="J3125" i="2"/>
  <c r="G3053" i="2"/>
  <c r="J3053" i="2"/>
  <c r="G2981" i="2"/>
  <c r="J2981" i="2"/>
  <c r="G2909" i="2"/>
  <c r="J2909" i="2"/>
  <c r="G2885" i="2"/>
  <c r="J2885" i="2"/>
  <c r="J2813" i="2"/>
  <c r="BH2813" i="2"/>
  <c r="G2789" i="2"/>
  <c r="J2789" i="2"/>
  <c r="G2717" i="2"/>
  <c r="J2717" i="2"/>
  <c r="G2645" i="2"/>
  <c r="J2645" i="2"/>
  <c r="BH2621" i="2"/>
  <c r="J2621" i="2"/>
  <c r="G2573" i="2"/>
  <c r="J2573" i="2"/>
  <c r="BH2549" i="2"/>
  <c r="J2549" i="2"/>
  <c r="G2501" i="2"/>
  <c r="J2501" i="2"/>
  <c r="BH2477" i="2"/>
  <c r="J2477" i="2"/>
  <c r="G2429" i="2"/>
  <c r="J2429" i="2"/>
  <c r="J2405" i="2"/>
  <c r="G2405" i="2"/>
  <c r="G2357" i="2"/>
  <c r="J2357" i="2"/>
  <c r="BH2309" i="2"/>
  <c r="J2309" i="2"/>
  <c r="G2285" i="2"/>
  <c r="J2285" i="2"/>
  <c r="J2261" i="2"/>
  <c r="G2261" i="2"/>
  <c r="G2213" i="2"/>
  <c r="J2213" i="2"/>
  <c r="J2165" i="2"/>
  <c r="BH2165" i="2"/>
  <c r="G2141" i="2"/>
  <c r="J2141" i="2"/>
  <c r="G2069" i="2"/>
  <c r="J2069" i="2"/>
  <c r="BH3863" i="2"/>
  <c r="BH3263" i="2"/>
  <c r="BH3005" i="2"/>
  <c r="BH2357" i="2"/>
  <c r="BH2291" i="2"/>
  <c r="G3527" i="2"/>
  <c r="G2911" i="2"/>
  <c r="G2791" i="2"/>
  <c r="G2597" i="2"/>
  <c r="G2519" i="2"/>
  <c r="G4132" i="2"/>
  <c r="J4132" i="2"/>
  <c r="G4108" i="2"/>
  <c r="J4108" i="2"/>
  <c r="G4084" i="2"/>
  <c r="J4084" i="2"/>
  <c r="G4060" i="2"/>
  <c r="J4060" i="2"/>
  <c r="BH4060" i="2"/>
  <c r="G4036" i="2"/>
  <c r="J4036" i="2"/>
  <c r="G4012" i="2"/>
  <c r="J4012" i="2"/>
  <c r="G3988" i="2"/>
  <c r="J3988" i="2"/>
  <c r="G3964" i="2"/>
  <c r="J3964" i="2"/>
  <c r="G3940" i="2"/>
  <c r="J3940" i="2"/>
  <c r="G3916" i="2"/>
  <c r="J3916" i="2"/>
  <c r="G3892" i="2"/>
  <c r="J3892" i="2"/>
  <c r="G3868" i="2"/>
  <c r="J3868" i="2"/>
  <c r="G3844" i="2"/>
  <c r="J3844" i="2"/>
  <c r="G3820" i="2"/>
  <c r="J3820" i="2"/>
  <c r="G3796" i="2"/>
  <c r="J3796" i="2"/>
  <c r="G3772" i="2"/>
  <c r="J3772" i="2"/>
  <c r="G3748" i="2"/>
  <c r="J3748" i="2"/>
  <c r="G3724" i="2"/>
  <c r="J3724" i="2"/>
  <c r="G3700" i="2"/>
  <c r="J3700" i="2"/>
  <c r="G3676" i="2"/>
  <c r="J3676" i="2"/>
  <c r="G3652" i="2"/>
  <c r="J3652" i="2"/>
  <c r="G3628" i="2"/>
  <c r="J3628" i="2"/>
  <c r="G3604" i="2"/>
  <c r="J3604" i="2"/>
  <c r="G3580" i="2"/>
  <c r="J3580" i="2"/>
  <c r="G3556" i="2"/>
  <c r="J3556" i="2"/>
  <c r="G3532" i="2"/>
  <c r="J3532" i="2"/>
  <c r="G3508" i="2"/>
  <c r="J3508" i="2"/>
  <c r="G3484" i="2"/>
  <c r="J3484" i="2"/>
  <c r="G3460" i="2"/>
  <c r="J3460" i="2"/>
  <c r="G3436" i="2"/>
  <c r="J3436" i="2"/>
  <c r="G3412" i="2"/>
  <c r="J3412" i="2"/>
  <c r="G3388" i="2"/>
  <c r="J3388" i="2"/>
  <c r="G3364" i="2"/>
  <c r="J3364" i="2"/>
  <c r="G3340" i="2"/>
  <c r="J3340" i="2"/>
  <c r="G3316" i="2"/>
  <c r="J3316" i="2"/>
  <c r="G3292" i="2"/>
  <c r="J3292" i="2"/>
  <c r="G3268" i="2"/>
  <c r="J3268" i="2"/>
  <c r="G3244" i="2"/>
  <c r="J3244" i="2"/>
  <c r="G3220" i="2"/>
  <c r="J3220" i="2"/>
  <c r="G3196" i="2"/>
  <c r="J3196" i="2"/>
  <c r="G3172" i="2"/>
  <c r="J3172" i="2"/>
  <c r="G3148" i="2"/>
  <c r="J3148" i="2"/>
  <c r="G3124" i="2"/>
  <c r="J3124" i="2"/>
  <c r="G3100" i="2"/>
  <c r="J3100" i="2"/>
  <c r="G3076" i="2"/>
  <c r="J3076" i="2"/>
  <c r="G3052" i="2"/>
  <c r="J3052" i="2"/>
  <c r="G3028" i="2"/>
  <c r="J3028" i="2"/>
  <c r="G3004" i="2"/>
  <c r="J3004" i="2"/>
  <c r="G2980" i="2"/>
  <c r="J2980" i="2"/>
  <c r="G2956" i="2"/>
  <c r="J2956" i="2"/>
  <c r="G2932" i="2"/>
  <c r="J2932" i="2"/>
  <c r="G2908" i="2"/>
  <c r="J2908" i="2"/>
  <c r="G2884" i="2"/>
  <c r="J2884" i="2"/>
  <c r="G2860" i="2"/>
  <c r="J2860" i="2"/>
  <c r="G2836" i="2"/>
  <c r="J2836" i="2"/>
  <c r="G2812" i="2"/>
  <c r="J2812" i="2"/>
  <c r="G2788" i="2"/>
  <c r="J2788" i="2"/>
  <c r="G2764" i="2"/>
  <c r="J2764" i="2"/>
  <c r="G2740" i="2"/>
  <c r="J2740" i="2"/>
  <c r="G2716" i="2"/>
  <c r="J2716" i="2"/>
  <c r="G2692" i="2"/>
  <c r="J2692" i="2"/>
  <c r="G2668" i="2"/>
  <c r="J2668" i="2"/>
  <c r="G2644" i="2"/>
  <c r="J2644" i="2"/>
  <c r="BH2644" i="2"/>
  <c r="G2620" i="2"/>
  <c r="J2620" i="2"/>
  <c r="G2596" i="2"/>
  <c r="J2596" i="2"/>
  <c r="G2572" i="2"/>
  <c r="J2572" i="2"/>
  <c r="G2548" i="2"/>
  <c r="J2548" i="2"/>
  <c r="G2524" i="2"/>
  <c r="J2524" i="2"/>
  <c r="G2500" i="2"/>
  <c r="J2500" i="2"/>
  <c r="G2476" i="2"/>
  <c r="J2476" i="2"/>
  <c r="G2452" i="2"/>
  <c r="J2452" i="2"/>
  <c r="G2428" i="2"/>
  <c r="J2428" i="2"/>
  <c r="G2404" i="2"/>
  <c r="J2404" i="2"/>
  <c r="G2380" i="2"/>
  <c r="J2380" i="2"/>
  <c r="G2356" i="2"/>
  <c r="J2356" i="2"/>
  <c r="G2332" i="2"/>
  <c r="J2332" i="2"/>
  <c r="G2308" i="2"/>
  <c r="J2308" i="2"/>
  <c r="G2284" i="2"/>
  <c r="J2284" i="2"/>
  <c r="G2260" i="2"/>
  <c r="J2260" i="2"/>
  <c r="G2236" i="2"/>
  <c r="J2236" i="2"/>
  <c r="G2212" i="2"/>
  <c r="J2212" i="2"/>
  <c r="G2188" i="2"/>
  <c r="J2188" i="2"/>
  <c r="BH2188" i="2"/>
  <c r="G2164" i="2"/>
  <c r="J2164" i="2"/>
  <c r="G2140" i="2"/>
  <c r="J2140" i="2"/>
  <c r="G2116" i="2"/>
  <c r="J2116" i="2"/>
  <c r="G2092" i="2"/>
  <c r="J2092" i="2"/>
  <c r="G2068" i="2"/>
  <c r="J2068" i="2"/>
  <c r="BH2068" i="2"/>
  <c r="BH3796" i="2"/>
  <c r="BH3532" i="2"/>
  <c r="BH3460" i="2"/>
  <c r="BH3004" i="2"/>
  <c r="BH2884" i="2"/>
  <c r="BH2812" i="2"/>
  <c r="BH2356" i="2"/>
  <c r="BH2287" i="2"/>
  <c r="BH2219" i="2"/>
  <c r="BH2164" i="2"/>
  <c r="BH2099" i="2"/>
  <c r="G4031" i="2"/>
  <c r="G3455" i="2"/>
  <c r="G2783" i="2"/>
  <c r="G2591" i="2"/>
  <c r="G2295" i="2"/>
  <c r="G4131" i="2"/>
  <c r="J4131" i="2"/>
  <c r="G4083" i="2"/>
  <c r="J4083" i="2"/>
  <c r="G4059" i="2"/>
  <c r="J4059" i="2"/>
  <c r="G3987" i="2"/>
  <c r="J3987" i="2"/>
  <c r="G3963" i="2"/>
  <c r="J3963" i="2"/>
  <c r="G3915" i="2"/>
  <c r="J3915" i="2"/>
  <c r="G3891" i="2"/>
  <c r="J3891" i="2"/>
  <c r="G3843" i="2"/>
  <c r="J3843" i="2"/>
  <c r="G3819" i="2"/>
  <c r="J3819" i="2"/>
  <c r="G3795" i="2"/>
  <c r="J3795" i="2"/>
  <c r="G3771" i="2"/>
  <c r="J3771" i="2"/>
  <c r="G3747" i="2"/>
  <c r="J3747" i="2"/>
  <c r="G3723" i="2"/>
  <c r="J3723" i="2"/>
  <c r="G3675" i="2"/>
  <c r="J3675" i="2"/>
  <c r="G3651" i="2"/>
  <c r="J3651" i="2"/>
  <c r="G3627" i="2"/>
  <c r="J3627" i="2"/>
  <c r="G3603" i="2"/>
  <c r="J3603" i="2"/>
  <c r="G3579" i="2"/>
  <c r="J3579" i="2"/>
  <c r="G3555" i="2"/>
  <c r="J3555" i="2"/>
  <c r="G3507" i="2"/>
  <c r="J3507" i="2"/>
  <c r="G3483" i="2"/>
  <c r="J3483" i="2"/>
  <c r="G3411" i="2"/>
  <c r="J3411" i="2"/>
  <c r="G3387" i="2"/>
  <c r="J3387" i="2"/>
  <c r="G3339" i="2"/>
  <c r="J3339" i="2"/>
  <c r="G3315" i="2"/>
  <c r="J3315" i="2"/>
  <c r="G3267" i="2"/>
  <c r="J3267" i="2"/>
  <c r="G3243" i="2"/>
  <c r="J3243" i="2"/>
  <c r="G3219" i="2"/>
  <c r="J3219" i="2"/>
  <c r="G3195" i="2"/>
  <c r="J3195" i="2"/>
  <c r="G3171" i="2"/>
  <c r="J3171" i="2"/>
  <c r="BH3171" i="2"/>
  <c r="G3147" i="2"/>
  <c r="J3147" i="2"/>
  <c r="G3099" i="2"/>
  <c r="J3099" i="2"/>
  <c r="G3075" i="2"/>
  <c r="J3075" i="2"/>
  <c r="G3051" i="2"/>
  <c r="J3051" i="2"/>
  <c r="G3027" i="2"/>
  <c r="J3027" i="2"/>
  <c r="G3003" i="2"/>
  <c r="J3003" i="2"/>
  <c r="G2979" i="2"/>
  <c r="J2979" i="2"/>
  <c r="G2931" i="2"/>
  <c r="J2931" i="2"/>
  <c r="G2907" i="2"/>
  <c r="J2907" i="2"/>
  <c r="G2835" i="2"/>
  <c r="J2835" i="2"/>
  <c r="G2811" i="2"/>
  <c r="J2811" i="2"/>
  <c r="G2763" i="2"/>
  <c r="J2763" i="2"/>
  <c r="G2739" i="2"/>
  <c r="J2739" i="2"/>
  <c r="G2691" i="2"/>
  <c r="J2691" i="2"/>
  <c r="G2667" i="2"/>
  <c r="J2667" i="2"/>
  <c r="G2643" i="2"/>
  <c r="J2643" i="2"/>
  <c r="G2619" i="2"/>
  <c r="J2619" i="2"/>
  <c r="G2595" i="2"/>
  <c r="J2595" i="2"/>
  <c r="G2571" i="2"/>
  <c r="J2571" i="2"/>
  <c r="BH2571" i="2"/>
  <c r="G2523" i="2"/>
  <c r="J2523" i="2"/>
  <c r="G2499" i="2"/>
  <c r="J2499" i="2"/>
  <c r="G2475" i="2"/>
  <c r="J2475" i="2"/>
  <c r="G2451" i="2"/>
  <c r="J2451" i="2"/>
  <c r="G2427" i="2"/>
  <c r="J2427" i="2"/>
  <c r="G2403" i="2"/>
  <c r="J2403" i="2"/>
  <c r="G2355" i="2"/>
  <c r="J2355" i="2"/>
  <c r="G2331" i="2"/>
  <c r="J2331" i="2"/>
  <c r="G2259" i="2"/>
  <c r="J2259" i="2"/>
  <c r="G2235" i="2"/>
  <c r="J2235" i="2"/>
  <c r="G2187" i="2"/>
  <c r="J2187" i="2"/>
  <c r="G2163" i="2"/>
  <c r="J2163" i="2"/>
  <c r="G2115" i="2"/>
  <c r="J2115" i="2"/>
  <c r="G2091" i="2"/>
  <c r="J2091" i="2"/>
  <c r="BH4132" i="2"/>
  <c r="BH3795" i="2"/>
  <c r="BH3671" i="2"/>
  <c r="BH3527" i="2"/>
  <c r="BH3455" i="2"/>
  <c r="BH3003" i="2"/>
  <c r="BH2811" i="2"/>
  <c r="BH2551" i="2"/>
  <c r="BH2355" i="2"/>
  <c r="BH2216" i="2"/>
  <c r="G3893" i="2"/>
  <c r="G3605" i="2"/>
  <c r="G2903" i="2"/>
  <c r="BH4127" i="2"/>
  <c r="BH3724" i="2"/>
  <c r="BH3389" i="2"/>
  <c r="BH3124" i="2"/>
  <c r="BH2999" i="2"/>
  <c r="BH2935" i="2"/>
  <c r="BH2807" i="2"/>
  <c r="BH2351" i="2"/>
  <c r="BH2285" i="2"/>
  <c r="BH2213" i="2"/>
  <c r="BH2095" i="2"/>
  <c r="G3887" i="2"/>
  <c r="G3671" i="2"/>
  <c r="G3599" i="2"/>
  <c r="G3317" i="2"/>
  <c r="G2967" i="2"/>
  <c r="G2351" i="2"/>
  <c r="G2291" i="2"/>
  <c r="BH2743" i="2"/>
  <c r="G3031" i="2"/>
  <c r="G2719" i="2"/>
  <c r="G2123" i="2"/>
  <c r="BH3987" i="2"/>
  <c r="BH3917" i="2"/>
  <c r="BH3845" i="2"/>
  <c r="BH3387" i="2"/>
  <c r="BH3317" i="2"/>
  <c r="BH2933" i="2"/>
  <c r="BH2543" i="2"/>
  <c r="BH2093" i="2"/>
  <c r="G3743" i="2"/>
  <c r="G3167" i="2"/>
  <c r="G3029" i="2"/>
  <c r="G2839" i="2"/>
  <c r="G2711" i="2"/>
  <c r="J3983" i="2"/>
  <c r="G3983" i="2"/>
  <c r="J3791" i="2"/>
  <c r="G3791" i="2"/>
  <c r="J3479" i="2"/>
  <c r="BH3479" i="2"/>
  <c r="J3407" i="2"/>
  <c r="G3407" i="2"/>
  <c r="J3287" i="2"/>
  <c r="BH3287" i="2"/>
  <c r="J3239" i="2"/>
  <c r="BH3239" i="2"/>
  <c r="J3047" i="2"/>
  <c r="BH3047" i="2"/>
  <c r="J2927" i="2"/>
  <c r="G2927" i="2"/>
  <c r="J2879" i="2"/>
  <c r="BH2879" i="2"/>
  <c r="J2855" i="2"/>
  <c r="G2855" i="2"/>
  <c r="J2759" i="2"/>
  <c r="BH2759" i="2"/>
  <c r="J2471" i="2"/>
  <c r="G2471" i="2"/>
  <c r="J2399" i="2"/>
  <c r="BH2399" i="2"/>
  <c r="J2279" i="2"/>
  <c r="BH2279" i="2"/>
  <c r="G2279" i="2"/>
  <c r="J2207" i="2"/>
  <c r="G2207" i="2"/>
  <c r="J2135" i="2"/>
  <c r="G2135" i="2"/>
  <c r="J2087" i="2"/>
  <c r="G2087" i="2"/>
  <c r="BH3983" i="2"/>
  <c r="BH3916" i="2"/>
  <c r="BH3844" i="2"/>
  <c r="BH3383" i="2"/>
  <c r="BH3316" i="2"/>
  <c r="BH3245" i="2"/>
  <c r="BH2932" i="2"/>
  <c r="BH2741" i="2"/>
  <c r="BH2405" i="2"/>
  <c r="BH2151" i="2"/>
  <c r="BH2092" i="2"/>
  <c r="G3101" i="2"/>
  <c r="G3023" i="2"/>
  <c r="G2957" i="2"/>
  <c r="G2639" i="2"/>
  <c r="G2495" i="2"/>
  <c r="G2423" i="2"/>
  <c r="G2191" i="2"/>
  <c r="G2120" i="2"/>
  <c r="G3694" i="2"/>
  <c r="J3694" i="2"/>
  <c r="G3670" i="2"/>
  <c r="J3670" i="2"/>
  <c r="G3646" i="2"/>
  <c r="J3646" i="2"/>
  <c r="G3622" i="2"/>
  <c r="J3622" i="2"/>
  <c r="G3598" i="2"/>
  <c r="J3598" i="2"/>
  <c r="G3574" i="2"/>
  <c r="J3574" i="2"/>
  <c r="G3550" i="2"/>
  <c r="J3550" i="2"/>
  <c r="G3526" i="2"/>
  <c r="J3526" i="2"/>
  <c r="G3502" i="2"/>
  <c r="J3502" i="2"/>
  <c r="G3478" i="2"/>
  <c r="J3478" i="2"/>
  <c r="G3454" i="2"/>
  <c r="J3454" i="2"/>
  <c r="G3430" i="2"/>
  <c r="J3430" i="2"/>
  <c r="G3406" i="2"/>
  <c r="J3406" i="2"/>
  <c r="G3382" i="2"/>
  <c r="J3382" i="2"/>
  <c r="G3358" i="2"/>
  <c r="J3358" i="2"/>
  <c r="G3334" i="2"/>
  <c r="J3334" i="2"/>
  <c r="G3310" i="2"/>
  <c r="J3310" i="2"/>
  <c r="G3286" i="2"/>
  <c r="J3286" i="2"/>
  <c r="G3262" i="2"/>
  <c r="J3262" i="2"/>
  <c r="G3238" i="2"/>
  <c r="J3238" i="2"/>
  <c r="G3214" i="2"/>
  <c r="J3214" i="2"/>
  <c r="G3190" i="2"/>
  <c r="J3190" i="2"/>
  <c r="G3166" i="2"/>
  <c r="J3166" i="2"/>
  <c r="G3142" i="2"/>
  <c r="J3142" i="2"/>
  <c r="G3118" i="2"/>
  <c r="J3118" i="2"/>
  <c r="G3094" i="2"/>
  <c r="J3094" i="2"/>
  <c r="G3070" i="2"/>
  <c r="J3070" i="2"/>
  <c r="G3046" i="2"/>
  <c r="J3046" i="2"/>
  <c r="G3022" i="2"/>
  <c r="J3022" i="2"/>
  <c r="G2998" i="2"/>
  <c r="J2998" i="2"/>
  <c r="G2974" i="2"/>
  <c r="J2974" i="2"/>
  <c r="G2950" i="2"/>
  <c r="J2950" i="2"/>
  <c r="G2926" i="2"/>
  <c r="J2926" i="2"/>
  <c r="G2902" i="2"/>
  <c r="J2902" i="2"/>
  <c r="G2878" i="2"/>
  <c r="J2878" i="2"/>
  <c r="G2854" i="2"/>
  <c r="J2854" i="2"/>
  <c r="G2830" i="2"/>
  <c r="J2830" i="2"/>
  <c r="G2806" i="2"/>
  <c r="J2806" i="2"/>
  <c r="G2782" i="2"/>
  <c r="J2782" i="2"/>
  <c r="G2758" i="2"/>
  <c r="J2758" i="2"/>
  <c r="G2734" i="2"/>
  <c r="J2734" i="2"/>
  <c r="G2710" i="2"/>
  <c r="J2710" i="2"/>
  <c r="G2686" i="2"/>
  <c r="J2686" i="2"/>
  <c r="G2662" i="2"/>
  <c r="J2662" i="2"/>
  <c r="G2638" i="2"/>
  <c r="J2638" i="2"/>
  <c r="G2614" i="2"/>
  <c r="J2614" i="2"/>
  <c r="G2590" i="2"/>
  <c r="J2590" i="2"/>
  <c r="G2566" i="2"/>
  <c r="J2566" i="2"/>
  <c r="G2542" i="2"/>
  <c r="J2542" i="2"/>
  <c r="G2518" i="2"/>
  <c r="J2518" i="2"/>
  <c r="G2494" i="2"/>
  <c r="J2494" i="2"/>
  <c r="G2470" i="2"/>
  <c r="J2470" i="2"/>
  <c r="G2446" i="2"/>
  <c r="J2446" i="2"/>
  <c r="G2422" i="2"/>
  <c r="J2422" i="2"/>
  <c r="G2398" i="2"/>
  <c r="J2398" i="2"/>
  <c r="G2374" i="2"/>
  <c r="J2374" i="2"/>
  <c r="G2350" i="2"/>
  <c r="J2350" i="2"/>
  <c r="G2326" i="2"/>
  <c r="J2326" i="2"/>
  <c r="G2302" i="2"/>
  <c r="J2302" i="2"/>
  <c r="G2278" i="2"/>
  <c r="J2278" i="2"/>
  <c r="G2254" i="2"/>
  <c r="J2254" i="2"/>
  <c r="G2230" i="2"/>
  <c r="J2230" i="2"/>
  <c r="G2206" i="2"/>
  <c r="J2206" i="2"/>
  <c r="G2182" i="2"/>
  <c r="J2182" i="2"/>
  <c r="G2158" i="2"/>
  <c r="J2158" i="2"/>
  <c r="G2134" i="2"/>
  <c r="J2134" i="2"/>
  <c r="G2110" i="2"/>
  <c r="J2110" i="2"/>
  <c r="G2086" i="2"/>
  <c r="J2086" i="2"/>
  <c r="BH3911" i="2"/>
  <c r="BH3843" i="2"/>
  <c r="BH3311" i="2"/>
  <c r="BH3244" i="2"/>
  <c r="BH2981" i="2"/>
  <c r="BH2931" i="2"/>
  <c r="BH2863" i="2"/>
  <c r="BH2740" i="2"/>
  <c r="BH2671" i="2"/>
  <c r="BH2404" i="2"/>
  <c r="BH2335" i="2"/>
  <c r="BH2091" i="2"/>
  <c r="G3437" i="2"/>
  <c r="G3095" i="2"/>
  <c r="G2951" i="2"/>
  <c r="G2837" i="2"/>
  <c r="G2267" i="2"/>
  <c r="G2189" i="2"/>
  <c r="G2119" i="2"/>
  <c r="AB3902" i="2"/>
  <c r="AC3902" i="2" s="1"/>
  <c r="AH3326" i="2"/>
  <c r="AB3326" i="2"/>
  <c r="AC3326" i="2" s="1"/>
  <c r="AB2726" i="2"/>
  <c r="AC2726" i="2" s="1"/>
  <c r="AB4070" i="2"/>
  <c r="AC4070" i="2" s="1"/>
  <c r="AB4022" i="2"/>
  <c r="AC4022" i="2" s="1"/>
  <c r="AI4022" i="2" s="1"/>
  <c r="AB3926" i="2"/>
  <c r="AC3926" i="2" s="1"/>
  <c r="AB3542" i="2"/>
  <c r="AC3542" i="2" s="1"/>
  <c r="AB3398" i="2"/>
  <c r="AC3398" i="2" s="1"/>
  <c r="AI3398" i="2" s="1"/>
  <c r="AB4094" i="2"/>
  <c r="AC4094" i="2" s="1"/>
  <c r="AB4046" i="2"/>
  <c r="AC4046" i="2" s="1"/>
  <c r="AB3998" i="2"/>
  <c r="AC3998" i="2" s="1"/>
  <c r="AI3998" i="2" s="1"/>
  <c r="AB3974" i="2"/>
  <c r="AC3974" i="2" s="1"/>
  <c r="AB3950" i="2"/>
  <c r="AC3950" i="2" s="1"/>
  <c r="AB3878" i="2"/>
  <c r="AC3878" i="2" s="1"/>
  <c r="AB3854" i="2"/>
  <c r="AC3854" i="2" s="1"/>
  <c r="AB3806" i="2"/>
  <c r="AC3806" i="2" s="1"/>
  <c r="AB3782" i="2"/>
  <c r="AC3782" i="2" s="1"/>
  <c r="AB3758" i="2"/>
  <c r="AC3758" i="2" s="1"/>
  <c r="AB3734" i="2"/>
  <c r="AC3734" i="2" s="1"/>
  <c r="AB3710" i="2"/>
  <c r="AC3710" i="2" s="1"/>
  <c r="AB3686" i="2"/>
  <c r="AC3686" i="2" s="1"/>
  <c r="AB3662" i="2"/>
  <c r="AC3662" i="2" s="1"/>
  <c r="AB3638" i="2"/>
  <c r="AC3638" i="2" s="1"/>
  <c r="AB3614" i="2"/>
  <c r="AC3614" i="2" s="1"/>
  <c r="AB3590" i="2"/>
  <c r="AC3590" i="2" s="1"/>
  <c r="AB3566" i="2"/>
  <c r="AC3566" i="2" s="1"/>
  <c r="AB3518" i="2"/>
  <c r="AC3518" i="2" s="1"/>
  <c r="AB3494" i="2"/>
  <c r="AC3494" i="2" s="1"/>
  <c r="AB3470" i="2"/>
  <c r="AC3470" i="2" s="1"/>
  <c r="AB3422" i="2"/>
  <c r="AC3422" i="2" s="1"/>
  <c r="AB3374" i="2"/>
  <c r="AC3374" i="2" s="1"/>
  <c r="AB3302" i="2"/>
  <c r="AC3302" i="2" s="1"/>
  <c r="AI3302" i="2" s="1"/>
  <c r="AB3278" i="2"/>
  <c r="AC3278" i="2" s="1"/>
  <c r="AB3254" i="2"/>
  <c r="AC3254" i="2" s="1"/>
  <c r="AB3230" i="2"/>
  <c r="AC3230" i="2" s="1"/>
  <c r="AB3206" i="2"/>
  <c r="AC3206" i="2" s="1"/>
  <c r="AB3182" i="2"/>
  <c r="AC3182" i="2" s="1"/>
  <c r="AB3158" i="2"/>
  <c r="AC3158" i="2" s="1"/>
  <c r="AB3134" i="2"/>
  <c r="AC3134" i="2" s="1"/>
  <c r="AB3110" i="2"/>
  <c r="AC3110" i="2" s="1"/>
  <c r="AB3086" i="2"/>
  <c r="AC3086" i="2" s="1"/>
  <c r="AB3038" i="2"/>
  <c r="AC3038" i="2" s="1"/>
  <c r="AB3014" i="2"/>
  <c r="AC3014" i="2" s="1"/>
  <c r="AB2990" i="2"/>
  <c r="AC2990" i="2" s="1"/>
  <c r="AB2966" i="2"/>
  <c r="AC2966" i="2" s="1"/>
  <c r="AB2942" i="2"/>
  <c r="AC2942" i="2" s="1"/>
  <c r="AB2918" i="2"/>
  <c r="AC2918" i="2" s="1"/>
  <c r="AB2894" i="2"/>
  <c r="AC2894" i="2" s="1"/>
  <c r="AB2870" i="2"/>
  <c r="AC2870" i="2" s="1"/>
  <c r="AI2870" i="2" s="1"/>
  <c r="AB2846" i="2"/>
  <c r="AC2846" i="2" s="1"/>
  <c r="AB2822" i="2"/>
  <c r="AC2822" i="2" s="1"/>
  <c r="AB2798" i="2"/>
  <c r="AC2798" i="2" s="1"/>
  <c r="AB2774" i="2"/>
  <c r="AC2774" i="2" s="1"/>
  <c r="AB2750" i="2"/>
  <c r="AC2750" i="2" s="1"/>
  <c r="AB2702" i="2"/>
  <c r="AC2702" i="2" s="1"/>
  <c r="AB2678" i="2"/>
  <c r="AC2678" i="2" s="1"/>
  <c r="AB2654" i="2"/>
  <c r="AC2654" i="2" s="1"/>
  <c r="AB2630" i="2"/>
  <c r="AC2630" i="2" s="1"/>
  <c r="AB2582" i="2"/>
  <c r="AC2582" i="2" s="1"/>
  <c r="AB2534" i="2"/>
  <c r="AC2534" i="2" s="1"/>
  <c r="AB2510" i="2"/>
  <c r="AC2510" i="2" s="1"/>
  <c r="AB2486" i="2"/>
  <c r="AC2486" i="2" s="1"/>
  <c r="AB2462" i="2"/>
  <c r="AC2462" i="2" s="1"/>
  <c r="AB2438" i="2"/>
  <c r="AC2438" i="2" s="1"/>
  <c r="AB2414" i="2"/>
  <c r="AC2414" i="2" s="1"/>
  <c r="AB2390" i="2"/>
  <c r="AC2390" i="2" s="1"/>
  <c r="AB2366" i="2"/>
  <c r="AC2366" i="2" s="1"/>
  <c r="AB2342" i="2"/>
  <c r="AC2342" i="2" s="1"/>
  <c r="AB2318" i="2"/>
  <c r="AC2318" i="2" s="1"/>
  <c r="AB2270" i="2"/>
  <c r="AC2270" i="2" s="1"/>
  <c r="AB2246" i="2"/>
  <c r="AC2246" i="2" s="1"/>
  <c r="AI2246" i="2" s="1"/>
  <c r="AB2222" i="2"/>
  <c r="AC2222" i="2" s="1"/>
  <c r="AB2198" i="2"/>
  <c r="AC2198" i="2" s="1"/>
  <c r="AB2174" i="2"/>
  <c r="AC2174" i="2" s="1"/>
  <c r="AB2150" i="2"/>
  <c r="AC2150" i="2" s="1"/>
  <c r="AB2126" i="2"/>
  <c r="AC2126" i="2" s="1"/>
  <c r="AB2102" i="2"/>
  <c r="AC2102" i="2" s="1"/>
  <c r="AB2078" i="2"/>
  <c r="AC2078" i="2" s="1"/>
  <c r="AB4116" i="2"/>
  <c r="AC4116" i="2" s="1"/>
  <c r="AB4092" i="2"/>
  <c r="AC4092" i="2" s="1"/>
  <c r="AB4068" i="2"/>
  <c r="AC4068" i="2" s="1"/>
  <c r="AB4044" i="2"/>
  <c r="AC4044" i="2" s="1"/>
  <c r="AB4020" i="2"/>
  <c r="AC4020" i="2" s="1"/>
  <c r="AB3996" i="2"/>
  <c r="AC3996" i="2" s="1"/>
  <c r="AB3972" i="2"/>
  <c r="AC3972" i="2" s="1"/>
  <c r="AB3900" i="2"/>
  <c r="AC3900" i="2" s="1"/>
  <c r="AB3876" i="2"/>
  <c r="AC3876" i="2" s="1"/>
  <c r="AI3876" i="2" s="1"/>
  <c r="AB3852" i="2"/>
  <c r="AC3852" i="2" s="1"/>
  <c r="AB3828" i="2"/>
  <c r="AC3828" i="2" s="1"/>
  <c r="AB3804" i="2"/>
  <c r="AC3804" i="2" s="1"/>
  <c r="AB3780" i="2"/>
  <c r="AC3780" i="2" s="1"/>
  <c r="AI3780" i="2" s="1"/>
  <c r="AB3756" i="2"/>
  <c r="AC3756" i="2" s="1"/>
  <c r="AB3732" i="2"/>
  <c r="AC3732" i="2" s="1"/>
  <c r="AB3708" i="2"/>
  <c r="AC3708" i="2" s="1"/>
  <c r="AB3684" i="2"/>
  <c r="AC3684" i="2" s="1"/>
  <c r="AI3684" i="2" s="1"/>
  <c r="AB3660" i="2"/>
  <c r="AC3660" i="2" s="1"/>
  <c r="AB3636" i="2"/>
  <c r="AC3636" i="2" s="1"/>
  <c r="AB3612" i="2"/>
  <c r="AC3612" i="2" s="1"/>
  <c r="AB3564" i="2"/>
  <c r="AC3564" i="2" s="1"/>
  <c r="AB3516" i="2"/>
  <c r="AC3516" i="2" s="1"/>
  <c r="AB3492" i="2"/>
  <c r="AC3492" i="2" s="1"/>
  <c r="AB3468" i="2"/>
  <c r="AC3468" i="2" s="1"/>
  <c r="AB3444" i="2"/>
  <c r="AC3444" i="2" s="1"/>
  <c r="AB3420" i="2"/>
  <c r="AC3420" i="2" s="1"/>
  <c r="AB3396" i="2"/>
  <c r="AC3396" i="2" s="1"/>
  <c r="AB3372" i="2"/>
  <c r="AC3372" i="2" s="1"/>
  <c r="AB3324" i="2"/>
  <c r="AC3324" i="2" s="1"/>
  <c r="AI3324" i="2" s="1"/>
  <c r="AB3300" i="2"/>
  <c r="AC3300" i="2" s="1"/>
  <c r="AB3276" i="2"/>
  <c r="AC3276" i="2" s="1"/>
  <c r="AB3252" i="2"/>
  <c r="AC3252" i="2" s="1"/>
  <c r="AB3228" i="2"/>
  <c r="AC3228" i="2" s="1"/>
  <c r="AB3204" i="2"/>
  <c r="AC3204" i="2" s="1"/>
  <c r="AI3204" i="2" s="1"/>
  <c r="AB3180" i="2"/>
  <c r="AC3180" i="2" s="1"/>
  <c r="AB3156" i="2"/>
  <c r="AC3156" i="2" s="1"/>
  <c r="AB3132" i="2"/>
  <c r="AC3132" i="2" s="1"/>
  <c r="AB3084" i="2"/>
  <c r="AC3084" i="2" s="1"/>
  <c r="AB3060" i="2"/>
  <c r="AC3060" i="2" s="1"/>
  <c r="AB3036" i="2"/>
  <c r="AC3036" i="2" s="1"/>
  <c r="AB3012" i="2"/>
  <c r="AC3012" i="2" s="1"/>
  <c r="AB2988" i="2"/>
  <c r="AC2988" i="2" s="1"/>
  <c r="AB2964" i="2"/>
  <c r="AC2964" i="2" s="1"/>
  <c r="AB2940" i="2"/>
  <c r="AC2940" i="2" s="1"/>
  <c r="AB2916" i="2"/>
  <c r="AC2916" i="2" s="1"/>
  <c r="AB2892" i="2"/>
  <c r="AC2892" i="2" s="1"/>
  <c r="AB2868" i="2"/>
  <c r="AC2868" i="2" s="1"/>
  <c r="AB2844" i="2"/>
  <c r="AC2844" i="2" s="1"/>
  <c r="AB2820" i="2"/>
  <c r="AC2820" i="2" s="1"/>
  <c r="AB2796" i="2"/>
  <c r="AC2796" i="2" s="1"/>
  <c r="AB2772" i="2"/>
  <c r="AC2772" i="2" s="1"/>
  <c r="AB2748" i="2"/>
  <c r="AC2748" i="2" s="1"/>
  <c r="AI2748" i="2" s="1"/>
  <c r="AB2700" i="2"/>
  <c r="AC2700" i="2" s="1"/>
  <c r="AB2676" i="2"/>
  <c r="AC2676" i="2" s="1"/>
  <c r="AB2652" i="2"/>
  <c r="AC2652" i="2" s="1"/>
  <c r="AB2628" i="2"/>
  <c r="AC2628" i="2" s="1"/>
  <c r="AI2628" i="2" s="1"/>
  <c r="AB2580" i="2"/>
  <c r="AC2580" i="2" s="1"/>
  <c r="AB2556" i="2"/>
  <c r="AC2556" i="2" s="1"/>
  <c r="AB2532" i="2"/>
  <c r="AC2532" i="2" s="1"/>
  <c r="AB2508" i="2"/>
  <c r="AC2508" i="2" s="1"/>
  <c r="AB2484" i="2"/>
  <c r="AC2484" i="2" s="1"/>
  <c r="AB2460" i="2"/>
  <c r="AC2460" i="2" s="1"/>
  <c r="AB2436" i="2"/>
  <c r="AC2436" i="2" s="1"/>
  <c r="AB2412" i="2"/>
  <c r="AC2412" i="2" s="1"/>
  <c r="AB2388" i="2"/>
  <c r="AC2388" i="2" s="1"/>
  <c r="AB2364" i="2"/>
  <c r="AC2364" i="2" s="1"/>
  <c r="AB2340" i="2"/>
  <c r="AC2340" i="2" s="1"/>
  <c r="AB2316" i="2"/>
  <c r="AC2316" i="2" s="1"/>
  <c r="AB2292" i="2"/>
  <c r="AC2292" i="2" s="1"/>
  <c r="AB2268" i="2"/>
  <c r="AC2268" i="2" s="1"/>
  <c r="AB2244" i="2"/>
  <c r="AC2244" i="2" s="1"/>
  <c r="AB2220" i="2"/>
  <c r="AC2220" i="2" s="1"/>
  <c r="AB2196" i="2"/>
  <c r="AC2196" i="2" s="1"/>
  <c r="AB2172" i="2"/>
  <c r="AC2172" i="2" s="1"/>
  <c r="AB2148" i="2"/>
  <c r="AC2148" i="2" s="1"/>
  <c r="AB2124" i="2"/>
  <c r="AC2124" i="2" s="1"/>
  <c r="AB2100" i="2"/>
  <c r="AC2100" i="2" s="1"/>
  <c r="AB2076" i="2"/>
  <c r="AC2076" i="2" s="1"/>
  <c r="AB4124" i="2"/>
  <c r="AC4124" i="2" s="1"/>
  <c r="AB4121" i="2"/>
  <c r="AC4121" i="2" s="1"/>
  <c r="AB4118" i="2"/>
  <c r="AC4118" i="2" s="1"/>
  <c r="AB4117" i="2"/>
  <c r="AC4117" i="2" s="1"/>
  <c r="AB4132" i="2"/>
  <c r="AC4132" i="2" s="1"/>
  <c r="AB4131" i="2"/>
  <c r="AC4131" i="2" s="1"/>
  <c r="AB4130" i="2"/>
  <c r="AC4130" i="2" s="1"/>
  <c r="AI4130" i="2" s="1"/>
  <c r="AB4129" i="2"/>
  <c r="AC4129" i="2" s="1"/>
  <c r="AI4129" i="2" s="1"/>
  <c r="AB4128" i="2"/>
  <c r="AC4128" i="2" s="1"/>
  <c r="AI4128" i="2" s="1"/>
  <c r="AH4124" i="2"/>
  <c r="AB4127" i="2"/>
  <c r="AC4127" i="2" s="1"/>
  <c r="AH4121" i="2"/>
  <c r="AB4126" i="2"/>
  <c r="AC4126" i="2" s="1"/>
  <c r="AB4125" i="2"/>
  <c r="AC4125" i="2" s="1"/>
  <c r="AB4123" i="2"/>
  <c r="AC4123" i="2" s="1"/>
  <c r="AB4122" i="2"/>
  <c r="AC4122" i="2" s="1"/>
  <c r="BH2245" i="2"/>
  <c r="G2245" i="2"/>
  <c r="G3541" i="2"/>
  <c r="BH3541" i="2"/>
  <c r="BH2101" i="2"/>
  <c r="G2101" i="2"/>
  <c r="BH4045" i="2"/>
  <c r="BH3879" i="2"/>
  <c r="BH3756" i="2"/>
  <c r="BH3636" i="2"/>
  <c r="BH3514" i="2"/>
  <c r="BH3348" i="2"/>
  <c r="BH3229" i="2"/>
  <c r="BH3106" i="2"/>
  <c r="BH3063" i="2"/>
  <c r="BH2820" i="2"/>
  <c r="BH2775" i="2"/>
  <c r="BH2698" i="2"/>
  <c r="BH2532" i="2"/>
  <c r="BH2362" i="2"/>
  <c r="BH2319" i="2"/>
  <c r="G4089" i="2"/>
  <c r="G3876" i="2"/>
  <c r="G3783" i="2"/>
  <c r="G3610" i="2"/>
  <c r="G3438" i="2"/>
  <c r="G3129" i="2"/>
  <c r="G3034" i="2"/>
  <c r="G2769" i="2"/>
  <c r="G2724" i="2"/>
  <c r="G2168" i="2"/>
  <c r="G2121" i="2"/>
  <c r="BH4119" i="2"/>
  <c r="BH4044" i="2"/>
  <c r="BH3634" i="2"/>
  <c r="BH3589" i="2"/>
  <c r="BH3513" i="2"/>
  <c r="BH3471" i="2"/>
  <c r="BH3105" i="2"/>
  <c r="BH2940" i="2"/>
  <c r="BH2697" i="2"/>
  <c r="BH2655" i="2"/>
  <c r="BH2487" i="2"/>
  <c r="BH2361" i="2"/>
  <c r="BH2149" i="2"/>
  <c r="G3609" i="2"/>
  <c r="G3567" i="2"/>
  <c r="G3303" i="2"/>
  <c r="G3033" i="2"/>
  <c r="G2991" i="2"/>
  <c r="G2629" i="2"/>
  <c r="BH4117" i="2"/>
  <c r="BH4041" i="2"/>
  <c r="BH3951" i="2"/>
  <c r="BH3753" i="2"/>
  <c r="BH3469" i="2"/>
  <c r="BH3345" i="2"/>
  <c r="BH3180" i="2"/>
  <c r="BH3060" i="2"/>
  <c r="BH2938" i="2"/>
  <c r="BH2772" i="2"/>
  <c r="BH2653" i="2"/>
  <c r="BH2529" i="2"/>
  <c r="BH2485" i="2"/>
  <c r="BH2316" i="2"/>
  <c r="BH2268" i="2"/>
  <c r="BH2223" i="2"/>
  <c r="G3780" i="2"/>
  <c r="G3517" i="2"/>
  <c r="G3301" i="2"/>
  <c r="G3207" i="2"/>
  <c r="G2673" i="2"/>
  <c r="G2583" i="2"/>
  <c r="G2343" i="2"/>
  <c r="BH3994" i="2"/>
  <c r="BH3709" i="2"/>
  <c r="BH3586" i="2"/>
  <c r="BH3543" i="2"/>
  <c r="BH3058" i="2"/>
  <c r="BH3013" i="2"/>
  <c r="BH2484" i="2"/>
  <c r="BH2146" i="2"/>
  <c r="G3300" i="2"/>
  <c r="G2893" i="2"/>
  <c r="G2799" i="2"/>
  <c r="G2626" i="2"/>
  <c r="G2533" i="2"/>
  <c r="G3999" i="2"/>
  <c r="BH3999" i="2"/>
  <c r="G3831" i="2"/>
  <c r="BH3831" i="2"/>
  <c r="G3759" i="2"/>
  <c r="BH3759" i="2"/>
  <c r="G3735" i="2"/>
  <c r="BH3735" i="2"/>
  <c r="G3663" i="2"/>
  <c r="BH3663" i="2"/>
  <c r="G3591" i="2"/>
  <c r="BH3591" i="2"/>
  <c r="G3423" i="2"/>
  <c r="BH3423" i="2"/>
  <c r="G3255" i="2"/>
  <c r="BH3255" i="2"/>
  <c r="G3183" i="2"/>
  <c r="BH3183" i="2"/>
  <c r="G3159" i="2"/>
  <c r="BH3159" i="2"/>
  <c r="G3087" i="2"/>
  <c r="BH3087" i="2"/>
  <c r="G3015" i="2"/>
  <c r="BH3015" i="2"/>
  <c r="G2847" i="2"/>
  <c r="BH2847" i="2"/>
  <c r="G2679" i="2"/>
  <c r="BH2679" i="2"/>
  <c r="BH2607" i="2"/>
  <c r="G2607" i="2"/>
  <c r="G2103" i="2"/>
  <c r="BH2103" i="2"/>
  <c r="BH3949" i="2"/>
  <c r="BH3178" i="2"/>
  <c r="BH3135" i="2"/>
  <c r="BH2650" i="2"/>
  <c r="BH2605" i="2"/>
  <c r="BH2482" i="2"/>
  <c r="BH2437" i="2"/>
  <c r="BH2266" i="2"/>
  <c r="BH2221" i="2"/>
  <c r="G3778" i="2"/>
  <c r="G3205" i="2"/>
  <c r="G2439" i="2"/>
  <c r="G2341" i="2"/>
  <c r="G2199" i="2"/>
  <c r="G4070" i="2"/>
  <c r="BH4070" i="2"/>
  <c r="G3998" i="2"/>
  <c r="BH3998" i="2"/>
  <c r="G3830" i="2"/>
  <c r="BH3830" i="2"/>
  <c r="G3662" i="2"/>
  <c r="BH3662" i="2"/>
  <c r="G3590" i="2"/>
  <c r="BH3590" i="2"/>
  <c r="G3566" i="2"/>
  <c r="BH3566" i="2"/>
  <c r="G3494" i="2"/>
  <c r="BH3494" i="2"/>
  <c r="G3422" i="2"/>
  <c r="BH3422" i="2"/>
  <c r="G3254" i="2"/>
  <c r="BH3254" i="2"/>
  <c r="G3086" i="2"/>
  <c r="BH3086" i="2"/>
  <c r="G3014" i="2"/>
  <c r="BH3014" i="2"/>
  <c r="G2990" i="2"/>
  <c r="BH2990" i="2"/>
  <c r="G2918" i="2"/>
  <c r="BH2918" i="2"/>
  <c r="G2846" i="2"/>
  <c r="BH2846" i="2"/>
  <c r="G2678" i="2"/>
  <c r="BH2678" i="2"/>
  <c r="G2102" i="2"/>
  <c r="BH2102" i="2"/>
  <c r="BH4114" i="2"/>
  <c r="BH3992" i="2"/>
  <c r="BH3948" i="2"/>
  <c r="BH3915" i="2"/>
  <c r="BH3872" i="2"/>
  <c r="BH3750" i="2"/>
  <c r="BH3584" i="2"/>
  <c r="BH3465" i="2"/>
  <c r="BH3342" i="2"/>
  <c r="BH3177" i="2"/>
  <c r="BH3134" i="2"/>
  <c r="BH3051" i="2"/>
  <c r="BH2727" i="2"/>
  <c r="BH2604" i="2"/>
  <c r="BH2391" i="2"/>
  <c r="BH2312" i="2"/>
  <c r="BH2265" i="2"/>
  <c r="BH2220" i="2"/>
  <c r="BH2096" i="2"/>
  <c r="G3777" i="2"/>
  <c r="G3733" i="2"/>
  <c r="G3687" i="2"/>
  <c r="G3298" i="2"/>
  <c r="G3204" i="2"/>
  <c r="G2797" i="2"/>
  <c r="G2624" i="2"/>
  <c r="G2438" i="2"/>
  <c r="G2389" i="2"/>
  <c r="G2340" i="2"/>
  <c r="G2198" i="2"/>
  <c r="G2197" i="2"/>
  <c r="G4068" i="2"/>
  <c r="BH4068" i="2"/>
  <c r="G3900" i="2"/>
  <c r="BH3900" i="2"/>
  <c r="G3828" i="2"/>
  <c r="BH3828" i="2"/>
  <c r="G3804" i="2"/>
  <c r="BH3804" i="2"/>
  <c r="G3732" i="2"/>
  <c r="BH3732" i="2"/>
  <c r="G3660" i="2"/>
  <c r="BH3660" i="2"/>
  <c r="G3492" i="2"/>
  <c r="BH3492" i="2"/>
  <c r="G3324" i="2"/>
  <c r="BH3324" i="2"/>
  <c r="G3252" i="2"/>
  <c r="BH3252" i="2"/>
  <c r="G3228" i="2"/>
  <c r="BH3228" i="2"/>
  <c r="G3156" i="2"/>
  <c r="BH3156" i="2"/>
  <c r="G3084" i="2"/>
  <c r="BH3084" i="2"/>
  <c r="G2916" i="2"/>
  <c r="BH2916" i="2"/>
  <c r="G2748" i="2"/>
  <c r="BH2748" i="2"/>
  <c r="G2676" i="2"/>
  <c r="BH2676" i="2"/>
  <c r="G2652" i="2"/>
  <c r="BH2652" i="2"/>
  <c r="BH2580" i="2"/>
  <c r="G2580" i="2"/>
  <c r="BH2508" i="2"/>
  <c r="G2508" i="2"/>
  <c r="G2436" i="2"/>
  <c r="BH2436" i="2"/>
  <c r="G2364" i="2"/>
  <c r="BH2364" i="2"/>
  <c r="BH2172" i="2"/>
  <c r="G2172" i="2"/>
  <c r="BH2100" i="2"/>
  <c r="G2100" i="2"/>
  <c r="G2076" i="2"/>
  <c r="BH2076" i="2"/>
  <c r="BH3946" i="2"/>
  <c r="BH3615" i="2"/>
  <c r="BH3373" i="2"/>
  <c r="BH3132" i="2"/>
  <c r="BH2602" i="2"/>
  <c r="BH2559" i="2"/>
  <c r="BH2218" i="2"/>
  <c r="G3684" i="2"/>
  <c r="G3639" i="2"/>
  <c r="G3202" i="2"/>
  <c r="G2386" i="2"/>
  <c r="G2338" i="2"/>
  <c r="G2196" i="2"/>
  <c r="BH4110" i="2"/>
  <c r="BH4071" i="2"/>
  <c r="BH3989" i="2"/>
  <c r="BH3945" i="2"/>
  <c r="BH3747" i="2"/>
  <c r="BH3703" i="2"/>
  <c r="BH3658" i="2"/>
  <c r="BH3614" i="2"/>
  <c r="BH3581" i="2"/>
  <c r="BH3538" i="2"/>
  <c r="BH3416" i="2"/>
  <c r="BH3339" i="2"/>
  <c r="BH3296" i="2"/>
  <c r="BH3008" i="2"/>
  <c r="BH2965" i="2"/>
  <c r="BH2889" i="2"/>
  <c r="BH2601" i="2"/>
  <c r="BH2558" i="2"/>
  <c r="BH2523" i="2"/>
  <c r="BH2388" i="2"/>
  <c r="BH2217" i="2"/>
  <c r="G3774" i="2"/>
  <c r="G3725" i="2"/>
  <c r="G3638" i="2"/>
  <c r="G3246" i="2"/>
  <c r="G3201" i="2"/>
  <c r="G3108" i="2"/>
  <c r="G2794" i="2"/>
  <c r="G2384" i="2"/>
  <c r="G2337" i="2"/>
  <c r="G3968" i="2"/>
  <c r="BH3968" i="2"/>
  <c r="G3800" i="2"/>
  <c r="BH3800" i="2"/>
  <c r="G3728" i="2"/>
  <c r="BH3728" i="2"/>
  <c r="G3704" i="2"/>
  <c r="BH3704" i="2"/>
  <c r="G3632" i="2"/>
  <c r="BH3632" i="2"/>
  <c r="G3560" i="2"/>
  <c r="BH3560" i="2"/>
  <c r="G3392" i="2"/>
  <c r="BH3392" i="2"/>
  <c r="G3224" i="2"/>
  <c r="BH3224" i="2"/>
  <c r="G3152" i="2"/>
  <c r="BH3152" i="2"/>
  <c r="G3128" i="2"/>
  <c r="BH3128" i="2"/>
  <c r="G3056" i="2"/>
  <c r="BH3056" i="2"/>
  <c r="G2984" i="2"/>
  <c r="BH2984" i="2"/>
  <c r="G2816" i="2"/>
  <c r="BH2816" i="2"/>
  <c r="G2648" i="2"/>
  <c r="BH2648" i="2"/>
  <c r="BH2576" i="2"/>
  <c r="G2576" i="2"/>
  <c r="G2072" i="2"/>
  <c r="BH2072" i="2"/>
  <c r="BH4064" i="2"/>
  <c r="BH4021" i="2"/>
  <c r="BH3534" i="2"/>
  <c r="BH3495" i="2"/>
  <c r="BH3369" i="2"/>
  <c r="BH2962" i="2"/>
  <c r="BH2840" i="2"/>
  <c r="BH2720" i="2"/>
  <c r="BH2463" i="2"/>
  <c r="BH2385" i="2"/>
  <c r="BH2127" i="2"/>
  <c r="G3852" i="2"/>
  <c r="G3370" i="2"/>
  <c r="G3198" i="2"/>
  <c r="G2744" i="2"/>
  <c r="G2700" i="2"/>
  <c r="G2098" i="2"/>
  <c r="G2721" i="2"/>
  <c r="BH2721" i="2"/>
  <c r="G4111" i="2"/>
  <c r="BH4111" i="2"/>
  <c r="G4039" i="2"/>
  <c r="BH4039" i="2"/>
  <c r="G3967" i="2"/>
  <c r="BH3967" i="2"/>
  <c r="G3799" i="2"/>
  <c r="BH3799" i="2"/>
  <c r="G3631" i="2"/>
  <c r="BH3631" i="2"/>
  <c r="G3559" i="2"/>
  <c r="BH3559" i="2"/>
  <c r="G3535" i="2"/>
  <c r="BH3535" i="2"/>
  <c r="G3463" i="2"/>
  <c r="BH3463" i="2"/>
  <c r="G3391" i="2"/>
  <c r="BH3391" i="2"/>
  <c r="BH4020" i="2"/>
  <c r="BH3654" i="2"/>
  <c r="BH3533" i="2"/>
  <c r="BH3447" i="2"/>
  <c r="BH3081" i="2"/>
  <c r="BH3037" i="2"/>
  <c r="BH2961" i="2"/>
  <c r="BH2674" i="2"/>
  <c r="BH2554" i="2"/>
  <c r="BH2462" i="2"/>
  <c r="BH2427" i="2"/>
  <c r="BH2293" i="2"/>
  <c r="BH2125" i="2"/>
  <c r="G4065" i="2"/>
  <c r="G3894" i="2"/>
  <c r="G3807" i="2"/>
  <c r="G2870" i="2"/>
  <c r="G4037" i="2"/>
  <c r="BH4037" i="2"/>
  <c r="G3869" i="2"/>
  <c r="BH3869" i="2"/>
  <c r="G3797" i="2"/>
  <c r="BH3797" i="2"/>
  <c r="G3773" i="2"/>
  <c r="BH3773" i="2"/>
  <c r="G3701" i="2"/>
  <c r="BH3701" i="2"/>
  <c r="G3629" i="2"/>
  <c r="BH3629" i="2"/>
  <c r="G3461" i="2"/>
  <c r="BH3461" i="2"/>
  <c r="BH4061" i="2"/>
  <c r="BH4018" i="2"/>
  <c r="BH3895" i="2"/>
  <c r="BH3853" i="2"/>
  <c r="BH3488" i="2"/>
  <c r="BH3445" i="2"/>
  <c r="BH3365" i="2"/>
  <c r="BH2919" i="2"/>
  <c r="BH2595" i="2"/>
  <c r="BH2504" i="2"/>
  <c r="BH2460" i="2"/>
  <c r="G4062" i="2"/>
  <c r="G3849" i="2"/>
  <c r="G3805" i="2"/>
  <c r="G3277" i="2"/>
  <c r="G2868" i="2"/>
  <c r="G2556" i="2"/>
  <c r="G2414" i="2"/>
  <c r="G2917" i="2"/>
  <c r="BH2917" i="2"/>
  <c r="G2242" i="2"/>
  <c r="G3153" i="2"/>
  <c r="BH3153" i="2"/>
  <c r="G2817" i="2"/>
  <c r="BH2817" i="2"/>
  <c r="G3630" i="2"/>
  <c r="BH3630" i="2"/>
  <c r="BH2124" i="2"/>
  <c r="BH4095" i="2"/>
  <c r="BH4017" i="2"/>
  <c r="BH3975" i="2"/>
  <c r="BH3651" i="2"/>
  <c r="BH3487" i="2"/>
  <c r="BH3444" i="2"/>
  <c r="BH3279" i="2"/>
  <c r="BH2871" i="2"/>
  <c r="BH2290" i="2"/>
  <c r="BH2247" i="2"/>
  <c r="BH2079" i="2"/>
  <c r="G3848" i="2"/>
  <c r="G3758" i="2"/>
  <c r="G3320" i="2"/>
  <c r="G3276" i="2"/>
  <c r="G2511" i="2"/>
  <c r="G2413" i="2"/>
  <c r="G2271" i="2"/>
  <c r="G4069" i="2"/>
  <c r="BH4069" i="2"/>
  <c r="G3562" i="2"/>
  <c r="BH3562" i="2"/>
  <c r="G3394" i="2"/>
  <c r="BH3394" i="2"/>
  <c r="G2818" i="2"/>
  <c r="BH2818" i="2"/>
  <c r="G3897" i="2"/>
  <c r="BH3897" i="2"/>
  <c r="G3798" i="2"/>
  <c r="BH3798" i="2"/>
  <c r="BH3036" i="2"/>
  <c r="BH2461" i="2"/>
  <c r="G3850" i="2"/>
  <c r="G4107" i="2"/>
  <c r="BH4107" i="2"/>
  <c r="G4035" i="2"/>
  <c r="BH4035" i="2"/>
  <c r="G4011" i="2"/>
  <c r="BH4011" i="2"/>
  <c r="G3939" i="2"/>
  <c r="BH3939" i="2"/>
  <c r="G3867" i="2"/>
  <c r="BH3867" i="2"/>
  <c r="G3699" i="2"/>
  <c r="BH3699" i="2"/>
  <c r="G3531" i="2"/>
  <c r="BH3531" i="2"/>
  <c r="G3459" i="2"/>
  <c r="BH3459" i="2"/>
  <c r="G3435" i="2"/>
  <c r="BH3435" i="2"/>
  <c r="G3363" i="2"/>
  <c r="BH3363" i="2"/>
  <c r="G3291" i="2"/>
  <c r="BH3291" i="2"/>
  <c r="G3123" i="2"/>
  <c r="BH3123" i="2"/>
  <c r="G2955" i="2"/>
  <c r="BH2955" i="2"/>
  <c r="G2883" i="2"/>
  <c r="BH2883" i="2"/>
  <c r="G2859" i="2"/>
  <c r="BH2859" i="2"/>
  <c r="G2787" i="2"/>
  <c r="BH2787" i="2"/>
  <c r="G2715" i="2"/>
  <c r="BH2715" i="2"/>
  <c r="G2547" i="2"/>
  <c r="BH2547" i="2"/>
  <c r="G2379" i="2"/>
  <c r="BH2379" i="2"/>
  <c r="G2307" i="2"/>
  <c r="BH2307" i="2"/>
  <c r="G2283" i="2"/>
  <c r="BH2283" i="2"/>
  <c r="G2211" i="2"/>
  <c r="BH2211" i="2"/>
  <c r="G2139" i="2"/>
  <c r="BH2139" i="2"/>
  <c r="BH2067" i="2"/>
  <c r="BH4094" i="2"/>
  <c r="BH4059" i="2"/>
  <c r="BH4016" i="2"/>
  <c r="BH3974" i="2"/>
  <c r="BH3771" i="2"/>
  <c r="BH3565" i="2"/>
  <c r="BH3486" i="2"/>
  <c r="BH3278" i="2"/>
  <c r="BH3243" i="2"/>
  <c r="BH3158" i="2"/>
  <c r="BH2913" i="2"/>
  <c r="BH2835" i="2"/>
  <c r="BH2751" i="2"/>
  <c r="BH2458" i="2"/>
  <c r="BH2289" i="2"/>
  <c r="BH2246" i="2"/>
  <c r="G3847" i="2"/>
  <c r="G3318" i="2"/>
  <c r="G3231" i="2"/>
  <c r="G2866" i="2"/>
  <c r="G2510" i="2"/>
  <c r="G2412" i="2"/>
  <c r="G2270" i="2"/>
  <c r="G3730" i="2"/>
  <c r="BH3730" i="2"/>
  <c r="G3729" i="2"/>
  <c r="BH3729" i="2"/>
  <c r="G3561" i="2"/>
  <c r="BH3561" i="2"/>
  <c r="G3225" i="2"/>
  <c r="BH3225" i="2"/>
  <c r="G2433" i="2"/>
  <c r="BH2433" i="2"/>
  <c r="G3294" i="2"/>
  <c r="BH3294" i="2"/>
  <c r="BH3327" i="2"/>
  <c r="G2415" i="2"/>
  <c r="G4130" i="2"/>
  <c r="BH4130" i="2"/>
  <c r="G4106" i="2"/>
  <c r="BH4106" i="2"/>
  <c r="G4082" i="2"/>
  <c r="BH4082" i="2"/>
  <c r="G4058" i="2"/>
  <c r="BH4058" i="2"/>
  <c r="G4034" i="2"/>
  <c r="BH4034" i="2"/>
  <c r="G4010" i="2"/>
  <c r="BH4010" i="2"/>
  <c r="G3986" i="2"/>
  <c r="BH3986" i="2"/>
  <c r="G3962" i="2"/>
  <c r="BH3962" i="2"/>
  <c r="G3938" i="2"/>
  <c r="BH3938" i="2"/>
  <c r="G3914" i="2"/>
  <c r="BH3914" i="2"/>
  <c r="G3890" i="2"/>
  <c r="BH3890" i="2"/>
  <c r="G3866" i="2"/>
  <c r="BH3866" i="2"/>
  <c r="G3842" i="2"/>
  <c r="BH3842" i="2"/>
  <c r="G3818" i="2"/>
  <c r="BH3818" i="2"/>
  <c r="G3794" i="2"/>
  <c r="BH3794" i="2"/>
  <c r="G3770" i="2"/>
  <c r="BH3770" i="2"/>
  <c r="G3746" i="2"/>
  <c r="BH3746" i="2"/>
  <c r="G3722" i="2"/>
  <c r="BH3722" i="2"/>
  <c r="G3698" i="2"/>
  <c r="BH3698" i="2"/>
  <c r="G3674" i="2"/>
  <c r="BH3674" i="2"/>
  <c r="G3650" i="2"/>
  <c r="BH3650" i="2"/>
  <c r="G3626" i="2"/>
  <c r="BH3626" i="2"/>
  <c r="G3602" i="2"/>
  <c r="BH3602" i="2"/>
  <c r="G3578" i="2"/>
  <c r="BH3578" i="2"/>
  <c r="G3554" i="2"/>
  <c r="BH3554" i="2"/>
  <c r="G3530" i="2"/>
  <c r="BH3530" i="2"/>
  <c r="G3506" i="2"/>
  <c r="BH3506" i="2"/>
  <c r="G3482" i="2"/>
  <c r="BH3482" i="2"/>
  <c r="G3458" i="2"/>
  <c r="BH3458" i="2"/>
  <c r="G3434" i="2"/>
  <c r="BH3434" i="2"/>
  <c r="G3410" i="2"/>
  <c r="BH3410" i="2"/>
  <c r="G3386" i="2"/>
  <c r="BH3386" i="2"/>
  <c r="G3362" i="2"/>
  <c r="BH3362" i="2"/>
  <c r="G3338" i="2"/>
  <c r="BH3338" i="2"/>
  <c r="G3314" i="2"/>
  <c r="BH3314" i="2"/>
  <c r="G3290" i="2"/>
  <c r="BH3290" i="2"/>
  <c r="G3266" i="2"/>
  <c r="BH3266" i="2"/>
  <c r="G3242" i="2"/>
  <c r="BH3242" i="2"/>
  <c r="G3218" i="2"/>
  <c r="BH3218" i="2"/>
  <c r="G3194" i="2"/>
  <c r="BH3194" i="2"/>
  <c r="G3170" i="2"/>
  <c r="BH3170" i="2"/>
  <c r="G3146" i="2"/>
  <c r="BH3146" i="2"/>
  <c r="G3122" i="2"/>
  <c r="BH3122" i="2"/>
  <c r="G3098" i="2"/>
  <c r="BH3098" i="2"/>
  <c r="G3074" i="2"/>
  <c r="BH3074" i="2"/>
  <c r="G3050" i="2"/>
  <c r="BH3050" i="2"/>
  <c r="G3026" i="2"/>
  <c r="BH3026" i="2"/>
  <c r="G3002" i="2"/>
  <c r="BH3002" i="2"/>
  <c r="G2978" i="2"/>
  <c r="BH2978" i="2"/>
  <c r="G2954" i="2"/>
  <c r="BH2954" i="2"/>
  <c r="G2930" i="2"/>
  <c r="BH2930" i="2"/>
  <c r="G2906" i="2"/>
  <c r="BH2906" i="2"/>
  <c r="G2882" i="2"/>
  <c r="BH2882" i="2"/>
  <c r="G2858" i="2"/>
  <c r="BH2858" i="2"/>
  <c r="G2834" i="2"/>
  <c r="BH2834" i="2"/>
  <c r="G2810" i="2"/>
  <c r="BH2810" i="2"/>
  <c r="G2786" i="2"/>
  <c r="BH2786" i="2"/>
  <c r="G2762" i="2"/>
  <c r="BH2762" i="2"/>
  <c r="G2738" i="2"/>
  <c r="BH2738" i="2"/>
  <c r="G2714" i="2"/>
  <c r="BH2714" i="2"/>
  <c r="G2690" i="2"/>
  <c r="BH2690" i="2"/>
  <c r="G2666" i="2"/>
  <c r="BH2666" i="2"/>
  <c r="G2642" i="2"/>
  <c r="BH2642" i="2"/>
  <c r="G2618" i="2"/>
  <c r="BH2618" i="2"/>
  <c r="G2594" i="2"/>
  <c r="BH2594" i="2"/>
  <c r="G2570" i="2"/>
  <c r="BH2570" i="2"/>
  <c r="G2546" i="2"/>
  <c r="BH2546" i="2"/>
  <c r="G2522" i="2"/>
  <c r="BH2522" i="2"/>
  <c r="G2498" i="2"/>
  <c r="BH2498" i="2"/>
  <c r="G2474" i="2"/>
  <c r="BH2474" i="2"/>
  <c r="G2450" i="2"/>
  <c r="BH2450" i="2"/>
  <c r="G2426" i="2"/>
  <c r="BH2426" i="2"/>
  <c r="G2402" i="2"/>
  <c r="BH2402" i="2"/>
  <c r="G2378" i="2"/>
  <c r="BH2378" i="2"/>
  <c r="G2354" i="2"/>
  <c r="BH2354" i="2"/>
  <c r="G2330" i="2"/>
  <c r="BH2330" i="2"/>
  <c r="G2306" i="2"/>
  <c r="BH2306" i="2"/>
  <c r="G2282" i="2"/>
  <c r="BH2282" i="2"/>
  <c r="G2258" i="2"/>
  <c r="BH2258" i="2"/>
  <c r="G2234" i="2"/>
  <c r="BH2234" i="2"/>
  <c r="G2210" i="2"/>
  <c r="BH2210" i="2"/>
  <c r="G2186" i="2"/>
  <c r="BH2186" i="2"/>
  <c r="G2162" i="2"/>
  <c r="BH2162" i="2"/>
  <c r="G2138" i="2"/>
  <c r="BH2138" i="2"/>
  <c r="G2114" i="2"/>
  <c r="BH2114" i="2"/>
  <c r="G2090" i="2"/>
  <c r="BH2090" i="2"/>
  <c r="BH4133" i="2"/>
  <c r="BH4093" i="2"/>
  <c r="BH4015" i="2"/>
  <c r="BH3972" i="2"/>
  <c r="BH3927" i="2"/>
  <c r="BH3726" i="2"/>
  <c r="BH3685" i="2"/>
  <c r="BH3485" i="2"/>
  <c r="BH3442" i="2"/>
  <c r="BH3157" i="2"/>
  <c r="BH2912" i="2"/>
  <c r="BH2869" i="2"/>
  <c r="BH2750" i="2"/>
  <c r="BH2457" i="2"/>
  <c r="BH2288" i="2"/>
  <c r="BH2244" i="2"/>
  <c r="BH2163" i="2"/>
  <c r="BH2077" i="2"/>
  <c r="G3846" i="2"/>
  <c r="G3274" i="2"/>
  <c r="G2865" i="2"/>
  <c r="G2823" i="2"/>
  <c r="G2553" i="2"/>
  <c r="G2367" i="2"/>
  <c r="G2269" i="2"/>
  <c r="G3997" i="2"/>
  <c r="BH3997" i="2"/>
  <c r="G3829" i="2"/>
  <c r="BH3829" i="2"/>
  <c r="G3253" i="2"/>
  <c r="BH3253" i="2"/>
  <c r="G4042" i="2"/>
  <c r="BH4042" i="2"/>
  <c r="G2914" i="2"/>
  <c r="BH2914" i="2"/>
  <c r="G2746" i="2"/>
  <c r="BH2746" i="2"/>
  <c r="BH2557" i="2"/>
  <c r="G3969" i="2"/>
  <c r="BH3969" i="2"/>
  <c r="G3801" i="2"/>
  <c r="BH3801" i="2"/>
  <c r="G3393" i="2"/>
  <c r="BH3393" i="2"/>
  <c r="G2745" i="2"/>
  <c r="BH2745" i="2"/>
  <c r="BH2577" i="2"/>
  <c r="G2577" i="2"/>
  <c r="G3966" i="2"/>
  <c r="BH3966" i="2"/>
  <c r="G3462" i="2"/>
  <c r="BH3462" i="2"/>
  <c r="G3366" i="2"/>
  <c r="BH3366" i="2"/>
  <c r="BH2506" i="2"/>
  <c r="G4129" i="2"/>
  <c r="BH4129" i="2"/>
  <c r="G4105" i="2"/>
  <c r="BH4105" i="2"/>
  <c r="G4081" i="2"/>
  <c r="BH4081" i="2"/>
  <c r="G4057" i="2"/>
  <c r="BH4057" i="2"/>
  <c r="G4033" i="2"/>
  <c r="BH4033" i="2"/>
  <c r="G4009" i="2"/>
  <c r="BH4009" i="2"/>
  <c r="G3985" i="2"/>
  <c r="BH3985" i="2"/>
  <c r="G3961" i="2"/>
  <c r="BH3961" i="2"/>
  <c r="G3937" i="2"/>
  <c r="BH3937" i="2"/>
  <c r="G3913" i="2"/>
  <c r="BH3913" i="2"/>
  <c r="G3889" i="2"/>
  <c r="BH3889" i="2"/>
  <c r="G3865" i="2"/>
  <c r="BH3865" i="2"/>
  <c r="G3841" i="2"/>
  <c r="BH3841" i="2"/>
  <c r="G3817" i="2"/>
  <c r="BH3817" i="2"/>
  <c r="G3793" i="2"/>
  <c r="BH3793" i="2"/>
  <c r="G3769" i="2"/>
  <c r="BH3769" i="2"/>
  <c r="G3745" i="2"/>
  <c r="BH3745" i="2"/>
  <c r="G3721" i="2"/>
  <c r="BH3721" i="2"/>
  <c r="G3697" i="2"/>
  <c r="BH3697" i="2"/>
  <c r="G3673" i="2"/>
  <c r="BH3673" i="2"/>
  <c r="G3649" i="2"/>
  <c r="BH3649" i="2"/>
  <c r="G3625" i="2"/>
  <c r="BH3625" i="2"/>
  <c r="G3601" i="2"/>
  <c r="BH3601" i="2"/>
  <c r="G3577" i="2"/>
  <c r="BH3577" i="2"/>
  <c r="G3553" i="2"/>
  <c r="BH3553" i="2"/>
  <c r="G3529" i="2"/>
  <c r="BH3529" i="2"/>
  <c r="G3505" i="2"/>
  <c r="BH3505" i="2"/>
  <c r="G3481" i="2"/>
  <c r="BH3481" i="2"/>
  <c r="G3457" i="2"/>
  <c r="BH3457" i="2"/>
  <c r="G3433" i="2"/>
  <c r="BH3433" i="2"/>
  <c r="G3409" i="2"/>
  <c r="BH3409" i="2"/>
  <c r="G3385" i="2"/>
  <c r="BH3385" i="2"/>
  <c r="G3361" i="2"/>
  <c r="BH3361" i="2"/>
  <c r="G3337" i="2"/>
  <c r="BH3337" i="2"/>
  <c r="G3313" i="2"/>
  <c r="BH3313" i="2"/>
  <c r="G3289" i="2"/>
  <c r="BH3289" i="2"/>
  <c r="G3265" i="2"/>
  <c r="BH3265" i="2"/>
  <c r="G3241" i="2"/>
  <c r="BH3241" i="2"/>
  <c r="G3217" i="2"/>
  <c r="BH3217" i="2"/>
  <c r="G3193" i="2"/>
  <c r="BH3193" i="2"/>
  <c r="G3169" i="2"/>
  <c r="BH3169" i="2"/>
  <c r="G3145" i="2"/>
  <c r="BH3145" i="2"/>
  <c r="G3121" i="2"/>
  <c r="BH3121" i="2"/>
  <c r="G3097" i="2"/>
  <c r="BH3097" i="2"/>
  <c r="G3073" i="2"/>
  <c r="BH3073" i="2"/>
  <c r="G3049" i="2"/>
  <c r="BH3049" i="2"/>
  <c r="G3025" i="2"/>
  <c r="BH3025" i="2"/>
  <c r="G3001" i="2"/>
  <c r="BH3001" i="2"/>
  <c r="G2977" i="2"/>
  <c r="BH2977" i="2"/>
  <c r="G2953" i="2"/>
  <c r="BH2953" i="2"/>
  <c r="G2929" i="2"/>
  <c r="BH2929" i="2"/>
  <c r="G2905" i="2"/>
  <c r="BH2905" i="2"/>
  <c r="G2881" i="2"/>
  <c r="BH2881" i="2"/>
  <c r="G2857" i="2"/>
  <c r="BH2857" i="2"/>
  <c r="G2833" i="2"/>
  <c r="BH2833" i="2"/>
  <c r="G2809" i="2"/>
  <c r="BH2809" i="2"/>
  <c r="G2785" i="2"/>
  <c r="BH2785" i="2"/>
  <c r="G2761" i="2"/>
  <c r="BH2761" i="2"/>
  <c r="G2737" i="2"/>
  <c r="BH2737" i="2"/>
  <c r="G2713" i="2"/>
  <c r="BH2713" i="2"/>
  <c r="G2689" i="2"/>
  <c r="BH2689" i="2"/>
  <c r="G2665" i="2"/>
  <c r="BH2665" i="2"/>
  <c r="G2641" i="2"/>
  <c r="BH2641" i="2"/>
  <c r="G2617" i="2"/>
  <c r="BH2617" i="2"/>
  <c r="G2593" i="2"/>
  <c r="BH2593" i="2"/>
  <c r="G2569" i="2"/>
  <c r="BH2569" i="2"/>
  <c r="G2545" i="2"/>
  <c r="BH2545" i="2"/>
  <c r="G2521" i="2"/>
  <c r="BH2521" i="2"/>
  <c r="G2497" i="2"/>
  <c r="BH2497" i="2"/>
  <c r="G2473" i="2"/>
  <c r="BH2473" i="2"/>
  <c r="G2449" i="2"/>
  <c r="BH2449" i="2"/>
  <c r="G2425" i="2"/>
  <c r="BH2425" i="2"/>
  <c r="G2401" i="2"/>
  <c r="BH2401" i="2"/>
  <c r="G2377" i="2"/>
  <c r="BH2377" i="2"/>
  <c r="G2353" i="2"/>
  <c r="BH2353" i="2"/>
  <c r="G2329" i="2"/>
  <c r="BH2329" i="2"/>
  <c r="G2305" i="2"/>
  <c r="BH2305" i="2"/>
  <c r="G2281" i="2"/>
  <c r="BH2281" i="2"/>
  <c r="G2257" i="2"/>
  <c r="BH2257" i="2"/>
  <c r="G2233" i="2"/>
  <c r="BH2233" i="2"/>
  <c r="G2209" i="2"/>
  <c r="BH2209" i="2"/>
  <c r="G2185" i="2"/>
  <c r="BH2185" i="2"/>
  <c r="G2161" i="2"/>
  <c r="BH2161" i="2"/>
  <c r="G2137" i="2"/>
  <c r="BH2137" i="2"/>
  <c r="G2113" i="2"/>
  <c r="BH2113" i="2"/>
  <c r="G2089" i="2"/>
  <c r="BH2089" i="2"/>
  <c r="BH4092" i="2"/>
  <c r="BH4014" i="2"/>
  <c r="BH3926" i="2"/>
  <c r="BH3891" i="2"/>
  <c r="BH3519" i="2"/>
  <c r="BH3441" i="2"/>
  <c r="BH3399" i="2"/>
  <c r="BH3075" i="2"/>
  <c r="BH2456" i="2"/>
  <c r="BH2331" i="2"/>
  <c r="G3925" i="2"/>
  <c r="G3489" i="2"/>
  <c r="G3273" i="2"/>
  <c r="G3039" i="2"/>
  <c r="G2552" i="2"/>
  <c r="G2410" i="2"/>
  <c r="G2366" i="2"/>
  <c r="G2126" i="2"/>
  <c r="G4066" i="2"/>
  <c r="BH4066" i="2"/>
  <c r="G3466" i="2"/>
  <c r="BH3466" i="2"/>
  <c r="G3154" i="2"/>
  <c r="BH3154" i="2"/>
  <c r="G2986" i="2"/>
  <c r="BH2986" i="2"/>
  <c r="BH3613" i="2"/>
  <c r="G3321" i="2"/>
  <c r="BH3321" i="2"/>
  <c r="G2505" i="2"/>
  <c r="BH2505" i="2"/>
  <c r="BH3903" i="2"/>
  <c r="BH3612" i="2"/>
  <c r="G3870" i="2"/>
  <c r="BH3870" i="2"/>
  <c r="G4128" i="2"/>
  <c r="BH4128" i="2"/>
  <c r="G4104" i="2"/>
  <c r="BH4104" i="2"/>
  <c r="G4080" i="2"/>
  <c r="BH4080" i="2"/>
  <c r="G4056" i="2"/>
  <c r="BH4056" i="2"/>
  <c r="G4032" i="2"/>
  <c r="BH4032" i="2"/>
  <c r="G4008" i="2"/>
  <c r="BH4008" i="2"/>
  <c r="G3984" i="2"/>
  <c r="BH3984" i="2"/>
  <c r="G3960" i="2"/>
  <c r="BH3960" i="2"/>
  <c r="G3936" i="2"/>
  <c r="BH3936" i="2"/>
  <c r="G3912" i="2"/>
  <c r="BH3912" i="2"/>
  <c r="G3888" i="2"/>
  <c r="BH3888" i="2"/>
  <c r="G3864" i="2"/>
  <c r="BH3864" i="2"/>
  <c r="G3840" i="2"/>
  <c r="BH3840" i="2"/>
  <c r="G3816" i="2"/>
  <c r="BH3816" i="2"/>
  <c r="G3792" i="2"/>
  <c r="BH3792" i="2"/>
  <c r="G3768" i="2"/>
  <c r="BH3768" i="2"/>
  <c r="G3744" i="2"/>
  <c r="BH3744" i="2"/>
  <c r="G3720" i="2"/>
  <c r="BH3720" i="2"/>
  <c r="G3696" i="2"/>
  <c r="BH3696" i="2"/>
  <c r="G3672" i="2"/>
  <c r="BH3672" i="2"/>
  <c r="G3648" i="2"/>
  <c r="BH3648" i="2"/>
  <c r="G3624" i="2"/>
  <c r="BH3624" i="2"/>
  <c r="G3600" i="2"/>
  <c r="BH3600" i="2"/>
  <c r="G3576" i="2"/>
  <c r="BH3576" i="2"/>
  <c r="G3552" i="2"/>
  <c r="BH3552" i="2"/>
  <c r="G3528" i="2"/>
  <c r="BH3528" i="2"/>
  <c r="G3504" i="2"/>
  <c r="BH3504" i="2"/>
  <c r="G3480" i="2"/>
  <c r="BH3480" i="2"/>
  <c r="G3456" i="2"/>
  <c r="BH3456" i="2"/>
  <c r="G3432" i="2"/>
  <c r="BH3432" i="2"/>
  <c r="G3408" i="2"/>
  <c r="BH3408" i="2"/>
  <c r="G3384" i="2"/>
  <c r="BH3384" i="2"/>
  <c r="G3360" i="2"/>
  <c r="BH3360" i="2"/>
  <c r="G3336" i="2"/>
  <c r="BH3336" i="2"/>
  <c r="G3312" i="2"/>
  <c r="BH3312" i="2"/>
  <c r="G3288" i="2"/>
  <c r="BH3288" i="2"/>
  <c r="G3264" i="2"/>
  <c r="BH3264" i="2"/>
  <c r="G3240" i="2"/>
  <c r="BH3240" i="2"/>
  <c r="G3216" i="2"/>
  <c r="BH3216" i="2"/>
  <c r="G3192" i="2"/>
  <c r="BH3192" i="2"/>
  <c r="G3168" i="2"/>
  <c r="BH3168" i="2"/>
  <c r="G3144" i="2"/>
  <c r="BH3144" i="2"/>
  <c r="G3120" i="2"/>
  <c r="BH3120" i="2"/>
  <c r="G3096" i="2"/>
  <c r="BH3096" i="2"/>
  <c r="G3072" i="2"/>
  <c r="BH3072" i="2"/>
  <c r="G3048" i="2"/>
  <c r="BH3048" i="2"/>
  <c r="G3024" i="2"/>
  <c r="BH3024" i="2"/>
  <c r="G3000" i="2"/>
  <c r="BH3000" i="2"/>
  <c r="G2976" i="2"/>
  <c r="BH2976" i="2"/>
  <c r="G2952" i="2"/>
  <c r="BH2952" i="2"/>
  <c r="G2928" i="2"/>
  <c r="BH2928" i="2"/>
  <c r="G2904" i="2"/>
  <c r="BH2904" i="2"/>
  <c r="G2880" i="2"/>
  <c r="BH2880" i="2"/>
  <c r="G2856" i="2"/>
  <c r="BH2856" i="2"/>
  <c r="G2832" i="2"/>
  <c r="BH2832" i="2"/>
  <c r="G2808" i="2"/>
  <c r="BH2808" i="2"/>
  <c r="G2784" i="2"/>
  <c r="BH2784" i="2"/>
  <c r="G2760" i="2"/>
  <c r="BH2760" i="2"/>
  <c r="G2736" i="2"/>
  <c r="BH2736" i="2"/>
  <c r="G2712" i="2"/>
  <c r="BH2712" i="2"/>
  <c r="G2688" i="2"/>
  <c r="BH2688" i="2"/>
  <c r="G2664" i="2"/>
  <c r="BH2664" i="2"/>
  <c r="G2640" i="2"/>
  <c r="BH2640" i="2"/>
  <c r="G2616" i="2"/>
  <c r="BH2616" i="2"/>
  <c r="G2592" i="2"/>
  <c r="BH2592" i="2"/>
  <c r="G2568" i="2"/>
  <c r="BH2568" i="2"/>
  <c r="G2544" i="2"/>
  <c r="BH2544" i="2"/>
  <c r="G2520" i="2"/>
  <c r="BH2520" i="2"/>
  <c r="G2496" i="2"/>
  <c r="BH2496" i="2"/>
  <c r="G2472" i="2"/>
  <c r="BH2472" i="2"/>
  <c r="G2448" i="2"/>
  <c r="BH2448" i="2"/>
  <c r="G2424" i="2"/>
  <c r="BH2424" i="2"/>
  <c r="G2400" i="2"/>
  <c r="BH2400" i="2"/>
  <c r="G2376" i="2"/>
  <c r="BH2376" i="2"/>
  <c r="G2352" i="2"/>
  <c r="BH2352" i="2"/>
  <c r="G2328" i="2"/>
  <c r="BH2328" i="2"/>
  <c r="G2304" i="2"/>
  <c r="BH2304" i="2"/>
  <c r="G2280" i="2"/>
  <c r="BH2280" i="2"/>
  <c r="G2256" i="2"/>
  <c r="BH2256" i="2"/>
  <c r="G2232" i="2"/>
  <c r="BH2232" i="2"/>
  <c r="G2208" i="2"/>
  <c r="BH2208" i="2"/>
  <c r="G2184" i="2"/>
  <c r="BH2184" i="2"/>
  <c r="G2160" i="2"/>
  <c r="BH2160" i="2"/>
  <c r="G2136" i="2"/>
  <c r="BH2136" i="2"/>
  <c r="G2112" i="2"/>
  <c r="BH2112" i="2"/>
  <c r="G2088" i="2"/>
  <c r="BH2088" i="2"/>
  <c r="BH4131" i="2"/>
  <c r="BH4013" i="2"/>
  <c r="BH3965" i="2"/>
  <c r="BH3603" i="2"/>
  <c r="BH3483" i="2"/>
  <c r="BH3440" i="2"/>
  <c r="BH3398" i="2"/>
  <c r="BH3195" i="2"/>
  <c r="BH2989" i="2"/>
  <c r="BH2702" i="2"/>
  <c r="BH2667" i="2"/>
  <c r="BH2499" i="2"/>
  <c r="BH2074" i="2"/>
  <c r="G3924" i="2"/>
  <c r="G3133" i="2"/>
  <c r="G2409" i="2"/>
  <c r="G2845" i="2"/>
  <c r="BH2845" i="2"/>
  <c r="G2749" i="2"/>
  <c r="BH2749" i="2"/>
  <c r="G3970" i="2"/>
  <c r="BH3970" i="2"/>
  <c r="G3322" i="2"/>
  <c r="BH3322" i="2"/>
  <c r="BH2578" i="2"/>
  <c r="G2578" i="2"/>
  <c r="G3873" i="2"/>
  <c r="BH3873" i="2"/>
  <c r="G3297" i="2"/>
  <c r="BH3297" i="2"/>
  <c r="G2649" i="2"/>
  <c r="BH2649" i="2"/>
  <c r="BH2241" i="2"/>
  <c r="G2241" i="2"/>
  <c r="G2145" i="2"/>
  <c r="BH2145" i="2"/>
  <c r="G2073" i="2"/>
  <c r="BH2073" i="2"/>
  <c r="G3681" i="2"/>
  <c r="G2701" i="2"/>
  <c r="G4038" i="2"/>
  <c r="BH4038" i="2"/>
  <c r="G3390" i="2"/>
  <c r="BH3390" i="2"/>
  <c r="G3222" i="2"/>
  <c r="BH3222" i="2"/>
  <c r="BH3723" i="2"/>
  <c r="BH3682" i="2"/>
  <c r="BH3557" i="2"/>
  <c r="BH3396" i="2"/>
  <c r="BH3351" i="2"/>
  <c r="BH3109" i="2"/>
  <c r="BH2988" i="2"/>
  <c r="BH2581" i="2"/>
  <c r="G2408" i="2"/>
  <c r="G2314" i="2"/>
  <c r="G2173" i="2"/>
  <c r="G3973" i="2"/>
  <c r="BH3973" i="2"/>
  <c r="G3901" i="2"/>
  <c r="BH3901" i="2"/>
  <c r="G3661" i="2"/>
  <c r="BH3661" i="2"/>
  <c r="G3493" i="2"/>
  <c r="BH3493" i="2"/>
  <c r="G3421" i="2"/>
  <c r="BH3421" i="2"/>
  <c r="G3397" i="2"/>
  <c r="BH3397" i="2"/>
  <c r="G3325" i="2"/>
  <c r="BH3325" i="2"/>
  <c r="G3085" i="2"/>
  <c r="BH3085" i="2"/>
  <c r="G2821" i="2"/>
  <c r="BH2821" i="2"/>
  <c r="G2677" i="2"/>
  <c r="BH2677" i="2"/>
  <c r="BH2509" i="2"/>
  <c r="G2509" i="2"/>
  <c r="G3898" i="2"/>
  <c r="BH3898" i="2"/>
  <c r="G3490" i="2"/>
  <c r="BH3490" i="2"/>
  <c r="G2890" i="2"/>
  <c r="BH2890" i="2"/>
  <c r="BH3250" i="2"/>
  <c r="G2194" i="2"/>
  <c r="AI423" i="2"/>
  <c r="G2985" i="2"/>
  <c r="BH2985" i="2"/>
  <c r="BH2169" i="2"/>
  <c r="G2169" i="2"/>
  <c r="G3942" i="2"/>
  <c r="BH3942" i="2"/>
  <c r="BH2292" i="2"/>
  <c r="G4126" i="2"/>
  <c r="BH4126" i="2"/>
  <c r="G4102" i="2"/>
  <c r="BH4102" i="2"/>
  <c r="G4078" i="2"/>
  <c r="BH4078" i="2"/>
  <c r="G4054" i="2"/>
  <c r="BH4054" i="2"/>
  <c r="G4030" i="2"/>
  <c r="BH4030" i="2"/>
  <c r="G4006" i="2"/>
  <c r="BH4006" i="2"/>
  <c r="G3982" i="2"/>
  <c r="BH3982" i="2"/>
  <c r="G3958" i="2"/>
  <c r="BH3958" i="2"/>
  <c r="G3934" i="2"/>
  <c r="BH3934" i="2"/>
  <c r="G3910" i="2"/>
  <c r="BH3910" i="2"/>
  <c r="G3886" i="2"/>
  <c r="BH3886" i="2"/>
  <c r="G3862" i="2"/>
  <c r="BH3862" i="2"/>
  <c r="G3838" i="2"/>
  <c r="BH3838" i="2"/>
  <c r="G3814" i="2"/>
  <c r="BH3814" i="2"/>
  <c r="G3790" i="2"/>
  <c r="BH3790" i="2"/>
  <c r="G3766" i="2"/>
  <c r="BH3766" i="2"/>
  <c r="G3742" i="2"/>
  <c r="BH3742" i="2"/>
  <c r="G3718" i="2"/>
  <c r="BH3718" i="2"/>
  <c r="BH4047" i="2"/>
  <c r="BH3963" i="2"/>
  <c r="BH3516" i="2"/>
  <c r="BH3350" i="2"/>
  <c r="BH3315" i="2"/>
  <c r="BH2943" i="2"/>
  <c r="BH2535" i="2"/>
  <c r="BH2365" i="2"/>
  <c r="BH2235" i="2"/>
  <c r="BH3635" i="2"/>
  <c r="BH3197" i="2"/>
  <c r="BH3059" i="2"/>
  <c r="BH2959" i="2"/>
  <c r="BH2790" i="2"/>
  <c r="BH2214" i="2"/>
  <c r="BH3125" i="2"/>
  <c r="BH2887" i="2"/>
  <c r="BH2718" i="2"/>
  <c r="BH2142" i="2"/>
  <c r="BH3293" i="2"/>
  <c r="BH3055" i="2"/>
  <c r="BH2886" i="2"/>
  <c r="BH2717" i="2"/>
  <c r="BH2310" i="2"/>
  <c r="BH2141" i="2"/>
  <c r="BH3223" i="2"/>
  <c r="BH3054" i="2"/>
  <c r="BH2885" i="2"/>
  <c r="BH2647" i="2"/>
  <c r="BH2478" i="2"/>
  <c r="BH2071" i="2"/>
  <c r="BH3053" i="2"/>
  <c r="BH2815" i="2"/>
  <c r="BH2646" i="2"/>
  <c r="BH2070" i="2"/>
  <c r="BH3659" i="2"/>
  <c r="BH3628" i="2"/>
  <c r="BH3221" i="2"/>
  <c r="BH3083" i="2"/>
  <c r="BH3052" i="2"/>
  <c r="BH2983" i="2"/>
  <c r="BH2814" i="2"/>
  <c r="BH2645" i="2"/>
  <c r="BH2476" i="2"/>
  <c r="BH2238" i="2"/>
  <c r="BH2069" i="2"/>
  <c r="BH3694" i="2"/>
  <c r="BH3670" i="2"/>
  <c r="BH3646" i="2"/>
  <c r="BH3622" i="2"/>
  <c r="BH3598" i="2"/>
  <c r="BH3574" i="2"/>
  <c r="BH3550" i="2"/>
  <c r="BH3526" i="2"/>
  <c r="BH3502" i="2"/>
  <c r="BH3478" i="2"/>
  <c r="BH3454" i="2"/>
  <c r="BH3430" i="2"/>
  <c r="BH3406" i="2"/>
  <c r="BH3382" i="2"/>
  <c r="BH3358" i="2"/>
  <c r="BH3334" i="2"/>
  <c r="BH3310" i="2"/>
  <c r="BH3286" i="2"/>
  <c r="BH3262" i="2"/>
  <c r="BH3238" i="2"/>
  <c r="BH3214" i="2"/>
  <c r="BH3190" i="2"/>
  <c r="BH3166" i="2"/>
  <c r="BH3142" i="2"/>
  <c r="BH3118" i="2"/>
  <c r="BH3094" i="2"/>
  <c r="BH3070" i="2"/>
  <c r="BH3046" i="2"/>
  <c r="BH3022" i="2"/>
  <c r="BH2998" i="2"/>
  <c r="BH2974" i="2"/>
  <c r="BH2950" i="2"/>
  <c r="BH2926" i="2"/>
  <c r="BH2902" i="2"/>
  <c r="BH2878" i="2"/>
  <c r="BH2854" i="2"/>
  <c r="BH2830" i="2"/>
  <c r="BH2806" i="2"/>
  <c r="BH2782" i="2"/>
  <c r="BH2758" i="2"/>
  <c r="BH2734" i="2"/>
  <c r="BH2710" i="2"/>
  <c r="BH2686" i="2"/>
  <c r="BH2662" i="2"/>
  <c r="BH2638" i="2"/>
  <c r="BH2614" i="2"/>
  <c r="BH2590" i="2"/>
  <c r="BH2566" i="2"/>
  <c r="BH2542" i="2"/>
  <c r="BH2518" i="2"/>
  <c r="BH2494" i="2"/>
  <c r="BH2470" i="2"/>
  <c r="BH2446" i="2"/>
  <c r="BH2422" i="2"/>
  <c r="BH2398" i="2"/>
  <c r="BH2374" i="2"/>
  <c r="BH2350" i="2"/>
  <c r="BH2326" i="2"/>
  <c r="BH2302" i="2"/>
  <c r="BH2278" i="2"/>
  <c r="BH2254" i="2"/>
  <c r="BH2230" i="2"/>
  <c r="BH2206" i="2"/>
  <c r="BH2182" i="2"/>
  <c r="BH2158" i="2"/>
  <c r="BH2134" i="2"/>
  <c r="BH2110" i="2"/>
  <c r="BH2086" i="2"/>
  <c r="BH4125" i="2"/>
  <c r="BH4101" i="2"/>
  <c r="BH4077" i="2"/>
  <c r="BH4053" i="2"/>
  <c r="BH4029" i="2"/>
  <c r="BH4005" i="2"/>
  <c r="BH3981" i="2"/>
  <c r="BH3957" i="2"/>
  <c r="BH3933" i="2"/>
  <c r="BH3909" i="2"/>
  <c r="BH3885" i="2"/>
  <c r="BH3861" i="2"/>
  <c r="BH3837" i="2"/>
  <c r="BH3813" i="2"/>
  <c r="BH3789" i="2"/>
  <c r="BH3765" i="2"/>
  <c r="BH3741" i="2"/>
  <c r="BH3717" i="2"/>
  <c r="BH3693" i="2"/>
  <c r="BH3669" i="2"/>
  <c r="BH3645" i="2"/>
  <c r="BH3621" i="2"/>
  <c r="BH3597" i="2"/>
  <c r="BH3573" i="2"/>
  <c r="BH3549" i="2"/>
  <c r="BH3525" i="2"/>
  <c r="BH3501" i="2"/>
  <c r="BH3477" i="2"/>
  <c r="BH3453" i="2"/>
  <c r="BH3429" i="2"/>
  <c r="BH3405" i="2"/>
  <c r="BH3381" i="2"/>
  <c r="BH3357" i="2"/>
  <c r="BH3333" i="2"/>
  <c r="BH3309" i="2"/>
  <c r="BH3285" i="2"/>
  <c r="BH3261" i="2"/>
  <c r="BH3237" i="2"/>
  <c r="BH3213" i="2"/>
  <c r="BH3189" i="2"/>
  <c r="BH3165" i="2"/>
  <c r="BH3141" i="2"/>
  <c r="BH3117" i="2"/>
  <c r="BH3093" i="2"/>
  <c r="BH3069" i="2"/>
  <c r="BH3045" i="2"/>
  <c r="BH3021" i="2"/>
  <c r="BH2997" i="2"/>
  <c r="BH2973" i="2"/>
  <c r="BH2949" i="2"/>
  <c r="BH2925" i="2"/>
  <c r="BH2901" i="2"/>
  <c r="BH2877" i="2"/>
  <c r="BH2853" i="2"/>
  <c r="BH2829" i="2"/>
  <c r="BH2805" i="2"/>
  <c r="BH2781" i="2"/>
  <c r="BH2757" i="2"/>
  <c r="BH2733" i="2"/>
  <c r="BH2709" i="2"/>
  <c r="BH2685" i="2"/>
  <c r="BH2661" i="2"/>
  <c r="BH2637" i="2"/>
  <c r="BH2613" i="2"/>
  <c r="BH2589" i="2"/>
  <c r="BH2565" i="2"/>
  <c r="BH2541" i="2"/>
  <c r="BH2517" i="2"/>
  <c r="BH2493" i="2"/>
  <c r="BH2469" i="2"/>
  <c r="BH2445" i="2"/>
  <c r="BH2421" i="2"/>
  <c r="BH2397" i="2"/>
  <c r="BH2373" i="2"/>
  <c r="BH2349" i="2"/>
  <c r="BH2325" i="2"/>
  <c r="BH2301" i="2"/>
  <c r="BH2277" i="2"/>
  <c r="BH2253" i="2"/>
  <c r="BH2229" i="2"/>
  <c r="BH2205" i="2"/>
  <c r="BH2181" i="2"/>
  <c r="BH2157" i="2"/>
  <c r="BH2133" i="2"/>
  <c r="BH2109" i="2"/>
  <c r="BH2085" i="2"/>
  <c r="AB1728" i="2"/>
  <c r="AC1728" i="2" s="1"/>
  <c r="AB1608" i="2"/>
  <c r="AC1608" i="2" s="1"/>
  <c r="AB697" i="2"/>
  <c r="AC697" i="2" s="1"/>
  <c r="AB1618" i="2"/>
  <c r="AC1618" i="2" s="1"/>
  <c r="AB1727" i="2"/>
  <c r="AC1727" i="2" s="1"/>
  <c r="AH1727" i="2"/>
  <c r="AH790" i="2"/>
  <c r="AB790" i="2"/>
  <c r="AC790" i="2" s="1"/>
  <c r="AH1728" i="2"/>
  <c r="AI1015" i="2"/>
  <c r="AI439" i="2"/>
  <c r="AB2058" i="2"/>
  <c r="AC2058" i="2" s="1"/>
  <c r="AB1866" i="2"/>
  <c r="AC1866" i="2" s="1"/>
  <c r="AB1674" i="2"/>
  <c r="AC1674" i="2" s="1"/>
  <c r="AI1674" i="2" s="1"/>
  <c r="AB32" i="2"/>
  <c r="AC32" i="2" s="1"/>
  <c r="G1967" i="2"/>
  <c r="J1967" i="2"/>
  <c r="G1319" i="2"/>
  <c r="J1319" i="2"/>
  <c r="G815" i="2"/>
  <c r="J815" i="2"/>
  <c r="G191" i="2"/>
  <c r="J191" i="2"/>
  <c r="G382" i="2"/>
  <c r="J382" i="2"/>
  <c r="G358" i="2"/>
  <c r="J358" i="2"/>
  <c r="G334" i="2"/>
  <c r="J334" i="2"/>
  <c r="G310" i="2"/>
  <c r="J310" i="2"/>
  <c r="G286" i="2"/>
  <c r="J286" i="2"/>
  <c r="G262" i="2"/>
  <c r="J262" i="2"/>
  <c r="G238" i="2"/>
  <c r="J238" i="2"/>
  <c r="G214" i="2"/>
  <c r="J214" i="2"/>
  <c r="G190" i="2"/>
  <c r="J190" i="2"/>
  <c r="G166" i="2"/>
  <c r="J166" i="2"/>
  <c r="G142" i="2"/>
  <c r="J142" i="2"/>
  <c r="G118" i="2"/>
  <c r="J118" i="2"/>
  <c r="G94" i="2"/>
  <c r="J94" i="2"/>
  <c r="G70" i="2"/>
  <c r="J70" i="2"/>
  <c r="G46" i="2"/>
  <c r="J46" i="2"/>
  <c r="G22" i="2"/>
  <c r="J22" i="2"/>
  <c r="G1751" i="2"/>
  <c r="J1751" i="2"/>
  <c r="G1175" i="2"/>
  <c r="J1175" i="2"/>
  <c r="G527" i="2"/>
  <c r="J527" i="2"/>
  <c r="BH1245" i="2"/>
  <c r="J1245" i="2"/>
  <c r="BH1101" i="2"/>
  <c r="J1101" i="2"/>
  <c r="BH957" i="2"/>
  <c r="J957" i="2"/>
  <c r="BH813" i="2"/>
  <c r="J813" i="2"/>
  <c r="BH669" i="2"/>
  <c r="J669" i="2"/>
  <c r="BH525" i="2"/>
  <c r="J525" i="2"/>
  <c r="G381" i="2"/>
  <c r="J381" i="2"/>
  <c r="G357" i="2"/>
  <c r="J357" i="2"/>
  <c r="G333" i="2"/>
  <c r="J333" i="2"/>
  <c r="G309" i="2"/>
  <c r="J309" i="2"/>
  <c r="G285" i="2"/>
  <c r="J285" i="2"/>
  <c r="G261" i="2"/>
  <c r="J261" i="2"/>
  <c r="G237" i="2"/>
  <c r="J237" i="2"/>
  <c r="G213" i="2"/>
  <c r="J213" i="2"/>
  <c r="G189" i="2"/>
  <c r="J189" i="2"/>
  <c r="G165" i="2"/>
  <c r="J165" i="2"/>
  <c r="G141" i="2"/>
  <c r="J141" i="2"/>
  <c r="G117" i="2"/>
  <c r="J117" i="2"/>
  <c r="G93" i="2"/>
  <c r="J93" i="2"/>
  <c r="G69" i="2"/>
  <c r="J69" i="2"/>
  <c r="G45" i="2"/>
  <c r="J45" i="2"/>
  <c r="G21" i="2"/>
  <c r="J21" i="2"/>
  <c r="G2063" i="2"/>
  <c r="J2063" i="2"/>
  <c r="G1535" i="2"/>
  <c r="J1535" i="2"/>
  <c r="G959" i="2"/>
  <c r="J959" i="2"/>
  <c r="G311" i="2"/>
  <c r="J311" i="2"/>
  <c r="G788" i="2"/>
  <c r="J788" i="2"/>
  <c r="G764" i="2"/>
  <c r="J764" i="2"/>
  <c r="G740" i="2"/>
  <c r="J740" i="2"/>
  <c r="G716" i="2"/>
  <c r="J716" i="2"/>
  <c r="G692" i="2"/>
  <c r="J692" i="2"/>
  <c r="G668" i="2"/>
  <c r="J668" i="2"/>
  <c r="G644" i="2"/>
  <c r="J644" i="2"/>
  <c r="G620" i="2"/>
  <c r="J620" i="2"/>
  <c r="G596" i="2"/>
  <c r="J596" i="2"/>
  <c r="G572" i="2"/>
  <c r="J572" i="2"/>
  <c r="G548" i="2"/>
  <c r="J548" i="2"/>
  <c r="G524" i="2"/>
  <c r="J524" i="2"/>
  <c r="G500" i="2"/>
  <c r="J500" i="2"/>
  <c r="G476" i="2"/>
  <c r="J476" i="2"/>
  <c r="G452" i="2"/>
  <c r="J452" i="2"/>
  <c r="G428" i="2"/>
  <c r="J428" i="2"/>
  <c r="G404" i="2"/>
  <c r="J404" i="2"/>
  <c r="G380" i="2"/>
  <c r="J380" i="2"/>
  <c r="G356" i="2"/>
  <c r="J356" i="2"/>
  <c r="G332" i="2"/>
  <c r="J332" i="2"/>
  <c r="G308" i="2"/>
  <c r="J308" i="2"/>
  <c r="G284" i="2"/>
  <c r="J284" i="2"/>
  <c r="G260" i="2"/>
  <c r="J260" i="2"/>
  <c r="G236" i="2"/>
  <c r="J236" i="2"/>
  <c r="G212" i="2"/>
  <c r="J212" i="2"/>
  <c r="G188" i="2"/>
  <c r="J188" i="2"/>
  <c r="G164" i="2"/>
  <c r="J164" i="2"/>
  <c r="G140" i="2"/>
  <c r="J140" i="2"/>
  <c r="G116" i="2"/>
  <c r="J116" i="2"/>
  <c r="G92" i="2"/>
  <c r="J92" i="2"/>
  <c r="G68" i="2"/>
  <c r="J68" i="2"/>
  <c r="G44" i="2"/>
  <c r="J44" i="2"/>
  <c r="G20" i="2"/>
  <c r="J20" i="2"/>
  <c r="G1703" i="2"/>
  <c r="J1703" i="2"/>
  <c r="G1055" i="2"/>
  <c r="J1055" i="2"/>
  <c r="G575" i="2"/>
  <c r="J575" i="2"/>
  <c r="G71" i="2"/>
  <c r="J71" i="2"/>
  <c r="G763" i="2"/>
  <c r="J763" i="2"/>
  <c r="G739" i="2"/>
  <c r="J739" i="2"/>
  <c r="G715" i="2"/>
  <c r="J715" i="2"/>
  <c r="G691" i="2"/>
  <c r="J691" i="2"/>
  <c r="G667" i="2"/>
  <c r="J667" i="2"/>
  <c r="G643" i="2"/>
  <c r="J643" i="2"/>
  <c r="G619" i="2"/>
  <c r="J619" i="2"/>
  <c r="G595" i="2"/>
  <c r="J595" i="2"/>
  <c r="G571" i="2"/>
  <c r="J571" i="2"/>
  <c r="G547" i="2"/>
  <c r="J547" i="2"/>
  <c r="G523" i="2"/>
  <c r="J523" i="2"/>
  <c r="G499" i="2"/>
  <c r="J499" i="2"/>
  <c r="G475" i="2"/>
  <c r="J475" i="2"/>
  <c r="G451" i="2"/>
  <c r="J451" i="2"/>
  <c r="G427" i="2"/>
  <c r="J427" i="2"/>
  <c r="G403" i="2"/>
  <c r="J403" i="2"/>
  <c r="G379" i="2"/>
  <c r="J379" i="2"/>
  <c r="G355" i="2"/>
  <c r="J355" i="2"/>
  <c r="G331" i="2"/>
  <c r="J331" i="2"/>
  <c r="G307" i="2"/>
  <c r="J307" i="2"/>
  <c r="G283" i="2"/>
  <c r="J283" i="2"/>
  <c r="G259" i="2"/>
  <c r="J259" i="2"/>
  <c r="G235" i="2"/>
  <c r="J235" i="2"/>
  <c r="G211" i="2"/>
  <c r="J211" i="2"/>
  <c r="G187" i="2"/>
  <c r="J187" i="2"/>
  <c r="G163" i="2"/>
  <c r="J163" i="2"/>
  <c r="G139" i="2"/>
  <c r="J139" i="2"/>
  <c r="G115" i="2"/>
  <c r="J115" i="2"/>
  <c r="G91" i="2"/>
  <c r="J91" i="2"/>
  <c r="G67" i="2"/>
  <c r="J67" i="2"/>
  <c r="G43" i="2"/>
  <c r="J43" i="2"/>
  <c r="G19" i="2"/>
  <c r="J19" i="2"/>
  <c r="G1655" i="2"/>
  <c r="J1655" i="2"/>
  <c r="G1127" i="2"/>
  <c r="J1127" i="2"/>
  <c r="G695" i="2"/>
  <c r="J695" i="2"/>
  <c r="G167" i="2"/>
  <c r="J167" i="2"/>
  <c r="BH1170" i="2"/>
  <c r="J1170" i="2"/>
  <c r="BH1098" i="2"/>
  <c r="J1098" i="2"/>
  <c r="BH1026" i="2"/>
  <c r="J1026" i="2"/>
  <c r="BH954" i="2"/>
  <c r="J954" i="2"/>
  <c r="BH882" i="2"/>
  <c r="J882" i="2"/>
  <c r="BH810" i="2"/>
  <c r="J810" i="2"/>
  <c r="BH738" i="2"/>
  <c r="J738" i="2"/>
  <c r="G714" i="2"/>
  <c r="J714" i="2"/>
  <c r="G690" i="2"/>
  <c r="J690" i="2"/>
  <c r="G666" i="2"/>
  <c r="J666" i="2"/>
  <c r="G642" i="2"/>
  <c r="J642" i="2"/>
  <c r="G618" i="2"/>
  <c r="J618" i="2"/>
  <c r="G594" i="2"/>
  <c r="J594" i="2"/>
  <c r="G570" i="2"/>
  <c r="J570" i="2"/>
  <c r="G546" i="2"/>
  <c r="J546" i="2"/>
  <c r="BH522" i="2"/>
  <c r="J522" i="2"/>
  <c r="G498" i="2"/>
  <c r="J498" i="2"/>
  <c r="G474" i="2"/>
  <c r="J474" i="2"/>
  <c r="BH450" i="2"/>
  <c r="J450" i="2"/>
  <c r="G426" i="2"/>
  <c r="J426" i="2"/>
  <c r="G402" i="2"/>
  <c r="J402" i="2"/>
  <c r="G378" i="2"/>
  <c r="J378" i="2"/>
  <c r="G354" i="2"/>
  <c r="J354" i="2"/>
  <c r="G330" i="2"/>
  <c r="J330" i="2"/>
  <c r="G306" i="2"/>
  <c r="J306" i="2"/>
  <c r="G282" i="2"/>
  <c r="J282" i="2"/>
  <c r="G258" i="2"/>
  <c r="J258" i="2"/>
  <c r="G234" i="2"/>
  <c r="J234" i="2"/>
  <c r="G210" i="2"/>
  <c r="J210" i="2"/>
  <c r="G186" i="2"/>
  <c r="J186" i="2"/>
  <c r="G162" i="2"/>
  <c r="J162" i="2"/>
  <c r="G138" i="2"/>
  <c r="J138" i="2"/>
  <c r="G114" i="2"/>
  <c r="J114" i="2"/>
  <c r="G90" i="2"/>
  <c r="J90" i="2"/>
  <c r="G66" i="2"/>
  <c r="J66" i="2"/>
  <c r="G42" i="2"/>
  <c r="J42" i="2"/>
  <c r="G18" i="2"/>
  <c r="J18" i="2"/>
  <c r="G2015" i="2"/>
  <c r="J2015" i="2"/>
  <c r="G1487" i="2"/>
  <c r="J1487" i="2"/>
  <c r="G983" i="2"/>
  <c r="J983" i="2"/>
  <c r="G647" i="2"/>
  <c r="J647" i="2"/>
  <c r="G143" i="2"/>
  <c r="J143" i="2"/>
  <c r="G1121" i="2"/>
  <c r="J1121" i="2"/>
  <c r="G1097" i="2"/>
  <c r="J1097" i="2"/>
  <c r="G1073" i="2"/>
  <c r="J1073" i="2"/>
  <c r="G1049" i="2"/>
  <c r="J1049" i="2"/>
  <c r="G1025" i="2"/>
  <c r="J1025" i="2"/>
  <c r="G1001" i="2"/>
  <c r="J1001" i="2"/>
  <c r="G977" i="2"/>
  <c r="J977" i="2"/>
  <c r="G953" i="2"/>
  <c r="J953" i="2"/>
  <c r="G929" i="2"/>
  <c r="J929" i="2"/>
  <c r="G905" i="2"/>
  <c r="J905" i="2"/>
  <c r="G881" i="2"/>
  <c r="J881" i="2"/>
  <c r="G857" i="2"/>
  <c r="J857" i="2"/>
  <c r="G833" i="2"/>
  <c r="J833" i="2"/>
  <c r="G809" i="2"/>
  <c r="J809" i="2"/>
  <c r="G785" i="2"/>
  <c r="J785" i="2"/>
  <c r="G761" i="2"/>
  <c r="J761" i="2"/>
  <c r="G737" i="2"/>
  <c r="J737" i="2"/>
  <c r="G713" i="2"/>
  <c r="J713" i="2"/>
  <c r="G689" i="2"/>
  <c r="J689" i="2"/>
  <c r="G665" i="2"/>
  <c r="J665" i="2"/>
  <c r="G641" i="2"/>
  <c r="J641" i="2"/>
  <c r="G617" i="2"/>
  <c r="J617" i="2"/>
  <c r="G593" i="2"/>
  <c r="J593" i="2"/>
  <c r="G569" i="2"/>
  <c r="J569" i="2"/>
  <c r="G545" i="2"/>
  <c r="J545" i="2"/>
  <c r="G521" i="2"/>
  <c r="J521" i="2"/>
  <c r="G497" i="2"/>
  <c r="J497" i="2"/>
  <c r="G473" i="2"/>
  <c r="J473" i="2"/>
  <c r="G449" i="2"/>
  <c r="J449" i="2"/>
  <c r="G425" i="2"/>
  <c r="J425" i="2"/>
  <c r="G401" i="2"/>
  <c r="J401" i="2"/>
  <c r="G377" i="2"/>
  <c r="J377" i="2"/>
  <c r="G353" i="2"/>
  <c r="J353" i="2"/>
  <c r="G329" i="2"/>
  <c r="J329" i="2"/>
  <c r="G305" i="2"/>
  <c r="J305" i="2"/>
  <c r="G281" i="2"/>
  <c r="J281" i="2"/>
  <c r="G257" i="2"/>
  <c r="J257" i="2"/>
  <c r="G233" i="2"/>
  <c r="J233" i="2"/>
  <c r="G209" i="2"/>
  <c r="J209" i="2"/>
  <c r="G185" i="2"/>
  <c r="J185" i="2"/>
  <c r="G161" i="2"/>
  <c r="J161" i="2"/>
  <c r="G137" i="2"/>
  <c r="J137" i="2"/>
  <c r="G113" i="2"/>
  <c r="J113" i="2"/>
  <c r="G89" i="2"/>
  <c r="J89" i="2"/>
  <c r="G65" i="2"/>
  <c r="J65" i="2"/>
  <c r="G41" i="2"/>
  <c r="J41" i="2"/>
  <c r="G17" i="2"/>
  <c r="J17" i="2"/>
  <c r="G2039" i="2"/>
  <c r="J2039" i="2"/>
  <c r="G1607" i="2"/>
  <c r="J1607" i="2"/>
  <c r="G1151" i="2"/>
  <c r="J1151" i="2"/>
  <c r="G719" i="2"/>
  <c r="J719" i="2"/>
  <c r="G287" i="2"/>
  <c r="J287" i="2"/>
  <c r="G1144" i="2"/>
  <c r="J1144" i="2"/>
  <c r="G1120" i="2"/>
  <c r="J1120" i="2"/>
  <c r="G1096" i="2"/>
  <c r="J1096" i="2"/>
  <c r="G1072" i="2"/>
  <c r="J1072" i="2"/>
  <c r="G1048" i="2"/>
  <c r="J1048" i="2"/>
  <c r="G1024" i="2"/>
  <c r="J1024" i="2"/>
  <c r="G1000" i="2"/>
  <c r="J1000" i="2"/>
  <c r="G976" i="2"/>
  <c r="J976" i="2"/>
  <c r="G952" i="2"/>
  <c r="J952" i="2"/>
  <c r="G928" i="2"/>
  <c r="J928" i="2"/>
  <c r="G904" i="2"/>
  <c r="J904" i="2"/>
  <c r="G880" i="2"/>
  <c r="J880" i="2"/>
  <c r="G856" i="2"/>
  <c r="J856" i="2"/>
  <c r="G832" i="2"/>
  <c r="J832" i="2"/>
  <c r="G808" i="2"/>
  <c r="J808" i="2"/>
  <c r="G784" i="2"/>
  <c r="J784" i="2"/>
  <c r="G760" i="2"/>
  <c r="J760" i="2"/>
  <c r="G736" i="2"/>
  <c r="J736" i="2"/>
  <c r="G712" i="2"/>
  <c r="J712" i="2"/>
  <c r="G688" i="2"/>
  <c r="J688" i="2"/>
  <c r="G664" i="2"/>
  <c r="J664" i="2"/>
  <c r="G640" i="2"/>
  <c r="J640" i="2"/>
  <c r="G616" i="2"/>
  <c r="J616" i="2"/>
  <c r="G592" i="2"/>
  <c r="J592" i="2"/>
  <c r="G568" i="2"/>
  <c r="J568" i="2"/>
  <c r="G544" i="2"/>
  <c r="J544" i="2"/>
  <c r="G520" i="2"/>
  <c r="J520" i="2"/>
  <c r="G496" i="2"/>
  <c r="J496" i="2"/>
  <c r="G472" i="2"/>
  <c r="J472" i="2"/>
  <c r="G448" i="2"/>
  <c r="J448" i="2"/>
  <c r="G424" i="2"/>
  <c r="J424" i="2"/>
  <c r="G400" i="2"/>
  <c r="J400" i="2"/>
  <c r="G376" i="2"/>
  <c r="J376" i="2"/>
  <c r="G352" i="2"/>
  <c r="J352" i="2"/>
  <c r="G328" i="2"/>
  <c r="J328" i="2"/>
  <c r="G304" i="2"/>
  <c r="J304" i="2"/>
  <c r="G280" i="2"/>
  <c r="J280" i="2"/>
  <c r="G256" i="2"/>
  <c r="J256" i="2"/>
  <c r="G232" i="2"/>
  <c r="J232" i="2"/>
  <c r="G208" i="2"/>
  <c r="J208" i="2"/>
  <c r="G184" i="2"/>
  <c r="J184" i="2"/>
  <c r="G160" i="2"/>
  <c r="J160" i="2"/>
  <c r="G136" i="2"/>
  <c r="J136" i="2"/>
  <c r="G112" i="2"/>
  <c r="J112" i="2"/>
  <c r="G88" i="2"/>
  <c r="J88" i="2"/>
  <c r="G64" i="2"/>
  <c r="J64" i="2"/>
  <c r="G40" i="2"/>
  <c r="J40" i="2"/>
  <c r="G16" i="2"/>
  <c r="J16" i="2"/>
  <c r="G1871" i="2"/>
  <c r="J1871" i="2"/>
  <c r="G1631" i="2"/>
  <c r="J1631" i="2"/>
  <c r="G1223" i="2"/>
  <c r="J1223" i="2"/>
  <c r="G863" i="2"/>
  <c r="J863" i="2"/>
  <c r="G551" i="2"/>
  <c r="J551" i="2"/>
  <c r="G47" i="2"/>
  <c r="J47" i="2"/>
  <c r="G1095" i="2"/>
  <c r="J1095" i="2"/>
  <c r="G1047" i="2"/>
  <c r="J1047" i="2"/>
  <c r="G951" i="2"/>
  <c r="J951" i="2"/>
  <c r="G879" i="2"/>
  <c r="J879" i="2"/>
  <c r="G855" i="2"/>
  <c r="J855" i="2"/>
  <c r="G831" i="2"/>
  <c r="J831" i="2"/>
  <c r="G807" i="2"/>
  <c r="J807" i="2"/>
  <c r="G783" i="2"/>
  <c r="J783" i="2"/>
  <c r="G759" i="2"/>
  <c r="J759" i="2"/>
  <c r="G735" i="2"/>
  <c r="J735" i="2"/>
  <c r="G711" i="2"/>
  <c r="J711" i="2"/>
  <c r="G687" i="2"/>
  <c r="J687" i="2"/>
  <c r="G663" i="2"/>
  <c r="J663" i="2"/>
  <c r="G639" i="2"/>
  <c r="J639" i="2"/>
  <c r="G615" i="2"/>
  <c r="J615" i="2"/>
  <c r="G591" i="2"/>
  <c r="J591" i="2"/>
  <c r="G567" i="2"/>
  <c r="J567" i="2"/>
  <c r="G543" i="2"/>
  <c r="J543" i="2"/>
  <c r="G519" i="2"/>
  <c r="J519" i="2"/>
  <c r="G495" i="2"/>
  <c r="J495" i="2"/>
  <c r="G471" i="2"/>
  <c r="J471" i="2"/>
  <c r="G447" i="2"/>
  <c r="J447" i="2"/>
  <c r="G423" i="2"/>
  <c r="J423" i="2"/>
  <c r="G399" i="2"/>
  <c r="J399" i="2"/>
  <c r="G375" i="2"/>
  <c r="J375" i="2"/>
  <c r="G351" i="2"/>
  <c r="J351" i="2"/>
  <c r="G327" i="2"/>
  <c r="J327" i="2"/>
  <c r="G303" i="2"/>
  <c r="J303" i="2"/>
  <c r="G279" i="2"/>
  <c r="J279" i="2"/>
  <c r="G255" i="2"/>
  <c r="J255" i="2"/>
  <c r="G231" i="2"/>
  <c r="J231" i="2"/>
  <c r="G207" i="2"/>
  <c r="J207" i="2"/>
  <c r="G183" i="2"/>
  <c r="J183" i="2"/>
  <c r="G159" i="2"/>
  <c r="J159" i="2"/>
  <c r="G135" i="2"/>
  <c r="J135" i="2"/>
  <c r="G111" i="2"/>
  <c r="J111" i="2"/>
  <c r="G87" i="2"/>
  <c r="J87" i="2"/>
  <c r="G63" i="2"/>
  <c r="J63" i="2"/>
  <c r="G39" i="2"/>
  <c r="J39" i="2"/>
  <c r="G15" i="2"/>
  <c r="J15" i="2"/>
  <c r="G1919" i="2"/>
  <c r="J1919" i="2"/>
  <c r="G1727" i="2"/>
  <c r="J1727" i="2"/>
  <c r="G1343" i="2"/>
  <c r="J1343" i="2"/>
  <c r="G1103" i="2"/>
  <c r="J1103" i="2"/>
  <c r="G839" i="2"/>
  <c r="J839" i="2"/>
  <c r="G671" i="2"/>
  <c r="J671" i="2"/>
  <c r="G239" i="2"/>
  <c r="J239" i="2"/>
  <c r="G1143" i="2"/>
  <c r="J1143" i="2"/>
  <c r="G1118" i="2"/>
  <c r="J1118" i="2"/>
  <c r="G974" i="2"/>
  <c r="J974" i="2"/>
  <c r="G830" i="2"/>
  <c r="J830" i="2"/>
  <c r="G758" i="2"/>
  <c r="J758" i="2"/>
  <c r="G734" i="2"/>
  <c r="J734" i="2"/>
  <c r="G710" i="2"/>
  <c r="J710" i="2"/>
  <c r="G686" i="2"/>
  <c r="J686" i="2"/>
  <c r="G662" i="2"/>
  <c r="J662" i="2"/>
  <c r="G638" i="2"/>
  <c r="J638" i="2"/>
  <c r="G614" i="2"/>
  <c r="J614" i="2"/>
  <c r="G590" i="2"/>
  <c r="J590" i="2"/>
  <c r="G566" i="2"/>
  <c r="J566" i="2"/>
  <c r="G542" i="2"/>
  <c r="J542" i="2"/>
  <c r="G446" i="2"/>
  <c r="J446" i="2"/>
  <c r="G302" i="2"/>
  <c r="J302" i="2"/>
  <c r="G254" i="2"/>
  <c r="J254" i="2"/>
  <c r="G230" i="2"/>
  <c r="J230" i="2"/>
  <c r="G206" i="2"/>
  <c r="J206" i="2"/>
  <c r="BH182" i="2"/>
  <c r="J182" i="2"/>
  <c r="BH158" i="2"/>
  <c r="J158" i="2"/>
  <c r="G134" i="2"/>
  <c r="J134" i="2"/>
  <c r="G110" i="2"/>
  <c r="J110" i="2"/>
  <c r="G86" i="2"/>
  <c r="J86" i="2"/>
  <c r="G62" i="2"/>
  <c r="J62" i="2"/>
  <c r="G38" i="2"/>
  <c r="J38" i="2"/>
  <c r="G14" i="2"/>
  <c r="J14" i="2"/>
  <c r="G1895" i="2"/>
  <c r="J1895" i="2"/>
  <c r="G1199" i="2"/>
  <c r="J1199" i="2"/>
  <c r="G383" i="2"/>
  <c r="J383" i="2"/>
  <c r="G1119" i="2"/>
  <c r="J1119" i="2"/>
  <c r="G926" i="2"/>
  <c r="J926" i="2"/>
  <c r="G350" i="2"/>
  <c r="J350" i="2"/>
  <c r="G1885" i="2"/>
  <c r="J1885" i="2"/>
  <c r="G1741" i="2"/>
  <c r="J1741" i="2"/>
  <c r="G1645" i="2"/>
  <c r="J1645" i="2"/>
  <c r="G1621" i="2"/>
  <c r="J1621" i="2"/>
  <c r="G1597" i="2"/>
  <c r="J1597" i="2"/>
  <c r="G1573" i="2"/>
  <c r="J1573" i="2"/>
  <c r="G1549" i="2"/>
  <c r="J1549" i="2"/>
  <c r="G1525" i="2"/>
  <c r="J1525" i="2"/>
  <c r="G1501" i="2"/>
  <c r="J1501" i="2"/>
  <c r="G1477" i="2"/>
  <c r="J1477" i="2"/>
  <c r="G1453" i="2"/>
  <c r="J1453" i="2"/>
  <c r="G1429" i="2"/>
  <c r="J1429" i="2"/>
  <c r="G1405" i="2"/>
  <c r="J1405" i="2"/>
  <c r="G1381" i="2"/>
  <c r="J1381" i="2"/>
  <c r="G1357" i="2"/>
  <c r="J1357" i="2"/>
  <c r="G1333" i="2"/>
  <c r="J1333" i="2"/>
  <c r="G1309" i="2"/>
  <c r="J1309" i="2"/>
  <c r="G1285" i="2"/>
  <c r="J1285" i="2"/>
  <c r="G1261" i="2"/>
  <c r="J1261" i="2"/>
  <c r="G1237" i="2"/>
  <c r="J1237" i="2"/>
  <c r="G1213" i="2"/>
  <c r="J1213" i="2"/>
  <c r="G1189" i="2"/>
  <c r="J1189" i="2"/>
  <c r="G1165" i="2"/>
  <c r="J1165" i="2"/>
  <c r="G1141" i="2"/>
  <c r="J1141" i="2"/>
  <c r="G1117" i="2"/>
  <c r="J1117" i="2"/>
  <c r="G1093" i="2"/>
  <c r="J1093" i="2"/>
  <c r="G1069" i="2"/>
  <c r="J1069" i="2"/>
  <c r="G1045" i="2"/>
  <c r="J1045" i="2"/>
  <c r="G1021" i="2"/>
  <c r="J1021" i="2"/>
  <c r="G997" i="2"/>
  <c r="J997" i="2"/>
  <c r="G973" i="2"/>
  <c r="J973" i="2"/>
  <c r="G949" i="2"/>
  <c r="J949" i="2"/>
  <c r="G925" i="2"/>
  <c r="J925" i="2"/>
  <c r="G901" i="2"/>
  <c r="J901" i="2"/>
  <c r="G877" i="2"/>
  <c r="J877" i="2"/>
  <c r="G853" i="2"/>
  <c r="J853" i="2"/>
  <c r="G829" i="2"/>
  <c r="J829" i="2"/>
  <c r="G805" i="2"/>
  <c r="J805" i="2"/>
  <c r="G781" i="2"/>
  <c r="J781" i="2"/>
  <c r="G757" i="2"/>
  <c r="J757" i="2"/>
  <c r="G733" i="2"/>
  <c r="J733" i="2"/>
  <c r="G709" i="2"/>
  <c r="J709" i="2"/>
  <c r="G685" i="2"/>
  <c r="J685" i="2"/>
  <c r="G661" i="2"/>
  <c r="J661" i="2"/>
  <c r="G637" i="2"/>
  <c r="J637" i="2"/>
  <c r="G613" i="2"/>
  <c r="J613" i="2"/>
  <c r="G589" i="2"/>
  <c r="J589" i="2"/>
  <c r="G565" i="2"/>
  <c r="J565" i="2"/>
  <c r="G541" i="2"/>
  <c r="J541" i="2"/>
  <c r="G517" i="2"/>
  <c r="J517" i="2"/>
  <c r="G493" i="2"/>
  <c r="J493" i="2"/>
  <c r="G469" i="2"/>
  <c r="J469" i="2"/>
  <c r="G445" i="2"/>
  <c r="J445" i="2"/>
  <c r="G421" i="2"/>
  <c r="J421" i="2"/>
  <c r="G397" i="2"/>
  <c r="J397" i="2"/>
  <c r="BH373" i="2"/>
  <c r="J373" i="2"/>
  <c r="G349" i="2"/>
  <c r="J349" i="2"/>
  <c r="BH325" i="2"/>
  <c r="J325" i="2"/>
  <c r="G301" i="2"/>
  <c r="J301" i="2"/>
  <c r="G277" i="2"/>
  <c r="J277" i="2"/>
  <c r="G253" i="2"/>
  <c r="J253" i="2"/>
  <c r="G229" i="2"/>
  <c r="J229" i="2"/>
  <c r="G205" i="2"/>
  <c r="J205" i="2"/>
  <c r="G181" i="2"/>
  <c r="J181" i="2"/>
  <c r="G157" i="2"/>
  <c r="J157" i="2"/>
  <c r="BH133" i="2"/>
  <c r="J133" i="2"/>
  <c r="G109" i="2"/>
  <c r="J109" i="2"/>
  <c r="BH85" i="2"/>
  <c r="J85" i="2"/>
  <c r="G61" i="2"/>
  <c r="J61" i="2"/>
  <c r="BH37" i="2"/>
  <c r="J37" i="2"/>
  <c r="G13" i="2"/>
  <c r="J13" i="2"/>
  <c r="G1943" i="2"/>
  <c r="J1943" i="2"/>
  <c r="G1583" i="2"/>
  <c r="J1583" i="2"/>
  <c r="G1079" i="2"/>
  <c r="J1079" i="2"/>
  <c r="G479" i="2"/>
  <c r="J479" i="2"/>
  <c r="G1071" i="2"/>
  <c r="J1071" i="2"/>
  <c r="G1190" i="2"/>
  <c r="J1190" i="2"/>
  <c r="G902" i="2"/>
  <c r="J902" i="2"/>
  <c r="G374" i="2"/>
  <c r="J374" i="2"/>
  <c r="G1981" i="2"/>
  <c r="J1981" i="2"/>
  <c r="G1861" i="2"/>
  <c r="J1861" i="2"/>
  <c r="G804" i="2"/>
  <c r="J804" i="2"/>
  <c r="G780" i="2"/>
  <c r="J780" i="2"/>
  <c r="G756" i="2"/>
  <c r="J756" i="2"/>
  <c r="G732" i="2"/>
  <c r="J732" i="2"/>
  <c r="G708" i="2"/>
  <c r="J708" i="2"/>
  <c r="G684" i="2"/>
  <c r="J684" i="2"/>
  <c r="G660" i="2"/>
  <c r="J660" i="2"/>
  <c r="G636" i="2"/>
  <c r="J636" i="2"/>
  <c r="G612" i="2"/>
  <c r="J612" i="2"/>
  <c r="G588" i="2"/>
  <c r="J588" i="2"/>
  <c r="G564" i="2"/>
  <c r="J564" i="2"/>
  <c r="G540" i="2"/>
  <c r="J540" i="2"/>
  <c r="G516" i="2"/>
  <c r="J516" i="2"/>
  <c r="G492" i="2"/>
  <c r="J492" i="2"/>
  <c r="G468" i="2"/>
  <c r="J468" i="2"/>
  <c r="G444" i="2"/>
  <c r="J444" i="2"/>
  <c r="G420" i="2"/>
  <c r="J420" i="2"/>
  <c r="G396" i="2"/>
  <c r="J396" i="2"/>
  <c r="G372" i="2"/>
  <c r="J372" i="2"/>
  <c r="G348" i="2"/>
  <c r="J348" i="2"/>
  <c r="G324" i="2"/>
  <c r="J324" i="2"/>
  <c r="G300" i="2"/>
  <c r="J300" i="2"/>
  <c r="G276" i="2"/>
  <c r="J276" i="2"/>
  <c r="G252" i="2"/>
  <c r="J252" i="2"/>
  <c r="G228" i="2"/>
  <c r="J228" i="2"/>
  <c r="G204" i="2"/>
  <c r="J204" i="2"/>
  <c r="G180" i="2"/>
  <c r="J180" i="2"/>
  <c r="G156" i="2"/>
  <c r="J156" i="2"/>
  <c r="G132" i="2"/>
  <c r="J132" i="2"/>
  <c r="G108" i="2"/>
  <c r="J108" i="2"/>
  <c r="G84" i="2"/>
  <c r="J84" i="2"/>
  <c r="G60" i="2"/>
  <c r="J60" i="2"/>
  <c r="G36" i="2"/>
  <c r="J36" i="2"/>
  <c r="G12" i="2"/>
  <c r="J12" i="2"/>
  <c r="G1439" i="2"/>
  <c r="J1439" i="2"/>
  <c r="G623" i="2"/>
  <c r="J623" i="2"/>
  <c r="G1167" i="2"/>
  <c r="J1167" i="2"/>
  <c r="G1070" i="2"/>
  <c r="J1070" i="2"/>
  <c r="G326" i="2"/>
  <c r="J326" i="2"/>
  <c r="G1933" i="2"/>
  <c r="J1933" i="2"/>
  <c r="G1813" i="2"/>
  <c r="J1813" i="2"/>
  <c r="G803" i="2"/>
  <c r="J803" i="2"/>
  <c r="G779" i="2"/>
  <c r="J779" i="2"/>
  <c r="G755" i="2"/>
  <c r="J755" i="2"/>
  <c r="G731" i="2"/>
  <c r="J731" i="2"/>
  <c r="G707" i="2"/>
  <c r="J707" i="2"/>
  <c r="G683" i="2"/>
  <c r="J683" i="2"/>
  <c r="G659" i="2"/>
  <c r="J659" i="2"/>
  <c r="G635" i="2"/>
  <c r="J635" i="2"/>
  <c r="G611" i="2"/>
  <c r="J611" i="2"/>
  <c r="G587" i="2"/>
  <c r="J587" i="2"/>
  <c r="G563" i="2"/>
  <c r="J563" i="2"/>
  <c r="G539" i="2"/>
  <c r="J539" i="2"/>
  <c r="G515" i="2"/>
  <c r="J515" i="2"/>
  <c r="G491" i="2"/>
  <c r="J491" i="2"/>
  <c r="G467" i="2"/>
  <c r="J467" i="2"/>
  <c r="G443" i="2"/>
  <c r="J443" i="2"/>
  <c r="G419" i="2"/>
  <c r="J419" i="2"/>
  <c r="G395" i="2"/>
  <c r="J395" i="2"/>
  <c r="G371" i="2"/>
  <c r="J371" i="2"/>
  <c r="G347" i="2"/>
  <c r="J347" i="2"/>
  <c r="G323" i="2"/>
  <c r="J323" i="2"/>
  <c r="G299" i="2"/>
  <c r="J299" i="2"/>
  <c r="G275" i="2"/>
  <c r="J275" i="2"/>
  <c r="G251" i="2"/>
  <c r="J251" i="2"/>
  <c r="G227" i="2"/>
  <c r="J227" i="2"/>
  <c r="G203" i="2"/>
  <c r="J203" i="2"/>
  <c r="G179" i="2"/>
  <c r="J179" i="2"/>
  <c r="G155" i="2"/>
  <c r="J155" i="2"/>
  <c r="G131" i="2"/>
  <c r="J131" i="2"/>
  <c r="G107" i="2"/>
  <c r="J107" i="2"/>
  <c r="G83" i="2"/>
  <c r="J83" i="2"/>
  <c r="G59" i="2"/>
  <c r="J59" i="2"/>
  <c r="G35" i="2"/>
  <c r="J35" i="2"/>
  <c r="BH11" i="2"/>
  <c r="J11" i="2"/>
  <c r="G1295" i="2"/>
  <c r="J1295" i="2"/>
  <c r="G1191" i="2"/>
  <c r="J1191" i="2"/>
  <c r="G998" i="2"/>
  <c r="J998" i="2"/>
  <c r="G494" i="2"/>
  <c r="J494" i="2"/>
  <c r="G2029" i="2"/>
  <c r="J2029" i="2"/>
  <c r="G1717" i="2"/>
  <c r="J1717" i="2"/>
  <c r="G778" i="2"/>
  <c r="J778" i="2"/>
  <c r="G754" i="2"/>
  <c r="J754" i="2"/>
  <c r="G730" i="2"/>
  <c r="J730" i="2"/>
  <c r="G706" i="2"/>
  <c r="J706" i="2"/>
  <c r="G682" i="2"/>
  <c r="J682" i="2"/>
  <c r="G658" i="2"/>
  <c r="J658" i="2"/>
  <c r="G634" i="2"/>
  <c r="J634" i="2"/>
  <c r="G610" i="2"/>
  <c r="J610" i="2"/>
  <c r="G586" i="2"/>
  <c r="J586" i="2"/>
  <c r="G562" i="2"/>
  <c r="J562" i="2"/>
  <c r="G538" i="2"/>
  <c r="J538" i="2"/>
  <c r="G514" i="2"/>
  <c r="J514" i="2"/>
  <c r="G490" i="2"/>
  <c r="J490" i="2"/>
  <c r="G466" i="2"/>
  <c r="J466" i="2"/>
  <c r="G442" i="2"/>
  <c r="J442" i="2"/>
  <c r="G418" i="2"/>
  <c r="J418" i="2"/>
  <c r="G394" i="2"/>
  <c r="J394" i="2"/>
  <c r="G370" i="2"/>
  <c r="J370" i="2"/>
  <c r="G346" i="2"/>
  <c r="J346" i="2"/>
  <c r="G322" i="2"/>
  <c r="J322" i="2"/>
  <c r="G298" i="2"/>
  <c r="J298" i="2"/>
  <c r="G274" i="2"/>
  <c r="J274" i="2"/>
  <c r="G250" i="2"/>
  <c r="J250" i="2"/>
  <c r="G226" i="2"/>
  <c r="J226" i="2"/>
  <c r="G202" i="2"/>
  <c r="J202" i="2"/>
  <c r="G178" i="2"/>
  <c r="J178" i="2"/>
  <c r="G154" i="2"/>
  <c r="J154" i="2"/>
  <c r="G130" i="2"/>
  <c r="J130" i="2"/>
  <c r="G106" i="2"/>
  <c r="J106" i="2"/>
  <c r="G82" i="2"/>
  <c r="J82" i="2"/>
  <c r="G58" i="2"/>
  <c r="J58" i="2"/>
  <c r="G34" i="2"/>
  <c r="J34" i="2"/>
  <c r="G10" i="2"/>
  <c r="J10" i="2"/>
  <c r="G1775" i="2"/>
  <c r="J1775" i="2"/>
  <c r="G1247" i="2"/>
  <c r="J1247" i="2"/>
  <c r="G743" i="2"/>
  <c r="J743" i="2"/>
  <c r="G215" i="2"/>
  <c r="J215" i="2"/>
  <c r="G1023" i="2"/>
  <c r="J1023" i="2"/>
  <c r="G1094" i="2"/>
  <c r="J1094" i="2"/>
  <c r="G854" i="2"/>
  <c r="J854" i="2"/>
  <c r="G422" i="2"/>
  <c r="J422" i="2"/>
  <c r="G2005" i="2"/>
  <c r="J2005" i="2"/>
  <c r="G1765" i="2"/>
  <c r="J1765" i="2"/>
  <c r="G1113" i="2"/>
  <c r="J1113" i="2"/>
  <c r="G1089" i="2"/>
  <c r="J1089" i="2"/>
  <c r="G1065" i="2"/>
  <c r="J1065" i="2"/>
  <c r="G1041" i="2"/>
  <c r="J1041" i="2"/>
  <c r="G1017" i="2"/>
  <c r="J1017" i="2"/>
  <c r="G993" i="2"/>
  <c r="J993" i="2"/>
  <c r="G969" i="2"/>
  <c r="J969" i="2"/>
  <c r="G945" i="2"/>
  <c r="J945" i="2"/>
  <c r="G921" i="2"/>
  <c r="J921" i="2"/>
  <c r="G897" i="2"/>
  <c r="J897" i="2"/>
  <c r="G873" i="2"/>
  <c r="J873" i="2"/>
  <c r="G849" i="2"/>
  <c r="J849" i="2"/>
  <c r="G825" i="2"/>
  <c r="J825" i="2"/>
  <c r="G801" i="2"/>
  <c r="J801" i="2"/>
  <c r="G777" i="2"/>
  <c r="J777" i="2"/>
  <c r="G753" i="2"/>
  <c r="J753" i="2"/>
  <c r="G729" i="2"/>
  <c r="J729" i="2"/>
  <c r="G705" i="2"/>
  <c r="J705" i="2"/>
  <c r="G681" i="2"/>
  <c r="J681" i="2"/>
  <c r="G657" i="2"/>
  <c r="J657" i="2"/>
  <c r="G633" i="2"/>
  <c r="J633" i="2"/>
  <c r="G609" i="2"/>
  <c r="J609" i="2"/>
  <c r="G585" i="2"/>
  <c r="J585" i="2"/>
  <c r="G561" i="2"/>
  <c r="J561" i="2"/>
  <c r="G537" i="2"/>
  <c r="J537" i="2"/>
  <c r="G513" i="2"/>
  <c r="J513" i="2"/>
  <c r="G489" i="2"/>
  <c r="J489" i="2"/>
  <c r="G465" i="2"/>
  <c r="J465" i="2"/>
  <c r="G441" i="2"/>
  <c r="J441" i="2"/>
  <c r="G417" i="2"/>
  <c r="J417" i="2"/>
  <c r="G393" i="2"/>
  <c r="J393" i="2"/>
  <c r="G369" i="2"/>
  <c r="J369" i="2"/>
  <c r="G345" i="2"/>
  <c r="J345" i="2"/>
  <c r="G321" i="2"/>
  <c r="J321" i="2"/>
  <c r="G297" i="2"/>
  <c r="J297" i="2"/>
  <c r="G273" i="2"/>
  <c r="J273" i="2"/>
  <c r="G249" i="2"/>
  <c r="J249" i="2"/>
  <c r="G225" i="2"/>
  <c r="J225" i="2"/>
  <c r="G201" i="2"/>
  <c r="J201" i="2"/>
  <c r="G177" i="2"/>
  <c r="J177" i="2"/>
  <c r="G153" i="2"/>
  <c r="J153" i="2"/>
  <c r="BH129" i="2"/>
  <c r="J129" i="2"/>
  <c r="G105" i="2"/>
  <c r="J105" i="2"/>
  <c r="G81" i="2"/>
  <c r="J81" i="2"/>
  <c r="BH57" i="2"/>
  <c r="J57" i="2"/>
  <c r="G33" i="2"/>
  <c r="J33" i="2"/>
  <c r="G9" i="2"/>
  <c r="J9" i="2"/>
  <c r="G1799" i="2"/>
  <c r="J1799" i="2"/>
  <c r="G1271" i="2"/>
  <c r="J1271" i="2"/>
  <c r="G791" i="2"/>
  <c r="J791" i="2"/>
  <c r="G455" i="2"/>
  <c r="J455" i="2"/>
  <c r="G927" i="2"/>
  <c r="J927" i="2"/>
  <c r="G1046" i="2"/>
  <c r="J1046" i="2"/>
  <c r="G806" i="2"/>
  <c r="J806" i="2"/>
  <c r="G470" i="2"/>
  <c r="J470" i="2"/>
  <c r="G1957" i="2"/>
  <c r="J1957" i="2"/>
  <c r="G1789" i="2"/>
  <c r="J1789" i="2"/>
  <c r="G1112" i="2"/>
  <c r="J1112" i="2"/>
  <c r="G1088" i="2"/>
  <c r="J1088" i="2"/>
  <c r="G1064" i="2"/>
  <c r="J1064" i="2"/>
  <c r="G1040" i="2"/>
  <c r="J1040" i="2"/>
  <c r="G1016" i="2"/>
  <c r="J1016" i="2"/>
  <c r="G992" i="2"/>
  <c r="J992" i="2"/>
  <c r="G968" i="2"/>
  <c r="J968" i="2"/>
  <c r="G944" i="2"/>
  <c r="J944" i="2"/>
  <c r="G920" i="2"/>
  <c r="J920" i="2"/>
  <c r="G896" i="2"/>
  <c r="J896" i="2"/>
  <c r="G872" i="2"/>
  <c r="J872" i="2"/>
  <c r="G848" i="2"/>
  <c r="J848" i="2"/>
  <c r="G824" i="2"/>
  <c r="J824" i="2"/>
  <c r="G800" i="2"/>
  <c r="J800" i="2"/>
  <c r="G776" i="2"/>
  <c r="J776" i="2"/>
  <c r="G752" i="2"/>
  <c r="J752" i="2"/>
  <c r="G728" i="2"/>
  <c r="J728" i="2"/>
  <c r="G704" i="2"/>
  <c r="J704" i="2"/>
  <c r="G680" i="2"/>
  <c r="J680" i="2"/>
  <c r="G656" i="2"/>
  <c r="J656" i="2"/>
  <c r="G632" i="2"/>
  <c r="J632" i="2"/>
  <c r="G608" i="2"/>
  <c r="J608" i="2"/>
  <c r="G584" i="2"/>
  <c r="J584" i="2"/>
  <c r="G560" i="2"/>
  <c r="J560" i="2"/>
  <c r="G536" i="2"/>
  <c r="J536" i="2"/>
  <c r="G512" i="2"/>
  <c r="J512" i="2"/>
  <c r="G488" i="2"/>
  <c r="J488" i="2"/>
  <c r="G464" i="2"/>
  <c r="J464" i="2"/>
  <c r="G440" i="2"/>
  <c r="J440" i="2"/>
  <c r="G416" i="2"/>
  <c r="J416" i="2"/>
  <c r="G392" i="2"/>
  <c r="J392" i="2"/>
  <c r="G368" i="2"/>
  <c r="J368" i="2"/>
  <c r="G344" i="2"/>
  <c r="J344" i="2"/>
  <c r="G320" i="2"/>
  <c r="J320" i="2"/>
  <c r="G296" i="2"/>
  <c r="J296" i="2"/>
  <c r="G272" i="2"/>
  <c r="J272" i="2"/>
  <c r="G248" i="2"/>
  <c r="J248" i="2"/>
  <c r="G224" i="2"/>
  <c r="J224" i="2"/>
  <c r="G200" i="2"/>
  <c r="J200" i="2"/>
  <c r="G176" i="2"/>
  <c r="J176" i="2"/>
  <c r="G152" i="2"/>
  <c r="J152" i="2"/>
  <c r="G128" i="2"/>
  <c r="J128" i="2"/>
  <c r="G104" i="2"/>
  <c r="J104" i="2"/>
  <c r="G80" i="2"/>
  <c r="J80" i="2"/>
  <c r="BH56" i="2"/>
  <c r="J56" i="2"/>
  <c r="G32" i="2"/>
  <c r="J32" i="2"/>
  <c r="G8" i="2"/>
  <c r="J8" i="2"/>
  <c r="G1847" i="2"/>
  <c r="J1847" i="2"/>
  <c r="G1415" i="2"/>
  <c r="J1415" i="2"/>
  <c r="G1031" i="2"/>
  <c r="J1031" i="2"/>
  <c r="G599" i="2"/>
  <c r="J599" i="2"/>
  <c r="G119" i="2"/>
  <c r="J119" i="2"/>
  <c r="G903" i="2"/>
  <c r="J903" i="2"/>
  <c r="G1142" i="2"/>
  <c r="J1142" i="2"/>
  <c r="G1022" i="2"/>
  <c r="J1022" i="2"/>
  <c r="G782" i="2"/>
  <c r="J782" i="2"/>
  <c r="G518" i="2"/>
  <c r="J518" i="2"/>
  <c r="G2053" i="2"/>
  <c r="J2053" i="2"/>
  <c r="G1693" i="2"/>
  <c r="J1693" i="2"/>
  <c r="G1591" i="2"/>
  <c r="J1591" i="2"/>
  <c r="G1567" i="2"/>
  <c r="J1567" i="2"/>
  <c r="G1543" i="2"/>
  <c r="J1543" i="2"/>
  <c r="G1519" i="2"/>
  <c r="J1519" i="2"/>
  <c r="G1495" i="2"/>
  <c r="J1495" i="2"/>
  <c r="G1471" i="2"/>
  <c r="J1471" i="2"/>
  <c r="G1447" i="2"/>
  <c r="J1447" i="2"/>
  <c r="G1423" i="2"/>
  <c r="J1423" i="2"/>
  <c r="G1399" i="2"/>
  <c r="J1399" i="2"/>
  <c r="G1375" i="2"/>
  <c r="J1375" i="2"/>
  <c r="G1351" i="2"/>
  <c r="J1351" i="2"/>
  <c r="G1327" i="2"/>
  <c r="J1327" i="2"/>
  <c r="G1303" i="2"/>
  <c r="J1303" i="2"/>
  <c r="G1279" i="2"/>
  <c r="J1279" i="2"/>
  <c r="G1255" i="2"/>
  <c r="J1255" i="2"/>
  <c r="G1231" i="2"/>
  <c r="J1231" i="2"/>
  <c r="G1207" i="2"/>
  <c r="J1207" i="2"/>
  <c r="G1183" i="2"/>
  <c r="J1183" i="2"/>
  <c r="G1159" i="2"/>
  <c r="J1159" i="2"/>
  <c r="G1135" i="2"/>
  <c r="J1135" i="2"/>
  <c r="G1111" i="2"/>
  <c r="J1111" i="2"/>
  <c r="G1087" i="2"/>
  <c r="J1087" i="2"/>
  <c r="G1063" i="2"/>
  <c r="J1063" i="2"/>
  <c r="G1039" i="2"/>
  <c r="J1039" i="2"/>
  <c r="G1015" i="2"/>
  <c r="J1015" i="2"/>
  <c r="G991" i="2"/>
  <c r="J991" i="2"/>
  <c r="G967" i="2"/>
  <c r="J967" i="2"/>
  <c r="G943" i="2"/>
  <c r="J943" i="2"/>
  <c r="G919" i="2"/>
  <c r="J919" i="2"/>
  <c r="G895" i="2"/>
  <c r="J895" i="2"/>
  <c r="G871" i="2"/>
  <c r="J871" i="2"/>
  <c r="G847" i="2"/>
  <c r="J847" i="2"/>
  <c r="G823" i="2"/>
  <c r="J823" i="2"/>
  <c r="G799" i="2"/>
  <c r="J799" i="2"/>
  <c r="G775" i="2"/>
  <c r="J775" i="2"/>
  <c r="G751" i="2"/>
  <c r="J751" i="2"/>
  <c r="G727" i="2"/>
  <c r="J727" i="2"/>
  <c r="G703" i="2"/>
  <c r="J703" i="2"/>
  <c r="G679" i="2"/>
  <c r="J679" i="2"/>
  <c r="G655" i="2"/>
  <c r="J655" i="2"/>
  <c r="G631" i="2"/>
  <c r="J631" i="2"/>
  <c r="G607" i="2"/>
  <c r="J607" i="2"/>
  <c r="G583" i="2"/>
  <c r="J583" i="2"/>
  <c r="G559" i="2"/>
  <c r="J559" i="2"/>
  <c r="G535" i="2"/>
  <c r="J535" i="2"/>
  <c r="G511" i="2"/>
  <c r="J511" i="2"/>
  <c r="G487" i="2"/>
  <c r="J487" i="2"/>
  <c r="G463" i="2"/>
  <c r="J463" i="2"/>
  <c r="G439" i="2"/>
  <c r="J439" i="2"/>
  <c r="G415" i="2"/>
  <c r="J415" i="2"/>
  <c r="G391" i="2"/>
  <c r="J391" i="2"/>
  <c r="G367" i="2"/>
  <c r="J367" i="2"/>
  <c r="G343" i="2"/>
  <c r="J343" i="2"/>
  <c r="G319" i="2"/>
  <c r="J319" i="2"/>
  <c r="G295" i="2"/>
  <c r="J295" i="2"/>
  <c r="G271" i="2"/>
  <c r="J271" i="2"/>
  <c r="G247" i="2"/>
  <c r="J247" i="2"/>
  <c r="G223" i="2"/>
  <c r="J223" i="2"/>
  <c r="G199" i="2"/>
  <c r="J199" i="2"/>
  <c r="G175" i="2"/>
  <c r="J175" i="2"/>
  <c r="G151" i="2"/>
  <c r="J151" i="2"/>
  <c r="G127" i="2"/>
  <c r="J127" i="2"/>
  <c r="G103" i="2"/>
  <c r="J103" i="2"/>
  <c r="G79" i="2"/>
  <c r="J79" i="2"/>
  <c r="G55" i="2"/>
  <c r="J55" i="2"/>
  <c r="G31" i="2"/>
  <c r="J31" i="2"/>
  <c r="G7" i="2"/>
  <c r="J7" i="2"/>
  <c r="G1679" i="2"/>
  <c r="J1679" i="2"/>
  <c r="G1007" i="2"/>
  <c r="J1007" i="2"/>
  <c r="G359" i="2"/>
  <c r="J359" i="2"/>
  <c r="G999" i="2"/>
  <c r="J999" i="2"/>
  <c r="G950" i="2"/>
  <c r="J950" i="2"/>
  <c r="G278" i="2"/>
  <c r="J278" i="2"/>
  <c r="G1909" i="2"/>
  <c r="J1909" i="2"/>
  <c r="G1837" i="2"/>
  <c r="J1837" i="2"/>
  <c r="G1422" i="2"/>
  <c r="J1422" i="2"/>
  <c r="G1398" i="2"/>
  <c r="J1398" i="2"/>
  <c r="G1374" i="2"/>
  <c r="J1374" i="2"/>
  <c r="G1350" i="2"/>
  <c r="J1350" i="2"/>
  <c r="G1326" i="2"/>
  <c r="J1326" i="2"/>
  <c r="G1302" i="2"/>
  <c r="J1302" i="2"/>
  <c r="G1278" i="2"/>
  <c r="J1278" i="2"/>
  <c r="G1254" i="2"/>
  <c r="J1254" i="2"/>
  <c r="G1230" i="2"/>
  <c r="J1230" i="2"/>
  <c r="G1206" i="2"/>
  <c r="J1206" i="2"/>
  <c r="G1182" i="2"/>
  <c r="J1182" i="2"/>
  <c r="G1158" i="2"/>
  <c r="J1158" i="2"/>
  <c r="G1134" i="2"/>
  <c r="J1134" i="2"/>
  <c r="G1110" i="2"/>
  <c r="J1110" i="2"/>
  <c r="G1086" i="2"/>
  <c r="J1086" i="2"/>
  <c r="G1062" i="2"/>
  <c r="J1062" i="2"/>
  <c r="G1038" i="2"/>
  <c r="J1038" i="2"/>
  <c r="G1014" i="2"/>
  <c r="J1014" i="2"/>
  <c r="G990" i="2"/>
  <c r="J990" i="2"/>
  <c r="G966" i="2"/>
  <c r="J966" i="2"/>
  <c r="G942" i="2"/>
  <c r="J942" i="2"/>
  <c r="G918" i="2"/>
  <c r="J918" i="2"/>
  <c r="G894" i="2"/>
  <c r="J894" i="2"/>
  <c r="G870" i="2"/>
  <c r="J870" i="2"/>
  <c r="G846" i="2"/>
  <c r="J846" i="2"/>
  <c r="G822" i="2"/>
  <c r="J822" i="2"/>
  <c r="G798" i="2"/>
  <c r="J798" i="2"/>
  <c r="G774" i="2"/>
  <c r="J774" i="2"/>
  <c r="G750" i="2"/>
  <c r="J750" i="2"/>
  <c r="G726" i="2"/>
  <c r="J726" i="2"/>
  <c r="G702" i="2"/>
  <c r="J702" i="2"/>
  <c r="G678" i="2"/>
  <c r="J678" i="2"/>
  <c r="G654" i="2"/>
  <c r="J654" i="2"/>
  <c r="G630" i="2"/>
  <c r="J630" i="2"/>
  <c r="G606" i="2"/>
  <c r="J606" i="2"/>
  <c r="G582" i="2"/>
  <c r="J582" i="2"/>
  <c r="G558" i="2"/>
  <c r="J558" i="2"/>
  <c r="G534" i="2"/>
  <c r="J534" i="2"/>
  <c r="G510" i="2"/>
  <c r="J510" i="2"/>
  <c r="G486" i="2"/>
  <c r="J486" i="2"/>
  <c r="G462" i="2"/>
  <c r="J462" i="2"/>
  <c r="G438" i="2"/>
  <c r="J438" i="2"/>
  <c r="G414" i="2"/>
  <c r="J414" i="2"/>
  <c r="G390" i="2"/>
  <c r="J390" i="2"/>
  <c r="G366" i="2"/>
  <c r="J366" i="2"/>
  <c r="G342" i="2"/>
  <c r="J342" i="2"/>
  <c r="G318" i="2"/>
  <c r="J318" i="2"/>
  <c r="G294" i="2"/>
  <c r="J294" i="2"/>
  <c r="G270" i="2"/>
  <c r="J270" i="2"/>
  <c r="G246" i="2"/>
  <c r="J246" i="2"/>
  <c r="G222" i="2"/>
  <c r="J222" i="2"/>
  <c r="G198" i="2"/>
  <c r="J198" i="2"/>
  <c r="G174" i="2"/>
  <c r="J174" i="2"/>
  <c r="G150" i="2"/>
  <c r="J150" i="2"/>
  <c r="G126" i="2"/>
  <c r="J126" i="2"/>
  <c r="G102" i="2"/>
  <c r="J102" i="2"/>
  <c r="G78" i="2"/>
  <c r="J78" i="2"/>
  <c r="G54" i="2"/>
  <c r="J54" i="2"/>
  <c r="G30" i="2"/>
  <c r="J30" i="2"/>
  <c r="G6" i="2"/>
  <c r="J6" i="2"/>
  <c r="G1991" i="2"/>
  <c r="J1991" i="2"/>
  <c r="G1463" i="2"/>
  <c r="J1463" i="2"/>
  <c r="G935" i="2"/>
  <c r="J935" i="2"/>
  <c r="G431" i="2"/>
  <c r="J431" i="2"/>
  <c r="G975" i="2"/>
  <c r="J975" i="2"/>
  <c r="G1166" i="2"/>
  <c r="J1166" i="2"/>
  <c r="G878" i="2"/>
  <c r="J878" i="2"/>
  <c r="G398" i="2"/>
  <c r="J398" i="2"/>
  <c r="G1669" i="2"/>
  <c r="J1669" i="2"/>
  <c r="G1445" i="2"/>
  <c r="J1445" i="2"/>
  <c r="G1421" i="2"/>
  <c r="J1421" i="2"/>
  <c r="G1397" i="2"/>
  <c r="J1397" i="2"/>
  <c r="G1373" i="2"/>
  <c r="J1373" i="2"/>
  <c r="G1349" i="2"/>
  <c r="J1349" i="2"/>
  <c r="G1325" i="2"/>
  <c r="J1325" i="2"/>
  <c r="G1301" i="2"/>
  <c r="J1301" i="2"/>
  <c r="G1277" i="2"/>
  <c r="J1277" i="2"/>
  <c r="G1253" i="2"/>
  <c r="J1253" i="2"/>
  <c r="G1229" i="2"/>
  <c r="J1229" i="2"/>
  <c r="G1205" i="2"/>
  <c r="J1205" i="2"/>
  <c r="G1181" i="2"/>
  <c r="J1181" i="2"/>
  <c r="G1157" i="2"/>
  <c r="J1157" i="2"/>
  <c r="G1133" i="2"/>
  <c r="J1133" i="2"/>
  <c r="G1109" i="2"/>
  <c r="J1109" i="2"/>
  <c r="G1085" i="2"/>
  <c r="J1085" i="2"/>
  <c r="G1061" i="2"/>
  <c r="J1061" i="2"/>
  <c r="G1037" i="2"/>
  <c r="J1037" i="2"/>
  <c r="G1013" i="2"/>
  <c r="J1013" i="2"/>
  <c r="G989" i="2"/>
  <c r="J989" i="2"/>
  <c r="G965" i="2"/>
  <c r="J965" i="2"/>
  <c r="G941" i="2"/>
  <c r="J941" i="2"/>
  <c r="G917" i="2"/>
  <c r="J917" i="2"/>
  <c r="G893" i="2"/>
  <c r="J893" i="2"/>
  <c r="G869" i="2"/>
  <c r="J869" i="2"/>
  <c r="G845" i="2"/>
  <c r="J845" i="2"/>
  <c r="G821" i="2"/>
  <c r="J821" i="2"/>
  <c r="G797" i="2"/>
  <c r="J797" i="2"/>
  <c r="G773" i="2"/>
  <c r="J773" i="2"/>
  <c r="G749" i="2"/>
  <c r="J749" i="2"/>
  <c r="G725" i="2"/>
  <c r="J725" i="2"/>
  <c r="G701" i="2"/>
  <c r="J701" i="2"/>
  <c r="G677" i="2"/>
  <c r="J677" i="2"/>
  <c r="G653" i="2"/>
  <c r="J653" i="2"/>
  <c r="G629" i="2"/>
  <c r="J629" i="2"/>
  <c r="G605" i="2"/>
  <c r="J605" i="2"/>
  <c r="G581" i="2"/>
  <c r="J581" i="2"/>
  <c r="G557" i="2"/>
  <c r="J557" i="2"/>
  <c r="G533" i="2"/>
  <c r="J533" i="2"/>
  <c r="G509" i="2"/>
  <c r="J509" i="2"/>
  <c r="G485" i="2"/>
  <c r="J485" i="2"/>
  <c r="G461" i="2"/>
  <c r="J461" i="2"/>
  <c r="G437" i="2"/>
  <c r="J437" i="2"/>
  <c r="G413" i="2"/>
  <c r="J413" i="2"/>
  <c r="G389" i="2"/>
  <c r="J389" i="2"/>
  <c r="G365" i="2"/>
  <c r="J365" i="2"/>
  <c r="G341" i="2"/>
  <c r="J341" i="2"/>
  <c r="G317" i="2"/>
  <c r="J317" i="2"/>
  <c r="G293" i="2"/>
  <c r="J293" i="2"/>
  <c r="G269" i="2"/>
  <c r="J269" i="2"/>
  <c r="G245" i="2"/>
  <c r="J245" i="2"/>
  <c r="G221" i="2"/>
  <c r="J221" i="2"/>
  <c r="G197" i="2"/>
  <c r="J197" i="2"/>
  <c r="G173" i="2"/>
  <c r="J173" i="2"/>
  <c r="G149" i="2"/>
  <c r="J149" i="2"/>
  <c r="G125" i="2"/>
  <c r="J125" i="2"/>
  <c r="G101" i="2"/>
  <c r="J101" i="2"/>
  <c r="G77" i="2"/>
  <c r="J77" i="2"/>
  <c r="G53" i="2"/>
  <c r="J53" i="2"/>
  <c r="G29" i="2"/>
  <c r="J29" i="2"/>
  <c r="G5" i="2"/>
  <c r="J5" i="2"/>
  <c r="G1559" i="2"/>
  <c r="J1559" i="2"/>
  <c r="G887" i="2"/>
  <c r="J887" i="2"/>
  <c r="G335" i="2"/>
  <c r="J335" i="2"/>
  <c r="BH1804" i="2"/>
  <c r="J1804" i="2"/>
  <c r="BH1516" i="2"/>
  <c r="J1516" i="2"/>
  <c r="G1444" i="2"/>
  <c r="J1444" i="2"/>
  <c r="G1420" i="2"/>
  <c r="J1420" i="2"/>
  <c r="G1396" i="2"/>
  <c r="J1396" i="2"/>
  <c r="G1372" i="2"/>
  <c r="J1372" i="2"/>
  <c r="G1348" i="2"/>
  <c r="J1348" i="2"/>
  <c r="G1324" i="2"/>
  <c r="J1324" i="2"/>
  <c r="G1300" i="2"/>
  <c r="J1300" i="2"/>
  <c r="G1276" i="2"/>
  <c r="J1276" i="2"/>
  <c r="BH1252" i="2"/>
  <c r="J1252" i="2"/>
  <c r="G1228" i="2"/>
  <c r="J1228" i="2"/>
  <c r="G1204" i="2"/>
  <c r="J1204" i="2"/>
  <c r="G1180" i="2"/>
  <c r="J1180" i="2"/>
  <c r="G1156" i="2"/>
  <c r="J1156" i="2"/>
  <c r="G1132" i="2"/>
  <c r="J1132" i="2"/>
  <c r="G1108" i="2"/>
  <c r="J1108" i="2"/>
  <c r="G1084" i="2"/>
  <c r="J1084" i="2"/>
  <c r="G1060" i="2"/>
  <c r="J1060" i="2"/>
  <c r="G1036" i="2"/>
  <c r="J1036" i="2"/>
  <c r="G1012" i="2"/>
  <c r="J1012" i="2"/>
  <c r="G988" i="2"/>
  <c r="J988" i="2"/>
  <c r="G964" i="2"/>
  <c r="J964" i="2"/>
  <c r="G940" i="2"/>
  <c r="J940" i="2"/>
  <c r="G916" i="2"/>
  <c r="J916" i="2"/>
  <c r="G892" i="2"/>
  <c r="J892" i="2"/>
  <c r="G868" i="2"/>
  <c r="J868" i="2"/>
  <c r="G844" i="2"/>
  <c r="J844" i="2"/>
  <c r="G820" i="2"/>
  <c r="J820" i="2"/>
  <c r="G796" i="2"/>
  <c r="J796" i="2"/>
  <c r="G772" i="2"/>
  <c r="J772" i="2"/>
  <c r="G748" i="2"/>
  <c r="J748" i="2"/>
  <c r="G724" i="2"/>
  <c r="J724" i="2"/>
  <c r="G700" i="2"/>
  <c r="J700" i="2"/>
  <c r="G676" i="2"/>
  <c r="J676" i="2"/>
  <c r="G652" i="2"/>
  <c r="J652" i="2"/>
  <c r="G628" i="2"/>
  <c r="J628" i="2"/>
  <c r="G604" i="2"/>
  <c r="J604" i="2"/>
  <c r="G580" i="2"/>
  <c r="J580" i="2"/>
  <c r="G556" i="2"/>
  <c r="J556" i="2"/>
  <c r="G532" i="2"/>
  <c r="J532" i="2"/>
  <c r="G508" i="2"/>
  <c r="J508" i="2"/>
  <c r="G484" i="2"/>
  <c r="J484" i="2"/>
  <c r="G460" i="2"/>
  <c r="J460" i="2"/>
  <c r="G436" i="2"/>
  <c r="J436" i="2"/>
  <c r="G412" i="2"/>
  <c r="J412" i="2"/>
  <c r="G388" i="2"/>
  <c r="J388" i="2"/>
  <c r="G364" i="2"/>
  <c r="J364" i="2"/>
  <c r="G340" i="2"/>
  <c r="J340" i="2"/>
  <c r="G316" i="2"/>
  <c r="J316" i="2"/>
  <c r="G292" i="2"/>
  <c r="J292" i="2"/>
  <c r="BH268" i="2"/>
  <c r="J268" i="2"/>
  <c r="G244" i="2"/>
  <c r="J244" i="2"/>
  <c r="G220" i="2"/>
  <c r="J220" i="2"/>
  <c r="G196" i="2"/>
  <c r="J196" i="2"/>
  <c r="G172" i="2"/>
  <c r="J172" i="2"/>
  <c r="G148" i="2"/>
  <c r="J148" i="2"/>
  <c r="G124" i="2"/>
  <c r="J124" i="2"/>
  <c r="G100" i="2"/>
  <c r="J100" i="2"/>
  <c r="G76" i="2"/>
  <c r="J76" i="2"/>
  <c r="G52" i="2"/>
  <c r="J52" i="2"/>
  <c r="G28" i="2"/>
  <c r="J28" i="2"/>
  <c r="G4" i="2"/>
  <c r="J4" i="2"/>
  <c r="G1367" i="2"/>
  <c r="J1367" i="2"/>
  <c r="G407" i="2"/>
  <c r="J407" i="2"/>
  <c r="G1419" i="2"/>
  <c r="J1419" i="2"/>
  <c r="G1347" i="2"/>
  <c r="J1347" i="2"/>
  <c r="G1179" i="2"/>
  <c r="J1179" i="2"/>
  <c r="G1107" i="2"/>
  <c r="J1107" i="2"/>
  <c r="G1011" i="2"/>
  <c r="J1011" i="2"/>
  <c r="G915" i="2"/>
  <c r="J915" i="2"/>
  <c r="G819" i="2"/>
  <c r="J819" i="2"/>
  <c r="G699" i="2"/>
  <c r="J699" i="2"/>
  <c r="G555" i="2"/>
  <c r="J555" i="2"/>
  <c r="G387" i="2"/>
  <c r="J387" i="2"/>
  <c r="G267" i="2"/>
  <c r="J267" i="2"/>
  <c r="G171" i="2"/>
  <c r="J171" i="2"/>
  <c r="G27" i="2"/>
  <c r="J27" i="2"/>
  <c r="G1823" i="2"/>
  <c r="J1823" i="2"/>
  <c r="G1391" i="2"/>
  <c r="J1391" i="2"/>
  <c r="G911" i="2"/>
  <c r="J911" i="2"/>
  <c r="G503" i="2"/>
  <c r="J503" i="2"/>
  <c r="G1395" i="2"/>
  <c r="J1395" i="2"/>
  <c r="G1323" i="2"/>
  <c r="J1323" i="2"/>
  <c r="G1275" i="2"/>
  <c r="J1275" i="2"/>
  <c r="G1251" i="2"/>
  <c r="J1251" i="2"/>
  <c r="G1203" i="2"/>
  <c r="J1203" i="2"/>
  <c r="G1155" i="2"/>
  <c r="J1155" i="2"/>
  <c r="G1083" i="2"/>
  <c r="J1083" i="2"/>
  <c r="G1035" i="2"/>
  <c r="J1035" i="2"/>
  <c r="G963" i="2"/>
  <c r="J963" i="2"/>
  <c r="G867" i="2"/>
  <c r="J867" i="2"/>
  <c r="G771" i="2"/>
  <c r="J771" i="2"/>
  <c r="G627" i="2"/>
  <c r="J627" i="2"/>
  <c r="G507" i="2"/>
  <c r="J507" i="2"/>
  <c r="G411" i="2"/>
  <c r="J411" i="2"/>
  <c r="G315" i="2"/>
  <c r="J315" i="2"/>
  <c r="G219" i="2"/>
  <c r="J219" i="2"/>
  <c r="G99" i="2"/>
  <c r="J99" i="2"/>
  <c r="G2066" i="2"/>
  <c r="J2066" i="2"/>
  <c r="G2042" i="2"/>
  <c r="J2042" i="2"/>
  <c r="G2018" i="2"/>
  <c r="J2018" i="2"/>
  <c r="G1994" i="2"/>
  <c r="J1994" i="2"/>
  <c r="G1970" i="2"/>
  <c r="J1970" i="2"/>
  <c r="G1946" i="2"/>
  <c r="J1946" i="2"/>
  <c r="G1922" i="2"/>
  <c r="J1922" i="2"/>
  <c r="G1898" i="2"/>
  <c r="J1898" i="2"/>
  <c r="G1874" i="2"/>
  <c r="J1874" i="2"/>
  <c r="G1850" i="2"/>
  <c r="J1850" i="2"/>
  <c r="G1826" i="2"/>
  <c r="J1826" i="2"/>
  <c r="G1802" i="2"/>
  <c r="J1802" i="2"/>
  <c r="G1778" i="2"/>
  <c r="J1778" i="2"/>
  <c r="G1754" i="2"/>
  <c r="J1754" i="2"/>
  <c r="G1730" i="2"/>
  <c r="J1730" i="2"/>
  <c r="G1706" i="2"/>
  <c r="J1706" i="2"/>
  <c r="G1682" i="2"/>
  <c r="J1682" i="2"/>
  <c r="G1658" i="2"/>
  <c r="J1658" i="2"/>
  <c r="G1634" i="2"/>
  <c r="J1634" i="2"/>
  <c r="G1610" i="2"/>
  <c r="J1610" i="2"/>
  <c r="G1586" i="2"/>
  <c r="J1586" i="2"/>
  <c r="G1562" i="2"/>
  <c r="J1562" i="2"/>
  <c r="G1538" i="2"/>
  <c r="J1538" i="2"/>
  <c r="G1514" i="2"/>
  <c r="J1514" i="2"/>
  <c r="G1490" i="2"/>
  <c r="J1490" i="2"/>
  <c r="G1466" i="2"/>
  <c r="J1466" i="2"/>
  <c r="G1442" i="2"/>
  <c r="J1442" i="2"/>
  <c r="G1418" i="2"/>
  <c r="J1418" i="2"/>
  <c r="G1394" i="2"/>
  <c r="J1394" i="2"/>
  <c r="G1370" i="2"/>
  <c r="J1370" i="2"/>
  <c r="G1346" i="2"/>
  <c r="J1346" i="2"/>
  <c r="G1322" i="2"/>
  <c r="J1322" i="2"/>
  <c r="G1298" i="2"/>
  <c r="J1298" i="2"/>
  <c r="G1274" i="2"/>
  <c r="J1274" i="2"/>
  <c r="G1250" i="2"/>
  <c r="J1250" i="2"/>
  <c r="G1226" i="2"/>
  <c r="J1226" i="2"/>
  <c r="G1202" i="2"/>
  <c r="J1202" i="2"/>
  <c r="G1178" i="2"/>
  <c r="J1178" i="2"/>
  <c r="G1154" i="2"/>
  <c r="J1154" i="2"/>
  <c r="G1130" i="2"/>
  <c r="J1130" i="2"/>
  <c r="G1106" i="2"/>
  <c r="J1106" i="2"/>
  <c r="G1082" i="2"/>
  <c r="J1082" i="2"/>
  <c r="G1058" i="2"/>
  <c r="J1058" i="2"/>
  <c r="G1034" i="2"/>
  <c r="J1034" i="2"/>
  <c r="G1010" i="2"/>
  <c r="J1010" i="2"/>
  <c r="G986" i="2"/>
  <c r="J986" i="2"/>
  <c r="G962" i="2"/>
  <c r="J962" i="2"/>
  <c r="G938" i="2"/>
  <c r="J938" i="2"/>
  <c r="G914" i="2"/>
  <c r="J914" i="2"/>
  <c r="G890" i="2"/>
  <c r="J890" i="2"/>
  <c r="G866" i="2"/>
  <c r="J866" i="2"/>
  <c r="G842" i="2"/>
  <c r="J842" i="2"/>
  <c r="G818" i="2"/>
  <c r="J818" i="2"/>
  <c r="G794" i="2"/>
  <c r="J794" i="2"/>
  <c r="G770" i="2"/>
  <c r="J770" i="2"/>
  <c r="G746" i="2"/>
  <c r="J746" i="2"/>
  <c r="G722" i="2"/>
  <c r="J722" i="2"/>
  <c r="G698" i="2"/>
  <c r="J698" i="2"/>
  <c r="G674" i="2"/>
  <c r="J674" i="2"/>
  <c r="G650" i="2"/>
  <c r="J650" i="2"/>
  <c r="G626" i="2"/>
  <c r="J626" i="2"/>
  <c r="G602" i="2"/>
  <c r="J602" i="2"/>
  <c r="G578" i="2"/>
  <c r="J578" i="2"/>
  <c r="G554" i="2"/>
  <c r="J554" i="2"/>
  <c r="G530" i="2"/>
  <c r="J530" i="2"/>
  <c r="G506" i="2"/>
  <c r="J506" i="2"/>
  <c r="G482" i="2"/>
  <c r="J482" i="2"/>
  <c r="G458" i="2"/>
  <c r="J458" i="2"/>
  <c r="G434" i="2"/>
  <c r="J434" i="2"/>
  <c r="G410" i="2"/>
  <c r="J410" i="2"/>
  <c r="G386" i="2"/>
  <c r="J386" i="2"/>
  <c r="G362" i="2"/>
  <c r="J362" i="2"/>
  <c r="G338" i="2"/>
  <c r="J338" i="2"/>
  <c r="G314" i="2"/>
  <c r="J314" i="2"/>
  <c r="G290" i="2"/>
  <c r="J290" i="2"/>
  <c r="G266" i="2"/>
  <c r="J266" i="2"/>
  <c r="G242" i="2"/>
  <c r="J242" i="2"/>
  <c r="G218" i="2"/>
  <c r="J218" i="2"/>
  <c r="G194" i="2"/>
  <c r="J194" i="2"/>
  <c r="G170" i="2"/>
  <c r="J170" i="2"/>
  <c r="G146" i="2"/>
  <c r="J146" i="2"/>
  <c r="G122" i="2"/>
  <c r="J122" i="2"/>
  <c r="G98" i="2"/>
  <c r="J98" i="2"/>
  <c r="G74" i="2"/>
  <c r="J74" i="2"/>
  <c r="G50" i="2"/>
  <c r="J50" i="2"/>
  <c r="G26" i="2"/>
  <c r="J26" i="2"/>
  <c r="BH18" i="2"/>
  <c r="G263" i="2"/>
  <c r="J263" i="2"/>
  <c r="G23" i="2"/>
  <c r="J23" i="2"/>
  <c r="G1443" i="2"/>
  <c r="J1443" i="2"/>
  <c r="G1371" i="2"/>
  <c r="J1371" i="2"/>
  <c r="G1299" i="2"/>
  <c r="J1299" i="2"/>
  <c r="G1227" i="2"/>
  <c r="J1227" i="2"/>
  <c r="G1131" i="2"/>
  <c r="J1131" i="2"/>
  <c r="G1059" i="2"/>
  <c r="J1059" i="2"/>
  <c r="G987" i="2"/>
  <c r="J987" i="2"/>
  <c r="G939" i="2"/>
  <c r="J939" i="2"/>
  <c r="G891" i="2"/>
  <c r="J891" i="2"/>
  <c r="G843" i="2"/>
  <c r="J843" i="2"/>
  <c r="G795" i="2"/>
  <c r="J795" i="2"/>
  <c r="G747" i="2"/>
  <c r="J747" i="2"/>
  <c r="G723" i="2"/>
  <c r="J723" i="2"/>
  <c r="G675" i="2"/>
  <c r="J675" i="2"/>
  <c r="G651" i="2"/>
  <c r="J651" i="2"/>
  <c r="G603" i="2"/>
  <c r="J603" i="2"/>
  <c r="G579" i="2"/>
  <c r="J579" i="2"/>
  <c r="G531" i="2"/>
  <c r="J531" i="2"/>
  <c r="G483" i="2"/>
  <c r="J483" i="2"/>
  <c r="G459" i="2"/>
  <c r="J459" i="2"/>
  <c r="G435" i="2"/>
  <c r="J435" i="2"/>
  <c r="G363" i="2"/>
  <c r="J363" i="2"/>
  <c r="G339" i="2"/>
  <c r="J339" i="2"/>
  <c r="G291" i="2"/>
  <c r="J291" i="2"/>
  <c r="G243" i="2"/>
  <c r="J243" i="2"/>
  <c r="G195" i="2"/>
  <c r="J195" i="2"/>
  <c r="G147" i="2"/>
  <c r="J147" i="2"/>
  <c r="G123" i="2"/>
  <c r="J123" i="2"/>
  <c r="G75" i="2"/>
  <c r="J75" i="2"/>
  <c r="G51" i="2"/>
  <c r="J51" i="2"/>
  <c r="G3" i="2"/>
  <c r="J3" i="2"/>
  <c r="G2065" i="2"/>
  <c r="J2065" i="2"/>
  <c r="G2041" i="2"/>
  <c r="J2041" i="2"/>
  <c r="G2017" i="2"/>
  <c r="J2017" i="2"/>
  <c r="G1993" i="2"/>
  <c r="J1993" i="2"/>
  <c r="G1969" i="2"/>
  <c r="J1969" i="2"/>
  <c r="G1945" i="2"/>
  <c r="J1945" i="2"/>
  <c r="G1921" i="2"/>
  <c r="J1921" i="2"/>
  <c r="G1897" i="2"/>
  <c r="J1897" i="2"/>
  <c r="G1873" i="2"/>
  <c r="J1873" i="2"/>
  <c r="G1849" i="2"/>
  <c r="J1849" i="2"/>
  <c r="G1825" i="2"/>
  <c r="J1825" i="2"/>
  <c r="G1801" i="2"/>
  <c r="J1801" i="2"/>
  <c r="G1777" i="2"/>
  <c r="J1777" i="2"/>
  <c r="G1753" i="2"/>
  <c r="J1753" i="2"/>
  <c r="G1729" i="2"/>
  <c r="J1729" i="2"/>
  <c r="G1705" i="2"/>
  <c r="J1705" i="2"/>
  <c r="G1681" i="2"/>
  <c r="J1681" i="2"/>
  <c r="G1657" i="2"/>
  <c r="J1657" i="2"/>
  <c r="G1633" i="2"/>
  <c r="J1633" i="2"/>
  <c r="G1609" i="2"/>
  <c r="J1609" i="2"/>
  <c r="G1585" i="2"/>
  <c r="J1585" i="2"/>
  <c r="G1561" i="2"/>
  <c r="J1561" i="2"/>
  <c r="G1537" i="2"/>
  <c r="J1537" i="2"/>
  <c r="G1513" i="2"/>
  <c r="J1513" i="2"/>
  <c r="G1489" i="2"/>
  <c r="J1489" i="2"/>
  <c r="G1465" i="2"/>
  <c r="J1465" i="2"/>
  <c r="G1441" i="2"/>
  <c r="J1441" i="2"/>
  <c r="G1417" i="2"/>
  <c r="J1417" i="2"/>
  <c r="G1393" i="2"/>
  <c r="J1393" i="2"/>
  <c r="G1369" i="2"/>
  <c r="J1369" i="2"/>
  <c r="G1345" i="2"/>
  <c r="J1345" i="2"/>
  <c r="G1321" i="2"/>
  <c r="J1321" i="2"/>
  <c r="G1297" i="2"/>
  <c r="J1297" i="2"/>
  <c r="G1273" i="2"/>
  <c r="J1273" i="2"/>
  <c r="G1249" i="2"/>
  <c r="J1249" i="2"/>
  <c r="G1225" i="2"/>
  <c r="J1225" i="2"/>
  <c r="G1201" i="2"/>
  <c r="J1201" i="2"/>
  <c r="G1177" i="2"/>
  <c r="J1177" i="2"/>
  <c r="G1153" i="2"/>
  <c r="J1153" i="2"/>
  <c r="G1129" i="2"/>
  <c r="J1129" i="2"/>
  <c r="G1105" i="2"/>
  <c r="J1105" i="2"/>
  <c r="G1081" i="2"/>
  <c r="J1081" i="2"/>
  <c r="G1057" i="2"/>
  <c r="J1057" i="2"/>
  <c r="G1033" i="2"/>
  <c r="J1033" i="2"/>
  <c r="G1009" i="2"/>
  <c r="J1009" i="2"/>
  <c r="G985" i="2"/>
  <c r="J985" i="2"/>
  <c r="G961" i="2"/>
  <c r="J961" i="2"/>
  <c r="G937" i="2"/>
  <c r="J937" i="2"/>
  <c r="G913" i="2"/>
  <c r="J913" i="2"/>
  <c r="G889" i="2"/>
  <c r="J889" i="2"/>
  <c r="G865" i="2"/>
  <c r="J865" i="2"/>
  <c r="G841" i="2"/>
  <c r="J841" i="2"/>
  <c r="G817" i="2"/>
  <c r="J817" i="2"/>
  <c r="G793" i="2"/>
  <c r="J793" i="2"/>
  <c r="G769" i="2"/>
  <c r="J769" i="2"/>
  <c r="G745" i="2"/>
  <c r="J745" i="2"/>
  <c r="G721" i="2"/>
  <c r="J721" i="2"/>
  <c r="G697" i="2"/>
  <c r="J697" i="2"/>
  <c r="G673" i="2"/>
  <c r="J673" i="2"/>
  <c r="G649" i="2"/>
  <c r="J649" i="2"/>
  <c r="G625" i="2"/>
  <c r="J625" i="2"/>
  <c r="G601" i="2"/>
  <c r="J601" i="2"/>
  <c r="G577" i="2"/>
  <c r="J577" i="2"/>
  <c r="G553" i="2"/>
  <c r="J553" i="2"/>
  <c r="G529" i="2"/>
  <c r="J529" i="2"/>
  <c r="G505" i="2"/>
  <c r="J505" i="2"/>
  <c r="G481" i="2"/>
  <c r="J481" i="2"/>
  <c r="G457" i="2"/>
  <c r="J457" i="2"/>
  <c r="G433" i="2"/>
  <c r="J433" i="2"/>
  <c r="G409" i="2"/>
  <c r="J409" i="2"/>
  <c r="G385" i="2"/>
  <c r="J385" i="2"/>
  <c r="G361" i="2"/>
  <c r="J361" i="2"/>
  <c r="G337" i="2"/>
  <c r="J337" i="2"/>
  <c r="G313" i="2"/>
  <c r="J313" i="2"/>
  <c r="G289" i="2"/>
  <c r="J289" i="2"/>
  <c r="G265" i="2"/>
  <c r="J265" i="2"/>
  <c r="G241" i="2"/>
  <c r="J241" i="2"/>
  <c r="G217" i="2"/>
  <c r="J217" i="2"/>
  <c r="G193" i="2"/>
  <c r="J193" i="2"/>
  <c r="G169" i="2"/>
  <c r="J169" i="2"/>
  <c r="G145" i="2"/>
  <c r="J145" i="2"/>
  <c r="G121" i="2"/>
  <c r="J121" i="2"/>
  <c r="G97" i="2"/>
  <c r="J97" i="2"/>
  <c r="G73" i="2"/>
  <c r="J73" i="2"/>
  <c r="G49" i="2"/>
  <c r="J49" i="2"/>
  <c r="G25" i="2"/>
  <c r="J25" i="2"/>
  <c r="BH67" i="2"/>
  <c r="G1511" i="2"/>
  <c r="J1511" i="2"/>
  <c r="G767" i="2"/>
  <c r="J767" i="2"/>
  <c r="G95" i="2"/>
  <c r="J95" i="2"/>
  <c r="G1200" i="2"/>
  <c r="J1200" i="2"/>
  <c r="G1176" i="2"/>
  <c r="J1176" i="2"/>
  <c r="G1152" i="2"/>
  <c r="J1152" i="2"/>
  <c r="G1128" i="2"/>
  <c r="J1128" i="2"/>
  <c r="G1104" i="2"/>
  <c r="J1104" i="2"/>
  <c r="G1080" i="2"/>
  <c r="J1080" i="2"/>
  <c r="G1056" i="2"/>
  <c r="J1056" i="2"/>
  <c r="G1032" i="2"/>
  <c r="J1032" i="2"/>
  <c r="G1008" i="2"/>
  <c r="J1008" i="2"/>
  <c r="G984" i="2"/>
  <c r="J984" i="2"/>
  <c r="G960" i="2"/>
  <c r="J960" i="2"/>
  <c r="G936" i="2"/>
  <c r="J936" i="2"/>
  <c r="G912" i="2"/>
  <c r="J912" i="2"/>
  <c r="G888" i="2"/>
  <c r="J888" i="2"/>
  <c r="G864" i="2"/>
  <c r="J864" i="2"/>
  <c r="G840" i="2"/>
  <c r="J840" i="2"/>
  <c r="G816" i="2"/>
  <c r="J816" i="2"/>
  <c r="G792" i="2"/>
  <c r="J792" i="2"/>
  <c r="G768" i="2"/>
  <c r="J768" i="2"/>
  <c r="G744" i="2"/>
  <c r="J744" i="2"/>
  <c r="G720" i="2"/>
  <c r="J720" i="2"/>
  <c r="G696" i="2"/>
  <c r="J696" i="2"/>
  <c r="G672" i="2"/>
  <c r="J672" i="2"/>
  <c r="G648" i="2"/>
  <c r="J648" i="2"/>
  <c r="G624" i="2"/>
  <c r="J624" i="2"/>
  <c r="G600" i="2"/>
  <c r="J600" i="2"/>
  <c r="G576" i="2"/>
  <c r="J576" i="2"/>
  <c r="G552" i="2"/>
  <c r="J552" i="2"/>
  <c r="G528" i="2"/>
  <c r="J528" i="2"/>
  <c r="G504" i="2"/>
  <c r="J504" i="2"/>
  <c r="G480" i="2"/>
  <c r="J480" i="2"/>
  <c r="G456" i="2"/>
  <c r="J456" i="2"/>
  <c r="G432" i="2"/>
  <c r="J432" i="2"/>
  <c r="G408" i="2"/>
  <c r="J408" i="2"/>
  <c r="G384" i="2"/>
  <c r="J384" i="2"/>
  <c r="G360" i="2"/>
  <c r="J360" i="2"/>
  <c r="G336" i="2"/>
  <c r="J336" i="2"/>
  <c r="G312" i="2"/>
  <c r="J312" i="2"/>
  <c r="G288" i="2"/>
  <c r="J288" i="2"/>
  <c r="G264" i="2"/>
  <c r="J264" i="2"/>
  <c r="G240" i="2"/>
  <c r="J240" i="2"/>
  <c r="BH216" i="2"/>
  <c r="J216" i="2"/>
  <c r="G192" i="2"/>
  <c r="J192" i="2"/>
  <c r="G168" i="2"/>
  <c r="J168" i="2"/>
  <c r="G144" i="2"/>
  <c r="J144" i="2"/>
  <c r="G120" i="2"/>
  <c r="J120" i="2"/>
  <c r="G96" i="2"/>
  <c r="J96" i="2"/>
  <c r="G72" i="2"/>
  <c r="J72" i="2"/>
  <c r="G48" i="2"/>
  <c r="J48" i="2"/>
  <c r="G24" i="2"/>
  <c r="J24" i="2"/>
  <c r="AH2000" i="2"/>
  <c r="AB2000" i="2"/>
  <c r="AC2000" i="2" s="1"/>
  <c r="AB2048" i="2"/>
  <c r="AC2048" i="2" s="1"/>
  <c r="AB2024" i="2"/>
  <c r="AC2024" i="2" s="1"/>
  <c r="AB1976" i="2"/>
  <c r="AC1976" i="2" s="1"/>
  <c r="AB1952" i="2"/>
  <c r="AC1952" i="2" s="1"/>
  <c r="AB1928" i="2"/>
  <c r="AC1928" i="2" s="1"/>
  <c r="AB1904" i="2"/>
  <c r="AC1904" i="2" s="1"/>
  <c r="AB1880" i="2"/>
  <c r="AC1880" i="2" s="1"/>
  <c r="AB1856" i="2"/>
  <c r="AC1856" i="2" s="1"/>
  <c r="AB1832" i="2"/>
  <c r="AC1832" i="2" s="1"/>
  <c r="AI1832" i="2" s="1"/>
  <c r="AB1784" i="2"/>
  <c r="AC1784" i="2" s="1"/>
  <c r="AB1760" i="2"/>
  <c r="AC1760" i="2" s="1"/>
  <c r="AB1736" i="2"/>
  <c r="AC1736" i="2" s="1"/>
  <c r="AB1712" i="2"/>
  <c r="AC1712" i="2" s="1"/>
  <c r="AB1688" i="2"/>
  <c r="AC1688" i="2" s="1"/>
  <c r="AB1664" i="2"/>
  <c r="AC1664" i="2" s="1"/>
  <c r="AB1640" i="2"/>
  <c r="AC1640" i="2" s="1"/>
  <c r="AB1592" i="2"/>
  <c r="AC1592" i="2" s="1"/>
  <c r="AB1568" i="2"/>
  <c r="AC1568" i="2" s="1"/>
  <c r="AB1544" i="2"/>
  <c r="AC1544" i="2" s="1"/>
  <c r="AB1520" i="2"/>
  <c r="AC1520" i="2" s="1"/>
  <c r="AB1472" i="2"/>
  <c r="AC1472" i="2" s="1"/>
  <c r="AB1448" i="2"/>
  <c r="AC1448" i="2" s="1"/>
  <c r="AB1424" i="2"/>
  <c r="AC1424" i="2" s="1"/>
  <c r="AB1400" i="2"/>
  <c r="AC1400" i="2" s="1"/>
  <c r="AB1352" i="2"/>
  <c r="AC1352" i="2" s="1"/>
  <c r="AB1304" i="2"/>
  <c r="AC1304" i="2" s="1"/>
  <c r="AB1280" i="2"/>
  <c r="AC1280" i="2" s="1"/>
  <c r="AB1256" i="2"/>
  <c r="AC1256" i="2" s="1"/>
  <c r="AI1256" i="2" s="1"/>
  <c r="AB1232" i="2"/>
  <c r="AC1232" i="2" s="1"/>
  <c r="AB1208" i="2"/>
  <c r="AC1208" i="2" s="1"/>
  <c r="AB1184" i="2"/>
  <c r="AC1184" i="2" s="1"/>
  <c r="AB1160" i="2"/>
  <c r="AC1160" i="2" s="1"/>
  <c r="AB1136" i="2"/>
  <c r="AC1136" i="2" s="1"/>
  <c r="AB1112" i="2"/>
  <c r="AC1112" i="2" s="1"/>
  <c r="AB1064" i="2"/>
  <c r="AC1064" i="2" s="1"/>
  <c r="AB1040" i="2"/>
  <c r="AC1040" i="2" s="1"/>
  <c r="AB1016" i="2"/>
  <c r="AC1016" i="2" s="1"/>
  <c r="AB968" i="2"/>
  <c r="AC968" i="2" s="1"/>
  <c r="AB944" i="2"/>
  <c r="AC944" i="2" s="1"/>
  <c r="AB920" i="2"/>
  <c r="AC920" i="2" s="1"/>
  <c r="AB872" i="2"/>
  <c r="AC872" i="2" s="1"/>
  <c r="AB848" i="2"/>
  <c r="AC848" i="2" s="1"/>
  <c r="AB824" i="2"/>
  <c r="AC824" i="2" s="1"/>
  <c r="AB800" i="2"/>
  <c r="AC800" i="2" s="1"/>
  <c r="AB632" i="2"/>
  <c r="AC632" i="2" s="1"/>
  <c r="AI632" i="2" s="1"/>
  <c r="K632" i="2" s="1"/>
  <c r="AB560" i="2"/>
  <c r="AC560" i="2" s="1"/>
  <c r="AI560" i="2" s="1"/>
  <c r="AB440" i="2"/>
  <c r="AC440" i="2" s="1"/>
  <c r="AB368" i="2"/>
  <c r="AC368" i="2" s="1"/>
  <c r="AB1616" i="2"/>
  <c r="AC1616" i="2" s="1"/>
  <c r="AB1088" i="2"/>
  <c r="AC1088" i="2" s="1"/>
  <c r="AB1376" i="2"/>
  <c r="AC1376" i="2" s="1"/>
  <c r="AB992" i="2"/>
  <c r="AC992" i="2" s="1"/>
  <c r="AB1328" i="2"/>
  <c r="AC1328" i="2" s="1"/>
  <c r="AB2034" i="2"/>
  <c r="AC2034" i="2" s="1"/>
  <c r="AI2034" i="2" s="1"/>
  <c r="K2034" i="2" s="1"/>
  <c r="L2034" i="2" s="1"/>
  <c r="M2034" i="2" s="1"/>
  <c r="AB2010" i="2"/>
  <c r="AC2010" i="2" s="1"/>
  <c r="AB1986" i="2"/>
  <c r="AC1986" i="2" s="1"/>
  <c r="AB1962" i="2"/>
  <c r="AC1962" i="2" s="1"/>
  <c r="AB1938" i="2"/>
  <c r="AC1938" i="2" s="1"/>
  <c r="AB1914" i="2"/>
  <c r="AC1914" i="2" s="1"/>
  <c r="AB1890" i="2"/>
  <c r="AC1890" i="2" s="1"/>
  <c r="AB1842" i="2"/>
  <c r="AC1842" i="2" s="1"/>
  <c r="AB1818" i="2"/>
  <c r="AC1818" i="2" s="1"/>
  <c r="AB1794" i="2"/>
  <c r="AC1794" i="2" s="1"/>
  <c r="AI1794" i="2" s="1"/>
  <c r="AB1770" i="2"/>
  <c r="AC1770" i="2" s="1"/>
  <c r="AB1746" i="2"/>
  <c r="AC1746" i="2" s="1"/>
  <c r="AI1746" i="2" s="1"/>
  <c r="AB1722" i="2"/>
  <c r="AC1722" i="2" s="1"/>
  <c r="AI1722" i="2" s="1"/>
  <c r="AB1698" i="2"/>
  <c r="AC1698" i="2" s="1"/>
  <c r="AB1650" i="2"/>
  <c r="AC1650" i="2" s="1"/>
  <c r="AI1650" i="2" s="1"/>
  <c r="AB1626" i="2"/>
  <c r="AC1626" i="2" s="1"/>
  <c r="AB1602" i="2"/>
  <c r="AC1602" i="2" s="1"/>
  <c r="AI1602" i="2" s="1"/>
  <c r="AB1578" i="2"/>
  <c r="AC1578" i="2" s="1"/>
  <c r="AI1578" i="2" s="1"/>
  <c r="AB1554" i="2"/>
  <c r="AC1554" i="2" s="1"/>
  <c r="AB1530" i="2"/>
  <c r="AC1530" i="2" s="1"/>
  <c r="AB1482" i="2"/>
  <c r="AC1482" i="2" s="1"/>
  <c r="AB1458" i="2"/>
  <c r="AC1458" i="2" s="1"/>
  <c r="AB1434" i="2"/>
  <c r="AC1434" i="2" s="1"/>
  <c r="AB1410" i="2"/>
  <c r="AC1410" i="2" s="1"/>
  <c r="AI1410" i="2" s="1"/>
  <c r="AB1386" i="2"/>
  <c r="AC1386" i="2" s="1"/>
  <c r="AB738" i="2"/>
  <c r="AC738" i="2" s="1"/>
  <c r="AI738" i="2" s="1"/>
  <c r="AB1506" i="2"/>
  <c r="AC1506" i="2" s="1"/>
  <c r="AB1496" i="2"/>
  <c r="AC1496" i="2" s="1"/>
  <c r="AI1496" i="2" s="1"/>
  <c r="AB80" i="2"/>
  <c r="AC80" i="2" s="1"/>
  <c r="AB776" i="2"/>
  <c r="AC776" i="2" s="1"/>
  <c r="AB752" i="2"/>
  <c r="AC752" i="2" s="1"/>
  <c r="AB728" i="2"/>
  <c r="AC728" i="2" s="1"/>
  <c r="AB704" i="2"/>
  <c r="AC704" i="2" s="1"/>
  <c r="AB680" i="2"/>
  <c r="AC680" i="2" s="1"/>
  <c r="AI680" i="2" s="1"/>
  <c r="AB656" i="2"/>
  <c r="AC656" i="2" s="1"/>
  <c r="AB608" i="2"/>
  <c r="AC608" i="2" s="1"/>
  <c r="AB584" i="2"/>
  <c r="AC584" i="2" s="1"/>
  <c r="AB536" i="2"/>
  <c r="AC536" i="2" s="1"/>
  <c r="AB512" i="2"/>
  <c r="AC512" i="2" s="1"/>
  <c r="AB488" i="2"/>
  <c r="AC488" i="2" s="1"/>
  <c r="AI488" i="2" s="1"/>
  <c r="AB464" i="2"/>
  <c r="AC464" i="2" s="1"/>
  <c r="AI464" i="2" s="1"/>
  <c r="K464" i="2" s="1"/>
  <c r="AB416" i="2"/>
  <c r="AC416" i="2" s="1"/>
  <c r="AB392" i="2"/>
  <c r="AC392" i="2" s="1"/>
  <c r="AB344" i="2"/>
  <c r="AC344" i="2" s="1"/>
  <c r="AB320" i="2"/>
  <c r="AC320" i="2" s="1"/>
  <c r="AB296" i="2"/>
  <c r="AC296" i="2" s="1"/>
  <c r="AB272" i="2"/>
  <c r="AC272" i="2" s="1"/>
  <c r="AB248" i="2"/>
  <c r="AC248" i="2" s="1"/>
  <c r="AB224" i="2"/>
  <c r="AC224" i="2" s="1"/>
  <c r="AB200" i="2"/>
  <c r="AC200" i="2" s="1"/>
  <c r="AB176" i="2"/>
  <c r="AC176" i="2" s="1"/>
  <c r="AB152" i="2"/>
  <c r="AC152" i="2" s="1"/>
  <c r="AB128" i="2"/>
  <c r="AC128" i="2" s="1"/>
  <c r="AB104" i="2"/>
  <c r="AC104" i="2" s="1"/>
  <c r="AI104" i="2" s="1"/>
  <c r="AB56" i="2"/>
  <c r="AC56" i="2" s="1"/>
  <c r="AB8" i="2"/>
  <c r="AC8" i="2" s="1"/>
  <c r="AB1362" i="2"/>
  <c r="AC1362" i="2" s="1"/>
  <c r="AB1338" i="2"/>
  <c r="AC1338" i="2" s="1"/>
  <c r="AB1314" i="2"/>
  <c r="AC1314" i="2" s="1"/>
  <c r="AB1290" i="2"/>
  <c r="AC1290" i="2" s="1"/>
  <c r="AB1266" i="2"/>
  <c r="AC1266" i="2" s="1"/>
  <c r="AB1242" i="2"/>
  <c r="AC1242" i="2" s="1"/>
  <c r="AB1218" i="2"/>
  <c r="AC1218" i="2" s="1"/>
  <c r="AB1194" i="2"/>
  <c r="AC1194" i="2" s="1"/>
  <c r="AB1170" i="2"/>
  <c r="AC1170" i="2" s="1"/>
  <c r="AI1170" i="2" s="1"/>
  <c r="AB1146" i="2"/>
  <c r="AC1146" i="2" s="1"/>
  <c r="AI1146" i="2" s="1"/>
  <c r="AB1122" i="2"/>
  <c r="AC1122" i="2" s="1"/>
  <c r="AI1122" i="2" s="1"/>
  <c r="AB1098" i="2"/>
  <c r="AC1098" i="2" s="1"/>
  <c r="AI1098" i="2" s="1"/>
  <c r="AB1074" i="2"/>
  <c r="AC1074" i="2" s="1"/>
  <c r="AI1074" i="2" s="1"/>
  <c r="AB1050" i="2"/>
  <c r="AC1050" i="2" s="1"/>
  <c r="AI1050" i="2" s="1"/>
  <c r="AB1026" i="2"/>
  <c r="AC1026" i="2" s="1"/>
  <c r="AI1026" i="2" s="1"/>
  <c r="AB1002" i="2"/>
  <c r="AC1002" i="2" s="1"/>
  <c r="AB978" i="2"/>
  <c r="AC978" i="2" s="1"/>
  <c r="AB954" i="2"/>
  <c r="AC954" i="2" s="1"/>
  <c r="AB930" i="2"/>
  <c r="AC930" i="2" s="1"/>
  <c r="AB906" i="2"/>
  <c r="AC906" i="2" s="1"/>
  <c r="AB882" i="2"/>
  <c r="AC882" i="2" s="1"/>
  <c r="AB858" i="2"/>
  <c r="AC858" i="2" s="1"/>
  <c r="AB834" i="2"/>
  <c r="AC834" i="2" s="1"/>
  <c r="AB810" i="2"/>
  <c r="AC810" i="2" s="1"/>
  <c r="AB786" i="2"/>
  <c r="AC786" i="2" s="1"/>
  <c r="AB762" i="2"/>
  <c r="AC762" i="2" s="1"/>
  <c r="AI762" i="2" s="1"/>
  <c r="AB714" i="2"/>
  <c r="AC714" i="2" s="1"/>
  <c r="AI714" i="2" s="1"/>
  <c r="AB690" i="2"/>
  <c r="AC690" i="2" s="1"/>
  <c r="AB666" i="2"/>
  <c r="AC666" i="2" s="1"/>
  <c r="AB642" i="2"/>
  <c r="AC642" i="2" s="1"/>
  <c r="AI642" i="2" s="1"/>
  <c r="AB618" i="2"/>
  <c r="AC618" i="2" s="1"/>
  <c r="AB594" i="2"/>
  <c r="AC594" i="2" s="1"/>
  <c r="AB570" i="2"/>
  <c r="AC570" i="2" s="1"/>
  <c r="AI570" i="2" s="1"/>
  <c r="AB546" i="2"/>
  <c r="AC546" i="2" s="1"/>
  <c r="AI546" i="2" s="1"/>
  <c r="AB522" i="2"/>
  <c r="AC522" i="2" s="1"/>
  <c r="AB498" i="2"/>
  <c r="AC498" i="2" s="1"/>
  <c r="AB474" i="2"/>
  <c r="AC474" i="2" s="1"/>
  <c r="AB450" i="2"/>
  <c r="AC450" i="2" s="1"/>
  <c r="AB426" i="2"/>
  <c r="AC426" i="2" s="1"/>
  <c r="AB402" i="2"/>
  <c r="AC402" i="2" s="1"/>
  <c r="AI402" i="2" s="1"/>
  <c r="AB378" i="2"/>
  <c r="AC378" i="2" s="1"/>
  <c r="AB354" i="2"/>
  <c r="AC354" i="2" s="1"/>
  <c r="AB330" i="2"/>
  <c r="AC330" i="2" s="1"/>
  <c r="AB306" i="2"/>
  <c r="AC306" i="2" s="1"/>
  <c r="AB282" i="2"/>
  <c r="AC282" i="2" s="1"/>
  <c r="AB258" i="2"/>
  <c r="AC258" i="2" s="1"/>
  <c r="AB234" i="2"/>
  <c r="AC234" i="2" s="1"/>
  <c r="AB210" i="2"/>
  <c r="AC210" i="2" s="1"/>
  <c r="AB186" i="2"/>
  <c r="AC186" i="2" s="1"/>
  <c r="AB162" i="2"/>
  <c r="AC162" i="2" s="1"/>
  <c r="AI162" i="2" s="1"/>
  <c r="AB138" i="2"/>
  <c r="AC138" i="2" s="1"/>
  <c r="AB114" i="2"/>
  <c r="AC114" i="2" s="1"/>
  <c r="AB90" i="2"/>
  <c r="AC90" i="2" s="1"/>
  <c r="AI90" i="2" s="1"/>
  <c r="AB66" i="2"/>
  <c r="AC66" i="2" s="1"/>
  <c r="AB42" i="2"/>
  <c r="AC42" i="2" s="1"/>
  <c r="AB18" i="2"/>
  <c r="AC18" i="2" s="1"/>
  <c r="AI18" i="2" s="1"/>
  <c r="AQ1271" i="2"/>
  <c r="AB2" i="2"/>
  <c r="AC2" i="2" s="1"/>
  <c r="BH15" i="2"/>
  <c r="BH87" i="2"/>
  <c r="BH5" i="2"/>
  <c r="BH29" i="2"/>
  <c r="BH125" i="2"/>
  <c r="BH265" i="2"/>
  <c r="BH269" i="2"/>
  <c r="BH293" i="2"/>
  <c r="BH341" i="2"/>
  <c r="BH558" i="2"/>
  <c r="BH16" i="2"/>
  <c r="BH17" i="2"/>
  <c r="BH351" i="2"/>
  <c r="BH352" i="2"/>
  <c r="BH19" i="2"/>
  <c r="BH377" i="2"/>
  <c r="BH378" i="2"/>
  <c r="BH65" i="2"/>
  <c r="BH437" i="2"/>
  <c r="BH66" i="2"/>
  <c r="BH441" i="2"/>
  <c r="BH559" i="2"/>
  <c r="BH116" i="2"/>
  <c r="BH560" i="2"/>
  <c r="BH117" i="2"/>
  <c r="BH612" i="2"/>
  <c r="BH118" i="2"/>
  <c r="BH703" i="2"/>
  <c r="BH713" i="2"/>
  <c r="BH141" i="2"/>
  <c r="BH714" i="2"/>
  <c r="BH142" i="2"/>
  <c r="BH868" i="2"/>
  <c r="BH185" i="2"/>
  <c r="BH869" i="2"/>
  <c r="BH186" i="2"/>
  <c r="BH1060" i="2"/>
  <c r="BH210" i="2"/>
  <c r="BH1064" i="2"/>
  <c r="BH213" i="2"/>
  <c r="BH1399" i="2"/>
  <c r="BH258" i="2"/>
  <c r="BH261" i="2"/>
  <c r="BH64" i="2"/>
  <c r="BH184" i="2"/>
  <c r="BH433" i="2"/>
  <c r="BH866" i="2"/>
  <c r="BH1048" i="2"/>
  <c r="BH1372" i="2"/>
  <c r="BH1397" i="2"/>
  <c r="BH120" i="2"/>
  <c r="BH189" i="2"/>
  <c r="BH353" i="2"/>
  <c r="BH451" i="2"/>
  <c r="BH567" i="2"/>
  <c r="BH715" i="2"/>
  <c r="BH879" i="2"/>
  <c r="BH1082" i="2"/>
  <c r="BH1422" i="2"/>
  <c r="BH68" i="2"/>
  <c r="BH121" i="2"/>
  <c r="BH190" i="2"/>
  <c r="BH279" i="2"/>
  <c r="BH354" i="2"/>
  <c r="BH452" i="2"/>
  <c r="BH571" i="2"/>
  <c r="BH716" i="2"/>
  <c r="BH888" i="2"/>
  <c r="BH1084" i="2"/>
  <c r="BH1441" i="2"/>
  <c r="BH69" i="2"/>
  <c r="BH193" i="2"/>
  <c r="BH280" i="2"/>
  <c r="BH357" i="2"/>
  <c r="BH455" i="2"/>
  <c r="BH583" i="2"/>
  <c r="BH725" i="2"/>
  <c r="BH903" i="2"/>
  <c r="BH1085" i="2"/>
  <c r="BH1471" i="2"/>
  <c r="BH20" i="2"/>
  <c r="BH70" i="2"/>
  <c r="BH135" i="2"/>
  <c r="BH197" i="2"/>
  <c r="BH281" i="2"/>
  <c r="BH361" i="2"/>
  <c r="BH456" i="2"/>
  <c r="BH584" i="2"/>
  <c r="BH729" i="2"/>
  <c r="BH904" i="2"/>
  <c r="BH1095" i="2"/>
  <c r="BH1487" i="2"/>
  <c r="BH21" i="2"/>
  <c r="BH72" i="2"/>
  <c r="BH136" i="2"/>
  <c r="BH207" i="2"/>
  <c r="BH282" i="2"/>
  <c r="BH365" i="2"/>
  <c r="BH463" i="2"/>
  <c r="BH585" i="2"/>
  <c r="BH739" i="2"/>
  <c r="BH916" i="2"/>
  <c r="BH1104" i="2"/>
  <c r="BH1489" i="2"/>
  <c r="BH22" i="2"/>
  <c r="BH73" i="2"/>
  <c r="BH137" i="2"/>
  <c r="BH208" i="2"/>
  <c r="BH285" i="2"/>
  <c r="BH375" i="2"/>
  <c r="BH479" i="2"/>
  <c r="BH593" i="2"/>
  <c r="BH740" i="2"/>
  <c r="BH920" i="2"/>
  <c r="BH1119" i="2"/>
  <c r="BH1519" i="2"/>
  <c r="BH24" i="2"/>
  <c r="BH77" i="2"/>
  <c r="BH138" i="2"/>
  <c r="BH209" i="2"/>
  <c r="BH289" i="2"/>
  <c r="BH376" i="2"/>
  <c r="BH480" i="2"/>
  <c r="BH609" i="2"/>
  <c r="BH743" i="2"/>
  <c r="BH938" i="2"/>
  <c r="BH1120" i="2"/>
  <c r="BH1538" i="2"/>
  <c r="BH25" i="2"/>
  <c r="BH481" i="2"/>
  <c r="BH744" i="2"/>
  <c r="BH940" i="2"/>
  <c r="BH1132" i="2"/>
  <c r="BH1586" i="2"/>
  <c r="BH88" i="2"/>
  <c r="BH303" i="2"/>
  <c r="BH482" i="2"/>
  <c r="BH619" i="2"/>
  <c r="BH751" i="2"/>
  <c r="BH941" i="2"/>
  <c r="BH1157" i="2"/>
  <c r="BH1729" i="2"/>
  <c r="BH39" i="2"/>
  <c r="BH89" i="2"/>
  <c r="BH144" i="2"/>
  <c r="BH217" i="2"/>
  <c r="BH304" i="2"/>
  <c r="BH381" i="2"/>
  <c r="BH489" i="2"/>
  <c r="BH625" i="2"/>
  <c r="BH768" i="2"/>
  <c r="BH951" i="2"/>
  <c r="BH1159" i="2"/>
  <c r="BH1873" i="2"/>
  <c r="BH40" i="2"/>
  <c r="BH90" i="2"/>
  <c r="BH145" i="2"/>
  <c r="BH221" i="2"/>
  <c r="BH305" i="2"/>
  <c r="BH385" i="2"/>
  <c r="BH505" i="2"/>
  <c r="BH638" i="2"/>
  <c r="BH770" i="2"/>
  <c r="BH960" i="2"/>
  <c r="BH1183" i="2"/>
  <c r="BH2017" i="2"/>
  <c r="BH41" i="2"/>
  <c r="BH92" i="2"/>
  <c r="BH149" i="2"/>
  <c r="BH231" i="2"/>
  <c r="BH306" i="2"/>
  <c r="BH389" i="2"/>
  <c r="BH506" i="2"/>
  <c r="BH647" i="2"/>
  <c r="BH782" i="2"/>
  <c r="BH975" i="2"/>
  <c r="BH1205" i="2"/>
  <c r="G129" i="2"/>
  <c r="BH42" i="2"/>
  <c r="BH93" i="2"/>
  <c r="BH159" i="2"/>
  <c r="BH232" i="2"/>
  <c r="BH309" i="2"/>
  <c r="BH399" i="2"/>
  <c r="BH507" i="2"/>
  <c r="BH662" i="2"/>
  <c r="BH796" i="2"/>
  <c r="BH976" i="2"/>
  <c r="BH1207" i="2"/>
  <c r="G158" i="2"/>
  <c r="BH43" i="2"/>
  <c r="BH94" i="2"/>
  <c r="BH160" i="2"/>
  <c r="BH233" i="2"/>
  <c r="BH313" i="2"/>
  <c r="BH400" i="2"/>
  <c r="BH508" i="2"/>
  <c r="BH663" i="2"/>
  <c r="BH798" i="2"/>
  <c r="BH988" i="2"/>
  <c r="BH1230" i="2"/>
  <c r="G182" i="2"/>
  <c r="BH44" i="2"/>
  <c r="BH96" i="2"/>
  <c r="BH161" i="2"/>
  <c r="BH234" i="2"/>
  <c r="BH317" i="2"/>
  <c r="BH401" i="2"/>
  <c r="BH519" i="2"/>
  <c r="BH664" i="2"/>
  <c r="BH799" i="2"/>
  <c r="BH992" i="2"/>
  <c r="BH1249" i="2"/>
  <c r="G450" i="2"/>
  <c r="BH45" i="2"/>
  <c r="BH97" i="2"/>
  <c r="BH162" i="2"/>
  <c r="BH237" i="2"/>
  <c r="BH327" i="2"/>
  <c r="BH402" i="2"/>
  <c r="BH531" i="2"/>
  <c r="BH673" i="2"/>
  <c r="BH807" i="2"/>
  <c r="BH1010" i="2"/>
  <c r="BH1274" i="2"/>
  <c r="G810" i="2"/>
  <c r="BH46" i="2"/>
  <c r="BH101" i="2"/>
  <c r="BH165" i="2"/>
  <c r="BH241" i="2"/>
  <c r="BH328" i="2"/>
  <c r="BH415" i="2"/>
  <c r="BH532" i="2"/>
  <c r="BH677" i="2"/>
  <c r="BH816" i="2"/>
  <c r="BH1012" i="2"/>
  <c r="BH1276" i="2"/>
  <c r="G882" i="2"/>
  <c r="BH48" i="2"/>
  <c r="BH111" i="2"/>
  <c r="BH166" i="2"/>
  <c r="BH245" i="2"/>
  <c r="BH329" i="2"/>
  <c r="BH425" i="2"/>
  <c r="BH533" i="2"/>
  <c r="BH687" i="2"/>
  <c r="BH831" i="2"/>
  <c r="BH1013" i="2"/>
  <c r="BH1277" i="2"/>
  <c r="BH49" i="2"/>
  <c r="BH112" i="2"/>
  <c r="BH169" i="2"/>
  <c r="BH255" i="2"/>
  <c r="BH330" i="2"/>
  <c r="BH426" i="2"/>
  <c r="BH534" i="2"/>
  <c r="BH688" i="2"/>
  <c r="BH832" i="2"/>
  <c r="BH1023" i="2"/>
  <c r="BH1303" i="2"/>
  <c r="G1170" i="2"/>
  <c r="BH53" i="2"/>
  <c r="BH113" i="2"/>
  <c r="BH173" i="2"/>
  <c r="BH256" i="2"/>
  <c r="BH333" i="2"/>
  <c r="BH427" i="2"/>
  <c r="BH545" i="2"/>
  <c r="BH689" i="2"/>
  <c r="BH844" i="2"/>
  <c r="BH1032" i="2"/>
  <c r="BH1345" i="2"/>
  <c r="BH63" i="2"/>
  <c r="BH114" i="2"/>
  <c r="BH183" i="2"/>
  <c r="BH257" i="2"/>
  <c r="BH337" i="2"/>
  <c r="BH428" i="2"/>
  <c r="BH557" i="2"/>
  <c r="BH690" i="2"/>
  <c r="BH848" i="2"/>
  <c r="BH1047" i="2"/>
  <c r="BH1346" i="2"/>
  <c r="BH635" i="2"/>
  <c r="BH661" i="2"/>
  <c r="BH829" i="2"/>
  <c r="BH901" i="2"/>
  <c r="BH973" i="2"/>
  <c r="BH1045" i="2"/>
  <c r="BH1117" i="2"/>
  <c r="BH1333" i="2"/>
  <c r="G2052" i="2"/>
  <c r="BH2052" i="2"/>
  <c r="G2028" i="2"/>
  <c r="BH2028" i="2"/>
  <c r="G2004" i="2"/>
  <c r="BH2004" i="2"/>
  <c r="G1980" i="2"/>
  <c r="BH1980" i="2"/>
  <c r="G1956" i="2"/>
  <c r="BH1956" i="2"/>
  <c r="G1932" i="2"/>
  <c r="BH1932" i="2"/>
  <c r="G1908" i="2"/>
  <c r="BH1908" i="2"/>
  <c r="G1884" i="2"/>
  <c r="BH1884" i="2"/>
  <c r="G1860" i="2"/>
  <c r="BH1860" i="2"/>
  <c r="G1836" i="2"/>
  <c r="BH1836" i="2"/>
  <c r="G1812" i="2"/>
  <c r="BH1812" i="2"/>
  <c r="G1788" i="2"/>
  <c r="BH1788" i="2"/>
  <c r="G1764" i="2"/>
  <c r="BH1764" i="2"/>
  <c r="G1740" i="2"/>
  <c r="BH1740" i="2"/>
  <c r="G1716" i="2"/>
  <c r="BH1716" i="2"/>
  <c r="G1692" i="2"/>
  <c r="BH1692" i="2"/>
  <c r="G1668" i="2"/>
  <c r="BH1668" i="2"/>
  <c r="G1644" i="2"/>
  <c r="BH1644" i="2"/>
  <c r="G1620" i="2"/>
  <c r="BH1620" i="2"/>
  <c r="G1596" i="2"/>
  <c r="BH1596" i="2"/>
  <c r="G1572" i="2"/>
  <c r="BH1572" i="2"/>
  <c r="G1548" i="2"/>
  <c r="BH1548" i="2"/>
  <c r="G1524" i="2"/>
  <c r="BH1524" i="2"/>
  <c r="G1500" i="2"/>
  <c r="BH1500" i="2"/>
  <c r="G1476" i="2"/>
  <c r="BH1476" i="2"/>
  <c r="G1452" i="2"/>
  <c r="BH1452" i="2"/>
  <c r="G1428" i="2"/>
  <c r="BH1428" i="2"/>
  <c r="G1404" i="2"/>
  <c r="BH1404" i="2"/>
  <c r="G1380" i="2"/>
  <c r="BH1380" i="2"/>
  <c r="G1356" i="2"/>
  <c r="BH1356" i="2"/>
  <c r="G1332" i="2"/>
  <c r="BH1332" i="2"/>
  <c r="G1308" i="2"/>
  <c r="BH1308" i="2"/>
  <c r="G1284" i="2"/>
  <c r="BH1284" i="2"/>
  <c r="G1260" i="2"/>
  <c r="BH1260" i="2"/>
  <c r="G1236" i="2"/>
  <c r="BH1236" i="2"/>
  <c r="G1212" i="2"/>
  <c r="BH1212" i="2"/>
  <c r="G1188" i="2"/>
  <c r="BH1188" i="2"/>
  <c r="G1164" i="2"/>
  <c r="BH1164" i="2"/>
  <c r="G1140" i="2"/>
  <c r="BH1140" i="2"/>
  <c r="G1116" i="2"/>
  <c r="BH1116" i="2"/>
  <c r="G1092" i="2"/>
  <c r="BH1092" i="2"/>
  <c r="G1068" i="2"/>
  <c r="BH1068" i="2"/>
  <c r="G1044" i="2"/>
  <c r="BH1044" i="2"/>
  <c r="G1020" i="2"/>
  <c r="BH1020" i="2"/>
  <c r="G996" i="2"/>
  <c r="BH996" i="2"/>
  <c r="G972" i="2"/>
  <c r="BH972" i="2"/>
  <c r="G948" i="2"/>
  <c r="BH948" i="2"/>
  <c r="G924" i="2"/>
  <c r="BH924" i="2"/>
  <c r="G900" i="2"/>
  <c r="BH900" i="2"/>
  <c r="G876" i="2"/>
  <c r="BH876" i="2"/>
  <c r="G852" i="2"/>
  <c r="BH852" i="2"/>
  <c r="G828" i="2"/>
  <c r="BH828" i="2"/>
  <c r="BH610" i="2"/>
  <c r="BH636" i="2"/>
  <c r="BH769" i="2"/>
  <c r="BH797" i="2"/>
  <c r="BH830" i="2"/>
  <c r="BH867" i="2"/>
  <c r="BH902" i="2"/>
  <c r="BH939" i="2"/>
  <c r="BH974" i="2"/>
  <c r="BH1011" i="2"/>
  <c r="BH1046" i="2"/>
  <c r="BH1083" i="2"/>
  <c r="BH1118" i="2"/>
  <c r="BH1158" i="2"/>
  <c r="BH1206" i="2"/>
  <c r="BH1275" i="2"/>
  <c r="BH1343" i="2"/>
  <c r="BH1398" i="2"/>
  <c r="BH1477" i="2"/>
  <c r="BH1591" i="2"/>
  <c r="BH1730" i="2"/>
  <c r="BH1874" i="2"/>
  <c r="BH2018" i="2"/>
  <c r="G133" i="2"/>
  <c r="G813" i="2"/>
  <c r="G1835" i="2"/>
  <c r="BH1835" i="2"/>
  <c r="G1547" i="2"/>
  <c r="BH1547" i="2"/>
  <c r="G1163" i="2"/>
  <c r="BH1163" i="2"/>
  <c r="BH637" i="2"/>
  <c r="BH1741" i="2"/>
  <c r="G1954" i="2"/>
  <c r="BH1954" i="2"/>
  <c r="G1858" i="2"/>
  <c r="BH1858" i="2"/>
  <c r="G1738" i="2"/>
  <c r="BH1738" i="2"/>
  <c r="G1618" i="2"/>
  <c r="BH1618" i="2"/>
  <c r="G1498" i="2"/>
  <c r="BH1498" i="2"/>
  <c r="G1402" i="2"/>
  <c r="BH1402" i="2"/>
  <c r="G1282" i="2"/>
  <c r="BH1282" i="2"/>
  <c r="G1210" i="2"/>
  <c r="BH1210" i="2"/>
  <c r="G1090" i="2"/>
  <c r="BH1090" i="2"/>
  <c r="G1018" i="2"/>
  <c r="BH1018" i="2"/>
  <c r="G922" i="2"/>
  <c r="BH922" i="2"/>
  <c r="G826" i="2"/>
  <c r="BH826" i="2"/>
  <c r="BH1165" i="2"/>
  <c r="G2049" i="2"/>
  <c r="BH2049" i="2"/>
  <c r="G2025" i="2"/>
  <c r="BH2025" i="2"/>
  <c r="G2001" i="2"/>
  <c r="BH2001" i="2"/>
  <c r="G1977" i="2"/>
  <c r="BH1977" i="2"/>
  <c r="G1953" i="2"/>
  <c r="BH1953" i="2"/>
  <c r="G1929" i="2"/>
  <c r="BH1929" i="2"/>
  <c r="G1905" i="2"/>
  <c r="BH1905" i="2"/>
  <c r="G1881" i="2"/>
  <c r="BH1881" i="2"/>
  <c r="G1857" i="2"/>
  <c r="BH1857" i="2"/>
  <c r="G1833" i="2"/>
  <c r="BH1833" i="2"/>
  <c r="G1809" i="2"/>
  <c r="BH1809" i="2"/>
  <c r="G1785" i="2"/>
  <c r="BH1785" i="2"/>
  <c r="G1761" i="2"/>
  <c r="BH1761" i="2"/>
  <c r="G1737" i="2"/>
  <c r="BH1737" i="2"/>
  <c r="G1713" i="2"/>
  <c r="BH1713" i="2"/>
  <c r="G1689" i="2"/>
  <c r="BH1689" i="2"/>
  <c r="G1665" i="2"/>
  <c r="BH1665" i="2"/>
  <c r="G1641" i="2"/>
  <c r="BH1641" i="2"/>
  <c r="G1617" i="2"/>
  <c r="BH1617" i="2"/>
  <c r="G1593" i="2"/>
  <c r="BH1593" i="2"/>
  <c r="G1569" i="2"/>
  <c r="BH1569" i="2"/>
  <c r="G1545" i="2"/>
  <c r="BH1545" i="2"/>
  <c r="G1521" i="2"/>
  <c r="BH1521" i="2"/>
  <c r="G1497" i="2"/>
  <c r="BH1497" i="2"/>
  <c r="G1473" i="2"/>
  <c r="BH1473" i="2"/>
  <c r="G1449" i="2"/>
  <c r="BH1449" i="2"/>
  <c r="G1425" i="2"/>
  <c r="BH1425" i="2"/>
  <c r="G1401" i="2"/>
  <c r="BH1401" i="2"/>
  <c r="G1377" i="2"/>
  <c r="BH1377" i="2"/>
  <c r="G1353" i="2"/>
  <c r="BH1353" i="2"/>
  <c r="G1329" i="2"/>
  <c r="BH1329" i="2"/>
  <c r="G1305" i="2"/>
  <c r="BH1305" i="2"/>
  <c r="G1281" i="2"/>
  <c r="BH1281" i="2"/>
  <c r="G1257" i="2"/>
  <c r="BH1257" i="2"/>
  <c r="G1233" i="2"/>
  <c r="BH1233" i="2"/>
  <c r="G1209" i="2"/>
  <c r="BH1209" i="2"/>
  <c r="G1185" i="2"/>
  <c r="BH1185" i="2"/>
  <c r="G1161" i="2"/>
  <c r="BH1161" i="2"/>
  <c r="G1137" i="2"/>
  <c r="BH1137" i="2"/>
  <c r="BH91" i="2"/>
  <c r="BH115" i="2"/>
  <c r="BH139" i="2"/>
  <c r="BH163" i="2"/>
  <c r="BH187" i="2"/>
  <c r="BH211" i="2"/>
  <c r="BH235" i="2"/>
  <c r="BH259" i="2"/>
  <c r="BH283" i="2"/>
  <c r="BH307" i="2"/>
  <c r="BH331" i="2"/>
  <c r="BH355" i="2"/>
  <c r="BH379" i="2"/>
  <c r="BH403" i="2"/>
  <c r="BH431" i="2"/>
  <c r="BH457" i="2"/>
  <c r="BH483" i="2"/>
  <c r="BH509" i="2"/>
  <c r="BH535" i="2"/>
  <c r="BH561" i="2"/>
  <c r="BH587" i="2"/>
  <c r="BH613" i="2"/>
  <c r="BH639" i="2"/>
  <c r="BH665" i="2"/>
  <c r="BH691" i="2"/>
  <c r="BH719" i="2"/>
  <c r="BH745" i="2"/>
  <c r="BH772" i="2"/>
  <c r="BH800" i="2"/>
  <c r="BH833" i="2"/>
  <c r="BH870" i="2"/>
  <c r="BH905" i="2"/>
  <c r="BH942" i="2"/>
  <c r="BH977" i="2"/>
  <c r="BH1014" i="2"/>
  <c r="BH1049" i="2"/>
  <c r="BH1086" i="2"/>
  <c r="BH1121" i="2"/>
  <c r="BH1166" i="2"/>
  <c r="BH1223" i="2"/>
  <c r="BH1278" i="2"/>
  <c r="BH1347" i="2"/>
  <c r="BH1415" i="2"/>
  <c r="BH1490" i="2"/>
  <c r="BH1609" i="2"/>
  <c r="BH1753" i="2"/>
  <c r="BH1897" i="2"/>
  <c r="BH2041" i="2"/>
  <c r="G954" i="2"/>
  <c r="G1931" i="2"/>
  <c r="BH1931" i="2"/>
  <c r="G1787" i="2"/>
  <c r="BH1787" i="2"/>
  <c r="G1667" i="2"/>
  <c r="BH1667" i="2"/>
  <c r="G1451" i="2"/>
  <c r="BH1451" i="2"/>
  <c r="G1331" i="2"/>
  <c r="BH1331" i="2"/>
  <c r="G1187" i="2"/>
  <c r="BH1187" i="2"/>
  <c r="G971" i="2"/>
  <c r="BH971" i="2"/>
  <c r="G827" i="2"/>
  <c r="BH827" i="2"/>
  <c r="G2002" i="2"/>
  <c r="BH2002" i="2"/>
  <c r="G1906" i="2"/>
  <c r="BH1906" i="2"/>
  <c r="G1786" i="2"/>
  <c r="BH1786" i="2"/>
  <c r="G1642" i="2"/>
  <c r="BH1642" i="2"/>
  <c r="G1522" i="2"/>
  <c r="BH1522" i="2"/>
  <c r="G1426" i="2"/>
  <c r="BH1426" i="2"/>
  <c r="G1330" i="2"/>
  <c r="BH1330" i="2"/>
  <c r="G1234" i="2"/>
  <c r="BH1234" i="2"/>
  <c r="G1114" i="2"/>
  <c r="BH1114" i="2"/>
  <c r="G994" i="2"/>
  <c r="BH994" i="2"/>
  <c r="G850" i="2"/>
  <c r="BH850" i="2"/>
  <c r="BH586" i="2"/>
  <c r="BH771" i="2"/>
  <c r="BH1213" i="2"/>
  <c r="BH1405" i="2"/>
  <c r="BH1607" i="2"/>
  <c r="G2048" i="2"/>
  <c r="BH2048" i="2"/>
  <c r="G2024" i="2"/>
  <c r="BH2024" i="2"/>
  <c r="G2000" i="2"/>
  <c r="BH2000" i="2"/>
  <c r="G1976" i="2"/>
  <c r="BH1976" i="2"/>
  <c r="G1952" i="2"/>
  <c r="BH1952" i="2"/>
  <c r="G1928" i="2"/>
  <c r="BH1928" i="2"/>
  <c r="G1904" i="2"/>
  <c r="BH1904" i="2"/>
  <c r="G1880" i="2"/>
  <c r="BH1880" i="2"/>
  <c r="G1856" i="2"/>
  <c r="BH1856" i="2"/>
  <c r="G1832" i="2"/>
  <c r="BH1832" i="2"/>
  <c r="G1808" i="2"/>
  <c r="BH1808" i="2"/>
  <c r="G1784" i="2"/>
  <c r="BH1784" i="2"/>
  <c r="G1760" i="2"/>
  <c r="BH1760" i="2"/>
  <c r="G1736" i="2"/>
  <c r="BH1736" i="2"/>
  <c r="G1712" i="2"/>
  <c r="BH1712" i="2"/>
  <c r="G1688" i="2"/>
  <c r="BH1688" i="2"/>
  <c r="G1664" i="2"/>
  <c r="BH1664" i="2"/>
  <c r="G1640" i="2"/>
  <c r="BH1640" i="2"/>
  <c r="G1616" i="2"/>
  <c r="BH1616" i="2"/>
  <c r="G1592" i="2"/>
  <c r="BH1592" i="2"/>
  <c r="G1568" i="2"/>
  <c r="BH1568" i="2"/>
  <c r="G1544" i="2"/>
  <c r="BH1544" i="2"/>
  <c r="G1520" i="2"/>
  <c r="BH1520" i="2"/>
  <c r="G1496" i="2"/>
  <c r="BH1496" i="2"/>
  <c r="G1472" i="2"/>
  <c r="BH1472" i="2"/>
  <c r="G1448" i="2"/>
  <c r="BH1448" i="2"/>
  <c r="G1424" i="2"/>
  <c r="BH1424" i="2"/>
  <c r="G1400" i="2"/>
  <c r="BH1400" i="2"/>
  <c r="G1376" i="2"/>
  <c r="BH1376" i="2"/>
  <c r="G1352" i="2"/>
  <c r="BH1352" i="2"/>
  <c r="G1328" i="2"/>
  <c r="BH1328" i="2"/>
  <c r="G1304" i="2"/>
  <c r="BH1304" i="2"/>
  <c r="G1280" i="2"/>
  <c r="BH1280" i="2"/>
  <c r="G1256" i="2"/>
  <c r="BH1256" i="2"/>
  <c r="G1232" i="2"/>
  <c r="BH1232" i="2"/>
  <c r="G1208" i="2"/>
  <c r="BH1208" i="2"/>
  <c r="G1184" i="2"/>
  <c r="BH1184" i="2"/>
  <c r="G1160" i="2"/>
  <c r="BH1160" i="2"/>
  <c r="G1136" i="2"/>
  <c r="BH1136" i="2"/>
  <c r="BH140" i="2"/>
  <c r="BH164" i="2"/>
  <c r="BH188" i="2"/>
  <c r="BH212" i="2"/>
  <c r="BH236" i="2"/>
  <c r="BH260" i="2"/>
  <c r="BH284" i="2"/>
  <c r="BH308" i="2"/>
  <c r="BH332" i="2"/>
  <c r="BH356" i="2"/>
  <c r="BH380" i="2"/>
  <c r="BH404" i="2"/>
  <c r="BH432" i="2"/>
  <c r="BH458" i="2"/>
  <c r="BH484" i="2"/>
  <c r="BH510" i="2"/>
  <c r="BH536" i="2"/>
  <c r="BH562" i="2"/>
  <c r="BH588" i="2"/>
  <c r="BH614" i="2"/>
  <c r="BH640" i="2"/>
  <c r="BH666" i="2"/>
  <c r="BH692" i="2"/>
  <c r="BH720" i="2"/>
  <c r="BH746" i="2"/>
  <c r="BH773" i="2"/>
  <c r="BH801" i="2"/>
  <c r="BH839" i="2"/>
  <c r="BH871" i="2"/>
  <c r="BH911" i="2"/>
  <c r="BH943" i="2"/>
  <c r="BH983" i="2"/>
  <c r="BH1015" i="2"/>
  <c r="BH1055" i="2"/>
  <c r="BH1087" i="2"/>
  <c r="BH1127" i="2"/>
  <c r="BH1167" i="2"/>
  <c r="BH1225" i="2"/>
  <c r="BH1279" i="2"/>
  <c r="BH1348" i="2"/>
  <c r="BH1417" i="2"/>
  <c r="BH1495" i="2"/>
  <c r="BH1610" i="2"/>
  <c r="BH1754" i="2"/>
  <c r="BH1898" i="2"/>
  <c r="BH2042" i="2"/>
  <c r="G957" i="2"/>
  <c r="G1763" i="2"/>
  <c r="BH1763" i="2"/>
  <c r="G1379" i="2"/>
  <c r="BH1379" i="2"/>
  <c r="G1115" i="2"/>
  <c r="BH1115" i="2"/>
  <c r="BH2029" i="2"/>
  <c r="G2050" i="2"/>
  <c r="BH2050" i="2"/>
  <c r="G1930" i="2"/>
  <c r="BH1930" i="2"/>
  <c r="G1810" i="2"/>
  <c r="BH1810" i="2"/>
  <c r="G1714" i="2"/>
  <c r="BH1714" i="2"/>
  <c r="G1594" i="2"/>
  <c r="BH1594" i="2"/>
  <c r="G1450" i="2"/>
  <c r="BH1450" i="2"/>
  <c r="G1306" i="2"/>
  <c r="BH1306" i="2"/>
  <c r="G1186" i="2"/>
  <c r="BH1186" i="2"/>
  <c r="G1042" i="2"/>
  <c r="BH1042" i="2"/>
  <c r="G898" i="2"/>
  <c r="BH898" i="2"/>
  <c r="BH1751" i="2"/>
  <c r="G2023" i="2"/>
  <c r="BH2023" i="2"/>
  <c r="G1951" i="2"/>
  <c r="BH1951" i="2"/>
  <c r="G1879" i="2"/>
  <c r="BH1879" i="2"/>
  <c r="G1807" i="2"/>
  <c r="BH1807" i="2"/>
  <c r="G1735" i="2"/>
  <c r="BH1735" i="2"/>
  <c r="G1639" i="2"/>
  <c r="BH1639" i="2"/>
  <c r="BH407" i="2"/>
  <c r="BH459" i="2"/>
  <c r="BH485" i="2"/>
  <c r="BH511" i="2"/>
  <c r="BH537" i="2"/>
  <c r="BH563" i="2"/>
  <c r="BH589" i="2"/>
  <c r="BH615" i="2"/>
  <c r="BH641" i="2"/>
  <c r="BH667" i="2"/>
  <c r="BH695" i="2"/>
  <c r="BH721" i="2"/>
  <c r="BH747" i="2"/>
  <c r="BH774" i="2"/>
  <c r="BH803" i="2"/>
  <c r="BH840" i="2"/>
  <c r="BH872" i="2"/>
  <c r="BH912" i="2"/>
  <c r="BH944" i="2"/>
  <c r="BH984" i="2"/>
  <c r="BH1016" i="2"/>
  <c r="BH1056" i="2"/>
  <c r="BH1088" i="2"/>
  <c r="BH1128" i="2"/>
  <c r="BH1175" i="2"/>
  <c r="BH1226" i="2"/>
  <c r="BH1285" i="2"/>
  <c r="BH1349" i="2"/>
  <c r="BH1418" i="2"/>
  <c r="BH1501" i="2"/>
  <c r="BH1621" i="2"/>
  <c r="BH1765" i="2"/>
  <c r="BH1909" i="2"/>
  <c r="BH2053" i="2"/>
  <c r="G216" i="2"/>
  <c r="G1026" i="2"/>
  <c r="G1739" i="2"/>
  <c r="BH1739" i="2"/>
  <c r="G1355" i="2"/>
  <c r="BH1355" i="2"/>
  <c r="G1067" i="2"/>
  <c r="BH1067" i="2"/>
  <c r="G1978" i="2"/>
  <c r="BH1978" i="2"/>
  <c r="G1882" i="2"/>
  <c r="BH1882" i="2"/>
  <c r="G1762" i="2"/>
  <c r="BH1762" i="2"/>
  <c r="G1666" i="2"/>
  <c r="BH1666" i="2"/>
  <c r="G1570" i="2"/>
  <c r="BH1570" i="2"/>
  <c r="G1474" i="2"/>
  <c r="BH1474" i="2"/>
  <c r="G1378" i="2"/>
  <c r="BH1378" i="2"/>
  <c r="G1258" i="2"/>
  <c r="BH1258" i="2"/>
  <c r="G1162" i="2"/>
  <c r="BH1162" i="2"/>
  <c r="G1066" i="2"/>
  <c r="BH1066" i="2"/>
  <c r="G970" i="2"/>
  <c r="BH970" i="2"/>
  <c r="G874" i="2"/>
  <c r="BH874" i="2"/>
  <c r="G802" i="2"/>
  <c r="BH802" i="2"/>
  <c r="BH2039" i="2"/>
  <c r="G2047" i="2"/>
  <c r="BH2047" i="2"/>
  <c r="G1975" i="2"/>
  <c r="BH1975" i="2"/>
  <c r="G1903" i="2"/>
  <c r="BH1903" i="2"/>
  <c r="G1831" i="2"/>
  <c r="BH1831" i="2"/>
  <c r="G1759" i="2"/>
  <c r="BH1759" i="2"/>
  <c r="G1711" i="2"/>
  <c r="BH1711" i="2"/>
  <c r="G1663" i="2"/>
  <c r="BH1663" i="2"/>
  <c r="G1615" i="2"/>
  <c r="BH1615" i="2"/>
  <c r="G2046" i="2"/>
  <c r="BH2046" i="2"/>
  <c r="G1998" i="2"/>
  <c r="BH1998" i="2"/>
  <c r="G1974" i="2"/>
  <c r="BH1974" i="2"/>
  <c r="G1950" i="2"/>
  <c r="BH1950" i="2"/>
  <c r="G1926" i="2"/>
  <c r="BH1926" i="2"/>
  <c r="G1902" i="2"/>
  <c r="BH1902" i="2"/>
  <c r="G1878" i="2"/>
  <c r="BH1878" i="2"/>
  <c r="G1854" i="2"/>
  <c r="BH1854" i="2"/>
  <c r="G1830" i="2"/>
  <c r="BH1830" i="2"/>
  <c r="G1806" i="2"/>
  <c r="BH1806" i="2"/>
  <c r="G1782" i="2"/>
  <c r="BH1782" i="2"/>
  <c r="G1758" i="2"/>
  <c r="BH1758" i="2"/>
  <c r="G1734" i="2"/>
  <c r="BH1734" i="2"/>
  <c r="G1710" i="2"/>
  <c r="BH1710" i="2"/>
  <c r="G1686" i="2"/>
  <c r="BH1686" i="2"/>
  <c r="G1662" i="2"/>
  <c r="BH1662" i="2"/>
  <c r="G1638" i="2"/>
  <c r="BH1638" i="2"/>
  <c r="G1614" i="2"/>
  <c r="BH1614" i="2"/>
  <c r="G1590" i="2"/>
  <c r="BH1590" i="2"/>
  <c r="G1566" i="2"/>
  <c r="BH1566" i="2"/>
  <c r="G1542" i="2"/>
  <c r="BH1542" i="2"/>
  <c r="G1518" i="2"/>
  <c r="BH1518" i="2"/>
  <c r="G1494" i="2"/>
  <c r="BH1494" i="2"/>
  <c r="G1470" i="2"/>
  <c r="BH1470" i="2"/>
  <c r="G1446" i="2"/>
  <c r="BH1446" i="2"/>
  <c r="BH214" i="2"/>
  <c r="BH238" i="2"/>
  <c r="BH262" i="2"/>
  <c r="BH286" i="2"/>
  <c r="BH310" i="2"/>
  <c r="BH334" i="2"/>
  <c r="BH358" i="2"/>
  <c r="BH382" i="2"/>
  <c r="BH408" i="2"/>
  <c r="BH434" i="2"/>
  <c r="BH460" i="2"/>
  <c r="BH486" i="2"/>
  <c r="BH512" i="2"/>
  <c r="BH538" i="2"/>
  <c r="BH564" i="2"/>
  <c r="BH590" i="2"/>
  <c r="BH616" i="2"/>
  <c r="BH642" i="2"/>
  <c r="BH668" i="2"/>
  <c r="BH696" i="2"/>
  <c r="BH722" i="2"/>
  <c r="BH748" i="2"/>
  <c r="BH775" i="2"/>
  <c r="BH804" i="2"/>
  <c r="BH841" i="2"/>
  <c r="BH873" i="2"/>
  <c r="BH913" i="2"/>
  <c r="BH945" i="2"/>
  <c r="BH985" i="2"/>
  <c r="BH1017" i="2"/>
  <c r="BH1057" i="2"/>
  <c r="BH1089" i="2"/>
  <c r="BH1129" i="2"/>
  <c r="BH1176" i="2"/>
  <c r="BH1227" i="2"/>
  <c r="BH1295" i="2"/>
  <c r="BH1350" i="2"/>
  <c r="BH1419" i="2"/>
  <c r="BH1511" i="2"/>
  <c r="BH1631" i="2"/>
  <c r="BH1775" i="2"/>
  <c r="BH1919" i="2"/>
  <c r="BH2063" i="2"/>
  <c r="G1811" i="2"/>
  <c r="BH1811" i="2"/>
  <c r="G1427" i="2"/>
  <c r="BH1427" i="2"/>
  <c r="G1019" i="2"/>
  <c r="BH1019" i="2"/>
  <c r="BH611" i="2"/>
  <c r="BH1885" i="2"/>
  <c r="G2026" i="2"/>
  <c r="BH2026" i="2"/>
  <c r="G1834" i="2"/>
  <c r="BH1834" i="2"/>
  <c r="G1690" i="2"/>
  <c r="BH1690" i="2"/>
  <c r="G1546" i="2"/>
  <c r="BH1546" i="2"/>
  <c r="G1354" i="2"/>
  <c r="BH1354" i="2"/>
  <c r="G1138" i="2"/>
  <c r="BH1138" i="2"/>
  <c r="G946" i="2"/>
  <c r="BH946" i="2"/>
  <c r="BH1895" i="2"/>
  <c r="G1999" i="2"/>
  <c r="BH1999" i="2"/>
  <c r="G1927" i="2"/>
  <c r="BH1927" i="2"/>
  <c r="G1855" i="2"/>
  <c r="BH1855" i="2"/>
  <c r="G1783" i="2"/>
  <c r="BH1783" i="2"/>
  <c r="G1687" i="2"/>
  <c r="BH1687" i="2"/>
  <c r="G2022" i="2"/>
  <c r="BH2022" i="2"/>
  <c r="G2045" i="2"/>
  <c r="BH2045" i="2"/>
  <c r="G2021" i="2"/>
  <c r="BH2021" i="2"/>
  <c r="G1997" i="2"/>
  <c r="BH1997" i="2"/>
  <c r="G1973" i="2"/>
  <c r="BH1973" i="2"/>
  <c r="G1949" i="2"/>
  <c r="BH1949" i="2"/>
  <c r="G1925" i="2"/>
  <c r="BH1925" i="2"/>
  <c r="G1901" i="2"/>
  <c r="BH1901" i="2"/>
  <c r="G1877" i="2"/>
  <c r="BH1877" i="2"/>
  <c r="G1853" i="2"/>
  <c r="BH1853" i="2"/>
  <c r="G1829" i="2"/>
  <c r="BH1829" i="2"/>
  <c r="G1805" i="2"/>
  <c r="BH1805" i="2"/>
  <c r="G1781" i="2"/>
  <c r="BH1781" i="2"/>
  <c r="G1757" i="2"/>
  <c r="BH1757" i="2"/>
  <c r="G1733" i="2"/>
  <c r="BH1733" i="2"/>
  <c r="G1709" i="2"/>
  <c r="BH1709" i="2"/>
  <c r="G1685" i="2"/>
  <c r="BH1685" i="2"/>
  <c r="G1661" i="2"/>
  <c r="BH1661" i="2"/>
  <c r="G1637" i="2"/>
  <c r="BH1637" i="2"/>
  <c r="G1613" i="2"/>
  <c r="BH1613" i="2"/>
  <c r="G1589" i="2"/>
  <c r="BH1589" i="2"/>
  <c r="G1565" i="2"/>
  <c r="BH1565" i="2"/>
  <c r="G1541" i="2"/>
  <c r="BH1541" i="2"/>
  <c r="G1517" i="2"/>
  <c r="BH1517" i="2"/>
  <c r="G1493" i="2"/>
  <c r="BH1493" i="2"/>
  <c r="G1469" i="2"/>
  <c r="BH1469" i="2"/>
  <c r="BH23" i="2"/>
  <c r="BH47" i="2"/>
  <c r="BH71" i="2"/>
  <c r="BH95" i="2"/>
  <c r="BH119" i="2"/>
  <c r="BH143" i="2"/>
  <c r="BH167" i="2"/>
  <c r="BH191" i="2"/>
  <c r="BH215" i="2"/>
  <c r="BH239" i="2"/>
  <c r="BH263" i="2"/>
  <c r="BH287" i="2"/>
  <c r="BH311" i="2"/>
  <c r="BH335" i="2"/>
  <c r="BH359" i="2"/>
  <c r="BH383" i="2"/>
  <c r="BH409" i="2"/>
  <c r="BH435" i="2"/>
  <c r="BH461" i="2"/>
  <c r="BH487" i="2"/>
  <c r="BH513" i="2"/>
  <c r="BH539" i="2"/>
  <c r="BH565" i="2"/>
  <c r="BH591" i="2"/>
  <c r="BH617" i="2"/>
  <c r="BH643" i="2"/>
  <c r="BH671" i="2"/>
  <c r="BH697" i="2"/>
  <c r="BH723" i="2"/>
  <c r="BH749" i="2"/>
  <c r="BH776" i="2"/>
  <c r="BH805" i="2"/>
  <c r="BH842" i="2"/>
  <c r="BH877" i="2"/>
  <c r="BH914" i="2"/>
  <c r="BH949" i="2"/>
  <c r="BH986" i="2"/>
  <c r="BH1021" i="2"/>
  <c r="BH1058" i="2"/>
  <c r="BH1093" i="2"/>
  <c r="BH1130" i="2"/>
  <c r="BH1177" i="2"/>
  <c r="BH1228" i="2"/>
  <c r="BH1297" i="2"/>
  <c r="BH1351" i="2"/>
  <c r="BH1420" i="2"/>
  <c r="BH1513" i="2"/>
  <c r="BH1633" i="2"/>
  <c r="BH1777" i="2"/>
  <c r="BH1921" i="2"/>
  <c r="BH2065" i="2"/>
  <c r="G1098" i="2"/>
  <c r="BH168" i="2"/>
  <c r="BH192" i="2"/>
  <c r="BH240" i="2"/>
  <c r="BH264" i="2"/>
  <c r="BH288" i="2"/>
  <c r="BH312" i="2"/>
  <c r="BH336" i="2"/>
  <c r="BH360" i="2"/>
  <c r="BH384" i="2"/>
  <c r="BH410" i="2"/>
  <c r="BH436" i="2"/>
  <c r="BH462" i="2"/>
  <c r="BH488" i="2"/>
  <c r="BH514" i="2"/>
  <c r="BH540" i="2"/>
  <c r="BH566" i="2"/>
  <c r="BH592" i="2"/>
  <c r="BH618" i="2"/>
  <c r="BH644" i="2"/>
  <c r="BH672" i="2"/>
  <c r="BH698" i="2"/>
  <c r="BH724" i="2"/>
  <c r="BH750" i="2"/>
  <c r="BH777" i="2"/>
  <c r="BH806" i="2"/>
  <c r="BH843" i="2"/>
  <c r="BH878" i="2"/>
  <c r="BH915" i="2"/>
  <c r="BH950" i="2"/>
  <c r="BH987" i="2"/>
  <c r="BH1022" i="2"/>
  <c r="BH1059" i="2"/>
  <c r="BH1094" i="2"/>
  <c r="BH1131" i="2"/>
  <c r="BH1178" i="2"/>
  <c r="BH1229" i="2"/>
  <c r="BH1298" i="2"/>
  <c r="BH1357" i="2"/>
  <c r="BH1421" i="2"/>
  <c r="BH1514" i="2"/>
  <c r="BH1634" i="2"/>
  <c r="BH1778" i="2"/>
  <c r="BH1922" i="2"/>
  <c r="BH2066" i="2"/>
  <c r="G268" i="2"/>
  <c r="G1101" i="2"/>
  <c r="G1091" i="2"/>
  <c r="BH1091" i="2"/>
  <c r="G1708" i="2"/>
  <c r="BH1708" i="2"/>
  <c r="G1611" i="2"/>
  <c r="BH1611" i="2"/>
  <c r="BH1933" i="2"/>
  <c r="G2003" i="2"/>
  <c r="BH2003" i="2"/>
  <c r="G1619" i="2"/>
  <c r="BH1619" i="2"/>
  <c r="G1043" i="2"/>
  <c r="BH1043" i="2"/>
  <c r="G1900" i="2"/>
  <c r="BH1900" i="2"/>
  <c r="G1540" i="2"/>
  <c r="BH1540" i="2"/>
  <c r="G1827" i="2"/>
  <c r="BH1827" i="2"/>
  <c r="G1491" i="2"/>
  <c r="BH1491" i="2"/>
  <c r="BH515" i="2"/>
  <c r="BH699" i="2"/>
  <c r="BH778" i="2"/>
  <c r="BH1367" i="2"/>
  <c r="BH26" i="2"/>
  <c r="BH50" i="2"/>
  <c r="BH74" i="2"/>
  <c r="BH98" i="2"/>
  <c r="BH122" i="2"/>
  <c r="BH146" i="2"/>
  <c r="BH170" i="2"/>
  <c r="BH194" i="2"/>
  <c r="BH218" i="2"/>
  <c r="BH242" i="2"/>
  <c r="BH266" i="2"/>
  <c r="BH290" i="2"/>
  <c r="BH314" i="2"/>
  <c r="BH338" i="2"/>
  <c r="BH362" i="2"/>
  <c r="BH386" i="2"/>
  <c r="BH412" i="2"/>
  <c r="BH438" i="2"/>
  <c r="BH464" i="2"/>
  <c r="BH490" i="2"/>
  <c r="BH516" i="2"/>
  <c r="BH542" i="2"/>
  <c r="BH568" i="2"/>
  <c r="BH594" i="2"/>
  <c r="BH620" i="2"/>
  <c r="BH648" i="2"/>
  <c r="BH674" i="2"/>
  <c r="BH700" i="2"/>
  <c r="BH726" i="2"/>
  <c r="BH752" i="2"/>
  <c r="BH779" i="2"/>
  <c r="BH808" i="2"/>
  <c r="BH845" i="2"/>
  <c r="BH880" i="2"/>
  <c r="BH917" i="2"/>
  <c r="BH952" i="2"/>
  <c r="BH989" i="2"/>
  <c r="BH1024" i="2"/>
  <c r="BH1061" i="2"/>
  <c r="BH1096" i="2"/>
  <c r="BH1133" i="2"/>
  <c r="BH1180" i="2"/>
  <c r="BH1231" i="2"/>
  <c r="BH1300" i="2"/>
  <c r="BH1369" i="2"/>
  <c r="BH1423" i="2"/>
  <c r="BH1525" i="2"/>
  <c r="BH1655" i="2"/>
  <c r="BH1799" i="2"/>
  <c r="BH1943" i="2"/>
  <c r="G373" i="2"/>
  <c r="G1979" i="2"/>
  <c r="BH1979" i="2"/>
  <c r="G1235" i="2"/>
  <c r="BH1235" i="2"/>
  <c r="G1948" i="2"/>
  <c r="BH1948" i="2"/>
  <c r="G1588" i="2"/>
  <c r="BH1588" i="2"/>
  <c r="G2043" i="2"/>
  <c r="BH2043" i="2"/>
  <c r="G1755" i="2"/>
  <c r="BH1755" i="2"/>
  <c r="BH411" i="2"/>
  <c r="BH1299" i="2"/>
  <c r="G11" i="2"/>
  <c r="BH3" i="2"/>
  <c r="BH27" i="2"/>
  <c r="BH51" i="2"/>
  <c r="BH75" i="2"/>
  <c r="BH99" i="2"/>
  <c r="BH123" i="2"/>
  <c r="BH147" i="2"/>
  <c r="BH171" i="2"/>
  <c r="BH195" i="2"/>
  <c r="BH219" i="2"/>
  <c r="BH243" i="2"/>
  <c r="BH267" i="2"/>
  <c r="BH291" i="2"/>
  <c r="BH315" i="2"/>
  <c r="BH339" i="2"/>
  <c r="BH363" i="2"/>
  <c r="BH387" i="2"/>
  <c r="BH413" i="2"/>
  <c r="BH439" i="2"/>
  <c r="BH465" i="2"/>
  <c r="BH491" i="2"/>
  <c r="BH517" i="2"/>
  <c r="BH543" i="2"/>
  <c r="BH569" i="2"/>
  <c r="BH595" i="2"/>
  <c r="BH623" i="2"/>
  <c r="BH649" i="2"/>
  <c r="BH675" i="2"/>
  <c r="BH701" i="2"/>
  <c r="BH727" i="2"/>
  <c r="BH753" i="2"/>
  <c r="BH780" i="2"/>
  <c r="BH809" i="2"/>
  <c r="BH846" i="2"/>
  <c r="BH881" i="2"/>
  <c r="BH918" i="2"/>
  <c r="BH953" i="2"/>
  <c r="BH990" i="2"/>
  <c r="BH1025" i="2"/>
  <c r="BH1062" i="2"/>
  <c r="BH1097" i="2"/>
  <c r="BH1134" i="2"/>
  <c r="BH1181" i="2"/>
  <c r="BH1237" i="2"/>
  <c r="BH1301" i="2"/>
  <c r="BH1370" i="2"/>
  <c r="BH1429" i="2"/>
  <c r="BH1535" i="2"/>
  <c r="BH1657" i="2"/>
  <c r="BH1801" i="2"/>
  <c r="BH1945" i="2"/>
  <c r="G1245" i="2"/>
  <c r="G1955" i="2"/>
  <c r="BH1955" i="2"/>
  <c r="G1523" i="2"/>
  <c r="BH1523" i="2"/>
  <c r="G923" i="2"/>
  <c r="BH923" i="2"/>
  <c r="BH1597" i="2"/>
  <c r="G2044" i="2"/>
  <c r="BH2044" i="2"/>
  <c r="G1828" i="2"/>
  <c r="BH1828" i="2"/>
  <c r="G1684" i="2"/>
  <c r="BH1684" i="2"/>
  <c r="G1971" i="2"/>
  <c r="BH1971" i="2"/>
  <c r="G1707" i="2"/>
  <c r="BH1707" i="2"/>
  <c r="BH541" i="2"/>
  <c r="BH1179" i="2"/>
  <c r="BH1645" i="2"/>
  <c r="BH1789" i="2"/>
  <c r="G325" i="2"/>
  <c r="G2064" i="2"/>
  <c r="BH2064" i="2"/>
  <c r="G2040" i="2"/>
  <c r="BH2040" i="2"/>
  <c r="G2016" i="2"/>
  <c r="BH2016" i="2"/>
  <c r="G1992" i="2"/>
  <c r="BH1992" i="2"/>
  <c r="G1968" i="2"/>
  <c r="BH1968" i="2"/>
  <c r="G1944" i="2"/>
  <c r="BH1944" i="2"/>
  <c r="G1920" i="2"/>
  <c r="BH1920" i="2"/>
  <c r="G1896" i="2"/>
  <c r="BH1896" i="2"/>
  <c r="G1872" i="2"/>
  <c r="BH1872" i="2"/>
  <c r="G1848" i="2"/>
  <c r="BH1848" i="2"/>
  <c r="G1824" i="2"/>
  <c r="BH1824" i="2"/>
  <c r="G1800" i="2"/>
  <c r="BH1800" i="2"/>
  <c r="G1776" i="2"/>
  <c r="BH1776" i="2"/>
  <c r="G1752" i="2"/>
  <c r="BH1752" i="2"/>
  <c r="G1728" i="2"/>
  <c r="BH1728" i="2"/>
  <c r="G1704" i="2"/>
  <c r="BH1704" i="2"/>
  <c r="G1680" i="2"/>
  <c r="BH1680" i="2"/>
  <c r="G1656" i="2"/>
  <c r="BH1656" i="2"/>
  <c r="G1632" i="2"/>
  <c r="BH1632" i="2"/>
  <c r="G1608" i="2"/>
  <c r="BH1608" i="2"/>
  <c r="G1584" i="2"/>
  <c r="BH1584" i="2"/>
  <c r="G1560" i="2"/>
  <c r="BH1560" i="2"/>
  <c r="G1536" i="2"/>
  <c r="BH1536" i="2"/>
  <c r="G1512" i="2"/>
  <c r="BH1512" i="2"/>
  <c r="G1488" i="2"/>
  <c r="BH1488" i="2"/>
  <c r="G1464" i="2"/>
  <c r="BH1464" i="2"/>
  <c r="G1440" i="2"/>
  <c r="BH1440" i="2"/>
  <c r="G1416" i="2"/>
  <c r="BH1416" i="2"/>
  <c r="G1392" i="2"/>
  <c r="BH1392" i="2"/>
  <c r="G1368" i="2"/>
  <c r="BH1368" i="2"/>
  <c r="G1344" i="2"/>
  <c r="BH1344" i="2"/>
  <c r="G1320" i="2"/>
  <c r="BH1320" i="2"/>
  <c r="G1296" i="2"/>
  <c r="BH1296" i="2"/>
  <c r="G1272" i="2"/>
  <c r="BH1272" i="2"/>
  <c r="G1248" i="2"/>
  <c r="BH1248" i="2"/>
  <c r="G1224" i="2"/>
  <c r="BH1224" i="2"/>
  <c r="BH4" i="2"/>
  <c r="BH28" i="2"/>
  <c r="BH52" i="2"/>
  <c r="BH76" i="2"/>
  <c r="BH100" i="2"/>
  <c r="BH124" i="2"/>
  <c r="BH148" i="2"/>
  <c r="BH172" i="2"/>
  <c r="BH196" i="2"/>
  <c r="BH220" i="2"/>
  <c r="BH244" i="2"/>
  <c r="BH292" i="2"/>
  <c r="BH316" i="2"/>
  <c r="BH340" i="2"/>
  <c r="BH364" i="2"/>
  <c r="BH388" i="2"/>
  <c r="BH414" i="2"/>
  <c r="BH440" i="2"/>
  <c r="BH466" i="2"/>
  <c r="BH492" i="2"/>
  <c r="BH518" i="2"/>
  <c r="BH544" i="2"/>
  <c r="BH570" i="2"/>
  <c r="BH596" i="2"/>
  <c r="BH624" i="2"/>
  <c r="BH650" i="2"/>
  <c r="BH676" i="2"/>
  <c r="BH702" i="2"/>
  <c r="BH728" i="2"/>
  <c r="BH754" i="2"/>
  <c r="BH781" i="2"/>
  <c r="BH815" i="2"/>
  <c r="BH847" i="2"/>
  <c r="BH887" i="2"/>
  <c r="BH919" i="2"/>
  <c r="BH959" i="2"/>
  <c r="BH991" i="2"/>
  <c r="BH1031" i="2"/>
  <c r="BH1063" i="2"/>
  <c r="BH1103" i="2"/>
  <c r="BH1135" i="2"/>
  <c r="BH1182" i="2"/>
  <c r="BH1247" i="2"/>
  <c r="BH1302" i="2"/>
  <c r="BH1371" i="2"/>
  <c r="BH1439" i="2"/>
  <c r="BH1537" i="2"/>
  <c r="BH1658" i="2"/>
  <c r="BH1802" i="2"/>
  <c r="BH1946" i="2"/>
  <c r="G1252" i="2"/>
  <c r="G2027" i="2"/>
  <c r="BH2027" i="2"/>
  <c r="G1691" i="2"/>
  <c r="BH1691" i="2"/>
  <c r="G1259" i="2"/>
  <c r="BH1259" i="2"/>
  <c r="G875" i="2"/>
  <c r="BH875" i="2"/>
  <c r="G1851" i="2"/>
  <c r="BH1851" i="2"/>
  <c r="G1563" i="2"/>
  <c r="BH1563" i="2"/>
  <c r="G2062" i="2"/>
  <c r="BH2062" i="2"/>
  <c r="G2038" i="2"/>
  <c r="BH2038" i="2"/>
  <c r="G2014" i="2"/>
  <c r="BH2014" i="2"/>
  <c r="G1990" i="2"/>
  <c r="BH1990" i="2"/>
  <c r="G1966" i="2"/>
  <c r="BH1966" i="2"/>
  <c r="G1942" i="2"/>
  <c r="BH1942" i="2"/>
  <c r="G1918" i="2"/>
  <c r="BH1918" i="2"/>
  <c r="G1894" i="2"/>
  <c r="BH1894" i="2"/>
  <c r="G1870" i="2"/>
  <c r="BH1870" i="2"/>
  <c r="G1846" i="2"/>
  <c r="BH1846" i="2"/>
  <c r="G1822" i="2"/>
  <c r="BH1822" i="2"/>
  <c r="G1798" i="2"/>
  <c r="BH1798" i="2"/>
  <c r="G1774" i="2"/>
  <c r="BH1774" i="2"/>
  <c r="G1750" i="2"/>
  <c r="BH1750" i="2"/>
  <c r="G1726" i="2"/>
  <c r="BH1726" i="2"/>
  <c r="G1702" i="2"/>
  <c r="BH1702" i="2"/>
  <c r="G1678" i="2"/>
  <c r="BH1678" i="2"/>
  <c r="G1654" i="2"/>
  <c r="BH1654" i="2"/>
  <c r="G1630" i="2"/>
  <c r="BH1630" i="2"/>
  <c r="G1606" i="2"/>
  <c r="BH1606" i="2"/>
  <c r="G1582" i="2"/>
  <c r="BH1582" i="2"/>
  <c r="G1558" i="2"/>
  <c r="BH1558" i="2"/>
  <c r="G1534" i="2"/>
  <c r="BH1534" i="2"/>
  <c r="G1510" i="2"/>
  <c r="BH1510" i="2"/>
  <c r="G1486" i="2"/>
  <c r="BH1486" i="2"/>
  <c r="G1462" i="2"/>
  <c r="BH1462" i="2"/>
  <c r="G1438" i="2"/>
  <c r="BH1438" i="2"/>
  <c r="G1414" i="2"/>
  <c r="BH1414" i="2"/>
  <c r="G1390" i="2"/>
  <c r="BH1390" i="2"/>
  <c r="G1366" i="2"/>
  <c r="BH1366" i="2"/>
  <c r="G1342" i="2"/>
  <c r="BH1342" i="2"/>
  <c r="G1318" i="2"/>
  <c r="BH1318" i="2"/>
  <c r="G1294" i="2"/>
  <c r="BH1294" i="2"/>
  <c r="G1270" i="2"/>
  <c r="BH1270" i="2"/>
  <c r="G1246" i="2"/>
  <c r="BH1246" i="2"/>
  <c r="G1222" i="2"/>
  <c r="BH1222" i="2"/>
  <c r="G1198" i="2"/>
  <c r="BH1198" i="2"/>
  <c r="G1174" i="2"/>
  <c r="BH1174" i="2"/>
  <c r="G1150" i="2"/>
  <c r="BH1150" i="2"/>
  <c r="G1126" i="2"/>
  <c r="BH1126" i="2"/>
  <c r="G1102" i="2"/>
  <c r="BH1102" i="2"/>
  <c r="G1078" i="2"/>
  <c r="BH1078" i="2"/>
  <c r="G1054" i="2"/>
  <c r="BH1054" i="2"/>
  <c r="G1030" i="2"/>
  <c r="BH1030" i="2"/>
  <c r="G1006" i="2"/>
  <c r="BH1006" i="2"/>
  <c r="G982" i="2"/>
  <c r="BH982" i="2"/>
  <c r="G958" i="2"/>
  <c r="BH958" i="2"/>
  <c r="G934" i="2"/>
  <c r="BH934" i="2"/>
  <c r="G910" i="2"/>
  <c r="BH910" i="2"/>
  <c r="G886" i="2"/>
  <c r="BH886" i="2"/>
  <c r="G862" i="2"/>
  <c r="BH862" i="2"/>
  <c r="G838" i="2"/>
  <c r="BH838" i="2"/>
  <c r="G814" i="2"/>
  <c r="BH814" i="2"/>
  <c r="G790" i="2"/>
  <c r="BH790" i="2"/>
  <c r="G766" i="2"/>
  <c r="BH766" i="2"/>
  <c r="G742" i="2"/>
  <c r="BH742" i="2"/>
  <c r="G718" i="2"/>
  <c r="BH718" i="2"/>
  <c r="G694" i="2"/>
  <c r="BH694" i="2"/>
  <c r="G670" i="2"/>
  <c r="BH670" i="2"/>
  <c r="G646" i="2"/>
  <c r="BH646" i="2"/>
  <c r="G622" i="2"/>
  <c r="BH622" i="2"/>
  <c r="G598" i="2"/>
  <c r="BH598" i="2"/>
  <c r="G574" i="2"/>
  <c r="BH574" i="2"/>
  <c r="G550" i="2"/>
  <c r="BH550" i="2"/>
  <c r="G526" i="2"/>
  <c r="BH526" i="2"/>
  <c r="G502" i="2"/>
  <c r="BH502" i="2"/>
  <c r="G478" i="2"/>
  <c r="BH478" i="2"/>
  <c r="G454" i="2"/>
  <c r="BH454" i="2"/>
  <c r="G430" i="2"/>
  <c r="BH430" i="2"/>
  <c r="G406" i="2"/>
  <c r="BH406" i="2"/>
  <c r="BH6" i="2"/>
  <c r="BH30" i="2"/>
  <c r="BH54" i="2"/>
  <c r="BH78" i="2"/>
  <c r="BH102" i="2"/>
  <c r="BH126" i="2"/>
  <c r="BH150" i="2"/>
  <c r="BH174" i="2"/>
  <c r="BH198" i="2"/>
  <c r="BH222" i="2"/>
  <c r="BH246" i="2"/>
  <c r="BH270" i="2"/>
  <c r="BH294" i="2"/>
  <c r="BH318" i="2"/>
  <c r="BH342" i="2"/>
  <c r="BH366" i="2"/>
  <c r="BH390" i="2"/>
  <c r="BH416" i="2"/>
  <c r="BH442" i="2"/>
  <c r="BH468" i="2"/>
  <c r="BH494" i="2"/>
  <c r="BH520" i="2"/>
  <c r="BH546" i="2"/>
  <c r="BH572" i="2"/>
  <c r="BH600" i="2"/>
  <c r="BH626" i="2"/>
  <c r="BH652" i="2"/>
  <c r="BH678" i="2"/>
  <c r="BH704" i="2"/>
  <c r="BH730" i="2"/>
  <c r="BH756" i="2"/>
  <c r="BH783" i="2"/>
  <c r="BH817" i="2"/>
  <c r="BH849" i="2"/>
  <c r="BH889" i="2"/>
  <c r="BH921" i="2"/>
  <c r="BH961" i="2"/>
  <c r="BH993" i="2"/>
  <c r="BH1033" i="2"/>
  <c r="BH1065" i="2"/>
  <c r="BH1105" i="2"/>
  <c r="BH1142" i="2"/>
  <c r="BH1189" i="2"/>
  <c r="BH1250" i="2"/>
  <c r="BH1309" i="2"/>
  <c r="BH1373" i="2"/>
  <c r="BH1442" i="2"/>
  <c r="BH1543" i="2"/>
  <c r="BH1679" i="2"/>
  <c r="BH1823" i="2"/>
  <c r="BH1967" i="2"/>
  <c r="G1595" i="2"/>
  <c r="BH1595" i="2"/>
  <c r="G995" i="2"/>
  <c r="BH995" i="2"/>
  <c r="G1852" i="2"/>
  <c r="BH1852" i="2"/>
  <c r="G2067" i="2"/>
  <c r="G1803" i="2"/>
  <c r="BH1803" i="2"/>
  <c r="G1515" i="2"/>
  <c r="BH1515" i="2"/>
  <c r="BH1141" i="2"/>
  <c r="G2061" i="2"/>
  <c r="BH2061" i="2"/>
  <c r="G2037" i="2"/>
  <c r="BH2037" i="2"/>
  <c r="G2013" i="2"/>
  <c r="BH2013" i="2"/>
  <c r="G1989" i="2"/>
  <c r="BH1989" i="2"/>
  <c r="G1965" i="2"/>
  <c r="BH1965" i="2"/>
  <c r="G1941" i="2"/>
  <c r="BH1941" i="2"/>
  <c r="G1917" i="2"/>
  <c r="BH1917" i="2"/>
  <c r="G1893" i="2"/>
  <c r="BH1893" i="2"/>
  <c r="G1869" i="2"/>
  <c r="BH1869" i="2"/>
  <c r="G1845" i="2"/>
  <c r="BH1845" i="2"/>
  <c r="G1821" i="2"/>
  <c r="BH1821" i="2"/>
  <c r="G1797" i="2"/>
  <c r="BH1797" i="2"/>
  <c r="G1773" i="2"/>
  <c r="BH1773" i="2"/>
  <c r="G1749" i="2"/>
  <c r="BH1749" i="2"/>
  <c r="G1725" i="2"/>
  <c r="BH1725" i="2"/>
  <c r="G1701" i="2"/>
  <c r="BH1701" i="2"/>
  <c r="G1677" i="2"/>
  <c r="BH1677" i="2"/>
  <c r="G1653" i="2"/>
  <c r="BH1653" i="2"/>
  <c r="G1629" i="2"/>
  <c r="BH1629" i="2"/>
  <c r="G1605" i="2"/>
  <c r="BH1605" i="2"/>
  <c r="G1581" i="2"/>
  <c r="BH1581" i="2"/>
  <c r="G1557" i="2"/>
  <c r="BH1557" i="2"/>
  <c r="G1533" i="2"/>
  <c r="BH1533" i="2"/>
  <c r="G1509" i="2"/>
  <c r="BH1509" i="2"/>
  <c r="G1485" i="2"/>
  <c r="BH1485" i="2"/>
  <c r="G1461" i="2"/>
  <c r="BH1461" i="2"/>
  <c r="G1437" i="2"/>
  <c r="BH1437" i="2"/>
  <c r="G1413" i="2"/>
  <c r="BH1413" i="2"/>
  <c r="G1389" i="2"/>
  <c r="BH1389" i="2"/>
  <c r="G1365" i="2"/>
  <c r="BH1365" i="2"/>
  <c r="G1341" i="2"/>
  <c r="BH1341" i="2"/>
  <c r="G1317" i="2"/>
  <c r="BH1317" i="2"/>
  <c r="BH1293" i="2"/>
  <c r="G1293" i="2"/>
  <c r="BH1269" i="2"/>
  <c r="G1269" i="2"/>
  <c r="G1221" i="2"/>
  <c r="BH1221" i="2"/>
  <c r="BH1197" i="2"/>
  <c r="G1197" i="2"/>
  <c r="BH1173" i="2"/>
  <c r="G1173" i="2"/>
  <c r="BH1149" i="2"/>
  <c r="G1149" i="2"/>
  <c r="BH1125" i="2"/>
  <c r="G1125" i="2"/>
  <c r="G1077" i="2"/>
  <c r="BH1077" i="2"/>
  <c r="BH1053" i="2"/>
  <c r="G1053" i="2"/>
  <c r="BH1029" i="2"/>
  <c r="G1029" i="2"/>
  <c r="BH1005" i="2"/>
  <c r="G1005" i="2"/>
  <c r="BH981" i="2"/>
  <c r="G981" i="2"/>
  <c r="G933" i="2"/>
  <c r="BH933" i="2"/>
  <c r="BH909" i="2"/>
  <c r="G909" i="2"/>
  <c r="BH885" i="2"/>
  <c r="G885" i="2"/>
  <c r="BH861" i="2"/>
  <c r="G861" i="2"/>
  <c r="BH837" i="2"/>
  <c r="G837" i="2"/>
  <c r="G789" i="2"/>
  <c r="BH789" i="2"/>
  <c r="BH765" i="2"/>
  <c r="G765" i="2"/>
  <c r="BH741" i="2"/>
  <c r="G741" i="2"/>
  <c r="BH717" i="2"/>
  <c r="G717" i="2"/>
  <c r="BH693" i="2"/>
  <c r="G693" i="2"/>
  <c r="G645" i="2"/>
  <c r="BH645" i="2"/>
  <c r="BH621" i="2"/>
  <c r="G621" i="2"/>
  <c r="BH597" i="2"/>
  <c r="G597" i="2"/>
  <c r="BH573" i="2"/>
  <c r="G573" i="2"/>
  <c r="BH549" i="2"/>
  <c r="G549" i="2"/>
  <c r="G501" i="2"/>
  <c r="BH501" i="2"/>
  <c r="BH477" i="2"/>
  <c r="G477" i="2"/>
  <c r="BH453" i="2"/>
  <c r="G453" i="2"/>
  <c r="BH429" i="2"/>
  <c r="G429" i="2"/>
  <c r="BH405" i="2"/>
  <c r="G405" i="2"/>
  <c r="BH7" i="2"/>
  <c r="BH31" i="2"/>
  <c r="BH55" i="2"/>
  <c r="BH79" i="2"/>
  <c r="BH103" i="2"/>
  <c r="BH127" i="2"/>
  <c r="BH151" i="2"/>
  <c r="BH175" i="2"/>
  <c r="BH199" i="2"/>
  <c r="BH223" i="2"/>
  <c r="BH247" i="2"/>
  <c r="BH271" i="2"/>
  <c r="BH295" i="2"/>
  <c r="BH319" i="2"/>
  <c r="BH343" i="2"/>
  <c r="BH367" i="2"/>
  <c r="BH391" i="2"/>
  <c r="BH417" i="2"/>
  <c r="BH443" i="2"/>
  <c r="BH469" i="2"/>
  <c r="BH495" i="2"/>
  <c r="BH521" i="2"/>
  <c r="BH547" i="2"/>
  <c r="BH575" i="2"/>
  <c r="BH601" i="2"/>
  <c r="BH627" i="2"/>
  <c r="BH653" i="2"/>
  <c r="BH679" i="2"/>
  <c r="BH705" i="2"/>
  <c r="BH731" i="2"/>
  <c r="BH757" i="2"/>
  <c r="BH784" i="2"/>
  <c r="BH818" i="2"/>
  <c r="BH853" i="2"/>
  <c r="BH890" i="2"/>
  <c r="BH925" i="2"/>
  <c r="BH962" i="2"/>
  <c r="BH997" i="2"/>
  <c r="BH1034" i="2"/>
  <c r="BH1069" i="2"/>
  <c r="BH1106" i="2"/>
  <c r="BH1143" i="2"/>
  <c r="BH1190" i="2"/>
  <c r="BH1251" i="2"/>
  <c r="BH1319" i="2"/>
  <c r="BH1374" i="2"/>
  <c r="BH1443" i="2"/>
  <c r="BH1549" i="2"/>
  <c r="BH1681" i="2"/>
  <c r="BH1825" i="2"/>
  <c r="BH1969" i="2"/>
  <c r="G56" i="2"/>
  <c r="G522" i="2"/>
  <c r="G1883" i="2"/>
  <c r="BH1883" i="2"/>
  <c r="G1643" i="2"/>
  <c r="BH1643" i="2"/>
  <c r="G1283" i="2"/>
  <c r="BH1283" i="2"/>
  <c r="G947" i="2"/>
  <c r="BH947" i="2"/>
  <c r="G1924" i="2"/>
  <c r="BH1924" i="2"/>
  <c r="G1899" i="2"/>
  <c r="BH1899" i="2"/>
  <c r="G1635" i="2"/>
  <c r="BH1635" i="2"/>
  <c r="BH599" i="2"/>
  <c r="BH755" i="2"/>
  <c r="G37" i="2"/>
  <c r="G2060" i="2"/>
  <c r="BH2060" i="2"/>
  <c r="G2036" i="2"/>
  <c r="BH2036" i="2"/>
  <c r="G2012" i="2"/>
  <c r="BH2012" i="2"/>
  <c r="G1988" i="2"/>
  <c r="BH1988" i="2"/>
  <c r="G1964" i="2"/>
  <c r="BH1964" i="2"/>
  <c r="G1940" i="2"/>
  <c r="BH1940" i="2"/>
  <c r="G1916" i="2"/>
  <c r="BH1916" i="2"/>
  <c r="G1892" i="2"/>
  <c r="BH1892" i="2"/>
  <c r="G1868" i="2"/>
  <c r="BH1868" i="2"/>
  <c r="G1844" i="2"/>
  <c r="BH1844" i="2"/>
  <c r="G1820" i="2"/>
  <c r="BH1820" i="2"/>
  <c r="G1796" i="2"/>
  <c r="BH1796" i="2"/>
  <c r="G1772" i="2"/>
  <c r="BH1772" i="2"/>
  <c r="G1748" i="2"/>
  <c r="BH1748" i="2"/>
  <c r="G1724" i="2"/>
  <c r="BH1724" i="2"/>
  <c r="G1700" i="2"/>
  <c r="BH1700" i="2"/>
  <c r="G1676" i="2"/>
  <c r="BH1676" i="2"/>
  <c r="G1652" i="2"/>
  <c r="BH1652" i="2"/>
  <c r="G1628" i="2"/>
  <c r="BH1628" i="2"/>
  <c r="G1604" i="2"/>
  <c r="BH1604" i="2"/>
  <c r="G1580" i="2"/>
  <c r="BH1580" i="2"/>
  <c r="G1556" i="2"/>
  <c r="BH1556" i="2"/>
  <c r="G1532" i="2"/>
  <c r="BH1532" i="2"/>
  <c r="G1508" i="2"/>
  <c r="BH1508" i="2"/>
  <c r="G1484" i="2"/>
  <c r="BH1484" i="2"/>
  <c r="G1460" i="2"/>
  <c r="BH1460" i="2"/>
  <c r="G1436" i="2"/>
  <c r="BH1436" i="2"/>
  <c r="G1412" i="2"/>
  <c r="BH1412" i="2"/>
  <c r="G1388" i="2"/>
  <c r="BH1388" i="2"/>
  <c r="G1364" i="2"/>
  <c r="BH1364" i="2"/>
  <c r="G1340" i="2"/>
  <c r="BH1340" i="2"/>
  <c r="G1316" i="2"/>
  <c r="BH1316" i="2"/>
  <c r="G1292" i="2"/>
  <c r="BH1292" i="2"/>
  <c r="G1268" i="2"/>
  <c r="BH1268" i="2"/>
  <c r="G1244" i="2"/>
  <c r="BH1244" i="2"/>
  <c r="G1220" i="2"/>
  <c r="BH1220" i="2"/>
  <c r="G1196" i="2"/>
  <c r="BH1196" i="2"/>
  <c r="G1172" i="2"/>
  <c r="BH1172" i="2"/>
  <c r="G1148" i="2"/>
  <c r="BH1148" i="2"/>
  <c r="G1124" i="2"/>
  <c r="BH1124" i="2"/>
  <c r="G1100" i="2"/>
  <c r="BH1100" i="2"/>
  <c r="G1076" i="2"/>
  <c r="BH1076" i="2"/>
  <c r="G1052" i="2"/>
  <c r="BH1052" i="2"/>
  <c r="G1028" i="2"/>
  <c r="BH1028" i="2"/>
  <c r="G1004" i="2"/>
  <c r="BH1004" i="2"/>
  <c r="G980" i="2"/>
  <c r="BH980" i="2"/>
  <c r="G956" i="2"/>
  <c r="BH956" i="2"/>
  <c r="G932" i="2"/>
  <c r="BH932" i="2"/>
  <c r="G908" i="2"/>
  <c r="BH908" i="2"/>
  <c r="G884" i="2"/>
  <c r="BH884" i="2"/>
  <c r="G860" i="2"/>
  <c r="BH860" i="2"/>
  <c r="G836" i="2"/>
  <c r="BH836" i="2"/>
  <c r="G812" i="2"/>
  <c r="BH812" i="2"/>
  <c r="BH8" i="2"/>
  <c r="BH32" i="2"/>
  <c r="BH80" i="2"/>
  <c r="BH104" i="2"/>
  <c r="BH128" i="2"/>
  <c r="BH152" i="2"/>
  <c r="BH176" i="2"/>
  <c r="BH200" i="2"/>
  <c r="BH224" i="2"/>
  <c r="BH248" i="2"/>
  <c r="BH272" i="2"/>
  <c r="BH296" i="2"/>
  <c r="BH320" i="2"/>
  <c r="BH344" i="2"/>
  <c r="BH368" i="2"/>
  <c r="BH392" i="2"/>
  <c r="BH418" i="2"/>
  <c r="BH444" i="2"/>
  <c r="BH470" i="2"/>
  <c r="BH496" i="2"/>
  <c r="BH548" i="2"/>
  <c r="BH576" i="2"/>
  <c r="BH602" i="2"/>
  <c r="BH628" i="2"/>
  <c r="BH654" i="2"/>
  <c r="BH680" i="2"/>
  <c r="BH706" i="2"/>
  <c r="BH732" i="2"/>
  <c r="BH758" i="2"/>
  <c r="BH785" i="2"/>
  <c r="BH819" i="2"/>
  <c r="BH854" i="2"/>
  <c r="BH891" i="2"/>
  <c r="BH926" i="2"/>
  <c r="BH963" i="2"/>
  <c r="BH998" i="2"/>
  <c r="BH1035" i="2"/>
  <c r="BH1070" i="2"/>
  <c r="BH1107" i="2"/>
  <c r="BH1144" i="2"/>
  <c r="BH1191" i="2"/>
  <c r="BH1321" i="2"/>
  <c r="BH1375" i="2"/>
  <c r="BH1444" i="2"/>
  <c r="BH1559" i="2"/>
  <c r="BH1682" i="2"/>
  <c r="BH1826" i="2"/>
  <c r="BH1970" i="2"/>
  <c r="G57" i="2"/>
  <c r="G525" i="2"/>
  <c r="G1516" i="2"/>
  <c r="G1859" i="2"/>
  <c r="BH1859" i="2"/>
  <c r="G1499" i="2"/>
  <c r="BH1499" i="2"/>
  <c r="G1139" i="2"/>
  <c r="BH1139" i="2"/>
  <c r="G1732" i="2"/>
  <c r="BH1732" i="2"/>
  <c r="G1468" i="2"/>
  <c r="BH1468" i="2"/>
  <c r="G1779" i="2"/>
  <c r="BH1779" i="2"/>
  <c r="G1539" i="2"/>
  <c r="BH1539" i="2"/>
  <c r="BH493" i="2"/>
  <c r="BH1957" i="2"/>
  <c r="G2035" i="2"/>
  <c r="BH2035" i="2"/>
  <c r="G2011" i="2"/>
  <c r="BH2011" i="2"/>
  <c r="G1987" i="2"/>
  <c r="BH1987" i="2"/>
  <c r="G1963" i="2"/>
  <c r="BH1963" i="2"/>
  <c r="G1939" i="2"/>
  <c r="BH1939" i="2"/>
  <c r="G1915" i="2"/>
  <c r="BH1915" i="2"/>
  <c r="G1891" i="2"/>
  <c r="BH1891" i="2"/>
  <c r="G1867" i="2"/>
  <c r="BH1867" i="2"/>
  <c r="G1843" i="2"/>
  <c r="BH1843" i="2"/>
  <c r="G1819" i="2"/>
  <c r="BH1819" i="2"/>
  <c r="G1795" i="2"/>
  <c r="BH1795" i="2"/>
  <c r="G1771" i="2"/>
  <c r="BH1771" i="2"/>
  <c r="G1747" i="2"/>
  <c r="BH1747" i="2"/>
  <c r="G1723" i="2"/>
  <c r="BH1723" i="2"/>
  <c r="G1699" i="2"/>
  <c r="BH1699" i="2"/>
  <c r="G1675" i="2"/>
  <c r="BH1675" i="2"/>
  <c r="G1651" i="2"/>
  <c r="BH1651" i="2"/>
  <c r="G1627" i="2"/>
  <c r="BH1627" i="2"/>
  <c r="G1603" i="2"/>
  <c r="BH1603" i="2"/>
  <c r="G1579" i="2"/>
  <c r="BH1579" i="2"/>
  <c r="G1555" i="2"/>
  <c r="BH1555" i="2"/>
  <c r="G1531" i="2"/>
  <c r="BH1531" i="2"/>
  <c r="G1507" i="2"/>
  <c r="BH1507" i="2"/>
  <c r="G1483" i="2"/>
  <c r="BH1483" i="2"/>
  <c r="G1459" i="2"/>
  <c r="BH1459" i="2"/>
  <c r="G1435" i="2"/>
  <c r="BH1435" i="2"/>
  <c r="G1411" i="2"/>
  <c r="BH1411" i="2"/>
  <c r="G1387" i="2"/>
  <c r="BH1387" i="2"/>
  <c r="G1363" i="2"/>
  <c r="BH1363" i="2"/>
  <c r="G1339" i="2"/>
  <c r="BH1339" i="2"/>
  <c r="G1315" i="2"/>
  <c r="BH1315" i="2"/>
  <c r="G1291" i="2"/>
  <c r="BH1291" i="2"/>
  <c r="G1267" i="2"/>
  <c r="BH1267" i="2"/>
  <c r="G1243" i="2"/>
  <c r="BH1243" i="2"/>
  <c r="G1219" i="2"/>
  <c r="BH1219" i="2"/>
  <c r="G1195" i="2"/>
  <c r="BH1195" i="2"/>
  <c r="G1171" i="2"/>
  <c r="BH1171" i="2"/>
  <c r="G1147" i="2"/>
  <c r="BH1147" i="2"/>
  <c r="G1123" i="2"/>
  <c r="BH1123" i="2"/>
  <c r="G1099" i="2"/>
  <c r="BH1099" i="2"/>
  <c r="G1075" i="2"/>
  <c r="BH1075" i="2"/>
  <c r="G1051" i="2"/>
  <c r="BH1051" i="2"/>
  <c r="G1027" i="2"/>
  <c r="BH1027" i="2"/>
  <c r="G1003" i="2"/>
  <c r="BH1003" i="2"/>
  <c r="G979" i="2"/>
  <c r="BH979" i="2"/>
  <c r="G955" i="2"/>
  <c r="BH955" i="2"/>
  <c r="G931" i="2"/>
  <c r="BH931" i="2"/>
  <c r="G907" i="2"/>
  <c r="BH907" i="2"/>
  <c r="G883" i="2"/>
  <c r="BH883" i="2"/>
  <c r="G859" i="2"/>
  <c r="BH859" i="2"/>
  <c r="G835" i="2"/>
  <c r="BH835" i="2"/>
  <c r="G811" i="2"/>
  <c r="BH811" i="2"/>
  <c r="G787" i="2"/>
  <c r="BH787" i="2"/>
  <c r="BH9" i="2"/>
  <c r="BH33" i="2"/>
  <c r="BH81" i="2"/>
  <c r="BH105" i="2"/>
  <c r="BH153" i="2"/>
  <c r="BH177" i="2"/>
  <c r="BH201" i="2"/>
  <c r="BH225" i="2"/>
  <c r="BH249" i="2"/>
  <c r="BH273" i="2"/>
  <c r="BH297" i="2"/>
  <c r="BH321" i="2"/>
  <c r="BH345" i="2"/>
  <c r="BH369" i="2"/>
  <c r="BH393" i="2"/>
  <c r="BH419" i="2"/>
  <c r="BH445" i="2"/>
  <c r="BH471" i="2"/>
  <c r="BH497" i="2"/>
  <c r="BH523" i="2"/>
  <c r="BH551" i="2"/>
  <c r="BH577" i="2"/>
  <c r="BH603" i="2"/>
  <c r="BH629" i="2"/>
  <c r="BH655" i="2"/>
  <c r="BH681" i="2"/>
  <c r="BH707" i="2"/>
  <c r="BH733" i="2"/>
  <c r="BH759" i="2"/>
  <c r="BH788" i="2"/>
  <c r="BH820" i="2"/>
  <c r="BH855" i="2"/>
  <c r="BH892" i="2"/>
  <c r="BH927" i="2"/>
  <c r="BH964" i="2"/>
  <c r="BH999" i="2"/>
  <c r="BH1036" i="2"/>
  <c r="BH1071" i="2"/>
  <c r="BH1108" i="2"/>
  <c r="BH1151" i="2"/>
  <c r="BH1199" i="2"/>
  <c r="BH1253" i="2"/>
  <c r="BH1322" i="2"/>
  <c r="BH1381" i="2"/>
  <c r="BH1445" i="2"/>
  <c r="BH1561" i="2"/>
  <c r="BH1693" i="2"/>
  <c r="BH1837" i="2"/>
  <c r="BH1981" i="2"/>
  <c r="G2051" i="2"/>
  <c r="BH2051" i="2"/>
  <c r="G1475" i="2"/>
  <c r="BH1475" i="2"/>
  <c r="G1876" i="2"/>
  <c r="BH1876" i="2"/>
  <c r="BH1492" i="2"/>
  <c r="G1492" i="2"/>
  <c r="G1947" i="2"/>
  <c r="BH1947" i="2"/>
  <c r="G1731" i="2"/>
  <c r="BH1731" i="2"/>
  <c r="G1467" i="2"/>
  <c r="BH1467" i="2"/>
  <c r="BH1813" i="2"/>
  <c r="G2059" i="2"/>
  <c r="BH2059" i="2"/>
  <c r="G2058" i="2"/>
  <c r="BH2058" i="2"/>
  <c r="G2034" i="2"/>
  <c r="BH2034" i="2"/>
  <c r="G2010" i="2"/>
  <c r="BH2010" i="2"/>
  <c r="G1986" i="2"/>
  <c r="BH1986" i="2"/>
  <c r="G1962" i="2"/>
  <c r="BH1962" i="2"/>
  <c r="G1938" i="2"/>
  <c r="BH1938" i="2"/>
  <c r="G1914" i="2"/>
  <c r="BH1914" i="2"/>
  <c r="G1890" i="2"/>
  <c r="BH1890" i="2"/>
  <c r="G1866" i="2"/>
  <c r="BH1866" i="2"/>
  <c r="G1842" i="2"/>
  <c r="BH1842" i="2"/>
  <c r="G1818" i="2"/>
  <c r="BH1818" i="2"/>
  <c r="G1794" i="2"/>
  <c r="BH1794" i="2"/>
  <c r="G1770" i="2"/>
  <c r="BH1770" i="2"/>
  <c r="G1746" i="2"/>
  <c r="BH1746" i="2"/>
  <c r="G1722" i="2"/>
  <c r="BH1722" i="2"/>
  <c r="G1698" i="2"/>
  <c r="BH1698" i="2"/>
  <c r="G1674" i="2"/>
  <c r="BH1674" i="2"/>
  <c r="G1650" i="2"/>
  <c r="BH1650" i="2"/>
  <c r="G1626" i="2"/>
  <c r="BH1626" i="2"/>
  <c r="G1602" i="2"/>
  <c r="BH1602" i="2"/>
  <c r="G1578" i="2"/>
  <c r="BH1578" i="2"/>
  <c r="G1554" i="2"/>
  <c r="BH1554" i="2"/>
  <c r="G1530" i="2"/>
  <c r="BH1530" i="2"/>
  <c r="G1506" i="2"/>
  <c r="BH1506" i="2"/>
  <c r="G1482" i="2"/>
  <c r="BH1482" i="2"/>
  <c r="G1458" i="2"/>
  <c r="BH1458" i="2"/>
  <c r="G1434" i="2"/>
  <c r="BH1434" i="2"/>
  <c r="G1410" i="2"/>
  <c r="BH1410" i="2"/>
  <c r="G1386" i="2"/>
  <c r="BH1386" i="2"/>
  <c r="G1362" i="2"/>
  <c r="BH1362" i="2"/>
  <c r="G1338" i="2"/>
  <c r="BH1338" i="2"/>
  <c r="G1314" i="2"/>
  <c r="BH1314" i="2"/>
  <c r="G1290" i="2"/>
  <c r="BH1290" i="2"/>
  <c r="G1266" i="2"/>
  <c r="BH1266" i="2"/>
  <c r="G1242" i="2"/>
  <c r="BH1242" i="2"/>
  <c r="G1218" i="2"/>
  <c r="BH1218" i="2"/>
  <c r="BH1194" i="2"/>
  <c r="G1194" i="2"/>
  <c r="BH1146" i="2"/>
  <c r="G1146" i="2"/>
  <c r="BH1122" i="2"/>
  <c r="G1122" i="2"/>
  <c r="G1074" i="2"/>
  <c r="BH1074" i="2"/>
  <c r="BH1050" i="2"/>
  <c r="G1050" i="2"/>
  <c r="BH1002" i="2"/>
  <c r="G1002" i="2"/>
  <c r="BH978" i="2"/>
  <c r="G978" i="2"/>
  <c r="G930" i="2"/>
  <c r="BH930" i="2"/>
  <c r="BH906" i="2"/>
  <c r="G906" i="2"/>
  <c r="BH858" i="2"/>
  <c r="G858" i="2"/>
  <c r="BH834" i="2"/>
  <c r="G834" i="2"/>
  <c r="G786" i="2"/>
  <c r="BH786" i="2"/>
  <c r="BH762" i="2"/>
  <c r="G762" i="2"/>
  <c r="BH10" i="2"/>
  <c r="BH34" i="2"/>
  <c r="BH58" i="2"/>
  <c r="BH82" i="2"/>
  <c r="BH106" i="2"/>
  <c r="BH130" i="2"/>
  <c r="BH154" i="2"/>
  <c r="BH178" i="2"/>
  <c r="BH202" i="2"/>
  <c r="BH226" i="2"/>
  <c r="BH250" i="2"/>
  <c r="BH274" i="2"/>
  <c r="BH298" i="2"/>
  <c r="BH322" i="2"/>
  <c r="BH346" i="2"/>
  <c r="BH370" i="2"/>
  <c r="BH394" i="2"/>
  <c r="BH420" i="2"/>
  <c r="BH446" i="2"/>
  <c r="BH472" i="2"/>
  <c r="BH498" i="2"/>
  <c r="BH524" i="2"/>
  <c r="BH552" i="2"/>
  <c r="BH578" i="2"/>
  <c r="BH604" i="2"/>
  <c r="BH630" i="2"/>
  <c r="BH656" i="2"/>
  <c r="BH682" i="2"/>
  <c r="BH708" i="2"/>
  <c r="BH734" i="2"/>
  <c r="BH760" i="2"/>
  <c r="BH791" i="2"/>
  <c r="BH821" i="2"/>
  <c r="BH856" i="2"/>
  <c r="BH893" i="2"/>
  <c r="BH928" i="2"/>
  <c r="BH965" i="2"/>
  <c r="BH1000" i="2"/>
  <c r="BH1037" i="2"/>
  <c r="BH1072" i="2"/>
  <c r="BH1109" i="2"/>
  <c r="BH1152" i="2"/>
  <c r="BH1200" i="2"/>
  <c r="BH1254" i="2"/>
  <c r="BH1323" i="2"/>
  <c r="BH1391" i="2"/>
  <c r="BH1447" i="2"/>
  <c r="BH1562" i="2"/>
  <c r="BH1703" i="2"/>
  <c r="BH1847" i="2"/>
  <c r="BH1991" i="2"/>
  <c r="G85" i="2"/>
  <c r="G1715" i="2"/>
  <c r="BH1715" i="2"/>
  <c r="G1307" i="2"/>
  <c r="BH1307" i="2"/>
  <c r="G851" i="2"/>
  <c r="BH851" i="2"/>
  <c r="G1972" i="2"/>
  <c r="BH1972" i="2"/>
  <c r="G1636" i="2"/>
  <c r="BH1636" i="2"/>
  <c r="G1995" i="2"/>
  <c r="BH1995" i="2"/>
  <c r="G1659" i="2"/>
  <c r="BH1659" i="2"/>
  <c r="BH467" i="2"/>
  <c r="BH651" i="2"/>
  <c r="G2009" i="2"/>
  <c r="BH2009" i="2"/>
  <c r="G1961" i="2"/>
  <c r="BH1961" i="2"/>
  <c r="G1937" i="2"/>
  <c r="BH1937" i="2"/>
  <c r="G1913" i="2"/>
  <c r="BH1913" i="2"/>
  <c r="G1889" i="2"/>
  <c r="BH1889" i="2"/>
  <c r="G1865" i="2"/>
  <c r="BH1865" i="2"/>
  <c r="G1841" i="2"/>
  <c r="BH1841" i="2"/>
  <c r="G1817" i="2"/>
  <c r="BH1817" i="2"/>
  <c r="G1793" i="2"/>
  <c r="BH1793" i="2"/>
  <c r="G1769" i="2"/>
  <c r="BH1769" i="2"/>
  <c r="G1745" i="2"/>
  <c r="BH1745" i="2"/>
  <c r="G1721" i="2"/>
  <c r="BH1721" i="2"/>
  <c r="G1697" i="2"/>
  <c r="BH1697" i="2"/>
  <c r="G1673" i="2"/>
  <c r="BH1673" i="2"/>
  <c r="G1649" i="2"/>
  <c r="BH1649" i="2"/>
  <c r="G1625" i="2"/>
  <c r="BH1625" i="2"/>
  <c r="G1601" i="2"/>
  <c r="BH1601" i="2"/>
  <c r="G1577" i="2"/>
  <c r="BH1577" i="2"/>
  <c r="G1553" i="2"/>
  <c r="BH1553" i="2"/>
  <c r="G1529" i="2"/>
  <c r="BH1529" i="2"/>
  <c r="G1505" i="2"/>
  <c r="BH1505" i="2"/>
  <c r="G1481" i="2"/>
  <c r="BH1481" i="2"/>
  <c r="G1457" i="2"/>
  <c r="BH1457" i="2"/>
  <c r="G1433" i="2"/>
  <c r="BH1433" i="2"/>
  <c r="G1409" i="2"/>
  <c r="BH1409" i="2"/>
  <c r="G1385" i="2"/>
  <c r="BH1385" i="2"/>
  <c r="G1361" i="2"/>
  <c r="BH1361" i="2"/>
  <c r="G1337" i="2"/>
  <c r="BH1337" i="2"/>
  <c r="G1313" i="2"/>
  <c r="BH1313" i="2"/>
  <c r="G1289" i="2"/>
  <c r="BH1289" i="2"/>
  <c r="G1265" i="2"/>
  <c r="BH1265" i="2"/>
  <c r="G1241" i="2"/>
  <c r="BH1241" i="2"/>
  <c r="G1217" i="2"/>
  <c r="BH1217" i="2"/>
  <c r="G1193" i="2"/>
  <c r="BH1193" i="2"/>
  <c r="G1169" i="2"/>
  <c r="BH1169" i="2"/>
  <c r="G1145" i="2"/>
  <c r="BH1145" i="2"/>
  <c r="BH35" i="2"/>
  <c r="BH59" i="2"/>
  <c r="BH83" i="2"/>
  <c r="BH107" i="2"/>
  <c r="BH131" i="2"/>
  <c r="BH155" i="2"/>
  <c r="BH179" i="2"/>
  <c r="BH203" i="2"/>
  <c r="BH227" i="2"/>
  <c r="BH251" i="2"/>
  <c r="BH275" i="2"/>
  <c r="BH299" i="2"/>
  <c r="BH323" i="2"/>
  <c r="BH347" i="2"/>
  <c r="BH371" i="2"/>
  <c r="BH395" i="2"/>
  <c r="BH421" i="2"/>
  <c r="BH447" i="2"/>
  <c r="BH473" i="2"/>
  <c r="BH499" i="2"/>
  <c r="BH527" i="2"/>
  <c r="BH553" i="2"/>
  <c r="BH579" i="2"/>
  <c r="BH605" i="2"/>
  <c r="BH631" i="2"/>
  <c r="BH657" i="2"/>
  <c r="BH683" i="2"/>
  <c r="BH709" i="2"/>
  <c r="BH735" i="2"/>
  <c r="BH761" i="2"/>
  <c r="BH792" i="2"/>
  <c r="BH822" i="2"/>
  <c r="BH857" i="2"/>
  <c r="BH894" i="2"/>
  <c r="BH929" i="2"/>
  <c r="BH966" i="2"/>
  <c r="BH1001" i="2"/>
  <c r="BH1038" i="2"/>
  <c r="BH1073" i="2"/>
  <c r="BH1110" i="2"/>
  <c r="BH1153" i="2"/>
  <c r="BH1201" i="2"/>
  <c r="BH1255" i="2"/>
  <c r="BH1324" i="2"/>
  <c r="BH1393" i="2"/>
  <c r="BH1453" i="2"/>
  <c r="BH1567" i="2"/>
  <c r="BH1705" i="2"/>
  <c r="BH1849" i="2"/>
  <c r="BH1993" i="2"/>
  <c r="G1907" i="2"/>
  <c r="BH1907" i="2"/>
  <c r="G1211" i="2"/>
  <c r="BH1211" i="2"/>
  <c r="BH1780" i="2"/>
  <c r="G1780" i="2"/>
  <c r="G1564" i="2"/>
  <c r="BH1564" i="2"/>
  <c r="G2019" i="2"/>
  <c r="BH2019" i="2"/>
  <c r="G1683" i="2"/>
  <c r="BH1683" i="2"/>
  <c r="BH1669" i="2"/>
  <c r="G2057" i="2"/>
  <c r="BH2057" i="2"/>
  <c r="G2033" i="2"/>
  <c r="BH2033" i="2"/>
  <c r="G1985" i="2"/>
  <c r="BH1985" i="2"/>
  <c r="G2056" i="2"/>
  <c r="BH2056" i="2"/>
  <c r="G2032" i="2"/>
  <c r="BH2032" i="2"/>
  <c r="G2008" i="2"/>
  <c r="BH2008" i="2"/>
  <c r="G1984" i="2"/>
  <c r="BH1984" i="2"/>
  <c r="G1960" i="2"/>
  <c r="BH1960" i="2"/>
  <c r="G1936" i="2"/>
  <c r="BH1936" i="2"/>
  <c r="G1912" i="2"/>
  <c r="BH1912" i="2"/>
  <c r="G1888" i="2"/>
  <c r="BH1888" i="2"/>
  <c r="G1864" i="2"/>
  <c r="BH1864" i="2"/>
  <c r="G1840" i="2"/>
  <c r="BH1840" i="2"/>
  <c r="G1816" i="2"/>
  <c r="BH1816" i="2"/>
  <c r="G1792" i="2"/>
  <c r="BH1792" i="2"/>
  <c r="G1768" i="2"/>
  <c r="BH1768" i="2"/>
  <c r="G1744" i="2"/>
  <c r="BH1744" i="2"/>
  <c r="G1720" i="2"/>
  <c r="BH1720" i="2"/>
  <c r="G1696" i="2"/>
  <c r="BH1696" i="2"/>
  <c r="G1672" i="2"/>
  <c r="BH1672" i="2"/>
  <c r="G1648" i="2"/>
  <c r="BH1648" i="2"/>
  <c r="G1624" i="2"/>
  <c r="BH1624" i="2"/>
  <c r="G1600" i="2"/>
  <c r="BH1600" i="2"/>
  <c r="G1576" i="2"/>
  <c r="BH1576" i="2"/>
  <c r="G1552" i="2"/>
  <c r="BH1552" i="2"/>
  <c r="G1528" i="2"/>
  <c r="BH1528" i="2"/>
  <c r="G1504" i="2"/>
  <c r="BH1504" i="2"/>
  <c r="G1480" i="2"/>
  <c r="BH1480" i="2"/>
  <c r="G1456" i="2"/>
  <c r="BH1456" i="2"/>
  <c r="G1432" i="2"/>
  <c r="BH1432" i="2"/>
  <c r="G1408" i="2"/>
  <c r="BH1408" i="2"/>
  <c r="G1384" i="2"/>
  <c r="BH1384" i="2"/>
  <c r="G1360" i="2"/>
  <c r="BH1360" i="2"/>
  <c r="G1336" i="2"/>
  <c r="BH1336" i="2"/>
  <c r="G1312" i="2"/>
  <c r="BH1312" i="2"/>
  <c r="G1288" i="2"/>
  <c r="BH1288" i="2"/>
  <c r="G1264" i="2"/>
  <c r="BH1264" i="2"/>
  <c r="G1240" i="2"/>
  <c r="BH1240" i="2"/>
  <c r="G1216" i="2"/>
  <c r="BH1216" i="2"/>
  <c r="G1192" i="2"/>
  <c r="BH1192" i="2"/>
  <c r="G1168" i="2"/>
  <c r="BH1168" i="2"/>
  <c r="BH12" i="2"/>
  <c r="BH36" i="2"/>
  <c r="BH60" i="2"/>
  <c r="BH84" i="2"/>
  <c r="BH108" i="2"/>
  <c r="BH132" i="2"/>
  <c r="BH156" i="2"/>
  <c r="BH180" i="2"/>
  <c r="BH204" i="2"/>
  <c r="BH228" i="2"/>
  <c r="BH252" i="2"/>
  <c r="BH276" i="2"/>
  <c r="BH300" i="2"/>
  <c r="BH324" i="2"/>
  <c r="BH348" i="2"/>
  <c r="BH372" i="2"/>
  <c r="BH396" i="2"/>
  <c r="BH422" i="2"/>
  <c r="BH448" i="2"/>
  <c r="BH474" i="2"/>
  <c r="BH500" i="2"/>
  <c r="BH528" i="2"/>
  <c r="BH554" i="2"/>
  <c r="BH580" i="2"/>
  <c r="BH606" i="2"/>
  <c r="BH632" i="2"/>
  <c r="BH658" i="2"/>
  <c r="BH684" i="2"/>
  <c r="BH710" i="2"/>
  <c r="BH736" i="2"/>
  <c r="BH763" i="2"/>
  <c r="BH793" i="2"/>
  <c r="BH823" i="2"/>
  <c r="BH863" i="2"/>
  <c r="BH895" i="2"/>
  <c r="BH935" i="2"/>
  <c r="BH967" i="2"/>
  <c r="BH1007" i="2"/>
  <c r="BH1039" i="2"/>
  <c r="BH1079" i="2"/>
  <c r="BH1111" i="2"/>
  <c r="BH1154" i="2"/>
  <c r="BH1202" i="2"/>
  <c r="BH1261" i="2"/>
  <c r="BH1325" i="2"/>
  <c r="BH1394" i="2"/>
  <c r="BH1463" i="2"/>
  <c r="BH1573" i="2"/>
  <c r="BH1706" i="2"/>
  <c r="BH1850" i="2"/>
  <c r="BH1994" i="2"/>
  <c r="G669" i="2"/>
  <c r="G1804" i="2"/>
  <c r="G1403" i="2"/>
  <c r="BH1403" i="2"/>
  <c r="G2020" i="2"/>
  <c r="BH2020" i="2"/>
  <c r="G1756" i="2"/>
  <c r="BH1756" i="2"/>
  <c r="G1660" i="2"/>
  <c r="BH1660" i="2"/>
  <c r="G1923" i="2"/>
  <c r="BH1923" i="2"/>
  <c r="G1587" i="2"/>
  <c r="BH1587" i="2"/>
  <c r="G2055" i="2"/>
  <c r="BH2055" i="2"/>
  <c r="G2031" i="2"/>
  <c r="BH2031" i="2"/>
  <c r="G2007" i="2"/>
  <c r="BH2007" i="2"/>
  <c r="G1983" i="2"/>
  <c r="BH1983" i="2"/>
  <c r="G1959" i="2"/>
  <c r="BH1959" i="2"/>
  <c r="G1935" i="2"/>
  <c r="BH1935" i="2"/>
  <c r="G1911" i="2"/>
  <c r="BH1911" i="2"/>
  <c r="G1887" i="2"/>
  <c r="BH1887" i="2"/>
  <c r="G1863" i="2"/>
  <c r="BH1863" i="2"/>
  <c r="G1839" i="2"/>
  <c r="BH1839" i="2"/>
  <c r="G1815" i="2"/>
  <c r="BH1815" i="2"/>
  <c r="G1791" i="2"/>
  <c r="BH1791" i="2"/>
  <c r="G1767" i="2"/>
  <c r="BH1767" i="2"/>
  <c r="G1743" i="2"/>
  <c r="BH1743" i="2"/>
  <c r="G1719" i="2"/>
  <c r="BH1719" i="2"/>
  <c r="G1695" i="2"/>
  <c r="BH1695" i="2"/>
  <c r="G1671" i="2"/>
  <c r="BH1671" i="2"/>
  <c r="G1647" i="2"/>
  <c r="BH1647" i="2"/>
  <c r="G1623" i="2"/>
  <c r="BH1623" i="2"/>
  <c r="G1599" i="2"/>
  <c r="BH1599" i="2"/>
  <c r="G1575" i="2"/>
  <c r="BH1575" i="2"/>
  <c r="G1551" i="2"/>
  <c r="BH1551" i="2"/>
  <c r="G1527" i="2"/>
  <c r="BH1527" i="2"/>
  <c r="G1503" i="2"/>
  <c r="BH1503" i="2"/>
  <c r="G1479" i="2"/>
  <c r="BH1479" i="2"/>
  <c r="G1455" i="2"/>
  <c r="BH1455" i="2"/>
  <c r="G1431" i="2"/>
  <c r="BH1431" i="2"/>
  <c r="G1407" i="2"/>
  <c r="BH1407" i="2"/>
  <c r="G1383" i="2"/>
  <c r="BH1383" i="2"/>
  <c r="G1359" i="2"/>
  <c r="BH1359" i="2"/>
  <c r="G1335" i="2"/>
  <c r="BH1335" i="2"/>
  <c r="G1311" i="2"/>
  <c r="BH1311" i="2"/>
  <c r="G1287" i="2"/>
  <c r="BH1287" i="2"/>
  <c r="G1263" i="2"/>
  <c r="BH1263" i="2"/>
  <c r="G1239" i="2"/>
  <c r="BH1239" i="2"/>
  <c r="G1215" i="2"/>
  <c r="BH1215" i="2"/>
  <c r="BH13" i="2"/>
  <c r="BH61" i="2"/>
  <c r="BH109" i="2"/>
  <c r="BH157" i="2"/>
  <c r="BH181" i="2"/>
  <c r="BH205" i="2"/>
  <c r="BH229" i="2"/>
  <c r="BH253" i="2"/>
  <c r="BH277" i="2"/>
  <c r="BH301" i="2"/>
  <c r="BH349" i="2"/>
  <c r="BH397" i="2"/>
  <c r="BH423" i="2"/>
  <c r="BH449" i="2"/>
  <c r="BH475" i="2"/>
  <c r="BH503" i="2"/>
  <c r="BH529" i="2"/>
  <c r="BH555" i="2"/>
  <c r="BH581" i="2"/>
  <c r="BH607" i="2"/>
  <c r="BH633" i="2"/>
  <c r="BH659" i="2"/>
  <c r="BH685" i="2"/>
  <c r="BH711" i="2"/>
  <c r="BH737" i="2"/>
  <c r="BH764" i="2"/>
  <c r="BH794" i="2"/>
  <c r="BH824" i="2"/>
  <c r="BH864" i="2"/>
  <c r="BH896" i="2"/>
  <c r="BH936" i="2"/>
  <c r="BH968" i="2"/>
  <c r="BH1008" i="2"/>
  <c r="BH1040" i="2"/>
  <c r="BH1080" i="2"/>
  <c r="BH1112" i="2"/>
  <c r="BH1155" i="2"/>
  <c r="BH1203" i="2"/>
  <c r="BH1271" i="2"/>
  <c r="BH1326" i="2"/>
  <c r="BH1395" i="2"/>
  <c r="BH1465" i="2"/>
  <c r="BH1583" i="2"/>
  <c r="BH1717" i="2"/>
  <c r="BH1861" i="2"/>
  <c r="BH2005" i="2"/>
  <c r="G738" i="2"/>
  <c r="G1571" i="2"/>
  <c r="BH1571" i="2"/>
  <c r="G899" i="2"/>
  <c r="BH899" i="2"/>
  <c r="G1996" i="2"/>
  <c r="BH1996" i="2"/>
  <c r="G1612" i="2"/>
  <c r="BH1612" i="2"/>
  <c r="G1875" i="2"/>
  <c r="BH1875" i="2"/>
  <c r="G2054" i="2"/>
  <c r="BH2054" i="2"/>
  <c r="G2030" i="2"/>
  <c r="BH2030" i="2"/>
  <c r="G2006" i="2"/>
  <c r="BH2006" i="2"/>
  <c r="G1982" i="2"/>
  <c r="BH1982" i="2"/>
  <c r="G1958" i="2"/>
  <c r="BH1958" i="2"/>
  <c r="G1934" i="2"/>
  <c r="BH1934" i="2"/>
  <c r="G1910" i="2"/>
  <c r="BH1910" i="2"/>
  <c r="G1886" i="2"/>
  <c r="BH1886" i="2"/>
  <c r="G1862" i="2"/>
  <c r="BH1862" i="2"/>
  <c r="G1838" i="2"/>
  <c r="BH1838" i="2"/>
  <c r="G1814" i="2"/>
  <c r="BH1814" i="2"/>
  <c r="G1790" i="2"/>
  <c r="BH1790" i="2"/>
  <c r="G1766" i="2"/>
  <c r="BH1766" i="2"/>
  <c r="G1742" i="2"/>
  <c r="BH1742" i="2"/>
  <c r="G1718" i="2"/>
  <c r="BH1718" i="2"/>
  <c r="G1694" i="2"/>
  <c r="BH1694" i="2"/>
  <c r="G1670" i="2"/>
  <c r="BH1670" i="2"/>
  <c r="G1646" i="2"/>
  <c r="BH1646" i="2"/>
  <c r="G1622" i="2"/>
  <c r="BH1622" i="2"/>
  <c r="G1598" i="2"/>
  <c r="BH1598" i="2"/>
  <c r="G1574" i="2"/>
  <c r="BH1574" i="2"/>
  <c r="G1550" i="2"/>
  <c r="BH1550" i="2"/>
  <c r="G1526" i="2"/>
  <c r="BH1526" i="2"/>
  <c r="G1502" i="2"/>
  <c r="BH1502" i="2"/>
  <c r="G1478" i="2"/>
  <c r="BH1478" i="2"/>
  <c r="G1454" i="2"/>
  <c r="BH1454" i="2"/>
  <c r="G1430" i="2"/>
  <c r="BH1430" i="2"/>
  <c r="G1406" i="2"/>
  <c r="BH1406" i="2"/>
  <c r="G1382" i="2"/>
  <c r="BH1382" i="2"/>
  <c r="G1358" i="2"/>
  <c r="BH1358" i="2"/>
  <c r="G1334" i="2"/>
  <c r="BH1334" i="2"/>
  <c r="G1310" i="2"/>
  <c r="BH1310" i="2"/>
  <c r="G1286" i="2"/>
  <c r="BH1286" i="2"/>
  <c r="G1262" i="2"/>
  <c r="BH1262" i="2"/>
  <c r="G1238" i="2"/>
  <c r="BH1238" i="2"/>
  <c r="G1214" i="2"/>
  <c r="BH1214" i="2"/>
  <c r="BH14" i="2"/>
  <c r="BH38" i="2"/>
  <c r="BH62" i="2"/>
  <c r="BH86" i="2"/>
  <c r="BH110" i="2"/>
  <c r="BH134" i="2"/>
  <c r="BH206" i="2"/>
  <c r="BH230" i="2"/>
  <c r="BH254" i="2"/>
  <c r="BH278" i="2"/>
  <c r="BH302" i="2"/>
  <c r="BH326" i="2"/>
  <c r="BH350" i="2"/>
  <c r="BH374" i="2"/>
  <c r="BH398" i="2"/>
  <c r="BH424" i="2"/>
  <c r="BH476" i="2"/>
  <c r="BH504" i="2"/>
  <c r="BH530" i="2"/>
  <c r="BH556" i="2"/>
  <c r="BH582" i="2"/>
  <c r="BH608" i="2"/>
  <c r="BH634" i="2"/>
  <c r="BH660" i="2"/>
  <c r="BH686" i="2"/>
  <c r="BH712" i="2"/>
  <c r="BH767" i="2"/>
  <c r="BH795" i="2"/>
  <c r="BH825" i="2"/>
  <c r="BH865" i="2"/>
  <c r="BH897" i="2"/>
  <c r="BH937" i="2"/>
  <c r="BH969" i="2"/>
  <c r="BH1009" i="2"/>
  <c r="BH1041" i="2"/>
  <c r="BH1081" i="2"/>
  <c r="BH1113" i="2"/>
  <c r="BH1156" i="2"/>
  <c r="BH1204" i="2"/>
  <c r="BH1273" i="2"/>
  <c r="BH1327" i="2"/>
  <c r="BH1396" i="2"/>
  <c r="BH1466" i="2"/>
  <c r="BH1585" i="2"/>
  <c r="BH1727" i="2"/>
  <c r="BH1871" i="2"/>
  <c r="BH2015" i="2"/>
  <c r="AW2" i="2"/>
  <c r="AS2" i="2"/>
  <c r="AU2" i="2"/>
  <c r="AH2" i="2"/>
  <c r="Q2" i="2"/>
  <c r="T2" i="2" s="1"/>
  <c r="W2" i="2"/>
  <c r="Z2" i="2" s="1"/>
  <c r="BD2" i="2"/>
  <c r="J2" i="2" s="1"/>
  <c r="AQ1897" i="2" l="1"/>
  <c r="AQ855" i="2"/>
  <c r="AQ1610" i="2"/>
  <c r="AI2409" i="2"/>
  <c r="AI2985" i="2"/>
  <c r="AI3561" i="2"/>
  <c r="AI2382" i="2"/>
  <c r="AI2958" i="2"/>
  <c r="AI388" i="2"/>
  <c r="AI677" i="2"/>
  <c r="AI1253" i="2"/>
  <c r="AI1239" i="2"/>
  <c r="AQ2976" i="2"/>
  <c r="AQ1365" i="2"/>
  <c r="AI297" i="2"/>
  <c r="AI2463" i="2"/>
  <c r="AI864" i="2"/>
  <c r="AI1440" i="2"/>
  <c r="K1440" i="2" s="1"/>
  <c r="L1440" i="2" s="1"/>
  <c r="M1440" i="2" s="1"/>
  <c r="AI3597" i="2"/>
  <c r="AI572" i="2"/>
  <c r="AI2449" i="2"/>
  <c r="K2449" i="2" s="1"/>
  <c r="L2449" i="2" s="1"/>
  <c r="M2449" i="2" s="1"/>
  <c r="AI288" i="2"/>
  <c r="K288" i="2" s="1"/>
  <c r="L288" i="2" s="1"/>
  <c r="M288" i="2" s="1"/>
  <c r="AI42" i="2"/>
  <c r="K42" i="2" s="1"/>
  <c r="L42" i="2" s="1"/>
  <c r="M42" i="2" s="1"/>
  <c r="AI32" i="2"/>
  <c r="K32" i="2" s="1"/>
  <c r="L32" i="2" s="1"/>
  <c r="M32" i="2" s="1"/>
  <c r="AI1783" i="2"/>
  <c r="AI312" i="2"/>
  <c r="AI888" i="2"/>
  <c r="AI1464" i="2"/>
  <c r="AI3621" i="2"/>
  <c r="AI2277" i="2"/>
  <c r="AI3534" i="2"/>
  <c r="AI596" i="2"/>
  <c r="AI2134" i="2"/>
  <c r="AI2710" i="2"/>
  <c r="AI3286" i="2"/>
  <c r="AI3862" i="2"/>
  <c r="AI854" i="2"/>
  <c r="AI371" i="2"/>
  <c r="AI2473" i="2"/>
  <c r="AI1698" i="2"/>
  <c r="AI2801" i="2"/>
  <c r="AI3377" i="2"/>
  <c r="K3377" i="2" s="1"/>
  <c r="L3377" i="2" s="1"/>
  <c r="M3377" i="2" s="1"/>
  <c r="AI79" i="2"/>
  <c r="AI655" i="2"/>
  <c r="K655" i="2" s="1"/>
  <c r="L655" i="2" s="1"/>
  <c r="M655" i="2" s="1"/>
  <c r="AI1231" i="2"/>
  <c r="K1231" i="2" s="1"/>
  <c r="L1231" i="2" s="1"/>
  <c r="M1231" i="2" s="1"/>
  <c r="AI577" i="2"/>
  <c r="K577" i="2" s="1"/>
  <c r="L577" i="2" s="1"/>
  <c r="M577" i="2" s="1"/>
  <c r="AI1873" i="2"/>
  <c r="K1873" i="2" s="1"/>
  <c r="L1873" i="2" s="1"/>
  <c r="M1873" i="2" s="1"/>
  <c r="AI3558" i="2"/>
  <c r="K3558" i="2" s="1"/>
  <c r="L3558" i="2" s="1"/>
  <c r="M3558" i="2" s="1"/>
  <c r="AI2158" i="2"/>
  <c r="AI2734" i="2"/>
  <c r="AI3310" i="2"/>
  <c r="AI3886" i="2"/>
  <c r="AI494" i="2"/>
  <c r="AI1668" i="2"/>
  <c r="AI2096" i="2"/>
  <c r="AI2672" i="2"/>
  <c r="AI181" i="2"/>
  <c r="AI757" i="2"/>
  <c r="AI1934" i="2"/>
  <c r="AI1930" i="2"/>
  <c r="AI2696" i="2"/>
  <c r="AI2536" i="2"/>
  <c r="AI2588" i="2"/>
  <c r="AI3164" i="2"/>
  <c r="AI3740" i="2"/>
  <c r="AI1564" i="2"/>
  <c r="K1564" i="2" s="1"/>
  <c r="L1564" i="2" s="1"/>
  <c r="M1564" i="2" s="1"/>
  <c r="AI2603" i="2"/>
  <c r="AI1297" i="2"/>
  <c r="K1297" i="2" s="1"/>
  <c r="L1297" i="2" s="1"/>
  <c r="M1297" i="2" s="1"/>
  <c r="AI1977" i="2"/>
  <c r="K1977" i="2" s="1"/>
  <c r="L1977" i="2" s="1"/>
  <c r="M1977" i="2" s="1"/>
  <c r="AI1425" i="2"/>
  <c r="K1425" i="2" s="1"/>
  <c r="L1425" i="2" s="1"/>
  <c r="M1425" i="2" s="1"/>
  <c r="AI1378" i="2"/>
  <c r="AI1358" i="2"/>
  <c r="K1358" i="2" s="1"/>
  <c r="L1358" i="2" s="1"/>
  <c r="M1358" i="2" s="1"/>
  <c r="AI252" i="2"/>
  <c r="AI2560" i="2"/>
  <c r="AI3475" i="2"/>
  <c r="AI4075" i="2"/>
  <c r="AI2612" i="2"/>
  <c r="AI3188" i="2"/>
  <c r="AI2301" i="2"/>
  <c r="AI3155" i="2"/>
  <c r="AI3133" i="2"/>
  <c r="AI3709" i="2"/>
  <c r="K1610" i="2"/>
  <c r="AI1275" i="2"/>
  <c r="AI125" i="2"/>
  <c r="AI802" i="2"/>
  <c r="AQ3581" i="2"/>
  <c r="AI2875" i="2"/>
  <c r="AI2404" i="2"/>
  <c r="AI2980" i="2"/>
  <c r="K2980" i="2" s="1"/>
  <c r="L2980" i="2" s="1"/>
  <c r="M2980" i="2" s="1"/>
  <c r="AI3556" i="2"/>
  <c r="AI3179" i="2"/>
  <c r="K3179" i="2" s="1"/>
  <c r="L3179" i="2" s="1"/>
  <c r="M3179" i="2" s="1"/>
  <c r="AI3157" i="2"/>
  <c r="K3157" i="2" s="1"/>
  <c r="L3157" i="2" s="1"/>
  <c r="M3157" i="2" s="1"/>
  <c r="AI3733" i="2"/>
  <c r="AI1316" i="2"/>
  <c r="K1316" i="2" s="1"/>
  <c r="L1316" i="2" s="1"/>
  <c r="M1316" i="2" s="1"/>
  <c r="K1493" i="2"/>
  <c r="L1493" i="2" s="1"/>
  <c r="M1493" i="2" s="1"/>
  <c r="AI966" i="2"/>
  <c r="AI873" i="2"/>
  <c r="AI711" i="2"/>
  <c r="AI804" i="2"/>
  <c r="AI3025" i="2"/>
  <c r="AI2579" i="2"/>
  <c r="AI2299" i="2"/>
  <c r="AI2899" i="2"/>
  <c r="AI2428" i="2"/>
  <c r="AI3004" i="2"/>
  <c r="AI3580" i="2"/>
  <c r="AI1340" i="2"/>
  <c r="AI3828" i="2"/>
  <c r="AI2393" i="2"/>
  <c r="AI3786" i="2"/>
  <c r="AI2323" i="2"/>
  <c r="AI3227" i="2"/>
  <c r="AI530" i="2"/>
  <c r="K530" i="2" s="1"/>
  <c r="L530" i="2" s="1"/>
  <c r="M530" i="2" s="1"/>
  <c r="AI1106" i="2"/>
  <c r="AI1682" i="2"/>
  <c r="K1682" i="2" s="1"/>
  <c r="L1682" i="2" s="1"/>
  <c r="M1682" i="2" s="1"/>
  <c r="AI2701" i="2"/>
  <c r="K2701" i="2" s="1"/>
  <c r="L2701" i="2" s="1"/>
  <c r="M2701" i="2" s="1"/>
  <c r="AI1940" i="2"/>
  <c r="K1940" i="2" s="1"/>
  <c r="L1940" i="2" s="1"/>
  <c r="M1940" i="2" s="1"/>
  <c r="AI1692" i="2"/>
  <c r="K1692" i="2" s="1"/>
  <c r="L1692" i="2" s="1"/>
  <c r="M1692" i="2" s="1"/>
  <c r="AI1192" i="2"/>
  <c r="K1192" i="2" s="1"/>
  <c r="L1192" i="2" s="1"/>
  <c r="M1192" i="2" s="1"/>
  <c r="AI3852" i="2"/>
  <c r="AI2417" i="2"/>
  <c r="AI3810" i="2"/>
  <c r="AI2476" i="2"/>
  <c r="AI3052" i="2"/>
  <c r="AI3628" i="2"/>
  <c r="AI3764" i="2"/>
  <c r="AI3119" i="2"/>
  <c r="AI3695" i="2"/>
  <c r="AI2173" i="2"/>
  <c r="AI171" i="2"/>
  <c r="AI3615" i="2"/>
  <c r="AI3874" i="2"/>
  <c r="AI3252" i="2"/>
  <c r="AI3900" i="2"/>
  <c r="AI2465" i="2"/>
  <c r="AI3858" i="2"/>
  <c r="AI3812" i="2"/>
  <c r="K3812" i="2" s="1"/>
  <c r="L3812" i="2" s="1"/>
  <c r="M3812" i="2" s="1"/>
  <c r="AI2012" i="2"/>
  <c r="AI1613" i="2"/>
  <c r="K1613" i="2" s="1"/>
  <c r="L1613" i="2" s="1"/>
  <c r="M1613" i="2" s="1"/>
  <c r="AI3276" i="2"/>
  <c r="K3276" i="2" s="1"/>
  <c r="L3276" i="2" s="1"/>
  <c r="M3276" i="2" s="1"/>
  <c r="AI3950" i="2"/>
  <c r="AI1426" i="2"/>
  <c r="K1426" i="2" s="1"/>
  <c r="L1426" i="2" s="1"/>
  <c r="M1426" i="2" s="1"/>
  <c r="AI2669" i="2"/>
  <c r="K2669" i="2" s="1"/>
  <c r="L2669" i="2" s="1"/>
  <c r="M2669" i="2" s="1"/>
  <c r="AI3293" i="2"/>
  <c r="AI2691" i="2"/>
  <c r="AI390" i="2"/>
  <c r="AI1184" i="2"/>
  <c r="AI2676" i="2"/>
  <c r="AI3974" i="2"/>
  <c r="AI1197" i="2"/>
  <c r="AI1773" i="2"/>
  <c r="AI1902" i="2"/>
  <c r="AI542" i="2"/>
  <c r="AI1693" i="2"/>
  <c r="AI3267" i="2"/>
  <c r="AI2741" i="2"/>
  <c r="AI3317" i="2"/>
  <c r="AI3893" i="2"/>
  <c r="AQ1689" i="2"/>
  <c r="AQ316" i="2"/>
  <c r="AI1145" i="2"/>
  <c r="K1145" i="2" s="1"/>
  <c r="L1145" i="2" s="1"/>
  <c r="M1145" i="2" s="1"/>
  <c r="AQ2510" i="2"/>
  <c r="AQ3939" i="2"/>
  <c r="AI3039" i="2"/>
  <c r="K3039" i="2" s="1"/>
  <c r="L3039" i="2" s="1"/>
  <c r="M3039" i="2" s="1"/>
  <c r="AI1208" i="2"/>
  <c r="K1208" i="2" s="1"/>
  <c r="L1208" i="2" s="1"/>
  <c r="M1208" i="2" s="1"/>
  <c r="AI2100" i="2"/>
  <c r="K2100" i="2" s="1"/>
  <c r="L2100" i="2" s="1"/>
  <c r="M2100" i="2" s="1"/>
  <c r="AI2700" i="2"/>
  <c r="K2700" i="2" s="1"/>
  <c r="L2700" i="2" s="1"/>
  <c r="M2700" i="2" s="1"/>
  <c r="AQ962" i="2"/>
  <c r="AQ152" i="2"/>
  <c r="AQ235" i="2"/>
  <c r="AQ1342" i="2"/>
  <c r="AQ502" i="2"/>
  <c r="AQ1988" i="2"/>
  <c r="AQ1488" i="2"/>
  <c r="AI690" i="2"/>
  <c r="AI2120" i="2"/>
  <c r="AI101" i="2"/>
  <c r="AI2124" i="2"/>
  <c r="AQ1710" i="2"/>
  <c r="AQ2875" i="2"/>
  <c r="AI1193" i="2"/>
  <c r="K1193" i="2" s="1"/>
  <c r="L1193" i="2" s="1"/>
  <c r="M1193" i="2" s="1"/>
  <c r="K560" i="2"/>
  <c r="AI1401" i="2"/>
  <c r="AI1759" i="2"/>
  <c r="AI73" i="2"/>
  <c r="K73" i="2" s="1"/>
  <c r="L73" i="2" s="1"/>
  <c r="M73" i="2" s="1"/>
  <c r="AI3093" i="2"/>
  <c r="AI747" i="2"/>
  <c r="AI1768" i="2"/>
  <c r="K1768" i="2" s="1"/>
  <c r="L1768" i="2" s="1"/>
  <c r="M1768" i="2" s="1"/>
  <c r="AI3339" i="2"/>
  <c r="AQ978" i="2"/>
  <c r="AQ2072" i="2"/>
  <c r="AQ1632" i="2"/>
  <c r="AQ2704" i="2"/>
  <c r="AQ1369" i="2"/>
  <c r="AQ4049" i="2"/>
  <c r="AI3708" i="2"/>
  <c r="AI55" i="2"/>
  <c r="AI631" i="2"/>
  <c r="AI1207" i="2"/>
  <c r="K2385" i="2"/>
  <c r="K2961" i="2"/>
  <c r="AI2358" i="2"/>
  <c r="AI2934" i="2"/>
  <c r="AI268" i="2"/>
  <c r="AI653" i="2"/>
  <c r="AI1229" i="2"/>
  <c r="AQ1201" i="2"/>
  <c r="AI160" i="2"/>
  <c r="AI3132" i="2"/>
  <c r="AI2851" i="2"/>
  <c r="AI2253" i="2"/>
  <c r="K2253" i="2" s="1"/>
  <c r="L2253" i="2" s="1"/>
  <c r="M2253" i="2" s="1"/>
  <c r="AI3510" i="2"/>
  <c r="AI2110" i="2"/>
  <c r="K2110" i="2" s="1"/>
  <c r="L2110" i="2" s="1"/>
  <c r="M2110" i="2" s="1"/>
  <c r="AI2686" i="2"/>
  <c r="K2686" i="2" s="1"/>
  <c r="L2686" i="2" s="1"/>
  <c r="M2686" i="2" s="1"/>
  <c r="AI3262" i="2"/>
  <c r="K3262" i="2" s="1"/>
  <c r="L3262" i="2" s="1"/>
  <c r="M3262" i="2" s="1"/>
  <c r="AI3838" i="2"/>
  <c r="AQ1749" i="2"/>
  <c r="AQ3272" i="2"/>
  <c r="AQ2305" i="2"/>
  <c r="AQ3796" i="2"/>
  <c r="AQ470" i="2"/>
  <c r="AQ3225" i="2"/>
  <c r="AQ1138" i="2"/>
  <c r="AQ3441" i="2"/>
  <c r="AQ1332" i="2"/>
  <c r="AQ2674" i="2"/>
  <c r="AQ3576" i="2"/>
  <c r="AQ362" i="2"/>
  <c r="AQ1566" i="2"/>
  <c r="AQ3569" i="2"/>
  <c r="AQ353" i="2"/>
  <c r="AQ3399" i="2"/>
  <c r="AQ3596" i="2"/>
  <c r="AQ3020" i="2"/>
  <c r="AQ2444" i="2"/>
  <c r="AQ3907" i="2"/>
  <c r="AQ3331" i="2"/>
  <c r="AQ2755" i="2"/>
  <c r="AQ2179" i="2"/>
  <c r="AQ1120" i="2"/>
  <c r="AQ2880" i="2"/>
  <c r="K17" i="2"/>
  <c r="AI2275" i="2"/>
  <c r="AI2369" i="2"/>
  <c r="AI2380" i="2"/>
  <c r="AI2956" i="2"/>
  <c r="AI3532" i="2"/>
  <c r="AI3350" i="2"/>
  <c r="AI1524" i="2"/>
  <c r="AQ1666" i="2"/>
  <c r="AQ3296" i="2"/>
  <c r="AQ902" i="2"/>
  <c r="AQ1846" i="2"/>
  <c r="AQ3994" i="2"/>
  <c r="AQ3062" i="2"/>
  <c r="AQ3025" i="2"/>
  <c r="AQ117" i="2"/>
  <c r="AQ4076" i="2"/>
  <c r="AQ2705" i="2"/>
  <c r="AQ3879" i="2"/>
  <c r="AI1409" i="2"/>
  <c r="K1409" i="2" s="1"/>
  <c r="L1409" i="2" s="1"/>
  <c r="M1409" i="2" s="1"/>
  <c r="AQ1781" i="2"/>
  <c r="AI227" i="2"/>
  <c r="K227" i="2" s="1"/>
  <c r="L227" i="2" s="1"/>
  <c r="M227" i="2" s="1"/>
  <c r="AI1540" i="2"/>
  <c r="AI2072" i="2"/>
  <c r="AI2648" i="2"/>
  <c r="AI157" i="2"/>
  <c r="AI733" i="2"/>
  <c r="AI1196" i="2"/>
  <c r="AI2361" i="2"/>
  <c r="AI2329" i="2"/>
  <c r="AI976" i="2"/>
  <c r="AI4131" i="2"/>
  <c r="AI3804" i="2"/>
  <c r="AI2556" i="2"/>
  <c r="AI4089" i="2"/>
  <c r="AI930" i="2"/>
  <c r="AI1160" i="2"/>
  <c r="AI3228" i="2"/>
  <c r="AI3131" i="2"/>
  <c r="K3131" i="2" s="1"/>
  <c r="L3131" i="2" s="1"/>
  <c r="M3131" i="2" s="1"/>
  <c r="AI3109" i="2"/>
  <c r="K3109" i="2" s="1"/>
  <c r="L3109" i="2" s="1"/>
  <c r="M3109" i="2" s="1"/>
  <c r="AI3685" i="2"/>
  <c r="AI2555" i="2"/>
  <c r="K2555" i="2" s="1"/>
  <c r="L2555" i="2" s="1"/>
  <c r="M2555" i="2" s="1"/>
  <c r="AI364" i="2"/>
  <c r="K364" i="2" s="1"/>
  <c r="L364" i="2" s="1"/>
  <c r="M364" i="2" s="1"/>
  <c r="AI1262" i="2"/>
  <c r="K1262" i="2" s="1"/>
  <c r="L1262" i="2" s="1"/>
  <c r="M1262" i="2" s="1"/>
  <c r="AQ2991" i="2"/>
  <c r="AI3015" i="2"/>
  <c r="K3015" i="2" s="1"/>
  <c r="L3015" i="2" s="1"/>
  <c r="M3015" i="2" s="1"/>
  <c r="AI3140" i="2"/>
  <c r="AI3587" i="2"/>
  <c r="AI2439" i="2"/>
  <c r="AI1548" i="2"/>
  <c r="AI954" i="2"/>
  <c r="AI2652" i="2"/>
  <c r="AQ1738" i="2"/>
  <c r="AI3979" i="2"/>
  <c r="AI3513" i="2"/>
  <c r="AQ3816" i="2"/>
  <c r="AI3451" i="2"/>
  <c r="AI687" i="2"/>
  <c r="AI2076" i="2"/>
  <c r="AI3809" i="2"/>
  <c r="K1265" i="2"/>
  <c r="L1265" i="2" s="1"/>
  <c r="M1265" i="2" s="1"/>
  <c r="AI3565" i="2"/>
  <c r="K3565" i="2" s="1"/>
  <c r="L3565" i="2" s="1"/>
  <c r="M3565" i="2" s="1"/>
  <c r="AI366" i="2"/>
  <c r="K366" i="2" s="1"/>
  <c r="L366" i="2" s="1"/>
  <c r="M366" i="2" s="1"/>
  <c r="AI1281" i="2"/>
  <c r="AI978" i="2"/>
  <c r="K978" i="2" s="1"/>
  <c r="L978" i="2" s="1"/>
  <c r="M978" i="2" s="1"/>
  <c r="AQ1965" i="2"/>
  <c r="AI3" i="2"/>
  <c r="K3" i="2" s="1"/>
  <c r="L3" i="2" s="1"/>
  <c r="M3" i="2" s="1"/>
  <c r="AI942" i="2"/>
  <c r="K942" i="2" s="1"/>
  <c r="L942" i="2" s="1"/>
  <c r="M942" i="2" s="1"/>
  <c r="AQ1855" i="2"/>
  <c r="AQ3333" i="2"/>
  <c r="K1169" i="2"/>
  <c r="L1169" i="2" s="1"/>
  <c r="M1169" i="2" s="1"/>
  <c r="AI3573" i="2"/>
  <c r="AI2512" i="2"/>
  <c r="AI2564" i="2"/>
  <c r="K3561" i="2"/>
  <c r="L3561" i="2" s="1"/>
  <c r="M3561" i="2" s="1"/>
  <c r="AI498" i="2"/>
  <c r="AI1530" i="2"/>
  <c r="AI1616" i="2"/>
  <c r="K1616" i="2" s="1"/>
  <c r="L1616" i="2" s="1"/>
  <c r="M1616" i="2" s="1"/>
  <c r="AQ792" i="2"/>
  <c r="AI3379" i="2"/>
  <c r="AI3591" i="2"/>
  <c r="AI2937" i="2"/>
  <c r="AQ2634" i="2"/>
  <c r="AI3716" i="2"/>
  <c r="AI4051" i="2"/>
  <c r="AI326" i="2"/>
  <c r="K326" i="2" s="1"/>
  <c r="L326" i="2" s="1"/>
  <c r="M326" i="2" s="1"/>
  <c r="AI1554" i="2"/>
  <c r="K1554" i="2" s="1"/>
  <c r="L1554" i="2" s="1"/>
  <c r="M1554" i="2" s="1"/>
  <c r="AI1227" i="2"/>
  <c r="AI2653" i="2"/>
  <c r="K2653" i="2" s="1"/>
  <c r="L2653" i="2" s="1"/>
  <c r="M2653" i="2" s="1"/>
  <c r="AI849" i="2"/>
  <c r="K849" i="2" s="1"/>
  <c r="L849" i="2" s="1"/>
  <c r="M849" i="2" s="1"/>
  <c r="K1378" i="2"/>
  <c r="L1378" i="2" s="1"/>
  <c r="M1378" i="2" s="1"/>
  <c r="AQ556" i="2"/>
  <c r="AQ1562" i="2"/>
  <c r="AQ1226" i="2"/>
  <c r="AQ608" i="2"/>
  <c r="AQ1985" i="2"/>
  <c r="AQ2604" i="2"/>
  <c r="AQ2575" i="2"/>
  <c r="AQ761" i="2"/>
  <c r="AQ2332" i="2"/>
  <c r="AQ3727" i="2"/>
  <c r="AQ2893" i="2"/>
  <c r="AQ717" i="2"/>
  <c r="AI1385" i="2"/>
  <c r="AQ1583" i="2"/>
  <c r="K3025" i="2"/>
  <c r="L3025" i="2" s="1"/>
  <c r="M3025" i="2" s="1"/>
  <c r="AQ2865" i="2"/>
  <c r="AQ3395" i="2"/>
  <c r="AQ3388" i="2"/>
  <c r="AQ2620" i="2"/>
  <c r="AQ691" i="2"/>
  <c r="AQ1737" i="2"/>
  <c r="AQ344" i="2"/>
  <c r="AQ1361" i="2"/>
  <c r="AQ3652" i="2"/>
  <c r="AQ2115" i="2"/>
  <c r="AQ2748" i="2"/>
  <c r="AQ3061" i="2"/>
  <c r="AQ2796" i="2"/>
  <c r="AQ2321" i="2"/>
  <c r="AQ1590" i="2"/>
  <c r="AQ1589" i="2"/>
  <c r="AQ389" i="2"/>
  <c r="AQ2316" i="2"/>
  <c r="AQ3658" i="2"/>
  <c r="AQ2381" i="2"/>
  <c r="AQ2934" i="2"/>
  <c r="AQ4020" i="2"/>
  <c r="AQ2255" i="2"/>
  <c r="AQ119" i="2"/>
  <c r="AQ3485" i="2"/>
  <c r="AQ2892" i="2"/>
  <c r="AQ3482" i="2"/>
  <c r="AQ4114" i="2"/>
  <c r="AQ2661" i="2"/>
  <c r="AQ2085" i="2"/>
  <c r="AQ4022" i="2"/>
  <c r="AQ3446" i="2"/>
  <c r="AQ2417" i="2"/>
  <c r="AQ789" i="2"/>
  <c r="AQ2061" i="2"/>
  <c r="AQ1557" i="2"/>
  <c r="AQ737" i="2"/>
  <c r="AQ1922" i="2"/>
  <c r="AQ896" i="2"/>
  <c r="AI773" i="2"/>
  <c r="K773" i="2" s="1"/>
  <c r="AI1349" i="2"/>
  <c r="K1349" i="2" s="1"/>
  <c r="AI1335" i="2"/>
  <c r="AI1361" i="2"/>
  <c r="AI1454" i="2"/>
  <c r="AI41" i="2"/>
  <c r="K41" i="2" s="1"/>
  <c r="AQ1510" i="2"/>
  <c r="AQ903" i="2"/>
  <c r="AQ495" i="2"/>
  <c r="AI666" i="2"/>
  <c r="AI584" i="2"/>
  <c r="K584" i="2" s="1"/>
  <c r="AI2733" i="2"/>
  <c r="AI3021" i="2"/>
  <c r="K3021" i="2" s="1"/>
  <c r="L3021" i="2" s="1"/>
  <c r="M3021" i="2" s="1"/>
  <c r="AI3414" i="2"/>
  <c r="K3414" i="2" s="1"/>
  <c r="L3414" i="2" s="1"/>
  <c r="M3414" i="2" s="1"/>
  <c r="AI3224" i="2"/>
  <c r="AI3800" i="2"/>
  <c r="K3800" i="2" s="1"/>
  <c r="L3800" i="2" s="1"/>
  <c r="M3800" i="2" s="1"/>
  <c r="AI506" i="2"/>
  <c r="K506" i="2" s="1"/>
  <c r="L506" i="2" s="1"/>
  <c r="M506" i="2" s="1"/>
  <c r="AI1082" i="2"/>
  <c r="K1082" i="2" s="1"/>
  <c r="L1082" i="2" s="1"/>
  <c r="M1082" i="2" s="1"/>
  <c r="AI1658" i="2"/>
  <c r="K1658" i="2" s="1"/>
  <c r="L1658" i="2" s="1"/>
  <c r="M1658" i="2" s="1"/>
  <c r="AI19" i="2"/>
  <c r="K19" i="2" s="1"/>
  <c r="L19" i="2" s="1"/>
  <c r="M19" i="2" s="1"/>
  <c r="AI1916" i="2"/>
  <c r="AI1517" i="2"/>
  <c r="AI756" i="2"/>
  <c r="AI1979" i="2"/>
  <c r="AI1120" i="2"/>
  <c r="AI2375" i="2"/>
  <c r="AQ1291" i="2"/>
  <c r="AQ1228" i="2"/>
  <c r="AQ61" i="2"/>
  <c r="AQ1314" i="2"/>
  <c r="AQ3031" i="2"/>
  <c r="AQ2074" i="2"/>
  <c r="AQ3561" i="2"/>
  <c r="AQ3887" i="2"/>
  <c r="AQ729" i="2"/>
  <c r="AQ2338" i="2"/>
  <c r="AQ3233" i="2"/>
  <c r="AQ3831" i="2"/>
  <c r="AQ2103" i="2"/>
  <c r="AQ250" i="2"/>
  <c r="AQ2065" i="2"/>
  <c r="AQ2239" i="2"/>
  <c r="AQ2512" i="2"/>
  <c r="AQ2625" i="2"/>
  <c r="AQ1519" i="2"/>
  <c r="AQ2146" i="2"/>
  <c r="AQ2145" i="2"/>
  <c r="AQ3510" i="2"/>
  <c r="AQ432" i="2"/>
  <c r="AQ3377" i="2"/>
  <c r="AQ3526" i="2"/>
  <c r="AQ2950" i="2"/>
  <c r="AQ2374" i="2"/>
  <c r="AQ3548" i="2"/>
  <c r="AQ2972" i="2"/>
  <c r="AQ2396" i="2"/>
  <c r="AQ3859" i="2"/>
  <c r="AQ3283" i="2"/>
  <c r="AQ2707" i="2"/>
  <c r="AQ2131" i="2"/>
  <c r="AQ3042" i="2"/>
  <c r="AQ1243" i="2"/>
  <c r="AQ1801" i="2"/>
  <c r="AQ1331" i="2"/>
  <c r="AQ3531" i="2"/>
  <c r="AQ542" i="2"/>
  <c r="AQ493" i="2"/>
  <c r="AQ1621" i="2"/>
  <c r="AQ2141" i="2"/>
  <c r="AQ1633" i="2"/>
  <c r="AQ2459" i="2"/>
  <c r="AQ1240" i="2"/>
  <c r="AQ2426" i="2"/>
  <c r="AQ3348" i="2"/>
  <c r="AQ2099" i="2"/>
  <c r="AQ2097" i="2"/>
  <c r="AQ257" i="2"/>
  <c r="AQ2775" i="2"/>
  <c r="AQ408" i="2"/>
  <c r="AQ405" i="2"/>
  <c r="AQ2080" i="2"/>
  <c r="AQ2823" i="2"/>
  <c r="AQ2695" i="2"/>
  <c r="AQ2568" i="2"/>
  <c r="AQ3181" i="2"/>
  <c r="AQ3502" i="2"/>
  <c r="AQ2926" i="2"/>
  <c r="AQ2350" i="2"/>
  <c r="AQ2442" i="2"/>
  <c r="AQ3926" i="2"/>
  <c r="AQ769" i="2"/>
  <c r="AQ3753" i="2"/>
  <c r="AQ760" i="2"/>
  <c r="AQ1559" i="2"/>
  <c r="AQ738" i="2"/>
  <c r="AQ2068" i="2"/>
  <c r="AI2861" i="2"/>
  <c r="AI482" i="2"/>
  <c r="AQ3196" i="2"/>
  <c r="AQ412" i="2"/>
  <c r="AQ3202" i="2"/>
  <c r="AQ352" i="2"/>
  <c r="AQ2420" i="2"/>
  <c r="AI3374" i="2"/>
  <c r="AI3905" i="2"/>
  <c r="AI407" i="2"/>
  <c r="AI983" i="2"/>
  <c r="AI1559" i="2"/>
  <c r="K1559" i="2" s="1"/>
  <c r="L1559" i="2" s="1"/>
  <c r="M1559" i="2" s="1"/>
  <c r="AI3045" i="2"/>
  <c r="K3045" i="2" s="1"/>
  <c r="L3045" i="2" s="1"/>
  <c r="M3045" i="2" s="1"/>
  <c r="AI4060" i="2"/>
  <c r="K4060" i="2" s="1"/>
  <c r="L4060" i="2" s="1"/>
  <c r="M4060" i="2" s="1"/>
  <c r="AI3272" i="2"/>
  <c r="AI3848" i="2"/>
  <c r="K3848" i="2" s="1"/>
  <c r="L3848" i="2" s="1"/>
  <c r="M3848" i="2" s="1"/>
  <c r="AI554" i="2"/>
  <c r="K554" i="2" s="1"/>
  <c r="L554" i="2" s="1"/>
  <c r="M554" i="2" s="1"/>
  <c r="AI1130" i="2"/>
  <c r="K1130" i="2" s="1"/>
  <c r="L1130" i="2" s="1"/>
  <c r="M1130" i="2" s="1"/>
  <c r="AI1706" i="2"/>
  <c r="AI1101" i="2"/>
  <c r="K1101" i="2" s="1"/>
  <c r="L1101" i="2" s="1"/>
  <c r="M1101" i="2" s="1"/>
  <c r="AI1677" i="2"/>
  <c r="AI51" i="2"/>
  <c r="AI1964" i="2"/>
  <c r="AI1565" i="2"/>
  <c r="K1565" i="2" s="1"/>
  <c r="L1565" i="2" s="1"/>
  <c r="M1565" i="2" s="1"/>
  <c r="AI1806" i="2"/>
  <c r="AI1377" i="2"/>
  <c r="AI825" i="2"/>
  <c r="AI136" i="2"/>
  <c r="AI875" i="2"/>
  <c r="AI1451" i="2"/>
  <c r="AI2027" i="2"/>
  <c r="AI1597" i="2"/>
  <c r="AI2976" i="2"/>
  <c r="AI3552" i="2"/>
  <c r="AI2423" i="2"/>
  <c r="AI2999" i="2"/>
  <c r="AI3575" i="2"/>
  <c r="K3575" i="2" s="1"/>
  <c r="L3575" i="2" s="1"/>
  <c r="M3575" i="2" s="1"/>
  <c r="AQ2364" i="2"/>
  <c r="AQ161" i="2"/>
  <c r="AQ1245" i="2"/>
  <c r="AQ1153" i="2"/>
  <c r="AQ1775" i="2"/>
  <c r="AQ3325" i="2"/>
  <c r="AQ652" i="2"/>
  <c r="AQ490" i="2"/>
  <c r="AQ1528" i="2"/>
  <c r="AQ1287" i="2"/>
  <c r="AQ683" i="2"/>
  <c r="AQ3815" i="2"/>
  <c r="AQ3551" i="2"/>
  <c r="AQ21" i="2"/>
  <c r="AI4135" i="2"/>
  <c r="AQ1186" i="2"/>
  <c r="AQ1718" i="2"/>
  <c r="AQ186" i="2"/>
  <c r="AQ2673" i="2"/>
  <c r="AQ1471" i="2"/>
  <c r="AQ2045" i="2"/>
  <c r="AQ2365" i="2"/>
  <c r="AQ2691" i="2"/>
  <c r="AQ3861" i="2"/>
  <c r="AQ3152" i="2"/>
  <c r="AQ689" i="2"/>
  <c r="AI1955" i="2"/>
  <c r="K1955" i="2" s="1"/>
  <c r="L1955" i="2" s="1"/>
  <c r="M1955" i="2" s="1"/>
  <c r="AQ1941" i="2"/>
  <c r="AQ3647" i="2"/>
  <c r="AQ899" i="2"/>
  <c r="AQ567" i="2"/>
  <c r="AQ2909" i="2"/>
  <c r="AQ1543" i="2"/>
  <c r="AQ3512" i="2"/>
  <c r="AQ2197" i="2"/>
  <c r="AQ3120" i="2"/>
  <c r="AI3248" i="2"/>
  <c r="AI1541" i="2"/>
  <c r="K1541" i="2" s="1"/>
  <c r="L1541" i="2" s="1"/>
  <c r="M1541" i="2" s="1"/>
  <c r="AI3843" i="2"/>
  <c r="AQ1070" i="2"/>
  <c r="AQ3707" i="2"/>
  <c r="AQ1962" i="2"/>
  <c r="AQ4008" i="2"/>
  <c r="AQ2953" i="2"/>
  <c r="AQ4072" i="2"/>
  <c r="AI2848" i="2"/>
  <c r="AI3448" i="2"/>
  <c r="AI2202" i="2"/>
  <c r="K2202" i="2" s="1"/>
  <c r="AI3929" i="2"/>
  <c r="K3929" i="2" s="1"/>
  <c r="L3929" i="2" s="1"/>
  <c r="M3929" i="2" s="1"/>
  <c r="AI766" i="2"/>
  <c r="AI431" i="2"/>
  <c r="K431" i="2" s="1"/>
  <c r="L431" i="2" s="1"/>
  <c r="M431" i="2" s="1"/>
  <c r="AI1007" i="2"/>
  <c r="K1007" i="2" s="1"/>
  <c r="L1007" i="2" s="1"/>
  <c r="M1007" i="2" s="1"/>
  <c r="AI1583" i="2"/>
  <c r="K1583" i="2" s="1"/>
  <c r="L1583" i="2" s="1"/>
  <c r="M1583" i="2" s="1"/>
  <c r="AI4084" i="2"/>
  <c r="K4084" i="2" s="1"/>
  <c r="L4084" i="2" s="1"/>
  <c r="M4084" i="2" s="1"/>
  <c r="AI1321" i="2"/>
  <c r="K1321" i="2" s="1"/>
  <c r="L1321" i="2" s="1"/>
  <c r="M1321" i="2" s="1"/>
  <c r="AI1125" i="2"/>
  <c r="AI1701" i="2"/>
  <c r="AI1587" i="2"/>
  <c r="AI1830" i="2"/>
  <c r="AI249" i="2"/>
  <c r="AI1330" i="2"/>
  <c r="AI899" i="2"/>
  <c r="AI1475" i="2"/>
  <c r="AI2051" i="2"/>
  <c r="AI1621" i="2"/>
  <c r="AI299" i="2"/>
  <c r="AI3000" i="2"/>
  <c r="AI3576" i="2"/>
  <c r="AI3023" i="2"/>
  <c r="AI3599" i="2"/>
  <c r="AQ2037" i="2"/>
  <c r="AQ1729" i="2"/>
  <c r="AQ2616" i="2"/>
  <c r="AQ3013" i="2"/>
  <c r="AQ3086" i="2"/>
  <c r="AQ3069" i="2"/>
  <c r="AQ4024" i="2"/>
  <c r="AI4134" i="2"/>
  <c r="K4134" i="2" s="1"/>
  <c r="L4134" i="2" s="1"/>
  <c r="M4134" i="2" s="1"/>
  <c r="AI953" i="2"/>
  <c r="K953" i="2" s="1"/>
  <c r="L953" i="2" s="1"/>
  <c r="M953" i="2" s="1"/>
  <c r="AQ3692" i="2"/>
  <c r="AQ3095" i="2"/>
  <c r="AQ1343" i="2"/>
  <c r="AQ719" i="2"/>
  <c r="AQ2936" i="2"/>
  <c r="AQ3223" i="2"/>
  <c r="AQ3506" i="2"/>
  <c r="AQ3201" i="2"/>
  <c r="AQ2021" i="2"/>
  <c r="AQ2649" i="2"/>
  <c r="AQ888" i="2"/>
  <c r="AQ1144" i="2"/>
  <c r="AQ1385" i="2"/>
  <c r="AQ3322" i="2"/>
  <c r="AQ2223" i="2"/>
  <c r="AI209" i="2"/>
  <c r="AI1634" i="2"/>
  <c r="K1634" i="2" s="1"/>
  <c r="L1634" i="2" s="1"/>
  <c r="M1634" i="2" s="1"/>
  <c r="AI754" i="2"/>
  <c r="K754" i="2" s="1"/>
  <c r="L754" i="2" s="1"/>
  <c r="M754" i="2" s="1"/>
  <c r="AQ2011" i="2"/>
  <c r="AQ1155" i="2"/>
  <c r="AQ2026" i="2"/>
  <c r="AQ204" i="2"/>
  <c r="AQ2024" i="2"/>
  <c r="AQ3275" i="2"/>
  <c r="AQ1184" i="2"/>
  <c r="AQ626" i="2"/>
  <c r="AQ3491" i="2"/>
  <c r="AI608" i="2"/>
  <c r="K608" i="2" s="1"/>
  <c r="AQ3893" i="2"/>
  <c r="AQ3984" i="2"/>
  <c r="AI2774" i="2"/>
  <c r="AI2226" i="2"/>
  <c r="AI3450" i="2"/>
  <c r="AI3953" i="2"/>
  <c r="AI214" i="2"/>
  <c r="AI814" i="2"/>
  <c r="AI1390" i="2"/>
  <c r="AI1966" i="2"/>
  <c r="AI25" i="2"/>
  <c r="AI2997" i="2"/>
  <c r="AI3320" i="2"/>
  <c r="K3320" i="2" s="1"/>
  <c r="L3320" i="2" s="1"/>
  <c r="M3320" i="2" s="1"/>
  <c r="AI3896" i="2"/>
  <c r="K3896" i="2" s="1"/>
  <c r="L3896" i="2" s="1"/>
  <c r="M3896" i="2" s="1"/>
  <c r="AI1149" i="2"/>
  <c r="AI1725" i="2"/>
  <c r="K1725" i="2" s="1"/>
  <c r="L1725" i="2" s="1"/>
  <c r="M1725" i="2" s="1"/>
  <c r="AI77" i="2"/>
  <c r="K77" i="2" s="1"/>
  <c r="L77" i="2" s="1"/>
  <c r="M77" i="2" s="1"/>
  <c r="AI75" i="2"/>
  <c r="K75" i="2" s="1"/>
  <c r="L75" i="2" s="1"/>
  <c r="M75" i="2" s="1"/>
  <c r="AI1854" i="2"/>
  <c r="K1854" i="2" s="1"/>
  <c r="L1854" i="2" s="1"/>
  <c r="M1854" i="2" s="1"/>
  <c r="AI2001" i="2"/>
  <c r="K2001" i="2" s="1"/>
  <c r="L2001" i="2" s="1"/>
  <c r="M2001" i="2" s="1"/>
  <c r="AI1354" i="2"/>
  <c r="K1354" i="2" s="1"/>
  <c r="L1354" i="2" s="1"/>
  <c r="M1354" i="2" s="1"/>
  <c r="AI923" i="2"/>
  <c r="AI1499" i="2"/>
  <c r="AI1645" i="2"/>
  <c r="AI3024" i="2"/>
  <c r="AI3600" i="2"/>
  <c r="AI3915" i="2"/>
  <c r="AI3047" i="2"/>
  <c r="AI3623" i="2"/>
  <c r="AI2525" i="2"/>
  <c r="AQ1807" i="2"/>
  <c r="AQ740" i="2"/>
  <c r="AQ1166" i="2"/>
  <c r="AQ1700" i="2"/>
  <c r="AQ948" i="2"/>
  <c r="AQ1804" i="2"/>
  <c r="AQ1204" i="2"/>
  <c r="AQ565" i="2"/>
  <c r="AQ2881" i="2"/>
  <c r="AQ2272" i="2"/>
  <c r="AQ1520" i="2"/>
  <c r="AI1553" i="2"/>
  <c r="K1553" i="2" s="1"/>
  <c r="L1553" i="2" s="1"/>
  <c r="M1553" i="2" s="1"/>
  <c r="AQ676" i="2"/>
  <c r="AQ76" i="2"/>
  <c r="AQ1472" i="2"/>
  <c r="AQ341" i="2"/>
  <c r="AQ1911" i="2"/>
  <c r="AQ1744" i="2"/>
  <c r="AQ209" i="2"/>
  <c r="AQ2336" i="2"/>
  <c r="AQ2702" i="2"/>
  <c r="AI1058" i="2"/>
  <c r="AQ1257" i="2"/>
  <c r="AQ2526" i="2"/>
  <c r="AQ648" i="2"/>
  <c r="AQ3442" i="2"/>
  <c r="AQ1105" i="2"/>
  <c r="AQ1275" i="2"/>
  <c r="AQ529" i="2"/>
  <c r="AQ2079" i="2"/>
  <c r="AI905" i="2"/>
  <c r="K905" i="2" s="1"/>
  <c r="L905" i="2" s="1"/>
  <c r="M905" i="2" s="1"/>
  <c r="AQ897" i="2"/>
  <c r="AI8" i="2"/>
  <c r="AI1712" i="2"/>
  <c r="K1712" i="2" s="1"/>
  <c r="L1712" i="2" s="1"/>
  <c r="M1712" i="2" s="1"/>
  <c r="AI2798" i="2"/>
  <c r="K2798" i="2" s="1"/>
  <c r="L2798" i="2" s="1"/>
  <c r="M2798" i="2" s="1"/>
  <c r="AI2250" i="2"/>
  <c r="K2250" i="2" s="1"/>
  <c r="L2250" i="2" s="1"/>
  <c r="M2250" i="2" s="1"/>
  <c r="AI3474" i="2"/>
  <c r="K3474" i="2" s="1"/>
  <c r="L3474" i="2" s="1"/>
  <c r="M3474" i="2" s="1"/>
  <c r="AI3977" i="2"/>
  <c r="K3977" i="2" s="1"/>
  <c r="L3977" i="2" s="1"/>
  <c r="M3977" i="2" s="1"/>
  <c r="AI2335" i="2"/>
  <c r="AI2911" i="2"/>
  <c r="AI3487" i="2"/>
  <c r="AI1990" i="2"/>
  <c r="AI479" i="2"/>
  <c r="AI1055" i="2"/>
  <c r="AI1631" i="2"/>
  <c r="AI3947" i="2"/>
  <c r="AI3520" i="2"/>
  <c r="AI4096" i="2"/>
  <c r="AI139" i="2"/>
  <c r="AI715" i="2"/>
  <c r="AI1291" i="2"/>
  <c r="AI470" i="2"/>
  <c r="AI1910" i="2"/>
  <c r="AI232" i="2"/>
  <c r="K232" i="2" s="1"/>
  <c r="L232" i="2" s="1"/>
  <c r="M232" i="2" s="1"/>
  <c r="AI947" i="2"/>
  <c r="AI1523" i="2"/>
  <c r="K1523" i="2" s="1"/>
  <c r="L1523" i="2" s="1"/>
  <c r="M1523" i="2" s="1"/>
  <c r="AI347" i="2"/>
  <c r="AI3048" i="2"/>
  <c r="K3048" i="2" s="1"/>
  <c r="L3048" i="2" s="1"/>
  <c r="M3048" i="2" s="1"/>
  <c r="AI3624" i="2"/>
  <c r="K3624" i="2" s="1"/>
  <c r="L3624" i="2" s="1"/>
  <c r="M3624" i="2" s="1"/>
  <c r="AI3071" i="2"/>
  <c r="K3071" i="2" s="1"/>
  <c r="L3071" i="2" s="1"/>
  <c r="M3071" i="2" s="1"/>
  <c r="AI3647" i="2"/>
  <c r="K3647" i="2" s="1"/>
  <c r="L3647" i="2" s="1"/>
  <c r="M3647" i="2" s="1"/>
  <c r="AQ1808" i="2"/>
  <c r="AQ984" i="2"/>
  <c r="AQ3224" i="2"/>
  <c r="AQ1687" i="2"/>
  <c r="AQ1678" i="2"/>
  <c r="AQ2651" i="2"/>
  <c r="AQ3368" i="2"/>
  <c r="AQ157" i="2"/>
  <c r="AQ1145" i="2"/>
  <c r="AQ2839" i="2"/>
  <c r="AQ3021" i="2"/>
  <c r="AI425" i="2"/>
  <c r="AI1001" i="2"/>
  <c r="AQ743" i="2"/>
  <c r="AQ4045" i="2"/>
  <c r="AQ297" i="2"/>
  <c r="AQ394" i="2"/>
  <c r="AQ3654" i="2"/>
  <c r="AQ1946" i="2"/>
  <c r="AQ328" i="2"/>
  <c r="AQ3637" i="2"/>
  <c r="AQ4055" i="2"/>
  <c r="AQ3770" i="2"/>
  <c r="AQ3484" i="2"/>
  <c r="AQ2573" i="2"/>
  <c r="AQ3194" i="2"/>
  <c r="AQ2241" i="2"/>
  <c r="AQ276" i="2"/>
  <c r="AQ1963" i="2"/>
  <c r="AQ2731" i="2"/>
  <c r="AI3378" i="2"/>
  <c r="AI1527" i="2"/>
  <c r="AI806" i="2"/>
  <c r="AQ2012" i="2"/>
  <c r="AQ1311" i="2"/>
  <c r="AI190" i="2"/>
  <c r="AI56" i="2"/>
  <c r="AI1736" i="2"/>
  <c r="K1736" i="2" s="1"/>
  <c r="L1736" i="2" s="1"/>
  <c r="M1736" i="2" s="1"/>
  <c r="AI2822" i="2"/>
  <c r="AI2920" i="2"/>
  <c r="AI2274" i="2"/>
  <c r="AI3498" i="2"/>
  <c r="K3498" i="2" s="1"/>
  <c r="L3498" i="2" s="1"/>
  <c r="M3498" i="2" s="1"/>
  <c r="AI4001" i="2"/>
  <c r="K4001" i="2" s="1"/>
  <c r="L4001" i="2" s="1"/>
  <c r="M4001" i="2" s="1"/>
  <c r="AI1639" i="2"/>
  <c r="AI2359" i="2"/>
  <c r="K2359" i="2" s="1"/>
  <c r="L2359" i="2" s="1"/>
  <c r="M2359" i="2" s="1"/>
  <c r="AI2935" i="2"/>
  <c r="K2935" i="2" s="1"/>
  <c r="L2935" i="2" s="1"/>
  <c r="M2935" i="2" s="1"/>
  <c r="AI3511" i="2"/>
  <c r="K3511" i="2" s="1"/>
  <c r="L3511" i="2" s="1"/>
  <c r="M3511" i="2" s="1"/>
  <c r="AI262" i="2"/>
  <c r="K262" i="2" s="1"/>
  <c r="L262" i="2" s="1"/>
  <c r="M262" i="2" s="1"/>
  <c r="AI862" i="2"/>
  <c r="K862" i="2" s="1"/>
  <c r="L862" i="2" s="1"/>
  <c r="M862" i="2" s="1"/>
  <c r="AI1438" i="2"/>
  <c r="AI2014" i="2"/>
  <c r="K2014" i="2" s="1"/>
  <c r="L2014" i="2" s="1"/>
  <c r="M2014" i="2" s="1"/>
  <c r="AI503" i="2"/>
  <c r="AI1079" i="2"/>
  <c r="AI1655" i="2"/>
  <c r="AI168" i="2"/>
  <c r="K168" i="2" s="1"/>
  <c r="AI744" i="2"/>
  <c r="K744" i="2" s="1"/>
  <c r="AI1320" i="2"/>
  <c r="K1320" i="2" s="1"/>
  <c r="L1320" i="2" s="1"/>
  <c r="M1320" i="2" s="1"/>
  <c r="AI3971" i="2"/>
  <c r="AI3544" i="2"/>
  <c r="AI4120" i="2"/>
  <c r="AI1897" i="2"/>
  <c r="AI501" i="2"/>
  <c r="AI99" i="2"/>
  <c r="AI1611" i="2"/>
  <c r="AI163" i="2"/>
  <c r="AI739" i="2"/>
  <c r="K739" i="2" s="1"/>
  <c r="L739" i="2" s="1"/>
  <c r="M739" i="2" s="1"/>
  <c r="AI1315" i="2"/>
  <c r="K1315" i="2" s="1"/>
  <c r="L1315" i="2" s="1"/>
  <c r="M1315" i="2" s="1"/>
  <c r="AI225" i="2"/>
  <c r="AI1647" i="2"/>
  <c r="K1647" i="2" s="1"/>
  <c r="L1647" i="2" s="1"/>
  <c r="M1647" i="2" s="1"/>
  <c r="AI1958" i="2"/>
  <c r="K1958" i="2" s="1"/>
  <c r="L1958" i="2" s="1"/>
  <c r="M1958" i="2" s="1"/>
  <c r="AI1620" i="2"/>
  <c r="K1620" i="2" s="1"/>
  <c r="L1620" i="2" s="1"/>
  <c r="M1620" i="2" s="1"/>
  <c r="AI328" i="2"/>
  <c r="K328" i="2" s="1"/>
  <c r="L328" i="2" s="1"/>
  <c r="M328" i="2" s="1"/>
  <c r="AI1720" i="2"/>
  <c r="K1720" i="2" s="1"/>
  <c r="L1720" i="2" s="1"/>
  <c r="M1720" i="2" s="1"/>
  <c r="AI3050" i="2"/>
  <c r="AI2187" i="2"/>
  <c r="AI3197" i="2"/>
  <c r="AI3773" i="2"/>
  <c r="AQ1727" i="2"/>
  <c r="AQ985" i="2"/>
  <c r="AQ1205" i="2"/>
  <c r="AQ585" i="2"/>
  <c r="AQ9" i="2"/>
  <c r="AQ2467" i="2"/>
  <c r="AQ3111" i="2"/>
  <c r="AI1601" i="2"/>
  <c r="K1601" i="2" s="1"/>
  <c r="L1601" i="2" s="1"/>
  <c r="M1601" i="2" s="1"/>
  <c r="AQ2033" i="2"/>
  <c r="AQ2279" i="2"/>
  <c r="AQ797" i="2"/>
  <c r="AQ796" i="2"/>
  <c r="AQ2428" i="2"/>
  <c r="AI2078" i="2"/>
  <c r="K2078" i="2" s="1"/>
  <c r="L2078" i="2" s="1"/>
  <c r="M2078" i="2" s="1"/>
  <c r="AI3926" i="2"/>
  <c r="K3926" i="2" s="1"/>
  <c r="L3926" i="2" s="1"/>
  <c r="M3926" i="2" s="1"/>
  <c r="AI1760" i="2"/>
  <c r="K1760" i="2" s="1"/>
  <c r="L1760" i="2" s="1"/>
  <c r="M1760" i="2" s="1"/>
  <c r="AI4125" i="2"/>
  <c r="K4125" i="2" s="1"/>
  <c r="L4125" i="2" s="1"/>
  <c r="M4125" i="2" s="1"/>
  <c r="AI2174" i="2"/>
  <c r="K2174" i="2" s="1"/>
  <c r="L2174" i="2" s="1"/>
  <c r="M2174" i="2" s="1"/>
  <c r="AI2944" i="2"/>
  <c r="K2944" i="2" s="1"/>
  <c r="L2944" i="2" s="1"/>
  <c r="M2944" i="2" s="1"/>
  <c r="AI3281" i="2"/>
  <c r="K3281" i="2" s="1"/>
  <c r="L3281" i="2" s="1"/>
  <c r="M3281" i="2" s="1"/>
  <c r="AI2298" i="2"/>
  <c r="AI3522" i="2"/>
  <c r="AI2383" i="2"/>
  <c r="AI2959" i="2"/>
  <c r="AI3535" i="2"/>
  <c r="AI286" i="2"/>
  <c r="AI886" i="2"/>
  <c r="AI1462" i="2"/>
  <c r="AI2038" i="2"/>
  <c r="K2038" i="2" s="1"/>
  <c r="L2038" i="2" s="1"/>
  <c r="M2038" i="2" s="1"/>
  <c r="AI527" i="2"/>
  <c r="AI1103" i="2"/>
  <c r="AI1679" i="2"/>
  <c r="AI1992" i="2"/>
  <c r="AI3995" i="2"/>
  <c r="AI3568" i="2"/>
  <c r="AI940" i="2"/>
  <c r="AI1588" i="2"/>
  <c r="K1588" i="2" s="1"/>
  <c r="L1588" i="2" s="1"/>
  <c r="M1588" i="2" s="1"/>
  <c r="AI3006" i="2"/>
  <c r="K3006" i="2" s="1"/>
  <c r="L3006" i="2" s="1"/>
  <c r="M3006" i="2" s="1"/>
  <c r="AI525" i="2"/>
  <c r="AI1635" i="2"/>
  <c r="K1635" i="2" s="1"/>
  <c r="L1635" i="2" s="1"/>
  <c r="M1635" i="2" s="1"/>
  <c r="AI187" i="2"/>
  <c r="K187" i="2" s="1"/>
  <c r="L187" i="2" s="1"/>
  <c r="M187" i="2" s="1"/>
  <c r="AI763" i="2"/>
  <c r="K763" i="2" s="1"/>
  <c r="L763" i="2" s="1"/>
  <c r="M763" i="2" s="1"/>
  <c r="AI1339" i="2"/>
  <c r="K1339" i="2" s="1"/>
  <c r="L1339" i="2" s="1"/>
  <c r="M1339" i="2" s="1"/>
  <c r="AI1915" i="2"/>
  <c r="K1915" i="2" s="1"/>
  <c r="L1915" i="2" s="1"/>
  <c r="M1915" i="2" s="1"/>
  <c r="AI273" i="2"/>
  <c r="AI202" i="2"/>
  <c r="AI1953" i="2"/>
  <c r="AI778" i="2"/>
  <c r="AI1954" i="2"/>
  <c r="AI519" i="2"/>
  <c r="AI1671" i="2"/>
  <c r="AI304" i="2"/>
  <c r="AI1648" i="2"/>
  <c r="AI2077" i="2"/>
  <c r="AI2520" i="2"/>
  <c r="AI3221" i="2"/>
  <c r="AI3797" i="2"/>
  <c r="AQ2882" i="2"/>
  <c r="AQ1408" i="2"/>
  <c r="AQ1743" i="2"/>
  <c r="AQ3792" i="2"/>
  <c r="AQ2334" i="2"/>
  <c r="AQ2754" i="2"/>
  <c r="AQ327" i="2"/>
  <c r="AQ2645" i="2"/>
  <c r="AQ182" i="2"/>
  <c r="AQ1609" i="2"/>
  <c r="AQ305" i="2"/>
  <c r="AQ1442" i="2"/>
  <c r="AQ3440" i="2"/>
  <c r="AQ2225" i="2"/>
  <c r="AQ1927" i="2"/>
  <c r="AQ67" i="2"/>
  <c r="AQ1349" i="2"/>
  <c r="AQ1371" i="2"/>
  <c r="AQ97" i="2"/>
  <c r="AQ3697" i="2"/>
  <c r="AQ3951" i="2"/>
  <c r="AQ3249" i="2"/>
  <c r="AQ2376" i="2"/>
  <c r="AQ1625" i="2"/>
  <c r="AQ778" i="2"/>
  <c r="AQ1225" i="2"/>
  <c r="AI3988" i="2"/>
  <c r="AQ2749" i="2"/>
  <c r="AI1433" i="2"/>
  <c r="K1433" i="2" s="1"/>
  <c r="L1433" i="2" s="1"/>
  <c r="M1433" i="2" s="1"/>
  <c r="AQ965" i="2"/>
  <c r="AQ3455" i="2"/>
  <c r="AQ2488" i="2"/>
  <c r="AQ4060" i="2"/>
  <c r="AQ3945" i="2"/>
  <c r="AQ3572" i="2"/>
  <c r="AQ3307" i="2"/>
  <c r="AQ2155" i="2"/>
  <c r="AQ3066" i="2"/>
  <c r="AQ2822" i="2"/>
  <c r="AQ1187" i="2"/>
  <c r="AQ1895" i="2"/>
  <c r="AQ1341" i="2"/>
  <c r="AQ2879" i="2"/>
  <c r="AQ3405" i="2"/>
  <c r="AQ713" i="2"/>
  <c r="AI2750" i="2"/>
  <c r="AI3422" i="2"/>
  <c r="AI1366" i="2"/>
  <c r="AI80" i="2"/>
  <c r="AI1784" i="2"/>
  <c r="AI2198" i="2"/>
  <c r="K2198" i="2" s="1"/>
  <c r="L2198" i="2" s="1"/>
  <c r="M2198" i="2" s="1"/>
  <c r="AI2968" i="2"/>
  <c r="K2968" i="2" s="1"/>
  <c r="L2968" i="2" s="1"/>
  <c r="M2968" i="2" s="1"/>
  <c r="K2322" i="2"/>
  <c r="AI535" i="2"/>
  <c r="AI1111" i="2"/>
  <c r="K1111" i="2" s="1"/>
  <c r="L1111" i="2" s="1"/>
  <c r="M1111" i="2" s="1"/>
  <c r="AI2407" i="2"/>
  <c r="K2407" i="2" s="1"/>
  <c r="L2407" i="2" s="1"/>
  <c r="M2407" i="2" s="1"/>
  <c r="AI2983" i="2"/>
  <c r="K2983" i="2" s="1"/>
  <c r="L2983" i="2" s="1"/>
  <c r="M2983" i="2" s="1"/>
  <c r="AI3559" i="2"/>
  <c r="K3559" i="2" s="1"/>
  <c r="L3559" i="2" s="1"/>
  <c r="M3559" i="2" s="1"/>
  <c r="AI310" i="2"/>
  <c r="K310" i="2" s="1"/>
  <c r="L310" i="2" s="1"/>
  <c r="M310" i="2" s="1"/>
  <c r="AI910" i="2"/>
  <c r="AI1486" i="2"/>
  <c r="AI2062" i="2"/>
  <c r="AI551" i="2"/>
  <c r="AI1127" i="2"/>
  <c r="AI1703" i="2"/>
  <c r="AI4019" i="2"/>
  <c r="AI3592" i="2"/>
  <c r="AI988" i="2"/>
  <c r="AI916" i="2"/>
  <c r="AI2069" i="2"/>
  <c r="AI3030" i="2"/>
  <c r="AI549" i="2"/>
  <c r="AI651" i="2"/>
  <c r="AI211" i="2"/>
  <c r="AI787" i="2"/>
  <c r="AI1363" i="2"/>
  <c r="AI1939" i="2"/>
  <c r="K1939" i="2" s="1"/>
  <c r="L1939" i="2" s="1"/>
  <c r="M1939" i="2" s="1"/>
  <c r="AI1119" i="2"/>
  <c r="AI1695" i="2"/>
  <c r="K1695" i="2" s="1"/>
  <c r="L1695" i="2" s="1"/>
  <c r="M1695" i="2" s="1"/>
  <c r="AI204" i="2"/>
  <c r="K204" i="2" s="1"/>
  <c r="L204" i="2" s="1"/>
  <c r="M204" i="2" s="1"/>
  <c r="AI1214" i="2"/>
  <c r="K1214" i="2" s="1"/>
  <c r="L1214" i="2" s="1"/>
  <c r="M1214" i="2" s="1"/>
  <c r="AI1696" i="2"/>
  <c r="K1696" i="2" s="1"/>
  <c r="L1696" i="2" s="1"/>
  <c r="M1696" i="2" s="1"/>
  <c r="AI2544" i="2"/>
  <c r="K2544" i="2" s="1"/>
  <c r="L2544" i="2" s="1"/>
  <c r="M2544" i="2" s="1"/>
  <c r="AI2621" i="2"/>
  <c r="AI3245" i="2"/>
  <c r="AI3821" i="2"/>
  <c r="AQ1940" i="2"/>
  <c r="AQ2288" i="2"/>
  <c r="AQ1122" i="2"/>
  <c r="AQ361" i="2"/>
  <c r="AQ3790" i="2"/>
  <c r="AQ3882" i="2"/>
  <c r="AQ3306" i="2"/>
  <c r="AQ2730" i="2"/>
  <c r="AQ2154" i="2"/>
  <c r="AQ3063" i="2"/>
  <c r="AQ1189" i="2"/>
  <c r="AQ927" i="2"/>
  <c r="AQ417" i="2"/>
  <c r="AQ2355" i="2"/>
  <c r="AQ1753" i="2"/>
  <c r="AQ35" i="2"/>
  <c r="AQ73" i="2"/>
  <c r="AQ3083" i="2"/>
  <c r="AQ2600" i="2"/>
  <c r="AQ3220" i="2"/>
  <c r="AQ3182" i="2"/>
  <c r="AI3407" i="2"/>
  <c r="AI761" i="2"/>
  <c r="AQ2116" i="2"/>
  <c r="AQ270" i="2"/>
  <c r="AQ622" i="2"/>
  <c r="AQ3913" i="2"/>
  <c r="AQ323" i="2"/>
  <c r="AQ3960" i="2"/>
  <c r="AQ2120" i="2"/>
  <c r="AI2172" i="2"/>
  <c r="AI3824" i="2"/>
  <c r="AI1644" i="2"/>
  <c r="AI2399" i="2"/>
  <c r="AQ45" i="2"/>
  <c r="AI1136" i="2"/>
  <c r="K1136" i="2" s="1"/>
  <c r="L1136" i="2" s="1"/>
  <c r="M1136" i="2" s="1"/>
  <c r="AI2222" i="2"/>
  <c r="AI3902" i="2"/>
  <c r="K3902" i="2" s="1"/>
  <c r="L3902" i="2" s="1"/>
  <c r="M3902" i="2" s="1"/>
  <c r="AI2992" i="2"/>
  <c r="K2992" i="2" s="1"/>
  <c r="L2992" i="2" s="1"/>
  <c r="M2992" i="2" s="1"/>
  <c r="AI3329" i="2"/>
  <c r="AI1711" i="2"/>
  <c r="K1711" i="2" s="1"/>
  <c r="L1711" i="2" s="1"/>
  <c r="M1711" i="2" s="1"/>
  <c r="AI334" i="2"/>
  <c r="K334" i="2" s="1"/>
  <c r="L334" i="2" s="1"/>
  <c r="M334" i="2" s="1"/>
  <c r="AI934" i="2"/>
  <c r="K934" i="2" s="1"/>
  <c r="L934" i="2" s="1"/>
  <c r="M934" i="2" s="1"/>
  <c r="AI1510" i="2"/>
  <c r="K1510" i="2" s="1"/>
  <c r="L1510" i="2" s="1"/>
  <c r="M1510" i="2" s="1"/>
  <c r="AI575" i="2"/>
  <c r="K575" i="2" s="1"/>
  <c r="L575" i="2" s="1"/>
  <c r="M575" i="2" s="1"/>
  <c r="AI1151" i="2"/>
  <c r="AI1751" i="2"/>
  <c r="AI240" i="2"/>
  <c r="AI816" i="2"/>
  <c r="AI1392" i="2"/>
  <c r="K1392" i="2" s="1"/>
  <c r="L1392" i="2" s="1"/>
  <c r="M1392" i="2" s="1"/>
  <c r="AI3525" i="2"/>
  <c r="AI4043" i="2"/>
  <c r="AI3616" i="2"/>
  <c r="AI964" i="2"/>
  <c r="AI2602" i="2"/>
  <c r="AI3178" i="2"/>
  <c r="AI3754" i="2"/>
  <c r="AI2093" i="2"/>
  <c r="AI573" i="2"/>
  <c r="AI2677" i="2"/>
  <c r="AI1963" i="2"/>
  <c r="AI178" i="2"/>
  <c r="K178" i="2" s="1"/>
  <c r="L178" i="2" s="1"/>
  <c r="M178" i="2" s="1"/>
  <c r="AI1719" i="2"/>
  <c r="K1719" i="2" s="1"/>
  <c r="L1719" i="2" s="1"/>
  <c r="M1719" i="2" s="1"/>
  <c r="AI686" i="2"/>
  <c r="AI228" i="2"/>
  <c r="K228" i="2" s="1"/>
  <c r="L228" i="2" s="1"/>
  <c r="M228" i="2" s="1"/>
  <c r="AI660" i="2"/>
  <c r="K660" i="2" s="1"/>
  <c r="L660" i="2" s="1"/>
  <c r="M660" i="2" s="1"/>
  <c r="AI4140" i="2"/>
  <c r="K4140" i="2" s="1"/>
  <c r="L4140" i="2" s="1"/>
  <c r="M4140" i="2" s="1"/>
  <c r="AI2568" i="2"/>
  <c r="K2568" i="2" s="1"/>
  <c r="L2568" i="2" s="1"/>
  <c r="M2568" i="2" s="1"/>
  <c r="AI2645" i="2"/>
  <c r="K2645" i="2" s="1"/>
  <c r="L2645" i="2" s="1"/>
  <c r="M2645" i="2" s="1"/>
  <c r="AI3269" i="2"/>
  <c r="AI3845" i="2"/>
  <c r="AQ617" i="2"/>
  <c r="AQ1615" i="2"/>
  <c r="AQ1571" i="2"/>
  <c r="AQ1674" i="2"/>
  <c r="AQ2399" i="2"/>
  <c r="AQ602" i="2"/>
  <c r="AQ3547" i="2"/>
  <c r="AQ2971" i="2"/>
  <c r="AQ2395" i="2"/>
  <c r="AI521" i="2"/>
  <c r="AI1673" i="2"/>
  <c r="AQ3747" i="2"/>
  <c r="AI1913" i="2"/>
  <c r="AQ376" i="2"/>
  <c r="AQ1518" i="2"/>
  <c r="AQ3466" i="2"/>
  <c r="AQ3924" i="2"/>
  <c r="AQ2519" i="2"/>
  <c r="AI86" i="2"/>
  <c r="K86" i="2" s="1"/>
  <c r="L86" i="2" s="1"/>
  <c r="M86" i="2" s="1"/>
  <c r="AI929" i="2"/>
  <c r="K929" i="2" s="1"/>
  <c r="L929" i="2" s="1"/>
  <c r="M929" i="2" s="1"/>
  <c r="AQ2046" i="2"/>
  <c r="AQ2601" i="2"/>
  <c r="AQ2326" i="2"/>
  <c r="AQ3570" i="2"/>
  <c r="AQ2418" i="2"/>
  <c r="AQ1366" i="2"/>
  <c r="AQ127" i="2"/>
  <c r="AQ1431" i="2"/>
  <c r="AQ251" i="2"/>
  <c r="AQ360" i="2"/>
  <c r="AQ1379" i="2"/>
  <c r="AQ2406" i="2"/>
  <c r="AQ3271" i="2"/>
  <c r="AQ3881" i="2"/>
  <c r="AQ1476" i="2"/>
  <c r="AQ95" i="2"/>
  <c r="AI3027" i="2"/>
  <c r="AQ101" i="2"/>
  <c r="AQ2788" i="2"/>
  <c r="AQ1398" i="2"/>
  <c r="AQ1396" i="2"/>
  <c r="AQ843" i="2"/>
  <c r="AQ2306" i="2"/>
  <c r="AQ1741" i="2"/>
  <c r="AQ3177" i="2"/>
  <c r="AI1118" i="2"/>
  <c r="K1118" i="2" s="1"/>
  <c r="L1118" i="2" s="1"/>
  <c r="M1118" i="2" s="1"/>
  <c r="AQ343" i="2"/>
  <c r="AQ103" i="2"/>
  <c r="AI1073" i="2"/>
  <c r="AQ1308" i="2"/>
  <c r="AQ2495" i="2"/>
  <c r="AQ338" i="2"/>
  <c r="AQ2797" i="2"/>
  <c r="AQ1279" i="2"/>
  <c r="AQ1278" i="2"/>
  <c r="AQ1277" i="2"/>
  <c r="AQ723" i="2"/>
  <c r="AQ189" i="2"/>
  <c r="AQ3592" i="2"/>
  <c r="AQ3869" i="2"/>
  <c r="AQ3134" i="2"/>
  <c r="AQ4129" i="2"/>
  <c r="AQ1553" i="2"/>
  <c r="AQ2863" i="2"/>
  <c r="AQ2000" i="2"/>
  <c r="AQ252" i="2"/>
  <c r="AQ4039" i="2"/>
  <c r="AQ935" i="2"/>
  <c r="AQ4078" i="2"/>
  <c r="AQ2903" i="2"/>
  <c r="AQ1254" i="2"/>
  <c r="AQ1253" i="2"/>
  <c r="AQ3305" i="2"/>
  <c r="AQ3508" i="2"/>
  <c r="AQ42" i="2"/>
  <c r="AQ1117" i="2"/>
  <c r="AQ2460" i="2"/>
  <c r="AQ2477" i="2"/>
  <c r="AQ1207" i="2"/>
  <c r="AQ3835" i="2"/>
  <c r="AQ3122" i="2"/>
  <c r="AQ1294" i="2"/>
  <c r="AI2637" i="2"/>
  <c r="AQ576" i="2"/>
  <c r="AQ936" i="2"/>
  <c r="AQ4031" i="2"/>
  <c r="AQ557" i="2"/>
  <c r="AQ2747" i="2"/>
  <c r="AQ1866" i="2"/>
  <c r="AI1452" i="2"/>
  <c r="K1452" i="2" s="1"/>
  <c r="L1452" i="2" s="1"/>
  <c r="M1452" i="2" s="1"/>
  <c r="AI1985" i="2"/>
  <c r="K1985" i="2" s="1"/>
  <c r="L1985" i="2" s="1"/>
  <c r="M1985" i="2" s="1"/>
  <c r="AQ1474" i="2"/>
  <c r="AQ1417" i="2"/>
  <c r="AQ3059" i="2"/>
  <c r="AQ2544" i="2"/>
  <c r="AQ141" i="2"/>
  <c r="AQ3789" i="2"/>
  <c r="AQ2140" i="2"/>
  <c r="AI1481" i="2"/>
  <c r="K1481" i="2" s="1"/>
  <c r="L1481" i="2" s="1"/>
  <c r="M1481" i="2" s="1"/>
  <c r="K2521" i="2"/>
  <c r="L2521" i="2" s="1"/>
  <c r="M2521" i="2" s="1"/>
  <c r="AQ3472" i="2"/>
  <c r="AQ826" i="2"/>
  <c r="AQ351" i="2"/>
  <c r="AQ1909" i="2"/>
  <c r="AQ1073" i="2"/>
  <c r="AQ3241" i="2"/>
  <c r="AQ3722" i="2"/>
  <c r="AQ3469" i="2"/>
  <c r="AQ941" i="2"/>
  <c r="AQ294" i="2"/>
  <c r="AQ2496" i="2"/>
  <c r="AQ265" i="2"/>
  <c r="AQ3704" i="2"/>
  <c r="AQ2771" i="2"/>
  <c r="AQ404" i="2"/>
  <c r="AQ3896" i="2"/>
  <c r="AQ3932" i="2"/>
  <c r="AQ3402" i="2"/>
  <c r="AQ1856" i="2"/>
  <c r="AQ197" i="2"/>
  <c r="AQ3964" i="2"/>
  <c r="AQ3906" i="2"/>
  <c r="AQ1936" i="2"/>
  <c r="AQ3825" i="2"/>
  <c r="AQ1605" i="2"/>
  <c r="AQ66" i="2"/>
  <c r="K521" i="2"/>
  <c r="L521" i="2" s="1"/>
  <c r="M521" i="2" s="1"/>
  <c r="AQ3473" i="2"/>
  <c r="AQ2048" i="2"/>
  <c r="AQ3118" i="2"/>
  <c r="AQ2542" i="2"/>
  <c r="AQ2041" i="2"/>
  <c r="AQ530" i="2"/>
  <c r="AI882" i="2"/>
  <c r="K882" i="2" s="1"/>
  <c r="L882" i="2" s="1"/>
  <c r="M882" i="2" s="1"/>
  <c r="AQ1860" i="2"/>
  <c r="AQ2358" i="2"/>
  <c r="AQ1752" i="2"/>
  <c r="AQ1736" i="2"/>
  <c r="AI420" i="2"/>
  <c r="K420" i="2" s="1"/>
  <c r="L420" i="2" s="1"/>
  <c r="M420" i="2" s="1"/>
  <c r="AQ825" i="2"/>
  <c r="AQ1480" i="2"/>
  <c r="AQ3318" i="2"/>
  <c r="AQ3378" i="2"/>
  <c r="AQ2029" i="2"/>
  <c r="AQ2581" i="2"/>
  <c r="AQ3595" i="2"/>
  <c r="AQ3019" i="2"/>
  <c r="AQ2443" i="2"/>
  <c r="AQ203" i="2"/>
  <c r="AQ1680" i="2"/>
  <c r="AQ969" i="2"/>
  <c r="AQ718" i="2"/>
  <c r="AQ3938" i="2"/>
  <c r="AQ1892" i="2"/>
  <c r="AQ2503" i="2"/>
  <c r="AQ2313" i="2"/>
  <c r="AQ4077" i="2"/>
  <c r="AQ2680" i="2"/>
  <c r="AI1404" i="2"/>
  <c r="AI2547" i="2"/>
  <c r="AQ2774" i="2"/>
  <c r="K2547" i="2"/>
  <c r="L2547" i="2" s="1"/>
  <c r="M2547" i="2" s="1"/>
  <c r="AI1506" i="2"/>
  <c r="K1506" i="2" s="1"/>
  <c r="L1506" i="2" s="1"/>
  <c r="M1506" i="2" s="1"/>
  <c r="AI906" i="2"/>
  <c r="K906" i="2" s="1"/>
  <c r="L906" i="2" s="1"/>
  <c r="M906" i="2" s="1"/>
  <c r="AI2532" i="2"/>
  <c r="K2532" i="2" s="1"/>
  <c r="L2532" i="2" s="1"/>
  <c r="M2532" i="2" s="1"/>
  <c r="AI511" i="2"/>
  <c r="K511" i="2" s="1"/>
  <c r="L511" i="2" s="1"/>
  <c r="M511" i="2" s="1"/>
  <c r="AI1087" i="2"/>
  <c r="AI820" i="2"/>
  <c r="K820" i="2" s="1"/>
  <c r="L820" i="2" s="1"/>
  <c r="M820" i="2" s="1"/>
  <c r="AQ2280" i="2"/>
  <c r="AI729" i="2"/>
  <c r="K729" i="2" s="1"/>
  <c r="L729" i="2" s="1"/>
  <c r="M729" i="2" s="1"/>
  <c r="AI58" i="2"/>
  <c r="K58" i="2" s="1"/>
  <c r="L58" i="2" s="1"/>
  <c r="M58" i="2" s="1"/>
  <c r="AI84" i="2"/>
  <c r="K84" i="2" s="1"/>
  <c r="L84" i="2" s="1"/>
  <c r="M84" i="2" s="1"/>
  <c r="AQ1998" i="2"/>
  <c r="K39" i="2"/>
  <c r="AI2259" i="2"/>
  <c r="K2259" i="2" s="1"/>
  <c r="L2259" i="2" s="1"/>
  <c r="M2259" i="2" s="1"/>
  <c r="AQ1248" i="2"/>
  <c r="AQ1076" i="2"/>
  <c r="AQ3587" i="2"/>
  <c r="AQ2052" i="2"/>
  <c r="AI593" i="2"/>
  <c r="K593" i="2" s="1"/>
  <c r="AI1604" i="2"/>
  <c r="K1604" i="2" s="1"/>
  <c r="L1604" i="2" s="1"/>
  <c r="M1604" i="2" s="1"/>
  <c r="AQ1945" i="2"/>
  <c r="AQ3552" i="2"/>
  <c r="AQ3750" i="2"/>
  <c r="AI2402" i="2"/>
  <c r="K2402" i="2" s="1"/>
  <c r="L2402" i="2" s="1"/>
  <c r="M2402" i="2" s="1"/>
  <c r="AI2978" i="2"/>
  <c r="K2978" i="2" s="1"/>
  <c r="L2978" i="2" s="1"/>
  <c r="M2978" i="2" s="1"/>
  <c r="AI3554" i="2"/>
  <c r="K3554" i="2" s="1"/>
  <c r="L3554" i="2" s="1"/>
  <c r="M3554" i="2" s="1"/>
  <c r="AQ3128" i="2"/>
  <c r="AQ2753" i="2"/>
  <c r="AI859" i="2"/>
  <c r="K859" i="2" s="1"/>
  <c r="L859" i="2" s="1"/>
  <c r="M859" i="2" s="1"/>
  <c r="AQ1536" i="2"/>
  <c r="AI567" i="2"/>
  <c r="AQ3758" i="2"/>
  <c r="AQ2644" i="2"/>
  <c r="AQ3880" i="2"/>
  <c r="AQ54" i="2"/>
  <c r="AQ2264" i="2"/>
  <c r="AI1357" i="2"/>
  <c r="K1357" i="2" s="1"/>
  <c r="L1357" i="2" s="1"/>
  <c r="M1357" i="2" s="1"/>
  <c r="AQ1096" i="2"/>
  <c r="AQ3638" i="2"/>
  <c r="AQ662" i="2"/>
  <c r="AQ397" i="2"/>
  <c r="AQ2837" i="2"/>
  <c r="AI305" i="2"/>
  <c r="K305" i="2" s="1"/>
  <c r="L305" i="2" s="1"/>
  <c r="M305" i="2" s="1"/>
  <c r="K881" i="2"/>
  <c r="K1457" i="2"/>
  <c r="L1457" i="2" s="1"/>
  <c r="M1457" i="2" s="1"/>
  <c r="AQ1160" i="2"/>
  <c r="AQ2100" i="2"/>
  <c r="AQ919" i="2"/>
  <c r="AQ3420" i="2"/>
  <c r="AQ917" i="2"/>
  <c r="AQ3465" i="2"/>
  <c r="AQ2143" i="2"/>
  <c r="AQ3050" i="2"/>
  <c r="AQ3555" i="2"/>
  <c r="AQ3433" i="2"/>
  <c r="AQ3891" i="2"/>
  <c r="AQ3178" i="2"/>
  <c r="AQ1381" i="2"/>
  <c r="AQ275" i="2"/>
  <c r="AQ609" i="2"/>
  <c r="AI271" i="2"/>
  <c r="K271" i="2" s="1"/>
  <c r="L271" i="2" s="1"/>
  <c r="M271" i="2" s="1"/>
  <c r="AI662" i="2"/>
  <c r="K662" i="2" s="1"/>
  <c r="L662" i="2" s="1"/>
  <c r="M662" i="2" s="1"/>
  <c r="AI996" i="2"/>
  <c r="K996" i="2" s="1"/>
  <c r="L996" i="2" s="1"/>
  <c r="M996" i="2" s="1"/>
  <c r="AI1837" i="2"/>
  <c r="K1837" i="2" s="1"/>
  <c r="L1837" i="2" s="1"/>
  <c r="M1837" i="2" s="1"/>
  <c r="AI1284" i="2"/>
  <c r="K1284" i="2" s="1"/>
  <c r="L1284" i="2" s="1"/>
  <c r="M1284" i="2" s="1"/>
  <c r="AI712" i="2"/>
  <c r="K712" i="2" s="1"/>
  <c r="L712" i="2" s="1"/>
  <c r="M712" i="2" s="1"/>
  <c r="AI1312" i="2"/>
  <c r="K1312" i="2" s="1"/>
  <c r="L1312" i="2" s="1"/>
  <c r="M1312" i="2" s="1"/>
  <c r="AI1508" i="2"/>
  <c r="K1508" i="2" s="1"/>
  <c r="L1508" i="2" s="1"/>
  <c r="M1508" i="2" s="1"/>
  <c r="AI809" i="2"/>
  <c r="AI1025" i="2"/>
  <c r="K1025" i="2" s="1"/>
  <c r="L1025" i="2" s="1"/>
  <c r="M1025" i="2" s="1"/>
  <c r="AI449" i="2"/>
  <c r="K449" i="2" s="1"/>
  <c r="L449" i="2" s="1"/>
  <c r="M449" i="2" s="1"/>
  <c r="AQ91" i="2"/>
  <c r="AQ208" i="2"/>
  <c r="AQ2772" i="2"/>
  <c r="AQ1234" i="2"/>
  <c r="AQ27" i="2"/>
  <c r="AQ1740" i="2"/>
  <c r="AQ1056" i="2"/>
  <c r="AQ2820" i="2"/>
  <c r="AQ901" i="2"/>
  <c r="AQ2533" i="2"/>
  <c r="AQ636" i="2"/>
  <c r="AQ3354" i="2"/>
  <c r="AQ947" i="2"/>
  <c r="AQ2654" i="2"/>
  <c r="AQ3559" i="2"/>
  <c r="AQ3339" i="2"/>
  <c r="AQ3264" i="2"/>
  <c r="AQ1862" i="2"/>
  <c r="AI2186" i="2"/>
  <c r="K2186" i="2" s="1"/>
  <c r="L2186" i="2" s="1"/>
  <c r="M2186" i="2" s="1"/>
  <c r="AI2762" i="2"/>
  <c r="K2762" i="2" s="1"/>
  <c r="L2762" i="2" s="1"/>
  <c r="M2762" i="2" s="1"/>
  <c r="AI3338" i="2"/>
  <c r="AI3914" i="2"/>
  <c r="K3914" i="2" s="1"/>
  <c r="L3914" i="2" s="1"/>
  <c r="M3914" i="2" s="1"/>
  <c r="AI2283" i="2"/>
  <c r="K2283" i="2" s="1"/>
  <c r="L2283" i="2" s="1"/>
  <c r="M2283" i="2" s="1"/>
  <c r="AQ1902" i="2"/>
  <c r="AQ981" i="2"/>
  <c r="AQ1193" i="2"/>
  <c r="AQ3775" i="2"/>
  <c r="AQ170" i="2"/>
  <c r="AQ2292" i="2"/>
  <c r="AQ3910" i="2"/>
  <c r="AQ2493" i="2"/>
  <c r="AQ2274" i="2"/>
  <c r="AQ566" i="2"/>
  <c r="AQ415" i="2"/>
  <c r="AQ1363" i="2"/>
  <c r="AQ829" i="2"/>
  <c r="AQ734" i="2"/>
  <c r="AQ2642" i="2"/>
  <c r="AQ1991" i="2"/>
  <c r="AQ1393" i="2"/>
  <c r="AQ1826" i="2"/>
  <c r="AQ816" i="2"/>
  <c r="AQ1765" i="2"/>
  <c r="AQ135" i="2"/>
  <c r="AQ1125" i="2"/>
  <c r="AQ2047" i="2"/>
  <c r="AQ895" i="2"/>
  <c r="AQ230" i="2"/>
  <c r="AQ229" i="2"/>
  <c r="AQ1469" i="2"/>
  <c r="AQ893" i="2"/>
  <c r="AQ256" i="2"/>
  <c r="AQ3865" i="2"/>
  <c r="AQ3011" i="2"/>
  <c r="AQ3301" i="2"/>
  <c r="AQ3400" i="2"/>
  <c r="AQ2665" i="2"/>
  <c r="AQ3864" i="2"/>
  <c r="AQ2402" i="2"/>
  <c r="AQ3902" i="2"/>
  <c r="AQ2750" i="2"/>
  <c r="AQ1077" i="2"/>
  <c r="AQ1330" i="2"/>
  <c r="AQ1601" i="2"/>
  <c r="AQ1280" i="2"/>
  <c r="AQ463" i="2"/>
  <c r="AQ2714" i="2"/>
  <c r="AI1180" i="2"/>
  <c r="K1180" i="2" s="1"/>
  <c r="AI1298" i="2"/>
  <c r="K1298" i="2" s="1"/>
  <c r="L1298" i="2" s="1"/>
  <c r="M1298" i="2" s="1"/>
  <c r="AI1874" i="2"/>
  <c r="K1874" i="2" s="1"/>
  <c r="L1874" i="2" s="1"/>
  <c r="M1874" i="2" s="1"/>
  <c r="AI1570" i="2"/>
  <c r="K1570" i="2" s="1"/>
  <c r="L1570" i="2" s="1"/>
  <c r="M1570" i="2" s="1"/>
  <c r="AI1089" i="2"/>
  <c r="K1089" i="2" s="1"/>
  <c r="L1089" i="2" s="1"/>
  <c r="M1089" i="2" s="1"/>
  <c r="AI1745" i="2"/>
  <c r="K1745" i="2" s="1"/>
  <c r="L1745" i="2" s="1"/>
  <c r="M1745" i="2" s="1"/>
  <c r="AI1313" i="2"/>
  <c r="K1313" i="2" s="1"/>
  <c r="L1313" i="2" s="1"/>
  <c r="M1313" i="2" s="1"/>
  <c r="AQ1696" i="2"/>
  <c r="AQ2008" i="2"/>
  <c r="AQ677" i="2"/>
  <c r="AQ2729" i="2"/>
  <c r="AQ992" i="2"/>
  <c r="AQ2741" i="2"/>
  <c r="AQ1126" i="2"/>
  <c r="AQ3356" i="2"/>
  <c r="AQ2204" i="2"/>
  <c r="AQ3667" i="2"/>
  <c r="AQ3091" i="2"/>
  <c r="AQ2515" i="2"/>
  <c r="AQ1932" i="2"/>
  <c r="AQ1415" i="2"/>
  <c r="AI1188" i="2"/>
  <c r="K1188" i="2" s="1"/>
  <c r="L1188" i="2" s="1"/>
  <c r="M1188" i="2" s="1"/>
  <c r="AQ1791" i="2"/>
  <c r="K425" i="2"/>
  <c r="L425" i="2" s="1"/>
  <c r="M425" i="2" s="1"/>
  <c r="K1001" i="2"/>
  <c r="AQ1981" i="2"/>
  <c r="AQ3744" i="2"/>
  <c r="AQ2933" i="2"/>
  <c r="AQ2286" i="2"/>
  <c r="AQ2599" i="2"/>
  <c r="AQ1923" i="2"/>
  <c r="AQ1411" i="2"/>
  <c r="AQ886" i="2"/>
  <c r="AQ3867" i="2"/>
  <c r="AQ700" i="2"/>
  <c r="AQ2390" i="2"/>
  <c r="AQ3769" i="2"/>
  <c r="AQ1473" i="2"/>
  <c r="AI3434" i="2"/>
  <c r="K3434" i="2" s="1"/>
  <c r="L3434" i="2" s="1"/>
  <c r="M3434" i="2" s="1"/>
  <c r="AI1829" i="2"/>
  <c r="K1829" i="2" s="1"/>
  <c r="L1829" i="2" s="1"/>
  <c r="M1829" i="2" s="1"/>
  <c r="AI9" i="2"/>
  <c r="K9" i="2" s="1"/>
  <c r="L9" i="2" s="1"/>
  <c r="M9" i="2" s="1"/>
  <c r="AI1092" i="2"/>
  <c r="K1092" i="2" s="1"/>
  <c r="L1092" i="2" s="1"/>
  <c r="M1092" i="2" s="1"/>
  <c r="AI1933" i="2"/>
  <c r="K1933" i="2" s="1"/>
  <c r="L1933" i="2" s="1"/>
  <c r="M1933" i="2" s="1"/>
  <c r="AQ1816" i="2"/>
  <c r="AQ3168" i="2"/>
  <c r="AQ819" i="2"/>
  <c r="AQ2527" i="2"/>
  <c r="AQ1195" i="2"/>
  <c r="AI1776" i="2"/>
  <c r="AI1495" i="2"/>
  <c r="K1495" i="2" s="1"/>
  <c r="L1495" i="2" s="1"/>
  <c r="M1495" i="2" s="1"/>
  <c r="AI609" i="2"/>
  <c r="K609" i="2" s="1"/>
  <c r="L609" i="2" s="1"/>
  <c r="M609" i="2" s="1"/>
  <c r="AI2185" i="2"/>
  <c r="K2185" i="2" s="1"/>
  <c r="L2185" i="2" s="1"/>
  <c r="M2185" i="2" s="1"/>
  <c r="AI1628" i="2"/>
  <c r="K1628" i="2" s="1"/>
  <c r="L1628" i="2" s="1"/>
  <c r="M1628" i="2" s="1"/>
  <c r="AQ205" i="2"/>
  <c r="AQ3813" i="2"/>
  <c r="AI415" i="2"/>
  <c r="K415" i="2" s="1"/>
  <c r="L415" i="2" s="1"/>
  <c r="M415" i="2" s="1"/>
  <c r="AI1590" i="2"/>
  <c r="K1590" i="2" s="1"/>
  <c r="L1590" i="2" s="1"/>
  <c r="M1590" i="2" s="1"/>
  <c r="AI2693" i="2"/>
  <c r="K2693" i="2" s="1"/>
  <c r="L2693" i="2" s="1"/>
  <c r="M2693" i="2" s="1"/>
  <c r="AQ3353" i="2"/>
  <c r="AQ1303" i="2"/>
  <c r="AQ1302" i="2"/>
  <c r="AQ273" i="2"/>
  <c r="AQ3953" i="2"/>
  <c r="AQ1799" i="2"/>
  <c r="AQ1864" i="2"/>
  <c r="AI1453" i="2"/>
  <c r="K1453" i="2" s="1"/>
  <c r="L1453" i="2" s="1"/>
  <c r="M1453" i="2" s="1"/>
  <c r="AI1190" i="2"/>
  <c r="K1190" i="2" s="1"/>
  <c r="L1190" i="2" s="1"/>
  <c r="M1190" i="2" s="1"/>
  <c r="AQ1273" i="2"/>
  <c r="AQ1403" i="2"/>
  <c r="AI2115" i="2"/>
  <c r="K2115" i="2" s="1"/>
  <c r="L2115" i="2" s="1"/>
  <c r="M2115" i="2" s="1"/>
  <c r="AI999" i="2"/>
  <c r="K999" i="2" s="1"/>
  <c r="L999" i="2" s="1"/>
  <c r="M999" i="2" s="1"/>
  <c r="AI1164" i="2"/>
  <c r="K1164" i="2" s="1"/>
  <c r="L1164" i="2" s="1"/>
  <c r="M1164" i="2" s="1"/>
  <c r="AQ1425" i="2"/>
  <c r="AQ1454" i="2"/>
  <c r="AQ3820" i="2"/>
  <c r="AQ332" i="2"/>
  <c r="AQ2474" i="2"/>
  <c r="AQ508" i="2"/>
  <c r="AQ1648" i="2"/>
  <c r="AQ1780" i="2"/>
  <c r="AQ2554" i="2"/>
  <c r="AQ1058" i="2"/>
  <c r="AQ4100" i="2"/>
  <c r="AQ814" i="2"/>
  <c r="AQ3905" i="2"/>
  <c r="AQ454" i="2"/>
  <c r="AI2494" i="2"/>
  <c r="AI3070" i="2"/>
  <c r="K3070" i="2" s="1"/>
  <c r="L3070" i="2" s="1"/>
  <c r="M3070" i="2" s="1"/>
  <c r="AI3646" i="2"/>
  <c r="AI158" i="2"/>
  <c r="K158" i="2" s="1"/>
  <c r="L158" i="2" s="1"/>
  <c r="M158" i="2" s="1"/>
  <c r="AI12" i="2"/>
  <c r="AI2209" i="2"/>
  <c r="K2209" i="2" s="1"/>
  <c r="L2209" i="2" s="1"/>
  <c r="M2209" i="2" s="1"/>
  <c r="AI2785" i="2"/>
  <c r="K2785" i="2" s="1"/>
  <c r="L2785" i="2" s="1"/>
  <c r="M2785" i="2" s="1"/>
  <c r="AI3361" i="2"/>
  <c r="K3361" i="2" s="1"/>
  <c r="L3361" i="2" s="1"/>
  <c r="M3361" i="2" s="1"/>
  <c r="AI3937" i="2"/>
  <c r="K3937" i="2" s="1"/>
  <c r="L3937" i="2" s="1"/>
  <c r="M3937" i="2" s="1"/>
  <c r="AI3036" i="2"/>
  <c r="AI541" i="2"/>
  <c r="K541" i="2" s="1"/>
  <c r="L541" i="2" s="1"/>
  <c r="M541" i="2" s="1"/>
  <c r="AI365" i="2"/>
  <c r="K365" i="2" s="1"/>
  <c r="L365" i="2" s="1"/>
  <c r="M365" i="2" s="1"/>
  <c r="AI148" i="2"/>
  <c r="K148" i="2" s="1"/>
  <c r="L148" i="2" s="1"/>
  <c r="M148" i="2" s="1"/>
  <c r="AI1004" i="2"/>
  <c r="K1004" i="2" s="1"/>
  <c r="L1004" i="2" s="1"/>
  <c r="M1004" i="2" s="1"/>
  <c r="AI1580" i="2"/>
  <c r="K1580" i="2" s="1"/>
  <c r="L1580" i="2" s="1"/>
  <c r="M1580" i="2" s="1"/>
  <c r="AI562" i="2"/>
  <c r="K562" i="2" s="1"/>
  <c r="L562" i="2" s="1"/>
  <c r="M562" i="2" s="1"/>
  <c r="AI131" i="2"/>
  <c r="K131" i="2" s="1"/>
  <c r="L131" i="2" s="1"/>
  <c r="M131" i="2" s="1"/>
  <c r="AI2233" i="2"/>
  <c r="K2233" i="2" s="1"/>
  <c r="L2233" i="2" s="1"/>
  <c r="M2233" i="2" s="1"/>
  <c r="AI2809" i="2"/>
  <c r="K2809" i="2" s="1"/>
  <c r="L2809" i="2" s="1"/>
  <c r="M2809" i="2" s="1"/>
  <c r="AI3385" i="2"/>
  <c r="K3385" i="2" s="1"/>
  <c r="L3385" i="2" s="1"/>
  <c r="M3385" i="2" s="1"/>
  <c r="AI3961" i="2"/>
  <c r="K3961" i="2" s="1"/>
  <c r="L3961" i="2" s="1"/>
  <c r="M3961" i="2" s="1"/>
  <c r="K621" i="2"/>
  <c r="L621" i="2" s="1"/>
  <c r="M621" i="2" s="1"/>
  <c r="AQ3914" i="2"/>
  <c r="AQ3349" i="2"/>
  <c r="AQ501" i="2"/>
  <c r="AQ2763" i="2"/>
  <c r="AQ4000" i="2"/>
  <c r="AQ2294" i="2"/>
  <c r="AQ1778" i="2"/>
  <c r="AQ1154" i="2"/>
  <c r="AQ1942" i="2"/>
  <c r="AQ1628" i="2"/>
  <c r="AI874" i="2"/>
  <c r="K874" i="2" s="1"/>
  <c r="L874" i="2" s="1"/>
  <c r="M874" i="2" s="1"/>
  <c r="AI900" i="2"/>
  <c r="K900" i="2" s="1"/>
  <c r="L900" i="2" s="1"/>
  <c r="M900" i="2" s="1"/>
  <c r="AI926" i="2"/>
  <c r="K926" i="2" s="1"/>
  <c r="L926" i="2" s="1"/>
  <c r="M926" i="2" s="1"/>
  <c r="AI1497" i="2"/>
  <c r="K1497" i="2" s="1"/>
  <c r="L1497" i="2" s="1"/>
  <c r="M1497" i="2" s="1"/>
  <c r="AQ118" i="2"/>
  <c r="AQ1206" i="2"/>
  <c r="AQ232" i="2"/>
  <c r="AQ2993" i="2"/>
  <c r="AQ3765" i="2"/>
  <c r="AQ1762" i="2"/>
  <c r="AQ153" i="2"/>
  <c r="AQ4042" i="2"/>
  <c r="AQ1619" i="2"/>
  <c r="AQ1164" i="2"/>
  <c r="AQ2579" i="2"/>
  <c r="AQ687" i="2"/>
  <c r="AQ3539" i="2"/>
  <c r="AQ1763" i="2"/>
  <c r="AQ2904" i="2"/>
  <c r="AI2412" i="2"/>
  <c r="K2412" i="2" s="1"/>
  <c r="L2412" i="2" s="1"/>
  <c r="M2412" i="2" s="1"/>
  <c r="AQ6" i="2"/>
  <c r="AQ1321" i="2"/>
  <c r="AQ1152" i="2"/>
  <c r="AQ1418" i="2"/>
  <c r="AQ3741" i="2"/>
  <c r="K281" i="2"/>
  <c r="L281" i="2" s="1"/>
  <c r="M281" i="2" s="1"/>
  <c r="AQ1649" i="2"/>
  <c r="AQ1116" i="2"/>
  <c r="AQ949" i="2"/>
  <c r="AQ1889" i="2"/>
  <c r="AQ1129" i="2"/>
  <c r="AQ1728" i="2"/>
  <c r="AQ3847" i="2"/>
  <c r="AQ3556" i="2"/>
  <c r="AQ3489" i="2"/>
  <c r="AQ2209" i="2"/>
  <c r="AQ3521" i="2"/>
  <c r="AQ2664" i="2"/>
  <c r="AQ2846" i="2"/>
  <c r="AQ2270" i="2"/>
  <c r="AQ837" i="2"/>
  <c r="AQ663" i="2"/>
  <c r="AQ1850" i="2"/>
  <c r="AQ920" i="2"/>
  <c r="AQ3218" i="2"/>
  <c r="AI1474" i="2"/>
  <c r="K1474" i="2" s="1"/>
  <c r="L1474" i="2" s="1"/>
  <c r="M1474" i="2" s="1"/>
  <c r="AI14" i="2"/>
  <c r="K14" i="2" s="1"/>
  <c r="L14" i="2" s="1"/>
  <c r="M14" i="2" s="1"/>
  <c r="AI400" i="2"/>
  <c r="K400" i="2" s="1"/>
  <c r="L400" i="2" s="1"/>
  <c r="M400" i="2" s="1"/>
  <c r="AI2569" i="2"/>
  <c r="K2569" i="2" s="1"/>
  <c r="L2569" i="2" s="1"/>
  <c r="M2569" i="2" s="1"/>
  <c r="AI1788" i="2"/>
  <c r="K1788" i="2" s="1"/>
  <c r="L1788" i="2" s="1"/>
  <c r="M1788" i="2" s="1"/>
  <c r="AI2054" i="2"/>
  <c r="K2054" i="2" s="1"/>
  <c r="L2054" i="2" s="1"/>
  <c r="M2054" i="2" s="1"/>
  <c r="AI1240" i="2"/>
  <c r="K1240" i="2" s="1"/>
  <c r="L1240" i="2" s="1"/>
  <c r="M1240" i="2" s="1"/>
  <c r="AI1816" i="2"/>
  <c r="K1816" i="2" s="1"/>
  <c r="L1816" i="2" s="1"/>
  <c r="M1816" i="2" s="1"/>
  <c r="AI307" i="2"/>
  <c r="K307" i="2" s="1"/>
  <c r="L307" i="2" s="1"/>
  <c r="M307" i="2" s="1"/>
  <c r="AQ1255" i="2"/>
  <c r="AQ850" i="2"/>
  <c r="AQ3899" i="2"/>
  <c r="AI2114" i="2"/>
  <c r="K2114" i="2" s="1"/>
  <c r="L2114" i="2" s="1"/>
  <c r="M2114" i="2" s="1"/>
  <c r="AI2690" i="2"/>
  <c r="K2690" i="2" s="1"/>
  <c r="L2690" i="2" s="1"/>
  <c r="M2690" i="2" s="1"/>
  <c r="AI3266" i="2"/>
  <c r="K3266" i="2" s="1"/>
  <c r="L3266" i="2" s="1"/>
  <c r="M3266" i="2" s="1"/>
  <c r="AI3842" i="2"/>
  <c r="K3842" i="2" s="1"/>
  <c r="L3842" i="2" s="1"/>
  <c r="M3842" i="2" s="1"/>
  <c r="AI2379" i="2"/>
  <c r="AI2955" i="2"/>
  <c r="K2955" i="2" s="1"/>
  <c r="L2955" i="2" s="1"/>
  <c r="M2955" i="2" s="1"/>
  <c r="AI3531" i="2"/>
  <c r="K3531" i="2" s="1"/>
  <c r="L3531" i="2" s="1"/>
  <c r="M3531" i="2" s="1"/>
  <c r="AQ1298" i="2"/>
  <c r="AQ3496" i="2"/>
  <c r="AQ967" i="2"/>
  <c r="AQ1540" i="2"/>
  <c r="AQ2537" i="2"/>
  <c r="AQ3414" i="2"/>
  <c r="AQ3613" i="2"/>
  <c r="AQ2761" i="2"/>
  <c r="AQ2628" i="2"/>
  <c r="AQ898" i="2"/>
  <c r="AQ1274" i="2"/>
  <c r="AQ968" i="2"/>
  <c r="AQ3294" i="2"/>
  <c r="AI1226" i="2"/>
  <c r="K1226" i="2" s="1"/>
  <c r="L1226" i="2" s="1"/>
  <c r="M1226" i="2" s="1"/>
  <c r="AI1498" i="2"/>
  <c r="K1498" i="2" s="1"/>
  <c r="L1498" i="2" s="1"/>
  <c r="M1498" i="2" s="1"/>
  <c r="AI1812" i="2"/>
  <c r="K1812" i="2" s="1"/>
  <c r="L1812" i="2" s="1"/>
  <c r="M1812" i="2" s="1"/>
  <c r="AI1264" i="2"/>
  <c r="K1264" i="2" s="1"/>
  <c r="L1264" i="2" s="1"/>
  <c r="M1264" i="2" s="1"/>
  <c r="K1361" i="2"/>
  <c r="L1361" i="2" s="1"/>
  <c r="M1361" i="2" s="1"/>
  <c r="AQ977" i="2"/>
  <c r="AQ3935" i="2"/>
  <c r="AQ3981" i="2"/>
  <c r="AQ2777" i="2"/>
  <c r="AQ2966" i="2"/>
  <c r="AQ3032" i="2"/>
  <c r="AQ2236" i="2"/>
  <c r="AI2138" i="2"/>
  <c r="AI2714" i="2"/>
  <c r="K2714" i="2" s="1"/>
  <c r="L2714" i="2" s="1"/>
  <c r="M2714" i="2" s="1"/>
  <c r="AI3290" i="2"/>
  <c r="AI3866" i="2"/>
  <c r="AI2403" i="2"/>
  <c r="K2403" i="2" s="1"/>
  <c r="L2403" i="2" s="1"/>
  <c r="M2403" i="2" s="1"/>
  <c r="AI2979" i="2"/>
  <c r="K2979" i="2" s="1"/>
  <c r="L2979" i="2" s="1"/>
  <c r="M2979" i="2" s="1"/>
  <c r="AI3555" i="2"/>
  <c r="AQ2128" i="2"/>
  <c r="AQ238" i="2"/>
  <c r="AQ3661" i="2"/>
  <c r="AQ429" i="2"/>
  <c r="AQ2124" i="2"/>
  <c r="AQ44" i="2"/>
  <c r="AQ3373" i="2"/>
  <c r="AQ2449" i="2"/>
  <c r="AQ2090" i="2"/>
  <c r="AQ2463" i="2"/>
  <c r="AQ3618" i="2"/>
  <c r="AQ2798" i="2"/>
  <c r="AQ2222" i="2"/>
  <c r="AQ3113" i="2"/>
  <c r="AQ709" i="2"/>
  <c r="AQ960" i="2"/>
  <c r="AQ32" i="2"/>
  <c r="AQ1982" i="2"/>
  <c r="AQ1169" i="2"/>
  <c r="AQ399" i="2"/>
  <c r="AQ1247" i="2"/>
  <c r="AQ4108" i="2"/>
  <c r="AQ3179" i="2"/>
  <c r="AQ3017" i="2"/>
  <c r="AI62" i="2"/>
  <c r="K62" i="2" s="1"/>
  <c r="L62" i="2" s="1"/>
  <c r="M62" i="2" s="1"/>
  <c r="AI396" i="2"/>
  <c r="K396" i="2" s="1"/>
  <c r="L396" i="2" s="1"/>
  <c r="M396" i="2" s="1"/>
  <c r="AI972" i="2"/>
  <c r="K972" i="2" s="1"/>
  <c r="L972" i="2" s="1"/>
  <c r="M972" i="2" s="1"/>
  <c r="AI1836" i="2"/>
  <c r="K1836" i="2" s="1"/>
  <c r="L1836" i="2" s="1"/>
  <c r="M1836" i="2" s="1"/>
  <c r="AI65" i="2"/>
  <c r="K65" i="2" s="1"/>
  <c r="L65" i="2" s="1"/>
  <c r="M65" i="2" s="1"/>
  <c r="AQ4124" i="2"/>
  <c r="AQ1509" i="2"/>
  <c r="AQ309" i="2"/>
  <c r="AQ2056" i="2"/>
  <c r="AQ3064" i="2"/>
  <c r="AQ4085" i="2"/>
  <c r="AQ4036" i="2"/>
  <c r="AQ1352" i="2"/>
  <c r="AQ125" i="2"/>
  <c r="AQ58" i="2"/>
  <c r="AQ464" i="2"/>
  <c r="AQ384" i="2"/>
  <c r="AQ3976" i="2"/>
  <c r="AI444" i="2"/>
  <c r="K444" i="2" s="1"/>
  <c r="L444" i="2" s="1"/>
  <c r="M444" i="2" s="1"/>
  <c r="AI1308" i="2"/>
  <c r="AI1574" i="2"/>
  <c r="K1574" i="2" s="1"/>
  <c r="L1574" i="2" s="1"/>
  <c r="M1574" i="2" s="1"/>
  <c r="K2976" i="2"/>
  <c r="L2976" i="2" s="1"/>
  <c r="M2976" i="2" s="1"/>
  <c r="AQ2409" i="2"/>
  <c r="AQ1970" i="2"/>
  <c r="AQ503" i="2"/>
  <c r="K299" i="2"/>
  <c r="L299" i="2" s="1"/>
  <c r="M299" i="2" s="1"/>
  <c r="K875" i="2"/>
  <c r="L875" i="2" s="1"/>
  <c r="M875" i="2" s="1"/>
  <c r="K1451" i="2"/>
  <c r="L1451" i="2" s="1"/>
  <c r="M1451" i="2" s="1"/>
  <c r="AQ885" i="2"/>
  <c r="AQ272" i="2"/>
  <c r="AQ1130" i="2"/>
  <c r="AQ1529" i="2"/>
  <c r="AQ98" i="2"/>
  <c r="AQ1547" i="2"/>
  <c r="AQ3838" i="2"/>
  <c r="AQ2009" i="2"/>
  <c r="AQ2023" i="2"/>
  <c r="AQ3268" i="2"/>
  <c r="AQ357" i="2"/>
  <c r="AQ3828" i="2"/>
  <c r="AQ2964" i="2"/>
  <c r="AQ3837" i="2"/>
  <c r="AQ3878" i="2"/>
  <c r="AQ1501" i="2"/>
  <c r="AQ864" i="2"/>
  <c r="AQ555" i="2"/>
  <c r="AQ956" i="2"/>
  <c r="AQ1931" i="2"/>
  <c r="AQ320" i="2"/>
  <c r="AQ2293" i="2"/>
  <c r="AQ670" i="2"/>
  <c r="AI303" i="2"/>
  <c r="K303" i="2" s="1"/>
  <c r="L303" i="2" s="1"/>
  <c r="M303" i="2" s="1"/>
  <c r="AI1494" i="2"/>
  <c r="K1494" i="2" s="1"/>
  <c r="L1494" i="2" s="1"/>
  <c r="M1494" i="2" s="1"/>
  <c r="AI879" i="2"/>
  <c r="K879" i="2" s="1"/>
  <c r="L879" i="2" s="1"/>
  <c r="M879" i="2" s="1"/>
  <c r="AI1104" i="2"/>
  <c r="K1104" i="2" s="1"/>
  <c r="L1104" i="2" s="1"/>
  <c r="M1104" i="2" s="1"/>
  <c r="AI1680" i="2"/>
  <c r="K1680" i="2" s="1"/>
  <c r="L1680" i="2" s="1"/>
  <c r="M1680" i="2" s="1"/>
  <c r="AI545" i="2"/>
  <c r="K545" i="2" s="1"/>
  <c r="L545" i="2" s="1"/>
  <c r="M545" i="2" s="1"/>
  <c r="AI961" i="2"/>
  <c r="K961" i="2" s="1"/>
  <c r="L961" i="2" s="1"/>
  <c r="M961" i="2" s="1"/>
  <c r="AI1044" i="2"/>
  <c r="K1044" i="2" s="1"/>
  <c r="L1044" i="2" s="1"/>
  <c r="M1044" i="2" s="1"/>
  <c r="AI2689" i="2"/>
  <c r="K2689" i="2" s="1"/>
  <c r="L2689" i="2" s="1"/>
  <c r="M2689" i="2" s="1"/>
  <c r="AI1908" i="2"/>
  <c r="AQ2608" i="2"/>
  <c r="AQ2063" i="2"/>
  <c r="AQ3799" i="2"/>
  <c r="AQ3184" i="2"/>
  <c r="AQ3110" i="2"/>
  <c r="AQ2690" i="2"/>
  <c r="AQ2114" i="2"/>
  <c r="AQ695" i="2"/>
  <c r="K899" i="2"/>
  <c r="L899" i="2" s="1"/>
  <c r="M899" i="2" s="1"/>
  <c r="AQ1997" i="2"/>
  <c r="AQ1996" i="2"/>
  <c r="AQ2652" i="2"/>
  <c r="AQ2958" i="2"/>
  <c r="AQ1391" i="2"/>
  <c r="AQ3805" i="2"/>
  <c r="AI770" i="2"/>
  <c r="K770" i="2" s="1"/>
  <c r="L770" i="2" s="1"/>
  <c r="M770" i="2" s="1"/>
  <c r="AI1828" i="2"/>
  <c r="K1828" i="2" s="1"/>
  <c r="L1828" i="2" s="1"/>
  <c r="M1828" i="2" s="1"/>
  <c r="AI1704" i="2"/>
  <c r="K1704" i="2" s="1"/>
  <c r="L1704" i="2" s="1"/>
  <c r="M1704" i="2" s="1"/>
  <c r="AI1068" i="2"/>
  <c r="K1068" i="2" s="1"/>
  <c r="L1068" i="2" s="1"/>
  <c r="M1068" i="2" s="1"/>
  <c r="AI1959" i="2"/>
  <c r="K1959" i="2" s="1"/>
  <c r="L1959" i="2" s="1"/>
  <c r="M1959" i="2" s="1"/>
  <c r="AI2256" i="2"/>
  <c r="K2256" i="2" s="1"/>
  <c r="L2256" i="2" s="1"/>
  <c r="M2256" i="2" s="1"/>
  <c r="AI2137" i="2"/>
  <c r="K2137" i="2" s="1"/>
  <c r="L2137" i="2" s="1"/>
  <c r="M2137" i="2" s="1"/>
  <c r="AI3289" i="2"/>
  <c r="K3289" i="2" s="1"/>
  <c r="L3289" i="2" s="1"/>
  <c r="M3289" i="2" s="1"/>
  <c r="AI836" i="2"/>
  <c r="K836" i="2" s="1"/>
  <c r="L836" i="2" s="1"/>
  <c r="M836" i="2" s="1"/>
  <c r="AI1932" i="2"/>
  <c r="K1932" i="2" s="1"/>
  <c r="L1932" i="2" s="1"/>
  <c r="M1932" i="2" s="1"/>
  <c r="AI1622" i="2"/>
  <c r="K1622" i="2" s="1"/>
  <c r="L1622" i="2" s="1"/>
  <c r="M1622" i="2" s="1"/>
  <c r="AI784" i="2"/>
  <c r="K784" i="2" s="1"/>
  <c r="L784" i="2" s="1"/>
  <c r="M784" i="2" s="1"/>
  <c r="AI1384" i="2"/>
  <c r="K1384" i="2" s="1"/>
  <c r="L1384" i="2" s="1"/>
  <c r="M1384" i="2" s="1"/>
  <c r="AI1960" i="2"/>
  <c r="AI1027" i="2"/>
  <c r="K1027" i="2" s="1"/>
  <c r="L1027" i="2" s="1"/>
  <c r="M1027" i="2" s="1"/>
  <c r="K3600" i="2"/>
  <c r="L3600" i="2" s="1"/>
  <c r="M3600" i="2" s="1"/>
  <c r="AQ1790" i="2"/>
  <c r="AQ2751" i="2"/>
  <c r="AQ574" i="2"/>
  <c r="AQ2555" i="2"/>
  <c r="AQ2693" i="2"/>
  <c r="AQ3718" i="2"/>
  <c r="AI3123" i="2"/>
  <c r="K3123" i="2" s="1"/>
  <c r="L3123" i="2" s="1"/>
  <c r="M3123" i="2" s="1"/>
  <c r="AQ1322" i="2"/>
  <c r="AI1888" i="2"/>
  <c r="K1888" i="2" s="1"/>
  <c r="L1888" i="2" s="1"/>
  <c r="M1888" i="2" s="1"/>
  <c r="AI375" i="2"/>
  <c r="K375" i="2" s="1"/>
  <c r="L375" i="2" s="1"/>
  <c r="M375" i="2" s="1"/>
  <c r="AI540" i="2"/>
  <c r="K540" i="2" s="1"/>
  <c r="L540" i="2" s="1"/>
  <c r="M540" i="2" s="1"/>
  <c r="AI2007" i="2"/>
  <c r="K2007" i="2" s="1"/>
  <c r="L2007" i="2" s="1"/>
  <c r="M2007" i="2" s="1"/>
  <c r="AI592" i="2"/>
  <c r="K592" i="2" s="1"/>
  <c r="L592" i="2" s="1"/>
  <c r="M592" i="2" s="1"/>
  <c r="AQ631" i="2"/>
  <c r="AI378" i="2"/>
  <c r="K378" i="2" s="1"/>
  <c r="L378" i="2" s="1"/>
  <c r="M378" i="2" s="1"/>
  <c r="AI1386" i="2"/>
  <c r="K1386" i="2" s="1"/>
  <c r="L1386" i="2" s="1"/>
  <c r="M1386" i="2" s="1"/>
  <c r="AQ3077" i="2"/>
  <c r="AQ1514" i="2"/>
  <c r="AQ3488" i="2"/>
  <c r="AQ3214" i="2"/>
  <c r="AQ584" i="2"/>
  <c r="AQ1582" i="2"/>
  <c r="AQ1137" i="2"/>
  <c r="AQ4009" i="2"/>
  <c r="AQ83" i="2"/>
  <c r="AQ3222" i="2"/>
  <c r="AQ2906" i="2"/>
  <c r="AQ3109" i="2"/>
  <c r="AQ3149" i="2"/>
  <c r="AQ3703" i="2"/>
  <c r="AQ455" i="2"/>
  <c r="AQ2240" i="2"/>
  <c r="AQ2421" i="2"/>
  <c r="AQ3782" i="2"/>
  <c r="AQ1654" i="2"/>
  <c r="AQ33" i="2"/>
  <c r="AQ1093" i="2"/>
  <c r="AQ880" i="2"/>
  <c r="AQ1769" i="2"/>
  <c r="AQ1368" i="2"/>
  <c r="AQ3001" i="2"/>
  <c r="AQ202" i="2"/>
  <c r="AI399" i="2"/>
  <c r="K399" i="2" s="1"/>
  <c r="L399" i="2" s="1"/>
  <c r="M399" i="2" s="1"/>
  <c r="AI1690" i="2"/>
  <c r="K1690" i="2" s="1"/>
  <c r="L1690" i="2" s="1"/>
  <c r="M1690" i="2" s="1"/>
  <c r="AI230" i="2"/>
  <c r="K230" i="2" s="1"/>
  <c r="L230" i="2" s="1"/>
  <c r="M230" i="2" s="1"/>
  <c r="AI1140" i="2"/>
  <c r="K1140" i="2" s="1"/>
  <c r="L1140" i="2" s="1"/>
  <c r="M1140" i="2" s="1"/>
  <c r="AI1428" i="2"/>
  <c r="AI1694" i="2"/>
  <c r="K1694" i="2" s="1"/>
  <c r="L1694" i="2" s="1"/>
  <c r="M1694" i="2" s="1"/>
  <c r="AQ1886" i="2"/>
  <c r="AQ4054" i="2"/>
  <c r="AQ31" i="2"/>
  <c r="K1499" i="2"/>
  <c r="L1499" i="2" s="1"/>
  <c r="M1499" i="2" s="1"/>
  <c r="AI100" i="2"/>
  <c r="K100" i="2" s="1"/>
  <c r="L100" i="2" s="1"/>
  <c r="M100" i="2" s="1"/>
  <c r="K259" i="2"/>
  <c r="L259" i="2" s="1"/>
  <c r="M259" i="2" s="1"/>
  <c r="K835" i="2"/>
  <c r="L835" i="2" s="1"/>
  <c r="M835" i="2" s="1"/>
  <c r="K1411" i="2"/>
  <c r="L1411" i="2" s="1"/>
  <c r="M1411" i="2" s="1"/>
  <c r="K1987" i="2"/>
  <c r="L1987" i="2" s="1"/>
  <c r="M1987" i="2" s="1"/>
  <c r="AI1666" i="2"/>
  <c r="K1666" i="2" s="1"/>
  <c r="L1666" i="2" s="1"/>
  <c r="M1666" i="2" s="1"/>
  <c r="AI1956" i="2"/>
  <c r="K1956" i="2" s="1"/>
  <c r="L1956" i="2" s="1"/>
  <c r="M1956" i="2" s="1"/>
  <c r="AI832" i="2"/>
  <c r="K832" i="2" s="1"/>
  <c r="L832" i="2" s="1"/>
  <c r="M832" i="2" s="1"/>
  <c r="AI1019" i="2"/>
  <c r="K1019" i="2" s="1"/>
  <c r="L1019" i="2" s="1"/>
  <c r="M1019" i="2" s="1"/>
  <c r="AI1595" i="2"/>
  <c r="K1595" i="2" s="1"/>
  <c r="L1595" i="2" s="1"/>
  <c r="M1595" i="2" s="1"/>
  <c r="AI1741" i="2"/>
  <c r="K1741" i="2" s="1"/>
  <c r="L1741" i="2" s="1"/>
  <c r="M1741" i="2" s="1"/>
  <c r="AI83" i="2"/>
  <c r="K83" i="2" s="1"/>
  <c r="L83" i="2" s="1"/>
  <c r="M83" i="2" s="1"/>
  <c r="AI3120" i="2"/>
  <c r="AI3696" i="2"/>
  <c r="AQ798" i="2"/>
  <c r="AQ1392" i="2"/>
  <c r="AQ1119" i="2"/>
  <c r="AQ540" i="2"/>
  <c r="AQ3006" i="2"/>
  <c r="AQ2349" i="2"/>
  <c r="AQ646" i="2"/>
  <c r="AQ818" i="2"/>
  <c r="AQ3144" i="2"/>
  <c r="AQ37" i="2"/>
  <c r="AQ187" i="2"/>
  <c r="AQ3754" i="2"/>
  <c r="AQ806" i="2"/>
  <c r="AQ482" i="2"/>
  <c r="AI588" i="2"/>
  <c r="K588" i="2" s="1"/>
  <c r="L588" i="2" s="1"/>
  <c r="M588" i="2" s="1"/>
  <c r="AI1431" i="2"/>
  <c r="K1431" i="2" s="1"/>
  <c r="L1431" i="2" s="1"/>
  <c r="M1431" i="2" s="1"/>
  <c r="AI1761" i="2"/>
  <c r="K1761" i="2" s="1"/>
  <c r="L1761" i="2" s="1"/>
  <c r="M1761" i="2" s="1"/>
  <c r="AI880" i="2"/>
  <c r="K880" i="2" s="1"/>
  <c r="L880" i="2" s="1"/>
  <c r="M880" i="2" s="1"/>
  <c r="AI2056" i="2"/>
  <c r="K2056" i="2" s="1"/>
  <c r="L2056" i="2" s="1"/>
  <c r="M2056" i="2" s="1"/>
  <c r="AI1100" i="2"/>
  <c r="K1100" i="2" s="1"/>
  <c r="L1100" i="2" s="1"/>
  <c r="M1100" i="2" s="1"/>
  <c r="AI2031" i="2"/>
  <c r="K2031" i="2" s="1"/>
  <c r="L2031" i="2" s="1"/>
  <c r="M2031" i="2" s="1"/>
  <c r="AQ1898" i="2"/>
  <c r="AQ3948" i="2"/>
  <c r="AQ1319" i="2"/>
  <c r="AQ3843" i="2"/>
  <c r="AQ779" i="2"/>
  <c r="AQ3392" i="2"/>
  <c r="AQ2816" i="2"/>
  <c r="AQ2570" i="2"/>
  <c r="AI2354" i="2"/>
  <c r="AI2930" i="2"/>
  <c r="K2930" i="2" s="1"/>
  <c r="L2930" i="2" s="1"/>
  <c r="M2930" i="2" s="1"/>
  <c r="AI3506" i="2"/>
  <c r="K3506" i="2" s="1"/>
  <c r="L3506" i="2" s="1"/>
  <c r="M3506" i="2" s="1"/>
  <c r="AI4082" i="2"/>
  <c r="K4082" i="2" s="1"/>
  <c r="L4082" i="2" s="1"/>
  <c r="M4082" i="2" s="1"/>
  <c r="AI2717" i="2"/>
  <c r="K2717" i="2" s="1"/>
  <c r="L2717" i="2" s="1"/>
  <c r="M2717" i="2" s="1"/>
  <c r="AQ102" i="2"/>
  <c r="AI1689" i="2"/>
  <c r="K1689" i="2" s="1"/>
  <c r="L1689" i="2" s="1"/>
  <c r="M1689" i="2" s="1"/>
  <c r="AI182" i="2"/>
  <c r="K182" i="2" s="1"/>
  <c r="L182" i="2" s="1"/>
  <c r="M182" i="2" s="1"/>
  <c r="AQ1003" i="2"/>
  <c r="AQ1535" i="2"/>
  <c r="K1121" i="2"/>
  <c r="L1121" i="2" s="1"/>
  <c r="M1121" i="2" s="1"/>
  <c r="AQ1072" i="2"/>
  <c r="AQ1544" i="2"/>
  <c r="AQ1382" i="2"/>
  <c r="AQ3648" i="2"/>
  <c r="AQ3383" i="2"/>
  <c r="AQ22" i="2"/>
  <c r="AQ213" i="2"/>
  <c r="AQ2379" i="2"/>
  <c r="AQ2175" i="2"/>
  <c r="AQ2582" i="2"/>
  <c r="AI1047" i="2"/>
  <c r="K1047" i="2" s="1"/>
  <c r="L1047" i="2" s="1"/>
  <c r="M1047" i="2" s="1"/>
  <c r="AI10" i="2"/>
  <c r="K10" i="2" s="1"/>
  <c r="L10" i="2" s="1"/>
  <c r="M10" i="2" s="1"/>
  <c r="AI586" i="2"/>
  <c r="AI278" i="2"/>
  <c r="K278" i="2" s="1"/>
  <c r="L278" i="2" s="1"/>
  <c r="M278" i="2" s="1"/>
  <c r="AI105" i="2"/>
  <c r="K105" i="2" s="1"/>
  <c r="L105" i="2" s="1"/>
  <c r="M105" i="2" s="1"/>
  <c r="AI1883" i="2"/>
  <c r="K1883" i="2" s="1"/>
  <c r="L1883" i="2" s="1"/>
  <c r="M1883" i="2" s="1"/>
  <c r="AI1429" i="2"/>
  <c r="K1429" i="2" s="1"/>
  <c r="L1429" i="2" s="1"/>
  <c r="M1429" i="2" s="1"/>
  <c r="AI2029" i="2"/>
  <c r="K2029" i="2" s="1"/>
  <c r="L2029" i="2" s="1"/>
  <c r="M2029" i="2" s="1"/>
  <c r="AI1455" i="2"/>
  <c r="K1455" i="2" s="1"/>
  <c r="L1455" i="2" s="1"/>
  <c r="M1455" i="2" s="1"/>
  <c r="AI2052" i="2"/>
  <c r="K2052" i="2" s="1"/>
  <c r="L2052" i="2" s="1"/>
  <c r="M2052" i="2" s="1"/>
  <c r="AI1742" i="2"/>
  <c r="K1742" i="2" s="1"/>
  <c r="L1742" i="2" s="1"/>
  <c r="M1742" i="2" s="1"/>
  <c r="AI1504" i="2"/>
  <c r="K1504" i="2" s="1"/>
  <c r="L1504" i="2" s="1"/>
  <c r="M1504" i="2" s="1"/>
  <c r="AI3408" i="2"/>
  <c r="K3408" i="2" s="1"/>
  <c r="L3408" i="2" s="1"/>
  <c r="M3408" i="2" s="1"/>
  <c r="AQ3662" i="2"/>
  <c r="AQ3630" i="2"/>
  <c r="AQ791" i="2"/>
  <c r="AQ1554" i="2"/>
  <c r="AQ1830" i="2"/>
  <c r="AQ380" i="2"/>
  <c r="AQ2967" i="2"/>
  <c r="AQ2177" i="2"/>
  <c r="AQ3148" i="2"/>
  <c r="AI4106" i="2"/>
  <c r="K4106" i="2" s="1"/>
  <c r="L4106" i="2" s="1"/>
  <c r="M4106" i="2" s="1"/>
  <c r="AI3219" i="2"/>
  <c r="K3219" i="2" s="1"/>
  <c r="L3219" i="2" s="1"/>
  <c r="M3219" i="2" s="1"/>
  <c r="AI206" i="2"/>
  <c r="K206" i="2" s="1"/>
  <c r="L206" i="2" s="1"/>
  <c r="M206" i="2" s="1"/>
  <c r="AQ770" i="2"/>
  <c r="AI589" i="2"/>
  <c r="AI1907" i="2"/>
  <c r="AI636" i="2"/>
  <c r="K636" i="2" s="1"/>
  <c r="L636" i="2" s="1"/>
  <c r="M636" i="2" s="1"/>
  <c r="AI1528" i="2"/>
  <c r="K1528" i="2" s="1"/>
  <c r="L1528" i="2" s="1"/>
  <c r="M1528" i="2" s="1"/>
  <c r="AQ1173" i="2"/>
  <c r="AQ43" i="2"/>
  <c r="AQ1261" i="2"/>
  <c r="AQ2799" i="2"/>
  <c r="AQ809" i="2"/>
  <c r="AQ3493" i="2"/>
  <c r="AI516" i="2"/>
  <c r="K516" i="2" s="1"/>
  <c r="L516" i="2" s="1"/>
  <c r="M516" i="2" s="1"/>
  <c r="AI1984" i="2"/>
  <c r="K1984" i="2" s="1"/>
  <c r="L1984" i="2" s="1"/>
  <c r="M1984" i="2" s="1"/>
  <c r="AQ2329" i="2"/>
  <c r="AQ3686" i="2"/>
  <c r="AI1398" i="2"/>
  <c r="K1398" i="2" s="1"/>
  <c r="L1398" i="2" s="1"/>
  <c r="M1398" i="2" s="1"/>
  <c r="AI2305" i="2"/>
  <c r="K2305" i="2" s="1"/>
  <c r="L2305" i="2" s="1"/>
  <c r="M2305" i="2" s="1"/>
  <c r="AI641" i="2"/>
  <c r="K641" i="2" s="1"/>
  <c r="L641" i="2" s="1"/>
  <c r="M641" i="2" s="1"/>
  <c r="AI1575" i="2"/>
  <c r="K1575" i="2" s="1"/>
  <c r="L1575" i="2" s="1"/>
  <c r="M1575" i="2" s="1"/>
  <c r="K3537" i="2"/>
  <c r="L3537" i="2" s="1"/>
  <c r="M3537" i="2" s="1"/>
  <c r="AQ317" i="2"/>
  <c r="AQ2194" i="2"/>
  <c r="AQ2769" i="2"/>
  <c r="AQ3708" i="2"/>
  <c r="AQ4071" i="2"/>
  <c r="AI684" i="2"/>
  <c r="K684" i="2" s="1"/>
  <c r="L684" i="2" s="1"/>
  <c r="M684" i="2" s="1"/>
  <c r="K923" i="2"/>
  <c r="L923" i="2" s="1"/>
  <c r="M923" i="2" s="1"/>
  <c r="AI2589" i="2"/>
  <c r="K2589" i="2" s="1"/>
  <c r="L2589" i="2" s="1"/>
  <c r="M2589" i="2" s="1"/>
  <c r="AI808" i="2"/>
  <c r="K808" i="2" s="1"/>
  <c r="L808" i="2" s="1"/>
  <c r="M808" i="2" s="1"/>
  <c r="AI320" i="2"/>
  <c r="K320" i="2" s="1"/>
  <c r="L320" i="2" s="1"/>
  <c r="M320" i="2" s="1"/>
  <c r="AI275" i="2"/>
  <c r="K275" i="2" s="1"/>
  <c r="L275" i="2" s="1"/>
  <c r="M275" i="2" s="1"/>
  <c r="AI2377" i="2"/>
  <c r="K2377" i="2" s="1"/>
  <c r="L2377" i="2" s="1"/>
  <c r="M2377" i="2" s="1"/>
  <c r="AI2953" i="2"/>
  <c r="K2953" i="2" s="1"/>
  <c r="L2953" i="2" s="1"/>
  <c r="M2953" i="2" s="1"/>
  <c r="AI3529" i="2"/>
  <c r="K3529" i="2" s="1"/>
  <c r="L3529" i="2" s="1"/>
  <c r="M3529" i="2" s="1"/>
  <c r="AQ1414" i="2"/>
  <c r="AQ1237" i="2"/>
  <c r="AQ582" i="2"/>
  <c r="AQ3991" i="2"/>
  <c r="AI1626" i="2"/>
  <c r="K1626" i="2" s="1"/>
  <c r="L1626" i="2" s="1"/>
  <c r="M1626" i="2" s="1"/>
  <c r="AQ651" i="2"/>
  <c r="AQ3941" i="2"/>
  <c r="AI166" i="2"/>
  <c r="K166" i="2" s="1"/>
  <c r="L166" i="2" s="1"/>
  <c r="M166" i="2" s="1"/>
  <c r="AI742" i="2"/>
  <c r="K742" i="2" s="1"/>
  <c r="L742" i="2" s="1"/>
  <c r="M742" i="2" s="1"/>
  <c r="AI1342" i="2"/>
  <c r="K1342" i="2" s="1"/>
  <c r="L1342" i="2" s="1"/>
  <c r="M1342" i="2" s="1"/>
  <c r="AI1918" i="2"/>
  <c r="K1918" i="2" s="1"/>
  <c r="L1918" i="2" s="1"/>
  <c r="M1918" i="2" s="1"/>
  <c r="AI4053" i="2"/>
  <c r="K4053" i="2" s="1"/>
  <c r="L4053" i="2" s="1"/>
  <c r="M4053" i="2" s="1"/>
  <c r="AQ51" i="2"/>
  <c r="AQ3626" i="2"/>
  <c r="AQ1462" i="2"/>
  <c r="AQ300" i="2"/>
  <c r="AQ3929" i="2"/>
  <c r="AQ406" i="2"/>
  <c r="AQ212" i="2"/>
  <c r="AI351" i="2"/>
  <c r="K351" i="2" s="1"/>
  <c r="L351" i="2" s="1"/>
  <c r="M351" i="2" s="1"/>
  <c r="AI1983" i="2"/>
  <c r="K1983" i="2" s="1"/>
  <c r="L1983" i="2" s="1"/>
  <c r="M1983" i="2" s="1"/>
  <c r="AI1942" i="2"/>
  <c r="K1942" i="2" s="1"/>
  <c r="L1942" i="2" s="1"/>
  <c r="M1942" i="2" s="1"/>
  <c r="AI1820" i="2"/>
  <c r="K1820" i="2" s="1"/>
  <c r="L1820" i="2" s="1"/>
  <c r="M1820" i="2" s="1"/>
  <c r="AI344" i="2"/>
  <c r="K344" i="2" s="1"/>
  <c r="L344" i="2" s="1"/>
  <c r="M344" i="2" s="1"/>
  <c r="AI455" i="2"/>
  <c r="K455" i="2" s="1"/>
  <c r="L455" i="2" s="1"/>
  <c r="M455" i="2" s="1"/>
  <c r="AI1031" i="2"/>
  <c r="K1031" i="2" s="1"/>
  <c r="L1031" i="2" s="1"/>
  <c r="M1031" i="2" s="1"/>
  <c r="AI1607" i="2"/>
  <c r="K1607" i="2" s="1"/>
  <c r="L1607" i="2" s="1"/>
  <c r="M1607" i="2" s="1"/>
  <c r="AI1896" i="2"/>
  <c r="K1896" i="2" s="1"/>
  <c r="L1896" i="2" s="1"/>
  <c r="M1896" i="2" s="1"/>
  <c r="AI434" i="2"/>
  <c r="K434" i="2" s="1"/>
  <c r="L434" i="2" s="1"/>
  <c r="M434" i="2" s="1"/>
  <c r="AI1010" i="2"/>
  <c r="K1010" i="2" s="1"/>
  <c r="L1010" i="2" s="1"/>
  <c r="M1010" i="2" s="1"/>
  <c r="AI1586" i="2"/>
  <c r="K1586" i="2" s="1"/>
  <c r="L1586" i="2" s="1"/>
  <c r="M1586" i="2" s="1"/>
  <c r="AI896" i="2"/>
  <c r="K896" i="2" s="1"/>
  <c r="L896" i="2" s="1"/>
  <c r="M896" i="2" s="1"/>
  <c r="AI490" i="2"/>
  <c r="K490" i="2" s="1"/>
  <c r="L490" i="2" s="1"/>
  <c r="M490" i="2" s="1"/>
  <c r="AI487" i="2"/>
  <c r="K487" i="2" s="1"/>
  <c r="L487" i="2" s="1"/>
  <c r="M487" i="2" s="1"/>
  <c r="AI1063" i="2"/>
  <c r="K1063" i="2" s="1"/>
  <c r="L1063" i="2" s="1"/>
  <c r="M1063" i="2" s="1"/>
  <c r="AI238" i="2"/>
  <c r="K238" i="2" s="1"/>
  <c r="L238" i="2" s="1"/>
  <c r="M238" i="2" s="1"/>
  <c r="AI838" i="2"/>
  <c r="K838" i="2" s="1"/>
  <c r="L838" i="2" s="1"/>
  <c r="M838" i="2" s="1"/>
  <c r="AI1414" i="2"/>
  <c r="AI3851" i="2"/>
  <c r="AI4000" i="2"/>
  <c r="K4000" i="2" s="1"/>
  <c r="L4000" i="2" s="1"/>
  <c r="M4000" i="2" s="1"/>
  <c r="AI3964" i="2"/>
  <c r="K3964" i="2" s="1"/>
  <c r="L3964" i="2" s="1"/>
  <c r="M3964" i="2" s="1"/>
  <c r="K1335" i="2"/>
  <c r="L1335" i="2" s="1"/>
  <c r="M1335" i="2" s="1"/>
  <c r="K1454" i="2"/>
  <c r="L1454" i="2" s="1"/>
  <c r="M1454" i="2" s="1"/>
  <c r="AQ1879" i="2"/>
  <c r="AQ1918" i="2"/>
  <c r="AQ1814" i="2"/>
  <c r="AQ1333" i="2"/>
  <c r="AQ1795" i="2"/>
  <c r="AQ2013" i="2"/>
  <c r="AQ142" i="2"/>
  <c r="AQ2003" i="2"/>
  <c r="AQ1947" i="2"/>
  <c r="AQ3968" i="2"/>
  <c r="AQ479" i="2"/>
  <c r="AQ1861" i="2"/>
  <c r="AQ1191" i="2"/>
  <c r="AQ596" i="2"/>
  <c r="AQ3328" i="2"/>
  <c r="AQ3468" i="2"/>
  <c r="AQ1853" i="2"/>
  <c r="AQ2202" i="2"/>
  <c r="AQ2559" i="2"/>
  <c r="AQ433" i="2"/>
  <c r="AQ976" i="2"/>
  <c r="AQ1539" i="2"/>
  <c r="AQ2814" i="2"/>
  <c r="AQ686" i="2"/>
  <c r="AQ621" i="2"/>
  <c r="AQ1175" i="2"/>
  <c r="AQ1318" i="2"/>
  <c r="AQ3916" i="2"/>
  <c r="AQ1809" i="2"/>
  <c r="AQ1802" i="2"/>
  <c r="AQ269" i="2"/>
  <c r="AQ1367" i="2"/>
  <c r="AQ1269" i="2"/>
  <c r="AQ290" i="2"/>
  <c r="AQ1820" i="2"/>
  <c r="AQ71" i="2"/>
  <c r="AQ4016" i="2"/>
  <c r="AQ1383" i="2"/>
  <c r="AQ2946" i="2"/>
  <c r="AQ3709" i="2"/>
  <c r="AQ1593" i="2"/>
  <c r="AQ3802" i="2"/>
  <c r="AQ3890" i="2"/>
  <c r="AQ1099" i="2"/>
  <c r="AQ4034" i="2"/>
  <c r="AQ2196" i="2"/>
  <c r="AQ333" i="2"/>
  <c r="AQ1516" i="2"/>
  <c r="AQ869" i="2"/>
  <c r="AQ802" i="2"/>
  <c r="AQ614" i="2"/>
  <c r="AQ3911" i="2"/>
  <c r="AQ2598" i="2"/>
  <c r="AQ971" i="2"/>
  <c r="AQ2723" i="2"/>
  <c r="AQ129" i="2"/>
  <c r="AQ775" i="2"/>
  <c r="AQ2112" i="2"/>
  <c r="AQ2638" i="2"/>
  <c r="AQ2613" i="2"/>
  <c r="AQ3139" i="2"/>
  <c r="AI2451" i="2"/>
  <c r="K2451" i="2" s="1"/>
  <c r="L2451" i="2" s="1"/>
  <c r="M2451" i="2" s="1"/>
  <c r="AQ3653" i="2"/>
  <c r="AQ2807" i="2"/>
  <c r="AQ3390" i="2"/>
  <c r="AQ807" i="2"/>
  <c r="AQ4005" i="2"/>
  <c r="AQ340" i="2"/>
  <c r="AQ2098" i="2"/>
  <c r="AQ3783" i="2"/>
  <c r="AQ673" i="2"/>
  <c r="AQ1984" i="2"/>
  <c r="AQ1232" i="2"/>
  <c r="AQ436" i="2"/>
  <c r="AQ1512" i="2"/>
  <c r="AQ3748" i="2"/>
  <c r="AQ1223" i="2"/>
  <c r="AQ781" i="2"/>
  <c r="AQ2113" i="2"/>
  <c r="AQ1148" i="2"/>
  <c r="AQ3145" i="2"/>
  <c r="AQ2189" i="2"/>
  <c r="AQ3133" i="2"/>
  <c r="AQ3261" i="2"/>
  <c r="AQ1421" i="2"/>
  <c r="AQ3257" i="2"/>
  <c r="AQ3315" i="2"/>
  <c r="AQ4086" i="2"/>
  <c r="AQ336" i="2"/>
  <c r="AQ4052" i="2"/>
  <c r="AQ3231" i="2"/>
  <c r="AQ2289" i="2"/>
  <c r="AQ2727" i="2"/>
  <c r="AQ3922" i="2"/>
  <c r="AQ3219" i="2"/>
  <c r="AQ3808" i="2"/>
  <c r="AQ3093" i="2"/>
  <c r="AQ3430" i="2"/>
  <c r="AQ2854" i="2"/>
  <c r="AQ2278" i="2"/>
  <c r="AQ3452" i="2"/>
  <c r="AQ2876" i="2"/>
  <c r="AQ2300" i="2"/>
  <c r="AQ3763" i="2"/>
  <c r="AQ3187" i="2"/>
  <c r="AQ2611" i="2"/>
  <c r="AQ3522" i="2"/>
  <c r="AQ2370" i="2"/>
  <c r="AQ3854" i="2"/>
  <c r="AQ3278" i="2"/>
  <c r="AQ377" i="2"/>
  <c r="AQ1533" i="2"/>
  <c r="AQ922" i="2"/>
  <c r="AQ611" i="2"/>
  <c r="AQ1611" i="2"/>
  <c r="AQ1081" i="2"/>
  <c r="AQ440" i="2"/>
  <c r="AQ3689" i="2"/>
  <c r="AQ3685" i="2"/>
  <c r="AQ1306" i="2"/>
  <c r="AQ3798" i="2"/>
  <c r="AQ1703" i="2"/>
  <c r="AQ846" i="2"/>
  <c r="AQ2053" i="2"/>
  <c r="AQ1907" i="2"/>
  <c r="AQ36" i="2"/>
  <c r="AQ3870" i="2"/>
  <c r="K2643" i="2"/>
  <c r="L2643" i="2" s="1"/>
  <c r="M2643" i="2" s="1"/>
  <c r="AQ1701" i="2"/>
  <c r="AQ1845" i="2"/>
  <c r="AQ2678" i="2"/>
  <c r="AQ1560" i="2"/>
  <c r="AQ3244" i="2"/>
  <c r="AQ1938" i="2"/>
  <c r="AQ194" i="2"/>
  <c r="AQ1435" i="2"/>
  <c r="AQ177" i="2"/>
  <c r="AQ1008" i="2"/>
  <c r="AI2009" i="2"/>
  <c r="K2009" i="2" s="1"/>
  <c r="L2009" i="2" s="1"/>
  <c r="M2009" i="2" s="1"/>
  <c r="AQ4061" i="2"/>
  <c r="AQ1491" i="2"/>
  <c r="AQ916" i="2"/>
  <c r="AQ3286" i="2"/>
  <c r="AQ1088" i="2"/>
  <c r="AQ2956" i="2"/>
  <c r="AQ112" i="2"/>
  <c r="AQ3418" i="2"/>
  <c r="AQ1980" i="2"/>
  <c r="AQ3671" i="2"/>
  <c r="AQ2387" i="2"/>
  <c r="AQ3800" i="2"/>
  <c r="AQ2092" i="2"/>
  <c r="AQ3262" i="2"/>
  <c r="AQ3884" i="2"/>
  <c r="K3795" i="2"/>
  <c r="L3795" i="2" s="1"/>
  <c r="M3795" i="2" s="1"/>
  <c r="AQ2322" i="2"/>
  <c r="AQ3822" i="2"/>
  <c r="AI2224" i="2"/>
  <c r="K2224" i="2" s="1"/>
  <c r="L2224" i="2" s="1"/>
  <c r="M2224" i="2" s="1"/>
  <c r="AI2561" i="2"/>
  <c r="K2561" i="2" s="1"/>
  <c r="L2561" i="2" s="1"/>
  <c r="M2561" i="2" s="1"/>
  <c r="AI3137" i="2"/>
  <c r="K3137" i="2" s="1"/>
  <c r="L3137" i="2" s="1"/>
  <c r="M3137" i="2" s="1"/>
  <c r="AI3954" i="2"/>
  <c r="K3954" i="2" s="1"/>
  <c r="L3954" i="2" s="1"/>
  <c r="M3954" i="2" s="1"/>
  <c r="AI3115" i="2"/>
  <c r="K3115" i="2" s="1"/>
  <c r="L3115" i="2" s="1"/>
  <c r="M3115" i="2" s="1"/>
  <c r="AI2276" i="2"/>
  <c r="K2276" i="2" s="1"/>
  <c r="L2276" i="2" s="1"/>
  <c r="M2276" i="2" s="1"/>
  <c r="AI2852" i="2"/>
  <c r="K2852" i="2" s="1"/>
  <c r="L2852" i="2" s="1"/>
  <c r="M2852" i="2" s="1"/>
  <c r="AI3428" i="2"/>
  <c r="K3428" i="2" s="1"/>
  <c r="L3428" i="2" s="1"/>
  <c r="M3428" i="2" s="1"/>
  <c r="AQ2176" i="2"/>
  <c r="AQ3481" i="2"/>
  <c r="AQ510" i="2"/>
  <c r="AQ1211" i="2"/>
  <c r="AQ4096" i="2"/>
  <c r="AQ3276" i="2"/>
  <c r="AQ575" i="2"/>
  <c r="AQ4088" i="2"/>
  <c r="AQ2994" i="2"/>
  <c r="AQ3505" i="2"/>
  <c r="AQ1048" i="2"/>
  <c r="AQ80" i="2"/>
  <c r="AQ2359" i="2"/>
  <c r="AQ4014" i="2"/>
  <c r="AQ1586" i="2"/>
  <c r="AQ496" i="2"/>
  <c r="AQ1750" i="2"/>
  <c r="AQ3807" i="2"/>
  <c r="AQ414" i="2"/>
  <c r="AQ2456" i="2"/>
  <c r="AQ1262" i="2"/>
  <c r="AQ472" i="2"/>
  <c r="AQ786" i="2"/>
  <c r="AQ4028" i="2"/>
  <c r="AQ1447" i="2"/>
  <c r="AQ2022" i="2"/>
  <c r="AQ870" i="2"/>
  <c r="AQ3317" i="2"/>
  <c r="AQ226" i="2"/>
  <c r="AQ2375" i="2"/>
  <c r="AQ2968" i="2"/>
  <c r="AQ551" i="2"/>
  <c r="AQ4082" i="2"/>
  <c r="AQ2330" i="2"/>
  <c r="AQ4079" i="2"/>
  <c r="AQ3265" i="2"/>
  <c r="AQ3492" i="2"/>
  <c r="AQ2629" i="2"/>
  <c r="AQ3949" i="2"/>
  <c r="AQ2502" i="2"/>
  <c r="AQ3454" i="2"/>
  <c r="AQ2878" i="2"/>
  <c r="AQ2302" i="2"/>
  <c r="AQ2517" i="2"/>
  <c r="AQ3476" i="2"/>
  <c r="AQ2900" i="2"/>
  <c r="AQ2324" i="2"/>
  <c r="AQ3211" i="2"/>
  <c r="AQ2635" i="2"/>
  <c r="AQ3546" i="2"/>
  <c r="AQ2970" i="2"/>
  <c r="AQ2394" i="2"/>
  <c r="AQ3725" i="2"/>
  <c r="AQ1281" i="2"/>
  <c r="AQ2002" i="2"/>
  <c r="AQ522" i="2"/>
  <c r="AQ4120" i="2"/>
  <c r="AQ2184" i="2"/>
  <c r="AQ2260" i="2"/>
  <c r="AQ4067" i="2"/>
  <c r="AQ1103" i="2"/>
  <c r="AQ1387" i="2"/>
  <c r="AQ2677" i="2"/>
  <c r="AQ2262" i="2"/>
  <c r="AQ1964" i="2"/>
  <c r="AQ1267" i="2"/>
  <c r="AQ1961" i="2"/>
  <c r="AQ2015" i="2"/>
  <c r="AQ873" i="2"/>
  <c r="AQ4004" i="2"/>
  <c r="AQ907" i="2"/>
  <c r="AQ2159" i="2"/>
  <c r="AQ322" i="2"/>
  <c r="AQ2815" i="2"/>
  <c r="AQ2725" i="2"/>
  <c r="AQ3215" i="2"/>
  <c r="AQ292" i="2"/>
  <c r="AQ23" i="2"/>
  <c r="AQ1217" i="2"/>
  <c r="AQ3642" i="2"/>
  <c r="AQ1773" i="2"/>
  <c r="AQ2944" i="2"/>
  <c r="AQ3897" i="2"/>
  <c r="AQ2630" i="2"/>
  <c r="AQ3585" i="2"/>
  <c r="AQ2190" i="2"/>
  <c r="AQ4115" i="2"/>
  <c r="AQ298" i="2"/>
  <c r="AQ1177" i="2"/>
  <c r="K627" i="2"/>
  <c r="L627" i="2" s="1"/>
  <c r="M627" i="2" s="1"/>
  <c r="AI1569" i="2"/>
  <c r="K1569" i="2" s="1"/>
  <c r="L1569" i="2" s="1"/>
  <c r="M1569" i="2" s="1"/>
  <c r="AQ1679" i="2"/>
  <c r="AQ247" i="2"/>
  <c r="AQ2261" i="2"/>
  <c r="AQ2337" i="2"/>
  <c r="AQ1869" i="2"/>
  <c r="AQ1304" i="2"/>
  <c r="AQ1075" i="2"/>
  <c r="AQ1841" i="2"/>
  <c r="AQ3171" i="2"/>
  <c r="AQ29" i="2"/>
  <c r="AQ4119" i="2"/>
  <c r="AI1869" i="2"/>
  <c r="K1869" i="2" s="1"/>
  <c r="L1869" i="2" s="1"/>
  <c r="M1869" i="2" s="1"/>
  <c r="AI1998" i="2"/>
  <c r="AI898" i="2"/>
  <c r="K898" i="2" s="1"/>
  <c r="L898" i="2" s="1"/>
  <c r="M898" i="2" s="1"/>
  <c r="AQ1579" i="2"/>
  <c r="AQ1813" i="2"/>
  <c r="AQ533" i="2"/>
  <c r="AQ2920" i="2"/>
  <c r="AQ3536" i="2"/>
  <c r="AQ1350" i="2"/>
  <c r="AQ1924" i="2"/>
  <c r="AQ2531" i="2"/>
  <c r="AQ3371" i="2"/>
  <c r="AQ3206" i="2"/>
  <c r="AQ923" i="2"/>
  <c r="AQ2263" i="2"/>
  <c r="AQ1353" i="2"/>
  <c r="AQ793" i="2"/>
  <c r="AQ1607" i="2"/>
  <c r="AQ2455" i="2"/>
  <c r="AQ2565" i="2"/>
  <c r="AQ780" i="2"/>
  <c r="AI3939" i="2"/>
  <c r="K3939" i="2" s="1"/>
  <c r="L3939" i="2" s="1"/>
  <c r="M3939" i="2" s="1"/>
  <c r="AI2495" i="2"/>
  <c r="K2495" i="2" s="1"/>
  <c r="L2495" i="2" s="1"/>
  <c r="M2495" i="2" s="1"/>
  <c r="AQ1951" i="2"/>
  <c r="AQ1880" i="2"/>
  <c r="AQ1004" i="2"/>
  <c r="AQ915" i="2"/>
  <c r="AQ39" i="2"/>
  <c r="AQ1730" i="2"/>
  <c r="AQ1013" i="2"/>
  <c r="AQ1668" i="2"/>
  <c r="AQ3389" i="2"/>
  <c r="AQ3195" i="2"/>
  <c r="AQ364" i="2"/>
  <c r="AQ1815" i="2"/>
  <c r="AQ3004" i="2"/>
  <c r="AQ2836" i="2"/>
  <c r="AQ3872" i="2"/>
  <c r="AQ2626" i="2"/>
  <c r="AI2773" i="2"/>
  <c r="K2773" i="2" s="1"/>
  <c r="L2773" i="2" s="1"/>
  <c r="M2773" i="2" s="1"/>
  <c r="AQ853" i="2"/>
  <c r="AQ3107" i="2"/>
  <c r="AQ264" i="2"/>
  <c r="AQ2811" i="2"/>
  <c r="AQ2440" i="2"/>
  <c r="AQ3975" i="2"/>
  <c r="AQ2001" i="2"/>
  <c r="AQ639" i="2"/>
  <c r="AQ1914" i="2"/>
  <c r="AQ1877" i="2"/>
  <c r="AQ3917" i="2"/>
  <c r="AQ3413" i="2"/>
  <c r="AQ1218" i="2"/>
  <c r="AQ3621" i="2"/>
  <c r="AQ2250" i="2"/>
  <c r="AQ868" i="2"/>
  <c r="AI401" i="2"/>
  <c r="K401" i="2" s="1"/>
  <c r="L401" i="2" s="1"/>
  <c r="M401" i="2" s="1"/>
  <c r="AQ507" i="2"/>
  <c r="AQ391" i="2"/>
  <c r="AQ3432" i="2"/>
  <c r="AQ2722" i="2"/>
  <c r="AQ1919" i="2"/>
  <c r="AQ988" i="2"/>
  <c r="AQ30" i="2"/>
  <c r="AQ2984" i="2"/>
  <c r="AQ1355" i="2"/>
  <c r="AQ3513" i="2"/>
  <c r="AQ3785" i="2"/>
  <c r="AI329" i="2"/>
  <c r="K329" i="2" s="1"/>
  <c r="L329" i="2" s="1"/>
  <c r="M329" i="2" s="1"/>
  <c r="AI2057" i="2"/>
  <c r="K2057" i="2" s="1"/>
  <c r="L2057" i="2" s="1"/>
  <c r="M2057" i="2" s="1"/>
  <c r="AQ2766" i="2"/>
  <c r="AQ401" i="2"/>
  <c r="AQ3246" i="2"/>
  <c r="AQ4105" i="2"/>
  <c r="AQ1069" i="2"/>
  <c r="AQ4090" i="2"/>
  <c r="AQ963" i="2"/>
  <c r="AQ47" i="2"/>
  <c r="AQ2452" i="2"/>
  <c r="AQ3081" i="2"/>
  <c r="AQ2589" i="2"/>
  <c r="AQ2466" i="2"/>
  <c r="AQ2051" i="2"/>
  <c r="AQ762" i="2"/>
  <c r="AQ4006" i="2"/>
  <c r="AQ2198" i="2"/>
  <c r="AQ783" i="2"/>
  <c r="AQ1407" i="2"/>
  <c r="AQ1285" i="2"/>
  <c r="AQ2701" i="2"/>
  <c r="AQ1012" i="2"/>
  <c r="AQ62" i="2"/>
  <c r="AQ590" i="2"/>
  <c r="AQ2479" i="2"/>
  <c r="AQ3439" i="2"/>
  <c r="AQ2667" i="2"/>
  <c r="AQ3651" i="2"/>
  <c r="AQ4113" i="2"/>
  <c r="AI377" i="2"/>
  <c r="K377" i="2" s="1"/>
  <c r="L377" i="2" s="1"/>
  <c r="M377" i="2" s="1"/>
  <c r="AQ1873" i="2"/>
  <c r="AQ183" i="2"/>
  <c r="AQ1292" i="2"/>
  <c r="AQ3934" i="2"/>
  <c r="AQ2335" i="2"/>
  <c r="AQ3845" i="2"/>
  <c r="AQ2983" i="2"/>
  <c r="AQ228" i="2"/>
  <c r="AQ227" i="2"/>
  <c r="AQ3361" i="2"/>
  <c r="AQ3593" i="2"/>
  <c r="AQ381" i="2"/>
  <c r="AQ2541" i="2"/>
  <c r="AQ3811" i="2"/>
  <c r="AQ3326" i="2"/>
  <c r="AQ2174" i="2"/>
  <c r="AQ3387" i="2"/>
  <c r="AQ3462" i="2"/>
  <c r="AQ2826" i="2"/>
  <c r="K369" i="2"/>
  <c r="L369" i="2" s="1"/>
  <c r="M369" i="2" s="1"/>
  <c r="AI418" i="2"/>
  <c r="K418" i="2" s="1"/>
  <c r="L418" i="2" s="1"/>
  <c r="M418" i="2" s="1"/>
  <c r="AQ3290" i="2"/>
  <c r="AQ1994" i="2"/>
  <c r="AQ2464" i="2"/>
  <c r="AQ3358" i="2"/>
  <c r="AQ2298" i="2"/>
  <c r="AI2613" i="2"/>
  <c r="K2613" i="2" s="1"/>
  <c r="L2613" i="2" s="1"/>
  <c r="M2613" i="2" s="1"/>
  <c r="K3966" i="2"/>
  <c r="L3966" i="2" s="1"/>
  <c r="M3966" i="2" s="1"/>
  <c r="AI441" i="2"/>
  <c r="K441" i="2" s="1"/>
  <c r="L441" i="2" s="1"/>
  <c r="M441" i="2" s="1"/>
  <c r="AI1018" i="2"/>
  <c r="K1018" i="2" s="1"/>
  <c r="L1018" i="2" s="1"/>
  <c r="M1018" i="2" s="1"/>
  <c r="K567" i="2"/>
  <c r="L567" i="2" s="1"/>
  <c r="M567" i="2" s="1"/>
  <c r="AI564" i="2"/>
  <c r="AI544" i="2"/>
  <c r="K544" i="2" s="1"/>
  <c r="L544" i="2" s="1"/>
  <c r="M544" i="2" s="1"/>
  <c r="AI1288" i="2"/>
  <c r="K1288" i="2" s="1"/>
  <c r="L1288" i="2" s="1"/>
  <c r="M1288" i="2" s="1"/>
  <c r="AI1043" i="2"/>
  <c r="K1043" i="2" s="1"/>
  <c r="L1043" i="2" s="1"/>
  <c r="M1043" i="2" s="1"/>
  <c r="AI1619" i="2"/>
  <c r="K1619" i="2" s="1"/>
  <c r="L1619" i="2" s="1"/>
  <c r="M1619" i="2" s="1"/>
  <c r="AI2032" i="2"/>
  <c r="K2032" i="2" s="1"/>
  <c r="L2032" i="2" s="1"/>
  <c r="M2032" i="2" s="1"/>
  <c r="AI1765" i="2"/>
  <c r="K1765" i="2" s="1"/>
  <c r="L1765" i="2" s="1"/>
  <c r="M1765" i="2" s="1"/>
  <c r="AI3144" i="2"/>
  <c r="K3144" i="2" s="1"/>
  <c r="L3144" i="2" s="1"/>
  <c r="M3144" i="2" s="1"/>
  <c r="AI3720" i="2"/>
  <c r="K3720" i="2" s="1"/>
  <c r="L3720" i="2" s="1"/>
  <c r="M3720" i="2" s="1"/>
  <c r="AI3435" i="2"/>
  <c r="K3435" i="2" s="1"/>
  <c r="L3435" i="2" s="1"/>
  <c r="M3435" i="2" s="1"/>
  <c r="AI3191" i="2"/>
  <c r="AI3767" i="2"/>
  <c r="AQ1675" i="2"/>
  <c r="AQ940" i="2"/>
  <c r="AQ3458" i="2"/>
  <c r="AQ86" i="2"/>
  <c r="AQ2151" i="2"/>
  <c r="AQ1812" i="2"/>
  <c r="AQ645" i="2"/>
  <c r="AQ2380" i="2"/>
  <c r="AQ2681" i="2"/>
  <c r="AQ4030" i="2"/>
  <c r="AQ2246" i="2"/>
  <c r="AQ1901" i="2"/>
  <c r="AQ1785" i="2"/>
  <c r="AQ1887" i="2"/>
  <c r="AQ2035" i="2"/>
  <c r="AQ1485" i="2"/>
  <c r="AQ2235" i="2"/>
  <c r="AQ296" i="2"/>
  <c r="AQ1019" i="2"/>
  <c r="AQ2736" i="2"/>
  <c r="AQ3594" i="2"/>
  <c r="AQ3314" i="2"/>
  <c r="AQ223" i="2"/>
  <c r="AI1293" i="2"/>
  <c r="K1293" i="2" s="1"/>
  <c r="L1293" i="2" s="1"/>
  <c r="M1293" i="2" s="1"/>
  <c r="AI638" i="2"/>
  <c r="K638" i="2" s="1"/>
  <c r="L638" i="2" s="1"/>
  <c r="M638" i="2" s="1"/>
  <c r="AI348" i="2"/>
  <c r="K348" i="2" s="1"/>
  <c r="L348" i="2" s="1"/>
  <c r="M348" i="2" s="1"/>
  <c r="AI3411" i="2"/>
  <c r="K3411" i="2" s="1"/>
  <c r="L3411" i="2" s="1"/>
  <c r="M3411" i="2" s="1"/>
  <c r="AQ3634" i="2"/>
  <c r="AI497" i="2"/>
  <c r="AQ1171" i="2"/>
  <c r="AQ1888" i="2"/>
  <c r="AQ301" i="2"/>
  <c r="AQ1925" i="2"/>
  <c r="AQ3959" i="2"/>
  <c r="AQ3127" i="2"/>
  <c r="AQ2782" i="2"/>
  <c r="AQ105" i="2"/>
  <c r="AQ1552" i="2"/>
  <c r="AQ613" i="2"/>
  <c r="AQ2713" i="2"/>
  <c r="AQ390" i="2"/>
  <c r="AQ3303" i="2"/>
  <c r="AQ1359" i="2"/>
  <c r="AQ4064" i="2"/>
  <c r="AQ3863" i="2"/>
  <c r="AQ154" i="2"/>
  <c r="AQ1694" i="2"/>
  <c r="AQ2866" i="2"/>
  <c r="AQ1005" i="2"/>
  <c r="AQ15" i="2"/>
  <c r="AQ599" i="2"/>
  <c r="AQ810" i="2"/>
  <c r="AQ1260" i="2"/>
  <c r="AQ14" i="2"/>
  <c r="AQ1955" i="2"/>
  <c r="AQ1197" i="2"/>
  <c r="AQ2711" i="2"/>
  <c r="AQ720" i="2"/>
  <c r="AQ746" i="2"/>
  <c r="AQ1030" i="2"/>
  <c r="AQ173" i="2"/>
  <c r="AQ2105" i="2"/>
  <c r="AQ2425" i="2"/>
  <c r="AQ3041" i="2"/>
  <c r="AQ3216" i="2"/>
  <c r="AQ1399" i="2"/>
  <c r="AQ823" i="2"/>
  <c r="AQ133" i="2"/>
  <c r="AQ3209" i="2"/>
  <c r="AQ1973" i="2"/>
  <c r="AQ1397" i="2"/>
  <c r="AQ132" i="2"/>
  <c r="AQ3208" i="2"/>
  <c r="AQ3207" i="2"/>
  <c r="AQ160" i="2"/>
  <c r="AQ3255" i="2"/>
  <c r="AQ3237" i="2"/>
  <c r="AQ3529" i="2"/>
  <c r="AQ2617" i="2"/>
  <c r="AQ312" i="2"/>
  <c r="AQ4019" i="2"/>
  <c r="AQ3767" i="2"/>
  <c r="AQ2891" i="2"/>
  <c r="AQ2505" i="2"/>
  <c r="AQ2696" i="2"/>
  <c r="AQ3312" i="2"/>
  <c r="AQ2569" i="2"/>
  <c r="AQ3895" i="2"/>
  <c r="AQ3189" i="2"/>
  <c r="AQ3406" i="2"/>
  <c r="AQ2830" i="2"/>
  <c r="AQ2254" i="2"/>
  <c r="AQ2469" i="2"/>
  <c r="AQ2852" i="2"/>
  <c r="AQ4074" i="2"/>
  <c r="AQ3498" i="2"/>
  <c r="AQ2922" i="2"/>
  <c r="AQ2346" i="2"/>
  <c r="AQ4068" i="2"/>
  <c r="AQ1550" i="2"/>
  <c r="AQ1016" i="2"/>
  <c r="AQ3176" i="2"/>
  <c r="AQ1249" i="2"/>
  <c r="AQ1498" i="2"/>
  <c r="AQ1503" i="2"/>
  <c r="AQ1286" i="2"/>
  <c r="AQ1432" i="2"/>
  <c r="AI2738" i="2"/>
  <c r="K2738" i="2" s="1"/>
  <c r="L2738" i="2" s="1"/>
  <c r="M2738" i="2" s="1"/>
  <c r="AQ839" i="2"/>
  <c r="AQ293" i="2"/>
  <c r="AQ955" i="2"/>
  <c r="AQ921" i="2"/>
  <c r="AQ3227" i="2"/>
  <c r="AQ1584" i="2"/>
  <c r="AQ3517" i="2"/>
  <c r="AQ1631" i="2"/>
  <c r="AQ1450" i="2"/>
  <c r="AQ77" i="2"/>
  <c r="AQ832" i="2"/>
  <c r="AQ2981" i="2"/>
  <c r="AQ3768" i="2"/>
  <c r="AQ2427" i="2"/>
  <c r="AQ2126" i="2"/>
  <c r="AQ2178" i="2"/>
  <c r="AQ1760" i="2"/>
  <c r="AQ1595" i="2"/>
  <c r="AQ1624" i="2"/>
  <c r="AQ1400" i="2"/>
  <c r="AQ4058" i="2"/>
  <c r="AQ586" i="2"/>
  <c r="AQ347" i="2"/>
  <c r="AQ1451" i="2"/>
  <c r="AQ690" i="2"/>
  <c r="AQ1917" i="2"/>
  <c r="AQ1163" i="2"/>
  <c r="AQ1477" i="2"/>
  <c r="AQ3538" i="2"/>
  <c r="AQ1761" i="2"/>
  <c r="AQ1000" i="2"/>
  <c r="AQ3291" i="2"/>
  <c r="AQ3579" i="2"/>
  <c r="AQ3844" i="2"/>
  <c r="AQ2352" i="2"/>
  <c r="AQ2982" i="2"/>
  <c r="AQ3170" i="2"/>
  <c r="AQ799" i="2"/>
  <c r="AQ3169" i="2"/>
  <c r="AQ1373" i="2"/>
  <c r="AQ1948" i="2"/>
  <c r="AQ1395" i="2"/>
  <c r="AQ3205" i="2"/>
  <c r="AQ3200" i="2"/>
  <c r="AQ288" i="2"/>
  <c r="AQ94" i="2"/>
  <c r="AQ3986" i="2"/>
  <c r="AQ3153" i="2"/>
  <c r="AQ2475" i="2"/>
  <c r="AQ3980" i="2"/>
  <c r="AQ3279" i="2"/>
  <c r="AQ3868" i="2"/>
  <c r="AQ3751" i="2"/>
  <c r="AQ3382" i="2"/>
  <c r="AQ2806" i="2"/>
  <c r="AQ2230" i="2"/>
  <c r="AQ2445" i="2"/>
  <c r="AQ2828" i="2"/>
  <c r="AQ2252" i="2"/>
  <c r="AQ2563" i="2"/>
  <c r="AQ4050" i="2"/>
  <c r="AQ3474" i="2"/>
  <c r="AQ3230" i="2"/>
  <c r="AQ2078" i="2"/>
  <c r="AQ19" i="2"/>
  <c r="AQ1598" i="2"/>
  <c r="AQ3372" i="2"/>
  <c r="AQ1320" i="2"/>
  <c r="AQ4131" i="2"/>
  <c r="AQ1558" i="2"/>
  <c r="AQ1715" i="2"/>
  <c r="AQ980" i="2"/>
  <c r="AQ865" i="2"/>
  <c r="AQ146" i="2"/>
  <c r="AQ1460" i="2"/>
  <c r="AQ1049" i="2"/>
  <c r="AQ1641" i="2"/>
  <c r="AQ1334" i="2"/>
  <c r="AQ711" i="2"/>
  <c r="AQ2752" i="2"/>
  <c r="AI3861" i="2"/>
  <c r="K3861" i="2" s="1"/>
  <c r="L3861" i="2" s="1"/>
  <c r="M3861" i="2" s="1"/>
  <c r="AI1478" i="2"/>
  <c r="K1478" i="2" s="1"/>
  <c r="L1478" i="2" s="1"/>
  <c r="M1478" i="2" s="1"/>
  <c r="K1913" i="2"/>
  <c r="L1913" i="2" s="1"/>
  <c r="M1913" i="2" s="1"/>
  <c r="AQ383" i="2"/>
  <c r="AQ3236" i="2"/>
  <c r="AQ2660" i="2"/>
  <c r="AQ2084" i="2"/>
  <c r="AQ2441" i="2"/>
  <c r="AQ3821" i="2"/>
  <c r="AQ3920" i="2"/>
  <c r="AI128" i="2"/>
  <c r="K128" i="2" s="1"/>
  <c r="L128" i="2" s="1"/>
  <c r="M128" i="2" s="1"/>
  <c r="K80" i="2"/>
  <c r="L80" i="2" s="1"/>
  <c r="M80" i="2" s="1"/>
  <c r="AI1938" i="2"/>
  <c r="K1938" i="2" s="1"/>
  <c r="L1938" i="2" s="1"/>
  <c r="M1938" i="2" s="1"/>
  <c r="K407" i="2"/>
  <c r="L407" i="2" s="1"/>
  <c r="M407" i="2" s="1"/>
  <c r="K983" i="2"/>
  <c r="L983" i="2" s="1"/>
  <c r="M983" i="2" s="1"/>
  <c r="AI176" i="2"/>
  <c r="K176" i="2" s="1"/>
  <c r="L176" i="2" s="1"/>
  <c r="M176" i="2" s="1"/>
  <c r="AI1986" i="2"/>
  <c r="K1986" i="2" s="1"/>
  <c r="L1986" i="2" s="1"/>
  <c r="M1986" i="2" s="1"/>
  <c r="AI1856" i="2"/>
  <c r="K1856" i="2" s="1"/>
  <c r="L1856" i="2" s="1"/>
  <c r="M1856" i="2" s="1"/>
  <c r="K2383" i="2"/>
  <c r="L2383" i="2" s="1"/>
  <c r="M2383" i="2" s="1"/>
  <c r="K2959" i="2"/>
  <c r="L2959" i="2" s="1"/>
  <c r="M2959" i="2" s="1"/>
  <c r="K3535" i="2"/>
  <c r="L3535" i="2" s="1"/>
  <c r="M3535" i="2" s="1"/>
  <c r="AI152" i="2"/>
  <c r="K152" i="2" s="1"/>
  <c r="AI1904" i="2"/>
  <c r="K1904" i="2" s="1"/>
  <c r="L1904" i="2" s="1"/>
  <c r="M1904" i="2" s="1"/>
  <c r="AI306" i="2"/>
  <c r="K306" i="2" s="1"/>
  <c r="K1496" i="2"/>
  <c r="L1496" i="2" s="1"/>
  <c r="M1496" i="2" s="1"/>
  <c r="AQ1960" i="2"/>
  <c r="AQ114" i="2"/>
  <c r="AQ2304" i="2"/>
  <c r="AQ1568" i="2"/>
  <c r="AQ1102" i="2"/>
  <c r="AQ1575" i="2"/>
  <c r="AQ813" i="2"/>
  <c r="AQ1859" i="2"/>
  <c r="AQ254" i="2"/>
  <c r="AQ1412" i="2"/>
  <c r="AQ656" i="2"/>
  <c r="AQ3327" i="2"/>
  <c r="AQ934" i="2"/>
  <c r="AQ41" i="2"/>
  <c r="AQ206" i="2"/>
  <c r="AQ3967" i="2"/>
  <c r="AQ2188" i="2"/>
  <c r="AQ2819" i="2"/>
  <c r="AQ3058" i="2"/>
  <c r="AQ1327" i="2"/>
  <c r="AQ751" i="2"/>
  <c r="AQ1326" i="2"/>
  <c r="AQ750" i="2"/>
  <c r="AQ3056" i="2"/>
  <c r="AQ749" i="2"/>
  <c r="AQ3055" i="2"/>
  <c r="AQ1900" i="2"/>
  <c r="AQ3054" i="2"/>
  <c r="AQ3962" i="2"/>
  <c r="AQ2170" i="2"/>
  <c r="AQ240" i="2"/>
  <c r="AQ3665" i="2"/>
  <c r="AQ3927" i="2"/>
  <c r="AQ2127" i="2"/>
  <c r="AQ3376" i="2"/>
  <c r="AQ428" i="2"/>
  <c r="AQ3921" i="2"/>
  <c r="AQ2123" i="2"/>
  <c r="AQ2340" i="2"/>
  <c r="AQ3695" i="2"/>
  <c r="AQ2210" i="2"/>
  <c r="AQ2780" i="2"/>
  <c r="AQ1188" i="2"/>
  <c r="AQ1199" i="2"/>
  <c r="AQ784" i="2"/>
  <c r="AQ669" i="2"/>
  <c r="AQ1141" i="2"/>
  <c r="AI354" i="2"/>
  <c r="K354" i="2" s="1"/>
  <c r="L354" i="2" s="1"/>
  <c r="M354" i="2" s="1"/>
  <c r="AI200" i="2"/>
  <c r="K200" i="2" s="1"/>
  <c r="L200" i="2" s="1"/>
  <c r="M200" i="2" s="1"/>
  <c r="AI1880" i="2"/>
  <c r="K1880" i="2" s="1"/>
  <c r="L1880" i="2" s="1"/>
  <c r="M1880" i="2" s="1"/>
  <c r="AI2220" i="2"/>
  <c r="K2220" i="2" s="1"/>
  <c r="L2220" i="2" s="1"/>
  <c r="M2220" i="2" s="1"/>
  <c r="AI2844" i="2"/>
  <c r="K2844" i="2" s="1"/>
  <c r="L2844" i="2" s="1"/>
  <c r="M2844" i="2" s="1"/>
  <c r="AI3468" i="2"/>
  <c r="K3468" i="2" s="1"/>
  <c r="L3468" i="2" s="1"/>
  <c r="M3468" i="2" s="1"/>
  <c r="K274" i="2"/>
  <c r="L274" i="2" s="1"/>
  <c r="M274" i="2" s="1"/>
  <c r="K1833" i="2"/>
  <c r="L1833" i="2" s="1"/>
  <c r="M1833" i="2" s="1"/>
  <c r="K15" i="2"/>
  <c r="L15" i="2" s="1"/>
  <c r="M15" i="2" s="1"/>
  <c r="K591" i="2"/>
  <c r="L591" i="2" s="1"/>
  <c r="M591" i="2" s="1"/>
  <c r="AI1094" i="2"/>
  <c r="K1094" i="2" s="1"/>
  <c r="L1094" i="2" s="1"/>
  <c r="M1094" i="2" s="1"/>
  <c r="K780" i="2"/>
  <c r="L780" i="2" s="1"/>
  <c r="M780" i="2" s="1"/>
  <c r="AI372" i="2"/>
  <c r="K372" i="2" s="1"/>
  <c r="L372" i="2" s="1"/>
  <c r="M372" i="2" s="1"/>
  <c r="AI1864" i="2"/>
  <c r="K1864" i="2" s="1"/>
  <c r="L1864" i="2" s="1"/>
  <c r="M1864" i="2" s="1"/>
  <c r="AI1067" i="2"/>
  <c r="K1067" i="2" s="1"/>
  <c r="L1067" i="2" s="1"/>
  <c r="M1067" i="2" s="1"/>
  <c r="AI1643" i="2"/>
  <c r="K1643" i="2" s="1"/>
  <c r="L1643" i="2" s="1"/>
  <c r="M1643" i="2" s="1"/>
  <c r="AI1260" i="2"/>
  <c r="K1260" i="2" s="1"/>
  <c r="L1260" i="2" s="1"/>
  <c r="M1260" i="2" s="1"/>
  <c r="AI1789" i="2"/>
  <c r="K1789" i="2" s="1"/>
  <c r="L1789" i="2" s="1"/>
  <c r="M1789" i="2" s="1"/>
  <c r="AI3168" i="2"/>
  <c r="K3168" i="2" s="1"/>
  <c r="L3168" i="2" s="1"/>
  <c r="M3168" i="2" s="1"/>
  <c r="AI3744" i="2"/>
  <c r="K3744" i="2" s="1"/>
  <c r="L3744" i="2" s="1"/>
  <c r="M3744" i="2" s="1"/>
  <c r="AQ2234" i="2"/>
  <c r="AQ2424" i="2"/>
  <c r="AQ5" i="2"/>
  <c r="AQ407" i="2"/>
  <c r="AQ3664" i="2"/>
  <c r="AQ2491" i="2"/>
  <c r="AQ889" i="2"/>
  <c r="AQ563" i="2"/>
  <c r="AQ1968" i="2"/>
  <c r="K814" i="2"/>
  <c r="L814" i="2" s="1"/>
  <c r="M814" i="2" s="1"/>
  <c r="K1390" i="2"/>
  <c r="L1390" i="2" s="1"/>
  <c r="M1390" i="2" s="1"/>
  <c r="K1966" i="2"/>
  <c r="L1966" i="2" s="1"/>
  <c r="M1966" i="2" s="1"/>
  <c r="K1438" i="2"/>
  <c r="L1438" i="2" s="1"/>
  <c r="M1438" i="2" s="1"/>
  <c r="K503" i="2"/>
  <c r="L503" i="2" s="1"/>
  <c r="M503" i="2" s="1"/>
  <c r="K1079" i="2"/>
  <c r="L1079" i="2" s="1"/>
  <c r="M1079" i="2" s="1"/>
  <c r="K402" i="2"/>
  <c r="L402" i="2" s="1"/>
  <c r="M402" i="2" s="1"/>
  <c r="AI1434" i="2"/>
  <c r="K1434" i="2" s="1"/>
  <c r="L1434" i="2" s="1"/>
  <c r="M1434" i="2" s="1"/>
  <c r="K3036" i="2"/>
  <c r="L3036" i="2" s="1"/>
  <c r="M3036" i="2" s="1"/>
  <c r="K3708" i="2"/>
  <c r="L3708" i="2" s="1"/>
  <c r="M3708" i="2" s="1"/>
  <c r="AI2942" i="2"/>
  <c r="K2942" i="2" s="1"/>
  <c r="L2942" i="2" s="1"/>
  <c r="M2942" i="2" s="1"/>
  <c r="AI3662" i="2"/>
  <c r="K3662" i="2" s="1"/>
  <c r="L3662" i="2" s="1"/>
  <c r="M3662" i="2" s="1"/>
  <c r="K1382" i="2"/>
  <c r="L1382" i="2" s="1"/>
  <c r="M1382" i="2" s="1"/>
  <c r="AI2436" i="2"/>
  <c r="AI2318" i="2"/>
  <c r="K2318" i="2" s="1"/>
  <c r="L2318" i="2" s="1"/>
  <c r="M2318" i="2" s="1"/>
  <c r="AI2966" i="2"/>
  <c r="K2966" i="2" s="1"/>
  <c r="L2966" i="2" s="1"/>
  <c r="M2966" i="2" s="1"/>
  <c r="AI2599" i="2"/>
  <c r="K2599" i="2" s="1"/>
  <c r="L2599" i="2" s="1"/>
  <c r="M2599" i="2" s="1"/>
  <c r="AI3175" i="2"/>
  <c r="AI3751" i="2"/>
  <c r="K3751" i="2" s="1"/>
  <c r="L3751" i="2" s="1"/>
  <c r="M3751" i="2" s="1"/>
  <c r="AI1328" i="2"/>
  <c r="K1328" i="2" s="1"/>
  <c r="L1328" i="2" s="1"/>
  <c r="M1328" i="2" s="1"/>
  <c r="AI1928" i="2"/>
  <c r="K1928" i="2" s="1"/>
  <c r="L1928" i="2" s="1"/>
  <c r="M1928" i="2" s="1"/>
  <c r="K1366" i="2"/>
  <c r="L1366" i="2" s="1"/>
  <c r="M1366" i="2" s="1"/>
  <c r="AI426" i="2"/>
  <c r="K426" i="2" s="1"/>
  <c r="L426" i="2" s="1"/>
  <c r="M426" i="2" s="1"/>
  <c r="AI3542" i="2"/>
  <c r="K3542" i="2" s="1"/>
  <c r="L3542" i="2" s="1"/>
  <c r="M3542" i="2" s="1"/>
  <c r="AI175" i="2"/>
  <c r="K175" i="2" s="1"/>
  <c r="L175" i="2" s="1"/>
  <c r="M175" i="2" s="1"/>
  <c r="AI751" i="2"/>
  <c r="K751" i="2" s="1"/>
  <c r="L751" i="2" s="1"/>
  <c r="M751" i="2" s="1"/>
  <c r="AI1327" i="2"/>
  <c r="K1327" i="2" s="1"/>
  <c r="L1327" i="2" s="1"/>
  <c r="M1327" i="2" s="1"/>
  <c r="AI1903" i="2"/>
  <c r="K1903" i="2" s="1"/>
  <c r="L1903" i="2" s="1"/>
  <c r="M1903" i="2" s="1"/>
  <c r="AQ1082" i="2"/>
  <c r="AQ564" i="2"/>
  <c r="K1776" i="2"/>
  <c r="L1776" i="2" s="1"/>
  <c r="M1776" i="2" s="1"/>
  <c r="AQ82" i="2"/>
  <c r="AI1667" i="2"/>
  <c r="K1667" i="2" s="1"/>
  <c r="L1667" i="2" s="1"/>
  <c r="M1667" i="2" s="1"/>
  <c r="AI3351" i="2"/>
  <c r="K3351" i="2" s="1"/>
  <c r="L3351" i="2" s="1"/>
  <c r="M3351" i="2" s="1"/>
  <c r="AI450" i="2"/>
  <c r="K450" i="2" s="1"/>
  <c r="L450" i="2" s="1"/>
  <c r="M450" i="2" s="1"/>
  <c r="AQ595" i="2"/>
  <c r="AQ2135" i="2"/>
  <c r="AQ2735" i="2"/>
  <c r="AQ2180" i="2"/>
  <c r="AQ1094" i="2"/>
  <c r="AQ1106" i="2"/>
  <c r="AQ633" i="2"/>
  <c r="AQ995" i="2"/>
  <c r="AQ283" i="2"/>
  <c r="AQ1317" i="2"/>
  <c r="AQ1600" i="2"/>
  <c r="AI522" i="2"/>
  <c r="K522" i="2" s="1"/>
  <c r="L522" i="2" s="1"/>
  <c r="M522" i="2" s="1"/>
  <c r="K1122" i="2"/>
  <c r="L1122" i="2" s="1"/>
  <c r="M1122" i="2" s="1"/>
  <c r="AI392" i="2"/>
  <c r="K392" i="2" s="1"/>
  <c r="L392" i="2" s="1"/>
  <c r="M392" i="2" s="1"/>
  <c r="AI368" i="2"/>
  <c r="K368" i="2" s="1"/>
  <c r="L368" i="2" s="1"/>
  <c r="M368" i="2" s="1"/>
  <c r="AI2500" i="2"/>
  <c r="K2500" i="2" s="1"/>
  <c r="L2500" i="2" s="1"/>
  <c r="M2500" i="2" s="1"/>
  <c r="AI3076" i="2"/>
  <c r="K3076" i="2" s="1"/>
  <c r="L3076" i="2" s="1"/>
  <c r="M3076" i="2" s="1"/>
  <c r="AI3652" i="2"/>
  <c r="K3652" i="2" s="1"/>
  <c r="L3652" i="2" s="1"/>
  <c r="M3652" i="2" s="1"/>
  <c r="AI4076" i="2"/>
  <c r="K4076" i="2" s="1"/>
  <c r="L4076" i="2" s="1"/>
  <c r="M4076" i="2" s="1"/>
  <c r="AI3275" i="2"/>
  <c r="K3275" i="2" s="1"/>
  <c r="L3275" i="2" s="1"/>
  <c r="M3275" i="2" s="1"/>
  <c r="AI3253" i="2"/>
  <c r="K3253" i="2" s="1"/>
  <c r="L3253" i="2" s="1"/>
  <c r="M3253" i="2" s="1"/>
  <c r="AI3829" i="2"/>
  <c r="K3829" i="2" s="1"/>
  <c r="L3829" i="2" s="1"/>
  <c r="M3829" i="2" s="1"/>
  <c r="AI2199" i="2"/>
  <c r="K2199" i="2" s="1"/>
  <c r="L2199" i="2" s="1"/>
  <c r="M2199" i="2" s="1"/>
  <c r="AI2775" i="2"/>
  <c r="K2775" i="2" s="1"/>
  <c r="L2775" i="2" s="1"/>
  <c r="M2775" i="2" s="1"/>
  <c r="AI3927" i="2"/>
  <c r="K3927" i="2" s="1"/>
  <c r="L3927" i="2" s="1"/>
  <c r="M3927" i="2" s="1"/>
  <c r="K546" i="2"/>
  <c r="L546" i="2" s="1"/>
  <c r="M546" i="2" s="1"/>
  <c r="K1146" i="2"/>
  <c r="L1146" i="2" s="1"/>
  <c r="M1146" i="2" s="1"/>
  <c r="K1578" i="2"/>
  <c r="L1578" i="2" s="1"/>
  <c r="M1578" i="2" s="1"/>
  <c r="K1979" i="2"/>
  <c r="L1979" i="2" s="1"/>
  <c r="M1979" i="2" s="1"/>
  <c r="K1563" i="2"/>
  <c r="L1563" i="2" s="1"/>
  <c r="M1563" i="2" s="1"/>
  <c r="AI2524" i="2"/>
  <c r="K2524" i="2" s="1"/>
  <c r="L2524" i="2" s="1"/>
  <c r="M2524" i="2" s="1"/>
  <c r="AI3100" i="2"/>
  <c r="K3100" i="2" s="1"/>
  <c r="L3100" i="2" s="1"/>
  <c r="M3100" i="2" s="1"/>
  <c r="AI3676" i="2"/>
  <c r="AQ1490" i="2"/>
  <c r="AQ331" i="2"/>
  <c r="K498" i="2"/>
  <c r="K1098" i="2"/>
  <c r="AI1352" i="2"/>
  <c r="K1352" i="2" s="1"/>
  <c r="L1352" i="2" s="1"/>
  <c r="M1352" i="2" s="1"/>
  <c r="AI2048" i="2"/>
  <c r="K2048" i="2" s="1"/>
  <c r="L2048" i="2" s="1"/>
  <c r="M2048" i="2" s="1"/>
  <c r="K4131" i="2"/>
  <c r="L4131" i="2" s="1"/>
  <c r="M4131" i="2" s="1"/>
  <c r="AI2390" i="2"/>
  <c r="K2390" i="2" s="1"/>
  <c r="L2390" i="2" s="1"/>
  <c r="M2390" i="2" s="1"/>
  <c r="AI3038" i="2"/>
  <c r="K3038" i="2" s="1"/>
  <c r="L3038" i="2" s="1"/>
  <c r="M3038" i="2" s="1"/>
  <c r="K2476" i="2"/>
  <c r="L2476" i="2" s="1"/>
  <c r="M2476" i="2" s="1"/>
  <c r="K3052" i="2"/>
  <c r="L3052" i="2" s="1"/>
  <c r="M3052" i="2" s="1"/>
  <c r="K3628" i="2"/>
  <c r="L3628" i="2" s="1"/>
  <c r="M3628" i="2" s="1"/>
  <c r="AI1185" i="2"/>
  <c r="K1185" i="2" s="1"/>
  <c r="L1185" i="2" s="1"/>
  <c r="M1185" i="2" s="1"/>
  <c r="AI1114" i="2"/>
  <c r="K1114" i="2" s="1"/>
  <c r="L1114" i="2" s="1"/>
  <c r="M1114" i="2" s="1"/>
  <c r="AI1815" i="2"/>
  <c r="K1815" i="2" s="1"/>
  <c r="L1815" i="2" s="1"/>
  <c r="M1815" i="2" s="1"/>
  <c r="AI974" i="2"/>
  <c r="K974" i="2" s="1"/>
  <c r="L974" i="2" s="1"/>
  <c r="M974" i="2" s="1"/>
  <c r="AI2088" i="2"/>
  <c r="K2088" i="2" s="1"/>
  <c r="L2088" i="2" s="1"/>
  <c r="M2088" i="2" s="1"/>
  <c r="AI2664" i="2"/>
  <c r="AI3240" i="2"/>
  <c r="K3240" i="2" s="1"/>
  <c r="L3240" i="2" s="1"/>
  <c r="M3240" i="2" s="1"/>
  <c r="AI3816" i="2"/>
  <c r="K3816" i="2" s="1"/>
  <c r="L3816" i="2" s="1"/>
  <c r="M3816" i="2" s="1"/>
  <c r="AQ3192" i="2"/>
  <c r="AI1280" i="2"/>
  <c r="K1280" i="2" s="1"/>
  <c r="L1280" i="2" s="1"/>
  <c r="M1280" i="2" s="1"/>
  <c r="AQ3657" i="2"/>
  <c r="AQ1915" i="2"/>
  <c r="AQ2992" i="2"/>
  <c r="AQ2410" i="2"/>
  <c r="AQ1244" i="2"/>
  <c r="K586" i="2"/>
  <c r="L586" i="2" s="1"/>
  <c r="M586" i="2" s="1"/>
  <c r="AI833" i="2"/>
  <c r="K833" i="2" s="1"/>
  <c r="L833" i="2" s="1"/>
  <c r="M833" i="2" s="1"/>
  <c r="AI1618" i="2"/>
  <c r="K1618" i="2" s="1"/>
  <c r="L1618" i="2" s="1"/>
  <c r="M1618" i="2" s="1"/>
  <c r="AI2080" i="2"/>
  <c r="K2080" i="2" s="1"/>
  <c r="L2080" i="2" s="1"/>
  <c r="M2080" i="2" s="1"/>
  <c r="AI2656" i="2"/>
  <c r="K2656" i="2" s="1"/>
  <c r="L2656" i="2" s="1"/>
  <c r="M2656" i="2" s="1"/>
  <c r="AI3256" i="2"/>
  <c r="K3256" i="2" s="1"/>
  <c r="L3256" i="2" s="1"/>
  <c r="M3256" i="2" s="1"/>
  <c r="AI2586" i="2"/>
  <c r="K2586" i="2" s="1"/>
  <c r="L2586" i="2" s="1"/>
  <c r="M2586" i="2" s="1"/>
  <c r="AI3234" i="2"/>
  <c r="K3234" i="2" s="1"/>
  <c r="L3234" i="2" s="1"/>
  <c r="M3234" i="2" s="1"/>
  <c r="AI3571" i="2"/>
  <c r="K3571" i="2" s="1"/>
  <c r="L3571" i="2" s="1"/>
  <c r="M3571" i="2" s="1"/>
  <c r="AI2132" i="2"/>
  <c r="K2132" i="2" s="1"/>
  <c r="L2132" i="2" s="1"/>
  <c r="M2132" i="2" s="1"/>
  <c r="AI2708" i="2"/>
  <c r="K2708" i="2" s="1"/>
  <c r="L2708" i="2" s="1"/>
  <c r="M2708" i="2" s="1"/>
  <c r="AI3284" i="2"/>
  <c r="K3284" i="2" s="1"/>
  <c r="L3284" i="2" s="1"/>
  <c r="M3284" i="2" s="1"/>
  <c r="AI3737" i="2"/>
  <c r="K3737" i="2" s="1"/>
  <c r="L3737" i="2" s="1"/>
  <c r="M3737" i="2" s="1"/>
  <c r="AI3693" i="2"/>
  <c r="K3693" i="2" s="1"/>
  <c r="L3693" i="2" s="1"/>
  <c r="M3693" i="2" s="1"/>
  <c r="AI2338" i="2"/>
  <c r="K2338" i="2" s="1"/>
  <c r="L2338" i="2" s="1"/>
  <c r="M2338" i="2" s="1"/>
  <c r="AI2914" i="2"/>
  <c r="K2914" i="2" s="1"/>
  <c r="L2914" i="2" s="1"/>
  <c r="M2914" i="2" s="1"/>
  <c r="AI3490" i="2"/>
  <c r="K3490" i="2" s="1"/>
  <c r="L3490" i="2" s="1"/>
  <c r="M3490" i="2" s="1"/>
  <c r="AI2405" i="2"/>
  <c r="K2405" i="2" s="1"/>
  <c r="L2405" i="2" s="1"/>
  <c r="M2405" i="2" s="1"/>
  <c r="K1345" i="2"/>
  <c r="L1345" i="2" s="1"/>
  <c r="M1345" i="2" s="1"/>
  <c r="AI2017" i="2"/>
  <c r="K2017" i="2" s="1"/>
  <c r="L2017" i="2" s="1"/>
  <c r="M2017" i="2" s="1"/>
  <c r="K1034" i="2"/>
  <c r="L1034" i="2" s="1"/>
  <c r="M1034" i="2" s="1"/>
  <c r="AI1458" i="2"/>
  <c r="K1458" i="2" s="1"/>
  <c r="L1458" i="2" s="1"/>
  <c r="M1458" i="2" s="1"/>
  <c r="AI2460" i="2"/>
  <c r="K2460" i="2" s="1"/>
  <c r="L2460" i="2" s="1"/>
  <c r="M2460" i="2" s="1"/>
  <c r="K3004" i="2"/>
  <c r="L3004" i="2" s="1"/>
  <c r="M3004" i="2" s="1"/>
  <c r="AQ1459" i="2"/>
  <c r="AQ267" i="2"/>
  <c r="AQ60" i="2"/>
  <c r="AQ218" i="2"/>
  <c r="AQ1899" i="2"/>
  <c r="K1954" i="2"/>
  <c r="L1954" i="2" s="1"/>
  <c r="M1954" i="2" s="1"/>
  <c r="AI697" i="2"/>
  <c r="K697" i="2" s="1"/>
  <c r="L697" i="2" s="1"/>
  <c r="M697" i="2" s="1"/>
  <c r="AI2104" i="2"/>
  <c r="K2104" i="2" s="1"/>
  <c r="L2104" i="2" s="1"/>
  <c r="M2104" i="2" s="1"/>
  <c r="AI2680" i="2"/>
  <c r="K2680" i="2" s="1"/>
  <c r="L2680" i="2" s="1"/>
  <c r="M2680" i="2" s="1"/>
  <c r="AI3280" i="2"/>
  <c r="K3280" i="2" s="1"/>
  <c r="L3280" i="2" s="1"/>
  <c r="M3280" i="2" s="1"/>
  <c r="AI3017" i="2"/>
  <c r="K3017" i="2" s="1"/>
  <c r="L3017" i="2" s="1"/>
  <c r="M3017" i="2" s="1"/>
  <c r="AI3593" i="2"/>
  <c r="K3593" i="2" s="1"/>
  <c r="L3593" i="2" s="1"/>
  <c r="M3593" i="2" s="1"/>
  <c r="AI2610" i="2"/>
  <c r="AI3258" i="2"/>
  <c r="K3258" i="2" s="1"/>
  <c r="L3258" i="2" s="1"/>
  <c r="M3258" i="2" s="1"/>
  <c r="AI2971" i="2"/>
  <c r="AI3595" i="2"/>
  <c r="K3595" i="2" s="1"/>
  <c r="L3595" i="2" s="1"/>
  <c r="M3595" i="2" s="1"/>
  <c r="AI2156" i="2"/>
  <c r="K2156" i="2" s="1"/>
  <c r="L2156" i="2" s="1"/>
  <c r="M2156" i="2" s="1"/>
  <c r="AI2732" i="2"/>
  <c r="K2732" i="2" s="1"/>
  <c r="L2732" i="2" s="1"/>
  <c r="M2732" i="2" s="1"/>
  <c r="AI3308" i="2"/>
  <c r="K3308" i="2" s="1"/>
  <c r="L3308" i="2" s="1"/>
  <c r="M3308" i="2" s="1"/>
  <c r="AI3717" i="2"/>
  <c r="K3717" i="2" s="1"/>
  <c r="L3717" i="2" s="1"/>
  <c r="M3717" i="2" s="1"/>
  <c r="AI3371" i="2"/>
  <c r="K3371" i="2" s="1"/>
  <c r="L3371" i="2" s="1"/>
  <c r="M3371" i="2" s="1"/>
  <c r="AI3349" i="2"/>
  <c r="K3349" i="2" s="1"/>
  <c r="L3349" i="2" s="1"/>
  <c r="M3349" i="2" s="1"/>
  <c r="AI3925" i="2"/>
  <c r="K4096" i="2"/>
  <c r="L4096" i="2" s="1"/>
  <c r="M4096" i="2" s="1"/>
  <c r="AI2073" i="2"/>
  <c r="K2073" i="2" s="1"/>
  <c r="L2073" i="2" s="1"/>
  <c r="M2073" i="2" s="1"/>
  <c r="AI2649" i="2"/>
  <c r="K2649" i="2" s="1"/>
  <c r="L2649" i="2" s="1"/>
  <c r="M2649" i="2" s="1"/>
  <c r="AI3225" i="2"/>
  <c r="K3225" i="2" s="1"/>
  <c r="L3225" i="2" s="1"/>
  <c r="M3225" i="2" s="1"/>
  <c r="AI3801" i="2"/>
  <c r="K3801" i="2" s="1"/>
  <c r="L3801" i="2" s="1"/>
  <c r="M3801" i="2" s="1"/>
  <c r="AI2362" i="2"/>
  <c r="K2362" i="2" s="1"/>
  <c r="L2362" i="2" s="1"/>
  <c r="M2362" i="2" s="1"/>
  <c r="AI2938" i="2"/>
  <c r="K2938" i="2" s="1"/>
  <c r="L2938" i="2" s="1"/>
  <c r="M2938" i="2" s="1"/>
  <c r="AI3514" i="2"/>
  <c r="K3514" i="2" s="1"/>
  <c r="L3514" i="2" s="1"/>
  <c r="M3514" i="2" s="1"/>
  <c r="AQ3606" i="2"/>
  <c r="K524" i="2"/>
  <c r="L524" i="2" s="1"/>
  <c r="M524" i="2" s="1"/>
  <c r="AI2342" i="2"/>
  <c r="K2342" i="2" s="1"/>
  <c r="L2342" i="2" s="1"/>
  <c r="M2342" i="2" s="1"/>
  <c r="AI3710" i="2"/>
  <c r="K3710" i="2" s="1"/>
  <c r="L3710" i="2" s="1"/>
  <c r="M3710" i="2" s="1"/>
  <c r="K3580" i="2"/>
  <c r="L3580" i="2" s="1"/>
  <c r="M3580" i="2" s="1"/>
  <c r="AI1017" i="2"/>
  <c r="K1017" i="2" s="1"/>
  <c r="L1017" i="2" s="1"/>
  <c r="M1017" i="2" s="1"/>
  <c r="AI254" i="2"/>
  <c r="K254" i="2" s="1"/>
  <c r="L254" i="2" s="1"/>
  <c r="M254" i="2" s="1"/>
  <c r="AI64" i="2"/>
  <c r="K64" i="2" s="1"/>
  <c r="L64" i="2" s="1"/>
  <c r="M64" i="2" s="1"/>
  <c r="AI1091" i="2"/>
  <c r="K1091" i="2" s="1"/>
  <c r="L1091" i="2" s="1"/>
  <c r="M1091" i="2" s="1"/>
  <c r="AI1813" i="2"/>
  <c r="K1813" i="2" s="1"/>
  <c r="L1813" i="2" s="1"/>
  <c r="M1813" i="2" s="1"/>
  <c r="AI3192" i="2"/>
  <c r="K3192" i="2" s="1"/>
  <c r="L3192" i="2" s="1"/>
  <c r="M3192" i="2" s="1"/>
  <c r="AQ136" i="2"/>
  <c r="AQ2907" i="2"/>
  <c r="AQ2715" i="2"/>
  <c r="AQ1020" i="2"/>
  <c r="AQ4038" i="2"/>
  <c r="AQ1650" i="2"/>
  <c r="AQ1671" i="2"/>
  <c r="AQ1095" i="2"/>
  <c r="AQ3172" i="2"/>
  <c r="AQ2746" i="2"/>
  <c r="AQ3166" i="2"/>
  <c r="AQ875" i="2"/>
  <c r="AQ367" i="2"/>
  <c r="AQ2160" i="2"/>
  <c r="AQ3245" i="2"/>
  <c r="AQ8" i="2"/>
  <c r="AQ726" i="2"/>
  <c r="AQ49" i="2"/>
  <c r="AQ216" i="2"/>
  <c r="AQ2738" i="2"/>
  <c r="AQ3628" i="2"/>
  <c r="AQ3191" i="2"/>
  <c r="AQ3332" i="2"/>
  <c r="AQ3067" i="2"/>
  <c r="AQ3978" i="2"/>
  <c r="AQ1721" i="2"/>
  <c r="AQ231" i="2"/>
  <c r="AQ1024" i="2"/>
  <c r="K18" i="2"/>
  <c r="L18" i="2" s="1"/>
  <c r="M18" i="2" s="1"/>
  <c r="AI1194" i="2"/>
  <c r="K1194" i="2" s="1"/>
  <c r="L1194" i="2" s="1"/>
  <c r="M1194" i="2" s="1"/>
  <c r="AI1472" i="2"/>
  <c r="K1472" i="2" s="1"/>
  <c r="L1472" i="2" s="1"/>
  <c r="M1472" i="2" s="1"/>
  <c r="AI1608" i="2"/>
  <c r="K1608" i="2" s="1"/>
  <c r="L1608" i="2" s="1"/>
  <c r="M1608" i="2" s="1"/>
  <c r="AI2128" i="2"/>
  <c r="K2128" i="2" s="1"/>
  <c r="L2128" i="2" s="1"/>
  <c r="M2128" i="2" s="1"/>
  <c r="AI2704" i="2"/>
  <c r="K2704" i="2" s="1"/>
  <c r="L2704" i="2" s="1"/>
  <c r="M2704" i="2" s="1"/>
  <c r="AI3304" i="2"/>
  <c r="K3304" i="2" s="1"/>
  <c r="L3304" i="2" s="1"/>
  <c r="M3304" i="2" s="1"/>
  <c r="AI3282" i="2"/>
  <c r="K3282" i="2" s="1"/>
  <c r="L3282" i="2" s="1"/>
  <c r="M3282" i="2" s="1"/>
  <c r="K3858" i="2"/>
  <c r="L3858" i="2" s="1"/>
  <c r="M3858" i="2" s="1"/>
  <c r="AI2395" i="2"/>
  <c r="K2395" i="2" s="1"/>
  <c r="L2395" i="2" s="1"/>
  <c r="M2395" i="2" s="1"/>
  <c r="AI2995" i="2"/>
  <c r="K2995" i="2" s="1"/>
  <c r="L2995" i="2" s="1"/>
  <c r="M2995" i="2" s="1"/>
  <c r="AI3619" i="2"/>
  <c r="K3619" i="2" s="1"/>
  <c r="L3619" i="2" s="1"/>
  <c r="M3619" i="2" s="1"/>
  <c r="AI2180" i="2"/>
  <c r="K2180" i="2" s="1"/>
  <c r="L2180" i="2" s="1"/>
  <c r="M2180" i="2" s="1"/>
  <c r="AI2756" i="2"/>
  <c r="K2756" i="2" s="1"/>
  <c r="L2756" i="2" s="1"/>
  <c r="M2756" i="2" s="1"/>
  <c r="AI3332" i="2"/>
  <c r="K1672" i="2"/>
  <c r="L1672" i="2" s="1"/>
  <c r="M1672" i="2" s="1"/>
  <c r="AQ40" i="2"/>
  <c r="AQ459" i="2"/>
  <c r="AI1697" i="2"/>
  <c r="K1697" i="2" s="1"/>
  <c r="L1697" i="2" s="1"/>
  <c r="M1697" i="2" s="1"/>
  <c r="AQ1705" i="2"/>
  <c r="AQ1549" i="2"/>
  <c r="AQ2087" i="2"/>
  <c r="AQ3045" i="2"/>
  <c r="AQ2437" i="2"/>
  <c r="AQ3143" i="2"/>
  <c r="AI1505" i="2"/>
  <c r="K1505" i="2" s="1"/>
  <c r="L1505" i="2" s="1"/>
  <c r="M1505" i="2" s="1"/>
  <c r="AQ1871" i="2"/>
  <c r="AQ521" i="2"/>
  <c r="AQ821" i="2"/>
  <c r="AQ2574" i="2"/>
  <c r="AQ3784" i="2"/>
  <c r="AQ3639" i="2"/>
  <c r="AQ2632" i="2"/>
  <c r="AQ1300" i="2"/>
  <c r="AQ569" i="2"/>
  <c r="AQ499" i="2"/>
  <c r="AQ3823" i="2"/>
  <c r="AQ974" i="2"/>
  <c r="AQ398" i="2"/>
  <c r="AQ2726" i="2"/>
  <c r="AQ3558" i="2"/>
  <c r="AQ755" i="2"/>
  <c r="AQ3683" i="2"/>
  <c r="AQ1065" i="2"/>
  <c r="AQ489" i="2"/>
  <c r="AQ559" i="2"/>
  <c r="AQ3157" i="2"/>
  <c r="AQ2242" i="2"/>
  <c r="AQ2792" i="2"/>
  <c r="AQ3367" i="2"/>
  <c r="AQ2571" i="2"/>
  <c r="AQ3673" i="2"/>
  <c r="AQ3623" i="2"/>
  <c r="AQ2997" i="2"/>
  <c r="K1074" i="2"/>
  <c r="L1074" i="2" s="1"/>
  <c r="M1074" i="2" s="1"/>
  <c r="AI1482" i="2"/>
  <c r="K1482" i="2" s="1"/>
  <c r="L1482" i="2" s="1"/>
  <c r="M1482" i="2" s="1"/>
  <c r="AI1304" i="2"/>
  <c r="K1304" i="2" s="1"/>
  <c r="L1304" i="2" s="1"/>
  <c r="M1304" i="2" s="1"/>
  <c r="K3132" i="2"/>
  <c r="L3132" i="2" s="1"/>
  <c r="M3132" i="2" s="1"/>
  <c r="AI2366" i="2"/>
  <c r="K2366" i="2" s="1"/>
  <c r="L2366" i="2" s="1"/>
  <c r="M2366" i="2" s="1"/>
  <c r="AI3734" i="2"/>
  <c r="K3734" i="2" s="1"/>
  <c r="L3734" i="2" s="1"/>
  <c r="M3734" i="2" s="1"/>
  <c r="AI2765" i="2"/>
  <c r="K2765" i="2" s="1"/>
  <c r="L2765" i="2" s="1"/>
  <c r="M2765" i="2" s="1"/>
  <c r="AI3341" i="2"/>
  <c r="K3341" i="2" s="1"/>
  <c r="L3341" i="2" s="1"/>
  <c r="M3341" i="2" s="1"/>
  <c r="AI3917" i="2"/>
  <c r="K3917" i="2" s="1"/>
  <c r="L3917" i="2" s="1"/>
  <c r="M3917" i="2" s="1"/>
  <c r="AQ1323" i="2"/>
  <c r="AQ1445" i="2"/>
  <c r="AQ1444" i="2"/>
  <c r="AQ1092" i="2"/>
  <c r="AQ3026" i="2"/>
  <c r="AQ2059" i="2"/>
  <c r="AQ1676" i="2"/>
  <c r="AQ957" i="2"/>
  <c r="AQ3421" i="2"/>
  <c r="AQ1616" i="2"/>
  <c r="AQ894" i="2"/>
  <c r="AQ1496" i="2"/>
  <c r="AQ2077" i="2"/>
  <c r="AQ970" i="2"/>
  <c r="AQ2231" i="2"/>
  <c r="AQ1933" i="2"/>
  <c r="AQ3969" i="2"/>
  <c r="AQ3629" i="2"/>
  <c r="AQ3603" i="2"/>
  <c r="AQ958" i="2"/>
  <c r="AQ116" i="2"/>
  <c r="AQ402" i="2"/>
  <c r="AQ277" i="2"/>
  <c r="AQ2147" i="2"/>
  <c r="AQ1312" i="2"/>
  <c r="AQ727" i="2"/>
  <c r="AQ2327" i="2"/>
  <c r="AQ3530" i="2"/>
  <c r="AQ4033" i="2"/>
  <c r="AQ2567" i="2"/>
  <c r="AQ3102" i="2"/>
  <c r="AQ3443" i="2"/>
  <c r="AQ3730" i="2"/>
  <c r="AQ2831" i="2"/>
  <c r="AQ4017" i="2"/>
  <c r="AQ3131" i="2"/>
  <c r="AQ219" i="2"/>
  <c r="AQ600" i="2"/>
  <c r="AQ3277" i="2"/>
  <c r="AQ1296" i="2"/>
  <c r="AQ4062" i="2"/>
  <c r="AQ3117" i="2"/>
  <c r="AQ703" i="2"/>
  <c r="AQ25" i="2"/>
  <c r="AQ192" i="2"/>
  <c r="AQ2535" i="2"/>
  <c r="AQ2134" i="2"/>
  <c r="AQ2732" i="2"/>
  <c r="AQ2558" i="2"/>
  <c r="AQ1313" i="2"/>
  <c r="AQ982" i="2"/>
  <c r="AQ424" i="2"/>
  <c r="AI2152" i="2"/>
  <c r="K2152" i="2" s="1"/>
  <c r="L2152" i="2" s="1"/>
  <c r="M2152" i="2" s="1"/>
  <c r="AI2728" i="2"/>
  <c r="AI3328" i="2"/>
  <c r="K3328" i="2" s="1"/>
  <c r="L3328" i="2" s="1"/>
  <c r="M3328" i="2" s="1"/>
  <c r="AI2489" i="2"/>
  <c r="K2489" i="2" s="1"/>
  <c r="L2489" i="2" s="1"/>
  <c r="M2489" i="2" s="1"/>
  <c r="AI3065" i="2"/>
  <c r="K3065" i="2" s="1"/>
  <c r="L3065" i="2" s="1"/>
  <c r="M3065" i="2" s="1"/>
  <c r="AI3882" i="2"/>
  <c r="K3882" i="2" s="1"/>
  <c r="L3882" i="2" s="1"/>
  <c r="M3882" i="2" s="1"/>
  <c r="AI2419" i="2"/>
  <c r="K2419" i="2" s="1"/>
  <c r="L2419" i="2" s="1"/>
  <c r="M2419" i="2" s="1"/>
  <c r="AI3019" i="2"/>
  <c r="K3019" i="2" s="1"/>
  <c r="L3019" i="2" s="1"/>
  <c r="M3019" i="2" s="1"/>
  <c r="AI3643" i="2"/>
  <c r="K3643" i="2" s="1"/>
  <c r="L3643" i="2" s="1"/>
  <c r="M3643" i="2" s="1"/>
  <c r="AI2204" i="2"/>
  <c r="K2204" i="2" s="1"/>
  <c r="L2204" i="2" s="1"/>
  <c r="M2204" i="2" s="1"/>
  <c r="AI2780" i="2"/>
  <c r="K2780" i="2" s="1"/>
  <c r="L2780" i="2" s="1"/>
  <c r="M2780" i="2" s="1"/>
  <c r="AI3356" i="2"/>
  <c r="K3356" i="2" s="1"/>
  <c r="L3356" i="2" s="1"/>
  <c r="M3356" i="2" s="1"/>
  <c r="AI2121" i="2"/>
  <c r="K2121" i="2" s="1"/>
  <c r="AI2697" i="2"/>
  <c r="K2697" i="2" s="1"/>
  <c r="L2697" i="2" s="1"/>
  <c r="M2697" i="2" s="1"/>
  <c r="AI3273" i="2"/>
  <c r="K3273" i="2" s="1"/>
  <c r="L3273" i="2" s="1"/>
  <c r="M3273" i="2" s="1"/>
  <c r="AI3849" i="2"/>
  <c r="K3849" i="2" s="1"/>
  <c r="L3849" i="2" s="1"/>
  <c r="M3849" i="2" s="1"/>
  <c r="AI2410" i="2"/>
  <c r="K2410" i="2" s="1"/>
  <c r="AI2986" i="2"/>
  <c r="K2986" i="2" s="1"/>
  <c r="L2986" i="2" s="1"/>
  <c r="M2986" i="2" s="1"/>
  <c r="AI3562" i="2"/>
  <c r="K3562" i="2" s="1"/>
  <c r="L3562" i="2" s="1"/>
  <c r="M3562" i="2" s="1"/>
  <c r="AI2123" i="2"/>
  <c r="K2123" i="2" s="1"/>
  <c r="L2123" i="2" s="1"/>
  <c r="M2123" i="2" s="1"/>
  <c r="AI2699" i="2"/>
  <c r="K2699" i="2" s="1"/>
  <c r="L2699" i="2" s="1"/>
  <c r="M2699" i="2" s="1"/>
  <c r="K3248" i="2"/>
  <c r="L3248" i="2" s="1"/>
  <c r="M3248" i="2" s="1"/>
  <c r="K3824" i="2"/>
  <c r="AI745" i="2"/>
  <c r="K745" i="2" s="1"/>
  <c r="L745" i="2" s="1"/>
  <c r="M745" i="2" s="1"/>
  <c r="AI1417" i="2"/>
  <c r="K1417" i="2" s="1"/>
  <c r="L1417" i="2" s="1"/>
  <c r="M1417" i="2" s="1"/>
  <c r="K1106" i="2"/>
  <c r="AQ1742" i="2"/>
  <c r="AQ3876" i="2"/>
  <c r="AI296" i="2"/>
  <c r="K296" i="2" s="1"/>
  <c r="L296" i="2" s="1"/>
  <c r="M296" i="2" s="1"/>
  <c r="AI1976" i="2"/>
  <c r="K1976" i="2" s="1"/>
  <c r="L1976" i="2" s="1"/>
  <c r="M1976" i="2" s="1"/>
  <c r="K2428" i="2"/>
  <c r="L2428" i="2" s="1"/>
  <c r="M2428" i="2" s="1"/>
  <c r="AI688" i="2"/>
  <c r="K688" i="2" s="1"/>
  <c r="L688" i="2" s="1"/>
  <c r="M688" i="2" s="1"/>
  <c r="AQ2439" i="2"/>
  <c r="AQ638" i="2"/>
  <c r="AQ1833" i="2"/>
  <c r="AQ904" i="2"/>
  <c r="AQ1876" i="2"/>
  <c r="AQ2756" i="2"/>
  <c r="AI1162" i="2"/>
  <c r="K1162" i="2" s="1"/>
  <c r="L1162" i="2" s="1"/>
  <c r="M1162" i="2" s="1"/>
  <c r="AI353" i="2"/>
  <c r="K353" i="2" s="1"/>
  <c r="L353" i="2" s="1"/>
  <c r="M353" i="2" s="1"/>
  <c r="K2134" i="2"/>
  <c r="L2134" i="2" s="1"/>
  <c r="M2134" i="2" s="1"/>
  <c r="AQ1515" i="2"/>
  <c r="AQ1266" i="2"/>
  <c r="AI3768" i="2"/>
  <c r="K3768" i="2" s="1"/>
  <c r="L3768" i="2" s="1"/>
  <c r="M3768" i="2" s="1"/>
  <c r="AQ1265" i="2"/>
  <c r="AQ4069" i="2"/>
  <c r="AQ3643" i="2"/>
  <c r="AQ2389" i="2"/>
  <c r="AI2632" i="2"/>
  <c r="K2632" i="2" s="1"/>
  <c r="L2632" i="2" s="1"/>
  <c r="M2632" i="2" s="1"/>
  <c r="AI2969" i="2"/>
  <c r="K2969" i="2" s="1"/>
  <c r="L2969" i="2" s="1"/>
  <c r="M2969" i="2" s="1"/>
  <c r="AI3545" i="2"/>
  <c r="K3545" i="2" s="1"/>
  <c r="L3545" i="2" s="1"/>
  <c r="M3545" i="2" s="1"/>
  <c r="AI2562" i="2"/>
  <c r="K2562" i="2" s="1"/>
  <c r="L2562" i="2" s="1"/>
  <c r="M2562" i="2" s="1"/>
  <c r="AI3162" i="2"/>
  <c r="K3162" i="2" s="1"/>
  <c r="L3162" i="2" s="1"/>
  <c r="M3162" i="2" s="1"/>
  <c r="AI2108" i="2"/>
  <c r="K2108" i="2" s="1"/>
  <c r="L2108" i="2" s="1"/>
  <c r="M2108" i="2" s="1"/>
  <c r="AI2684" i="2"/>
  <c r="K2684" i="2" s="1"/>
  <c r="L2684" i="2" s="1"/>
  <c r="M2684" i="2" s="1"/>
  <c r="AI3260" i="2"/>
  <c r="K3260" i="2" s="1"/>
  <c r="L3260" i="2" s="1"/>
  <c r="M3260" i="2" s="1"/>
  <c r="AI3713" i="2"/>
  <c r="K3713" i="2" s="1"/>
  <c r="L3713" i="2" s="1"/>
  <c r="M3713" i="2" s="1"/>
  <c r="AI3884" i="2"/>
  <c r="K3884" i="2" s="1"/>
  <c r="L3884" i="2" s="1"/>
  <c r="M3884" i="2" s="1"/>
  <c r="K3669" i="2"/>
  <c r="L3669" i="2" s="1"/>
  <c r="M3669" i="2" s="1"/>
  <c r="AI4042" i="2"/>
  <c r="K4042" i="2" s="1"/>
  <c r="L4042" i="2" s="1"/>
  <c r="M4042" i="2" s="1"/>
  <c r="AI2381" i="2"/>
  <c r="K2381" i="2" s="1"/>
  <c r="L2381" i="2" s="1"/>
  <c r="M2381" i="2" s="1"/>
  <c r="AI265" i="2"/>
  <c r="K265" i="2" s="1"/>
  <c r="L265" i="2" s="1"/>
  <c r="M265" i="2" s="1"/>
  <c r="AI1993" i="2"/>
  <c r="K1993" i="2" s="1"/>
  <c r="L1993" i="2" s="1"/>
  <c r="M1993" i="2" s="1"/>
  <c r="K2301" i="2"/>
  <c r="L2301" i="2" s="1"/>
  <c r="M2301" i="2" s="1"/>
  <c r="AI217" i="2"/>
  <c r="K217" i="2" s="1"/>
  <c r="L217" i="2" s="1"/>
  <c r="M217" i="2" s="1"/>
  <c r="AQ2901" i="2"/>
  <c r="AQ4117" i="2"/>
  <c r="AQ2369" i="2"/>
  <c r="AQ168" i="2"/>
  <c r="AQ2648" i="2"/>
  <c r="AQ3072" i="2"/>
  <c r="AQ3842" i="2"/>
  <c r="AQ2110" i="2"/>
  <c r="AQ1617" i="2"/>
  <c r="AQ1847" i="2"/>
  <c r="AQ890" i="2"/>
  <c r="AQ443" i="2"/>
  <c r="AQ827" i="2"/>
  <c r="K570" i="2"/>
  <c r="K1170" i="2"/>
  <c r="L1170" i="2" s="1"/>
  <c r="M1170" i="2" s="1"/>
  <c r="K1602" i="2"/>
  <c r="L1602" i="2" s="1"/>
  <c r="M1602" i="2" s="1"/>
  <c r="AI1448" i="2"/>
  <c r="K1448" i="2" s="1"/>
  <c r="L1448" i="2" s="1"/>
  <c r="M1448" i="2" s="1"/>
  <c r="K1430" i="2"/>
  <c r="L1430" i="2" s="1"/>
  <c r="M1430" i="2" s="1"/>
  <c r="AI2272" i="2"/>
  <c r="K2272" i="2" s="1"/>
  <c r="L2272" i="2" s="1"/>
  <c r="M2272" i="2" s="1"/>
  <c r="AI2609" i="2"/>
  <c r="K2609" i="2" s="1"/>
  <c r="L2609" i="2" s="1"/>
  <c r="M2609" i="2" s="1"/>
  <c r="AI2778" i="2"/>
  <c r="K2778" i="2" s="1"/>
  <c r="L2778" i="2" s="1"/>
  <c r="M2778" i="2" s="1"/>
  <c r="AI4002" i="2"/>
  <c r="K4002" i="2" s="1"/>
  <c r="L4002" i="2" s="1"/>
  <c r="M4002" i="2" s="1"/>
  <c r="AI3187" i="2"/>
  <c r="K3187" i="2" s="1"/>
  <c r="L3187" i="2" s="1"/>
  <c r="M3187" i="2" s="1"/>
  <c r="AI3787" i="2"/>
  <c r="K3787" i="2" s="1"/>
  <c r="L3787" i="2" s="1"/>
  <c r="M3787" i="2" s="1"/>
  <c r="AI2324" i="2"/>
  <c r="K2324" i="2" s="1"/>
  <c r="L2324" i="2" s="1"/>
  <c r="M2324" i="2" s="1"/>
  <c r="AI2900" i="2"/>
  <c r="K2900" i="2" s="1"/>
  <c r="L2900" i="2" s="1"/>
  <c r="M2900" i="2" s="1"/>
  <c r="AI3476" i="2"/>
  <c r="K3476" i="2" s="1"/>
  <c r="L3476" i="2" s="1"/>
  <c r="M3476" i="2" s="1"/>
  <c r="K886" i="2"/>
  <c r="L886" i="2" s="1"/>
  <c r="M886" i="2" s="1"/>
  <c r="K1462" i="2"/>
  <c r="L1462" i="2" s="1"/>
  <c r="M1462" i="2" s="1"/>
  <c r="K527" i="2"/>
  <c r="L527" i="2" s="1"/>
  <c r="M527" i="2" s="1"/>
  <c r="K1103" i="2"/>
  <c r="L1103" i="2" s="1"/>
  <c r="M1103" i="2" s="1"/>
  <c r="K1679" i="2"/>
  <c r="L1679" i="2" s="1"/>
  <c r="M1679" i="2" s="1"/>
  <c r="K1992" i="2"/>
  <c r="L1992" i="2" s="1"/>
  <c r="M1992" i="2" s="1"/>
  <c r="AI2453" i="2"/>
  <c r="K3224" i="2"/>
  <c r="L3224" i="2" s="1"/>
  <c r="M3224" i="2" s="1"/>
  <c r="AI617" i="2"/>
  <c r="K617" i="2" s="1"/>
  <c r="AI1769" i="2"/>
  <c r="K1769" i="2" s="1"/>
  <c r="L1769" i="2" s="1"/>
  <c r="M1769" i="2" s="1"/>
  <c r="AQ1053" i="2"/>
  <c r="AQ2480" i="2"/>
  <c r="AQ1449" i="2"/>
  <c r="AQ973" i="2"/>
  <c r="AQ2521" i="2"/>
  <c r="AQ3141" i="2"/>
  <c r="AQ3966" i="2"/>
  <c r="AQ4032" i="2"/>
  <c r="AQ144" i="2"/>
  <c r="AQ2929" i="2"/>
  <c r="AQ2341" i="2"/>
  <c r="AQ3726" i="2"/>
  <c r="AQ299" i="2"/>
  <c r="AQ2546" i="2"/>
  <c r="AQ3028" i="2"/>
  <c r="K749" i="2"/>
  <c r="L749" i="2" s="1"/>
  <c r="M749" i="2" s="1"/>
  <c r="AI1900" i="2"/>
  <c r="K1900" i="2" s="1"/>
  <c r="L1900" i="2" s="1"/>
  <c r="M1900" i="2" s="1"/>
  <c r="AI2145" i="2"/>
  <c r="K2145" i="2" s="1"/>
  <c r="L2145" i="2" s="1"/>
  <c r="M2145" i="2" s="1"/>
  <c r="AI2721" i="2"/>
  <c r="K2721" i="2" s="1"/>
  <c r="L2721" i="2" s="1"/>
  <c r="M2721" i="2" s="1"/>
  <c r="AI3297" i="2"/>
  <c r="AI3873" i="2"/>
  <c r="AI2434" i="2"/>
  <c r="K2434" i="2" s="1"/>
  <c r="AI3010" i="2"/>
  <c r="K3010" i="2" s="1"/>
  <c r="L3010" i="2" s="1"/>
  <c r="M3010" i="2" s="1"/>
  <c r="AI3586" i="2"/>
  <c r="K3586" i="2" s="1"/>
  <c r="L3586" i="2" s="1"/>
  <c r="M3586" i="2" s="1"/>
  <c r="AI2147" i="2"/>
  <c r="K2147" i="2" s="1"/>
  <c r="L2147" i="2" s="1"/>
  <c r="M2147" i="2" s="1"/>
  <c r="AI2723" i="2"/>
  <c r="K2723" i="2" s="1"/>
  <c r="L2723" i="2" s="1"/>
  <c r="M2723" i="2" s="1"/>
  <c r="AI534" i="2"/>
  <c r="K534" i="2" s="1"/>
  <c r="L534" i="2" s="1"/>
  <c r="M534" i="2" s="1"/>
  <c r="K1253" i="2"/>
  <c r="L1253" i="2" s="1"/>
  <c r="M1253" i="2" s="1"/>
  <c r="K1735" i="2"/>
  <c r="L1735" i="2" s="1"/>
  <c r="M1735" i="2" s="1"/>
  <c r="K2455" i="2"/>
  <c r="L2455" i="2" s="1"/>
  <c r="M2455" i="2" s="1"/>
  <c r="K3031" i="2"/>
  <c r="L3031" i="2" s="1"/>
  <c r="M3031" i="2" s="1"/>
  <c r="K3607" i="2"/>
  <c r="L3607" i="2" s="1"/>
  <c r="M3607" i="2" s="1"/>
  <c r="K916" i="2"/>
  <c r="L916" i="2" s="1"/>
  <c r="M916" i="2" s="1"/>
  <c r="AI2940" i="2"/>
  <c r="K2940" i="2" s="1"/>
  <c r="L2940" i="2" s="1"/>
  <c r="M2940" i="2" s="1"/>
  <c r="AI3612" i="2"/>
  <c r="K31" i="2"/>
  <c r="L31" i="2" s="1"/>
  <c r="M31" i="2" s="1"/>
  <c r="K607" i="2"/>
  <c r="L607" i="2" s="1"/>
  <c r="M607" i="2" s="1"/>
  <c r="K1183" i="2"/>
  <c r="L1183" i="2" s="1"/>
  <c r="M1183" i="2" s="1"/>
  <c r="AI2479" i="2"/>
  <c r="K2479" i="2" s="1"/>
  <c r="L2479" i="2" s="1"/>
  <c r="M2479" i="2" s="1"/>
  <c r="AI3055" i="2"/>
  <c r="K3055" i="2" s="1"/>
  <c r="L3055" i="2" s="1"/>
  <c r="M3055" i="2" s="1"/>
  <c r="AI3631" i="2"/>
  <c r="K3631" i="2" s="1"/>
  <c r="L3631" i="2" s="1"/>
  <c r="M3631" i="2" s="1"/>
  <c r="AI1866" i="2"/>
  <c r="AI4126" i="2"/>
  <c r="K2870" i="2"/>
  <c r="K55" i="2"/>
  <c r="L55" i="2" s="1"/>
  <c r="M55" i="2" s="1"/>
  <c r="K631" i="2"/>
  <c r="L631" i="2" s="1"/>
  <c r="M631" i="2" s="1"/>
  <c r="K1207" i="2"/>
  <c r="L1207" i="2" s="1"/>
  <c r="M1207" i="2" s="1"/>
  <c r="AI2058" i="2"/>
  <c r="K2058" i="2" s="1"/>
  <c r="L2058" i="2" s="1"/>
  <c r="M2058" i="2" s="1"/>
  <c r="AI2364" i="2"/>
  <c r="K2364" i="2" s="1"/>
  <c r="L2364" i="2" s="1"/>
  <c r="M2364" i="2" s="1"/>
  <c r="AI2988" i="2"/>
  <c r="K2988" i="2" s="1"/>
  <c r="L2988" i="2" s="1"/>
  <c r="M2988" i="2" s="1"/>
  <c r="K2222" i="2"/>
  <c r="L2222" i="2" s="1"/>
  <c r="M2222" i="2" s="1"/>
  <c r="AI2894" i="2"/>
  <c r="K2894" i="2" s="1"/>
  <c r="L2894" i="2" s="1"/>
  <c r="M2894" i="2" s="1"/>
  <c r="K185" i="2"/>
  <c r="L185" i="2" s="1"/>
  <c r="M185" i="2" s="1"/>
  <c r="AI2388" i="2"/>
  <c r="K2388" i="2" s="1"/>
  <c r="L2388" i="2" s="1"/>
  <c r="M2388" i="2" s="1"/>
  <c r="AI3012" i="2"/>
  <c r="K3012" i="2" s="1"/>
  <c r="L3012" i="2" s="1"/>
  <c r="M3012" i="2" s="1"/>
  <c r="K3684" i="2"/>
  <c r="L3684" i="2" s="1"/>
  <c r="M3684" i="2" s="1"/>
  <c r="AI2918" i="2"/>
  <c r="K2918" i="2" s="1"/>
  <c r="L2918" i="2" s="1"/>
  <c r="M2918" i="2" s="1"/>
  <c r="AI3638" i="2"/>
  <c r="K3638" i="2" s="1"/>
  <c r="L3638" i="2" s="1"/>
  <c r="M3638" i="2" s="1"/>
  <c r="K596" i="2"/>
  <c r="L596" i="2" s="1"/>
  <c r="M596" i="2" s="1"/>
  <c r="K2356" i="2"/>
  <c r="L2356" i="2" s="1"/>
  <c r="M2356" i="2" s="1"/>
  <c r="K2932" i="2"/>
  <c r="L2932" i="2" s="1"/>
  <c r="M2932" i="2" s="1"/>
  <c r="K3508" i="2"/>
  <c r="L3508" i="2" s="1"/>
  <c r="M3508" i="2" s="1"/>
  <c r="AQ3607" i="2"/>
  <c r="AQ2969" i="2"/>
  <c r="AQ568" i="2"/>
  <c r="AQ3308" i="2"/>
  <c r="AQ280" i="2"/>
  <c r="AI3736" i="2"/>
  <c r="K3736" i="2" s="1"/>
  <c r="L3736" i="2" s="1"/>
  <c r="M3736" i="2" s="1"/>
  <c r="AI5" i="2"/>
  <c r="K5" i="2" s="1"/>
  <c r="L5" i="2" s="1"/>
  <c r="M5" i="2" s="1"/>
  <c r="AQ359" i="2"/>
  <c r="AQ1100" i="2"/>
  <c r="AQ148" i="2"/>
  <c r="AQ1336" i="2"/>
  <c r="AQ365" i="2"/>
  <c r="AI1421" i="2"/>
  <c r="K1421" i="2" s="1"/>
  <c r="L1421" i="2" s="1"/>
  <c r="M1421" i="2" s="1"/>
  <c r="K1263" i="2"/>
  <c r="L1263" i="2" s="1"/>
  <c r="M1263" i="2" s="1"/>
  <c r="AQ2817" i="2"/>
  <c r="AQ728" i="2"/>
  <c r="AQ1479" i="2"/>
  <c r="AQ3930" i="2"/>
  <c r="AQ2004" i="2"/>
  <c r="AI2705" i="2"/>
  <c r="K2705" i="2" s="1"/>
  <c r="L2705" i="2" s="1"/>
  <c r="M2705" i="2" s="1"/>
  <c r="AI484" i="2"/>
  <c r="K484" i="2" s="1"/>
  <c r="L484" i="2" s="1"/>
  <c r="M484" i="2" s="1"/>
  <c r="AQ87" i="2"/>
  <c r="K90" i="2"/>
  <c r="L90" i="2" s="1"/>
  <c r="M90" i="2" s="1"/>
  <c r="K666" i="2"/>
  <c r="L666" i="2" s="1"/>
  <c r="M666" i="2" s="1"/>
  <c r="AI1266" i="2"/>
  <c r="K1266" i="2" s="1"/>
  <c r="L1266" i="2" s="1"/>
  <c r="M1266" i="2" s="1"/>
  <c r="K1722" i="2"/>
  <c r="L1722" i="2" s="1"/>
  <c r="M1722" i="2" s="1"/>
  <c r="AI848" i="2"/>
  <c r="K848" i="2" s="1"/>
  <c r="AI4118" i="2"/>
  <c r="K3876" i="2"/>
  <c r="AI2462" i="2"/>
  <c r="K2462" i="2" s="1"/>
  <c r="L2462" i="2" s="1"/>
  <c r="M2462" i="2" s="1"/>
  <c r="AI3134" i="2"/>
  <c r="K3134" i="2" s="1"/>
  <c r="L3134" i="2" s="1"/>
  <c r="M3134" i="2" s="1"/>
  <c r="AI2392" i="2"/>
  <c r="K2392" i="2" s="1"/>
  <c r="L2392" i="2" s="1"/>
  <c r="M2392" i="2" s="1"/>
  <c r="AI2153" i="2"/>
  <c r="K2153" i="2" s="1"/>
  <c r="L2153" i="2" s="1"/>
  <c r="M2153" i="2" s="1"/>
  <c r="AI2729" i="2"/>
  <c r="K2729" i="2" s="1"/>
  <c r="L2729" i="2" s="1"/>
  <c r="M2729" i="2" s="1"/>
  <c r="AI2083" i="2"/>
  <c r="K2083" i="2" s="1"/>
  <c r="L2083" i="2" s="1"/>
  <c r="M2083" i="2" s="1"/>
  <c r="AI2444" i="2"/>
  <c r="K2444" i="2" s="1"/>
  <c r="L2444" i="2" s="1"/>
  <c r="M2444" i="2" s="1"/>
  <c r="AI3020" i="2"/>
  <c r="K3020" i="2" s="1"/>
  <c r="L3020" i="2" s="1"/>
  <c r="M3020" i="2" s="1"/>
  <c r="AI3596" i="2"/>
  <c r="K3596" i="2" s="1"/>
  <c r="L3596" i="2" s="1"/>
  <c r="M3596" i="2" s="1"/>
  <c r="AI4049" i="2"/>
  <c r="K4049" i="2" s="1"/>
  <c r="L4049" i="2" s="1"/>
  <c r="M4049" i="2" s="1"/>
  <c r="AI215" i="2"/>
  <c r="K215" i="2" s="1"/>
  <c r="L215" i="2" s="1"/>
  <c r="M215" i="2" s="1"/>
  <c r="AI3588" i="2"/>
  <c r="K3588" i="2" s="1"/>
  <c r="L3588" i="2" s="1"/>
  <c r="M3588" i="2" s="1"/>
  <c r="AI3062" i="2"/>
  <c r="K3062" i="2" s="1"/>
  <c r="L3062" i="2" s="1"/>
  <c r="M3062" i="2" s="1"/>
  <c r="AI2559" i="2"/>
  <c r="K2559" i="2" s="1"/>
  <c r="L2559" i="2" s="1"/>
  <c r="M2559" i="2" s="1"/>
  <c r="AI3135" i="2"/>
  <c r="K3135" i="2" s="1"/>
  <c r="L3135" i="2" s="1"/>
  <c r="M3135" i="2" s="1"/>
  <c r="AI3711" i="2"/>
  <c r="K3711" i="2" s="1"/>
  <c r="L3711" i="2" s="1"/>
  <c r="M3711" i="2" s="1"/>
  <c r="AI1132" i="2"/>
  <c r="K1132" i="2" s="1"/>
  <c r="L1132" i="2" s="1"/>
  <c r="M1132" i="2" s="1"/>
  <c r="AI1084" i="2"/>
  <c r="K1084" i="2" s="1"/>
  <c r="L1084" i="2" s="1"/>
  <c r="M1084" i="2" s="1"/>
  <c r="AI985" i="2"/>
  <c r="K985" i="2" s="1"/>
  <c r="L985" i="2" s="1"/>
  <c r="M985" i="2" s="1"/>
  <c r="AI721" i="2"/>
  <c r="K721" i="2" s="1"/>
  <c r="AI3392" i="2"/>
  <c r="K3392" i="2" s="1"/>
  <c r="L3392" i="2" s="1"/>
  <c r="M3392" i="2" s="1"/>
  <c r="AI3968" i="2"/>
  <c r="K3968" i="2" s="1"/>
  <c r="L3968" i="2" s="1"/>
  <c r="M3968" i="2" s="1"/>
  <c r="AI913" i="2"/>
  <c r="K913" i="2" s="1"/>
  <c r="L913" i="2" s="1"/>
  <c r="M913" i="2" s="1"/>
  <c r="AI1561" i="2"/>
  <c r="K1561" i="2" s="1"/>
  <c r="L1561" i="2" s="1"/>
  <c r="M1561" i="2" s="1"/>
  <c r="AI98" i="2"/>
  <c r="K98" i="2" s="1"/>
  <c r="L98" i="2" s="1"/>
  <c r="M98" i="2" s="1"/>
  <c r="AI674" i="2"/>
  <c r="K674" i="2" s="1"/>
  <c r="AI1250" i="2"/>
  <c r="K1250" i="2" s="1"/>
  <c r="L1250" i="2" s="1"/>
  <c r="M1250" i="2" s="1"/>
  <c r="AI1826" i="2"/>
  <c r="K1826" i="2" s="1"/>
  <c r="L1826" i="2" s="1"/>
  <c r="M1826" i="2" s="1"/>
  <c r="AI3678" i="2"/>
  <c r="K3678" i="2" s="1"/>
  <c r="L3678" i="2" s="1"/>
  <c r="M3678" i="2" s="1"/>
  <c r="AI2192" i="2"/>
  <c r="K2192" i="2" s="1"/>
  <c r="L2192" i="2" s="1"/>
  <c r="M2192" i="2" s="1"/>
  <c r="AI2768" i="2"/>
  <c r="K2768" i="2" s="1"/>
  <c r="L2768" i="2" s="1"/>
  <c r="M2768" i="2" s="1"/>
  <c r="AI333" i="2"/>
  <c r="K333" i="2" s="1"/>
  <c r="L333" i="2" s="1"/>
  <c r="M333" i="2" s="1"/>
  <c r="AI1005" i="2"/>
  <c r="K1005" i="2" s="1"/>
  <c r="L1005" i="2" s="1"/>
  <c r="M1005" i="2" s="1"/>
  <c r="AI1581" i="2"/>
  <c r="K1581" i="2" s="1"/>
  <c r="L1581" i="2" s="1"/>
  <c r="M1581" i="2" s="1"/>
  <c r="AI556" i="2"/>
  <c r="K556" i="2" s="1"/>
  <c r="L556" i="2" s="1"/>
  <c r="M556" i="2" s="1"/>
  <c r="K125" i="2"/>
  <c r="L125" i="2" s="1"/>
  <c r="M125" i="2" s="1"/>
  <c r="K340" i="2"/>
  <c r="L340" i="2" s="1"/>
  <c r="M340" i="2" s="1"/>
  <c r="AI547" i="2"/>
  <c r="K547" i="2" s="1"/>
  <c r="L547" i="2" s="1"/>
  <c r="M547" i="2" s="1"/>
  <c r="AI1123" i="2"/>
  <c r="K1123" i="2" s="1"/>
  <c r="L1123" i="2" s="1"/>
  <c r="M1123" i="2" s="1"/>
  <c r="AI1699" i="2"/>
  <c r="K1699" i="2" s="1"/>
  <c r="L1699" i="2" s="1"/>
  <c r="M1699" i="2" s="1"/>
  <c r="AI716" i="2"/>
  <c r="K716" i="2" s="1"/>
  <c r="L716" i="2" s="1"/>
  <c r="M716" i="2" s="1"/>
  <c r="K1292" i="2"/>
  <c r="L1292" i="2" s="1"/>
  <c r="M1292" i="2" s="1"/>
  <c r="AI558" i="2"/>
  <c r="K558" i="2" s="1"/>
  <c r="L558" i="2" s="1"/>
  <c r="M558" i="2" s="1"/>
  <c r="AI1134" i="2"/>
  <c r="K1134" i="2" s="1"/>
  <c r="AI1710" i="2"/>
  <c r="K1710" i="2" s="1"/>
  <c r="L1710" i="2" s="1"/>
  <c r="M1710" i="2" s="1"/>
  <c r="AQ2858" i="2"/>
  <c r="AQ3826" i="2"/>
  <c r="AQ1018" i="2"/>
  <c r="AQ753" i="2"/>
  <c r="AQ874" i="2"/>
  <c r="AQ2656" i="2"/>
  <c r="AQ2943" i="2"/>
  <c r="AQ3280" i="2"/>
  <c r="AQ2226" i="2"/>
  <c r="K1650" i="2"/>
  <c r="L1650" i="2" s="1"/>
  <c r="M1650" i="2" s="1"/>
  <c r="AI1242" i="2"/>
  <c r="K1242" i="2" s="1"/>
  <c r="L1242" i="2" s="1"/>
  <c r="M1242" i="2" s="1"/>
  <c r="K2556" i="2"/>
  <c r="L2556" i="2" s="1"/>
  <c r="M2556" i="2" s="1"/>
  <c r="AI3110" i="2"/>
  <c r="K3110" i="2" s="1"/>
  <c r="L3110" i="2" s="1"/>
  <c r="M3110" i="2" s="1"/>
  <c r="AI2368" i="2"/>
  <c r="K2368" i="2" s="1"/>
  <c r="L2368" i="2" s="1"/>
  <c r="M2368" i="2" s="1"/>
  <c r="AI2874" i="2"/>
  <c r="K2874" i="2" s="1"/>
  <c r="L2874" i="2" s="1"/>
  <c r="M2874" i="2" s="1"/>
  <c r="AI2996" i="2"/>
  <c r="K2996" i="2" s="1"/>
  <c r="L2996" i="2" s="1"/>
  <c r="M2996" i="2" s="1"/>
  <c r="AI3724" i="2"/>
  <c r="K3724" i="2" s="1"/>
  <c r="L3724" i="2" s="1"/>
  <c r="M3724" i="2" s="1"/>
  <c r="AI3141" i="2"/>
  <c r="K3141" i="2" s="1"/>
  <c r="L3141" i="2" s="1"/>
  <c r="M3141" i="2" s="1"/>
  <c r="AI1108" i="2"/>
  <c r="K1108" i="2" s="1"/>
  <c r="L1108" i="2" s="1"/>
  <c r="M1108" i="2" s="1"/>
  <c r="K53" i="2"/>
  <c r="L53" i="2" s="1"/>
  <c r="M53" i="2" s="1"/>
  <c r="AQ620" i="2"/>
  <c r="AI114" i="2"/>
  <c r="K114" i="2" s="1"/>
  <c r="L114" i="2" s="1"/>
  <c r="M114" i="2" s="1"/>
  <c r="K1746" i="2"/>
  <c r="L1746" i="2" s="1"/>
  <c r="M1746" i="2" s="1"/>
  <c r="AI872" i="2"/>
  <c r="K872" i="2" s="1"/>
  <c r="K1573" i="2"/>
  <c r="K2027" i="2"/>
  <c r="L2027" i="2" s="1"/>
  <c r="M2027" i="2" s="1"/>
  <c r="AI2486" i="2"/>
  <c r="K2486" i="2" s="1"/>
  <c r="L2486" i="2" s="1"/>
  <c r="M2486" i="2" s="1"/>
  <c r="AI2620" i="2"/>
  <c r="K2620" i="2" s="1"/>
  <c r="L2620" i="2" s="1"/>
  <c r="M2620" i="2" s="1"/>
  <c r="AI3196" i="2"/>
  <c r="K3196" i="2" s="1"/>
  <c r="L3196" i="2" s="1"/>
  <c r="M3196" i="2" s="1"/>
  <c r="AI3772" i="2"/>
  <c r="K3772" i="2" s="1"/>
  <c r="L3772" i="2" s="1"/>
  <c r="M3772" i="2" s="1"/>
  <c r="AI574" i="2"/>
  <c r="K574" i="2" s="1"/>
  <c r="L574" i="2" s="1"/>
  <c r="M574" i="2" s="1"/>
  <c r="AI1174" i="2"/>
  <c r="K1174" i="2" s="1"/>
  <c r="L1174" i="2" s="1"/>
  <c r="M1174" i="2" s="1"/>
  <c r="AI1750" i="2"/>
  <c r="K1750" i="2" s="1"/>
  <c r="L1750" i="2" s="1"/>
  <c r="M1750" i="2" s="1"/>
  <c r="AI239" i="2"/>
  <c r="K239" i="2" s="1"/>
  <c r="L239" i="2" s="1"/>
  <c r="M239" i="2" s="1"/>
  <c r="AI815" i="2"/>
  <c r="K815" i="2" s="1"/>
  <c r="L815" i="2" s="1"/>
  <c r="M815" i="2" s="1"/>
  <c r="AI1391" i="2"/>
  <c r="K1391" i="2" s="1"/>
  <c r="L1391" i="2" s="1"/>
  <c r="M1391" i="2" s="1"/>
  <c r="AI1991" i="2"/>
  <c r="K1991" i="2" s="1"/>
  <c r="L1991" i="2" s="1"/>
  <c r="M1991" i="2" s="1"/>
  <c r="AI1656" i="2"/>
  <c r="K1656" i="2" s="1"/>
  <c r="L1656" i="2" s="1"/>
  <c r="M1656" i="2" s="1"/>
  <c r="AI3924" i="2"/>
  <c r="K3924" i="2" s="1"/>
  <c r="L3924" i="2" s="1"/>
  <c r="M3924" i="2" s="1"/>
  <c r="K3350" i="2"/>
  <c r="L3350" i="2" s="1"/>
  <c r="M3350" i="2" s="1"/>
  <c r="AI2583" i="2"/>
  <c r="K2583" i="2" s="1"/>
  <c r="L2583" i="2" s="1"/>
  <c r="M2583" i="2" s="1"/>
  <c r="AI3159" i="2"/>
  <c r="K3159" i="2" s="1"/>
  <c r="L3159" i="2" s="1"/>
  <c r="M3159" i="2" s="1"/>
  <c r="AI3735" i="2"/>
  <c r="K3735" i="2" s="1"/>
  <c r="L3735" i="2" s="1"/>
  <c r="M3735" i="2" s="1"/>
  <c r="AI3808" i="2"/>
  <c r="K3808" i="2" s="1"/>
  <c r="L3808" i="2" s="1"/>
  <c r="M3808" i="2" s="1"/>
  <c r="K3030" i="2"/>
  <c r="L3030" i="2" s="1"/>
  <c r="M3030" i="2" s="1"/>
  <c r="AI3416" i="2"/>
  <c r="K3416" i="2" s="1"/>
  <c r="L3416" i="2" s="1"/>
  <c r="M3416" i="2" s="1"/>
  <c r="AI3992" i="2"/>
  <c r="AI2070" i="2"/>
  <c r="AI2646" i="2"/>
  <c r="AI3702" i="2"/>
  <c r="K3702" i="2" s="1"/>
  <c r="L3702" i="2" s="1"/>
  <c r="M3702" i="2" s="1"/>
  <c r="AI2216" i="2"/>
  <c r="K2216" i="2" s="1"/>
  <c r="L2216" i="2" s="1"/>
  <c r="M2216" i="2" s="1"/>
  <c r="AI2792" i="2"/>
  <c r="K2792" i="2" s="1"/>
  <c r="L2792" i="2" s="1"/>
  <c r="M2792" i="2" s="1"/>
  <c r="AI284" i="2"/>
  <c r="K284" i="2" s="1"/>
  <c r="L284" i="2" s="1"/>
  <c r="M284" i="2" s="1"/>
  <c r="AI277" i="2"/>
  <c r="K277" i="2" s="1"/>
  <c r="L277" i="2" s="1"/>
  <c r="M277" i="2" s="1"/>
  <c r="AI853" i="2"/>
  <c r="K853" i="2" s="1"/>
  <c r="L853" i="2" s="1"/>
  <c r="M853" i="2" s="1"/>
  <c r="K1323" i="2"/>
  <c r="L1323" i="2" s="1"/>
  <c r="M1323" i="2" s="1"/>
  <c r="K173" i="2"/>
  <c r="L173" i="2" s="1"/>
  <c r="M173" i="2" s="1"/>
  <c r="AI1131" i="2"/>
  <c r="K1131" i="2" s="1"/>
  <c r="L1131" i="2" s="1"/>
  <c r="M1131" i="2" s="1"/>
  <c r="AI2845" i="2"/>
  <c r="K2845" i="2" s="1"/>
  <c r="L2845" i="2" s="1"/>
  <c r="M2845" i="2" s="1"/>
  <c r="K460" i="2"/>
  <c r="L460" i="2" s="1"/>
  <c r="M460" i="2" s="1"/>
  <c r="AI1011" i="2"/>
  <c r="K1011" i="2" s="1"/>
  <c r="L1011" i="2" s="1"/>
  <c r="M1011" i="2" s="1"/>
  <c r="AI740" i="2"/>
  <c r="K740" i="2" s="1"/>
  <c r="L740" i="2" s="1"/>
  <c r="M740" i="2" s="1"/>
  <c r="K1892" i="2"/>
  <c r="L1892" i="2" s="1"/>
  <c r="M1892" i="2" s="1"/>
  <c r="AQ2877" i="2"/>
  <c r="AQ3832" i="2"/>
  <c r="K1721" i="2"/>
  <c r="L1721" i="2" s="1"/>
  <c r="M1721" i="2" s="1"/>
  <c r="AQ701" i="2"/>
  <c r="AQ1299" i="2"/>
  <c r="AQ1822" i="2"/>
  <c r="AQ643" i="2"/>
  <c r="AQ310" i="2"/>
  <c r="AQ1066" i="2"/>
  <c r="AI1218" i="2"/>
  <c r="K1218" i="2" s="1"/>
  <c r="L1218" i="2" s="1"/>
  <c r="M1218" i="2" s="1"/>
  <c r="AI2119" i="2"/>
  <c r="K2119" i="2" s="1"/>
  <c r="L2119" i="2" s="1"/>
  <c r="M2119" i="2" s="1"/>
  <c r="AI845" i="2"/>
  <c r="K845" i="2" s="1"/>
  <c r="L845" i="2" s="1"/>
  <c r="M845" i="2" s="1"/>
  <c r="K2006" i="2"/>
  <c r="L2006" i="2" s="1"/>
  <c r="M2006" i="2" s="1"/>
  <c r="AQ3608" i="2"/>
  <c r="K1698" i="2"/>
  <c r="L1698" i="2" s="1"/>
  <c r="M1698" i="2" s="1"/>
  <c r="AI4098" i="2"/>
  <c r="K4098" i="2" s="1"/>
  <c r="L4098" i="2" s="1"/>
  <c r="M4098" i="2" s="1"/>
  <c r="AI2572" i="2"/>
  <c r="K2572" i="2" s="1"/>
  <c r="L2572" i="2" s="1"/>
  <c r="M2572" i="2" s="1"/>
  <c r="K2744" i="2"/>
  <c r="L2744" i="2" s="1"/>
  <c r="M2744" i="2" s="1"/>
  <c r="AI2269" i="2"/>
  <c r="K2269" i="2" s="1"/>
  <c r="L2269" i="2" s="1"/>
  <c r="M2269" i="2" s="1"/>
  <c r="K1268" i="2"/>
  <c r="L1268" i="2" s="1"/>
  <c r="M1268" i="2" s="1"/>
  <c r="AQ772" i="2"/>
  <c r="AI920" i="2"/>
  <c r="K920" i="2" s="1"/>
  <c r="L920" i="2" s="1"/>
  <c r="M920" i="2" s="1"/>
  <c r="K1597" i="2"/>
  <c r="L1597" i="2" s="1"/>
  <c r="M1597" i="2" s="1"/>
  <c r="K2051" i="2"/>
  <c r="L2051" i="2" s="1"/>
  <c r="M2051" i="2" s="1"/>
  <c r="AI3972" i="2"/>
  <c r="K3972" i="2" s="1"/>
  <c r="L3972" i="2" s="1"/>
  <c r="M3972" i="2" s="1"/>
  <c r="AI2510" i="2"/>
  <c r="K2510" i="2" s="1"/>
  <c r="L2510" i="2" s="1"/>
  <c r="M2510" i="2" s="1"/>
  <c r="AI2068" i="2"/>
  <c r="K2068" i="2" s="1"/>
  <c r="L2068" i="2" s="1"/>
  <c r="M2068" i="2" s="1"/>
  <c r="AI22" i="2"/>
  <c r="K22" i="2" s="1"/>
  <c r="L22" i="2" s="1"/>
  <c r="M22" i="2" s="1"/>
  <c r="AI598" i="2"/>
  <c r="K598" i="2" s="1"/>
  <c r="L598" i="2" s="1"/>
  <c r="M598" i="2" s="1"/>
  <c r="AI1198" i="2"/>
  <c r="K1198" i="2" s="1"/>
  <c r="L1198" i="2" s="1"/>
  <c r="M1198" i="2" s="1"/>
  <c r="AI1774" i="2"/>
  <c r="K1774" i="2" s="1"/>
  <c r="L1774" i="2" s="1"/>
  <c r="M1774" i="2" s="1"/>
  <c r="AI263" i="2"/>
  <c r="K263" i="2" s="1"/>
  <c r="AI839" i="2"/>
  <c r="K839" i="2" s="1"/>
  <c r="L839" i="2" s="1"/>
  <c r="M839" i="2" s="1"/>
  <c r="AI1415" i="2"/>
  <c r="K1415" i="2" s="1"/>
  <c r="L1415" i="2" s="1"/>
  <c r="M1415" i="2" s="1"/>
  <c r="AI2015" i="2"/>
  <c r="K2015" i="2" s="1"/>
  <c r="L2015" i="2" s="1"/>
  <c r="M2015" i="2" s="1"/>
  <c r="AI504" i="2"/>
  <c r="K504" i="2" s="1"/>
  <c r="L504" i="2" s="1"/>
  <c r="M504" i="2" s="1"/>
  <c r="AI1080" i="2"/>
  <c r="K1080" i="2" s="1"/>
  <c r="L1080" i="2" s="1"/>
  <c r="M1080" i="2" s="1"/>
  <c r="AI1228" i="2"/>
  <c r="K1228" i="2" s="1"/>
  <c r="AI2094" i="2"/>
  <c r="K2094" i="2" s="1"/>
  <c r="L2094" i="2" s="1"/>
  <c r="M2094" i="2" s="1"/>
  <c r="AI2670" i="2"/>
  <c r="K2670" i="2" s="1"/>
  <c r="L2670" i="2" s="1"/>
  <c r="M2670" i="2" s="1"/>
  <c r="AI2240" i="2"/>
  <c r="K2240" i="2" s="1"/>
  <c r="L2240" i="2" s="1"/>
  <c r="M2240" i="2" s="1"/>
  <c r="AI2816" i="2"/>
  <c r="K2816" i="2" s="1"/>
  <c r="L2816" i="2" s="1"/>
  <c r="M2816" i="2" s="1"/>
  <c r="AI308" i="2"/>
  <c r="K308" i="2" s="1"/>
  <c r="L308" i="2" s="1"/>
  <c r="M308" i="2" s="1"/>
  <c r="AI301" i="2"/>
  <c r="K301" i="2" s="1"/>
  <c r="L301" i="2" s="1"/>
  <c r="M301" i="2" s="1"/>
  <c r="AI877" i="2"/>
  <c r="K877" i="2" s="1"/>
  <c r="L877" i="2" s="1"/>
  <c r="M877" i="2" s="1"/>
  <c r="AI1347" i="2"/>
  <c r="K1347" i="2" s="1"/>
  <c r="L1347" i="2" s="1"/>
  <c r="M1347" i="2" s="1"/>
  <c r="AI724" i="2"/>
  <c r="K724" i="2" s="1"/>
  <c r="L724" i="2" s="1"/>
  <c r="M724" i="2" s="1"/>
  <c r="AI413" i="2"/>
  <c r="K413" i="2" s="1"/>
  <c r="L413" i="2" s="1"/>
  <c r="M413" i="2" s="1"/>
  <c r="AI941" i="2"/>
  <c r="K941" i="2" s="1"/>
  <c r="L941" i="2" s="1"/>
  <c r="M941" i="2" s="1"/>
  <c r="AQ2415" i="2"/>
  <c r="AQ1854" i="2"/>
  <c r="AQ3043" i="2"/>
  <c r="AQ1309" i="2"/>
  <c r="AI857" i="2"/>
  <c r="AI1577" i="2"/>
  <c r="AI2558" i="2"/>
  <c r="AI510" i="2"/>
  <c r="AI3890" i="2"/>
  <c r="K3890" i="2" s="1"/>
  <c r="L3890" i="2" s="1"/>
  <c r="M3890" i="2" s="1"/>
  <c r="AQ2889" i="2"/>
  <c r="AQ2940" i="2"/>
  <c r="AQ2244" i="2"/>
  <c r="AQ2070" i="2"/>
  <c r="AQ2987" i="2"/>
  <c r="AQ1027" i="2"/>
  <c r="AQ2744" i="2"/>
  <c r="AQ3319" i="2"/>
  <c r="AQ2167" i="2"/>
  <c r="AQ3101" i="2"/>
  <c r="AQ2524" i="2"/>
  <c r="AQ2523" i="2"/>
  <c r="AQ3049" i="2"/>
  <c r="AQ2473" i="2"/>
  <c r="AQ3600" i="2"/>
  <c r="AQ2974" i="2"/>
  <c r="AQ2398" i="2"/>
  <c r="AQ3525" i="2"/>
  <c r="AQ2949" i="2"/>
  <c r="AQ2373" i="2"/>
  <c r="AQ3500" i="2"/>
  <c r="AQ2348" i="2"/>
  <c r="AQ1335" i="2"/>
  <c r="AQ953" i="2"/>
  <c r="AQ1725" i="2"/>
  <c r="AQ859" i="2"/>
  <c r="AI824" i="2"/>
  <c r="K824" i="2" s="1"/>
  <c r="L824" i="2" s="1"/>
  <c r="M824" i="2" s="1"/>
  <c r="AI2420" i="2"/>
  <c r="K2420" i="2" s="1"/>
  <c r="L2420" i="2" s="1"/>
  <c r="M2420" i="2" s="1"/>
  <c r="AI3148" i="2"/>
  <c r="K3148" i="2" s="1"/>
  <c r="L3148" i="2" s="1"/>
  <c r="M3148" i="2" s="1"/>
  <c r="AI795" i="2"/>
  <c r="K795" i="2" s="1"/>
  <c r="L795" i="2" s="1"/>
  <c r="M795" i="2" s="1"/>
  <c r="AI1099" i="2"/>
  <c r="K1099" i="2" s="1"/>
  <c r="L1099" i="2" s="1"/>
  <c r="M1099" i="2" s="1"/>
  <c r="AI1110" i="2"/>
  <c r="K1110" i="2" s="1"/>
  <c r="L1110" i="2" s="1"/>
  <c r="M1110" i="2" s="1"/>
  <c r="AI2135" i="2"/>
  <c r="K2135" i="2" s="1"/>
  <c r="L2135" i="2" s="1"/>
  <c r="M2135" i="2" s="1"/>
  <c r="AI3389" i="2"/>
  <c r="K3389" i="2" s="1"/>
  <c r="L3389" i="2" s="1"/>
  <c r="M3389" i="2" s="1"/>
  <c r="AQ925" i="2"/>
  <c r="AQ835" i="2"/>
  <c r="AQ1468" i="2"/>
  <c r="AQ3918" i="2"/>
  <c r="AQ1360" i="2"/>
  <c r="AQ733" i="2"/>
  <c r="AQ3804" i="2"/>
  <c r="AQ692" i="2"/>
  <c r="AQ2913" i="2"/>
  <c r="AQ1570" i="2"/>
  <c r="AQ3281" i="2"/>
  <c r="AQ1806" i="2"/>
  <c r="AQ653" i="2"/>
  <c r="AQ3836" i="2"/>
  <c r="AQ2975" i="2"/>
  <c r="AQ553" i="2"/>
  <c r="AQ2932" i="2"/>
  <c r="AQ3229" i="2"/>
  <c r="AQ3797" i="2"/>
  <c r="AQ3039" i="2"/>
  <c r="AQ2977" i="2"/>
  <c r="AQ3571" i="2"/>
  <c r="AQ2995" i="2"/>
  <c r="AQ2419" i="2"/>
  <c r="AQ1937" i="2"/>
  <c r="AQ1428" i="2"/>
  <c r="AQ2054" i="2"/>
  <c r="AI1314" i="2"/>
  <c r="K1314" i="2" s="1"/>
  <c r="L1314" i="2" s="1"/>
  <c r="M1314" i="2" s="1"/>
  <c r="AI1770" i="2"/>
  <c r="K1770" i="2" s="1"/>
  <c r="L1770" i="2" s="1"/>
  <c r="M1770" i="2" s="1"/>
  <c r="AI1640" i="2"/>
  <c r="K1640" i="2" s="1"/>
  <c r="L1640" i="2" s="1"/>
  <c r="M1640" i="2" s="1"/>
  <c r="K762" i="2"/>
  <c r="L762" i="2" s="1"/>
  <c r="M762" i="2" s="1"/>
  <c r="AI944" i="2"/>
  <c r="K944" i="2" s="1"/>
  <c r="L944" i="2" s="1"/>
  <c r="M944" i="2" s="1"/>
  <c r="K273" i="2"/>
  <c r="L273" i="2" s="1"/>
  <c r="M273" i="2" s="1"/>
  <c r="AI3996" i="2"/>
  <c r="AI2534" i="2"/>
  <c r="K2534" i="2" s="1"/>
  <c r="AI3206" i="2"/>
  <c r="K3206" i="2" s="1"/>
  <c r="AI2092" i="2"/>
  <c r="K2092" i="2" s="1"/>
  <c r="L2092" i="2" s="1"/>
  <c r="M2092" i="2" s="1"/>
  <c r="AI2668" i="2"/>
  <c r="K2668" i="2" s="1"/>
  <c r="L2668" i="2" s="1"/>
  <c r="M2668" i="2" s="1"/>
  <c r="AI3244" i="2"/>
  <c r="K3244" i="2" s="1"/>
  <c r="L3244" i="2" s="1"/>
  <c r="M3244" i="2" s="1"/>
  <c r="AI3820" i="2"/>
  <c r="K3820" i="2" s="1"/>
  <c r="L3820" i="2" s="1"/>
  <c r="M3820" i="2" s="1"/>
  <c r="AI46" i="2"/>
  <c r="K46" i="2" s="1"/>
  <c r="L46" i="2" s="1"/>
  <c r="M46" i="2" s="1"/>
  <c r="AI622" i="2"/>
  <c r="K622" i="2" s="1"/>
  <c r="L622" i="2" s="1"/>
  <c r="M622" i="2" s="1"/>
  <c r="AI1222" i="2"/>
  <c r="K1222" i="2" s="1"/>
  <c r="L1222" i="2" s="1"/>
  <c r="M1222" i="2" s="1"/>
  <c r="AI1798" i="2"/>
  <c r="K1798" i="2" s="1"/>
  <c r="L1798" i="2" s="1"/>
  <c r="M1798" i="2" s="1"/>
  <c r="AI287" i="2"/>
  <c r="K287" i="2" s="1"/>
  <c r="L287" i="2" s="1"/>
  <c r="M287" i="2" s="1"/>
  <c r="AI863" i="2"/>
  <c r="K863" i="2" s="1"/>
  <c r="L863" i="2" s="1"/>
  <c r="M863" i="2" s="1"/>
  <c r="AI1439" i="2"/>
  <c r="K1439" i="2" s="1"/>
  <c r="L1439" i="2" s="1"/>
  <c r="M1439" i="2" s="1"/>
  <c r="AI2039" i="2"/>
  <c r="K2039" i="2" s="1"/>
  <c r="L2039" i="2" s="1"/>
  <c r="M2039" i="2" s="1"/>
  <c r="AI1276" i="2"/>
  <c r="K1276" i="2" s="1"/>
  <c r="L1276" i="2" s="1"/>
  <c r="M1276" i="2" s="1"/>
  <c r="AI1300" i="2"/>
  <c r="K1300" i="2" s="1"/>
  <c r="L1300" i="2" s="1"/>
  <c r="M1300" i="2" s="1"/>
  <c r="AI2339" i="2"/>
  <c r="K2339" i="2" s="1"/>
  <c r="L2339" i="2" s="1"/>
  <c r="M2339" i="2" s="1"/>
  <c r="AI2915" i="2"/>
  <c r="K2915" i="2" s="1"/>
  <c r="L2915" i="2" s="1"/>
  <c r="M2915" i="2" s="1"/>
  <c r="AI3078" i="2"/>
  <c r="K3078" i="2" s="1"/>
  <c r="L3078" i="2" s="1"/>
  <c r="M3078" i="2" s="1"/>
  <c r="AI1009" i="2"/>
  <c r="K1009" i="2" s="1"/>
  <c r="L1009" i="2" s="1"/>
  <c r="M1009" i="2" s="1"/>
  <c r="AI1657" i="2"/>
  <c r="K1657" i="2" s="1"/>
  <c r="L1657" i="2" s="1"/>
  <c r="M1657" i="2" s="1"/>
  <c r="AQ3350" i="2"/>
  <c r="AQ2104" i="2"/>
  <c r="AQ1692" i="2"/>
  <c r="AQ180" i="2"/>
  <c r="AQ2689" i="2"/>
  <c r="AQ2407" i="2"/>
  <c r="AQ2144" i="2"/>
  <c r="AQ3018" i="2"/>
  <c r="K3087" i="2"/>
  <c r="L3087" i="2" s="1"/>
  <c r="M3087" i="2" s="1"/>
  <c r="K412" i="2"/>
  <c r="L412" i="2" s="1"/>
  <c r="M412" i="2" s="1"/>
  <c r="K101" i="2"/>
  <c r="L101" i="2" s="1"/>
  <c r="M101" i="2" s="1"/>
  <c r="AI1086" i="2"/>
  <c r="K1086" i="2" s="1"/>
  <c r="L1086" i="2" s="1"/>
  <c r="M1086" i="2" s="1"/>
  <c r="AI346" i="2"/>
  <c r="K346" i="2" s="1"/>
  <c r="L346" i="2" s="1"/>
  <c r="M346" i="2" s="1"/>
  <c r="AI2789" i="2"/>
  <c r="K2789" i="2" s="1"/>
  <c r="L2789" i="2" s="1"/>
  <c r="M2789" i="2" s="1"/>
  <c r="AQ771" i="2"/>
  <c r="AQ3076" i="2"/>
  <c r="AQ468" i="2"/>
  <c r="AQ3985" i="2"/>
  <c r="AQ3243" i="2"/>
  <c r="AQ679" i="2"/>
  <c r="AQ3827" i="2"/>
  <c r="AQ1142" i="2"/>
  <c r="AQ308" i="2"/>
  <c r="AQ712" i="2"/>
  <c r="AI186" i="2"/>
  <c r="K186" i="2" s="1"/>
  <c r="AI786" i="2"/>
  <c r="K786" i="2" s="1"/>
  <c r="L786" i="2" s="1"/>
  <c r="M786" i="2" s="1"/>
  <c r="AI1362" i="2"/>
  <c r="K1362" i="2" s="1"/>
  <c r="L1362" i="2" s="1"/>
  <c r="M1362" i="2" s="1"/>
  <c r="AI704" i="2"/>
  <c r="K704" i="2" s="1"/>
  <c r="L704" i="2" s="1"/>
  <c r="M704" i="2" s="1"/>
  <c r="AI1818" i="2"/>
  <c r="K1818" i="2" s="1"/>
  <c r="L1818" i="2" s="1"/>
  <c r="M1818" i="2" s="1"/>
  <c r="AI968" i="2"/>
  <c r="K968" i="2" s="1"/>
  <c r="L968" i="2" s="1"/>
  <c r="M968" i="2" s="1"/>
  <c r="AI2582" i="2"/>
  <c r="K2582" i="2" s="1"/>
  <c r="L2582" i="2" s="1"/>
  <c r="M2582" i="2" s="1"/>
  <c r="AI3230" i="2"/>
  <c r="K3230" i="2" s="1"/>
  <c r="L3230" i="2" s="1"/>
  <c r="M3230" i="2" s="1"/>
  <c r="AI3163" i="2"/>
  <c r="K3163" i="2" s="1"/>
  <c r="L3163" i="2" s="1"/>
  <c r="M3163" i="2" s="1"/>
  <c r="AI70" i="2"/>
  <c r="K70" i="2" s="1"/>
  <c r="L70" i="2" s="1"/>
  <c r="M70" i="2" s="1"/>
  <c r="AI646" i="2"/>
  <c r="K646" i="2" s="1"/>
  <c r="L646" i="2" s="1"/>
  <c r="M646" i="2" s="1"/>
  <c r="AI1246" i="2"/>
  <c r="K1246" i="2" s="1"/>
  <c r="L1246" i="2" s="1"/>
  <c r="M1246" i="2" s="1"/>
  <c r="AI1822" i="2"/>
  <c r="K1822" i="2" s="1"/>
  <c r="L1822" i="2" s="1"/>
  <c r="M1822" i="2" s="1"/>
  <c r="AI311" i="2"/>
  <c r="K311" i="2" s="1"/>
  <c r="L311" i="2" s="1"/>
  <c r="M311" i="2" s="1"/>
  <c r="AI887" i="2"/>
  <c r="K887" i="2" s="1"/>
  <c r="L887" i="2" s="1"/>
  <c r="M887" i="2" s="1"/>
  <c r="AI1463" i="2"/>
  <c r="K1463" i="2" s="1"/>
  <c r="L1463" i="2" s="1"/>
  <c r="M1463" i="2" s="1"/>
  <c r="AI2063" i="2"/>
  <c r="K2063" i="2" s="1"/>
  <c r="L2063" i="2" s="1"/>
  <c r="M2063" i="2" s="1"/>
  <c r="AI1324" i="2"/>
  <c r="K1324" i="2" s="1"/>
  <c r="L1324" i="2" s="1"/>
  <c r="M1324" i="2" s="1"/>
  <c r="AQ307" i="2"/>
  <c r="AQ702" i="2"/>
  <c r="AQ3755" i="2"/>
  <c r="AQ2710" i="2"/>
  <c r="AI1097" i="2"/>
  <c r="K1097" i="2" s="1"/>
  <c r="L1097" i="2" s="1"/>
  <c r="M1097" i="2" s="1"/>
  <c r="AQ282" i="2"/>
  <c r="AQ147" i="2"/>
  <c r="AQ1714" i="2"/>
  <c r="K37" i="2"/>
  <c r="AI3271" i="2"/>
  <c r="K3271" i="2" s="1"/>
  <c r="L3271" i="2" s="1"/>
  <c r="M3271" i="2" s="1"/>
  <c r="K2511" i="2"/>
  <c r="L2511" i="2" s="1"/>
  <c r="M2511" i="2" s="1"/>
  <c r="AI1060" i="2"/>
  <c r="K1060" i="2" s="1"/>
  <c r="L1060" i="2" s="1"/>
  <c r="M1060" i="2" s="1"/>
  <c r="K687" i="2"/>
  <c r="L687" i="2" s="1"/>
  <c r="M687" i="2" s="1"/>
  <c r="K256" i="2"/>
  <c r="L256" i="2" s="1"/>
  <c r="M256" i="2" s="1"/>
  <c r="AI3941" i="2"/>
  <c r="K3941" i="2" s="1"/>
  <c r="L3941" i="2" s="1"/>
  <c r="M3941" i="2" s="1"/>
  <c r="AQ1507" i="2"/>
  <c r="AQ918" i="2"/>
  <c r="AQ924" i="2"/>
  <c r="AQ1467" i="2"/>
  <c r="AQ1021" i="2"/>
  <c r="AQ3460" i="2"/>
  <c r="AQ1602" i="2"/>
  <c r="AQ195" i="2"/>
  <c r="AQ3584" i="2"/>
  <c r="AQ3316" i="2"/>
  <c r="AQ245" i="2"/>
  <c r="AQ1764" i="2"/>
  <c r="AQ2919" i="2"/>
  <c r="AQ1851" i="2"/>
  <c r="AQ4121" i="2"/>
  <c r="AQ577" i="2"/>
  <c r="AQ3267" i="2"/>
  <c r="AQ356" i="2"/>
  <c r="AQ2963" i="2"/>
  <c r="AQ3250" i="2"/>
  <c r="AQ2686" i="2"/>
  <c r="AQ375" i="2"/>
  <c r="AQ2102" i="2"/>
  <c r="AQ1629" i="2"/>
  <c r="AQ1995" i="2"/>
  <c r="AQ3346" i="2"/>
  <c r="AI2438" i="2"/>
  <c r="K2438" i="2" s="1"/>
  <c r="L2438" i="2" s="1"/>
  <c r="M2438" i="2" s="1"/>
  <c r="AI2659" i="2"/>
  <c r="K2659" i="2" s="1"/>
  <c r="L2659" i="2" s="1"/>
  <c r="M2659" i="2" s="1"/>
  <c r="AI3572" i="2"/>
  <c r="K3572" i="2" s="1"/>
  <c r="L3572" i="2" s="1"/>
  <c r="M3572" i="2" s="1"/>
  <c r="K1036" i="2"/>
  <c r="L1036" i="2" s="1"/>
  <c r="M1036" i="2" s="1"/>
  <c r="K2168" i="2"/>
  <c r="L2168" i="2" s="1"/>
  <c r="M2168" i="2" s="1"/>
  <c r="AI1557" i="2"/>
  <c r="K1557" i="2" s="1"/>
  <c r="L1557" i="2" s="1"/>
  <c r="M1557" i="2" s="1"/>
  <c r="AI692" i="2"/>
  <c r="K692" i="2" s="1"/>
  <c r="L692" i="2" s="1"/>
  <c r="M692" i="2" s="1"/>
  <c r="AI3098" i="2"/>
  <c r="K3098" i="2" s="1"/>
  <c r="L3098" i="2" s="1"/>
  <c r="M3098" i="2" s="1"/>
  <c r="AQ3693" i="2"/>
  <c r="AI210" i="2"/>
  <c r="K210" i="2" s="1"/>
  <c r="L210" i="2" s="1"/>
  <c r="M210" i="2" s="1"/>
  <c r="AI810" i="2"/>
  <c r="K810" i="2" s="1"/>
  <c r="L810" i="2" s="1"/>
  <c r="M810" i="2" s="1"/>
  <c r="AI728" i="2"/>
  <c r="K728" i="2" s="1"/>
  <c r="L728" i="2" s="1"/>
  <c r="M728" i="2" s="1"/>
  <c r="AI1842" i="2"/>
  <c r="K1693" i="2"/>
  <c r="AI94" i="2"/>
  <c r="AI670" i="2"/>
  <c r="K670" i="2" s="1"/>
  <c r="L670" i="2" s="1"/>
  <c r="M670" i="2" s="1"/>
  <c r="AI1270" i="2"/>
  <c r="K1270" i="2" s="1"/>
  <c r="L1270" i="2" s="1"/>
  <c r="M1270" i="2" s="1"/>
  <c r="AI1846" i="2"/>
  <c r="K1846" i="2" s="1"/>
  <c r="L1846" i="2" s="1"/>
  <c r="M1846" i="2" s="1"/>
  <c r="AI335" i="2"/>
  <c r="K335" i="2" s="1"/>
  <c r="L335" i="2" s="1"/>
  <c r="M335" i="2" s="1"/>
  <c r="AI911" i="2"/>
  <c r="K911" i="2" s="1"/>
  <c r="L911" i="2" s="1"/>
  <c r="M911" i="2" s="1"/>
  <c r="AI1487" i="2"/>
  <c r="K1487" i="2" s="1"/>
  <c r="AI2040" i="2"/>
  <c r="K2040" i="2" s="1"/>
  <c r="L2040" i="2" s="1"/>
  <c r="M2040" i="2" s="1"/>
  <c r="AI576" i="2"/>
  <c r="K576" i="2" s="1"/>
  <c r="L576" i="2" s="1"/>
  <c r="M576" i="2" s="1"/>
  <c r="AI1152" i="2"/>
  <c r="K1152" i="2" s="1"/>
  <c r="L1152" i="2" s="1"/>
  <c r="M1152" i="2" s="1"/>
  <c r="AQ2339" i="2"/>
  <c r="AQ70" i="2"/>
  <c r="AQ3417" i="2"/>
  <c r="AI569" i="2"/>
  <c r="K569" i="2" s="1"/>
  <c r="L569" i="2" s="1"/>
  <c r="M569" i="2" s="1"/>
  <c r="AQ1657" i="2"/>
  <c r="AQ3300" i="2"/>
  <c r="AQ3954" i="2"/>
  <c r="AI543" i="2"/>
  <c r="K543" i="2" s="1"/>
  <c r="L543" i="2" s="1"/>
  <c r="M543" i="2" s="1"/>
  <c r="AI705" i="2"/>
  <c r="K705" i="2" s="1"/>
  <c r="L705" i="2" s="1"/>
  <c r="M705" i="2" s="1"/>
  <c r="AQ1975" i="2"/>
  <c r="AQ149" i="2"/>
  <c r="AQ413" i="2"/>
  <c r="AQ1151" i="2"/>
  <c r="AQ1693" i="2"/>
  <c r="AQ2490" i="2"/>
  <c r="AQ730" i="2"/>
  <c r="AQ2486" i="2"/>
  <c r="AQ1831" i="2"/>
  <c r="AQ2027" i="2"/>
  <c r="AQ3519" i="2"/>
  <c r="AQ1581" i="2"/>
  <c r="AQ2020" i="2"/>
  <c r="AQ1525" i="2"/>
  <c r="AQ667" i="2"/>
  <c r="AQ3135" i="2"/>
  <c r="AQ1288" i="2"/>
  <c r="AQ337" i="2"/>
  <c r="AQ592" i="2"/>
  <c r="AQ3324" i="2"/>
  <c r="AQ672" i="2"/>
  <c r="AQ1111" i="2"/>
  <c r="AQ3544" i="2"/>
  <c r="AQ2556" i="2"/>
  <c r="AQ1325" i="2"/>
  <c r="AQ531" i="2"/>
  <c r="AQ950" i="2"/>
  <c r="AQ374" i="2"/>
  <c r="AQ2657" i="2"/>
  <c r="AQ685" i="2"/>
  <c r="AQ3982" i="2"/>
  <c r="AQ2778" i="2"/>
  <c r="AQ731" i="2"/>
  <c r="AQ155" i="2"/>
  <c r="AQ2898" i="2"/>
  <c r="AQ224" i="2"/>
  <c r="AQ2153" i="2"/>
  <c r="AQ2218" i="2"/>
  <c r="AQ3343" i="2"/>
  <c r="AQ2191" i="2"/>
  <c r="AQ3699" i="2"/>
  <c r="AQ2547" i="2"/>
  <c r="AQ3649" i="2"/>
  <c r="AQ2472" i="2"/>
  <c r="AQ3599" i="2"/>
  <c r="AQ2447" i="2"/>
  <c r="AQ3524" i="2"/>
  <c r="AQ2948" i="2"/>
  <c r="AQ2372" i="2"/>
  <c r="AQ1202" i="2"/>
  <c r="AI2695" i="2"/>
  <c r="K2695" i="2" s="1"/>
  <c r="L2695" i="2" s="1"/>
  <c r="M2695" i="2" s="1"/>
  <c r="AI3348" i="2"/>
  <c r="K3348" i="2" s="1"/>
  <c r="K964" i="2"/>
  <c r="AI3630" i="2"/>
  <c r="K699" i="2"/>
  <c r="L699" i="2" s="1"/>
  <c r="M699" i="2" s="1"/>
  <c r="AI668" i="2"/>
  <c r="K668" i="2" s="1"/>
  <c r="L668" i="2" s="1"/>
  <c r="M668" i="2" s="1"/>
  <c r="K1281" i="2"/>
  <c r="L1281" i="2" s="1"/>
  <c r="M1281" i="2" s="1"/>
  <c r="AI2026" i="2"/>
  <c r="K2026" i="2" s="1"/>
  <c r="L2026" i="2" s="1"/>
  <c r="M2026" i="2" s="1"/>
  <c r="AI1839" i="2"/>
  <c r="K1839" i="2" s="1"/>
  <c r="L1839" i="2" s="1"/>
  <c r="M1839" i="2" s="1"/>
  <c r="AQ1572" i="2"/>
  <c r="AQ3396" i="2"/>
  <c r="AQ2641" i="2"/>
  <c r="AQ513" i="2"/>
  <c r="AQ2595" i="2"/>
  <c r="AQ4081" i="2"/>
  <c r="AQ2377" i="2"/>
  <c r="AQ314" i="2"/>
  <c r="AQ3030" i="2"/>
  <c r="K642" i="2"/>
  <c r="L642" i="2" s="1"/>
  <c r="M642" i="2" s="1"/>
  <c r="AI3883" i="2"/>
  <c r="K3883" i="2" s="1"/>
  <c r="L3883" i="2" s="1"/>
  <c r="M3883" i="2" s="1"/>
  <c r="AI3654" i="2"/>
  <c r="K3654" i="2" s="1"/>
  <c r="L3654" i="2" s="1"/>
  <c r="M3654" i="2" s="1"/>
  <c r="K1227" i="2"/>
  <c r="L1227" i="2" s="1"/>
  <c r="M1227" i="2" s="1"/>
  <c r="AI3579" i="2"/>
  <c r="K3579" i="2" s="1"/>
  <c r="L3579" i="2" s="1"/>
  <c r="M3579" i="2" s="1"/>
  <c r="AQ3632" i="2"/>
  <c r="AQ655" i="2"/>
  <c r="AQ2835" i="2"/>
  <c r="AI234" i="2"/>
  <c r="AI834" i="2"/>
  <c r="K834" i="2" s="1"/>
  <c r="L834" i="2" s="1"/>
  <c r="M834" i="2" s="1"/>
  <c r="K56" i="2"/>
  <c r="L56" i="2" s="1"/>
  <c r="M56" i="2" s="1"/>
  <c r="AI752" i="2"/>
  <c r="K752" i="2" s="1"/>
  <c r="L752" i="2" s="1"/>
  <c r="M752" i="2" s="1"/>
  <c r="AI1890" i="2"/>
  <c r="K1890" i="2" s="1"/>
  <c r="L1890" i="2" s="1"/>
  <c r="M1890" i="2" s="1"/>
  <c r="AI1040" i="2"/>
  <c r="K1040" i="2" s="1"/>
  <c r="L1040" i="2" s="1"/>
  <c r="M1040" i="2" s="1"/>
  <c r="K990" i="2"/>
  <c r="L990" i="2" s="1"/>
  <c r="M990" i="2" s="1"/>
  <c r="K756" i="2"/>
  <c r="L756" i="2" s="1"/>
  <c r="M756" i="2" s="1"/>
  <c r="AI4070" i="2"/>
  <c r="K4070" i="2" s="1"/>
  <c r="L4070" i="2" s="1"/>
  <c r="M4070" i="2" s="1"/>
  <c r="AI118" i="2"/>
  <c r="K118" i="2" s="1"/>
  <c r="L118" i="2" s="1"/>
  <c r="M118" i="2" s="1"/>
  <c r="AI694" i="2"/>
  <c r="K694" i="2" s="1"/>
  <c r="L694" i="2" s="1"/>
  <c r="M694" i="2" s="1"/>
  <c r="AI1294" i="2"/>
  <c r="K1294" i="2" s="1"/>
  <c r="L1294" i="2" s="1"/>
  <c r="M1294" i="2" s="1"/>
  <c r="AI1870" i="2"/>
  <c r="K1870" i="2" s="1"/>
  <c r="L1870" i="2" s="1"/>
  <c r="M1870" i="2" s="1"/>
  <c r="AI359" i="2"/>
  <c r="K359" i="2" s="1"/>
  <c r="L359" i="2" s="1"/>
  <c r="M359" i="2" s="1"/>
  <c r="AI935" i="2"/>
  <c r="K935" i="2" s="1"/>
  <c r="L935" i="2" s="1"/>
  <c r="M935" i="2" s="1"/>
  <c r="AI1511" i="2"/>
  <c r="K1511" i="2" s="1"/>
  <c r="L1511" i="2" s="1"/>
  <c r="M1511" i="2" s="1"/>
  <c r="AI24" i="2"/>
  <c r="K24" i="2" s="1"/>
  <c r="L24" i="2" s="1"/>
  <c r="M24" i="2" s="1"/>
  <c r="AI600" i="2"/>
  <c r="K600" i="2" s="1"/>
  <c r="L600" i="2" s="1"/>
  <c r="M600" i="2" s="1"/>
  <c r="AI1176" i="2"/>
  <c r="K1176" i="2" s="1"/>
  <c r="L1176" i="2" s="1"/>
  <c r="M1176" i="2" s="1"/>
  <c r="AI1800" i="2"/>
  <c r="K1800" i="2" s="1"/>
  <c r="L1800" i="2" s="1"/>
  <c r="M1800" i="2" s="1"/>
  <c r="AQ2156" i="2"/>
  <c r="AQ3710" i="2"/>
  <c r="AQ1270" i="2"/>
  <c r="AI1520" i="2"/>
  <c r="K1520" i="2" s="1"/>
  <c r="L1520" i="2" s="1"/>
  <c r="M1520" i="2" s="1"/>
  <c r="AI3086" i="2"/>
  <c r="AI3847" i="2"/>
  <c r="K3847" i="2" s="1"/>
  <c r="L3847" i="2" s="1"/>
  <c r="M3847" i="2" s="1"/>
  <c r="K3663" i="2"/>
  <c r="L3663" i="2" s="1"/>
  <c r="M3663" i="2" s="1"/>
  <c r="K1203" i="2"/>
  <c r="L1203" i="2" s="1"/>
  <c r="M1203" i="2" s="1"/>
  <c r="AI1020" i="2"/>
  <c r="K1020" i="2" s="1"/>
  <c r="L1020" i="2" s="1"/>
  <c r="M1020" i="2" s="1"/>
  <c r="AI3365" i="2"/>
  <c r="K3365" i="2" s="1"/>
  <c r="L3365" i="2" s="1"/>
  <c r="M3365" i="2" s="1"/>
  <c r="AQ3108" i="2"/>
  <c r="AQ456" i="2"/>
  <c r="AQ483" i="2"/>
  <c r="AQ329" i="2"/>
  <c r="AQ2507" i="2"/>
  <c r="AQ1645" i="2"/>
  <c r="AQ46" i="2"/>
  <c r="AQ2030" i="2"/>
  <c r="AQ694" i="2"/>
  <c r="AQ1990" i="2"/>
  <c r="AQ1033" i="2"/>
  <c r="AQ1495" i="2"/>
  <c r="AQ624" i="2"/>
  <c r="AQ3015" i="2"/>
  <c r="AQ2487" i="2"/>
  <c r="AQ1772" i="2"/>
  <c r="AQ1231" i="2"/>
  <c r="AQ1957" i="2"/>
  <c r="AQ1437" i="2"/>
  <c r="AQ1497" i="2"/>
  <c r="AQ625" i="2"/>
  <c r="AQ3467" i="2"/>
  <c r="AQ1664" i="2"/>
  <c r="AQ266" i="2"/>
  <c r="AQ1446" i="2"/>
  <c r="AQ4095" i="2"/>
  <c r="AQ3894" i="2"/>
  <c r="AQ500" i="2"/>
  <c r="AQ3711" i="2"/>
  <c r="AQ2603" i="2"/>
  <c r="AQ776" i="2"/>
  <c r="AQ3734" i="2"/>
  <c r="AQ4073" i="2"/>
  <c r="AQ3345" i="2"/>
  <c r="AQ3320" i="2"/>
  <c r="AQ2924" i="2"/>
  <c r="AI1544" i="2"/>
  <c r="K1544" i="2" s="1"/>
  <c r="L1544" i="2" s="1"/>
  <c r="M1544" i="2" s="1"/>
  <c r="AI3806" i="2"/>
  <c r="K3806" i="2" s="1"/>
  <c r="L3806" i="2" s="1"/>
  <c r="M3806" i="2" s="1"/>
  <c r="AI2129" i="2"/>
  <c r="K2129" i="2" s="1"/>
  <c r="L2129" i="2" s="1"/>
  <c r="M2129" i="2" s="1"/>
  <c r="AI3283" i="2"/>
  <c r="K3283" i="2" s="1"/>
  <c r="L3283" i="2" s="1"/>
  <c r="M3283" i="2" s="1"/>
  <c r="AI309" i="2"/>
  <c r="K309" i="2" s="1"/>
  <c r="L309" i="2" s="1"/>
  <c r="M309" i="2" s="1"/>
  <c r="AI981" i="2"/>
  <c r="K981" i="2" s="1"/>
  <c r="L981" i="2" s="1"/>
  <c r="M981" i="2" s="1"/>
  <c r="AI2437" i="2"/>
  <c r="K2437" i="2" s="1"/>
  <c r="L2437" i="2" s="1"/>
  <c r="M2437" i="2" s="1"/>
  <c r="AI523" i="2"/>
  <c r="K523" i="2" s="1"/>
  <c r="L523" i="2" s="1"/>
  <c r="M523" i="2" s="1"/>
  <c r="AI1675" i="2"/>
  <c r="K1675" i="2" s="1"/>
  <c r="L1675" i="2" s="1"/>
  <c r="M1675" i="2" s="1"/>
  <c r="AI2711" i="2"/>
  <c r="K2711" i="2" s="1"/>
  <c r="L2711" i="2" s="1"/>
  <c r="M2711" i="2" s="1"/>
  <c r="AI2813" i="2"/>
  <c r="K2813" i="2" s="1"/>
  <c r="L2813" i="2" s="1"/>
  <c r="M2813" i="2" s="1"/>
  <c r="AI3965" i="2"/>
  <c r="K3965" i="2" s="1"/>
  <c r="L3965" i="2" s="1"/>
  <c r="M3965" i="2" s="1"/>
  <c r="AI258" i="2"/>
  <c r="K258" i="2" s="1"/>
  <c r="L258" i="2" s="1"/>
  <c r="M258" i="2" s="1"/>
  <c r="AI858" i="2"/>
  <c r="K858" i="2" s="1"/>
  <c r="L858" i="2" s="1"/>
  <c r="M858" i="2" s="1"/>
  <c r="AI776" i="2"/>
  <c r="K776" i="2" s="1"/>
  <c r="L776" i="2" s="1"/>
  <c r="M776" i="2" s="1"/>
  <c r="AI1914" i="2"/>
  <c r="K1914" i="2" s="1"/>
  <c r="L1914" i="2" s="1"/>
  <c r="M1914" i="2" s="1"/>
  <c r="AI1064" i="2"/>
  <c r="K1064" i="2" s="1"/>
  <c r="L1064" i="2" s="1"/>
  <c r="M1064" i="2" s="1"/>
  <c r="K1674" i="2"/>
  <c r="L1674" i="2" s="1"/>
  <c r="M1674" i="2" s="1"/>
  <c r="AI1615" i="2"/>
  <c r="K1615" i="2" s="1"/>
  <c r="L1615" i="2" s="1"/>
  <c r="M1615" i="2" s="1"/>
  <c r="AI142" i="2"/>
  <c r="K142" i="2" s="1"/>
  <c r="L142" i="2" s="1"/>
  <c r="M142" i="2" s="1"/>
  <c r="AI718" i="2"/>
  <c r="K718" i="2" s="1"/>
  <c r="L718" i="2" s="1"/>
  <c r="M718" i="2" s="1"/>
  <c r="AI1318" i="2"/>
  <c r="K1318" i="2" s="1"/>
  <c r="L1318" i="2" s="1"/>
  <c r="M1318" i="2" s="1"/>
  <c r="AI1894" i="2"/>
  <c r="K1894" i="2" s="1"/>
  <c r="L1894" i="2" s="1"/>
  <c r="M1894" i="2" s="1"/>
  <c r="AI383" i="2"/>
  <c r="K383" i="2" s="1"/>
  <c r="AI959" i="2"/>
  <c r="K959" i="2" s="1"/>
  <c r="L959" i="2" s="1"/>
  <c r="M959" i="2" s="1"/>
  <c r="AI1535" i="2"/>
  <c r="AI48" i="2"/>
  <c r="K48" i="2" s="1"/>
  <c r="L48" i="2" s="1"/>
  <c r="M48" i="2" s="1"/>
  <c r="AI624" i="2"/>
  <c r="K624" i="2" s="1"/>
  <c r="L624" i="2" s="1"/>
  <c r="M624" i="2" s="1"/>
  <c r="AI1200" i="2"/>
  <c r="K1200" i="2" s="1"/>
  <c r="AI1824" i="2"/>
  <c r="K1793" i="2"/>
  <c r="L1793" i="2" s="1"/>
  <c r="M1793" i="2" s="1"/>
  <c r="K1621" i="2"/>
  <c r="L1621" i="2" s="1"/>
  <c r="M1621" i="2" s="1"/>
  <c r="AI3372" i="2"/>
  <c r="K3372" i="2" s="1"/>
  <c r="L3372" i="2" s="1"/>
  <c r="M3372" i="2" s="1"/>
  <c r="AI4044" i="2"/>
  <c r="K4044" i="2" s="1"/>
  <c r="L4044" i="2" s="1"/>
  <c r="M4044" i="2" s="1"/>
  <c r="AI4046" i="2"/>
  <c r="K4046" i="2" s="1"/>
  <c r="L4046" i="2" s="1"/>
  <c r="M4046" i="2" s="1"/>
  <c r="K3016" i="2"/>
  <c r="L3016" i="2" s="1"/>
  <c r="M3016" i="2" s="1"/>
  <c r="AI2370" i="2"/>
  <c r="K2370" i="2" s="1"/>
  <c r="L2370" i="2" s="1"/>
  <c r="M2370" i="2" s="1"/>
  <c r="AI3594" i="2"/>
  <c r="K3594" i="2" s="1"/>
  <c r="L3594" i="2" s="1"/>
  <c r="M3594" i="2" s="1"/>
  <c r="AI2143" i="2"/>
  <c r="K2143" i="2" s="1"/>
  <c r="L2143" i="2" s="1"/>
  <c r="M2143" i="2" s="1"/>
  <c r="AI2719" i="2"/>
  <c r="K2719" i="2" s="1"/>
  <c r="L2719" i="2" s="1"/>
  <c r="M2719" i="2" s="1"/>
  <c r="AI3295" i="2"/>
  <c r="K3295" i="2" s="1"/>
  <c r="L3295" i="2" s="1"/>
  <c r="M3295" i="2" s="1"/>
  <c r="AI3871" i="2"/>
  <c r="K3871" i="2" s="1"/>
  <c r="L3871" i="2" s="1"/>
  <c r="M3871" i="2" s="1"/>
  <c r="AI145" i="2"/>
  <c r="K145" i="2" s="1"/>
  <c r="L145" i="2" s="1"/>
  <c r="M145" i="2" s="1"/>
  <c r="AI2319" i="2"/>
  <c r="K2319" i="2" s="1"/>
  <c r="L2319" i="2" s="1"/>
  <c r="M2319" i="2" s="1"/>
  <c r="AI2895" i="2"/>
  <c r="K2895" i="2" s="1"/>
  <c r="L2895" i="2" s="1"/>
  <c r="M2895" i="2" s="1"/>
  <c r="AI3471" i="2"/>
  <c r="K3471" i="2" s="1"/>
  <c r="L3471" i="2" s="1"/>
  <c r="M3471" i="2" s="1"/>
  <c r="K4120" i="2"/>
  <c r="L4120" i="2" s="1"/>
  <c r="M4120" i="2" s="1"/>
  <c r="AI2118" i="2"/>
  <c r="K2118" i="2" s="1"/>
  <c r="L2118" i="2" s="1"/>
  <c r="M2118" i="2" s="1"/>
  <c r="AI2694" i="2"/>
  <c r="K2694" i="2" s="1"/>
  <c r="L2694" i="2" s="1"/>
  <c r="M2694" i="2" s="1"/>
  <c r="AI2264" i="2"/>
  <c r="K2264" i="2" s="1"/>
  <c r="L2264" i="2" s="1"/>
  <c r="M2264" i="2" s="1"/>
  <c r="AI2840" i="2"/>
  <c r="K2840" i="2" s="1"/>
  <c r="L2840" i="2" s="1"/>
  <c r="M2840" i="2" s="1"/>
  <c r="AI332" i="2"/>
  <c r="K332" i="2" s="1"/>
  <c r="L332" i="2" s="1"/>
  <c r="M332" i="2" s="1"/>
  <c r="AI405" i="2"/>
  <c r="K405" i="2" s="1"/>
  <c r="L405" i="2" s="1"/>
  <c r="M405" i="2" s="1"/>
  <c r="AI325" i="2"/>
  <c r="K325" i="2" s="1"/>
  <c r="L325" i="2" s="1"/>
  <c r="M325" i="2" s="1"/>
  <c r="AI901" i="2"/>
  <c r="K1077" i="2"/>
  <c r="L1077" i="2" s="1"/>
  <c r="M1077" i="2" s="1"/>
  <c r="K1653" i="2"/>
  <c r="L1653" i="2" s="1"/>
  <c r="M1653" i="2" s="1"/>
  <c r="AI1371" i="2"/>
  <c r="AI4047" i="2"/>
  <c r="K4047" i="2" s="1"/>
  <c r="L4047" i="2" s="1"/>
  <c r="M4047" i="2" s="1"/>
  <c r="AI2821" i="2"/>
  <c r="K2821" i="2" s="1"/>
  <c r="L2821" i="2" s="1"/>
  <c r="M2821" i="2" s="1"/>
  <c r="AI1970" i="2"/>
  <c r="K1970" i="2" s="1"/>
  <c r="L1970" i="2" s="1"/>
  <c r="M1970" i="2" s="1"/>
  <c r="AI1395" i="2"/>
  <c r="K1395" i="2" s="1"/>
  <c r="L1395" i="2" s="1"/>
  <c r="M1395" i="2" s="1"/>
  <c r="AI676" i="2"/>
  <c r="K676" i="2" s="1"/>
  <c r="L676" i="2" s="1"/>
  <c r="M676" i="2" s="1"/>
  <c r="AI43" i="2"/>
  <c r="K43" i="2" s="1"/>
  <c r="L43" i="2" s="1"/>
  <c r="M43" i="2" s="1"/>
  <c r="AI619" i="2"/>
  <c r="K619" i="2" s="1"/>
  <c r="L619" i="2" s="1"/>
  <c r="M619" i="2" s="1"/>
  <c r="AI1195" i="2"/>
  <c r="K1195" i="2" s="1"/>
  <c r="L1195" i="2" s="1"/>
  <c r="M1195" i="2" s="1"/>
  <c r="AI1771" i="2"/>
  <c r="K1771" i="2" s="1"/>
  <c r="L1771" i="2" s="1"/>
  <c r="M1771" i="2" s="1"/>
  <c r="AI788" i="2"/>
  <c r="K788" i="2" s="1"/>
  <c r="L788" i="2" s="1"/>
  <c r="M788" i="2" s="1"/>
  <c r="AI965" i="2"/>
  <c r="K965" i="2" s="1"/>
  <c r="L965" i="2" s="1"/>
  <c r="M965" i="2" s="1"/>
  <c r="AI54" i="2"/>
  <c r="K54" i="2" s="1"/>
  <c r="L54" i="2" s="1"/>
  <c r="M54" i="2" s="1"/>
  <c r="AI630" i="2"/>
  <c r="K630" i="2" s="1"/>
  <c r="L630" i="2" s="1"/>
  <c r="M630" i="2" s="1"/>
  <c r="AI1206" i="2"/>
  <c r="K1206" i="2" s="1"/>
  <c r="L1206" i="2" s="1"/>
  <c r="M1206" i="2" s="1"/>
  <c r="AI3122" i="2"/>
  <c r="K3122" i="2" s="1"/>
  <c r="L3122" i="2" s="1"/>
  <c r="M3122" i="2" s="1"/>
  <c r="AI2772" i="2"/>
  <c r="K2772" i="2" s="1"/>
  <c r="L2772" i="2" s="1"/>
  <c r="M2772" i="2" s="1"/>
  <c r="AI3396" i="2"/>
  <c r="K3396" i="2" s="1"/>
  <c r="L3396" i="2" s="1"/>
  <c r="M3396" i="2" s="1"/>
  <c r="AI2654" i="2"/>
  <c r="K2654" i="2" s="1"/>
  <c r="L2654" i="2" s="1"/>
  <c r="M2654" i="2" s="1"/>
  <c r="AI4094" i="2"/>
  <c r="AI2225" i="2"/>
  <c r="K2225" i="2" s="1"/>
  <c r="K2801" i="2"/>
  <c r="L2801" i="2" s="1"/>
  <c r="M2801" i="2" s="1"/>
  <c r="AI2394" i="2"/>
  <c r="K2394" i="2" s="1"/>
  <c r="L2394" i="2" s="1"/>
  <c r="M2394" i="2" s="1"/>
  <c r="AI2970" i="2"/>
  <c r="K2970" i="2" s="1"/>
  <c r="L2970" i="2" s="1"/>
  <c r="M2970" i="2" s="1"/>
  <c r="AI3618" i="2"/>
  <c r="K3618" i="2" s="1"/>
  <c r="L3618" i="2" s="1"/>
  <c r="M3618" i="2" s="1"/>
  <c r="AI2155" i="2"/>
  <c r="K2155" i="2" s="1"/>
  <c r="L2155" i="2" s="1"/>
  <c r="M2155" i="2" s="1"/>
  <c r="AI2755" i="2"/>
  <c r="K2755" i="2" s="1"/>
  <c r="L2755" i="2" s="1"/>
  <c r="M2755" i="2" s="1"/>
  <c r="K3379" i="2"/>
  <c r="L3379" i="2" s="1"/>
  <c r="M3379" i="2" s="1"/>
  <c r="K3979" i="2"/>
  <c r="L3979" i="2" s="1"/>
  <c r="M3979" i="2" s="1"/>
  <c r="K2516" i="2"/>
  <c r="L2516" i="2" s="1"/>
  <c r="M2516" i="2" s="1"/>
  <c r="K3092" i="2"/>
  <c r="L3092" i="2" s="1"/>
  <c r="M3092" i="2" s="1"/>
  <c r="K3668" i="2"/>
  <c r="L3668" i="2" s="1"/>
  <c r="M3668" i="2" s="1"/>
  <c r="AI295" i="2"/>
  <c r="K295" i="2" s="1"/>
  <c r="L295" i="2" s="1"/>
  <c r="M295" i="2" s="1"/>
  <c r="AI871" i="2"/>
  <c r="K871" i="2" s="1"/>
  <c r="L871" i="2" s="1"/>
  <c r="M871" i="2" s="1"/>
  <c r="AI2023" i="2"/>
  <c r="K2023" i="2" s="1"/>
  <c r="L2023" i="2" s="1"/>
  <c r="M2023" i="2" s="1"/>
  <c r="AI2167" i="2"/>
  <c r="K2167" i="2" s="1"/>
  <c r="L2167" i="2" s="1"/>
  <c r="M2167" i="2" s="1"/>
  <c r="AI2743" i="2"/>
  <c r="K2743" i="2" s="1"/>
  <c r="L2743" i="2" s="1"/>
  <c r="M2743" i="2" s="1"/>
  <c r="AI3319" i="2"/>
  <c r="K3319" i="2" s="1"/>
  <c r="L3319" i="2" s="1"/>
  <c r="M3319" i="2" s="1"/>
  <c r="AI3895" i="2"/>
  <c r="K3895" i="2" s="1"/>
  <c r="L3895" i="2" s="1"/>
  <c r="M3895" i="2" s="1"/>
  <c r="AI2142" i="2"/>
  <c r="K2142" i="2" s="1"/>
  <c r="L2142" i="2" s="1"/>
  <c r="M2142" i="2" s="1"/>
  <c r="AI2718" i="2"/>
  <c r="K2718" i="2" s="1"/>
  <c r="L2718" i="2" s="1"/>
  <c r="M2718" i="2" s="1"/>
  <c r="AI3774" i="2"/>
  <c r="K3774" i="2" s="1"/>
  <c r="L3774" i="2" s="1"/>
  <c r="M3774" i="2" s="1"/>
  <c r="AI2288" i="2"/>
  <c r="AI2864" i="2"/>
  <c r="K2864" i="2" s="1"/>
  <c r="L2864" i="2" s="1"/>
  <c r="M2864" i="2" s="1"/>
  <c r="AI356" i="2"/>
  <c r="K356" i="2" s="1"/>
  <c r="L356" i="2" s="1"/>
  <c r="M356" i="2" s="1"/>
  <c r="AI429" i="2"/>
  <c r="K429" i="2" s="1"/>
  <c r="L429" i="2" s="1"/>
  <c r="M429" i="2" s="1"/>
  <c r="AI349" i="2"/>
  <c r="K349" i="2" s="1"/>
  <c r="L349" i="2" s="1"/>
  <c r="M349" i="2" s="1"/>
  <c r="AI925" i="2"/>
  <c r="K925" i="2" s="1"/>
  <c r="L925" i="2" s="1"/>
  <c r="M925" i="2" s="1"/>
  <c r="AI2797" i="2"/>
  <c r="K2797" i="2" s="1"/>
  <c r="L2797" i="2" s="1"/>
  <c r="M2797" i="2" s="1"/>
  <c r="AI1419" i="2"/>
  <c r="K1419" i="2" s="1"/>
  <c r="L1419" i="2" s="1"/>
  <c r="M1419" i="2" s="1"/>
  <c r="AI4119" i="2"/>
  <c r="K4119" i="2" s="1"/>
  <c r="L4119" i="2" s="1"/>
  <c r="M4119" i="2" s="1"/>
  <c r="AI2893" i="2"/>
  <c r="K2893" i="2" s="1"/>
  <c r="L2893" i="2" s="1"/>
  <c r="M2893" i="2" s="1"/>
  <c r="AI1491" i="2"/>
  <c r="K1491" i="2" s="1"/>
  <c r="L1491" i="2" s="1"/>
  <c r="M1491" i="2" s="1"/>
  <c r="K51" i="2"/>
  <c r="L51" i="2" s="1"/>
  <c r="M51" i="2" s="1"/>
  <c r="AI748" i="2"/>
  <c r="K748" i="2" s="1"/>
  <c r="L748" i="2" s="1"/>
  <c r="M748" i="2" s="1"/>
  <c r="AI67" i="2"/>
  <c r="K67" i="2" s="1"/>
  <c r="L67" i="2" s="1"/>
  <c r="M67" i="2" s="1"/>
  <c r="AI643" i="2"/>
  <c r="K643" i="2" s="1"/>
  <c r="L643" i="2" s="1"/>
  <c r="M643" i="2" s="1"/>
  <c r="AI1219" i="2"/>
  <c r="K1219" i="2" s="1"/>
  <c r="L1219" i="2" s="1"/>
  <c r="M1219" i="2" s="1"/>
  <c r="AI1795" i="2"/>
  <c r="K1795" i="2" s="1"/>
  <c r="L1795" i="2" s="1"/>
  <c r="M1795" i="2" s="1"/>
  <c r="K1388" i="2"/>
  <c r="L1388" i="2" s="1"/>
  <c r="M1388" i="2" s="1"/>
  <c r="K1964" i="2"/>
  <c r="L1964" i="2" s="1"/>
  <c r="M1964" i="2" s="1"/>
  <c r="AI989" i="2"/>
  <c r="K989" i="2" s="1"/>
  <c r="L989" i="2" s="1"/>
  <c r="M989" i="2" s="1"/>
  <c r="AI78" i="2"/>
  <c r="K78" i="2" s="1"/>
  <c r="L78" i="2" s="1"/>
  <c r="M78" i="2" s="1"/>
  <c r="AI654" i="2"/>
  <c r="K654" i="2" s="1"/>
  <c r="L654" i="2" s="1"/>
  <c r="M654" i="2" s="1"/>
  <c r="AI1230" i="2"/>
  <c r="K1230" i="2" s="1"/>
  <c r="L1230" i="2" s="1"/>
  <c r="M1230" i="2" s="1"/>
  <c r="AI3146" i="2"/>
  <c r="K3146" i="2" s="1"/>
  <c r="L3146" i="2" s="1"/>
  <c r="M3146" i="2" s="1"/>
  <c r="AI2796" i="2"/>
  <c r="K2796" i="2" s="1"/>
  <c r="AI3420" i="2"/>
  <c r="K3420" i="2" s="1"/>
  <c r="L3420" i="2" s="1"/>
  <c r="M3420" i="2" s="1"/>
  <c r="AI4092" i="2"/>
  <c r="AI2678" i="2"/>
  <c r="K2678" i="2" s="1"/>
  <c r="L2678" i="2" s="1"/>
  <c r="M2678" i="2" s="1"/>
  <c r="AI3064" i="2"/>
  <c r="K3064" i="2" s="1"/>
  <c r="L3064" i="2" s="1"/>
  <c r="M3064" i="2" s="1"/>
  <c r="AI2249" i="2"/>
  <c r="K2249" i="2" s="1"/>
  <c r="L2249" i="2" s="1"/>
  <c r="M2249" i="2" s="1"/>
  <c r="K2825" i="2"/>
  <c r="L2825" i="2" s="1"/>
  <c r="M2825" i="2" s="1"/>
  <c r="K3401" i="2"/>
  <c r="L3401" i="2" s="1"/>
  <c r="M3401" i="2" s="1"/>
  <c r="AI2418" i="2"/>
  <c r="K2418" i="2" s="1"/>
  <c r="L2418" i="2" s="1"/>
  <c r="M2418" i="2" s="1"/>
  <c r="AI2994" i="2"/>
  <c r="K2994" i="2" s="1"/>
  <c r="L2994" i="2" s="1"/>
  <c r="M2994" i="2" s="1"/>
  <c r="AI3642" i="2"/>
  <c r="K3642" i="2" s="1"/>
  <c r="L3642" i="2" s="1"/>
  <c r="M3642" i="2" s="1"/>
  <c r="AI2179" i="2"/>
  <c r="K2179" i="2" s="1"/>
  <c r="L2179" i="2" s="1"/>
  <c r="M2179" i="2" s="1"/>
  <c r="K2540" i="2"/>
  <c r="L2540" i="2" s="1"/>
  <c r="M2540" i="2" s="1"/>
  <c r="K3116" i="2"/>
  <c r="L3116" i="2" s="1"/>
  <c r="M3116" i="2" s="1"/>
  <c r="K3692" i="2"/>
  <c r="L3692" i="2" s="1"/>
  <c r="M3692" i="2" s="1"/>
  <c r="AI1471" i="2"/>
  <c r="K1471" i="2" s="1"/>
  <c r="L1471" i="2" s="1"/>
  <c r="M1471" i="2" s="1"/>
  <c r="AI2047" i="2"/>
  <c r="K2047" i="2" s="1"/>
  <c r="L2047" i="2" s="1"/>
  <c r="M2047" i="2" s="1"/>
  <c r="AI3443" i="2"/>
  <c r="K3443" i="2" s="1"/>
  <c r="L3443" i="2" s="1"/>
  <c r="M3443" i="2" s="1"/>
  <c r="AI3421" i="2"/>
  <c r="K3421" i="2" s="1"/>
  <c r="L3421" i="2" s="1"/>
  <c r="M3421" i="2" s="1"/>
  <c r="AI3997" i="2"/>
  <c r="K3997" i="2" s="1"/>
  <c r="L3997" i="2" s="1"/>
  <c r="M3997" i="2" s="1"/>
  <c r="AI753" i="2"/>
  <c r="K753" i="2" s="1"/>
  <c r="L753" i="2" s="1"/>
  <c r="M753" i="2" s="1"/>
  <c r="AI1234" i="2"/>
  <c r="K1234" i="2" s="1"/>
  <c r="L1234" i="2" s="1"/>
  <c r="M1234" i="2" s="1"/>
  <c r="AI610" i="2"/>
  <c r="K610" i="2" s="1"/>
  <c r="L610" i="2" s="1"/>
  <c r="M610" i="2" s="1"/>
  <c r="AI1138" i="2"/>
  <c r="K1138" i="2" s="1"/>
  <c r="L1138" i="2" s="1"/>
  <c r="M1138" i="2" s="1"/>
  <c r="K2206" i="2"/>
  <c r="K2782" i="2"/>
  <c r="L2782" i="2" s="1"/>
  <c r="M2782" i="2" s="1"/>
  <c r="K3358" i="2"/>
  <c r="L3358" i="2" s="1"/>
  <c r="M3358" i="2" s="1"/>
  <c r="K3934" i="2"/>
  <c r="L3934" i="2" s="1"/>
  <c r="M3934" i="2" s="1"/>
  <c r="AI108" i="2"/>
  <c r="K108" i="2" s="1"/>
  <c r="L108" i="2" s="1"/>
  <c r="M108" i="2" s="1"/>
  <c r="AI566" i="2"/>
  <c r="K566" i="2" s="1"/>
  <c r="L566" i="2" s="1"/>
  <c r="M566" i="2" s="1"/>
  <c r="AI2004" i="2"/>
  <c r="K2004" i="2" s="1"/>
  <c r="L2004" i="2" s="1"/>
  <c r="M2004" i="2" s="1"/>
  <c r="AI1576" i="2"/>
  <c r="K1576" i="2" s="1"/>
  <c r="L1576" i="2" s="1"/>
  <c r="M1576" i="2" s="1"/>
  <c r="AI856" i="2"/>
  <c r="K856" i="2" s="1"/>
  <c r="L856" i="2" s="1"/>
  <c r="M856" i="2" s="1"/>
  <c r="AI467" i="2"/>
  <c r="K467" i="2" s="1"/>
  <c r="L467" i="2" s="1"/>
  <c r="M467" i="2" s="1"/>
  <c r="K2497" i="2"/>
  <c r="L2497" i="2" s="1"/>
  <c r="M2497" i="2" s="1"/>
  <c r="K3073" i="2"/>
  <c r="L3073" i="2" s="1"/>
  <c r="M3073" i="2" s="1"/>
  <c r="K1717" i="2"/>
  <c r="L1717" i="2" s="1"/>
  <c r="M1717" i="2" s="1"/>
  <c r="AI2196" i="2"/>
  <c r="K2196" i="2" s="1"/>
  <c r="L2196" i="2" s="1"/>
  <c r="M2196" i="2" s="1"/>
  <c r="AI2820" i="2"/>
  <c r="K2820" i="2" s="1"/>
  <c r="L2820" i="2" s="1"/>
  <c r="M2820" i="2" s="1"/>
  <c r="K3374" i="2"/>
  <c r="L3374" i="2" s="1"/>
  <c r="M3374" i="2" s="1"/>
  <c r="K2512" i="2"/>
  <c r="L2512" i="2" s="1"/>
  <c r="M2512" i="2" s="1"/>
  <c r="AI3088" i="2"/>
  <c r="K3088" i="2" s="1"/>
  <c r="L3088" i="2" s="1"/>
  <c r="M3088" i="2" s="1"/>
  <c r="AI2273" i="2"/>
  <c r="K2273" i="2" s="1"/>
  <c r="L2273" i="2" s="1"/>
  <c r="M2273" i="2" s="1"/>
  <c r="AI3018" i="2"/>
  <c r="K3018" i="2" s="1"/>
  <c r="L3018" i="2" s="1"/>
  <c r="M3018" i="2" s="1"/>
  <c r="AI3666" i="2"/>
  <c r="K3666" i="2" s="1"/>
  <c r="L3666" i="2" s="1"/>
  <c r="M3666" i="2" s="1"/>
  <c r="K3427" i="2"/>
  <c r="K4027" i="2"/>
  <c r="L4027" i="2" s="1"/>
  <c r="M4027" i="2" s="1"/>
  <c r="K2564" i="2"/>
  <c r="L2564" i="2" s="1"/>
  <c r="M2564" i="2" s="1"/>
  <c r="K3140" i="2"/>
  <c r="K3716" i="2"/>
  <c r="L3716" i="2" s="1"/>
  <c r="M3716" i="2" s="1"/>
  <c r="AI343" i="2"/>
  <c r="K343" i="2" s="1"/>
  <c r="L343" i="2" s="1"/>
  <c r="M343" i="2" s="1"/>
  <c r="AI919" i="2"/>
  <c r="K919" i="2" s="1"/>
  <c r="L919" i="2" s="1"/>
  <c r="M919" i="2" s="1"/>
  <c r="AI1708" i="2"/>
  <c r="K1708" i="2" s="1"/>
  <c r="L1708" i="2" s="1"/>
  <c r="M1708" i="2" s="1"/>
  <c r="AI3136" i="2"/>
  <c r="K3136" i="2" s="1"/>
  <c r="L3136" i="2" s="1"/>
  <c r="M3136" i="2" s="1"/>
  <c r="K2873" i="2"/>
  <c r="L2873" i="2" s="1"/>
  <c r="M2873" i="2" s="1"/>
  <c r="K3449" i="2"/>
  <c r="L3449" i="2" s="1"/>
  <c r="M3449" i="2" s="1"/>
  <c r="AI3042" i="2"/>
  <c r="K3042" i="2" s="1"/>
  <c r="L3042" i="2" s="1"/>
  <c r="M3042" i="2" s="1"/>
  <c r="K2827" i="2"/>
  <c r="L2827" i="2" s="1"/>
  <c r="M2827" i="2" s="1"/>
  <c r="K3451" i="2"/>
  <c r="L3451" i="2" s="1"/>
  <c r="M3451" i="2" s="1"/>
  <c r="K4051" i="2"/>
  <c r="L4051" i="2" s="1"/>
  <c r="M4051" i="2" s="1"/>
  <c r="K2588" i="2"/>
  <c r="L2588" i="2" s="1"/>
  <c r="M2588" i="2" s="1"/>
  <c r="K3164" i="2"/>
  <c r="L3164" i="2" s="1"/>
  <c r="M3164" i="2" s="1"/>
  <c r="K3740" i="2"/>
  <c r="L3740" i="2" s="1"/>
  <c r="M3740" i="2" s="1"/>
  <c r="AI367" i="2"/>
  <c r="K367" i="2" s="1"/>
  <c r="L367" i="2" s="1"/>
  <c r="M367" i="2" s="1"/>
  <c r="AI943" i="2"/>
  <c r="K943" i="2" s="1"/>
  <c r="L943" i="2" s="1"/>
  <c r="M943" i="2" s="1"/>
  <c r="AI1519" i="2"/>
  <c r="K1519" i="2" s="1"/>
  <c r="L1519" i="2" s="1"/>
  <c r="M1519" i="2" s="1"/>
  <c r="AI2239" i="2"/>
  <c r="K2239" i="2" s="1"/>
  <c r="L2239" i="2" s="1"/>
  <c r="M2239" i="2" s="1"/>
  <c r="AI2815" i="2"/>
  <c r="K2815" i="2" s="1"/>
  <c r="L2815" i="2" s="1"/>
  <c r="M2815" i="2" s="1"/>
  <c r="AI3391" i="2"/>
  <c r="K3391" i="2" s="1"/>
  <c r="L3391" i="2" s="1"/>
  <c r="M3391" i="2" s="1"/>
  <c r="AI3967" i="2"/>
  <c r="AI430" i="2"/>
  <c r="K430" i="2" s="1"/>
  <c r="L430" i="2" s="1"/>
  <c r="M430" i="2" s="1"/>
  <c r="AI1030" i="2"/>
  <c r="K1030" i="2" s="1"/>
  <c r="L1030" i="2" s="1"/>
  <c r="M1030" i="2" s="1"/>
  <c r="AI1606" i="2"/>
  <c r="AI95" i="2"/>
  <c r="K95" i="2" s="1"/>
  <c r="L95" i="2" s="1"/>
  <c r="M95" i="2" s="1"/>
  <c r="AI671" i="2"/>
  <c r="K671" i="2" s="1"/>
  <c r="L671" i="2" s="1"/>
  <c r="M671" i="2" s="1"/>
  <c r="AI1247" i="2"/>
  <c r="K1247" i="2" s="1"/>
  <c r="L1247" i="2" s="1"/>
  <c r="M1247" i="2" s="1"/>
  <c r="AI1847" i="2"/>
  <c r="K1847" i="2" s="1"/>
  <c r="L1847" i="2" s="1"/>
  <c r="M1847" i="2" s="1"/>
  <c r="AI3491" i="2"/>
  <c r="K3491" i="2" s="1"/>
  <c r="L3491" i="2" s="1"/>
  <c r="M3491" i="2" s="1"/>
  <c r="AI3469" i="2"/>
  <c r="K3469" i="2" s="1"/>
  <c r="L3469" i="2" s="1"/>
  <c r="M3469" i="2" s="1"/>
  <c r="AI4045" i="2"/>
  <c r="K4045" i="2" s="1"/>
  <c r="L4045" i="2" s="1"/>
  <c r="M4045" i="2" s="1"/>
  <c r="K2415" i="2"/>
  <c r="L2415" i="2" s="1"/>
  <c r="M2415" i="2" s="1"/>
  <c r="K2991" i="2"/>
  <c r="L2991" i="2" s="1"/>
  <c r="M2991" i="2" s="1"/>
  <c r="K3567" i="2"/>
  <c r="L3567" i="2" s="1"/>
  <c r="M3567" i="2" s="1"/>
  <c r="AI1684" i="2"/>
  <c r="K1684" i="2" s="1"/>
  <c r="L1684" i="2" s="1"/>
  <c r="M1684" i="2" s="1"/>
  <c r="AI2505" i="2"/>
  <c r="K2505" i="2" s="1"/>
  <c r="L2505" i="2" s="1"/>
  <c r="M2505" i="2" s="1"/>
  <c r="AI3081" i="2"/>
  <c r="K3081" i="2" s="1"/>
  <c r="L3081" i="2" s="1"/>
  <c r="M3081" i="2" s="1"/>
  <c r="AI3657" i="2"/>
  <c r="K3657" i="2" s="1"/>
  <c r="L3657" i="2" s="1"/>
  <c r="M3657" i="2" s="1"/>
  <c r="AI2218" i="2"/>
  <c r="K2218" i="2" s="1"/>
  <c r="L2218" i="2" s="1"/>
  <c r="M2218" i="2" s="1"/>
  <c r="AI2794" i="2"/>
  <c r="K2794" i="2" s="1"/>
  <c r="L2794" i="2" s="1"/>
  <c r="M2794" i="2" s="1"/>
  <c r="AI3370" i="2"/>
  <c r="K3370" i="2" s="1"/>
  <c r="L3370" i="2" s="1"/>
  <c r="M3370" i="2" s="1"/>
  <c r="AI3246" i="2"/>
  <c r="K3246" i="2" s="1"/>
  <c r="L3246" i="2" s="1"/>
  <c r="M3246" i="2" s="1"/>
  <c r="AI1753" i="2"/>
  <c r="K1753" i="2" s="1"/>
  <c r="L1753" i="2" s="1"/>
  <c r="M1753" i="2" s="1"/>
  <c r="AI3846" i="2"/>
  <c r="K3846" i="2" s="1"/>
  <c r="L3846" i="2" s="1"/>
  <c r="M3846" i="2" s="1"/>
  <c r="AI2360" i="2"/>
  <c r="K2360" i="2" s="1"/>
  <c r="L2360" i="2" s="1"/>
  <c r="M2360" i="2" s="1"/>
  <c r="AI2936" i="2"/>
  <c r="K2936" i="2" s="1"/>
  <c r="L2936" i="2" s="1"/>
  <c r="M2936" i="2" s="1"/>
  <c r="AI428" i="2"/>
  <c r="K428" i="2" s="1"/>
  <c r="L428" i="2" s="1"/>
  <c r="M428" i="2" s="1"/>
  <c r="K501" i="2"/>
  <c r="L501" i="2" s="1"/>
  <c r="M501" i="2" s="1"/>
  <c r="AI997" i="2"/>
  <c r="K997" i="2" s="1"/>
  <c r="L997" i="2" s="1"/>
  <c r="M997" i="2" s="1"/>
  <c r="AI1731" i="2"/>
  <c r="AI387" i="2"/>
  <c r="K387" i="2" s="1"/>
  <c r="L387" i="2" s="1"/>
  <c r="M387" i="2" s="1"/>
  <c r="AI2365" i="2"/>
  <c r="K2365" i="2" s="1"/>
  <c r="L2365" i="2" s="1"/>
  <c r="M2365" i="2" s="1"/>
  <c r="AI884" i="2"/>
  <c r="K884" i="2" s="1"/>
  <c r="L884" i="2" s="1"/>
  <c r="M884" i="2" s="1"/>
  <c r="AI1460" i="2"/>
  <c r="K1460" i="2" s="1"/>
  <c r="L1460" i="2" s="1"/>
  <c r="M1460" i="2" s="1"/>
  <c r="AI1522" i="2"/>
  <c r="K1522" i="2" s="1"/>
  <c r="L1522" i="2" s="1"/>
  <c r="M1522" i="2" s="1"/>
  <c r="AI466" i="2"/>
  <c r="K466" i="2" s="1"/>
  <c r="L466" i="2" s="1"/>
  <c r="M466" i="2" s="1"/>
  <c r="AI2254" i="2"/>
  <c r="K2254" i="2" s="1"/>
  <c r="L2254" i="2" s="1"/>
  <c r="M2254" i="2" s="1"/>
  <c r="AI2830" i="2"/>
  <c r="K2830" i="2" s="1"/>
  <c r="L2830" i="2" s="1"/>
  <c r="M2830" i="2" s="1"/>
  <c r="AI3406" i="2"/>
  <c r="K3406" i="2" s="1"/>
  <c r="L3406" i="2" s="1"/>
  <c r="M3406" i="2" s="1"/>
  <c r="AI3982" i="2"/>
  <c r="K3982" i="2" s="1"/>
  <c r="L3982" i="2" s="1"/>
  <c r="M3982" i="2" s="1"/>
  <c r="AI1792" i="2"/>
  <c r="K1792" i="2" s="1"/>
  <c r="L1792" i="2" s="1"/>
  <c r="M1792" i="2" s="1"/>
  <c r="AI779" i="2"/>
  <c r="K779" i="2" s="1"/>
  <c r="L779" i="2" s="1"/>
  <c r="M779" i="2" s="1"/>
  <c r="AI2244" i="2"/>
  <c r="K2244" i="2" s="1"/>
  <c r="L2244" i="2" s="1"/>
  <c r="M2244" i="2" s="1"/>
  <c r="AI2102" i="2"/>
  <c r="K2102" i="2" s="1"/>
  <c r="L2102" i="2" s="1"/>
  <c r="M2102" i="2" s="1"/>
  <c r="K2774" i="2"/>
  <c r="L2774" i="2" s="1"/>
  <c r="M2774" i="2" s="1"/>
  <c r="AI3470" i="2"/>
  <c r="K3470" i="2" s="1"/>
  <c r="L3470" i="2" s="1"/>
  <c r="M3470" i="2" s="1"/>
  <c r="K2560" i="2"/>
  <c r="L2560" i="2" s="1"/>
  <c r="M2560" i="2" s="1"/>
  <c r="AI3160" i="2"/>
  <c r="K3160" i="2" s="1"/>
  <c r="L3160" i="2" s="1"/>
  <c r="M3160" i="2" s="1"/>
  <c r="AI2897" i="2"/>
  <c r="K2897" i="2" s="1"/>
  <c r="L2897" i="2" s="1"/>
  <c r="M2897" i="2" s="1"/>
  <c r="AI3473" i="2"/>
  <c r="K3473" i="2" s="1"/>
  <c r="AI3090" i="2"/>
  <c r="K3090" i="2" s="1"/>
  <c r="L3090" i="2" s="1"/>
  <c r="M3090" i="2" s="1"/>
  <c r="K2251" i="2"/>
  <c r="K2851" i="2"/>
  <c r="K3475" i="2"/>
  <c r="L3475" i="2" s="1"/>
  <c r="M3475" i="2" s="1"/>
  <c r="K2612" i="2"/>
  <c r="L2612" i="2" s="1"/>
  <c r="M2612" i="2" s="1"/>
  <c r="K3188" i="2"/>
  <c r="L3188" i="2" s="1"/>
  <c r="M3188" i="2" s="1"/>
  <c r="AI3641" i="2"/>
  <c r="K3641" i="2" s="1"/>
  <c r="L3641" i="2" s="1"/>
  <c r="M3641" i="2" s="1"/>
  <c r="AI391" i="2"/>
  <c r="K391" i="2" s="1"/>
  <c r="L391" i="2" s="1"/>
  <c r="M391" i="2" s="1"/>
  <c r="AI967" i="2"/>
  <c r="K967" i="2" s="1"/>
  <c r="L967" i="2" s="1"/>
  <c r="M967" i="2" s="1"/>
  <c r="AI1543" i="2"/>
  <c r="K1543" i="2" s="1"/>
  <c r="L1543" i="2" s="1"/>
  <c r="M1543" i="2" s="1"/>
  <c r="AI2263" i="2"/>
  <c r="K2263" i="2" s="1"/>
  <c r="L2263" i="2" s="1"/>
  <c r="M2263" i="2" s="1"/>
  <c r="AI2839" i="2"/>
  <c r="K2839" i="2" s="1"/>
  <c r="L2839" i="2" s="1"/>
  <c r="M2839" i="2" s="1"/>
  <c r="AI3415" i="2"/>
  <c r="K3415" i="2" s="1"/>
  <c r="L3415" i="2" s="1"/>
  <c r="M3415" i="2" s="1"/>
  <c r="AI3991" i="2"/>
  <c r="K3991" i="2" s="1"/>
  <c r="L3991" i="2" s="1"/>
  <c r="M3991" i="2" s="1"/>
  <c r="AI3285" i="2"/>
  <c r="K3285" i="2" s="1"/>
  <c r="L3285" i="2" s="1"/>
  <c r="M3285" i="2" s="1"/>
  <c r="AI3381" i="2"/>
  <c r="K3381" i="2" s="1"/>
  <c r="L3381" i="2" s="1"/>
  <c r="M3381" i="2" s="1"/>
  <c r="AI4091" i="2"/>
  <c r="K4091" i="2" s="1"/>
  <c r="L4091" i="2" s="1"/>
  <c r="M4091" i="2" s="1"/>
  <c r="AI3664" i="2"/>
  <c r="K3664" i="2" s="1"/>
  <c r="L3664" i="2" s="1"/>
  <c r="M3664" i="2" s="1"/>
  <c r="K876" i="2"/>
  <c r="L876" i="2" s="1"/>
  <c r="M876" i="2" s="1"/>
  <c r="K806" i="2"/>
  <c r="L806" i="2" s="1"/>
  <c r="M806" i="2" s="1"/>
  <c r="AI4122" i="2"/>
  <c r="K4122" i="2" s="1"/>
  <c r="L4122" i="2" s="1"/>
  <c r="M4122" i="2" s="1"/>
  <c r="AI2268" i="2"/>
  <c r="K2268" i="2" s="1"/>
  <c r="L2268" i="2" s="1"/>
  <c r="M2268" i="2" s="1"/>
  <c r="AI2892" i="2"/>
  <c r="K2892" i="2" s="1"/>
  <c r="L2892" i="2" s="1"/>
  <c r="M2892" i="2" s="1"/>
  <c r="AI3516" i="2"/>
  <c r="K3516" i="2" s="1"/>
  <c r="L3516" i="2" s="1"/>
  <c r="M3516" i="2" s="1"/>
  <c r="AI3494" i="2"/>
  <c r="AI2921" i="2"/>
  <c r="AI3497" i="2"/>
  <c r="K3497" i="2" s="1"/>
  <c r="L3497" i="2" s="1"/>
  <c r="M3497" i="2" s="1"/>
  <c r="K2275" i="2"/>
  <c r="L2275" i="2" s="1"/>
  <c r="M2275" i="2" s="1"/>
  <c r="K2875" i="2"/>
  <c r="L2875" i="2" s="1"/>
  <c r="M2875" i="2" s="1"/>
  <c r="AI991" i="2"/>
  <c r="K991" i="2" s="1"/>
  <c r="L991" i="2" s="1"/>
  <c r="M991" i="2" s="1"/>
  <c r="K3597" i="2"/>
  <c r="L3597" i="2" s="1"/>
  <c r="M3597" i="2" s="1"/>
  <c r="AI457" i="2"/>
  <c r="K457" i="2" s="1"/>
  <c r="L457" i="2" s="1"/>
  <c r="M457" i="2" s="1"/>
  <c r="AI3357" i="2"/>
  <c r="K3357" i="2" s="1"/>
  <c r="L3357" i="2" s="1"/>
  <c r="M3357" i="2" s="1"/>
  <c r="AI4115" i="2"/>
  <c r="K4115" i="2" s="1"/>
  <c r="L4115" i="2" s="1"/>
  <c r="M4115" i="2" s="1"/>
  <c r="AI3688" i="2"/>
  <c r="K3688" i="2" s="1"/>
  <c r="L3688" i="2" s="1"/>
  <c r="M3688" i="2" s="1"/>
  <c r="AI3564" i="2"/>
  <c r="K3564" i="2" s="1"/>
  <c r="L3564" i="2" s="1"/>
  <c r="M3564" i="2" s="1"/>
  <c r="AI3518" i="2"/>
  <c r="K3518" i="2" s="1"/>
  <c r="L3518" i="2" s="1"/>
  <c r="M3518" i="2" s="1"/>
  <c r="AI3208" i="2"/>
  <c r="K3208" i="2" s="1"/>
  <c r="L3208" i="2" s="1"/>
  <c r="M3208" i="2" s="1"/>
  <c r="AI2945" i="2"/>
  <c r="K2945" i="2" s="1"/>
  <c r="L2945" i="2" s="1"/>
  <c r="M2945" i="2" s="1"/>
  <c r="AI3521" i="2"/>
  <c r="K3521" i="2" s="1"/>
  <c r="L3521" i="2" s="1"/>
  <c r="M3521" i="2" s="1"/>
  <c r="AI2538" i="2"/>
  <c r="K2538" i="2" s="1"/>
  <c r="L2538" i="2" s="1"/>
  <c r="M2538" i="2" s="1"/>
  <c r="AI3762" i="2"/>
  <c r="K3762" i="2" s="1"/>
  <c r="L3762" i="2" s="1"/>
  <c r="M3762" i="2" s="1"/>
  <c r="K2299" i="2"/>
  <c r="L2299" i="2" s="1"/>
  <c r="M2299" i="2" s="1"/>
  <c r="K2899" i="2"/>
  <c r="L2899" i="2" s="1"/>
  <c r="M2899" i="2" s="1"/>
  <c r="AI3689" i="2"/>
  <c r="K3689" i="2" s="1"/>
  <c r="L3689" i="2" s="1"/>
  <c r="M3689" i="2" s="1"/>
  <c r="K3621" i="2"/>
  <c r="AI169" i="2"/>
  <c r="K169" i="2" s="1"/>
  <c r="L169" i="2" s="1"/>
  <c r="M169" i="2" s="1"/>
  <c r="AI3712" i="2"/>
  <c r="K3712" i="2" s="1"/>
  <c r="L3712" i="2" s="1"/>
  <c r="M3712" i="2" s="1"/>
  <c r="AI2176" i="2"/>
  <c r="AI2752" i="2"/>
  <c r="AI3352" i="2"/>
  <c r="K3352" i="2" s="1"/>
  <c r="L3352" i="2" s="1"/>
  <c r="M3352" i="2" s="1"/>
  <c r="AI2513" i="2"/>
  <c r="K2513" i="2" s="1"/>
  <c r="L2513" i="2" s="1"/>
  <c r="M2513" i="2" s="1"/>
  <c r="AI3089" i="2"/>
  <c r="K3089" i="2" s="1"/>
  <c r="L3089" i="2" s="1"/>
  <c r="M3089" i="2" s="1"/>
  <c r="AI2106" i="2"/>
  <c r="K2106" i="2" s="1"/>
  <c r="L2106" i="2" s="1"/>
  <c r="M2106" i="2" s="1"/>
  <c r="AI2682" i="2"/>
  <c r="K2682" i="2" s="1"/>
  <c r="L2682" i="2" s="1"/>
  <c r="M2682" i="2" s="1"/>
  <c r="AI3906" i="2"/>
  <c r="K3906" i="2" s="1"/>
  <c r="L3906" i="2" s="1"/>
  <c r="M3906" i="2" s="1"/>
  <c r="AI2443" i="2"/>
  <c r="K2443" i="2" s="1"/>
  <c r="L2443" i="2" s="1"/>
  <c r="M2443" i="2" s="1"/>
  <c r="AI3043" i="2"/>
  <c r="K3043" i="2" s="1"/>
  <c r="L3043" i="2" s="1"/>
  <c r="M3043" i="2" s="1"/>
  <c r="AI2228" i="2"/>
  <c r="K2228" i="2" s="1"/>
  <c r="L2228" i="2" s="1"/>
  <c r="M2228" i="2" s="1"/>
  <c r="AI2804" i="2"/>
  <c r="K2804" i="2" s="1"/>
  <c r="L2804" i="2" s="1"/>
  <c r="M2804" i="2" s="1"/>
  <c r="AI3380" i="2"/>
  <c r="K3380" i="2" s="1"/>
  <c r="L3380" i="2" s="1"/>
  <c r="M3380" i="2" s="1"/>
  <c r="AI3833" i="2"/>
  <c r="K3833" i="2" s="1"/>
  <c r="L3833" i="2" s="1"/>
  <c r="M3833" i="2" s="1"/>
  <c r="K1151" i="2"/>
  <c r="L1151" i="2" s="1"/>
  <c r="M1151" i="2" s="1"/>
  <c r="K1751" i="2"/>
  <c r="L1751" i="2" s="1"/>
  <c r="M1751" i="2" s="1"/>
  <c r="AI2064" i="2"/>
  <c r="K2064" i="2" s="1"/>
  <c r="L2064" i="2" s="1"/>
  <c r="M2064" i="2" s="1"/>
  <c r="AI3741" i="2"/>
  <c r="K3741" i="2" s="1"/>
  <c r="L3741" i="2" s="1"/>
  <c r="M3741" i="2" s="1"/>
  <c r="AI4100" i="2"/>
  <c r="K4100" i="2" s="1"/>
  <c r="L4100" i="2" s="1"/>
  <c r="M4100" i="2" s="1"/>
  <c r="AI1852" i="2"/>
  <c r="K1852" i="2" s="1"/>
  <c r="L1852" i="2" s="1"/>
  <c r="M1852" i="2" s="1"/>
  <c r="AI2189" i="2"/>
  <c r="K2189" i="2" s="1"/>
  <c r="L2189" i="2" s="1"/>
  <c r="M2189" i="2" s="1"/>
  <c r="AI3536" i="2"/>
  <c r="K3536" i="2" s="1"/>
  <c r="L3536" i="2" s="1"/>
  <c r="M3536" i="2" s="1"/>
  <c r="AI1081" i="2"/>
  <c r="AI1729" i="2"/>
  <c r="K1729" i="2" s="1"/>
  <c r="AI242" i="2"/>
  <c r="AI818" i="2"/>
  <c r="AI1394" i="2"/>
  <c r="K1394" i="2" s="1"/>
  <c r="L1394" i="2" s="1"/>
  <c r="M1394" i="2" s="1"/>
  <c r="AI2528" i="2"/>
  <c r="K2528" i="2" s="1"/>
  <c r="L2528" i="2" s="1"/>
  <c r="M2528" i="2" s="1"/>
  <c r="K20" i="2"/>
  <c r="L20" i="2" s="1"/>
  <c r="M20" i="2" s="1"/>
  <c r="AI93" i="2"/>
  <c r="K93" i="2" s="1"/>
  <c r="L93" i="2" s="1"/>
  <c r="M93" i="2" s="1"/>
  <c r="AI669" i="2"/>
  <c r="K669" i="2" s="1"/>
  <c r="L669" i="2" s="1"/>
  <c r="M669" i="2" s="1"/>
  <c r="AI13" i="2"/>
  <c r="K13" i="2" s="1"/>
  <c r="L13" i="2" s="1"/>
  <c r="M13" i="2" s="1"/>
  <c r="AI1341" i="2"/>
  <c r="K1341" i="2" s="1"/>
  <c r="L1341" i="2" s="1"/>
  <c r="M1341" i="2" s="1"/>
  <c r="AI1917" i="2"/>
  <c r="K1917" i="2" s="1"/>
  <c r="L1917" i="2" s="1"/>
  <c r="M1917" i="2" s="1"/>
  <c r="K675" i="2"/>
  <c r="L675" i="2" s="1"/>
  <c r="M675" i="2" s="1"/>
  <c r="AI1971" i="2"/>
  <c r="K1971" i="2" s="1"/>
  <c r="L1971" i="2" s="1"/>
  <c r="M1971" i="2" s="1"/>
  <c r="AI437" i="2"/>
  <c r="K437" i="2" s="1"/>
  <c r="L437" i="2" s="1"/>
  <c r="M437" i="2" s="1"/>
  <c r="AI819" i="2"/>
  <c r="K819" i="2" s="1"/>
  <c r="L819" i="2" s="1"/>
  <c r="M819" i="2" s="1"/>
  <c r="AI508" i="2"/>
  <c r="K508" i="2" s="1"/>
  <c r="L508" i="2" s="1"/>
  <c r="M508" i="2" s="1"/>
  <c r="AI883" i="2"/>
  <c r="K883" i="2" s="1"/>
  <c r="L883" i="2" s="1"/>
  <c r="M883" i="2" s="1"/>
  <c r="AI1459" i="2"/>
  <c r="K1459" i="2" s="1"/>
  <c r="L1459" i="2" s="1"/>
  <c r="M1459" i="2" s="1"/>
  <c r="AI1052" i="2"/>
  <c r="K1052" i="2" s="1"/>
  <c r="L1052" i="2" s="1"/>
  <c r="M1052" i="2" s="1"/>
  <c r="K653" i="2"/>
  <c r="L653" i="2" s="1"/>
  <c r="M653" i="2" s="1"/>
  <c r="K1229" i="2"/>
  <c r="AI1805" i="2"/>
  <c r="K1805" i="2" s="1"/>
  <c r="L1805" i="2" s="1"/>
  <c r="M1805" i="2" s="1"/>
  <c r="AI2498" i="2"/>
  <c r="K2498" i="2" s="1"/>
  <c r="L2498" i="2" s="1"/>
  <c r="M2498" i="2" s="1"/>
  <c r="AI2787" i="2"/>
  <c r="K2787" i="2" s="1"/>
  <c r="L2787" i="2" s="1"/>
  <c r="M2787" i="2" s="1"/>
  <c r="AI3603" i="2"/>
  <c r="K3603" i="2" s="1"/>
  <c r="AI2159" i="2"/>
  <c r="K2159" i="2" s="1"/>
  <c r="L2159" i="2" s="1"/>
  <c r="M2159" i="2" s="1"/>
  <c r="AI2735" i="2"/>
  <c r="K2735" i="2" s="1"/>
  <c r="L2735" i="2" s="1"/>
  <c r="M2735" i="2" s="1"/>
  <c r="AI3311" i="2"/>
  <c r="K3311" i="2" s="1"/>
  <c r="L3311" i="2" s="1"/>
  <c r="M3311" i="2" s="1"/>
  <c r="AI3887" i="2"/>
  <c r="K3887" i="2" s="1"/>
  <c r="L3887" i="2" s="1"/>
  <c r="M3887" i="2" s="1"/>
  <c r="AI2837" i="2"/>
  <c r="K2837" i="2" s="1"/>
  <c r="L2837" i="2" s="1"/>
  <c r="M2837" i="2" s="1"/>
  <c r="AI3413" i="2"/>
  <c r="K3413" i="2" s="1"/>
  <c r="L3413" i="2" s="1"/>
  <c r="M3413" i="2" s="1"/>
  <c r="AI3989" i="2"/>
  <c r="K3989" i="2" s="1"/>
  <c r="L3989" i="2" s="1"/>
  <c r="M3989" i="2" s="1"/>
  <c r="AI2537" i="2"/>
  <c r="K2537" i="2" s="1"/>
  <c r="L2537" i="2" s="1"/>
  <c r="M2537" i="2" s="1"/>
  <c r="AI3113" i="2"/>
  <c r="K3113" i="2" s="1"/>
  <c r="L3113" i="2" s="1"/>
  <c r="M3113" i="2" s="1"/>
  <c r="AI2130" i="2"/>
  <c r="K2130" i="2" s="1"/>
  <c r="L2130" i="2" s="1"/>
  <c r="M2130" i="2" s="1"/>
  <c r="AI2706" i="2"/>
  <c r="K2706" i="2" s="1"/>
  <c r="L2706" i="2" s="1"/>
  <c r="M2706" i="2" s="1"/>
  <c r="AI3354" i="2"/>
  <c r="K3354" i="2" s="1"/>
  <c r="L3354" i="2" s="1"/>
  <c r="M3354" i="2" s="1"/>
  <c r="AI3930" i="2"/>
  <c r="K3930" i="2" s="1"/>
  <c r="L3930" i="2" s="1"/>
  <c r="M3930" i="2" s="1"/>
  <c r="AI2467" i="2"/>
  <c r="K2467" i="2" s="1"/>
  <c r="L2467" i="2" s="1"/>
  <c r="M2467" i="2" s="1"/>
  <c r="AI3691" i="2"/>
  <c r="K3691" i="2" s="1"/>
  <c r="L3691" i="2" s="1"/>
  <c r="M3691" i="2" s="1"/>
  <c r="AI2140" i="2"/>
  <c r="K2140" i="2" s="1"/>
  <c r="L2140" i="2" s="1"/>
  <c r="M2140" i="2" s="1"/>
  <c r="AI2716" i="2"/>
  <c r="K2716" i="2" s="1"/>
  <c r="L2716" i="2" s="1"/>
  <c r="M2716" i="2" s="1"/>
  <c r="AI3292" i="2"/>
  <c r="K3292" i="2" s="1"/>
  <c r="L3292" i="2" s="1"/>
  <c r="M3292" i="2" s="1"/>
  <c r="AI2527" i="2"/>
  <c r="K2527" i="2" s="1"/>
  <c r="L2527" i="2" s="1"/>
  <c r="M2527" i="2" s="1"/>
  <c r="AI3103" i="2"/>
  <c r="K3103" i="2" s="1"/>
  <c r="L3103" i="2" s="1"/>
  <c r="M3103" i="2" s="1"/>
  <c r="AI3679" i="2"/>
  <c r="K3679" i="2" s="1"/>
  <c r="L3679" i="2" s="1"/>
  <c r="M3679" i="2" s="1"/>
  <c r="K1534" i="2"/>
  <c r="L1534" i="2" s="1"/>
  <c r="M1534" i="2" s="1"/>
  <c r="K23" i="2"/>
  <c r="K599" i="2"/>
  <c r="K1175" i="2"/>
  <c r="L1175" i="2" s="1"/>
  <c r="M1175" i="2" s="1"/>
  <c r="K1775" i="2"/>
  <c r="L1775" i="2" s="1"/>
  <c r="M1775" i="2" s="1"/>
  <c r="AI2397" i="2"/>
  <c r="K2397" i="2" s="1"/>
  <c r="L2397" i="2" s="1"/>
  <c r="M2397" i="2" s="1"/>
  <c r="AI3765" i="2"/>
  <c r="K3765" i="2" s="1"/>
  <c r="L3765" i="2" s="1"/>
  <c r="M3765" i="2" s="1"/>
  <c r="AI3908" i="2"/>
  <c r="K3908" i="2" s="1"/>
  <c r="L3908" i="2" s="1"/>
  <c r="M3908" i="2" s="1"/>
  <c r="AI2157" i="2"/>
  <c r="K2157" i="2" s="1"/>
  <c r="L2157" i="2" s="1"/>
  <c r="M2157" i="2" s="1"/>
  <c r="K553" i="2"/>
  <c r="L553" i="2" s="1"/>
  <c r="M553" i="2" s="1"/>
  <c r="AI2522" i="2"/>
  <c r="K2522" i="2" s="1"/>
  <c r="L2522" i="2" s="1"/>
  <c r="M2522" i="2" s="1"/>
  <c r="AI3314" i="2"/>
  <c r="K3314" i="2" s="1"/>
  <c r="L3314" i="2" s="1"/>
  <c r="M3314" i="2" s="1"/>
  <c r="AI2811" i="2"/>
  <c r="K2811" i="2" s="1"/>
  <c r="L2811" i="2" s="1"/>
  <c r="M2811" i="2" s="1"/>
  <c r="AI3627" i="2"/>
  <c r="K3627" i="2" s="1"/>
  <c r="L3627" i="2" s="1"/>
  <c r="M3627" i="2" s="1"/>
  <c r="AI2183" i="2"/>
  <c r="K2183" i="2" s="1"/>
  <c r="L2183" i="2" s="1"/>
  <c r="M2183" i="2" s="1"/>
  <c r="AI2759" i="2"/>
  <c r="K2759" i="2" s="1"/>
  <c r="L2759" i="2" s="1"/>
  <c r="M2759" i="2" s="1"/>
  <c r="AI3335" i="2"/>
  <c r="K3335" i="2" s="1"/>
  <c r="L3335" i="2" s="1"/>
  <c r="M3335" i="2" s="1"/>
  <c r="AI3911" i="2"/>
  <c r="K3911" i="2" s="1"/>
  <c r="L3911" i="2" s="1"/>
  <c r="M3911" i="2" s="1"/>
  <c r="AI1855" i="2"/>
  <c r="K1855" i="2" s="1"/>
  <c r="L1855" i="2" s="1"/>
  <c r="M1855" i="2" s="1"/>
  <c r="AI2551" i="2"/>
  <c r="K2551" i="2" s="1"/>
  <c r="L2551" i="2" s="1"/>
  <c r="M2551" i="2" s="1"/>
  <c r="AI3127" i="2"/>
  <c r="K3127" i="2" s="1"/>
  <c r="L3127" i="2" s="1"/>
  <c r="M3127" i="2" s="1"/>
  <c r="AI3703" i="2"/>
  <c r="K3703" i="2" s="1"/>
  <c r="L3703" i="2" s="1"/>
  <c r="M3703" i="2" s="1"/>
  <c r="K382" i="2"/>
  <c r="K982" i="2"/>
  <c r="L982" i="2" s="1"/>
  <c r="M982" i="2" s="1"/>
  <c r="K1558" i="2"/>
  <c r="L1558" i="2" s="1"/>
  <c r="M1558" i="2" s="1"/>
  <c r="AI47" i="2"/>
  <c r="K47" i="2" s="1"/>
  <c r="AI623" i="2"/>
  <c r="K623" i="2" s="1"/>
  <c r="AI1199" i="2"/>
  <c r="K1199" i="2" s="1"/>
  <c r="L1199" i="2" s="1"/>
  <c r="M1199" i="2" s="1"/>
  <c r="AI1799" i="2"/>
  <c r="K1799" i="2" s="1"/>
  <c r="L1799" i="2" s="1"/>
  <c r="M1799" i="2" s="1"/>
  <c r="K864" i="2"/>
  <c r="L864" i="2" s="1"/>
  <c r="M864" i="2" s="1"/>
  <c r="AI3813" i="2"/>
  <c r="K3813" i="2" s="1"/>
  <c r="L3813" i="2" s="1"/>
  <c r="M3813" i="2" s="1"/>
  <c r="AI2133" i="2"/>
  <c r="K2133" i="2" s="1"/>
  <c r="L2133" i="2" s="1"/>
  <c r="M2133" i="2" s="1"/>
  <c r="K2229" i="2"/>
  <c r="L2229" i="2" s="1"/>
  <c r="M2229" i="2" s="1"/>
  <c r="AI2151" i="2"/>
  <c r="K2151" i="2" s="1"/>
  <c r="L2151" i="2" s="1"/>
  <c r="M2151" i="2" s="1"/>
  <c r="AI2727" i="2"/>
  <c r="K2727" i="2" s="1"/>
  <c r="L2727" i="2" s="1"/>
  <c r="M2727" i="2" s="1"/>
  <c r="AI3303" i="2"/>
  <c r="K3303" i="2" s="1"/>
  <c r="L3303" i="2" s="1"/>
  <c r="M3303" i="2" s="1"/>
  <c r="AI3879" i="2"/>
  <c r="K3879" i="2" s="1"/>
  <c r="L3879" i="2" s="1"/>
  <c r="M3879" i="2" s="1"/>
  <c r="AI1396" i="2"/>
  <c r="K1396" i="2" s="1"/>
  <c r="L1396" i="2" s="1"/>
  <c r="M1396" i="2" s="1"/>
  <c r="AI2020" i="2"/>
  <c r="K2020" i="2" s="1"/>
  <c r="L2020" i="2" s="1"/>
  <c r="M2020" i="2" s="1"/>
  <c r="AI2170" i="2"/>
  <c r="K2170" i="2" s="1"/>
  <c r="L2170" i="2" s="1"/>
  <c r="M2170" i="2" s="1"/>
  <c r="AI2746" i="2"/>
  <c r="K2746" i="2" s="1"/>
  <c r="L2746" i="2" s="1"/>
  <c r="M2746" i="2" s="1"/>
  <c r="AI3322" i="2"/>
  <c r="K3322" i="2" s="1"/>
  <c r="L3322" i="2" s="1"/>
  <c r="M3322" i="2" s="1"/>
  <c r="AI2459" i="2"/>
  <c r="K2459" i="2" s="1"/>
  <c r="L2459" i="2" s="1"/>
  <c r="M2459" i="2" s="1"/>
  <c r="AI3035" i="2"/>
  <c r="K3035" i="2" s="1"/>
  <c r="L3035" i="2" s="1"/>
  <c r="M3035" i="2" s="1"/>
  <c r="AI2237" i="2"/>
  <c r="K2237" i="2" s="1"/>
  <c r="L2237" i="2" s="1"/>
  <c r="M2237" i="2" s="1"/>
  <c r="AI3584" i="2"/>
  <c r="K3584" i="2" s="1"/>
  <c r="L3584" i="2" s="1"/>
  <c r="M3584" i="2" s="1"/>
  <c r="AI1153" i="2"/>
  <c r="K1153" i="2" s="1"/>
  <c r="L1153" i="2" s="1"/>
  <c r="M1153" i="2" s="1"/>
  <c r="AI290" i="2"/>
  <c r="K290" i="2" s="1"/>
  <c r="AI866" i="2"/>
  <c r="K866" i="2" s="1"/>
  <c r="L866" i="2" s="1"/>
  <c r="M866" i="2" s="1"/>
  <c r="AI1442" i="2"/>
  <c r="K1442" i="2" s="1"/>
  <c r="L1442" i="2" s="1"/>
  <c r="M1442" i="2" s="1"/>
  <c r="AI153" i="2"/>
  <c r="K153" i="2" s="1"/>
  <c r="L153" i="2" s="1"/>
  <c r="M153" i="2" s="1"/>
  <c r="AI298" i="2"/>
  <c r="K298" i="2" s="1"/>
  <c r="L298" i="2" s="1"/>
  <c r="M298" i="2" s="1"/>
  <c r="AI1210" i="2"/>
  <c r="K1210" i="2" s="1"/>
  <c r="L1210" i="2" s="1"/>
  <c r="M1210" i="2" s="1"/>
  <c r="AI975" i="2"/>
  <c r="K975" i="2" s="1"/>
  <c r="L975" i="2" s="1"/>
  <c r="M975" i="2" s="1"/>
  <c r="AI948" i="2"/>
  <c r="K948" i="2" s="1"/>
  <c r="L948" i="2" s="1"/>
  <c r="M948" i="2" s="1"/>
  <c r="AI107" i="2"/>
  <c r="K107" i="2" s="1"/>
  <c r="L107" i="2" s="1"/>
  <c r="M107" i="2" s="1"/>
  <c r="K3552" i="2"/>
  <c r="L3552" i="2" s="1"/>
  <c r="M3552" i="2" s="1"/>
  <c r="AI2546" i="2"/>
  <c r="K2546" i="2" s="1"/>
  <c r="L2546" i="2" s="1"/>
  <c r="M2546" i="2" s="1"/>
  <c r="AI2835" i="2"/>
  <c r="K2835" i="2" s="1"/>
  <c r="L2835" i="2" s="1"/>
  <c r="M2835" i="2" s="1"/>
  <c r="AI3359" i="2"/>
  <c r="K3359" i="2" s="1"/>
  <c r="L3359" i="2" s="1"/>
  <c r="M3359" i="2" s="1"/>
  <c r="AI3935" i="2"/>
  <c r="K3935" i="2" s="1"/>
  <c r="L3935" i="2" s="1"/>
  <c r="M3935" i="2" s="1"/>
  <c r="AI2248" i="2"/>
  <c r="K2248" i="2" s="1"/>
  <c r="L2248" i="2" s="1"/>
  <c r="M2248" i="2" s="1"/>
  <c r="AI2824" i="2"/>
  <c r="AI3424" i="2"/>
  <c r="K3424" i="2" s="1"/>
  <c r="L3424" i="2" s="1"/>
  <c r="M3424" i="2" s="1"/>
  <c r="AI3161" i="2"/>
  <c r="K3161" i="2" s="1"/>
  <c r="L3161" i="2" s="1"/>
  <c r="M3161" i="2" s="1"/>
  <c r="AI2754" i="2"/>
  <c r="K2754" i="2" s="1"/>
  <c r="L2754" i="2" s="1"/>
  <c r="M2754" i="2" s="1"/>
  <c r="AI2515" i="2"/>
  <c r="K2515" i="2" s="1"/>
  <c r="L2515" i="2" s="1"/>
  <c r="M2515" i="2" s="1"/>
  <c r="AI3739" i="2"/>
  <c r="K3739" i="2" s="1"/>
  <c r="L3739" i="2" s="1"/>
  <c r="M3739" i="2" s="1"/>
  <c r="AI2300" i="2"/>
  <c r="K2300" i="2" s="1"/>
  <c r="L2300" i="2" s="1"/>
  <c r="M2300" i="2" s="1"/>
  <c r="AI2876" i="2"/>
  <c r="K2876" i="2" s="1"/>
  <c r="L2876" i="2" s="1"/>
  <c r="M2876" i="2" s="1"/>
  <c r="AI3452" i="2"/>
  <c r="K3452" i="2" s="1"/>
  <c r="L3452" i="2" s="1"/>
  <c r="M3452" i="2" s="1"/>
  <c r="AI2188" i="2"/>
  <c r="AI2764" i="2"/>
  <c r="K2764" i="2" s="1"/>
  <c r="L2764" i="2" s="1"/>
  <c r="M2764" i="2" s="1"/>
  <c r="AI3340" i="2"/>
  <c r="K3340" i="2" s="1"/>
  <c r="L3340" i="2" s="1"/>
  <c r="M3340" i="2" s="1"/>
  <c r="AI406" i="2"/>
  <c r="K406" i="2" s="1"/>
  <c r="L406" i="2" s="1"/>
  <c r="M406" i="2" s="1"/>
  <c r="AI1006" i="2"/>
  <c r="K1006" i="2" s="1"/>
  <c r="L1006" i="2" s="1"/>
  <c r="M1006" i="2" s="1"/>
  <c r="AI1582" i="2"/>
  <c r="K1582" i="2" s="1"/>
  <c r="L1582" i="2" s="1"/>
  <c r="M1582" i="2" s="1"/>
  <c r="AI71" i="2"/>
  <c r="K71" i="2" s="1"/>
  <c r="L71" i="2" s="1"/>
  <c r="M71" i="2" s="1"/>
  <c r="AI647" i="2"/>
  <c r="K647" i="2" s="1"/>
  <c r="L647" i="2" s="1"/>
  <c r="M647" i="2" s="1"/>
  <c r="AI1223" i="2"/>
  <c r="K1223" i="2" s="1"/>
  <c r="L1223" i="2" s="1"/>
  <c r="M1223" i="2" s="1"/>
  <c r="AI1823" i="2"/>
  <c r="K1823" i="2" s="1"/>
  <c r="L1823" i="2" s="1"/>
  <c r="M1823" i="2" s="1"/>
  <c r="AI2541" i="2"/>
  <c r="K2541" i="2" s="1"/>
  <c r="L2541" i="2" s="1"/>
  <c r="M2541" i="2" s="1"/>
  <c r="AI121" i="2"/>
  <c r="K121" i="2" s="1"/>
  <c r="L121" i="2" s="1"/>
  <c r="M121" i="2" s="1"/>
  <c r="K2277" i="2"/>
  <c r="L2277" i="2" s="1"/>
  <c r="M2277" i="2" s="1"/>
  <c r="AI1924" i="2"/>
  <c r="K1924" i="2" s="1"/>
  <c r="L1924" i="2" s="1"/>
  <c r="M1924" i="2" s="1"/>
  <c r="AI1996" i="2"/>
  <c r="K1996" i="2" s="1"/>
  <c r="L1996" i="2" s="1"/>
  <c r="M1996" i="2" s="1"/>
  <c r="AI2481" i="2"/>
  <c r="K2481" i="2" s="1"/>
  <c r="L2481" i="2" s="1"/>
  <c r="M2481" i="2" s="1"/>
  <c r="AI3057" i="2"/>
  <c r="K3057" i="2" s="1"/>
  <c r="L3057" i="2" s="1"/>
  <c r="M3057" i="2" s="1"/>
  <c r="AI3633" i="2"/>
  <c r="K3633" i="2" s="1"/>
  <c r="L3633" i="2" s="1"/>
  <c r="M3633" i="2" s="1"/>
  <c r="AI2194" i="2"/>
  <c r="K2194" i="2" s="1"/>
  <c r="L2194" i="2" s="1"/>
  <c r="M2194" i="2" s="1"/>
  <c r="AI2770" i="2"/>
  <c r="K2770" i="2" s="1"/>
  <c r="L2770" i="2" s="1"/>
  <c r="M2770" i="2" s="1"/>
  <c r="AI3346" i="2"/>
  <c r="K3346" i="2" s="1"/>
  <c r="L3346" i="2" s="1"/>
  <c r="M3346" i="2" s="1"/>
  <c r="AI2261" i="2"/>
  <c r="K2261" i="2" s="1"/>
  <c r="L2261" i="2" s="1"/>
  <c r="M2261" i="2" s="1"/>
  <c r="AI3222" i="2"/>
  <c r="K3222" i="2" s="1"/>
  <c r="L3222" i="2" s="1"/>
  <c r="M3222" i="2" s="1"/>
  <c r="AI3608" i="2"/>
  <c r="K3608" i="2" s="1"/>
  <c r="L3608" i="2" s="1"/>
  <c r="M3608" i="2" s="1"/>
  <c r="AI889" i="2"/>
  <c r="AI1177" i="2"/>
  <c r="AI993" i="2"/>
  <c r="AI38" i="2"/>
  <c r="K38" i="2" s="1"/>
  <c r="L38" i="2" s="1"/>
  <c r="M38" i="2" s="1"/>
  <c r="K3000" i="2"/>
  <c r="L3000" i="2" s="1"/>
  <c r="M3000" i="2" s="1"/>
  <c r="K3576" i="2"/>
  <c r="L3576" i="2" s="1"/>
  <c r="M3576" i="2" s="1"/>
  <c r="AI2570" i="2"/>
  <c r="K2570" i="2" s="1"/>
  <c r="L2570" i="2" s="1"/>
  <c r="M2570" i="2" s="1"/>
  <c r="AI2859" i="2"/>
  <c r="K2859" i="2" s="1"/>
  <c r="L2859" i="2" s="1"/>
  <c r="M2859" i="2" s="1"/>
  <c r="AI3383" i="2"/>
  <c r="K3383" i="2" s="1"/>
  <c r="L3383" i="2" s="1"/>
  <c r="M3383" i="2" s="1"/>
  <c r="AI3959" i="2"/>
  <c r="K3959" i="2" s="1"/>
  <c r="L3959" i="2" s="1"/>
  <c r="M3959" i="2" s="1"/>
  <c r="AI2478" i="2"/>
  <c r="K2478" i="2" s="1"/>
  <c r="L2478" i="2" s="1"/>
  <c r="M2478" i="2" s="1"/>
  <c r="AI116" i="2"/>
  <c r="K116" i="2" s="1"/>
  <c r="L116" i="2" s="1"/>
  <c r="M116" i="2" s="1"/>
  <c r="AI267" i="2"/>
  <c r="K267" i="2" s="1"/>
  <c r="L267" i="2" s="1"/>
  <c r="M267" i="2" s="1"/>
  <c r="AI2018" i="2"/>
  <c r="K2018" i="2" s="1"/>
  <c r="L2018" i="2" s="1"/>
  <c r="M2018" i="2" s="1"/>
  <c r="AI1779" i="2"/>
  <c r="K1779" i="2" s="1"/>
  <c r="L1779" i="2" s="1"/>
  <c r="M1779" i="2" s="1"/>
  <c r="AI403" i="2"/>
  <c r="K403" i="2" s="1"/>
  <c r="L403" i="2" s="1"/>
  <c r="M403" i="2" s="1"/>
  <c r="AI979" i="2"/>
  <c r="K979" i="2" s="1"/>
  <c r="L979" i="2" s="1"/>
  <c r="M979" i="2" s="1"/>
  <c r="AI1555" i="2"/>
  <c r="K1555" i="2" s="1"/>
  <c r="L1555" i="2" s="1"/>
  <c r="M1555" i="2" s="1"/>
  <c r="K572" i="2"/>
  <c r="L572" i="2" s="1"/>
  <c r="M572" i="2" s="1"/>
  <c r="K1325" i="2"/>
  <c r="L1325" i="2" s="1"/>
  <c r="M1325" i="2" s="1"/>
  <c r="AI1901" i="2"/>
  <c r="K1901" i="2" s="1"/>
  <c r="L1901" i="2" s="1"/>
  <c r="M1901" i="2" s="1"/>
  <c r="AI1566" i="2"/>
  <c r="K1566" i="2" s="1"/>
  <c r="L1566" i="2" s="1"/>
  <c r="M1566" i="2" s="1"/>
  <c r="AI393" i="2"/>
  <c r="K393" i="2" s="1"/>
  <c r="L393" i="2" s="1"/>
  <c r="M393" i="2" s="1"/>
  <c r="AI2398" i="2"/>
  <c r="K2398" i="2" s="1"/>
  <c r="L2398" i="2" s="1"/>
  <c r="M2398" i="2" s="1"/>
  <c r="AI2974" i="2"/>
  <c r="AI3550" i="2"/>
  <c r="K3550" i="2" s="1"/>
  <c r="L3550" i="2" s="1"/>
  <c r="M3550" i="2" s="1"/>
  <c r="AI447" i="2"/>
  <c r="K447" i="2" s="1"/>
  <c r="L447" i="2" s="1"/>
  <c r="M447" i="2" s="1"/>
  <c r="AI1023" i="2"/>
  <c r="K1023" i="2" s="1"/>
  <c r="L1023" i="2" s="1"/>
  <c r="M1023" i="2" s="1"/>
  <c r="AI1814" i="2"/>
  <c r="AI950" i="2"/>
  <c r="K950" i="2" s="1"/>
  <c r="L950" i="2" s="1"/>
  <c r="M950" i="2" s="1"/>
  <c r="AI998" i="2"/>
  <c r="K998" i="2" s="1"/>
  <c r="L998" i="2" s="1"/>
  <c r="M998" i="2" s="1"/>
  <c r="AI35" i="2"/>
  <c r="K35" i="2" s="1"/>
  <c r="L35" i="2" s="1"/>
  <c r="M35" i="2" s="1"/>
  <c r="AI443" i="2"/>
  <c r="K443" i="2" s="1"/>
  <c r="L443" i="2" s="1"/>
  <c r="M443" i="2" s="1"/>
  <c r="AI2448" i="2"/>
  <c r="K2448" i="2" s="1"/>
  <c r="L2448" i="2" s="1"/>
  <c r="M2448" i="2" s="1"/>
  <c r="AI2113" i="2"/>
  <c r="K2113" i="2" s="1"/>
  <c r="L2113" i="2" s="1"/>
  <c r="M2113" i="2" s="1"/>
  <c r="AI3699" i="2"/>
  <c r="K3699" i="2" s="1"/>
  <c r="L3699" i="2" s="1"/>
  <c r="M3699" i="2" s="1"/>
  <c r="AI2255" i="2"/>
  <c r="K2255" i="2" s="1"/>
  <c r="L2255" i="2" s="1"/>
  <c r="M2255" i="2" s="1"/>
  <c r="AI3983" i="2"/>
  <c r="K3983" i="2" s="1"/>
  <c r="L3983" i="2" s="1"/>
  <c r="M3983" i="2" s="1"/>
  <c r="AI2296" i="2"/>
  <c r="K2296" i="2" s="1"/>
  <c r="L2296" i="2" s="1"/>
  <c r="M2296" i="2" s="1"/>
  <c r="AI2802" i="2"/>
  <c r="K2802" i="2" s="1"/>
  <c r="L2802" i="2" s="1"/>
  <c r="M2802" i="2" s="1"/>
  <c r="AI2563" i="2"/>
  <c r="K2563" i="2" s="1"/>
  <c r="L2563" i="2" s="1"/>
  <c r="M2563" i="2" s="1"/>
  <c r="AI3211" i="2"/>
  <c r="K3211" i="2" s="1"/>
  <c r="L3211" i="2" s="1"/>
  <c r="M3211" i="2" s="1"/>
  <c r="AI3811" i="2"/>
  <c r="K3811" i="2" s="1"/>
  <c r="L3811" i="2" s="1"/>
  <c r="M3811" i="2" s="1"/>
  <c r="AI2348" i="2"/>
  <c r="K2348" i="2" s="1"/>
  <c r="L2348" i="2" s="1"/>
  <c r="M2348" i="2" s="1"/>
  <c r="AI2924" i="2"/>
  <c r="K2924" i="2" s="1"/>
  <c r="L2924" i="2" s="1"/>
  <c r="M2924" i="2" s="1"/>
  <c r="AI3500" i="2"/>
  <c r="AI2611" i="2"/>
  <c r="K2611" i="2" s="1"/>
  <c r="L2611" i="2" s="1"/>
  <c r="M2611" i="2" s="1"/>
  <c r="AI199" i="2"/>
  <c r="K199" i="2" s="1"/>
  <c r="L199" i="2" s="1"/>
  <c r="M199" i="2" s="1"/>
  <c r="AI775" i="2"/>
  <c r="AI1351" i="2"/>
  <c r="AI1927" i="2"/>
  <c r="K1927" i="2" s="1"/>
  <c r="L1927" i="2" s="1"/>
  <c r="M1927" i="2" s="1"/>
  <c r="AI2709" i="2"/>
  <c r="K2709" i="2" s="1"/>
  <c r="L2709" i="2" s="1"/>
  <c r="M2709" i="2" s="1"/>
  <c r="AI3885" i="2"/>
  <c r="K3885" i="2" s="1"/>
  <c r="L3885" i="2" s="1"/>
  <c r="M3885" i="2" s="1"/>
  <c r="AI2373" i="2"/>
  <c r="K2373" i="2" s="1"/>
  <c r="L2373" i="2" s="1"/>
  <c r="M2373" i="2" s="1"/>
  <c r="AI337" i="2"/>
  <c r="K337" i="2" s="1"/>
  <c r="L337" i="2" s="1"/>
  <c r="M337" i="2" s="1"/>
  <c r="AI2421" i="2"/>
  <c r="K2421" i="2" s="1"/>
  <c r="L2421" i="2" s="1"/>
  <c r="M2421" i="2" s="1"/>
  <c r="AI3299" i="2"/>
  <c r="K3299" i="2" s="1"/>
  <c r="L3299" i="2" s="1"/>
  <c r="M3299" i="2" s="1"/>
  <c r="AI3875" i="2"/>
  <c r="K3875" i="2" s="1"/>
  <c r="L3875" i="2" s="1"/>
  <c r="M3875" i="2" s="1"/>
  <c r="AI3277" i="2"/>
  <c r="K3277" i="2" s="1"/>
  <c r="L3277" i="2" s="1"/>
  <c r="M3277" i="2" s="1"/>
  <c r="AI3853" i="2"/>
  <c r="K3853" i="2" s="1"/>
  <c r="L3853" i="2" s="1"/>
  <c r="M3853" i="2" s="1"/>
  <c r="AI2223" i="2"/>
  <c r="K2223" i="2" s="1"/>
  <c r="L2223" i="2" s="1"/>
  <c r="M2223" i="2" s="1"/>
  <c r="AI2799" i="2"/>
  <c r="K2799" i="2" s="1"/>
  <c r="L2799" i="2" s="1"/>
  <c r="M2799" i="2" s="1"/>
  <c r="AI3375" i="2"/>
  <c r="K3375" i="2" s="1"/>
  <c r="L3375" i="2" s="1"/>
  <c r="M3375" i="2" s="1"/>
  <c r="AI3951" i="2"/>
  <c r="K3951" i="2" s="1"/>
  <c r="L3951" i="2" s="1"/>
  <c r="M3951" i="2" s="1"/>
  <c r="AI4024" i="2"/>
  <c r="K4024" i="2" s="1"/>
  <c r="L4024" i="2" s="1"/>
  <c r="M4024" i="2" s="1"/>
  <c r="AI2529" i="2"/>
  <c r="K2529" i="2" s="1"/>
  <c r="L2529" i="2" s="1"/>
  <c r="M2529" i="2" s="1"/>
  <c r="AI3105" i="2"/>
  <c r="K3105" i="2" s="1"/>
  <c r="L3105" i="2" s="1"/>
  <c r="M3105" i="2" s="1"/>
  <c r="AI3681" i="2"/>
  <c r="K3681" i="2" s="1"/>
  <c r="L3681" i="2" s="1"/>
  <c r="M3681" i="2" s="1"/>
  <c r="AI2242" i="2"/>
  <c r="K2242" i="2" s="1"/>
  <c r="L2242" i="2" s="1"/>
  <c r="M2242" i="2" s="1"/>
  <c r="AI2818" i="2"/>
  <c r="K2818" i="2" s="1"/>
  <c r="L2818" i="2" s="1"/>
  <c r="M2818" i="2" s="1"/>
  <c r="AI3394" i="2"/>
  <c r="K3394" i="2" s="1"/>
  <c r="L3394" i="2" s="1"/>
  <c r="M3394" i="2" s="1"/>
  <c r="AI3970" i="2"/>
  <c r="K3970" i="2" s="1"/>
  <c r="L3970" i="2" s="1"/>
  <c r="M3970" i="2" s="1"/>
  <c r="K2531" i="2"/>
  <c r="AI3868" i="2"/>
  <c r="AI3270" i="2"/>
  <c r="K3270" i="2" s="1"/>
  <c r="L3270" i="2" s="1"/>
  <c r="M3270" i="2" s="1"/>
  <c r="AI362" i="2"/>
  <c r="K362" i="2" s="1"/>
  <c r="L362" i="2" s="1"/>
  <c r="M362" i="2" s="1"/>
  <c r="AI938" i="2"/>
  <c r="K938" i="2" s="1"/>
  <c r="L938" i="2" s="1"/>
  <c r="M938" i="2" s="1"/>
  <c r="AI1514" i="2"/>
  <c r="K1514" i="2" s="1"/>
  <c r="L1514" i="2" s="1"/>
  <c r="M1514" i="2" s="1"/>
  <c r="AI2502" i="2"/>
  <c r="K2502" i="2" s="1"/>
  <c r="L2502" i="2" s="1"/>
  <c r="M2502" i="2" s="1"/>
  <c r="K2072" i="2"/>
  <c r="L2072" i="2" s="1"/>
  <c r="M2072" i="2" s="1"/>
  <c r="K2648" i="2"/>
  <c r="L2648" i="2" s="1"/>
  <c r="M2648" i="2" s="1"/>
  <c r="AI140" i="2"/>
  <c r="K140" i="2" s="1"/>
  <c r="L140" i="2" s="1"/>
  <c r="M140" i="2" s="1"/>
  <c r="AI885" i="2"/>
  <c r="K885" i="2" s="1"/>
  <c r="L885" i="2" s="1"/>
  <c r="M885" i="2" s="1"/>
  <c r="AI1461" i="2"/>
  <c r="K1461" i="2" s="1"/>
  <c r="L1461" i="2" s="1"/>
  <c r="M1461" i="2" s="1"/>
  <c r="AI2037" i="2"/>
  <c r="K2037" i="2" s="1"/>
  <c r="L2037" i="2" s="1"/>
  <c r="M2037" i="2" s="1"/>
  <c r="AI244" i="2"/>
  <c r="K244" i="2" s="1"/>
  <c r="L244" i="2" s="1"/>
  <c r="M244" i="2" s="1"/>
  <c r="AI124" i="2"/>
  <c r="K124" i="2" s="1"/>
  <c r="L124" i="2" s="1"/>
  <c r="M124" i="2" s="1"/>
  <c r="AI2197" i="2"/>
  <c r="K2197" i="2" s="1"/>
  <c r="L2197" i="2" s="1"/>
  <c r="M2197" i="2" s="1"/>
  <c r="AI1172" i="2"/>
  <c r="K1172" i="2" s="1"/>
  <c r="L1172" i="2" s="1"/>
  <c r="M1172" i="2" s="1"/>
  <c r="AI1748" i="2"/>
  <c r="K1748" i="2" s="1"/>
  <c r="L1748" i="2" s="1"/>
  <c r="M1748" i="2" s="1"/>
  <c r="AI465" i="2"/>
  <c r="K465" i="2" s="1"/>
  <c r="L465" i="2" s="1"/>
  <c r="M465" i="2" s="1"/>
  <c r="AI177" i="2"/>
  <c r="K177" i="2" s="1"/>
  <c r="L177" i="2" s="1"/>
  <c r="M177" i="2" s="1"/>
  <c r="AI1642" i="2"/>
  <c r="K1642" i="2" s="1"/>
  <c r="L1642" i="2" s="1"/>
  <c r="M1642" i="2" s="1"/>
  <c r="AI2422" i="2"/>
  <c r="K2422" i="2" s="1"/>
  <c r="L2422" i="2" s="1"/>
  <c r="M2422" i="2" s="1"/>
  <c r="AI2998" i="2"/>
  <c r="K2998" i="2" s="1"/>
  <c r="L2998" i="2" s="1"/>
  <c r="M2998" i="2" s="1"/>
  <c r="AI3574" i="2"/>
  <c r="AI471" i="2"/>
  <c r="K471" i="2" s="1"/>
  <c r="L471" i="2" s="1"/>
  <c r="M471" i="2" s="1"/>
  <c r="AI1526" i="2"/>
  <c r="AI1408" i="2"/>
  <c r="AI1552" i="2"/>
  <c r="K1552" i="2" s="1"/>
  <c r="L1552" i="2" s="1"/>
  <c r="M1552" i="2" s="1"/>
  <c r="AI2713" i="2"/>
  <c r="K2713" i="2" s="1"/>
  <c r="L2713" i="2" s="1"/>
  <c r="M2713" i="2" s="1"/>
  <c r="AI3865" i="2"/>
  <c r="K3865" i="2" s="1"/>
  <c r="L3865" i="2" s="1"/>
  <c r="M3865" i="2" s="1"/>
  <c r="K2035" i="2"/>
  <c r="L2035" i="2" s="1"/>
  <c r="M2035" i="2" s="1"/>
  <c r="AI2320" i="2"/>
  <c r="K2320" i="2" s="1"/>
  <c r="L2320" i="2" s="1"/>
  <c r="M2320" i="2" s="1"/>
  <c r="AI2081" i="2"/>
  <c r="K2081" i="2" s="1"/>
  <c r="L2081" i="2" s="1"/>
  <c r="M2081" i="2" s="1"/>
  <c r="AI2657" i="2"/>
  <c r="K2657" i="2" s="1"/>
  <c r="L2657" i="2" s="1"/>
  <c r="M2657" i="2" s="1"/>
  <c r="AI3233" i="2"/>
  <c r="K3233" i="2" s="1"/>
  <c r="L3233" i="2" s="1"/>
  <c r="M3233" i="2" s="1"/>
  <c r="AI2826" i="2"/>
  <c r="K2826" i="2" s="1"/>
  <c r="L2826" i="2" s="1"/>
  <c r="M2826" i="2" s="1"/>
  <c r="AI4050" i="2"/>
  <c r="K4050" i="2" s="1"/>
  <c r="L4050" i="2" s="1"/>
  <c r="M4050" i="2" s="1"/>
  <c r="AI2587" i="2"/>
  <c r="K2587" i="2" s="1"/>
  <c r="L2587" i="2" s="1"/>
  <c r="M2587" i="2" s="1"/>
  <c r="AI3235" i="2"/>
  <c r="K3235" i="2" s="1"/>
  <c r="L3235" i="2" s="1"/>
  <c r="M3235" i="2" s="1"/>
  <c r="AI3835" i="2"/>
  <c r="K3835" i="2" s="1"/>
  <c r="L3835" i="2" s="1"/>
  <c r="M3835" i="2" s="1"/>
  <c r="AI2372" i="2"/>
  <c r="K2372" i="2" s="1"/>
  <c r="L2372" i="2" s="1"/>
  <c r="M2372" i="2" s="1"/>
  <c r="AI2948" i="2"/>
  <c r="K2948" i="2" s="1"/>
  <c r="L2948" i="2" s="1"/>
  <c r="M2948" i="2" s="1"/>
  <c r="AI3524" i="2"/>
  <c r="K3524" i="2" s="1"/>
  <c r="L3524" i="2" s="1"/>
  <c r="M3524" i="2" s="1"/>
  <c r="AI223" i="2"/>
  <c r="K223" i="2" s="1"/>
  <c r="L223" i="2" s="1"/>
  <c r="M223" i="2" s="1"/>
  <c r="AI799" i="2"/>
  <c r="K799" i="2" s="1"/>
  <c r="L799" i="2" s="1"/>
  <c r="M799" i="2" s="1"/>
  <c r="AI1375" i="2"/>
  <c r="K1375" i="2" s="1"/>
  <c r="AI2647" i="2"/>
  <c r="K2647" i="2" s="1"/>
  <c r="L2647" i="2" s="1"/>
  <c r="M2647" i="2" s="1"/>
  <c r="AI3223" i="2"/>
  <c r="K3223" i="2" s="1"/>
  <c r="L3223" i="2" s="1"/>
  <c r="M3223" i="2" s="1"/>
  <c r="AI3799" i="2"/>
  <c r="K3799" i="2" s="1"/>
  <c r="L3799" i="2" s="1"/>
  <c r="M3799" i="2" s="1"/>
  <c r="AI478" i="2"/>
  <c r="K478" i="2" s="1"/>
  <c r="L478" i="2" s="1"/>
  <c r="M478" i="2" s="1"/>
  <c r="AI1078" i="2"/>
  <c r="K1078" i="2" s="1"/>
  <c r="L1078" i="2" s="1"/>
  <c r="M1078" i="2" s="1"/>
  <c r="AI1654" i="2"/>
  <c r="K1654" i="2" s="1"/>
  <c r="L1654" i="2" s="1"/>
  <c r="M1654" i="2" s="1"/>
  <c r="AI384" i="2"/>
  <c r="K384" i="2" s="1"/>
  <c r="L384" i="2" s="1"/>
  <c r="M384" i="2" s="1"/>
  <c r="AI960" i="2"/>
  <c r="K960" i="2" s="1"/>
  <c r="L960" i="2" s="1"/>
  <c r="M960" i="2" s="1"/>
  <c r="AI1536" i="2"/>
  <c r="K1536" i="2" s="1"/>
  <c r="L1536" i="2" s="1"/>
  <c r="M1536" i="2" s="1"/>
  <c r="AI2805" i="2"/>
  <c r="K2805" i="2" s="1"/>
  <c r="L2805" i="2" s="1"/>
  <c r="M2805" i="2" s="1"/>
  <c r="AI3933" i="2"/>
  <c r="K3933" i="2" s="1"/>
  <c r="L3933" i="2" s="1"/>
  <c r="M3933" i="2" s="1"/>
  <c r="AI2445" i="2"/>
  <c r="K2445" i="2" s="1"/>
  <c r="L2445" i="2" s="1"/>
  <c r="M2445" i="2" s="1"/>
  <c r="AI433" i="2"/>
  <c r="K433" i="2" s="1"/>
  <c r="L433" i="2" s="1"/>
  <c r="M433" i="2" s="1"/>
  <c r="AI2493" i="2"/>
  <c r="K2493" i="2" s="1"/>
  <c r="L2493" i="2" s="1"/>
  <c r="M2493" i="2" s="1"/>
  <c r="AI3323" i="2"/>
  <c r="K3323" i="2" s="1"/>
  <c r="L3323" i="2" s="1"/>
  <c r="M3323" i="2" s="1"/>
  <c r="AI3301" i="2"/>
  <c r="K3301" i="2" s="1"/>
  <c r="L3301" i="2" s="1"/>
  <c r="M3301" i="2" s="1"/>
  <c r="AI3877" i="2"/>
  <c r="K3877" i="2" s="1"/>
  <c r="L3877" i="2" s="1"/>
  <c r="M3877" i="2" s="1"/>
  <c r="AI2247" i="2"/>
  <c r="K2247" i="2" s="1"/>
  <c r="L2247" i="2" s="1"/>
  <c r="M2247" i="2" s="1"/>
  <c r="AI2823" i="2"/>
  <c r="K2823" i="2" s="1"/>
  <c r="L2823" i="2" s="1"/>
  <c r="M2823" i="2" s="1"/>
  <c r="AI3399" i="2"/>
  <c r="K3399" i="2" s="1"/>
  <c r="L3399" i="2" s="1"/>
  <c r="M3399" i="2" s="1"/>
  <c r="AI3975" i="2"/>
  <c r="K3975" i="2" s="1"/>
  <c r="L3975" i="2" s="1"/>
  <c r="M3975" i="2" s="1"/>
  <c r="AI2553" i="2"/>
  <c r="K2553" i="2" s="1"/>
  <c r="L2553" i="2" s="1"/>
  <c r="M2553" i="2" s="1"/>
  <c r="AI3129" i="2"/>
  <c r="K3129" i="2" s="1"/>
  <c r="L3129" i="2" s="1"/>
  <c r="M3129" i="2" s="1"/>
  <c r="AI3705" i="2"/>
  <c r="K3705" i="2" s="1"/>
  <c r="AI3994" i="2"/>
  <c r="K3994" i="2" s="1"/>
  <c r="L3994" i="2" s="1"/>
  <c r="M3994" i="2" s="1"/>
  <c r="AI3892" i="2"/>
  <c r="K3892" i="2" s="1"/>
  <c r="L3892" i="2" s="1"/>
  <c r="M3892" i="2" s="1"/>
  <c r="AI3294" i="2"/>
  <c r="K3294" i="2" s="1"/>
  <c r="L3294" i="2" s="1"/>
  <c r="M3294" i="2" s="1"/>
  <c r="AI3104" i="2"/>
  <c r="K3104" i="2" s="1"/>
  <c r="L3104" i="2" s="1"/>
  <c r="M3104" i="2" s="1"/>
  <c r="AI3680" i="2"/>
  <c r="K3680" i="2" s="1"/>
  <c r="L3680" i="2" s="1"/>
  <c r="M3680" i="2" s="1"/>
  <c r="AI386" i="2"/>
  <c r="K386" i="2" s="1"/>
  <c r="L386" i="2" s="1"/>
  <c r="M386" i="2" s="1"/>
  <c r="AI962" i="2"/>
  <c r="K962" i="2" s="1"/>
  <c r="L962" i="2" s="1"/>
  <c r="M962" i="2" s="1"/>
  <c r="AI1538" i="2"/>
  <c r="K1538" i="2" s="1"/>
  <c r="L1538" i="2" s="1"/>
  <c r="M1538" i="2" s="1"/>
  <c r="AI2526" i="2"/>
  <c r="K2526" i="2" s="1"/>
  <c r="L2526" i="2" s="1"/>
  <c r="M2526" i="2" s="1"/>
  <c r="K2096" i="2"/>
  <c r="L2096" i="2" s="1"/>
  <c r="M2096" i="2" s="1"/>
  <c r="K2672" i="2"/>
  <c r="L2672" i="2" s="1"/>
  <c r="M2672" i="2" s="1"/>
  <c r="AI164" i="2"/>
  <c r="K164" i="2" s="1"/>
  <c r="L164" i="2" s="1"/>
  <c r="M164" i="2" s="1"/>
  <c r="AI237" i="2"/>
  <c r="K237" i="2" s="1"/>
  <c r="L237" i="2" s="1"/>
  <c r="M237" i="2" s="1"/>
  <c r="AI813" i="2"/>
  <c r="K813" i="2" s="1"/>
  <c r="L813" i="2" s="1"/>
  <c r="M813" i="2" s="1"/>
  <c r="AI909" i="2"/>
  <c r="K909" i="2" s="1"/>
  <c r="L909" i="2" s="1"/>
  <c r="M909" i="2" s="1"/>
  <c r="AI1485" i="2"/>
  <c r="K1485" i="2" s="1"/>
  <c r="L1485" i="2" s="1"/>
  <c r="M1485" i="2" s="1"/>
  <c r="AI2061" i="2"/>
  <c r="K2061" i="2" s="1"/>
  <c r="L2061" i="2" s="1"/>
  <c r="M2061" i="2" s="1"/>
  <c r="AI1107" i="2"/>
  <c r="K1107" i="2" s="1"/>
  <c r="L1107" i="2" s="1"/>
  <c r="M1107" i="2" s="1"/>
  <c r="AI1922" i="2"/>
  <c r="K1922" i="2" s="1"/>
  <c r="L1922" i="2" s="1"/>
  <c r="M1922" i="2" s="1"/>
  <c r="AI4023" i="2"/>
  <c r="K4023" i="2" s="1"/>
  <c r="L4023" i="2" s="1"/>
  <c r="M4023" i="2" s="1"/>
  <c r="AI1947" i="2"/>
  <c r="K1947" i="2" s="1"/>
  <c r="L1947" i="2" s="1"/>
  <c r="M1947" i="2" s="1"/>
  <c r="AI451" i="2"/>
  <c r="K451" i="2" s="1"/>
  <c r="L451" i="2" s="1"/>
  <c r="M451" i="2" s="1"/>
  <c r="AI1603" i="2"/>
  <c r="K1603" i="2" s="1"/>
  <c r="L1603" i="2" s="1"/>
  <c r="M1603" i="2" s="1"/>
  <c r="AI797" i="2"/>
  <c r="K797" i="2" s="1"/>
  <c r="AI1373" i="2"/>
  <c r="K1373" i="2" s="1"/>
  <c r="L1373" i="2" s="1"/>
  <c r="M1373" i="2" s="1"/>
  <c r="AI1614" i="2"/>
  <c r="K1614" i="2" s="1"/>
  <c r="L1614" i="2" s="1"/>
  <c r="M1614" i="2" s="1"/>
  <c r="AI561" i="2"/>
  <c r="K561" i="2" s="1"/>
  <c r="L561" i="2" s="1"/>
  <c r="M561" i="2" s="1"/>
  <c r="AI1857" i="2"/>
  <c r="K1857" i="2" s="1"/>
  <c r="L1857" i="2" s="1"/>
  <c r="M1857" i="2" s="1"/>
  <c r="AI1786" i="2"/>
  <c r="K1786" i="2" s="1"/>
  <c r="L1786" i="2" s="1"/>
  <c r="M1786" i="2" s="1"/>
  <c r="AI2446" i="2"/>
  <c r="K2446" i="2" s="1"/>
  <c r="L2446" i="2" s="1"/>
  <c r="M2446" i="2" s="1"/>
  <c r="AI3022" i="2"/>
  <c r="K3022" i="2" s="1"/>
  <c r="L3022" i="2" s="1"/>
  <c r="M3022" i="2" s="1"/>
  <c r="AI3598" i="2"/>
  <c r="K3598" i="2" s="1"/>
  <c r="L3598" i="2" s="1"/>
  <c r="M3598" i="2" s="1"/>
  <c r="K542" i="2"/>
  <c r="L542" i="2" s="1"/>
  <c r="M542" i="2" s="1"/>
  <c r="AI11" i="2"/>
  <c r="K11" i="2" s="1"/>
  <c r="L11" i="2" s="1"/>
  <c r="M11" i="2" s="1"/>
  <c r="AI635" i="2"/>
  <c r="K635" i="2" s="1"/>
  <c r="L635" i="2" s="1"/>
  <c r="M635" i="2" s="1"/>
  <c r="AI2161" i="2"/>
  <c r="K2161" i="2" s="1"/>
  <c r="L2161" i="2" s="1"/>
  <c r="M2161" i="2" s="1"/>
  <c r="AI2737" i="2"/>
  <c r="K2737" i="2" s="1"/>
  <c r="L2737" i="2" s="1"/>
  <c r="M2737" i="2" s="1"/>
  <c r="AI3313" i="2"/>
  <c r="K3313" i="2" s="1"/>
  <c r="L3313" i="2" s="1"/>
  <c r="M3313" i="2" s="1"/>
  <c r="AI3889" i="2"/>
  <c r="K3889" i="2" s="1"/>
  <c r="L3889" i="2" s="1"/>
  <c r="M3889" i="2" s="1"/>
  <c r="AI2211" i="2"/>
  <c r="K2211" i="2" s="1"/>
  <c r="L2211" i="2" s="1"/>
  <c r="M2211" i="2" s="1"/>
  <c r="AI2284" i="2"/>
  <c r="K2284" i="2" s="1"/>
  <c r="L2284" i="2" s="1"/>
  <c r="M2284" i="2" s="1"/>
  <c r="AI2860" i="2"/>
  <c r="K2860" i="2" s="1"/>
  <c r="L2860" i="2" s="1"/>
  <c r="M2860" i="2" s="1"/>
  <c r="AI3436" i="2"/>
  <c r="K3436" i="2" s="1"/>
  <c r="L3436" i="2" s="1"/>
  <c r="M3436" i="2" s="1"/>
  <c r="AI247" i="2"/>
  <c r="K247" i="2" s="1"/>
  <c r="L247" i="2" s="1"/>
  <c r="M247" i="2" s="1"/>
  <c r="AI823" i="2"/>
  <c r="K823" i="2" s="1"/>
  <c r="L823" i="2" s="1"/>
  <c r="M823" i="2" s="1"/>
  <c r="AI1399" i="2"/>
  <c r="K1399" i="2" s="1"/>
  <c r="L1399" i="2" s="1"/>
  <c r="M1399" i="2" s="1"/>
  <c r="AI1975" i="2"/>
  <c r="K1975" i="2" s="1"/>
  <c r="L1975" i="2" s="1"/>
  <c r="M1975" i="2" s="1"/>
  <c r="AI2095" i="2"/>
  <c r="AI2671" i="2"/>
  <c r="K2671" i="2" s="1"/>
  <c r="L2671" i="2" s="1"/>
  <c r="M2671" i="2" s="1"/>
  <c r="AI3247" i="2"/>
  <c r="AI3823" i="2"/>
  <c r="K3823" i="2" s="1"/>
  <c r="L3823" i="2" s="1"/>
  <c r="M3823" i="2" s="1"/>
  <c r="AI2901" i="2"/>
  <c r="K2901" i="2" s="1"/>
  <c r="L2901" i="2" s="1"/>
  <c r="M2901" i="2" s="1"/>
  <c r="AI3957" i="2"/>
  <c r="K3957" i="2" s="1"/>
  <c r="L3957" i="2" s="1"/>
  <c r="M3957" i="2" s="1"/>
  <c r="K529" i="2"/>
  <c r="L529" i="2" s="1"/>
  <c r="M529" i="2" s="1"/>
  <c r="AI2565" i="2"/>
  <c r="K2565" i="2" s="1"/>
  <c r="L2565" i="2" s="1"/>
  <c r="M2565" i="2" s="1"/>
  <c r="K988" i="2"/>
  <c r="L988" i="2" s="1"/>
  <c r="M988" i="2" s="1"/>
  <c r="AI844" i="2"/>
  <c r="K844" i="2" s="1"/>
  <c r="L844" i="2" s="1"/>
  <c r="M844" i="2" s="1"/>
  <c r="AI2290" i="2"/>
  <c r="K2290" i="2" s="1"/>
  <c r="L2290" i="2" s="1"/>
  <c r="M2290" i="2" s="1"/>
  <c r="AI2866" i="2"/>
  <c r="K2866" i="2" s="1"/>
  <c r="L2866" i="2" s="1"/>
  <c r="M2866" i="2" s="1"/>
  <c r="AI3442" i="2"/>
  <c r="K3442" i="2" s="1"/>
  <c r="L3442" i="2" s="1"/>
  <c r="M3442" i="2" s="1"/>
  <c r="AI4018" i="2"/>
  <c r="K4018" i="2" s="1"/>
  <c r="L4018" i="2" s="1"/>
  <c r="M4018" i="2" s="1"/>
  <c r="AI3916" i="2"/>
  <c r="K3916" i="2" s="1"/>
  <c r="L3916" i="2" s="1"/>
  <c r="M3916" i="2" s="1"/>
  <c r="AI2357" i="2"/>
  <c r="K2357" i="2" s="1"/>
  <c r="L2357" i="2" s="1"/>
  <c r="M2357" i="2" s="1"/>
  <c r="AI3318" i="2"/>
  <c r="K3318" i="2" s="1"/>
  <c r="L3318" i="2" s="1"/>
  <c r="M3318" i="2" s="1"/>
  <c r="AI3128" i="2"/>
  <c r="K3128" i="2" s="1"/>
  <c r="L3128" i="2" s="1"/>
  <c r="M3128" i="2" s="1"/>
  <c r="AI3704" i="2"/>
  <c r="K3704" i="2" s="1"/>
  <c r="L3704" i="2" s="1"/>
  <c r="M3704" i="2" s="1"/>
  <c r="AI97" i="2"/>
  <c r="K97" i="2" s="1"/>
  <c r="L97" i="2" s="1"/>
  <c r="M97" i="2" s="1"/>
  <c r="K1273" i="2"/>
  <c r="L1273" i="2" s="1"/>
  <c r="M1273" i="2" s="1"/>
  <c r="AI1969" i="2"/>
  <c r="K1969" i="2" s="1"/>
  <c r="L1969" i="2" s="1"/>
  <c r="M1969" i="2" s="1"/>
  <c r="AI2550" i="2"/>
  <c r="K2550" i="2" s="1"/>
  <c r="L2550" i="2" s="1"/>
  <c r="M2550" i="2" s="1"/>
  <c r="AI261" i="2"/>
  <c r="K261" i="2" s="1"/>
  <c r="L261" i="2" s="1"/>
  <c r="M261" i="2" s="1"/>
  <c r="AI1946" i="2"/>
  <c r="K1946" i="2" s="1"/>
  <c r="AI2221" i="2"/>
  <c r="K2221" i="2" s="1"/>
  <c r="L2221" i="2" s="1"/>
  <c r="M2221" i="2" s="1"/>
  <c r="AI821" i="2"/>
  <c r="K821" i="2" s="1"/>
  <c r="L821" i="2" s="1"/>
  <c r="M821" i="2" s="1"/>
  <c r="AI1397" i="2"/>
  <c r="AI486" i="2"/>
  <c r="K486" i="2" s="1"/>
  <c r="L486" i="2" s="1"/>
  <c r="M486" i="2" s="1"/>
  <c r="AI1062" i="2"/>
  <c r="K1062" i="2" s="1"/>
  <c r="L1062" i="2" s="1"/>
  <c r="M1062" i="2" s="1"/>
  <c r="AI657" i="2"/>
  <c r="K657" i="2" s="1"/>
  <c r="L657" i="2" s="1"/>
  <c r="M657" i="2" s="1"/>
  <c r="AI2470" i="2"/>
  <c r="K2470" i="2" s="1"/>
  <c r="L2470" i="2" s="1"/>
  <c r="M2470" i="2" s="1"/>
  <c r="AI3046" i="2"/>
  <c r="K3046" i="2" s="1"/>
  <c r="L3046" i="2" s="1"/>
  <c r="M3046" i="2" s="1"/>
  <c r="AI3622" i="2"/>
  <c r="K3622" i="2" s="1"/>
  <c r="L3622" i="2" s="1"/>
  <c r="M3622" i="2" s="1"/>
  <c r="AI4102" i="2"/>
  <c r="K4102" i="2" s="1"/>
  <c r="L4102" i="2" s="1"/>
  <c r="M4102" i="2" s="1"/>
  <c r="K519" i="2"/>
  <c r="L519" i="2" s="1"/>
  <c r="M519" i="2" s="1"/>
  <c r="AI1095" i="2"/>
  <c r="K1095" i="2" s="1"/>
  <c r="L1095" i="2" s="1"/>
  <c r="M1095" i="2" s="1"/>
  <c r="AI590" i="2"/>
  <c r="K590" i="2" s="1"/>
  <c r="L590" i="2" s="1"/>
  <c r="M590" i="2" s="1"/>
  <c r="AI2030" i="2"/>
  <c r="K2030" i="2" s="1"/>
  <c r="L2030" i="2" s="1"/>
  <c r="M2030" i="2" s="1"/>
  <c r="AI1764" i="2"/>
  <c r="K1764" i="2" s="1"/>
  <c r="L1764" i="2" s="1"/>
  <c r="M1764" i="2" s="1"/>
  <c r="AI134" i="2"/>
  <c r="K134" i="2" s="1"/>
  <c r="L134" i="2" s="1"/>
  <c r="M134" i="2" s="1"/>
  <c r="AI1166" i="2"/>
  <c r="K1166" i="2" s="1"/>
  <c r="L1166" i="2" s="1"/>
  <c r="M1166" i="2" s="1"/>
  <c r="AI2028" i="2"/>
  <c r="K2028" i="2" s="1"/>
  <c r="L2028" i="2" s="1"/>
  <c r="M2028" i="2" s="1"/>
  <c r="AI1840" i="2"/>
  <c r="K1840" i="2" s="1"/>
  <c r="L1840" i="2" s="1"/>
  <c r="M1840" i="2" s="1"/>
  <c r="AI59" i="2"/>
  <c r="K59" i="2" s="1"/>
  <c r="L59" i="2" s="1"/>
  <c r="M59" i="2" s="1"/>
  <c r="AI2761" i="2"/>
  <c r="K2761" i="2" s="1"/>
  <c r="L2761" i="2" s="1"/>
  <c r="M2761" i="2" s="1"/>
  <c r="AI3337" i="2"/>
  <c r="K3337" i="2" s="1"/>
  <c r="L3337" i="2" s="1"/>
  <c r="M3337" i="2" s="1"/>
  <c r="AI3913" i="2"/>
  <c r="K3913" i="2" s="1"/>
  <c r="L3913" i="2" s="1"/>
  <c r="M3913" i="2" s="1"/>
  <c r="AI2235" i="2"/>
  <c r="AI3003" i="2"/>
  <c r="AI3707" i="2"/>
  <c r="AI3830" i="2"/>
  <c r="K3830" i="2" s="1"/>
  <c r="L3830" i="2" s="1"/>
  <c r="M3830" i="2" s="1"/>
  <c r="AI2631" i="2"/>
  <c r="K2631" i="2" s="1"/>
  <c r="L2631" i="2" s="1"/>
  <c r="M2631" i="2" s="1"/>
  <c r="AI3207" i="2"/>
  <c r="K3207" i="2" s="1"/>
  <c r="L3207" i="2" s="1"/>
  <c r="M3207" i="2" s="1"/>
  <c r="AI3783" i="2"/>
  <c r="K3783" i="2" s="1"/>
  <c r="L3783" i="2" s="1"/>
  <c r="M3783" i="2" s="1"/>
  <c r="AI3856" i="2"/>
  <c r="K3856" i="2" s="1"/>
  <c r="L3856" i="2" s="1"/>
  <c r="M3856" i="2" s="1"/>
  <c r="K1636" i="2"/>
  <c r="L1636" i="2" s="1"/>
  <c r="M1636" i="2" s="1"/>
  <c r="AI1660" i="2"/>
  <c r="K1660" i="2" s="1"/>
  <c r="L1660" i="2" s="1"/>
  <c r="M1660" i="2" s="1"/>
  <c r="AI3054" i="2"/>
  <c r="K3054" i="2" s="1"/>
  <c r="L3054" i="2" s="1"/>
  <c r="M3054" i="2" s="1"/>
  <c r="AI2071" i="2"/>
  <c r="K2071" i="2" s="1"/>
  <c r="L2071" i="2" s="1"/>
  <c r="M2071" i="2" s="1"/>
  <c r="AI1633" i="2"/>
  <c r="K1633" i="2" s="1"/>
  <c r="L1633" i="2" s="1"/>
  <c r="M1633" i="2" s="1"/>
  <c r="AI3822" i="2"/>
  <c r="K3822" i="2" s="1"/>
  <c r="L3822" i="2" s="1"/>
  <c r="M3822" i="2" s="1"/>
  <c r="AI2336" i="2"/>
  <c r="K2336" i="2" s="1"/>
  <c r="L2336" i="2" s="1"/>
  <c r="M2336" i="2" s="1"/>
  <c r="AI2912" i="2"/>
  <c r="K2912" i="2" s="1"/>
  <c r="L2912" i="2" s="1"/>
  <c r="M2912" i="2" s="1"/>
  <c r="AI397" i="2"/>
  <c r="K397" i="2" s="1"/>
  <c r="L397" i="2" s="1"/>
  <c r="M397" i="2" s="1"/>
  <c r="AI973" i="2"/>
  <c r="K973" i="2" s="1"/>
  <c r="L973" i="2" s="1"/>
  <c r="M973" i="2" s="1"/>
  <c r="K1149" i="2"/>
  <c r="L1149" i="2" s="1"/>
  <c r="M1149" i="2" s="1"/>
  <c r="AI2245" i="2"/>
  <c r="K2245" i="2" s="1"/>
  <c r="L2245" i="2" s="1"/>
  <c r="M2245" i="2" s="1"/>
  <c r="AI1994" i="2"/>
  <c r="K1994" i="2" s="1"/>
  <c r="L1994" i="2" s="1"/>
  <c r="M1994" i="2" s="1"/>
  <c r="AI1843" i="2"/>
  <c r="K1843" i="2" s="1"/>
  <c r="L1843" i="2" s="1"/>
  <c r="M1843" i="2" s="1"/>
  <c r="AI860" i="2"/>
  <c r="K860" i="2" s="1"/>
  <c r="L860" i="2" s="1"/>
  <c r="M860" i="2" s="1"/>
  <c r="AI1436" i="2"/>
  <c r="K1436" i="2" s="1"/>
  <c r="L1436" i="2" s="1"/>
  <c r="M1436" i="2" s="1"/>
  <c r="K2012" i="2"/>
  <c r="L2012" i="2" s="1"/>
  <c r="M2012" i="2" s="1"/>
  <c r="AI1037" i="2"/>
  <c r="AI126" i="2"/>
  <c r="K126" i="2" s="1"/>
  <c r="L126" i="2" s="1"/>
  <c r="M126" i="2" s="1"/>
  <c r="AI702" i="2"/>
  <c r="K702" i="2" s="1"/>
  <c r="L702" i="2" s="1"/>
  <c r="M702" i="2" s="1"/>
  <c r="AI1278" i="2"/>
  <c r="K1278" i="2" s="1"/>
  <c r="L1278" i="2" s="1"/>
  <c r="M1278" i="2" s="1"/>
  <c r="AI2834" i="2"/>
  <c r="K2834" i="2" s="1"/>
  <c r="L2834" i="2" s="1"/>
  <c r="M2834" i="2" s="1"/>
  <c r="AI3051" i="2"/>
  <c r="K3051" i="2" s="1"/>
  <c r="L3051" i="2" s="1"/>
  <c r="M3051" i="2" s="1"/>
  <c r="AI2036" i="2"/>
  <c r="K2036" i="2" s="1"/>
  <c r="L2036" i="2" s="1"/>
  <c r="M2036" i="2" s="1"/>
  <c r="AI1637" i="2"/>
  <c r="K1637" i="2" s="1"/>
  <c r="L1637" i="2" s="1"/>
  <c r="M1637" i="2" s="1"/>
  <c r="AI150" i="2"/>
  <c r="K150" i="2" s="1"/>
  <c r="L150" i="2" s="1"/>
  <c r="M150" i="2" s="1"/>
  <c r="AI726" i="2"/>
  <c r="K726" i="2" s="1"/>
  <c r="L726" i="2" s="1"/>
  <c r="M726" i="2" s="1"/>
  <c r="AI1302" i="2"/>
  <c r="K1302" i="2" s="1"/>
  <c r="L1302" i="2" s="1"/>
  <c r="M1302" i="2" s="1"/>
  <c r="AI1737" i="2"/>
  <c r="K1737" i="2" s="1"/>
  <c r="L1737" i="2" s="1"/>
  <c r="M1737" i="2" s="1"/>
  <c r="AI370" i="2"/>
  <c r="K370" i="2" s="1"/>
  <c r="AI1714" i="2"/>
  <c r="K1714" i="2" s="1"/>
  <c r="L1714" i="2" s="1"/>
  <c r="M1714" i="2" s="1"/>
  <c r="K3862" i="2"/>
  <c r="L3862" i="2" s="1"/>
  <c r="M3862" i="2" s="1"/>
  <c r="AI183" i="2"/>
  <c r="K183" i="2" s="1"/>
  <c r="L183" i="2" s="1"/>
  <c r="M183" i="2" s="1"/>
  <c r="K854" i="2"/>
  <c r="L854" i="2" s="1"/>
  <c r="M854" i="2" s="1"/>
  <c r="K446" i="2"/>
  <c r="L446" i="2" s="1"/>
  <c r="M446" i="2" s="1"/>
  <c r="AI1216" i="2"/>
  <c r="K1216" i="2" s="1"/>
  <c r="L1216" i="2" s="1"/>
  <c r="M1216" i="2" s="1"/>
  <c r="AI659" i="2"/>
  <c r="K659" i="2" s="1"/>
  <c r="L659" i="2" s="1"/>
  <c r="M659" i="2" s="1"/>
  <c r="AI1235" i="2"/>
  <c r="K1235" i="2" s="1"/>
  <c r="L1235" i="2" s="1"/>
  <c r="M1235" i="2" s="1"/>
  <c r="AI1811" i="2"/>
  <c r="K1811" i="2" s="1"/>
  <c r="L1811" i="2" s="1"/>
  <c r="M1811" i="2" s="1"/>
  <c r="AI1381" i="2"/>
  <c r="AI1957" i="2"/>
  <c r="AI3336" i="2"/>
  <c r="K3336" i="2" s="1"/>
  <c r="L3336" i="2" s="1"/>
  <c r="M3336" i="2" s="1"/>
  <c r="AI3912" i="2"/>
  <c r="K3912" i="2" s="1"/>
  <c r="L3912" i="2" s="1"/>
  <c r="M3912" i="2" s="1"/>
  <c r="AI2162" i="2"/>
  <c r="K2162" i="2" s="1"/>
  <c r="L2162" i="2" s="1"/>
  <c r="M2162" i="2" s="1"/>
  <c r="AI3650" i="2"/>
  <c r="K3650" i="2" s="1"/>
  <c r="L3650" i="2" s="1"/>
  <c r="M3650" i="2" s="1"/>
  <c r="AQ207" i="2"/>
  <c r="AQ931" i="2"/>
  <c r="AQ851" i="2"/>
  <c r="AQ634" i="2"/>
  <c r="AQ1620" i="2"/>
  <c r="AQ803" i="2"/>
  <c r="AQ630" i="2"/>
  <c r="AQ2043" i="2"/>
  <c r="AQ2018" i="2"/>
  <c r="AQ512" i="2"/>
  <c r="AQ820" i="2"/>
  <c r="AQ1364" i="2"/>
  <c r="AQ1272" i="2"/>
  <c r="AQ1885" i="2"/>
  <c r="AQ181" i="2"/>
  <c r="AQ993" i="2"/>
  <c r="AQ841" i="2"/>
  <c r="AQ1506" i="2"/>
  <c r="AQ881" i="2"/>
  <c r="AQ951" i="2"/>
  <c r="AQ139" i="2"/>
  <c r="AQ3463" i="2"/>
  <c r="AQ2534" i="2"/>
  <c r="AQ2404" i="2"/>
  <c r="AQ372" i="2"/>
  <c r="AQ10" i="2"/>
  <c r="AQ3295" i="2"/>
  <c r="AQ2311" i="2"/>
  <c r="AQ3554" i="2"/>
  <c r="AQ2939" i="2"/>
  <c r="AQ675" i="2"/>
  <c r="AQ99" i="2"/>
  <c r="AQ2508" i="2"/>
  <c r="AQ3580" i="2"/>
  <c r="AQ2666" i="2"/>
  <c r="AQ526" i="2"/>
  <c r="AQ2739" i="2"/>
  <c r="AQ3909" i="2"/>
  <c r="AQ3690" i="2"/>
  <c r="AQ3114" i="2"/>
  <c r="AQ2560" i="2"/>
  <c r="AQ4023" i="2"/>
  <c r="AQ3447" i="2"/>
  <c r="AQ2295" i="2"/>
  <c r="AQ1838" i="2"/>
  <c r="AI113" i="2"/>
  <c r="K113" i="2" s="1"/>
  <c r="L113" i="2" s="1"/>
  <c r="M113" i="2" s="1"/>
  <c r="AI689" i="2"/>
  <c r="K689" i="2" s="1"/>
  <c r="L689" i="2" s="1"/>
  <c r="M689" i="2" s="1"/>
  <c r="AI1841" i="2"/>
  <c r="K1841" i="2" s="1"/>
  <c r="L1841" i="2" s="1"/>
  <c r="M1841" i="2" s="1"/>
  <c r="AQ1339" i="2"/>
  <c r="AQ872" i="2"/>
  <c r="AQ1596" i="2"/>
  <c r="AQ2416" i="2"/>
  <c r="AQ11" i="2"/>
  <c r="AQ1667" i="2"/>
  <c r="AQ994" i="2"/>
  <c r="AQ3391" i="2"/>
  <c r="AQ808" i="2"/>
  <c r="AQ1256" i="2"/>
  <c r="AQ597" i="2"/>
  <c r="AQ1643" i="2"/>
  <c r="AQ1920" i="2"/>
  <c r="AQ346" i="2"/>
  <c r="K2920" i="2"/>
  <c r="L2920" i="2" s="1"/>
  <c r="M2920" i="2" s="1"/>
  <c r="AI2105" i="2"/>
  <c r="K2105" i="2" s="1"/>
  <c r="L2105" i="2" s="1"/>
  <c r="M2105" i="2" s="1"/>
  <c r="AI2681" i="2"/>
  <c r="K2681" i="2" s="1"/>
  <c r="L2681" i="2" s="1"/>
  <c r="M2681" i="2" s="1"/>
  <c r="AI3257" i="2"/>
  <c r="K3257" i="2" s="1"/>
  <c r="L3257" i="2" s="1"/>
  <c r="M3257" i="2" s="1"/>
  <c r="AI4074" i="2"/>
  <c r="K4074" i="2" s="1"/>
  <c r="L4074" i="2" s="1"/>
  <c r="M4074" i="2" s="1"/>
  <c r="AI2635" i="2"/>
  <c r="K2635" i="2" s="1"/>
  <c r="L2635" i="2" s="1"/>
  <c r="M2635" i="2" s="1"/>
  <c r="AI3259" i="2"/>
  <c r="K3259" i="2" s="1"/>
  <c r="L3259" i="2" s="1"/>
  <c r="M3259" i="2" s="1"/>
  <c r="AI3859" i="2"/>
  <c r="K3859" i="2" s="1"/>
  <c r="L3859" i="2" s="1"/>
  <c r="M3859" i="2" s="1"/>
  <c r="AI2164" i="2"/>
  <c r="K2164" i="2" s="1"/>
  <c r="L2164" i="2" s="1"/>
  <c r="M2164" i="2" s="1"/>
  <c r="AI2740" i="2"/>
  <c r="K2740" i="2" s="1"/>
  <c r="L2740" i="2" s="1"/>
  <c r="M2740" i="2" s="1"/>
  <c r="AI3316" i="2"/>
  <c r="K3316" i="2" s="1"/>
  <c r="L3316" i="2" s="1"/>
  <c r="M3316" i="2" s="1"/>
  <c r="AI2503" i="2"/>
  <c r="K2503" i="2" s="1"/>
  <c r="L2503" i="2" s="1"/>
  <c r="M2503" i="2" s="1"/>
  <c r="AI3079" i="2"/>
  <c r="K3079" i="2" s="1"/>
  <c r="L3079" i="2" s="1"/>
  <c r="M3079" i="2" s="1"/>
  <c r="AI3655" i="2"/>
  <c r="K3655" i="2" s="1"/>
  <c r="L3655" i="2" s="1"/>
  <c r="M3655" i="2" s="1"/>
  <c r="K1414" i="2"/>
  <c r="L1414" i="2" s="1"/>
  <c r="M1414" i="2" s="1"/>
  <c r="K1990" i="2"/>
  <c r="L1990" i="2" s="1"/>
  <c r="M1990" i="2" s="1"/>
  <c r="AI144" i="2"/>
  <c r="K144" i="2" s="1"/>
  <c r="L144" i="2" s="1"/>
  <c r="M144" i="2" s="1"/>
  <c r="AI720" i="2"/>
  <c r="K720" i="2" s="1"/>
  <c r="L720" i="2" s="1"/>
  <c r="M720" i="2" s="1"/>
  <c r="AI1296" i="2"/>
  <c r="K1296" i="2" s="1"/>
  <c r="L1296" i="2" s="1"/>
  <c r="M1296" i="2" s="1"/>
  <c r="AI1920" i="2"/>
  <c r="K1920" i="2" s="1"/>
  <c r="L1920" i="2" s="1"/>
  <c r="M1920" i="2" s="1"/>
  <c r="AI1732" i="2"/>
  <c r="K1732" i="2" s="1"/>
  <c r="L1732" i="2" s="1"/>
  <c r="M1732" i="2" s="1"/>
  <c r="AI2363" i="2"/>
  <c r="K2363" i="2" s="1"/>
  <c r="L2363" i="2" s="1"/>
  <c r="M2363" i="2" s="1"/>
  <c r="AI2939" i="2"/>
  <c r="K2939" i="2" s="1"/>
  <c r="L2939" i="2" s="1"/>
  <c r="M2939" i="2" s="1"/>
  <c r="AI3102" i="2"/>
  <c r="K3102" i="2" s="1"/>
  <c r="L3102" i="2" s="1"/>
  <c r="M3102" i="2" s="1"/>
  <c r="AI1033" i="2"/>
  <c r="K1033" i="2" s="1"/>
  <c r="L1033" i="2" s="1"/>
  <c r="M1033" i="2" s="1"/>
  <c r="AI194" i="2"/>
  <c r="K194" i="2" s="1"/>
  <c r="L194" i="2" s="1"/>
  <c r="M194" i="2" s="1"/>
  <c r="AI1346" i="2"/>
  <c r="K1346" i="2" s="1"/>
  <c r="L1346" i="2" s="1"/>
  <c r="M1346" i="2" s="1"/>
  <c r="AI3674" i="2"/>
  <c r="K3674" i="2" s="1"/>
  <c r="L3674" i="2" s="1"/>
  <c r="M3674" i="2" s="1"/>
  <c r="AI3005" i="2"/>
  <c r="K3005" i="2" s="1"/>
  <c r="L3005" i="2" s="1"/>
  <c r="M3005" i="2" s="1"/>
  <c r="AI3581" i="2"/>
  <c r="K3581" i="2" s="1"/>
  <c r="L3581" i="2" s="1"/>
  <c r="M3581" i="2" s="1"/>
  <c r="K2165" i="2"/>
  <c r="L2165" i="2" s="1"/>
  <c r="M2165" i="2" s="1"/>
  <c r="AI3126" i="2"/>
  <c r="K3126" i="2" s="1"/>
  <c r="L3126" i="2" s="1"/>
  <c r="M3126" i="2" s="1"/>
  <c r="AI3512" i="2"/>
  <c r="K3512" i="2" s="1"/>
  <c r="L3512" i="2" s="1"/>
  <c r="M3512" i="2" s="1"/>
  <c r="AI1057" i="2"/>
  <c r="K1057" i="2" s="1"/>
  <c r="L1057" i="2" s="1"/>
  <c r="M1057" i="2" s="1"/>
  <c r="AI218" i="2"/>
  <c r="K218" i="2" s="1"/>
  <c r="L218" i="2" s="1"/>
  <c r="M218" i="2" s="1"/>
  <c r="AI794" i="2"/>
  <c r="K794" i="2" s="1"/>
  <c r="L794" i="2" s="1"/>
  <c r="M794" i="2" s="1"/>
  <c r="AI1370" i="2"/>
  <c r="K1370" i="2" s="1"/>
  <c r="L1370" i="2" s="1"/>
  <c r="M1370" i="2" s="1"/>
  <c r="AI3698" i="2"/>
  <c r="K3698" i="2" s="1"/>
  <c r="L3698" i="2" s="1"/>
  <c r="M3698" i="2" s="1"/>
  <c r="AI2427" i="2"/>
  <c r="K2427" i="2" s="1"/>
  <c r="L2427" i="2" s="1"/>
  <c r="M2427" i="2" s="1"/>
  <c r="AQ1829" i="2"/>
  <c r="AQ882" i="2"/>
  <c r="AI3722" i="2"/>
  <c r="K3722" i="2" s="1"/>
  <c r="L3722" i="2" s="1"/>
  <c r="M3722" i="2" s="1"/>
  <c r="AI2416" i="2"/>
  <c r="K2416" i="2" s="1"/>
  <c r="L2416" i="2" s="1"/>
  <c r="M2416" i="2" s="1"/>
  <c r="AI2177" i="2"/>
  <c r="K2177" i="2" s="1"/>
  <c r="L2177" i="2" s="1"/>
  <c r="M2177" i="2" s="1"/>
  <c r="AI2753" i="2"/>
  <c r="K2753" i="2" s="1"/>
  <c r="L2753" i="2" s="1"/>
  <c r="M2753" i="2" s="1"/>
  <c r="AI2346" i="2"/>
  <c r="K2346" i="2" s="1"/>
  <c r="L2346" i="2" s="1"/>
  <c r="M2346" i="2" s="1"/>
  <c r="AI2922" i="2"/>
  <c r="K2922" i="2" s="1"/>
  <c r="L2922" i="2" s="1"/>
  <c r="M2922" i="2" s="1"/>
  <c r="AI3331" i="2"/>
  <c r="K3331" i="2" s="1"/>
  <c r="L3331" i="2" s="1"/>
  <c r="M3331" i="2" s="1"/>
  <c r="AI3931" i="2"/>
  <c r="K3931" i="2" s="1"/>
  <c r="L3931" i="2" s="1"/>
  <c r="M3931" i="2" s="1"/>
  <c r="AI2468" i="2"/>
  <c r="K2468" i="2" s="1"/>
  <c r="L2468" i="2" s="1"/>
  <c r="M2468" i="2" s="1"/>
  <c r="AI3044" i="2"/>
  <c r="K3044" i="2" s="1"/>
  <c r="L3044" i="2" s="1"/>
  <c r="M3044" i="2" s="1"/>
  <c r="AI3620" i="2"/>
  <c r="K3620" i="2" s="1"/>
  <c r="L3620" i="2" s="1"/>
  <c r="M3620" i="2" s="1"/>
  <c r="AI1879" i="2"/>
  <c r="K1879" i="2" s="1"/>
  <c r="L1879" i="2" s="1"/>
  <c r="M1879" i="2" s="1"/>
  <c r="K910" i="2"/>
  <c r="L910" i="2" s="1"/>
  <c r="M910" i="2" s="1"/>
  <c r="K1486" i="2"/>
  <c r="L1486" i="2" s="1"/>
  <c r="M1486" i="2" s="1"/>
  <c r="K2062" i="2"/>
  <c r="L2062" i="2" s="1"/>
  <c r="M2062" i="2" s="1"/>
  <c r="K551" i="2"/>
  <c r="L551" i="2" s="1"/>
  <c r="M551" i="2" s="1"/>
  <c r="K1127" i="2"/>
  <c r="L1127" i="2" s="1"/>
  <c r="M1127" i="2" s="1"/>
  <c r="K1703" i="2"/>
  <c r="L1703" i="2" s="1"/>
  <c r="M1703" i="2" s="1"/>
  <c r="AI2016" i="2"/>
  <c r="K2016" i="2" s="1"/>
  <c r="L2016" i="2" s="1"/>
  <c r="M2016" i="2" s="1"/>
  <c r="AI361" i="2"/>
  <c r="K361" i="2" s="1"/>
  <c r="L361" i="2" s="1"/>
  <c r="M361" i="2" s="1"/>
  <c r="AI3189" i="2"/>
  <c r="AI3251" i="2"/>
  <c r="AI3229" i="2"/>
  <c r="K3229" i="2" s="1"/>
  <c r="L3229" i="2" s="1"/>
  <c r="M3229" i="2" s="1"/>
  <c r="AI3805" i="2"/>
  <c r="K3805" i="2" s="1"/>
  <c r="L3805" i="2" s="1"/>
  <c r="M3805" i="2" s="1"/>
  <c r="AI2175" i="2"/>
  <c r="AI2751" i="2"/>
  <c r="AI3327" i="2"/>
  <c r="K3327" i="2" s="1"/>
  <c r="L3327" i="2" s="1"/>
  <c r="M3327" i="2" s="1"/>
  <c r="AI3903" i="2"/>
  <c r="K3903" i="2" s="1"/>
  <c r="L3903" i="2" s="1"/>
  <c r="M3903" i="2" s="1"/>
  <c r="AI2435" i="2"/>
  <c r="K2435" i="2" s="1"/>
  <c r="L2435" i="2" s="1"/>
  <c r="M2435" i="2" s="1"/>
  <c r="AI3011" i="2"/>
  <c r="K3011" i="2" s="1"/>
  <c r="L3011" i="2" s="1"/>
  <c r="M3011" i="2" s="1"/>
  <c r="AI2213" i="2"/>
  <c r="K2213" i="2" s="1"/>
  <c r="L2213" i="2" s="1"/>
  <c r="M2213" i="2" s="1"/>
  <c r="AI3174" i="2"/>
  <c r="K3174" i="2" s="1"/>
  <c r="L3174" i="2" s="1"/>
  <c r="M3174" i="2" s="1"/>
  <c r="AI3560" i="2"/>
  <c r="K3560" i="2" s="1"/>
  <c r="L3560" i="2" s="1"/>
  <c r="M3560" i="2" s="1"/>
  <c r="AI266" i="2"/>
  <c r="K266" i="2" s="1"/>
  <c r="L266" i="2" s="1"/>
  <c r="M266" i="2" s="1"/>
  <c r="AI842" i="2"/>
  <c r="K842" i="2" s="1"/>
  <c r="L842" i="2" s="1"/>
  <c r="M842" i="2" s="1"/>
  <c r="AI1418" i="2"/>
  <c r="K1418" i="2" s="1"/>
  <c r="L1418" i="2" s="1"/>
  <c r="M1418" i="2" s="1"/>
  <c r="AI2475" i="2"/>
  <c r="AI1355" i="2"/>
  <c r="AI1931" i="2"/>
  <c r="K1931" i="2" s="1"/>
  <c r="L1931" i="2" s="1"/>
  <c r="M1931" i="2" s="1"/>
  <c r="AI1501" i="2"/>
  <c r="K1501" i="2" s="1"/>
  <c r="L1501" i="2" s="1"/>
  <c r="M1501" i="2" s="1"/>
  <c r="AI1912" i="2"/>
  <c r="K1912" i="2" s="1"/>
  <c r="L1912" i="2" s="1"/>
  <c r="M1912" i="2" s="1"/>
  <c r="AI515" i="2"/>
  <c r="K515" i="2" s="1"/>
  <c r="L515" i="2" s="1"/>
  <c r="M515" i="2" s="1"/>
  <c r="AI2304" i="2"/>
  <c r="K2304" i="2" s="1"/>
  <c r="L2304" i="2" s="1"/>
  <c r="M2304" i="2" s="1"/>
  <c r="AI2880" i="2"/>
  <c r="K2880" i="2" s="1"/>
  <c r="L2880" i="2" s="1"/>
  <c r="M2880" i="2" s="1"/>
  <c r="AI3456" i="2"/>
  <c r="K3456" i="2" s="1"/>
  <c r="L3456" i="2" s="1"/>
  <c r="M3456" i="2" s="1"/>
  <c r="AI4032" i="2"/>
  <c r="K4032" i="2" s="1"/>
  <c r="L4032" i="2" s="1"/>
  <c r="M4032" i="2" s="1"/>
  <c r="AI2545" i="2"/>
  <c r="K2545" i="2" s="1"/>
  <c r="L2545" i="2" s="1"/>
  <c r="M2545" i="2" s="1"/>
  <c r="AI3121" i="2"/>
  <c r="K3121" i="2" s="1"/>
  <c r="L3121" i="2" s="1"/>
  <c r="M3121" i="2" s="1"/>
  <c r="AI3697" i="2"/>
  <c r="K3697" i="2" s="1"/>
  <c r="L3697" i="2" s="1"/>
  <c r="M3697" i="2" s="1"/>
  <c r="AI3074" i="2"/>
  <c r="K3074" i="2" s="1"/>
  <c r="L3074" i="2" s="1"/>
  <c r="M3074" i="2" s="1"/>
  <c r="AI4107" i="2"/>
  <c r="K4107" i="2" s="1"/>
  <c r="L4107" i="2" s="1"/>
  <c r="M4107" i="2" s="1"/>
  <c r="AI3101" i="2"/>
  <c r="K3101" i="2" s="1"/>
  <c r="L3101" i="2" s="1"/>
  <c r="M3101" i="2" s="1"/>
  <c r="AI3677" i="2"/>
  <c r="AI3611" i="2"/>
  <c r="K3611" i="2" s="1"/>
  <c r="L3611" i="2" s="1"/>
  <c r="M3611" i="2" s="1"/>
  <c r="AI3540" i="2"/>
  <c r="K3540" i="2" s="1"/>
  <c r="L3540" i="2" s="1"/>
  <c r="M3540" i="2" s="1"/>
  <c r="AI3589" i="2"/>
  <c r="K3589" i="2" s="1"/>
  <c r="L3589" i="2" s="1"/>
  <c r="M3589" i="2" s="1"/>
  <c r="K2535" i="2"/>
  <c r="L2535" i="2" s="1"/>
  <c r="M2535" i="2" s="1"/>
  <c r="K3111" i="2"/>
  <c r="L3111" i="2" s="1"/>
  <c r="M3111" i="2" s="1"/>
  <c r="K3687" i="2"/>
  <c r="L3687" i="2" s="1"/>
  <c r="M3687" i="2" s="1"/>
  <c r="AI1252" i="2"/>
  <c r="K1252" i="2" s="1"/>
  <c r="L1252" i="2" s="1"/>
  <c r="M1252" i="2" s="1"/>
  <c r="AI2097" i="2"/>
  <c r="K2097" i="2" s="1"/>
  <c r="L2097" i="2" s="1"/>
  <c r="M2097" i="2" s="1"/>
  <c r="AI2673" i="2"/>
  <c r="K2673" i="2" s="1"/>
  <c r="L2673" i="2" s="1"/>
  <c r="M2673" i="2" s="1"/>
  <c r="AI3249" i="2"/>
  <c r="K3249" i="2" s="1"/>
  <c r="L3249" i="2" s="1"/>
  <c r="M3249" i="2" s="1"/>
  <c r="AI3825" i="2"/>
  <c r="K3825" i="2" s="1"/>
  <c r="L3825" i="2" s="1"/>
  <c r="M3825" i="2" s="1"/>
  <c r="AI2386" i="2"/>
  <c r="K2386" i="2" s="1"/>
  <c r="L2386" i="2" s="1"/>
  <c r="M2386" i="2" s="1"/>
  <c r="AI2962" i="2"/>
  <c r="K2962" i="2" s="1"/>
  <c r="L2962" i="2" s="1"/>
  <c r="M2962" i="2" s="1"/>
  <c r="AI3538" i="2"/>
  <c r="K3538" i="2" s="1"/>
  <c r="L3538" i="2" s="1"/>
  <c r="M3538" i="2" s="1"/>
  <c r="AI2099" i="2"/>
  <c r="K2099" i="2" s="1"/>
  <c r="L2099" i="2" s="1"/>
  <c r="M2099" i="2" s="1"/>
  <c r="AI2675" i="2"/>
  <c r="AI4012" i="2"/>
  <c r="K4012" i="2" s="1"/>
  <c r="L4012" i="2" s="1"/>
  <c r="M4012" i="2" s="1"/>
  <c r="AI2429" i="2"/>
  <c r="K2429" i="2" s="1"/>
  <c r="L2429" i="2" s="1"/>
  <c r="M2429" i="2" s="1"/>
  <c r="AI3390" i="2"/>
  <c r="K3390" i="2" s="1"/>
  <c r="L3390" i="2" s="1"/>
  <c r="M3390" i="2" s="1"/>
  <c r="K1369" i="2"/>
  <c r="L1369" i="2" s="1"/>
  <c r="M1369" i="2" s="1"/>
  <c r="AI2041" i="2"/>
  <c r="K2041" i="2" s="1"/>
  <c r="L2041" i="2" s="1"/>
  <c r="M2041" i="2" s="1"/>
  <c r="K1058" i="2"/>
  <c r="L1058" i="2" s="1"/>
  <c r="M1058" i="2" s="1"/>
  <c r="AI2432" i="2"/>
  <c r="K2432" i="2" s="1"/>
  <c r="L2432" i="2" s="1"/>
  <c r="M2432" i="2" s="1"/>
  <c r="AI3008" i="2"/>
  <c r="K3008" i="2" s="1"/>
  <c r="K573" i="2"/>
  <c r="L573" i="2" s="1"/>
  <c r="M573" i="2" s="1"/>
  <c r="AI493" i="2"/>
  <c r="K493" i="2" s="1"/>
  <c r="L493" i="2" s="1"/>
  <c r="M493" i="2" s="1"/>
  <c r="AI1245" i="2"/>
  <c r="K1245" i="2" s="1"/>
  <c r="L1245" i="2" s="1"/>
  <c r="M1245" i="2" s="1"/>
  <c r="AI1821" i="2"/>
  <c r="K1821" i="2" s="1"/>
  <c r="L1821" i="2" s="1"/>
  <c r="M1821" i="2" s="1"/>
  <c r="AI1707" i="2"/>
  <c r="K1707" i="2" s="1"/>
  <c r="L1707" i="2" s="1"/>
  <c r="M1707" i="2" s="1"/>
  <c r="AI435" i="2"/>
  <c r="K435" i="2" s="1"/>
  <c r="L435" i="2" s="1"/>
  <c r="M435" i="2" s="1"/>
  <c r="K651" i="2"/>
  <c r="L651" i="2" s="1"/>
  <c r="M651" i="2" s="1"/>
  <c r="AI987" i="2"/>
  <c r="K987" i="2" s="1"/>
  <c r="L987" i="2" s="1"/>
  <c r="M987" i="2" s="1"/>
  <c r="K211" i="2"/>
  <c r="L211" i="2" s="1"/>
  <c r="M211" i="2" s="1"/>
  <c r="K787" i="2"/>
  <c r="L787" i="2" s="1"/>
  <c r="M787" i="2" s="1"/>
  <c r="K1363" i="2"/>
  <c r="L1363" i="2" s="1"/>
  <c r="M1363" i="2" s="1"/>
  <c r="AI956" i="2"/>
  <c r="K956" i="2" s="1"/>
  <c r="L956" i="2" s="1"/>
  <c r="M956" i="2" s="1"/>
  <c r="AI1532" i="2"/>
  <c r="K1532" i="2" s="1"/>
  <c r="L1532" i="2" s="1"/>
  <c r="M1532" i="2" s="1"/>
  <c r="AI317" i="2"/>
  <c r="K317" i="2" s="1"/>
  <c r="L317" i="2" s="1"/>
  <c r="M317" i="2" s="1"/>
  <c r="AI1133" i="2"/>
  <c r="K1133" i="2" s="1"/>
  <c r="AI1709" i="2"/>
  <c r="K1709" i="2" s="1"/>
  <c r="L1709" i="2" s="1"/>
  <c r="M1709" i="2" s="1"/>
  <c r="AI1950" i="2"/>
  <c r="K1950" i="2" s="1"/>
  <c r="L1950" i="2" s="1"/>
  <c r="M1950" i="2" s="1"/>
  <c r="AI1665" i="2"/>
  <c r="K1665" i="2" s="1"/>
  <c r="L1665" i="2" s="1"/>
  <c r="M1665" i="2" s="1"/>
  <c r="AI1137" i="2"/>
  <c r="K1137" i="2" s="1"/>
  <c r="L1137" i="2" s="1"/>
  <c r="M1137" i="2" s="1"/>
  <c r="AI585" i="2"/>
  <c r="K585" i="2" s="1"/>
  <c r="L585" i="2" s="1"/>
  <c r="M585" i="2" s="1"/>
  <c r="AI946" i="2"/>
  <c r="K946" i="2" s="1"/>
  <c r="L946" i="2" s="1"/>
  <c r="M946" i="2" s="1"/>
  <c r="AI207" i="2"/>
  <c r="K207" i="2" s="1"/>
  <c r="L207" i="2" s="1"/>
  <c r="M207" i="2" s="1"/>
  <c r="K783" i="2"/>
  <c r="AI1359" i="2"/>
  <c r="K1359" i="2" s="1"/>
  <c r="L1359" i="2" s="1"/>
  <c r="M1359" i="2" s="1"/>
  <c r="AI1238" i="2"/>
  <c r="K1238" i="2" s="1"/>
  <c r="L1238" i="2" s="1"/>
  <c r="M1238" i="2" s="1"/>
  <c r="AI324" i="2"/>
  <c r="K324" i="2" s="1"/>
  <c r="L324" i="2" s="1"/>
  <c r="M324" i="2" s="1"/>
  <c r="K1668" i="2"/>
  <c r="L1668" i="2" s="1"/>
  <c r="M1668" i="2" s="1"/>
  <c r="AI1336" i="2"/>
  <c r="K1336" i="2" s="1"/>
  <c r="L1336" i="2" s="1"/>
  <c r="M1336" i="2" s="1"/>
  <c r="AI640" i="2"/>
  <c r="K640" i="2" s="1"/>
  <c r="L640" i="2" s="1"/>
  <c r="M640" i="2" s="1"/>
  <c r="AI683" i="2"/>
  <c r="K683" i="2" s="1"/>
  <c r="L683" i="2" s="1"/>
  <c r="M683" i="2" s="1"/>
  <c r="AI1259" i="2"/>
  <c r="K1259" i="2" s="1"/>
  <c r="L1259" i="2" s="1"/>
  <c r="M1259" i="2" s="1"/>
  <c r="AI1835" i="2"/>
  <c r="K1835" i="2" s="1"/>
  <c r="L1835" i="2" s="1"/>
  <c r="M1835" i="2" s="1"/>
  <c r="AI568" i="2"/>
  <c r="K568" i="2" s="1"/>
  <c r="L568" i="2" s="1"/>
  <c r="M568" i="2" s="1"/>
  <c r="AI1405" i="2"/>
  <c r="K1405" i="2" s="1"/>
  <c r="L1405" i="2" s="1"/>
  <c r="M1405" i="2" s="1"/>
  <c r="AI1981" i="2"/>
  <c r="K1981" i="2" s="1"/>
  <c r="L1981" i="2" s="1"/>
  <c r="M1981" i="2" s="1"/>
  <c r="AI3360" i="2"/>
  <c r="K3360" i="2" s="1"/>
  <c r="L3360" i="2" s="1"/>
  <c r="M3360" i="2" s="1"/>
  <c r="AI3936" i="2"/>
  <c r="K3936" i="2" s="1"/>
  <c r="L3936" i="2" s="1"/>
  <c r="M3936" i="2" s="1"/>
  <c r="K3601" i="2"/>
  <c r="L3601" i="2" s="1"/>
  <c r="M3601" i="2" s="1"/>
  <c r="AI3986" i="2"/>
  <c r="K3986" i="2" s="1"/>
  <c r="L3986" i="2" s="1"/>
  <c r="M3986" i="2" s="1"/>
  <c r="AI673" i="2"/>
  <c r="K673" i="2" s="1"/>
  <c r="L673" i="2" s="1"/>
  <c r="M673" i="2" s="1"/>
  <c r="AI2456" i="2"/>
  <c r="K2456" i="2" s="1"/>
  <c r="L2456" i="2" s="1"/>
  <c r="M2456" i="2" s="1"/>
  <c r="AI3032" i="2"/>
  <c r="K3032" i="2" s="1"/>
  <c r="L3032" i="2" s="1"/>
  <c r="M3032" i="2" s="1"/>
  <c r="AI517" i="2"/>
  <c r="K517" i="2" s="1"/>
  <c r="L517" i="2" s="1"/>
  <c r="M517" i="2" s="1"/>
  <c r="AI1093" i="2"/>
  <c r="K1093" i="2" s="1"/>
  <c r="L1093" i="2" s="1"/>
  <c r="M1093" i="2" s="1"/>
  <c r="AI1269" i="2"/>
  <c r="K1269" i="2" s="1"/>
  <c r="L1269" i="2" s="1"/>
  <c r="M1269" i="2" s="1"/>
  <c r="AI1845" i="2"/>
  <c r="K1845" i="2" s="1"/>
  <c r="L1845" i="2" s="1"/>
  <c r="M1845" i="2" s="1"/>
  <c r="AI411" i="2"/>
  <c r="K411" i="2" s="1"/>
  <c r="L411" i="2" s="1"/>
  <c r="M411" i="2" s="1"/>
  <c r="AI1755" i="2"/>
  <c r="K1755" i="2" s="1"/>
  <c r="L1755" i="2" s="1"/>
  <c r="M1755" i="2" s="1"/>
  <c r="AI531" i="2"/>
  <c r="K531" i="2" s="1"/>
  <c r="L531" i="2" s="1"/>
  <c r="M531" i="2" s="1"/>
  <c r="AI2067" i="2"/>
  <c r="K2067" i="2" s="1"/>
  <c r="L2067" i="2" s="1"/>
  <c r="M2067" i="2" s="1"/>
  <c r="K747" i="2"/>
  <c r="L747" i="2" s="1"/>
  <c r="M747" i="2" s="1"/>
  <c r="AI4" i="2"/>
  <c r="K4" i="2" s="1"/>
  <c r="L4" i="2" s="1"/>
  <c r="M4" i="2" s="1"/>
  <c r="K1963" i="2"/>
  <c r="L1963" i="2" s="1"/>
  <c r="M1963" i="2" s="1"/>
  <c r="AI557" i="2"/>
  <c r="K557" i="2" s="1"/>
  <c r="L557" i="2" s="1"/>
  <c r="M557" i="2" s="1"/>
  <c r="AI246" i="2"/>
  <c r="K246" i="2" s="1"/>
  <c r="L246" i="2" s="1"/>
  <c r="M246" i="2" s="1"/>
  <c r="AI822" i="2"/>
  <c r="K822" i="2" s="1"/>
  <c r="L822" i="2" s="1"/>
  <c r="M822" i="2" s="1"/>
  <c r="AI1974" i="2"/>
  <c r="K1974" i="2" s="1"/>
  <c r="L1974" i="2" s="1"/>
  <c r="M1974" i="2" s="1"/>
  <c r="AI82" i="2"/>
  <c r="K82" i="2" s="1"/>
  <c r="L82" i="2" s="1"/>
  <c r="M82" i="2" s="1"/>
  <c r="AI1090" i="2"/>
  <c r="K1090" i="2" s="1"/>
  <c r="L1090" i="2" s="1"/>
  <c r="M1090" i="2" s="1"/>
  <c r="AI538" i="2"/>
  <c r="K538" i="2" s="1"/>
  <c r="L538" i="2" s="1"/>
  <c r="M538" i="2" s="1"/>
  <c r="AI634" i="2"/>
  <c r="K634" i="2" s="1"/>
  <c r="L634" i="2" s="1"/>
  <c r="M634" i="2" s="1"/>
  <c r="AI231" i="2"/>
  <c r="K231" i="2" s="1"/>
  <c r="L231" i="2" s="1"/>
  <c r="M231" i="2" s="1"/>
  <c r="AI807" i="2"/>
  <c r="K807" i="2" s="1"/>
  <c r="L807" i="2" s="1"/>
  <c r="M807" i="2" s="1"/>
  <c r="AI1383" i="2"/>
  <c r="K1383" i="2" s="1"/>
  <c r="L1383" i="2" s="1"/>
  <c r="M1383" i="2" s="1"/>
  <c r="AI36" i="2"/>
  <c r="K36" i="2" s="1"/>
  <c r="L36" i="2" s="1"/>
  <c r="M36" i="2" s="1"/>
  <c r="AI1790" i="2"/>
  <c r="K1790" i="2" s="1"/>
  <c r="L1790" i="2" s="1"/>
  <c r="M1790" i="2" s="1"/>
  <c r="K276" i="2"/>
  <c r="L276" i="2" s="1"/>
  <c r="M276" i="2" s="1"/>
  <c r="AI492" i="2"/>
  <c r="K492" i="2" s="1"/>
  <c r="L492" i="2" s="1"/>
  <c r="M492" i="2" s="1"/>
  <c r="K518" i="2"/>
  <c r="L518" i="2" s="1"/>
  <c r="M518" i="2" s="1"/>
  <c r="K1934" i="2"/>
  <c r="L1934" i="2" s="1"/>
  <c r="M1934" i="2" s="1"/>
  <c r="AI1456" i="2"/>
  <c r="K1456" i="2" s="1"/>
  <c r="L1456" i="2" s="1"/>
  <c r="M1456" i="2" s="1"/>
  <c r="AI736" i="2"/>
  <c r="K736" i="2" s="1"/>
  <c r="L736" i="2" s="1"/>
  <c r="M736" i="2" s="1"/>
  <c r="AI707" i="2"/>
  <c r="K707" i="2" s="1"/>
  <c r="L707" i="2" s="1"/>
  <c r="M707" i="2" s="1"/>
  <c r="AI1283" i="2"/>
  <c r="K1283" i="2" s="1"/>
  <c r="L1283" i="2" s="1"/>
  <c r="M1283" i="2" s="1"/>
  <c r="AI1859" i="2"/>
  <c r="K1859" i="2" s="1"/>
  <c r="L1859" i="2" s="1"/>
  <c r="M1859" i="2" s="1"/>
  <c r="AI664" i="2"/>
  <c r="K664" i="2" s="1"/>
  <c r="L664" i="2" s="1"/>
  <c r="M664" i="2" s="1"/>
  <c r="AI2005" i="2"/>
  <c r="K2005" i="2" s="1"/>
  <c r="L2005" i="2" s="1"/>
  <c r="M2005" i="2" s="1"/>
  <c r="K419" i="2"/>
  <c r="L419" i="2" s="1"/>
  <c r="M419" i="2" s="1"/>
  <c r="AI3384" i="2"/>
  <c r="K3384" i="2" s="1"/>
  <c r="L3384" i="2" s="1"/>
  <c r="M3384" i="2" s="1"/>
  <c r="AI3960" i="2"/>
  <c r="K3960" i="2" s="1"/>
  <c r="L3960" i="2" s="1"/>
  <c r="M3960" i="2" s="1"/>
  <c r="AI3410" i="2"/>
  <c r="K3410" i="2" s="1"/>
  <c r="L3410" i="2" s="1"/>
  <c r="M3410" i="2" s="1"/>
  <c r="K2423" i="2"/>
  <c r="L2423" i="2" s="1"/>
  <c r="M2423" i="2" s="1"/>
  <c r="AQ1128" i="2"/>
  <c r="AQ765" i="2"/>
  <c r="AQ1499" i="2"/>
  <c r="AQ680" i="2"/>
  <c r="AQ2067" i="2"/>
  <c r="AQ1405" i="2"/>
  <c r="AQ629" i="2"/>
  <c r="AQ1375" i="2"/>
  <c r="AQ2017" i="2"/>
  <c r="AQ3533" i="2"/>
  <c r="AQ3193" i="2"/>
  <c r="AQ849" i="2"/>
  <c r="AQ1208" i="2"/>
  <c r="AQ1739" i="2"/>
  <c r="AQ1022" i="2"/>
  <c r="AQ3635" i="2"/>
  <c r="AQ2927" i="2"/>
  <c r="AI2548" i="2"/>
  <c r="K2548" i="2" s="1"/>
  <c r="L2548" i="2" s="1"/>
  <c r="M2548" i="2" s="1"/>
  <c r="AI3124" i="2"/>
  <c r="K3124" i="2" s="1"/>
  <c r="L3124" i="2" s="1"/>
  <c r="M3124" i="2" s="1"/>
  <c r="AI3700" i="2"/>
  <c r="K3700" i="2" s="1"/>
  <c r="L3700" i="2" s="1"/>
  <c r="M3700" i="2" s="1"/>
  <c r="AI454" i="2"/>
  <c r="K454" i="2" s="1"/>
  <c r="L454" i="2" s="1"/>
  <c r="M454" i="2" s="1"/>
  <c r="AI1054" i="2"/>
  <c r="K1054" i="2" s="1"/>
  <c r="L1054" i="2" s="1"/>
  <c r="M1054" i="2" s="1"/>
  <c r="AI1630" i="2"/>
  <c r="K1630" i="2" s="1"/>
  <c r="L1630" i="2" s="1"/>
  <c r="M1630" i="2" s="1"/>
  <c r="AI119" i="2"/>
  <c r="K119" i="2" s="1"/>
  <c r="L119" i="2" s="1"/>
  <c r="M119" i="2" s="1"/>
  <c r="AI695" i="2"/>
  <c r="K695" i="2" s="1"/>
  <c r="L695" i="2" s="1"/>
  <c r="M695" i="2" s="1"/>
  <c r="AI1271" i="2"/>
  <c r="K1271" i="2" s="1"/>
  <c r="L1271" i="2" s="1"/>
  <c r="M1271" i="2" s="1"/>
  <c r="AI1871" i="2"/>
  <c r="K1871" i="2" s="1"/>
  <c r="L1871" i="2" s="1"/>
  <c r="M1871" i="2" s="1"/>
  <c r="K360" i="2"/>
  <c r="L360" i="2" s="1"/>
  <c r="M360" i="2" s="1"/>
  <c r="K936" i="2"/>
  <c r="L936" i="2" s="1"/>
  <c r="M936" i="2" s="1"/>
  <c r="AI3333" i="2"/>
  <c r="K3333" i="2" s="1"/>
  <c r="L3333" i="2" s="1"/>
  <c r="M3333" i="2" s="1"/>
  <c r="K3764" i="2"/>
  <c r="L3764" i="2" s="1"/>
  <c r="M3764" i="2" s="1"/>
  <c r="AI2877" i="2"/>
  <c r="K2877" i="2" s="1"/>
  <c r="L2877" i="2" s="1"/>
  <c r="M2877" i="2" s="1"/>
  <c r="AI3948" i="2"/>
  <c r="K3948" i="2" s="1"/>
  <c r="L3948" i="2" s="1"/>
  <c r="M3948" i="2" s="1"/>
  <c r="AI2607" i="2"/>
  <c r="K2607" i="2" s="1"/>
  <c r="L2607" i="2" s="1"/>
  <c r="M2607" i="2" s="1"/>
  <c r="AI3183" i="2"/>
  <c r="AI3759" i="2"/>
  <c r="AI3832" i="2"/>
  <c r="K3832" i="2" s="1"/>
  <c r="L3832" i="2" s="1"/>
  <c r="M3832" i="2" s="1"/>
  <c r="AI2171" i="2"/>
  <c r="K2171" i="2" s="1"/>
  <c r="L2171" i="2" s="1"/>
  <c r="M2171" i="2" s="1"/>
  <c r="AI2747" i="2"/>
  <c r="K2747" i="2" s="1"/>
  <c r="L2747" i="2" s="1"/>
  <c r="M2747" i="2" s="1"/>
  <c r="AI1441" i="2"/>
  <c r="K1441" i="2" s="1"/>
  <c r="L1441" i="2" s="1"/>
  <c r="M1441" i="2" s="1"/>
  <c r="K2358" i="2"/>
  <c r="L2358" i="2" s="1"/>
  <c r="M2358" i="2" s="1"/>
  <c r="K2934" i="2"/>
  <c r="L2934" i="2" s="1"/>
  <c r="M2934" i="2" s="1"/>
  <c r="AI3990" i="2"/>
  <c r="K3990" i="2" s="1"/>
  <c r="L3990" i="2" s="1"/>
  <c r="M3990" i="2" s="1"/>
  <c r="AI2504" i="2"/>
  <c r="K2504" i="2" s="1"/>
  <c r="L2504" i="2" s="1"/>
  <c r="M2504" i="2" s="1"/>
  <c r="AI645" i="2"/>
  <c r="K645" i="2" s="1"/>
  <c r="L645" i="2" s="1"/>
  <c r="M645" i="2" s="1"/>
  <c r="AI1875" i="2"/>
  <c r="K1875" i="2" s="1"/>
  <c r="L1875" i="2" s="1"/>
  <c r="M1875" i="2" s="1"/>
  <c r="AI389" i="2"/>
  <c r="K389" i="2" s="1"/>
  <c r="L389" i="2" s="1"/>
  <c r="M389" i="2" s="1"/>
  <c r="K723" i="2"/>
  <c r="L723" i="2" s="1"/>
  <c r="M723" i="2" s="1"/>
  <c r="AI2869" i="2"/>
  <c r="K2869" i="2" s="1"/>
  <c r="L2869" i="2" s="1"/>
  <c r="M2869" i="2" s="1"/>
  <c r="AI963" i="2"/>
  <c r="K963" i="2" s="1"/>
  <c r="AI283" i="2"/>
  <c r="K283" i="2" s="1"/>
  <c r="L283" i="2" s="1"/>
  <c r="M283" i="2" s="1"/>
  <c r="AI1435" i="2"/>
  <c r="K1435" i="2" s="1"/>
  <c r="L1435" i="2" s="1"/>
  <c r="M1435" i="2" s="1"/>
  <c r="K2011" i="2"/>
  <c r="L2011" i="2" s="1"/>
  <c r="M2011" i="2" s="1"/>
  <c r="AI1028" i="2"/>
  <c r="K1028" i="2" s="1"/>
  <c r="L1028" i="2" s="1"/>
  <c r="M1028" i="2" s="1"/>
  <c r="K629" i="2"/>
  <c r="L629" i="2" s="1"/>
  <c r="M629" i="2" s="1"/>
  <c r="K1205" i="2"/>
  <c r="L1205" i="2" s="1"/>
  <c r="M1205" i="2" s="1"/>
  <c r="AI2230" i="2"/>
  <c r="K2230" i="2" s="1"/>
  <c r="L2230" i="2" s="1"/>
  <c r="M2230" i="2" s="1"/>
  <c r="AI2806" i="2"/>
  <c r="K2806" i="2" s="1"/>
  <c r="L2806" i="2" s="1"/>
  <c r="M2806" i="2" s="1"/>
  <c r="AI3382" i="2"/>
  <c r="K3382" i="2" s="1"/>
  <c r="L3382" i="2" s="1"/>
  <c r="M3382" i="2" s="1"/>
  <c r="AI3958" i="2"/>
  <c r="K3958" i="2" s="1"/>
  <c r="L3958" i="2" s="1"/>
  <c r="M3958" i="2" s="1"/>
  <c r="AI924" i="2"/>
  <c r="K924" i="2" s="1"/>
  <c r="L924" i="2" s="1"/>
  <c r="M924" i="2" s="1"/>
  <c r="AI614" i="2"/>
  <c r="K614" i="2" s="1"/>
  <c r="L614" i="2" s="1"/>
  <c r="M614" i="2" s="1"/>
  <c r="AI491" i="2"/>
  <c r="K491" i="2" s="1"/>
  <c r="L491" i="2" s="1"/>
  <c r="M491" i="2" s="1"/>
  <c r="AI2258" i="2"/>
  <c r="K2258" i="2" s="1"/>
  <c r="L2258" i="2" s="1"/>
  <c r="M2258" i="2" s="1"/>
  <c r="AQ1035" i="2"/>
  <c r="AQ3293" i="2"/>
  <c r="AQ159" i="2"/>
  <c r="AQ1717" i="2"/>
  <c r="AI167" i="2"/>
  <c r="K167" i="2" s="1"/>
  <c r="L167" i="2" s="1"/>
  <c r="M167" i="2" s="1"/>
  <c r="AI743" i="2"/>
  <c r="K743" i="2" s="1"/>
  <c r="L743" i="2" s="1"/>
  <c r="M743" i="2" s="1"/>
  <c r="AI1319" i="2"/>
  <c r="K1319" i="2" s="1"/>
  <c r="L1319" i="2" s="1"/>
  <c r="M1319" i="2" s="1"/>
  <c r="AI1919" i="2"/>
  <c r="K1919" i="2" s="1"/>
  <c r="L1919" i="2" s="1"/>
  <c r="M1919" i="2" s="1"/>
  <c r="AI408" i="2"/>
  <c r="K408" i="2" s="1"/>
  <c r="L408" i="2" s="1"/>
  <c r="M408" i="2" s="1"/>
  <c r="AI984" i="2"/>
  <c r="K984" i="2" s="1"/>
  <c r="AI1560" i="2"/>
  <c r="K1560" i="2" s="1"/>
  <c r="L1560" i="2" s="1"/>
  <c r="M1560" i="2" s="1"/>
  <c r="AI3477" i="2"/>
  <c r="K3477" i="2" s="1"/>
  <c r="L3477" i="2" s="1"/>
  <c r="M3477" i="2" s="1"/>
  <c r="AI3731" i="2"/>
  <c r="K3731" i="2" s="1"/>
  <c r="L3731" i="2" s="1"/>
  <c r="M3731" i="2" s="1"/>
  <c r="K2406" i="2"/>
  <c r="L2406" i="2" s="1"/>
  <c r="M2406" i="2" s="1"/>
  <c r="K2982" i="2"/>
  <c r="AI2552" i="2"/>
  <c r="K2552" i="2" s="1"/>
  <c r="L2552" i="2" s="1"/>
  <c r="M2552" i="2" s="1"/>
  <c r="AI117" i="2"/>
  <c r="K117" i="2" s="1"/>
  <c r="L117" i="2" s="1"/>
  <c r="M117" i="2" s="1"/>
  <c r="AI693" i="2"/>
  <c r="K693" i="2" s="1"/>
  <c r="L693" i="2" s="1"/>
  <c r="M693" i="2" s="1"/>
  <c r="AI613" i="2"/>
  <c r="K613" i="2" s="1"/>
  <c r="L613" i="2" s="1"/>
  <c r="M613" i="2" s="1"/>
  <c r="K1189" i="2"/>
  <c r="L1189" i="2" s="1"/>
  <c r="M1189" i="2" s="1"/>
  <c r="AI771" i="2"/>
  <c r="K771" i="2" s="1"/>
  <c r="L771" i="2" s="1"/>
  <c r="M771" i="2" s="1"/>
  <c r="AI2043" i="2"/>
  <c r="K2043" i="2" s="1"/>
  <c r="L2043" i="2" s="1"/>
  <c r="M2043" i="2" s="1"/>
  <c r="AI461" i="2"/>
  <c r="K461" i="2" s="1"/>
  <c r="L461" i="2" s="1"/>
  <c r="M461" i="2" s="1"/>
  <c r="AI652" i="2"/>
  <c r="K652" i="2" s="1"/>
  <c r="L652" i="2" s="1"/>
  <c r="M652" i="2" s="1"/>
  <c r="K388" i="2"/>
  <c r="L388" i="2" s="1"/>
  <c r="M388" i="2" s="1"/>
  <c r="AI331" i="2"/>
  <c r="K331" i="2" s="1"/>
  <c r="L331" i="2" s="1"/>
  <c r="M331" i="2" s="1"/>
  <c r="AI907" i="2"/>
  <c r="K907" i="2" s="1"/>
  <c r="L907" i="2" s="1"/>
  <c r="M907" i="2" s="1"/>
  <c r="AI1483" i="2"/>
  <c r="K1483" i="2" s="1"/>
  <c r="L1483" i="2" s="1"/>
  <c r="M1483" i="2" s="1"/>
  <c r="AI2059" i="2"/>
  <c r="K2059" i="2" s="1"/>
  <c r="L2059" i="2" s="1"/>
  <c r="M2059" i="2" s="1"/>
  <c r="AI1076" i="2"/>
  <c r="K1076" i="2" s="1"/>
  <c r="L1076" i="2" s="1"/>
  <c r="M1076" i="2" s="1"/>
  <c r="AI1652" i="2"/>
  <c r="K1652" i="2" s="1"/>
  <c r="L1652" i="2" s="1"/>
  <c r="M1652" i="2" s="1"/>
  <c r="K677" i="2"/>
  <c r="L677" i="2" s="1"/>
  <c r="M677" i="2" s="1"/>
  <c r="AI1545" i="2"/>
  <c r="K1545" i="2" s="1"/>
  <c r="L1545" i="2" s="1"/>
  <c r="M1545" i="2" s="1"/>
  <c r="AI1041" i="2"/>
  <c r="K1041" i="2" s="1"/>
  <c r="L1041" i="2" s="1"/>
  <c r="M1041" i="2" s="1"/>
  <c r="AI2278" i="2"/>
  <c r="K2278" i="2" s="1"/>
  <c r="L2278" i="2" s="1"/>
  <c r="M2278" i="2" s="1"/>
  <c r="AI2854" i="2"/>
  <c r="K2854" i="2" s="1"/>
  <c r="L2854" i="2" s="1"/>
  <c r="M2854" i="2" s="1"/>
  <c r="AI3430" i="2"/>
  <c r="K3430" i="2" s="1"/>
  <c r="L3430" i="2" s="1"/>
  <c r="M3430" i="2" s="1"/>
  <c r="AI4006" i="2"/>
  <c r="AI903" i="2"/>
  <c r="K903" i="2" s="1"/>
  <c r="L903" i="2" s="1"/>
  <c r="M903" i="2" s="1"/>
  <c r="AI1502" i="2"/>
  <c r="K1502" i="2" s="1"/>
  <c r="L1502" i="2" s="1"/>
  <c r="M1502" i="2" s="1"/>
  <c r="AI1236" i="2"/>
  <c r="K1236" i="2" s="1"/>
  <c r="L1236" i="2" s="1"/>
  <c r="M1236" i="2" s="1"/>
  <c r="AI1356" i="2"/>
  <c r="K1356" i="2" s="1"/>
  <c r="L1356" i="2" s="1"/>
  <c r="M1356" i="2" s="1"/>
  <c r="AI710" i="2"/>
  <c r="K710" i="2" s="1"/>
  <c r="L710" i="2" s="1"/>
  <c r="M710" i="2" s="1"/>
  <c r="K1096" i="2"/>
  <c r="L1096" i="2" s="1"/>
  <c r="M1096" i="2" s="1"/>
  <c r="AI803" i="2"/>
  <c r="K803" i="2" s="1"/>
  <c r="L803" i="2" s="1"/>
  <c r="M803" i="2" s="1"/>
  <c r="AI1379" i="2"/>
  <c r="K1379" i="2" s="1"/>
  <c r="L1379" i="2" s="1"/>
  <c r="M1379" i="2" s="1"/>
  <c r="AI2328" i="2"/>
  <c r="K2328" i="2" s="1"/>
  <c r="L2328" i="2" s="1"/>
  <c r="M2328" i="2" s="1"/>
  <c r="AI2904" i="2"/>
  <c r="K2904" i="2" s="1"/>
  <c r="L2904" i="2" s="1"/>
  <c r="M2904" i="2" s="1"/>
  <c r="AI3480" i="2"/>
  <c r="K3480" i="2" s="1"/>
  <c r="L3480" i="2" s="1"/>
  <c r="M3480" i="2" s="1"/>
  <c r="AI4056" i="2"/>
  <c r="K4056" i="2" s="1"/>
  <c r="L4056" i="2" s="1"/>
  <c r="M4056" i="2" s="1"/>
  <c r="AI3145" i="2"/>
  <c r="K3145" i="2" s="1"/>
  <c r="L3145" i="2" s="1"/>
  <c r="M3145" i="2" s="1"/>
  <c r="AI3721" i="2"/>
  <c r="K3721" i="2" s="1"/>
  <c r="L3721" i="2" s="1"/>
  <c r="M3721" i="2" s="1"/>
  <c r="AI3963" i="2"/>
  <c r="K3963" i="2" s="1"/>
  <c r="L3963" i="2" s="1"/>
  <c r="M3963" i="2" s="1"/>
  <c r="AI2519" i="2"/>
  <c r="K2519" i="2" s="1"/>
  <c r="L2519" i="2" s="1"/>
  <c r="M2519" i="2" s="1"/>
  <c r="AI526" i="2"/>
  <c r="K526" i="2" s="1"/>
  <c r="L526" i="2" s="1"/>
  <c r="M526" i="2" s="1"/>
  <c r="AI1126" i="2"/>
  <c r="K1126" i="2" s="1"/>
  <c r="L1126" i="2" s="1"/>
  <c r="M1126" i="2" s="1"/>
  <c r="AI1702" i="2"/>
  <c r="K1702" i="2" s="1"/>
  <c r="L1702" i="2" s="1"/>
  <c r="M1702" i="2" s="1"/>
  <c r="AI432" i="2"/>
  <c r="K432" i="2" s="1"/>
  <c r="L432" i="2" s="1"/>
  <c r="M432" i="2" s="1"/>
  <c r="AI1008" i="2"/>
  <c r="K1008" i="2" s="1"/>
  <c r="L1008" i="2" s="1"/>
  <c r="M1008" i="2" s="1"/>
  <c r="AI1584" i="2"/>
  <c r="K1584" i="2" s="1"/>
  <c r="L1584" i="2" s="1"/>
  <c r="M1584" i="2" s="1"/>
  <c r="K3093" i="2"/>
  <c r="L3093" i="2" s="1"/>
  <c r="M3093" i="2" s="1"/>
  <c r="AI3836" i="2"/>
  <c r="K3836" i="2" s="1"/>
  <c r="L3836" i="2" s="1"/>
  <c r="M3836" i="2" s="1"/>
  <c r="K3069" i="2"/>
  <c r="AI3755" i="2"/>
  <c r="K3755" i="2" s="1"/>
  <c r="L3755" i="2" s="1"/>
  <c r="M3755" i="2" s="1"/>
  <c r="AI2103" i="2"/>
  <c r="K2103" i="2" s="1"/>
  <c r="L2103" i="2" s="1"/>
  <c r="M2103" i="2" s="1"/>
  <c r="AI2679" i="2"/>
  <c r="K2679" i="2" s="1"/>
  <c r="L2679" i="2" s="1"/>
  <c r="M2679" i="2" s="1"/>
  <c r="AI3255" i="2"/>
  <c r="K3255" i="2" s="1"/>
  <c r="L3255" i="2" s="1"/>
  <c r="M3255" i="2" s="1"/>
  <c r="AI3831" i="2"/>
  <c r="K3831" i="2" s="1"/>
  <c r="L3831" i="2" s="1"/>
  <c r="M3831" i="2" s="1"/>
  <c r="AI3904" i="2"/>
  <c r="K3904" i="2" s="1"/>
  <c r="L3904" i="2" s="1"/>
  <c r="M3904" i="2" s="1"/>
  <c r="K1540" i="2"/>
  <c r="L1540" i="2" s="1"/>
  <c r="M1540" i="2" s="1"/>
  <c r="AI2241" i="2"/>
  <c r="K2241" i="2" s="1"/>
  <c r="L2241" i="2" s="1"/>
  <c r="M2241" i="2" s="1"/>
  <c r="AI2817" i="2"/>
  <c r="K2817" i="2" s="1"/>
  <c r="L2817" i="2" s="1"/>
  <c r="M2817" i="2" s="1"/>
  <c r="AI3393" i="2"/>
  <c r="K3393" i="2" s="1"/>
  <c r="L3393" i="2" s="1"/>
  <c r="M3393" i="2" s="1"/>
  <c r="AI3969" i="2"/>
  <c r="K3969" i="2" s="1"/>
  <c r="L3969" i="2" s="1"/>
  <c r="M3969" i="2" s="1"/>
  <c r="AI2530" i="2"/>
  <c r="K2530" i="2" s="1"/>
  <c r="L2530" i="2" s="1"/>
  <c r="M2530" i="2" s="1"/>
  <c r="AI3106" i="2"/>
  <c r="K3106" i="2" s="1"/>
  <c r="L3106" i="2" s="1"/>
  <c r="M3106" i="2" s="1"/>
  <c r="AI3682" i="2"/>
  <c r="K3682" i="2" s="1"/>
  <c r="L3682" i="2" s="1"/>
  <c r="M3682" i="2" s="1"/>
  <c r="AI3344" i="2"/>
  <c r="K3344" i="2" s="1"/>
  <c r="L3344" i="2" s="1"/>
  <c r="M3344" i="2" s="1"/>
  <c r="AI3920" i="2"/>
  <c r="K3920" i="2" s="1"/>
  <c r="L3920" i="2" s="1"/>
  <c r="M3920" i="2" s="1"/>
  <c r="AI841" i="2"/>
  <c r="K841" i="2" s="1"/>
  <c r="L841" i="2" s="1"/>
  <c r="M841" i="2" s="1"/>
  <c r="AI50" i="2"/>
  <c r="K50" i="2" s="1"/>
  <c r="L50" i="2" s="1"/>
  <c r="M50" i="2" s="1"/>
  <c r="AI626" i="2"/>
  <c r="K626" i="2" s="1"/>
  <c r="L626" i="2" s="1"/>
  <c r="M626" i="2" s="1"/>
  <c r="AI1202" i="2"/>
  <c r="K1202" i="2" s="1"/>
  <c r="L1202" i="2" s="1"/>
  <c r="M1202" i="2" s="1"/>
  <c r="AI1778" i="2"/>
  <c r="K1778" i="2" s="1"/>
  <c r="L1778" i="2" s="1"/>
  <c r="M1778" i="2" s="1"/>
  <c r="K3486" i="2"/>
  <c r="L3486" i="2" s="1"/>
  <c r="M3486" i="2" s="1"/>
  <c r="K4062" i="2"/>
  <c r="AI141" i="2"/>
  <c r="K141" i="2" s="1"/>
  <c r="L141" i="2" s="1"/>
  <c r="M141" i="2" s="1"/>
  <c r="AI717" i="2"/>
  <c r="K717" i="2" s="1"/>
  <c r="L717" i="2" s="1"/>
  <c r="M717" i="2" s="1"/>
  <c r="AI61" i="2"/>
  <c r="K61" i="2" s="1"/>
  <c r="AI637" i="2"/>
  <c r="K637" i="2" s="1"/>
  <c r="L637" i="2" s="1"/>
  <c r="M637" i="2" s="1"/>
  <c r="K1213" i="2"/>
  <c r="L1213" i="2" s="1"/>
  <c r="M1213" i="2" s="1"/>
  <c r="AI1389" i="2"/>
  <c r="K1389" i="2" s="1"/>
  <c r="L1389" i="2" s="1"/>
  <c r="M1389" i="2" s="1"/>
  <c r="AI1965" i="2"/>
  <c r="K1965" i="2" s="1"/>
  <c r="L1965" i="2" s="1"/>
  <c r="M1965" i="2" s="1"/>
  <c r="AI843" i="2"/>
  <c r="K843" i="2" s="1"/>
  <c r="L843" i="2" s="1"/>
  <c r="M843" i="2" s="1"/>
  <c r="AI28" i="2"/>
  <c r="K28" i="2" s="1"/>
  <c r="L28" i="2" s="1"/>
  <c r="M28" i="2" s="1"/>
  <c r="K436" i="2"/>
  <c r="L436" i="2" s="1"/>
  <c r="M436" i="2" s="1"/>
  <c r="AI355" i="2"/>
  <c r="K355" i="2" s="1"/>
  <c r="L355" i="2" s="1"/>
  <c r="M355" i="2" s="1"/>
  <c r="AI931" i="2"/>
  <c r="K931" i="2" s="1"/>
  <c r="L931" i="2" s="1"/>
  <c r="M931" i="2" s="1"/>
  <c r="AI1507" i="2"/>
  <c r="K1507" i="2" s="1"/>
  <c r="L1507" i="2" s="1"/>
  <c r="M1507" i="2" s="1"/>
  <c r="AI1676" i="2"/>
  <c r="K1676" i="2" s="1"/>
  <c r="L1676" i="2" s="1"/>
  <c r="M1676" i="2" s="1"/>
  <c r="K701" i="2"/>
  <c r="L701" i="2" s="1"/>
  <c r="M701" i="2" s="1"/>
  <c r="K1277" i="2"/>
  <c r="AI1853" i="2"/>
  <c r="K1853" i="2" s="1"/>
  <c r="L1853" i="2" s="1"/>
  <c r="M1853" i="2" s="1"/>
  <c r="AI1518" i="2"/>
  <c r="K1518" i="2" s="1"/>
  <c r="L1518" i="2" s="1"/>
  <c r="M1518" i="2" s="1"/>
  <c r="AI1161" i="2"/>
  <c r="K1161" i="2" s="1"/>
  <c r="L1161" i="2" s="1"/>
  <c r="M1161" i="2" s="1"/>
  <c r="AI922" i="2"/>
  <c r="K922" i="2" s="1"/>
  <c r="L922" i="2" s="1"/>
  <c r="M922" i="2" s="1"/>
  <c r="AI2302" i="2"/>
  <c r="K2302" i="2" s="1"/>
  <c r="L2302" i="2" s="1"/>
  <c r="M2302" i="2" s="1"/>
  <c r="AI2878" i="2"/>
  <c r="K2878" i="2" s="1"/>
  <c r="L2878" i="2" s="1"/>
  <c r="M2878" i="2" s="1"/>
  <c r="AI3454" i="2"/>
  <c r="AI4030" i="2"/>
  <c r="AI927" i="2"/>
  <c r="K927" i="2" s="1"/>
  <c r="L927" i="2" s="1"/>
  <c r="M927" i="2" s="1"/>
  <c r="AI1503" i="2"/>
  <c r="K1503" i="2" s="1"/>
  <c r="L1503" i="2" s="1"/>
  <c r="M1503" i="2" s="1"/>
  <c r="K1120" i="2"/>
  <c r="L1120" i="2" s="1"/>
  <c r="M1120" i="2" s="1"/>
  <c r="AI2352" i="2"/>
  <c r="K2352" i="2" s="1"/>
  <c r="L2352" i="2" s="1"/>
  <c r="M2352" i="2" s="1"/>
  <c r="AI2593" i="2"/>
  <c r="K2593" i="2" s="1"/>
  <c r="L2593" i="2" s="1"/>
  <c r="M2593" i="2" s="1"/>
  <c r="AI3169" i="2"/>
  <c r="K3169" i="2" s="1"/>
  <c r="L3169" i="2" s="1"/>
  <c r="M3169" i="2" s="1"/>
  <c r="AI3745" i="2"/>
  <c r="K3745" i="2" s="1"/>
  <c r="L3745" i="2" s="1"/>
  <c r="M3745" i="2" s="1"/>
  <c r="AI3363" i="2"/>
  <c r="K3363" i="2" s="1"/>
  <c r="L3363" i="2" s="1"/>
  <c r="M3363" i="2" s="1"/>
  <c r="AI3987" i="2"/>
  <c r="K3987" i="2" s="1"/>
  <c r="L3987" i="2" s="1"/>
  <c r="M3987" i="2" s="1"/>
  <c r="AI2543" i="2"/>
  <c r="K2543" i="2" s="1"/>
  <c r="L2543" i="2" s="1"/>
  <c r="M2543" i="2" s="1"/>
  <c r="AI791" i="2"/>
  <c r="K791" i="2" s="1"/>
  <c r="L791" i="2" s="1"/>
  <c r="M791" i="2" s="1"/>
  <c r="AI1367" i="2"/>
  <c r="K1367" i="2" s="1"/>
  <c r="L1367" i="2" s="1"/>
  <c r="M1367" i="2" s="1"/>
  <c r="AI1967" i="2"/>
  <c r="K1967" i="2" s="1"/>
  <c r="L1967" i="2" s="1"/>
  <c r="M1967" i="2" s="1"/>
  <c r="AI456" i="2"/>
  <c r="K456" i="2" s="1"/>
  <c r="L456" i="2" s="1"/>
  <c r="M456" i="2" s="1"/>
  <c r="AI1032" i="2"/>
  <c r="K1032" i="2" s="1"/>
  <c r="L1032" i="2" s="1"/>
  <c r="M1032" i="2" s="1"/>
  <c r="AI289" i="2"/>
  <c r="AI3165" i="2"/>
  <c r="AI3860" i="2"/>
  <c r="K3860" i="2" s="1"/>
  <c r="L3860" i="2" s="1"/>
  <c r="M3860" i="2" s="1"/>
  <c r="AI3117" i="2"/>
  <c r="K3117" i="2" s="1"/>
  <c r="L3117" i="2" s="1"/>
  <c r="M3117" i="2" s="1"/>
  <c r="AI3779" i="2"/>
  <c r="K3779" i="2" s="1"/>
  <c r="L3779" i="2" s="1"/>
  <c r="M3779" i="2" s="1"/>
  <c r="AI3928" i="2"/>
  <c r="K3928" i="2" s="1"/>
  <c r="L3928" i="2" s="1"/>
  <c r="M3928" i="2" s="1"/>
  <c r="K1612" i="2"/>
  <c r="L1612" i="2" s="1"/>
  <c r="M1612" i="2" s="1"/>
  <c r="K1897" i="2"/>
  <c r="L1897" i="2" s="1"/>
  <c r="M1897" i="2" s="1"/>
  <c r="AI3368" i="2"/>
  <c r="K3368" i="2" s="1"/>
  <c r="L3368" i="2" s="1"/>
  <c r="M3368" i="2" s="1"/>
  <c r="AI3944" i="2"/>
  <c r="K3944" i="2" s="1"/>
  <c r="L3944" i="2" s="1"/>
  <c r="M3944" i="2" s="1"/>
  <c r="AI74" i="2"/>
  <c r="K74" i="2" s="1"/>
  <c r="L74" i="2" s="1"/>
  <c r="M74" i="2" s="1"/>
  <c r="AI650" i="2"/>
  <c r="K650" i="2" s="1"/>
  <c r="L650" i="2" s="1"/>
  <c r="M650" i="2" s="1"/>
  <c r="AI1802" i="2"/>
  <c r="K1802" i="2" s="1"/>
  <c r="L1802" i="2" s="1"/>
  <c r="M1802" i="2" s="1"/>
  <c r="K2454" i="2"/>
  <c r="L2454" i="2" s="1"/>
  <c r="M2454" i="2" s="1"/>
  <c r="K3510" i="2"/>
  <c r="L3510" i="2" s="1"/>
  <c r="M3510" i="2" s="1"/>
  <c r="AI92" i="2"/>
  <c r="K92" i="2" s="1"/>
  <c r="L92" i="2" s="1"/>
  <c r="M92" i="2" s="1"/>
  <c r="AI837" i="2"/>
  <c r="K837" i="2" s="1"/>
  <c r="L837" i="2" s="1"/>
  <c r="M837" i="2" s="1"/>
  <c r="AI1413" i="2"/>
  <c r="K1413" i="2" s="1"/>
  <c r="L1413" i="2" s="1"/>
  <c r="M1413" i="2" s="1"/>
  <c r="AI1989" i="2"/>
  <c r="K1989" i="2" s="1"/>
  <c r="L1989" i="2" s="1"/>
  <c r="M1989" i="2" s="1"/>
  <c r="AI939" i="2"/>
  <c r="K939" i="2" s="1"/>
  <c r="L939" i="2" s="1"/>
  <c r="M939" i="2" s="1"/>
  <c r="AI76" i="2"/>
  <c r="K76" i="2" s="1"/>
  <c r="L76" i="2" s="1"/>
  <c r="M76" i="2" s="1"/>
  <c r="AI509" i="2"/>
  <c r="K509" i="2" s="1"/>
  <c r="L509" i="2" s="1"/>
  <c r="M509" i="2" s="1"/>
  <c r="K123" i="2"/>
  <c r="AI532" i="2"/>
  <c r="K532" i="2" s="1"/>
  <c r="L532" i="2" s="1"/>
  <c r="M532" i="2" s="1"/>
  <c r="K548" i="2"/>
  <c r="K725" i="2"/>
  <c r="L725" i="2" s="1"/>
  <c r="M725" i="2" s="1"/>
  <c r="K1301" i="2"/>
  <c r="L1301" i="2" s="1"/>
  <c r="M1301" i="2" s="1"/>
  <c r="AI1877" i="2"/>
  <c r="K1877" i="2" s="1"/>
  <c r="L1877" i="2" s="1"/>
  <c r="M1877" i="2" s="1"/>
  <c r="AI57" i="2"/>
  <c r="AI633" i="2"/>
  <c r="K633" i="2" s="1"/>
  <c r="L633" i="2" s="1"/>
  <c r="M633" i="2" s="1"/>
  <c r="AI2617" i="2"/>
  <c r="K2617" i="2" s="1"/>
  <c r="L2617" i="2" s="1"/>
  <c r="M2617" i="2" s="1"/>
  <c r="AI3193" i="2"/>
  <c r="K3193" i="2" s="1"/>
  <c r="L3193" i="2" s="1"/>
  <c r="M3193" i="2" s="1"/>
  <c r="AI3769" i="2"/>
  <c r="K3769" i="2" s="1"/>
  <c r="L3769" i="2" s="1"/>
  <c r="M3769" i="2" s="1"/>
  <c r="AI3387" i="2"/>
  <c r="K3387" i="2" s="1"/>
  <c r="AI4011" i="2"/>
  <c r="K4011" i="2" s="1"/>
  <c r="L4011" i="2" s="1"/>
  <c r="M4011" i="2" s="1"/>
  <c r="AI2567" i="2"/>
  <c r="K2567" i="2" s="1"/>
  <c r="L2567" i="2" s="1"/>
  <c r="M2567" i="2" s="1"/>
  <c r="AI3143" i="2"/>
  <c r="K3143" i="2" s="1"/>
  <c r="L3143" i="2" s="1"/>
  <c r="M3143" i="2" s="1"/>
  <c r="AI3719" i="2"/>
  <c r="K3719" i="2" s="1"/>
  <c r="L3719" i="2" s="1"/>
  <c r="M3719" i="2" s="1"/>
  <c r="AQ3615" i="2"/>
  <c r="AQ2576" i="2"/>
  <c r="AQ435" i="2"/>
  <c r="AQ1438" i="2"/>
  <c r="AQ3151" i="2"/>
  <c r="AQ1481" i="2"/>
  <c r="AQ905" i="2"/>
  <c r="AQ975" i="2"/>
  <c r="AQ150" i="2"/>
  <c r="AQ739" i="2"/>
  <c r="AQ3374" i="2"/>
  <c r="AQ3889" i="2"/>
  <c r="AQ2989" i="2"/>
  <c r="AQ34" i="2"/>
  <c r="AQ3337" i="2"/>
  <c r="AQ7" i="2"/>
  <c r="AQ3292" i="2"/>
  <c r="AQ699" i="2"/>
  <c r="AQ3480" i="2"/>
  <c r="AQ3053" i="2"/>
  <c r="AQ2096" i="2"/>
  <c r="AQ504" i="2"/>
  <c r="AQ3126" i="2"/>
  <c r="AQ550" i="2"/>
  <c r="AQ285" i="2"/>
  <c r="AQ2773" i="2"/>
  <c r="AQ3668" i="2"/>
  <c r="AQ3736" i="2"/>
  <c r="AQ3160" i="2"/>
  <c r="AQ3471" i="2"/>
  <c r="AQ2895" i="2"/>
  <c r="AQ1690" i="2"/>
  <c r="AI665" i="2"/>
  <c r="K665" i="2" s="1"/>
  <c r="L665" i="2" s="1"/>
  <c r="M665" i="2" s="1"/>
  <c r="AQ1064" i="2"/>
  <c r="AQ1283" i="2"/>
  <c r="AQ805" i="2"/>
  <c r="AQ2623" i="2"/>
  <c r="AQ1174" i="2"/>
  <c r="AQ4063" i="2"/>
  <c r="AQ1009" i="2"/>
  <c r="AQ2962" i="2"/>
  <c r="AQ63" i="2"/>
  <c r="AQ641" i="2"/>
  <c r="AQ3534" i="2"/>
  <c r="AQ1486" i="2"/>
  <c r="AQ1388" i="2"/>
  <c r="AQ632" i="2"/>
  <c r="AQ912" i="2"/>
  <c r="AQ13" i="2"/>
  <c r="AQ1196" i="2"/>
  <c r="AQ393" i="2"/>
  <c r="AQ3329" i="2"/>
  <c r="AQ1669" i="2"/>
  <c r="AQ425" i="2"/>
  <c r="AQ1505" i="2"/>
  <c r="AQ1574" i="2"/>
  <c r="AQ848" i="2"/>
  <c r="AQ4102" i="2"/>
  <c r="AQ2986" i="2"/>
  <c r="AQ3840" i="2"/>
  <c r="AQ2345" i="2"/>
  <c r="AQ3175" i="2"/>
  <c r="AQ606" i="2"/>
  <c r="AQ1181" i="2"/>
  <c r="AQ1756" i="2"/>
  <c r="AQ2716" i="2"/>
  <c r="AQ627" i="2"/>
  <c r="AQ3772" i="2"/>
  <c r="AQ4021" i="2"/>
  <c r="AQ2256" i="2"/>
  <c r="AQ96" i="2"/>
  <c r="AQ287" i="2"/>
  <c r="AQ478" i="2"/>
  <c r="AQ3988" i="2"/>
  <c r="AQ3155" i="2"/>
  <c r="AQ93" i="2"/>
  <c r="AQ3445" i="2"/>
  <c r="AQ284" i="2"/>
  <c r="AQ2281" i="2"/>
  <c r="AQ3640" i="2"/>
  <c r="AQ2786" i="2"/>
  <c r="AQ3766" i="2"/>
  <c r="AQ3190" i="2"/>
  <c r="AQ2614" i="2"/>
  <c r="AQ2829" i="2"/>
  <c r="AQ2253" i="2"/>
  <c r="AQ3212" i="2"/>
  <c r="AQ2636" i="2"/>
  <c r="AQ4099" i="2"/>
  <c r="AQ3858" i="2"/>
  <c r="AQ3282" i="2"/>
  <c r="AQ593" i="2"/>
  <c r="AQ878" i="2"/>
  <c r="AQ378" i="2"/>
  <c r="AQ3535" i="2"/>
  <c r="AQ2912" i="2"/>
  <c r="AQ3501" i="2"/>
  <c r="AQ3777" i="2"/>
  <c r="AQ2259" i="2"/>
  <c r="AQ1735" i="2"/>
  <c r="AQ1159" i="2"/>
  <c r="AQ583" i="2"/>
  <c r="AQ1157" i="2"/>
  <c r="AQ581" i="2"/>
  <c r="AQ2669" i="2"/>
  <c r="AQ1732" i="2"/>
  <c r="AQ1156" i="2"/>
  <c r="AQ2668" i="2"/>
  <c r="AQ3940" i="2"/>
  <c r="AQ3165" i="2"/>
  <c r="AQ3415" i="2"/>
  <c r="AQ3702" i="2"/>
  <c r="AQ2813" i="2"/>
  <c r="AQ3121" i="2"/>
  <c r="AQ2166" i="2"/>
  <c r="AQ69" i="2"/>
  <c r="AQ3412" i="2"/>
  <c r="AQ3696" i="2"/>
  <c r="AQ2951" i="2"/>
  <c r="AQ2378" i="2"/>
  <c r="AQ3728" i="2"/>
  <c r="AQ3742" i="2"/>
  <c r="AQ2590" i="2"/>
  <c r="AQ2805" i="2"/>
  <c r="AQ2229" i="2"/>
  <c r="AQ3834" i="2"/>
  <c r="AQ3258" i="2"/>
  <c r="AQ2682" i="2"/>
  <c r="AQ2106" i="2"/>
  <c r="AQ3590" i="2"/>
  <c r="AQ3014" i="2"/>
  <c r="AQ1844" i="2"/>
  <c r="AQ2057" i="2"/>
  <c r="AQ1104" i="2"/>
  <c r="AQ794" i="2"/>
  <c r="AQ446" i="2"/>
  <c r="AQ2075" i="2"/>
  <c r="AQ959" i="2"/>
  <c r="AQ537" i="2"/>
  <c r="AQ370" i="2"/>
  <c r="AQ1908" i="2"/>
  <c r="AQ3173" i="2"/>
  <c r="AI1393" i="2"/>
  <c r="K1393" i="2" s="1"/>
  <c r="L1393" i="2" s="1"/>
  <c r="M1393" i="2" s="1"/>
  <c r="AI2166" i="2"/>
  <c r="K2166" i="2" s="1"/>
  <c r="L2166" i="2" s="1"/>
  <c r="M2166" i="2" s="1"/>
  <c r="AI2742" i="2"/>
  <c r="K2742" i="2" s="1"/>
  <c r="L2742" i="2" s="1"/>
  <c r="M2742" i="2" s="1"/>
  <c r="AI3798" i="2"/>
  <c r="K3798" i="2" s="1"/>
  <c r="L3798" i="2" s="1"/>
  <c r="M3798" i="2" s="1"/>
  <c r="AI2312" i="2"/>
  <c r="K2312" i="2" s="1"/>
  <c r="L2312" i="2" s="1"/>
  <c r="M2312" i="2" s="1"/>
  <c r="AI2888" i="2"/>
  <c r="K2888" i="2" s="1"/>
  <c r="L2888" i="2" s="1"/>
  <c r="M2888" i="2" s="1"/>
  <c r="AI949" i="2"/>
  <c r="K949" i="2" s="1"/>
  <c r="L949" i="2" s="1"/>
  <c r="M949" i="2" s="1"/>
  <c r="K1125" i="2"/>
  <c r="L1125" i="2" s="1"/>
  <c r="M1125" i="2" s="1"/>
  <c r="K1701" i="2"/>
  <c r="L1701" i="2" s="1"/>
  <c r="M1701" i="2" s="1"/>
  <c r="AI2917" i="2"/>
  <c r="K2917" i="2" s="1"/>
  <c r="L2917" i="2" s="1"/>
  <c r="M2917" i="2" s="1"/>
  <c r="AI1467" i="2"/>
  <c r="K1467" i="2" s="1"/>
  <c r="L1467" i="2" s="1"/>
  <c r="M1467" i="2" s="1"/>
  <c r="AI3013" i="2"/>
  <c r="K3013" i="2" s="1"/>
  <c r="L3013" i="2" s="1"/>
  <c r="M3013" i="2" s="1"/>
  <c r="AI197" i="2"/>
  <c r="K197" i="2" s="1"/>
  <c r="L197" i="2" s="1"/>
  <c r="M197" i="2" s="1"/>
  <c r="AI1819" i="2"/>
  <c r="K1819" i="2" s="1"/>
  <c r="L1819" i="2" s="1"/>
  <c r="M1819" i="2" s="1"/>
  <c r="AI1412" i="2"/>
  <c r="K1412" i="2" s="1"/>
  <c r="L1412" i="2" s="1"/>
  <c r="M1412" i="2" s="1"/>
  <c r="AI1013" i="2"/>
  <c r="K1013" i="2" s="1"/>
  <c r="L1013" i="2" s="1"/>
  <c r="M1013" i="2" s="1"/>
  <c r="AI102" i="2"/>
  <c r="AI678" i="2"/>
  <c r="K678" i="2" s="1"/>
  <c r="L678" i="2" s="1"/>
  <c r="M678" i="2" s="1"/>
  <c r="AI1254" i="2"/>
  <c r="K1254" i="2" s="1"/>
  <c r="L1254" i="2" s="1"/>
  <c r="M1254" i="2" s="1"/>
  <c r="AI1450" i="2"/>
  <c r="K1450" i="2" s="1"/>
  <c r="L1450" i="2" s="1"/>
  <c r="M1450" i="2" s="1"/>
  <c r="AI994" i="2"/>
  <c r="K994" i="2" s="1"/>
  <c r="L994" i="2" s="1"/>
  <c r="M994" i="2" s="1"/>
  <c r="AI2590" i="2"/>
  <c r="K2590" i="2" s="1"/>
  <c r="L2590" i="2" s="1"/>
  <c r="M2590" i="2" s="1"/>
  <c r="AI3166" i="2"/>
  <c r="K3166" i="2" s="1"/>
  <c r="L3166" i="2" s="1"/>
  <c r="M3166" i="2" s="1"/>
  <c r="AI3742" i="2"/>
  <c r="K3742" i="2" s="1"/>
  <c r="L3742" i="2" s="1"/>
  <c r="M3742" i="2" s="1"/>
  <c r="AI1791" i="2"/>
  <c r="K1791" i="2" s="1"/>
  <c r="L1791" i="2" s="1"/>
  <c r="M1791" i="2" s="1"/>
  <c r="AI16" i="2"/>
  <c r="K16" i="2" s="1"/>
  <c r="L16" i="2" s="1"/>
  <c r="M16" i="2" s="1"/>
  <c r="AI203" i="2"/>
  <c r="K203" i="2" s="1"/>
  <c r="L203" i="2" s="1"/>
  <c r="M203" i="2" s="1"/>
  <c r="AI4137" i="2"/>
  <c r="K4137" i="2" s="1"/>
  <c r="L4137" i="2" s="1"/>
  <c r="M4137" i="2" s="1"/>
  <c r="AI2881" i="2"/>
  <c r="K2881" i="2" s="1"/>
  <c r="L2881" i="2" s="1"/>
  <c r="M2881" i="2" s="1"/>
  <c r="AI3457" i="2"/>
  <c r="K3457" i="2" s="1"/>
  <c r="L3457" i="2" s="1"/>
  <c r="M3457" i="2" s="1"/>
  <c r="AI4033" i="2"/>
  <c r="K4033" i="2" s="1"/>
  <c r="L4033" i="2" s="1"/>
  <c r="M4033" i="2" s="1"/>
  <c r="AI3167" i="2"/>
  <c r="K3167" i="2" s="1"/>
  <c r="L3167" i="2" s="1"/>
  <c r="M3167" i="2" s="1"/>
  <c r="AI3743" i="2"/>
  <c r="K3743" i="2" s="1"/>
  <c r="L3743" i="2" s="1"/>
  <c r="M3743" i="2" s="1"/>
  <c r="AQ548" i="2"/>
  <c r="AQ942" i="2"/>
  <c r="AQ1783" i="2"/>
  <c r="AQ2353" i="2"/>
  <c r="AQ2044" i="2"/>
  <c r="AQ1347" i="2"/>
  <c r="AQ462" i="2"/>
  <c r="AQ1969" i="2"/>
  <c r="AQ392" i="2"/>
  <c r="AQ3221" i="2"/>
  <c r="AQ3197" i="2"/>
  <c r="AQ1517" i="2"/>
  <c r="AQ126" i="2"/>
  <c r="AQ3311" i="2"/>
  <c r="AQ811" i="2"/>
  <c r="AQ3366" i="2"/>
  <c r="AQ1433" i="2"/>
  <c r="AQ857" i="2"/>
  <c r="AQ64" i="2"/>
  <c r="AQ115" i="2"/>
  <c r="AQ2362" i="2"/>
  <c r="AQ348" i="2"/>
  <c r="AQ2914" i="2"/>
  <c r="AQ3217" i="2"/>
  <c r="AQ2268" i="2"/>
  <c r="AQ2905" i="2"/>
  <c r="AQ3397" i="2"/>
  <c r="AQ410" i="2"/>
  <c r="AQ3540" i="2"/>
  <c r="AQ2171" i="2"/>
  <c r="AQ3885" i="2"/>
  <c r="AQ3620" i="2"/>
  <c r="AQ3044" i="2"/>
  <c r="AQ2468" i="2"/>
  <c r="AQ3355" i="2"/>
  <c r="AQ2779" i="2"/>
  <c r="AQ2203" i="2"/>
  <c r="AQ3977" i="2"/>
  <c r="AQ2249" i="2"/>
  <c r="AQ2271" i="2"/>
  <c r="AI137" i="2"/>
  <c r="K137" i="2" s="1"/>
  <c r="L137" i="2" s="1"/>
  <c r="M137" i="2" s="1"/>
  <c r="AI1289" i="2"/>
  <c r="K1289" i="2" s="1"/>
  <c r="L1289" i="2" s="1"/>
  <c r="M1289" i="2" s="1"/>
  <c r="AQ3464" i="2"/>
  <c r="AQ1652" i="2"/>
  <c r="AQ2646" i="2"/>
  <c r="AQ1118" i="2"/>
  <c r="AQ2506" i="2"/>
  <c r="AQ1958" i="2"/>
  <c r="AQ3096" i="2"/>
  <c r="AQ268" i="2"/>
  <c r="AQ1289" i="2"/>
  <c r="AQ3323" i="2"/>
  <c r="AQ3351" i="2"/>
  <c r="AQ3888" i="2"/>
  <c r="AQ2101" i="2"/>
  <c r="AQ518" i="2"/>
  <c r="AQ2552" i="2"/>
  <c r="AQ1685" i="2"/>
  <c r="AQ3850" i="2"/>
  <c r="AQ3669" i="2"/>
  <c r="AQ2412" i="2"/>
  <c r="AQ2081" i="2"/>
  <c r="AQ2405" i="2"/>
  <c r="AQ3071" i="2"/>
  <c r="AQ2312" i="2"/>
  <c r="AQ3672" i="2"/>
  <c r="AQ2945" i="2"/>
  <c r="AQ3694" i="2"/>
  <c r="AQ3140" i="2"/>
  <c r="AQ2564" i="2"/>
  <c r="AQ3451" i="2"/>
  <c r="AQ2299" i="2"/>
  <c r="AI1432" i="2"/>
  <c r="K1432" i="2" s="1"/>
  <c r="L1432" i="2" s="1"/>
  <c r="M1432" i="2" s="1"/>
  <c r="K280" i="2"/>
  <c r="L280" i="2" s="1"/>
  <c r="M280" i="2" s="1"/>
  <c r="AI2112" i="2"/>
  <c r="K2112" i="2" s="1"/>
  <c r="L2112" i="2" s="1"/>
  <c r="M2112" i="2" s="1"/>
  <c r="AI2688" i="2"/>
  <c r="K2688" i="2" s="1"/>
  <c r="L2688" i="2" s="1"/>
  <c r="M2688" i="2" s="1"/>
  <c r="AI3215" i="2"/>
  <c r="K3215" i="2" s="1"/>
  <c r="L3215" i="2" s="1"/>
  <c r="M3215" i="2" s="1"/>
  <c r="AI3791" i="2"/>
  <c r="K3791" i="2" s="1"/>
  <c r="L3791" i="2" s="1"/>
  <c r="M3791" i="2" s="1"/>
  <c r="AQ1434" i="2"/>
  <c r="AQ1052" i="2"/>
  <c r="AQ3871" i="2"/>
  <c r="AQ1523" i="2"/>
  <c r="AQ3477" i="2"/>
  <c r="AQ1409" i="2"/>
  <c r="AQ1089" i="2"/>
  <c r="AQ416" i="2"/>
  <c r="AQ1912" i="2"/>
  <c r="AQ2957" i="2"/>
  <c r="AQ1307" i="2"/>
  <c r="AQ674" i="2"/>
  <c r="AQ2303" i="2"/>
  <c r="AQ1121" i="2"/>
  <c r="AQ221" i="2"/>
  <c r="AQ2237" i="2"/>
  <c r="AQ469" i="2"/>
  <c r="AQ2925" i="2"/>
  <c r="AQ1538" i="2"/>
  <c r="AQ1858" i="2"/>
  <c r="AQ253" i="2"/>
  <c r="AQ1380" i="2"/>
  <c r="AQ619" i="2"/>
  <c r="AQ3226" i="2"/>
  <c r="AQ3848" i="2"/>
  <c r="AQ4101" i="2"/>
  <c r="AQ2356" i="2"/>
  <c r="AQ3287" i="2"/>
  <c r="AQ3839" i="2"/>
  <c r="AQ4132" i="2"/>
  <c r="AQ2959" i="2"/>
  <c r="AQ3774" i="2"/>
  <c r="AQ2501" i="2"/>
  <c r="AQ488" i="2"/>
  <c r="AQ2500" i="2"/>
  <c r="AQ487" i="2"/>
  <c r="AQ1085" i="2"/>
  <c r="AQ3761" i="2"/>
  <c r="AQ1660" i="2"/>
  <c r="AQ1084" i="2"/>
  <c r="AQ485" i="2"/>
  <c r="AQ3809" i="2"/>
  <c r="AQ3633" i="2"/>
  <c r="AQ3898" i="2"/>
  <c r="AQ2093" i="2"/>
  <c r="AQ2368" i="2"/>
  <c r="AQ3597" i="2"/>
  <c r="AQ2692" i="2"/>
  <c r="AQ382" i="2"/>
  <c r="AQ3862" i="2"/>
  <c r="AQ3005" i="2"/>
  <c r="AI3880" i="2"/>
  <c r="K3880" i="2" s="1"/>
  <c r="L3880" i="2" s="1"/>
  <c r="M3880" i="2" s="1"/>
  <c r="AI1420" i="2"/>
  <c r="K1420" i="2" s="1"/>
  <c r="L1420" i="2" s="1"/>
  <c r="M1420" i="2" s="1"/>
  <c r="AI4108" i="2"/>
  <c r="K4108" i="2" s="1"/>
  <c r="AI793" i="2"/>
  <c r="K793" i="2" s="1"/>
  <c r="L793" i="2" s="1"/>
  <c r="M793" i="2" s="1"/>
  <c r="AI1465" i="2"/>
  <c r="K578" i="2"/>
  <c r="L578" i="2" s="1"/>
  <c r="M578" i="2" s="1"/>
  <c r="AI2384" i="2"/>
  <c r="K2384" i="2" s="1"/>
  <c r="L2384" i="2" s="1"/>
  <c r="M2384" i="2" s="1"/>
  <c r="AI2960" i="2"/>
  <c r="K2960" i="2" s="1"/>
  <c r="L2960" i="2" s="1"/>
  <c r="M2960" i="2" s="1"/>
  <c r="AI452" i="2"/>
  <c r="K452" i="2" s="1"/>
  <c r="L452" i="2" s="1"/>
  <c r="M452" i="2" s="1"/>
  <c r="AI445" i="2"/>
  <c r="K445" i="2" s="1"/>
  <c r="L445" i="2" s="1"/>
  <c r="M445" i="2" s="1"/>
  <c r="AI1021" i="2"/>
  <c r="K1021" i="2" s="1"/>
  <c r="L1021" i="2" s="1"/>
  <c r="M1021" i="2" s="1"/>
  <c r="K1197" i="2"/>
  <c r="L1197" i="2" s="1"/>
  <c r="M1197" i="2" s="1"/>
  <c r="K1773" i="2"/>
  <c r="L1773" i="2" s="1"/>
  <c r="M1773" i="2" s="1"/>
  <c r="K99" i="2"/>
  <c r="L99" i="2" s="1"/>
  <c r="M99" i="2" s="1"/>
  <c r="AI245" i="2"/>
  <c r="K245" i="2" s="1"/>
  <c r="L245" i="2" s="1"/>
  <c r="M245" i="2" s="1"/>
  <c r="AI243" i="2"/>
  <c r="K243" i="2" s="1"/>
  <c r="L243" i="2" s="1"/>
  <c r="M243" i="2" s="1"/>
  <c r="AI2389" i="2"/>
  <c r="K2389" i="2" s="1"/>
  <c r="L2389" i="2" s="1"/>
  <c r="M2389" i="2" s="1"/>
  <c r="AI1827" i="2"/>
  <c r="K1827" i="2" s="1"/>
  <c r="L1827" i="2" s="1"/>
  <c r="M1827" i="2" s="1"/>
  <c r="AI459" i="2"/>
  <c r="K459" i="2" s="1"/>
  <c r="L459" i="2" s="1"/>
  <c r="M459" i="2" s="1"/>
  <c r="AI2989" i="2"/>
  <c r="K2989" i="2" s="1"/>
  <c r="L2989" i="2" s="1"/>
  <c r="M2989" i="2" s="1"/>
  <c r="AI908" i="2"/>
  <c r="K908" i="2" s="1"/>
  <c r="L908" i="2" s="1"/>
  <c r="M908" i="2" s="1"/>
  <c r="AI1484" i="2"/>
  <c r="K1484" i="2" s="1"/>
  <c r="L1484" i="2" s="1"/>
  <c r="M1484" i="2" s="1"/>
  <c r="AI2060" i="2"/>
  <c r="K2060" i="2" s="1"/>
  <c r="L2060" i="2" s="1"/>
  <c r="M2060" i="2" s="1"/>
  <c r="AI1661" i="2"/>
  <c r="K1661" i="2" s="1"/>
  <c r="L1661" i="2" s="1"/>
  <c r="M1661" i="2" s="1"/>
  <c r="AI174" i="2"/>
  <c r="K174" i="2" s="1"/>
  <c r="L174" i="2" s="1"/>
  <c r="M174" i="2" s="1"/>
  <c r="AI750" i="2"/>
  <c r="K750" i="2" s="1"/>
  <c r="AI1326" i="2"/>
  <c r="K1326" i="2" s="1"/>
  <c r="L1326" i="2" s="1"/>
  <c r="M1326" i="2" s="1"/>
  <c r="K1902" i="2"/>
  <c r="L1902" i="2" s="1"/>
  <c r="M1902" i="2" s="1"/>
  <c r="AI514" i="2"/>
  <c r="K514" i="2" s="1"/>
  <c r="L514" i="2" s="1"/>
  <c r="M514" i="2" s="1"/>
  <c r="K135" i="2"/>
  <c r="L135" i="2" s="1"/>
  <c r="M135" i="2" s="1"/>
  <c r="K711" i="2"/>
  <c r="L711" i="2" s="1"/>
  <c r="M711" i="2" s="1"/>
  <c r="AI1863" i="2"/>
  <c r="K1863" i="2" s="1"/>
  <c r="L1863" i="2" s="1"/>
  <c r="M1863" i="2" s="1"/>
  <c r="K782" i="2"/>
  <c r="L782" i="2" s="1"/>
  <c r="M782" i="2" s="1"/>
  <c r="AI350" i="2"/>
  <c r="K350" i="2" s="1"/>
  <c r="L350" i="2" s="1"/>
  <c r="M350" i="2" s="1"/>
  <c r="AI1646" i="2"/>
  <c r="K1646" i="2" s="1"/>
  <c r="L1646" i="2" s="1"/>
  <c r="M1646" i="2" s="1"/>
  <c r="AI1212" i="2"/>
  <c r="K1212" i="2" s="1"/>
  <c r="L1212" i="2" s="1"/>
  <c r="M1212" i="2" s="1"/>
  <c r="AI1072" i="2"/>
  <c r="K1072" i="2" s="1"/>
  <c r="L1072" i="2" s="1"/>
  <c r="M1072" i="2" s="1"/>
  <c r="AI2008" i="2"/>
  <c r="K2008" i="2" s="1"/>
  <c r="L2008" i="2" s="1"/>
  <c r="M2008" i="2" s="1"/>
  <c r="AI1187" i="2"/>
  <c r="K1187" i="2" s="1"/>
  <c r="L1187" i="2" s="1"/>
  <c r="M1187" i="2" s="1"/>
  <c r="AI1763" i="2"/>
  <c r="K1763" i="2" s="1"/>
  <c r="L1763" i="2" s="1"/>
  <c r="M1763" i="2" s="1"/>
  <c r="AI376" i="2"/>
  <c r="K376" i="2" s="1"/>
  <c r="L376" i="2" s="1"/>
  <c r="M376" i="2" s="1"/>
  <c r="AI1333" i="2"/>
  <c r="K1333" i="2" s="1"/>
  <c r="L1333" i="2" s="1"/>
  <c r="M1333" i="2" s="1"/>
  <c r="AI1909" i="2"/>
  <c r="K1909" i="2" s="1"/>
  <c r="L1909" i="2" s="1"/>
  <c r="M1909" i="2" s="1"/>
  <c r="AI2136" i="2"/>
  <c r="K2136" i="2" s="1"/>
  <c r="L2136" i="2" s="1"/>
  <c r="M2136" i="2" s="1"/>
  <c r="AI2712" i="2"/>
  <c r="K2712" i="2" s="1"/>
  <c r="L2712" i="2" s="1"/>
  <c r="M2712" i="2" s="1"/>
  <c r="AI3288" i="2"/>
  <c r="K3288" i="2" s="1"/>
  <c r="L3288" i="2" s="1"/>
  <c r="M3288" i="2" s="1"/>
  <c r="AI3864" i="2"/>
  <c r="K3864" i="2" s="1"/>
  <c r="L3864" i="2" s="1"/>
  <c r="M3864" i="2" s="1"/>
  <c r="AI2090" i="2"/>
  <c r="K2090" i="2" s="1"/>
  <c r="L2090" i="2" s="1"/>
  <c r="M2090" i="2" s="1"/>
  <c r="AI2666" i="2"/>
  <c r="K2666" i="2" s="1"/>
  <c r="L2666" i="2" s="1"/>
  <c r="M2666" i="2" s="1"/>
  <c r="AI3242" i="2"/>
  <c r="AI3818" i="2"/>
  <c r="K3818" i="2" s="1"/>
  <c r="L3818" i="2" s="1"/>
  <c r="M3818" i="2" s="1"/>
  <c r="AI2087" i="2"/>
  <c r="K2087" i="2" s="1"/>
  <c r="L2087" i="2" s="1"/>
  <c r="M2087" i="2" s="1"/>
  <c r="AI2663" i="2"/>
  <c r="K2663" i="2" s="1"/>
  <c r="L2663" i="2" s="1"/>
  <c r="M2663" i="2" s="1"/>
  <c r="AQ1410" i="2"/>
  <c r="AQ4010" i="2"/>
  <c r="AQ1585" i="2"/>
  <c r="AQ2391" i="2"/>
  <c r="AQ1819" i="2"/>
  <c r="AI26" i="2"/>
  <c r="K26" i="2" s="1"/>
  <c r="L26" i="2" s="1"/>
  <c r="M26" i="2" s="1"/>
  <c r="AI602" i="2"/>
  <c r="K602" i="2" s="1"/>
  <c r="L602" i="2" s="1"/>
  <c r="M602" i="2" s="1"/>
  <c r="AI1178" i="2"/>
  <c r="K1178" i="2" s="1"/>
  <c r="L1178" i="2" s="1"/>
  <c r="M1178" i="2" s="1"/>
  <c r="AI1754" i="2"/>
  <c r="K1754" i="2" s="1"/>
  <c r="L1754" i="2" s="1"/>
  <c r="M1754" i="2" s="1"/>
  <c r="AI2262" i="2"/>
  <c r="K2262" i="2" s="1"/>
  <c r="L2262" i="2" s="1"/>
  <c r="M2262" i="2" s="1"/>
  <c r="AI2838" i="2"/>
  <c r="K2838" i="2" s="1"/>
  <c r="L2838" i="2" s="1"/>
  <c r="M2838" i="2" s="1"/>
  <c r="AI3894" i="2"/>
  <c r="K3894" i="2" s="1"/>
  <c r="L3894" i="2" s="1"/>
  <c r="M3894" i="2" s="1"/>
  <c r="AI2408" i="2"/>
  <c r="K2408" i="2" s="1"/>
  <c r="L2408" i="2" s="1"/>
  <c r="M2408" i="2" s="1"/>
  <c r="AI2984" i="2"/>
  <c r="K2984" i="2" s="1"/>
  <c r="L2984" i="2" s="1"/>
  <c r="M2984" i="2" s="1"/>
  <c r="K549" i="2"/>
  <c r="L549" i="2" s="1"/>
  <c r="M549" i="2" s="1"/>
  <c r="AI469" i="2"/>
  <c r="K469" i="2" s="1"/>
  <c r="L469" i="2" s="1"/>
  <c r="M469" i="2" s="1"/>
  <c r="AI1221" i="2"/>
  <c r="K1221" i="2" s="1"/>
  <c r="L1221" i="2" s="1"/>
  <c r="M1221" i="2" s="1"/>
  <c r="AI1797" i="2"/>
  <c r="K1797" i="2" s="1"/>
  <c r="L1797" i="2" s="1"/>
  <c r="M1797" i="2" s="1"/>
  <c r="AI219" i="2"/>
  <c r="K219" i="2" s="1"/>
  <c r="L219" i="2" s="1"/>
  <c r="M219" i="2" s="1"/>
  <c r="AI269" i="2"/>
  <c r="K269" i="2" s="1"/>
  <c r="L269" i="2" s="1"/>
  <c r="M269" i="2" s="1"/>
  <c r="AI1899" i="2"/>
  <c r="K1899" i="2" s="1"/>
  <c r="L1899" i="2" s="1"/>
  <c r="M1899" i="2" s="1"/>
  <c r="AI555" i="2"/>
  <c r="K555" i="2" s="1"/>
  <c r="L555" i="2" s="1"/>
  <c r="M555" i="2" s="1"/>
  <c r="AI195" i="2"/>
  <c r="K195" i="2" s="1"/>
  <c r="L195" i="2" s="1"/>
  <c r="M195" i="2" s="1"/>
  <c r="AI221" i="2"/>
  <c r="K221" i="2" s="1"/>
  <c r="L221" i="2" s="1"/>
  <c r="M221" i="2" s="1"/>
  <c r="AI1109" i="2"/>
  <c r="K1109" i="2" s="1"/>
  <c r="L1109" i="2" s="1"/>
  <c r="M1109" i="2" s="1"/>
  <c r="AI1685" i="2"/>
  <c r="K1685" i="2" s="1"/>
  <c r="L1685" i="2" s="1"/>
  <c r="M1685" i="2" s="1"/>
  <c r="AI1926" i="2"/>
  <c r="K1926" i="2" s="1"/>
  <c r="L1926" i="2" s="1"/>
  <c r="M1926" i="2" s="1"/>
  <c r="AI1521" i="2"/>
  <c r="K1521" i="2" s="1"/>
  <c r="L1521" i="2" s="1"/>
  <c r="M1521" i="2" s="1"/>
  <c r="AI969" i="2"/>
  <c r="K969" i="2" s="1"/>
  <c r="L969" i="2" s="1"/>
  <c r="M969" i="2" s="1"/>
  <c r="AI417" i="2"/>
  <c r="K417" i="2" s="1"/>
  <c r="L417" i="2" s="1"/>
  <c r="M417" i="2" s="1"/>
  <c r="AI658" i="2"/>
  <c r="K658" i="2" s="1"/>
  <c r="L658" i="2" s="1"/>
  <c r="M658" i="2" s="1"/>
  <c r="AI322" i="2"/>
  <c r="K322" i="2" s="1"/>
  <c r="L322" i="2" s="1"/>
  <c r="M322" i="2" s="1"/>
  <c r="K3838" i="2"/>
  <c r="L3838" i="2" s="1"/>
  <c r="M3838" i="2" s="1"/>
  <c r="AI159" i="2"/>
  <c r="K159" i="2" s="1"/>
  <c r="L159" i="2" s="1"/>
  <c r="M159" i="2" s="1"/>
  <c r="AI1142" i="2"/>
  <c r="K1142" i="2" s="1"/>
  <c r="L1142" i="2" s="1"/>
  <c r="M1142" i="2" s="1"/>
  <c r="AI1980" i="2"/>
  <c r="K1980" i="2" s="1"/>
  <c r="L1980" i="2" s="1"/>
  <c r="M1980" i="2" s="1"/>
  <c r="AI1884" i="2"/>
  <c r="K1884" i="2" s="1"/>
  <c r="L1884" i="2" s="1"/>
  <c r="M1884" i="2" s="1"/>
  <c r="AI1718" i="2"/>
  <c r="K1718" i="2" s="1"/>
  <c r="L1718" i="2" s="1"/>
  <c r="M1718" i="2" s="1"/>
  <c r="AI1380" i="2"/>
  <c r="K1380" i="2" s="1"/>
  <c r="L1380" i="2" s="1"/>
  <c r="M1380" i="2" s="1"/>
  <c r="AI448" i="2"/>
  <c r="K448" i="2" s="1"/>
  <c r="L448" i="2" s="1"/>
  <c r="M448" i="2" s="1"/>
  <c r="AI1211" i="2"/>
  <c r="K1211" i="2" s="1"/>
  <c r="L1211" i="2" s="1"/>
  <c r="M1211" i="2" s="1"/>
  <c r="AI1787" i="2"/>
  <c r="K1787" i="2" s="1"/>
  <c r="L1787" i="2" s="1"/>
  <c r="M1787" i="2" s="1"/>
  <c r="AI424" i="2"/>
  <c r="K424" i="2" s="1"/>
  <c r="L424" i="2" s="1"/>
  <c r="M424" i="2" s="1"/>
  <c r="K323" i="2"/>
  <c r="L323" i="2" s="1"/>
  <c r="M323" i="2" s="1"/>
  <c r="AI2160" i="2"/>
  <c r="K2160" i="2" s="1"/>
  <c r="L2160" i="2" s="1"/>
  <c r="M2160" i="2" s="1"/>
  <c r="AI2736" i="2"/>
  <c r="K2736" i="2" s="1"/>
  <c r="L2736" i="2" s="1"/>
  <c r="M2736" i="2" s="1"/>
  <c r="AI3312" i="2"/>
  <c r="K3312" i="2" s="1"/>
  <c r="L3312" i="2" s="1"/>
  <c r="M3312" i="2" s="1"/>
  <c r="AI3888" i="2"/>
  <c r="K3888" i="2" s="1"/>
  <c r="L3888" i="2" s="1"/>
  <c r="M3888" i="2" s="1"/>
  <c r="AI2111" i="2"/>
  <c r="K2111" i="2" s="1"/>
  <c r="L2111" i="2" s="1"/>
  <c r="M2111" i="2" s="1"/>
  <c r="AI2687" i="2"/>
  <c r="K2687" i="2" s="1"/>
  <c r="L2687" i="2" s="1"/>
  <c r="M2687" i="2" s="1"/>
  <c r="AQ795" i="2"/>
  <c r="AQ1427" i="2"/>
  <c r="AQ1429" i="2"/>
  <c r="AQ78" i="2"/>
  <c r="AQ2621" i="2"/>
  <c r="AQ1001" i="2"/>
  <c r="AQ1883" i="2"/>
  <c r="AQ467" i="2"/>
  <c r="AQ201" i="2"/>
  <c r="AQ536" i="2"/>
  <c r="AQ4098" i="2"/>
  <c r="AQ3089" i="2"/>
  <c r="AQ847" i="2"/>
  <c r="AQ2367" i="2"/>
  <c r="AQ3105" i="2"/>
  <c r="AQ3656" i="2"/>
  <c r="AQ3437" i="2"/>
  <c r="AQ2861" i="2"/>
  <c r="AQ3436" i="2"/>
  <c r="AQ2860" i="2"/>
  <c r="AQ2284" i="2"/>
  <c r="AQ2834" i="2"/>
  <c r="AQ3385" i="2"/>
  <c r="AQ2809" i="2"/>
  <c r="AQ3360" i="2"/>
  <c r="AQ2784" i="2"/>
  <c r="AQ2208" i="2"/>
  <c r="AQ3335" i="2"/>
  <c r="AQ2183" i="2"/>
  <c r="AQ2734" i="2"/>
  <c r="AQ3260" i="2"/>
  <c r="AQ2684" i="2"/>
  <c r="AQ2108" i="2"/>
  <c r="AQ3235" i="2"/>
  <c r="AQ2659" i="2"/>
  <c r="AQ2083" i="2"/>
  <c r="AQ178" i="2"/>
  <c r="AQ1972" i="2"/>
  <c r="K347" i="2"/>
  <c r="L347" i="2" s="1"/>
  <c r="M347" i="2" s="1"/>
  <c r="AQ678" i="2"/>
  <c r="AQ3609" i="2"/>
  <c r="AQ2214" i="2"/>
  <c r="AQ3364" i="2"/>
  <c r="AQ2212" i="2"/>
  <c r="AQ3363" i="2"/>
  <c r="AQ2787" i="2"/>
  <c r="AQ3313" i="2"/>
  <c r="AQ2136" i="2"/>
  <c r="AQ3263" i="2"/>
  <c r="AQ2687" i="2"/>
  <c r="AQ2111" i="2"/>
  <c r="AQ3213" i="2"/>
  <c r="AQ3739" i="2"/>
  <c r="AQ3163" i="2"/>
  <c r="AQ2587" i="2"/>
  <c r="AQ1934" i="2"/>
  <c r="AQ741" i="2"/>
  <c r="K1571" i="2"/>
  <c r="L1571" i="2" s="1"/>
  <c r="M1571" i="2" s="1"/>
  <c r="AQ1190" i="2"/>
  <c r="AQ1606" i="2"/>
  <c r="AI3725" i="2"/>
  <c r="K3725" i="2" s="1"/>
  <c r="L3725" i="2" s="1"/>
  <c r="M3725" i="2" s="1"/>
  <c r="AI294" i="2"/>
  <c r="K294" i="2" s="1"/>
  <c r="L294" i="2" s="1"/>
  <c r="M294" i="2" s="1"/>
  <c r="AI1446" i="2"/>
  <c r="K1446" i="2" s="1"/>
  <c r="L1446" i="2" s="1"/>
  <c r="M1446" i="2" s="1"/>
  <c r="AI615" i="2"/>
  <c r="K615" i="2" s="1"/>
  <c r="L615" i="2" s="1"/>
  <c r="M615" i="2" s="1"/>
  <c r="AI106" i="2"/>
  <c r="K106" i="2" s="1"/>
  <c r="L106" i="2" s="1"/>
  <c r="M106" i="2" s="1"/>
  <c r="AI682" i="2"/>
  <c r="K682" i="2" s="1"/>
  <c r="L682" i="2" s="1"/>
  <c r="M682" i="2" s="1"/>
  <c r="AI1834" i="2"/>
  <c r="K1834" i="2" s="1"/>
  <c r="L1834" i="2" s="1"/>
  <c r="M1834" i="2" s="1"/>
  <c r="AI374" i="2"/>
  <c r="K374" i="2" s="1"/>
  <c r="L374" i="2" s="1"/>
  <c r="M374" i="2" s="1"/>
  <c r="AI977" i="2"/>
  <c r="K977" i="2" s="1"/>
  <c r="L977" i="2" s="1"/>
  <c r="M977" i="2" s="1"/>
  <c r="AI1525" i="2"/>
  <c r="K1525" i="2" s="1"/>
  <c r="L1525" i="2" s="1"/>
  <c r="M1525" i="2" s="1"/>
  <c r="AI1572" i="2"/>
  <c r="K1572" i="2" s="1"/>
  <c r="L1572" i="2" s="1"/>
  <c r="M1572" i="2" s="1"/>
  <c r="AI1000" i="2"/>
  <c r="K1000" i="2" s="1"/>
  <c r="L1000" i="2" s="1"/>
  <c r="M1000" i="2" s="1"/>
  <c r="AI1600" i="2"/>
  <c r="K1600" i="2" s="1"/>
  <c r="L1600" i="2" s="1"/>
  <c r="M1600" i="2" s="1"/>
  <c r="AQ2706" i="2"/>
  <c r="AQ2462" i="2"/>
  <c r="AQ2049" i="2"/>
  <c r="AQ1784" i="2"/>
  <c r="AQ612" i="2"/>
  <c r="AQ1209" i="2"/>
  <c r="AQ571" i="2"/>
  <c r="AQ3605" i="2"/>
  <c r="AQ2071" i="2"/>
  <c r="AQ1464" i="2"/>
  <c r="AQ1456" i="2"/>
  <c r="AQ2007" i="2"/>
  <c r="AI1181" i="2"/>
  <c r="K1181" i="2" s="1"/>
  <c r="L1181" i="2" s="1"/>
  <c r="M1181" i="2" s="1"/>
  <c r="AI1165" i="2"/>
  <c r="K1165" i="2" s="1"/>
  <c r="L1165" i="2" s="1"/>
  <c r="M1165" i="2" s="1"/>
  <c r="AI398" i="2"/>
  <c r="K398" i="2" s="1"/>
  <c r="L398" i="2" s="1"/>
  <c r="M398" i="2" s="1"/>
  <c r="AI1049" i="2"/>
  <c r="K1049" i="2" s="1"/>
  <c r="L1049" i="2" s="1"/>
  <c r="M1049" i="2" s="1"/>
  <c r="AI801" i="2"/>
  <c r="K801" i="2" s="1"/>
  <c r="L801" i="2" s="1"/>
  <c r="M801" i="2" s="1"/>
  <c r="AI2003" i="2"/>
  <c r="K2003" i="2" s="1"/>
  <c r="L2003" i="2" s="1"/>
  <c r="M2003" i="2" s="1"/>
  <c r="AI156" i="2"/>
  <c r="K156" i="2" s="1"/>
  <c r="L156" i="2" s="1"/>
  <c r="M156" i="2" s="1"/>
  <c r="AI1549" i="2"/>
  <c r="K1549" i="2" s="1"/>
  <c r="L1549" i="2" s="1"/>
  <c r="M1549" i="2" s="1"/>
  <c r="AI1599" i="2"/>
  <c r="K1599" i="2" s="1"/>
  <c r="L1599" i="2" s="1"/>
  <c r="M1599" i="2" s="1"/>
  <c r="AI1649" i="2"/>
  <c r="K1649" i="2" s="1"/>
  <c r="L1649" i="2" s="1"/>
  <c r="M1649" i="2" s="1"/>
  <c r="AI1905" i="2"/>
  <c r="K1905" i="2" s="1"/>
  <c r="L1905" i="2" s="1"/>
  <c r="M1905" i="2" s="1"/>
  <c r="AI1286" i="2"/>
  <c r="K1286" i="2" s="1"/>
  <c r="L1286" i="2" s="1"/>
  <c r="M1286" i="2" s="1"/>
  <c r="AI1624" i="2"/>
  <c r="K1624" i="2" s="1"/>
  <c r="L1624" i="2" s="1"/>
  <c r="M1624" i="2" s="1"/>
  <c r="AI2952" i="2"/>
  <c r="K2952" i="2" s="1"/>
  <c r="L2952" i="2" s="1"/>
  <c r="M2952" i="2" s="1"/>
  <c r="AI1623" i="2"/>
  <c r="K1623" i="2" s="1"/>
  <c r="L1623" i="2" s="1"/>
  <c r="M1623" i="2" s="1"/>
  <c r="AQ1025" i="2"/>
  <c r="AQ861" i="2"/>
  <c r="AQ1798" i="2"/>
  <c r="AQ1966" i="2"/>
  <c r="AQ50" i="2"/>
  <c r="AQ822" i="2"/>
  <c r="AQ790" i="2"/>
  <c r="AQ1949" i="2"/>
  <c r="AQ1416" i="2"/>
  <c r="AQ3660" i="2"/>
  <c r="AQ534" i="2"/>
  <c r="AQ1896" i="2"/>
  <c r="AQ879" i="2"/>
  <c r="AQ524" i="2"/>
  <c r="AQ1404" i="2"/>
  <c r="AQ3156" i="2"/>
  <c r="AQ2622" i="2"/>
  <c r="AQ1140" i="2"/>
  <c r="AQ121" i="2"/>
  <c r="AQ2028" i="2"/>
  <c r="AQ418" i="2"/>
  <c r="AQ2800" i="2"/>
  <c r="AQ2220" i="2"/>
  <c r="AQ498" i="2"/>
  <c r="AQ1592" i="2"/>
  <c r="AQ2921" i="2"/>
  <c r="AQ3185" i="2"/>
  <c r="AQ1374" i="2"/>
  <c r="AQ671" i="2"/>
  <c r="AQ3995" i="2"/>
  <c r="AQ1229" i="2"/>
  <c r="AQ466" i="2"/>
  <c r="AQ1180" i="2"/>
  <c r="AQ400" i="2"/>
  <c r="AQ854" i="2"/>
  <c r="AQ278" i="2"/>
  <c r="AQ635" i="2"/>
  <c r="AQ128" i="2"/>
  <c r="AQ439" i="2"/>
  <c r="AQ2838" i="2"/>
  <c r="AQ2392" i="2"/>
  <c r="AQ3274" i="2"/>
  <c r="AQ3248" i="2"/>
  <c r="AQ2095" i="2"/>
  <c r="AQ3029" i="2"/>
  <c r="AQ3604" i="2"/>
  <c r="AQ3578" i="2"/>
  <c r="AQ3002" i="2"/>
  <c r="AQ3553" i="2"/>
  <c r="AQ3528" i="2"/>
  <c r="AQ3503" i="2"/>
  <c r="AQ3478" i="2"/>
  <c r="AQ2902" i="2"/>
  <c r="AQ3453" i="2"/>
  <c r="AQ3428" i="2"/>
  <c r="AQ2276" i="2"/>
  <c r="AQ1723" i="2"/>
  <c r="AQ214" i="2"/>
  <c r="AQ2643" i="2"/>
  <c r="AQ952" i="2"/>
  <c r="AQ3251" i="2"/>
  <c r="AQ766" i="2"/>
  <c r="AQ1213" i="2"/>
  <c r="AQ4057" i="2"/>
  <c r="AQ2476" i="2"/>
  <c r="AQ558" i="2"/>
  <c r="AQ842" i="2"/>
  <c r="AQ3408" i="2"/>
  <c r="AQ1511" i="2"/>
  <c r="AQ785" i="2"/>
  <c r="AQ3429" i="2"/>
  <c r="AQ3856" i="2"/>
  <c r="AQ2619" i="2"/>
  <c r="AQ1133" i="2"/>
  <c r="AQ546" i="2"/>
  <c r="AQ3852" i="2"/>
  <c r="AQ1708" i="2"/>
  <c r="AQ1132" i="2"/>
  <c r="AQ545" i="2"/>
  <c r="AQ2602" i="2"/>
  <c r="AQ457" i="2"/>
  <c r="AQ3961" i="2"/>
  <c r="AQ48" i="2"/>
  <c r="AQ3381" i="2"/>
  <c r="AQ2125" i="2"/>
  <c r="AQ2450" i="2"/>
  <c r="AQ2917" i="2"/>
  <c r="AQ2856" i="2"/>
  <c r="AQ3457" i="2"/>
  <c r="AQ2990" i="2"/>
  <c r="AQ764" i="2"/>
  <c r="AQ735" i="2"/>
  <c r="AI2101" i="2"/>
  <c r="K2101" i="2" s="1"/>
  <c r="L2101" i="2" s="1"/>
  <c r="M2101" i="2" s="1"/>
  <c r="AQ2363" i="2"/>
  <c r="AQ3591" i="2"/>
  <c r="AQ2091" i="2"/>
  <c r="AQ3670" i="2"/>
  <c r="AQ3094" i="2"/>
  <c r="AQ2518" i="2"/>
  <c r="AQ3116" i="2"/>
  <c r="AQ2540" i="2"/>
  <c r="AQ3427" i="2"/>
  <c r="AQ2851" i="2"/>
  <c r="AQ2275" i="2"/>
  <c r="AQ2610" i="2"/>
  <c r="AQ4094" i="2"/>
  <c r="AQ3518" i="2"/>
  <c r="AQ2942" i="2"/>
  <c r="AQ274" i="2"/>
  <c r="AQ1774" i="2"/>
  <c r="AQ1777" i="2"/>
  <c r="AQ659" i="2"/>
  <c r="AQ1849" i="2"/>
  <c r="AQ736" i="2"/>
  <c r="AQ2545" i="2"/>
  <c r="AQ3602" i="2"/>
  <c r="AQ1489" i="2"/>
  <c r="AQ1264" i="2"/>
  <c r="AQ1704" i="2"/>
  <c r="AQ637" i="2"/>
  <c r="AQ2142" i="2"/>
  <c r="AQ1078" i="2"/>
  <c r="AQ1513" i="2"/>
  <c r="AQ757" i="2"/>
  <c r="AQ1797" i="2"/>
  <c r="AQ2139" i="2"/>
  <c r="AQ1224" i="2"/>
  <c r="AQ2801" i="2"/>
  <c r="AQ1508" i="2"/>
  <c r="AQ3745" i="2"/>
  <c r="AQ1823" i="2"/>
  <c r="AQ211" i="2"/>
  <c r="AQ693" i="2"/>
  <c r="AQ3791" i="2"/>
  <c r="AQ2591" i="2"/>
  <c r="AQ2911" i="2"/>
  <c r="AQ3203" i="2"/>
  <c r="AQ3776" i="2"/>
  <c r="AQ2908" i="2"/>
  <c r="AQ3721" i="2"/>
  <c r="AQ2435" i="2"/>
  <c r="AQ1063" i="2"/>
  <c r="AQ3720" i="2"/>
  <c r="AQ3719" i="2"/>
  <c r="AQ1061" i="2"/>
  <c r="AQ450" i="2"/>
  <c r="AQ3717" i="2"/>
  <c r="AQ1636" i="2"/>
  <c r="AQ1060" i="2"/>
  <c r="AQ3716" i="2"/>
  <c r="AQ3601" i="2"/>
  <c r="AQ3866" i="2"/>
  <c r="AQ552" i="2"/>
  <c r="AQ3269" i="2"/>
  <c r="AQ2650" i="2"/>
  <c r="AQ3829" i="2"/>
  <c r="AQ2965" i="2"/>
  <c r="AQ4080" i="2"/>
  <c r="AQ3266" i="2"/>
  <c r="AQ164" i="2"/>
  <c r="AQ3557" i="2"/>
  <c r="AQ2647" i="2"/>
  <c r="AQ2824" i="2"/>
  <c r="AQ3729" i="2"/>
  <c r="AQ2247" i="2"/>
  <c r="AQ2886" i="2"/>
  <c r="AQ2760" i="2"/>
  <c r="AQ4056" i="2"/>
  <c r="AQ3646" i="2"/>
  <c r="AQ3070" i="2"/>
  <c r="AQ2494" i="2"/>
  <c r="AQ3738" i="2"/>
  <c r="AQ3162" i="2"/>
  <c r="AQ2586" i="2"/>
  <c r="AQ2918" i="2"/>
  <c r="AQ666" i="2"/>
  <c r="AQ2055" i="2"/>
  <c r="AQ318" i="2"/>
  <c r="AQ1751" i="2"/>
  <c r="AQ1210" i="2"/>
  <c r="AQ2073" i="2"/>
  <c r="AQ3479" i="2"/>
  <c r="AI3869" i="2"/>
  <c r="K3869" i="2" s="1"/>
  <c r="L3869" i="2" s="1"/>
  <c r="M3869" i="2" s="1"/>
  <c r="AI2149" i="2"/>
  <c r="K2149" i="2" s="1"/>
  <c r="L2149" i="2" s="1"/>
  <c r="M2149" i="2" s="1"/>
  <c r="AI233" i="2"/>
  <c r="K233" i="2" s="1"/>
  <c r="L233" i="2" s="1"/>
  <c r="M233" i="2" s="1"/>
  <c r="AI852" i="2"/>
  <c r="K852" i="2" s="1"/>
  <c r="L852" i="2" s="1"/>
  <c r="M852" i="2" s="1"/>
  <c r="AI1669" i="2"/>
  <c r="K1669" i="2" s="1"/>
  <c r="L1669" i="2" s="1"/>
  <c r="M1669" i="2" s="1"/>
  <c r="AI878" i="2"/>
  <c r="K878" i="2" s="1"/>
  <c r="AI1937" i="2"/>
  <c r="K1937" i="2" s="1"/>
  <c r="L1937" i="2" s="1"/>
  <c r="M1937" i="2" s="1"/>
  <c r="AI1449" i="2"/>
  <c r="K1449" i="2" s="1"/>
  <c r="L1449" i="2" s="1"/>
  <c r="M1449" i="2" s="1"/>
  <c r="AI2025" i="2"/>
  <c r="K2025" i="2" s="1"/>
  <c r="L2025" i="2" s="1"/>
  <c r="M2025" i="2" s="1"/>
  <c r="AI1744" i="2"/>
  <c r="K1744" i="2" s="1"/>
  <c r="L1744" i="2" s="1"/>
  <c r="M1744" i="2" s="1"/>
  <c r="AI785" i="2"/>
  <c r="K785" i="2" s="1"/>
  <c r="L785" i="2" s="1"/>
  <c r="M785" i="2" s="1"/>
  <c r="AQ1439" i="2"/>
  <c r="AQ303" i="2"/>
  <c r="AQ4059" i="2"/>
  <c r="AQ587" i="2"/>
  <c r="AQ2062" i="2"/>
  <c r="AQ1029" i="2"/>
  <c r="AQ3509" i="2"/>
  <c r="AQ1198" i="2"/>
  <c r="AQ1006" i="2"/>
  <c r="AQ1952" i="2"/>
  <c r="AQ386" i="2"/>
  <c r="AQ2703" i="2"/>
  <c r="AQ3636" i="2"/>
  <c r="AQ1032" i="2"/>
  <c r="AQ2064" i="2"/>
  <c r="AQ2513" i="2"/>
  <c r="AQ2832" i="2"/>
  <c r="AQ3678" i="2"/>
  <c r="AQ2386" i="2"/>
  <c r="AQ422" i="2"/>
  <c r="AQ2385" i="2"/>
  <c r="AQ1037" i="2"/>
  <c r="AQ2383" i="2"/>
  <c r="AQ1036" i="2"/>
  <c r="AQ419" i="2"/>
  <c r="AQ2382" i="2"/>
  <c r="AQ3713" i="2"/>
  <c r="AQ2429" i="2"/>
  <c r="AQ528" i="2"/>
  <c r="AQ3232" i="2"/>
  <c r="AQ2290" i="2"/>
  <c r="AQ143" i="2"/>
  <c r="AQ3527" i="2"/>
  <c r="AQ2615" i="2"/>
  <c r="AQ525" i="2"/>
  <c r="AQ4048" i="2"/>
  <c r="AQ140" i="2"/>
  <c r="AQ3516" i="2"/>
  <c r="AQ2857" i="2"/>
  <c r="AQ2089" i="2"/>
  <c r="AQ3336" i="2"/>
  <c r="AQ2594" i="2"/>
  <c r="AQ2685" i="2"/>
  <c r="AQ2109" i="2"/>
  <c r="AQ2894" i="2"/>
  <c r="AQ2318" i="2"/>
  <c r="AQ2069" i="2"/>
  <c r="AQ3950" i="2"/>
  <c r="AQ3952" i="2"/>
  <c r="AQ1677" i="2"/>
  <c r="AQ1810" i="2"/>
  <c r="AQ1681" i="2"/>
  <c r="AQ688" i="2"/>
  <c r="AQ1691" i="2"/>
  <c r="AQ1401" i="2"/>
  <c r="AQ3757" i="2"/>
  <c r="AQ1576" i="2"/>
  <c r="AQ2066" i="2"/>
  <c r="AQ999" i="2"/>
  <c r="AQ2050" i="2"/>
  <c r="AQ217" i="2"/>
  <c r="AQ1161" i="2"/>
  <c r="AQ1430" i="2"/>
  <c r="AQ190" i="2"/>
  <c r="AQ1894" i="2"/>
  <c r="AQ866" i="2"/>
  <c r="AQ2388" i="2"/>
  <c r="AQ1178" i="2"/>
  <c r="AQ3877" i="2"/>
  <c r="AQ1423" i="2"/>
  <c r="AQ1665" i="2"/>
  <c r="AQ523" i="2"/>
  <c r="AQ1928" i="2"/>
  <c r="AQ1220" i="2"/>
  <c r="AQ241" i="2"/>
  <c r="AQ2414" i="2"/>
  <c r="AQ3989" i="2"/>
  <c r="AQ1881" i="2"/>
  <c r="AQ165" i="2"/>
  <c r="AQ1221" i="2"/>
  <c r="AQ1448" i="2"/>
  <c r="AQ1230" i="2"/>
  <c r="AQ3795" i="2"/>
  <c r="AQ3270" i="2"/>
  <c r="AQ134" i="2"/>
  <c r="AQ445" i="2"/>
  <c r="AQ491" i="2"/>
  <c r="AQ4053" i="2"/>
  <c r="AQ801" i="2"/>
  <c r="AQ225" i="2"/>
  <c r="AQ3787" i="2"/>
  <c r="AQ560" i="2"/>
  <c r="AQ295" i="2"/>
  <c r="AQ2454" i="2"/>
  <c r="AQ3103" i="2"/>
  <c r="AQ2310" i="2"/>
  <c r="AQ2308" i="2"/>
  <c r="AQ3459" i="2"/>
  <c r="AQ2883" i="2"/>
  <c r="AQ2307" i="2"/>
  <c r="AQ3434" i="2"/>
  <c r="AQ3409" i="2"/>
  <c r="AQ2808" i="2"/>
  <c r="AQ2232" i="2"/>
  <c r="AQ3359" i="2"/>
  <c r="AQ2783" i="2"/>
  <c r="AQ2182" i="2"/>
  <c r="AQ3259" i="2"/>
  <c r="AQ2683" i="2"/>
  <c r="AQ2107" i="2"/>
  <c r="AQ1455" i="2"/>
  <c r="AQ3" i="2"/>
  <c r="K494" i="2"/>
  <c r="L494" i="2" s="1"/>
  <c r="M494" i="2" s="1"/>
  <c r="K809" i="2"/>
  <c r="L809" i="2" s="1"/>
  <c r="M809" i="2" s="1"/>
  <c r="K3900" i="2"/>
  <c r="L3900" i="2" s="1"/>
  <c r="M3900" i="2" s="1"/>
  <c r="AQ1821" i="2"/>
  <c r="AQ2186" i="2"/>
  <c r="K2748" i="2"/>
  <c r="L2748" i="2" s="1"/>
  <c r="M2748" i="2" s="1"/>
  <c r="K2172" i="2"/>
  <c r="L2172" i="2" s="1"/>
  <c r="M2172" i="2" s="1"/>
  <c r="K3353" i="2"/>
  <c r="L3353" i="2" s="1"/>
  <c r="M3353" i="2" s="1"/>
  <c r="K458" i="2"/>
  <c r="L458" i="2" s="1"/>
  <c r="M458" i="2" s="1"/>
  <c r="K1073" i="2"/>
  <c r="L1073" i="2" s="1"/>
  <c r="M1073" i="2" s="1"/>
  <c r="K482" i="2"/>
  <c r="L482" i="2" s="1"/>
  <c r="M482" i="2" s="1"/>
  <c r="K1677" i="2"/>
  <c r="L1677" i="2" s="1"/>
  <c r="M1677" i="2" s="1"/>
  <c r="K2246" i="2"/>
  <c r="L2246" i="2" s="1"/>
  <c r="M2246" i="2" s="1"/>
  <c r="K1050" i="2"/>
  <c r="L1050" i="2" s="1"/>
  <c r="M1050" i="2" s="1"/>
  <c r="K4128" i="2"/>
  <c r="L4128" i="2" s="1"/>
  <c r="M4128" i="2" s="1"/>
  <c r="AQ243" i="2"/>
  <c r="AQ3034" i="2"/>
  <c r="AQ1747" i="2"/>
  <c r="AQ681" i="2"/>
  <c r="AQ3733" i="2"/>
  <c r="AQ2728" i="2"/>
  <c r="AQ2637" i="2"/>
  <c r="AQ1840" i="2"/>
  <c r="AQ1310" i="2"/>
  <c r="AQ3347" i="2"/>
  <c r="AQ2199" i="2"/>
  <c r="AQ3957" i="2"/>
  <c r="AQ2457" i="2"/>
  <c r="AQ4002" i="2"/>
  <c r="AQ2850" i="2"/>
  <c r="K2488" i="2"/>
  <c r="L2488" i="2" s="1"/>
  <c r="M2488" i="2" s="1"/>
  <c r="AQ3589" i="2"/>
  <c r="AQ2432" i="2"/>
  <c r="AQ2762" i="2"/>
  <c r="AQ199" i="2"/>
  <c r="AQ3150" i="2"/>
  <c r="AQ1239" i="2"/>
  <c r="AQ84" i="2"/>
  <c r="AQ3009" i="2"/>
  <c r="AQ258" i="2"/>
  <c r="K209" i="2"/>
  <c r="L209" i="2" s="1"/>
  <c r="M209" i="2" s="1"/>
  <c r="AQ1904" i="2"/>
  <c r="AQ642" i="2"/>
  <c r="AQ1443" i="2"/>
  <c r="K2536" i="2"/>
  <c r="L2536" i="2" s="1"/>
  <c r="M2536" i="2" s="1"/>
  <c r="K2335" i="2"/>
  <c r="L2335" i="2" s="1"/>
  <c r="M2335" i="2" s="1"/>
  <c r="K2911" i="2"/>
  <c r="L2911" i="2" s="1"/>
  <c r="M2911" i="2" s="1"/>
  <c r="K3487" i="2"/>
  <c r="L3487" i="2" s="1"/>
  <c r="M3487" i="2" s="1"/>
  <c r="K1397" i="2"/>
  <c r="L1397" i="2" s="1"/>
  <c r="M1397" i="2" s="1"/>
  <c r="AQ1492" i="2"/>
  <c r="AQ939" i="2"/>
  <c r="AQ615" i="2"/>
  <c r="AQ3937" i="2"/>
  <c r="AQ1146" i="2"/>
  <c r="AQ2764" i="2"/>
  <c r="AQ3238" i="2"/>
  <c r="AQ2662" i="2"/>
  <c r="AQ2086" i="2"/>
  <c r="AQ3543" i="2"/>
  <c r="K2691" i="2"/>
  <c r="L2691" i="2" s="1"/>
  <c r="M2691" i="2" s="1"/>
  <c r="K3267" i="2"/>
  <c r="L3267" i="2" s="1"/>
  <c r="M3267" i="2" s="1"/>
  <c r="AQ763" i="2"/>
  <c r="AQ1843" i="2"/>
  <c r="AQ1494" i="2"/>
  <c r="AQ1098" i="2"/>
  <c r="K1961" i="2"/>
  <c r="L1961" i="2" s="1"/>
  <c r="M1961" i="2" s="1"/>
  <c r="K3324" i="2"/>
  <c r="L3324" i="2" s="1"/>
  <c r="M3324" i="2" s="1"/>
  <c r="K2417" i="2"/>
  <c r="L2417" i="2" s="1"/>
  <c r="M2417" i="2" s="1"/>
  <c r="K3297" i="2"/>
  <c r="L3297" i="2" s="1"/>
  <c r="M3297" i="2" s="1"/>
  <c r="K3873" i="2"/>
  <c r="L3873" i="2" s="1"/>
  <c r="M3873" i="2" s="1"/>
  <c r="K1371" i="2"/>
  <c r="L1371" i="2" s="1"/>
  <c r="M1371" i="2" s="1"/>
  <c r="K995" i="2"/>
  <c r="L995" i="2" s="1"/>
  <c r="M995" i="2" s="1"/>
  <c r="K2520" i="2"/>
  <c r="L2520" i="2" s="1"/>
  <c r="M2520" i="2" s="1"/>
  <c r="K2474" i="2"/>
  <c r="L2474" i="2" s="1"/>
  <c r="M2474" i="2" s="1"/>
  <c r="K3050" i="2"/>
  <c r="L3050" i="2" s="1"/>
  <c r="M3050" i="2" s="1"/>
  <c r="K3626" i="2"/>
  <c r="L3626" i="2" s="1"/>
  <c r="M3626" i="2" s="1"/>
  <c r="K2763" i="2"/>
  <c r="L2763" i="2" s="1"/>
  <c r="M2763" i="2" s="1"/>
  <c r="K3339" i="2"/>
  <c r="L3339" i="2" s="1"/>
  <c r="M3339" i="2" s="1"/>
  <c r="K3915" i="2"/>
  <c r="L3915" i="2" s="1"/>
  <c r="M3915" i="2" s="1"/>
  <c r="AQ1251" i="2"/>
  <c r="AQ3781" i="2"/>
  <c r="AQ3080" i="2"/>
  <c r="AQ1329" i="2"/>
  <c r="AQ1236" i="2"/>
  <c r="AQ1147" i="2"/>
  <c r="AQ1534" i="2"/>
  <c r="AQ2759" i="2"/>
  <c r="AQ1050" i="2"/>
  <c r="AQ259" i="2"/>
  <c r="AQ2606" i="2"/>
  <c r="AQ3147" i="2"/>
  <c r="AQ2016" i="2"/>
  <c r="AQ1893" i="2"/>
  <c r="AQ1874" i="2"/>
  <c r="AQ350" i="2"/>
  <c r="AQ4092" i="2"/>
  <c r="AQ3010" i="2"/>
  <c r="AQ2802" i="2"/>
  <c r="K857" i="2"/>
  <c r="L857" i="2" s="1"/>
  <c r="M857" i="2" s="1"/>
  <c r="K1577" i="2"/>
  <c r="L1577" i="2" s="1"/>
  <c r="M1577" i="2" s="1"/>
  <c r="K1730" i="2"/>
  <c r="L1730" i="2" s="1"/>
  <c r="M1730" i="2" s="1"/>
  <c r="AQ1023" i="2"/>
  <c r="AQ444" i="2"/>
  <c r="AQ3239" i="2"/>
  <c r="K1648" i="2"/>
  <c r="L1648" i="2" s="1"/>
  <c r="M1648" i="2" s="1"/>
  <c r="K4136" i="2"/>
  <c r="L4136" i="2" s="1"/>
  <c r="M4136" i="2" s="1"/>
  <c r="AQ628" i="2"/>
  <c r="K4138" i="2"/>
  <c r="L4138" i="2" s="1"/>
  <c r="M4138" i="2" s="1"/>
  <c r="AQ1561" i="2"/>
  <c r="AQ1983" i="2"/>
  <c r="AQ1115" i="2"/>
  <c r="AQ3302" i="2"/>
  <c r="AQ1792" i="2"/>
  <c r="AQ3873" i="2"/>
  <c r="AQ3682" i="2"/>
  <c r="AQ979" i="2"/>
  <c r="AQ1384" i="2"/>
  <c r="AQ623" i="2"/>
  <c r="AQ744" i="2"/>
  <c r="AQ3288" i="2"/>
  <c r="AQ3944" i="2"/>
  <c r="AQ605" i="2"/>
  <c r="AQ3983" i="2"/>
  <c r="AQ2897" i="2"/>
  <c r="AQ505" i="2"/>
  <c r="AQ2530" i="2"/>
  <c r="AQ2408" i="2"/>
  <c r="AQ3523" i="2"/>
  <c r="AQ2947" i="2"/>
  <c r="AQ2371" i="2"/>
  <c r="AQ2130" i="2"/>
  <c r="AQ647" i="2"/>
  <c r="AQ279" i="2"/>
  <c r="AQ1865" i="2"/>
  <c r="AQ2258" i="2"/>
  <c r="K2997" i="2"/>
  <c r="L2997" i="2" s="1"/>
  <c r="M2997" i="2" s="1"/>
  <c r="K525" i="2"/>
  <c r="L525" i="2" s="1"/>
  <c r="M525" i="2" s="1"/>
  <c r="K139" i="2"/>
  <c r="L139" i="2" s="1"/>
  <c r="M139" i="2" s="1"/>
  <c r="K715" i="2"/>
  <c r="L715" i="2" s="1"/>
  <c r="M715" i="2" s="1"/>
  <c r="K1291" i="2"/>
  <c r="L1291" i="2" s="1"/>
  <c r="M1291" i="2" s="1"/>
  <c r="K2621" i="2"/>
  <c r="L2621" i="2" s="1"/>
  <c r="M2621" i="2" s="1"/>
  <c r="K3197" i="2"/>
  <c r="L3197" i="2" s="1"/>
  <c r="M3197" i="2" s="1"/>
  <c r="K3773" i="2"/>
  <c r="L3773" i="2" s="1"/>
  <c r="M3773" i="2" s="1"/>
  <c r="AQ1939" i="2"/>
  <c r="AQ2572" i="2"/>
  <c r="AQ838" i="2"/>
  <c r="AQ3047" i="2"/>
  <c r="AQ1768" i="2"/>
  <c r="AQ519" i="2"/>
  <c r="AQ3340" i="2"/>
  <c r="AQ2137" i="2"/>
  <c r="AQ3598" i="2"/>
  <c r="AQ3022" i="2"/>
  <c r="AQ2446" i="2"/>
  <c r="AQ2538" i="2"/>
  <c r="AQ1358" i="2"/>
  <c r="AQ1354" i="2"/>
  <c r="AQ714" i="2"/>
  <c r="AQ4015" i="2"/>
  <c r="AQ2670" i="2"/>
  <c r="AQ3903" i="2"/>
  <c r="AQ603" i="2"/>
  <c r="AQ3740" i="2"/>
  <c r="AQ2862" i="2"/>
  <c r="AQ2211" i="2"/>
  <c r="AQ72" i="2"/>
  <c r="AQ2187" i="2"/>
  <c r="AQ3007" i="2"/>
  <c r="AQ26" i="2"/>
  <c r="AQ1776" i="2"/>
  <c r="AQ3016" i="2"/>
  <c r="AQ1337" i="2"/>
  <c r="AQ3996" i="2"/>
  <c r="AQ4130" i="2"/>
  <c r="K690" i="2"/>
  <c r="L690" i="2" s="1"/>
  <c r="M690" i="2" s="1"/>
  <c r="K1527" i="2"/>
  <c r="L1527" i="2" s="1"/>
  <c r="M1527" i="2" s="1"/>
  <c r="K136" i="2"/>
  <c r="L136" i="2" s="1"/>
  <c r="M136" i="2" s="1"/>
  <c r="K202" i="2"/>
  <c r="L202" i="2" s="1"/>
  <c r="M202" i="2" s="1"/>
  <c r="K3175" i="2"/>
  <c r="L3175" i="2" s="1"/>
  <c r="M3175" i="2" s="1"/>
  <c r="K3947" i="2"/>
  <c r="L3947" i="2" s="1"/>
  <c r="M3947" i="2" s="1"/>
  <c r="K163" i="2"/>
  <c r="L163" i="2" s="1"/>
  <c r="M163" i="2" s="1"/>
  <c r="K226" i="2"/>
  <c r="L226" i="2" s="1"/>
  <c r="M226" i="2" s="1"/>
  <c r="K160" i="2"/>
  <c r="L160" i="2" s="1"/>
  <c r="M160" i="2" s="1"/>
  <c r="AQ961" i="2"/>
  <c r="AQ2765" i="2"/>
  <c r="AQ1500" i="2"/>
  <c r="AQ682" i="2"/>
  <c r="AQ1377" i="2"/>
  <c r="AQ580" i="2"/>
  <c r="AQ1282" i="2"/>
  <c r="AQ1238" i="2"/>
  <c r="AQ1149" i="2"/>
  <c r="AQ20" i="2"/>
  <c r="AQ476" i="2"/>
  <c r="AQ237" i="2"/>
  <c r="AQ3610" i="2"/>
  <c r="AQ3401" i="2"/>
  <c r="AQ3423" i="2"/>
  <c r="AQ2847" i="2"/>
  <c r="AQ4065" i="2"/>
  <c r="AQ1992" i="2"/>
  <c r="AQ1834" i="2"/>
  <c r="AQ1328" i="2"/>
  <c r="AQ1608" i="2"/>
  <c r="AQ1604" i="2"/>
  <c r="AQ1916" i="2"/>
  <c r="AQ1162" i="2"/>
  <c r="AQ342" i="2"/>
  <c r="AQ1135" i="2"/>
  <c r="AQ2605" i="2"/>
  <c r="AQ579" i="2"/>
  <c r="AQ3375" i="2"/>
  <c r="AQ3659" i="2"/>
  <c r="AQ2152" i="2"/>
  <c r="AQ2215" i="2"/>
  <c r="AQ3582" i="2"/>
  <c r="AQ3142" i="2"/>
  <c r="AQ2566" i="2"/>
  <c r="AQ3164" i="2"/>
  <c r="AQ2588" i="2"/>
  <c r="AQ4051" i="2"/>
  <c r="K3398" i="2"/>
  <c r="L3398" i="2" s="1"/>
  <c r="M3398" i="2" s="1"/>
  <c r="K1385" i="2"/>
  <c r="L1385" i="2" s="1"/>
  <c r="M1385" i="2" s="1"/>
  <c r="K2069" i="2"/>
  <c r="L2069" i="2" s="1"/>
  <c r="M2069" i="2" s="1"/>
  <c r="K3245" i="2"/>
  <c r="L3245" i="2" s="1"/>
  <c r="M3245" i="2" s="1"/>
  <c r="K3821" i="2"/>
  <c r="L3821" i="2" s="1"/>
  <c r="M3821" i="2" s="1"/>
  <c r="AQ2458" i="2"/>
  <c r="AQ3919" i="2"/>
  <c r="AQ1110" i="2"/>
  <c r="AQ1109" i="2"/>
  <c r="AQ2550" i="2"/>
  <c r="AQ3085" i="2"/>
  <c r="AQ3338" i="2"/>
  <c r="AQ4110" i="2"/>
  <c r="AQ4118" i="2"/>
  <c r="AQ831" i="2"/>
  <c r="K778" i="2"/>
  <c r="L778" i="2" s="1"/>
  <c r="M778" i="2" s="1"/>
  <c r="K2822" i="2"/>
  <c r="L2822" i="2" s="1"/>
  <c r="M2822" i="2" s="1"/>
  <c r="K3549" i="2"/>
  <c r="K2093" i="2"/>
  <c r="L2093" i="2" s="1"/>
  <c r="M2093" i="2" s="1"/>
  <c r="K1740" i="2"/>
  <c r="L1740" i="2" s="1"/>
  <c r="M1740" i="2" s="1"/>
  <c r="K3269" i="2"/>
  <c r="L3269" i="2" s="1"/>
  <c r="M3269" i="2" s="1"/>
  <c r="K3845" i="2"/>
  <c r="L3845" i="2" s="1"/>
  <c r="M3845" i="2" s="1"/>
  <c r="AQ2162" i="2"/>
  <c r="AQ1051" i="2"/>
  <c r="AQ884" i="2"/>
  <c r="AQ3097" i="2"/>
  <c r="AQ1531" i="2"/>
  <c r="AQ1453" i="2"/>
  <c r="AQ722" i="2"/>
  <c r="AQ3760" i="2"/>
  <c r="AQ191" i="2"/>
  <c r="AQ573" i="2"/>
  <c r="AQ188" i="2"/>
  <c r="AQ2688" i="2"/>
  <c r="AQ3037" i="2"/>
  <c r="AQ3520" i="2"/>
  <c r="AQ3762" i="2"/>
  <c r="AQ2366" i="2"/>
  <c r="AQ887" i="2"/>
  <c r="AQ610" i="2"/>
  <c r="AQ2005" i="2"/>
  <c r="AQ840" i="2"/>
  <c r="AQ1028" i="2"/>
  <c r="AQ371" i="2"/>
  <c r="AQ3997" i="2"/>
  <c r="AQ1913" i="2"/>
  <c r="AQ1627" i="2"/>
  <c r="K1842" i="2"/>
  <c r="L1842" i="2" s="1"/>
  <c r="M1842" i="2" s="1"/>
  <c r="K802" i="2"/>
  <c r="L802" i="2" s="1"/>
  <c r="M802" i="2" s="1"/>
  <c r="K2380" i="2"/>
  <c r="L2380" i="2" s="1"/>
  <c r="M2380" i="2" s="1"/>
  <c r="K2956" i="2"/>
  <c r="L2956" i="2" s="1"/>
  <c r="M2956" i="2" s="1"/>
  <c r="K3532" i="2"/>
  <c r="L3532" i="2" s="1"/>
  <c r="M3532" i="2" s="1"/>
  <c r="K2095" i="2"/>
  <c r="L2095" i="2" s="1"/>
  <c r="M2095" i="2" s="1"/>
  <c r="K3247" i="2"/>
  <c r="L3247" i="2" s="1"/>
  <c r="M3247" i="2" s="1"/>
  <c r="K1535" i="2"/>
  <c r="L1535" i="2" s="1"/>
  <c r="M1535" i="2" s="1"/>
  <c r="K3573" i="2"/>
  <c r="L3573" i="2" s="1"/>
  <c r="M3573" i="2" s="1"/>
  <c r="K735" i="2"/>
  <c r="L735" i="2" s="1"/>
  <c r="M735" i="2" s="1"/>
  <c r="K1311" i="2"/>
  <c r="L1311" i="2" s="1"/>
  <c r="M1311" i="2" s="1"/>
  <c r="K1144" i="2"/>
  <c r="L1144" i="2" s="1"/>
  <c r="M1144" i="2" s="1"/>
  <c r="K3293" i="2"/>
  <c r="L3293" i="2" s="1"/>
  <c r="M3293" i="2" s="1"/>
  <c r="AQ1465" i="2"/>
  <c r="AQ1872" i="2"/>
  <c r="AQ815" i="2"/>
  <c r="AQ2789" i="2"/>
  <c r="AQ437" i="2"/>
  <c r="AQ2818" i="2"/>
  <c r="AQ179" i="2"/>
  <c r="AQ4040" i="2"/>
  <c r="AQ2434" i="2"/>
  <c r="AQ2431" i="2"/>
  <c r="AQ449" i="2"/>
  <c r="AQ2699" i="2"/>
  <c r="AQ358" i="2"/>
  <c r="AQ3365" i="2"/>
  <c r="AQ2342" i="2"/>
  <c r="AQ1837" i="2"/>
  <c r="AQ697" i="2"/>
  <c r="AQ1967" i="2"/>
  <c r="AQ1376" i="2"/>
  <c r="AQ929" i="2"/>
  <c r="AQ2843" i="2"/>
  <c r="AQ1521" i="2"/>
  <c r="K2404" i="2"/>
  <c r="L2404" i="2" s="1"/>
  <c r="M2404" i="2" s="1"/>
  <c r="K3556" i="2"/>
  <c r="L3556" i="2" s="1"/>
  <c r="M3556" i="2" s="1"/>
  <c r="K605" i="2"/>
  <c r="AQ2058" i="2"/>
  <c r="AQ1386" i="2"/>
  <c r="AQ3495" i="2"/>
  <c r="AQ768" i="2"/>
  <c r="AQ1215" i="2"/>
  <c r="AQ1656" i="2"/>
  <c r="AQ395" i="2"/>
  <c r="AQ3655" i="2"/>
  <c r="AQ1793" i="2"/>
  <c r="AQ175" i="2"/>
  <c r="AQ1390" i="2"/>
  <c r="AQ3724" i="2"/>
  <c r="AQ3971" i="2"/>
  <c r="AQ2844" i="2"/>
  <c r="AQ3677" i="2"/>
  <c r="AQ3676" i="2"/>
  <c r="AQ3675" i="2"/>
  <c r="AQ1059" i="2"/>
  <c r="AQ3833" i="2"/>
  <c r="AQ334" i="2"/>
  <c r="AQ2216" i="2"/>
  <c r="AQ3583" i="2"/>
  <c r="AQ441" i="2"/>
  <c r="K63" i="2"/>
  <c r="K1516" i="2"/>
  <c r="L1516" i="2" s="1"/>
  <c r="M1516" i="2" s="1"/>
  <c r="AQ3079" i="2"/>
  <c r="K3992" i="2"/>
  <c r="L3992" i="2" s="1"/>
  <c r="M3992" i="2" s="1"/>
  <c r="AQ1852" i="2"/>
  <c r="AQ2451" i="2"/>
  <c r="AQ2532" i="2"/>
  <c r="AQ2150" i="2"/>
  <c r="AQ171" i="2"/>
  <c r="AQ2580" i="2"/>
  <c r="AQ654" i="2"/>
  <c r="AQ2038" i="2"/>
  <c r="AQ172" i="2"/>
  <c r="AQ1227" i="2"/>
  <c r="K564" i="2"/>
  <c r="L564" i="2" s="1"/>
  <c r="M564" i="2" s="1"/>
  <c r="AQ926" i="2"/>
  <c r="AQ1697" i="2"/>
  <c r="AQ3104" i="2"/>
  <c r="AQ836" i="2"/>
  <c r="AQ773" i="2"/>
  <c r="AQ2042" i="2"/>
  <c r="AQ1301" i="2"/>
  <c r="AQ1828" i="2"/>
  <c r="AQ2448" i="2"/>
  <c r="AQ396" i="2"/>
  <c r="AQ123" i="2"/>
  <c r="AQ193" i="2"/>
  <c r="AQ2257" i="2"/>
  <c r="AQ644" i="2"/>
  <c r="AQ2221" i="2"/>
  <c r="AQ1713" i="2"/>
  <c r="AQ1305" i="2"/>
  <c r="AQ1222" i="2"/>
  <c r="AQ3625" i="2"/>
  <c r="AQ2679" i="2"/>
  <c r="AQ3565" i="2"/>
  <c r="AQ3946" i="2"/>
  <c r="AQ2718" i="2"/>
  <c r="AQ1779" i="2"/>
  <c r="AQ2207" i="2"/>
  <c r="AQ2217" i="2"/>
  <c r="AQ3614" i="2"/>
  <c r="AQ4089" i="2"/>
  <c r="AQ833" i="2"/>
  <c r="AQ1811" i="2"/>
  <c r="AQ1017" i="2"/>
  <c r="AQ471" i="2"/>
  <c r="AQ1782" i="2"/>
  <c r="AQ1470" i="2"/>
  <c r="AQ572" i="2"/>
  <c r="AQ3410" i="2"/>
  <c r="AQ710" i="2"/>
  <c r="AQ1959" i="2"/>
  <c r="AQ900" i="2"/>
  <c r="AQ2770" i="2"/>
  <c r="AQ3099" i="2"/>
  <c r="AQ200" i="2"/>
  <c r="AQ4122" i="2"/>
  <c r="AQ3806" i="2"/>
  <c r="AQ434" i="2"/>
  <c r="AQ745" i="2"/>
  <c r="AQ3158" i="2"/>
  <c r="AQ3650" i="2"/>
  <c r="K1824" i="2"/>
  <c r="L1824" i="2" s="1"/>
  <c r="M1824" i="2" s="1"/>
  <c r="K4067" i="2"/>
  <c r="L4067" i="2" s="1"/>
  <c r="M4067" i="2" s="1"/>
  <c r="AQ497" i="2"/>
  <c r="AQ1857" i="2"/>
  <c r="AQ1594" i="2"/>
  <c r="AQ871" i="2"/>
  <c r="AQ2999" i="2"/>
  <c r="AQ2557" i="2"/>
  <c r="AQ906" i="2"/>
  <c r="AQ4035" i="2"/>
  <c r="AQ1168" i="2"/>
  <c r="AQ3254" i="2"/>
  <c r="AQ145" i="2"/>
  <c r="AQ2698" i="2"/>
  <c r="AQ3309" i="2"/>
  <c r="AQ3931" i="2"/>
  <c r="K1865" i="2"/>
  <c r="L1865" i="2" s="1"/>
  <c r="M1865" i="2" s="1"/>
  <c r="AQ89" i="2"/>
  <c r="AQ1891" i="2"/>
  <c r="AQ2461" i="2"/>
  <c r="AQ2193" i="2"/>
  <c r="AQ3073" i="2"/>
  <c r="AQ3855" i="2"/>
  <c r="AQ547" i="2"/>
  <c r="AQ3705" i="2"/>
  <c r="AQ430" i="2"/>
  <c r="AQ3100" i="2"/>
  <c r="AQ2343" i="2"/>
  <c r="AQ3475" i="2"/>
  <c r="AQ2899" i="2"/>
  <c r="AQ106" i="2"/>
  <c r="K1645" i="2"/>
  <c r="L1645" i="2" s="1"/>
  <c r="M1645" i="2" s="1"/>
  <c r="K1930" i="2"/>
  <c r="L1930" i="2" s="1"/>
  <c r="M1930" i="2" s="1"/>
  <c r="K352" i="2"/>
  <c r="L352" i="2" s="1"/>
  <c r="M352" i="2" s="1"/>
  <c r="AQ1786" i="2"/>
  <c r="AQ1101" i="2"/>
  <c r="AQ3027" i="2"/>
  <c r="AQ2553" i="2"/>
  <c r="AQ3812" i="2"/>
  <c r="AQ2129" i="2"/>
  <c r="AQ3344" i="2"/>
  <c r="AQ3048" i="2"/>
  <c r="AQ4027" i="2"/>
  <c r="AQ3786" i="2"/>
  <c r="AQ3210" i="2"/>
  <c r="AQ1720" i="2"/>
  <c r="K1889" i="2"/>
  <c r="L1889" i="2" s="1"/>
  <c r="M1889" i="2" s="1"/>
  <c r="K766" i="2"/>
  <c r="L766" i="2" s="1"/>
  <c r="M766" i="2" s="1"/>
  <c r="K422" i="2"/>
  <c r="L422" i="2" s="1"/>
  <c r="M422" i="2" s="1"/>
  <c r="AQ271" i="2"/>
  <c r="AQ3794" i="2"/>
  <c r="AQ1259" i="2"/>
  <c r="AQ3824" i="2"/>
  <c r="AQ2233" i="2"/>
  <c r="AQ1087" i="2"/>
  <c r="AQ1661" i="2"/>
  <c r="AQ2497" i="2"/>
  <c r="AQ409" i="2"/>
  <c r="AQ4116" i="2"/>
  <c r="AQ3304" i="2"/>
  <c r="AQ4111" i="2"/>
  <c r="AQ2859" i="2"/>
  <c r="AQ2282" i="2"/>
  <c r="AQ2149" i="2"/>
  <c r="AQ2790" i="2"/>
  <c r="AQ2733" i="2"/>
  <c r="AQ2157" i="2"/>
  <c r="AQ4003" i="2"/>
  <c r="AQ3186" i="2"/>
  <c r="AQ1466" i="2"/>
  <c r="AQ109" i="2"/>
  <c r="AQ3857" i="2"/>
  <c r="AQ3024" i="2"/>
  <c r="K214" i="2"/>
  <c r="L214" i="2" s="1"/>
  <c r="M214" i="2" s="1"/>
  <c r="K2487" i="2"/>
  <c r="L2487" i="2" s="1"/>
  <c r="M2487" i="2" s="1"/>
  <c r="K3063" i="2"/>
  <c r="L3063" i="2" s="1"/>
  <c r="M3063" i="2" s="1"/>
  <c r="K3639" i="2"/>
  <c r="L3639" i="2" s="1"/>
  <c r="M3639" i="2" s="1"/>
  <c r="K2710" i="2"/>
  <c r="L2710" i="2" s="1"/>
  <c r="M2710" i="2" s="1"/>
  <c r="K3286" i="2"/>
  <c r="AQ834" i="2"/>
  <c r="AQ3684" i="2"/>
  <c r="AQ3687" i="2"/>
  <c r="AQ59" i="2"/>
  <c r="AQ1067" i="2"/>
  <c r="AQ2122" i="2"/>
  <c r="AQ589" i="2"/>
  <c r="AQ3497" i="2"/>
  <c r="AQ1637" i="2"/>
  <c r="AQ4084" i="2"/>
  <c r="AQ167" i="2"/>
  <c r="AQ549" i="2"/>
  <c r="AQ2709" i="2"/>
  <c r="AQ2133" i="2"/>
  <c r="AQ3494" i="2"/>
  <c r="AQ945" i="2"/>
  <c r="AQ1682" i="2"/>
  <c r="AQ1817" i="2"/>
  <c r="K162" i="2"/>
  <c r="L162" i="2" s="1"/>
  <c r="M162" i="2" s="1"/>
  <c r="K3828" i="2"/>
  <c r="L3828" i="2" s="1"/>
  <c r="M3828" i="2" s="1"/>
  <c r="K3086" i="2"/>
  <c r="L3086" i="2" s="1"/>
  <c r="M3086" i="2" s="1"/>
  <c r="K1310" i="2"/>
  <c r="L1310" i="2" s="1"/>
  <c r="M1310" i="2" s="1"/>
  <c r="K1982" i="2"/>
  <c r="L1982" i="2" s="1"/>
  <c r="M1982" i="2" s="1"/>
  <c r="AQ1131" i="2"/>
  <c r="AQ198" i="2"/>
  <c r="AQ966" i="2"/>
  <c r="K2600" i="2"/>
  <c r="L2600" i="2" s="1"/>
  <c r="M2600" i="2" s="1"/>
  <c r="AQ777" i="2"/>
  <c r="AQ1974" i="2"/>
  <c r="AQ90" i="2"/>
  <c r="K3804" i="2"/>
  <c r="L3804" i="2" s="1"/>
  <c r="M3804" i="2" s="1"/>
  <c r="K3228" i="2"/>
  <c r="L3228" i="2" s="1"/>
  <c r="M3228" i="2" s="1"/>
  <c r="K830" i="2"/>
  <c r="L830" i="2" s="1"/>
  <c r="M830" i="2" s="1"/>
  <c r="K234" i="2"/>
  <c r="L234" i="2" s="1"/>
  <c r="M234" i="2" s="1"/>
  <c r="K3252" i="2"/>
  <c r="L3252" i="2" s="1"/>
  <c r="M3252" i="2" s="1"/>
  <c r="K1759" i="2"/>
  <c r="L1759" i="2" s="1"/>
  <c r="M1759" i="2" s="1"/>
  <c r="K289" i="2"/>
  <c r="L289" i="2" s="1"/>
  <c r="M289" i="2" s="1"/>
  <c r="K1196" i="2"/>
  <c r="L1196" i="2" s="1"/>
  <c r="M1196" i="2" s="1"/>
  <c r="K625" i="2"/>
  <c r="L625" i="2" s="1"/>
  <c r="M625" i="2" s="1"/>
  <c r="AQ2793" i="2"/>
  <c r="K44" i="2"/>
  <c r="L44" i="2" s="1"/>
  <c r="M44" i="2" s="1"/>
  <c r="K423" i="2"/>
  <c r="K3200" i="2"/>
  <c r="L3200" i="2" s="1"/>
  <c r="M3200" i="2" s="1"/>
  <c r="K3776" i="2"/>
  <c r="L3776" i="2" s="1"/>
  <c r="M3776" i="2" s="1"/>
  <c r="K649" i="2"/>
  <c r="L649" i="2" s="1"/>
  <c r="M649" i="2" s="1"/>
  <c r="K2120" i="2"/>
  <c r="L2120" i="2" s="1"/>
  <c r="M2120" i="2" s="1"/>
  <c r="K2696" i="2"/>
  <c r="L2696" i="2" s="1"/>
  <c r="M2696" i="2" s="1"/>
  <c r="K1832" i="2"/>
  <c r="L1832" i="2" s="1"/>
  <c r="M1832" i="2" s="1"/>
  <c r="K644" i="2"/>
  <c r="L644" i="2" s="1"/>
  <c r="M644" i="2" s="1"/>
  <c r="AQ3023" i="2"/>
  <c r="AQ2192" i="2"/>
  <c r="AQ420" i="2"/>
  <c r="AQ3701" i="2"/>
  <c r="K714" i="2"/>
  <c r="L714" i="2" s="1"/>
  <c r="M714" i="2" s="1"/>
  <c r="K497" i="2"/>
  <c r="L497" i="2" s="1"/>
  <c r="M497" i="2" s="1"/>
  <c r="K738" i="2"/>
  <c r="L738" i="2" s="1"/>
  <c r="M738" i="2" s="1"/>
  <c r="K1866" i="2"/>
  <c r="L1866" i="2" s="1"/>
  <c r="M1866" i="2" s="1"/>
  <c r="K1480" i="2"/>
  <c r="L1480" i="2" s="1"/>
  <c r="M1480" i="2" s="1"/>
  <c r="K616" i="2"/>
  <c r="L616" i="2" s="1"/>
  <c r="M616" i="2" s="1"/>
  <c r="K1275" i="2"/>
  <c r="L1275" i="2" s="1"/>
  <c r="M1275" i="2" s="1"/>
  <c r="K1154" i="2"/>
  <c r="L1154" i="2" s="1"/>
  <c r="M1154" i="2" s="1"/>
  <c r="K3570" i="2"/>
  <c r="L3570" i="2" s="1"/>
  <c r="M3570" i="2" s="1"/>
  <c r="K3995" i="2"/>
  <c r="L3995" i="2" s="1"/>
  <c r="M3995" i="2" s="1"/>
  <c r="K3272" i="2"/>
  <c r="L3272" i="2" s="1"/>
  <c r="M3272" i="2" s="1"/>
  <c r="K2624" i="2"/>
  <c r="L2624" i="2" s="1"/>
  <c r="M2624" i="2" s="1"/>
  <c r="K1683" i="2"/>
  <c r="L1683" i="2" s="1"/>
  <c r="M1683" i="2" s="1"/>
  <c r="K2002" i="2"/>
  <c r="L2002" i="2" s="1"/>
  <c r="M2002" i="2" s="1"/>
  <c r="K3097" i="2"/>
  <c r="L3097" i="2" s="1"/>
  <c r="M3097" i="2" s="1"/>
  <c r="K3673" i="2"/>
  <c r="L3673" i="2" s="1"/>
  <c r="M3673" i="2" s="1"/>
  <c r="AQ598" i="2"/>
  <c r="AQ1870" i="2"/>
  <c r="AQ3247" i="2"/>
  <c r="AQ1475" i="2"/>
  <c r="AQ3130" i="2"/>
  <c r="AQ3908" i="2"/>
  <c r="AQ2671" i="2"/>
  <c r="AQ3904" i="2"/>
  <c r="AQ3901" i="2"/>
  <c r="AQ263" i="2"/>
  <c r="AQ3958" i="2"/>
  <c r="AQ3129" i="2"/>
  <c r="AQ2245" i="2"/>
  <c r="AQ2885" i="2"/>
  <c r="AQ732" i="2"/>
  <c r="AQ2794" i="2"/>
  <c r="K2652" i="2"/>
  <c r="L2652" i="2" s="1"/>
  <c r="M2652" i="2" s="1"/>
  <c r="K2584" i="2"/>
  <c r="L2584" i="2" s="1"/>
  <c r="M2584" i="2" s="1"/>
  <c r="K1783" i="2"/>
  <c r="L1783" i="2" s="1"/>
  <c r="M1783" i="2" s="1"/>
  <c r="K2558" i="2"/>
  <c r="L2558" i="2" s="1"/>
  <c r="M2558" i="2" s="1"/>
  <c r="K2399" i="2"/>
  <c r="L2399" i="2" s="1"/>
  <c r="M2399" i="2" s="1"/>
  <c r="AQ1803" i="2"/>
  <c r="AQ1284" i="2"/>
  <c r="AQ578" i="2"/>
  <c r="AQ910" i="2"/>
  <c r="AQ184" i="2"/>
  <c r="AQ1989" i="2"/>
  <c r="AQ306" i="2"/>
  <c r="AQ2478" i="2"/>
  <c r="AQ2465" i="2"/>
  <c r="AQ972" i="2"/>
  <c r="AQ2006" i="2"/>
  <c r="AQ1250" i="2"/>
  <c r="AQ2795" i="2"/>
  <c r="AQ601" i="2"/>
  <c r="AQ4097" i="2"/>
  <c r="AQ3285" i="2"/>
  <c r="AQ3963" i="2"/>
  <c r="AQ2743" i="2"/>
  <c r="AQ2267" i="2"/>
  <c r="AQ1567" i="2"/>
  <c r="AQ2266" i="2"/>
  <c r="AQ3573" i="2"/>
  <c r="AQ989" i="2"/>
  <c r="AQ3568" i="2"/>
  <c r="AQ3616" i="2"/>
  <c r="AQ2577" i="2"/>
  <c r="AQ313" i="2"/>
  <c r="AQ480" i="2"/>
  <c r="AQ2529" i="2"/>
  <c r="AQ286" i="2"/>
  <c r="AQ2201" i="2"/>
  <c r="AQ92" i="2"/>
  <c r="AQ3444" i="2"/>
  <c r="AQ2916" i="2"/>
  <c r="AQ2528" i="2"/>
  <c r="AQ319" i="2"/>
  <c r="AQ3752" i="2"/>
  <c r="AQ1978" i="2"/>
  <c r="AQ1688" i="2"/>
  <c r="AQ1378" i="2"/>
  <c r="AQ110" i="2"/>
  <c r="AQ1045" i="2"/>
  <c r="AQ220" i="2"/>
  <c r="AQ1522" i="2"/>
  <c r="AQ3788" i="2"/>
  <c r="AQ2400" i="2"/>
  <c r="K2076" i="2"/>
  <c r="L2076" i="2" s="1"/>
  <c r="M2076" i="2" s="1"/>
  <c r="K2676" i="2"/>
  <c r="L2676" i="2" s="1"/>
  <c r="M2676" i="2" s="1"/>
  <c r="K2608" i="2"/>
  <c r="L2608" i="2" s="1"/>
  <c r="M2608" i="2" s="1"/>
  <c r="K1655" i="2"/>
  <c r="L1655" i="2" s="1"/>
  <c r="M1655" i="2" s="1"/>
  <c r="K49" i="2"/>
  <c r="L49" i="2" s="1"/>
  <c r="M49" i="2" s="1"/>
  <c r="K4063" i="2"/>
  <c r="L4063" i="2" s="1"/>
  <c r="M4063" i="2" s="1"/>
  <c r="K1526" i="2"/>
  <c r="L1526" i="2" s="1"/>
  <c r="M1526" i="2" s="1"/>
  <c r="K1408" i="2"/>
  <c r="L1408" i="2" s="1"/>
  <c r="M1408" i="2" s="1"/>
  <c r="AQ130" i="2"/>
  <c r="AQ2522" i="2"/>
  <c r="AQ2168" i="2"/>
  <c r="AQ156" i="2"/>
  <c r="AQ1712" i="2"/>
  <c r="AQ1546" i="2"/>
  <c r="AQ3088" i="2"/>
  <c r="AQ1672" i="2"/>
  <c r="AQ911" i="2"/>
  <c r="AQ937" i="2"/>
  <c r="AQ2269" i="2"/>
  <c r="AQ324" i="2"/>
  <c r="AQ1563" i="2"/>
  <c r="AQ3698" i="2"/>
  <c r="AQ2484" i="2"/>
  <c r="AQ3369" i="2"/>
  <c r="AQ3550" i="2"/>
  <c r="AQ2996" i="2"/>
  <c r="AQ3883" i="2"/>
  <c r="AQ2742" i="2"/>
  <c r="K1251" i="2"/>
  <c r="L1251" i="2" s="1"/>
  <c r="M1251" i="2" s="1"/>
  <c r="K2323" i="2"/>
  <c r="L2323" i="2" s="1"/>
  <c r="M2323" i="2" s="1"/>
  <c r="K286" i="2"/>
  <c r="L286" i="2" s="1"/>
  <c r="M286" i="2" s="1"/>
  <c r="K2098" i="2"/>
  <c r="L2098" i="2" s="1"/>
  <c r="M2098" i="2" s="1"/>
  <c r="K2674" i="2"/>
  <c r="L2674" i="2" s="1"/>
  <c r="M2674" i="2" s="1"/>
  <c r="K3250" i="2"/>
  <c r="L3250" i="2" s="1"/>
  <c r="M3250" i="2" s="1"/>
  <c r="K3826" i="2"/>
  <c r="L3826" i="2" s="1"/>
  <c r="M3826" i="2" s="1"/>
  <c r="K4087" i="2"/>
  <c r="L4087" i="2" s="1"/>
  <c r="M4087" i="2" s="1"/>
  <c r="K1517" i="2"/>
  <c r="L1517" i="2" s="1"/>
  <c r="M1517" i="2" s="1"/>
  <c r="AQ2036" i="2"/>
  <c r="AQ2014" i="2"/>
  <c r="AQ1200" i="2"/>
  <c r="AQ3384" i="2"/>
  <c r="AQ1658" i="2"/>
  <c r="AQ845" i="2"/>
  <c r="AQ1389" i="2"/>
  <c r="AQ131" i="2"/>
  <c r="AQ1150" i="2"/>
  <c r="AQ2285" i="2"/>
  <c r="AQ1504" i="2"/>
  <c r="AQ1839" i="2"/>
  <c r="AQ3342" i="2"/>
  <c r="AQ2870" i="2"/>
  <c r="AQ3732" i="2"/>
  <c r="AQ4018" i="2"/>
  <c r="AQ2509" i="2"/>
  <c r="AQ3912" i="2"/>
  <c r="AQ527" i="2"/>
  <c r="AQ4044" i="2"/>
  <c r="AQ3334" i="2"/>
  <c r="AQ2758" i="2"/>
  <c r="AQ3426" i="2"/>
  <c r="AQ665" i="2"/>
  <c r="K2409" i="2"/>
  <c r="L2409" i="2" s="1"/>
  <c r="M2409" i="2" s="1"/>
  <c r="K2985" i="2"/>
  <c r="L2985" i="2" s="1"/>
  <c r="M2985" i="2" s="1"/>
  <c r="K4111" i="2"/>
  <c r="L4111" i="2" s="1"/>
  <c r="M4111" i="2" s="1"/>
  <c r="K2288" i="2"/>
  <c r="L2288" i="2" s="1"/>
  <c r="M2288" i="2" s="1"/>
  <c r="AQ162" i="2"/>
  <c r="AQ1043" i="2"/>
  <c r="AQ1090" i="2"/>
  <c r="AQ704" i="2"/>
  <c r="AQ1906" i="2"/>
  <c r="AQ88" i="2"/>
  <c r="AQ3778" i="2"/>
  <c r="AQ3370" i="2"/>
  <c r="AQ2436" i="2"/>
  <c r="AQ3098" i="2"/>
  <c r="AQ3198" i="2"/>
  <c r="AQ3310" i="2"/>
  <c r="AQ2158" i="2"/>
  <c r="AQ2848" i="2"/>
  <c r="AQ330" i="2"/>
  <c r="K2861" i="2"/>
  <c r="L2861" i="2" s="1"/>
  <c r="M2861" i="2" s="1"/>
  <c r="K240" i="2"/>
  <c r="L240" i="2" s="1"/>
  <c r="M240" i="2" s="1"/>
  <c r="K816" i="2"/>
  <c r="L816" i="2" s="1"/>
  <c r="M816" i="2" s="1"/>
  <c r="K1048" i="2"/>
  <c r="L1048" i="2" s="1"/>
  <c r="M1048" i="2" s="1"/>
  <c r="K940" i="2"/>
  <c r="L940" i="2" s="1"/>
  <c r="M940" i="2" s="1"/>
  <c r="K12" i="2"/>
  <c r="L12" i="2" s="1"/>
  <c r="M12" i="2" s="1"/>
  <c r="AQ1905" i="2"/>
  <c r="AQ403" i="2"/>
  <c r="AQ3084" i="2"/>
  <c r="K2465" i="2"/>
  <c r="L2465" i="2" s="1"/>
  <c r="M2465" i="2" s="1"/>
  <c r="K3332" i="2"/>
  <c r="L3332" i="2" s="1"/>
  <c r="M3332" i="2" s="1"/>
  <c r="K358" i="2"/>
  <c r="L358" i="2" s="1"/>
  <c r="M358" i="2" s="1"/>
  <c r="K958" i="2"/>
  <c r="L958" i="2" s="1"/>
  <c r="M958" i="2" s="1"/>
  <c r="K264" i="2"/>
  <c r="L264" i="2" s="1"/>
  <c r="M264" i="2" s="1"/>
  <c r="K840" i="2"/>
  <c r="K3898" i="2"/>
  <c r="L3898" i="2" s="1"/>
  <c r="M3898" i="2" s="1"/>
  <c r="K1587" i="2"/>
  <c r="L1587" i="2" s="1"/>
  <c r="M1587" i="2" s="1"/>
  <c r="K171" i="2"/>
  <c r="L171" i="2" s="1"/>
  <c r="M171" i="2" s="1"/>
  <c r="AQ748" i="2"/>
  <c r="AQ1670" i="2"/>
  <c r="AQ234" i="2"/>
  <c r="AQ856" i="2"/>
  <c r="AQ3123" i="2"/>
  <c r="AQ2224" i="2"/>
  <c r="K1908" i="2"/>
  <c r="L1908" i="2" s="1"/>
  <c r="M1908" i="2" s="1"/>
  <c r="K1960" i="2"/>
  <c r="L1960" i="2" s="1"/>
  <c r="M1960" i="2" s="1"/>
  <c r="K3119" i="2"/>
  <c r="L3119" i="2" s="1"/>
  <c r="M3119" i="2" s="1"/>
  <c r="K3695" i="2"/>
  <c r="L3695" i="2" s="1"/>
  <c r="M3695" i="2" s="1"/>
  <c r="AQ535" i="2"/>
  <c r="AQ1789" i="2"/>
  <c r="AQ1015" i="2"/>
  <c r="AQ891" i="2"/>
  <c r="AQ2884" i="2"/>
  <c r="AQ1805" i="2"/>
  <c r="AQ3588" i="2"/>
  <c r="AQ2504" i="2"/>
  <c r="AQ742" i="2"/>
  <c r="AQ166" i="2"/>
  <c r="AQ3284" i="2"/>
  <c r="AQ2708" i="2"/>
  <c r="AQ2132" i="2"/>
  <c r="AQ3330" i="2"/>
  <c r="AQ2309" i="2"/>
  <c r="K1404" i="2"/>
  <c r="L1404" i="2" s="1"/>
  <c r="M1404" i="2" s="1"/>
  <c r="K2750" i="2"/>
  <c r="L2750" i="2" s="1"/>
  <c r="M2750" i="2" s="1"/>
  <c r="K2176" i="2"/>
  <c r="L2176" i="2" s="1"/>
  <c r="M2176" i="2" s="1"/>
  <c r="K2752" i="2"/>
  <c r="L2752" i="2" s="1"/>
  <c r="M2752" i="2" s="1"/>
  <c r="K3946" i="2"/>
  <c r="L3946" i="2" s="1"/>
  <c r="M3946" i="2" s="1"/>
  <c r="K889" i="2"/>
  <c r="L889" i="2" s="1"/>
  <c r="M889" i="2" s="1"/>
  <c r="K1825" i="2"/>
  <c r="L1825" i="2" s="1"/>
  <c r="M1825" i="2" s="1"/>
  <c r="K1611" i="2"/>
  <c r="L1611" i="2" s="1"/>
  <c r="M1611" i="2" s="1"/>
  <c r="K1731" i="2"/>
  <c r="L1731" i="2" s="1"/>
  <c r="M1731" i="2" s="1"/>
  <c r="K2566" i="2"/>
  <c r="L2566" i="2" s="1"/>
  <c r="M2566" i="2" s="1"/>
  <c r="K3142" i="2"/>
  <c r="L3142" i="2" s="1"/>
  <c r="M3142" i="2" s="1"/>
  <c r="K3718" i="2"/>
  <c r="L3718" i="2" s="1"/>
  <c r="M3718" i="2" s="1"/>
  <c r="K1237" i="2"/>
  <c r="L1237" i="2" s="1"/>
  <c r="M1237" i="2" s="1"/>
  <c r="AQ616" i="2"/>
  <c r="AQ460" i="2"/>
  <c r="AQ2868" i="2"/>
  <c r="AQ1555" i="2"/>
  <c r="AQ3060" i="2"/>
  <c r="AQ1719" i="2"/>
  <c r="AQ1884" i="2"/>
  <c r="K1428" i="2"/>
  <c r="L1428" i="2" s="1"/>
  <c r="M1428" i="2" s="1"/>
  <c r="K268" i="2"/>
  <c r="L268" i="2" s="1"/>
  <c r="M268" i="2" s="1"/>
  <c r="K1606" i="2"/>
  <c r="L1606" i="2" s="1"/>
  <c r="M1606" i="2" s="1"/>
  <c r="K1945" i="2"/>
  <c r="L1945" i="2" s="1"/>
  <c r="M1945" i="2" s="1"/>
  <c r="K1849" i="2"/>
  <c r="L1849" i="2" s="1"/>
  <c r="M1849" i="2" s="1"/>
  <c r="K902" i="2"/>
  <c r="K40" i="2"/>
  <c r="L40" i="2" s="1"/>
  <c r="M40" i="2" s="1"/>
  <c r="K1261" i="2"/>
  <c r="L1261" i="2" s="1"/>
  <c r="M1261" i="2" s="1"/>
  <c r="K2640" i="2"/>
  <c r="L2640" i="2" s="1"/>
  <c r="M2640" i="2" s="1"/>
  <c r="AQ1580" i="2"/>
  <c r="AQ1556" i="2"/>
  <c r="AQ2243" i="2"/>
  <c r="AQ1484" i="2"/>
  <c r="AQ1695" i="2"/>
  <c r="K2375" i="2"/>
  <c r="L2375" i="2" s="1"/>
  <c r="M2375" i="2" s="1"/>
  <c r="AQ3040" i="2"/>
  <c r="AQ698" i="2"/>
  <c r="AQ16" i="2"/>
  <c r="AQ506" i="2"/>
  <c r="AQ4066" i="2"/>
  <c r="AQ3393" i="2"/>
  <c r="AQ242" i="2"/>
  <c r="AQ1835" i="2"/>
  <c r="AQ767" i="2"/>
  <c r="AQ2633" i="2"/>
  <c r="AQ1655" i="2"/>
  <c r="AQ4107" i="2"/>
  <c r="AQ1921" i="2"/>
  <c r="AQ1640" i="2"/>
  <c r="AQ1971" i="2"/>
  <c r="K1512" i="2"/>
  <c r="L1512" i="2" s="1"/>
  <c r="M1512" i="2" s="1"/>
  <c r="K87" i="2"/>
  <c r="L87" i="2" s="1"/>
  <c r="M87" i="2" s="1"/>
  <c r="K663" i="2"/>
  <c r="L663" i="2" s="1"/>
  <c r="M663" i="2" s="1"/>
  <c r="K1239" i="2"/>
  <c r="L1239" i="2" s="1"/>
  <c r="M1239" i="2" s="1"/>
  <c r="K1886" i="2"/>
  <c r="L1886" i="2" s="1"/>
  <c r="M1886" i="2" s="1"/>
  <c r="AQ4133" i="2"/>
  <c r="AQ85" i="2"/>
  <c r="AQ3106" i="2"/>
  <c r="AI1290" i="2"/>
  <c r="K1290" i="2" s="1"/>
  <c r="L1290" i="2" s="1"/>
  <c r="M1290" i="2" s="1"/>
  <c r="AI3041" i="2"/>
  <c r="K3041" i="2" s="1"/>
  <c r="L3041" i="2" s="1"/>
  <c r="M3041" i="2" s="1"/>
  <c r="AI3617" i="2"/>
  <c r="K3617" i="2" s="1"/>
  <c r="L3617" i="2" s="1"/>
  <c r="M3617" i="2" s="1"/>
  <c r="AI2575" i="2"/>
  <c r="K2575" i="2" s="1"/>
  <c r="L2575" i="2" s="1"/>
  <c r="M2575" i="2" s="1"/>
  <c r="AI3151" i="2"/>
  <c r="K3151" i="2" s="1"/>
  <c r="L3151" i="2" s="1"/>
  <c r="M3151" i="2" s="1"/>
  <c r="AI3727" i="2"/>
  <c r="K3727" i="2" s="1"/>
  <c r="L3727" i="2" s="1"/>
  <c r="M3727" i="2" s="1"/>
  <c r="AI3150" i="2"/>
  <c r="K3150" i="2" s="1"/>
  <c r="L3150" i="2" s="1"/>
  <c r="M3150" i="2" s="1"/>
  <c r="AI373" i="2"/>
  <c r="K373" i="2" s="1"/>
  <c r="L373" i="2" s="1"/>
  <c r="M373" i="2" s="1"/>
  <c r="AI812" i="2"/>
  <c r="K812" i="2" s="1"/>
  <c r="L812" i="2" s="1"/>
  <c r="M812" i="2" s="1"/>
  <c r="AI472" i="2"/>
  <c r="K472" i="2" s="1"/>
  <c r="AI1936" i="2"/>
  <c r="K1936" i="2" s="1"/>
  <c r="L1936" i="2" s="1"/>
  <c r="M1936" i="2" s="1"/>
  <c r="AI1338" i="2"/>
  <c r="K1338" i="2" s="1"/>
  <c r="L1338" i="2" s="1"/>
  <c r="M1338" i="2" s="1"/>
  <c r="AI3667" i="2"/>
  <c r="K3667" i="2" s="1"/>
  <c r="L3667" i="2" s="1"/>
  <c r="M3667" i="2" s="1"/>
  <c r="AI2623" i="2"/>
  <c r="K2623" i="2" s="1"/>
  <c r="L2623" i="2" s="1"/>
  <c r="M2623" i="2" s="1"/>
  <c r="AI3199" i="2"/>
  <c r="K3199" i="2" s="1"/>
  <c r="L3199" i="2" s="1"/>
  <c r="M3199" i="2" s="1"/>
  <c r="AI3775" i="2"/>
  <c r="K3775" i="2" s="1"/>
  <c r="L3775" i="2" s="1"/>
  <c r="M3775" i="2" s="1"/>
  <c r="AI2517" i="2"/>
  <c r="K2517" i="2" s="1"/>
  <c r="L2517" i="2" s="1"/>
  <c r="M2517" i="2" s="1"/>
  <c r="AI2079" i="2"/>
  <c r="K2079" i="2" s="1"/>
  <c r="L2079" i="2" s="1"/>
  <c r="M2079" i="2" s="1"/>
  <c r="AI2655" i="2"/>
  <c r="K2655" i="2" s="1"/>
  <c r="L2655" i="2" s="1"/>
  <c r="M2655" i="2" s="1"/>
  <c r="AI3231" i="2"/>
  <c r="K3231" i="2" s="1"/>
  <c r="L3231" i="2" s="1"/>
  <c r="M3231" i="2" s="1"/>
  <c r="AI3807" i="2"/>
  <c r="K3807" i="2" s="1"/>
  <c r="L3807" i="2" s="1"/>
  <c r="M3807" i="2" s="1"/>
  <c r="AI3198" i="2"/>
  <c r="K3198" i="2" s="1"/>
  <c r="L3198" i="2" s="1"/>
  <c r="M3198" i="2" s="1"/>
  <c r="AI421" i="2"/>
  <c r="K421" i="2" s="1"/>
  <c r="L421" i="2" s="1"/>
  <c r="M421" i="2" s="1"/>
  <c r="AI291" i="2"/>
  <c r="K291" i="2" s="1"/>
  <c r="L291" i="2" s="1"/>
  <c r="M291" i="2" s="1"/>
  <c r="AI489" i="2"/>
  <c r="K489" i="2" s="1"/>
  <c r="L489" i="2" s="1"/>
  <c r="M489" i="2" s="1"/>
  <c r="AI473" i="2"/>
  <c r="K473" i="2" s="1"/>
  <c r="L473" i="2" s="1"/>
  <c r="M473" i="2" s="1"/>
  <c r="AI4020" i="2"/>
  <c r="K4020" i="2" s="1"/>
  <c r="L4020" i="2" s="1"/>
  <c r="M4020" i="2" s="1"/>
  <c r="AI2200" i="2"/>
  <c r="K2200" i="2" s="1"/>
  <c r="L2200" i="2" s="1"/>
  <c r="M2200" i="2" s="1"/>
  <c r="AI2776" i="2"/>
  <c r="K2776" i="2" s="1"/>
  <c r="L2776" i="2" s="1"/>
  <c r="M2776" i="2" s="1"/>
  <c r="AI3067" i="2"/>
  <c r="K3067" i="2" s="1"/>
  <c r="L3067" i="2" s="1"/>
  <c r="M3067" i="2" s="1"/>
  <c r="AI2252" i="2"/>
  <c r="K2252" i="2" s="1"/>
  <c r="L2252" i="2" s="1"/>
  <c r="M2252" i="2" s="1"/>
  <c r="AI2828" i="2"/>
  <c r="K2828" i="2" s="1"/>
  <c r="L2828" i="2" s="1"/>
  <c r="M2828" i="2" s="1"/>
  <c r="AI3404" i="2"/>
  <c r="K3404" i="2" s="1"/>
  <c r="L3404" i="2" s="1"/>
  <c r="M3404" i="2" s="1"/>
  <c r="AI1951" i="2"/>
  <c r="K1951" i="2" s="1"/>
  <c r="L1951" i="2" s="1"/>
  <c r="M1951" i="2" s="1"/>
  <c r="AI2293" i="2"/>
  <c r="K2293" i="2" s="1"/>
  <c r="L2293" i="2" s="1"/>
  <c r="M2293" i="2" s="1"/>
  <c r="AI537" i="2"/>
  <c r="K537" i="2" s="1"/>
  <c r="L537" i="2" s="1"/>
  <c r="M537" i="2" s="1"/>
  <c r="AI2491" i="2"/>
  <c r="K2491" i="2" s="1"/>
  <c r="L2491" i="2" s="1"/>
  <c r="M2491" i="2" s="1"/>
  <c r="AI3715" i="2"/>
  <c r="K3715" i="2" s="1"/>
  <c r="L3715" i="2" s="1"/>
  <c r="M3715" i="2" s="1"/>
  <c r="AI2127" i="2"/>
  <c r="K2127" i="2" s="1"/>
  <c r="L2127" i="2" s="1"/>
  <c r="M2127" i="2" s="1"/>
  <c r="AI2703" i="2"/>
  <c r="K2703" i="2" s="1"/>
  <c r="L2703" i="2" s="1"/>
  <c r="M2703" i="2" s="1"/>
  <c r="AI3279" i="2"/>
  <c r="K3279" i="2" s="1"/>
  <c r="L3279" i="2" s="1"/>
  <c r="M3279" i="2" s="1"/>
  <c r="AI3855" i="2"/>
  <c r="K3855" i="2" s="1"/>
  <c r="L3855" i="2" s="1"/>
  <c r="M3855" i="2" s="1"/>
  <c r="AI2285" i="2"/>
  <c r="K2285" i="2" s="1"/>
  <c r="L2285" i="2" s="1"/>
  <c r="M2285" i="2" s="1"/>
  <c r="AI339" i="2"/>
  <c r="K339" i="2" s="1"/>
  <c r="L339" i="2" s="1"/>
  <c r="M339" i="2" s="1"/>
  <c r="AI760" i="2"/>
  <c r="K760" i="2" s="1"/>
  <c r="L760" i="2" s="1"/>
  <c r="M760" i="2" s="1"/>
  <c r="AI1115" i="2"/>
  <c r="K1115" i="2" s="1"/>
  <c r="L1115" i="2" s="1"/>
  <c r="M1115" i="2" s="1"/>
  <c r="AI1691" i="2"/>
  <c r="K1691" i="2" s="1"/>
  <c r="L1691" i="2" s="1"/>
  <c r="M1691" i="2" s="1"/>
  <c r="AI3216" i="2"/>
  <c r="K3216" i="2" s="1"/>
  <c r="L3216" i="2" s="1"/>
  <c r="M3216" i="2" s="1"/>
  <c r="AI3792" i="2"/>
  <c r="K3792" i="2" s="1"/>
  <c r="L3792" i="2" s="1"/>
  <c r="M3792" i="2" s="1"/>
  <c r="AI2594" i="2"/>
  <c r="K2594" i="2" s="1"/>
  <c r="L2594" i="2" s="1"/>
  <c r="M2594" i="2" s="1"/>
  <c r="AI3170" i="2"/>
  <c r="K3170" i="2" s="1"/>
  <c r="L3170" i="2" s="1"/>
  <c r="M3170" i="2" s="1"/>
  <c r="AI3746" i="2"/>
  <c r="K3746" i="2" s="1"/>
  <c r="L3746" i="2" s="1"/>
  <c r="M3746" i="2" s="1"/>
  <c r="AI2307" i="2"/>
  <c r="K2307" i="2" s="1"/>
  <c r="L2307" i="2" s="1"/>
  <c r="M2307" i="2" s="1"/>
  <c r="AI2883" i="2"/>
  <c r="K2883" i="2" s="1"/>
  <c r="L2883" i="2" s="1"/>
  <c r="M2883" i="2" s="1"/>
  <c r="AI3459" i="2"/>
  <c r="K3459" i="2" s="1"/>
  <c r="L3459" i="2" s="1"/>
  <c r="M3459" i="2" s="1"/>
  <c r="AI4035" i="2"/>
  <c r="K4035" i="2" s="1"/>
  <c r="L4035" i="2" s="1"/>
  <c r="M4035" i="2" s="1"/>
  <c r="AI2591" i="2"/>
  <c r="K2591" i="2" s="1"/>
  <c r="L2591" i="2" s="1"/>
  <c r="M2591" i="2" s="1"/>
  <c r="AI4068" i="2"/>
  <c r="K4068" i="2" s="1"/>
  <c r="L4068" i="2" s="1"/>
  <c r="M4068" i="2" s="1"/>
  <c r="AI2585" i="2"/>
  <c r="K2585" i="2" s="1"/>
  <c r="L2585" i="2" s="1"/>
  <c r="M2585" i="2" s="1"/>
  <c r="AI3978" i="2"/>
  <c r="K3978" i="2" s="1"/>
  <c r="L3978" i="2" s="1"/>
  <c r="M3978" i="2" s="1"/>
  <c r="AI3139" i="2"/>
  <c r="K3139" i="2" s="1"/>
  <c r="L3139" i="2" s="1"/>
  <c r="M3139" i="2" s="1"/>
  <c r="AI847" i="2"/>
  <c r="K847" i="2" s="1"/>
  <c r="L847" i="2" s="1"/>
  <c r="M847" i="2" s="1"/>
  <c r="AI1423" i="2"/>
  <c r="K1423" i="2" s="1"/>
  <c r="L1423" i="2" s="1"/>
  <c r="M1423" i="2" s="1"/>
  <c r="AI1999" i="2"/>
  <c r="K1999" i="2" s="1"/>
  <c r="L1999" i="2" s="1"/>
  <c r="M1999" i="2" s="1"/>
  <c r="AI1204" i="2"/>
  <c r="K1204" i="2" s="1"/>
  <c r="L1204" i="2" s="1"/>
  <c r="M1204" i="2" s="1"/>
  <c r="AI2266" i="2"/>
  <c r="K2266" i="2" s="1"/>
  <c r="L2266" i="2" s="1"/>
  <c r="M2266" i="2" s="1"/>
  <c r="AI2842" i="2"/>
  <c r="K2842" i="2" s="1"/>
  <c r="L2842" i="2" s="1"/>
  <c r="M2842" i="2" s="1"/>
  <c r="AI3418" i="2"/>
  <c r="K3418" i="2" s="1"/>
  <c r="L3418" i="2" s="1"/>
  <c r="M3418" i="2" s="1"/>
  <c r="AI2309" i="2"/>
  <c r="K2309" i="2" s="1"/>
  <c r="L2309" i="2" s="1"/>
  <c r="M2309" i="2" s="1"/>
  <c r="AI315" i="2"/>
  <c r="K315" i="2" s="1"/>
  <c r="L315" i="2" s="1"/>
  <c r="M315" i="2" s="1"/>
  <c r="AI293" i="2"/>
  <c r="K293" i="2" s="1"/>
  <c r="L293" i="2" s="1"/>
  <c r="M293" i="2" s="1"/>
  <c r="AI932" i="2"/>
  <c r="K932" i="2" s="1"/>
  <c r="L932" i="2" s="1"/>
  <c r="M932" i="2" s="1"/>
  <c r="AI1594" i="2"/>
  <c r="K1594" i="2" s="1"/>
  <c r="L1594" i="2" s="1"/>
  <c r="M1594" i="2" s="1"/>
  <c r="AI1332" i="2"/>
  <c r="K1332" i="2" s="1"/>
  <c r="L1332" i="2" s="1"/>
  <c r="M1332" i="2" s="1"/>
  <c r="AI1550" i="2"/>
  <c r="K1550" i="2" s="1"/>
  <c r="L1550" i="2" s="1"/>
  <c r="M1550" i="2" s="1"/>
  <c r="AI1139" i="2"/>
  <c r="K1139" i="2" s="1"/>
  <c r="L1139" i="2" s="1"/>
  <c r="M1139" i="2" s="1"/>
  <c r="AI1715" i="2"/>
  <c r="K1715" i="2" s="1"/>
  <c r="L1715" i="2" s="1"/>
  <c r="M1715" i="2" s="1"/>
  <c r="AI1861" i="2"/>
  <c r="K1861" i="2" s="1"/>
  <c r="L1861" i="2" s="1"/>
  <c r="M1861" i="2" s="1"/>
  <c r="AI2618" i="2"/>
  <c r="K2618" i="2" s="1"/>
  <c r="L2618" i="2" s="1"/>
  <c r="M2618" i="2" s="1"/>
  <c r="AI3194" i="2"/>
  <c r="K3194" i="2" s="1"/>
  <c r="L3194" i="2" s="1"/>
  <c r="M3194" i="2" s="1"/>
  <c r="AI3770" i="2"/>
  <c r="K3770" i="2" s="1"/>
  <c r="L3770" i="2" s="1"/>
  <c r="M3770" i="2" s="1"/>
  <c r="AI2331" i="2"/>
  <c r="K2331" i="2" s="1"/>
  <c r="L2331" i="2" s="1"/>
  <c r="M2331" i="2" s="1"/>
  <c r="AI2907" i="2"/>
  <c r="K2907" i="2" s="1"/>
  <c r="L2907" i="2" s="1"/>
  <c r="M2907" i="2" s="1"/>
  <c r="AI3483" i="2"/>
  <c r="K3483" i="2" s="1"/>
  <c r="L3483" i="2" s="1"/>
  <c r="M3483" i="2" s="1"/>
  <c r="AI4059" i="2"/>
  <c r="K4059" i="2" s="1"/>
  <c r="L4059" i="2" s="1"/>
  <c r="M4059" i="2" s="1"/>
  <c r="AI2615" i="2"/>
  <c r="K2615" i="2" s="1"/>
  <c r="L2615" i="2" s="1"/>
  <c r="M2615" i="2" s="1"/>
  <c r="K3843" i="2"/>
  <c r="L3843" i="2" s="1"/>
  <c r="M3843" i="2" s="1"/>
  <c r="AI2539" i="2"/>
  <c r="K2539" i="2" s="1"/>
  <c r="L2539" i="2" s="1"/>
  <c r="M2539" i="2" s="1"/>
  <c r="AI1447" i="2"/>
  <c r="K1447" i="2" s="1"/>
  <c r="L1447" i="2" s="1"/>
  <c r="M1447" i="2" s="1"/>
  <c r="AI143" i="2"/>
  <c r="K143" i="2" s="1"/>
  <c r="L143" i="2" s="1"/>
  <c r="M143" i="2" s="1"/>
  <c r="AI719" i="2"/>
  <c r="K719" i="2" s="1"/>
  <c r="L719" i="2" s="1"/>
  <c r="M719" i="2" s="1"/>
  <c r="AI1295" i="2"/>
  <c r="K1295" i="2" s="1"/>
  <c r="L1295" i="2" s="1"/>
  <c r="M1295" i="2" s="1"/>
  <c r="AI1895" i="2"/>
  <c r="K1895" i="2" s="1"/>
  <c r="L1895" i="2" s="1"/>
  <c r="M1895" i="2" s="1"/>
  <c r="AI3213" i="2"/>
  <c r="K3213" i="2" s="1"/>
  <c r="L3213" i="2" s="1"/>
  <c r="M3213" i="2" s="1"/>
  <c r="AI1156" i="2"/>
  <c r="K1156" i="2" s="1"/>
  <c r="L1156" i="2" s="1"/>
  <c r="M1156" i="2" s="1"/>
  <c r="AI2577" i="2"/>
  <c r="K2577" i="2" s="1"/>
  <c r="L2577" i="2" s="1"/>
  <c r="M2577" i="2" s="1"/>
  <c r="AI3153" i="2"/>
  <c r="K3153" i="2" s="1"/>
  <c r="L3153" i="2" s="1"/>
  <c r="M3153" i="2" s="1"/>
  <c r="AI3729" i="2"/>
  <c r="K3729" i="2" s="1"/>
  <c r="L3729" i="2" s="1"/>
  <c r="M3729" i="2" s="1"/>
  <c r="AI2333" i="2"/>
  <c r="K2333" i="2" s="1"/>
  <c r="L2333" i="2" s="1"/>
  <c r="M2333" i="2" s="1"/>
  <c r="AI341" i="2"/>
  <c r="K341" i="2" s="1"/>
  <c r="L341" i="2" s="1"/>
  <c r="M341" i="2" s="1"/>
  <c r="AI1022" i="2"/>
  <c r="K1022" i="2" s="1"/>
  <c r="L1022" i="2" s="1"/>
  <c r="M1022" i="2" s="1"/>
  <c r="AI1598" i="2"/>
  <c r="K1598" i="2" s="1"/>
  <c r="L1598" i="2" s="1"/>
  <c r="M1598" i="2" s="1"/>
  <c r="AI1163" i="2"/>
  <c r="K1163" i="2" s="1"/>
  <c r="L1163" i="2" s="1"/>
  <c r="M1163" i="2" s="1"/>
  <c r="AI1739" i="2"/>
  <c r="K1739" i="2" s="1"/>
  <c r="L1739" i="2" s="1"/>
  <c r="M1739" i="2" s="1"/>
  <c r="AI1885" i="2"/>
  <c r="K1885" i="2" s="1"/>
  <c r="L1885" i="2" s="1"/>
  <c r="M1885" i="2" s="1"/>
  <c r="AI3264" i="2"/>
  <c r="K3264" i="2" s="1"/>
  <c r="L3264" i="2" s="1"/>
  <c r="M3264" i="2" s="1"/>
  <c r="AI3840" i="2"/>
  <c r="K3840" i="2" s="1"/>
  <c r="L3840" i="2" s="1"/>
  <c r="M3840" i="2" s="1"/>
  <c r="AI2642" i="2"/>
  <c r="K2642" i="2" s="1"/>
  <c r="L2642" i="2" s="1"/>
  <c r="M2642" i="2" s="1"/>
  <c r="AI3218" i="2"/>
  <c r="AI3794" i="2"/>
  <c r="K3794" i="2" s="1"/>
  <c r="L3794" i="2" s="1"/>
  <c r="M3794" i="2" s="1"/>
  <c r="AI2355" i="2"/>
  <c r="K2355" i="2" s="1"/>
  <c r="L2355" i="2" s="1"/>
  <c r="M2355" i="2" s="1"/>
  <c r="AI2931" i="2"/>
  <c r="K2931" i="2" s="1"/>
  <c r="L2931" i="2" s="1"/>
  <c r="M2931" i="2" s="1"/>
  <c r="AI3507" i="2"/>
  <c r="K3507" i="2" s="1"/>
  <c r="L3507" i="2" s="1"/>
  <c r="M3507" i="2" s="1"/>
  <c r="AI4083" i="2"/>
  <c r="K4083" i="2" s="1"/>
  <c r="L4083" i="2" s="1"/>
  <c r="M4083" i="2" s="1"/>
  <c r="AI2639" i="2"/>
  <c r="K2639" i="2" s="1"/>
  <c r="L2639" i="2" s="1"/>
  <c r="M2639" i="2" s="1"/>
  <c r="AI282" i="2"/>
  <c r="K282" i="2" s="1"/>
  <c r="L282" i="2" s="1"/>
  <c r="M282" i="2" s="1"/>
  <c r="AI3444" i="2"/>
  <c r="K3444" i="2" s="1"/>
  <c r="L3444" i="2" s="1"/>
  <c r="M3444" i="2" s="1"/>
  <c r="AI4116" i="2"/>
  <c r="K4116" i="2" s="1"/>
  <c r="L4116" i="2" s="1"/>
  <c r="M4116" i="2" s="1"/>
  <c r="AI2633" i="2"/>
  <c r="K2633" i="2" s="1"/>
  <c r="L2633" i="2" s="1"/>
  <c r="M2633" i="2" s="1"/>
  <c r="AI4026" i="2"/>
  <c r="K4026" i="2" s="1"/>
  <c r="L4026" i="2" s="1"/>
  <c r="M4026" i="2" s="1"/>
  <c r="AI319" i="2"/>
  <c r="K319" i="2" s="1"/>
  <c r="L319" i="2" s="1"/>
  <c r="M319" i="2" s="1"/>
  <c r="AI895" i="2"/>
  <c r="K895" i="2" s="1"/>
  <c r="L895" i="2" s="1"/>
  <c r="M895" i="2" s="1"/>
  <c r="AI502" i="2"/>
  <c r="K502" i="2" s="1"/>
  <c r="L502" i="2" s="1"/>
  <c r="M502" i="2" s="1"/>
  <c r="AI1102" i="2"/>
  <c r="K1102" i="2" s="1"/>
  <c r="L1102" i="2" s="1"/>
  <c r="M1102" i="2" s="1"/>
  <c r="AI1678" i="2"/>
  <c r="K1678" i="2" s="1"/>
  <c r="L1678" i="2" s="1"/>
  <c r="M1678" i="2" s="1"/>
  <c r="AI2601" i="2"/>
  <c r="K2601" i="2" s="1"/>
  <c r="L2601" i="2" s="1"/>
  <c r="M2601" i="2" s="1"/>
  <c r="AI3177" i="2"/>
  <c r="K3177" i="2" s="1"/>
  <c r="L3177" i="2" s="1"/>
  <c r="M3177" i="2" s="1"/>
  <c r="AI3753" i="2"/>
  <c r="K3753" i="2" s="1"/>
  <c r="L3753" i="2" s="1"/>
  <c r="M3753" i="2" s="1"/>
  <c r="AI2314" i="2"/>
  <c r="K2314" i="2" s="1"/>
  <c r="L2314" i="2" s="1"/>
  <c r="M2314" i="2" s="1"/>
  <c r="AI2890" i="2"/>
  <c r="K2890" i="2" s="1"/>
  <c r="L2890" i="2" s="1"/>
  <c r="M2890" i="2" s="1"/>
  <c r="AI3466" i="2"/>
  <c r="K3466" i="2" s="1"/>
  <c r="L3466" i="2" s="1"/>
  <c r="M3466" i="2" s="1"/>
  <c r="AI45" i="2"/>
  <c r="K45" i="2" s="1"/>
  <c r="L45" i="2" s="1"/>
  <c r="M45" i="2" s="1"/>
  <c r="AI1803" i="2"/>
  <c r="K1803" i="2" s="1"/>
  <c r="L1803" i="2" s="1"/>
  <c r="M1803" i="2" s="1"/>
  <c r="AI980" i="2"/>
  <c r="K980" i="2" s="1"/>
  <c r="L980" i="2" s="1"/>
  <c r="M980" i="2" s="1"/>
  <c r="AI1556" i="2"/>
  <c r="K1556" i="2" s="1"/>
  <c r="L1556" i="2" s="1"/>
  <c r="M1556" i="2" s="1"/>
  <c r="AI1733" i="2"/>
  <c r="K1733" i="2" s="1"/>
  <c r="L1733" i="2" s="1"/>
  <c r="M1733" i="2" s="1"/>
  <c r="AI1070" i="2"/>
  <c r="K1070" i="2" s="1"/>
  <c r="L1070" i="2" s="1"/>
  <c r="M1070" i="2" s="1"/>
  <c r="AI3239" i="2"/>
  <c r="K3239" i="2" s="1"/>
  <c r="L3239" i="2" s="1"/>
  <c r="M3239" i="2" s="1"/>
  <c r="AI3815" i="2"/>
  <c r="K3815" i="2" s="1"/>
  <c r="L3815" i="2" s="1"/>
  <c r="M3815" i="2" s="1"/>
  <c r="K3023" i="2"/>
  <c r="L3023" i="2" s="1"/>
  <c r="M3023" i="2" s="1"/>
  <c r="AI1962" i="2"/>
  <c r="K1962" i="2" s="1"/>
  <c r="L1962" i="2" s="1"/>
  <c r="M1962" i="2" s="1"/>
  <c r="AI191" i="2"/>
  <c r="K191" i="2" s="1"/>
  <c r="L191" i="2" s="1"/>
  <c r="M191" i="2" s="1"/>
  <c r="AI767" i="2"/>
  <c r="K767" i="2" s="1"/>
  <c r="L767" i="2" s="1"/>
  <c r="M767" i="2" s="1"/>
  <c r="AI1343" i="2"/>
  <c r="K1343" i="2" s="1"/>
  <c r="L1343" i="2" s="1"/>
  <c r="M1343" i="2" s="1"/>
  <c r="AI1943" i="2"/>
  <c r="K1943" i="2" s="1"/>
  <c r="L1943" i="2" s="1"/>
  <c r="M1943" i="2" s="1"/>
  <c r="AI2625" i="2"/>
  <c r="K2625" i="2" s="1"/>
  <c r="AI3201" i="2"/>
  <c r="K3201" i="2" s="1"/>
  <c r="L3201" i="2" s="1"/>
  <c r="M3201" i="2" s="1"/>
  <c r="AI3777" i="2"/>
  <c r="K3777" i="2" s="1"/>
  <c r="L3777" i="2" s="1"/>
  <c r="M3777" i="2" s="1"/>
  <c r="AI4066" i="2"/>
  <c r="K4066" i="2" s="1"/>
  <c r="L4066" i="2" s="1"/>
  <c r="M4066" i="2" s="1"/>
  <c r="AI69" i="2"/>
  <c r="K69" i="2" s="1"/>
  <c r="L69" i="2" s="1"/>
  <c r="M69" i="2" s="1"/>
  <c r="AI1317" i="2"/>
  <c r="K1317" i="2" s="1"/>
  <c r="L1317" i="2" s="1"/>
  <c r="M1317" i="2" s="1"/>
  <c r="AI1893" i="2"/>
  <c r="K1893" i="2" s="1"/>
  <c r="L1893" i="2" s="1"/>
  <c r="M1893" i="2" s="1"/>
  <c r="AI867" i="2"/>
  <c r="K867" i="2" s="1"/>
  <c r="L867" i="2" s="1"/>
  <c r="M867" i="2" s="1"/>
  <c r="AI1757" i="2"/>
  <c r="K1757" i="2" s="1"/>
  <c r="L1757" i="2" s="1"/>
  <c r="M1757" i="2" s="1"/>
  <c r="AI1546" i="2"/>
  <c r="K1546" i="2" s="1"/>
  <c r="L1546" i="2" s="1"/>
  <c r="M1546" i="2" s="1"/>
  <c r="AI1887" i="2"/>
  <c r="K1887" i="2" s="1"/>
  <c r="L1887" i="2" s="1"/>
  <c r="M1887" i="2" s="1"/>
  <c r="AI3263" i="2"/>
  <c r="K3263" i="2" s="1"/>
  <c r="L3263" i="2" s="1"/>
  <c r="M3263" i="2" s="1"/>
  <c r="AI3839" i="2"/>
  <c r="K3839" i="2" s="1"/>
  <c r="L3839" i="2" s="1"/>
  <c r="M3839" i="2" s="1"/>
  <c r="K2471" i="2"/>
  <c r="L2471" i="2" s="1"/>
  <c r="M2471" i="2" s="1"/>
  <c r="K2187" i="2"/>
  <c r="L2187" i="2" s="1"/>
  <c r="M2187" i="2" s="1"/>
  <c r="AI330" i="2"/>
  <c r="K330" i="2" s="1"/>
  <c r="L330" i="2" s="1"/>
  <c r="M330" i="2" s="1"/>
  <c r="AI2868" i="2"/>
  <c r="K2868" i="2" s="1"/>
  <c r="L2868" i="2" s="1"/>
  <c r="M2868" i="2" s="1"/>
  <c r="AI3492" i="2"/>
  <c r="K3492" i="2" s="1"/>
  <c r="L3492" i="2" s="1"/>
  <c r="M3492" i="2" s="1"/>
  <c r="AI2850" i="2"/>
  <c r="K2850" i="2" s="1"/>
  <c r="L2850" i="2" s="1"/>
  <c r="M2850" i="2" s="1"/>
  <c r="AI2596" i="2"/>
  <c r="K2596" i="2" s="1"/>
  <c r="L2596" i="2" s="1"/>
  <c r="M2596" i="2" s="1"/>
  <c r="AI3172" i="2"/>
  <c r="K3172" i="2" s="1"/>
  <c r="L3172" i="2" s="1"/>
  <c r="M3172" i="2" s="1"/>
  <c r="AI3748" i="2"/>
  <c r="K3748" i="2" s="1"/>
  <c r="L3748" i="2" s="1"/>
  <c r="M3748" i="2" s="1"/>
  <c r="AI550" i="2"/>
  <c r="K550" i="2" s="1"/>
  <c r="L550" i="2" s="1"/>
  <c r="M550" i="2" s="1"/>
  <c r="AI1150" i="2"/>
  <c r="K1150" i="2" s="1"/>
  <c r="L1150" i="2" s="1"/>
  <c r="M1150" i="2" s="1"/>
  <c r="AI1726" i="2"/>
  <c r="K1726" i="2" s="1"/>
  <c r="L1726" i="2" s="1"/>
  <c r="M1726" i="2" s="1"/>
  <c r="AI1632" i="2"/>
  <c r="K1632" i="2" s="1"/>
  <c r="L1632" i="2" s="1"/>
  <c r="M1632" i="2" s="1"/>
  <c r="AI193" i="2"/>
  <c r="K193" i="2" s="1"/>
  <c r="L193" i="2" s="1"/>
  <c r="M193" i="2" s="1"/>
  <c r="AI1781" i="2"/>
  <c r="K1781" i="2" s="1"/>
  <c r="L1781" i="2" s="1"/>
  <c r="M1781" i="2" s="1"/>
  <c r="AI2022" i="2"/>
  <c r="K2022" i="2" s="1"/>
  <c r="L2022" i="2" s="1"/>
  <c r="M2022" i="2" s="1"/>
  <c r="AI1593" i="2"/>
  <c r="K1593" i="2" s="1"/>
  <c r="L1593" i="2" s="1"/>
  <c r="M1593" i="2" s="1"/>
  <c r="AI1065" i="2"/>
  <c r="K1065" i="2" s="1"/>
  <c r="L1065" i="2" s="1"/>
  <c r="M1065" i="2" s="1"/>
  <c r="AI513" i="2"/>
  <c r="K513" i="2" s="1"/>
  <c r="L513" i="2" s="1"/>
  <c r="M513" i="2" s="1"/>
  <c r="AI1911" i="2"/>
  <c r="K1911" i="2" s="1"/>
  <c r="L1911" i="2" s="1"/>
  <c r="M1911" i="2" s="1"/>
  <c r="AI520" i="2"/>
  <c r="K520" i="2" s="1"/>
  <c r="L520" i="2" s="1"/>
  <c r="M520" i="2" s="1"/>
  <c r="AI496" i="2"/>
  <c r="K496" i="2" s="1"/>
  <c r="L496" i="2" s="1"/>
  <c r="M496" i="2" s="1"/>
  <c r="AI2184" i="2"/>
  <c r="K2184" i="2" s="1"/>
  <c r="L2184" i="2" s="1"/>
  <c r="M2184" i="2" s="1"/>
  <c r="AI2760" i="2"/>
  <c r="K2760" i="2" s="1"/>
  <c r="L2760" i="2" s="1"/>
  <c r="M2760" i="2" s="1"/>
  <c r="AI3287" i="2"/>
  <c r="K3287" i="2" s="1"/>
  <c r="L3287" i="2" s="1"/>
  <c r="M3287" i="2" s="1"/>
  <c r="AI3863" i="2"/>
  <c r="K3863" i="2" s="1"/>
  <c r="L3863" i="2" s="1"/>
  <c r="M3863" i="2" s="1"/>
  <c r="AI4025" i="2"/>
  <c r="K4025" i="2" s="1"/>
  <c r="L4025" i="2" s="1"/>
  <c r="M4025" i="2" s="1"/>
  <c r="AI480" i="2"/>
  <c r="K480" i="2" s="1"/>
  <c r="L480" i="2" s="1"/>
  <c r="M480" i="2" s="1"/>
  <c r="AI1056" i="2"/>
  <c r="K1056" i="2" s="1"/>
  <c r="L1056" i="2" s="1"/>
  <c r="M1056" i="2" s="1"/>
  <c r="AI241" i="2"/>
  <c r="K241" i="2" s="1"/>
  <c r="L241" i="2" s="1"/>
  <c r="M241" i="2" s="1"/>
  <c r="AI3347" i="2"/>
  <c r="K3347" i="2" s="1"/>
  <c r="L3347" i="2" s="1"/>
  <c r="M3347" i="2" s="1"/>
  <c r="AI3325" i="2"/>
  <c r="K3325" i="2" s="1"/>
  <c r="L3325" i="2" s="1"/>
  <c r="M3325" i="2" s="1"/>
  <c r="AI3901" i="2"/>
  <c r="K3901" i="2" s="1"/>
  <c r="L3901" i="2" s="1"/>
  <c r="M3901" i="2" s="1"/>
  <c r="AI1365" i="2"/>
  <c r="K1365" i="2" s="1"/>
  <c r="L1365" i="2" s="1"/>
  <c r="M1365" i="2" s="1"/>
  <c r="AI1941" i="2"/>
  <c r="K1941" i="2" s="1"/>
  <c r="L1941" i="2" s="1"/>
  <c r="M1941" i="2" s="1"/>
  <c r="AI915" i="2"/>
  <c r="K915" i="2" s="1"/>
  <c r="AI2046" i="2"/>
  <c r="K2046" i="2" s="1"/>
  <c r="L2046" i="2" s="1"/>
  <c r="M2046" i="2" s="1"/>
  <c r="AI442" i="2"/>
  <c r="K442" i="2" s="1"/>
  <c r="L442" i="2" s="1"/>
  <c r="M442" i="2" s="1"/>
  <c r="AI1935" i="2"/>
  <c r="K1935" i="2" s="1"/>
  <c r="L1935" i="2" s="1"/>
  <c r="M1935" i="2" s="1"/>
  <c r="AI2208" i="2"/>
  <c r="K2208" i="2" s="1"/>
  <c r="L2208" i="2" s="1"/>
  <c r="M2208" i="2" s="1"/>
  <c r="AI2784" i="2"/>
  <c r="K2784" i="2" s="1"/>
  <c r="L2784" i="2" s="1"/>
  <c r="M2784" i="2" s="1"/>
  <c r="AI1817" i="2"/>
  <c r="K1817" i="2" s="1"/>
  <c r="L1817" i="2" s="1"/>
  <c r="M1817" i="2" s="1"/>
  <c r="K2235" i="2"/>
  <c r="L2235" i="2" s="1"/>
  <c r="M2235" i="2" s="1"/>
  <c r="AI2065" i="2"/>
  <c r="K2065" i="2" s="1"/>
  <c r="L2065" i="2" s="1"/>
  <c r="M2065" i="2" s="1"/>
  <c r="AI1443" i="2"/>
  <c r="K1443" i="2" s="1"/>
  <c r="L1443" i="2" s="1"/>
  <c r="M1443" i="2" s="1"/>
  <c r="AI1860" i="2"/>
  <c r="K1860" i="2" s="1"/>
  <c r="L1860" i="2" s="1"/>
  <c r="M1860" i="2" s="1"/>
  <c r="AI2232" i="2"/>
  <c r="K2232" i="2" s="1"/>
  <c r="L2232" i="2" s="1"/>
  <c r="M2232" i="2" s="1"/>
  <c r="AI2808" i="2"/>
  <c r="K2808" i="2" s="1"/>
  <c r="L2808" i="2" s="1"/>
  <c r="M2808" i="2" s="1"/>
  <c r="K3024" i="2"/>
  <c r="L3024" i="2" s="1"/>
  <c r="M3024" i="2" s="1"/>
  <c r="AI2292" i="2"/>
  <c r="K2292" i="2" s="1"/>
  <c r="L2292" i="2" s="1"/>
  <c r="M2292" i="2" s="1"/>
  <c r="AI4073" i="2"/>
  <c r="K4073" i="2" s="1"/>
  <c r="L4073" i="2" s="1"/>
  <c r="M4073" i="2" s="1"/>
  <c r="AI528" i="2"/>
  <c r="K528" i="2" s="1"/>
  <c r="L528" i="2" s="1"/>
  <c r="M528" i="2" s="1"/>
  <c r="AI3237" i="2"/>
  <c r="K3237" i="2" s="1"/>
  <c r="L3237" i="2" s="1"/>
  <c r="M3237" i="2" s="1"/>
  <c r="AI3395" i="2"/>
  <c r="K3395" i="2" s="1"/>
  <c r="L3395" i="2" s="1"/>
  <c r="M3395" i="2" s="1"/>
  <c r="AI3373" i="2"/>
  <c r="K3373" i="2" s="1"/>
  <c r="L3373" i="2" s="1"/>
  <c r="M3373" i="2" s="1"/>
  <c r="AI3949" i="2"/>
  <c r="K3949" i="2" s="1"/>
  <c r="L3949" i="2" s="1"/>
  <c r="M3949" i="2" s="1"/>
  <c r="AI4090" i="2"/>
  <c r="K4090" i="2" s="1"/>
  <c r="L4090" i="2" s="1"/>
  <c r="M4090" i="2" s="1"/>
  <c r="AI4086" i="2"/>
  <c r="K4086" i="2" s="1"/>
  <c r="L4086" i="2" s="1"/>
  <c r="M4086" i="2" s="1"/>
  <c r="AI165" i="2"/>
  <c r="K165" i="2" s="1"/>
  <c r="L165" i="2" s="1"/>
  <c r="M165" i="2" s="1"/>
  <c r="AI741" i="2"/>
  <c r="K741" i="2" s="1"/>
  <c r="L741" i="2" s="1"/>
  <c r="M741" i="2" s="1"/>
  <c r="AI255" i="2"/>
  <c r="K255" i="2" s="1"/>
  <c r="L255" i="2" s="1"/>
  <c r="M255" i="2" s="1"/>
  <c r="AI831" i="2"/>
  <c r="K831" i="2" s="1"/>
  <c r="L831" i="2" s="1"/>
  <c r="M831" i="2" s="1"/>
  <c r="AI468" i="2"/>
  <c r="K468" i="2" s="1"/>
  <c r="L468" i="2" s="1"/>
  <c r="M468" i="2" s="1"/>
  <c r="AI224" i="2"/>
  <c r="K224" i="2" s="1"/>
  <c r="L224" i="2" s="1"/>
  <c r="M224" i="2" s="1"/>
  <c r="AI2916" i="2"/>
  <c r="K2916" i="2" s="1"/>
  <c r="L2916" i="2" s="1"/>
  <c r="M2916" i="2" s="1"/>
  <c r="AI2898" i="2"/>
  <c r="K2898" i="2" s="1"/>
  <c r="L2898" i="2" s="1"/>
  <c r="M2898" i="2" s="1"/>
  <c r="AI2644" i="2"/>
  <c r="K2644" i="2" s="1"/>
  <c r="L2644" i="2" s="1"/>
  <c r="M2644" i="2" s="1"/>
  <c r="AI3220" i="2"/>
  <c r="K3220" i="2" s="1"/>
  <c r="L3220" i="2" s="1"/>
  <c r="M3220" i="2" s="1"/>
  <c r="AI3796" i="2"/>
  <c r="K3796" i="2" s="1"/>
  <c r="L3796" i="2" s="1"/>
  <c r="M3796" i="2" s="1"/>
  <c r="AI248" i="2"/>
  <c r="K248" i="2" s="1"/>
  <c r="L248" i="2" s="1"/>
  <c r="M248" i="2" s="1"/>
  <c r="AI2316" i="2"/>
  <c r="K2316" i="2" s="1"/>
  <c r="L2316" i="2" s="1"/>
  <c r="M2316" i="2" s="1"/>
  <c r="AI3566" i="2"/>
  <c r="K3566" i="2" s="1"/>
  <c r="L3566" i="2" s="1"/>
  <c r="M3566" i="2" s="1"/>
  <c r="AI272" i="2"/>
  <c r="K272" i="2" s="1"/>
  <c r="L272" i="2" s="1"/>
  <c r="M272" i="2" s="1"/>
  <c r="AI1952" i="2"/>
  <c r="K1952" i="2" s="1"/>
  <c r="L1952" i="2" s="1"/>
  <c r="M1952" i="2" s="1"/>
  <c r="AI2340" i="2"/>
  <c r="K2340" i="2" s="1"/>
  <c r="L2340" i="2" s="1"/>
  <c r="M2340" i="2" s="1"/>
  <c r="AI2964" i="2"/>
  <c r="K2964" i="2" s="1"/>
  <c r="L2964" i="2" s="1"/>
  <c r="M2964" i="2" s="1"/>
  <c r="AI3590" i="2"/>
  <c r="K3590" i="2" s="1"/>
  <c r="L3590" i="2" s="1"/>
  <c r="M3590" i="2" s="1"/>
  <c r="AI2946" i="2"/>
  <c r="K2946" i="2" s="1"/>
  <c r="L2946" i="2" s="1"/>
  <c r="M2946" i="2" s="1"/>
  <c r="AI2731" i="2"/>
  <c r="K2731" i="2" s="1"/>
  <c r="L2731" i="2" s="1"/>
  <c r="M2731" i="2" s="1"/>
  <c r="AI3355" i="2"/>
  <c r="K3355" i="2" s="1"/>
  <c r="L3355" i="2" s="1"/>
  <c r="M3355" i="2" s="1"/>
  <c r="AI3955" i="2"/>
  <c r="K3955" i="2" s="1"/>
  <c r="L3955" i="2" s="1"/>
  <c r="M3955" i="2" s="1"/>
  <c r="AI4097" i="2"/>
  <c r="K4097" i="2" s="1"/>
  <c r="L4097" i="2" s="1"/>
  <c r="M4097" i="2" s="1"/>
  <c r="AI2116" i="2"/>
  <c r="K2116" i="2" s="1"/>
  <c r="L2116" i="2" s="1"/>
  <c r="M2116" i="2" s="1"/>
  <c r="AI2692" i="2"/>
  <c r="K2692" i="2" s="1"/>
  <c r="L2692" i="2" s="1"/>
  <c r="M2692" i="2" s="1"/>
  <c r="AI3268" i="2"/>
  <c r="K3268" i="2" s="1"/>
  <c r="L3268" i="2" s="1"/>
  <c r="M3268" i="2" s="1"/>
  <c r="AI3844" i="2"/>
  <c r="K3844" i="2" s="1"/>
  <c r="L3844" i="2" s="1"/>
  <c r="M3844" i="2" s="1"/>
  <c r="AI552" i="2"/>
  <c r="K552" i="2" s="1"/>
  <c r="L552" i="2" s="1"/>
  <c r="M552" i="2" s="1"/>
  <c r="AI1128" i="2"/>
  <c r="K1128" i="2" s="1"/>
  <c r="L1128" i="2" s="1"/>
  <c r="M1128" i="2" s="1"/>
  <c r="AI1752" i="2"/>
  <c r="K1752" i="2" s="1"/>
  <c r="L1752" i="2" s="1"/>
  <c r="M1752" i="2" s="1"/>
  <c r="AI3309" i="2"/>
  <c r="K3309" i="2" s="1"/>
  <c r="L3309" i="2" s="1"/>
  <c r="M3309" i="2" s="1"/>
  <c r="AI3419" i="2"/>
  <c r="K3419" i="2" s="1"/>
  <c r="L3419" i="2" s="1"/>
  <c r="M3419" i="2" s="1"/>
  <c r="AI3397" i="2"/>
  <c r="K3397" i="2" s="1"/>
  <c r="L3397" i="2" s="1"/>
  <c r="M3397" i="2" s="1"/>
  <c r="AI3973" i="2"/>
  <c r="K3973" i="2" s="1"/>
  <c r="L3973" i="2" s="1"/>
  <c r="M3973" i="2" s="1"/>
  <c r="AI2343" i="2"/>
  <c r="K2343" i="2" s="1"/>
  <c r="L2343" i="2" s="1"/>
  <c r="M2343" i="2" s="1"/>
  <c r="AI2919" i="2"/>
  <c r="K2919" i="2" s="1"/>
  <c r="L2919" i="2" s="1"/>
  <c r="M2919" i="2" s="1"/>
  <c r="AI3495" i="2"/>
  <c r="K3495" i="2" s="1"/>
  <c r="L3495" i="2" s="1"/>
  <c r="M3495" i="2" s="1"/>
  <c r="AI2169" i="2"/>
  <c r="K2169" i="2" s="1"/>
  <c r="L2169" i="2" s="1"/>
  <c r="M2169" i="2" s="1"/>
  <c r="AI2745" i="2"/>
  <c r="K2745" i="2" s="1"/>
  <c r="L2745" i="2" s="1"/>
  <c r="M2745" i="2" s="1"/>
  <c r="AI3321" i="2"/>
  <c r="K3321" i="2" s="1"/>
  <c r="L3321" i="2" s="1"/>
  <c r="M3321" i="2" s="1"/>
  <c r="AI3897" i="2"/>
  <c r="K3897" i="2" s="1"/>
  <c r="L3897" i="2" s="1"/>
  <c r="M3897" i="2" s="1"/>
  <c r="AI769" i="2"/>
  <c r="K769" i="2" s="1"/>
  <c r="L769" i="2" s="1"/>
  <c r="M769" i="2" s="1"/>
  <c r="AI4114" i="2"/>
  <c r="K4114" i="2" s="1"/>
  <c r="L4114" i="2" s="1"/>
  <c r="M4114" i="2" s="1"/>
  <c r="AI4110" i="2"/>
  <c r="K4110" i="2" s="1"/>
  <c r="L4110" i="2" s="1"/>
  <c r="M4110" i="2" s="1"/>
  <c r="AI189" i="2"/>
  <c r="K189" i="2" s="1"/>
  <c r="L189" i="2" s="1"/>
  <c r="M189" i="2" s="1"/>
  <c r="AI765" i="2"/>
  <c r="K765" i="2" s="1"/>
  <c r="L765" i="2" s="1"/>
  <c r="M765" i="2" s="1"/>
  <c r="AI861" i="2"/>
  <c r="K861" i="2" s="1"/>
  <c r="L861" i="2" s="1"/>
  <c r="M861" i="2" s="1"/>
  <c r="AI1437" i="2"/>
  <c r="K1437" i="2" s="1"/>
  <c r="L1437" i="2" s="1"/>
  <c r="M1437" i="2" s="1"/>
  <c r="AI2013" i="2"/>
  <c r="K2013" i="2" s="1"/>
  <c r="L2013" i="2" s="1"/>
  <c r="M2013" i="2" s="1"/>
  <c r="AI1035" i="2"/>
  <c r="K1035" i="2" s="1"/>
  <c r="L1035" i="2" s="1"/>
  <c r="M1035" i="2" s="1"/>
  <c r="AI172" i="2"/>
  <c r="K172" i="2" s="1"/>
  <c r="L172" i="2" s="1"/>
  <c r="M172" i="2" s="1"/>
  <c r="AI533" i="2"/>
  <c r="K533" i="2" s="1"/>
  <c r="L533" i="2" s="1"/>
  <c r="M533" i="2" s="1"/>
  <c r="AI1923" i="2"/>
  <c r="K1923" i="2" s="1"/>
  <c r="L1923" i="2" s="1"/>
  <c r="M1923" i="2" s="1"/>
  <c r="AI1898" i="2"/>
  <c r="K1898" i="2" s="1"/>
  <c r="L1898" i="2" s="1"/>
  <c r="M1898" i="2" s="1"/>
  <c r="AI379" i="2"/>
  <c r="K379" i="2" s="1"/>
  <c r="L379" i="2" s="1"/>
  <c r="M379" i="2" s="1"/>
  <c r="AI955" i="2"/>
  <c r="K955" i="2" s="1"/>
  <c r="L955" i="2" s="1"/>
  <c r="M955" i="2" s="1"/>
  <c r="AI1531" i="2"/>
  <c r="K1531" i="2" s="1"/>
  <c r="L1531" i="2" s="1"/>
  <c r="M1531" i="2" s="1"/>
  <c r="AI1542" i="2"/>
  <c r="K1542" i="2" s="1"/>
  <c r="L1542" i="2" s="1"/>
  <c r="M1542" i="2" s="1"/>
  <c r="AI279" i="2"/>
  <c r="K279" i="2" s="1"/>
  <c r="L279" i="2" s="1"/>
  <c r="M279" i="2" s="1"/>
  <c r="AI855" i="2"/>
  <c r="K855" i="2" s="1"/>
  <c r="AI952" i="2"/>
  <c r="K952" i="2" s="1"/>
  <c r="L952" i="2" s="1"/>
  <c r="M952" i="2" s="1"/>
  <c r="AI1477" i="2"/>
  <c r="K1477" i="2" s="1"/>
  <c r="L1477" i="2" s="1"/>
  <c r="M1477" i="2" s="1"/>
  <c r="AI2280" i="2"/>
  <c r="K2280" i="2" s="1"/>
  <c r="L2280" i="2" s="1"/>
  <c r="M2280" i="2" s="1"/>
  <c r="AI3932" i="2"/>
  <c r="K3932" i="2" s="1"/>
  <c r="L3932" i="2" s="1"/>
  <c r="M3932" i="2" s="1"/>
  <c r="AI2195" i="2"/>
  <c r="K2195" i="2" s="1"/>
  <c r="L2195" i="2" s="1"/>
  <c r="M2195" i="2" s="1"/>
  <c r="AI2771" i="2"/>
  <c r="K2771" i="2" s="1"/>
  <c r="L2771" i="2" s="1"/>
  <c r="M2771" i="2" s="1"/>
  <c r="AI213" i="2"/>
  <c r="K213" i="2" s="1"/>
  <c r="L213" i="2" s="1"/>
  <c r="M213" i="2" s="1"/>
  <c r="AI789" i="2"/>
  <c r="K789" i="2" s="1"/>
  <c r="L789" i="2" s="1"/>
  <c r="M789" i="2" s="1"/>
  <c r="AI604" i="2"/>
  <c r="K604" i="2" s="1"/>
  <c r="L604" i="2" s="1"/>
  <c r="M604" i="2" s="1"/>
  <c r="AI2831" i="2"/>
  <c r="K2831" i="2" s="1"/>
  <c r="L2831" i="2" s="1"/>
  <c r="M2831" i="2" s="1"/>
  <c r="AI3437" i="2"/>
  <c r="K3437" i="2" s="1"/>
  <c r="L3437" i="2" s="1"/>
  <c r="M3437" i="2" s="1"/>
  <c r="AI4013" i="2"/>
  <c r="K4013" i="2" s="1"/>
  <c r="L4013" i="2" s="1"/>
  <c r="M4013" i="2" s="1"/>
  <c r="K3672" i="2"/>
  <c r="L3672" i="2" s="1"/>
  <c r="M3672" i="2" s="1"/>
  <c r="AI3614" i="2"/>
  <c r="K3614" i="2" s="1"/>
  <c r="L3614" i="2" s="1"/>
  <c r="M3614" i="2" s="1"/>
  <c r="AI2024" i="2"/>
  <c r="K2024" i="2" s="1"/>
  <c r="L2024" i="2" s="1"/>
  <c r="M2024" i="2" s="1"/>
  <c r="AI3956" i="2"/>
  <c r="K3956" i="2" s="1"/>
  <c r="L3956" i="2" s="1"/>
  <c r="M3956" i="2" s="1"/>
  <c r="AI3261" i="2"/>
  <c r="K3261" i="2" s="1"/>
  <c r="L3261" i="2" s="1"/>
  <c r="M3261" i="2" s="1"/>
  <c r="AI3467" i="2"/>
  <c r="K3467" i="2" s="1"/>
  <c r="L3467" i="2" s="1"/>
  <c r="M3467" i="2" s="1"/>
  <c r="AI3445" i="2"/>
  <c r="K3445" i="2" s="1"/>
  <c r="L3445" i="2" s="1"/>
  <c r="M3445" i="2" s="1"/>
  <c r="AI4021" i="2"/>
  <c r="K4021" i="2" s="1"/>
  <c r="L4021" i="2" s="1"/>
  <c r="M4021" i="2" s="1"/>
  <c r="AI2506" i="2"/>
  <c r="K2506" i="2" s="1"/>
  <c r="L2506" i="2" s="1"/>
  <c r="M2506" i="2" s="1"/>
  <c r="AI3082" i="2"/>
  <c r="K3082" i="2" s="1"/>
  <c r="L3082" i="2" s="1"/>
  <c r="M3082" i="2" s="1"/>
  <c r="AI3658" i="2"/>
  <c r="K3658" i="2" s="1"/>
  <c r="L3658" i="2" s="1"/>
  <c r="M3658" i="2" s="1"/>
  <c r="AI2219" i="2"/>
  <c r="K2219" i="2" s="1"/>
  <c r="L2219" i="2" s="1"/>
  <c r="M2219" i="2" s="1"/>
  <c r="AI2795" i="2"/>
  <c r="K2795" i="2" s="1"/>
  <c r="L2795" i="2" s="1"/>
  <c r="M2795" i="2" s="1"/>
  <c r="AI817" i="2"/>
  <c r="K817" i="2" s="1"/>
  <c r="L817" i="2" s="1"/>
  <c r="M817" i="2" s="1"/>
  <c r="AI1489" i="2"/>
  <c r="K1489" i="2" s="1"/>
  <c r="L1489" i="2" s="1"/>
  <c r="M1489" i="2" s="1"/>
  <c r="AI363" i="2"/>
  <c r="K363" i="2" s="1"/>
  <c r="L363" i="2" s="1"/>
  <c r="M363" i="2" s="1"/>
  <c r="AI1851" i="2"/>
  <c r="K1851" i="2" s="1"/>
  <c r="L1851" i="2" s="1"/>
  <c r="M1851" i="2" s="1"/>
  <c r="AI700" i="2"/>
  <c r="K700" i="2" s="1"/>
  <c r="L700" i="2" s="1"/>
  <c r="M700" i="2" s="1"/>
  <c r="AI427" i="2"/>
  <c r="K427" i="2" s="1"/>
  <c r="L427" i="2" s="1"/>
  <c r="M427" i="2" s="1"/>
  <c r="AI1003" i="2"/>
  <c r="K1003" i="2" s="1"/>
  <c r="L1003" i="2" s="1"/>
  <c r="M1003" i="2" s="1"/>
  <c r="AI1579" i="2"/>
  <c r="K1579" i="2" s="1"/>
  <c r="L1579" i="2" s="1"/>
  <c r="M1579" i="2" s="1"/>
  <c r="AI327" i="2"/>
  <c r="K327" i="2" s="1"/>
  <c r="L327" i="2" s="1"/>
  <c r="M327" i="2" s="1"/>
  <c r="AI1116" i="2"/>
  <c r="K1116" i="2" s="1"/>
  <c r="L1116" i="2" s="1"/>
  <c r="M1116" i="2" s="1"/>
  <c r="AI563" i="2"/>
  <c r="K563" i="2" s="1"/>
  <c r="L563" i="2" s="1"/>
  <c r="M563" i="2" s="1"/>
  <c r="AI2282" i="2"/>
  <c r="K2282" i="2" s="1"/>
  <c r="L2282" i="2" s="1"/>
  <c r="M2282" i="2" s="1"/>
  <c r="AI2858" i="2"/>
  <c r="K2858" i="2" s="1"/>
  <c r="L2858" i="2" s="1"/>
  <c r="M2858" i="2" s="1"/>
  <c r="AI4010" i="2"/>
  <c r="K4010" i="2" s="1"/>
  <c r="L4010" i="2" s="1"/>
  <c r="M4010" i="2" s="1"/>
  <c r="AI2571" i="2"/>
  <c r="K2571" i="2" s="1"/>
  <c r="L2571" i="2" s="1"/>
  <c r="M2571" i="2" s="1"/>
  <c r="AI3147" i="2"/>
  <c r="K3147" i="2" s="1"/>
  <c r="L3147" i="2" s="1"/>
  <c r="M3147" i="2" s="1"/>
  <c r="AI3723" i="2"/>
  <c r="K3723" i="2" s="1"/>
  <c r="L3723" i="2" s="1"/>
  <c r="M3723" i="2" s="1"/>
  <c r="AI2279" i="2"/>
  <c r="K2279" i="2" s="1"/>
  <c r="L2279" i="2" s="1"/>
  <c r="M2279" i="2" s="1"/>
  <c r="AI2855" i="2"/>
  <c r="K2855" i="2" s="1"/>
  <c r="L2855" i="2" s="1"/>
  <c r="M2855" i="2" s="1"/>
  <c r="AI2885" i="2"/>
  <c r="K2885" i="2" s="1"/>
  <c r="L2885" i="2" s="1"/>
  <c r="M2885" i="2" s="1"/>
  <c r="AI3461" i="2"/>
  <c r="K3461" i="2" s="1"/>
  <c r="L3461" i="2" s="1"/>
  <c r="M3461" i="2" s="1"/>
  <c r="AI4037" i="2"/>
  <c r="K4037" i="2" s="1"/>
  <c r="L4037" i="2" s="1"/>
  <c r="M4037" i="2" s="1"/>
  <c r="K3696" i="2"/>
  <c r="L3696" i="2" s="1"/>
  <c r="M3696" i="2" s="1"/>
  <c r="K4133" i="2"/>
  <c r="L4133" i="2" s="1"/>
  <c r="M4133" i="2" s="1"/>
  <c r="AI2442" i="2"/>
  <c r="K2442" i="2" s="1"/>
  <c r="L2442" i="2" s="1"/>
  <c r="M2442" i="2" s="1"/>
  <c r="AI1756" i="2"/>
  <c r="K1756" i="2" s="1"/>
  <c r="L1756" i="2" s="1"/>
  <c r="M1756" i="2" s="1"/>
  <c r="AI2243" i="2"/>
  <c r="K2243" i="2" s="1"/>
  <c r="L2243" i="2" s="1"/>
  <c r="M2243" i="2" s="1"/>
  <c r="AI2819" i="2"/>
  <c r="K2819" i="2" s="1"/>
  <c r="L2819" i="2" s="1"/>
  <c r="M2819" i="2" s="1"/>
  <c r="AI1513" i="2"/>
  <c r="K1513" i="2" s="1"/>
  <c r="L1513" i="2" s="1"/>
  <c r="M1513" i="2" s="1"/>
  <c r="AI188" i="2"/>
  <c r="K188" i="2" s="1"/>
  <c r="L188" i="2" s="1"/>
  <c r="M188" i="2" s="1"/>
  <c r="AI4071" i="2"/>
  <c r="K4071" i="2" s="1"/>
  <c r="L4071" i="2" s="1"/>
  <c r="M4071" i="2" s="1"/>
  <c r="AI2341" i="2"/>
  <c r="K2341" i="2" s="1"/>
  <c r="L2341" i="2" s="1"/>
  <c r="M2341" i="2" s="1"/>
  <c r="AI1641" i="2"/>
  <c r="K1641" i="2" s="1"/>
  <c r="L1641" i="2" s="1"/>
  <c r="M1641" i="2" s="1"/>
  <c r="AI970" i="2"/>
  <c r="K970" i="2" s="1"/>
  <c r="L970" i="2" s="1"/>
  <c r="M970" i="2" s="1"/>
  <c r="AI587" i="2"/>
  <c r="K587" i="2" s="1"/>
  <c r="L587" i="2" s="1"/>
  <c r="M587" i="2" s="1"/>
  <c r="AI2909" i="2"/>
  <c r="K2909" i="2" s="1"/>
  <c r="L2909" i="2" s="1"/>
  <c r="M2909" i="2" s="1"/>
  <c r="AI3485" i="2"/>
  <c r="K3485" i="2" s="1"/>
  <c r="L3485" i="2" s="1"/>
  <c r="M3485" i="2" s="1"/>
  <c r="AI4061" i="2"/>
  <c r="K4061" i="2" s="1"/>
  <c r="L4061" i="2" s="1"/>
  <c r="M4061" i="2" s="1"/>
  <c r="K2077" i="2"/>
  <c r="L2077" i="2" s="1"/>
  <c r="M2077" i="2" s="1"/>
  <c r="AI1376" i="2"/>
  <c r="K1376" i="2" s="1"/>
  <c r="L1376" i="2" s="1"/>
  <c r="M1376" i="2" s="1"/>
  <c r="AI3980" i="2"/>
  <c r="K3980" i="2" s="1"/>
  <c r="L3980" i="2" s="1"/>
  <c r="M3980" i="2" s="1"/>
  <c r="AI1400" i="2"/>
  <c r="K1400" i="2" s="1"/>
  <c r="L1400" i="2" s="1"/>
  <c r="M1400" i="2" s="1"/>
  <c r="AI3686" i="2"/>
  <c r="K3686" i="2" s="1"/>
  <c r="L3686" i="2" s="1"/>
  <c r="M3686" i="2" s="1"/>
  <c r="AI2466" i="2"/>
  <c r="K2466" i="2" s="1"/>
  <c r="L2466" i="2" s="1"/>
  <c r="M2466" i="2" s="1"/>
  <c r="AI3690" i="2"/>
  <c r="K3690" i="2" s="1"/>
  <c r="L3690" i="2" s="1"/>
  <c r="M3690" i="2" s="1"/>
  <c r="AI72" i="2"/>
  <c r="K72" i="2" s="1"/>
  <c r="L72" i="2" s="1"/>
  <c r="M72" i="2" s="1"/>
  <c r="AI648" i="2"/>
  <c r="K648" i="2" s="1"/>
  <c r="L648" i="2" s="1"/>
  <c r="M648" i="2" s="1"/>
  <c r="AI1224" i="2"/>
  <c r="K1224" i="2" s="1"/>
  <c r="L1224" i="2" s="1"/>
  <c r="M1224" i="2" s="1"/>
  <c r="AI3789" i="2"/>
  <c r="K3789" i="2" s="1"/>
  <c r="L3789" i="2" s="1"/>
  <c r="M3789" i="2" s="1"/>
  <c r="AI4004" i="2"/>
  <c r="K4004" i="2" s="1"/>
  <c r="L4004" i="2" s="1"/>
  <c r="M4004" i="2" s="1"/>
  <c r="AI3515" i="2"/>
  <c r="K3515" i="2" s="1"/>
  <c r="L3515" i="2" s="1"/>
  <c r="M3515" i="2" s="1"/>
  <c r="AI3493" i="2"/>
  <c r="K3493" i="2" s="1"/>
  <c r="L3493" i="2" s="1"/>
  <c r="M3493" i="2" s="1"/>
  <c r="AI4069" i="2"/>
  <c r="K4069" i="2" s="1"/>
  <c r="L4069" i="2" s="1"/>
  <c r="M4069" i="2" s="1"/>
  <c r="AI1780" i="2"/>
  <c r="K1780" i="2" s="1"/>
  <c r="L1780" i="2" s="1"/>
  <c r="M1780" i="2" s="1"/>
  <c r="AI1804" i="2"/>
  <c r="K1804" i="2" s="1"/>
  <c r="L1804" i="2" s="1"/>
  <c r="M1804" i="2" s="1"/>
  <c r="AI2265" i="2"/>
  <c r="K2265" i="2" s="1"/>
  <c r="L2265" i="2" s="1"/>
  <c r="M2265" i="2" s="1"/>
  <c r="AI2841" i="2"/>
  <c r="K2841" i="2" s="1"/>
  <c r="L2841" i="2" s="1"/>
  <c r="M2841" i="2" s="1"/>
  <c r="AI3417" i="2"/>
  <c r="K3417" i="2" s="1"/>
  <c r="L3417" i="2" s="1"/>
  <c r="M3417" i="2" s="1"/>
  <c r="AI3993" i="2"/>
  <c r="K3993" i="2" s="1"/>
  <c r="L3993" i="2" s="1"/>
  <c r="M3993" i="2" s="1"/>
  <c r="AI2267" i="2"/>
  <c r="K2267" i="2" s="1"/>
  <c r="L2267" i="2" s="1"/>
  <c r="M2267" i="2" s="1"/>
  <c r="AI2843" i="2"/>
  <c r="K2843" i="2" s="1"/>
  <c r="L2843" i="2" s="1"/>
  <c r="M2843" i="2" s="1"/>
  <c r="AI865" i="2"/>
  <c r="K865" i="2" s="1"/>
  <c r="L865" i="2" s="1"/>
  <c r="M865" i="2" s="1"/>
  <c r="AI1537" i="2"/>
  <c r="K1537" i="2" s="1"/>
  <c r="L1537" i="2" s="1"/>
  <c r="M1537" i="2" s="1"/>
  <c r="AI2574" i="2"/>
  <c r="K2574" i="2" s="1"/>
  <c r="L2574" i="2" s="1"/>
  <c r="M2574" i="2" s="1"/>
  <c r="AI212" i="2"/>
  <c r="K212" i="2" s="1"/>
  <c r="L212" i="2" s="1"/>
  <c r="M212" i="2" s="1"/>
  <c r="AI285" i="2"/>
  <c r="K285" i="2" s="1"/>
  <c r="L285" i="2" s="1"/>
  <c r="M285" i="2" s="1"/>
  <c r="AI2317" i="2"/>
  <c r="K2317" i="2" s="1"/>
  <c r="L2317" i="2" s="1"/>
  <c r="M2317" i="2" s="1"/>
  <c r="AI2461" i="2"/>
  <c r="K2461" i="2" s="1"/>
  <c r="L2461" i="2" s="1"/>
  <c r="M2461" i="2" s="1"/>
  <c r="AI4095" i="2"/>
  <c r="K4095" i="2" s="1"/>
  <c r="L4095" i="2" s="1"/>
  <c r="M4095" i="2" s="1"/>
  <c r="AI475" i="2"/>
  <c r="K475" i="2" s="1"/>
  <c r="L475" i="2" s="1"/>
  <c r="M475" i="2" s="1"/>
  <c r="AI1051" i="2"/>
  <c r="K1051" i="2" s="1"/>
  <c r="L1051" i="2" s="1"/>
  <c r="M1051" i="2" s="1"/>
  <c r="AI1627" i="2"/>
  <c r="K1627" i="2" s="1"/>
  <c r="L1627" i="2" s="1"/>
  <c r="M1627" i="2" s="1"/>
  <c r="AI1796" i="2"/>
  <c r="K1796" i="2" s="1"/>
  <c r="L1796" i="2" s="1"/>
  <c r="M1796" i="2" s="1"/>
  <c r="AI1973" i="2"/>
  <c r="K1973" i="2" s="1"/>
  <c r="L1973" i="2" s="1"/>
  <c r="M1973" i="2" s="1"/>
  <c r="AI1713" i="2"/>
  <c r="K1713" i="2" s="1"/>
  <c r="L1713" i="2" s="1"/>
  <c r="M1713" i="2" s="1"/>
  <c r="AI1257" i="2"/>
  <c r="K1257" i="2" s="1"/>
  <c r="L1257" i="2" s="1"/>
  <c r="M1257" i="2" s="1"/>
  <c r="AI2050" i="2"/>
  <c r="K2050" i="2" s="1"/>
  <c r="L2050" i="2" s="1"/>
  <c r="M2050" i="2" s="1"/>
  <c r="AI1066" i="2"/>
  <c r="K1066" i="2" s="1"/>
  <c r="L1066" i="2" s="1"/>
  <c r="M1066" i="2" s="1"/>
  <c r="AI1042" i="2"/>
  <c r="K1042" i="2" s="1"/>
  <c r="L1042" i="2" s="1"/>
  <c r="M1042" i="2" s="1"/>
  <c r="AI2326" i="2"/>
  <c r="K2326" i="2" s="1"/>
  <c r="L2326" i="2" s="1"/>
  <c r="M2326" i="2" s="1"/>
  <c r="AI2902" i="2"/>
  <c r="K2902" i="2" s="1"/>
  <c r="L2902" i="2" s="1"/>
  <c r="M2902" i="2" s="1"/>
  <c r="AI3478" i="2"/>
  <c r="K3478" i="2" s="1"/>
  <c r="L3478" i="2" s="1"/>
  <c r="M3478" i="2" s="1"/>
  <c r="AI4054" i="2"/>
  <c r="K4054" i="2" s="1"/>
  <c r="L4054" i="2" s="1"/>
  <c r="M4054" i="2" s="1"/>
  <c r="AI951" i="2"/>
  <c r="K951" i="2" s="1"/>
  <c r="L951" i="2" s="1"/>
  <c r="M951" i="2" s="1"/>
  <c r="AI611" i="2"/>
  <c r="K611" i="2" s="1"/>
  <c r="L611" i="2" s="1"/>
  <c r="M611" i="2" s="1"/>
  <c r="AI2903" i="2"/>
  <c r="K2903" i="2" s="1"/>
  <c r="L2903" i="2" s="1"/>
  <c r="M2903" i="2" s="1"/>
  <c r="AI3479" i="2"/>
  <c r="K3479" i="2" s="1"/>
  <c r="L3479" i="2" s="1"/>
  <c r="M3479" i="2" s="1"/>
  <c r="AI4055" i="2"/>
  <c r="K4055" i="2" s="1"/>
  <c r="L4055" i="2" s="1"/>
  <c r="M4055" i="2" s="1"/>
  <c r="AI2933" i="2"/>
  <c r="K2933" i="2" s="1"/>
  <c r="L2933" i="2" s="1"/>
  <c r="M2933" i="2" s="1"/>
  <c r="AI3509" i="2"/>
  <c r="K3509" i="2" s="1"/>
  <c r="L3509" i="2" s="1"/>
  <c r="M3509" i="2" s="1"/>
  <c r="K2592" i="2"/>
  <c r="L2592" i="2" s="1"/>
  <c r="M2592" i="2" s="1"/>
  <c r="K1215" i="2"/>
  <c r="L1215" i="2" s="1"/>
  <c r="M1215" i="2" s="1"/>
  <c r="AI1424" i="2"/>
  <c r="K1424" i="2" s="1"/>
  <c r="L1424" i="2" s="1"/>
  <c r="M1424" i="2" s="1"/>
  <c r="AI2990" i="2"/>
  <c r="K2990" i="2" s="1"/>
  <c r="L2990" i="2" s="1"/>
  <c r="M2990" i="2" s="1"/>
  <c r="AI2490" i="2"/>
  <c r="K2490" i="2" s="1"/>
  <c r="L2490" i="2" s="1"/>
  <c r="M2490" i="2" s="1"/>
  <c r="AI3714" i="2"/>
  <c r="K3714" i="2" s="1"/>
  <c r="L3714" i="2" s="1"/>
  <c r="M3714" i="2" s="1"/>
  <c r="AI3909" i="2"/>
  <c r="K3909" i="2" s="1"/>
  <c r="L3909" i="2" s="1"/>
  <c r="M3909" i="2" s="1"/>
  <c r="AI4028" i="2"/>
  <c r="K4028" i="2" s="1"/>
  <c r="L4028" i="2" s="1"/>
  <c r="M4028" i="2" s="1"/>
  <c r="AI2291" i="2"/>
  <c r="K2291" i="2" s="1"/>
  <c r="L2291" i="2" s="1"/>
  <c r="M2291" i="2" s="1"/>
  <c r="AI2867" i="2"/>
  <c r="K2867" i="2" s="1"/>
  <c r="L2867" i="2" s="1"/>
  <c r="M2867" i="2" s="1"/>
  <c r="AI2598" i="2"/>
  <c r="K2598" i="2" s="1"/>
  <c r="L2598" i="2" s="1"/>
  <c r="M2598" i="2" s="1"/>
  <c r="AI236" i="2"/>
  <c r="K236" i="2" s="1"/>
  <c r="L236" i="2" s="1"/>
  <c r="M236" i="2" s="1"/>
  <c r="AI2557" i="2"/>
  <c r="K2557" i="2" s="1"/>
  <c r="L2557" i="2" s="1"/>
  <c r="M2557" i="2" s="1"/>
  <c r="AI52" i="2"/>
  <c r="K52" i="2" s="1"/>
  <c r="L52" i="2" s="1"/>
  <c r="M52" i="2" s="1"/>
  <c r="AI499" i="2"/>
  <c r="K499" i="2" s="1"/>
  <c r="L499" i="2" s="1"/>
  <c r="M499" i="2" s="1"/>
  <c r="AI1075" i="2"/>
  <c r="K1075" i="2" s="1"/>
  <c r="L1075" i="2" s="1"/>
  <c r="M1075" i="2" s="1"/>
  <c r="AI1651" i="2"/>
  <c r="K1651" i="2" s="1"/>
  <c r="L1651" i="2" s="1"/>
  <c r="M1651" i="2" s="1"/>
  <c r="AI1997" i="2"/>
  <c r="K1997" i="2" s="1"/>
  <c r="L1997" i="2" s="1"/>
  <c r="M1997" i="2" s="1"/>
  <c r="AI33" i="2"/>
  <c r="K33" i="2" s="1"/>
  <c r="L33" i="2" s="1"/>
  <c r="M33" i="2" s="1"/>
  <c r="AI2350" i="2"/>
  <c r="K2350" i="2" s="1"/>
  <c r="L2350" i="2" s="1"/>
  <c r="M2350" i="2" s="1"/>
  <c r="AI2926" i="2"/>
  <c r="K2926" i="2" s="1"/>
  <c r="L2926" i="2" s="1"/>
  <c r="M2926" i="2" s="1"/>
  <c r="AI3502" i="2"/>
  <c r="K3502" i="2" s="1"/>
  <c r="L3502" i="2" s="1"/>
  <c r="M3502" i="2" s="1"/>
  <c r="AI4078" i="2"/>
  <c r="K4078" i="2" s="1"/>
  <c r="L4078" i="2" s="1"/>
  <c r="M4078" i="2" s="1"/>
  <c r="AI1670" i="2"/>
  <c r="K1670" i="2" s="1"/>
  <c r="L1670" i="2" s="1"/>
  <c r="M1670" i="2" s="1"/>
  <c r="AI2641" i="2"/>
  <c r="K2641" i="2" s="1"/>
  <c r="L2641" i="2" s="1"/>
  <c r="M2641" i="2" s="1"/>
  <c r="AI3217" i="2"/>
  <c r="K3217" i="2" s="1"/>
  <c r="L3217" i="2" s="1"/>
  <c r="M3217" i="2" s="1"/>
  <c r="AI3793" i="2"/>
  <c r="K3793" i="2" s="1"/>
  <c r="L3793" i="2" s="1"/>
  <c r="M3793" i="2" s="1"/>
  <c r="AI2927" i="2"/>
  <c r="K2927" i="2" s="1"/>
  <c r="L2927" i="2" s="1"/>
  <c r="M2927" i="2" s="1"/>
  <c r="AI3503" i="2"/>
  <c r="K3503" i="2" s="1"/>
  <c r="L3503" i="2" s="1"/>
  <c r="M3503" i="2" s="1"/>
  <c r="AI4079" i="2"/>
  <c r="K4079" i="2" s="1"/>
  <c r="L4079" i="2" s="1"/>
  <c r="M4079" i="2" s="1"/>
  <c r="AI2957" i="2"/>
  <c r="K2957" i="2" s="1"/>
  <c r="L2957" i="2" s="1"/>
  <c r="M2957" i="2" s="1"/>
  <c r="AI3533" i="2"/>
  <c r="K3533" i="2" s="1"/>
  <c r="L3533" i="2" s="1"/>
  <c r="M3533" i="2" s="1"/>
  <c r="K2525" i="2"/>
  <c r="L2525" i="2" s="1"/>
  <c r="M2525" i="2" s="1"/>
  <c r="K3677" i="2"/>
  <c r="L3677" i="2" s="1"/>
  <c r="M3677" i="2" s="1"/>
  <c r="AI2010" i="2"/>
  <c r="K2010" i="2" s="1"/>
  <c r="L2010" i="2" s="1"/>
  <c r="M2010" i="2" s="1"/>
  <c r="AI3014" i="2"/>
  <c r="K3014" i="2" s="1"/>
  <c r="L3014" i="2" s="1"/>
  <c r="M3014" i="2" s="1"/>
  <c r="AI3184" i="2"/>
  <c r="K3184" i="2" s="1"/>
  <c r="L3184" i="2" s="1"/>
  <c r="M3184" i="2" s="1"/>
  <c r="AI2514" i="2"/>
  <c r="K2514" i="2" s="1"/>
  <c r="L2514" i="2" s="1"/>
  <c r="M2514" i="2" s="1"/>
  <c r="AI3738" i="2"/>
  <c r="K3738" i="2" s="1"/>
  <c r="L3738" i="2" s="1"/>
  <c r="M3738" i="2" s="1"/>
  <c r="AI3665" i="2"/>
  <c r="K3665" i="2" s="1"/>
  <c r="L3665" i="2" s="1"/>
  <c r="M3665" i="2" s="1"/>
  <c r="AI2260" i="2"/>
  <c r="K2260" i="2" s="1"/>
  <c r="L2260" i="2" s="1"/>
  <c r="M2260" i="2" s="1"/>
  <c r="AI2836" i="2"/>
  <c r="K2836" i="2" s="1"/>
  <c r="L2836" i="2" s="1"/>
  <c r="M2836" i="2" s="1"/>
  <c r="AI3412" i="2"/>
  <c r="K3412" i="2" s="1"/>
  <c r="L3412" i="2" s="1"/>
  <c r="M3412" i="2" s="1"/>
  <c r="AI3453" i="2"/>
  <c r="K3453" i="2" s="1"/>
  <c r="L3453" i="2" s="1"/>
  <c r="M3453" i="2" s="1"/>
  <c r="AI4029" i="2"/>
  <c r="K4029" i="2" s="1"/>
  <c r="L4029" i="2" s="1"/>
  <c r="M4029" i="2" s="1"/>
  <c r="AI4052" i="2"/>
  <c r="K4052" i="2" s="1"/>
  <c r="L4052" i="2" s="1"/>
  <c r="M4052" i="2" s="1"/>
  <c r="AI313" i="2"/>
  <c r="K313" i="2" s="1"/>
  <c r="L313" i="2" s="1"/>
  <c r="M313" i="2" s="1"/>
  <c r="AI3108" i="2"/>
  <c r="K3108" i="2" s="1"/>
  <c r="L3108" i="2" s="1"/>
  <c r="M3108" i="2" s="1"/>
  <c r="AI1876" i="2"/>
  <c r="K1876" i="2" s="1"/>
  <c r="L1876" i="2" s="1"/>
  <c r="M1876" i="2" s="1"/>
  <c r="AI2315" i="2"/>
  <c r="K2315" i="2" s="1"/>
  <c r="L2315" i="2" s="1"/>
  <c r="M2315" i="2" s="1"/>
  <c r="AI2891" i="2"/>
  <c r="K2891" i="2" s="1"/>
  <c r="L2891" i="2" s="1"/>
  <c r="M2891" i="2" s="1"/>
  <c r="AI1609" i="2"/>
  <c r="K1609" i="2" s="1"/>
  <c r="L1609" i="2" s="1"/>
  <c r="M1609" i="2" s="1"/>
  <c r="AI937" i="2"/>
  <c r="K937" i="2" s="1"/>
  <c r="L937" i="2" s="1"/>
  <c r="M937" i="2" s="1"/>
  <c r="AI1585" i="2"/>
  <c r="K1585" i="2" s="1"/>
  <c r="L1585" i="2" s="1"/>
  <c r="M1585" i="2" s="1"/>
  <c r="AI122" i="2"/>
  <c r="K122" i="2" s="1"/>
  <c r="L122" i="2" s="1"/>
  <c r="M122" i="2" s="1"/>
  <c r="AI698" i="2"/>
  <c r="K698" i="2" s="1"/>
  <c r="L698" i="2" s="1"/>
  <c r="M698" i="2" s="1"/>
  <c r="AI1274" i="2"/>
  <c r="K1274" i="2" s="1"/>
  <c r="L1274" i="2" s="1"/>
  <c r="M1274" i="2" s="1"/>
  <c r="AI1850" i="2"/>
  <c r="K1850" i="2" s="1"/>
  <c r="L1850" i="2" s="1"/>
  <c r="M1850" i="2" s="1"/>
  <c r="AI2622" i="2"/>
  <c r="K2622" i="2" s="1"/>
  <c r="L2622" i="2" s="1"/>
  <c r="M2622" i="2" s="1"/>
  <c r="AI260" i="2"/>
  <c r="K260" i="2" s="1"/>
  <c r="L260" i="2" s="1"/>
  <c r="M260" i="2" s="1"/>
  <c r="AI2413" i="2"/>
  <c r="K2413" i="2" s="1"/>
  <c r="L2413" i="2" s="1"/>
  <c r="M2413" i="2" s="1"/>
  <c r="AI2533" i="2"/>
  <c r="K2533" i="2" s="1"/>
  <c r="L2533" i="2" s="1"/>
  <c r="M2533" i="2" s="1"/>
  <c r="AI869" i="2"/>
  <c r="K869" i="2" s="1"/>
  <c r="L869" i="2" s="1"/>
  <c r="M869" i="2" s="1"/>
  <c r="AI1445" i="2"/>
  <c r="K1445" i="2" s="1"/>
  <c r="L1445" i="2" s="1"/>
  <c r="M1445" i="2" s="1"/>
  <c r="AI1686" i="2"/>
  <c r="K1686" i="2" s="1"/>
  <c r="L1686" i="2" s="1"/>
  <c r="M1686" i="2" s="1"/>
  <c r="AI81" i="2"/>
  <c r="K81" i="2" s="1"/>
  <c r="L81" i="2" s="1"/>
  <c r="M81" i="2" s="1"/>
  <c r="AI394" i="2"/>
  <c r="K394" i="2" s="1"/>
  <c r="L394" i="2" s="1"/>
  <c r="M394" i="2" s="1"/>
  <c r="AI2374" i="2"/>
  <c r="K2374" i="2" s="1"/>
  <c r="L2374" i="2" s="1"/>
  <c r="M2374" i="2" s="1"/>
  <c r="AI2950" i="2"/>
  <c r="K2950" i="2" s="1"/>
  <c r="L2950" i="2" s="1"/>
  <c r="M2950" i="2" s="1"/>
  <c r="AI3526" i="2"/>
  <c r="K3526" i="2" s="1"/>
  <c r="L3526" i="2" s="1"/>
  <c r="M3526" i="2" s="1"/>
  <c r="AI1360" i="2"/>
  <c r="K1360" i="2" s="1"/>
  <c r="L1360" i="2" s="1"/>
  <c r="M1360" i="2" s="1"/>
  <c r="AI2055" i="2"/>
  <c r="K2055" i="2" s="1"/>
  <c r="L2055" i="2" s="1"/>
  <c r="M2055" i="2" s="1"/>
  <c r="AI2424" i="2"/>
  <c r="K2424" i="2" s="1"/>
  <c r="L2424" i="2" s="1"/>
  <c r="M2424" i="2" s="1"/>
  <c r="AI2089" i="2"/>
  <c r="K2089" i="2" s="1"/>
  <c r="L2089" i="2" s="1"/>
  <c r="M2089" i="2" s="1"/>
  <c r="AI2665" i="2"/>
  <c r="K2665" i="2" s="1"/>
  <c r="L2665" i="2" s="1"/>
  <c r="M2665" i="2" s="1"/>
  <c r="AI3241" i="2"/>
  <c r="K3241" i="2" s="1"/>
  <c r="L3241" i="2" s="1"/>
  <c r="M3241" i="2" s="1"/>
  <c r="AI3817" i="2"/>
  <c r="K3817" i="2" s="1"/>
  <c r="L3817" i="2" s="1"/>
  <c r="M3817" i="2" s="1"/>
  <c r="AI2981" i="2"/>
  <c r="K2981" i="2" s="1"/>
  <c r="L2981" i="2" s="1"/>
  <c r="M2981" i="2" s="1"/>
  <c r="AI3557" i="2"/>
  <c r="K3557" i="2" s="1"/>
  <c r="L3557" i="2" s="1"/>
  <c r="M3557" i="2" s="1"/>
  <c r="AI3440" i="2"/>
  <c r="K3440" i="2" s="1"/>
  <c r="L3440" i="2" s="1"/>
  <c r="M3440" i="2" s="1"/>
  <c r="AI4016" i="2"/>
  <c r="K4016" i="2" s="1"/>
  <c r="L4016" i="2" s="1"/>
  <c r="M4016" i="2" s="1"/>
  <c r="AI146" i="2"/>
  <c r="K146" i="2" s="1"/>
  <c r="L146" i="2" s="1"/>
  <c r="M146" i="2" s="1"/>
  <c r="AI722" i="2"/>
  <c r="K722" i="2" s="1"/>
  <c r="L722" i="2" s="1"/>
  <c r="M722" i="2" s="1"/>
  <c r="AI628" i="2"/>
  <c r="K628" i="2" s="1"/>
  <c r="L628" i="2" s="1"/>
  <c r="M628" i="2" s="1"/>
  <c r="AI891" i="2"/>
  <c r="K891" i="2" s="1"/>
  <c r="L891" i="2" s="1"/>
  <c r="M891" i="2" s="1"/>
  <c r="AI893" i="2"/>
  <c r="K893" i="2" s="1"/>
  <c r="L893" i="2" s="1"/>
  <c r="M893" i="2" s="1"/>
  <c r="AI1617" i="2"/>
  <c r="K1617" i="2" s="1"/>
  <c r="L1617" i="2" s="1"/>
  <c r="M1617" i="2" s="1"/>
  <c r="AI1113" i="2"/>
  <c r="K1113" i="2" s="1"/>
  <c r="L1113" i="2" s="1"/>
  <c r="M1113" i="2" s="1"/>
  <c r="AI3265" i="2"/>
  <c r="K3265" i="2" s="1"/>
  <c r="L3265" i="2" s="1"/>
  <c r="M3265" i="2" s="1"/>
  <c r="AI3841" i="2"/>
  <c r="K3841" i="2" s="1"/>
  <c r="L3841" i="2" s="1"/>
  <c r="M3841" i="2" s="1"/>
  <c r="AI800" i="2"/>
  <c r="K800" i="2" s="1"/>
  <c r="L800" i="2" s="1"/>
  <c r="M800" i="2" s="1"/>
  <c r="AI4132" i="2"/>
  <c r="K4132" i="2" s="1"/>
  <c r="L4132" i="2" s="1"/>
  <c r="M4132" i="2" s="1"/>
  <c r="AI2414" i="2"/>
  <c r="K2414" i="2" s="1"/>
  <c r="L2414" i="2" s="1"/>
  <c r="M2414" i="2" s="1"/>
  <c r="AI3232" i="2"/>
  <c r="AI2469" i="2"/>
  <c r="K2469" i="2" s="1"/>
  <c r="L2469" i="2" s="1"/>
  <c r="M2469" i="2" s="1"/>
  <c r="AI3760" i="2"/>
  <c r="K3760" i="2" s="1"/>
  <c r="L3760" i="2" s="1"/>
  <c r="M3760" i="2" s="1"/>
  <c r="AI3464" i="2"/>
  <c r="K3464" i="2" s="1"/>
  <c r="L3464" i="2" s="1"/>
  <c r="M3464" i="2" s="1"/>
  <c r="AI4040" i="2"/>
  <c r="K4040" i="2" s="1"/>
  <c r="L4040" i="2" s="1"/>
  <c r="M4040" i="2" s="1"/>
  <c r="AI170" i="2"/>
  <c r="K170" i="2" s="1"/>
  <c r="L170" i="2" s="1"/>
  <c r="M170" i="2" s="1"/>
  <c r="AI746" i="2"/>
  <c r="K746" i="2" s="1"/>
  <c r="L746" i="2" s="1"/>
  <c r="M746" i="2" s="1"/>
  <c r="AI1322" i="2"/>
  <c r="K1322" i="2" s="1"/>
  <c r="L1322" i="2" s="1"/>
  <c r="M1322" i="2" s="1"/>
  <c r="AI3726" i="2"/>
  <c r="K3726" i="2" s="1"/>
  <c r="L3726" i="2" s="1"/>
  <c r="M3726" i="2" s="1"/>
  <c r="AI917" i="2"/>
  <c r="K917" i="2" s="1"/>
  <c r="L917" i="2" s="1"/>
  <c r="M917" i="2" s="1"/>
  <c r="AI6" i="2"/>
  <c r="K6" i="2" s="1"/>
  <c r="L6" i="2" s="1"/>
  <c r="M6" i="2" s="1"/>
  <c r="AI582" i="2"/>
  <c r="K582" i="2" s="1"/>
  <c r="L582" i="2" s="1"/>
  <c r="M582" i="2" s="1"/>
  <c r="AI1158" i="2"/>
  <c r="K1158" i="2" s="1"/>
  <c r="L1158" i="2" s="1"/>
  <c r="M1158" i="2" s="1"/>
  <c r="AI1046" i="2"/>
  <c r="K1046" i="2" s="1"/>
  <c r="L1046" i="2" s="1"/>
  <c r="M1046" i="2" s="1"/>
  <c r="AI539" i="2"/>
  <c r="K539" i="2" s="1"/>
  <c r="L539" i="2" s="1"/>
  <c r="M539" i="2" s="1"/>
  <c r="AI66" i="2"/>
  <c r="K66" i="2" s="1"/>
  <c r="L66" i="2" s="1"/>
  <c r="M66" i="2" s="1"/>
  <c r="AI2993" i="2"/>
  <c r="K2993" i="2" s="1"/>
  <c r="L2993" i="2" s="1"/>
  <c r="M2993" i="2" s="1"/>
  <c r="AI3569" i="2"/>
  <c r="K3569" i="2" s="1"/>
  <c r="L3569" i="2" s="1"/>
  <c r="M3569" i="2" s="1"/>
  <c r="AI3837" i="2"/>
  <c r="K3837" i="2" s="1"/>
  <c r="L3837" i="2" s="1"/>
  <c r="M3837" i="2" s="1"/>
  <c r="AI3784" i="2"/>
  <c r="K3784" i="2" s="1"/>
  <c r="L3784" i="2" s="1"/>
  <c r="M3784" i="2" s="1"/>
  <c r="AI3488" i="2"/>
  <c r="K3488" i="2" s="1"/>
  <c r="L3488" i="2" s="1"/>
  <c r="M3488" i="2" s="1"/>
  <c r="AI4064" i="2"/>
  <c r="K4064" i="2" s="1"/>
  <c r="L4064" i="2" s="1"/>
  <c r="M4064" i="2" s="1"/>
  <c r="AI3750" i="2"/>
  <c r="K3750" i="2" s="1"/>
  <c r="L3750" i="2" s="1"/>
  <c r="M3750" i="2" s="1"/>
  <c r="AI580" i="2"/>
  <c r="K580" i="2" s="1"/>
  <c r="L580" i="2" s="1"/>
  <c r="M580" i="2" s="1"/>
  <c r="AI764" i="2"/>
  <c r="K764" i="2" s="1"/>
  <c r="L764" i="2" s="1"/>
  <c r="M764" i="2" s="1"/>
  <c r="AI30" i="2"/>
  <c r="K30" i="2" s="1"/>
  <c r="L30" i="2" s="1"/>
  <c r="M30" i="2" s="1"/>
  <c r="AI606" i="2"/>
  <c r="K606" i="2" s="1"/>
  <c r="L606" i="2" s="1"/>
  <c r="M606" i="2" s="1"/>
  <c r="AI1182" i="2"/>
  <c r="K1182" i="2" s="1"/>
  <c r="L1182" i="2" s="1"/>
  <c r="M1182" i="2" s="1"/>
  <c r="AI110" i="2"/>
  <c r="K110" i="2" s="1"/>
  <c r="L110" i="2" s="1"/>
  <c r="M110" i="2" s="1"/>
  <c r="AI3438" i="2"/>
  <c r="K3438" i="2" s="1"/>
  <c r="L3438" i="2" s="1"/>
  <c r="M3438" i="2" s="1"/>
  <c r="AI3429" i="2"/>
  <c r="K3429" i="2" s="1"/>
  <c r="L3429" i="2" s="1"/>
  <c r="M3429" i="2" s="1"/>
  <c r="AI2925" i="2"/>
  <c r="K2925" i="2" s="1"/>
  <c r="L2925" i="2" s="1"/>
  <c r="M2925" i="2" s="1"/>
  <c r="AI2344" i="2"/>
  <c r="K2344" i="2" s="1"/>
  <c r="L2344" i="2" s="1"/>
  <c r="M2344" i="2" s="1"/>
  <c r="AI2396" i="2"/>
  <c r="K2396" i="2" s="1"/>
  <c r="L2396" i="2" s="1"/>
  <c r="M2396" i="2" s="1"/>
  <c r="AI2972" i="2"/>
  <c r="K2972" i="2" s="1"/>
  <c r="L2972" i="2" s="1"/>
  <c r="M2972" i="2" s="1"/>
  <c r="AI3548" i="2"/>
  <c r="K3548" i="2" s="1"/>
  <c r="L3548" i="2" s="1"/>
  <c r="M3548" i="2" s="1"/>
  <c r="AI2215" i="2"/>
  <c r="K2215" i="2" s="1"/>
  <c r="L2215" i="2" s="1"/>
  <c r="M2215" i="2" s="1"/>
  <c r="AI2791" i="2"/>
  <c r="K2791" i="2" s="1"/>
  <c r="L2791" i="2" s="1"/>
  <c r="M2791" i="2" s="1"/>
  <c r="AI3367" i="2"/>
  <c r="K3367" i="2" s="1"/>
  <c r="L3367" i="2" s="1"/>
  <c r="M3367" i="2" s="1"/>
  <c r="AI3943" i="2"/>
  <c r="K3943" i="2" s="1"/>
  <c r="L3943" i="2" s="1"/>
  <c r="M3943" i="2" s="1"/>
  <c r="AI2580" i="2"/>
  <c r="K2580" i="2" s="1"/>
  <c r="L2580" i="2" s="1"/>
  <c r="M2580" i="2" s="1"/>
  <c r="AI3152" i="2"/>
  <c r="K3152" i="2" s="1"/>
  <c r="L3152" i="2" s="1"/>
  <c r="M3152" i="2" s="1"/>
  <c r="AI565" i="2"/>
  <c r="K565" i="2" s="1"/>
  <c r="L565" i="2" s="1"/>
  <c r="M565" i="2" s="1"/>
  <c r="AI2085" i="2"/>
  <c r="K2085" i="2" s="1"/>
  <c r="L2085" i="2" s="1"/>
  <c r="M2085" i="2" s="1"/>
  <c r="AI3923" i="2"/>
  <c r="K3923" i="2" s="1"/>
  <c r="L3923" i="2" s="1"/>
  <c r="M3923" i="2" s="1"/>
  <c r="AI2271" i="2"/>
  <c r="K2271" i="2" s="1"/>
  <c r="L2271" i="2" s="1"/>
  <c r="M2271" i="2" s="1"/>
  <c r="AI2847" i="2"/>
  <c r="K2847" i="2" s="1"/>
  <c r="L2847" i="2" s="1"/>
  <c r="M2847" i="2" s="1"/>
  <c r="AI3423" i="2"/>
  <c r="K3423" i="2" s="1"/>
  <c r="L3423" i="2" s="1"/>
  <c r="M3423" i="2" s="1"/>
  <c r="AI3496" i="2"/>
  <c r="K3496" i="2" s="1"/>
  <c r="L3496" i="2" s="1"/>
  <c r="M3496" i="2" s="1"/>
  <c r="AI4072" i="2"/>
  <c r="K4072" i="2" s="1"/>
  <c r="L4072" i="2" s="1"/>
  <c r="M4072" i="2" s="1"/>
  <c r="AI1372" i="2"/>
  <c r="K1372" i="2" s="1"/>
  <c r="L1372" i="2" s="1"/>
  <c r="M1372" i="2" s="1"/>
  <c r="AI1348" i="2"/>
  <c r="K1348" i="2" s="1"/>
  <c r="L1348" i="2" s="1"/>
  <c r="M1348" i="2" s="1"/>
  <c r="AI3366" i="2"/>
  <c r="K3366" i="2" s="1"/>
  <c r="L3366" i="2" s="1"/>
  <c r="M3366" i="2" s="1"/>
  <c r="AI3176" i="2"/>
  <c r="K3176" i="2" s="1"/>
  <c r="L3176" i="2" s="1"/>
  <c r="M3176" i="2" s="1"/>
  <c r="AI3752" i="2"/>
  <c r="K3752" i="2" s="1"/>
  <c r="L3752" i="2" s="1"/>
  <c r="M3752" i="2" s="1"/>
  <c r="AI4014" i="2"/>
  <c r="K4014" i="2" s="1"/>
  <c r="L4014" i="2" s="1"/>
  <c r="M4014" i="2" s="1"/>
  <c r="AI316" i="2"/>
  <c r="K316" i="2" s="1"/>
  <c r="L316" i="2" s="1"/>
  <c r="M316" i="2" s="1"/>
  <c r="AI196" i="2"/>
  <c r="K196" i="2" s="1"/>
  <c r="L196" i="2" s="1"/>
  <c r="M196" i="2" s="1"/>
  <c r="AI870" i="2"/>
  <c r="K870" i="2" s="1"/>
  <c r="L870" i="2" s="1"/>
  <c r="M870" i="2" s="1"/>
  <c r="AI3854" i="2"/>
  <c r="K3854" i="2" s="1"/>
  <c r="L3854" i="2" s="1"/>
  <c r="M3854" i="2" s="1"/>
  <c r="AI3342" i="2"/>
  <c r="K3342" i="2" s="1"/>
  <c r="L3342" i="2" s="1"/>
  <c r="M3342" i="2" s="1"/>
  <c r="AI3728" i="2"/>
  <c r="K3728" i="2" s="1"/>
  <c r="L3728" i="2" s="1"/>
  <c r="M3728" i="2" s="1"/>
  <c r="AI1141" i="2"/>
  <c r="K1141" i="2" s="1"/>
  <c r="L1141" i="2" s="1"/>
  <c r="M1141" i="2" s="1"/>
  <c r="AI579" i="2"/>
  <c r="K579" i="2" s="1"/>
  <c r="L579" i="2" s="1"/>
  <c r="M579" i="2" s="1"/>
  <c r="AI2440" i="2"/>
  <c r="K2440" i="2" s="1"/>
  <c r="L2440" i="2" s="1"/>
  <c r="M2440" i="2" s="1"/>
  <c r="AI2201" i="2"/>
  <c r="K2201" i="2" s="1"/>
  <c r="L2201" i="2" s="1"/>
  <c r="M2201" i="2" s="1"/>
  <c r="AI2777" i="2"/>
  <c r="K2777" i="2" s="1"/>
  <c r="L2777" i="2" s="1"/>
  <c r="M2777" i="2" s="1"/>
  <c r="AI2131" i="2"/>
  <c r="K2131" i="2" s="1"/>
  <c r="L2131" i="2" s="1"/>
  <c r="M2131" i="2" s="1"/>
  <c r="AI2492" i="2"/>
  <c r="K2492" i="2" s="1"/>
  <c r="L2492" i="2" s="1"/>
  <c r="M2492" i="2" s="1"/>
  <c r="AI3068" i="2"/>
  <c r="K3068" i="2" s="1"/>
  <c r="L3068" i="2" s="1"/>
  <c r="M3068" i="2" s="1"/>
  <c r="AI3644" i="2"/>
  <c r="K3644" i="2" s="1"/>
  <c r="L3644" i="2" s="1"/>
  <c r="M3644" i="2" s="1"/>
  <c r="AI463" i="2"/>
  <c r="K463" i="2" s="1"/>
  <c r="L463" i="2" s="1"/>
  <c r="M463" i="2" s="1"/>
  <c r="AI1039" i="2"/>
  <c r="K1039" i="2" s="1"/>
  <c r="L1039" i="2" s="1"/>
  <c r="M1039" i="2" s="1"/>
  <c r="AI2311" i="2"/>
  <c r="K2311" i="2" s="1"/>
  <c r="L2311" i="2" s="1"/>
  <c r="M2311" i="2" s="1"/>
  <c r="AI2887" i="2"/>
  <c r="K2887" i="2" s="1"/>
  <c r="L2887" i="2" s="1"/>
  <c r="M2887" i="2" s="1"/>
  <c r="AI3463" i="2"/>
  <c r="K3463" i="2" s="1"/>
  <c r="L3463" i="2" s="1"/>
  <c r="M3463" i="2" s="1"/>
  <c r="AI4039" i="2"/>
  <c r="K4039" i="2" s="1"/>
  <c r="L4039" i="2" s="1"/>
  <c r="M4039" i="2" s="1"/>
  <c r="AI2295" i="2"/>
  <c r="K2295" i="2" s="1"/>
  <c r="L2295" i="2" s="1"/>
  <c r="M2295" i="2" s="1"/>
  <c r="AI2871" i="2"/>
  <c r="K2871" i="2" s="1"/>
  <c r="L2871" i="2" s="1"/>
  <c r="M2871" i="2" s="1"/>
  <c r="AI3447" i="2"/>
  <c r="K3447" i="2" s="1"/>
  <c r="L3447" i="2" s="1"/>
  <c r="M3447" i="2" s="1"/>
  <c r="AI2367" i="2"/>
  <c r="K2367" i="2" s="1"/>
  <c r="L2367" i="2" s="1"/>
  <c r="M2367" i="2" s="1"/>
  <c r="AI2943" i="2"/>
  <c r="K2943" i="2" s="1"/>
  <c r="L2943" i="2" s="1"/>
  <c r="M2943" i="2" s="1"/>
  <c r="AI3519" i="2"/>
  <c r="K3519" i="2" s="1"/>
  <c r="L3519" i="2" s="1"/>
  <c r="M3519" i="2" s="1"/>
  <c r="AI2458" i="2"/>
  <c r="K2458" i="2" s="1"/>
  <c r="L2458" i="2" s="1"/>
  <c r="M2458" i="2" s="1"/>
  <c r="AI3034" i="2"/>
  <c r="K3034" i="2" s="1"/>
  <c r="L3034" i="2" s="1"/>
  <c r="M3034" i="2" s="1"/>
  <c r="AI3610" i="2"/>
  <c r="K3610" i="2" s="1"/>
  <c r="L3610" i="2" s="1"/>
  <c r="M3610" i="2" s="1"/>
  <c r="AI3462" i="2"/>
  <c r="K3462" i="2" s="1"/>
  <c r="L3462" i="2" s="1"/>
  <c r="M3462" i="2" s="1"/>
  <c r="AI109" i="2"/>
  <c r="K109" i="2" s="1"/>
  <c r="L109" i="2" s="1"/>
  <c r="M109" i="2" s="1"/>
  <c r="AI685" i="2"/>
  <c r="K685" i="2" s="1"/>
  <c r="L685" i="2" s="1"/>
  <c r="M685" i="2" s="1"/>
  <c r="AI1124" i="2"/>
  <c r="K1124" i="2" s="1"/>
  <c r="L1124" i="2" s="1"/>
  <c r="M1124" i="2" s="1"/>
  <c r="AI1700" i="2"/>
  <c r="K1700" i="2" s="1"/>
  <c r="L1700" i="2" s="1"/>
  <c r="M1700" i="2" s="1"/>
  <c r="AI2210" i="2"/>
  <c r="K2210" i="2" s="1"/>
  <c r="L2210" i="2" s="1"/>
  <c r="M2210" i="2" s="1"/>
  <c r="AI2181" i="2"/>
  <c r="K2181" i="2" s="1"/>
  <c r="L2181" i="2" s="1"/>
  <c r="M2181" i="2" s="1"/>
  <c r="AI2391" i="2"/>
  <c r="K2391" i="2" s="1"/>
  <c r="L2391" i="2" s="1"/>
  <c r="M2391" i="2" s="1"/>
  <c r="AI2967" i="2"/>
  <c r="K2967" i="2" s="1"/>
  <c r="L2967" i="2" s="1"/>
  <c r="M2967" i="2" s="1"/>
  <c r="AI3543" i="2"/>
  <c r="K3543" i="2" s="1"/>
  <c r="L3543" i="2" s="1"/>
  <c r="M3543" i="2" s="1"/>
  <c r="AI2786" i="2"/>
  <c r="K2786" i="2" s="1"/>
  <c r="L2786" i="2" s="1"/>
  <c r="M2786" i="2" s="1"/>
  <c r="AI3938" i="2"/>
  <c r="K3938" i="2" s="1"/>
  <c r="L3938" i="2" s="1"/>
  <c r="M3938" i="2" s="1"/>
  <c r="AI3114" i="2"/>
  <c r="K3114" i="2" s="1"/>
  <c r="L3114" i="2" s="1"/>
  <c r="M3114" i="2" s="1"/>
  <c r="AI120" i="2"/>
  <c r="K120" i="2" s="1"/>
  <c r="L120" i="2" s="1"/>
  <c r="M120" i="2" s="1"/>
  <c r="AI696" i="2"/>
  <c r="K696" i="2" s="1"/>
  <c r="L696" i="2" s="1"/>
  <c r="M696" i="2" s="1"/>
  <c r="AI1272" i="2"/>
  <c r="K1272" i="2" s="1"/>
  <c r="L1272" i="2" s="1"/>
  <c r="M1272" i="2" s="1"/>
  <c r="AI661" i="2"/>
  <c r="K661" i="2" s="1"/>
  <c r="L661" i="2" s="1"/>
  <c r="M661" i="2" s="1"/>
  <c r="AI1155" i="2"/>
  <c r="K1155" i="2" s="1"/>
  <c r="L1155" i="2" s="1"/>
  <c r="M1155" i="2" s="1"/>
  <c r="AI772" i="2"/>
  <c r="K772" i="2" s="1"/>
  <c r="L772" i="2" s="1"/>
  <c r="M772" i="2" s="1"/>
  <c r="AI1881" i="2"/>
  <c r="K1881" i="2" s="1"/>
  <c r="L1881" i="2" s="1"/>
  <c r="M1881" i="2" s="1"/>
  <c r="AI1305" i="2"/>
  <c r="K1305" i="2" s="1"/>
  <c r="L1305" i="2" s="1"/>
  <c r="M1305" i="2" s="1"/>
  <c r="AI708" i="2"/>
  <c r="K708" i="2" s="1"/>
  <c r="L708" i="2" s="1"/>
  <c r="M708" i="2" s="1"/>
  <c r="AI1307" i="2"/>
  <c r="K1307" i="2" s="1"/>
  <c r="L1307" i="2" s="1"/>
  <c r="M1307" i="2" s="1"/>
  <c r="AI2832" i="2"/>
  <c r="K2832" i="2" s="1"/>
  <c r="L2832" i="2" s="1"/>
  <c r="M2832" i="2" s="1"/>
  <c r="AI3984" i="2"/>
  <c r="K3984" i="2" s="1"/>
  <c r="L3984" i="2" s="1"/>
  <c r="M3984" i="2" s="1"/>
  <c r="AI3362" i="2"/>
  <c r="K3362" i="2" s="1"/>
  <c r="L3362" i="2" s="1"/>
  <c r="M3362" i="2" s="1"/>
  <c r="AI2499" i="2"/>
  <c r="K2499" i="2" s="1"/>
  <c r="L2499" i="2" s="1"/>
  <c r="M2499" i="2" s="1"/>
  <c r="AI3075" i="2"/>
  <c r="K3075" i="2" s="1"/>
  <c r="L3075" i="2" s="1"/>
  <c r="M3075" i="2" s="1"/>
  <c r="AI3651" i="2"/>
  <c r="K3651" i="2" s="1"/>
  <c r="L3651" i="2" s="1"/>
  <c r="M3651" i="2" s="1"/>
  <c r="AI2207" i="2"/>
  <c r="K2207" i="2" s="1"/>
  <c r="L2207" i="2" s="1"/>
  <c r="M2207" i="2" s="1"/>
  <c r="AI2783" i="2"/>
  <c r="K2783" i="2" s="1"/>
  <c r="L2783" i="2" s="1"/>
  <c r="M2783" i="2" s="1"/>
  <c r="AI4077" i="2"/>
  <c r="K4077" i="2" s="1"/>
  <c r="L4077" i="2" s="1"/>
  <c r="M4077" i="2" s="1"/>
  <c r="AI851" i="2"/>
  <c r="K851" i="2" s="1"/>
  <c r="L851" i="2" s="1"/>
  <c r="M851" i="2" s="1"/>
  <c r="AI1427" i="2"/>
  <c r="K1427" i="2" s="1"/>
  <c r="L1427" i="2" s="1"/>
  <c r="M1427" i="2" s="1"/>
  <c r="AI2376" i="2"/>
  <c r="K2376" i="2" s="1"/>
  <c r="L2376" i="2" s="1"/>
  <c r="M2376" i="2" s="1"/>
  <c r="AI3528" i="2"/>
  <c r="K3528" i="2" s="1"/>
  <c r="L3528" i="2" s="1"/>
  <c r="M3528" i="2" s="1"/>
  <c r="AI4104" i="2"/>
  <c r="K4104" i="2" s="1"/>
  <c r="L4104" i="2" s="1"/>
  <c r="M4104" i="2" s="1"/>
  <c r="AI2330" i="2"/>
  <c r="K2330" i="2" s="1"/>
  <c r="L2330" i="2" s="1"/>
  <c r="M2330" i="2" s="1"/>
  <c r="AI2906" i="2"/>
  <c r="K2906" i="2" s="1"/>
  <c r="L2906" i="2" s="1"/>
  <c r="M2906" i="2" s="1"/>
  <c r="AI3482" i="2"/>
  <c r="K3482" i="2" s="1"/>
  <c r="L3482" i="2" s="1"/>
  <c r="M3482" i="2" s="1"/>
  <c r="AI4058" i="2"/>
  <c r="K4058" i="2" s="1"/>
  <c r="L4058" i="2" s="1"/>
  <c r="M4058" i="2" s="1"/>
  <c r="AI2619" i="2"/>
  <c r="K2619" i="2" s="1"/>
  <c r="L2619" i="2" s="1"/>
  <c r="M2619" i="2" s="1"/>
  <c r="AI3195" i="2"/>
  <c r="K3195" i="2" s="1"/>
  <c r="L3195" i="2" s="1"/>
  <c r="M3195" i="2" s="1"/>
  <c r="AI2327" i="2"/>
  <c r="K2327" i="2" s="1"/>
  <c r="L2327" i="2" s="1"/>
  <c r="M2327" i="2" s="1"/>
  <c r="AI2289" i="2"/>
  <c r="K2289" i="2" s="1"/>
  <c r="L2289" i="2" s="1"/>
  <c r="M2289" i="2" s="1"/>
  <c r="AI2865" i="2"/>
  <c r="K2865" i="2" s="1"/>
  <c r="L2865" i="2" s="1"/>
  <c r="M2865" i="2" s="1"/>
  <c r="AI3441" i="2"/>
  <c r="K3441" i="2" s="1"/>
  <c r="L3441" i="2" s="1"/>
  <c r="M3441" i="2" s="1"/>
  <c r="AI4017" i="2"/>
  <c r="K4017" i="2" s="1"/>
  <c r="L4017" i="2" s="1"/>
  <c r="M4017" i="2" s="1"/>
  <c r="AI2578" i="2"/>
  <c r="K2578" i="2" s="1"/>
  <c r="L2578" i="2" s="1"/>
  <c r="M2578" i="2" s="1"/>
  <c r="AI3154" i="2"/>
  <c r="K3154" i="2" s="1"/>
  <c r="L3154" i="2" s="1"/>
  <c r="M3154" i="2" s="1"/>
  <c r="AI3730" i="2"/>
  <c r="K3730" i="2" s="1"/>
  <c r="L3730" i="2" s="1"/>
  <c r="M3730" i="2" s="1"/>
  <c r="AI1244" i="2"/>
  <c r="K1244" i="2" s="1"/>
  <c r="L1244" i="2" s="1"/>
  <c r="M1244" i="2" s="1"/>
  <c r="AI1662" i="2"/>
  <c r="AI1809" i="2"/>
  <c r="K1809" i="2" s="1"/>
  <c r="L1809" i="2" s="1"/>
  <c r="M1809" i="2" s="1"/>
  <c r="AI2661" i="2"/>
  <c r="K2661" i="2" s="1"/>
  <c r="L2661" i="2" s="1"/>
  <c r="M2661" i="2" s="1"/>
  <c r="AI1407" i="2"/>
  <c r="K1407" i="2" s="1"/>
  <c r="L1407" i="2" s="1"/>
  <c r="M1407" i="2" s="1"/>
  <c r="AI2477" i="2"/>
  <c r="K2477" i="2" s="1"/>
  <c r="L2477" i="2" s="1"/>
  <c r="M2477" i="2" s="1"/>
  <c r="AI85" i="2"/>
  <c r="K85" i="2" s="1"/>
  <c r="L85" i="2" s="1"/>
  <c r="M85" i="2" s="1"/>
  <c r="AI713" i="2"/>
  <c r="K713" i="2" s="1"/>
  <c r="L713" i="2" s="1"/>
  <c r="M713" i="2" s="1"/>
  <c r="AI1112" i="2"/>
  <c r="K1112" i="2" s="1"/>
  <c r="L1112" i="2" s="1"/>
  <c r="M1112" i="2" s="1"/>
  <c r="AI731" i="2"/>
  <c r="K731" i="2" s="1"/>
  <c r="L731" i="2" s="1"/>
  <c r="M731" i="2" s="1"/>
  <c r="AI2853" i="2"/>
  <c r="K2853" i="2" s="1"/>
  <c r="L2853" i="2" s="1"/>
  <c r="M2853" i="2" s="1"/>
  <c r="AI1016" i="2"/>
  <c r="K1016" i="2" s="1"/>
  <c r="L1016" i="2" s="1"/>
  <c r="M1016" i="2" s="1"/>
  <c r="AI3180" i="2"/>
  <c r="K3180" i="2" s="1"/>
  <c r="L3180" i="2" s="1"/>
  <c r="M3180" i="2" s="1"/>
  <c r="AI3758" i="2"/>
  <c r="K3758" i="2" s="1"/>
  <c r="L3758" i="2" s="1"/>
  <c r="M3758" i="2" s="1"/>
  <c r="AI2872" i="2"/>
  <c r="K2872" i="2" s="1"/>
  <c r="L2872" i="2" s="1"/>
  <c r="M2872" i="2" s="1"/>
  <c r="AI3472" i="2"/>
  <c r="K3472" i="2" s="1"/>
  <c r="L3472" i="2" s="1"/>
  <c r="M3472" i="2" s="1"/>
  <c r="AI3209" i="2"/>
  <c r="K3209" i="2" s="1"/>
  <c r="L3209" i="2" s="1"/>
  <c r="M3209" i="2" s="1"/>
  <c r="AI4101" i="2"/>
  <c r="K4101" i="2" s="1"/>
  <c r="L4101" i="2" s="1"/>
  <c r="M4101" i="2" s="1"/>
  <c r="AI3788" i="2"/>
  <c r="K3788" i="2" s="1"/>
  <c r="L3788" i="2" s="1"/>
  <c r="M3788" i="2" s="1"/>
  <c r="AI2949" i="2"/>
  <c r="K2949" i="2" s="1"/>
  <c r="L2949" i="2" s="1"/>
  <c r="M2949" i="2" s="1"/>
  <c r="AI1921" i="2"/>
  <c r="K1921" i="2" s="1"/>
  <c r="L1921" i="2" s="1"/>
  <c r="M1921" i="2" s="1"/>
  <c r="AI2310" i="2"/>
  <c r="K2310" i="2" s="1"/>
  <c r="L2310" i="2" s="1"/>
  <c r="M2310" i="2" s="1"/>
  <c r="AI2886" i="2"/>
  <c r="K2886" i="2" s="1"/>
  <c r="L2886" i="2" s="1"/>
  <c r="M2886" i="2" s="1"/>
  <c r="AI3942" i="2"/>
  <c r="K3942" i="2" s="1"/>
  <c r="L3942" i="2" s="1"/>
  <c r="M3942" i="2" s="1"/>
  <c r="AI21" i="2"/>
  <c r="K21" i="2" s="1"/>
  <c r="L21" i="2" s="1"/>
  <c r="M21" i="2" s="1"/>
  <c r="AI597" i="2"/>
  <c r="K597" i="2" s="1"/>
  <c r="L597" i="2" s="1"/>
  <c r="M597" i="2" s="1"/>
  <c r="AI2581" i="2"/>
  <c r="K2581" i="2" s="1"/>
  <c r="L2581" i="2" s="1"/>
  <c r="M2581" i="2" s="1"/>
  <c r="AI1995" i="2"/>
  <c r="K1995" i="2" s="1"/>
  <c r="L1995" i="2" s="1"/>
  <c r="M1995" i="2" s="1"/>
  <c r="AI222" i="2"/>
  <c r="K222" i="2" s="1"/>
  <c r="L222" i="2" s="1"/>
  <c r="M222" i="2" s="1"/>
  <c r="AI798" i="2"/>
  <c r="K798" i="2" s="1"/>
  <c r="L798" i="2" s="1"/>
  <c r="M798" i="2" s="1"/>
  <c r="AI1374" i="2"/>
  <c r="K1374" i="2" s="1"/>
  <c r="L1374" i="2" s="1"/>
  <c r="M1374" i="2" s="1"/>
  <c r="AI777" i="2"/>
  <c r="K777" i="2" s="1"/>
  <c r="L777" i="2" s="1"/>
  <c r="M777" i="2" s="1"/>
  <c r="AI201" i="2"/>
  <c r="K201" i="2" s="1"/>
  <c r="L201" i="2" s="1"/>
  <c r="M201" i="2" s="1"/>
  <c r="AI1978" i="2"/>
  <c r="K1978" i="2" s="1"/>
  <c r="L1978" i="2" s="1"/>
  <c r="M1978" i="2" s="1"/>
  <c r="AI2614" i="2"/>
  <c r="K2614" i="2" s="1"/>
  <c r="L2614" i="2" s="1"/>
  <c r="M2614" i="2" s="1"/>
  <c r="AI3190" i="2"/>
  <c r="K3190" i="2" s="1"/>
  <c r="L3190" i="2" s="1"/>
  <c r="M3190" i="2" s="1"/>
  <c r="AI3766" i="2"/>
  <c r="K3766" i="2" s="1"/>
  <c r="L3766" i="2" s="1"/>
  <c r="M3766" i="2" s="1"/>
  <c r="AI1476" i="2"/>
  <c r="K1476" i="2" s="1"/>
  <c r="L1476" i="2" s="1"/>
  <c r="M1476" i="2" s="1"/>
  <c r="AI302" i="2"/>
  <c r="K302" i="2" s="1"/>
  <c r="L302" i="2" s="1"/>
  <c r="M302" i="2" s="1"/>
  <c r="AI904" i="2"/>
  <c r="K904" i="2" s="1"/>
  <c r="L904" i="2" s="1"/>
  <c r="M904" i="2" s="1"/>
  <c r="AI184" i="2"/>
  <c r="K184" i="2" s="1"/>
  <c r="L184" i="2" s="1"/>
  <c r="M184" i="2" s="1"/>
  <c r="AI1285" i="2"/>
  <c r="K1285" i="2" s="1"/>
  <c r="L1285" i="2" s="1"/>
  <c r="M1285" i="2" s="1"/>
  <c r="AI4117" i="2"/>
  <c r="K4117" i="2" s="1"/>
  <c r="L4117" i="2" s="1"/>
  <c r="M4117" i="2" s="1"/>
  <c r="AI3782" i="2"/>
  <c r="K3782" i="2" s="1"/>
  <c r="L3782" i="2" s="1"/>
  <c r="M3782" i="2" s="1"/>
  <c r="AI2896" i="2"/>
  <c r="K2896" i="2" s="1"/>
  <c r="L2896" i="2" s="1"/>
  <c r="M2896" i="2" s="1"/>
  <c r="AI2191" i="2"/>
  <c r="K2191" i="2" s="1"/>
  <c r="L2191" i="2" s="1"/>
  <c r="M2191" i="2" s="1"/>
  <c r="AI2767" i="2"/>
  <c r="K2767" i="2" s="1"/>
  <c r="L2767" i="2" s="1"/>
  <c r="M2767" i="2" s="1"/>
  <c r="AI3343" i="2"/>
  <c r="K3343" i="2" s="1"/>
  <c r="L3343" i="2" s="1"/>
  <c r="M3343" i="2" s="1"/>
  <c r="AI3919" i="2"/>
  <c r="K3919" i="2" s="1"/>
  <c r="L3919" i="2" s="1"/>
  <c r="M3919" i="2" s="1"/>
  <c r="AI3899" i="2"/>
  <c r="K3899" i="2" s="1"/>
  <c r="L3899" i="2" s="1"/>
  <c r="M3899" i="2" s="1"/>
  <c r="AI4048" i="2"/>
  <c r="K4048" i="2" s="1"/>
  <c r="L4048" i="2" s="1"/>
  <c r="M4048" i="2" s="1"/>
  <c r="AI3940" i="2"/>
  <c r="K3940" i="2" s="1"/>
  <c r="L3940" i="2" s="1"/>
  <c r="M3940" i="2" s="1"/>
  <c r="AI410" i="2"/>
  <c r="K410" i="2" s="1"/>
  <c r="L410" i="2" s="1"/>
  <c r="M410" i="2" s="1"/>
  <c r="AI986" i="2"/>
  <c r="K986" i="2" s="1"/>
  <c r="L986" i="2" s="1"/>
  <c r="M986" i="2" s="1"/>
  <c r="AI1562" i="2"/>
  <c r="K1562" i="2" s="1"/>
  <c r="L1562" i="2" s="1"/>
  <c r="M1562" i="2" s="1"/>
  <c r="AI2480" i="2"/>
  <c r="K2480" i="2" s="1"/>
  <c r="L2480" i="2" s="1"/>
  <c r="M2480" i="2" s="1"/>
  <c r="AI3056" i="2"/>
  <c r="K3056" i="2" s="1"/>
  <c r="L3056" i="2" s="1"/>
  <c r="M3056" i="2" s="1"/>
  <c r="AI507" i="2"/>
  <c r="K507" i="2" s="1"/>
  <c r="L507" i="2" s="1"/>
  <c r="M507" i="2" s="1"/>
  <c r="AI235" i="2"/>
  <c r="K235" i="2" s="1"/>
  <c r="L235" i="2" s="1"/>
  <c r="M235" i="2" s="1"/>
  <c r="AI811" i="2"/>
  <c r="K811" i="2" s="1"/>
  <c r="L811" i="2" s="1"/>
  <c r="M811" i="2" s="1"/>
  <c r="AI1387" i="2"/>
  <c r="K1387" i="2" s="1"/>
  <c r="L1387" i="2" s="1"/>
  <c r="M1387" i="2" s="1"/>
  <c r="AI1157" i="2"/>
  <c r="K1157" i="2" s="1"/>
  <c r="L1157" i="2" s="1"/>
  <c r="M1157" i="2" s="1"/>
  <c r="AI1762" i="2"/>
  <c r="K1762" i="2" s="1"/>
  <c r="L1762" i="2" s="1"/>
  <c r="M1762" i="2" s="1"/>
  <c r="AI1258" i="2"/>
  <c r="K1258" i="2" s="1"/>
  <c r="L1258" i="2" s="1"/>
  <c r="M1258" i="2" s="1"/>
  <c r="AI2638" i="2"/>
  <c r="K2638" i="2" s="1"/>
  <c r="L2638" i="2" s="1"/>
  <c r="M2638" i="2" s="1"/>
  <c r="AI3214" i="2"/>
  <c r="K3214" i="2" s="1"/>
  <c r="L3214" i="2" s="1"/>
  <c r="M3214" i="2" s="1"/>
  <c r="AI3790" i="2"/>
  <c r="K3790" i="2" s="1"/>
  <c r="L3790" i="2" s="1"/>
  <c r="M3790" i="2" s="1"/>
  <c r="AI111" i="2"/>
  <c r="K111" i="2" s="1"/>
  <c r="L111" i="2" s="1"/>
  <c r="M111" i="2" s="1"/>
  <c r="AI251" i="2"/>
  <c r="K251" i="2" s="1"/>
  <c r="L251" i="2" s="1"/>
  <c r="M251" i="2" s="1"/>
  <c r="AI2353" i="2"/>
  <c r="K2353" i="2" s="1"/>
  <c r="L2353" i="2" s="1"/>
  <c r="M2353" i="2" s="1"/>
  <c r="AI2929" i="2"/>
  <c r="K2929" i="2" s="1"/>
  <c r="L2929" i="2" s="1"/>
  <c r="M2929" i="2" s="1"/>
  <c r="AI3505" i="2"/>
  <c r="K3505" i="2" s="1"/>
  <c r="L3505" i="2" s="1"/>
  <c r="M3505" i="2" s="1"/>
  <c r="AI4081" i="2"/>
  <c r="K4081" i="2" s="1"/>
  <c r="L4081" i="2" s="1"/>
  <c r="M4081" i="2" s="1"/>
  <c r="AI3158" i="2"/>
  <c r="K3158" i="2" s="1"/>
  <c r="L3158" i="2" s="1"/>
  <c r="M3158" i="2" s="1"/>
  <c r="AI3878" i="2"/>
  <c r="K3878" i="2" s="1"/>
  <c r="L3878" i="2" s="1"/>
  <c r="M3878" i="2" s="1"/>
  <c r="AI3305" i="2"/>
  <c r="K3305" i="2" s="1"/>
  <c r="L3305" i="2" s="1"/>
  <c r="M3305" i="2" s="1"/>
  <c r="AI3546" i="2"/>
  <c r="K3546" i="2" s="1"/>
  <c r="L3546" i="2" s="1"/>
  <c r="M3546" i="2" s="1"/>
  <c r="AI2683" i="2"/>
  <c r="K2683" i="2" s="1"/>
  <c r="L2683" i="2" s="1"/>
  <c r="M2683" i="2" s="1"/>
  <c r="AI3307" i="2"/>
  <c r="K3307" i="2" s="1"/>
  <c r="L3307" i="2" s="1"/>
  <c r="M3307" i="2" s="1"/>
  <c r="AI3907" i="2"/>
  <c r="K3907" i="2" s="1"/>
  <c r="L3907" i="2" s="1"/>
  <c r="M3907" i="2" s="1"/>
  <c r="AI1567" i="2"/>
  <c r="K1567" i="2" s="1"/>
  <c r="L1567" i="2" s="1"/>
  <c r="M1567" i="2" s="1"/>
  <c r="AI1444" i="2"/>
  <c r="K1444" i="2" s="1"/>
  <c r="L1444" i="2" s="1"/>
  <c r="M1444" i="2" s="1"/>
  <c r="AI4038" i="2"/>
  <c r="K4038" i="2" s="1"/>
  <c r="L4038" i="2" s="1"/>
  <c r="M4038" i="2" s="1"/>
  <c r="AI2965" i="2"/>
  <c r="K2965" i="2" s="1"/>
  <c r="L2965" i="2" s="1"/>
  <c r="M2965" i="2" s="1"/>
  <c r="AI318" i="2"/>
  <c r="AI894" i="2"/>
  <c r="K894" i="2" s="1"/>
  <c r="L894" i="2" s="1"/>
  <c r="M894" i="2" s="1"/>
  <c r="AI826" i="2"/>
  <c r="K826" i="2" s="1"/>
  <c r="L826" i="2" s="1"/>
  <c r="M826" i="2" s="1"/>
  <c r="AI759" i="2"/>
  <c r="K759" i="2" s="1"/>
  <c r="L759" i="2" s="1"/>
  <c r="M759" i="2" s="1"/>
  <c r="AI1766" i="2"/>
  <c r="K1766" i="2" s="1"/>
  <c r="L1766" i="2" s="1"/>
  <c r="M1766" i="2" s="1"/>
  <c r="AI3300" i="2"/>
  <c r="K3300" i="2" s="1"/>
  <c r="L3300" i="2" s="1"/>
  <c r="M3300" i="2" s="1"/>
  <c r="AI3182" i="2"/>
  <c r="K3182" i="2" s="1"/>
  <c r="L3182" i="2" s="1"/>
  <c r="M3182" i="2" s="1"/>
  <c r="AI2107" i="2"/>
  <c r="K2107" i="2" s="1"/>
  <c r="L2107" i="2" s="1"/>
  <c r="M2107" i="2" s="1"/>
  <c r="AI2707" i="2"/>
  <c r="K2707" i="2" s="1"/>
  <c r="L2707" i="2" s="1"/>
  <c r="M2707" i="2" s="1"/>
  <c r="AI1591" i="2"/>
  <c r="K1591" i="2" s="1"/>
  <c r="L1591" i="2" s="1"/>
  <c r="M1591" i="2" s="1"/>
  <c r="AI2287" i="2"/>
  <c r="K2287" i="2" s="1"/>
  <c r="L2287" i="2" s="1"/>
  <c r="M2287" i="2" s="1"/>
  <c r="AI2863" i="2"/>
  <c r="K2863" i="2" s="1"/>
  <c r="L2863" i="2" s="1"/>
  <c r="M2863" i="2" s="1"/>
  <c r="AI3439" i="2"/>
  <c r="K3439" i="2" s="1"/>
  <c r="L3439" i="2" s="1"/>
  <c r="M3439" i="2" s="1"/>
  <c r="AI4015" i="2"/>
  <c r="K4015" i="2" s="1"/>
  <c r="L4015" i="2" s="1"/>
  <c r="M4015" i="2" s="1"/>
  <c r="AI3501" i="2"/>
  <c r="K3501" i="2" s="1"/>
  <c r="L3501" i="2" s="1"/>
  <c r="M3501" i="2" s="1"/>
  <c r="AI2781" i="2"/>
  <c r="K2781" i="2" s="1"/>
  <c r="L2781" i="2" s="1"/>
  <c r="M2781" i="2" s="1"/>
  <c r="AI1468" i="2"/>
  <c r="K1468" i="2" s="1"/>
  <c r="L1468" i="2" s="1"/>
  <c r="M1468" i="2" s="1"/>
  <c r="AI1492" i="2"/>
  <c r="K1492" i="2" s="1"/>
  <c r="L1492" i="2" s="1"/>
  <c r="M1492" i="2" s="1"/>
  <c r="AI4036" i="2"/>
  <c r="K4036" i="2" s="1"/>
  <c r="L4036" i="2" s="1"/>
  <c r="M4036" i="2" s="1"/>
  <c r="AI2430" i="2"/>
  <c r="K2430" i="2" s="1"/>
  <c r="L2430" i="2" s="1"/>
  <c r="M2430" i="2" s="1"/>
  <c r="AI2576" i="2"/>
  <c r="K2576" i="2" s="1"/>
  <c r="L2576" i="2" s="1"/>
  <c r="M2576" i="2" s="1"/>
  <c r="AI68" i="2"/>
  <c r="K68" i="2" s="1"/>
  <c r="L68" i="2" s="1"/>
  <c r="M68" i="2" s="1"/>
  <c r="AI485" i="2"/>
  <c r="K485" i="2" s="1"/>
  <c r="L485" i="2" s="1"/>
  <c r="M485" i="2" s="1"/>
  <c r="AI1059" i="2"/>
  <c r="K1059" i="2" s="1"/>
  <c r="L1059" i="2" s="1"/>
  <c r="M1059" i="2" s="1"/>
  <c r="AI3061" i="2"/>
  <c r="K3061" i="2" s="1"/>
  <c r="L3061" i="2" s="1"/>
  <c r="M3061" i="2" s="1"/>
  <c r="AI1785" i="2"/>
  <c r="K1785" i="2" s="1"/>
  <c r="L1785" i="2" s="1"/>
  <c r="M1785" i="2" s="1"/>
  <c r="AI1209" i="2"/>
  <c r="K1209" i="2" s="1"/>
  <c r="L1209" i="2" s="1"/>
  <c r="M1209" i="2" s="1"/>
  <c r="AI681" i="2"/>
  <c r="K681" i="2" s="1"/>
  <c r="L681" i="2" s="1"/>
  <c r="M681" i="2" s="1"/>
  <c r="AI60" i="2"/>
  <c r="K60" i="2" s="1"/>
  <c r="L60" i="2" s="1"/>
  <c r="M60" i="2" s="1"/>
  <c r="AI1838" i="2"/>
  <c r="K1838" i="2" s="1"/>
  <c r="L1838" i="2" s="1"/>
  <c r="M1838" i="2" s="1"/>
  <c r="AI395" i="2"/>
  <c r="K395" i="2" s="1"/>
  <c r="L395" i="2" s="1"/>
  <c r="M395" i="2" s="1"/>
  <c r="AI1002" i="2"/>
  <c r="K1002" i="2" s="1"/>
  <c r="L1002" i="2" s="1"/>
  <c r="M1002" i="2" s="1"/>
  <c r="AI1232" i="2"/>
  <c r="K1232" i="2" s="1"/>
  <c r="L1232" i="2" s="1"/>
  <c r="M1232" i="2" s="1"/>
  <c r="AI2148" i="2"/>
  <c r="K2148" i="2" s="1"/>
  <c r="L2148" i="2" s="1"/>
  <c r="M2148" i="2" s="1"/>
  <c r="AI2630" i="2"/>
  <c r="K2630" i="2" s="1"/>
  <c r="L2630" i="2" s="1"/>
  <c r="M2630" i="2" s="1"/>
  <c r="AI3254" i="2"/>
  <c r="K3254" i="2" s="1"/>
  <c r="L3254" i="2" s="1"/>
  <c r="M3254" i="2" s="1"/>
  <c r="AI2779" i="2"/>
  <c r="K2779" i="2" s="1"/>
  <c r="L2779" i="2" s="1"/>
  <c r="M2779" i="2" s="1"/>
  <c r="AI3403" i="2"/>
  <c r="K3403" i="2" s="1"/>
  <c r="L3403" i="2" s="1"/>
  <c r="M3403" i="2" s="1"/>
  <c r="AI4003" i="2"/>
  <c r="K4003" i="2" s="1"/>
  <c r="L4003" i="2" s="1"/>
  <c r="M4003" i="2" s="1"/>
  <c r="AI1663" i="2"/>
  <c r="K1663" i="2" s="1"/>
  <c r="L1663" i="2" s="1"/>
  <c r="M1663" i="2" s="1"/>
  <c r="AI385" i="2"/>
  <c r="K385" i="2" s="1"/>
  <c r="L385" i="2" s="1"/>
  <c r="M385" i="2" s="1"/>
  <c r="AI2193" i="2"/>
  <c r="K2193" i="2" s="1"/>
  <c r="L2193" i="2" s="1"/>
  <c r="M2193" i="2" s="1"/>
  <c r="AI2769" i="2"/>
  <c r="K2769" i="2" s="1"/>
  <c r="L2769" i="2" s="1"/>
  <c r="M2769" i="2" s="1"/>
  <c r="AI3345" i="2"/>
  <c r="K3345" i="2" s="1"/>
  <c r="L3345" i="2" s="1"/>
  <c r="M3345" i="2" s="1"/>
  <c r="AI3921" i="2"/>
  <c r="K3921" i="2" s="1"/>
  <c r="L3921" i="2" s="1"/>
  <c r="M3921" i="2" s="1"/>
  <c r="AI2482" i="2"/>
  <c r="K2482" i="2" s="1"/>
  <c r="L2482" i="2" s="1"/>
  <c r="M2482" i="2" s="1"/>
  <c r="AI3058" i="2"/>
  <c r="K3058" i="2" s="1"/>
  <c r="L3058" i="2" s="1"/>
  <c r="M3058" i="2" s="1"/>
  <c r="AI3634" i="2"/>
  <c r="K3634" i="2" s="1"/>
  <c r="L3634" i="2" s="1"/>
  <c r="M3634" i="2" s="1"/>
  <c r="AI3296" i="2"/>
  <c r="K3296" i="2" s="1"/>
  <c r="L3296" i="2" s="1"/>
  <c r="M3296" i="2" s="1"/>
  <c r="AI3872" i="2"/>
  <c r="K3872" i="2" s="1"/>
  <c r="L3872" i="2" s="1"/>
  <c r="M3872" i="2" s="1"/>
  <c r="AI1083" i="2"/>
  <c r="K1083" i="2" s="1"/>
  <c r="L1083" i="2" s="1"/>
  <c r="M1083" i="2" s="1"/>
  <c r="AI581" i="2"/>
  <c r="K581" i="2" s="1"/>
  <c r="L581" i="2" s="1"/>
  <c r="M581" i="2" s="1"/>
  <c r="AI1148" i="2"/>
  <c r="K1148" i="2" s="1"/>
  <c r="L1148" i="2" s="1"/>
  <c r="M1148" i="2" s="1"/>
  <c r="AI1724" i="2"/>
  <c r="K1724" i="2" s="1"/>
  <c r="L1724" i="2" s="1"/>
  <c r="M1724" i="2" s="1"/>
  <c r="AI34" i="2"/>
  <c r="K34" i="2" s="1"/>
  <c r="L34" i="2" s="1"/>
  <c r="M34" i="2" s="1"/>
  <c r="AI250" i="2"/>
  <c r="K250" i="2" s="1"/>
  <c r="L250" i="2" s="1"/>
  <c r="M250" i="2" s="1"/>
  <c r="AI706" i="2"/>
  <c r="K706" i="2" s="1"/>
  <c r="L706" i="2" s="1"/>
  <c r="M706" i="2" s="1"/>
  <c r="AI732" i="2"/>
  <c r="K732" i="2" s="1"/>
  <c r="L732" i="2" s="1"/>
  <c r="M732" i="2" s="1"/>
  <c r="AI755" i="2"/>
  <c r="K755" i="2" s="1"/>
  <c r="L755" i="2" s="1"/>
  <c r="M755" i="2" s="1"/>
  <c r="AI1331" i="2"/>
  <c r="K1331" i="2" s="1"/>
  <c r="L1331" i="2" s="1"/>
  <c r="M1331" i="2" s="1"/>
  <c r="AI2053" i="2"/>
  <c r="K2053" i="2" s="1"/>
  <c r="L2053" i="2" s="1"/>
  <c r="M2053" i="2" s="1"/>
  <c r="AI2856" i="2"/>
  <c r="K2856" i="2" s="1"/>
  <c r="L2856" i="2" s="1"/>
  <c r="M2856" i="2" s="1"/>
  <c r="AI3432" i="2"/>
  <c r="K3432" i="2" s="1"/>
  <c r="L3432" i="2" s="1"/>
  <c r="M3432" i="2" s="1"/>
  <c r="AI4008" i="2"/>
  <c r="K4008" i="2" s="1"/>
  <c r="L4008" i="2" s="1"/>
  <c r="M4008" i="2" s="1"/>
  <c r="AI2234" i="2"/>
  <c r="K2234" i="2" s="1"/>
  <c r="L2234" i="2" s="1"/>
  <c r="M2234" i="2" s="1"/>
  <c r="AI2810" i="2"/>
  <c r="K2810" i="2" s="1"/>
  <c r="L2810" i="2" s="1"/>
  <c r="M2810" i="2" s="1"/>
  <c r="AI3386" i="2"/>
  <c r="K3386" i="2" s="1"/>
  <c r="L3386" i="2" s="1"/>
  <c r="M3386" i="2" s="1"/>
  <c r="AI3962" i="2"/>
  <c r="K3962" i="2" s="1"/>
  <c r="L3962" i="2" s="1"/>
  <c r="M3962" i="2" s="1"/>
  <c r="AI2523" i="2"/>
  <c r="K2523" i="2" s="1"/>
  <c r="L2523" i="2" s="1"/>
  <c r="M2523" i="2" s="1"/>
  <c r="AI3099" i="2"/>
  <c r="K3099" i="2" s="1"/>
  <c r="L3099" i="2" s="1"/>
  <c r="M3099" i="2" s="1"/>
  <c r="AI3675" i="2"/>
  <c r="K3675" i="2" s="1"/>
  <c r="L3675" i="2" s="1"/>
  <c r="M3675" i="2" s="1"/>
  <c r="AI2231" i="2"/>
  <c r="K2231" i="2" s="1"/>
  <c r="L2231" i="2" s="1"/>
  <c r="M2231" i="2" s="1"/>
  <c r="AI2807" i="2"/>
  <c r="K2807" i="2" s="1"/>
  <c r="L2807" i="2" s="1"/>
  <c r="M2807" i="2" s="1"/>
  <c r="K3454" i="2"/>
  <c r="L3454" i="2" s="1"/>
  <c r="M3454" i="2" s="1"/>
  <c r="K4030" i="2"/>
  <c r="L4030" i="2" s="1"/>
  <c r="M4030" i="2" s="1"/>
  <c r="AI992" i="2"/>
  <c r="K992" i="2" s="1"/>
  <c r="L992" i="2" s="1"/>
  <c r="M992" i="2" s="1"/>
  <c r="AI3278" i="2"/>
  <c r="K3278" i="2" s="1"/>
  <c r="L3278" i="2" s="1"/>
  <c r="M3278" i="2" s="1"/>
  <c r="AI2849" i="2"/>
  <c r="K2849" i="2" s="1"/>
  <c r="L2849" i="2" s="1"/>
  <c r="M2849" i="2" s="1"/>
  <c r="AI3425" i="2"/>
  <c r="K3425" i="2" s="1"/>
  <c r="L3425" i="2" s="1"/>
  <c r="M3425" i="2" s="1"/>
  <c r="AI2203" i="2"/>
  <c r="K2203" i="2" s="1"/>
  <c r="L2203" i="2" s="1"/>
  <c r="M2203" i="2" s="1"/>
  <c r="AI2803" i="2"/>
  <c r="K2803" i="2" s="1"/>
  <c r="L2803" i="2" s="1"/>
  <c r="M2803" i="2" s="1"/>
  <c r="AI1687" i="2"/>
  <c r="K1687" i="2" s="1"/>
  <c r="L1687" i="2" s="1"/>
  <c r="M1687" i="2" s="1"/>
  <c r="AI2217" i="2"/>
  <c r="K2217" i="2" s="1"/>
  <c r="L2217" i="2" s="1"/>
  <c r="M2217" i="2" s="1"/>
  <c r="AI2793" i="2"/>
  <c r="K2793" i="2" s="1"/>
  <c r="L2793" i="2" s="1"/>
  <c r="M2793" i="2" s="1"/>
  <c r="AI3369" i="2"/>
  <c r="K3369" i="2" s="1"/>
  <c r="L3369" i="2" s="1"/>
  <c r="M3369" i="2" s="1"/>
  <c r="AI3945" i="2"/>
  <c r="K3945" i="2" s="1"/>
  <c r="L3945" i="2" s="1"/>
  <c r="M3945" i="2" s="1"/>
  <c r="AI3582" i="2"/>
  <c r="K3582" i="2" s="1"/>
  <c r="L3582" i="2" s="1"/>
  <c r="M3582" i="2" s="1"/>
  <c r="AI292" i="2"/>
  <c r="K292" i="2" s="1"/>
  <c r="L292" i="2" s="1"/>
  <c r="M292" i="2" s="1"/>
  <c r="AI1925" i="2"/>
  <c r="K1925" i="2" s="1"/>
  <c r="L1925" i="2" s="1"/>
  <c r="M1925" i="2" s="1"/>
  <c r="AI438" i="2"/>
  <c r="K438" i="2" s="1"/>
  <c r="L438" i="2" s="1"/>
  <c r="M438" i="2" s="1"/>
  <c r="AI1014" i="2"/>
  <c r="K1014" i="2" s="1"/>
  <c r="L1014" i="2" s="1"/>
  <c r="M1014" i="2" s="1"/>
  <c r="AI130" i="2"/>
  <c r="K130" i="2" s="1"/>
  <c r="L130" i="2" s="1"/>
  <c r="M130" i="2" s="1"/>
  <c r="AI1406" i="2"/>
  <c r="K1406" i="2" s="1"/>
  <c r="L1406" i="2" s="1"/>
  <c r="M1406" i="2" s="1"/>
  <c r="AI1024" i="2"/>
  <c r="K1024" i="2" s="1"/>
  <c r="L1024" i="2" s="1"/>
  <c r="M1024" i="2" s="1"/>
  <c r="AI928" i="2"/>
  <c r="K928" i="2" s="1"/>
  <c r="L928" i="2" s="1"/>
  <c r="M928" i="2" s="1"/>
  <c r="K4109" i="2"/>
  <c r="L4109" i="2" s="1"/>
  <c r="M4109" i="2" s="1"/>
  <c r="AI2297" i="2"/>
  <c r="K2297" i="2" s="1"/>
  <c r="L2297" i="2" s="1"/>
  <c r="M2297" i="2" s="1"/>
  <c r="AI2227" i="2"/>
  <c r="K2227" i="2" s="1"/>
  <c r="L2227" i="2" s="1"/>
  <c r="M2227" i="2" s="1"/>
  <c r="AI2212" i="2"/>
  <c r="K2212" i="2" s="1"/>
  <c r="L2212" i="2" s="1"/>
  <c r="M2212" i="2" s="1"/>
  <c r="AI2788" i="2"/>
  <c r="K2788" i="2" s="1"/>
  <c r="L2788" i="2" s="1"/>
  <c r="M2788" i="2" s="1"/>
  <c r="AI3364" i="2"/>
  <c r="K3364" i="2" s="1"/>
  <c r="L3364" i="2" s="1"/>
  <c r="M3364" i="2" s="1"/>
  <c r="AI559" i="2"/>
  <c r="K559" i="2" s="1"/>
  <c r="L559" i="2" s="1"/>
  <c r="M559" i="2" s="1"/>
  <c r="AI1135" i="2"/>
  <c r="K1135" i="2" s="1"/>
  <c r="L1135" i="2" s="1"/>
  <c r="M1135" i="2" s="1"/>
  <c r="AI1848" i="2"/>
  <c r="K1848" i="2" s="1"/>
  <c r="L1848" i="2" s="1"/>
  <c r="M1848" i="2" s="1"/>
  <c r="AI505" i="2"/>
  <c r="K505" i="2" s="1"/>
  <c r="L505" i="2" s="1"/>
  <c r="M505" i="2" s="1"/>
  <c r="AI409" i="2"/>
  <c r="K409" i="2" s="1"/>
  <c r="L409" i="2" s="1"/>
  <c r="M409" i="2" s="1"/>
  <c r="AI3539" i="2"/>
  <c r="K3539" i="2" s="1"/>
  <c r="L3539" i="2" s="1"/>
  <c r="M3539" i="2" s="1"/>
  <c r="AI3517" i="2"/>
  <c r="K3517" i="2" s="1"/>
  <c r="L3517" i="2" s="1"/>
  <c r="M3517" i="2" s="1"/>
  <c r="AI4093" i="2"/>
  <c r="K4093" i="2" s="1"/>
  <c r="L4093" i="2" s="1"/>
  <c r="M4093" i="2" s="1"/>
  <c r="AI933" i="2"/>
  <c r="K933" i="2" s="1"/>
  <c r="L933" i="2" s="1"/>
  <c r="M933" i="2" s="1"/>
  <c r="AI1509" i="2"/>
  <c r="K1509" i="2" s="1"/>
  <c r="L1509" i="2" s="1"/>
  <c r="M1509" i="2" s="1"/>
  <c r="AI1179" i="2"/>
  <c r="K1179" i="2" s="1"/>
  <c r="L1179" i="2" s="1"/>
  <c r="M1179" i="2" s="1"/>
  <c r="AI483" i="2"/>
  <c r="K483" i="2" s="1"/>
  <c r="L483" i="2" s="1"/>
  <c r="M483" i="2" s="1"/>
  <c r="AI3999" i="2"/>
  <c r="K3999" i="2" s="1"/>
  <c r="L3999" i="2" s="1"/>
  <c r="M3999" i="2" s="1"/>
  <c r="AI620" i="2"/>
  <c r="K620" i="2" s="1"/>
  <c r="L620" i="2" s="1"/>
  <c r="M620" i="2" s="1"/>
  <c r="AI1772" i="2"/>
  <c r="K1772" i="2" s="1"/>
  <c r="L1772" i="2" s="1"/>
  <c r="M1772" i="2" s="1"/>
  <c r="AI1949" i="2"/>
  <c r="K1949" i="2" s="1"/>
  <c r="L1949" i="2" s="1"/>
  <c r="M1949" i="2" s="1"/>
  <c r="AI1479" i="2"/>
  <c r="K1479" i="2" s="1"/>
  <c r="L1479" i="2" s="1"/>
  <c r="M1479" i="2" s="1"/>
  <c r="AI3431" i="2"/>
  <c r="K3431" i="2" s="1"/>
  <c r="L3431" i="2" s="1"/>
  <c r="M3431" i="2" s="1"/>
  <c r="AI4007" i="2"/>
  <c r="K4007" i="2" s="1"/>
  <c r="L4007" i="2" s="1"/>
  <c r="M4007" i="2" s="1"/>
  <c r="AI474" i="2"/>
  <c r="K474" i="2" s="1"/>
  <c r="L474" i="2" s="1"/>
  <c r="M474" i="2" s="1"/>
  <c r="AI1088" i="2"/>
  <c r="K1088" i="2" s="1"/>
  <c r="L1088" i="2" s="1"/>
  <c r="M1088" i="2" s="1"/>
  <c r="AI2702" i="2"/>
  <c r="K2702" i="2" s="1"/>
  <c r="L2702" i="2" s="1"/>
  <c r="M2702" i="2" s="1"/>
  <c r="AI2321" i="2"/>
  <c r="K2321" i="2" s="1"/>
  <c r="L2321" i="2" s="1"/>
  <c r="M2321" i="2" s="1"/>
  <c r="AI2236" i="2"/>
  <c r="K2236" i="2" s="1"/>
  <c r="L2236" i="2" s="1"/>
  <c r="M2236" i="2" s="1"/>
  <c r="AI2812" i="2"/>
  <c r="K2812" i="2" s="1"/>
  <c r="L2812" i="2" s="1"/>
  <c r="M2812" i="2" s="1"/>
  <c r="AI3388" i="2"/>
  <c r="K3388" i="2" s="1"/>
  <c r="L3388" i="2" s="1"/>
  <c r="M3388" i="2" s="1"/>
  <c r="AI7" i="2"/>
  <c r="K7" i="2" s="1"/>
  <c r="L7" i="2" s="1"/>
  <c r="M7" i="2" s="1"/>
  <c r="AI583" i="2"/>
  <c r="K583" i="2" s="1"/>
  <c r="L583" i="2" s="1"/>
  <c r="M583" i="2" s="1"/>
  <c r="AI1159" i="2"/>
  <c r="K1159" i="2" s="1"/>
  <c r="L1159" i="2" s="1"/>
  <c r="M1159" i="2" s="1"/>
  <c r="AI2431" i="2"/>
  <c r="K2431" i="2" s="1"/>
  <c r="L2431" i="2" s="1"/>
  <c r="M2431" i="2" s="1"/>
  <c r="AI3007" i="2"/>
  <c r="K3007" i="2" s="1"/>
  <c r="L3007" i="2" s="1"/>
  <c r="M3007" i="2" s="1"/>
  <c r="AI3583" i="2"/>
  <c r="K3583" i="2" s="1"/>
  <c r="L3583" i="2" s="1"/>
  <c r="M3583" i="2" s="1"/>
  <c r="AI96" i="2"/>
  <c r="K96" i="2" s="1"/>
  <c r="L96" i="2" s="1"/>
  <c r="M96" i="2" s="1"/>
  <c r="AI672" i="2"/>
  <c r="K672" i="2" s="1"/>
  <c r="L672" i="2" s="1"/>
  <c r="M672" i="2" s="1"/>
  <c r="AI1248" i="2"/>
  <c r="K1248" i="2" s="1"/>
  <c r="L1248" i="2" s="1"/>
  <c r="M1248" i="2" s="1"/>
  <c r="AI1872" i="2"/>
  <c r="K1872" i="2" s="1"/>
  <c r="L1872" i="2" s="1"/>
  <c r="M1872" i="2" s="1"/>
  <c r="AI481" i="2"/>
  <c r="K481" i="2" s="1"/>
  <c r="L481" i="2" s="1"/>
  <c r="M481" i="2" s="1"/>
  <c r="AI3563" i="2"/>
  <c r="K3563" i="2" s="1"/>
  <c r="L3563" i="2" s="1"/>
  <c r="M3563" i="2" s="1"/>
  <c r="AI3541" i="2"/>
  <c r="K3541" i="2" s="1"/>
  <c r="L3541" i="2" s="1"/>
  <c r="M3541" i="2" s="1"/>
  <c r="AI2554" i="2"/>
  <c r="K2554" i="2" s="1"/>
  <c r="L2554" i="2" s="1"/>
  <c r="M2554" i="2" s="1"/>
  <c r="AI3130" i="2"/>
  <c r="K3130" i="2" s="1"/>
  <c r="L3130" i="2" s="1"/>
  <c r="M3130" i="2" s="1"/>
  <c r="AI3706" i="2"/>
  <c r="K3706" i="2" s="1"/>
  <c r="L3706" i="2" s="1"/>
  <c r="M3706" i="2" s="1"/>
  <c r="AI2144" i="2"/>
  <c r="K2144" i="2" s="1"/>
  <c r="L2144" i="2" s="1"/>
  <c r="M2144" i="2" s="1"/>
  <c r="AI2720" i="2"/>
  <c r="K2720" i="2" s="1"/>
  <c r="L2720" i="2" s="1"/>
  <c r="M2720" i="2" s="1"/>
  <c r="AI957" i="2"/>
  <c r="K957" i="2" s="1"/>
  <c r="L957" i="2" s="1"/>
  <c r="M957" i="2" s="1"/>
  <c r="AI1533" i="2"/>
  <c r="K1533" i="2" s="1"/>
  <c r="L1533" i="2" s="1"/>
  <c r="M1533" i="2" s="1"/>
  <c r="AI2042" i="2"/>
  <c r="K2042" i="2" s="1"/>
  <c r="L2042" i="2" s="1"/>
  <c r="M2042" i="2" s="1"/>
  <c r="AI603" i="2"/>
  <c r="K603" i="2" s="1"/>
  <c r="L603" i="2" s="1"/>
  <c r="M603" i="2" s="1"/>
  <c r="AI2019" i="2"/>
  <c r="K2019" i="2" s="1"/>
  <c r="L2019" i="2" s="1"/>
  <c r="M2019" i="2" s="1"/>
  <c r="AI1220" i="2"/>
  <c r="K1220" i="2" s="1"/>
  <c r="L1220" i="2" s="1"/>
  <c r="M1220" i="2" s="1"/>
  <c r="AI1638" i="2"/>
  <c r="K1638" i="2" s="1"/>
  <c r="L1638" i="2" s="1"/>
  <c r="M1638" i="2" s="1"/>
  <c r="AI345" i="2"/>
  <c r="K345" i="2" s="1"/>
  <c r="L345" i="2" s="1"/>
  <c r="M345" i="2" s="1"/>
  <c r="AI1858" i="2"/>
  <c r="K1858" i="2" s="1"/>
  <c r="L1858" i="2" s="1"/>
  <c r="M1858" i="2" s="1"/>
  <c r="AI758" i="2"/>
  <c r="K758" i="2" s="1"/>
  <c r="L758" i="2" s="1"/>
  <c r="M758" i="2" s="1"/>
  <c r="AI1168" i="2"/>
  <c r="K1168" i="2" s="1"/>
  <c r="L1168" i="2" s="1"/>
  <c r="M1168" i="2" s="1"/>
  <c r="AI827" i="2"/>
  <c r="K827" i="2" s="1"/>
  <c r="L827" i="2" s="1"/>
  <c r="M827" i="2" s="1"/>
  <c r="AI1403" i="2"/>
  <c r="K1403" i="2" s="1"/>
  <c r="L1403" i="2" s="1"/>
  <c r="M1403" i="2" s="1"/>
  <c r="AI2928" i="2"/>
  <c r="K2928" i="2" s="1"/>
  <c r="L2928" i="2" s="1"/>
  <c r="M2928" i="2" s="1"/>
  <c r="AI3504" i="2"/>
  <c r="K3504" i="2" s="1"/>
  <c r="L3504" i="2" s="1"/>
  <c r="M3504" i="2" s="1"/>
  <c r="AI4080" i="2"/>
  <c r="K4080" i="2" s="1"/>
  <c r="L4080" i="2" s="1"/>
  <c r="M4080" i="2" s="1"/>
  <c r="AI2306" i="2"/>
  <c r="K2306" i="2" s="1"/>
  <c r="L2306" i="2" s="1"/>
  <c r="M2306" i="2" s="1"/>
  <c r="AI2882" i="2"/>
  <c r="K2882" i="2" s="1"/>
  <c r="L2882" i="2" s="1"/>
  <c r="M2882" i="2" s="1"/>
  <c r="AI3458" i="2"/>
  <c r="K3458" i="2" s="1"/>
  <c r="L3458" i="2" s="1"/>
  <c r="M3458" i="2" s="1"/>
  <c r="AI4034" i="2"/>
  <c r="K4034" i="2" s="1"/>
  <c r="L4034" i="2" s="1"/>
  <c r="M4034" i="2" s="1"/>
  <c r="AI2595" i="2"/>
  <c r="K2595" i="2" s="1"/>
  <c r="L2595" i="2" s="1"/>
  <c r="M2595" i="2" s="1"/>
  <c r="AI3171" i="2"/>
  <c r="K3171" i="2" s="1"/>
  <c r="L3171" i="2" s="1"/>
  <c r="M3171" i="2" s="1"/>
  <c r="AI3747" i="2"/>
  <c r="K3747" i="2" s="1"/>
  <c r="L3747" i="2" s="1"/>
  <c r="M3747" i="2" s="1"/>
  <c r="AI2303" i="2"/>
  <c r="K2303" i="2" s="1"/>
  <c r="L2303" i="2" s="1"/>
  <c r="M2303" i="2" s="1"/>
  <c r="AI2879" i="2"/>
  <c r="K2879" i="2" s="1"/>
  <c r="L2879" i="2" s="1"/>
  <c r="M2879" i="2" s="1"/>
  <c r="AI3455" i="2"/>
  <c r="K3455" i="2" s="1"/>
  <c r="L3455" i="2" s="1"/>
  <c r="M3455" i="2" s="1"/>
  <c r="AI4031" i="2"/>
  <c r="K4031" i="2" s="1"/>
  <c r="L4031" i="2" s="1"/>
  <c r="M4031" i="2" s="1"/>
  <c r="K3520" i="2"/>
  <c r="L3520" i="2" s="1"/>
  <c r="M3520" i="2" s="1"/>
  <c r="AI3138" i="2"/>
  <c r="K3138" i="2" s="1"/>
  <c r="L3138" i="2" s="1"/>
  <c r="M3138" i="2" s="1"/>
  <c r="AI3523" i="2"/>
  <c r="K3523" i="2" s="1"/>
  <c r="L3523" i="2" s="1"/>
  <c r="M3523" i="2" s="1"/>
  <c r="AI3981" i="2"/>
  <c r="K3981" i="2" s="1"/>
  <c r="L3981" i="2" s="1"/>
  <c r="M3981" i="2" s="1"/>
  <c r="AI2606" i="2"/>
  <c r="K2606" i="2" s="1"/>
  <c r="L2606" i="2" s="1"/>
  <c r="M2606" i="2" s="1"/>
  <c r="AI892" i="2"/>
  <c r="K892" i="2" s="1"/>
  <c r="L892" i="2" s="1"/>
  <c r="M892" i="2" s="1"/>
  <c r="AI1948" i="2"/>
  <c r="K1948" i="2" s="1"/>
  <c r="L1948" i="2" s="1"/>
  <c r="M1948" i="2" s="1"/>
  <c r="AI2313" i="2"/>
  <c r="K2313" i="2" s="1"/>
  <c r="L2313" i="2" s="1"/>
  <c r="M2313" i="2" s="1"/>
  <c r="AI2889" i="2"/>
  <c r="K2889" i="2" s="1"/>
  <c r="L2889" i="2" s="1"/>
  <c r="M2889" i="2" s="1"/>
  <c r="AI3465" i="2"/>
  <c r="K3465" i="2" s="1"/>
  <c r="L3465" i="2" s="1"/>
  <c r="M3465" i="2" s="1"/>
  <c r="AI4041" i="2"/>
  <c r="K4041" i="2" s="1"/>
  <c r="L4041" i="2" s="1"/>
  <c r="M4041" i="2" s="1"/>
  <c r="AI220" i="2"/>
  <c r="K220" i="2" s="1"/>
  <c r="L220" i="2" s="1"/>
  <c r="M220" i="2" s="1"/>
  <c r="AI2604" i="2"/>
  <c r="K2604" i="2" s="1"/>
  <c r="L2604" i="2" s="1"/>
  <c r="M2604" i="2" s="1"/>
  <c r="AI1844" i="2"/>
  <c r="K1844" i="2" s="1"/>
  <c r="L1844" i="2" s="1"/>
  <c r="M1844" i="2" s="1"/>
  <c r="AI2021" i="2"/>
  <c r="K2021" i="2" s="1"/>
  <c r="L2021" i="2" s="1"/>
  <c r="M2021" i="2" s="1"/>
  <c r="AI1186" i="2"/>
  <c r="K1186" i="2" s="1"/>
  <c r="L1186" i="2" s="1"/>
  <c r="M1186" i="2" s="1"/>
  <c r="AI1551" i="2"/>
  <c r="K1551" i="2" s="1"/>
  <c r="L1551" i="2" s="1"/>
  <c r="M1551" i="2" s="1"/>
  <c r="AI2400" i="2"/>
  <c r="K2400" i="2" s="1"/>
  <c r="L2400" i="2" s="1"/>
  <c r="M2400" i="2" s="1"/>
  <c r="AI4139" i="2"/>
  <c r="K4139" i="2" s="1"/>
  <c r="L4139" i="2" s="1"/>
  <c r="M4139" i="2" s="1"/>
  <c r="K2125" i="2"/>
  <c r="L2125" i="2" s="1"/>
  <c r="M2125" i="2" s="1"/>
  <c r="K2074" i="2"/>
  <c r="L2074" i="2" s="1"/>
  <c r="M2074" i="2" s="1"/>
  <c r="AI416" i="2"/>
  <c r="K416" i="2" s="1"/>
  <c r="L416" i="2" s="1"/>
  <c r="M416" i="2" s="1"/>
  <c r="AI440" i="2"/>
  <c r="K440" i="2" s="1"/>
  <c r="L440" i="2" s="1"/>
  <c r="M440" i="2" s="1"/>
  <c r="AI4123" i="2"/>
  <c r="K4123" i="2" s="1"/>
  <c r="L4123" i="2" s="1"/>
  <c r="M4123" i="2" s="1"/>
  <c r="AI2126" i="2"/>
  <c r="K2126" i="2" s="1"/>
  <c r="L2126" i="2" s="1"/>
  <c r="M2126" i="2" s="1"/>
  <c r="AI2923" i="2"/>
  <c r="K2923" i="2" s="1"/>
  <c r="L2923" i="2" s="1"/>
  <c r="M2923" i="2" s="1"/>
  <c r="AI2308" i="2"/>
  <c r="K2308" i="2" s="1"/>
  <c r="L2308" i="2" s="1"/>
  <c r="M2308" i="2" s="1"/>
  <c r="AI2884" i="2"/>
  <c r="K2884" i="2" s="1"/>
  <c r="L2884" i="2" s="1"/>
  <c r="M2884" i="2" s="1"/>
  <c r="AI3460" i="2"/>
  <c r="K3460" i="2" s="1"/>
  <c r="L3460" i="2" s="1"/>
  <c r="M3460" i="2" s="1"/>
  <c r="AI1807" i="2"/>
  <c r="K1807" i="2" s="1"/>
  <c r="L1807" i="2" s="1"/>
  <c r="M1807" i="2" s="1"/>
  <c r="AI1968" i="2"/>
  <c r="K1968" i="2" s="1"/>
  <c r="L1968" i="2" s="1"/>
  <c r="M1968" i="2" s="1"/>
  <c r="AI2325" i="2"/>
  <c r="K2325" i="2" s="1"/>
  <c r="L2325" i="2" s="1"/>
  <c r="M2325" i="2" s="1"/>
  <c r="AI3635" i="2"/>
  <c r="K3635" i="2" s="1"/>
  <c r="L3635" i="2" s="1"/>
  <c r="M3635" i="2" s="1"/>
  <c r="AI3613" i="2"/>
  <c r="K3613" i="2" s="1"/>
  <c r="L3613" i="2" s="1"/>
  <c r="M3613" i="2" s="1"/>
  <c r="AI1972" i="2"/>
  <c r="K1972" i="2" s="1"/>
  <c r="L1972" i="2" s="1"/>
  <c r="M1972" i="2" s="1"/>
  <c r="AI357" i="2"/>
  <c r="K357" i="2" s="1"/>
  <c r="L357" i="2" s="1"/>
  <c r="M357" i="2" s="1"/>
  <c r="AI1029" i="2"/>
  <c r="K1029" i="2" s="1"/>
  <c r="L1029" i="2" s="1"/>
  <c r="M1029" i="2" s="1"/>
  <c r="AI1605" i="2"/>
  <c r="K1605" i="2" s="1"/>
  <c r="L1605" i="2" s="1"/>
  <c r="M1605" i="2" s="1"/>
  <c r="AI2509" i="2"/>
  <c r="K2509" i="2" s="1"/>
  <c r="L2509" i="2" s="1"/>
  <c r="M2509" i="2" s="1"/>
  <c r="AI2724" i="2"/>
  <c r="K2724" i="2" s="1"/>
  <c r="L2724" i="2" s="1"/>
  <c r="M2724" i="2" s="1"/>
  <c r="AI1868" i="2"/>
  <c r="K1868" i="2" s="1"/>
  <c r="L1868" i="2" s="1"/>
  <c r="M1868" i="2" s="1"/>
  <c r="AI1469" i="2"/>
  <c r="K1469" i="2" s="1"/>
  <c r="L1469" i="2" s="1"/>
  <c r="M1469" i="2" s="1"/>
  <c r="AI2045" i="2"/>
  <c r="K2045" i="2" s="1"/>
  <c r="L2045" i="2" s="1"/>
  <c r="M2045" i="2" s="1"/>
  <c r="AI129" i="2"/>
  <c r="K129" i="2" s="1"/>
  <c r="L129" i="2" s="1"/>
  <c r="M129" i="2" s="1"/>
  <c r="AI1282" i="2"/>
  <c r="K1282" i="2" s="1"/>
  <c r="L1282" i="2" s="1"/>
  <c r="M1282" i="2" s="1"/>
  <c r="AI1716" i="2"/>
  <c r="K1716" i="2" s="1"/>
  <c r="L1716" i="2" s="1"/>
  <c r="M1716" i="2" s="1"/>
  <c r="AI2378" i="2"/>
  <c r="K2378" i="2" s="1"/>
  <c r="L2378" i="2" s="1"/>
  <c r="M2378" i="2" s="1"/>
  <c r="AI2954" i="2"/>
  <c r="K2954" i="2" s="1"/>
  <c r="L2954" i="2" s="1"/>
  <c r="M2954" i="2" s="1"/>
  <c r="AI3530" i="2"/>
  <c r="K3530" i="2" s="1"/>
  <c r="L3530" i="2" s="1"/>
  <c r="M3530" i="2" s="1"/>
  <c r="AI2091" i="2"/>
  <c r="K2091" i="2" s="1"/>
  <c r="L2091" i="2" s="1"/>
  <c r="M2091" i="2" s="1"/>
  <c r="AI2667" i="2"/>
  <c r="K2667" i="2" s="1"/>
  <c r="L2667" i="2" s="1"/>
  <c r="M2667" i="2" s="1"/>
  <c r="AI3243" i="2"/>
  <c r="K3243" i="2" s="1"/>
  <c r="L3243" i="2" s="1"/>
  <c r="M3243" i="2" s="1"/>
  <c r="AI3819" i="2"/>
  <c r="K3819" i="2" s="1"/>
  <c r="L3819" i="2" s="1"/>
  <c r="M3819" i="2" s="1"/>
  <c r="AI2951" i="2"/>
  <c r="K2951" i="2" s="1"/>
  <c r="L2951" i="2" s="1"/>
  <c r="M2951" i="2" s="1"/>
  <c r="AI3527" i="2"/>
  <c r="K3527" i="2" s="1"/>
  <c r="L3527" i="2" s="1"/>
  <c r="M3527" i="2" s="1"/>
  <c r="AI4103" i="2"/>
  <c r="K4103" i="2" s="1"/>
  <c r="L4103" i="2" s="1"/>
  <c r="M4103" i="2" s="1"/>
  <c r="K3027" i="2"/>
  <c r="L3027" i="2" s="1"/>
  <c r="M3027" i="2" s="1"/>
  <c r="AI2150" i="2"/>
  <c r="K2150" i="2" s="1"/>
  <c r="L2150" i="2" s="1"/>
  <c r="M2150" i="2" s="1"/>
  <c r="AI2347" i="2"/>
  <c r="K2347" i="2" s="1"/>
  <c r="L2347" i="2" s="1"/>
  <c r="M2347" i="2" s="1"/>
  <c r="AI2332" i="2"/>
  <c r="K2332" i="2" s="1"/>
  <c r="L2332" i="2" s="1"/>
  <c r="M2332" i="2" s="1"/>
  <c r="AI2908" i="2"/>
  <c r="K2908" i="2" s="1"/>
  <c r="L2908" i="2" s="1"/>
  <c r="M2908" i="2" s="1"/>
  <c r="AI3484" i="2"/>
  <c r="K3484" i="2" s="1"/>
  <c r="L3484" i="2" s="1"/>
  <c r="M3484" i="2" s="1"/>
  <c r="AI192" i="2"/>
  <c r="K192" i="2" s="1"/>
  <c r="L192" i="2" s="1"/>
  <c r="M192" i="2" s="1"/>
  <c r="AI768" i="2"/>
  <c r="K768" i="2" s="1"/>
  <c r="L768" i="2" s="1"/>
  <c r="M768" i="2" s="1"/>
  <c r="AI1344" i="2"/>
  <c r="K1344" i="2" s="1"/>
  <c r="L1344" i="2" s="1"/>
  <c r="M1344" i="2" s="1"/>
  <c r="AI3659" i="2"/>
  <c r="K3659" i="2" s="1"/>
  <c r="L3659" i="2" s="1"/>
  <c r="M3659" i="2" s="1"/>
  <c r="AI3637" i="2"/>
  <c r="K3637" i="2" s="1"/>
  <c r="L3637" i="2" s="1"/>
  <c r="M3637" i="2" s="1"/>
  <c r="AI381" i="2"/>
  <c r="K381" i="2" s="1"/>
  <c r="L381" i="2" s="1"/>
  <c r="M381" i="2" s="1"/>
  <c r="AI1053" i="2"/>
  <c r="K1053" i="2" s="1"/>
  <c r="L1053" i="2" s="1"/>
  <c r="M1053" i="2" s="1"/>
  <c r="AI1629" i="2"/>
  <c r="K1629" i="2" s="1"/>
  <c r="L1629" i="2" s="1"/>
  <c r="M1629" i="2" s="1"/>
  <c r="AI2605" i="2"/>
  <c r="K2605" i="2" s="1"/>
  <c r="L2605" i="2" s="1"/>
  <c r="M2605" i="2" s="1"/>
  <c r="AI2725" i="2"/>
  <c r="K2725" i="2" s="1"/>
  <c r="L2725" i="2" s="1"/>
  <c r="M2725" i="2" s="1"/>
  <c r="AI571" i="2"/>
  <c r="K571" i="2" s="1"/>
  <c r="L571" i="2" s="1"/>
  <c r="M571" i="2" s="1"/>
  <c r="AI1147" i="2"/>
  <c r="K1147" i="2" s="1"/>
  <c r="L1147" i="2" s="1"/>
  <c r="M1147" i="2" s="1"/>
  <c r="AI1723" i="2"/>
  <c r="K1723" i="2" s="1"/>
  <c r="L1723" i="2" s="1"/>
  <c r="M1723" i="2" s="1"/>
  <c r="AI1734" i="2"/>
  <c r="K1734" i="2" s="1"/>
  <c r="L1734" i="2" s="1"/>
  <c r="M1734" i="2" s="1"/>
  <c r="AI88" i="2"/>
  <c r="K88" i="2" s="1"/>
  <c r="L88" i="2" s="1"/>
  <c r="M88" i="2" s="1"/>
  <c r="AI208" i="2"/>
  <c r="K208" i="2" s="1"/>
  <c r="L208" i="2" s="1"/>
  <c r="M208" i="2" s="1"/>
  <c r="AI2975" i="2"/>
  <c r="K2975" i="2" s="1"/>
  <c r="L2975" i="2" s="1"/>
  <c r="M2975" i="2" s="1"/>
  <c r="AI3551" i="2"/>
  <c r="K3551" i="2" s="1"/>
  <c r="L3551" i="2" s="1"/>
  <c r="M3551" i="2" s="1"/>
  <c r="AI4105" i="2"/>
  <c r="K4105" i="2" s="1"/>
  <c r="L4105" i="2" s="1"/>
  <c r="M4105" i="2" s="1"/>
  <c r="K2475" i="2"/>
  <c r="L2475" i="2" s="1"/>
  <c r="M2475" i="2" s="1"/>
  <c r="K2473" i="2"/>
  <c r="L2473" i="2" s="1"/>
  <c r="M2473" i="2" s="1"/>
  <c r="K3049" i="2"/>
  <c r="L3049" i="2" s="1"/>
  <c r="M3049" i="2" s="1"/>
  <c r="K3625" i="2"/>
  <c r="L3625" i="2" s="1"/>
  <c r="M3625" i="2" s="1"/>
  <c r="AI594" i="2"/>
  <c r="K594" i="2" s="1"/>
  <c r="L594" i="2" s="1"/>
  <c r="M594" i="2" s="1"/>
  <c r="AI3636" i="2"/>
  <c r="K3636" i="2" s="1"/>
  <c r="L3636" i="2" s="1"/>
  <c r="M3636" i="2" s="1"/>
  <c r="AI2846" i="2"/>
  <c r="K2846" i="2" s="1"/>
  <c r="L2846" i="2" s="1"/>
  <c r="M2846" i="2" s="1"/>
  <c r="AI2441" i="2"/>
  <c r="K2441" i="2" s="1"/>
  <c r="L2441" i="2" s="1"/>
  <c r="M2441" i="2" s="1"/>
  <c r="AI3834" i="2"/>
  <c r="K3834" i="2" s="1"/>
  <c r="L3834" i="2" s="1"/>
  <c r="M3834" i="2" s="1"/>
  <c r="AI3761" i="2"/>
  <c r="K3761" i="2" s="1"/>
  <c r="L3761" i="2" s="1"/>
  <c r="M3761" i="2" s="1"/>
  <c r="AI127" i="2"/>
  <c r="K127" i="2" s="1"/>
  <c r="L127" i="2" s="1"/>
  <c r="M127" i="2" s="1"/>
  <c r="AI703" i="2"/>
  <c r="AI1279" i="2"/>
  <c r="K1279" i="2" s="1"/>
  <c r="L1279" i="2" s="1"/>
  <c r="M1279" i="2" s="1"/>
  <c r="AI216" i="2"/>
  <c r="K216" i="2" s="1"/>
  <c r="L216" i="2" s="1"/>
  <c r="M216" i="2" s="1"/>
  <c r="AI792" i="2"/>
  <c r="K792" i="2" s="1"/>
  <c r="L792" i="2" s="1"/>
  <c r="M792" i="2" s="1"/>
  <c r="AI1368" i="2"/>
  <c r="K1368" i="2" s="1"/>
  <c r="L1368" i="2" s="1"/>
  <c r="M1368" i="2" s="1"/>
  <c r="AI2044" i="2"/>
  <c r="K2044" i="2" s="1"/>
  <c r="L2044" i="2" s="1"/>
  <c r="M2044" i="2" s="1"/>
  <c r="AI2387" i="2"/>
  <c r="K2387" i="2" s="1"/>
  <c r="L2387" i="2" s="1"/>
  <c r="M2387" i="2" s="1"/>
  <c r="AI2963" i="2"/>
  <c r="K2963" i="2" s="1"/>
  <c r="L2963" i="2" s="1"/>
  <c r="M2963" i="2" s="1"/>
  <c r="AI2141" i="2"/>
  <c r="K2141" i="2" s="1"/>
  <c r="L2141" i="2" s="1"/>
  <c r="M2141" i="2" s="1"/>
  <c r="AI1681" i="2"/>
  <c r="K1681" i="2" s="1"/>
  <c r="L1681" i="2" s="1"/>
  <c r="M1681" i="2" s="1"/>
  <c r="AI1299" i="2"/>
  <c r="K1299" i="2" s="1"/>
  <c r="L1299" i="2" s="1"/>
  <c r="M1299" i="2" s="1"/>
  <c r="AI2941" i="2"/>
  <c r="K2941" i="2" s="1"/>
  <c r="L2941" i="2" s="1"/>
  <c r="M2941" i="2" s="1"/>
  <c r="AI595" i="2"/>
  <c r="K595" i="2" s="1"/>
  <c r="L595" i="2" s="1"/>
  <c r="M595" i="2" s="1"/>
  <c r="AI1171" i="2"/>
  <c r="K1171" i="2" s="1"/>
  <c r="L1171" i="2" s="1"/>
  <c r="M1171" i="2" s="1"/>
  <c r="AI1747" i="2"/>
  <c r="K1747" i="2" s="1"/>
  <c r="L1747" i="2" s="1"/>
  <c r="M1747" i="2" s="1"/>
  <c r="AI1758" i="2"/>
  <c r="K1758" i="2" s="1"/>
  <c r="L1758" i="2" s="1"/>
  <c r="M1758" i="2" s="1"/>
  <c r="AI1233" i="2"/>
  <c r="K1233" i="2" s="1"/>
  <c r="L1233" i="2" s="1"/>
  <c r="M1233" i="2" s="1"/>
  <c r="AI1500" i="2"/>
  <c r="K1500" i="2" s="1"/>
  <c r="L1500" i="2" s="1"/>
  <c r="M1500" i="2" s="1"/>
  <c r="AI1596" i="2"/>
  <c r="K1596" i="2" s="1"/>
  <c r="L1596" i="2" s="1"/>
  <c r="M1596" i="2" s="1"/>
  <c r="AI2472" i="2"/>
  <c r="K2472" i="2" s="1"/>
  <c r="L2472" i="2" s="1"/>
  <c r="M2472" i="2" s="1"/>
  <c r="AI2426" i="2"/>
  <c r="K2426" i="2" s="1"/>
  <c r="L2426" i="2" s="1"/>
  <c r="M2426" i="2" s="1"/>
  <c r="AI3002" i="2"/>
  <c r="K3002" i="2" s="1"/>
  <c r="L3002" i="2" s="1"/>
  <c r="M3002" i="2" s="1"/>
  <c r="AI3578" i="2"/>
  <c r="K3578" i="2" s="1"/>
  <c r="L3578" i="2" s="1"/>
  <c r="M3578" i="2" s="1"/>
  <c r="AI2139" i="2"/>
  <c r="K2139" i="2" s="1"/>
  <c r="L2139" i="2" s="1"/>
  <c r="M2139" i="2" s="1"/>
  <c r="AI2715" i="2"/>
  <c r="K2715" i="2" s="1"/>
  <c r="L2715" i="2" s="1"/>
  <c r="M2715" i="2" s="1"/>
  <c r="AI3291" i="2"/>
  <c r="K3291" i="2" s="1"/>
  <c r="L3291" i="2" s="1"/>
  <c r="M3291" i="2" s="1"/>
  <c r="AI3867" i="2"/>
  <c r="K3867" i="2" s="1"/>
  <c r="L3867" i="2" s="1"/>
  <c r="M3867" i="2" s="1"/>
  <c r="AI3029" i="2"/>
  <c r="K3029" i="2" s="1"/>
  <c r="L3029" i="2" s="1"/>
  <c r="M3029" i="2" s="1"/>
  <c r="AI3605" i="2"/>
  <c r="K3605" i="2" s="1"/>
  <c r="L3605" i="2" s="1"/>
  <c r="M3605" i="2" s="1"/>
  <c r="K3649" i="2"/>
  <c r="L3649" i="2" s="1"/>
  <c r="M3649" i="2" s="1"/>
  <c r="K3338" i="2"/>
  <c r="L3338" i="2" s="1"/>
  <c r="M3338" i="2" s="1"/>
  <c r="K1355" i="2"/>
  <c r="L1355" i="2" s="1"/>
  <c r="M1355" i="2" s="1"/>
  <c r="AI2634" i="2"/>
  <c r="K2634" i="2" s="1"/>
  <c r="L2634" i="2" s="1"/>
  <c r="M2634" i="2" s="1"/>
  <c r="AI3785" i="2"/>
  <c r="K3785" i="2" s="1"/>
  <c r="L3785" i="2" s="1"/>
  <c r="M3785" i="2" s="1"/>
  <c r="AI868" i="2"/>
  <c r="K868" i="2" s="1"/>
  <c r="L868" i="2" s="1"/>
  <c r="M868" i="2" s="1"/>
  <c r="AI2122" i="2"/>
  <c r="K2122" i="2" s="1"/>
  <c r="L2122" i="2" s="1"/>
  <c r="M2122" i="2" s="1"/>
  <c r="AI2698" i="2"/>
  <c r="K2698" i="2" s="1"/>
  <c r="L2698" i="2" s="1"/>
  <c r="M2698" i="2" s="1"/>
  <c r="AI3274" i="2"/>
  <c r="K3274" i="2" s="1"/>
  <c r="L3274" i="2" s="1"/>
  <c r="M3274" i="2" s="1"/>
  <c r="AI3850" i="2"/>
  <c r="K3850" i="2" s="1"/>
  <c r="L3850" i="2" s="1"/>
  <c r="M3850" i="2" s="1"/>
  <c r="AI2411" i="2"/>
  <c r="K2411" i="2" s="1"/>
  <c r="L2411" i="2" s="1"/>
  <c r="M2411" i="2" s="1"/>
  <c r="AI2987" i="2"/>
  <c r="K2987" i="2" s="1"/>
  <c r="L2987" i="2" s="1"/>
  <c r="M2987" i="2" s="1"/>
  <c r="AI4088" i="2"/>
  <c r="K4088" i="2" s="1"/>
  <c r="L4088" i="2" s="1"/>
  <c r="M4088" i="2" s="1"/>
  <c r="AI1705" i="2"/>
  <c r="K1705" i="2" s="1"/>
  <c r="L1705" i="2" s="1"/>
  <c r="M1705" i="2" s="1"/>
  <c r="AI1364" i="2"/>
  <c r="K1364" i="2" s="1"/>
  <c r="L1364" i="2" s="1"/>
  <c r="M1364" i="2" s="1"/>
  <c r="AI1329" i="2"/>
  <c r="K1329" i="2" s="1"/>
  <c r="L1329" i="2" s="1"/>
  <c r="M1329" i="2" s="1"/>
  <c r="AI2109" i="2"/>
  <c r="K2109" i="2" s="1"/>
  <c r="L2109" i="2" s="1"/>
  <c r="M2109" i="2" s="1"/>
  <c r="AI495" i="2"/>
  <c r="K495" i="2" s="1"/>
  <c r="L495" i="2" s="1"/>
  <c r="M495" i="2" s="1"/>
  <c r="AI1071" i="2"/>
  <c r="K1071" i="2" s="1"/>
  <c r="L1071" i="2" s="1"/>
  <c r="M1071" i="2" s="1"/>
  <c r="AI1862" i="2"/>
  <c r="AI971" i="2"/>
  <c r="K971" i="2" s="1"/>
  <c r="L971" i="2" s="1"/>
  <c r="M971" i="2" s="1"/>
  <c r="AI1547" i="2"/>
  <c r="K1547" i="2" s="1"/>
  <c r="L1547" i="2" s="1"/>
  <c r="M1547" i="2" s="1"/>
  <c r="AI2496" i="2"/>
  <c r="K2496" i="2" s="1"/>
  <c r="L2496" i="2" s="1"/>
  <c r="M2496" i="2" s="1"/>
  <c r="AI3072" i="2"/>
  <c r="K3072" i="2" s="1"/>
  <c r="L3072" i="2" s="1"/>
  <c r="M3072" i="2" s="1"/>
  <c r="AI3648" i="2"/>
  <c r="K3648" i="2" s="1"/>
  <c r="L3648" i="2" s="1"/>
  <c r="M3648" i="2" s="1"/>
  <c r="AI2450" i="2"/>
  <c r="K2450" i="2" s="1"/>
  <c r="L2450" i="2" s="1"/>
  <c r="M2450" i="2" s="1"/>
  <c r="AI3026" i="2"/>
  <c r="K3026" i="2" s="1"/>
  <c r="L3026" i="2" s="1"/>
  <c r="M3026" i="2" s="1"/>
  <c r="AI3602" i="2"/>
  <c r="K3602" i="2" s="1"/>
  <c r="L3602" i="2" s="1"/>
  <c r="M3602" i="2" s="1"/>
  <c r="AI2163" i="2"/>
  <c r="K2163" i="2" s="1"/>
  <c r="L2163" i="2" s="1"/>
  <c r="M2163" i="2" s="1"/>
  <c r="AI2739" i="2"/>
  <c r="K2739" i="2" s="1"/>
  <c r="L2739" i="2" s="1"/>
  <c r="M2739" i="2" s="1"/>
  <c r="AI3315" i="2"/>
  <c r="K3315" i="2" s="1"/>
  <c r="L3315" i="2" s="1"/>
  <c r="M3315" i="2" s="1"/>
  <c r="AI3891" i="2"/>
  <c r="K3891" i="2" s="1"/>
  <c r="L3891" i="2" s="1"/>
  <c r="M3891" i="2" s="1"/>
  <c r="AI2447" i="2"/>
  <c r="K2447" i="2" s="1"/>
  <c r="L2447" i="2" s="1"/>
  <c r="M2447" i="2" s="1"/>
  <c r="AI3053" i="2"/>
  <c r="K3053" i="2" s="1"/>
  <c r="L3053" i="2" s="1"/>
  <c r="M3053" i="2" s="1"/>
  <c r="AI3629" i="2"/>
  <c r="K3629" i="2" s="1"/>
  <c r="L3629" i="2" s="1"/>
  <c r="M3629" i="2" s="1"/>
  <c r="AI1529" i="2"/>
  <c r="K1529" i="2" s="1"/>
  <c r="L1529" i="2" s="1"/>
  <c r="M1529" i="2" s="1"/>
  <c r="K2977" i="2"/>
  <c r="L2977" i="2" s="1"/>
  <c r="M2977" i="2" s="1"/>
  <c r="AI536" i="2"/>
  <c r="K536" i="2" s="1"/>
  <c r="L536" i="2" s="1"/>
  <c r="M536" i="2" s="1"/>
  <c r="AI4127" i="2"/>
  <c r="K4127" i="2" s="1"/>
  <c r="L4127" i="2" s="1"/>
  <c r="M4127" i="2" s="1"/>
  <c r="AI2082" i="2"/>
  <c r="K2082" i="2" s="1"/>
  <c r="L2082" i="2" s="1"/>
  <c r="M2082" i="2" s="1"/>
  <c r="AI2658" i="2"/>
  <c r="K2658" i="2" s="1"/>
  <c r="L2658" i="2" s="1"/>
  <c r="M2658" i="2" s="1"/>
  <c r="AI3306" i="2"/>
  <c r="K3306" i="2" s="1"/>
  <c r="L3306" i="2" s="1"/>
  <c r="M3306" i="2" s="1"/>
  <c r="AI796" i="2"/>
  <c r="K796" i="2" s="1"/>
  <c r="L796" i="2" s="1"/>
  <c r="M796" i="2" s="1"/>
  <c r="AI2433" i="2"/>
  <c r="K2433" i="2" s="1"/>
  <c r="L2433" i="2" s="1"/>
  <c r="M2433" i="2" s="1"/>
  <c r="AI3009" i="2"/>
  <c r="K3009" i="2" s="1"/>
  <c r="L3009" i="2" s="1"/>
  <c r="M3009" i="2" s="1"/>
  <c r="AI3585" i="2"/>
  <c r="K3585" i="2" s="1"/>
  <c r="L3585" i="2" s="1"/>
  <c r="M3585" i="2" s="1"/>
  <c r="AI4112" i="2"/>
  <c r="K4112" i="2" s="1"/>
  <c r="L4112" i="2" s="1"/>
  <c r="M4112" i="2" s="1"/>
  <c r="AI380" i="2"/>
  <c r="K380" i="2" s="1"/>
  <c r="L380" i="2" s="1"/>
  <c r="M380" i="2" s="1"/>
  <c r="AI453" i="2"/>
  <c r="K453" i="2" s="1"/>
  <c r="L453" i="2" s="1"/>
  <c r="M453" i="2" s="1"/>
  <c r="AI29" i="2"/>
  <c r="K29" i="2" s="1"/>
  <c r="L29" i="2" s="1"/>
  <c r="M29" i="2" s="1"/>
  <c r="AI2066" i="2"/>
  <c r="K2066" i="2" s="1"/>
  <c r="L2066" i="2" s="1"/>
  <c r="M2066" i="2" s="1"/>
  <c r="AI132" i="2"/>
  <c r="K132" i="2" s="1"/>
  <c r="L132" i="2" s="1"/>
  <c r="M132" i="2" s="1"/>
  <c r="AI2501" i="2"/>
  <c r="K2501" i="2" s="1"/>
  <c r="L2501" i="2" s="1"/>
  <c r="M2501" i="2" s="1"/>
  <c r="AI3077" i="2"/>
  <c r="K3077" i="2" s="1"/>
  <c r="L3077" i="2" s="1"/>
  <c r="M3077" i="2" s="1"/>
  <c r="AI3653" i="2"/>
  <c r="K3653" i="2" s="1"/>
  <c r="L3653" i="2" s="1"/>
  <c r="M3653" i="2" s="1"/>
  <c r="AI3330" i="2"/>
  <c r="K3330" i="2" s="1"/>
  <c r="L3330" i="2" s="1"/>
  <c r="M3330" i="2" s="1"/>
  <c r="AI1129" i="2"/>
  <c r="K1129" i="2" s="1"/>
  <c r="L1129" i="2" s="1"/>
  <c r="M1129" i="2" s="1"/>
  <c r="AI1777" i="2"/>
  <c r="K1777" i="2" s="1"/>
  <c r="L1777" i="2" s="1"/>
  <c r="M1777" i="2" s="1"/>
  <c r="AI2190" i="2"/>
  <c r="K2190" i="2" s="1"/>
  <c r="L2190" i="2" s="1"/>
  <c r="M2190" i="2" s="1"/>
  <c r="AI2766" i="2"/>
  <c r="K2766" i="2" s="1"/>
  <c r="L2766" i="2" s="1"/>
  <c r="M2766" i="2" s="1"/>
  <c r="AI404" i="2"/>
  <c r="K404" i="2" s="1"/>
  <c r="L404" i="2" s="1"/>
  <c r="M404" i="2" s="1"/>
  <c r="AI477" i="2"/>
  <c r="K477" i="2" s="1"/>
  <c r="L477" i="2" s="1"/>
  <c r="M477" i="2" s="1"/>
  <c r="AI3037" i="2"/>
  <c r="K3037" i="2" s="1"/>
  <c r="L3037" i="2" s="1"/>
  <c r="M3037" i="2" s="1"/>
  <c r="AI1515" i="2"/>
  <c r="K1515" i="2" s="1"/>
  <c r="L1515" i="2" s="1"/>
  <c r="M1515" i="2" s="1"/>
  <c r="AI91" i="2"/>
  <c r="K91" i="2" s="1"/>
  <c r="L91" i="2" s="1"/>
  <c r="M91" i="2" s="1"/>
  <c r="AI667" i="2"/>
  <c r="K667" i="2" s="1"/>
  <c r="L667" i="2" s="1"/>
  <c r="M667" i="2" s="1"/>
  <c r="AI1243" i="2"/>
  <c r="K1243" i="2" s="1"/>
  <c r="L1243" i="2" s="1"/>
  <c r="M1243" i="2" s="1"/>
  <c r="AI1988" i="2"/>
  <c r="K1988" i="2" s="1"/>
  <c r="L1988" i="2" s="1"/>
  <c r="M1988" i="2" s="1"/>
  <c r="AI1589" i="2"/>
  <c r="K1589" i="2" s="1"/>
  <c r="L1589" i="2" s="1"/>
  <c r="M1589" i="2" s="1"/>
  <c r="AI3060" i="2"/>
  <c r="K3060" i="2" s="1"/>
  <c r="L3060" i="2" s="1"/>
  <c r="M3060" i="2" s="1"/>
  <c r="AI3732" i="2"/>
  <c r="K3732" i="2" s="1"/>
  <c r="L3732" i="2" s="1"/>
  <c r="M3732" i="2" s="1"/>
  <c r="AI2270" i="2"/>
  <c r="K2270" i="2" s="1"/>
  <c r="L2270" i="2" s="1"/>
  <c r="M2270" i="2" s="1"/>
  <c r="AI3376" i="2"/>
  <c r="K3376" i="2" s="1"/>
  <c r="L3376" i="2" s="1"/>
  <c r="M3376" i="2" s="1"/>
  <c r="AI3857" i="2"/>
  <c r="K3857" i="2" s="1"/>
  <c r="L3857" i="2" s="1"/>
  <c r="M3857" i="2" s="1"/>
  <c r="AI2452" i="2"/>
  <c r="K2452" i="2" s="1"/>
  <c r="L2452" i="2" s="1"/>
  <c r="M2452" i="2" s="1"/>
  <c r="AI3028" i="2"/>
  <c r="K3028" i="2" s="1"/>
  <c r="L3028" i="2" s="1"/>
  <c r="M3028" i="2" s="1"/>
  <c r="AI3604" i="2"/>
  <c r="K3604" i="2" s="1"/>
  <c r="L3604" i="2" s="1"/>
  <c r="M3604" i="2" s="1"/>
  <c r="AI2685" i="2"/>
  <c r="K2685" i="2" s="1"/>
  <c r="L2685" i="2" s="1"/>
  <c r="M2685" i="2" s="1"/>
  <c r="AI3203" i="2"/>
  <c r="K3203" i="2" s="1"/>
  <c r="L3203" i="2" s="1"/>
  <c r="M3203" i="2" s="1"/>
  <c r="AI3181" i="2"/>
  <c r="K3181" i="2" s="1"/>
  <c r="L3181" i="2" s="1"/>
  <c r="M3181" i="2" s="1"/>
  <c r="AI3757" i="2"/>
  <c r="K3757" i="2" s="1"/>
  <c r="L3757" i="2" s="1"/>
  <c r="M3757" i="2" s="1"/>
  <c r="AI3922" i="2"/>
  <c r="K3922" i="2" s="1"/>
  <c r="L3922" i="2" s="1"/>
  <c r="M3922" i="2" s="1"/>
  <c r="AI2483" i="2"/>
  <c r="K2483" i="2" s="1"/>
  <c r="L2483" i="2" s="1"/>
  <c r="M2483" i="2" s="1"/>
  <c r="AI3059" i="2"/>
  <c r="K3059" i="2" s="1"/>
  <c r="L3059" i="2" s="1"/>
  <c r="M3059" i="2" s="1"/>
  <c r="AI1801" i="2"/>
  <c r="K1801" i="2" s="1"/>
  <c r="L1801" i="2" s="1"/>
  <c r="M1801" i="2" s="1"/>
  <c r="AI2214" i="2"/>
  <c r="K2214" i="2" s="1"/>
  <c r="L2214" i="2" s="1"/>
  <c r="M2214" i="2" s="1"/>
  <c r="AI2790" i="2"/>
  <c r="K2790" i="2" s="1"/>
  <c r="L2790" i="2" s="1"/>
  <c r="M2790" i="2" s="1"/>
  <c r="AI1173" i="2"/>
  <c r="K1173" i="2" s="1"/>
  <c r="L1173" i="2" s="1"/>
  <c r="M1173" i="2" s="1"/>
  <c r="AI1749" i="2"/>
  <c r="K1749" i="2" s="1"/>
  <c r="L1749" i="2" s="1"/>
  <c r="M1749" i="2" s="1"/>
  <c r="AI27" i="2"/>
  <c r="K27" i="2" s="1"/>
  <c r="L27" i="2" s="1"/>
  <c r="M27" i="2" s="1"/>
  <c r="AI1539" i="2"/>
  <c r="K1539" i="2" s="1"/>
  <c r="L1539" i="2" s="1"/>
  <c r="M1539" i="2" s="1"/>
  <c r="AI149" i="2"/>
  <c r="K149" i="2" s="1"/>
  <c r="L149" i="2" s="1"/>
  <c r="M149" i="2" s="1"/>
  <c r="AI147" i="2"/>
  <c r="K147" i="2" s="1"/>
  <c r="L147" i="2" s="1"/>
  <c r="M147" i="2" s="1"/>
  <c r="AI1659" i="2"/>
  <c r="K1659" i="2" s="1"/>
  <c r="L1659" i="2" s="1"/>
  <c r="M1659" i="2" s="1"/>
  <c r="AI115" i="2"/>
  <c r="K115" i="2" s="1"/>
  <c r="L115" i="2" s="1"/>
  <c r="M115" i="2" s="1"/>
  <c r="AI691" i="2"/>
  <c r="K691" i="2" s="1"/>
  <c r="L691" i="2" s="1"/>
  <c r="M691" i="2" s="1"/>
  <c r="AI1267" i="2"/>
  <c r="K1267" i="2" s="1"/>
  <c r="L1267" i="2" s="1"/>
  <c r="M1267" i="2" s="1"/>
  <c r="AI921" i="2"/>
  <c r="K921" i="2" s="1"/>
  <c r="L921" i="2" s="1"/>
  <c r="M921" i="2" s="1"/>
  <c r="AI1738" i="2"/>
  <c r="K1738" i="2" s="1"/>
  <c r="L1738" i="2" s="1"/>
  <c r="M1738" i="2" s="1"/>
  <c r="AI2518" i="2"/>
  <c r="K2518" i="2" s="1"/>
  <c r="L2518" i="2" s="1"/>
  <c r="M2518" i="2" s="1"/>
  <c r="AI3094" i="2"/>
  <c r="K3094" i="2" s="1"/>
  <c r="L3094" i="2" s="1"/>
  <c r="M3094" i="2" s="1"/>
  <c r="AI3670" i="2"/>
  <c r="K3670" i="2" s="1"/>
  <c r="L3670" i="2" s="1"/>
  <c r="M3670" i="2" s="1"/>
  <c r="AI1143" i="2"/>
  <c r="K1143" i="2" s="1"/>
  <c r="L1143" i="2" s="1"/>
  <c r="M1143" i="2" s="1"/>
  <c r="AI3095" i="2"/>
  <c r="K3095" i="2" s="1"/>
  <c r="L3095" i="2" s="1"/>
  <c r="M3095" i="2" s="1"/>
  <c r="AI3671" i="2"/>
  <c r="K3671" i="2" s="1"/>
  <c r="L3671" i="2" s="1"/>
  <c r="M3671" i="2" s="1"/>
  <c r="AI2549" i="2"/>
  <c r="K2549" i="2" s="1"/>
  <c r="L2549" i="2" s="1"/>
  <c r="M2549" i="2" s="1"/>
  <c r="AI3125" i="2"/>
  <c r="K3125" i="2" s="1"/>
  <c r="L3125" i="2" s="1"/>
  <c r="M3125" i="2" s="1"/>
  <c r="AI3701" i="2"/>
  <c r="K3701" i="2" s="1"/>
  <c r="L3701" i="2" s="1"/>
  <c r="M3701" i="2" s="1"/>
  <c r="AI3771" i="2"/>
  <c r="K3771" i="2" s="1"/>
  <c r="L3771" i="2" s="1"/>
  <c r="M3771" i="2" s="1"/>
  <c r="K3555" i="2"/>
  <c r="L3555" i="2" s="1"/>
  <c r="M3555" i="2" s="1"/>
  <c r="K3553" i="2"/>
  <c r="L3553" i="2" s="1"/>
  <c r="M3553" i="2" s="1"/>
  <c r="AI618" i="2"/>
  <c r="K618" i="2" s="1"/>
  <c r="L618" i="2" s="1"/>
  <c r="M618" i="2" s="1"/>
  <c r="AI512" i="2"/>
  <c r="K512" i="2" s="1"/>
  <c r="L512" i="2" s="1"/>
  <c r="M512" i="2" s="1"/>
  <c r="AI3660" i="2"/>
  <c r="K3660" i="2" s="1"/>
  <c r="L3660" i="2" s="1"/>
  <c r="M3660" i="2" s="1"/>
  <c r="AI2726" i="2"/>
  <c r="K2726" i="2" s="1"/>
  <c r="L2726" i="2" s="1"/>
  <c r="M2726" i="2" s="1"/>
  <c r="AI1944" i="2"/>
  <c r="K1944" i="2" s="1"/>
  <c r="L1944" i="2" s="1"/>
  <c r="M1944" i="2" s="1"/>
  <c r="AI1568" i="2"/>
  <c r="K1568" i="2" s="1"/>
  <c r="L1568" i="2" s="1"/>
  <c r="M1568" i="2" s="1"/>
  <c r="AI1592" i="2"/>
  <c r="K1592" i="2" s="1"/>
  <c r="L1592" i="2" s="1"/>
  <c r="M1592" i="2" s="1"/>
  <c r="AI138" i="2"/>
  <c r="K138" i="2" s="1"/>
  <c r="L138" i="2" s="1"/>
  <c r="M138" i="2" s="1"/>
  <c r="AI656" i="2"/>
  <c r="K656" i="2" s="1"/>
  <c r="L656" i="2" s="1"/>
  <c r="M656" i="2" s="1"/>
  <c r="AI3084" i="2"/>
  <c r="K3084" i="2" s="1"/>
  <c r="L3084" i="2" s="1"/>
  <c r="M3084" i="2" s="1"/>
  <c r="AI3756" i="2"/>
  <c r="K3756" i="2" s="1"/>
  <c r="L3756" i="2" s="1"/>
  <c r="M3756" i="2" s="1"/>
  <c r="AI2800" i="2"/>
  <c r="K2800" i="2" s="1"/>
  <c r="L2800" i="2" s="1"/>
  <c r="M2800" i="2" s="1"/>
  <c r="AI3400" i="2"/>
  <c r="K3400" i="2" s="1"/>
  <c r="L3400" i="2" s="1"/>
  <c r="M3400" i="2" s="1"/>
  <c r="AI2154" i="2"/>
  <c r="K2154" i="2" s="1"/>
  <c r="L2154" i="2" s="1"/>
  <c r="M2154" i="2" s="1"/>
  <c r="AI3881" i="2"/>
  <c r="K3881" i="2" s="1"/>
  <c r="L3881" i="2" s="1"/>
  <c r="M3881" i="2" s="1"/>
  <c r="AI336" i="2"/>
  <c r="K336" i="2" s="1"/>
  <c r="L336" i="2" s="1"/>
  <c r="M336" i="2" s="1"/>
  <c r="AI912" i="2"/>
  <c r="K912" i="2" s="1"/>
  <c r="L912" i="2" s="1"/>
  <c r="M912" i="2" s="1"/>
  <c r="AI1488" i="2"/>
  <c r="K1488" i="2" s="1"/>
  <c r="L1488" i="2" s="1"/>
  <c r="M1488" i="2" s="1"/>
  <c r="AI2205" i="2"/>
  <c r="K2205" i="2" s="1"/>
  <c r="L2205" i="2" s="1"/>
  <c r="M2205" i="2" s="1"/>
  <c r="AI3405" i="2"/>
  <c r="K3405" i="2" s="1"/>
  <c r="L3405" i="2" s="1"/>
  <c r="M3405" i="2" s="1"/>
  <c r="AI2757" i="2"/>
  <c r="K2757" i="2" s="1"/>
  <c r="L2757" i="2" s="1"/>
  <c r="M2757" i="2" s="1"/>
  <c r="AI3803" i="2"/>
  <c r="K3803" i="2" s="1"/>
  <c r="L3803" i="2" s="1"/>
  <c r="M3803" i="2" s="1"/>
  <c r="AI3952" i="2"/>
  <c r="K3952" i="2" s="1"/>
  <c r="L3952" i="2" s="1"/>
  <c r="M3952" i="2" s="1"/>
  <c r="AI2507" i="2"/>
  <c r="K2507" i="2" s="1"/>
  <c r="L2507" i="2" s="1"/>
  <c r="M2507" i="2" s="1"/>
  <c r="AI3083" i="2"/>
  <c r="K3083" i="2" s="1"/>
  <c r="L3083" i="2" s="1"/>
  <c r="M3083" i="2" s="1"/>
  <c r="AI1105" i="2"/>
  <c r="K1105" i="2" s="1"/>
  <c r="L1105" i="2" s="1"/>
  <c r="M1105" i="2" s="1"/>
  <c r="AI314" i="2"/>
  <c r="K314" i="2" s="1"/>
  <c r="L314" i="2" s="1"/>
  <c r="M314" i="2" s="1"/>
  <c r="AI890" i="2"/>
  <c r="K890" i="2" s="1"/>
  <c r="L890" i="2" s="1"/>
  <c r="M890" i="2" s="1"/>
  <c r="AI1466" i="2"/>
  <c r="K1466" i="2" s="1"/>
  <c r="L1466" i="2" s="1"/>
  <c r="M1466" i="2" s="1"/>
  <c r="AI2238" i="2"/>
  <c r="K2238" i="2" s="1"/>
  <c r="L2238" i="2" s="1"/>
  <c r="M2238" i="2" s="1"/>
  <c r="AI2814" i="2"/>
  <c r="K2814" i="2" s="1"/>
  <c r="L2814" i="2" s="1"/>
  <c r="M2814" i="2" s="1"/>
  <c r="AI3870" i="2"/>
  <c r="K3870" i="2" s="1"/>
  <c r="L3870" i="2" s="1"/>
  <c r="M3870" i="2" s="1"/>
  <c r="AI1867" i="2"/>
  <c r="K1867" i="2" s="1"/>
  <c r="L1867" i="2" s="1"/>
  <c r="M1867" i="2" s="1"/>
  <c r="AI1061" i="2"/>
  <c r="K1061" i="2" s="1"/>
  <c r="L1061" i="2" s="1"/>
  <c r="M1061" i="2" s="1"/>
  <c r="AI1878" i="2"/>
  <c r="K1878" i="2" s="1"/>
  <c r="L1878" i="2" s="1"/>
  <c r="M1878" i="2" s="1"/>
  <c r="AI1808" i="2"/>
  <c r="K1808" i="2" s="1"/>
  <c r="L1808" i="2" s="1"/>
  <c r="M1808" i="2" s="1"/>
  <c r="AI2542" i="2"/>
  <c r="K2542" i="2" s="1"/>
  <c r="L2542" i="2" s="1"/>
  <c r="M2542" i="2" s="1"/>
  <c r="AI3118" i="2"/>
  <c r="K3118" i="2" s="1"/>
  <c r="L3118" i="2" s="1"/>
  <c r="M3118" i="2" s="1"/>
  <c r="AI3694" i="2"/>
  <c r="K3694" i="2" s="1"/>
  <c r="L3694" i="2" s="1"/>
  <c r="M3694" i="2" s="1"/>
  <c r="AI1167" i="2"/>
  <c r="K1167" i="2" s="1"/>
  <c r="L1167" i="2" s="1"/>
  <c r="M1167" i="2" s="1"/>
  <c r="AI1743" i="2"/>
  <c r="K1743" i="2" s="1"/>
  <c r="L1743" i="2" s="1"/>
  <c r="M1743" i="2" s="1"/>
  <c r="AI734" i="2"/>
  <c r="K734" i="2" s="1"/>
  <c r="L734" i="2" s="1"/>
  <c r="M734" i="2" s="1"/>
  <c r="AI612" i="2"/>
  <c r="K612" i="2" s="1"/>
  <c r="L612" i="2" s="1"/>
  <c r="M612" i="2" s="1"/>
  <c r="AI155" i="2"/>
  <c r="K155" i="2" s="1"/>
  <c r="L155" i="2" s="1"/>
  <c r="M155" i="2" s="1"/>
  <c r="AI2257" i="2"/>
  <c r="K2257" i="2" s="1"/>
  <c r="L2257" i="2" s="1"/>
  <c r="M2257" i="2" s="1"/>
  <c r="AI2833" i="2"/>
  <c r="K2833" i="2" s="1"/>
  <c r="L2833" i="2" s="1"/>
  <c r="M2833" i="2" s="1"/>
  <c r="AI3409" i="2"/>
  <c r="K3409" i="2" s="1"/>
  <c r="L3409" i="2" s="1"/>
  <c r="M3409" i="2" s="1"/>
  <c r="AI3985" i="2"/>
  <c r="K3985" i="2" s="1"/>
  <c r="L3985" i="2" s="1"/>
  <c r="M3985" i="2" s="1"/>
  <c r="AI2573" i="2"/>
  <c r="K2573" i="2" s="1"/>
  <c r="L2573" i="2" s="1"/>
  <c r="M2573" i="2" s="1"/>
  <c r="AI3149" i="2"/>
  <c r="K3149" i="2" s="1"/>
  <c r="L3149" i="2" s="1"/>
  <c r="M3149" i="2" s="1"/>
  <c r="AI1625" i="2"/>
  <c r="K1625" i="2" s="1"/>
  <c r="L1625" i="2" s="1"/>
  <c r="M1625" i="2" s="1"/>
  <c r="AI1664" i="2"/>
  <c r="K1664" i="2" s="1"/>
  <c r="L1664" i="2" s="1"/>
  <c r="M1664" i="2" s="1"/>
  <c r="AI2484" i="2"/>
  <c r="K2484" i="2" s="1"/>
  <c r="L2484" i="2" s="1"/>
  <c r="M2484" i="2" s="1"/>
  <c r="AI2178" i="2"/>
  <c r="K2178" i="2" s="1"/>
  <c r="L2178" i="2" s="1"/>
  <c r="M2178" i="2" s="1"/>
  <c r="AI3402" i="2"/>
  <c r="K3402" i="2" s="1"/>
  <c r="L3402" i="2" s="1"/>
  <c r="M3402" i="2" s="1"/>
  <c r="AI4005" i="2"/>
  <c r="K4005" i="2" s="1"/>
  <c r="L4005" i="2" s="1"/>
  <c r="M4005" i="2" s="1"/>
  <c r="AI3645" i="2"/>
  <c r="K3645" i="2" s="1"/>
  <c r="L3645" i="2" s="1"/>
  <c r="M3645" i="2" s="1"/>
  <c r="AI2829" i="2"/>
  <c r="K2829" i="2" s="1"/>
  <c r="L2829" i="2" s="1"/>
  <c r="M2829" i="2" s="1"/>
  <c r="AI3827" i="2"/>
  <c r="K3827" i="2" s="1"/>
  <c r="L3827" i="2" s="1"/>
  <c r="M3827" i="2" s="1"/>
  <c r="AI3976" i="2"/>
  <c r="K3976" i="2" s="1"/>
  <c r="L3976" i="2" s="1"/>
  <c r="M3976" i="2" s="1"/>
  <c r="AI1012" i="2"/>
  <c r="K1012" i="2" s="1"/>
  <c r="L1012" i="2" s="1"/>
  <c r="M1012" i="2" s="1"/>
  <c r="AI3632" i="2"/>
  <c r="K3632" i="2" s="1"/>
  <c r="L3632" i="2" s="1"/>
  <c r="M3632" i="2" s="1"/>
  <c r="AI1201" i="2"/>
  <c r="K1201" i="2" s="1"/>
  <c r="L1201" i="2" s="1"/>
  <c r="M1201" i="2" s="1"/>
  <c r="AI338" i="2"/>
  <c r="K338" i="2" s="1"/>
  <c r="L338" i="2" s="1"/>
  <c r="M338" i="2" s="1"/>
  <c r="AI914" i="2"/>
  <c r="K914" i="2" s="1"/>
  <c r="L914" i="2" s="1"/>
  <c r="M914" i="2" s="1"/>
  <c r="AI1490" i="2"/>
  <c r="K1490" i="2" s="1"/>
  <c r="L1490" i="2" s="1"/>
  <c r="M1490" i="2" s="1"/>
  <c r="AI476" i="2"/>
  <c r="K476" i="2" s="1"/>
  <c r="L476" i="2" s="1"/>
  <c r="M476" i="2" s="1"/>
  <c r="AI1045" i="2"/>
  <c r="K1045" i="2" s="1"/>
  <c r="L1045" i="2" s="1"/>
  <c r="M1045" i="2" s="1"/>
  <c r="AI1891" i="2"/>
  <c r="K1891" i="2" s="1"/>
  <c r="L1891" i="2" s="1"/>
  <c r="M1891" i="2" s="1"/>
  <c r="AI1085" i="2"/>
  <c r="K1085" i="2" s="1"/>
  <c r="L1085" i="2" s="1"/>
  <c r="M1085" i="2" s="1"/>
  <c r="AI179" i="2"/>
  <c r="K179" i="2" s="1"/>
  <c r="L179" i="2" s="1"/>
  <c r="M179" i="2" s="1"/>
  <c r="AI2616" i="2"/>
  <c r="K2616" i="2" s="1"/>
  <c r="L2616" i="2" s="1"/>
  <c r="M2616" i="2" s="1"/>
  <c r="AI2281" i="2"/>
  <c r="K2281" i="2" s="1"/>
  <c r="L2281" i="2" s="1"/>
  <c r="M2281" i="2" s="1"/>
  <c r="AI2857" i="2"/>
  <c r="K2857" i="2" s="1"/>
  <c r="L2857" i="2" s="1"/>
  <c r="M2857" i="2" s="1"/>
  <c r="AI3433" i="2"/>
  <c r="K3433" i="2" s="1"/>
  <c r="L3433" i="2" s="1"/>
  <c r="M3433" i="2" s="1"/>
  <c r="AI4009" i="2"/>
  <c r="K4009" i="2" s="1"/>
  <c r="L4009" i="2" s="1"/>
  <c r="M4009" i="2" s="1"/>
  <c r="AI2597" i="2"/>
  <c r="K2597" i="2" s="1"/>
  <c r="L2597" i="2" s="1"/>
  <c r="M2597" i="2" s="1"/>
  <c r="AI3173" i="2"/>
  <c r="K3173" i="2" s="1"/>
  <c r="L3173" i="2" s="1"/>
  <c r="M3173" i="2" s="1"/>
  <c r="AI3749" i="2"/>
  <c r="K3749" i="2" s="1"/>
  <c r="L3749" i="2" s="1"/>
  <c r="M3749" i="2" s="1"/>
  <c r="AI1688" i="2"/>
  <c r="K1688" i="2" s="1"/>
  <c r="L1688" i="2" s="1"/>
  <c r="M1688" i="2" s="1"/>
  <c r="AI2508" i="2"/>
  <c r="K2508" i="2" s="1"/>
  <c r="L2508" i="2" s="1"/>
  <c r="M2508" i="2" s="1"/>
  <c r="AI3156" i="2"/>
  <c r="K3156" i="2" s="1"/>
  <c r="L3156" i="2" s="1"/>
  <c r="M3156" i="2" s="1"/>
  <c r="AI3185" i="2"/>
  <c r="K3185" i="2" s="1"/>
  <c r="L3185" i="2" s="1"/>
  <c r="M3185" i="2" s="1"/>
  <c r="AI3426" i="2"/>
  <c r="K3426" i="2" s="1"/>
  <c r="L3426" i="2" s="1"/>
  <c r="M3426" i="2" s="1"/>
  <c r="AI3080" i="2"/>
  <c r="K3080" i="2" s="1"/>
  <c r="L3080" i="2" s="1"/>
  <c r="M3080" i="2" s="1"/>
  <c r="AI3656" i="2"/>
  <c r="K3656" i="2" s="1"/>
  <c r="L3656" i="2" s="1"/>
  <c r="M3656" i="2" s="1"/>
  <c r="AI1225" i="2"/>
  <c r="K1225" i="2" s="1"/>
  <c r="L1225" i="2" s="1"/>
  <c r="M1225" i="2" s="1"/>
  <c r="AI2286" i="2"/>
  <c r="K2286" i="2" s="1"/>
  <c r="L2286" i="2" s="1"/>
  <c r="M2286" i="2" s="1"/>
  <c r="AI2862" i="2"/>
  <c r="K2862" i="2" s="1"/>
  <c r="L2862" i="2" s="1"/>
  <c r="M2862" i="2" s="1"/>
  <c r="AI3918" i="2"/>
  <c r="K3918" i="2" s="1"/>
  <c r="L3918" i="2" s="1"/>
  <c r="M3918" i="2" s="1"/>
  <c r="AI500" i="2"/>
  <c r="K500" i="2" s="1"/>
  <c r="L500" i="2" s="1"/>
  <c r="M500" i="2" s="1"/>
  <c r="AI1069" i="2"/>
  <c r="K1069" i="2" s="1"/>
  <c r="L1069" i="2" s="1"/>
  <c r="M1069" i="2" s="1"/>
  <c r="AI2485" i="2"/>
  <c r="K2485" i="2" s="1"/>
  <c r="L2485" i="2" s="1"/>
  <c r="M2485" i="2" s="1"/>
  <c r="AI198" i="2"/>
  <c r="K198" i="2" s="1"/>
  <c r="L198" i="2" s="1"/>
  <c r="M198" i="2" s="1"/>
  <c r="AI774" i="2"/>
  <c r="K774" i="2" s="1"/>
  <c r="L774" i="2" s="1"/>
  <c r="M774" i="2" s="1"/>
  <c r="AI1350" i="2"/>
  <c r="K1350" i="2" s="1"/>
  <c r="L1350" i="2" s="1"/>
  <c r="M1350" i="2" s="1"/>
  <c r="AI639" i="2"/>
  <c r="K639" i="2" s="1"/>
  <c r="L639" i="2" s="1"/>
  <c r="M639" i="2" s="1"/>
  <c r="AI112" i="2"/>
  <c r="K112" i="2" s="1"/>
  <c r="L112" i="2" s="1"/>
  <c r="M112" i="2" s="1"/>
  <c r="K2354" i="2"/>
  <c r="L2354" i="2" s="1"/>
  <c r="M2354" i="2" s="1"/>
  <c r="K3204" i="2"/>
  <c r="L3204" i="2" s="1"/>
  <c r="M3204" i="2" s="1"/>
  <c r="K3852" i="2"/>
  <c r="L3852" i="2" s="1"/>
  <c r="M3852" i="2" s="1"/>
  <c r="K371" i="2"/>
  <c r="L371" i="2" s="1"/>
  <c r="M371" i="2" s="1"/>
  <c r="K439" i="2"/>
  <c r="L439" i="2" s="1"/>
  <c r="M439" i="2" s="1"/>
  <c r="K2728" i="2"/>
  <c r="L2728" i="2" s="1"/>
  <c r="M2728" i="2" s="1"/>
  <c r="K1015" i="2"/>
  <c r="L1015" i="2" s="1"/>
  <c r="M1015" i="2" s="1"/>
  <c r="K2439" i="2"/>
  <c r="L2439" i="2" s="1"/>
  <c r="M2439" i="2" s="1"/>
  <c r="K3591" i="2"/>
  <c r="L3591" i="2" s="1"/>
  <c r="M3591" i="2" s="1"/>
  <c r="AQ804" i="2"/>
  <c r="K589" i="2"/>
  <c r="L589" i="2" s="1"/>
  <c r="M589" i="2" s="1"/>
  <c r="K2730" i="2"/>
  <c r="L2730" i="2" s="1"/>
  <c r="M2730" i="2" s="1"/>
  <c r="K2382" i="2"/>
  <c r="L2382" i="2" s="1"/>
  <c r="M2382" i="2" s="1"/>
  <c r="K2958" i="2"/>
  <c r="L2958" i="2" s="1"/>
  <c r="M2958" i="2" s="1"/>
  <c r="K2086" i="2"/>
  <c r="L2086" i="2" s="1"/>
  <c r="M2086" i="2" s="1"/>
  <c r="K2662" i="2"/>
  <c r="L2662" i="2" s="1"/>
  <c r="M2662" i="2" s="1"/>
  <c r="K3238" i="2"/>
  <c r="L3238" i="2" s="1"/>
  <c r="M3238" i="2" s="1"/>
  <c r="K3814" i="2"/>
  <c r="L3814" i="2" s="1"/>
  <c r="M3814" i="2" s="1"/>
  <c r="K804" i="2"/>
  <c r="L804" i="2" s="1"/>
  <c r="M804" i="2" s="1"/>
  <c r="AQ1644" i="2"/>
  <c r="AQ707" i="2"/>
  <c r="AQ3680" i="2"/>
  <c r="K2628" i="2"/>
  <c r="L2628" i="2" s="1"/>
  <c r="M2628" i="2" s="1"/>
  <c r="K3587" i="2"/>
  <c r="L3587" i="2" s="1"/>
  <c r="M3587" i="2" s="1"/>
  <c r="AQ1526" i="2"/>
  <c r="AQ788" i="2"/>
  <c r="AQ2238" i="2"/>
  <c r="K2158" i="2"/>
  <c r="L2158" i="2" s="1"/>
  <c r="M2158" i="2" s="1"/>
  <c r="K2734" i="2"/>
  <c r="L2734" i="2" s="1"/>
  <c r="M2734" i="2" s="1"/>
  <c r="K3310" i="2"/>
  <c r="L3310" i="2" s="1"/>
  <c r="M3310" i="2" s="1"/>
  <c r="K3886" i="2"/>
  <c r="L3886" i="2" s="1"/>
  <c r="M3886" i="2" s="1"/>
  <c r="K3534" i="2"/>
  <c r="L3534" i="2" s="1"/>
  <c r="M3534" i="2" s="1"/>
  <c r="K2182" i="2"/>
  <c r="L2182" i="2" s="1"/>
  <c r="M2182" i="2" s="1"/>
  <c r="K2758" i="2"/>
  <c r="L2758" i="2" s="1"/>
  <c r="M2758" i="2" s="1"/>
  <c r="K3334" i="2"/>
  <c r="L3334" i="2" s="1"/>
  <c r="M3334" i="2" s="1"/>
  <c r="K3910" i="2"/>
  <c r="L3910" i="2" s="1"/>
  <c r="M3910" i="2" s="1"/>
  <c r="K2124" i="2"/>
  <c r="L2124" i="2" s="1"/>
  <c r="M2124" i="2" s="1"/>
  <c r="AQ248" i="2"/>
  <c r="AQ862" i="2"/>
  <c r="K252" i="2"/>
  <c r="L252" i="2" s="1"/>
  <c r="M252" i="2" s="1"/>
  <c r="AQ1461" i="2"/>
  <c r="AQ1867" i="2"/>
  <c r="AQ1532" i="2"/>
  <c r="AQ1346" i="2"/>
  <c r="AQ3386" i="2"/>
  <c r="AQ3003" i="2"/>
  <c r="AQ2032" i="2"/>
  <c r="AQ3992" i="2"/>
  <c r="AQ1622" i="2"/>
  <c r="AQ3119" i="2"/>
  <c r="AQ2164" i="2"/>
  <c r="AQ930" i="2"/>
  <c r="AQ3035" i="2"/>
  <c r="AQ107" i="2"/>
  <c r="AQ2117" i="2"/>
  <c r="AQ3849" i="2"/>
  <c r="AQ345" i="2"/>
  <c r="AQ2910" i="2"/>
  <c r="AQ4123" i="2"/>
  <c r="AQ3841" i="2"/>
  <c r="AQ261" i="2"/>
  <c r="AQ2871" i="2"/>
  <c r="AQ1185" i="2"/>
  <c r="AQ883" i="2"/>
  <c r="AQ1618" i="2"/>
  <c r="AQ774" i="2"/>
  <c r="AQ1441" i="2"/>
  <c r="AQ1057" i="2"/>
  <c r="AQ2960" i="2"/>
  <c r="AQ2954" i="2"/>
  <c r="AQ4126" i="2"/>
  <c r="AQ2596" i="2"/>
  <c r="AQ2094" i="2"/>
  <c r="K3302" i="2"/>
  <c r="L3302" i="2" s="1"/>
  <c r="M3302" i="2" s="1"/>
  <c r="K180" i="2"/>
  <c r="L180" i="2" s="1"/>
  <c r="M180" i="2" s="1"/>
  <c r="AQ1348" i="2"/>
  <c r="K510" i="2"/>
  <c r="L510" i="2" s="1"/>
  <c r="M510" i="2" s="1"/>
  <c r="K1662" i="2"/>
  <c r="L1662" i="2" s="1"/>
  <c r="M1662" i="2" s="1"/>
  <c r="K57" i="2"/>
  <c r="L57" i="2" s="1"/>
  <c r="M57" i="2" s="1"/>
  <c r="K2973" i="2"/>
  <c r="L2973" i="2" s="1"/>
  <c r="M2973" i="2" s="1"/>
  <c r="K1639" i="2"/>
  <c r="L1639" i="2" s="1"/>
  <c r="M1639" i="2" s="1"/>
  <c r="K2349" i="2"/>
  <c r="L2349" i="2" s="1"/>
  <c r="M2349" i="2" s="1"/>
  <c r="K1340" i="2"/>
  <c r="L1340" i="2" s="1"/>
  <c r="M1340" i="2" s="1"/>
  <c r="K1916" i="2"/>
  <c r="L1916" i="2" s="1"/>
  <c r="M1916" i="2" s="1"/>
  <c r="K4075" i="2"/>
  <c r="L4075" i="2" s="1"/>
  <c r="M4075" i="2" s="1"/>
  <c r="K1087" i="2"/>
  <c r="L1087" i="2" s="1"/>
  <c r="M1087" i="2" s="1"/>
  <c r="K1782" i="2"/>
  <c r="L1782" i="2" s="1"/>
  <c r="M1782" i="2" s="1"/>
  <c r="K470" i="2"/>
  <c r="L470" i="2" s="1"/>
  <c r="M470" i="2" s="1"/>
  <c r="K947" i="2"/>
  <c r="L947" i="2" s="1"/>
  <c r="M947" i="2" s="1"/>
  <c r="AQ1875" i="2"/>
  <c r="K2345" i="2"/>
  <c r="L2345" i="2" s="1"/>
  <c r="M2345" i="2" s="1"/>
  <c r="K2921" i="2"/>
  <c r="L2921" i="2" s="1"/>
  <c r="M2921" i="2" s="1"/>
  <c r="K3499" i="2"/>
  <c r="L3499" i="2" s="1"/>
  <c r="M3499" i="2" s="1"/>
  <c r="K2636" i="2"/>
  <c r="L2636" i="2" s="1"/>
  <c r="M2636" i="2" s="1"/>
  <c r="K3212" i="2"/>
  <c r="L3212" i="2" s="1"/>
  <c r="M3212" i="2" s="1"/>
  <c r="K535" i="2"/>
  <c r="L535" i="2" s="1"/>
  <c r="M535" i="2" s="1"/>
  <c r="K1806" i="2"/>
  <c r="L1806" i="2" s="1"/>
  <c r="M1806" i="2" s="1"/>
  <c r="K3599" i="2"/>
  <c r="L3599" i="2" s="1"/>
  <c r="M3599" i="2" s="1"/>
  <c r="AQ3793" i="2"/>
  <c r="AQ222" i="2"/>
  <c r="AQ996" i="2"/>
  <c r="AQ2413" i="2"/>
  <c r="AQ1241" i="2"/>
  <c r="K2369" i="2"/>
  <c r="L2369" i="2" s="1"/>
  <c r="M2369" i="2" s="1"/>
  <c r="K2084" i="2"/>
  <c r="L2084" i="2" s="1"/>
  <c r="M2084" i="2" s="1"/>
  <c r="K2660" i="2"/>
  <c r="L2660" i="2" s="1"/>
  <c r="M2660" i="2" s="1"/>
  <c r="K3236" i="2"/>
  <c r="L3236" i="2" s="1"/>
  <c r="M3236" i="2" s="1"/>
  <c r="K102" i="2"/>
  <c r="L102" i="2" s="1"/>
  <c r="M102" i="2" s="1"/>
  <c r="K1830" i="2"/>
  <c r="L1830" i="2" s="1"/>
  <c r="M1830" i="2" s="1"/>
  <c r="K3623" i="2"/>
  <c r="L3623" i="2" s="1"/>
  <c r="M3623" i="2" s="1"/>
  <c r="K1308" i="2"/>
  <c r="L1308" i="2" s="1"/>
  <c r="M1308" i="2" s="1"/>
  <c r="K3232" i="2"/>
  <c r="L3232" i="2" s="1"/>
  <c r="M3232" i="2" s="1"/>
  <c r="K2393" i="2"/>
  <c r="L2393" i="2" s="1"/>
  <c r="M2393" i="2" s="1"/>
  <c r="K3786" i="2"/>
  <c r="L3786" i="2" s="1"/>
  <c r="M3786" i="2" s="1"/>
  <c r="K3547" i="2"/>
  <c r="L3547" i="2" s="1"/>
  <c r="M3547" i="2" s="1"/>
  <c r="K3971" i="2"/>
  <c r="L3971" i="2" s="1"/>
  <c r="M3971" i="2" s="1"/>
  <c r="AQ1463" i="2"/>
  <c r="AQ824" i="2"/>
  <c r="AQ100" i="2"/>
  <c r="AQ1787" i="2"/>
  <c r="AQ1042" i="2"/>
  <c r="AQ1031" i="2"/>
  <c r="AQ3174" i="2"/>
  <c r="AQ1930" i="2"/>
  <c r="AQ1726" i="2"/>
  <c r="AQ1818" i="2"/>
  <c r="AQ65" i="2"/>
  <c r="AQ640" i="2"/>
  <c r="AQ3936" i="2"/>
  <c r="AQ3456" i="2"/>
  <c r="AQ411" i="2"/>
  <c r="AQ2138" i="2"/>
  <c r="AQ3167" i="2"/>
  <c r="AQ3956" i="2"/>
  <c r="AQ3380" i="2"/>
  <c r="AQ2804" i="2"/>
  <c r="AQ2228" i="2"/>
  <c r="AQ3691" i="2"/>
  <c r="AQ3115" i="2"/>
  <c r="AQ2539" i="2"/>
  <c r="AQ1351" i="2"/>
  <c r="AQ1987" i="2"/>
  <c r="K3810" i="2"/>
  <c r="L3810" i="2" s="1"/>
  <c r="M3810" i="2" s="1"/>
  <c r="K2947" i="2"/>
  <c r="L2947" i="2" s="1"/>
  <c r="M2947" i="2" s="1"/>
  <c r="K3047" i="2"/>
  <c r="L3047" i="2" s="1"/>
  <c r="M3047" i="2" s="1"/>
  <c r="AQ983" i="2"/>
  <c r="AQ2988" i="2"/>
  <c r="AQ1356" i="2"/>
  <c r="AQ539" i="2"/>
  <c r="AQ1794" i="2"/>
  <c r="AQ2941" i="2"/>
  <c r="AQ660" i="2"/>
  <c r="AQ3052" i="2"/>
  <c r="AQ3541" i="2"/>
  <c r="AQ2172" i="2"/>
  <c r="AQ2583" i="2"/>
  <c r="K2371" i="2"/>
  <c r="L2371" i="2" s="1"/>
  <c r="M2371" i="2" s="1"/>
  <c r="K2971" i="2"/>
  <c r="L2971" i="2" s="1"/>
  <c r="M2971" i="2" s="1"/>
  <c r="AQ1788" i="2"/>
  <c r="AQ4127" i="2"/>
  <c r="AQ1770" i="2"/>
  <c r="AQ4112" i="2"/>
  <c r="AQ3746" i="2"/>
  <c r="K4130" i="2"/>
  <c r="L4130" i="2" s="1"/>
  <c r="M4130" i="2" s="1"/>
  <c r="K3780" i="2"/>
  <c r="L3780" i="2" s="1"/>
  <c r="M3780" i="2" s="1"/>
  <c r="K3525" i="2"/>
  <c r="L3525" i="2" s="1"/>
  <c r="M3525" i="2" s="1"/>
  <c r="AQ591" i="2"/>
  <c r="K1465" i="2"/>
  <c r="L1465" i="2" s="1"/>
  <c r="M1465" i="2" s="1"/>
  <c r="K2334" i="2"/>
  <c r="L2334" i="2" s="1"/>
  <c r="M2334" i="2" s="1"/>
  <c r="K2910" i="2"/>
  <c r="L2910" i="2" s="1"/>
  <c r="M2910" i="2" s="1"/>
  <c r="K1117" i="2"/>
  <c r="L1117" i="2" s="1"/>
  <c r="M1117" i="2" s="1"/>
  <c r="K828" i="2"/>
  <c r="L828" i="2" s="1"/>
  <c r="M828" i="2" s="1"/>
  <c r="K3221" i="2"/>
  <c r="L3221" i="2" s="1"/>
  <c r="M3221" i="2" s="1"/>
  <c r="K3797" i="2"/>
  <c r="L3797" i="2" s="1"/>
  <c r="M3797" i="2" s="1"/>
  <c r="AQ1651" i="2"/>
  <c r="AQ1577" i="2"/>
  <c r="AQ1324" i="2"/>
  <c r="AQ758" i="2"/>
  <c r="AQ452" i="2"/>
  <c r="AQ104" i="2"/>
  <c r="AQ1079" i="2"/>
  <c r="AQ4103" i="2"/>
  <c r="AQ3779" i="2"/>
  <c r="AQ3419" i="2"/>
  <c r="AQ1642" i="2"/>
  <c r="AQ3075" i="2"/>
  <c r="AQ4007" i="2"/>
  <c r="AQ1716" i="2"/>
  <c r="AQ998" i="2"/>
  <c r="AQ909" i="2"/>
  <c r="AQ3000" i="2"/>
  <c r="AQ1542" i="2"/>
  <c r="AQ706" i="2"/>
  <c r="AQ1357" i="2"/>
  <c r="AQ368" i="2"/>
  <c r="AQ1882" i="2"/>
  <c r="AQ176" i="2"/>
  <c r="AQ1825" i="2"/>
  <c r="AQ3577" i="2"/>
  <c r="AQ1630" i="2"/>
  <c r="AQ281" i="2"/>
  <c r="AQ2411" i="2"/>
  <c r="AQ442" i="2"/>
  <c r="AQ2842" i="2"/>
  <c r="AQ1167" i="2"/>
  <c r="AQ588" i="2"/>
  <c r="AQ3298" i="2"/>
  <c r="AQ3631" i="2"/>
  <c r="AQ561" i="2"/>
  <c r="AQ4125" i="2"/>
  <c r="AQ3253" i="2"/>
  <c r="AQ3874" i="2"/>
  <c r="AQ4" i="2"/>
  <c r="AQ3289" i="2"/>
  <c r="AQ2351" i="2"/>
  <c r="AQ74" i="2"/>
  <c r="AQ3362" i="2"/>
  <c r="AQ3830" i="2"/>
  <c r="AQ120" i="2"/>
  <c r="AQ3435" i="2"/>
  <c r="AQ431" i="2"/>
  <c r="AQ3970" i="2"/>
  <c r="AQ2361" i="2"/>
  <c r="AQ3814" i="2"/>
  <c r="AQ2397" i="2"/>
  <c r="AQ3860" i="2"/>
  <c r="AQ3065" i="2"/>
  <c r="AQ3928" i="2"/>
  <c r="AQ2200" i="2"/>
  <c r="AQ3087" i="2"/>
  <c r="AQ2511" i="2"/>
  <c r="AQ1976" i="2"/>
  <c r="AQ1034" i="2"/>
  <c r="AQ1372" i="2"/>
  <c r="AQ1214" i="2"/>
  <c r="AQ1216" i="2"/>
  <c r="AQ3146" i="2"/>
  <c r="AQ3504" i="2"/>
  <c r="AQ2578" i="2"/>
  <c r="AQ2952" i="2"/>
  <c r="AQ3321" i="2"/>
  <c r="AQ2745" i="2"/>
  <c r="AQ3999" i="2"/>
  <c r="AQ716" i="2"/>
  <c r="AQ759" i="2"/>
  <c r="AQ3723" i="2"/>
  <c r="AQ2344" i="2"/>
  <c r="AQ724" i="2"/>
  <c r="AQ379" i="2"/>
  <c r="AQ3619" i="2"/>
  <c r="K1673" i="2"/>
  <c r="L1673" i="2" s="1"/>
  <c r="M1673" i="2" s="1"/>
  <c r="K1037" i="2"/>
  <c r="L1037" i="2" s="1"/>
  <c r="M1037" i="2" s="1"/>
  <c r="AQ1986" i="2"/>
  <c r="K104" i="2"/>
  <c r="L104" i="2" s="1"/>
  <c r="M104" i="2" s="1"/>
  <c r="K2436" i="2"/>
  <c r="L2436" i="2" s="1"/>
  <c r="M2436" i="2" s="1"/>
  <c r="K3953" i="2"/>
  <c r="L3953" i="2" s="1"/>
  <c r="M3953" i="2" s="1"/>
  <c r="K3676" i="2"/>
  <c r="L3676" i="2" s="1"/>
  <c r="M3676" i="2" s="1"/>
  <c r="K2463" i="2"/>
  <c r="L2463" i="2" s="1"/>
  <c r="M2463" i="2" s="1"/>
  <c r="K3615" i="2"/>
  <c r="L3615" i="2" s="1"/>
  <c r="M3615" i="2" s="1"/>
  <c r="K1706" i="2"/>
  <c r="L1706" i="2" s="1"/>
  <c r="M1706" i="2" s="1"/>
  <c r="AQ1295" i="2"/>
  <c r="AQ1943" i="2"/>
  <c r="AQ1068" i="2"/>
  <c r="AQ913" i="2"/>
  <c r="AQ1926" i="2"/>
  <c r="AQ38" i="2"/>
  <c r="AQ3532" i="2"/>
  <c r="AQ1597" i="2"/>
  <c r="AQ1419" i="2"/>
  <c r="AQ174" i="2"/>
  <c r="AQ1863" i="2"/>
  <c r="AQ475" i="2"/>
  <c r="AQ3057" i="2"/>
  <c r="AQ2481" i="2"/>
  <c r="AQ2206" i="2"/>
  <c r="AQ3404" i="2"/>
  <c r="AQ3715" i="2"/>
  <c r="AQ4026" i="2"/>
  <c r="AQ3450" i="2"/>
  <c r="AQ2874" i="2"/>
  <c r="AQ2609" i="2"/>
  <c r="AQ2320" i="2"/>
  <c r="AQ2631" i="2"/>
  <c r="K4135" i="2"/>
  <c r="L4135" i="2" s="1"/>
  <c r="M4135" i="2" s="1"/>
  <c r="K1784" i="2"/>
  <c r="L1784" i="2" s="1"/>
  <c r="M1784" i="2" s="1"/>
  <c r="K4129" i="2"/>
  <c r="L4129" i="2" s="1"/>
  <c r="M4129" i="2" s="1"/>
  <c r="AQ1212" i="2"/>
  <c r="AQ2296" i="2"/>
  <c r="AQ3886" i="2"/>
  <c r="K312" i="2"/>
  <c r="L312" i="2" s="1"/>
  <c r="M312" i="2" s="1"/>
  <c r="K888" i="2"/>
  <c r="L888" i="2" s="1"/>
  <c r="M888" i="2" s="1"/>
  <c r="K1464" i="2"/>
  <c r="L1464" i="2" s="1"/>
  <c r="M1464" i="2" s="1"/>
  <c r="K2664" i="2"/>
  <c r="L2664" i="2" s="1"/>
  <c r="M2664" i="2" s="1"/>
  <c r="K3329" i="2"/>
  <c r="L3329" i="2" s="1"/>
  <c r="M3329" i="2" s="1"/>
  <c r="K976" i="2"/>
  <c r="L976" i="2" s="1"/>
  <c r="M976" i="2" s="1"/>
  <c r="K1287" i="2"/>
  <c r="L1287" i="2" s="1"/>
  <c r="M1287" i="2" s="1"/>
  <c r="K1026" i="2"/>
  <c r="L1026" i="2" s="1"/>
  <c r="M1026" i="2" s="1"/>
  <c r="K1256" i="2"/>
  <c r="L1256" i="2" s="1"/>
  <c r="M1256" i="2" s="1"/>
  <c r="K2464" i="2"/>
  <c r="L2464" i="2" s="1"/>
  <c r="M2464" i="2" s="1"/>
  <c r="K3040" i="2"/>
  <c r="L3040" i="2" s="1"/>
  <c r="M3040" i="2" s="1"/>
  <c r="AQ1074" i="2"/>
  <c r="K4099" i="2"/>
  <c r="L4099" i="2" s="1"/>
  <c r="M4099" i="2" s="1"/>
  <c r="AQ618" i="2"/>
  <c r="AQ954" i="2"/>
  <c r="AQ4013" i="2"/>
  <c r="AQ3933" i="2"/>
  <c r="AQ4025" i="2"/>
  <c r="AQ1903" i="2"/>
  <c r="AQ1800" i="2"/>
  <c r="AQ494" i="2"/>
  <c r="AQ158" i="2"/>
  <c r="AQ4011" i="2"/>
  <c r="AQ3688" i="2"/>
  <c r="AQ1046" i="2"/>
  <c r="AQ1458" i="2"/>
  <c r="K1249" i="2"/>
  <c r="L1249" i="2" s="1"/>
  <c r="M1249" i="2" s="1"/>
  <c r="K2351" i="2"/>
  <c r="L2351" i="2" s="1"/>
  <c r="M2351" i="2" s="1"/>
  <c r="K680" i="2"/>
  <c r="L680" i="2" s="1"/>
  <c r="M680" i="2" s="1"/>
  <c r="K1794" i="2"/>
  <c r="L1794" i="2" s="1"/>
  <c r="M1794" i="2" s="1"/>
  <c r="K257" i="2"/>
  <c r="L257" i="2" s="1"/>
  <c r="M257" i="2" s="1"/>
  <c r="K479" i="2"/>
  <c r="L479" i="2" s="1"/>
  <c r="M479" i="2" s="1"/>
  <c r="K1055" i="2"/>
  <c r="L1055" i="2" s="1"/>
  <c r="M1055" i="2" s="1"/>
  <c r="K1631" i="2"/>
  <c r="L1631" i="2" s="1"/>
  <c r="M1631" i="2" s="1"/>
  <c r="K2999" i="2"/>
  <c r="L2999" i="2" s="1"/>
  <c r="M2999" i="2" s="1"/>
  <c r="AQ946" i="2"/>
  <c r="AQ2034" i="2"/>
  <c r="K1524" i="2"/>
  <c r="L1524" i="2" s="1"/>
  <c r="M1524" i="2" s="1"/>
  <c r="K2298" i="2"/>
  <c r="L2298" i="2" s="1"/>
  <c r="M2298" i="2" s="1"/>
  <c r="K2361" i="2"/>
  <c r="L2361" i="2" s="1"/>
  <c r="M2361" i="2" s="1"/>
  <c r="K2937" i="2"/>
  <c r="L2937" i="2" s="1"/>
  <c r="M2937" i="2" s="1"/>
  <c r="K3513" i="2"/>
  <c r="L3513" i="2" s="1"/>
  <c r="M3513" i="2" s="1"/>
  <c r="AQ1910" i="2"/>
  <c r="AQ111" i="2"/>
  <c r="AQ1551" i="2"/>
  <c r="AQ2980" i="2"/>
  <c r="AQ3943" i="2"/>
  <c r="AQ2700" i="2"/>
  <c r="AQ3199" i="2"/>
  <c r="AQ3357" i="2"/>
  <c r="AQ3449" i="2"/>
  <c r="AQ260" i="2"/>
  <c r="K89" i="2"/>
  <c r="L89" i="2" s="1"/>
  <c r="M89" i="2" s="1"/>
  <c r="K1241" i="2"/>
  <c r="L1241" i="2" s="1"/>
  <c r="M1241" i="2" s="1"/>
  <c r="AQ668" i="2"/>
  <c r="K1810" i="2"/>
  <c r="L1810" i="2" s="1"/>
  <c r="M1810" i="2" s="1"/>
  <c r="K3422" i="2"/>
  <c r="L3422" i="2" s="1"/>
  <c r="M3422" i="2" s="1"/>
  <c r="K1330" i="2"/>
  <c r="L1330" i="2" s="1"/>
  <c r="M1330" i="2" s="1"/>
  <c r="AQ461" i="2"/>
  <c r="AQ373" i="2"/>
  <c r="AQ1179" i="2"/>
  <c r="AQ1457" i="2"/>
  <c r="AQ2955" i="2"/>
  <c r="AQ2357" i="2"/>
  <c r="AQ2721" i="2"/>
  <c r="AQ2118" i="2"/>
  <c r="AQ4001" i="2"/>
  <c r="K3165" i="2"/>
  <c r="L3165" i="2" s="1"/>
  <c r="M3165" i="2" s="1"/>
  <c r="K2457" i="2"/>
  <c r="L2457" i="2" s="1"/>
  <c r="M2457" i="2" s="1"/>
  <c r="K3033" i="2"/>
  <c r="L3033" i="2" s="1"/>
  <c r="M3033" i="2" s="1"/>
  <c r="K3609" i="2"/>
  <c r="L3609" i="2" s="1"/>
  <c r="M3609" i="2" s="1"/>
  <c r="AQ858" i="2"/>
  <c r="K488" i="2"/>
  <c r="L488" i="2" s="1"/>
  <c r="M488" i="2" s="1"/>
  <c r="K304" i="2"/>
  <c r="L304" i="2" s="1"/>
  <c r="M304" i="2" s="1"/>
  <c r="K1081" i="2"/>
  <c r="L1081" i="2" s="1"/>
  <c r="M1081" i="2" s="1"/>
  <c r="K242" i="2"/>
  <c r="L242" i="2" s="1"/>
  <c r="M242" i="2" s="1"/>
  <c r="K818" i="2"/>
  <c r="L818" i="2" s="1"/>
  <c r="M818" i="2" s="1"/>
  <c r="K1671" i="2"/>
  <c r="L1671" i="2" s="1"/>
  <c r="M1671" i="2" s="1"/>
  <c r="K1177" i="2"/>
  <c r="L1177" i="2" s="1"/>
  <c r="M1177" i="2" s="1"/>
  <c r="K270" i="2"/>
  <c r="L270" i="2" s="1"/>
  <c r="M270" i="2" s="1"/>
  <c r="K846" i="2"/>
  <c r="L846" i="2" s="1"/>
  <c r="M846" i="2" s="1"/>
  <c r="K1998" i="2"/>
  <c r="L1998" i="2" s="1"/>
  <c r="M1998" i="2" s="1"/>
  <c r="AQ2010" i="2"/>
  <c r="AQ1338" i="2"/>
  <c r="K4089" i="2"/>
  <c r="L4089" i="2" s="1"/>
  <c r="M4089" i="2" s="1"/>
  <c r="K1906" i="2"/>
  <c r="L1906" i="2" s="1"/>
  <c r="M1906" i="2" s="1"/>
  <c r="AQ1182" i="2"/>
  <c r="AQ210" i="2"/>
  <c r="AQ151" i="2"/>
  <c r="AQ705" i="2"/>
  <c r="AQ3486" i="2"/>
  <c r="AQ3242" i="2"/>
  <c r="K4113" i="2"/>
  <c r="L4113" i="2" s="1"/>
  <c r="M4113" i="2" s="1"/>
  <c r="AQ2768" i="2"/>
  <c r="AQ1158" i="2"/>
  <c r="AQ1757" i="2"/>
  <c r="AQ1954" i="2"/>
  <c r="AQ708" i="2"/>
  <c r="AQ2867" i="2"/>
  <c r="K190" i="2"/>
  <c r="L190" i="2" s="1"/>
  <c r="M190" i="2" s="1"/>
  <c r="K709" i="2"/>
  <c r="L709" i="2" s="1"/>
  <c r="M709" i="2" s="1"/>
  <c r="K1309" i="2"/>
  <c r="L1309" i="2" s="1"/>
  <c r="M1309" i="2" s="1"/>
  <c r="AQ1848" i="2"/>
  <c r="AQ4091" i="2"/>
  <c r="AQ1758" i="2"/>
  <c r="AQ3731" i="2"/>
  <c r="AQ1699" i="2"/>
  <c r="AQ938" i="2"/>
  <c r="AQ1979" i="2"/>
  <c r="AQ2855" i="2"/>
  <c r="AQ607" i="2"/>
  <c r="AQ3036" i="2"/>
  <c r="AQ3038" i="2"/>
  <c r="AQ108" i="2"/>
  <c r="AQ481" i="2"/>
  <c r="AQ3033" i="2"/>
  <c r="AQ3183" i="2"/>
  <c r="AQ2039" i="2"/>
  <c r="K8" i="2"/>
  <c r="L8" i="2" s="1"/>
  <c r="M8" i="2" s="1"/>
  <c r="K133" i="2"/>
  <c r="L133" i="2" s="1"/>
  <c r="M133" i="2" s="1"/>
  <c r="K1402" i="2"/>
  <c r="L1402" i="2" s="1"/>
  <c r="M1402" i="2" s="1"/>
  <c r="AQ1759" i="2"/>
  <c r="AQ1183" i="2"/>
  <c r="AQ185" i="2"/>
  <c r="AQ3515" i="2"/>
  <c r="AQ908" i="2"/>
  <c r="AQ2163" i="2"/>
  <c r="AQ604" i="2"/>
  <c r="AQ2076" i="2"/>
  <c r="AQ3743" i="2"/>
  <c r="AQ3942" i="2"/>
  <c r="AQ3611" i="2"/>
  <c r="AQ3735" i="2"/>
  <c r="AQ3159" i="2"/>
  <c r="K737" i="2"/>
  <c r="L737" i="2" s="1"/>
  <c r="M737" i="2" s="1"/>
  <c r="K1119" i="2"/>
  <c r="L1119" i="2" s="1"/>
  <c r="M1119" i="2" s="1"/>
  <c r="K761" i="2"/>
  <c r="L761" i="2" s="1"/>
  <c r="M761" i="2" s="1"/>
  <c r="K25" i="2"/>
  <c r="L25" i="2" s="1"/>
  <c r="M25" i="2" s="1"/>
  <c r="K1767" i="2"/>
  <c r="L1767" i="2" s="1"/>
  <c r="M1767" i="2" s="1"/>
  <c r="K3107" i="2"/>
  <c r="L3107" i="2" s="1"/>
  <c r="M3107" i="2" s="1"/>
  <c r="K3683" i="2"/>
  <c r="L3683" i="2" s="1"/>
  <c r="M3683" i="2" s="1"/>
  <c r="K3661" i="2"/>
  <c r="L3661" i="2" s="1"/>
  <c r="M3661" i="2" s="1"/>
  <c r="K1353" i="2"/>
  <c r="L1353" i="2" s="1"/>
  <c r="M1353" i="2" s="1"/>
  <c r="AQ1014" i="2"/>
  <c r="AQ363" i="2"/>
  <c r="AQ2938" i="2"/>
  <c r="AQ2248" i="2"/>
  <c r="K1929" i="2"/>
  <c r="L1929" i="2" s="1"/>
  <c r="M1929" i="2" s="1"/>
  <c r="K1191" i="2"/>
  <c r="L1191" i="2" s="1"/>
  <c r="M1191" i="2" s="1"/>
  <c r="K4118" i="2"/>
  <c r="L4118" i="2" s="1"/>
  <c r="M4118" i="2" s="1"/>
  <c r="K161" i="2"/>
  <c r="L161" i="2" s="1"/>
  <c r="M161" i="2" s="1"/>
  <c r="K3707" i="2"/>
  <c r="L3707" i="2" s="1"/>
  <c r="M3707" i="2" s="1"/>
  <c r="K3685" i="2"/>
  <c r="L3685" i="2" s="1"/>
  <c r="M3685" i="2" s="1"/>
  <c r="K3606" i="2"/>
  <c r="L3606" i="2" s="1"/>
  <c r="M3606" i="2" s="1"/>
  <c r="K2138" i="2"/>
  <c r="L2138" i="2" s="1"/>
  <c r="M2138" i="2" s="1"/>
  <c r="K3290" i="2"/>
  <c r="L3290" i="2" s="1"/>
  <c r="M3290" i="2" s="1"/>
  <c r="K3866" i="2"/>
  <c r="L3866" i="2" s="1"/>
  <c r="M3866" i="2" s="1"/>
  <c r="K2741" i="2"/>
  <c r="L2741" i="2" s="1"/>
  <c r="M2741" i="2" s="1"/>
  <c r="K3317" i="2"/>
  <c r="L3317" i="2" s="1"/>
  <c r="M3317" i="2" s="1"/>
  <c r="K3893" i="2"/>
  <c r="L3893" i="2" s="1"/>
  <c r="M3893" i="2" s="1"/>
  <c r="AQ1402" i="2"/>
  <c r="AQ1044" i="2"/>
  <c r="AQ1124" i="2"/>
  <c r="AQ4037" i="2"/>
  <c r="AQ2403" i="2"/>
  <c r="AQ28" i="2"/>
  <c r="AQ2471" i="2"/>
  <c r="AQ2961" i="2"/>
  <c r="AQ4134" i="2"/>
  <c r="K930" i="2"/>
  <c r="L930" i="2" s="1"/>
  <c r="M930" i="2" s="1"/>
  <c r="K1160" i="2"/>
  <c r="L1160" i="2" s="1"/>
  <c r="M1160" i="2" s="1"/>
  <c r="K3967" i="2"/>
  <c r="L3967" i="2" s="1"/>
  <c r="M3967" i="2" s="1"/>
  <c r="K3155" i="2"/>
  <c r="L3155" i="2" s="1"/>
  <c r="M3155" i="2" s="1"/>
  <c r="K3133" i="2"/>
  <c r="L3133" i="2" s="1"/>
  <c r="M3133" i="2" s="1"/>
  <c r="K3709" i="2"/>
  <c r="L3709" i="2" s="1"/>
  <c r="M3709" i="2" s="1"/>
  <c r="K3630" i="2"/>
  <c r="L3630" i="2" s="1"/>
  <c r="M3630" i="2" s="1"/>
  <c r="AQ1755" i="2"/>
  <c r="AQ1734" i="2"/>
  <c r="AQ1673" i="2"/>
  <c r="AQ2438" i="2"/>
  <c r="AQ541" i="2"/>
  <c r="AQ1956" i="2"/>
  <c r="AQ1268" i="2"/>
  <c r="AQ53" i="2"/>
  <c r="AQ1054" i="2"/>
  <c r="AQ1722" i="2"/>
  <c r="AQ2640" i="2"/>
  <c r="AQ474" i="2"/>
  <c r="AQ2928" i="2"/>
  <c r="AQ2485" i="2"/>
  <c r="AQ2719" i="2"/>
  <c r="AQ315" i="2"/>
  <c r="AQ650" i="2"/>
  <c r="AQ2935" i="2"/>
  <c r="AQ696" i="2"/>
  <c r="AQ3549" i="2"/>
  <c r="AQ2489" i="2"/>
  <c r="AQ3352" i="2"/>
  <c r="AQ4139" i="2"/>
  <c r="K1882" i="2"/>
  <c r="L1882" i="2" s="1"/>
  <c r="M1882" i="2" s="1"/>
  <c r="K3733" i="2"/>
  <c r="L3733" i="2" s="1"/>
  <c r="M3733" i="2" s="1"/>
  <c r="K730" i="2"/>
  <c r="L730" i="2" s="1"/>
  <c r="M730" i="2" s="1"/>
  <c r="AQ1143" i="2"/>
  <c r="K94" i="2"/>
  <c r="L94" i="2" s="1"/>
  <c r="M94" i="2" s="1"/>
  <c r="K954" i="2"/>
  <c r="L954" i="2" s="1"/>
  <c r="M954" i="2" s="1"/>
  <c r="K3950" i="2"/>
  <c r="L3950" i="2" s="1"/>
  <c r="M3950" i="2" s="1"/>
  <c r="K850" i="2"/>
  <c r="L850" i="2" s="1"/>
  <c r="M850" i="2" s="1"/>
  <c r="K3378" i="2"/>
  <c r="L3378" i="2" s="1"/>
  <c r="M3378" i="2" s="1"/>
  <c r="K154" i="2"/>
  <c r="L154" i="2" s="1"/>
  <c r="M154" i="2" s="1"/>
  <c r="K300" i="2"/>
  <c r="L300" i="2" s="1"/>
  <c r="M300" i="2" s="1"/>
  <c r="AQ1748" i="2"/>
  <c r="K1184" i="2"/>
  <c r="L1184" i="2" s="1"/>
  <c r="M1184" i="2" s="1"/>
  <c r="K1410" i="2"/>
  <c r="L1410" i="2" s="1"/>
  <c r="M1410" i="2" s="1"/>
  <c r="K3974" i="2"/>
  <c r="L3974" i="2" s="1"/>
  <c r="M3974" i="2" s="1"/>
  <c r="K2824" i="2"/>
  <c r="L2824" i="2" s="1"/>
  <c r="M2824" i="2" s="1"/>
  <c r="K945" i="2"/>
  <c r="L945" i="2" s="1"/>
  <c r="M945" i="2" s="1"/>
  <c r="AQ2291" i="2"/>
  <c r="AQ3803" i="2"/>
  <c r="AQ2845" i="2"/>
  <c r="AQ2864" i="2"/>
  <c r="K2848" i="2"/>
  <c r="L2848" i="2" s="1"/>
  <c r="M2848" i="2" s="1"/>
  <c r="AQ509" i="2"/>
  <c r="AQ2717" i="2"/>
  <c r="AQ800" i="2"/>
  <c r="AQ1603" i="2"/>
  <c r="AQ877" i="2"/>
  <c r="AQ2810" i="2"/>
  <c r="AQ658" i="2"/>
  <c r="AQ3180" i="2"/>
  <c r="AQ1626" i="2"/>
  <c r="AQ3537" i="2"/>
  <c r="AQ492" i="2"/>
  <c r="AQ3487" i="2"/>
  <c r="AQ2148" i="2"/>
  <c r="AQ2785" i="2"/>
  <c r="AQ335" i="2"/>
  <c r="AQ3756" i="2"/>
  <c r="AQ2423" i="2"/>
  <c r="AQ2841" i="2"/>
  <c r="AQ2301" i="2"/>
  <c r="AQ3188" i="2"/>
  <c r="AQ2612" i="2"/>
  <c r="AQ4075" i="2"/>
  <c r="AQ3499" i="2"/>
  <c r="AQ2923" i="2"/>
  <c r="AQ2347" i="2"/>
  <c r="AQ3545" i="2"/>
  <c r="K1306" i="2"/>
  <c r="L1306" i="2" s="1"/>
  <c r="M1306" i="2" s="1"/>
  <c r="K3998" i="2"/>
  <c r="L3998" i="2" s="1"/>
  <c r="M3998" i="2" s="1"/>
  <c r="K2226" i="2"/>
  <c r="L2226" i="2" s="1"/>
  <c r="M2226" i="2" s="1"/>
  <c r="K4006" i="2"/>
  <c r="L4006" i="2" s="1"/>
  <c r="M4006" i="2" s="1"/>
  <c r="AQ1172" i="2"/>
  <c r="AQ2060" i="2"/>
  <c r="AQ1588" i="2"/>
  <c r="AQ1827" i="2"/>
  <c r="AQ1026" i="2"/>
  <c r="AQ233" i="2"/>
  <c r="AQ2283" i="2"/>
  <c r="AQ2890" i="2"/>
  <c r="K1337" i="2"/>
  <c r="L1337" i="2" s="1"/>
  <c r="M1337" i="2" s="1"/>
  <c r="K4094" i="2"/>
  <c r="L4094" i="2" s="1"/>
  <c r="M4094" i="2" s="1"/>
  <c r="K2733" i="2"/>
  <c r="L2733" i="2" s="1"/>
  <c r="M2733" i="2" s="1"/>
  <c r="K601" i="2"/>
  <c r="L601" i="2" s="1"/>
  <c r="M601" i="2" s="1"/>
  <c r="K3085" i="2"/>
  <c r="L3085" i="2" s="1"/>
  <c r="M3085" i="2" s="1"/>
  <c r="AQ3431" i="2"/>
  <c r="AQ1599" i="2"/>
  <c r="K1530" i="2"/>
  <c r="L1530" i="2" s="1"/>
  <c r="M1530" i="2" s="1"/>
  <c r="K1422" i="2"/>
  <c r="L1422" i="2" s="1"/>
  <c r="M1422" i="2" s="1"/>
  <c r="K1217" i="2"/>
  <c r="L1217" i="2" s="1"/>
  <c r="M1217" i="2" s="1"/>
  <c r="K2274" i="2"/>
  <c r="L2274" i="2" s="1"/>
  <c r="M2274" i="2" s="1"/>
  <c r="K2337" i="2"/>
  <c r="L2337" i="2" s="1"/>
  <c r="M2337" i="2" s="1"/>
  <c r="K2913" i="2"/>
  <c r="L2913" i="2" s="1"/>
  <c r="M2913" i="2" s="1"/>
  <c r="K3489" i="2"/>
  <c r="L3489" i="2" s="1"/>
  <c r="M3489" i="2" s="1"/>
  <c r="K4065" i="2"/>
  <c r="L4065" i="2" s="1"/>
  <c r="M4065" i="2" s="1"/>
  <c r="K1377" i="2"/>
  <c r="L1377" i="2" s="1"/>
  <c r="M1377" i="2" s="1"/>
  <c r="AQ1203" i="2"/>
  <c r="K3522" i="2"/>
  <c r="L3522" i="2" s="1"/>
  <c r="M3522" i="2" s="1"/>
  <c r="K3189" i="2"/>
  <c r="L3189" i="2" s="1"/>
  <c r="M3189" i="2" s="1"/>
  <c r="AQ448" i="2"/>
  <c r="K2626" i="2"/>
  <c r="L2626" i="2" s="1"/>
  <c r="M2626" i="2" s="1"/>
  <c r="K3202" i="2"/>
  <c r="L3202" i="2" s="1"/>
  <c r="M3202" i="2" s="1"/>
  <c r="K3778" i="2"/>
  <c r="L3778" i="2" s="1"/>
  <c r="M3778" i="2" s="1"/>
  <c r="K1401" i="2"/>
  <c r="L1401" i="2" s="1"/>
  <c r="M1401" i="2" s="1"/>
  <c r="K297" i="2"/>
  <c r="L297" i="2" s="1"/>
  <c r="M297" i="2" s="1"/>
  <c r="K2329" i="2"/>
  <c r="L2329" i="2" s="1"/>
  <c r="M2329" i="2" s="1"/>
  <c r="K2905" i="2"/>
  <c r="L2905" i="2" s="1"/>
  <c r="M2905" i="2" s="1"/>
  <c r="K3481" i="2"/>
  <c r="L3481" i="2" s="1"/>
  <c r="M3481" i="2" s="1"/>
  <c r="K4057" i="2"/>
  <c r="L4057" i="2" s="1"/>
  <c r="M4057" i="2" s="1"/>
  <c r="K3191" i="2"/>
  <c r="L3191" i="2" s="1"/>
  <c r="M3191" i="2" s="1"/>
  <c r="K3767" i="2"/>
  <c r="L3767" i="2" s="1"/>
  <c r="M3767" i="2" s="1"/>
  <c r="AQ538" i="2"/>
  <c r="AQ421" i="2"/>
  <c r="AQ1290" i="2"/>
  <c r="AQ4046" i="2"/>
  <c r="AQ2655" i="2"/>
  <c r="K2650" i="2"/>
  <c r="L2650" i="2" s="1"/>
  <c r="M2650" i="2" s="1"/>
  <c r="K3226" i="2"/>
  <c r="L3226" i="2" s="1"/>
  <c r="M3226" i="2" s="1"/>
  <c r="K3802" i="2"/>
  <c r="L3802" i="2" s="1"/>
  <c r="M3802" i="2" s="1"/>
  <c r="K897" i="2"/>
  <c r="L897" i="2" s="1"/>
  <c r="M897" i="2" s="1"/>
  <c r="K1548" i="2"/>
  <c r="L1548" i="2" s="1"/>
  <c r="M1548" i="2" s="1"/>
  <c r="K3218" i="2"/>
  <c r="L3218" i="2" s="1"/>
  <c r="M3218" i="2" s="1"/>
  <c r="AQ2482" i="2"/>
  <c r="AQ1165" i="2"/>
  <c r="AQ1041" i="2"/>
  <c r="AQ1011" i="2"/>
  <c r="AQ1686" i="2"/>
  <c r="AQ473" i="2"/>
  <c r="AQ2896" i="2"/>
  <c r="K1907" i="2"/>
  <c r="L1907" i="2" s="1"/>
  <c r="M1907" i="2" s="1"/>
  <c r="K686" i="2"/>
  <c r="L686" i="2" s="1"/>
  <c r="M686" i="2" s="1"/>
  <c r="K3242" i="2"/>
  <c r="L3242" i="2" s="1"/>
  <c r="M3242" i="2" s="1"/>
  <c r="K2379" i="2"/>
  <c r="L2379" i="2" s="1"/>
  <c r="M2379" i="2" s="1"/>
  <c r="K2188" i="2"/>
  <c r="L2188" i="2" s="1"/>
  <c r="M2188" i="2" s="1"/>
  <c r="K2637" i="2"/>
  <c r="L2637" i="2" s="1"/>
  <c r="M2637" i="2" s="1"/>
  <c r="K2070" i="2"/>
  <c r="L2070" i="2" s="1"/>
  <c r="M2070" i="2" s="1"/>
  <c r="K2646" i="2"/>
  <c r="L2646" i="2" s="1"/>
  <c r="M2646" i="2" s="1"/>
  <c r="K2629" i="2"/>
  <c r="L2629" i="2" s="1"/>
  <c r="M2629" i="2" s="1"/>
  <c r="K2749" i="2"/>
  <c r="L2749" i="2" s="1"/>
  <c r="M2749" i="2" s="1"/>
  <c r="K2401" i="2"/>
  <c r="L2401" i="2" s="1"/>
  <c r="M2401" i="2" s="1"/>
  <c r="K3446" i="2"/>
  <c r="L3446" i="2" s="1"/>
  <c r="M3446" i="2" s="1"/>
  <c r="K3183" i="2"/>
  <c r="L3183" i="2" s="1"/>
  <c r="M3183" i="2" s="1"/>
  <c r="K3759" i="2"/>
  <c r="L3759" i="2" s="1"/>
  <c r="M3759" i="2" s="1"/>
  <c r="K2049" i="2"/>
  <c r="L2049" i="2" s="1"/>
  <c r="M2049" i="2" s="1"/>
  <c r="K1381" i="2"/>
  <c r="L1381" i="2" s="1"/>
  <c r="M1381" i="2" s="1"/>
  <c r="K1957" i="2"/>
  <c r="L1957" i="2" s="1"/>
  <c r="M1957" i="2" s="1"/>
  <c r="K2425" i="2"/>
  <c r="L2425" i="2" s="1"/>
  <c r="M2425" i="2" s="1"/>
  <c r="K3001" i="2"/>
  <c r="L3001" i="2" s="1"/>
  <c r="M3001" i="2" s="1"/>
  <c r="K3577" i="2"/>
  <c r="L3577" i="2" s="1"/>
  <c r="M3577" i="2" s="1"/>
  <c r="K3003" i="2"/>
  <c r="L3003" i="2" s="1"/>
  <c r="M3003" i="2" s="1"/>
  <c r="K901" i="2"/>
  <c r="L901" i="2" s="1"/>
  <c r="M901" i="2" s="1"/>
  <c r="K3120" i="2"/>
  <c r="L3120" i="2" s="1"/>
  <c r="M3120" i="2" s="1"/>
  <c r="AQ1754" i="2"/>
  <c r="AQ1413" i="2"/>
  <c r="AQ1613" i="2"/>
  <c r="AQ860" i="2"/>
  <c r="AQ2676" i="2"/>
  <c r="AQ1091" i="2"/>
  <c r="AQ817" i="2"/>
  <c r="AQ1176" i="2"/>
  <c r="AQ1112" i="2"/>
  <c r="AQ3987" i="2"/>
  <c r="AQ3154" i="2"/>
  <c r="AQ1097" i="2"/>
  <c r="AQ354" i="2"/>
  <c r="AQ3925" i="2"/>
  <c r="AQ355" i="2"/>
  <c r="K1473" i="2"/>
  <c r="L1473" i="2" s="1"/>
  <c r="M1473" i="2" s="1"/>
  <c r="K4092" i="2"/>
  <c r="L4092" i="2" s="1"/>
  <c r="M4092" i="2" s="1"/>
  <c r="K3227" i="2"/>
  <c r="L3227" i="2" s="1"/>
  <c r="M3227" i="2" s="1"/>
  <c r="K3205" i="2"/>
  <c r="L3205" i="2" s="1"/>
  <c r="M3205" i="2" s="1"/>
  <c r="K3781" i="2"/>
  <c r="L3781" i="2" s="1"/>
  <c r="M3781" i="2" s="1"/>
  <c r="K2173" i="2"/>
  <c r="L2173" i="2" s="1"/>
  <c r="M2173" i="2" s="1"/>
  <c r="K3251" i="2"/>
  <c r="L3251" i="2" s="1"/>
  <c r="M3251" i="2" s="1"/>
  <c r="K2175" i="2"/>
  <c r="L2175" i="2" s="1"/>
  <c r="M2175" i="2" s="1"/>
  <c r="K2751" i="2"/>
  <c r="L2751" i="2" s="1"/>
  <c r="M2751" i="2" s="1"/>
  <c r="K4022" i="2"/>
  <c r="L4022" i="2" s="1"/>
  <c r="M4022" i="2" s="1"/>
  <c r="K249" i="2"/>
  <c r="L249" i="2" s="1"/>
  <c r="M249" i="2" s="1"/>
  <c r="K825" i="2"/>
  <c r="L825" i="2" s="1"/>
  <c r="M825" i="2" s="1"/>
  <c r="K3178" i="2"/>
  <c r="L3178" i="2" s="1"/>
  <c r="M3178" i="2" s="1"/>
  <c r="K2075" i="2"/>
  <c r="L2075" i="2" s="1"/>
  <c r="M2075" i="2" s="1"/>
  <c r="K2651" i="2"/>
  <c r="L2651" i="2" s="1"/>
  <c r="M2651" i="2" s="1"/>
  <c r="K3988" i="2"/>
  <c r="L3988" i="2" s="1"/>
  <c r="M3988" i="2" s="1"/>
  <c r="K2602" i="2"/>
  <c r="L2602" i="2" s="1"/>
  <c r="M2602" i="2" s="1"/>
  <c r="AQ1134" i="2"/>
  <c r="K321" i="2"/>
  <c r="L321" i="2" s="1"/>
  <c r="M321" i="2" s="1"/>
  <c r="K3851" i="2"/>
  <c r="L3851" i="2" s="1"/>
  <c r="M3851" i="2" s="1"/>
  <c r="K3494" i="2"/>
  <c r="L3494" i="2" s="1"/>
  <c r="M3494" i="2" s="1"/>
  <c r="K2675" i="2"/>
  <c r="L2675" i="2" s="1"/>
  <c r="M2675" i="2" s="1"/>
  <c r="K2677" i="2"/>
  <c r="L2677" i="2" s="1"/>
  <c r="M2677" i="2" s="1"/>
  <c r="K3754" i="2"/>
  <c r="L3754" i="2" s="1"/>
  <c r="M3754" i="2" s="1"/>
  <c r="AQ1638" i="2"/>
  <c r="K873" i="2"/>
  <c r="L873" i="2" s="1"/>
  <c r="M873" i="2" s="1"/>
  <c r="K3612" i="2"/>
  <c r="L3612" i="2" s="1"/>
  <c r="M3612" i="2" s="1"/>
  <c r="K3925" i="2"/>
  <c r="L3925" i="2" s="1"/>
  <c r="M3925" i="2" s="1"/>
  <c r="K4126" i="2"/>
  <c r="L4126" i="2" s="1"/>
  <c r="M4126" i="2" s="1"/>
  <c r="K3544" i="2"/>
  <c r="L3544" i="2" s="1"/>
  <c r="M3544" i="2" s="1"/>
  <c r="K1644" i="2"/>
  <c r="L1644" i="2" s="1"/>
  <c r="M1644" i="2" s="1"/>
  <c r="K3568" i="2"/>
  <c r="L3568" i="2" s="1"/>
  <c r="M3568" i="2" s="1"/>
  <c r="K2453" i="2"/>
  <c r="L2453" i="2" s="1"/>
  <c r="M2453" i="2" s="1"/>
  <c r="AQ1635" i="2"/>
  <c r="AQ1944" i="2"/>
  <c r="AQ1639" i="2"/>
  <c r="AQ1080" i="2"/>
  <c r="AQ990" i="2"/>
  <c r="AQ914" i="2"/>
  <c r="AQ1136" i="2"/>
  <c r="AQ3915" i="2"/>
  <c r="AQ3566" i="2"/>
  <c r="AQ255" i="2"/>
  <c r="AQ1832" i="2"/>
  <c r="AQ1123" i="2"/>
  <c r="AQ1745" i="2"/>
  <c r="AQ3679" i="2"/>
  <c r="AQ1569" i="2"/>
  <c r="AQ1478" i="2"/>
  <c r="AQ752" i="2"/>
  <c r="AQ1297" i="2"/>
  <c r="AQ1233" i="2"/>
  <c r="AQ3965" i="2"/>
  <c r="AQ447" i="2"/>
  <c r="AQ3564" i="2"/>
  <c r="AQ236" i="2"/>
  <c r="AQ1242" i="2"/>
  <c r="AQ3252" i="2"/>
  <c r="AQ520" i="2"/>
  <c r="AQ928" i="2"/>
  <c r="AQ1263" i="2"/>
  <c r="AQ451" i="2"/>
  <c r="AQ2088" i="2"/>
  <c r="AQ3818" i="2"/>
  <c r="AQ2915" i="2"/>
  <c r="AQ684" i="2"/>
  <c r="AQ2525" i="2"/>
  <c r="AQ657" i="2"/>
  <c r="AQ81" i="2"/>
  <c r="AQ3411" i="2"/>
  <c r="AQ2833" i="2"/>
  <c r="AQ3132" i="2"/>
  <c r="AQ3511" i="2"/>
  <c r="AQ2593" i="2"/>
  <c r="AQ3974" i="2"/>
  <c r="AQ262" i="2"/>
  <c r="AQ2740" i="2"/>
  <c r="AQ2430" i="2"/>
  <c r="AQ3645" i="2"/>
  <c r="AQ3737" i="2"/>
  <c r="AQ3161" i="2"/>
  <c r="AQ2585" i="2"/>
  <c r="AQ3448" i="2"/>
  <c r="AQ2872" i="2"/>
  <c r="AQ3759" i="2"/>
  <c r="AQ2607" i="2"/>
  <c r="AQ349" i="2"/>
  <c r="AQ1646" i="2"/>
  <c r="AQ1564" i="2"/>
  <c r="AQ1107" i="2"/>
  <c r="AQ3771" i="2"/>
  <c r="AQ1890" i="2"/>
  <c r="AQ3998" i="2"/>
  <c r="AQ997" i="2"/>
  <c r="AQ1541" i="2"/>
  <c r="AQ1702" i="2"/>
  <c r="AQ484" i="2"/>
  <c r="AQ17" i="2"/>
  <c r="AQ427" i="2"/>
  <c r="AQ2483" i="2"/>
  <c r="AQ57" i="2"/>
  <c r="AQ3700" i="2"/>
  <c r="AQ2791" i="2"/>
  <c r="AQ3398" i="2"/>
  <c r="AQ2979" i="2"/>
  <c r="AQ2549" i="2"/>
  <c r="AQ4012" i="2"/>
  <c r="AQ3125" i="2"/>
  <c r="AQ2433" i="2"/>
  <c r="AQ3137" i="2"/>
  <c r="AQ2561" i="2"/>
  <c r="AQ3424" i="2"/>
  <c r="AQ4137" i="2"/>
  <c r="AQ4093" i="2"/>
  <c r="AQ1731" i="2"/>
  <c r="AQ3773" i="2"/>
  <c r="AQ782" i="2"/>
  <c r="AQ486" i="2"/>
  <c r="AQ1194" i="2"/>
  <c r="AQ2840" i="2"/>
  <c r="AQ3972" i="2"/>
  <c r="AQ2985" i="2"/>
  <c r="AQ4138" i="2"/>
  <c r="AQ1953" i="2"/>
  <c r="AQ1836" i="2"/>
  <c r="AQ1108" i="2"/>
  <c r="AQ1612" i="2"/>
  <c r="AQ3074" i="2"/>
  <c r="AQ3681" i="2"/>
  <c r="AQ1659" i="2"/>
  <c r="AQ1483" i="2"/>
  <c r="AQ423" i="2"/>
  <c r="AQ4070" i="2"/>
  <c r="AQ325" i="2"/>
  <c r="AQ113" i="2"/>
  <c r="AQ1170" i="2"/>
  <c r="AQ1767" i="2"/>
  <c r="AQ3706" i="2"/>
  <c r="AQ339" i="2"/>
  <c r="AQ2887" i="2"/>
  <c r="AQ3674" i="2"/>
  <c r="AQ12" i="2"/>
  <c r="AQ2360" i="2"/>
  <c r="AQ2314" i="2"/>
  <c r="AQ2675" i="2"/>
  <c r="AQ385" i="2"/>
  <c r="AQ3900" i="2"/>
  <c r="AQ3008" i="2"/>
  <c r="AQ3507" i="2"/>
  <c r="AQ477" i="2"/>
  <c r="AQ3082" i="2"/>
  <c r="AQ2937" i="2"/>
  <c r="AQ2973" i="2"/>
  <c r="AQ3641" i="2"/>
  <c r="AQ2776" i="2"/>
  <c r="AQ3663" i="2"/>
  <c r="AQ388" i="2"/>
  <c r="K2610" i="2"/>
  <c r="L2610" i="2" s="1"/>
  <c r="M2610" i="2" s="1"/>
  <c r="K4019" i="2"/>
  <c r="L4019" i="2" s="1"/>
  <c r="M4019" i="2" s="1"/>
  <c r="K3592" i="2"/>
  <c r="L3592" i="2" s="1"/>
  <c r="M3592" i="2" s="1"/>
  <c r="K3407" i="2"/>
  <c r="L3407" i="2" s="1"/>
  <c r="M3407" i="2" s="1"/>
  <c r="K2117" i="2"/>
  <c r="L2117" i="2" s="1"/>
  <c r="M2117" i="2" s="1"/>
  <c r="K993" i="2"/>
  <c r="L993" i="2" s="1"/>
  <c r="M993" i="2" s="1"/>
  <c r="AQ1662" i="2"/>
  <c r="AQ1493" i="2"/>
  <c r="AQ3228" i="2"/>
  <c r="AQ1614" i="2"/>
  <c r="AQ892" i="2"/>
  <c r="AQ1062" i="2"/>
  <c r="AQ876" i="2"/>
  <c r="AQ787" i="2"/>
  <c r="AQ1796" i="2"/>
  <c r="AQ1083" i="2"/>
  <c r="AQ4109" i="2"/>
  <c r="AQ1698" i="2"/>
  <c r="AQ438" i="2"/>
  <c r="AQ291" i="2"/>
  <c r="AQ2384" i="2"/>
  <c r="AQ3394" i="2"/>
  <c r="AQ4136" i="2"/>
  <c r="K4043" i="2"/>
  <c r="L4043" i="2" s="1"/>
  <c r="M4043" i="2" s="1"/>
  <c r="K3616" i="2"/>
  <c r="L3616" i="2" s="1"/>
  <c r="M3616" i="2" s="1"/>
  <c r="K2146" i="2"/>
  <c r="L2146" i="2" s="1"/>
  <c r="M2146" i="2" s="1"/>
  <c r="K2722" i="2"/>
  <c r="L2722" i="2" s="1"/>
  <c r="M2722" i="2" s="1"/>
  <c r="K3298" i="2"/>
  <c r="L3298" i="2" s="1"/>
  <c r="M3298" i="2" s="1"/>
  <c r="K3874" i="2"/>
  <c r="L3874" i="2" s="1"/>
  <c r="M3874" i="2" s="1"/>
  <c r="K318" i="2"/>
  <c r="L318" i="2" s="1"/>
  <c r="M318" i="2" s="1"/>
  <c r="K1470" i="2"/>
  <c r="L1470" i="2" s="1"/>
  <c r="M1470" i="2" s="1"/>
  <c r="K4085" i="2"/>
  <c r="L4085" i="2" s="1"/>
  <c r="M4085" i="2" s="1"/>
  <c r="AQ532" i="2"/>
  <c r="AQ4106" i="2"/>
  <c r="AQ1733" i="2"/>
  <c r="AQ3780" i="2"/>
  <c r="AQ3078" i="2"/>
  <c r="AQ2888" i="2"/>
  <c r="AQ828" i="2"/>
  <c r="AQ1524" i="2"/>
  <c r="AQ246" i="2"/>
  <c r="AQ3749" i="2"/>
  <c r="AQ4140" i="2"/>
  <c r="K3809" i="2"/>
  <c r="L3809" i="2" s="1"/>
  <c r="M3809" i="2" s="1"/>
  <c r="K3640" i="2"/>
  <c r="L3640" i="2" s="1"/>
  <c r="M3640" i="2" s="1"/>
  <c r="K342" i="2"/>
  <c r="L342" i="2" s="1"/>
  <c r="M342" i="2" s="1"/>
  <c r="K918" i="2"/>
  <c r="L918" i="2" s="1"/>
  <c r="M918" i="2" s="1"/>
  <c r="K2974" i="2"/>
  <c r="L2974" i="2" s="1"/>
  <c r="M2974" i="2" s="1"/>
  <c r="K1814" i="2"/>
  <c r="L1814" i="2" s="1"/>
  <c r="M1814" i="2" s="1"/>
  <c r="K1475" i="2"/>
  <c r="L1475" i="2" s="1"/>
  <c r="M1475" i="2" s="1"/>
  <c r="AQ987" i="2"/>
  <c r="AQ1587" i="2"/>
  <c r="AQ3562" i="2"/>
  <c r="AQ516" i="2"/>
  <c r="AQ4135" i="2"/>
  <c r="K1953" i="2"/>
  <c r="L1953" i="2" s="1"/>
  <c r="M1953" i="2" s="1"/>
  <c r="K3574" i="2"/>
  <c r="L3574" i="2" s="1"/>
  <c r="M3574" i="2" s="1"/>
  <c r="K1910" i="2"/>
  <c r="L1910" i="2" s="1"/>
  <c r="M1910" i="2" s="1"/>
  <c r="AQ1426" i="2"/>
  <c r="AQ1340" i="2"/>
  <c r="AQ326" i="2"/>
  <c r="AQ137" i="2"/>
  <c r="AQ2543" i="2"/>
  <c r="AQ2328" i="2"/>
  <c r="AQ3875" i="2"/>
  <c r="AQ3341" i="2"/>
  <c r="AQ1422" i="2"/>
  <c r="AQ302" i="2"/>
  <c r="AQ124" i="2"/>
  <c r="AQ1766" i="2"/>
  <c r="AQ1055" i="2"/>
  <c r="AQ1709" i="2"/>
  <c r="AQ991" i="2"/>
  <c r="AQ3947" i="2"/>
  <c r="AQ3560" i="2"/>
  <c r="AQ196" i="2"/>
  <c r="AQ1647" i="2"/>
  <c r="AQ1071" i="2"/>
  <c r="AQ2499" i="2"/>
  <c r="AQ2737" i="2"/>
  <c r="AQ2195" i="2"/>
  <c r="AQ465" i="2"/>
  <c r="AQ3990" i="2"/>
  <c r="AQ2520" i="2"/>
  <c r="AQ2185" i="2"/>
  <c r="AQ3624" i="2"/>
  <c r="AQ2712" i="2"/>
  <c r="AQ554" i="2"/>
  <c r="AQ4087" i="2"/>
  <c r="AQ3204" i="2"/>
  <c r="AQ289" i="2"/>
  <c r="AQ24" i="2"/>
  <c r="AQ2931" i="2"/>
  <c r="AQ2265" i="2"/>
  <c r="AQ4029" i="2"/>
  <c r="AQ3764" i="2"/>
  <c r="AQ3810" i="2"/>
  <c r="AQ3234" i="2"/>
  <c r="AQ2658" i="2"/>
  <c r="AQ2082" i="2"/>
  <c r="AQ2393" i="2"/>
  <c r="AQ3256" i="2"/>
  <c r="AQ3567" i="2"/>
  <c r="AQ1139" i="2"/>
  <c r="K79" i="2"/>
  <c r="L79" i="2" s="1"/>
  <c r="M79" i="2" s="1"/>
  <c r="K225" i="2"/>
  <c r="L225" i="2" s="1"/>
  <c r="M225" i="2" s="1"/>
  <c r="K390" i="2"/>
  <c r="L390" i="2" s="1"/>
  <c r="M390" i="2" s="1"/>
  <c r="K966" i="2"/>
  <c r="L966" i="2" s="1"/>
  <c r="M966" i="2" s="1"/>
  <c r="K1862" i="2"/>
  <c r="L1862" i="2" s="1"/>
  <c r="M1862" i="2" s="1"/>
  <c r="AQ1436" i="2"/>
  <c r="AQ79" i="2"/>
  <c r="AQ366" i="2"/>
  <c r="AQ3851" i="2"/>
  <c r="AQ1623" i="2"/>
  <c r="AQ1047" i="2"/>
  <c r="AQ3490" i="2"/>
  <c r="AQ2219" i="2"/>
  <c r="AQ2323" i="2"/>
  <c r="K103" i="2"/>
  <c r="L103" i="2" s="1"/>
  <c r="M103" i="2" s="1"/>
  <c r="K679" i="2"/>
  <c r="L679" i="2" s="1"/>
  <c r="M679" i="2" s="1"/>
  <c r="K1255" i="2"/>
  <c r="L1255" i="2" s="1"/>
  <c r="M1255" i="2" s="1"/>
  <c r="K1831" i="2"/>
  <c r="L1831" i="2" s="1"/>
  <c r="M1831" i="2" s="1"/>
  <c r="K2294" i="2"/>
  <c r="L2294" i="2" s="1"/>
  <c r="M2294" i="2" s="1"/>
  <c r="K3868" i="2"/>
  <c r="L3868" i="2" s="1"/>
  <c r="M3868" i="2" s="1"/>
  <c r="K157" i="2"/>
  <c r="L157" i="2" s="1"/>
  <c r="M157" i="2" s="1"/>
  <c r="K733" i="2"/>
  <c r="L733" i="2" s="1"/>
  <c r="M733" i="2" s="1"/>
  <c r="K414" i="2"/>
  <c r="L414" i="2" s="1"/>
  <c r="M414" i="2" s="1"/>
  <c r="AQ2720" i="2"/>
  <c r="AQ2331" i="2"/>
  <c r="AQ1452" i="2"/>
  <c r="AQ2031" i="2"/>
  <c r="AQ543" i="2"/>
  <c r="AQ932" i="2"/>
  <c r="AQ1578" i="2"/>
  <c r="AQ1002" i="2"/>
  <c r="K3905" i="2"/>
  <c r="L3905" i="2" s="1"/>
  <c r="M3905" i="2" s="1"/>
  <c r="K703" i="2"/>
  <c r="L703" i="2" s="1"/>
  <c r="M703" i="2" s="1"/>
  <c r="K181" i="2"/>
  <c r="L181" i="2" s="1"/>
  <c r="M181" i="2" s="1"/>
  <c r="K757" i="2"/>
  <c r="L757" i="2" s="1"/>
  <c r="M757" i="2" s="1"/>
  <c r="K2494" i="2"/>
  <c r="L2494" i="2" s="1"/>
  <c r="M2494" i="2" s="1"/>
  <c r="K3646" i="2"/>
  <c r="L3646" i="2" s="1"/>
  <c r="M3646" i="2" s="1"/>
  <c r="K3996" i="2"/>
  <c r="L3996" i="2" s="1"/>
  <c r="M3996" i="2" s="1"/>
  <c r="K3448" i="2"/>
  <c r="L3448" i="2" s="1"/>
  <c r="M3448" i="2" s="1"/>
  <c r="K151" i="2"/>
  <c r="L151" i="2" s="1"/>
  <c r="M151" i="2" s="1"/>
  <c r="K727" i="2"/>
  <c r="L727" i="2" s="1"/>
  <c r="M727" i="2" s="1"/>
  <c r="K1303" i="2"/>
  <c r="L1303" i="2" s="1"/>
  <c r="M1303" i="2" s="1"/>
  <c r="K2579" i="2"/>
  <c r="L2579" i="2" s="1"/>
  <c r="M2579" i="2" s="1"/>
  <c r="K205" i="2"/>
  <c r="L205" i="2" s="1"/>
  <c r="M205" i="2" s="1"/>
  <c r="K781" i="2"/>
  <c r="L781" i="2" s="1"/>
  <c r="M781" i="2" s="1"/>
  <c r="K462" i="2"/>
  <c r="L462" i="2" s="1"/>
  <c r="M462" i="2" s="1"/>
  <c r="K1038" i="2"/>
  <c r="L1038" i="2" s="1"/>
  <c r="M1038" i="2" s="1"/>
  <c r="K3096" i="2"/>
  <c r="L3096" i="2" s="1"/>
  <c r="M3096" i="2" s="1"/>
  <c r="AQ1293" i="2"/>
  <c r="AQ1663" i="2"/>
  <c r="AQ1127" i="2"/>
  <c r="AQ1010" i="2"/>
  <c r="AQ1999" i="2"/>
  <c r="AQ1929" i="2"/>
  <c r="AQ2724" i="2"/>
  <c r="AQ2333" i="2"/>
  <c r="AQ1440" i="2"/>
  <c r="AQ570" i="2"/>
  <c r="AQ1345" i="2"/>
  <c r="AQ511" i="2"/>
  <c r="AQ3575" i="2"/>
  <c r="AQ1573" i="2"/>
  <c r="AQ2653" i="2"/>
  <c r="AQ1487" i="2"/>
  <c r="AQ756" i="2"/>
  <c r="AQ1394" i="2"/>
  <c r="AQ594" i="2"/>
  <c r="AQ426" i="2"/>
  <c r="AQ56" i="2"/>
  <c r="AQ1653" i="2"/>
  <c r="AQ933" i="2"/>
  <c r="AQ2767" i="2"/>
  <c r="AQ4041" i="2"/>
  <c r="AQ244" i="2"/>
  <c r="AQ2287" i="2"/>
  <c r="AQ3563" i="2"/>
  <c r="AQ1530" i="2"/>
  <c r="AQ18" i="2"/>
  <c r="AQ562" i="2"/>
  <c r="AQ163" i="2"/>
  <c r="AQ2161" i="2"/>
  <c r="AQ2401" i="2"/>
  <c r="AQ369" i="2"/>
  <c r="AQ3846" i="2"/>
  <c r="AQ2354" i="2"/>
  <c r="AQ3586" i="2"/>
  <c r="AQ2672" i="2"/>
  <c r="AQ2551" i="2"/>
  <c r="AQ458" i="2"/>
  <c r="AQ3542" i="2"/>
  <c r="AQ2627" i="2"/>
  <c r="AQ2173" i="2"/>
  <c r="AQ239" i="2"/>
  <c r="AQ3612" i="2"/>
  <c r="AQ4083" i="2"/>
  <c r="AQ2169" i="2"/>
  <c r="AQ3622" i="2"/>
  <c r="AQ3046" i="2"/>
  <c r="AQ2470" i="2"/>
  <c r="AQ2781" i="2"/>
  <c r="AQ2205" i="2"/>
  <c r="AQ3092" i="2"/>
  <c r="AQ2516" i="2"/>
  <c r="AQ3979" i="2"/>
  <c r="AQ3403" i="2"/>
  <c r="AQ2827" i="2"/>
  <c r="AQ2251" i="2"/>
  <c r="AQ3714" i="2"/>
  <c r="AQ3138" i="2"/>
  <c r="AQ2562" i="2"/>
  <c r="AQ2873" i="2"/>
  <c r="AQ2297" i="2"/>
  <c r="AQ2584" i="2"/>
  <c r="AQ4047" i="2"/>
  <c r="AQ2319" i="2"/>
  <c r="AQ2025" i="2"/>
  <c r="K3450" i="2"/>
  <c r="L3450" i="2" s="1"/>
  <c r="M3450" i="2" s="1"/>
  <c r="K3500" i="2"/>
  <c r="L3500" i="2" s="1"/>
  <c r="M3500" i="2" s="1"/>
  <c r="K2603" i="2"/>
  <c r="L2603" i="2" s="1"/>
  <c r="M2603" i="2" s="1"/>
  <c r="K229" i="2"/>
  <c r="L229" i="2" s="1"/>
  <c r="M229" i="2" s="1"/>
  <c r="K805" i="2"/>
  <c r="L805" i="2" s="1"/>
  <c r="M805" i="2" s="1"/>
  <c r="K1334" i="2"/>
  <c r="L1334" i="2" s="1"/>
  <c r="M1334" i="2" s="1"/>
  <c r="AQ1039" i="2"/>
  <c r="AQ1038" i="2"/>
  <c r="AQ1706" i="2"/>
  <c r="AQ2119" i="2"/>
  <c r="AQ1406" i="2"/>
  <c r="AQ1993" i="2"/>
  <c r="AQ1315" i="2"/>
  <c r="AQ1545" i="2"/>
  <c r="AQ2453" i="2"/>
  <c r="AQ544" i="2"/>
  <c r="AQ1086" i="2"/>
  <c r="AQ1711" i="2"/>
  <c r="AQ1565" i="2"/>
  <c r="AQ2663" i="2"/>
  <c r="AQ3461" i="2"/>
  <c r="AQ68" i="2"/>
  <c r="AQ1192" i="2"/>
  <c r="AQ1527" i="2"/>
  <c r="AQ715" i="2"/>
  <c r="AQ2639" i="2"/>
  <c r="AQ3438" i="2"/>
  <c r="AQ3012" i="2"/>
  <c r="AQ169" i="2"/>
  <c r="AQ2592" i="2"/>
  <c r="AQ3973" i="2"/>
  <c r="AQ215" i="2"/>
  <c r="AQ4043" i="2"/>
  <c r="AQ2213" i="2"/>
  <c r="AQ3297" i="2"/>
  <c r="AQ2757" i="2"/>
  <c r="AQ2181" i="2"/>
  <c r="AQ3644" i="2"/>
  <c r="AQ3068" i="2"/>
  <c r="AQ2492" i="2"/>
  <c r="AQ3955" i="2"/>
  <c r="AQ3379" i="2"/>
  <c r="AQ2803" i="2"/>
  <c r="AQ2227" i="2"/>
  <c r="AQ3425" i="2"/>
  <c r="AQ2849" i="2"/>
  <c r="AQ2273" i="2"/>
  <c r="AQ3712" i="2"/>
  <c r="AQ3136" i="2"/>
  <c r="AQ664" i="2"/>
  <c r="K775" i="2"/>
  <c r="L775" i="2" s="1"/>
  <c r="M775" i="2" s="1"/>
  <c r="K1351" i="2"/>
  <c r="L1351" i="2" s="1"/>
  <c r="M1351" i="2" s="1"/>
  <c r="K2627" i="2"/>
  <c r="L2627" i="2" s="1"/>
  <c r="M2627" i="2" s="1"/>
  <c r="K253" i="2"/>
  <c r="L253" i="2" s="1"/>
  <c r="M253" i="2" s="1"/>
  <c r="K829" i="2"/>
  <c r="L829" i="2" s="1"/>
  <c r="M829" i="2" s="1"/>
  <c r="AQ3627" i="2"/>
  <c r="AQ852" i="2"/>
  <c r="AQ1707" i="2"/>
  <c r="AQ1634" i="2"/>
  <c r="AQ1548" i="2"/>
  <c r="AQ2019" i="2"/>
  <c r="AQ514" i="2"/>
  <c r="AQ1424" i="2"/>
  <c r="AQ661" i="2"/>
  <c r="AQ1935" i="2"/>
  <c r="AQ304" i="2"/>
  <c r="AQ1771" i="2"/>
  <c r="AQ3819" i="2"/>
  <c r="AQ1683" i="2"/>
  <c r="AQ964" i="2"/>
  <c r="AQ1537" i="2"/>
  <c r="AQ2597" i="2"/>
  <c r="AQ3853" i="2"/>
  <c r="AQ1482" i="2"/>
  <c r="AQ2930" i="2"/>
  <c r="AQ3422" i="2"/>
  <c r="AQ2498" i="2"/>
  <c r="AQ3299" i="2"/>
  <c r="AQ3817" i="2"/>
  <c r="AQ2315" i="2"/>
  <c r="AQ321" i="2"/>
  <c r="AQ2869" i="2"/>
  <c r="AQ3514" i="2"/>
  <c r="AQ3801" i="2"/>
  <c r="AQ75" i="2"/>
  <c r="AQ2978" i="2"/>
  <c r="AQ721" i="2"/>
  <c r="AQ3470" i="2"/>
  <c r="AQ2548" i="2"/>
  <c r="AQ3051" i="2"/>
  <c r="AQ2624" i="2"/>
  <c r="AQ3124" i="2"/>
  <c r="AQ3273" i="2"/>
  <c r="AQ2697" i="2"/>
  <c r="AQ2121" i="2"/>
  <c r="AQ3574" i="2"/>
  <c r="AQ2998" i="2"/>
  <c r="AQ2422" i="2"/>
  <c r="AQ3666" i="2"/>
  <c r="AQ3090" i="2"/>
  <c r="AQ2514" i="2"/>
  <c r="AQ2825" i="2"/>
  <c r="AQ3112" i="2"/>
  <c r="AQ2536" i="2"/>
  <c r="AQ1344" i="2"/>
  <c r="AQ1977" i="2"/>
  <c r="AQ867" i="2"/>
  <c r="L3473" i="2"/>
  <c r="M3473" i="2" s="1"/>
  <c r="AI790" i="2"/>
  <c r="K790" i="2" s="1"/>
  <c r="L790" i="2" s="1"/>
  <c r="M790" i="2" s="1"/>
  <c r="L2410" i="2"/>
  <c r="M2410" i="2" s="1"/>
  <c r="L2982" i="2"/>
  <c r="M2982" i="2" s="1"/>
  <c r="L3427" i="2"/>
  <c r="M3427" i="2" s="1"/>
  <c r="L3140" i="2"/>
  <c r="M3140" i="2" s="1"/>
  <c r="L3206" i="2"/>
  <c r="M3206" i="2" s="1"/>
  <c r="L2534" i="2"/>
  <c r="M2534" i="2" s="1"/>
  <c r="L3348" i="2"/>
  <c r="M3348" i="2" s="1"/>
  <c r="L2385" i="2"/>
  <c r="M2385" i="2" s="1"/>
  <c r="L2206" i="2"/>
  <c r="M2206" i="2" s="1"/>
  <c r="L2202" i="2"/>
  <c r="M2202" i="2" s="1"/>
  <c r="L2870" i="2"/>
  <c r="M2870" i="2" s="1"/>
  <c r="AI4121" i="2"/>
  <c r="K4121" i="2" s="1"/>
  <c r="L4121" i="2" s="1"/>
  <c r="M4121" i="2" s="1"/>
  <c r="L2322" i="2"/>
  <c r="M2322" i="2" s="1"/>
  <c r="AI4124" i="2"/>
  <c r="K4124" i="2" s="1"/>
  <c r="L4124" i="2" s="1"/>
  <c r="M4124" i="2" s="1"/>
  <c r="L152" i="2"/>
  <c r="M152" i="2" s="1"/>
  <c r="L2225" i="2"/>
  <c r="M2225" i="2" s="1"/>
  <c r="L2121" i="2"/>
  <c r="M2121" i="2" s="1"/>
  <c r="L3824" i="2"/>
  <c r="M3824" i="2" s="1"/>
  <c r="L3286" i="2"/>
  <c r="M3286" i="2" s="1"/>
  <c r="L3069" i="2"/>
  <c r="M3069" i="2" s="1"/>
  <c r="L855" i="2"/>
  <c r="M855" i="2" s="1"/>
  <c r="L472" i="2"/>
  <c r="M472" i="2" s="1"/>
  <c r="L3549" i="2"/>
  <c r="M3549" i="2" s="1"/>
  <c r="L2851" i="2"/>
  <c r="M2851" i="2" s="1"/>
  <c r="AI3091" i="2"/>
  <c r="K3091" i="2" s="1"/>
  <c r="L3091" i="2" s="1"/>
  <c r="M3091" i="2" s="1"/>
  <c r="L423" i="2"/>
  <c r="M423" i="2" s="1"/>
  <c r="L2961" i="2"/>
  <c r="M2961" i="2" s="1"/>
  <c r="AI3326" i="2"/>
  <c r="K3326" i="2" s="1"/>
  <c r="L3326" i="2" s="1"/>
  <c r="M3326" i="2" s="1"/>
  <c r="L17" i="2"/>
  <c r="M17" i="2" s="1"/>
  <c r="L881" i="2"/>
  <c r="M881" i="2" s="1"/>
  <c r="L370" i="2"/>
  <c r="M370" i="2" s="1"/>
  <c r="L840" i="2"/>
  <c r="M840" i="2" s="1"/>
  <c r="L3876" i="2"/>
  <c r="M3876" i="2" s="1"/>
  <c r="L560" i="2"/>
  <c r="M560" i="2" s="1"/>
  <c r="AI3066" i="2"/>
  <c r="K3066" i="2" s="1"/>
  <c r="L3066" i="2" s="1"/>
  <c r="M3066" i="2" s="1"/>
  <c r="AI3186" i="2"/>
  <c r="K3186" i="2" s="1"/>
  <c r="L3186" i="2" s="1"/>
  <c r="M3186" i="2" s="1"/>
  <c r="AI3112" i="2"/>
  <c r="K3112" i="2" s="1"/>
  <c r="L3112" i="2" s="1"/>
  <c r="M3112" i="2" s="1"/>
  <c r="AI3210" i="2"/>
  <c r="K3210" i="2" s="1"/>
  <c r="L3210" i="2" s="1"/>
  <c r="M3210" i="2" s="1"/>
  <c r="L4108" i="2"/>
  <c r="M4108" i="2" s="1"/>
  <c r="L2531" i="2"/>
  <c r="M2531" i="2" s="1"/>
  <c r="L593" i="2"/>
  <c r="M593" i="2" s="1"/>
  <c r="L4062" i="2"/>
  <c r="M4062" i="2" s="1"/>
  <c r="L3008" i="2"/>
  <c r="M3008" i="2" s="1"/>
  <c r="L599" i="2"/>
  <c r="M599" i="2" s="1"/>
  <c r="L41" i="2"/>
  <c r="M41" i="2" s="1"/>
  <c r="L2251" i="2"/>
  <c r="M2251" i="2" s="1"/>
  <c r="L872" i="2"/>
  <c r="M872" i="2" s="1"/>
  <c r="L186" i="2"/>
  <c r="M186" i="2" s="1"/>
  <c r="L2625" i="2"/>
  <c r="M2625" i="2" s="1"/>
  <c r="L584" i="2"/>
  <c r="M584" i="2" s="1"/>
  <c r="L3603" i="2"/>
  <c r="M3603" i="2" s="1"/>
  <c r="AI3763" i="2"/>
  <c r="K3763" i="2" s="1"/>
  <c r="L3763" i="2" s="1"/>
  <c r="M3763" i="2" s="1"/>
  <c r="AI1728" i="2"/>
  <c r="K1728" i="2" s="1"/>
  <c r="L1728" i="2" s="1"/>
  <c r="M1728" i="2" s="1"/>
  <c r="L963" i="2"/>
  <c r="M963" i="2" s="1"/>
  <c r="L3621" i="2"/>
  <c r="M3621" i="2" s="1"/>
  <c r="L2796" i="2"/>
  <c r="M2796" i="2" s="1"/>
  <c r="L498" i="2"/>
  <c r="M498" i="2" s="1"/>
  <c r="AI1727" i="2"/>
  <c r="K1727" i="2" s="1"/>
  <c r="L1727" i="2" s="1"/>
  <c r="M1727" i="2" s="1"/>
  <c r="L632" i="2"/>
  <c r="M632" i="2" s="1"/>
  <c r="L2434" i="2"/>
  <c r="M2434" i="2" s="1"/>
  <c r="L1349" i="2"/>
  <c r="M1349" i="2" s="1"/>
  <c r="L39" i="2"/>
  <c r="M39" i="2" s="1"/>
  <c r="L797" i="2"/>
  <c r="M797" i="2" s="1"/>
  <c r="L47" i="2"/>
  <c r="M47" i="2" s="1"/>
  <c r="L3387" i="2"/>
  <c r="M3387" i="2" s="1"/>
  <c r="L3705" i="2"/>
  <c r="M3705" i="2" s="1"/>
  <c r="L773" i="2"/>
  <c r="M773" i="2" s="1"/>
  <c r="L1487" i="2"/>
  <c r="M1487" i="2" s="1"/>
  <c r="L37" i="2"/>
  <c r="M37" i="2" s="1"/>
  <c r="L1098" i="2"/>
  <c r="M1098" i="2" s="1"/>
  <c r="L382" i="2"/>
  <c r="M382" i="2" s="1"/>
  <c r="L1133" i="2"/>
  <c r="M1133" i="2" s="1"/>
  <c r="L902" i="2"/>
  <c r="M902" i="2" s="1"/>
  <c r="L1134" i="2"/>
  <c r="M1134" i="2" s="1"/>
  <c r="L608" i="2"/>
  <c r="M608" i="2" s="1"/>
  <c r="L548" i="2"/>
  <c r="M548" i="2" s="1"/>
  <c r="L464" i="2"/>
  <c r="M464" i="2" s="1"/>
  <c r="L306" i="2"/>
  <c r="M306" i="2" s="1"/>
  <c r="L1946" i="2"/>
  <c r="M1946" i="2" s="1"/>
  <c r="L61" i="2"/>
  <c r="M61" i="2" s="1"/>
  <c r="L783" i="2"/>
  <c r="M783" i="2" s="1"/>
  <c r="L617" i="2"/>
  <c r="M617" i="2" s="1"/>
  <c r="L1729" i="2"/>
  <c r="M1729" i="2" s="1"/>
  <c r="L570" i="2"/>
  <c r="M570" i="2" s="1"/>
  <c r="L1228" i="2"/>
  <c r="M1228" i="2" s="1"/>
  <c r="L744" i="2"/>
  <c r="M744" i="2" s="1"/>
  <c r="L750" i="2"/>
  <c r="M750" i="2" s="1"/>
  <c r="L964" i="2"/>
  <c r="M964" i="2" s="1"/>
  <c r="L1375" i="2"/>
  <c r="M1375" i="2" s="1"/>
  <c r="L1106" i="2"/>
  <c r="M1106" i="2" s="1"/>
  <c r="L1229" i="2"/>
  <c r="M1229" i="2" s="1"/>
  <c r="L721" i="2"/>
  <c r="M721" i="2" s="1"/>
  <c r="L674" i="2"/>
  <c r="M674" i="2" s="1"/>
  <c r="L1277" i="2"/>
  <c r="M1277" i="2" s="1"/>
  <c r="L1610" i="2"/>
  <c r="M1610" i="2" s="1"/>
  <c r="L1573" i="2"/>
  <c r="M1573" i="2" s="1"/>
  <c r="AI2000" i="2"/>
  <c r="K2000" i="2" s="1"/>
  <c r="L2000" i="2" s="1"/>
  <c r="M2000" i="2" s="1"/>
  <c r="L63" i="2"/>
  <c r="M63" i="2" s="1"/>
  <c r="L605" i="2"/>
  <c r="M605" i="2" s="1"/>
  <c r="L848" i="2"/>
  <c r="M848" i="2" s="1"/>
  <c r="L878" i="2"/>
  <c r="M878" i="2" s="1"/>
  <c r="L1200" i="2"/>
  <c r="M1200" i="2" s="1"/>
  <c r="L623" i="2"/>
  <c r="M623" i="2" s="1"/>
  <c r="L1001" i="2"/>
  <c r="M1001" i="2" s="1"/>
  <c r="L1180" i="2"/>
  <c r="M1180" i="2" s="1"/>
  <c r="AQ2" i="2"/>
  <c r="L1693" i="2"/>
  <c r="M1693" i="2" s="1"/>
  <c r="L263" i="2"/>
  <c r="M263" i="2" s="1"/>
  <c r="L984" i="2"/>
  <c r="M984" i="2" s="1"/>
  <c r="L915" i="2"/>
  <c r="M915" i="2" s="1"/>
  <c r="L383" i="2"/>
  <c r="M383" i="2" s="1"/>
  <c r="L123" i="2"/>
  <c r="M123" i="2" s="1"/>
  <c r="L168" i="2"/>
  <c r="M168" i="2" s="1"/>
  <c r="L290" i="2"/>
  <c r="M290" i="2" s="1"/>
  <c r="L23" i="2"/>
  <c r="M23" i="2" s="1"/>
  <c r="G2" i="2"/>
  <c r="BH2" i="2"/>
  <c r="AI2" i="2"/>
  <c r="K2" i="2" s="1"/>
  <c r="L2" i="2" s="1"/>
  <c r="M2" i="2" l="1"/>
</calcChain>
</file>

<file path=xl/sharedStrings.xml><?xml version="1.0" encoding="utf-8"?>
<sst xmlns="http://schemas.openxmlformats.org/spreadsheetml/2006/main" count="77" uniqueCount="77">
  <si>
    <t>Year 1 Wind AEP (kWh)</t>
  </si>
  <si>
    <t>Year 1 BESS AEP (kWh)</t>
  </si>
  <si>
    <t>Year 1 Curtailment (%)</t>
  </si>
  <si>
    <t>Wind Turbine Unit #</t>
  </si>
  <si>
    <t>BESS initially installed Blade #</t>
  </si>
  <si>
    <t>BESS initially installed Capacity (MWh)</t>
  </si>
  <si>
    <t>BESS initially installed RSU container #</t>
  </si>
  <si>
    <t>BESS initially installed Inverter unit #</t>
  </si>
  <si>
    <t>BESS usage (cycle/day)</t>
  </si>
  <si>
    <t>Year 1 Solar AEP (kWh)</t>
  </si>
  <si>
    <t>Solar DC Nameplate (MWdc)</t>
  </si>
  <si>
    <t>LM2500 Unit #</t>
  </si>
  <si>
    <t>Total Yr1 AEP (GWh)</t>
  </si>
  <si>
    <t>Solar OM LCOE</t>
  </si>
  <si>
    <t>Wind OM LCOE</t>
  </si>
  <si>
    <t>LM2500 OM LCOE</t>
  </si>
  <si>
    <t>BESS OM LCOE</t>
  </si>
  <si>
    <t>BESS CAPEX LCOE</t>
  </si>
  <si>
    <t>Solar CAPEX ($/kWac)</t>
  </si>
  <si>
    <t>LM2500 CAPEX ($/kW)</t>
  </si>
  <si>
    <t>Natural Gas Price ($/MMBTU)</t>
  </si>
  <si>
    <t>BESS CAPEX ($/kWh AC)</t>
  </si>
  <si>
    <t>Baseline Value</t>
  </si>
  <si>
    <t>Adjustment</t>
  </si>
  <si>
    <t>Note</t>
  </si>
  <si>
    <t>All CAPEX value is installed turnkey EPC price</t>
  </si>
  <si>
    <t>Do Not Touch the Cells Below</t>
  </si>
  <si>
    <t>User Input for CAPEX/Natural Gas</t>
  </si>
  <si>
    <t>Solar AC Nameplate 
(MWac)</t>
  </si>
  <si>
    <t>Wind Nameplate 
(MWac)</t>
  </si>
  <si>
    <t>BESS power Nameplate 
(MW)</t>
  </si>
  <si>
    <t>BESS Performance Guarantee 
(MWh)</t>
  </si>
  <si>
    <t>Carbon Free Energy 
(%)</t>
  </si>
  <si>
    <t>Year 1 Capacity Factor 
(%)</t>
  </si>
  <si>
    <t>Project LCOE ($/MWh) 
at default CAPEX/Fuel values</t>
  </si>
  <si>
    <t>Blended LCOE ($/MWh)
at default CAPEX/Fuel Values</t>
  </si>
  <si>
    <t>Blended LCOE ($/MWh)
w/ CAPEX/Fuel inputs</t>
  </si>
  <si>
    <t>CAPEX/Fuel adjustment 
on LCOE</t>
  </si>
  <si>
    <t>Project LOCE ($/MWh)
w/ user CAPEX/Fuel inputs</t>
  </si>
  <si>
    <t>Annual Load Compliance 
(%)</t>
  </si>
  <si>
    <t>Solar LCOE ($/MWh) 
at default CAPEX</t>
  </si>
  <si>
    <t>Solar CAPEX LCOE 
at default value</t>
  </si>
  <si>
    <t>Solar CAPEX LCOE 
adjust w/ user input</t>
  </si>
  <si>
    <t>Solar LCOE adjust 
w/ user CAPEX input</t>
  </si>
  <si>
    <t>Wind LCOE ($/MWh) 
at default CAPEX</t>
  </si>
  <si>
    <t>Wind CAPEX LCOE 
w/ default value</t>
  </si>
  <si>
    <t>Wind CAPEX LCOE 
adjust w/ user input</t>
  </si>
  <si>
    <t>Wind LCOE adjust 
w/ user CAPEX input</t>
  </si>
  <si>
    <t>LM2500 LCOE ($/MWh) 
at default CAPEX/Fuel values</t>
  </si>
  <si>
    <t>LM2500 CAPEX LCOE 
at default value</t>
  </si>
  <si>
    <t>LM2500 CAPEX LCOE 
adjust w/ user input</t>
  </si>
  <si>
    <t>LM2500 Fuel LCOE 
at default value</t>
  </si>
  <si>
    <t>LM2500 Fuel LCOE 
adjust w/ user input</t>
  </si>
  <si>
    <t>LM2500 LCOE adjust 
w/ user CAPEX/Fuel inputs</t>
  </si>
  <si>
    <t>BESS LCOE ($/MWh) 
at default value</t>
  </si>
  <si>
    <t>BESS CAPEX LCOE 
adjust w/ user input</t>
  </si>
  <si>
    <t>BESS LCOE adjust 
w/ user CAPEX inputs</t>
  </si>
  <si>
    <t>Wind CAPEX ($/kW)</t>
  </si>
  <si>
    <t>Project CAPEX ($ M)
@ Default Value</t>
  </si>
  <si>
    <t>Project CAPEX ($ M)
@ User Inputs</t>
  </si>
  <si>
    <t>Solar CAPEX ($ M)
@ User Inputs</t>
  </si>
  <si>
    <t>Wind CAPEX ($ M)
@ User Inputs</t>
  </si>
  <si>
    <t>LM2500 CAPEX ($ M)
@ User Inputs</t>
  </si>
  <si>
    <t>BESS CAPEX ($ M)
@ User Inputs</t>
  </si>
  <si>
    <t>Solar CAPEX ($ M)
at Default Value</t>
  </si>
  <si>
    <t>Wind CAPEX ($ M)
at Default Value</t>
  </si>
  <si>
    <t>LM2500 CAPEX ($ M)
at Default Value</t>
  </si>
  <si>
    <t>BESS CAPEX ($ M)
at Default Value</t>
  </si>
  <si>
    <t>Carbon Density 
(lb CO2/MWh)</t>
  </si>
  <si>
    <t>Year 1 LM2500 AEP (kWh)</t>
  </si>
  <si>
    <t>Yr 1 CO2 
(mTon)</t>
  </si>
  <si>
    <t>Yr1 Fuel Consumption
(MMBTU)</t>
  </si>
  <si>
    <t>Solar LCOE 
w/o OM</t>
  </si>
  <si>
    <t>Wind LCOE 
w/o OM</t>
  </si>
  <si>
    <t>LM2500 LCOE 
w/o OM</t>
  </si>
  <si>
    <t>BESS LCOE
w/o OM</t>
  </si>
  <si>
    <t>LM2500 LCOE 
w/o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</si>
</sst>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34" borderId="0" xfId="0" applyFill="1"/>
    <xf numFmtId="0" fontId="18" fillId="0" borderId="0" xfId="0" applyFont="1"/>
    <xf numFmtId="0" fontId="18" fillId="36" borderId="0" xfId="0" applyFont="1" applyFill="1"/>
    <xf numFmtId="0" fontId="0" fillId="36" borderId="0" xfId="0" applyFill="1"/>
    <xf numFmtId="0" fontId="19" fillId="0" borderId="0" xfId="0" applyFont="1"/>
    <xf numFmtId="44" fontId="0" fillId="34" borderId="0" xfId="43" applyFont="1" applyFill="1"/>
    <xf numFmtId="0" fontId="0" fillId="33" borderId="0" xfId="0" applyFill="1" applyAlignment="1">
      <alignment horizontal="center" vertical="top" wrapText="1"/>
    </xf>
    <xf numFmtId="0" fontId="0" fillId="33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13" fillId="35" borderId="0" xfId="0" applyFont="1" applyFill="1" applyAlignment="1">
      <alignment horizontal="center" vertical="top" wrapText="1"/>
    </xf>
    <xf numFmtId="164" fontId="16" fillId="33" borderId="0" xfId="43" applyNumberFormat="1" applyFont="1" applyFill="1"/>
    <xf numFmtId="44" fontId="16" fillId="33" borderId="0" xfId="43" applyFont="1" applyFill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 wrapText="1"/>
    </xf>
    <xf numFmtId="2" fontId="0" fillId="0" borderId="0" xfId="0" applyNumberFormat="1"/>
    <xf numFmtId="44" fontId="0" fillId="0" borderId="0" xfId="43" applyFont="1"/>
    <xf numFmtId="43" fontId="0" fillId="0" borderId="0" xfId="44" applyFont="1"/>
    <xf numFmtId="165" fontId="0" fillId="34" borderId="0" xfId="44" applyNumberFormat="1" applyFont="1" applyFill="1"/>
    <xf numFmtId="165" fontId="0" fillId="0" borderId="0" xfId="44" applyNumberFormat="1" applyFont="1"/>
    <xf numFmtId="43" fontId="0" fillId="0" borderId="0" xfId="44" applyFont="1" applyFill="1"/>
    <xf numFmtId="1" fontId="0" fillId="0" borderId="0" xfId="0" applyNumberFormat="1"/>
    <xf numFmtId="10" fontId="0" fillId="0" borderId="0" xfId="1" applyNumberFormat="1" applyFont="1"/>
    <xf numFmtId="44" fontId="0" fillId="0" borderId="0" xfId="43" applyFont="1" applyFill="1"/>
    <xf numFmtId="165" fontId="0" fillId="0" borderId="0" xfId="44" applyNumberFormat="1" applyFont="1" applyFill="1"/>
    <xf numFmtId="9" fontId="0" fillId="0" borderId="0" xfId="1" applyFont="1" applyFill="1"/>
    <xf numFmtId="0" fontId="0" fillId="37" borderId="0" xfId="0" applyFill="1"/>
    <xf numFmtId="2" fontId="0" fillId="0" borderId="0" xfId="44" applyNumberFormat="1" applyFont="1"/>
    <xf numFmtId="43" fontId="1" fillId="0" borderId="0" xfId="44" applyFont="1"/>
    <xf numFmtId="10" fontId="1" fillId="0" borderId="0" xfId="1" applyNumberFormat="1" applyFont="1"/>
    <xf numFmtId="44" fontId="1" fillId="0" borderId="0" xfId="43" applyFont="1"/>
    <xf numFmtId="2" fontId="1" fillId="0" borderId="0" xfId="44" applyNumberFormat="1" applyFont="1"/>
    <xf numFmtId="44" fontId="1" fillId="34" borderId="0" xfId="43" applyFont="1" applyFill="1"/>
    <xf numFmtId="165" fontId="1" fillId="0" borderId="0" xfId="44" applyNumberFormat="1" applyFont="1"/>
    <xf numFmtId="165" fontId="1" fillId="34" borderId="0" xfId="44" applyNumberFormat="1" applyFont="1" applyFill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LCOE vs. Carbon Fee Energy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Project LOCE ($/MWh)
w/ user CAPEX/Fuel inputs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data!$G$2:$G$4140</c:f>
              <c:numCache>
                <c:formatCode>0.00%</c:formatCode>
                <c:ptCount val="4139"/>
                <c:pt idx="0" formatCode="0%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1.0000000000000002</c:v>
                </c:pt>
                <c:pt idx="8">
                  <c:v>1.0000000000000002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0.99999999999999989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0.77947269924340978</c:v>
                </c:pt>
                <c:pt idx="2067">
                  <c:v>0.33727959802552432</c:v>
                </c:pt>
                <c:pt idx="2068">
                  <c:v>0.40096665893417638</c:v>
                </c:pt>
                <c:pt idx="2069">
                  <c:v>0.4511068596789472</c:v>
                </c:pt>
                <c:pt idx="2070">
                  <c:v>0.49057518596613386</c:v>
                </c:pt>
                <c:pt idx="2071">
                  <c:v>0.52352573081264753</c:v>
                </c:pt>
                <c:pt idx="2072">
                  <c:v>0.55156939004799088</c:v>
                </c:pt>
                <c:pt idx="2073">
                  <c:v>0.57274922734902944</c:v>
                </c:pt>
                <c:pt idx="2074">
                  <c:v>0.58915451227133786</c:v>
                </c:pt>
                <c:pt idx="2075">
                  <c:v>0.60241863496031967</c:v>
                </c:pt>
                <c:pt idx="2076">
                  <c:v>0.61324279467830445</c:v>
                </c:pt>
                <c:pt idx="2077">
                  <c:v>0.62223380331230727</c:v>
                </c:pt>
                <c:pt idx="2078">
                  <c:v>0.63012007037246076</c:v>
                </c:pt>
                <c:pt idx="2079">
                  <c:v>0.63705144905023248</c:v>
                </c:pt>
                <c:pt idx="2080">
                  <c:v>0.64292978315678284</c:v>
                </c:pt>
                <c:pt idx="2081">
                  <c:v>0.64829465302082789</c:v>
                </c:pt>
                <c:pt idx="2082">
                  <c:v>0.6530417343114836</c:v>
                </c:pt>
                <c:pt idx="2083">
                  <c:v>0.65732176157169808</c:v>
                </c:pt>
                <c:pt idx="2084">
                  <c:v>0.3445333553942333</c:v>
                </c:pt>
                <c:pt idx="2085">
                  <c:v>0.41382906718545986</c:v>
                </c:pt>
                <c:pt idx="2086">
                  <c:v>0.4758089402174322</c:v>
                </c:pt>
                <c:pt idx="2087">
                  <c:v>0.52439044014330338</c:v>
                </c:pt>
                <c:pt idx="2088">
                  <c:v>0.5626243230306176</c:v>
                </c:pt>
                <c:pt idx="2089">
                  <c:v>0.5929431080844666</c:v>
                </c:pt>
                <c:pt idx="2090">
                  <c:v>0.61783647234442785</c:v>
                </c:pt>
                <c:pt idx="2091">
                  <c:v>0.63651038818381822</c:v>
                </c:pt>
                <c:pt idx="2092">
                  <c:v>0.65125636453890567</c:v>
                </c:pt>
                <c:pt idx="2093">
                  <c:v>0.66333919155223997</c:v>
                </c:pt>
                <c:pt idx="2094">
                  <c:v>0.67316848785468419</c:v>
                </c:pt>
                <c:pt idx="2095">
                  <c:v>0.6812430116527799</c:v>
                </c:pt>
                <c:pt idx="2096">
                  <c:v>0.68826039230268254</c:v>
                </c:pt>
                <c:pt idx="2097">
                  <c:v>0.69442815411230918</c:v>
                </c:pt>
                <c:pt idx="2098">
                  <c:v>0.69982207816290032</c:v>
                </c:pt>
                <c:pt idx="2099">
                  <c:v>0.70465245908096052</c:v>
                </c:pt>
                <c:pt idx="2100">
                  <c:v>0.70884962561441467</c:v>
                </c:pt>
                <c:pt idx="2101">
                  <c:v>0.71248913438319772</c:v>
                </c:pt>
                <c:pt idx="2102">
                  <c:v>0.40937326036298849</c:v>
                </c:pt>
                <c:pt idx="2103">
                  <c:v>0.4741539599749508</c:v>
                </c:pt>
                <c:pt idx="2104">
                  <c:v>0.53983562240358562</c:v>
                </c:pt>
                <c:pt idx="2105">
                  <c:v>0.59830835934111215</c:v>
                </c:pt>
                <c:pt idx="2106">
                  <c:v>0.64371635813212802</c:v>
                </c:pt>
                <c:pt idx="2107">
                  <c:v>0.67756793076728916</c:v>
                </c:pt>
                <c:pt idx="2108">
                  <c:v>0.70275119427977406</c:v>
                </c:pt>
                <c:pt idx="2109">
                  <c:v>0.72270608786149981</c:v>
                </c:pt>
                <c:pt idx="2110">
                  <c:v>0.73791153694129163</c:v>
                </c:pt>
                <c:pt idx="2111">
                  <c:v>0.75015696904975904</c:v>
                </c:pt>
                <c:pt idx="2112">
                  <c:v>0.75998324604640488</c:v>
                </c:pt>
                <c:pt idx="2113">
                  <c:v>0.76810631559880116</c:v>
                </c:pt>
                <c:pt idx="2114">
                  <c:v>0.77504351922320081</c:v>
                </c:pt>
                <c:pt idx="2115">
                  <c:v>0.78079333743859047</c:v>
                </c:pt>
                <c:pt idx="2116">
                  <c:v>0.78610748314834344</c:v>
                </c:pt>
                <c:pt idx="2117">
                  <c:v>0.79058333143328752</c:v>
                </c:pt>
                <c:pt idx="2118">
                  <c:v>0.79433281210056095</c:v>
                </c:pt>
                <c:pt idx="2119">
                  <c:v>0.79749989247108488</c:v>
                </c:pt>
                <c:pt idx="2120">
                  <c:v>0.80029714238788863</c:v>
                </c:pt>
                <c:pt idx="2121">
                  <c:v>0.49527650397646866</c:v>
                </c:pt>
                <c:pt idx="2122">
                  <c:v>0.60820756167477596</c:v>
                </c:pt>
                <c:pt idx="2123">
                  <c:v>0.66699852143399652</c:v>
                </c:pt>
                <c:pt idx="2124">
                  <c:v>0.7183222459122538</c:v>
                </c:pt>
                <c:pt idx="2125">
                  <c:v>0.7578449639165894</c:v>
                </c:pt>
                <c:pt idx="2126">
                  <c:v>0.78635391997272008</c:v>
                </c:pt>
                <c:pt idx="2127">
                  <c:v>0.80712567624919329</c:v>
                </c:pt>
                <c:pt idx="2128">
                  <c:v>0.82282742328974512</c:v>
                </c:pt>
                <c:pt idx="2129">
                  <c:v>0.83443065339696443</c:v>
                </c:pt>
                <c:pt idx="2130">
                  <c:v>0.84406750506213746</c:v>
                </c:pt>
                <c:pt idx="2131">
                  <c:v>0.8518977651664591</c:v>
                </c:pt>
                <c:pt idx="2132">
                  <c:v>0.85836394362280632</c:v>
                </c:pt>
                <c:pt idx="2133">
                  <c:v>0.86419424282923651</c:v>
                </c:pt>
                <c:pt idx="2134">
                  <c:v>0.86901497317342358</c:v>
                </c:pt>
                <c:pt idx="2135">
                  <c:v>0.87294795815239878</c:v>
                </c:pt>
                <c:pt idx="2136">
                  <c:v>0.87649164388968803</c:v>
                </c:pt>
                <c:pt idx="2137">
                  <c:v>0.87947484717541147</c:v>
                </c:pt>
                <c:pt idx="2138">
                  <c:v>0.88194984730676729</c:v>
                </c:pt>
                <c:pt idx="2139">
                  <c:v>0.88410543757398563</c:v>
                </c:pt>
                <c:pt idx="2140">
                  <c:v>0.61132205359087199</c:v>
                </c:pt>
                <c:pt idx="2141">
                  <c:v>0.6385342022845607</c:v>
                </c:pt>
                <c:pt idx="2142">
                  <c:v>0.73628651107578991</c:v>
                </c:pt>
                <c:pt idx="2143">
                  <c:v>0.77947269924340978</c:v>
                </c:pt>
                <c:pt idx="2144">
                  <c:v>0.81654260669917433</c:v>
                </c:pt>
                <c:pt idx="2145">
                  <c:v>0.84475207795003615</c:v>
                </c:pt>
                <c:pt idx="2146">
                  <c:v>0.86467454928388154</c:v>
                </c:pt>
                <c:pt idx="2147">
                  <c:v>0.87953289009662605</c:v>
                </c:pt>
                <c:pt idx="2148">
                  <c:v>0.88921748840130987</c:v>
                </c:pt>
                <c:pt idx="2149">
                  <c:v>0.89683080318097019</c:v>
                </c:pt>
                <c:pt idx="2150">
                  <c:v>0.90292040014150099</c:v>
                </c:pt>
                <c:pt idx="2151">
                  <c:v>0.90845082355909834</c:v>
                </c:pt>
                <c:pt idx="2152">
                  <c:v>0.91274890466524594</c:v>
                </c:pt>
                <c:pt idx="2153">
                  <c:v>0.91629546164039566</c:v>
                </c:pt>
                <c:pt idx="2154">
                  <c:v>0.91910940536339847</c:v>
                </c:pt>
                <c:pt idx="2155">
                  <c:v>0.92165861102444691</c:v>
                </c:pt>
                <c:pt idx="2156">
                  <c:v>0.92392202336921003</c:v>
                </c:pt>
                <c:pt idx="2157">
                  <c:v>0.92591816101763946</c:v>
                </c:pt>
                <c:pt idx="2158">
                  <c:v>0.92727603432209238</c:v>
                </c:pt>
                <c:pt idx="2159">
                  <c:v>0.92858094063913277</c:v>
                </c:pt>
                <c:pt idx="2160">
                  <c:v>0.72280338308877057</c:v>
                </c:pt>
                <c:pt idx="2161">
                  <c:v>0.74685227362591677</c:v>
                </c:pt>
                <c:pt idx="2162">
                  <c:v>0.82151816518513088</c:v>
                </c:pt>
                <c:pt idx="2163">
                  <c:v>0.85295968746770845</c:v>
                </c:pt>
                <c:pt idx="2164">
                  <c:v>0.877824462522519</c:v>
                </c:pt>
                <c:pt idx="2165">
                  <c:v>0.8960998527207249</c:v>
                </c:pt>
                <c:pt idx="2166">
                  <c:v>0.90871426386504317</c:v>
                </c:pt>
                <c:pt idx="2167">
                  <c:v>0.91806432625271917</c:v>
                </c:pt>
                <c:pt idx="2168">
                  <c:v>0.9245349398356888</c:v>
                </c:pt>
                <c:pt idx="2169">
                  <c:v>0.92974593007589501</c:v>
                </c:pt>
                <c:pt idx="2170">
                  <c:v>0.93410642454658832</c:v>
                </c:pt>
                <c:pt idx="2171">
                  <c:v>0.93725816316290789</c:v>
                </c:pt>
                <c:pt idx="2172">
                  <c:v>0.9397264768129262</c:v>
                </c:pt>
                <c:pt idx="2173">
                  <c:v>0.94194143986649259</c:v>
                </c:pt>
                <c:pt idx="2174">
                  <c:v>0.94374702309884118</c:v>
                </c:pt>
                <c:pt idx="2175">
                  <c:v>0.94538349826487877</c:v>
                </c:pt>
                <c:pt idx="2176">
                  <c:v>0.94668408891470179</c:v>
                </c:pt>
                <c:pt idx="2177">
                  <c:v>0.94801818469625954</c:v>
                </c:pt>
                <c:pt idx="2178">
                  <c:v>0.94896400916214174</c:v>
                </c:pt>
                <c:pt idx="2179">
                  <c:v>0.94964173788201356</c:v>
                </c:pt>
                <c:pt idx="2180">
                  <c:v>0.7783177986847144</c:v>
                </c:pt>
                <c:pt idx="2181">
                  <c:v>0.80119018389277985</c:v>
                </c:pt>
                <c:pt idx="2182">
                  <c:v>0.86563519430351377</c:v>
                </c:pt>
                <c:pt idx="2183">
                  <c:v>0.88990865340232295</c:v>
                </c:pt>
                <c:pt idx="2184">
                  <c:v>0.90949777348300587</c:v>
                </c:pt>
                <c:pt idx="2185">
                  <c:v>0.92246209786896693</c:v>
                </c:pt>
                <c:pt idx="2186">
                  <c:v>0.93144959527429549</c:v>
                </c:pt>
                <c:pt idx="2187">
                  <c:v>0.93788826010335347</c:v>
                </c:pt>
                <c:pt idx="2188">
                  <c:v>0.94236251816524219</c:v>
                </c:pt>
                <c:pt idx="2189">
                  <c:v>0.9462503000338589</c:v>
                </c:pt>
                <c:pt idx="2190">
                  <c:v>0.94928749354938935</c:v>
                </c:pt>
                <c:pt idx="2191">
                  <c:v>0.95175599670532451</c:v>
                </c:pt>
                <c:pt idx="2192">
                  <c:v>0.95352468716561367</c:v>
                </c:pt>
                <c:pt idx="2193">
                  <c:v>0.95519350472928299</c:v>
                </c:pt>
                <c:pt idx="2194">
                  <c:v>0.95650877019190494</c:v>
                </c:pt>
                <c:pt idx="2195">
                  <c:v>0.95745355706545909</c:v>
                </c:pt>
                <c:pt idx="2196">
                  <c:v>0.95845320931911349</c:v>
                </c:pt>
                <c:pt idx="2197">
                  <c:v>0.95922706232852861</c:v>
                </c:pt>
                <c:pt idx="2198">
                  <c:v>0.95981026540380687</c:v>
                </c:pt>
                <c:pt idx="2199">
                  <c:v>0.96032719934922506</c:v>
                </c:pt>
                <c:pt idx="2200">
                  <c:v>0.81611082899696219</c:v>
                </c:pt>
                <c:pt idx="2201">
                  <c:v>0.83739103400713044</c:v>
                </c:pt>
                <c:pt idx="2202">
                  <c:v>0.89570619022812947</c:v>
                </c:pt>
                <c:pt idx="2203">
                  <c:v>0.91540632813300182</c:v>
                </c:pt>
                <c:pt idx="2204">
                  <c:v>0.92942024099932996</c:v>
                </c:pt>
                <c:pt idx="2205">
                  <c:v>0.93930774639670112</c:v>
                </c:pt>
                <c:pt idx="2206">
                  <c:v>0.94570880305483973</c:v>
                </c:pt>
                <c:pt idx="2207">
                  <c:v>0.95026351994189662</c:v>
                </c:pt>
                <c:pt idx="2208">
                  <c:v>0.95381777061511175</c:v>
                </c:pt>
                <c:pt idx="2209">
                  <c:v>0.95667074798118701</c:v>
                </c:pt>
                <c:pt idx="2210">
                  <c:v>0.95887056746984167</c:v>
                </c:pt>
                <c:pt idx="2211">
                  <c:v>0.96080913187915262</c:v>
                </c:pt>
                <c:pt idx="2212">
                  <c:v>0.96230545831728875</c:v>
                </c:pt>
                <c:pt idx="2213">
                  <c:v>0.96341720516796914</c:v>
                </c:pt>
                <c:pt idx="2214">
                  <c:v>0.96438623332361884</c:v>
                </c:pt>
                <c:pt idx="2215">
                  <c:v>0.96514493094340315</c:v>
                </c:pt>
                <c:pt idx="2216">
                  <c:v>0.96572093783361079</c:v>
                </c:pt>
                <c:pt idx="2217">
                  <c:v>0.96619823273555927</c:v>
                </c:pt>
                <c:pt idx="2218">
                  <c:v>0.96674921437520955</c:v>
                </c:pt>
                <c:pt idx="2219">
                  <c:v>0.9671723782642685</c:v>
                </c:pt>
                <c:pt idx="2220">
                  <c:v>0.84015630285806009</c:v>
                </c:pt>
                <c:pt idx="2221">
                  <c:v>0.86043192099978294</c:v>
                </c:pt>
                <c:pt idx="2222">
                  <c:v>0.91401322673261487</c:v>
                </c:pt>
                <c:pt idx="2223">
                  <c:v>0.93039179709753994</c:v>
                </c:pt>
                <c:pt idx="2224">
                  <c:v>0.94153564970026937</c:v>
                </c:pt>
                <c:pt idx="2225">
                  <c:v>0.94924638788270277</c:v>
                </c:pt>
                <c:pt idx="2226">
                  <c:v>0.95418339093745586</c:v>
                </c:pt>
                <c:pt idx="2227">
                  <c:v>0.95803288639626227</c:v>
                </c:pt>
                <c:pt idx="2228">
                  <c:v>0.9607252671015668</c:v>
                </c:pt>
                <c:pt idx="2229">
                  <c:v>0.96296167487908568</c:v>
                </c:pt>
                <c:pt idx="2230">
                  <c:v>0.96493853238224658</c:v>
                </c:pt>
                <c:pt idx="2231">
                  <c:v>0.96637499570497631</c:v>
                </c:pt>
                <c:pt idx="2232">
                  <c:v>0.96759473990678879</c:v>
                </c:pt>
                <c:pt idx="2233">
                  <c:v>0.96855692692532336</c:v>
                </c:pt>
                <c:pt idx="2234">
                  <c:v>0.96912512024498576</c:v>
                </c:pt>
                <c:pt idx="2235">
                  <c:v>0.96964909242397967</c:v>
                </c:pt>
                <c:pt idx="2236">
                  <c:v>0.97016651387116926</c:v>
                </c:pt>
                <c:pt idx="2237">
                  <c:v>0.9705366848651914</c:v>
                </c:pt>
                <c:pt idx="2238">
                  <c:v>0.97086590297966713</c:v>
                </c:pt>
                <c:pt idx="2239">
                  <c:v>0.9711782299398628</c:v>
                </c:pt>
                <c:pt idx="2240">
                  <c:v>0.85748445974399112</c:v>
                </c:pt>
                <c:pt idx="2241">
                  <c:v>0.87750475500905045</c:v>
                </c:pt>
                <c:pt idx="2242">
                  <c:v>0.92618334875732</c:v>
                </c:pt>
                <c:pt idx="2243">
                  <c:v>0.94056006973255302</c:v>
                </c:pt>
                <c:pt idx="2244">
                  <c:v>0.94997000934062426</c:v>
                </c:pt>
                <c:pt idx="2245">
                  <c:v>0.95615933566216882</c:v>
                </c:pt>
                <c:pt idx="2246">
                  <c:v>0.96010661661807384</c:v>
                </c:pt>
                <c:pt idx="2247">
                  <c:v>0.96335459014720193</c:v>
                </c:pt>
                <c:pt idx="2248">
                  <c:v>0.96563104847230985</c:v>
                </c:pt>
                <c:pt idx="2249">
                  <c:v>0.96747348974972469</c:v>
                </c:pt>
                <c:pt idx="2250">
                  <c:v>0.96910819209711918</c:v>
                </c:pt>
                <c:pt idx="2251">
                  <c:v>0.97032578273366465</c:v>
                </c:pt>
                <c:pt idx="2252">
                  <c:v>0.97131024910098451</c:v>
                </c:pt>
                <c:pt idx="2253">
                  <c:v>0.97191002844669483</c:v>
                </c:pt>
                <c:pt idx="2254">
                  <c:v>0.972426861280271</c:v>
                </c:pt>
                <c:pt idx="2255">
                  <c:v>0.9728178224007471</c:v>
                </c:pt>
                <c:pt idx="2256">
                  <c:v>0.9731910626335577</c:v>
                </c:pt>
                <c:pt idx="2257">
                  <c:v>0.97354202092390807</c:v>
                </c:pt>
                <c:pt idx="2258">
                  <c:v>0.97383203537858842</c:v>
                </c:pt>
                <c:pt idx="2259">
                  <c:v>0.97408478690133038</c:v>
                </c:pt>
                <c:pt idx="2260">
                  <c:v>0.87165496234228002</c:v>
                </c:pt>
                <c:pt idx="2261">
                  <c:v>0.89042916062765276</c:v>
                </c:pt>
                <c:pt idx="2262">
                  <c:v>0.93519609979132501</c:v>
                </c:pt>
                <c:pt idx="2263">
                  <c:v>0.94769647690874859</c:v>
                </c:pt>
                <c:pt idx="2264">
                  <c:v>0.95566409247747575</c:v>
                </c:pt>
                <c:pt idx="2265">
                  <c:v>0.96108755785146383</c:v>
                </c:pt>
                <c:pt idx="2266">
                  <c:v>0.96459711959395833</c:v>
                </c:pt>
                <c:pt idx="2267">
                  <c:v>0.96722443360642796</c:v>
                </c:pt>
                <c:pt idx="2268">
                  <c:v>0.96915221181873068</c:v>
                </c:pt>
                <c:pt idx="2269">
                  <c:v>0.97094075553783254</c:v>
                </c:pt>
                <c:pt idx="2270">
                  <c:v>0.9721677866047097</c:v>
                </c:pt>
                <c:pt idx="2271">
                  <c:v>0.97322513694144619</c:v>
                </c:pt>
                <c:pt idx="2272">
                  <c:v>0.97402160175313646</c:v>
                </c:pt>
                <c:pt idx="2273">
                  <c:v>0.97456351769256166</c:v>
                </c:pt>
                <c:pt idx="2274">
                  <c:v>0.97498594024719865</c:v>
                </c:pt>
                <c:pt idx="2275">
                  <c:v>0.97536804562707069</c:v>
                </c:pt>
                <c:pt idx="2276">
                  <c:v>0.97571719656666034</c:v>
                </c:pt>
                <c:pt idx="2277">
                  <c:v>0.97600796434433945</c:v>
                </c:pt>
                <c:pt idx="2278">
                  <c:v>0.97624361439311569</c:v>
                </c:pt>
                <c:pt idx="2279">
                  <c:v>0.97652284114259291</c:v>
                </c:pt>
                <c:pt idx="2280">
                  <c:v>0.88308507810719516</c:v>
                </c:pt>
                <c:pt idx="2281">
                  <c:v>0.90049306999544809</c:v>
                </c:pt>
                <c:pt idx="2282">
                  <c:v>0.94196147178648715</c:v>
                </c:pt>
                <c:pt idx="2283">
                  <c:v>0.95324422791717567</c:v>
                </c:pt>
                <c:pt idx="2284">
                  <c:v>0.96008492264827361</c:v>
                </c:pt>
                <c:pt idx="2285">
                  <c:v>0.96475829093350141</c:v>
                </c:pt>
                <c:pt idx="2286">
                  <c:v>0.96823333453697769</c:v>
                </c:pt>
                <c:pt idx="2287">
                  <c:v>0.97030234707093233</c:v>
                </c:pt>
                <c:pt idx="2288">
                  <c:v>0.97200244843219208</c:v>
                </c:pt>
                <c:pt idx="2289">
                  <c:v>0.97346624320294572</c:v>
                </c:pt>
                <c:pt idx="2290">
                  <c:v>0.97454549557396863</c:v>
                </c:pt>
                <c:pt idx="2291">
                  <c:v>0.97554601064153379</c:v>
                </c:pt>
                <c:pt idx="2292">
                  <c:v>0.97621567513437035</c:v>
                </c:pt>
                <c:pt idx="2293">
                  <c:v>0.97667887671615949</c:v>
                </c:pt>
                <c:pt idx="2294">
                  <c:v>0.97707869323279273</c:v>
                </c:pt>
                <c:pt idx="2295">
                  <c:v>0.97744800422873357</c:v>
                </c:pt>
                <c:pt idx="2296">
                  <c:v>0.97774546406874496</c:v>
                </c:pt>
                <c:pt idx="2297">
                  <c:v>0.97808319308362601</c:v>
                </c:pt>
                <c:pt idx="2298">
                  <c:v>0.97834633177902974</c:v>
                </c:pt>
                <c:pt idx="2299">
                  <c:v>0.97853156092622062</c:v>
                </c:pt>
                <c:pt idx="2300">
                  <c:v>0.89222933958573503</c:v>
                </c:pt>
                <c:pt idx="2301">
                  <c:v>0.90887638134074389</c:v>
                </c:pt>
                <c:pt idx="2302">
                  <c:v>0.94728059194458203</c:v>
                </c:pt>
                <c:pt idx="2303">
                  <c:v>0.95747960726093362</c:v>
                </c:pt>
                <c:pt idx="2304">
                  <c:v>0.96362318974723482</c:v>
                </c:pt>
                <c:pt idx="2305">
                  <c:v>0.96796816190090018</c:v>
                </c:pt>
                <c:pt idx="2306">
                  <c:v>0.97091422415434836</c:v>
                </c:pt>
                <c:pt idx="2307">
                  <c:v>0.97279040042740772</c:v>
                </c:pt>
                <c:pt idx="2308">
                  <c:v>0.97451537712491143</c:v>
                </c:pt>
                <c:pt idx="2309">
                  <c:v>0.9756259090495899</c:v>
                </c:pt>
                <c:pt idx="2310">
                  <c:v>0.9766221682568248</c:v>
                </c:pt>
                <c:pt idx="2311">
                  <c:v>0.97745289979502692</c:v>
                </c:pt>
                <c:pt idx="2312">
                  <c:v>0.97809428153192612</c:v>
                </c:pt>
                <c:pt idx="2313">
                  <c:v>0.97854086593492406</c:v>
                </c:pt>
                <c:pt idx="2314">
                  <c:v>0.97891032503553399</c:v>
                </c:pt>
                <c:pt idx="2315">
                  <c:v>0.97927934549048512</c:v>
                </c:pt>
                <c:pt idx="2316">
                  <c:v>0.97959884845324463</c:v>
                </c:pt>
                <c:pt idx="2317">
                  <c:v>0.97983249010997386</c:v>
                </c:pt>
                <c:pt idx="2318">
                  <c:v>0.98003281419871457</c:v>
                </c:pt>
                <c:pt idx="2319">
                  <c:v>0.98021278391767475</c:v>
                </c:pt>
                <c:pt idx="2320">
                  <c:v>0.90063101630701281</c:v>
                </c:pt>
                <c:pt idx="2321">
                  <c:v>0.91624273622905783</c:v>
                </c:pt>
                <c:pt idx="2322">
                  <c:v>0.95176852531801781</c:v>
                </c:pt>
                <c:pt idx="2323">
                  <c:v>0.96122502829818557</c:v>
                </c:pt>
                <c:pt idx="2324">
                  <c:v>0.96686658766976252</c:v>
                </c:pt>
                <c:pt idx="2325">
                  <c:v>0.97097508756632001</c:v>
                </c:pt>
                <c:pt idx="2326">
                  <c:v>0.9733680803856235</c:v>
                </c:pt>
                <c:pt idx="2327">
                  <c:v>0.97519561569574764</c:v>
                </c:pt>
                <c:pt idx="2328">
                  <c:v>0.97658699802440696</c:v>
                </c:pt>
                <c:pt idx="2329">
                  <c:v>0.97756081582065324</c:v>
                </c:pt>
                <c:pt idx="2330">
                  <c:v>0.97855776155314234</c:v>
                </c:pt>
                <c:pt idx="2331">
                  <c:v>0.97930779767593967</c:v>
                </c:pt>
                <c:pt idx="2332">
                  <c:v>0.97976429205123472</c:v>
                </c:pt>
                <c:pt idx="2333">
                  <c:v>0.98022912564392584</c:v>
                </c:pt>
                <c:pt idx="2334">
                  <c:v>0.98055705735394627</c:v>
                </c:pt>
                <c:pt idx="2335">
                  <c:v>0.98087482179920216</c:v>
                </c:pt>
                <c:pt idx="2336">
                  <c:v>0.98112919472243221</c:v>
                </c:pt>
                <c:pt idx="2337">
                  <c:v>0.98134160883170352</c:v>
                </c:pt>
                <c:pt idx="2338">
                  <c:v>0.98151796398703961</c:v>
                </c:pt>
                <c:pt idx="2339">
                  <c:v>0.98170236777086428</c:v>
                </c:pt>
                <c:pt idx="2340">
                  <c:v>0.90710097186573657</c:v>
                </c:pt>
                <c:pt idx="2341">
                  <c:v>0.92188963656304823</c:v>
                </c:pt>
                <c:pt idx="2342">
                  <c:v>0.95532849449383728</c:v>
                </c:pt>
                <c:pt idx="2343">
                  <c:v>0.96404508195719796</c:v>
                </c:pt>
                <c:pt idx="2344">
                  <c:v>0.96924263394588528</c:v>
                </c:pt>
                <c:pt idx="2345">
                  <c:v>0.97291559643253978</c:v>
                </c:pt>
                <c:pt idx="2346">
                  <c:v>0.97536664209552271</c:v>
                </c:pt>
                <c:pt idx="2347">
                  <c:v>0.97683200417884486</c:v>
                </c:pt>
                <c:pt idx="2348">
                  <c:v>0.97810755414194195</c:v>
                </c:pt>
                <c:pt idx="2349">
                  <c:v>0.97910745404008848</c:v>
                </c:pt>
                <c:pt idx="2350">
                  <c:v>0.9798743980061333</c:v>
                </c:pt>
                <c:pt idx="2351">
                  <c:v>0.9806190048644281</c:v>
                </c:pt>
                <c:pt idx="2352">
                  <c:v>0.98103899240786507</c:v>
                </c:pt>
                <c:pt idx="2353">
                  <c:v>0.98146097917264274</c:v>
                </c:pt>
                <c:pt idx="2354">
                  <c:v>0.9817567316505027</c:v>
                </c:pt>
                <c:pt idx="2355">
                  <c:v>0.98202932574806101</c:v>
                </c:pt>
                <c:pt idx="2356">
                  <c:v>0.98226630429812234</c:v>
                </c:pt>
                <c:pt idx="2357">
                  <c:v>0.98246395056967761</c:v>
                </c:pt>
                <c:pt idx="2358">
                  <c:v>0.98264125080169684</c:v>
                </c:pt>
                <c:pt idx="2359">
                  <c:v>0.98280014156177109</c:v>
                </c:pt>
                <c:pt idx="2360">
                  <c:v>0.91275566782741224</c:v>
                </c:pt>
                <c:pt idx="2361">
                  <c:v>0.92668316530912076</c:v>
                </c:pt>
                <c:pt idx="2362">
                  <c:v>0.95840258015648039</c:v>
                </c:pt>
                <c:pt idx="2363">
                  <c:v>0.96657190802626736</c:v>
                </c:pt>
                <c:pt idx="2364">
                  <c:v>0.97156329346662729</c:v>
                </c:pt>
                <c:pt idx="2365">
                  <c:v>0.97483823576640027</c:v>
                </c:pt>
                <c:pt idx="2366">
                  <c:v>0.97686100166436141</c:v>
                </c:pt>
                <c:pt idx="2367">
                  <c:v>0.97831710904485303</c:v>
                </c:pt>
                <c:pt idx="2368">
                  <c:v>0.97940246587916979</c:v>
                </c:pt>
                <c:pt idx="2369">
                  <c:v>0.98039996227787318</c:v>
                </c:pt>
                <c:pt idx="2370">
                  <c:v>0.98115363532291089</c:v>
                </c:pt>
                <c:pt idx="2371">
                  <c:v>0.98177612123700497</c:v>
                </c:pt>
                <c:pt idx="2372">
                  <c:v>0.98216678388740819</c:v>
                </c:pt>
                <c:pt idx="2373">
                  <c:v>0.98249694990088687</c:v>
                </c:pt>
                <c:pt idx="2374">
                  <c:v>0.98278748919067815</c:v>
                </c:pt>
                <c:pt idx="2375">
                  <c:v>0.98305741279225711</c:v>
                </c:pt>
                <c:pt idx="2376">
                  <c:v>0.98329994618873018</c:v>
                </c:pt>
                <c:pt idx="2377">
                  <c:v>0.98347400976342803</c:v>
                </c:pt>
                <c:pt idx="2378">
                  <c:v>0.98363328982131104</c:v>
                </c:pt>
                <c:pt idx="2379">
                  <c:v>0.98379849121573049</c:v>
                </c:pt>
                <c:pt idx="2380">
                  <c:v>0.91755537441412582</c:v>
                </c:pt>
                <c:pt idx="2381">
                  <c:v>0.93082030060819398</c:v>
                </c:pt>
                <c:pt idx="2382">
                  <c:v>0.96124797519016769</c:v>
                </c:pt>
                <c:pt idx="2383">
                  <c:v>0.96872609188493475</c:v>
                </c:pt>
                <c:pt idx="2384">
                  <c:v>0.97330491086679205</c:v>
                </c:pt>
                <c:pt idx="2385">
                  <c:v>0.97637098131812683</c:v>
                </c:pt>
                <c:pt idx="2386">
                  <c:v>0.97821093586042107</c:v>
                </c:pt>
                <c:pt idx="2387">
                  <c:v>0.97959533439729252</c:v>
                </c:pt>
                <c:pt idx="2388">
                  <c:v>0.98078060310102821</c:v>
                </c:pt>
                <c:pt idx="2389">
                  <c:v>0.9815577496112613</c:v>
                </c:pt>
                <c:pt idx="2390">
                  <c:v>0.98225425015833612</c:v>
                </c:pt>
                <c:pt idx="2391">
                  <c:v>0.98277979986702269</c:v>
                </c:pt>
                <c:pt idx="2392">
                  <c:v>0.98313562349074046</c:v>
                </c:pt>
                <c:pt idx="2393">
                  <c:v>0.98345250554441355</c:v>
                </c:pt>
                <c:pt idx="2394">
                  <c:v>0.98371044069470526</c:v>
                </c:pt>
                <c:pt idx="2395">
                  <c:v>0.98396951667993693</c:v>
                </c:pt>
                <c:pt idx="2396">
                  <c:v>0.98419131830423578</c:v>
                </c:pt>
                <c:pt idx="2397">
                  <c:v>0.98438574990021566</c:v>
                </c:pt>
                <c:pt idx="2398">
                  <c:v>0.98457096991567195</c:v>
                </c:pt>
                <c:pt idx="2399">
                  <c:v>0.9847215844188919</c:v>
                </c:pt>
                <c:pt idx="2400">
                  <c:v>0.92159127223231485</c:v>
                </c:pt>
                <c:pt idx="2401">
                  <c:v>0.9343454570133457</c:v>
                </c:pt>
                <c:pt idx="2402">
                  <c:v>0.96363029509720488</c:v>
                </c:pt>
                <c:pt idx="2403">
                  <c:v>0.97055783176963217</c:v>
                </c:pt>
                <c:pt idx="2404">
                  <c:v>0.9747344793851892</c:v>
                </c:pt>
                <c:pt idx="2405">
                  <c:v>0.97772924881908629</c:v>
                </c:pt>
                <c:pt idx="2406">
                  <c:v>0.9795061365961929</c:v>
                </c:pt>
                <c:pt idx="2407">
                  <c:v>0.98088433414685772</c:v>
                </c:pt>
                <c:pt idx="2408">
                  <c:v>0.98188162213802832</c:v>
                </c:pt>
                <c:pt idx="2409">
                  <c:v>0.98260497183662854</c:v>
                </c:pt>
                <c:pt idx="2410">
                  <c:v>0.9832814940068173</c:v>
                </c:pt>
                <c:pt idx="2411">
                  <c:v>0.98369159879363044</c:v>
                </c:pt>
                <c:pt idx="2412">
                  <c:v>0.98402310499670398</c:v>
                </c:pt>
                <c:pt idx="2413">
                  <c:v>0.98430027052075619</c:v>
                </c:pt>
                <c:pt idx="2414">
                  <c:v>0.98455349983510998</c:v>
                </c:pt>
                <c:pt idx="2415">
                  <c:v>0.9847934038384123</c:v>
                </c:pt>
                <c:pt idx="2416">
                  <c:v>0.98501325003931206</c:v>
                </c:pt>
                <c:pt idx="2417">
                  <c:v>0.98518230672654528</c:v>
                </c:pt>
                <c:pt idx="2418">
                  <c:v>0.98538815716512562</c:v>
                </c:pt>
                <c:pt idx="2419">
                  <c:v>0.98554416454480021</c:v>
                </c:pt>
                <c:pt idx="2420">
                  <c:v>0.92531374091560259</c:v>
                </c:pt>
                <c:pt idx="2421">
                  <c:v>0.93748986795891753</c:v>
                </c:pt>
                <c:pt idx="2422">
                  <c:v>0.96571473230894611</c:v>
                </c:pt>
                <c:pt idx="2423">
                  <c:v>0.97209991518901095</c:v>
                </c:pt>
                <c:pt idx="2424">
                  <c:v>0.97610480852384574</c:v>
                </c:pt>
                <c:pt idx="2425">
                  <c:v>0.97904211609612979</c:v>
                </c:pt>
                <c:pt idx="2426">
                  <c:v>0.98070470662084042</c:v>
                </c:pt>
                <c:pt idx="2427">
                  <c:v>0.98192459579714897</c:v>
                </c:pt>
                <c:pt idx="2428">
                  <c:v>0.98285837614719795</c:v>
                </c:pt>
                <c:pt idx="2429">
                  <c:v>0.9835227647864121</c:v>
                </c:pt>
                <c:pt idx="2430">
                  <c:v>0.98412838469229469</c:v>
                </c:pt>
                <c:pt idx="2431">
                  <c:v>0.98449908484718829</c:v>
                </c:pt>
                <c:pt idx="2432">
                  <c:v>0.98483121207979629</c:v>
                </c:pt>
                <c:pt idx="2433">
                  <c:v>0.98510319421194692</c:v>
                </c:pt>
                <c:pt idx="2434">
                  <c:v>0.985335074869651</c:v>
                </c:pt>
                <c:pt idx="2435">
                  <c:v>0.98557048150554794</c:v>
                </c:pt>
                <c:pt idx="2436">
                  <c:v>0.98578103178238963</c:v>
                </c:pt>
                <c:pt idx="2437">
                  <c:v>0.98599252156874018</c:v>
                </c:pt>
                <c:pt idx="2438">
                  <c:v>0.98615523805116712</c:v>
                </c:pt>
                <c:pt idx="2439">
                  <c:v>0.98629342970452061</c:v>
                </c:pt>
                <c:pt idx="2440">
                  <c:v>0.92863885439733951</c:v>
                </c:pt>
                <c:pt idx="2441">
                  <c:v>0.9403960130078246</c:v>
                </c:pt>
                <c:pt idx="2442">
                  <c:v>0.9675568130278609</c:v>
                </c:pt>
                <c:pt idx="2443">
                  <c:v>0.97346021263070037</c:v>
                </c:pt>
                <c:pt idx="2444">
                  <c:v>0.97739894845553632</c:v>
                </c:pt>
                <c:pt idx="2445">
                  <c:v>0.98015796703317071</c:v>
                </c:pt>
                <c:pt idx="2446">
                  <c:v>0.98184788203866225</c:v>
                </c:pt>
                <c:pt idx="2447">
                  <c:v>0.98284113345878865</c:v>
                </c:pt>
                <c:pt idx="2448">
                  <c:v>0.98373264211348665</c:v>
                </c:pt>
                <c:pt idx="2449">
                  <c:v>0.98435376735496938</c:v>
                </c:pt>
                <c:pt idx="2450">
                  <c:v>0.98488791773736462</c:v>
                </c:pt>
                <c:pt idx="2451">
                  <c:v>0.98523691455759599</c:v>
                </c:pt>
                <c:pt idx="2452">
                  <c:v>0.98554175387328591</c:v>
                </c:pt>
                <c:pt idx="2453">
                  <c:v>0.98579646992689007</c:v>
                </c:pt>
                <c:pt idx="2454">
                  <c:v>0.98603957137084719</c:v>
                </c:pt>
                <c:pt idx="2455">
                  <c:v>0.98624886321276617</c:v>
                </c:pt>
                <c:pt idx="2456">
                  <c:v>0.98648152204857442</c:v>
                </c:pt>
                <c:pt idx="2457">
                  <c:v>0.9866344843810787</c:v>
                </c:pt>
                <c:pt idx="2458">
                  <c:v>0.98679354509876782</c:v>
                </c:pt>
                <c:pt idx="2459">
                  <c:v>0.98694021113805197</c:v>
                </c:pt>
                <c:pt idx="2460">
                  <c:v>0.93180005403241462</c:v>
                </c:pt>
                <c:pt idx="2461">
                  <c:v>0.94309272863167726</c:v>
                </c:pt>
                <c:pt idx="2462">
                  <c:v>0.9691424633384681</c:v>
                </c:pt>
                <c:pt idx="2463">
                  <c:v>0.97474308145528721</c:v>
                </c:pt>
                <c:pt idx="2464">
                  <c:v>0.97857568883253987</c:v>
                </c:pt>
                <c:pt idx="2465">
                  <c:v>0.98133030380012687</c:v>
                </c:pt>
                <c:pt idx="2466">
                  <c:v>0.98276209554535665</c:v>
                </c:pt>
                <c:pt idx="2467">
                  <c:v>0.98374184427808808</c:v>
                </c:pt>
                <c:pt idx="2468">
                  <c:v>0.9845722341042944</c:v>
                </c:pt>
                <c:pt idx="2469">
                  <c:v>0.98511513227363534</c:v>
                </c:pt>
                <c:pt idx="2470">
                  <c:v>0.98558955416792204</c:v>
                </c:pt>
                <c:pt idx="2471">
                  <c:v>0.98590802671864053</c:v>
                </c:pt>
                <c:pt idx="2472">
                  <c:v>0.98620513588712455</c:v>
                </c:pt>
                <c:pt idx="2473">
                  <c:v>0.98643662812116684</c:v>
                </c:pt>
                <c:pt idx="2474">
                  <c:v>0.98665966723711696</c:v>
                </c:pt>
                <c:pt idx="2475">
                  <c:v>0.98687048717355996</c:v>
                </c:pt>
                <c:pt idx="2476">
                  <c:v>0.98708271452220386</c:v>
                </c:pt>
                <c:pt idx="2477">
                  <c:v>0.98723721183579971</c:v>
                </c:pt>
                <c:pt idx="2478">
                  <c:v>0.98739158728973009</c:v>
                </c:pt>
                <c:pt idx="2479">
                  <c:v>0.98752948118326034</c:v>
                </c:pt>
                <c:pt idx="2480">
                  <c:v>0.33683782852889155</c:v>
                </c:pt>
                <c:pt idx="2481">
                  <c:v>0.40661136977203632</c:v>
                </c:pt>
                <c:pt idx="2482">
                  <c:v>0.4763769252197248</c:v>
                </c:pt>
                <c:pt idx="2483">
                  <c:v>0.54399693314882736</c:v>
                </c:pt>
                <c:pt idx="2484">
                  <c:v>0.60134264362931478</c:v>
                </c:pt>
                <c:pt idx="2485">
                  <c:v>0.64636727307058206</c:v>
                </c:pt>
                <c:pt idx="2486">
                  <c:v>0.68014803819510483</c:v>
                </c:pt>
                <c:pt idx="2487">
                  <c:v>0.70571811164835463</c:v>
                </c:pt>
                <c:pt idx="2488">
                  <c:v>0.72634658727470114</c:v>
                </c:pt>
                <c:pt idx="2489">
                  <c:v>0.74455139734898801</c:v>
                </c:pt>
                <c:pt idx="2490">
                  <c:v>0.75920120490216525</c:v>
                </c:pt>
                <c:pt idx="2491">
                  <c:v>0.77180951992749758</c:v>
                </c:pt>
                <c:pt idx="2492">
                  <c:v>0.7827406211882505</c:v>
                </c:pt>
                <c:pt idx="2493">
                  <c:v>0.79252268822155914</c:v>
                </c:pt>
                <c:pt idx="2494">
                  <c:v>0.80154192094711818</c:v>
                </c:pt>
                <c:pt idx="2495">
                  <c:v>0.80962545542016207</c:v>
                </c:pt>
                <c:pt idx="2496">
                  <c:v>0.81676132331569851</c:v>
                </c:pt>
                <c:pt idx="2497">
                  <c:v>0.34451072199875343</c:v>
                </c:pt>
                <c:pt idx="2498">
                  <c:v>0.41395730381726265</c:v>
                </c:pt>
                <c:pt idx="2499">
                  <c:v>0.48360096056376051</c:v>
                </c:pt>
                <c:pt idx="2500">
                  <c:v>0.55334269402029568</c:v>
                </c:pt>
                <c:pt idx="2501">
                  <c:v>0.62077338294131301</c:v>
                </c:pt>
                <c:pt idx="2502">
                  <c:v>0.67633170723626856</c:v>
                </c:pt>
                <c:pt idx="2503">
                  <c:v>0.7181596491227864</c:v>
                </c:pt>
                <c:pt idx="2504">
                  <c:v>0.74884108879470157</c:v>
                </c:pt>
                <c:pt idx="2505">
                  <c:v>0.77240991655060798</c:v>
                </c:pt>
                <c:pt idx="2506">
                  <c:v>0.79159014701639485</c:v>
                </c:pt>
                <c:pt idx="2507">
                  <c:v>0.80745793820356959</c:v>
                </c:pt>
                <c:pt idx="2508">
                  <c:v>0.82080615211938934</c:v>
                </c:pt>
                <c:pt idx="2509">
                  <c:v>0.8324149923885712</c:v>
                </c:pt>
                <c:pt idx="2510">
                  <c:v>0.8423954152948302</c:v>
                </c:pt>
                <c:pt idx="2511">
                  <c:v>0.85142496198992379</c:v>
                </c:pt>
                <c:pt idx="2512">
                  <c:v>0.86004257492247127</c:v>
                </c:pt>
                <c:pt idx="2513">
                  <c:v>0.86749792440027895</c:v>
                </c:pt>
                <c:pt idx="2514">
                  <c:v>0.87390317347079327</c:v>
                </c:pt>
                <c:pt idx="2515">
                  <c:v>0.40936098208703664</c:v>
                </c:pt>
                <c:pt idx="2516">
                  <c:v>0.47402645508448138</c:v>
                </c:pt>
                <c:pt idx="2517">
                  <c:v>0.54150839193486644</c:v>
                </c:pt>
                <c:pt idx="2518">
                  <c:v>0.61033078076898151</c:v>
                </c:pt>
                <c:pt idx="2519">
                  <c:v>0.67724782816014084</c:v>
                </c:pt>
                <c:pt idx="2520">
                  <c:v>0.73607156059969847</c:v>
                </c:pt>
                <c:pt idx="2521">
                  <c:v>0.78171529354247249</c:v>
                </c:pt>
                <c:pt idx="2522">
                  <c:v>0.81553989438441932</c:v>
                </c:pt>
                <c:pt idx="2523">
                  <c:v>0.84160179740100738</c:v>
                </c:pt>
                <c:pt idx="2524">
                  <c:v>0.86059724257191372</c:v>
                </c:pt>
                <c:pt idx="2525">
                  <c:v>0.87580188905545564</c:v>
                </c:pt>
                <c:pt idx="2526">
                  <c:v>0.8889105377330182</c:v>
                </c:pt>
                <c:pt idx="2527">
                  <c:v>0.8994675834253788</c:v>
                </c:pt>
                <c:pt idx="2528">
                  <c:v>0.90862118816231052</c:v>
                </c:pt>
                <c:pt idx="2529">
                  <c:v>0.91692999982116308</c:v>
                </c:pt>
                <c:pt idx="2530">
                  <c:v>0.92396178031709064</c:v>
                </c:pt>
                <c:pt idx="2531">
                  <c:v>0.92972650290283942</c:v>
                </c:pt>
                <c:pt idx="2532">
                  <c:v>0.93513895383876811</c:v>
                </c:pt>
                <c:pt idx="2533">
                  <c:v>0.93976705429274321</c:v>
                </c:pt>
                <c:pt idx="2534">
                  <c:v>0.4953928113201459</c:v>
                </c:pt>
                <c:pt idx="2535">
                  <c:v>0.60896988630374949</c:v>
                </c:pt>
                <c:pt idx="2536">
                  <c:v>0.67219778590959167</c:v>
                </c:pt>
                <c:pt idx="2537">
                  <c:v>0.73220836243816134</c:v>
                </c:pt>
                <c:pt idx="2538">
                  <c:v>0.78394851942164245</c:v>
                </c:pt>
                <c:pt idx="2539">
                  <c:v>0.82700081813983306</c:v>
                </c:pt>
                <c:pt idx="2540">
                  <c:v>0.85942222241263455</c:v>
                </c:pt>
                <c:pt idx="2541">
                  <c:v>0.88426312836367871</c:v>
                </c:pt>
                <c:pt idx="2542">
                  <c:v>0.90070210291757014</c:v>
                </c:pt>
                <c:pt idx="2543">
                  <c:v>0.91418338318020387</c:v>
                </c:pt>
                <c:pt idx="2544">
                  <c:v>0.92483226219413572</c:v>
                </c:pt>
                <c:pt idx="2545">
                  <c:v>0.93366422594667686</c:v>
                </c:pt>
                <c:pt idx="2546">
                  <c:v>0.94111525506156957</c:v>
                </c:pt>
                <c:pt idx="2547">
                  <c:v>0.94776603277827554</c:v>
                </c:pt>
                <c:pt idx="2548">
                  <c:v>0.95257889345632341</c:v>
                </c:pt>
                <c:pt idx="2549">
                  <c:v>0.95705577131551123</c:v>
                </c:pt>
                <c:pt idx="2550">
                  <c:v>0.96093925541761471</c:v>
                </c:pt>
                <c:pt idx="2551">
                  <c:v>0.96434561004476305</c:v>
                </c:pt>
                <c:pt idx="2552">
                  <c:v>0.96706491866104582</c:v>
                </c:pt>
                <c:pt idx="2553">
                  <c:v>0.61435568458456069</c:v>
                </c:pt>
                <c:pt idx="2554">
                  <c:v>0.64077451770905813</c:v>
                </c:pt>
                <c:pt idx="2555">
                  <c:v>0.74011325775599102</c:v>
                </c:pt>
                <c:pt idx="2556">
                  <c:v>0.78765182508354104</c:v>
                </c:pt>
                <c:pt idx="2557">
                  <c:v>0.82986517325209785</c:v>
                </c:pt>
                <c:pt idx="2558">
                  <c:v>0.86597967046060698</c:v>
                </c:pt>
                <c:pt idx="2559">
                  <c:v>0.89381331226356731</c:v>
                </c:pt>
                <c:pt idx="2560">
                  <c:v>0.91494016964936931</c:v>
                </c:pt>
                <c:pt idx="2561">
                  <c:v>0.92822485367729157</c:v>
                </c:pt>
                <c:pt idx="2562">
                  <c:v>0.93892306248569346</c:v>
                </c:pt>
                <c:pt idx="2563">
                  <c:v>0.94733751081193263</c:v>
                </c:pt>
                <c:pt idx="2564">
                  <c:v>0.95463520786637723</c:v>
                </c:pt>
                <c:pt idx="2565">
                  <c:v>0.96034351740900792</c:v>
                </c:pt>
                <c:pt idx="2566">
                  <c:v>0.96449553321171877</c:v>
                </c:pt>
                <c:pt idx="2567">
                  <c:v>0.96831593083071354</c:v>
                </c:pt>
                <c:pt idx="2568">
                  <c:v>0.97124004033489175</c:v>
                </c:pt>
                <c:pt idx="2569">
                  <c:v>0.97405815320821754</c:v>
                </c:pt>
                <c:pt idx="2570">
                  <c:v>0.97631938326407575</c:v>
                </c:pt>
                <c:pt idx="2571">
                  <c:v>0.97783666832851968</c:v>
                </c:pt>
                <c:pt idx="2572">
                  <c:v>0.97930017827728</c:v>
                </c:pt>
                <c:pt idx="2573">
                  <c:v>0.73244003520425316</c:v>
                </c:pt>
                <c:pt idx="2574">
                  <c:v>0.75477986295095711</c:v>
                </c:pt>
                <c:pt idx="2575">
                  <c:v>0.83000241722268331</c:v>
                </c:pt>
                <c:pt idx="2576">
                  <c:v>0.86397967509584284</c:v>
                </c:pt>
                <c:pt idx="2577">
                  <c:v>0.89283710824774465</c:v>
                </c:pt>
                <c:pt idx="2578">
                  <c:v>0.91584407175516647</c:v>
                </c:pt>
                <c:pt idx="2579">
                  <c:v>0.93280648681740463</c:v>
                </c:pt>
                <c:pt idx="2580">
                  <c:v>0.94562552664985677</c:v>
                </c:pt>
                <c:pt idx="2581">
                  <c:v>0.95470839584818135</c:v>
                </c:pt>
                <c:pt idx="2582">
                  <c:v>0.96153635812991689</c:v>
                </c:pt>
                <c:pt idx="2583">
                  <c:v>0.96707413196038761</c:v>
                </c:pt>
                <c:pt idx="2584">
                  <c:v>0.97082196203636639</c:v>
                </c:pt>
                <c:pt idx="2585">
                  <c:v>0.97398785314007419</c:v>
                </c:pt>
                <c:pt idx="2586">
                  <c:v>0.97694646882859426</c:v>
                </c:pt>
                <c:pt idx="2587">
                  <c:v>0.97897403639340019</c:v>
                </c:pt>
                <c:pt idx="2588">
                  <c:v>0.98101974823134019</c:v>
                </c:pt>
                <c:pt idx="2589">
                  <c:v>0.98224374683883453</c:v>
                </c:pt>
                <c:pt idx="2590">
                  <c:v>0.98358694540289704</c:v>
                </c:pt>
                <c:pt idx="2591">
                  <c:v>0.98462521594362784</c:v>
                </c:pt>
                <c:pt idx="2592">
                  <c:v>0.98529511672283954</c:v>
                </c:pt>
                <c:pt idx="2593">
                  <c:v>0.7960085277989366</c:v>
                </c:pt>
                <c:pt idx="2594">
                  <c:v>0.81537032238089968</c:v>
                </c:pt>
                <c:pt idx="2595">
                  <c:v>0.8765359836730936</c:v>
                </c:pt>
                <c:pt idx="2596">
                  <c:v>0.9026463472946501</c:v>
                </c:pt>
                <c:pt idx="2597">
                  <c:v>0.92461763277634101</c:v>
                </c:pt>
                <c:pt idx="2598">
                  <c:v>0.94065095794364995</c:v>
                </c:pt>
                <c:pt idx="2599">
                  <c:v>0.95289095068156793</c:v>
                </c:pt>
                <c:pt idx="2600">
                  <c:v>0.9615754472274739</c:v>
                </c:pt>
                <c:pt idx="2601">
                  <c:v>0.96717382029167054</c:v>
                </c:pt>
                <c:pt idx="2602">
                  <c:v>0.97243951451638477</c:v>
                </c:pt>
                <c:pt idx="2603">
                  <c:v>0.97584998277796275</c:v>
                </c:pt>
                <c:pt idx="2604">
                  <c:v>0.97871058623900309</c:v>
                </c:pt>
                <c:pt idx="2605">
                  <c:v>0.98087345482168276</c:v>
                </c:pt>
                <c:pt idx="2606">
                  <c:v>0.98299830857307313</c:v>
                </c:pt>
                <c:pt idx="2607">
                  <c:v>0.98444123245491288</c:v>
                </c:pt>
                <c:pt idx="2608">
                  <c:v>0.98541308858833421</c:v>
                </c:pt>
                <c:pt idx="2609">
                  <c:v>0.98632690540094703</c:v>
                </c:pt>
                <c:pt idx="2610">
                  <c:v>0.98701117594106824</c:v>
                </c:pt>
                <c:pt idx="2611">
                  <c:v>0.98761832494302926</c:v>
                </c:pt>
                <c:pt idx="2612">
                  <c:v>0.98808489389648246</c:v>
                </c:pt>
                <c:pt idx="2613">
                  <c:v>0.84204338240324106</c:v>
                </c:pt>
                <c:pt idx="2614">
                  <c:v>0.85841987499043459</c:v>
                </c:pt>
                <c:pt idx="2615">
                  <c:v>0.90887192151577667</c:v>
                </c:pt>
                <c:pt idx="2616">
                  <c:v>0.92878989699810988</c:v>
                </c:pt>
                <c:pt idx="2617">
                  <c:v>0.9445542901266285</c:v>
                </c:pt>
                <c:pt idx="2618">
                  <c:v>0.9565044880764525</c:v>
                </c:pt>
                <c:pt idx="2619">
                  <c:v>0.96490407824772362</c:v>
                </c:pt>
                <c:pt idx="2620">
                  <c:v>0.97087048802547604</c:v>
                </c:pt>
                <c:pt idx="2621">
                  <c:v>0.97504690752537226</c:v>
                </c:pt>
                <c:pt idx="2622">
                  <c:v>0.9786317904470947</c:v>
                </c:pt>
                <c:pt idx="2623">
                  <c:v>0.98107102659206069</c:v>
                </c:pt>
                <c:pt idx="2624">
                  <c:v>0.98311019527529786</c:v>
                </c:pt>
                <c:pt idx="2625">
                  <c:v>0.98494468647588684</c:v>
                </c:pt>
                <c:pt idx="2626">
                  <c:v>0.98625434856574445</c:v>
                </c:pt>
                <c:pt idx="2627">
                  <c:v>0.98754880966951131</c:v>
                </c:pt>
                <c:pt idx="2628">
                  <c:v>0.98819858558800722</c:v>
                </c:pt>
                <c:pt idx="2629">
                  <c:v>0.98865488113313527</c:v>
                </c:pt>
                <c:pt idx="2630">
                  <c:v>0.98904378173152219</c:v>
                </c:pt>
                <c:pt idx="2631">
                  <c:v>0.98964224822277214</c:v>
                </c:pt>
                <c:pt idx="2632">
                  <c:v>0.99008604211641638</c:v>
                </c:pt>
                <c:pt idx="2633">
                  <c:v>0.87206383611110427</c:v>
                </c:pt>
                <c:pt idx="2634">
                  <c:v>0.88691165367266889</c:v>
                </c:pt>
                <c:pt idx="2635">
                  <c:v>0.9280447508317653</c:v>
                </c:pt>
                <c:pt idx="2636">
                  <c:v>0.94413417865862048</c:v>
                </c:pt>
                <c:pt idx="2637">
                  <c:v>0.95635502543256712</c:v>
                </c:pt>
                <c:pt idx="2638">
                  <c:v>0.96553906979957782</c:v>
                </c:pt>
                <c:pt idx="2639">
                  <c:v>0.97148971941054219</c:v>
                </c:pt>
                <c:pt idx="2640">
                  <c:v>0.97627856194260032</c:v>
                </c:pt>
                <c:pt idx="2641">
                  <c:v>0.97951193821135008</c:v>
                </c:pt>
                <c:pt idx="2642">
                  <c:v>0.98225589001885605</c:v>
                </c:pt>
                <c:pt idx="2643">
                  <c:v>0.98430659246488938</c:v>
                </c:pt>
                <c:pt idx="2644">
                  <c:v>0.98595824945881649</c:v>
                </c:pt>
                <c:pt idx="2645">
                  <c:v>0.98744895621237749</c:v>
                </c:pt>
                <c:pt idx="2646">
                  <c:v>0.98869163229608159</c:v>
                </c:pt>
                <c:pt idx="2647">
                  <c:v>0.98922277336325248</c:v>
                </c:pt>
                <c:pt idx="2648">
                  <c:v>0.98970854616548243</c:v>
                </c:pt>
                <c:pt idx="2649">
                  <c:v>0.99028246738831349</c:v>
                </c:pt>
                <c:pt idx="2650">
                  <c:v>0.9905855392544175</c:v>
                </c:pt>
                <c:pt idx="2651">
                  <c:v>0.99088626423378334</c:v>
                </c:pt>
                <c:pt idx="2652">
                  <c:v>0.99117854029459929</c:v>
                </c:pt>
                <c:pt idx="2653">
                  <c:v>0.89347811120440557</c:v>
                </c:pt>
                <c:pt idx="2654">
                  <c:v>0.90688655338763435</c:v>
                </c:pt>
                <c:pt idx="2655">
                  <c:v>0.94177002605830173</c:v>
                </c:pt>
                <c:pt idx="2656">
                  <c:v>0.95479162093348724</c:v>
                </c:pt>
                <c:pt idx="2657">
                  <c:v>0.9646015558114388</c:v>
                </c:pt>
                <c:pt idx="2658">
                  <c:v>0.97130852443219684</c:v>
                </c:pt>
                <c:pt idx="2659">
                  <c:v>0.97582702053124049</c:v>
                </c:pt>
                <c:pt idx="2660">
                  <c:v>0.97997914088750693</c:v>
                </c:pt>
                <c:pt idx="2661">
                  <c:v>0.98276214717341759</c:v>
                </c:pt>
                <c:pt idx="2662">
                  <c:v>0.98503238508379798</c:v>
                </c:pt>
                <c:pt idx="2663">
                  <c:v>0.9869079333537395</c:v>
                </c:pt>
                <c:pt idx="2664">
                  <c:v>0.98807919653659237</c:v>
                </c:pt>
                <c:pt idx="2665">
                  <c:v>0.98941548480392028</c:v>
                </c:pt>
                <c:pt idx="2666">
                  <c:v>0.99014507710330646</c:v>
                </c:pt>
                <c:pt idx="2667">
                  <c:v>0.99059965555636631</c:v>
                </c:pt>
                <c:pt idx="2668">
                  <c:v>0.99090035927399012</c:v>
                </c:pt>
                <c:pt idx="2669">
                  <c:v>0.99120015680878737</c:v>
                </c:pt>
                <c:pt idx="2670">
                  <c:v>0.99147985090307889</c:v>
                </c:pt>
                <c:pt idx="2671">
                  <c:v>0.99175286453471834</c:v>
                </c:pt>
                <c:pt idx="2672">
                  <c:v>0.99203881552412587</c:v>
                </c:pt>
                <c:pt idx="2673">
                  <c:v>0.90978408602261895</c:v>
                </c:pt>
                <c:pt idx="2674">
                  <c:v>0.92143426508166704</c:v>
                </c:pt>
                <c:pt idx="2675">
                  <c:v>0.95165929771298718</c:v>
                </c:pt>
                <c:pt idx="2676">
                  <c:v>0.96182106440735426</c:v>
                </c:pt>
                <c:pt idx="2677">
                  <c:v>0.96952247897816601</c:v>
                </c:pt>
                <c:pt idx="2678">
                  <c:v>0.97503542576186009</c:v>
                </c:pt>
                <c:pt idx="2679">
                  <c:v>0.97932232884633164</c:v>
                </c:pt>
                <c:pt idx="2680">
                  <c:v>0.98286270864404379</c:v>
                </c:pt>
                <c:pt idx="2681">
                  <c:v>0.98500722983222144</c:v>
                </c:pt>
                <c:pt idx="2682">
                  <c:v>0.98734273272829898</c:v>
                </c:pt>
                <c:pt idx="2683">
                  <c:v>0.98851346320160649</c:v>
                </c:pt>
                <c:pt idx="2684">
                  <c:v>0.98959710189311101</c:v>
                </c:pt>
                <c:pt idx="2685">
                  <c:v>0.99056217680738767</c:v>
                </c:pt>
                <c:pt idx="2686">
                  <c:v>0.99103349656637862</c:v>
                </c:pt>
                <c:pt idx="2687">
                  <c:v>0.99132605115685801</c:v>
                </c:pt>
                <c:pt idx="2688">
                  <c:v>0.99161363477631093</c:v>
                </c:pt>
                <c:pt idx="2689">
                  <c:v>0.99189690775696215</c:v>
                </c:pt>
                <c:pt idx="2690">
                  <c:v>0.99218530480337763</c:v>
                </c:pt>
                <c:pt idx="2691">
                  <c:v>0.9924572020668575</c:v>
                </c:pt>
                <c:pt idx="2692">
                  <c:v>0.99277527160928325</c:v>
                </c:pt>
                <c:pt idx="2693">
                  <c:v>0.92258582926890387</c:v>
                </c:pt>
                <c:pt idx="2694">
                  <c:v>0.93283422903459212</c:v>
                </c:pt>
                <c:pt idx="2695">
                  <c:v>0.95830489716862721</c:v>
                </c:pt>
                <c:pt idx="2696">
                  <c:v>0.96717232913556694</c:v>
                </c:pt>
                <c:pt idx="2697">
                  <c:v>0.97359331069671218</c:v>
                </c:pt>
                <c:pt idx="2698">
                  <c:v>0.97820503757581312</c:v>
                </c:pt>
                <c:pt idx="2699">
                  <c:v>0.98239266307429662</c:v>
                </c:pt>
                <c:pt idx="2700">
                  <c:v>0.98485063990764943</c:v>
                </c:pt>
                <c:pt idx="2701">
                  <c:v>0.98685931924330306</c:v>
                </c:pt>
                <c:pt idx="2702">
                  <c:v>0.98859454090941723</c:v>
                </c:pt>
                <c:pt idx="2703">
                  <c:v>0.98964464250566941</c:v>
                </c:pt>
                <c:pt idx="2704">
                  <c:v>0.99066673708281239</c:v>
                </c:pt>
                <c:pt idx="2705">
                  <c:v>0.99131163051055837</c:v>
                </c:pt>
                <c:pt idx="2706">
                  <c:v>0.99169521576395014</c:v>
                </c:pt>
                <c:pt idx="2707">
                  <c:v>0.99199361961323962</c:v>
                </c:pt>
                <c:pt idx="2708">
                  <c:v>0.99229808439670864</c:v>
                </c:pt>
                <c:pt idx="2709">
                  <c:v>0.9926016939871074</c:v>
                </c:pt>
                <c:pt idx="2710">
                  <c:v>0.99294278190365204</c:v>
                </c:pt>
                <c:pt idx="2711">
                  <c:v>0.99322951312939756</c:v>
                </c:pt>
                <c:pt idx="2712">
                  <c:v>0.99345676477228739</c:v>
                </c:pt>
                <c:pt idx="2713">
                  <c:v>0.93175692943531707</c:v>
                </c:pt>
                <c:pt idx="2714">
                  <c:v>0.94112756874328352</c:v>
                </c:pt>
                <c:pt idx="2715">
                  <c:v>0.96370023295322471</c:v>
                </c:pt>
                <c:pt idx="2716">
                  <c:v>0.97128285484734567</c:v>
                </c:pt>
                <c:pt idx="2717">
                  <c:v>0.97670584002294658</c:v>
                </c:pt>
                <c:pt idx="2718">
                  <c:v>0.98077144155924134</c:v>
                </c:pt>
                <c:pt idx="2719">
                  <c:v>0.98410759488604693</c:v>
                </c:pt>
                <c:pt idx="2720">
                  <c:v>0.98636502724159103</c:v>
                </c:pt>
                <c:pt idx="2721">
                  <c:v>0.9884304410813568</c:v>
                </c:pt>
                <c:pt idx="2722">
                  <c:v>0.98962181149576522</c:v>
                </c:pt>
                <c:pt idx="2723">
                  <c:v>0.99057398420716491</c:v>
                </c:pt>
                <c:pt idx="2724">
                  <c:v>0.99133926912502535</c:v>
                </c:pt>
                <c:pt idx="2725">
                  <c:v>0.99196600911418653</c:v>
                </c:pt>
                <c:pt idx="2726">
                  <c:v>0.99234759257984717</c:v>
                </c:pt>
                <c:pt idx="2727">
                  <c:v>0.9926332361835416</c:v>
                </c:pt>
                <c:pt idx="2728">
                  <c:v>0.99299313375520026</c:v>
                </c:pt>
                <c:pt idx="2729">
                  <c:v>0.99330292679230403</c:v>
                </c:pt>
                <c:pt idx="2730">
                  <c:v>0.99356722858777347</c:v>
                </c:pt>
                <c:pt idx="2731">
                  <c:v>0.99379183648382008</c:v>
                </c:pt>
                <c:pt idx="2732">
                  <c:v>0.9939948209895092</c:v>
                </c:pt>
                <c:pt idx="2733">
                  <c:v>0.93976090073292728</c:v>
                </c:pt>
                <c:pt idx="2734">
                  <c:v>0.94859295771654961</c:v>
                </c:pt>
                <c:pt idx="2735">
                  <c:v>0.96797115836675385</c:v>
                </c:pt>
                <c:pt idx="2736">
                  <c:v>0.97448618497213224</c:v>
                </c:pt>
                <c:pt idx="2737">
                  <c:v>0.97932165234869473</c:v>
                </c:pt>
                <c:pt idx="2738">
                  <c:v>0.98289649214069308</c:v>
                </c:pt>
                <c:pt idx="2739">
                  <c:v>0.9858548872815458</c:v>
                </c:pt>
                <c:pt idx="2740">
                  <c:v>0.98792732061619026</c:v>
                </c:pt>
                <c:pt idx="2741">
                  <c:v>0.98946176105066874</c:v>
                </c:pt>
                <c:pt idx="2742">
                  <c:v>0.99051271093269411</c:v>
                </c:pt>
                <c:pt idx="2743">
                  <c:v>0.99154511561715919</c:v>
                </c:pt>
                <c:pt idx="2744">
                  <c:v>0.99223125489760777</c:v>
                </c:pt>
                <c:pt idx="2745">
                  <c:v>0.99263264571312626</c:v>
                </c:pt>
                <c:pt idx="2746">
                  <c:v>0.99303971798221025</c:v>
                </c:pt>
                <c:pt idx="2747">
                  <c:v>0.99333068912118505</c:v>
                </c:pt>
                <c:pt idx="2748">
                  <c:v>0.99361746539551976</c:v>
                </c:pt>
                <c:pt idx="2749">
                  <c:v>0.99385365759065392</c:v>
                </c:pt>
                <c:pt idx="2750">
                  <c:v>0.99407445801516126</c:v>
                </c:pt>
                <c:pt idx="2751">
                  <c:v>0.99427428348259261</c:v>
                </c:pt>
                <c:pt idx="2752">
                  <c:v>0.99447669084826396</c:v>
                </c:pt>
                <c:pt idx="2753">
                  <c:v>0.94545328031845832</c:v>
                </c:pt>
                <c:pt idx="2754">
                  <c:v>0.95367701746642997</c:v>
                </c:pt>
                <c:pt idx="2755">
                  <c:v>0.97093678451713539</c:v>
                </c:pt>
                <c:pt idx="2756">
                  <c:v>0.97700891732917616</c:v>
                </c:pt>
                <c:pt idx="2757">
                  <c:v>0.98118519983916697</c:v>
                </c:pt>
                <c:pt idx="2758">
                  <c:v>0.98445888070995524</c:v>
                </c:pt>
                <c:pt idx="2759">
                  <c:v>0.98716396910685844</c:v>
                </c:pt>
                <c:pt idx="2760">
                  <c:v>0.98892467150247731</c:v>
                </c:pt>
                <c:pt idx="2761">
                  <c:v>0.9902844363833464</c:v>
                </c:pt>
                <c:pt idx="2762">
                  <c:v>0.9914348842397257</c:v>
                </c:pt>
                <c:pt idx="2763">
                  <c:v>0.99218282009638792</c:v>
                </c:pt>
                <c:pt idx="2764">
                  <c:v>0.99288000612901173</c:v>
                </c:pt>
                <c:pt idx="2765">
                  <c:v>0.99324070190197722</c:v>
                </c:pt>
                <c:pt idx="2766">
                  <c:v>0.99363500589582321</c:v>
                </c:pt>
                <c:pt idx="2767">
                  <c:v>0.99386466127271045</c:v>
                </c:pt>
                <c:pt idx="2768">
                  <c:v>0.99411355451916084</c:v>
                </c:pt>
                <c:pt idx="2769">
                  <c:v>0.99433550349191357</c:v>
                </c:pt>
                <c:pt idx="2770">
                  <c:v>0.99454162712253447</c:v>
                </c:pt>
                <c:pt idx="2771">
                  <c:v>0.99472311440788197</c:v>
                </c:pt>
                <c:pt idx="2772">
                  <c:v>0.99486657642287424</c:v>
                </c:pt>
                <c:pt idx="2773">
                  <c:v>0.95019497728168245</c:v>
                </c:pt>
                <c:pt idx="2774">
                  <c:v>0.95755464415026326</c:v>
                </c:pt>
                <c:pt idx="2775">
                  <c:v>0.97381644454443805</c:v>
                </c:pt>
                <c:pt idx="2776">
                  <c:v>0.97916878330275325</c:v>
                </c:pt>
                <c:pt idx="2777">
                  <c:v>0.98311527047477087</c:v>
                </c:pt>
                <c:pt idx="2778">
                  <c:v>0.98591939996257527</c:v>
                </c:pt>
                <c:pt idx="2779">
                  <c:v>0.98816304862523618</c:v>
                </c:pt>
                <c:pt idx="2780">
                  <c:v>0.98987195800506889</c:v>
                </c:pt>
                <c:pt idx="2781">
                  <c:v>0.99102605599640414</c:v>
                </c:pt>
                <c:pt idx="2782">
                  <c:v>0.99220288329028217</c:v>
                </c:pt>
                <c:pt idx="2783">
                  <c:v>0.99288397087652125</c:v>
                </c:pt>
                <c:pt idx="2784">
                  <c:v>0.99347254078942837</c:v>
                </c:pt>
                <c:pt idx="2785">
                  <c:v>0.99377944999676493</c:v>
                </c:pt>
                <c:pt idx="2786">
                  <c:v>0.99407383528340254</c:v>
                </c:pt>
                <c:pt idx="2787">
                  <c:v>0.99429229534729235</c:v>
                </c:pt>
                <c:pt idx="2788">
                  <c:v>0.99450688492812989</c:v>
                </c:pt>
                <c:pt idx="2789">
                  <c:v>0.99471476734790176</c:v>
                </c:pt>
                <c:pt idx="2790">
                  <c:v>0.99491154123288206</c:v>
                </c:pt>
                <c:pt idx="2791">
                  <c:v>0.99506178959573366</c:v>
                </c:pt>
                <c:pt idx="2792">
                  <c:v>0.99533508014383165</c:v>
                </c:pt>
                <c:pt idx="2793">
                  <c:v>0.95394526508650912</c:v>
                </c:pt>
                <c:pt idx="2794">
                  <c:v>0.9610932763343395</c:v>
                </c:pt>
                <c:pt idx="2795">
                  <c:v>0.97619950500042008</c:v>
                </c:pt>
                <c:pt idx="2796">
                  <c:v>0.98103824810276929</c:v>
                </c:pt>
                <c:pt idx="2797">
                  <c:v>0.9843503183289416</c:v>
                </c:pt>
                <c:pt idx="2798">
                  <c:v>0.98706525175826287</c:v>
                </c:pt>
                <c:pt idx="2799">
                  <c:v>0.98908661086779648</c:v>
                </c:pt>
                <c:pt idx="2800">
                  <c:v>0.99064371845987176</c:v>
                </c:pt>
                <c:pt idx="2801">
                  <c:v>0.99193274105514839</c:v>
                </c:pt>
                <c:pt idx="2802">
                  <c:v>0.99281625332098522</c:v>
                </c:pt>
                <c:pt idx="2803">
                  <c:v>0.99344219509606069</c:v>
                </c:pt>
                <c:pt idx="2804">
                  <c:v>0.9939029466744167</c:v>
                </c:pt>
                <c:pt idx="2805">
                  <c:v>0.99419342906239361</c:v>
                </c:pt>
                <c:pt idx="2806">
                  <c:v>0.99444934848401989</c:v>
                </c:pt>
                <c:pt idx="2807">
                  <c:v>0.99466435570827905</c:v>
                </c:pt>
                <c:pt idx="2808">
                  <c:v>0.99490415130820575</c:v>
                </c:pt>
                <c:pt idx="2809">
                  <c:v>0.99510345649174947</c:v>
                </c:pt>
                <c:pt idx="2810">
                  <c:v>0.99527607675439211</c:v>
                </c:pt>
                <c:pt idx="2811">
                  <c:v>0.99552773459829835</c:v>
                </c:pt>
                <c:pt idx="2812">
                  <c:v>0.9956486699036724</c:v>
                </c:pt>
                <c:pt idx="2813">
                  <c:v>0.95715694758460057</c:v>
                </c:pt>
                <c:pt idx="2814">
                  <c:v>0.96403176888632836</c:v>
                </c:pt>
                <c:pt idx="2815">
                  <c:v>0.97793382682525654</c:v>
                </c:pt>
                <c:pt idx="2816">
                  <c:v>0.98243908651131262</c:v>
                </c:pt>
                <c:pt idx="2817">
                  <c:v>0.98556090579258437</c:v>
                </c:pt>
                <c:pt idx="2818">
                  <c:v>0.98801557871527446</c:v>
                </c:pt>
                <c:pt idx="2819">
                  <c:v>0.98995246957939809</c:v>
                </c:pt>
                <c:pt idx="2820">
                  <c:v>0.99153651563818623</c:v>
                </c:pt>
                <c:pt idx="2821">
                  <c:v>0.9925335962665871</c:v>
                </c:pt>
                <c:pt idx="2822">
                  <c:v>0.99331720235234933</c:v>
                </c:pt>
                <c:pt idx="2823">
                  <c:v>0.99396919256194516</c:v>
                </c:pt>
                <c:pt idx="2824">
                  <c:v>0.99427557574761649</c:v>
                </c:pt>
                <c:pt idx="2825">
                  <c:v>0.99455578461155625</c:v>
                </c:pt>
                <c:pt idx="2826">
                  <c:v>0.99479526913407978</c:v>
                </c:pt>
                <c:pt idx="2827">
                  <c:v>0.99498708864984653</c:v>
                </c:pt>
                <c:pt idx="2828">
                  <c:v>0.99519254397179224</c:v>
                </c:pt>
                <c:pt idx="2829">
                  <c:v>0.99539109143660898</c:v>
                </c:pt>
                <c:pt idx="2830">
                  <c:v>0.99552068696931295</c:v>
                </c:pt>
                <c:pt idx="2831">
                  <c:v>0.99575203193877138</c:v>
                </c:pt>
                <c:pt idx="2832">
                  <c:v>0.99586797647017844</c:v>
                </c:pt>
                <c:pt idx="2833">
                  <c:v>0.96006635405744423</c:v>
                </c:pt>
                <c:pt idx="2834">
                  <c:v>0.96657358484404199</c:v>
                </c:pt>
                <c:pt idx="2835">
                  <c:v>0.97973397421734787</c:v>
                </c:pt>
                <c:pt idx="2836">
                  <c:v>0.98379651436827376</c:v>
                </c:pt>
                <c:pt idx="2837">
                  <c:v>0.98659271723353326</c:v>
                </c:pt>
                <c:pt idx="2838">
                  <c:v>0.98897790917278183</c:v>
                </c:pt>
                <c:pt idx="2839">
                  <c:v>0.99069081275113069</c:v>
                </c:pt>
                <c:pt idx="2840">
                  <c:v>0.99209939504776956</c:v>
                </c:pt>
                <c:pt idx="2841">
                  <c:v>0.99309558486471849</c:v>
                </c:pt>
                <c:pt idx="2842">
                  <c:v>0.99379994690119322</c:v>
                </c:pt>
                <c:pt idx="2843">
                  <c:v>0.99429689115734454</c:v>
                </c:pt>
                <c:pt idx="2844">
                  <c:v>0.99457657484233375</c:v>
                </c:pt>
                <c:pt idx="2845">
                  <c:v>0.99484842437858489</c:v>
                </c:pt>
                <c:pt idx="2846">
                  <c:v>0.99507821601952851</c:v>
                </c:pt>
                <c:pt idx="2847">
                  <c:v>0.9952598289053799</c:v>
                </c:pt>
                <c:pt idx="2848">
                  <c:v>0.99545063189193406</c:v>
                </c:pt>
                <c:pt idx="2849">
                  <c:v>0.99560330677115261</c:v>
                </c:pt>
                <c:pt idx="2850">
                  <c:v>0.99584342650982005</c:v>
                </c:pt>
                <c:pt idx="2851">
                  <c:v>0.99596308601773276</c:v>
                </c:pt>
                <c:pt idx="2852">
                  <c:v>0.99606569879942108</c:v>
                </c:pt>
                <c:pt idx="2853">
                  <c:v>0.96276783661737986</c:v>
                </c:pt>
                <c:pt idx="2854">
                  <c:v>0.96893095997875323</c:v>
                </c:pt>
                <c:pt idx="2855">
                  <c:v>0.98094629085788676</c:v>
                </c:pt>
                <c:pt idx="2856">
                  <c:v>0.98480090783119267</c:v>
                </c:pt>
                <c:pt idx="2857">
                  <c:v>0.98753616203989603</c:v>
                </c:pt>
                <c:pt idx="2858">
                  <c:v>0.98981036422027369</c:v>
                </c:pt>
                <c:pt idx="2859">
                  <c:v>0.99148109039051113</c:v>
                </c:pt>
                <c:pt idx="2860">
                  <c:v>0.99253166105944968</c:v>
                </c:pt>
                <c:pt idx="2861">
                  <c:v>0.99352615470090921</c:v>
                </c:pt>
                <c:pt idx="2862">
                  <c:v>0.99414212374565081</c:v>
                </c:pt>
                <c:pt idx="2863">
                  <c:v>0.99460779832950152</c:v>
                </c:pt>
                <c:pt idx="2864">
                  <c:v>0.99486174918713288</c:v>
                </c:pt>
                <c:pt idx="2865">
                  <c:v>0.99511737375109466</c:v>
                </c:pt>
                <c:pt idx="2866">
                  <c:v>0.99533126647093162</c:v>
                </c:pt>
                <c:pt idx="2867">
                  <c:v>0.99551760942404466</c:v>
                </c:pt>
                <c:pt idx="2868">
                  <c:v>0.99566356306592962</c:v>
                </c:pt>
                <c:pt idx="2869">
                  <c:v>0.99592112075908656</c:v>
                </c:pt>
                <c:pt idx="2870">
                  <c:v>0.99602546263117342</c:v>
                </c:pt>
                <c:pt idx="2871">
                  <c:v>0.99614582754369563</c:v>
                </c:pt>
                <c:pt idx="2872">
                  <c:v>0.99624644443378174</c:v>
                </c:pt>
                <c:pt idx="2873">
                  <c:v>0.96527728401635138</c:v>
                </c:pt>
                <c:pt idx="2874">
                  <c:v>0.97097120356890199</c:v>
                </c:pt>
                <c:pt idx="2875">
                  <c:v>0.98233821691678458</c:v>
                </c:pt>
                <c:pt idx="2876">
                  <c:v>0.98581125494495636</c:v>
                </c:pt>
                <c:pt idx="2877">
                  <c:v>0.98857128722716126</c:v>
                </c:pt>
                <c:pt idx="2878">
                  <c:v>0.99073870843781964</c:v>
                </c:pt>
                <c:pt idx="2879">
                  <c:v>0.9920253864725741</c:v>
                </c:pt>
                <c:pt idx="2880">
                  <c:v>0.99307490483881344</c:v>
                </c:pt>
                <c:pt idx="2881">
                  <c:v>0.99402801945755181</c:v>
                </c:pt>
                <c:pt idx="2882">
                  <c:v>0.99446721038441799</c:v>
                </c:pt>
                <c:pt idx="2883">
                  <c:v>0.99490202132444183</c:v>
                </c:pt>
                <c:pt idx="2884">
                  <c:v>0.99513016089580209</c:v>
                </c:pt>
                <c:pt idx="2885">
                  <c:v>0.99540950257735261</c:v>
                </c:pt>
                <c:pt idx="2886">
                  <c:v>0.99558272822931082</c:v>
                </c:pt>
                <c:pt idx="2887">
                  <c:v>0.99574689065462252</c:v>
                </c:pt>
                <c:pt idx="2888">
                  <c:v>0.99587422165513961</c:v>
                </c:pt>
                <c:pt idx="2889">
                  <c:v>0.99611339517243747</c:v>
                </c:pt>
                <c:pt idx="2890">
                  <c:v>0.99621418341079937</c:v>
                </c:pt>
                <c:pt idx="2891">
                  <c:v>0.99633533339270419</c:v>
                </c:pt>
                <c:pt idx="2892">
                  <c:v>0.99643519044441264</c:v>
                </c:pt>
                <c:pt idx="2893">
                  <c:v>0.33683782852889155</c:v>
                </c:pt>
                <c:pt idx="2894">
                  <c:v>0.40661136977203632</c:v>
                </c:pt>
                <c:pt idx="2895">
                  <c:v>0.47638375745395489</c:v>
                </c:pt>
                <c:pt idx="2896">
                  <c:v>0.54621939940043862</c:v>
                </c:pt>
                <c:pt idx="2897">
                  <c:v>0.61600926672031542</c:v>
                </c:pt>
                <c:pt idx="2898">
                  <c:v>0.67825539195369544</c:v>
                </c:pt>
                <c:pt idx="2899">
                  <c:v>0.72808030134283863</c:v>
                </c:pt>
                <c:pt idx="2900">
                  <c:v>0.76715145266246132</c:v>
                </c:pt>
                <c:pt idx="2901">
                  <c:v>0.79745099480685999</c:v>
                </c:pt>
                <c:pt idx="2902">
                  <c:v>0.8247251599173171</c:v>
                </c:pt>
                <c:pt idx="2903">
                  <c:v>0.84517039971817109</c:v>
                </c:pt>
                <c:pt idx="2904">
                  <c:v>0.86165954982409299</c:v>
                </c:pt>
                <c:pt idx="2905">
                  <c:v>0.87582919650665336</c:v>
                </c:pt>
                <c:pt idx="2906">
                  <c:v>0.88769034987247419</c:v>
                </c:pt>
                <c:pt idx="2907">
                  <c:v>0.89878392978236288</c:v>
                </c:pt>
                <c:pt idx="2908">
                  <c:v>0.90859364907359008</c:v>
                </c:pt>
                <c:pt idx="2909">
                  <c:v>0.91775127710979332</c:v>
                </c:pt>
                <c:pt idx="2910">
                  <c:v>0.34451072199875343</c:v>
                </c:pt>
                <c:pt idx="2911">
                  <c:v>0.41395730381726265</c:v>
                </c:pt>
                <c:pt idx="2912">
                  <c:v>0.48360096056376051</c:v>
                </c:pt>
                <c:pt idx="2913">
                  <c:v>0.55335845935803563</c:v>
                </c:pt>
                <c:pt idx="2914">
                  <c:v>0.62338179002325711</c:v>
                </c:pt>
                <c:pt idx="2915">
                  <c:v>0.68819531050189642</c:v>
                </c:pt>
                <c:pt idx="2916">
                  <c:v>0.74154504463771898</c:v>
                </c:pt>
                <c:pt idx="2917">
                  <c:v>0.78173227534190015</c:v>
                </c:pt>
                <c:pt idx="2918">
                  <c:v>0.81394431283343993</c:v>
                </c:pt>
                <c:pt idx="2919">
                  <c:v>0.84114633637242953</c:v>
                </c:pt>
                <c:pt idx="2920">
                  <c:v>0.86154291262227956</c:v>
                </c:pt>
                <c:pt idx="2921">
                  <c:v>0.87883319717815533</c:v>
                </c:pt>
                <c:pt idx="2922">
                  <c:v>0.89269967821782303</c:v>
                </c:pt>
                <c:pt idx="2923">
                  <c:v>0.90458158933039323</c:v>
                </c:pt>
                <c:pt idx="2924">
                  <c:v>0.91511145344805533</c:v>
                </c:pt>
                <c:pt idx="2925">
                  <c:v>0.92532344771532582</c:v>
                </c:pt>
                <c:pt idx="2926">
                  <c:v>0.93401347080107644</c:v>
                </c:pt>
                <c:pt idx="2927">
                  <c:v>0.9408003533066569</c:v>
                </c:pt>
                <c:pt idx="2928">
                  <c:v>0.40936098208703664</c:v>
                </c:pt>
                <c:pt idx="2929">
                  <c:v>0.47402645508448138</c:v>
                </c:pt>
                <c:pt idx="2930">
                  <c:v>0.54150839193486644</c:v>
                </c:pt>
                <c:pt idx="2931">
                  <c:v>0.6103302509542915</c:v>
                </c:pt>
                <c:pt idx="2932">
                  <c:v>0.67756537357394653</c:v>
                </c:pt>
                <c:pt idx="2933">
                  <c:v>0.73798375605261457</c:v>
                </c:pt>
                <c:pt idx="2934">
                  <c:v>0.78644992586310147</c:v>
                </c:pt>
                <c:pt idx="2935">
                  <c:v>0.82512023624863329</c:v>
                </c:pt>
                <c:pt idx="2936">
                  <c:v>0.8550992687792448</c:v>
                </c:pt>
                <c:pt idx="2937">
                  <c:v>0.87731590067449128</c:v>
                </c:pt>
                <c:pt idx="2938">
                  <c:v>0.89523501527767801</c:v>
                </c:pt>
                <c:pt idx="2939">
                  <c:v>0.91001406918227901</c:v>
                </c:pt>
                <c:pt idx="2940">
                  <c:v>0.92202174244059698</c:v>
                </c:pt>
                <c:pt idx="2941">
                  <c:v>0.93197245450217236</c:v>
                </c:pt>
                <c:pt idx="2942">
                  <c:v>0.94172193814429661</c:v>
                </c:pt>
                <c:pt idx="2943">
                  <c:v>0.94976339898315998</c:v>
                </c:pt>
                <c:pt idx="2944">
                  <c:v>0.95612222073997544</c:v>
                </c:pt>
                <c:pt idx="2945">
                  <c:v>0.96163473210818096</c:v>
                </c:pt>
                <c:pt idx="2946">
                  <c:v>0.96618637224653459</c:v>
                </c:pt>
                <c:pt idx="2947">
                  <c:v>0.4953928113201459</c:v>
                </c:pt>
                <c:pt idx="2948">
                  <c:v>0.60896988630374949</c:v>
                </c:pt>
                <c:pt idx="2949">
                  <c:v>0.67215903230073559</c:v>
                </c:pt>
                <c:pt idx="2950">
                  <c:v>0.73222194886680803</c:v>
                </c:pt>
                <c:pt idx="2951">
                  <c:v>0.78429517718793085</c:v>
                </c:pt>
                <c:pt idx="2952">
                  <c:v>0.82842595910009653</c:v>
                </c:pt>
                <c:pt idx="2953">
                  <c:v>0.86305755948948282</c:v>
                </c:pt>
                <c:pt idx="2954">
                  <c:v>0.89039782741320028</c:v>
                </c:pt>
                <c:pt idx="2955">
                  <c:v>0.90802755258034007</c:v>
                </c:pt>
                <c:pt idx="2956">
                  <c:v>0.92299788694045293</c:v>
                </c:pt>
                <c:pt idx="2957">
                  <c:v>0.9354332753809127</c:v>
                </c:pt>
                <c:pt idx="2958">
                  <c:v>0.94525925591154392</c:v>
                </c:pt>
                <c:pt idx="2959">
                  <c:v>0.95338829818338255</c:v>
                </c:pt>
                <c:pt idx="2960">
                  <c:v>0.96130268444985845</c:v>
                </c:pt>
                <c:pt idx="2961">
                  <c:v>0.96626580579610988</c:v>
                </c:pt>
                <c:pt idx="2962">
                  <c:v>0.97134238763489544</c:v>
                </c:pt>
                <c:pt idx="2963">
                  <c:v>0.97535470394626445</c:v>
                </c:pt>
                <c:pt idx="2964">
                  <c:v>0.97886730398766963</c:v>
                </c:pt>
                <c:pt idx="2965">
                  <c:v>0.98155725679778782</c:v>
                </c:pt>
                <c:pt idx="2966">
                  <c:v>0.61435568458456069</c:v>
                </c:pt>
                <c:pt idx="2967">
                  <c:v>0.6409545140841274</c:v>
                </c:pt>
                <c:pt idx="2968">
                  <c:v>0.74000792113627456</c:v>
                </c:pt>
                <c:pt idx="2969">
                  <c:v>0.78748247146669914</c:v>
                </c:pt>
                <c:pt idx="2970">
                  <c:v>0.8300441461398439</c:v>
                </c:pt>
                <c:pt idx="2971">
                  <c:v>0.86655725083709045</c:v>
                </c:pt>
                <c:pt idx="2972">
                  <c:v>0.89514120290055232</c:v>
                </c:pt>
                <c:pt idx="2973">
                  <c:v>0.91792073274641883</c:v>
                </c:pt>
                <c:pt idx="2974">
                  <c:v>0.93265735478160272</c:v>
                </c:pt>
                <c:pt idx="2975">
                  <c:v>0.94441028712345254</c:v>
                </c:pt>
                <c:pt idx="2976">
                  <c:v>0.9540205709677313</c:v>
                </c:pt>
                <c:pt idx="2977">
                  <c:v>0.96243553207783472</c:v>
                </c:pt>
                <c:pt idx="2978">
                  <c:v>0.96859169319437532</c:v>
                </c:pt>
                <c:pt idx="2979">
                  <c:v>0.97293826293303065</c:v>
                </c:pt>
                <c:pt idx="2980">
                  <c:v>0.97742344320949526</c:v>
                </c:pt>
                <c:pt idx="2981">
                  <c:v>0.98056503600702438</c:v>
                </c:pt>
                <c:pt idx="2982">
                  <c:v>0.98380040882745912</c:v>
                </c:pt>
                <c:pt idx="2983">
                  <c:v>0.9860493578817805</c:v>
                </c:pt>
                <c:pt idx="2984">
                  <c:v>0.98753026239007957</c:v>
                </c:pt>
                <c:pt idx="2985">
                  <c:v>0.98909534236080343</c:v>
                </c:pt>
                <c:pt idx="2986">
                  <c:v>0.73255176842426328</c:v>
                </c:pt>
                <c:pt idx="2987">
                  <c:v>0.75482519233307621</c:v>
                </c:pt>
                <c:pt idx="2988">
                  <c:v>0.83007459525851701</c:v>
                </c:pt>
                <c:pt idx="2989">
                  <c:v>0.86418854291549618</c:v>
                </c:pt>
                <c:pt idx="2990">
                  <c:v>0.89344147162209087</c:v>
                </c:pt>
                <c:pt idx="2991">
                  <c:v>0.91696579478015239</c:v>
                </c:pt>
                <c:pt idx="2992">
                  <c:v>0.93461508653398229</c:v>
                </c:pt>
                <c:pt idx="2993">
                  <c:v>0.94880298200061386</c:v>
                </c:pt>
                <c:pt idx="2994">
                  <c:v>0.95886603546186144</c:v>
                </c:pt>
                <c:pt idx="2995">
                  <c:v>0.96649548847971056</c:v>
                </c:pt>
                <c:pt idx="2996">
                  <c:v>0.972886145220622</c:v>
                </c:pt>
                <c:pt idx="2997">
                  <c:v>0.97729590628979146</c:v>
                </c:pt>
                <c:pt idx="2998">
                  <c:v>0.98071753699611897</c:v>
                </c:pt>
                <c:pt idx="2999">
                  <c:v>0.98402929951313711</c:v>
                </c:pt>
                <c:pt idx="3000">
                  <c:v>0.98635357225522269</c:v>
                </c:pt>
                <c:pt idx="3001">
                  <c:v>0.98866645892578153</c:v>
                </c:pt>
                <c:pt idx="3002">
                  <c:v>0.98997575276734728</c:v>
                </c:pt>
                <c:pt idx="3003">
                  <c:v>0.99135188203501101</c:v>
                </c:pt>
                <c:pt idx="3004">
                  <c:v>0.99238660797929668</c:v>
                </c:pt>
                <c:pt idx="3005">
                  <c:v>0.99307501771175311</c:v>
                </c:pt>
                <c:pt idx="3006">
                  <c:v>0.79685667322518361</c:v>
                </c:pt>
                <c:pt idx="3007">
                  <c:v>0.81602262772464718</c:v>
                </c:pt>
                <c:pt idx="3008">
                  <c:v>0.87716709966048645</c:v>
                </c:pt>
                <c:pt idx="3009">
                  <c:v>0.90352546236168552</c:v>
                </c:pt>
                <c:pt idx="3010">
                  <c:v>0.9258582722919495</c:v>
                </c:pt>
                <c:pt idx="3011">
                  <c:v>0.94248514039189746</c:v>
                </c:pt>
                <c:pt idx="3012">
                  <c:v>0.95542623453255004</c:v>
                </c:pt>
                <c:pt idx="3013">
                  <c:v>0.96510602496484676</c:v>
                </c:pt>
                <c:pt idx="3014">
                  <c:v>0.97143404465937533</c:v>
                </c:pt>
                <c:pt idx="3015">
                  <c:v>0.97721266549410191</c:v>
                </c:pt>
                <c:pt idx="3016">
                  <c:v>0.98124221378829524</c:v>
                </c:pt>
                <c:pt idx="3017">
                  <c:v>0.98450472023208901</c:v>
                </c:pt>
                <c:pt idx="3018">
                  <c:v>0.98692042514638634</c:v>
                </c:pt>
                <c:pt idx="3019">
                  <c:v>0.98948098455773814</c:v>
                </c:pt>
                <c:pt idx="3020">
                  <c:v>0.99105070328770328</c:v>
                </c:pt>
                <c:pt idx="3021">
                  <c:v>0.99208188600031699</c:v>
                </c:pt>
                <c:pt idx="3022">
                  <c:v>0.99300745215544939</c:v>
                </c:pt>
                <c:pt idx="3023">
                  <c:v>0.99363746565345967</c:v>
                </c:pt>
                <c:pt idx="3024">
                  <c:v>0.99422131328570484</c:v>
                </c:pt>
                <c:pt idx="3025">
                  <c:v>0.99465714222920898</c:v>
                </c:pt>
                <c:pt idx="3026">
                  <c:v>0.844406601484746</c:v>
                </c:pt>
                <c:pt idx="3027">
                  <c:v>0.86052632375672855</c:v>
                </c:pt>
                <c:pt idx="3028">
                  <c:v>0.91068524148882524</c:v>
                </c:pt>
                <c:pt idx="3029">
                  <c:v>0.93063197091969829</c:v>
                </c:pt>
                <c:pt idx="3030">
                  <c:v>0.94670413198605996</c:v>
                </c:pt>
                <c:pt idx="3031">
                  <c:v>0.95914793558821221</c:v>
                </c:pt>
                <c:pt idx="3032">
                  <c:v>0.96808674213387436</c:v>
                </c:pt>
                <c:pt idx="3033">
                  <c:v>0.97474618536617164</c:v>
                </c:pt>
                <c:pt idx="3034">
                  <c:v>0.97921657627106806</c:v>
                </c:pt>
                <c:pt idx="3035">
                  <c:v>0.98337815434306597</c:v>
                </c:pt>
                <c:pt idx="3036">
                  <c:v>0.98621939884819843</c:v>
                </c:pt>
                <c:pt idx="3037">
                  <c:v>0.98836230072566711</c:v>
                </c:pt>
                <c:pt idx="3038">
                  <c:v>0.99037888738664792</c:v>
                </c:pt>
                <c:pt idx="3039">
                  <c:v>0.99193793323005319</c:v>
                </c:pt>
                <c:pt idx="3040">
                  <c:v>0.99340174537201942</c:v>
                </c:pt>
                <c:pt idx="3041">
                  <c:v>0.99399567887439066</c:v>
                </c:pt>
                <c:pt idx="3042">
                  <c:v>0.99441290875016808</c:v>
                </c:pt>
                <c:pt idx="3043">
                  <c:v>0.99476413946267894</c:v>
                </c:pt>
                <c:pt idx="3044">
                  <c:v>0.99534330597681664</c:v>
                </c:pt>
                <c:pt idx="3045">
                  <c:v>0.99576776226389019</c:v>
                </c:pt>
                <c:pt idx="3046">
                  <c:v>0.87672934990314477</c:v>
                </c:pt>
                <c:pt idx="3047">
                  <c:v>0.89068418096900148</c:v>
                </c:pt>
                <c:pt idx="3048">
                  <c:v>0.93075403260592038</c:v>
                </c:pt>
                <c:pt idx="3049">
                  <c:v>0.94665318711233382</c:v>
                </c:pt>
                <c:pt idx="3050">
                  <c:v>0.95925458618487314</c:v>
                </c:pt>
                <c:pt idx="3051">
                  <c:v>0.96865942457345144</c:v>
                </c:pt>
                <c:pt idx="3052">
                  <c:v>0.9746693241199631</c:v>
                </c:pt>
                <c:pt idx="3053">
                  <c:v>0.98003682217342203</c:v>
                </c:pt>
                <c:pt idx="3054">
                  <c:v>0.98363812465342704</c:v>
                </c:pt>
                <c:pt idx="3055">
                  <c:v>0.98665105919191742</c:v>
                </c:pt>
                <c:pt idx="3056">
                  <c:v>0.98888625652868556</c:v>
                </c:pt>
                <c:pt idx="3057">
                  <c:v>0.99070459039335967</c:v>
                </c:pt>
                <c:pt idx="3058">
                  <c:v>0.99236227952899547</c:v>
                </c:pt>
                <c:pt idx="3059">
                  <c:v>0.99387644996168811</c:v>
                </c:pt>
                <c:pt idx="3060">
                  <c:v>0.99442118797223433</c:v>
                </c:pt>
                <c:pt idx="3061">
                  <c:v>0.99486564774652808</c:v>
                </c:pt>
                <c:pt idx="3062">
                  <c:v>0.99539520477463095</c:v>
                </c:pt>
                <c:pt idx="3063">
                  <c:v>0.99567905753934627</c:v>
                </c:pt>
                <c:pt idx="3064">
                  <c:v>0.99596332064897219</c:v>
                </c:pt>
                <c:pt idx="3065">
                  <c:v>0.99624784930022547</c:v>
                </c:pt>
                <c:pt idx="3066">
                  <c:v>0.89992480344826331</c:v>
                </c:pt>
                <c:pt idx="3067">
                  <c:v>0.91171286659329531</c:v>
                </c:pt>
                <c:pt idx="3068">
                  <c:v>0.94494580747151991</c:v>
                </c:pt>
                <c:pt idx="3069">
                  <c:v>0.95778456489708153</c:v>
                </c:pt>
                <c:pt idx="3070">
                  <c:v>0.96769672687041097</c:v>
                </c:pt>
                <c:pt idx="3071">
                  <c:v>0.97447705928175088</c:v>
                </c:pt>
                <c:pt idx="3072">
                  <c:v>0.97919752499972046</c:v>
                </c:pt>
                <c:pt idx="3073">
                  <c:v>0.98358354854484142</c:v>
                </c:pt>
                <c:pt idx="3074">
                  <c:v>0.98665336082273181</c:v>
                </c:pt>
                <c:pt idx="3075">
                  <c:v>0.98905704263588479</c:v>
                </c:pt>
                <c:pt idx="3076">
                  <c:v>0.99108101304437557</c:v>
                </c:pt>
                <c:pt idx="3077">
                  <c:v>0.99246690184650233</c:v>
                </c:pt>
                <c:pt idx="3078">
                  <c:v>0.99397192166117054</c:v>
                </c:pt>
                <c:pt idx="3079">
                  <c:v>0.99490446754670425</c:v>
                </c:pt>
                <c:pt idx="3080">
                  <c:v>0.99532256414106146</c:v>
                </c:pt>
                <c:pt idx="3081">
                  <c:v>0.99559623714472711</c:v>
                </c:pt>
                <c:pt idx="3082">
                  <c:v>0.99587289260548928</c:v>
                </c:pt>
                <c:pt idx="3083">
                  <c:v>0.9961499547685333</c:v>
                </c:pt>
                <c:pt idx="3084">
                  <c:v>0.99640958438232596</c:v>
                </c:pt>
                <c:pt idx="3085">
                  <c:v>0.99667567268857016</c:v>
                </c:pt>
                <c:pt idx="3086">
                  <c:v>0.91722185847462356</c:v>
                </c:pt>
                <c:pt idx="3087">
                  <c:v>0.92694245469958203</c:v>
                </c:pt>
                <c:pt idx="3088">
                  <c:v>0.95517727981899114</c:v>
                </c:pt>
                <c:pt idx="3089">
                  <c:v>0.96516517153962178</c:v>
                </c:pt>
                <c:pt idx="3090">
                  <c:v>0.97264578954085679</c:v>
                </c:pt>
                <c:pt idx="3091">
                  <c:v>0.97828345910486003</c:v>
                </c:pt>
                <c:pt idx="3092">
                  <c:v>0.98257190936427552</c:v>
                </c:pt>
                <c:pt idx="3093">
                  <c:v>0.9862881630020921</c:v>
                </c:pt>
                <c:pt idx="3094">
                  <c:v>0.98864681837958523</c:v>
                </c:pt>
                <c:pt idx="3095">
                  <c:v>0.99118185215361476</c:v>
                </c:pt>
                <c:pt idx="3096">
                  <c:v>0.99250979032186826</c:v>
                </c:pt>
                <c:pt idx="3097">
                  <c:v>0.99377339571185674</c:v>
                </c:pt>
                <c:pt idx="3098">
                  <c:v>0.99487548981206497</c:v>
                </c:pt>
                <c:pt idx="3099">
                  <c:v>0.99549754393281209</c:v>
                </c:pt>
                <c:pt idx="3100">
                  <c:v>0.9957672364314285</c:v>
                </c:pt>
                <c:pt idx="3101">
                  <c:v>0.99602863673359465</c:v>
                </c:pt>
                <c:pt idx="3102">
                  <c:v>0.99627888880598392</c:v>
                </c:pt>
                <c:pt idx="3103">
                  <c:v>0.99654825303818961</c:v>
                </c:pt>
                <c:pt idx="3104">
                  <c:v>0.9967852171373498</c:v>
                </c:pt>
                <c:pt idx="3105">
                  <c:v>0.99714293300950352</c:v>
                </c:pt>
                <c:pt idx="3106">
                  <c:v>0.93044861920689326</c:v>
                </c:pt>
                <c:pt idx="3107">
                  <c:v>0.93878293973022964</c:v>
                </c:pt>
                <c:pt idx="3108">
                  <c:v>0.96216448081123385</c:v>
                </c:pt>
                <c:pt idx="3109">
                  <c:v>0.97062777689864022</c:v>
                </c:pt>
                <c:pt idx="3110">
                  <c:v>0.97677499140933877</c:v>
                </c:pt>
                <c:pt idx="3111">
                  <c:v>0.9813690830543238</c:v>
                </c:pt>
                <c:pt idx="3112">
                  <c:v>0.98557191562695445</c:v>
                </c:pt>
                <c:pt idx="3113">
                  <c:v>0.98825904624003058</c:v>
                </c:pt>
                <c:pt idx="3114">
                  <c:v>0.99027881764675774</c:v>
                </c:pt>
                <c:pt idx="3115">
                  <c:v>0.99235034214368012</c:v>
                </c:pt>
                <c:pt idx="3116">
                  <c:v>0.99349934672216977</c:v>
                </c:pt>
                <c:pt idx="3117">
                  <c:v>0.99471964487150255</c:v>
                </c:pt>
                <c:pt idx="3118">
                  <c:v>0.99546805816660511</c:v>
                </c:pt>
                <c:pt idx="3119">
                  <c:v>0.9959105407336688</c:v>
                </c:pt>
                <c:pt idx="3120">
                  <c:v>0.99617309017971889</c:v>
                </c:pt>
                <c:pt idx="3121">
                  <c:v>0.99644104934506705</c:v>
                </c:pt>
                <c:pt idx="3122">
                  <c:v>0.99669339091289111</c:v>
                </c:pt>
                <c:pt idx="3123">
                  <c:v>0.99706962140797273</c:v>
                </c:pt>
                <c:pt idx="3124">
                  <c:v>0.99732494159141671</c:v>
                </c:pt>
                <c:pt idx="3125">
                  <c:v>0.99751253674383211</c:v>
                </c:pt>
                <c:pt idx="3126">
                  <c:v>0.94022592087407564</c:v>
                </c:pt>
                <c:pt idx="3127">
                  <c:v>0.94760739881434453</c:v>
                </c:pt>
                <c:pt idx="3128">
                  <c:v>0.96787387052066787</c:v>
                </c:pt>
                <c:pt idx="3129">
                  <c:v>0.97491305611549506</c:v>
                </c:pt>
                <c:pt idx="3130">
                  <c:v>0.97999245890743825</c:v>
                </c:pt>
                <c:pt idx="3131">
                  <c:v>0.98394068593149231</c:v>
                </c:pt>
                <c:pt idx="3132">
                  <c:v>0.98725335510382461</c:v>
                </c:pt>
                <c:pt idx="3133">
                  <c:v>0.98975195952888495</c:v>
                </c:pt>
                <c:pt idx="3134">
                  <c:v>0.99181539368139215</c:v>
                </c:pt>
                <c:pt idx="3135">
                  <c:v>0.99323940527737731</c:v>
                </c:pt>
                <c:pt idx="3136">
                  <c:v>0.99428162565914435</c:v>
                </c:pt>
                <c:pt idx="3137">
                  <c:v>0.99520195033100489</c:v>
                </c:pt>
                <c:pt idx="3138">
                  <c:v>0.99587804487934528</c:v>
                </c:pt>
                <c:pt idx="3139">
                  <c:v>0.99632237662526435</c:v>
                </c:pt>
                <c:pt idx="3140">
                  <c:v>0.99656015186738456</c:v>
                </c:pt>
                <c:pt idx="3141">
                  <c:v>0.99693094730389387</c:v>
                </c:pt>
                <c:pt idx="3142">
                  <c:v>0.99719426829260394</c:v>
                </c:pt>
                <c:pt idx="3143">
                  <c:v>0.99741161011563861</c:v>
                </c:pt>
                <c:pt idx="3144">
                  <c:v>0.99761157941921863</c:v>
                </c:pt>
                <c:pt idx="3145">
                  <c:v>0.99777981403663474</c:v>
                </c:pt>
                <c:pt idx="3146">
                  <c:v>0.94871301413310982</c:v>
                </c:pt>
                <c:pt idx="3147">
                  <c:v>0.95530928123192049</c:v>
                </c:pt>
                <c:pt idx="3148">
                  <c:v>0.97225030086485953</c:v>
                </c:pt>
                <c:pt idx="3149">
                  <c:v>0.97811576082706009</c:v>
                </c:pt>
                <c:pt idx="3150">
                  <c:v>0.98250572153378057</c:v>
                </c:pt>
                <c:pt idx="3151">
                  <c:v>0.98612351799826603</c:v>
                </c:pt>
                <c:pt idx="3152">
                  <c:v>0.98907219076031816</c:v>
                </c:pt>
                <c:pt idx="3153">
                  <c:v>0.99114521516953957</c:v>
                </c:pt>
                <c:pt idx="3154">
                  <c:v>0.99278740964726164</c:v>
                </c:pt>
                <c:pt idx="3155">
                  <c:v>0.99396384895521561</c:v>
                </c:pt>
                <c:pt idx="3156">
                  <c:v>0.99512079487153982</c:v>
                </c:pt>
                <c:pt idx="3157">
                  <c:v>0.9959287763075948</c:v>
                </c:pt>
                <c:pt idx="3158">
                  <c:v>0.99629470318246083</c:v>
                </c:pt>
                <c:pt idx="3159">
                  <c:v>0.99681463111448276</c:v>
                </c:pt>
                <c:pt idx="3160">
                  <c:v>0.99704436004886821</c:v>
                </c:pt>
                <c:pt idx="3161">
                  <c:v>0.99728748124971478</c:v>
                </c:pt>
                <c:pt idx="3162">
                  <c:v>0.99747448314509268</c:v>
                </c:pt>
                <c:pt idx="3163">
                  <c:v>0.99765770850058899</c:v>
                </c:pt>
                <c:pt idx="3164">
                  <c:v>0.99782467313199852</c:v>
                </c:pt>
                <c:pt idx="3165">
                  <c:v>0.99799266111755258</c:v>
                </c:pt>
                <c:pt idx="3166">
                  <c:v>0.95498978408166846</c:v>
                </c:pt>
                <c:pt idx="3167">
                  <c:v>0.96080564902072452</c:v>
                </c:pt>
                <c:pt idx="3168">
                  <c:v>0.97525349242928772</c:v>
                </c:pt>
                <c:pt idx="3169">
                  <c:v>0.98050196878214024</c:v>
                </c:pt>
                <c:pt idx="3170">
                  <c:v>0.98451828905881411</c:v>
                </c:pt>
                <c:pt idx="3171">
                  <c:v>0.98773178115959992</c:v>
                </c:pt>
                <c:pt idx="3172">
                  <c:v>0.9903968839506303</c:v>
                </c:pt>
                <c:pt idx="3173">
                  <c:v>0.99197991818425268</c:v>
                </c:pt>
                <c:pt idx="3174">
                  <c:v>0.99348997564008878</c:v>
                </c:pt>
                <c:pt idx="3175">
                  <c:v>0.99478279820385607</c:v>
                </c:pt>
                <c:pt idx="3176">
                  <c:v>0.99557792377335408</c:v>
                </c:pt>
                <c:pt idx="3177">
                  <c:v>0.99641174307105473</c:v>
                </c:pt>
                <c:pt idx="3178">
                  <c:v>0.9967283057940608</c:v>
                </c:pt>
                <c:pt idx="3179">
                  <c:v>0.9971686462060273</c:v>
                </c:pt>
                <c:pt idx="3180">
                  <c:v>0.99735179922400241</c:v>
                </c:pt>
                <c:pt idx="3181">
                  <c:v>0.99754544677773205</c:v>
                </c:pt>
                <c:pt idx="3182">
                  <c:v>0.99772472691564007</c:v>
                </c:pt>
                <c:pt idx="3183">
                  <c:v>0.99789582905290264</c:v>
                </c:pt>
                <c:pt idx="3184">
                  <c:v>0.99804506723718212</c:v>
                </c:pt>
                <c:pt idx="3185">
                  <c:v>0.99815470852286303</c:v>
                </c:pt>
                <c:pt idx="3186">
                  <c:v>0.95990534906545699</c:v>
                </c:pt>
                <c:pt idx="3187">
                  <c:v>0.96512657103039023</c:v>
                </c:pt>
                <c:pt idx="3188">
                  <c:v>0.97808682890288545</c:v>
                </c:pt>
                <c:pt idx="3189">
                  <c:v>0.98253921909905928</c:v>
                </c:pt>
                <c:pt idx="3190">
                  <c:v>0.98642490381308945</c:v>
                </c:pt>
                <c:pt idx="3191">
                  <c:v>0.98906391296576834</c:v>
                </c:pt>
                <c:pt idx="3192">
                  <c:v>0.9912361688143716</c:v>
                </c:pt>
                <c:pt idx="3193">
                  <c:v>0.99285253346743452</c:v>
                </c:pt>
                <c:pt idx="3194">
                  <c:v>0.99407594209297501</c:v>
                </c:pt>
                <c:pt idx="3195">
                  <c:v>0.99535242603904717</c:v>
                </c:pt>
                <c:pt idx="3196">
                  <c:v>0.99618723646548679</c:v>
                </c:pt>
                <c:pt idx="3197">
                  <c:v>0.9967579794125675</c:v>
                </c:pt>
                <c:pt idx="3198">
                  <c:v>0.99706432884172624</c:v>
                </c:pt>
                <c:pt idx="3199">
                  <c:v>0.99739809647089828</c:v>
                </c:pt>
                <c:pt idx="3200">
                  <c:v>0.99757123639632839</c:v>
                </c:pt>
                <c:pt idx="3201">
                  <c:v>0.99774051387368445</c:v>
                </c:pt>
                <c:pt idx="3202">
                  <c:v>0.99790680040649127</c:v>
                </c:pt>
                <c:pt idx="3203">
                  <c:v>0.99806897973685449</c:v>
                </c:pt>
                <c:pt idx="3204">
                  <c:v>0.99818740372114623</c:v>
                </c:pt>
                <c:pt idx="3205">
                  <c:v>0.9984273304439838</c:v>
                </c:pt>
                <c:pt idx="3206">
                  <c:v>0.96388547402720892</c:v>
                </c:pt>
                <c:pt idx="3207">
                  <c:v>0.96858070512823857</c:v>
                </c:pt>
                <c:pt idx="3208">
                  <c:v>0.98043387280655248</c:v>
                </c:pt>
                <c:pt idx="3209">
                  <c:v>0.98459234658505801</c:v>
                </c:pt>
                <c:pt idx="3210">
                  <c:v>0.98764456298520498</c:v>
                </c:pt>
                <c:pt idx="3211">
                  <c:v>0.99025395439798525</c:v>
                </c:pt>
                <c:pt idx="3212">
                  <c:v>0.99202601829222725</c:v>
                </c:pt>
                <c:pt idx="3213">
                  <c:v>0.99351036905931378</c:v>
                </c:pt>
                <c:pt idx="3214">
                  <c:v>0.99493908694808941</c:v>
                </c:pt>
                <c:pt idx="3215">
                  <c:v>0.99588110255567197</c:v>
                </c:pt>
                <c:pt idx="3216">
                  <c:v>0.99653046668933432</c:v>
                </c:pt>
                <c:pt idx="3217">
                  <c:v>0.99701075348414403</c:v>
                </c:pt>
                <c:pt idx="3218">
                  <c:v>0.99729699658979198</c:v>
                </c:pt>
                <c:pt idx="3219">
                  <c:v>0.99759985897046133</c:v>
                </c:pt>
                <c:pt idx="3220">
                  <c:v>0.99776954729599565</c:v>
                </c:pt>
                <c:pt idx="3221">
                  <c:v>0.99796403289839064</c:v>
                </c:pt>
                <c:pt idx="3222">
                  <c:v>0.99812174319484814</c:v>
                </c:pt>
                <c:pt idx="3223">
                  <c:v>0.99825976604009958</c:v>
                </c:pt>
                <c:pt idx="3224">
                  <c:v>0.99849068304781374</c:v>
                </c:pt>
                <c:pt idx="3225">
                  <c:v>0.99857997835908141</c:v>
                </c:pt>
                <c:pt idx="3226">
                  <c:v>0.96745295666778797</c:v>
                </c:pt>
                <c:pt idx="3227">
                  <c:v>0.97149252679459486</c:v>
                </c:pt>
                <c:pt idx="3228">
                  <c:v>0.98226837315477078</c:v>
                </c:pt>
                <c:pt idx="3229">
                  <c:v>0.98596971216529061</c:v>
                </c:pt>
                <c:pt idx="3230">
                  <c:v>0.98879483314023731</c:v>
                </c:pt>
                <c:pt idx="3231">
                  <c:v>0.99103822191351187</c:v>
                </c:pt>
                <c:pt idx="3232">
                  <c:v>0.99281259640516406</c:v>
                </c:pt>
                <c:pt idx="3233">
                  <c:v>0.99440573700422497</c:v>
                </c:pt>
                <c:pt idx="3234">
                  <c:v>0.99536012264662288</c:v>
                </c:pt>
                <c:pt idx="3235">
                  <c:v>0.99623024365567647</c:v>
                </c:pt>
                <c:pt idx="3236">
                  <c:v>0.99690167397654772</c:v>
                </c:pt>
                <c:pt idx="3237">
                  <c:v>0.99723344240025547</c:v>
                </c:pt>
                <c:pt idx="3238">
                  <c:v>0.99751530518546838</c:v>
                </c:pt>
                <c:pt idx="3239">
                  <c:v>0.99779408729578778</c:v>
                </c:pt>
                <c:pt idx="3240">
                  <c:v>0.99794294855679611</c:v>
                </c:pt>
                <c:pt idx="3241">
                  <c:v>0.99811053909675862</c:v>
                </c:pt>
                <c:pt idx="3242">
                  <c:v>0.99826315099522467</c:v>
                </c:pt>
                <c:pt idx="3243">
                  <c:v>0.99836998559923218</c:v>
                </c:pt>
                <c:pt idx="3244">
                  <c:v>0.99858209386902252</c:v>
                </c:pt>
                <c:pt idx="3245">
                  <c:v>0.9986772331970154</c:v>
                </c:pt>
                <c:pt idx="3246">
                  <c:v>0.97010625684481688</c:v>
                </c:pt>
                <c:pt idx="3247">
                  <c:v>0.973845993798375</c:v>
                </c:pt>
                <c:pt idx="3248">
                  <c:v>0.98401698711960539</c:v>
                </c:pt>
                <c:pt idx="3249">
                  <c:v>0.98738884841504038</c:v>
                </c:pt>
                <c:pt idx="3250">
                  <c:v>0.98962830375746325</c:v>
                </c:pt>
                <c:pt idx="3251">
                  <c:v>0.99185739722221555</c:v>
                </c:pt>
                <c:pt idx="3252">
                  <c:v>0.99347804737437961</c:v>
                </c:pt>
                <c:pt idx="3253">
                  <c:v>0.99482082776767888</c:v>
                </c:pt>
                <c:pt idx="3254">
                  <c:v>0.99574917343464142</c:v>
                </c:pt>
                <c:pt idx="3255">
                  <c:v>0.99656409005994462</c:v>
                </c:pt>
                <c:pt idx="3256">
                  <c:v>0.99707292955256921</c:v>
                </c:pt>
                <c:pt idx="3257">
                  <c:v>0.99738066653991775</c:v>
                </c:pt>
                <c:pt idx="3258">
                  <c:v>0.99765950447205243</c:v>
                </c:pt>
                <c:pt idx="3259">
                  <c:v>0.99793133490754427</c:v>
                </c:pt>
                <c:pt idx="3260">
                  <c:v>0.99808019584557484</c:v>
                </c:pt>
                <c:pt idx="3261">
                  <c:v>0.99823825257304599</c:v>
                </c:pt>
                <c:pt idx="3262">
                  <c:v>0.99836189130654851</c:v>
                </c:pt>
                <c:pt idx="3263">
                  <c:v>0.99857999341509318</c:v>
                </c:pt>
                <c:pt idx="3264">
                  <c:v>0.99867990116652583</c:v>
                </c:pt>
                <c:pt idx="3265">
                  <c:v>0.99876220687039285</c:v>
                </c:pt>
                <c:pt idx="3266">
                  <c:v>0.97253536633830662</c:v>
                </c:pt>
                <c:pt idx="3267">
                  <c:v>0.97626141812152345</c:v>
                </c:pt>
                <c:pt idx="3268">
                  <c:v>0.98530811577186472</c:v>
                </c:pt>
                <c:pt idx="3269">
                  <c:v>0.98840377243563948</c:v>
                </c:pt>
                <c:pt idx="3270">
                  <c:v>0.99061310360594168</c:v>
                </c:pt>
                <c:pt idx="3271">
                  <c:v>0.9925426252113525</c:v>
                </c:pt>
                <c:pt idx="3272">
                  <c:v>0.99415624256013047</c:v>
                </c:pt>
                <c:pt idx="3273">
                  <c:v>0.99512913026916705</c:v>
                </c:pt>
                <c:pt idx="3274">
                  <c:v>0.99617289883880933</c:v>
                </c:pt>
                <c:pt idx="3275">
                  <c:v>0.99675709817139779</c:v>
                </c:pt>
                <c:pt idx="3276">
                  <c:v>0.9972456009953975</c:v>
                </c:pt>
                <c:pt idx="3277">
                  <c:v>0.99754768496490664</c:v>
                </c:pt>
                <c:pt idx="3278">
                  <c:v>0.99781787264628985</c:v>
                </c:pt>
                <c:pt idx="3279">
                  <c:v>0.99808198300854856</c:v>
                </c:pt>
                <c:pt idx="3280">
                  <c:v>0.99823557477493519</c:v>
                </c:pt>
                <c:pt idx="3281">
                  <c:v>0.99834877826015633</c:v>
                </c:pt>
                <c:pt idx="3282">
                  <c:v>0.99857731676879946</c:v>
                </c:pt>
                <c:pt idx="3283">
                  <c:v>0.9986596231989846</c:v>
                </c:pt>
                <c:pt idx="3284">
                  <c:v>0.9987595307998467</c:v>
                </c:pt>
                <c:pt idx="3285">
                  <c:v>0.99884054852372794</c:v>
                </c:pt>
                <c:pt idx="3286">
                  <c:v>0.97496140334737236</c:v>
                </c:pt>
                <c:pt idx="3287">
                  <c:v>0.97812090182613054</c:v>
                </c:pt>
                <c:pt idx="3288">
                  <c:v>0.9866351854848715</c:v>
                </c:pt>
                <c:pt idx="3289">
                  <c:v>0.98921375272601053</c:v>
                </c:pt>
                <c:pt idx="3290">
                  <c:v>0.99142054174167704</c:v>
                </c:pt>
                <c:pt idx="3291">
                  <c:v>0.99340162742312887</c:v>
                </c:pt>
                <c:pt idx="3292">
                  <c:v>0.99456612590125648</c:v>
                </c:pt>
                <c:pt idx="3293">
                  <c:v>0.99555467201593761</c:v>
                </c:pt>
                <c:pt idx="3294">
                  <c:v>0.99654459175577392</c:v>
                </c:pt>
                <c:pt idx="3295">
                  <c:v>0.99696795451885789</c:v>
                </c:pt>
                <c:pt idx="3296">
                  <c:v>0.99742296158341037</c:v>
                </c:pt>
                <c:pt idx="3297">
                  <c:v>0.99773138557284746</c:v>
                </c:pt>
                <c:pt idx="3298">
                  <c:v>0.99808281104717056</c:v>
                </c:pt>
                <c:pt idx="3299">
                  <c:v>0.99822328973166341</c:v>
                </c:pt>
                <c:pt idx="3300">
                  <c:v>0.99835469849690173</c:v>
                </c:pt>
                <c:pt idx="3301">
                  <c:v>0.99844927737625289</c:v>
                </c:pt>
                <c:pt idx="3302">
                  <c:v>0.99865972507686962</c:v>
                </c:pt>
                <c:pt idx="3303">
                  <c:v>0.99873930646740439</c:v>
                </c:pt>
                <c:pt idx="3304">
                  <c:v>0.99884048216691901</c:v>
                </c:pt>
                <c:pt idx="3305">
                  <c:v>0.99892191621320825</c:v>
                </c:pt>
                <c:pt idx="3306">
                  <c:v>0.33683782852889155</c:v>
                </c:pt>
                <c:pt idx="3307">
                  <c:v>0.40661136977203632</c:v>
                </c:pt>
                <c:pt idx="3308">
                  <c:v>0.47638375745395489</c:v>
                </c:pt>
                <c:pt idx="3309">
                  <c:v>0.54621939940043862</c:v>
                </c:pt>
                <c:pt idx="3310">
                  <c:v>0.61600926672031542</c:v>
                </c:pt>
                <c:pt idx="3311">
                  <c:v>0.6788682506754079</c:v>
                </c:pt>
                <c:pt idx="3312">
                  <c:v>0.72862307374438551</c:v>
                </c:pt>
                <c:pt idx="3313">
                  <c:v>0.76771245739365013</c:v>
                </c:pt>
                <c:pt idx="3314">
                  <c:v>0.79831966332321369</c:v>
                </c:pt>
                <c:pt idx="3315">
                  <c:v>0.82607031435180922</c:v>
                </c:pt>
                <c:pt idx="3316">
                  <c:v>0.84778757669209337</c:v>
                </c:pt>
                <c:pt idx="3317">
                  <c:v>0.8651991311192031</c:v>
                </c:pt>
                <c:pt idx="3318">
                  <c:v>0.87977863201157813</c:v>
                </c:pt>
                <c:pt idx="3319">
                  <c:v>0.89195842365383604</c:v>
                </c:pt>
                <c:pt idx="3320">
                  <c:v>0.90336899722756958</c:v>
                </c:pt>
                <c:pt idx="3321">
                  <c:v>0.91346990155540642</c:v>
                </c:pt>
                <c:pt idx="3322">
                  <c:v>0.9229007630090057</c:v>
                </c:pt>
                <c:pt idx="3323">
                  <c:v>0.34451072199875343</c:v>
                </c:pt>
                <c:pt idx="3324">
                  <c:v>0.41395730381726265</c:v>
                </c:pt>
                <c:pt idx="3325">
                  <c:v>0.48360096056376051</c:v>
                </c:pt>
                <c:pt idx="3326">
                  <c:v>0.55335845935803563</c:v>
                </c:pt>
                <c:pt idx="3327">
                  <c:v>0.62338179002325711</c:v>
                </c:pt>
                <c:pt idx="3328">
                  <c:v>0.68819719470836971</c:v>
                </c:pt>
                <c:pt idx="3329">
                  <c:v>0.74194323172333532</c:v>
                </c:pt>
                <c:pt idx="3330">
                  <c:v>0.78210134152641775</c:v>
                </c:pt>
                <c:pt idx="3331">
                  <c:v>0.81429813512200888</c:v>
                </c:pt>
                <c:pt idx="3332">
                  <c:v>0.84169972988374675</c:v>
                </c:pt>
                <c:pt idx="3333">
                  <c:v>0.86219889601797595</c:v>
                </c:pt>
                <c:pt idx="3334">
                  <c:v>0.87954010015855255</c:v>
                </c:pt>
                <c:pt idx="3335">
                  <c:v>0.89378713831958445</c:v>
                </c:pt>
                <c:pt idx="3336">
                  <c:v>0.90591489685166671</c:v>
                </c:pt>
                <c:pt idx="3337">
                  <c:v>0.91629877483147026</c:v>
                </c:pt>
                <c:pt idx="3338">
                  <c:v>0.92684112178015243</c:v>
                </c:pt>
                <c:pt idx="3339">
                  <c:v>0.93556455662938631</c:v>
                </c:pt>
                <c:pt idx="3340">
                  <c:v>0.94234655689679725</c:v>
                </c:pt>
                <c:pt idx="3341">
                  <c:v>0.40936098208703664</c:v>
                </c:pt>
                <c:pt idx="3342">
                  <c:v>0.47402645508448138</c:v>
                </c:pt>
                <c:pt idx="3343">
                  <c:v>0.54150839193486644</c:v>
                </c:pt>
                <c:pt idx="3344">
                  <c:v>0.6103302509542915</c:v>
                </c:pt>
                <c:pt idx="3345">
                  <c:v>0.6775345536548284</c:v>
                </c:pt>
                <c:pt idx="3346">
                  <c:v>0.7379691996555553</c:v>
                </c:pt>
                <c:pt idx="3347">
                  <c:v>0.78644992586310147</c:v>
                </c:pt>
                <c:pt idx="3348">
                  <c:v>0.82512092940698278</c:v>
                </c:pt>
                <c:pt idx="3349">
                  <c:v>0.85509989039307521</c:v>
                </c:pt>
                <c:pt idx="3350">
                  <c:v>0.87735186553247535</c:v>
                </c:pt>
                <c:pt idx="3351">
                  <c:v>0.89531415600458852</c:v>
                </c:pt>
                <c:pt idx="3352">
                  <c:v>0.91040090747118252</c:v>
                </c:pt>
                <c:pt idx="3353">
                  <c:v>0.92227681487276369</c:v>
                </c:pt>
                <c:pt idx="3354">
                  <c:v>0.9325001799557997</c:v>
                </c:pt>
                <c:pt idx="3355">
                  <c:v>0.94242460484176549</c:v>
                </c:pt>
                <c:pt idx="3356">
                  <c:v>0.95051909332555473</c:v>
                </c:pt>
                <c:pt idx="3357">
                  <c:v>0.95690319711398097</c:v>
                </c:pt>
                <c:pt idx="3358">
                  <c:v>0.9623931331601856</c:v>
                </c:pt>
                <c:pt idx="3359">
                  <c:v>0.96692353350281179</c:v>
                </c:pt>
                <c:pt idx="3360">
                  <c:v>0.4953928113201459</c:v>
                </c:pt>
                <c:pt idx="3361">
                  <c:v>0.60896988630374949</c:v>
                </c:pt>
                <c:pt idx="3362">
                  <c:v>0.67190976705364247</c:v>
                </c:pt>
                <c:pt idx="3363">
                  <c:v>0.73221810267971787</c:v>
                </c:pt>
                <c:pt idx="3364">
                  <c:v>0.78429589309186276</c:v>
                </c:pt>
                <c:pt idx="3365">
                  <c:v>0.82842984235572825</c:v>
                </c:pt>
                <c:pt idx="3366">
                  <c:v>0.86302633625653236</c:v>
                </c:pt>
                <c:pt idx="3367">
                  <c:v>0.89039782741320028</c:v>
                </c:pt>
                <c:pt idx="3368">
                  <c:v>0.90802730198616366</c:v>
                </c:pt>
                <c:pt idx="3369">
                  <c:v>0.92295165259336165</c:v>
                </c:pt>
                <c:pt idx="3370">
                  <c:v>0.93552468625353702</c:v>
                </c:pt>
                <c:pt idx="3371">
                  <c:v>0.94547922066745094</c:v>
                </c:pt>
                <c:pt idx="3372">
                  <c:v>0.95378977297793965</c:v>
                </c:pt>
                <c:pt idx="3373">
                  <c:v>0.96190975172293092</c:v>
                </c:pt>
                <c:pt idx="3374">
                  <c:v>0.96685506488165573</c:v>
                </c:pt>
                <c:pt idx="3375">
                  <c:v>0.97190692282803581</c:v>
                </c:pt>
                <c:pt idx="3376">
                  <c:v>0.9759080710550847</c:v>
                </c:pt>
                <c:pt idx="3377">
                  <c:v>0.97938145168175594</c:v>
                </c:pt>
                <c:pt idx="3378">
                  <c:v>0.98212044757402528</c:v>
                </c:pt>
                <c:pt idx="3379">
                  <c:v>0.61435568458456069</c:v>
                </c:pt>
                <c:pt idx="3380">
                  <c:v>0.6409545140841274</c:v>
                </c:pt>
                <c:pt idx="3381">
                  <c:v>0.7400099931743962</c:v>
                </c:pt>
                <c:pt idx="3382">
                  <c:v>0.78748514849679563</c:v>
                </c:pt>
                <c:pt idx="3383">
                  <c:v>0.82986203389183133</c:v>
                </c:pt>
                <c:pt idx="3384">
                  <c:v>0.86655790318218107</c:v>
                </c:pt>
                <c:pt idx="3385">
                  <c:v>0.89515036625103961</c:v>
                </c:pt>
                <c:pt idx="3386">
                  <c:v>0.91792250316967394</c:v>
                </c:pt>
                <c:pt idx="3387">
                  <c:v>0.93265800682183264</c:v>
                </c:pt>
                <c:pt idx="3388">
                  <c:v>0.94441838360406549</c:v>
                </c:pt>
                <c:pt idx="3389">
                  <c:v>0.95409787592766149</c:v>
                </c:pt>
                <c:pt idx="3390">
                  <c:v>0.96273799029135376</c:v>
                </c:pt>
                <c:pt idx="3391">
                  <c:v>0.96883341006594448</c:v>
                </c:pt>
                <c:pt idx="3392">
                  <c:v>0.97328799791927012</c:v>
                </c:pt>
                <c:pt idx="3393">
                  <c:v>0.97786445994878424</c:v>
                </c:pt>
                <c:pt idx="3394">
                  <c:v>0.9810437128039875</c:v>
                </c:pt>
                <c:pt idx="3395">
                  <c:v>0.9842644967894878</c:v>
                </c:pt>
                <c:pt idx="3396">
                  <c:v>0.98653695568453792</c:v>
                </c:pt>
                <c:pt idx="3397">
                  <c:v>0.98799784245193645</c:v>
                </c:pt>
                <c:pt idx="3398">
                  <c:v>0.98954777914335879</c:v>
                </c:pt>
                <c:pt idx="3399">
                  <c:v>0.73250051132829574</c:v>
                </c:pt>
                <c:pt idx="3400">
                  <c:v>0.75477051092388792</c:v>
                </c:pt>
                <c:pt idx="3401">
                  <c:v>0.83006871798819037</c:v>
                </c:pt>
                <c:pt idx="3402">
                  <c:v>0.86418784266635895</c:v>
                </c:pt>
                <c:pt idx="3403">
                  <c:v>0.89344080382993285</c:v>
                </c:pt>
                <c:pt idx="3404">
                  <c:v>0.91696624582809783</c:v>
                </c:pt>
                <c:pt idx="3405">
                  <c:v>0.93461460079404968</c:v>
                </c:pt>
                <c:pt idx="3406">
                  <c:v>0.94880298200061386</c:v>
                </c:pt>
                <c:pt idx="3407">
                  <c:v>0.95889186699142848</c:v>
                </c:pt>
                <c:pt idx="3408">
                  <c:v>0.96665122062667119</c:v>
                </c:pt>
                <c:pt idx="3409">
                  <c:v>0.97306455835997485</c:v>
                </c:pt>
                <c:pt idx="3410">
                  <c:v>0.97758585538348874</c:v>
                </c:pt>
                <c:pt idx="3411">
                  <c:v>0.98098888930491668</c:v>
                </c:pt>
                <c:pt idx="3412">
                  <c:v>0.98429671465963442</c:v>
                </c:pt>
                <c:pt idx="3413">
                  <c:v>0.98676277520858857</c:v>
                </c:pt>
                <c:pt idx="3414">
                  <c:v>0.98906897276992489</c:v>
                </c:pt>
                <c:pt idx="3415">
                  <c:v>0.9903998874738521</c:v>
                </c:pt>
                <c:pt idx="3416">
                  <c:v>0.99175706889652593</c:v>
                </c:pt>
                <c:pt idx="3417">
                  <c:v>0.99277626606547531</c:v>
                </c:pt>
                <c:pt idx="3418">
                  <c:v>0.99345204807154641</c:v>
                </c:pt>
                <c:pt idx="3419">
                  <c:v>0.79685068863725039</c:v>
                </c:pt>
                <c:pt idx="3420">
                  <c:v>0.81602196038226082</c:v>
                </c:pt>
                <c:pt idx="3421">
                  <c:v>0.87718430217008359</c:v>
                </c:pt>
                <c:pt idx="3422">
                  <c:v>0.90352314551818125</c:v>
                </c:pt>
                <c:pt idx="3423">
                  <c:v>0.92585889629948204</c:v>
                </c:pt>
                <c:pt idx="3424">
                  <c:v>0.94248402156564703</c:v>
                </c:pt>
                <c:pt idx="3425">
                  <c:v>0.95542524236343518</c:v>
                </c:pt>
                <c:pt idx="3426">
                  <c:v>0.96515376293827881</c:v>
                </c:pt>
                <c:pt idx="3427">
                  <c:v>0.9714977574471334</c:v>
                </c:pt>
                <c:pt idx="3428">
                  <c:v>0.97739513379969578</c:v>
                </c:pt>
                <c:pt idx="3429">
                  <c:v>0.98142643672297825</c:v>
                </c:pt>
                <c:pt idx="3430">
                  <c:v>0.9847448841585964</c:v>
                </c:pt>
                <c:pt idx="3431">
                  <c:v>0.98713781727187966</c:v>
                </c:pt>
                <c:pt idx="3432">
                  <c:v>0.98971087323727058</c:v>
                </c:pt>
                <c:pt idx="3433">
                  <c:v>0.99146035012270206</c:v>
                </c:pt>
                <c:pt idx="3434">
                  <c:v>0.99246522804298032</c:v>
                </c:pt>
                <c:pt idx="3435">
                  <c:v>0.99336819767042672</c:v>
                </c:pt>
                <c:pt idx="3436">
                  <c:v>0.99398808103431902</c:v>
                </c:pt>
                <c:pt idx="3437">
                  <c:v>0.99455548623666123</c:v>
                </c:pt>
                <c:pt idx="3438">
                  <c:v>0.99498378434017176</c:v>
                </c:pt>
                <c:pt idx="3439">
                  <c:v>0.844406601484746</c:v>
                </c:pt>
                <c:pt idx="3440">
                  <c:v>0.86052571362817154</c:v>
                </c:pt>
                <c:pt idx="3441">
                  <c:v>0.91068446439799589</c:v>
                </c:pt>
                <c:pt idx="3442">
                  <c:v>0.9306318947278599</c:v>
                </c:pt>
                <c:pt idx="3443">
                  <c:v>0.94673210491454485</c:v>
                </c:pt>
                <c:pt idx="3444">
                  <c:v>0.959176707019605</c:v>
                </c:pt>
                <c:pt idx="3445">
                  <c:v>0.9681525900375717</c:v>
                </c:pt>
                <c:pt idx="3446">
                  <c:v>0.97479546563624453</c:v>
                </c:pt>
                <c:pt idx="3447">
                  <c:v>0.97933124220860224</c:v>
                </c:pt>
                <c:pt idx="3448">
                  <c:v>0.98352982881872042</c:v>
                </c:pt>
                <c:pt idx="3449">
                  <c:v>0.98643666873996716</c:v>
                </c:pt>
                <c:pt idx="3450">
                  <c:v>0.98853350666963291</c:v>
                </c:pt>
                <c:pt idx="3451">
                  <c:v>0.99060018261815452</c:v>
                </c:pt>
                <c:pt idx="3452">
                  <c:v>0.99227879248190698</c:v>
                </c:pt>
                <c:pt idx="3453">
                  <c:v>0.99374306077374841</c:v>
                </c:pt>
                <c:pt idx="3454">
                  <c:v>0.99431225494669484</c:v>
                </c:pt>
                <c:pt idx="3455">
                  <c:v>0.99471304482226997</c:v>
                </c:pt>
                <c:pt idx="3456">
                  <c:v>0.99505674978085223</c:v>
                </c:pt>
                <c:pt idx="3457">
                  <c:v>0.99562839458366315</c:v>
                </c:pt>
                <c:pt idx="3458">
                  <c:v>0.99604532720272898</c:v>
                </c:pt>
                <c:pt idx="3459">
                  <c:v>0.87688671918498418</c:v>
                </c:pt>
                <c:pt idx="3460">
                  <c:v>0.89078622700516819</c:v>
                </c:pt>
                <c:pt idx="3461">
                  <c:v>0.93084140852365505</c:v>
                </c:pt>
                <c:pt idx="3462">
                  <c:v>0.94667789026909732</c:v>
                </c:pt>
                <c:pt idx="3463">
                  <c:v>0.95927906492672388</c:v>
                </c:pt>
                <c:pt idx="3464">
                  <c:v>0.96872547300232115</c:v>
                </c:pt>
                <c:pt idx="3465">
                  <c:v>0.97479707538652449</c:v>
                </c:pt>
                <c:pt idx="3466">
                  <c:v>0.98015686697329096</c:v>
                </c:pt>
                <c:pt idx="3467">
                  <c:v>0.98369152856827224</c:v>
                </c:pt>
                <c:pt idx="3468">
                  <c:v>0.98670671918330799</c:v>
                </c:pt>
                <c:pt idx="3469">
                  <c:v>0.98904994361402565</c:v>
                </c:pt>
                <c:pt idx="3470">
                  <c:v>0.99093571754611998</c:v>
                </c:pt>
                <c:pt idx="3471">
                  <c:v>0.99257723916194018</c:v>
                </c:pt>
                <c:pt idx="3472">
                  <c:v>0.99419632290521764</c:v>
                </c:pt>
                <c:pt idx="3473">
                  <c:v>0.99469962111487964</c:v>
                </c:pt>
                <c:pt idx="3474">
                  <c:v>0.99512770311004917</c:v>
                </c:pt>
                <c:pt idx="3475">
                  <c:v>0.99564975010543666</c:v>
                </c:pt>
                <c:pt idx="3476">
                  <c:v>0.99592608578927266</c:v>
                </c:pt>
                <c:pt idx="3477">
                  <c:v>0.99620283831990175</c:v>
                </c:pt>
                <c:pt idx="3478">
                  <c:v>0.9964798572986685</c:v>
                </c:pt>
                <c:pt idx="3479">
                  <c:v>0.90080600467949057</c:v>
                </c:pt>
                <c:pt idx="3480">
                  <c:v>0.91246561539653548</c:v>
                </c:pt>
                <c:pt idx="3481">
                  <c:v>0.94529268193862759</c:v>
                </c:pt>
                <c:pt idx="3482">
                  <c:v>0.95793327449446175</c:v>
                </c:pt>
                <c:pt idx="3483">
                  <c:v>0.96788913780196562</c:v>
                </c:pt>
                <c:pt idx="3484">
                  <c:v>0.97457977030244258</c:v>
                </c:pt>
                <c:pt idx="3485">
                  <c:v>0.9792713604679073</c:v>
                </c:pt>
                <c:pt idx="3486">
                  <c:v>0.98361659710985272</c:v>
                </c:pt>
                <c:pt idx="3487">
                  <c:v>0.98686314776813522</c:v>
                </c:pt>
                <c:pt idx="3488">
                  <c:v>0.98931205171487802</c:v>
                </c:pt>
                <c:pt idx="3489">
                  <c:v>0.99129287588470139</c:v>
                </c:pt>
                <c:pt idx="3490">
                  <c:v>0.99264500143241352</c:v>
                </c:pt>
                <c:pt idx="3491">
                  <c:v>0.99415287812247899</c:v>
                </c:pt>
                <c:pt idx="3492">
                  <c:v>0.99515786430148823</c:v>
                </c:pt>
                <c:pt idx="3493">
                  <c:v>0.9955507271469024</c:v>
                </c:pt>
                <c:pt idx="3494">
                  <c:v>0.99581822654940044</c:v>
                </c:pt>
                <c:pt idx="3495">
                  <c:v>0.99608871225547713</c:v>
                </c:pt>
                <c:pt idx="3496">
                  <c:v>0.99636029173424467</c:v>
                </c:pt>
                <c:pt idx="3497">
                  <c:v>0.99663187121301222</c:v>
                </c:pt>
                <c:pt idx="3498">
                  <c:v>0.99690991039797106</c:v>
                </c:pt>
                <c:pt idx="3499">
                  <c:v>0.9188055255267229</c:v>
                </c:pt>
                <c:pt idx="3500">
                  <c:v>0.92839371487031896</c:v>
                </c:pt>
                <c:pt idx="3501">
                  <c:v>0.95594311270133614</c:v>
                </c:pt>
                <c:pt idx="3502">
                  <c:v>0.96547113499445392</c:v>
                </c:pt>
                <c:pt idx="3503">
                  <c:v>0.97284262021680956</c:v>
                </c:pt>
                <c:pt idx="3504">
                  <c:v>0.9785045664905796</c:v>
                </c:pt>
                <c:pt idx="3505">
                  <c:v>0.98284052451985771</c:v>
                </c:pt>
                <c:pt idx="3506">
                  <c:v>0.98649588493604423</c:v>
                </c:pt>
                <c:pt idx="3507">
                  <c:v>0.98881552770834558</c:v>
                </c:pt>
                <c:pt idx="3508">
                  <c:v>0.99138238952661406</c:v>
                </c:pt>
                <c:pt idx="3509">
                  <c:v>0.99266850839072751</c:v>
                </c:pt>
                <c:pt idx="3510">
                  <c:v>0.99390192981065173</c:v>
                </c:pt>
                <c:pt idx="3511">
                  <c:v>0.99502247841743319</c:v>
                </c:pt>
                <c:pt idx="3512">
                  <c:v>0.99571216858226119</c:v>
                </c:pt>
                <c:pt idx="3513">
                  <c:v>0.99597568761287791</c:v>
                </c:pt>
                <c:pt idx="3514">
                  <c:v>0.99623789784567363</c:v>
                </c:pt>
                <c:pt idx="3515">
                  <c:v>0.99650009738703582</c:v>
                </c:pt>
                <c:pt idx="3516">
                  <c:v>0.99678205028521794</c:v>
                </c:pt>
                <c:pt idx="3517">
                  <c:v>0.99702655309145904</c:v>
                </c:pt>
                <c:pt idx="3518">
                  <c:v>0.99736687851913053</c:v>
                </c:pt>
                <c:pt idx="3519">
                  <c:v>0.932783396405933</c:v>
                </c:pt>
                <c:pt idx="3520">
                  <c:v>0.94071098071817094</c:v>
                </c:pt>
                <c:pt idx="3521">
                  <c:v>0.9629142681909969</c:v>
                </c:pt>
                <c:pt idx="3522">
                  <c:v>0.97098551078857565</c:v>
                </c:pt>
                <c:pt idx="3523">
                  <c:v>0.97713801925447208</c:v>
                </c:pt>
                <c:pt idx="3524">
                  <c:v>0.9816557988834882</c:v>
                </c:pt>
                <c:pt idx="3525">
                  <c:v>0.98579625592946141</c:v>
                </c:pt>
                <c:pt idx="3526">
                  <c:v>0.98842340788858019</c:v>
                </c:pt>
                <c:pt idx="3527">
                  <c:v>0.990406445785461</c:v>
                </c:pt>
                <c:pt idx="3528">
                  <c:v>0.9924978335056982</c:v>
                </c:pt>
                <c:pt idx="3529">
                  <c:v>0.99361020198469796</c:v>
                </c:pt>
                <c:pt idx="3530">
                  <c:v>0.99481420240758134</c:v>
                </c:pt>
                <c:pt idx="3531">
                  <c:v>0.99558448895442742</c:v>
                </c:pt>
                <c:pt idx="3532">
                  <c:v>0.99611872408408109</c:v>
                </c:pt>
                <c:pt idx="3533">
                  <c:v>0.99639386152899756</c:v>
                </c:pt>
                <c:pt idx="3534">
                  <c:v>0.99667377050248207</c:v>
                </c:pt>
                <c:pt idx="3535">
                  <c:v>0.99693806325513656</c:v>
                </c:pt>
                <c:pt idx="3536">
                  <c:v>0.99730247148456186</c:v>
                </c:pt>
                <c:pt idx="3537">
                  <c:v>0.99763434831480169</c:v>
                </c:pt>
                <c:pt idx="3538">
                  <c:v>0.99780797362886375</c:v>
                </c:pt>
                <c:pt idx="3539">
                  <c:v>0.94281765497370573</c:v>
                </c:pt>
                <c:pt idx="3540">
                  <c:v>0.94979077625809272</c:v>
                </c:pt>
                <c:pt idx="3541">
                  <c:v>0.96864570481721612</c:v>
                </c:pt>
                <c:pt idx="3542">
                  <c:v>0.97535353537958003</c:v>
                </c:pt>
                <c:pt idx="3543">
                  <c:v>0.98030613836102087</c:v>
                </c:pt>
                <c:pt idx="3544">
                  <c:v>0.98418171669116039</c:v>
                </c:pt>
                <c:pt idx="3545">
                  <c:v>0.98743340478335961</c:v>
                </c:pt>
                <c:pt idx="3546">
                  <c:v>0.9898752364131046</c:v>
                </c:pt>
                <c:pt idx="3547">
                  <c:v>0.99195912693559385</c:v>
                </c:pt>
                <c:pt idx="3548">
                  <c:v>0.99334134781079464</c:v>
                </c:pt>
                <c:pt idx="3549">
                  <c:v>0.99435322889203526</c:v>
                </c:pt>
                <c:pt idx="3550">
                  <c:v>0.99528685438305708</c:v>
                </c:pt>
                <c:pt idx="3551">
                  <c:v>0.99601733995087183</c:v>
                </c:pt>
                <c:pt idx="3552">
                  <c:v>0.99655401301810453</c:v>
                </c:pt>
                <c:pt idx="3553">
                  <c:v>0.99680374442936859</c:v>
                </c:pt>
                <c:pt idx="3554">
                  <c:v>0.99717270198937147</c:v>
                </c:pt>
                <c:pt idx="3555">
                  <c:v>0.99751342477873317</c:v>
                </c:pt>
                <c:pt idx="3556">
                  <c:v>0.99771842690572099</c:v>
                </c:pt>
                <c:pt idx="3557">
                  <c:v>0.99789618138967207</c:v>
                </c:pt>
                <c:pt idx="3558">
                  <c:v>0.99805207639764615</c:v>
                </c:pt>
                <c:pt idx="3559">
                  <c:v>0.95152152163393566</c:v>
                </c:pt>
                <c:pt idx="3560">
                  <c:v>0.95766605703823549</c:v>
                </c:pt>
                <c:pt idx="3561">
                  <c:v>0.97310538731321183</c:v>
                </c:pt>
                <c:pt idx="3562">
                  <c:v>0.97855067996347012</c:v>
                </c:pt>
                <c:pt idx="3563">
                  <c:v>0.9827751132416227</c:v>
                </c:pt>
                <c:pt idx="3564">
                  <c:v>0.98631710517847349</c:v>
                </c:pt>
                <c:pt idx="3565">
                  <c:v>0.98920476574488847</c:v>
                </c:pt>
                <c:pt idx="3566">
                  <c:v>0.99123591365195229</c:v>
                </c:pt>
                <c:pt idx="3567">
                  <c:v>0.99289830261401157</c:v>
                </c:pt>
                <c:pt idx="3568">
                  <c:v>0.99406108892799061</c:v>
                </c:pt>
                <c:pt idx="3569">
                  <c:v>0.99520502176617431</c:v>
                </c:pt>
                <c:pt idx="3570">
                  <c:v>0.99603315036895412</c:v>
                </c:pt>
                <c:pt idx="3571">
                  <c:v>0.9964624102007279</c:v>
                </c:pt>
                <c:pt idx="3572">
                  <c:v>0.99706300800710179</c:v>
                </c:pt>
                <c:pt idx="3573">
                  <c:v>0.99727913157233239</c:v>
                </c:pt>
                <c:pt idx="3574">
                  <c:v>0.99759462770773777</c:v>
                </c:pt>
                <c:pt idx="3575">
                  <c:v>0.99776929171010309</c:v>
                </c:pt>
                <c:pt idx="3576">
                  <c:v>0.99794081525367773</c:v>
                </c:pt>
                <c:pt idx="3577">
                  <c:v>0.99809543982756677</c:v>
                </c:pt>
                <c:pt idx="3578">
                  <c:v>0.99825108701755849</c:v>
                </c:pt>
                <c:pt idx="3579">
                  <c:v>0.95780141575988731</c:v>
                </c:pt>
                <c:pt idx="3580">
                  <c:v>0.96338598177337931</c:v>
                </c:pt>
                <c:pt idx="3581">
                  <c:v>0.97602714192040108</c:v>
                </c:pt>
                <c:pt idx="3582">
                  <c:v>0.98091703610097147</c:v>
                </c:pt>
                <c:pt idx="3583">
                  <c:v>0.9848495478682332</c:v>
                </c:pt>
                <c:pt idx="3584">
                  <c:v>0.98788162185696748</c:v>
                </c:pt>
                <c:pt idx="3585">
                  <c:v>0.99049959497558737</c:v>
                </c:pt>
                <c:pt idx="3586">
                  <c:v>0.99205322860146439</c:v>
                </c:pt>
                <c:pt idx="3587">
                  <c:v>0.9936123076098462</c:v>
                </c:pt>
                <c:pt idx="3588">
                  <c:v>0.99489159585224329</c:v>
                </c:pt>
                <c:pt idx="3589">
                  <c:v>0.99567975864094926</c:v>
                </c:pt>
                <c:pt idx="3590">
                  <c:v>0.99654547155635742</c:v>
                </c:pt>
                <c:pt idx="3591">
                  <c:v>0.99690340547726009</c:v>
                </c:pt>
                <c:pt idx="3592">
                  <c:v>0.99748762927163026</c:v>
                </c:pt>
                <c:pt idx="3593">
                  <c:v>0.99765844352433708</c:v>
                </c:pt>
                <c:pt idx="3594">
                  <c:v>0.99783975339810327</c:v>
                </c:pt>
                <c:pt idx="3595">
                  <c:v>0.99800605877727078</c:v>
                </c:pt>
                <c:pt idx="3596">
                  <c:v>0.99816482366658699</c:v>
                </c:pt>
                <c:pt idx="3597">
                  <c:v>0.9983017232664847</c:v>
                </c:pt>
                <c:pt idx="3598">
                  <c:v>0.99839902299023875</c:v>
                </c:pt>
                <c:pt idx="3599">
                  <c:v>0.96303568712029231</c:v>
                </c:pt>
                <c:pt idx="3600">
                  <c:v>0.96786406417663318</c:v>
                </c:pt>
                <c:pt idx="3601">
                  <c:v>0.97884630712343657</c:v>
                </c:pt>
                <c:pt idx="3602">
                  <c:v>0.98299448931232902</c:v>
                </c:pt>
                <c:pt idx="3603">
                  <c:v>0.98665244733941682</c:v>
                </c:pt>
                <c:pt idx="3604">
                  <c:v>0.98918324205915553</c:v>
                </c:pt>
                <c:pt idx="3605">
                  <c:v>0.99131779330898084</c:v>
                </c:pt>
                <c:pt idx="3606">
                  <c:v>0.99294977463976619</c:v>
                </c:pt>
                <c:pt idx="3607">
                  <c:v>0.9942106927592238</c:v>
                </c:pt>
                <c:pt idx="3608">
                  <c:v>0.99548487659639473</c:v>
                </c:pt>
                <c:pt idx="3609">
                  <c:v>0.99630279909513675</c:v>
                </c:pt>
                <c:pt idx="3610">
                  <c:v>0.99696962873439876</c:v>
                </c:pt>
                <c:pt idx="3611">
                  <c:v>0.99731428849465376</c:v>
                </c:pt>
                <c:pt idx="3612">
                  <c:v>0.99770295520045305</c:v>
                </c:pt>
                <c:pt idx="3613">
                  <c:v>0.99786375666417626</c:v>
                </c:pt>
                <c:pt idx="3614">
                  <c:v>0.99802069642159019</c:v>
                </c:pt>
                <c:pt idx="3615">
                  <c:v>0.99817464646578324</c:v>
                </c:pt>
                <c:pt idx="3616">
                  <c:v>0.99832449034153792</c:v>
                </c:pt>
                <c:pt idx="3617">
                  <c:v>0.99843057748244013</c:v>
                </c:pt>
                <c:pt idx="3618">
                  <c:v>0.99865823778422214</c:v>
                </c:pt>
                <c:pt idx="3619">
                  <c:v>0.9672770252018924</c:v>
                </c:pt>
                <c:pt idx="3620">
                  <c:v>0.97132536257681101</c:v>
                </c:pt>
                <c:pt idx="3621">
                  <c:v>0.98119401985040533</c:v>
                </c:pt>
                <c:pt idx="3622">
                  <c:v>0.98494366368093322</c:v>
                </c:pt>
                <c:pt idx="3623">
                  <c:v>0.98778846690023736</c:v>
                </c:pt>
                <c:pt idx="3624">
                  <c:v>0.99035155811300546</c:v>
                </c:pt>
                <c:pt idx="3625">
                  <c:v>0.99211881808171609</c:v>
                </c:pt>
                <c:pt idx="3626">
                  <c:v>0.99368777946606779</c:v>
                </c:pt>
                <c:pt idx="3627">
                  <c:v>0.99508455413634478</c:v>
                </c:pt>
                <c:pt idx="3628">
                  <c:v>0.99600155787778777</c:v>
                </c:pt>
                <c:pt idx="3629">
                  <c:v>0.99673363434649864</c:v>
                </c:pt>
                <c:pt idx="3630">
                  <c:v>0.99721319518033824</c:v>
                </c:pt>
                <c:pt idx="3631">
                  <c:v>0.99753517349339527</c:v>
                </c:pt>
                <c:pt idx="3632">
                  <c:v>0.99789187516817257</c:v>
                </c:pt>
                <c:pt idx="3633">
                  <c:v>0.99804922500702897</c:v>
                </c:pt>
                <c:pt idx="3634">
                  <c:v>0.99823137318373301</c:v>
                </c:pt>
                <c:pt idx="3635">
                  <c:v>0.99837674719437353</c:v>
                </c:pt>
                <c:pt idx="3636">
                  <c:v>0.99850226775066864</c:v>
                </c:pt>
                <c:pt idx="3637">
                  <c:v>0.99872038015282938</c:v>
                </c:pt>
                <c:pt idx="3638">
                  <c:v>0.99879733916309588</c:v>
                </c:pt>
                <c:pt idx="3639">
                  <c:v>0.97080019052300948</c:v>
                </c:pt>
                <c:pt idx="3640">
                  <c:v>0.97421772462396428</c:v>
                </c:pt>
                <c:pt idx="3641">
                  <c:v>0.98293662290018347</c:v>
                </c:pt>
                <c:pt idx="3642">
                  <c:v>0.98621587286520018</c:v>
                </c:pt>
                <c:pt idx="3643">
                  <c:v>0.98890680306039946</c:v>
                </c:pt>
                <c:pt idx="3644">
                  <c:v>0.99113745758783822</c:v>
                </c:pt>
                <c:pt idx="3645">
                  <c:v>0.99294954245656775</c:v>
                </c:pt>
                <c:pt idx="3646">
                  <c:v>0.99456966746204245</c:v>
                </c:pt>
                <c:pt idx="3647">
                  <c:v>0.99559256439079924</c:v>
                </c:pt>
                <c:pt idx="3648">
                  <c:v>0.9964416689452199</c:v>
                </c:pt>
                <c:pt idx="3649">
                  <c:v>0.99709786017832958</c:v>
                </c:pt>
                <c:pt idx="3650">
                  <c:v>0.99742782273949226</c:v>
                </c:pt>
                <c:pt idx="3651">
                  <c:v>0.99773936895740412</c:v>
                </c:pt>
                <c:pt idx="3652">
                  <c:v>0.99807199074466546</c:v>
                </c:pt>
                <c:pt idx="3653">
                  <c:v>0.99820851293258106</c:v>
                </c:pt>
                <c:pt idx="3654">
                  <c:v>0.99836376608506816</c:v>
                </c:pt>
                <c:pt idx="3655">
                  <c:v>0.99850404160800199</c:v>
                </c:pt>
                <c:pt idx="3656">
                  <c:v>0.99859854002810522</c:v>
                </c:pt>
                <c:pt idx="3657">
                  <c:v>0.99879831514527018</c:v>
                </c:pt>
                <c:pt idx="3658">
                  <c:v>0.99888111901917498</c:v>
                </c:pt>
                <c:pt idx="3659">
                  <c:v>0.97342437609752053</c:v>
                </c:pt>
                <c:pt idx="3660">
                  <c:v>0.97644915052660775</c:v>
                </c:pt>
                <c:pt idx="3661">
                  <c:v>0.98451775956220977</c:v>
                </c:pt>
                <c:pt idx="3662">
                  <c:v>0.98754527321497299</c:v>
                </c:pt>
                <c:pt idx="3663">
                  <c:v>0.98975424031353809</c:v>
                </c:pt>
                <c:pt idx="3664">
                  <c:v>0.99198516615349586</c:v>
                </c:pt>
                <c:pt idx="3665">
                  <c:v>0.99371029816160572</c:v>
                </c:pt>
                <c:pt idx="3666">
                  <c:v>0.9950655765542562</c:v>
                </c:pt>
                <c:pt idx="3667">
                  <c:v>0.99597354738173882</c:v>
                </c:pt>
                <c:pt idx="3668">
                  <c:v>0.99676808544222673</c:v>
                </c:pt>
                <c:pt idx="3669">
                  <c:v>0.99726277209657854</c:v>
                </c:pt>
                <c:pt idx="3670">
                  <c:v>0.99756870402589426</c:v>
                </c:pt>
                <c:pt idx="3671">
                  <c:v>0.99787009744699784</c:v>
                </c:pt>
                <c:pt idx="3672">
                  <c:v>0.99819576752058092</c:v>
                </c:pt>
                <c:pt idx="3673">
                  <c:v>0.99833228970849652</c:v>
                </c:pt>
                <c:pt idx="3674">
                  <c:v>0.9984780086420334</c:v>
                </c:pt>
                <c:pt idx="3675">
                  <c:v>0.9985893103472987</c:v>
                </c:pt>
                <c:pt idx="3676">
                  <c:v>0.99879507886954799</c:v>
                </c:pt>
                <c:pt idx="3677">
                  <c:v>0.99888265100810747</c:v>
                </c:pt>
                <c:pt idx="3678">
                  <c:v>0.99895262139842633</c:v>
                </c:pt>
                <c:pt idx="3679">
                  <c:v>0.97572407960399266</c:v>
                </c:pt>
                <c:pt idx="3680">
                  <c:v>0.97869522895426608</c:v>
                </c:pt>
                <c:pt idx="3681">
                  <c:v>0.98571069208015871</c:v>
                </c:pt>
                <c:pt idx="3682">
                  <c:v>0.98856578876701151</c:v>
                </c:pt>
                <c:pt idx="3683">
                  <c:v>0.99074673164961269</c:v>
                </c:pt>
                <c:pt idx="3684">
                  <c:v>0.99277518945251042</c:v>
                </c:pt>
                <c:pt idx="3685">
                  <c:v>0.99435657503697128</c:v>
                </c:pt>
                <c:pt idx="3686">
                  <c:v>0.99536644978865985</c:v>
                </c:pt>
                <c:pt idx="3687">
                  <c:v>0.99638984305326794</c:v>
                </c:pt>
                <c:pt idx="3688">
                  <c:v>0.99695366380216754</c:v>
                </c:pt>
                <c:pt idx="3689">
                  <c:v>0.99742909950341141</c:v>
                </c:pt>
                <c:pt idx="3690">
                  <c:v>0.99772937903134418</c:v>
                </c:pt>
                <c:pt idx="3691">
                  <c:v>0.99801499864731869</c:v>
                </c:pt>
                <c:pt idx="3692">
                  <c:v>0.99833294842365805</c:v>
                </c:pt>
                <c:pt idx="3693">
                  <c:v>0.99847420156842748</c:v>
                </c:pt>
                <c:pt idx="3694">
                  <c:v>0.99857506672516727</c:v>
                </c:pt>
                <c:pt idx="3695">
                  <c:v>0.99879127034071236</c:v>
                </c:pt>
                <c:pt idx="3696">
                  <c:v>0.99886124073103122</c:v>
                </c:pt>
                <c:pt idx="3697">
                  <c:v>0.9989488128695907</c:v>
                </c:pt>
                <c:pt idx="3698">
                  <c:v>0.99901749546024665</c:v>
                </c:pt>
                <c:pt idx="3699">
                  <c:v>0.97792433924773026</c:v>
                </c:pt>
                <c:pt idx="3700">
                  <c:v>0.98049736093779594</c:v>
                </c:pt>
                <c:pt idx="3701">
                  <c:v>0.98700798244083354</c:v>
                </c:pt>
                <c:pt idx="3702">
                  <c:v>0.9894865697438181</c:v>
                </c:pt>
                <c:pt idx="3703">
                  <c:v>0.99166010775171487</c:v>
                </c:pt>
                <c:pt idx="3704">
                  <c:v>0.99362118960534218</c:v>
                </c:pt>
                <c:pt idx="3705">
                  <c:v>0.99481581178881062</c:v>
                </c:pt>
                <c:pt idx="3706">
                  <c:v>0.99578399080162605</c:v>
                </c:pt>
                <c:pt idx="3707">
                  <c:v>0.9967528964181952</c:v>
                </c:pt>
                <c:pt idx="3708">
                  <c:v>0.99715588093922103</c:v>
                </c:pt>
                <c:pt idx="3709">
                  <c:v>0.99759899009051167</c:v>
                </c:pt>
                <c:pt idx="3710">
                  <c:v>0.99789681782498207</c:v>
                </c:pt>
                <c:pt idx="3711">
                  <c:v>0.99833161347623167</c:v>
                </c:pt>
                <c:pt idx="3712">
                  <c:v>0.99845975516790342</c:v>
                </c:pt>
                <c:pt idx="3713">
                  <c:v>0.99857882495114592</c:v>
                </c:pt>
                <c:pt idx="3714">
                  <c:v>0.99866106525365228</c:v>
                </c:pt>
                <c:pt idx="3715">
                  <c:v>0.99885917819567516</c:v>
                </c:pt>
                <c:pt idx="3716">
                  <c:v>0.99892642317862324</c:v>
                </c:pt>
                <c:pt idx="3717">
                  <c:v>0.99901526352204828</c:v>
                </c:pt>
                <c:pt idx="3718">
                  <c:v>0.99908436249293031</c:v>
                </c:pt>
                <c:pt idx="3719">
                  <c:v>0.33683782852889155</c:v>
                </c:pt>
                <c:pt idx="3720">
                  <c:v>0.40661136977203632</c:v>
                </c:pt>
                <c:pt idx="3721">
                  <c:v>0.47638375745395489</c:v>
                </c:pt>
                <c:pt idx="3722">
                  <c:v>0.54621939940043862</c:v>
                </c:pt>
                <c:pt idx="3723">
                  <c:v>0.61600926672031542</c:v>
                </c:pt>
                <c:pt idx="3724">
                  <c:v>0.67911387251186317</c:v>
                </c:pt>
                <c:pt idx="3725">
                  <c:v>0.72883797166003472</c:v>
                </c:pt>
                <c:pt idx="3726">
                  <c:v>0.76771245739365013</c:v>
                </c:pt>
                <c:pt idx="3727">
                  <c:v>0.79832020150411953</c:v>
                </c:pt>
                <c:pt idx="3728">
                  <c:v>0.82607031435180922</c:v>
                </c:pt>
                <c:pt idx="3729">
                  <c:v>0.84808055041129038</c:v>
                </c:pt>
                <c:pt idx="3730">
                  <c:v>0.8651991311192031</c:v>
                </c:pt>
                <c:pt idx="3731">
                  <c:v>0.87977863201157813</c:v>
                </c:pt>
                <c:pt idx="3732">
                  <c:v>0.89195842365383604</c:v>
                </c:pt>
                <c:pt idx="3733">
                  <c:v>0.90336899961967687</c:v>
                </c:pt>
                <c:pt idx="3734">
                  <c:v>0.91346990155540642</c:v>
                </c:pt>
                <c:pt idx="3735">
                  <c:v>0.9229007630090057</c:v>
                </c:pt>
                <c:pt idx="3736">
                  <c:v>0.34451072199875343</c:v>
                </c:pt>
                <c:pt idx="3737">
                  <c:v>0.41395730381726265</c:v>
                </c:pt>
                <c:pt idx="3738">
                  <c:v>0.48360096056376051</c:v>
                </c:pt>
                <c:pt idx="3739">
                  <c:v>0.55335845935803563</c:v>
                </c:pt>
                <c:pt idx="3740">
                  <c:v>0.62338179002325711</c:v>
                </c:pt>
                <c:pt idx="3741">
                  <c:v>0.68819854897671895</c:v>
                </c:pt>
                <c:pt idx="3742">
                  <c:v>0.74194323172333532</c:v>
                </c:pt>
                <c:pt idx="3743">
                  <c:v>0.78210134152641775</c:v>
                </c:pt>
                <c:pt idx="3744">
                  <c:v>0.81429884941405906</c:v>
                </c:pt>
                <c:pt idx="3745">
                  <c:v>0.84169972988374675</c:v>
                </c:pt>
                <c:pt idx="3746">
                  <c:v>0.86219889601797595</c:v>
                </c:pt>
                <c:pt idx="3747">
                  <c:v>0.87954010015855255</c:v>
                </c:pt>
                <c:pt idx="3748">
                  <c:v>0.89378713831958445</c:v>
                </c:pt>
                <c:pt idx="3749">
                  <c:v>0.90591489685166671</c:v>
                </c:pt>
                <c:pt idx="3750">
                  <c:v>0.91629877483147026</c:v>
                </c:pt>
                <c:pt idx="3751">
                  <c:v>0.92684112178015243</c:v>
                </c:pt>
                <c:pt idx="3752">
                  <c:v>0.93556455662938631</c:v>
                </c:pt>
                <c:pt idx="3753">
                  <c:v>0.94234655689679725</c:v>
                </c:pt>
                <c:pt idx="3754">
                  <c:v>0.40936098208703664</c:v>
                </c:pt>
                <c:pt idx="3755">
                  <c:v>0.47402645508448138</c:v>
                </c:pt>
                <c:pt idx="3756">
                  <c:v>0.54150839193486644</c:v>
                </c:pt>
                <c:pt idx="3757">
                  <c:v>0.6103302509542915</c:v>
                </c:pt>
                <c:pt idx="3758">
                  <c:v>0.67751673290403047</c:v>
                </c:pt>
                <c:pt idx="3759">
                  <c:v>0.73797056568489827</c:v>
                </c:pt>
                <c:pt idx="3760">
                  <c:v>0.78645000024329093</c:v>
                </c:pt>
                <c:pt idx="3761">
                  <c:v>0.82512164478022243</c:v>
                </c:pt>
                <c:pt idx="3762">
                  <c:v>0.85510051303939782</c:v>
                </c:pt>
                <c:pt idx="3763">
                  <c:v>0.87735186553247535</c:v>
                </c:pt>
                <c:pt idx="3764">
                  <c:v>0.89531415600458852</c:v>
                </c:pt>
                <c:pt idx="3765">
                  <c:v>0.91040090747118252</c:v>
                </c:pt>
                <c:pt idx="3766">
                  <c:v>0.92227681487276369</c:v>
                </c:pt>
                <c:pt idx="3767">
                  <c:v>0.9325001799557997</c:v>
                </c:pt>
                <c:pt idx="3768">
                  <c:v>0.94242460484176549</c:v>
                </c:pt>
                <c:pt idx="3769">
                  <c:v>0.95051909332555473</c:v>
                </c:pt>
                <c:pt idx="3770">
                  <c:v>0.95690319711398097</c:v>
                </c:pt>
                <c:pt idx="3771">
                  <c:v>0.9623931331601856</c:v>
                </c:pt>
                <c:pt idx="3772">
                  <c:v>0.96692523805050312</c:v>
                </c:pt>
                <c:pt idx="3773">
                  <c:v>0.4953928113201459</c:v>
                </c:pt>
                <c:pt idx="3774">
                  <c:v>0.60896988630374949</c:v>
                </c:pt>
                <c:pt idx="3775">
                  <c:v>0.67178788998488825</c:v>
                </c:pt>
                <c:pt idx="3776">
                  <c:v>0.73214005795407577</c:v>
                </c:pt>
                <c:pt idx="3777">
                  <c:v>0.78429660983107052</c:v>
                </c:pt>
                <c:pt idx="3778">
                  <c:v>0.82843372935568949</c:v>
                </c:pt>
                <c:pt idx="3779">
                  <c:v>0.86298231716986584</c:v>
                </c:pt>
                <c:pt idx="3780">
                  <c:v>0.89039782741320028</c:v>
                </c:pt>
                <c:pt idx="3781">
                  <c:v>0.90802648706564937</c:v>
                </c:pt>
                <c:pt idx="3782">
                  <c:v>0.92295165259336109</c:v>
                </c:pt>
                <c:pt idx="3783">
                  <c:v>0.93548821094335155</c:v>
                </c:pt>
                <c:pt idx="3784">
                  <c:v>0.94548021184840847</c:v>
                </c:pt>
                <c:pt idx="3785">
                  <c:v>0.95378977297793965</c:v>
                </c:pt>
                <c:pt idx="3786">
                  <c:v>0.96191040307512921</c:v>
                </c:pt>
                <c:pt idx="3787">
                  <c:v>0.96685571623803035</c:v>
                </c:pt>
                <c:pt idx="3788">
                  <c:v>0.97190757419234386</c:v>
                </c:pt>
                <c:pt idx="3789">
                  <c:v>0.97590872243017546</c:v>
                </c:pt>
                <c:pt idx="3790">
                  <c:v>0.97938145168175594</c:v>
                </c:pt>
                <c:pt idx="3791">
                  <c:v>0.98212044757402528</c:v>
                </c:pt>
                <c:pt idx="3792">
                  <c:v>0.61435568458456069</c:v>
                </c:pt>
                <c:pt idx="3793">
                  <c:v>0.6409545140841274</c:v>
                </c:pt>
                <c:pt idx="3794">
                  <c:v>0.73992178846684176</c:v>
                </c:pt>
                <c:pt idx="3795">
                  <c:v>0.78748782632903946</c:v>
                </c:pt>
                <c:pt idx="3796">
                  <c:v>0.82966642244276045</c:v>
                </c:pt>
                <c:pt idx="3797">
                  <c:v>0.86650317681390521</c:v>
                </c:pt>
                <c:pt idx="3798">
                  <c:v>0.89515942794306746</c:v>
                </c:pt>
                <c:pt idx="3799">
                  <c:v>0.91792427437514834</c:v>
                </c:pt>
                <c:pt idx="3800">
                  <c:v>0.93265865919930868</c:v>
                </c:pt>
                <c:pt idx="3801">
                  <c:v>0.94442077825068582</c:v>
                </c:pt>
                <c:pt idx="3802">
                  <c:v>0.95409852824790042</c:v>
                </c:pt>
                <c:pt idx="3803">
                  <c:v>0.96273864258433717</c:v>
                </c:pt>
                <c:pt idx="3804">
                  <c:v>0.96883341006594448</c:v>
                </c:pt>
                <c:pt idx="3805">
                  <c:v>0.97328799791927012</c:v>
                </c:pt>
                <c:pt idx="3806">
                  <c:v>0.97786517623255997</c:v>
                </c:pt>
                <c:pt idx="3807">
                  <c:v>0.98104308913983496</c:v>
                </c:pt>
                <c:pt idx="3808">
                  <c:v>0.9842644967894878</c:v>
                </c:pt>
                <c:pt idx="3809">
                  <c:v>0.98653695568453792</c:v>
                </c:pt>
                <c:pt idx="3810">
                  <c:v>0.98799784245193645</c:v>
                </c:pt>
                <c:pt idx="3811">
                  <c:v>0.98954777914335879</c:v>
                </c:pt>
                <c:pt idx="3812">
                  <c:v>0.73250613326657488</c:v>
                </c:pt>
                <c:pt idx="3813">
                  <c:v>0.75474062219258287</c:v>
                </c:pt>
                <c:pt idx="3814">
                  <c:v>0.8300621505130894</c:v>
                </c:pt>
                <c:pt idx="3815">
                  <c:v>0.86418618943556658</c:v>
                </c:pt>
                <c:pt idx="3816">
                  <c:v>0.89344013589327698</c:v>
                </c:pt>
                <c:pt idx="3817">
                  <c:v>0.91696669699048372</c:v>
                </c:pt>
                <c:pt idx="3818">
                  <c:v>0.93461460079404968</c:v>
                </c:pt>
                <c:pt idx="3819">
                  <c:v>0.94880298200061386</c:v>
                </c:pt>
                <c:pt idx="3820">
                  <c:v>0.95889186699142848</c:v>
                </c:pt>
                <c:pt idx="3821">
                  <c:v>0.96665122062667119</c:v>
                </c:pt>
                <c:pt idx="3822">
                  <c:v>0.97306455835997485</c:v>
                </c:pt>
                <c:pt idx="3823">
                  <c:v>0.97758657225864476</c:v>
                </c:pt>
                <c:pt idx="3824">
                  <c:v>0.98098888930491668</c:v>
                </c:pt>
                <c:pt idx="3825">
                  <c:v>0.98429671465963442</c:v>
                </c:pt>
                <c:pt idx="3826">
                  <c:v>0.98676178299303741</c:v>
                </c:pt>
                <c:pt idx="3827">
                  <c:v>0.98906897276992489</c:v>
                </c:pt>
                <c:pt idx="3828">
                  <c:v>0.9903998874738521</c:v>
                </c:pt>
                <c:pt idx="3829">
                  <c:v>0.99175706889652593</c:v>
                </c:pt>
                <c:pt idx="3830">
                  <c:v>0.99277626606547531</c:v>
                </c:pt>
                <c:pt idx="3831">
                  <c:v>0.99345204807154641</c:v>
                </c:pt>
                <c:pt idx="3832">
                  <c:v>0.79685549118983678</c:v>
                </c:pt>
                <c:pt idx="3833">
                  <c:v>0.81602129271172097</c:v>
                </c:pt>
                <c:pt idx="3834">
                  <c:v>0.87718431940781594</c:v>
                </c:pt>
                <c:pt idx="3835">
                  <c:v>0.90352082831032521</c:v>
                </c:pt>
                <c:pt idx="3836">
                  <c:v>0.92585952036250607</c:v>
                </c:pt>
                <c:pt idx="3837">
                  <c:v>0.94248290247372302</c:v>
                </c:pt>
                <c:pt idx="3838">
                  <c:v>0.9554242499684068</c:v>
                </c:pt>
                <c:pt idx="3839">
                  <c:v>0.96515376293827881</c:v>
                </c:pt>
                <c:pt idx="3840">
                  <c:v>0.9714977574471334</c:v>
                </c:pt>
                <c:pt idx="3841">
                  <c:v>0.97739513379969578</c:v>
                </c:pt>
                <c:pt idx="3842">
                  <c:v>0.98142544437298274</c:v>
                </c:pt>
                <c:pt idx="3843">
                  <c:v>0.9847448841585964</c:v>
                </c:pt>
                <c:pt idx="3844">
                  <c:v>0.98713682492204946</c:v>
                </c:pt>
                <c:pt idx="3845">
                  <c:v>0.98971087323727058</c:v>
                </c:pt>
                <c:pt idx="3846">
                  <c:v>0.99146035012270206</c:v>
                </c:pt>
                <c:pt idx="3847">
                  <c:v>0.99246522804298032</c:v>
                </c:pt>
                <c:pt idx="3848">
                  <c:v>0.99336819767042672</c:v>
                </c:pt>
                <c:pt idx="3849">
                  <c:v>0.99398808103431902</c:v>
                </c:pt>
                <c:pt idx="3850">
                  <c:v>0.99454528450118085</c:v>
                </c:pt>
                <c:pt idx="3851">
                  <c:v>0.99495890405961285</c:v>
                </c:pt>
                <c:pt idx="3852">
                  <c:v>0.844406601484746</c:v>
                </c:pt>
                <c:pt idx="3853">
                  <c:v>0.86052510329112586</c:v>
                </c:pt>
                <c:pt idx="3854">
                  <c:v>0.9106830213700069</c:v>
                </c:pt>
                <c:pt idx="3855">
                  <c:v>0.93063181840520814</c:v>
                </c:pt>
                <c:pt idx="3856">
                  <c:v>0.94673210491454485</c:v>
                </c:pt>
                <c:pt idx="3857">
                  <c:v>0.959176707019605</c:v>
                </c:pt>
                <c:pt idx="3858">
                  <c:v>0.9681525900375717</c:v>
                </c:pt>
                <c:pt idx="3859">
                  <c:v>0.97479546563624453</c:v>
                </c:pt>
                <c:pt idx="3860">
                  <c:v>0.9793305628789436</c:v>
                </c:pt>
                <c:pt idx="3861">
                  <c:v>0.98352982881872042</c:v>
                </c:pt>
                <c:pt idx="3862">
                  <c:v>0.98643666873996716</c:v>
                </c:pt>
                <c:pt idx="3863">
                  <c:v>0.98853350666963291</c:v>
                </c:pt>
                <c:pt idx="3864">
                  <c:v>0.99060018261815452</c:v>
                </c:pt>
                <c:pt idx="3865">
                  <c:v>0.99227879248190698</c:v>
                </c:pt>
                <c:pt idx="3866">
                  <c:v>0.99368263082460906</c:v>
                </c:pt>
                <c:pt idx="3867">
                  <c:v>0.99423686446219817</c:v>
                </c:pt>
                <c:pt idx="3868">
                  <c:v>0.99462706751878371</c:v>
                </c:pt>
                <c:pt idx="3869">
                  <c:v>0.99505674978085223</c:v>
                </c:pt>
                <c:pt idx="3870">
                  <c:v>0.99562839458366315</c:v>
                </c:pt>
                <c:pt idx="3871">
                  <c:v>0.99604532720272898</c:v>
                </c:pt>
                <c:pt idx="3872">
                  <c:v>0.87688610890980312</c:v>
                </c:pt>
                <c:pt idx="3873">
                  <c:v>0.89078622700516819</c:v>
                </c:pt>
                <c:pt idx="3874">
                  <c:v>0.93084033976538794</c:v>
                </c:pt>
                <c:pt idx="3875">
                  <c:v>0.94667718990629623</c:v>
                </c:pt>
                <c:pt idx="3876">
                  <c:v>0.95927827027742418</c:v>
                </c:pt>
                <c:pt idx="3877">
                  <c:v>0.96872547300232115</c:v>
                </c:pt>
                <c:pt idx="3878">
                  <c:v>0.97479707538652449</c:v>
                </c:pt>
                <c:pt idx="3879">
                  <c:v>0.98015686697329096</c:v>
                </c:pt>
                <c:pt idx="3880">
                  <c:v>0.98369152856827224</c:v>
                </c:pt>
                <c:pt idx="3881">
                  <c:v>0.98670671918330799</c:v>
                </c:pt>
                <c:pt idx="3882">
                  <c:v>0.98904885793707897</c:v>
                </c:pt>
                <c:pt idx="3883">
                  <c:v>0.99082774260564632</c:v>
                </c:pt>
                <c:pt idx="3884">
                  <c:v>0.99245428628211285</c:v>
                </c:pt>
                <c:pt idx="3885">
                  <c:v>0.99409326698598088</c:v>
                </c:pt>
                <c:pt idx="3886">
                  <c:v>0.99469962111487964</c:v>
                </c:pt>
                <c:pt idx="3887">
                  <c:v>0.99512770311004917</c:v>
                </c:pt>
                <c:pt idx="3888">
                  <c:v>0.99564975010543666</c:v>
                </c:pt>
                <c:pt idx="3889">
                  <c:v>0.99592608578927266</c:v>
                </c:pt>
                <c:pt idx="3890">
                  <c:v>0.99620283831990175</c:v>
                </c:pt>
                <c:pt idx="3891">
                  <c:v>0.9964798572986685</c:v>
                </c:pt>
                <c:pt idx="3892">
                  <c:v>0.90080600467949057</c:v>
                </c:pt>
                <c:pt idx="3893">
                  <c:v>0.91246489768499162</c:v>
                </c:pt>
                <c:pt idx="3894">
                  <c:v>0.94529268193862759</c:v>
                </c:pt>
                <c:pt idx="3895">
                  <c:v>0.95793257413804178</c:v>
                </c:pt>
                <c:pt idx="3896">
                  <c:v>0.96788913780196562</c:v>
                </c:pt>
                <c:pt idx="3897">
                  <c:v>0.97457977030244258</c:v>
                </c:pt>
                <c:pt idx="3898">
                  <c:v>0.9792713604679073</c:v>
                </c:pt>
                <c:pt idx="3899">
                  <c:v>0.98361659710985272</c:v>
                </c:pt>
                <c:pt idx="3900">
                  <c:v>0.98672163404187463</c:v>
                </c:pt>
                <c:pt idx="3901">
                  <c:v>0.9891547440274191</c:v>
                </c:pt>
                <c:pt idx="3902">
                  <c:v>0.99117913076792452</c:v>
                </c:pt>
                <c:pt idx="3903">
                  <c:v>0.99264500143241352</c:v>
                </c:pt>
                <c:pt idx="3904">
                  <c:v>0.99415287812247899</c:v>
                </c:pt>
                <c:pt idx="3905">
                  <c:v>0.99515786430148823</c:v>
                </c:pt>
                <c:pt idx="3906">
                  <c:v>0.9955507271469024</c:v>
                </c:pt>
                <c:pt idx="3907">
                  <c:v>0.99581822654940044</c:v>
                </c:pt>
                <c:pt idx="3908">
                  <c:v>0.99608871225547713</c:v>
                </c:pt>
                <c:pt idx="3909">
                  <c:v>0.99636029173424467</c:v>
                </c:pt>
                <c:pt idx="3910">
                  <c:v>0.99663187121301222</c:v>
                </c:pt>
                <c:pt idx="3911">
                  <c:v>0.99690991039797106</c:v>
                </c:pt>
                <c:pt idx="3912">
                  <c:v>0.9188055255267229</c:v>
                </c:pt>
                <c:pt idx="3913">
                  <c:v>0.92840513841176808</c:v>
                </c:pt>
                <c:pt idx="3914">
                  <c:v>0.95594381299650455</c:v>
                </c:pt>
                <c:pt idx="3915">
                  <c:v>0.96547043463737259</c:v>
                </c:pt>
                <c:pt idx="3916">
                  <c:v>0.9728361799502262</c:v>
                </c:pt>
                <c:pt idx="3917">
                  <c:v>0.97843593647678373</c:v>
                </c:pt>
                <c:pt idx="3918">
                  <c:v>0.98275127011958086</c:v>
                </c:pt>
                <c:pt idx="3919">
                  <c:v>0.98645968417966212</c:v>
                </c:pt>
                <c:pt idx="3920">
                  <c:v>0.98881552770834558</c:v>
                </c:pt>
                <c:pt idx="3921">
                  <c:v>0.991381671922267</c:v>
                </c:pt>
                <c:pt idx="3922">
                  <c:v>0.9926677907780953</c:v>
                </c:pt>
                <c:pt idx="3923">
                  <c:v>0.99390192981065173</c:v>
                </c:pt>
                <c:pt idx="3924">
                  <c:v>0.99502247841743319</c:v>
                </c:pt>
                <c:pt idx="3925">
                  <c:v>0.99571216858226119</c:v>
                </c:pt>
                <c:pt idx="3926">
                  <c:v>0.99597568761287791</c:v>
                </c:pt>
                <c:pt idx="3927">
                  <c:v>0.99623789784567363</c:v>
                </c:pt>
                <c:pt idx="3928">
                  <c:v>0.9965002001986808</c:v>
                </c:pt>
                <c:pt idx="3929">
                  <c:v>0.99678268827091798</c:v>
                </c:pt>
                <c:pt idx="3930">
                  <c:v>0.99702719107928928</c:v>
                </c:pt>
                <c:pt idx="3931">
                  <c:v>0.99736751649251898</c:v>
                </c:pt>
                <c:pt idx="3932">
                  <c:v>0.93284315994010636</c:v>
                </c:pt>
                <c:pt idx="3933">
                  <c:v>0.94077281352320474</c:v>
                </c:pt>
                <c:pt idx="3934">
                  <c:v>0.96290766224143787</c:v>
                </c:pt>
                <c:pt idx="3935">
                  <c:v>0.97096510250958479</c:v>
                </c:pt>
                <c:pt idx="3936">
                  <c:v>0.97713801925447208</c:v>
                </c:pt>
                <c:pt idx="3937">
                  <c:v>0.9816557988834882</c:v>
                </c:pt>
                <c:pt idx="3938">
                  <c:v>0.98579625592946141</c:v>
                </c:pt>
                <c:pt idx="3939">
                  <c:v>0.98842340788858019</c:v>
                </c:pt>
                <c:pt idx="3940">
                  <c:v>0.990406445785461</c:v>
                </c:pt>
                <c:pt idx="3941">
                  <c:v>0.9924978335056982</c:v>
                </c:pt>
                <c:pt idx="3942">
                  <c:v>0.99361020198469796</c:v>
                </c:pt>
                <c:pt idx="3943">
                  <c:v>0.99481420240758134</c:v>
                </c:pt>
                <c:pt idx="3944">
                  <c:v>0.99558448895442742</c:v>
                </c:pt>
                <c:pt idx="3945">
                  <c:v>0.99611872408408109</c:v>
                </c:pt>
                <c:pt idx="3946">
                  <c:v>0.99639449953516823</c:v>
                </c:pt>
                <c:pt idx="3947">
                  <c:v>0.99667440850654054</c:v>
                </c:pt>
                <c:pt idx="3948">
                  <c:v>0.99693870126098161</c:v>
                </c:pt>
                <c:pt idx="3949">
                  <c:v>0.99730288173041415</c:v>
                </c:pt>
                <c:pt idx="3950">
                  <c:v>0.99763498630935621</c:v>
                </c:pt>
                <c:pt idx="3951">
                  <c:v>0.99780861162529932</c:v>
                </c:pt>
                <c:pt idx="3952">
                  <c:v>0.94306163725029812</c:v>
                </c:pt>
                <c:pt idx="3953">
                  <c:v>0.95002127691047211</c:v>
                </c:pt>
                <c:pt idx="3954">
                  <c:v>0.96864570481721612</c:v>
                </c:pt>
                <c:pt idx="3955">
                  <c:v>0.97535353537958003</c:v>
                </c:pt>
                <c:pt idx="3956">
                  <c:v>0.98030613836102087</c:v>
                </c:pt>
                <c:pt idx="3957">
                  <c:v>0.98418171669116039</c:v>
                </c:pt>
                <c:pt idx="3958">
                  <c:v>0.98743340478335961</c:v>
                </c:pt>
                <c:pt idx="3959">
                  <c:v>0.9898752364131046</c:v>
                </c:pt>
                <c:pt idx="3960">
                  <c:v>0.99195975102335554</c:v>
                </c:pt>
                <c:pt idx="3961">
                  <c:v>0.99334134781079464</c:v>
                </c:pt>
                <c:pt idx="3962">
                  <c:v>0.99435322889203526</c:v>
                </c:pt>
                <c:pt idx="3963">
                  <c:v>0.99528749240477454</c:v>
                </c:pt>
                <c:pt idx="3964">
                  <c:v>0.99601797797098457</c:v>
                </c:pt>
                <c:pt idx="3965">
                  <c:v>0.9965546510371337</c:v>
                </c:pt>
                <c:pt idx="3966">
                  <c:v>0.996804382449198</c:v>
                </c:pt>
                <c:pt idx="3967">
                  <c:v>0.99717333999747237</c:v>
                </c:pt>
                <c:pt idx="3968">
                  <c:v>0.99751406278959731</c:v>
                </c:pt>
                <c:pt idx="3969">
                  <c:v>0.99771906491874818</c:v>
                </c:pt>
                <c:pt idx="3970">
                  <c:v>0.99789618138967207</c:v>
                </c:pt>
                <c:pt idx="3971">
                  <c:v>0.99805207639764615</c:v>
                </c:pt>
                <c:pt idx="3972">
                  <c:v>0.9519421397503286</c:v>
                </c:pt>
                <c:pt idx="3973">
                  <c:v>0.9577736424033928</c:v>
                </c:pt>
                <c:pt idx="3974">
                  <c:v>0.97310538731321183</c:v>
                </c:pt>
                <c:pt idx="3975">
                  <c:v>0.97855067996347012</c:v>
                </c:pt>
                <c:pt idx="3976">
                  <c:v>0.9827751132416227</c:v>
                </c:pt>
                <c:pt idx="3977">
                  <c:v>0.98631710517847349</c:v>
                </c:pt>
                <c:pt idx="3978">
                  <c:v>0.98920476574488847</c:v>
                </c:pt>
                <c:pt idx="3979">
                  <c:v>0.99123526082159985</c:v>
                </c:pt>
                <c:pt idx="3980">
                  <c:v>0.99289828781179612</c:v>
                </c:pt>
                <c:pt idx="3981">
                  <c:v>0.99406107412514733</c:v>
                </c:pt>
                <c:pt idx="3982">
                  <c:v>0.99520565979887443</c:v>
                </c:pt>
                <c:pt idx="3983">
                  <c:v>0.99603313556192685</c:v>
                </c:pt>
                <c:pt idx="3984">
                  <c:v>0.99646239539320614</c:v>
                </c:pt>
                <c:pt idx="3985">
                  <c:v>0.99706364602834852</c:v>
                </c:pt>
                <c:pt idx="3986">
                  <c:v>0.99727913157233239</c:v>
                </c:pt>
                <c:pt idx="3987">
                  <c:v>0.99759462770773777</c:v>
                </c:pt>
                <c:pt idx="3988">
                  <c:v>0.99776962367410227</c:v>
                </c:pt>
                <c:pt idx="3989">
                  <c:v>0.99794145328490391</c:v>
                </c:pt>
                <c:pt idx="3990">
                  <c:v>0.99809607786084498</c:v>
                </c:pt>
                <c:pt idx="3991">
                  <c:v>0.99825172505252857</c:v>
                </c:pt>
                <c:pt idx="3992">
                  <c:v>0.95854312210564729</c:v>
                </c:pt>
                <c:pt idx="3993">
                  <c:v>0.96361932170140352</c:v>
                </c:pt>
                <c:pt idx="3994">
                  <c:v>0.97602714192040108</c:v>
                </c:pt>
                <c:pt idx="3995">
                  <c:v>0.98091703610097147</c:v>
                </c:pt>
                <c:pt idx="3996">
                  <c:v>0.9848495478682332</c:v>
                </c:pt>
                <c:pt idx="3997">
                  <c:v>0.98788225988822675</c:v>
                </c:pt>
                <c:pt idx="3998">
                  <c:v>0.99050023301122403</c:v>
                </c:pt>
                <c:pt idx="3999">
                  <c:v>0.99205386664224093</c:v>
                </c:pt>
                <c:pt idx="4000">
                  <c:v>0.99361294564535518</c:v>
                </c:pt>
                <c:pt idx="4001">
                  <c:v>0.99489223389072223</c:v>
                </c:pt>
                <c:pt idx="4002">
                  <c:v>0.99568868396472898</c:v>
                </c:pt>
                <c:pt idx="4003">
                  <c:v>0.99654610958531598</c:v>
                </c:pt>
                <c:pt idx="4004">
                  <c:v>0.99690404350912099</c:v>
                </c:pt>
                <c:pt idx="4005">
                  <c:v>0.99748826730640228</c:v>
                </c:pt>
                <c:pt idx="4006">
                  <c:v>0.99765908156159111</c:v>
                </c:pt>
                <c:pt idx="4007">
                  <c:v>0.99784039143791681</c:v>
                </c:pt>
                <c:pt idx="4008">
                  <c:v>0.99800605877727078</c:v>
                </c:pt>
                <c:pt idx="4009">
                  <c:v>0.99816482366658699</c:v>
                </c:pt>
                <c:pt idx="4010">
                  <c:v>0.9983017232664847</c:v>
                </c:pt>
                <c:pt idx="4011">
                  <c:v>0.99839902299023875</c:v>
                </c:pt>
                <c:pt idx="4012">
                  <c:v>0.96362494372884533</c:v>
                </c:pt>
                <c:pt idx="4013">
                  <c:v>0.96805769476940184</c:v>
                </c:pt>
                <c:pt idx="4014">
                  <c:v>0.97884630712343657</c:v>
                </c:pt>
                <c:pt idx="4015">
                  <c:v>0.98299448931232902</c:v>
                </c:pt>
                <c:pt idx="4016">
                  <c:v>0.98665308536233154</c:v>
                </c:pt>
                <c:pt idx="4017">
                  <c:v>0.98918388009349734</c:v>
                </c:pt>
                <c:pt idx="4018">
                  <c:v>0.99131843134718778</c:v>
                </c:pt>
                <c:pt idx="4019">
                  <c:v>0.99295041267525863</c:v>
                </c:pt>
                <c:pt idx="4020">
                  <c:v>0.99421133079988522</c:v>
                </c:pt>
                <c:pt idx="4021">
                  <c:v>0.99548551464377177</c:v>
                </c:pt>
                <c:pt idx="4022">
                  <c:v>0.99630343713357594</c:v>
                </c:pt>
                <c:pt idx="4023">
                  <c:v>0.99696996233089563</c:v>
                </c:pt>
                <c:pt idx="4024">
                  <c:v>0.99731428849465376</c:v>
                </c:pt>
                <c:pt idx="4025">
                  <c:v>0.99770295520045305</c:v>
                </c:pt>
                <c:pt idx="4026">
                  <c:v>0.99786375666417626</c:v>
                </c:pt>
                <c:pt idx="4027">
                  <c:v>0.99802069642159019</c:v>
                </c:pt>
                <c:pt idx="4028">
                  <c:v>0.99817464646578324</c:v>
                </c:pt>
                <c:pt idx="4029">
                  <c:v>0.99832449034153792</c:v>
                </c:pt>
                <c:pt idx="4030">
                  <c:v>0.99843057748244013</c:v>
                </c:pt>
                <c:pt idx="4031">
                  <c:v>0.99865887584115409</c:v>
                </c:pt>
                <c:pt idx="4032">
                  <c:v>0.96780621868243699</c:v>
                </c:pt>
                <c:pt idx="4033">
                  <c:v>0.97157833827198947</c:v>
                </c:pt>
                <c:pt idx="4034">
                  <c:v>0.98119401985040533</c:v>
                </c:pt>
                <c:pt idx="4035">
                  <c:v>0.98494366368093322</c:v>
                </c:pt>
                <c:pt idx="4036">
                  <c:v>0.98778846690023736</c:v>
                </c:pt>
                <c:pt idx="4037">
                  <c:v>0.99035155811300546</c:v>
                </c:pt>
                <c:pt idx="4038">
                  <c:v>0.99211883202174633</c:v>
                </c:pt>
                <c:pt idx="4039">
                  <c:v>0.99368841750862391</c:v>
                </c:pt>
                <c:pt idx="4040">
                  <c:v>0.9950851921747168</c:v>
                </c:pt>
                <c:pt idx="4041">
                  <c:v>0.99600219592289929</c:v>
                </c:pt>
                <c:pt idx="4042">
                  <c:v>0.99673427239519508</c:v>
                </c:pt>
                <c:pt idx="4043">
                  <c:v>0.99721383323147372</c:v>
                </c:pt>
                <c:pt idx="4044">
                  <c:v>0.99753581154669013</c:v>
                </c:pt>
                <c:pt idx="4045">
                  <c:v>0.99789251322355133</c:v>
                </c:pt>
                <c:pt idx="4046">
                  <c:v>0.99804986306438759</c:v>
                </c:pt>
                <c:pt idx="4047">
                  <c:v>0.99823201124312033</c:v>
                </c:pt>
                <c:pt idx="4048">
                  <c:v>0.99837738525580955</c:v>
                </c:pt>
                <c:pt idx="4049">
                  <c:v>0.99850226775066864</c:v>
                </c:pt>
                <c:pt idx="4050">
                  <c:v>0.99872038015282938</c:v>
                </c:pt>
                <c:pt idx="4051">
                  <c:v>0.99880656617423846</c:v>
                </c:pt>
                <c:pt idx="4052">
                  <c:v>0.97153938330752287</c:v>
                </c:pt>
                <c:pt idx="4053">
                  <c:v>0.97450168971756979</c:v>
                </c:pt>
                <c:pt idx="4054">
                  <c:v>0.98293597007961642</c:v>
                </c:pt>
                <c:pt idx="4055">
                  <c:v>0.98621522003234718</c:v>
                </c:pt>
                <c:pt idx="4056">
                  <c:v>0.98890678824299372</c:v>
                </c:pt>
                <c:pt idx="4057">
                  <c:v>0.99113809563448863</c:v>
                </c:pt>
                <c:pt idx="4058">
                  <c:v>0.99295018049253503</c:v>
                </c:pt>
                <c:pt idx="4059">
                  <c:v>0.99457030550118608</c:v>
                </c:pt>
                <c:pt idx="4060">
                  <c:v>0.99559259924353771</c:v>
                </c:pt>
                <c:pt idx="4061">
                  <c:v>0.9964416689452199</c:v>
                </c:pt>
                <c:pt idx="4062">
                  <c:v>0.99710708718947239</c:v>
                </c:pt>
                <c:pt idx="4063">
                  <c:v>0.99742782273949226</c:v>
                </c:pt>
                <c:pt idx="4064">
                  <c:v>0.99773936895740412</c:v>
                </c:pt>
                <c:pt idx="4065">
                  <c:v>0.99807199074466546</c:v>
                </c:pt>
                <c:pt idx="4066">
                  <c:v>0.99820851293258106</c:v>
                </c:pt>
                <c:pt idx="4067">
                  <c:v>0.99836376608506816</c:v>
                </c:pt>
                <c:pt idx="4068">
                  <c:v>0.99850404160800199</c:v>
                </c:pt>
                <c:pt idx="4069">
                  <c:v>0.99859854002810522</c:v>
                </c:pt>
                <c:pt idx="4070">
                  <c:v>0.99879831514527018</c:v>
                </c:pt>
                <c:pt idx="4071">
                  <c:v>0.99888111901917498</c:v>
                </c:pt>
                <c:pt idx="4072">
                  <c:v>0.97417596120740391</c:v>
                </c:pt>
                <c:pt idx="4073">
                  <c:v>0.97682792621959635</c:v>
                </c:pt>
                <c:pt idx="4074">
                  <c:v>0.98451710674331616</c:v>
                </c:pt>
                <c:pt idx="4075">
                  <c:v>0.98754462038027035</c:v>
                </c:pt>
                <c:pt idx="4076">
                  <c:v>0.98975358747076425</c:v>
                </c:pt>
                <c:pt idx="4077">
                  <c:v>0.99198454205394859</c:v>
                </c:pt>
                <c:pt idx="4078">
                  <c:v>0.99371029816160572</c:v>
                </c:pt>
                <c:pt idx="4079">
                  <c:v>0.9950655765542562</c:v>
                </c:pt>
                <c:pt idx="4080">
                  <c:v>0.99597354738173882</c:v>
                </c:pt>
                <c:pt idx="4081">
                  <c:v>0.99676808544222673</c:v>
                </c:pt>
                <c:pt idx="4082">
                  <c:v>0.99726277209657854</c:v>
                </c:pt>
                <c:pt idx="4083">
                  <c:v>0.99756870402589426</c:v>
                </c:pt>
                <c:pt idx="4084">
                  <c:v>0.99787009744699784</c:v>
                </c:pt>
                <c:pt idx="4085">
                  <c:v>0.99819576752058092</c:v>
                </c:pt>
                <c:pt idx="4086">
                  <c:v>0.99833228970849652</c:v>
                </c:pt>
                <c:pt idx="4087">
                  <c:v>0.9984780086420334</c:v>
                </c:pt>
                <c:pt idx="4088">
                  <c:v>0.9985893103472987</c:v>
                </c:pt>
                <c:pt idx="4089">
                  <c:v>0.99879507886954799</c:v>
                </c:pt>
                <c:pt idx="4090">
                  <c:v>0.99888265100810747</c:v>
                </c:pt>
                <c:pt idx="4091">
                  <c:v>0.99895262139842633</c:v>
                </c:pt>
                <c:pt idx="4092">
                  <c:v>0.97646436991905017</c:v>
                </c:pt>
                <c:pt idx="4093">
                  <c:v>0.97903726698562554</c:v>
                </c:pt>
                <c:pt idx="4094">
                  <c:v>0.98571069208015871</c:v>
                </c:pt>
                <c:pt idx="4095">
                  <c:v>0.98856578876701151</c:v>
                </c:pt>
                <c:pt idx="4096">
                  <c:v>0.99074673164961269</c:v>
                </c:pt>
                <c:pt idx="4097">
                  <c:v>0.99277518945251042</c:v>
                </c:pt>
                <c:pt idx="4098">
                  <c:v>0.99435657503697128</c:v>
                </c:pt>
                <c:pt idx="4099">
                  <c:v>0.99536644978865985</c:v>
                </c:pt>
                <c:pt idx="4100">
                  <c:v>0.99638984305326794</c:v>
                </c:pt>
                <c:pt idx="4101">
                  <c:v>0.99695366380216754</c:v>
                </c:pt>
                <c:pt idx="4102">
                  <c:v>0.99742909950341141</c:v>
                </c:pt>
                <c:pt idx="4103">
                  <c:v>0.99772937903134418</c:v>
                </c:pt>
                <c:pt idx="4104">
                  <c:v>0.99801499864731869</c:v>
                </c:pt>
                <c:pt idx="4105">
                  <c:v>0.99833294842365805</c:v>
                </c:pt>
                <c:pt idx="4106">
                  <c:v>0.99847420156842748</c:v>
                </c:pt>
                <c:pt idx="4107">
                  <c:v>0.99857506672516727</c:v>
                </c:pt>
                <c:pt idx="4108">
                  <c:v>0.99879127034071236</c:v>
                </c:pt>
                <c:pt idx="4109">
                  <c:v>0.99886124073103122</c:v>
                </c:pt>
                <c:pt idx="4110">
                  <c:v>0.9989488128695907</c:v>
                </c:pt>
                <c:pt idx="4111">
                  <c:v>0.99901749546024665</c:v>
                </c:pt>
                <c:pt idx="4112">
                  <c:v>0.97863270182539008</c:v>
                </c:pt>
                <c:pt idx="4113">
                  <c:v>0.98079913366021254</c:v>
                </c:pt>
                <c:pt idx="4114">
                  <c:v>0.98700798244083354</c:v>
                </c:pt>
                <c:pt idx="4115">
                  <c:v>0.9894865697438181</c:v>
                </c:pt>
                <c:pt idx="4116">
                  <c:v>0.99166010775171487</c:v>
                </c:pt>
                <c:pt idx="4117">
                  <c:v>0.99362118960534218</c:v>
                </c:pt>
                <c:pt idx="4118">
                  <c:v>0.99481581178881062</c:v>
                </c:pt>
                <c:pt idx="4119">
                  <c:v>0.99578399080162605</c:v>
                </c:pt>
                <c:pt idx="4120">
                  <c:v>0.99675225835280723</c:v>
                </c:pt>
                <c:pt idx="4121">
                  <c:v>0.99715524286820501</c:v>
                </c:pt>
                <c:pt idx="4122">
                  <c:v>0.99759835201627745</c:v>
                </c:pt>
                <c:pt idx="4123">
                  <c:v>0.99789681782498207</c:v>
                </c:pt>
                <c:pt idx="4124">
                  <c:v>0.99833161347623167</c:v>
                </c:pt>
                <c:pt idx="4125">
                  <c:v>0.99845975516790342</c:v>
                </c:pt>
                <c:pt idx="4126">
                  <c:v>0.99857882495114592</c:v>
                </c:pt>
                <c:pt idx="4127">
                  <c:v>0.99866106525365228</c:v>
                </c:pt>
                <c:pt idx="4128">
                  <c:v>0.99885917819567516</c:v>
                </c:pt>
                <c:pt idx="4129">
                  <c:v>0.99892642317862324</c:v>
                </c:pt>
                <c:pt idx="4130">
                  <c:v>0.99901526352204828</c:v>
                </c:pt>
                <c:pt idx="4131">
                  <c:v>0.99908436249293031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</c:numCache>
            </c:numRef>
          </c:xVal>
          <c:yVal>
            <c:numRef>
              <c:f>data!$M$2:$M$4140</c:f>
              <c:numCache>
                <c:formatCode>_("$"* #,##0.00_);_("$"* \(#,##0.00\);_("$"* "-"??_);_(@_)</c:formatCode>
                <c:ptCount val="4139"/>
                <c:pt idx="0">
                  <c:v>55.436024880725</c:v>
                </c:pt>
                <c:pt idx="1">
                  <c:v>70.238013045515132</c:v>
                </c:pt>
                <c:pt idx="2">
                  <c:v>63.855091050013698</c:v>
                </c:pt>
                <c:pt idx="3">
                  <c:v>60.980442942704833</c:v>
                </c:pt>
                <c:pt idx="4">
                  <c:v>60.806025483905771</c:v>
                </c:pt>
                <c:pt idx="5">
                  <c:v>62.480634205266369</c:v>
                </c:pt>
                <c:pt idx="6">
                  <c:v>65.017320731738536</c:v>
                </c:pt>
                <c:pt idx="7">
                  <c:v>67.970808857750043</c:v>
                </c:pt>
                <c:pt idx="8">
                  <c:v>71.057475561221707</c:v>
                </c:pt>
                <c:pt idx="9">
                  <c:v>74.300185020067588</c:v>
                </c:pt>
                <c:pt idx="10">
                  <c:v>77.614020691005081</c:v>
                </c:pt>
                <c:pt idx="11">
                  <c:v>80.925840178979755</c:v>
                </c:pt>
                <c:pt idx="12">
                  <c:v>84.25719719860551</c:v>
                </c:pt>
                <c:pt idx="13">
                  <c:v>87.637684280240691</c:v>
                </c:pt>
                <c:pt idx="14">
                  <c:v>91.083573414065782</c:v>
                </c:pt>
                <c:pt idx="15">
                  <c:v>94.611597498254227</c:v>
                </c:pt>
                <c:pt idx="16">
                  <c:v>98.205344514754785</c:v>
                </c:pt>
                <c:pt idx="17">
                  <c:v>101.8199668826034</c:v>
                </c:pt>
                <c:pt idx="18">
                  <c:v>71.988454724350547</c:v>
                </c:pt>
                <c:pt idx="19">
                  <c:v>64.156470892370365</c:v>
                </c:pt>
                <c:pt idx="20">
                  <c:v>60.478109292680088</c:v>
                </c:pt>
                <c:pt idx="21">
                  <c:v>58.981228268001061</c:v>
                </c:pt>
                <c:pt idx="22">
                  <c:v>59.51558839903312</c:v>
                </c:pt>
                <c:pt idx="23">
                  <c:v>61.374682079441875</c:v>
                </c:pt>
                <c:pt idx="24">
                  <c:v>63.88529616351412</c:v>
                </c:pt>
                <c:pt idx="25">
                  <c:v>66.693317989223857</c:v>
                </c:pt>
                <c:pt idx="26">
                  <c:v>69.633692829851668</c:v>
                </c:pt>
                <c:pt idx="27">
                  <c:v>72.685756254349684</c:v>
                </c:pt>
                <c:pt idx="28">
                  <c:v>75.791952336195195</c:v>
                </c:pt>
                <c:pt idx="29">
                  <c:v>78.915729451076473</c:v>
                </c:pt>
                <c:pt idx="30">
                  <c:v>82.086593456247911</c:v>
                </c:pt>
                <c:pt idx="31">
                  <c:v>85.30674309931814</c:v>
                </c:pt>
                <c:pt idx="32">
                  <c:v>88.592870800280238</c:v>
                </c:pt>
                <c:pt idx="33">
                  <c:v>91.942552402852925</c:v>
                </c:pt>
                <c:pt idx="34">
                  <c:v>95.33604298979229</c:v>
                </c:pt>
                <c:pt idx="35">
                  <c:v>98.753987225816857</c:v>
                </c:pt>
                <c:pt idx="36">
                  <c:v>61.377239507667021</c:v>
                </c:pt>
                <c:pt idx="37">
                  <c:v>61.697812143462521</c:v>
                </c:pt>
                <c:pt idx="38">
                  <c:v>58.934890506074211</c:v>
                </c:pt>
                <c:pt idx="39">
                  <c:v>57.294770757228264</c:v>
                </c:pt>
                <c:pt idx="40">
                  <c:v>57.14889977376761</c:v>
                </c:pt>
                <c:pt idx="41">
                  <c:v>58.283161518635616</c:v>
                </c:pt>
                <c:pt idx="42">
                  <c:v>60.247971033422395</c:v>
                </c:pt>
                <c:pt idx="43">
                  <c:v>62.64208028249827</c:v>
                </c:pt>
                <c:pt idx="44">
                  <c:v>65.242520542937172</c:v>
                </c:pt>
                <c:pt idx="45">
                  <c:v>67.94867710218189</c:v>
                </c:pt>
                <c:pt idx="46">
                  <c:v>70.76360596575006</c:v>
                </c:pt>
                <c:pt idx="47">
                  <c:v>73.632833989870178</c:v>
                </c:pt>
                <c:pt idx="48">
                  <c:v>76.54009984976183</c:v>
                </c:pt>
                <c:pt idx="49">
                  <c:v>79.484379609883391</c:v>
                </c:pt>
                <c:pt idx="50">
                  <c:v>82.481102802053613</c:v>
                </c:pt>
                <c:pt idx="51">
                  <c:v>85.524965184400443</c:v>
                </c:pt>
                <c:pt idx="52">
                  <c:v>88.610601836540098</c:v>
                </c:pt>
                <c:pt idx="53">
                  <c:v>91.738226236096096</c:v>
                </c:pt>
                <c:pt idx="54">
                  <c:v>94.877583121834661</c:v>
                </c:pt>
                <c:pt idx="55">
                  <c:v>61.833904113288071</c:v>
                </c:pt>
                <c:pt idx="56">
                  <c:v>57.725963349021256</c:v>
                </c:pt>
                <c:pt idx="57">
                  <c:v>56.284594077891128</c:v>
                </c:pt>
                <c:pt idx="58">
                  <c:v>55.927648889299448</c:v>
                </c:pt>
                <c:pt idx="59">
                  <c:v>56.31116374451048</c:v>
                </c:pt>
                <c:pt idx="60">
                  <c:v>57.70484144775282</c:v>
                </c:pt>
                <c:pt idx="61">
                  <c:v>59.63967475833271</c:v>
                </c:pt>
                <c:pt idx="62">
                  <c:v>61.917850565460746</c:v>
                </c:pt>
                <c:pt idx="63">
                  <c:v>64.375270282269966</c:v>
                </c:pt>
                <c:pt idx="64">
                  <c:v>66.931060565309863</c:v>
                </c:pt>
                <c:pt idx="65">
                  <c:v>69.573727524538484</c:v>
                </c:pt>
                <c:pt idx="66">
                  <c:v>72.261142671162418</c:v>
                </c:pt>
                <c:pt idx="67">
                  <c:v>74.991782854183086</c:v>
                </c:pt>
                <c:pt idx="68">
                  <c:v>77.753934897081137</c:v>
                </c:pt>
                <c:pt idx="69">
                  <c:v>80.549712908118337</c:v>
                </c:pt>
                <c:pt idx="70">
                  <c:v>83.384939353753609</c:v>
                </c:pt>
                <c:pt idx="71">
                  <c:v>86.260222858173094</c:v>
                </c:pt>
                <c:pt idx="72">
                  <c:v>89.14807630574154</c:v>
                </c:pt>
                <c:pt idx="73">
                  <c:v>92.060809873742841</c:v>
                </c:pt>
                <c:pt idx="74">
                  <c:v>60.437024284282131</c:v>
                </c:pt>
                <c:pt idx="75">
                  <c:v>59.30037275111146</c:v>
                </c:pt>
                <c:pt idx="76">
                  <c:v>55.778483563961316</c:v>
                </c:pt>
                <c:pt idx="77">
                  <c:v>55.436024880725</c:v>
                </c:pt>
                <c:pt idx="78">
                  <c:v>55.843211970876894</c:v>
                </c:pt>
                <c:pt idx="79">
                  <c:v>56.872096907705213</c:v>
                </c:pt>
                <c:pt idx="80">
                  <c:v>58.655946950062734</c:v>
                </c:pt>
                <c:pt idx="81">
                  <c:v>60.818745564722377</c:v>
                </c:pt>
                <c:pt idx="82">
                  <c:v>63.231637017481333</c:v>
                </c:pt>
                <c:pt idx="83">
                  <c:v>65.745491060981635</c:v>
                </c:pt>
                <c:pt idx="84">
                  <c:v>68.334491279738728</c:v>
                </c:pt>
                <c:pt idx="85">
                  <c:v>70.983691826965952</c:v>
                </c:pt>
                <c:pt idx="86">
                  <c:v>73.65478051685659</c:v>
                </c:pt>
                <c:pt idx="87">
                  <c:v>76.352222821955479</c:v>
                </c:pt>
                <c:pt idx="88">
                  <c:v>79.077526855781116</c:v>
                </c:pt>
                <c:pt idx="89">
                  <c:v>81.835076960614856</c:v>
                </c:pt>
                <c:pt idx="90">
                  <c:v>84.619236205363208</c:v>
                </c:pt>
                <c:pt idx="91">
                  <c:v>87.424252862543355</c:v>
                </c:pt>
                <c:pt idx="92">
                  <c:v>90.257562405642133</c:v>
                </c:pt>
                <c:pt idx="93">
                  <c:v>93.109250171787863</c:v>
                </c:pt>
                <c:pt idx="94">
                  <c:v>58.244800271930956</c:v>
                </c:pt>
                <c:pt idx="95">
                  <c:v>57.382014070796309</c:v>
                </c:pt>
                <c:pt idx="96">
                  <c:v>56.281713194264739</c:v>
                </c:pt>
                <c:pt idx="97">
                  <c:v>56.671509451548694</c:v>
                </c:pt>
                <c:pt idx="98">
                  <c:v>57.889763459129135</c:v>
                </c:pt>
                <c:pt idx="99">
                  <c:v>59.554822730896532</c:v>
                </c:pt>
                <c:pt idx="100">
                  <c:v>61.659484530765582</c:v>
                </c:pt>
                <c:pt idx="101">
                  <c:v>63.989276271635255</c:v>
                </c:pt>
                <c:pt idx="102">
                  <c:v>66.489149180527846</c:v>
                </c:pt>
                <c:pt idx="103">
                  <c:v>69.059528835223816</c:v>
                </c:pt>
                <c:pt idx="104">
                  <c:v>71.688908805880658</c:v>
                </c:pt>
                <c:pt idx="105">
                  <c:v>74.359845178283805</c:v>
                </c:pt>
                <c:pt idx="106">
                  <c:v>77.057348967087009</c:v>
                </c:pt>
                <c:pt idx="107">
                  <c:v>79.78765015052285</c:v>
                </c:pt>
                <c:pt idx="108">
                  <c:v>82.549178054134188</c:v>
                </c:pt>
                <c:pt idx="109">
                  <c:v>85.331945103212362</c:v>
                </c:pt>
                <c:pt idx="110">
                  <c:v>88.123081487547225</c:v>
                </c:pt>
                <c:pt idx="111">
                  <c:v>90.922178879073712</c:v>
                </c:pt>
                <c:pt idx="112">
                  <c:v>93.728326493184611</c:v>
                </c:pt>
                <c:pt idx="113">
                  <c:v>96.544047897225255</c:v>
                </c:pt>
                <c:pt idx="114">
                  <c:v>59.098819419496046</c:v>
                </c:pt>
                <c:pt idx="115">
                  <c:v>58.811070427488865</c:v>
                </c:pt>
                <c:pt idx="116">
                  <c:v>59.114149061290476</c:v>
                </c:pt>
                <c:pt idx="117">
                  <c:v>59.996386782560208</c:v>
                </c:pt>
                <c:pt idx="118">
                  <c:v>61.525421406217191</c:v>
                </c:pt>
                <c:pt idx="119">
                  <c:v>63.523706208292332</c:v>
                </c:pt>
                <c:pt idx="120">
                  <c:v>65.779199202128751</c:v>
                </c:pt>
                <c:pt idx="121">
                  <c:v>68.202102077567844</c:v>
                </c:pt>
                <c:pt idx="122">
                  <c:v>70.761189550561753</c:v>
                </c:pt>
                <c:pt idx="123">
                  <c:v>73.366205651888535</c:v>
                </c:pt>
                <c:pt idx="124">
                  <c:v>76.02630053042671</c:v>
                </c:pt>
                <c:pt idx="125">
                  <c:v>78.736286281535754</c:v>
                </c:pt>
                <c:pt idx="126">
                  <c:v>81.469547479968227</c:v>
                </c:pt>
                <c:pt idx="127">
                  <c:v>84.220929928345114</c:v>
                </c:pt>
                <c:pt idx="128">
                  <c:v>86.984705793960188</c:v>
                </c:pt>
                <c:pt idx="129">
                  <c:v>89.757748338525829</c:v>
                </c:pt>
                <c:pt idx="130">
                  <c:v>92.538419505079219</c:v>
                </c:pt>
                <c:pt idx="131">
                  <c:v>95.327430072917551</c:v>
                </c:pt>
                <c:pt idx="132">
                  <c:v>98.125579374843724</c:v>
                </c:pt>
                <c:pt idx="133">
                  <c:v>100.92748651334425</c:v>
                </c:pt>
                <c:pt idx="134">
                  <c:v>62.392168439033526</c:v>
                </c:pt>
                <c:pt idx="135">
                  <c:v>62.321639023007187</c:v>
                </c:pt>
                <c:pt idx="136">
                  <c:v>63.249189800885588</c:v>
                </c:pt>
                <c:pt idx="137">
                  <c:v>64.540329665221648</c:v>
                </c:pt>
                <c:pt idx="138">
                  <c:v>66.334111021859826</c:v>
                </c:pt>
                <c:pt idx="139">
                  <c:v>68.467904931413727</c:v>
                </c:pt>
                <c:pt idx="140">
                  <c:v>70.829934141884692</c:v>
                </c:pt>
                <c:pt idx="141">
                  <c:v>73.316183855283612</c:v>
                </c:pt>
                <c:pt idx="142">
                  <c:v>75.897718856933281</c:v>
                </c:pt>
                <c:pt idx="143">
                  <c:v>78.540934791071919</c:v>
                </c:pt>
                <c:pt idx="144">
                  <c:v>81.230746281878581</c:v>
                </c:pt>
                <c:pt idx="145">
                  <c:v>83.94883231469403</c:v>
                </c:pt>
                <c:pt idx="146">
                  <c:v>86.682784215326507</c:v>
                </c:pt>
                <c:pt idx="147">
                  <c:v>89.430000511672674</c:v>
                </c:pt>
                <c:pt idx="148">
                  <c:v>92.187874865746181</c:v>
                </c:pt>
                <c:pt idx="149">
                  <c:v>94.957167175812216</c:v>
                </c:pt>
                <c:pt idx="150">
                  <c:v>97.737156134782481</c:v>
                </c:pt>
                <c:pt idx="151">
                  <c:v>100.51897357691101</c:v>
                </c:pt>
                <c:pt idx="152">
                  <c:v>103.30587161536707</c:v>
                </c:pt>
                <c:pt idx="153">
                  <c:v>106.09845312354349</c:v>
                </c:pt>
                <c:pt idx="154">
                  <c:v>66.406455094129782</c:v>
                </c:pt>
                <c:pt idx="155">
                  <c:v>66.452083958099664</c:v>
                </c:pt>
                <c:pt idx="156">
                  <c:v>67.76935429920087</c:v>
                </c:pt>
                <c:pt idx="157">
                  <c:v>69.210875245445877</c:v>
                </c:pt>
                <c:pt idx="158">
                  <c:v>71.165222027495091</c:v>
                </c:pt>
                <c:pt idx="159">
                  <c:v>73.399037471642842</c:v>
                </c:pt>
                <c:pt idx="160">
                  <c:v>75.789823647483999</c:v>
                </c:pt>
                <c:pt idx="161">
                  <c:v>78.3099649227876</c:v>
                </c:pt>
                <c:pt idx="162">
                  <c:v>80.913434586587059</c:v>
                </c:pt>
                <c:pt idx="163">
                  <c:v>83.568526152689884</c:v>
                </c:pt>
                <c:pt idx="164">
                  <c:v>86.262421060262923</c:v>
                </c:pt>
                <c:pt idx="165">
                  <c:v>88.986608292417742</c:v>
                </c:pt>
                <c:pt idx="166">
                  <c:v>91.723447100323995</c:v>
                </c:pt>
                <c:pt idx="167">
                  <c:v>94.475436277417572</c:v>
                </c:pt>
                <c:pt idx="168">
                  <c:v>97.239115658015564</c:v>
                </c:pt>
                <c:pt idx="169">
                  <c:v>100.00912596909137</c:v>
                </c:pt>
                <c:pt idx="170">
                  <c:v>102.78501354774464</c:v>
                </c:pt>
                <c:pt idx="171">
                  <c:v>105.56552495969956</c:v>
                </c:pt>
                <c:pt idx="172">
                  <c:v>108.34968164233916</c:v>
                </c:pt>
                <c:pt idx="173">
                  <c:v>111.13815729687521</c:v>
                </c:pt>
                <c:pt idx="174">
                  <c:v>71.019556784284759</c:v>
                </c:pt>
                <c:pt idx="175">
                  <c:v>71.082320244569075</c:v>
                </c:pt>
                <c:pt idx="176">
                  <c:v>72.574288656520352</c:v>
                </c:pt>
                <c:pt idx="177">
                  <c:v>74.144964332954544</c:v>
                </c:pt>
                <c:pt idx="178">
                  <c:v>76.20311615116573</c:v>
                </c:pt>
                <c:pt idx="179">
                  <c:v>78.460605725312973</c:v>
                </c:pt>
                <c:pt idx="180">
                  <c:v>80.887083091247817</c:v>
                </c:pt>
                <c:pt idx="181">
                  <c:v>83.428265067044833</c:v>
                </c:pt>
                <c:pt idx="182">
                  <c:v>86.047143310671402</c:v>
                </c:pt>
                <c:pt idx="183">
                  <c:v>88.71296821806412</c:v>
                </c:pt>
                <c:pt idx="184">
                  <c:v>91.416737798461909</c:v>
                </c:pt>
                <c:pt idx="185">
                  <c:v>94.147249230315808</c:v>
                </c:pt>
                <c:pt idx="186">
                  <c:v>96.896162128148774</c:v>
                </c:pt>
                <c:pt idx="187">
                  <c:v>99.656269940991734</c:v>
                </c:pt>
                <c:pt idx="188">
                  <c:v>102.42191095443677</c:v>
                </c:pt>
                <c:pt idx="189">
                  <c:v>105.19092743312491</c:v>
                </c:pt>
                <c:pt idx="190">
                  <c:v>107.96077953861241</c:v>
                </c:pt>
                <c:pt idx="191">
                  <c:v>110.73529037368351</c:v>
                </c:pt>
                <c:pt idx="192">
                  <c:v>113.51460452875261</c:v>
                </c:pt>
                <c:pt idx="193">
                  <c:v>116.29547014056098</c:v>
                </c:pt>
                <c:pt idx="194">
                  <c:v>75.83239595662117</c:v>
                </c:pt>
                <c:pt idx="195">
                  <c:v>75.90838155909789</c:v>
                </c:pt>
                <c:pt idx="196">
                  <c:v>77.543651901843759</c:v>
                </c:pt>
                <c:pt idx="197">
                  <c:v>79.227964875046652</c:v>
                </c:pt>
                <c:pt idx="198">
                  <c:v>81.316444949943531</c:v>
                </c:pt>
                <c:pt idx="199">
                  <c:v>83.623156904229688</c:v>
                </c:pt>
                <c:pt idx="200">
                  <c:v>86.060569962419223</c:v>
                </c:pt>
                <c:pt idx="201">
                  <c:v>88.625484569464476</c:v>
                </c:pt>
                <c:pt idx="202">
                  <c:v>91.262783683177091</c:v>
                </c:pt>
                <c:pt idx="203">
                  <c:v>93.937721354985655</c:v>
                </c:pt>
                <c:pt idx="204">
                  <c:v>96.654845547230011</c:v>
                </c:pt>
                <c:pt idx="205">
                  <c:v>99.395907962761328</c:v>
                </c:pt>
                <c:pt idx="206">
                  <c:v>102.14798131171919</c:v>
                </c:pt>
                <c:pt idx="207">
                  <c:v>104.90223604821051</c:v>
                </c:pt>
                <c:pt idx="208">
                  <c:v>107.66199467237459</c:v>
                </c:pt>
                <c:pt idx="209">
                  <c:v>110.42306702785048</c:v>
                </c:pt>
                <c:pt idx="210">
                  <c:v>113.18693857955503</c:v>
                </c:pt>
                <c:pt idx="211">
                  <c:v>115.95605501286288</c:v>
                </c:pt>
                <c:pt idx="212">
                  <c:v>118.7291455659597</c:v>
                </c:pt>
                <c:pt idx="213">
                  <c:v>121.50167115661328</c:v>
                </c:pt>
                <c:pt idx="214">
                  <c:v>80.758321735877416</c:v>
                </c:pt>
                <c:pt idx="215">
                  <c:v>80.851641584282731</c:v>
                </c:pt>
                <c:pt idx="216">
                  <c:v>82.617799062840504</c:v>
                </c:pt>
                <c:pt idx="217">
                  <c:v>84.368000637250887</c:v>
                </c:pt>
                <c:pt idx="218">
                  <c:v>86.52739008510278</c:v>
                </c:pt>
                <c:pt idx="219">
                  <c:v>88.836375265877592</c:v>
                </c:pt>
                <c:pt idx="220">
                  <c:v>91.291272870151857</c:v>
                </c:pt>
                <c:pt idx="221">
                  <c:v>93.874040953303009</c:v>
                </c:pt>
                <c:pt idx="222">
                  <c:v>96.513178911510323</c:v>
                </c:pt>
                <c:pt idx="223">
                  <c:v>99.202515806318345</c:v>
                </c:pt>
                <c:pt idx="224">
                  <c:v>101.92810314403988</c:v>
                </c:pt>
                <c:pt idx="225">
                  <c:v>104.67260926721431</c:v>
                </c:pt>
                <c:pt idx="226">
                  <c:v>107.41710293158641</c:v>
                </c:pt>
                <c:pt idx="227">
                  <c:v>110.16671053043036</c:v>
                </c:pt>
                <c:pt idx="228">
                  <c:v>112.9201137117897</c:v>
                </c:pt>
                <c:pt idx="229">
                  <c:v>115.67477399690776</c:v>
                </c:pt>
                <c:pt idx="230">
                  <c:v>118.43171128168454</c:v>
                </c:pt>
                <c:pt idx="231">
                  <c:v>121.19384552423078</c:v>
                </c:pt>
                <c:pt idx="232">
                  <c:v>123.96086005314243</c:v>
                </c:pt>
                <c:pt idx="233">
                  <c:v>126.72762668046698</c:v>
                </c:pt>
                <c:pt idx="234">
                  <c:v>85.825379730623126</c:v>
                </c:pt>
                <c:pt idx="235">
                  <c:v>85.924988751438192</c:v>
                </c:pt>
                <c:pt idx="236">
                  <c:v>87.809690825188355</c:v>
                </c:pt>
                <c:pt idx="237">
                  <c:v>89.590082642091701</c:v>
                </c:pt>
                <c:pt idx="238">
                  <c:v>91.770444245015568</c:v>
                </c:pt>
                <c:pt idx="239">
                  <c:v>94.081548219100924</c:v>
                </c:pt>
                <c:pt idx="240">
                  <c:v>96.555490098330651</c:v>
                </c:pt>
                <c:pt idx="241">
                  <c:v>99.146398026011482</c:v>
                </c:pt>
                <c:pt idx="242">
                  <c:v>101.7930949072604</c:v>
                </c:pt>
                <c:pt idx="243">
                  <c:v>104.49623494216081</c:v>
                </c:pt>
                <c:pt idx="244">
                  <c:v>107.2276430357937</c:v>
                </c:pt>
                <c:pt idx="245">
                  <c:v>109.9670677671071</c:v>
                </c:pt>
                <c:pt idx="246">
                  <c:v>112.70619053732445</c:v>
                </c:pt>
                <c:pt idx="247">
                  <c:v>115.45118937201623</c:v>
                </c:pt>
                <c:pt idx="248">
                  <c:v>118.19840539301747</c:v>
                </c:pt>
                <c:pt idx="249">
                  <c:v>120.94848711261993</c:v>
                </c:pt>
                <c:pt idx="250">
                  <c:v>123.7010078917824</c:v>
                </c:pt>
                <c:pt idx="251">
                  <c:v>126.45993625571799</c:v>
                </c:pt>
                <c:pt idx="252">
                  <c:v>129.22208990174593</c:v>
                </c:pt>
                <c:pt idx="253">
                  <c:v>131.9858596075027</c:v>
                </c:pt>
                <c:pt idx="254">
                  <c:v>91.38968250663288</c:v>
                </c:pt>
                <c:pt idx="255">
                  <c:v>91.50227656654144</c:v>
                </c:pt>
                <c:pt idx="256">
                  <c:v>93.452591370829182</c:v>
                </c:pt>
                <c:pt idx="257">
                  <c:v>95.241934515202928</c:v>
                </c:pt>
                <c:pt idx="258">
                  <c:v>97.438146058561728</c:v>
                </c:pt>
                <c:pt idx="259">
                  <c:v>99.752337151262736</c:v>
                </c:pt>
                <c:pt idx="260">
                  <c:v>102.24999815521939</c:v>
                </c:pt>
                <c:pt idx="261">
                  <c:v>104.84822416814235</c:v>
                </c:pt>
                <c:pt idx="262">
                  <c:v>107.50830424635922</c:v>
                </c:pt>
                <c:pt idx="263">
                  <c:v>110.21989686914367</c:v>
                </c:pt>
                <c:pt idx="264">
                  <c:v>112.94702096015664</c:v>
                </c:pt>
                <c:pt idx="265">
                  <c:v>115.67910906606238</c:v>
                </c:pt>
                <c:pt idx="266">
                  <c:v>118.41511597262578</c:v>
                </c:pt>
                <c:pt idx="267">
                  <c:v>121.15584910253894</c:v>
                </c:pt>
                <c:pt idx="268">
                  <c:v>123.89967697922793</c:v>
                </c:pt>
                <c:pt idx="269">
                  <c:v>126.64404524073434</c:v>
                </c:pt>
                <c:pt idx="270">
                  <c:v>129.39278127589941</c:v>
                </c:pt>
                <c:pt idx="271">
                  <c:v>132.04465046425847</c:v>
                </c:pt>
                <c:pt idx="272">
                  <c:v>134.80194370711732</c:v>
                </c:pt>
                <c:pt idx="273">
                  <c:v>137.56176367272855</c:v>
                </c:pt>
                <c:pt idx="274">
                  <c:v>96.614346602847704</c:v>
                </c:pt>
                <c:pt idx="275">
                  <c:v>96.739501365912801</c:v>
                </c:pt>
                <c:pt idx="276">
                  <c:v>98.715980846945229</c:v>
                </c:pt>
                <c:pt idx="277">
                  <c:v>100.51652087054923</c:v>
                </c:pt>
                <c:pt idx="278">
                  <c:v>102.70961877195411</c:v>
                </c:pt>
                <c:pt idx="279">
                  <c:v>105.05631757488793</c:v>
                </c:pt>
                <c:pt idx="280">
                  <c:v>107.5687050261203</c:v>
                </c:pt>
                <c:pt idx="281">
                  <c:v>110.18044806319172</c:v>
                </c:pt>
                <c:pt idx="282">
                  <c:v>112.85127019349721</c:v>
                </c:pt>
                <c:pt idx="283">
                  <c:v>115.56247938737201</c:v>
                </c:pt>
                <c:pt idx="284">
                  <c:v>118.28693825548116</c:v>
                </c:pt>
                <c:pt idx="285">
                  <c:v>121.01448186422704</c:v>
                </c:pt>
                <c:pt idx="286">
                  <c:v>123.64365424499339</c:v>
                </c:pt>
                <c:pt idx="287">
                  <c:v>126.38234930225137</c:v>
                </c:pt>
                <c:pt idx="288">
                  <c:v>129.12191067770814</c:v>
                </c:pt>
                <c:pt idx="289">
                  <c:v>131.86215156681877</c:v>
                </c:pt>
                <c:pt idx="290">
                  <c:v>134.60693630519921</c:v>
                </c:pt>
                <c:pt idx="291">
                  <c:v>137.35906439069316</c:v>
                </c:pt>
                <c:pt idx="292">
                  <c:v>140.11475212405617</c:v>
                </c:pt>
                <c:pt idx="293">
                  <c:v>142.87353204592276</c:v>
                </c:pt>
                <c:pt idx="294">
                  <c:v>101.85847860945439</c:v>
                </c:pt>
                <c:pt idx="295">
                  <c:v>101.99789313109022</c:v>
                </c:pt>
                <c:pt idx="296">
                  <c:v>103.9918163697499</c:v>
                </c:pt>
                <c:pt idx="297">
                  <c:v>105.80391372859867</c:v>
                </c:pt>
                <c:pt idx="298">
                  <c:v>108.00555101333339</c:v>
                </c:pt>
                <c:pt idx="299">
                  <c:v>110.38472830342853</c:v>
                </c:pt>
                <c:pt idx="300">
                  <c:v>112.90750971306625</c:v>
                </c:pt>
                <c:pt idx="301">
                  <c:v>115.5305294220763</c:v>
                </c:pt>
                <c:pt idx="302">
                  <c:v>118.2016430282068</c:v>
                </c:pt>
                <c:pt idx="303">
                  <c:v>120.80525630663377</c:v>
                </c:pt>
                <c:pt idx="304">
                  <c:v>123.52576116546069</c:v>
                </c:pt>
                <c:pt idx="305">
                  <c:v>126.24978571711939</c:v>
                </c:pt>
                <c:pt idx="306">
                  <c:v>128.98046579652265</c:v>
                </c:pt>
                <c:pt idx="307">
                  <c:v>131.71462691504647</c:v>
                </c:pt>
                <c:pt idx="308">
                  <c:v>134.44916673866879</c:v>
                </c:pt>
                <c:pt idx="309">
                  <c:v>137.18575713396092</c:v>
                </c:pt>
                <c:pt idx="310">
                  <c:v>139.92713059638132</c:v>
                </c:pt>
                <c:pt idx="311">
                  <c:v>142.6767646474845</c:v>
                </c:pt>
                <c:pt idx="312">
                  <c:v>145.42662603097335</c:v>
                </c:pt>
                <c:pt idx="313">
                  <c:v>148.18404005561513</c:v>
                </c:pt>
                <c:pt idx="314">
                  <c:v>107.14596785401162</c:v>
                </c:pt>
                <c:pt idx="315">
                  <c:v>107.27782961616774</c:v>
                </c:pt>
                <c:pt idx="316">
                  <c:v>109.28340416195657</c:v>
                </c:pt>
                <c:pt idx="317">
                  <c:v>111.10324923706257</c:v>
                </c:pt>
                <c:pt idx="318">
                  <c:v>113.33950722349088</c:v>
                </c:pt>
                <c:pt idx="319">
                  <c:v>115.73073384604551</c:v>
                </c:pt>
                <c:pt idx="320">
                  <c:v>118.2563650000661</c:v>
                </c:pt>
                <c:pt idx="321">
                  <c:v>120.87755801416979</c:v>
                </c:pt>
                <c:pt idx="322">
                  <c:v>123.44359167779467</c:v>
                </c:pt>
                <c:pt idx="323">
                  <c:v>126.15125019654148</c:v>
                </c:pt>
                <c:pt idx="324">
                  <c:v>128.86707250748992</c:v>
                </c:pt>
                <c:pt idx="325">
                  <c:v>131.58703136212696</c:v>
                </c:pt>
                <c:pt idx="326">
                  <c:v>134.31421246437003</c:v>
                </c:pt>
                <c:pt idx="327">
                  <c:v>137.0364854184177</c:v>
                </c:pt>
                <c:pt idx="328">
                  <c:v>139.767383735501</c:v>
                </c:pt>
                <c:pt idx="329">
                  <c:v>142.50037281193346</c:v>
                </c:pt>
                <c:pt idx="330">
                  <c:v>145.24160834367646</c:v>
                </c:pt>
                <c:pt idx="331">
                  <c:v>147.99410163000476</c:v>
                </c:pt>
                <c:pt idx="332">
                  <c:v>150.7487792691029</c:v>
                </c:pt>
                <c:pt idx="333">
                  <c:v>153.50342632786715</c:v>
                </c:pt>
                <c:pt idx="334">
                  <c:v>112.47037206882797</c:v>
                </c:pt>
                <c:pt idx="335">
                  <c:v>112.60145853671706</c:v>
                </c:pt>
                <c:pt idx="336">
                  <c:v>114.58256970439703</c:v>
                </c:pt>
                <c:pt idx="337">
                  <c:v>116.42143920126914</c:v>
                </c:pt>
                <c:pt idx="338">
                  <c:v>118.68881432313867</c:v>
                </c:pt>
                <c:pt idx="339">
                  <c:v>121.07633955365938</c:v>
                </c:pt>
                <c:pt idx="340">
                  <c:v>123.49853132310113</c:v>
                </c:pt>
                <c:pt idx="341">
                  <c:v>126.11539307737644</c:v>
                </c:pt>
                <c:pt idx="342">
                  <c:v>128.78616318341022</c:v>
                </c:pt>
                <c:pt idx="343">
                  <c:v>131.49061964627927</c:v>
                </c:pt>
                <c:pt idx="344">
                  <c:v>134.20246655444004</c:v>
                </c:pt>
                <c:pt idx="345">
                  <c:v>136.91304872292093</c:v>
                </c:pt>
                <c:pt idx="346">
                  <c:v>139.63685389091512</c:v>
                </c:pt>
                <c:pt idx="347">
                  <c:v>142.36442242246409</c:v>
                </c:pt>
                <c:pt idx="348">
                  <c:v>145.09316110458406</c:v>
                </c:pt>
                <c:pt idx="349">
                  <c:v>147.82476392850486</c:v>
                </c:pt>
                <c:pt idx="350">
                  <c:v>150.56797100181745</c:v>
                </c:pt>
                <c:pt idx="351">
                  <c:v>153.31718699388676</c:v>
                </c:pt>
                <c:pt idx="352">
                  <c:v>156.06835612913528</c:v>
                </c:pt>
                <c:pt idx="353">
                  <c:v>158.82037275755596</c:v>
                </c:pt>
                <c:pt idx="354">
                  <c:v>117.81313663526319</c:v>
                </c:pt>
                <c:pt idx="355">
                  <c:v>117.93894172392126</c:v>
                </c:pt>
                <c:pt idx="356">
                  <c:v>119.88058951364425</c:v>
                </c:pt>
                <c:pt idx="357">
                  <c:v>121.77084065987111</c:v>
                </c:pt>
                <c:pt idx="358">
                  <c:v>124.0386592799786</c:v>
                </c:pt>
                <c:pt idx="359">
                  <c:v>126.3146938366385</c:v>
                </c:pt>
                <c:pt idx="360">
                  <c:v>128.84293653213066</c:v>
                </c:pt>
                <c:pt idx="361">
                  <c:v>131.45500597808228</c:v>
                </c:pt>
                <c:pt idx="362">
                  <c:v>134.12574661958092</c:v>
                </c:pt>
                <c:pt idx="363">
                  <c:v>136.81984020064439</c:v>
                </c:pt>
                <c:pt idx="364">
                  <c:v>139.52857105487647</c:v>
                </c:pt>
                <c:pt idx="365">
                  <c:v>142.24471602757248</c:v>
                </c:pt>
                <c:pt idx="366">
                  <c:v>144.9668358075694</c:v>
                </c:pt>
                <c:pt idx="367">
                  <c:v>147.68964456769635</c:v>
                </c:pt>
                <c:pt idx="368">
                  <c:v>150.41497237033883</c:v>
                </c:pt>
                <c:pt idx="369">
                  <c:v>153.15080292671666</c:v>
                </c:pt>
                <c:pt idx="370">
                  <c:v>155.89600467823516</c:v>
                </c:pt>
                <c:pt idx="371">
                  <c:v>158.6444239851341</c:v>
                </c:pt>
                <c:pt idx="372">
                  <c:v>161.39640330833598</c:v>
                </c:pt>
                <c:pt idx="373">
                  <c:v>164.14952304529476</c:v>
                </c:pt>
                <c:pt idx="374">
                  <c:v>123.17312912864624</c:v>
                </c:pt>
                <c:pt idx="375">
                  <c:v>123.29468284551741</c:v>
                </c:pt>
                <c:pt idx="376">
                  <c:v>125.216242277479</c:v>
                </c:pt>
                <c:pt idx="377">
                  <c:v>127.13429016255451</c:v>
                </c:pt>
                <c:pt idx="378">
                  <c:v>129.28849840272795</c:v>
                </c:pt>
                <c:pt idx="379">
                  <c:v>131.66111365465815</c:v>
                </c:pt>
                <c:pt idx="380">
                  <c:v>134.19372192060985</c:v>
                </c:pt>
                <c:pt idx="381">
                  <c:v>136.80584925665249</c:v>
                </c:pt>
                <c:pt idx="382">
                  <c:v>139.47145149736579</c:v>
                </c:pt>
                <c:pt idx="383">
                  <c:v>142.16963037631785</c:v>
                </c:pt>
                <c:pt idx="384">
                  <c:v>144.87595354117451</c:v>
                </c:pt>
                <c:pt idx="385">
                  <c:v>147.58967484526326</c:v>
                </c:pt>
                <c:pt idx="386">
                  <c:v>150.30849009516405</c:v>
                </c:pt>
                <c:pt idx="387">
                  <c:v>153.0283151155123</c:v>
                </c:pt>
                <c:pt idx="388">
                  <c:v>155.75931476608659</c:v>
                </c:pt>
                <c:pt idx="389">
                  <c:v>158.50151664063762</c:v>
                </c:pt>
                <c:pt idx="390">
                  <c:v>161.24538175773185</c:v>
                </c:pt>
                <c:pt idx="391">
                  <c:v>163.99192017936687</c:v>
                </c:pt>
                <c:pt idx="392">
                  <c:v>166.74145127397767</c:v>
                </c:pt>
                <c:pt idx="393">
                  <c:v>169.49412012709669</c:v>
                </c:pt>
                <c:pt idx="394">
                  <c:v>128.93301581127011</c:v>
                </c:pt>
                <c:pt idx="395">
                  <c:v>129.07106113147904</c:v>
                </c:pt>
                <c:pt idx="396">
                  <c:v>130.98464238178218</c:v>
                </c:pt>
                <c:pt idx="397">
                  <c:v>132.91243374310787</c:v>
                </c:pt>
                <c:pt idx="398">
                  <c:v>135.05738605928076</c:v>
                </c:pt>
                <c:pt idx="399">
                  <c:v>137.42619944159992</c:v>
                </c:pt>
                <c:pt idx="400">
                  <c:v>139.96383419601187</c:v>
                </c:pt>
                <c:pt idx="401">
                  <c:v>142.56776380516715</c:v>
                </c:pt>
                <c:pt idx="402">
                  <c:v>145.24132442215588</c:v>
                </c:pt>
                <c:pt idx="403">
                  <c:v>147.93614948534304</c:v>
                </c:pt>
                <c:pt idx="404">
                  <c:v>150.64128964741957</c:v>
                </c:pt>
                <c:pt idx="405">
                  <c:v>153.35384218286552</c:v>
                </c:pt>
                <c:pt idx="406">
                  <c:v>156.07116690582859</c:v>
                </c:pt>
                <c:pt idx="407">
                  <c:v>158.79811849466023</c:v>
                </c:pt>
                <c:pt idx="408">
                  <c:v>161.53205399240358</c:v>
                </c:pt>
                <c:pt idx="409">
                  <c:v>164.27120185845533</c:v>
                </c:pt>
                <c:pt idx="410">
                  <c:v>167.0130282734726</c:v>
                </c:pt>
                <c:pt idx="411">
                  <c:v>169.75733936486569</c:v>
                </c:pt>
                <c:pt idx="412">
                  <c:v>172.50603780650499</c:v>
                </c:pt>
                <c:pt idx="413">
                  <c:v>175.25647952229343</c:v>
                </c:pt>
                <c:pt idx="414">
                  <c:v>97.446592129202713</c:v>
                </c:pt>
                <c:pt idx="415">
                  <c:v>86.112169915225081</c:v>
                </c:pt>
                <c:pt idx="416">
                  <c:v>79.571148897002644</c:v>
                </c:pt>
                <c:pt idx="417">
                  <c:v>75.391050777996057</c:v>
                </c:pt>
                <c:pt idx="418">
                  <c:v>72.611159699754296</c:v>
                </c:pt>
                <c:pt idx="419">
                  <c:v>71.742593797658273</c:v>
                </c:pt>
                <c:pt idx="420">
                  <c:v>72.28878470501887</c:v>
                </c:pt>
                <c:pt idx="421">
                  <c:v>73.513727991078142</c:v>
                </c:pt>
                <c:pt idx="422">
                  <c:v>75.327267190609845</c:v>
                </c:pt>
                <c:pt idx="423">
                  <c:v>77.464975846304725</c:v>
                </c:pt>
                <c:pt idx="424">
                  <c:v>79.686368827708776</c:v>
                </c:pt>
                <c:pt idx="425">
                  <c:v>81.983589335270608</c:v>
                </c:pt>
                <c:pt idx="426">
                  <c:v>84.378216528760973</c:v>
                </c:pt>
                <c:pt idx="427">
                  <c:v>86.873977914709911</c:v>
                </c:pt>
                <c:pt idx="428">
                  <c:v>89.419301520032548</c:v>
                </c:pt>
                <c:pt idx="429">
                  <c:v>92.000258730097769</c:v>
                </c:pt>
                <c:pt idx="430">
                  <c:v>94.591622214507183</c:v>
                </c:pt>
                <c:pt idx="431">
                  <c:v>80.087052851596198</c:v>
                </c:pt>
                <c:pt idx="432">
                  <c:v>86.057324346706622</c:v>
                </c:pt>
                <c:pt idx="433">
                  <c:v>79.277547363744404</c:v>
                </c:pt>
                <c:pt idx="434">
                  <c:v>74.668347047669215</c:v>
                </c:pt>
                <c:pt idx="435">
                  <c:v>71.710267029468724</c:v>
                </c:pt>
                <c:pt idx="436">
                  <c:v>69.960822818937928</c:v>
                </c:pt>
                <c:pt idx="437">
                  <c:v>69.699634052539537</c:v>
                </c:pt>
                <c:pt idx="438">
                  <c:v>70.491329180919053</c:v>
                </c:pt>
                <c:pt idx="439">
                  <c:v>71.859467207488919</c:v>
                </c:pt>
                <c:pt idx="440">
                  <c:v>73.719440767280233</c:v>
                </c:pt>
                <c:pt idx="441">
                  <c:v>75.801574990006273</c:v>
                </c:pt>
                <c:pt idx="442">
                  <c:v>77.950939524810238</c:v>
                </c:pt>
                <c:pt idx="443">
                  <c:v>80.178161983237743</c:v>
                </c:pt>
                <c:pt idx="444">
                  <c:v>82.502596585191881</c:v>
                </c:pt>
                <c:pt idx="445">
                  <c:v>84.893925381300178</c:v>
                </c:pt>
                <c:pt idx="446">
                  <c:v>87.338605101263383</c:v>
                </c:pt>
                <c:pt idx="447">
                  <c:v>89.816837042824446</c:v>
                </c:pt>
                <c:pt idx="448">
                  <c:v>92.321441477012314</c:v>
                </c:pt>
                <c:pt idx="449">
                  <c:v>79.994163940144446</c:v>
                </c:pt>
                <c:pt idx="450">
                  <c:v>80.82846815035937</c:v>
                </c:pt>
                <c:pt idx="451">
                  <c:v>75.701086894381206</c:v>
                </c:pt>
                <c:pt idx="452">
                  <c:v>72.067176711217286</c:v>
                </c:pt>
                <c:pt idx="453">
                  <c:v>69.586433652769273</c:v>
                </c:pt>
                <c:pt idx="454">
                  <c:v>67.855116872773138</c:v>
                </c:pt>
                <c:pt idx="455">
                  <c:v>67.333194448756615</c:v>
                </c:pt>
                <c:pt idx="456">
                  <c:v>67.803757971008338</c:v>
                </c:pt>
                <c:pt idx="457">
                  <c:v>69.008278171392604</c:v>
                </c:pt>
                <c:pt idx="458">
                  <c:v>70.577427982488842</c:v>
                </c:pt>
                <c:pt idx="459">
                  <c:v>72.510281237511947</c:v>
                </c:pt>
                <c:pt idx="460">
                  <c:v>74.579297209914344</c:v>
                </c:pt>
                <c:pt idx="461">
                  <c:v>76.708396522097502</c:v>
                </c:pt>
                <c:pt idx="462">
                  <c:v>78.935752309020927</c:v>
                </c:pt>
                <c:pt idx="463">
                  <c:v>81.236169242641751</c:v>
                </c:pt>
                <c:pt idx="464">
                  <c:v>83.614557044471042</c:v>
                </c:pt>
                <c:pt idx="465">
                  <c:v>86.04094671164853</c:v>
                </c:pt>
                <c:pt idx="466">
                  <c:v>88.484104310074315</c:v>
                </c:pt>
                <c:pt idx="467">
                  <c:v>90.949871380471734</c:v>
                </c:pt>
                <c:pt idx="468">
                  <c:v>79.872118909731896</c:v>
                </c:pt>
                <c:pt idx="469">
                  <c:v>72.865429910997307</c:v>
                </c:pt>
                <c:pt idx="470">
                  <c:v>69.833435145849776</c:v>
                </c:pt>
                <c:pt idx="471">
                  <c:v>67.658974925119935</c:v>
                </c:pt>
                <c:pt idx="472">
                  <c:v>66.765232479049985</c:v>
                </c:pt>
                <c:pt idx="473">
                  <c:v>66.362394422024551</c:v>
                </c:pt>
                <c:pt idx="474">
                  <c:v>66.934014612373304</c:v>
                </c:pt>
                <c:pt idx="475">
                  <c:v>68.176182475393801</c:v>
                </c:pt>
                <c:pt idx="476">
                  <c:v>69.890277401648504</c:v>
                </c:pt>
                <c:pt idx="477">
                  <c:v>71.817239879288906</c:v>
                </c:pt>
                <c:pt idx="478">
                  <c:v>73.939185924430788</c:v>
                </c:pt>
                <c:pt idx="479">
                  <c:v>76.18081974325753</c:v>
                </c:pt>
                <c:pt idx="480">
                  <c:v>78.493681528232472</c:v>
                </c:pt>
                <c:pt idx="481">
                  <c:v>80.880371726572861</c:v>
                </c:pt>
                <c:pt idx="482">
                  <c:v>83.339300944655264</c:v>
                </c:pt>
                <c:pt idx="483">
                  <c:v>85.839978017513872</c:v>
                </c:pt>
                <c:pt idx="484">
                  <c:v>88.35322658446006</c:v>
                </c:pt>
                <c:pt idx="485">
                  <c:v>90.873728506358219</c:v>
                </c:pt>
                <c:pt idx="486">
                  <c:v>93.434721044635936</c:v>
                </c:pt>
                <c:pt idx="487">
                  <c:v>76.500386420962499</c:v>
                </c:pt>
                <c:pt idx="488">
                  <c:v>74.733024849973035</c:v>
                </c:pt>
                <c:pt idx="489">
                  <c:v>68.163160008554115</c:v>
                </c:pt>
                <c:pt idx="490">
                  <c:v>66.593715186399209</c:v>
                </c:pt>
                <c:pt idx="491">
                  <c:v>65.891470634920793</c:v>
                </c:pt>
                <c:pt idx="492">
                  <c:v>66.124657598358056</c:v>
                </c:pt>
                <c:pt idx="493">
                  <c:v>67.043971321381775</c:v>
                </c:pt>
                <c:pt idx="494">
                  <c:v>68.500327418456834</c:v>
                </c:pt>
                <c:pt idx="495">
                  <c:v>70.355649667681249</c:v>
                </c:pt>
                <c:pt idx="496">
                  <c:v>72.456672364701518</c:v>
                </c:pt>
                <c:pt idx="497">
                  <c:v>74.659408055717705</c:v>
                </c:pt>
                <c:pt idx="498">
                  <c:v>76.984634929887292</c:v>
                </c:pt>
                <c:pt idx="499">
                  <c:v>79.375324550360503</c:v>
                </c:pt>
                <c:pt idx="500">
                  <c:v>81.824432746588329</c:v>
                </c:pt>
                <c:pt idx="501">
                  <c:v>84.339853151546208</c:v>
                </c:pt>
                <c:pt idx="502">
                  <c:v>86.907625414206805</c:v>
                </c:pt>
                <c:pt idx="503">
                  <c:v>89.511057229548044</c:v>
                </c:pt>
                <c:pt idx="504">
                  <c:v>92.146179425004775</c:v>
                </c:pt>
                <c:pt idx="505">
                  <c:v>94.801171546801527</c:v>
                </c:pt>
                <c:pt idx="506">
                  <c:v>97.465698896448131</c:v>
                </c:pt>
                <c:pt idx="507">
                  <c:v>71.974526925423817</c:v>
                </c:pt>
                <c:pt idx="508">
                  <c:v>70.088168812835164</c:v>
                </c:pt>
                <c:pt idx="509">
                  <c:v>66.642006291173161</c:v>
                </c:pt>
                <c:pt idx="510">
                  <c:v>66.202726953246255</c:v>
                </c:pt>
                <c:pt idx="511">
                  <c:v>66.659199778993852</c:v>
                </c:pt>
                <c:pt idx="512">
                  <c:v>68.04248709365686</c:v>
                </c:pt>
                <c:pt idx="513">
                  <c:v>69.64634438614155</c:v>
                </c:pt>
                <c:pt idx="514">
                  <c:v>71.527509302415368</c:v>
                </c:pt>
                <c:pt idx="515">
                  <c:v>73.643677625920446</c:v>
                </c:pt>
                <c:pt idx="516">
                  <c:v>75.928236874191612</c:v>
                </c:pt>
                <c:pt idx="517">
                  <c:v>78.329662147136133</c:v>
                </c:pt>
                <c:pt idx="518">
                  <c:v>80.807247249048444</c:v>
                </c:pt>
                <c:pt idx="519">
                  <c:v>83.338154246278464</c:v>
                </c:pt>
                <c:pt idx="520">
                  <c:v>85.924748668930562</c:v>
                </c:pt>
                <c:pt idx="521">
                  <c:v>88.557849340276718</c:v>
                </c:pt>
                <c:pt idx="522">
                  <c:v>91.215802516895252</c:v>
                </c:pt>
                <c:pt idx="523">
                  <c:v>93.887291566142878</c:v>
                </c:pt>
                <c:pt idx="524">
                  <c:v>96.5723333911249</c:v>
                </c:pt>
                <c:pt idx="525">
                  <c:v>99.269369323963431</c:v>
                </c:pt>
                <c:pt idx="526">
                  <c:v>101.97119056292209</c:v>
                </c:pt>
                <c:pt idx="527">
                  <c:v>70.055703974789211</c:v>
                </c:pt>
                <c:pt idx="528">
                  <c:v>69.160407298548137</c:v>
                </c:pt>
                <c:pt idx="529">
                  <c:v>67.898375169817712</c:v>
                </c:pt>
                <c:pt idx="530">
                  <c:v>68.446813683527608</c:v>
                </c:pt>
                <c:pt idx="531">
                  <c:v>69.970625785255208</c:v>
                </c:pt>
                <c:pt idx="532">
                  <c:v>71.668021526484907</c:v>
                </c:pt>
                <c:pt idx="533">
                  <c:v>73.576885118579668</c:v>
                </c:pt>
                <c:pt idx="534">
                  <c:v>75.652963387848104</c:v>
                </c:pt>
                <c:pt idx="535">
                  <c:v>77.95386553679549</c:v>
                </c:pt>
                <c:pt idx="536">
                  <c:v>80.341482216802291</c:v>
                </c:pt>
                <c:pt idx="537">
                  <c:v>82.824265115476308</c:v>
                </c:pt>
                <c:pt idx="538">
                  <c:v>85.401885483234636</c:v>
                </c:pt>
                <c:pt idx="539">
                  <c:v>88.030647148144141</c:v>
                </c:pt>
                <c:pt idx="540">
                  <c:v>90.689194185838829</c:v>
                </c:pt>
                <c:pt idx="541">
                  <c:v>93.362961771367196</c:v>
                </c:pt>
                <c:pt idx="542">
                  <c:v>96.047407997815824</c:v>
                </c:pt>
                <c:pt idx="543">
                  <c:v>98.750552260849418</c:v>
                </c:pt>
                <c:pt idx="544">
                  <c:v>101.46539535616049</c:v>
                </c:pt>
                <c:pt idx="545">
                  <c:v>104.18467279070501</c:v>
                </c:pt>
                <c:pt idx="546">
                  <c:v>106.90605580200602</c:v>
                </c:pt>
                <c:pt idx="547">
                  <c:v>71.630247075713399</c:v>
                </c:pt>
                <c:pt idx="548">
                  <c:v>71.24556876613444</c:v>
                </c:pt>
                <c:pt idx="549">
                  <c:v>71.552671974396972</c:v>
                </c:pt>
                <c:pt idx="550">
                  <c:v>72.7483111222151</c:v>
                </c:pt>
                <c:pt idx="551">
                  <c:v>74.400405587634538</c:v>
                </c:pt>
                <c:pt idx="552">
                  <c:v>76.319739220232648</c:v>
                </c:pt>
                <c:pt idx="553">
                  <c:v>78.393643763553342</c:v>
                </c:pt>
                <c:pt idx="554">
                  <c:v>80.651319154512663</c:v>
                </c:pt>
                <c:pt idx="555">
                  <c:v>83.066935387465819</c:v>
                </c:pt>
                <c:pt idx="556">
                  <c:v>85.577419379830573</c:v>
                </c:pt>
                <c:pt idx="557">
                  <c:v>88.14686268663452</c:v>
                </c:pt>
                <c:pt idx="558">
                  <c:v>90.763351435226852</c:v>
                </c:pt>
                <c:pt idx="559">
                  <c:v>93.42982906199245</c:v>
                </c:pt>
                <c:pt idx="560">
                  <c:v>96.119001500480067</c:v>
                </c:pt>
                <c:pt idx="561">
                  <c:v>98.819939079364758</c:v>
                </c:pt>
                <c:pt idx="562">
                  <c:v>101.53236636094003</c:v>
                </c:pt>
                <c:pt idx="563">
                  <c:v>104.2497404007041</c:v>
                </c:pt>
                <c:pt idx="564">
                  <c:v>106.97057836127713</c:v>
                </c:pt>
                <c:pt idx="565">
                  <c:v>109.69520283966632</c:v>
                </c:pt>
                <c:pt idx="566">
                  <c:v>112.42118293404846</c:v>
                </c:pt>
                <c:pt idx="567">
                  <c:v>74.370749528712125</c:v>
                </c:pt>
                <c:pt idx="568">
                  <c:v>74.353616980675554</c:v>
                </c:pt>
                <c:pt idx="569">
                  <c:v>75.710292827940009</c:v>
                </c:pt>
                <c:pt idx="570">
                  <c:v>77.177904182723324</c:v>
                </c:pt>
                <c:pt idx="571">
                  <c:v>79.010387025954017</c:v>
                </c:pt>
                <c:pt idx="572">
                  <c:v>81.05124017498089</c:v>
                </c:pt>
                <c:pt idx="573">
                  <c:v>83.263140279866548</c:v>
                </c:pt>
                <c:pt idx="574">
                  <c:v>85.642633443087149</c:v>
                </c:pt>
                <c:pt idx="575">
                  <c:v>88.115964085305308</c:v>
                </c:pt>
                <c:pt idx="576">
                  <c:v>90.652963769300541</c:v>
                </c:pt>
                <c:pt idx="577">
                  <c:v>93.256267795496726</c:v>
                </c:pt>
                <c:pt idx="578">
                  <c:v>95.909030849875634</c:v>
                </c:pt>
                <c:pt idx="579">
                  <c:v>98.606082466915822</c:v>
                </c:pt>
                <c:pt idx="580">
                  <c:v>101.31763802345523</c:v>
                </c:pt>
                <c:pt idx="581">
                  <c:v>104.02977230873566</c:v>
                </c:pt>
                <c:pt idx="582">
                  <c:v>106.74581258412793</c:v>
                </c:pt>
                <c:pt idx="583">
                  <c:v>109.46562609972861</c:v>
                </c:pt>
                <c:pt idx="584">
                  <c:v>112.1871580843999</c:v>
                </c:pt>
                <c:pt idx="585">
                  <c:v>114.91136697000708</c:v>
                </c:pt>
                <c:pt idx="586">
                  <c:v>117.63600786970416</c:v>
                </c:pt>
                <c:pt idx="587">
                  <c:v>78.119594579282506</c:v>
                </c:pt>
                <c:pt idx="588">
                  <c:v>78.337314101617963</c:v>
                </c:pt>
                <c:pt idx="589">
                  <c:v>80.290223289265356</c:v>
                </c:pt>
                <c:pt idx="590">
                  <c:v>81.887899694311102</c:v>
                </c:pt>
                <c:pt idx="591">
                  <c:v>83.841371505791457</c:v>
                </c:pt>
                <c:pt idx="592">
                  <c:v>86.025995511164865</c:v>
                </c:pt>
                <c:pt idx="593">
                  <c:v>88.317656891079451</c:v>
                </c:pt>
                <c:pt idx="594">
                  <c:v>90.751426907985973</c:v>
                </c:pt>
                <c:pt idx="595">
                  <c:v>93.248035134758922</c:v>
                </c:pt>
                <c:pt idx="596">
                  <c:v>95.816185201362956</c:v>
                </c:pt>
                <c:pt idx="597">
                  <c:v>98.464167799006006</c:v>
                </c:pt>
                <c:pt idx="598">
                  <c:v>101.15873281204244</c:v>
                </c:pt>
                <c:pt idx="599">
                  <c:v>103.86672015351401</c:v>
                </c:pt>
                <c:pt idx="600">
                  <c:v>106.575508202588</c:v>
                </c:pt>
                <c:pt idx="601">
                  <c:v>109.28617036967182</c:v>
                </c:pt>
                <c:pt idx="602">
                  <c:v>112.00450964978489</c:v>
                </c:pt>
                <c:pt idx="603">
                  <c:v>114.72407977867095</c:v>
                </c:pt>
                <c:pt idx="604">
                  <c:v>117.44474729023467</c:v>
                </c:pt>
                <c:pt idx="605">
                  <c:v>120.16704481000198</c:v>
                </c:pt>
                <c:pt idx="606">
                  <c:v>122.88940172778129</c:v>
                </c:pt>
                <c:pt idx="607">
                  <c:v>82.491930988183356</c:v>
                </c:pt>
                <c:pt idx="608">
                  <c:v>82.819547381455919</c:v>
                </c:pt>
                <c:pt idx="609">
                  <c:v>85.018842850707728</c:v>
                </c:pt>
                <c:pt idx="610">
                  <c:v>86.804598057054164</c:v>
                </c:pt>
                <c:pt idx="611">
                  <c:v>88.898447061279086</c:v>
                </c:pt>
                <c:pt idx="612">
                  <c:v>91.124361187962933</c:v>
                </c:pt>
                <c:pt idx="613">
                  <c:v>93.485534173139854</c:v>
                </c:pt>
                <c:pt idx="614">
                  <c:v>95.926925035661952</c:v>
                </c:pt>
                <c:pt idx="615">
                  <c:v>98.459050120203244</c:v>
                </c:pt>
                <c:pt idx="616">
                  <c:v>101.07603328299726</c:v>
                </c:pt>
                <c:pt idx="617">
                  <c:v>103.74941901380802</c:v>
                </c:pt>
                <c:pt idx="618">
                  <c:v>106.44445432660616</c:v>
                </c:pt>
                <c:pt idx="619">
                  <c:v>109.15217698538551</c:v>
                </c:pt>
                <c:pt idx="620">
                  <c:v>111.8599750874376</c:v>
                </c:pt>
                <c:pt idx="621">
                  <c:v>114.57335296582372</c:v>
                </c:pt>
                <c:pt idx="622">
                  <c:v>117.28966628427246</c:v>
                </c:pt>
                <c:pt idx="623">
                  <c:v>120.00893488463457</c:v>
                </c:pt>
                <c:pt idx="624">
                  <c:v>122.73042866293633</c:v>
                </c:pt>
                <c:pt idx="625">
                  <c:v>125.45483564596185</c:v>
                </c:pt>
                <c:pt idx="626">
                  <c:v>128.17615669564978</c:v>
                </c:pt>
                <c:pt idx="627">
                  <c:v>87.036253673716089</c:v>
                </c:pt>
                <c:pt idx="628">
                  <c:v>87.458338063563289</c:v>
                </c:pt>
                <c:pt idx="629">
                  <c:v>89.976980503184734</c:v>
                </c:pt>
                <c:pt idx="630">
                  <c:v>91.894869485268643</c:v>
                </c:pt>
                <c:pt idx="631">
                  <c:v>94.033070564475025</c:v>
                </c:pt>
                <c:pt idx="632">
                  <c:v>96.298145654045811</c:v>
                </c:pt>
                <c:pt idx="633">
                  <c:v>98.677194867221189</c:v>
                </c:pt>
                <c:pt idx="634">
                  <c:v>101.16663589100274</c:v>
                </c:pt>
                <c:pt idx="635">
                  <c:v>103.73848112613216</c:v>
                </c:pt>
                <c:pt idx="636">
                  <c:v>106.37199997906949</c:v>
                </c:pt>
                <c:pt idx="637">
                  <c:v>109.04806356102527</c:v>
                </c:pt>
                <c:pt idx="638">
                  <c:v>111.74810927917622</c:v>
                </c:pt>
                <c:pt idx="639">
                  <c:v>114.45573353572819</c:v>
                </c:pt>
                <c:pt idx="640">
                  <c:v>117.16584581492047</c:v>
                </c:pt>
                <c:pt idx="641">
                  <c:v>119.87955208289033</c:v>
                </c:pt>
                <c:pt idx="642">
                  <c:v>122.57770823079727</c:v>
                </c:pt>
                <c:pt idx="643">
                  <c:v>125.10623144026476</c:v>
                </c:pt>
                <c:pt idx="644">
                  <c:v>127.82615010476485</c:v>
                </c:pt>
                <c:pt idx="645">
                  <c:v>130.546964542654</c:v>
                </c:pt>
                <c:pt idx="646">
                  <c:v>133.26541063608678</c:v>
                </c:pt>
                <c:pt idx="647">
                  <c:v>91.748932671010465</c:v>
                </c:pt>
                <c:pt idx="648">
                  <c:v>92.218736911234288</c:v>
                </c:pt>
                <c:pt idx="649">
                  <c:v>95.069021652172083</c:v>
                </c:pt>
                <c:pt idx="650">
                  <c:v>97.040473967302759</c:v>
                </c:pt>
                <c:pt idx="651">
                  <c:v>99.202850424420149</c:v>
                </c:pt>
                <c:pt idx="652">
                  <c:v>101.48886803039132</c:v>
                </c:pt>
                <c:pt idx="653">
                  <c:v>103.93379796273129</c:v>
                </c:pt>
                <c:pt idx="654">
                  <c:v>106.45954333422094</c:v>
                </c:pt>
                <c:pt idx="655">
                  <c:v>109.03804818141121</c:v>
                </c:pt>
                <c:pt idx="656">
                  <c:v>111.66423492709912</c:v>
                </c:pt>
                <c:pt idx="657">
                  <c:v>114.15420075344642</c:v>
                </c:pt>
                <c:pt idx="658">
                  <c:v>116.85326963384537</c:v>
                </c:pt>
                <c:pt idx="659">
                  <c:v>119.56151054797226</c:v>
                </c:pt>
                <c:pt idx="660">
                  <c:v>122.27192216372305</c:v>
                </c:pt>
                <c:pt idx="661">
                  <c:v>124.98371093722233</c:v>
                </c:pt>
                <c:pt idx="662">
                  <c:v>127.6984052528306</c:v>
                </c:pt>
                <c:pt idx="663">
                  <c:v>130.41409187350996</c:v>
                </c:pt>
                <c:pt idx="664">
                  <c:v>133.13186132797534</c:v>
                </c:pt>
                <c:pt idx="665">
                  <c:v>135.85215495023303</c:v>
                </c:pt>
                <c:pt idx="666">
                  <c:v>138.56940048375742</c:v>
                </c:pt>
                <c:pt idx="667">
                  <c:v>96.947595506174181</c:v>
                </c:pt>
                <c:pt idx="668">
                  <c:v>97.503245705104959</c:v>
                </c:pt>
                <c:pt idx="669">
                  <c:v>100.6337276754781</c:v>
                </c:pt>
                <c:pt idx="670">
                  <c:v>102.59604208010026</c:v>
                </c:pt>
                <c:pt idx="671">
                  <c:v>104.79999243400076</c:v>
                </c:pt>
                <c:pt idx="672">
                  <c:v>107.13706751131107</c:v>
                </c:pt>
                <c:pt idx="673">
                  <c:v>109.43113881329433</c:v>
                </c:pt>
                <c:pt idx="674">
                  <c:v>111.96210254989786</c:v>
                </c:pt>
                <c:pt idx="675">
                  <c:v>114.54776350924951</c:v>
                </c:pt>
                <c:pt idx="676">
                  <c:v>117.20284452540926</c:v>
                </c:pt>
                <c:pt idx="677">
                  <c:v>119.88434585031204</c:v>
                </c:pt>
                <c:pt idx="678">
                  <c:v>122.57942013030535</c:v>
                </c:pt>
                <c:pt idx="679">
                  <c:v>125.28663578058665</c:v>
                </c:pt>
                <c:pt idx="680">
                  <c:v>127.99668031538376</c:v>
                </c:pt>
                <c:pt idx="681">
                  <c:v>130.7068771053975</c:v>
                </c:pt>
                <c:pt idx="682">
                  <c:v>133.41943532774107</c:v>
                </c:pt>
                <c:pt idx="683">
                  <c:v>136.13415181991306</c:v>
                </c:pt>
                <c:pt idx="684">
                  <c:v>138.85108779074574</c:v>
                </c:pt>
                <c:pt idx="685">
                  <c:v>141.56614313134406</c:v>
                </c:pt>
                <c:pt idx="686">
                  <c:v>144.28273093106858</c:v>
                </c:pt>
                <c:pt idx="687">
                  <c:v>101.9384811880342</c:v>
                </c:pt>
                <c:pt idx="688">
                  <c:v>102.57466679537492</c:v>
                </c:pt>
                <c:pt idx="689">
                  <c:v>105.79900100351971</c:v>
                </c:pt>
                <c:pt idx="690">
                  <c:v>107.80973550791124</c:v>
                </c:pt>
                <c:pt idx="691">
                  <c:v>109.83589211836602</c:v>
                </c:pt>
                <c:pt idx="692">
                  <c:v>112.25600146489991</c:v>
                </c:pt>
                <c:pt idx="693">
                  <c:v>114.74207681601099</c:v>
                </c:pt>
                <c:pt idx="694">
                  <c:v>117.27442709283854</c:v>
                </c:pt>
                <c:pt idx="695">
                  <c:v>119.8711706427256</c:v>
                </c:pt>
                <c:pt idx="696">
                  <c:v>122.52836726967629</c:v>
                </c:pt>
                <c:pt idx="697">
                  <c:v>125.21104821853314</c:v>
                </c:pt>
                <c:pt idx="698">
                  <c:v>127.90456015253652</c:v>
                </c:pt>
                <c:pt idx="699">
                  <c:v>130.61150057030764</c:v>
                </c:pt>
                <c:pt idx="700">
                  <c:v>133.31763869690522</c:v>
                </c:pt>
                <c:pt idx="701">
                  <c:v>136.02539775569181</c:v>
                </c:pt>
                <c:pt idx="702">
                  <c:v>138.73551274670703</c:v>
                </c:pt>
                <c:pt idx="703">
                  <c:v>141.44822238741551</c:v>
                </c:pt>
                <c:pt idx="704">
                  <c:v>144.16309931470306</c:v>
                </c:pt>
                <c:pt idx="705">
                  <c:v>146.8838368764001</c:v>
                </c:pt>
                <c:pt idx="706">
                  <c:v>149.60718740731988</c:v>
                </c:pt>
                <c:pt idx="707">
                  <c:v>107.0310281424748</c:v>
                </c:pt>
                <c:pt idx="708">
                  <c:v>107.70459763277628</c:v>
                </c:pt>
                <c:pt idx="709">
                  <c:v>110.98651594532548</c:v>
                </c:pt>
                <c:pt idx="710">
                  <c:v>113.04999033379961</c:v>
                </c:pt>
                <c:pt idx="711">
                  <c:v>115.12482859625204</c:v>
                </c:pt>
                <c:pt idx="712">
                  <c:v>117.56342327019097</c:v>
                </c:pt>
                <c:pt idx="713">
                  <c:v>120.04733045030689</c:v>
                </c:pt>
                <c:pt idx="714">
                  <c:v>122.58710804676082</c:v>
                </c:pt>
                <c:pt idx="715">
                  <c:v>125.19462772608695</c:v>
                </c:pt>
                <c:pt idx="716">
                  <c:v>127.85206102261589</c:v>
                </c:pt>
                <c:pt idx="717">
                  <c:v>130.53273140838257</c:v>
                </c:pt>
                <c:pt idx="718">
                  <c:v>133.22513586067572</c:v>
                </c:pt>
                <c:pt idx="719">
                  <c:v>135.93004011333696</c:v>
                </c:pt>
                <c:pt idx="720">
                  <c:v>138.63501643786338</c:v>
                </c:pt>
                <c:pt idx="721">
                  <c:v>141.34209195807875</c:v>
                </c:pt>
                <c:pt idx="722">
                  <c:v>144.0514724635062</c:v>
                </c:pt>
                <c:pt idx="723">
                  <c:v>146.76826997154598</c:v>
                </c:pt>
                <c:pt idx="724">
                  <c:v>149.49249840344842</c:v>
                </c:pt>
                <c:pt idx="725">
                  <c:v>152.21712062359603</c:v>
                </c:pt>
                <c:pt idx="726">
                  <c:v>154.94009891384906</c:v>
                </c:pt>
                <c:pt idx="727">
                  <c:v>112.16957392966525</c:v>
                </c:pt>
                <c:pt idx="728">
                  <c:v>112.85130039718652</c:v>
                </c:pt>
                <c:pt idx="729">
                  <c:v>116.21281139400151</c:v>
                </c:pt>
                <c:pt idx="730">
                  <c:v>118.1041487244112</c:v>
                </c:pt>
                <c:pt idx="731">
                  <c:v>120.43275838221525</c:v>
                </c:pt>
                <c:pt idx="732">
                  <c:v>122.87586230498981</c:v>
                </c:pt>
                <c:pt idx="733">
                  <c:v>125.35825585602458</c:v>
                </c:pt>
                <c:pt idx="734">
                  <c:v>127.90580680571377</c:v>
                </c:pt>
                <c:pt idx="735">
                  <c:v>130.52083352045034</c:v>
                </c:pt>
                <c:pt idx="736">
                  <c:v>133.17870737035753</c:v>
                </c:pt>
                <c:pt idx="737">
                  <c:v>135.85635962247085</c:v>
                </c:pt>
                <c:pt idx="738">
                  <c:v>138.54786181246911</c:v>
                </c:pt>
                <c:pt idx="739">
                  <c:v>141.25291480395717</c:v>
                </c:pt>
                <c:pt idx="740">
                  <c:v>143.95703497328731</c:v>
                </c:pt>
                <c:pt idx="741">
                  <c:v>146.66433047614473</c:v>
                </c:pt>
                <c:pt idx="742">
                  <c:v>149.38101464723829</c:v>
                </c:pt>
                <c:pt idx="743">
                  <c:v>152.10498586514103</c:v>
                </c:pt>
                <c:pt idx="744">
                  <c:v>154.82993077194814</c:v>
                </c:pt>
                <c:pt idx="745">
                  <c:v>157.55334845338444</c:v>
                </c:pt>
                <c:pt idx="746">
                  <c:v>160.27462381013117</c:v>
                </c:pt>
                <c:pt idx="747">
                  <c:v>117.33157097431626</c:v>
                </c:pt>
                <c:pt idx="748">
                  <c:v>118.01274907146437</c:v>
                </c:pt>
                <c:pt idx="749">
                  <c:v>121.46289955032452</c:v>
                </c:pt>
                <c:pt idx="750">
                  <c:v>123.37871604943976</c:v>
                </c:pt>
                <c:pt idx="751">
                  <c:v>125.74330565380592</c:v>
                </c:pt>
                <c:pt idx="752">
                  <c:v>128.18295802925934</c:v>
                </c:pt>
                <c:pt idx="753">
                  <c:v>130.66720998207833</c:v>
                </c:pt>
                <c:pt idx="754">
                  <c:v>133.22957348607758</c:v>
                </c:pt>
                <c:pt idx="755">
                  <c:v>135.84729955168362</c:v>
                </c:pt>
                <c:pt idx="756">
                  <c:v>138.50429306689978</c:v>
                </c:pt>
                <c:pt idx="757">
                  <c:v>141.18282687442172</c:v>
                </c:pt>
                <c:pt idx="758">
                  <c:v>143.87492335689402</c:v>
                </c:pt>
                <c:pt idx="759">
                  <c:v>146.57893905259178</c:v>
                </c:pt>
                <c:pt idx="760">
                  <c:v>149.28927632457757</c:v>
                </c:pt>
                <c:pt idx="761">
                  <c:v>152.00571132565585</c:v>
                </c:pt>
                <c:pt idx="762">
                  <c:v>154.72701381694597</c:v>
                </c:pt>
                <c:pt idx="763">
                  <c:v>157.44958485334121</c:v>
                </c:pt>
                <c:pt idx="764">
                  <c:v>160.17256049307841</c:v>
                </c:pt>
                <c:pt idx="765">
                  <c:v>162.89542638195383</c:v>
                </c:pt>
                <c:pt idx="766">
                  <c:v>165.61916788760647</c:v>
                </c:pt>
                <c:pt idx="767">
                  <c:v>122.53189242053369</c:v>
                </c:pt>
                <c:pt idx="768">
                  <c:v>123.21552831876311</c:v>
                </c:pt>
                <c:pt idx="769">
                  <c:v>126.72506555606964</c:v>
                </c:pt>
                <c:pt idx="770">
                  <c:v>128.68763770229214</c:v>
                </c:pt>
                <c:pt idx="771">
                  <c:v>131.05746805621973</c:v>
                </c:pt>
                <c:pt idx="772">
                  <c:v>133.48772072801137</c:v>
                </c:pt>
                <c:pt idx="773">
                  <c:v>135.98313118635457</c:v>
                </c:pt>
                <c:pt idx="774">
                  <c:v>138.55908316146053</c:v>
                </c:pt>
                <c:pt idx="775">
                  <c:v>141.17743315132725</c:v>
                </c:pt>
                <c:pt idx="776">
                  <c:v>143.83481121382513</c:v>
                </c:pt>
                <c:pt idx="777">
                  <c:v>146.51094157534632</c:v>
                </c:pt>
                <c:pt idx="778">
                  <c:v>149.20666203985974</c:v>
                </c:pt>
                <c:pt idx="779">
                  <c:v>151.92095220931537</c:v>
                </c:pt>
                <c:pt idx="780">
                  <c:v>154.63538757862287</c:v>
                </c:pt>
                <c:pt idx="781">
                  <c:v>157.35239146669579</c:v>
                </c:pt>
                <c:pt idx="782">
                  <c:v>160.0710577001191</c:v>
                </c:pt>
                <c:pt idx="783">
                  <c:v>162.79173974894931</c:v>
                </c:pt>
                <c:pt idx="784">
                  <c:v>165.51669555005984</c:v>
                </c:pt>
                <c:pt idx="785">
                  <c:v>168.24045599564525</c:v>
                </c:pt>
                <c:pt idx="786">
                  <c:v>170.96523755007703</c:v>
                </c:pt>
                <c:pt idx="787">
                  <c:v>127.74016012365205</c:v>
                </c:pt>
                <c:pt idx="788">
                  <c:v>128.44011373973044</c:v>
                </c:pt>
                <c:pt idx="789">
                  <c:v>132.02134967575503</c:v>
                </c:pt>
                <c:pt idx="790">
                  <c:v>134.00286785507919</c:v>
                </c:pt>
                <c:pt idx="791">
                  <c:v>136.37455588099235</c:v>
                </c:pt>
                <c:pt idx="792">
                  <c:v>138.79812134204397</c:v>
                </c:pt>
                <c:pt idx="793">
                  <c:v>141.31198841061394</c:v>
                </c:pt>
                <c:pt idx="794">
                  <c:v>143.89693955439807</c:v>
                </c:pt>
                <c:pt idx="795">
                  <c:v>146.51615135127676</c:v>
                </c:pt>
                <c:pt idx="796">
                  <c:v>149.17796458883592</c:v>
                </c:pt>
                <c:pt idx="797">
                  <c:v>151.85885377579442</c:v>
                </c:pt>
                <c:pt idx="798">
                  <c:v>154.55961749463097</c:v>
                </c:pt>
                <c:pt idx="799">
                  <c:v>157.27320485487584</c:v>
                </c:pt>
                <c:pt idx="800">
                  <c:v>159.98855659636604</c:v>
                </c:pt>
                <c:pt idx="801">
                  <c:v>162.7047648136045</c:v>
                </c:pt>
                <c:pt idx="802">
                  <c:v>165.42354839388787</c:v>
                </c:pt>
                <c:pt idx="803">
                  <c:v>168.14711871469461</c:v>
                </c:pt>
                <c:pt idx="804">
                  <c:v>170.87149519186076</c:v>
                </c:pt>
                <c:pt idx="805">
                  <c:v>173.59586405043535</c:v>
                </c:pt>
                <c:pt idx="806">
                  <c:v>176.32696504298022</c:v>
                </c:pt>
                <c:pt idx="807">
                  <c:v>133.37988435019722</c:v>
                </c:pt>
                <c:pt idx="808">
                  <c:v>134.09510336595091</c:v>
                </c:pt>
                <c:pt idx="809">
                  <c:v>137.74645444074818</c:v>
                </c:pt>
                <c:pt idx="810">
                  <c:v>139.74299305054311</c:v>
                </c:pt>
                <c:pt idx="811">
                  <c:v>142.10375517704358</c:v>
                </c:pt>
                <c:pt idx="812">
                  <c:v>144.52313265792824</c:v>
                </c:pt>
                <c:pt idx="813">
                  <c:v>147.0563985093186</c:v>
                </c:pt>
                <c:pt idx="814">
                  <c:v>149.64653661035467</c:v>
                </c:pt>
                <c:pt idx="815">
                  <c:v>152.267222668432</c:v>
                </c:pt>
                <c:pt idx="816">
                  <c:v>154.93887134770301</c:v>
                </c:pt>
                <c:pt idx="817">
                  <c:v>157.62333931748449</c:v>
                </c:pt>
                <c:pt idx="818">
                  <c:v>160.32582115891358</c:v>
                </c:pt>
                <c:pt idx="819">
                  <c:v>163.04055496202844</c:v>
                </c:pt>
                <c:pt idx="820">
                  <c:v>165.75521009530303</c:v>
                </c:pt>
                <c:pt idx="821">
                  <c:v>168.47127531756402</c:v>
                </c:pt>
                <c:pt idx="822">
                  <c:v>171.19272484626458</c:v>
                </c:pt>
                <c:pt idx="823">
                  <c:v>173.91436260896819</c:v>
                </c:pt>
                <c:pt idx="824">
                  <c:v>176.6392939512433</c:v>
                </c:pt>
                <c:pt idx="825">
                  <c:v>179.36998030514431</c:v>
                </c:pt>
                <c:pt idx="826">
                  <c:v>182.10264628346121</c:v>
                </c:pt>
                <c:pt idx="827">
                  <c:v>124.26725545699935</c:v>
                </c:pt>
                <c:pt idx="828">
                  <c:v>108.62731632324127</c:v>
                </c:pt>
                <c:pt idx="829">
                  <c:v>98.995649139611942</c:v>
                </c:pt>
                <c:pt idx="830">
                  <c:v>92.124676310667368</c:v>
                </c:pt>
                <c:pt idx="831">
                  <c:v>87.432967970087375</c:v>
                </c:pt>
                <c:pt idx="832">
                  <c:v>83.60358546410545</c:v>
                </c:pt>
                <c:pt idx="833">
                  <c:v>81.406264447143343</c:v>
                </c:pt>
                <c:pt idx="834">
                  <c:v>80.66835048859167</c:v>
                </c:pt>
                <c:pt idx="835">
                  <c:v>80.87832550912016</c:v>
                </c:pt>
                <c:pt idx="836">
                  <c:v>81.614929155398613</c:v>
                </c:pt>
                <c:pt idx="837">
                  <c:v>82.756415287670634</c:v>
                </c:pt>
                <c:pt idx="838">
                  <c:v>84.290341555004829</c:v>
                </c:pt>
                <c:pt idx="839">
                  <c:v>86.085803754733476</c:v>
                </c:pt>
                <c:pt idx="840">
                  <c:v>88.01921552985749</c:v>
                </c:pt>
                <c:pt idx="841">
                  <c:v>90.014782109440077</c:v>
                </c:pt>
                <c:pt idx="842">
                  <c:v>92.00163216460372</c:v>
                </c:pt>
                <c:pt idx="843">
                  <c:v>94.090072841749503</c:v>
                </c:pt>
                <c:pt idx="844">
                  <c:v>99.355515331942755</c:v>
                </c:pt>
                <c:pt idx="845">
                  <c:v>107.94691691172491</c:v>
                </c:pt>
                <c:pt idx="846">
                  <c:v>98.296315678152865</c:v>
                </c:pt>
                <c:pt idx="847">
                  <c:v>91.483948588642633</c:v>
                </c:pt>
                <c:pt idx="848">
                  <c:v>86.382707526505385</c:v>
                </c:pt>
                <c:pt idx="849">
                  <c:v>82.927469670513389</c:v>
                </c:pt>
                <c:pt idx="850">
                  <c:v>80.410469062920384</c:v>
                </c:pt>
                <c:pt idx="851">
                  <c:v>79.357996846599221</c:v>
                </c:pt>
                <c:pt idx="852">
                  <c:v>79.506194057534358</c:v>
                </c:pt>
                <c:pt idx="853">
                  <c:v>80.210304742195007</c:v>
                </c:pt>
                <c:pt idx="854">
                  <c:v>81.283189254380417</c:v>
                </c:pt>
                <c:pt idx="855">
                  <c:v>82.724848122932798</c:v>
                </c:pt>
                <c:pt idx="856">
                  <c:v>84.429089288201354</c:v>
                </c:pt>
                <c:pt idx="857">
                  <c:v>86.318916577657689</c:v>
                </c:pt>
                <c:pt idx="858">
                  <c:v>88.339512349210466</c:v>
                </c:pt>
                <c:pt idx="859">
                  <c:v>90.38350459887765</c:v>
                </c:pt>
                <c:pt idx="860">
                  <c:v>92.476416483010127</c:v>
                </c:pt>
                <c:pt idx="861">
                  <c:v>94.633644614701808</c:v>
                </c:pt>
                <c:pt idx="862">
                  <c:v>98.780099413867674</c:v>
                </c:pt>
                <c:pt idx="863">
                  <c:v>100.02715323790098</c:v>
                </c:pt>
                <c:pt idx="864">
                  <c:v>92.614132541665811</c:v>
                </c:pt>
                <c:pt idx="865">
                  <c:v>87.275752473250122</c:v>
                </c:pt>
                <c:pt idx="866">
                  <c:v>83.074345059803093</c:v>
                </c:pt>
                <c:pt idx="867">
                  <c:v>80.242657822401739</c:v>
                </c:pt>
                <c:pt idx="868">
                  <c:v>78.326702268464629</c:v>
                </c:pt>
                <c:pt idx="869">
                  <c:v>77.763812270910947</c:v>
                </c:pt>
                <c:pt idx="870">
                  <c:v>78.118250289667898</c:v>
                </c:pt>
                <c:pt idx="871">
                  <c:v>79.021882753101309</c:v>
                </c:pt>
                <c:pt idx="872">
                  <c:v>80.373825009501473</c:v>
                </c:pt>
                <c:pt idx="873">
                  <c:v>82.041738234216751</c:v>
                </c:pt>
                <c:pt idx="874">
                  <c:v>83.873664921592791</c:v>
                </c:pt>
                <c:pt idx="875">
                  <c:v>85.845301560015528</c:v>
                </c:pt>
                <c:pt idx="876">
                  <c:v>87.887964416885637</c:v>
                </c:pt>
                <c:pt idx="877">
                  <c:v>90.054622363290619</c:v>
                </c:pt>
                <c:pt idx="878">
                  <c:v>92.316464077877583</c:v>
                </c:pt>
                <c:pt idx="879">
                  <c:v>94.655189504662587</c:v>
                </c:pt>
                <c:pt idx="880">
                  <c:v>97.026418857156784</c:v>
                </c:pt>
                <c:pt idx="881">
                  <c:v>98.076331092060315</c:v>
                </c:pt>
                <c:pt idx="882">
                  <c:v>88.111950784247441</c:v>
                </c:pt>
                <c:pt idx="883">
                  <c:v>83.707971076075566</c:v>
                </c:pt>
                <c:pt idx="884">
                  <c:v>80.315953496636752</c:v>
                </c:pt>
                <c:pt idx="885">
                  <c:v>77.787473338900398</c:v>
                </c:pt>
                <c:pt idx="886">
                  <c:v>76.933749995817379</c:v>
                </c:pt>
                <c:pt idx="887">
                  <c:v>76.761993372877072</c:v>
                </c:pt>
                <c:pt idx="888">
                  <c:v>77.360466454796054</c:v>
                </c:pt>
                <c:pt idx="889">
                  <c:v>78.634458193322899</c:v>
                </c:pt>
                <c:pt idx="890">
                  <c:v>80.306057580613285</c:v>
                </c:pt>
                <c:pt idx="891">
                  <c:v>82.101515522277921</c:v>
                </c:pt>
                <c:pt idx="892">
                  <c:v>84.057914622173243</c:v>
                </c:pt>
                <c:pt idx="893">
                  <c:v>86.226057004596257</c:v>
                </c:pt>
                <c:pt idx="894">
                  <c:v>88.475505978515059</c:v>
                </c:pt>
                <c:pt idx="895">
                  <c:v>90.809416633820632</c:v>
                </c:pt>
                <c:pt idx="896">
                  <c:v>93.201908758211133</c:v>
                </c:pt>
                <c:pt idx="897">
                  <c:v>95.648838316235825</c:v>
                </c:pt>
                <c:pt idx="898">
                  <c:v>98.165180945846998</c:v>
                </c:pt>
                <c:pt idx="899">
                  <c:v>100.71996616993069</c:v>
                </c:pt>
                <c:pt idx="900">
                  <c:v>92.693248396790281</c:v>
                </c:pt>
                <c:pt idx="901">
                  <c:v>90.267532255588279</c:v>
                </c:pt>
                <c:pt idx="902">
                  <c:v>80.870051853828855</c:v>
                </c:pt>
                <c:pt idx="903">
                  <c:v>78.102730117576925</c:v>
                </c:pt>
                <c:pt idx="904">
                  <c:v>76.536061299880586</c:v>
                </c:pt>
                <c:pt idx="905">
                  <c:v>75.780050445291351</c:v>
                </c:pt>
                <c:pt idx="906">
                  <c:v>76.556257835847276</c:v>
                </c:pt>
                <c:pt idx="907">
                  <c:v>77.657589424120729</c:v>
                </c:pt>
                <c:pt idx="908">
                  <c:v>79.15088802027752</c:v>
                </c:pt>
                <c:pt idx="909">
                  <c:v>80.98438935355118</c:v>
                </c:pt>
                <c:pt idx="910">
                  <c:v>83.036367116889167</c:v>
                </c:pt>
                <c:pt idx="911">
                  <c:v>85.194882898517477</c:v>
                </c:pt>
                <c:pt idx="912">
                  <c:v>87.437619959605385</c:v>
                </c:pt>
                <c:pt idx="913">
                  <c:v>89.81834227911574</c:v>
                </c:pt>
                <c:pt idx="914">
                  <c:v>92.31604981127083</c:v>
                </c:pt>
                <c:pt idx="915">
                  <c:v>94.851305061537957</c:v>
                </c:pt>
                <c:pt idx="916">
                  <c:v>97.457549222913784</c:v>
                </c:pt>
                <c:pt idx="917">
                  <c:v>100.08268170027578</c:v>
                </c:pt>
                <c:pt idx="918">
                  <c:v>102.72207614922505</c:v>
                </c:pt>
                <c:pt idx="919">
                  <c:v>105.36670965933537</c:v>
                </c:pt>
                <c:pt idx="920">
                  <c:v>85.943619646547191</c:v>
                </c:pt>
                <c:pt idx="921">
                  <c:v>83.246461362325192</c:v>
                </c:pt>
                <c:pt idx="922">
                  <c:v>77.388799091421163</c:v>
                </c:pt>
                <c:pt idx="923">
                  <c:v>76.222808941538204</c:v>
                </c:pt>
                <c:pt idx="924">
                  <c:v>76.006875473883227</c:v>
                </c:pt>
                <c:pt idx="925">
                  <c:v>76.867815596824329</c:v>
                </c:pt>
                <c:pt idx="926">
                  <c:v>78.319439116219925</c:v>
                </c:pt>
                <c:pt idx="927">
                  <c:v>80.341532255916789</c:v>
                </c:pt>
                <c:pt idx="928">
                  <c:v>82.294932638192947</c:v>
                </c:pt>
                <c:pt idx="929">
                  <c:v>84.446004517996741</c:v>
                </c:pt>
                <c:pt idx="930">
                  <c:v>86.673921084824642</c:v>
                </c:pt>
                <c:pt idx="931">
                  <c:v>89.027418238345106</c:v>
                </c:pt>
                <c:pt idx="932">
                  <c:v>91.493052319504358</c:v>
                </c:pt>
                <c:pt idx="933">
                  <c:v>94.041321974760265</c:v>
                </c:pt>
                <c:pt idx="934">
                  <c:v>96.629452591674678</c:v>
                </c:pt>
                <c:pt idx="935">
                  <c:v>99.282309689094234</c:v>
                </c:pt>
                <c:pt idx="936">
                  <c:v>101.94728518714496</c:v>
                </c:pt>
                <c:pt idx="937">
                  <c:v>104.61543033345556</c:v>
                </c:pt>
                <c:pt idx="938">
                  <c:v>107.29157899206999</c:v>
                </c:pt>
                <c:pt idx="939">
                  <c:v>109.97753192530682</c:v>
                </c:pt>
                <c:pt idx="940">
                  <c:v>81.536002886536366</c:v>
                </c:pt>
                <c:pt idx="941">
                  <c:v>80.0336536071258</c:v>
                </c:pt>
                <c:pt idx="942">
                  <c:v>77.276541992429173</c:v>
                </c:pt>
                <c:pt idx="943">
                  <c:v>77.481280685964833</c:v>
                </c:pt>
                <c:pt idx="944">
                  <c:v>78.609812325139856</c:v>
                </c:pt>
                <c:pt idx="945">
                  <c:v>80.196482428835594</c:v>
                </c:pt>
                <c:pt idx="946">
                  <c:v>81.98266405514525</c:v>
                </c:pt>
                <c:pt idx="947">
                  <c:v>83.869414431987536</c:v>
                </c:pt>
                <c:pt idx="948">
                  <c:v>86.322286822692533</c:v>
                </c:pt>
                <c:pt idx="949">
                  <c:v>88.623451218678952</c:v>
                </c:pt>
                <c:pt idx="950">
                  <c:v>90.74851013323989</c:v>
                </c:pt>
                <c:pt idx="951">
                  <c:v>93.284851379641609</c:v>
                </c:pt>
                <c:pt idx="952">
                  <c:v>95.872169005101497</c:v>
                </c:pt>
                <c:pt idx="953">
                  <c:v>98.802395059326997</c:v>
                </c:pt>
                <c:pt idx="954">
                  <c:v>101.47305039608806</c:v>
                </c:pt>
                <c:pt idx="955">
                  <c:v>104.15162543231027</c:v>
                </c:pt>
                <c:pt idx="956">
                  <c:v>106.83670423556661</c:v>
                </c:pt>
                <c:pt idx="957">
                  <c:v>109.52970154035688</c:v>
                </c:pt>
                <c:pt idx="958">
                  <c:v>112.2281112906624</c:v>
                </c:pt>
                <c:pt idx="959">
                  <c:v>114.92512579519826</c:v>
                </c:pt>
                <c:pt idx="960">
                  <c:v>81.140194681713567</c:v>
                </c:pt>
                <c:pt idx="961">
                  <c:v>80.446754012151715</c:v>
                </c:pt>
                <c:pt idx="962">
                  <c:v>80.173042855973591</c:v>
                </c:pt>
                <c:pt idx="963">
                  <c:v>81.26363991977594</c:v>
                </c:pt>
                <c:pt idx="964">
                  <c:v>82.819890894506443</c:v>
                </c:pt>
                <c:pt idx="965">
                  <c:v>84.553171632612248</c:v>
                </c:pt>
                <c:pt idx="966">
                  <c:v>86.474195624756987</c:v>
                </c:pt>
                <c:pt idx="967">
                  <c:v>88.653133126758974</c:v>
                </c:pt>
                <c:pt idx="968">
                  <c:v>91.030570285375788</c:v>
                </c:pt>
                <c:pt idx="969">
                  <c:v>93.488937484461758</c:v>
                </c:pt>
                <c:pt idx="970">
                  <c:v>96.062677959936906</c:v>
                </c:pt>
                <c:pt idx="971">
                  <c:v>98.677250853800231</c:v>
                </c:pt>
                <c:pt idx="972">
                  <c:v>101.31538418478078</c:v>
                </c:pt>
                <c:pt idx="973">
                  <c:v>103.97723334912484</c:v>
                </c:pt>
                <c:pt idx="974">
                  <c:v>106.65122482120942</c:v>
                </c:pt>
                <c:pt idx="975">
                  <c:v>109.34671581215567</c:v>
                </c:pt>
                <c:pt idx="976">
                  <c:v>112.04750368921424</c:v>
                </c:pt>
                <c:pt idx="977">
                  <c:v>114.74885712030171</c:v>
                </c:pt>
                <c:pt idx="978">
                  <c:v>117.45062091362085</c:v>
                </c:pt>
                <c:pt idx="979">
                  <c:v>120.15184061761185</c:v>
                </c:pt>
                <c:pt idx="980">
                  <c:v>83.364830354058626</c:v>
                </c:pt>
                <c:pt idx="981">
                  <c:v>83.144495523544677</c:v>
                </c:pt>
                <c:pt idx="982">
                  <c:v>84.021428193184036</c:v>
                </c:pt>
                <c:pt idx="983">
                  <c:v>85.396311194532103</c:v>
                </c:pt>
                <c:pt idx="984">
                  <c:v>87.14441590385907</c:v>
                </c:pt>
                <c:pt idx="985">
                  <c:v>89.085568586214478</c:v>
                </c:pt>
                <c:pt idx="986">
                  <c:v>91.261440571403568</c:v>
                </c:pt>
                <c:pt idx="987">
                  <c:v>93.595916384603044</c:v>
                </c:pt>
                <c:pt idx="988">
                  <c:v>96.037755362231906</c:v>
                </c:pt>
                <c:pt idx="989">
                  <c:v>98.582067404450129</c:v>
                </c:pt>
                <c:pt idx="990">
                  <c:v>101.17927051079316</c:v>
                </c:pt>
                <c:pt idx="991">
                  <c:v>103.80942494277438</c:v>
                </c:pt>
                <c:pt idx="992">
                  <c:v>106.4667349134853</c:v>
                </c:pt>
                <c:pt idx="993">
                  <c:v>109.14208233224119</c:v>
                </c:pt>
                <c:pt idx="994">
                  <c:v>111.82558270616546</c:v>
                </c:pt>
                <c:pt idx="995">
                  <c:v>114.52290982667654</c:v>
                </c:pt>
                <c:pt idx="996">
                  <c:v>117.22513206546058</c:v>
                </c:pt>
                <c:pt idx="997">
                  <c:v>119.9285036625002</c:v>
                </c:pt>
                <c:pt idx="998">
                  <c:v>122.63131951771062</c:v>
                </c:pt>
                <c:pt idx="999">
                  <c:v>125.33554042672927</c:v>
                </c:pt>
                <c:pt idx="1000">
                  <c:v>86.522355774602659</c:v>
                </c:pt>
                <c:pt idx="1001">
                  <c:v>86.749080594696423</c:v>
                </c:pt>
                <c:pt idx="1002">
                  <c:v>88.41786410818051</c:v>
                </c:pt>
                <c:pt idx="1003">
                  <c:v>89.890956587807707</c:v>
                </c:pt>
                <c:pt idx="1004">
                  <c:v>91.814457047864337</c:v>
                </c:pt>
                <c:pt idx="1005">
                  <c:v>93.972272989175238</c:v>
                </c:pt>
                <c:pt idx="1006">
                  <c:v>96.220667367311165</c:v>
                </c:pt>
                <c:pt idx="1007">
                  <c:v>98.668879251405272</c:v>
                </c:pt>
                <c:pt idx="1008">
                  <c:v>101.18922339619263</c:v>
                </c:pt>
                <c:pt idx="1009">
                  <c:v>103.76284113277809</c:v>
                </c:pt>
                <c:pt idx="1010">
                  <c:v>106.38864118972187</c:v>
                </c:pt>
                <c:pt idx="1011">
                  <c:v>109.04285315296616</c:v>
                </c:pt>
                <c:pt idx="1012">
                  <c:v>111.70635087863268</c:v>
                </c:pt>
                <c:pt idx="1013">
                  <c:v>114.38128066002996</c:v>
                </c:pt>
                <c:pt idx="1014">
                  <c:v>117.06444047628621</c:v>
                </c:pt>
                <c:pt idx="1015">
                  <c:v>119.76417052658425</c:v>
                </c:pt>
                <c:pt idx="1016">
                  <c:v>122.46648141460325</c:v>
                </c:pt>
                <c:pt idx="1017">
                  <c:v>125.17033654412572</c:v>
                </c:pt>
                <c:pt idx="1018">
                  <c:v>127.87414888166964</c:v>
                </c:pt>
                <c:pt idx="1019">
                  <c:v>130.5738846976067</c:v>
                </c:pt>
                <c:pt idx="1020">
                  <c:v>90.585832103967761</c:v>
                </c:pt>
                <c:pt idx="1021">
                  <c:v>90.994178499219942</c:v>
                </c:pt>
                <c:pt idx="1022">
                  <c:v>92.961186269008948</c:v>
                </c:pt>
                <c:pt idx="1023">
                  <c:v>94.736408970076923</c:v>
                </c:pt>
                <c:pt idx="1024">
                  <c:v>96.818817189021161</c:v>
                </c:pt>
                <c:pt idx="1025">
                  <c:v>98.987498859407481</c:v>
                </c:pt>
                <c:pt idx="1026">
                  <c:v>101.37614325434585</c:v>
                </c:pt>
                <c:pt idx="1027">
                  <c:v>103.86293450505332</c:v>
                </c:pt>
                <c:pt idx="1028">
                  <c:v>106.41203121156376</c:v>
                </c:pt>
                <c:pt idx="1029">
                  <c:v>109.01233653839441</c:v>
                </c:pt>
                <c:pt idx="1030">
                  <c:v>111.65635144013329</c:v>
                </c:pt>
                <c:pt idx="1031">
                  <c:v>114.30980072446522</c:v>
                </c:pt>
                <c:pt idx="1032">
                  <c:v>116.9728262327113</c:v>
                </c:pt>
                <c:pt idx="1033">
                  <c:v>119.64553571399658</c:v>
                </c:pt>
                <c:pt idx="1034">
                  <c:v>122.3319326207972</c:v>
                </c:pt>
                <c:pt idx="1035">
                  <c:v>125.03110845113224</c:v>
                </c:pt>
                <c:pt idx="1036">
                  <c:v>127.73351392313707</c:v>
                </c:pt>
                <c:pt idx="1037">
                  <c:v>130.43663049553047</c:v>
                </c:pt>
                <c:pt idx="1038">
                  <c:v>133.16709099561552</c:v>
                </c:pt>
                <c:pt idx="1039">
                  <c:v>135.87595024179694</c:v>
                </c:pt>
                <c:pt idx="1040">
                  <c:v>94.956844065144708</c:v>
                </c:pt>
                <c:pt idx="1041">
                  <c:v>95.476091685922157</c:v>
                </c:pt>
                <c:pt idx="1042">
                  <c:v>97.843225587017599</c:v>
                </c:pt>
                <c:pt idx="1043">
                  <c:v>99.759271639183609</c:v>
                </c:pt>
                <c:pt idx="1044">
                  <c:v>101.85847610385137</c:v>
                </c:pt>
                <c:pt idx="1045">
                  <c:v>104.14764722809812</c:v>
                </c:pt>
                <c:pt idx="1046">
                  <c:v>106.59153189496902</c:v>
                </c:pt>
                <c:pt idx="1047">
                  <c:v>109.09629944804033</c:v>
                </c:pt>
                <c:pt idx="1048">
                  <c:v>111.68164393612126</c:v>
                </c:pt>
                <c:pt idx="1049">
                  <c:v>114.29245353055813</c:v>
                </c:pt>
                <c:pt idx="1050">
                  <c:v>116.93318885498984</c:v>
                </c:pt>
                <c:pt idx="1051">
                  <c:v>119.59194455270202</c:v>
                </c:pt>
                <c:pt idx="1052">
                  <c:v>122.25627870946283</c:v>
                </c:pt>
                <c:pt idx="1053">
                  <c:v>124.9558630469058</c:v>
                </c:pt>
                <c:pt idx="1054">
                  <c:v>127.64456962630837</c:v>
                </c:pt>
                <c:pt idx="1055">
                  <c:v>130.34301562067878</c:v>
                </c:pt>
                <c:pt idx="1056">
                  <c:v>133.04265557307534</c:v>
                </c:pt>
                <c:pt idx="1057">
                  <c:v>135.75116693567503</c:v>
                </c:pt>
                <c:pt idx="1058">
                  <c:v>138.4659442603471</c:v>
                </c:pt>
                <c:pt idx="1059">
                  <c:v>141.18008612660606</c:v>
                </c:pt>
                <c:pt idx="1060">
                  <c:v>99.541449821733252</c:v>
                </c:pt>
                <c:pt idx="1061">
                  <c:v>100.15240558935889</c:v>
                </c:pt>
                <c:pt idx="1062">
                  <c:v>102.89390503063103</c:v>
                </c:pt>
                <c:pt idx="1063">
                  <c:v>104.83346085194366</c:v>
                </c:pt>
                <c:pt idx="1064">
                  <c:v>107.01597867622483</c:v>
                </c:pt>
                <c:pt idx="1065">
                  <c:v>109.36718819008259</c:v>
                </c:pt>
                <c:pt idx="1066">
                  <c:v>111.83473609460088</c:v>
                </c:pt>
                <c:pt idx="1067">
                  <c:v>114.37147415374666</c:v>
                </c:pt>
                <c:pt idx="1068">
                  <c:v>116.96641467642651</c:v>
                </c:pt>
                <c:pt idx="1069">
                  <c:v>119.60746612967526</c:v>
                </c:pt>
                <c:pt idx="1070">
                  <c:v>122.25336352536975</c:v>
                </c:pt>
                <c:pt idx="1071">
                  <c:v>124.91111077476847</c:v>
                </c:pt>
                <c:pt idx="1072">
                  <c:v>127.5741233405159</c:v>
                </c:pt>
                <c:pt idx="1073">
                  <c:v>130.24994687424208</c:v>
                </c:pt>
                <c:pt idx="1074">
                  <c:v>132.93672572388363</c:v>
                </c:pt>
                <c:pt idx="1075">
                  <c:v>135.63775563167368</c:v>
                </c:pt>
                <c:pt idx="1076">
                  <c:v>138.34782497102682</c:v>
                </c:pt>
                <c:pt idx="1077">
                  <c:v>141.06436357963801</c:v>
                </c:pt>
                <c:pt idx="1078">
                  <c:v>143.75524393043648</c:v>
                </c:pt>
                <c:pt idx="1079">
                  <c:v>146.47044010532341</c:v>
                </c:pt>
                <c:pt idx="1080">
                  <c:v>104.61812107885511</c:v>
                </c:pt>
                <c:pt idx="1081">
                  <c:v>105.35331659538102</c:v>
                </c:pt>
                <c:pt idx="1082">
                  <c:v>108.39086047308001</c:v>
                </c:pt>
                <c:pt idx="1083">
                  <c:v>110.38001085313515</c:v>
                </c:pt>
                <c:pt idx="1084">
                  <c:v>112.63861178778932</c:v>
                </c:pt>
                <c:pt idx="1085">
                  <c:v>115.02190428744017</c:v>
                </c:pt>
                <c:pt idx="1086">
                  <c:v>117.50326223534636</c:v>
                </c:pt>
                <c:pt idx="1087">
                  <c:v>120.06231235041395</c:v>
                </c:pt>
                <c:pt idx="1088">
                  <c:v>122.6882986321686</c:v>
                </c:pt>
                <c:pt idx="1089">
                  <c:v>125.31377686385217</c:v>
                </c:pt>
                <c:pt idx="1090">
                  <c:v>127.96274476985464</c:v>
                </c:pt>
                <c:pt idx="1091">
                  <c:v>130.61363013229581</c:v>
                </c:pt>
                <c:pt idx="1092">
                  <c:v>133.27666678747201</c:v>
                </c:pt>
                <c:pt idx="1093">
                  <c:v>135.92455023662197</c:v>
                </c:pt>
                <c:pt idx="1094">
                  <c:v>138.62333933146706</c:v>
                </c:pt>
                <c:pt idx="1095">
                  <c:v>141.33613578906989</c:v>
                </c:pt>
                <c:pt idx="1096">
                  <c:v>144.05190357815266</c:v>
                </c:pt>
                <c:pt idx="1097">
                  <c:v>146.76890435599492</c:v>
                </c:pt>
                <c:pt idx="1098">
                  <c:v>149.48748336541766</c:v>
                </c:pt>
                <c:pt idx="1099">
                  <c:v>152.20507423818441</c:v>
                </c:pt>
                <c:pt idx="1100">
                  <c:v>109.51401653016927</c:v>
                </c:pt>
                <c:pt idx="1101">
                  <c:v>110.35723009549538</c:v>
                </c:pt>
                <c:pt idx="1102">
                  <c:v>113.53537138656726</c:v>
                </c:pt>
                <c:pt idx="1103">
                  <c:v>115.59791548316561</c:v>
                </c:pt>
                <c:pt idx="1104">
                  <c:v>117.87360896970267</c:v>
                </c:pt>
                <c:pt idx="1105">
                  <c:v>120.31845641862678</c:v>
                </c:pt>
                <c:pt idx="1106">
                  <c:v>122.81368315844914</c:v>
                </c:pt>
                <c:pt idx="1107">
                  <c:v>125.39175461364427</c:v>
                </c:pt>
                <c:pt idx="1108">
                  <c:v>127.9966110840452</c:v>
                </c:pt>
                <c:pt idx="1109">
                  <c:v>130.5979111901633</c:v>
                </c:pt>
                <c:pt idx="1110">
                  <c:v>133.24556499430506</c:v>
                </c:pt>
                <c:pt idx="1111">
                  <c:v>135.89415625833422</c:v>
                </c:pt>
                <c:pt idx="1112">
                  <c:v>138.56142794695052</c:v>
                </c:pt>
                <c:pt idx="1113">
                  <c:v>141.24816126037811</c:v>
                </c:pt>
                <c:pt idx="1114">
                  <c:v>143.9541468029739</c:v>
                </c:pt>
                <c:pt idx="1115">
                  <c:v>146.66437154744287</c:v>
                </c:pt>
                <c:pt idx="1116">
                  <c:v>149.38014865754729</c:v>
                </c:pt>
                <c:pt idx="1117">
                  <c:v>152.10202003502999</c:v>
                </c:pt>
                <c:pt idx="1118">
                  <c:v>154.82174931210415</c:v>
                </c:pt>
                <c:pt idx="1119">
                  <c:v>157.54036498187568</c:v>
                </c:pt>
                <c:pt idx="1120">
                  <c:v>114.51644209677792</c:v>
                </c:pt>
                <c:pt idx="1121">
                  <c:v>115.38863534941936</c:v>
                </c:pt>
                <c:pt idx="1122">
                  <c:v>118.74320097367792</c:v>
                </c:pt>
                <c:pt idx="1123">
                  <c:v>120.82857030733861</c:v>
                </c:pt>
                <c:pt idx="1124">
                  <c:v>123.159186500959</c:v>
                </c:pt>
                <c:pt idx="1125">
                  <c:v>125.58925548548847</c:v>
                </c:pt>
                <c:pt idx="1126">
                  <c:v>128.10474799827554</c:v>
                </c:pt>
                <c:pt idx="1127">
                  <c:v>130.67419471933141</c:v>
                </c:pt>
                <c:pt idx="1128">
                  <c:v>133.27733080890133</c:v>
                </c:pt>
                <c:pt idx="1129">
                  <c:v>135.90658812424431</c:v>
                </c:pt>
                <c:pt idx="1130">
                  <c:v>138.55304922051909</c:v>
                </c:pt>
                <c:pt idx="1131">
                  <c:v>141.20453145890457</c:v>
                </c:pt>
                <c:pt idx="1132">
                  <c:v>143.88588492124242</c:v>
                </c:pt>
                <c:pt idx="1133">
                  <c:v>146.57503715301615</c:v>
                </c:pt>
                <c:pt idx="1134">
                  <c:v>149.28249660032674</c:v>
                </c:pt>
                <c:pt idx="1135">
                  <c:v>151.99874911028851</c:v>
                </c:pt>
                <c:pt idx="1136">
                  <c:v>154.71939206031379</c:v>
                </c:pt>
                <c:pt idx="1137">
                  <c:v>157.44152282910909</c:v>
                </c:pt>
                <c:pt idx="1138">
                  <c:v>160.16263638852152</c:v>
                </c:pt>
                <c:pt idx="1139">
                  <c:v>162.8845680836977</c:v>
                </c:pt>
                <c:pt idx="1140">
                  <c:v>119.57088807390562</c:v>
                </c:pt>
                <c:pt idx="1141">
                  <c:v>120.48623718499988</c:v>
                </c:pt>
                <c:pt idx="1142">
                  <c:v>123.94064934192922</c:v>
                </c:pt>
                <c:pt idx="1143">
                  <c:v>126.06641960317641</c:v>
                </c:pt>
                <c:pt idx="1144">
                  <c:v>128.42963305073113</c:v>
                </c:pt>
                <c:pt idx="1145">
                  <c:v>130.84671419469811</c:v>
                </c:pt>
                <c:pt idx="1146">
                  <c:v>133.39277247027354</c:v>
                </c:pt>
                <c:pt idx="1147">
                  <c:v>135.98839052028868</c:v>
                </c:pt>
                <c:pt idx="1148">
                  <c:v>138.5895436624962</c:v>
                </c:pt>
                <c:pt idx="1149">
                  <c:v>141.22101813432496</c:v>
                </c:pt>
                <c:pt idx="1150">
                  <c:v>143.86280636962664</c:v>
                </c:pt>
                <c:pt idx="1151">
                  <c:v>146.5305117584077</c:v>
                </c:pt>
                <c:pt idx="1152">
                  <c:v>149.21389625593821</c:v>
                </c:pt>
                <c:pt idx="1153">
                  <c:v>151.90901433454854</c:v>
                </c:pt>
                <c:pt idx="1154">
                  <c:v>154.62331558874399</c:v>
                </c:pt>
                <c:pt idx="1155">
                  <c:v>157.34079430350991</c:v>
                </c:pt>
                <c:pt idx="1156">
                  <c:v>160.06252625848347</c:v>
                </c:pt>
                <c:pt idx="1157">
                  <c:v>162.7865486358653</c:v>
                </c:pt>
                <c:pt idx="1158">
                  <c:v>165.51206639211051</c:v>
                </c:pt>
                <c:pt idx="1159">
                  <c:v>168.23730107180862</c:v>
                </c:pt>
                <c:pt idx="1160">
                  <c:v>124.66595985996128</c:v>
                </c:pt>
                <c:pt idx="1161">
                  <c:v>125.65257647617661</c:v>
                </c:pt>
                <c:pt idx="1162">
                  <c:v>129.17802703242819</c:v>
                </c:pt>
                <c:pt idx="1163">
                  <c:v>131.34086732705504</c:v>
                </c:pt>
                <c:pt idx="1164">
                  <c:v>133.68442962693268</c:v>
                </c:pt>
                <c:pt idx="1165">
                  <c:v>136.14402815129739</c:v>
                </c:pt>
                <c:pt idx="1166">
                  <c:v>138.71332123476469</c:v>
                </c:pt>
                <c:pt idx="1167">
                  <c:v>141.30493131483701</c:v>
                </c:pt>
                <c:pt idx="1168">
                  <c:v>143.90523603811164</c:v>
                </c:pt>
                <c:pt idx="1169">
                  <c:v>146.53723896707538</c:v>
                </c:pt>
                <c:pt idx="1170">
                  <c:v>149.1869631200052</c:v>
                </c:pt>
                <c:pt idx="1171">
                  <c:v>151.86665386101163</c:v>
                </c:pt>
                <c:pt idx="1172">
                  <c:v>154.55364261039196</c:v>
                </c:pt>
                <c:pt idx="1173">
                  <c:v>157.25741959085232</c:v>
                </c:pt>
                <c:pt idx="1174">
                  <c:v>159.97192197358879</c:v>
                </c:pt>
                <c:pt idx="1175">
                  <c:v>162.6909922775861</c:v>
                </c:pt>
                <c:pt idx="1176">
                  <c:v>165.41613071130644</c:v>
                </c:pt>
                <c:pt idx="1177">
                  <c:v>168.14482015683856</c:v>
                </c:pt>
                <c:pt idx="1178">
                  <c:v>170.87291940584981</c:v>
                </c:pt>
                <c:pt idx="1179">
                  <c:v>173.60008474926551</c:v>
                </c:pt>
                <c:pt idx="1180">
                  <c:v>129.87992348342755</c:v>
                </c:pt>
                <c:pt idx="1181">
                  <c:v>130.86430151985735</c:v>
                </c:pt>
                <c:pt idx="1182">
                  <c:v>134.41084329791806</c:v>
                </c:pt>
                <c:pt idx="1183">
                  <c:v>136.61195148272833</c:v>
                </c:pt>
                <c:pt idx="1184">
                  <c:v>138.97077925679747</c:v>
                </c:pt>
                <c:pt idx="1185">
                  <c:v>141.45562717268115</c:v>
                </c:pt>
                <c:pt idx="1186">
                  <c:v>144.03015173797547</c:v>
                </c:pt>
                <c:pt idx="1187">
                  <c:v>146.61801931158953</c:v>
                </c:pt>
                <c:pt idx="1188">
                  <c:v>149.2209764940101</c:v>
                </c:pt>
                <c:pt idx="1189">
                  <c:v>151.85340014230312</c:v>
                </c:pt>
                <c:pt idx="1190">
                  <c:v>154.51873264676155</c:v>
                </c:pt>
                <c:pt idx="1191">
                  <c:v>157.20628939326076</c:v>
                </c:pt>
                <c:pt idx="1192">
                  <c:v>159.89648525106659</c:v>
                </c:pt>
                <c:pt idx="1193">
                  <c:v>162.60286447001266</c:v>
                </c:pt>
                <c:pt idx="1194">
                  <c:v>165.32133173546384</c:v>
                </c:pt>
                <c:pt idx="1195">
                  <c:v>168.0451043108788</c:v>
                </c:pt>
                <c:pt idx="1196">
                  <c:v>170.79984244027233</c:v>
                </c:pt>
                <c:pt idx="1197">
                  <c:v>173.5303180064079</c:v>
                </c:pt>
                <c:pt idx="1198">
                  <c:v>176.25919648651976</c:v>
                </c:pt>
                <c:pt idx="1199">
                  <c:v>178.98729011331901</c:v>
                </c:pt>
                <c:pt idx="1200">
                  <c:v>135.08562329018685</c:v>
                </c:pt>
                <c:pt idx="1201">
                  <c:v>136.09631996036535</c:v>
                </c:pt>
                <c:pt idx="1202">
                  <c:v>139.65780721020244</c:v>
                </c:pt>
                <c:pt idx="1203">
                  <c:v>141.88899690815575</c:v>
                </c:pt>
                <c:pt idx="1204">
                  <c:v>144.27231475515151</c:v>
                </c:pt>
                <c:pt idx="1205">
                  <c:v>146.77928113871681</c:v>
                </c:pt>
                <c:pt idx="1206">
                  <c:v>149.3528667201029</c:v>
                </c:pt>
                <c:pt idx="1207">
                  <c:v>151.93529918340937</c:v>
                </c:pt>
                <c:pt idx="1208">
                  <c:v>154.5443003505506</c:v>
                </c:pt>
                <c:pt idx="1209">
                  <c:v>157.18848183534976</c:v>
                </c:pt>
                <c:pt idx="1210">
                  <c:v>159.86956658187981</c:v>
                </c:pt>
                <c:pt idx="1211">
                  <c:v>162.55864123829451</c:v>
                </c:pt>
                <c:pt idx="1212">
                  <c:v>165.27628685639996</c:v>
                </c:pt>
                <c:pt idx="1213">
                  <c:v>167.98786948236241</c:v>
                </c:pt>
                <c:pt idx="1214">
                  <c:v>170.70950953938231</c:v>
                </c:pt>
                <c:pt idx="1215">
                  <c:v>173.43575467439055</c:v>
                </c:pt>
                <c:pt idx="1216">
                  <c:v>176.16444504932835</c:v>
                </c:pt>
                <c:pt idx="1217">
                  <c:v>178.89537282644028</c:v>
                </c:pt>
                <c:pt idx="1218">
                  <c:v>181.62412185398207</c:v>
                </c:pt>
                <c:pt idx="1219">
                  <c:v>184.35283084737026</c:v>
                </c:pt>
                <c:pt idx="1220">
                  <c:v>140.69605224994243</c:v>
                </c:pt>
                <c:pt idx="1221">
                  <c:v>141.74743281723747</c:v>
                </c:pt>
                <c:pt idx="1222">
                  <c:v>145.31377207589466</c:v>
                </c:pt>
                <c:pt idx="1223">
                  <c:v>147.58667460579474</c:v>
                </c:pt>
                <c:pt idx="1224">
                  <c:v>149.99142312028488</c:v>
                </c:pt>
                <c:pt idx="1225">
                  <c:v>152.51697046538766</c:v>
                </c:pt>
                <c:pt idx="1226">
                  <c:v>155.08552882022872</c:v>
                </c:pt>
                <c:pt idx="1227">
                  <c:v>157.66778766309756</c:v>
                </c:pt>
                <c:pt idx="1228">
                  <c:v>160.28793649452419</c:v>
                </c:pt>
                <c:pt idx="1229">
                  <c:v>162.95454627316633</c:v>
                </c:pt>
                <c:pt idx="1230">
                  <c:v>165.66653635891802</c:v>
                </c:pt>
                <c:pt idx="1231">
                  <c:v>168.35489058892352</c:v>
                </c:pt>
                <c:pt idx="1232">
                  <c:v>171.04952026503008</c:v>
                </c:pt>
                <c:pt idx="1233">
                  <c:v>173.76443412614429</c:v>
                </c:pt>
                <c:pt idx="1234">
                  <c:v>176.48648401739337</c:v>
                </c:pt>
                <c:pt idx="1235">
                  <c:v>179.2128734957889</c:v>
                </c:pt>
                <c:pt idx="1236">
                  <c:v>181.94267031494766</c:v>
                </c:pt>
                <c:pt idx="1237">
                  <c:v>184.67408669400766</c:v>
                </c:pt>
                <c:pt idx="1238">
                  <c:v>187.40321965467894</c:v>
                </c:pt>
                <c:pt idx="1239">
                  <c:v>190.13092095847165</c:v>
                </c:pt>
                <c:pt idx="1240">
                  <c:v>151.00478602046209</c:v>
                </c:pt>
                <c:pt idx="1241">
                  <c:v>131.09474101338739</c:v>
                </c:pt>
                <c:pt idx="1242">
                  <c:v>118.49408124485379</c:v>
                </c:pt>
                <c:pt idx="1243">
                  <c:v>109.29862187775595</c:v>
                </c:pt>
                <c:pt idx="1244">
                  <c:v>102.27706271495175</c:v>
                </c:pt>
                <c:pt idx="1245">
                  <c:v>97.431810840019025</c:v>
                </c:pt>
                <c:pt idx="1246">
                  <c:v>93.625685789959945</c:v>
                </c:pt>
                <c:pt idx="1247">
                  <c:v>91.801123713795107</c:v>
                </c:pt>
                <c:pt idx="1248">
                  <c:v>91.243171804204707</c:v>
                </c:pt>
                <c:pt idx="1249">
                  <c:v>91.448666273761489</c:v>
                </c:pt>
                <c:pt idx="1250">
                  <c:v>92.111332888902226</c:v>
                </c:pt>
                <c:pt idx="1251">
                  <c:v>93.134816085509598</c:v>
                </c:pt>
                <c:pt idx="1252">
                  <c:v>94.462852186088</c:v>
                </c:pt>
                <c:pt idx="1253">
                  <c:v>96.095247558384656</c:v>
                </c:pt>
                <c:pt idx="1254">
                  <c:v>97.878419886559115</c:v>
                </c:pt>
                <c:pt idx="1255">
                  <c:v>99.736615818407358</c:v>
                </c:pt>
                <c:pt idx="1256">
                  <c:v>101.67357470578857</c:v>
                </c:pt>
                <c:pt idx="1257">
                  <c:v>118.72039447631386</c:v>
                </c:pt>
                <c:pt idx="1258">
                  <c:v>129.81661989998591</c:v>
                </c:pt>
                <c:pt idx="1259">
                  <c:v>117.22978711446234</c:v>
                </c:pt>
                <c:pt idx="1260">
                  <c:v>108.32421112445888</c:v>
                </c:pt>
                <c:pt idx="1261">
                  <c:v>101.48467374564086</c:v>
                </c:pt>
                <c:pt idx="1262">
                  <c:v>96.095981520930962</c:v>
                </c:pt>
                <c:pt idx="1263">
                  <c:v>92.685579225745357</c:v>
                </c:pt>
                <c:pt idx="1264">
                  <c:v>90.444882816216307</c:v>
                </c:pt>
                <c:pt idx="1265">
                  <c:v>89.860963936216422</c:v>
                </c:pt>
                <c:pt idx="1266">
                  <c:v>90.077026975004514</c:v>
                </c:pt>
                <c:pt idx="1267">
                  <c:v>90.73374511514433</c:v>
                </c:pt>
                <c:pt idx="1268">
                  <c:v>91.808966732972024</c:v>
                </c:pt>
                <c:pt idx="1269">
                  <c:v>93.178901265287919</c:v>
                </c:pt>
                <c:pt idx="1270">
                  <c:v>94.816455572472023</c:v>
                </c:pt>
                <c:pt idx="1271">
                  <c:v>96.619728694354706</c:v>
                </c:pt>
                <c:pt idx="1272">
                  <c:v>98.537929672392181</c:v>
                </c:pt>
                <c:pt idx="1273">
                  <c:v>100.5283901440522</c:v>
                </c:pt>
                <c:pt idx="1274">
                  <c:v>102.65328312856444</c:v>
                </c:pt>
                <c:pt idx="1275">
                  <c:v>117.62862969800474</c:v>
                </c:pt>
                <c:pt idx="1276">
                  <c:v>119.24040055362279</c:v>
                </c:pt>
                <c:pt idx="1277">
                  <c:v>109.52303015958343</c:v>
                </c:pt>
                <c:pt idx="1278">
                  <c:v>102.53831777866529</c:v>
                </c:pt>
                <c:pt idx="1279">
                  <c:v>96.897442104556916</c:v>
                </c:pt>
                <c:pt idx="1280">
                  <c:v>92.355333498067537</c:v>
                </c:pt>
                <c:pt idx="1281">
                  <c:v>89.695201199429334</c:v>
                </c:pt>
                <c:pt idx="1282">
                  <c:v>88.270525392751779</c:v>
                </c:pt>
                <c:pt idx="1283">
                  <c:v>88.050887596650355</c:v>
                </c:pt>
                <c:pt idx="1284">
                  <c:v>88.581567409735868</c:v>
                </c:pt>
                <c:pt idx="1285">
                  <c:v>89.566372941848059</c:v>
                </c:pt>
                <c:pt idx="1286">
                  <c:v>90.929819888622376</c:v>
                </c:pt>
                <c:pt idx="1287">
                  <c:v>92.656928311849043</c:v>
                </c:pt>
                <c:pt idx="1288">
                  <c:v>94.474565787548329</c:v>
                </c:pt>
                <c:pt idx="1289">
                  <c:v>96.41523357432952</c:v>
                </c:pt>
                <c:pt idx="1290">
                  <c:v>98.495631923713091</c:v>
                </c:pt>
                <c:pt idx="1291">
                  <c:v>100.68212100362636</c:v>
                </c:pt>
                <c:pt idx="1292">
                  <c:v>103.01674380938373</c:v>
                </c:pt>
                <c:pt idx="1293">
                  <c:v>105.4432036581691</c:v>
                </c:pt>
                <c:pt idx="1294">
                  <c:v>116.3415371259082</c:v>
                </c:pt>
                <c:pt idx="1295">
                  <c:v>103.38191825059346</c:v>
                </c:pt>
                <c:pt idx="1296">
                  <c:v>97.500076722383909</c:v>
                </c:pt>
                <c:pt idx="1297">
                  <c:v>93.057562101560606</c:v>
                </c:pt>
                <c:pt idx="1298">
                  <c:v>89.332071690967283</c:v>
                </c:pt>
                <c:pt idx="1299">
                  <c:v>87.111101114352664</c:v>
                </c:pt>
                <c:pt idx="1300">
                  <c:v>86.882953139256742</c:v>
                </c:pt>
                <c:pt idx="1301">
                  <c:v>87.050074035912189</c:v>
                </c:pt>
                <c:pt idx="1302">
                  <c:v>87.933045411089594</c:v>
                </c:pt>
                <c:pt idx="1303">
                  <c:v>89.276791025580522</c:v>
                </c:pt>
                <c:pt idx="1304">
                  <c:v>90.993631687266955</c:v>
                </c:pt>
                <c:pt idx="1305">
                  <c:v>92.940858478930636</c:v>
                </c:pt>
                <c:pt idx="1306">
                  <c:v>94.942722330314567</c:v>
                </c:pt>
                <c:pt idx="1307">
                  <c:v>97.079537378603277</c:v>
                </c:pt>
                <c:pt idx="1308">
                  <c:v>99.399027023509404</c:v>
                </c:pt>
                <c:pt idx="1309">
                  <c:v>101.83167097765462</c:v>
                </c:pt>
                <c:pt idx="1310">
                  <c:v>104.31856520882319</c:v>
                </c:pt>
                <c:pt idx="1311">
                  <c:v>106.85944734816204</c:v>
                </c:pt>
                <c:pt idx="1312">
                  <c:v>109.44999155951035</c:v>
                </c:pt>
                <c:pt idx="1313">
                  <c:v>108.95121784216303</c:v>
                </c:pt>
                <c:pt idx="1314">
                  <c:v>105.84500389457757</c:v>
                </c:pt>
                <c:pt idx="1315">
                  <c:v>93.627481984578679</c:v>
                </c:pt>
                <c:pt idx="1316">
                  <c:v>89.788452017105229</c:v>
                </c:pt>
                <c:pt idx="1317">
                  <c:v>87.269212298091077</c:v>
                </c:pt>
                <c:pt idx="1318">
                  <c:v>85.834718193574815</c:v>
                </c:pt>
                <c:pt idx="1319">
                  <c:v>85.786893732774473</c:v>
                </c:pt>
                <c:pt idx="1320">
                  <c:v>86.971353098649416</c:v>
                </c:pt>
                <c:pt idx="1321">
                  <c:v>88.325035653525632</c:v>
                </c:pt>
                <c:pt idx="1322">
                  <c:v>90.038052714333332</c:v>
                </c:pt>
                <c:pt idx="1323">
                  <c:v>91.999012745590662</c:v>
                </c:pt>
                <c:pt idx="1324">
                  <c:v>94.044698707902498</c:v>
                </c:pt>
                <c:pt idx="1325">
                  <c:v>96.220561932023145</c:v>
                </c:pt>
                <c:pt idx="1326">
                  <c:v>98.617574649159778</c:v>
                </c:pt>
                <c:pt idx="1327">
                  <c:v>101.12071600022816</c:v>
                </c:pt>
                <c:pt idx="1328">
                  <c:v>103.67502413882046</c:v>
                </c:pt>
                <c:pt idx="1329">
                  <c:v>106.28374573397521</c:v>
                </c:pt>
                <c:pt idx="1330">
                  <c:v>108.91143224849374</c:v>
                </c:pt>
                <c:pt idx="1331">
                  <c:v>111.55303387911404</c:v>
                </c:pt>
                <c:pt idx="1332">
                  <c:v>114.20635597185981</c:v>
                </c:pt>
                <c:pt idx="1333">
                  <c:v>99.967247169565454</c:v>
                </c:pt>
                <c:pt idx="1334">
                  <c:v>96.418391743082651</c:v>
                </c:pt>
                <c:pt idx="1335">
                  <c:v>88.281537706682926</c:v>
                </c:pt>
                <c:pt idx="1336">
                  <c:v>86.360135382617614</c:v>
                </c:pt>
                <c:pt idx="1337">
                  <c:v>85.605956160211946</c:v>
                </c:pt>
                <c:pt idx="1338">
                  <c:v>86.162809395961006</c:v>
                </c:pt>
                <c:pt idx="1339">
                  <c:v>87.438607167335704</c:v>
                </c:pt>
                <c:pt idx="1340">
                  <c:v>88.960254255156613</c:v>
                </c:pt>
                <c:pt idx="1341">
                  <c:v>90.719709841091557</c:v>
                </c:pt>
                <c:pt idx="1342">
                  <c:v>93.148784428662992</c:v>
                </c:pt>
                <c:pt idx="1343">
                  <c:v>95.375957348759258</c:v>
                </c:pt>
                <c:pt idx="1344">
                  <c:v>97.774331933695294</c:v>
                </c:pt>
                <c:pt idx="1345">
                  <c:v>100.26555162762699</c:v>
                </c:pt>
                <c:pt idx="1346">
                  <c:v>102.79067091507095</c:v>
                </c:pt>
                <c:pt idx="1347">
                  <c:v>105.38545313903717</c:v>
                </c:pt>
                <c:pt idx="1348">
                  <c:v>108.02056090877556</c:v>
                </c:pt>
                <c:pt idx="1349">
                  <c:v>110.69729758100902</c:v>
                </c:pt>
                <c:pt idx="1350">
                  <c:v>113.390404711458</c:v>
                </c:pt>
                <c:pt idx="1351">
                  <c:v>116.08693263627006</c:v>
                </c:pt>
                <c:pt idx="1352">
                  <c:v>118.77830468766312</c:v>
                </c:pt>
                <c:pt idx="1353">
                  <c:v>93.274028807328534</c:v>
                </c:pt>
                <c:pt idx="1354">
                  <c:v>91.135429400014218</c:v>
                </c:pt>
                <c:pt idx="1355">
                  <c:v>86.943984030800863</c:v>
                </c:pt>
                <c:pt idx="1356">
                  <c:v>86.723181312379339</c:v>
                </c:pt>
                <c:pt idx="1357">
                  <c:v>87.64212498955041</c:v>
                </c:pt>
                <c:pt idx="1358">
                  <c:v>89.036322445285236</c:v>
                </c:pt>
                <c:pt idx="1359">
                  <c:v>90.652033965082467</c:v>
                </c:pt>
                <c:pt idx="1360">
                  <c:v>92.437007575263081</c:v>
                </c:pt>
                <c:pt idx="1361">
                  <c:v>94.597408404636568</c:v>
                </c:pt>
                <c:pt idx="1362">
                  <c:v>96.879914790331881</c:v>
                </c:pt>
                <c:pt idx="1363">
                  <c:v>99.338361889233539</c:v>
                </c:pt>
                <c:pt idx="1364">
                  <c:v>101.8928915017549</c:v>
                </c:pt>
                <c:pt idx="1365">
                  <c:v>104.49187911366577</c:v>
                </c:pt>
                <c:pt idx="1366">
                  <c:v>107.12319924354762</c:v>
                </c:pt>
                <c:pt idx="1367">
                  <c:v>109.7742247643599</c:v>
                </c:pt>
                <c:pt idx="1368">
                  <c:v>112.44949733169875</c:v>
                </c:pt>
                <c:pt idx="1369">
                  <c:v>115.13855479770621</c:v>
                </c:pt>
                <c:pt idx="1370">
                  <c:v>117.82660511658975</c:v>
                </c:pt>
                <c:pt idx="1371">
                  <c:v>120.50895239779427</c:v>
                </c:pt>
                <c:pt idx="1372">
                  <c:v>123.19642524072081</c:v>
                </c:pt>
                <c:pt idx="1373">
                  <c:v>91.200072259333297</c:v>
                </c:pt>
                <c:pt idx="1374">
                  <c:v>90.149346536705494</c:v>
                </c:pt>
                <c:pt idx="1375">
                  <c:v>89.175708187584249</c:v>
                </c:pt>
                <c:pt idx="1376">
                  <c:v>90.007286456863099</c:v>
                </c:pt>
                <c:pt idx="1377">
                  <c:v>91.459968961762584</c:v>
                </c:pt>
                <c:pt idx="1378">
                  <c:v>93.131861365336277</c:v>
                </c:pt>
                <c:pt idx="1379">
                  <c:v>94.98165909449996</c:v>
                </c:pt>
                <c:pt idx="1380">
                  <c:v>97.092810023239693</c:v>
                </c:pt>
                <c:pt idx="1381">
                  <c:v>99.506709375426638</c:v>
                </c:pt>
                <c:pt idx="1382">
                  <c:v>102.05839865461382</c:v>
                </c:pt>
                <c:pt idx="1383">
                  <c:v>104.64532507736617</c:v>
                </c:pt>
                <c:pt idx="1384">
                  <c:v>107.24617441339674</c:v>
                </c:pt>
                <c:pt idx="1385">
                  <c:v>109.87235595059622</c:v>
                </c:pt>
                <c:pt idx="1386">
                  <c:v>112.51900998466775</c:v>
                </c:pt>
                <c:pt idx="1387">
                  <c:v>115.17980266560963</c:v>
                </c:pt>
                <c:pt idx="1388">
                  <c:v>117.86071726064863</c:v>
                </c:pt>
                <c:pt idx="1389">
                  <c:v>120.54924079074752</c:v>
                </c:pt>
                <c:pt idx="1390">
                  <c:v>123.24105410819016</c:v>
                </c:pt>
                <c:pt idx="1391">
                  <c:v>125.93761702097548</c:v>
                </c:pt>
                <c:pt idx="1392">
                  <c:v>128.6408768646302</c:v>
                </c:pt>
                <c:pt idx="1393">
                  <c:v>92.239814489091287</c:v>
                </c:pt>
                <c:pt idx="1394">
                  <c:v>91.835761496419138</c:v>
                </c:pt>
                <c:pt idx="1395">
                  <c:v>92.686815156205085</c:v>
                </c:pt>
                <c:pt idx="1396">
                  <c:v>93.943548765405438</c:v>
                </c:pt>
                <c:pt idx="1397">
                  <c:v>95.614591606052542</c:v>
                </c:pt>
                <c:pt idx="1398">
                  <c:v>97.489358560526398</c:v>
                </c:pt>
                <c:pt idx="1399">
                  <c:v>99.631010359811057</c:v>
                </c:pt>
                <c:pt idx="1400">
                  <c:v>102.01771267087736</c:v>
                </c:pt>
                <c:pt idx="1401">
                  <c:v>104.55740395194017</c:v>
                </c:pt>
                <c:pt idx="1402">
                  <c:v>107.14123126271259</c:v>
                </c:pt>
                <c:pt idx="1403">
                  <c:v>109.74324337093495</c:v>
                </c:pt>
                <c:pt idx="1404">
                  <c:v>112.36441368320511</c:v>
                </c:pt>
                <c:pt idx="1405">
                  <c:v>115.00122583887723</c:v>
                </c:pt>
                <c:pt idx="1406">
                  <c:v>117.65522403697329</c:v>
                </c:pt>
                <c:pt idx="1407">
                  <c:v>120.32349426915205</c:v>
                </c:pt>
                <c:pt idx="1408">
                  <c:v>123.00722374222852</c:v>
                </c:pt>
                <c:pt idx="1409">
                  <c:v>125.70161561741604</c:v>
                </c:pt>
                <c:pt idx="1410">
                  <c:v>128.40428337695434</c:v>
                </c:pt>
                <c:pt idx="1411">
                  <c:v>131.11055964966275</c:v>
                </c:pt>
                <c:pt idx="1412">
                  <c:v>133.82078608022698</c:v>
                </c:pt>
                <c:pt idx="1413">
                  <c:v>95.31059183190284</c:v>
                </c:pt>
                <c:pt idx="1414">
                  <c:v>95.453468446672602</c:v>
                </c:pt>
                <c:pt idx="1415">
                  <c:v>96.833246292517643</c:v>
                </c:pt>
                <c:pt idx="1416">
                  <c:v>98.325650261575575</c:v>
                </c:pt>
                <c:pt idx="1417">
                  <c:v>100.1752721685757</c:v>
                </c:pt>
                <c:pt idx="1418">
                  <c:v>102.30921879565291</c:v>
                </c:pt>
                <c:pt idx="1419">
                  <c:v>104.64544617562822</c:v>
                </c:pt>
                <c:pt idx="1420">
                  <c:v>107.13097018487841</c:v>
                </c:pt>
                <c:pt idx="1421">
                  <c:v>109.6964994511781</c:v>
                </c:pt>
                <c:pt idx="1422">
                  <c:v>112.29462761993773</c:v>
                </c:pt>
                <c:pt idx="1423">
                  <c:v>114.91004405185528</c:v>
                </c:pt>
                <c:pt idx="1424">
                  <c:v>117.54874235944409</c:v>
                </c:pt>
                <c:pt idx="1425">
                  <c:v>120.19100709186792</c:v>
                </c:pt>
                <c:pt idx="1426">
                  <c:v>122.84438523413104</c:v>
                </c:pt>
                <c:pt idx="1427">
                  <c:v>125.51496581270456</c:v>
                </c:pt>
                <c:pt idx="1428">
                  <c:v>128.21299933078473</c:v>
                </c:pt>
                <c:pt idx="1429">
                  <c:v>130.91863746703899</c:v>
                </c:pt>
                <c:pt idx="1430">
                  <c:v>133.62725905179371</c:v>
                </c:pt>
                <c:pt idx="1431">
                  <c:v>136.33903612693535</c:v>
                </c:pt>
                <c:pt idx="1432">
                  <c:v>139.05436876776216</c:v>
                </c:pt>
                <c:pt idx="1433">
                  <c:v>99.106067355912941</c:v>
                </c:pt>
                <c:pt idx="1434">
                  <c:v>99.503139705062679</c:v>
                </c:pt>
                <c:pt idx="1435">
                  <c:v>101.28091348495474</c:v>
                </c:pt>
                <c:pt idx="1436">
                  <c:v>103.06256428486279</c:v>
                </c:pt>
                <c:pt idx="1437">
                  <c:v>105.10820638516724</c:v>
                </c:pt>
                <c:pt idx="1438">
                  <c:v>107.37803120492882</c:v>
                </c:pt>
                <c:pt idx="1439">
                  <c:v>109.79889049927652</c:v>
                </c:pt>
                <c:pt idx="1440">
                  <c:v>112.31379217788292</c:v>
                </c:pt>
                <c:pt idx="1441">
                  <c:v>114.8999483088088</c:v>
                </c:pt>
                <c:pt idx="1442">
                  <c:v>117.50545933856135</c:v>
                </c:pt>
                <c:pt idx="1443">
                  <c:v>120.1374422040098</c:v>
                </c:pt>
                <c:pt idx="1444">
                  <c:v>122.77611574564772</c:v>
                </c:pt>
                <c:pt idx="1445">
                  <c:v>125.417434311666</c:v>
                </c:pt>
                <c:pt idx="1446">
                  <c:v>128.0737177817779</c:v>
                </c:pt>
                <c:pt idx="1447">
                  <c:v>130.76505232549096</c:v>
                </c:pt>
                <c:pt idx="1448">
                  <c:v>133.47006682870125</c:v>
                </c:pt>
                <c:pt idx="1449">
                  <c:v>136.18087219755236</c:v>
                </c:pt>
                <c:pt idx="1450">
                  <c:v>138.8977195925477</c:v>
                </c:pt>
                <c:pt idx="1451">
                  <c:v>141.6192822875511</c:v>
                </c:pt>
                <c:pt idx="1452">
                  <c:v>144.34188190020305</c:v>
                </c:pt>
                <c:pt idx="1453">
                  <c:v>103.28240371598136</c:v>
                </c:pt>
                <c:pt idx="1454">
                  <c:v>103.81768259228582</c:v>
                </c:pt>
                <c:pt idx="1455">
                  <c:v>106.1175956890816</c:v>
                </c:pt>
                <c:pt idx="1456">
                  <c:v>108.01262529266144</c:v>
                </c:pt>
                <c:pt idx="1457">
                  <c:v>110.17648855721251</c:v>
                </c:pt>
                <c:pt idx="1458">
                  <c:v>112.53826708697481</c:v>
                </c:pt>
                <c:pt idx="1459">
                  <c:v>114.98818471313857</c:v>
                </c:pt>
                <c:pt idx="1460">
                  <c:v>117.53564336937879</c:v>
                </c:pt>
                <c:pt idx="1461">
                  <c:v>120.13722791407382</c:v>
                </c:pt>
                <c:pt idx="1462">
                  <c:v>122.75227871227152</c:v>
                </c:pt>
                <c:pt idx="1463">
                  <c:v>125.37702308679916</c:v>
                </c:pt>
                <c:pt idx="1464">
                  <c:v>128.02159164823394</c:v>
                </c:pt>
                <c:pt idx="1465">
                  <c:v>130.66770148518066</c:v>
                </c:pt>
                <c:pt idx="1466">
                  <c:v>133.34755152646463</c:v>
                </c:pt>
                <c:pt idx="1467">
                  <c:v>136.05229599112113</c:v>
                </c:pt>
                <c:pt idx="1468">
                  <c:v>138.76278969321817</c:v>
                </c:pt>
                <c:pt idx="1469">
                  <c:v>141.47939550151764</c:v>
                </c:pt>
                <c:pt idx="1470">
                  <c:v>144.2022184754185</c:v>
                </c:pt>
                <c:pt idx="1471">
                  <c:v>146.92654044528757</c:v>
                </c:pt>
                <c:pt idx="1472">
                  <c:v>149.64944528457514</c:v>
                </c:pt>
                <c:pt idx="1473">
                  <c:v>107.78906352886693</c:v>
                </c:pt>
                <c:pt idx="1474">
                  <c:v>108.42764132959735</c:v>
                </c:pt>
                <c:pt idx="1475">
                  <c:v>111.08741271807384</c:v>
                </c:pt>
                <c:pt idx="1476">
                  <c:v>113.07381850212032</c:v>
                </c:pt>
                <c:pt idx="1477">
                  <c:v>115.35909663643737</c:v>
                </c:pt>
                <c:pt idx="1478">
                  <c:v>117.73292448555254</c:v>
                </c:pt>
                <c:pt idx="1479">
                  <c:v>120.22271024781365</c:v>
                </c:pt>
                <c:pt idx="1480">
                  <c:v>122.78989897986909</c:v>
                </c:pt>
                <c:pt idx="1481">
                  <c:v>125.39206251152926</c:v>
                </c:pt>
                <c:pt idx="1482">
                  <c:v>128.00941998189481</c:v>
                </c:pt>
                <c:pt idx="1483">
                  <c:v>130.6425133970304</c:v>
                </c:pt>
                <c:pt idx="1484">
                  <c:v>133.28939158102838</c:v>
                </c:pt>
                <c:pt idx="1485">
                  <c:v>135.94887284996767</c:v>
                </c:pt>
                <c:pt idx="1486">
                  <c:v>138.65035887909406</c:v>
                </c:pt>
                <c:pt idx="1487">
                  <c:v>141.35996816575638</c:v>
                </c:pt>
                <c:pt idx="1488">
                  <c:v>144.07680846239217</c:v>
                </c:pt>
                <c:pt idx="1489">
                  <c:v>146.7970187265677</c:v>
                </c:pt>
                <c:pt idx="1490">
                  <c:v>149.52074822748318</c:v>
                </c:pt>
                <c:pt idx="1491">
                  <c:v>152.24618750318837</c:v>
                </c:pt>
                <c:pt idx="1492">
                  <c:v>154.9712824508924</c:v>
                </c:pt>
                <c:pt idx="1493">
                  <c:v>112.79198547531891</c:v>
                </c:pt>
                <c:pt idx="1494">
                  <c:v>113.5224846385368</c:v>
                </c:pt>
                <c:pt idx="1495">
                  <c:v>116.52198300143247</c:v>
                </c:pt>
                <c:pt idx="1496">
                  <c:v>118.66108842028358</c:v>
                </c:pt>
                <c:pt idx="1497">
                  <c:v>120.95293127836231</c:v>
                </c:pt>
                <c:pt idx="1498">
                  <c:v>123.36207177769721</c:v>
                </c:pt>
                <c:pt idx="1499">
                  <c:v>125.88202652906553</c:v>
                </c:pt>
                <c:pt idx="1500">
                  <c:v>128.44911709690501</c:v>
                </c:pt>
                <c:pt idx="1501">
                  <c:v>131.06110429958702</c:v>
                </c:pt>
                <c:pt idx="1502">
                  <c:v>133.69234177066204</c:v>
                </c:pt>
                <c:pt idx="1503">
                  <c:v>136.33379712112134</c:v>
                </c:pt>
                <c:pt idx="1504">
                  <c:v>138.97576269882768</c:v>
                </c:pt>
                <c:pt idx="1505">
                  <c:v>141.66374810919956</c:v>
                </c:pt>
                <c:pt idx="1506">
                  <c:v>144.37306676584919</c:v>
                </c:pt>
                <c:pt idx="1507">
                  <c:v>147.08756998618296</c:v>
                </c:pt>
                <c:pt idx="1508">
                  <c:v>149.80742504386538</c:v>
                </c:pt>
                <c:pt idx="1509">
                  <c:v>152.53054907486356</c:v>
                </c:pt>
                <c:pt idx="1510">
                  <c:v>155.2580409426136</c:v>
                </c:pt>
                <c:pt idx="1511">
                  <c:v>157.9855330745051</c:v>
                </c:pt>
                <c:pt idx="1512">
                  <c:v>160.70958398119433</c:v>
                </c:pt>
                <c:pt idx="1513">
                  <c:v>117.59715730794188</c:v>
                </c:pt>
                <c:pt idx="1514">
                  <c:v>118.47531063156447</c:v>
                </c:pt>
                <c:pt idx="1515">
                  <c:v>121.70323306994013</c:v>
                </c:pt>
                <c:pt idx="1516">
                  <c:v>123.86809354502708</c:v>
                </c:pt>
                <c:pt idx="1517">
                  <c:v>126.16654001726666</c:v>
                </c:pt>
                <c:pt idx="1518">
                  <c:v>128.61592105945127</c:v>
                </c:pt>
                <c:pt idx="1519">
                  <c:v>131.15590400327423</c:v>
                </c:pt>
                <c:pt idx="1520">
                  <c:v>133.73542768227244</c:v>
                </c:pt>
                <c:pt idx="1521">
                  <c:v>136.36025180280402</c:v>
                </c:pt>
                <c:pt idx="1522">
                  <c:v>138.99180171679757</c:v>
                </c:pt>
                <c:pt idx="1523">
                  <c:v>141.63398470332183</c:v>
                </c:pt>
                <c:pt idx="1524">
                  <c:v>144.29036794164153</c:v>
                </c:pt>
                <c:pt idx="1525">
                  <c:v>146.99671530565439</c:v>
                </c:pt>
                <c:pt idx="1526">
                  <c:v>149.70907483317998</c:v>
                </c:pt>
                <c:pt idx="1527">
                  <c:v>152.4245264605961</c:v>
                </c:pt>
                <c:pt idx="1528">
                  <c:v>155.14342321993857</c:v>
                </c:pt>
                <c:pt idx="1529">
                  <c:v>157.86775910233519</c:v>
                </c:pt>
                <c:pt idx="1530">
                  <c:v>160.59598515321909</c:v>
                </c:pt>
                <c:pt idx="1531">
                  <c:v>163.32236413555458</c:v>
                </c:pt>
                <c:pt idx="1532">
                  <c:v>166.04741965838474</c:v>
                </c:pt>
                <c:pt idx="1533">
                  <c:v>122.55099341943901</c:v>
                </c:pt>
                <c:pt idx="1534">
                  <c:v>123.50754359777676</c:v>
                </c:pt>
                <c:pt idx="1535">
                  <c:v>126.9123893019638</c:v>
                </c:pt>
                <c:pt idx="1536">
                  <c:v>129.07833944799305</c:v>
                </c:pt>
                <c:pt idx="1537">
                  <c:v>131.41277183308358</c:v>
                </c:pt>
                <c:pt idx="1538">
                  <c:v>133.88506779252546</c:v>
                </c:pt>
                <c:pt idx="1539">
                  <c:v>136.43077990235201</c:v>
                </c:pt>
                <c:pt idx="1540">
                  <c:v>139.03383454256604</c:v>
                </c:pt>
                <c:pt idx="1541">
                  <c:v>141.66251384455177</c:v>
                </c:pt>
                <c:pt idx="1542">
                  <c:v>144.29460986425559</c:v>
                </c:pt>
                <c:pt idx="1543">
                  <c:v>146.93935819984998</c:v>
                </c:pt>
                <c:pt idx="1544">
                  <c:v>149.61892749384526</c:v>
                </c:pt>
                <c:pt idx="1545">
                  <c:v>152.33125211741563</c:v>
                </c:pt>
                <c:pt idx="1546">
                  <c:v>155.04439574299292</c:v>
                </c:pt>
                <c:pt idx="1547">
                  <c:v>157.76163683867694</c:v>
                </c:pt>
                <c:pt idx="1548">
                  <c:v>160.484053318306</c:v>
                </c:pt>
                <c:pt idx="1549">
                  <c:v>163.21067360102455</c:v>
                </c:pt>
                <c:pt idx="1550">
                  <c:v>165.94010247884398</c:v>
                </c:pt>
                <c:pt idx="1551">
                  <c:v>168.66661541776409</c:v>
                </c:pt>
                <c:pt idx="1552">
                  <c:v>171.39124312960425</c:v>
                </c:pt>
                <c:pt idx="1553">
                  <c:v>127.60318254111394</c:v>
                </c:pt>
                <c:pt idx="1554">
                  <c:v>128.61341973480353</c:v>
                </c:pt>
                <c:pt idx="1555">
                  <c:v>132.13235701090696</c:v>
                </c:pt>
                <c:pt idx="1556">
                  <c:v>134.30268344354047</c:v>
                </c:pt>
                <c:pt idx="1557">
                  <c:v>136.67922289733818</c:v>
                </c:pt>
                <c:pt idx="1558">
                  <c:v>139.17239340202275</c:v>
                </c:pt>
                <c:pt idx="1559">
                  <c:v>141.73342905463477</c:v>
                </c:pt>
                <c:pt idx="1560">
                  <c:v>144.34563803649999</c:v>
                </c:pt>
                <c:pt idx="1561">
                  <c:v>146.97626108049775</c:v>
                </c:pt>
                <c:pt idx="1562">
                  <c:v>149.61074165957888</c:v>
                </c:pt>
                <c:pt idx="1563">
                  <c:v>152.26089563933704</c:v>
                </c:pt>
                <c:pt idx="1564">
                  <c:v>154.95814287813062</c:v>
                </c:pt>
                <c:pt idx="1565">
                  <c:v>157.67393812754196</c:v>
                </c:pt>
                <c:pt idx="1566">
                  <c:v>160.38848045425513</c:v>
                </c:pt>
                <c:pt idx="1567">
                  <c:v>163.10730574881498</c:v>
                </c:pt>
                <c:pt idx="1568">
                  <c:v>165.8300208055451</c:v>
                </c:pt>
                <c:pt idx="1569">
                  <c:v>168.55868401882847</c:v>
                </c:pt>
                <c:pt idx="1570">
                  <c:v>171.28713728270304</c:v>
                </c:pt>
                <c:pt idx="1571">
                  <c:v>174.01325248056486</c:v>
                </c:pt>
                <c:pt idx="1572">
                  <c:v>176.73760963926375</c:v>
                </c:pt>
                <c:pt idx="1573">
                  <c:v>132.68539622210392</c:v>
                </c:pt>
                <c:pt idx="1574">
                  <c:v>133.78595483221551</c:v>
                </c:pt>
                <c:pt idx="1575">
                  <c:v>137.36871746665557</c:v>
                </c:pt>
                <c:pt idx="1576">
                  <c:v>139.54936960889088</c:v>
                </c:pt>
                <c:pt idx="1577">
                  <c:v>141.95718397003887</c:v>
                </c:pt>
                <c:pt idx="1578">
                  <c:v>144.47766547100912</c:v>
                </c:pt>
                <c:pt idx="1579">
                  <c:v>147.05023858710015</c:v>
                </c:pt>
                <c:pt idx="1580">
                  <c:v>149.66918328864242</c:v>
                </c:pt>
                <c:pt idx="1581">
                  <c:v>152.29693923419802</c:v>
                </c:pt>
                <c:pt idx="1582">
                  <c:v>154.92835748809031</c:v>
                </c:pt>
                <c:pt idx="1583">
                  <c:v>157.60486089624163</c:v>
                </c:pt>
                <c:pt idx="1584">
                  <c:v>160.30953555615753</c:v>
                </c:pt>
                <c:pt idx="1585">
                  <c:v>163.0257070402819</c:v>
                </c:pt>
                <c:pt idx="1586">
                  <c:v>165.74283457554802</c:v>
                </c:pt>
                <c:pt idx="1587">
                  <c:v>168.46213189275846</c:v>
                </c:pt>
                <c:pt idx="1588">
                  <c:v>171.18597896066052</c:v>
                </c:pt>
                <c:pt idx="1589">
                  <c:v>173.91417618501862</c:v>
                </c:pt>
                <c:pt idx="1590">
                  <c:v>176.64265428804759</c:v>
                </c:pt>
                <c:pt idx="1591">
                  <c:v>179.3686927303099</c:v>
                </c:pt>
                <c:pt idx="1592">
                  <c:v>182.09474473274128</c:v>
                </c:pt>
                <c:pt idx="1593">
                  <c:v>137.87716730449685</c:v>
                </c:pt>
                <c:pt idx="1594">
                  <c:v>138.60072900905882</c:v>
                </c:pt>
                <c:pt idx="1595">
                  <c:v>142.60405664605793</c:v>
                </c:pt>
                <c:pt idx="1596">
                  <c:v>144.82731827743675</c:v>
                </c:pt>
                <c:pt idx="1597">
                  <c:v>147.24780987428801</c:v>
                </c:pt>
                <c:pt idx="1598">
                  <c:v>149.79179684319828</c:v>
                </c:pt>
                <c:pt idx="1599">
                  <c:v>152.36986458888128</c:v>
                </c:pt>
                <c:pt idx="1600">
                  <c:v>154.98952510188212</c:v>
                </c:pt>
                <c:pt idx="1601">
                  <c:v>157.61509502677569</c:v>
                </c:pt>
                <c:pt idx="1602">
                  <c:v>160.26400231915736</c:v>
                </c:pt>
                <c:pt idx="1603">
                  <c:v>162.94755240478679</c:v>
                </c:pt>
                <c:pt idx="1604">
                  <c:v>165.65724365005991</c:v>
                </c:pt>
                <c:pt idx="1605">
                  <c:v>168.37525881197206</c:v>
                </c:pt>
                <c:pt idx="1606">
                  <c:v>171.09211524486332</c:v>
                </c:pt>
                <c:pt idx="1607">
                  <c:v>173.81389990817246</c:v>
                </c:pt>
                <c:pt idx="1608">
                  <c:v>176.53885607187664</c:v>
                </c:pt>
                <c:pt idx="1609">
                  <c:v>179.2653221592328</c:v>
                </c:pt>
                <c:pt idx="1610">
                  <c:v>181.99414869417174</c:v>
                </c:pt>
                <c:pt idx="1611">
                  <c:v>184.72192403360708</c:v>
                </c:pt>
                <c:pt idx="1612">
                  <c:v>187.44961588724587</c:v>
                </c:pt>
                <c:pt idx="1613">
                  <c:v>143.08435712677394</c:v>
                </c:pt>
                <c:pt idx="1614">
                  <c:v>143.82878242056756</c:v>
                </c:pt>
                <c:pt idx="1615">
                  <c:v>147.86192812249385</c:v>
                </c:pt>
                <c:pt idx="1616">
                  <c:v>150.10861909172917</c:v>
                </c:pt>
                <c:pt idx="1617">
                  <c:v>152.56174495956398</c:v>
                </c:pt>
                <c:pt idx="1618">
                  <c:v>155.11301596279077</c:v>
                </c:pt>
                <c:pt idx="1619">
                  <c:v>157.69407642630077</c:v>
                </c:pt>
                <c:pt idx="1620">
                  <c:v>160.31147692350481</c:v>
                </c:pt>
                <c:pt idx="1621">
                  <c:v>162.94047508605362</c:v>
                </c:pt>
                <c:pt idx="1622">
                  <c:v>165.60977656059188</c:v>
                </c:pt>
                <c:pt idx="1623">
                  <c:v>168.29827635056844</c:v>
                </c:pt>
                <c:pt idx="1624">
                  <c:v>171.01280965579136</c:v>
                </c:pt>
                <c:pt idx="1625">
                  <c:v>173.73120471441516</c:v>
                </c:pt>
                <c:pt idx="1626">
                  <c:v>176.44946244691963</c:v>
                </c:pt>
                <c:pt idx="1627">
                  <c:v>179.17212130871476</c:v>
                </c:pt>
                <c:pt idx="1628">
                  <c:v>181.89746655615366</c:v>
                </c:pt>
                <c:pt idx="1629">
                  <c:v>184.62446729474257</c:v>
                </c:pt>
                <c:pt idx="1630">
                  <c:v>187.35428576445875</c:v>
                </c:pt>
                <c:pt idx="1631">
                  <c:v>190.0820266198435</c:v>
                </c:pt>
                <c:pt idx="1632">
                  <c:v>192.81029277577687</c:v>
                </c:pt>
                <c:pt idx="1633">
                  <c:v>148.71028697302057</c:v>
                </c:pt>
                <c:pt idx="1634">
                  <c:v>149.45179694980186</c:v>
                </c:pt>
                <c:pt idx="1635">
                  <c:v>153.52860193870603</c:v>
                </c:pt>
                <c:pt idx="1636">
                  <c:v>155.80553915611392</c:v>
                </c:pt>
                <c:pt idx="1637">
                  <c:v>158.29791686910133</c:v>
                </c:pt>
                <c:pt idx="1638">
                  <c:v>160.84600101790195</c:v>
                </c:pt>
                <c:pt idx="1639">
                  <c:v>163.43164850153349</c:v>
                </c:pt>
                <c:pt idx="1640">
                  <c:v>166.05003480873964</c:v>
                </c:pt>
                <c:pt idx="1641">
                  <c:v>168.69614731669839</c:v>
                </c:pt>
                <c:pt idx="1642">
                  <c:v>171.37322648905553</c:v>
                </c:pt>
                <c:pt idx="1643">
                  <c:v>174.07010220099892</c:v>
                </c:pt>
                <c:pt idx="1644">
                  <c:v>176.78676845005612</c:v>
                </c:pt>
                <c:pt idx="1645">
                  <c:v>179.50438245405184</c:v>
                </c:pt>
                <c:pt idx="1646">
                  <c:v>182.22308215195159</c:v>
                </c:pt>
                <c:pt idx="1647">
                  <c:v>184.94475279134809</c:v>
                </c:pt>
                <c:pt idx="1648">
                  <c:v>187.6691497932238</c:v>
                </c:pt>
                <c:pt idx="1649">
                  <c:v>190.39771586747497</c:v>
                </c:pt>
                <c:pt idx="1650">
                  <c:v>193.12873857661398</c:v>
                </c:pt>
                <c:pt idx="1651">
                  <c:v>195.85695192746886</c:v>
                </c:pt>
                <c:pt idx="1652">
                  <c:v>198.58410362502954</c:v>
                </c:pt>
                <c:pt idx="1653">
                  <c:v>177.77674244707106</c:v>
                </c:pt>
                <c:pt idx="1654">
                  <c:v>153.69948934301198</c:v>
                </c:pt>
                <c:pt idx="1655">
                  <c:v>137.89539258111984</c:v>
                </c:pt>
                <c:pt idx="1656">
                  <c:v>126.52772496069993</c:v>
                </c:pt>
                <c:pt idx="1657">
                  <c:v>117.69707245403046</c:v>
                </c:pt>
                <c:pt idx="1658">
                  <c:v>110.72841514344455</c:v>
                </c:pt>
                <c:pt idx="1659">
                  <c:v>106.2893301061404</c:v>
                </c:pt>
                <c:pt idx="1660">
                  <c:v>103.27772240356363</c:v>
                </c:pt>
                <c:pt idx="1661">
                  <c:v>101.82059512095003</c:v>
                </c:pt>
                <c:pt idx="1662">
                  <c:v>101.49607346231461</c:v>
                </c:pt>
                <c:pt idx="1663">
                  <c:v>101.85803736160076</c:v>
                </c:pt>
                <c:pt idx="1664">
                  <c:v>102.6605864393174</c:v>
                </c:pt>
                <c:pt idx="1665">
                  <c:v>103.698661941721</c:v>
                </c:pt>
                <c:pt idx="1666">
                  <c:v>105.01248291840557</c:v>
                </c:pt>
                <c:pt idx="1667">
                  <c:v>106.61063874493834</c:v>
                </c:pt>
                <c:pt idx="1668">
                  <c:v>108.36982000799385</c:v>
                </c:pt>
                <c:pt idx="1669">
                  <c:v>110.22900895283844</c:v>
                </c:pt>
                <c:pt idx="1670">
                  <c:v>138.27366471722166</c:v>
                </c:pt>
                <c:pt idx="1671">
                  <c:v>151.74667300620115</c:v>
                </c:pt>
                <c:pt idx="1672">
                  <c:v>136.30852439830082</c:v>
                </c:pt>
                <c:pt idx="1673">
                  <c:v>125.21595934675331</c:v>
                </c:pt>
                <c:pt idx="1674">
                  <c:v>116.63302238410428</c:v>
                </c:pt>
                <c:pt idx="1675">
                  <c:v>109.81030094546132</c:v>
                </c:pt>
                <c:pt idx="1676">
                  <c:v>104.57055539468705</c:v>
                </c:pt>
                <c:pt idx="1677">
                  <c:v>101.90812035126444</c:v>
                </c:pt>
                <c:pt idx="1678">
                  <c:v>100.41747078519856</c:v>
                </c:pt>
                <c:pt idx="1679">
                  <c:v>100.06671845206643</c:v>
                </c:pt>
                <c:pt idx="1680">
                  <c:v>100.43510184332091</c:v>
                </c:pt>
                <c:pt idx="1681">
                  <c:v>101.22153561640589</c:v>
                </c:pt>
                <c:pt idx="1682">
                  <c:v>102.34491210197049</c:v>
                </c:pt>
                <c:pt idx="1683">
                  <c:v>103.76373322789387</c:v>
                </c:pt>
                <c:pt idx="1684">
                  <c:v>105.39767815243859</c:v>
                </c:pt>
                <c:pt idx="1685">
                  <c:v>107.28909509142765</c:v>
                </c:pt>
                <c:pt idx="1686">
                  <c:v>109.25291082662352</c:v>
                </c:pt>
                <c:pt idx="1687">
                  <c:v>111.31122534676224</c:v>
                </c:pt>
                <c:pt idx="1688">
                  <c:v>136.57991682092094</c:v>
                </c:pt>
                <c:pt idx="1689">
                  <c:v>138.53703108182387</c:v>
                </c:pt>
                <c:pt idx="1690">
                  <c:v>126.49687834325699</c:v>
                </c:pt>
                <c:pt idx="1691">
                  <c:v>117.6911439860622</c:v>
                </c:pt>
                <c:pt idx="1692">
                  <c:v>110.76338217802875</c:v>
                </c:pt>
                <c:pt idx="1693">
                  <c:v>105.04961039003885</c:v>
                </c:pt>
                <c:pt idx="1694">
                  <c:v>100.66106561248904</c:v>
                </c:pt>
                <c:pt idx="1695">
                  <c:v>99.005572423229125</c:v>
                </c:pt>
                <c:pt idx="1696">
                  <c:v>98.252959240834443</c:v>
                </c:pt>
                <c:pt idx="1697">
                  <c:v>98.392921334322708</c:v>
                </c:pt>
                <c:pt idx="1698">
                  <c:v>99.136217677466817</c:v>
                </c:pt>
                <c:pt idx="1699">
                  <c:v>100.23774682322681</c:v>
                </c:pt>
                <c:pt idx="1700">
                  <c:v>101.65727719953891</c:v>
                </c:pt>
                <c:pt idx="1701">
                  <c:v>103.33445598866994</c:v>
                </c:pt>
                <c:pt idx="1702">
                  <c:v>105.23838278008014</c:v>
                </c:pt>
                <c:pt idx="1703">
                  <c:v>107.30621003224108</c:v>
                </c:pt>
                <c:pt idx="1704">
                  <c:v>109.47982112872809</c:v>
                </c:pt>
                <c:pt idx="1705">
                  <c:v>111.80303616891995</c:v>
                </c:pt>
                <c:pt idx="1706">
                  <c:v>114.21201622611662</c:v>
                </c:pt>
                <c:pt idx="1707">
                  <c:v>134.70528863957881</c:v>
                </c:pt>
                <c:pt idx="1708">
                  <c:v>118.7167661192133</c:v>
                </c:pt>
                <c:pt idx="1709">
                  <c:v>111.39434489321471</c:v>
                </c:pt>
                <c:pt idx="1710">
                  <c:v>105.81370262474013</c:v>
                </c:pt>
                <c:pt idx="1711">
                  <c:v>101.05621459142348</c:v>
                </c:pt>
                <c:pt idx="1712">
                  <c:v>97.78178026081153</c:v>
                </c:pt>
                <c:pt idx="1713">
                  <c:v>96.537657562888626</c:v>
                </c:pt>
                <c:pt idx="1714">
                  <c:v>96.851897411065607</c:v>
                </c:pt>
                <c:pt idx="1715">
                  <c:v>97.459078149011731</c:v>
                </c:pt>
                <c:pt idx="1716">
                  <c:v>98.636101879888429</c:v>
                </c:pt>
                <c:pt idx="1717">
                  <c:v>100.22059526744773</c:v>
                </c:pt>
                <c:pt idx="1718">
                  <c:v>102.0377711424953</c:v>
                </c:pt>
                <c:pt idx="1719">
                  <c:v>103.97505086143039</c:v>
                </c:pt>
                <c:pt idx="1720">
                  <c:v>106.1240975422531</c:v>
                </c:pt>
                <c:pt idx="1721">
                  <c:v>108.40260263876084</c:v>
                </c:pt>
                <c:pt idx="1722">
                  <c:v>110.79404329505881</c:v>
                </c:pt>
                <c:pt idx="1723">
                  <c:v>113.27129430377623</c:v>
                </c:pt>
                <c:pt idx="1724">
                  <c:v>115.82197618448589</c:v>
                </c:pt>
                <c:pt idx="1725">
                  <c:v>118.40987664108053</c:v>
                </c:pt>
                <c:pt idx="1726">
                  <c:v>125.32281983284689</c:v>
                </c:pt>
                <c:pt idx="1727">
                  <c:v>121.51575428131871</c:v>
                </c:pt>
                <c:pt idx="1728">
                  <c:v>106.444870783656</c:v>
                </c:pt>
                <c:pt idx="1729">
                  <c:v>101.49340091584895</c:v>
                </c:pt>
                <c:pt idx="1730">
                  <c:v>98.119102281566327</c:v>
                </c:pt>
                <c:pt idx="1731">
                  <c:v>95.965229385994533</c:v>
                </c:pt>
                <c:pt idx="1732">
                  <c:v>95.426685980688674</c:v>
                </c:pt>
                <c:pt idx="1733">
                  <c:v>95.955687283774452</c:v>
                </c:pt>
                <c:pt idx="1734">
                  <c:v>97.149639847522877</c:v>
                </c:pt>
                <c:pt idx="1735">
                  <c:v>98.786082655202122</c:v>
                </c:pt>
                <c:pt idx="1736">
                  <c:v>100.64731429592578</c:v>
                </c:pt>
                <c:pt idx="1737">
                  <c:v>103.1189913127026</c:v>
                </c:pt>
                <c:pt idx="1738">
                  <c:v>105.30258731304339</c:v>
                </c:pt>
                <c:pt idx="1739">
                  <c:v>107.69929488932675</c:v>
                </c:pt>
                <c:pt idx="1740">
                  <c:v>110.19340179951419</c:v>
                </c:pt>
                <c:pt idx="1741">
                  <c:v>112.74538252018071</c:v>
                </c:pt>
                <c:pt idx="1742">
                  <c:v>115.33971838963124</c:v>
                </c:pt>
                <c:pt idx="1743">
                  <c:v>117.94616857110374</c:v>
                </c:pt>
                <c:pt idx="1744">
                  <c:v>120.59530285244324</c:v>
                </c:pt>
                <c:pt idx="1745">
                  <c:v>123.27637244665337</c:v>
                </c:pt>
                <c:pt idx="1746">
                  <c:v>114.06551173620255</c:v>
                </c:pt>
                <c:pt idx="1747">
                  <c:v>109.69545708473936</c:v>
                </c:pt>
                <c:pt idx="1748">
                  <c:v>99.209095982601895</c:v>
                </c:pt>
                <c:pt idx="1749">
                  <c:v>96.51215722349184</c:v>
                </c:pt>
                <c:pt idx="1750">
                  <c:v>95.298303299871662</c:v>
                </c:pt>
                <c:pt idx="1751">
                  <c:v>95.638288312607372</c:v>
                </c:pt>
                <c:pt idx="1752">
                  <c:v>96.651556815217333</c:v>
                </c:pt>
                <c:pt idx="1753">
                  <c:v>98.018596803034512</c:v>
                </c:pt>
                <c:pt idx="1754">
                  <c:v>99.598994878905515</c:v>
                </c:pt>
                <c:pt idx="1755">
                  <c:v>101.59865085689249</c:v>
                </c:pt>
                <c:pt idx="1756">
                  <c:v>103.801095830893</c:v>
                </c:pt>
                <c:pt idx="1757">
                  <c:v>106.23410989879847</c:v>
                </c:pt>
                <c:pt idx="1758">
                  <c:v>108.7337379628074</c:v>
                </c:pt>
                <c:pt idx="1759">
                  <c:v>111.25826793812617</c:v>
                </c:pt>
                <c:pt idx="1760">
                  <c:v>113.84796786463204</c:v>
                </c:pt>
                <c:pt idx="1761">
                  <c:v>116.47177664413097</c:v>
                </c:pt>
                <c:pt idx="1762">
                  <c:v>119.14366117984422</c:v>
                </c:pt>
                <c:pt idx="1763">
                  <c:v>121.83645769042377</c:v>
                </c:pt>
                <c:pt idx="1764">
                  <c:v>124.53540836461708</c:v>
                </c:pt>
                <c:pt idx="1765">
                  <c:v>127.23204553761698</c:v>
                </c:pt>
                <c:pt idx="1766">
                  <c:v>105.17506150398577</c:v>
                </c:pt>
                <c:pt idx="1767">
                  <c:v>102.35140019131377</c:v>
                </c:pt>
                <c:pt idx="1768">
                  <c:v>96.70863849631057</c:v>
                </c:pt>
                <c:pt idx="1769">
                  <c:v>96.12200342694662</c:v>
                </c:pt>
                <c:pt idx="1770">
                  <c:v>96.830849957098863</c:v>
                </c:pt>
                <c:pt idx="1771">
                  <c:v>98.007780666559242</c:v>
                </c:pt>
                <c:pt idx="1772">
                  <c:v>99.513815320567858</c:v>
                </c:pt>
                <c:pt idx="1773">
                  <c:v>101.1742619899487</c:v>
                </c:pt>
                <c:pt idx="1774">
                  <c:v>103.2957741450016</c:v>
                </c:pt>
                <c:pt idx="1775">
                  <c:v>105.63750393156535</c:v>
                </c:pt>
                <c:pt idx="1776">
                  <c:v>108.1226790675703</c:v>
                </c:pt>
                <c:pt idx="1777">
                  <c:v>110.67974507240673</c:v>
                </c:pt>
                <c:pt idx="1778">
                  <c:v>113.2703987827274</c:v>
                </c:pt>
                <c:pt idx="1779">
                  <c:v>115.89296280500183</c:v>
                </c:pt>
                <c:pt idx="1780">
                  <c:v>118.53146511085352</c:v>
                </c:pt>
                <c:pt idx="1781">
                  <c:v>121.20471011652261</c:v>
                </c:pt>
                <c:pt idx="1782">
                  <c:v>123.8955025861305</c:v>
                </c:pt>
                <c:pt idx="1783">
                  <c:v>126.59311121422141</c:v>
                </c:pt>
                <c:pt idx="1784">
                  <c:v>129.29526758312969</c:v>
                </c:pt>
                <c:pt idx="1785">
                  <c:v>131.99326467828948</c:v>
                </c:pt>
                <c:pt idx="1786">
                  <c:v>101.48230817631087</c:v>
                </c:pt>
                <c:pt idx="1787">
                  <c:v>100.00746907365945</c:v>
                </c:pt>
                <c:pt idx="1788">
                  <c:v>98.290537360674577</c:v>
                </c:pt>
                <c:pt idx="1789">
                  <c:v>98.9571560718787</c:v>
                </c:pt>
                <c:pt idx="1790">
                  <c:v>100.28907653162082</c:v>
                </c:pt>
                <c:pt idx="1791">
                  <c:v>101.85250682301272</c:v>
                </c:pt>
                <c:pt idx="1792">
                  <c:v>103.58691120920899</c:v>
                </c:pt>
                <c:pt idx="1793">
                  <c:v>105.79043801291397</c:v>
                </c:pt>
                <c:pt idx="1794">
                  <c:v>108.25084405594377</c:v>
                </c:pt>
                <c:pt idx="1795">
                  <c:v>110.7861344199288</c:v>
                </c:pt>
                <c:pt idx="1796">
                  <c:v>113.34578330279008</c:v>
                </c:pt>
                <c:pt idx="1797">
                  <c:v>115.93679546833714</c:v>
                </c:pt>
                <c:pt idx="1798">
                  <c:v>118.56244278180989</c:v>
                </c:pt>
                <c:pt idx="1799">
                  <c:v>121.20672245652725</c:v>
                </c:pt>
                <c:pt idx="1800">
                  <c:v>123.88163742430964</c:v>
                </c:pt>
                <c:pt idx="1801">
                  <c:v>126.57673401503845</c:v>
                </c:pt>
                <c:pt idx="1802">
                  <c:v>129.27492449938791</c:v>
                </c:pt>
                <c:pt idx="1803">
                  <c:v>131.97787568677967</c:v>
                </c:pt>
                <c:pt idx="1804">
                  <c:v>134.6825893382082</c:v>
                </c:pt>
                <c:pt idx="1805">
                  <c:v>137.38918578924904</c:v>
                </c:pt>
                <c:pt idx="1806">
                  <c:v>101.71254622966062</c:v>
                </c:pt>
                <c:pt idx="1807">
                  <c:v>101.00332541194558</c:v>
                </c:pt>
                <c:pt idx="1808">
                  <c:v>101.49197443323581</c:v>
                </c:pt>
                <c:pt idx="1809">
                  <c:v>102.64809807402733</c:v>
                </c:pt>
                <c:pt idx="1810">
                  <c:v>104.25581666977698</c:v>
                </c:pt>
                <c:pt idx="1811">
                  <c:v>106.09028617626377</c:v>
                </c:pt>
                <c:pt idx="1812">
                  <c:v>108.27237459290112</c:v>
                </c:pt>
                <c:pt idx="1813">
                  <c:v>110.71288522250003</c:v>
                </c:pt>
                <c:pt idx="1814">
                  <c:v>113.23922039386584</c:v>
                </c:pt>
                <c:pt idx="1815">
                  <c:v>115.79705413635156</c:v>
                </c:pt>
                <c:pt idx="1816">
                  <c:v>118.38430959637743</c:v>
                </c:pt>
                <c:pt idx="1817">
                  <c:v>121.00995393727325</c:v>
                </c:pt>
                <c:pt idx="1818">
                  <c:v>123.66190869563167</c:v>
                </c:pt>
                <c:pt idx="1819">
                  <c:v>126.33048966752222</c:v>
                </c:pt>
                <c:pt idx="1820">
                  <c:v>129.01692228038772</c:v>
                </c:pt>
                <c:pt idx="1821">
                  <c:v>131.71325710252464</c:v>
                </c:pt>
                <c:pt idx="1822">
                  <c:v>134.41764897715672</c:v>
                </c:pt>
                <c:pt idx="1823">
                  <c:v>137.12433862665563</c:v>
                </c:pt>
                <c:pt idx="1824">
                  <c:v>139.8329869817731</c:v>
                </c:pt>
                <c:pt idx="1825">
                  <c:v>142.54602695787386</c:v>
                </c:pt>
                <c:pt idx="1826">
                  <c:v>103.78690208618784</c:v>
                </c:pt>
                <c:pt idx="1827">
                  <c:v>103.81913743098529</c:v>
                </c:pt>
                <c:pt idx="1828">
                  <c:v>105.44952590217696</c:v>
                </c:pt>
                <c:pt idx="1829">
                  <c:v>106.90759444441436</c:v>
                </c:pt>
                <c:pt idx="1830">
                  <c:v>108.75723538951658</c:v>
                </c:pt>
                <c:pt idx="1831">
                  <c:v>110.91900018191193</c:v>
                </c:pt>
                <c:pt idx="1832">
                  <c:v>113.26710239062447</c:v>
                </c:pt>
                <c:pt idx="1833">
                  <c:v>115.77708805848771</c:v>
                </c:pt>
                <c:pt idx="1834">
                  <c:v>118.33236639175286</c:v>
                </c:pt>
                <c:pt idx="1835">
                  <c:v>120.91835277055308</c:v>
                </c:pt>
                <c:pt idx="1836">
                  <c:v>123.53210972837054</c:v>
                </c:pt>
                <c:pt idx="1837">
                  <c:v>126.17738621492049</c:v>
                </c:pt>
                <c:pt idx="1838">
                  <c:v>128.83084362277395</c:v>
                </c:pt>
                <c:pt idx="1839">
                  <c:v>131.51522845369874</c:v>
                </c:pt>
                <c:pt idx="1840">
                  <c:v>134.20763792132325</c:v>
                </c:pt>
                <c:pt idx="1841">
                  <c:v>136.91110102155741</c:v>
                </c:pt>
                <c:pt idx="1842">
                  <c:v>139.61929910567281</c:v>
                </c:pt>
                <c:pt idx="1843">
                  <c:v>142.32922202139548</c:v>
                </c:pt>
                <c:pt idx="1844">
                  <c:v>145.04108444483884</c:v>
                </c:pt>
                <c:pt idx="1845">
                  <c:v>147.75514962779494</c:v>
                </c:pt>
                <c:pt idx="1846">
                  <c:v>107.29144587700539</c:v>
                </c:pt>
                <c:pt idx="1847">
                  <c:v>107.67217270895411</c:v>
                </c:pt>
                <c:pt idx="1848">
                  <c:v>109.8076337874939</c:v>
                </c:pt>
                <c:pt idx="1849">
                  <c:v>111.59749672915331</c:v>
                </c:pt>
                <c:pt idx="1850">
                  <c:v>113.69143612322598</c:v>
                </c:pt>
                <c:pt idx="1851">
                  <c:v>115.97789193047373</c:v>
                </c:pt>
                <c:pt idx="1852">
                  <c:v>118.39672865216862</c:v>
                </c:pt>
                <c:pt idx="1853">
                  <c:v>120.93624794573613</c:v>
                </c:pt>
                <c:pt idx="1854">
                  <c:v>123.51121633438322</c:v>
                </c:pt>
                <c:pt idx="1855">
                  <c:v>126.1014849966225</c:v>
                </c:pt>
                <c:pt idx="1856">
                  <c:v>128.73720732413807</c:v>
                </c:pt>
                <c:pt idx="1857">
                  <c:v>131.38178967494537</c:v>
                </c:pt>
                <c:pt idx="1858">
                  <c:v>134.05770308475059</c:v>
                </c:pt>
                <c:pt idx="1859">
                  <c:v>136.75009869849404</c:v>
                </c:pt>
                <c:pt idx="1860">
                  <c:v>139.45060217967736</c:v>
                </c:pt>
                <c:pt idx="1861">
                  <c:v>142.15573096221436</c:v>
                </c:pt>
                <c:pt idx="1862">
                  <c:v>144.86639431299119</c:v>
                </c:pt>
                <c:pt idx="1863">
                  <c:v>147.58183607964239</c:v>
                </c:pt>
                <c:pt idx="1864">
                  <c:v>150.30088104007635</c:v>
                </c:pt>
                <c:pt idx="1865">
                  <c:v>153.02074024728219</c:v>
                </c:pt>
                <c:pt idx="1866">
                  <c:v>111.33473897994725</c:v>
                </c:pt>
                <c:pt idx="1867">
                  <c:v>111.90920690381202</c:v>
                </c:pt>
                <c:pt idx="1868">
                  <c:v>114.58682698141833</c:v>
                </c:pt>
                <c:pt idx="1869">
                  <c:v>116.55346400001385</c:v>
                </c:pt>
                <c:pt idx="1870">
                  <c:v>118.78187034723624</c:v>
                </c:pt>
                <c:pt idx="1871">
                  <c:v>121.09064170593999</c:v>
                </c:pt>
                <c:pt idx="1872">
                  <c:v>123.57170725118087</c:v>
                </c:pt>
                <c:pt idx="1873">
                  <c:v>126.13390634467176</c:v>
                </c:pt>
                <c:pt idx="1874">
                  <c:v>128.72571005040371</c:v>
                </c:pt>
                <c:pt idx="1875">
                  <c:v>131.33046103755939</c:v>
                </c:pt>
                <c:pt idx="1876">
                  <c:v>133.96106844016845</c:v>
                </c:pt>
                <c:pt idx="1877">
                  <c:v>136.6291322773148</c:v>
                </c:pt>
                <c:pt idx="1878">
                  <c:v>139.32326883718292</c:v>
                </c:pt>
                <c:pt idx="1879">
                  <c:v>142.0236647372721</c:v>
                </c:pt>
                <c:pt idx="1880">
                  <c:v>144.72874406689658</c:v>
                </c:pt>
                <c:pt idx="1881">
                  <c:v>147.43671331811947</c:v>
                </c:pt>
                <c:pt idx="1882">
                  <c:v>150.14947015047244</c:v>
                </c:pt>
                <c:pt idx="1883">
                  <c:v>152.86858828347383</c:v>
                </c:pt>
                <c:pt idx="1884">
                  <c:v>155.58960559737267</c:v>
                </c:pt>
                <c:pt idx="1885">
                  <c:v>158.30921400476089</c:v>
                </c:pt>
                <c:pt idx="1886">
                  <c:v>115.77416802489968</c:v>
                </c:pt>
                <c:pt idx="1887">
                  <c:v>116.37620729948993</c:v>
                </c:pt>
                <c:pt idx="1888">
                  <c:v>119.57008225084928</c:v>
                </c:pt>
                <c:pt idx="1889">
                  <c:v>121.67915946397906</c:v>
                </c:pt>
                <c:pt idx="1890">
                  <c:v>123.92551927539326</c:v>
                </c:pt>
                <c:pt idx="1891">
                  <c:v>126.2658499342532</c:v>
                </c:pt>
                <c:pt idx="1892">
                  <c:v>128.79599076617816</c:v>
                </c:pt>
                <c:pt idx="1893">
                  <c:v>131.3746606666987</c:v>
                </c:pt>
                <c:pt idx="1894">
                  <c:v>133.96668656347538</c:v>
                </c:pt>
                <c:pt idx="1895">
                  <c:v>136.57986550004176</c:v>
                </c:pt>
                <c:pt idx="1896">
                  <c:v>139.22226447692159</c:v>
                </c:pt>
                <c:pt idx="1897">
                  <c:v>141.91278022639824</c:v>
                </c:pt>
                <c:pt idx="1898">
                  <c:v>144.61285418682118</c:v>
                </c:pt>
                <c:pt idx="1899">
                  <c:v>147.31850576117901</c:v>
                </c:pt>
                <c:pt idx="1900">
                  <c:v>150.02283215249071</c:v>
                </c:pt>
                <c:pt idx="1901">
                  <c:v>152.73456375195767</c:v>
                </c:pt>
                <c:pt idx="1902">
                  <c:v>155.45040229758274</c:v>
                </c:pt>
                <c:pt idx="1903">
                  <c:v>158.17048494912453</c:v>
                </c:pt>
                <c:pt idx="1904">
                  <c:v>160.8929549771658</c:v>
                </c:pt>
                <c:pt idx="1905">
                  <c:v>163.61544558597171</c:v>
                </c:pt>
                <c:pt idx="1906">
                  <c:v>120.66241866496507</c:v>
                </c:pt>
                <c:pt idx="1907">
                  <c:v>121.43372297158554</c:v>
                </c:pt>
                <c:pt idx="1908">
                  <c:v>125.08774345191384</c:v>
                </c:pt>
                <c:pt idx="1909">
                  <c:v>127.23807875684373</c:v>
                </c:pt>
                <c:pt idx="1910">
                  <c:v>129.48758521860879</c:v>
                </c:pt>
                <c:pt idx="1911">
                  <c:v>131.89111370887875</c:v>
                </c:pt>
                <c:pt idx="1912">
                  <c:v>134.44414938318965</c:v>
                </c:pt>
                <c:pt idx="1913">
                  <c:v>137.02160655768932</c:v>
                </c:pt>
                <c:pt idx="1914">
                  <c:v>139.62185533666417</c:v>
                </c:pt>
                <c:pt idx="1915">
                  <c:v>142.25113741057567</c:v>
                </c:pt>
                <c:pt idx="1916">
                  <c:v>144.91813588521842</c:v>
                </c:pt>
                <c:pt idx="1917">
                  <c:v>147.61513902475932</c:v>
                </c:pt>
                <c:pt idx="1918">
                  <c:v>150.32029616865788</c:v>
                </c:pt>
                <c:pt idx="1919">
                  <c:v>153.02382419274332</c:v>
                </c:pt>
                <c:pt idx="1920">
                  <c:v>155.73287045258115</c:v>
                </c:pt>
                <c:pt idx="1921">
                  <c:v>158.44851696791406</c:v>
                </c:pt>
                <c:pt idx="1922">
                  <c:v>161.16805019581255</c:v>
                </c:pt>
                <c:pt idx="1923">
                  <c:v>163.89277040704863</c:v>
                </c:pt>
                <c:pt idx="1924">
                  <c:v>166.61789290660812</c:v>
                </c:pt>
                <c:pt idx="1925">
                  <c:v>169.33935087162712</c:v>
                </c:pt>
                <c:pt idx="1926">
                  <c:v>125.48906982627453</c:v>
                </c:pt>
                <c:pt idx="1927">
                  <c:v>126.39124000056894</c:v>
                </c:pt>
                <c:pt idx="1928">
                  <c:v>130.26865992452372</c:v>
                </c:pt>
                <c:pt idx="1929">
                  <c:v>132.42136702713972</c:v>
                </c:pt>
                <c:pt idx="1930">
                  <c:v>134.67642034883409</c:v>
                </c:pt>
                <c:pt idx="1931">
                  <c:v>137.15311625843256</c:v>
                </c:pt>
                <c:pt idx="1932">
                  <c:v>139.71393846368693</c:v>
                </c:pt>
                <c:pt idx="1933">
                  <c:v>142.29711438891795</c:v>
                </c:pt>
                <c:pt idx="1934">
                  <c:v>144.91040653657132</c:v>
                </c:pt>
                <c:pt idx="1935">
                  <c:v>147.54459133895327</c:v>
                </c:pt>
                <c:pt idx="1936">
                  <c:v>150.23197800412518</c:v>
                </c:pt>
                <c:pt idx="1937">
                  <c:v>152.9330556511012</c:v>
                </c:pt>
                <c:pt idx="1938">
                  <c:v>155.64127440847702</c:v>
                </c:pt>
                <c:pt idx="1939">
                  <c:v>158.34766333408132</c:v>
                </c:pt>
                <c:pt idx="1940">
                  <c:v>161.05807926077637</c:v>
                </c:pt>
                <c:pt idx="1941">
                  <c:v>163.77273871991486</c:v>
                </c:pt>
                <c:pt idx="1942">
                  <c:v>166.49373307388097</c:v>
                </c:pt>
                <c:pt idx="1943">
                  <c:v>169.2192898210092</c:v>
                </c:pt>
                <c:pt idx="1944">
                  <c:v>171.94305808923147</c:v>
                </c:pt>
                <c:pt idx="1945">
                  <c:v>174.66564366652065</c:v>
                </c:pt>
                <c:pt idx="1946">
                  <c:v>130.42783180603539</c:v>
                </c:pt>
                <c:pt idx="1947">
                  <c:v>131.46337872173117</c:v>
                </c:pt>
                <c:pt idx="1948">
                  <c:v>135.46433929463845</c:v>
                </c:pt>
                <c:pt idx="1949">
                  <c:v>137.60921217736191</c:v>
                </c:pt>
                <c:pt idx="1950">
                  <c:v>139.91578492375268</c:v>
                </c:pt>
                <c:pt idx="1951">
                  <c:v>142.4205048289688</c:v>
                </c:pt>
                <c:pt idx="1952">
                  <c:v>144.98138296808861</c:v>
                </c:pt>
                <c:pt idx="1953">
                  <c:v>147.58334181661124</c:v>
                </c:pt>
                <c:pt idx="1954">
                  <c:v>150.19681417117823</c:v>
                </c:pt>
                <c:pt idx="1955">
                  <c:v>152.85025231409386</c:v>
                </c:pt>
                <c:pt idx="1956">
                  <c:v>155.55057897364586</c:v>
                </c:pt>
                <c:pt idx="1957">
                  <c:v>158.25451749723308</c:v>
                </c:pt>
                <c:pt idx="1958">
                  <c:v>160.96324800781429</c:v>
                </c:pt>
                <c:pt idx="1959">
                  <c:v>163.67088899182997</c:v>
                </c:pt>
                <c:pt idx="1960">
                  <c:v>166.38369567905511</c:v>
                </c:pt>
                <c:pt idx="1961">
                  <c:v>169.10251020201235</c:v>
                </c:pt>
                <c:pt idx="1962">
                  <c:v>171.82626836133156</c:v>
                </c:pt>
                <c:pt idx="1963">
                  <c:v>174.55364165645719</c:v>
                </c:pt>
                <c:pt idx="1964">
                  <c:v>177.2779454750187</c:v>
                </c:pt>
                <c:pt idx="1965">
                  <c:v>179.9998036109684</c:v>
                </c:pt>
                <c:pt idx="1966">
                  <c:v>135.49483507965627</c:v>
                </c:pt>
                <c:pt idx="1967">
                  <c:v>136.61942543560065</c:v>
                </c:pt>
                <c:pt idx="1968">
                  <c:v>140.6646132231127</c:v>
                </c:pt>
                <c:pt idx="1969">
                  <c:v>142.81389535454056</c:v>
                </c:pt>
                <c:pt idx="1970">
                  <c:v>145.1829132691179</c:v>
                </c:pt>
                <c:pt idx="1971">
                  <c:v>147.70029213777897</c:v>
                </c:pt>
                <c:pt idx="1972">
                  <c:v>150.27715053201709</c:v>
                </c:pt>
                <c:pt idx="1973">
                  <c:v>152.8807725257239</c:v>
                </c:pt>
                <c:pt idx="1974">
                  <c:v>155.50003181081263</c:v>
                </c:pt>
                <c:pt idx="1975">
                  <c:v>158.17955867620745</c:v>
                </c:pt>
                <c:pt idx="1976">
                  <c:v>160.87736731788985</c:v>
                </c:pt>
                <c:pt idx="1977">
                  <c:v>163.58410735573003</c:v>
                </c:pt>
                <c:pt idx="1978">
                  <c:v>166.29589595236729</c:v>
                </c:pt>
                <c:pt idx="1979">
                  <c:v>169.00538673797169</c:v>
                </c:pt>
                <c:pt idx="1980">
                  <c:v>171.72000786987837</c:v>
                </c:pt>
                <c:pt idx="1981">
                  <c:v>174.43920399941209</c:v>
                </c:pt>
                <c:pt idx="1982">
                  <c:v>177.16552297904465</c:v>
                </c:pt>
                <c:pt idx="1983">
                  <c:v>179.89181061527515</c:v>
                </c:pt>
                <c:pt idx="1984">
                  <c:v>182.61541994112781</c:v>
                </c:pt>
                <c:pt idx="1985">
                  <c:v>185.33699141904643</c:v>
                </c:pt>
                <c:pt idx="1986">
                  <c:v>140.66886623175165</c:v>
                </c:pt>
                <c:pt idx="1987">
                  <c:v>141.82099202490292</c:v>
                </c:pt>
                <c:pt idx="1988">
                  <c:v>145.88127151885953</c:v>
                </c:pt>
                <c:pt idx="1989">
                  <c:v>148.04203709472841</c:v>
                </c:pt>
                <c:pt idx="1990">
                  <c:v>150.46757170001257</c:v>
                </c:pt>
                <c:pt idx="1991">
                  <c:v>152.99750191546872</c:v>
                </c:pt>
                <c:pt idx="1992">
                  <c:v>155.58362453268796</c:v>
                </c:pt>
                <c:pt idx="1993">
                  <c:v>158.18475714965086</c:v>
                </c:pt>
                <c:pt idx="1994">
                  <c:v>160.82553806837228</c:v>
                </c:pt>
                <c:pt idx="1995">
                  <c:v>163.51289976089825</c:v>
                </c:pt>
                <c:pt idx="1996">
                  <c:v>166.21971897405956</c:v>
                </c:pt>
                <c:pt idx="1997">
                  <c:v>168.92828675691638</c:v>
                </c:pt>
                <c:pt idx="1998">
                  <c:v>171.63962729261067</c:v>
                </c:pt>
                <c:pt idx="1999">
                  <c:v>174.35224162328055</c:v>
                </c:pt>
                <c:pt idx="2000">
                  <c:v>177.06744975377958</c:v>
                </c:pt>
                <c:pt idx="2001">
                  <c:v>179.7881194878963</c:v>
                </c:pt>
                <c:pt idx="2002">
                  <c:v>182.51408433519407</c:v>
                </c:pt>
                <c:pt idx="2003">
                  <c:v>185.2405842026121</c:v>
                </c:pt>
                <c:pt idx="2004">
                  <c:v>187.96400793640689</c:v>
                </c:pt>
                <c:pt idx="2005">
                  <c:v>190.68744897426055</c:v>
                </c:pt>
                <c:pt idx="2006">
                  <c:v>145.88802119060162</c:v>
                </c:pt>
                <c:pt idx="2007">
                  <c:v>147.03877311168162</c:v>
                </c:pt>
                <c:pt idx="2008">
                  <c:v>151.09561822419963</c:v>
                </c:pt>
                <c:pt idx="2009">
                  <c:v>153.30499792624457</c:v>
                </c:pt>
                <c:pt idx="2010">
                  <c:v>155.75112982224084</c:v>
                </c:pt>
                <c:pt idx="2011">
                  <c:v>158.30014468335602</c:v>
                </c:pt>
                <c:pt idx="2012">
                  <c:v>160.88878321487311</c:v>
                </c:pt>
                <c:pt idx="2013">
                  <c:v>163.49309416172125</c:v>
                </c:pt>
                <c:pt idx="2014">
                  <c:v>166.15884681478002</c:v>
                </c:pt>
                <c:pt idx="2015">
                  <c:v>168.85460354860825</c:v>
                </c:pt>
                <c:pt idx="2016">
                  <c:v>171.55762059687794</c:v>
                </c:pt>
                <c:pt idx="2017">
                  <c:v>174.26773383509789</c:v>
                </c:pt>
                <c:pt idx="2018">
                  <c:v>176.98090816430587</c:v>
                </c:pt>
                <c:pt idx="2019">
                  <c:v>179.69307898907113</c:v>
                </c:pt>
                <c:pt idx="2020">
                  <c:v>182.41142493174328</c:v>
                </c:pt>
                <c:pt idx="2021">
                  <c:v>185.13372007414097</c:v>
                </c:pt>
                <c:pt idx="2022">
                  <c:v>187.85778754425067</c:v>
                </c:pt>
                <c:pt idx="2023">
                  <c:v>190.58450468315795</c:v>
                </c:pt>
                <c:pt idx="2024">
                  <c:v>193.3098460366964</c:v>
                </c:pt>
                <c:pt idx="2025">
                  <c:v>196.03529232459323</c:v>
                </c:pt>
                <c:pt idx="2026">
                  <c:v>151.09899394594797</c:v>
                </c:pt>
                <c:pt idx="2027">
                  <c:v>152.25161751826371</c:v>
                </c:pt>
                <c:pt idx="2028">
                  <c:v>156.32959592532882</c:v>
                </c:pt>
                <c:pt idx="2029">
                  <c:v>158.57949407810196</c:v>
                </c:pt>
                <c:pt idx="2030">
                  <c:v>161.04987014028691</c:v>
                </c:pt>
                <c:pt idx="2031">
                  <c:v>163.60977347533105</c:v>
                </c:pt>
                <c:pt idx="2032">
                  <c:v>166.19596094543533</c:v>
                </c:pt>
                <c:pt idx="2033">
                  <c:v>168.8196721829085</c:v>
                </c:pt>
                <c:pt idx="2034">
                  <c:v>171.50110174293326</c:v>
                </c:pt>
                <c:pt idx="2035">
                  <c:v>174.19873866335959</c:v>
                </c:pt>
                <c:pt idx="2036">
                  <c:v>176.90325493760358</c:v>
                </c:pt>
                <c:pt idx="2037">
                  <c:v>179.6161144784291</c:v>
                </c:pt>
                <c:pt idx="2038">
                  <c:v>182.32974065590975</c:v>
                </c:pt>
                <c:pt idx="2039">
                  <c:v>185.04374178852842</c:v>
                </c:pt>
                <c:pt idx="2040">
                  <c:v>187.7633404534493</c:v>
                </c:pt>
                <c:pt idx="2041">
                  <c:v>190.48619356524054</c:v>
                </c:pt>
                <c:pt idx="2042">
                  <c:v>193.21104754026624</c:v>
                </c:pt>
                <c:pt idx="2043">
                  <c:v>195.93873940870049</c:v>
                </c:pt>
                <c:pt idx="2044">
                  <c:v>198.66401224919636</c:v>
                </c:pt>
                <c:pt idx="2045">
                  <c:v>201.3903628718723</c:v>
                </c:pt>
                <c:pt idx="2046">
                  <c:v>156.70880793213726</c:v>
                </c:pt>
                <c:pt idx="2047">
                  <c:v>157.88007831524064</c:v>
                </c:pt>
                <c:pt idx="2048">
                  <c:v>161.97062492201948</c:v>
                </c:pt>
                <c:pt idx="2049">
                  <c:v>164.28056994038903</c:v>
                </c:pt>
                <c:pt idx="2050">
                  <c:v>166.77289636078399</c:v>
                </c:pt>
                <c:pt idx="2051">
                  <c:v>169.33443434706169</c:v>
                </c:pt>
                <c:pt idx="2052">
                  <c:v>171.92565304384181</c:v>
                </c:pt>
                <c:pt idx="2053">
                  <c:v>174.57553736469322</c:v>
                </c:pt>
                <c:pt idx="2054">
                  <c:v>177.263400645617</c:v>
                </c:pt>
                <c:pt idx="2055">
                  <c:v>179.96161177130728</c:v>
                </c:pt>
                <c:pt idx="2056">
                  <c:v>182.67127509327187</c:v>
                </c:pt>
                <c:pt idx="2057">
                  <c:v>185.38443648858762</c:v>
                </c:pt>
                <c:pt idx="2058">
                  <c:v>188.09700265601066</c:v>
                </c:pt>
                <c:pt idx="2059">
                  <c:v>190.81162897130852</c:v>
                </c:pt>
                <c:pt idx="2060">
                  <c:v>193.530106846259</c:v>
                </c:pt>
                <c:pt idx="2061">
                  <c:v>196.2520697394398</c:v>
                </c:pt>
                <c:pt idx="2062">
                  <c:v>198.97868782805787</c:v>
                </c:pt>
                <c:pt idx="2063">
                  <c:v>201.70766508927474</c:v>
                </c:pt>
                <c:pt idx="2064">
                  <c:v>204.43354757567408</c:v>
                </c:pt>
                <c:pt idx="2065">
                  <c:v>207.15864433188932</c:v>
                </c:pt>
                <c:pt idx="2066">
                  <c:v>92.958494619270084</c:v>
                </c:pt>
                <c:pt idx="2067">
                  <c:v>95.355246885102773</c:v>
                </c:pt>
                <c:pt idx="2068">
                  <c:v>94.775459927097444</c:v>
                </c:pt>
                <c:pt idx="2069">
                  <c:v>94.847141168513758</c:v>
                </c:pt>
                <c:pt idx="2070">
                  <c:v>95.461310332154241</c:v>
                </c:pt>
                <c:pt idx="2071">
                  <c:v>96.41474235840063</c:v>
                </c:pt>
                <c:pt idx="2072">
                  <c:v>97.614480850262694</c:v>
                </c:pt>
                <c:pt idx="2073">
                  <c:v>99.115332151991936</c:v>
                </c:pt>
                <c:pt idx="2074">
                  <c:v>100.91707364917902</c:v>
                </c:pt>
                <c:pt idx="2075">
                  <c:v>102.89448823430705</c:v>
                </c:pt>
                <c:pt idx="2076">
                  <c:v>105.03544612447259</c:v>
                </c:pt>
                <c:pt idx="2077">
                  <c:v>107.24961022287778</c:v>
                </c:pt>
                <c:pt idx="2078">
                  <c:v>109.52237837562684</c:v>
                </c:pt>
                <c:pt idx="2079">
                  <c:v>111.87084624678886</c:v>
                </c:pt>
                <c:pt idx="2080">
                  <c:v>114.27731758251248</c:v>
                </c:pt>
                <c:pt idx="2081">
                  <c:v>116.70151698304107</c:v>
                </c:pt>
                <c:pt idx="2082">
                  <c:v>119.16156122938882</c:v>
                </c:pt>
                <c:pt idx="2083">
                  <c:v>121.65325280478778</c:v>
                </c:pt>
                <c:pt idx="2084">
                  <c:v>95.55545161139122</c:v>
                </c:pt>
                <c:pt idx="2085">
                  <c:v>94.796140087975218</c:v>
                </c:pt>
                <c:pt idx="2086">
                  <c:v>94.291920544914319</c:v>
                </c:pt>
                <c:pt idx="2087">
                  <c:v>94.413597781347818</c:v>
                </c:pt>
                <c:pt idx="2088">
                  <c:v>95.080850826167406</c:v>
                </c:pt>
                <c:pt idx="2089">
                  <c:v>96.14075209058548</c:v>
                </c:pt>
                <c:pt idx="2090">
                  <c:v>97.470432157855953</c:v>
                </c:pt>
                <c:pt idx="2091">
                  <c:v>99.109900124635388</c:v>
                </c:pt>
                <c:pt idx="2092">
                  <c:v>100.98304917321366</c:v>
                </c:pt>
                <c:pt idx="2093">
                  <c:v>103.05114834274752</c:v>
                </c:pt>
                <c:pt idx="2094">
                  <c:v>105.20512438854628</c:v>
                </c:pt>
                <c:pt idx="2095">
                  <c:v>107.47657834120487</c:v>
                </c:pt>
                <c:pt idx="2096">
                  <c:v>109.81799780429394</c:v>
                </c:pt>
                <c:pt idx="2097">
                  <c:v>112.2000651644374</c:v>
                </c:pt>
                <c:pt idx="2098">
                  <c:v>114.62158014733726</c:v>
                </c:pt>
                <c:pt idx="2099">
                  <c:v>117.07936714203124</c:v>
                </c:pt>
                <c:pt idx="2100">
                  <c:v>119.57261066721674</c:v>
                </c:pt>
                <c:pt idx="2101">
                  <c:v>122.093881010647</c:v>
                </c:pt>
                <c:pt idx="2102">
                  <c:v>95.361776050105192</c:v>
                </c:pt>
                <c:pt idx="2103">
                  <c:v>94.592489426050861</c:v>
                </c:pt>
                <c:pt idx="2104">
                  <c:v>93.860422926942064</c:v>
                </c:pt>
                <c:pt idx="2105">
                  <c:v>93.493018514072361</c:v>
                </c:pt>
                <c:pt idx="2106">
                  <c:v>93.746980430565515</c:v>
                </c:pt>
                <c:pt idx="2107">
                  <c:v>94.564903423517691</c:v>
                </c:pt>
                <c:pt idx="2108">
                  <c:v>95.828314135848117</c:v>
                </c:pt>
                <c:pt idx="2109">
                  <c:v>97.370680531108832</c:v>
                </c:pt>
                <c:pt idx="2110">
                  <c:v>99.208407308344192</c:v>
                </c:pt>
                <c:pt idx="2111">
                  <c:v>101.21205566155005</c:v>
                </c:pt>
                <c:pt idx="2112">
                  <c:v>103.36106259594303</c:v>
                </c:pt>
                <c:pt idx="2113">
                  <c:v>105.65202378687853</c:v>
                </c:pt>
                <c:pt idx="2114">
                  <c:v>107.97843621157243</c:v>
                </c:pt>
                <c:pt idx="2115">
                  <c:v>110.3737836557511</c:v>
                </c:pt>
                <c:pt idx="2116">
                  <c:v>112.79042876615381</c:v>
                </c:pt>
                <c:pt idx="2117">
                  <c:v>115.25434463682478</c:v>
                </c:pt>
                <c:pt idx="2118">
                  <c:v>117.76409833667144</c:v>
                </c:pt>
                <c:pt idx="2119">
                  <c:v>120.30958695794328</c:v>
                </c:pt>
                <c:pt idx="2120">
                  <c:v>122.87926726413289</c:v>
                </c:pt>
                <c:pt idx="2121">
                  <c:v>95.341728850360639</c:v>
                </c:pt>
                <c:pt idx="2122">
                  <c:v>93.70216553180542</c:v>
                </c:pt>
                <c:pt idx="2123">
                  <c:v>93.079391753606913</c:v>
                </c:pt>
                <c:pt idx="2124">
                  <c:v>92.914671783466943</c:v>
                </c:pt>
                <c:pt idx="2125">
                  <c:v>93.310608638540046</c:v>
                </c:pt>
                <c:pt idx="2126">
                  <c:v>94.368226872143339</c:v>
                </c:pt>
                <c:pt idx="2127">
                  <c:v>95.810527888215759</c:v>
                </c:pt>
                <c:pt idx="2128">
                  <c:v>97.546952562978532</c:v>
                </c:pt>
                <c:pt idx="2129">
                  <c:v>99.518721058282338</c:v>
                </c:pt>
                <c:pt idx="2130">
                  <c:v>101.66189150107405</c:v>
                </c:pt>
                <c:pt idx="2131">
                  <c:v>103.9033657871725</c:v>
                </c:pt>
                <c:pt idx="2132">
                  <c:v>106.23369773717863</c:v>
                </c:pt>
                <c:pt idx="2133">
                  <c:v>108.63426910476984</c:v>
                </c:pt>
                <c:pt idx="2134">
                  <c:v>111.0711126240583</c:v>
                </c:pt>
                <c:pt idx="2135">
                  <c:v>113.55106581022061</c:v>
                </c:pt>
                <c:pt idx="2136">
                  <c:v>116.05204204479826</c:v>
                </c:pt>
                <c:pt idx="2137">
                  <c:v>118.58807646773964</c:v>
                </c:pt>
                <c:pt idx="2138">
                  <c:v>121.16446428452076</c:v>
                </c:pt>
                <c:pt idx="2139">
                  <c:v>123.7658822404431</c:v>
                </c:pt>
                <c:pt idx="2140">
                  <c:v>95.11950882931886</c:v>
                </c:pt>
                <c:pt idx="2141">
                  <c:v>94.540282724371721</c:v>
                </c:pt>
                <c:pt idx="2142">
                  <c:v>93.145996319600044</c:v>
                </c:pt>
                <c:pt idx="2143">
                  <c:v>92.958494619270084</c:v>
                </c:pt>
                <c:pt idx="2144">
                  <c:v>93.356052740213684</c:v>
                </c:pt>
                <c:pt idx="2145">
                  <c:v>94.23525494666157</c:v>
                </c:pt>
                <c:pt idx="2146">
                  <c:v>95.61952239474283</c:v>
                </c:pt>
                <c:pt idx="2147">
                  <c:v>97.329863983996631</c:v>
                </c:pt>
                <c:pt idx="2148">
                  <c:v>99.376747940724684</c:v>
                </c:pt>
                <c:pt idx="2149">
                  <c:v>101.56542033607478</c:v>
                </c:pt>
                <c:pt idx="2150">
                  <c:v>103.86863190316218</c:v>
                </c:pt>
                <c:pt idx="2151">
                  <c:v>106.228818072796</c:v>
                </c:pt>
                <c:pt idx="2152">
                  <c:v>108.66136617614941</c:v>
                </c:pt>
                <c:pt idx="2153">
                  <c:v>111.15508940265646</c:v>
                </c:pt>
                <c:pt idx="2154">
                  <c:v>113.69686586718254</c:v>
                </c:pt>
                <c:pt idx="2155">
                  <c:v>116.25902969547191</c:v>
                </c:pt>
                <c:pt idx="2156">
                  <c:v>118.83990529472089</c:v>
                </c:pt>
                <c:pt idx="2157">
                  <c:v>121.43096651866149</c:v>
                </c:pt>
                <c:pt idx="2158">
                  <c:v>124.07270385359239</c:v>
                </c:pt>
                <c:pt idx="2159">
                  <c:v>126.70782352409032</c:v>
                </c:pt>
                <c:pt idx="2160">
                  <c:v>94.523569840819292</c:v>
                </c:pt>
                <c:pt idx="2161">
                  <c:v>94.140477988326396</c:v>
                </c:pt>
                <c:pt idx="2162">
                  <c:v>93.85248480695941</c:v>
                </c:pt>
                <c:pt idx="2163">
                  <c:v>94.3001057316024</c:v>
                </c:pt>
                <c:pt idx="2164">
                  <c:v>95.223912061088853</c:v>
                </c:pt>
                <c:pt idx="2165">
                  <c:v>96.625982310150093</c:v>
                </c:pt>
                <c:pt idx="2166">
                  <c:v>98.431305256787923</c:v>
                </c:pt>
                <c:pt idx="2167">
                  <c:v>100.43063673597381</c:v>
                </c:pt>
                <c:pt idx="2168">
                  <c:v>102.67057646375434</c:v>
                </c:pt>
                <c:pt idx="2169">
                  <c:v>105.00559205134242</c:v>
                </c:pt>
                <c:pt idx="2170">
                  <c:v>107.40172942559686</c:v>
                </c:pt>
                <c:pt idx="2171">
                  <c:v>109.88678579205903</c:v>
                </c:pt>
                <c:pt idx="2172">
                  <c:v>112.42438905159287</c:v>
                </c:pt>
                <c:pt idx="2173">
                  <c:v>114.97943858049315</c:v>
                </c:pt>
                <c:pt idx="2174">
                  <c:v>117.57622825407093</c:v>
                </c:pt>
                <c:pt idx="2175">
                  <c:v>120.18790715364462</c:v>
                </c:pt>
                <c:pt idx="2176">
                  <c:v>122.82530306128338</c:v>
                </c:pt>
                <c:pt idx="2177">
                  <c:v>125.45087947331784</c:v>
                </c:pt>
                <c:pt idx="2178">
                  <c:v>128.11268347984904</c:v>
                </c:pt>
                <c:pt idx="2179">
                  <c:v>130.79444479511901</c:v>
                </c:pt>
                <c:pt idx="2180">
                  <c:v>95.732374896906506</c:v>
                </c:pt>
                <c:pt idx="2181">
                  <c:v>95.617603018544969</c:v>
                </c:pt>
                <c:pt idx="2182">
                  <c:v>96.198989495063145</c:v>
                </c:pt>
                <c:pt idx="2183">
                  <c:v>97.153599516219359</c:v>
                </c:pt>
                <c:pt idx="2184">
                  <c:v>98.428773851868442</c:v>
                </c:pt>
                <c:pt idx="2185">
                  <c:v>100.17495698259005</c:v>
                </c:pt>
                <c:pt idx="2186">
                  <c:v>102.20068569015055</c:v>
                </c:pt>
                <c:pt idx="2187">
                  <c:v>104.43070941489636</c:v>
                </c:pt>
                <c:pt idx="2188">
                  <c:v>106.81873971758652</c:v>
                </c:pt>
                <c:pt idx="2189">
                  <c:v>109.2470045420378</c:v>
                </c:pt>
                <c:pt idx="2190">
                  <c:v>111.72931374880049</c:v>
                </c:pt>
                <c:pt idx="2191">
                  <c:v>114.27149597773371</c:v>
                </c:pt>
                <c:pt idx="2192">
                  <c:v>116.87825234359286</c:v>
                </c:pt>
                <c:pt idx="2193">
                  <c:v>119.47066633250915</c:v>
                </c:pt>
                <c:pt idx="2194">
                  <c:v>122.09748262579151</c:v>
                </c:pt>
                <c:pt idx="2195">
                  <c:v>124.75429102911734</c:v>
                </c:pt>
                <c:pt idx="2196">
                  <c:v>127.40102084598874</c:v>
                </c:pt>
                <c:pt idx="2197">
                  <c:v>130.07235240145704</c:v>
                </c:pt>
                <c:pt idx="2198">
                  <c:v>132.76371619020631</c:v>
                </c:pt>
                <c:pt idx="2199">
                  <c:v>135.45711511063138</c:v>
                </c:pt>
                <c:pt idx="2200">
                  <c:v>98.472132537436394</c:v>
                </c:pt>
                <c:pt idx="2201">
                  <c:v>98.561343306818983</c:v>
                </c:pt>
                <c:pt idx="2202">
                  <c:v>99.819825212437024</c:v>
                </c:pt>
                <c:pt idx="2203">
                  <c:v>101.09914927160906</c:v>
                </c:pt>
                <c:pt idx="2204">
                  <c:v>102.74813602189748</c:v>
                </c:pt>
                <c:pt idx="2205">
                  <c:v>104.73450653849933</c:v>
                </c:pt>
                <c:pt idx="2206">
                  <c:v>106.97028312983714</c:v>
                </c:pt>
                <c:pt idx="2207">
                  <c:v>109.33212172334891</c:v>
                </c:pt>
                <c:pt idx="2208">
                  <c:v>111.78903491865161</c:v>
                </c:pt>
                <c:pt idx="2209">
                  <c:v>114.29995405490415</c:v>
                </c:pt>
                <c:pt idx="2210">
                  <c:v>116.86426786367076</c:v>
                </c:pt>
                <c:pt idx="2211">
                  <c:v>119.446732775203</c:v>
                </c:pt>
                <c:pt idx="2212">
                  <c:v>122.06697167836842</c:v>
                </c:pt>
                <c:pt idx="2213">
                  <c:v>124.71800807586465</c:v>
                </c:pt>
                <c:pt idx="2214">
                  <c:v>127.36315243975913</c:v>
                </c:pt>
                <c:pt idx="2215">
                  <c:v>130.03766706894811</c:v>
                </c:pt>
                <c:pt idx="2216">
                  <c:v>132.7325972746645</c:v>
                </c:pt>
                <c:pt idx="2217">
                  <c:v>135.43103037544157</c:v>
                </c:pt>
                <c:pt idx="2218">
                  <c:v>138.11123959852262</c:v>
                </c:pt>
                <c:pt idx="2219">
                  <c:v>140.81322890145478</c:v>
                </c:pt>
                <c:pt idx="2220">
                  <c:v>101.85272275171633</c:v>
                </c:pt>
                <c:pt idx="2221">
                  <c:v>102.08089215482376</c:v>
                </c:pt>
                <c:pt idx="2222">
                  <c:v>103.85095544109045</c:v>
                </c:pt>
                <c:pt idx="2223">
                  <c:v>105.35189457109971</c:v>
                </c:pt>
                <c:pt idx="2224">
                  <c:v>107.25768524947019</c:v>
                </c:pt>
                <c:pt idx="2225">
                  <c:v>109.42300135792657</c:v>
                </c:pt>
                <c:pt idx="2226">
                  <c:v>111.76685295076595</c:v>
                </c:pt>
                <c:pt idx="2227">
                  <c:v>114.1907589866299</c:v>
                </c:pt>
                <c:pt idx="2228">
                  <c:v>116.71898930960823</c:v>
                </c:pt>
                <c:pt idx="2229">
                  <c:v>119.27405009405405</c:v>
                </c:pt>
                <c:pt idx="2230">
                  <c:v>121.86251065623368</c:v>
                </c:pt>
                <c:pt idx="2231">
                  <c:v>124.47881760279154</c:v>
                </c:pt>
                <c:pt idx="2232">
                  <c:v>127.10910699007643</c:v>
                </c:pt>
                <c:pt idx="2233">
                  <c:v>129.76708408735541</c:v>
                </c:pt>
                <c:pt idx="2234">
                  <c:v>132.46682220672628</c:v>
                </c:pt>
                <c:pt idx="2235">
                  <c:v>135.15858369078126</c:v>
                </c:pt>
                <c:pt idx="2236">
                  <c:v>137.84637830827614</c:v>
                </c:pt>
                <c:pt idx="2237">
                  <c:v>140.55123817869659</c:v>
                </c:pt>
                <c:pt idx="2238">
                  <c:v>143.2551928724564</c:v>
                </c:pt>
                <c:pt idx="2239">
                  <c:v>145.9615463188197</c:v>
                </c:pt>
                <c:pt idx="2240">
                  <c:v>105.77448325112114</c:v>
                </c:pt>
                <c:pt idx="2241">
                  <c:v>106.13779532799633</c:v>
                </c:pt>
                <c:pt idx="2242">
                  <c:v>108.31513639001319</c:v>
                </c:pt>
                <c:pt idx="2243">
                  <c:v>110.01485935331834</c:v>
                </c:pt>
                <c:pt idx="2244">
                  <c:v>112.04239462969679</c:v>
                </c:pt>
                <c:pt idx="2245">
                  <c:v>114.31156269396222</c:v>
                </c:pt>
                <c:pt idx="2246">
                  <c:v>116.73833616987052</c:v>
                </c:pt>
                <c:pt idx="2247">
                  <c:v>119.22851332615703</c:v>
                </c:pt>
                <c:pt idx="2248">
                  <c:v>121.78336833258105</c:v>
                </c:pt>
                <c:pt idx="2249">
                  <c:v>124.36778425454916</c:v>
                </c:pt>
                <c:pt idx="2250">
                  <c:v>126.96975038163778</c:v>
                </c:pt>
                <c:pt idx="2251">
                  <c:v>129.60190864051</c:v>
                </c:pt>
                <c:pt idx="2252">
                  <c:v>132.26397032059575</c:v>
                </c:pt>
                <c:pt idx="2253">
                  <c:v>134.95693044248731</c:v>
                </c:pt>
                <c:pt idx="2254">
                  <c:v>137.64210559094522</c:v>
                </c:pt>
                <c:pt idx="2255">
                  <c:v>140.34923429394294</c:v>
                </c:pt>
                <c:pt idx="2256">
                  <c:v>143.04996829768078</c:v>
                </c:pt>
                <c:pt idx="2257">
                  <c:v>145.7509375449186</c:v>
                </c:pt>
                <c:pt idx="2258">
                  <c:v>148.46017316489528</c:v>
                </c:pt>
                <c:pt idx="2259">
                  <c:v>151.17369331087872</c:v>
                </c:pt>
                <c:pt idx="2260">
                  <c:v>110.00813841446973</c:v>
                </c:pt>
                <c:pt idx="2261">
                  <c:v>110.48463816067594</c:v>
                </c:pt>
                <c:pt idx="2262">
                  <c:v>112.99572402875093</c:v>
                </c:pt>
                <c:pt idx="2263">
                  <c:v>114.86224504479432</c:v>
                </c:pt>
                <c:pt idx="2264">
                  <c:v>117.00635323298083</c:v>
                </c:pt>
                <c:pt idx="2265">
                  <c:v>119.35628673514728</c:v>
                </c:pt>
                <c:pt idx="2266">
                  <c:v>121.83198610999167</c:v>
                </c:pt>
                <c:pt idx="2267">
                  <c:v>124.36050374795563</c:v>
                </c:pt>
                <c:pt idx="2268">
                  <c:v>126.93082244840795</c:v>
                </c:pt>
                <c:pt idx="2269">
                  <c:v>129.51598189222267</c:v>
                </c:pt>
                <c:pt idx="2270">
                  <c:v>132.15542871339699</c:v>
                </c:pt>
                <c:pt idx="2271">
                  <c:v>134.80013216388051</c:v>
                </c:pt>
                <c:pt idx="2272">
                  <c:v>137.478709541916</c:v>
                </c:pt>
                <c:pt idx="2273">
                  <c:v>140.17148131235186</c:v>
                </c:pt>
                <c:pt idx="2274">
                  <c:v>142.86891770538261</c:v>
                </c:pt>
                <c:pt idx="2275">
                  <c:v>145.5672500157923</c:v>
                </c:pt>
                <c:pt idx="2276">
                  <c:v>148.26818333019193</c:v>
                </c:pt>
                <c:pt idx="2277">
                  <c:v>150.97760703329041</c:v>
                </c:pt>
                <c:pt idx="2278">
                  <c:v>153.69234219102725</c:v>
                </c:pt>
                <c:pt idx="2279">
                  <c:v>156.39337946873997</c:v>
                </c:pt>
                <c:pt idx="2280">
                  <c:v>114.46647197534143</c:v>
                </c:pt>
                <c:pt idx="2281">
                  <c:v>115.05368577630394</c:v>
                </c:pt>
                <c:pt idx="2282">
                  <c:v>117.86360024888117</c:v>
                </c:pt>
                <c:pt idx="2283">
                  <c:v>119.81500584607575</c:v>
                </c:pt>
                <c:pt idx="2284">
                  <c:v>122.08350570421239</c:v>
                </c:pt>
                <c:pt idx="2285">
                  <c:v>124.48250672916541</c:v>
                </c:pt>
                <c:pt idx="2286">
                  <c:v>126.9526522022924</c:v>
                </c:pt>
                <c:pt idx="2287">
                  <c:v>129.52093970211797</c:v>
                </c:pt>
                <c:pt idx="2288">
                  <c:v>132.12259767826222</c:v>
                </c:pt>
                <c:pt idx="2289">
                  <c:v>134.73727249486305</c:v>
                </c:pt>
                <c:pt idx="2290">
                  <c:v>137.38599825152482</c:v>
                </c:pt>
                <c:pt idx="2291">
                  <c:v>140.03906360705034</c:v>
                </c:pt>
                <c:pt idx="2292">
                  <c:v>142.72580401066622</c:v>
                </c:pt>
                <c:pt idx="2293">
                  <c:v>145.42227059537902</c:v>
                </c:pt>
                <c:pt idx="2294">
                  <c:v>148.12169664392994</c:v>
                </c:pt>
                <c:pt idx="2295">
                  <c:v>150.82432349104934</c:v>
                </c:pt>
                <c:pt idx="2296">
                  <c:v>153.53445137765726</c:v>
                </c:pt>
                <c:pt idx="2297">
                  <c:v>156.23287791887353</c:v>
                </c:pt>
                <c:pt idx="2298">
                  <c:v>158.94193834382386</c:v>
                </c:pt>
                <c:pt idx="2299">
                  <c:v>161.66374882080217</c:v>
                </c:pt>
                <c:pt idx="2300">
                  <c:v>119.20177292387575</c:v>
                </c:pt>
                <c:pt idx="2301">
                  <c:v>119.82481706372127</c:v>
                </c:pt>
                <c:pt idx="2302">
                  <c:v>122.87062194092118</c:v>
                </c:pt>
                <c:pt idx="2303">
                  <c:v>124.91821363259035</c:v>
                </c:pt>
                <c:pt idx="2304">
                  <c:v>127.22838529553236</c:v>
                </c:pt>
                <c:pt idx="2305">
                  <c:v>129.64993529124266</c:v>
                </c:pt>
                <c:pt idx="2306">
                  <c:v>132.16356330545528</c:v>
                </c:pt>
                <c:pt idx="2307">
                  <c:v>134.74973453110587</c:v>
                </c:pt>
                <c:pt idx="2308">
                  <c:v>137.33557075164691</c:v>
                </c:pt>
                <c:pt idx="2309">
                  <c:v>139.98661103562674</c:v>
                </c:pt>
                <c:pt idx="2310">
                  <c:v>142.63424778536185</c:v>
                </c:pt>
                <c:pt idx="2311">
                  <c:v>145.31130930332827</c:v>
                </c:pt>
                <c:pt idx="2312">
                  <c:v>147.99678113495725</c:v>
                </c:pt>
                <c:pt idx="2313">
                  <c:v>150.69118464341631</c:v>
                </c:pt>
                <c:pt idx="2314">
                  <c:v>153.39217739746493</c:v>
                </c:pt>
                <c:pt idx="2315">
                  <c:v>156.09053714944747</c:v>
                </c:pt>
                <c:pt idx="2316">
                  <c:v>158.78818966752902</c:v>
                </c:pt>
                <c:pt idx="2317">
                  <c:v>161.50639797244469</c:v>
                </c:pt>
                <c:pt idx="2318">
                  <c:v>164.22291763861654</c:v>
                </c:pt>
                <c:pt idx="2319">
                  <c:v>166.94239674702325</c:v>
                </c:pt>
                <c:pt idx="2320">
                  <c:v>124.39915963098437</c:v>
                </c:pt>
                <c:pt idx="2321">
                  <c:v>125.12106273823031</c:v>
                </c:pt>
                <c:pt idx="2322">
                  <c:v>128.3489071378176</c:v>
                </c:pt>
                <c:pt idx="2323">
                  <c:v>130.4680819799197</c:v>
                </c:pt>
                <c:pt idx="2324">
                  <c:v>132.80396103001945</c:v>
                </c:pt>
                <c:pt idx="2325">
                  <c:v>135.24945422631262</c:v>
                </c:pt>
                <c:pt idx="2326">
                  <c:v>137.80123535004412</c:v>
                </c:pt>
                <c:pt idx="2327">
                  <c:v>140.38731566360542</c:v>
                </c:pt>
                <c:pt idx="2328">
                  <c:v>143.00799498868128</c:v>
                </c:pt>
                <c:pt idx="2329">
                  <c:v>145.66867813378292</c:v>
                </c:pt>
                <c:pt idx="2330">
                  <c:v>148.31370704067328</c:v>
                </c:pt>
                <c:pt idx="2331">
                  <c:v>150.98915631419172</c:v>
                </c:pt>
                <c:pt idx="2332">
                  <c:v>153.69707686313222</c:v>
                </c:pt>
                <c:pt idx="2333">
                  <c:v>156.38296675765872</c:v>
                </c:pt>
                <c:pt idx="2334">
                  <c:v>159.09175460962274</c:v>
                </c:pt>
                <c:pt idx="2335">
                  <c:v>161.79470383765565</c:v>
                </c:pt>
                <c:pt idx="2336">
                  <c:v>164.50160965929152</c:v>
                </c:pt>
                <c:pt idx="2337">
                  <c:v>167.11332963658828</c:v>
                </c:pt>
                <c:pt idx="2338">
                  <c:v>169.83400307161313</c:v>
                </c:pt>
                <c:pt idx="2339">
                  <c:v>172.54966608839879</c:v>
                </c:pt>
                <c:pt idx="2340">
                  <c:v>129.35000128358385</c:v>
                </c:pt>
                <c:pt idx="2341">
                  <c:v>130.12274739629549</c:v>
                </c:pt>
                <c:pt idx="2342">
                  <c:v>133.50499026793773</c:v>
                </c:pt>
                <c:pt idx="2343">
                  <c:v>135.6477799515587</c:v>
                </c:pt>
                <c:pt idx="2344">
                  <c:v>138.03611453834671</c:v>
                </c:pt>
                <c:pt idx="2345">
                  <c:v>140.50686416738412</c:v>
                </c:pt>
                <c:pt idx="2346">
                  <c:v>143.05411391087907</c:v>
                </c:pt>
                <c:pt idx="2347">
                  <c:v>145.67145824090164</c:v>
                </c:pt>
                <c:pt idx="2348">
                  <c:v>148.30325436478469</c:v>
                </c:pt>
                <c:pt idx="2349">
                  <c:v>150.9507089483601</c:v>
                </c:pt>
                <c:pt idx="2350">
                  <c:v>153.62954143316944</c:v>
                </c:pt>
                <c:pt idx="2351">
                  <c:v>156.29440119916416</c:v>
                </c:pt>
                <c:pt idx="2352">
                  <c:v>158.90313336555511</c:v>
                </c:pt>
                <c:pt idx="2353">
                  <c:v>161.59125309448405</c:v>
                </c:pt>
                <c:pt idx="2354">
                  <c:v>164.30092078299586</c:v>
                </c:pt>
                <c:pt idx="2355">
                  <c:v>167.00697122898742</c:v>
                </c:pt>
                <c:pt idx="2356">
                  <c:v>169.71636218789075</c:v>
                </c:pt>
                <c:pt idx="2357">
                  <c:v>172.43254777804896</c:v>
                </c:pt>
                <c:pt idx="2358">
                  <c:v>175.15068132425148</c:v>
                </c:pt>
                <c:pt idx="2359">
                  <c:v>177.87124872186928</c:v>
                </c:pt>
                <c:pt idx="2360">
                  <c:v>134.35581412011578</c:v>
                </c:pt>
                <c:pt idx="2361">
                  <c:v>135.17869648564619</c:v>
                </c:pt>
                <c:pt idx="2362">
                  <c:v>138.67202582842282</c:v>
                </c:pt>
                <c:pt idx="2363">
                  <c:v>140.86717302556727</c:v>
                </c:pt>
                <c:pt idx="2364">
                  <c:v>143.25893800417384</c:v>
                </c:pt>
                <c:pt idx="2365">
                  <c:v>145.75797046135989</c:v>
                </c:pt>
                <c:pt idx="2366">
                  <c:v>148.33722215503605</c:v>
                </c:pt>
                <c:pt idx="2367">
                  <c:v>150.95760527476151</c:v>
                </c:pt>
                <c:pt idx="2368">
                  <c:v>153.60667413573458</c:v>
                </c:pt>
                <c:pt idx="2369">
                  <c:v>156.15194016851925</c:v>
                </c:pt>
                <c:pt idx="2370">
                  <c:v>158.82149062962787</c:v>
                </c:pt>
                <c:pt idx="2371">
                  <c:v>161.50713303508411</c:v>
                </c:pt>
                <c:pt idx="2372">
                  <c:v>164.21532656895764</c:v>
                </c:pt>
                <c:pt idx="2373">
                  <c:v>166.91448014832108</c:v>
                </c:pt>
                <c:pt idx="2374">
                  <c:v>169.6180317710492</c:v>
                </c:pt>
                <c:pt idx="2375">
                  <c:v>172.32550375103943</c:v>
                </c:pt>
                <c:pt idx="2376">
                  <c:v>175.03773958879981</c:v>
                </c:pt>
                <c:pt idx="2377">
                  <c:v>177.75963548254981</c:v>
                </c:pt>
                <c:pt idx="2378">
                  <c:v>180.47434990636859</c:v>
                </c:pt>
                <c:pt idx="2379">
                  <c:v>183.18841042189447</c:v>
                </c:pt>
                <c:pt idx="2380">
                  <c:v>139.42019036599035</c:v>
                </c:pt>
                <c:pt idx="2381">
                  <c:v>140.29245953890893</c:v>
                </c:pt>
                <c:pt idx="2382">
                  <c:v>143.87253917758301</c:v>
                </c:pt>
                <c:pt idx="2383">
                  <c:v>146.09943024995127</c:v>
                </c:pt>
                <c:pt idx="2384">
                  <c:v>148.52398664689181</c:v>
                </c:pt>
                <c:pt idx="2385">
                  <c:v>151.03765604701866</c:v>
                </c:pt>
                <c:pt idx="2386">
                  <c:v>153.63314209844253</c:v>
                </c:pt>
                <c:pt idx="2387">
                  <c:v>156.2601109203307</c:v>
                </c:pt>
                <c:pt idx="2388">
                  <c:v>158.79418591601097</c:v>
                </c:pt>
                <c:pt idx="2389">
                  <c:v>161.46496261304358</c:v>
                </c:pt>
                <c:pt idx="2390">
                  <c:v>164.13881471667233</c:v>
                </c:pt>
                <c:pt idx="2391">
                  <c:v>166.83522513410588</c:v>
                </c:pt>
                <c:pt idx="2392">
                  <c:v>169.53707348070529</c:v>
                </c:pt>
                <c:pt idx="2393">
                  <c:v>172.23721449797935</c:v>
                </c:pt>
                <c:pt idx="2394">
                  <c:v>174.9397567010397</c:v>
                </c:pt>
                <c:pt idx="2395">
                  <c:v>177.64768937690411</c:v>
                </c:pt>
                <c:pt idx="2396">
                  <c:v>180.36515588921188</c:v>
                </c:pt>
                <c:pt idx="2397">
                  <c:v>183.07995626782628</c:v>
                </c:pt>
                <c:pt idx="2398">
                  <c:v>185.79358169904245</c:v>
                </c:pt>
                <c:pt idx="2399">
                  <c:v>188.51349653428792</c:v>
                </c:pt>
                <c:pt idx="2400">
                  <c:v>144.53533922027805</c:v>
                </c:pt>
                <c:pt idx="2401">
                  <c:v>145.45239844319869</c:v>
                </c:pt>
                <c:pt idx="2402">
                  <c:v>149.09344193787624</c:v>
                </c:pt>
                <c:pt idx="2403">
                  <c:v>151.35627921021785</c:v>
                </c:pt>
                <c:pt idx="2404">
                  <c:v>153.81482963367566</c:v>
                </c:pt>
                <c:pt idx="2405">
                  <c:v>156.33543880333028</c:v>
                </c:pt>
                <c:pt idx="2406">
                  <c:v>158.93663601376687</c:v>
                </c:pt>
                <c:pt idx="2407">
                  <c:v>161.45608313692244</c:v>
                </c:pt>
                <c:pt idx="2408">
                  <c:v>164.1085428206014</c:v>
                </c:pt>
                <c:pt idx="2409">
                  <c:v>166.78236965798408</c:v>
                </c:pt>
                <c:pt idx="2410">
                  <c:v>169.45512176994609</c:v>
                </c:pt>
                <c:pt idx="2411">
                  <c:v>172.15573709803917</c:v>
                </c:pt>
                <c:pt idx="2412">
                  <c:v>174.85932175465203</c:v>
                </c:pt>
                <c:pt idx="2413">
                  <c:v>177.56652629906733</c:v>
                </c:pt>
                <c:pt idx="2414">
                  <c:v>180.27388626089871</c:v>
                </c:pt>
                <c:pt idx="2415">
                  <c:v>182.98250616415737</c:v>
                </c:pt>
                <c:pt idx="2416">
                  <c:v>185.69843064156788</c:v>
                </c:pt>
                <c:pt idx="2417">
                  <c:v>188.42003782773864</c:v>
                </c:pt>
                <c:pt idx="2418">
                  <c:v>191.1284969371265</c:v>
                </c:pt>
                <c:pt idx="2419">
                  <c:v>193.84664574819402</c:v>
                </c:pt>
                <c:pt idx="2420">
                  <c:v>149.68624662860285</c:v>
                </c:pt>
                <c:pt idx="2421">
                  <c:v>150.61320045406049</c:v>
                </c:pt>
                <c:pt idx="2422">
                  <c:v>154.33332404957565</c:v>
                </c:pt>
                <c:pt idx="2423">
                  <c:v>156.63648571071676</c:v>
                </c:pt>
                <c:pt idx="2424">
                  <c:v>159.1043201857571</c:v>
                </c:pt>
                <c:pt idx="2425">
                  <c:v>161.63540961563331</c:v>
                </c:pt>
                <c:pt idx="2426">
                  <c:v>164.14054692710278</c:v>
                </c:pt>
                <c:pt idx="2427">
                  <c:v>166.77888611965929</c:v>
                </c:pt>
                <c:pt idx="2428">
                  <c:v>169.42897870182469</c:v>
                </c:pt>
                <c:pt idx="2429">
                  <c:v>172.10073591093703</c:v>
                </c:pt>
                <c:pt idx="2430">
                  <c:v>174.78303923397092</c:v>
                </c:pt>
                <c:pt idx="2431">
                  <c:v>177.49012482074937</c:v>
                </c:pt>
                <c:pt idx="2432">
                  <c:v>180.19343190134492</c:v>
                </c:pt>
                <c:pt idx="2433">
                  <c:v>182.89988000366952</c:v>
                </c:pt>
                <c:pt idx="2434">
                  <c:v>185.60994089659778</c:v>
                </c:pt>
                <c:pt idx="2435">
                  <c:v>188.32011169025623</c:v>
                </c:pt>
                <c:pt idx="2436">
                  <c:v>191.03462195535789</c:v>
                </c:pt>
                <c:pt idx="2437">
                  <c:v>193.74692255007969</c:v>
                </c:pt>
                <c:pt idx="2438">
                  <c:v>196.46419421252699</c:v>
                </c:pt>
                <c:pt idx="2439">
                  <c:v>199.18505909945065</c:v>
                </c:pt>
                <c:pt idx="2440">
                  <c:v>154.86195222169056</c:v>
                </c:pt>
                <c:pt idx="2441">
                  <c:v>155.79323504186499</c:v>
                </c:pt>
                <c:pt idx="2442">
                  <c:v>159.59927132454183</c:v>
                </c:pt>
                <c:pt idx="2443">
                  <c:v>161.92198782025855</c:v>
                </c:pt>
                <c:pt idx="2444">
                  <c:v>164.40303483709894</c:v>
                </c:pt>
                <c:pt idx="2445">
                  <c:v>166.84527303781837</c:v>
                </c:pt>
                <c:pt idx="2446">
                  <c:v>169.44813142628868</c:v>
                </c:pt>
                <c:pt idx="2447">
                  <c:v>172.10561254489383</c:v>
                </c:pt>
                <c:pt idx="2448">
                  <c:v>174.75003971373249</c:v>
                </c:pt>
                <c:pt idx="2449">
                  <c:v>177.4334634338226</c:v>
                </c:pt>
                <c:pt idx="2450">
                  <c:v>180.12443571744166</c:v>
                </c:pt>
                <c:pt idx="2451">
                  <c:v>182.83004989167299</c:v>
                </c:pt>
                <c:pt idx="2452">
                  <c:v>185.53633177902853</c:v>
                </c:pt>
                <c:pt idx="2453">
                  <c:v>188.24407417069722</c:v>
                </c:pt>
                <c:pt idx="2454">
                  <c:v>190.95089845393798</c:v>
                </c:pt>
                <c:pt idx="2455">
                  <c:v>193.66603034225434</c:v>
                </c:pt>
                <c:pt idx="2456">
                  <c:v>196.36821725828051</c:v>
                </c:pt>
                <c:pt idx="2457">
                  <c:v>199.09582211601918</c:v>
                </c:pt>
                <c:pt idx="2458">
                  <c:v>201.80940567367043</c:v>
                </c:pt>
                <c:pt idx="2459">
                  <c:v>204.52519711417776</c:v>
                </c:pt>
                <c:pt idx="2460">
                  <c:v>160.43357145674156</c:v>
                </c:pt>
                <c:pt idx="2461">
                  <c:v>161.41257953948096</c:v>
                </c:pt>
                <c:pt idx="2462">
                  <c:v>165.28300609406929</c:v>
                </c:pt>
                <c:pt idx="2463">
                  <c:v>167.63106157990322</c:v>
                </c:pt>
                <c:pt idx="2464">
                  <c:v>170.12524851473577</c:v>
                </c:pt>
                <c:pt idx="2465">
                  <c:v>172.56617183752564</c:v>
                </c:pt>
                <c:pt idx="2466">
                  <c:v>175.18470310772426</c:v>
                </c:pt>
                <c:pt idx="2467">
                  <c:v>177.83462619215635</c:v>
                </c:pt>
                <c:pt idx="2468">
                  <c:v>180.49162753842029</c:v>
                </c:pt>
                <c:pt idx="2469">
                  <c:v>183.1849077650285</c:v>
                </c:pt>
                <c:pt idx="2470">
                  <c:v>185.88297042415735</c:v>
                </c:pt>
                <c:pt idx="2471">
                  <c:v>188.58881886806975</c:v>
                </c:pt>
                <c:pt idx="2472">
                  <c:v>191.29049378145456</c:v>
                </c:pt>
                <c:pt idx="2473">
                  <c:v>194.00107115847868</c:v>
                </c:pt>
                <c:pt idx="2474">
                  <c:v>196.71017818740802</c:v>
                </c:pt>
                <c:pt idx="2475">
                  <c:v>199.42128396050398</c:v>
                </c:pt>
                <c:pt idx="2476">
                  <c:v>202.1336875538309</c:v>
                </c:pt>
                <c:pt idx="2477">
                  <c:v>204.85429091577979</c:v>
                </c:pt>
                <c:pt idx="2478">
                  <c:v>207.56843505389995</c:v>
                </c:pt>
                <c:pt idx="2479">
                  <c:v>210.28774114063285</c:v>
                </c:pt>
                <c:pt idx="2480">
                  <c:v>104.952660528376</c:v>
                </c:pt>
                <c:pt idx="2481">
                  <c:v>104.25345995882302</c:v>
                </c:pt>
                <c:pt idx="2482">
                  <c:v>103.50585214861755</c:v>
                </c:pt>
                <c:pt idx="2483">
                  <c:v>102.81801706029718</c:v>
                </c:pt>
                <c:pt idx="2484">
                  <c:v>102.51119469037697</c:v>
                </c:pt>
                <c:pt idx="2485">
                  <c:v>102.80236008897374</c:v>
                </c:pt>
                <c:pt idx="2486">
                  <c:v>103.55771363367805</c:v>
                </c:pt>
                <c:pt idx="2487">
                  <c:v>104.80742977587212</c:v>
                </c:pt>
                <c:pt idx="2488">
                  <c:v>106.33308650848242</c:v>
                </c:pt>
                <c:pt idx="2489">
                  <c:v>108.03443329557604</c:v>
                </c:pt>
                <c:pt idx="2490">
                  <c:v>109.87802547249468</c:v>
                </c:pt>
                <c:pt idx="2491">
                  <c:v>111.819230245822</c:v>
                </c:pt>
                <c:pt idx="2492">
                  <c:v>113.89718421723015</c:v>
                </c:pt>
                <c:pt idx="2493">
                  <c:v>116.048196448642</c:v>
                </c:pt>
                <c:pt idx="2494">
                  <c:v>118.22771999569387</c:v>
                </c:pt>
                <c:pt idx="2495">
                  <c:v>120.46298592918549</c:v>
                </c:pt>
                <c:pt idx="2496">
                  <c:v>122.79087570001941</c:v>
                </c:pt>
                <c:pt idx="2497">
                  <c:v>104.87721864030738</c:v>
                </c:pt>
                <c:pt idx="2498">
                  <c:v>104.36177971786272</c:v>
                </c:pt>
                <c:pt idx="2499">
                  <c:v>98.363475854454791</c:v>
                </c:pt>
                <c:pt idx="2500">
                  <c:v>97.632240514872436</c:v>
                </c:pt>
                <c:pt idx="2501">
                  <c:v>102.18257375981858</c:v>
                </c:pt>
                <c:pt idx="2502">
                  <c:v>101.93643622438132</c:v>
                </c:pt>
                <c:pt idx="2503">
                  <c:v>102.33204846510772</c:v>
                </c:pt>
                <c:pt idx="2504">
                  <c:v>103.26428428472545</c:v>
                </c:pt>
                <c:pt idx="2505">
                  <c:v>104.59539025824451</c:v>
                </c:pt>
                <c:pt idx="2506">
                  <c:v>106.21833151781124</c:v>
                </c:pt>
                <c:pt idx="2507">
                  <c:v>107.97743100180922</c:v>
                </c:pt>
                <c:pt idx="2508">
                  <c:v>109.87619905940602</c:v>
                </c:pt>
                <c:pt idx="2509">
                  <c:v>111.89010250495116</c:v>
                </c:pt>
                <c:pt idx="2510">
                  <c:v>114.00261865164157</c:v>
                </c:pt>
                <c:pt idx="2511">
                  <c:v>116.15879718315233</c:v>
                </c:pt>
                <c:pt idx="2512">
                  <c:v>118.34359646815513</c:v>
                </c:pt>
                <c:pt idx="2513">
                  <c:v>120.6084653441187</c:v>
                </c:pt>
                <c:pt idx="2514">
                  <c:v>122.95744801775177</c:v>
                </c:pt>
                <c:pt idx="2515">
                  <c:v>104.69940776866463</c:v>
                </c:pt>
                <c:pt idx="2516">
                  <c:v>98.667934729518791</c:v>
                </c:pt>
                <c:pt idx="2517">
                  <c:v>98.096845088503869</c:v>
                </c:pt>
                <c:pt idx="2518">
                  <c:v>97.360118993461327</c:v>
                </c:pt>
                <c:pt idx="2519">
                  <c:v>96.672583394505409</c:v>
                </c:pt>
                <c:pt idx="2520">
                  <c:v>101.47016186257194</c:v>
                </c:pt>
                <c:pt idx="2521">
                  <c:v>101.60679949066238</c:v>
                </c:pt>
                <c:pt idx="2522">
                  <c:v>102.35015626340142</c:v>
                </c:pt>
                <c:pt idx="2523">
                  <c:v>103.54993097810947</c:v>
                </c:pt>
                <c:pt idx="2524">
                  <c:v>105.10352364664784</c:v>
                </c:pt>
                <c:pt idx="2525">
                  <c:v>106.87445637695707</c:v>
                </c:pt>
                <c:pt idx="2526">
                  <c:v>108.82054516172722</c:v>
                </c:pt>
                <c:pt idx="2527">
                  <c:v>110.8581446359314</c:v>
                </c:pt>
                <c:pt idx="2528">
                  <c:v>112.97042830652282</c:v>
                </c:pt>
                <c:pt idx="2529">
                  <c:v>115.1148699236816</c:v>
                </c:pt>
                <c:pt idx="2530">
                  <c:v>117.35621173759668</c:v>
                </c:pt>
                <c:pt idx="2531">
                  <c:v>119.6989154611816</c:v>
                </c:pt>
                <c:pt idx="2532">
                  <c:v>122.05103169661282</c:v>
                </c:pt>
                <c:pt idx="2533">
                  <c:v>124.4507032366844</c:v>
                </c:pt>
                <c:pt idx="2534">
                  <c:v>104.67421142308042</c:v>
                </c:pt>
                <c:pt idx="2535">
                  <c:v>97.773521644399722</c:v>
                </c:pt>
                <c:pt idx="2536">
                  <c:v>97.154052221166566</c:v>
                </c:pt>
                <c:pt idx="2537">
                  <c:v>96.612049900409588</c:v>
                </c:pt>
                <c:pt idx="2538">
                  <c:v>96.413228735028369</c:v>
                </c:pt>
                <c:pt idx="2539">
                  <c:v>101.95310958921471</c:v>
                </c:pt>
                <c:pt idx="2540">
                  <c:v>102.69421809678296</c:v>
                </c:pt>
                <c:pt idx="2541">
                  <c:v>103.89046035072704</c:v>
                </c:pt>
                <c:pt idx="2542">
                  <c:v>105.52546966724647</c:v>
                </c:pt>
                <c:pt idx="2543">
                  <c:v>107.39926293836845</c:v>
                </c:pt>
                <c:pt idx="2544">
                  <c:v>109.42329025771829</c:v>
                </c:pt>
                <c:pt idx="2545">
                  <c:v>111.5492873035514</c:v>
                </c:pt>
                <c:pt idx="2546">
                  <c:v>113.77845907026666</c:v>
                </c:pt>
                <c:pt idx="2547">
                  <c:v>116.02207249312002</c:v>
                </c:pt>
                <c:pt idx="2548">
                  <c:v>118.41009372793668</c:v>
                </c:pt>
                <c:pt idx="2549">
                  <c:v>120.78313901043502</c:v>
                </c:pt>
                <c:pt idx="2550">
                  <c:v>123.21263921754534</c:v>
                </c:pt>
                <c:pt idx="2551">
                  <c:v>125.68133977519346</c:v>
                </c:pt>
                <c:pt idx="2552">
                  <c:v>128.20569485412975</c:v>
                </c:pt>
                <c:pt idx="2553">
                  <c:v>104.49194692567858</c:v>
                </c:pt>
                <c:pt idx="2554">
                  <c:v>103.89646178132865</c:v>
                </c:pt>
                <c:pt idx="2555">
                  <c:v>97.281415080378977</c:v>
                </c:pt>
                <c:pt idx="2556">
                  <c:v>96.860112509558007</c:v>
                </c:pt>
                <c:pt idx="2557">
                  <c:v>97.004199194896827</c:v>
                </c:pt>
                <c:pt idx="2558">
                  <c:v>102.72352807935069</c:v>
                </c:pt>
                <c:pt idx="2559">
                  <c:v>103.64273088062923</c:v>
                </c:pt>
                <c:pt idx="2560">
                  <c:v>104.98725277921531</c:v>
                </c:pt>
                <c:pt idx="2561">
                  <c:v>106.78365147012254</c:v>
                </c:pt>
                <c:pt idx="2562">
                  <c:v>108.75668433631823</c:v>
                </c:pt>
                <c:pt idx="2563">
                  <c:v>110.86949968320387</c:v>
                </c:pt>
                <c:pt idx="2564">
                  <c:v>113.05409896695306</c:v>
                </c:pt>
                <c:pt idx="2565">
                  <c:v>115.35846786361674</c:v>
                </c:pt>
                <c:pt idx="2566">
                  <c:v>117.7786970608818</c:v>
                </c:pt>
                <c:pt idx="2567">
                  <c:v>120.17769573944923</c:v>
                </c:pt>
                <c:pt idx="2568">
                  <c:v>122.66365210830777</c:v>
                </c:pt>
                <c:pt idx="2569">
                  <c:v>125.15792608960687</c:v>
                </c:pt>
                <c:pt idx="2570">
                  <c:v>127.67197706507226</c:v>
                </c:pt>
                <c:pt idx="2571">
                  <c:v>130.30362994424769</c:v>
                </c:pt>
                <c:pt idx="2572">
                  <c:v>132.89612546144704</c:v>
                </c:pt>
                <c:pt idx="2573">
                  <c:v>103.91954693126081</c:v>
                </c:pt>
                <c:pt idx="2574">
                  <c:v>98.214479738587684</c:v>
                </c:pt>
                <c:pt idx="2575">
                  <c:v>97.673029621037969</c:v>
                </c:pt>
                <c:pt idx="2576">
                  <c:v>97.961542750126696</c:v>
                </c:pt>
                <c:pt idx="2577">
                  <c:v>103.89535113933501</c:v>
                </c:pt>
                <c:pt idx="2578">
                  <c:v>105.0003904921529</c:v>
                </c:pt>
                <c:pt idx="2579">
                  <c:v>106.49822670147449</c:v>
                </c:pt>
                <c:pt idx="2580">
                  <c:v>108.23916937746183</c:v>
                </c:pt>
                <c:pt idx="2581">
                  <c:v>110.28395571873716</c:v>
                </c:pt>
                <c:pt idx="2582">
                  <c:v>112.46379977758768</c:v>
                </c:pt>
                <c:pt idx="2583">
                  <c:v>114.73491869283231</c:v>
                </c:pt>
                <c:pt idx="2584">
                  <c:v>117.15453637569314</c:v>
                </c:pt>
                <c:pt idx="2585">
                  <c:v>119.60607569839209</c:v>
                </c:pt>
                <c:pt idx="2586">
                  <c:v>122.02972015751944</c:v>
                </c:pt>
                <c:pt idx="2587">
                  <c:v>124.60181372936424</c:v>
                </c:pt>
                <c:pt idx="2588">
                  <c:v>127.08929579984667</c:v>
                </c:pt>
                <c:pt idx="2589">
                  <c:v>129.7411442258452</c:v>
                </c:pt>
                <c:pt idx="2590">
                  <c:v>132.30017143624562</c:v>
                </c:pt>
                <c:pt idx="2591">
                  <c:v>134.90367108271084</c:v>
                </c:pt>
                <c:pt idx="2592">
                  <c:v>137.59356497226187</c:v>
                </c:pt>
                <c:pt idx="2593">
                  <c:v>104.56183939054853</c:v>
                </c:pt>
                <c:pt idx="2594">
                  <c:v>104.46010493887617</c:v>
                </c:pt>
                <c:pt idx="2595">
                  <c:v>105.00807764281183</c:v>
                </c:pt>
                <c:pt idx="2596">
                  <c:v>105.82646079352655</c:v>
                </c:pt>
                <c:pt idx="2597">
                  <c:v>106.94627076122775</c:v>
                </c:pt>
                <c:pt idx="2598">
                  <c:v>108.46497093380938</c:v>
                </c:pt>
                <c:pt idx="2599">
                  <c:v>110.24616416943387</c:v>
                </c:pt>
                <c:pt idx="2600">
                  <c:v>112.27449778601674</c:v>
                </c:pt>
                <c:pt idx="2601">
                  <c:v>114.56194158053027</c:v>
                </c:pt>
                <c:pt idx="2602">
                  <c:v>116.81710840478958</c:v>
                </c:pt>
                <c:pt idx="2603">
                  <c:v>119.24324167940985</c:v>
                </c:pt>
                <c:pt idx="2604">
                  <c:v>121.69569351149559</c:v>
                </c:pt>
                <c:pt idx="2605">
                  <c:v>124.21873755065015</c:v>
                </c:pt>
                <c:pt idx="2606">
                  <c:v>126.68429298330332</c:v>
                </c:pt>
                <c:pt idx="2607">
                  <c:v>129.28385870445115</c:v>
                </c:pt>
                <c:pt idx="2608">
                  <c:v>131.9702396203979</c:v>
                </c:pt>
                <c:pt idx="2609">
                  <c:v>134.58861927966802</c:v>
                </c:pt>
                <c:pt idx="2610">
                  <c:v>137.23410748606676</c:v>
                </c:pt>
                <c:pt idx="2611">
                  <c:v>139.90159123526365</c:v>
                </c:pt>
                <c:pt idx="2612">
                  <c:v>142.59151341041922</c:v>
                </c:pt>
                <c:pt idx="2613">
                  <c:v>106.77021757148042</c:v>
                </c:pt>
                <c:pt idx="2614">
                  <c:v>106.9323106651771</c:v>
                </c:pt>
                <c:pt idx="2615">
                  <c:v>108.36333485756813</c:v>
                </c:pt>
                <c:pt idx="2616">
                  <c:v>109.59745188269916</c:v>
                </c:pt>
                <c:pt idx="2617">
                  <c:v>111.10755804479973</c:v>
                </c:pt>
                <c:pt idx="2618">
                  <c:v>112.92140398067865</c:v>
                </c:pt>
                <c:pt idx="2619">
                  <c:v>114.98245843631149</c:v>
                </c:pt>
                <c:pt idx="2620">
                  <c:v>117.20280246462559</c:v>
                </c:pt>
                <c:pt idx="2621">
                  <c:v>119.57614475054379</c:v>
                </c:pt>
                <c:pt idx="2622">
                  <c:v>121.97771676047655</c:v>
                </c:pt>
                <c:pt idx="2623">
                  <c:v>124.49309029655156</c:v>
                </c:pt>
                <c:pt idx="2624">
                  <c:v>127.02733463202659</c:v>
                </c:pt>
                <c:pt idx="2625">
                  <c:v>129.55004728913792</c:v>
                </c:pt>
                <c:pt idx="2626">
                  <c:v>132.17759573588381</c:v>
                </c:pt>
                <c:pt idx="2627">
                  <c:v>134.69917580881176</c:v>
                </c:pt>
                <c:pt idx="2628">
                  <c:v>137.43337380208578</c:v>
                </c:pt>
                <c:pt idx="2629">
                  <c:v>140.15134071065717</c:v>
                </c:pt>
                <c:pt idx="2630">
                  <c:v>142.83484246317511</c:v>
                </c:pt>
                <c:pt idx="2631">
                  <c:v>145.42181997824753</c:v>
                </c:pt>
                <c:pt idx="2632">
                  <c:v>148.09073595095714</c:v>
                </c:pt>
                <c:pt idx="2633">
                  <c:v>109.70922938924642</c:v>
                </c:pt>
                <c:pt idx="2634">
                  <c:v>110.05410923793399</c:v>
                </c:pt>
                <c:pt idx="2635">
                  <c:v>112.25562813795925</c:v>
                </c:pt>
                <c:pt idx="2636">
                  <c:v>113.73214624243302</c:v>
                </c:pt>
                <c:pt idx="2637">
                  <c:v>115.52468013678161</c:v>
                </c:pt>
                <c:pt idx="2638">
                  <c:v>117.55315471217669</c:v>
                </c:pt>
                <c:pt idx="2639">
                  <c:v>119.78345092227737</c:v>
                </c:pt>
                <c:pt idx="2640">
                  <c:v>122.09544366324917</c:v>
                </c:pt>
                <c:pt idx="2641">
                  <c:v>124.55831549454605</c:v>
                </c:pt>
                <c:pt idx="2642">
                  <c:v>127.03529558316578</c:v>
                </c:pt>
                <c:pt idx="2643">
                  <c:v>129.58104794658163</c:v>
                </c:pt>
                <c:pt idx="2644">
                  <c:v>132.13127076533419</c:v>
                </c:pt>
                <c:pt idx="2645">
                  <c:v>134.67274484204398</c:v>
                </c:pt>
                <c:pt idx="2646">
                  <c:v>137.26537417014407</c:v>
                </c:pt>
                <c:pt idx="2647">
                  <c:v>140.03562071779533</c:v>
                </c:pt>
                <c:pt idx="2648">
                  <c:v>142.70771038603687</c:v>
                </c:pt>
                <c:pt idx="2649">
                  <c:v>145.31697121637981</c:v>
                </c:pt>
                <c:pt idx="2650">
                  <c:v>148.0502932932489</c:v>
                </c:pt>
                <c:pt idx="2651">
                  <c:v>150.74012327500705</c:v>
                </c:pt>
                <c:pt idx="2652">
                  <c:v>153.41814735282045</c:v>
                </c:pt>
                <c:pt idx="2653">
                  <c:v>113.31045634045027</c:v>
                </c:pt>
                <c:pt idx="2654">
                  <c:v>113.88517448816451</c:v>
                </c:pt>
                <c:pt idx="2655">
                  <c:v>116.56554742132809</c:v>
                </c:pt>
                <c:pt idx="2656">
                  <c:v>118.29674823694194</c:v>
                </c:pt>
                <c:pt idx="2657">
                  <c:v>120.25018444369566</c:v>
                </c:pt>
                <c:pt idx="2658">
                  <c:v>122.42836927185418</c:v>
                </c:pt>
                <c:pt idx="2659">
                  <c:v>124.78318827283148</c:v>
                </c:pt>
                <c:pt idx="2660">
                  <c:v>127.15096819621259</c:v>
                </c:pt>
                <c:pt idx="2661">
                  <c:v>129.64945503458142</c:v>
                </c:pt>
                <c:pt idx="2662">
                  <c:v>132.15849708321772</c:v>
                </c:pt>
                <c:pt idx="2663">
                  <c:v>134.69342926438105</c:v>
                </c:pt>
                <c:pt idx="2664">
                  <c:v>137.32179942450679</c:v>
                </c:pt>
                <c:pt idx="2665">
                  <c:v>139.85226879502613</c:v>
                </c:pt>
                <c:pt idx="2666">
                  <c:v>142.5724662135965</c:v>
                </c:pt>
                <c:pt idx="2667">
                  <c:v>145.27651028197945</c:v>
                </c:pt>
                <c:pt idx="2668">
                  <c:v>147.99234355668875</c:v>
                </c:pt>
                <c:pt idx="2669">
                  <c:v>150.67423706901016</c:v>
                </c:pt>
                <c:pt idx="2670">
                  <c:v>153.36057828287872</c:v>
                </c:pt>
                <c:pt idx="2671">
                  <c:v>156.04597785890971</c:v>
                </c:pt>
                <c:pt idx="2672">
                  <c:v>158.71978567071744</c:v>
                </c:pt>
                <c:pt idx="2673">
                  <c:v>117.41673695492189</c:v>
                </c:pt>
                <c:pt idx="2674">
                  <c:v>118.12543347675091</c:v>
                </c:pt>
                <c:pt idx="2675">
                  <c:v>121.1496289200503</c:v>
                </c:pt>
                <c:pt idx="2676">
                  <c:v>123.0955543572955</c:v>
                </c:pt>
                <c:pt idx="2677">
                  <c:v>125.20867527189483</c:v>
                </c:pt>
                <c:pt idx="2678">
                  <c:v>127.4958133410254</c:v>
                </c:pt>
                <c:pt idx="2679">
                  <c:v>129.87564942736657</c:v>
                </c:pt>
                <c:pt idx="2680">
                  <c:v>132.3001695113708</c:v>
                </c:pt>
                <c:pt idx="2681">
                  <c:v>134.83878790602893</c:v>
                </c:pt>
                <c:pt idx="2682">
                  <c:v>137.28251219407372</c:v>
                </c:pt>
                <c:pt idx="2683">
                  <c:v>139.96287774783133</c:v>
                </c:pt>
                <c:pt idx="2684">
                  <c:v>142.56216022931602</c:v>
                </c:pt>
                <c:pt idx="2685">
                  <c:v>145.18682732860762</c:v>
                </c:pt>
                <c:pt idx="2686">
                  <c:v>147.92929676595804</c:v>
                </c:pt>
                <c:pt idx="2687">
                  <c:v>150.64301567065627</c:v>
                </c:pt>
                <c:pt idx="2688">
                  <c:v>153.32254355721054</c:v>
                </c:pt>
                <c:pt idx="2689">
                  <c:v>156.00366589047076</c:v>
                </c:pt>
                <c:pt idx="2690">
                  <c:v>158.68034433518997</c:v>
                </c:pt>
                <c:pt idx="2691">
                  <c:v>161.36535598548161</c:v>
                </c:pt>
                <c:pt idx="2692">
                  <c:v>164.02670406481852</c:v>
                </c:pt>
                <c:pt idx="2693">
                  <c:v>121.77892724850237</c:v>
                </c:pt>
                <c:pt idx="2694">
                  <c:v>122.61917508791497</c:v>
                </c:pt>
                <c:pt idx="2695">
                  <c:v>126.01460553494198</c:v>
                </c:pt>
                <c:pt idx="2696">
                  <c:v>128.03186559926033</c:v>
                </c:pt>
                <c:pt idx="2697">
                  <c:v>130.27235318446512</c:v>
                </c:pt>
                <c:pt idx="2698">
                  <c:v>132.61682218359357</c:v>
                </c:pt>
                <c:pt idx="2699">
                  <c:v>134.98001182441388</c:v>
                </c:pt>
                <c:pt idx="2700">
                  <c:v>137.51567354810345</c:v>
                </c:pt>
                <c:pt idx="2701">
                  <c:v>140.04377470112692</c:v>
                </c:pt>
                <c:pt idx="2702">
                  <c:v>142.60332461802872</c:v>
                </c:pt>
                <c:pt idx="2703">
                  <c:v>145.23861900372319</c:v>
                </c:pt>
                <c:pt idx="2704">
                  <c:v>147.8447835919728</c:v>
                </c:pt>
                <c:pt idx="2705">
                  <c:v>150.5407114579709</c:v>
                </c:pt>
                <c:pt idx="2706">
                  <c:v>153.24781014972348</c:v>
                </c:pt>
                <c:pt idx="2707">
                  <c:v>155.94052915342272</c:v>
                </c:pt>
                <c:pt idx="2708">
                  <c:v>158.59799637589728</c:v>
                </c:pt>
                <c:pt idx="2709">
                  <c:v>161.08780557019514</c:v>
                </c:pt>
                <c:pt idx="2710">
                  <c:v>163.75301534056015</c:v>
                </c:pt>
                <c:pt idx="2711">
                  <c:v>166.43602621466854</c:v>
                </c:pt>
                <c:pt idx="2712">
                  <c:v>169.13960507031325</c:v>
                </c:pt>
                <c:pt idx="2713">
                  <c:v>126.44486029844131</c:v>
                </c:pt>
                <c:pt idx="2714">
                  <c:v>127.3298219254842</c:v>
                </c:pt>
                <c:pt idx="2715">
                  <c:v>130.98444225438413</c:v>
                </c:pt>
                <c:pt idx="2716">
                  <c:v>133.10620811316306</c:v>
                </c:pt>
                <c:pt idx="2717">
                  <c:v>135.40153563604468</c:v>
                </c:pt>
                <c:pt idx="2718">
                  <c:v>137.78777280024539</c:v>
                </c:pt>
                <c:pt idx="2719">
                  <c:v>140.23685035037482</c:v>
                </c:pt>
                <c:pt idx="2720">
                  <c:v>142.7606028816285</c:v>
                </c:pt>
                <c:pt idx="2721">
                  <c:v>145.27142449864525</c:v>
                </c:pt>
                <c:pt idx="2722">
                  <c:v>147.90087461253825</c:v>
                </c:pt>
                <c:pt idx="2723">
                  <c:v>150.31389670974579</c:v>
                </c:pt>
                <c:pt idx="2724">
                  <c:v>153.00460742407196</c:v>
                </c:pt>
                <c:pt idx="2725">
                  <c:v>155.66686025436076</c:v>
                </c:pt>
                <c:pt idx="2726">
                  <c:v>158.35501635321558</c:v>
                </c:pt>
                <c:pt idx="2727">
                  <c:v>161.05468078981337</c:v>
                </c:pt>
                <c:pt idx="2728">
                  <c:v>163.70164729869697</c:v>
                </c:pt>
                <c:pt idx="2729">
                  <c:v>166.3732373193572</c:v>
                </c:pt>
                <c:pt idx="2730">
                  <c:v>169.07338506137873</c:v>
                </c:pt>
                <c:pt idx="2731">
                  <c:v>171.7785002816187</c:v>
                </c:pt>
                <c:pt idx="2732">
                  <c:v>174.48185571984089</c:v>
                </c:pt>
                <c:pt idx="2733">
                  <c:v>131.57239067932997</c:v>
                </c:pt>
                <c:pt idx="2734">
                  <c:v>132.55479806642157</c:v>
                </c:pt>
                <c:pt idx="2735">
                  <c:v>136.42845060315662</c:v>
                </c:pt>
                <c:pt idx="2736">
                  <c:v>138.6470012509013</c:v>
                </c:pt>
                <c:pt idx="2737">
                  <c:v>140.97930588668245</c:v>
                </c:pt>
                <c:pt idx="2738">
                  <c:v>143.21771064834314</c:v>
                </c:pt>
                <c:pt idx="2739">
                  <c:v>145.66985491196405</c:v>
                </c:pt>
                <c:pt idx="2740">
                  <c:v>148.21042427601867</c:v>
                </c:pt>
                <c:pt idx="2741">
                  <c:v>150.78424845525214</c:v>
                </c:pt>
                <c:pt idx="2742">
                  <c:v>153.42511949503606</c:v>
                </c:pt>
                <c:pt idx="2743">
                  <c:v>156.01536178292702</c:v>
                </c:pt>
                <c:pt idx="2744">
                  <c:v>158.67465335616825</c:v>
                </c:pt>
                <c:pt idx="2745">
                  <c:v>161.39586158780577</c:v>
                </c:pt>
                <c:pt idx="2746">
                  <c:v>164.05390041501644</c:v>
                </c:pt>
                <c:pt idx="2747">
                  <c:v>166.75222962446028</c:v>
                </c:pt>
                <c:pt idx="2748">
                  <c:v>169.44024252665886</c:v>
                </c:pt>
                <c:pt idx="2749">
                  <c:v>172.13678318341445</c:v>
                </c:pt>
                <c:pt idx="2750">
                  <c:v>174.82652612145458</c:v>
                </c:pt>
                <c:pt idx="2751">
                  <c:v>177.52410728129229</c:v>
                </c:pt>
                <c:pt idx="2752">
                  <c:v>180.21433152070347</c:v>
                </c:pt>
                <c:pt idx="2753">
                  <c:v>136.49472182867893</c:v>
                </c:pt>
                <c:pt idx="2754">
                  <c:v>137.51903210375315</c:v>
                </c:pt>
                <c:pt idx="2755">
                  <c:v>141.58265833253898</c:v>
                </c:pt>
                <c:pt idx="2756">
                  <c:v>143.81636691687444</c:v>
                </c:pt>
                <c:pt idx="2757">
                  <c:v>146.19841007051184</c:v>
                </c:pt>
                <c:pt idx="2758">
                  <c:v>148.45565309578905</c:v>
                </c:pt>
                <c:pt idx="2759">
                  <c:v>150.94137922148508</c:v>
                </c:pt>
                <c:pt idx="2760">
                  <c:v>153.5094299343825</c:v>
                </c:pt>
                <c:pt idx="2761">
                  <c:v>156.10694322916285</c:v>
                </c:pt>
                <c:pt idx="2762">
                  <c:v>158.69692036781174</c:v>
                </c:pt>
                <c:pt idx="2763">
                  <c:v>161.37270286544674</c:v>
                </c:pt>
                <c:pt idx="2764">
                  <c:v>163.98887334593073</c:v>
                </c:pt>
                <c:pt idx="2765">
                  <c:v>166.71196355279824</c:v>
                </c:pt>
                <c:pt idx="2766">
                  <c:v>169.37170402599332</c:v>
                </c:pt>
                <c:pt idx="2767">
                  <c:v>172.09587090630973</c:v>
                </c:pt>
                <c:pt idx="2768">
                  <c:v>174.77341291587291</c:v>
                </c:pt>
                <c:pt idx="2769">
                  <c:v>177.46818370522706</c:v>
                </c:pt>
                <c:pt idx="2770">
                  <c:v>180.16245620890444</c:v>
                </c:pt>
                <c:pt idx="2771">
                  <c:v>182.86583460181382</c:v>
                </c:pt>
                <c:pt idx="2772">
                  <c:v>185.58025374804768</c:v>
                </c:pt>
                <c:pt idx="2773">
                  <c:v>141.47878904548381</c:v>
                </c:pt>
                <c:pt idx="2774">
                  <c:v>142.55918722120305</c:v>
                </c:pt>
                <c:pt idx="2775">
                  <c:v>146.73534734428151</c:v>
                </c:pt>
                <c:pt idx="2776">
                  <c:v>149.03360702538833</c:v>
                </c:pt>
                <c:pt idx="2777">
                  <c:v>151.22435195403082</c:v>
                </c:pt>
                <c:pt idx="2778">
                  <c:v>153.70719429173789</c:v>
                </c:pt>
                <c:pt idx="2779">
                  <c:v>156.23281877576551</c:v>
                </c:pt>
                <c:pt idx="2780">
                  <c:v>158.79757077622358</c:v>
                </c:pt>
                <c:pt idx="2781">
                  <c:v>161.42282891583</c:v>
                </c:pt>
                <c:pt idx="2782">
                  <c:v>164.00488766854315</c:v>
                </c:pt>
                <c:pt idx="2783">
                  <c:v>166.66760570804857</c:v>
                </c:pt>
                <c:pt idx="2784">
                  <c:v>169.33005284294362</c:v>
                </c:pt>
                <c:pt idx="2785">
                  <c:v>172.05336748544539</c:v>
                </c:pt>
                <c:pt idx="2786">
                  <c:v>174.73786735210277</c:v>
                </c:pt>
                <c:pt idx="2787">
                  <c:v>177.44200464856809</c:v>
                </c:pt>
                <c:pt idx="2788">
                  <c:v>180.13099090582713</c:v>
                </c:pt>
                <c:pt idx="2789">
                  <c:v>182.82238159196561</c:v>
                </c:pt>
                <c:pt idx="2790">
                  <c:v>185.51162006909652</c:v>
                </c:pt>
                <c:pt idx="2791">
                  <c:v>188.22602555261028</c:v>
                </c:pt>
                <c:pt idx="2792">
                  <c:v>190.82446252661569</c:v>
                </c:pt>
                <c:pt idx="2793">
                  <c:v>146.54209741757145</c:v>
                </c:pt>
                <c:pt idx="2794">
                  <c:v>147.65857648855723</c:v>
                </c:pt>
                <c:pt idx="2795">
                  <c:v>151.9230999386557</c:v>
                </c:pt>
                <c:pt idx="2796">
                  <c:v>154.25211762276243</c:v>
                </c:pt>
                <c:pt idx="2797">
                  <c:v>156.50268046753135</c:v>
                </c:pt>
                <c:pt idx="2798">
                  <c:v>158.99489303700145</c:v>
                </c:pt>
                <c:pt idx="2799">
                  <c:v>161.53491743215946</c:v>
                </c:pt>
                <c:pt idx="2800">
                  <c:v>164.11701291052765</c:v>
                </c:pt>
                <c:pt idx="2801">
                  <c:v>166.71077477682391</c:v>
                </c:pt>
                <c:pt idx="2802">
                  <c:v>169.35642195602605</c:v>
                </c:pt>
                <c:pt idx="2803">
                  <c:v>172.01274665031326</c:v>
                </c:pt>
                <c:pt idx="2804">
                  <c:v>174.71398412403673</c:v>
                </c:pt>
                <c:pt idx="2805">
                  <c:v>177.40054339170052</c:v>
                </c:pt>
                <c:pt idx="2806">
                  <c:v>180.09430308128236</c:v>
                </c:pt>
                <c:pt idx="2807">
                  <c:v>182.78524551787231</c:v>
                </c:pt>
                <c:pt idx="2808">
                  <c:v>185.44944361496351</c:v>
                </c:pt>
                <c:pt idx="2809">
                  <c:v>188.15506566763256</c:v>
                </c:pt>
                <c:pt idx="2810">
                  <c:v>190.86225600244083</c:v>
                </c:pt>
                <c:pt idx="2811">
                  <c:v>193.47076515530591</c:v>
                </c:pt>
                <c:pt idx="2812">
                  <c:v>196.23269289899142</c:v>
                </c:pt>
                <c:pt idx="2813">
                  <c:v>151.63319549139268</c:v>
                </c:pt>
                <c:pt idx="2814">
                  <c:v>152.79620823568368</c:v>
                </c:pt>
                <c:pt idx="2815">
                  <c:v>157.14474747885291</c:v>
                </c:pt>
                <c:pt idx="2816">
                  <c:v>159.30478424716395</c:v>
                </c:pt>
                <c:pt idx="2817">
                  <c:v>161.77883758556106</c:v>
                </c:pt>
                <c:pt idx="2818">
                  <c:v>164.29179629864311</c:v>
                </c:pt>
                <c:pt idx="2819">
                  <c:v>166.84535848229481</c:v>
                </c:pt>
                <c:pt idx="2820">
                  <c:v>169.4028427169701</c:v>
                </c:pt>
                <c:pt idx="2821">
                  <c:v>172.04510052756956</c:v>
                </c:pt>
                <c:pt idx="2822">
                  <c:v>174.69983490478251</c:v>
                </c:pt>
                <c:pt idx="2823">
                  <c:v>177.33139067009051</c:v>
                </c:pt>
                <c:pt idx="2824">
                  <c:v>180.06677799566481</c:v>
                </c:pt>
                <c:pt idx="2825">
                  <c:v>182.7448419417529</c:v>
                </c:pt>
                <c:pt idx="2826">
                  <c:v>185.44186439455396</c:v>
                </c:pt>
                <c:pt idx="2827">
                  <c:v>188.13850124081529</c:v>
                </c:pt>
                <c:pt idx="2828">
                  <c:v>190.81833845906232</c:v>
                </c:pt>
                <c:pt idx="2829">
                  <c:v>193.5059116256424</c:v>
                </c:pt>
                <c:pt idx="2830">
                  <c:v>196.23079226658251</c:v>
                </c:pt>
                <c:pt idx="2831">
                  <c:v>198.88398987883028</c:v>
                </c:pt>
                <c:pt idx="2832">
                  <c:v>201.62956072721229</c:v>
                </c:pt>
                <c:pt idx="2833">
                  <c:v>156.79272670254238</c:v>
                </c:pt>
                <c:pt idx="2834">
                  <c:v>157.97957734398977</c:v>
                </c:pt>
                <c:pt idx="2835">
                  <c:v>162.38073674078782</c:v>
                </c:pt>
                <c:pt idx="2836">
                  <c:v>164.57317639937685</c:v>
                </c:pt>
                <c:pt idx="2837">
                  <c:v>167.07531276817022</c:v>
                </c:pt>
                <c:pt idx="2838">
                  <c:v>169.59474168555499</c:v>
                </c:pt>
                <c:pt idx="2839">
                  <c:v>172.16672973581706</c:v>
                </c:pt>
                <c:pt idx="2840">
                  <c:v>174.75895505063502</c:v>
                </c:pt>
                <c:pt idx="2841">
                  <c:v>177.36578709251015</c:v>
                </c:pt>
                <c:pt idx="2842">
                  <c:v>180.02460347961463</c:v>
                </c:pt>
                <c:pt idx="2843">
                  <c:v>182.69986374002988</c:v>
                </c:pt>
                <c:pt idx="2844">
                  <c:v>185.41748561695971</c:v>
                </c:pt>
                <c:pt idx="2845">
                  <c:v>188.0960380362628</c:v>
                </c:pt>
                <c:pt idx="2846">
                  <c:v>190.79136119088557</c:v>
                </c:pt>
                <c:pt idx="2847">
                  <c:v>193.49057617669024</c:v>
                </c:pt>
                <c:pt idx="2848">
                  <c:v>196.1813833463674</c:v>
                </c:pt>
                <c:pt idx="2849">
                  <c:v>198.89247604652201</c:v>
                </c:pt>
                <c:pt idx="2850">
                  <c:v>201.53896370338228</c:v>
                </c:pt>
                <c:pt idx="2851">
                  <c:v>204.28365758564721</c:v>
                </c:pt>
                <c:pt idx="2852">
                  <c:v>207.01378632686206</c:v>
                </c:pt>
                <c:pt idx="2853">
                  <c:v>161.97510803259644</c:v>
                </c:pt>
                <c:pt idx="2854">
                  <c:v>163.16594837845844</c:v>
                </c:pt>
                <c:pt idx="2855">
                  <c:v>167.66654414458478</c:v>
                </c:pt>
                <c:pt idx="2856">
                  <c:v>169.86666815028988</c:v>
                </c:pt>
                <c:pt idx="2857">
                  <c:v>172.37389733885442</c:v>
                </c:pt>
                <c:pt idx="2858">
                  <c:v>174.90398187332167</c:v>
                </c:pt>
                <c:pt idx="2859">
                  <c:v>177.47294544206341</c:v>
                </c:pt>
                <c:pt idx="2860">
                  <c:v>180.10824919901333</c:v>
                </c:pt>
                <c:pt idx="2861">
                  <c:v>182.70606163604194</c:v>
                </c:pt>
                <c:pt idx="2862">
                  <c:v>185.39553608155521</c:v>
                </c:pt>
                <c:pt idx="2863">
                  <c:v>188.06395731425661</c:v>
                </c:pt>
                <c:pt idx="2864">
                  <c:v>190.77507632506013</c:v>
                </c:pt>
                <c:pt idx="2865">
                  <c:v>193.45986622797173</c:v>
                </c:pt>
                <c:pt idx="2866">
                  <c:v>196.16426238367114</c:v>
                </c:pt>
                <c:pt idx="2867">
                  <c:v>198.85718163503685</c:v>
                </c:pt>
                <c:pt idx="2868">
                  <c:v>201.57336643483856</c:v>
                </c:pt>
                <c:pt idx="2869">
                  <c:v>204.18342243769348</c:v>
                </c:pt>
                <c:pt idx="2870">
                  <c:v>206.95444215803522</c:v>
                </c:pt>
                <c:pt idx="2871">
                  <c:v>209.67293735900014</c:v>
                </c:pt>
                <c:pt idx="2872">
                  <c:v>212.3816851037069</c:v>
                </c:pt>
                <c:pt idx="2873">
                  <c:v>167.57104154861244</c:v>
                </c:pt>
                <c:pt idx="2874">
                  <c:v>168.79330333322068</c:v>
                </c:pt>
                <c:pt idx="2875">
                  <c:v>173.35208024145214</c:v>
                </c:pt>
                <c:pt idx="2876">
                  <c:v>175.57108499277615</c:v>
                </c:pt>
                <c:pt idx="2877">
                  <c:v>178.08357222976372</c:v>
                </c:pt>
                <c:pt idx="2878">
                  <c:v>180.61029659168355</c:v>
                </c:pt>
                <c:pt idx="2879">
                  <c:v>183.22014455432631</c:v>
                </c:pt>
                <c:pt idx="2880">
                  <c:v>185.84158311172484</c:v>
                </c:pt>
                <c:pt idx="2881">
                  <c:v>188.44034815063392</c:v>
                </c:pt>
                <c:pt idx="2882">
                  <c:v>191.17118031527124</c:v>
                </c:pt>
                <c:pt idx="2883">
                  <c:v>193.85388964398012</c:v>
                </c:pt>
                <c:pt idx="2884">
                  <c:v>196.5625555707756</c:v>
                </c:pt>
                <c:pt idx="2885">
                  <c:v>199.21730694830691</c:v>
                </c:pt>
                <c:pt idx="2886">
                  <c:v>201.94451874496093</c:v>
                </c:pt>
                <c:pt idx="2887">
                  <c:v>204.64819402829474</c:v>
                </c:pt>
                <c:pt idx="2888">
                  <c:v>207.35892034373643</c:v>
                </c:pt>
                <c:pt idx="2889">
                  <c:v>210.01753195940029</c:v>
                </c:pt>
                <c:pt idx="2890">
                  <c:v>212.7616713368289</c:v>
                </c:pt>
                <c:pt idx="2891">
                  <c:v>215.45003190580894</c:v>
                </c:pt>
                <c:pt idx="2892">
                  <c:v>218.15975292451319</c:v>
                </c:pt>
                <c:pt idx="2893">
                  <c:v>114.25589827559391</c:v>
                </c:pt>
                <c:pt idx="2894">
                  <c:v>113.79812405878835</c:v>
                </c:pt>
                <c:pt idx="2895">
                  <c:v>113.05699740652575</c:v>
                </c:pt>
                <c:pt idx="2896">
                  <c:v>112.3362849502449</c:v>
                </c:pt>
                <c:pt idx="2897">
                  <c:v>111.5581183610002</c:v>
                </c:pt>
                <c:pt idx="2898">
                  <c:v>110.99012407225901</c:v>
                </c:pt>
                <c:pt idx="2899">
                  <c:v>110.86598355088674</c:v>
                </c:pt>
                <c:pt idx="2900">
                  <c:v>111.35503848685944</c:v>
                </c:pt>
                <c:pt idx="2901">
                  <c:v>112.28908441858812</c:v>
                </c:pt>
                <c:pt idx="2902">
                  <c:v>113.5080973688699</c:v>
                </c:pt>
                <c:pt idx="2903">
                  <c:v>114.98811391205653</c:v>
                </c:pt>
                <c:pt idx="2904">
                  <c:v>116.65023848981627</c:v>
                </c:pt>
                <c:pt idx="2905">
                  <c:v>118.52060321686341</c:v>
                </c:pt>
                <c:pt idx="2906">
                  <c:v>120.53017801444008</c:v>
                </c:pt>
                <c:pt idx="2907">
                  <c:v>122.57655071172343</c:v>
                </c:pt>
                <c:pt idx="2908">
                  <c:v>124.64616934557203</c:v>
                </c:pt>
                <c:pt idx="2909">
                  <c:v>126.74812977231663</c:v>
                </c:pt>
                <c:pt idx="2910">
                  <c:v>114.38316450190497</c:v>
                </c:pt>
                <c:pt idx="2911">
                  <c:v>113.6368970337912</c:v>
                </c:pt>
                <c:pt idx="2912">
                  <c:v>107.95531713398114</c:v>
                </c:pt>
                <c:pt idx="2913">
                  <c:v>107.21397936363985</c:v>
                </c:pt>
                <c:pt idx="2914">
                  <c:v>106.45055517419233</c:v>
                </c:pt>
                <c:pt idx="2915">
                  <c:v>105.77940883683361</c:v>
                </c:pt>
                <c:pt idx="2916">
                  <c:v>105.55312363946908</c:v>
                </c:pt>
                <c:pt idx="2917">
                  <c:v>111.17366812828132</c:v>
                </c:pt>
                <c:pt idx="2918">
                  <c:v>106.73547748181447</c:v>
                </c:pt>
                <c:pt idx="2919">
                  <c:v>113.13212553077311</c:v>
                </c:pt>
                <c:pt idx="2920">
                  <c:v>114.61874478299302</c:v>
                </c:pt>
                <c:pt idx="2921">
                  <c:v>116.2914723655786</c:v>
                </c:pt>
                <c:pt idx="2922">
                  <c:v>118.17772732864066</c:v>
                </c:pt>
                <c:pt idx="2923">
                  <c:v>120.17865973331773</c:v>
                </c:pt>
                <c:pt idx="2924">
                  <c:v>122.23543396948975</c:v>
                </c:pt>
                <c:pt idx="2925">
                  <c:v>124.29507112668996</c:v>
                </c:pt>
                <c:pt idx="2926">
                  <c:v>126.44304554247471</c:v>
                </c:pt>
                <c:pt idx="2927">
                  <c:v>128.7307496934834</c:v>
                </c:pt>
                <c:pt idx="2928">
                  <c:v>114.16685753946255</c:v>
                </c:pt>
                <c:pt idx="2929">
                  <c:v>108.1448306471099</c:v>
                </c:pt>
                <c:pt idx="2930">
                  <c:v>107.37413567354922</c:v>
                </c:pt>
                <c:pt idx="2931">
                  <c:v>106.95641112125671</c:v>
                </c:pt>
                <c:pt idx="2932">
                  <c:v>106.20034129407235</c:v>
                </c:pt>
                <c:pt idx="2933">
                  <c:v>105.72835704500703</c:v>
                </c:pt>
                <c:pt idx="2934">
                  <c:v>105.72698127401142</c:v>
                </c:pt>
                <c:pt idx="2935">
                  <c:v>106.21880987590205</c:v>
                </c:pt>
                <c:pt idx="2936">
                  <c:v>107.14062905603966</c:v>
                </c:pt>
                <c:pt idx="2937">
                  <c:v>108.49148261925299</c:v>
                </c:pt>
                <c:pt idx="2938">
                  <c:v>110.0936506800421</c:v>
                </c:pt>
                <c:pt idx="2939">
                  <c:v>117.16279553403129</c:v>
                </c:pt>
                <c:pt idx="2940">
                  <c:v>119.13011694567049</c:v>
                </c:pt>
                <c:pt idx="2941">
                  <c:v>121.22230168138903</c:v>
                </c:pt>
                <c:pt idx="2942">
                  <c:v>123.30155313502551</c:v>
                </c:pt>
                <c:pt idx="2943">
                  <c:v>125.48784980111968</c:v>
                </c:pt>
                <c:pt idx="2944">
                  <c:v>127.80251468011974</c:v>
                </c:pt>
                <c:pt idx="2945">
                  <c:v>130.15635293259101</c:v>
                </c:pt>
                <c:pt idx="2946">
                  <c:v>132.56053409852802</c:v>
                </c:pt>
                <c:pt idx="2947">
                  <c:v>114.13299327307575</c:v>
                </c:pt>
                <c:pt idx="2948">
                  <c:v>107.26469199874981</c:v>
                </c:pt>
                <c:pt idx="2949">
                  <c:v>106.44837132644477</c:v>
                </c:pt>
                <c:pt idx="2950">
                  <c:v>106.19132805756774</c:v>
                </c:pt>
                <c:pt idx="2951">
                  <c:v>105.91243924044525</c:v>
                </c:pt>
                <c:pt idx="2952">
                  <c:v>106.17187660410721</c:v>
                </c:pt>
                <c:pt idx="2953">
                  <c:v>106.7916876661899</c:v>
                </c:pt>
                <c:pt idx="2954">
                  <c:v>107.86748661598307</c:v>
                </c:pt>
                <c:pt idx="2955">
                  <c:v>109.4025773387865</c:v>
                </c:pt>
                <c:pt idx="2956">
                  <c:v>111.14577772961243</c:v>
                </c:pt>
                <c:pt idx="2957">
                  <c:v>113.09377628513911</c:v>
                </c:pt>
                <c:pt idx="2958">
                  <c:v>120.41689760280151</c:v>
                </c:pt>
                <c:pt idx="2959">
                  <c:v>122.61216720866932</c:v>
                </c:pt>
                <c:pt idx="2960">
                  <c:v>124.75878421884828</c:v>
                </c:pt>
                <c:pt idx="2961">
                  <c:v>127.20560931724647</c:v>
                </c:pt>
                <c:pt idx="2962">
                  <c:v>129.50838928726225</c:v>
                </c:pt>
                <c:pt idx="2963">
                  <c:v>131.93093488327375</c:v>
                </c:pt>
                <c:pt idx="2964">
                  <c:v>134.39571123667798</c:v>
                </c:pt>
                <c:pt idx="2965">
                  <c:v>136.9192639372441</c:v>
                </c:pt>
                <c:pt idx="2966">
                  <c:v>113.95073103125922</c:v>
                </c:pt>
                <c:pt idx="2967">
                  <c:v>108.12490148635945</c:v>
                </c:pt>
                <c:pt idx="2968">
                  <c:v>106.52766265199317</c:v>
                </c:pt>
                <c:pt idx="2969">
                  <c:v>106.40341730995814</c:v>
                </c:pt>
                <c:pt idx="2970">
                  <c:v>106.51682663055738</c:v>
                </c:pt>
                <c:pt idx="2971">
                  <c:v>106.94512848543032</c:v>
                </c:pt>
                <c:pt idx="2972">
                  <c:v>107.82653190505998</c:v>
                </c:pt>
                <c:pt idx="2973">
                  <c:v>108.99639174419568</c:v>
                </c:pt>
                <c:pt idx="2974">
                  <c:v>110.68444862378354</c:v>
                </c:pt>
                <c:pt idx="2975">
                  <c:v>112.59058700869849</c:v>
                </c:pt>
                <c:pt idx="2976">
                  <c:v>114.62538602270635</c:v>
                </c:pt>
                <c:pt idx="2977">
                  <c:v>121.96068959154958</c:v>
                </c:pt>
                <c:pt idx="2978">
                  <c:v>124.2547764801765</c:v>
                </c:pt>
                <c:pt idx="2979">
                  <c:v>126.67476961337718</c:v>
                </c:pt>
                <c:pt idx="2980">
                  <c:v>129.0182608974842</c:v>
                </c:pt>
                <c:pt idx="2981">
                  <c:v>131.51177691926088</c:v>
                </c:pt>
                <c:pt idx="2982">
                  <c:v>133.94026958740059</c:v>
                </c:pt>
                <c:pt idx="2983">
                  <c:v>136.48226809447718</c:v>
                </c:pt>
                <c:pt idx="2984">
                  <c:v>139.15268740577238</c:v>
                </c:pt>
                <c:pt idx="2985">
                  <c:v>141.70403751035462</c:v>
                </c:pt>
                <c:pt idx="2986">
                  <c:v>113.15910325327445</c:v>
                </c:pt>
                <c:pt idx="2987">
                  <c:v>107.39879063387765</c:v>
                </c:pt>
                <c:pt idx="2988">
                  <c:v>106.76632952859597</c:v>
                </c:pt>
                <c:pt idx="2989">
                  <c:v>107.01138721007267</c:v>
                </c:pt>
                <c:pt idx="2990">
                  <c:v>107.66644574515546</c:v>
                </c:pt>
                <c:pt idx="2991">
                  <c:v>109.00312577712184</c:v>
                </c:pt>
                <c:pt idx="2992">
                  <c:v>110.45219799794472</c:v>
                </c:pt>
                <c:pt idx="2993">
                  <c:v>112.09955157560613</c:v>
                </c:pt>
                <c:pt idx="2994">
                  <c:v>114.06772710101693</c:v>
                </c:pt>
                <c:pt idx="2995">
                  <c:v>116.18607157791355</c:v>
                </c:pt>
                <c:pt idx="2996">
                  <c:v>118.39702264484704</c:v>
                </c:pt>
                <c:pt idx="2997">
                  <c:v>125.99750714342183</c:v>
                </c:pt>
                <c:pt idx="2998">
                  <c:v>128.43665505801297</c:v>
                </c:pt>
                <c:pt idx="2999">
                  <c:v>130.79824303802812</c:v>
                </c:pt>
                <c:pt idx="3000">
                  <c:v>133.3584891385662</c:v>
                </c:pt>
                <c:pt idx="3001">
                  <c:v>135.76706602749138</c:v>
                </c:pt>
                <c:pt idx="3002">
                  <c:v>138.47990573196719</c:v>
                </c:pt>
                <c:pt idx="3003">
                  <c:v>141.00579384871972</c:v>
                </c:pt>
                <c:pt idx="3004">
                  <c:v>143.6070309366815</c:v>
                </c:pt>
                <c:pt idx="3005">
                  <c:v>146.34054513442098</c:v>
                </c:pt>
                <c:pt idx="3006">
                  <c:v>113.94769504533781</c:v>
                </c:pt>
                <c:pt idx="3007">
                  <c:v>108.27178355599304</c:v>
                </c:pt>
                <c:pt idx="3008">
                  <c:v>108.68850163231542</c:v>
                </c:pt>
                <c:pt idx="3009">
                  <c:v>109.45536508123763</c:v>
                </c:pt>
                <c:pt idx="3010">
                  <c:v>110.53812028797881</c:v>
                </c:pt>
                <c:pt idx="3011">
                  <c:v>112.00194434222021</c:v>
                </c:pt>
                <c:pt idx="3012">
                  <c:v>114.01906895794683</c:v>
                </c:pt>
                <c:pt idx="3013">
                  <c:v>115.97464202229096</c:v>
                </c:pt>
                <c:pt idx="3014">
                  <c:v>118.20040467599695</c:v>
                </c:pt>
                <c:pt idx="3015">
                  <c:v>120.41696385141651</c:v>
                </c:pt>
                <c:pt idx="3016">
                  <c:v>122.79911005251226</c:v>
                </c:pt>
                <c:pt idx="3017">
                  <c:v>130.43705642101136</c:v>
                </c:pt>
                <c:pt idx="3018">
                  <c:v>132.91922644824945</c:v>
                </c:pt>
                <c:pt idx="3019">
                  <c:v>135.25650081975326</c:v>
                </c:pt>
                <c:pt idx="3020">
                  <c:v>137.88335539272339</c:v>
                </c:pt>
                <c:pt idx="3021">
                  <c:v>140.63075565944823</c:v>
                </c:pt>
                <c:pt idx="3022">
                  <c:v>143.24203926122698</c:v>
                </c:pt>
                <c:pt idx="3023">
                  <c:v>145.90047266694461</c:v>
                </c:pt>
                <c:pt idx="3024">
                  <c:v>148.57002816713572</c:v>
                </c:pt>
                <c:pt idx="3025">
                  <c:v>151.27518538757019</c:v>
                </c:pt>
                <c:pt idx="3026">
                  <c:v>116.01447067428923</c:v>
                </c:pt>
                <c:pt idx="3027">
                  <c:v>110.86961065567426</c:v>
                </c:pt>
                <c:pt idx="3028">
                  <c:v>111.91641199078367</c:v>
                </c:pt>
                <c:pt idx="3029">
                  <c:v>113.11048878139412</c:v>
                </c:pt>
                <c:pt idx="3030">
                  <c:v>114.56788508282708</c:v>
                </c:pt>
                <c:pt idx="3031">
                  <c:v>116.32690068051889</c:v>
                </c:pt>
                <c:pt idx="3032">
                  <c:v>113.08016499047849</c:v>
                </c:pt>
                <c:pt idx="3033">
                  <c:v>115.23992544577297</c:v>
                </c:pt>
                <c:pt idx="3034">
                  <c:v>122.83315208345005</c:v>
                </c:pt>
                <c:pt idx="3035">
                  <c:v>119.94770486187775</c:v>
                </c:pt>
                <c:pt idx="3036">
                  <c:v>127.64374753731937</c:v>
                </c:pt>
                <c:pt idx="3037">
                  <c:v>135.39661665773696</c:v>
                </c:pt>
                <c:pt idx="3038">
                  <c:v>137.86570388980152</c:v>
                </c:pt>
                <c:pt idx="3039">
                  <c:v>140.45418851798615</c:v>
                </c:pt>
                <c:pt idx="3040">
                  <c:v>142.86343879780517</c:v>
                </c:pt>
                <c:pt idx="3041">
                  <c:v>145.74239845264427</c:v>
                </c:pt>
                <c:pt idx="3042">
                  <c:v>148.52017777362781</c:v>
                </c:pt>
                <c:pt idx="3043">
                  <c:v>151.2102603288088</c:v>
                </c:pt>
                <c:pt idx="3044">
                  <c:v>148.49478367435987</c:v>
                </c:pt>
                <c:pt idx="3045">
                  <c:v>151.13227536334225</c:v>
                </c:pt>
                <c:pt idx="3046">
                  <c:v>118.76973262557522</c:v>
                </c:pt>
                <c:pt idx="3047">
                  <c:v>113.8371098351255</c:v>
                </c:pt>
                <c:pt idx="3048">
                  <c:v>115.70124441204028</c:v>
                </c:pt>
                <c:pt idx="3049">
                  <c:v>117.13908685148687</c:v>
                </c:pt>
                <c:pt idx="3050">
                  <c:v>113.59515192983996</c:v>
                </c:pt>
                <c:pt idx="3051">
                  <c:v>115.58269064918393</c:v>
                </c:pt>
                <c:pt idx="3052">
                  <c:v>123.02993802394531</c:v>
                </c:pt>
                <c:pt idx="3053">
                  <c:v>125.31829888803252</c:v>
                </c:pt>
                <c:pt idx="3054">
                  <c:v>122.47983032846955</c:v>
                </c:pt>
                <c:pt idx="3055">
                  <c:v>124.97222812691939</c:v>
                </c:pt>
                <c:pt idx="3056">
                  <c:v>132.72622070822391</c:v>
                </c:pt>
                <c:pt idx="3057">
                  <c:v>135.2082706679152</c:v>
                </c:pt>
                <c:pt idx="3058">
                  <c:v>137.70185102908243</c:v>
                </c:pt>
                <c:pt idx="3059">
                  <c:v>140.20969198727889</c:v>
                </c:pt>
                <c:pt idx="3060">
                  <c:v>143.09996166343493</c:v>
                </c:pt>
                <c:pt idx="3061">
                  <c:v>145.78763055550382</c:v>
                </c:pt>
                <c:pt idx="3062">
                  <c:v>148.35267430360292</c:v>
                </c:pt>
                <c:pt idx="3063">
                  <c:v>151.11189305573484</c:v>
                </c:pt>
                <c:pt idx="3064">
                  <c:v>153.7850553518123</c:v>
                </c:pt>
                <c:pt idx="3065">
                  <c:v>156.42133740644431</c:v>
                </c:pt>
                <c:pt idx="3066">
                  <c:v>122.19571508965649</c:v>
                </c:pt>
                <c:pt idx="3067">
                  <c:v>122.81590015640442</c:v>
                </c:pt>
                <c:pt idx="3068">
                  <c:v>119.94075812742898</c:v>
                </c:pt>
                <c:pt idx="3069">
                  <c:v>121.59872058374617</c:v>
                </c:pt>
                <c:pt idx="3070">
                  <c:v>123.50390374448837</c:v>
                </c:pt>
                <c:pt idx="3071">
                  <c:v>125.63893535680548</c:v>
                </c:pt>
                <c:pt idx="3072">
                  <c:v>122.71429914104678</c:v>
                </c:pt>
                <c:pt idx="3073">
                  <c:v>125.06787251592482</c:v>
                </c:pt>
                <c:pt idx="3074">
                  <c:v>132.76776588216231</c:v>
                </c:pt>
                <c:pt idx="3075">
                  <c:v>135.25982362223414</c:v>
                </c:pt>
                <c:pt idx="3076">
                  <c:v>137.7768183112839</c:v>
                </c:pt>
                <c:pt idx="3077">
                  <c:v>135.14408564205357</c:v>
                </c:pt>
                <c:pt idx="3078">
                  <c:v>137.64088257241389</c:v>
                </c:pt>
                <c:pt idx="3079">
                  <c:v>145.52439183255419</c:v>
                </c:pt>
                <c:pt idx="3080">
                  <c:v>148.30238026332032</c:v>
                </c:pt>
                <c:pt idx="3081">
                  <c:v>151.0335222162249</c:v>
                </c:pt>
                <c:pt idx="3082">
                  <c:v>153.70213212397059</c:v>
                </c:pt>
                <c:pt idx="3083">
                  <c:v>156.35025430551681</c:v>
                </c:pt>
                <c:pt idx="3084">
                  <c:v>159.00892850778385</c:v>
                </c:pt>
                <c:pt idx="3085">
                  <c:v>161.65653362354513</c:v>
                </c:pt>
                <c:pt idx="3086">
                  <c:v>126.18234040542802</c:v>
                </c:pt>
                <c:pt idx="3087">
                  <c:v>126.96115578069346</c:v>
                </c:pt>
                <c:pt idx="3088">
                  <c:v>124.4588906276115</c:v>
                </c:pt>
                <c:pt idx="3089">
                  <c:v>126.32893109457429</c:v>
                </c:pt>
                <c:pt idx="3090">
                  <c:v>128.40753896457718</c:v>
                </c:pt>
                <c:pt idx="3091">
                  <c:v>125.41063739888742</c:v>
                </c:pt>
                <c:pt idx="3092">
                  <c:v>133.02264919058928</c:v>
                </c:pt>
                <c:pt idx="3093">
                  <c:v>135.42537622177659</c:v>
                </c:pt>
                <c:pt idx="3094">
                  <c:v>132.70389427569472</c:v>
                </c:pt>
                <c:pt idx="3095">
                  <c:v>135.12182522897032</c:v>
                </c:pt>
                <c:pt idx="3096">
                  <c:v>137.78578852077666</c:v>
                </c:pt>
                <c:pt idx="3097">
                  <c:v>140.33910690361699</c:v>
                </c:pt>
                <c:pt idx="3098">
                  <c:v>142.93388704455455</c:v>
                </c:pt>
                <c:pt idx="3099">
                  <c:v>150.86383418857841</c:v>
                </c:pt>
                <c:pt idx="3100">
                  <c:v>153.63021946449763</c:v>
                </c:pt>
                <c:pt idx="3101">
                  <c:v>156.30348119142536</c:v>
                </c:pt>
                <c:pt idx="3102">
                  <c:v>158.97605092170571</c:v>
                </c:pt>
                <c:pt idx="3103">
                  <c:v>161.62548003770021</c:v>
                </c:pt>
                <c:pt idx="3104">
                  <c:v>164.3067283159329</c:v>
                </c:pt>
                <c:pt idx="3105">
                  <c:v>166.89610394651413</c:v>
                </c:pt>
                <c:pt idx="3106">
                  <c:v>130.4631544421988</c:v>
                </c:pt>
                <c:pt idx="3107">
                  <c:v>131.41352799343395</c:v>
                </c:pt>
                <c:pt idx="3108">
                  <c:v>129.2609866920221</c:v>
                </c:pt>
                <c:pt idx="3109">
                  <c:v>131.21628454618761</c:v>
                </c:pt>
                <c:pt idx="3110">
                  <c:v>133.43492226895515</c:v>
                </c:pt>
                <c:pt idx="3111">
                  <c:v>130.50534037905967</c:v>
                </c:pt>
                <c:pt idx="3112">
                  <c:v>132.86066616686114</c:v>
                </c:pt>
                <c:pt idx="3113">
                  <c:v>135.35788103580549</c:v>
                </c:pt>
                <c:pt idx="3114">
                  <c:v>137.89549855390754</c:v>
                </c:pt>
                <c:pt idx="3115">
                  <c:v>140.40486209299397</c:v>
                </c:pt>
                <c:pt idx="3116">
                  <c:v>137.8092245639113</c:v>
                </c:pt>
                <c:pt idx="3117">
                  <c:v>140.36540194477439</c:v>
                </c:pt>
                <c:pt idx="3118">
                  <c:v>143.04348337202191</c:v>
                </c:pt>
                <c:pt idx="3119">
                  <c:v>156.16295211614025</c:v>
                </c:pt>
                <c:pt idx="3120">
                  <c:v>158.90559094610293</c:v>
                </c:pt>
                <c:pt idx="3121">
                  <c:v>161.5806270177107</c:v>
                </c:pt>
                <c:pt idx="3122">
                  <c:v>164.25684365510162</c:v>
                </c:pt>
                <c:pt idx="3123">
                  <c:v>166.83689824301368</c:v>
                </c:pt>
                <c:pt idx="3124">
                  <c:v>169.53004309457896</c:v>
                </c:pt>
                <c:pt idx="3125">
                  <c:v>172.24762080720197</c:v>
                </c:pt>
                <c:pt idx="3126">
                  <c:v>135.06545037032637</c:v>
                </c:pt>
                <c:pt idx="3127">
                  <c:v>136.05181199469382</c:v>
                </c:pt>
                <c:pt idx="3128">
                  <c:v>134.14849362960399</c:v>
                </c:pt>
                <c:pt idx="3129">
                  <c:v>136.2529572653616</c:v>
                </c:pt>
                <c:pt idx="3130">
                  <c:v>138.52683832712461</c:v>
                </c:pt>
                <c:pt idx="3131">
                  <c:v>135.64549620649129</c:v>
                </c:pt>
                <c:pt idx="3132">
                  <c:v>138.08645203298335</c:v>
                </c:pt>
                <c:pt idx="3133">
                  <c:v>140.57784817248819</c:v>
                </c:pt>
                <c:pt idx="3134">
                  <c:v>143.09291556865523</c:v>
                </c:pt>
                <c:pt idx="3135">
                  <c:v>145.69775662731567</c:v>
                </c:pt>
                <c:pt idx="3136">
                  <c:v>148.2772364349033</c:v>
                </c:pt>
                <c:pt idx="3137">
                  <c:v>145.71903962381958</c:v>
                </c:pt>
                <c:pt idx="3138">
                  <c:v>153.58993987803393</c:v>
                </c:pt>
                <c:pt idx="3139">
                  <c:v>156.25748417798462</c:v>
                </c:pt>
                <c:pt idx="3140">
                  <c:v>159.00658088247025</c:v>
                </c:pt>
                <c:pt idx="3141">
                  <c:v>161.5994946088822</c:v>
                </c:pt>
                <c:pt idx="3142">
                  <c:v>164.28710476094543</c:v>
                </c:pt>
                <c:pt idx="3143">
                  <c:v>172.19645724614361</c:v>
                </c:pt>
                <c:pt idx="3144">
                  <c:v>174.88591699879365</c:v>
                </c:pt>
                <c:pt idx="3145">
                  <c:v>177.58430281119885</c:v>
                </c:pt>
                <c:pt idx="3146">
                  <c:v>140.1256313226117</c:v>
                </c:pt>
                <c:pt idx="3147">
                  <c:v>141.22430529970941</c:v>
                </c:pt>
                <c:pt idx="3148">
                  <c:v>139.55507976488013</c:v>
                </c:pt>
                <c:pt idx="3149">
                  <c:v>141.76319696755692</c:v>
                </c:pt>
                <c:pt idx="3150">
                  <c:v>144.08237606894099</c:v>
                </c:pt>
                <c:pt idx="3151">
                  <c:v>141.23963168569637</c:v>
                </c:pt>
                <c:pt idx="3152">
                  <c:v>143.69233151287281</c:v>
                </c:pt>
                <c:pt idx="3153">
                  <c:v>146.23231808136237</c:v>
                </c:pt>
                <c:pt idx="3154">
                  <c:v>148.77455223874247</c:v>
                </c:pt>
                <c:pt idx="3155">
                  <c:v>151.39701053759194</c:v>
                </c:pt>
                <c:pt idx="3156">
                  <c:v>153.95012319677551</c:v>
                </c:pt>
                <c:pt idx="3157">
                  <c:v>156.56122690433307</c:v>
                </c:pt>
                <c:pt idx="3158">
                  <c:v>159.33442222248144</c:v>
                </c:pt>
                <c:pt idx="3159">
                  <c:v>161.90803566336058</c:v>
                </c:pt>
                <c:pt idx="3160">
                  <c:v>164.73089880804474</c:v>
                </c:pt>
                <c:pt idx="3161">
                  <c:v>172.63406114924732</c:v>
                </c:pt>
                <c:pt idx="3162">
                  <c:v>175.33054698502866</c:v>
                </c:pt>
                <c:pt idx="3163">
                  <c:v>172.79921182764315</c:v>
                </c:pt>
                <c:pt idx="3164">
                  <c:v>180.68879613896971</c:v>
                </c:pt>
                <c:pt idx="3165">
                  <c:v>183.364224306322</c:v>
                </c:pt>
                <c:pt idx="3166">
                  <c:v>144.99568793623979</c:v>
                </c:pt>
                <c:pt idx="3167">
                  <c:v>146.1449518779124</c:v>
                </c:pt>
                <c:pt idx="3168">
                  <c:v>149.94096076287832</c:v>
                </c:pt>
                <c:pt idx="3169">
                  <c:v>146.91822163516235</c:v>
                </c:pt>
                <c:pt idx="3170">
                  <c:v>149.28748168222162</c:v>
                </c:pt>
                <c:pt idx="3171">
                  <c:v>146.46383539169415</c:v>
                </c:pt>
                <c:pt idx="3172">
                  <c:v>148.94315235707799</c:v>
                </c:pt>
                <c:pt idx="3173">
                  <c:v>151.52637201750255</c:v>
                </c:pt>
                <c:pt idx="3174">
                  <c:v>154.08518605792744</c:v>
                </c:pt>
                <c:pt idx="3175">
                  <c:v>156.64308871091762</c:v>
                </c:pt>
                <c:pt idx="3176">
                  <c:v>159.35183465310848</c:v>
                </c:pt>
                <c:pt idx="3177">
                  <c:v>161.89097686952593</c:v>
                </c:pt>
                <c:pt idx="3178">
                  <c:v>164.68454337081931</c:v>
                </c:pt>
                <c:pt idx="3179">
                  <c:v>167.30304656045732</c:v>
                </c:pt>
                <c:pt idx="3180">
                  <c:v>175.30119855467697</c:v>
                </c:pt>
                <c:pt idx="3181">
                  <c:v>172.76106297754782</c:v>
                </c:pt>
                <c:pt idx="3182">
                  <c:v>180.66096325944858</c:v>
                </c:pt>
                <c:pt idx="3183">
                  <c:v>178.10084743267063</c:v>
                </c:pt>
                <c:pt idx="3184">
                  <c:v>185.99779463917247</c:v>
                </c:pt>
                <c:pt idx="3185">
                  <c:v>183.5318482214131</c:v>
                </c:pt>
                <c:pt idx="3186">
                  <c:v>149.94094606745654</c:v>
                </c:pt>
                <c:pt idx="3187">
                  <c:v>151.14706903695733</c:v>
                </c:pt>
                <c:pt idx="3188">
                  <c:v>155.10505489946485</c:v>
                </c:pt>
                <c:pt idx="3189">
                  <c:v>152.12304495739113</c:v>
                </c:pt>
                <c:pt idx="3190">
                  <c:v>149.23700370067746</c:v>
                </c:pt>
                <c:pt idx="3191">
                  <c:v>151.71156363773457</c:v>
                </c:pt>
                <c:pt idx="3192">
                  <c:v>154.23636569126111</c:v>
                </c:pt>
                <c:pt idx="3193">
                  <c:v>156.79023775473235</c:v>
                </c:pt>
                <c:pt idx="3194">
                  <c:v>159.42669992655067</c:v>
                </c:pt>
                <c:pt idx="3195">
                  <c:v>161.99623362635188</c:v>
                </c:pt>
                <c:pt idx="3196">
                  <c:v>164.60737381375836</c:v>
                </c:pt>
                <c:pt idx="3197">
                  <c:v>167.29234118883761</c:v>
                </c:pt>
                <c:pt idx="3198">
                  <c:v>170.01777770143298</c:v>
                </c:pt>
                <c:pt idx="3199">
                  <c:v>177.85507219434314</c:v>
                </c:pt>
                <c:pt idx="3200">
                  <c:v>175.39374987447954</c:v>
                </c:pt>
                <c:pt idx="3201">
                  <c:v>178.08293904097755</c:v>
                </c:pt>
                <c:pt idx="3202">
                  <c:v>180.76972782668483</c:v>
                </c:pt>
                <c:pt idx="3203">
                  <c:v>183.44843983990532</c:v>
                </c:pt>
                <c:pt idx="3204">
                  <c:v>186.17426886379599</c:v>
                </c:pt>
                <c:pt idx="3205">
                  <c:v>188.67117859722876</c:v>
                </c:pt>
                <c:pt idx="3206">
                  <c:v>154.98052498652621</c:v>
                </c:pt>
                <c:pt idx="3207">
                  <c:v>156.22882832924878</c:v>
                </c:pt>
                <c:pt idx="3208">
                  <c:v>160.28043670036539</c:v>
                </c:pt>
                <c:pt idx="3209">
                  <c:v>157.31708651496123</c:v>
                </c:pt>
                <c:pt idx="3210">
                  <c:v>154.50085319156085</c:v>
                </c:pt>
                <c:pt idx="3211">
                  <c:v>156.97467957353948</c:v>
                </c:pt>
                <c:pt idx="3212">
                  <c:v>159.55789813839212</c:v>
                </c:pt>
                <c:pt idx="3213">
                  <c:v>162.12989459842214</c:v>
                </c:pt>
                <c:pt idx="3214">
                  <c:v>164.69330560624903</c:v>
                </c:pt>
                <c:pt idx="3215">
                  <c:v>167.33693256921993</c:v>
                </c:pt>
                <c:pt idx="3216">
                  <c:v>169.9576094434947</c:v>
                </c:pt>
                <c:pt idx="3217">
                  <c:v>172.64896522346433</c:v>
                </c:pt>
                <c:pt idx="3218">
                  <c:v>175.33265006928681</c:v>
                </c:pt>
                <c:pt idx="3219">
                  <c:v>178.00412157722351</c:v>
                </c:pt>
                <c:pt idx="3220">
                  <c:v>180.73328843539358</c:v>
                </c:pt>
                <c:pt idx="3221">
                  <c:v>183.38464419507099</c:v>
                </c:pt>
                <c:pt idx="3222">
                  <c:v>186.09421867588588</c:v>
                </c:pt>
                <c:pt idx="3223">
                  <c:v>188.80163824190146</c:v>
                </c:pt>
                <c:pt idx="3224">
                  <c:v>191.29536852867025</c:v>
                </c:pt>
                <c:pt idx="3225">
                  <c:v>194.11017657340938</c:v>
                </c:pt>
                <c:pt idx="3226">
                  <c:v>160.04924430238864</c:v>
                </c:pt>
                <c:pt idx="3227">
                  <c:v>161.3425087007567</c:v>
                </c:pt>
                <c:pt idx="3228">
                  <c:v>165.49336219749344</c:v>
                </c:pt>
                <c:pt idx="3229">
                  <c:v>162.5724150305841</c:v>
                </c:pt>
                <c:pt idx="3230">
                  <c:v>159.77418986471102</c:v>
                </c:pt>
                <c:pt idx="3231">
                  <c:v>162.31143369044833</c:v>
                </c:pt>
                <c:pt idx="3232">
                  <c:v>164.85889285426148</c:v>
                </c:pt>
                <c:pt idx="3233">
                  <c:v>167.39755661075543</c:v>
                </c:pt>
                <c:pt idx="3234">
                  <c:v>170.01843873577468</c:v>
                </c:pt>
                <c:pt idx="3235">
                  <c:v>172.65528017741627</c:v>
                </c:pt>
                <c:pt idx="3236">
                  <c:v>175.27328433312348</c:v>
                </c:pt>
                <c:pt idx="3237">
                  <c:v>178.00742984936653</c:v>
                </c:pt>
                <c:pt idx="3238">
                  <c:v>180.67943497161437</c:v>
                </c:pt>
                <c:pt idx="3239">
                  <c:v>183.36874835836846</c:v>
                </c:pt>
                <c:pt idx="3240">
                  <c:v>186.10027593349596</c:v>
                </c:pt>
                <c:pt idx="3241">
                  <c:v>188.76534498779657</c:v>
                </c:pt>
                <c:pt idx="3242">
                  <c:v>191.45753740806589</c:v>
                </c:pt>
                <c:pt idx="3243">
                  <c:v>194.1791767200456</c:v>
                </c:pt>
                <c:pt idx="3244">
                  <c:v>196.75791845107662</c:v>
                </c:pt>
                <c:pt idx="3245">
                  <c:v>199.52867435025959</c:v>
                </c:pt>
                <c:pt idx="3246">
                  <c:v>165.20720129556932</c:v>
                </c:pt>
                <c:pt idx="3247">
                  <c:v>166.52751920055479</c:v>
                </c:pt>
                <c:pt idx="3248">
                  <c:v>170.71919239091145</c:v>
                </c:pt>
                <c:pt idx="3249">
                  <c:v>167.82408156084927</c:v>
                </c:pt>
                <c:pt idx="3250">
                  <c:v>165.09984932201422</c:v>
                </c:pt>
                <c:pt idx="3251">
                  <c:v>167.61312662546555</c:v>
                </c:pt>
                <c:pt idx="3252">
                  <c:v>170.16868523632789</c:v>
                </c:pt>
                <c:pt idx="3253">
                  <c:v>172.7303424339004</c:v>
                </c:pt>
                <c:pt idx="3254">
                  <c:v>175.34291893534763</c:v>
                </c:pt>
                <c:pt idx="3255">
                  <c:v>177.97945562472822</c:v>
                </c:pt>
                <c:pt idx="3256">
                  <c:v>180.65337733543254</c:v>
                </c:pt>
                <c:pt idx="3257">
                  <c:v>183.36599657517468</c:v>
                </c:pt>
                <c:pt idx="3258">
                  <c:v>186.03770859593905</c:v>
                </c:pt>
                <c:pt idx="3259">
                  <c:v>188.72680193837297</c:v>
                </c:pt>
                <c:pt idx="3260">
                  <c:v>191.44604484716811</c:v>
                </c:pt>
                <c:pt idx="3261">
                  <c:v>194.12208716991162</c:v>
                </c:pt>
                <c:pt idx="3262">
                  <c:v>196.82430377671054</c:v>
                </c:pt>
                <c:pt idx="3263">
                  <c:v>199.38935100806358</c:v>
                </c:pt>
                <c:pt idx="3264">
                  <c:v>202.15320604311319</c:v>
                </c:pt>
                <c:pt idx="3265">
                  <c:v>204.8969599417031</c:v>
                </c:pt>
                <c:pt idx="3266">
                  <c:v>170.39745855637733</c:v>
                </c:pt>
                <c:pt idx="3267">
                  <c:v>171.70025170039392</c:v>
                </c:pt>
                <c:pt idx="3268">
                  <c:v>175.96233307562463</c:v>
                </c:pt>
                <c:pt idx="3269">
                  <c:v>173.10941127754219</c:v>
                </c:pt>
                <c:pt idx="3270">
                  <c:v>175.63893344119586</c:v>
                </c:pt>
                <c:pt idx="3271">
                  <c:v>178.16357846498366</c:v>
                </c:pt>
                <c:pt idx="3272">
                  <c:v>175.44855214575355</c:v>
                </c:pt>
                <c:pt idx="3273">
                  <c:v>178.07860533783369</c:v>
                </c:pt>
                <c:pt idx="3274">
                  <c:v>180.63362656276041</c:v>
                </c:pt>
                <c:pt idx="3275">
                  <c:v>183.36823194523902</c:v>
                </c:pt>
                <c:pt idx="3276">
                  <c:v>186.02799400327095</c:v>
                </c:pt>
                <c:pt idx="3277">
                  <c:v>188.72168283848532</c:v>
                </c:pt>
                <c:pt idx="3278">
                  <c:v>191.39847476424436</c:v>
                </c:pt>
                <c:pt idx="3279">
                  <c:v>194.08276537673075</c:v>
                </c:pt>
                <c:pt idx="3280">
                  <c:v>196.78719738634297</c:v>
                </c:pt>
                <c:pt idx="3281">
                  <c:v>199.50757823624795</c:v>
                </c:pt>
                <c:pt idx="3282">
                  <c:v>202.01651522295847</c:v>
                </c:pt>
                <c:pt idx="3283">
                  <c:v>204.82805589884902</c:v>
                </c:pt>
                <c:pt idx="3284">
                  <c:v>207.55139953295006</c:v>
                </c:pt>
                <c:pt idx="3285">
                  <c:v>210.24816606152146</c:v>
                </c:pt>
                <c:pt idx="3286">
                  <c:v>175.98762621425152</c:v>
                </c:pt>
                <c:pt idx="3287">
                  <c:v>177.32254123085127</c:v>
                </c:pt>
                <c:pt idx="3288">
                  <c:v>181.63955335373578</c:v>
                </c:pt>
                <c:pt idx="3289">
                  <c:v>184.07070524264569</c:v>
                </c:pt>
                <c:pt idx="3290">
                  <c:v>181.35160690007726</c:v>
                </c:pt>
                <c:pt idx="3291">
                  <c:v>183.82346817752202</c:v>
                </c:pt>
                <c:pt idx="3292">
                  <c:v>181.19365459510371</c:v>
                </c:pt>
                <c:pt idx="3293">
                  <c:v>183.80629435853291</c:v>
                </c:pt>
                <c:pt idx="3294">
                  <c:v>186.36701014037052</c:v>
                </c:pt>
                <c:pt idx="3295">
                  <c:v>189.14242296348297</c:v>
                </c:pt>
                <c:pt idx="3296">
                  <c:v>191.81497878897929</c:v>
                </c:pt>
                <c:pt idx="3297">
                  <c:v>194.48130850436272</c:v>
                </c:pt>
                <c:pt idx="3298">
                  <c:v>197.05467162333034</c:v>
                </c:pt>
                <c:pt idx="3299">
                  <c:v>199.85231348356527</c:v>
                </c:pt>
                <c:pt idx="3300">
                  <c:v>202.57292125298096</c:v>
                </c:pt>
                <c:pt idx="3301">
                  <c:v>205.28781778986101</c:v>
                </c:pt>
                <c:pt idx="3302">
                  <c:v>207.89315285192603</c:v>
                </c:pt>
                <c:pt idx="3303">
                  <c:v>210.65923076816767</c:v>
                </c:pt>
                <c:pt idx="3304">
                  <c:v>213.31416099669357</c:v>
                </c:pt>
                <c:pt idx="3305">
                  <c:v>216.00745485108592</c:v>
                </c:pt>
                <c:pt idx="3306">
                  <c:v>123.70089706297948</c:v>
                </c:pt>
                <c:pt idx="3307">
                  <c:v>122.96213307888651</c:v>
                </c:pt>
                <c:pt idx="3308">
                  <c:v>122.63559782138068</c:v>
                </c:pt>
                <c:pt idx="3309">
                  <c:v>121.88900207154329</c:v>
                </c:pt>
                <c:pt idx="3310">
                  <c:v>121.07876365896958</c:v>
                </c:pt>
                <c:pt idx="3311">
                  <c:v>120.5540468137649</c:v>
                </c:pt>
                <c:pt idx="3312">
                  <c:v>120.40696986417298</c:v>
                </c:pt>
                <c:pt idx="3313">
                  <c:v>120.8691728746021</c:v>
                </c:pt>
                <c:pt idx="3314">
                  <c:v>121.75172571166435</c:v>
                </c:pt>
                <c:pt idx="3315">
                  <c:v>122.89703940474116</c:v>
                </c:pt>
                <c:pt idx="3316">
                  <c:v>124.29655307789558</c:v>
                </c:pt>
                <c:pt idx="3317">
                  <c:v>125.91463922464172</c:v>
                </c:pt>
                <c:pt idx="3318">
                  <c:v>127.74662321327575</c:v>
                </c:pt>
                <c:pt idx="3319">
                  <c:v>129.73459623711051</c:v>
                </c:pt>
                <c:pt idx="3320">
                  <c:v>131.74410449112634</c:v>
                </c:pt>
                <c:pt idx="3321">
                  <c:v>133.82277013518546</c:v>
                </c:pt>
                <c:pt idx="3322">
                  <c:v>135.95164683802298</c:v>
                </c:pt>
                <c:pt idx="3323">
                  <c:v>123.82256067162399</c:v>
                </c:pt>
                <c:pt idx="3324">
                  <c:v>123.11101017688398</c:v>
                </c:pt>
                <c:pt idx="3325">
                  <c:v>117.12116407229765</c:v>
                </c:pt>
                <c:pt idx="3326">
                  <c:v>116.76785424844343</c:v>
                </c:pt>
                <c:pt idx="3327">
                  <c:v>115.99975167384095</c:v>
                </c:pt>
                <c:pt idx="3328">
                  <c:v>115.29114845776255</c:v>
                </c:pt>
                <c:pt idx="3329">
                  <c:v>115.13925864610297</c:v>
                </c:pt>
                <c:pt idx="3330">
                  <c:v>115.47169787742718</c:v>
                </c:pt>
                <c:pt idx="3331">
                  <c:v>116.27180231498691</c:v>
                </c:pt>
                <c:pt idx="3332">
                  <c:v>117.41800641184132</c:v>
                </c:pt>
                <c:pt idx="3333">
                  <c:v>118.83971511496628</c:v>
                </c:pt>
                <c:pt idx="3334">
                  <c:v>120.49129370198882</c:v>
                </c:pt>
                <c:pt idx="3335">
                  <c:v>122.34461165341831</c:v>
                </c:pt>
                <c:pt idx="3336">
                  <c:v>124.31904685266296</c:v>
                </c:pt>
                <c:pt idx="3337">
                  <c:v>126.3802071383793</c:v>
                </c:pt>
                <c:pt idx="3338">
                  <c:v>128.43350343880326</c:v>
                </c:pt>
                <c:pt idx="3339">
                  <c:v>130.60215185764616</c:v>
                </c:pt>
                <c:pt idx="3340">
                  <c:v>132.90999356297462</c:v>
                </c:pt>
                <c:pt idx="3341">
                  <c:v>123.62736243841543</c:v>
                </c:pt>
                <c:pt idx="3342">
                  <c:v>117.61358052405292</c:v>
                </c:pt>
                <c:pt idx="3343">
                  <c:v>116.8493417307471</c:v>
                </c:pt>
                <c:pt idx="3344">
                  <c:v>116.12496419342082</c:v>
                </c:pt>
                <c:pt idx="3345">
                  <c:v>115.78627580944001</c:v>
                </c:pt>
                <c:pt idx="3346">
                  <c:v>115.26954569112777</c:v>
                </c:pt>
                <c:pt idx="3347">
                  <c:v>115.22149606565655</c:v>
                </c:pt>
                <c:pt idx="3348">
                  <c:v>115.66016304817985</c:v>
                </c:pt>
                <c:pt idx="3349">
                  <c:v>116.62917318830674</c:v>
                </c:pt>
                <c:pt idx="3350">
                  <c:v>117.95167227025161</c:v>
                </c:pt>
                <c:pt idx="3351">
                  <c:v>119.57426622292283</c:v>
                </c:pt>
                <c:pt idx="3352">
                  <c:v>121.38592762032759</c:v>
                </c:pt>
                <c:pt idx="3353">
                  <c:v>123.34737525325799</c:v>
                </c:pt>
                <c:pt idx="3354">
                  <c:v>125.41074447558057</c:v>
                </c:pt>
                <c:pt idx="3355">
                  <c:v>127.45624679147112</c:v>
                </c:pt>
                <c:pt idx="3356">
                  <c:v>129.63655290742443</c:v>
                </c:pt>
                <c:pt idx="3357">
                  <c:v>131.94622200122546</c:v>
                </c:pt>
                <c:pt idx="3358">
                  <c:v>134.3174839792826</c:v>
                </c:pt>
                <c:pt idx="3359">
                  <c:v>136.73447136486024</c:v>
                </c:pt>
                <c:pt idx="3360">
                  <c:v>123.58633454803048</c:v>
                </c:pt>
                <c:pt idx="3361">
                  <c:v>116.70255002103313</c:v>
                </c:pt>
                <c:pt idx="3362">
                  <c:v>115.9164378000755</c:v>
                </c:pt>
                <c:pt idx="3363">
                  <c:v>115.7574878852588</c:v>
                </c:pt>
                <c:pt idx="3364">
                  <c:v>115.4632576143957</c:v>
                </c:pt>
                <c:pt idx="3365">
                  <c:v>115.67749156508867</c:v>
                </c:pt>
                <c:pt idx="3366">
                  <c:v>116.26110336735273</c:v>
                </c:pt>
                <c:pt idx="3367">
                  <c:v>117.27584997757502</c:v>
                </c:pt>
                <c:pt idx="3368">
                  <c:v>118.77466093051096</c:v>
                </c:pt>
                <c:pt idx="3369">
                  <c:v>120.54912126861716</c:v>
                </c:pt>
                <c:pt idx="3370">
                  <c:v>122.43214905191567</c:v>
                </c:pt>
                <c:pt idx="3371">
                  <c:v>124.4791960994709</c:v>
                </c:pt>
                <c:pt idx="3372">
                  <c:v>126.65532278517088</c:v>
                </c:pt>
                <c:pt idx="3373">
                  <c:v>128.79820618279669</c:v>
                </c:pt>
                <c:pt idx="3374">
                  <c:v>131.21984534553127</c:v>
                </c:pt>
                <c:pt idx="3375">
                  <c:v>133.53270660867548</c:v>
                </c:pt>
                <c:pt idx="3376">
                  <c:v>135.95662708636024</c:v>
                </c:pt>
                <c:pt idx="3377">
                  <c:v>138.43623725349863</c:v>
                </c:pt>
                <c:pt idx="3378">
                  <c:v>140.95383948912288</c:v>
                </c:pt>
                <c:pt idx="3379">
                  <c:v>123.40472377770959</c:v>
                </c:pt>
                <c:pt idx="3380">
                  <c:v>117.55420482506989</c:v>
                </c:pt>
                <c:pt idx="3381">
                  <c:v>115.96963484941359</c:v>
                </c:pt>
                <c:pt idx="3382">
                  <c:v>115.51442824678566</c:v>
                </c:pt>
                <c:pt idx="3383">
                  <c:v>115.64193415114828</c:v>
                </c:pt>
                <c:pt idx="3384">
                  <c:v>116.42505313481917</c:v>
                </c:pt>
                <c:pt idx="3385">
                  <c:v>117.25153456595022</c:v>
                </c:pt>
                <c:pt idx="3386">
                  <c:v>118.4256581813233</c:v>
                </c:pt>
                <c:pt idx="3387">
                  <c:v>120.08211272356229</c:v>
                </c:pt>
                <c:pt idx="3388">
                  <c:v>121.96607311868807</c:v>
                </c:pt>
                <c:pt idx="3389">
                  <c:v>123.9791771444211</c:v>
                </c:pt>
                <c:pt idx="3390">
                  <c:v>126.07359426812511</c:v>
                </c:pt>
                <c:pt idx="3391">
                  <c:v>128.35595513410317</c:v>
                </c:pt>
                <c:pt idx="3392">
                  <c:v>130.74721746090412</c:v>
                </c:pt>
                <c:pt idx="3393">
                  <c:v>133.08993099009868</c:v>
                </c:pt>
                <c:pt idx="3394">
                  <c:v>135.57174788179876</c:v>
                </c:pt>
                <c:pt idx="3395">
                  <c:v>138.0185768839068</c:v>
                </c:pt>
                <c:pt idx="3396">
                  <c:v>140.55383677766207</c:v>
                </c:pt>
                <c:pt idx="3397">
                  <c:v>138.0186974891337</c:v>
                </c:pt>
                <c:pt idx="3398">
                  <c:v>145.80570799364943</c:v>
                </c:pt>
                <c:pt idx="3399">
                  <c:v>122.54635844501783</c:v>
                </c:pt>
                <c:pt idx="3400">
                  <c:v>116.78994847107106</c:v>
                </c:pt>
                <c:pt idx="3401">
                  <c:v>116.066455035944</c:v>
                </c:pt>
                <c:pt idx="3402">
                  <c:v>116.27416496782094</c:v>
                </c:pt>
                <c:pt idx="3403">
                  <c:v>116.86159437777188</c:v>
                </c:pt>
                <c:pt idx="3404">
                  <c:v>117.88308579549202</c:v>
                </c:pt>
                <c:pt idx="3405">
                  <c:v>119.30337794863264</c:v>
                </c:pt>
                <c:pt idx="3406">
                  <c:v>120.94993945450851</c:v>
                </c:pt>
                <c:pt idx="3407">
                  <c:v>122.89157098155664</c:v>
                </c:pt>
                <c:pt idx="3408">
                  <c:v>125.3702752894506</c:v>
                </c:pt>
                <c:pt idx="3409">
                  <c:v>127.56650195781849</c:v>
                </c:pt>
                <c:pt idx="3410">
                  <c:v>124.68777749366853</c:v>
                </c:pt>
                <c:pt idx="3411">
                  <c:v>132.34659481412345</c:v>
                </c:pt>
                <c:pt idx="3412">
                  <c:v>129.51054123135248</c:v>
                </c:pt>
                <c:pt idx="3413">
                  <c:v>132.04058171902057</c:v>
                </c:pt>
                <c:pt idx="3414">
                  <c:v>134.4982622283581</c:v>
                </c:pt>
                <c:pt idx="3415">
                  <c:v>137.1762091820118</c:v>
                </c:pt>
                <c:pt idx="3416">
                  <c:v>139.74000506122673</c:v>
                </c:pt>
                <c:pt idx="3417">
                  <c:v>142.35434784243182</c:v>
                </c:pt>
                <c:pt idx="3418">
                  <c:v>139.86304079089672</c:v>
                </c:pt>
                <c:pt idx="3419">
                  <c:v>122.9397155754945</c:v>
                </c:pt>
                <c:pt idx="3420">
                  <c:v>117.52127659697345</c:v>
                </c:pt>
                <c:pt idx="3421">
                  <c:v>117.86427204151396</c:v>
                </c:pt>
                <c:pt idx="3422">
                  <c:v>118.57979406646552</c:v>
                </c:pt>
                <c:pt idx="3423">
                  <c:v>119.6042401699015</c:v>
                </c:pt>
                <c:pt idx="3424">
                  <c:v>121.03565318384319</c:v>
                </c:pt>
                <c:pt idx="3425">
                  <c:v>122.72930726453453</c:v>
                </c:pt>
                <c:pt idx="3426">
                  <c:v>124.65944683310924</c:v>
                </c:pt>
                <c:pt idx="3427">
                  <c:v>126.85932587803855</c:v>
                </c:pt>
                <c:pt idx="3428">
                  <c:v>123.82841147753744</c:v>
                </c:pt>
                <c:pt idx="3429">
                  <c:v>126.20114737603555</c:v>
                </c:pt>
                <c:pt idx="3430">
                  <c:v>128.61676474173248</c:v>
                </c:pt>
                <c:pt idx="3431">
                  <c:v>131.10805284450126</c:v>
                </c:pt>
                <c:pt idx="3432">
                  <c:v>133.49821525608343</c:v>
                </c:pt>
                <c:pt idx="3433">
                  <c:v>136.07994445147949</c:v>
                </c:pt>
                <c:pt idx="3434">
                  <c:v>138.81640071823196</c:v>
                </c:pt>
                <c:pt idx="3435">
                  <c:v>141.43833987359281</c:v>
                </c:pt>
                <c:pt idx="3436">
                  <c:v>138.88537572272722</c:v>
                </c:pt>
                <c:pt idx="3437">
                  <c:v>141.56065990419381</c:v>
                </c:pt>
                <c:pt idx="3438">
                  <c:v>144.26063156978157</c:v>
                </c:pt>
                <c:pt idx="3439">
                  <c:v>125.29663151665123</c:v>
                </c:pt>
                <c:pt idx="3440">
                  <c:v>119.74159338775398</c:v>
                </c:pt>
                <c:pt idx="3441">
                  <c:v>120.97912654599682</c:v>
                </c:pt>
                <c:pt idx="3442">
                  <c:v>122.10889511763673</c:v>
                </c:pt>
                <c:pt idx="3443">
                  <c:v>123.51967069311596</c:v>
                </c:pt>
                <c:pt idx="3444">
                  <c:v>125.24457011660142</c:v>
                </c:pt>
                <c:pt idx="3445">
                  <c:v>121.97571178306495</c:v>
                </c:pt>
                <c:pt idx="3446">
                  <c:v>124.11367714366889</c:v>
                </c:pt>
                <c:pt idx="3447">
                  <c:v>126.4392338726052</c:v>
                </c:pt>
                <c:pt idx="3448">
                  <c:v>128.77644610736826</c:v>
                </c:pt>
                <c:pt idx="3449">
                  <c:v>131.24357432687373</c:v>
                </c:pt>
                <c:pt idx="3450">
                  <c:v>133.78871149838926</c:v>
                </c:pt>
                <c:pt idx="3451">
                  <c:v>136.2754554735717</c:v>
                </c:pt>
                <c:pt idx="3452">
                  <c:v>138.82643476749621</c:v>
                </c:pt>
                <c:pt idx="3453">
                  <c:v>141.31099601218358</c:v>
                </c:pt>
                <c:pt idx="3454">
                  <c:v>144.14914526767089</c:v>
                </c:pt>
                <c:pt idx="3455">
                  <c:v>141.67609479946989</c:v>
                </c:pt>
                <c:pt idx="3456">
                  <c:v>144.36892733888604</c:v>
                </c:pt>
                <c:pt idx="3457">
                  <c:v>146.93192270237182</c:v>
                </c:pt>
                <c:pt idx="3458">
                  <c:v>149.596380360273</c:v>
                </c:pt>
                <c:pt idx="3459">
                  <c:v>127.97247586726137</c:v>
                </c:pt>
                <c:pt idx="3460">
                  <c:v>122.65796320218382</c:v>
                </c:pt>
                <c:pt idx="3461">
                  <c:v>124.69302051160355</c:v>
                </c:pt>
                <c:pt idx="3462">
                  <c:v>126.06453140096295</c:v>
                </c:pt>
                <c:pt idx="3463">
                  <c:v>122.50343347727456</c:v>
                </c:pt>
                <c:pt idx="3464">
                  <c:v>124.45684499095644</c:v>
                </c:pt>
                <c:pt idx="3465">
                  <c:v>126.62535302695936</c:v>
                </c:pt>
                <c:pt idx="3466">
                  <c:v>128.87947469209092</c:v>
                </c:pt>
                <c:pt idx="3467">
                  <c:v>131.3001748396224</c:v>
                </c:pt>
                <c:pt idx="3468">
                  <c:v>133.76713872826244</c:v>
                </c:pt>
                <c:pt idx="3469">
                  <c:v>136.29017733805409</c:v>
                </c:pt>
                <c:pt idx="3470">
                  <c:v>138.78690277408998</c:v>
                </c:pt>
                <c:pt idx="3471">
                  <c:v>141.29280618819368</c:v>
                </c:pt>
                <c:pt idx="3472">
                  <c:v>143.77503963767231</c:v>
                </c:pt>
                <c:pt idx="3473">
                  <c:v>141.45156809063832</c:v>
                </c:pt>
                <c:pt idx="3474">
                  <c:v>144.1521293917894</c:v>
                </c:pt>
                <c:pt idx="3475">
                  <c:v>146.75788823657976</c:v>
                </c:pt>
                <c:pt idx="3476">
                  <c:v>149.5080667505313</c:v>
                </c:pt>
                <c:pt idx="3477">
                  <c:v>152.20381849605195</c:v>
                </c:pt>
                <c:pt idx="3478">
                  <c:v>154.87739433882967</c:v>
                </c:pt>
                <c:pt idx="3479">
                  <c:v>131.32801568823115</c:v>
                </c:pt>
                <c:pt idx="3480">
                  <c:v>126.66692262934856</c:v>
                </c:pt>
                <c:pt idx="3481">
                  <c:v>128.84886656101961</c:v>
                </c:pt>
                <c:pt idx="3482">
                  <c:v>125.23520228310521</c:v>
                </c:pt>
                <c:pt idx="3483">
                  <c:v>127.10129950744208</c:v>
                </c:pt>
                <c:pt idx="3484">
                  <c:v>129.21504495990865</c:v>
                </c:pt>
                <c:pt idx="3485">
                  <c:v>131.51618415858135</c:v>
                </c:pt>
                <c:pt idx="3486">
                  <c:v>133.86489362031136</c:v>
                </c:pt>
                <c:pt idx="3487">
                  <c:v>136.29336050967447</c:v>
                </c:pt>
                <c:pt idx="3488">
                  <c:v>138.78486382260215</c:v>
                </c:pt>
                <c:pt idx="3489">
                  <c:v>141.32145241083822</c:v>
                </c:pt>
                <c:pt idx="3490">
                  <c:v>143.90347737126521</c:v>
                </c:pt>
                <c:pt idx="3491">
                  <c:v>146.39787876398793</c:v>
                </c:pt>
                <c:pt idx="3492">
                  <c:v>143.85937878634525</c:v>
                </c:pt>
                <c:pt idx="3493">
                  <c:v>146.64269607363406</c:v>
                </c:pt>
                <c:pt idx="3494">
                  <c:v>149.3752803236691</c:v>
                </c:pt>
                <c:pt idx="3495">
                  <c:v>152.06304380587505</c:v>
                </c:pt>
                <c:pt idx="3496">
                  <c:v>154.73980684313372</c:v>
                </c:pt>
                <c:pt idx="3497">
                  <c:v>157.41488546250886</c:v>
                </c:pt>
                <c:pt idx="3498">
                  <c:v>160.08311090601808</c:v>
                </c:pt>
                <c:pt idx="3499">
                  <c:v>135.22946738143617</c:v>
                </c:pt>
                <c:pt idx="3500">
                  <c:v>130.72668187013352</c:v>
                </c:pt>
                <c:pt idx="3501">
                  <c:v>128.04610524189118</c:v>
                </c:pt>
                <c:pt idx="3502">
                  <c:v>129.91510999026411</c:v>
                </c:pt>
                <c:pt idx="3503">
                  <c:v>131.95992714825755</c:v>
                </c:pt>
                <c:pt idx="3504">
                  <c:v>134.18253723571794</c:v>
                </c:pt>
                <c:pt idx="3505">
                  <c:v>136.52460730071977</c:v>
                </c:pt>
                <c:pt idx="3506">
                  <c:v>138.92900588428742</c:v>
                </c:pt>
                <c:pt idx="3507">
                  <c:v>141.43662668475071</c:v>
                </c:pt>
                <c:pt idx="3508">
                  <c:v>143.85334155125466</c:v>
                </c:pt>
                <c:pt idx="3509">
                  <c:v>146.52301889501263</c:v>
                </c:pt>
                <c:pt idx="3510">
                  <c:v>149.08090069086501</c:v>
                </c:pt>
                <c:pt idx="3511">
                  <c:v>146.46586891921996</c:v>
                </c:pt>
                <c:pt idx="3512">
                  <c:v>149.16440072150422</c:v>
                </c:pt>
                <c:pt idx="3513">
                  <c:v>151.93914072355744</c:v>
                </c:pt>
                <c:pt idx="3514">
                  <c:v>154.62938188676762</c:v>
                </c:pt>
                <c:pt idx="3515">
                  <c:v>157.30969022555075</c:v>
                </c:pt>
                <c:pt idx="3516">
                  <c:v>159.97685252248269</c:v>
                </c:pt>
                <c:pt idx="3517">
                  <c:v>162.67354884336683</c:v>
                </c:pt>
                <c:pt idx="3518">
                  <c:v>165.32323481228508</c:v>
                </c:pt>
                <c:pt idx="3519">
                  <c:v>134.17033275641325</c:v>
                </c:pt>
                <c:pt idx="3520">
                  <c:v>135.08711497148764</c:v>
                </c:pt>
                <c:pt idx="3521">
                  <c:v>132.8026144246704</c:v>
                </c:pt>
                <c:pt idx="3522">
                  <c:v>134.76136677209504</c:v>
                </c:pt>
                <c:pt idx="3523">
                  <c:v>136.94369344342141</c:v>
                </c:pt>
                <c:pt idx="3524">
                  <c:v>139.24079424388782</c:v>
                </c:pt>
                <c:pt idx="3525">
                  <c:v>141.58521998755259</c:v>
                </c:pt>
                <c:pt idx="3526">
                  <c:v>144.07214537693031</c:v>
                </c:pt>
                <c:pt idx="3527">
                  <c:v>146.60620021690025</c:v>
                </c:pt>
                <c:pt idx="3528">
                  <c:v>149.119440433638</c:v>
                </c:pt>
                <c:pt idx="3529">
                  <c:v>146.51926339240381</c:v>
                </c:pt>
                <c:pt idx="3530">
                  <c:v>149.08456246854709</c:v>
                </c:pt>
                <c:pt idx="3531">
                  <c:v>151.76793310860938</c:v>
                </c:pt>
                <c:pt idx="3532">
                  <c:v>154.45087580338711</c:v>
                </c:pt>
                <c:pt idx="3533">
                  <c:v>157.19995044483673</c:v>
                </c:pt>
                <c:pt idx="3534">
                  <c:v>159.88543127494779</c:v>
                </c:pt>
                <c:pt idx="3535">
                  <c:v>162.5698816885953</c:v>
                </c:pt>
                <c:pt idx="3536">
                  <c:v>165.20580499719588</c:v>
                </c:pt>
                <c:pt idx="3537">
                  <c:v>167.85013601083969</c:v>
                </c:pt>
                <c:pt idx="3538">
                  <c:v>170.61760975017381</c:v>
                </c:pt>
                <c:pt idx="3539">
                  <c:v>143.98874267826184</c:v>
                </c:pt>
                <c:pt idx="3540">
                  <c:v>144.94398692824885</c:v>
                </c:pt>
                <c:pt idx="3541">
                  <c:v>137.68746974768402</c:v>
                </c:pt>
                <c:pt idx="3542">
                  <c:v>139.7673028008077</c:v>
                </c:pt>
                <c:pt idx="3543">
                  <c:v>142.00811690131758</c:v>
                </c:pt>
                <c:pt idx="3544">
                  <c:v>144.35800783823422</c:v>
                </c:pt>
                <c:pt idx="3545">
                  <c:v>146.78738055662546</c:v>
                </c:pt>
                <c:pt idx="3546">
                  <c:v>149.27407045602416</c:v>
                </c:pt>
                <c:pt idx="3547">
                  <c:v>151.7806949110134</c:v>
                </c:pt>
                <c:pt idx="3548">
                  <c:v>149.16722496190454</c:v>
                </c:pt>
                <c:pt idx="3549">
                  <c:v>151.76778050813971</c:v>
                </c:pt>
                <c:pt idx="3550">
                  <c:v>154.42533576199196</c:v>
                </c:pt>
                <c:pt idx="3551">
                  <c:v>157.08186810931878</c:v>
                </c:pt>
                <c:pt idx="3552">
                  <c:v>159.73340543168476</c:v>
                </c:pt>
                <c:pt idx="3553">
                  <c:v>162.49542892790072</c:v>
                </c:pt>
                <c:pt idx="3554">
                  <c:v>165.11644428597342</c:v>
                </c:pt>
                <c:pt idx="3555">
                  <c:v>167.73508164865748</c:v>
                </c:pt>
                <c:pt idx="3556">
                  <c:v>170.50399121419443</c:v>
                </c:pt>
                <c:pt idx="3557">
                  <c:v>173.24626610712849</c:v>
                </c:pt>
                <c:pt idx="3558">
                  <c:v>170.73987365920428</c:v>
                </c:pt>
                <c:pt idx="3559">
                  <c:v>149.00158822677122</c:v>
                </c:pt>
                <c:pt idx="3560">
                  <c:v>150.07052735620667</c:v>
                </c:pt>
                <c:pt idx="3561">
                  <c:v>143.05919528836253</c:v>
                </c:pt>
                <c:pt idx="3562">
                  <c:v>145.24771045412476</c:v>
                </c:pt>
                <c:pt idx="3563">
                  <c:v>147.54147719279561</c:v>
                </c:pt>
                <c:pt idx="3564">
                  <c:v>149.93344859396939</c:v>
                </c:pt>
                <c:pt idx="3565">
                  <c:v>152.37799775594422</c:v>
                </c:pt>
                <c:pt idx="3566">
                  <c:v>154.90973610175465</c:v>
                </c:pt>
                <c:pt idx="3567">
                  <c:v>152.21611658729026</c:v>
                </c:pt>
                <c:pt idx="3568">
                  <c:v>154.84990050775787</c:v>
                </c:pt>
                <c:pt idx="3569">
                  <c:v>157.42845632170696</c:v>
                </c:pt>
                <c:pt idx="3570">
                  <c:v>160.05123368580735</c:v>
                </c:pt>
                <c:pt idx="3571">
                  <c:v>162.79843711535221</c:v>
                </c:pt>
                <c:pt idx="3572">
                  <c:v>165.37755991594099</c:v>
                </c:pt>
                <c:pt idx="3573">
                  <c:v>168.18624185935386</c:v>
                </c:pt>
                <c:pt idx="3574">
                  <c:v>170.85876086132768</c:v>
                </c:pt>
                <c:pt idx="3575">
                  <c:v>173.58955923790936</c:v>
                </c:pt>
                <c:pt idx="3576">
                  <c:v>171.0505774721762</c:v>
                </c:pt>
                <c:pt idx="3577">
                  <c:v>173.75894782607497</c:v>
                </c:pt>
                <c:pt idx="3578">
                  <c:v>176.46027553539557</c:v>
                </c:pt>
                <c:pt idx="3579">
                  <c:v>153.84045690705941</c:v>
                </c:pt>
                <c:pt idx="3580">
                  <c:v>149.69001471740086</c:v>
                </c:pt>
                <c:pt idx="3581">
                  <c:v>148.1629696348115</c:v>
                </c:pt>
                <c:pt idx="3582">
                  <c:v>150.38127210107871</c:v>
                </c:pt>
                <c:pt idx="3583">
                  <c:v>152.72823547847611</c:v>
                </c:pt>
                <c:pt idx="3584">
                  <c:v>155.14617224198904</c:v>
                </c:pt>
                <c:pt idx="3585">
                  <c:v>152.36988601120765</c:v>
                </c:pt>
                <c:pt idx="3586">
                  <c:v>154.9465840824636</c:v>
                </c:pt>
                <c:pt idx="3587">
                  <c:v>157.51523949359978</c:v>
                </c:pt>
                <c:pt idx="3588">
                  <c:v>160.09442005799369</c:v>
                </c:pt>
                <c:pt idx="3589">
                  <c:v>162.77301983337574</c:v>
                </c:pt>
                <c:pt idx="3590">
                  <c:v>165.33549948320706</c:v>
                </c:pt>
                <c:pt idx="3591">
                  <c:v>168.10632065208225</c:v>
                </c:pt>
                <c:pt idx="3592">
                  <c:v>170.69072414412452</c:v>
                </c:pt>
                <c:pt idx="3593">
                  <c:v>173.52036130257008</c:v>
                </c:pt>
                <c:pt idx="3594">
                  <c:v>176.20477622057285</c:v>
                </c:pt>
                <c:pt idx="3595">
                  <c:v>173.67320305533747</c:v>
                </c:pt>
                <c:pt idx="3596">
                  <c:v>176.37509602408272</c:v>
                </c:pt>
                <c:pt idx="3597">
                  <c:v>179.09186183198503</c:v>
                </c:pt>
                <c:pt idx="3598">
                  <c:v>181.82940862159981</c:v>
                </c:pt>
                <c:pt idx="3599">
                  <c:v>158.74662425460895</c:v>
                </c:pt>
                <c:pt idx="3600">
                  <c:v>154.65977774969414</c:v>
                </c:pt>
                <c:pt idx="3601">
                  <c:v>153.2810044737254</c:v>
                </c:pt>
                <c:pt idx="3602">
                  <c:v>155.56579927951967</c:v>
                </c:pt>
                <c:pt idx="3603">
                  <c:v>157.91994061256594</c:v>
                </c:pt>
                <c:pt idx="3604">
                  <c:v>155.12591918566744</c:v>
                </c:pt>
                <c:pt idx="3605">
                  <c:v>157.6435254026245</c:v>
                </c:pt>
                <c:pt idx="3606">
                  <c:v>160.20336748805482</c:v>
                </c:pt>
                <c:pt idx="3607">
                  <c:v>162.81420099936446</c:v>
                </c:pt>
                <c:pt idx="3608">
                  <c:v>165.39819745318363</c:v>
                </c:pt>
                <c:pt idx="3609">
                  <c:v>168.02875296100595</c:v>
                </c:pt>
                <c:pt idx="3610">
                  <c:v>170.67684857851395</c:v>
                </c:pt>
                <c:pt idx="3611">
                  <c:v>173.41509055346012</c:v>
                </c:pt>
                <c:pt idx="3612">
                  <c:v>176.07366895551576</c:v>
                </c:pt>
                <c:pt idx="3613">
                  <c:v>178.84785847100321</c:v>
                </c:pt>
                <c:pt idx="3614">
                  <c:v>176.30806477022651</c:v>
                </c:pt>
                <c:pt idx="3615">
                  <c:v>179.01162223795242</c:v>
                </c:pt>
                <c:pt idx="3616">
                  <c:v>181.71201926996025</c:v>
                </c:pt>
                <c:pt idx="3617">
                  <c:v>184.44614472826305</c:v>
                </c:pt>
                <c:pt idx="3618">
                  <c:v>187.01866551698893</c:v>
                </c:pt>
                <c:pt idx="3619">
                  <c:v>163.74697760847334</c:v>
                </c:pt>
                <c:pt idx="3620">
                  <c:v>164.98452584259078</c:v>
                </c:pt>
                <c:pt idx="3621">
                  <c:v>158.44035825934142</c:v>
                </c:pt>
                <c:pt idx="3622">
                  <c:v>160.7517318808643</c:v>
                </c:pt>
                <c:pt idx="3623">
                  <c:v>157.91591830064698</c:v>
                </c:pt>
                <c:pt idx="3624">
                  <c:v>160.37875807514871</c:v>
                </c:pt>
                <c:pt idx="3625">
                  <c:v>162.92742522255568</c:v>
                </c:pt>
                <c:pt idx="3626">
                  <c:v>165.49438197601117</c:v>
                </c:pt>
                <c:pt idx="3627">
                  <c:v>168.08329582143688</c:v>
                </c:pt>
                <c:pt idx="3628">
                  <c:v>170.73041900329517</c:v>
                </c:pt>
                <c:pt idx="3629">
                  <c:v>173.37137544847275</c:v>
                </c:pt>
                <c:pt idx="3630">
                  <c:v>176.07234555932286</c:v>
                </c:pt>
                <c:pt idx="3631">
                  <c:v>178.7499807822563</c:v>
                </c:pt>
                <c:pt idx="3632">
                  <c:v>181.41989686174858</c:v>
                </c:pt>
                <c:pt idx="3633">
                  <c:v>178.93512145866282</c:v>
                </c:pt>
                <c:pt idx="3634">
                  <c:v>181.61004690538309</c:v>
                </c:pt>
                <c:pt idx="3635">
                  <c:v>184.33433079331439</c:v>
                </c:pt>
                <c:pt idx="3636">
                  <c:v>187.05789791876956</c:v>
                </c:pt>
                <c:pt idx="3637">
                  <c:v>189.62702844853357</c:v>
                </c:pt>
                <c:pt idx="3638">
                  <c:v>192.43224218377694</c:v>
                </c:pt>
                <c:pt idx="3639">
                  <c:v>168.80175550983293</c:v>
                </c:pt>
                <c:pt idx="3640">
                  <c:v>169.72095061303921</c:v>
                </c:pt>
                <c:pt idx="3641">
                  <c:v>163.64237527191685</c:v>
                </c:pt>
                <c:pt idx="3642">
                  <c:v>165.99852457020867</c:v>
                </c:pt>
                <c:pt idx="3643">
                  <c:v>163.18011995655655</c:v>
                </c:pt>
                <c:pt idx="3644">
                  <c:v>165.67609740679151</c:v>
                </c:pt>
                <c:pt idx="3645">
                  <c:v>168.21969791330309</c:v>
                </c:pt>
                <c:pt idx="3646">
                  <c:v>170.77058678406689</c:v>
                </c:pt>
                <c:pt idx="3647">
                  <c:v>173.40860624932532</c:v>
                </c:pt>
                <c:pt idx="3648">
                  <c:v>176.05371816199161</c:v>
                </c:pt>
                <c:pt idx="3649">
                  <c:v>178.6844099239141</c:v>
                </c:pt>
                <c:pt idx="3650">
                  <c:v>181.41590073348175</c:v>
                </c:pt>
                <c:pt idx="3651">
                  <c:v>178.8532533870856</c:v>
                </c:pt>
                <c:pt idx="3652">
                  <c:v>181.54431407730837</c:v>
                </c:pt>
                <c:pt idx="3653">
                  <c:v>184.29052813542839</c:v>
                </c:pt>
                <c:pt idx="3654">
                  <c:v>186.97870804537439</c:v>
                </c:pt>
                <c:pt idx="3655">
                  <c:v>189.69113954830911</c:v>
                </c:pt>
                <c:pt idx="3656">
                  <c:v>192.42544269304474</c:v>
                </c:pt>
                <c:pt idx="3657">
                  <c:v>195.05855070221526</c:v>
                </c:pt>
                <c:pt idx="3658">
                  <c:v>197.83397732533851</c:v>
                </c:pt>
                <c:pt idx="3659">
                  <c:v>173.94464673180002</c:v>
                </c:pt>
                <c:pt idx="3660">
                  <c:v>174.89593292233903</c:v>
                </c:pt>
                <c:pt idx="3661">
                  <c:v>168.86509086090891</c:v>
                </c:pt>
                <c:pt idx="3662">
                  <c:v>171.24855352063884</c:v>
                </c:pt>
                <c:pt idx="3663">
                  <c:v>168.46499505686938</c:v>
                </c:pt>
                <c:pt idx="3664">
                  <c:v>170.96716738368514</c:v>
                </c:pt>
                <c:pt idx="3665">
                  <c:v>173.51164870759882</c:v>
                </c:pt>
                <c:pt idx="3666">
                  <c:v>176.11033813676571</c:v>
                </c:pt>
                <c:pt idx="3667">
                  <c:v>178.72687106751954</c:v>
                </c:pt>
                <c:pt idx="3668">
                  <c:v>181.36809968260195</c:v>
                </c:pt>
                <c:pt idx="3669">
                  <c:v>184.04298164828987</c:v>
                </c:pt>
                <c:pt idx="3670">
                  <c:v>181.51661507618408</c:v>
                </c:pt>
                <c:pt idx="3671">
                  <c:v>184.19960382021526</c:v>
                </c:pt>
                <c:pt idx="3672">
                  <c:v>186.89236033386271</c:v>
                </c:pt>
                <c:pt idx="3673">
                  <c:v>189.63175403604188</c:v>
                </c:pt>
                <c:pt idx="3674">
                  <c:v>192.33022973381591</c:v>
                </c:pt>
                <c:pt idx="3675">
                  <c:v>195.04874509566463</c:v>
                </c:pt>
                <c:pt idx="3676">
                  <c:v>197.67294759085681</c:v>
                </c:pt>
                <c:pt idx="3677">
                  <c:v>200.44256865978403</c:v>
                </c:pt>
                <c:pt idx="3678">
                  <c:v>203.1996080084084</c:v>
                </c:pt>
                <c:pt idx="3679">
                  <c:v>179.12342273513826</c:v>
                </c:pt>
                <c:pt idx="3680">
                  <c:v>180.05874075838841</c:v>
                </c:pt>
                <c:pt idx="3681">
                  <c:v>174.12951423427859</c:v>
                </c:pt>
                <c:pt idx="3682">
                  <c:v>176.51889572510228</c:v>
                </c:pt>
                <c:pt idx="3683">
                  <c:v>173.74141331602104</c:v>
                </c:pt>
                <c:pt idx="3684">
                  <c:v>176.25682713543165</c:v>
                </c:pt>
                <c:pt idx="3685">
                  <c:v>178.82190459029994</c:v>
                </c:pt>
                <c:pt idx="3686">
                  <c:v>181.44504139066655</c:v>
                </c:pt>
                <c:pt idx="3687">
                  <c:v>184.01345436634307</c:v>
                </c:pt>
                <c:pt idx="3688">
                  <c:v>186.73857455035611</c:v>
                </c:pt>
                <c:pt idx="3689">
                  <c:v>184.16233213605867</c:v>
                </c:pt>
                <c:pt idx="3690">
                  <c:v>186.86181827371584</c:v>
                </c:pt>
                <c:pt idx="3691">
                  <c:v>189.55334865713391</c:v>
                </c:pt>
                <c:pt idx="3692">
                  <c:v>192.24566354076319</c:v>
                </c:pt>
                <c:pt idx="3693">
                  <c:v>194.97491126233805</c:v>
                </c:pt>
                <c:pt idx="3694">
                  <c:v>197.70656647161715</c:v>
                </c:pt>
                <c:pt idx="3695">
                  <c:v>200.28773069819684</c:v>
                </c:pt>
                <c:pt idx="3696">
                  <c:v>203.09229888672735</c:v>
                </c:pt>
                <c:pt idx="3697">
                  <c:v>205.83323067597183</c:v>
                </c:pt>
                <c:pt idx="3698">
                  <c:v>208.55551878804363</c:v>
                </c:pt>
                <c:pt idx="3699">
                  <c:v>184.70049215610297</c:v>
                </c:pt>
                <c:pt idx="3700">
                  <c:v>185.64334265599581</c:v>
                </c:pt>
                <c:pt idx="3701">
                  <c:v>179.79794389758712</c:v>
                </c:pt>
                <c:pt idx="3702">
                  <c:v>182.20612485269339</c:v>
                </c:pt>
                <c:pt idx="3703">
                  <c:v>179.44259924249883</c:v>
                </c:pt>
                <c:pt idx="3704">
                  <c:v>181.95203812286451</c:v>
                </c:pt>
                <c:pt idx="3705">
                  <c:v>184.55029359614286</c:v>
                </c:pt>
                <c:pt idx="3706">
                  <c:v>187.16747032564589</c:v>
                </c:pt>
                <c:pt idx="3707">
                  <c:v>189.74071428000522</c:v>
                </c:pt>
                <c:pt idx="3708">
                  <c:v>187.25404443783071</c:v>
                </c:pt>
                <c:pt idx="3709">
                  <c:v>189.93612231730282</c:v>
                </c:pt>
                <c:pt idx="3710">
                  <c:v>192.62374585975522</c:v>
                </c:pt>
                <c:pt idx="3711">
                  <c:v>195.20034767996879</c:v>
                </c:pt>
                <c:pt idx="3712">
                  <c:v>198.01548753748355</c:v>
                </c:pt>
                <c:pt idx="3713">
                  <c:v>200.75582129141085</c:v>
                </c:pt>
                <c:pt idx="3714">
                  <c:v>203.48305250038047</c:v>
                </c:pt>
                <c:pt idx="3715">
                  <c:v>206.13816427976963</c:v>
                </c:pt>
                <c:pt idx="3716">
                  <c:v>208.91112236965097</c:v>
                </c:pt>
                <c:pt idx="3717">
                  <c:v>211.60042946776605</c:v>
                </c:pt>
                <c:pt idx="3718">
                  <c:v>209.09307656072477</c:v>
                </c:pt>
                <c:pt idx="3719">
                  <c:v>133.21177405889941</c:v>
                </c:pt>
                <c:pt idx="3720">
                  <c:v>132.47811461644648</c:v>
                </c:pt>
                <c:pt idx="3721">
                  <c:v>131.74465608219865</c:v>
                </c:pt>
                <c:pt idx="3722">
                  <c:v>131.03210964712972</c:v>
                </c:pt>
                <c:pt idx="3723">
                  <c:v>130.71652364016271</c:v>
                </c:pt>
                <c:pt idx="3724">
                  <c:v>130.07939076395965</c:v>
                </c:pt>
                <c:pt idx="3725">
                  <c:v>129.92489542996165</c:v>
                </c:pt>
                <c:pt idx="3726">
                  <c:v>130.37018795806404</c:v>
                </c:pt>
                <c:pt idx="3727">
                  <c:v>131.29431811938227</c:v>
                </c:pt>
                <c:pt idx="3728">
                  <c:v>132.47684068460808</c:v>
                </c:pt>
                <c:pt idx="3729">
                  <c:v>133.84969706711544</c:v>
                </c:pt>
                <c:pt idx="3730">
                  <c:v>135.46135832799655</c:v>
                </c:pt>
                <c:pt idx="3731">
                  <c:v>137.27617801237807</c:v>
                </c:pt>
                <c:pt idx="3732">
                  <c:v>139.24633945153917</c:v>
                </c:pt>
                <c:pt idx="3733">
                  <c:v>141.24492455865399</c:v>
                </c:pt>
                <c:pt idx="3734">
                  <c:v>143.31023482737726</c:v>
                </c:pt>
                <c:pt idx="3735">
                  <c:v>145.42976082068233</c:v>
                </c:pt>
                <c:pt idx="3736">
                  <c:v>133.32989005719716</c:v>
                </c:pt>
                <c:pt idx="3737">
                  <c:v>132.62343760949628</c:v>
                </c:pt>
                <c:pt idx="3738">
                  <c:v>126.6387481240975</c:v>
                </c:pt>
                <c:pt idx="3739">
                  <c:v>125.87919423685216</c:v>
                </c:pt>
                <c:pt idx="3740">
                  <c:v>125.11513894281906</c:v>
                </c:pt>
                <c:pt idx="3741">
                  <c:v>124.91786287551572</c:v>
                </c:pt>
                <c:pt idx="3742">
                  <c:v>124.66320922617311</c:v>
                </c:pt>
                <c:pt idx="3743">
                  <c:v>124.97121310123742</c:v>
                </c:pt>
                <c:pt idx="3744">
                  <c:v>125.75835806741661</c:v>
                </c:pt>
                <c:pt idx="3745">
                  <c:v>126.88121442266655</c:v>
                </c:pt>
                <c:pt idx="3746">
                  <c:v>128.34104659693926</c:v>
                </c:pt>
                <c:pt idx="3747">
                  <c:v>129.97423984623447</c:v>
                </c:pt>
                <c:pt idx="3748">
                  <c:v>131.80688404431768</c:v>
                </c:pt>
                <c:pt idx="3749">
                  <c:v>133.76431744827701</c:v>
                </c:pt>
                <c:pt idx="3750">
                  <c:v>135.80940886675413</c:v>
                </c:pt>
                <c:pt idx="3751">
                  <c:v>137.91213252603279</c:v>
                </c:pt>
                <c:pt idx="3752">
                  <c:v>140.06975872379667</c:v>
                </c:pt>
                <c:pt idx="3753">
                  <c:v>142.36276098214441</c:v>
                </c:pt>
                <c:pt idx="3754">
                  <c:v>133.05149515416315</c:v>
                </c:pt>
                <c:pt idx="3755">
                  <c:v>127.11914038679814</c:v>
                </c:pt>
                <c:pt idx="3756">
                  <c:v>126.36173119272055</c:v>
                </c:pt>
                <c:pt idx="3757">
                  <c:v>125.64453628658494</c:v>
                </c:pt>
                <c:pt idx="3758">
                  <c:v>124.92831203570967</c:v>
                </c:pt>
                <c:pt idx="3759">
                  <c:v>124.89409792859884</c:v>
                </c:pt>
                <c:pt idx="3760">
                  <c:v>124.82102670031291</c:v>
                </c:pt>
                <c:pt idx="3761">
                  <c:v>125.2372324084085</c:v>
                </c:pt>
                <c:pt idx="3762">
                  <c:v>126.13519925088856</c:v>
                </c:pt>
                <c:pt idx="3763">
                  <c:v>127.43065504729333</c:v>
                </c:pt>
                <c:pt idx="3764">
                  <c:v>128.98249458372379</c:v>
                </c:pt>
                <c:pt idx="3765">
                  <c:v>130.77331514920772</c:v>
                </c:pt>
                <c:pt idx="3766">
                  <c:v>132.71559195237543</c:v>
                </c:pt>
                <c:pt idx="3767">
                  <c:v>134.76264335938052</c:v>
                </c:pt>
                <c:pt idx="3768">
                  <c:v>136.80550576733879</c:v>
                </c:pt>
                <c:pt idx="3769">
                  <c:v>138.97380659350753</c:v>
                </c:pt>
                <c:pt idx="3770">
                  <c:v>141.27002600465593</c:v>
                </c:pt>
                <c:pt idx="3771">
                  <c:v>143.62889092837315</c:v>
                </c:pt>
                <c:pt idx="3772">
                  <c:v>146.03238894196642</c:v>
                </c:pt>
                <c:pt idx="3773">
                  <c:v>133.00437347241578</c:v>
                </c:pt>
                <c:pt idx="3774">
                  <c:v>126.20793123756563</c:v>
                </c:pt>
                <c:pt idx="3775">
                  <c:v>125.43488006774385</c:v>
                </c:pt>
                <c:pt idx="3776">
                  <c:v>124.85539900523638</c:v>
                </c:pt>
                <c:pt idx="3777">
                  <c:v>124.5720213698873</c:v>
                </c:pt>
                <c:pt idx="3778">
                  <c:v>125.25543626007139</c:v>
                </c:pt>
                <c:pt idx="3779">
                  <c:v>125.81676614372022</c:v>
                </c:pt>
                <c:pt idx="3780">
                  <c:v>126.80402691432751</c:v>
                </c:pt>
                <c:pt idx="3781">
                  <c:v>128.26862061789743</c:v>
                </c:pt>
                <c:pt idx="3782">
                  <c:v>130.01436056201817</c:v>
                </c:pt>
                <c:pt idx="3783">
                  <c:v>131.87931077264187</c:v>
                </c:pt>
                <c:pt idx="3784">
                  <c:v>133.9046320786716</c:v>
                </c:pt>
                <c:pt idx="3785">
                  <c:v>136.06517522829651</c:v>
                </c:pt>
                <c:pt idx="3786">
                  <c:v>138.20124400912812</c:v>
                </c:pt>
                <c:pt idx="3787">
                  <c:v>140.59792667889806</c:v>
                </c:pt>
                <c:pt idx="3788">
                  <c:v>142.90220548338885</c:v>
                </c:pt>
                <c:pt idx="3789">
                  <c:v>145.31417381437058</c:v>
                </c:pt>
                <c:pt idx="3790">
                  <c:v>147.78334589275059</c:v>
                </c:pt>
                <c:pt idx="3791">
                  <c:v>150.29083825996719</c:v>
                </c:pt>
                <c:pt idx="3792">
                  <c:v>132.89781517457973</c:v>
                </c:pt>
                <c:pt idx="3793">
                  <c:v>127.05274251438408</c:v>
                </c:pt>
                <c:pt idx="3794">
                  <c:v>125.4556120189756</c:v>
                </c:pt>
                <c:pt idx="3795">
                  <c:v>124.97870216648914</c:v>
                </c:pt>
                <c:pt idx="3796">
                  <c:v>125.0708064627845</c:v>
                </c:pt>
                <c:pt idx="3797">
                  <c:v>125.43758513504055</c:v>
                </c:pt>
                <c:pt idx="3798">
                  <c:v>126.23274408593021</c:v>
                </c:pt>
                <c:pt idx="3799">
                  <c:v>127.38113493898666</c:v>
                </c:pt>
                <c:pt idx="3800">
                  <c:v>129.03704372914791</c:v>
                </c:pt>
                <c:pt idx="3801">
                  <c:v>130.89872716840145</c:v>
                </c:pt>
                <c:pt idx="3802">
                  <c:v>132.89192389936252</c:v>
                </c:pt>
                <c:pt idx="3803">
                  <c:v>135.46400905547387</c:v>
                </c:pt>
                <c:pt idx="3804">
                  <c:v>137.7252554544776</c:v>
                </c:pt>
                <c:pt idx="3805">
                  <c:v>140.09718964310477</c:v>
                </c:pt>
                <c:pt idx="3806">
                  <c:v>142.43305149610134</c:v>
                </c:pt>
                <c:pt idx="3807">
                  <c:v>144.90164824190185</c:v>
                </c:pt>
                <c:pt idx="3808">
                  <c:v>147.34062555472377</c:v>
                </c:pt>
                <c:pt idx="3809">
                  <c:v>149.86632249953064</c:v>
                </c:pt>
                <c:pt idx="3810">
                  <c:v>147.31359552533439</c:v>
                </c:pt>
                <c:pt idx="3811">
                  <c:v>155.09501195490841</c:v>
                </c:pt>
                <c:pt idx="3812">
                  <c:v>132.00141076742818</c:v>
                </c:pt>
                <c:pt idx="3813">
                  <c:v>126.2225447787505</c:v>
                </c:pt>
                <c:pt idx="3814">
                  <c:v>125.40686682238174</c:v>
                </c:pt>
                <c:pt idx="3815">
                  <c:v>125.57714790234434</c:v>
                </c:pt>
                <c:pt idx="3816">
                  <c:v>126.12562988607681</c:v>
                </c:pt>
                <c:pt idx="3817">
                  <c:v>127.11701741294135</c:v>
                </c:pt>
                <c:pt idx="3818">
                  <c:v>128.50735695060999</c:v>
                </c:pt>
                <c:pt idx="3819">
                  <c:v>130.10547624356519</c:v>
                </c:pt>
                <c:pt idx="3820">
                  <c:v>132.02159293083412</c:v>
                </c:pt>
                <c:pt idx="3821">
                  <c:v>134.09136807524609</c:v>
                </c:pt>
                <c:pt idx="3822">
                  <c:v>136.26924195832106</c:v>
                </c:pt>
                <c:pt idx="3823">
                  <c:v>133.36982469858674</c:v>
                </c:pt>
                <c:pt idx="3824">
                  <c:v>141.01282176656332</c:v>
                </c:pt>
                <c:pt idx="3825">
                  <c:v>138.16733711079968</c:v>
                </c:pt>
                <c:pt idx="3826">
                  <c:v>140.68242506469397</c:v>
                </c:pt>
                <c:pt idx="3827">
                  <c:v>143.13546896495711</c:v>
                </c:pt>
                <c:pt idx="3828">
                  <c:v>145.79622344767532</c:v>
                </c:pt>
                <c:pt idx="3829">
                  <c:v>148.35436138832421</c:v>
                </c:pt>
                <c:pt idx="3830">
                  <c:v>150.95994337463139</c:v>
                </c:pt>
                <c:pt idx="3831">
                  <c:v>148.45188844507408</c:v>
                </c:pt>
                <c:pt idx="3832">
                  <c:v>132.28486592991285</c:v>
                </c:pt>
                <c:pt idx="3833">
                  <c:v>126.84110560183221</c:v>
                </c:pt>
                <c:pt idx="3834">
                  <c:v>127.07990450128479</c:v>
                </c:pt>
                <c:pt idx="3835">
                  <c:v>127.74309105079244</c:v>
                </c:pt>
                <c:pt idx="3836">
                  <c:v>128.72774678201321</c:v>
                </c:pt>
                <c:pt idx="3837">
                  <c:v>130.12574174766047</c:v>
                </c:pt>
                <c:pt idx="3838">
                  <c:v>131.79113412642926</c:v>
                </c:pt>
                <c:pt idx="3839">
                  <c:v>133.6978693736545</c:v>
                </c:pt>
                <c:pt idx="3840">
                  <c:v>135.87023765610857</c:v>
                </c:pt>
                <c:pt idx="3841">
                  <c:v>132.82221217083307</c:v>
                </c:pt>
                <c:pt idx="3842">
                  <c:v>135.17520875106391</c:v>
                </c:pt>
                <c:pt idx="3843">
                  <c:v>137.57746870459729</c:v>
                </c:pt>
                <c:pt idx="3844">
                  <c:v>140.05519355630881</c:v>
                </c:pt>
                <c:pt idx="3845">
                  <c:v>142.44320913828631</c:v>
                </c:pt>
                <c:pt idx="3846">
                  <c:v>145.01010094429051</c:v>
                </c:pt>
                <c:pt idx="3847">
                  <c:v>147.72628611790097</c:v>
                </c:pt>
                <c:pt idx="3848">
                  <c:v>150.33883286276975</c:v>
                </c:pt>
                <c:pt idx="3849">
                  <c:v>147.77441370494893</c:v>
                </c:pt>
                <c:pt idx="3850">
                  <c:v>150.4481387387591</c:v>
                </c:pt>
                <c:pt idx="3851">
                  <c:v>153.15023278766301</c:v>
                </c:pt>
                <c:pt idx="3852">
                  <c:v>134.1411235328865</c:v>
                </c:pt>
                <c:pt idx="3853">
                  <c:v>128.96899549541902</c:v>
                </c:pt>
                <c:pt idx="3854">
                  <c:v>130.10048940006314</c:v>
                </c:pt>
                <c:pt idx="3855">
                  <c:v>131.17521813642142</c:v>
                </c:pt>
                <c:pt idx="3856">
                  <c:v>132.5392338565687</c:v>
                </c:pt>
                <c:pt idx="3857">
                  <c:v>134.22985895534018</c:v>
                </c:pt>
                <c:pt idx="3858">
                  <c:v>130.93035632059636</c:v>
                </c:pt>
                <c:pt idx="3859">
                  <c:v>133.04332420585624</c:v>
                </c:pt>
                <c:pt idx="3860">
                  <c:v>135.34593618657595</c:v>
                </c:pt>
                <c:pt idx="3861">
                  <c:v>137.66898720023261</c:v>
                </c:pt>
                <c:pt idx="3862">
                  <c:v>140.12095767879129</c:v>
                </c:pt>
                <c:pt idx="3863">
                  <c:v>142.65106304788958</c:v>
                </c:pt>
                <c:pt idx="3864">
                  <c:v>145.13081599085143</c:v>
                </c:pt>
                <c:pt idx="3865">
                  <c:v>147.67160357567661</c:v>
                </c:pt>
                <c:pt idx="3866">
                  <c:v>150.18547571649358</c:v>
                </c:pt>
                <c:pt idx="3867">
                  <c:v>153.01671771070187</c:v>
                </c:pt>
                <c:pt idx="3868">
                  <c:v>150.53371295340355</c:v>
                </c:pt>
                <c:pt idx="3869">
                  <c:v>153.16884997468887</c:v>
                </c:pt>
                <c:pt idx="3870">
                  <c:v>155.73349040862377</c:v>
                </c:pt>
                <c:pt idx="3871">
                  <c:v>158.3936133481628</c:v>
                </c:pt>
                <c:pt idx="3872">
                  <c:v>136.74690926899299</c:v>
                </c:pt>
                <c:pt idx="3873">
                  <c:v>131.79180508354455</c:v>
                </c:pt>
                <c:pt idx="3874">
                  <c:v>133.74632602472147</c:v>
                </c:pt>
                <c:pt idx="3875">
                  <c:v>135.0611809173802</c:v>
                </c:pt>
                <c:pt idx="3876">
                  <c:v>131.45301762544477</c:v>
                </c:pt>
                <c:pt idx="3877">
                  <c:v>133.37234664870911</c:v>
                </c:pt>
                <c:pt idx="3878">
                  <c:v>135.50847569928871</c:v>
                </c:pt>
                <c:pt idx="3879">
                  <c:v>137.7434220263053</c:v>
                </c:pt>
                <c:pt idx="3880">
                  <c:v>140.14200951545632</c:v>
                </c:pt>
                <c:pt idx="3881">
                  <c:v>142.59575400920608</c:v>
                </c:pt>
                <c:pt idx="3882">
                  <c:v>145.10606154241006</c:v>
                </c:pt>
                <c:pt idx="3883">
                  <c:v>147.6308501649001</c:v>
                </c:pt>
                <c:pt idx="3884">
                  <c:v>150.14542132168086</c:v>
                </c:pt>
                <c:pt idx="3885">
                  <c:v>152.62967613705035</c:v>
                </c:pt>
                <c:pt idx="3886">
                  <c:v>150.22472038189085</c:v>
                </c:pt>
                <c:pt idx="3887">
                  <c:v>152.91656712851417</c:v>
                </c:pt>
                <c:pt idx="3888">
                  <c:v>155.52128999922772</c:v>
                </c:pt>
                <c:pt idx="3889">
                  <c:v>158.26169249954592</c:v>
                </c:pt>
                <c:pt idx="3890">
                  <c:v>160.95217624201189</c:v>
                </c:pt>
                <c:pt idx="3891">
                  <c:v>163.62296554967008</c:v>
                </c:pt>
                <c:pt idx="3892">
                  <c:v>140.0424991435836</c:v>
                </c:pt>
                <c:pt idx="3893">
                  <c:v>135.35587765142819</c:v>
                </c:pt>
                <c:pt idx="3894">
                  <c:v>137.84703383986761</c:v>
                </c:pt>
                <c:pt idx="3895">
                  <c:v>134.17763827131841</c:v>
                </c:pt>
                <c:pt idx="3896">
                  <c:v>135.99852808663289</c:v>
                </c:pt>
                <c:pt idx="3897">
                  <c:v>138.07554679197665</c:v>
                </c:pt>
                <c:pt idx="3898">
                  <c:v>140.34766385221755</c:v>
                </c:pt>
                <c:pt idx="3899">
                  <c:v>142.67955173560779</c:v>
                </c:pt>
                <c:pt idx="3900">
                  <c:v>145.12332375853526</c:v>
                </c:pt>
                <c:pt idx="3901">
                  <c:v>147.61479412298689</c:v>
                </c:pt>
                <c:pt idx="3902">
                  <c:v>150.13702277233816</c:v>
                </c:pt>
                <c:pt idx="3903">
                  <c:v>152.66979772352678</c:v>
                </c:pt>
                <c:pt idx="3904">
                  <c:v>155.16281774820564</c:v>
                </c:pt>
                <c:pt idx="3905">
                  <c:v>152.6111529916264</c:v>
                </c:pt>
                <c:pt idx="3906">
                  <c:v>155.37859142288136</c:v>
                </c:pt>
                <c:pt idx="3907">
                  <c:v>158.10189305399854</c:v>
                </c:pt>
                <c:pt idx="3908">
                  <c:v>160.78482078289929</c:v>
                </c:pt>
                <c:pt idx="3909">
                  <c:v>163.45758336857031</c:v>
                </c:pt>
                <c:pt idx="3910">
                  <c:v>166.12919671168905</c:v>
                </c:pt>
                <c:pt idx="3911">
                  <c:v>168.79479205748837</c:v>
                </c:pt>
                <c:pt idx="3912">
                  <c:v>143.89413122084233</c:v>
                </c:pt>
                <c:pt idx="3913">
                  <c:v>139.36172816287387</c:v>
                </c:pt>
                <c:pt idx="3914">
                  <c:v>137.00026555214819</c:v>
                </c:pt>
                <c:pt idx="3915">
                  <c:v>138.81382986197349</c:v>
                </c:pt>
                <c:pt idx="3916">
                  <c:v>140.81356132264145</c:v>
                </c:pt>
                <c:pt idx="3917">
                  <c:v>143.01070207531941</c:v>
                </c:pt>
                <c:pt idx="3918">
                  <c:v>145.33455120232165</c:v>
                </c:pt>
                <c:pt idx="3919">
                  <c:v>147.7173512698906</c:v>
                </c:pt>
                <c:pt idx="3920">
                  <c:v>150.20189481554235</c:v>
                </c:pt>
                <c:pt idx="3921">
                  <c:v>152.61510689540924</c:v>
                </c:pt>
                <c:pt idx="3922">
                  <c:v>155.26630548919385</c:v>
                </c:pt>
                <c:pt idx="3923">
                  <c:v>157.8176766411012</c:v>
                </c:pt>
                <c:pt idx="3924">
                  <c:v>155.19444515664824</c:v>
                </c:pt>
                <c:pt idx="3925">
                  <c:v>157.8818506177326</c:v>
                </c:pt>
                <c:pt idx="3926">
                  <c:v>160.64425181720662</c:v>
                </c:pt>
                <c:pt idx="3927">
                  <c:v>163.32852829526132</c:v>
                </c:pt>
                <c:pt idx="3928">
                  <c:v>166.00491150146621</c:v>
                </c:pt>
                <c:pt idx="3929">
                  <c:v>168.66911934035721</c:v>
                </c:pt>
                <c:pt idx="3930">
                  <c:v>171.36237191325483</c:v>
                </c:pt>
                <c:pt idx="3931">
                  <c:v>174.01171769409842</c:v>
                </c:pt>
                <c:pt idx="3932">
                  <c:v>142.78107382483438</c:v>
                </c:pt>
                <c:pt idx="3933">
                  <c:v>143.67719084568097</c:v>
                </c:pt>
                <c:pt idx="3934">
                  <c:v>141.71803141387281</c:v>
                </c:pt>
                <c:pt idx="3935">
                  <c:v>143.62542165744529</c:v>
                </c:pt>
                <c:pt idx="3936">
                  <c:v>145.76241126102249</c:v>
                </c:pt>
                <c:pt idx="3937">
                  <c:v>148.02730341909228</c:v>
                </c:pt>
                <c:pt idx="3938">
                  <c:v>150.35444258718681</c:v>
                </c:pt>
                <c:pt idx="3939">
                  <c:v>152.82340336942991</c:v>
                </c:pt>
                <c:pt idx="3940">
                  <c:v>155.34438199565074</c:v>
                </c:pt>
                <c:pt idx="3941">
                  <c:v>157.84936902868523</c:v>
                </c:pt>
                <c:pt idx="3942">
                  <c:v>155.23420474115113</c:v>
                </c:pt>
                <c:pt idx="3943">
                  <c:v>157.79677432568749</c:v>
                </c:pt>
                <c:pt idx="3944">
                  <c:v>160.47026538363556</c:v>
                </c:pt>
                <c:pt idx="3945">
                  <c:v>163.14500354122922</c:v>
                </c:pt>
                <c:pt idx="3946">
                  <c:v>165.88415950479575</c:v>
                </c:pt>
                <c:pt idx="3947">
                  <c:v>168.56502482254936</c:v>
                </c:pt>
                <c:pt idx="3948">
                  <c:v>171.24547153866664</c:v>
                </c:pt>
                <c:pt idx="3949">
                  <c:v>173.88132169387734</c:v>
                </c:pt>
                <c:pt idx="3950">
                  <c:v>176.52441929285968</c:v>
                </c:pt>
                <c:pt idx="3951">
                  <c:v>179.28549314925459</c:v>
                </c:pt>
                <c:pt idx="3952">
                  <c:v>147.29357981537481</c:v>
                </c:pt>
                <c:pt idx="3953">
                  <c:v>148.2265581589277</c:v>
                </c:pt>
                <c:pt idx="3954">
                  <c:v>146.56947838414473</c:v>
                </c:pt>
                <c:pt idx="3955">
                  <c:v>148.60039933234899</c:v>
                </c:pt>
                <c:pt idx="3956">
                  <c:v>150.79740329740903</c:v>
                </c:pt>
                <c:pt idx="3957">
                  <c:v>153.11844346507974</c:v>
                </c:pt>
                <c:pt idx="3958">
                  <c:v>155.52883431456303</c:v>
                </c:pt>
                <c:pt idx="3959">
                  <c:v>158.00318202297876</c:v>
                </c:pt>
                <c:pt idx="3960">
                  <c:v>160.50127129591209</c:v>
                </c:pt>
                <c:pt idx="3961">
                  <c:v>157.87095438064</c:v>
                </c:pt>
                <c:pt idx="3962">
                  <c:v>160.46369244051516</c:v>
                </c:pt>
                <c:pt idx="3963">
                  <c:v>163.11290657095103</c:v>
                </c:pt>
                <c:pt idx="3964">
                  <c:v>165.76282595026288</c:v>
                </c:pt>
                <c:pt idx="3965">
                  <c:v>168.4099911840699</c:v>
                </c:pt>
                <c:pt idx="3966">
                  <c:v>171.16198743062137</c:v>
                </c:pt>
                <c:pt idx="3967">
                  <c:v>173.78217641514459</c:v>
                </c:pt>
                <c:pt idx="3968">
                  <c:v>176.40039421170013</c:v>
                </c:pt>
                <c:pt idx="3969">
                  <c:v>179.16141642053296</c:v>
                </c:pt>
                <c:pt idx="3970">
                  <c:v>181.89951792776159</c:v>
                </c:pt>
                <c:pt idx="3971">
                  <c:v>179.38932946817255</c:v>
                </c:pt>
                <c:pt idx="3972">
                  <c:v>152.25654014430953</c:v>
                </c:pt>
                <c:pt idx="3973">
                  <c:v>153.31857141488945</c:v>
                </c:pt>
                <c:pt idx="3974">
                  <c:v>151.911165508609</c:v>
                </c:pt>
                <c:pt idx="3975">
                  <c:v>154.05166217861378</c:v>
                </c:pt>
                <c:pt idx="3976">
                  <c:v>156.30424932343834</c:v>
                </c:pt>
                <c:pt idx="3977">
                  <c:v>158.67107738694119</c:v>
                </c:pt>
                <c:pt idx="3978">
                  <c:v>161.09863528580146</c:v>
                </c:pt>
                <c:pt idx="3979">
                  <c:v>163.61588974077745</c:v>
                </c:pt>
                <c:pt idx="3980">
                  <c:v>160.91207811006225</c:v>
                </c:pt>
                <c:pt idx="3981">
                  <c:v>163.53281617409883</c:v>
                </c:pt>
                <c:pt idx="3982">
                  <c:v>166.10722202511985</c:v>
                </c:pt>
                <c:pt idx="3983">
                  <c:v>168.72403803406232</c:v>
                </c:pt>
                <c:pt idx="3984">
                  <c:v>171.45961757178003</c:v>
                </c:pt>
                <c:pt idx="3985">
                  <c:v>174.03861082764982</c:v>
                </c:pt>
                <c:pt idx="3986">
                  <c:v>176.83521567021711</c:v>
                </c:pt>
                <c:pt idx="3987">
                  <c:v>179.50502805342308</c:v>
                </c:pt>
                <c:pt idx="3988">
                  <c:v>182.230492341965</c:v>
                </c:pt>
                <c:pt idx="3989">
                  <c:v>179.68848464837944</c:v>
                </c:pt>
                <c:pt idx="3990">
                  <c:v>182.39494461529796</c:v>
                </c:pt>
                <c:pt idx="3991">
                  <c:v>185.09420190645508</c:v>
                </c:pt>
                <c:pt idx="3992">
                  <c:v>157.05192092957427</c:v>
                </c:pt>
                <c:pt idx="3993">
                  <c:v>158.16925418201254</c:v>
                </c:pt>
                <c:pt idx="3994">
                  <c:v>156.9900818355498</c:v>
                </c:pt>
                <c:pt idx="3995">
                  <c:v>159.16316059968963</c:v>
                </c:pt>
                <c:pt idx="3996">
                  <c:v>161.473541947016</c:v>
                </c:pt>
                <c:pt idx="3997">
                  <c:v>163.86570979026567</c:v>
                </c:pt>
                <c:pt idx="3998">
                  <c:v>161.07458829069571</c:v>
                </c:pt>
                <c:pt idx="3999">
                  <c:v>163.63555127722466</c:v>
                </c:pt>
                <c:pt idx="4000">
                  <c:v>166.19502853386996</c:v>
                </c:pt>
                <c:pt idx="4001">
                  <c:v>168.76644556252666</c:v>
                </c:pt>
                <c:pt idx="4002">
                  <c:v>171.43149069303652</c:v>
                </c:pt>
                <c:pt idx="4003">
                  <c:v>173.9958726544323</c:v>
                </c:pt>
                <c:pt idx="4004">
                  <c:v>176.75444493709915</c:v>
                </c:pt>
                <c:pt idx="4005">
                  <c:v>179.33839727749782</c:v>
                </c:pt>
                <c:pt idx="4006">
                  <c:v>182.15605244537309</c:v>
                </c:pt>
                <c:pt idx="4007">
                  <c:v>184.83723420128715</c:v>
                </c:pt>
                <c:pt idx="4008">
                  <c:v>182.3020722955585</c:v>
                </c:pt>
                <c:pt idx="4009">
                  <c:v>185.00222621870506</c:v>
                </c:pt>
                <c:pt idx="4010">
                  <c:v>187.71610535492917</c:v>
                </c:pt>
                <c:pt idx="4011">
                  <c:v>190.45030780535393</c:v>
                </c:pt>
                <c:pt idx="4012">
                  <c:v>161.93883342779657</c:v>
                </c:pt>
                <c:pt idx="4013">
                  <c:v>163.1193852589889</c:v>
                </c:pt>
                <c:pt idx="4014">
                  <c:v>162.08816743649336</c:v>
                </c:pt>
                <c:pt idx="4015">
                  <c:v>164.3287143279704</c:v>
                </c:pt>
                <c:pt idx="4016">
                  <c:v>166.64866057472219</c:v>
                </c:pt>
                <c:pt idx="4017">
                  <c:v>163.8285706763964</c:v>
                </c:pt>
                <c:pt idx="4018">
                  <c:v>166.33016814451534</c:v>
                </c:pt>
                <c:pt idx="4019">
                  <c:v>168.87868835848451</c:v>
                </c:pt>
                <c:pt idx="4020">
                  <c:v>171.47852122882881</c:v>
                </c:pt>
                <c:pt idx="4021">
                  <c:v>174.05503561938082</c:v>
                </c:pt>
                <c:pt idx="4022">
                  <c:v>176.67952910136117</c:v>
                </c:pt>
                <c:pt idx="4023">
                  <c:v>179.32201230825902</c:v>
                </c:pt>
                <c:pt idx="4024">
                  <c:v>182.0511473335236</c:v>
                </c:pt>
                <c:pt idx="4025">
                  <c:v>184.70578682471051</c:v>
                </c:pt>
                <c:pt idx="4026">
                  <c:v>187.4720703997211</c:v>
                </c:pt>
                <c:pt idx="4027">
                  <c:v>184.92838416918045</c:v>
                </c:pt>
                <c:pt idx="4028">
                  <c:v>187.62964763187048</c:v>
                </c:pt>
                <c:pt idx="4029">
                  <c:v>190.32884805503855</c:v>
                </c:pt>
                <c:pt idx="4030">
                  <c:v>193.05996737004196</c:v>
                </c:pt>
                <c:pt idx="4031">
                  <c:v>195.63589832427419</c:v>
                </c:pt>
                <c:pt idx="4032">
                  <c:v>166.92009012925939</c:v>
                </c:pt>
                <c:pt idx="4033">
                  <c:v>168.15794720271791</c:v>
                </c:pt>
                <c:pt idx="4034">
                  <c:v>167.22965986545205</c:v>
                </c:pt>
                <c:pt idx="4035">
                  <c:v>169.49859446736502</c:v>
                </c:pt>
                <c:pt idx="4036">
                  <c:v>166.62859063546537</c:v>
                </c:pt>
                <c:pt idx="4037">
                  <c:v>169.06833897986689</c:v>
                </c:pt>
                <c:pt idx="4038">
                  <c:v>171.60182382652326</c:v>
                </c:pt>
                <c:pt idx="4039">
                  <c:v>174.15869444394534</c:v>
                </c:pt>
                <c:pt idx="4040">
                  <c:v>176.73849609067895</c:v>
                </c:pt>
                <c:pt idx="4041">
                  <c:v>179.37499660038014</c:v>
                </c:pt>
                <c:pt idx="4042">
                  <c:v>182.00893434975822</c:v>
                </c:pt>
                <c:pt idx="4043">
                  <c:v>184.70177484822935</c:v>
                </c:pt>
                <c:pt idx="4044">
                  <c:v>187.3751163964042</c:v>
                </c:pt>
                <c:pt idx="4045">
                  <c:v>190.04146646183793</c:v>
                </c:pt>
                <c:pt idx="4046">
                  <c:v>187.54903999495028</c:v>
                </c:pt>
                <c:pt idx="4047">
                  <c:v>190.22192348467652</c:v>
                </c:pt>
                <c:pt idx="4048">
                  <c:v>192.94374134696841</c:v>
                </c:pt>
                <c:pt idx="4049">
                  <c:v>195.66566822594683</c:v>
                </c:pt>
                <c:pt idx="4050">
                  <c:v>198.23969062531779</c:v>
                </c:pt>
                <c:pt idx="4051">
                  <c:v>201.02286765109514</c:v>
                </c:pt>
                <c:pt idx="4052">
                  <c:v>171.946044306338</c:v>
                </c:pt>
                <c:pt idx="4053">
                  <c:v>173.26023631474649</c:v>
                </c:pt>
                <c:pt idx="4054">
                  <c:v>172.41636929285323</c:v>
                </c:pt>
                <c:pt idx="4055">
                  <c:v>174.73221833984263</c:v>
                </c:pt>
                <c:pt idx="4056">
                  <c:v>171.88064127552531</c:v>
                </c:pt>
                <c:pt idx="4057">
                  <c:v>174.35467379605541</c:v>
                </c:pt>
                <c:pt idx="4058">
                  <c:v>176.88496063237687</c:v>
                </c:pt>
                <c:pt idx="4059">
                  <c:v>179.426562370054</c:v>
                </c:pt>
                <c:pt idx="4060">
                  <c:v>182.05213543788392</c:v>
                </c:pt>
                <c:pt idx="4061">
                  <c:v>184.68705360952558</c:v>
                </c:pt>
                <c:pt idx="4062">
                  <c:v>187.30891898416084</c:v>
                </c:pt>
                <c:pt idx="4063">
                  <c:v>190.03662462073532</c:v>
                </c:pt>
                <c:pt idx="4064">
                  <c:v>187.46916822100258</c:v>
                </c:pt>
                <c:pt idx="4065">
                  <c:v>190.15648168313956</c:v>
                </c:pt>
                <c:pt idx="4066">
                  <c:v>192.89665415027409</c:v>
                </c:pt>
                <c:pt idx="4067">
                  <c:v>195.58293433411876</c:v>
                </c:pt>
                <c:pt idx="4068">
                  <c:v>198.29359244202249</c:v>
                </c:pt>
                <c:pt idx="4069">
                  <c:v>201.02524571730936</c:v>
                </c:pt>
                <c:pt idx="4070">
                  <c:v>203.66020270422908</c:v>
                </c:pt>
                <c:pt idx="4071">
                  <c:v>206.43019986853187</c:v>
                </c:pt>
                <c:pt idx="4072">
                  <c:v>182.34232452132579</c:v>
                </c:pt>
                <c:pt idx="4073">
                  <c:v>178.41591655954727</c:v>
                </c:pt>
                <c:pt idx="4074">
                  <c:v>177.62555921379905</c:v>
                </c:pt>
                <c:pt idx="4075">
                  <c:v>179.97171494451609</c:v>
                </c:pt>
                <c:pt idx="4076">
                  <c:v>177.15364781465669</c:v>
                </c:pt>
                <c:pt idx="4077">
                  <c:v>179.6351388919856</c:v>
                </c:pt>
                <c:pt idx="4078">
                  <c:v>182.16683591291152</c:v>
                </c:pt>
                <c:pt idx="4079">
                  <c:v>184.75322659707794</c:v>
                </c:pt>
                <c:pt idx="4080">
                  <c:v>187.36035498946529</c:v>
                </c:pt>
                <c:pt idx="4081">
                  <c:v>189.99451114948235</c:v>
                </c:pt>
                <c:pt idx="4082">
                  <c:v>192.66255541421069</c:v>
                </c:pt>
                <c:pt idx="4083">
                  <c:v>190.12824286974003</c:v>
                </c:pt>
                <c:pt idx="4084">
                  <c:v>192.80720866088987</c:v>
                </c:pt>
                <c:pt idx="4085">
                  <c:v>195.49608443080629</c:v>
                </c:pt>
                <c:pt idx="4086">
                  <c:v>198.23064418625248</c:v>
                </c:pt>
                <c:pt idx="4087">
                  <c:v>200.92763604808079</c:v>
                </c:pt>
                <c:pt idx="4088">
                  <c:v>203.64355392848384</c:v>
                </c:pt>
                <c:pt idx="4089">
                  <c:v>206.27044147282319</c:v>
                </c:pt>
                <c:pt idx="4090">
                  <c:v>209.03489918265797</c:v>
                </c:pt>
                <c:pt idx="4091">
                  <c:v>211.78816046215812</c:v>
                </c:pt>
                <c:pt idx="4092">
                  <c:v>182.24525622090223</c:v>
                </c:pt>
                <c:pt idx="4093">
                  <c:v>183.5673000506491</c:v>
                </c:pt>
                <c:pt idx="4094">
                  <c:v>182.87774595551045</c:v>
                </c:pt>
                <c:pt idx="4095">
                  <c:v>185.22884295391725</c:v>
                </c:pt>
                <c:pt idx="4096">
                  <c:v>182.41972900986815</c:v>
                </c:pt>
                <c:pt idx="4097">
                  <c:v>184.91551339472869</c:v>
                </c:pt>
                <c:pt idx="4098">
                  <c:v>187.46718889315017</c:v>
                </c:pt>
                <c:pt idx="4099">
                  <c:v>190.07777383971211</c:v>
                </c:pt>
                <c:pt idx="4100">
                  <c:v>192.64064934304787</c:v>
                </c:pt>
                <c:pt idx="4101">
                  <c:v>195.35492345589265</c:v>
                </c:pt>
                <c:pt idx="4102">
                  <c:v>192.77196867966092</c:v>
                </c:pt>
                <c:pt idx="4103">
                  <c:v>195.46643368127903</c:v>
                </c:pt>
                <c:pt idx="4104">
                  <c:v>198.15372258831204</c:v>
                </c:pt>
                <c:pt idx="4105">
                  <c:v>200.84279025972191</c:v>
                </c:pt>
                <c:pt idx="4106">
                  <c:v>203.56836468290649</c:v>
                </c:pt>
                <c:pt idx="4107">
                  <c:v>206.29689402377122</c:v>
                </c:pt>
                <c:pt idx="4108">
                  <c:v>208.88273645172671</c:v>
                </c:pt>
                <c:pt idx="4109">
                  <c:v>211.68105438438414</c:v>
                </c:pt>
                <c:pt idx="4110">
                  <c:v>214.41827868626245</c:v>
                </c:pt>
                <c:pt idx="4111">
                  <c:v>217.13872252029745</c:v>
                </c:pt>
                <c:pt idx="4112">
                  <c:v>187.80821156202828</c:v>
                </c:pt>
                <c:pt idx="4113">
                  <c:v>189.16344032886954</c:v>
                </c:pt>
                <c:pt idx="4114">
                  <c:v>188.53393874179341</c:v>
                </c:pt>
                <c:pt idx="4115">
                  <c:v>190.90623246477702</c:v>
                </c:pt>
                <c:pt idx="4116">
                  <c:v>188.11302789809173</c:v>
                </c:pt>
                <c:pt idx="4117">
                  <c:v>190.60451008217095</c:v>
                </c:pt>
                <c:pt idx="4118">
                  <c:v>193.18761467558295</c:v>
                </c:pt>
                <c:pt idx="4119">
                  <c:v>195.79342012538697</c:v>
                </c:pt>
                <c:pt idx="4120">
                  <c:v>198.36205066042362</c:v>
                </c:pt>
                <c:pt idx="4121">
                  <c:v>195.86283217883513</c:v>
                </c:pt>
                <c:pt idx="4122">
                  <c:v>198.54005126881989</c:v>
                </c:pt>
                <c:pt idx="4123">
                  <c:v>201.22326622258461</c:v>
                </c:pt>
                <c:pt idx="4124">
                  <c:v>203.80111812840622</c:v>
                </c:pt>
                <c:pt idx="4125">
                  <c:v>206.60707892306061</c:v>
                </c:pt>
                <c:pt idx="4126">
                  <c:v>209.34296284406506</c:v>
                </c:pt>
                <c:pt idx="4127">
                  <c:v>212.06738677061196</c:v>
                </c:pt>
                <c:pt idx="4128">
                  <c:v>214.72364555599592</c:v>
                </c:pt>
                <c:pt idx="4129">
                  <c:v>217.49201106699837</c:v>
                </c:pt>
                <c:pt idx="4130">
                  <c:v>220.18018844066549</c:v>
                </c:pt>
                <c:pt idx="4131">
                  <c:v>217.66984473510257</c:v>
                </c:pt>
                <c:pt idx="4132">
                  <c:v>88.049965293695195</c:v>
                </c:pt>
                <c:pt idx="4133">
                  <c:v>86.409640321109293</c:v>
                </c:pt>
                <c:pt idx="4134">
                  <c:v>85.862865330247303</c:v>
                </c:pt>
                <c:pt idx="4135">
                  <c:v>85.589477834816293</c:v>
                </c:pt>
                <c:pt idx="4136">
                  <c:v>85.425445337557704</c:v>
                </c:pt>
                <c:pt idx="4137">
                  <c:v>85.319542564471703</c:v>
                </c:pt>
                <c:pt idx="4138">
                  <c:v>89.203734894921197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1-4326-8624-CE0D770D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184847"/>
        <c:axId val="842785615"/>
      </c:scatterChart>
      <c:valAx>
        <c:axId val="10751848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Carbon Free Energy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85615"/>
        <c:crosses val="autoZero"/>
        <c:crossBetween val="midCat"/>
      </c:valAx>
      <c:valAx>
        <c:axId val="842785615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LOCE ($/MWh) Adjust w/ CAPEX/Fuel Inputs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8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LCOE </a:t>
            </a:r>
            <a:r>
              <a:rPr lang="en-US" sz="1600" b="1" baseline="0"/>
              <a:t>vs. Load Compliance %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Project LOCE ($/MWh)
w/ user CAPEX/Fuel inputs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data!$H$2:$H$4140</c:f>
              <c:numCache>
                <c:formatCode>0.00</c:formatCode>
                <c:ptCount val="4139"/>
                <c:pt idx="0">
                  <c:v>45.981735159817298</c:v>
                </c:pt>
                <c:pt idx="1">
                  <c:v>10.7762557077625</c:v>
                </c:pt>
                <c:pt idx="2">
                  <c:v>25.707762557077601</c:v>
                </c:pt>
                <c:pt idx="3">
                  <c:v>33.413242009132397</c:v>
                </c:pt>
                <c:pt idx="4">
                  <c:v>38.070776255707699</c:v>
                </c:pt>
                <c:pt idx="5">
                  <c:v>41.6666666666666</c:v>
                </c:pt>
                <c:pt idx="6">
                  <c:v>44.897260273972599</c:v>
                </c:pt>
                <c:pt idx="7">
                  <c:v>47.374429223744201</c:v>
                </c:pt>
                <c:pt idx="8">
                  <c:v>49.429223744292202</c:v>
                </c:pt>
                <c:pt idx="9">
                  <c:v>50.970319634703202</c:v>
                </c:pt>
                <c:pt idx="10">
                  <c:v>52.694063926940601</c:v>
                </c:pt>
                <c:pt idx="11">
                  <c:v>54.1324200913241</c:v>
                </c:pt>
                <c:pt idx="12">
                  <c:v>55.239726027397197</c:v>
                </c:pt>
                <c:pt idx="13">
                  <c:v>56.141552511415497</c:v>
                </c:pt>
                <c:pt idx="14">
                  <c:v>57.043378995433699</c:v>
                </c:pt>
                <c:pt idx="15">
                  <c:v>57.625570776255699</c:v>
                </c:pt>
                <c:pt idx="16">
                  <c:v>58.184931506849303</c:v>
                </c:pt>
                <c:pt idx="17">
                  <c:v>58.744292237442899</c:v>
                </c:pt>
                <c:pt idx="18">
                  <c:v>1.35844748858447</c:v>
                </c:pt>
                <c:pt idx="19">
                  <c:v>15.2853881278538</c:v>
                </c:pt>
                <c:pt idx="20">
                  <c:v>28.561643835616401</c:v>
                </c:pt>
                <c:pt idx="21">
                  <c:v>36.107305936072997</c:v>
                </c:pt>
                <c:pt idx="22">
                  <c:v>40.936073059360702</c:v>
                </c:pt>
                <c:pt idx="23">
                  <c:v>44.817351598173502</c:v>
                </c:pt>
                <c:pt idx="24">
                  <c:v>48.093607305935997</c:v>
                </c:pt>
                <c:pt idx="25">
                  <c:v>50.662100456620998</c:v>
                </c:pt>
                <c:pt idx="26">
                  <c:v>52.751141552511399</c:v>
                </c:pt>
                <c:pt idx="27">
                  <c:v>54.4520547945205</c:v>
                </c:pt>
                <c:pt idx="28">
                  <c:v>56.107305936072997</c:v>
                </c:pt>
                <c:pt idx="29">
                  <c:v>57.374429223744201</c:v>
                </c:pt>
                <c:pt idx="30">
                  <c:v>58.310502283105002</c:v>
                </c:pt>
                <c:pt idx="31">
                  <c:v>59.143835616438302</c:v>
                </c:pt>
                <c:pt idx="32">
                  <c:v>60.011415525114103</c:v>
                </c:pt>
                <c:pt idx="33">
                  <c:v>60.753424657534197</c:v>
                </c:pt>
                <c:pt idx="34">
                  <c:v>61.244292237442899</c:v>
                </c:pt>
                <c:pt idx="35">
                  <c:v>61.735159817351601</c:v>
                </c:pt>
                <c:pt idx="36">
                  <c:v>0.29680365296803601</c:v>
                </c:pt>
                <c:pt idx="37">
                  <c:v>7.7625570776255701</c:v>
                </c:pt>
                <c:pt idx="38">
                  <c:v>21.689497716894898</c:v>
                </c:pt>
                <c:pt idx="39">
                  <c:v>34.600456621004497</c:v>
                </c:pt>
                <c:pt idx="40">
                  <c:v>42.842465753424598</c:v>
                </c:pt>
                <c:pt idx="41">
                  <c:v>48.093607305935997</c:v>
                </c:pt>
                <c:pt idx="42">
                  <c:v>52.054794520547901</c:v>
                </c:pt>
                <c:pt idx="43">
                  <c:v>55.034246575342401</c:v>
                </c:pt>
                <c:pt idx="44">
                  <c:v>57.682648401826398</c:v>
                </c:pt>
                <c:pt idx="45">
                  <c:v>59.748858447488502</c:v>
                </c:pt>
                <c:pt idx="46">
                  <c:v>61.438356164383499</c:v>
                </c:pt>
                <c:pt idx="47">
                  <c:v>62.8538812785388</c:v>
                </c:pt>
                <c:pt idx="48">
                  <c:v>63.984018264840103</c:v>
                </c:pt>
                <c:pt idx="49">
                  <c:v>64.942922374429202</c:v>
                </c:pt>
                <c:pt idx="50">
                  <c:v>65.8333333333333</c:v>
                </c:pt>
                <c:pt idx="51">
                  <c:v>66.723744292237399</c:v>
                </c:pt>
                <c:pt idx="52">
                  <c:v>67.522831050228305</c:v>
                </c:pt>
                <c:pt idx="53">
                  <c:v>68.059360730593596</c:v>
                </c:pt>
                <c:pt idx="54">
                  <c:v>68.527397260273901</c:v>
                </c:pt>
                <c:pt idx="55">
                  <c:v>0</c:v>
                </c:pt>
                <c:pt idx="56">
                  <c:v>15.4223744292237</c:v>
                </c:pt>
                <c:pt idx="57">
                  <c:v>30.856164383561602</c:v>
                </c:pt>
                <c:pt idx="58">
                  <c:v>44.817351598173502</c:v>
                </c:pt>
                <c:pt idx="59">
                  <c:v>53.276255707762502</c:v>
                </c:pt>
                <c:pt idx="60">
                  <c:v>58.8470319634703</c:v>
                </c:pt>
                <c:pt idx="61">
                  <c:v>63.219178082191704</c:v>
                </c:pt>
                <c:pt idx="62">
                  <c:v>66.506849315068493</c:v>
                </c:pt>
                <c:pt idx="63">
                  <c:v>68.904109589041099</c:v>
                </c:pt>
                <c:pt idx="64">
                  <c:v>71.038812785388103</c:v>
                </c:pt>
                <c:pt idx="65">
                  <c:v>72.522831050228305</c:v>
                </c:pt>
                <c:pt idx="66">
                  <c:v>74.052511415525103</c:v>
                </c:pt>
                <c:pt idx="67">
                  <c:v>75.125570776255699</c:v>
                </c:pt>
                <c:pt idx="68">
                  <c:v>76.324200913241995</c:v>
                </c:pt>
                <c:pt idx="69">
                  <c:v>77.157534246575295</c:v>
                </c:pt>
                <c:pt idx="70">
                  <c:v>77.910958904109506</c:v>
                </c:pt>
                <c:pt idx="71">
                  <c:v>78.481735159817305</c:v>
                </c:pt>
                <c:pt idx="72">
                  <c:v>78.995433789954305</c:v>
                </c:pt>
                <c:pt idx="73">
                  <c:v>79.394977168949694</c:v>
                </c:pt>
                <c:pt idx="74">
                  <c:v>0.53652968036529602</c:v>
                </c:pt>
                <c:pt idx="75">
                  <c:v>7.7397260273972597</c:v>
                </c:pt>
                <c:pt idx="76">
                  <c:v>30.3538812785388</c:v>
                </c:pt>
                <c:pt idx="77">
                  <c:v>45.981735159817298</c:v>
                </c:pt>
                <c:pt idx="78">
                  <c:v>59.440639269406297</c:v>
                </c:pt>
                <c:pt idx="79">
                  <c:v>67.705479452054703</c:v>
                </c:pt>
                <c:pt idx="80">
                  <c:v>72.831050228310502</c:v>
                </c:pt>
                <c:pt idx="81">
                  <c:v>76.198630136986296</c:v>
                </c:pt>
                <c:pt idx="82">
                  <c:v>78.470319634703202</c:v>
                </c:pt>
                <c:pt idx="83">
                  <c:v>80.194063926940601</c:v>
                </c:pt>
                <c:pt idx="84">
                  <c:v>81.518264840182596</c:v>
                </c:pt>
                <c:pt idx="85">
                  <c:v>82.648401826484005</c:v>
                </c:pt>
                <c:pt idx="86">
                  <c:v>83.687214611872093</c:v>
                </c:pt>
                <c:pt idx="87">
                  <c:v>84.748858447488502</c:v>
                </c:pt>
                <c:pt idx="88">
                  <c:v>85.662100456621005</c:v>
                </c:pt>
                <c:pt idx="89">
                  <c:v>86.255707762556995</c:v>
                </c:pt>
                <c:pt idx="90">
                  <c:v>86.7922374429223</c:v>
                </c:pt>
                <c:pt idx="91">
                  <c:v>87.157534246575295</c:v>
                </c:pt>
                <c:pt idx="92">
                  <c:v>87.408675799086694</c:v>
                </c:pt>
                <c:pt idx="93">
                  <c:v>87.625570776255699</c:v>
                </c:pt>
                <c:pt idx="94">
                  <c:v>39.920091324200897</c:v>
                </c:pt>
                <c:pt idx="95">
                  <c:v>43.219178082191704</c:v>
                </c:pt>
                <c:pt idx="96">
                  <c:v>57.374429223744201</c:v>
                </c:pt>
                <c:pt idx="97">
                  <c:v>68.904109589041099</c:v>
                </c:pt>
                <c:pt idx="98">
                  <c:v>76.780821917808197</c:v>
                </c:pt>
                <c:pt idx="99">
                  <c:v>80.8333333333333</c:v>
                </c:pt>
                <c:pt idx="100">
                  <c:v>83.481735159817305</c:v>
                </c:pt>
                <c:pt idx="101">
                  <c:v>85.479452054794507</c:v>
                </c:pt>
                <c:pt idx="102">
                  <c:v>86.974885844748798</c:v>
                </c:pt>
                <c:pt idx="103">
                  <c:v>87.968036529680305</c:v>
                </c:pt>
                <c:pt idx="104">
                  <c:v>88.926940639269404</c:v>
                </c:pt>
                <c:pt idx="105">
                  <c:v>89.783105022830995</c:v>
                </c:pt>
                <c:pt idx="106">
                  <c:v>90.3196347031963</c:v>
                </c:pt>
                <c:pt idx="107">
                  <c:v>90.742009132420094</c:v>
                </c:pt>
                <c:pt idx="108">
                  <c:v>91.038812785388103</c:v>
                </c:pt>
                <c:pt idx="109">
                  <c:v>91.255707762556995</c:v>
                </c:pt>
                <c:pt idx="110">
                  <c:v>91.518264840182596</c:v>
                </c:pt>
                <c:pt idx="111">
                  <c:v>91.746575342465704</c:v>
                </c:pt>
                <c:pt idx="112">
                  <c:v>91.906392694063896</c:v>
                </c:pt>
                <c:pt idx="113">
                  <c:v>91.963470319634695</c:v>
                </c:pt>
                <c:pt idx="114">
                  <c:v>56.552511415525103</c:v>
                </c:pt>
                <c:pt idx="115">
                  <c:v>59.520547945205401</c:v>
                </c:pt>
                <c:pt idx="116">
                  <c:v>70.799086757990807</c:v>
                </c:pt>
                <c:pt idx="117">
                  <c:v>78.732876712328704</c:v>
                </c:pt>
                <c:pt idx="118">
                  <c:v>83.8470319634703</c:v>
                </c:pt>
                <c:pt idx="119">
                  <c:v>86.575342465753394</c:v>
                </c:pt>
                <c:pt idx="120">
                  <c:v>88.378995433789896</c:v>
                </c:pt>
                <c:pt idx="121">
                  <c:v>89.828767123287605</c:v>
                </c:pt>
                <c:pt idx="122">
                  <c:v>90.913242009132404</c:v>
                </c:pt>
                <c:pt idx="123">
                  <c:v>91.655251141552498</c:v>
                </c:pt>
                <c:pt idx="124">
                  <c:v>92.1803652968036</c:v>
                </c:pt>
                <c:pt idx="125">
                  <c:v>92.579908675799004</c:v>
                </c:pt>
                <c:pt idx="126">
                  <c:v>92.922374429223694</c:v>
                </c:pt>
                <c:pt idx="127">
                  <c:v>93.184931506849296</c:v>
                </c:pt>
                <c:pt idx="128">
                  <c:v>93.390410958904098</c:v>
                </c:pt>
                <c:pt idx="129">
                  <c:v>93.561643835616394</c:v>
                </c:pt>
                <c:pt idx="130">
                  <c:v>93.721461187214601</c:v>
                </c:pt>
                <c:pt idx="131">
                  <c:v>93.869863013698605</c:v>
                </c:pt>
                <c:pt idx="132">
                  <c:v>93.926940639269404</c:v>
                </c:pt>
                <c:pt idx="133">
                  <c:v>93.949771689497695</c:v>
                </c:pt>
                <c:pt idx="134">
                  <c:v>67.066210045662103</c:v>
                </c:pt>
                <c:pt idx="135">
                  <c:v>69.303652968036502</c:v>
                </c:pt>
                <c:pt idx="136">
                  <c:v>78.767123287671197</c:v>
                </c:pt>
                <c:pt idx="137">
                  <c:v>84.474885844748798</c:v>
                </c:pt>
                <c:pt idx="138">
                  <c:v>88.025114155251103</c:v>
                </c:pt>
                <c:pt idx="139">
                  <c:v>89.954337899543305</c:v>
                </c:pt>
                <c:pt idx="140">
                  <c:v>91.221461187214601</c:v>
                </c:pt>
                <c:pt idx="141">
                  <c:v>92.146118721461093</c:v>
                </c:pt>
                <c:pt idx="142">
                  <c:v>92.945205479452</c:v>
                </c:pt>
                <c:pt idx="143">
                  <c:v>93.436073059360695</c:v>
                </c:pt>
                <c:pt idx="144">
                  <c:v>93.767123287671197</c:v>
                </c:pt>
                <c:pt idx="145">
                  <c:v>94.098173515981699</c:v>
                </c:pt>
                <c:pt idx="146">
                  <c:v>94.3607305936073</c:v>
                </c:pt>
                <c:pt idx="147">
                  <c:v>94.589041095890394</c:v>
                </c:pt>
                <c:pt idx="148">
                  <c:v>94.760273972602704</c:v>
                </c:pt>
                <c:pt idx="149">
                  <c:v>94.863013698630098</c:v>
                </c:pt>
                <c:pt idx="150">
                  <c:v>94.920091324200897</c:v>
                </c:pt>
                <c:pt idx="151">
                  <c:v>95.057077625570699</c:v>
                </c:pt>
                <c:pt idx="152">
                  <c:v>95.182648401826398</c:v>
                </c:pt>
                <c:pt idx="153">
                  <c:v>95.273972602739704</c:v>
                </c:pt>
                <c:pt idx="154">
                  <c:v>72.317351598173502</c:v>
                </c:pt>
                <c:pt idx="155">
                  <c:v>74.589041095890394</c:v>
                </c:pt>
                <c:pt idx="156">
                  <c:v>82.842465753424605</c:v>
                </c:pt>
                <c:pt idx="157">
                  <c:v>87.351598173515896</c:v>
                </c:pt>
                <c:pt idx="158">
                  <c:v>90.034246575342394</c:v>
                </c:pt>
                <c:pt idx="159">
                  <c:v>91.632420091324093</c:v>
                </c:pt>
                <c:pt idx="160">
                  <c:v>92.728310502283094</c:v>
                </c:pt>
                <c:pt idx="161">
                  <c:v>93.447488584474797</c:v>
                </c:pt>
                <c:pt idx="162">
                  <c:v>94.041095890410901</c:v>
                </c:pt>
                <c:pt idx="163">
                  <c:v>94.429223744292202</c:v>
                </c:pt>
                <c:pt idx="164">
                  <c:v>94.783105022830995</c:v>
                </c:pt>
                <c:pt idx="165">
                  <c:v>95.068493150684901</c:v>
                </c:pt>
                <c:pt idx="166">
                  <c:v>95.273972602739704</c:v>
                </c:pt>
                <c:pt idx="167">
                  <c:v>95.456621004566202</c:v>
                </c:pt>
                <c:pt idx="168">
                  <c:v>95.502283105022798</c:v>
                </c:pt>
                <c:pt idx="169">
                  <c:v>95.605022831050206</c:v>
                </c:pt>
                <c:pt idx="170">
                  <c:v>95.684931506849296</c:v>
                </c:pt>
                <c:pt idx="171">
                  <c:v>95.764840182648399</c:v>
                </c:pt>
                <c:pt idx="172">
                  <c:v>95.810502283104995</c:v>
                </c:pt>
                <c:pt idx="173">
                  <c:v>95.844748858447403</c:v>
                </c:pt>
                <c:pt idx="174">
                  <c:v>75.924657534246506</c:v>
                </c:pt>
                <c:pt idx="175">
                  <c:v>78.162100456621005</c:v>
                </c:pt>
                <c:pt idx="176">
                  <c:v>85.570776255707699</c:v>
                </c:pt>
                <c:pt idx="177">
                  <c:v>89.383561643835606</c:v>
                </c:pt>
                <c:pt idx="178">
                  <c:v>91.621004566210004</c:v>
                </c:pt>
                <c:pt idx="179">
                  <c:v>92.899543378995403</c:v>
                </c:pt>
                <c:pt idx="180">
                  <c:v>93.698630136986296</c:v>
                </c:pt>
                <c:pt idx="181">
                  <c:v>94.349315068493098</c:v>
                </c:pt>
                <c:pt idx="182">
                  <c:v>94.942922374429202</c:v>
                </c:pt>
                <c:pt idx="183">
                  <c:v>95.205479452054803</c:v>
                </c:pt>
                <c:pt idx="184">
                  <c:v>95.513698630136901</c:v>
                </c:pt>
                <c:pt idx="185">
                  <c:v>95.650684931506802</c:v>
                </c:pt>
                <c:pt idx="186">
                  <c:v>95.844748858447403</c:v>
                </c:pt>
                <c:pt idx="187">
                  <c:v>95.958904109589</c:v>
                </c:pt>
                <c:pt idx="188">
                  <c:v>96.004566210045596</c:v>
                </c:pt>
                <c:pt idx="189">
                  <c:v>96.061643835616394</c:v>
                </c:pt>
                <c:pt idx="190">
                  <c:v>96.107305936073004</c:v>
                </c:pt>
                <c:pt idx="191">
                  <c:v>96.175799086757905</c:v>
                </c:pt>
                <c:pt idx="192">
                  <c:v>96.221461187214601</c:v>
                </c:pt>
                <c:pt idx="193">
                  <c:v>96.244292237442906</c:v>
                </c:pt>
                <c:pt idx="194">
                  <c:v>78.904109589041099</c:v>
                </c:pt>
                <c:pt idx="195">
                  <c:v>81.130136986301295</c:v>
                </c:pt>
                <c:pt idx="196">
                  <c:v>87.751141552511399</c:v>
                </c:pt>
                <c:pt idx="197">
                  <c:v>90.707762557077601</c:v>
                </c:pt>
                <c:pt idx="198">
                  <c:v>92.694063926940601</c:v>
                </c:pt>
                <c:pt idx="199">
                  <c:v>93.7785388127853</c:v>
                </c:pt>
                <c:pt idx="200">
                  <c:v>94.452054794520507</c:v>
                </c:pt>
                <c:pt idx="201">
                  <c:v>95.148401826484005</c:v>
                </c:pt>
                <c:pt idx="202">
                  <c:v>95.490867579908596</c:v>
                </c:pt>
                <c:pt idx="203">
                  <c:v>95.742009132420094</c:v>
                </c:pt>
                <c:pt idx="204">
                  <c:v>95.924657534246506</c:v>
                </c:pt>
                <c:pt idx="205">
                  <c:v>96.015981735159798</c:v>
                </c:pt>
                <c:pt idx="206">
                  <c:v>96.164383561643803</c:v>
                </c:pt>
                <c:pt idx="207">
                  <c:v>96.255707762556995</c:v>
                </c:pt>
                <c:pt idx="208">
                  <c:v>96.289954337899502</c:v>
                </c:pt>
                <c:pt idx="209">
                  <c:v>96.335616438356098</c:v>
                </c:pt>
                <c:pt idx="210">
                  <c:v>96.392694063926896</c:v>
                </c:pt>
                <c:pt idx="211">
                  <c:v>96.449771689497695</c:v>
                </c:pt>
                <c:pt idx="212">
                  <c:v>96.506849315068493</c:v>
                </c:pt>
                <c:pt idx="213">
                  <c:v>96.541095890410901</c:v>
                </c:pt>
                <c:pt idx="214">
                  <c:v>81.232876712328704</c:v>
                </c:pt>
                <c:pt idx="215">
                  <c:v>83.196347031963398</c:v>
                </c:pt>
                <c:pt idx="216">
                  <c:v>89.349315068493098</c:v>
                </c:pt>
                <c:pt idx="217">
                  <c:v>91.837899543378995</c:v>
                </c:pt>
                <c:pt idx="218">
                  <c:v>93.367579908675793</c:v>
                </c:pt>
                <c:pt idx="219">
                  <c:v>94.372146118721403</c:v>
                </c:pt>
                <c:pt idx="220">
                  <c:v>95.136986301369802</c:v>
                </c:pt>
                <c:pt idx="221">
                  <c:v>95.605022831050206</c:v>
                </c:pt>
                <c:pt idx="222">
                  <c:v>95.958904109589</c:v>
                </c:pt>
                <c:pt idx="223">
                  <c:v>96.095890410958901</c:v>
                </c:pt>
                <c:pt idx="224">
                  <c:v>96.244292237442906</c:v>
                </c:pt>
                <c:pt idx="225">
                  <c:v>96.3470319634703</c:v>
                </c:pt>
                <c:pt idx="226">
                  <c:v>96.449771689497695</c:v>
                </c:pt>
                <c:pt idx="227">
                  <c:v>96.529680365296798</c:v>
                </c:pt>
                <c:pt idx="228">
                  <c:v>96.541095890410901</c:v>
                </c:pt>
                <c:pt idx="229">
                  <c:v>96.621004566210004</c:v>
                </c:pt>
                <c:pt idx="230">
                  <c:v>96.712328767123296</c:v>
                </c:pt>
                <c:pt idx="231">
                  <c:v>96.780821917808197</c:v>
                </c:pt>
                <c:pt idx="232">
                  <c:v>96.837899543378995</c:v>
                </c:pt>
                <c:pt idx="233">
                  <c:v>96.8607305936073</c:v>
                </c:pt>
                <c:pt idx="234">
                  <c:v>82.968036529680305</c:v>
                </c:pt>
                <c:pt idx="235">
                  <c:v>84.8059360730593</c:v>
                </c:pt>
                <c:pt idx="236">
                  <c:v>90.388127853881201</c:v>
                </c:pt>
                <c:pt idx="237">
                  <c:v>92.625570776255699</c:v>
                </c:pt>
                <c:pt idx="238">
                  <c:v>94.098173515981699</c:v>
                </c:pt>
                <c:pt idx="239">
                  <c:v>95.022831050228305</c:v>
                </c:pt>
                <c:pt idx="240">
                  <c:v>95.650684931506802</c:v>
                </c:pt>
                <c:pt idx="241">
                  <c:v>96.015981735159798</c:v>
                </c:pt>
                <c:pt idx="242">
                  <c:v>96.2785388127853</c:v>
                </c:pt>
                <c:pt idx="243">
                  <c:v>96.415525114155201</c:v>
                </c:pt>
                <c:pt idx="244">
                  <c:v>96.598173515981699</c:v>
                </c:pt>
                <c:pt idx="245">
                  <c:v>96.655251141552498</c:v>
                </c:pt>
                <c:pt idx="246">
                  <c:v>96.746575342465704</c:v>
                </c:pt>
                <c:pt idx="247">
                  <c:v>96.803652968036502</c:v>
                </c:pt>
                <c:pt idx="248">
                  <c:v>96.849315068493098</c:v>
                </c:pt>
                <c:pt idx="249">
                  <c:v>96.917808219177999</c:v>
                </c:pt>
                <c:pt idx="250">
                  <c:v>96.997716894977103</c:v>
                </c:pt>
                <c:pt idx="251">
                  <c:v>97.043378995433798</c:v>
                </c:pt>
                <c:pt idx="252">
                  <c:v>97.066210045662103</c:v>
                </c:pt>
                <c:pt idx="253">
                  <c:v>97.066210045662103</c:v>
                </c:pt>
                <c:pt idx="254">
                  <c:v>84.394977168949694</c:v>
                </c:pt>
                <c:pt idx="255">
                  <c:v>86.187214611872093</c:v>
                </c:pt>
                <c:pt idx="256">
                  <c:v>91.289954337899502</c:v>
                </c:pt>
                <c:pt idx="257">
                  <c:v>93.310502283104995</c:v>
                </c:pt>
                <c:pt idx="258">
                  <c:v>94.703196347031906</c:v>
                </c:pt>
                <c:pt idx="259">
                  <c:v>95.536529680365305</c:v>
                </c:pt>
                <c:pt idx="260">
                  <c:v>96.015981735159798</c:v>
                </c:pt>
                <c:pt idx="261">
                  <c:v>96.392694063926896</c:v>
                </c:pt>
                <c:pt idx="262">
                  <c:v>96.598173515981699</c:v>
                </c:pt>
                <c:pt idx="263">
                  <c:v>96.735159817351601</c:v>
                </c:pt>
                <c:pt idx="264">
                  <c:v>96.872146118721403</c:v>
                </c:pt>
                <c:pt idx="265">
                  <c:v>96.974885844748798</c:v>
                </c:pt>
                <c:pt idx="266">
                  <c:v>97.031963470319596</c:v>
                </c:pt>
                <c:pt idx="267">
                  <c:v>97.100456621004497</c:v>
                </c:pt>
                <c:pt idx="268">
                  <c:v>97.134703196347004</c:v>
                </c:pt>
                <c:pt idx="269">
                  <c:v>97.191780821917803</c:v>
                </c:pt>
                <c:pt idx="270">
                  <c:v>97.260273972602704</c:v>
                </c:pt>
                <c:pt idx="271">
                  <c:v>97.294520547945197</c:v>
                </c:pt>
                <c:pt idx="272">
                  <c:v>97.317351598173502</c:v>
                </c:pt>
                <c:pt idx="273">
                  <c:v>97.317351598173502</c:v>
                </c:pt>
                <c:pt idx="274">
                  <c:v>85.422374429223694</c:v>
                </c:pt>
                <c:pt idx="275">
                  <c:v>87.077625570776206</c:v>
                </c:pt>
                <c:pt idx="276">
                  <c:v>91.815068493150605</c:v>
                </c:pt>
                <c:pt idx="277">
                  <c:v>93.858447488584403</c:v>
                </c:pt>
                <c:pt idx="278">
                  <c:v>95.102739726027394</c:v>
                </c:pt>
                <c:pt idx="279">
                  <c:v>95.844748858447403</c:v>
                </c:pt>
                <c:pt idx="280">
                  <c:v>96.289954337899502</c:v>
                </c:pt>
                <c:pt idx="281">
                  <c:v>96.586757990867497</c:v>
                </c:pt>
                <c:pt idx="282">
                  <c:v>96.757990867579906</c:v>
                </c:pt>
                <c:pt idx="283">
                  <c:v>96.906392694063896</c:v>
                </c:pt>
                <c:pt idx="284">
                  <c:v>97.009132420091305</c:v>
                </c:pt>
                <c:pt idx="285">
                  <c:v>97.066210045662103</c:v>
                </c:pt>
                <c:pt idx="286">
                  <c:v>97.157534246575295</c:v>
                </c:pt>
                <c:pt idx="287">
                  <c:v>97.203196347031906</c:v>
                </c:pt>
                <c:pt idx="288">
                  <c:v>97.248858447488502</c:v>
                </c:pt>
                <c:pt idx="289">
                  <c:v>97.294520547945197</c:v>
                </c:pt>
                <c:pt idx="290">
                  <c:v>97.328767123287605</c:v>
                </c:pt>
                <c:pt idx="291">
                  <c:v>97.363013698630098</c:v>
                </c:pt>
                <c:pt idx="292">
                  <c:v>97.420091324200897</c:v>
                </c:pt>
                <c:pt idx="293">
                  <c:v>97.420091324200897</c:v>
                </c:pt>
                <c:pt idx="294">
                  <c:v>86.484018264840103</c:v>
                </c:pt>
                <c:pt idx="295">
                  <c:v>88.013698630136901</c:v>
                </c:pt>
                <c:pt idx="296">
                  <c:v>92.465753424657507</c:v>
                </c:pt>
                <c:pt idx="297">
                  <c:v>94.326484018264793</c:v>
                </c:pt>
                <c:pt idx="298">
                  <c:v>95.456621004566202</c:v>
                </c:pt>
                <c:pt idx="299">
                  <c:v>96.130136986301295</c:v>
                </c:pt>
                <c:pt idx="300">
                  <c:v>96.518264840182596</c:v>
                </c:pt>
                <c:pt idx="301">
                  <c:v>96.757990867579906</c:v>
                </c:pt>
                <c:pt idx="302">
                  <c:v>96.929223744292202</c:v>
                </c:pt>
                <c:pt idx="303">
                  <c:v>97.066210045662103</c:v>
                </c:pt>
                <c:pt idx="304">
                  <c:v>97.168949771689498</c:v>
                </c:pt>
                <c:pt idx="305">
                  <c:v>97.271689497716807</c:v>
                </c:pt>
                <c:pt idx="306">
                  <c:v>97.3059360730593</c:v>
                </c:pt>
                <c:pt idx="307">
                  <c:v>97.374429223744301</c:v>
                </c:pt>
                <c:pt idx="308">
                  <c:v>97.420091324200897</c:v>
                </c:pt>
                <c:pt idx="309">
                  <c:v>97.442922374429202</c:v>
                </c:pt>
                <c:pt idx="310">
                  <c:v>97.5</c:v>
                </c:pt>
                <c:pt idx="311">
                  <c:v>97.545662100456596</c:v>
                </c:pt>
                <c:pt idx="312">
                  <c:v>97.545662100456596</c:v>
                </c:pt>
                <c:pt idx="313">
                  <c:v>97.568493150684901</c:v>
                </c:pt>
                <c:pt idx="314">
                  <c:v>87.328767123287605</c:v>
                </c:pt>
                <c:pt idx="315">
                  <c:v>88.732876712328704</c:v>
                </c:pt>
                <c:pt idx="316">
                  <c:v>93.1392694063927</c:v>
                </c:pt>
                <c:pt idx="317">
                  <c:v>94.828767123287605</c:v>
                </c:pt>
                <c:pt idx="318">
                  <c:v>95.787671232876704</c:v>
                </c:pt>
                <c:pt idx="319">
                  <c:v>96.3470319634703</c:v>
                </c:pt>
                <c:pt idx="320">
                  <c:v>96.700913242009094</c:v>
                </c:pt>
                <c:pt idx="321">
                  <c:v>96.963470319634695</c:v>
                </c:pt>
                <c:pt idx="322">
                  <c:v>97.191780821917803</c:v>
                </c:pt>
                <c:pt idx="323">
                  <c:v>97.294520547945197</c:v>
                </c:pt>
                <c:pt idx="324">
                  <c:v>97.408675799086694</c:v>
                </c:pt>
                <c:pt idx="325">
                  <c:v>97.465753424657507</c:v>
                </c:pt>
                <c:pt idx="326">
                  <c:v>97.5</c:v>
                </c:pt>
                <c:pt idx="327">
                  <c:v>97.568493150684901</c:v>
                </c:pt>
                <c:pt idx="328">
                  <c:v>97.579908675799004</c:v>
                </c:pt>
                <c:pt idx="329">
                  <c:v>97.602739726027394</c:v>
                </c:pt>
                <c:pt idx="330">
                  <c:v>97.671232876712295</c:v>
                </c:pt>
                <c:pt idx="331">
                  <c:v>97.682648401826398</c:v>
                </c:pt>
                <c:pt idx="332">
                  <c:v>97.751141552511399</c:v>
                </c:pt>
                <c:pt idx="333">
                  <c:v>97.751141552511399</c:v>
                </c:pt>
                <c:pt idx="334">
                  <c:v>88.047945205479394</c:v>
                </c:pt>
                <c:pt idx="335">
                  <c:v>89.406392694063896</c:v>
                </c:pt>
                <c:pt idx="336">
                  <c:v>93.550228310502206</c:v>
                </c:pt>
                <c:pt idx="337">
                  <c:v>95.102739726027394</c:v>
                </c:pt>
                <c:pt idx="338">
                  <c:v>95.947488584474797</c:v>
                </c:pt>
                <c:pt idx="339">
                  <c:v>96.552511415525103</c:v>
                </c:pt>
                <c:pt idx="340">
                  <c:v>96.894977168949694</c:v>
                </c:pt>
                <c:pt idx="341">
                  <c:v>97.168949771689498</c:v>
                </c:pt>
                <c:pt idx="342">
                  <c:v>97.351598173515896</c:v>
                </c:pt>
                <c:pt idx="343">
                  <c:v>97.420091324200897</c:v>
                </c:pt>
                <c:pt idx="344">
                  <c:v>97.5</c:v>
                </c:pt>
                <c:pt idx="345">
                  <c:v>97.557077625570699</c:v>
                </c:pt>
                <c:pt idx="346">
                  <c:v>97.614155251141497</c:v>
                </c:pt>
                <c:pt idx="347">
                  <c:v>97.671232876712295</c:v>
                </c:pt>
                <c:pt idx="348">
                  <c:v>97.694063926940601</c:v>
                </c:pt>
                <c:pt idx="349">
                  <c:v>97.705479452054803</c:v>
                </c:pt>
                <c:pt idx="350">
                  <c:v>97.751141552511399</c:v>
                </c:pt>
                <c:pt idx="351">
                  <c:v>97.808219178082098</c:v>
                </c:pt>
                <c:pt idx="352">
                  <c:v>97.808219178082098</c:v>
                </c:pt>
                <c:pt idx="353">
                  <c:v>97.8196347031963</c:v>
                </c:pt>
                <c:pt idx="354">
                  <c:v>88.687214611872093</c:v>
                </c:pt>
                <c:pt idx="355">
                  <c:v>89.954337899543305</c:v>
                </c:pt>
                <c:pt idx="356">
                  <c:v>94.052511415525103</c:v>
                </c:pt>
                <c:pt idx="357">
                  <c:v>95.422374429223694</c:v>
                </c:pt>
                <c:pt idx="358">
                  <c:v>96.244292237442906</c:v>
                </c:pt>
                <c:pt idx="359">
                  <c:v>96.780821917808197</c:v>
                </c:pt>
                <c:pt idx="360">
                  <c:v>97.100456621004497</c:v>
                </c:pt>
                <c:pt idx="361">
                  <c:v>97.328767123287605</c:v>
                </c:pt>
                <c:pt idx="362">
                  <c:v>97.477168949771595</c:v>
                </c:pt>
                <c:pt idx="363">
                  <c:v>97.557077625570699</c:v>
                </c:pt>
                <c:pt idx="364">
                  <c:v>97.671232876712295</c:v>
                </c:pt>
                <c:pt idx="365">
                  <c:v>97.694063926940601</c:v>
                </c:pt>
                <c:pt idx="366">
                  <c:v>97.796803652967995</c:v>
                </c:pt>
                <c:pt idx="367">
                  <c:v>97.842465753424605</c:v>
                </c:pt>
                <c:pt idx="368">
                  <c:v>97.865296803652896</c:v>
                </c:pt>
                <c:pt idx="369">
                  <c:v>97.888127853881201</c:v>
                </c:pt>
                <c:pt idx="370">
                  <c:v>97.933789954337897</c:v>
                </c:pt>
                <c:pt idx="371">
                  <c:v>97.956621004566202</c:v>
                </c:pt>
                <c:pt idx="372">
                  <c:v>97.979452054794507</c:v>
                </c:pt>
                <c:pt idx="373">
                  <c:v>97.979452054794507</c:v>
                </c:pt>
                <c:pt idx="374">
                  <c:v>89.212328767123196</c:v>
                </c:pt>
                <c:pt idx="375">
                  <c:v>90.479452054794507</c:v>
                </c:pt>
                <c:pt idx="376">
                  <c:v>94.349315068493098</c:v>
                </c:pt>
                <c:pt idx="377">
                  <c:v>95.6392694063926</c:v>
                </c:pt>
                <c:pt idx="378">
                  <c:v>96.404109589041099</c:v>
                </c:pt>
                <c:pt idx="379">
                  <c:v>96.963470319634695</c:v>
                </c:pt>
                <c:pt idx="380">
                  <c:v>97.237442922374399</c:v>
                </c:pt>
                <c:pt idx="381">
                  <c:v>97.431506849314999</c:v>
                </c:pt>
                <c:pt idx="382">
                  <c:v>97.636986301369802</c:v>
                </c:pt>
                <c:pt idx="383">
                  <c:v>97.694063926940601</c:v>
                </c:pt>
                <c:pt idx="384">
                  <c:v>97.762557077625502</c:v>
                </c:pt>
                <c:pt idx="385">
                  <c:v>97.8196347031963</c:v>
                </c:pt>
                <c:pt idx="386">
                  <c:v>97.899543378995403</c:v>
                </c:pt>
                <c:pt idx="387">
                  <c:v>97.933789954337897</c:v>
                </c:pt>
                <c:pt idx="388">
                  <c:v>97.945205479452</c:v>
                </c:pt>
                <c:pt idx="389">
                  <c:v>97.968036529680305</c:v>
                </c:pt>
                <c:pt idx="390">
                  <c:v>98.013698630136901</c:v>
                </c:pt>
                <c:pt idx="391">
                  <c:v>98.047945205479394</c:v>
                </c:pt>
                <c:pt idx="392">
                  <c:v>98.070776255707699</c:v>
                </c:pt>
                <c:pt idx="393">
                  <c:v>98.070776255707699</c:v>
                </c:pt>
                <c:pt idx="394">
                  <c:v>89.737442922374399</c:v>
                </c:pt>
                <c:pt idx="395">
                  <c:v>90.901826484018201</c:v>
                </c:pt>
                <c:pt idx="396">
                  <c:v>94.714611872146094</c:v>
                </c:pt>
                <c:pt idx="397">
                  <c:v>95.821917808219098</c:v>
                </c:pt>
                <c:pt idx="398">
                  <c:v>96.586757990867497</c:v>
                </c:pt>
                <c:pt idx="399">
                  <c:v>97.134703196347004</c:v>
                </c:pt>
                <c:pt idx="400">
                  <c:v>97.351598173515896</c:v>
                </c:pt>
                <c:pt idx="401">
                  <c:v>97.614155251141497</c:v>
                </c:pt>
                <c:pt idx="402">
                  <c:v>97.716894977168906</c:v>
                </c:pt>
                <c:pt idx="403">
                  <c:v>97.785388127853807</c:v>
                </c:pt>
                <c:pt idx="404">
                  <c:v>97.876712328767098</c:v>
                </c:pt>
                <c:pt idx="405">
                  <c:v>97.910958904109506</c:v>
                </c:pt>
                <c:pt idx="406">
                  <c:v>97.979452054794507</c:v>
                </c:pt>
                <c:pt idx="407">
                  <c:v>97.990867579908596</c:v>
                </c:pt>
                <c:pt idx="408">
                  <c:v>98.013698630136901</c:v>
                </c:pt>
                <c:pt idx="409">
                  <c:v>98.047945205479394</c:v>
                </c:pt>
                <c:pt idx="410">
                  <c:v>98.082191780821901</c:v>
                </c:pt>
                <c:pt idx="411">
                  <c:v>98.105022831050206</c:v>
                </c:pt>
                <c:pt idx="412">
                  <c:v>98.116438356164295</c:v>
                </c:pt>
                <c:pt idx="413">
                  <c:v>98.127853881278497</c:v>
                </c:pt>
                <c:pt idx="414">
                  <c:v>10.7762557077625</c:v>
                </c:pt>
                <c:pt idx="415">
                  <c:v>25.707762557077601</c:v>
                </c:pt>
                <c:pt idx="416">
                  <c:v>34.029680365296798</c:v>
                </c:pt>
                <c:pt idx="417">
                  <c:v>41.324200913242002</c:v>
                </c:pt>
                <c:pt idx="418">
                  <c:v>48.390410958904098</c:v>
                </c:pt>
                <c:pt idx="419">
                  <c:v>54.246575342465697</c:v>
                </c:pt>
                <c:pt idx="420">
                  <c:v>58.595890410958901</c:v>
                </c:pt>
                <c:pt idx="421">
                  <c:v>61.9520547945205</c:v>
                </c:pt>
                <c:pt idx="422">
                  <c:v>64.463470319634695</c:v>
                </c:pt>
                <c:pt idx="423">
                  <c:v>66.746575342465704</c:v>
                </c:pt>
                <c:pt idx="424">
                  <c:v>68.630136986301295</c:v>
                </c:pt>
                <c:pt idx="425">
                  <c:v>70.216894977168906</c:v>
                </c:pt>
                <c:pt idx="426">
                  <c:v>71.461187214611797</c:v>
                </c:pt>
                <c:pt idx="427">
                  <c:v>72.694063926940601</c:v>
                </c:pt>
                <c:pt idx="428">
                  <c:v>73.584474885844699</c:v>
                </c:pt>
                <c:pt idx="429">
                  <c:v>74.600456621004497</c:v>
                </c:pt>
                <c:pt idx="430">
                  <c:v>75.570776255707699</c:v>
                </c:pt>
                <c:pt idx="431">
                  <c:v>1.35844748858447</c:v>
                </c:pt>
                <c:pt idx="432">
                  <c:v>15.2853881278538</c:v>
                </c:pt>
                <c:pt idx="433">
                  <c:v>28.595890410958901</c:v>
                </c:pt>
                <c:pt idx="434">
                  <c:v>37.454337899543297</c:v>
                </c:pt>
                <c:pt idx="435">
                  <c:v>45.719178082191704</c:v>
                </c:pt>
                <c:pt idx="436">
                  <c:v>53.1735159817351</c:v>
                </c:pt>
                <c:pt idx="437">
                  <c:v>59.086757990867497</c:v>
                </c:pt>
                <c:pt idx="438">
                  <c:v>63.550228310502199</c:v>
                </c:pt>
                <c:pt idx="439">
                  <c:v>66.883561643835606</c:v>
                </c:pt>
                <c:pt idx="440">
                  <c:v>69.3607305936073</c:v>
                </c:pt>
                <c:pt idx="441">
                  <c:v>71.563926940639206</c:v>
                </c:pt>
                <c:pt idx="442">
                  <c:v>73.424657534246506</c:v>
                </c:pt>
                <c:pt idx="443">
                  <c:v>74.908675799086694</c:v>
                </c:pt>
                <c:pt idx="444">
                  <c:v>76.130136986301295</c:v>
                </c:pt>
                <c:pt idx="445">
                  <c:v>77.408675799086694</c:v>
                </c:pt>
                <c:pt idx="446">
                  <c:v>78.675799086757905</c:v>
                </c:pt>
                <c:pt idx="447">
                  <c:v>79.611872146118699</c:v>
                </c:pt>
                <c:pt idx="448">
                  <c:v>80.559360730593596</c:v>
                </c:pt>
                <c:pt idx="449">
                  <c:v>0.29680365296803601</c:v>
                </c:pt>
                <c:pt idx="450">
                  <c:v>7.7625570776255701</c:v>
                </c:pt>
                <c:pt idx="451">
                  <c:v>21.700913242009101</c:v>
                </c:pt>
                <c:pt idx="452">
                  <c:v>35.365296803652903</c:v>
                </c:pt>
                <c:pt idx="453">
                  <c:v>46.449771689497702</c:v>
                </c:pt>
                <c:pt idx="454">
                  <c:v>55.913242009132397</c:v>
                </c:pt>
                <c:pt idx="455">
                  <c:v>63.4931506849315</c:v>
                </c:pt>
                <c:pt idx="456">
                  <c:v>69.200913242009094</c:v>
                </c:pt>
                <c:pt idx="457">
                  <c:v>73.664383561643803</c:v>
                </c:pt>
                <c:pt idx="458">
                  <c:v>76.815068493150605</c:v>
                </c:pt>
                <c:pt idx="459">
                  <c:v>79.337899543378995</c:v>
                </c:pt>
                <c:pt idx="460">
                  <c:v>81.369863013698605</c:v>
                </c:pt>
                <c:pt idx="461">
                  <c:v>83.196347031963398</c:v>
                </c:pt>
                <c:pt idx="462">
                  <c:v>84.566210045662103</c:v>
                </c:pt>
                <c:pt idx="463">
                  <c:v>85.878995433789896</c:v>
                </c:pt>
                <c:pt idx="464">
                  <c:v>87.089041095890394</c:v>
                </c:pt>
                <c:pt idx="465">
                  <c:v>88.082191780821901</c:v>
                </c:pt>
                <c:pt idx="466">
                  <c:v>89.006849315068493</c:v>
                </c:pt>
                <c:pt idx="467">
                  <c:v>89.828767123287605</c:v>
                </c:pt>
                <c:pt idx="468">
                  <c:v>0</c:v>
                </c:pt>
                <c:pt idx="469">
                  <c:v>15.4223744292237</c:v>
                </c:pt>
                <c:pt idx="470">
                  <c:v>31.735159817351601</c:v>
                </c:pt>
                <c:pt idx="471">
                  <c:v>47.682648401826398</c:v>
                </c:pt>
                <c:pt idx="472">
                  <c:v>58.4931506849315</c:v>
                </c:pt>
                <c:pt idx="473">
                  <c:v>67.317351598173502</c:v>
                </c:pt>
                <c:pt idx="474">
                  <c:v>74.246575342465704</c:v>
                </c:pt>
                <c:pt idx="475">
                  <c:v>78.812785388127807</c:v>
                </c:pt>
                <c:pt idx="476">
                  <c:v>82.009132420091305</c:v>
                </c:pt>
                <c:pt idx="477">
                  <c:v>84.646118721461093</c:v>
                </c:pt>
                <c:pt idx="478">
                  <c:v>86.655251141552498</c:v>
                </c:pt>
                <c:pt idx="479">
                  <c:v>88.344748858447403</c:v>
                </c:pt>
                <c:pt idx="480">
                  <c:v>89.634703196347004</c:v>
                </c:pt>
                <c:pt idx="481">
                  <c:v>90.890410958904098</c:v>
                </c:pt>
                <c:pt idx="482">
                  <c:v>91.712328767123196</c:v>
                </c:pt>
                <c:pt idx="483">
                  <c:v>92.534246575342394</c:v>
                </c:pt>
                <c:pt idx="484">
                  <c:v>93.253424657534197</c:v>
                </c:pt>
                <c:pt idx="485">
                  <c:v>93.904109589041099</c:v>
                </c:pt>
                <c:pt idx="486">
                  <c:v>94.452054794520507</c:v>
                </c:pt>
                <c:pt idx="487">
                  <c:v>0.53652968036529602</c:v>
                </c:pt>
                <c:pt idx="488">
                  <c:v>7.7397260273972597</c:v>
                </c:pt>
                <c:pt idx="489">
                  <c:v>31.221461187214601</c:v>
                </c:pt>
                <c:pt idx="490">
                  <c:v>48.401826484018201</c:v>
                </c:pt>
                <c:pt idx="491">
                  <c:v>62.990867579908603</c:v>
                </c:pt>
                <c:pt idx="492">
                  <c:v>72.716894977168906</c:v>
                </c:pt>
                <c:pt idx="493">
                  <c:v>78.938356164383507</c:v>
                </c:pt>
                <c:pt idx="494">
                  <c:v>83.242009132420094</c:v>
                </c:pt>
                <c:pt idx="495">
                  <c:v>86.061643835616394</c:v>
                </c:pt>
                <c:pt idx="496">
                  <c:v>88.527397260273901</c:v>
                </c:pt>
                <c:pt idx="497">
                  <c:v>90.353881278538793</c:v>
                </c:pt>
                <c:pt idx="498">
                  <c:v>91.974885844748798</c:v>
                </c:pt>
                <c:pt idx="499">
                  <c:v>93.253424657534197</c:v>
                </c:pt>
                <c:pt idx="500">
                  <c:v>94.257990867579906</c:v>
                </c:pt>
                <c:pt idx="501">
                  <c:v>95.068493150684901</c:v>
                </c:pt>
                <c:pt idx="502">
                  <c:v>95.547945205479394</c:v>
                </c:pt>
                <c:pt idx="503">
                  <c:v>95.970319634703102</c:v>
                </c:pt>
                <c:pt idx="504">
                  <c:v>96.2785388127853</c:v>
                </c:pt>
                <c:pt idx="505">
                  <c:v>96.598173515981699</c:v>
                </c:pt>
                <c:pt idx="506">
                  <c:v>96.803652968036502</c:v>
                </c:pt>
                <c:pt idx="507">
                  <c:v>40.102739726027302</c:v>
                </c:pt>
                <c:pt idx="508">
                  <c:v>44.109589041095802</c:v>
                </c:pt>
                <c:pt idx="509">
                  <c:v>60.696347031963398</c:v>
                </c:pt>
                <c:pt idx="510">
                  <c:v>72.5</c:v>
                </c:pt>
                <c:pt idx="511">
                  <c:v>81.187214611872093</c:v>
                </c:pt>
                <c:pt idx="512">
                  <c:v>85.810502283104995</c:v>
                </c:pt>
                <c:pt idx="513">
                  <c:v>88.892694063926896</c:v>
                </c:pt>
                <c:pt idx="514">
                  <c:v>91.598173515981699</c:v>
                </c:pt>
                <c:pt idx="515">
                  <c:v>93.299086757990807</c:v>
                </c:pt>
                <c:pt idx="516">
                  <c:v>94.589041095890394</c:v>
                </c:pt>
                <c:pt idx="517">
                  <c:v>95.399543378995403</c:v>
                </c:pt>
                <c:pt idx="518">
                  <c:v>96.141552511415497</c:v>
                </c:pt>
                <c:pt idx="519">
                  <c:v>96.632420091324207</c:v>
                </c:pt>
                <c:pt idx="520">
                  <c:v>96.894977168949694</c:v>
                </c:pt>
                <c:pt idx="521">
                  <c:v>97.111872146118699</c:v>
                </c:pt>
                <c:pt idx="522">
                  <c:v>97.363013698630098</c:v>
                </c:pt>
                <c:pt idx="523">
                  <c:v>97.545662100456596</c:v>
                </c:pt>
                <c:pt idx="524">
                  <c:v>97.705479452054803</c:v>
                </c:pt>
                <c:pt idx="525">
                  <c:v>97.831050228310502</c:v>
                </c:pt>
                <c:pt idx="526">
                  <c:v>97.899543378995403</c:v>
                </c:pt>
                <c:pt idx="527">
                  <c:v>59.178082191780803</c:v>
                </c:pt>
                <c:pt idx="528">
                  <c:v>62.511415525114103</c:v>
                </c:pt>
                <c:pt idx="529">
                  <c:v>75.559360730593596</c:v>
                </c:pt>
                <c:pt idx="530">
                  <c:v>83.367579908675793</c:v>
                </c:pt>
                <c:pt idx="531">
                  <c:v>87.922374429223694</c:v>
                </c:pt>
                <c:pt idx="532">
                  <c:v>90.856164383561605</c:v>
                </c:pt>
                <c:pt idx="533">
                  <c:v>93.036529680365305</c:v>
                </c:pt>
                <c:pt idx="534">
                  <c:v>94.748858447488502</c:v>
                </c:pt>
                <c:pt idx="535">
                  <c:v>95.867579908675793</c:v>
                </c:pt>
                <c:pt idx="536">
                  <c:v>96.541095890410901</c:v>
                </c:pt>
                <c:pt idx="537">
                  <c:v>97.146118721461093</c:v>
                </c:pt>
                <c:pt idx="538">
                  <c:v>97.454337899543305</c:v>
                </c:pt>
                <c:pt idx="539">
                  <c:v>97.682648401826398</c:v>
                </c:pt>
                <c:pt idx="540">
                  <c:v>97.853881278538793</c:v>
                </c:pt>
                <c:pt idx="541">
                  <c:v>97.990867579908596</c:v>
                </c:pt>
                <c:pt idx="542">
                  <c:v>98.070776255707699</c:v>
                </c:pt>
                <c:pt idx="543">
                  <c:v>98.173515981735093</c:v>
                </c:pt>
                <c:pt idx="544">
                  <c:v>98.264840182648399</c:v>
                </c:pt>
                <c:pt idx="545">
                  <c:v>98.299086757990807</c:v>
                </c:pt>
                <c:pt idx="546">
                  <c:v>98.344748858447403</c:v>
                </c:pt>
                <c:pt idx="547">
                  <c:v>71.175799086757905</c:v>
                </c:pt>
                <c:pt idx="548">
                  <c:v>74.041095890410901</c:v>
                </c:pt>
                <c:pt idx="549">
                  <c:v>83.949771689497695</c:v>
                </c:pt>
                <c:pt idx="550">
                  <c:v>88.6529680365296</c:v>
                </c:pt>
                <c:pt idx="551">
                  <c:v>91.997716894977103</c:v>
                </c:pt>
                <c:pt idx="552">
                  <c:v>93.892694063926896</c:v>
                </c:pt>
                <c:pt idx="553">
                  <c:v>95.353881278538793</c:v>
                </c:pt>
                <c:pt idx="554">
                  <c:v>96.392694063926896</c:v>
                </c:pt>
                <c:pt idx="555">
                  <c:v>96.974885844748798</c:v>
                </c:pt>
                <c:pt idx="556">
                  <c:v>97.442922374429202</c:v>
                </c:pt>
                <c:pt idx="557">
                  <c:v>97.808219178082098</c:v>
                </c:pt>
                <c:pt idx="558">
                  <c:v>98.047945205479394</c:v>
                </c:pt>
                <c:pt idx="559">
                  <c:v>98.196347031963398</c:v>
                </c:pt>
                <c:pt idx="560">
                  <c:v>98.3333333333333</c:v>
                </c:pt>
                <c:pt idx="561">
                  <c:v>98.424657534246506</c:v>
                </c:pt>
                <c:pt idx="562">
                  <c:v>98.493150684931507</c:v>
                </c:pt>
                <c:pt idx="563">
                  <c:v>98.527397260273901</c:v>
                </c:pt>
                <c:pt idx="564">
                  <c:v>98.573059360730596</c:v>
                </c:pt>
                <c:pt idx="565">
                  <c:v>98.595890410958901</c:v>
                </c:pt>
                <c:pt idx="566">
                  <c:v>98.607305936073004</c:v>
                </c:pt>
                <c:pt idx="567">
                  <c:v>77.968036529680305</c:v>
                </c:pt>
                <c:pt idx="568">
                  <c:v>80.673515981735093</c:v>
                </c:pt>
                <c:pt idx="569">
                  <c:v>87.990867579908596</c:v>
                </c:pt>
                <c:pt idx="570">
                  <c:v>91.392694063926896</c:v>
                </c:pt>
                <c:pt idx="571">
                  <c:v>93.904109589041099</c:v>
                </c:pt>
                <c:pt idx="572">
                  <c:v>95.342465753424605</c:v>
                </c:pt>
                <c:pt idx="573">
                  <c:v>96.358447488584403</c:v>
                </c:pt>
                <c:pt idx="574">
                  <c:v>97.089041095890394</c:v>
                </c:pt>
                <c:pt idx="575">
                  <c:v>97.625570776255699</c:v>
                </c:pt>
                <c:pt idx="576">
                  <c:v>98.025114155251103</c:v>
                </c:pt>
                <c:pt idx="577">
                  <c:v>98.264840182648399</c:v>
                </c:pt>
                <c:pt idx="578">
                  <c:v>98.413242009132404</c:v>
                </c:pt>
                <c:pt idx="579">
                  <c:v>98.504566210045596</c:v>
                </c:pt>
                <c:pt idx="580">
                  <c:v>98.573059360730596</c:v>
                </c:pt>
                <c:pt idx="581">
                  <c:v>98.618721461187207</c:v>
                </c:pt>
                <c:pt idx="582">
                  <c:v>98.664383561643803</c:v>
                </c:pt>
                <c:pt idx="583">
                  <c:v>98.675799086757905</c:v>
                </c:pt>
                <c:pt idx="584">
                  <c:v>98.732876712328704</c:v>
                </c:pt>
                <c:pt idx="585">
                  <c:v>98.744292237442906</c:v>
                </c:pt>
                <c:pt idx="586">
                  <c:v>98.767123287671197</c:v>
                </c:pt>
                <c:pt idx="587">
                  <c:v>82.579908675799004</c:v>
                </c:pt>
                <c:pt idx="588">
                  <c:v>84.908675799086694</c:v>
                </c:pt>
                <c:pt idx="589">
                  <c:v>90.216894977168906</c:v>
                </c:pt>
                <c:pt idx="590">
                  <c:v>93.287671232876704</c:v>
                </c:pt>
                <c:pt idx="591">
                  <c:v>95.251141552511399</c:v>
                </c:pt>
                <c:pt idx="592">
                  <c:v>96.198630136986296</c:v>
                </c:pt>
                <c:pt idx="593">
                  <c:v>97.089041095890394</c:v>
                </c:pt>
                <c:pt idx="594">
                  <c:v>97.636986301369802</c:v>
                </c:pt>
                <c:pt idx="595">
                  <c:v>98.173515981735093</c:v>
                </c:pt>
                <c:pt idx="596">
                  <c:v>98.390410958904098</c:v>
                </c:pt>
                <c:pt idx="597">
                  <c:v>98.527397260273901</c:v>
                </c:pt>
                <c:pt idx="598">
                  <c:v>98.607305936073004</c:v>
                </c:pt>
                <c:pt idx="599">
                  <c:v>98.687214611872093</c:v>
                </c:pt>
                <c:pt idx="600">
                  <c:v>98.755707762556995</c:v>
                </c:pt>
                <c:pt idx="601">
                  <c:v>98.7785388127853</c:v>
                </c:pt>
                <c:pt idx="602">
                  <c:v>98.801369863013704</c:v>
                </c:pt>
                <c:pt idx="603">
                  <c:v>98.824200913241995</c:v>
                </c:pt>
                <c:pt idx="604">
                  <c:v>98.858447488584403</c:v>
                </c:pt>
                <c:pt idx="605">
                  <c:v>98.881278538812793</c:v>
                </c:pt>
                <c:pt idx="606">
                  <c:v>98.926940639269404</c:v>
                </c:pt>
                <c:pt idx="607">
                  <c:v>85.673515981735093</c:v>
                </c:pt>
                <c:pt idx="608">
                  <c:v>87.328767123287605</c:v>
                </c:pt>
                <c:pt idx="609">
                  <c:v>92.340182648401793</c:v>
                </c:pt>
                <c:pt idx="610">
                  <c:v>94.440639269406304</c:v>
                </c:pt>
                <c:pt idx="611">
                  <c:v>95.924657534246506</c:v>
                </c:pt>
                <c:pt idx="612">
                  <c:v>96.803652968036502</c:v>
                </c:pt>
                <c:pt idx="613">
                  <c:v>97.454337899543305</c:v>
                </c:pt>
                <c:pt idx="614">
                  <c:v>97.990867579908596</c:v>
                </c:pt>
                <c:pt idx="615">
                  <c:v>98.367579908675793</c:v>
                </c:pt>
                <c:pt idx="616">
                  <c:v>98.573059360730596</c:v>
                </c:pt>
                <c:pt idx="617">
                  <c:v>98.687214611872093</c:v>
                </c:pt>
                <c:pt idx="618">
                  <c:v>98.755707762556995</c:v>
                </c:pt>
                <c:pt idx="619">
                  <c:v>98.801369863013704</c:v>
                </c:pt>
                <c:pt idx="620">
                  <c:v>98.8470319634703</c:v>
                </c:pt>
                <c:pt idx="621">
                  <c:v>98.869863013698605</c:v>
                </c:pt>
                <c:pt idx="622">
                  <c:v>98.869863013698605</c:v>
                </c:pt>
                <c:pt idx="623">
                  <c:v>98.926940639269404</c:v>
                </c:pt>
                <c:pt idx="624">
                  <c:v>98.949771689497695</c:v>
                </c:pt>
                <c:pt idx="625">
                  <c:v>98.995433789954305</c:v>
                </c:pt>
                <c:pt idx="626">
                  <c:v>99.041095890410901</c:v>
                </c:pt>
                <c:pt idx="627">
                  <c:v>87.808219178082197</c:v>
                </c:pt>
                <c:pt idx="628">
                  <c:v>89.1666666666666</c:v>
                </c:pt>
                <c:pt idx="629">
                  <c:v>93.561643835616394</c:v>
                </c:pt>
                <c:pt idx="630">
                  <c:v>95.114155251141497</c:v>
                </c:pt>
                <c:pt idx="631">
                  <c:v>96.438356164383507</c:v>
                </c:pt>
                <c:pt idx="632">
                  <c:v>97.191780821917803</c:v>
                </c:pt>
                <c:pt idx="633">
                  <c:v>97.8196347031963</c:v>
                </c:pt>
                <c:pt idx="634">
                  <c:v>98.287671232876704</c:v>
                </c:pt>
                <c:pt idx="635">
                  <c:v>98.550228310502206</c:v>
                </c:pt>
                <c:pt idx="636">
                  <c:v>98.732876712328704</c:v>
                </c:pt>
                <c:pt idx="637">
                  <c:v>98.7785388127853</c:v>
                </c:pt>
                <c:pt idx="638">
                  <c:v>98.835616438356098</c:v>
                </c:pt>
                <c:pt idx="639">
                  <c:v>98.858447488584403</c:v>
                </c:pt>
                <c:pt idx="640">
                  <c:v>98.915525114155201</c:v>
                </c:pt>
                <c:pt idx="641">
                  <c:v>98.926940639269404</c:v>
                </c:pt>
                <c:pt idx="642">
                  <c:v>98.961187214611797</c:v>
                </c:pt>
                <c:pt idx="643">
                  <c:v>98.984018264840103</c:v>
                </c:pt>
                <c:pt idx="644">
                  <c:v>99.041095890410901</c:v>
                </c:pt>
                <c:pt idx="645">
                  <c:v>99.075342465753394</c:v>
                </c:pt>
                <c:pt idx="646">
                  <c:v>99.109589041095802</c:v>
                </c:pt>
                <c:pt idx="647">
                  <c:v>89.452054794520507</c:v>
                </c:pt>
                <c:pt idx="648">
                  <c:v>90.650684931506802</c:v>
                </c:pt>
                <c:pt idx="649">
                  <c:v>94.383561643835606</c:v>
                </c:pt>
                <c:pt idx="650">
                  <c:v>95.662100456621005</c:v>
                </c:pt>
                <c:pt idx="651">
                  <c:v>96.894977168949694</c:v>
                </c:pt>
                <c:pt idx="652">
                  <c:v>97.602739726027394</c:v>
                </c:pt>
                <c:pt idx="653">
                  <c:v>98.047945205479394</c:v>
                </c:pt>
                <c:pt idx="654">
                  <c:v>98.413242009132404</c:v>
                </c:pt>
                <c:pt idx="655">
                  <c:v>98.675799086757905</c:v>
                </c:pt>
                <c:pt idx="656">
                  <c:v>98.801369863013704</c:v>
                </c:pt>
                <c:pt idx="657">
                  <c:v>98.892694063926896</c:v>
                </c:pt>
                <c:pt idx="658">
                  <c:v>98.926940639269404</c:v>
                </c:pt>
                <c:pt idx="659">
                  <c:v>98.984018264840103</c:v>
                </c:pt>
                <c:pt idx="660">
                  <c:v>99.006849315068493</c:v>
                </c:pt>
                <c:pt idx="661">
                  <c:v>99.041095890410901</c:v>
                </c:pt>
                <c:pt idx="662">
                  <c:v>99.052511415525103</c:v>
                </c:pt>
                <c:pt idx="663">
                  <c:v>99.109589041095802</c:v>
                </c:pt>
                <c:pt idx="664">
                  <c:v>99.189497716894905</c:v>
                </c:pt>
                <c:pt idx="665">
                  <c:v>99.200913242009094</c:v>
                </c:pt>
                <c:pt idx="666">
                  <c:v>99.223744292237399</c:v>
                </c:pt>
                <c:pt idx="667">
                  <c:v>90.810502283104995</c:v>
                </c:pt>
                <c:pt idx="668">
                  <c:v>92.009132420091305</c:v>
                </c:pt>
                <c:pt idx="669">
                  <c:v>94.931506849314999</c:v>
                </c:pt>
                <c:pt idx="670">
                  <c:v>96.244292237442906</c:v>
                </c:pt>
                <c:pt idx="671">
                  <c:v>97.283105022830995</c:v>
                </c:pt>
                <c:pt idx="672">
                  <c:v>97.865296803652896</c:v>
                </c:pt>
                <c:pt idx="673">
                  <c:v>98.242009132420094</c:v>
                </c:pt>
                <c:pt idx="674">
                  <c:v>98.584474885844699</c:v>
                </c:pt>
                <c:pt idx="675">
                  <c:v>98.801369863013704</c:v>
                </c:pt>
                <c:pt idx="676">
                  <c:v>98.881278538812793</c:v>
                </c:pt>
                <c:pt idx="677">
                  <c:v>98.949771689497695</c:v>
                </c:pt>
                <c:pt idx="678">
                  <c:v>98.995433789954305</c:v>
                </c:pt>
                <c:pt idx="679">
                  <c:v>99.029680365296798</c:v>
                </c:pt>
                <c:pt idx="680">
                  <c:v>99.109589041095802</c:v>
                </c:pt>
                <c:pt idx="681">
                  <c:v>99.132420091324207</c:v>
                </c:pt>
                <c:pt idx="682">
                  <c:v>99.1666666666666</c:v>
                </c:pt>
                <c:pt idx="683">
                  <c:v>99.212328767123296</c:v>
                </c:pt>
                <c:pt idx="684">
                  <c:v>99.246575342465704</c:v>
                </c:pt>
                <c:pt idx="685">
                  <c:v>99.269406392693995</c:v>
                </c:pt>
                <c:pt idx="686">
                  <c:v>99.280821917808197</c:v>
                </c:pt>
                <c:pt idx="687">
                  <c:v>91.735159817351601</c:v>
                </c:pt>
                <c:pt idx="688">
                  <c:v>92.739726027397197</c:v>
                </c:pt>
                <c:pt idx="689">
                  <c:v>95.410958904109506</c:v>
                </c:pt>
                <c:pt idx="690">
                  <c:v>96.655251141552498</c:v>
                </c:pt>
                <c:pt idx="691">
                  <c:v>97.579908675799004</c:v>
                </c:pt>
                <c:pt idx="692">
                  <c:v>98.002283105022798</c:v>
                </c:pt>
                <c:pt idx="693">
                  <c:v>98.344748858447403</c:v>
                </c:pt>
                <c:pt idx="694">
                  <c:v>98.721461187214601</c:v>
                </c:pt>
                <c:pt idx="695">
                  <c:v>98.858447488584403</c:v>
                </c:pt>
                <c:pt idx="696">
                  <c:v>98.961187214611797</c:v>
                </c:pt>
                <c:pt idx="697">
                  <c:v>99.041095890410901</c:v>
                </c:pt>
                <c:pt idx="698">
                  <c:v>99.041095890410901</c:v>
                </c:pt>
                <c:pt idx="699">
                  <c:v>99.121004566210004</c:v>
                </c:pt>
                <c:pt idx="700">
                  <c:v>99.155251141552498</c:v>
                </c:pt>
                <c:pt idx="701">
                  <c:v>99.178082191780803</c:v>
                </c:pt>
                <c:pt idx="702">
                  <c:v>99.235159817351601</c:v>
                </c:pt>
                <c:pt idx="703">
                  <c:v>99.269406392693995</c:v>
                </c:pt>
                <c:pt idx="704">
                  <c:v>99.303652968036502</c:v>
                </c:pt>
                <c:pt idx="705">
                  <c:v>99.303652968036502</c:v>
                </c:pt>
                <c:pt idx="706">
                  <c:v>99.303652968036502</c:v>
                </c:pt>
                <c:pt idx="707">
                  <c:v>92.534246575342394</c:v>
                </c:pt>
                <c:pt idx="708">
                  <c:v>93.595890410958901</c:v>
                </c:pt>
                <c:pt idx="709">
                  <c:v>95.958904109589</c:v>
                </c:pt>
                <c:pt idx="710">
                  <c:v>96.974885844748798</c:v>
                </c:pt>
                <c:pt idx="711">
                  <c:v>97.773972602739704</c:v>
                </c:pt>
                <c:pt idx="712">
                  <c:v>98.1392694063927</c:v>
                </c:pt>
                <c:pt idx="713">
                  <c:v>98.493150684931507</c:v>
                </c:pt>
                <c:pt idx="714">
                  <c:v>98.812785388127807</c:v>
                </c:pt>
                <c:pt idx="715">
                  <c:v>98.949771689497695</c:v>
                </c:pt>
                <c:pt idx="716">
                  <c:v>99.041095890410901</c:v>
                </c:pt>
                <c:pt idx="717">
                  <c:v>99.086757990867497</c:v>
                </c:pt>
                <c:pt idx="718">
                  <c:v>99.1666666666666</c:v>
                </c:pt>
                <c:pt idx="719">
                  <c:v>99.178082191780803</c:v>
                </c:pt>
                <c:pt idx="720">
                  <c:v>99.246575342465704</c:v>
                </c:pt>
                <c:pt idx="721">
                  <c:v>99.280821917808197</c:v>
                </c:pt>
                <c:pt idx="722">
                  <c:v>99.2922374429223</c:v>
                </c:pt>
                <c:pt idx="723">
                  <c:v>99.326484018264793</c:v>
                </c:pt>
                <c:pt idx="724">
                  <c:v>99.337899543378995</c:v>
                </c:pt>
                <c:pt idx="725">
                  <c:v>99.349315068493098</c:v>
                </c:pt>
                <c:pt idx="726">
                  <c:v>99.3607305936073</c:v>
                </c:pt>
                <c:pt idx="727">
                  <c:v>93.264840182648399</c:v>
                </c:pt>
                <c:pt idx="728">
                  <c:v>94.200913242009094</c:v>
                </c:pt>
                <c:pt idx="729">
                  <c:v>96.3470319634703</c:v>
                </c:pt>
                <c:pt idx="730">
                  <c:v>97.340182648401793</c:v>
                </c:pt>
                <c:pt idx="731">
                  <c:v>97.899543378995403</c:v>
                </c:pt>
                <c:pt idx="732">
                  <c:v>98.276255707762502</c:v>
                </c:pt>
                <c:pt idx="733">
                  <c:v>98.630136986301295</c:v>
                </c:pt>
                <c:pt idx="734">
                  <c:v>98.938356164383507</c:v>
                </c:pt>
                <c:pt idx="735">
                  <c:v>99.018264840182596</c:v>
                </c:pt>
                <c:pt idx="736">
                  <c:v>99.109589041095802</c:v>
                </c:pt>
                <c:pt idx="737">
                  <c:v>99.189497716894905</c:v>
                </c:pt>
                <c:pt idx="738">
                  <c:v>99.200913242009094</c:v>
                </c:pt>
                <c:pt idx="739">
                  <c:v>99.257990867579906</c:v>
                </c:pt>
                <c:pt idx="740">
                  <c:v>99.337899543378995</c:v>
                </c:pt>
                <c:pt idx="741">
                  <c:v>99.337899543378995</c:v>
                </c:pt>
                <c:pt idx="742">
                  <c:v>99.3607305936073</c:v>
                </c:pt>
                <c:pt idx="743">
                  <c:v>99.372146118721403</c:v>
                </c:pt>
                <c:pt idx="744">
                  <c:v>99.383561643835606</c:v>
                </c:pt>
                <c:pt idx="745">
                  <c:v>99.394977168949694</c:v>
                </c:pt>
                <c:pt idx="746">
                  <c:v>99.429223744292202</c:v>
                </c:pt>
                <c:pt idx="747">
                  <c:v>93.7785388127853</c:v>
                </c:pt>
                <c:pt idx="748">
                  <c:v>94.668949771689498</c:v>
                </c:pt>
                <c:pt idx="749">
                  <c:v>96.598173515981699</c:v>
                </c:pt>
                <c:pt idx="750">
                  <c:v>97.477168949771595</c:v>
                </c:pt>
                <c:pt idx="751">
                  <c:v>98.002283105022798</c:v>
                </c:pt>
                <c:pt idx="752">
                  <c:v>98.424657534246506</c:v>
                </c:pt>
                <c:pt idx="753">
                  <c:v>98.710045662100399</c:v>
                </c:pt>
                <c:pt idx="754">
                  <c:v>99.006849315068493</c:v>
                </c:pt>
                <c:pt idx="755">
                  <c:v>99.109589041095802</c:v>
                </c:pt>
                <c:pt idx="756">
                  <c:v>99.178082191780803</c:v>
                </c:pt>
                <c:pt idx="757">
                  <c:v>99.212328767123296</c:v>
                </c:pt>
                <c:pt idx="758">
                  <c:v>99.257990867579906</c:v>
                </c:pt>
                <c:pt idx="759">
                  <c:v>99.326484018264793</c:v>
                </c:pt>
                <c:pt idx="760">
                  <c:v>99.349315068493098</c:v>
                </c:pt>
                <c:pt idx="761">
                  <c:v>99.3607305936073</c:v>
                </c:pt>
                <c:pt idx="762">
                  <c:v>99.3607305936073</c:v>
                </c:pt>
                <c:pt idx="763">
                  <c:v>99.429223744292202</c:v>
                </c:pt>
                <c:pt idx="764">
                  <c:v>99.440639269406304</c:v>
                </c:pt>
                <c:pt idx="765">
                  <c:v>99.452054794520507</c:v>
                </c:pt>
                <c:pt idx="766">
                  <c:v>99.463470319634695</c:v>
                </c:pt>
                <c:pt idx="767">
                  <c:v>94.235159817351601</c:v>
                </c:pt>
                <c:pt idx="768">
                  <c:v>95.102739726027394</c:v>
                </c:pt>
                <c:pt idx="769">
                  <c:v>96.952054794520507</c:v>
                </c:pt>
                <c:pt idx="770">
                  <c:v>97.671232876712295</c:v>
                </c:pt>
                <c:pt idx="771">
                  <c:v>98.173515981735093</c:v>
                </c:pt>
                <c:pt idx="772">
                  <c:v>98.527397260273901</c:v>
                </c:pt>
                <c:pt idx="773">
                  <c:v>98.8470319634703</c:v>
                </c:pt>
                <c:pt idx="774">
                  <c:v>99.063926940639206</c:v>
                </c:pt>
                <c:pt idx="775">
                  <c:v>99.200913242009094</c:v>
                </c:pt>
                <c:pt idx="776">
                  <c:v>99.257990867579906</c:v>
                </c:pt>
                <c:pt idx="777">
                  <c:v>99.315068493150605</c:v>
                </c:pt>
                <c:pt idx="778">
                  <c:v>99.3607305936073</c:v>
                </c:pt>
                <c:pt idx="779">
                  <c:v>99.406392694063896</c:v>
                </c:pt>
                <c:pt idx="780">
                  <c:v>99.429223744292202</c:v>
                </c:pt>
                <c:pt idx="781">
                  <c:v>99.429223744292202</c:v>
                </c:pt>
                <c:pt idx="782">
                  <c:v>99.452054794520507</c:v>
                </c:pt>
                <c:pt idx="783">
                  <c:v>99.474885844748798</c:v>
                </c:pt>
                <c:pt idx="784">
                  <c:v>99.486301369863</c:v>
                </c:pt>
                <c:pt idx="785">
                  <c:v>99.509132420091305</c:v>
                </c:pt>
                <c:pt idx="786">
                  <c:v>99.509132420091305</c:v>
                </c:pt>
                <c:pt idx="787">
                  <c:v>94.634703196347004</c:v>
                </c:pt>
                <c:pt idx="788">
                  <c:v>95.468036529680305</c:v>
                </c:pt>
                <c:pt idx="789">
                  <c:v>97.134703196347004</c:v>
                </c:pt>
                <c:pt idx="790">
                  <c:v>97.762557077625502</c:v>
                </c:pt>
                <c:pt idx="791">
                  <c:v>98.299086757990807</c:v>
                </c:pt>
                <c:pt idx="792">
                  <c:v>98.687214611872093</c:v>
                </c:pt>
                <c:pt idx="793">
                  <c:v>98.995433789954305</c:v>
                </c:pt>
                <c:pt idx="794">
                  <c:v>99.1666666666666</c:v>
                </c:pt>
                <c:pt idx="795">
                  <c:v>99.269406392693995</c:v>
                </c:pt>
                <c:pt idx="796">
                  <c:v>99.303652968036502</c:v>
                </c:pt>
                <c:pt idx="797">
                  <c:v>99.383561643835606</c:v>
                </c:pt>
                <c:pt idx="798">
                  <c:v>99.406392694063896</c:v>
                </c:pt>
                <c:pt idx="799">
                  <c:v>99.440639269406304</c:v>
                </c:pt>
                <c:pt idx="800">
                  <c:v>99.440639269406304</c:v>
                </c:pt>
                <c:pt idx="801">
                  <c:v>99.452054794520507</c:v>
                </c:pt>
                <c:pt idx="802">
                  <c:v>99.463470319634695</c:v>
                </c:pt>
                <c:pt idx="803">
                  <c:v>99.497716894977103</c:v>
                </c:pt>
                <c:pt idx="804">
                  <c:v>99.520547945205394</c:v>
                </c:pt>
                <c:pt idx="805">
                  <c:v>99.520547945205394</c:v>
                </c:pt>
                <c:pt idx="806">
                  <c:v>99.520547945205394</c:v>
                </c:pt>
                <c:pt idx="807">
                  <c:v>95.114155251141497</c:v>
                </c:pt>
                <c:pt idx="808">
                  <c:v>95.856164383561605</c:v>
                </c:pt>
                <c:pt idx="809">
                  <c:v>97.340182648401793</c:v>
                </c:pt>
                <c:pt idx="810">
                  <c:v>97.968036529680305</c:v>
                </c:pt>
                <c:pt idx="811">
                  <c:v>98.458904109589</c:v>
                </c:pt>
                <c:pt idx="812">
                  <c:v>98.824200913241995</c:v>
                </c:pt>
                <c:pt idx="813">
                  <c:v>99.052511415525103</c:v>
                </c:pt>
                <c:pt idx="814">
                  <c:v>99.223744292237399</c:v>
                </c:pt>
                <c:pt idx="815">
                  <c:v>99.303652968036502</c:v>
                </c:pt>
                <c:pt idx="816">
                  <c:v>99.372146118721403</c:v>
                </c:pt>
                <c:pt idx="817">
                  <c:v>99.417808219177999</c:v>
                </c:pt>
                <c:pt idx="818">
                  <c:v>99.440639269406304</c:v>
                </c:pt>
                <c:pt idx="819">
                  <c:v>99.463470319634695</c:v>
                </c:pt>
                <c:pt idx="820">
                  <c:v>99.474885844748798</c:v>
                </c:pt>
                <c:pt idx="821">
                  <c:v>99.486301369863</c:v>
                </c:pt>
                <c:pt idx="822">
                  <c:v>99.497716894977103</c:v>
                </c:pt>
                <c:pt idx="823">
                  <c:v>99.543378995433699</c:v>
                </c:pt>
                <c:pt idx="824">
                  <c:v>99.543378995433699</c:v>
                </c:pt>
                <c:pt idx="825">
                  <c:v>99.543378995433699</c:v>
                </c:pt>
                <c:pt idx="826">
                  <c:v>99.543378995433699</c:v>
                </c:pt>
                <c:pt idx="827">
                  <c:v>10.7762557077625</c:v>
                </c:pt>
                <c:pt idx="828">
                  <c:v>25.707762557077601</c:v>
                </c:pt>
                <c:pt idx="829">
                  <c:v>34.029680365296798</c:v>
                </c:pt>
                <c:pt idx="830">
                  <c:v>41.358447488584403</c:v>
                </c:pt>
                <c:pt idx="831">
                  <c:v>49.4520547945205</c:v>
                </c:pt>
                <c:pt idx="832">
                  <c:v>57.922374429223701</c:v>
                </c:pt>
                <c:pt idx="833">
                  <c:v>64.897260273972606</c:v>
                </c:pt>
                <c:pt idx="834">
                  <c:v>69.954337899543305</c:v>
                </c:pt>
                <c:pt idx="835">
                  <c:v>73.858447488584403</c:v>
                </c:pt>
                <c:pt idx="836">
                  <c:v>77.488584474885798</c:v>
                </c:pt>
                <c:pt idx="837">
                  <c:v>80.3196347031963</c:v>
                </c:pt>
                <c:pt idx="838">
                  <c:v>82.340182648401793</c:v>
                </c:pt>
                <c:pt idx="839">
                  <c:v>83.892694063926896</c:v>
                </c:pt>
                <c:pt idx="840">
                  <c:v>85.422374429223694</c:v>
                </c:pt>
                <c:pt idx="841">
                  <c:v>86.6666666666666</c:v>
                </c:pt>
                <c:pt idx="842">
                  <c:v>87.910958904109506</c:v>
                </c:pt>
                <c:pt idx="843">
                  <c:v>89.006849315068493</c:v>
                </c:pt>
                <c:pt idx="844">
                  <c:v>1.35844748858447</c:v>
                </c:pt>
                <c:pt idx="845">
                  <c:v>15.2853881278538</c:v>
                </c:pt>
                <c:pt idx="846">
                  <c:v>28.595890410958901</c:v>
                </c:pt>
                <c:pt idx="847">
                  <c:v>37.454337899543297</c:v>
                </c:pt>
                <c:pt idx="848">
                  <c:v>45.970319634703102</c:v>
                </c:pt>
                <c:pt idx="849">
                  <c:v>55.342465753424598</c:v>
                </c:pt>
                <c:pt idx="850">
                  <c:v>63.641552511415497</c:v>
                </c:pt>
                <c:pt idx="851">
                  <c:v>69.783105022830995</c:v>
                </c:pt>
                <c:pt idx="852">
                  <c:v>74.394977168949694</c:v>
                </c:pt>
                <c:pt idx="853">
                  <c:v>78.3333333333333</c:v>
                </c:pt>
                <c:pt idx="854">
                  <c:v>81.506849315068493</c:v>
                </c:pt>
                <c:pt idx="855">
                  <c:v>83.904109589041099</c:v>
                </c:pt>
                <c:pt idx="856">
                  <c:v>85.719178082191704</c:v>
                </c:pt>
                <c:pt idx="857">
                  <c:v>87.317351598173502</c:v>
                </c:pt>
                <c:pt idx="858">
                  <c:v>88.641552511415497</c:v>
                </c:pt>
                <c:pt idx="859">
                  <c:v>90.022831050228305</c:v>
                </c:pt>
                <c:pt idx="860">
                  <c:v>91.1529680365296</c:v>
                </c:pt>
                <c:pt idx="861">
                  <c:v>92.089041095890394</c:v>
                </c:pt>
                <c:pt idx="862">
                  <c:v>0.29680365296803601</c:v>
                </c:pt>
                <c:pt idx="863">
                  <c:v>7.7625570776255701</c:v>
                </c:pt>
                <c:pt idx="864">
                  <c:v>21.700913242009101</c:v>
                </c:pt>
                <c:pt idx="865">
                  <c:v>35.365296803652903</c:v>
                </c:pt>
                <c:pt idx="866">
                  <c:v>46.6666666666666</c:v>
                </c:pt>
                <c:pt idx="867">
                  <c:v>57.397260273972599</c:v>
                </c:pt>
                <c:pt idx="868">
                  <c:v>65.970319634703202</c:v>
                </c:pt>
                <c:pt idx="869">
                  <c:v>72.705479452054803</c:v>
                </c:pt>
                <c:pt idx="870">
                  <c:v>78.219178082191704</c:v>
                </c:pt>
                <c:pt idx="871">
                  <c:v>82.009132420091305</c:v>
                </c:pt>
                <c:pt idx="872">
                  <c:v>84.931506849314999</c:v>
                </c:pt>
                <c:pt idx="873">
                  <c:v>87.123287671232802</c:v>
                </c:pt>
                <c:pt idx="874">
                  <c:v>89.029680365296798</c:v>
                </c:pt>
                <c:pt idx="875">
                  <c:v>90.673515981735093</c:v>
                </c:pt>
                <c:pt idx="876">
                  <c:v>92.237442922374399</c:v>
                </c:pt>
                <c:pt idx="877">
                  <c:v>93.424657534246506</c:v>
                </c:pt>
                <c:pt idx="878">
                  <c:v>94.429223744292202</c:v>
                </c:pt>
                <c:pt idx="879">
                  <c:v>95.194063926940601</c:v>
                </c:pt>
                <c:pt idx="880">
                  <c:v>95.856164383561605</c:v>
                </c:pt>
                <c:pt idx="881">
                  <c:v>0</c:v>
                </c:pt>
                <c:pt idx="882">
                  <c:v>15.4223744292237</c:v>
                </c:pt>
                <c:pt idx="883">
                  <c:v>31.735159817351601</c:v>
                </c:pt>
                <c:pt idx="884">
                  <c:v>48.1735159817351</c:v>
                </c:pt>
                <c:pt idx="885">
                  <c:v>59.988584474885798</c:v>
                </c:pt>
                <c:pt idx="886">
                  <c:v>69.520547945205394</c:v>
                </c:pt>
                <c:pt idx="887">
                  <c:v>76.963470319634695</c:v>
                </c:pt>
                <c:pt idx="888">
                  <c:v>82.454337899543305</c:v>
                </c:pt>
                <c:pt idx="889">
                  <c:v>85.662100456621005</c:v>
                </c:pt>
                <c:pt idx="890">
                  <c:v>88.413242009132404</c:v>
                </c:pt>
                <c:pt idx="891">
                  <c:v>90.787671232876704</c:v>
                </c:pt>
                <c:pt idx="892">
                  <c:v>92.739726027397197</c:v>
                </c:pt>
                <c:pt idx="893">
                  <c:v>94.098173515981699</c:v>
                </c:pt>
                <c:pt idx="894">
                  <c:v>95.273972602739704</c:v>
                </c:pt>
                <c:pt idx="895">
                  <c:v>96.1529680365296</c:v>
                </c:pt>
                <c:pt idx="896">
                  <c:v>96.906392694063896</c:v>
                </c:pt>
                <c:pt idx="897">
                  <c:v>97.431506849314999</c:v>
                </c:pt>
                <c:pt idx="898">
                  <c:v>97.705479452054803</c:v>
                </c:pt>
                <c:pt idx="899">
                  <c:v>98.025114155251103</c:v>
                </c:pt>
                <c:pt idx="900">
                  <c:v>0.53652968036529602</c:v>
                </c:pt>
                <c:pt idx="901">
                  <c:v>7.7397260273972597</c:v>
                </c:pt>
                <c:pt idx="902">
                  <c:v>31.3926940639269</c:v>
                </c:pt>
                <c:pt idx="903">
                  <c:v>49.8059360730593</c:v>
                </c:pt>
                <c:pt idx="904">
                  <c:v>64.452054794520507</c:v>
                </c:pt>
                <c:pt idx="905">
                  <c:v>75.707762557077601</c:v>
                </c:pt>
                <c:pt idx="906">
                  <c:v>81.883561643835606</c:v>
                </c:pt>
                <c:pt idx="907">
                  <c:v>86.2785388127853</c:v>
                </c:pt>
                <c:pt idx="908">
                  <c:v>89.3607305936073</c:v>
                </c:pt>
                <c:pt idx="909">
                  <c:v>91.837899543378995</c:v>
                </c:pt>
                <c:pt idx="910">
                  <c:v>93.915525114155201</c:v>
                </c:pt>
                <c:pt idx="911">
                  <c:v>95.445205479452</c:v>
                </c:pt>
                <c:pt idx="912">
                  <c:v>96.506849315068493</c:v>
                </c:pt>
                <c:pt idx="913">
                  <c:v>97.214611872146094</c:v>
                </c:pt>
                <c:pt idx="914">
                  <c:v>97.762557077625502</c:v>
                </c:pt>
                <c:pt idx="915">
                  <c:v>98.059360730593596</c:v>
                </c:pt>
                <c:pt idx="916">
                  <c:v>98.276255707762502</c:v>
                </c:pt>
                <c:pt idx="917">
                  <c:v>98.527397260273901</c:v>
                </c:pt>
                <c:pt idx="918">
                  <c:v>98.732876712328704</c:v>
                </c:pt>
                <c:pt idx="919">
                  <c:v>98.915525114155201</c:v>
                </c:pt>
                <c:pt idx="920">
                  <c:v>40.102739726027302</c:v>
                </c:pt>
                <c:pt idx="921">
                  <c:v>44.223744292237399</c:v>
                </c:pt>
                <c:pt idx="922">
                  <c:v>62.3059360730593</c:v>
                </c:pt>
                <c:pt idx="923">
                  <c:v>74.531963470319596</c:v>
                </c:pt>
                <c:pt idx="924">
                  <c:v>83.824200913241995</c:v>
                </c:pt>
                <c:pt idx="925">
                  <c:v>88.413242009132404</c:v>
                </c:pt>
                <c:pt idx="926">
                  <c:v>90.958904109589</c:v>
                </c:pt>
                <c:pt idx="927">
                  <c:v>93.436073059360695</c:v>
                </c:pt>
                <c:pt idx="928">
                  <c:v>95.136986301369802</c:v>
                </c:pt>
                <c:pt idx="929">
                  <c:v>96.506849315068493</c:v>
                </c:pt>
                <c:pt idx="930">
                  <c:v>97.374429223744301</c:v>
                </c:pt>
                <c:pt idx="931">
                  <c:v>98.002283105022798</c:v>
                </c:pt>
                <c:pt idx="932">
                  <c:v>98.515981735159798</c:v>
                </c:pt>
                <c:pt idx="933">
                  <c:v>98.767123287671197</c:v>
                </c:pt>
                <c:pt idx="934">
                  <c:v>98.926940639269404</c:v>
                </c:pt>
                <c:pt idx="935">
                  <c:v>99.098173515981699</c:v>
                </c:pt>
                <c:pt idx="936">
                  <c:v>99.178082191780803</c:v>
                </c:pt>
                <c:pt idx="937">
                  <c:v>99.303652968036502</c:v>
                </c:pt>
                <c:pt idx="938">
                  <c:v>99.406392694063896</c:v>
                </c:pt>
                <c:pt idx="939">
                  <c:v>99.440639269406304</c:v>
                </c:pt>
                <c:pt idx="940">
                  <c:v>60.6392694063926</c:v>
                </c:pt>
                <c:pt idx="941">
                  <c:v>64.349315068493098</c:v>
                </c:pt>
                <c:pt idx="942">
                  <c:v>78.812785388127807</c:v>
                </c:pt>
                <c:pt idx="943">
                  <c:v>85.901826484018201</c:v>
                </c:pt>
                <c:pt idx="944">
                  <c:v>89.908675799086694</c:v>
                </c:pt>
                <c:pt idx="945">
                  <c:v>92.557077625570699</c:v>
                </c:pt>
                <c:pt idx="946">
                  <c:v>94.646118721461093</c:v>
                </c:pt>
                <c:pt idx="947">
                  <c:v>96.426940639269404</c:v>
                </c:pt>
                <c:pt idx="948">
                  <c:v>97.465753424657507</c:v>
                </c:pt>
                <c:pt idx="949">
                  <c:v>98.230593607305906</c:v>
                </c:pt>
                <c:pt idx="950">
                  <c:v>98.744292237442906</c:v>
                </c:pt>
                <c:pt idx="951">
                  <c:v>99.029680365296798</c:v>
                </c:pt>
                <c:pt idx="952">
                  <c:v>99.303652968036502</c:v>
                </c:pt>
                <c:pt idx="953">
                  <c:v>99.394977168949694</c:v>
                </c:pt>
                <c:pt idx="954">
                  <c:v>99.474885844748798</c:v>
                </c:pt>
                <c:pt idx="955">
                  <c:v>99.520547945205394</c:v>
                </c:pt>
                <c:pt idx="956">
                  <c:v>99.566210045662004</c:v>
                </c:pt>
                <c:pt idx="957">
                  <c:v>99.611872146118699</c:v>
                </c:pt>
                <c:pt idx="958">
                  <c:v>99.646118721461093</c:v>
                </c:pt>
                <c:pt idx="959">
                  <c:v>99.668949771689498</c:v>
                </c:pt>
                <c:pt idx="960">
                  <c:v>73.881278538812793</c:v>
                </c:pt>
                <c:pt idx="961">
                  <c:v>76.974885844748798</c:v>
                </c:pt>
                <c:pt idx="962">
                  <c:v>86.449771689497695</c:v>
                </c:pt>
                <c:pt idx="963">
                  <c:v>90.673515981735093</c:v>
                </c:pt>
                <c:pt idx="964">
                  <c:v>93.561643835616394</c:v>
                </c:pt>
                <c:pt idx="965">
                  <c:v>95.536529680365305</c:v>
                </c:pt>
                <c:pt idx="966">
                  <c:v>97.089041095890394</c:v>
                </c:pt>
                <c:pt idx="967">
                  <c:v>97.990867579908596</c:v>
                </c:pt>
                <c:pt idx="968">
                  <c:v>98.595890410958901</c:v>
                </c:pt>
                <c:pt idx="969">
                  <c:v>99.018264840182596</c:v>
                </c:pt>
                <c:pt idx="970">
                  <c:v>99.235159817351601</c:v>
                </c:pt>
                <c:pt idx="971">
                  <c:v>99.383561643835606</c:v>
                </c:pt>
                <c:pt idx="972">
                  <c:v>99.486301369863</c:v>
                </c:pt>
                <c:pt idx="973">
                  <c:v>99.566210045662004</c:v>
                </c:pt>
                <c:pt idx="974">
                  <c:v>99.589041095890394</c:v>
                </c:pt>
                <c:pt idx="975">
                  <c:v>99.611872146118699</c:v>
                </c:pt>
                <c:pt idx="976">
                  <c:v>99.6803652968036</c:v>
                </c:pt>
                <c:pt idx="977">
                  <c:v>99.703196347031906</c:v>
                </c:pt>
                <c:pt idx="978">
                  <c:v>99.703196347031906</c:v>
                </c:pt>
                <c:pt idx="979">
                  <c:v>99.737442922374399</c:v>
                </c:pt>
                <c:pt idx="980">
                  <c:v>81.358447488584403</c:v>
                </c:pt>
                <c:pt idx="981">
                  <c:v>83.949771689497695</c:v>
                </c:pt>
                <c:pt idx="982">
                  <c:v>90.251141552511399</c:v>
                </c:pt>
                <c:pt idx="983">
                  <c:v>93.378995433789896</c:v>
                </c:pt>
                <c:pt idx="984">
                  <c:v>95.856164383561605</c:v>
                </c:pt>
                <c:pt idx="985">
                  <c:v>97.031963470319596</c:v>
                </c:pt>
                <c:pt idx="986">
                  <c:v>98.047945205479394</c:v>
                </c:pt>
                <c:pt idx="987">
                  <c:v>98.618721461187207</c:v>
                </c:pt>
                <c:pt idx="988">
                  <c:v>98.984018264840103</c:v>
                </c:pt>
                <c:pt idx="989">
                  <c:v>99.223744292237399</c:v>
                </c:pt>
                <c:pt idx="990">
                  <c:v>99.394977168949694</c:v>
                </c:pt>
                <c:pt idx="991">
                  <c:v>99.486301369863</c:v>
                </c:pt>
                <c:pt idx="992">
                  <c:v>99.554794520547901</c:v>
                </c:pt>
                <c:pt idx="993">
                  <c:v>99.600456621004497</c:v>
                </c:pt>
                <c:pt idx="994">
                  <c:v>99.657534246575295</c:v>
                </c:pt>
                <c:pt idx="995">
                  <c:v>99.691780821917803</c:v>
                </c:pt>
                <c:pt idx="996">
                  <c:v>99.714611872146094</c:v>
                </c:pt>
                <c:pt idx="997">
                  <c:v>99.737442922374399</c:v>
                </c:pt>
                <c:pt idx="998">
                  <c:v>99.760273972602704</c:v>
                </c:pt>
                <c:pt idx="999">
                  <c:v>99.783105022830995</c:v>
                </c:pt>
                <c:pt idx="1000">
                  <c:v>86.312785388127807</c:v>
                </c:pt>
                <c:pt idx="1001">
                  <c:v>87.865296803652896</c:v>
                </c:pt>
                <c:pt idx="1002">
                  <c:v>92.591324200913206</c:v>
                </c:pt>
                <c:pt idx="1003">
                  <c:v>95.194063926940601</c:v>
                </c:pt>
                <c:pt idx="1004">
                  <c:v>96.963470319634695</c:v>
                </c:pt>
                <c:pt idx="1005">
                  <c:v>97.716894977168906</c:v>
                </c:pt>
                <c:pt idx="1006">
                  <c:v>98.538812785388103</c:v>
                </c:pt>
                <c:pt idx="1007">
                  <c:v>98.938356164383507</c:v>
                </c:pt>
                <c:pt idx="1008">
                  <c:v>99.246575342465704</c:v>
                </c:pt>
                <c:pt idx="1009">
                  <c:v>99.394977168949694</c:v>
                </c:pt>
                <c:pt idx="1010">
                  <c:v>99.463470319634695</c:v>
                </c:pt>
                <c:pt idx="1011">
                  <c:v>99.554794520547901</c:v>
                </c:pt>
                <c:pt idx="1012">
                  <c:v>99.577625570776206</c:v>
                </c:pt>
                <c:pt idx="1013">
                  <c:v>99.6803652968036</c:v>
                </c:pt>
                <c:pt idx="1014">
                  <c:v>99.737442922374399</c:v>
                </c:pt>
                <c:pt idx="1015">
                  <c:v>99.748858447488502</c:v>
                </c:pt>
                <c:pt idx="1016">
                  <c:v>99.771689497716807</c:v>
                </c:pt>
                <c:pt idx="1017">
                  <c:v>99.794520547945197</c:v>
                </c:pt>
                <c:pt idx="1018">
                  <c:v>99.828767123287605</c:v>
                </c:pt>
                <c:pt idx="1019">
                  <c:v>99.828767123287605</c:v>
                </c:pt>
                <c:pt idx="1020">
                  <c:v>89.006849315068493</c:v>
                </c:pt>
                <c:pt idx="1021">
                  <c:v>90.262557077625502</c:v>
                </c:pt>
                <c:pt idx="1022">
                  <c:v>94.691780821917803</c:v>
                </c:pt>
                <c:pt idx="1023">
                  <c:v>96.232876712328704</c:v>
                </c:pt>
                <c:pt idx="1024">
                  <c:v>97.431506849314999</c:v>
                </c:pt>
                <c:pt idx="1025">
                  <c:v>98.299086757990807</c:v>
                </c:pt>
                <c:pt idx="1026">
                  <c:v>98.767123287671197</c:v>
                </c:pt>
                <c:pt idx="1027">
                  <c:v>99.1666666666666</c:v>
                </c:pt>
                <c:pt idx="1028">
                  <c:v>99.337899543378995</c:v>
                </c:pt>
                <c:pt idx="1029">
                  <c:v>99.452054794520507</c:v>
                </c:pt>
                <c:pt idx="1030">
                  <c:v>99.520547945205394</c:v>
                </c:pt>
                <c:pt idx="1031">
                  <c:v>99.600456621004497</c:v>
                </c:pt>
                <c:pt idx="1032">
                  <c:v>99.668949771689498</c:v>
                </c:pt>
                <c:pt idx="1033">
                  <c:v>99.760273972602704</c:v>
                </c:pt>
                <c:pt idx="1034">
                  <c:v>99.771689497716807</c:v>
                </c:pt>
                <c:pt idx="1035">
                  <c:v>99.794520547945197</c:v>
                </c:pt>
                <c:pt idx="1036">
                  <c:v>99.817351598173502</c:v>
                </c:pt>
                <c:pt idx="1037">
                  <c:v>99.840182648401793</c:v>
                </c:pt>
                <c:pt idx="1038">
                  <c:v>99.863013698630098</c:v>
                </c:pt>
                <c:pt idx="1039">
                  <c:v>99.874429223744201</c:v>
                </c:pt>
                <c:pt idx="1040">
                  <c:v>90.787671232876704</c:v>
                </c:pt>
                <c:pt idx="1041">
                  <c:v>91.929223744292202</c:v>
                </c:pt>
                <c:pt idx="1042">
                  <c:v>95.490867579908596</c:v>
                </c:pt>
                <c:pt idx="1043">
                  <c:v>96.837899543378995</c:v>
                </c:pt>
                <c:pt idx="1044">
                  <c:v>98.036529680365206</c:v>
                </c:pt>
                <c:pt idx="1045">
                  <c:v>98.641552511415497</c:v>
                </c:pt>
                <c:pt idx="1046">
                  <c:v>99.052511415525103</c:v>
                </c:pt>
                <c:pt idx="1047">
                  <c:v>99.280821917808197</c:v>
                </c:pt>
                <c:pt idx="1048">
                  <c:v>99.406392694063896</c:v>
                </c:pt>
                <c:pt idx="1049">
                  <c:v>99.509132420091305</c:v>
                </c:pt>
                <c:pt idx="1050">
                  <c:v>99.589041095890394</c:v>
                </c:pt>
                <c:pt idx="1051">
                  <c:v>99.657534246575295</c:v>
                </c:pt>
                <c:pt idx="1052">
                  <c:v>99.737442922374399</c:v>
                </c:pt>
                <c:pt idx="1053">
                  <c:v>99.783105022830995</c:v>
                </c:pt>
                <c:pt idx="1054">
                  <c:v>99.8059360730593</c:v>
                </c:pt>
                <c:pt idx="1055">
                  <c:v>99.840182648401793</c:v>
                </c:pt>
                <c:pt idx="1056">
                  <c:v>99.863013698630098</c:v>
                </c:pt>
                <c:pt idx="1057">
                  <c:v>99.863013698630098</c:v>
                </c:pt>
                <c:pt idx="1058">
                  <c:v>99.885844748858403</c:v>
                </c:pt>
                <c:pt idx="1059">
                  <c:v>99.897260273972606</c:v>
                </c:pt>
                <c:pt idx="1060">
                  <c:v>92.191780821917803</c:v>
                </c:pt>
                <c:pt idx="1061">
                  <c:v>93.173515981735093</c:v>
                </c:pt>
                <c:pt idx="1062">
                  <c:v>96.073059360730596</c:v>
                </c:pt>
                <c:pt idx="1063">
                  <c:v>97.374429223744301</c:v>
                </c:pt>
                <c:pt idx="1064">
                  <c:v>98.287671232876704</c:v>
                </c:pt>
                <c:pt idx="1065">
                  <c:v>98.8470319634703</c:v>
                </c:pt>
                <c:pt idx="1066">
                  <c:v>99.1666666666666</c:v>
                </c:pt>
                <c:pt idx="1067">
                  <c:v>99.349315068493098</c:v>
                </c:pt>
                <c:pt idx="1068">
                  <c:v>99.497716894977103</c:v>
                </c:pt>
                <c:pt idx="1069">
                  <c:v>99.554794520547901</c:v>
                </c:pt>
                <c:pt idx="1070">
                  <c:v>99.634703196347004</c:v>
                </c:pt>
                <c:pt idx="1071">
                  <c:v>99.714611872146094</c:v>
                </c:pt>
                <c:pt idx="1072">
                  <c:v>99.783105022830995</c:v>
                </c:pt>
                <c:pt idx="1073">
                  <c:v>99.828767123287605</c:v>
                </c:pt>
                <c:pt idx="1074">
                  <c:v>99.851598173515896</c:v>
                </c:pt>
                <c:pt idx="1075">
                  <c:v>99.863013698630098</c:v>
                </c:pt>
                <c:pt idx="1076">
                  <c:v>99.885844748858403</c:v>
                </c:pt>
                <c:pt idx="1077">
                  <c:v>99.897260273972606</c:v>
                </c:pt>
                <c:pt idx="1078">
                  <c:v>99.920091324200897</c:v>
                </c:pt>
                <c:pt idx="1079">
                  <c:v>99.931506849314999</c:v>
                </c:pt>
                <c:pt idx="1080">
                  <c:v>93.413242009132404</c:v>
                </c:pt>
                <c:pt idx="1081">
                  <c:v>94.3607305936073</c:v>
                </c:pt>
                <c:pt idx="1082">
                  <c:v>96.621004566210004</c:v>
                </c:pt>
                <c:pt idx="1083">
                  <c:v>97.762557077625502</c:v>
                </c:pt>
                <c:pt idx="1084">
                  <c:v>98.538812785388103</c:v>
                </c:pt>
                <c:pt idx="1085">
                  <c:v>99.006849315068493</c:v>
                </c:pt>
                <c:pt idx="1086">
                  <c:v>99.269406392693995</c:v>
                </c:pt>
                <c:pt idx="1087">
                  <c:v>99.429223744292202</c:v>
                </c:pt>
                <c:pt idx="1088">
                  <c:v>99.543378995433699</c:v>
                </c:pt>
                <c:pt idx="1089">
                  <c:v>99.623287671232802</c:v>
                </c:pt>
                <c:pt idx="1090">
                  <c:v>99.691780821917803</c:v>
                </c:pt>
                <c:pt idx="1091">
                  <c:v>99.783105022830995</c:v>
                </c:pt>
                <c:pt idx="1092">
                  <c:v>99.840182648401793</c:v>
                </c:pt>
                <c:pt idx="1093">
                  <c:v>99.863013698630098</c:v>
                </c:pt>
                <c:pt idx="1094">
                  <c:v>99.874429223744201</c:v>
                </c:pt>
                <c:pt idx="1095">
                  <c:v>99.908675799086694</c:v>
                </c:pt>
                <c:pt idx="1096">
                  <c:v>99.920091324200897</c:v>
                </c:pt>
                <c:pt idx="1097">
                  <c:v>99.931506849314999</c:v>
                </c:pt>
                <c:pt idx="1098">
                  <c:v>99.931506849314999</c:v>
                </c:pt>
                <c:pt idx="1099">
                  <c:v>99.942922374429202</c:v>
                </c:pt>
                <c:pt idx="1100">
                  <c:v>94.326484018264793</c:v>
                </c:pt>
                <c:pt idx="1101">
                  <c:v>95.068493150684901</c:v>
                </c:pt>
                <c:pt idx="1102">
                  <c:v>97.031963470319596</c:v>
                </c:pt>
                <c:pt idx="1103">
                  <c:v>98.013698630136901</c:v>
                </c:pt>
                <c:pt idx="1104">
                  <c:v>98.744292237442906</c:v>
                </c:pt>
                <c:pt idx="1105">
                  <c:v>99.121004566210004</c:v>
                </c:pt>
                <c:pt idx="1106">
                  <c:v>99.303652968036502</c:v>
                </c:pt>
                <c:pt idx="1107">
                  <c:v>99.463470319634695</c:v>
                </c:pt>
                <c:pt idx="1108">
                  <c:v>99.577625570776206</c:v>
                </c:pt>
                <c:pt idx="1109">
                  <c:v>99.6803652968036</c:v>
                </c:pt>
                <c:pt idx="1110">
                  <c:v>99.748858447488502</c:v>
                </c:pt>
                <c:pt idx="1111">
                  <c:v>99.828767123287605</c:v>
                </c:pt>
                <c:pt idx="1112">
                  <c:v>99.851598173515896</c:v>
                </c:pt>
                <c:pt idx="1113">
                  <c:v>99.897260273972606</c:v>
                </c:pt>
                <c:pt idx="1114">
                  <c:v>99.908675799086694</c:v>
                </c:pt>
                <c:pt idx="1115">
                  <c:v>99.931506849314999</c:v>
                </c:pt>
                <c:pt idx="1116">
                  <c:v>99.931506849314999</c:v>
                </c:pt>
                <c:pt idx="1117">
                  <c:v>99.931506849314999</c:v>
                </c:pt>
                <c:pt idx="1118">
                  <c:v>99.942922374429202</c:v>
                </c:pt>
                <c:pt idx="1119">
                  <c:v>99.942922374429202</c:v>
                </c:pt>
                <c:pt idx="1120">
                  <c:v>94.954337899543305</c:v>
                </c:pt>
                <c:pt idx="1121">
                  <c:v>95.662100456621005</c:v>
                </c:pt>
                <c:pt idx="1122">
                  <c:v>97.340182648401793</c:v>
                </c:pt>
                <c:pt idx="1123">
                  <c:v>98.264840182648399</c:v>
                </c:pt>
                <c:pt idx="1124">
                  <c:v>98.869863013698605</c:v>
                </c:pt>
                <c:pt idx="1125">
                  <c:v>99.200913242009094</c:v>
                </c:pt>
                <c:pt idx="1126">
                  <c:v>99.3607305936073</c:v>
                </c:pt>
                <c:pt idx="1127">
                  <c:v>99.497716894977103</c:v>
                </c:pt>
                <c:pt idx="1128">
                  <c:v>99.646118721461093</c:v>
                </c:pt>
                <c:pt idx="1129">
                  <c:v>99.726027397260196</c:v>
                </c:pt>
                <c:pt idx="1130">
                  <c:v>99.828767123287605</c:v>
                </c:pt>
                <c:pt idx="1131">
                  <c:v>99.863013698630098</c:v>
                </c:pt>
                <c:pt idx="1132">
                  <c:v>99.908675799086694</c:v>
                </c:pt>
                <c:pt idx="1133">
                  <c:v>99.920091324200897</c:v>
                </c:pt>
                <c:pt idx="1134">
                  <c:v>99.931506849314999</c:v>
                </c:pt>
                <c:pt idx="1135">
                  <c:v>99.931506849314999</c:v>
                </c:pt>
                <c:pt idx="1136">
                  <c:v>99.942922374429202</c:v>
                </c:pt>
                <c:pt idx="1137">
                  <c:v>99.942922374429202</c:v>
                </c:pt>
                <c:pt idx="1138">
                  <c:v>99.942922374429202</c:v>
                </c:pt>
                <c:pt idx="1139">
                  <c:v>99.942922374429202</c:v>
                </c:pt>
                <c:pt idx="1140">
                  <c:v>95.582191780821901</c:v>
                </c:pt>
                <c:pt idx="1141">
                  <c:v>96.118721461187207</c:v>
                </c:pt>
                <c:pt idx="1142">
                  <c:v>97.659817351598093</c:v>
                </c:pt>
                <c:pt idx="1143">
                  <c:v>98.493150684931507</c:v>
                </c:pt>
                <c:pt idx="1144">
                  <c:v>99.018264840182596</c:v>
                </c:pt>
                <c:pt idx="1145">
                  <c:v>99.2922374429223</c:v>
                </c:pt>
                <c:pt idx="1146">
                  <c:v>99.406392694063896</c:v>
                </c:pt>
                <c:pt idx="1147">
                  <c:v>99.589041095890394</c:v>
                </c:pt>
                <c:pt idx="1148">
                  <c:v>99.703196347031906</c:v>
                </c:pt>
                <c:pt idx="1149">
                  <c:v>99.783105022830995</c:v>
                </c:pt>
                <c:pt idx="1150">
                  <c:v>99.863013698630098</c:v>
                </c:pt>
                <c:pt idx="1151">
                  <c:v>99.885844748858403</c:v>
                </c:pt>
                <c:pt idx="1152">
                  <c:v>99.931506849314999</c:v>
                </c:pt>
                <c:pt idx="1153">
                  <c:v>99.931506849314999</c:v>
                </c:pt>
                <c:pt idx="1154">
                  <c:v>99.931506849314999</c:v>
                </c:pt>
                <c:pt idx="1155">
                  <c:v>99.942922374429202</c:v>
                </c:pt>
                <c:pt idx="1156">
                  <c:v>99.942922374429202</c:v>
                </c:pt>
                <c:pt idx="1157">
                  <c:v>99.942922374429202</c:v>
                </c:pt>
                <c:pt idx="1158">
                  <c:v>99.942922374429202</c:v>
                </c:pt>
                <c:pt idx="1159">
                  <c:v>99.942922374429202</c:v>
                </c:pt>
                <c:pt idx="1160">
                  <c:v>96.084474885844699</c:v>
                </c:pt>
                <c:pt idx="1161">
                  <c:v>96.495433789954305</c:v>
                </c:pt>
                <c:pt idx="1162">
                  <c:v>97.865296803652896</c:v>
                </c:pt>
                <c:pt idx="1163">
                  <c:v>98.641552511415497</c:v>
                </c:pt>
                <c:pt idx="1164">
                  <c:v>99.063926940639206</c:v>
                </c:pt>
                <c:pt idx="1165">
                  <c:v>99.326484018264793</c:v>
                </c:pt>
                <c:pt idx="1166">
                  <c:v>99.509132420091305</c:v>
                </c:pt>
                <c:pt idx="1167">
                  <c:v>99.668949771689498</c:v>
                </c:pt>
                <c:pt idx="1168">
                  <c:v>99.748858447488502</c:v>
                </c:pt>
                <c:pt idx="1169">
                  <c:v>99.828767123287605</c:v>
                </c:pt>
                <c:pt idx="1170">
                  <c:v>99.885844748858403</c:v>
                </c:pt>
                <c:pt idx="1171">
                  <c:v>99.920091324200897</c:v>
                </c:pt>
                <c:pt idx="1172">
                  <c:v>99.931506849314999</c:v>
                </c:pt>
                <c:pt idx="1173">
                  <c:v>99.942922374429202</c:v>
                </c:pt>
                <c:pt idx="1174">
                  <c:v>99.942922374429202</c:v>
                </c:pt>
                <c:pt idx="1175">
                  <c:v>99.942922374429202</c:v>
                </c:pt>
                <c:pt idx="1176">
                  <c:v>99.942922374429202</c:v>
                </c:pt>
                <c:pt idx="1177">
                  <c:v>99.942922374429202</c:v>
                </c:pt>
                <c:pt idx="1178">
                  <c:v>99.942922374429202</c:v>
                </c:pt>
                <c:pt idx="1179">
                  <c:v>99.942922374429202</c:v>
                </c:pt>
                <c:pt idx="1180">
                  <c:v>96.392694063926896</c:v>
                </c:pt>
                <c:pt idx="1181">
                  <c:v>96.803652968036502</c:v>
                </c:pt>
                <c:pt idx="1182">
                  <c:v>98.105022831050206</c:v>
                </c:pt>
                <c:pt idx="1183">
                  <c:v>98.812785388127807</c:v>
                </c:pt>
                <c:pt idx="1184">
                  <c:v>99.212328767123296</c:v>
                </c:pt>
                <c:pt idx="1185">
                  <c:v>99.406392694063896</c:v>
                </c:pt>
                <c:pt idx="1186">
                  <c:v>99.577625570776206</c:v>
                </c:pt>
                <c:pt idx="1187">
                  <c:v>99.714611872146094</c:v>
                </c:pt>
                <c:pt idx="1188">
                  <c:v>99.794520547945197</c:v>
                </c:pt>
                <c:pt idx="1189">
                  <c:v>99.863013698630098</c:v>
                </c:pt>
                <c:pt idx="1190">
                  <c:v>99.897260273972606</c:v>
                </c:pt>
                <c:pt idx="1191">
                  <c:v>99.920091324200897</c:v>
                </c:pt>
                <c:pt idx="1192">
                  <c:v>99.942922374429202</c:v>
                </c:pt>
                <c:pt idx="1193">
                  <c:v>99.942922374429202</c:v>
                </c:pt>
                <c:pt idx="1194">
                  <c:v>99.942922374429202</c:v>
                </c:pt>
                <c:pt idx="1195">
                  <c:v>99.942922374429202</c:v>
                </c:pt>
                <c:pt idx="1196">
                  <c:v>99.942922374429202</c:v>
                </c:pt>
                <c:pt idx="1197">
                  <c:v>99.942922374429202</c:v>
                </c:pt>
                <c:pt idx="1198">
                  <c:v>99.942922374429202</c:v>
                </c:pt>
                <c:pt idx="1199">
                  <c:v>99.942922374429202</c:v>
                </c:pt>
                <c:pt idx="1200">
                  <c:v>96.700913242009094</c:v>
                </c:pt>
                <c:pt idx="1201">
                  <c:v>97.009132420091305</c:v>
                </c:pt>
                <c:pt idx="1202">
                  <c:v>98.310502283104995</c:v>
                </c:pt>
                <c:pt idx="1203">
                  <c:v>98.961187214611797</c:v>
                </c:pt>
                <c:pt idx="1204">
                  <c:v>99.280821917808197</c:v>
                </c:pt>
                <c:pt idx="1205">
                  <c:v>99.463470319634695</c:v>
                </c:pt>
                <c:pt idx="1206">
                  <c:v>99.623287671232802</c:v>
                </c:pt>
                <c:pt idx="1207">
                  <c:v>99.760273972602704</c:v>
                </c:pt>
                <c:pt idx="1208">
                  <c:v>99.840182648401793</c:v>
                </c:pt>
                <c:pt idx="1209">
                  <c:v>99.874429223744201</c:v>
                </c:pt>
                <c:pt idx="1210">
                  <c:v>99.908675799086694</c:v>
                </c:pt>
                <c:pt idx="1211">
                  <c:v>99.931506849314999</c:v>
                </c:pt>
                <c:pt idx="1212">
                  <c:v>99.942922374429202</c:v>
                </c:pt>
                <c:pt idx="1213">
                  <c:v>99.942922374429202</c:v>
                </c:pt>
                <c:pt idx="1214">
                  <c:v>99.942922374429202</c:v>
                </c:pt>
                <c:pt idx="1215">
                  <c:v>99.942922374429202</c:v>
                </c:pt>
                <c:pt idx="1216">
                  <c:v>99.942922374429202</c:v>
                </c:pt>
                <c:pt idx="1217">
                  <c:v>99.942922374429202</c:v>
                </c:pt>
                <c:pt idx="1218">
                  <c:v>99.942922374429202</c:v>
                </c:pt>
                <c:pt idx="1219">
                  <c:v>99.942922374429202</c:v>
                </c:pt>
                <c:pt idx="1220">
                  <c:v>96.974885844748798</c:v>
                </c:pt>
                <c:pt idx="1221">
                  <c:v>97.283105022830995</c:v>
                </c:pt>
                <c:pt idx="1222">
                  <c:v>98.561643835616394</c:v>
                </c:pt>
                <c:pt idx="1223">
                  <c:v>99.063926940639206</c:v>
                </c:pt>
                <c:pt idx="1224">
                  <c:v>99.3607305936073</c:v>
                </c:pt>
                <c:pt idx="1225">
                  <c:v>99.543378995433699</c:v>
                </c:pt>
                <c:pt idx="1226">
                  <c:v>99.6803652968036</c:v>
                </c:pt>
                <c:pt idx="1227">
                  <c:v>99.8059360730593</c:v>
                </c:pt>
                <c:pt idx="1228">
                  <c:v>99.851598173515896</c:v>
                </c:pt>
                <c:pt idx="1229">
                  <c:v>99.885844748858403</c:v>
                </c:pt>
                <c:pt idx="1230">
                  <c:v>99.908675799086694</c:v>
                </c:pt>
                <c:pt idx="1231">
                  <c:v>99.931506849314999</c:v>
                </c:pt>
                <c:pt idx="1232">
                  <c:v>99.942922374429202</c:v>
                </c:pt>
                <c:pt idx="1233">
                  <c:v>99.942922374429202</c:v>
                </c:pt>
                <c:pt idx="1234">
                  <c:v>99.942922374429202</c:v>
                </c:pt>
                <c:pt idx="1235">
                  <c:v>99.942922374429202</c:v>
                </c:pt>
                <c:pt idx="1236">
                  <c:v>99.942922374429202</c:v>
                </c:pt>
                <c:pt idx="1237">
                  <c:v>99.942922374429202</c:v>
                </c:pt>
                <c:pt idx="1238">
                  <c:v>99.942922374429202</c:v>
                </c:pt>
                <c:pt idx="1239">
                  <c:v>99.942922374429202</c:v>
                </c:pt>
                <c:pt idx="1240">
                  <c:v>10.7762557077625</c:v>
                </c:pt>
                <c:pt idx="1241">
                  <c:v>25.707762557077601</c:v>
                </c:pt>
                <c:pt idx="1242">
                  <c:v>34.029680365296798</c:v>
                </c:pt>
                <c:pt idx="1243">
                  <c:v>41.358447488584403</c:v>
                </c:pt>
                <c:pt idx="1244">
                  <c:v>49.4520547945205</c:v>
                </c:pt>
                <c:pt idx="1245">
                  <c:v>58.344748858447403</c:v>
                </c:pt>
                <c:pt idx="1246">
                  <c:v>65.993150684931507</c:v>
                </c:pt>
                <c:pt idx="1247">
                  <c:v>71.780821917808197</c:v>
                </c:pt>
                <c:pt idx="1248">
                  <c:v>76.118721461187207</c:v>
                </c:pt>
                <c:pt idx="1249">
                  <c:v>79.840182648401793</c:v>
                </c:pt>
                <c:pt idx="1250">
                  <c:v>82.842465753424605</c:v>
                </c:pt>
                <c:pt idx="1251">
                  <c:v>85.388127853881201</c:v>
                </c:pt>
                <c:pt idx="1252">
                  <c:v>87.191780821917803</c:v>
                </c:pt>
                <c:pt idx="1253">
                  <c:v>88.767123287671197</c:v>
                </c:pt>
                <c:pt idx="1254">
                  <c:v>90.148401826484005</c:v>
                </c:pt>
                <c:pt idx="1255">
                  <c:v>91.472602739726</c:v>
                </c:pt>
                <c:pt idx="1256">
                  <c:v>92.545662100456596</c:v>
                </c:pt>
                <c:pt idx="1257">
                  <c:v>1.35844748858447</c:v>
                </c:pt>
                <c:pt idx="1258">
                  <c:v>15.2853881278538</c:v>
                </c:pt>
                <c:pt idx="1259">
                  <c:v>28.595890410958901</c:v>
                </c:pt>
                <c:pt idx="1260">
                  <c:v>37.454337899543297</c:v>
                </c:pt>
                <c:pt idx="1261">
                  <c:v>45.970319634703102</c:v>
                </c:pt>
                <c:pt idx="1262">
                  <c:v>55.593607305935997</c:v>
                </c:pt>
                <c:pt idx="1263">
                  <c:v>64.417808219177999</c:v>
                </c:pt>
                <c:pt idx="1264">
                  <c:v>71.324200913241995</c:v>
                </c:pt>
                <c:pt idx="1265">
                  <c:v>76.438356164383507</c:v>
                </c:pt>
                <c:pt idx="1266">
                  <c:v>80.513698630136901</c:v>
                </c:pt>
                <c:pt idx="1267">
                  <c:v>83.721461187214601</c:v>
                </c:pt>
                <c:pt idx="1268">
                  <c:v>86.369863013698605</c:v>
                </c:pt>
                <c:pt idx="1269">
                  <c:v>88.436073059360695</c:v>
                </c:pt>
                <c:pt idx="1270">
                  <c:v>90.125570776255699</c:v>
                </c:pt>
                <c:pt idx="1271">
                  <c:v>91.415525114155201</c:v>
                </c:pt>
                <c:pt idx="1272">
                  <c:v>92.751141552511399</c:v>
                </c:pt>
                <c:pt idx="1273">
                  <c:v>93.835616438356098</c:v>
                </c:pt>
                <c:pt idx="1274">
                  <c:v>94.691780821917803</c:v>
                </c:pt>
                <c:pt idx="1275">
                  <c:v>0.29680365296803601</c:v>
                </c:pt>
                <c:pt idx="1276">
                  <c:v>7.7625570776255701</c:v>
                </c:pt>
                <c:pt idx="1277">
                  <c:v>21.700913242009101</c:v>
                </c:pt>
                <c:pt idx="1278">
                  <c:v>35.365296803652903</c:v>
                </c:pt>
                <c:pt idx="1279">
                  <c:v>46.6666666666666</c:v>
                </c:pt>
                <c:pt idx="1280">
                  <c:v>57.728310502283101</c:v>
                </c:pt>
                <c:pt idx="1281">
                  <c:v>67.157534246575295</c:v>
                </c:pt>
                <c:pt idx="1282">
                  <c:v>74.303652968036502</c:v>
                </c:pt>
                <c:pt idx="1283">
                  <c:v>79.931506849314999</c:v>
                </c:pt>
                <c:pt idx="1284">
                  <c:v>83.915525114155201</c:v>
                </c:pt>
                <c:pt idx="1285">
                  <c:v>87.111872146118699</c:v>
                </c:pt>
                <c:pt idx="1286">
                  <c:v>89.566210045662103</c:v>
                </c:pt>
                <c:pt idx="1287">
                  <c:v>91.404109589041099</c:v>
                </c:pt>
                <c:pt idx="1288">
                  <c:v>93.184931506849296</c:v>
                </c:pt>
                <c:pt idx="1289">
                  <c:v>94.474885844748798</c:v>
                </c:pt>
                <c:pt idx="1290">
                  <c:v>95.673515981735093</c:v>
                </c:pt>
                <c:pt idx="1291">
                  <c:v>96.392694063926896</c:v>
                </c:pt>
                <c:pt idx="1292">
                  <c:v>96.963470319634695</c:v>
                </c:pt>
                <c:pt idx="1293">
                  <c:v>97.397260273972606</c:v>
                </c:pt>
                <c:pt idx="1294">
                  <c:v>0</c:v>
                </c:pt>
                <c:pt idx="1295">
                  <c:v>15.4223744292237</c:v>
                </c:pt>
                <c:pt idx="1296">
                  <c:v>31.735159817351601</c:v>
                </c:pt>
                <c:pt idx="1297">
                  <c:v>48.242009132420002</c:v>
                </c:pt>
                <c:pt idx="1298">
                  <c:v>60.787671232876697</c:v>
                </c:pt>
                <c:pt idx="1299">
                  <c:v>70.810502283104995</c:v>
                </c:pt>
                <c:pt idx="1300">
                  <c:v>78.504566210045596</c:v>
                </c:pt>
                <c:pt idx="1301">
                  <c:v>84.132420091324207</c:v>
                </c:pt>
                <c:pt idx="1302">
                  <c:v>87.751141552511399</c:v>
                </c:pt>
                <c:pt idx="1303">
                  <c:v>90.742009132420094</c:v>
                </c:pt>
                <c:pt idx="1304">
                  <c:v>92.636986301369802</c:v>
                </c:pt>
                <c:pt idx="1305">
                  <c:v>94.463470319634695</c:v>
                </c:pt>
                <c:pt idx="1306">
                  <c:v>95.867579908675793</c:v>
                </c:pt>
                <c:pt idx="1307">
                  <c:v>96.8607305936073</c:v>
                </c:pt>
                <c:pt idx="1308">
                  <c:v>97.431506849314999</c:v>
                </c:pt>
                <c:pt idx="1309">
                  <c:v>97.933789954337897</c:v>
                </c:pt>
                <c:pt idx="1310">
                  <c:v>98.287671232876704</c:v>
                </c:pt>
                <c:pt idx="1311">
                  <c:v>98.538812785388103</c:v>
                </c:pt>
                <c:pt idx="1312">
                  <c:v>98.7785388127853</c:v>
                </c:pt>
                <c:pt idx="1313">
                  <c:v>0.53652968036529602</c:v>
                </c:pt>
                <c:pt idx="1314">
                  <c:v>7.7397260273972597</c:v>
                </c:pt>
                <c:pt idx="1315">
                  <c:v>31.3926940639269</c:v>
                </c:pt>
                <c:pt idx="1316">
                  <c:v>50.034246575342401</c:v>
                </c:pt>
                <c:pt idx="1317">
                  <c:v>65.684931506849296</c:v>
                </c:pt>
                <c:pt idx="1318">
                  <c:v>77.248858447488502</c:v>
                </c:pt>
                <c:pt idx="1319">
                  <c:v>83.732876712328704</c:v>
                </c:pt>
                <c:pt idx="1320">
                  <c:v>88.116438356164295</c:v>
                </c:pt>
                <c:pt idx="1321">
                  <c:v>91.164383561643803</c:v>
                </c:pt>
                <c:pt idx="1322">
                  <c:v>93.458904109589</c:v>
                </c:pt>
                <c:pt idx="1323">
                  <c:v>95.251141552511399</c:v>
                </c:pt>
                <c:pt idx="1324">
                  <c:v>96.7922374429223</c:v>
                </c:pt>
                <c:pt idx="1325">
                  <c:v>97.534246575342394</c:v>
                </c:pt>
                <c:pt idx="1326">
                  <c:v>98.082191780821901</c:v>
                </c:pt>
                <c:pt idx="1327">
                  <c:v>98.584474885844699</c:v>
                </c:pt>
                <c:pt idx="1328">
                  <c:v>98.869863013698605</c:v>
                </c:pt>
                <c:pt idx="1329">
                  <c:v>99.109589041095802</c:v>
                </c:pt>
                <c:pt idx="1330">
                  <c:v>99.383561643835606</c:v>
                </c:pt>
                <c:pt idx="1331">
                  <c:v>99.543378995433699</c:v>
                </c:pt>
                <c:pt idx="1332">
                  <c:v>99.611872146118699</c:v>
                </c:pt>
                <c:pt idx="1333">
                  <c:v>40.102739726027302</c:v>
                </c:pt>
                <c:pt idx="1334">
                  <c:v>44.223744292237399</c:v>
                </c:pt>
                <c:pt idx="1335">
                  <c:v>63.3675799086758</c:v>
                </c:pt>
                <c:pt idx="1336">
                  <c:v>76.244292237442906</c:v>
                </c:pt>
                <c:pt idx="1337">
                  <c:v>85.456621004566202</c:v>
                </c:pt>
                <c:pt idx="1338">
                  <c:v>89.589041095890394</c:v>
                </c:pt>
                <c:pt idx="1339">
                  <c:v>92.191780821917803</c:v>
                </c:pt>
                <c:pt idx="1340">
                  <c:v>94.657534246575295</c:v>
                </c:pt>
                <c:pt idx="1341">
                  <c:v>96.495433789954305</c:v>
                </c:pt>
                <c:pt idx="1342">
                  <c:v>97.648401826484005</c:v>
                </c:pt>
                <c:pt idx="1343">
                  <c:v>98.3333333333333</c:v>
                </c:pt>
                <c:pt idx="1344">
                  <c:v>98.732876712328704</c:v>
                </c:pt>
                <c:pt idx="1345">
                  <c:v>99.086757990867497</c:v>
                </c:pt>
                <c:pt idx="1346">
                  <c:v>99.326484018264793</c:v>
                </c:pt>
                <c:pt idx="1347">
                  <c:v>99.531963470319596</c:v>
                </c:pt>
                <c:pt idx="1348">
                  <c:v>99.589041095890394</c:v>
                </c:pt>
                <c:pt idx="1349">
                  <c:v>99.634703196347004</c:v>
                </c:pt>
                <c:pt idx="1350">
                  <c:v>99.668949771689498</c:v>
                </c:pt>
                <c:pt idx="1351">
                  <c:v>99.726027397260196</c:v>
                </c:pt>
                <c:pt idx="1352">
                  <c:v>99.771689497716807</c:v>
                </c:pt>
                <c:pt idx="1353">
                  <c:v>61.324200913242002</c:v>
                </c:pt>
                <c:pt idx="1354">
                  <c:v>65.376712328767098</c:v>
                </c:pt>
                <c:pt idx="1355">
                  <c:v>80.582191780821901</c:v>
                </c:pt>
                <c:pt idx="1356">
                  <c:v>87.488584474885798</c:v>
                </c:pt>
                <c:pt idx="1357">
                  <c:v>91.369863013698605</c:v>
                </c:pt>
                <c:pt idx="1358">
                  <c:v>93.926940639269404</c:v>
                </c:pt>
                <c:pt idx="1359">
                  <c:v>96.061643835616394</c:v>
                </c:pt>
                <c:pt idx="1360">
                  <c:v>97.511415525114103</c:v>
                </c:pt>
                <c:pt idx="1361">
                  <c:v>98.401826484018201</c:v>
                </c:pt>
                <c:pt idx="1362">
                  <c:v>98.995433789954305</c:v>
                </c:pt>
                <c:pt idx="1363">
                  <c:v>99.280821917808197</c:v>
                </c:pt>
                <c:pt idx="1364">
                  <c:v>99.452054794520507</c:v>
                </c:pt>
                <c:pt idx="1365">
                  <c:v>99.611872146118699</c:v>
                </c:pt>
                <c:pt idx="1366">
                  <c:v>99.714611872146094</c:v>
                </c:pt>
                <c:pt idx="1367">
                  <c:v>99.794520547945197</c:v>
                </c:pt>
                <c:pt idx="1368">
                  <c:v>99.840182648401793</c:v>
                </c:pt>
                <c:pt idx="1369">
                  <c:v>99.863013698630098</c:v>
                </c:pt>
                <c:pt idx="1370">
                  <c:v>99.908675799086694</c:v>
                </c:pt>
                <c:pt idx="1371">
                  <c:v>99.931506849314999</c:v>
                </c:pt>
                <c:pt idx="1372">
                  <c:v>99.954337899543305</c:v>
                </c:pt>
                <c:pt idx="1373">
                  <c:v>75.490867579908596</c:v>
                </c:pt>
                <c:pt idx="1374">
                  <c:v>78.436073059360695</c:v>
                </c:pt>
                <c:pt idx="1375">
                  <c:v>88.082191780821901</c:v>
                </c:pt>
                <c:pt idx="1376">
                  <c:v>92.294520547945197</c:v>
                </c:pt>
                <c:pt idx="1377">
                  <c:v>95.034246575342394</c:v>
                </c:pt>
                <c:pt idx="1378">
                  <c:v>96.757990867579906</c:v>
                </c:pt>
                <c:pt idx="1379">
                  <c:v>98.127853881278497</c:v>
                </c:pt>
                <c:pt idx="1380">
                  <c:v>98.949771689497695</c:v>
                </c:pt>
                <c:pt idx="1381">
                  <c:v>99.257990867579906</c:v>
                </c:pt>
                <c:pt idx="1382">
                  <c:v>99.429223744292202</c:v>
                </c:pt>
                <c:pt idx="1383">
                  <c:v>99.543378995433699</c:v>
                </c:pt>
                <c:pt idx="1384">
                  <c:v>99.6803652968036</c:v>
                </c:pt>
                <c:pt idx="1385">
                  <c:v>99.783105022830995</c:v>
                </c:pt>
                <c:pt idx="1386">
                  <c:v>99.885844748858403</c:v>
                </c:pt>
                <c:pt idx="1387">
                  <c:v>99.920091324200897</c:v>
                </c:pt>
                <c:pt idx="1388">
                  <c:v>99.931506849314999</c:v>
                </c:pt>
                <c:pt idx="1389">
                  <c:v>99.965753424657507</c:v>
                </c:pt>
                <c:pt idx="1390">
                  <c:v>99.977168949771695</c:v>
                </c:pt>
                <c:pt idx="1391">
                  <c:v>99.988584474885798</c:v>
                </c:pt>
                <c:pt idx="1392">
                  <c:v>99.988584474885798</c:v>
                </c:pt>
                <c:pt idx="1393">
                  <c:v>83.150684931506802</c:v>
                </c:pt>
                <c:pt idx="1394">
                  <c:v>85.8333333333333</c:v>
                </c:pt>
                <c:pt idx="1395">
                  <c:v>91.929223744292202</c:v>
                </c:pt>
                <c:pt idx="1396">
                  <c:v>94.885844748858403</c:v>
                </c:pt>
                <c:pt idx="1397">
                  <c:v>97.077625570776206</c:v>
                </c:pt>
                <c:pt idx="1398">
                  <c:v>98.253424657534197</c:v>
                </c:pt>
                <c:pt idx="1399">
                  <c:v>98.972602739726</c:v>
                </c:pt>
                <c:pt idx="1400">
                  <c:v>99.315068493150605</c:v>
                </c:pt>
                <c:pt idx="1401">
                  <c:v>99.452054794520507</c:v>
                </c:pt>
                <c:pt idx="1402">
                  <c:v>99.589041095890394</c:v>
                </c:pt>
                <c:pt idx="1403">
                  <c:v>99.726027397260196</c:v>
                </c:pt>
                <c:pt idx="1404">
                  <c:v>99.828767123287605</c:v>
                </c:pt>
                <c:pt idx="1405">
                  <c:v>99.874429223744201</c:v>
                </c:pt>
                <c:pt idx="1406">
                  <c:v>99.942922374429202</c:v>
                </c:pt>
                <c:pt idx="1407">
                  <c:v>99.965753424657507</c:v>
                </c:pt>
                <c:pt idx="1408">
                  <c:v>99.988584474885798</c:v>
                </c:pt>
                <c:pt idx="1409">
                  <c:v>99.988584474885798</c:v>
                </c:pt>
                <c:pt idx="1410">
                  <c:v>100</c:v>
                </c:pt>
                <c:pt idx="1411">
                  <c:v>100</c:v>
                </c:pt>
                <c:pt idx="1412">
                  <c:v>100</c:v>
                </c:pt>
                <c:pt idx="1413">
                  <c:v>88.230593607305906</c:v>
                </c:pt>
                <c:pt idx="1414">
                  <c:v>89.897260273972606</c:v>
                </c:pt>
                <c:pt idx="1415">
                  <c:v>94.440639269406304</c:v>
                </c:pt>
                <c:pt idx="1416">
                  <c:v>96.780821917808197</c:v>
                </c:pt>
                <c:pt idx="1417">
                  <c:v>98.1392694063927</c:v>
                </c:pt>
                <c:pt idx="1418">
                  <c:v>98.812785388127807</c:v>
                </c:pt>
                <c:pt idx="1419">
                  <c:v>99.246575342465704</c:v>
                </c:pt>
                <c:pt idx="1420">
                  <c:v>99.440639269406304</c:v>
                </c:pt>
                <c:pt idx="1421">
                  <c:v>99.611872146118699</c:v>
                </c:pt>
                <c:pt idx="1422">
                  <c:v>99.714611872146094</c:v>
                </c:pt>
                <c:pt idx="1423">
                  <c:v>99.783105022830995</c:v>
                </c:pt>
                <c:pt idx="1424">
                  <c:v>99.863013698630098</c:v>
                </c:pt>
                <c:pt idx="1425">
                  <c:v>99.908675799086694</c:v>
                </c:pt>
                <c:pt idx="1426">
                  <c:v>99.977168949771695</c:v>
                </c:pt>
                <c:pt idx="1427">
                  <c:v>99.988584474885798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90.856164383561605</c:v>
                </c:pt>
                <c:pt idx="1434">
                  <c:v>92.077625570776206</c:v>
                </c:pt>
                <c:pt idx="1435">
                  <c:v>96.335616438356098</c:v>
                </c:pt>
                <c:pt idx="1436">
                  <c:v>97.682648401826398</c:v>
                </c:pt>
                <c:pt idx="1437">
                  <c:v>98.6529680365296</c:v>
                </c:pt>
                <c:pt idx="1438">
                  <c:v>99.109589041095802</c:v>
                </c:pt>
                <c:pt idx="1439">
                  <c:v>99.406392694063896</c:v>
                </c:pt>
                <c:pt idx="1440">
                  <c:v>99.566210045662004</c:v>
                </c:pt>
                <c:pt idx="1441">
                  <c:v>99.668949771689498</c:v>
                </c:pt>
                <c:pt idx="1442">
                  <c:v>99.771689497716807</c:v>
                </c:pt>
                <c:pt idx="1443">
                  <c:v>99.828767123287605</c:v>
                </c:pt>
                <c:pt idx="1444">
                  <c:v>99.908675799086694</c:v>
                </c:pt>
                <c:pt idx="1445">
                  <c:v>99.977168949771695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92.648401826484005</c:v>
                </c:pt>
                <c:pt idx="1454">
                  <c:v>93.732876712328704</c:v>
                </c:pt>
                <c:pt idx="1455">
                  <c:v>97.111872146118699</c:v>
                </c:pt>
                <c:pt idx="1456">
                  <c:v>98.253424657534197</c:v>
                </c:pt>
                <c:pt idx="1457">
                  <c:v>98.938356164383507</c:v>
                </c:pt>
                <c:pt idx="1458">
                  <c:v>99.326484018264793</c:v>
                </c:pt>
                <c:pt idx="1459">
                  <c:v>99.486301369863</c:v>
                </c:pt>
                <c:pt idx="1460">
                  <c:v>99.634703196347004</c:v>
                </c:pt>
                <c:pt idx="1461">
                  <c:v>99.737442922374399</c:v>
                </c:pt>
                <c:pt idx="1462">
                  <c:v>99.817351598173502</c:v>
                </c:pt>
                <c:pt idx="1463">
                  <c:v>99.885844748858403</c:v>
                </c:pt>
                <c:pt idx="1464">
                  <c:v>99.965753424657507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94.041095890410901</c:v>
                </c:pt>
                <c:pt idx="1474">
                  <c:v>94.897260273972606</c:v>
                </c:pt>
                <c:pt idx="1475">
                  <c:v>97.557077625570699</c:v>
                </c:pt>
                <c:pt idx="1476">
                  <c:v>98.584474885844699</c:v>
                </c:pt>
                <c:pt idx="1477">
                  <c:v>99.052511415525103</c:v>
                </c:pt>
                <c:pt idx="1478">
                  <c:v>99.406392694063896</c:v>
                </c:pt>
                <c:pt idx="1479">
                  <c:v>99.554794520547901</c:v>
                </c:pt>
                <c:pt idx="1480">
                  <c:v>99.6803652968036</c:v>
                </c:pt>
                <c:pt idx="1481">
                  <c:v>99.8059360730593</c:v>
                </c:pt>
                <c:pt idx="1482">
                  <c:v>99.851598173515896</c:v>
                </c:pt>
                <c:pt idx="1483">
                  <c:v>99.920091324200897</c:v>
                </c:pt>
                <c:pt idx="1484">
                  <c:v>99.988584474885798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95.079908675799004</c:v>
                </c:pt>
                <c:pt idx="1494">
                  <c:v>95.936073059360695</c:v>
                </c:pt>
                <c:pt idx="1495">
                  <c:v>98.070776255707699</c:v>
                </c:pt>
                <c:pt idx="1496">
                  <c:v>98.732876712328704</c:v>
                </c:pt>
                <c:pt idx="1497">
                  <c:v>99.212328767123296</c:v>
                </c:pt>
                <c:pt idx="1498">
                  <c:v>99.474885844748798</c:v>
                </c:pt>
                <c:pt idx="1499">
                  <c:v>99.611872146118699</c:v>
                </c:pt>
                <c:pt idx="1500">
                  <c:v>99.771689497716807</c:v>
                </c:pt>
                <c:pt idx="1501">
                  <c:v>99.840182648401793</c:v>
                </c:pt>
                <c:pt idx="1502">
                  <c:v>99.885844748858403</c:v>
                </c:pt>
                <c:pt idx="1503">
                  <c:v>99.942922374429202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95.913242009132404</c:v>
                </c:pt>
                <c:pt idx="1514">
                  <c:v>96.518264840182596</c:v>
                </c:pt>
                <c:pt idx="1515">
                  <c:v>98.264840182648399</c:v>
                </c:pt>
                <c:pt idx="1516">
                  <c:v>98.892694063926896</c:v>
                </c:pt>
                <c:pt idx="1517">
                  <c:v>99.3607305936073</c:v>
                </c:pt>
                <c:pt idx="1518">
                  <c:v>99.543378995433699</c:v>
                </c:pt>
                <c:pt idx="1519">
                  <c:v>99.714611872146094</c:v>
                </c:pt>
                <c:pt idx="1520">
                  <c:v>99.8059360730593</c:v>
                </c:pt>
                <c:pt idx="1521">
                  <c:v>99.851598173515896</c:v>
                </c:pt>
                <c:pt idx="1522">
                  <c:v>99.908675799086694</c:v>
                </c:pt>
                <c:pt idx="1523">
                  <c:v>99.977168949771695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96.415525114155201</c:v>
                </c:pt>
                <c:pt idx="1534">
                  <c:v>97.020547945205394</c:v>
                </c:pt>
                <c:pt idx="1535">
                  <c:v>98.344748858447403</c:v>
                </c:pt>
                <c:pt idx="1536">
                  <c:v>99.018264840182596</c:v>
                </c:pt>
                <c:pt idx="1537">
                  <c:v>99.429223744292202</c:v>
                </c:pt>
                <c:pt idx="1538">
                  <c:v>99.623287671232802</c:v>
                </c:pt>
                <c:pt idx="1539">
                  <c:v>99.737442922374399</c:v>
                </c:pt>
                <c:pt idx="1540">
                  <c:v>99.828767123287605</c:v>
                </c:pt>
                <c:pt idx="1541">
                  <c:v>99.874429223744201</c:v>
                </c:pt>
                <c:pt idx="1542">
                  <c:v>99.920091324200897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96.974885844748798</c:v>
                </c:pt>
                <c:pt idx="1554">
                  <c:v>97.442922374429202</c:v>
                </c:pt>
                <c:pt idx="1555">
                  <c:v>98.573059360730596</c:v>
                </c:pt>
                <c:pt idx="1556">
                  <c:v>99.223744292237399</c:v>
                </c:pt>
                <c:pt idx="1557">
                  <c:v>99.531963470319596</c:v>
                </c:pt>
                <c:pt idx="1558">
                  <c:v>99.657534246575295</c:v>
                </c:pt>
                <c:pt idx="1559">
                  <c:v>99.760273972602704</c:v>
                </c:pt>
                <c:pt idx="1560">
                  <c:v>99.840182648401793</c:v>
                </c:pt>
                <c:pt idx="1561">
                  <c:v>99.897260273972606</c:v>
                </c:pt>
                <c:pt idx="1562">
                  <c:v>99.977168949771695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97.340182648401793</c:v>
                </c:pt>
                <c:pt idx="1574">
                  <c:v>97.671232876712295</c:v>
                </c:pt>
                <c:pt idx="1575">
                  <c:v>98.687214611872093</c:v>
                </c:pt>
                <c:pt idx="1576">
                  <c:v>99.337899543378995</c:v>
                </c:pt>
                <c:pt idx="1577">
                  <c:v>99.577625570776206</c:v>
                </c:pt>
                <c:pt idx="1578">
                  <c:v>99.691780821917803</c:v>
                </c:pt>
                <c:pt idx="1579">
                  <c:v>99.783105022830995</c:v>
                </c:pt>
                <c:pt idx="1580">
                  <c:v>99.863013698630098</c:v>
                </c:pt>
                <c:pt idx="1581">
                  <c:v>99.920091324200897</c:v>
                </c:pt>
                <c:pt idx="1582">
                  <c:v>99.977168949771695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97.534246575342394</c:v>
                </c:pt>
                <c:pt idx="1594">
                  <c:v>97.888127853881201</c:v>
                </c:pt>
                <c:pt idx="1595">
                  <c:v>98.869863013698605</c:v>
                </c:pt>
                <c:pt idx="1596">
                  <c:v>99.452054794520507</c:v>
                </c:pt>
                <c:pt idx="1597">
                  <c:v>99.623287671232802</c:v>
                </c:pt>
                <c:pt idx="1598">
                  <c:v>99.714611872146094</c:v>
                </c:pt>
                <c:pt idx="1599">
                  <c:v>99.828767123287605</c:v>
                </c:pt>
                <c:pt idx="1600">
                  <c:v>99.897260273972606</c:v>
                </c:pt>
                <c:pt idx="1601">
                  <c:v>99.965753424657507</c:v>
                </c:pt>
                <c:pt idx="1602">
                  <c:v>99.977168949771695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97.773972602739704</c:v>
                </c:pt>
                <c:pt idx="1614">
                  <c:v>98.013698630136901</c:v>
                </c:pt>
                <c:pt idx="1615">
                  <c:v>99.052511415525103</c:v>
                </c:pt>
                <c:pt idx="1616">
                  <c:v>99.497716894977103</c:v>
                </c:pt>
                <c:pt idx="1617">
                  <c:v>99.646118721461093</c:v>
                </c:pt>
                <c:pt idx="1618">
                  <c:v>99.760273972602704</c:v>
                </c:pt>
                <c:pt idx="1619">
                  <c:v>99.851598173515896</c:v>
                </c:pt>
                <c:pt idx="1620">
                  <c:v>99.908675799086694</c:v>
                </c:pt>
                <c:pt idx="1621">
                  <c:v>99.965753424657507</c:v>
                </c:pt>
                <c:pt idx="1622">
                  <c:v>99.988584474885798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  <c:pt idx="1630">
                  <c:v>100</c:v>
                </c:pt>
                <c:pt idx="1631">
                  <c:v>100</c:v>
                </c:pt>
                <c:pt idx="1632">
                  <c:v>100</c:v>
                </c:pt>
                <c:pt idx="1633">
                  <c:v>97.979452054794507</c:v>
                </c:pt>
                <c:pt idx="1634">
                  <c:v>98.207762557077601</c:v>
                </c:pt>
                <c:pt idx="1635">
                  <c:v>99.269406392693995</c:v>
                </c:pt>
                <c:pt idx="1636">
                  <c:v>99.566210045662004</c:v>
                </c:pt>
                <c:pt idx="1637">
                  <c:v>99.668949771689498</c:v>
                </c:pt>
                <c:pt idx="1638">
                  <c:v>99.794520547945197</c:v>
                </c:pt>
                <c:pt idx="1639">
                  <c:v>99.874429223744201</c:v>
                </c:pt>
                <c:pt idx="1640">
                  <c:v>99.942922374429202</c:v>
                </c:pt>
                <c:pt idx="1641">
                  <c:v>99.965753424657507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100</c:v>
                </c:pt>
                <c:pt idx="1649">
                  <c:v>100</c:v>
                </c:pt>
                <c:pt idx="1650">
                  <c:v>100</c:v>
                </c:pt>
                <c:pt idx="1651">
                  <c:v>100</c:v>
                </c:pt>
                <c:pt idx="1652">
                  <c:v>100</c:v>
                </c:pt>
                <c:pt idx="1653">
                  <c:v>10.7762557077625</c:v>
                </c:pt>
                <c:pt idx="1654">
                  <c:v>25.707762557077601</c:v>
                </c:pt>
                <c:pt idx="1655">
                  <c:v>34.029680365296798</c:v>
                </c:pt>
                <c:pt idx="1656">
                  <c:v>41.358447488584403</c:v>
                </c:pt>
                <c:pt idx="1657">
                  <c:v>49.4520547945205</c:v>
                </c:pt>
                <c:pt idx="1658">
                  <c:v>58.4931506849315</c:v>
                </c:pt>
                <c:pt idx="1659">
                  <c:v>66.541095890410901</c:v>
                </c:pt>
                <c:pt idx="1660">
                  <c:v>72.785388127853807</c:v>
                </c:pt>
                <c:pt idx="1661">
                  <c:v>77.465753424657507</c:v>
                </c:pt>
                <c:pt idx="1662">
                  <c:v>81.2785388127853</c:v>
                </c:pt>
                <c:pt idx="1663">
                  <c:v>84.406392694063896</c:v>
                </c:pt>
                <c:pt idx="1664">
                  <c:v>86.997716894977103</c:v>
                </c:pt>
                <c:pt idx="1665">
                  <c:v>88.938356164383507</c:v>
                </c:pt>
                <c:pt idx="1666">
                  <c:v>90.673515981735093</c:v>
                </c:pt>
                <c:pt idx="1667">
                  <c:v>91.815068493150605</c:v>
                </c:pt>
                <c:pt idx="1668">
                  <c:v>93.162100456621005</c:v>
                </c:pt>
                <c:pt idx="1669">
                  <c:v>94.189497716894905</c:v>
                </c:pt>
                <c:pt idx="1670">
                  <c:v>1.35844748858447</c:v>
                </c:pt>
                <c:pt idx="1671">
                  <c:v>15.2853881278538</c:v>
                </c:pt>
                <c:pt idx="1672">
                  <c:v>28.595890410958901</c:v>
                </c:pt>
                <c:pt idx="1673">
                  <c:v>37.454337899543297</c:v>
                </c:pt>
                <c:pt idx="1674">
                  <c:v>45.970319634703102</c:v>
                </c:pt>
                <c:pt idx="1675">
                  <c:v>55.650684931506802</c:v>
                </c:pt>
                <c:pt idx="1676">
                  <c:v>64.942922374429202</c:v>
                </c:pt>
                <c:pt idx="1677">
                  <c:v>72.1803652968036</c:v>
                </c:pt>
                <c:pt idx="1678">
                  <c:v>77.705479452054703</c:v>
                </c:pt>
                <c:pt idx="1679">
                  <c:v>81.803652968036502</c:v>
                </c:pt>
                <c:pt idx="1680">
                  <c:v>85.148401826484005</c:v>
                </c:pt>
                <c:pt idx="1681">
                  <c:v>87.716894977168906</c:v>
                </c:pt>
                <c:pt idx="1682">
                  <c:v>89.908675799086694</c:v>
                </c:pt>
                <c:pt idx="1683">
                  <c:v>91.826484018264793</c:v>
                </c:pt>
                <c:pt idx="1684">
                  <c:v>93.127853881278497</c:v>
                </c:pt>
                <c:pt idx="1685">
                  <c:v>94.269406392693995</c:v>
                </c:pt>
                <c:pt idx="1686">
                  <c:v>95.228310502283094</c:v>
                </c:pt>
                <c:pt idx="1687">
                  <c:v>96.061643835616394</c:v>
                </c:pt>
                <c:pt idx="1688">
                  <c:v>0.29680365296803601</c:v>
                </c:pt>
                <c:pt idx="1689">
                  <c:v>7.7625570776255701</c:v>
                </c:pt>
                <c:pt idx="1690">
                  <c:v>21.700913242009101</c:v>
                </c:pt>
                <c:pt idx="1691">
                  <c:v>35.365296803652903</c:v>
                </c:pt>
                <c:pt idx="1692">
                  <c:v>46.6666666666666</c:v>
                </c:pt>
                <c:pt idx="1693">
                  <c:v>57.8538812785388</c:v>
                </c:pt>
                <c:pt idx="1694">
                  <c:v>68.013698630136901</c:v>
                </c:pt>
                <c:pt idx="1695">
                  <c:v>75.273972602739704</c:v>
                </c:pt>
                <c:pt idx="1696">
                  <c:v>81.084474885844699</c:v>
                </c:pt>
                <c:pt idx="1697">
                  <c:v>85.125570776255699</c:v>
                </c:pt>
                <c:pt idx="1698">
                  <c:v>88.3333333333333</c:v>
                </c:pt>
                <c:pt idx="1699">
                  <c:v>91.061643835616394</c:v>
                </c:pt>
                <c:pt idx="1700">
                  <c:v>92.979452054794507</c:v>
                </c:pt>
                <c:pt idx="1701">
                  <c:v>94.509132420091305</c:v>
                </c:pt>
                <c:pt idx="1702">
                  <c:v>95.570776255707699</c:v>
                </c:pt>
                <c:pt idx="1703">
                  <c:v>96.529680365296798</c:v>
                </c:pt>
                <c:pt idx="1704">
                  <c:v>97.3059360730593</c:v>
                </c:pt>
                <c:pt idx="1705">
                  <c:v>97.876712328767098</c:v>
                </c:pt>
                <c:pt idx="1706">
                  <c:v>98.230593607305906</c:v>
                </c:pt>
                <c:pt idx="1707">
                  <c:v>0</c:v>
                </c:pt>
                <c:pt idx="1708">
                  <c:v>15.4223744292237</c:v>
                </c:pt>
                <c:pt idx="1709">
                  <c:v>31.735159817351601</c:v>
                </c:pt>
                <c:pt idx="1710">
                  <c:v>48.242009132420002</c:v>
                </c:pt>
                <c:pt idx="1711">
                  <c:v>61.141552511415497</c:v>
                </c:pt>
                <c:pt idx="1712">
                  <c:v>71.757990867579906</c:v>
                </c:pt>
                <c:pt idx="1713">
                  <c:v>79.714611872146094</c:v>
                </c:pt>
                <c:pt idx="1714">
                  <c:v>85.365296803652896</c:v>
                </c:pt>
                <c:pt idx="1715">
                  <c:v>89.189497716894905</c:v>
                </c:pt>
                <c:pt idx="1716">
                  <c:v>91.769406392693995</c:v>
                </c:pt>
                <c:pt idx="1717">
                  <c:v>93.858447488584403</c:v>
                </c:pt>
                <c:pt idx="1718">
                  <c:v>95.593607305936004</c:v>
                </c:pt>
                <c:pt idx="1719">
                  <c:v>96.735159817351601</c:v>
                </c:pt>
                <c:pt idx="1720">
                  <c:v>97.648401826484005</c:v>
                </c:pt>
                <c:pt idx="1721">
                  <c:v>98.1392694063927</c:v>
                </c:pt>
                <c:pt idx="1722">
                  <c:v>98.618721461187207</c:v>
                </c:pt>
                <c:pt idx="1723">
                  <c:v>98.972602739726</c:v>
                </c:pt>
                <c:pt idx="1724">
                  <c:v>99.223744292237399</c:v>
                </c:pt>
                <c:pt idx="1725">
                  <c:v>99.372146118721403</c:v>
                </c:pt>
                <c:pt idx="1726">
                  <c:v>0.53652968036529602</c:v>
                </c:pt>
                <c:pt idx="1727">
                  <c:v>7.7397260273972597</c:v>
                </c:pt>
                <c:pt idx="1728">
                  <c:v>31.3926940639269</c:v>
                </c:pt>
                <c:pt idx="1729">
                  <c:v>50.216894977168899</c:v>
                </c:pt>
                <c:pt idx="1730">
                  <c:v>66.700913242009094</c:v>
                </c:pt>
                <c:pt idx="1731">
                  <c:v>78.744292237442906</c:v>
                </c:pt>
                <c:pt idx="1732">
                  <c:v>85.057077625570699</c:v>
                </c:pt>
                <c:pt idx="1733">
                  <c:v>89.223744292237399</c:v>
                </c:pt>
                <c:pt idx="1734">
                  <c:v>92.168949771689498</c:v>
                </c:pt>
                <c:pt idx="1735">
                  <c:v>94.337899543378995</c:v>
                </c:pt>
                <c:pt idx="1736">
                  <c:v>96.267123287671197</c:v>
                </c:pt>
                <c:pt idx="1737">
                  <c:v>97.477168949771595</c:v>
                </c:pt>
                <c:pt idx="1738">
                  <c:v>98.173515981735093</c:v>
                </c:pt>
                <c:pt idx="1739">
                  <c:v>98.6529680365296</c:v>
                </c:pt>
                <c:pt idx="1740">
                  <c:v>98.984018264840103</c:v>
                </c:pt>
                <c:pt idx="1741">
                  <c:v>99.315068493150605</c:v>
                </c:pt>
                <c:pt idx="1742">
                  <c:v>99.577625570776206</c:v>
                </c:pt>
                <c:pt idx="1743">
                  <c:v>99.657534246575295</c:v>
                </c:pt>
                <c:pt idx="1744">
                  <c:v>99.726027397260196</c:v>
                </c:pt>
                <c:pt idx="1745">
                  <c:v>99.760273972602704</c:v>
                </c:pt>
                <c:pt idx="1746">
                  <c:v>40.102739726027302</c:v>
                </c:pt>
                <c:pt idx="1747">
                  <c:v>44.223744292237399</c:v>
                </c:pt>
                <c:pt idx="1748">
                  <c:v>63.938356164383499</c:v>
                </c:pt>
                <c:pt idx="1749">
                  <c:v>77.420091324200897</c:v>
                </c:pt>
                <c:pt idx="1750">
                  <c:v>86.803652968036502</c:v>
                </c:pt>
                <c:pt idx="1751">
                  <c:v>90.433789954337897</c:v>
                </c:pt>
                <c:pt idx="1752">
                  <c:v>93.082191780821901</c:v>
                </c:pt>
                <c:pt idx="1753">
                  <c:v>95.616438356164295</c:v>
                </c:pt>
                <c:pt idx="1754">
                  <c:v>97.454337899543305</c:v>
                </c:pt>
                <c:pt idx="1755">
                  <c:v>98.310502283104995</c:v>
                </c:pt>
                <c:pt idx="1756">
                  <c:v>98.732876712328704</c:v>
                </c:pt>
                <c:pt idx="1757">
                  <c:v>98.995433789954305</c:v>
                </c:pt>
                <c:pt idx="1758">
                  <c:v>99.326484018264793</c:v>
                </c:pt>
                <c:pt idx="1759">
                  <c:v>99.531963470319596</c:v>
                </c:pt>
                <c:pt idx="1760">
                  <c:v>99.703196347031906</c:v>
                </c:pt>
                <c:pt idx="1761">
                  <c:v>99.726027397260196</c:v>
                </c:pt>
                <c:pt idx="1762">
                  <c:v>99.760273972602704</c:v>
                </c:pt>
                <c:pt idx="1763">
                  <c:v>99.771689497716807</c:v>
                </c:pt>
                <c:pt idx="1764">
                  <c:v>99.8059360730593</c:v>
                </c:pt>
                <c:pt idx="1765">
                  <c:v>99.840182648401793</c:v>
                </c:pt>
                <c:pt idx="1766">
                  <c:v>61.689497716894898</c:v>
                </c:pt>
                <c:pt idx="1767">
                  <c:v>66.118721461187207</c:v>
                </c:pt>
                <c:pt idx="1768">
                  <c:v>82.077625570776206</c:v>
                </c:pt>
                <c:pt idx="1769">
                  <c:v>88.744292237442906</c:v>
                </c:pt>
                <c:pt idx="1770">
                  <c:v>92.488584474885798</c:v>
                </c:pt>
                <c:pt idx="1771">
                  <c:v>94.954337899543305</c:v>
                </c:pt>
                <c:pt idx="1772">
                  <c:v>96.906392694063896</c:v>
                </c:pt>
                <c:pt idx="1773">
                  <c:v>98.219178082191704</c:v>
                </c:pt>
                <c:pt idx="1774">
                  <c:v>98.915525114155201</c:v>
                </c:pt>
                <c:pt idx="1775">
                  <c:v>99.257990867579906</c:v>
                </c:pt>
                <c:pt idx="1776">
                  <c:v>99.463470319634695</c:v>
                </c:pt>
                <c:pt idx="1777">
                  <c:v>99.623287671232802</c:v>
                </c:pt>
                <c:pt idx="1778">
                  <c:v>99.737442922374399</c:v>
                </c:pt>
                <c:pt idx="1779">
                  <c:v>99.851598173515896</c:v>
                </c:pt>
                <c:pt idx="1780">
                  <c:v>99.874429223744201</c:v>
                </c:pt>
                <c:pt idx="1781">
                  <c:v>99.897260273972606</c:v>
                </c:pt>
                <c:pt idx="1782">
                  <c:v>99.920091324200897</c:v>
                </c:pt>
                <c:pt idx="1783">
                  <c:v>99.954337899543305</c:v>
                </c:pt>
                <c:pt idx="1784">
                  <c:v>99.977168949771695</c:v>
                </c:pt>
                <c:pt idx="1785">
                  <c:v>99.977168949771695</c:v>
                </c:pt>
                <c:pt idx="1786">
                  <c:v>76.426940639269404</c:v>
                </c:pt>
                <c:pt idx="1787">
                  <c:v>79.965753424657507</c:v>
                </c:pt>
                <c:pt idx="1788">
                  <c:v>89.634703196347004</c:v>
                </c:pt>
                <c:pt idx="1789">
                  <c:v>93.458904109589</c:v>
                </c:pt>
                <c:pt idx="1790">
                  <c:v>95.890410958904098</c:v>
                </c:pt>
                <c:pt idx="1791">
                  <c:v>97.545662100456596</c:v>
                </c:pt>
                <c:pt idx="1792">
                  <c:v>98.8470319634703</c:v>
                </c:pt>
                <c:pt idx="1793">
                  <c:v>99.280821917808197</c:v>
                </c:pt>
                <c:pt idx="1794">
                  <c:v>99.440639269406304</c:v>
                </c:pt>
                <c:pt idx="1795">
                  <c:v>99.577625570776206</c:v>
                </c:pt>
                <c:pt idx="1796">
                  <c:v>99.714611872146094</c:v>
                </c:pt>
                <c:pt idx="1797">
                  <c:v>99.817351598173502</c:v>
                </c:pt>
                <c:pt idx="1798">
                  <c:v>99.920091324200897</c:v>
                </c:pt>
                <c:pt idx="1799">
                  <c:v>99.942922374429202</c:v>
                </c:pt>
                <c:pt idx="1800">
                  <c:v>99.977168949771695</c:v>
                </c:pt>
                <c:pt idx="1801">
                  <c:v>100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100</c:v>
                </c:pt>
                <c:pt idx="1806">
                  <c:v>84.509132420091305</c:v>
                </c:pt>
                <c:pt idx="1807">
                  <c:v>87.374429223744201</c:v>
                </c:pt>
                <c:pt idx="1808">
                  <c:v>93.321917808219098</c:v>
                </c:pt>
                <c:pt idx="1809">
                  <c:v>96.015981735159798</c:v>
                </c:pt>
                <c:pt idx="1810">
                  <c:v>97.831050228310502</c:v>
                </c:pt>
                <c:pt idx="1811">
                  <c:v>98.835616438356098</c:v>
                </c:pt>
                <c:pt idx="1812">
                  <c:v>99.349315068493098</c:v>
                </c:pt>
                <c:pt idx="1813">
                  <c:v>99.474885844748798</c:v>
                </c:pt>
                <c:pt idx="1814">
                  <c:v>99.611872146118699</c:v>
                </c:pt>
                <c:pt idx="1815">
                  <c:v>99.760273972602704</c:v>
                </c:pt>
                <c:pt idx="1816">
                  <c:v>99.851598173515896</c:v>
                </c:pt>
                <c:pt idx="1817">
                  <c:v>99.931506849314999</c:v>
                </c:pt>
                <c:pt idx="1818">
                  <c:v>99.988584474885798</c:v>
                </c:pt>
                <c:pt idx="1819">
                  <c:v>100</c:v>
                </c:pt>
                <c:pt idx="1820">
                  <c:v>100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89.863013698630098</c:v>
                </c:pt>
                <c:pt idx="1827">
                  <c:v>91.301369863013704</c:v>
                </c:pt>
                <c:pt idx="1828">
                  <c:v>95.605022831050206</c:v>
                </c:pt>
                <c:pt idx="1829">
                  <c:v>97.636986301369802</c:v>
                </c:pt>
                <c:pt idx="1830">
                  <c:v>98.687214611872093</c:v>
                </c:pt>
                <c:pt idx="1831">
                  <c:v>99.223744292237399</c:v>
                </c:pt>
                <c:pt idx="1832">
                  <c:v>99.474885844748798</c:v>
                </c:pt>
                <c:pt idx="1833">
                  <c:v>99.623287671232802</c:v>
                </c:pt>
                <c:pt idx="1834">
                  <c:v>99.771689497716807</c:v>
                </c:pt>
                <c:pt idx="1835">
                  <c:v>99.897260273972606</c:v>
                </c:pt>
                <c:pt idx="1836">
                  <c:v>99.942922374429202</c:v>
                </c:pt>
                <c:pt idx="1837">
                  <c:v>100</c:v>
                </c:pt>
                <c:pt idx="1838">
                  <c:v>100</c:v>
                </c:pt>
                <c:pt idx="1839">
                  <c:v>100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92.294520547945197</c:v>
                </c:pt>
                <c:pt idx="1847">
                  <c:v>93.470319634703102</c:v>
                </c:pt>
                <c:pt idx="1848">
                  <c:v>97.317351598173502</c:v>
                </c:pt>
                <c:pt idx="1849">
                  <c:v>98.344748858447403</c:v>
                </c:pt>
                <c:pt idx="1850">
                  <c:v>99.063926940639206</c:v>
                </c:pt>
                <c:pt idx="1851">
                  <c:v>99.440639269406304</c:v>
                </c:pt>
                <c:pt idx="1852">
                  <c:v>99.623287671232802</c:v>
                </c:pt>
                <c:pt idx="1853">
                  <c:v>99.760273972602704</c:v>
                </c:pt>
                <c:pt idx="1854">
                  <c:v>99.863013698630098</c:v>
                </c:pt>
                <c:pt idx="1855">
                  <c:v>99.931506849314999</c:v>
                </c:pt>
                <c:pt idx="1856">
                  <c:v>99.965753424657507</c:v>
                </c:pt>
                <c:pt idx="1857">
                  <c:v>100</c:v>
                </c:pt>
                <c:pt idx="1858">
                  <c:v>100</c:v>
                </c:pt>
                <c:pt idx="1859">
                  <c:v>100</c:v>
                </c:pt>
                <c:pt idx="1860">
                  <c:v>100</c:v>
                </c:pt>
                <c:pt idx="1861">
                  <c:v>100</c:v>
                </c:pt>
                <c:pt idx="1862">
                  <c:v>100</c:v>
                </c:pt>
                <c:pt idx="1863">
                  <c:v>100</c:v>
                </c:pt>
                <c:pt idx="1864">
                  <c:v>100</c:v>
                </c:pt>
                <c:pt idx="1865">
                  <c:v>100</c:v>
                </c:pt>
                <c:pt idx="1866">
                  <c:v>94.121004566210004</c:v>
                </c:pt>
                <c:pt idx="1867">
                  <c:v>95</c:v>
                </c:pt>
                <c:pt idx="1868">
                  <c:v>97.956621004566202</c:v>
                </c:pt>
                <c:pt idx="1869">
                  <c:v>98.732876712328704</c:v>
                </c:pt>
                <c:pt idx="1870">
                  <c:v>99.257990867579906</c:v>
                </c:pt>
                <c:pt idx="1871">
                  <c:v>99.623287671232802</c:v>
                </c:pt>
                <c:pt idx="1872">
                  <c:v>99.714611872146094</c:v>
                </c:pt>
                <c:pt idx="1873">
                  <c:v>99.8059360730593</c:v>
                </c:pt>
                <c:pt idx="1874">
                  <c:v>99.897260273972606</c:v>
                </c:pt>
                <c:pt idx="1875">
                  <c:v>99.942922374429202</c:v>
                </c:pt>
                <c:pt idx="1876">
                  <c:v>100</c:v>
                </c:pt>
                <c:pt idx="1877">
                  <c:v>100</c:v>
                </c:pt>
                <c:pt idx="1878">
                  <c:v>100</c:v>
                </c:pt>
                <c:pt idx="1879">
                  <c:v>100</c:v>
                </c:pt>
                <c:pt idx="1880">
                  <c:v>100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100</c:v>
                </c:pt>
                <c:pt idx="1885">
                  <c:v>100</c:v>
                </c:pt>
                <c:pt idx="1886">
                  <c:v>95.239726027397197</c:v>
                </c:pt>
                <c:pt idx="1887">
                  <c:v>96.141552511415497</c:v>
                </c:pt>
                <c:pt idx="1888">
                  <c:v>98.310502283104995</c:v>
                </c:pt>
                <c:pt idx="1889">
                  <c:v>98.915525114155201</c:v>
                </c:pt>
                <c:pt idx="1890">
                  <c:v>99.383561643835606</c:v>
                </c:pt>
                <c:pt idx="1891">
                  <c:v>99.657534246575295</c:v>
                </c:pt>
                <c:pt idx="1892">
                  <c:v>99.760273972602704</c:v>
                </c:pt>
                <c:pt idx="1893">
                  <c:v>99.828767123287605</c:v>
                </c:pt>
                <c:pt idx="1894">
                  <c:v>99.931506849314999</c:v>
                </c:pt>
                <c:pt idx="1895">
                  <c:v>99.965753424657507</c:v>
                </c:pt>
                <c:pt idx="1896">
                  <c:v>100</c:v>
                </c:pt>
                <c:pt idx="1897">
                  <c:v>100</c:v>
                </c:pt>
                <c:pt idx="1898">
                  <c:v>100</c:v>
                </c:pt>
                <c:pt idx="1899">
                  <c:v>100</c:v>
                </c:pt>
                <c:pt idx="1900">
                  <c:v>100</c:v>
                </c:pt>
                <c:pt idx="1901">
                  <c:v>100</c:v>
                </c:pt>
                <c:pt idx="1902">
                  <c:v>100</c:v>
                </c:pt>
                <c:pt idx="1903">
                  <c:v>100</c:v>
                </c:pt>
                <c:pt idx="1904">
                  <c:v>100</c:v>
                </c:pt>
                <c:pt idx="1905">
                  <c:v>100</c:v>
                </c:pt>
                <c:pt idx="1906">
                  <c:v>96.369863013698605</c:v>
                </c:pt>
                <c:pt idx="1907">
                  <c:v>97.123287671232802</c:v>
                </c:pt>
                <c:pt idx="1908">
                  <c:v>98.470319634703202</c:v>
                </c:pt>
                <c:pt idx="1909">
                  <c:v>99.063926940639206</c:v>
                </c:pt>
                <c:pt idx="1910">
                  <c:v>99.520547945205394</c:v>
                </c:pt>
                <c:pt idx="1911">
                  <c:v>99.726027397260196</c:v>
                </c:pt>
                <c:pt idx="1912">
                  <c:v>99.794520547945197</c:v>
                </c:pt>
                <c:pt idx="1913">
                  <c:v>99.885844748858403</c:v>
                </c:pt>
                <c:pt idx="1914">
                  <c:v>99.954337899543305</c:v>
                </c:pt>
                <c:pt idx="1915">
                  <c:v>100</c:v>
                </c:pt>
                <c:pt idx="1916">
                  <c:v>100</c:v>
                </c:pt>
                <c:pt idx="1917">
                  <c:v>100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97.020547945205394</c:v>
                </c:pt>
                <c:pt idx="1927">
                  <c:v>97.545662100456596</c:v>
                </c:pt>
                <c:pt idx="1928">
                  <c:v>98.584474885844699</c:v>
                </c:pt>
                <c:pt idx="1929">
                  <c:v>99.189497716894905</c:v>
                </c:pt>
                <c:pt idx="1930">
                  <c:v>99.657534246575295</c:v>
                </c:pt>
                <c:pt idx="1931">
                  <c:v>99.748858447488502</c:v>
                </c:pt>
                <c:pt idx="1932">
                  <c:v>99.817351598173502</c:v>
                </c:pt>
                <c:pt idx="1933">
                  <c:v>99.908675799086694</c:v>
                </c:pt>
                <c:pt idx="1934">
                  <c:v>99.965753424657507</c:v>
                </c:pt>
                <c:pt idx="1935">
                  <c:v>100</c:v>
                </c:pt>
                <c:pt idx="1936">
                  <c:v>100</c:v>
                </c:pt>
                <c:pt idx="1937">
                  <c:v>100</c:v>
                </c:pt>
                <c:pt idx="1938">
                  <c:v>100</c:v>
                </c:pt>
                <c:pt idx="1939">
                  <c:v>100</c:v>
                </c:pt>
                <c:pt idx="1940">
                  <c:v>100</c:v>
                </c:pt>
                <c:pt idx="1941">
                  <c:v>100</c:v>
                </c:pt>
                <c:pt idx="1942">
                  <c:v>100</c:v>
                </c:pt>
                <c:pt idx="1943">
                  <c:v>100</c:v>
                </c:pt>
                <c:pt idx="1944">
                  <c:v>100</c:v>
                </c:pt>
                <c:pt idx="1945">
                  <c:v>100</c:v>
                </c:pt>
                <c:pt idx="1946">
                  <c:v>97.465753424657507</c:v>
                </c:pt>
                <c:pt idx="1947">
                  <c:v>97.922374429223694</c:v>
                </c:pt>
                <c:pt idx="1948">
                  <c:v>98.687214611872093</c:v>
                </c:pt>
                <c:pt idx="1949">
                  <c:v>99.315068493150605</c:v>
                </c:pt>
                <c:pt idx="1950">
                  <c:v>99.703196347031906</c:v>
                </c:pt>
                <c:pt idx="1951">
                  <c:v>99.783105022830995</c:v>
                </c:pt>
                <c:pt idx="1952">
                  <c:v>99.851598173515896</c:v>
                </c:pt>
                <c:pt idx="1953">
                  <c:v>99.942922374429202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100</c:v>
                </c:pt>
                <c:pt idx="1963">
                  <c:v>100</c:v>
                </c:pt>
                <c:pt idx="1964">
                  <c:v>100</c:v>
                </c:pt>
                <c:pt idx="1965">
                  <c:v>100</c:v>
                </c:pt>
                <c:pt idx="1966">
                  <c:v>97.853881278538793</c:v>
                </c:pt>
                <c:pt idx="1967">
                  <c:v>98.127853881278497</c:v>
                </c:pt>
                <c:pt idx="1968">
                  <c:v>98.938356164383507</c:v>
                </c:pt>
                <c:pt idx="1969">
                  <c:v>99.509132420091305</c:v>
                </c:pt>
                <c:pt idx="1970">
                  <c:v>99.737442922374399</c:v>
                </c:pt>
                <c:pt idx="1971">
                  <c:v>99.8059360730593</c:v>
                </c:pt>
                <c:pt idx="1972">
                  <c:v>99.863013698630098</c:v>
                </c:pt>
                <c:pt idx="1973">
                  <c:v>99.954337899543305</c:v>
                </c:pt>
                <c:pt idx="1974">
                  <c:v>100</c:v>
                </c:pt>
                <c:pt idx="1975">
                  <c:v>100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97.968036529680305</c:v>
                </c:pt>
                <c:pt idx="1987">
                  <c:v>98.207762557077601</c:v>
                </c:pt>
                <c:pt idx="1988">
                  <c:v>99.086757990867497</c:v>
                </c:pt>
                <c:pt idx="1989">
                  <c:v>99.611872146118699</c:v>
                </c:pt>
                <c:pt idx="1990">
                  <c:v>99.760273972602704</c:v>
                </c:pt>
                <c:pt idx="1991">
                  <c:v>99.840182648401793</c:v>
                </c:pt>
                <c:pt idx="1992">
                  <c:v>99.885844748858403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98.127853881278497</c:v>
                </c:pt>
                <c:pt idx="2007">
                  <c:v>98.3333333333333</c:v>
                </c:pt>
                <c:pt idx="2008">
                  <c:v>99.2922374429223</c:v>
                </c:pt>
                <c:pt idx="2009">
                  <c:v>99.668949771689498</c:v>
                </c:pt>
                <c:pt idx="2010">
                  <c:v>99.794520547945197</c:v>
                </c:pt>
                <c:pt idx="2011">
                  <c:v>99.851598173515896</c:v>
                </c:pt>
                <c:pt idx="2012">
                  <c:v>99.942922374429202</c:v>
                </c:pt>
                <c:pt idx="2013">
                  <c:v>100</c:v>
                </c:pt>
                <c:pt idx="2014">
                  <c:v>100</c:v>
                </c:pt>
                <c:pt idx="2015">
                  <c:v>100</c:v>
                </c:pt>
                <c:pt idx="2016">
                  <c:v>100</c:v>
                </c:pt>
                <c:pt idx="2017">
                  <c:v>100</c:v>
                </c:pt>
                <c:pt idx="2018">
                  <c:v>100</c:v>
                </c:pt>
                <c:pt idx="2019">
                  <c:v>100</c:v>
                </c:pt>
                <c:pt idx="2020">
                  <c:v>100</c:v>
                </c:pt>
                <c:pt idx="2021">
                  <c:v>100</c:v>
                </c:pt>
                <c:pt idx="2022">
                  <c:v>100</c:v>
                </c:pt>
                <c:pt idx="2023">
                  <c:v>100</c:v>
                </c:pt>
                <c:pt idx="2024">
                  <c:v>100</c:v>
                </c:pt>
                <c:pt idx="2025">
                  <c:v>100</c:v>
                </c:pt>
                <c:pt idx="2026">
                  <c:v>98.264840182648399</c:v>
                </c:pt>
                <c:pt idx="2027">
                  <c:v>98.470319634703202</c:v>
                </c:pt>
                <c:pt idx="2028">
                  <c:v>99.406392694063896</c:v>
                </c:pt>
                <c:pt idx="2029">
                  <c:v>99.714611872146094</c:v>
                </c:pt>
                <c:pt idx="2030">
                  <c:v>99.828767123287605</c:v>
                </c:pt>
                <c:pt idx="2031">
                  <c:v>99.885844748858403</c:v>
                </c:pt>
                <c:pt idx="2032">
                  <c:v>99.965753424657507</c:v>
                </c:pt>
                <c:pt idx="2033">
                  <c:v>100</c:v>
                </c:pt>
                <c:pt idx="2034">
                  <c:v>100</c:v>
                </c:pt>
                <c:pt idx="2035">
                  <c:v>100</c:v>
                </c:pt>
                <c:pt idx="2036">
                  <c:v>100</c:v>
                </c:pt>
                <c:pt idx="2037">
                  <c:v>100</c:v>
                </c:pt>
                <c:pt idx="2038">
                  <c:v>100</c:v>
                </c:pt>
                <c:pt idx="2039">
                  <c:v>100</c:v>
                </c:pt>
                <c:pt idx="2040">
                  <c:v>100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100</c:v>
                </c:pt>
                <c:pt idx="2045">
                  <c:v>100</c:v>
                </c:pt>
                <c:pt idx="2046">
                  <c:v>98.424657534246506</c:v>
                </c:pt>
                <c:pt idx="2047">
                  <c:v>98.641552511415497</c:v>
                </c:pt>
                <c:pt idx="2048">
                  <c:v>99.509132420091305</c:v>
                </c:pt>
                <c:pt idx="2049">
                  <c:v>99.760273972602704</c:v>
                </c:pt>
                <c:pt idx="2050">
                  <c:v>99.851598173515896</c:v>
                </c:pt>
                <c:pt idx="2051">
                  <c:v>99.908675799086694</c:v>
                </c:pt>
                <c:pt idx="2052">
                  <c:v>99.965753424657507</c:v>
                </c:pt>
                <c:pt idx="2053">
                  <c:v>100</c:v>
                </c:pt>
                <c:pt idx="2054">
                  <c:v>100</c:v>
                </c:pt>
                <c:pt idx="2055">
                  <c:v>100</c:v>
                </c:pt>
                <c:pt idx="2056">
                  <c:v>100</c:v>
                </c:pt>
                <c:pt idx="2057">
                  <c:v>100</c:v>
                </c:pt>
                <c:pt idx="2058">
                  <c:v>100</c:v>
                </c:pt>
                <c:pt idx="2059">
                  <c:v>100</c:v>
                </c:pt>
                <c:pt idx="2060">
                  <c:v>100</c:v>
                </c:pt>
                <c:pt idx="2061">
                  <c:v>100</c:v>
                </c:pt>
                <c:pt idx="2062">
                  <c:v>100</c:v>
                </c:pt>
                <c:pt idx="2063">
                  <c:v>100</c:v>
                </c:pt>
                <c:pt idx="2064">
                  <c:v>100</c:v>
                </c:pt>
                <c:pt idx="2065">
                  <c:v>100</c:v>
                </c:pt>
                <c:pt idx="2066" formatCode="General">
                  <c:v>100</c:v>
                </c:pt>
                <c:pt idx="2067" formatCode="General">
                  <c:v>100</c:v>
                </c:pt>
                <c:pt idx="2068" formatCode="General">
                  <c:v>100</c:v>
                </c:pt>
                <c:pt idx="2069" formatCode="General">
                  <c:v>100</c:v>
                </c:pt>
                <c:pt idx="2070" formatCode="General">
                  <c:v>100</c:v>
                </c:pt>
                <c:pt idx="2071" formatCode="General">
                  <c:v>100</c:v>
                </c:pt>
                <c:pt idx="2072" formatCode="General">
                  <c:v>100</c:v>
                </c:pt>
                <c:pt idx="2073" formatCode="General">
                  <c:v>100</c:v>
                </c:pt>
                <c:pt idx="2074" formatCode="General">
                  <c:v>100</c:v>
                </c:pt>
                <c:pt idx="2075" formatCode="General">
                  <c:v>100</c:v>
                </c:pt>
                <c:pt idx="2076" formatCode="General">
                  <c:v>100</c:v>
                </c:pt>
                <c:pt idx="2077" formatCode="General">
                  <c:v>100</c:v>
                </c:pt>
                <c:pt idx="2078" formatCode="General">
                  <c:v>100</c:v>
                </c:pt>
                <c:pt idx="2079" formatCode="General">
                  <c:v>100</c:v>
                </c:pt>
                <c:pt idx="2080" formatCode="General">
                  <c:v>100</c:v>
                </c:pt>
                <c:pt idx="2081" formatCode="General">
                  <c:v>100</c:v>
                </c:pt>
                <c:pt idx="2082" formatCode="General">
                  <c:v>100</c:v>
                </c:pt>
                <c:pt idx="2083" formatCode="General">
                  <c:v>100</c:v>
                </c:pt>
                <c:pt idx="2084" formatCode="General">
                  <c:v>100</c:v>
                </c:pt>
                <c:pt idx="2085" formatCode="General">
                  <c:v>100</c:v>
                </c:pt>
                <c:pt idx="2086" formatCode="General">
                  <c:v>100</c:v>
                </c:pt>
                <c:pt idx="2087" formatCode="General">
                  <c:v>100</c:v>
                </c:pt>
                <c:pt idx="2088" formatCode="General">
                  <c:v>100</c:v>
                </c:pt>
                <c:pt idx="2089" formatCode="General">
                  <c:v>100</c:v>
                </c:pt>
                <c:pt idx="2090" formatCode="General">
                  <c:v>100</c:v>
                </c:pt>
                <c:pt idx="2091" formatCode="General">
                  <c:v>100</c:v>
                </c:pt>
                <c:pt idx="2092" formatCode="General">
                  <c:v>100</c:v>
                </c:pt>
                <c:pt idx="2093" formatCode="General">
                  <c:v>100</c:v>
                </c:pt>
                <c:pt idx="2094" formatCode="General">
                  <c:v>100</c:v>
                </c:pt>
                <c:pt idx="2095" formatCode="General">
                  <c:v>100</c:v>
                </c:pt>
                <c:pt idx="2096" formatCode="General">
                  <c:v>100</c:v>
                </c:pt>
                <c:pt idx="2097" formatCode="General">
                  <c:v>100</c:v>
                </c:pt>
                <c:pt idx="2098" formatCode="General">
                  <c:v>100</c:v>
                </c:pt>
                <c:pt idx="2099" formatCode="General">
                  <c:v>100</c:v>
                </c:pt>
                <c:pt idx="2100" formatCode="General">
                  <c:v>100</c:v>
                </c:pt>
                <c:pt idx="2101" formatCode="General">
                  <c:v>100</c:v>
                </c:pt>
                <c:pt idx="2102" formatCode="General">
                  <c:v>100</c:v>
                </c:pt>
                <c:pt idx="2103" formatCode="General">
                  <c:v>100</c:v>
                </c:pt>
                <c:pt idx="2104" formatCode="General">
                  <c:v>100</c:v>
                </c:pt>
                <c:pt idx="2105" formatCode="General">
                  <c:v>100</c:v>
                </c:pt>
                <c:pt idx="2106" formatCode="General">
                  <c:v>100</c:v>
                </c:pt>
                <c:pt idx="2107" formatCode="General">
                  <c:v>100</c:v>
                </c:pt>
                <c:pt idx="2108" formatCode="General">
                  <c:v>100</c:v>
                </c:pt>
                <c:pt idx="2109" formatCode="General">
                  <c:v>100</c:v>
                </c:pt>
                <c:pt idx="2110" formatCode="General">
                  <c:v>100</c:v>
                </c:pt>
                <c:pt idx="2111" formatCode="General">
                  <c:v>100</c:v>
                </c:pt>
                <c:pt idx="2112" formatCode="General">
                  <c:v>100</c:v>
                </c:pt>
                <c:pt idx="2113" formatCode="General">
                  <c:v>100</c:v>
                </c:pt>
                <c:pt idx="2114" formatCode="General">
                  <c:v>100</c:v>
                </c:pt>
                <c:pt idx="2115" formatCode="General">
                  <c:v>100</c:v>
                </c:pt>
                <c:pt idx="2116" formatCode="General">
                  <c:v>100</c:v>
                </c:pt>
                <c:pt idx="2117" formatCode="General">
                  <c:v>100</c:v>
                </c:pt>
                <c:pt idx="2118" formatCode="General">
                  <c:v>100</c:v>
                </c:pt>
                <c:pt idx="2119" formatCode="General">
                  <c:v>100</c:v>
                </c:pt>
                <c:pt idx="2120" formatCode="General">
                  <c:v>100</c:v>
                </c:pt>
                <c:pt idx="2121" formatCode="General">
                  <c:v>100</c:v>
                </c:pt>
                <c:pt idx="2122" formatCode="General">
                  <c:v>100</c:v>
                </c:pt>
                <c:pt idx="2123" formatCode="General">
                  <c:v>100</c:v>
                </c:pt>
                <c:pt idx="2124" formatCode="General">
                  <c:v>100</c:v>
                </c:pt>
                <c:pt idx="2125" formatCode="General">
                  <c:v>100</c:v>
                </c:pt>
                <c:pt idx="2126" formatCode="General">
                  <c:v>100</c:v>
                </c:pt>
                <c:pt idx="2127" formatCode="General">
                  <c:v>100</c:v>
                </c:pt>
                <c:pt idx="2128" formatCode="General">
                  <c:v>100</c:v>
                </c:pt>
                <c:pt idx="2129" formatCode="General">
                  <c:v>100</c:v>
                </c:pt>
                <c:pt idx="2130" formatCode="General">
                  <c:v>100</c:v>
                </c:pt>
                <c:pt idx="2131" formatCode="General">
                  <c:v>100</c:v>
                </c:pt>
                <c:pt idx="2132" formatCode="General">
                  <c:v>100</c:v>
                </c:pt>
                <c:pt idx="2133" formatCode="General">
                  <c:v>100</c:v>
                </c:pt>
                <c:pt idx="2134" formatCode="General">
                  <c:v>100</c:v>
                </c:pt>
                <c:pt idx="2135" formatCode="General">
                  <c:v>100</c:v>
                </c:pt>
                <c:pt idx="2136" formatCode="General">
                  <c:v>100</c:v>
                </c:pt>
                <c:pt idx="2137" formatCode="General">
                  <c:v>100</c:v>
                </c:pt>
                <c:pt idx="2138" formatCode="General">
                  <c:v>100</c:v>
                </c:pt>
                <c:pt idx="2139" formatCode="General">
                  <c:v>100</c:v>
                </c:pt>
                <c:pt idx="2140" formatCode="General">
                  <c:v>100</c:v>
                </c:pt>
                <c:pt idx="2141" formatCode="General">
                  <c:v>100</c:v>
                </c:pt>
                <c:pt idx="2142" formatCode="General">
                  <c:v>100</c:v>
                </c:pt>
                <c:pt idx="2143" formatCode="General">
                  <c:v>100</c:v>
                </c:pt>
                <c:pt idx="2144" formatCode="General">
                  <c:v>100</c:v>
                </c:pt>
                <c:pt idx="2145" formatCode="General">
                  <c:v>100</c:v>
                </c:pt>
                <c:pt idx="2146" formatCode="General">
                  <c:v>100</c:v>
                </c:pt>
                <c:pt idx="2147" formatCode="General">
                  <c:v>100</c:v>
                </c:pt>
                <c:pt idx="2148" formatCode="General">
                  <c:v>100</c:v>
                </c:pt>
                <c:pt idx="2149" formatCode="General">
                  <c:v>100</c:v>
                </c:pt>
                <c:pt idx="2150" formatCode="General">
                  <c:v>100</c:v>
                </c:pt>
                <c:pt idx="2151" formatCode="General">
                  <c:v>100</c:v>
                </c:pt>
                <c:pt idx="2152" formatCode="General">
                  <c:v>100</c:v>
                </c:pt>
                <c:pt idx="2153" formatCode="General">
                  <c:v>100</c:v>
                </c:pt>
                <c:pt idx="2154" formatCode="General">
                  <c:v>100</c:v>
                </c:pt>
                <c:pt idx="2155" formatCode="General">
                  <c:v>100</c:v>
                </c:pt>
                <c:pt idx="2156" formatCode="General">
                  <c:v>100</c:v>
                </c:pt>
                <c:pt idx="2157" formatCode="General">
                  <c:v>100</c:v>
                </c:pt>
                <c:pt idx="2158" formatCode="General">
                  <c:v>100</c:v>
                </c:pt>
                <c:pt idx="2159" formatCode="General">
                  <c:v>100</c:v>
                </c:pt>
                <c:pt idx="2160" formatCode="General">
                  <c:v>100</c:v>
                </c:pt>
                <c:pt idx="2161" formatCode="General">
                  <c:v>100</c:v>
                </c:pt>
                <c:pt idx="2162" formatCode="General">
                  <c:v>100</c:v>
                </c:pt>
                <c:pt idx="2163" formatCode="General">
                  <c:v>100</c:v>
                </c:pt>
                <c:pt idx="2164" formatCode="General">
                  <c:v>100</c:v>
                </c:pt>
                <c:pt idx="2165" formatCode="General">
                  <c:v>100</c:v>
                </c:pt>
                <c:pt idx="2166" formatCode="General">
                  <c:v>100</c:v>
                </c:pt>
                <c:pt idx="2167" formatCode="General">
                  <c:v>100</c:v>
                </c:pt>
                <c:pt idx="2168" formatCode="General">
                  <c:v>100</c:v>
                </c:pt>
                <c:pt idx="2169" formatCode="General">
                  <c:v>100</c:v>
                </c:pt>
                <c:pt idx="2170" formatCode="General">
                  <c:v>100</c:v>
                </c:pt>
                <c:pt idx="2171" formatCode="General">
                  <c:v>100</c:v>
                </c:pt>
                <c:pt idx="2172" formatCode="General">
                  <c:v>100</c:v>
                </c:pt>
                <c:pt idx="2173" formatCode="General">
                  <c:v>100</c:v>
                </c:pt>
                <c:pt idx="2174" formatCode="General">
                  <c:v>100</c:v>
                </c:pt>
                <c:pt idx="2175" formatCode="General">
                  <c:v>100</c:v>
                </c:pt>
                <c:pt idx="2176" formatCode="General">
                  <c:v>100</c:v>
                </c:pt>
                <c:pt idx="2177" formatCode="General">
                  <c:v>100</c:v>
                </c:pt>
                <c:pt idx="2178" formatCode="General">
                  <c:v>100</c:v>
                </c:pt>
                <c:pt idx="2179" formatCode="General">
                  <c:v>100</c:v>
                </c:pt>
                <c:pt idx="2180" formatCode="General">
                  <c:v>100</c:v>
                </c:pt>
                <c:pt idx="2181" formatCode="General">
                  <c:v>100</c:v>
                </c:pt>
                <c:pt idx="2182" formatCode="General">
                  <c:v>100</c:v>
                </c:pt>
                <c:pt idx="2183" formatCode="General">
                  <c:v>100</c:v>
                </c:pt>
                <c:pt idx="2184" formatCode="General">
                  <c:v>100</c:v>
                </c:pt>
                <c:pt idx="2185" formatCode="General">
                  <c:v>100</c:v>
                </c:pt>
                <c:pt idx="2186" formatCode="General">
                  <c:v>100</c:v>
                </c:pt>
                <c:pt idx="2187" formatCode="General">
                  <c:v>100</c:v>
                </c:pt>
                <c:pt idx="2188" formatCode="General">
                  <c:v>100</c:v>
                </c:pt>
                <c:pt idx="2189" formatCode="General">
                  <c:v>100</c:v>
                </c:pt>
                <c:pt idx="2190" formatCode="General">
                  <c:v>100</c:v>
                </c:pt>
                <c:pt idx="2191" formatCode="General">
                  <c:v>100</c:v>
                </c:pt>
                <c:pt idx="2192" formatCode="General">
                  <c:v>100</c:v>
                </c:pt>
                <c:pt idx="2193" formatCode="General">
                  <c:v>100</c:v>
                </c:pt>
                <c:pt idx="2194" formatCode="General">
                  <c:v>100</c:v>
                </c:pt>
                <c:pt idx="2195" formatCode="General">
                  <c:v>100</c:v>
                </c:pt>
                <c:pt idx="2196" formatCode="General">
                  <c:v>100</c:v>
                </c:pt>
                <c:pt idx="2197" formatCode="General">
                  <c:v>100</c:v>
                </c:pt>
                <c:pt idx="2198" formatCode="General">
                  <c:v>100</c:v>
                </c:pt>
                <c:pt idx="2199" formatCode="General">
                  <c:v>100</c:v>
                </c:pt>
                <c:pt idx="2200" formatCode="General">
                  <c:v>100</c:v>
                </c:pt>
                <c:pt idx="2201" formatCode="General">
                  <c:v>100</c:v>
                </c:pt>
                <c:pt idx="2202" formatCode="General">
                  <c:v>100</c:v>
                </c:pt>
                <c:pt idx="2203" formatCode="General">
                  <c:v>100</c:v>
                </c:pt>
                <c:pt idx="2204" formatCode="General">
                  <c:v>100</c:v>
                </c:pt>
                <c:pt idx="2205" formatCode="General">
                  <c:v>100</c:v>
                </c:pt>
                <c:pt idx="2206" formatCode="General">
                  <c:v>100</c:v>
                </c:pt>
                <c:pt idx="2207" formatCode="General">
                  <c:v>100</c:v>
                </c:pt>
                <c:pt idx="2208" formatCode="General">
                  <c:v>100</c:v>
                </c:pt>
                <c:pt idx="2209" formatCode="General">
                  <c:v>100</c:v>
                </c:pt>
                <c:pt idx="2210" formatCode="General">
                  <c:v>100</c:v>
                </c:pt>
                <c:pt idx="2211" formatCode="General">
                  <c:v>100</c:v>
                </c:pt>
                <c:pt idx="2212" formatCode="General">
                  <c:v>100</c:v>
                </c:pt>
                <c:pt idx="2213" formatCode="General">
                  <c:v>100</c:v>
                </c:pt>
                <c:pt idx="2214" formatCode="General">
                  <c:v>100</c:v>
                </c:pt>
                <c:pt idx="2215" formatCode="General">
                  <c:v>100</c:v>
                </c:pt>
                <c:pt idx="2216" formatCode="General">
                  <c:v>100</c:v>
                </c:pt>
                <c:pt idx="2217" formatCode="General">
                  <c:v>100</c:v>
                </c:pt>
                <c:pt idx="2218" formatCode="General">
                  <c:v>100</c:v>
                </c:pt>
                <c:pt idx="2219" formatCode="General">
                  <c:v>100</c:v>
                </c:pt>
                <c:pt idx="2220" formatCode="General">
                  <c:v>100</c:v>
                </c:pt>
                <c:pt idx="2221" formatCode="General">
                  <c:v>100</c:v>
                </c:pt>
                <c:pt idx="2222" formatCode="General">
                  <c:v>100</c:v>
                </c:pt>
                <c:pt idx="2223" formatCode="General">
                  <c:v>100</c:v>
                </c:pt>
                <c:pt idx="2224" formatCode="General">
                  <c:v>100</c:v>
                </c:pt>
                <c:pt idx="2225" formatCode="General">
                  <c:v>100</c:v>
                </c:pt>
                <c:pt idx="2226" formatCode="General">
                  <c:v>100</c:v>
                </c:pt>
                <c:pt idx="2227" formatCode="General">
                  <c:v>100</c:v>
                </c:pt>
                <c:pt idx="2228" formatCode="General">
                  <c:v>100</c:v>
                </c:pt>
                <c:pt idx="2229" formatCode="General">
                  <c:v>100</c:v>
                </c:pt>
                <c:pt idx="2230" formatCode="General">
                  <c:v>100</c:v>
                </c:pt>
                <c:pt idx="2231" formatCode="General">
                  <c:v>100</c:v>
                </c:pt>
                <c:pt idx="2232" formatCode="General">
                  <c:v>100</c:v>
                </c:pt>
                <c:pt idx="2233" formatCode="General">
                  <c:v>100</c:v>
                </c:pt>
                <c:pt idx="2234" formatCode="General">
                  <c:v>100</c:v>
                </c:pt>
                <c:pt idx="2235" formatCode="General">
                  <c:v>100</c:v>
                </c:pt>
                <c:pt idx="2236" formatCode="General">
                  <c:v>100</c:v>
                </c:pt>
                <c:pt idx="2237" formatCode="General">
                  <c:v>100</c:v>
                </c:pt>
                <c:pt idx="2238" formatCode="General">
                  <c:v>100</c:v>
                </c:pt>
                <c:pt idx="2239" formatCode="General">
                  <c:v>100</c:v>
                </c:pt>
                <c:pt idx="2240" formatCode="General">
                  <c:v>100</c:v>
                </c:pt>
                <c:pt idx="2241" formatCode="General">
                  <c:v>100</c:v>
                </c:pt>
                <c:pt idx="2242" formatCode="General">
                  <c:v>100</c:v>
                </c:pt>
                <c:pt idx="2243" formatCode="General">
                  <c:v>100</c:v>
                </c:pt>
                <c:pt idx="2244" formatCode="General">
                  <c:v>100</c:v>
                </c:pt>
                <c:pt idx="2245" formatCode="General">
                  <c:v>100</c:v>
                </c:pt>
                <c:pt idx="2246" formatCode="General">
                  <c:v>100</c:v>
                </c:pt>
                <c:pt idx="2247" formatCode="General">
                  <c:v>100</c:v>
                </c:pt>
                <c:pt idx="2248" formatCode="General">
                  <c:v>100</c:v>
                </c:pt>
                <c:pt idx="2249" formatCode="General">
                  <c:v>100</c:v>
                </c:pt>
                <c:pt idx="2250" formatCode="General">
                  <c:v>100</c:v>
                </c:pt>
                <c:pt idx="2251" formatCode="General">
                  <c:v>100</c:v>
                </c:pt>
                <c:pt idx="2252" formatCode="General">
                  <c:v>100</c:v>
                </c:pt>
                <c:pt idx="2253" formatCode="General">
                  <c:v>100</c:v>
                </c:pt>
                <c:pt idx="2254" formatCode="General">
                  <c:v>100</c:v>
                </c:pt>
                <c:pt idx="2255" formatCode="General">
                  <c:v>100</c:v>
                </c:pt>
                <c:pt idx="2256" formatCode="General">
                  <c:v>100</c:v>
                </c:pt>
                <c:pt idx="2257" formatCode="General">
                  <c:v>100</c:v>
                </c:pt>
                <c:pt idx="2258" formatCode="General">
                  <c:v>100</c:v>
                </c:pt>
                <c:pt idx="2259" formatCode="General">
                  <c:v>100</c:v>
                </c:pt>
                <c:pt idx="2260" formatCode="General">
                  <c:v>100</c:v>
                </c:pt>
                <c:pt idx="2261" formatCode="General">
                  <c:v>100</c:v>
                </c:pt>
                <c:pt idx="2262" formatCode="General">
                  <c:v>100</c:v>
                </c:pt>
                <c:pt idx="2263" formatCode="General">
                  <c:v>100</c:v>
                </c:pt>
                <c:pt idx="2264" formatCode="General">
                  <c:v>100</c:v>
                </c:pt>
                <c:pt idx="2265" formatCode="General">
                  <c:v>100</c:v>
                </c:pt>
                <c:pt idx="2266" formatCode="General">
                  <c:v>100</c:v>
                </c:pt>
                <c:pt idx="2267" formatCode="General">
                  <c:v>100</c:v>
                </c:pt>
                <c:pt idx="2268" formatCode="General">
                  <c:v>100</c:v>
                </c:pt>
                <c:pt idx="2269" formatCode="General">
                  <c:v>100</c:v>
                </c:pt>
                <c:pt idx="2270" formatCode="General">
                  <c:v>100</c:v>
                </c:pt>
                <c:pt idx="2271" formatCode="General">
                  <c:v>100</c:v>
                </c:pt>
                <c:pt idx="2272" formatCode="General">
                  <c:v>100</c:v>
                </c:pt>
                <c:pt idx="2273" formatCode="General">
                  <c:v>100</c:v>
                </c:pt>
                <c:pt idx="2274" formatCode="General">
                  <c:v>100</c:v>
                </c:pt>
                <c:pt idx="2275" formatCode="General">
                  <c:v>100</c:v>
                </c:pt>
                <c:pt idx="2276" formatCode="General">
                  <c:v>100</c:v>
                </c:pt>
                <c:pt idx="2277" formatCode="General">
                  <c:v>100</c:v>
                </c:pt>
                <c:pt idx="2278" formatCode="General">
                  <c:v>100</c:v>
                </c:pt>
                <c:pt idx="2279" formatCode="General">
                  <c:v>100</c:v>
                </c:pt>
                <c:pt idx="2280" formatCode="General">
                  <c:v>100</c:v>
                </c:pt>
                <c:pt idx="2281" formatCode="General">
                  <c:v>100</c:v>
                </c:pt>
                <c:pt idx="2282" formatCode="General">
                  <c:v>100</c:v>
                </c:pt>
                <c:pt idx="2283" formatCode="General">
                  <c:v>100</c:v>
                </c:pt>
                <c:pt idx="2284" formatCode="General">
                  <c:v>100</c:v>
                </c:pt>
                <c:pt idx="2285" formatCode="General">
                  <c:v>100</c:v>
                </c:pt>
                <c:pt idx="2286" formatCode="General">
                  <c:v>100</c:v>
                </c:pt>
                <c:pt idx="2287" formatCode="General">
                  <c:v>100</c:v>
                </c:pt>
                <c:pt idx="2288" formatCode="General">
                  <c:v>100</c:v>
                </c:pt>
                <c:pt idx="2289" formatCode="General">
                  <c:v>100</c:v>
                </c:pt>
                <c:pt idx="2290" formatCode="General">
                  <c:v>100</c:v>
                </c:pt>
                <c:pt idx="2291" formatCode="General">
                  <c:v>100</c:v>
                </c:pt>
                <c:pt idx="2292" formatCode="General">
                  <c:v>100</c:v>
                </c:pt>
                <c:pt idx="2293" formatCode="General">
                  <c:v>100</c:v>
                </c:pt>
                <c:pt idx="2294" formatCode="General">
                  <c:v>100</c:v>
                </c:pt>
                <c:pt idx="2295" formatCode="General">
                  <c:v>100</c:v>
                </c:pt>
                <c:pt idx="2296" formatCode="General">
                  <c:v>100</c:v>
                </c:pt>
                <c:pt idx="2297" formatCode="General">
                  <c:v>100</c:v>
                </c:pt>
                <c:pt idx="2298" formatCode="General">
                  <c:v>100</c:v>
                </c:pt>
                <c:pt idx="2299" formatCode="General">
                  <c:v>100</c:v>
                </c:pt>
                <c:pt idx="2300" formatCode="General">
                  <c:v>100</c:v>
                </c:pt>
                <c:pt idx="2301" formatCode="General">
                  <c:v>100</c:v>
                </c:pt>
                <c:pt idx="2302" formatCode="General">
                  <c:v>100</c:v>
                </c:pt>
                <c:pt idx="2303" formatCode="General">
                  <c:v>100</c:v>
                </c:pt>
                <c:pt idx="2304" formatCode="General">
                  <c:v>100</c:v>
                </c:pt>
                <c:pt idx="2305" formatCode="General">
                  <c:v>100</c:v>
                </c:pt>
                <c:pt idx="2306" formatCode="General">
                  <c:v>100</c:v>
                </c:pt>
                <c:pt idx="2307" formatCode="General">
                  <c:v>100</c:v>
                </c:pt>
                <c:pt idx="2308" formatCode="General">
                  <c:v>100</c:v>
                </c:pt>
                <c:pt idx="2309" formatCode="General">
                  <c:v>100</c:v>
                </c:pt>
                <c:pt idx="2310" formatCode="General">
                  <c:v>100</c:v>
                </c:pt>
                <c:pt idx="2311" formatCode="General">
                  <c:v>100</c:v>
                </c:pt>
                <c:pt idx="2312" formatCode="General">
                  <c:v>100</c:v>
                </c:pt>
                <c:pt idx="2313" formatCode="General">
                  <c:v>100</c:v>
                </c:pt>
                <c:pt idx="2314" formatCode="General">
                  <c:v>100</c:v>
                </c:pt>
                <c:pt idx="2315" formatCode="General">
                  <c:v>100</c:v>
                </c:pt>
                <c:pt idx="2316" formatCode="General">
                  <c:v>100</c:v>
                </c:pt>
                <c:pt idx="2317" formatCode="General">
                  <c:v>100</c:v>
                </c:pt>
                <c:pt idx="2318" formatCode="General">
                  <c:v>100</c:v>
                </c:pt>
                <c:pt idx="2319" formatCode="General">
                  <c:v>100</c:v>
                </c:pt>
                <c:pt idx="2320" formatCode="General">
                  <c:v>100</c:v>
                </c:pt>
                <c:pt idx="2321" formatCode="General">
                  <c:v>100</c:v>
                </c:pt>
                <c:pt idx="2322" formatCode="General">
                  <c:v>100</c:v>
                </c:pt>
                <c:pt idx="2323" formatCode="General">
                  <c:v>100</c:v>
                </c:pt>
                <c:pt idx="2324" formatCode="General">
                  <c:v>100</c:v>
                </c:pt>
                <c:pt idx="2325" formatCode="General">
                  <c:v>100</c:v>
                </c:pt>
                <c:pt idx="2326" formatCode="General">
                  <c:v>100</c:v>
                </c:pt>
                <c:pt idx="2327" formatCode="General">
                  <c:v>100</c:v>
                </c:pt>
                <c:pt idx="2328" formatCode="General">
                  <c:v>100</c:v>
                </c:pt>
                <c:pt idx="2329" formatCode="General">
                  <c:v>100</c:v>
                </c:pt>
                <c:pt idx="2330" formatCode="General">
                  <c:v>100</c:v>
                </c:pt>
                <c:pt idx="2331" formatCode="General">
                  <c:v>100</c:v>
                </c:pt>
                <c:pt idx="2332" formatCode="General">
                  <c:v>100</c:v>
                </c:pt>
                <c:pt idx="2333" formatCode="General">
                  <c:v>100</c:v>
                </c:pt>
                <c:pt idx="2334" formatCode="General">
                  <c:v>100</c:v>
                </c:pt>
                <c:pt idx="2335" formatCode="General">
                  <c:v>100</c:v>
                </c:pt>
                <c:pt idx="2336" formatCode="General">
                  <c:v>100</c:v>
                </c:pt>
                <c:pt idx="2337" formatCode="General">
                  <c:v>100</c:v>
                </c:pt>
                <c:pt idx="2338" formatCode="General">
                  <c:v>100</c:v>
                </c:pt>
                <c:pt idx="2339" formatCode="General">
                  <c:v>100</c:v>
                </c:pt>
                <c:pt idx="2340" formatCode="General">
                  <c:v>100</c:v>
                </c:pt>
                <c:pt idx="2341" formatCode="General">
                  <c:v>100</c:v>
                </c:pt>
                <c:pt idx="2342" formatCode="General">
                  <c:v>100</c:v>
                </c:pt>
                <c:pt idx="2343" formatCode="General">
                  <c:v>100</c:v>
                </c:pt>
                <c:pt idx="2344" formatCode="General">
                  <c:v>100</c:v>
                </c:pt>
                <c:pt idx="2345" formatCode="General">
                  <c:v>100</c:v>
                </c:pt>
                <c:pt idx="2346" formatCode="General">
                  <c:v>100</c:v>
                </c:pt>
                <c:pt idx="2347" formatCode="General">
                  <c:v>100</c:v>
                </c:pt>
                <c:pt idx="2348" formatCode="General">
                  <c:v>100</c:v>
                </c:pt>
                <c:pt idx="2349" formatCode="General">
                  <c:v>100</c:v>
                </c:pt>
                <c:pt idx="2350" formatCode="General">
                  <c:v>100</c:v>
                </c:pt>
                <c:pt idx="2351" formatCode="General">
                  <c:v>100</c:v>
                </c:pt>
                <c:pt idx="2352" formatCode="General">
                  <c:v>100</c:v>
                </c:pt>
                <c:pt idx="2353" formatCode="General">
                  <c:v>100</c:v>
                </c:pt>
                <c:pt idx="2354" formatCode="General">
                  <c:v>100</c:v>
                </c:pt>
                <c:pt idx="2355" formatCode="General">
                  <c:v>100</c:v>
                </c:pt>
                <c:pt idx="2356" formatCode="General">
                  <c:v>100</c:v>
                </c:pt>
                <c:pt idx="2357" formatCode="General">
                  <c:v>100</c:v>
                </c:pt>
                <c:pt idx="2358" formatCode="General">
                  <c:v>100</c:v>
                </c:pt>
                <c:pt idx="2359" formatCode="General">
                  <c:v>100</c:v>
                </c:pt>
                <c:pt idx="2360" formatCode="General">
                  <c:v>100</c:v>
                </c:pt>
                <c:pt idx="2361" formatCode="General">
                  <c:v>100</c:v>
                </c:pt>
                <c:pt idx="2362" formatCode="General">
                  <c:v>100</c:v>
                </c:pt>
                <c:pt idx="2363" formatCode="General">
                  <c:v>100</c:v>
                </c:pt>
                <c:pt idx="2364" formatCode="General">
                  <c:v>100</c:v>
                </c:pt>
                <c:pt idx="2365" formatCode="General">
                  <c:v>100</c:v>
                </c:pt>
                <c:pt idx="2366" formatCode="General">
                  <c:v>100</c:v>
                </c:pt>
                <c:pt idx="2367" formatCode="General">
                  <c:v>100</c:v>
                </c:pt>
                <c:pt idx="2368" formatCode="General">
                  <c:v>100</c:v>
                </c:pt>
                <c:pt idx="2369" formatCode="General">
                  <c:v>100</c:v>
                </c:pt>
                <c:pt idx="2370" formatCode="General">
                  <c:v>100</c:v>
                </c:pt>
                <c:pt idx="2371" formatCode="General">
                  <c:v>100</c:v>
                </c:pt>
                <c:pt idx="2372" formatCode="General">
                  <c:v>100</c:v>
                </c:pt>
                <c:pt idx="2373" formatCode="General">
                  <c:v>100</c:v>
                </c:pt>
                <c:pt idx="2374" formatCode="General">
                  <c:v>100</c:v>
                </c:pt>
                <c:pt idx="2375" formatCode="General">
                  <c:v>100</c:v>
                </c:pt>
                <c:pt idx="2376" formatCode="General">
                  <c:v>100</c:v>
                </c:pt>
                <c:pt idx="2377" formatCode="General">
                  <c:v>100</c:v>
                </c:pt>
                <c:pt idx="2378" formatCode="General">
                  <c:v>100</c:v>
                </c:pt>
                <c:pt idx="2379" formatCode="General">
                  <c:v>100</c:v>
                </c:pt>
                <c:pt idx="2380" formatCode="General">
                  <c:v>100</c:v>
                </c:pt>
                <c:pt idx="2381" formatCode="General">
                  <c:v>100</c:v>
                </c:pt>
                <c:pt idx="2382" formatCode="General">
                  <c:v>100</c:v>
                </c:pt>
                <c:pt idx="2383" formatCode="General">
                  <c:v>100</c:v>
                </c:pt>
                <c:pt idx="2384" formatCode="General">
                  <c:v>100</c:v>
                </c:pt>
                <c:pt idx="2385" formatCode="General">
                  <c:v>100</c:v>
                </c:pt>
                <c:pt idx="2386" formatCode="General">
                  <c:v>100</c:v>
                </c:pt>
                <c:pt idx="2387" formatCode="General">
                  <c:v>100</c:v>
                </c:pt>
                <c:pt idx="2388" formatCode="General">
                  <c:v>100</c:v>
                </c:pt>
                <c:pt idx="2389" formatCode="General">
                  <c:v>100</c:v>
                </c:pt>
                <c:pt idx="2390" formatCode="General">
                  <c:v>100</c:v>
                </c:pt>
                <c:pt idx="2391" formatCode="General">
                  <c:v>100</c:v>
                </c:pt>
                <c:pt idx="2392" formatCode="General">
                  <c:v>100</c:v>
                </c:pt>
                <c:pt idx="2393" formatCode="General">
                  <c:v>100</c:v>
                </c:pt>
                <c:pt idx="2394" formatCode="General">
                  <c:v>100</c:v>
                </c:pt>
                <c:pt idx="2395" formatCode="General">
                  <c:v>100</c:v>
                </c:pt>
                <c:pt idx="2396" formatCode="General">
                  <c:v>100</c:v>
                </c:pt>
                <c:pt idx="2397" formatCode="General">
                  <c:v>100</c:v>
                </c:pt>
                <c:pt idx="2398" formatCode="General">
                  <c:v>100</c:v>
                </c:pt>
                <c:pt idx="2399" formatCode="General">
                  <c:v>100</c:v>
                </c:pt>
                <c:pt idx="2400" formatCode="General">
                  <c:v>100</c:v>
                </c:pt>
                <c:pt idx="2401" formatCode="General">
                  <c:v>100</c:v>
                </c:pt>
                <c:pt idx="2402" formatCode="General">
                  <c:v>100</c:v>
                </c:pt>
                <c:pt idx="2403" formatCode="General">
                  <c:v>100</c:v>
                </c:pt>
                <c:pt idx="2404" formatCode="General">
                  <c:v>100</c:v>
                </c:pt>
                <c:pt idx="2405" formatCode="General">
                  <c:v>100</c:v>
                </c:pt>
                <c:pt idx="2406" formatCode="General">
                  <c:v>100</c:v>
                </c:pt>
                <c:pt idx="2407" formatCode="General">
                  <c:v>100</c:v>
                </c:pt>
                <c:pt idx="2408" formatCode="General">
                  <c:v>100</c:v>
                </c:pt>
                <c:pt idx="2409" formatCode="General">
                  <c:v>100</c:v>
                </c:pt>
                <c:pt idx="2410" formatCode="General">
                  <c:v>100</c:v>
                </c:pt>
                <c:pt idx="2411" formatCode="General">
                  <c:v>100</c:v>
                </c:pt>
                <c:pt idx="2412" formatCode="General">
                  <c:v>100</c:v>
                </c:pt>
                <c:pt idx="2413" formatCode="General">
                  <c:v>100</c:v>
                </c:pt>
                <c:pt idx="2414" formatCode="General">
                  <c:v>100</c:v>
                </c:pt>
                <c:pt idx="2415" formatCode="General">
                  <c:v>100</c:v>
                </c:pt>
                <c:pt idx="2416" formatCode="General">
                  <c:v>100</c:v>
                </c:pt>
                <c:pt idx="2417" formatCode="General">
                  <c:v>100</c:v>
                </c:pt>
                <c:pt idx="2418" formatCode="General">
                  <c:v>100</c:v>
                </c:pt>
                <c:pt idx="2419" formatCode="General">
                  <c:v>100</c:v>
                </c:pt>
                <c:pt idx="2420" formatCode="General">
                  <c:v>100</c:v>
                </c:pt>
                <c:pt idx="2421" formatCode="General">
                  <c:v>100</c:v>
                </c:pt>
                <c:pt idx="2422" formatCode="General">
                  <c:v>100</c:v>
                </c:pt>
                <c:pt idx="2423" formatCode="General">
                  <c:v>100</c:v>
                </c:pt>
                <c:pt idx="2424" formatCode="General">
                  <c:v>100</c:v>
                </c:pt>
                <c:pt idx="2425" formatCode="General">
                  <c:v>100</c:v>
                </c:pt>
                <c:pt idx="2426" formatCode="General">
                  <c:v>100</c:v>
                </c:pt>
                <c:pt idx="2427" formatCode="General">
                  <c:v>100</c:v>
                </c:pt>
                <c:pt idx="2428" formatCode="General">
                  <c:v>100</c:v>
                </c:pt>
                <c:pt idx="2429" formatCode="General">
                  <c:v>100</c:v>
                </c:pt>
                <c:pt idx="2430" formatCode="General">
                  <c:v>100</c:v>
                </c:pt>
                <c:pt idx="2431" formatCode="General">
                  <c:v>100</c:v>
                </c:pt>
                <c:pt idx="2432" formatCode="General">
                  <c:v>100</c:v>
                </c:pt>
                <c:pt idx="2433" formatCode="General">
                  <c:v>100</c:v>
                </c:pt>
                <c:pt idx="2434" formatCode="General">
                  <c:v>100</c:v>
                </c:pt>
                <c:pt idx="2435" formatCode="General">
                  <c:v>100</c:v>
                </c:pt>
                <c:pt idx="2436" formatCode="General">
                  <c:v>100</c:v>
                </c:pt>
                <c:pt idx="2437" formatCode="General">
                  <c:v>100</c:v>
                </c:pt>
                <c:pt idx="2438" formatCode="General">
                  <c:v>100</c:v>
                </c:pt>
                <c:pt idx="2439" formatCode="General">
                  <c:v>100</c:v>
                </c:pt>
                <c:pt idx="2440" formatCode="General">
                  <c:v>100</c:v>
                </c:pt>
                <c:pt idx="2441" formatCode="General">
                  <c:v>100</c:v>
                </c:pt>
                <c:pt idx="2442" formatCode="General">
                  <c:v>100</c:v>
                </c:pt>
                <c:pt idx="2443" formatCode="General">
                  <c:v>100</c:v>
                </c:pt>
                <c:pt idx="2444" formatCode="General">
                  <c:v>100</c:v>
                </c:pt>
                <c:pt idx="2445" formatCode="General">
                  <c:v>100</c:v>
                </c:pt>
                <c:pt idx="2446" formatCode="General">
                  <c:v>100</c:v>
                </c:pt>
                <c:pt idx="2447" formatCode="General">
                  <c:v>100</c:v>
                </c:pt>
                <c:pt idx="2448" formatCode="General">
                  <c:v>100</c:v>
                </c:pt>
                <c:pt idx="2449" formatCode="General">
                  <c:v>100</c:v>
                </c:pt>
                <c:pt idx="2450" formatCode="General">
                  <c:v>100</c:v>
                </c:pt>
                <c:pt idx="2451" formatCode="General">
                  <c:v>100</c:v>
                </c:pt>
                <c:pt idx="2452" formatCode="General">
                  <c:v>100</c:v>
                </c:pt>
                <c:pt idx="2453" formatCode="General">
                  <c:v>100</c:v>
                </c:pt>
                <c:pt idx="2454" formatCode="General">
                  <c:v>100</c:v>
                </c:pt>
                <c:pt idx="2455" formatCode="General">
                  <c:v>100</c:v>
                </c:pt>
                <c:pt idx="2456" formatCode="General">
                  <c:v>100</c:v>
                </c:pt>
                <c:pt idx="2457" formatCode="General">
                  <c:v>100</c:v>
                </c:pt>
                <c:pt idx="2458" formatCode="General">
                  <c:v>100</c:v>
                </c:pt>
                <c:pt idx="2459" formatCode="General">
                  <c:v>100</c:v>
                </c:pt>
                <c:pt idx="2460" formatCode="General">
                  <c:v>100</c:v>
                </c:pt>
                <c:pt idx="2461" formatCode="General">
                  <c:v>100</c:v>
                </c:pt>
                <c:pt idx="2462" formatCode="General">
                  <c:v>100</c:v>
                </c:pt>
                <c:pt idx="2463" formatCode="General">
                  <c:v>100</c:v>
                </c:pt>
                <c:pt idx="2464" formatCode="General">
                  <c:v>100</c:v>
                </c:pt>
                <c:pt idx="2465" formatCode="General">
                  <c:v>100</c:v>
                </c:pt>
                <c:pt idx="2466" formatCode="General">
                  <c:v>100</c:v>
                </c:pt>
                <c:pt idx="2467" formatCode="General">
                  <c:v>100</c:v>
                </c:pt>
                <c:pt idx="2468" formatCode="General">
                  <c:v>100</c:v>
                </c:pt>
                <c:pt idx="2469" formatCode="General">
                  <c:v>100</c:v>
                </c:pt>
                <c:pt idx="2470" formatCode="General">
                  <c:v>100</c:v>
                </c:pt>
                <c:pt idx="2471" formatCode="General">
                  <c:v>100</c:v>
                </c:pt>
                <c:pt idx="2472" formatCode="General">
                  <c:v>100</c:v>
                </c:pt>
                <c:pt idx="2473" formatCode="General">
                  <c:v>100</c:v>
                </c:pt>
                <c:pt idx="2474" formatCode="General">
                  <c:v>100</c:v>
                </c:pt>
                <c:pt idx="2475" formatCode="General">
                  <c:v>100</c:v>
                </c:pt>
                <c:pt idx="2476" formatCode="General">
                  <c:v>100</c:v>
                </c:pt>
                <c:pt idx="2477" formatCode="General">
                  <c:v>100</c:v>
                </c:pt>
                <c:pt idx="2478" formatCode="General">
                  <c:v>100</c:v>
                </c:pt>
                <c:pt idx="2479" formatCode="General">
                  <c:v>100</c:v>
                </c:pt>
                <c:pt idx="2480" formatCode="General">
                  <c:v>100</c:v>
                </c:pt>
                <c:pt idx="2481" formatCode="General">
                  <c:v>100</c:v>
                </c:pt>
                <c:pt idx="2482" formatCode="General">
                  <c:v>100</c:v>
                </c:pt>
                <c:pt idx="2483" formatCode="General">
                  <c:v>100</c:v>
                </c:pt>
                <c:pt idx="2484" formatCode="General">
                  <c:v>100</c:v>
                </c:pt>
                <c:pt idx="2485" formatCode="General">
                  <c:v>100</c:v>
                </c:pt>
                <c:pt idx="2486" formatCode="General">
                  <c:v>100</c:v>
                </c:pt>
                <c:pt idx="2487" formatCode="General">
                  <c:v>100</c:v>
                </c:pt>
                <c:pt idx="2488" formatCode="General">
                  <c:v>100</c:v>
                </c:pt>
                <c:pt idx="2489" formatCode="General">
                  <c:v>100</c:v>
                </c:pt>
                <c:pt idx="2490" formatCode="General">
                  <c:v>100</c:v>
                </c:pt>
                <c:pt idx="2491" formatCode="General">
                  <c:v>100</c:v>
                </c:pt>
                <c:pt idx="2492" formatCode="General">
                  <c:v>100</c:v>
                </c:pt>
                <c:pt idx="2493" formatCode="General">
                  <c:v>100</c:v>
                </c:pt>
                <c:pt idx="2494" formatCode="General">
                  <c:v>100</c:v>
                </c:pt>
                <c:pt idx="2495" formatCode="General">
                  <c:v>100</c:v>
                </c:pt>
                <c:pt idx="2496" formatCode="General">
                  <c:v>100</c:v>
                </c:pt>
                <c:pt idx="2497" formatCode="General">
                  <c:v>100</c:v>
                </c:pt>
                <c:pt idx="2498" formatCode="General">
                  <c:v>100</c:v>
                </c:pt>
                <c:pt idx="2499" formatCode="General">
                  <c:v>100</c:v>
                </c:pt>
                <c:pt idx="2500" formatCode="General">
                  <c:v>100</c:v>
                </c:pt>
                <c:pt idx="2501" formatCode="General">
                  <c:v>100</c:v>
                </c:pt>
                <c:pt idx="2502" formatCode="General">
                  <c:v>100</c:v>
                </c:pt>
                <c:pt idx="2503" formatCode="General">
                  <c:v>100</c:v>
                </c:pt>
                <c:pt idx="2504" formatCode="General">
                  <c:v>100</c:v>
                </c:pt>
                <c:pt idx="2505" formatCode="General">
                  <c:v>100</c:v>
                </c:pt>
                <c:pt idx="2506" formatCode="General">
                  <c:v>100</c:v>
                </c:pt>
                <c:pt idx="2507" formatCode="General">
                  <c:v>100</c:v>
                </c:pt>
                <c:pt idx="2508" formatCode="General">
                  <c:v>100</c:v>
                </c:pt>
                <c:pt idx="2509" formatCode="General">
                  <c:v>100</c:v>
                </c:pt>
                <c:pt idx="2510" formatCode="General">
                  <c:v>100</c:v>
                </c:pt>
                <c:pt idx="2511" formatCode="General">
                  <c:v>100</c:v>
                </c:pt>
                <c:pt idx="2512" formatCode="General">
                  <c:v>100</c:v>
                </c:pt>
                <c:pt idx="2513" formatCode="General">
                  <c:v>100</c:v>
                </c:pt>
                <c:pt idx="2514" formatCode="General">
                  <c:v>100</c:v>
                </c:pt>
                <c:pt idx="2515" formatCode="General">
                  <c:v>100</c:v>
                </c:pt>
                <c:pt idx="2516" formatCode="General">
                  <c:v>100</c:v>
                </c:pt>
                <c:pt idx="2517" formatCode="General">
                  <c:v>100</c:v>
                </c:pt>
                <c:pt idx="2518" formatCode="General">
                  <c:v>100</c:v>
                </c:pt>
                <c:pt idx="2519" formatCode="General">
                  <c:v>100</c:v>
                </c:pt>
                <c:pt idx="2520" formatCode="General">
                  <c:v>100</c:v>
                </c:pt>
                <c:pt idx="2521" formatCode="General">
                  <c:v>100</c:v>
                </c:pt>
                <c:pt idx="2522" formatCode="General">
                  <c:v>100</c:v>
                </c:pt>
                <c:pt idx="2523" formatCode="General">
                  <c:v>100</c:v>
                </c:pt>
                <c:pt idx="2524" formatCode="General">
                  <c:v>100</c:v>
                </c:pt>
                <c:pt idx="2525" formatCode="General">
                  <c:v>100</c:v>
                </c:pt>
                <c:pt idx="2526" formatCode="General">
                  <c:v>100</c:v>
                </c:pt>
                <c:pt idx="2527" formatCode="General">
                  <c:v>100</c:v>
                </c:pt>
                <c:pt idx="2528" formatCode="General">
                  <c:v>100</c:v>
                </c:pt>
                <c:pt idx="2529" formatCode="General">
                  <c:v>100</c:v>
                </c:pt>
                <c:pt idx="2530" formatCode="General">
                  <c:v>100</c:v>
                </c:pt>
                <c:pt idx="2531" formatCode="General">
                  <c:v>100</c:v>
                </c:pt>
                <c:pt idx="2532" formatCode="General">
                  <c:v>100</c:v>
                </c:pt>
                <c:pt idx="2533" formatCode="General">
                  <c:v>100</c:v>
                </c:pt>
                <c:pt idx="2534" formatCode="General">
                  <c:v>100</c:v>
                </c:pt>
                <c:pt idx="2535" formatCode="General">
                  <c:v>100</c:v>
                </c:pt>
                <c:pt idx="2536" formatCode="General">
                  <c:v>100</c:v>
                </c:pt>
                <c:pt idx="2537" formatCode="General">
                  <c:v>100</c:v>
                </c:pt>
                <c:pt idx="2538" formatCode="General">
                  <c:v>100</c:v>
                </c:pt>
                <c:pt idx="2539" formatCode="General">
                  <c:v>100</c:v>
                </c:pt>
                <c:pt idx="2540" formatCode="General">
                  <c:v>100</c:v>
                </c:pt>
                <c:pt idx="2541" formatCode="General">
                  <c:v>100</c:v>
                </c:pt>
                <c:pt idx="2542" formatCode="General">
                  <c:v>100</c:v>
                </c:pt>
                <c:pt idx="2543" formatCode="General">
                  <c:v>100</c:v>
                </c:pt>
                <c:pt idx="2544" formatCode="General">
                  <c:v>100</c:v>
                </c:pt>
                <c:pt idx="2545" formatCode="General">
                  <c:v>100</c:v>
                </c:pt>
                <c:pt idx="2546" formatCode="General">
                  <c:v>100</c:v>
                </c:pt>
                <c:pt idx="2547" formatCode="General">
                  <c:v>100</c:v>
                </c:pt>
                <c:pt idx="2548" formatCode="General">
                  <c:v>100</c:v>
                </c:pt>
                <c:pt idx="2549" formatCode="General">
                  <c:v>100</c:v>
                </c:pt>
                <c:pt idx="2550" formatCode="General">
                  <c:v>100</c:v>
                </c:pt>
                <c:pt idx="2551" formatCode="General">
                  <c:v>100</c:v>
                </c:pt>
                <c:pt idx="2552" formatCode="General">
                  <c:v>100</c:v>
                </c:pt>
                <c:pt idx="2553" formatCode="General">
                  <c:v>100</c:v>
                </c:pt>
                <c:pt idx="2554" formatCode="General">
                  <c:v>100</c:v>
                </c:pt>
                <c:pt idx="2555" formatCode="General">
                  <c:v>100</c:v>
                </c:pt>
                <c:pt idx="2556" formatCode="General">
                  <c:v>100</c:v>
                </c:pt>
                <c:pt idx="2557" formatCode="General">
                  <c:v>100</c:v>
                </c:pt>
                <c:pt idx="2558" formatCode="General">
                  <c:v>100</c:v>
                </c:pt>
                <c:pt idx="2559" formatCode="General">
                  <c:v>100</c:v>
                </c:pt>
                <c:pt idx="2560" formatCode="General">
                  <c:v>100</c:v>
                </c:pt>
                <c:pt idx="2561" formatCode="General">
                  <c:v>100</c:v>
                </c:pt>
                <c:pt idx="2562" formatCode="General">
                  <c:v>100</c:v>
                </c:pt>
                <c:pt idx="2563" formatCode="General">
                  <c:v>100</c:v>
                </c:pt>
                <c:pt idx="2564" formatCode="General">
                  <c:v>100</c:v>
                </c:pt>
                <c:pt idx="2565" formatCode="General">
                  <c:v>100</c:v>
                </c:pt>
                <c:pt idx="2566" formatCode="General">
                  <c:v>100</c:v>
                </c:pt>
                <c:pt idx="2567" formatCode="General">
                  <c:v>100</c:v>
                </c:pt>
                <c:pt idx="2568" formatCode="General">
                  <c:v>100</c:v>
                </c:pt>
                <c:pt idx="2569" formatCode="General">
                  <c:v>100</c:v>
                </c:pt>
                <c:pt idx="2570" formatCode="General">
                  <c:v>100</c:v>
                </c:pt>
                <c:pt idx="2571" formatCode="General">
                  <c:v>100</c:v>
                </c:pt>
                <c:pt idx="2572" formatCode="General">
                  <c:v>100</c:v>
                </c:pt>
                <c:pt idx="2573" formatCode="General">
                  <c:v>100</c:v>
                </c:pt>
                <c:pt idx="2574" formatCode="General">
                  <c:v>100</c:v>
                </c:pt>
                <c:pt idx="2575" formatCode="General">
                  <c:v>100</c:v>
                </c:pt>
                <c:pt idx="2576" formatCode="General">
                  <c:v>100</c:v>
                </c:pt>
                <c:pt idx="2577" formatCode="General">
                  <c:v>100</c:v>
                </c:pt>
                <c:pt idx="2578" formatCode="General">
                  <c:v>100</c:v>
                </c:pt>
                <c:pt idx="2579" formatCode="General">
                  <c:v>100</c:v>
                </c:pt>
                <c:pt idx="2580" formatCode="General">
                  <c:v>100</c:v>
                </c:pt>
                <c:pt idx="2581" formatCode="General">
                  <c:v>100</c:v>
                </c:pt>
                <c:pt idx="2582" formatCode="General">
                  <c:v>100</c:v>
                </c:pt>
                <c:pt idx="2583" formatCode="General">
                  <c:v>100</c:v>
                </c:pt>
                <c:pt idx="2584" formatCode="General">
                  <c:v>100</c:v>
                </c:pt>
                <c:pt idx="2585" formatCode="General">
                  <c:v>100</c:v>
                </c:pt>
                <c:pt idx="2586" formatCode="General">
                  <c:v>100</c:v>
                </c:pt>
                <c:pt idx="2587" formatCode="General">
                  <c:v>100</c:v>
                </c:pt>
                <c:pt idx="2588" formatCode="General">
                  <c:v>100</c:v>
                </c:pt>
                <c:pt idx="2589" formatCode="General">
                  <c:v>100</c:v>
                </c:pt>
                <c:pt idx="2590" formatCode="General">
                  <c:v>100</c:v>
                </c:pt>
                <c:pt idx="2591" formatCode="General">
                  <c:v>100</c:v>
                </c:pt>
                <c:pt idx="2592" formatCode="General">
                  <c:v>100</c:v>
                </c:pt>
                <c:pt idx="2593" formatCode="General">
                  <c:v>100</c:v>
                </c:pt>
                <c:pt idx="2594" formatCode="General">
                  <c:v>100</c:v>
                </c:pt>
                <c:pt idx="2595" formatCode="General">
                  <c:v>100</c:v>
                </c:pt>
                <c:pt idx="2596" formatCode="General">
                  <c:v>100</c:v>
                </c:pt>
                <c:pt idx="2597" formatCode="General">
                  <c:v>100</c:v>
                </c:pt>
                <c:pt idx="2598" formatCode="General">
                  <c:v>100</c:v>
                </c:pt>
                <c:pt idx="2599" formatCode="General">
                  <c:v>100</c:v>
                </c:pt>
                <c:pt idx="2600" formatCode="General">
                  <c:v>100</c:v>
                </c:pt>
                <c:pt idx="2601" formatCode="General">
                  <c:v>100</c:v>
                </c:pt>
                <c:pt idx="2602" formatCode="General">
                  <c:v>100</c:v>
                </c:pt>
                <c:pt idx="2603" formatCode="General">
                  <c:v>100</c:v>
                </c:pt>
                <c:pt idx="2604" formatCode="General">
                  <c:v>100</c:v>
                </c:pt>
                <c:pt idx="2605" formatCode="General">
                  <c:v>100</c:v>
                </c:pt>
                <c:pt idx="2606" formatCode="General">
                  <c:v>100</c:v>
                </c:pt>
                <c:pt idx="2607" formatCode="General">
                  <c:v>100</c:v>
                </c:pt>
                <c:pt idx="2608" formatCode="General">
                  <c:v>100</c:v>
                </c:pt>
                <c:pt idx="2609" formatCode="General">
                  <c:v>100</c:v>
                </c:pt>
                <c:pt idx="2610" formatCode="General">
                  <c:v>100</c:v>
                </c:pt>
                <c:pt idx="2611" formatCode="General">
                  <c:v>100</c:v>
                </c:pt>
                <c:pt idx="2612" formatCode="General">
                  <c:v>100</c:v>
                </c:pt>
                <c:pt idx="2613" formatCode="General">
                  <c:v>100</c:v>
                </c:pt>
                <c:pt idx="2614" formatCode="General">
                  <c:v>100</c:v>
                </c:pt>
                <c:pt idx="2615" formatCode="General">
                  <c:v>100</c:v>
                </c:pt>
                <c:pt idx="2616" formatCode="General">
                  <c:v>100</c:v>
                </c:pt>
                <c:pt idx="2617" formatCode="General">
                  <c:v>100</c:v>
                </c:pt>
                <c:pt idx="2618" formatCode="General">
                  <c:v>100</c:v>
                </c:pt>
                <c:pt idx="2619" formatCode="General">
                  <c:v>100</c:v>
                </c:pt>
                <c:pt idx="2620" formatCode="General">
                  <c:v>100</c:v>
                </c:pt>
                <c:pt idx="2621" formatCode="General">
                  <c:v>100</c:v>
                </c:pt>
                <c:pt idx="2622" formatCode="General">
                  <c:v>100</c:v>
                </c:pt>
                <c:pt idx="2623" formatCode="General">
                  <c:v>100</c:v>
                </c:pt>
                <c:pt idx="2624" formatCode="General">
                  <c:v>100</c:v>
                </c:pt>
                <c:pt idx="2625" formatCode="General">
                  <c:v>100</c:v>
                </c:pt>
                <c:pt idx="2626" formatCode="General">
                  <c:v>100</c:v>
                </c:pt>
                <c:pt idx="2627" formatCode="General">
                  <c:v>100</c:v>
                </c:pt>
                <c:pt idx="2628" formatCode="General">
                  <c:v>100</c:v>
                </c:pt>
                <c:pt idx="2629" formatCode="General">
                  <c:v>100</c:v>
                </c:pt>
                <c:pt idx="2630" formatCode="General">
                  <c:v>100</c:v>
                </c:pt>
                <c:pt idx="2631" formatCode="General">
                  <c:v>100</c:v>
                </c:pt>
                <c:pt idx="2632" formatCode="General">
                  <c:v>100</c:v>
                </c:pt>
                <c:pt idx="2633" formatCode="General">
                  <c:v>100</c:v>
                </c:pt>
                <c:pt idx="2634" formatCode="General">
                  <c:v>100</c:v>
                </c:pt>
                <c:pt idx="2635" formatCode="General">
                  <c:v>100</c:v>
                </c:pt>
                <c:pt idx="2636" formatCode="General">
                  <c:v>100</c:v>
                </c:pt>
                <c:pt idx="2637" formatCode="General">
                  <c:v>100</c:v>
                </c:pt>
                <c:pt idx="2638" formatCode="General">
                  <c:v>100</c:v>
                </c:pt>
                <c:pt idx="2639" formatCode="General">
                  <c:v>100</c:v>
                </c:pt>
                <c:pt idx="2640" formatCode="General">
                  <c:v>100</c:v>
                </c:pt>
                <c:pt idx="2641" formatCode="General">
                  <c:v>100</c:v>
                </c:pt>
                <c:pt idx="2642" formatCode="General">
                  <c:v>100</c:v>
                </c:pt>
                <c:pt idx="2643" formatCode="General">
                  <c:v>100</c:v>
                </c:pt>
                <c:pt idx="2644" formatCode="General">
                  <c:v>100</c:v>
                </c:pt>
                <c:pt idx="2645" formatCode="General">
                  <c:v>100</c:v>
                </c:pt>
                <c:pt idx="2646" formatCode="General">
                  <c:v>100</c:v>
                </c:pt>
                <c:pt idx="2647" formatCode="General">
                  <c:v>100</c:v>
                </c:pt>
                <c:pt idx="2648" formatCode="General">
                  <c:v>100</c:v>
                </c:pt>
                <c:pt idx="2649" formatCode="General">
                  <c:v>100</c:v>
                </c:pt>
                <c:pt idx="2650" formatCode="General">
                  <c:v>100</c:v>
                </c:pt>
                <c:pt idx="2651" formatCode="General">
                  <c:v>100</c:v>
                </c:pt>
                <c:pt idx="2652" formatCode="General">
                  <c:v>100</c:v>
                </c:pt>
                <c:pt idx="2653" formatCode="General">
                  <c:v>100</c:v>
                </c:pt>
                <c:pt idx="2654" formatCode="General">
                  <c:v>100</c:v>
                </c:pt>
                <c:pt idx="2655" formatCode="General">
                  <c:v>100</c:v>
                </c:pt>
                <c:pt idx="2656" formatCode="General">
                  <c:v>100</c:v>
                </c:pt>
                <c:pt idx="2657" formatCode="General">
                  <c:v>100</c:v>
                </c:pt>
                <c:pt idx="2658" formatCode="General">
                  <c:v>100</c:v>
                </c:pt>
                <c:pt idx="2659" formatCode="General">
                  <c:v>100</c:v>
                </c:pt>
                <c:pt idx="2660" formatCode="General">
                  <c:v>100</c:v>
                </c:pt>
                <c:pt idx="2661" formatCode="General">
                  <c:v>100</c:v>
                </c:pt>
                <c:pt idx="2662" formatCode="General">
                  <c:v>100</c:v>
                </c:pt>
                <c:pt idx="2663" formatCode="General">
                  <c:v>100</c:v>
                </c:pt>
                <c:pt idx="2664" formatCode="General">
                  <c:v>100</c:v>
                </c:pt>
                <c:pt idx="2665" formatCode="General">
                  <c:v>100</c:v>
                </c:pt>
                <c:pt idx="2666" formatCode="General">
                  <c:v>100</c:v>
                </c:pt>
                <c:pt idx="2667" formatCode="General">
                  <c:v>100</c:v>
                </c:pt>
                <c:pt idx="2668" formatCode="General">
                  <c:v>100</c:v>
                </c:pt>
                <c:pt idx="2669" formatCode="General">
                  <c:v>100</c:v>
                </c:pt>
                <c:pt idx="2670" formatCode="General">
                  <c:v>100</c:v>
                </c:pt>
                <c:pt idx="2671" formatCode="General">
                  <c:v>100</c:v>
                </c:pt>
                <c:pt idx="2672" formatCode="General">
                  <c:v>100</c:v>
                </c:pt>
                <c:pt idx="2673" formatCode="General">
                  <c:v>100</c:v>
                </c:pt>
                <c:pt idx="2674" formatCode="General">
                  <c:v>100</c:v>
                </c:pt>
                <c:pt idx="2675" formatCode="General">
                  <c:v>100</c:v>
                </c:pt>
                <c:pt idx="2676" formatCode="General">
                  <c:v>100</c:v>
                </c:pt>
                <c:pt idx="2677" formatCode="General">
                  <c:v>100</c:v>
                </c:pt>
                <c:pt idx="2678" formatCode="General">
                  <c:v>100</c:v>
                </c:pt>
                <c:pt idx="2679" formatCode="General">
                  <c:v>100</c:v>
                </c:pt>
                <c:pt idx="2680" formatCode="General">
                  <c:v>100</c:v>
                </c:pt>
                <c:pt idx="2681" formatCode="General">
                  <c:v>100</c:v>
                </c:pt>
                <c:pt idx="2682" formatCode="General">
                  <c:v>100</c:v>
                </c:pt>
                <c:pt idx="2683" formatCode="General">
                  <c:v>100</c:v>
                </c:pt>
                <c:pt idx="2684" formatCode="General">
                  <c:v>100</c:v>
                </c:pt>
                <c:pt idx="2685" formatCode="General">
                  <c:v>100</c:v>
                </c:pt>
                <c:pt idx="2686" formatCode="General">
                  <c:v>100</c:v>
                </c:pt>
                <c:pt idx="2687" formatCode="General">
                  <c:v>100</c:v>
                </c:pt>
                <c:pt idx="2688" formatCode="General">
                  <c:v>100</c:v>
                </c:pt>
                <c:pt idx="2689" formatCode="General">
                  <c:v>100</c:v>
                </c:pt>
                <c:pt idx="2690" formatCode="General">
                  <c:v>100</c:v>
                </c:pt>
                <c:pt idx="2691" formatCode="General">
                  <c:v>100</c:v>
                </c:pt>
                <c:pt idx="2692" formatCode="General">
                  <c:v>100</c:v>
                </c:pt>
                <c:pt idx="2693" formatCode="General">
                  <c:v>100</c:v>
                </c:pt>
                <c:pt idx="2694" formatCode="General">
                  <c:v>100</c:v>
                </c:pt>
                <c:pt idx="2695" formatCode="General">
                  <c:v>100</c:v>
                </c:pt>
                <c:pt idx="2696" formatCode="General">
                  <c:v>100</c:v>
                </c:pt>
                <c:pt idx="2697" formatCode="General">
                  <c:v>100</c:v>
                </c:pt>
                <c:pt idx="2698" formatCode="General">
                  <c:v>100</c:v>
                </c:pt>
                <c:pt idx="2699" formatCode="General">
                  <c:v>100</c:v>
                </c:pt>
                <c:pt idx="2700" formatCode="General">
                  <c:v>100</c:v>
                </c:pt>
                <c:pt idx="2701" formatCode="General">
                  <c:v>100</c:v>
                </c:pt>
                <c:pt idx="2702" formatCode="General">
                  <c:v>100</c:v>
                </c:pt>
                <c:pt idx="2703" formatCode="General">
                  <c:v>100</c:v>
                </c:pt>
                <c:pt idx="2704" formatCode="General">
                  <c:v>100</c:v>
                </c:pt>
                <c:pt idx="2705" formatCode="General">
                  <c:v>100</c:v>
                </c:pt>
                <c:pt idx="2706" formatCode="General">
                  <c:v>100</c:v>
                </c:pt>
                <c:pt idx="2707" formatCode="General">
                  <c:v>100</c:v>
                </c:pt>
                <c:pt idx="2708" formatCode="General">
                  <c:v>100</c:v>
                </c:pt>
                <c:pt idx="2709" formatCode="General">
                  <c:v>100</c:v>
                </c:pt>
                <c:pt idx="2710" formatCode="General">
                  <c:v>100</c:v>
                </c:pt>
                <c:pt idx="2711" formatCode="General">
                  <c:v>100</c:v>
                </c:pt>
                <c:pt idx="2712" formatCode="General">
                  <c:v>100</c:v>
                </c:pt>
                <c:pt idx="2713" formatCode="General">
                  <c:v>100</c:v>
                </c:pt>
                <c:pt idx="2714" formatCode="General">
                  <c:v>100</c:v>
                </c:pt>
                <c:pt idx="2715" formatCode="General">
                  <c:v>100</c:v>
                </c:pt>
                <c:pt idx="2716" formatCode="General">
                  <c:v>100</c:v>
                </c:pt>
                <c:pt idx="2717" formatCode="General">
                  <c:v>100</c:v>
                </c:pt>
                <c:pt idx="2718" formatCode="General">
                  <c:v>100</c:v>
                </c:pt>
                <c:pt idx="2719" formatCode="General">
                  <c:v>100</c:v>
                </c:pt>
                <c:pt idx="2720" formatCode="General">
                  <c:v>100</c:v>
                </c:pt>
                <c:pt idx="2721" formatCode="General">
                  <c:v>100</c:v>
                </c:pt>
                <c:pt idx="2722" formatCode="General">
                  <c:v>100</c:v>
                </c:pt>
                <c:pt idx="2723" formatCode="General">
                  <c:v>100</c:v>
                </c:pt>
                <c:pt idx="2724" formatCode="General">
                  <c:v>100</c:v>
                </c:pt>
                <c:pt idx="2725" formatCode="General">
                  <c:v>100</c:v>
                </c:pt>
                <c:pt idx="2726" formatCode="General">
                  <c:v>100</c:v>
                </c:pt>
                <c:pt idx="2727" formatCode="General">
                  <c:v>100</c:v>
                </c:pt>
                <c:pt idx="2728" formatCode="General">
                  <c:v>100</c:v>
                </c:pt>
                <c:pt idx="2729" formatCode="General">
                  <c:v>100</c:v>
                </c:pt>
                <c:pt idx="2730" formatCode="General">
                  <c:v>100</c:v>
                </c:pt>
                <c:pt idx="2731" formatCode="General">
                  <c:v>100</c:v>
                </c:pt>
                <c:pt idx="2732" formatCode="General">
                  <c:v>100</c:v>
                </c:pt>
                <c:pt idx="2733" formatCode="General">
                  <c:v>100</c:v>
                </c:pt>
                <c:pt idx="2734" formatCode="General">
                  <c:v>100</c:v>
                </c:pt>
                <c:pt idx="2735" formatCode="General">
                  <c:v>100</c:v>
                </c:pt>
                <c:pt idx="2736" formatCode="General">
                  <c:v>100</c:v>
                </c:pt>
                <c:pt idx="2737" formatCode="General">
                  <c:v>100</c:v>
                </c:pt>
                <c:pt idx="2738" formatCode="General">
                  <c:v>100</c:v>
                </c:pt>
                <c:pt idx="2739" formatCode="General">
                  <c:v>100</c:v>
                </c:pt>
                <c:pt idx="2740" formatCode="General">
                  <c:v>100</c:v>
                </c:pt>
                <c:pt idx="2741" formatCode="General">
                  <c:v>100</c:v>
                </c:pt>
                <c:pt idx="2742" formatCode="General">
                  <c:v>100</c:v>
                </c:pt>
                <c:pt idx="2743" formatCode="General">
                  <c:v>100</c:v>
                </c:pt>
                <c:pt idx="2744" formatCode="General">
                  <c:v>100</c:v>
                </c:pt>
                <c:pt idx="2745" formatCode="General">
                  <c:v>100</c:v>
                </c:pt>
                <c:pt idx="2746" formatCode="General">
                  <c:v>100</c:v>
                </c:pt>
                <c:pt idx="2747" formatCode="General">
                  <c:v>100</c:v>
                </c:pt>
                <c:pt idx="2748" formatCode="General">
                  <c:v>100</c:v>
                </c:pt>
                <c:pt idx="2749" formatCode="General">
                  <c:v>100</c:v>
                </c:pt>
                <c:pt idx="2750" formatCode="General">
                  <c:v>100</c:v>
                </c:pt>
                <c:pt idx="2751" formatCode="General">
                  <c:v>100</c:v>
                </c:pt>
                <c:pt idx="2752" formatCode="General">
                  <c:v>100</c:v>
                </c:pt>
                <c:pt idx="2753" formatCode="General">
                  <c:v>100</c:v>
                </c:pt>
                <c:pt idx="2754" formatCode="General">
                  <c:v>100</c:v>
                </c:pt>
                <c:pt idx="2755" formatCode="General">
                  <c:v>100</c:v>
                </c:pt>
                <c:pt idx="2756" formatCode="General">
                  <c:v>100</c:v>
                </c:pt>
                <c:pt idx="2757" formatCode="General">
                  <c:v>100</c:v>
                </c:pt>
                <c:pt idx="2758" formatCode="General">
                  <c:v>100</c:v>
                </c:pt>
                <c:pt idx="2759" formatCode="General">
                  <c:v>100</c:v>
                </c:pt>
                <c:pt idx="2760" formatCode="General">
                  <c:v>100</c:v>
                </c:pt>
                <c:pt idx="2761" formatCode="General">
                  <c:v>100</c:v>
                </c:pt>
                <c:pt idx="2762" formatCode="General">
                  <c:v>100</c:v>
                </c:pt>
                <c:pt idx="2763" formatCode="General">
                  <c:v>100</c:v>
                </c:pt>
                <c:pt idx="2764" formatCode="General">
                  <c:v>100</c:v>
                </c:pt>
                <c:pt idx="2765" formatCode="General">
                  <c:v>100</c:v>
                </c:pt>
                <c:pt idx="2766" formatCode="General">
                  <c:v>100</c:v>
                </c:pt>
                <c:pt idx="2767" formatCode="General">
                  <c:v>100</c:v>
                </c:pt>
                <c:pt idx="2768" formatCode="General">
                  <c:v>100</c:v>
                </c:pt>
                <c:pt idx="2769" formatCode="General">
                  <c:v>100</c:v>
                </c:pt>
                <c:pt idx="2770" formatCode="General">
                  <c:v>100</c:v>
                </c:pt>
                <c:pt idx="2771" formatCode="General">
                  <c:v>100</c:v>
                </c:pt>
                <c:pt idx="2772" formatCode="General">
                  <c:v>100</c:v>
                </c:pt>
                <c:pt idx="2773" formatCode="General">
                  <c:v>100</c:v>
                </c:pt>
                <c:pt idx="2774" formatCode="General">
                  <c:v>100</c:v>
                </c:pt>
                <c:pt idx="2775" formatCode="General">
                  <c:v>100</c:v>
                </c:pt>
                <c:pt idx="2776" formatCode="General">
                  <c:v>100</c:v>
                </c:pt>
                <c:pt idx="2777" formatCode="General">
                  <c:v>100</c:v>
                </c:pt>
                <c:pt idx="2778" formatCode="General">
                  <c:v>100</c:v>
                </c:pt>
                <c:pt idx="2779" formatCode="General">
                  <c:v>100</c:v>
                </c:pt>
                <c:pt idx="2780" formatCode="General">
                  <c:v>100</c:v>
                </c:pt>
                <c:pt idx="2781" formatCode="General">
                  <c:v>100</c:v>
                </c:pt>
                <c:pt idx="2782" formatCode="General">
                  <c:v>100</c:v>
                </c:pt>
                <c:pt idx="2783" formatCode="General">
                  <c:v>100</c:v>
                </c:pt>
                <c:pt idx="2784" formatCode="General">
                  <c:v>100</c:v>
                </c:pt>
                <c:pt idx="2785" formatCode="General">
                  <c:v>100</c:v>
                </c:pt>
                <c:pt idx="2786" formatCode="General">
                  <c:v>100</c:v>
                </c:pt>
                <c:pt idx="2787" formatCode="General">
                  <c:v>100</c:v>
                </c:pt>
                <c:pt idx="2788" formatCode="General">
                  <c:v>100</c:v>
                </c:pt>
                <c:pt idx="2789" formatCode="General">
                  <c:v>100</c:v>
                </c:pt>
                <c:pt idx="2790" formatCode="General">
                  <c:v>100</c:v>
                </c:pt>
                <c:pt idx="2791" formatCode="General">
                  <c:v>100</c:v>
                </c:pt>
                <c:pt idx="2792" formatCode="General">
                  <c:v>100</c:v>
                </c:pt>
                <c:pt idx="2793" formatCode="General">
                  <c:v>100</c:v>
                </c:pt>
                <c:pt idx="2794" formatCode="General">
                  <c:v>100</c:v>
                </c:pt>
                <c:pt idx="2795" formatCode="General">
                  <c:v>100</c:v>
                </c:pt>
                <c:pt idx="2796" formatCode="General">
                  <c:v>100</c:v>
                </c:pt>
                <c:pt idx="2797" formatCode="General">
                  <c:v>100</c:v>
                </c:pt>
                <c:pt idx="2798" formatCode="General">
                  <c:v>100</c:v>
                </c:pt>
                <c:pt idx="2799" formatCode="General">
                  <c:v>100</c:v>
                </c:pt>
                <c:pt idx="2800" formatCode="General">
                  <c:v>100</c:v>
                </c:pt>
                <c:pt idx="2801" formatCode="General">
                  <c:v>100</c:v>
                </c:pt>
                <c:pt idx="2802" formatCode="General">
                  <c:v>100</c:v>
                </c:pt>
                <c:pt idx="2803" formatCode="General">
                  <c:v>100</c:v>
                </c:pt>
                <c:pt idx="2804" formatCode="General">
                  <c:v>100</c:v>
                </c:pt>
                <c:pt idx="2805" formatCode="General">
                  <c:v>100</c:v>
                </c:pt>
                <c:pt idx="2806" formatCode="General">
                  <c:v>100</c:v>
                </c:pt>
                <c:pt idx="2807" formatCode="General">
                  <c:v>100</c:v>
                </c:pt>
                <c:pt idx="2808" formatCode="General">
                  <c:v>100</c:v>
                </c:pt>
                <c:pt idx="2809" formatCode="General">
                  <c:v>100</c:v>
                </c:pt>
                <c:pt idx="2810" formatCode="General">
                  <c:v>100</c:v>
                </c:pt>
                <c:pt idx="2811" formatCode="General">
                  <c:v>100</c:v>
                </c:pt>
                <c:pt idx="2812" formatCode="General">
                  <c:v>100</c:v>
                </c:pt>
                <c:pt idx="2813" formatCode="General">
                  <c:v>100</c:v>
                </c:pt>
                <c:pt idx="2814" formatCode="General">
                  <c:v>100</c:v>
                </c:pt>
                <c:pt idx="2815" formatCode="General">
                  <c:v>100</c:v>
                </c:pt>
                <c:pt idx="2816" formatCode="General">
                  <c:v>100</c:v>
                </c:pt>
                <c:pt idx="2817" formatCode="General">
                  <c:v>100</c:v>
                </c:pt>
                <c:pt idx="2818" formatCode="General">
                  <c:v>100</c:v>
                </c:pt>
                <c:pt idx="2819" formatCode="General">
                  <c:v>100</c:v>
                </c:pt>
                <c:pt idx="2820" formatCode="General">
                  <c:v>100</c:v>
                </c:pt>
                <c:pt idx="2821" formatCode="General">
                  <c:v>100</c:v>
                </c:pt>
                <c:pt idx="2822" formatCode="General">
                  <c:v>100</c:v>
                </c:pt>
                <c:pt idx="2823" formatCode="General">
                  <c:v>100</c:v>
                </c:pt>
                <c:pt idx="2824" formatCode="General">
                  <c:v>100</c:v>
                </c:pt>
                <c:pt idx="2825" formatCode="General">
                  <c:v>100</c:v>
                </c:pt>
                <c:pt idx="2826" formatCode="General">
                  <c:v>100</c:v>
                </c:pt>
                <c:pt idx="2827" formatCode="General">
                  <c:v>100</c:v>
                </c:pt>
                <c:pt idx="2828" formatCode="General">
                  <c:v>100</c:v>
                </c:pt>
                <c:pt idx="2829" formatCode="General">
                  <c:v>100</c:v>
                </c:pt>
                <c:pt idx="2830" formatCode="General">
                  <c:v>100</c:v>
                </c:pt>
                <c:pt idx="2831" formatCode="General">
                  <c:v>100</c:v>
                </c:pt>
                <c:pt idx="2832" formatCode="General">
                  <c:v>100</c:v>
                </c:pt>
                <c:pt idx="2833" formatCode="General">
                  <c:v>100</c:v>
                </c:pt>
                <c:pt idx="2834" formatCode="General">
                  <c:v>100</c:v>
                </c:pt>
                <c:pt idx="2835" formatCode="General">
                  <c:v>100</c:v>
                </c:pt>
                <c:pt idx="2836" formatCode="General">
                  <c:v>100</c:v>
                </c:pt>
                <c:pt idx="2837" formatCode="General">
                  <c:v>100</c:v>
                </c:pt>
                <c:pt idx="2838" formatCode="General">
                  <c:v>100</c:v>
                </c:pt>
                <c:pt idx="2839" formatCode="General">
                  <c:v>100</c:v>
                </c:pt>
                <c:pt idx="2840" formatCode="General">
                  <c:v>100</c:v>
                </c:pt>
                <c:pt idx="2841" formatCode="General">
                  <c:v>100</c:v>
                </c:pt>
                <c:pt idx="2842" formatCode="General">
                  <c:v>100</c:v>
                </c:pt>
                <c:pt idx="2843" formatCode="General">
                  <c:v>100</c:v>
                </c:pt>
                <c:pt idx="2844" formatCode="General">
                  <c:v>100</c:v>
                </c:pt>
                <c:pt idx="2845" formatCode="General">
                  <c:v>100</c:v>
                </c:pt>
                <c:pt idx="2846" formatCode="General">
                  <c:v>100</c:v>
                </c:pt>
                <c:pt idx="2847" formatCode="General">
                  <c:v>100</c:v>
                </c:pt>
                <c:pt idx="2848" formatCode="General">
                  <c:v>100</c:v>
                </c:pt>
                <c:pt idx="2849" formatCode="General">
                  <c:v>100</c:v>
                </c:pt>
                <c:pt idx="2850" formatCode="General">
                  <c:v>100</c:v>
                </c:pt>
                <c:pt idx="2851" formatCode="General">
                  <c:v>100</c:v>
                </c:pt>
                <c:pt idx="2852" formatCode="General">
                  <c:v>100</c:v>
                </c:pt>
                <c:pt idx="2853" formatCode="General">
                  <c:v>100</c:v>
                </c:pt>
                <c:pt idx="2854" formatCode="General">
                  <c:v>100</c:v>
                </c:pt>
                <c:pt idx="2855" formatCode="General">
                  <c:v>100</c:v>
                </c:pt>
                <c:pt idx="2856" formatCode="General">
                  <c:v>100</c:v>
                </c:pt>
                <c:pt idx="2857" formatCode="General">
                  <c:v>100</c:v>
                </c:pt>
                <c:pt idx="2858" formatCode="General">
                  <c:v>100</c:v>
                </c:pt>
                <c:pt idx="2859" formatCode="General">
                  <c:v>100</c:v>
                </c:pt>
                <c:pt idx="2860" formatCode="General">
                  <c:v>100</c:v>
                </c:pt>
                <c:pt idx="2861" formatCode="General">
                  <c:v>100</c:v>
                </c:pt>
                <c:pt idx="2862" formatCode="General">
                  <c:v>100</c:v>
                </c:pt>
                <c:pt idx="2863" formatCode="General">
                  <c:v>100</c:v>
                </c:pt>
                <c:pt idx="2864" formatCode="General">
                  <c:v>100</c:v>
                </c:pt>
                <c:pt idx="2865" formatCode="General">
                  <c:v>100</c:v>
                </c:pt>
                <c:pt idx="2866" formatCode="General">
                  <c:v>100</c:v>
                </c:pt>
                <c:pt idx="2867" formatCode="General">
                  <c:v>100</c:v>
                </c:pt>
                <c:pt idx="2868" formatCode="General">
                  <c:v>100</c:v>
                </c:pt>
                <c:pt idx="2869" formatCode="General">
                  <c:v>100</c:v>
                </c:pt>
                <c:pt idx="2870" formatCode="General">
                  <c:v>100</c:v>
                </c:pt>
                <c:pt idx="2871" formatCode="General">
                  <c:v>100</c:v>
                </c:pt>
                <c:pt idx="2872" formatCode="General">
                  <c:v>100</c:v>
                </c:pt>
                <c:pt idx="2873" formatCode="General">
                  <c:v>100</c:v>
                </c:pt>
                <c:pt idx="2874" formatCode="General">
                  <c:v>100</c:v>
                </c:pt>
                <c:pt idx="2875" formatCode="General">
                  <c:v>100</c:v>
                </c:pt>
                <c:pt idx="2876" formatCode="General">
                  <c:v>100</c:v>
                </c:pt>
                <c:pt idx="2877" formatCode="General">
                  <c:v>100</c:v>
                </c:pt>
                <c:pt idx="2878" formatCode="General">
                  <c:v>100</c:v>
                </c:pt>
                <c:pt idx="2879" formatCode="General">
                  <c:v>100</c:v>
                </c:pt>
                <c:pt idx="2880" formatCode="General">
                  <c:v>100</c:v>
                </c:pt>
                <c:pt idx="2881" formatCode="General">
                  <c:v>100</c:v>
                </c:pt>
                <c:pt idx="2882" formatCode="General">
                  <c:v>100</c:v>
                </c:pt>
                <c:pt idx="2883" formatCode="General">
                  <c:v>100</c:v>
                </c:pt>
                <c:pt idx="2884" formatCode="General">
                  <c:v>100</c:v>
                </c:pt>
                <c:pt idx="2885" formatCode="General">
                  <c:v>100</c:v>
                </c:pt>
                <c:pt idx="2886" formatCode="General">
                  <c:v>100</c:v>
                </c:pt>
                <c:pt idx="2887" formatCode="General">
                  <c:v>100</c:v>
                </c:pt>
                <c:pt idx="2888" formatCode="General">
                  <c:v>100</c:v>
                </c:pt>
                <c:pt idx="2889" formatCode="General">
                  <c:v>100</c:v>
                </c:pt>
                <c:pt idx="2890" formatCode="General">
                  <c:v>100</c:v>
                </c:pt>
                <c:pt idx="2891" formatCode="General">
                  <c:v>100</c:v>
                </c:pt>
                <c:pt idx="2892" formatCode="General">
                  <c:v>100</c:v>
                </c:pt>
                <c:pt idx="2893" formatCode="General">
                  <c:v>100</c:v>
                </c:pt>
                <c:pt idx="2894" formatCode="General">
                  <c:v>100</c:v>
                </c:pt>
                <c:pt idx="2895" formatCode="General">
                  <c:v>100</c:v>
                </c:pt>
                <c:pt idx="2896" formatCode="General">
                  <c:v>100</c:v>
                </c:pt>
                <c:pt idx="2897" formatCode="General">
                  <c:v>100</c:v>
                </c:pt>
                <c:pt idx="2898" formatCode="General">
                  <c:v>100</c:v>
                </c:pt>
                <c:pt idx="2899" formatCode="General">
                  <c:v>100</c:v>
                </c:pt>
                <c:pt idx="2900" formatCode="General">
                  <c:v>100</c:v>
                </c:pt>
                <c:pt idx="2901" formatCode="General">
                  <c:v>100</c:v>
                </c:pt>
                <c:pt idx="2902" formatCode="General">
                  <c:v>100</c:v>
                </c:pt>
                <c:pt idx="2903" formatCode="General">
                  <c:v>100</c:v>
                </c:pt>
                <c:pt idx="2904" formatCode="General">
                  <c:v>100</c:v>
                </c:pt>
                <c:pt idx="2905" formatCode="General">
                  <c:v>100</c:v>
                </c:pt>
                <c:pt idx="2906" formatCode="General">
                  <c:v>100</c:v>
                </c:pt>
                <c:pt idx="2907" formatCode="General">
                  <c:v>100</c:v>
                </c:pt>
                <c:pt idx="2908" formatCode="General">
                  <c:v>100</c:v>
                </c:pt>
                <c:pt idx="2909" formatCode="General">
                  <c:v>100</c:v>
                </c:pt>
                <c:pt idx="2910" formatCode="General">
                  <c:v>100</c:v>
                </c:pt>
                <c:pt idx="2911" formatCode="General">
                  <c:v>100</c:v>
                </c:pt>
                <c:pt idx="2912" formatCode="General">
                  <c:v>100</c:v>
                </c:pt>
                <c:pt idx="2913" formatCode="General">
                  <c:v>100</c:v>
                </c:pt>
                <c:pt idx="2914" formatCode="General">
                  <c:v>100</c:v>
                </c:pt>
                <c:pt idx="2915" formatCode="General">
                  <c:v>100</c:v>
                </c:pt>
                <c:pt idx="2916" formatCode="General">
                  <c:v>100</c:v>
                </c:pt>
                <c:pt idx="2917" formatCode="General">
                  <c:v>100</c:v>
                </c:pt>
                <c:pt idx="2918" formatCode="General">
                  <c:v>100</c:v>
                </c:pt>
                <c:pt idx="2919" formatCode="General">
                  <c:v>100</c:v>
                </c:pt>
                <c:pt idx="2920" formatCode="General">
                  <c:v>100</c:v>
                </c:pt>
                <c:pt idx="2921" formatCode="General">
                  <c:v>100</c:v>
                </c:pt>
                <c:pt idx="2922" formatCode="General">
                  <c:v>100</c:v>
                </c:pt>
                <c:pt idx="2923" formatCode="General">
                  <c:v>100</c:v>
                </c:pt>
                <c:pt idx="2924" formatCode="General">
                  <c:v>100</c:v>
                </c:pt>
                <c:pt idx="2925" formatCode="General">
                  <c:v>100</c:v>
                </c:pt>
                <c:pt idx="2926" formatCode="General">
                  <c:v>100</c:v>
                </c:pt>
                <c:pt idx="2927" formatCode="General">
                  <c:v>100</c:v>
                </c:pt>
                <c:pt idx="2928" formatCode="General">
                  <c:v>100</c:v>
                </c:pt>
                <c:pt idx="2929" formatCode="General">
                  <c:v>100</c:v>
                </c:pt>
                <c:pt idx="2930" formatCode="General">
                  <c:v>100</c:v>
                </c:pt>
                <c:pt idx="2931" formatCode="General">
                  <c:v>100</c:v>
                </c:pt>
                <c:pt idx="2932" formatCode="General">
                  <c:v>100</c:v>
                </c:pt>
                <c:pt idx="2933" formatCode="General">
                  <c:v>100</c:v>
                </c:pt>
                <c:pt idx="2934" formatCode="General">
                  <c:v>100</c:v>
                </c:pt>
                <c:pt idx="2935" formatCode="General">
                  <c:v>100</c:v>
                </c:pt>
                <c:pt idx="2936" formatCode="General">
                  <c:v>100</c:v>
                </c:pt>
                <c:pt idx="2937" formatCode="General">
                  <c:v>100</c:v>
                </c:pt>
                <c:pt idx="2938" formatCode="General">
                  <c:v>100</c:v>
                </c:pt>
                <c:pt idx="2939" formatCode="General">
                  <c:v>100</c:v>
                </c:pt>
                <c:pt idx="2940" formatCode="General">
                  <c:v>100</c:v>
                </c:pt>
                <c:pt idx="2941" formatCode="General">
                  <c:v>100</c:v>
                </c:pt>
                <c:pt idx="2942" formatCode="General">
                  <c:v>100</c:v>
                </c:pt>
                <c:pt idx="2943" formatCode="General">
                  <c:v>100</c:v>
                </c:pt>
                <c:pt idx="2944" formatCode="General">
                  <c:v>100</c:v>
                </c:pt>
                <c:pt idx="2945" formatCode="General">
                  <c:v>100</c:v>
                </c:pt>
                <c:pt idx="2946" formatCode="General">
                  <c:v>100</c:v>
                </c:pt>
                <c:pt idx="2947" formatCode="General">
                  <c:v>100</c:v>
                </c:pt>
                <c:pt idx="2948" formatCode="General">
                  <c:v>100</c:v>
                </c:pt>
                <c:pt idx="2949" formatCode="General">
                  <c:v>100</c:v>
                </c:pt>
                <c:pt idx="2950" formatCode="General">
                  <c:v>100</c:v>
                </c:pt>
                <c:pt idx="2951" formatCode="General">
                  <c:v>100</c:v>
                </c:pt>
                <c:pt idx="2952" formatCode="General">
                  <c:v>100</c:v>
                </c:pt>
                <c:pt idx="2953" formatCode="General">
                  <c:v>100</c:v>
                </c:pt>
                <c:pt idx="2954" formatCode="General">
                  <c:v>100</c:v>
                </c:pt>
                <c:pt idx="2955" formatCode="General">
                  <c:v>100</c:v>
                </c:pt>
                <c:pt idx="2956" formatCode="General">
                  <c:v>100</c:v>
                </c:pt>
                <c:pt idx="2957" formatCode="General">
                  <c:v>100</c:v>
                </c:pt>
                <c:pt idx="2958" formatCode="General">
                  <c:v>100</c:v>
                </c:pt>
                <c:pt idx="2959" formatCode="General">
                  <c:v>100</c:v>
                </c:pt>
                <c:pt idx="2960" formatCode="General">
                  <c:v>100</c:v>
                </c:pt>
                <c:pt idx="2961" formatCode="General">
                  <c:v>100</c:v>
                </c:pt>
                <c:pt idx="2962" formatCode="General">
                  <c:v>100</c:v>
                </c:pt>
                <c:pt idx="2963" formatCode="General">
                  <c:v>100</c:v>
                </c:pt>
                <c:pt idx="2964" formatCode="General">
                  <c:v>100</c:v>
                </c:pt>
                <c:pt idx="2965" formatCode="General">
                  <c:v>100</c:v>
                </c:pt>
                <c:pt idx="2966" formatCode="General">
                  <c:v>100</c:v>
                </c:pt>
                <c:pt idx="2967" formatCode="General">
                  <c:v>100</c:v>
                </c:pt>
                <c:pt idx="2968" formatCode="General">
                  <c:v>100</c:v>
                </c:pt>
                <c:pt idx="2969" formatCode="General">
                  <c:v>100</c:v>
                </c:pt>
                <c:pt idx="2970" formatCode="General">
                  <c:v>100</c:v>
                </c:pt>
                <c:pt idx="2971" formatCode="General">
                  <c:v>100</c:v>
                </c:pt>
                <c:pt idx="2972" formatCode="General">
                  <c:v>100</c:v>
                </c:pt>
                <c:pt idx="2973" formatCode="General">
                  <c:v>100</c:v>
                </c:pt>
                <c:pt idx="2974" formatCode="General">
                  <c:v>100</c:v>
                </c:pt>
                <c:pt idx="2975" formatCode="General">
                  <c:v>100</c:v>
                </c:pt>
                <c:pt idx="2976" formatCode="General">
                  <c:v>100</c:v>
                </c:pt>
                <c:pt idx="2977" formatCode="General">
                  <c:v>100</c:v>
                </c:pt>
                <c:pt idx="2978" formatCode="General">
                  <c:v>100</c:v>
                </c:pt>
                <c:pt idx="2979" formatCode="General">
                  <c:v>100</c:v>
                </c:pt>
                <c:pt idx="2980" formatCode="General">
                  <c:v>100</c:v>
                </c:pt>
                <c:pt idx="2981" formatCode="General">
                  <c:v>100</c:v>
                </c:pt>
                <c:pt idx="2982" formatCode="General">
                  <c:v>100</c:v>
                </c:pt>
                <c:pt idx="2983" formatCode="General">
                  <c:v>100</c:v>
                </c:pt>
                <c:pt idx="2984" formatCode="General">
                  <c:v>100</c:v>
                </c:pt>
                <c:pt idx="2985" formatCode="General">
                  <c:v>100</c:v>
                </c:pt>
                <c:pt idx="2986" formatCode="General">
                  <c:v>100</c:v>
                </c:pt>
                <c:pt idx="2987" formatCode="General">
                  <c:v>100</c:v>
                </c:pt>
                <c:pt idx="2988" formatCode="General">
                  <c:v>100</c:v>
                </c:pt>
                <c:pt idx="2989" formatCode="General">
                  <c:v>100</c:v>
                </c:pt>
                <c:pt idx="2990" formatCode="General">
                  <c:v>100</c:v>
                </c:pt>
                <c:pt idx="2991" formatCode="General">
                  <c:v>100</c:v>
                </c:pt>
                <c:pt idx="2992" formatCode="General">
                  <c:v>100</c:v>
                </c:pt>
                <c:pt idx="2993" formatCode="General">
                  <c:v>100</c:v>
                </c:pt>
                <c:pt idx="2994" formatCode="General">
                  <c:v>100</c:v>
                </c:pt>
                <c:pt idx="2995" formatCode="General">
                  <c:v>100</c:v>
                </c:pt>
                <c:pt idx="2996" formatCode="General">
                  <c:v>100</c:v>
                </c:pt>
                <c:pt idx="2997" formatCode="General">
                  <c:v>100</c:v>
                </c:pt>
                <c:pt idx="2998" formatCode="General">
                  <c:v>100</c:v>
                </c:pt>
                <c:pt idx="2999" formatCode="General">
                  <c:v>100</c:v>
                </c:pt>
                <c:pt idx="3000" formatCode="General">
                  <c:v>100</c:v>
                </c:pt>
                <c:pt idx="3001" formatCode="General">
                  <c:v>100</c:v>
                </c:pt>
                <c:pt idx="3002" formatCode="General">
                  <c:v>100</c:v>
                </c:pt>
                <c:pt idx="3003" formatCode="General">
                  <c:v>100</c:v>
                </c:pt>
                <c:pt idx="3004" formatCode="General">
                  <c:v>100</c:v>
                </c:pt>
                <c:pt idx="3005" formatCode="General">
                  <c:v>100</c:v>
                </c:pt>
                <c:pt idx="3006" formatCode="General">
                  <c:v>100</c:v>
                </c:pt>
                <c:pt idx="3007" formatCode="General">
                  <c:v>100</c:v>
                </c:pt>
                <c:pt idx="3008" formatCode="General">
                  <c:v>100</c:v>
                </c:pt>
                <c:pt idx="3009" formatCode="General">
                  <c:v>100</c:v>
                </c:pt>
                <c:pt idx="3010" formatCode="General">
                  <c:v>100</c:v>
                </c:pt>
                <c:pt idx="3011" formatCode="General">
                  <c:v>100</c:v>
                </c:pt>
                <c:pt idx="3012" formatCode="General">
                  <c:v>100</c:v>
                </c:pt>
                <c:pt idx="3013" formatCode="General">
                  <c:v>100</c:v>
                </c:pt>
                <c:pt idx="3014" formatCode="General">
                  <c:v>100</c:v>
                </c:pt>
                <c:pt idx="3015" formatCode="General">
                  <c:v>100</c:v>
                </c:pt>
                <c:pt idx="3016" formatCode="General">
                  <c:v>100</c:v>
                </c:pt>
                <c:pt idx="3017" formatCode="General">
                  <c:v>100</c:v>
                </c:pt>
                <c:pt idx="3018" formatCode="General">
                  <c:v>100</c:v>
                </c:pt>
                <c:pt idx="3019" formatCode="General">
                  <c:v>100</c:v>
                </c:pt>
                <c:pt idx="3020" formatCode="General">
                  <c:v>100</c:v>
                </c:pt>
                <c:pt idx="3021" formatCode="General">
                  <c:v>100</c:v>
                </c:pt>
                <c:pt idx="3022" formatCode="General">
                  <c:v>100</c:v>
                </c:pt>
                <c:pt idx="3023" formatCode="General">
                  <c:v>100</c:v>
                </c:pt>
                <c:pt idx="3024" formatCode="General">
                  <c:v>100</c:v>
                </c:pt>
                <c:pt idx="3025" formatCode="General">
                  <c:v>100</c:v>
                </c:pt>
                <c:pt idx="3026" formatCode="General">
                  <c:v>100</c:v>
                </c:pt>
                <c:pt idx="3027" formatCode="General">
                  <c:v>100</c:v>
                </c:pt>
                <c:pt idx="3028" formatCode="General">
                  <c:v>100</c:v>
                </c:pt>
                <c:pt idx="3029" formatCode="General">
                  <c:v>100</c:v>
                </c:pt>
                <c:pt idx="3030" formatCode="General">
                  <c:v>100</c:v>
                </c:pt>
                <c:pt idx="3031" formatCode="General">
                  <c:v>100</c:v>
                </c:pt>
                <c:pt idx="3032" formatCode="General">
                  <c:v>100</c:v>
                </c:pt>
                <c:pt idx="3033" formatCode="General">
                  <c:v>100</c:v>
                </c:pt>
                <c:pt idx="3034" formatCode="General">
                  <c:v>100</c:v>
                </c:pt>
                <c:pt idx="3035" formatCode="General">
                  <c:v>100</c:v>
                </c:pt>
                <c:pt idx="3036" formatCode="General">
                  <c:v>100</c:v>
                </c:pt>
                <c:pt idx="3037" formatCode="General">
                  <c:v>100</c:v>
                </c:pt>
                <c:pt idx="3038" formatCode="General">
                  <c:v>100</c:v>
                </c:pt>
                <c:pt idx="3039" formatCode="General">
                  <c:v>100</c:v>
                </c:pt>
                <c:pt idx="3040" formatCode="General">
                  <c:v>100</c:v>
                </c:pt>
                <c:pt idx="3041" formatCode="General">
                  <c:v>100</c:v>
                </c:pt>
                <c:pt idx="3042" formatCode="General">
                  <c:v>100</c:v>
                </c:pt>
                <c:pt idx="3043" formatCode="General">
                  <c:v>100</c:v>
                </c:pt>
                <c:pt idx="3044" formatCode="General">
                  <c:v>100</c:v>
                </c:pt>
                <c:pt idx="3045" formatCode="General">
                  <c:v>100</c:v>
                </c:pt>
                <c:pt idx="3046" formatCode="General">
                  <c:v>100</c:v>
                </c:pt>
                <c:pt idx="3047" formatCode="General">
                  <c:v>100</c:v>
                </c:pt>
                <c:pt idx="3048" formatCode="General">
                  <c:v>100</c:v>
                </c:pt>
                <c:pt idx="3049" formatCode="General">
                  <c:v>100</c:v>
                </c:pt>
                <c:pt idx="3050" formatCode="General">
                  <c:v>100</c:v>
                </c:pt>
                <c:pt idx="3051" formatCode="General">
                  <c:v>100</c:v>
                </c:pt>
                <c:pt idx="3052" formatCode="General">
                  <c:v>100</c:v>
                </c:pt>
                <c:pt idx="3053" formatCode="General">
                  <c:v>100</c:v>
                </c:pt>
                <c:pt idx="3054" formatCode="General">
                  <c:v>100</c:v>
                </c:pt>
                <c:pt idx="3055" formatCode="General">
                  <c:v>100</c:v>
                </c:pt>
                <c:pt idx="3056" formatCode="General">
                  <c:v>100</c:v>
                </c:pt>
                <c:pt idx="3057" formatCode="General">
                  <c:v>100</c:v>
                </c:pt>
                <c:pt idx="3058" formatCode="General">
                  <c:v>100</c:v>
                </c:pt>
                <c:pt idx="3059" formatCode="General">
                  <c:v>100</c:v>
                </c:pt>
                <c:pt idx="3060" formatCode="General">
                  <c:v>100</c:v>
                </c:pt>
                <c:pt idx="3061" formatCode="General">
                  <c:v>100</c:v>
                </c:pt>
                <c:pt idx="3062" formatCode="General">
                  <c:v>100</c:v>
                </c:pt>
                <c:pt idx="3063" formatCode="General">
                  <c:v>100</c:v>
                </c:pt>
                <c:pt idx="3064" formatCode="General">
                  <c:v>100</c:v>
                </c:pt>
                <c:pt idx="3065" formatCode="General">
                  <c:v>100</c:v>
                </c:pt>
                <c:pt idx="3066" formatCode="General">
                  <c:v>100</c:v>
                </c:pt>
                <c:pt idx="3067" formatCode="General">
                  <c:v>100</c:v>
                </c:pt>
                <c:pt idx="3068" formatCode="General">
                  <c:v>100</c:v>
                </c:pt>
                <c:pt idx="3069" formatCode="General">
                  <c:v>100</c:v>
                </c:pt>
                <c:pt idx="3070" formatCode="General">
                  <c:v>100</c:v>
                </c:pt>
                <c:pt idx="3071" formatCode="General">
                  <c:v>100</c:v>
                </c:pt>
                <c:pt idx="3072" formatCode="General">
                  <c:v>100</c:v>
                </c:pt>
                <c:pt idx="3073" formatCode="General">
                  <c:v>100</c:v>
                </c:pt>
                <c:pt idx="3074" formatCode="General">
                  <c:v>100</c:v>
                </c:pt>
                <c:pt idx="3075" formatCode="General">
                  <c:v>100</c:v>
                </c:pt>
                <c:pt idx="3076" formatCode="General">
                  <c:v>100</c:v>
                </c:pt>
                <c:pt idx="3077" formatCode="General">
                  <c:v>100</c:v>
                </c:pt>
                <c:pt idx="3078" formatCode="General">
                  <c:v>100</c:v>
                </c:pt>
                <c:pt idx="3079" formatCode="General">
                  <c:v>100</c:v>
                </c:pt>
                <c:pt idx="3080" formatCode="General">
                  <c:v>100</c:v>
                </c:pt>
                <c:pt idx="3081" formatCode="General">
                  <c:v>100</c:v>
                </c:pt>
                <c:pt idx="3082" formatCode="General">
                  <c:v>100</c:v>
                </c:pt>
                <c:pt idx="3083" formatCode="General">
                  <c:v>100</c:v>
                </c:pt>
                <c:pt idx="3084" formatCode="General">
                  <c:v>100</c:v>
                </c:pt>
                <c:pt idx="3085" formatCode="General">
                  <c:v>100</c:v>
                </c:pt>
                <c:pt idx="3086" formatCode="General">
                  <c:v>100</c:v>
                </c:pt>
                <c:pt idx="3087" formatCode="General">
                  <c:v>100</c:v>
                </c:pt>
                <c:pt idx="3088" formatCode="General">
                  <c:v>100</c:v>
                </c:pt>
                <c:pt idx="3089" formatCode="General">
                  <c:v>100</c:v>
                </c:pt>
                <c:pt idx="3090" formatCode="General">
                  <c:v>100</c:v>
                </c:pt>
                <c:pt idx="3091" formatCode="General">
                  <c:v>100</c:v>
                </c:pt>
                <c:pt idx="3092" formatCode="General">
                  <c:v>100</c:v>
                </c:pt>
                <c:pt idx="3093" formatCode="General">
                  <c:v>100</c:v>
                </c:pt>
                <c:pt idx="3094" formatCode="General">
                  <c:v>100</c:v>
                </c:pt>
                <c:pt idx="3095" formatCode="General">
                  <c:v>100</c:v>
                </c:pt>
                <c:pt idx="3096" formatCode="General">
                  <c:v>100</c:v>
                </c:pt>
                <c:pt idx="3097" formatCode="General">
                  <c:v>100</c:v>
                </c:pt>
                <c:pt idx="3098" formatCode="General">
                  <c:v>100</c:v>
                </c:pt>
                <c:pt idx="3099" formatCode="General">
                  <c:v>100</c:v>
                </c:pt>
                <c:pt idx="3100" formatCode="General">
                  <c:v>100</c:v>
                </c:pt>
                <c:pt idx="3101" formatCode="General">
                  <c:v>100</c:v>
                </c:pt>
                <c:pt idx="3102" formatCode="General">
                  <c:v>100</c:v>
                </c:pt>
                <c:pt idx="3103" formatCode="General">
                  <c:v>100</c:v>
                </c:pt>
                <c:pt idx="3104" formatCode="General">
                  <c:v>100</c:v>
                </c:pt>
                <c:pt idx="3105" formatCode="General">
                  <c:v>100</c:v>
                </c:pt>
                <c:pt idx="3106" formatCode="General">
                  <c:v>100</c:v>
                </c:pt>
                <c:pt idx="3107" formatCode="General">
                  <c:v>100</c:v>
                </c:pt>
                <c:pt idx="3108" formatCode="General">
                  <c:v>100</c:v>
                </c:pt>
                <c:pt idx="3109" formatCode="General">
                  <c:v>100</c:v>
                </c:pt>
                <c:pt idx="3110" formatCode="General">
                  <c:v>100</c:v>
                </c:pt>
                <c:pt idx="3111" formatCode="General">
                  <c:v>100</c:v>
                </c:pt>
                <c:pt idx="3112" formatCode="General">
                  <c:v>100</c:v>
                </c:pt>
                <c:pt idx="3113" formatCode="General">
                  <c:v>100</c:v>
                </c:pt>
                <c:pt idx="3114" formatCode="General">
                  <c:v>100</c:v>
                </c:pt>
                <c:pt idx="3115" formatCode="General">
                  <c:v>100</c:v>
                </c:pt>
                <c:pt idx="3116" formatCode="General">
                  <c:v>100</c:v>
                </c:pt>
                <c:pt idx="3117" formatCode="General">
                  <c:v>100</c:v>
                </c:pt>
                <c:pt idx="3118" formatCode="General">
                  <c:v>100</c:v>
                </c:pt>
                <c:pt idx="3119" formatCode="General">
                  <c:v>100</c:v>
                </c:pt>
                <c:pt idx="3120" formatCode="General">
                  <c:v>100</c:v>
                </c:pt>
                <c:pt idx="3121" formatCode="General">
                  <c:v>100</c:v>
                </c:pt>
                <c:pt idx="3122" formatCode="General">
                  <c:v>100</c:v>
                </c:pt>
                <c:pt idx="3123" formatCode="General">
                  <c:v>100</c:v>
                </c:pt>
                <c:pt idx="3124" formatCode="General">
                  <c:v>100</c:v>
                </c:pt>
                <c:pt idx="3125" formatCode="General">
                  <c:v>100</c:v>
                </c:pt>
                <c:pt idx="3126" formatCode="General">
                  <c:v>100</c:v>
                </c:pt>
                <c:pt idx="3127" formatCode="General">
                  <c:v>100</c:v>
                </c:pt>
                <c:pt idx="3128" formatCode="General">
                  <c:v>100</c:v>
                </c:pt>
                <c:pt idx="3129" formatCode="General">
                  <c:v>100</c:v>
                </c:pt>
                <c:pt idx="3130" formatCode="General">
                  <c:v>100</c:v>
                </c:pt>
                <c:pt idx="3131" formatCode="General">
                  <c:v>100</c:v>
                </c:pt>
                <c:pt idx="3132" formatCode="General">
                  <c:v>100</c:v>
                </c:pt>
                <c:pt idx="3133" formatCode="General">
                  <c:v>100</c:v>
                </c:pt>
                <c:pt idx="3134" formatCode="General">
                  <c:v>100</c:v>
                </c:pt>
                <c:pt idx="3135" formatCode="General">
                  <c:v>100</c:v>
                </c:pt>
                <c:pt idx="3136" formatCode="General">
                  <c:v>100</c:v>
                </c:pt>
                <c:pt idx="3137" formatCode="General">
                  <c:v>100</c:v>
                </c:pt>
                <c:pt idx="3138" formatCode="General">
                  <c:v>100</c:v>
                </c:pt>
                <c:pt idx="3139" formatCode="General">
                  <c:v>100</c:v>
                </c:pt>
                <c:pt idx="3140" formatCode="General">
                  <c:v>100</c:v>
                </c:pt>
                <c:pt idx="3141" formatCode="General">
                  <c:v>100</c:v>
                </c:pt>
                <c:pt idx="3142" formatCode="General">
                  <c:v>100</c:v>
                </c:pt>
                <c:pt idx="3143" formatCode="General">
                  <c:v>100</c:v>
                </c:pt>
                <c:pt idx="3144" formatCode="General">
                  <c:v>100</c:v>
                </c:pt>
                <c:pt idx="3145" formatCode="General">
                  <c:v>100</c:v>
                </c:pt>
                <c:pt idx="3146" formatCode="General">
                  <c:v>100</c:v>
                </c:pt>
                <c:pt idx="3147" formatCode="General">
                  <c:v>100</c:v>
                </c:pt>
                <c:pt idx="3148" formatCode="General">
                  <c:v>100</c:v>
                </c:pt>
                <c:pt idx="3149" formatCode="General">
                  <c:v>100</c:v>
                </c:pt>
                <c:pt idx="3150" formatCode="General">
                  <c:v>100</c:v>
                </c:pt>
                <c:pt idx="3151" formatCode="General">
                  <c:v>100</c:v>
                </c:pt>
                <c:pt idx="3152" formatCode="General">
                  <c:v>100</c:v>
                </c:pt>
                <c:pt idx="3153" formatCode="General">
                  <c:v>100</c:v>
                </c:pt>
                <c:pt idx="3154" formatCode="General">
                  <c:v>100</c:v>
                </c:pt>
                <c:pt idx="3155" formatCode="General">
                  <c:v>100</c:v>
                </c:pt>
                <c:pt idx="3156" formatCode="General">
                  <c:v>100</c:v>
                </c:pt>
                <c:pt idx="3157" formatCode="General">
                  <c:v>100</c:v>
                </c:pt>
                <c:pt idx="3158" formatCode="General">
                  <c:v>100</c:v>
                </c:pt>
                <c:pt idx="3159" formatCode="General">
                  <c:v>100</c:v>
                </c:pt>
                <c:pt idx="3160" formatCode="General">
                  <c:v>100</c:v>
                </c:pt>
                <c:pt idx="3161" formatCode="General">
                  <c:v>100</c:v>
                </c:pt>
                <c:pt idx="3162" formatCode="General">
                  <c:v>100</c:v>
                </c:pt>
                <c:pt idx="3163" formatCode="General">
                  <c:v>100</c:v>
                </c:pt>
                <c:pt idx="3164" formatCode="General">
                  <c:v>100</c:v>
                </c:pt>
                <c:pt idx="3165" formatCode="General">
                  <c:v>100</c:v>
                </c:pt>
                <c:pt idx="3166" formatCode="General">
                  <c:v>100</c:v>
                </c:pt>
                <c:pt idx="3167" formatCode="General">
                  <c:v>100</c:v>
                </c:pt>
                <c:pt idx="3168" formatCode="General">
                  <c:v>100</c:v>
                </c:pt>
                <c:pt idx="3169" formatCode="General">
                  <c:v>100</c:v>
                </c:pt>
                <c:pt idx="3170" formatCode="General">
                  <c:v>100</c:v>
                </c:pt>
                <c:pt idx="3171" formatCode="General">
                  <c:v>100</c:v>
                </c:pt>
                <c:pt idx="3172" formatCode="General">
                  <c:v>100</c:v>
                </c:pt>
                <c:pt idx="3173" formatCode="General">
                  <c:v>100</c:v>
                </c:pt>
                <c:pt idx="3174" formatCode="General">
                  <c:v>100</c:v>
                </c:pt>
                <c:pt idx="3175" formatCode="General">
                  <c:v>100</c:v>
                </c:pt>
                <c:pt idx="3176" formatCode="General">
                  <c:v>100</c:v>
                </c:pt>
                <c:pt idx="3177" formatCode="General">
                  <c:v>100</c:v>
                </c:pt>
                <c:pt idx="3178" formatCode="General">
                  <c:v>100</c:v>
                </c:pt>
                <c:pt idx="3179" formatCode="General">
                  <c:v>100</c:v>
                </c:pt>
                <c:pt idx="3180" formatCode="General">
                  <c:v>100</c:v>
                </c:pt>
                <c:pt idx="3181" formatCode="General">
                  <c:v>100</c:v>
                </c:pt>
                <c:pt idx="3182" formatCode="General">
                  <c:v>100</c:v>
                </c:pt>
                <c:pt idx="3183" formatCode="General">
                  <c:v>100</c:v>
                </c:pt>
                <c:pt idx="3184" formatCode="General">
                  <c:v>100</c:v>
                </c:pt>
                <c:pt idx="3185" formatCode="General">
                  <c:v>100</c:v>
                </c:pt>
                <c:pt idx="3186" formatCode="General">
                  <c:v>100</c:v>
                </c:pt>
                <c:pt idx="3187" formatCode="General">
                  <c:v>100</c:v>
                </c:pt>
                <c:pt idx="3188" formatCode="General">
                  <c:v>100</c:v>
                </c:pt>
                <c:pt idx="3189" formatCode="General">
                  <c:v>100</c:v>
                </c:pt>
                <c:pt idx="3190" formatCode="General">
                  <c:v>100</c:v>
                </c:pt>
                <c:pt idx="3191" formatCode="General">
                  <c:v>100</c:v>
                </c:pt>
                <c:pt idx="3192" formatCode="General">
                  <c:v>100</c:v>
                </c:pt>
                <c:pt idx="3193" formatCode="General">
                  <c:v>100</c:v>
                </c:pt>
                <c:pt idx="3194" formatCode="General">
                  <c:v>100</c:v>
                </c:pt>
                <c:pt idx="3195" formatCode="General">
                  <c:v>100</c:v>
                </c:pt>
                <c:pt idx="3196" formatCode="General">
                  <c:v>100</c:v>
                </c:pt>
                <c:pt idx="3197" formatCode="General">
                  <c:v>100</c:v>
                </c:pt>
                <c:pt idx="3198" formatCode="General">
                  <c:v>100</c:v>
                </c:pt>
                <c:pt idx="3199" formatCode="General">
                  <c:v>100</c:v>
                </c:pt>
                <c:pt idx="3200" formatCode="General">
                  <c:v>100</c:v>
                </c:pt>
                <c:pt idx="3201" formatCode="General">
                  <c:v>100</c:v>
                </c:pt>
                <c:pt idx="3202" formatCode="General">
                  <c:v>100</c:v>
                </c:pt>
                <c:pt idx="3203" formatCode="General">
                  <c:v>100</c:v>
                </c:pt>
                <c:pt idx="3204" formatCode="General">
                  <c:v>100</c:v>
                </c:pt>
                <c:pt idx="3205" formatCode="General">
                  <c:v>100</c:v>
                </c:pt>
                <c:pt idx="3206" formatCode="General">
                  <c:v>100</c:v>
                </c:pt>
                <c:pt idx="3207" formatCode="General">
                  <c:v>100</c:v>
                </c:pt>
                <c:pt idx="3208" formatCode="General">
                  <c:v>100</c:v>
                </c:pt>
                <c:pt idx="3209" formatCode="General">
                  <c:v>100</c:v>
                </c:pt>
                <c:pt idx="3210" formatCode="General">
                  <c:v>100</c:v>
                </c:pt>
                <c:pt idx="3211" formatCode="General">
                  <c:v>100</c:v>
                </c:pt>
                <c:pt idx="3212" formatCode="General">
                  <c:v>100</c:v>
                </c:pt>
                <c:pt idx="3213" formatCode="General">
                  <c:v>100</c:v>
                </c:pt>
                <c:pt idx="3214" formatCode="General">
                  <c:v>100</c:v>
                </c:pt>
                <c:pt idx="3215" formatCode="General">
                  <c:v>100</c:v>
                </c:pt>
                <c:pt idx="3216" formatCode="General">
                  <c:v>100</c:v>
                </c:pt>
                <c:pt idx="3217" formatCode="General">
                  <c:v>100</c:v>
                </c:pt>
                <c:pt idx="3218" formatCode="General">
                  <c:v>100</c:v>
                </c:pt>
                <c:pt idx="3219" formatCode="General">
                  <c:v>100</c:v>
                </c:pt>
                <c:pt idx="3220" formatCode="General">
                  <c:v>100</c:v>
                </c:pt>
                <c:pt idx="3221" formatCode="General">
                  <c:v>100</c:v>
                </c:pt>
                <c:pt idx="3222" formatCode="General">
                  <c:v>100</c:v>
                </c:pt>
                <c:pt idx="3223" formatCode="General">
                  <c:v>100</c:v>
                </c:pt>
                <c:pt idx="3224" formatCode="General">
                  <c:v>100</c:v>
                </c:pt>
                <c:pt idx="3225" formatCode="General">
                  <c:v>100</c:v>
                </c:pt>
                <c:pt idx="3226" formatCode="General">
                  <c:v>100</c:v>
                </c:pt>
                <c:pt idx="3227" formatCode="General">
                  <c:v>100</c:v>
                </c:pt>
                <c:pt idx="3228" formatCode="General">
                  <c:v>100</c:v>
                </c:pt>
                <c:pt idx="3229" formatCode="General">
                  <c:v>100</c:v>
                </c:pt>
                <c:pt idx="3230" formatCode="General">
                  <c:v>100</c:v>
                </c:pt>
                <c:pt idx="3231" formatCode="General">
                  <c:v>100</c:v>
                </c:pt>
                <c:pt idx="3232" formatCode="General">
                  <c:v>100</c:v>
                </c:pt>
                <c:pt idx="3233" formatCode="General">
                  <c:v>100</c:v>
                </c:pt>
                <c:pt idx="3234" formatCode="General">
                  <c:v>100</c:v>
                </c:pt>
                <c:pt idx="3235" formatCode="General">
                  <c:v>100</c:v>
                </c:pt>
                <c:pt idx="3236" formatCode="General">
                  <c:v>100</c:v>
                </c:pt>
                <c:pt idx="3237" formatCode="General">
                  <c:v>100</c:v>
                </c:pt>
                <c:pt idx="3238" formatCode="General">
                  <c:v>100</c:v>
                </c:pt>
                <c:pt idx="3239" formatCode="General">
                  <c:v>100</c:v>
                </c:pt>
                <c:pt idx="3240" formatCode="General">
                  <c:v>100</c:v>
                </c:pt>
                <c:pt idx="3241" formatCode="General">
                  <c:v>100</c:v>
                </c:pt>
                <c:pt idx="3242" formatCode="General">
                  <c:v>100</c:v>
                </c:pt>
                <c:pt idx="3243" formatCode="General">
                  <c:v>100</c:v>
                </c:pt>
                <c:pt idx="3244" formatCode="General">
                  <c:v>100</c:v>
                </c:pt>
                <c:pt idx="3245" formatCode="General">
                  <c:v>100</c:v>
                </c:pt>
                <c:pt idx="3246" formatCode="General">
                  <c:v>100</c:v>
                </c:pt>
                <c:pt idx="3247" formatCode="General">
                  <c:v>100</c:v>
                </c:pt>
                <c:pt idx="3248" formatCode="General">
                  <c:v>100</c:v>
                </c:pt>
                <c:pt idx="3249" formatCode="General">
                  <c:v>100</c:v>
                </c:pt>
                <c:pt idx="3250" formatCode="General">
                  <c:v>100</c:v>
                </c:pt>
                <c:pt idx="3251" formatCode="General">
                  <c:v>100</c:v>
                </c:pt>
                <c:pt idx="3252" formatCode="General">
                  <c:v>100</c:v>
                </c:pt>
                <c:pt idx="3253" formatCode="General">
                  <c:v>100</c:v>
                </c:pt>
                <c:pt idx="3254" formatCode="General">
                  <c:v>100</c:v>
                </c:pt>
                <c:pt idx="3255" formatCode="General">
                  <c:v>100</c:v>
                </c:pt>
                <c:pt idx="3256" formatCode="General">
                  <c:v>100</c:v>
                </c:pt>
                <c:pt idx="3257" formatCode="General">
                  <c:v>100</c:v>
                </c:pt>
                <c:pt idx="3258" formatCode="General">
                  <c:v>100</c:v>
                </c:pt>
                <c:pt idx="3259" formatCode="General">
                  <c:v>100</c:v>
                </c:pt>
                <c:pt idx="3260" formatCode="General">
                  <c:v>100</c:v>
                </c:pt>
                <c:pt idx="3261" formatCode="General">
                  <c:v>100</c:v>
                </c:pt>
                <c:pt idx="3262" formatCode="General">
                  <c:v>100</c:v>
                </c:pt>
                <c:pt idx="3263" formatCode="General">
                  <c:v>100</c:v>
                </c:pt>
                <c:pt idx="3264" formatCode="General">
                  <c:v>100</c:v>
                </c:pt>
                <c:pt idx="3265" formatCode="General">
                  <c:v>100</c:v>
                </c:pt>
                <c:pt idx="3266" formatCode="General">
                  <c:v>100</c:v>
                </c:pt>
                <c:pt idx="3267" formatCode="General">
                  <c:v>100</c:v>
                </c:pt>
                <c:pt idx="3268" formatCode="General">
                  <c:v>100</c:v>
                </c:pt>
                <c:pt idx="3269" formatCode="General">
                  <c:v>100</c:v>
                </c:pt>
                <c:pt idx="3270" formatCode="General">
                  <c:v>100</c:v>
                </c:pt>
                <c:pt idx="3271" formatCode="General">
                  <c:v>100</c:v>
                </c:pt>
                <c:pt idx="3272" formatCode="General">
                  <c:v>100</c:v>
                </c:pt>
                <c:pt idx="3273" formatCode="General">
                  <c:v>100</c:v>
                </c:pt>
                <c:pt idx="3274" formatCode="General">
                  <c:v>100</c:v>
                </c:pt>
                <c:pt idx="3275" formatCode="General">
                  <c:v>100</c:v>
                </c:pt>
                <c:pt idx="3276" formatCode="General">
                  <c:v>100</c:v>
                </c:pt>
                <c:pt idx="3277" formatCode="General">
                  <c:v>100</c:v>
                </c:pt>
                <c:pt idx="3278" formatCode="General">
                  <c:v>100</c:v>
                </c:pt>
                <c:pt idx="3279" formatCode="General">
                  <c:v>100</c:v>
                </c:pt>
                <c:pt idx="3280" formatCode="General">
                  <c:v>100</c:v>
                </c:pt>
                <c:pt idx="3281" formatCode="General">
                  <c:v>100</c:v>
                </c:pt>
                <c:pt idx="3282" formatCode="General">
                  <c:v>100</c:v>
                </c:pt>
                <c:pt idx="3283" formatCode="General">
                  <c:v>100</c:v>
                </c:pt>
                <c:pt idx="3284" formatCode="General">
                  <c:v>100</c:v>
                </c:pt>
                <c:pt idx="3285" formatCode="General">
                  <c:v>100</c:v>
                </c:pt>
                <c:pt idx="3286" formatCode="General">
                  <c:v>100</c:v>
                </c:pt>
                <c:pt idx="3287" formatCode="General">
                  <c:v>100</c:v>
                </c:pt>
                <c:pt idx="3288" formatCode="General">
                  <c:v>100</c:v>
                </c:pt>
                <c:pt idx="3289" formatCode="General">
                  <c:v>100</c:v>
                </c:pt>
                <c:pt idx="3290" formatCode="General">
                  <c:v>100</c:v>
                </c:pt>
                <c:pt idx="3291" formatCode="General">
                  <c:v>100</c:v>
                </c:pt>
                <c:pt idx="3292" formatCode="General">
                  <c:v>100</c:v>
                </c:pt>
                <c:pt idx="3293" formatCode="General">
                  <c:v>100</c:v>
                </c:pt>
                <c:pt idx="3294" formatCode="General">
                  <c:v>100</c:v>
                </c:pt>
                <c:pt idx="3295" formatCode="General">
                  <c:v>100</c:v>
                </c:pt>
                <c:pt idx="3296" formatCode="General">
                  <c:v>100</c:v>
                </c:pt>
                <c:pt idx="3297" formatCode="General">
                  <c:v>100</c:v>
                </c:pt>
                <c:pt idx="3298" formatCode="General">
                  <c:v>100</c:v>
                </c:pt>
                <c:pt idx="3299" formatCode="General">
                  <c:v>100</c:v>
                </c:pt>
                <c:pt idx="3300" formatCode="General">
                  <c:v>100</c:v>
                </c:pt>
                <c:pt idx="3301" formatCode="General">
                  <c:v>100</c:v>
                </c:pt>
                <c:pt idx="3302" formatCode="General">
                  <c:v>100</c:v>
                </c:pt>
                <c:pt idx="3303" formatCode="General">
                  <c:v>100</c:v>
                </c:pt>
                <c:pt idx="3304" formatCode="General">
                  <c:v>100</c:v>
                </c:pt>
                <c:pt idx="3305" formatCode="General">
                  <c:v>100</c:v>
                </c:pt>
                <c:pt idx="3306" formatCode="General">
                  <c:v>100</c:v>
                </c:pt>
                <c:pt idx="3307" formatCode="General">
                  <c:v>100</c:v>
                </c:pt>
                <c:pt idx="3308" formatCode="General">
                  <c:v>100</c:v>
                </c:pt>
                <c:pt idx="3309" formatCode="General">
                  <c:v>100</c:v>
                </c:pt>
                <c:pt idx="3310" formatCode="General">
                  <c:v>100</c:v>
                </c:pt>
                <c:pt idx="3311" formatCode="General">
                  <c:v>100</c:v>
                </c:pt>
                <c:pt idx="3312" formatCode="General">
                  <c:v>100</c:v>
                </c:pt>
                <c:pt idx="3313" formatCode="General">
                  <c:v>100</c:v>
                </c:pt>
                <c:pt idx="3314" formatCode="General">
                  <c:v>100</c:v>
                </c:pt>
                <c:pt idx="3315" formatCode="General">
                  <c:v>100</c:v>
                </c:pt>
                <c:pt idx="3316" formatCode="General">
                  <c:v>100</c:v>
                </c:pt>
                <c:pt idx="3317" formatCode="General">
                  <c:v>100</c:v>
                </c:pt>
                <c:pt idx="3318" formatCode="General">
                  <c:v>100</c:v>
                </c:pt>
                <c:pt idx="3319" formatCode="General">
                  <c:v>100</c:v>
                </c:pt>
                <c:pt idx="3320" formatCode="General">
                  <c:v>100</c:v>
                </c:pt>
                <c:pt idx="3321" formatCode="General">
                  <c:v>100</c:v>
                </c:pt>
                <c:pt idx="3322" formatCode="General">
                  <c:v>100</c:v>
                </c:pt>
                <c:pt idx="3323" formatCode="General">
                  <c:v>100</c:v>
                </c:pt>
                <c:pt idx="3324" formatCode="General">
                  <c:v>100</c:v>
                </c:pt>
                <c:pt idx="3325" formatCode="General">
                  <c:v>100</c:v>
                </c:pt>
                <c:pt idx="3326" formatCode="General">
                  <c:v>100</c:v>
                </c:pt>
                <c:pt idx="3327" formatCode="General">
                  <c:v>100</c:v>
                </c:pt>
                <c:pt idx="3328" formatCode="General">
                  <c:v>100</c:v>
                </c:pt>
                <c:pt idx="3329" formatCode="General">
                  <c:v>100</c:v>
                </c:pt>
                <c:pt idx="3330" formatCode="General">
                  <c:v>100</c:v>
                </c:pt>
                <c:pt idx="3331" formatCode="General">
                  <c:v>100</c:v>
                </c:pt>
                <c:pt idx="3332" formatCode="General">
                  <c:v>100</c:v>
                </c:pt>
                <c:pt idx="3333" formatCode="General">
                  <c:v>100</c:v>
                </c:pt>
                <c:pt idx="3334" formatCode="General">
                  <c:v>100</c:v>
                </c:pt>
                <c:pt idx="3335" formatCode="General">
                  <c:v>100</c:v>
                </c:pt>
                <c:pt idx="3336" formatCode="General">
                  <c:v>100</c:v>
                </c:pt>
                <c:pt idx="3337" formatCode="General">
                  <c:v>100</c:v>
                </c:pt>
                <c:pt idx="3338" formatCode="General">
                  <c:v>100</c:v>
                </c:pt>
                <c:pt idx="3339" formatCode="General">
                  <c:v>100</c:v>
                </c:pt>
                <c:pt idx="3340" formatCode="General">
                  <c:v>100</c:v>
                </c:pt>
                <c:pt idx="3341" formatCode="General">
                  <c:v>100</c:v>
                </c:pt>
                <c:pt idx="3342" formatCode="General">
                  <c:v>100</c:v>
                </c:pt>
                <c:pt idx="3343" formatCode="General">
                  <c:v>100</c:v>
                </c:pt>
                <c:pt idx="3344" formatCode="General">
                  <c:v>100</c:v>
                </c:pt>
                <c:pt idx="3345" formatCode="General">
                  <c:v>100</c:v>
                </c:pt>
                <c:pt idx="3346" formatCode="General">
                  <c:v>100</c:v>
                </c:pt>
                <c:pt idx="3347" formatCode="General">
                  <c:v>100</c:v>
                </c:pt>
                <c:pt idx="3348" formatCode="General">
                  <c:v>100</c:v>
                </c:pt>
                <c:pt idx="3349" formatCode="General">
                  <c:v>100</c:v>
                </c:pt>
                <c:pt idx="3350" formatCode="General">
                  <c:v>100</c:v>
                </c:pt>
                <c:pt idx="3351" formatCode="General">
                  <c:v>100</c:v>
                </c:pt>
                <c:pt idx="3352" formatCode="General">
                  <c:v>100</c:v>
                </c:pt>
                <c:pt idx="3353" formatCode="General">
                  <c:v>100</c:v>
                </c:pt>
                <c:pt idx="3354" formatCode="General">
                  <c:v>100</c:v>
                </c:pt>
                <c:pt idx="3355" formatCode="General">
                  <c:v>100</c:v>
                </c:pt>
                <c:pt idx="3356" formatCode="General">
                  <c:v>100</c:v>
                </c:pt>
                <c:pt idx="3357" formatCode="General">
                  <c:v>100</c:v>
                </c:pt>
                <c:pt idx="3358" formatCode="General">
                  <c:v>100</c:v>
                </c:pt>
                <c:pt idx="3359" formatCode="General">
                  <c:v>100</c:v>
                </c:pt>
                <c:pt idx="3360" formatCode="General">
                  <c:v>100</c:v>
                </c:pt>
                <c:pt idx="3361" formatCode="General">
                  <c:v>100</c:v>
                </c:pt>
                <c:pt idx="3362" formatCode="General">
                  <c:v>100</c:v>
                </c:pt>
                <c:pt idx="3363" formatCode="General">
                  <c:v>100</c:v>
                </c:pt>
                <c:pt idx="3364" formatCode="General">
                  <c:v>100</c:v>
                </c:pt>
                <c:pt idx="3365" formatCode="General">
                  <c:v>100</c:v>
                </c:pt>
                <c:pt idx="3366" formatCode="General">
                  <c:v>100</c:v>
                </c:pt>
                <c:pt idx="3367" formatCode="General">
                  <c:v>100</c:v>
                </c:pt>
                <c:pt idx="3368" formatCode="General">
                  <c:v>100</c:v>
                </c:pt>
                <c:pt idx="3369" formatCode="General">
                  <c:v>100</c:v>
                </c:pt>
                <c:pt idx="3370" formatCode="General">
                  <c:v>100</c:v>
                </c:pt>
                <c:pt idx="3371" formatCode="General">
                  <c:v>100</c:v>
                </c:pt>
                <c:pt idx="3372" formatCode="General">
                  <c:v>100</c:v>
                </c:pt>
                <c:pt idx="3373" formatCode="General">
                  <c:v>100</c:v>
                </c:pt>
                <c:pt idx="3374" formatCode="General">
                  <c:v>100</c:v>
                </c:pt>
                <c:pt idx="3375" formatCode="General">
                  <c:v>100</c:v>
                </c:pt>
                <c:pt idx="3376" formatCode="General">
                  <c:v>100</c:v>
                </c:pt>
                <c:pt idx="3377" formatCode="General">
                  <c:v>100</c:v>
                </c:pt>
                <c:pt idx="3378" formatCode="General">
                  <c:v>100</c:v>
                </c:pt>
                <c:pt idx="3379" formatCode="General">
                  <c:v>100</c:v>
                </c:pt>
                <c:pt idx="3380" formatCode="General">
                  <c:v>100</c:v>
                </c:pt>
                <c:pt idx="3381" formatCode="General">
                  <c:v>100</c:v>
                </c:pt>
                <c:pt idx="3382" formatCode="General">
                  <c:v>100</c:v>
                </c:pt>
                <c:pt idx="3383" formatCode="General">
                  <c:v>100</c:v>
                </c:pt>
                <c:pt idx="3384" formatCode="General">
                  <c:v>100</c:v>
                </c:pt>
                <c:pt idx="3385" formatCode="General">
                  <c:v>100</c:v>
                </c:pt>
                <c:pt idx="3386" formatCode="General">
                  <c:v>100</c:v>
                </c:pt>
                <c:pt idx="3387" formatCode="General">
                  <c:v>100</c:v>
                </c:pt>
                <c:pt idx="3388" formatCode="General">
                  <c:v>100</c:v>
                </c:pt>
                <c:pt idx="3389" formatCode="General">
                  <c:v>100</c:v>
                </c:pt>
                <c:pt idx="3390" formatCode="General">
                  <c:v>100</c:v>
                </c:pt>
                <c:pt idx="3391" formatCode="General">
                  <c:v>100</c:v>
                </c:pt>
                <c:pt idx="3392" formatCode="General">
                  <c:v>100</c:v>
                </c:pt>
                <c:pt idx="3393" formatCode="General">
                  <c:v>100</c:v>
                </c:pt>
                <c:pt idx="3394" formatCode="General">
                  <c:v>100</c:v>
                </c:pt>
                <c:pt idx="3395" formatCode="General">
                  <c:v>100</c:v>
                </c:pt>
                <c:pt idx="3396" formatCode="General">
                  <c:v>100</c:v>
                </c:pt>
                <c:pt idx="3397" formatCode="General">
                  <c:v>100</c:v>
                </c:pt>
                <c:pt idx="3398" formatCode="General">
                  <c:v>100</c:v>
                </c:pt>
                <c:pt idx="3399" formatCode="General">
                  <c:v>100</c:v>
                </c:pt>
                <c:pt idx="3400" formatCode="General">
                  <c:v>100</c:v>
                </c:pt>
                <c:pt idx="3401" formatCode="General">
                  <c:v>100</c:v>
                </c:pt>
                <c:pt idx="3402" formatCode="General">
                  <c:v>100</c:v>
                </c:pt>
                <c:pt idx="3403" formatCode="General">
                  <c:v>100</c:v>
                </c:pt>
                <c:pt idx="3404" formatCode="General">
                  <c:v>100</c:v>
                </c:pt>
                <c:pt idx="3405" formatCode="General">
                  <c:v>100</c:v>
                </c:pt>
                <c:pt idx="3406" formatCode="General">
                  <c:v>100</c:v>
                </c:pt>
                <c:pt idx="3407" formatCode="General">
                  <c:v>100</c:v>
                </c:pt>
                <c:pt idx="3408" formatCode="General">
                  <c:v>100</c:v>
                </c:pt>
                <c:pt idx="3409" formatCode="General">
                  <c:v>100</c:v>
                </c:pt>
                <c:pt idx="3410" formatCode="General">
                  <c:v>100</c:v>
                </c:pt>
                <c:pt idx="3411" formatCode="General">
                  <c:v>100</c:v>
                </c:pt>
                <c:pt idx="3412" formatCode="General">
                  <c:v>100</c:v>
                </c:pt>
                <c:pt idx="3413" formatCode="General">
                  <c:v>100</c:v>
                </c:pt>
                <c:pt idx="3414" formatCode="General">
                  <c:v>100</c:v>
                </c:pt>
                <c:pt idx="3415" formatCode="General">
                  <c:v>100</c:v>
                </c:pt>
                <c:pt idx="3416" formatCode="General">
                  <c:v>100</c:v>
                </c:pt>
                <c:pt idx="3417" formatCode="General">
                  <c:v>100</c:v>
                </c:pt>
                <c:pt idx="3418" formatCode="General">
                  <c:v>100</c:v>
                </c:pt>
                <c:pt idx="3419" formatCode="General">
                  <c:v>100</c:v>
                </c:pt>
                <c:pt idx="3420" formatCode="General">
                  <c:v>100</c:v>
                </c:pt>
                <c:pt idx="3421" formatCode="General">
                  <c:v>100</c:v>
                </c:pt>
                <c:pt idx="3422" formatCode="General">
                  <c:v>100</c:v>
                </c:pt>
                <c:pt idx="3423" formatCode="General">
                  <c:v>100</c:v>
                </c:pt>
                <c:pt idx="3424" formatCode="General">
                  <c:v>100</c:v>
                </c:pt>
                <c:pt idx="3425" formatCode="General">
                  <c:v>100</c:v>
                </c:pt>
                <c:pt idx="3426" formatCode="General">
                  <c:v>100</c:v>
                </c:pt>
                <c:pt idx="3427" formatCode="General">
                  <c:v>100</c:v>
                </c:pt>
                <c:pt idx="3428" formatCode="General">
                  <c:v>100</c:v>
                </c:pt>
                <c:pt idx="3429" formatCode="General">
                  <c:v>100</c:v>
                </c:pt>
                <c:pt idx="3430" formatCode="General">
                  <c:v>100</c:v>
                </c:pt>
                <c:pt idx="3431" formatCode="General">
                  <c:v>100</c:v>
                </c:pt>
                <c:pt idx="3432" formatCode="General">
                  <c:v>100</c:v>
                </c:pt>
                <c:pt idx="3433" formatCode="General">
                  <c:v>100</c:v>
                </c:pt>
                <c:pt idx="3434" formatCode="General">
                  <c:v>100</c:v>
                </c:pt>
                <c:pt idx="3435" formatCode="General">
                  <c:v>100</c:v>
                </c:pt>
                <c:pt idx="3436" formatCode="General">
                  <c:v>100</c:v>
                </c:pt>
                <c:pt idx="3437" formatCode="General">
                  <c:v>100</c:v>
                </c:pt>
                <c:pt idx="3438" formatCode="General">
                  <c:v>100</c:v>
                </c:pt>
                <c:pt idx="3439" formatCode="General">
                  <c:v>100</c:v>
                </c:pt>
                <c:pt idx="3440" formatCode="General">
                  <c:v>100</c:v>
                </c:pt>
                <c:pt idx="3441" formatCode="General">
                  <c:v>100</c:v>
                </c:pt>
                <c:pt idx="3442" formatCode="General">
                  <c:v>100</c:v>
                </c:pt>
                <c:pt idx="3443" formatCode="General">
                  <c:v>100</c:v>
                </c:pt>
                <c:pt idx="3444" formatCode="General">
                  <c:v>100</c:v>
                </c:pt>
                <c:pt idx="3445" formatCode="General">
                  <c:v>100</c:v>
                </c:pt>
                <c:pt idx="3446" formatCode="General">
                  <c:v>100</c:v>
                </c:pt>
                <c:pt idx="3447" formatCode="General">
                  <c:v>100</c:v>
                </c:pt>
                <c:pt idx="3448" formatCode="General">
                  <c:v>100</c:v>
                </c:pt>
                <c:pt idx="3449" formatCode="General">
                  <c:v>100</c:v>
                </c:pt>
                <c:pt idx="3450" formatCode="General">
                  <c:v>100</c:v>
                </c:pt>
                <c:pt idx="3451" formatCode="General">
                  <c:v>100</c:v>
                </c:pt>
                <c:pt idx="3452" formatCode="General">
                  <c:v>100</c:v>
                </c:pt>
                <c:pt idx="3453" formatCode="General">
                  <c:v>100</c:v>
                </c:pt>
                <c:pt idx="3454" formatCode="General">
                  <c:v>100</c:v>
                </c:pt>
                <c:pt idx="3455" formatCode="General">
                  <c:v>100</c:v>
                </c:pt>
                <c:pt idx="3456" formatCode="General">
                  <c:v>100</c:v>
                </c:pt>
                <c:pt idx="3457" formatCode="General">
                  <c:v>100</c:v>
                </c:pt>
                <c:pt idx="3458" formatCode="General">
                  <c:v>100</c:v>
                </c:pt>
                <c:pt idx="3459" formatCode="General">
                  <c:v>100</c:v>
                </c:pt>
                <c:pt idx="3460" formatCode="General">
                  <c:v>100</c:v>
                </c:pt>
                <c:pt idx="3461" formatCode="General">
                  <c:v>100</c:v>
                </c:pt>
                <c:pt idx="3462" formatCode="General">
                  <c:v>100</c:v>
                </c:pt>
                <c:pt idx="3463" formatCode="General">
                  <c:v>100</c:v>
                </c:pt>
                <c:pt idx="3464" formatCode="General">
                  <c:v>100</c:v>
                </c:pt>
                <c:pt idx="3465" formatCode="General">
                  <c:v>100</c:v>
                </c:pt>
                <c:pt idx="3466" formatCode="General">
                  <c:v>100</c:v>
                </c:pt>
                <c:pt idx="3467" formatCode="General">
                  <c:v>100</c:v>
                </c:pt>
                <c:pt idx="3468" formatCode="General">
                  <c:v>100</c:v>
                </c:pt>
                <c:pt idx="3469" formatCode="General">
                  <c:v>100</c:v>
                </c:pt>
                <c:pt idx="3470" formatCode="General">
                  <c:v>100</c:v>
                </c:pt>
                <c:pt idx="3471" formatCode="General">
                  <c:v>100</c:v>
                </c:pt>
                <c:pt idx="3472" formatCode="General">
                  <c:v>100</c:v>
                </c:pt>
                <c:pt idx="3473" formatCode="General">
                  <c:v>100</c:v>
                </c:pt>
                <c:pt idx="3474" formatCode="General">
                  <c:v>100</c:v>
                </c:pt>
                <c:pt idx="3475" formatCode="General">
                  <c:v>100</c:v>
                </c:pt>
                <c:pt idx="3476" formatCode="General">
                  <c:v>100</c:v>
                </c:pt>
                <c:pt idx="3477" formatCode="General">
                  <c:v>100</c:v>
                </c:pt>
                <c:pt idx="3478" formatCode="General">
                  <c:v>100</c:v>
                </c:pt>
                <c:pt idx="3479" formatCode="General">
                  <c:v>100</c:v>
                </c:pt>
                <c:pt idx="3480" formatCode="General">
                  <c:v>100</c:v>
                </c:pt>
                <c:pt idx="3481" formatCode="General">
                  <c:v>100</c:v>
                </c:pt>
                <c:pt idx="3482" formatCode="General">
                  <c:v>100</c:v>
                </c:pt>
                <c:pt idx="3483" formatCode="General">
                  <c:v>100</c:v>
                </c:pt>
                <c:pt idx="3484" formatCode="General">
                  <c:v>100</c:v>
                </c:pt>
                <c:pt idx="3485" formatCode="General">
                  <c:v>100</c:v>
                </c:pt>
                <c:pt idx="3486" formatCode="General">
                  <c:v>100</c:v>
                </c:pt>
                <c:pt idx="3487" formatCode="General">
                  <c:v>100</c:v>
                </c:pt>
                <c:pt idx="3488" formatCode="General">
                  <c:v>100</c:v>
                </c:pt>
                <c:pt idx="3489" formatCode="General">
                  <c:v>100</c:v>
                </c:pt>
                <c:pt idx="3490" formatCode="General">
                  <c:v>100</c:v>
                </c:pt>
                <c:pt idx="3491" formatCode="General">
                  <c:v>100</c:v>
                </c:pt>
                <c:pt idx="3492" formatCode="General">
                  <c:v>100</c:v>
                </c:pt>
                <c:pt idx="3493" formatCode="General">
                  <c:v>100</c:v>
                </c:pt>
                <c:pt idx="3494" formatCode="General">
                  <c:v>100</c:v>
                </c:pt>
                <c:pt idx="3495" formatCode="General">
                  <c:v>100</c:v>
                </c:pt>
                <c:pt idx="3496" formatCode="General">
                  <c:v>100</c:v>
                </c:pt>
                <c:pt idx="3497" formatCode="General">
                  <c:v>100</c:v>
                </c:pt>
                <c:pt idx="3498" formatCode="General">
                  <c:v>100</c:v>
                </c:pt>
                <c:pt idx="3499" formatCode="General">
                  <c:v>100</c:v>
                </c:pt>
                <c:pt idx="3500" formatCode="General">
                  <c:v>100</c:v>
                </c:pt>
                <c:pt idx="3501" formatCode="General">
                  <c:v>100</c:v>
                </c:pt>
                <c:pt idx="3502" formatCode="General">
                  <c:v>100</c:v>
                </c:pt>
                <c:pt idx="3503" formatCode="General">
                  <c:v>100</c:v>
                </c:pt>
                <c:pt idx="3504" formatCode="General">
                  <c:v>100</c:v>
                </c:pt>
                <c:pt idx="3505" formatCode="General">
                  <c:v>100</c:v>
                </c:pt>
                <c:pt idx="3506" formatCode="General">
                  <c:v>100</c:v>
                </c:pt>
                <c:pt idx="3507" formatCode="General">
                  <c:v>100</c:v>
                </c:pt>
                <c:pt idx="3508" formatCode="General">
                  <c:v>100</c:v>
                </c:pt>
                <c:pt idx="3509" formatCode="General">
                  <c:v>100</c:v>
                </c:pt>
                <c:pt idx="3510" formatCode="General">
                  <c:v>100</c:v>
                </c:pt>
                <c:pt idx="3511" formatCode="General">
                  <c:v>100</c:v>
                </c:pt>
                <c:pt idx="3512" formatCode="General">
                  <c:v>100</c:v>
                </c:pt>
                <c:pt idx="3513" formatCode="General">
                  <c:v>100</c:v>
                </c:pt>
                <c:pt idx="3514" formatCode="General">
                  <c:v>100</c:v>
                </c:pt>
                <c:pt idx="3515" formatCode="General">
                  <c:v>100</c:v>
                </c:pt>
                <c:pt idx="3516" formatCode="General">
                  <c:v>100</c:v>
                </c:pt>
                <c:pt idx="3517" formatCode="General">
                  <c:v>100</c:v>
                </c:pt>
                <c:pt idx="3518" formatCode="General">
                  <c:v>100</c:v>
                </c:pt>
                <c:pt idx="3519" formatCode="General">
                  <c:v>100</c:v>
                </c:pt>
                <c:pt idx="3520" formatCode="General">
                  <c:v>100</c:v>
                </c:pt>
                <c:pt idx="3521" formatCode="General">
                  <c:v>100</c:v>
                </c:pt>
                <c:pt idx="3522" formatCode="General">
                  <c:v>100</c:v>
                </c:pt>
                <c:pt idx="3523" formatCode="General">
                  <c:v>100</c:v>
                </c:pt>
                <c:pt idx="3524" formatCode="General">
                  <c:v>100</c:v>
                </c:pt>
                <c:pt idx="3525" formatCode="General">
                  <c:v>100</c:v>
                </c:pt>
                <c:pt idx="3526" formatCode="General">
                  <c:v>100</c:v>
                </c:pt>
                <c:pt idx="3527" formatCode="General">
                  <c:v>100</c:v>
                </c:pt>
                <c:pt idx="3528" formatCode="General">
                  <c:v>100</c:v>
                </c:pt>
                <c:pt idx="3529" formatCode="General">
                  <c:v>100</c:v>
                </c:pt>
                <c:pt idx="3530" formatCode="General">
                  <c:v>100</c:v>
                </c:pt>
                <c:pt idx="3531" formatCode="General">
                  <c:v>100</c:v>
                </c:pt>
                <c:pt idx="3532" formatCode="General">
                  <c:v>100</c:v>
                </c:pt>
                <c:pt idx="3533" formatCode="General">
                  <c:v>100</c:v>
                </c:pt>
                <c:pt idx="3534" formatCode="General">
                  <c:v>100</c:v>
                </c:pt>
                <c:pt idx="3535" formatCode="General">
                  <c:v>100</c:v>
                </c:pt>
                <c:pt idx="3536" formatCode="General">
                  <c:v>100</c:v>
                </c:pt>
                <c:pt idx="3537" formatCode="General">
                  <c:v>100</c:v>
                </c:pt>
                <c:pt idx="3538" formatCode="General">
                  <c:v>100</c:v>
                </c:pt>
                <c:pt idx="3539" formatCode="General">
                  <c:v>100</c:v>
                </c:pt>
                <c:pt idx="3540" formatCode="General">
                  <c:v>100</c:v>
                </c:pt>
                <c:pt idx="3541" formatCode="General">
                  <c:v>100</c:v>
                </c:pt>
                <c:pt idx="3542" formatCode="General">
                  <c:v>100</c:v>
                </c:pt>
                <c:pt idx="3543" formatCode="General">
                  <c:v>100</c:v>
                </c:pt>
                <c:pt idx="3544" formatCode="General">
                  <c:v>100</c:v>
                </c:pt>
                <c:pt idx="3545" formatCode="General">
                  <c:v>100</c:v>
                </c:pt>
                <c:pt idx="3546" formatCode="General">
                  <c:v>100</c:v>
                </c:pt>
                <c:pt idx="3547" formatCode="General">
                  <c:v>100</c:v>
                </c:pt>
                <c:pt idx="3548" formatCode="General">
                  <c:v>100</c:v>
                </c:pt>
                <c:pt idx="3549" formatCode="General">
                  <c:v>100</c:v>
                </c:pt>
                <c:pt idx="3550" formatCode="General">
                  <c:v>100</c:v>
                </c:pt>
                <c:pt idx="3551" formatCode="General">
                  <c:v>100</c:v>
                </c:pt>
                <c:pt idx="3552" formatCode="General">
                  <c:v>100</c:v>
                </c:pt>
                <c:pt idx="3553" formatCode="General">
                  <c:v>100</c:v>
                </c:pt>
                <c:pt idx="3554" formatCode="General">
                  <c:v>100</c:v>
                </c:pt>
                <c:pt idx="3555" formatCode="General">
                  <c:v>100</c:v>
                </c:pt>
                <c:pt idx="3556" formatCode="General">
                  <c:v>100</c:v>
                </c:pt>
                <c:pt idx="3557" formatCode="General">
                  <c:v>100</c:v>
                </c:pt>
                <c:pt idx="3558" formatCode="General">
                  <c:v>100</c:v>
                </c:pt>
                <c:pt idx="3559" formatCode="General">
                  <c:v>100</c:v>
                </c:pt>
                <c:pt idx="3560" formatCode="General">
                  <c:v>100</c:v>
                </c:pt>
                <c:pt idx="3561" formatCode="General">
                  <c:v>100</c:v>
                </c:pt>
                <c:pt idx="3562" formatCode="General">
                  <c:v>100</c:v>
                </c:pt>
                <c:pt idx="3563" formatCode="General">
                  <c:v>100</c:v>
                </c:pt>
                <c:pt idx="3564" formatCode="General">
                  <c:v>100</c:v>
                </c:pt>
                <c:pt idx="3565" formatCode="General">
                  <c:v>100</c:v>
                </c:pt>
                <c:pt idx="3566" formatCode="General">
                  <c:v>100</c:v>
                </c:pt>
                <c:pt idx="3567" formatCode="General">
                  <c:v>100</c:v>
                </c:pt>
                <c:pt idx="3568" formatCode="General">
                  <c:v>100</c:v>
                </c:pt>
                <c:pt idx="3569" formatCode="General">
                  <c:v>100</c:v>
                </c:pt>
                <c:pt idx="3570" formatCode="General">
                  <c:v>100</c:v>
                </c:pt>
                <c:pt idx="3571" formatCode="General">
                  <c:v>100</c:v>
                </c:pt>
                <c:pt idx="3572" formatCode="General">
                  <c:v>100</c:v>
                </c:pt>
                <c:pt idx="3573" formatCode="General">
                  <c:v>100</c:v>
                </c:pt>
                <c:pt idx="3574" formatCode="General">
                  <c:v>100</c:v>
                </c:pt>
                <c:pt idx="3575" formatCode="General">
                  <c:v>100</c:v>
                </c:pt>
                <c:pt idx="3576" formatCode="General">
                  <c:v>100</c:v>
                </c:pt>
                <c:pt idx="3577" formatCode="General">
                  <c:v>100</c:v>
                </c:pt>
                <c:pt idx="3578" formatCode="General">
                  <c:v>100</c:v>
                </c:pt>
                <c:pt idx="3579" formatCode="General">
                  <c:v>100</c:v>
                </c:pt>
                <c:pt idx="3580" formatCode="General">
                  <c:v>100</c:v>
                </c:pt>
                <c:pt idx="3581" formatCode="General">
                  <c:v>100</c:v>
                </c:pt>
                <c:pt idx="3582" formatCode="General">
                  <c:v>100</c:v>
                </c:pt>
                <c:pt idx="3583" formatCode="General">
                  <c:v>100</c:v>
                </c:pt>
                <c:pt idx="3584" formatCode="General">
                  <c:v>100</c:v>
                </c:pt>
                <c:pt idx="3585" formatCode="General">
                  <c:v>100</c:v>
                </c:pt>
                <c:pt idx="3586" formatCode="General">
                  <c:v>100</c:v>
                </c:pt>
                <c:pt idx="3587" formatCode="General">
                  <c:v>100</c:v>
                </c:pt>
                <c:pt idx="3588" formatCode="General">
                  <c:v>100</c:v>
                </c:pt>
                <c:pt idx="3589" formatCode="General">
                  <c:v>100</c:v>
                </c:pt>
                <c:pt idx="3590" formatCode="General">
                  <c:v>100</c:v>
                </c:pt>
                <c:pt idx="3591" formatCode="General">
                  <c:v>100</c:v>
                </c:pt>
                <c:pt idx="3592" formatCode="General">
                  <c:v>100</c:v>
                </c:pt>
                <c:pt idx="3593" formatCode="General">
                  <c:v>100</c:v>
                </c:pt>
                <c:pt idx="3594" formatCode="General">
                  <c:v>100</c:v>
                </c:pt>
                <c:pt idx="3595" formatCode="General">
                  <c:v>100</c:v>
                </c:pt>
                <c:pt idx="3596" formatCode="General">
                  <c:v>100</c:v>
                </c:pt>
                <c:pt idx="3597" formatCode="General">
                  <c:v>100</c:v>
                </c:pt>
                <c:pt idx="3598" formatCode="General">
                  <c:v>100</c:v>
                </c:pt>
                <c:pt idx="3599" formatCode="General">
                  <c:v>100</c:v>
                </c:pt>
                <c:pt idx="3600" formatCode="General">
                  <c:v>100</c:v>
                </c:pt>
                <c:pt idx="3601" formatCode="General">
                  <c:v>100</c:v>
                </c:pt>
                <c:pt idx="3602" formatCode="General">
                  <c:v>100</c:v>
                </c:pt>
                <c:pt idx="3603" formatCode="General">
                  <c:v>100</c:v>
                </c:pt>
                <c:pt idx="3604" formatCode="General">
                  <c:v>100</c:v>
                </c:pt>
                <c:pt idx="3605" formatCode="General">
                  <c:v>100</c:v>
                </c:pt>
                <c:pt idx="3606" formatCode="General">
                  <c:v>100</c:v>
                </c:pt>
                <c:pt idx="3607" formatCode="General">
                  <c:v>100</c:v>
                </c:pt>
                <c:pt idx="3608" formatCode="General">
                  <c:v>100</c:v>
                </c:pt>
                <c:pt idx="3609" formatCode="General">
                  <c:v>100</c:v>
                </c:pt>
                <c:pt idx="3610" formatCode="General">
                  <c:v>100</c:v>
                </c:pt>
                <c:pt idx="3611" formatCode="General">
                  <c:v>100</c:v>
                </c:pt>
                <c:pt idx="3612" formatCode="General">
                  <c:v>100</c:v>
                </c:pt>
                <c:pt idx="3613" formatCode="General">
                  <c:v>100</c:v>
                </c:pt>
                <c:pt idx="3614" formatCode="General">
                  <c:v>100</c:v>
                </c:pt>
                <c:pt idx="3615" formatCode="General">
                  <c:v>100</c:v>
                </c:pt>
                <c:pt idx="3616" formatCode="General">
                  <c:v>100</c:v>
                </c:pt>
                <c:pt idx="3617" formatCode="General">
                  <c:v>100</c:v>
                </c:pt>
                <c:pt idx="3618" formatCode="General">
                  <c:v>100</c:v>
                </c:pt>
                <c:pt idx="3619" formatCode="General">
                  <c:v>100</c:v>
                </c:pt>
                <c:pt idx="3620" formatCode="General">
                  <c:v>100</c:v>
                </c:pt>
                <c:pt idx="3621" formatCode="General">
                  <c:v>100</c:v>
                </c:pt>
                <c:pt idx="3622" formatCode="General">
                  <c:v>100</c:v>
                </c:pt>
                <c:pt idx="3623" formatCode="General">
                  <c:v>100</c:v>
                </c:pt>
                <c:pt idx="3624" formatCode="General">
                  <c:v>100</c:v>
                </c:pt>
                <c:pt idx="3625" formatCode="General">
                  <c:v>100</c:v>
                </c:pt>
                <c:pt idx="3626" formatCode="General">
                  <c:v>100</c:v>
                </c:pt>
                <c:pt idx="3627" formatCode="General">
                  <c:v>100</c:v>
                </c:pt>
                <c:pt idx="3628" formatCode="General">
                  <c:v>100</c:v>
                </c:pt>
                <c:pt idx="3629" formatCode="General">
                  <c:v>100</c:v>
                </c:pt>
                <c:pt idx="3630" formatCode="General">
                  <c:v>100</c:v>
                </c:pt>
                <c:pt idx="3631" formatCode="General">
                  <c:v>100</c:v>
                </c:pt>
                <c:pt idx="3632" formatCode="General">
                  <c:v>100</c:v>
                </c:pt>
                <c:pt idx="3633" formatCode="General">
                  <c:v>100</c:v>
                </c:pt>
                <c:pt idx="3634" formatCode="General">
                  <c:v>100</c:v>
                </c:pt>
                <c:pt idx="3635" formatCode="General">
                  <c:v>100</c:v>
                </c:pt>
                <c:pt idx="3636" formatCode="General">
                  <c:v>100</c:v>
                </c:pt>
                <c:pt idx="3637" formatCode="General">
                  <c:v>100</c:v>
                </c:pt>
                <c:pt idx="3638" formatCode="General">
                  <c:v>100</c:v>
                </c:pt>
                <c:pt idx="3639" formatCode="General">
                  <c:v>100</c:v>
                </c:pt>
                <c:pt idx="3640" formatCode="General">
                  <c:v>100</c:v>
                </c:pt>
                <c:pt idx="3641" formatCode="General">
                  <c:v>100</c:v>
                </c:pt>
                <c:pt idx="3642" formatCode="General">
                  <c:v>100</c:v>
                </c:pt>
                <c:pt idx="3643" formatCode="General">
                  <c:v>100</c:v>
                </c:pt>
                <c:pt idx="3644" formatCode="General">
                  <c:v>100</c:v>
                </c:pt>
                <c:pt idx="3645" formatCode="General">
                  <c:v>100</c:v>
                </c:pt>
                <c:pt idx="3646" formatCode="General">
                  <c:v>100</c:v>
                </c:pt>
                <c:pt idx="3647" formatCode="General">
                  <c:v>100</c:v>
                </c:pt>
                <c:pt idx="3648" formatCode="General">
                  <c:v>100</c:v>
                </c:pt>
                <c:pt idx="3649" formatCode="General">
                  <c:v>100</c:v>
                </c:pt>
                <c:pt idx="3650" formatCode="General">
                  <c:v>100</c:v>
                </c:pt>
                <c:pt idx="3651" formatCode="General">
                  <c:v>100</c:v>
                </c:pt>
                <c:pt idx="3652" formatCode="General">
                  <c:v>100</c:v>
                </c:pt>
                <c:pt idx="3653" formatCode="General">
                  <c:v>100</c:v>
                </c:pt>
                <c:pt idx="3654" formatCode="General">
                  <c:v>100</c:v>
                </c:pt>
                <c:pt idx="3655" formatCode="General">
                  <c:v>100</c:v>
                </c:pt>
                <c:pt idx="3656" formatCode="General">
                  <c:v>100</c:v>
                </c:pt>
                <c:pt idx="3657" formatCode="General">
                  <c:v>100</c:v>
                </c:pt>
                <c:pt idx="3658" formatCode="General">
                  <c:v>100</c:v>
                </c:pt>
                <c:pt idx="3659" formatCode="General">
                  <c:v>100</c:v>
                </c:pt>
                <c:pt idx="3660" formatCode="General">
                  <c:v>100</c:v>
                </c:pt>
                <c:pt idx="3661" formatCode="General">
                  <c:v>100</c:v>
                </c:pt>
                <c:pt idx="3662" formatCode="General">
                  <c:v>100</c:v>
                </c:pt>
                <c:pt idx="3663" formatCode="General">
                  <c:v>100</c:v>
                </c:pt>
                <c:pt idx="3664" formatCode="General">
                  <c:v>100</c:v>
                </c:pt>
                <c:pt idx="3665" formatCode="General">
                  <c:v>100</c:v>
                </c:pt>
                <c:pt idx="3666" formatCode="General">
                  <c:v>100</c:v>
                </c:pt>
                <c:pt idx="3667" formatCode="General">
                  <c:v>100</c:v>
                </c:pt>
                <c:pt idx="3668" formatCode="General">
                  <c:v>100</c:v>
                </c:pt>
                <c:pt idx="3669" formatCode="General">
                  <c:v>100</c:v>
                </c:pt>
                <c:pt idx="3670" formatCode="General">
                  <c:v>100</c:v>
                </c:pt>
                <c:pt idx="3671" formatCode="General">
                  <c:v>100</c:v>
                </c:pt>
                <c:pt idx="3672" formatCode="General">
                  <c:v>100</c:v>
                </c:pt>
                <c:pt idx="3673" formatCode="General">
                  <c:v>100</c:v>
                </c:pt>
                <c:pt idx="3674" formatCode="General">
                  <c:v>100</c:v>
                </c:pt>
                <c:pt idx="3675" formatCode="General">
                  <c:v>100</c:v>
                </c:pt>
                <c:pt idx="3676" formatCode="General">
                  <c:v>100</c:v>
                </c:pt>
                <c:pt idx="3677" formatCode="General">
                  <c:v>100</c:v>
                </c:pt>
                <c:pt idx="3678" formatCode="General">
                  <c:v>100</c:v>
                </c:pt>
                <c:pt idx="3679" formatCode="General">
                  <c:v>100</c:v>
                </c:pt>
                <c:pt idx="3680" formatCode="General">
                  <c:v>100</c:v>
                </c:pt>
                <c:pt idx="3681" formatCode="General">
                  <c:v>100</c:v>
                </c:pt>
                <c:pt idx="3682" formatCode="General">
                  <c:v>100</c:v>
                </c:pt>
                <c:pt idx="3683" formatCode="General">
                  <c:v>100</c:v>
                </c:pt>
                <c:pt idx="3684" formatCode="General">
                  <c:v>100</c:v>
                </c:pt>
                <c:pt idx="3685" formatCode="General">
                  <c:v>100</c:v>
                </c:pt>
                <c:pt idx="3686" formatCode="General">
                  <c:v>100</c:v>
                </c:pt>
                <c:pt idx="3687" formatCode="General">
                  <c:v>100</c:v>
                </c:pt>
                <c:pt idx="3688" formatCode="General">
                  <c:v>100</c:v>
                </c:pt>
                <c:pt idx="3689" formatCode="General">
                  <c:v>100</c:v>
                </c:pt>
                <c:pt idx="3690" formatCode="General">
                  <c:v>100</c:v>
                </c:pt>
                <c:pt idx="3691" formatCode="General">
                  <c:v>100</c:v>
                </c:pt>
                <c:pt idx="3692" formatCode="General">
                  <c:v>100</c:v>
                </c:pt>
                <c:pt idx="3693" formatCode="General">
                  <c:v>100</c:v>
                </c:pt>
                <c:pt idx="3694" formatCode="General">
                  <c:v>100</c:v>
                </c:pt>
                <c:pt idx="3695" formatCode="General">
                  <c:v>100</c:v>
                </c:pt>
                <c:pt idx="3696" formatCode="General">
                  <c:v>100</c:v>
                </c:pt>
                <c:pt idx="3697" formatCode="General">
                  <c:v>100</c:v>
                </c:pt>
                <c:pt idx="3698" formatCode="General">
                  <c:v>100</c:v>
                </c:pt>
                <c:pt idx="3699" formatCode="General">
                  <c:v>100</c:v>
                </c:pt>
                <c:pt idx="3700" formatCode="General">
                  <c:v>100</c:v>
                </c:pt>
                <c:pt idx="3701" formatCode="General">
                  <c:v>100</c:v>
                </c:pt>
                <c:pt idx="3702" formatCode="General">
                  <c:v>100</c:v>
                </c:pt>
                <c:pt idx="3703" formatCode="General">
                  <c:v>100</c:v>
                </c:pt>
                <c:pt idx="3704" formatCode="General">
                  <c:v>100</c:v>
                </c:pt>
                <c:pt idx="3705" formatCode="General">
                  <c:v>100</c:v>
                </c:pt>
                <c:pt idx="3706" formatCode="General">
                  <c:v>100</c:v>
                </c:pt>
                <c:pt idx="3707" formatCode="General">
                  <c:v>100</c:v>
                </c:pt>
                <c:pt idx="3708" formatCode="General">
                  <c:v>100</c:v>
                </c:pt>
                <c:pt idx="3709" formatCode="General">
                  <c:v>100</c:v>
                </c:pt>
                <c:pt idx="3710" formatCode="General">
                  <c:v>100</c:v>
                </c:pt>
                <c:pt idx="3711" formatCode="General">
                  <c:v>100</c:v>
                </c:pt>
                <c:pt idx="3712" formatCode="General">
                  <c:v>100</c:v>
                </c:pt>
                <c:pt idx="3713" formatCode="General">
                  <c:v>100</c:v>
                </c:pt>
                <c:pt idx="3714" formatCode="General">
                  <c:v>100</c:v>
                </c:pt>
                <c:pt idx="3715" formatCode="General">
                  <c:v>100</c:v>
                </c:pt>
                <c:pt idx="3716" formatCode="General">
                  <c:v>100</c:v>
                </c:pt>
                <c:pt idx="3717" formatCode="General">
                  <c:v>100</c:v>
                </c:pt>
                <c:pt idx="3718" formatCode="General">
                  <c:v>100</c:v>
                </c:pt>
                <c:pt idx="3719" formatCode="General">
                  <c:v>100</c:v>
                </c:pt>
                <c:pt idx="3720" formatCode="General">
                  <c:v>100</c:v>
                </c:pt>
                <c:pt idx="3721" formatCode="General">
                  <c:v>100</c:v>
                </c:pt>
                <c:pt idx="3722" formatCode="General">
                  <c:v>100</c:v>
                </c:pt>
                <c:pt idx="3723" formatCode="General">
                  <c:v>100</c:v>
                </c:pt>
                <c:pt idx="3724" formatCode="General">
                  <c:v>100</c:v>
                </c:pt>
                <c:pt idx="3725" formatCode="General">
                  <c:v>100</c:v>
                </c:pt>
                <c:pt idx="3726" formatCode="General">
                  <c:v>100</c:v>
                </c:pt>
                <c:pt idx="3727" formatCode="General">
                  <c:v>100</c:v>
                </c:pt>
                <c:pt idx="3728" formatCode="General">
                  <c:v>100</c:v>
                </c:pt>
                <c:pt idx="3729" formatCode="General">
                  <c:v>100</c:v>
                </c:pt>
                <c:pt idx="3730" formatCode="General">
                  <c:v>100</c:v>
                </c:pt>
                <c:pt idx="3731" formatCode="General">
                  <c:v>100</c:v>
                </c:pt>
                <c:pt idx="3732" formatCode="General">
                  <c:v>100</c:v>
                </c:pt>
                <c:pt idx="3733" formatCode="General">
                  <c:v>100</c:v>
                </c:pt>
                <c:pt idx="3734" formatCode="General">
                  <c:v>100</c:v>
                </c:pt>
                <c:pt idx="3735" formatCode="General">
                  <c:v>100</c:v>
                </c:pt>
                <c:pt idx="3736" formatCode="General">
                  <c:v>100</c:v>
                </c:pt>
                <c:pt idx="3737" formatCode="General">
                  <c:v>100</c:v>
                </c:pt>
                <c:pt idx="3738" formatCode="General">
                  <c:v>100</c:v>
                </c:pt>
                <c:pt idx="3739" formatCode="General">
                  <c:v>100</c:v>
                </c:pt>
                <c:pt idx="3740" formatCode="General">
                  <c:v>100</c:v>
                </c:pt>
                <c:pt idx="3741" formatCode="General">
                  <c:v>100</c:v>
                </c:pt>
                <c:pt idx="3742" formatCode="General">
                  <c:v>100</c:v>
                </c:pt>
                <c:pt idx="3743" formatCode="General">
                  <c:v>100</c:v>
                </c:pt>
                <c:pt idx="3744" formatCode="General">
                  <c:v>100</c:v>
                </c:pt>
                <c:pt idx="3745" formatCode="General">
                  <c:v>100</c:v>
                </c:pt>
                <c:pt idx="3746" formatCode="General">
                  <c:v>100</c:v>
                </c:pt>
                <c:pt idx="3747" formatCode="General">
                  <c:v>100</c:v>
                </c:pt>
                <c:pt idx="3748" formatCode="General">
                  <c:v>100</c:v>
                </c:pt>
                <c:pt idx="3749" formatCode="General">
                  <c:v>100</c:v>
                </c:pt>
                <c:pt idx="3750" formatCode="General">
                  <c:v>100</c:v>
                </c:pt>
                <c:pt idx="3751" formatCode="General">
                  <c:v>100</c:v>
                </c:pt>
                <c:pt idx="3752" formatCode="General">
                  <c:v>100</c:v>
                </c:pt>
                <c:pt idx="3753" formatCode="General">
                  <c:v>100</c:v>
                </c:pt>
                <c:pt idx="3754" formatCode="General">
                  <c:v>100</c:v>
                </c:pt>
                <c:pt idx="3755" formatCode="General">
                  <c:v>100</c:v>
                </c:pt>
                <c:pt idx="3756" formatCode="General">
                  <c:v>100</c:v>
                </c:pt>
                <c:pt idx="3757" formatCode="General">
                  <c:v>100</c:v>
                </c:pt>
                <c:pt idx="3758" formatCode="General">
                  <c:v>100</c:v>
                </c:pt>
                <c:pt idx="3759" formatCode="General">
                  <c:v>100</c:v>
                </c:pt>
                <c:pt idx="3760" formatCode="General">
                  <c:v>100</c:v>
                </c:pt>
                <c:pt idx="3761" formatCode="General">
                  <c:v>100</c:v>
                </c:pt>
                <c:pt idx="3762" formatCode="General">
                  <c:v>100</c:v>
                </c:pt>
                <c:pt idx="3763" formatCode="General">
                  <c:v>100</c:v>
                </c:pt>
                <c:pt idx="3764" formatCode="General">
                  <c:v>100</c:v>
                </c:pt>
                <c:pt idx="3765" formatCode="General">
                  <c:v>100</c:v>
                </c:pt>
                <c:pt idx="3766" formatCode="General">
                  <c:v>100</c:v>
                </c:pt>
                <c:pt idx="3767" formatCode="General">
                  <c:v>100</c:v>
                </c:pt>
                <c:pt idx="3768" formatCode="General">
                  <c:v>100</c:v>
                </c:pt>
                <c:pt idx="3769" formatCode="General">
                  <c:v>100</c:v>
                </c:pt>
                <c:pt idx="3770" formatCode="General">
                  <c:v>100</c:v>
                </c:pt>
                <c:pt idx="3771" formatCode="General">
                  <c:v>100</c:v>
                </c:pt>
                <c:pt idx="3772" formatCode="General">
                  <c:v>100</c:v>
                </c:pt>
                <c:pt idx="3773" formatCode="General">
                  <c:v>100</c:v>
                </c:pt>
                <c:pt idx="3774" formatCode="General">
                  <c:v>100</c:v>
                </c:pt>
                <c:pt idx="3775" formatCode="General">
                  <c:v>100</c:v>
                </c:pt>
                <c:pt idx="3776" formatCode="General">
                  <c:v>100</c:v>
                </c:pt>
                <c:pt idx="3777" formatCode="General">
                  <c:v>100</c:v>
                </c:pt>
                <c:pt idx="3778" formatCode="General">
                  <c:v>100</c:v>
                </c:pt>
                <c:pt idx="3779" formatCode="General">
                  <c:v>100</c:v>
                </c:pt>
                <c:pt idx="3780" formatCode="General">
                  <c:v>100</c:v>
                </c:pt>
                <c:pt idx="3781" formatCode="General">
                  <c:v>100</c:v>
                </c:pt>
                <c:pt idx="3782" formatCode="General">
                  <c:v>100</c:v>
                </c:pt>
                <c:pt idx="3783" formatCode="General">
                  <c:v>100</c:v>
                </c:pt>
                <c:pt idx="3784" formatCode="General">
                  <c:v>100</c:v>
                </c:pt>
                <c:pt idx="3785" formatCode="General">
                  <c:v>100</c:v>
                </c:pt>
                <c:pt idx="3786" formatCode="General">
                  <c:v>100</c:v>
                </c:pt>
                <c:pt idx="3787" formatCode="General">
                  <c:v>100</c:v>
                </c:pt>
                <c:pt idx="3788" formatCode="General">
                  <c:v>100</c:v>
                </c:pt>
                <c:pt idx="3789" formatCode="General">
                  <c:v>100</c:v>
                </c:pt>
                <c:pt idx="3790" formatCode="General">
                  <c:v>100</c:v>
                </c:pt>
                <c:pt idx="3791" formatCode="General">
                  <c:v>100</c:v>
                </c:pt>
                <c:pt idx="3792" formatCode="General">
                  <c:v>100</c:v>
                </c:pt>
                <c:pt idx="3793" formatCode="General">
                  <c:v>100</c:v>
                </c:pt>
                <c:pt idx="3794" formatCode="General">
                  <c:v>100</c:v>
                </c:pt>
                <c:pt idx="3795" formatCode="General">
                  <c:v>100</c:v>
                </c:pt>
                <c:pt idx="3796" formatCode="General">
                  <c:v>100</c:v>
                </c:pt>
                <c:pt idx="3797" formatCode="General">
                  <c:v>100</c:v>
                </c:pt>
                <c:pt idx="3798" formatCode="General">
                  <c:v>100</c:v>
                </c:pt>
                <c:pt idx="3799" formatCode="General">
                  <c:v>100</c:v>
                </c:pt>
                <c:pt idx="3800" formatCode="General">
                  <c:v>100</c:v>
                </c:pt>
                <c:pt idx="3801" formatCode="General">
                  <c:v>100</c:v>
                </c:pt>
                <c:pt idx="3802" formatCode="General">
                  <c:v>100</c:v>
                </c:pt>
                <c:pt idx="3803" formatCode="General">
                  <c:v>100</c:v>
                </c:pt>
                <c:pt idx="3804" formatCode="General">
                  <c:v>100</c:v>
                </c:pt>
                <c:pt idx="3805" formatCode="General">
                  <c:v>100</c:v>
                </c:pt>
                <c:pt idx="3806" formatCode="General">
                  <c:v>100</c:v>
                </c:pt>
                <c:pt idx="3807" formatCode="General">
                  <c:v>100</c:v>
                </c:pt>
                <c:pt idx="3808" formatCode="General">
                  <c:v>100</c:v>
                </c:pt>
                <c:pt idx="3809" formatCode="General">
                  <c:v>100</c:v>
                </c:pt>
                <c:pt idx="3810" formatCode="General">
                  <c:v>100</c:v>
                </c:pt>
                <c:pt idx="3811" formatCode="General">
                  <c:v>100</c:v>
                </c:pt>
                <c:pt idx="3812" formatCode="General">
                  <c:v>100</c:v>
                </c:pt>
                <c:pt idx="3813" formatCode="General">
                  <c:v>100</c:v>
                </c:pt>
                <c:pt idx="3814" formatCode="General">
                  <c:v>100</c:v>
                </c:pt>
                <c:pt idx="3815" formatCode="General">
                  <c:v>100</c:v>
                </c:pt>
                <c:pt idx="3816" formatCode="General">
                  <c:v>100</c:v>
                </c:pt>
                <c:pt idx="3817" formatCode="General">
                  <c:v>100</c:v>
                </c:pt>
                <c:pt idx="3818" formatCode="General">
                  <c:v>100</c:v>
                </c:pt>
                <c:pt idx="3819" formatCode="General">
                  <c:v>100</c:v>
                </c:pt>
                <c:pt idx="3820" formatCode="General">
                  <c:v>100</c:v>
                </c:pt>
                <c:pt idx="3821" formatCode="General">
                  <c:v>100</c:v>
                </c:pt>
                <c:pt idx="3822" formatCode="General">
                  <c:v>100</c:v>
                </c:pt>
                <c:pt idx="3823" formatCode="General">
                  <c:v>100</c:v>
                </c:pt>
                <c:pt idx="3824" formatCode="General">
                  <c:v>100</c:v>
                </c:pt>
                <c:pt idx="3825" formatCode="General">
                  <c:v>100</c:v>
                </c:pt>
                <c:pt idx="3826" formatCode="General">
                  <c:v>100</c:v>
                </c:pt>
                <c:pt idx="3827" formatCode="General">
                  <c:v>100</c:v>
                </c:pt>
                <c:pt idx="3828" formatCode="General">
                  <c:v>100</c:v>
                </c:pt>
                <c:pt idx="3829" formatCode="General">
                  <c:v>100</c:v>
                </c:pt>
                <c:pt idx="3830" formatCode="General">
                  <c:v>100</c:v>
                </c:pt>
                <c:pt idx="3831" formatCode="General">
                  <c:v>100</c:v>
                </c:pt>
                <c:pt idx="3832" formatCode="General">
                  <c:v>100</c:v>
                </c:pt>
                <c:pt idx="3833" formatCode="General">
                  <c:v>100</c:v>
                </c:pt>
                <c:pt idx="3834" formatCode="General">
                  <c:v>100</c:v>
                </c:pt>
                <c:pt idx="3835" formatCode="General">
                  <c:v>100</c:v>
                </c:pt>
                <c:pt idx="3836" formatCode="General">
                  <c:v>100</c:v>
                </c:pt>
                <c:pt idx="3837" formatCode="General">
                  <c:v>100</c:v>
                </c:pt>
                <c:pt idx="3838" formatCode="General">
                  <c:v>100</c:v>
                </c:pt>
                <c:pt idx="3839" formatCode="General">
                  <c:v>100</c:v>
                </c:pt>
                <c:pt idx="3840" formatCode="General">
                  <c:v>100</c:v>
                </c:pt>
                <c:pt idx="3841" formatCode="General">
                  <c:v>100</c:v>
                </c:pt>
                <c:pt idx="3842" formatCode="General">
                  <c:v>100</c:v>
                </c:pt>
                <c:pt idx="3843" formatCode="General">
                  <c:v>100</c:v>
                </c:pt>
                <c:pt idx="3844" formatCode="General">
                  <c:v>100</c:v>
                </c:pt>
                <c:pt idx="3845" formatCode="General">
                  <c:v>100</c:v>
                </c:pt>
                <c:pt idx="3846" formatCode="General">
                  <c:v>100</c:v>
                </c:pt>
                <c:pt idx="3847" formatCode="General">
                  <c:v>100</c:v>
                </c:pt>
                <c:pt idx="3848" formatCode="General">
                  <c:v>100</c:v>
                </c:pt>
                <c:pt idx="3849" formatCode="General">
                  <c:v>100</c:v>
                </c:pt>
                <c:pt idx="3850" formatCode="General">
                  <c:v>100</c:v>
                </c:pt>
                <c:pt idx="3851" formatCode="General">
                  <c:v>100</c:v>
                </c:pt>
                <c:pt idx="3852" formatCode="General">
                  <c:v>100</c:v>
                </c:pt>
                <c:pt idx="3853" formatCode="General">
                  <c:v>100</c:v>
                </c:pt>
                <c:pt idx="3854" formatCode="General">
                  <c:v>100</c:v>
                </c:pt>
                <c:pt idx="3855" formatCode="General">
                  <c:v>100</c:v>
                </c:pt>
                <c:pt idx="3856" formatCode="General">
                  <c:v>100</c:v>
                </c:pt>
                <c:pt idx="3857" formatCode="General">
                  <c:v>100</c:v>
                </c:pt>
                <c:pt idx="3858" formatCode="General">
                  <c:v>100</c:v>
                </c:pt>
                <c:pt idx="3859" formatCode="General">
                  <c:v>100</c:v>
                </c:pt>
                <c:pt idx="3860" formatCode="General">
                  <c:v>100</c:v>
                </c:pt>
                <c:pt idx="3861" formatCode="General">
                  <c:v>100</c:v>
                </c:pt>
                <c:pt idx="3862" formatCode="General">
                  <c:v>100</c:v>
                </c:pt>
                <c:pt idx="3863" formatCode="General">
                  <c:v>100</c:v>
                </c:pt>
                <c:pt idx="3864" formatCode="General">
                  <c:v>100</c:v>
                </c:pt>
                <c:pt idx="3865" formatCode="General">
                  <c:v>100</c:v>
                </c:pt>
                <c:pt idx="3866" formatCode="General">
                  <c:v>100</c:v>
                </c:pt>
                <c:pt idx="3867" formatCode="General">
                  <c:v>100</c:v>
                </c:pt>
                <c:pt idx="3868" formatCode="General">
                  <c:v>100</c:v>
                </c:pt>
                <c:pt idx="3869" formatCode="General">
                  <c:v>100</c:v>
                </c:pt>
                <c:pt idx="3870" formatCode="General">
                  <c:v>100</c:v>
                </c:pt>
                <c:pt idx="3871" formatCode="General">
                  <c:v>100</c:v>
                </c:pt>
                <c:pt idx="3872" formatCode="General">
                  <c:v>100</c:v>
                </c:pt>
                <c:pt idx="3873" formatCode="General">
                  <c:v>100</c:v>
                </c:pt>
                <c:pt idx="3874" formatCode="General">
                  <c:v>100</c:v>
                </c:pt>
                <c:pt idx="3875" formatCode="General">
                  <c:v>100</c:v>
                </c:pt>
                <c:pt idx="3876" formatCode="General">
                  <c:v>100</c:v>
                </c:pt>
                <c:pt idx="3877" formatCode="General">
                  <c:v>100</c:v>
                </c:pt>
                <c:pt idx="3878" formatCode="General">
                  <c:v>100</c:v>
                </c:pt>
                <c:pt idx="3879" formatCode="General">
                  <c:v>100</c:v>
                </c:pt>
                <c:pt idx="3880" formatCode="General">
                  <c:v>100</c:v>
                </c:pt>
                <c:pt idx="3881" formatCode="General">
                  <c:v>100</c:v>
                </c:pt>
                <c:pt idx="3882" formatCode="General">
                  <c:v>100</c:v>
                </c:pt>
                <c:pt idx="3883" formatCode="General">
                  <c:v>100</c:v>
                </c:pt>
                <c:pt idx="3884" formatCode="General">
                  <c:v>100</c:v>
                </c:pt>
                <c:pt idx="3885" formatCode="General">
                  <c:v>100</c:v>
                </c:pt>
                <c:pt idx="3886" formatCode="General">
                  <c:v>100</c:v>
                </c:pt>
                <c:pt idx="3887" formatCode="General">
                  <c:v>100</c:v>
                </c:pt>
                <c:pt idx="3888" formatCode="General">
                  <c:v>100</c:v>
                </c:pt>
                <c:pt idx="3889" formatCode="General">
                  <c:v>100</c:v>
                </c:pt>
                <c:pt idx="3890" formatCode="General">
                  <c:v>100</c:v>
                </c:pt>
                <c:pt idx="3891" formatCode="General">
                  <c:v>100</c:v>
                </c:pt>
                <c:pt idx="3892" formatCode="General">
                  <c:v>100</c:v>
                </c:pt>
                <c:pt idx="3893" formatCode="General">
                  <c:v>100</c:v>
                </c:pt>
                <c:pt idx="3894" formatCode="General">
                  <c:v>100</c:v>
                </c:pt>
                <c:pt idx="3895" formatCode="General">
                  <c:v>100</c:v>
                </c:pt>
                <c:pt idx="3896" formatCode="General">
                  <c:v>100</c:v>
                </c:pt>
                <c:pt idx="3897" formatCode="General">
                  <c:v>100</c:v>
                </c:pt>
                <c:pt idx="3898" formatCode="General">
                  <c:v>100</c:v>
                </c:pt>
                <c:pt idx="3899" formatCode="General">
                  <c:v>100</c:v>
                </c:pt>
                <c:pt idx="3900" formatCode="General">
                  <c:v>100</c:v>
                </c:pt>
                <c:pt idx="3901" formatCode="General">
                  <c:v>100</c:v>
                </c:pt>
                <c:pt idx="3902" formatCode="General">
                  <c:v>100</c:v>
                </c:pt>
                <c:pt idx="3903" formatCode="General">
                  <c:v>100</c:v>
                </c:pt>
                <c:pt idx="3904" formatCode="General">
                  <c:v>100</c:v>
                </c:pt>
                <c:pt idx="3905" formatCode="General">
                  <c:v>100</c:v>
                </c:pt>
                <c:pt idx="3906" formatCode="General">
                  <c:v>100</c:v>
                </c:pt>
                <c:pt idx="3907" formatCode="General">
                  <c:v>100</c:v>
                </c:pt>
                <c:pt idx="3908" formatCode="General">
                  <c:v>100</c:v>
                </c:pt>
                <c:pt idx="3909" formatCode="General">
                  <c:v>100</c:v>
                </c:pt>
                <c:pt idx="3910" formatCode="General">
                  <c:v>100</c:v>
                </c:pt>
                <c:pt idx="3911" formatCode="General">
                  <c:v>100</c:v>
                </c:pt>
                <c:pt idx="3912" formatCode="General">
                  <c:v>100</c:v>
                </c:pt>
                <c:pt idx="3913" formatCode="General">
                  <c:v>100</c:v>
                </c:pt>
                <c:pt idx="3914" formatCode="General">
                  <c:v>100</c:v>
                </c:pt>
                <c:pt idx="3915" formatCode="General">
                  <c:v>100</c:v>
                </c:pt>
                <c:pt idx="3916" formatCode="General">
                  <c:v>100</c:v>
                </c:pt>
                <c:pt idx="3917" formatCode="General">
                  <c:v>100</c:v>
                </c:pt>
                <c:pt idx="3918" formatCode="General">
                  <c:v>100</c:v>
                </c:pt>
                <c:pt idx="3919" formatCode="General">
                  <c:v>100</c:v>
                </c:pt>
                <c:pt idx="3920" formatCode="General">
                  <c:v>100</c:v>
                </c:pt>
                <c:pt idx="3921" formatCode="General">
                  <c:v>100</c:v>
                </c:pt>
                <c:pt idx="3922" formatCode="General">
                  <c:v>100</c:v>
                </c:pt>
                <c:pt idx="3923" formatCode="General">
                  <c:v>100</c:v>
                </c:pt>
                <c:pt idx="3924" formatCode="General">
                  <c:v>100</c:v>
                </c:pt>
                <c:pt idx="3925" formatCode="General">
                  <c:v>100</c:v>
                </c:pt>
                <c:pt idx="3926" formatCode="General">
                  <c:v>100</c:v>
                </c:pt>
                <c:pt idx="3927" formatCode="General">
                  <c:v>100</c:v>
                </c:pt>
                <c:pt idx="3928" formatCode="General">
                  <c:v>100</c:v>
                </c:pt>
                <c:pt idx="3929" formatCode="General">
                  <c:v>100</c:v>
                </c:pt>
                <c:pt idx="3930" formatCode="General">
                  <c:v>100</c:v>
                </c:pt>
                <c:pt idx="3931" formatCode="General">
                  <c:v>100</c:v>
                </c:pt>
                <c:pt idx="3932" formatCode="General">
                  <c:v>100</c:v>
                </c:pt>
                <c:pt idx="3933" formatCode="General">
                  <c:v>100</c:v>
                </c:pt>
                <c:pt idx="3934" formatCode="General">
                  <c:v>100</c:v>
                </c:pt>
                <c:pt idx="3935" formatCode="General">
                  <c:v>100</c:v>
                </c:pt>
                <c:pt idx="3936" formatCode="General">
                  <c:v>100</c:v>
                </c:pt>
                <c:pt idx="3937" formatCode="General">
                  <c:v>100</c:v>
                </c:pt>
                <c:pt idx="3938" formatCode="General">
                  <c:v>100</c:v>
                </c:pt>
                <c:pt idx="3939" formatCode="General">
                  <c:v>100</c:v>
                </c:pt>
                <c:pt idx="3940" formatCode="General">
                  <c:v>100</c:v>
                </c:pt>
                <c:pt idx="3941" formatCode="General">
                  <c:v>100</c:v>
                </c:pt>
                <c:pt idx="3942" formatCode="General">
                  <c:v>100</c:v>
                </c:pt>
                <c:pt idx="3943" formatCode="General">
                  <c:v>100</c:v>
                </c:pt>
                <c:pt idx="3944" formatCode="General">
                  <c:v>100</c:v>
                </c:pt>
                <c:pt idx="3945" formatCode="General">
                  <c:v>100</c:v>
                </c:pt>
                <c:pt idx="3946" formatCode="General">
                  <c:v>100</c:v>
                </c:pt>
                <c:pt idx="3947" formatCode="General">
                  <c:v>100</c:v>
                </c:pt>
                <c:pt idx="3948" formatCode="General">
                  <c:v>100</c:v>
                </c:pt>
                <c:pt idx="3949" formatCode="General">
                  <c:v>100</c:v>
                </c:pt>
                <c:pt idx="3950" formatCode="General">
                  <c:v>100</c:v>
                </c:pt>
                <c:pt idx="3951" formatCode="General">
                  <c:v>100</c:v>
                </c:pt>
                <c:pt idx="3952" formatCode="General">
                  <c:v>100</c:v>
                </c:pt>
                <c:pt idx="3953" formatCode="General">
                  <c:v>100</c:v>
                </c:pt>
                <c:pt idx="3954" formatCode="General">
                  <c:v>100</c:v>
                </c:pt>
                <c:pt idx="3955" formatCode="General">
                  <c:v>100</c:v>
                </c:pt>
                <c:pt idx="3956" formatCode="General">
                  <c:v>100</c:v>
                </c:pt>
                <c:pt idx="3957" formatCode="General">
                  <c:v>100</c:v>
                </c:pt>
                <c:pt idx="3958" formatCode="General">
                  <c:v>100</c:v>
                </c:pt>
                <c:pt idx="3959" formatCode="General">
                  <c:v>100</c:v>
                </c:pt>
                <c:pt idx="3960" formatCode="General">
                  <c:v>100</c:v>
                </c:pt>
                <c:pt idx="3961" formatCode="General">
                  <c:v>100</c:v>
                </c:pt>
                <c:pt idx="3962" formatCode="General">
                  <c:v>100</c:v>
                </c:pt>
                <c:pt idx="3963" formatCode="General">
                  <c:v>100</c:v>
                </c:pt>
                <c:pt idx="3964" formatCode="General">
                  <c:v>100</c:v>
                </c:pt>
                <c:pt idx="3965" formatCode="General">
                  <c:v>100</c:v>
                </c:pt>
                <c:pt idx="3966" formatCode="General">
                  <c:v>100</c:v>
                </c:pt>
                <c:pt idx="3967" formatCode="General">
                  <c:v>100</c:v>
                </c:pt>
                <c:pt idx="3968" formatCode="General">
                  <c:v>100</c:v>
                </c:pt>
                <c:pt idx="3969" formatCode="General">
                  <c:v>100</c:v>
                </c:pt>
                <c:pt idx="3970" formatCode="General">
                  <c:v>100</c:v>
                </c:pt>
                <c:pt idx="3971" formatCode="General">
                  <c:v>100</c:v>
                </c:pt>
                <c:pt idx="3972" formatCode="General">
                  <c:v>100</c:v>
                </c:pt>
                <c:pt idx="3973" formatCode="General">
                  <c:v>100</c:v>
                </c:pt>
                <c:pt idx="3974" formatCode="General">
                  <c:v>100</c:v>
                </c:pt>
                <c:pt idx="3975" formatCode="General">
                  <c:v>100</c:v>
                </c:pt>
                <c:pt idx="3976" formatCode="General">
                  <c:v>100</c:v>
                </c:pt>
                <c:pt idx="3977" formatCode="General">
                  <c:v>100</c:v>
                </c:pt>
                <c:pt idx="3978" formatCode="General">
                  <c:v>100</c:v>
                </c:pt>
                <c:pt idx="3979" formatCode="General">
                  <c:v>100</c:v>
                </c:pt>
                <c:pt idx="3980" formatCode="General">
                  <c:v>100</c:v>
                </c:pt>
                <c:pt idx="3981" formatCode="General">
                  <c:v>100</c:v>
                </c:pt>
                <c:pt idx="3982" formatCode="General">
                  <c:v>100</c:v>
                </c:pt>
                <c:pt idx="3983" formatCode="General">
                  <c:v>100</c:v>
                </c:pt>
                <c:pt idx="3984" formatCode="General">
                  <c:v>100</c:v>
                </c:pt>
                <c:pt idx="3985" formatCode="General">
                  <c:v>100</c:v>
                </c:pt>
                <c:pt idx="3986" formatCode="General">
                  <c:v>100</c:v>
                </c:pt>
                <c:pt idx="3987" formatCode="General">
                  <c:v>100</c:v>
                </c:pt>
                <c:pt idx="3988" formatCode="General">
                  <c:v>100</c:v>
                </c:pt>
                <c:pt idx="3989" formatCode="General">
                  <c:v>100</c:v>
                </c:pt>
                <c:pt idx="3990" formatCode="General">
                  <c:v>100</c:v>
                </c:pt>
                <c:pt idx="3991" formatCode="General">
                  <c:v>100</c:v>
                </c:pt>
                <c:pt idx="3992" formatCode="General">
                  <c:v>100</c:v>
                </c:pt>
                <c:pt idx="3993" formatCode="General">
                  <c:v>100</c:v>
                </c:pt>
                <c:pt idx="3994" formatCode="General">
                  <c:v>100</c:v>
                </c:pt>
                <c:pt idx="3995" formatCode="General">
                  <c:v>100</c:v>
                </c:pt>
                <c:pt idx="3996" formatCode="General">
                  <c:v>100</c:v>
                </c:pt>
                <c:pt idx="3997" formatCode="General">
                  <c:v>100</c:v>
                </c:pt>
                <c:pt idx="3998" formatCode="General">
                  <c:v>100</c:v>
                </c:pt>
                <c:pt idx="3999" formatCode="General">
                  <c:v>100</c:v>
                </c:pt>
                <c:pt idx="4000" formatCode="General">
                  <c:v>100</c:v>
                </c:pt>
                <c:pt idx="4001" formatCode="General">
                  <c:v>100</c:v>
                </c:pt>
                <c:pt idx="4002" formatCode="General">
                  <c:v>100</c:v>
                </c:pt>
                <c:pt idx="4003" formatCode="General">
                  <c:v>100</c:v>
                </c:pt>
                <c:pt idx="4004" formatCode="General">
                  <c:v>100</c:v>
                </c:pt>
                <c:pt idx="4005" formatCode="General">
                  <c:v>100</c:v>
                </c:pt>
                <c:pt idx="4006" formatCode="General">
                  <c:v>100</c:v>
                </c:pt>
                <c:pt idx="4007" formatCode="General">
                  <c:v>100</c:v>
                </c:pt>
                <c:pt idx="4008" formatCode="General">
                  <c:v>100</c:v>
                </c:pt>
                <c:pt idx="4009" formatCode="General">
                  <c:v>100</c:v>
                </c:pt>
                <c:pt idx="4010" formatCode="General">
                  <c:v>100</c:v>
                </c:pt>
                <c:pt idx="4011" formatCode="General">
                  <c:v>100</c:v>
                </c:pt>
                <c:pt idx="4012" formatCode="General">
                  <c:v>100</c:v>
                </c:pt>
                <c:pt idx="4013" formatCode="General">
                  <c:v>100</c:v>
                </c:pt>
                <c:pt idx="4014" formatCode="General">
                  <c:v>100</c:v>
                </c:pt>
                <c:pt idx="4015" formatCode="General">
                  <c:v>100</c:v>
                </c:pt>
                <c:pt idx="4016" formatCode="General">
                  <c:v>100</c:v>
                </c:pt>
                <c:pt idx="4017" formatCode="General">
                  <c:v>100</c:v>
                </c:pt>
                <c:pt idx="4018" formatCode="General">
                  <c:v>100</c:v>
                </c:pt>
                <c:pt idx="4019" formatCode="General">
                  <c:v>100</c:v>
                </c:pt>
                <c:pt idx="4020" formatCode="General">
                  <c:v>100</c:v>
                </c:pt>
                <c:pt idx="4021" formatCode="General">
                  <c:v>100</c:v>
                </c:pt>
                <c:pt idx="4022" formatCode="General">
                  <c:v>100</c:v>
                </c:pt>
                <c:pt idx="4023" formatCode="General">
                  <c:v>100</c:v>
                </c:pt>
                <c:pt idx="4024" formatCode="General">
                  <c:v>100</c:v>
                </c:pt>
                <c:pt idx="4025" formatCode="General">
                  <c:v>100</c:v>
                </c:pt>
                <c:pt idx="4026" formatCode="General">
                  <c:v>100</c:v>
                </c:pt>
                <c:pt idx="4027" formatCode="General">
                  <c:v>100</c:v>
                </c:pt>
                <c:pt idx="4028" formatCode="General">
                  <c:v>100</c:v>
                </c:pt>
                <c:pt idx="4029" formatCode="General">
                  <c:v>100</c:v>
                </c:pt>
                <c:pt idx="4030" formatCode="General">
                  <c:v>100</c:v>
                </c:pt>
                <c:pt idx="4031" formatCode="General">
                  <c:v>100</c:v>
                </c:pt>
                <c:pt idx="4032" formatCode="General">
                  <c:v>100</c:v>
                </c:pt>
                <c:pt idx="4033" formatCode="General">
                  <c:v>100</c:v>
                </c:pt>
                <c:pt idx="4034" formatCode="General">
                  <c:v>100</c:v>
                </c:pt>
                <c:pt idx="4035" formatCode="General">
                  <c:v>100</c:v>
                </c:pt>
                <c:pt idx="4036" formatCode="General">
                  <c:v>100</c:v>
                </c:pt>
                <c:pt idx="4037" formatCode="General">
                  <c:v>100</c:v>
                </c:pt>
                <c:pt idx="4038" formatCode="General">
                  <c:v>100</c:v>
                </c:pt>
                <c:pt idx="4039" formatCode="General">
                  <c:v>100</c:v>
                </c:pt>
                <c:pt idx="4040" formatCode="General">
                  <c:v>100</c:v>
                </c:pt>
                <c:pt idx="4041" formatCode="General">
                  <c:v>100</c:v>
                </c:pt>
                <c:pt idx="4042" formatCode="General">
                  <c:v>100</c:v>
                </c:pt>
                <c:pt idx="4043" formatCode="General">
                  <c:v>100</c:v>
                </c:pt>
                <c:pt idx="4044" formatCode="General">
                  <c:v>100</c:v>
                </c:pt>
                <c:pt idx="4045" formatCode="General">
                  <c:v>100</c:v>
                </c:pt>
                <c:pt idx="4046" formatCode="General">
                  <c:v>100</c:v>
                </c:pt>
                <c:pt idx="4047" formatCode="General">
                  <c:v>100</c:v>
                </c:pt>
                <c:pt idx="4048" formatCode="General">
                  <c:v>100</c:v>
                </c:pt>
                <c:pt idx="4049" formatCode="General">
                  <c:v>100</c:v>
                </c:pt>
                <c:pt idx="4050" formatCode="General">
                  <c:v>100</c:v>
                </c:pt>
                <c:pt idx="4051" formatCode="General">
                  <c:v>100</c:v>
                </c:pt>
                <c:pt idx="4052" formatCode="General">
                  <c:v>100</c:v>
                </c:pt>
                <c:pt idx="4053" formatCode="General">
                  <c:v>100</c:v>
                </c:pt>
                <c:pt idx="4054" formatCode="General">
                  <c:v>100</c:v>
                </c:pt>
                <c:pt idx="4055" formatCode="General">
                  <c:v>100</c:v>
                </c:pt>
                <c:pt idx="4056" formatCode="General">
                  <c:v>100</c:v>
                </c:pt>
                <c:pt idx="4057" formatCode="General">
                  <c:v>100</c:v>
                </c:pt>
                <c:pt idx="4058" formatCode="General">
                  <c:v>100</c:v>
                </c:pt>
                <c:pt idx="4059" formatCode="General">
                  <c:v>100</c:v>
                </c:pt>
                <c:pt idx="4060" formatCode="General">
                  <c:v>100</c:v>
                </c:pt>
                <c:pt idx="4061" formatCode="General">
                  <c:v>100</c:v>
                </c:pt>
                <c:pt idx="4062" formatCode="General">
                  <c:v>100</c:v>
                </c:pt>
                <c:pt idx="4063" formatCode="General">
                  <c:v>100</c:v>
                </c:pt>
                <c:pt idx="4064" formatCode="General">
                  <c:v>100</c:v>
                </c:pt>
                <c:pt idx="4065" formatCode="General">
                  <c:v>100</c:v>
                </c:pt>
                <c:pt idx="4066" formatCode="General">
                  <c:v>100</c:v>
                </c:pt>
                <c:pt idx="4067" formatCode="General">
                  <c:v>100</c:v>
                </c:pt>
                <c:pt idx="4068" formatCode="General">
                  <c:v>100</c:v>
                </c:pt>
                <c:pt idx="4069" formatCode="General">
                  <c:v>100</c:v>
                </c:pt>
                <c:pt idx="4070" formatCode="General">
                  <c:v>100</c:v>
                </c:pt>
                <c:pt idx="4071" formatCode="General">
                  <c:v>100</c:v>
                </c:pt>
                <c:pt idx="4072" formatCode="General">
                  <c:v>100</c:v>
                </c:pt>
                <c:pt idx="4073" formatCode="General">
                  <c:v>100</c:v>
                </c:pt>
                <c:pt idx="4074" formatCode="General">
                  <c:v>100</c:v>
                </c:pt>
                <c:pt idx="4075" formatCode="General">
                  <c:v>100</c:v>
                </c:pt>
                <c:pt idx="4076" formatCode="General">
                  <c:v>100</c:v>
                </c:pt>
                <c:pt idx="4077" formatCode="General">
                  <c:v>100</c:v>
                </c:pt>
                <c:pt idx="4078" formatCode="General">
                  <c:v>100</c:v>
                </c:pt>
                <c:pt idx="4079" formatCode="General">
                  <c:v>100</c:v>
                </c:pt>
                <c:pt idx="4080" formatCode="General">
                  <c:v>100</c:v>
                </c:pt>
                <c:pt idx="4081" formatCode="General">
                  <c:v>100</c:v>
                </c:pt>
                <c:pt idx="4082" formatCode="General">
                  <c:v>100</c:v>
                </c:pt>
                <c:pt idx="4083" formatCode="General">
                  <c:v>100</c:v>
                </c:pt>
                <c:pt idx="4084" formatCode="General">
                  <c:v>100</c:v>
                </c:pt>
                <c:pt idx="4085" formatCode="General">
                  <c:v>100</c:v>
                </c:pt>
                <c:pt idx="4086" formatCode="General">
                  <c:v>100</c:v>
                </c:pt>
                <c:pt idx="4087" formatCode="General">
                  <c:v>100</c:v>
                </c:pt>
                <c:pt idx="4088" formatCode="General">
                  <c:v>100</c:v>
                </c:pt>
                <c:pt idx="4089" formatCode="General">
                  <c:v>100</c:v>
                </c:pt>
                <c:pt idx="4090" formatCode="General">
                  <c:v>100</c:v>
                </c:pt>
                <c:pt idx="4091" formatCode="General">
                  <c:v>100</c:v>
                </c:pt>
                <c:pt idx="4092" formatCode="General">
                  <c:v>100</c:v>
                </c:pt>
                <c:pt idx="4093" formatCode="General">
                  <c:v>100</c:v>
                </c:pt>
                <c:pt idx="4094" formatCode="General">
                  <c:v>100</c:v>
                </c:pt>
                <c:pt idx="4095" formatCode="General">
                  <c:v>100</c:v>
                </c:pt>
                <c:pt idx="4096" formatCode="General">
                  <c:v>100</c:v>
                </c:pt>
                <c:pt idx="4097" formatCode="General">
                  <c:v>100</c:v>
                </c:pt>
                <c:pt idx="4098" formatCode="General">
                  <c:v>100</c:v>
                </c:pt>
                <c:pt idx="4099" formatCode="General">
                  <c:v>100</c:v>
                </c:pt>
                <c:pt idx="4100" formatCode="General">
                  <c:v>100</c:v>
                </c:pt>
                <c:pt idx="4101" formatCode="General">
                  <c:v>100</c:v>
                </c:pt>
                <c:pt idx="4102" formatCode="General">
                  <c:v>100</c:v>
                </c:pt>
                <c:pt idx="4103" formatCode="General">
                  <c:v>100</c:v>
                </c:pt>
                <c:pt idx="4104" formatCode="General">
                  <c:v>100</c:v>
                </c:pt>
                <c:pt idx="4105" formatCode="General">
                  <c:v>100</c:v>
                </c:pt>
                <c:pt idx="4106" formatCode="General">
                  <c:v>100</c:v>
                </c:pt>
                <c:pt idx="4107" formatCode="General">
                  <c:v>100</c:v>
                </c:pt>
                <c:pt idx="4108" formatCode="General">
                  <c:v>100</c:v>
                </c:pt>
                <c:pt idx="4109" formatCode="General">
                  <c:v>100</c:v>
                </c:pt>
                <c:pt idx="4110" formatCode="General">
                  <c:v>100</c:v>
                </c:pt>
                <c:pt idx="4111" formatCode="General">
                  <c:v>100</c:v>
                </c:pt>
                <c:pt idx="4112" formatCode="General">
                  <c:v>100</c:v>
                </c:pt>
                <c:pt idx="4113" formatCode="General">
                  <c:v>100</c:v>
                </c:pt>
                <c:pt idx="4114" formatCode="General">
                  <c:v>100</c:v>
                </c:pt>
                <c:pt idx="4115" formatCode="General">
                  <c:v>100</c:v>
                </c:pt>
                <c:pt idx="4116" formatCode="General">
                  <c:v>100</c:v>
                </c:pt>
                <c:pt idx="4117" formatCode="General">
                  <c:v>100</c:v>
                </c:pt>
                <c:pt idx="4118" formatCode="General">
                  <c:v>100</c:v>
                </c:pt>
                <c:pt idx="4119" formatCode="General">
                  <c:v>100</c:v>
                </c:pt>
                <c:pt idx="4120" formatCode="General">
                  <c:v>100</c:v>
                </c:pt>
                <c:pt idx="4121" formatCode="General">
                  <c:v>100</c:v>
                </c:pt>
                <c:pt idx="4122" formatCode="General">
                  <c:v>100</c:v>
                </c:pt>
                <c:pt idx="4123" formatCode="General">
                  <c:v>100</c:v>
                </c:pt>
                <c:pt idx="4124" formatCode="General">
                  <c:v>100</c:v>
                </c:pt>
                <c:pt idx="4125" formatCode="General">
                  <c:v>100</c:v>
                </c:pt>
                <c:pt idx="4126" formatCode="General">
                  <c:v>100</c:v>
                </c:pt>
                <c:pt idx="4127" formatCode="General">
                  <c:v>100</c:v>
                </c:pt>
                <c:pt idx="4128" formatCode="General">
                  <c:v>100</c:v>
                </c:pt>
                <c:pt idx="4129" formatCode="General">
                  <c:v>100</c:v>
                </c:pt>
                <c:pt idx="4130" formatCode="General">
                  <c:v>100</c:v>
                </c:pt>
                <c:pt idx="4131" formatCode="General">
                  <c:v>100</c:v>
                </c:pt>
                <c:pt idx="4132" formatCode="_(* #,##0.00_);_(* \(#,##0.00\);_(* &quot;-&quot;??_);_(@_)">
                  <c:v>0</c:v>
                </c:pt>
                <c:pt idx="4133" formatCode="_(* #,##0.00_);_(* \(#,##0.00\);_(* &quot;-&quot;??_);_(@_)">
                  <c:v>0</c:v>
                </c:pt>
                <c:pt idx="4134" formatCode="_(* #,##0.00_);_(* \(#,##0.00\);_(* &quot;-&quot;??_);_(@_)">
                  <c:v>0</c:v>
                </c:pt>
                <c:pt idx="4135" formatCode="_(* #,##0.00_);_(* \(#,##0.00\);_(* &quot;-&quot;??_);_(@_)">
                  <c:v>0</c:v>
                </c:pt>
                <c:pt idx="4136" formatCode="_(* #,##0.00_);_(* \(#,##0.00\);_(* &quot;-&quot;??_);_(@_)">
                  <c:v>0</c:v>
                </c:pt>
                <c:pt idx="4137" formatCode="_(* #,##0.00_);_(* \(#,##0.00\);_(* &quot;-&quot;??_);_(@_)">
                  <c:v>6.7694063926940604</c:v>
                </c:pt>
                <c:pt idx="4138" formatCode="_(* #,##0_);_(* \(#,##0\);_(* &quot;-&quot;??_);_(@_)">
                  <c:v>100</c:v>
                </c:pt>
              </c:numCache>
            </c:numRef>
          </c:xVal>
          <c:yVal>
            <c:numRef>
              <c:f>data!$M$2:$M$4140</c:f>
              <c:numCache>
                <c:formatCode>_("$"* #,##0.00_);_("$"* \(#,##0.00\);_("$"* "-"??_);_(@_)</c:formatCode>
                <c:ptCount val="4139"/>
                <c:pt idx="0">
                  <c:v>55.436024880725</c:v>
                </c:pt>
                <c:pt idx="1">
                  <c:v>70.238013045515132</c:v>
                </c:pt>
                <c:pt idx="2">
                  <c:v>63.855091050013698</c:v>
                </c:pt>
                <c:pt idx="3">
                  <c:v>60.980442942704833</c:v>
                </c:pt>
                <c:pt idx="4">
                  <c:v>60.806025483905771</c:v>
                </c:pt>
                <c:pt idx="5">
                  <c:v>62.480634205266369</c:v>
                </c:pt>
                <c:pt idx="6">
                  <c:v>65.017320731738536</c:v>
                </c:pt>
                <c:pt idx="7">
                  <c:v>67.970808857750043</c:v>
                </c:pt>
                <c:pt idx="8">
                  <c:v>71.057475561221707</c:v>
                </c:pt>
                <c:pt idx="9">
                  <c:v>74.300185020067588</c:v>
                </c:pt>
                <c:pt idx="10">
                  <c:v>77.614020691005081</c:v>
                </c:pt>
                <c:pt idx="11">
                  <c:v>80.925840178979755</c:v>
                </c:pt>
                <c:pt idx="12">
                  <c:v>84.25719719860551</c:v>
                </c:pt>
                <c:pt idx="13">
                  <c:v>87.637684280240691</c:v>
                </c:pt>
                <c:pt idx="14">
                  <c:v>91.083573414065782</c:v>
                </c:pt>
                <c:pt idx="15">
                  <c:v>94.611597498254227</c:v>
                </c:pt>
                <c:pt idx="16">
                  <c:v>98.205344514754785</c:v>
                </c:pt>
                <c:pt idx="17">
                  <c:v>101.8199668826034</c:v>
                </c:pt>
                <c:pt idx="18">
                  <c:v>71.988454724350547</c:v>
                </c:pt>
                <c:pt idx="19">
                  <c:v>64.156470892370365</c:v>
                </c:pt>
                <c:pt idx="20">
                  <c:v>60.478109292680088</c:v>
                </c:pt>
                <c:pt idx="21">
                  <c:v>58.981228268001061</c:v>
                </c:pt>
                <c:pt idx="22">
                  <c:v>59.51558839903312</c:v>
                </c:pt>
                <c:pt idx="23">
                  <c:v>61.374682079441875</c:v>
                </c:pt>
                <c:pt idx="24">
                  <c:v>63.88529616351412</c:v>
                </c:pt>
                <c:pt idx="25">
                  <c:v>66.693317989223857</c:v>
                </c:pt>
                <c:pt idx="26">
                  <c:v>69.633692829851668</c:v>
                </c:pt>
                <c:pt idx="27">
                  <c:v>72.685756254349684</c:v>
                </c:pt>
                <c:pt idx="28">
                  <c:v>75.791952336195195</c:v>
                </c:pt>
                <c:pt idx="29">
                  <c:v>78.915729451076473</c:v>
                </c:pt>
                <c:pt idx="30">
                  <c:v>82.086593456247911</c:v>
                </c:pt>
                <c:pt idx="31">
                  <c:v>85.30674309931814</c:v>
                </c:pt>
                <c:pt idx="32">
                  <c:v>88.592870800280238</c:v>
                </c:pt>
                <c:pt idx="33">
                  <c:v>91.942552402852925</c:v>
                </c:pt>
                <c:pt idx="34">
                  <c:v>95.33604298979229</c:v>
                </c:pt>
                <c:pt idx="35">
                  <c:v>98.753987225816857</c:v>
                </c:pt>
                <c:pt idx="36">
                  <c:v>61.377239507667021</c:v>
                </c:pt>
                <c:pt idx="37">
                  <c:v>61.697812143462521</c:v>
                </c:pt>
                <c:pt idx="38">
                  <c:v>58.934890506074211</c:v>
                </c:pt>
                <c:pt idx="39">
                  <c:v>57.294770757228264</c:v>
                </c:pt>
                <c:pt idx="40">
                  <c:v>57.14889977376761</c:v>
                </c:pt>
                <c:pt idx="41">
                  <c:v>58.283161518635616</c:v>
                </c:pt>
                <c:pt idx="42">
                  <c:v>60.247971033422395</c:v>
                </c:pt>
                <c:pt idx="43">
                  <c:v>62.64208028249827</c:v>
                </c:pt>
                <c:pt idx="44">
                  <c:v>65.242520542937172</c:v>
                </c:pt>
                <c:pt idx="45">
                  <c:v>67.94867710218189</c:v>
                </c:pt>
                <c:pt idx="46">
                  <c:v>70.76360596575006</c:v>
                </c:pt>
                <c:pt idx="47">
                  <c:v>73.632833989870178</c:v>
                </c:pt>
                <c:pt idx="48">
                  <c:v>76.54009984976183</c:v>
                </c:pt>
                <c:pt idx="49">
                  <c:v>79.484379609883391</c:v>
                </c:pt>
                <c:pt idx="50">
                  <c:v>82.481102802053613</c:v>
                </c:pt>
                <c:pt idx="51">
                  <c:v>85.524965184400443</c:v>
                </c:pt>
                <c:pt idx="52">
                  <c:v>88.610601836540098</c:v>
                </c:pt>
                <c:pt idx="53">
                  <c:v>91.738226236096096</c:v>
                </c:pt>
                <c:pt idx="54">
                  <c:v>94.877583121834661</c:v>
                </c:pt>
                <c:pt idx="55">
                  <c:v>61.833904113288071</c:v>
                </c:pt>
                <c:pt idx="56">
                  <c:v>57.725963349021256</c:v>
                </c:pt>
                <c:pt idx="57">
                  <c:v>56.284594077891128</c:v>
                </c:pt>
                <c:pt idx="58">
                  <c:v>55.927648889299448</c:v>
                </c:pt>
                <c:pt idx="59">
                  <c:v>56.31116374451048</c:v>
                </c:pt>
                <c:pt idx="60">
                  <c:v>57.70484144775282</c:v>
                </c:pt>
                <c:pt idx="61">
                  <c:v>59.63967475833271</c:v>
                </c:pt>
                <c:pt idx="62">
                  <c:v>61.917850565460746</c:v>
                </c:pt>
                <c:pt idx="63">
                  <c:v>64.375270282269966</c:v>
                </c:pt>
                <c:pt idx="64">
                  <c:v>66.931060565309863</c:v>
                </c:pt>
                <c:pt idx="65">
                  <c:v>69.573727524538484</c:v>
                </c:pt>
                <c:pt idx="66">
                  <c:v>72.261142671162418</c:v>
                </c:pt>
                <c:pt idx="67">
                  <c:v>74.991782854183086</c:v>
                </c:pt>
                <c:pt idx="68">
                  <c:v>77.753934897081137</c:v>
                </c:pt>
                <c:pt idx="69">
                  <c:v>80.549712908118337</c:v>
                </c:pt>
                <c:pt idx="70">
                  <c:v>83.384939353753609</c:v>
                </c:pt>
                <c:pt idx="71">
                  <c:v>86.260222858173094</c:v>
                </c:pt>
                <c:pt idx="72">
                  <c:v>89.14807630574154</c:v>
                </c:pt>
                <c:pt idx="73">
                  <c:v>92.060809873742841</c:v>
                </c:pt>
                <c:pt idx="74">
                  <c:v>60.437024284282131</c:v>
                </c:pt>
                <c:pt idx="75">
                  <c:v>59.30037275111146</c:v>
                </c:pt>
                <c:pt idx="76">
                  <c:v>55.778483563961316</c:v>
                </c:pt>
                <c:pt idx="77">
                  <c:v>55.436024880725</c:v>
                </c:pt>
                <c:pt idx="78">
                  <c:v>55.843211970876894</c:v>
                </c:pt>
                <c:pt idx="79">
                  <c:v>56.872096907705213</c:v>
                </c:pt>
                <c:pt idx="80">
                  <c:v>58.655946950062734</c:v>
                </c:pt>
                <c:pt idx="81">
                  <c:v>60.818745564722377</c:v>
                </c:pt>
                <c:pt idx="82">
                  <c:v>63.231637017481333</c:v>
                </c:pt>
                <c:pt idx="83">
                  <c:v>65.745491060981635</c:v>
                </c:pt>
                <c:pt idx="84">
                  <c:v>68.334491279738728</c:v>
                </c:pt>
                <c:pt idx="85">
                  <c:v>70.983691826965952</c:v>
                </c:pt>
                <c:pt idx="86">
                  <c:v>73.65478051685659</c:v>
                </c:pt>
                <c:pt idx="87">
                  <c:v>76.352222821955479</c:v>
                </c:pt>
                <c:pt idx="88">
                  <c:v>79.077526855781116</c:v>
                </c:pt>
                <c:pt idx="89">
                  <c:v>81.835076960614856</c:v>
                </c:pt>
                <c:pt idx="90">
                  <c:v>84.619236205363208</c:v>
                </c:pt>
                <c:pt idx="91">
                  <c:v>87.424252862543355</c:v>
                </c:pt>
                <c:pt idx="92">
                  <c:v>90.257562405642133</c:v>
                </c:pt>
                <c:pt idx="93">
                  <c:v>93.109250171787863</c:v>
                </c:pt>
                <c:pt idx="94">
                  <c:v>58.244800271930956</c:v>
                </c:pt>
                <c:pt idx="95">
                  <c:v>57.382014070796309</c:v>
                </c:pt>
                <c:pt idx="96">
                  <c:v>56.281713194264739</c:v>
                </c:pt>
                <c:pt idx="97">
                  <c:v>56.671509451548694</c:v>
                </c:pt>
                <c:pt idx="98">
                  <c:v>57.889763459129135</c:v>
                </c:pt>
                <c:pt idx="99">
                  <c:v>59.554822730896532</c:v>
                </c:pt>
                <c:pt idx="100">
                  <c:v>61.659484530765582</c:v>
                </c:pt>
                <c:pt idx="101">
                  <c:v>63.989276271635255</c:v>
                </c:pt>
                <c:pt idx="102">
                  <c:v>66.489149180527846</c:v>
                </c:pt>
                <c:pt idx="103">
                  <c:v>69.059528835223816</c:v>
                </c:pt>
                <c:pt idx="104">
                  <c:v>71.688908805880658</c:v>
                </c:pt>
                <c:pt idx="105">
                  <c:v>74.359845178283805</c:v>
                </c:pt>
                <c:pt idx="106">
                  <c:v>77.057348967087009</c:v>
                </c:pt>
                <c:pt idx="107">
                  <c:v>79.78765015052285</c:v>
                </c:pt>
                <c:pt idx="108">
                  <c:v>82.549178054134188</c:v>
                </c:pt>
                <c:pt idx="109">
                  <c:v>85.331945103212362</c:v>
                </c:pt>
                <c:pt idx="110">
                  <c:v>88.123081487547225</c:v>
                </c:pt>
                <c:pt idx="111">
                  <c:v>90.922178879073712</c:v>
                </c:pt>
                <c:pt idx="112">
                  <c:v>93.728326493184611</c:v>
                </c:pt>
                <c:pt idx="113">
                  <c:v>96.544047897225255</c:v>
                </c:pt>
                <c:pt idx="114">
                  <c:v>59.098819419496046</c:v>
                </c:pt>
                <c:pt idx="115">
                  <c:v>58.811070427488865</c:v>
                </c:pt>
                <c:pt idx="116">
                  <c:v>59.114149061290476</c:v>
                </c:pt>
                <c:pt idx="117">
                  <c:v>59.996386782560208</c:v>
                </c:pt>
                <c:pt idx="118">
                  <c:v>61.525421406217191</c:v>
                </c:pt>
                <c:pt idx="119">
                  <c:v>63.523706208292332</c:v>
                </c:pt>
                <c:pt idx="120">
                  <c:v>65.779199202128751</c:v>
                </c:pt>
                <c:pt idx="121">
                  <c:v>68.202102077567844</c:v>
                </c:pt>
                <c:pt idx="122">
                  <c:v>70.761189550561753</c:v>
                </c:pt>
                <c:pt idx="123">
                  <c:v>73.366205651888535</c:v>
                </c:pt>
                <c:pt idx="124">
                  <c:v>76.02630053042671</c:v>
                </c:pt>
                <c:pt idx="125">
                  <c:v>78.736286281535754</c:v>
                </c:pt>
                <c:pt idx="126">
                  <c:v>81.469547479968227</c:v>
                </c:pt>
                <c:pt idx="127">
                  <c:v>84.220929928345114</c:v>
                </c:pt>
                <c:pt idx="128">
                  <c:v>86.984705793960188</c:v>
                </c:pt>
                <c:pt idx="129">
                  <c:v>89.757748338525829</c:v>
                </c:pt>
                <c:pt idx="130">
                  <c:v>92.538419505079219</c:v>
                </c:pt>
                <c:pt idx="131">
                  <c:v>95.327430072917551</c:v>
                </c:pt>
                <c:pt idx="132">
                  <c:v>98.125579374843724</c:v>
                </c:pt>
                <c:pt idx="133">
                  <c:v>100.92748651334425</c:v>
                </c:pt>
                <c:pt idx="134">
                  <c:v>62.392168439033526</c:v>
                </c:pt>
                <c:pt idx="135">
                  <c:v>62.321639023007187</c:v>
                </c:pt>
                <c:pt idx="136">
                  <c:v>63.249189800885588</c:v>
                </c:pt>
                <c:pt idx="137">
                  <c:v>64.540329665221648</c:v>
                </c:pt>
                <c:pt idx="138">
                  <c:v>66.334111021859826</c:v>
                </c:pt>
                <c:pt idx="139">
                  <c:v>68.467904931413727</c:v>
                </c:pt>
                <c:pt idx="140">
                  <c:v>70.829934141884692</c:v>
                </c:pt>
                <c:pt idx="141">
                  <c:v>73.316183855283612</c:v>
                </c:pt>
                <c:pt idx="142">
                  <c:v>75.897718856933281</c:v>
                </c:pt>
                <c:pt idx="143">
                  <c:v>78.540934791071919</c:v>
                </c:pt>
                <c:pt idx="144">
                  <c:v>81.230746281878581</c:v>
                </c:pt>
                <c:pt idx="145">
                  <c:v>83.94883231469403</c:v>
                </c:pt>
                <c:pt idx="146">
                  <c:v>86.682784215326507</c:v>
                </c:pt>
                <c:pt idx="147">
                  <c:v>89.430000511672674</c:v>
                </c:pt>
                <c:pt idx="148">
                  <c:v>92.187874865746181</c:v>
                </c:pt>
                <c:pt idx="149">
                  <c:v>94.957167175812216</c:v>
                </c:pt>
                <c:pt idx="150">
                  <c:v>97.737156134782481</c:v>
                </c:pt>
                <c:pt idx="151">
                  <c:v>100.51897357691101</c:v>
                </c:pt>
                <c:pt idx="152">
                  <c:v>103.30587161536707</c:v>
                </c:pt>
                <c:pt idx="153">
                  <c:v>106.09845312354349</c:v>
                </c:pt>
                <c:pt idx="154">
                  <c:v>66.406455094129782</c:v>
                </c:pt>
                <c:pt idx="155">
                  <c:v>66.452083958099664</c:v>
                </c:pt>
                <c:pt idx="156">
                  <c:v>67.76935429920087</c:v>
                </c:pt>
                <c:pt idx="157">
                  <c:v>69.210875245445877</c:v>
                </c:pt>
                <c:pt idx="158">
                  <c:v>71.165222027495091</c:v>
                </c:pt>
                <c:pt idx="159">
                  <c:v>73.399037471642842</c:v>
                </c:pt>
                <c:pt idx="160">
                  <c:v>75.789823647483999</c:v>
                </c:pt>
                <c:pt idx="161">
                  <c:v>78.3099649227876</c:v>
                </c:pt>
                <c:pt idx="162">
                  <c:v>80.913434586587059</c:v>
                </c:pt>
                <c:pt idx="163">
                  <c:v>83.568526152689884</c:v>
                </c:pt>
                <c:pt idx="164">
                  <c:v>86.262421060262923</c:v>
                </c:pt>
                <c:pt idx="165">
                  <c:v>88.986608292417742</c:v>
                </c:pt>
                <c:pt idx="166">
                  <c:v>91.723447100323995</c:v>
                </c:pt>
                <c:pt idx="167">
                  <c:v>94.475436277417572</c:v>
                </c:pt>
                <c:pt idx="168">
                  <c:v>97.239115658015564</c:v>
                </c:pt>
                <c:pt idx="169">
                  <c:v>100.00912596909137</c:v>
                </c:pt>
                <c:pt idx="170">
                  <c:v>102.78501354774464</c:v>
                </c:pt>
                <c:pt idx="171">
                  <c:v>105.56552495969956</c:v>
                </c:pt>
                <c:pt idx="172">
                  <c:v>108.34968164233916</c:v>
                </c:pt>
                <c:pt idx="173">
                  <c:v>111.13815729687521</c:v>
                </c:pt>
                <c:pt idx="174">
                  <c:v>71.019556784284759</c:v>
                </c:pt>
                <c:pt idx="175">
                  <c:v>71.082320244569075</c:v>
                </c:pt>
                <c:pt idx="176">
                  <c:v>72.574288656520352</c:v>
                </c:pt>
                <c:pt idx="177">
                  <c:v>74.144964332954544</c:v>
                </c:pt>
                <c:pt idx="178">
                  <c:v>76.20311615116573</c:v>
                </c:pt>
                <c:pt idx="179">
                  <c:v>78.460605725312973</c:v>
                </c:pt>
                <c:pt idx="180">
                  <c:v>80.887083091247817</c:v>
                </c:pt>
                <c:pt idx="181">
                  <c:v>83.428265067044833</c:v>
                </c:pt>
                <c:pt idx="182">
                  <c:v>86.047143310671402</c:v>
                </c:pt>
                <c:pt idx="183">
                  <c:v>88.71296821806412</c:v>
                </c:pt>
                <c:pt idx="184">
                  <c:v>91.416737798461909</c:v>
                </c:pt>
                <c:pt idx="185">
                  <c:v>94.147249230315808</c:v>
                </c:pt>
                <c:pt idx="186">
                  <c:v>96.896162128148774</c:v>
                </c:pt>
                <c:pt idx="187">
                  <c:v>99.656269940991734</c:v>
                </c:pt>
                <c:pt idx="188">
                  <c:v>102.42191095443677</c:v>
                </c:pt>
                <c:pt idx="189">
                  <c:v>105.19092743312491</c:v>
                </c:pt>
                <c:pt idx="190">
                  <c:v>107.96077953861241</c:v>
                </c:pt>
                <c:pt idx="191">
                  <c:v>110.73529037368351</c:v>
                </c:pt>
                <c:pt idx="192">
                  <c:v>113.51460452875261</c:v>
                </c:pt>
                <c:pt idx="193">
                  <c:v>116.29547014056098</c:v>
                </c:pt>
                <c:pt idx="194">
                  <c:v>75.83239595662117</c:v>
                </c:pt>
                <c:pt idx="195">
                  <c:v>75.90838155909789</c:v>
                </c:pt>
                <c:pt idx="196">
                  <c:v>77.543651901843759</c:v>
                </c:pt>
                <c:pt idx="197">
                  <c:v>79.227964875046652</c:v>
                </c:pt>
                <c:pt idx="198">
                  <c:v>81.316444949943531</c:v>
                </c:pt>
                <c:pt idx="199">
                  <c:v>83.623156904229688</c:v>
                </c:pt>
                <c:pt idx="200">
                  <c:v>86.060569962419223</c:v>
                </c:pt>
                <c:pt idx="201">
                  <c:v>88.625484569464476</c:v>
                </c:pt>
                <c:pt idx="202">
                  <c:v>91.262783683177091</c:v>
                </c:pt>
                <c:pt idx="203">
                  <c:v>93.937721354985655</c:v>
                </c:pt>
                <c:pt idx="204">
                  <c:v>96.654845547230011</c:v>
                </c:pt>
                <c:pt idx="205">
                  <c:v>99.395907962761328</c:v>
                </c:pt>
                <c:pt idx="206">
                  <c:v>102.14798131171919</c:v>
                </c:pt>
                <c:pt idx="207">
                  <c:v>104.90223604821051</c:v>
                </c:pt>
                <c:pt idx="208">
                  <c:v>107.66199467237459</c:v>
                </c:pt>
                <c:pt idx="209">
                  <c:v>110.42306702785048</c:v>
                </c:pt>
                <c:pt idx="210">
                  <c:v>113.18693857955503</c:v>
                </c:pt>
                <c:pt idx="211">
                  <c:v>115.95605501286288</c:v>
                </c:pt>
                <c:pt idx="212">
                  <c:v>118.7291455659597</c:v>
                </c:pt>
                <c:pt idx="213">
                  <c:v>121.50167115661328</c:v>
                </c:pt>
                <c:pt idx="214">
                  <c:v>80.758321735877416</c:v>
                </c:pt>
                <c:pt idx="215">
                  <c:v>80.851641584282731</c:v>
                </c:pt>
                <c:pt idx="216">
                  <c:v>82.617799062840504</c:v>
                </c:pt>
                <c:pt idx="217">
                  <c:v>84.368000637250887</c:v>
                </c:pt>
                <c:pt idx="218">
                  <c:v>86.52739008510278</c:v>
                </c:pt>
                <c:pt idx="219">
                  <c:v>88.836375265877592</c:v>
                </c:pt>
                <c:pt idx="220">
                  <c:v>91.291272870151857</c:v>
                </c:pt>
                <c:pt idx="221">
                  <c:v>93.874040953303009</c:v>
                </c:pt>
                <c:pt idx="222">
                  <c:v>96.513178911510323</c:v>
                </c:pt>
                <c:pt idx="223">
                  <c:v>99.202515806318345</c:v>
                </c:pt>
                <c:pt idx="224">
                  <c:v>101.92810314403988</c:v>
                </c:pt>
                <c:pt idx="225">
                  <c:v>104.67260926721431</c:v>
                </c:pt>
                <c:pt idx="226">
                  <c:v>107.41710293158641</c:v>
                </c:pt>
                <c:pt idx="227">
                  <c:v>110.16671053043036</c:v>
                </c:pt>
                <c:pt idx="228">
                  <c:v>112.9201137117897</c:v>
                </c:pt>
                <c:pt idx="229">
                  <c:v>115.67477399690776</c:v>
                </c:pt>
                <c:pt idx="230">
                  <c:v>118.43171128168454</c:v>
                </c:pt>
                <c:pt idx="231">
                  <c:v>121.19384552423078</c:v>
                </c:pt>
                <c:pt idx="232">
                  <c:v>123.96086005314243</c:v>
                </c:pt>
                <c:pt idx="233">
                  <c:v>126.72762668046698</c:v>
                </c:pt>
                <c:pt idx="234">
                  <c:v>85.825379730623126</c:v>
                </c:pt>
                <c:pt idx="235">
                  <c:v>85.924988751438192</c:v>
                </c:pt>
                <c:pt idx="236">
                  <c:v>87.809690825188355</c:v>
                </c:pt>
                <c:pt idx="237">
                  <c:v>89.590082642091701</c:v>
                </c:pt>
                <c:pt idx="238">
                  <c:v>91.770444245015568</c:v>
                </c:pt>
                <c:pt idx="239">
                  <c:v>94.081548219100924</c:v>
                </c:pt>
                <c:pt idx="240">
                  <c:v>96.555490098330651</c:v>
                </c:pt>
                <c:pt idx="241">
                  <c:v>99.146398026011482</c:v>
                </c:pt>
                <c:pt idx="242">
                  <c:v>101.7930949072604</c:v>
                </c:pt>
                <c:pt idx="243">
                  <c:v>104.49623494216081</c:v>
                </c:pt>
                <c:pt idx="244">
                  <c:v>107.2276430357937</c:v>
                </c:pt>
                <c:pt idx="245">
                  <c:v>109.9670677671071</c:v>
                </c:pt>
                <c:pt idx="246">
                  <c:v>112.70619053732445</c:v>
                </c:pt>
                <c:pt idx="247">
                  <c:v>115.45118937201623</c:v>
                </c:pt>
                <c:pt idx="248">
                  <c:v>118.19840539301747</c:v>
                </c:pt>
                <c:pt idx="249">
                  <c:v>120.94848711261993</c:v>
                </c:pt>
                <c:pt idx="250">
                  <c:v>123.7010078917824</c:v>
                </c:pt>
                <c:pt idx="251">
                  <c:v>126.45993625571799</c:v>
                </c:pt>
                <c:pt idx="252">
                  <c:v>129.22208990174593</c:v>
                </c:pt>
                <c:pt idx="253">
                  <c:v>131.9858596075027</c:v>
                </c:pt>
                <c:pt idx="254">
                  <c:v>91.38968250663288</c:v>
                </c:pt>
                <c:pt idx="255">
                  <c:v>91.50227656654144</c:v>
                </c:pt>
                <c:pt idx="256">
                  <c:v>93.452591370829182</c:v>
                </c:pt>
                <c:pt idx="257">
                  <c:v>95.241934515202928</c:v>
                </c:pt>
                <c:pt idx="258">
                  <c:v>97.438146058561728</c:v>
                </c:pt>
                <c:pt idx="259">
                  <c:v>99.752337151262736</c:v>
                </c:pt>
                <c:pt idx="260">
                  <c:v>102.24999815521939</c:v>
                </c:pt>
                <c:pt idx="261">
                  <c:v>104.84822416814235</c:v>
                </c:pt>
                <c:pt idx="262">
                  <c:v>107.50830424635922</c:v>
                </c:pt>
                <c:pt idx="263">
                  <c:v>110.21989686914367</c:v>
                </c:pt>
                <c:pt idx="264">
                  <c:v>112.94702096015664</c:v>
                </c:pt>
                <c:pt idx="265">
                  <c:v>115.67910906606238</c:v>
                </c:pt>
                <c:pt idx="266">
                  <c:v>118.41511597262578</c:v>
                </c:pt>
                <c:pt idx="267">
                  <c:v>121.15584910253894</c:v>
                </c:pt>
                <c:pt idx="268">
                  <c:v>123.89967697922793</c:v>
                </c:pt>
                <c:pt idx="269">
                  <c:v>126.64404524073434</c:v>
                </c:pt>
                <c:pt idx="270">
                  <c:v>129.39278127589941</c:v>
                </c:pt>
                <c:pt idx="271">
                  <c:v>132.04465046425847</c:v>
                </c:pt>
                <c:pt idx="272">
                  <c:v>134.80194370711732</c:v>
                </c:pt>
                <c:pt idx="273">
                  <c:v>137.56176367272855</c:v>
                </c:pt>
                <c:pt idx="274">
                  <c:v>96.614346602847704</c:v>
                </c:pt>
                <c:pt idx="275">
                  <c:v>96.739501365912801</c:v>
                </c:pt>
                <c:pt idx="276">
                  <c:v>98.715980846945229</c:v>
                </c:pt>
                <c:pt idx="277">
                  <c:v>100.51652087054923</c:v>
                </c:pt>
                <c:pt idx="278">
                  <c:v>102.70961877195411</c:v>
                </c:pt>
                <c:pt idx="279">
                  <c:v>105.05631757488793</c:v>
                </c:pt>
                <c:pt idx="280">
                  <c:v>107.5687050261203</c:v>
                </c:pt>
                <c:pt idx="281">
                  <c:v>110.18044806319172</c:v>
                </c:pt>
                <c:pt idx="282">
                  <c:v>112.85127019349721</c:v>
                </c:pt>
                <c:pt idx="283">
                  <c:v>115.56247938737201</c:v>
                </c:pt>
                <c:pt idx="284">
                  <c:v>118.28693825548116</c:v>
                </c:pt>
                <c:pt idx="285">
                  <c:v>121.01448186422704</c:v>
                </c:pt>
                <c:pt idx="286">
                  <c:v>123.64365424499339</c:v>
                </c:pt>
                <c:pt idx="287">
                  <c:v>126.38234930225137</c:v>
                </c:pt>
                <c:pt idx="288">
                  <c:v>129.12191067770814</c:v>
                </c:pt>
                <c:pt idx="289">
                  <c:v>131.86215156681877</c:v>
                </c:pt>
                <c:pt idx="290">
                  <c:v>134.60693630519921</c:v>
                </c:pt>
                <c:pt idx="291">
                  <c:v>137.35906439069316</c:v>
                </c:pt>
                <c:pt idx="292">
                  <c:v>140.11475212405617</c:v>
                </c:pt>
                <c:pt idx="293">
                  <c:v>142.87353204592276</c:v>
                </c:pt>
                <c:pt idx="294">
                  <c:v>101.85847860945439</c:v>
                </c:pt>
                <c:pt idx="295">
                  <c:v>101.99789313109022</c:v>
                </c:pt>
                <c:pt idx="296">
                  <c:v>103.9918163697499</c:v>
                </c:pt>
                <c:pt idx="297">
                  <c:v>105.80391372859867</c:v>
                </c:pt>
                <c:pt idx="298">
                  <c:v>108.00555101333339</c:v>
                </c:pt>
                <c:pt idx="299">
                  <c:v>110.38472830342853</c:v>
                </c:pt>
                <c:pt idx="300">
                  <c:v>112.90750971306625</c:v>
                </c:pt>
                <c:pt idx="301">
                  <c:v>115.5305294220763</c:v>
                </c:pt>
                <c:pt idx="302">
                  <c:v>118.2016430282068</c:v>
                </c:pt>
                <c:pt idx="303">
                  <c:v>120.80525630663377</c:v>
                </c:pt>
                <c:pt idx="304">
                  <c:v>123.52576116546069</c:v>
                </c:pt>
                <c:pt idx="305">
                  <c:v>126.24978571711939</c:v>
                </c:pt>
                <c:pt idx="306">
                  <c:v>128.98046579652265</c:v>
                </c:pt>
                <c:pt idx="307">
                  <c:v>131.71462691504647</c:v>
                </c:pt>
                <c:pt idx="308">
                  <c:v>134.44916673866879</c:v>
                </c:pt>
                <c:pt idx="309">
                  <c:v>137.18575713396092</c:v>
                </c:pt>
                <c:pt idx="310">
                  <c:v>139.92713059638132</c:v>
                </c:pt>
                <c:pt idx="311">
                  <c:v>142.6767646474845</c:v>
                </c:pt>
                <c:pt idx="312">
                  <c:v>145.42662603097335</c:v>
                </c:pt>
                <c:pt idx="313">
                  <c:v>148.18404005561513</c:v>
                </c:pt>
                <c:pt idx="314">
                  <c:v>107.14596785401162</c:v>
                </c:pt>
                <c:pt idx="315">
                  <c:v>107.27782961616774</c:v>
                </c:pt>
                <c:pt idx="316">
                  <c:v>109.28340416195657</c:v>
                </c:pt>
                <c:pt idx="317">
                  <c:v>111.10324923706257</c:v>
                </c:pt>
                <c:pt idx="318">
                  <c:v>113.33950722349088</c:v>
                </c:pt>
                <c:pt idx="319">
                  <c:v>115.73073384604551</c:v>
                </c:pt>
                <c:pt idx="320">
                  <c:v>118.2563650000661</c:v>
                </c:pt>
                <c:pt idx="321">
                  <c:v>120.87755801416979</c:v>
                </c:pt>
                <c:pt idx="322">
                  <c:v>123.44359167779467</c:v>
                </c:pt>
                <c:pt idx="323">
                  <c:v>126.15125019654148</c:v>
                </c:pt>
                <c:pt idx="324">
                  <c:v>128.86707250748992</c:v>
                </c:pt>
                <c:pt idx="325">
                  <c:v>131.58703136212696</c:v>
                </c:pt>
                <c:pt idx="326">
                  <c:v>134.31421246437003</c:v>
                </c:pt>
                <c:pt idx="327">
                  <c:v>137.0364854184177</c:v>
                </c:pt>
                <c:pt idx="328">
                  <c:v>139.767383735501</c:v>
                </c:pt>
                <c:pt idx="329">
                  <c:v>142.50037281193346</c:v>
                </c:pt>
                <c:pt idx="330">
                  <c:v>145.24160834367646</c:v>
                </c:pt>
                <c:pt idx="331">
                  <c:v>147.99410163000476</c:v>
                </c:pt>
                <c:pt idx="332">
                  <c:v>150.7487792691029</c:v>
                </c:pt>
                <c:pt idx="333">
                  <c:v>153.50342632786715</c:v>
                </c:pt>
                <c:pt idx="334">
                  <c:v>112.47037206882797</c:v>
                </c:pt>
                <c:pt idx="335">
                  <c:v>112.60145853671706</c:v>
                </c:pt>
                <c:pt idx="336">
                  <c:v>114.58256970439703</c:v>
                </c:pt>
                <c:pt idx="337">
                  <c:v>116.42143920126914</c:v>
                </c:pt>
                <c:pt idx="338">
                  <c:v>118.68881432313867</c:v>
                </c:pt>
                <c:pt idx="339">
                  <c:v>121.07633955365938</c:v>
                </c:pt>
                <c:pt idx="340">
                  <c:v>123.49853132310113</c:v>
                </c:pt>
                <c:pt idx="341">
                  <c:v>126.11539307737644</c:v>
                </c:pt>
                <c:pt idx="342">
                  <c:v>128.78616318341022</c:v>
                </c:pt>
                <c:pt idx="343">
                  <c:v>131.49061964627927</c:v>
                </c:pt>
                <c:pt idx="344">
                  <c:v>134.20246655444004</c:v>
                </c:pt>
                <c:pt idx="345">
                  <c:v>136.91304872292093</c:v>
                </c:pt>
                <c:pt idx="346">
                  <c:v>139.63685389091512</c:v>
                </c:pt>
                <c:pt idx="347">
                  <c:v>142.36442242246409</c:v>
                </c:pt>
                <c:pt idx="348">
                  <c:v>145.09316110458406</c:v>
                </c:pt>
                <c:pt idx="349">
                  <c:v>147.82476392850486</c:v>
                </c:pt>
                <c:pt idx="350">
                  <c:v>150.56797100181745</c:v>
                </c:pt>
                <c:pt idx="351">
                  <c:v>153.31718699388676</c:v>
                </c:pt>
                <c:pt idx="352">
                  <c:v>156.06835612913528</c:v>
                </c:pt>
                <c:pt idx="353">
                  <c:v>158.82037275755596</c:v>
                </c:pt>
                <c:pt idx="354">
                  <c:v>117.81313663526319</c:v>
                </c:pt>
                <c:pt idx="355">
                  <c:v>117.93894172392126</c:v>
                </c:pt>
                <c:pt idx="356">
                  <c:v>119.88058951364425</c:v>
                </c:pt>
                <c:pt idx="357">
                  <c:v>121.77084065987111</c:v>
                </c:pt>
                <c:pt idx="358">
                  <c:v>124.0386592799786</c:v>
                </c:pt>
                <c:pt idx="359">
                  <c:v>126.3146938366385</c:v>
                </c:pt>
                <c:pt idx="360">
                  <c:v>128.84293653213066</c:v>
                </c:pt>
                <c:pt idx="361">
                  <c:v>131.45500597808228</c:v>
                </c:pt>
                <c:pt idx="362">
                  <c:v>134.12574661958092</c:v>
                </c:pt>
                <c:pt idx="363">
                  <c:v>136.81984020064439</c:v>
                </c:pt>
                <c:pt idx="364">
                  <c:v>139.52857105487647</c:v>
                </c:pt>
                <c:pt idx="365">
                  <c:v>142.24471602757248</c:v>
                </c:pt>
                <c:pt idx="366">
                  <c:v>144.9668358075694</c:v>
                </c:pt>
                <c:pt idx="367">
                  <c:v>147.68964456769635</c:v>
                </c:pt>
                <c:pt idx="368">
                  <c:v>150.41497237033883</c:v>
                </c:pt>
                <c:pt idx="369">
                  <c:v>153.15080292671666</c:v>
                </c:pt>
                <c:pt idx="370">
                  <c:v>155.89600467823516</c:v>
                </c:pt>
                <c:pt idx="371">
                  <c:v>158.6444239851341</c:v>
                </c:pt>
                <c:pt idx="372">
                  <c:v>161.39640330833598</c:v>
                </c:pt>
                <c:pt idx="373">
                  <c:v>164.14952304529476</c:v>
                </c:pt>
                <c:pt idx="374">
                  <c:v>123.17312912864624</c:v>
                </c:pt>
                <c:pt idx="375">
                  <c:v>123.29468284551741</c:v>
                </c:pt>
                <c:pt idx="376">
                  <c:v>125.216242277479</c:v>
                </c:pt>
                <c:pt idx="377">
                  <c:v>127.13429016255451</c:v>
                </c:pt>
                <c:pt idx="378">
                  <c:v>129.28849840272795</c:v>
                </c:pt>
                <c:pt idx="379">
                  <c:v>131.66111365465815</c:v>
                </c:pt>
                <c:pt idx="380">
                  <c:v>134.19372192060985</c:v>
                </c:pt>
                <c:pt idx="381">
                  <c:v>136.80584925665249</c:v>
                </c:pt>
                <c:pt idx="382">
                  <c:v>139.47145149736579</c:v>
                </c:pt>
                <c:pt idx="383">
                  <c:v>142.16963037631785</c:v>
                </c:pt>
                <c:pt idx="384">
                  <c:v>144.87595354117451</c:v>
                </c:pt>
                <c:pt idx="385">
                  <c:v>147.58967484526326</c:v>
                </c:pt>
                <c:pt idx="386">
                  <c:v>150.30849009516405</c:v>
                </c:pt>
                <c:pt idx="387">
                  <c:v>153.0283151155123</c:v>
                </c:pt>
                <c:pt idx="388">
                  <c:v>155.75931476608659</c:v>
                </c:pt>
                <c:pt idx="389">
                  <c:v>158.50151664063762</c:v>
                </c:pt>
                <c:pt idx="390">
                  <c:v>161.24538175773185</c:v>
                </c:pt>
                <c:pt idx="391">
                  <c:v>163.99192017936687</c:v>
                </c:pt>
                <c:pt idx="392">
                  <c:v>166.74145127397767</c:v>
                </c:pt>
                <c:pt idx="393">
                  <c:v>169.49412012709669</c:v>
                </c:pt>
                <c:pt idx="394">
                  <c:v>128.93301581127011</c:v>
                </c:pt>
                <c:pt idx="395">
                  <c:v>129.07106113147904</c:v>
                </c:pt>
                <c:pt idx="396">
                  <c:v>130.98464238178218</c:v>
                </c:pt>
                <c:pt idx="397">
                  <c:v>132.91243374310787</c:v>
                </c:pt>
                <c:pt idx="398">
                  <c:v>135.05738605928076</c:v>
                </c:pt>
                <c:pt idx="399">
                  <c:v>137.42619944159992</c:v>
                </c:pt>
                <c:pt idx="400">
                  <c:v>139.96383419601187</c:v>
                </c:pt>
                <c:pt idx="401">
                  <c:v>142.56776380516715</c:v>
                </c:pt>
                <c:pt idx="402">
                  <c:v>145.24132442215588</c:v>
                </c:pt>
                <c:pt idx="403">
                  <c:v>147.93614948534304</c:v>
                </c:pt>
                <c:pt idx="404">
                  <c:v>150.64128964741957</c:v>
                </c:pt>
                <c:pt idx="405">
                  <c:v>153.35384218286552</c:v>
                </c:pt>
                <c:pt idx="406">
                  <c:v>156.07116690582859</c:v>
                </c:pt>
                <c:pt idx="407">
                  <c:v>158.79811849466023</c:v>
                </c:pt>
                <c:pt idx="408">
                  <c:v>161.53205399240358</c:v>
                </c:pt>
                <c:pt idx="409">
                  <c:v>164.27120185845533</c:v>
                </c:pt>
                <c:pt idx="410">
                  <c:v>167.0130282734726</c:v>
                </c:pt>
                <c:pt idx="411">
                  <c:v>169.75733936486569</c:v>
                </c:pt>
                <c:pt idx="412">
                  <c:v>172.50603780650499</c:v>
                </c:pt>
                <c:pt idx="413">
                  <c:v>175.25647952229343</c:v>
                </c:pt>
                <c:pt idx="414">
                  <c:v>97.446592129202713</c:v>
                </c:pt>
                <c:pt idx="415">
                  <c:v>86.112169915225081</c:v>
                </c:pt>
                <c:pt idx="416">
                  <c:v>79.571148897002644</c:v>
                </c:pt>
                <c:pt idx="417">
                  <c:v>75.391050777996057</c:v>
                </c:pt>
                <c:pt idx="418">
                  <c:v>72.611159699754296</c:v>
                </c:pt>
                <c:pt idx="419">
                  <c:v>71.742593797658273</c:v>
                </c:pt>
                <c:pt idx="420">
                  <c:v>72.28878470501887</c:v>
                </c:pt>
                <c:pt idx="421">
                  <c:v>73.513727991078142</c:v>
                </c:pt>
                <c:pt idx="422">
                  <c:v>75.327267190609845</c:v>
                </c:pt>
                <c:pt idx="423">
                  <c:v>77.464975846304725</c:v>
                </c:pt>
                <c:pt idx="424">
                  <c:v>79.686368827708776</c:v>
                </c:pt>
                <c:pt idx="425">
                  <c:v>81.983589335270608</c:v>
                </c:pt>
                <c:pt idx="426">
                  <c:v>84.378216528760973</c:v>
                </c:pt>
                <c:pt idx="427">
                  <c:v>86.873977914709911</c:v>
                </c:pt>
                <c:pt idx="428">
                  <c:v>89.419301520032548</c:v>
                </c:pt>
                <c:pt idx="429">
                  <c:v>92.000258730097769</c:v>
                </c:pt>
                <c:pt idx="430">
                  <c:v>94.591622214507183</c:v>
                </c:pt>
                <c:pt idx="431">
                  <c:v>80.087052851596198</c:v>
                </c:pt>
                <c:pt idx="432">
                  <c:v>86.057324346706622</c:v>
                </c:pt>
                <c:pt idx="433">
                  <c:v>79.277547363744404</c:v>
                </c:pt>
                <c:pt idx="434">
                  <c:v>74.668347047669215</c:v>
                </c:pt>
                <c:pt idx="435">
                  <c:v>71.710267029468724</c:v>
                </c:pt>
                <c:pt idx="436">
                  <c:v>69.960822818937928</c:v>
                </c:pt>
                <c:pt idx="437">
                  <c:v>69.699634052539537</c:v>
                </c:pt>
                <c:pt idx="438">
                  <c:v>70.491329180919053</c:v>
                </c:pt>
                <c:pt idx="439">
                  <c:v>71.859467207488919</c:v>
                </c:pt>
                <c:pt idx="440">
                  <c:v>73.719440767280233</c:v>
                </c:pt>
                <c:pt idx="441">
                  <c:v>75.801574990006273</c:v>
                </c:pt>
                <c:pt idx="442">
                  <c:v>77.950939524810238</c:v>
                </c:pt>
                <c:pt idx="443">
                  <c:v>80.178161983237743</c:v>
                </c:pt>
                <c:pt idx="444">
                  <c:v>82.502596585191881</c:v>
                </c:pt>
                <c:pt idx="445">
                  <c:v>84.893925381300178</c:v>
                </c:pt>
                <c:pt idx="446">
                  <c:v>87.338605101263383</c:v>
                </c:pt>
                <c:pt idx="447">
                  <c:v>89.816837042824446</c:v>
                </c:pt>
                <c:pt idx="448">
                  <c:v>92.321441477012314</c:v>
                </c:pt>
                <c:pt idx="449">
                  <c:v>79.994163940144446</c:v>
                </c:pt>
                <c:pt idx="450">
                  <c:v>80.82846815035937</c:v>
                </c:pt>
                <c:pt idx="451">
                  <c:v>75.701086894381206</c:v>
                </c:pt>
                <c:pt idx="452">
                  <c:v>72.067176711217286</c:v>
                </c:pt>
                <c:pt idx="453">
                  <c:v>69.586433652769273</c:v>
                </c:pt>
                <c:pt idx="454">
                  <c:v>67.855116872773138</c:v>
                </c:pt>
                <c:pt idx="455">
                  <c:v>67.333194448756615</c:v>
                </c:pt>
                <c:pt idx="456">
                  <c:v>67.803757971008338</c:v>
                </c:pt>
                <c:pt idx="457">
                  <c:v>69.008278171392604</c:v>
                </c:pt>
                <c:pt idx="458">
                  <c:v>70.577427982488842</c:v>
                </c:pt>
                <c:pt idx="459">
                  <c:v>72.510281237511947</c:v>
                </c:pt>
                <c:pt idx="460">
                  <c:v>74.579297209914344</c:v>
                </c:pt>
                <c:pt idx="461">
                  <c:v>76.708396522097502</c:v>
                </c:pt>
                <c:pt idx="462">
                  <c:v>78.935752309020927</c:v>
                </c:pt>
                <c:pt idx="463">
                  <c:v>81.236169242641751</c:v>
                </c:pt>
                <c:pt idx="464">
                  <c:v>83.614557044471042</c:v>
                </c:pt>
                <c:pt idx="465">
                  <c:v>86.04094671164853</c:v>
                </c:pt>
                <c:pt idx="466">
                  <c:v>88.484104310074315</c:v>
                </c:pt>
                <c:pt idx="467">
                  <c:v>90.949871380471734</c:v>
                </c:pt>
                <c:pt idx="468">
                  <c:v>79.872118909731896</c:v>
                </c:pt>
                <c:pt idx="469">
                  <c:v>72.865429910997307</c:v>
                </c:pt>
                <c:pt idx="470">
                  <c:v>69.833435145849776</c:v>
                </c:pt>
                <c:pt idx="471">
                  <c:v>67.658974925119935</c:v>
                </c:pt>
                <c:pt idx="472">
                  <c:v>66.765232479049985</c:v>
                </c:pt>
                <c:pt idx="473">
                  <c:v>66.362394422024551</c:v>
                </c:pt>
                <c:pt idx="474">
                  <c:v>66.934014612373304</c:v>
                </c:pt>
                <c:pt idx="475">
                  <c:v>68.176182475393801</c:v>
                </c:pt>
                <c:pt idx="476">
                  <c:v>69.890277401648504</c:v>
                </c:pt>
                <c:pt idx="477">
                  <c:v>71.817239879288906</c:v>
                </c:pt>
                <c:pt idx="478">
                  <c:v>73.939185924430788</c:v>
                </c:pt>
                <c:pt idx="479">
                  <c:v>76.18081974325753</c:v>
                </c:pt>
                <c:pt idx="480">
                  <c:v>78.493681528232472</c:v>
                </c:pt>
                <c:pt idx="481">
                  <c:v>80.880371726572861</c:v>
                </c:pt>
                <c:pt idx="482">
                  <c:v>83.339300944655264</c:v>
                </c:pt>
                <c:pt idx="483">
                  <c:v>85.839978017513872</c:v>
                </c:pt>
                <c:pt idx="484">
                  <c:v>88.35322658446006</c:v>
                </c:pt>
                <c:pt idx="485">
                  <c:v>90.873728506358219</c:v>
                </c:pt>
                <c:pt idx="486">
                  <c:v>93.434721044635936</c:v>
                </c:pt>
                <c:pt idx="487">
                  <c:v>76.500386420962499</c:v>
                </c:pt>
                <c:pt idx="488">
                  <c:v>74.733024849973035</c:v>
                </c:pt>
                <c:pt idx="489">
                  <c:v>68.163160008554115</c:v>
                </c:pt>
                <c:pt idx="490">
                  <c:v>66.593715186399209</c:v>
                </c:pt>
                <c:pt idx="491">
                  <c:v>65.891470634920793</c:v>
                </c:pt>
                <c:pt idx="492">
                  <c:v>66.124657598358056</c:v>
                </c:pt>
                <c:pt idx="493">
                  <c:v>67.043971321381775</c:v>
                </c:pt>
                <c:pt idx="494">
                  <c:v>68.500327418456834</c:v>
                </c:pt>
                <c:pt idx="495">
                  <c:v>70.355649667681249</c:v>
                </c:pt>
                <c:pt idx="496">
                  <c:v>72.456672364701518</c:v>
                </c:pt>
                <c:pt idx="497">
                  <c:v>74.659408055717705</c:v>
                </c:pt>
                <c:pt idx="498">
                  <c:v>76.984634929887292</c:v>
                </c:pt>
                <c:pt idx="499">
                  <c:v>79.375324550360503</c:v>
                </c:pt>
                <c:pt idx="500">
                  <c:v>81.824432746588329</c:v>
                </c:pt>
                <c:pt idx="501">
                  <c:v>84.339853151546208</c:v>
                </c:pt>
                <c:pt idx="502">
                  <c:v>86.907625414206805</c:v>
                </c:pt>
                <c:pt idx="503">
                  <c:v>89.511057229548044</c:v>
                </c:pt>
                <c:pt idx="504">
                  <c:v>92.146179425004775</c:v>
                </c:pt>
                <c:pt idx="505">
                  <c:v>94.801171546801527</c:v>
                </c:pt>
                <c:pt idx="506">
                  <c:v>97.465698896448131</c:v>
                </c:pt>
                <c:pt idx="507">
                  <c:v>71.974526925423817</c:v>
                </c:pt>
                <c:pt idx="508">
                  <c:v>70.088168812835164</c:v>
                </c:pt>
                <c:pt idx="509">
                  <c:v>66.642006291173161</c:v>
                </c:pt>
                <c:pt idx="510">
                  <c:v>66.202726953246255</c:v>
                </c:pt>
                <c:pt idx="511">
                  <c:v>66.659199778993852</c:v>
                </c:pt>
                <c:pt idx="512">
                  <c:v>68.04248709365686</c:v>
                </c:pt>
                <c:pt idx="513">
                  <c:v>69.64634438614155</c:v>
                </c:pt>
                <c:pt idx="514">
                  <c:v>71.527509302415368</c:v>
                </c:pt>
                <c:pt idx="515">
                  <c:v>73.643677625920446</c:v>
                </c:pt>
                <c:pt idx="516">
                  <c:v>75.928236874191612</c:v>
                </c:pt>
                <c:pt idx="517">
                  <c:v>78.329662147136133</c:v>
                </c:pt>
                <c:pt idx="518">
                  <c:v>80.807247249048444</c:v>
                </c:pt>
                <c:pt idx="519">
                  <c:v>83.338154246278464</c:v>
                </c:pt>
                <c:pt idx="520">
                  <c:v>85.924748668930562</c:v>
                </c:pt>
                <c:pt idx="521">
                  <c:v>88.557849340276718</c:v>
                </c:pt>
                <c:pt idx="522">
                  <c:v>91.215802516895252</c:v>
                </c:pt>
                <c:pt idx="523">
                  <c:v>93.887291566142878</c:v>
                </c:pt>
                <c:pt idx="524">
                  <c:v>96.5723333911249</c:v>
                </c:pt>
                <c:pt idx="525">
                  <c:v>99.269369323963431</c:v>
                </c:pt>
                <c:pt idx="526">
                  <c:v>101.97119056292209</c:v>
                </c:pt>
                <c:pt idx="527">
                  <c:v>70.055703974789211</c:v>
                </c:pt>
                <c:pt idx="528">
                  <c:v>69.160407298548137</c:v>
                </c:pt>
                <c:pt idx="529">
                  <c:v>67.898375169817712</c:v>
                </c:pt>
                <c:pt idx="530">
                  <c:v>68.446813683527608</c:v>
                </c:pt>
                <c:pt idx="531">
                  <c:v>69.970625785255208</c:v>
                </c:pt>
                <c:pt idx="532">
                  <c:v>71.668021526484907</c:v>
                </c:pt>
                <c:pt idx="533">
                  <c:v>73.576885118579668</c:v>
                </c:pt>
                <c:pt idx="534">
                  <c:v>75.652963387848104</c:v>
                </c:pt>
                <c:pt idx="535">
                  <c:v>77.95386553679549</c:v>
                </c:pt>
                <c:pt idx="536">
                  <c:v>80.341482216802291</c:v>
                </c:pt>
                <c:pt idx="537">
                  <c:v>82.824265115476308</c:v>
                </c:pt>
                <c:pt idx="538">
                  <c:v>85.401885483234636</c:v>
                </c:pt>
                <c:pt idx="539">
                  <c:v>88.030647148144141</c:v>
                </c:pt>
                <c:pt idx="540">
                  <c:v>90.689194185838829</c:v>
                </c:pt>
                <c:pt idx="541">
                  <c:v>93.362961771367196</c:v>
                </c:pt>
                <c:pt idx="542">
                  <c:v>96.047407997815824</c:v>
                </c:pt>
                <c:pt idx="543">
                  <c:v>98.750552260849418</c:v>
                </c:pt>
                <c:pt idx="544">
                  <c:v>101.46539535616049</c:v>
                </c:pt>
                <c:pt idx="545">
                  <c:v>104.18467279070501</c:v>
                </c:pt>
                <c:pt idx="546">
                  <c:v>106.90605580200602</c:v>
                </c:pt>
                <c:pt idx="547">
                  <c:v>71.630247075713399</c:v>
                </c:pt>
                <c:pt idx="548">
                  <c:v>71.24556876613444</c:v>
                </c:pt>
                <c:pt idx="549">
                  <c:v>71.552671974396972</c:v>
                </c:pt>
                <c:pt idx="550">
                  <c:v>72.7483111222151</c:v>
                </c:pt>
                <c:pt idx="551">
                  <c:v>74.400405587634538</c:v>
                </c:pt>
                <c:pt idx="552">
                  <c:v>76.319739220232648</c:v>
                </c:pt>
                <c:pt idx="553">
                  <c:v>78.393643763553342</c:v>
                </c:pt>
                <c:pt idx="554">
                  <c:v>80.651319154512663</c:v>
                </c:pt>
                <c:pt idx="555">
                  <c:v>83.066935387465819</c:v>
                </c:pt>
                <c:pt idx="556">
                  <c:v>85.577419379830573</c:v>
                </c:pt>
                <c:pt idx="557">
                  <c:v>88.14686268663452</c:v>
                </c:pt>
                <c:pt idx="558">
                  <c:v>90.763351435226852</c:v>
                </c:pt>
                <c:pt idx="559">
                  <c:v>93.42982906199245</c:v>
                </c:pt>
                <c:pt idx="560">
                  <c:v>96.119001500480067</c:v>
                </c:pt>
                <c:pt idx="561">
                  <c:v>98.819939079364758</c:v>
                </c:pt>
                <c:pt idx="562">
                  <c:v>101.53236636094003</c:v>
                </c:pt>
                <c:pt idx="563">
                  <c:v>104.2497404007041</c:v>
                </c:pt>
                <c:pt idx="564">
                  <c:v>106.97057836127713</c:v>
                </c:pt>
                <c:pt idx="565">
                  <c:v>109.69520283966632</c:v>
                </c:pt>
                <c:pt idx="566">
                  <c:v>112.42118293404846</c:v>
                </c:pt>
                <c:pt idx="567">
                  <c:v>74.370749528712125</c:v>
                </c:pt>
                <c:pt idx="568">
                  <c:v>74.353616980675554</c:v>
                </c:pt>
                <c:pt idx="569">
                  <c:v>75.710292827940009</c:v>
                </c:pt>
                <c:pt idx="570">
                  <c:v>77.177904182723324</c:v>
                </c:pt>
                <c:pt idx="571">
                  <c:v>79.010387025954017</c:v>
                </c:pt>
                <c:pt idx="572">
                  <c:v>81.05124017498089</c:v>
                </c:pt>
                <c:pt idx="573">
                  <c:v>83.263140279866548</c:v>
                </c:pt>
                <c:pt idx="574">
                  <c:v>85.642633443087149</c:v>
                </c:pt>
                <c:pt idx="575">
                  <c:v>88.115964085305308</c:v>
                </c:pt>
                <c:pt idx="576">
                  <c:v>90.652963769300541</c:v>
                </c:pt>
                <c:pt idx="577">
                  <c:v>93.256267795496726</c:v>
                </c:pt>
                <c:pt idx="578">
                  <c:v>95.909030849875634</c:v>
                </c:pt>
                <c:pt idx="579">
                  <c:v>98.606082466915822</c:v>
                </c:pt>
                <c:pt idx="580">
                  <c:v>101.31763802345523</c:v>
                </c:pt>
                <c:pt idx="581">
                  <c:v>104.02977230873566</c:v>
                </c:pt>
                <c:pt idx="582">
                  <c:v>106.74581258412793</c:v>
                </c:pt>
                <c:pt idx="583">
                  <c:v>109.46562609972861</c:v>
                </c:pt>
                <c:pt idx="584">
                  <c:v>112.1871580843999</c:v>
                </c:pt>
                <c:pt idx="585">
                  <c:v>114.91136697000708</c:v>
                </c:pt>
                <c:pt idx="586">
                  <c:v>117.63600786970416</c:v>
                </c:pt>
                <c:pt idx="587">
                  <c:v>78.119594579282506</c:v>
                </c:pt>
                <c:pt idx="588">
                  <c:v>78.337314101617963</c:v>
                </c:pt>
                <c:pt idx="589">
                  <c:v>80.290223289265356</c:v>
                </c:pt>
                <c:pt idx="590">
                  <c:v>81.887899694311102</c:v>
                </c:pt>
                <c:pt idx="591">
                  <c:v>83.841371505791457</c:v>
                </c:pt>
                <c:pt idx="592">
                  <c:v>86.025995511164865</c:v>
                </c:pt>
                <c:pt idx="593">
                  <c:v>88.317656891079451</c:v>
                </c:pt>
                <c:pt idx="594">
                  <c:v>90.751426907985973</c:v>
                </c:pt>
                <c:pt idx="595">
                  <c:v>93.248035134758922</c:v>
                </c:pt>
                <c:pt idx="596">
                  <c:v>95.816185201362956</c:v>
                </c:pt>
                <c:pt idx="597">
                  <c:v>98.464167799006006</c:v>
                </c:pt>
                <c:pt idx="598">
                  <c:v>101.15873281204244</c:v>
                </c:pt>
                <c:pt idx="599">
                  <c:v>103.86672015351401</c:v>
                </c:pt>
                <c:pt idx="600">
                  <c:v>106.575508202588</c:v>
                </c:pt>
                <c:pt idx="601">
                  <c:v>109.28617036967182</c:v>
                </c:pt>
                <c:pt idx="602">
                  <c:v>112.00450964978489</c:v>
                </c:pt>
                <c:pt idx="603">
                  <c:v>114.72407977867095</c:v>
                </c:pt>
                <c:pt idx="604">
                  <c:v>117.44474729023467</c:v>
                </c:pt>
                <c:pt idx="605">
                  <c:v>120.16704481000198</c:v>
                </c:pt>
                <c:pt idx="606">
                  <c:v>122.88940172778129</c:v>
                </c:pt>
                <c:pt idx="607">
                  <c:v>82.491930988183356</c:v>
                </c:pt>
                <c:pt idx="608">
                  <c:v>82.819547381455919</c:v>
                </c:pt>
                <c:pt idx="609">
                  <c:v>85.018842850707728</c:v>
                </c:pt>
                <c:pt idx="610">
                  <c:v>86.804598057054164</c:v>
                </c:pt>
                <c:pt idx="611">
                  <c:v>88.898447061279086</c:v>
                </c:pt>
                <c:pt idx="612">
                  <c:v>91.124361187962933</c:v>
                </c:pt>
                <c:pt idx="613">
                  <c:v>93.485534173139854</c:v>
                </c:pt>
                <c:pt idx="614">
                  <c:v>95.926925035661952</c:v>
                </c:pt>
                <c:pt idx="615">
                  <c:v>98.459050120203244</c:v>
                </c:pt>
                <c:pt idx="616">
                  <c:v>101.07603328299726</c:v>
                </c:pt>
                <c:pt idx="617">
                  <c:v>103.74941901380802</c:v>
                </c:pt>
                <c:pt idx="618">
                  <c:v>106.44445432660616</c:v>
                </c:pt>
                <c:pt idx="619">
                  <c:v>109.15217698538551</c:v>
                </c:pt>
                <c:pt idx="620">
                  <c:v>111.8599750874376</c:v>
                </c:pt>
                <c:pt idx="621">
                  <c:v>114.57335296582372</c:v>
                </c:pt>
                <c:pt idx="622">
                  <c:v>117.28966628427246</c:v>
                </c:pt>
                <c:pt idx="623">
                  <c:v>120.00893488463457</c:v>
                </c:pt>
                <c:pt idx="624">
                  <c:v>122.73042866293633</c:v>
                </c:pt>
                <c:pt idx="625">
                  <c:v>125.45483564596185</c:v>
                </c:pt>
                <c:pt idx="626">
                  <c:v>128.17615669564978</c:v>
                </c:pt>
                <c:pt idx="627">
                  <c:v>87.036253673716089</c:v>
                </c:pt>
                <c:pt idx="628">
                  <c:v>87.458338063563289</c:v>
                </c:pt>
                <c:pt idx="629">
                  <c:v>89.976980503184734</c:v>
                </c:pt>
                <c:pt idx="630">
                  <c:v>91.894869485268643</c:v>
                </c:pt>
                <c:pt idx="631">
                  <c:v>94.033070564475025</c:v>
                </c:pt>
                <c:pt idx="632">
                  <c:v>96.298145654045811</c:v>
                </c:pt>
                <c:pt idx="633">
                  <c:v>98.677194867221189</c:v>
                </c:pt>
                <c:pt idx="634">
                  <c:v>101.16663589100274</c:v>
                </c:pt>
                <c:pt idx="635">
                  <c:v>103.73848112613216</c:v>
                </c:pt>
                <c:pt idx="636">
                  <c:v>106.37199997906949</c:v>
                </c:pt>
                <c:pt idx="637">
                  <c:v>109.04806356102527</c:v>
                </c:pt>
                <c:pt idx="638">
                  <c:v>111.74810927917622</c:v>
                </c:pt>
                <c:pt idx="639">
                  <c:v>114.45573353572819</c:v>
                </c:pt>
                <c:pt idx="640">
                  <c:v>117.16584581492047</c:v>
                </c:pt>
                <c:pt idx="641">
                  <c:v>119.87955208289033</c:v>
                </c:pt>
                <c:pt idx="642">
                  <c:v>122.57770823079727</c:v>
                </c:pt>
                <c:pt idx="643">
                  <c:v>125.10623144026476</c:v>
                </c:pt>
                <c:pt idx="644">
                  <c:v>127.82615010476485</c:v>
                </c:pt>
                <c:pt idx="645">
                  <c:v>130.546964542654</c:v>
                </c:pt>
                <c:pt idx="646">
                  <c:v>133.26541063608678</c:v>
                </c:pt>
                <c:pt idx="647">
                  <c:v>91.748932671010465</c:v>
                </c:pt>
                <c:pt idx="648">
                  <c:v>92.218736911234288</c:v>
                </c:pt>
                <c:pt idx="649">
                  <c:v>95.069021652172083</c:v>
                </c:pt>
                <c:pt idx="650">
                  <c:v>97.040473967302759</c:v>
                </c:pt>
                <c:pt idx="651">
                  <c:v>99.202850424420149</c:v>
                </c:pt>
                <c:pt idx="652">
                  <c:v>101.48886803039132</c:v>
                </c:pt>
                <c:pt idx="653">
                  <c:v>103.93379796273129</c:v>
                </c:pt>
                <c:pt idx="654">
                  <c:v>106.45954333422094</c:v>
                </c:pt>
                <c:pt idx="655">
                  <c:v>109.03804818141121</c:v>
                </c:pt>
                <c:pt idx="656">
                  <c:v>111.66423492709912</c:v>
                </c:pt>
                <c:pt idx="657">
                  <c:v>114.15420075344642</c:v>
                </c:pt>
                <c:pt idx="658">
                  <c:v>116.85326963384537</c:v>
                </c:pt>
                <c:pt idx="659">
                  <c:v>119.56151054797226</c:v>
                </c:pt>
                <c:pt idx="660">
                  <c:v>122.27192216372305</c:v>
                </c:pt>
                <c:pt idx="661">
                  <c:v>124.98371093722233</c:v>
                </c:pt>
                <c:pt idx="662">
                  <c:v>127.6984052528306</c:v>
                </c:pt>
                <c:pt idx="663">
                  <c:v>130.41409187350996</c:v>
                </c:pt>
                <c:pt idx="664">
                  <c:v>133.13186132797534</c:v>
                </c:pt>
                <c:pt idx="665">
                  <c:v>135.85215495023303</c:v>
                </c:pt>
                <c:pt idx="666">
                  <c:v>138.56940048375742</c:v>
                </c:pt>
                <c:pt idx="667">
                  <c:v>96.947595506174181</c:v>
                </c:pt>
                <c:pt idx="668">
                  <c:v>97.503245705104959</c:v>
                </c:pt>
                <c:pt idx="669">
                  <c:v>100.6337276754781</c:v>
                </c:pt>
                <c:pt idx="670">
                  <c:v>102.59604208010026</c:v>
                </c:pt>
                <c:pt idx="671">
                  <c:v>104.79999243400076</c:v>
                </c:pt>
                <c:pt idx="672">
                  <c:v>107.13706751131107</c:v>
                </c:pt>
                <c:pt idx="673">
                  <c:v>109.43113881329433</c:v>
                </c:pt>
                <c:pt idx="674">
                  <c:v>111.96210254989786</c:v>
                </c:pt>
                <c:pt idx="675">
                  <c:v>114.54776350924951</c:v>
                </c:pt>
                <c:pt idx="676">
                  <c:v>117.20284452540926</c:v>
                </c:pt>
                <c:pt idx="677">
                  <c:v>119.88434585031204</c:v>
                </c:pt>
                <c:pt idx="678">
                  <c:v>122.57942013030535</c:v>
                </c:pt>
                <c:pt idx="679">
                  <c:v>125.28663578058665</c:v>
                </c:pt>
                <c:pt idx="680">
                  <c:v>127.99668031538376</c:v>
                </c:pt>
                <c:pt idx="681">
                  <c:v>130.7068771053975</c:v>
                </c:pt>
                <c:pt idx="682">
                  <c:v>133.41943532774107</c:v>
                </c:pt>
                <c:pt idx="683">
                  <c:v>136.13415181991306</c:v>
                </c:pt>
                <c:pt idx="684">
                  <c:v>138.85108779074574</c:v>
                </c:pt>
                <c:pt idx="685">
                  <c:v>141.56614313134406</c:v>
                </c:pt>
                <c:pt idx="686">
                  <c:v>144.28273093106858</c:v>
                </c:pt>
                <c:pt idx="687">
                  <c:v>101.9384811880342</c:v>
                </c:pt>
                <c:pt idx="688">
                  <c:v>102.57466679537492</c:v>
                </c:pt>
                <c:pt idx="689">
                  <c:v>105.79900100351971</c:v>
                </c:pt>
                <c:pt idx="690">
                  <c:v>107.80973550791124</c:v>
                </c:pt>
                <c:pt idx="691">
                  <c:v>109.83589211836602</c:v>
                </c:pt>
                <c:pt idx="692">
                  <c:v>112.25600146489991</c:v>
                </c:pt>
                <c:pt idx="693">
                  <c:v>114.74207681601099</c:v>
                </c:pt>
                <c:pt idx="694">
                  <c:v>117.27442709283854</c:v>
                </c:pt>
                <c:pt idx="695">
                  <c:v>119.8711706427256</c:v>
                </c:pt>
                <c:pt idx="696">
                  <c:v>122.52836726967629</c:v>
                </c:pt>
                <c:pt idx="697">
                  <c:v>125.21104821853314</c:v>
                </c:pt>
                <c:pt idx="698">
                  <c:v>127.90456015253652</c:v>
                </c:pt>
                <c:pt idx="699">
                  <c:v>130.61150057030764</c:v>
                </c:pt>
                <c:pt idx="700">
                  <c:v>133.31763869690522</c:v>
                </c:pt>
                <c:pt idx="701">
                  <c:v>136.02539775569181</c:v>
                </c:pt>
                <c:pt idx="702">
                  <c:v>138.73551274670703</c:v>
                </c:pt>
                <c:pt idx="703">
                  <c:v>141.44822238741551</c:v>
                </c:pt>
                <c:pt idx="704">
                  <c:v>144.16309931470306</c:v>
                </c:pt>
                <c:pt idx="705">
                  <c:v>146.8838368764001</c:v>
                </c:pt>
                <c:pt idx="706">
                  <c:v>149.60718740731988</c:v>
                </c:pt>
                <c:pt idx="707">
                  <c:v>107.0310281424748</c:v>
                </c:pt>
                <c:pt idx="708">
                  <c:v>107.70459763277628</c:v>
                </c:pt>
                <c:pt idx="709">
                  <c:v>110.98651594532548</c:v>
                </c:pt>
                <c:pt idx="710">
                  <c:v>113.04999033379961</c:v>
                </c:pt>
                <c:pt idx="711">
                  <c:v>115.12482859625204</c:v>
                </c:pt>
                <c:pt idx="712">
                  <c:v>117.56342327019097</c:v>
                </c:pt>
                <c:pt idx="713">
                  <c:v>120.04733045030689</c:v>
                </c:pt>
                <c:pt idx="714">
                  <c:v>122.58710804676082</c:v>
                </c:pt>
                <c:pt idx="715">
                  <c:v>125.19462772608695</c:v>
                </c:pt>
                <c:pt idx="716">
                  <c:v>127.85206102261589</c:v>
                </c:pt>
                <c:pt idx="717">
                  <c:v>130.53273140838257</c:v>
                </c:pt>
                <c:pt idx="718">
                  <c:v>133.22513586067572</c:v>
                </c:pt>
                <c:pt idx="719">
                  <c:v>135.93004011333696</c:v>
                </c:pt>
                <c:pt idx="720">
                  <c:v>138.63501643786338</c:v>
                </c:pt>
                <c:pt idx="721">
                  <c:v>141.34209195807875</c:v>
                </c:pt>
                <c:pt idx="722">
                  <c:v>144.0514724635062</c:v>
                </c:pt>
                <c:pt idx="723">
                  <c:v>146.76826997154598</c:v>
                </c:pt>
                <c:pt idx="724">
                  <c:v>149.49249840344842</c:v>
                </c:pt>
                <c:pt idx="725">
                  <c:v>152.21712062359603</c:v>
                </c:pt>
                <c:pt idx="726">
                  <c:v>154.94009891384906</c:v>
                </c:pt>
                <c:pt idx="727">
                  <c:v>112.16957392966525</c:v>
                </c:pt>
                <c:pt idx="728">
                  <c:v>112.85130039718652</c:v>
                </c:pt>
                <c:pt idx="729">
                  <c:v>116.21281139400151</c:v>
                </c:pt>
                <c:pt idx="730">
                  <c:v>118.1041487244112</c:v>
                </c:pt>
                <c:pt idx="731">
                  <c:v>120.43275838221525</c:v>
                </c:pt>
                <c:pt idx="732">
                  <c:v>122.87586230498981</c:v>
                </c:pt>
                <c:pt idx="733">
                  <c:v>125.35825585602458</c:v>
                </c:pt>
                <c:pt idx="734">
                  <c:v>127.90580680571377</c:v>
                </c:pt>
                <c:pt idx="735">
                  <c:v>130.52083352045034</c:v>
                </c:pt>
                <c:pt idx="736">
                  <c:v>133.17870737035753</c:v>
                </c:pt>
                <c:pt idx="737">
                  <c:v>135.85635962247085</c:v>
                </c:pt>
                <c:pt idx="738">
                  <c:v>138.54786181246911</c:v>
                </c:pt>
                <c:pt idx="739">
                  <c:v>141.25291480395717</c:v>
                </c:pt>
                <c:pt idx="740">
                  <c:v>143.95703497328731</c:v>
                </c:pt>
                <c:pt idx="741">
                  <c:v>146.66433047614473</c:v>
                </c:pt>
                <c:pt idx="742">
                  <c:v>149.38101464723829</c:v>
                </c:pt>
                <c:pt idx="743">
                  <c:v>152.10498586514103</c:v>
                </c:pt>
                <c:pt idx="744">
                  <c:v>154.82993077194814</c:v>
                </c:pt>
                <c:pt idx="745">
                  <c:v>157.55334845338444</c:v>
                </c:pt>
                <c:pt idx="746">
                  <c:v>160.27462381013117</c:v>
                </c:pt>
                <c:pt idx="747">
                  <c:v>117.33157097431626</c:v>
                </c:pt>
                <c:pt idx="748">
                  <c:v>118.01274907146437</c:v>
                </c:pt>
                <c:pt idx="749">
                  <c:v>121.46289955032452</c:v>
                </c:pt>
                <c:pt idx="750">
                  <c:v>123.37871604943976</c:v>
                </c:pt>
                <c:pt idx="751">
                  <c:v>125.74330565380592</c:v>
                </c:pt>
                <c:pt idx="752">
                  <c:v>128.18295802925934</c:v>
                </c:pt>
                <c:pt idx="753">
                  <c:v>130.66720998207833</c:v>
                </c:pt>
                <c:pt idx="754">
                  <c:v>133.22957348607758</c:v>
                </c:pt>
                <c:pt idx="755">
                  <c:v>135.84729955168362</c:v>
                </c:pt>
                <c:pt idx="756">
                  <c:v>138.50429306689978</c:v>
                </c:pt>
                <c:pt idx="757">
                  <c:v>141.18282687442172</c:v>
                </c:pt>
                <c:pt idx="758">
                  <c:v>143.87492335689402</c:v>
                </c:pt>
                <c:pt idx="759">
                  <c:v>146.57893905259178</c:v>
                </c:pt>
                <c:pt idx="760">
                  <c:v>149.28927632457757</c:v>
                </c:pt>
                <c:pt idx="761">
                  <c:v>152.00571132565585</c:v>
                </c:pt>
                <c:pt idx="762">
                  <c:v>154.72701381694597</c:v>
                </c:pt>
                <c:pt idx="763">
                  <c:v>157.44958485334121</c:v>
                </c:pt>
                <c:pt idx="764">
                  <c:v>160.17256049307841</c:v>
                </c:pt>
                <c:pt idx="765">
                  <c:v>162.89542638195383</c:v>
                </c:pt>
                <c:pt idx="766">
                  <c:v>165.61916788760647</c:v>
                </c:pt>
                <c:pt idx="767">
                  <c:v>122.53189242053369</c:v>
                </c:pt>
                <c:pt idx="768">
                  <c:v>123.21552831876311</c:v>
                </c:pt>
                <c:pt idx="769">
                  <c:v>126.72506555606964</c:v>
                </c:pt>
                <c:pt idx="770">
                  <c:v>128.68763770229214</c:v>
                </c:pt>
                <c:pt idx="771">
                  <c:v>131.05746805621973</c:v>
                </c:pt>
                <c:pt idx="772">
                  <c:v>133.48772072801137</c:v>
                </c:pt>
                <c:pt idx="773">
                  <c:v>135.98313118635457</c:v>
                </c:pt>
                <c:pt idx="774">
                  <c:v>138.55908316146053</c:v>
                </c:pt>
                <c:pt idx="775">
                  <c:v>141.17743315132725</c:v>
                </c:pt>
                <c:pt idx="776">
                  <c:v>143.83481121382513</c:v>
                </c:pt>
                <c:pt idx="777">
                  <c:v>146.51094157534632</c:v>
                </c:pt>
                <c:pt idx="778">
                  <c:v>149.20666203985974</c:v>
                </c:pt>
                <c:pt idx="779">
                  <c:v>151.92095220931537</c:v>
                </c:pt>
                <c:pt idx="780">
                  <c:v>154.63538757862287</c:v>
                </c:pt>
                <c:pt idx="781">
                  <c:v>157.35239146669579</c:v>
                </c:pt>
                <c:pt idx="782">
                  <c:v>160.0710577001191</c:v>
                </c:pt>
                <c:pt idx="783">
                  <c:v>162.79173974894931</c:v>
                </c:pt>
                <c:pt idx="784">
                  <c:v>165.51669555005984</c:v>
                </c:pt>
                <c:pt idx="785">
                  <c:v>168.24045599564525</c:v>
                </c:pt>
                <c:pt idx="786">
                  <c:v>170.96523755007703</c:v>
                </c:pt>
                <c:pt idx="787">
                  <c:v>127.74016012365205</c:v>
                </c:pt>
                <c:pt idx="788">
                  <c:v>128.44011373973044</c:v>
                </c:pt>
                <c:pt idx="789">
                  <c:v>132.02134967575503</c:v>
                </c:pt>
                <c:pt idx="790">
                  <c:v>134.00286785507919</c:v>
                </c:pt>
                <c:pt idx="791">
                  <c:v>136.37455588099235</c:v>
                </c:pt>
                <c:pt idx="792">
                  <c:v>138.79812134204397</c:v>
                </c:pt>
                <c:pt idx="793">
                  <c:v>141.31198841061394</c:v>
                </c:pt>
                <c:pt idx="794">
                  <c:v>143.89693955439807</c:v>
                </c:pt>
                <c:pt idx="795">
                  <c:v>146.51615135127676</c:v>
                </c:pt>
                <c:pt idx="796">
                  <c:v>149.17796458883592</c:v>
                </c:pt>
                <c:pt idx="797">
                  <c:v>151.85885377579442</c:v>
                </c:pt>
                <c:pt idx="798">
                  <c:v>154.55961749463097</c:v>
                </c:pt>
                <c:pt idx="799">
                  <c:v>157.27320485487584</c:v>
                </c:pt>
                <c:pt idx="800">
                  <c:v>159.98855659636604</c:v>
                </c:pt>
                <c:pt idx="801">
                  <c:v>162.7047648136045</c:v>
                </c:pt>
                <c:pt idx="802">
                  <c:v>165.42354839388787</c:v>
                </c:pt>
                <c:pt idx="803">
                  <c:v>168.14711871469461</c:v>
                </c:pt>
                <c:pt idx="804">
                  <c:v>170.87149519186076</c:v>
                </c:pt>
                <c:pt idx="805">
                  <c:v>173.59586405043535</c:v>
                </c:pt>
                <c:pt idx="806">
                  <c:v>176.32696504298022</c:v>
                </c:pt>
                <c:pt idx="807">
                  <c:v>133.37988435019722</c:v>
                </c:pt>
                <c:pt idx="808">
                  <c:v>134.09510336595091</c:v>
                </c:pt>
                <c:pt idx="809">
                  <c:v>137.74645444074818</c:v>
                </c:pt>
                <c:pt idx="810">
                  <c:v>139.74299305054311</c:v>
                </c:pt>
                <c:pt idx="811">
                  <c:v>142.10375517704358</c:v>
                </c:pt>
                <c:pt idx="812">
                  <c:v>144.52313265792824</c:v>
                </c:pt>
                <c:pt idx="813">
                  <c:v>147.0563985093186</c:v>
                </c:pt>
                <c:pt idx="814">
                  <c:v>149.64653661035467</c:v>
                </c:pt>
                <c:pt idx="815">
                  <c:v>152.267222668432</c:v>
                </c:pt>
                <c:pt idx="816">
                  <c:v>154.93887134770301</c:v>
                </c:pt>
                <c:pt idx="817">
                  <c:v>157.62333931748449</c:v>
                </c:pt>
                <c:pt idx="818">
                  <c:v>160.32582115891358</c:v>
                </c:pt>
                <c:pt idx="819">
                  <c:v>163.04055496202844</c:v>
                </c:pt>
                <c:pt idx="820">
                  <c:v>165.75521009530303</c:v>
                </c:pt>
                <c:pt idx="821">
                  <c:v>168.47127531756402</c:v>
                </c:pt>
                <c:pt idx="822">
                  <c:v>171.19272484626458</c:v>
                </c:pt>
                <c:pt idx="823">
                  <c:v>173.91436260896819</c:v>
                </c:pt>
                <c:pt idx="824">
                  <c:v>176.6392939512433</c:v>
                </c:pt>
                <c:pt idx="825">
                  <c:v>179.36998030514431</c:v>
                </c:pt>
                <c:pt idx="826">
                  <c:v>182.10264628346121</c:v>
                </c:pt>
                <c:pt idx="827">
                  <c:v>124.26725545699935</c:v>
                </c:pt>
                <c:pt idx="828">
                  <c:v>108.62731632324127</c:v>
                </c:pt>
                <c:pt idx="829">
                  <c:v>98.995649139611942</c:v>
                </c:pt>
                <c:pt idx="830">
                  <c:v>92.124676310667368</c:v>
                </c:pt>
                <c:pt idx="831">
                  <c:v>87.432967970087375</c:v>
                </c:pt>
                <c:pt idx="832">
                  <c:v>83.60358546410545</c:v>
                </c:pt>
                <c:pt idx="833">
                  <c:v>81.406264447143343</c:v>
                </c:pt>
                <c:pt idx="834">
                  <c:v>80.66835048859167</c:v>
                </c:pt>
                <c:pt idx="835">
                  <c:v>80.87832550912016</c:v>
                </c:pt>
                <c:pt idx="836">
                  <c:v>81.614929155398613</c:v>
                </c:pt>
                <c:pt idx="837">
                  <c:v>82.756415287670634</c:v>
                </c:pt>
                <c:pt idx="838">
                  <c:v>84.290341555004829</c:v>
                </c:pt>
                <c:pt idx="839">
                  <c:v>86.085803754733476</c:v>
                </c:pt>
                <c:pt idx="840">
                  <c:v>88.01921552985749</c:v>
                </c:pt>
                <c:pt idx="841">
                  <c:v>90.014782109440077</c:v>
                </c:pt>
                <c:pt idx="842">
                  <c:v>92.00163216460372</c:v>
                </c:pt>
                <c:pt idx="843">
                  <c:v>94.090072841749503</c:v>
                </c:pt>
                <c:pt idx="844">
                  <c:v>99.355515331942755</c:v>
                </c:pt>
                <c:pt idx="845">
                  <c:v>107.94691691172491</c:v>
                </c:pt>
                <c:pt idx="846">
                  <c:v>98.296315678152865</c:v>
                </c:pt>
                <c:pt idx="847">
                  <c:v>91.483948588642633</c:v>
                </c:pt>
                <c:pt idx="848">
                  <c:v>86.382707526505385</c:v>
                </c:pt>
                <c:pt idx="849">
                  <c:v>82.927469670513389</c:v>
                </c:pt>
                <c:pt idx="850">
                  <c:v>80.410469062920384</c:v>
                </c:pt>
                <c:pt idx="851">
                  <c:v>79.357996846599221</c:v>
                </c:pt>
                <c:pt idx="852">
                  <c:v>79.506194057534358</c:v>
                </c:pt>
                <c:pt idx="853">
                  <c:v>80.210304742195007</c:v>
                </c:pt>
                <c:pt idx="854">
                  <c:v>81.283189254380417</c:v>
                </c:pt>
                <c:pt idx="855">
                  <c:v>82.724848122932798</c:v>
                </c:pt>
                <c:pt idx="856">
                  <c:v>84.429089288201354</c:v>
                </c:pt>
                <c:pt idx="857">
                  <c:v>86.318916577657689</c:v>
                </c:pt>
                <c:pt idx="858">
                  <c:v>88.339512349210466</c:v>
                </c:pt>
                <c:pt idx="859">
                  <c:v>90.38350459887765</c:v>
                </c:pt>
                <c:pt idx="860">
                  <c:v>92.476416483010127</c:v>
                </c:pt>
                <c:pt idx="861">
                  <c:v>94.633644614701808</c:v>
                </c:pt>
                <c:pt idx="862">
                  <c:v>98.780099413867674</c:v>
                </c:pt>
                <c:pt idx="863">
                  <c:v>100.02715323790098</c:v>
                </c:pt>
                <c:pt idx="864">
                  <c:v>92.614132541665811</c:v>
                </c:pt>
                <c:pt idx="865">
                  <c:v>87.275752473250122</c:v>
                </c:pt>
                <c:pt idx="866">
                  <c:v>83.074345059803093</c:v>
                </c:pt>
                <c:pt idx="867">
                  <c:v>80.242657822401739</c:v>
                </c:pt>
                <c:pt idx="868">
                  <c:v>78.326702268464629</c:v>
                </c:pt>
                <c:pt idx="869">
                  <c:v>77.763812270910947</c:v>
                </c:pt>
                <c:pt idx="870">
                  <c:v>78.118250289667898</c:v>
                </c:pt>
                <c:pt idx="871">
                  <c:v>79.021882753101309</c:v>
                </c:pt>
                <c:pt idx="872">
                  <c:v>80.373825009501473</c:v>
                </c:pt>
                <c:pt idx="873">
                  <c:v>82.041738234216751</c:v>
                </c:pt>
                <c:pt idx="874">
                  <c:v>83.873664921592791</c:v>
                </c:pt>
                <c:pt idx="875">
                  <c:v>85.845301560015528</c:v>
                </c:pt>
                <c:pt idx="876">
                  <c:v>87.887964416885637</c:v>
                </c:pt>
                <c:pt idx="877">
                  <c:v>90.054622363290619</c:v>
                </c:pt>
                <c:pt idx="878">
                  <c:v>92.316464077877583</c:v>
                </c:pt>
                <c:pt idx="879">
                  <c:v>94.655189504662587</c:v>
                </c:pt>
                <c:pt idx="880">
                  <c:v>97.026418857156784</c:v>
                </c:pt>
                <c:pt idx="881">
                  <c:v>98.076331092060315</c:v>
                </c:pt>
                <c:pt idx="882">
                  <c:v>88.111950784247441</c:v>
                </c:pt>
                <c:pt idx="883">
                  <c:v>83.707971076075566</c:v>
                </c:pt>
                <c:pt idx="884">
                  <c:v>80.315953496636752</c:v>
                </c:pt>
                <c:pt idx="885">
                  <c:v>77.787473338900398</c:v>
                </c:pt>
                <c:pt idx="886">
                  <c:v>76.933749995817379</c:v>
                </c:pt>
                <c:pt idx="887">
                  <c:v>76.761993372877072</c:v>
                </c:pt>
                <c:pt idx="888">
                  <c:v>77.360466454796054</c:v>
                </c:pt>
                <c:pt idx="889">
                  <c:v>78.634458193322899</c:v>
                </c:pt>
                <c:pt idx="890">
                  <c:v>80.306057580613285</c:v>
                </c:pt>
                <c:pt idx="891">
                  <c:v>82.101515522277921</c:v>
                </c:pt>
                <c:pt idx="892">
                  <c:v>84.057914622173243</c:v>
                </c:pt>
                <c:pt idx="893">
                  <c:v>86.226057004596257</c:v>
                </c:pt>
                <c:pt idx="894">
                  <c:v>88.475505978515059</c:v>
                </c:pt>
                <c:pt idx="895">
                  <c:v>90.809416633820632</c:v>
                </c:pt>
                <c:pt idx="896">
                  <c:v>93.201908758211133</c:v>
                </c:pt>
                <c:pt idx="897">
                  <c:v>95.648838316235825</c:v>
                </c:pt>
                <c:pt idx="898">
                  <c:v>98.165180945846998</c:v>
                </c:pt>
                <c:pt idx="899">
                  <c:v>100.71996616993069</c:v>
                </c:pt>
                <c:pt idx="900">
                  <c:v>92.693248396790281</c:v>
                </c:pt>
                <c:pt idx="901">
                  <c:v>90.267532255588279</c:v>
                </c:pt>
                <c:pt idx="902">
                  <c:v>80.870051853828855</c:v>
                </c:pt>
                <c:pt idx="903">
                  <c:v>78.102730117576925</c:v>
                </c:pt>
                <c:pt idx="904">
                  <c:v>76.536061299880586</c:v>
                </c:pt>
                <c:pt idx="905">
                  <c:v>75.780050445291351</c:v>
                </c:pt>
                <c:pt idx="906">
                  <c:v>76.556257835847276</c:v>
                </c:pt>
                <c:pt idx="907">
                  <c:v>77.657589424120729</c:v>
                </c:pt>
                <c:pt idx="908">
                  <c:v>79.15088802027752</c:v>
                </c:pt>
                <c:pt idx="909">
                  <c:v>80.98438935355118</c:v>
                </c:pt>
                <c:pt idx="910">
                  <c:v>83.036367116889167</c:v>
                </c:pt>
                <c:pt idx="911">
                  <c:v>85.194882898517477</c:v>
                </c:pt>
                <c:pt idx="912">
                  <c:v>87.437619959605385</c:v>
                </c:pt>
                <c:pt idx="913">
                  <c:v>89.81834227911574</c:v>
                </c:pt>
                <c:pt idx="914">
                  <c:v>92.31604981127083</c:v>
                </c:pt>
                <c:pt idx="915">
                  <c:v>94.851305061537957</c:v>
                </c:pt>
                <c:pt idx="916">
                  <c:v>97.457549222913784</c:v>
                </c:pt>
                <c:pt idx="917">
                  <c:v>100.08268170027578</c:v>
                </c:pt>
                <c:pt idx="918">
                  <c:v>102.72207614922505</c:v>
                </c:pt>
                <c:pt idx="919">
                  <c:v>105.36670965933537</c:v>
                </c:pt>
                <c:pt idx="920">
                  <c:v>85.943619646547191</c:v>
                </c:pt>
                <c:pt idx="921">
                  <c:v>83.246461362325192</c:v>
                </c:pt>
                <c:pt idx="922">
                  <c:v>77.388799091421163</c:v>
                </c:pt>
                <c:pt idx="923">
                  <c:v>76.222808941538204</c:v>
                </c:pt>
                <c:pt idx="924">
                  <c:v>76.006875473883227</c:v>
                </c:pt>
                <c:pt idx="925">
                  <c:v>76.867815596824329</c:v>
                </c:pt>
                <c:pt idx="926">
                  <c:v>78.319439116219925</c:v>
                </c:pt>
                <c:pt idx="927">
                  <c:v>80.341532255916789</c:v>
                </c:pt>
                <c:pt idx="928">
                  <c:v>82.294932638192947</c:v>
                </c:pt>
                <c:pt idx="929">
                  <c:v>84.446004517996741</c:v>
                </c:pt>
                <c:pt idx="930">
                  <c:v>86.673921084824642</c:v>
                </c:pt>
                <c:pt idx="931">
                  <c:v>89.027418238345106</c:v>
                </c:pt>
                <c:pt idx="932">
                  <c:v>91.493052319504358</c:v>
                </c:pt>
                <c:pt idx="933">
                  <c:v>94.041321974760265</c:v>
                </c:pt>
                <c:pt idx="934">
                  <c:v>96.629452591674678</c:v>
                </c:pt>
                <c:pt idx="935">
                  <c:v>99.282309689094234</c:v>
                </c:pt>
                <c:pt idx="936">
                  <c:v>101.94728518714496</c:v>
                </c:pt>
                <c:pt idx="937">
                  <c:v>104.61543033345556</c:v>
                </c:pt>
                <c:pt idx="938">
                  <c:v>107.29157899206999</c:v>
                </c:pt>
                <c:pt idx="939">
                  <c:v>109.97753192530682</c:v>
                </c:pt>
                <c:pt idx="940">
                  <c:v>81.536002886536366</c:v>
                </c:pt>
                <c:pt idx="941">
                  <c:v>80.0336536071258</c:v>
                </c:pt>
                <c:pt idx="942">
                  <c:v>77.276541992429173</c:v>
                </c:pt>
                <c:pt idx="943">
                  <c:v>77.481280685964833</c:v>
                </c:pt>
                <c:pt idx="944">
                  <c:v>78.609812325139856</c:v>
                </c:pt>
                <c:pt idx="945">
                  <c:v>80.196482428835594</c:v>
                </c:pt>
                <c:pt idx="946">
                  <c:v>81.98266405514525</c:v>
                </c:pt>
                <c:pt idx="947">
                  <c:v>83.869414431987536</c:v>
                </c:pt>
                <c:pt idx="948">
                  <c:v>86.322286822692533</c:v>
                </c:pt>
                <c:pt idx="949">
                  <c:v>88.623451218678952</c:v>
                </c:pt>
                <c:pt idx="950">
                  <c:v>90.74851013323989</c:v>
                </c:pt>
                <c:pt idx="951">
                  <c:v>93.284851379641609</c:v>
                </c:pt>
                <c:pt idx="952">
                  <c:v>95.872169005101497</c:v>
                </c:pt>
                <c:pt idx="953">
                  <c:v>98.802395059326997</c:v>
                </c:pt>
                <c:pt idx="954">
                  <c:v>101.47305039608806</c:v>
                </c:pt>
                <c:pt idx="955">
                  <c:v>104.15162543231027</c:v>
                </c:pt>
                <c:pt idx="956">
                  <c:v>106.83670423556661</c:v>
                </c:pt>
                <c:pt idx="957">
                  <c:v>109.52970154035688</c:v>
                </c:pt>
                <c:pt idx="958">
                  <c:v>112.2281112906624</c:v>
                </c:pt>
                <c:pt idx="959">
                  <c:v>114.92512579519826</c:v>
                </c:pt>
                <c:pt idx="960">
                  <c:v>81.140194681713567</c:v>
                </c:pt>
                <c:pt idx="961">
                  <c:v>80.446754012151715</c:v>
                </c:pt>
                <c:pt idx="962">
                  <c:v>80.173042855973591</c:v>
                </c:pt>
                <c:pt idx="963">
                  <c:v>81.26363991977594</c:v>
                </c:pt>
                <c:pt idx="964">
                  <c:v>82.819890894506443</c:v>
                </c:pt>
                <c:pt idx="965">
                  <c:v>84.553171632612248</c:v>
                </c:pt>
                <c:pt idx="966">
                  <c:v>86.474195624756987</c:v>
                </c:pt>
                <c:pt idx="967">
                  <c:v>88.653133126758974</c:v>
                </c:pt>
                <c:pt idx="968">
                  <c:v>91.030570285375788</c:v>
                </c:pt>
                <c:pt idx="969">
                  <c:v>93.488937484461758</c:v>
                </c:pt>
                <c:pt idx="970">
                  <c:v>96.062677959936906</c:v>
                </c:pt>
                <c:pt idx="971">
                  <c:v>98.677250853800231</c:v>
                </c:pt>
                <c:pt idx="972">
                  <c:v>101.31538418478078</c:v>
                </c:pt>
                <c:pt idx="973">
                  <c:v>103.97723334912484</c:v>
                </c:pt>
                <c:pt idx="974">
                  <c:v>106.65122482120942</c:v>
                </c:pt>
                <c:pt idx="975">
                  <c:v>109.34671581215567</c:v>
                </c:pt>
                <c:pt idx="976">
                  <c:v>112.04750368921424</c:v>
                </c:pt>
                <c:pt idx="977">
                  <c:v>114.74885712030171</c:v>
                </c:pt>
                <c:pt idx="978">
                  <c:v>117.45062091362085</c:v>
                </c:pt>
                <c:pt idx="979">
                  <c:v>120.15184061761185</c:v>
                </c:pt>
                <c:pt idx="980">
                  <c:v>83.364830354058626</c:v>
                </c:pt>
                <c:pt idx="981">
                  <c:v>83.144495523544677</c:v>
                </c:pt>
                <c:pt idx="982">
                  <c:v>84.021428193184036</c:v>
                </c:pt>
                <c:pt idx="983">
                  <c:v>85.396311194532103</c:v>
                </c:pt>
                <c:pt idx="984">
                  <c:v>87.14441590385907</c:v>
                </c:pt>
                <c:pt idx="985">
                  <c:v>89.085568586214478</c:v>
                </c:pt>
                <c:pt idx="986">
                  <c:v>91.261440571403568</c:v>
                </c:pt>
                <c:pt idx="987">
                  <c:v>93.595916384603044</c:v>
                </c:pt>
                <c:pt idx="988">
                  <c:v>96.037755362231906</c:v>
                </c:pt>
                <c:pt idx="989">
                  <c:v>98.582067404450129</c:v>
                </c:pt>
                <c:pt idx="990">
                  <c:v>101.17927051079316</c:v>
                </c:pt>
                <c:pt idx="991">
                  <c:v>103.80942494277438</c:v>
                </c:pt>
                <c:pt idx="992">
                  <c:v>106.4667349134853</c:v>
                </c:pt>
                <c:pt idx="993">
                  <c:v>109.14208233224119</c:v>
                </c:pt>
                <c:pt idx="994">
                  <c:v>111.82558270616546</c:v>
                </c:pt>
                <c:pt idx="995">
                  <c:v>114.52290982667654</c:v>
                </c:pt>
                <c:pt idx="996">
                  <c:v>117.22513206546058</c:v>
                </c:pt>
                <c:pt idx="997">
                  <c:v>119.9285036625002</c:v>
                </c:pt>
                <c:pt idx="998">
                  <c:v>122.63131951771062</c:v>
                </c:pt>
                <c:pt idx="999">
                  <c:v>125.33554042672927</c:v>
                </c:pt>
                <c:pt idx="1000">
                  <c:v>86.522355774602659</c:v>
                </c:pt>
                <c:pt idx="1001">
                  <c:v>86.749080594696423</c:v>
                </c:pt>
                <c:pt idx="1002">
                  <c:v>88.41786410818051</c:v>
                </c:pt>
                <c:pt idx="1003">
                  <c:v>89.890956587807707</c:v>
                </c:pt>
                <c:pt idx="1004">
                  <c:v>91.814457047864337</c:v>
                </c:pt>
                <c:pt idx="1005">
                  <c:v>93.972272989175238</c:v>
                </c:pt>
                <c:pt idx="1006">
                  <c:v>96.220667367311165</c:v>
                </c:pt>
                <c:pt idx="1007">
                  <c:v>98.668879251405272</c:v>
                </c:pt>
                <c:pt idx="1008">
                  <c:v>101.18922339619263</c:v>
                </c:pt>
                <c:pt idx="1009">
                  <c:v>103.76284113277809</c:v>
                </c:pt>
                <c:pt idx="1010">
                  <c:v>106.38864118972187</c:v>
                </c:pt>
                <c:pt idx="1011">
                  <c:v>109.04285315296616</c:v>
                </c:pt>
                <c:pt idx="1012">
                  <c:v>111.70635087863268</c:v>
                </c:pt>
                <c:pt idx="1013">
                  <c:v>114.38128066002996</c:v>
                </c:pt>
                <c:pt idx="1014">
                  <c:v>117.06444047628621</c:v>
                </c:pt>
                <c:pt idx="1015">
                  <c:v>119.76417052658425</c:v>
                </c:pt>
                <c:pt idx="1016">
                  <c:v>122.46648141460325</c:v>
                </c:pt>
                <c:pt idx="1017">
                  <c:v>125.17033654412572</c:v>
                </c:pt>
                <c:pt idx="1018">
                  <c:v>127.87414888166964</c:v>
                </c:pt>
                <c:pt idx="1019">
                  <c:v>130.5738846976067</c:v>
                </c:pt>
                <c:pt idx="1020">
                  <c:v>90.585832103967761</c:v>
                </c:pt>
                <c:pt idx="1021">
                  <c:v>90.994178499219942</c:v>
                </c:pt>
                <c:pt idx="1022">
                  <c:v>92.961186269008948</c:v>
                </c:pt>
                <c:pt idx="1023">
                  <c:v>94.736408970076923</c:v>
                </c:pt>
                <c:pt idx="1024">
                  <c:v>96.818817189021161</c:v>
                </c:pt>
                <c:pt idx="1025">
                  <c:v>98.987498859407481</c:v>
                </c:pt>
                <c:pt idx="1026">
                  <c:v>101.37614325434585</c:v>
                </c:pt>
                <c:pt idx="1027">
                  <c:v>103.86293450505332</c:v>
                </c:pt>
                <c:pt idx="1028">
                  <c:v>106.41203121156376</c:v>
                </c:pt>
                <c:pt idx="1029">
                  <c:v>109.01233653839441</c:v>
                </c:pt>
                <c:pt idx="1030">
                  <c:v>111.65635144013329</c:v>
                </c:pt>
                <c:pt idx="1031">
                  <c:v>114.30980072446522</c:v>
                </c:pt>
                <c:pt idx="1032">
                  <c:v>116.9728262327113</c:v>
                </c:pt>
                <c:pt idx="1033">
                  <c:v>119.64553571399658</c:v>
                </c:pt>
                <c:pt idx="1034">
                  <c:v>122.3319326207972</c:v>
                </c:pt>
                <c:pt idx="1035">
                  <c:v>125.03110845113224</c:v>
                </c:pt>
                <c:pt idx="1036">
                  <c:v>127.73351392313707</c:v>
                </c:pt>
                <c:pt idx="1037">
                  <c:v>130.43663049553047</c:v>
                </c:pt>
                <c:pt idx="1038">
                  <c:v>133.16709099561552</c:v>
                </c:pt>
                <c:pt idx="1039">
                  <c:v>135.87595024179694</c:v>
                </c:pt>
                <c:pt idx="1040">
                  <c:v>94.956844065144708</c:v>
                </c:pt>
                <c:pt idx="1041">
                  <c:v>95.476091685922157</c:v>
                </c:pt>
                <c:pt idx="1042">
                  <c:v>97.843225587017599</c:v>
                </c:pt>
                <c:pt idx="1043">
                  <c:v>99.759271639183609</c:v>
                </c:pt>
                <c:pt idx="1044">
                  <c:v>101.85847610385137</c:v>
                </c:pt>
                <c:pt idx="1045">
                  <c:v>104.14764722809812</c:v>
                </c:pt>
                <c:pt idx="1046">
                  <c:v>106.59153189496902</c:v>
                </c:pt>
                <c:pt idx="1047">
                  <c:v>109.09629944804033</c:v>
                </c:pt>
                <c:pt idx="1048">
                  <c:v>111.68164393612126</c:v>
                </c:pt>
                <c:pt idx="1049">
                  <c:v>114.29245353055813</c:v>
                </c:pt>
                <c:pt idx="1050">
                  <c:v>116.93318885498984</c:v>
                </c:pt>
                <c:pt idx="1051">
                  <c:v>119.59194455270202</c:v>
                </c:pt>
                <c:pt idx="1052">
                  <c:v>122.25627870946283</c:v>
                </c:pt>
                <c:pt idx="1053">
                  <c:v>124.9558630469058</c:v>
                </c:pt>
                <c:pt idx="1054">
                  <c:v>127.64456962630837</c:v>
                </c:pt>
                <c:pt idx="1055">
                  <c:v>130.34301562067878</c:v>
                </c:pt>
                <c:pt idx="1056">
                  <c:v>133.04265557307534</c:v>
                </c:pt>
                <c:pt idx="1057">
                  <c:v>135.75116693567503</c:v>
                </c:pt>
                <c:pt idx="1058">
                  <c:v>138.4659442603471</c:v>
                </c:pt>
                <c:pt idx="1059">
                  <c:v>141.18008612660606</c:v>
                </c:pt>
                <c:pt idx="1060">
                  <c:v>99.541449821733252</c:v>
                </c:pt>
                <c:pt idx="1061">
                  <c:v>100.15240558935889</c:v>
                </c:pt>
                <c:pt idx="1062">
                  <c:v>102.89390503063103</c:v>
                </c:pt>
                <c:pt idx="1063">
                  <c:v>104.83346085194366</c:v>
                </c:pt>
                <c:pt idx="1064">
                  <c:v>107.01597867622483</c:v>
                </c:pt>
                <c:pt idx="1065">
                  <c:v>109.36718819008259</c:v>
                </c:pt>
                <c:pt idx="1066">
                  <c:v>111.83473609460088</c:v>
                </c:pt>
                <c:pt idx="1067">
                  <c:v>114.37147415374666</c:v>
                </c:pt>
                <c:pt idx="1068">
                  <c:v>116.96641467642651</c:v>
                </c:pt>
                <c:pt idx="1069">
                  <c:v>119.60746612967526</c:v>
                </c:pt>
                <c:pt idx="1070">
                  <c:v>122.25336352536975</c:v>
                </c:pt>
                <c:pt idx="1071">
                  <c:v>124.91111077476847</c:v>
                </c:pt>
                <c:pt idx="1072">
                  <c:v>127.5741233405159</c:v>
                </c:pt>
                <c:pt idx="1073">
                  <c:v>130.24994687424208</c:v>
                </c:pt>
                <c:pt idx="1074">
                  <c:v>132.93672572388363</c:v>
                </c:pt>
                <c:pt idx="1075">
                  <c:v>135.63775563167368</c:v>
                </c:pt>
                <c:pt idx="1076">
                  <c:v>138.34782497102682</c:v>
                </c:pt>
                <c:pt idx="1077">
                  <c:v>141.06436357963801</c:v>
                </c:pt>
                <c:pt idx="1078">
                  <c:v>143.75524393043648</c:v>
                </c:pt>
                <c:pt idx="1079">
                  <c:v>146.47044010532341</c:v>
                </c:pt>
                <c:pt idx="1080">
                  <c:v>104.61812107885511</c:v>
                </c:pt>
                <c:pt idx="1081">
                  <c:v>105.35331659538102</c:v>
                </c:pt>
                <c:pt idx="1082">
                  <c:v>108.39086047308001</c:v>
                </c:pt>
                <c:pt idx="1083">
                  <c:v>110.38001085313515</c:v>
                </c:pt>
                <c:pt idx="1084">
                  <c:v>112.63861178778932</c:v>
                </c:pt>
                <c:pt idx="1085">
                  <c:v>115.02190428744017</c:v>
                </c:pt>
                <c:pt idx="1086">
                  <c:v>117.50326223534636</c:v>
                </c:pt>
                <c:pt idx="1087">
                  <c:v>120.06231235041395</c:v>
                </c:pt>
                <c:pt idx="1088">
                  <c:v>122.6882986321686</c:v>
                </c:pt>
                <c:pt idx="1089">
                  <c:v>125.31377686385217</c:v>
                </c:pt>
                <c:pt idx="1090">
                  <c:v>127.96274476985464</c:v>
                </c:pt>
                <c:pt idx="1091">
                  <c:v>130.61363013229581</c:v>
                </c:pt>
                <c:pt idx="1092">
                  <c:v>133.27666678747201</c:v>
                </c:pt>
                <c:pt idx="1093">
                  <c:v>135.92455023662197</c:v>
                </c:pt>
                <c:pt idx="1094">
                  <c:v>138.62333933146706</c:v>
                </c:pt>
                <c:pt idx="1095">
                  <c:v>141.33613578906989</c:v>
                </c:pt>
                <c:pt idx="1096">
                  <c:v>144.05190357815266</c:v>
                </c:pt>
                <c:pt idx="1097">
                  <c:v>146.76890435599492</c:v>
                </c:pt>
                <c:pt idx="1098">
                  <c:v>149.48748336541766</c:v>
                </c:pt>
                <c:pt idx="1099">
                  <c:v>152.20507423818441</c:v>
                </c:pt>
                <c:pt idx="1100">
                  <c:v>109.51401653016927</c:v>
                </c:pt>
                <c:pt idx="1101">
                  <c:v>110.35723009549538</c:v>
                </c:pt>
                <c:pt idx="1102">
                  <c:v>113.53537138656726</c:v>
                </c:pt>
                <c:pt idx="1103">
                  <c:v>115.59791548316561</c:v>
                </c:pt>
                <c:pt idx="1104">
                  <c:v>117.87360896970267</c:v>
                </c:pt>
                <c:pt idx="1105">
                  <c:v>120.31845641862678</c:v>
                </c:pt>
                <c:pt idx="1106">
                  <c:v>122.81368315844914</c:v>
                </c:pt>
                <c:pt idx="1107">
                  <c:v>125.39175461364427</c:v>
                </c:pt>
                <c:pt idx="1108">
                  <c:v>127.9966110840452</c:v>
                </c:pt>
                <c:pt idx="1109">
                  <c:v>130.5979111901633</c:v>
                </c:pt>
                <c:pt idx="1110">
                  <c:v>133.24556499430506</c:v>
                </c:pt>
                <c:pt idx="1111">
                  <c:v>135.89415625833422</c:v>
                </c:pt>
                <c:pt idx="1112">
                  <c:v>138.56142794695052</c:v>
                </c:pt>
                <c:pt idx="1113">
                  <c:v>141.24816126037811</c:v>
                </c:pt>
                <c:pt idx="1114">
                  <c:v>143.9541468029739</c:v>
                </c:pt>
                <c:pt idx="1115">
                  <c:v>146.66437154744287</c:v>
                </c:pt>
                <c:pt idx="1116">
                  <c:v>149.38014865754729</c:v>
                </c:pt>
                <c:pt idx="1117">
                  <c:v>152.10202003502999</c:v>
                </c:pt>
                <c:pt idx="1118">
                  <c:v>154.82174931210415</c:v>
                </c:pt>
                <c:pt idx="1119">
                  <c:v>157.54036498187568</c:v>
                </c:pt>
                <c:pt idx="1120">
                  <c:v>114.51644209677792</c:v>
                </c:pt>
                <c:pt idx="1121">
                  <c:v>115.38863534941936</c:v>
                </c:pt>
                <c:pt idx="1122">
                  <c:v>118.74320097367792</c:v>
                </c:pt>
                <c:pt idx="1123">
                  <c:v>120.82857030733861</c:v>
                </c:pt>
                <c:pt idx="1124">
                  <c:v>123.159186500959</c:v>
                </c:pt>
                <c:pt idx="1125">
                  <c:v>125.58925548548847</c:v>
                </c:pt>
                <c:pt idx="1126">
                  <c:v>128.10474799827554</c:v>
                </c:pt>
                <c:pt idx="1127">
                  <c:v>130.67419471933141</c:v>
                </c:pt>
                <c:pt idx="1128">
                  <c:v>133.27733080890133</c:v>
                </c:pt>
                <c:pt idx="1129">
                  <c:v>135.90658812424431</c:v>
                </c:pt>
                <c:pt idx="1130">
                  <c:v>138.55304922051909</c:v>
                </c:pt>
                <c:pt idx="1131">
                  <c:v>141.20453145890457</c:v>
                </c:pt>
                <c:pt idx="1132">
                  <c:v>143.88588492124242</c:v>
                </c:pt>
                <c:pt idx="1133">
                  <c:v>146.57503715301615</c:v>
                </c:pt>
                <c:pt idx="1134">
                  <c:v>149.28249660032674</c:v>
                </c:pt>
                <c:pt idx="1135">
                  <c:v>151.99874911028851</c:v>
                </c:pt>
                <c:pt idx="1136">
                  <c:v>154.71939206031379</c:v>
                </c:pt>
                <c:pt idx="1137">
                  <c:v>157.44152282910909</c:v>
                </c:pt>
                <c:pt idx="1138">
                  <c:v>160.16263638852152</c:v>
                </c:pt>
                <c:pt idx="1139">
                  <c:v>162.8845680836977</c:v>
                </c:pt>
                <c:pt idx="1140">
                  <c:v>119.57088807390562</c:v>
                </c:pt>
                <c:pt idx="1141">
                  <c:v>120.48623718499988</c:v>
                </c:pt>
                <c:pt idx="1142">
                  <c:v>123.94064934192922</c:v>
                </c:pt>
                <c:pt idx="1143">
                  <c:v>126.06641960317641</c:v>
                </c:pt>
                <c:pt idx="1144">
                  <c:v>128.42963305073113</c:v>
                </c:pt>
                <c:pt idx="1145">
                  <c:v>130.84671419469811</c:v>
                </c:pt>
                <c:pt idx="1146">
                  <c:v>133.39277247027354</c:v>
                </c:pt>
                <c:pt idx="1147">
                  <c:v>135.98839052028868</c:v>
                </c:pt>
                <c:pt idx="1148">
                  <c:v>138.5895436624962</c:v>
                </c:pt>
                <c:pt idx="1149">
                  <c:v>141.22101813432496</c:v>
                </c:pt>
                <c:pt idx="1150">
                  <c:v>143.86280636962664</c:v>
                </c:pt>
                <c:pt idx="1151">
                  <c:v>146.5305117584077</c:v>
                </c:pt>
                <c:pt idx="1152">
                  <c:v>149.21389625593821</c:v>
                </c:pt>
                <c:pt idx="1153">
                  <c:v>151.90901433454854</c:v>
                </c:pt>
                <c:pt idx="1154">
                  <c:v>154.62331558874399</c:v>
                </c:pt>
                <c:pt idx="1155">
                  <c:v>157.34079430350991</c:v>
                </c:pt>
                <c:pt idx="1156">
                  <c:v>160.06252625848347</c:v>
                </c:pt>
                <c:pt idx="1157">
                  <c:v>162.7865486358653</c:v>
                </c:pt>
                <c:pt idx="1158">
                  <c:v>165.51206639211051</c:v>
                </c:pt>
                <c:pt idx="1159">
                  <c:v>168.23730107180862</c:v>
                </c:pt>
                <c:pt idx="1160">
                  <c:v>124.66595985996128</c:v>
                </c:pt>
                <c:pt idx="1161">
                  <c:v>125.65257647617661</c:v>
                </c:pt>
                <c:pt idx="1162">
                  <c:v>129.17802703242819</c:v>
                </c:pt>
                <c:pt idx="1163">
                  <c:v>131.34086732705504</c:v>
                </c:pt>
                <c:pt idx="1164">
                  <c:v>133.68442962693268</c:v>
                </c:pt>
                <c:pt idx="1165">
                  <c:v>136.14402815129739</c:v>
                </c:pt>
                <c:pt idx="1166">
                  <c:v>138.71332123476469</c:v>
                </c:pt>
                <c:pt idx="1167">
                  <c:v>141.30493131483701</c:v>
                </c:pt>
                <c:pt idx="1168">
                  <c:v>143.90523603811164</c:v>
                </c:pt>
                <c:pt idx="1169">
                  <c:v>146.53723896707538</c:v>
                </c:pt>
                <c:pt idx="1170">
                  <c:v>149.1869631200052</c:v>
                </c:pt>
                <c:pt idx="1171">
                  <c:v>151.86665386101163</c:v>
                </c:pt>
                <c:pt idx="1172">
                  <c:v>154.55364261039196</c:v>
                </c:pt>
                <c:pt idx="1173">
                  <c:v>157.25741959085232</c:v>
                </c:pt>
                <c:pt idx="1174">
                  <c:v>159.97192197358879</c:v>
                </c:pt>
                <c:pt idx="1175">
                  <c:v>162.6909922775861</c:v>
                </c:pt>
                <c:pt idx="1176">
                  <c:v>165.41613071130644</c:v>
                </c:pt>
                <c:pt idx="1177">
                  <c:v>168.14482015683856</c:v>
                </c:pt>
                <c:pt idx="1178">
                  <c:v>170.87291940584981</c:v>
                </c:pt>
                <c:pt idx="1179">
                  <c:v>173.60008474926551</c:v>
                </c:pt>
                <c:pt idx="1180">
                  <c:v>129.87992348342755</c:v>
                </c:pt>
                <c:pt idx="1181">
                  <c:v>130.86430151985735</c:v>
                </c:pt>
                <c:pt idx="1182">
                  <c:v>134.41084329791806</c:v>
                </c:pt>
                <c:pt idx="1183">
                  <c:v>136.61195148272833</c:v>
                </c:pt>
                <c:pt idx="1184">
                  <c:v>138.97077925679747</c:v>
                </c:pt>
                <c:pt idx="1185">
                  <c:v>141.45562717268115</c:v>
                </c:pt>
                <c:pt idx="1186">
                  <c:v>144.03015173797547</c:v>
                </c:pt>
                <c:pt idx="1187">
                  <c:v>146.61801931158953</c:v>
                </c:pt>
                <c:pt idx="1188">
                  <c:v>149.2209764940101</c:v>
                </c:pt>
                <c:pt idx="1189">
                  <c:v>151.85340014230312</c:v>
                </c:pt>
                <c:pt idx="1190">
                  <c:v>154.51873264676155</c:v>
                </c:pt>
                <c:pt idx="1191">
                  <c:v>157.20628939326076</c:v>
                </c:pt>
                <c:pt idx="1192">
                  <c:v>159.89648525106659</c:v>
                </c:pt>
                <c:pt idx="1193">
                  <c:v>162.60286447001266</c:v>
                </c:pt>
                <c:pt idx="1194">
                  <c:v>165.32133173546384</c:v>
                </c:pt>
                <c:pt idx="1195">
                  <c:v>168.0451043108788</c:v>
                </c:pt>
                <c:pt idx="1196">
                  <c:v>170.79984244027233</c:v>
                </c:pt>
                <c:pt idx="1197">
                  <c:v>173.5303180064079</c:v>
                </c:pt>
                <c:pt idx="1198">
                  <c:v>176.25919648651976</c:v>
                </c:pt>
                <c:pt idx="1199">
                  <c:v>178.98729011331901</c:v>
                </c:pt>
                <c:pt idx="1200">
                  <c:v>135.08562329018685</c:v>
                </c:pt>
                <c:pt idx="1201">
                  <c:v>136.09631996036535</c:v>
                </c:pt>
                <c:pt idx="1202">
                  <c:v>139.65780721020244</c:v>
                </c:pt>
                <c:pt idx="1203">
                  <c:v>141.88899690815575</c:v>
                </c:pt>
                <c:pt idx="1204">
                  <c:v>144.27231475515151</c:v>
                </c:pt>
                <c:pt idx="1205">
                  <c:v>146.77928113871681</c:v>
                </c:pt>
                <c:pt idx="1206">
                  <c:v>149.3528667201029</c:v>
                </c:pt>
                <c:pt idx="1207">
                  <c:v>151.93529918340937</c:v>
                </c:pt>
                <c:pt idx="1208">
                  <c:v>154.5443003505506</c:v>
                </c:pt>
                <c:pt idx="1209">
                  <c:v>157.18848183534976</c:v>
                </c:pt>
                <c:pt idx="1210">
                  <c:v>159.86956658187981</c:v>
                </c:pt>
                <c:pt idx="1211">
                  <c:v>162.55864123829451</c:v>
                </c:pt>
                <c:pt idx="1212">
                  <c:v>165.27628685639996</c:v>
                </c:pt>
                <c:pt idx="1213">
                  <c:v>167.98786948236241</c:v>
                </c:pt>
                <c:pt idx="1214">
                  <c:v>170.70950953938231</c:v>
                </c:pt>
                <c:pt idx="1215">
                  <c:v>173.43575467439055</c:v>
                </c:pt>
                <c:pt idx="1216">
                  <c:v>176.16444504932835</c:v>
                </c:pt>
                <c:pt idx="1217">
                  <c:v>178.89537282644028</c:v>
                </c:pt>
                <c:pt idx="1218">
                  <c:v>181.62412185398207</c:v>
                </c:pt>
                <c:pt idx="1219">
                  <c:v>184.35283084737026</c:v>
                </c:pt>
                <c:pt idx="1220">
                  <c:v>140.69605224994243</c:v>
                </c:pt>
                <c:pt idx="1221">
                  <c:v>141.74743281723747</c:v>
                </c:pt>
                <c:pt idx="1222">
                  <c:v>145.31377207589466</c:v>
                </c:pt>
                <c:pt idx="1223">
                  <c:v>147.58667460579474</c:v>
                </c:pt>
                <c:pt idx="1224">
                  <c:v>149.99142312028488</c:v>
                </c:pt>
                <c:pt idx="1225">
                  <c:v>152.51697046538766</c:v>
                </c:pt>
                <c:pt idx="1226">
                  <c:v>155.08552882022872</c:v>
                </c:pt>
                <c:pt idx="1227">
                  <c:v>157.66778766309756</c:v>
                </c:pt>
                <c:pt idx="1228">
                  <c:v>160.28793649452419</c:v>
                </c:pt>
                <c:pt idx="1229">
                  <c:v>162.95454627316633</c:v>
                </c:pt>
                <c:pt idx="1230">
                  <c:v>165.66653635891802</c:v>
                </c:pt>
                <c:pt idx="1231">
                  <c:v>168.35489058892352</c:v>
                </c:pt>
                <c:pt idx="1232">
                  <c:v>171.04952026503008</c:v>
                </c:pt>
                <c:pt idx="1233">
                  <c:v>173.76443412614429</c:v>
                </c:pt>
                <c:pt idx="1234">
                  <c:v>176.48648401739337</c:v>
                </c:pt>
                <c:pt idx="1235">
                  <c:v>179.2128734957889</c:v>
                </c:pt>
                <c:pt idx="1236">
                  <c:v>181.94267031494766</c:v>
                </c:pt>
                <c:pt idx="1237">
                  <c:v>184.67408669400766</c:v>
                </c:pt>
                <c:pt idx="1238">
                  <c:v>187.40321965467894</c:v>
                </c:pt>
                <c:pt idx="1239">
                  <c:v>190.13092095847165</c:v>
                </c:pt>
                <c:pt idx="1240">
                  <c:v>151.00478602046209</c:v>
                </c:pt>
                <c:pt idx="1241">
                  <c:v>131.09474101338739</c:v>
                </c:pt>
                <c:pt idx="1242">
                  <c:v>118.49408124485379</c:v>
                </c:pt>
                <c:pt idx="1243">
                  <c:v>109.29862187775595</c:v>
                </c:pt>
                <c:pt idx="1244">
                  <c:v>102.27706271495175</c:v>
                </c:pt>
                <c:pt idx="1245">
                  <c:v>97.431810840019025</c:v>
                </c:pt>
                <c:pt idx="1246">
                  <c:v>93.625685789959945</c:v>
                </c:pt>
                <c:pt idx="1247">
                  <c:v>91.801123713795107</c:v>
                </c:pt>
                <c:pt idx="1248">
                  <c:v>91.243171804204707</c:v>
                </c:pt>
                <c:pt idx="1249">
                  <c:v>91.448666273761489</c:v>
                </c:pt>
                <c:pt idx="1250">
                  <c:v>92.111332888902226</c:v>
                </c:pt>
                <c:pt idx="1251">
                  <c:v>93.134816085509598</c:v>
                </c:pt>
                <c:pt idx="1252">
                  <c:v>94.462852186088</c:v>
                </c:pt>
                <c:pt idx="1253">
                  <c:v>96.095247558384656</c:v>
                </c:pt>
                <c:pt idx="1254">
                  <c:v>97.878419886559115</c:v>
                </c:pt>
                <c:pt idx="1255">
                  <c:v>99.736615818407358</c:v>
                </c:pt>
                <c:pt idx="1256">
                  <c:v>101.67357470578857</c:v>
                </c:pt>
                <c:pt idx="1257">
                  <c:v>118.72039447631386</c:v>
                </c:pt>
                <c:pt idx="1258">
                  <c:v>129.81661989998591</c:v>
                </c:pt>
                <c:pt idx="1259">
                  <c:v>117.22978711446234</c:v>
                </c:pt>
                <c:pt idx="1260">
                  <c:v>108.32421112445888</c:v>
                </c:pt>
                <c:pt idx="1261">
                  <c:v>101.48467374564086</c:v>
                </c:pt>
                <c:pt idx="1262">
                  <c:v>96.095981520930962</c:v>
                </c:pt>
                <c:pt idx="1263">
                  <c:v>92.685579225745357</c:v>
                </c:pt>
                <c:pt idx="1264">
                  <c:v>90.444882816216307</c:v>
                </c:pt>
                <c:pt idx="1265">
                  <c:v>89.860963936216422</c:v>
                </c:pt>
                <c:pt idx="1266">
                  <c:v>90.077026975004514</c:v>
                </c:pt>
                <c:pt idx="1267">
                  <c:v>90.73374511514433</c:v>
                </c:pt>
                <c:pt idx="1268">
                  <c:v>91.808966732972024</c:v>
                </c:pt>
                <c:pt idx="1269">
                  <c:v>93.178901265287919</c:v>
                </c:pt>
                <c:pt idx="1270">
                  <c:v>94.816455572472023</c:v>
                </c:pt>
                <c:pt idx="1271">
                  <c:v>96.619728694354706</c:v>
                </c:pt>
                <c:pt idx="1272">
                  <c:v>98.537929672392181</c:v>
                </c:pt>
                <c:pt idx="1273">
                  <c:v>100.5283901440522</c:v>
                </c:pt>
                <c:pt idx="1274">
                  <c:v>102.65328312856444</c:v>
                </c:pt>
                <c:pt idx="1275">
                  <c:v>117.62862969800474</c:v>
                </c:pt>
                <c:pt idx="1276">
                  <c:v>119.24040055362279</c:v>
                </c:pt>
                <c:pt idx="1277">
                  <c:v>109.52303015958343</c:v>
                </c:pt>
                <c:pt idx="1278">
                  <c:v>102.53831777866529</c:v>
                </c:pt>
                <c:pt idx="1279">
                  <c:v>96.897442104556916</c:v>
                </c:pt>
                <c:pt idx="1280">
                  <c:v>92.355333498067537</c:v>
                </c:pt>
                <c:pt idx="1281">
                  <c:v>89.695201199429334</c:v>
                </c:pt>
                <c:pt idx="1282">
                  <c:v>88.270525392751779</c:v>
                </c:pt>
                <c:pt idx="1283">
                  <c:v>88.050887596650355</c:v>
                </c:pt>
                <c:pt idx="1284">
                  <c:v>88.581567409735868</c:v>
                </c:pt>
                <c:pt idx="1285">
                  <c:v>89.566372941848059</c:v>
                </c:pt>
                <c:pt idx="1286">
                  <c:v>90.929819888622376</c:v>
                </c:pt>
                <c:pt idx="1287">
                  <c:v>92.656928311849043</c:v>
                </c:pt>
                <c:pt idx="1288">
                  <c:v>94.474565787548329</c:v>
                </c:pt>
                <c:pt idx="1289">
                  <c:v>96.41523357432952</c:v>
                </c:pt>
                <c:pt idx="1290">
                  <c:v>98.495631923713091</c:v>
                </c:pt>
                <c:pt idx="1291">
                  <c:v>100.68212100362636</c:v>
                </c:pt>
                <c:pt idx="1292">
                  <c:v>103.01674380938373</c:v>
                </c:pt>
                <c:pt idx="1293">
                  <c:v>105.4432036581691</c:v>
                </c:pt>
                <c:pt idx="1294">
                  <c:v>116.3415371259082</c:v>
                </c:pt>
                <c:pt idx="1295">
                  <c:v>103.38191825059346</c:v>
                </c:pt>
                <c:pt idx="1296">
                  <c:v>97.500076722383909</c:v>
                </c:pt>
                <c:pt idx="1297">
                  <c:v>93.057562101560606</c:v>
                </c:pt>
                <c:pt idx="1298">
                  <c:v>89.332071690967283</c:v>
                </c:pt>
                <c:pt idx="1299">
                  <c:v>87.111101114352664</c:v>
                </c:pt>
                <c:pt idx="1300">
                  <c:v>86.882953139256742</c:v>
                </c:pt>
                <c:pt idx="1301">
                  <c:v>87.050074035912189</c:v>
                </c:pt>
                <c:pt idx="1302">
                  <c:v>87.933045411089594</c:v>
                </c:pt>
                <c:pt idx="1303">
                  <c:v>89.276791025580522</c:v>
                </c:pt>
                <c:pt idx="1304">
                  <c:v>90.993631687266955</c:v>
                </c:pt>
                <c:pt idx="1305">
                  <c:v>92.940858478930636</c:v>
                </c:pt>
                <c:pt idx="1306">
                  <c:v>94.942722330314567</c:v>
                </c:pt>
                <c:pt idx="1307">
                  <c:v>97.079537378603277</c:v>
                </c:pt>
                <c:pt idx="1308">
                  <c:v>99.399027023509404</c:v>
                </c:pt>
                <c:pt idx="1309">
                  <c:v>101.83167097765462</c:v>
                </c:pt>
                <c:pt idx="1310">
                  <c:v>104.31856520882319</c:v>
                </c:pt>
                <c:pt idx="1311">
                  <c:v>106.85944734816204</c:v>
                </c:pt>
                <c:pt idx="1312">
                  <c:v>109.44999155951035</c:v>
                </c:pt>
                <c:pt idx="1313">
                  <c:v>108.95121784216303</c:v>
                </c:pt>
                <c:pt idx="1314">
                  <c:v>105.84500389457757</c:v>
                </c:pt>
                <c:pt idx="1315">
                  <c:v>93.627481984578679</c:v>
                </c:pt>
                <c:pt idx="1316">
                  <c:v>89.788452017105229</c:v>
                </c:pt>
                <c:pt idx="1317">
                  <c:v>87.269212298091077</c:v>
                </c:pt>
                <c:pt idx="1318">
                  <c:v>85.834718193574815</c:v>
                </c:pt>
                <c:pt idx="1319">
                  <c:v>85.786893732774473</c:v>
                </c:pt>
                <c:pt idx="1320">
                  <c:v>86.971353098649416</c:v>
                </c:pt>
                <c:pt idx="1321">
                  <c:v>88.325035653525632</c:v>
                </c:pt>
                <c:pt idx="1322">
                  <c:v>90.038052714333332</c:v>
                </c:pt>
                <c:pt idx="1323">
                  <c:v>91.999012745590662</c:v>
                </c:pt>
                <c:pt idx="1324">
                  <c:v>94.044698707902498</c:v>
                </c:pt>
                <c:pt idx="1325">
                  <c:v>96.220561932023145</c:v>
                </c:pt>
                <c:pt idx="1326">
                  <c:v>98.617574649159778</c:v>
                </c:pt>
                <c:pt idx="1327">
                  <c:v>101.12071600022816</c:v>
                </c:pt>
                <c:pt idx="1328">
                  <c:v>103.67502413882046</c:v>
                </c:pt>
                <c:pt idx="1329">
                  <c:v>106.28374573397521</c:v>
                </c:pt>
                <c:pt idx="1330">
                  <c:v>108.91143224849374</c:v>
                </c:pt>
                <c:pt idx="1331">
                  <c:v>111.55303387911404</c:v>
                </c:pt>
                <c:pt idx="1332">
                  <c:v>114.20635597185981</c:v>
                </c:pt>
                <c:pt idx="1333">
                  <c:v>99.967247169565454</c:v>
                </c:pt>
                <c:pt idx="1334">
                  <c:v>96.418391743082651</c:v>
                </c:pt>
                <c:pt idx="1335">
                  <c:v>88.281537706682926</c:v>
                </c:pt>
                <c:pt idx="1336">
                  <c:v>86.360135382617614</c:v>
                </c:pt>
                <c:pt idx="1337">
                  <c:v>85.605956160211946</c:v>
                </c:pt>
                <c:pt idx="1338">
                  <c:v>86.162809395961006</c:v>
                </c:pt>
                <c:pt idx="1339">
                  <c:v>87.438607167335704</c:v>
                </c:pt>
                <c:pt idx="1340">
                  <c:v>88.960254255156613</c:v>
                </c:pt>
                <c:pt idx="1341">
                  <c:v>90.719709841091557</c:v>
                </c:pt>
                <c:pt idx="1342">
                  <c:v>93.148784428662992</c:v>
                </c:pt>
                <c:pt idx="1343">
                  <c:v>95.375957348759258</c:v>
                </c:pt>
                <c:pt idx="1344">
                  <c:v>97.774331933695294</c:v>
                </c:pt>
                <c:pt idx="1345">
                  <c:v>100.26555162762699</c:v>
                </c:pt>
                <c:pt idx="1346">
                  <c:v>102.79067091507095</c:v>
                </c:pt>
                <c:pt idx="1347">
                  <c:v>105.38545313903717</c:v>
                </c:pt>
                <c:pt idx="1348">
                  <c:v>108.02056090877556</c:v>
                </c:pt>
                <c:pt idx="1349">
                  <c:v>110.69729758100902</c:v>
                </c:pt>
                <c:pt idx="1350">
                  <c:v>113.390404711458</c:v>
                </c:pt>
                <c:pt idx="1351">
                  <c:v>116.08693263627006</c:v>
                </c:pt>
                <c:pt idx="1352">
                  <c:v>118.77830468766312</c:v>
                </c:pt>
                <c:pt idx="1353">
                  <c:v>93.274028807328534</c:v>
                </c:pt>
                <c:pt idx="1354">
                  <c:v>91.135429400014218</c:v>
                </c:pt>
                <c:pt idx="1355">
                  <c:v>86.943984030800863</c:v>
                </c:pt>
                <c:pt idx="1356">
                  <c:v>86.723181312379339</c:v>
                </c:pt>
                <c:pt idx="1357">
                  <c:v>87.64212498955041</c:v>
                </c:pt>
                <c:pt idx="1358">
                  <c:v>89.036322445285236</c:v>
                </c:pt>
                <c:pt idx="1359">
                  <c:v>90.652033965082467</c:v>
                </c:pt>
                <c:pt idx="1360">
                  <c:v>92.437007575263081</c:v>
                </c:pt>
                <c:pt idx="1361">
                  <c:v>94.597408404636568</c:v>
                </c:pt>
                <c:pt idx="1362">
                  <c:v>96.879914790331881</c:v>
                </c:pt>
                <c:pt idx="1363">
                  <c:v>99.338361889233539</c:v>
                </c:pt>
                <c:pt idx="1364">
                  <c:v>101.8928915017549</c:v>
                </c:pt>
                <c:pt idx="1365">
                  <c:v>104.49187911366577</c:v>
                </c:pt>
                <c:pt idx="1366">
                  <c:v>107.12319924354762</c:v>
                </c:pt>
                <c:pt idx="1367">
                  <c:v>109.7742247643599</c:v>
                </c:pt>
                <c:pt idx="1368">
                  <c:v>112.44949733169875</c:v>
                </c:pt>
                <c:pt idx="1369">
                  <c:v>115.13855479770621</c:v>
                </c:pt>
                <c:pt idx="1370">
                  <c:v>117.82660511658975</c:v>
                </c:pt>
                <c:pt idx="1371">
                  <c:v>120.50895239779427</c:v>
                </c:pt>
                <c:pt idx="1372">
                  <c:v>123.19642524072081</c:v>
                </c:pt>
                <c:pt idx="1373">
                  <c:v>91.200072259333297</c:v>
                </c:pt>
                <c:pt idx="1374">
                  <c:v>90.149346536705494</c:v>
                </c:pt>
                <c:pt idx="1375">
                  <c:v>89.175708187584249</c:v>
                </c:pt>
                <c:pt idx="1376">
                  <c:v>90.007286456863099</c:v>
                </c:pt>
                <c:pt idx="1377">
                  <c:v>91.459968961762584</c:v>
                </c:pt>
                <c:pt idx="1378">
                  <c:v>93.131861365336277</c:v>
                </c:pt>
                <c:pt idx="1379">
                  <c:v>94.98165909449996</c:v>
                </c:pt>
                <c:pt idx="1380">
                  <c:v>97.092810023239693</c:v>
                </c:pt>
                <c:pt idx="1381">
                  <c:v>99.506709375426638</c:v>
                </c:pt>
                <c:pt idx="1382">
                  <c:v>102.05839865461382</c:v>
                </c:pt>
                <c:pt idx="1383">
                  <c:v>104.64532507736617</c:v>
                </c:pt>
                <c:pt idx="1384">
                  <c:v>107.24617441339674</c:v>
                </c:pt>
                <c:pt idx="1385">
                  <c:v>109.87235595059622</c:v>
                </c:pt>
                <c:pt idx="1386">
                  <c:v>112.51900998466775</c:v>
                </c:pt>
                <c:pt idx="1387">
                  <c:v>115.17980266560963</c:v>
                </c:pt>
                <c:pt idx="1388">
                  <c:v>117.86071726064863</c:v>
                </c:pt>
                <c:pt idx="1389">
                  <c:v>120.54924079074752</c:v>
                </c:pt>
                <c:pt idx="1390">
                  <c:v>123.24105410819016</c:v>
                </c:pt>
                <c:pt idx="1391">
                  <c:v>125.93761702097548</c:v>
                </c:pt>
                <c:pt idx="1392">
                  <c:v>128.6408768646302</c:v>
                </c:pt>
                <c:pt idx="1393">
                  <c:v>92.239814489091287</c:v>
                </c:pt>
                <c:pt idx="1394">
                  <c:v>91.835761496419138</c:v>
                </c:pt>
                <c:pt idx="1395">
                  <c:v>92.686815156205085</c:v>
                </c:pt>
                <c:pt idx="1396">
                  <c:v>93.943548765405438</c:v>
                </c:pt>
                <c:pt idx="1397">
                  <c:v>95.614591606052542</c:v>
                </c:pt>
                <c:pt idx="1398">
                  <c:v>97.489358560526398</c:v>
                </c:pt>
                <c:pt idx="1399">
                  <c:v>99.631010359811057</c:v>
                </c:pt>
                <c:pt idx="1400">
                  <c:v>102.01771267087736</c:v>
                </c:pt>
                <c:pt idx="1401">
                  <c:v>104.55740395194017</c:v>
                </c:pt>
                <c:pt idx="1402">
                  <c:v>107.14123126271259</c:v>
                </c:pt>
                <c:pt idx="1403">
                  <c:v>109.74324337093495</c:v>
                </c:pt>
                <c:pt idx="1404">
                  <c:v>112.36441368320511</c:v>
                </c:pt>
                <c:pt idx="1405">
                  <c:v>115.00122583887723</c:v>
                </c:pt>
                <c:pt idx="1406">
                  <c:v>117.65522403697329</c:v>
                </c:pt>
                <c:pt idx="1407">
                  <c:v>120.32349426915205</c:v>
                </c:pt>
                <c:pt idx="1408">
                  <c:v>123.00722374222852</c:v>
                </c:pt>
                <c:pt idx="1409">
                  <c:v>125.70161561741604</c:v>
                </c:pt>
                <c:pt idx="1410">
                  <c:v>128.40428337695434</c:v>
                </c:pt>
                <c:pt idx="1411">
                  <c:v>131.11055964966275</c:v>
                </c:pt>
                <c:pt idx="1412">
                  <c:v>133.82078608022698</c:v>
                </c:pt>
                <c:pt idx="1413">
                  <c:v>95.31059183190284</c:v>
                </c:pt>
                <c:pt idx="1414">
                  <c:v>95.453468446672602</c:v>
                </c:pt>
                <c:pt idx="1415">
                  <c:v>96.833246292517643</c:v>
                </c:pt>
                <c:pt idx="1416">
                  <c:v>98.325650261575575</c:v>
                </c:pt>
                <c:pt idx="1417">
                  <c:v>100.1752721685757</c:v>
                </c:pt>
                <c:pt idx="1418">
                  <c:v>102.30921879565291</c:v>
                </c:pt>
                <c:pt idx="1419">
                  <c:v>104.64544617562822</c:v>
                </c:pt>
                <c:pt idx="1420">
                  <c:v>107.13097018487841</c:v>
                </c:pt>
                <c:pt idx="1421">
                  <c:v>109.6964994511781</c:v>
                </c:pt>
                <c:pt idx="1422">
                  <c:v>112.29462761993773</c:v>
                </c:pt>
                <c:pt idx="1423">
                  <c:v>114.91004405185528</c:v>
                </c:pt>
                <c:pt idx="1424">
                  <c:v>117.54874235944409</c:v>
                </c:pt>
                <c:pt idx="1425">
                  <c:v>120.19100709186792</c:v>
                </c:pt>
                <c:pt idx="1426">
                  <c:v>122.84438523413104</c:v>
                </c:pt>
                <c:pt idx="1427">
                  <c:v>125.51496581270456</c:v>
                </c:pt>
                <c:pt idx="1428">
                  <c:v>128.21299933078473</c:v>
                </c:pt>
                <c:pt idx="1429">
                  <c:v>130.91863746703899</c:v>
                </c:pt>
                <c:pt idx="1430">
                  <c:v>133.62725905179371</c:v>
                </c:pt>
                <c:pt idx="1431">
                  <c:v>136.33903612693535</c:v>
                </c:pt>
                <c:pt idx="1432">
                  <c:v>139.05436876776216</c:v>
                </c:pt>
                <c:pt idx="1433">
                  <c:v>99.106067355912941</c:v>
                </c:pt>
                <c:pt idx="1434">
                  <c:v>99.503139705062679</c:v>
                </c:pt>
                <c:pt idx="1435">
                  <c:v>101.28091348495474</c:v>
                </c:pt>
                <c:pt idx="1436">
                  <c:v>103.06256428486279</c:v>
                </c:pt>
                <c:pt idx="1437">
                  <c:v>105.10820638516724</c:v>
                </c:pt>
                <c:pt idx="1438">
                  <c:v>107.37803120492882</c:v>
                </c:pt>
                <c:pt idx="1439">
                  <c:v>109.79889049927652</c:v>
                </c:pt>
                <c:pt idx="1440">
                  <c:v>112.31379217788292</c:v>
                </c:pt>
                <c:pt idx="1441">
                  <c:v>114.8999483088088</c:v>
                </c:pt>
                <c:pt idx="1442">
                  <c:v>117.50545933856135</c:v>
                </c:pt>
                <c:pt idx="1443">
                  <c:v>120.1374422040098</c:v>
                </c:pt>
                <c:pt idx="1444">
                  <c:v>122.77611574564772</c:v>
                </c:pt>
                <c:pt idx="1445">
                  <c:v>125.417434311666</c:v>
                </c:pt>
                <c:pt idx="1446">
                  <c:v>128.0737177817779</c:v>
                </c:pt>
                <c:pt idx="1447">
                  <c:v>130.76505232549096</c:v>
                </c:pt>
                <c:pt idx="1448">
                  <c:v>133.47006682870125</c:v>
                </c:pt>
                <c:pt idx="1449">
                  <c:v>136.18087219755236</c:v>
                </c:pt>
                <c:pt idx="1450">
                  <c:v>138.8977195925477</c:v>
                </c:pt>
                <c:pt idx="1451">
                  <c:v>141.6192822875511</c:v>
                </c:pt>
                <c:pt idx="1452">
                  <c:v>144.34188190020305</c:v>
                </c:pt>
                <c:pt idx="1453">
                  <c:v>103.28240371598136</c:v>
                </c:pt>
                <c:pt idx="1454">
                  <c:v>103.81768259228582</c:v>
                </c:pt>
                <c:pt idx="1455">
                  <c:v>106.1175956890816</c:v>
                </c:pt>
                <c:pt idx="1456">
                  <c:v>108.01262529266144</c:v>
                </c:pt>
                <c:pt idx="1457">
                  <c:v>110.17648855721251</c:v>
                </c:pt>
                <c:pt idx="1458">
                  <c:v>112.53826708697481</c:v>
                </c:pt>
                <c:pt idx="1459">
                  <c:v>114.98818471313857</c:v>
                </c:pt>
                <c:pt idx="1460">
                  <c:v>117.53564336937879</c:v>
                </c:pt>
                <c:pt idx="1461">
                  <c:v>120.13722791407382</c:v>
                </c:pt>
                <c:pt idx="1462">
                  <c:v>122.75227871227152</c:v>
                </c:pt>
                <c:pt idx="1463">
                  <c:v>125.37702308679916</c:v>
                </c:pt>
                <c:pt idx="1464">
                  <c:v>128.02159164823394</c:v>
                </c:pt>
                <c:pt idx="1465">
                  <c:v>130.66770148518066</c:v>
                </c:pt>
                <c:pt idx="1466">
                  <c:v>133.34755152646463</c:v>
                </c:pt>
                <c:pt idx="1467">
                  <c:v>136.05229599112113</c:v>
                </c:pt>
                <c:pt idx="1468">
                  <c:v>138.76278969321817</c:v>
                </c:pt>
                <c:pt idx="1469">
                  <c:v>141.47939550151764</c:v>
                </c:pt>
                <c:pt idx="1470">
                  <c:v>144.2022184754185</c:v>
                </c:pt>
                <c:pt idx="1471">
                  <c:v>146.92654044528757</c:v>
                </c:pt>
                <c:pt idx="1472">
                  <c:v>149.64944528457514</c:v>
                </c:pt>
                <c:pt idx="1473">
                  <c:v>107.78906352886693</c:v>
                </c:pt>
                <c:pt idx="1474">
                  <c:v>108.42764132959735</c:v>
                </c:pt>
                <c:pt idx="1475">
                  <c:v>111.08741271807384</c:v>
                </c:pt>
                <c:pt idx="1476">
                  <c:v>113.07381850212032</c:v>
                </c:pt>
                <c:pt idx="1477">
                  <c:v>115.35909663643737</c:v>
                </c:pt>
                <c:pt idx="1478">
                  <c:v>117.73292448555254</c:v>
                </c:pt>
                <c:pt idx="1479">
                  <c:v>120.22271024781365</c:v>
                </c:pt>
                <c:pt idx="1480">
                  <c:v>122.78989897986909</c:v>
                </c:pt>
                <c:pt idx="1481">
                  <c:v>125.39206251152926</c:v>
                </c:pt>
                <c:pt idx="1482">
                  <c:v>128.00941998189481</c:v>
                </c:pt>
                <c:pt idx="1483">
                  <c:v>130.6425133970304</c:v>
                </c:pt>
                <c:pt idx="1484">
                  <c:v>133.28939158102838</c:v>
                </c:pt>
                <c:pt idx="1485">
                  <c:v>135.94887284996767</c:v>
                </c:pt>
                <c:pt idx="1486">
                  <c:v>138.65035887909406</c:v>
                </c:pt>
                <c:pt idx="1487">
                  <c:v>141.35996816575638</c:v>
                </c:pt>
                <c:pt idx="1488">
                  <c:v>144.07680846239217</c:v>
                </c:pt>
                <c:pt idx="1489">
                  <c:v>146.7970187265677</c:v>
                </c:pt>
                <c:pt idx="1490">
                  <c:v>149.52074822748318</c:v>
                </c:pt>
                <c:pt idx="1491">
                  <c:v>152.24618750318837</c:v>
                </c:pt>
                <c:pt idx="1492">
                  <c:v>154.9712824508924</c:v>
                </c:pt>
                <c:pt idx="1493">
                  <c:v>112.79198547531891</c:v>
                </c:pt>
                <c:pt idx="1494">
                  <c:v>113.5224846385368</c:v>
                </c:pt>
                <c:pt idx="1495">
                  <c:v>116.52198300143247</c:v>
                </c:pt>
                <c:pt idx="1496">
                  <c:v>118.66108842028358</c:v>
                </c:pt>
                <c:pt idx="1497">
                  <c:v>120.95293127836231</c:v>
                </c:pt>
                <c:pt idx="1498">
                  <c:v>123.36207177769721</c:v>
                </c:pt>
                <c:pt idx="1499">
                  <c:v>125.88202652906553</c:v>
                </c:pt>
                <c:pt idx="1500">
                  <c:v>128.44911709690501</c:v>
                </c:pt>
                <c:pt idx="1501">
                  <c:v>131.06110429958702</c:v>
                </c:pt>
                <c:pt idx="1502">
                  <c:v>133.69234177066204</c:v>
                </c:pt>
                <c:pt idx="1503">
                  <c:v>136.33379712112134</c:v>
                </c:pt>
                <c:pt idx="1504">
                  <c:v>138.97576269882768</c:v>
                </c:pt>
                <c:pt idx="1505">
                  <c:v>141.66374810919956</c:v>
                </c:pt>
                <c:pt idx="1506">
                  <c:v>144.37306676584919</c:v>
                </c:pt>
                <c:pt idx="1507">
                  <c:v>147.08756998618296</c:v>
                </c:pt>
                <c:pt idx="1508">
                  <c:v>149.80742504386538</c:v>
                </c:pt>
                <c:pt idx="1509">
                  <c:v>152.53054907486356</c:v>
                </c:pt>
                <c:pt idx="1510">
                  <c:v>155.2580409426136</c:v>
                </c:pt>
                <c:pt idx="1511">
                  <c:v>157.9855330745051</c:v>
                </c:pt>
                <c:pt idx="1512">
                  <c:v>160.70958398119433</c:v>
                </c:pt>
                <c:pt idx="1513">
                  <c:v>117.59715730794188</c:v>
                </c:pt>
                <c:pt idx="1514">
                  <c:v>118.47531063156447</c:v>
                </c:pt>
                <c:pt idx="1515">
                  <c:v>121.70323306994013</c:v>
                </c:pt>
                <c:pt idx="1516">
                  <c:v>123.86809354502708</c:v>
                </c:pt>
                <c:pt idx="1517">
                  <c:v>126.16654001726666</c:v>
                </c:pt>
                <c:pt idx="1518">
                  <c:v>128.61592105945127</c:v>
                </c:pt>
                <c:pt idx="1519">
                  <c:v>131.15590400327423</c:v>
                </c:pt>
                <c:pt idx="1520">
                  <c:v>133.73542768227244</c:v>
                </c:pt>
                <c:pt idx="1521">
                  <c:v>136.36025180280402</c:v>
                </c:pt>
                <c:pt idx="1522">
                  <c:v>138.99180171679757</c:v>
                </c:pt>
                <c:pt idx="1523">
                  <c:v>141.63398470332183</c:v>
                </c:pt>
                <c:pt idx="1524">
                  <c:v>144.29036794164153</c:v>
                </c:pt>
                <c:pt idx="1525">
                  <c:v>146.99671530565439</c:v>
                </c:pt>
                <c:pt idx="1526">
                  <c:v>149.70907483317998</c:v>
                </c:pt>
                <c:pt idx="1527">
                  <c:v>152.4245264605961</c:v>
                </c:pt>
                <c:pt idx="1528">
                  <c:v>155.14342321993857</c:v>
                </c:pt>
                <c:pt idx="1529">
                  <c:v>157.86775910233519</c:v>
                </c:pt>
                <c:pt idx="1530">
                  <c:v>160.59598515321909</c:v>
                </c:pt>
                <c:pt idx="1531">
                  <c:v>163.32236413555458</c:v>
                </c:pt>
                <c:pt idx="1532">
                  <c:v>166.04741965838474</c:v>
                </c:pt>
                <c:pt idx="1533">
                  <c:v>122.55099341943901</c:v>
                </c:pt>
                <c:pt idx="1534">
                  <c:v>123.50754359777676</c:v>
                </c:pt>
                <c:pt idx="1535">
                  <c:v>126.9123893019638</c:v>
                </c:pt>
                <c:pt idx="1536">
                  <c:v>129.07833944799305</c:v>
                </c:pt>
                <c:pt idx="1537">
                  <c:v>131.41277183308358</c:v>
                </c:pt>
                <c:pt idx="1538">
                  <c:v>133.88506779252546</c:v>
                </c:pt>
                <c:pt idx="1539">
                  <c:v>136.43077990235201</c:v>
                </c:pt>
                <c:pt idx="1540">
                  <c:v>139.03383454256604</c:v>
                </c:pt>
                <c:pt idx="1541">
                  <c:v>141.66251384455177</c:v>
                </c:pt>
                <c:pt idx="1542">
                  <c:v>144.29460986425559</c:v>
                </c:pt>
                <c:pt idx="1543">
                  <c:v>146.93935819984998</c:v>
                </c:pt>
                <c:pt idx="1544">
                  <c:v>149.61892749384526</c:v>
                </c:pt>
                <c:pt idx="1545">
                  <c:v>152.33125211741563</c:v>
                </c:pt>
                <c:pt idx="1546">
                  <c:v>155.04439574299292</c:v>
                </c:pt>
                <c:pt idx="1547">
                  <c:v>157.76163683867694</c:v>
                </c:pt>
                <c:pt idx="1548">
                  <c:v>160.484053318306</c:v>
                </c:pt>
                <c:pt idx="1549">
                  <c:v>163.21067360102455</c:v>
                </c:pt>
                <c:pt idx="1550">
                  <c:v>165.94010247884398</c:v>
                </c:pt>
                <c:pt idx="1551">
                  <c:v>168.66661541776409</c:v>
                </c:pt>
                <c:pt idx="1552">
                  <c:v>171.39124312960425</c:v>
                </c:pt>
                <c:pt idx="1553">
                  <c:v>127.60318254111394</c:v>
                </c:pt>
                <c:pt idx="1554">
                  <c:v>128.61341973480353</c:v>
                </c:pt>
                <c:pt idx="1555">
                  <c:v>132.13235701090696</c:v>
                </c:pt>
                <c:pt idx="1556">
                  <c:v>134.30268344354047</c:v>
                </c:pt>
                <c:pt idx="1557">
                  <c:v>136.67922289733818</c:v>
                </c:pt>
                <c:pt idx="1558">
                  <c:v>139.17239340202275</c:v>
                </c:pt>
                <c:pt idx="1559">
                  <c:v>141.73342905463477</c:v>
                </c:pt>
                <c:pt idx="1560">
                  <c:v>144.34563803649999</c:v>
                </c:pt>
                <c:pt idx="1561">
                  <c:v>146.97626108049775</c:v>
                </c:pt>
                <c:pt idx="1562">
                  <c:v>149.61074165957888</c:v>
                </c:pt>
                <c:pt idx="1563">
                  <c:v>152.26089563933704</c:v>
                </c:pt>
                <c:pt idx="1564">
                  <c:v>154.95814287813062</c:v>
                </c:pt>
                <c:pt idx="1565">
                  <c:v>157.67393812754196</c:v>
                </c:pt>
                <c:pt idx="1566">
                  <c:v>160.38848045425513</c:v>
                </c:pt>
                <c:pt idx="1567">
                  <c:v>163.10730574881498</c:v>
                </c:pt>
                <c:pt idx="1568">
                  <c:v>165.8300208055451</c:v>
                </c:pt>
                <c:pt idx="1569">
                  <c:v>168.55868401882847</c:v>
                </c:pt>
                <c:pt idx="1570">
                  <c:v>171.28713728270304</c:v>
                </c:pt>
                <c:pt idx="1571">
                  <c:v>174.01325248056486</c:v>
                </c:pt>
                <c:pt idx="1572">
                  <c:v>176.73760963926375</c:v>
                </c:pt>
                <c:pt idx="1573">
                  <c:v>132.68539622210392</c:v>
                </c:pt>
                <c:pt idx="1574">
                  <c:v>133.78595483221551</c:v>
                </c:pt>
                <c:pt idx="1575">
                  <c:v>137.36871746665557</c:v>
                </c:pt>
                <c:pt idx="1576">
                  <c:v>139.54936960889088</c:v>
                </c:pt>
                <c:pt idx="1577">
                  <c:v>141.95718397003887</c:v>
                </c:pt>
                <c:pt idx="1578">
                  <c:v>144.47766547100912</c:v>
                </c:pt>
                <c:pt idx="1579">
                  <c:v>147.05023858710015</c:v>
                </c:pt>
                <c:pt idx="1580">
                  <c:v>149.66918328864242</c:v>
                </c:pt>
                <c:pt idx="1581">
                  <c:v>152.29693923419802</c:v>
                </c:pt>
                <c:pt idx="1582">
                  <c:v>154.92835748809031</c:v>
                </c:pt>
                <c:pt idx="1583">
                  <c:v>157.60486089624163</c:v>
                </c:pt>
                <c:pt idx="1584">
                  <c:v>160.30953555615753</c:v>
                </c:pt>
                <c:pt idx="1585">
                  <c:v>163.0257070402819</c:v>
                </c:pt>
                <c:pt idx="1586">
                  <c:v>165.74283457554802</c:v>
                </c:pt>
                <c:pt idx="1587">
                  <c:v>168.46213189275846</c:v>
                </c:pt>
                <c:pt idx="1588">
                  <c:v>171.18597896066052</c:v>
                </c:pt>
                <c:pt idx="1589">
                  <c:v>173.91417618501862</c:v>
                </c:pt>
                <c:pt idx="1590">
                  <c:v>176.64265428804759</c:v>
                </c:pt>
                <c:pt idx="1591">
                  <c:v>179.3686927303099</c:v>
                </c:pt>
                <c:pt idx="1592">
                  <c:v>182.09474473274128</c:v>
                </c:pt>
                <c:pt idx="1593">
                  <c:v>137.87716730449685</c:v>
                </c:pt>
                <c:pt idx="1594">
                  <c:v>138.60072900905882</c:v>
                </c:pt>
                <c:pt idx="1595">
                  <c:v>142.60405664605793</c:v>
                </c:pt>
                <c:pt idx="1596">
                  <c:v>144.82731827743675</c:v>
                </c:pt>
                <c:pt idx="1597">
                  <c:v>147.24780987428801</c:v>
                </c:pt>
                <c:pt idx="1598">
                  <c:v>149.79179684319828</c:v>
                </c:pt>
                <c:pt idx="1599">
                  <c:v>152.36986458888128</c:v>
                </c:pt>
                <c:pt idx="1600">
                  <c:v>154.98952510188212</c:v>
                </c:pt>
                <c:pt idx="1601">
                  <c:v>157.61509502677569</c:v>
                </c:pt>
                <c:pt idx="1602">
                  <c:v>160.26400231915736</c:v>
                </c:pt>
                <c:pt idx="1603">
                  <c:v>162.94755240478679</c:v>
                </c:pt>
                <c:pt idx="1604">
                  <c:v>165.65724365005991</c:v>
                </c:pt>
                <c:pt idx="1605">
                  <c:v>168.37525881197206</c:v>
                </c:pt>
                <c:pt idx="1606">
                  <c:v>171.09211524486332</c:v>
                </c:pt>
                <c:pt idx="1607">
                  <c:v>173.81389990817246</c:v>
                </c:pt>
                <c:pt idx="1608">
                  <c:v>176.53885607187664</c:v>
                </c:pt>
                <c:pt idx="1609">
                  <c:v>179.2653221592328</c:v>
                </c:pt>
                <c:pt idx="1610">
                  <c:v>181.99414869417174</c:v>
                </c:pt>
                <c:pt idx="1611">
                  <c:v>184.72192403360708</c:v>
                </c:pt>
                <c:pt idx="1612">
                  <c:v>187.44961588724587</c:v>
                </c:pt>
                <c:pt idx="1613">
                  <c:v>143.08435712677394</c:v>
                </c:pt>
                <c:pt idx="1614">
                  <c:v>143.82878242056756</c:v>
                </c:pt>
                <c:pt idx="1615">
                  <c:v>147.86192812249385</c:v>
                </c:pt>
                <c:pt idx="1616">
                  <c:v>150.10861909172917</c:v>
                </c:pt>
                <c:pt idx="1617">
                  <c:v>152.56174495956398</c:v>
                </c:pt>
                <c:pt idx="1618">
                  <c:v>155.11301596279077</c:v>
                </c:pt>
                <c:pt idx="1619">
                  <c:v>157.69407642630077</c:v>
                </c:pt>
                <c:pt idx="1620">
                  <c:v>160.31147692350481</c:v>
                </c:pt>
                <c:pt idx="1621">
                  <c:v>162.94047508605362</c:v>
                </c:pt>
                <c:pt idx="1622">
                  <c:v>165.60977656059188</c:v>
                </c:pt>
                <c:pt idx="1623">
                  <c:v>168.29827635056844</c:v>
                </c:pt>
                <c:pt idx="1624">
                  <c:v>171.01280965579136</c:v>
                </c:pt>
                <c:pt idx="1625">
                  <c:v>173.73120471441516</c:v>
                </c:pt>
                <c:pt idx="1626">
                  <c:v>176.44946244691963</c:v>
                </c:pt>
                <c:pt idx="1627">
                  <c:v>179.17212130871476</c:v>
                </c:pt>
                <c:pt idx="1628">
                  <c:v>181.89746655615366</c:v>
                </c:pt>
                <c:pt idx="1629">
                  <c:v>184.62446729474257</c:v>
                </c:pt>
                <c:pt idx="1630">
                  <c:v>187.35428576445875</c:v>
                </c:pt>
                <c:pt idx="1631">
                  <c:v>190.0820266198435</c:v>
                </c:pt>
                <c:pt idx="1632">
                  <c:v>192.81029277577687</c:v>
                </c:pt>
                <c:pt idx="1633">
                  <c:v>148.71028697302057</c:v>
                </c:pt>
                <c:pt idx="1634">
                  <c:v>149.45179694980186</c:v>
                </c:pt>
                <c:pt idx="1635">
                  <c:v>153.52860193870603</c:v>
                </c:pt>
                <c:pt idx="1636">
                  <c:v>155.80553915611392</c:v>
                </c:pt>
                <c:pt idx="1637">
                  <c:v>158.29791686910133</c:v>
                </c:pt>
                <c:pt idx="1638">
                  <c:v>160.84600101790195</c:v>
                </c:pt>
                <c:pt idx="1639">
                  <c:v>163.43164850153349</c:v>
                </c:pt>
                <c:pt idx="1640">
                  <c:v>166.05003480873964</c:v>
                </c:pt>
                <c:pt idx="1641">
                  <c:v>168.69614731669839</c:v>
                </c:pt>
                <c:pt idx="1642">
                  <c:v>171.37322648905553</c:v>
                </c:pt>
                <c:pt idx="1643">
                  <c:v>174.07010220099892</c:v>
                </c:pt>
                <c:pt idx="1644">
                  <c:v>176.78676845005612</c:v>
                </c:pt>
                <c:pt idx="1645">
                  <c:v>179.50438245405184</c:v>
                </c:pt>
                <c:pt idx="1646">
                  <c:v>182.22308215195159</c:v>
                </c:pt>
                <c:pt idx="1647">
                  <c:v>184.94475279134809</c:v>
                </c:pt>
                <c:pt idx="1648">
                  <c:v>187.6691497932238</c:v>
                </c:pt>
                <c:pt idx="1649">
                  <c:v>190.39771586747497</c:v>
                </c:pt>
                <c:pt idx="1650">
                  <c:v>193.12873857661398</c:v>
                </c:pt>
                <c:pt idx="1651">
                  <c:v>195.85695192746886</c:v>
                </c:pt>
                <c:pt idx="1652">
                  <c:v>198.58410362502954</c:v>
                </c:pt>
                <c:pt idx="1653">
                  <c:v>177.77674244707106</c:v>
                </c:pt>
                <c:pt idx="1654">
                  <c:v>153.69948934301198</c:v>
                </c:pt>
                <c:pt idx="1655">
                  <c:v>137.89539258111984</c:v>
                </c:pt>
                <c:pt idx="1656">
                  <c:v>126.52772496069993</c:v>
                </c:pt>
                <c:pt idx="1657">
                  <c:v>117.69707245403046</c:v>
                </c:pt>
                <c:pt idx="1658">
                  <c:v>110.72841514344455</c:v>
                </c:pt>
                <c:pt idx="1659">
                  <c:v>106.2893301061404</c:v>
                </c:pt>
                <c:pt idx="1660">
                  <c:v>103.27772240356363</c:v>
                </c:pt>
                <c:pt idx="1661">
                  <c:v>101.82059512095003</c:v>
                </c:pt>
                <c:pt idx="1662">
                  <c:v>101.49607346231461</c:v>
                </c:pt>
                <c:pt idx="1663">
                  <c:v>101.85803736160076</c:v>
                </c:pt>
                <c:pt idx="1664">
                  <c:v>102.6605864393174</c:v>
                </c:pt>
                <c:pt idx="1665">
                  <c:v>103.698661941721</c:v>
                </c:pt>
                <c:pt idx="1666">
                  <c:v>105.01248291840557</c:v>
                </c:pt>
                <c:pt idx="1667">
                  <c:v>106.61063874493834</c:v>
                </c:pt>
                <c:pt idx="1668">
                  <c:v>108.36982000799385</c:v>
                </c:pt>
                <c:pt idx="1669">
                  <c:v>110.22900895283844</c:v>
                </c:pt>
                <c:pt idx="1670">
                  <c:v>138.27366471722166</c:v>
                </c:pt>
                <c:pt idx="1671">
                  <c:v>151.74667300620115</c:v>
                </c:pt>
                <c:pt idx="1672">
                  <c:v>136.30852439830082</c:v>
                </c:pt>
                <c:pt idx="1673">
                  <c:v>125.21595934675331</c:v>
                </c:pt>
                <c:pt idx="1674">
                  <c:v>116.63302238410428</c:v>
                </c:pt>
                <c:pt idx="1675">
                  <c:v>109.81030094546132</c:v>
                </c:pt>
                <c:pt idx="1676">
                  <c:v>104.57055539468705</c:v>
                </c:pt>
                <c:pt idx="1677">
                  <c:v>101.90812035126444</c:v>
                </c:pt>
                <c:pt idx="1678">
                  <c:v>100.41747078519856</c:v>
                </c:pt>
                <c:pt idx="1679">
                  <c:v>100.06671845206643</c:v>
                </c:pt>
                <c:pt idx="1680">
                  <c:v>100.43510184332091</c:v>
                </c:pt>
                <c:pt idx="1681">
                  <c:v>101.22153561640589</c:v>
                </c:pt>
                <c:pt idx="1682">
                  <c:v>102.34491210197049</c:v>
                </c:pt>
                <c:pt idx="1683">
                  <c:v>103.76373322789387</c:v>
                </c:pt>
                <c:pt idx="1684">
                  <c:v>105.39767815243859</c:v>
                </c:pt>
                <c:pt idx="1685">
                  <c:v>107.28909509142765</c:v>
                </c:pt>
                <c:pt idx="1686">
                  <c:v>109.25291082662352</c:v>
                </c:pt>
                <c:pt idx="1687">
                  <c:v>111.31122534676224</c:v>
                </c:pt>
                <c:pt idx="1688">
                  <c:v>136.57991682092094</c:v>
                </c:pt>
                <c:pt idx="1689">
                  <c:v>138.53703108182387</c:v>
                </c:pt>
                <c:pt idx="1690">
                  <c:v>126.49687834325699</c:v>
                </c:pt>
                <c:pt idx="1691">
                  <c:v>117.6911439860622</c:v>
                </c:pt>
                <c:pt idx="1692">
                  <c:v>110.76338217802875</c:v>
                </c:pt>
                <c:pt idx="1693">
                  <c:v>105.04961039003885</c:v>
                </c:pt>
                <c:pt idx="1694">
                  <c:v>100.66106561248904</c:v>
                </c:pt>
                <c:pt idx="1695">
                  <c:v>99.005572423229125</c:v>
                </c:pt>
                <c:pt idx="1696">
                  <c:v>98.252959240834443</c:v>
                </c:pt>
                <c:pt idx="1697">
                  <c:v>98.392921334322708</c:v>
                </c:pt>
                <c:pt idx="1698">
                  <c:v>99.136217677466817</c:v>
                </c:pt>
                <c:pt idx="1699">
                  <c:v>100.23774682322681</c:v>
                </c:pt>
                <c:pt idx="1700">
                  <c:v>101.65727719953891</c:v>
                </c:pt>
                <c:pt idx="1701">
                  <c:v>103.33445598866994</c:v>
                </c:pt>
                <c:pt idx="1702">
                  <c:v>105.23838278008014</c:v>
                </c:pt>
                <c:pt idx="1703">
                  <c:v>107.30621003224108</c:v>
                </c:pt>
                <c:pt idx="1704">
                  <c:v>109.47982112872809</c:v>
                </c:pt>
                <c:pt idx="1705">
                  <c:v>111.80303616891995</c:v>
                </c:pt>
                <c:pt idx="1706">
                  <c:v>114.21201622611662</c:v>
                </c:pt>
                <c:pt idx="1707">
                  <c:v>134.70528863957881</c:v>
                </c:pt>
                <c:pt idx="1708">
                  <c:v>118.7167661192133</c:v>
                </c:pt>
                <c:pt idx="1709">
                  <c:v>111.39434489321471</c:v>
                </c:pt>
                <c:pt idx="1710">
                  <c:v>105.81370262474013</c:v>
                </c:pt>
                <c:pt idx="1711">
                  <c:v>101.05621459142348</c:v>
                </c:pt>
                <c:pt idx="1712">
                  <c:v>97.78178026081153</c:v>
                </c:pt>
                <c:pt idx="1713">
                  <c:v>96.537657562888626</c:v>
                </c:pt>
                <c:pt idx="1714">
                  <c:v>96.851897411065607</c:v>
                </c:pt>
                <c:pt idx="1715">
                  <c:v>97.459078149011731</c:v>
                </c:pt>
                <c:pt idx="1716">
                  <c:v>98.636101879888429</c:v>
                </c:pt>
                <c:pt idx="1717">
                  <c:v>100.22059526744773</c:v>
                </c:pt>
                <c:pt idx="1718">
                  <c:v>102.0377711424953</c:v>
                </c:pt>
                <c:pt idx="1719">
                  <c:v>103.97505086143039</c:v>
                </c:pt>
                <c:pt idx="1720">
                  <c:v>106.1240975422531</c:v>
                </c:pt>
                <c:pt idx="1721">
                  <c:v>108.40260263876084</c:v>
                </c:pt>
                <c:pt idx="1722">
                  <c:v>110.79404329505881</c:v>
                </c:pt>
                <c:pt idx="1723">
                  <c:v>113.27129430377623</c:v>
                </c:pt>
                <c:pt idx="1724">
                  <c:v>115.82197618448589</c:v>
                </c:pt>
                <c:pt idx="1725">
                  <c:v>118.40987664108053</c:v>
                </c:pt>
                <c:pt idx="1726">
                  <c:v>125.32281983284689</c:v>
                </c:pt>
                <c:pt idx="1727">
                  <c:v>121.51575428131871</c:v>
                </c:pt>
                <c:pt idx="1728">
                  <c:v>106.444870783656</c:v>
                </c:pt>
                <c:pt idx="1729">
                  <c:v>101.49340091584895</c:v>
                </c:pt>
                <c:pt idx="1730">
                  <c:v>98.119102281566327</c:v>
                </c:pt>
                <c:pt idx="1731">
                  <c:v>95.965229385994533</c:v>
                </c:pt>
                <c:pt idx="1732">
                  <c:v>95.426685980688674</c:v>
                </c:pt>
                <c:pt idx="1733">
                  <c:v>95.955687283774452</c:v>
                </c:pt>
                <c:pt idx="1734">
                  <c:v>97.149639847522877</c:v>
                </c:pt>
                <c:pt idx="1735">
                  <c:v>98.786082655202122</c:v>
                </c:pt>
                <c:pt idx="1736">
                  <c:v>100.64731429592578</c:v>
                </c:pt>
                <c:pt idx="1737">
                  <c:v>103.1189913127026</c:v>
                </c:pt>
                <c:pt idx="1738">
                  <c:v>105.30258731304339</c:v>
                </c:pt>
                <c:pt idx="1739">
                  <c:v>107.69929488932675</c:v>
                </c:pt>
                <c:pt idx="1740">
                  <c:v>110.19340179951419</c:v>
                </c:pt>
                <c:pt idx="1741">
                  <c:v>112.74538252018071</c:v>
                </c:pt>
                <c:pt idx="1742">
                  <c:v>115.33971838963124</c:v>
                </c:pt>
                <c:pt idx="1743">
                  <c:v>117.94616857110374</c:v>
                </c:pt>
                <c:pt idx="1744">
                  <c:v>120.59530285244324</c:v>
                </c:pt>
                <c:pt idx="1745">
                  <c:v>123.27637244665337</c:v>
                </c:pt>
                <c:pt idx="1746">
                  <c:v>114.06551173620255</c:v>
                </c:pt>
                <c:pt idx="1747">
                  <c:v>109.69545708473936</c:v>
                </c:pt>
                <c:pt idx="1748">
                  <c:v>99.209095982601895</c:v>
                </c:pt>
                <c:pt idx="1749">
                  <c:v>96.51215722349184</c:v>
                </c:pt>
                <c:pt idx="1750">
                  <c:v>95.298303299871662</c:v>
                </c:pt>
                <c:pt idx="1751">
                  <c:v>95.638288312607372</c:v>
                </c:pt>
                <c:pt idx="1752">
                  <c:v>96.651556815217333</c:v>
                </c:pt>
                <c:pt idx="1753">
                  <c:v>98.018596803034512</c:v>
                </c:pt>
                <c:pt idx="1754">
                  <c:v>99.598994878905515</c:v>
                </c:pt>
                <c:pt idx="1755">
                  <c:v>101.59865085689249</c:v>
                </c:pt>
                <c:pt idx="1756">
                  <c:v>103.801095830893</c:v>
                </c:pt>
                <c:pt idx="1757">
                  <c:v>106.23410989879847</c:v>
                </c:pt>
                <c:pt idx="1758">
                  <c:v>108.7337379628074</c:v>
                </c:pt>
                <c:pt idx="1759">
                  <c:v>111.25826793812617</c:v>
                </c:pt>
                <c:pt idx="1760">
                  <c:v>113.84796786463204</c:v>
                </c:pt>
                <c:pt idx="1761">
                  <c:v>116.47177664413097</c:v>
                </c:pt>
                <c:pt idx="1762">
                  <c:v>119.14366117984422</c:v>
                </c:pt>
                <c:pt idx="1763">
                  <c:v>121.83645769042377</c:v>
                </c:pt>
                <c:pt idx="1764">
                  <c:v>124.53540836461708</c:v>
                </c:pt>
                <c:pt idx="1765">
                  <c:v>127.23204553761698</c:v>
                </c:pt>
                <c:pt idx="1766">
                  <c:v>105.17506150398577</c:v>
                </c:pt>
                <c:pt idx="1767">
                  <c:v>102.35140019131377</c:v>
                </c:pt>
                <c:pt idx="1768">
                  <c:v>96.70863849631057</c:v>
                </c:pt>
                <c:pt idx="1769">
                  <c:v>96.12200342694662</c:v>
                </c:pt>
                <c:pt idx="1770">
                  <c:v>96.830849957098863</c:v>
                </c:pt>
                <c:pt idx="1771">
                  <c:v>98.007780666559242</c:v>
                </c:pt>
                <c:pt idx="1772">
                  <c:v>99.513815320567858</c:v>
                </c:pt>
                <c:pt idx="1773">
                  <c:v>101.1742619899487</c:v>
                </c:pt>
                <c:pt idx="1774">
                  <c:v>103.2957741450016</c:v>
                </c:pt>
                <c:pt idx="1775">
                  <c:v>105.63750393156535</c:v>
                </c:pt>
                <c:pt idx="1776">
                  <c:v>108.1226790675703</c:v>
                </c:pt>
                <c:pt idx="1777">
                  <c:v>110.67974507240673</c:v>
                </c:pt>
                <c:pt idx="1778">
                  <c:v>113.2703987827274</c:v>
                </c:pt>
                <c:pt idx="1779">
                  <c:v>115.89296280500183</c:v>
                </c:pt>
                <c:pt idx="1780">
                  <c:v>118.53146511085352</c:v>
                </c:pt>
                <c:pt idx="1781">
                  <c:v>121.20471011652261</c:v>
                </c:pt>
                <c:pt idx="1782">
                  <c:v>123.8955025861305</c:v>
                </c:pt>
                <c:pt idx="1783">
                  <c:v>126.59311121422141</c:v>
                </c:pt>
                <c:pt idx="1784">
                  <c:v>129.29526758312969</c:v>
                </c:pt>
                <c:pt idx="1785">
                  <c:v>131.99326467828948</c:v>
                </c:pt>
                <c:pt idx="1786">
                  <c:v>101.48230817631087</c:v>
                </c:pt>
                <c:pt idx="1787">
                  <c:v>100.00746907365945</c:v>
                </c:pt>
                <c:pt idx="1788">
                  <c:v>98.290537360674577</c:v>
                </c:pt>
                <c:pt idx="1789">
                  <c:v>98.9571560718787</c:v>
                </c:pt>
                <c:pt idx="1790">
                  <c:v>100.28907653162082</c:v>
                </c:pt>
                <c:pt idx="1791">
                  <c:v>101.85250682301272</c:v>
                </c:pt>
                <c:pt idx="1792">
                  <c:v>103.58691120920899</c:v>
                </c:pt>
                <c:pt idx="1793">
                  <c:v>105.79043801291397</c:v>
                </c:pt>
                <c:pt idx="1794">
                  <c:v>108.25084405594377</c:v>
                </c:pt>
                <c:pt idx="1795">
                  <c:v>110.7861344199288</c:v>
                </c:pt>
                <c:pt idx="1796">
                  <c:v>113.34578330279008</c:v>
                </c:pt>
                <c:pt idx="1797">
                  <c:v>115.93679546833714</c:v>
                </c:pt>
                <c:pt idx="1798">
                  <c:v>118.56244278180989</c:v>
                </c:pt>
                <c:pt idx="1799">
                  <c:v>121.20672245652725</c:v>
                </c:pt>
                <c:pt idx="1800">
                  <c:v>123.88163742430964</c:v>
                </c:pt>
                <c:pt idx="1801">
                  <c:v>126.57673401503845</c:v>
                </c:pt>
                <c:pt idx="1802">
                  <c:v>129.27492449938791</c:v>
                </c:pt>
                <c:pt idx="1803">
                  <c:v>131.97787568677967</c:v>
                </c:pt>
                <c:pt idx="1804">
                  <c:v>134.6825893382082</c:v>
                </c:pt>
                <c:pt idx="1805">
                  <c:v>137.38918578924904</c:v>
                </c:pt>
                <c:pt idx="1806">
                  <c:v>101.71254622966062</c:v>
                </c:pt>
                <c:pt idx="1807">
                  <c:v>101.00332541194558</c:v>
                </c:pt>
                <c:pt idx="1808">
                  <c:v>101.49197443323581</c:v>
                </c:pt>
                <c:pt idx="1809">
                  <c:v>102.64809807402733</c:v>
                </c:pt>
                <c:pt idx="1810">
                  <c:v>104.25581666977698</c:v>
                </c:pt>
                <c:pt idx="1811">
                  <c:v>106.09028617626377</c:v>
                </c:pt>
                <c:pt idx="1812">
                  <c:v>108.27237459290112</c:v>
                </c:pt>
                <c:pt idx="1813">
                  <c:v>110.71288522250003</c:v>
                </c:pt>
                <c:pt idx="1814">
                  <c:v>113.23922039386584</c:v>
                </c:pt>
                <c:pt idx="1815">
                  <c:v>115.79705413635156</c:v>
                </c:pt>
                <c:pt idx="1816">
                  <c:v>118.38430959637743</c:v>
                </c:pt>
                <c:pt idx="1817">
                  <c:v>121.00995393727325</c:v>
                </c:pt>
                <c:pt idx="1818">
                  <c:v>123.66190869563167</c:v>
                </c:pt>
                <c:pt idx="1819">
                  <c:v>126.33048966752222</c:v>
                </c:pt>
                <c:pt idx="1820">
                  <c:v>129.01692228038772</c:v>
                </c:pt>
                <c:pt idx="1821">
                  <c:v>131.71325710252464</c:v>
                </c:pt>
                <c:pt idx="1822">
                  <c:v>134.41764897715672</c:v>
                </c:pt>
                <c:pt idx="1823">
                  <c:v>137.12433862665563</c:v>
                </c:pt>
                <c:pt idx="1824">
                  <c:v>139.8329869817731</c:v>
                </c:pt>
                <c:pt idx="1825">
                  <c:v>142.54602695787386</c:v>
                </c:pt>
                <c:pt idx="1826">
                  <c:v>103.78690208618784</c:v>
                </c:pt>
                <c:pt idx="1827">
                  <c:v>103.81913743098529</c:v>
                </c:pt>
                <c:pt idx="1828">
                  <c:v>105.44952590217696</c:v>
                </c:pt>
                <c:pt idx="1829">
                  <c:v>106.90759444441436</c:v>
                </c:pt>
                <c:pt idx="1830">
                  <c:v>108.75723538951658</c:v>
                </c:pt>
                <c:pt idx="1831">
                  <c:v>110.91900018191193</c:v>
                </c:pt>
                <c:pt idx="1832">
                  <c:v>113.26710239062447</c:v>
                </c:pt>
                <c:pt idx="1833">
                  <c:v>115.77708805848771</c:v>
                </c:pt>
                <c:pt idx="1834">
                  <c:v>118.33236639175286</c:v>
                </c:pt>
                <c:pt idx="1835">
                  <c:v>120.91835277055308</c:v>
                </c:pt>
                <c:pt idx="1836">
                  <c:v>123.53210972837054</c:v>
                </c:pt>
                <c:pt idx="1837">
                  <c:v>126.17738621492049</c:v>
                </c:pt>
                <c:pt idx="1838">
                  <c:v>128.83084362277395</c:v>
                </c:pt>
                <c:pt idx="1839">
                  <c:v>131.51522845369874</c:v>
                </c:pt>
                <c:pt idx="1840">
                  <c:v>134.20763792132325</c:v>
                </c:pt>
                <c:pt idx="1841">
                  <c:v>136.91110102155741</c:v>
                </c:pt>
                <c:pt idx="1842">
                  <c:v>139.61929910567281</c:v>
                </c:pt>
                <c:pt idx="1843">
                  <c:v>142.32922202139548</c:v>
                </c:pt>
                <c:pt idx="1844">
                  <c:v>145.04108444483884</c:v>
                </c:pt>
                <c:pt idx="1845">
                  <c:v>147.75514962779494</c:v>
                </c:pt>
                <c:pt idx="1846">
                  <c:v>107.29144587700539</c:v>
                </c:pt>
                <c:pt idx="1847">
                  <c:v>107.67217270895411</c:v>
                </c:pt>
                <c:pt idx="1848">
                  <c:v>109.8076337874939</c:v>
                </c:pt>
                <c:pt idx="1849">
                  <c:v>111.59749672915331</c:v>
                </c:pt>
                <c:pt idx="1850">
                  <c:v>113.69143612322598</c:v>
                </c:pt>
                <c:pt idx="1851">
                  <c:v>115.97789193047373</c:v>
                </c:pt>
                <c:pt idx="1852">
                  <c:v>118.39672865216862</c:v>
                </c:pt>
                <c:pt idx="1853">
                  <c:v>120.93624794573613</c:v>
                </c:pt>
                <c:pt idx="1854">
                  <c:v>123.51121633438322</c:v>
                </c:pt>
                <c:pt idx="1855">
                  <c:v>126.1014849966225</c:v>
                </c:pt>
                <c:pt idx="1856">
                  <c:v>128.73720732413807</c:v>
                </c:pt>
                <c:pt idx="1857">
                  <c:v>131.38178967494537</c:v>
                </c:pt>
                <c:pt idx="1858">
                  <c:v>134.05770308475059</c:v>
                </c:pt>
                <c:pt idx="1859">
                  <c:v>136.75009869849404</c:v>
                </c:pt>
                <c:pt idx="1860">
                  <c:v>139.45060217967736</c:v>
                </c:pt>
                <c:pt idx="1861">
                  <c:v>142.15573096221436</c:v>
                </c:pt>
                <c:pt idx="1862">
                  <c:v>144.86639431299119</c:v>
                </c:pt>
                <c:pt idx="1863">
                  <c:v>147.58183607964239</c:v>
                </c:pt>
                <c:pt idx="1864">
                  <c:v>150.30088104007635</c:v>
                </c:pt>
                <c:pt idx="1865">
                  <c:v>153.02074024728219</c:v>
                </c:pt>
                <c:pt idx="1866">
                  <c:v>111.33473897994725</c:v>
                </c:pt>
                <c:pt idx="1867">
                  <c:v>111.90920690381202</c:v>
                </c:pt>
                <c:pt idx="1868">
                  <c:v>114.58682698141833</c:v>
                </c:pt>
                <c:pt idx="1869">
                  <c:v>116.55346400001385</c:v>
                </c:pt>
                <c:pt idx="1870">
                  <c:v>118.78187034723624</c:v>
                </c:pt>
                <c:pt idx="1871">
                  <c:v>121.09064170593999</c:v>
                </c:pt>
                <c:pt idx="1872">
                  <c:v>123.57170725118087</c:v>
                </c:pt>
                <c:pt idx="1873">
                  <c:v>126.13390634467176</c:v>
                </c:pt>
                <c:pt idx="1874">
                  <c:v>128.72571005040371</c:v>
                </c:pt>
                <c:pt idx="1875">
                  <c:v>131.33046103755939</c:v>
                </c:pt>
                <c:pt idx="1876">
                  <c:v>133.96106844016845</c:v>
                </c:pt>
                <c:pt idx="1877">
                  <c:v>136.6291322773148</c:v>
                </c:pt>
                <c:pt idx="1878">
                  <c:v>139.32326883718292</c:v>
                </c:pt>
                <c:pt idx="1879">
                  <c:v>142.0236647372721</c:v>
                </c:pt>
                <c:pt idx="1880">
                  <c:v>144.72874406689658</c:v>
                </c:pt>
                <c:pt idx="1881">
                  <c:v>147.43671331811947</c:v>
                </c:pt>
                <c:pt idx="1882">
                  <c:v>150.14947015047244</c:v>
                </c:pt>
                <c:pt idx="1883">
                  <c:v>152.86858828347383</c:v>
                </c:pt>
                <c:pt idx="1884">
                  <c:v>155.58960559737267</c:v>
                </c:pt>
                <c:pt idx="1885">
                  <c:v>158.30921400476089</c:v>
                </c:pt>
                <c:pt idx="1886">
                  <c:v>115.77416802489968</c:v>
                </c:pt>
                <c:pt idx="1887">
                  <c:v>116.37620729948993</c:v>
                </c:pt>
                <c:pt idx="1888">
                  <c:v>119.57008225084928</c:v>
                </c:pt>
                <c:pt idx="1889">
                  <c:v>121.67915946397906</c:v>
                </c:pt>
                <c:pt idx="1890">
                  <c:v>123.92551927539326</c:v>
                </c:pt>
                <c:pt idx="1891">
                  <c:v>126.2658499342532</c:v>
                </c:pt>
                <c:pt idx="1892">
                  <c:v>128.79599076617816</c:v>
                </c:pt>
                <c:pt idx="1893">
                  <c:v>131.3746606666987</c:v>
                </c:pt>
                <c:pt idx="1894">
                  <c:v>133.96668656347538</c:v>
                </c:pt>
                <c:pt idx="1895">
                  <c:v>136.57986550004176</c:v>
                </c:pt>
                <c:pt idx="1896">
                  <c:v>139.22226447692159</c:v>
                </c:pt>
                <c:pt idx="1897">
                  <c:v>141.91278022639824</c:v>
                </c:pt>
                <c:pt idx="1898">
                  <c:v>144.61285418682118</c:v>
                </c:pt>
                <c:pt idx="1899">
                  <c:v>147.31850576117901</c:v>
                </c:pt>
                <c:pt idx="1900">
                  <c:v>150.02283215249071</c:v>
                </c:pt>
                <c:pt idx="1901">
                  <c:v>152.73456375195767</c:v>
                </c:pt>
                <c:pt idx="1902">
                  <c:v>155.45040229758274</c:v>
                </c:pt>
                <c:pt idx="1903">
                  <c:v>158.17048494912453</c:v>
                </c:pt>
                <c:pt idx="1904">
                  <c:v>160.8929549771658</c:v>
                </c:pt>
                <c:pt idx="1905">
                  <c:v>163.61544558597171</c:v>
                </c:pt>
                <c:pt idx="1906">
                  <c:v>120.66241866496507</c:v>
                </c:pt>
                <c:pt idx="1907">
                  <c:v>121.43372297158554</c:v>
                </c:pt>
                <c:pt idx="1908">
                  <c:v>125.08774345191384</c:v>
                </c:pt>
                <c:pt idx="1909">
                  <c:v>127.23807875684373</c:v>
                </c:pt>
                <c:pt idx="1910">
                  <c:v>129.48758521860879</c:v>
                </c:pt>
                <c:pt idx="1911">
                  <c:v>131.89111370887875</c:v>
                </c:pt>
                <c:pt idx="1912">
                  <c:v>134.44414938318965</c:v>
                </c:pt>
                <c:pt idx="1913">
                  <c:v>137.02160655768932</c:v>
                </c:pt>
                <c:pt idx="1914">
                  <c:v>139.62185533666417</c:v>
                </c:pt>
                <c:pt idx="1915">
                  <c:v>142.25113741057567</c:v>
                </c:pt>
                <c:pt idx="1916">
                  <c:v>144.91813588521842</c:v>
                </c:pt>
                <c:pt idx="1917">
                  <c:v>147.61513902475932</c:v>
                </c:pt>
                <c:pt idx="1918">
                  <c:v>150.32029616865788</c:v>
                </c:pt>
                <c:pt idx="1919">
                  <c:v>153.02382419274332</c:v>
                </c:pt>
                <c:pt idx="1920">
                  <c:v>155.73287045258115</c:v>
                </c:pt>
                <c:pt idx="1921">
                  <c:v>158.44851696791406</c:v>
                </c:pt>
                <c:pt idx="1922">
                  <c:v>161.16805019581255</c:v>
                </c:pt>
                <c:pt idx="1923">
                  <c:v>163.89277040704863</c:v>
                </c:pt>
                <c:pt idx="1924">
                  <c:v>166.61789290660812</c:v>
                </c:pt>
                <c:pt idx="1925">
                  <c:v>169.33935087162712</c:v>
                </c:pt>
                <c:pt idx="1926">
                  <c:v>125.48906982627453</c:v>
                </c:pt>
                <c:pt idx="1927">
                  <c:v>126.39124000056894</c:v>
                </c:pt>
                <c:pt idx="1928">
                  <c:v>130.26865992452372</c:v>
                </c:pt>
                <c:pt idx="1929">
                  <c:v>132.42136702713972</c:v>
                </c:pt>
                <c:pt idx="1930">
                  <c:v>134.67642034883409</c:v>
                </c:pt>
                <c:pt idx="1931">
                  <c:v>137.15311625843256</c:v>
                </c:pt>
                <c:pt idx="1932">
                  <c:v>139.71393846368693</c:v>
                </c:pt>
                <c:pt idx="1933">
                  <c:v>142.29711438891795</c:v>
                </c:pt>
                <c:pt idx="1934">
                  <c:v>144.91040653657132</c:v>
                </c:pt>
                <c:pt idx="1935">
                  <c:v>147.54459133895327</c:v>
                </c:pt>
                <c:pt idx="1936">
                  <c:v>150.23197800412518</c:v>
                </c:pt>
                <c:pt idx="1937">
                  <c:v>152.9330556511012</c:v>
                </c:pt>
                <c:pt idx="1938">
                  <c:v>155.64127440847702</c:v>
                </c:pt>
                <c:pt idx="1939">
                  <c:v>158.34766333408132</c:v>
                </c:pt>
                <c:pt idx="1940">
                  <c:v>161.05807926077637</c:v>
                </c:pt>
                <c:pt idx="1941">
                  <c:v>163.77273871991486</c:v>
                </c:pt>
                <c:pt idx="1942">
                  <c:v>166.49373307388097</c:v>
                </c:pt>
                <c:pt idx="1943">
                  <c:v>169.2192898210092</c:v>
                </c:pt>
                <c:pt idx="1944">
                  <c:v>171.94305808923147</c:v>
                </c:pt>
                <c:pt idx="1945">
                  <c:v>174.66564366652065</c:v>
                </c:pt>
                <c:pt idx="1946">
                  <c:v>130.42783180603539</c:v>
                </c:pt>
                <c:pt idx="1947">
                  <c:v>131.46337872173117</c:v>
                </c:pt>
                <c:pt idx="1948">
                  <c:v>135.46433929463845</c:v>
                </c:pt>
                <c:pt idx="1949">
                  <c:v>137.60921217736191</c:v>
                </c:pt>
                <c:pt idx="1950">
                  <c:v>139.91578492375268</c:v>
                </c:pt>
                <c:pt idx="1951">
                  <c:v>142.4205048289688</c:v>
                </c:pt>
                <c:pt idx="1952">
                  <c:v>144.98138296808861</c:v>
                </c:pt>
                <c:pt idx="1953">
                  <c:v>147.58334181661124</c:v>
                </c:pt>
                <c:pt idx="1954">
                  <c:v>150.19681417117823</c:v>
                </c:pt>
                <c:pt idx="1955">
                  <c:v>152.85025231409386</c:v>
                </c:pt>
                <c:pt idx="1956">
                  <c:v>155.55057897364586</c:v>
                </c:pt>
                <c:pt idx="1957">
                  <c:v>158.25451749723308</c:v>
                </c:pt>
                <c:pt idx="1958">
                  <c:v>160.96324800781429</c:v>
                </c:pt>
                <c:pt idx="1959">
                  <c:v>163.67088899182997</c:v>
                </c:pt>
                <c:pt idx="1960">
                  <c:v>166.38369567905511</c:v>
                </c:pt>
                <c:pt idx="1961">
                  <c:v>169.10251020201235</c:v>
                </c:pt>
                <c:pt idx="1962">
                  <c:v>171.82626836133156</c:v>
                </c:pt>
                <c:pt idx="1963">
                  <c:v>174.55364165645719</c:v>
                </c:pt>
                <c:pt idx="1964">
                  <c:v>177.2779454750187</c:v>
                </c:pt>
                <c:pt idx="1965">
                  <c:v>179.9998036109684</c:v>
                </c:pt>
                <c:pt idx="1966">
                  <c:v>135.49483507965627</c:v>
                </c:pt>
                <c:pt idx="1967">
                  <c:v>136.61942543560065</c:v>
                </c:pt>
                <c:pt idx="1968">
                  <c:v>140.6646132231127</c:v>
                </c:pt>
                <c:pt idx="1969">
                  <c:v>142.81389535454056</c:v>
                </c:pt>
                <c:pt idx="1970">
                  <c:v>145.1829132691179</c:v>
                </c:pt>
                <c:pt idx="1971">
                  <c:v>147.70029213777897</c:v>
                </c:pt>
                <c:pt idx="1972">
                  <c:v>150.27715053201709</c:v>
                </c:pt>
                <c:pt idx="1973">
                  <c:v>152.8807725257239</c:v>
                </c:pt>
                <c:pt idx="1974">
                  <c:v>155.50003181081263</c:v>
                </c:pt>
                <c:pt idx="1975">
                  <c:v>158.17955867620745</c:v>
                </c:pt>
                <c:pt idx="1976">
                  <c:v>160.87736731788985</c:v>
                </c:pt>
                <c:pt idx="1977">
                  <c:v>163.58410735573003</c:v>
                </c:pt>
                <c:pt idx="1978">
                  <c:v>166.29589595236729</c:v>
                </c:pt>
                <c:pt idx="1979">
                  <c:v>169.00538673797169</c:v>
                </c:pt>
                <c:pt idx="1980">
                  <c:v>171.72000786987837</c:v>
                </c:pt>
                <c:pt idx="1981">
                  <c:v>174.43920399941209</c:v>
                </c:pt>
                <c:pt idx="1982">
                  <c:v>177.16552297904465</c:v>
                </c:pt>
                <c:pt idx="1983">
                  <c:v>179.89181061527515</c:v>
                </c:pt>
                <c:pt idx="1984">
                  <c:v>182.61541994112781</c:v>
                </c:pt>
                <c:pt idx="1985">
                  <c:v>185.33699141904643</c:v>
                </c:pt>
                <c:pt idx="1986">
                  <c:v>140.66886623175165</c:v>
                </c:pt>
                <c:pt idx="1987">
                  <c:v>141.82099202490292</c:v>
                </c:pt>
                <c:pt idx="1988">
                  <c:v>145.88127151885953</c:v>
                </c:pt>
                <c:pt idx="1989">
                  <c:v>148.04203709472841</c:v>
                </c:pt>
                <c:pt idx="1990">
                  <c:v>150.46757170001257</c:v>
                </c:pt>
                <c:pt idx="1991">
                  <c:v>152.99750191546872</c:v>
                </c:pt>
                <c:pt idx="1992">
                  <c:v>155.58362453268796</c:v>
                </c:pt>
                <c:pt idx="1993">
                  <c:v>158.18475714965086</c:v>
                </c:pt>
                <c:pt idx="1994">
                  <c:v>160.82553806837228</c:v>
                </c:pt>
                <c:pt idx="1995">
                  <c:v>163.51289976089825</c:v>
                </c:pt>
                <c:pt idx="1996">
                  <c:v>166.21971897405956</c:v>
                </c:pt>
                <c:pt idx="1997">
                  <c:v>168.92828675691638</c:v>
                </c:pt>
                <c:pt idx="1998">
                  <c:v>171.63962729261067</c:v>
                </c:pt>
                <c:pt idx="1999">
                  <c:v>174.35224162328055</c:v>
                </c:pt>
                <c:pt idx="2000">
                  <c:v>177.06744975377958</c:v>
                </c:pt>
                <c:pt idx="2001">
                  <c:v>179.7881194878963</c:v>
                </c:pt>
                <c:pt idx="2002">
                  <c:v>182.51408433519407</c:v>
                </c:pt>
                <c:pt idx="2003">
                  <c:v>185.2405842026121</c:v>
                </c:pt>
                <c:pt idx="2004">
                  <c:v>187.96400793640689</c:v>
                </c:pt>
                <c:pt idx="2005">
                  <c:v>190.68744897426055</c:v>
                </c:pt>
                <c:pt idx="2006">
                  <c:v>145.88802119060162</c:v>
                </c:pt>
                <c:pt idx="2007">
                  <c:v>147.03877311168162</c:v>
                </c:pt>
                <c:pt idx="2008">
                  <c:v>151.09561822419963</c:v>
                </c:pt>
                <c:pt idx="2009">
                  <c:v>153.30499792624457</c:v>
                </c:pt>
                <c:pt idx="2010">
                  <c:v>155.75112982224084</c:v>
                </c:pt>
                <c:pt idx="2011">
                  <c:v>158.30014468335602</c:v>
                </c:pt>
                <c:pt idx="2012">
                  <c:v>160.88878321487311</c:v>
                </c:pt>
                <c:pt idx="2013">
                  <c:v>163.49309416172125</c:v>
                </c:pt>
                <c:pt idx="2014">
                  <c:v>166.15884681478002</c:v>
                </c:pt>
                <c:pt idx="2015">
                  <c:v>168.85460354860825</c:v>
                </c:pt>
                <c:pt idx="2016">
                  <c:v>171.55762059687794</c:v>
                </c:pt>
                <c:pt idx="2017">
                  <c:v>174.26773383509789</c:v>
                </c:pt>
                <c:pt idx="2018">
                  <c:v>176.98090816430587</c:v>
                </c:pt>
                <c:pt idx="2019">
                  <c:v>179.69307898907113</c:v>
                </c:pt>
                <c:pt idx="2020">
                  <c:v>182.41142493174328</c:v>
                </c:pt>
                <c:pt idx="2021">
                  <c:v>185.13372007414097</c:v>
                </c:pt>
                <c:pt idx="2022">
                  <c:v>187.85778754425067</c:v>
                </c:pt>
                <c:pt idx="2023">
                  <c:v>190.58450468315795</c:v>
                </c:pt>
                <c:pt idx="2024">
                  <c:v>193.3098460366964</c:v>
                </c:pt>
                <c:pt idx="2025">
                  <c:v>196.03529232459323</c:v>
                </c:pt>
                <c:pt idx="2026">
                  <c:v>151.09899394594797</c:v>
                </c:pt>
                <c:pt idx="2027">
                  <c:v>152.25161751826371</c:v>
                </c:pt>
                <c:pt idx="2028">
                  <c:v>156.32959592532882</c:v>
                </c:pt>
                <c:pt idx="2029">
                  <c:v>158.57949407810196</c:v>
                </c:pt>
                <c:pt idx="2030">
                  <c:v>161.04987014028691</c:v>
                </c:pt>
                <c:pt idx="2031">
                  <c:v>163.60977347533105</c:v>
                </c:pt>
                <c:pt idx="2032">
                  <c:v>166.19596094543533</c:v>
                </c:pt>
                <c:pt idx="2033">
                  <c:v>168.8196721829085</c:v>
                </c:pt>
                <c:pt idx="2034">
                  <c:v>171.50110174293326</c:v>
                </c:pt>
                <c:pt idx="2035">
                  <c:v>174.19873866335959</c:v>
                </c:pt>
                <c:pt idx="2036">
                  <c:v>176.90325493760358</c:v>
                </c:pt>
                <c:pt idx="2037">
                  <c:v>179.6161144784291</c:v>
                </c:pt>
                <c:pt idx="2038">
                  <c:v>182.32974065590975</c:v>
                </c:pt>
                <c:pt idx="2039">
                  <c:v>185.04374178852842</c:v>
                </c:pt>
                <c:pt idx="2040">
                  <c:v>187.7633404534493</c:v>
                </c:pt>
                <c:pt idx="2041">
                  <c:v>190.48619356524054</c:v>
                </c:pt>
                <c:pt idx="2042">
                  <c:v>193.21104754026624</c:v>
                </c:pt>
                <c:pt idx="2043">
                  <c:v>195.93873940870049</c:v>
                </c:pt>
                <c:pt idx="2044">
                  <c:v>198.66401224919636</c:v>
                </c:pt>
                <c:pt idx="2045">
                  <c:v>201.3903628718723</c:v>
                </c:pt>
                <c:pt idx="2046">
                  <c:v>156.70880793213726</c:v>
                </c:pt>
                <c:pt idx="2047">
                  <c:v>157.88007831524064</c:v>
                </c:pt>
                <c:pt idx="2048">
                  <c:v>161.97062492201948</c:v>
                </c:pt>
                <c:pt idx="2049">
                  <c:v>164.28056994038903</c:v>
                </c:pt>
                <c:pt idx="2050">
                  <c:v>166.77289636078399</c:v>
                </c:pt>
                <c:pt idx="2051">
                  <c:v>169.33443434706169</c:v>
                </c:pt>
                <c:pt idx="2052">
                  <c:v>171.92565304384181</c:v>
                </c:pt>
                <c:pt idx="2053">
                  <c:v>174.57553736469322</c:v>
                </c:pt>
                <c:pt idx="2054">
                  <c:v>177.263400645617</c:v>
                </c:pt>
                <c:pt idx="2055">
                  <c:v>179.96161177130728</c:v>
                </c:pt>
                <c:pt idx="2056">
                  <c:v>182.67127509327187</c:v>
                </c:pt>
                <c:pt idx="2057">
                  <c:v>185.38443648858762</c:v>
                </c:pt>
                <c:pt idx="2058">
                  <c:v>188.09700265601066</c:v>
                </c:pt>
                <c:pt idx="2059">
                  <c:v>190.81162897130852</c:v>
                </c:pt>
                <c:pt idx="2060">
                  <c:v>193.530106846259</c:v>
                </c:pt>
                <c:pt idx="2061">
                  <c:v>196.2520697394398</c:v>
                </c:pt>
                <c:pt idx="2062">
                  <c:v>198.97868782805787</c:v>
                </c:pt>
                <c:pt idx="2063">
                  <c:v>201.70766508927474</c:v>
                </c:pt>
                <c:pt idx="2064">
                  <c:v>204.43354757567408</c:v>
                </c:pt>
                <c:pt idx="2065">
                  <c:v>207.15864433188932</c:v>
                </c:pt>
                <c:pt idx="2066">
                  <c:v>92.958494619270084</c:v>
                </c:pt>
                <c:pt idx="2067">
                  <c:v>95.355246885102773</c:v>
                </c:pt>
                <c:pt idx="2068">
                  <c:v>94.775459927097444</c:v>
                </c:pt>
                <c:pt idx="2069">
                  <c:v>94.847141168513758</c:v>
                </c:pt>
                <c:pt idx="2070">
                  <c:v>95.461310332154241</c:v>
                </c:pt>
                <c:pt idx="2071">
                  <c:v>96.41474235840063</c:v>
                </c:pt>
                <c:pt idx="2072">
                  <c:v>97.614480850262694</c:v>
                </c:pt>
                <c:pt idx="2073">
                  <c:v>99.115332151991936</c:v>
                </c:pt>
                <c:pt idx="2074">
                  <c:v>100.91707364917902</c:v>
                </c:pt>
                <c:pt idx="2075">
                  <c:v>102.89448823430705</c:v>
                </c:pt>
                <c:pt idx="2076">
                  <c:v>105.03544612447259</c:v>
                </c:pt>
                <c:pt idx="2077">
                  <c:v>107.24961022287778</c:v>
                </c:pt>
                <c:pt idx="2078">
                  <c:v>109.52237837562684</c:v>
                </c:pt>
                <c:pt idx="2079">
                  <c:v>111.87084624678886</c:v>
                </c:pt>
                <c:pt idx="2080">
                  <c:v>114.27731758251248</c:v>
                </c:pt>
                <c:pt idx="2081">
                  <c:v>116.70151698304107</c:v>
                </c:pt>
                <c:pt idx="2082">
                  <c:v>119.16156122938882</c:v>
                </c:pt>
                <c:pt idx="2083">
                  <c:v>121.65325280478778</c:v>
                </c:pt>
                <c:pt idx="2084">
                  <c:v>95.55545161139122</c:v>
                </c:pt>
                <c:pt idx="2085">
                  <c:v>94.796140087975218</c:v>
                </c:pt>
                <c:pt idx="2086">
                  <c:v>94.291920544914319</c:v>
                </c:pt>
                <c:pt idx="2087">
                  <c:v>94.413597781347818</c:v>
                </c:pt>
                <c:pt idx="2088">
                  <c:v>95.080850826167406</c:v>
                </c:pt>
                <c:pt idx="2089">
                  <c:v>96.14075209058548</c:v>
                </c:pt>
                <c:pt idx="2090">
                  <c:v>97.470432157855953</c:v>
                </c:pt>
                <c:pt idx="2091">
                  <c:v>99.109900124635388</c:v>
                </c:pt>
                <c:pt idx="2092">
                  <c:v>100.98304917321366</c:v>
                </c:pt>
                <c:pt idx="2093">
                  <c:v>103.05114834274752</c:v>
                </c:pt>
                <c:pt idx="2094">
                  <c:v>105.20512438854628</c:v>
                </c:pt>
                <c:pt idx="2095">
                  <c:v>107.47657834120487</c:v>
                </c:pt>
                <c:pt idx="2096">
                  <c:v>109.81799780429394</c:v>
                </c:pt>
                <c:pt idx="2097">
                  <c:v>112.2000651644374</c:v>
                </c:pt>
                <c:pt idx="2098">
                  <c:v>114.62158014733726</c:v>
                </c:pt>
                <c:pt idx="2099">
                  <c:v>117.07936714203124</c:v>
                </c:pt>
                <c:pt idx="2100">
                  <c:v>119.57261066721674</c:v>
                </c:pt>
                <c:pt idx="2101">
                  <c:v>122.093881010647</c:v>
                </c:pt>
                <c:pt idx="2102">
                  <c:v>95.361776050105192</c:v>
                </c:pt>
                <c:pt idx="2103">
                  <c:v>94.592489426050861</c:v>
                </c:pt>
                <c:pt idx="2104">
                  <c:v>93.860422926942064</c:v>
                </c:pt>
                <c:pt idx="2105">
                  <c:v>93.493018514072361</c:v>
                </c:pt>
                <c:pt idx="2106">
                  <c:v>93.746980430565515</c:v>
                </c:pt>
                <c:pt idx="2107">
                  <c:v>94.564903423517691</c:v>
                </c:pt>
                <c:pt idx="2108">
                  <c:v>95.828314135848117</c:v>
                </c:pt>
                <c:pt idx="2109">
                  <c:v>97.370680531108832</c:v>
                </c:pt>
                <c:pt idx="2110">
                  <c:v>99.208407308344192</c:v>
                </c:pt>
                <c:pt idx="2111">
                  <c:v>101.21205566155005</c:v>
                </c:pt>
                <c:pt idx="2112">
                  <c:v>103.36106259594303</c:v>
                </c:pt>
                <c:pt idx="2113">
                  <c:v>105.65202378687853</c:v>
                </c:pt>
                <c:pt idx="2114">
                  <c:v>107.97843621157243</c:v>
                </c:pt>
                <c:pt idx="2115">
                  <c:v>110.3737836557511</c:v>
                </c:pt>
                <c:pt idx="2116">
                  <c:v>112.79042876615381</c:v>
                </c:pt>
                <c:pt idx="2117">
                  <c:v>115.25434463682478</c:v>
                </c:pt>
                <c:pt idx="2118">
                  <c:v>117.76409833667144</c:v>
                </c:pt>
                <c:pt idx="2119">
                  <c:v>120.30958695794328</c:v>
                </c:pt>
                <c:pt idx="2120">
                  <c:v>122.87926726413289</c:v>
                </c:pt>
                <c:pt idx="2121">
                  <c:v>95.341728850360639</c:v>
                </c:pt>
                <c:pt idx="2122">
                  <c:v>93.70216553180542</c:v>
                </c:pt>
                <c:pt idx="2123">
                  <c:v>93.079391753606913</c:v>
                </c:pt>
                <c:pt idx="2124">
                  <c:v>92.914671783466943</c:v>
                </c:pt>
                <c:pt idx="2125">
                  <c:v>93.310608638540046</c:v>
                </c:pt>
                <c:pt idx="2126">
                  <c:v>94.368226872143339</c:v>
                </c:pt>
                <c:pt idx="2127">
                  <c:v>95.810527888215759</c:v>
                </c:pt>
                <c:pt idx="2128">
                  <c:v>97.546952562978532</c:v>
                </c:pt>
                <c:pt idx="2129">
                  <c:v>99.518721058282338</c:v>
                </c:pt>
                <c:pt idx="2130">
                  <c:v>101.66189150107405</c:v>
                </c:pt>
                <c:pt idx="2131">
                  <c:v>103.9033657871725</c:v>
                </c:pt>
                <c:pt idx="2132">
                  <c:v>106.23369773717863</c:v>
                </c:pt>
                <c:pt idx="2133">
                  <c:v>108.63426910476984</c:v>
                </c:pt>
                <c:pt idx="2134">
                  <c:v>111.0711126240583</c:v>
                </c:pt>
                <c:pt idx="2135">
                  <c:v>113.55106581022061</c:v>
                </c:pt>
                <c:pt idx="2136">
                  <c:v>116.05204204479826</c:v>
                </c:pt>
                <c:pt idx="2137">
                  <c:v>118.58807646773964</c:v>
                </c:pt>
                <c:pt idx="2138">
                  <c:v>121.16446428452076</c:v>
                </c:pt>
                <c:pt idx="2139">
                  <c:v>123.7658822404431</c:v>
                </c:pt>
                <c:pt idx="2140">
                  <c:v>95.11950882931886</c:v>
                </c:pt>
                <c:pt idx="2141">
                  <c:v>94.540282724371721</c:v>
                </c:pt>
                <c:pt idx="2142">
                  <c:v>93.145996319600044</c:v>
                </c:pt>
                <c:pt idx="2143">
                  <c:v>92.958494619270084</c:v>
                </c:pt>
                <c:pt idx="2144">
                  <c:v>93.356052740213684</c:v>
                </c:pt>
                <c:pt idx="2145">
                  <c:v>94.23525494666157</c:v>
                </c:pt>
                <c:pt idx="2146">
                  <c:v>95.61952239474283</c:v>
                </c:pt>
                <c:pt idx="2147">
                  <c:v>97.329863983996631</c:v>
                </c:pt>
                <c:pt idx="2148">
                  <c:v>99.376747940724684</c:v>
                </c:pt>
                <c:pt idx="2149">
                  <c:v>101.56542033607478</c:v>
                </c:pt>
                <c:pt idx="2150">
                  <c:v>103.86863190316218</c:v>
                </c:pt>
                <c:pt idx="2151">
                  <c:v>106.228818072796</c:v>
                </c:pt>
                <c:pt idx="2152">
                  <c:v>108.66136617614941</c:v>
                </c:pt>
                <c:pt idx="2153">
                  <c:v>111.15508940265646</c:v>
                </c:pt>
                <c:pt idx="2154">
                  <c:v>113.69686586718254</c:v>
                </c:pt>
                <c:pt idx="2155">
                  <c:v>116.25902969547191</c:v>
                </c:pt>
                <c:pt idx="2156">
                  <c:v>118.83990529472089</c:v>
                </c:pt>
                <c:pt idx="2157">
                  <c:v>121.43096651866149</c:v>
                </c:pt>
                <c:pt idx="2158">
                  <c:v>124.07270385359239</c:v>
                </c:pt>
                <c:pt idx="2159">
                  <c:v>126.70782352409032</c:v>
                </c:pt>
                <c:pt idx="2160">
                  <c:v>94.523569840819292</c:v>
                </c:pt>
                <c:pt idx="2161">
                  <c:v>94.140477988326396</c:v>
                </c:pt>
                <c:pt idx="2162">
                  <c:v>93.85248480695941</c:v>
                </c:pt>
                <c:pt idx="2163">
                  <c:v>94.3001057316024</c:v>
                </c:pt>
                <c:pt idx="2164">
                  <c:v>95.223912061088853</c:v>
                </c:pt>
                <c:pt idx="2165">
                  <c:v>96.625982310150093</c:v>
                </c:pt>
                <c:pt idx="2166">
                  <c:v>98.431305256787923</c:v>
                </c:pt>
                <c:pt idx="2167">
                  <c:v>100.43063673597381</c:v>
                </c:pt>
                <c:pt idx="2168">
                  <c:v>102.67057646375434</c:v>
                </c:pt>
                <c:pt idx="2169">
                  <c:v>105.00559205134242</c:v>
                </c:pt>
                <c:pt idx="2170">
                  <c:v>107.40172942559686</c:v>
                </c:pt>
                <c:pt idx="2171">
                  <c:v>109.88678579205903</c:v>
                </c:pt>
                <c:pt idx="2172">
                  <c:v>112.42438905159287</c:v>
                </c:pt>
                <c:pt idx="2173">
                  <c:v>114.97943858049315</c:v>
                </c:pt>
                <c:pt idx="2174">
                  <c:v>117.57622825407093</c:v>
                </c:pt>
                <c:pt idx="2175">
                  <c:v>120.18790715364462</c:v>
                </c:pt>
                <c:pt idx="2176">
                  <c:v>122.82530306128338</c:v>
                </c:pt>
                <c:pt idx="2177">
                  <c:v>125.45087947331784</c:v>
                </c:pt>
                <c:pt idx="2178">
                  <c:v>128.11268347984904</c:v>
                </c:pt>
                <c:pt idx="2179">
                  <c:v>130.79444479511901</c:v>
                </c:pt>
                <c:pt idx="2180">
                  <c:v>95.732374896906506</c:v>
                </c:pt>
                <c:pt idx="2181">
                  <c:v>95.617603018544969</c:v>
                </c:pt>
                <c:pt idx="2182">
                  <c:v>96.198989495063145</c:v>
                </c:pt>
                <c:pt idx="2183">
                  <c:v>97.153599516219359</c:v>
                </c:pt>
                <c:pt idx="2184">
                  <c:v>98.428773851868442</c:v>
                </c:pt>
                <c:pt idx="2185">
                  <c:v>100.17495698259005</c:v>
                </c:pt>
                <c:pt idx="2186">
                  <c:v>102.20068569015055</c:v>
                </c:pt>
                <c:pt idx="2187">
                  <c:v>104.43070941489636</c:v>
                </c:pt>
                <c:pt idx="2188">
                  <c:v>106.81873971758652</c:v>
                </c:pt>
                <c:pt idx="2189">
                  <c:v>109.2470045420378</c:v>
                </c:pt>
                <c:pt idx="2190">
                  <c:v>111.72931374880049</c:v>
                </c:pt>
                <c:pt idx="2191">
                  <c:v>114.27149597773371</c:v>
                </c:pt>
                <c:pt idx="2192">
                  <c:v>116.87825234359286</c:v>
                </c:pt>
                <c:pt idx="2193">
                  <c:v>119.47066633250915</c:v>
                </c:pt>
                <c:pt idx="2194">
                  <c:v>122.09748262579151</c:v>
                </c:pt>
                <c:pt idx="2195">
                  <c:v>124.75429102911734</c:v>
                </c:pt>
                <c:pt idx="2196">
                  <c:v>127.40102084598874</c:v>
                </c:pt>
                <c:pt idx="2197">
                  <c:v>130.07235240145704</c:v>
                </c:pt>
                <c:pt idx="2198">
                  <c:v>132.76371619020631</c:v>
                </c:pt>
                <c:pt idx="2199">
                  <c:v>135.45711511063138</c:v>
                </c:pt>
                <c:pt idx="2200">
                  <c:v>98.472132537436394</c:v>
                </c:pt>
                <c:pt idx="2201">
                  <c:v>98.561343306818983</c:v>
                </c:pt>
                <c:pt idx="2202">
                  <c:v>99.819825212437024</c:v>
                </c:pt>
                <c:pt idx="2203">
                  <c:v>101.09914927160906</c:v>
                </c:pt>
                <c:pt idx="2204">
                  <c:v>102.74813602189748</c:v>
                </c:pt>
                <c:pt idx="2205">
                  <c:v>104.73450653849933</c:v>
                </c:pt>
                <c:pt idx="2206">
                  <c:v>106.97028312983714</c:v>
                </c:pt>
                <c:pt idx="2207">
                  <c:v>109.33212172334891</c:v>
                </c:pt>
                <c:pt idx="2208">
                  <c:v>111.78903491865161</c:v>
                </c:pt>
                <c:pt idx="2209">
                  <c:v>114.29995405490415</c:v>
                </c:pt>
                <c:pt idx="2210">
                  <c:v>116.86426786367076</c:v>
                </c:pt>
                <c:pt idx="2211">
                  <c:v>119.446732775203</c:v>
                </c:pt>
                <c:pt idx="2212">
                  <c:v>122.06697167836842</c:v>
                </c:pt>
                <c:pt idx="2213">
                  <c:v>124.71800807586465</c:v>
                </c:pt>
                <c:pt idx="2214">
                  <c:v>127.36315243975913</c:v>
                </c:pt>
                <c:pt idx="2215">
                  <c:v>130.03766706894811</c:v>
                </c:pt>
                <c:pt idx="2216">
                  <c:v>132.7325972746645</c:v>
                </c:pt>
                <c:pt idx="2217">
                  <c:v>135.43103037544157</c:v>
                </c:pt>
                <c:pt idx="2218">
                  <c:v>138.11123959852262</c:v>
                </c:pt>
                <c:pt idx="2219">
                  <c:v>140.81322890145478</c:v>
                </c:pt>
                <c:pt idx="2220">
                  <c:v>101.85272275171633</c:v>
                </c:pt>
                <c:pt idx="2221">
                  <c:v>102.08089215482376</c:v>
                </c:pt>
                <c:pt idx="2222">
                  <c:v>103.85095544109045</c:v>
                </c:pt>
                <c:pt idx="2223">
                  <c:v>105.35189457109971</c:v>
                </c:pt>
                <c:pt idx="2224">
                  <c:v>107.25768524947019</c:v>
                </c:pt>
                <c:pt idx="2225">
                  <c:v>109.42300135792657</c:v>
                </c:pt>
                <c:pt idx="2226">
                  <c:v>111.76685295076595</c:v>
                </c:pt>
                <c:pt idx="2227">
                  <c:v>114.1907589866299</c:v>
                </c:pt>
                <c:pt idx="2228">
                  <c:v>116.71898930960823</c:v>
                </c:pt>
                <c:pt idx="2229">
                  <c:v>119.27405009405405</c:v>
                </c:pt>
                <c:pt idx="2230">
                  <c:v>121.86251065623368</c:v>
                </c:pt>
                <c:pt idx="2231">
                  <c:v>124.47881760279154</c:v>
                </c:pt>
                <c:pt idx="2232">
                  <c:v>127.10910699007643</c:v>
                </c:pt>
                <c:pt idx="2233">
                  <c:v>129.76708408735541</c:v>
                </c:pt>
                <c:pt idx="2234">
                  <c:v>132.46682220672628</c:v>
                </c:pt>
                <c:pt idx="2235">
                  <c:v>135.15858369078126</c:v>
                </c:pt>
                <c:pt idx="2236">
                  <c:v>137.84637830827614</c:v>
                </c:pt>
                <c:pt idx="2237">
                  <c:v>140.55123817869659</c:v>
                </c:pt>
                <c:pt idx="2238">
                  <c:v>143.2551928724564</c:v>
                </c:pt>
                <c:pt idx="2239">
                  <c:v>145.9615463188197</c:v>
                </c:pt>
                <c:pt idx="2240">
                  <c:v>105.77448325112114</c:v>
                </c:pt>
                <c:pt idx="2241">
                  <c:v>106.13779532799633</c:v>
                </c:pt>
                <c:pt idx="2242">
                  <c:v>108.31513639001319</c:v>
                </c:pt>
                <c:pt idx="2243">
                  <c:v>110.01485935331834</c:v>
                </c:pt>
                <c:pt idx="2244">
                  <c:v>112.04239462969679</c:v>
                </c:pt>
                <c:pt idx="2245">
                  <c:v>114.31156269396222</c:v>
                </c:pt>
                <c:pt idx="2246">
                  <c:v>116.73833616987052</c:v>
                </c:pt>
                <c:pt idx="2247">
                  <c:v>119.22851332615703</c:v>
                </c:pt>
                <c:pt idx="2248">
                  <c:v>121.78336833258105</c:v>
                </c:pt>
                <c:pt idx="2249">
                  <c:v>124.36778425454916</c:v>
                </c:pt>
                <c:pt idx="2250">
                  <c:v>126.96975038163778</c:v>
                </c:pt>
                <c:pt idx="2251">
                  <c:v>129.60190864051</c:v>
                </c:pt>
                <c:pt idx="2252">
                  <c:v>132.26397032059575</c:v>
                </c:pt>
                <c:pt idx="2253">
                  <c:v>134.95693044248731</c:v>
                </c:pt>
                <c:pt idx="2254">
                  <c:v>137.64210559094522</c:v>
                </c:pt>
                <c:pt idx="2255">
                  <c:v>140.34923429394294</c:v>
                </c:pt>
                <c:pt idx="2256">
                  <c:v>143.04996829768078</c:v>
                </c:pt>
                <c:pt idx="2257">
                  <c:v>145.7509375449186</c:v>
                </c:pt>
                <c:pt idx="2258">
                  <c:v>148.46017316489528</c:v>
                </c:pt>
                <c:pt idx="2259">
                  <c:v>151.17369331087872</c:v>
                </c:pt>
                <c:pt idx="2260">
                  <c:v>110.00813841446973</c:v>
                </c:pt>
                <c:pt idx="2261">
                  <c:v>110.48463816067594</c:v>
                </c:pt>
                <c:pt idx="2262">
                  <c:v>112.99572402875093</c:v>
                </c:pt>
                <c:pt idx="2263">
                  <c:v>114.86224504479432</c:v>
                </c:pt>
                <c:pt idx="2264">
                  <c:v>117.00635323298083</c:v>
                </c:pt>
                <c:pt idx="2265">
                  <c:v>119.35628673514728</c:v>
                </c:pt>
                <c:pt idx="2266">
                  <c:v>121.83198610999167</c:v>
                </c:pt>
                <c:pt idx="2267">
                  <c:v>124.36050374795563</c:v>
                </c:pt>
                <c:pt idx="2268">
                  <c:v>126.93082244840795</c:v>
                </c:pt>
                <c:pt idx="2269">
                  <c:v>129.51598189222267</c:v>
                </c:pt>
                <c:pt idx="2270">
                  <c:v>132.15542871339699</c:v>
                </c:pt>
                <c:pt idx="2271">
                  <c:v>134.80013216388051</c:v>
                </c:pt>
                <c:pt idx="2272">
                  <c:v>137.478709541916</c:v>
                </c:pt>
                <c:pt idx="2273">
                  <c:v>140.17148131235186</c:v>
                </c:pt>
                <c:pt idx="2274">
                  <c:v>142.86891770538261</c:v>
                </c:pt>
                <c:pt idx="2275">
                  <c:v>145.5672500157923</c:v>
                </c:pt>
                <c:pt idx="2276">
                  <c:v>148.26818333019193</c:v>
                </c:pt>
                <c:pt idx="2277">
                  <c:v>150.97760703329041</c:v>
                </c:pt>
                <c:pt idx="2278">
                  <c:v>153.69234219102725</c:v>
                </c:pt>
                <c:pt idx="2279">
                  <c:v>156.39337946873997</c:v>
                </c:pt>
                <c:pt idx="2280">
                  <c:v>114.46647197534143</c:v>
                </c:pt>
                <c:pt idx="2281">
                  <c:v>115.05368577630394</c:v>
                </c:pt>
                <c:pt idx="2282">
                  <c:v>117.86360024888117</c:v>
                </c:pt>
                <c:pt idx="2283">
                  <c:v>119.81500584607575</c:v>
                </c:pt>
                <c:pt idx="2284">
                  <c:v>122.08350570421239</c:v>
                </c:pt>
                <c:pt idx="2285">
                  <c:v>124.48250672916541</c:v>
                </c:pt>
                <c:pt idx="2286">
                  <c:v>126.9526522022924</c:v>
                </c:pt>
                <c:pt idx="2287">
                  <c:v>129.52093970211797</c:v>
                </c:pt>
                <c:pt idx="2288">
                  <c:v>132.12259767826222</c:v>
                </c:pt>
                <c:pt idx="2289">
                  <c:v>134.73727249486305</c:v>
                </c:pt>
                <c:pt idx="2290">
                  <c:v>137.38599825152482</c:v>
                </c:pt>
                <c:pt idx="2291">
                  <c:v>140.03906360705034</c:v>
                </c:pt>
                <c:pt idx="2292">
                  <c:v>142.72580401066622</c:v>
                </c:pt>
                <c:pt idx="2293">
                  <c:v>145.42227059537902</c:v>
                </c:pt>
                <c:pt idx="2294">
                  <c:v>148.12169664392994</c:v>
                </c:pt>
                <c:pt idx="2295">
                  <c:v>150.82432349104934</c:v>
                </c:pt>
                <c:pt idx="2296">
                  <c:v>153.53445137765726</c:v>
                </c:pt>
                <c:pt idx="2297">
                  <c:v>156.23287791887353</c:v>
                </c:pt>
                <c:pt idx="2298">
                  <c:v>158.94193834382386</c:v>
                </c:pt>
                <c:pt idx="2299">
                  <c:v>161.66374882080217</c:v>
                </c:pt>
                <c:pt idx="2300">
                  <c:v>119.20177292387575</c:v>
                </c:pt>
                <c:pt idx="2301">
                  <c:v>119.82481706372127</c:v>
                </c:pt>
                <c:pt idx="2302">
                  <c:v>122.87062194092118</c:v>
                </c:pt>
                <c:pt idx="2303">
                  <c:v>124.91821363259035</c:v>
                </c:pt>
                <c:pt idx="2304">
                  <c:v>127.22838529553236</c:v>
                </c:pt>
                <c:pt idx="2305">
                  <c:v>129.64993529124266</c:v>
                </c:pt>
                <c:pt idx="2306">
                  <c:v>132.16356330545528</c:v>
                </c:pt>
                <c:pt idx="2307">
                  <c:v>134.74973453110587</c:v>
                </c:pt>
                <c:pt idx="2308">
                  <c:v>137.33557075164691</c:v>
                </c:pt>
                <c:pt idx="2309">
                  <c:v>139.98661103562674</c:v>
                </c:pt>
                <c:pt idx="2310">
                  <c:v>142.63424778536185</c:v>
                </c:pt>
                <c:pt idx="2311">
                  <c:v>145.31130930332827</c:v>
                </c:pt>
                <c:pt idx="2312">
                  <c:v>147.99678113495725</c:v>
                </c:pt>
                <c:pt idx="2313">
                  <c:v>150.69118464341631</c:v>
                </c:pt>
                <c:pt idx="2314">
                  <c:v>153.39217739746493</c:v>
                </c:pt>
                <c:pt idx="2315">
                  <c:v>156.09053714944747</c:v>
                </c:pt>
                <c:pt idx="2316">
                  <c:v>158.78818966752902</c:v>
                </c:pt>
                <c:pt idx="2317">
                  <c:v>161.50639797244469</c:v>
                </c:pt>
                <c:pt idx="2318">
                  <c:v>164.22291763861654</c:v>
                </c:pt>
                <c:pt idx="2319">
                  <c:v>166.94239674702325</c:v>
                </c:pt>
                <c:pt idx="2320">
                  <c:v>124.39915963098437</c:v>
                </c:pt>
                <c:pt idx="2321">
                  <c:v>125.12106273823031</c:v>
                </c:pt>
                <c:pt idx="2322">
                  <c:v>128.3489071378176</c:v>
                </c:pt>
                <c:pt idx="2323">
                  <c:v>130.4680819799197</c:v>
                </c:pt>
                <c:pt idx="2324">
                  <c:v>132.80396103001945</c:v>
                </c:pt>
                <c:pt idx="2325">
                  <c:v>135.24945422631262</c:v>
                </c:pt>
                <c:pt idx="2326">
                  <c:v>137.80123535004412</c:v>
                </c:pt>
                <c:pt idx="2327">
                  <c:v>140.38731566360542</c:v>
                </c:pt>
                <c:pt idx="2328">
                  <c:v>143.00799498868128</c:v>
                </c:pt>
                <c:pt idx="2329">
                  <c:v>145.66867813378292</c:v>
                </c:pt>
                <c:pt idx="2330">
                  <c:v>148.31370704067328</c:v>
                </c:pt>
                <c:pt idx="2331">
                  <c:v>150.98915631419172</c:v>
                </c:pt>
                <c:pt idx="2332">
                  <c:v>153.69707686313222</c:v>
                </c:pt>
                <c:pt idx="2333">
                  <c:v>156.38296675765872</c:v>
                </c:pt>
                <c:pt idx="2334">
                  <c:v>159.09175460962274</c:v>
                </c:pt>
                <c:pt idx="2335">
                  <c:v>161.79470383765565</c:v>
                </c:pt>
                <c:pt idx="2336">
                  <c:v>164.50160965929152</c:v>
                </c:pt>
                <c:pt idx="2337">
                  <c:v>167.11332963658828</c:v>
                </c:pt>
                <c:pt idx="2338">
                  <c:v>169.83400307161313</c:v>
                </c:pt>
                <c:pt idx="2339">
                  <c:v>172.54966608839879</c:v>
                </c:pt>
                <c:pt idx="2340">
                  <c:v>129.35000128358385</c:v>
                </c:pt>
                <c:pt idx="2341">
                  <c:v>130.12274739629549</c:v>
                </c:pt>
                <c:pt idx="2342">
                  <c:v>133.50499026793773</c:v>
                </c:pt>
                <c:pt idx="2343">
                  <c:v>135.6477799515587</c:v>
                </c:pt>
                <c:pt idx="2344">
                  <c:v>138.03611453834671</c:v>
                </c:pt>
                <c:pt idx="2345">
                  <c:v>140.50686416738412</c:v>
                </c:pt>
                <c:pt idx="2346">
                  <c:v>143.05411391087907</c:v>
                </c:pt>
                <c:pt idx="2347">
                  <c:v>145.67145824090164</c:v>
                </c:pt>
                <c:pt idx="2348">
                  <c:v>148.30325436478469</c:v>
                </c:pt>
                <c:pt idx="2349">
                  <c:v>150.9507089483601</c:v>
                </c:pt>
                <c:pt idx="2350">
                  <c:v>153.62954143316944</c:v>
                </c:pt>
                <c:pt idx="2351">
                  <c:v>156.29440119916416</c:v>
                </c:pt>
                <c:pt idx="2352">
                  <c:v>158.90313336555511</c:v>
                </c:pt>
                <c:pt idx="2353">
                  <c:v>161.59125309448405</c:v>
                </c:pt>
                <c:pt idx="2354">
                  <c:v>164.30092078299586</c:v>
                </c:pt>
                <c:pt idx="2355">
                  <c:v>167.00697122898742</c:v>
                </c:pt>
                <c:pt idx="2356">
                  <c:v>169.71636218789075</c:v>
                </c:pt>
                <c:pt idx="2357">
                  <c:v>172.43254777804896</c:v>
                </c:pt>
                <c:pt idx="2358">
                  <c:v>175.15068132425148</c:v>
                </c:pt>
                <c:pt idx="2359">
                  <c:v>177.87124872186928</c:v>
                </c:pt>
                <c:pt idx="2360">
                  <c:v>134.35581412011578</c:v>
                </c:pt>
                <c:pt idx="2361">
                  <c:v>135.17869648564619</c:v>
                </c:pt>
                <c:pt idx="2362">
                  <c:v>138.67202582842282</c:v>
                </c:pt>
                <c:pt idx="2363">
                  <c:v>140.86717302556727</c:v>
                </c:pt>
                <c:pt idx="2364">
                  <c:v>143.25893800417384</c:v>
                </c:pt>
                <c:pt idx="2365">
                  <c:v>145.75797046135989</c:v>
                </c:pt>
                <c:pt idx="2366">
                  <c:v>148.33722215503605</c:v>
                </c:pt>
                <c:pt idx="2367">
                  <c:v>150.95760527476151</c:v>
                </c:pt>
                <c:pt idx="2368">
                  <c:v>153.60667413573458</c:v>
                </c:pt>
                <c:pt idx="2369">
                  <c:v>156.15194016851925</c:v>
                </c:pt>
                <c:pt idx="2370">
                  <c:v>158.82149062962787</c:v>
                </c:pt>
                <c:pt idx="2371">
                  <c:v>161.50713303508411</c:v>
                </c:pt>
                <c:pt idx="2372">
                  <c:v>164.21532656895764</c:v>
                </c:pt>
                <c:pt idx="2373">
                  <c:v>166.91448014832108</c:v>
                </c:pt>
                <c:pt idx="2374">
                  <c:v>169.6180317710492</c:v>
                </c:pt>
                <c:pt idx="2375">
                  <c:v>172.32550375103943</c:v>
                </c:pt>
                <c:pt idx="2376">
                  <c:v>175.03773958879981</c:v>
                </c:pt>
                <c:pt idx="2377">
                  <c:v>177.75963548254981</c:v>
                </c:pt>
                <c:pt idx="2378">
                  <c:v>180.47434990636859</c:v>
                </c:pt>
                <c:pt idx="2379">
                  <c:v>183.18841042189447</c:v>
                </c:pt>
                <c:pt idx="2380">
                  <c:v>139.42019036599035</c:v>
                </c:pt>
                <c:pt idx="2381">
                  <c:v>140.29245953890893</c:v>
                </c:pt>
                <c:pt idx="2382">
                  <c:v>143.87253917758301</c:v>
                </c:pt>
                <c:pt idx="2383">
                  <c:v>146.09943024995127</c:v>
                </c:pt>
                <c:pt idx="2384">
                  <c:v>148.52398664689181</c:v>
                </c:pt>
                <c:pt idx="2385">
                  <c:v>151.03765604701866</c:v>
                </c:pt>
                <c:pt idx="2386">
                  <c:v>153.63314209844253</c:v>
                </c:pt>
                <c:pt idx="2387">
                  <c:v>156.2601109203307</c:v>
                </c:pt>
                <c:pt idx="2388">
                  <c:v>158.79418591601097</c:v>
                </c:pt>
                <c:pt idx="2389">
                  <c:v>161.46496261304358</c:v>
                </c:pt>
                <c:pt idx="2390">
                  <c:v>164.13881471667233</c:v>
                </c:pt>
                <c:pt idx="2391">
                  <c:v>166.83522513410588</c:v>
                </c:pt>
                <c:pt idx="2392">
                  <c:v>169.53707348070529</c:v>
                </c:pt>
                <c:pt idx="2393">
                  <c:v>172.23721449797935</c:v>
                </c:pt>
                <c:pt idx="2394">
                  <c:v>174.9397567010397</c:v>
                </c:pt>
                <c:pt idx="2395">
                  <c:v>177.64768937690411</c:v>
                </c:pt>
                <c:pt idx="2396">
                  <c:v>180.36515588921188</c:v>
                </c:pt>
                <c:pt idx="2397">
                  <c:v>183.07995626782628</c:v>
                </c:pt>
                <c:pt idx="2398">
                  <c:v>185.79358169904245</c:v>
                </c:pt>
                <c:pt idx="2399">
                  <c:v>188.51349653428792</c:v>
                </c:pt>
                <c:pt idx="2400">
                  <c:v>144.53533922027805</c:v>
                </c:pt>
                <c:pt idx="2401">
                  <c:v>145.45239844319869</c:v>
                </c:pt>
                <c:pt idx="2402">
                  <c:v>149.09344193787624</c:v>
                </c:pt>
                <c:pt idx="2403">
                  <c:v>151.35627921021785</c:v>
                </c:pt>
                <c:pt idx="2404">
                  <c:v>153.81482963367566</c:v>
                </c:pt>
                <c:pt idx="2405">
                  <c:v>156.33543880333028</c:v>
                </c:pt>
                <c:pt idx="2406">
                  <c:v>158.93663601376687</c:v>
                </c:pt>
                <c:pt idx="2407">
                  <c:v>161.45608313692244</c:v>
                </c:pt>
                <c:pt idx="2408">
                  <c:v>164.1085428206014</c:v>
                </c:pt>
                <c:pt idx="2409">
                  <c:v>166.78236965798408</c:v>
                </c:pt>
                <c:pt idx="2410">
                  <c:v>169.45512176994609</c:v>
                </c:pt>
                <c:pt idx="2411">
                  <c:v>172.15573709803917</c:v>
                </c:pt>
                <c:pt idx="2412">
                  <c:v>174.85932175465203</c:v>
                </c:pt>
                <c:pt idx="2413">
                  <c:v>177.56652629906733</c:v>
                </c:pt>
                <c:pt idx="2414">
                  <c:v>180.27388626089871</c:v>
                </c:pt>
                <c:pt idx="2415">
                  <c:v>182.98250616415737</c:v>
                </c:pt>
                <c:pt idx="2416">
                  <c:v>185.69843064156788</c:v>
                </c:pt>
                <c:pt idx="2417">
                  <c:v>188.42003782773864</c:v>
                </c:pt>
                <c:pt idx="2418">
                  <c:v>191.1284969371265</c:v>
                </c:pt>
                <c:pt idx="2419">
                  <c:v>193.84664574819402</c:v>
                </c:pt>
                <c:pt idx="2420">
                  <c:v>149.68624662860285</c:v>
                </c:pt>
                <c:pt idx="2421">
                  <c:v>150.61320045406049</c:v>
                </c:pt>
                <c:pt idx="2422">
                  <c:v>154.33332404957565</c:v>
                </c:pt>
                <c:pt idx="2423">
                  <c:v>156.63648571071676</c:v>
                </c:pt>
                <c:pt idx="2424">
                  <c:v>159.1043201857571</c:v>
                </c:pt>
                <c:pt idx="2425">
                  <c:v>161.63540961563331</c:v>
                </c:pt>
                <c:pt idx="2426">
                  <c:v>164.14054692710278</c:v>
                </c:pt>
                <c:pt idx="2427">
                  <c:v>166.77888611965929</c:v>
                </c:pt>
                <c:pt idx="2428">
                  <c:v>169.42897870182469</c:v>
                </c:pt>
                <c:pt idx="2429">
                  <c:v>172.10073591093703</c:v>
                </c:pt>
                <c:pt idx="2430">
                  <c:v>174.78303923397092</c:v>
                </c:pt>
                <c:pt idx="2431">
                  <c:v>177.49012482074937</c:v>
                </c:pt>
                <c:pt idx="2432">
                  <c:v>180.19343190134492</c:v>
                </c:pt>
                <c:pt idx="2433">
                  <c:v>182.89988000366952</c:v>
                </c:pt>
                <c:pt idx="2434">
                  <c:v>185.60994089659778</c:v>
                </c:pt>
                <c:pt idx="2435">
                  <c:v>188.32011169025623</c:v>
                </c:pt>
                <c:pt idx="2436">
                  <c:v>191.03462195535789</c:v>
                </c:pt>
                <c:pt idx="2437">
                  <c:v>193.74692255007969</c:v>
                </c:pt>
                <c:pt idx="2438">
                  <c:v>196.46419421252699</c:v>
                </c:pt>
                <c:pt idx="2439">
                  <c:v>199.18505909945065</c:v>
                </c:pt>
                <c:pt idx="2440">
                  <c:v>154.86195222169056</c:v>
                </c:pt>
                <c:pt idx="2441">
                  <c:v>155.79323504186499</c:v>
                </c:pt>
                <c:pt idx="2442">
                  <c:v>159.59927132454183</c:v>
                </c:pt>
                <c:pt idx="2443">
                  <c:v>161.92198782025855</c:v>
                </c:pt>
                <c:pt idx="2444">
                  <c:v>164.40303483709894</c:v>
                </c:pt>
                <c:pt idx="2445">
                  <c:v>166.84527303781837</c:v>
                </c:pt>
                <c:pt idx="2446">
                  <c:v>169.44813142628868</c:v>
                </c:pt>
                <c:pt idx="2447">
                  <c:v>172.10561254489383</c:v>
                </c:pt>
                <c:pt idx="2448">
                  <c:v>174.75003971373249</c:v>
                </c:pt>
                <c:pt idx="2449">
                  <c:v>177.4334634338226</c:v>
                </c:pt>
                <c:pt idx="2450">
                  <c:v>180.12443571744166</c:v>
                </c:pt>
                <c:pt idx="2451">
                  <c:v>182.83004989167299</c:v>
                </c:pt>
                <c:pt idx="2452">
                  <c:v>185.53633177902853</c:v>
                </c:pt>
                <c:pt idx="2453">
                  <c:v>188.24407417069722</c:v>
                </c:pt>
                <c:pt idx="2454">
                  <c:v>190.95089845393798</c:v>
                </c:pt>
                <c:pt idx="2455">
                  <c:v>193.66603034225434</c:v>
                </c:pt>
                <c:pt idx="2456">
                  <c:v>196.36821725828051</c:v>
                </c:pt>
                <c:pt idx="2457">
                  <c:v>199.09582211601918</c:v>
                </c:pt>
                <c:pt idx="2458">
                  <c:v>201.80940567367043</c:v>
                </c:pt>
                <c:pt idx="2459">
                  <c:v>204.52519711417776</c:v>
                </c:pt>
                <c:pt idx="2460">
                  <c:v>160.43357145674156</c:v>
                </c:pt>
                <c:pt idx="2461">
                  <c:v>161.41257953948096</c:v>
                </c:pt>
                <c:pt idx="2462">
                  <c:v>165.28300609406929</c:v>
                </c:pt>
                <c:pt idx="2463">
                  <c:v>167.63106157990322</c:v>
                </c:pt>
                <c:pt idx="2464">
                  <c:v>170.12524851473577</c:v>
                </c:pt>
                <c:pt idx="2465">
                  <c:v>172.56617183752564</c:v>
                </c:pt>
                <c:pt idx="2466">
                  <c:v>175.18470310772426</c:v>
                </c:pt>
                <c:pt idx="2467">
                  <c:v>177.83462619215635</c:v>
                </c:pt>
                <c:pt idx="2468">
                  <c:v>180.49162753842029</c:v>
                </c:pt>
                <c:pt idx="2469">
                  <c:v>183.1849077650285</c:v>
                </c:pt>
                <c:pt idx="2470">
                  <c:v>185.88297042415735</c:v>
                </c:pt>
                <c:pt idx="2471">
                  <c:v>188.58881886806975</c:v>
                </c:pt>
                <c:pt idx="2472">
                  <c:v>191.29049378145456</c:v>
                </c:pt>
                <c:pt idx="2473">
                  <c:v>194.00107115847868</c:v>
                </c:pt>
                <c:pt idx="2474">
                  <c:v>196.71017818740802</c:v>
                </c:pt>
                <c:pt idx="2475">
                  <c:v>199.42128396050398</c:v>
                </c:pt>
                <c:pt idx="2476">
                  <c:v>202.1336875538309</c:v>
                </c:pt>
                <c:pt idx="2477">
                  <c:v>204.85429091577979</c:v>
                </c:pt>
                <c:pt idx="2478">
                  <c:v>207.56843505389995</c:v>
                </c:pt>
                <c:pt idx="2479">
                  <c:v>210.28774114063285</c:v>
                </c:pt>
                <c:pt idx="2480">
                  <c:v>104.952660528376</c:v>
                </c:pt>
                <c:pt idx="2481">
                  <c:v>104.25345995882302</c:v>
                </c:pt>
                <c:pt idx="2482">
                  <c:v>103.50585214861755</c:v>
                </c:pt>
                <c:pt idx="2483">
                  <c:v>102.81801706029718</c:v>
                </c:pt>
                <c:pt idx="2484">
                  <c:v>102.51119469037697</c:v>
                </c:pt>
                <c:pt idx="2485">
                  <c:v>102.80236008897374</c:v>
                </c:pt>
                <c:pt idx="2486">
                  <c:v>103.55771363367805</c:v>
                </c:pt>
                <c:pt idx="2487">
                  <c:v>104.80742977587212</c:v>
                </c:pt>
                <c:pt idx="2488">
                  <c:v>106.33308650848242</c:v>
                </c:pt>
                <c:pt idx="2489">
                  <c:v>108.03443329557604</c:v>
                </c:pt>
                <c:pt idx="2490">
                  <c:v>109.87802547249468</c:v>
                </c:pt>
                <c:pt idx="2491">
                  <c:v>111.819230245822</c:v>
                </c:pt>
                <c:pt idx="2492">
                  <c:v>113.89718421723015</c:v>
                </c:pt>
                <c:pt idx="2493">
                  <c:v>116.048196448642</c:v>
                </c:pt>
                <c:pt idx="2494">
                  <c:v>118.22771999569387</c:v>
                </c:pt>
                <c:pt idx="2495">
                  <c:v>120.46298592918549</c:v>
                </c:pt>
                <c:pt idx="2496">
                  <c:v>122.79087570001941</c:v>
                </c:pt>
                <c:pt idx="2497">
                  <c:v>104.87721864030738</c:v>
                </c:pt>
                <c:pt idx="2498">
                  <c:v>104.36177971786272</c:v>
                </c:pt>
                <c:pt idx="2499">
                  <c:v>98.363475854454791</c:v>
                </c:pt>
                <c:pt idx="2500">
                  <c:v>97.632240514872436</c:v>
                </c:pt>
                <c:pt idx="2501">
                  <c:v>102.18257375981858</c:v>
                </c:pt>
                <c:pt idx="2502">
                  <c:v>101.93643622438132</c:v>
                </c:pt>
                <c:pt idx="2503">
                  <c:v>102.33204846510772</c:v>
                </c:pt>
                <c:pt idx="2504">
                  <c:v>103.26428428472545</c:v>
                </c:pt>
                <c:pt idx="2505">
                  <c:v>104.59539025824451</c:v>
                </c:pt>
                <c:pt idx="2506">
                  <c:v>106.21833151781124</c:v>
                </c:pt>
                <c:pt idx="2507">
                  <c:v>107.97743100180922</c:v>
                </c:pt>
                <c:pt idx="2508">
                  <c:v>109.87619905940602</c:v>
                </c:pt>
                <c:pt idx="2509">
                  <c:v>111.89010250495116</c:v>
                </c:pt>
                <c:pt idx="2510">
                  <c:v>114.00261865164157</c:v>
                </c:pt>
                <c:pt idx="2511">
                  <c:v>116.15879718315233</c:v>
                </c:pt>
                <c:pt idx="2512">
                  <c:v>118.34359646815513</c:v>
                </c:pt>
                <c:pt idx="2513">
                  <c:v>120.6084653441187</c:v>
                </c:pt>
                <c:pt idx="2514">
                  <c:v>122.95744801775177</c:v>
                </c:pt>
                <c:pt idx="2515">
                  <c:v>104.69940776866463</c:v>
                </c:pt>
                <c:pt idx="2516">
                  <c:v>98.667934729518791</c:v>
                </c:pt>
                <c:pt idx="2517">
                  <c:v>98.096845088503869</c:v>
                </c:pt>
                <c:pt idx="2518">
                  <c:v>97.360118993461327</c:v>
                </c:pt>
                <c:pt idx="2519">
                  <c:v>96.672583394505409</c:v>
                </c:pt>
                <c:pt idx="2520">
                  <c:v>101.47016186257194</c:v>
                </c:pt>
                <c:pt idx="2521">
                  <c:v>101.60679949066238</c:v>
                </c:pt>
                <c:pt idx="2522">
                  <c:v>102.35015626340142</c:v>
                </c:pt>
                <c:pt idx="2523">
                  <c:v>103.54993097810947</c:v>
                </c:pt>
                <c:pt idx="2524">
                  <c:v>105.10352364664784</c:v>
                </c:pt>
                <c:pt idx="2525">
                  <c:v>106.87445637695707</c:v>
                </c:pt>
                <c:pt idx="2526">
                  <c:v>108.82054516172722</c:v>
                </c:pt>
                <c:pt idx="2527">
                  <c:v>110.8581446359314</c:v>
                </c:pt>
                <c:pt idx="2528">
                  <c:v>112.97042830652282</c:v>
                </c:pt>
                <c:pt idx="2529">
                  <c:v>115.1148699236816</c:v>
                </c:pt>
                <c:pt idx="2530">
                  <c:v>117.35621173759668</c:v>
                </c:pt>
                <c:pt idx="2531">
                  <c:v>119.6989154611816</c:v>
                </c:pt>
                <c:pt idx="2532">
                  <c:v>122.05103169661282</c:v>
                </c:pt>
                <c:pt idx="2533">
                  <c:v>124.4507032366844</c:v>
                </c:pt>
                <c:pt idx="2534">
                  <c:v>104.67421142308042</c:v>
                </c:pt>
                <c:pt idx="2535">
                  <c:v>97.773521644399722</c:v>
                </c:pt>
                <c:pt idx="2536">
                  <c:v>97.154052221166566</c:v>
                </c:pt>
                <c:pt idx="2537">
                  <c:v>96.612049900409588</c:v>
                </c:pt>
                <c:pt idx="2538">
                  <c:v>96.413228735028369</c:v>
                </c:pt>
                <c:pt idx="2539">
                  <c:v>101.95310958921471</c:v>
                </c:pt>
                <c:pt idx="2540">
                  <c:v>102.69421809678296</c:v>
                </c:pt>
                <c:pt idx="2541">
                  <c:v>103.89046035072704</c:v>
                </c:pt>
                <c:pt idx="2542">
                  <c:v>105.52546966724647</c:v>
                </c:pt>
                <c:pt idx="2543">
                  <c:v>107.39926293836845</c:v>
                </c:pt>
                <c:pt idx="2544">
                  <c:v>109.42329025771829</c:v>
                </c:pt>
                <c:pt idx="2545">
                  <c:v>111.5492873035514</c:v>
                </c:pt>
                <c:pt idx="2546">
                  <c:v>113.77845907026666</c:v>
                </c:pt>
                <c:pt idx="2547">
                  <c:v>116.02207249312002</c:v>
                </c:pt>
                <c:pt idx="2548">
                  <c:v>118.41009372793668</c:v>
                </c:pt>
                <c:pt idx="2549">
                  <c:v>120.78313901043502</c:v>
                </c:pt>
                <c:pt idx="2550">
                  <c:v>123.21263921754534</c:v>
                </c:pt>
                <c:pt idx="2551">
                  <c:v>125.68133977519346</c:v>
                </c:pt>
                <c:pt idx="2552">
                  <c:v>128.20569485412975</c:v>
                </c:pt>
                <c:pt idx="2553">
                  <c:v>104.49194692567858</c:v>
                </c:pt>
                <c:pt idx="2554">
                  <c:v>103.89646178132865</c:v>
                </c:pt>
                <c:pt idx="2555">
                  <c:v>97.281415080378977</c:v>
                </c:pt>
                <c:pt idx="2556">
                  <c:v>96.860112509558007</c:v>
                </c:pt>
                <c:pt idx="2557">
                  <c:v>97.004199194896827</c:v>
                </c:pt>
                <c:pt idx="2558">
                  <c:v>102.72352807935069</c:v>
                </c:pt>
                <c:pt idx="2559">
                  <c:v>103.64273088062923</c:v>
                </c:pt>
                <c:pt idx="2560">
                  <c:v>104.98725277921531</c:v>
                </c:pt>
                <c:pt idx="2561">
                  <c:v>106.78365147012254</c:v>
                </c:pt>
                <c:pt idx="2562">
                  <c:v>108.75668433631823</c:v>
                </c:pt>
                <c:pt idx="2563">
                  <c:v>110.86949968320387</c:v>
                </c:pt>
                <c:pt idx="2564">
                  <c:v>113.05409896695306</c:v>
                </c:pt>
                <c:pt idx="2565">
                  <c:v>115.35846786361674</c:v>
                </c:pt>
                <c:pt idx="2566">
                  <c:v>117.7786970608818</c:v>
                </c:pt>
                <c:pt idx="2567">
                  <c:v>120.17769573944923</c:v>
                </c:pt>
                <c:pt idx="2568">
                  <c:v>122.66365210830777</c:v>
                </c:pt>
                <c:pt idx="2569">
                  <c:v>125.15792608960687</c:v>
                </c:pt>
                <c:pt idx="2570">
                  <c:v>127.67197706507226</c:v>
                </c:pt>
                <c:pt idx="2571">
                  <c:v>130.30362994424769</c:v>
                </c:pt>
                <c:pt idx="2572">
                  <c:v>132.89612546144704</c:v>
                </c:pt>
                <c:pt idx="2573">
                  <c:v>103.91954693126081</c:v>
                </c:pt>
                <c:pt idx="2574">
                  <c:v>98.214479738587684</c:v>
                </c:pt>
                <c:pt idx="2575">
                  <c:v>97.673029621037969</c:v>
                </c:pt>
                <c:pt idx="2576">
                  <c:v>97.961542750126696</c:v>
                </c:pt>
                <c:pt idx="2577">
                  <c:v>103.89535113933501</c:v>
                </c:pt>
                <c:pt idx="2578">
                  <c:v>105.0003904921529</c:v>
                </c:pt>
                <c:pt idx="2579">
                  <c:v>106.49822670147449</c:v>
                </c:pt>
                <c:pt idx="2580">
                  <c:v>108.23916937746183</c:v>
                </c:pt>
                <c:pt idx="2581">
                  <c:v>110.28395571873716</c:v>
                </c:pt>
                <c:pt idx="2582">
                  <c:v>112.46379977758768</c:v>
                </c:pt>
                <c:pt idx="2583">
                  <c:v>114.73491869283231</c:v>
                </c:pt>
                <c:pt idx="2584">
                  <c:v>117.15453637569314</c:v>
                </c:pt>
                <c:pt idx="2585">
                  <c:v>119.60607569839209</c:v>
                </c:pt>
                <c:pt idx="2586">
                  <c:v>122.02972015751944</c:v>
                </c:pt>
                <c:pt idx="2587">
                  <c:v>124.60181372936424</c:v>
                </c:pt>
                <c:pt idx="2588">
                  <c:v>127.08929579984667</c:v>
                </c:pt>
                <c:pt idx="2589">
                  <c:v>129.7411442258452</c:v>
                </c:pt>
                <c:pt idx="2590">
                  <c:v>132.30017143624562</c:v>
                </c:pt>
                <c:pt idx="2591">
                  <c:v>134.90367108271084</c:v>
                </c:pt>
                <c:pt idx="2592">
                  <c:v>137.59356497226187</c:v>
                </c:pt>
                <c:pt idx="2593">
                  <c:v>104.56183939054853</c:v>
                </c:pt>
                <c:pt idx="2594">
                  <c:v>104.46010493887617</c:v>
                </c:pt>
                <c:pt idx="2595">
                  <c:v>105.00807764281183</c:v>
                </c:pt>
                <c:pt idx="2596">
                  <c:v>105.82646079352655</c:v>
                </c:pt>
                <c:pt idx="2597">
                  <c:v>106.94627076122775</c:v>
                </c:pt>
                <c:pt idx="2598">
                  <c:v>108.46497093380938</c:v>
                </c:pt>
                <c:pt idx="2599">
                  <c:v>110.24616416943387</c:v>
                </c:pt>
                <c:pt idx="2600">
                  <c:v>112.27449778601674</c:v>
                </c:pt>
                <c:pt idx="2601">
                  <c:v>114.56194158053027</c:v>
                </c:pt>
                <c:pt idx="2602">
                  <c:v>116.81710840478958</c:v>
                </c:pt>
                <c:pt idx="2603">
                  <c:v>119.24324167940985</c:v>
                </c:pt>
                <c:pt idx="2604">
                  <c:v>121.69569351149559</c:v>
                </c:pt>
                <c:pt idx="2605">
                  <c:v>124.21873755065015</c:v>
                </c:pt>
                <c:pt idx="2606">
                  <c:v>126.68429298330332</c:v>
                </c:pt>
                <c:pt idx="2607">
                  <c:v>129.28385870445115</c:v>
                </c:pt>
                <c:pt idx="2608">
                  <c:v>131.9702396203979</c:v>
                </c:pt>
                <c:pt idx="2609">
                  <c:v>134.58861927966802</c:v>
                </c:pt>
                <c:pt idx="2610">
                  <c:v>137.23410748606676</c:v>
                </c:pt>
                <c:pt idx="2611">
                  <c:v>139.90159123526365</c:v>
                </c:pt>
                <c:pt idx="2612">
                  <c:v>142.59151341041922</c:v>
                </c:pt>
                <c:pt idx="2613">
                  <c:v>106.77021757148042</c:v>
                </c:pt>
                <c:pt idx="2614">
                  <c:v>106.9323106651771</c:v>
                </c:pt>
                <c:pt idx="2615">
                  <c:v>108.36333485756813</c:v>
                </c:pt>
                <c:pt idx="2616">
                  <c:v>109.59745188269916</c:v>
                </c:pt>
                <c:pt idx="2617">
                  <c:v>111.10755804479973</c:v>
                </c:pt>
                <c:pt idx="2618">
                  <c:v>112.92140398067865</c:v>
                </c:pt>
                <c:pt idx="2619">
                  <c:v>114.98245843631149</c:v>
                </c:pt>
                <c:pt idx="2620">
                  <c:v>117.20280246462559</c:v>
                </c:pt>
                <c:pt idx="2621">
                  <c:v>119.57614475054379</c:v>
                </c:pt>
                <c:pt idx="2622">
                  <c:v>121.97771676047655</c:v>
                </c:pt>
                <c:pt idx="2623">
                  <c:v>124.49309029655156</c:v>
                </c:pt>
                <c:pt idx="2624">
                  <c:v>127.02733463202659</c:v>
                </c:pt>
                <c:pt idx="2625">
                  <c:v>129.55004728913792</c:v>
                </c:pt>
                <c:pt idx="2626">
                  <c:v>132.17759573588381</c:v>
                </c:pt>
                <c:pt idx="2627">
                  <c:v>134.69917580881176</c:v>
                </c:pt>
                <c:pt idx="2628">
                  <c:v>137.43337380208578</c:v>
                </c:pt>
                <c:pt idx="2629">
                  <c:v>140.15134071065717</c:v>
                </c:pt>
                <c:pt idx="2630">
                  <c:v>142.83484246317511</c:v>
                </c:pt>
                <c:pt idx="2631">
                  <c:v>145.42181997824753</c:v>
                </c:pt>
                <c:pt idx="2632">
                  <c:v>148.09073595095714</c:v>
                </c:pt>
                <c:pt idx="2633">
                  <c:v>109.70922938924642</c:v>
                </c:pt>
                <c:pt idx="2634">
                  <c:v>110.05410923793399</c:v>
                </c:pt>
                <c:pt idx="2635">
                  <c:v>112.25562813795925</c:v>
                </c:pt>
                <c:pt idx="2636">
                  <c:v>113.73214624243302</c:v>
                </c:pt>
                <c:pt idx="2637">
                  <c:v>115.52468013678161</c:v>
                </c:pt>
                <c:pt idx="2638">
                  <c:v>117.55315471217669</c:v>
                </c:pt>
                <c:pt idx="2639">
                  <c:v>119.78345092227737</c:v>
                </c:pt>
                <c:pt idx="2640">
                  <c:v>122.09544366324917</c:v>
                </c:pt>
                <c:pt idx="2641">
                  <c:v>124.55831549454605</c:v>
                </c:pt>
                <c:pt idx="2642">
                  <c:v>127.03529558316578</c:v>
                </c:pt>
                <c:pt idx="2643">
                  <c:v>129.58104794658163</c:v>
                </c:pt>
                <c:pt idx="2644">
                  <c:v>132.13127076533419</c:v>
                </c:pt>
                <c:pt idx="2645">
                  <c:v>134.67274484204398</c:v>
                </c:pt>
                <c:pt idx="2646">
                  <c:v>137.26537417014407</c:v>
                </c:pt>
                <c:pt idx="2647">
                  <c:v>140.03562071779533</c:v>
                </c:pt>
                <c:pt idx="2648">
                  <c:v>142.70771038603687</c:v>
                </c:pt>
                <c:pt idx="2649">
                  <c:v>145.31697121637981</c:v>
                </c:pt>
                <c:pt idx="2650">
                  <c:v>148.0502932932489</c:v>
                </c:pt>
                <c:pt idx="2651">
                  <c:v>150.74012327500705</c:v>
                </c:pt>
                <c:pt idx="2652">
                  <c:v>153.41814735282045</c:v>
                </c:pt>
                <c:pt idx="2653">
                  <c:v>113.31045634045027</c:v>
                </c:pt>
                <c:pt idx="2654">
                  <c:v>113.88517448816451</c:v>
                </c:pt>
                <c:pt idx="2655">
                  <c:v>116.56554742132809</c:v>
                </c:pt>
                <c:pt idx="2656">
                  <c:v>118.29674823694194</c:v>
                </c:pt>
                <c:pt idx="2657">
                  <c:v>120.25018444369566</c:v>
                </c:pt>
                <c:pt idx="2658">
                  <c:v>122.42836927185418</c:v>
                </c:pt>
                <c:pt idx="2659">
                  <c:v>124.78318827283148</c:v>
                </c:pt>
                <c:pt idx="2660">
                  <c:v>127.15096819621259</c:v>
                </c:pt>
                <c:pt idx="2661">
                  <c:v>129.64945503458142</c:v>
                </c:pt>
                <c:pt idx="2662">
                  <c:v>132.15849708321772</c:v>
                </c:pt>
                <c:pt idx="2663">
                  <c:v>134.69342926438105</c:v>
                </c:pt>
                <c:pt idx="2664">
                  <c:v>137.32179942450679</c:v>
                </c:pt>
                <c:pt idx="2665">
                  <c:v>139.85226879502613</c:v>
                </c:pt>
                <c:pt idx="2666">
                  <c:v>142.5724662135965</c:v>
                </c:pt>
                <c:pt idx="2667">
                  <c:v>145.27651028197945</c:v>
                </c:pt>
                <c:pt idx="2668">
                  <c:v>147.99234355668875</c:v>
                </c:pt>
                <c:pt idx="2669">
                  <c:v>150.67423706901016</c:v>
                </c:pt>
                <c:pt idx="2670">
                  <c:v>153.36057828287872</c:v>
                </c:pt>
                <c:pt idx="2671">
                  <c:v>156.04597785890971</c:v>
                </c:pt>
                <c:pt idx="2672">
                  <c:v>158.71978567071744</c:v>
                </c:pt>
                <c:pt idx="2673">
                  <c:v>117.41673695492189</c:v>
                </c:pt>
                <c:pt idx="2674">
                  <c:v>118.12543347675091</c:v>
                </c:pt>
                <c:pt idx="2675">
                  <c:v>121.1496289200503</c:v>
                </c:pt>
                <c:pt idx="2676">
                  <c:v>123.0955543572955</c:v>
                </c:pt>
                <c:pt idx="2677">
                  <c:v>125.20867527189483</c:v>
                </c:pt>
                <c:pt idx="2678">
                  <c:v>127.4958133410254</c:v>
                </c:pt>
                <c:pt idx="2679">
                  <c:v>129.87564942736657</c:v>
                </c:pt>
                <c:pt idx="2680">
                  <c:v>132.3001695113708</c:v>
                </c:pt>
                <c:pt idx="2681">
                  <c:v>134.83878790602893</c:v>
                </c:pt>
                <c:pt idx="2682">
                  <c:v>137.28251219407372</c:v>
                </c:pt>
                <c:pt idx="2683">
                  <c:v>139.96287774783133</c:v>
                </c:pt>
                <c:pt idx="2684">
                  <c:v>142.56216022931602</c:v>
                </c:pt>
                <c:pt idx="2685">
                  <c:v>145.18682732860762</c:v>
                </c:pt>
                <c:pt idx="2686">
                  <c:v>147.92929676595804</c:v>
                </c:pt>
                <c:pt idx="2687">
                  <c:v>150.64301567065627</c:v>
                </c:pt>
                <c:pt idx="2688">
                  <c:v>153.32254355721054</c:v>
                </c:pt>
                <c:pt idx="2689">
                  <c:v>156.00366589047076</c:v>
                </c:pt>
                <c:pt idx="2690">
                  <c:v>158.68034433518997</c:v>
                </c:pt>
                <c:pt idx="2691">
                  <c:v>161.36535598548161</c:v>
                </c:pt>
                <c:pt idx="2692">
                  <c:v>164.02670406481852</c:v>
                </c:pt>
                <c:pt idx="2693">
                  <c:v>121.77892724850237</c:v>
                </c:pt>
                <c:pt idx="2694">
                  <c:v>122.61917508791497</c:v>
                </c:pt>
                <c:pt idx="2695">
                  <c:v>126.01460553494198</c:v>
                </c:pt>
                <c:pt idx="2696">
                  <c:v>128.03186559926033</c:v>
                </c:pt>
                <c:pt idx="2697">
                  <c:v>130.27235318446512</c:v>
                </c:pt>
                <c:pt idx="2698">
                  <c:v>132.61682218359357</c:v>
                </c:pt>
                <c:pt idx="2699">
                  <c:v>134.98001182441388</c:v>
                </c:pt>
                <c:pt idx="2700">
                  <c:v>137.51567354810345</c:v>
                </c:pt>
                <c:pt idx="2701">
                  <c:v>140.04377470112692</c:v>
                </c:pt>
                <c:pt idx="2702">
                  <c:v>142.60332461802872</c:v>
                </c:pt>
                <c:pt idx="2703">
                  <c:v>145.23861900372319</c:v>
                </c:pt>
                <c:pt idx="2704">
                  <c:v>147.8447835919728</c:v>
                </c:pt>
                <c:pt idx="2705">
                  <c:v>150.5407114579709</c:v>
                </c:pt>
                <c:pt idx="2706">
                  <c:v>153.24781014972348</c:v>
                </c:pt>
                <c:pt idx="2707">
                  <c:v>155.94052915342272</c:v>
                </c:pt>
                <c:pt idx="2708">
                  <c:v>158.59799637589728</c:v>
                </c:pt>
                <c:pt idx="2709">
                  <c:v>161.08780557019514</c:v>
                </c:pt>
                <c:pt idx="2710">
                  <c:v>163.75301534056015</c:v>
                </c:pt>
                <c:pt idx="2711">
                  <c:v>166.43602621466854</c:v>
                </c:pt>
                <c:pt idx="2712">
                  <c:v>169.13960507031325</c:v>
                </c:pt>
                <c:pt idx="2713">
                  <c:v>126.44486029844131</c:v>
                </c:pt>
                <c:pt idx="2714">
                  <c:v>127.3298219254842</c:v>
                </c:pt>
                <c:pt idx="2715">
                  <c:v>130.98444225438413</c:v>
                </c:pt>
                <c:pt idx="2716">
                  <c:v>133.10620811316306</c:v>
                </c:pt>
                <c:pt idx="2717">
                  <c:v>135.40153563604468</c:v>
                </c:pt>
                <c:pt idx="2718">
                  <c:v>137.78777280024539</c:v>
                </c:pt>
                <c:pt idx="2719">
                  <c:v>140.23685035037482</c:v>
                </c:pt>
                <c:pt idx="2720">
                  <c:v>142.7606028816285</c:v>
                </c:pt>
                <c:pt idx="2721">
                  <c:v>145.27142449864525</c:v>
                </c:pt>
                <c:pt idx="2722">
                  <c:v>147.90087461253825</c:v>
                </c:pt>
                <c:pt idx="2723">
                  <c:v>150.31389670974579</c:v>
                </c:pt>
                <c:pt idx="2724">
                  <c:v>153.00460742407196</c:v>
                </c:pt>
                <c:pt idx="2725">
                  <c:v>155.66686025436076</c:v>
                </c:pt>
                <c:pt idx="2726">
                  <c:v>158.35501635321558</c:v>
                </c:pt>
                <c:pt idx="2727">
                  <c:v>161.05468078981337</c:v>
                </c:pt>
                <c:pt idx="2728">
                  <c:v>163.70164729869697</c:v>
                </c:pt>
                <c:pt idx="2729">
                  <c:v>166.3732373193572</c:v>
                </c:pt>
                <c:pt idx="2730">
                  <c:v>169.07338506137873</c:v>
                </c:pt>
                <c:pt idx="2731">
                  <c:v>171.7785002816187</c:v>
                </c:pt>
                <c:pt idx="2732">
                  <c:v>174.48185571984089</c:v>
                </c:pt>
                <c:pt idx="2733">
                  <c:v>131.57239067932997</c:v>
                </c:pt>
                <c:pt idx="2734">
                  <c:v>132.55479806642157</c:v>
                </c:pt>
                <c:pt idx="2735">
                  <c:v>136.42845060315662</c:v>
                </c:pt>
                <c:pt idx="2736">
                  <c:v>138.6470012509013</c:v>
                </c:pt>
                <c:pt idx="2737">
                  <c:v>140.97930588668245</c:v>
                </c:pt>
                <c:pt idx="2738">
                  <c:v>143.21771064834314</c:v>
                </c:pt>
                <c:pt idx="2739">
                  <c:v>145.66985491196405</c:v>
                </c:pt>
                <c:pt idx="2740">
                  <c:v>148.21042427601867</c:v>
                </c:pt>
                <c:pt idx="2741">
                  <c:v>150.78424845525214</c:v>
                </c:pt>
                <c:pt idx="2742">
                  <c:v>153.42511949503606</c:v>
                </c:pt>
                <c:pt idx="2743">
                  <c:v>156.01536178292702</c:v>
                </c:pt>
                <c:pt idx="2744">
                  <c:v>158.67465335616825</c:v>
                </c:pt>
                <c:pt idx="2745">
                  <c:v>161.39586158780577</c:v>
                </c:pt>
                <c:pt idx="2746">
                  <c:v>164.05390041501644</c:v>
                </c:pt>
                <c:pt idx="2747">
                  <c:v>166.75222962446028</c:v>
                </c:pt>
                <c:pt idx="2748">
                  <c:v>169.44024252665886</c:v>
                </c:pt>
                <c:pt idx="2749">
                  <c:v>172.13678318341445</c:v>
                </c:pt>
                <c:pt idx="2750">
                  <c:v>174.82652612145458</c:v>
                </c:pt>
                <c:pt idx="2751">
                  <c:v>177.52410728129229</c:v>
                </c:pt>
                <c:pt idx="2752">
                  <c:v>180.21433152070347</c:v>
                </c:pt>
                <c:pt idx="2753">
                  <c:v>136.49472182867893</c:v>
                </c:pt>
                <c:pt idx="2754">
                  <c:v>137.51903210375315</c:v>
                </c:pt>
                <c:pt idx="2755">
                  <c:v>141.58265833253898</c:v>
                </c:pt>
                <c:pt idx="2756">
                  <c:v>143.81636691687444</c:v>
                </c:pt>
                <c:pt idx="2757">
                  <c:v>146.19841007051184</c:v>
                </c:pt>
                <c:pt idx="2758">
                  <c:v>148.45565309578905</c:v>
                </c:pt>
                <c:pt idx="2759">
                  <c:v>150.94137922148508</c:v>
                </c:pt>
                <c:pt idx="2760">
                  <c:v>153.5094299343825</c:v>
                </c:pt>
                <c:pt idx="2761">
                  <c:v>156.10694322916285</c:v>
                </c:pt>
                <c:pt idx="2762">
                  <c:v>158.69692036781174</c:v>
                </c:pt>
                <c:pt idx="2763">
                  <c:v>161.37270286544674</c:v>
                </c:pt>
                <c:pt idx="2764">
                  <c:v>163.98887334593073</c:v>
                </c:pt>
                <c:pt idx="2765">
                  <c:v>166.71196355279824</c:v>
                </c:pt>
                <c:pt idx="2766">
                  <c:v>169.37170402599332</c:v>
                </c:pt>
                <c:pt idx="2767">
                  <c:v>172.09587090630973</c:v>
                </c:pt>
                <c:pt idx="2768">
                  <c:v>174.77341291587291</c:v>
                </c:pt>
                <c:pt idx="2769">
                  <c:v>177.46818370522706</c:v>
                </c:pt>
                <c:pt idx="2770">
                  <c:v>180.16245620890444</c:v>
                </c:pt>
                <c:pt idx="2771">
                  <c:v>182.86583460181382</c:v>
                </c:pt>
                <c:pt idx="2772">
                  <c:v>185.58025374804768</c:v>
                </c:pt>
                <c:pt idx="2773">
                  <c:v>141.47878904548381</c:v>
                </c:pt>
                <c:pt idx="2774">
                  <c:v>142.55918722120305</c:v>
                </c:pt>
                <c:pt idx="2775">
                  <c:v>146.73534734428151</c:v>
                </c:pt>
                <c:pt idx="2776">
                  <c:v>149.03360702538833</c:v>
                </c:pt>
                <c:pt idx="2777">
                  <c:v>151.22435195403082</c:v>
                </c:pt>
                <c:pt idx="2778">
                  <c:v>153.70719429173789</c:v>
                </c:pt>
                <c:pt idx="2779">
                  <c:v>156.23281877576551</c:v>
                </c:pt>
                <c:pt idx="2780">
                  <c:v>158.79757077622358</c:v>
                </c:pt>
                <c:pt idx="2781">
                  <c:v>161.42282891583</c:v>
                </c:pt>
                <c:pt idx="2782">
                  <c:v>164.00488766854315</c:v>
                </c:pt>
                <c:pt idx="2783">
                  <c:v>166.66760570804857</c:v>
                </c:pt>
                <c:pt idx="2784">
                  <c:v>169.33005284294362</c:v>
                </c:pt>
                <c:pt idx="2785">
                  <c:v>172.05336748544539</c:v>
                </c:pt>
                <c:pt idx="2786">
                  <c:v>174.73786735210277</c:v>
                </c:pt>
                <c:pt idx="2787">
                  <c:v>177.44200464856809</c:v>
                </c:pt>
                <c:pt idx="2788">
                  <c:v>180.13099090582713</c:v>
                </c:pt>
                <c:pt idx="2789">
                  <c:v>182.82238159196561</c:v>
                </c:pt>
                <c:pt idx="2790">
                  <c:v>185.51162006909652</c:v>
                </c:pt>
                <c:pt idx="2791">
                  <c:v>188.22602555261028</c:v>
                </c:pt>
                <c:pt idx="2792">
                  <c:v>190.82446252661569</c:v>
                </c:pt>
                <c:pt idx="2793">
                  <c:v>146.54209741757145</c:v>
                </c:pt>
                <c:pt idx="2794">
                  <c:v>147.65857648855723</c:v>
                </c:pt>
                <c:pt idx="2795">
                  <c:v>151.9230999386557</c:v>
                </c:pt>
                <c:pt idx="2796">
                  <c:v>154.25211762276243</c:v>
                </c:pt>
                <c:pt idx="2797">
                  <c:v>156.50268046753135</c:v>
                </c:pt>
                <c:pt idx="2798">
                  <c:v>158.99489303700145</c:v>
                </c:pt>
                <c:pt idx="2799">
                  <c:v>161.53491743215946</c:v>
                </c:pt>
                <c:pt idx="2800">
                  <c:v>164.11701291052765</c:v>
                </c:pt>
                <c:pt idx="2801">
                  <c:v>166.71077477682391</c:v>
                </c:pt>
                <c:pt idx="2802">
                  <c:v>169.35642195602605</c:v>
                </c:pt>
                <c:pt idx="2803">
                  <c:v>172.01274665031326</c:v>
                </c:pt>
                <c:pt idx="2804">
                  <c:v>174.71398412403673</c:v>
                </c:pt>
                <c:pt idx="2805">
                  <c:v>177.40054339170052</c:v>
                </c:pt>
                <c:pt idx="2806">
                  <c:v>180.09430308128236</c:v>
                </c:pt>
                <c:pt idx="2807">
                  <c:v>182.78524551787231</c:v>
                </c:pt>
                <c:pt idx="2808">
                  <c:v>185.44944361496351</c:v>
                </c:pt>
                <c:pt idx="2809">
                  <c:v>188.15506566763256</c:v>
                </c:pt>
                <c:pt idx="2810">
                  <c:v>190.86225600244083</c:v>
                </c:pt>
                <c:pt idx="2811">
                  <c:v>193.47076515530591</c:v>
                </c:pt>
                <c:pt idx="2812">
                  <c:v>196.23269289899142</c:v>
                </c:pt>
                <c:pt idx="2813">
                  <c:v>151.63319549139268</c:v>
                </c:pt>
                <c:pt idx="2814">
                  <c:v>152.79620823568368</c:v>
                </c:pt>
                <c:pt idx="2815">
                  <c:v>157.14474747885291</c:v>
                </c:pt>
                <c:pt idx="2816">
                  <c:v>159.30478424716395</c:v>
                </c:pt>
                <c:pt idx="2817">
                  <c:v>161.77883758556106</c:v>
                </c:pt>
                <c:pt idx="2818">
                  <c:v>164.29179629864311</c:v>
                </c:pt>
                <c:pt idx="2819">
                  <c:v>166.84535848229481</c:v>
                </c:pt>
                <c:pt idx="2820">
                  <c:v>169.4028427169701</c:v>
                </c:pt>
                <c:pt idx="2821">
                  <c:v>172.04510052756956</c:v>
                </c:pt>
                <c:pt idx="2822">
                  <c:v>174.69983490478251</c:v>
                </c:pt>
                <c:pt idx="2823">
                  <c:v>177.33139067009051</c:v>
                </c:pt>
                <c:pt idx="2824">
                  <c:v>180.06677799566481</c:v>
                </c:pt>
                <c:pt idx="2825">
                  <c:v>182.7448419417529</c:v>
                </c:pt>
                <c:pt idx="2826">
                  <c:v>185.44186439455396</c:v>
                </c:pt>
                <c:pt idx="2827">
                  <c:v>188.13850124081529</c:v>
                </c:pt>
                <c:pt idx="2828">
                  <c:v>190.81833845906232</c:v>
                </c:pt>
                <c:pt idx="2829">
                  <c:v>193.5059116256424</c:v>
                </c:pt>
                <c:pt idx="2830">
                  <c:v>196.23079226658251</c:v>
                </c:pt>
                <c:pt idx="2831">
                  <c:v>198.88398987883028</c:v>
                </c:pt>
                <c:pt idx="2832">
                  <c:v>201.62956072721229</c:v>
                </c:pt>
                <c:pt idx="2833">
                  <c:v>156.79272670254238</c:v>
                </c:pt>
                <c:pt idx="2834">
                  <c:v>157.97957734398977</c:v>
                </c:pt>
                <c:pt idx="2835">
                  <c:v>162.38073674078782</c:v>
                </c:pt>
                <c:pt idx="2836">
                  <c:v>164.57317639937685</c:v>
                </c:pt>
                <c:pt idx="2837">
                  <c:v>167.07531276817022</c:v>
                </c:pt>
                <c:pt idx="2838">
                  <c:v>169.59474168555499</c:v>
                </c:pt>
                <c:pt idx="2839">
                  <c:v>172.16672973581706</c:v>
                </c:pt>
                <c:pt idx="2840">
                  <c:v>174.75895505063502</c:v>
                </c:pt>
                <c:pt idx="2841">
                  <c:v>177.36578709251015</c:v>
                </c:pt>
                <c:pt idx="2842">
                  <c:v>180.02460347961463</c:v>
                </c:pt>
                <c:pt idx="2843">
                  <c:v>182.69986374002988</c:v>
                </c:pt>
                <c:pt idx="2844">
                  <c:v>185.41748561695971</c:v>
                </c:pt>
                <c:pt idx="2845">
                  <c:v>188.0960380362628</c:v>
                </c:pt>
                <c:pt idx="2846">
                  <c:v>190.79136119088557</c:v>
                </c:pt>
                <c:pt idx="2847">
                  <c:v>193.49057617669024</c:v>
                </c:pt>
                <c:pt idx="2848">
                  <c:v>196.1813833463674</c:v>
                </c:pt>
                <c:pt idx="2849">
                  <c:v>198.89247604652201</c:v>
                </c:pt>
                <c:pt idx="2850">
                  <c:v>201.53896370338228</c:v>
                </c:pt>
                <c:pt idx="2851">
                  <c:v>204.28365758564721</c:v>
                </c:pt>
                <c:pt idx="2852">
                  <c:v>207.01378632686206</c:v>
                </c:pt>
                <c:pt idx="2853">
                  <c:v>161.97510803259644</c:v>
                </c:pt>
                <c:pt idx="2854">
                  <c:v>163.16594837845844</c:v>
                </c:pt>
                <c:pt idx="2855">
                  <c:v>167.66654414458478</c:v>
                </c:pt>
                <c:pt idx="2856">
                  <c:v>169.86666815028988</c:v>
                </c:pt>
                <c:pt idx="2857">
                  <c:v>172.37389733885442</c:v>
                </c:pt>
                <c:pt idx="2858">
                  <c:v>174.90398187332167</c:v>
                </c:pt>
                <c:pt idx="2859">
                  <c:v>177.47294544206341</c:v>
                </c:pt>
                <c:pt idx="2860">
                  <c:v>180.10824919901333</c:v>
                </c:pt>
                <c:pt idx="2861">
                  <c:v>182.70606163604194</c:v>
                </c:pt>
                <c:pt idx="2862">
                  <c:v>185.39553608155521</c:v>
                </c:pt>
                <c:pt idx="2863">
                  <c:v>188.06395731425661</c:v>
                </c:pt>
                <c:pt idx="2864">
                  <c:v>190.77507632506013</c:v>
                </c:pt>
                <c:pt idx="2865">
                  <c:v>193.45986622797173</c:v>
                </c:pt>
                <c:pt idx="2866">
                  <c:v>196.16426238367114</c:v>
                </c:pt>
                <c:pt idx="2867">
                  <c:v>198.85718163503685</c:v>
                </c:pt>
                <c:pt idx="2868">
                  <c:v>201.57336643483856</c:v>
                </c:pt>
                <c:pt idx="2869">
                  <c:v>204.18342243769348</c:v>
                </c:pt>
                <c:pt idx="2870">
                  <c:v>206.95444215803522</c:v>
                </c:pt>
                <c:pt idx="2871">
                  <c:v>209.67293735900014</c:v>
                </c:pt>
                <c:pt idx="2872">
                  <c:v>212.3816851037069</c:v>
                </c:pt>
                <c:pt idx="2873">
                  <c:v>167.57104154861244</c:v>
                </c:pt>
                <c:pt idx="2874">
                  <c:v>168.79330333322068</c:v>
                </c:pt>
                <c:pt idx="2875">
                  <c:v>173.35208024145214</c:v>
                </c:pt>
                <c:pt idx="2876">
                  <c:v>175.57108499277615</c:v>
                </c:pt>
                <c:pt idx="2877">
                  <c:v>178.08357222976372</c:v>
                </c:pt>
                <c:pt idx="2878">
                  <c:v>180.61029659168355</c:v>
                </c:pt>
                <c:pt idx="2879">
                  <c:v>183.22014455432631</c:v>
                </c:pt>
                <c:pt idx="2880">
                  <c:v>185.84158311172484</c:v>
                </c:pt>
                <c:pt idx="2881">
                  <c:v>188.44034815063392</c:v>
                </c:pt>
                <c:pt idx="2882">
                  <c:v>191.17118031527124</c:v>
                </c:pt>
                <c:pt idx="2883">
                  <c:v>193.85388964398012</c:v>
                </c:pt>
                <c:pt idx="2884">
                  <c:v>196.5625555707756</c:v>
                </c:pt>
                <c:pt idx="2885">
                  <c:v>199.21730694830691</c:v>
                </c:pt>
                <c:pt idx="2886">
                  <c:v>201.94451874496093</c:v>
                </c:pt>
                <c:pt idx="2887">
                  <c:v>204.64819402829474</c:v>
                </c:pt>
                <c:pt idx="2888">
                  <c:v>207.35892034373643</c:v>
                </c:pt>
                <c:pt idx="2889">
                  <c:v>210.01753195940029</c:v>
                </c:pt>
                <c:pt idx="2890">
                  <c:v>212.7616713368289</c:v>
                </c:pt>
                <c:pt idx="2891">
                  <c:v>215.45003190580894</c:v>
                </c:pt>
                <c:pt idx="2892">
                  <c:v>218.15975292451319</c:v>
                </c:pt>
                <c:pt idx="2893">
                  <c:v>114.25589827559391</c:v>
                </c:pt>
                <c:pt idx="2894">
                  <c:v>113.79812405878835</c:v>
                </c:pt>
                <c:pt idx="2895">
                  <c:v>113.05699740652575</c:v>
                </c:pt>
                <c:pt idx="2896">
                  <c:v>112.3362849502449</c:v>
                </c:pt>
                <c:pt idx="2897">
                  <c:v>111.5581183610002</c:v>
                </c:pt>
                <c:pt idx="2898">
                  <c:v>110.99012407225901</c:v>
                </c:pt>
                <c:pt idx="2899">
                  <c:v>110.86598355088674</c:v>
                </c:pt>
                <c:pt idx="2900">
                  <c:v>111.35503848685944</c:v>
                </c:pt>
                <c:pt idx="2901">
                  <c:v>112.28908441858812</c:v>
                </c:pt>
                <c:pt idx="2902">
                  <c:v>113.5080973688699</c:v>
                </c:pt>
                <c:pt idx="2903">
                  <c:v>114.98811391205653</c:v>
                </c:pt>
                <c:pt idx="2904">
                  <c:v>116.65023848981627</c:v>
                </c:pt>
                <c:pt idx="2905">
                  <c:v>118.52060321686341</c:v>
                </c:pt>
                <c:pt idx="2906">
                  <c:v>120.53017801444008</c:v>
                </c:pt>
                <c:pt idx="2907">
                  <c:v>122.57655071172343</c:v>
                </c:pt>
                <c:pt idx="2908">
                  <c:v>124.64616934557203</c:v>
                </c:pt>
                <c:pt idx="2909">
                  <c:v>126.74812977231663</c:v>
                </c:pt>
                <c:pt idx="2910">
                  <c:v>114.38316450190497</c:v>
                </c:pt>
                <c:pt idx="2911">
                  <c:v>113.6368970337912</c:v>
                </c:pt>
                <c:pt idx="2912">
                  <c:v>107.95531713398114</c:v>
                </c:pt>
                <c:pt idx="2913">
                  <c:v>107.21397936363985</c:v>
                </c:pt>
                <c:pt idx="2914">
                  <c:v>106.45055517419233</c:v>
                </c:pt>
                <c:pt idx="2915">
                  <c:v>105.77940883683361</c:v>
                </c:pt>
                <c:pt idx="2916">
                  <c:v>105.55312363946908</c:v>
                </c:pt>
                <c:pt idx="2917">
                  <c:v>111.17366812828132</c:v>
                </c:pt>
                <c:pt idx="2918">
                  <c:v>106.73547748181447</c:v>
                </c:pt>
                <c:pt idx="2919">
                  <c:v>113.13212553077311</c:v>
                </c:pt>
                <c:pt idx="2920">
                  <c:v>114.61874478299302</c:v>
                </c:pt>
                <c:pt idx="2921">
                  <c:v>116.2914723655786</c:v>
                </c:pt>
                <c:pt idx="2922">
                  <c:v>118.17772732864066</c:v>
                </c:pt>
                <c:pt idx="2923">
                  <c:v>120.17865973331773</c:v>
                </c:pt>
                <c:pt idx="2924">
                  <c:v>122.23543396948975</c:v>
                </c:pt>
                <c:pt idx="2925">
                  <c:v>124.29507112668996</c:v>
                </c:pt>
                <c:pt idx="2926">
                  <c:v>126.44304554247471</c:v>
                </c:pt>
                <c:pt idx="2927">
                  <c:v>128.7307496934834</c:v>
                </c:pt>
                <c:pt idx="2928">
                  <c:v>114.16685753946255</c:v>
                </c:pt>
                <c:pt idx="2929">
                  <c:v>108.1448306471099</c:v>
                </c:pt>
                <c:pt idx="2930">
                  <c:v>107.37413567354922</c:v>
                </c:pt>
                <c:pt idx="2931">
                  <c:v>106.95641112125671</c:v>
                </c:pt>
                <c:pt idx="2932">
                  <c:v>106.20034129407235</c:v>
                </c:pt>
                <c:pt idx="2933">
                  <c:v>105.72835704500703</c:v>
                </c:pt>
                <c:pt idx="2934">
                  <c:v>105.72698127401142</c:v>
                </c:pt>
                <c:pt idx="2935">
                  <c:v>106.21880987590205</c:v>
                </c:pt>
                <c:pt idx="2936">
                  <c:v>107.14062905603966</c:v>
                </c:pt>
                <c:pt idx="2937">
                  <c:v>108.49148261925299</c:v>
                </c:pt>
                <c:pt idx="2938">
                  <c:v>110.0936506800421</c:v>
                </c:pt>
                <c:pt idx="2939">
                  <c:v>117.16279553403129</c:v>
                </c:pt>
                <c:pt idx="2940">
                  <c:v>119.13011694567049</c:v>
                </c:pt>
                <c:pt idx="2941">
                  <c:v>121.22230168138903</c:v>
                </c:pt>
                <c:pt idx="2942">
                  <c:v>123.30155313502551</c:v>
                </c:pt>
                <c:pt idx="2943">
                  <c:v>125.48784980111968</c:v>
                </c:pt>
                <c:pt idx="2944">
                  <c:v>127.80251468011974</c:v>
                </c:pt>
                <c:pt idx="2945">
                  <c:v>130.15635293259101</c:v>
                </c:pt>
                <c:pt idx="2946">
                  <c:v>132.56053409852802</c:v>
                </c:pt>
                <c:pt idx="2947">
                  <c:v>114.13299327307575</c:v>
                </c:pt>
                <c:pt idx="2948">
                  <c:v>107.26469199874981</c:v>
                </c:pt>
                <c:pt idx="2949">
                  <c:v>106.44837132644477</c:v>
                </c:pt>
                <c:pt idx="2950">
                  <c:v>106.19132805756774</c:v>
                </c:pt>
                <c:pt idx="2951">
                  <c:v>105.91243924044525</c:v>
                </c:pt>
                <c:pt idx="2952">
                  <c:v>106.17187660410721</c:v>
                </c:pt>
                <c:pt idx="2953">
                  <c:v>106.7916876661899</c:v>
                </c:pt>
                <c:pt idx="2954">
                  <c:v>107.86748661598307</c:v>
                </c:pt>
                <c:pt idx="2955">
                  <c:v>109.4025773387865</c:v>
                </c:pt>
                <c:pt idx="2956">
                  <c:v>111.14577772961243</c:v>
                </c:pt>
                <c:pt idx="2957">
                  <c:v>113.09377628513911</c:v>
                </c:pt>
                <c:pt idx="2958">
                  <c:v>120.41689760280151</c:v>
                </c:pt>
                <c:pt idx="2959">
                  <c:v>122.61216720866932</c:v>
                </c:pt>
                <c:pt idx="2960">
                  <c:v>124.75878421884828</c:v>
                </c:pt>
                <c:pt idx="2961">
                  <c:v>127.20560931724647</c:v>
                </c:pt>
                <c:pt idx="2962">
                  <c:v>129.50838928726225</c:v>
                </c:pt>
                <c:pt idx="2963">
                  <c:v>131.93093488327375</c:v>
                </c:pt>
                <c:pt idx="2964">
                  <c:v>134.39571123667798</c:v>
                </c:pt>
                <c:pt idx="2965">
                  <c:v>136.9192639372441</c:v>
                </c:pt>
                <c:pt idx="2966">
                  <c:v>113.95073103125922</c:v>
                </c:pt>
                <c:pt idx="2967">
                  <c:v>108.12490148635945</c:v>
                </c:pt>
                <c:pt idx="2968">
                  <c:v>106.52766265199317</c:v>
                </c:pt>
                <c:pt idx="2969">
                  <c:v>106.40341730995814</c:v>
                </c:pt>
                <c:pt idx="2970">
                  <c:v>106.51682663055738</c:v>
                </c:pt>
                <c:pt idx="2971">
                  <c:v>106.94512848543032</c:v>
                </c:pt>
                <c:pt idx="2972">
                  <c:v>107.82653190505998</c:v>
                </c:pt>
                <c:pt idx="2973">
                  <c:v>108.99639174419568</c:v>
                </c:pt>
                <c:pt idx="2974">
                  <c:v>110.68444862378354</c:v>
                </c:pt>
                <c:pt idx="2975">
                  <c:v>112.59058700869849</c:v>
                </c:pt>
                <c:pt idx="2976">
                  <c:v>114.62538602270635</c:v>
                </c:pt>
                <c:pt idx="2977">
                  <c:v>121.96068959154958</c:v>
                </c:pt>
                <c:pt idx="2978">
                  <c:v>124.2547764801765</c:v>
                </c:pt>
                <c:pt idx="2979">
                  <c:v>126.67476961337718</c:v>
                </c:pt>
                <c:pt idx="2980">
                  <c:v>129.0182608974842</c:v>
                </c:pt>
                <c:pt idx="2981">
                  <c:v>131.51177691926088</c:v>
                </c:pt>
                <c:pt idx="2982">
                  <c:v>133.94026958740059</c:v>
                </c:pt>
                <c:pt idx="2983">
                  <c:v>136.48226809447718</c:v>
                </c:pt>
                <c:pt idx="2984">
                  <c:v>139.15268740577238</c:v>
                </c:pt>
                <c:pt idx="2985">
                  <c:v>141.70403751035462</c:v>
                </c:pt>
                <c:pt idx="2986">
                  <c:v>113.15910325327445</c:v>
                </c:pt>
                <c:pt idx="2987">
                  <c:v>107.39879063387765</c:v>
                </c:pt>
                <c:pt idx="2988">
                  <c:v>106.76632952859597</c:v>
                </c:pt>
                <c:pt idx="2989">
                  <c:v>107.01138721007267</c:v>
                </c:pt>
                <c:pt idx="2990">
                  <c:v>107.66644574515546</c:v>
                </c:pt>
                <c:pt idx="2991">
                  <c:v>109.00312577712184</c:v>
                </c:pt>
                <c:pt idx="2992">
                  <c:v>110.45219799794472</c:v>
                </c:pt>
                <c:pt idx="2993">
                  <c:v>112.09955157560613</c:v>
                </c:pt>
                <c:pt idx="2994">
                  <c:v>114.06772710101693</c:v>
                </c:pt>
                <c:pt idx="2995">
                  <c:v>116.18607157791355</c:v>
                </c:pt>
                <c:pt idx="2996">
                  <c:v>118.39702264484704</c:v>
                </c:pt>
                <c:pt idx="2997">
                  <c:v>125.99750714342183</c:v>
                </c:pt>
                <c:pt idx="2998">
                  <c:v>128.43665505801297</c:v>
                </c:pt>
                <c:pt idx="2999">
                  <c:v>130.79824303802812</c:v>
                </c:pt>
                <c:pt idx="3000">
                  <c:v>133.3584891385662</c:v>
                </c:pt>
                <c:pt idx="3001">
                  <c:v>135.76706602749138</c:v>
                </c:pt>
                <c:pt idx="3002">
                  <c:v>138.47990573196719</c:v>
                </c:pt>
                <c:pt idx="3003">
                  <c:v>141.00579384871972</c:v>
                </c:pt>
                <c:pt idx="3004">
                  <c:v>143.6070309366815</c:v>
                </c:pt>
                <c:pt idx="3005">
                  <c:v>146.34054513442098</c:v>
                </c:pt>
                <c:pt idx="3006">
                  <c:v>113.94769504533781</c:v>
                </c:pt>
                <c:pt idx="3007">
                  <c:v>108.27178355599304</c:v>
                </c:pt>
                <c:pt idx="3008">
                  <c:v>108.68850163231542</c:v>
                </c:pt>
                <c:pt idx="3009">
                  <c:v>109.45536508123763</c:v>
                </c:pt>
                <c:pt idx="3010">
                  <c:v>110.53812028797881</c:v>
                </c:pt>
                <c:pt idx="3011">
                  <c:v>112.00194434222021</c:v>
                </c:pt>
                <c:pt idx="3012">
                  <c:v>114.01906895794683</c:v>
                </c:pt>
                <c:pt idx="3013">
                  <c:v>115.97464202229096</c:v>
                </c:pt>
                <c:pt idx="3014">
                  <c:v>118.20040467599695</c:v>
                </c:pt>
                <c:pt idx="3015">
                  <c:v>120.41696385141651</c:v>
                </c:pt>
                <c:pt idx="3016">
                  <c:v>122.79911005251226</c:v>
                </c:pt>
                <c:pt idx="3017">
                  <c:v>130.43705642101136</c:v>
                </c:pt>
                <c:pt idx="3018">
                  <c:v>132.91922644824945</c:v>
                </c:pt>
                <c:pt idx="3019">
                  <c:v>135.25650081975326</c:v>
                </c:pt>
                <c:pt idx="3020">
                  <c:v>137.88335539272339</c:v>
                </c:pt>
                <c:pt idx="3021">
                  <c:v>140.63075565944823</c:v>
                </c:pt>
                <c:pt idx="3022">
                  <c:v>143.24203926122698</c:v>
                </c:pt>
                <c:pt idx="3023">
                  <c:v>145.90047266694461</c:v>
                </c:pt>
                <c:pt idx="3024">
                  <c:v>148.57002816713572</c:v>
                </c:pt>
                <c:pt idx="3025">
                  <c:v>151.27518538757019</c:v>
                </c:pt>
                <c:pt idx="3026">
                  <c:v>116.01447067428923</c:v>
                </c:pt>
                <c:pt idx="3027">
                  <c:v>110.86961065567426</c:v>
                </c:pt>
                <c:pt idx="3028">
                  <c:v>111.91641199078367</c:v>
                </c:pt>
                <c:pt idx="3029">
                  <c:v>113.11048878139412</c:v>
                </c:pt>
                <c:pt idx="3030">
                  <c:v>114.56788508282708</c:v>
                </c:pt>
                <c:pt idx="3031">
                  <c:v>116.32690068051889</c:v>
                </c:pt>
                <c:pt idx="3032">
                  <c:v>113.08016499047849</c:v>
                </c:pt>
                <c:pt idx="3033">
                  <c:v>115.23992544577297</c:v>
                </c:pt>
                <c:pt idx="3034">
                  <c:v>122.83315208345005</c:v>
                </c:pt>
                <c:pt idx="3035">
                  <c:v>119.94770486187775</c:v>
                </c:pt>
                <c:pt idx="3036">
                  <c:v>127.64374753731937</c:v>
                </c:pt>
                <c:pt idx="3037">
                  <c:v>135.39661665773696</c:v>
                </c:pt>
                <c:pt idx="3038">
                  <c:v>137.86570388980152</c:v>
                </c:pt>
                <c:pt idx="3039">
                  <c:v>140.45418851798615</c:v>
                </c:pt>
                <c:pt idx="3040">
                  <c:v>142.86343879780517</c:v>
                </c:pt>
                <c:pt idx="3041">
                  <c:v>145.74239845264427</c:v>
                </c:pt>
                <c:pt idx="3042">
                  <c:v>148.52017777362781</c:v>
                </c:pt>
                <c:pt idx="3043">
                  <c:v>151.2102603288088</c:v>
                </c:pt>
                <c:pt idx="3044">
                  <c:v>148.49478367435987</c:v>
                </c:pt>
                <c:pt idx="3045">
                  <c:v>151.13227536334225</c:v>
                </c:pt>
                <c:pt idx="3046">
                  <c:v>118.76973262557522</c:v>
                </c:pt>
                <c:pt idx="3047">
                  <c:v>113.8371098351255</c:v>
                </c:pt>
                <c:pt idx="3048">
                  <c:v>115.70124441204028</c:v>
                </c:pt>
                <c:pt idx="3049">
                  <c:v>117.13908685148687</c:v>
                </c:pt>
                <c:pt idx="3050">
                  <c:v>113.59515192983996</c:v>
                </c:pt>
                <c:pt idx="3051">
                  <c:v>115.58269064918393</c:v>
                </c:pt>
                <c:pt idx="3052">
                  <c:v>123.02993802394531</c:v>
                </c:pt>
                <c:pt idx="3053">
                  <c:v>125.31829888803252</c:v>
                </c:pt>
                <c:pt idx="3054">
                  <c:v>122.47983032846955</c:v>
                </c:pt>
                <c:pt idx="3055">
                  <c:v>124.97222812691939</c:v>
                </c:pt>
                <c:pt idx="3056">
                  <c:v>132.72622070822391</c:v>
                </c:pt>
                <c:pt idx="3057">
                  <c:v>135.2082706679152</c:v>
                </c:pt>
                <c:pt idx="3058">
                  <c:v>137.70185102908243</c:v>
                </c:pt>
                <c:pt idx="3059">
                  <c:v>140.20969198727889</c:v>
                </c:pt>
                <c:pt idx="3060">
                  <c:v>143.09996166343493</c:v>
                </c:pt>
                <c:pt idx="3061">
                  <c:v>145.78763055550382</c:v>
                </c:pt>
                <c:pt idx="3062">
                  <c:v>148.35267430360292</c:v>
                </c:pt>
                <c:pt idx="3063">
                  <c:v>151.11189305573484</c:v>
                </c:pt>
                <c:pt idx="3064">
                  <c:v>153.7850553518123</c:v>
                </c:pt>
                <c:pt idx="3065">
                  <c:v>156.42133740644431</c:v>
                </c:pt>
                <c:pt idx="3066">
                  <c:v>122.19571508965649</c:v>
                </c:pt>
                <c:pt idx="3067">
                  <c:v>122.81590015640442</c:v>
                </c:pt>
                <c:pt idx="3068">
                  <c:v>119.94075812742898</c:v>
                </c:pt>
                <c:pt idx="3069">
                  <c:v>121.59872058374617</c:v>
                </c:pt>
                <c:pt idx="3070">
                  <c:v>123.50390374448837</c:v>
                </c:pt>
                <c:pt idx="3071">
                  <c:v>125.63893535680548</c:v>
                </c:pt>
                <c:pt idx="3072">
                  <c:v>122.71429914104678</c:v>
                </c:pt>
                <c:pt idx="3073">
                  <c:v>125.06787251592482</c:v>
                </c:pt>
                <c:pt idx="3074">
                  <c:v>132.76776588216231</c:v>
                </c:pt>
                <c:pt idx="3075">
                  <c:v>135.25982362223414</c:v>
                </c:pt>
                <c:pt idx="3076">
                  <c:v>137.7768183112839</c:v>
                </c:pt>
                <c:pt idx="3077">
                  <c:v>135.14408564205357</c:v>
                </c:pt>
                <c:pt idx="3078">
                  <c:v>137.64088257241389</c:v>
                </c:pt>
                <c:pt idx="3079">
                  <c:v>145.52439183255419</c:v>
                </c:pt>
                <c:pt idx="3080">
                  <c:v>148.30238026332032</c:v>
                </c:pt>
                <c:pt idx="3081">
                  <c:v>151.0335222162249</c:v>
                </c:pt>
                <c:pt idx="3082">
                  <c:v>153.70213212397059</c:v>
                </c:pt>
                <c:pt idx="3083">
                  <c:v>156.35025430551681</c:v>
                </c:pt>
                <c:pt idx="3084">
                  <c:v>159.00892850778385</c:v>
                </c:pt>
                <c:pt idx="3085">
                  <c:v>161.65653362354513</c:v>
                </c:pt>
                <c:pt idx="3086">
                  <c:v>126.18234040542802</c:v>
                </c:pt>
                <c:pt idx="3087">
                  <c:v>126.96115578069346</c:v>
                </c:pt>
                <c:pt idx="3088">
                  <c:v>124.4588906276115</c:v>
                </c:pt>
                <c:pt idx="3089">
                  <c:v>126.32893109457429</c:v>
                </c:pt>
                <c:pt idx="3090">
                  <c:v>128.40753896457718</c:v>
                </c:pt>
                <c:pt idx="3091">
                  <c:v>125.41063739888742</c:v>
                </c:pt>
                <c:pt idx="3092">
                  <c:v>133.02264919058928</c:v>
                </c:pt>
                <c:pt idx="3093">
                  <c:v>135.42537622177659</c:v>
                </c:pt>
                <c:pt idx="3094">
                  <c:v>132.70389427569472</c:v>
                </c:pt>
                <c:pt idx="3095">
                  <c:v>135.12182522897032</c:v>
                </c:pt>
                <c:pt idx="3096">
                  <c:v>137.78578852077666</c:v>
                </c:pt>
                <c:pt idx="3097">
                  <c:v>140.33910690361699</c:v>
                </c:pt>
                <c:pt idx="3098">
                  <c:v>142.93388704455455</c:v>
                </c:pt>
                <c:pt idx="3099">
                  <c:v>150.86383418857841</c:v>
                </c:pt>
                <c:pt idx="3100">
                  <c:v>153.63021946449763</c:v>
                </c:pt>
                <c:pt idx="3101">
                  <c:v>156.30348119142536</c:v>
                </c:pt>
                <c:pt idx="3102">
                  <c:v>158.97605092170571</c:v>
                </c:pt>
                <c:pt idx="3103">
                  <c:v>161.62548003770021</c:v>
                </c:pt>
                <c:pt idx="3104">
                  <c:v>164.3067283159329</c:v>
                </c:pt>
                <c:pt idx="3105">
                  <c:v>166.89610394651413</c:v>
                </c:pt>
                <c:pt idx="3106">
                  <c:v>130.4631544421988</c:v>
                </c:pt>
                <c:pt idx="3107">
                  <c:v>131.41352799343395</c:v>
                </c:pt>
                <c:pt idx="3108">
                  <c:v>129.2609866920221</c:v>
                </c:pt>
                <c:pt idx="3109">
                  <c:v>131.21628454618761</c:v>
                </c:pt>
                <c:pt idx="3110">
                  <c:v>133.43492226895515</c:v>
                </c:pt>
                <c:pt idx="3111">
                  <c:v>130.50534037905967</c:v>
                </c:pt>
                <c:pt idx="3112">
                  <c:v>132.86066616686114</c:v>
                </c:pt>
                <c:pt idx="3113">
                  <c:v>135.35788103580549</c:v>
                </c:pt>
                <c:pt idx="3114">
                  <c:v>137.89549855390754</c:v>
                </c:pt>
                <c:pt idx="3115">
                  <c:v>140.40486209299397</c:v>
                </c:pt>
                <c:pt idx="3116">
                  <c:v>137.8092245639113</c:v>
                </c:pt>
                <c:pt idx="3117">
                  <c:v>140.36540194477439</c:v>
                </c:pt>
                <c:pt idx="3118">
                  <c:v>143.04348337202191</c:v>
                </c:pt>
                <c:pt idx="3119">
                  <c:v>156.16295211614025</c:v>
                </c:pt>
                <c:pt idx="3120">
                  <c:v>158.90559094610293</c:v>
                </c:pt>
                <c:pt idx="3121">
                  <c:v>161.5806270177107</c:v>
                </c:pt>
                <c:pt idx="3122">
                  <c:v>164.25684365510162</c:v>
                </c:pt>
                <c:pt idx="3123">
                  <c:v>166.83689824301368</c:v>
                </c:pt>
                <c:pt idx="3124">
                  <c:v>169.53004309457896</c:v>
                </c:pt>
                <c:pt idx="3125">
                  <c:v>172.24762080720197</c:v>
                </c:pt>
                <c:pt idx="3126">
                  <c:v>135.06545037032637</c:v>
                </c:pt>
                <c:pt idx="3127">
                  <c:v>136.05181199469382</c:v>
                </c:pt>
                <c:pt idx="3128">
                  <c:v>134.14849362960399</c:v>
                </c:pt>
                <c:pt idx="3129">
                  <c:v>136.2529572653616</c:v>
                </c:pt>
                <c:pt idx="3130">
                  <c:v>138.52683832712461</c:v>
                </c:pt>
                <c:pt idx="3131">
                  <c:v>135.64549620649129</c:v>
                </c:pt>
                <c:pt idx="3132">
                  <c:v>138.08645203298335</c:v>
                </c:pt>
                <c:pt idx="3133">
                  <c:v>140.57784817248819</c:v>
                </c:pt>
                <c:pt idx="3134">
                  <c:v>143.09291556865523</c:v>
                </c:pt>
                <c:pt idx="3135">
                  <c:v>145.69775662731567</c:v>
                </c:pt>
                <c:pt idx="3136">
                  <c:v>148.2772364349033</c:v>
                </c:pt>
                <c:pt idx="3137">
                  <c:v>145.71903962381958</c:v>
                </c:pt>
                <c:pt idx="3138">
                  <c:v>153.58993987803393</c:v>
                </c:pt>
                <c:pt idx="3139">
                  <c:v>156.25748417798462</c:v>
                </c:pt>
                <c:pt idx="3140">
                  <c:v>159.00658088247025</c:v>
                </c:pt>
                <c:pt idx="3141">
                  <c:v>161.5994946088822</c:v>
                </c:pt>
                <c:pt idx="3142">
                  <c:v>164.28710476094543</c:v>
                </c:pt>
                <c:pt idx="3143">
                  <c:v>172.19645724614361</c:v>
                </c:pt>
                <c:pt idx="3144">
                  <c:v>174.88591699879365</c:v>
                </c:pt>
                <c:pt idx="3145">
                  <c:v>177.58430281119885</c:v>
                </c:pt>
                <c:pt idx="3146">
                  <c:v>140.1256313226117</c:v>
                </c:pt>
                <c:pt idx="3147">
                  <c:v>141.22430529970941</c:v>
                </c:pt>
                <c:pt idx="3148">
                  <c:v>139.55507976488013</c:v>
                </c:pt>
                <c:pt idx="3149">
                  <c:v>141.76319696755692</c:v>
                </c:pt>
                <c:pt idx="3150">
                  <c:v>144.08237606894099</c:v>
                </c:pt>
                <c:pt idx="3151">
                  <c:v>141.23963168569637</c:v>
                </c:pt>
                <c:pt idx="3152">
                  <c:v>143.69233151287281</c:v>
                </c:pt>
                <c:pt idx="3153">
                  <c:v>146.23231808136237</c:v>
                </c:pt>
                <c:pt idx="3154">
                  <c:v>148.77455223874247</c:v>
                </c:pt>
                <c:pt idx="3155">
                  <c:v>151.39701053759194</c:v>
                </c:pt>
                <c:pt idx="3156">
                  <c:v>153.95012319677551</c:v>
                </c:pt>
                <c:pt idx="3157">
                  <c:v>156.56122690433307</c:v>
                </c:pt>
                <c:pt idx="3158">
                  <c:v>159.33442222248144</c:v>
                </c:pt>
                <c:pt idx="3159">
                  <c:v>161.90803566336058</c:v>
                </c:pt>
                <c:pt idx="3160">
                  <c:v>164.73089880804474</c:v>
                </c:pt>
                <c:pt idx="3161">
                  <c:v>172.63406114924732</c:v>
                </c:pt>
                <c:pt idx="3162">
                  <c:v>175.33054698502866</c:v>
                </c:pt>
                <c:pt idx="3163">
                  <c:v>172.79921182764315</c:v>
                </c:pt>
                <c:pt idx="3164">
                  <c:v>180.68879613896971</c:v>
                </c:pt>
                <c:pt idx="3165">
                  <c:v>183.364224306322</c:v>
                </c:pt>
                <c:pt idx="3166">
                  <c:v>144.99568793623979</c:v>
                </c:pt>
                <c:pt idx="3167">
                  <c:v>146.1449518779124</c:v>
                </c:pt>
                <c:pt idx="3168">
                  <c:v>149.94096076287832</c:v>
                </c:pt>
                <c:pt idx="3169">
                  <c:v>146.91822163516235</c:v>
                </c:pt>
                <c:pt idx="3170">
                  <c:v>149.28748168222162</c:v>
                </c:pt>
                <c:pt idx="3171">
                  <c:v>146.46383539169415</c:v>
                </c:pt>
                <c:pt idx="3172">
                  <c:v>148.94315235707799</c:v>
                </c:pt>
                <c:pt idx="3173">
                  <c:v>151.52637201750255</c:v>
                </c:pt>
                <c:pt idx="3174">
                  <c:v>154.08518605792744</c:v>
                </c:pt>
                <c:pt idx="3175">
                  <c:v>156.64308871091762</c:v>
                </c:pt>
                <c:pt idx="3176">
                  <c:v>159.35183465310848</c:v>
                </c:pt>
                <c:pt idx="3177">
                  <c:v>161.89097686952593</c:v>
                </c:pt>
                <c:pt idx="3178">
                  <c:v>164.68454337081931</c:v>
                </c:pt>
                <c:pt idx="3179">
                  <c:v>167.30304656045732</c:v>
                </c:pt>
                <c:pt idx="3180">
                  <c:v>175.30119855467697</c:v>
                </c:pt>
                <c:pt idx="3181">
                  <c:v>172.76106297754782</c:v>
                </c:pt>
                <c:pt idx="3182">
                  <c:v>180.66096325944858</c:v>
                </c:pt>
                <c:pt idx="3183">
                  <c:v>178.10084743267063</c:v>
                </c:pt>
                <c:pt idx="3184">
                  <c:v>185.99779463917247</c:v>
                </c:pt>
                <c:pt idx="3185">
                  <c:v>183.5318482214131</c:v>
                </c:pt>
                <c:pt idx="3186">
                  <c:v>149.94094606745654</c:v>
                </c:pt>
                <c:pt idx="3187">
                  <c:v>151.14706903695733</c:v>
                </c:pt>
                <c:pt idx="3188">
                  <c:v>155.10505489946485</c:v>
                </c:pt>
                <c:pt idx="3189">
                  <c:v>152.12304495739113</c:v>
                </c:pt>
                <c:pt idx="3190">
                  <c:v>149.23700370067746</c:v>
                </c:pt>
                <c:pt idx="3191">
                  <c:v>151.71156363773457</c:v>
                </c:pt>
                <c:pt idx="3192">
                  <c:v>154.23636569126111</c:v>
                </c:pt>
                <c:pt idx="3193">
                  <c:v>156.79023775473235</c:v>
                </c:pt>
                <c:pt idx="3194">
                  <c:v>159.42669992655067</c:v>
                </c:pt>
                <c:pt idx="3195">
                  <c:v>161.99623362635188</c:v>
                </c:pt>
                <c:pt idx="3196">
                  <c:v>164.60737381375836</c:v>
                </c:pt>
                <c:pt idx="3197">
                  <c:v>167.29234118883761</c:v>
                </c:pt>
                <c:pt idx="3198">
                  <c:v>170.01777770143298</c:v>
                </c:pt>
                <c:pt idx="3199">
                  <c:v>177.85507219434314</c:v>
                </c:pt>
                <c:pt idx="3200">
                  <c:v>175.39374987447954</c:v>
                </c:pt>
                <c:pt idx="3201">
                  <c:v>178.08293904097755</c:v>
                </c:pt>
                <c:pt idx="3202">
                  <c:v>180.76972782668483</c:v>
                </c:pt>
                <c:pt idx="3203">
                  <c:v>183.44843983990532</c:v>
                </c:pt>
                <c:pt idx="3204">
                  <c:v>186.17426886379599</c:v>
                </c:pt>
                <c:pt idx="3205">
                  <c:v>188.67117859722876</c:v>
                </c:pt>
                <c:pt idx="3206">
                  <c:v>154.98052498652621</c:v>
                </c:pt>
                <c:pt idx="3207">
                  <c:v>156.22882832924878</c:v>
                </c:pt>
                <c:pt idx="3208">
                  <c:v>160.28043670036539</c:v>
                </c:pt>
                <c:pt idx="3209">
                  <c:v>157.31708651496123</c:v>
                </c:pt>
                <c:pt idx="3210">
                  <c:v>154.50085319156085</c:v>
                </c:pt>
                <c:pt idx="3211">
                  <c:v>156.97467957353948</c:v>
                </c:pt>
                <c:pt idx="3212">
                  <c:v>159.55789813839212</c:v>
                </c:pt>
                <c:pt idx="3213">
                  <c:v>162.12989459842214</c:v>
                </c:pt>
                <c:pt idx="3214">
                  <c:v>164.69330560624903</c:v>
                </c:pt>
                <c:pt idx="3215">
                  <c:v>167.33693256921993</c:v>
                </c:pt>
                <c:pt idx="3216">
                  <c:v>169.9576094434947</c:v>
                </c:pt>
                <c:pt idx="3217">
                  <c:v>172.64896522346433</c:v>
                </c:pt>
                <c:pt idx="3218">
                  <c:v>175.33265006928681</c:v>
                </c:pt>
                <c:pt idx="3219">
                  <c:v>178.00412157722351</c:v>
                </c:pt>
                <c:pt idx="3220">
                  <c:v>180.73328843539358</c:v>
                </c:pt>
                <c:pt idx="3221">
                  <c:v>183.38464419507099</c:v>
                </c:pt>
                <c:pt idx="3222">
                  <c:v>186.09421867588588</c:v>
                </c:pt>
                <c:pt idx="3223">
                  <c:v>188.80163824190146</c:v>
                </c:pt>
                <c:pt idx="3224">
                  <c:v>191.29536852867025</c:v>
                </c:pt>
                <c:pt idx="3225">
                  <c:v>194.11017657340938</c:v>
                </c:pt>
                <c:pt idx="3226">
                  <c:v>160.04924430238864</c:v>
                </c:pt>
                <c:pt idx="3227">
                  <c:v>161.3425087007567</c:v>
                </c:pt>
                <c:pt idx="3228">
                  <c:v>165.49336219749344</c:v>
                </c:pt>
                <c:pt idx="3229">
                  <c:v>162.5724150305841</c:v>
                </c:pt>
                <c:pt idx="3230">
                  <c:v>159.77418986471102</c:v>
                </c:pt>
                <c:pt idx="3231">
                  <c:v>162.31143369044833</c:v>
                </c:pt>
                <c:pt idx="3232">
                  <c:v>164.85889285426148</c:v>
                </c:pt>
                <c:pt idx="3233">
                  <c:v>167.39755661075543</c:v>
                </c:pt>
                <c:pt idx="3234">
                  <c:v>170.01843873577468</c:v>
                </c:pt>
                <c:pt idx="3235">
                  <c:v>172.65528017741627</c:v>
                </c:pt>
                <c:pt idx="3236">
                  <c:v>175.27328433312348</c:v>
                </c:pt>
                <c:pt idx="3237">
                  <c:v>178.00742984936653</c:v>
                </c:pt>
                <c:pt idx="3238">
                  <c:v>180.67943497161437</c:v>
                </c:pt>
                <c:pt idx="3239">
                  <c:v>183.36874835836846</c:v>
                </c:pt>
                <c:pt idx="3240">
                  <c:v>186.10027593349596</c:v>
                </c:pt>
                <c:pt idx="3241">
                  <c:v>188.76534498779657</c:v>
                </c:pt>
                <c:pt idx="3242">
                  <c:v>191.45753740806589</c:v>
                </c:pt>
                <c:pt idx="3243">
                  <c:v>194.1791767200456</c:v>
                </c:pt>
                <c:pt idx="3244">
                  <c:v>196.75791845107662</c:v>
                </c:pt>
                <c:pt idx="3245">
                  <c:v>199.52867435025959</c:v>
                </c:pt>
                <c:pt idx="3246">
                  <c:v>165.20720129556932</c:v>
                </c:pt>
                <c:pt idx="3247">
                  <c:v>166.52751920055479</c:v>
                </c:pt>
                <c:pt idx="3248">
                  <c:v>170.71919239091145</c:v>
                </c:pt>
                <c:pt idx="3249">
                  <c:v>167.82408156084927</c:v>
                </c:pt>
                <c:pt idx="3250">
                  <c:v>165.09984932201422</c:v>
                </c:pt>
                <c:pt idx="3251">
                  <c:v>167.61312662546555</c:v>
                </c:pt>
                <c:pt idx="3252">
                  <c:v>170.16868523632789</c:v>
                </c:pt>
                <c:pt idx="3253">
                  <c:v>172.7303424339004</c:v>
                </c:pt>
                <c:pt idx="3254">
                  <c:v>175.34291893534763</c:v>
                </c:pt>
                <c:pt idx="3255">
                  <c:v>177.97945562472822</c:v>
                </c:pt>
                <c:pt idx="3256">
                  <c:v>180.65337733543254</c:v>
                </c:pt>
                <c:pt idx="3257">
                  <c:v>183.36599657517468</c:v>
                </c:pt>
                <c:pt idx="3258">
                  <c:v>186.03770859593905</c:v>
                </c:pt>
                <c:pt idx="3259">
                  <c:v>188.72680193837297</c:v>
                </c:pt>
                <c:pt idx="3260">
                  <c:v>191.44604484716811</c:v>
                </c:pt>
                <c:pt idx="3261">
                  <c:v>194.12208716991162</c:v>
                </c:pt>
                <c:pt idx="3262">
                  <c:v>196.82430377671054</c:v>
                </c:pt>
                <c:pt idx="3263">
                  <c:v>199.38935100806358</c:v>
                </c:pt>
                <c:pt idx="3264">
                  <c:v>202.15320604311319</c:v>
                </c:pt>
                <c:pt idx="3265">
                  <c:v>204.8969599417031</c:v>
                </c:pt>
                <c:pt idx="3266">
                  <c:v>170.39745855637733</c:v>
                </c:pt>
                <c:pt idx="3267">
                  <c:v>171.70025170039392</c:v>
                </c:pt>
                <c:pt idx="3268">
                  <c:v>175.96233307562463</c:v>
                </c:pt>
                <c:pt idx="3269">
                  <c:v>173.10941127754219</c:v>
                </c:pt>
                <c:pt idx="3270">
                  <c:v>175.63893344119586</c:v>
                </c:pt>
                <c:pt idx="3271">
                  <c:v>178.16357846498366</c:v>
                </c:pt>
                <c:pt idx="3272">
                  <c:v>175.44855214575355</c:v>
                </c:pt>
                <c:pt idx="3273">
                  <c:v>178.07860533783369</c:v>
                </c:pt>
                <c:pt idx="3274">
                  <c:v>180.63362656276041</c:v>
                </c:pt>
                <c:pt idx="3275">
                  <c:v>183.36823194523902</c:v>
                </c:pt>
                <c:pt idx="3276">
                  <c:v>186.02799400327095</c:v>
                </c:pt>
                <c:pt idx="3277">
                  <c:v>188.72168283848532</c:v>
                </c:pt>
                <c:pt idx="3278">
                  <c:v>191.39847476424436</c:v>
                </c:pt>
                <c:pt idx="3279">
                  <c:v>194.08276537673075</c:v>
                </c:pt>
                <c:pt idx="3280">
                  <c:v>196.78719738634297</c:v>
                </c:pt>
                <c:pt idx="3281">
                  <c:v>199.50757823624795</c:v>
                </c:pt>
                <c:pt idx="3282">
                  <c:v>202.01651522295847</c:v>
                </c:pt>
                <c:pt idx="3283">
                  <c:v>204.82805589884902</c:v>
                </c:pt>
                <c:pt idx="3284">
                  <c:v>207.55139953295006</c:v>
                </c:pt>
                <c:pt idx="3285">
                  <c:v>210.24816606152146</c:v>
                </c:pt>
                <c:pt idx="3286">
                  <c:v>175.98762621425152</c:v>
                </c:pt>
                <c:pt idx="3287">
                  <c:v>177.32254123085127</c:v>
                </c:pt>
                <c:pt idx="3288">
                  <c:v>181.63955335373578</c:v>
                </c:pt>
                <c:pt idx="3289">
                  <c:v>184.07070524264569</c:v>
                </c:pt>
                <c:pt idx="3290">
                  <c:v>181.35160690007726</c:v>
                </c:pt>
                <c:pt idx="3291">
                  <c:v>183.82346817752202</c:v>
                </c:pt>
                <c:pt idx="3292">
                  <c:v>181.19365459510371</c:v>
                </c:pt>
                <c:pt idx="3293">
                  <c:v>183.80629435853291</c:v>
                </c:pt>
                <c:pt idx="3294">
                  <c:v>186.36701014037052</c:v>
                </c:pt>
                <c:pt idx="3295">
                  <c:v>189.14242296348297</c:v>
                </c:pt>
                <c:pt idx="3296">
                  <c:v>191.81497878897929</c:v>
                </c:pt>
                <c:pt idx="3297">
                  <c:v>194.48130850436272</c:v>
                </c:pt>
                <c:pt idx="3298">
                  <c:v>197.05467162333034</c:v>
                </c:pt>
                <c:pt idx="3299">
                  <c:v>199.85231348356527</c:v>
                </c:pt>
                <c:pt idx="3300">
                  <c:v>202.57292125298096</c:v>
                </c:pt>
                <c:pt idx="3301">
                  <c:v>205.28781778986101</c:v>
                </c:pt>
                <c:pt idx="3302">
                  <c:v>207.89315285192603</c:v>
                </c:pt>
                <c:pt idx="3303">
                  <c:v>210.65923076816767</c:v>
                </c:pt>
                <c:pt idx="3304">
                  <c:v>213.31416099669357</c:v>
                </c:pt>
                <c:pt idx="3305">
                  <c:v>216.00745485108592</c:v>
                </c:pt>
                <c:pt idx="3306">
                  <c:v>123.70089706297948</c:v>
                </c:pt>
                <c:pt idx="3307">
                  <c:v>122.96213307888651</c:v>
                </c:pt>
                <c:pt idx="3308">
                  <c:v>122.63559782138068</c:v>
                </c:pt>
                <c:pt idx="3309">
                  <c:v>121.88900207154329</c:v>
                </c:pt>
                <c:pt idx="3310">
                  <c:v>121.07876365896958</c:v>
                </c:pt>
                <c:pt idx="3311">
                  <c:v>120.5540468137649</c:v>
                </c:pt>
                <c:pt idx="3312">
                  <c:v>120.40696986417298</c:v>
                </c:pt>
                <c:pt idx="3313">
                  <c:v>120.8691728746021</c:v>
                </c:pt>
                <c:pt idx="3314">
                  <c:v>121.75172571166435</c:v>
                </c:pt>
                <c:pt idx="3315">
                  <c:v>122.89703940474116</c:v>
                </c:pt>
                <c:pt idx="3316">
                  <c:v>124.29655307789558</c:v>
                </c:pt>
                <c:pt idx="3317">
                  <c:v>125.91463922464172</c:v>
                </c:pt>
                <c:pt idx="3318">
                  <c:v>127.74662321327575</c:v>
                </c:pt>
                <c:pt idx="3319">
                  <c:v>129.73459623711051</c:v>
                </c:pt>
                <c:pt idx="3320">
                  <c:v>131.74410449112634</c:v>
                </c:pt>
                <c:pt idx="3321">
                  <c:v>133.82277013518546</c:v>
                </c:pt>
                <c:pt idx="3322">
                  <c:v>135.95164683802298</c:v>
                </c:pt>
                <c:pt idx="3323">
                  <c:v>123.82256067162399</c:v>
                </c:pt>
                <c:pt idx="3324">
                  <c:v>123.11101017688398</c:v>
                </c:pt>
                <c:pt idx="3325">
                  <c:v>117.12116407229765</c:v>
                </c:pt>
                <c:pt idx="3326">
                  <c:v>116.76785424844343</c:v>
                </c:pt>
                <c:pt idx="3327">
                  <c:v>115.99975167384095</c:v>
                </c:pt>
                <c:pt idx="3328">
                  <c:v>115.29114845776255</c:v>
                </c:pt>
                <c:pt idx="3329">
                  <c:v>115.13925864610297</c:v>
                </c:pt>
                <c:pt idx="3330">
                  <c:v>115.47169787742718</c:v>
                </c:pt>
                <c:pt idx="3331">
                  <c:v>116.27180231498691</c:v>
                </c:pt>
                <c:pt idx="3332">
                  <c:v>117.41800641184132</c:v>
                </c:pt>
                <c:pt idx="3333">
                  <c:v>118.83971511496628</c:v>
                </c:pt>
                <c:pt idx="3334">
                  <c:v>120.49129370198882</c:v>
                </c:pt>
                <c:pt idx="3335">
                  <c:v>122.34461165341831</c:v>
                </c:pt>
                <c:pt idx="3336">
                  <c:v>124.31904685266296</c:v>
                </c:pt>
                <c:pt idx="3337">
                  <c:v>126.3802071383793</c:v>
                </c:pt>
                <c:pt idx="3338">
                  <c:v>128.43350343880326</c:v>
                </c:pt>
                <c:pt idx="3339">
                  <c:v>130.60215185764616</c:v>
                </c:pt>
                <c:pt idx="3340">
                  <c:v>132.90999356297462</c:v>
                </c:pt>
                <c:pt idx="3341">
                  <c:v>123.62736243841543</c:v>
                </c:pt>
                <c:pt idx="3342">
                  <c:v>117.61358052405292</c:v>
                </c:pt>
                <c:pt idx="3343">
                  <c:v>116.8493417307471</c:v>
                </c:pt>
                <c:pt idx="3344">
                  <c:v>116.12496419342082</c:v>
                </c:pt>
                <c:pt idx="3345">
                  <c:v>115.78627580944001</c:v>
                </c:pt>
                <c:pt idx="3346">
                  <c:v>115.26954569112777</c:v>
                </c:pt>
                <c:pt idx="3347">
                  <c:v>115.22149606565655</c:v>
                </c:pt>
                <c:pt idx="3348">
                  <c:v>115.66016304817985</c:v>
                </c:pt>
                <c:pt idx="3349">
                  <c:v>116.62917318830674</c:v>
                </c:pt>
                <c:pt idx="3350">
                  <c:v>117.95167227025161</c:v>
                </c:pt>
                <c:pt idx="3351">
                  <c:v>119.57426622292283</c:v>
                </c:pt>
                <c:pt idx="3352">
                  <c:v>121.38592762032759</c:v>
                </c:pt>
                <c:pt idx="3353">
                  <c:v>123.34737525325799</c:v>
                </c:pt>
                <c:pt idx="3354">
                  <c:v>125.41074447558057</c:v>
                </c:pt>
                <c:pt idx="3355">
                  <c:v>127.45624679147112</c:v>
                </c:pt>
                <c:pt idx="3356">
                  <c:v>129.63655290742443</c:v>
                </c:pt>
                <c:pt idx="3357">
                  <c:v>131.94622200122546</c:v>
                </c:pt>
                <c:pt idx="3358">
                  <c:v>134.3174839792826</c:v>
                </c:pt>
                <c:pt idx="3359">
                  <c:v>136.73447136486024</c:v>
                </c:pt>
                <c:pt idx="3360">
                  <c:v>123.58633454803048</c:v>
                </c:pt>
                <c:pt idx="3361">
                  <c:v>116.70255002103313</c:v>
                </c:pt>
                <c:pt idx="3362">
                  <c:v>115.9164378000755</c:v>
                </c:pt>
                <c:pt idx="3363">
                  <c:v>115.7574878852588</c:v>
                </c:pt>
                <c:pt idx="3364">
                  <c:v>115.4632576143957</c:v>
                </c:pt>
                <c:pt idx="3365">
                  <c:v>115.67749156508867</c:v>
                </c:pt>
                <c:pt idx="3366">
                  <c:v>116.26110336735273</c:v>
                </c:pt>
                <c:pt idx="3367">
                  <c:v>117.27584997757502</c:v>
                </c:pt>
                <c:pt idx="3368">
                  <c:v>118.77466093051096</c:v>
                </c:pt>
                <c:pt idx="3369">
                  <c:v>120.54912126861716</c:v>
                </c:pt>
                <c:pt idx="3370">
                  <c:v>122.43214905191567</c:v>
                </c:pt>
                <c:pt idx="3371">
                  <c:v>124.4791960994709</c:v>
                </c:pt>
                <c:pt idx="3372">
                  <c:v>126.65532278517088</c:v>
                </c:pt>
                <c:pt idx="3373">
                  <c:v>128.79820618279669</c:v>
                </c:pt>
                <c:pt idx="3374">
                  <c:v>131.21984534553127</c:v>
                </c:pt>
                <c:pt idx="3375">
                  <c:v>133.53270660867548</c:v>
                </c:pt>
                <c:pt idx="3376">
                  <c:v>135.95662708636024</c:v>
                </c:pt>
                <c:pt idx="3377">
                  <c:v>138.43623725349863</c:v>
                </c:pt>
                <c:pt idx="3378">
                  <c:v>140.95383948912288</c:v>
                </c:pt>
                <c:pt idx="3379">
                  <c:v>123.40472377770959</c:v>
                </c:pt>
                <c:pt idx="3380">
                  <c:v>117.55420482506989</c:v>
                </c:pt>
                <c:pt idx="3381">
                  <c:v>115.96963484941359</c:v>
                </c:pt>
                <c:pt idx="3382">
                  <c:v>115.51442824678566</c:v>
                </c:pt>
                <c:pt idx="3383">
                  <c:v>115.64193415114828</c:v>
                </c:pt>
                <c:pt idx="3384">
                  <c:v>116.42505313481917</c:v>
                </c:pt>
                <c:pt idx="3385">
                  <c:v>117.25153456595022</c:v>
                </c:pt>
                <c:pt idx="3386">
                  <c:v>118.4256581813233</c:v>
                </c:pt>
                <c:pt idx="3387">
                  <c:v>120.08211272356229</c:v>
                </c:pt>
                <c:pt idx="3388">
                  <c:v>121.96607311868807</c:v>
                </c:pt>
                <c:pt idx="3389">
                  <c:v>123.9791771444211</c:v>
                </c:pt>
                <c:pt idx="3390">
                  <c:v>126.07359426812511</c:v>
                </c:pt>
                <c:pt idx="3391">
                  <c:v>128.35595513410317</c:v>
                </c:pt>
                <c:pt idx="3392">
                  <c:v>130.74721746090412</c:v>
                </c:pt>
                <c:pt idx="3393">
                  <c:v>133.08993099009868</c:v>
                </c:pt>
                <c:pt idx="3394">
                  <c:v>135.57174788179876</c:v>
                </c:pt>
                <c:pt idx="3395">
                  <c:v>138.0185768839068</c:v>
                </c:pt>
                <c:pt idx="3396">
                  <c:v>140.55383677766207</c:v>
                </c:pt>
                <c:pt idx="3397">
                  <c:v>138.0186974891337</c:v>
                </c:pt>
                <c:pt idx="3398">
                  <c:v>145.80570799364943</c:v>
                </c:pt>
                <c:pt idx="3399">
                  <c:v>122.54635844501783</c:v>
                </c:pt>
                <c:pt idx="3400">
                  <c:v>116.78994847107106</c:v>
                </c:pt>
                <c:pt idx="3401">
                  <c:v>116.066455035944</c:v>
                </c:pt>
                <c:pt idx="3402">
                  <c:v>116.27416496782094</c:v>
                </c:pt>
                <c:pt idx="3403">
                  <c:v>116.86159437777188</c:v>
                </c:pt>
                <c:pt idx="3404">
                  <c:v>117.88308579549202</c:v>
                </c:pt>
                <c:pt idx="3405">
                  <c:v>119.30337794863264</c:v>
                </c:pt>
                <c:pt idx="3406">
                  <c:v>120.94993945450851</c:v>
                </c:pt>
                <c:pt idx="3407">
                  <c:v>122.89157098155664</c:v>
                </c:pt>
                <c:pt idx="3408">
                  <c:v>125.3702752894506</c:v>
                </c:pt>
                <c:pt idx="3409">
                  <c:v>127.56650195781849</c:v>
                </c:pt>
                <c:pt idx="3410">
                  <c:v>124.68777749366853</c:v>
                </c:pt>
                <c:pt idx="3411">
                  <c:v>132.34659481412345</c:v>
                </c:pt>
                <c:pt idx="3412">
                  <c:v>129.51054123135248</c:v>
                </c:pt>
                <c:pt idx="3413">
                  <c:v>132.04058171902057</c:v>
                </c:pt>
                <c:pt idx="3414">
                  <c:v>134.4982622283581</c:v>
                </c:pt>
                <c:pt idx="3415">
                  <c:v>137.1762091820118</c:v>
                </c:pt>
                <c:pt idx="3416">
                  <c:v>139.74000506122673</c:v>
                </c:pt>
                <c:pt idx="3417">
                  <c:v>142.35434784243182</c:v>
                </c:pt>
                <c:pt idx="3418">
                  <c:v>139.86304079089672</c:v>
                </c:pt>
                <c:pt idx="3419">
                  <c:v>122.9397155754945</c:v>
                </c:pt>
                <c:pt idx="3420">
                  <c:v>117.52127659697345</c:v>
                </c:pt>
                <c:pt idx="3421">
                  <c:v>117.86427204151396</c:v>
                </c:pt>
                <c:pt idx="3422">
                  <c:v>118.57979406646552</c:v>
                </c:pt>
                <c:pt idx="3423">
                  <c:v>119.6042401699015</c:v>
                </c:pt>
                <c:pt idx="3424">
                  <c:v>121.03565318384319</c:v>
                </c:pt>
                <c:pt idx="3425">
                  <c:v>122.72930726453453</c:v>
                </c:pt>
                <c:pt idx="3426">
                  <c:v>124.65944683310924</c:v>
                </c:pt>
                <c:pt idx="3427">
                  <c:v>126.85932587803855</c:v>
                </c:pt>
                <c:pt idx="3428">
                  <c:v>123.82841147753744</c:v>
                </c:pt>
                <c:pt idx="3429">
                  <c:v>126.20114737603555</c:v>
                </c:pt>
                <c:pt idx="3430">
                  <c:v>128.61676474173248</c:v>
                </c:pt>
                <c:pt idx="3431">
                  <c:v>131.10805284450126</c:v>
                </c:pt>
                <c:pt idx="3432">
                  <c:v>133.49821525608343</c:v>
                </c:pt>
                <c:pt idx="3433">
                  <c:v>136.07994445147949</c:v>
                </c:pt>
                <c:pt idx="3434">
                  <c:v>138.81640071823196</c:v>
                </c:pt>
                <c:pt idx="3435">
                  <c:v>141.43833987359281</c:v>
                </c:pt>
                <c:pt idx="3436">
                  <c:v>138.88537572272722</c:v>
                </c:pt>
                <c:pt idx="3437">
                  <c:v>141.56065990419381</c:v>
                </c:pt>
                <c:pt idx="3438">
                  <c:v>144.26063156978157</c:v>
                </c:pt>
                <c:pt idx="3439">
                  <c:v>125.29663151665123</c:v>
                </c:pt>
                <c:pt idx="3440">
                  <c:v>119.74159338775398</c:v>
                </c:pt>
                <c:pt idx="3441">
                  <c:v>120.97912654599682</c:v>
                </c:pt>
                <c:pt idx="3442">
                  <c:v>122.10889511763673</c:v>
                </c:pt>
                <c:pt idx="3443">
                  <c:v>123.51967069311596</c:v>
                </c:pt>
                <c:pt idx="3444">
                  <c:v>125.24457011660142</c:v>
                </c:pt>
                <c:pt idx="3445">
                  <c:v>121.97571178306495</c:v>
                </c:pt>
                <c:pt idx="3446">
                  <c:v>124.11367714366889</c:v>
                </c:pt>
                <c:pt idx="3447">
                  <c:v>126.4392338726052</c:v>
                </c:pt>
                <c:pt idx="3448">
                  <c:v>128.77644610736826</c:v>
                </c:pt>
                <c:pt idx="3449">
                  <c:v>131.24357432687373</c:v>
                </c:pt>
                <c:pt idx="3450">
                  <c:v>133.78871149838926</c:v>
                </c:pt>
                <c:pt idx="3451">
                  <c:v>136.2754554735717</c:v>
                </c:pt>
                <c:pt idx="3452">
                  <c:v>138.82643476749621</c:v>
                </c:pt>
                <c:pt idx="3453">
                  <c:v>141.31099601218358</c:v>
                </c:pt>
                <c:pt idx="3454">
                  <c:v>144.14914526767089</c:v>
                </c:pt>
                <c:pt idx="3455">
                  <c:v>141.67609479946989</c:v>
                </c:pt>
                <c:pt idx="3456">
                  <c:v>144.36892733888604</c:v>
                </c:pt>
                <c:pt idx="3457">
                  <c:v>146.93192270237182</c:v>
                </c:pt>
                <c:pt idx="3458">
                  <c:v>149.596380360273</c:v>
                </c:pt>
                <c:pt idx="3459">
                  <c:v>127.97247586726137</c:v>
                </c:pt>
                <c:pt idx="3460">
                  <c:v>122.65796320218382</c:v>
                </c:pt>
                <c:pt idx="3461">
                  <c:v>124.69302051160355</c:v>
                </c:pt>
                <c:pt idx="3462">
                  <c:v>126.06453140096295</c:v>
                </c:pt>
                <c:pt idx="3463">
                  <c:v>122.50343347727456</c:v>
                </c:pt>
                <c:pt idx="3464">
                  <c:v>124.45684499095644</c:v>
                </c:pt>
                <c:pt idx="3465">
                  <c:v>126.62535302695936</c:v>
                </c:pt>
                <c:pt idx="3466">
                  <c:v>128.87947469209092</c:v>
                </c:pt>
                <c:pt idx="3467">
                  <c:v>131.3001748396224</c:v>
                </c:pt>
                <c:pt idx="3468">
                  <c:v>133.76713872826244</c:v>
                </c:pt>
                <c:pt idx="3469">
                  <c:v>136.29017733805409</c:v>
                </c:pt>
                <c:pt idx="3470">
                  <c:v>138.78690277408998</c:v>
                </c:pt>
                <c:pt idx="3471">
                  <c:v>141.29280618819368</c:v>
                </c:pt>
                <c:pt idx="3472">
                  <c:v>143.77503963767231</c:v>
                </c:pt>
                <c:pt idx="3473">
                  <c:v>141.45156809063832</c:v>
                </c:pt>
                <c:pt idx="3474">
                  <c:v>144.1521293917894</c:v>
                </c:pt>
                <c:pt idx="3475">
                  <c:v>146.75788823657976</c:v>
                </c:pt>
                <c:pt idx="3476">
                  <c:v>149.5080667505313</c:v>
                </c:pt>
                <c:pt idx="3477">
                  <c:v>152.20381849605195</c:v>
                </c:pt>
                <c:pt idx="3478">
                  <c:v>154.87739433882967</c:v>
                </c:pt>
                <c:pt idx="3479">
                  <c:v>131.32801568823115</c:v>
                </c:pt>
                <c:pt idx="3480">
                  <c:v>126.66692262934856</c:v>
                </c:pt>
                <c:pt idx="3481">
                  <c:v>128.84886656101961</c:v>
                </c:pt>
                <c:pt idx="3482">
                  <c:v>125.23520228310521</c:v>
                </c:pt>
                <c:pt idx="3483">
                  <c:v>127.10129950744208</c:v>
                </c:pt>
                <c:pt idx="3484">
                  <c:v>129.21504495990865</c:v>
                </c:pt>
                <c:pt idx="3485">
                  <c:v>131.51618415858135</c:v>
                </c:pt>
                <c:pt idx="3486">
                  <c:v>133.86489362031136</c:v>
                </c:pt>
                <c:pt idx="3487">
                  <c:v>136.29336050967447</c:v>
                </c:pt>
                <c:pt idx="3488">
                  <c:v>138.78486382260215</c:v>
                </c:pt>
                <c:pt idx="3489">
                  <c:v>141.32145241083822</c:v>
                </c:pt>
                <c:pt idx="3490">
                  <c:v>143.90347737126521</c:v>
                </c:pt>
                <c:pt idx="3491">
                  <c:v>146.39787876398793</c:v>
                </c:pt>
                <c:pt idx="3492">
                  <c:v>143.85937878634525</c:v>
                </c:pt>
                <c:pt idx="3493">
                  <c:v>146.64269607363406</c:v>
                </c:pt>
                <c:pt idx="3494">
                  <c:v>149.3752803236691</c:v>
                </c:pt>
                <c:pt idx="3495">
                  <c:v>152.06304380587505</c:v>
                </c:pt>
                <c:pt idx="3496">
                  <c:v>154.73980684313372</c:v>
                </c:pt>
                <c:pt idx="3497">
                  <c:v>157.41488546250886</c:v>
                </c:pt>
                <c:pt idx="3498">
                  <c:v>160.08311090601808</c:v>
                </c:pt>
                <c:pt idx="3499">
                  <c:v>135.22946738143617</c:v>
                </c:pt>
                <c:pt idx="3500">
                  <c:v>130.72668187013352</c:v>
                </c:pt>
                <c:pt idx="3501">
                  <c:v>128.04610524189118</c:v>
                </c:pt>
                <c:pt idx="3502">
                  <c:v>129.91510999026411</c:v>
                </c:pt>
                <c:pt idx="3503">
                  <c:v>131.95992714825755</c:v>
                </c:pt>
                <c:pt idx="3504">
                  <c:v>134.18253723571794</c:v>
                </c:pt>
                <c:pt idx="3505">
                  <c:v>136.52460730071977</c:v>
                </c:pt>
                <c:pt idx="3506">
                  <c:v>138.92900588428742</c:v>
                </c:pt>
                <c:pt idx="3507">
                  <c:v>141.43662668475071</c:v>
                </c:pt>
                <c:pt idx="3508">
                  <c:v>143.85334155125466</c:v>
                </c:pt>
                <c:pt idx="3509">
                  <c:v>146.52301889501263</c:v>
                </c:pt>
                <c:pt idx="3510">
                  <c:v>149.08090069086501</c:v>
                </c:pt>
                <c:pt idx="3511">
                  <c:v>146.46586891921996</c:v>
                </c:pt>
                <c:pt idx="3512">
                  <c:v>149.16440072150422</c:v>
                </c:pt>
                <c:pt idx="3513">
                  <c:v>151.93914072355744</c:v>
                </c:pt>
                <c:pt idx="3514">
                  <c:v>154.62938188676762</c:v>
                </c:pt>
                <c:pt idx="3515">
                  <c:v>157.30969022555075</c:v>
                </c:pt>
                <c:pt idx="3516">
                  <c:v>159.97685252248269</c:v>
                </c:pt>
                <c:pt idx="3517">
                  <c:v>162.67354884336683</c:v>
                </c:pt>
                <c:pt idx="3518">
                  <c:v>165.32323481228508</c:v>
                </c:pt>
                <c:pt idx="3519">
                  <c:v>134.17033275641325</c:v>
                </c:pt>
                <c:pt idx="3520">
                  <c:v>135.08711497148764</c:v>
                </c:pt>
                <c:pt idx="3521">
                  <c:v>132.8026144246704</c:v>
                </c:pt>
                <c:pt idx="3522">
                  <c:v>134.76136677209504</c:v>
                </c:pt>
                <c:pt idx="3523">
                  <c:v>136.94369344342141</c:v>
                </c:pt>
                <c:pt idx="3524">
                  <c:v>139.24079424388782</c:v>
                </c:pt>
                <c:pt idx="3525">
                  <c:v>141.58521998755259</c:v>
                </c:pt>
                <c:pt idx="3526">
                  <c:v>144.07214537693031</c:v>
                </c:pt>
                <c:pt idx="3527">
                  <c:v>146.60620021690025</c:v>
                </c:pt>
                <c:pt idx="3528">
                  <c:v>149.119440433638</c:v>
                </c:pt>
                <c:pt idx="3529">
                  <c:v>146.51926339240381</c:v>
                </c:pt>
                <c:pt idx="3530">
                  <c:v>149.08456246854709</c:v>
                </c:pt>
                <c:pt idx="3531">
                  <c:v>151.76793310860938</c:v>
                </c:pt>
                <c:pt idx="3532">
                  <c:v>154.45087580338711</c:v>
                </c:pt>
                <c:pt idx="3533">
                  <c:v>157.19995044483673</c:v>
                </c:pt>
                <c:pt idx="3534">
                  <c:v>159.88543127494779</c:v>
                </c:pt>
                <c:pt idx="3535">
                  <c:v>162.5698816885953</c:v>
                </c:pt>
                <c:pt idx="3536">
                  <c:v>165.20580499719588</c:v>
                </c:pt>
                <c:pt idx="3537">
                  <c:v>167.85013601083969</c:v>
                </c:pt>
                <c:pt idx="3538">
                  <c:v>170.61760975017381</c:v>
                </c:pt>
                <c:pt idx="3539">
                  <c:v>143.98874267826184</c:v>
                </c:pt>
                <c:pt idx="3540">
                  <c:v>144.94398692824885</c:v>
                </c:pt>
                <c:pt idx="3541">
                  <c:v>137.68746974768402</c:v>
                </c:pt>
                <c:pt idx="3542">
                  <c:v>139.7673028008077</c:v>
                </c:pt>
                <c:pt idx="3543">
                  <c:v>142.00811690131758</c:v>
                </c:pt>
                <c:pt idx="3544">
                  <c:v>144.35800783823422</c:v>
                </c:pt>
                <c:pt idx="3545">
                  <c:v>146.78738055662546</c:v>
                </c:pt>
                <c:pt idx="3546">
                  <c:v>149.27407045602416</c:v>
                </c:pt>
                <c:pt idx="3547">
                  <c:v>151.7806949110134</c:v>
                </c:pt>
                <c:pt idx="3548">
                  <c:v>149.16722496190454</c:v>
                </c:pt>
                <c:pt idx="3549">
                  <c:v>151.76778050813971</c:v>
                </c:pt>
                <c:pt idx="3550">
                  <c:v>154.42533576199196</c:v>
                </c:pt>
                <c:pt idx="3551">
                  <c:v>157.08186810931878</c:v>
                </c:pt>
                <c:pt idx="3552">
                  <c:v>159.73340543168476</c:v>
                </c:pt>
                <c:pt idx="3553">
                  <c:v>162.49542892790072</c:v>
                </c:pt>
                <c:pt idx="3554">
                  <c:v>165.11644428597342</c:v>
                </c:pt>
                <c:pt idx="3555">
                  <c:v>167.73508164865748</c:v>
                </c:pt>
                <c:pt idx="3556">
                  <c:v>170.50399121419443</c:v>
                </c:pt>
                <c:pt idx="3557">
                  <c:v>173.24626610712849</c:v>
                </c:pt>
                <c:pt idx="3558">
                  <c:v>170.73987365920428</c:v>
                </c:pt>
                <c:pt idx="3559">
                  <c:v>149.00158822677122</c:v>
                </c:pt>
                <c:pt idx="3560">
                  <c:v>150.07052735620667</c:v>
                </c:pt>
                <c:pt idx="3561">
                  <c:v>143.05919528836253</c:v>
                </c:pt>
                <c:pt idx="3562">
                  <c:v>145.24771045412476</c:v>
                </c:pt>
                <c:pt idx="3563">
                  <c:v>147.54147719279561</c:v>
                </c:pt>
                <c:pt idx="3564">
                  <c:v>149.93344859396939</c:v>
                </c:pt>
                <c:pt idx="3565">
                  <c:v>152.37799775594422</c:v>
                </c:pt>
                <c:pt idx="3566">
                  <c:v>154.90973610175465</c:v>
                </c:pt>
                <c:pt idx="3567">
                  <c:v>152.21611658729026</c:v>
                </c:pt>
                <c:pt idx="3568">
                  <c:v>154.84990050775787</c:v>
                </c:pt>
                <c:pt idx="3569">
                  <c:v>157.42845632170696</c:v>
                </c:pt>
                <c:pt idx="3570">
                  <c:v>160.05123368580735</c:v>
                </c:pt>
                <c:pt idx="3571">
                  <c:v>162.79843711535221</c:v>
                </c:pt>
                <c:pt idx="3572">
                  <c:v>165.37755991594099</c:v>
                </c:pt>
                <c:pt idx="3573">
                  <c:v>168.18624185935386</c:v>
                </c:pt>
                <c:pt idx="3574">
                  <c:v>170.85876086132768</c:v>
                </c:pt>
                <c:pt idx="3575">
                  <c:v>173.58955923790936</c:v>
                </c:pt>
                <c:pt idx="3576">
                  <c:v>171.0505774721762</c:v>
                </c:pt>
                <c:pt idx="3577">
                  <c:v>173.75894782607497</c:v>
                </c:pt>
                <c:pt idx="3578">
                  <c:v>176.46027553539557</c:v>
                </c:pt>
                <c:pt idx="3579">
                  <c:v>153.84045690705941</c:v>
                </c:pt>
                <c:pt idx="3580">
                  <c:v>149.69001471740086</c:v>
                </c:pt>
                <c:pt idx="3581">
                  <c:v>148.1629696348115</c:v>
                </c:pt>
                <c:pt idx="3582">
                  <c:v>150.38127210107871</c:v>
                </c:pt>
                <c:pt idx="3583">
                  <c:v>152.72823547847611</c:v>
                </c:pt>
                <c:pt idx="3584">
                  <c:v>155.14617224198904</c:v>
                </c:pt>
                <c:pt idx="3585">
                  <c:v>152.36988601120765</c:v>
                </c:pt>
                <c:pt idx="3586">
                  <c:v>154.9465840824636</c:v>
                </c:pt>
                <c:pt idx="3587">
                  <c:v>157.51523949359978</c:v>
                </c:pt>
                <c:pt idx="3588">
                  <c:v>160.09442005799369</c:v>
                </c:pt>
                <c:pt idx="3589">
                  <c:v>162.77301983337574</c:v>
                </c:pt>
                <c:pt idx="3590">
                  <c:v>165.33549948320706</c:v>
                </c:pt>
                <c:pt idx="3591">
                  <c:v>168.10632065208225</c:v>
                </c:pt>
                <c:pt idx="3592">
                  <c:v>170.69072414412452</c:v>
                </c:pt>
                <c:pt idx="3593">
                  <c:v>173.52036130257008</c:v>
                </c:pt>
                <c:pt idx="3594">
                  <c:v>176.20477622057285</c:v>
                </c:pt>
                <c:pt idx="3595">
                  <c:v>173.67320305533747</c:v>
                </c:pt>
                <c:pt idx="3596">
                  <c:v>176.37509602408272</c:v>
                </c:pt>
                <c:pt idx="3597">
                  <c:v>179.09186183198503</c:v>
                </c:pt>
                <c:pt idx="3598">
                  <c:v>181.82940862159981</c:v>
                </c:pt>
                <c:pt idx="3599">
                  <c:v>158.74662425460895</c:v>
                </c:pt>
                <c:pt idx="3600">
                  <c:v>154.65977774969414</c:v>
                </c:pt>
                <c:pt idx="3601">
                  <c:v>153.2810044737254</c:v>
                </c:pt>
                <c:pt idx="3602">
                  <c:v>155.56579927951967</c:v>
                </c:pt>
                <c:pt idx="3603">
                  <c:v>157.91994061256594</c:v>
                </c:pt>
                <c:pt idx="3604">
                  <c:v>155.12591918566744</c:v>
                </c:pt>
                <c:pt idx="3605">
                  <c:v>157.6435254026245</c:v>
                </c:pt>
                <c:pt idx="3606">
                  <c:v>160.20336748805482</c:v>
                </c:pt>
                <c:pt idx="3607">
                  <c:v>162.81420099936446</c:v>
                </c:pt>
                <c:pt idx="3608">
                  <c:v>165.39819745318363</c:v>
                </c:pt>
                <c:pt idx="3609">
                  <c:v>168.02875296100595</c:v>
                </c:pt>
                <c:pt idx="3610">
                  <c:v>170.67684857851395</c:v>
                </c:pt>
                <c:pt idx="3611">
                  <c:v>173.41509055346012</c:v>
                </c:pt>
                <c:pt idx="3612">
                  <c:v>176.07366895551576</c:v>
                </c:pt>
                <c:pt idx="3613">
                  <c:v>178.84785847100321</c:v>
                </c:pt>
                <c:pt idx="3614">
                  <c:v>176.30806477022651</c:v>
                </c:pt>
                <c:pt idx="3615">
                  <c:v>179.01162223795242</c:v>
                </c:pt>
                <c:pt idx="3616">
                  <c:v>181.71201926996025</c:v>
                </c:pt>
                <c:pt idx="3617">
                  <c:v>184.44614472826305</c:v>
                </c:pt>
                <c:pt idx="3618">
                  <c:v>187.01866551698893</c:v>
                </c:pt>
                <c:pt idx="3619">
                  <c:v>163.74697760847334</c:v>
                </c:pt>
                <c:pt idx="3620">
                  <c:v>164.98452584259078</c:v>
                </c:pt>
                <c:pt idx="3621">
                  <c:v>158.44035825934142</c:v>
                </c:pt>
                <c:pt idx="3622">
                  <c:v>160.7517318808643</c:v>
                </c:pt>
                <c:pt idx="3623">
                  <c:v>157.91591830064698</c:v>
                </c:pt>
                <c:pt idx="3624">
                  <c:v>160.37875807514871</c:v>
                </c:pt>
                <c:pt idx="3625">
                  <c:v>162.92742522255568</c:v>
                </c:pt>
                <c:pt idx="3626">
                  <c:v>165.49438197601117</c:v>
                </c:pt>
                <c:pt idx="3627">
                  <c:v>168.08329582143688</c:v>
                </c:pt>
                <c:pt idx="3628">
                  <c:v>170.73041900329517</c:v>
                </c:pt>
                <c:pt idx="3629">
                  <c:v>173.37137544847275</c:v>
                </c:pt>
                <c:pt idx="3630">
                  <c:v>176.07234555932286</c:v>
                </c:pt>
                <c:pt idx="3631">
                  <c:v>178.7499807822563</c:v>
                </c:pt>
                <c:pt idx="3632">
                  <c:v>181.41989686174858</c:v>
                </c:pt>
                <c:pt idx="3633">
                  <c:v>178.93512145866282</c:v>
                </c:pt>
                <c:pt idx="3634">
                  <c:v>181.61004690538309</c:v>
                </c:pt>
                <c:pt idx="3635">
                  <c:v>184.33433079331439</c:v>
                </c:pt>
                <c:pt idx="3636">
                  <c:v>187.05789791876956</c:v>
                </c:pt>
                <c:pt idx="3637">
                  <c:v>189.62702844853357</c:v>
                </c:pt>
                <c:pt idx="3638">
                  <c:v>192.43224218377694</c:v>
                </c:pt>
                <c:pt idx="3639">
                  <c:v>168.80175550983293</c:v>
                </c:pt>
                <c:pt idx="3640">
                  <c:v>169.72095061303921</c:v>
                </c:pt>
                <c:pt idx="3641">
                  <c:v>163.64237527191685</c:v>
                </c:pt>
                <c:pt idx="3642">
                  <c:v>165.99852457020867</c:v>
                </c:pt>
                <c:pt idx="3643">
                  <c:v>163.18011995655655</c:v>
                </c:pt>
                <c:pt idx="3644">
                  <c:v>165.67609740679151</c:v>
                </c:pt>
                <c:pt idx="3645">
                  <c:v>168.21969791330309</c:v>
                </c:pt>
                <c:pt idx="3646">
                  <c:v>170.77058678406689</c:v>
                </c:pt>
                <c:pt idx="3647">
                  <c:v>173.40860624932532</c:v>
                </c:pt>
                <c:pt idx="3648">
                  <c:v>176.05371816199161</c:v>
                </c:pt>
                <c:pt idx="3649">
                  <c:v>178.6844099239141</c:v>
                </c:pt>
                <c:pt idx="3650">
                  <c:v>181.41590073348175</c:v>
                </c:pt>
                <c:pt idx="3651">
                  <c:v>178.8532533870856</c:v>
                </c:pt>
                <c:pt idx="3652">
                  <c:v>181.54431407730837</c:v>
                </c:pt>
                <c:pt idx="3653">
                  <c:v>184.29052813542839</c:v>
                </c:pt>
                <c:pt idx="3654">
                  <c:v>186.97870804537439</c:v>
                </c:pt>
                <c:pt idx="3655">
                  <c:v>189.69113954830911</c:v>
                </c:pt>
                <c:pt idx="3656">
                  <c:v>192.42544269304474</c:v>
                </c:pt>
                <c:pt idx="3657">
                  <c:v>195.05855070221526</c:v>
                </c:pt>
                <c:pt idx="3658">
                  <c:v>197.83397732533851</c:v>
                </c:pt>
                <c:pt idx="3659">
                  <c:v>173.94464673180002</c:v>
                </c:pt>
                <c:pt idx="3660">
                  <c:v>174.89593292233903</c:v>
                </c:pt>
                <c:pt idx="3661">
                  <c:v>168.86509086090891</c:v>
                </c:pt>
                <c:pt idx="3662">
                  <c:v>171.24855352063884</c:v>
                </c:pt>
                <c:pt idx="3663">
                  <c:v>168.46499505686938</c:v>
                </c:pt>
                <c:pt idx="3664">
                  <c:v>170.96716738368514</c:v>
                </c:pt>
                <c:pt idx="3665">
                  <c:v>173.51164870759882</c:v>
                </c:pt>
                <c:pt idx="3666">
                  <c:v>176.11033813676571</c:v>
                </c:pt>
                <c:pt idx="3667">
                  <c:v>178.72687106751954</c:v>
                </c:pt>
                <c:pt idx="3668">
                  <c:v>181.36809968260195</c:v>
                </c:pt>
                <c:pt idx="3669">
                  <c:v>184.04298164828987</c:v>
                </c:pt>
                <c:pt idx="3670">
                  <c:v>181.51661507618408</c:v>
                </c:pt>
                <c:pt idx="3671">
                  <c:v>184.19960382021526</c:v>
                </c:pt>
                <c:pt idx="3672">
                  <c:v>186.89236033386271</c:v>
                </c:pt>
                <c:pt idx="3673">
                  <c:v>189.63175403604188</c:v>
                </c:pt>
                <c:pt idx="3674">
                  <c:v>192.33022973381591</c:v>
                </c:pt>
                <c:pt idx="3675">
                  <c:v>195.04874509566463</c:v>
                </c:pt>
                <c:pt idx="3676">
                  <c:v>197.67294759085681</c:v>
                </c:pt>
                <c:pt idx="3677">
                  <c:v>200.44256865978403</c:v>
                </c:pt>
                <c:pt idx="3678">
                  <c:v>203.1996080084084</c:v>
                </c:pt>
                <c:pt idx="3679">
                  <c:v>179.12342273513826</c:v>
                </c:pt>
                <c:pt idx="3680">
                  <c:v>180.05874075838841</c:v>
                </c:pt>
                <c:pt idx="3681">
                  <c:v>174.12951423427859</c:v>
                </c:pt>
                <c:pt idx="3682">
                  <c:v>176.51889572510228</c:v>
                </c:pt>
                <c:pt idx="3683">
                  <c:v>173.74141331602104</c:v>
                </c:pt>
                <c:pt idx="3684">
                  <c:v>176.25682713543165</c:v>
                </c:pt>
                <c:pt idx="3685">
                  <c:v>178.82190459029994</c:v>
                </c:pt>
                <c:pt idx="3686">
                  <c:v>181.44504139066655</c:v>
                </c:pt>
                <c:pt idx="3687">
                  <c:v>184.01345436634307</c:v>
                </c:pt>
                <c:pt idx="3688">
                  <c:v>186.73857455035611</c:v>
                </c:pt>
                <c:pt idx="3689">
                  <c:v>184.16233213605867</c:v>
                </c:pt>
                <c:pt idx="3690">
                  <c:v>186.86181827371584</c:v>
                </c:pt>
                <c:pt idx="3691">
                  <c:v>189.55334865713391</c:v>
                </c:pt>
                <c:pt idx="3692">
                  <c:v>192.24566354076319</c:v>
                </c:pt>
                <c:pt idx="3693">
                  <c:v>194.97491126233805</c:v>
                </c:pt>
                <c:pt idx="3694">
                  <c:v>197.70656647161715</c:v>
                </c:pt>
                <c:pt idx="3695">
                  <c:v>200.28773069819684</c:v>
                </c:pt>
                <c:pt idx="3696">
                  <c:v>203.09229888672735</c:v>
                </c:pt>
                <c:pt idx="3697">
                  <c:v>205.83323067597183</c:v>
                </c:pt>
                <c:pt idx="3698">
                  <c:v>208.55551878804363</c:v>
                </c:pt>
                <c:pt idx="3699">
                  <c:v>184.70049215610297</c:v>
                </c:pt>
                <c:pt idx="3700">
                  <c:v>185.64334265599581</c:v>
                </c:pt>
                <c:pt idx="3701">
                  <c:v>179.79794389758712</c:v>
                </c:pt>
                <c:pt idx="3702">
                  <c:v>182.20612485269339</c:v>
                </c:pt>
                <c:pt idx="3703">
                  <c:v>179.44259924249883</c:v>
                </c:pt>
                <c:pt idx="3704">
                  <c:v>181.95203812286451</c:v>
                </c:pt>
                <c:pt idx="3705">
                  <c:v>184.55029359614286</c:v>
                </c:pt>
                <c:pt idx="3706">
                  <c:v>187.16747032564589</c:v>
                </c:pt>
                <c:pt idx="3707">
                  <c:v>189.74071428000522</c:v>
                </c:pt>
                <c:pt idx="3708">
                  <c:v>187.25404443783071</c:v>
                </c:pt>
                <c:pt idx="3709">
                  <c:v>189.93612231730282</c:v>
                </c:pt>
                <c:pt idx="3710">
                  <c:v>192.62374585975522</c:v>
                </c:pt>
                <c:pt idx="3711">
                  <c:v>195.20034767996879</c:v>
                </c:pt>
                <c:pt idx="3712">
                  <c:v>198.01548753748355</c:v>
                </c:pt>
                <c:pt idx="3713">
                  <c:v>200.75582129141085</c:v>
                </c:pt>
                <c:pt idx="3714">
                  <c:v>203.48305250038047</c:v>
                </c:pt>
                <c:pt idx="3715">
                  <c:v>206.13816427976963</c:v>
                </c:pt>
                <c:pt idx="3716">
                  <c:v>208.91112236965097</c:v>
                </c:pt>
                <c:pt idx="3717">
                  <c:v>211.60042946776605</c:v>
                </c:pt>
                <c:pt idx="3718">
                  <c:v>209.09307656072477</c:v>
                </c:pt>
                <c:pt idx="3719">
                  <c:v>133.21177405889941</c:v>
                </c:pt>
                <c:pt idx="3720">
                  <c:v>132.47811461644648</c:v>
                </c:pt>
                <c:pt idx="3721">
                  <c:v>131.74465608219865</c:v>
                </c:pt>
                <c:pt idx="3722">
                  <c:v>131.03210964712972</c:v>
                </c:pt>
                <c:pt idx="3723">
                  <c:v>130.71652364016271</c:v>
                </c:pt>
                <c:pt idx="3724">
                  <c:v>130.07939076395965</c:v>
                </c:pt>
                <c:pt idx="3725">
                  <c:v>129.92489542996165</c:v>
                </c:pt>
                <c:pt idx="3726">
                  <c:v>130.37018795806404</c:v>
                </c:pt>
                <c:pt idx="3727">
                  <c:v>131.29431811938227</c:v>
                </c:pt>
                <c:pt idx="3728">
                  <c:v>132.47684068460808</c:v>
                </c:pt>
                <c:pt idx="3729">
                  <c:v>133.84969706711544</c:v>
                </c:pt>
                <c:pt idx="3730">
                  <c:v>135.46135832799655</c:v>
                </c:pt>
                <c:pt idx="3731">
                  <c:v>137.27617801237807</c:v>
                </c:pt>
                <c:pt idx="3732">
                  <c:v>139.24633945153917</c:v>
                </c:pt>
                <c:pt idx="3733">
                  <c:v>141.24492455865399</c:v>
                </c:pt>
                <c:pt idx="3734">
                  <c:v>143.31023482737726</c:v>
                </c:pt>
                <c:pt idx="3735">
                  <c:v>145.42976082068233</c:v>
                </c:pt>
                <c:pt idx="3736">
                  <c:v>133.32989005719716</c:v>
                </c:pt>
                <c:pt idx="3737">
                  <c:v>132.62343760949628</c:v>
                </c:pt>
                <c:pt idx="3738">
                  <c:v>126.6387481240975</c:v>
                </c:pt>
                <c:pt idx="3739">
                  <c:v>125.87919423685216</c:v>
                </c:pt>
                <c:pt idx="3740">
                  <c:v>125.11513894281906</c:v>
                </c:pt>
                <c:pt idx="3741">
                  <c:v>124.91786287551572</c:v>
                </c:pt>
                <c:pt idx="3742">
                  <c:v>124.66320922617311</c:v>
                </c:pt>
                <c:pt idx="3743">
                  <c:v>124.97121310123742</c:v>
                </c:pt>
                <c:pt idx="3744">
                  <c:v>125.75835806741661</c:v>
                </c:pt>
                <c:pt idx="3745">
                  <c:v>126.88121442266655</c:v>
                </c:pt>
                <c:pt idx="3746">
                  <c:v>128.34104659693926</c:v>
                </c:pt>
                <c:pt idx="3747">
                  <c:v>129.97423984623447</c:v>
                </c:pt>
                <c:pt idx="3748">
                  <c:v>131.80688404431768</c:v>
                </c:pt>
                <c:pt idx="3749">
                  <c:v>133.76431744827701</c:v>
                </c:pt>
                <c:pt idx="3750">
                  <c:v>135.80940886675413</c:v>
                </c:pt>
                <c:pt idx="3751">
                  <c:v>137.91213252603279</c:v>
                </c:pt>
                <c:pt idx="3752">
                  <c:v>140.06975872379667</c:v>
                </c:pt>
                <c:pt idx="3753">
                  <c:v>142.36276098214441</c:v>
                </c:pt>
                <c:pt idx="3754">
                  <c:v>133.05149515416315</c:v>
                </c:pt>
                <c:pt idx="3755">
                  <c:v>127.11914038679814</c:v>
                </c:pt>
                <c:pt idx="3756">
                  <c:v>126.36173119272055</c:v>
                </c:pt>
                <c:pt idx="3757">
                  <c:v>125.64453628658494</c:v>
                </c:pt>
                <c:pt idx="3758">
                  <c:v>124.92831203570967</c:v>
                </c:pt>
                <c:pt idx="3759">
                  <c:v>124.89409792859884</c:v>
                </c:pt>
                <c:pt idx="3760">
                  <c:v>124.82102670031291</c:v>
                </c:pt>
                <c:pt idx="3761">
                  <c:v>125.2372324084085</c:v>
                </c:pt>
                <c:pt idx="3762">
                  <c:v>126.13519925088856</c:v>
                </c:pt>
                <c:pt idx="3763">
                  <c:v>127.43065504729333</c:v>
                </c:pt>
                <c:pt idx="3764">
                  <c:v>128.98249458372379</c:v>
                </c:pt>
                <c:pt idx="3765">
                  <c:v>130.77331514920772</c:v>
                </c:pt>
                <c:pt idx="3766">
                  <c:v>132.71559195237543</c:v>
                </c:pt>
                <c:pt idx="3767">
                  <c:v>134.76264335938052</c:v>
                </c:pt>
                <c:pt idx="3768">
                  <c:v>136.80550576733879</c:v>
                </c:pt>
                <c:pt idx="3769">
                  <c:v>138.97380659350753</c:v>
                </c:pt>
                <c:pt idx="3770">
                  <c:v>141.27002600465593</c:v>
                </c:pt>
                <c:pt idx="3771">
                  <c:v>143.62889092837315</c:v>
                </c:pt>
                <c:pt idx="3772">
                  <c:v>146.03238894196642</c:v>
                </c:pt>
                <c:pt idx="3773">
                  <c:v>133.00437347241578</c:v>
                </c:pt>
                <c:pt idx="3774">
                  <c:v>126.20793123756563</c:v>
                </c:pt>
                <c:pt idx="3775">
                  <c:v>125.43488006774385</c:v>
                </c:pt>
                <c:pt idx="3776">
                  <c:v>124.85539900523638</c:v>
                </c:pt>
                <c:pt idx="3777">
                  <c:v>124.5720213698873</c:v>
                </c:pt>
                <c:pt idx="3778">
                  <c:v>125.25543626007139</c:v>
                </c:pt>
                <c:pt idx="3779">
                  <c:v>125.81676614372022</c:v>
                </c:pt>
                <c:pt idx="3780">
                  <c:v>126.80402691432751</c:v>
                </c:pt>
                <c:pt idx="3781">
                  <c:v>128.26862061789743</c:v>
                </c:pt>
                <c:pt idx="3782">
                  <c:v>130.01436056201817</c:v>
                </c:pt>
                <c:pt idx="3783">
                  <c:v>131.87931077264187</c:v>
                </c:pt>
                <c:pt idx="3784">
                  <c:v>133.9046320786716</c:v>
                </c:pt>
                <c:pt idx="3785">
                  <c:v>136.06517522829651</c:v>
                </c:pt>
                <c:pt idx="3786">
                  <c:v>138.20124400912812</c:v>
                </c:pt>
                <c:pt idx="3787">
                  <c:v>140.59792667889806</c:v>
                </c:pt>
                <c:pt idx="3788">
                  <c:v>142.90220548338885</c:v>
                </c:pt>
                <c:pt idx="3789">
                  <c:v>145.31417381437058</c:v>
                </c:pt>
                <c:pt idx="3790">
                  <c:v>147.78334589275059</c:v>
                </c:pt>
                <c:pt idx="3791">
                  <c:v>150.29083825996719</c:v>
                </c:pt>
                <c:pt idx="3792">
                  <c:v>132.89781517457973</c:v>
                </c:pt>
                <c:pt idx="3793">
                  <c:v>127.05274251438408</c:v>
                </c:pt>
                <c:pt idx="3794">
                  <c:v>125.4556120189756</c:v>
                </c:pt>
                <c:pt idx="3795">
                  <c:v>124.97870216648914</c:v>
                </c:pt>
                <c:pt idx="3796">
                  <c:v>125.0708064627845</c:v>
                </c:pt>
                <c:pt idx="3797">
                  <c:v>125.43758513504055</c:v>
                </c:pt>
                <c:pt idx="3798">
                  <c:v>126.23274408593021</c:v>
                </c:pt>
                <c:pt idx="3799">
                  <c:v>127.38113493898666</c:v>
                </c:pt>
                <c:pt idx="3800">
                  <c:v>129.03704372914791</c:v>
                </c:pt>
                <c:pt idx="3801">
                  <c:v>130.89872716840145</c:v>
                </c:pt>
                <c:pt idx="3802">
                  <c:v>132.89192389936252</c:v>
                </c:pt>
                <c:pt idx="3803">
                  <c:v>135.46400905547387</c:v>
                </c:pt>
                <c:pt idx="3804">
                  <c:v>137.7252554544776</c:v>
                </c:pt>
                <c:pt idx="3805">
                  <c:v>140.09718964310477</c:v>
                </c:pt>
                <c:pt idx="3806">
                  <c:v>142.43305149610134</c:v>
                </c:pt>
                <c:pt idx="3807">
                  <c:v>144.90164824190185</c:v>
                </c:pt>
                <c:pt idx="3808">
                  <c:v>147.34062555472377</c:v>
                </c:pt>
                <c:pt idx="3809">
                  <c:v>149.86632249953064</c:v>
                </c:pt>
                <c:pt idx="3810">
                  <c:v>147.31359552533439</c:v>
                </c:pt>
                <c:pt idx="3811">
                  <c:v>155.09501195490841</c:v>
                </c:pt>
                <c:pt idx="3812">
                  <c:v>132.00141076742818</c:v>
                </c:pt>
                <c:pt idx="3813">
                  <c:v>126.2225447787505</c:v>
                </c:pt>
                <c:pt idx="3814">
                  <c:v>125.40686682238174</c:v>
                </c:pt>
                <c:pt idx="3815">
                  <c:v>125.57714790234434</c:v>
                </c:pt>
                <c:pt idx="3816">
                  <c:v>126.12562988607681</c:v>
                </c:pt>
                <c:pt idx="3817">
                  <c:v>127.11701741294135</c:v>
                </c:pt>
                <c:pt idx="3818">
                  <c:v>128.50735695060999</c:v>
                </c:pt>
                <c:pt idx="3819">
                  <c:v>130.10547624356519</c:v>
                </c:pt>
                <c:pt idx="3820">
                  <c:v>132.02159293083412</c:v>
                </c:pt>
                <c:pt idx="3821">
                  <c:v>134.09136807524609</c:v>
                </c:pt>
                <c:pt idx="3822">
                  <c:v>136.26924195832106</c:v>
                </c:pt>
                <c:pt idx="3823">
                  <c:v>133.36982469858674</c:v>
                </c:pt>
                <c:pt idx="3824">
                  <c:v>141.01282176656332</c:v>
                </c:pt>
                <c:pt idx="3825">
                  <c:v>138.16733711079968</c:v>
                </c:pt>
                <c:pt idx="3826">
                  <c:v>140.68242506469397</c:v>
                </c:pt>
                <c:pt idx="3827">
                  <c:v>143.13546896495711</c:v>
                </c:pt>
                <c:pt idx="3828">
                  <c:v>145.79622344767532</c:v>
                </c:pt>
                <c:pt idx="3829">
                  <c:v>148.35436138832421</c:v>
                </c:pt>
                <c:pt idx="3830">
                  <c:v>150.95994337463139</c:v>
                </c:pt>
                <c:pt idx="3831">
                  <c:v>148.45188844507408</c:v>
                </c:pt>
                <c:pt idx="3832">
                  <c:v>132.28486592991285</c:v>
                </c:pt>
                <c:pt idx="3833">
                  <c:v>126.84110560183221</c:v>
                </c:pt>
                <c:pt idx="3834">
                  <c:v>127.07990450128479</c:v>
                </c:pt>
                <c:pt idx="3835">
                  <c:v>127.74309105079244</c:v>
                </c:pt>
                <c:pt idx="3836">
                  <c:v>128.72774678201321</c:v>
                </c:pt>
                <c:pt idx="3837">
                  <c:v>130.12574174766047</c:v>
                </c:pt>
                <c:pt idx="3838">
                  <c:v>131.79113412642926</c:v>
                </c:pt>
                <c:pt idx="3839">
                  <c:v>133.6978693736545</c:v>
                </c:pt>
                <c:pt idx="3840">
                  <c:v>135.87023765610857</c:v>
                </c:pt>
                <c:pt idx="3841">
                  <c:v>132.82221217083307</c:v>
                </c:pt>
                <c:pt idx="3842">
                  <c:v>135.17520875106391</c:v>
                </c:pt>
                <c:pt idx="3843">
                  <c:v>137.57746870459729</c:v>
                </c:pt>
                <c:pt idx="3844">
                  <c:v>140.05519355630881</c:v>
                </c:pt>
                <c:pt idx="3845">
                  <c:v>142.44320913828631</c:v>
                </c:pt>
                <c:pt idx="3846">
                  <c:v>145.01010094429051</c:v>
                </c:pt>
                <c:pt idx="3847">
                  <c:v>147.72628611790097</c:v>
                </c:pt>
                <c:pt idx="3848">
                  <c:v>150.33883286276975</c:v>
                </c:pt>
                <c:pt idx="3849">
                  <c:v>147.77441370494893</c:v>
                </c:pt>
                <c:pt idx="3850">
                  <c:v>150.4481387387591</c:v>
                </c:pt>
                <c:pt idx="3851">
                  <c:v>153.15023278766301</c:v>
                </c:pt>
                <c:pt idx="3852">
                  <c:v>134.1411235328865</c:v>
                </c:pt>
                <c:pt idx="3853">
                  <c:v>128.96899549541902</c:v>
                </c:pt>
                <c:pt idx="3854">
                  <c:v>130.10048940006314</c:v>
                </c:pt>
                <c:pt idx="3855">
                  <c:v>131.17521813642142</c:v>
                </c:pt>
                <c:pt idx="3856">
                  <c:v>132.5392338565687</c:v>
                </c:pt>
                <c:pt idx="3857">
                  <c:v>134.22985895534018</c:v>
                </c:pt>
                <c:pt idx="3858">
                  <c:v>130.93035632059636</c:v>
                </c:pt>
                <c:pt idx="3859">
                  <c:v>133.04332420585624</c:v>
                </c:pt>
                <c:pt idx="3860">
                  <c:v>135.34593618657595</c:v>
                </c:pt>
                <c:pt idx="3861">
                  <c:v>137.66898720023261</c:v>
                </c:pt>
                <c:pt idx="3862">
                  <c:v>140.12095767879129</c:v>
                </c:pt>
                <c:pt idx="3863">
                  <c:v>142.65106304788958</c:v>
                </c:pt>
                <c:pt idx="3864">
                  <c:v>145.13081599085143</c:v>
                </c:pt>
                <c:pt idx="3865">
                  <c:v>147.67160357567661</c:v>
                </c:pt>
                <c:pt idx="3866">
                  <c:v>150.18547571649358</c:v>
                </c:pt>
                <c:pt idx="3867">
                  <c:v>153.01671771070187</c:v>
                </c:pt>
                <c:pt idx="3868">
                  <c:v>150.53371295340355</c:v>
                </c:pt>
                <c:pt idx="3869">
                  <c:v>153.16884997468887</c:v>
                </c:pt>
                <c:pt idx="3870">
                  <c:v>155.73349040862377</c:v>
                </c:pt>
                <c:pt idx="3871">
                  <c:v>158.3936133481628</c:v>
                </c:pt>
                <c:pt idx="3872">
                  <c:v>136.74690926899299</c:v>
                </c:pt>
                <c:pt idx="3873">
                  <c:v>131.79180508354455</c:v>
                </c:pt>
                <c:pt idx="3874">
                  <c:v>133.74632602472147</c:v>
                </c:pt>
                <c:pt idx="3875">
                  <c:v>135.0611809173802</c:v>
                </c:pt>
                <c:pt idx="3876">
                  <c:v>131.45301762544477</c:v>
                </c:pt>
                <c:pt idx="3877">
                  <c:v>133.37234664870911</c:v>
                </c:pt>
                <c:pt idx="3878">
                  <c:v>135.50847569928871</c:v>
                </c:pt>
                <c:pt idx="3879">
                  <c:v>137.7434220263053</c:v>
                </c:pt>
                <c:pt idx="3880">
                  <c:v>140.14200951545632</c:v>
                </c:pt>
                <c:pt idx="3881">
                  <c:v>142.59575400920608</c:v>
                </c:pt>
                <c:pt idx="3882">
                  <c:v>145.10606154241006</c:v>
                </c:pt>
                <c:pt idx="3883">
                  <c:v>147.6308501649001</c:v>
                </c:pt>
                <c:pt idx="3884">
                  <c:v>150.14542132168086</c:v>
                </c:pt>
                <c:pt idx="3885">
                  <c:v>152.62967613705035</c:v>
                </c:pt>
                <c:pt idx="3886">
                  <c:v>150.22472038189085</c:v>
                </c:pt>
                <c:pt idx="3887">
                  <c:v>152.91656712851417</c:v>
                </c:pt>
                <c:pt idx="3888">
                  <c:v>155.52128999922772</c:v>
                </c:pt>
                <c:pt idx="3889">
                  <c:v>158.26169249954592</c:v>
                </c:pt>
                <c:pt idx="3890">
                  <c:v>160.95217624201189</c:v>
                </c:pt>
                <c:pt idx="3891">
                  <c:v>163.62296554967008</c:v>
                </c:pt>
                <c:pt idx="3892">
                  <c:v>140.0424991435836</c:v>
                </c:pt>
                <c:pt idx="3893">
                  <c:v>135.35587765142819</c:v>
                </c:pt>
                <c:pt idx="3894">
                  <c:v>137.84703383986761</c:v>
                </c:pt>
                <c:pt idx="3895">
                  <c:v>134.17763827131841</c:v>
                </c:pt>
                <c:pt idx="3896">
                  <c:v>135.99852808663289</c:v>
                </c:pt>
                <c:pt idx="3897">
                  <c:v>138.07554679197665</c:v>
                </c:pt>
                <c:pt idx="3898">
                  <c:v>140.34766385221755</c:v>
                </c:pt>
                <c:pt idx="3899">
                  <c:v>142.67955173560779</c:v>
                </c:pt>
                <c:pt idx="3900">
                  <c:v>145.12332375853526</c:v>
                </c:pt>
                <c:pt idx="3901">
                  <c:v>147.61479412298689</c:v>
                </c:pt>
                <c:pt idx="3902">
                  <c:v>150.13702277233816</c:v>
                </c:pt>
                <c:pt idx="3903">
                  <c:v>152.66979772352678</c:v>
                </c:pt>
                <c:pt idx="3904">
                  <c:v>155.16281774820564</c:v>
                </c:pt>
                <c:pt idx="3905">
                  <c:v>152.6111529916264</c:v>
                </c:pt>
                <c:pt idx="3906">
                  <c:v>155.37859142288136</c:v>
                </c:pt>
                <c:pt idx="3907">
                  <c:v>158.10189305399854</c:v>
                </c:pt>
                <c:pt idx="3908">
                  <c:v>160.78482078289929</c:v>
                </c:pt>
                <c:pt idx="3909">
                  <c:v>163.45758336857031</c:v>
                </c:pt>
                <c:pt idx="3910">
                  <c:v>166.12919671168905</c:v>
                </c:pt>
                <c:pt idx="3911">
                  <c:v>168.79479205748837</c:v>
                </c:pt>
                <c:pt idx="3912">
                  <c:v>143.89413122084233</c:v>
                </c:pt>
                <c:pt idx="3913">
                  <c:v>139.36172816287387</c:v>
                </c:pt>
                <c:pt idx="3914">
                  <c:v>137.00026555214819</c:v>
                </c:pt>
                <c:pt idx="3915">
                  <c:v>138.81382986197349</c:v>
                </c:pt>
                <c:pt idx="3916">
                  <c:v>140.81356132264145</c:v>
                </c:pt>
                <c:pt idx="3917">
                  <c:v>143.01070207531941</c:v>
                </c:pt>
                <c:pt idx="3918">
                  <c:v>145.33455120232165</c:v>
                </c:pt>
                <c:pt idx="3919">
                  <c:v>147.7173512698906</c:v>
                </c:pt>
                <c:pt idx="3920">
                  <c:v>150.20189481554235</c:v>
                </c:pt>
                <c:pt idx="3921">
                  <c:v>152.61510689540924</c:v>
                </c:pt>
                <c:pt idx="3922">
                  <c:v>155.26630548919385</c:v>
                </c:pt>
                <c:pt idx="3923">
                  <c:v>157.8176766411012</c:v>
                </c:pt>
                <c:pt idx="3924">
                  <c:v>155.19444515664824</c:v>
                </c:pt>
                <c:pt idx="3925">
                  <c:v>157.8818506177326</c:v>
                </c:pt>
                <c:pt idx="3926">
                  <c:v>160.64425181720662</c:v>
                </c:pt>
                <c:pt idx="3927">
                  <c:v>163.32852829526132</c:v>
                </c:pt>
                <c:pt idx="3928">
                  <c:v>166.00491150146621</c:v>
                </c:pt>
                <c:pt idx="3929">
                  <c:v>168.66911934035721</c:v>
                </c:pt>
                <c:pt idx="3930">
                  <c:v>171.36237191325483</c:v>
                </c:pt>
                <c:pt idx="3931">
                  <c:v>174.01171769409842</c:v>
                </c:pt>
                <c:pt idx="3932">
                  <c:v>142.78107382483438</c:v>
                </c:pt>
                <c:pt idx="3933">
                  <c:v>143.67719084568097</c:v>
                </c:pt>
                <c:pt idx="3934">
                  <c:v>141.71803141387281</c:v>
                </c:pt>
                <c:pt idx="3935">
                  <c:v>143.62542165744529</c:v>
                </c:pt>
                <c:pt idx="3936">
                  <c:v>145.76241126102249</c:v>
                </c:pt>
                <c:pt idx="3937">
                  <c:v>148.02730341909228</c:v>
                </c:pt>
                <c:pt idx="3938">
                  <c:v>150.35444258718681</c:v>
                </c:pt>
                <c:pt idx="3939">
                  <c:v>152.82340336942991</c:v>
                </c:pt>
                <c:pt idx="3940">
                  <c:v>155.34438199565074</c:v>
                </c:pt>
                <c:pt idx="3941">
                  <c:v>157.84936902868523</c:v>
                </c:pt>
                <c:pt idx="3942">
                  <c:v>155.23420474115113</c:v>
                </c:pt>
                <c:pt idx="3943">
                  <c:v>157.79677432568749</c:v>
                </c:pt>
                <c:pt idx="3944">
                  <c:v>160.47026538363556</c:v>
                </c:pt>
                <c:pt idx="3945">
                  <c:v>163.14500354122922</c:v>
                </c:pt>
                <c:pt idx="3946">
                  <c:v>165.88415950479575</c:v>
                </c:pt>
                <c:pt idx="3947">
                  <c:v>168.56502482254936</c:v>
                </c:pt>
                <c:pt idx="3948">
                  <c:v>171.24547153866664</c:v>
                </c:pt>
                <c:pt idx="3949">
                  <c:v>173.88132169387734</c:v>
                </c:pt>
                <c:pt idx="3950">
                  <c:v>176.52441929285968</c:v>
                </c:pt>
                <c:pt idx="3951">
                  <c:v>179.28549314925459</c:v>
                </c:pt>
                <c:pt idx="3952">
                  <c:v>147.29357981537481</c:v>
                </c:pt>
                <c:pt idx="3953">
                  <c:v>148.2265581589277</c:v>
                </c:pt>
                <c:pt idx="3954">
                  <c:v>146.56947838414473</c:v>
                </c:pt>
                <c:pt idx="3955">
                  <c:v>148.60039933234899</c:v>
                </c:pt>
                <c:pt idx="3956">
                  <c:v>150.79740329740903</c:v>
                </c:pt>
                <c:pt idx="3957">
                  <c:v>153.11844346507974</c:v>
                </c:pt>
                <c:pt idx="3958">
                  <c:v>155.52883431456303</c:v>
                </c:pt>
                <c:pt idx="3959">
                  <c:v>158.00318202297876</c:v>
                </c:pt>
                <c:pt idx="3960">
                  <c:v>160.50127129591209</c:v>
                </c:pt>
                <c:pt idx="3961">
                  <c:v>157.87095438064</c:v>
                </c:pt>
                <c:pt idx="3962">
                  <c:v>160.46369244051516</c:v>
                </c:pt>
                <c:pt idx="3963">
                  <c:v>163.11290657095103</c:v>
                </c:pt>
                <c:pt idx="3964">
                  <c:v>165.76282595026288</c:v>
                </c:pt>
                <c:pt idx="3965">
                  <c:v>168.4099911840699</c:v>
                </c:pt>
                <c:pt idx="3966">
                  <c:v>171.16198743062137</c:v>
                </c:pt>
                <c:pt idx="3967">
                  <c:v>173.78217641514459</c:v>
                </c:pt>
                <c:pt idx="3968">
                  <c:v>176.40039421170013</c:v>
                </c:pt>
                <c:pt idx="3969">
                  <c:v>179.16141642053296</c:v>
                </c:pt>
                <c:pt idx="3970">
                  <c:v>181.89951792776159</c:v>
                </c:pt>
                <c:pt idx="3971">
                  <c:v>179.38932946817255</c:v>
                </c:pt>
                <c:pt idx="3972">
                  <c:v>152.25654014430953</c:v>
                </c:pt>
                <c:pt idx="3973">
                  <c:v>153.31857141488945</c:v>
                </c:pt>
                <c:pt idx="3974">
                  <c:v>151.911165508609</c:v>
                </c:pt>
                <c:pt idx="3975">
                  <c:v>154.05166217861378</c:v>
                </c:pt>
                <c:pt idx="3976">
                  <c:v>156.30424932343834</c:v>
                </c:pt>
                <c:pt idx="3977">
                  <c:v>158.67107738694119</c:v>
                </c:pt>
                <c:pt idx="3978">
                  <c:v>161.09863528580146</c:v>
                </c:pt>
                <c:pt idx="3979">
                  <c:v>163.61588974077745</c:v>
                </c:pt>
                <c:pt idx="3980">
                  <c:v>160.91207811006225</c:v>
                </c:pt>
                <c:pt idx="3981">
                  <c:v>163.53281617409883</c:v>
                </c:pt>
                <c:pt idx="3982">
                  <c:v>166.10722202511985</c:v>
                </c:pt>
                <c:pt idx="3983">
                  <c:v>168.72403803406232</c:v>
                </c:pt>
                <c:pt idx="3984">
                  <c:v>171.45961757178003</c:v>
                </c:pt>
                <c:pt idx="3985">
                  <c:v>174.03861082764982</c:v>
                </c:pt>
                <c:pt idx="3986">
                  <c:v>176.83521567021711</c:v>
                </c:pt>
                <c:pt idx="3987">
                  <c:v>179.50502805342308</c:v>
                </c:pt>
                <c:pt idx="3988">
                  <c:v>182.230492341965</c:v>
                </c:pt>
                <c:pt idx="3989">
                  <c:v>179.68848464837944</c:v>
                </c:pt>
                <c:pt idx="3990">
                  <c:v>182.39494461529796</c:v>
                </c:pt>
                <c:pt idx="3991">
                  <c:v>185.09420190645508</c:v>
                </c:pt>
                <c:pt idx="3992">
                  <c:v>157.05192092957427</c:v>
                </c:pt>
                <c:pt idx="3993">
                  <c:v>158.16925418201254</c:v>
                </c:pt>
                <c:pt idx="3994">
                  <c:v>156.9900818355498</c:v>
                </c:pt>
                <c:pt idx="3995">
                  <c:v>159.16316059968963</c:v>
                </c:pt>
                <c:pt idx="3996">
                  <c:v>161.473541947016</c:v>
                </c:pt>
                <c:pt idx="3997">
                  <c:v>163.86570979026567</c:v>
                </c:pt>
                <c:pt idx="3998">
                  <c:v>161.07458829069571</c:v>
                </c:pt>
                <c:pt idx="3999">
                  <c:v>163.63555127722466</c:v>
                </c:pt>
                <c:pt idx="4000">
                  <c:v>166.19502853386996</c:v>
                </c:pt>
                <c:pt idx="4001">
                  <c:v>168.76644556252666</c:v>
                </c:pt>
                <c:pt idx="4002">
                  <c:v>171.43149069303652</c:v>
                </c:pt>
                <c:pt idx="4003">
                  <c:v>173.9958726544323</c:v>
                </c:pt>
                <c:pt idx="4004">
                  <c:v>176.75444493709915</c:v>
                </c:pt>
                <c:pt idx="4005">
                  <c:v>179.33839727749782</c:v>
                </c:pt>
                <c:pt idx="4006">
                  <c:v>182.15605244537309</c:v>
                </c:pt>
                <c:pt idx="4007">
                  <c:v>184.83723420128715</c:v>
                </c:pt>
                <c:pt idx="4008">
                  <c:v>182.3020722955585</c:v>
                </c:pt>
                <c:pt idx="4009">
                  <c:v>185.00222621870506</c:v>
                </c:pt>
                <c:pt idx="4010">
                  <c:v>187.71610535492917</c:v>
                </c:pt>
                <c:pt idx="4011">
                  <c:v>190.45030780535393</c:v>
                </c:pt>
                <c:pt idx="4012">
                  <c:v>161.93883342779657</c:v>
                </c:pt>
                <c:pt idx="4013">
                  <c:v>163.1193852589889</c:v>
                </c:pt>
                <c:pt idx="4014">
                  <c:v>162.08816743649336</c:v>
                </c:pt>
                <c:pt idx="4015">
                  <c:v>164.3287143279704</c:v>
                </c:pt>
                <c:pt idx="4016">
                  <c:v>166.64866057472219</c:v>
                </c:pt>
                <c:pt idx="4017">
                  <c:v>163.8285706763964</c:v>
                </c:pt>
                <c:pt idx="4018">
                  <c:v>166.33016814451534</c:v>
                </c:pt>
                <c:pt idx="4019">
                  <c:v>168.87868835848451</c:v>
                </c:pt>
                <c:pt idx="4020">
                  <c:v>171.47852122882881</c:v>
                </c:pt>
                <c:pt idx="4021">
                  <c:v>174.05503561938082</c:v>
                </c:pt>
                <c:pt idx="4022">
                  <c:v>176.67952910136117</c:v>
                </c:pt>
                <c:pt idx="4023">
                  <c:v>179.32201230825902</c:v>
                </c:pt>
                <c:pt idx="4024">
                  <c:v>182.0511473335236</c:v>
                </c:pt>
                <c:pt idx="4025">
                  <c:v>184.70578682471051</c:v>
                </c:pt>
                <c:pt idx="4026">
                  <c:v>187.4720703997211</c:v>
                </c:pt>
                <c:pt idx="4027">
                  <c:v>184.92838416918045</c:v>
                </c:pt>
                <c:pt idx="4028">
                  <c:v>187.62964763187048</c:v>
                </c:pt>
                <c:pt idx="4029">
                  <c:v>190.32884805503855</c:v>
                </c:pt>
                <c:pt idx="4030">
                  <c:v>193.05996737004196</c:v>
                </c:pt>
                <c:pt idx="4031">
                  <c:v>195.63589832427419</c:v>
                </c:pt>
                <c:pt idx="4032">
                  <c:v>166.92009012925939</c:v>
                </c:pt>
                <c:pt idx="4033">
                  <c:v>168.15794720271791</c:v>
                </c:pt>
                <c:pt idx="4034">
                  <c:v>167.22965986545205</c:v>
                </c:pt>
                <c:pt idx="4035">
                  <c:v>169.49859446736502</c:v>
                </c:pt>
                <c:pt idx="4036">
                  <c:v>166.62859063546537</c:v>
                </c:pt>
                <c:pt idx="4037">
                  <c:v>169.06833897986689</c:v>
                </c:pt>
                <c:pt idx="4038">
                  <c:v>171.60182382652326</c:v>
                </c:pt>
                <c:pt idx="4039">
                  <c:v>174.15869444394534</c:v>
                </c:pt>
                <c:pt idx="4040">
                  <c:v>176.73849609067895</c:v>
                </c:pt>
                <c:pt idx="4041">
                  <c:v>179.37499660038014</c:v>
                </c:pt>
                <c:pt idx="4042">
                  <c:v>182.00893434975822</c:v>
                </c:pt>
                <c:pt idx="4043">
                  <c:v>184.70177484822935</c:v>
                </c:pt>
                <c:pt idx="4044">
                  <c:v>187.3751163964042</c:v>
                </c:pt>
                <c:pt idx="4045">
                  <c:v>190.04146646183793</c:v>
                </c:pt>
                <c:pt idx="4046">
                  <c:v>187.54903999495028</c:v>
                </c:pt>
                <c:pt idx="4047">
                  <c:v>190.22192348467652</c:v>
                </c:pt>
                <c:pt idx="4048">
                  <c:v>192.94374134696841</c:v>
                </c:pt>
                <c:pt idx="4049">
                  <c:v>195.66566822594683</c:v>
                </c:pt>
                <c:pt idx="4050">
                  <c:v>198.23969062531779</c:v>
                </c:pt>
                <c:pt idx="4051">
                  <c:v>201.02286765109514</c:v>
                </c:pt>
                <c:pt idx="4052">
                  <c:v>171.946044306338</c:v>
                </c:pt>
                <c:pt idx="4053">
                  <c:v>173.26023631474649</c:v>
                </c:pt>
                <c:pt idx="4054">
                  <c:v>172.41636929285323</c:v>
                </c:pt>
                <c:pt idx="4055">
                  <c:v>174.73221833984263</c:v>
                </c:pt>
                <c:pt idx="4056">
                  <c:v>171.88064127552531</c:v>
                </c:pt>
                <c:pt idx="4057">
                  <c:v>174.35467379605541</c:v>
                </c:pt>
                <c:pt idx="4058">
                  <c:v>176.88496063237687</c:v>
                </c:pt>
                <c:pt idx="4059">
                  <c:v>179.426562370054</c:v>
                </c:pt>
                <c:pt idx="4060">
                  <c:v>182.05213543788392</c:v>
                </c:pt>
                <c:pt idx="4061">
                  <c:v>184.68705360952558</c:v>
                </c:pt>
                <c:pt idx="4062">
                  <c:v>187.30891898416084</c:v>
                </c:pt>
                <c:pt idx="4063">
                  <c:v>190.03662462073532</c:v>
                </c:pt>
                <c:pt idx="4064">
                  <c:v>187.46916822100258</c:v>
                </c:pt>
                <c:pt idx="4065">
                  <c:v>190.15648168313956</c:v>
                </c:pt>
                <c:pt idx="4066">
                  <c:v>192.89665415027409</c:v>
                </c:pt>
                <c:pt idx="4067">
                  <c:v>195.58293433411876</c:v>
                </c:pt>
                <c:pt idx="4068">
                  <c:v>198.29359244202249</c:v>
                </c:pt>
                <c:pt idx="4069">
                  <c:v>201.02524571730936</c:v>
                </c:pt>
                <c:pt idx="4070">
                  <c:v>203.66020270422908</c:v>
                </c:pt>
                <c:pt idx="4071">
                  <c:v>206.43019986853187</c:v>
                </c:pt>
                <c:pt idx="4072">
                  <c:v>182.34232452132579</c:v>
                </c:pt>
                <c:pt idx="4073">
                  <c:v>178.41591655954727</c:v>
                </c:pt>
                <c:pt idx="4074">
                  <c:v>177.62555921379905</c:v>
                </c:pt>
                <c:pt idx="4075">
                  <c:v>179.97171494451609</c:v>
                </c:pt>
                <c:pt idx="4076">
                  <c:v>177.15364781465669</c:v>
                </c:pt>
                <c:pt idx="4077">
                  <c:v>179.6351388919856</c:v>
                </c:pt>
                <c:pt idx="4078">
                  <c:v>182.16683591291152</c:v>
                </c:pt>
                <c:pt idx="4079">
                  <c:v>184.75322659707794</c:v>
                </c:pt>
                <c:pt idx="4080">
                  <c:v>187.36035498946529</c:v>
                </c:pt>
                <c:pt idx="4081">
                  <c:v>189.99451114948235</c:v>
                </c:pt>
                <c:pt idx="4082">
                  <c:v>192.66255541421069</c:v>
                </c:pt>
                <c:pt idx="4083">
                  <c:v>190.12824286974003</c:v>
                </c:pt>
                <c:pt idx="4084">
                  <c:v>192.80720866088987</c:v>
                </c:pt>
                <c:pt idx="4085">
                  <c:v>195.49608443080629</c:v>
                </c:pt>
                <c:pt idx="4086">
                  <c:v>198.23064418625248</c:v>
                </c:pt>
                <c:pt idx="4087">
                  <c:v>200.92763604808079</c:v>
                </c:pt>
                <c:pt idx="4088">
                  <c:v>203.64355392848384</c:v>
                </c:pt>
                <c:pt idx="4089">
                  <c:v>206.27044147282319</c:v>
                </c:pt>
                <c:pt idx="4090">
                  <c:v>209.03489918265797</c:v>
                </c:pt>
                <c:pt idx="4091">
                  <c:v>211.78816046215812</c:v>
                </c:pt>
                <c:pt idx="4092">
                  <c:v>182.24525622090223</c:v>
                </c:pt>
                <c:pt idx="4093">
                  <c:v>183.5673000506491</c:v>
                </c:pt>
                <c:pt idx="4094">
                  <c:v>182.87774595551045</c:v>
                </c:pt>
                <c:pt idx="4095">
                  <c:v>185.22884295391725</c:v>
                </c:pt>
                <c:pt idx="4096">
                  <c:v>182.41972900986815</c:v>
                </c:pt>
                <c:pt idx="4097">
                  <c:v>184.91551339472869</c:v>
                </c:pt>
                <c:pt idx="4098">
                  <c:v>187.46718889315017</c:v>
                </c:pt>
                <c:pt idx="4099">
                  <c:v>190.07777383971211</c:v>
                </c:pt>
                <c:pt idx="4100">
                  <c:v>192.64064934304787</c:v>
                </c:pt>
                <c:pt idx="4101">
                  <c:v>195.35492345589265</c:v>
                </c:pt>
                <c:pt idx="4102">
                  <c:v>192.77196867966092</c:v>
                </c:pt>
                <c:pt idx="4103">
                  <c:v>195.46643368127903</c:v>
                </c:pt>
                <c:pt idx="4104">
                  <c:v>198.15372258831204</c:v>
                </c:pt>
                <c:pt idx="4105">
                  <c:v>200.84279025972191</c:v>
                </c:pt>
                <c:pt idx="4106">
                  <c:v>203.56836468290649</c:v>
                </c:pt>
                <c:pt idx="4107">
                  <c:v>206.29689402377122</c:v>
                </c:pt>
                <c:pt idx="4108">
                  <c:v>208.88273645172671</c:v>
                </c:pt>
                <c:pt idx="4109">
                  <c:v>211.68105438438414</c:v>
                </c:pt>
                <c:pt idx="4110">
                  <c:v>214.41827868626245</c:v>
                </c:pt>
                <c:pt idx="4111">
                  <c:v>217.13872252029745</c:v>
                </c:pt>
                <c:pt idx="4112">
                  <c:v>187.80821156202828</c:v>
                </c:pt>
                <c:pt idx="4113">
                  <c:v>189.16344032886954</c:v>
                </c:pt>
                <c:pt idx="4114">
                  <c:v>188.53393874179341</c:v>
                </c:pt>
                <c:pt idx="4115">
                  <c:v>190.90623246477702</c:v>
                </c:pt>
                <c:pt idx="4116">
                  <c:v>188.11302789809173</c:v>
                </c:pt>
                <c:pt idx="4117">
                  <c:v>190.60451008217095</c:v>
                </c:pt>
                <c:pt idx="4118">
                  <c:v>193.18761467558295</c:v>
                </c:pt>
                <c:pt idx="4119">
                  <c:v>195.79342012538697</c:v>
                </c:pt>
                <c:pt idx="4120">
                  <c:v>198.36205066042362</c:v>
                </c:pt>
                <c:pt idx="4121">
                  <c:v>195.86283217883513</c:v>
                </c:pt>
                <c:pt idx="4122">
                  <c:v>198.54005126881989</c:v>
                </c:pt>
                <c:pt idx="4123">
                  <c:v>201.22326622258461</c:v>
                </c:pt>
                <c:pt idx="4124">
                  <c:v>203.80111812840622</c:v>
                </c:pt>
                <c:pt idx="4125">
                  <c:v>206.60707892306061</c:v>
                </c:pt>
                <c:pt idx="4126">
                  <c:v>209.34296284406506</c:v>
                </c:pt>
                <c:pt idx="4127">
                  <c:v>212.06738677061196</c:v>
                </c:pt>
                <c:pt idx="4128">
                  <c:v>214.72364555599592</c:v>
                </c:pt>
                <c:pt idx="4129">
                  <c:v>217.49201106699837</c:v>
                </c:pt>
                <c:pt idx="4130">
                  <c:v>220.18018844066549</c:v>
                </c:pt>
                <c:pt idx="4131">
                  <c:v>217.66984473510257</c:v>
                </c:pt>
                <c:pt idx="4132">
                  <c:v>88.049965293695195</c:v>
                </c:pt>
                <c:pt idx="4133">
                  <c:v>86.409640321109293</c:v>
                </c:pt>
                <c:pt idx="4134">
                  <c:v>85.862865330247303</c:v>
                </c:pt>
                <c:pt idx="4135">
                  <c:v>85.589477834816293</c:v>
                </c:pt>
                <c:pt idx="4136">
                  <c:v>85.425445337557704</c:v>
                </c:pt>
                <c:pt idx="4137">
                  <c:v>85.319542564471703</c:v>
                </c:pt>
                <c:pt idx="4138">
                  <c:v>89.203734894921197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1-4326-8624-CE0D770D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184847"/>
        <c:axId val="842785615"/>
      </c:scatterChart>
      <c:valAx>
        <c:axId val="10751848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Annual Load Compliance</a:t>
                </a:r>
                <a:r>
                  <a:rPr lang="en-US" sz="1400" baseline="0"/>
                  <a:t> (%)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85615"/>
        <c:crosses val="autoZero"/>
        <c:crossBetween val="midCat"/>
      </c:valAx>
      <c:valAx>
        <c:axId val="842785615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LOCE ($/MWh) Adjust w/ CAPEX/Fuel</a:t>
                </a:r>
                <a:r>
                  <a:rPr lang="en-US" sz="1400" baseline="0"/>
                  <a:t> Inputs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8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11</xdr:row>
      <xdr:rowOff>0</xdr:rowOff>
    </xdr:from>
    <xdr:to>
      <xdr:col>1</xdr:col>
      <xdr:colOff>552450</xdr:colOff>
      <xdr:row>13</xdr:row>
      <xdr:rowOff>4281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3F261C-1D33-756B-5201-3431E4B9B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209799"/>
          <a:ext cx="571500" cy="385281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2</xdr:row>
      <xdr:rowOff>28575</xdr:rowOff>
    </xdr:from>
    <xdr:to>
      <xdr:col>1</xdr:col>
      <xdr:colOff>561975</xdr:colOff>
      <xdr:row>5</xdr:row>
      <xdr:rowOff>3039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8FEF05-61E0-25B9-B4E1-BF50A32FB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409575"/>
          <a:ext cx="581025" cy="545964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6</xdr:row>
      <xdr:rowOff>19050</xdr:rowOff>
    </xdr:from>
    <xdr:to>
      <xdr:col>2</xdr:col>
      <xdr:colOff>3240</xdr:colOff>
      <xdr:row>8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630904-4971-8292-BE03-17EDCB995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1543050"/>
          <a:ext cx="66046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597460</xdr:colOff>
      <xdr:row>16</xdr:row>
      <xdr:rowOff>57950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5E47C5-2780-010C-F8DB-F2C96AEA6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3429000"/>
          <a:ext cx="597460" cy="438950"/>
        </a:xfrm>
        <a:prstGeom prst="rect">
          <a:avLst/>
        </a:prstGeom>
      </xdr:spPr>
    </xdr:pic>
    <xdr:clientData/>
  </xdr:twoCellAnchor>
  <xdr:twoCellAnchor>
    <xdr:from>
      <xdr:col>4</xdr:col>
      <xdr:colOff>871536</xdr:colOff>
      <xdr:row>1</xdr:row>
      <xdr:rowOff>171455</xdr:rowOff>
    </xdr:from>
    <xdr:to>
      <xdr:col>10</xdr:col>
      <xdr:colOff>152400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0C31D-09CE-3663-B75C-6E4923116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385761</xdr:colOff>
      <xdr:row>1</xdr:row>
      <xdr:rowOff>180980</xdr:rowOff>
    </xdr:from>
    <xdr:to>
      <xdr:col>15</xdr:col>
      <xdr:colOff>590550</xdr:colOff>
      <xdr:row>31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5EAB10-7E87-4D7A-FC74-23D590798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A823-3418-43FA-A887-D35C443078A0}">
  <dimension ref="B2:R20"/>
  <sheetViews>
    <sheetView topLeftCell="B1" workbookViewId="0">
      <selection activeCell="D17" sqref="D17"/>
    </sheetView>
  </sheetViews>
  <sheetFormatPr baseColWidth="10" defaultColWidth="8.83203125" defaultRowHeight="15" x14ac:dyDescent="0.2"/>
  <cols>
    <col min="1" max="1" width="10" bestFit="1" customWidth="1"/>
    <col min="3" max="3" width="31.1640625" customWidth="1"/>
    <col min="4" max="4" width="13.83203125" customWidth="1"/>
    <col min="5" max="5" width="4.83203125" customWidth="1"/>
    <col min="6" max="16" width="13.83203125" customWidth="1"/>
    <col min="17" max="17" width="14.1640625" bestFit="1" customWidth="1"/>
    <col min="18" max="18" width="13.6640625" customWidth="1"/>
  </cols>
  <sheetData>
    <row r="2" spans="3:18" x14ac:dyDescent="0.2">
      <c r="C2" s="3" t="s">
        <v>27</v>
      </c>
      <c r="D2" s="4"/>
      <c r="Q2" s="2" t="s">
        <v>26</v>
      </c>
      <c r="R2" s="2"/>
    </row>
    <row r="3" spans="3:18" x14ac:dyDescent="0.2">
      <c r="Q3" s="5" t="s">
        <v>22</v>
      </c>
      <c r="R3" s="5" t="s">
        <v>23</v>
      </c>
    </row>
    <row r="4" spans="3:18" x14ac:dyDescent="0.2">
      <c r="C4" s="13" t="s">
        <v>18</v>
      </c>
      <c r="D4" s="11">
        <v>1000</v>
      </c>
      <c r="Q4" s="5">
        <v>1600</v>
      </c>
      <c r="R4" s="5">
        <f>D4/Q4</f>
        <v>0.625</v>
      </c>
    </row>
    <row r="5" spans="3:18" x14ac:dyDescent="0.2">
      <c r="C5" s="14"/>
      <c r="Q5" s="5"/>
      <c r="R5" s="5"/>
    </row>
    <row r="6" spans="3:18" x14ac:dyDescent="0.2">
      <c r="C6" s="14"/>
      <c r="Q6" s="5"/>
      <c r="R6" s="5"/>
    </row>
    <row r="7" spans="3:18" x14ac:dyDescent="0.2">
      <c r="C7" s="14"/>
      <c r="Q7" s="5"/>
      <c r="R7" s="5"/>
    </row>
    <row r="8" spans="3:18" x14ac:dyDescent="0.2">
      <c r="C8" s="13" t="s">
        <v>57</v>
      </c>
      <c r="D8" s="11">
        <v>2000</v>
      </c>
      <c r="Q8" s="5">
        <v>2000</v>
      </c>
      <c r="R8" s="5">
        <f>D8/Q8</f>
        <v>1</v>
      </c>
    </row>
    <row r="9" spans="3:18" x14ac:dyDescent="0.2">
      <c r="C9" s="14"/>
      <c r="Q9" s="5"/>
      <c r="R9" s="5"/>
    </row>
    <row r="10" spans="3:18" x14ac:dyDescent="0.2">
      <c r="C10" s="14"/>
      <c r="Q10" s="5"/>
      <c r="R10" s="5"/>
    </row>
    <row r="11" spans="3:18" x14ac:dyDescent="0.2">
      <c r="C11" s="14"/>
      <c r="Q11" s="5"/>
      <c r="R11" s="5"/>
    </row>
    <row r="12" spans="3:18" x14ac:dyDescent="0.2">
      <c r="C12" s="13" t="s">
        <v>19</v>
      </c>
      <c r="D12" s="11">
        <v>3000</v>
      </c>
      <c r="Q12" s="5">
        <v>3000</v>
      </c>
      <c r="R12" s="5">
        <f>D12/Q12</f>
        <v>1</v>
      </c>
    </row>
    <row r="13" spans="3:18" x14ac:dyDescent="0.2">
      <c r="C13" s="13" t="s">
        <v>20</v>
      </c>
      <c r="D13" s="12">
        <v>3.5</v>
      </c>
      <c r="Q13" s="5">
        <v>3.5</v>
      </c>
      <c r="R13" s="5">
        <f>D13/Q13</f>
        <v>1</v>
      </c>
    </row>
    <row r="14" spans="3:18" x14ac:dyDescent="0.2">
      <c r="C14" s="14"/>
      <c r="Q14" s="5"/>
      <c r="R14" s="5"/>
    </row>
    <row r="15" spans="3:18" x14ac:dyDescent="0.2">
      <c r="C15" s="14"/>
      <c r="Q15" s="5"/>
      <c r="R15" s="5"/>
    </row>
    <row r="16" spans="3:18" x14ac:dyDescent="0.2">
      <c r="C16" s="13" t="s">
        <v>21</v>
      </c>
      <c r="D16" s="11">
        <v>238</v>
      </c>
      <c r="Q16" s="5">
        <v>238</v>
      </c>
      <c r="R16" s="5">
        <f>D16/Q16</f>
        <v>1</v>
      </c>
    </row>
    <row r="20" spans="2:16" x14ac:dyDescent="0.2">
      <c r="B20" s="3" t="s">
        <v>24</v>
      </c>
      <c r="C20" s="3" t="s">
        <v>25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DB98-6FFD-4FC0-A45C-1A5F2783943C}">
  <dimension ref="A1:BO4140"/>
  <sheetViews>
    <sheetView tabSelected="1" zoomScaleNormal="100" workbookViewId="0">
      <pane ySplit="1" topLeftCell="A4107" activePane="bottomLeft" state="frozen"/>
      <selection pane="bottomLeft" activeCell="A2" sqref="A2:A4140"/>
    </sheetView>
  </sheetViews>
  <sheetFormatPr baseColWidth="10" defaultColWidth="8.83203125" defaultRowHeight="15" x14ac:dyDescent="0.2"/>
  <cols>
    <col min="2" max="2" width="23.33203125" bestFit="1" customWidth="1"/>
    <col min="3" max="3" width="20.5" bestFit="1" customWidth="1"/>
    <col min="4" max="4" width="26.1640625" bestFit="1" customWidth="1"/>
    <col min="5" max="5" width="31.5" bestFit="1" customWidth="1"/>
    <col min="6" max="6" width="17.5" bestFit="1" customWidth="1"/>
    <col min="7" max="7" width="22.5" bestFit="1" customWidth="1"/>
    <col min="8" max="8" width="27.5" customWidth="1"/>
    <col min="9" max="9" width="31" bestFit="1" customWidth="1"/>
    <col min="10" max="10" width="32.1640625" bestFit="1" customWidth="1"/>
    <col min="11" max="11" width="35" customWidth="1"/>
    <col min="12" max="12" width="27.33203125" bestFit="1" customWidth="1"/>
    <col min="13" max="13" width="29.6640625" bestFit="1" customWidth="1"/>
    <col min="14" max="14" width="25.1640625" bestFit="1" customWidth="1"/>
    <col min="15" max="15" width="23.33203125" bestFit="1" customWidth="1"/>
    <col min="16" max="16" width="21.1640625" bestFit="1" customWidth="1"/>
    <col min="17" max="17" width="23.5" bestFit="1" customWidth="1"/>
    <col min="18" max="18" width="23.5" customWidth="1"/>
    <col min="19" max="19" width="21" customWidth="1"/>
    <col min="20" max="20" width="24" bestFit="1" customWidth="1"/>
    <col min="21" max="21" width="23.33203125" bestFit="1" customWidth="1"/>
    <col min="22" max="22" width="21.1640625" bestFit="1" customWidth="1"/>
    <col min="23" max="23" width="23.5" bestFit="1" customWidth="1"/>
    <col min="24" max="24" width="23.5" customWidth="1"/>
    <col min="25" max="25" width="21" customWidth="1"/>
    <col min="26" max="26" width="24" bestFit="1" customWidth="1"/>
    <col min="27" max="27" width="31" bestFit="1" customWidth="1"/>
    <col min="28" max="28" width="23.1640625" bestFit="1" customWidth="1"/>
    <col min="29" max="29" width="24.33203125" bestFit="1" customWidth="1"/>
    <col min="30" max="30" width="24.33203125" customWidth="1"/>
    <col min="31" max="31" width="20.5" bestFit="1" customWidth="1"/>
    <col min="32" max="32" width="20.5" customWidth="1"/>
    <col min="33" max="33" width="21.1640625" bestFit="1" customWidth="1"/>
    <col min="34" max="34" width="23.5" bestFit="1" customWidth="1"/>
    <col min="35" max="35" width="29.6640625" bestFit="1" customWidth="1"/>
    <col min="36" max="36" width="22.83203125" bestFit="1" customWidth="1"/>
    <col min="37" max="37" width="20.5" customWidth="1"/>
    <col min="38" max="38" width="23.5" bestFit="1" customWidth="1"/>
    <col min="39" max="39" width="23.5" customWidth="1"/>
    <col min="40" max="40" width="18.1640625" bestFit="1" customWidth="1"/>
    <col min="41" max="41" width="25" bestFit="1" customWidth="1"/>
    <col min="42" max="42" width="20.5" customWidth="1"/>
    <col min="43" max="43" width="23.5" bestFit="1" customWidth="1"/>
    <col min="44" max="44" width="21.1640625" bestFit="1" customWidth="1"/>
    <col min="45" max="45" width="23.5" bestFit="1" customWidth="1"/>
    <col min="46" max="46" width="21.1640625" bestFit="1" customWidth="1"/>
    <col min="47" max="47" width="21.83203125" bestFit="1" customWidth="1"/>
    <col min="48" max="48" width="23.1640625" bestFit="1" customWidth="1"/>
    <col min="49" max="49" width="23.6640625" bestFit="1" customWidth="1"/>
    <col min="50" max="50" width="20.6640625" bestFit="1" customWidth="1"/>
    <col min="51" max="51" width="21.5" bestFit="1" customWidth="1"/>
    <col min="52" max="53" width="23.33203125" bestFit="1" customWidth="1"/>
    <col min="54" max="54" width="22.83203125" bestFit="1" customWidth="1"/>
    <col min="55" max="55" width="29.83203125" bestFit="1" customWidth="1"/>
    <col min="56" max="56" width="20.83203125" bestFit="1" customWidth="1"/>
    <col min="57" max="57" width="23" bestFit="1" customWidth="1"/>
    <col min="58" max="59" width="23" customWidth="1"/>
    <col min="60" max="60" width="19" bestFit="1" customWidth="1"/>
    <col min="61" max="61" width="28.6640625" bestFit="1" customWidth="1"/>
    <col min="62" max="62" width="20.6640625" bestFit="1" customWidth="1"/>
    <col min="63" max="63" width="30" bestFit="1" customWidth="1"/>
    <col min="64" max="64" width="37.6640625" bestFit="1" customWidth="1"/>
    <col min="65" max="65" width="37.5" bestFit="1" customWidth="1"/>
    <col min="66" max="66" width="35.5" bestFit="1" customWidth="1"/>
    <col min="67" max="67" width="23.6640625" bestFit="1" customWidth="1"/>
  </cols>
  <sheetData>
    <row r="1" spans="1:67" ht="32" x14ac:dyDescent="0.2">
      <c r="B1" s="7" t="s">
        <v>28</v>
      </c>
      <c r="C1" s="7" t="s">
        <v>29</v>
      </c>
      <c r="D1" s="7" t="s">
        <v>30</v>
      </c>
      <c r="E1" s="7" t="s">
        <v>31</v>
      </c>
      <c r="F1" s="8" t="s">
        <v>11</v>
      </c>
      <c r="G1" s="7" t="s">
        <v>32</v>
      </c>
      <c r="H1" s="7" t="s">
        <v>39</v>
      </c>
      <c r="I1" s="7" t="s">
        <v>34</v>
      </c>
      <c r="J1" s="10" t="s">
        <v>35</v>
      </c>
      <c r="K1" s="10" t="s">
        <v>36</v>
      </c>
      <c r="L1" s="10" t="s">
        <v>37</v>
      </c>
      <c r="M1" s="10" t="s">
        <v>38</v>
      </c>
      <c r="N1" s="7" t="s">
        <v>33</v>
      </c>
      <c r="O1" s="7" t="s">
        <v>40</v>
      </c>
      <c r="P1" s="7" t="s">
        <v>41</v>
      </c>
      <c r="Q1" s="10" t="s">
        <v>42</v>
      </c>
      <c r="R1" s="7" t="s">
        <v>72</v>
      </c>
      <c r="S1" s="8" t="s">
        <v>13</v>
      </c>
      <c r="T1" s="10" t="s">
        <v>43</v>
      </c>
      <c r="U1" s="7" t="s">
        <v>44</v>
      </c>
      <c r="V1" s="7" t="s">
        <v>45</v>
      </c>
      <c r="W1" s="10" t="s">
        <v>46</v>
      </c>
      <c r="X1" s="7" t="s">
        <v>73</v>
      </c>
      <c r="Y1" s="8" t="s">
        <v>14</v>
      </c>
      <c r="Z1" s="10" t="s">
        <v>47</v>
      </c>
      <c r="AA1" s="7" t="s">
        <v>48</v>
      </c>
      <c r="AB1" s="7" t="s">
        <v>49</v>
      </c>
      <c r="AC1" s="10" t="s">
        <v>50</v>
      </c>
      <c r="AD1" s="7" t="s">
        <v>74</v>
      </c>
      <c r="AE1" s="8" t="s">
        <v>15</v>
      </c>
      <c r="AF1" s="7" t="s">
        <v>76</v>
      </c>
      <c r="AG1" s="7" t="s">
        <v>51</v>
      </c>
      <c r="AH1" s="10" t="s">
        <v>52</v>
      </c>
      <c r="AI1" s="10" t="s">
        <v>53</v>
      </c>
      <c r="AJ1" s="7" t="s">
        <v>54</v>
      </c>
      <c r="AK1" s="8" t="s">
        <v>17</v>
      </c>
      <c r="AL1" s="10" t="s">
        <v>55</v>
      </c>
      <c r="AM1" s="7" t="s">
        <v>75</v>
      </c>
      <c r="AN1" s="8" t="s">
        <v>16</v>
      </c>
      <c r="AO1" s="10" t="s">
        <v>56</v>
      </c>
      <c r="AP1" s="15" t="s">
        <v>58</v>
      </c>
      <c r="AQ1" s="10" t="s">
        <v>59</v>
      </c>
      <c r="AR1" s="15" t="s">
        <v>64</v>
      </c>
      <c r="AS1" s="10" t="s">
        <v>60</v>
      </c>
      <c r="AT1" s="15" t="s">
        <v>65</v>
      </c>
      <c r="AU1" s="10" t="s">
        <v>61</v>
      </c>
      <c r="AV1" s="15" t="s">
        <v>66</v>
      </c>
      <c r="AW1" s="10" t="s">
        <v>62</v>
      </c>
      <c r="AX1" s="15" t="s">
        <v>67</v>
      </c>
      <c r="AY1" s="10" t="s">
        <v>63</v>
      </c>
      <c r="AZ1" s="9" t="s">
        <v>9</v>
      </c>
      <c r="BA1" s="9" t="s">
        <v>0</v>
      </c>
      <c r="BB1" s="9" t="s">
        <v>1</v>
      </c>
      <c r="BC1" s="9" t="s">
        <v>69</v>
      </c>
      <c r="BD1" s="8" t="s">
        <v>12</v>
      </c>
      <c r="BE1" s="8" t="s">
        <v>2</v>
      </c>
      <c r="BF1" s="7" t="s">
        <v>71</v>
      </c>
      <c r="BG1" s="7" t="s">
        <v>70</v>
      </c>
      <c r="BH1" s="7" t="s">
        <v>68</v>
      </c>
      <c r="BI1" s="9" t="s">
        <v>10</v>
      </c>
      <c r="BJ1" s="9" t="s">
        <v>3</v>
      </c>
      <c r="BK1" s="9" t="s">
        <v>4</v>
      </c>
      <c r="BL1" s="9" t="s">
        <v>5</v>
      </c>
      <c r="BM1" s="9" t="s">
        <v>6</v>
      </c>
      <c r="BN1" s="9" t="s">
        <v>7</v>
      </c>
      <c r="BO1" s="9" t="s">
        <v>8</v>
      </c>
    </row>
    <row r="2" spans="1:67" s="1" customFormat="1" x14ac:dyDescent="0.2">
      <c r="A2" s="27">
        <v>1</v>
      </c>
      <c r="B2" s="18">
        <v>206.02165236060799</v>
      </c>
      <c r="C2" s="18">
        <v>201.39999999999901</v>
      </c>
      <c r="D2">
        <v>200</v>
      </c>
      <c r="E2">
        <v>800</v>
      </c>
      <c r="F2">
        <v>0</v>
      </c>
      <c r="G2" s="26">
        <f>SUM(AZ2:BB2)/(BD2*1000000)</f>
        <v>1</v>
      </c>
      <c r="H2" s="16">
        <v>45.981735159817298</v>
      </c>
      <c r="I2" s="24">
        <v>63.359124554820099</v>
      </c>
      <c r="J2" s="6">
        <f>(O2*AZ2+U2*BA2+AJ2*BB2+AA2*BC2)/(BD2*(1000000))</f>
        <v>64.114311694795646</v>
      </c>
      <c r="K2" s="6">
        <f>(T2*AZ2+Z2*BA2+AO2*BB2+AI2*BC2)/(BD2*(1000000))</f>
        <v>56.096775378391136</v>
      </c>
      <c r="L2" s="6">
        <f>K2/J2</f>
        <v>0.87494935055108269</v>
      </c>
      <c r="M2" s="6">
        <f>I2*L2</f>
        <v>55.436024880725</v>
      </c>
      <c r="N2" s="16">
        <v>77.193417360963196</v>
      </c>
      <c r="O2" s="24">
        <v>82.551592889552296</v>
      </c>
      <c r="P2" s="6">
        <f>O2-S2</f>
        <v>77.876791650250297</v>
      </c>
      <c r="Q2" s="6">
        <f t="shared" ref="Q2:Q65" si="0">P2*solar_capex_adj</f>
        <v>48.672994781406437</v>
      </c>
      <c r="R2" s="24">
        <v>77.876791650250297</v>
      </c>
      <c r="S2" s="6">
        <f>O2-R2</f>
        <v>4.6748012393019991</v>
      </c>
      <c r="T2" s="6">
        <f>Q2+S2</f>
        <v>53.347796020708437</v>
      </c>
      <c r="U2" s="24">
        <v>43.996444700162797</v>
      </c>
      <c r="V2" s="6">
        <f>U2-Y2</f>
        <v>39.191184946293603</v>
      </c>
      <c r="W2" s="6">
        <f t="shared" ref="W2:W65" si="1">V2*wind_capex_adj</f>
        <v>39.191184946293603</v>
      </c>
      <c r="X2" s="24">
        <v>39.191184946293603</v>
      </c>
      <c r="Y2" s="6">
        <f>U2-X2</f>
        <v>4.8052597538691941</v>
      </c>
      <c r="Z2" s="6">
        <f>W2+Y2</f>
        <v>43.996444700162797</v>
      </c>
      <c r="AA2" s="24">
        <v>0</v>
      </c>
      <c r="AB2" s="6">
        <f>AA2-AE2-AG2</f>
        <v>0</v>
      </c>
      <c r="AC2" s="6">
        <f t="shared" ref="AC2:AC65" si="2">AB2*aero_capex_adj</f>
        <v>0</v>
      </c>
      <c r="AD2" s="24">
        <v>0</v>
      </c>
      <c r="AE2" s="6">
        <f>AA2-AD2</f>
        <v>0</v>
      </c>
      <c r="AF2" s="6">
        <v>0</v>
      </c>
      <c r="AG2" s="6">
        <f>AD2-AF2</f>
        <v>0</v>
      </c>
      <c r="AH2" s="6">
        <f t="shared" ref="AH2:AH65" si="3">AG2*fuel_adj</f>
        <v>0</v>
      </c>
      <c r="AI2" s="6">
        <f>AC2+AE2+AH2</f>
        <v>0</v>
      </c>
      <c r="AJ2" s="24">
        <v>174.75362032070899</v>
      </c>
      <c r="AK2" s="6">
        <f>AJ2-AN2</f>
        <v>141.24992922844501</v>
      </c>
      <c r="AL2" s="6">
        <f t="shared" ref="AL2:AL65" si="4">AK2*bess_capex_adj</f>
        <v>141.24992922844501</v>
      </c>
      <c r="AM2" s="24">
        <v>141.24992922844501</v>
      </c>
      <c r="AN2" s="6">
        <f>AJ2-AM2</f>
        <v>33.503691092263978</v>
      </c>
      <c r="AO2" s="6">
        <f>AL2+AN2</f>
        <v>174.75362032070899</v>
      </c>
      <c r="AP2" s="24">
        <v>932.76500749281001</v>
      </c>
      <c r="AQ2" s="6">
        <f>AS2+AU2+AW2+AY2</f>
        <v>807.73162619493905</v>
      </c>
      <c r="AR2" s="24">
        <v>333.42235012765298</v>
      </c>
      <c r="AS2" s="6">
        <f t="shared" ref="AS2:AS65" si="5">AR2*solar_capex_adj</f>
        <v>208.3889688297831</v>
      </c>
      <c r="AT2" s="24">
        <v>407.42842163849099</v>
      </c>
      <c r="AU2" s="6">
        <f t="shared" ref="AU2:AU65" si="6">AT2*wind_capex_adj</f>
        <v>407.42842163849099</v>
      </c>
      <c r="AV2" s="24">
        <v>0</v>
      </c>
      <c r="AW2" s="6">
        <f t="shared" ref="AW2:AW65" si="7">AV2*aero_capex_adj</f>
        <v>0</v>
      </c>
      <c r="AX2" s="24">
        <v>191.914235726665</v>
      </c>
      <c r="AY2" s="6">
        <f t="shared" ref="AY2:AY65" si="8">AX2*bess_capex_adj</f>
        <v>191.914235726665</v>
      </c>
      <c r="AZ2" s="25">
        <v>371292337.19572401</v>
      </c>
      <c r="BA2" s="25">
        <v>882535634.831074</v>
      </c>
      <c r="BB2" s="25">
        <v>98600700.137278095</v>
      </c>
      <c r="BC2">
        <v>0</v>
      </c>
      <c r="BD2" s="19">
        <f t="shared" ref="BD2:BD65" si="9">SUM(AZ2:BC2)/1000000</f>
        <v>1352.428672164076</v>
      </c>
      <c r="BE2" s="21">
        <v>2.6947431189092299</v>
      </c>
      <c r="BF2">
        <v>0</v>
      </c>
      <c r="BG2">
        <v>0</v>
      </c>
      <c r="BH2" s="19">
        <f>BG2*1000000/454/(BD2*1000)</f>
        <v>0</v>
      </c>
      <c r="BI2" s="21">
        <v>278.12923068682198</v>
      </c>
      <c r="BJ2">
        <v>53</v>
      </c>
      <c r="BK2">
        <v>608</v>
      </c>
      <c r="BL2" s="22">
        <v>922.38463999999999</v>
      </c>
      <c r="BM2">
        <v>152</v>
      </c>
      <c r="BN2">
        <v>38</v>
      </c>
      <c r="BO2">
        <v>0.30575745836392398</v>
      </c>
    </row>
    <row r="3" spans="1:67" x14ac:dyDescent="0.2">
      <c r="A3" s="27">
        <v>2</v>
      </c>
      <c r="B3" s="18">
        <v>206.02165236060799</v>
      </c>
      <c r="C3" s="18">
        <v>22.799999999999901</v>
      </c>
      <c r="D3">
        <v>200</v>
      </c>
      <c r="E3">
        <v>800</v>
      </c>
      <c r="F3">
        <v>0</v>
      </c>
      <c r="G3" s="23">
        <f t="shared" ref="G3:G66" si="10">SUM(AZ3:BB3)/(BD3*1000000)</f>
        <v>1</v>
      </c>
      <c r="H3" s="16">
        <v>10.7762557077625</v>
      </c>
      <c r="I3" s="17">
        <v>85.226129167378105</v>
      </c>
      <c r="J3" s="6">
        <f t="shared" ref="J3:J66" si="11">(O3*AZ3+U3*BA3+AJ3*BB3+AA3*BC3)/(BD3*(1000000))</f>
        <v>103.0316293430799</v>
      </c>
      <c r="K3" s="6">
        <f t="shared" ref="K3:K66" si="12">(T3*AZ3+Z3*BA3+AO3*BB3+AI3*BC3)/(BD3*(1000000))</f>
        <v>84.912185929358415</v>
      </c>
      <c r="L3" s="6">
        <f t="shared" ref="L3:L66" si="13">K3/J3</f>
        <v>0.8241370778153333</v>
      </c>
      <c r="M3" s="6">
        <f t="shared" ref="M3:M66" si="14">I3*L3</f>
        <v>70.238013045515132</v>
      </c>
      <c r="N3" s="16">
        <v>34.805385839232997</v>
      </c>
      <c r="O3" s="17">
        <v>62.544249291948098</v>
      </c>
      <c r="P3" s="6">
        <f t="shared" ref="P3:P66" si="15">O3-S3</f>
        <v>59.028670377324097</v>
      </c>
      <c r="Q3" s="6">
        <f t="shared" si="0"/>
        <v>36.892918985827563</v>
      </c>
      <c r="R3" s="17">
        <v>59.028670377324097</v>
      </c>
      <c r="S3" s="6">
        <f t="shared" ref="S3:S66" si="16">O3-R3</f>
        <v>3.5155789146240011</v>
      </c>
      <c r="T3" s="6">
        <f t="shared" ref="T3:T66" si="17">Q3+S3</f>
        <v>40.408497900451565</v>
      </c>
      <c r="U3" s="17">
        <v>44.228246402853301</v>
      </c>
      <c r="V3" s="6">
        <f t="shared" ref="V3:V66" si="18">U3-Y3</f>
        <v>39.431462925726102</v>
      </c>
      <c r="W3" s="6">
        <f t="shared" si="1"/>
        <v>39.431462925726102</v>
      </c>
      <c r="X3" s="17">
        <v>39.431462925726102</v>
      </c>
      <c r="Y3" s="6">
        <f t="shared" ref="Y3:Y66" si="19">U3-X3</f>
        <v>4.7967834771271995</v>
      </c>
      <c r="Z3" s="6">
        <f t="shared" ref="Z3:Z66" si="20">W3+Y3</f>
        <v>44.228246402853301</v>
      </c>
      <c r="AA3" s="17">
        <v>0</v>
      </c>
      <c r="AB3" s="6">
        <f t="shared" ref="AB3:AB66" si="21">AA3-AE3-AG3</f>
        <v>0</v>
      </c>
      <c r="AC3" s="6">
        <f t="shared" si="2"/>
        <v>0</v>
      </c>
      <c r="AD3" s="17">
        <v>0</v>
      </c>
      <c r="AE3" s="6">
        <f t="shared" ref="AE3:AE66" si="22">AA3-AD3</f>
        <v>0</v>
      </c>
      <c r="AF3" s="17">
        <v>0</v>
      </c>
      <c r="AG3" s="6">
        <f t="shared" ref="AG3:AG66" si="23">AD3-AF3</f>
        <v>0</v>
      </c>
      <c r="AH3" s="6">
        <f t="shared" si="3"/>
        <v>0</v>
      </c>
      <c r="AI3" s="6">
        <f t="shared" ref="AI3:AI66" si="24">AC3+AE3+AH3</f>
        <v>0</v>
      </c>
      <c r="AJ3" s="17">
        <v>2574.0472878988498</v>
      </c>
      <c r="AK3" s="6">
        <f t="shared" ref="AK3:AK66" si="25">AJ3-AN3</f>
        <v>2071.5921162818399</v>
      </c>
      <c r="AL3" s="6">
        <f t="shared" si="4"/>
        <v>2071.5921162818399</v>
      </c>
      <c r="AM3" s="17">
        <v>2071.5921162818399</v>
      </c>
      <c r="AN3" s="6">
        <f t="shared" ref="AN3:AN66" si="26">AJ3-AM3</f>
        <v>502.45517161700991</v>
      </c>
      <c r="AO3" s="6">
        <f t="shared" ref="AO3:AO66" si="27">AL3+AN3</f>
        <v>2574.0472878988498</v>
      </c>
      <c r="AP3" s="17">
        <v>575.98014131532</v>
      </c>
      <c r="AQ3" s="6">
        <f t="shared" ref="AQ3:AQ66" si="28">AS3+AU3+AW3+AY3</f>
        <v>449.9578925242638</v>
      </c>
      <c r="AR3" s="17">
        <v>336.05933010948303</v>
      </c>
      <c r="AS3" s="6">
        <f t="shared" si="5"/>
        <v>210.03708131842689</v>
      </c>
      <c r="AT3" s="17">
        <v>46.488758819174897</v>
      </c>
      <c r="AU3" s="6">
        <f t="shared" si="6"/>
        <v>46.488758819174897</v>
      </c>
      <c r="AV3" s="17">
        <v>0</v>
      </c>
      <c r="AW3" s="6">
        <f t="shared" si="7"/>
        <v>0</v>
      </c>
      <c r="AX3" s="17">
        <v>193.43205238666201</v>
      </c>
      <c r="AY3" s="6">
        <f t="shared" si="8"/>
        <v>193.43205238666201</v>
      </c>
      <c r="AZ3" s="20">
        <v>499150072.88825703</v>
      </c>
      <c r="BA3" s="20">
        <v>100080123.8448</v>
      </c>
      <c r="BB3" s="20">
        <v>10560163.1703052</v>
      </c>
      <c r="BC3" s="20">
        <v>0</v>
      </c>
      <c r="BD3" s="19">
        <f t="shared" si="9"/>
        <v>609.79035990336229</v>
      </c>
      <c r="BE3" s="18">
        <v>1.2071708116413999</v>
      </c>
      <c r="BF3" s="20">
        <v>0</v>
      </c>
      <c r="BG3" s="20">
        <v>0</v>
      </c>
      <c r="BH3" s="19">
        <f t="shared" ref="BH3:BH66" si="29">BG3*1000000/454/(BD3*1000)</f>
        <v>0</v>
      </c>
      <c r="BI3" s="18">
        <v>278.12923068682198</v>
      </c>
      <c r="BJ3">
        <v>6</v>
      </c>
      <c r="BK3">
        <v>608</v>
      </c>
      <c r="BL3" s="22">
        <v>922.38463999999999</v>
      </c>
      <c r="BM3">
        <v>152</v>
      </c>
      <c r="BN3">
        <v>38</v>
      </c>
      <c r="BO3">
        <v>3.2538441768490502E-2</v>
      </c>
    </row>
    <row r="4" spans="1:67" x14ac:dyDescent="0.2">
      <c r="A4" s="27">
        <v>3</v>
      </c>
      <c r="B4" s="18">
        <v>257.52706545076097</v>
      </c>
      <c r="C4" s="18">
        <v>22.799999999999901</v>
      </c>
      <c r="D4">
        <v>200</v>
      </c>
      <c r="E4">
        <v>800</v>
      </c>
      <c r="F4">
        <v>0</v>
      </c>
      <c r="G4" s="23">
        <f t="shared" si="10"/>
        <v>1</v>
      </c>
      <c r="H4" s="16">
        <v>25.707762557077601</v>
      </c>
      <c r="I4" s="17">
        <v>81.538810602507795</v>
      </c>
      <c r="J4" s="6">
        <f t="shared" si="11"/>
        <v>85.431168387785391</v>
      </c>
      <c r="K4" s="6">
        <f t="shared" si="12"/>
        <v>66.903294217825007</v>
      </c>
      <c r="L4" s="6">
        <f t="shared" si="13"/>
        <v>0.78312512260326961</v>
      </c>
      <c r="M4" s="6">
        <f t="shared" si="14"/>
        <v>63.855091050013698</v>
      </c>
      <c r="N4" s="16">
        <v>41.8263322754295</v>
      </c>
      <c r="O4" s="17">
        <v>68.184762272192302</v>
      </c>
      <c r="P4" s="6">
        <f t="shared" si="15"/>
        <v>64.342539186897199</v>
      </c>
      <c r="Q4" s="6">
        <f t="shared" si="0"/>
        <v>40.214086991810746</v>
      </c>
      <c r="R4" s="17">
        <v>64.342539186897199</v>
      </c>
      <c r="S4" s="6">
        <f t="shared" si="16"/>
        <v>3.8422230852951031</v>
      </c>
      <c r="T4" s="6">
        <f t="shared" si="17"/>
        <v>44.056310077105849</v>
      </c>
      <c r="U4" s="17">
        <v>44.123922983554898</v>
      </c>
      <c r="V4" s="6">
        <f t="shared" si="18"/>
        <v>39.327139506427798</v>
      </c>
      <c r="W4" s="6">
        <f t="shared" si="1"/>
        <v>39.327139506427798</v>
      </c>
      <c r="X4" s="17">
        <v>39.327139506427798</v>
      </c>
      <c r="Y4" s="6">
        <f t="shared" si="19"/>
        <v>4.7967834771271001</v>
      </c>
      <c r="Z4" s="6">
        <f t="shared" si="20"/>
        <v>44.123922983554898</v>
      </c>
      <c r="AA4" s="17">
        <v>0</v>
      </c>
      <c r="AB4" s="6">
        <f t="shared" si="21"/>
        <v>0</v>
      </c>
      <c r="AC4" s="6">
        <f t="shared" si="2"/>
        <v>0</v>
      </c>
      <c r="AD4" s="17">
        <v>0</v>
      </c>
      <c r="AE4" s="6">
        <f t="shared" si="22"/>
        <v>0</v>
      </c>
      <c r="AF4" s="17">
        <v>0</v>
      </c>
      <c r="AG4" s="6">
        <f t="shared" si="23"/>
        <v>0</v>
      </c>
      <c r="AH4" s="6">
        <f t="shared" si="3"/>
        <v>0</v>
      </c>
      <c r="AI4" s="6">
        <f t="shared" si="24"/>
        <v>0</v>
      </c>
      <c r="AJ4" s="17">
        <v>283.08897808755398</v>
      </c>
      <c r="AK4" s="6">
        <f t="shared" si="25"/>
        <v>227.99345444143199</v>
      </c>
      <c r="AL4" s="6">
        <f t="shared" si="4"/>
        <v>227.99345444143199</v>
      </c>
      <c r="AM4" s="17">
        <v>227.99345444143199</v>
      </c>
      <c r="AN4" s="6">
        <f t="shared" si="26"/>
        <v>55.09552364612199</v>
      </c>
      <c r="AO4" s="6">
        <f t="shared" si="27"/>
        <v>283.08897808755398</v>
      </c>
      <c r="AP4" s="17">
        <v>658.24883187172895</v>
      </c>
      <c r="AQ4" s="6">
        <f t="shared" si="28"/>
        <v>501.13779060580441</v>
      </c>
      <c r="AR4" s="17">
        <v>418.96277670913003</v>
      </c>
      <c r="AS4" s="6">
        <f t="shared" si="5"/>
        <v>261.85173544320628</v>
      </c>
      <c r="AT4" s="17">
        <v>46.365763984109101</v>
      </c>
      <c r="AU4" s="6">
        <f t="shared" si="6"/>
        <v>46.365763984109101</v>
      </c>
      <c r="AV4" s="17">
        <v>0</v>
      </c>
      <c r="AW4" s="6">
        <f t="shared" si="7"/>
        <v>0</v>
      </c>
      <c r="AX4" s="17">
        <v>192.92029117848901</v>
      </c>
      <c r="AY4" s="6">
        <f t="shared" si="8"/>
        <v>192.92029117848901</v>
      </c>
      <c r="AZ4" s="20">
        <v>562704015.36653996</v>
      </c>
      <c r="BA4" s="20">
        <v>100080123.8448</v>
      </c>
      <c r="BB4" s="20">
        <v>70013202.254185498</v>
      </c>
      <c r="BC4" s="20">
        <v>0</v>
      </c>
      <c r="BD4" s="19">
        <f t="shared" si="9"/>
        <v>732.79734146552539</v>
      </c>
      <c r="BE4" s="18">
        <v>0.91676037454649295</v>
      </c>
      <c r="BF4" s="20">
        <v>0</v>
      </c>
      <c r="BG4" s="20">
        <v>0</v>
      </c>
      <c r="BH4" s="19">
        <f t="shared" si="29"/>
        <v>0</v>
      </c>
      <c r="BI4" s="18">
        <v>347.66153835852703</v>
      </c>
      <c r="BJ4">
        <v>6</v>
      </c>
      <c r="BK4">
        <v>608</v>
      </c>
      <c r="BL4" s="22">
        <v>922.38463999999999</v>
      </c>
      <c r="BM4">
        <v>152</v>
      </c>
      <c r="BN4">
        <v>38</v>
      </c>
      <c r="BO4">
        <v>0.21572777501955201</v>
      </c>
    </row>
    <row r="5" spans="1:67" x14ac:dyDescent="0.2">
      <c r="A5" s="27">
        <v>4</v>
      </c>
      <c r="B5" s="18">
        <v>309.03247854091302</v>
      </c>
      <c r="C5" s="18">
        <v>22.799999999999901</v>
      </c>
      <c r="D5">
        <v>200</v>
      </c>
      <c r="E5">
        <v>800</v>
      </c>
      <c r="F5">
        <v>0</v>
      </c>
      <c r="G5" s="23">
        <f t="shared" si="10"/>
        <v>1</v>
      </c>
      <c r="H5" s="16">
        <v>33.413242009132397</v>
      </c>
      <c r="I5" s="17">
        <v>79.925591151247303</v>
      </c>
      <c r="J5" s="6">
        <f t="shared" si="11"/>
        <v>80.867695759508905</v>
      </c>
      <c r="K5" s="6">
        <f t="shared" si="12"/>
        <v>61.69923595358717</v>
      </c>
      <c r="L5" s="6">
        <f t="shared" si="13"/>
        <v>0.76296517879121351</v>
      </c>
      <c r="M5" s="6">
        <f t="shared" si="14"/>
        <v>60.980442942704833</v>
      </c>
      <c r="N5" s="16">
        <v>48.191134526538903</v>
      </c>
      <c r="O5" s="17">
        <v>76.289872768360894</v>
      </c>
      <c r="P5" s="6">
        <f t="shared" si="15"/>
        <v>71.982765010492102</v>
      </c>
      <c r="Q5" s="6">
        <f t="shared" si="0"/>
        <v>44.989228131557567</v>
      </c>
      <c r="R5" s="17">
        <v>71.982765010492102</v>
      </c>
      <c r="S5" s="6">
        <f t="shared" si="16"/>
        <v>4.307107757868792</v>
      </c>
      <c r="T5" s="6">
        <f t="shared" si="17"/>
        <v>49.296335889426359</v>
      </c>
      <c r="U5" s="17">
        <v>44.044963923844001</v>
      </c>
      <c r="V5" s="6">
        <f t="shared" si="18"/>
        <v>39.248180446717001</v>
      </c>
      <c r="W5" s="6">
        <f t="shared" si="1"/>
        <v>39.248180446717001</v>
      </c>
      <c r="X5" s="17">
        <v>39.248180446717001</v>
      </c>
      <c r="Y5" s="6">
        <f t="shared" si="19"/>
        <v>4.7967834771270006</v>
      </c>
      <c r="Z5" s="6">
        <f t="shared" si="20"/>
        <v>44.044963923844001</v>
      </c>
      <c r="AA5" s="17">
        <v>0</v>
      </c>
      <c r="AB5" s="6">
        <f t="shared" si="21"/>
        <v>0</v>
      </c>
      <c r="AC5" s="6">
        <f t="shared" si="2"/>
        <v>0</v>
      </c>
      <c r="AD5" s="17">
        <v>0</v>
      </c>
      <c r="AE5" s="6">
        <f t="shared" si="22"/>
        <v>0</v>
      </c>
      <c r="AF5" s="17">
        <v>0</v>
      </c>
      <c r="AG5" s="6">
        <f t="shared" si="23"/>
        <v>0</v>
      </c>
      <c r="AH5" s="6">
        <f t="shared" si="3"/>
        <v>0</v>
      </c>
      <c r="AI5" s="6">
        <f t="shared" si="24"/>
        <v>0</v>
      </c>
      <c r="AJ5" s="17">
        <v>125.31159279923099</v>
      </c>
      <c r="AK5" s="6">
        <f t="shared" si="25"/>
        <v>101.272977623727</v>
      </c>
      <c r="AL5" s="6">
        <f t="shared" si="4"/>
        <v>101.272977623727</v>
      </c>
      <c r="AM5" s="17">
        <v>101.272977623727</v>
      </c>
      <c r="AN5" s="6">
        <f t="shared" si="26"/>
        <v>24.038615175503992</v>
      </c>
      <c r="AO5" s="6">
        <f t="shared" si="27"/>
        <v>125.31159279923099</v>
      </c>
      <c r="AP5" s="17">
        <v>740.55155370579905</v>
      </c>
      <c r="AQ5" s="6">
        <f t="shared" si="28"/>
        <v>552.39683179620022</v>
      </c>
      <c r="AR5" s="17">
        <v>501.74592509226198</v>
      </c>
      <c r="AS5" s="6">
        <f t="shared" si="5"/>
        <v>313.59120318266372</v>
      </c>
      <c r="AT5" s="17">
        <v>46.272673126932503</v>
      </c>
      <c r="AU5" s="6">
        <f t="shared" si="6"/>
        <v>46.272673126932503</v>
      </c>
      <c r="AV5" s="17">
        <v>0</v>
      </c>
      <c r="AW5" s="6">
        <f t="shared" si="7"/>
        <v>0</v>
      </c>
      <c r="AX5" s="17">
        <v>192.53295548660401</v>
      </c>
      <c r="AY5" s="6">
        <f t="shared" si="8"/>
        <v>192.53295548660401</v>
      </c>
      <c r="AZ5" s="20">
        <v>599554515.94317102</v>
      </c>
      <c r="BA5" s="20">
        <v>100080123.8448</v>
      </c>
      <c r="BB5" s="20">
        <v>144674037.11699101</v>
      </c>
      <c r="BC5" s="20">
        <v>0</v>
      </c>
      <c r="BD5" s="19">
        <f t="shared" si="9"/>
        <v>844.30867690496211</v>
      </c>
      <c r="BE5" s="18">
        <v>1.91401937650999</v>
      </c>
      <c r="BF5" s="20">
        <v>0</v>
      </c>
      <c r="BG5" s="20">
        <v>0</v>
      </c>
      <c r="BH5" s="19">
        <f t="shared" si="29"/>
        <v>0</v>
      </c>
      <c r="BI5" s="18">
        <v>417.19384603023298</v>
      </c>
      <c r="BJ5">
        <v>6</v>
      </c>
      <c r="BK5">
        <v>608</v>
      </c>
      <c r="BL5" s="22">
        <v>922.38463999999999</v>
      </c>
      <c r="BM5">
        <v>152</v>
      </c>
      <c r="BN5">
        <v>38</v>
      </c>
      <c r="BO5">
        <v>0.44577604116770497</v>
      </c>
    </row>
    <row r="6" spans="1:67" x14ac:dyDescent="0.2">
      <c r="A6" s="27">
        <v>5</v>
      </c>
      <c r="B6" s="18">
        <v>360.53789163106501</v>
      </c>
      <c r="C6" s="18">
        <v>22.799999999999901</v>
      </c>
      <c r="D6">
        <v>200</v>
      </c>
      <c r="E6">
        <v>800</v>
      </c>
      <c r="F6">
        <v>0</v>
      </c>
      <c r="G6" s="23">
        <f t="shared" si="10"/>
        <v>1</v>
      </c>
      <c r="H6" s="16">
        <v>38.070776255707699</v>
      </c>
      <c r="I6" s="17">
        <v>81.227731326144706</v>
      </c>
      <c r="J6" s="6">
        <f t="shared" si="11"/>
        <v>81.39056841447028</v>
      </c>
      <c r="K6" s="6">
        <f t="shared" si="12"/>
        <v>60.927923214899799</v>
      </c>
      <c r="L6" s="6">
        <f t="shared" si="13"/>
        <v>0.74858702183565951</v>
      </c>
      <c r="M6" s="6">
        <f t="shared" si="14"/>
        <v>60.806025483905771</v>
      </c>
      <c r="N6" s="16">
        <v>52.496869090599297</v>
      </c>
      <c r="O6" s="17">
        <v>84.831323163776702</v>
      </c>
      <c r="P6" s="6">
        <f t="shared" si="15"/>
        <v>80.034858588625397</v>
      </c>
      <c r="Q6" s="6">
        <f t="shared" si="0"/>
        <v>50.021786617890875</v>
      </c>
      <c r="R6" s="17">
        <v>80.034858588625397</v>
      </c>
      <c r="S6" s="6">
        <f t="shared" si="16"/>
        <v>4.7964645751513046</v>
      </c>
      <c r="T6" s="6">
        <f t="shared" si="17"/>
        <v>54.81825119304218</v>
      </c>
      <c r="U6" s="17">
        <v>43.983121532042702</v>
      </c>
      <c r="V6" s="6">
        <f t="shared" si="18"/>
        <v>39.186338054915602</v>
      </c>
      <c r="W6" s="6">
        <f t="shared" si="1"/>
        <v>39.186338054915602</v>
      </c>
      <c r="X6" s="17">
        <v>39.186338054915602</v>
      </c>
      <c r="Y6" s="6">
        <f t="shared" si="19"/>
        <v>4.7967834771271001</v>
      </c>
      <c r="Z6" s="6">
        <f t="shared" si="20"/>
        <v>43.983121532042702</v>
      </c>
      <c r="AA6" s="17">
        <v>0</v>
      </c>
      <c r="AB6" s="6">
        <f t="shared" si="21"/>
        <v>0</v>
      </c>
      <c r="AC6" s="6">
        <f t="shared" si="2"/>
        <v>0</v>
      </c>
      <c r="AD6" s="17">
        <v>0</v>
      </c>
      <c r="AE6" s="6">
        <f t="shared" si="22"/>
        <v>0</v>
      </c>
      <c r="AF6" s="17">
        <v>0</v>
      </c>
      <c r="AG6" s="6">
        <f t="shared" si="23"/>
        <v>0</v>
      </c>
      <c r="AH6" s="6">
        <f t="shared" si="3"/>
        <v>0</v>
      </c>
      <c r="AI6" s="6">
        <f t="shared" si="24"/>
        <v>0</v>
      </c>
      <c r="AJ6" s="17">
        <v>89.626332954286198</v>
      </c>
      <c r="AK6" s="6">
        <f t="shared" si="25"/>
        <v>72.525213874366301</v>
      </c>
      <c r="AL6" s="6">
        <f t="shared" si="4"/>
        <v>72.525213874366301</v>
      </c>
      <c r="AM6" s="17">
        <v>72.525213874366301</v>
      </c>
      <c r="AN6" s="6">
        <f t="shared" si="26"/>
        <v>17.101119079919897</v>
      </c>
      <c r="AO6" s="6">
        <f t="shared" si="27"/>
        <v>89.626332954286198</v>
      </c>
      <c r="AP6" s="17">
        <v>822.87724091678899</v>
      </c>
      <c r="AQ6" s="6">
        <f t="shared" si="28"/>
        <v>603.70928124659531</v>
      </c>
      <c r="AR6" s="17">
        <v>584.44789245384698</v>
      </c>
      <c r="AS6" s="6">
        <f t="shared" si="5"/>
        <v>365.27993278365437</v>
      </c>
      <c r="AT6" s="17">
        <v>46.199762414928898</v>
      </c>
      <c r="AU6" s="6">
        <f t="shared" si="6"/>
        <v>46.199762414928898</v>
      </c>
      <c r="AV6" s="17">
        <v>0</v>
      </c>
      <c r="AW6" s="6">
        <f t="shared" si="7"/>
        <v>0</v>
      </c>
      <c r="AX6" s="17">
        <v>192.22958604801201</v>
      </c>
      <c r="AY6" s="6">
        <f t="shared" si="8"/>
        <v>192.22958604801201</v>
      </c>
      <c r="AZ6" s="20">
        <v>627074050.418396</v>
      </c>
      <c r="BA6" s="20">
        <v>100080123.8448</v>
      </c>
      <c r="BB6" s="20">
        <v>192590972.20410299</v>
      </c>
      <c r="BC6" s="20">
        <v>0</v>
      </c>
      <c r="BD6" s="19">
        <f t="shared" si="9"/>
        <v>919.74514646729904</v>
      </c>
      <c r="BE6" s="18">
        <v>6.6849427634578804</v>
      </c>
      <c r="BF6" s="20">
        <v>0</v>
      </c>
      <c r="BG6" s="20">
        <v>0</v>
      </c>
      <c r="BH6" s="19">
        <f t="shared" si="29"/>
        <v>0</v>
      </c>
      <c r="BI6" s="18">
        <v>486.72615370193802</v>
      </c>
      <c r="BJ6">
        <v>6</v>
      </c>
      <c r="BK6">
        <v>608</v>
      </c>
      <c r="BL6" s="22">
        <v>922.38463999999999</v>
      </c>
      <c r="BM6">
        <v>152</v>
      </c>
      <c r="BN6">
        <v>38</v>
      </c>
      <c r="BO6">
        <v>0.59341982061619003</v>
      </c>
    </row>
    <row r="7" spans="1:67" x14ac:dyDescent="0.2">
      <c r="A7" s="27">
        <v>6</v>
      </c>
      <c r="B7" s="18">
        <v>412.043304721217</v>
      </c>
      <c r="C7" s="18">
        <v>22.799999999999901</v>
      </c>
      <c r="D7">
        <v>200</v>
      </c>
      <c r="E7">
        <v>800</v>
      </c>
      <c r="F7">
        <v>0</v>
      </c>
      <c r="G7" s="23">
        <f t="shared" si="10"/>
        <v>1</v>
      </c>
      <c r="H7" s="16">
        <v>41.6666666666666</v>
      </c>
      <c r="I7" s="17">
        <v>84.602510040883601</v>
      </c>
      <c r="J7" s="6">
        <f t="shared" si="11"/>
        <v>84.558156909844215</v>
      </c>
      <c r="K7" s="6">
        <f t="shared" si="12"/>
        <v>62.447878536965383</v>
      </c>
      <c r="L7" s="6">
        <f t="shared" si="13"/>
        <v>0.73851986395052605</v>
      </c>
      <c r="M7" s="6">
        <f t="shared" si="14"/>
        <v>62.480634205266369</v>
      </c>
      <c r="N7" s="16">
        <v>55.391679165767201</v>
      </c>
      <c r="O7" s="17">
        <v>93.403993917849405</v>
      </c>
      <c r="P7" s="6">
        <f t="shared" si="15"/>
        <v>88.116487293159096</v>
      </c>
      <c r="Q7" s="6">
        <f t="shared" si="0"/>
        <v>55.072804558224433</v>
      </c>
      <c r="R7" s="17">
        <v>88.116487293159096</v>
      </c>
      <c r="S7" s="6">
        <f t="shared" si="16"/>
        <v>5.2875066246903089</v>
      </c>
      <c r="T7" s="6">
        <f t="shared" si="17"/>
        <v>60.360311182914742</v>
      </c>
      <c r="U7" s="17">
        <v>43.933374286575699</v>
      </c>
      <c r="V7" s="6">
        <f t="shared" si="18"/>
        <v>39.136590809448599</v>
      </c>
      <c r="W7" s="6">
        <f t="shared" si="1"/>
        <v>39.136590809448599</v>
      </c>
      <c r="X7" s="17">
        <v>39.136590809448599</v>
      </c>
      <c r="Y7" s="6">
        <f t="shared" si="19"/>
        <v>4.7967834771271001</v>
      </c>
      <c r="Z7" s="6">
        <f t="shared" si="20"/>
        <v>43.933374286575699</v>
      </c>
      <c r="AA7" s="17">
        <v>0</v>
      </c>
      <c r="AB7" s="6">
        <f t="shared" si="21"/>
        <v>0</v>
      </c>
      <c r="AC7" s="6">
        <f t="shared" si="2"/>
        <v>0</v>
      </c>
      <c r="AD7" s="17">
        <v>0</v>
      </c>
      <c r="AE7" s="6">
        <f t="shared" si="22"/>
        <v>0</v>
      </c>
      <c r="AF7" s="17">
        <v>0</v>
      </c>
      <c r="AG7" s="6">
        <f t="shared" si="23"/>
        <v>0</v>
      </c>
      <c r="AH7" s="6">
        <f t="shared" si="3"/>
        <v>0</v>
      </c>
      <c r="AI7" s="6">
        <f t="shared" si="24"/>
        <v>0</v>
      </c>
      <c r="AJ7" s="17">
        <v>76.964474578842399</v>
      </c>
      <c r="AK7" s="6">
        <f t="shared" si="25"/>
        <v>62.318278339890298</v>
      </c>
      <c r="AL7" s="6">
        <f t="shared" si="4"/>
        <v>62.318278339890298</v>
      </c>
      <c r="AM7" s="17">
        <v>62.318278339890298</v>
      </c>
      <c r="AN7" s="6">
        <f t="shared" si="26"/>
        <v>14.646196238952101</v>
      </c>
      <c r="AO7" s="6">
        <f t="shared" si="27"/>
        <v>76.964474578842399</v>
      </c>
      <c r="AP7" s="17">
        <v>905.21915614575096</v>
      </c>
      <c r="AQ7" s="6">
        <f t="shared" si="28"/>
        <v>655.05947056105583</v>
      </c>
      <c r="AR7" s="17">
        <v>667.09249489251704</v>
      </c>
      <c r="AS7" s="6">
        <f t="shared" si="5"/>
        <v>416.93280930782316</v>
      </c>
      <c r="AT7" s="17">
        <v>46.141111593355603</v>
      </c>
      <c r="AU7" s="6">
        <f t="shared" si="6"/>
        <v>46.141111593355603</v>
      </c>
      <c r="AV7" s="17">
        <v>0</v>
      </c>
      <c r="AW7" s="6">
        <f t="shared" si="7"/>
        <v>0</v>
      </c>
      <c r="AX7" s="17">
        <v>191.98554965987699</v>
      </c>
      <c r="AY7" s="6">
        <f t="shared" si="8"/>
        <v>191.98554965987699</v>
      </c>
      <c r="AZ7" s="20">
        <v>649358305.01175296</v>
      </c>
      <c r="BA7" s="20">
        <v>100080123.8448</v>
      </c>
      <c r="BB7" s="20">
        <v>221023790.127689</v>
      </c>
      <c r="BC7" s="20">
        <v>0</v>
      </c>
      <c r="BD7" s="19">
        <f t="shared" si="9"/>
        <v>970.46221898424199</v>
      </c>
      <c r="BE7" s="18">
        <v>12.8052677350096</v>
      </c>
      <c r="BF7" s="20">
        <v>0</v>
      </c>
      <c r="BG7" s="20">
        <v>0</v>
      </c>
      <c r="BH7" s="19">
        <f t="shared" si="29"/>
        <v>0</v>
      </c>
      <c r="BI7" s="18">
        <v>556.25846137364397</v>
      </c>
      <c r="BJ7">
        <v>6</v>
      </c>
      <c r="BK7">
        <v>608</v>
      </c>
      <c r="BL7" s="22">
        <v>922.38463999999999</v>
      </c>
      <c r="BM7">
        <v>152</v>
      </c>
      <c r="BN7">
        <v>38</v>
      </c>
      <c r="BO7">
        <v>0.68102827660313803</v>
      </c>
    </row>
    <row r="8" spans="1:67" x14ac:dyDescent="0.2">
      <c r="A8" s="27">
        <v>7</v>
      </c>
      <c r="B8" s="18">
        <v>463.54871781137001</v>
      </c>
      <c r="C8" s="18">
        <v>22.799999999999901</v>
      </c>
      <c r="D8">
        <v>200</v>
      </c>
      <c r="E8">
        <v>800</v>
      </c>
      <c r="F8">
        <v>0</v>
      </c>
      <c r="G8" s="23">
        <f t="shared" si="10"/>
        <v>1</v>
      </c>
      <c r="H8" s="16">
        <v>44.897260273972599</v>
      </c>
      <c r="I8" s="17">
        <v>89.028177587038599</v>
      </c>
      <c r="J8" s="6">
        <f t="shared" si="11"/>
        <v>88.900437994462678</v>
      </c>
      <c r="K8" s="6">
        <f t="shared" si="12"/>
        <v>64.924032446099645</v>
      </c>
      <c r="L8" s="6">
        <f t="shared" si="13"/>
        <v>0.73030047894863637</v>
      </c>
      <c r="M8" s="6">
        <f t="shared" si="14"/>
        <v>65.017320731738536</v>
      </c>
      <c r="N8" s="16">
        <v>57.355147720557198</v>
      </c>
      <c r="O8" s="17">
        <v>101.96502818067</v>
      </c>
      <c r="P8" s="6">
        <f t="shared" si="15"/>
        <v>96.187195796042701</v>
      </c>
      <c r="Q8" s="6">
        <f t="shared" si="0"/>
        <v>60.11699737252669</v>
      </c>
      <c r="R8" s="17">
        <v>96.187195796042701</v>
      </c>
      <c r="S8" s="6">
        <f t="shared" si="16"/>
        <v>5.7778323846273025</v>
      </c>
      <c r="T8" s="6">
        <f t="shared" si="17"/>
        <v>65.894829757153985</v>
      </c>
      <c r="U8" s="17">
        <v>43.892489915230499</v>
      </c>
      <c r="V8" s="6">
        <f t="shared" si="18"/>
        <v>39.095706438103498</v>
      </c>
      <c r="W8" s="6">
        <f t="shared" si="1"/>
        <v>39.095706438103498</v>
      </c>
      <c r="X8" s="17">
        <v>39.095706438103498</v>
      </c>
      <c r="Y8" s="6">
        <f t="shared" si="19"/>
        <v>4.7967834771270006</v>
      </c>
      <c r="Z8" s="6">
        <f t="shared" si="20"/>
        <v>43.892489915230499</v>
      </c>
      <c r="AA8" s="17">
        <v>0</v>
      </c>
      <c r="AB8" s="6">
        <f t="shared" si="21"/>
        <v>0</v>
      </c>
      <c r="AC8" s="6">
        <f t="shared" si="2"/>
        <v>0</v>
      </c>
      <c r="AD8" s="17">
        <v>0</v>
      </c>
      <c r="AE8" s="6">
        <f t="shared" si="22"/>
        <v>0</v>
      </c>
      <c r="AF8" s="17">
        <v>0</v>
      </c>
      <c r="AG8" s="6">
        <f t="shared" si="23"/>
        <v>0</v>
      </c>
      <c r="AH8" s="6">
        <f t="shared" si="3"/>
        <v>0</v>
      </c>
      <c r="AI8" s="6">
        <f t="shared" si="24"/>
        <v>0</v>
      </c>
      <c r="AJ8" s="17">
        <v>71.073453755266698</v>
      </c>
      <c r="AK8" s="6">
        <f t="shared" si="25"/>
        <v>57.564148059015601</v>
      </c>
      <c r="AL8" s="6">
        <f t="shared" si="4"/>
        <v>57.564148059015601</v>
      </c>
      <c r="AM8" s="17">
        <v>57.564148059015601</v>
      </c>
      <c r="AN8" s="6">
        <f t="shared" si="26"/>
        <v>13.509305696251097</v>
      </c>
      <c r="AO8" s="6">
        <f t="shared" si="27"/>
        <v>71.073453755266698</v>
      </c>
      <c r="AP8" s="17">
        <v>987.572962663711</v>
      </c>
      <c r="AQ8" s="6">
        <f t="shared" si="28"/>
        <v>706.43731424656278</v>
      </c>
      <c r="AR8" s="17">
        <v>749.69506244572597</v>
      </c>
      <c r="AS8" s="6">
        <f t="shared" si="5"/>
        <v>468.55941402857871</v>
      </c>
      <c r="AT8" s="17">
        <v>46.092909889997102</v>
      </c>
      <c r="AU8" s="6">
        <f t="shared" si="6"/>
        <v>46.092909889997102</v>
      </c>
      <c r="AV8" s="17">
        <v>0</v>
      </c>
      <c r="AW8" s="6">
        <f t="shared" si="7"/>
        <v>0</v>
      </c>
      <c r="AX8" s="17">
        <v>191.784990327987</v>
      </c>
      <c r="AY8" s="6">
        <f t="shared" si="8"/>
        <v>191.784990327987</v>
      </c>
      <c r="AZ8" s="20">
        <v>667947069.72097802</v>
      </c>
      <c r="BA8" s="20">
        <v>100080123.8448</v>
      </c>
      <c r="BB8" s="20">
        <v>236834994.49838299</v>
      </c>
      <c r="BC8" s="20">
        <v>0</v>
      </c>
      <c r="BD8" s="19">
        <f t="shared" si="9"/>
        <v>1004.862188064161</v>
      </c>
      <c r="BE8" s="18">
        <v>19.0649116094582</v>
      </c>
      <c r="BF8" s="20">
        <v>0</v>
      </c>
      <c r="BG8" s="20">
        <v>0</v>
      </c>
      <c r="BH8" s="19">
        <f t="shared" si="29"/>
        <v>0</v>
      </c>
      <c r="BI8" s="18">
        <v>625.79076904534895</v>
      </c>
      <c r="BJ8">
        <v>6</v>
      </c>
      <c r="BK8">
        <v>608</v>
      </c>
      <c r="BL8" s="22">
        <v>922.38463999999999</v>
      </c>
      <c r="BM8">
        <v>152</v>
      </c>
      <c r="BN8">
        <v>38</v>
      </c>
      <c r="BO8">
        <v>0.72974645873807098</v>
      </c>
    </row>
    <row r="9" spans="1:67" x14ac:dyDescent="0.2">
      <c r="A9" s="27">
        <v>8</v>
      </c>
      <c r="B9" s="18">
        <v>515.05413090152194</v>
      </c>
      <c r="C9" s="18">
        <v>22.799999999999901</v>
      </c>
      <c r="D9">
        <v>200</v>
      </c>
      <c r="E9">
        <v>800</v>
      </c>
      <c r="F9">
        <v>0</v>
      </c>
      <c r="G9" s="23">
        <f t="shared" si="10"/>
        <v>1.0000000000000002</v>
      </c>
      <c r="H9" s="16">
        <v>47.374429223744201</v>
      </c>
      <c r="I9" s="17">
        <v>93.919836800822296</v>
      </c>
      <c r="J9" s="6">
        <f t="shared" si="11"/>
        <v>93.712766652612544</v>
      </c>
      <c r="K9" s="6">
        <f t="shared" si="12"/>
        <v>67.820949936104356</v>
      </c>
      <c r="L9" s="6">
        <f t="shared" si="13"/>
        <v>0.7237108918949372</v>
      </c>
      <c r="M9" s="6">
        <f t="shared" si="14"/>
        <v>67.970808857750043</v>
      </c>
      <c r="N9" s="16">
        <v>58.907177686028099</v>
      </c>
      <c r="O9" s="17">
        <v>110.54152427144101</v>
      </c>
      <c r="P9" s="6">
        <f t="shared" si="15"/>
        <v>104.272533424993</v>
      </c>
      <c r="Q9" s="6">
        <f t="shared" si="0"/>
        <v>65.170333390620627</v>
      </c>
      <c r="R9" s="17">
        <v>104.272533424993</v>
      </c>
      <c r="S9" s="6">
        <f t="shared" si="16"/>
        <v>6.2689908464480055</v>
      </c>
      <c r="T9" s="6">
        <f t="shared" si="17"/>
        <v>71.439324237068632</v>
      </c>
      <c r="U9" s="17">
        <v>43.8582936547784</v>
      </c>
      <c r="V9" s="6">
        <f t="shared" si="18"/>
        <v>39.0615101776514</v>
      </c>
      <c r="W9" s="6">
        <f t="shared" si="1"/>
        <v>39.0615101776514</v>
      </c>
      <c r="X9" s="17">
        <v>39.0615101776514</v>
      </c>
      <c r="Y9" s="6">
        <f t="shared" si="19"/>
        <v>4.7967834771270006</v>
      </c>
      <c r="Z9" s="6">
        <f t="shared" si="20"/>
        <v>43.8582936547784</v>
      </c>
      <c r="AA9" s="17">
        <v>0</v>
      </c>
      <c r="AB9" s="6">
        <f t="shared" si="21"/>
        <v>0</v>
      </c>
      <c r="AC9" s="6">
        <f t="shared" si="2"/>
        <v>0</v>
      </c>
      <c r="AD9" s="17">
        <v>0</v>
      </c>
      <c r="AE9" s="6">
        <f t="shared" si="22"/>
        <v>0</v>
      </c>
      <c r="AF9" s="17">
        <v>0</v>
      </c>
      <c r="AG9" s="6">
        <f t="shared" si="23"/>
        <v>0</v>
      </c>
      <c r="AH9" s="6">
        <f t="shared" si="3"/>
        <v>0</v>
      </c>
      <c r="AI9" s="6">
        <f t="shared" si="24"/>
        <v>0</v>
      </c>
      <c r="AJ9" s="17">
        <v>67.521072763610704</v>
      </c>
      <c r="AK9" s="6">
        <f t="shared" si="25"/>
        <v>54.678563326439097</v>
      </c>
      <c r="AL9" s="6">
        <f t="shared" si="4"/>
        <v>54.678563326439097</v>
      </c>
      <c r="AM9" s="17">
        <v>54.678563326439097</v>
      </c>
      <c r="AN9" s="6">
        <f t="shared" si="26"/>
        <v>12.842509437171607</v>
      </c>
      <c r="AO9" s="6">
        <f t="shared" si="27"/>
        <v>67.521072763610704</v>
      </c>
      <c r="AP9" s="17">
        <v>1069.9357425980099</v>
      </c>
      <c r="AQ9" s="6">
        <f t="shared" si="28"/>
        <v>757.83602650107946</v>
      </c>
      <c r="AR9" s="17">
        <v>832.26590959182101</v>
      </c>
      <c r="AS9" s="6">
        <f t="shared" si="5"/>
        <v>520.16619349488815</v>
      </c>
      <c r="AT9" s="17">
        <v>46.052593310628197</v>
      </c>
      <c r="AU9" s="6">
        <f t="shared" si="6"/>
        <v>46.052593310628197</v>
      </c>
      <c r="AV9" s="17">
        <v>0</v>
      </c>
      <c r="AW9" s="6">
        <f t="shared" si="7"/>
        <v>0</v>
      </c>
      <c r="AX9" s="17">
        <v>191.617239695563</v>
      </c>
      <c r="AY9" s="6">
        <f t="shared" si="8"/>
        <v>191.617239695563</v>
      </c>
      <c r="AZ9" s="20">
        <v>683382177.78805399</v>
      </c>
      <c r="BA9" s="20">
        <v>100080123.8448</v>
      </c>
      <c r="BB9" s="20">
        <v>248591451.42635801</v>
      </c>
      <c r="BC9" s="20">
        <v>0</v>
      </c>
      <c r="BD9" s="19">
        <f t="shared" si="9"/>
        <v>1032.0537530592119</v>
      </c>
      <c r="BE9" s="18">
        <v>24.696379510344499</v>
      </c>
      <c r="BF9" s="20">
        <v>0</v>
      </c>
      <c r="BG9" s="20">
        <v>0</v>
      </c>
      <c r="BH9" s="19">
        <f t="shared" si="29"/>
        <v>0</v>
      </c>
      <c r="BI9" s="18">
        <v>695.32307671705496</v>
      </c>
      <c r="BJ9">
        <v>6</v>
      </c>
      <c r="BK9">
        <v>608</v>
      </c>
      <c r="BL9" s="22">
        <v>922.38463999999999</v>
      </c>
      <c r="BM9">
        <v>152</v>
      </c>
      <c r="BN9">
        <v>38</v>
      </c>
      <c r="BO9">
        <v>0.76597097373707901</v>
      </c>
    </row>
    <row r="10" spans="1:67" x14ac:dyDescent="0.2">
      <c r="A10" s="27">
        <v>9</v>
      </c>
      <c r="B10" s="18">
        <v>566.55954399167399</v>
      </c>
      <c r="C10" s="18">
        <v>22.799999999999901</v>
      </c>
      <c r="D10">
        <v>200</v>
      </c>
      <c r="E10">
        <v>800</v>
      </c>
      <c r="F10">
        <v>0</v>
      </c>
      <c r="G10" s="23">
        <f t="shared" si="10"/>
        <v>1.0000000000000002</v>
      </c>
      <c r="H10" s="16">
        <v>49.429223744292202</v>
      </c>
      <c r="I10" s="17">
        <v>98.955479738409196</v>
      </c>
      <c r="J10" s="6">
        <f t="shared" si="11"/>
        <v>98.675935061842125</v>
      </c>
      <c r="K10" s="6">
        <f t="shared" si="12"/>
        <v>70.856741462655918</v>
      </c>
      <c r="L10" s="6">
        <f t="shared" si="13"/>
        <v>0.71807519653346707</v>
      </c>
      <c r="M10" s="6">
        <f t="shared" si="14"/>
        <v>71.057475561221707</v>
      </c>
      <c r="N10" s="16">
        <v>60.213311449380797</v>
      </c>
      <c r="O10" s="17">
        <v>119.15952453636</v>
      </c>
      <c r="P10" s="6">
        <f t="shared" si="15"/>
        <v>112.39705280947101</v>
      </c>
      <c r="Q10" s="6">
        <f t="shared" si="0"/>
        <v>70.248158005919379</v>
      </c>
      <c r="R10" s="17">
        <v>112.39705280947101</v>
      </c>
      <c r="S10" s="6">
        <f t="shared" si="16"/>
        <v>6.7624717268889896</v>
      </c>
      <c r="T10" s="6">
        <f t="shared" si="17"/>
        <v>77.010629732808368</v>
      </c>
      <c r="U10" s="17">
        <v>43.829268466386097</v>
      </c>
      <c r="V10" s="6">
        <f t="shared" si="18"/>
        <v>39.032484989258997</v>
      </c>
      <c r="W10" s="6">
        <f t="shared" si="1"/>
        <v>39.032484989258997</v>
      </c>
      <c r="X10" s="17">
        <v>39.032484989258997</v>
      </c>
      <c r="Y10" s="6">
        <f t="shared" si="19"/>
        <v>4.7967834771271001</v>
      </c>
      <c r="Z10" s="6">
        <f t="shared" si="20"/>
        <v>43.829268466386097</v>
      </c>
      <c r="AA10" s="17">
        <v>0</v>
      </c>
      <c r="AB10" s="6">
        <f t="shared" si="21"/>
        <v>0</v>
      </c>
      <c r="AC10" s="6">
        <f t="shared" si="2"/>
        <v>0</v>
      </c>
      <c r="AD10" s="17">
        <v>0</v>
      </c>
      <c r="AE10" s="6">
        <f t="shared" si="22"/>
        <v>0</v>
      </c>
      <c r="AF10" s="17">
        <v>0</v>
      </c>
      <c r="AG10" s="6">
        <f t="shared" si="23"/>
        <v>0</v>
      </c>
      <c r="AH10" s="6">
        <f t="shared" si="3"/>
        <v>0</v>
      </c>
      <c r="AI10" s="6">
        <f t="shared" si="24"/>
        <v>0</v>
      </c>
      <c r="AJ10" s="17">
        <v>64.746622092695105</v>
      </c>
      <c r="AK10" s="6">
        <f t="shared" si="25"/>
        <v>52.4225906321088</v>
      </c>
      <c r="AL10" s="6">
        <f t="shared" si="4"/>
        <v>52.4225906321088</v>
      </c>
      <c r="AM10" s="17">
        <v>52.4225906321088</v>
      </c>
      <c r="AN10" s="6">
        <f t="shared" si="26"/>
        <v>12.324031460586305</v>
      </c>
      <c r="AO10" s="6">
        <f t="shared" si="27"/>
        <v>64.746622092695105</v>
      </c>
      <c r="AP10" s="17">
        <v>1152.3054605426501</v>
      </c>
      <c r="AQ10" s="6">
        <f t="shared" si="28"/>
        <v>809.25087378622777</v>
      </c>
      <c r="AR10" s="17">
        <v>914.81223135046696</v>
      </c>
      <c r="AS10" s="6">
        <f t="shared" si="5"/>
        <v>571.75764459404184</v>
      </c>
      <c r="AT10" s="17">
        <v>46.018373302473996</v>
      </c>
      <c r="AU10" s="6">
        <f t="shared" si="6"/>
        <v>46.018373302473996</v>
      </c>
      <c r="AV10" s="17">
        <v>0</v>
      </c>
      <c r="AW10" s="6">
        <f t="shared" si="7"/>
        <v>0</v>
      </c>
      <c r="AX10" s="17">
        <v>191.47485588971199</v>
      </c>
      <c r="AY10" s="6">
        <f t="shared" si="8"/>
        <v>191.47485588971199</v>
      </c>
      <c r="AZ10" s="20">
        <v>696281665.27674997</v>
      </c>
      <c r="BA10" s="20">
        <v>100080123.8448</v>
      </c>
      <c r="BB10" s="20">
        <v>258575427.47160101</v>
      </c>
      <c r="BC10" s="20">
        <v>0</v>
      </c>
      <c r="BD10" s="19">
        <f t="shared" si="9"/>
        <v>1054.9372165931509</v>
      </c>
      <c r="BE10" s="18">
        <v>29.6546761726336</v>
      </c>
      <c r="BF10" s="20">
        <v>0</v>
      </c>
      <c r="BG10" s="20">
        <v>0</v>
      </c>
      <c r="BH10" s="19">
        <f t="shared" si="29"/>
        <v>0</v>
      </c>
      <c r="BI10" s="18">
        <v>764.85538438875994</v>
      </c>
      <c r="BJ10">
        <v>6</v>
      </c>
      <c r="BK10">
        <v>608</v>
      </c>
      <c r="BL10" s="22">
        <v>922.38463999999999</v>
      </c>
      <c r="BM10">
        <v>152</v>
      </c>
      <c r="BN10">
        <v>38</v>
      </c>
      <c r="BO10">
        <v>0.79673404225477196</v>
      </c>
    </row>
    <row r="11" spans="1:67" x14ac:dyDescent="0.2">
      <c r="A11" s="27">
        <v>10</v>
      </c>
      <c r="B11" s="18">
        <v>618.06495708182604</v>
      </c>
      <c r="C11" s="18">
        <v>22.799999999999901</v>
      </c>
      <c r="D11">
        <v>200</v>
      </c>
      <c r="E11">
        <v>800</v>
      </c>
      <c r="F11">
        <v>0</v>
      </c>
      <c r="G11" s="23">
        <f t="shared" si="10"/>
        <v>1</v>
      </c>
      <c r="H11" s="16">
        <v>50.970319634703202</v>
      </c>
      <c r="I11" s="17">
        <v>104.168802237319</v>
      </c>
      <c r="J11" s="6">
        <f t="shared" si="11"/>
        <v>103.81959657551677</v>
      </c>
      <c r="K11" s="6">
        <f t="shared" si="12"/>
        <v>74.051108091806</v>
      </c>
      <c r="L11" s="6">
        <f t="shared" si="13"/>
        <v>0.71326715316161304</v>
      </c>
      <c r="M11" s="6">
        <f t="shared" si="14"/>
        <v>74.300185020067588</v>
      </c>
      <c r="N11" s="16">
        <v>61.301948870338599</v>
      </c>
      <c r="O11" s="17">
        <v>127.815125941902</v>
      </c>
      <c r="P11" s="6">
        <f t="shared" si="15"/>
        <v>120.557061386085</v>
      </c>
      <c r="Q11" s="6">
        <f t="shared" si="0"/>
        <v>75.348163366303126</v>
      </c>
      <c r="R11" s="17">
        <v>120.557061386085</v>
      </c>
      <c r="S11" s="6">
        <f t="shared" si="16"/>
        <v>7.2580645558170005</v>
      </c>
      <c r="T11" s="6">
        <f t="shared" si="17"/>
        <v>82.606227922120127</v>
      </c>
      <c r="U11" s="17">
        <v>43.804323865542003</v>
      </c>
      <c r="V11" s="6">
        <f t="shared" si="18"/>
        <v>39.007540388414903</v>
      </c>
      <c r="W11" s="6">
        <f t="shared" si="1"/>
        <v>39.007540388414903</v>
      </c>
      <c r="X11" s="17">
        <v>39.007540388414903</v>
      </c>
      <c r="Y11" s="6">
        <f t="shared" si="19"/>
        <v>4.7967834771271001</v>
      </c>
      <c r="Z11" s="6">
        <f t="shared" si="20"/>
        <v>43.804323865542003</v>
      </c>
      <c r="AA11" s="17">
        <v>0</v>
      </c>
      <c r="AB11" s="6">
        <f t="shared" si="21"/>
        <v>0</v>
      </c>
      <c r="AC11" s="6">
        <f t="shared" si="2"/>
        <v>0</v>
      </c>
      <c r="AD11" s="17">
        <v>0</v>
      </c>
      <c r="AE11" s="6">
        <f t="shared" si="22"/>
        <v>0</v>
      </c>
      <c r="AF11" s="17">
        <v>0</v>
      </c>
      <c r="AG11" s="6">
        <f t="shared" si="23"/>
        <v>0</v>
      </c>
      <c r="AH11" s="6">
        <f t="shared" si="3"/>
        <v>0</v>
      </c>
      <c r="AI11" s="6">
        <f t="shared" si="24"/>
        <v>0</v>
      </c>
      <c r="AJ11" s="17">
        <v>62.717377292851303</v>
      </c>
      <c r="AK11" s="6">
        <f t="shared" si="25"/>
        <v>50.7841256893185</v>
      </c>
      <c r="AL11" s="6">
        <f t="shared" si="4"/>
        <v>50.7841256893185</v>
      </c>
      <c r="AM11" s="17">
        <v>50.7841256893185</v>
      </c>
      <c r="AN11" s="6">
        <f t="shared" si="26"/>
        <v>11.933251603532803</v>
      </c>
      <c r="AO11" s="6">
        <f t="shared" si="27"/>
        <v>62.717377292851303</v>
      </c>
      <c r="AP11" s="17">
        <v>1234.6806533981601</v>
      </c>
      <c r="AQ11" s="6">
        <f t="shared" si="28"/>
        <v>860.67845351918004</v>
      </c>
      <c r="AR11" s="17">
        <v>997.33919967727604</v>
      </c>
      <c r="AS11" s="6">
        <f t="shared" si="5"/>
        <v>623.33699979829748</v>
      </c>
      <c r="AT11" s="17">
        <v>45.988964210179603</v>
      </c>
      <c r="AU11" s="6">
        <f t="shared" si="6"/>
        <v>45.988964210179603</v>
      </c>
      <c r="AV11" s="17">
        <v>0</v>
      </c>
      <c r="AW11" s="6">
        <f t="shared" si="7"/>
        <v>0</v>
      </c>
      <c r="AX11" s="17">
        <v>191.35248951070301</v>
      </c>
      <c r="AY11" s="6">
        <f t="shared" si="8"/>
        <v>191.35248951070301</v>
      </c>
      <c r="AZ11" s="20">
        <v>707198361.59829795</v>
      </c>
      <c r="BA11" s="20">
        <v>100080123.8448</v>
      </c>
      <c r="BB11" s="20">
        <v>266731658.76523399</v>
      </c>
      <c r="BC11" s="20">
        <v>0</v>
      </c>
      <c r="BD11" s="19">
        <f t="shared" si="9"/>
        <v>1074.0101442083321</v>
      </c>
      <c r="BE11" s="18">
        <v>34.070723106230503</v>
      </c>
      <c r="BF11" s="20">
        <v>0</v>
      </c>
      <c r="BG11" s="20">
        <v>0</v>
      </c>
      <c r="BH11" s="19">
        <f t="shared" si="29"/>
        <v>0</v>
      </c>
      <c r="BI11" s="18">
        <v>834.38769206046595</v>
      </c>
      <c r="BJ11">
        <v>6</v>
      </c>
      <c r="BK11">
        <v>608</v>
      </c>
      <c r="BL11" s="22">
        <v>922.38463999999999</v>
      </c>
      <c r="BM11">
        <v>152</v>
      </c>
      <c r="BN11">
        <v>38</v>
      </c>
      <c r="BO11">
        <v>0.82186538281440402</v>
      </c>
    </row>
    <row r="12" spans="1:67" x14ac:dyDescent="0.2">
      <c r="A12" s="27">
        <v>11</v>
      </c>
      <c r="B12" s="18">
        <v>669.57037017197899</v>
      </c>
      <c r="C12" s="18">
        <v>22.799999999999901</v>
      </c>
      <c r="D12">
        <v>200</v>
      </c>
      <c r="E12">
        <v>800</v>
      </c>
      <c r="F12">
        <v>0</v>
      </c>
      <c r="G12" s="23">
        <f t="shared" si="10"/>
        <v>1</v>
      </c>
      <c r="H12" s="16">
        <v>52.694063926940601</v>
      </c>
      <c r="I12" s="17">
        <v>109.45585247690001</v>
      </c>
      <c r="J12" s="6">
        <f t="shared" si="11"/>
        <v>109.02837399683727</v>
      </c>
      <c r="K12" s="6">
        <f t="shared" si="12"/>
        <v>77.310900091733785</v>
      </c>
      <c r="L12" s="6">
        <f t="shared" si="13"/>
        <v>0.70908972827547112</v>
      </c>
      <c r="M12" s="6">
        <f t="shared" si="14"/>
        <v>77.614020691005081</v>
      </c>
      <c r="N12" s="16">
        <v>62.258988932950899</v>
      </c>
      <c r="O12" s="17">
        <v>136.50532934559899</v>
      </c>
      <c r="P12" s="6">
        <f t="shared" si="15"/>
        <v>128.749722503865</v>
      </c>
      <c r="Q12" s="6">
        <f t="shared" si="0"/>
        <v>80.468576564915622</v>
      </c>
      <c r="R12" s="17">
        <v>128.749722503865</v>
      </c>
      <c r="S12" s="6">
        <f t="shared" si="16"/>
        <v>7.755606841733993</v>
      </c>
      <c r="T12" s="6">
        <f t="shared" si="17"/>
        <v>88.224183406649615</v>
      </c>
      <c r="U12" s="17">
        <v>43.782655847596402</v>
      </c>
      <c r="V12" s="6">
        <f t="shared" si="18"/>
        <v>38.985872370469302</v>
      </c>
      <c r="W12" s="6">
        <f t="shared" si="1"/>
        <v>38.985872370469302</v>
      </c>
      <c r="X12" s="17">
        <v>38.985872370469302</v>
      </c>
      <c r="Y12" s="6">
        <f t="shared" si="19"/>
        <v>4.7967834771271001</v>
      </c>
      <c r="Z12" s="6">
        <f t="shared" si="20"/>
        <v>43.782655847596402</v>
      </c>
      <c r="AA12" s="17">
        <v>0</v>
      </c>
      <c r="AB12" s="6">
        <f t="shared" si="21"/>
        <v>0</v>
      </c>
      <c r="AC12" s="6">
        <f t="shared" si="2"/>
        <v>0</v>
      </c>
      <c r="AD12" s="17">
        <v>0</v>
      </c>
      <c r="AE12" s="6">
        <f t="shared" si="22"/>
        <v>0</v>
      </c>
      <c r="AF12" s="17">
        <v>0</v>
      </c>
      <c r="AG12" s="6">
        <f t="shared" si="23"/>
        <v>0</v>
      </c>
      <c r="AH12" s="6">
        <f t="shared" si="3"/>
        <v>0</v>
      </c>
      <c r="AI12" s="6">
        <f t="shared" si="24"/>
        <v>0</v>
      </c>
      <c r="AJ12" s="17">
        <v>61.0244697138356</v>
      </c>
      <c r="AK12" s="6">
        <f t="shared" si="25"/>
        <v>49.413349768520298</v>
      </c>
      <c r="AL12" s="6">
        <f t="shared" si="4"/>
        <v>49.413349768520298</v>
      </c>
      <c r="AM12" s="17">
        <v>49.413349768520298</v>
      </c>
      <c r="AN12" s="6">
        <f t="shared" si="26"/>
        <v>11.611119945315302</v>
      </c>
      <c r="AO12" s="6">
        <f t="shared" si="27"/>
        <v>61.0244697138356</v>
      </c>
      <c r="AP12" s="17">
        <v>1317.06024243414</v>
      </c>
      <c r="AQ12" s="6">
        <f t="shared" si="28"/>
        <v>912.11625700551053</v>
      </c>
      <c r="AR12" s="17">
        <v>1079.85062780968</v>
      </c>
      <c r="AS12" s="6">
        <f t="shared" si="5"/>
        <v>674.90664238105001</v>
      </c>
      <c r="AT12" s="17">
        <v>45.963418131347602</v>
      </c>
      <c r="AU12" s="6">
        <f t="shared" si="6"/>
        <v>45.963418131347602</v>
      </c>
      <c r="AV12" s="17">
        <v>0</v>
      </c>
      <c r="AW12" s="6">
        <f t="shared" si="7"/>
        <v>0</v>
      </c>
      <c r="AX12" s="17">
        <v>191.24619649311299</v>
      </c>
      <c r="AY12" s="6">
        <f t="shared" si="8"/>
        <v>191.24619649311299</v>
      </c>
      <c r="AZ12" s="20">
        <v>716567632.74770105</v>
      </c>
      <c r="BA12" s="20">
        <v>100080123.8448</v>
      </c>
      <c r="BB12" s="20">
        <v>274129729.51279902</v>
      </c>
      <c r="BC12" s="20">
        <v>0</v>
      </c>
      <c r="BD12" s="19">
        <f t="shared" si="9"/>
        <v>1090.7774861052999</v>
      </c>
      <c r="BE12" s="18">
        <v>37.972760030694403</v>
      </c>
      <c r="BF12" s="20">
        <v>0</v>
      </c>
      <c r="BG12" s="20">
        <v>0</v>
      </c>
      <c r="BH12" s="19">
        <f t="shared" si="29"/>
        <v>0</v>
      </c>
      <c r="BI12" s="18">
        <v>903.91999973217105</v>
      </c>
      <c r="BJ12">
        <v>6</v>
      </c>
      <c r="BK12">
        <v>608</v>
      </c>
      <c r="BL12" s="22">
        <v>922.38463999999999</v>
      </c>
      <c r="BM12">
        <v>152</v>
      </c>
      <c r="BN12">
        <v>38</v>
      </c>
      <c r="BO12">
        <v>0.84466064557092202</v>
      </c>
    </row>
    <row r="13" spans="1:67" x14ac:dyDescent="0.2">
      <c r="A13" s="27">
        <v>12</v>
      </c>
      <c r="B13" s="18">
        <v>721.07578326213104</v>
      </c>
      <c r="C13" s="18">
        <v>22.799999999999901</v>
      </c>
      <c r="D13">
        <v>200</v>
      </c>
      <c r="E13">
        <v>800</v>
      </c>
      <c r="F13">
        <v>0</v>
      </c>
      <c r="G13" s="23">
        <f t="shared" si="10"/>
        <v>1</v>
      </c>
      <c r="H13" s="16">
        <v>54.1324200913241</v>
      </c>
      <c r="I13" s="17">
        <v>114.722633424007</v>
      </c>
      <c r="J13" s="6">
        <f t="shared" si="11"/>
        <v>114.21247769258845</v>
      </c>
      <c r="K13" s="6">
        <f t="shared" si="12"/>
        <v>80.565974126789499</v>
      </c>
      <c r="L13" s="6">
        <f t="shared" si="13"/>
        <v>0.70540431093386247</v>
      </c>
      <c r="M13" s="6">
        <f t="shared" si="14"/>
        <v>80.925840178979755</v>
      </c>
      <c r="N13" s="16">
        <v>63.141763135008297</v>
      </c>
      <c r="O13" s="17">
        <v>145.21457215567699</v>
      </c>
      <c r="P13" s="6">
        <f t="shared" si="15"/>
        <v>136.960352437061</v>
      </c>
      <c r="Q13" s="6">
        <f t="shared" si="0"/>
        <v>85.600220273163131</v>
      </c>
      <c r="R13" s="17">
        <v>136.960352437061</v>
      </c>
      <c r="S13" s="6">
        <f t="shared" si="16"/>
        <v>8.2542197186159854</v>
      </c>
      <c r="T13" s="6">
        <f t="shared" si="17"/>
        <v>93.854439991779117</v>
      </c>
      <c r="U13" s="17">
        <v>43.763658609649397</v>
      </c>
      <c r="V13" s="6">
        <f t="shared" si="18"/>
        <v>38.966875132522397</v>
      </c>
      <c r="W13" s="6">
        <f t="shared" si="1"/>
        <v>38.966875132522397</v>
      </c>
      <c r="X13" s="17">
        <v>38.966875132522397</v>
      </c>
      <c r="Y13" s="6">
        <f t="shared" si="19"/>
        <v>4.7967834771270006</v>
      </c>
      <c r="Z13" s="6">
        <f t="shared" si="20"/>
        <v>43.763658609649397</v>
      </c>
      <c r="AA13" s="17">
        <v>0</v>
      </c>
      <c r="AB13" s="6">
        <f t="shared" si="21"/>
        <v>0</v>
      </c>
      <c r="AC13" s="6">
        <f t="shared" si="2"/>
        <v>0</v>
      </c>
      <c r="AD13" s="17">
        <v>0</v>
      </c>
      <c r="AE13" s="6">
        <f t="shared" si="22"/>
        <v>0</v>
      </c>
      <c r="AF13" s="17">
        <v>0</v>
      </c>
      <c r="AG13" s="6">
        <f t="shared" si="23"/>
        <v>0</v>
      </c>
      <c r="AH13" s="6">
        <f t="shared" si="3"/>
        <v>0</v>
      </c>
      <c r="AI13" s="6">
        <f t="shared" si="24"/>
        <v>0</v>
      </c>
      <c r="AJ13" s="17">
        <v>59.435936311099702</v>
      </c>
      <c r="AK13" s="6">
        <f t="shared" si="25"/>
        <v>48.124724438040801</v>
      </c>
      <c r="AL13" s="6">
        <f t="shared" si="4"/>
        <v>48.124724438040801</v>
      </c>
      <c r="AM13" s="17">
        <v>48.124724438040801</v>
      </c>
      <c r="AN13" s="6">
        <f t="shared" si="26"/>
        <v>11.311211873058902</v>
      </c>
      <c r="AO13" s="6">
        <f t="shared" si="27"/>
        <v>59.435936311099702</v>
      </c>
      <c r="AP13" s="17">
        <v>1399.4434148468399</v>
      </c>
      <c r="AQ13" s="6">
        <f t="shared" si="28"/>
        <v>963.56239398953505</v>
      </c>
      <c r="AR13" s="17">
        <v>1162.3493889528199</v>
      </c>
      <c r="AS13" s="6">
        <f t="shared" si="5"/>
        <v>726.46836809551246</v>
      </c>
      <c r="AT13" s="17">
        <v>45.941020838738602</v>
      </c>
      <c r="AU13" s="6">
        <f t="shared" si="6"/>
        <v>45.941020838738602</v>
      </c>
      <c r="AV13" s="17">
        <v>0</v>
      </c>
      <c r="AW13" s="6">
        <f t="shared" si="7"/>
        <v>0</v>
      </c>
      <c r="AX13" s="17">
        <v>191.15300505528401</v>
      </c>
      <c r="AY13" s="6">
        <f t="shared" si="8"/>
        <v>191.15300505528401</v>
      </c>
      <c r="AZ13" s="20">
        <v>724710601.32140005</v>
      </c>
      <c r="BA13" s="20">
        <v>100080123.8448</v>
      </c>
      <c r="BB13" s="20">
        <v>281452964.95914501</v>
      </c>
      <c r="BC13" s="20">
        <v>0</v>
      </c>
      <c r="BD13" s="19">
        <f t="shared" si="9"/>
        <v>1106.243690125345</v>
      </c>
      <c r="BE13" s="18">
        <v>41.407496895011903</v>
      </c>
      <c r="BF13" s="20">
        <v>0</v>
      </c>
      <c r="BG13" s="20">
        <v>0</v>
      </c>
      <c r="BH13" s="19">
        <f t="shared" si="29"/>
        <v>0</v>
      </c>
      <c r="BI13" s="18">
        <v>973.45230740387694</v>
      </c>
      <c r="BJ13">
        <v>6</v>
      </c>
      <c r="BK13">
        <v>608</v>
      </c>
      <c r="BL13" s="22">
        <v>922.38463999999999</v>
      </c>
      <c r="BM13">
        <v>152</v>
      </c>
      <c r="BN13">
        <v>38</v>
      </c>
      <c r="BO13">
        <v>0.86722532248784001</v>
      </c>
    </row>
    <row r="14" spans="1:67" x14ac:dyDescent="0.2">
      <c r="A14" s="27">
        <v>13</v>
      </c>
      <c r="B14" s="18">
        <v>772.58119635228297</v>
      </c>
      <c r="C14" s="18">
        <v>22.799999999999901</v>
      </c>
      <c r="D14">
        <v>200</v>
      </c>
      <c r="E14">
        <v>800</v>
      </c>
      <c r="F14">
        <v>0</v>
      </c>
      <c r="G14" s="23">
        <f t="shared" si="10"/>
        <v>1</v>
      </c>
      <c r="H14" s="16">
        <v>55.239726027397197</v>
      </c>
      <c r="I14" s="17">
        <v>120.00560046209</v>
      </c>
      <c r="J14" s="6">
        <f t="shared" si="11"/>
        <v>119.41817530080958</v>
      </c>
      <c r="K14" s="6">
        <f t="shared" si="12"/>
        <v>83.844759800160404</v>
      </c>
      <c r="L14" s="6">
        <f t="shared" si="13"/>
        <v>0.70211054212609447</v>
      </c>
      <c r="M14" s="6">
        <f t="shared" si="14"/>
        <v>84.25719719860551</v>
      </c>
      <c r="N14" s="16">
        <v>63.922851691204002</v>
      </c>
      <c r="O14" s="17">
        <v>153.95713336682701</v>
      </c>
      <c r="P14" s="6">
        <f t="shared" si="15"/>
        <v>145.20241487677299</v>
      </c>
      <c r="Q14" s="6">
        <f t="shared" si="0"/>
        <v>90.751509297983119</v>
      </c>
      <c r="R14" s="17">
        <v>145.20241487677299</v>
      </c>
      <c r="S14" s="6">
        <f t="shared" si="16"/>
        <v>8.7547184900540174</v>
      </c>
      <c r="T14" s="6">
        <f t="shared" si="17"/>
        <v>99.506227788037137</v>
      </c>
      <c r="U14" s="17">
        <v>43.746867020676802</v>
      </c>
      <c r="V14" s="6">
        <f t="shared" si="18"/>
        <v>38.950083543549702</v>
      </c>
      <c r="W14" s="6">
        <f t="shared" si="1"/>
        <v>38.950083543549702</v>
      </c>
      <c r="X14" s="17">
        <v>38.950083543549702</v>
      </c>
      <c r="Y14" s="6">
        <f t="shared" si="19"/>
        <v>4.7967834771271001</v>
      </c>
      <c r="Z14" s="6">
        <f t="shared" si="20"/>
        <v>43.746867020676802</v>
      </c>
      <c r="AA14" s="17">
        <v>0</v>
      </c>
      <c r="AB14" s="6">
        <f t="shared" si="21"/>
        <v>0</v>
      </c>
      <c r="AC14" s="6">
        <f t="shared" si="2"/>
        <v>0</v>
      </c>
      <c r="AD14" s="17">
        <v>0</v>
      </c>
      <c r="AE14" s="6">
        <f t="shared" si="22"/>
        <v>0</v>
      </c>
      <c r="AF14" s="17">
        <v>0</v>
      </c>
      <c r="AG14" s="6">
        <f t="shared" si="23"/>
        <v>0</v>
      </c>
      <c r="AH14" s="6">
        <f t="shared" si="3"/>
        <v>0</v>
      </c>
      <c r="AI14" s="6">
        <f t="shared" si="24"/>
        <v>0</v>
      </c>
      <c r="AJ14" s="17">
        <v>58.007603095399197</v>
      </c>
      <c r="AK14" s="6">
        <f t="shared" si="25"/>
        <v>46.965544725775999</v>
      </c>
      <c r="AL14" s="6">
        <f t="shared" si="4"/>
        <v>46.965544725775999</v>
      </c>
      <c r="AM14" s="17">
        <v>46.965544725775999</v>
      </c>
      <c r="AN14" s="6">
        <f t="shared" si="26"/>
        <v>11.042058369623199</v>
      </c>
      <c r="AO14" s="6">
        <f t="shared" si="27"/>
        <v>58.007603095399197</v>
      </c>
      <c r="AP14" s="17">
        <v>1481.8295465715</v>
      </c>
      <c r="AQ14" s="6">
        <f t="shared" si="28"/>
        <v>1015.0154131468032</v>
      </c>
      <c r="AR14" s="17">
        <v>1244.8376891325399</v>
      </c>
      <c r="AS14" s="6">
        <f t="shared" si="5"/>
        <v>778.02355570783743</v>
      </c>
      <c r="AT14" s="17">
        <v>45.9212239539157</v>
      </c>
      <c r="AU14" s="6">
        <f t="shared" si="6"/>
        <v>45.9212239539157</v>
      </c>
      <c r="AV14" s="17">
        <v>0</v>
      </c>
      <c r="AW14" s="6">
        <f t="shared" si="7"/>
        <v>0</v>
      </c>
      <c r="AX14" s="17">
        <v>191.07063348505</v>
      </c>
      <c r="AY14" s="6">
        <f t="shared" si="8"/>
        <v>191.07063348505</v>
      </c>
      <c r="AZ14" s="20">
        <v>731662339.05098104</v>
      </c>
      <c r="BA14" s="20">
        <v>100080123.8448</v>
      </c>
      <c r="BB14" s="20">
        <v>288185898.73411298</v>
      </c>
      <c r="BC14" s="20">
        <v>0</v>
      </c>
      <c r="BD14" s="19">
        <f t="shared" si="9"/>
        <v>1119.928361629894</v>
      </c>
      <c r="BE14" s="18">
        <v>44.491981703646502</v>
      </c>
      <c r="BF14" s="20">
        <v>0</v>
      </c>
      <c r="BG14" s="20">
        <v>0</v>
      </c>
      <c r="BH14" s="19">
        <f t="shared" si="29"/>
        <v>0</v>
      </c>
      <c r="BI14" s="18">
        <v>1042.98461507558</v>
      </c>
      <c r="BJ14">
        <v>6</v>
      </c>
      <c r="BK14">
        <v>608</v>
      </c>
      <c r="BL14" s="22">
        <v>922.38463999999999</v>
      </c>
      <c r="BM14">
        <v>152</v>
      </c>
      <c r="BN14">
        <v>38</v>
      </c>
      <c r="BO14">
        <v>0.88797113578966003</v>
      </c>
    </row>
    <row r="15" spans="1:67" x14ac:dyDescent="0.2">
      <c r="A15" s="27">
        <v>14</v>
      </c>
      <c r="B15" s="18">
        <v>824.08660944243502</v>
      </c>
      <c r="C15" s="18">
        <v>22.799999999999901</v>
      </c>
      <c r="D15">
        <v>200</v>
      </c>
      <c r="E15">
        <v>800</v>
      </c>
      <c r="F15">
        <v>0</v>
      </c>
      <c r="G15" s="23">
        <f t="shared" si="10"/>
        <v>1</v>
      </c>
      <c r="H15" s="16">
        <v>56.141552511415497</v>
      </c>
      <c r="I15" s="17">
        <v>125.348591351229</v>
      </c>
      <c r="J15" s="6">
        <f t="shared" si="11"/>
        <v>124.69168081597648</v>
      </c>
      <c r="K15" s="6">
        <f t="shared" si="12"/>
        <v>87.178404144195838</v>
      </c>
      <c r="L15" s="6">
        <f t="shared" si="13"/>
        <v>0.69915172827653349</v>
      </c>
      <c r="M15" s="6">
        <f t="shared" si="14"/>
        <v>87.637684280240691</v>
      </c>
      <c r="N15" s="16">
        <v>64.6046485305517</v>
      </c>
      <c r="O15" s="17">
        <v>162.74235547387201</v>
      </c>
      <c r="P15" s="6">
        <f t="shared" si="15"/>
        <v>153.484717379188</v>
      </c>
      <c r="Q15" s="6">
        <f t="shared" si="0"/>
        <v>95.927948361992492</v>
      </c>
      <c r="R15" s="17">
        <v>153.484717379188</v>
      </c>
      <c r="S15" s="6">
        <f t="shared" si="16"/>
        <v>9.2576380946840118</v>
      </c>
      <c r="T15" s="6">
        <f t="shared" si="17"/>
        <v>105.1855864566765</v>
      </c>
      <c r="U15" s="17">
        <v>43.731918030507799</v>
      </c>
      <c r="V15" s="6">
        <f t="shared" si="18"/>
        <v>38.935134553380699</v>
      </c>
      <c r="W15" s="6">
        <f t="shared" si="1"/>
        <v>38.935134553380699</v>
      </c>
      <c r="X15" s="17">
        <v>38.935134553380699</v>
      </c>
      <c r="Y15" s="6">
        <f t="shared" si="19"/>
        <v>4.7967834771271001</v>
      </c>
      <c r="Z15" s="6">
        <f t="shared" si="20"/>
        <v>43.731918030507799</v>
      </c>
      <c r="AA15" s="17">
        <v>0</v>
      </c>
      <c r="AB15" s="6">
        <f t="shared" si="21"/>
        <v>0</v>
      </c>
      <c r="AC15" s="6">
        <f t="shared" si="2"/>
        <v>0</v>
      </c>
      <c r="AD15" s="17">
        <v>0</v>
      </c>
      <c r="AE15" s="6">
        <f t="shared" si="22"/>
        <v>0</v>
      </c>
      <c r="AF15" s="17">
        <v>0</v>
      </c>
      <c r="AG15" s="6">
        <f t="shared" si="23"/>
        <v>0</v>
      </c>
      <c r="AH15" s="6">
        <f t="shared" si="3"/>
        <v>0</v>
      </c>
      <c r="AI15" s="6">
        <f t="shared" si="24"/>
        <v>0</v>
      </c>
      <c r="AJ15" s="17">
        <v>56.7924101901489</v>
      </c>
      <c r="AK15" s="6">
        <f t="shared" si="25"/>
        <v>45.979314827878397</v>
      </c>
      <c r="AL15" s="6">
        <f t="shared" si="4"/>
        <v>45.979314827878397</v>
      </c>
      <c r="AM15" s="17">
        <v>45.979314827878397</v>
      </c>
      <c r="AN15" s="6">
        <f t="shared" si="26"/>
        <v>10.813095362270502</v>
      </c>
      <c r="AO15" s="6">
        <f t="shared" si="27"/>
        <v>56.7924101901489</v>
      </c>
      <c r="AP15" s="17">
        <v>1564.21815050491</v>
      </c>
      <c r="AQ15" s="6">
        <f t="shared" si="28"/>
        <v>1066.474181670505</v>
      </c>
      <c r="AR15" s="17">
        <v>1327.31725022507</v>
      </c>
      <c r="AS15" s="6">
        <f t="shared" si="5"/>
        <v>829.57328139066874</v>
      </c>
      <c r="AT15" s="17">
        <v>45.903599449345201</v>
      </c>
      <c r="AU15" s="6">
        <f t="shared" si="6"/>
        <v>45.903599449345201</v>
      </c>
      <c r="AV15" s="17">
        <v>0</v>
      </c>
      <c r="AW15" s="6">
        <f t="shared" si="7"/>
        <v>0</v>
      </c>
      <c r="AX15" s="17">
        <v>190.99730083049101</v>
      </c>
      <c r="AY15" s="6">
        <f t="shared" si="8"/>
        <v>190.99730083049101</v>
      </c>
      <c r="AZ15" s="20">
        <v>737711346.93257797</v>
      </c>
      <c r="BA15" s="20">
        <v>100080123.8448</v>
      </c>
      <c r="BB15" s="20">
        <v>294081971.477889</v>
      </c>
      <c r="BC15" s="20">
        <v>0</v>
      </c>
      <c r="BD15" s="19">
        <f t="shared" si="9"/>
        <v>1131.8734422552668</v>
      </c>
      <c r="BE15" s="18">
        <v>47.288632160147998</v>
      </c>
      <c r="BF15" s="20">
        <v>0</v>
      </c>
      <c r="BG15" s="20">
        <v>0</v>
      </c>
      <c r="BH15" s="19">
        <f t="shared" si="29"/>
        <v>0</v>
      </c>
      <c r="BI15" s="18">
        <v>1112.51692274728</v>
      </c>
      <c r="BJ15">
        <v>6</v>
      </c>
      <c r="BK15">
        <v>608</v>
      </c>
      <c r="BL15" s="22">
        <v>922.38463999999999</v>
      </c>
      <c r="BM15">
        <v>152</v>
      </c>
      <c r="BN15">
        <v>38</v>
      </c>
      <c r="BO15">
        <v>0.90613837587318602</v>
      </c>
    </row>
    <row r="16" spans="1:67" x14ac:dyDescent="0.2">
      <c r="A16" s="27">
        <v>15</v>
      </c>
      <c r="B16" s="18">
        <v>875.59202253258798</v>
      </c>
      <c r="C16" s="18">
        <v>22.799999999999901</v>
      </c>
      <c r="D16">
        <v>200</v>
      </c>
      <c r="E16">
        <v>800</v>
      </c>
      <c r="F16">
        <v>0</v>
      </c>
      <c r="G16" s="23">
        <f t="shared" si="10"/>
        <v>1</v>
      </c>
      <c r="H16" s="16">
        <v>57.043378995433699</v>
      </c>
      <c r="I16" s="17">
        <v>130.77753952918101</v>
      </c>
      <c r="J16" s="6">
        <f t="shared" si="11"/>
        <v>130.06310216176141</v>
      </c>
      <c r="K16" s="6">
        <f t="shared" si="12"/>
        <v>90.58598408305842</v>
      </c>
      <c r="L16" s="6">
        <f t="shared" si="13"/>
        <v>0.69647719128208463</v>
      </c>
      <c r="M16" s="6">
        <f t="shared" si="14"/>
        <v>91.083573414065782</v>
      </c>
      <c r="N16" s="16">
        <v>65.177302749733698</v>
      </c>
      <c r="O16" s="17">
        <v>171.56161734271299</v>
      </c>
      <c r="P16" s="6">
        <f t="shared" si="15"/>
        <v>161.799126100161</v>
      </c>
      <c r="Q16" s="6">
        <f t="shared" si="0"/>
        <v>101.12445381260062</v>
      </c>
      <c r="R16" s="17">
        <v>161.799126100161</v>
      </c>
      <c r="S16" s="6">
        <f t="shared" si="16"/>
        <v>9.7624912425519881</v>
      </c>
      <c r="T16" s="6">
        <f t="shared" si="17"/>
        <v>110.88694505515261</v>
      </c>
      <c r="U16" s="17">
        <v>43.7185241221989</v>
      </c>
      <c r="V16" s="6">
        <f t="shared" si="18"/>
        <v>38.9217406450718</v>
      </c>
      <c r="W16" s="6">
        <f t="shared" si="1"/>
        <v>38.9217406450718</v>
      </c>
      <c r="X16" s="17">
        <v>38.9217406450718</v>
      </c>
      <c r="Y16" s="6">
        <f t="shared" si="19"/>
        <v>4.7967834771271001</v>
      </c>
      <c r="Z16" s="6">
        <f t="shared" si="20"/>
        <v>43.7185241221989</v>
      </c>
      <c r="AA16" s="17">
        <v>0</v>
      </c>
      <c r="AB16" s="6">
        <f t="shared" si="21"/>
        <v>0</v>
      </c>
      <c r="AC16" s="6">
        <f t="shared" si="2"/>
        <v>0</v>
      </c>
      <c r="AD16" s="17">
        <v>0</v>
      </c>
      <c r="AE16" s="6">
        <f t="shared" si="22"/>
        <v>0</v>
      </c>
      <c r="AF16" s="17">
        <v>0</v>
      </c>
      <c r="AG16" s="6">
        <f t="shared" si="23"/>
        <v>0</v>
      </c>
      <c r="AH16" s="6">
        <f t="shared" si="3"/>
        <v>0</v>
      </c>
      <c r="AI16" s="6">
        <f t="shared" si="24"/>
        <v>0</v>
      </c>
      <c r="AJ16" s="17">
        <v>55.812604370969098</v>
      </c>
      <c r="AK16" s="6">
        <f t="shared" si="25"/>
        <v>45.184878372454499</v>
      </c>
      <c r="AL16" s="6">
        <f t="shared" si="4"/>
        <v>45.184878372454499</v>
      </c>
      <c r="AM16" s="17">
        <v>45.184878372454499</v>
      </c>
      <c r="AN16" s="6">
        <f t="shared" si="26"/>
        <v>10.627725998514599</v>
      </c>
      <c r="AO16" s="6">
        <f t="shared" si="27"/>
        <v>55.812604370969098</v>
      </c>
      <c r="AP16" s="17">
        <v>1646.6088408865201</v>
      </c>
      <c r="AQ16" s="6">
        <f t="shared" si="28"/>
        <v>1117.9378024362873</v>
      </c>
      <c r="AR16" s="17">
        <v>1409.78943586727</v>
      </c>
      <c r="AS16" s="6">
        <f t="shared" si="5"/>
        <v>881.11839741704375</v>
      </c>
      <c r="AT16" s="17">
        <v>45.887808349375398</v>
      </c>
      <c r="AU16" s="6">
        <f t="shared" si="6"/>
        <v>45.887808349375398</v>
      </c>
      <c r="AV16" s="17">
        <v>0</v>
      </c>
      <c r="AW16" s="6">
        <f t="shared" si="7"/>
        <v>0</v>
      </c>
      <c r="AX16" s="17">
        <v>190.93159666986799</v>
      </c>
      <c r="AY16" s="6">
        <f t="shared" si="8"/>
        <v>190.93159666986799</v>
      </c>
      <c r="AZ16" s="20">
        <v>742965225.59169996</v>
      </c>
      <c r="BA16" s="20">
        <v>100080123.8448</v>
      </c>
      <c r="BB16" s="20">
        <v>298860994.73883498</v>
      </c>
      <c r="BC16" s="20">
        <v>0</v>
      </c>
      <c r="BD16" s="19">
        <f t="shared" si="9"/>
        <v>1141.9063441753349</v>
      </c>
      <c r="BE16" s="18">
        <v>49.853477675771401</v>
      </c>
      <c r="BF16" s="20">
        <v>0</v>
      </c>
      <c r="BG16" s="20">
        <v>0</v>
      </c>
      <c r="BH16" s="19">
        <f t="shared" si="29"/>
        <v>0</v>
      </c>
      <c r="BI16" s="18">
        <v>1182.04923041899</v>
      </c>
      <c r="BJ16">
        <v>6</v>
      </c>
      <c r="BK16">
        <v>608</v>
      </c>
      <c r="BL16" s="22">
        <v>922.38463999999999</v>
      </c>
      <c r="BM16">
        <v>152</v>
      </c>
      <c r="BN16">
        <v>38</v>
      </c>
      <c r="BO16">
        <v>0.92086371369029696</v>
      </c>
    </row>
    <row r="17" spans="1:67" x14ac:dyDescent="0.2">
      <c r="A17" s="27">
        <v>16</v>
      </c>
      <c r="B17" s="18">
        <v>927.09743562274002</v>
      </c>
      <c r="C17" s="18">
        <v>22.799999999999901</v>
      </c>
      <c r="D17">
        <v>200</v>
      </c>
      <c r="E17">
        <v>800</v>
      </c>
      <c r="F17">
        <v>0</v>
      </c>
      <c r="G17" s="23">
        <f t="shared" si="10"/>
        <v>1</v>
      </c>
      <c r="H17" s="16">
        <v>57.625570776255699</v>
      </c>
      <c r="I17" s="17">
        <v>136.32083533125001</v>
      </c>
      <c r="J17" s="6">
        <f t="shared" si="11"/>
        <v>135.56512952670434</v>
      </c>
      <c r="K17" s="6">
        <f t="shared" si="12"/>
        <v>94.087110296917515</v>
      </c>
      <c r="L17" s="6">
        <f t="shared" si="13"/>
        <v>0.69403622174376145</v>
      </c>
      <c r="M17" s="6">
        <f t="shared" si="14"/>
        <v>94.611597498254227</v>
      </c>
      <c r="N17" s="16">
        <v>65.638824186893103</v>
      </c>
      <c r="O17" s="17">
        <v>180.41788907672</v>
      </c>
      <c r="P17" s="6">
        <f t="shared" si="15"/>
        <v>170.14843987568801</v>
      </c>
      <c r="Q17" s="6">
        <f t="shared" si="0"/>
        <v>106.34277492230501</v>
      </c>
      <c r="R17" s="17">
        <v>170.14843987568801</v>
      </c>
      <c r="S17" s="6">
        <f t="shared" si="16"/>
        <v>10.269449201031989</v>
      </c>
      <c r="T17" s="6">
        <f t="shared" si="17"/>
        <v>116.612224123337</v>
      </c>
      <c r="U17" s="17">
        <v>43.706454639710003</v>
      </c>
      <c r="V17" s="6">
        <f t="shared" si="18"/>
        <v>38.909671162582903</v>
      </c>
      <c r="W17" s="6">
        <f t="shared" si="1"/>
        <v>38.909671162582903</v>
      </c>
      <c r="X17" s="17">
        <v>38.909671162582903</v>
      </c>
      <c r="Y17" s="6">
        <f t="shared" si="19"/>
        <v>4.7967834771271001</v>
      </c>
      <c r="Z17" s="6">
        <f t="shared" si="20"/>
        <v>43.706454639710003</v>
      </c>
      <c r="AA17" s="17">
        <v>0</v>
      </c>
      <c r="AB17" s="6">
        <f t="shared" si="21"/>
        <v>0</v>
      </c>
      <c r="AC17" s="6">
        <f t="shared" si="2"/>
        <v>0</v>
      </c>
      <c r="AD17" s="17">
        <v>0</v>
      </c>
      <c r="AE17" s="6">
        <f t="shared" si="22"/>
        <v>0</v>
      </c>
      <c r="AF17" s="17">
        <v>0</v>
      </c>
      <c r="AG17" s="6">
        <f t="shared" si="23"/>
        <v>0</v>
      </c>
      <c r="AH17" s="6">
        <f t="shared" si="3"/>
        <v>0</v>
      </c>
      <c r="AI17" s="6">
        <f t="shared" si="24"/>
        <v>0</v>
      </c>
      <c r="AJ17" s="17">
        <v>55.067772109221401</v>
      </c>
      <c r="AK17" s="6">
        <f t="shared" si="25"/>
        <v>44.579304200356397</v>
      </c>
      <c r="AL17" s="6">
        <f t="shared" si="4"/>
        <v>44.579304200356397</v>
      </c>
      <c r="AM17" s="17">
        <v>44.579304200356397</v>
      </c>
      <c r="AN17" s="6">
        <f t="shared" si="26"/>
        <v>10.488467908865005</v>
      </c>
      <c r="AO17" s="6">
        <f t="shared" si="27"/>
        <v>55.067772109221401</v>
      </c>
      <c r="AP17" s="17">
        <v>1729.00130824588</v>
      </c>
      <c r="AQ17" s="6">
        <f t="shared" si="28"/>
        <v>1169.4055557399543</v>
      </c>
      <c r="AR17" s="17">
        <v>1492.2553400158099</v>
      </c>
      <c r="AS17" s="6">
        <f t="shared" si="5"/>
        <v>932.65958750988125</v>
      </c>
      <c r="AT17" s="17">
        <v>45.873578716009902</v>
      </c>
      <c r="AU17" s="6">
        <f t="shared" si="6"/>
        <v>45.873578716009902</v>
      </c>
      <c r="AV17" s="17">
        <v>0</v>
      </c>
      <c r="AW17" s="6">
        <f t="shared" si="7"/>
        <v>0</v>
      </c>
      <c r="AX17" s="17">
        <v>190.872389514063</v>
      </c>
      <c r="AY17" s="6">
        <f t="shared" si="8"/>
        <v>190.872389514063</v>
      </c>
      <c r="AZ17" s="20">
        <v>747573097.31614101</v>
      </c>
      <c r="BA17" s="20">
        <v>100080123.8448</v>
      </c>
      <c r="BB17" s="20">
        <v>302338978.59342599</v>
      </c>
      <c r="BC17" s="20">
        <v>0</v>
      </c>
      <c r="BD17" s="19">
        <f t="shared" si="9"/>
        <v>1149.9921997543668</v>
      </c>
      <c r="BE17" s="18">
        <v>52.225889098188603</v>
      </c>
      <c r="BF17" s="20">
        <v>0</v>
      </c>
      <c r="BG17" s="20">
        <v>0</v>
      </c>
      <c r="BH17" s="19">
        <f t="shared" si="29"/>
        <v>0</v>
      </c>
      <c r="BI17" s="18">
        <v>1251.5815380906899</v>
      </c>
      <c r="BJ17">
        <v>6</v>
      </c>
      <c r="BK17">
        <v>608</v>
      </c>
      <c r="BL17" s="22">
        <v>922.38463999999999</v>
      </c>
      <c r="BM17">
        <v>152</v>
      </c>
      <c r="BN17">
        <v>38</v>
      </c>
      <c r="BO17">
        <v>0.93158023135193702</v>
      </c>
    </row>
    <row r="18" spans="1:67" x14ac:dyDescent="0.2">
      <c r="A18" s="27">
        <v>17</v>
      </c>
      <c r="B18" s="18">
        <v>978.60284871289196</v>
      </c>
      <c r="C18" s="18">
        <v>22.799999999999901</v>
      </c>
      <c r="D18">
        <v>200</v>
      </c>
      <c r="E18">
        <v>800</v>
      </c>
      <c r="F18">
        <v>0</v>
      </c>
      <c r="G18" s="23">
        <f t="shared" si="10"/>
        <v>1</v>
      </c>
      <c r="H18" s="16">
        <v>58.184931506849303</v>
      </c>
      <c r="I18" s="17">
        <v>141.94492332105</v>
      </c>
      <c r="J18" s="6">
        <f t="shared" si="11"/>
        <v>141.12660951342858</v>
      </c>
      <c r="K18" s="6">
        <f t="shared" si="12"/>
        <v>97.639189787143451</v>
      </c>
      <c r="L18" s="6">
        <f t="shared" si="13"/>
        <v>0.69185527891430576</v>
      </c>
      <c r="M18" s="6">
        <f t="shared" si="14"/>
        <v>98.205344514754785</v>
      </c>
      <c r="N18" s="16">
        <v>66.047125735233294</v>
      </c>
      <c r="O18" s="17">
        <v>189.297010092433</v>
      </c>
      <c r="P18" s="6">
        <f t="shared" si="15"/>
        <v>178.51930243268501</v>
      </c>
      <c r="Q18" s="6">
        <f t="shared" si="0"/>
        <v>111.57456402042813</v>
      </c>
      <c r="R18" s="17">
        <v>178.51930243268501</v>
      </c>
      <c r="S18" s="6">
        <f t="shared" si="16"/>
        <v>10.777707659747989</v>
      </c>
      <c r="T18" s="6">
        <f t="shared" si="17"/>
        <v>122.35227168017612</v>
      </c>
      <c r="U18" s="17">
        <v>43.695522393731402</v>
      </c>
      <c r="V18" s="6">
        <f t="shared" si="18"/>
        <v>38.898738916604401</v>
      </c>
      <c r="W18" s="6">
        <f t="shared" si="1"/>
        <v>38.898738916604401</v>
      </c>
      <c r="X18" s="17">
        <v>38.898738916604401</v>
      </c>
      <c r="Y18" s="6">
        <f t="shared" si="19"/>
        <v>4.7967834771270006</v>
      </c>
      <c r="Z18" s="6">
        <f t="shared" si="20"/>
        <v>43.695522393731402</v>
      </c>
      <c r="AA18" s="17">
        <v>0</v>
      </c>
      <c r="AB18" s="6">
        <f t="shared" si="21"/>
        <v>0</v>
      </c>
      <c r="AC18" s="6">
        <f t="shared" si="2"/>
        <v>0</v>
      </c>
      <c r="AD18" s="17">
        <v>0</v>
      </c>
      <c r="AE18" s="6">
        <f t="shared" si="22"/>
        <v>0</v>
      </c>
      <c r="AF18" s="17">
        <v>0</v>
      </c>
      <c r="AG18" s="6">
        <f t="shared" si="23"/>
        <v>0</v>
      </c>
      <c r="AH18" s="6">
        <f t="shared" si="3"/>
        <v>0</v>
      </c>
      <c r="AI18" s="6">
        <f t="shared" si="24"/>
        <v>0</v>
      </c>
      <c r="AJ18" s="17">
        <v>54.487499595055802</v>
      </c>
      <c r="AK18" s="6">
        <f t="shared" si="25"/>
        <v>44.107083306416698</v>
      </c>
      <c r="AL18" s="6">
        <f t="shared" si="4"/>
        <v>44.107083306416698</v>
      </c>
      <c r="AM18" s="17">
        <v>44.107083306416698</v>
      </c>
      <c r="AN18" s="6">
        <f t="shared" si="26"/>
        <v>10.380416288639104</v>
      </c>
      <c r="AO18" s="6">
        <f t="shared" si="27"/>
        <v>54.487499595055802</v>
      </c>
      <c r="AP18" s="17">
        <v>1811.3953014317301</v>
      </c>
      <c r="AQ18" s="6">
        <f t="shared" si="28"/>
        <v>1220.8768575043127</v>
      </c>
      <c r="AR18" s="17">
        <v>1574.7158504731201</v>
      </c>
      <c r="AS18" s="6">
        <f t="shared" si="5"/>
        <v>984.19740654570001</v>
      </c>
      <c r="AT18" s="17">
        <v>45.860689857495899</v>
      </c>
      <c r="AU18" s="6">
        <f t="shared" si="6"/>
        <v>45.860689857495899</v>
      </c>
      <c r="AV18" s="17">
        <v>0</v>
      </c>
      <c r="AW18" s="6">
        <f t="shared" si="7"/>
        <v>0</v>
      </c>
      <c r="AX18" s="17">
        <v>190.81876110111699</v>
      </c>
      <c r="AY18" s="6">
        <f t="shared" si="8"/>
        <v>190.81876110111699</v>
      </c>
      <c r="AZ18" s="20">
        <v>751683843.269858</v>
      </c>
      <c r="BA18" s="20">
        <v>100080123.8448</v>
      </c>
      <c r="BB18" s="20">
        <v>305381675.76662898</v>
      </c>
      <c r="BC18" s="20">
        <v>0</v>
      </c>
      <c r="BD18" s="19">
        <f t="shared" si="9"/>
        <v>1157.1456428812871</v>
      </c>
      <c r="BE18" s="18">
        <v>54.393002267135799</v>
      </c>
      <c r="BF18" s="20">
        <v>0</v>
      </c>
      <c r="BG18" s="20">
        <v>0</v>
      </c>
      <c r="BH18" s="19">
        <f t="shared" si="29"/>
        <v>0</v>
      </c>
      <c r="BI18" s="18">
        <v>1321.1138457623999</v>
      </c>
      <c r="BJ18">
        <v>6</v>
      </c>
      <c r="BK18">
        <v>608</v>
      </c>
      <c r="BL18" s="22">
        <v>922.38463999999999</v>
      </c>
      <c r="BM18">
        <v>152</v>
      </c>
      <c r="BN18">
        <v>38</v>
      </c>
      <c r="BO18">
        <v>0.94095552444094899</v>
      </c>
    </row>
    <row r="19" spans="1:67" x14ac:dyDescent="0.2">
      <c r="A19" s="27">
        <v>18</v>
      </c>
      <c r="B19" s="18">
        <v>1030.10826180304</v>
      </c>
      <c r="C19" s="18">
        <v>22.799999999999901</v>
      </c>
      <c r="D19">
        <v>200</v>
      </c>
      <c r="E19">
        <v>800</v>
      </c>
      <c r="F19">
        <v>0</v>
      </c>
      <c r="G19" s="23">
        <f t="shared" si="10"/>
        <v>1</v>
      </c>
      <c r="H19" s="16">
        <v>58.744292237442899</v>
      </c>
      <c r="I19" s="17">
        <v>147.591980835615</v>
      </c>
      <c r="J19" s="6">
        <f t="shared" si="11"/>
        <v>146.70631387030687</v>
      </c>
      <c r="K19" s="6">
        <f t="shared" si="12"/>
        <v>101.20896769032933</v>
      </c>
      <c r="L19" s="6">
        <f t="shared" si="13"/>
        <v>0.68987465515493307</v>
      </c>
      <c r="M19" s="6">
        <f t="shared" si="14"/>
        <v>101.8199668826034</v>
      </c>
      <c r="N19" s="16">
        <v>66.4207875523132</v>
      </c>
      <c r="O19" s="17">
        <v>198.18925334017399</v>
      </c>
      <c r="P19" s="6">
        <f t="shared" si="15"/>
        <v>186.90253966911601</v>
      </c>
      <c r="Q19" s="6">
        <f t="shared" si="0"/>
        <v>116.8140872931975</v>
      </c>
      <c r="R19" s="17">
        <v>186.90253966911601</v>
      </c>
      <c r="S19" s="6">
        <f t="shared" si="16"/>
        <v>11.286713671057981</v>
      </c>
      <c r="T19" s="6">
        <f t="shared" si="17"/>
        <v>128.10080096425548</v>
      </c>
      <c r="U19" s="17">
        <v>43.685573883324899</v>
      </c>
      <c r="V19" s="6">
        <f t="shared" si="18"/>
        <v>38.888790406197899</v>
      </c>
      <c r="W19" s="6">
        <f t="shared" si="1"/>
        <v>38.888790406197899</v>
      </c>
      <c r="X19" s="17">
        <v>38.888790406197899</v>
      </c>
      <c r="Y19" s="6">
        <f t="shared" si="19"/>
        <v>4.7967834771270006</v>
      </c>
      <c r="Z19" s="6">
        <f t="shared" si="20"/>
        <v>43.685573883324899</v>
      </c>
      <c r="AA19" s="17">
        <v>0</v>
      </c>
      <c r="AB19" s="6">
        <f t="shared" si="21"/>
        <v>0</v>
      </c>
      <c r="AC19" s="6">
        <f t="shared" si="2"/>
        <v>0</v>
      </c>
      <c r="AD19" s="17">
        <v>0</v>
      </c>
      <c r="AE19" s="6">
        <f t="shared" si="22"/>
        <v>0</v>
      </c>
      <c r="AF19" s="17">
        <v>0</v>
      </c>
      <c r="AG19" s="6">
        <f t="shared" si="23"/>
        <v>0</v>
      </c>
      <c r="AH19" s="6">
        <f t="shared" si="3"/>
        <v>0</v>
      </c>
      <c r="AI19" s="6">
        <f t="shared" si="24"/>
        <v>0</v>
      </c>
      <c r="AJ19" s="17">
        <v>53.9777307383156</v>
      </c>
      <c r="AK19" s="6">
        <f t="shared" si="25"/>
        <v>43.693095960760402</v>
      </c>
      <c r="AL19" s="6">
        <f t="shared" si="4"/>
        <v>43.693095960760402</v>
      </c>
      <c r="AM19" s="17">
        <v>43.693095960760402</v>
      </c>
      <c r="AN19" s="6">
        <f t="shared" si="26"/>
        <v>10.284634777555198</v>
      </c>
      <c r="AO19" s="6">
        <f t="shared" si="27"/>
        <v>53.9777307383156</v>
      </c>
      <c r="AP19" s="17">
        <v>1893.79061449235</v>
      </c>
      <c r="AQ19" s="6">
        <f t="shared" si="28"/>
        <v>1272.3512287682638</v>
      </c>
      <c r="AR19" s="17">
        <v>1657.17169526424</v>
      </c>
      <c r="AS19" s="6">
        <f t="shared" si="5"/>
        <v>1035.73230954015</v>
      </c>
      <c r="AT19" s="17">
        <v>45.848960799870802</v>
      </c>
      <c r="AU19" s="6">
        <f t="shared" si="6"/>
        <v>45.848960799870802</v>
      </c>
      <c r="AV19" s="17">
        <v>0</v>
      </c>
      <c r="AW19" s="6">
        <f t="shared" si="7"/>
        <v>0</v>
      </c>
      <c r="AX19" s="17">
        <v>190.769958428243</v>
      </c>
      <c r="AY19" s="6">
        <f t="shared" si="8"/>
        <v>190.769958428243</v>
      </c>
      <c r="AZ19" s="20">
        <v>755401281.96265197</v>
      </c>
      <c r="BA19" s="20">
        <v>100080123.8448</v>
      </c>
      <c r="BB19" s="20">
        <v>308210792.109074</v>
      </c>
      <c r="BC19" s="20">
        <v>0</v>
      </c>
      <c r="BD19" s="19">
        <f t="shared" si="9"/>
        <v>1163.6921979165259</v>
      </c>
      <c r="BE19" s="18">
        <v>56.371590638496102</v>
      </c>
      <c r="BF19" s="20">
        <v>0</v>
      </c>
      <c r="BG19" s="20">
        <v>0</v>
      </c>
      <c r="BH19" s="19">
        <f t="shared" si="29"/>
        <v>0</v>
      </c>
      <c r="BI19" s="18">
        <v>1390.6461534341099</v>
      </c>
      <c r="BJ19">
        <v>6</v>
      </c>
      <c r="BK19">
        <v>608</v>
      </c>
      <c r="BL19" s="22">
        <v>922.38463999999999</v>
      </c>
      <c r="BM19">
        <v>152</v>
      </c>
      <c r="BN19">
        <v>38</v>
      </c>
      <c r="BO19">
        <v>0.94967272282892301</v>
      </c>
    </row>
    <row r="20" spans="1:67" x14ac:dyDescent="0.2">
      <c r="A20" s="27">
        <v>19</v>
      </c>
      <c r="B20" s="18">
        <v>154.516239270456</v>
      </c>
      <c r="C20" s="18">
        <v>53.199999999999903</v>
      </c>
      <c r="D20">
        <v>200</v>
      </c>
      <c r="E20">
        <v>800</v>
      </c>
      <c r="F20">
        <v>0</v>
      </c>
      <c r="G20" s="23">
        <f t="shared" si="10"/>
        <v>1</v>
      </c>
      <c r="H20" s="16">
        <v>1.35844748858447</v>
      </c>
      <c r="I20" s="17">
        <v>80.839901651121195</v>
      </c>
      <c r="J20" s="6">
        <f t="shared" si="11"/>
        <v>123.77480609919012</v>
      </c>
      <c r="K20" s="6">
        <f t="shared" si="12"/>
        <v>110.22226453640464</v>
      </c>
      <c r="L20" s="6">
        <f t="shared" si="13"/>
        <v>0.89050646096811659</v>
      </c>
      <c r="M20" s="6">
        <f t="shared" si="14"/>
        <v>71.988454724350547</v>
      </c>
      <c r="N20" s="16">
        <v>35.210998659811402</v>
      </c>
      <c r="O20" s="17">
        <v>61.705687838821099</v>
      </c>
      <c r="P20" s="6">
        <f t="shared" si="15"/>
        <v>58.239993403443897</v>
      </c>
      <c r="Q20" s="6">
        <f t="shared" si="0"/>
        <v>36.399995877152435</v>
      </c>
      <c r="R20" s="17">
        <v>58.239993403443897</v>
      </c>
      <c r="S20" s="6">
        <f t="shared" si="16"/>
        <v>3.4656944353772019</v>
      </c>
      <c r="T20" s="6">
        <f t="shared" si="17"/>
        <v>39.865690312529637</v>
      </c>
      <c r="U20" s="17">
        <v>44.269459165250097</v>
      </c>
      <c r="V20" s="6">
        <f t="shared" si="18"/>
        <v>39.471801309915797</v>
      </c>
      <c r="W20" s="6">
        <f t="shared" si="1"/>
        <v>39.471801309915797</v>
      </c>
      <c r="X20" s="17">
        <v>39.471801309915797</v>
      </c>
      <c r="Y20" s="6">
        <f t="shared" si="19"/>
        <v>4.7976578553343003</v>
      </c>
      <c r="Z20" s="6">
        <f t="shared" si="20"/>
        <v>44.269459165250097</v>
      </c>
      <c r="AA20" s="17">
        <v>0</v>
      </c>
      <c r="AB20" s="6">
        <f t="shared" si="21"/>
        <v>0</v>
      </c>
      <c r="AC20" s="6">
        <f t="shared" si="2"/>
        <v>0</v>
      </c>
      <c r="AD20" s="17">
        <v>0</v>
      </c>
      <c r="AE20" s="6">
        <f t="shared" si="22"/>
        <v>0</v>
      </c>
      <c r="AF20" s="17">
        <v>0</v>
      </c>
      <c r="AG20" s="6">
        <f t="shared" si="23"/>
        <v>0</v>
      </c>
      <c r="AH20" s="6">
        <f t="shared" si="3"/>
        <v>0</v>
      </c>
      <c r="AI20" s="6">
        <f t="shared" si="24"/>
        <v>0</v>
      </c>
      <c r="AJ20" s="17">
        <v>69979.009882875296</v>
      </c>
      <c r="AK20" s="6">
        <f t="shared" si="25"/>
        <v>56328.709726894704</v>
      </c>
      <c r="AL20" s="6">
        <f t="shared" si="4"/>
        <v>56328.709726894704</v>
      </c>
      <c r="AM20" s="17">
        <v>56328.709726894704</v>
      </c>
      <c r="AN20" s="6">
        <f t="shared" si="26"/>
        <v>13650.300155980593</v>
      </c>
      <c r="AO20" s="6">
        <f t="shared" si="27"/>
        <v>69979.009882875296</v>
      </c>
      <c r="AP20" s="17">
        <v>554.415950380705</v>
      </c>
      <c r="AQ20" s="6">
        <f t="shared" si="28"/>
        <v>459.8198166105758</v>
      </c>
      <c r="AR20" s="17">
        <v>252.25635672034201</v>
      </c>
      <c r="AS20" s="6">
        <f t="shared" si="5"/>
        <v>157.66022295021375</v>
      </c>
      <c r="AT20" s="17">
        <v>108.56494955549999</v>
      </c>
      <c r="AU20" s="6">
        <f t="shared" si="6"/>
        <v>108.56494955549999</v>
      </c>
      <c r="AV20" s="17">
        <v>0</v>
      </c>
      <c r="AW20" s="6">
        <f t="shared" si="7"/>
        <v>0</v>
      </c>
      <c r="AX20" s="17">
        <v>193.594644104862</v>
      </c>
      <c r="AY20" s="6">
        <f t="shared" si="8"/>
        <v>193.594644104862</v>
      </c>
      <c r="AZ20" s="20">
        <v>382807649.56435502</v>
      </c>
      <c r="BA20" s="20">
        <v>233483169.76336601</v>
      </c>
      <c r="BB20" s="20">
        <v>605877.19217520906</v>
      </c>
      <c r="BC20" s="20">
        <v>0</v>
      </c>
      <c r="BD20" s="19">
        <f t="shared" si="9"/>
        <v>616.89669651989618</v>
      </c>
      <c r="BE20" s="18">
        <v>0.85573533820454795</v>
      </c>
      <c r="BF20" s="20">
        <v>0</v>
      </c>
      <c r="BG20" s="20">
        <v>0</v>
      </c>
      <c r="BH20" s="19">
        <f t="shared" si="29"/>
        <v>0</v>
      </c>
      <c r="BI20" s="18">
        <v>208.596923015116</v>
      </c>
      <c r="BJ20">
        <v>14</v>
      </c>
      <c r="BK20">
        <v>608</v>
      </c>
      <c r="BL20" s="22">
        <v>922.38463999999999</v>
      </c>
      <c r="BM20">
        <v>152</v>
      </c>
      <c r="BN20">
        <v>38</v>
      </c>
      <c r="BO20">
        <v>1.86685559858445E-3</v>
      </c>
    </row>
    <row r="21" spans="1:67" x14ac:dyDescent="0.2">
      <c r="A21" s="27">
        <v>20</v>
      </c>
      <c r="B21" s="18">
        <v>206.02165236060799</v>
      </c>
      <c r="C21" s="18">
        <v>53.199999999999903</v>
      </c>
      <c r="D21">
        <v>200</v>
      </c>
      <c r="E21">
        <v>800</v>
      </c>
      <c r="F21">
        <v>0</v>
      </c>
      <c r="G21" s="23">
        <f t="shared" si="10"/>
        <v>1</v>
      </c>
      <c r="H21" s="16">
        <v>15.2853881278538</v>
      </c>
      <c r="I21" s="17">
        <v>77.572452148419799</v>
      </c>
      <c r="J21" s="6">
        <f t="shared" si="11"/>
        <v>85.489814943055066</v>
      </c>
      <c r="K21" s="6">
        <f t="shared" si="12"/>
        <v>70.704543585837499</v>
      </c>
      <c r="L21" s="6">
        <f t="shared" si="13"/>
        <v>0.82705224748625239</v>
      </c>
      <c r="M21" s="6">
        <f t="shared" si="14"/>
        <v>64.156470892370365</v>
      </c>
      <c r="N21" s="16">
        <v>42.3983605298858</v>
      </c>
      <c r="O21" s="17">
        <v>63.722972620695899</v>
      </c>
      <c r="P21" s="6">
        <f t="shared" si="15"/>
        <v>60.134278135334299</v>
      </c>
      <c r="Q21" s="6">
        <f t="shared" si="0"/>
        <v>37.583923834583935</v>
      </c>
      <c r="R21" s="17">
        <v>60.134278135334299</v>
      </c>
      <c r="S21" s="6">
        <f t="shared" si="16"/>
        <v>3.5886944853616001</v>
      </c>
      <c r="T21" s="6">
        <f t="shared" si="17"/>
        <v>41.172618319945535</v>
      </c>
      <c r="U21" s="17">
        <v>44.151133817477302</v>
      </c>
      <c r="V21" s="6">
        <f t="shared" si="18"/>
        <v>39.354051115185896</v>
      </c>
      <c r="W21" s="6">
        <f t="shared" si="1"/>
        <v>39.354051115185896</v>
      </c>
      <c r="X21" s="17">
        <v>39.354051115185896</v>
      </c>
      <c r="Y21" s="6">
        <f t="shared" si="19"/>
        <v>4.7970827022914051</v>
      </c>
      <c r="Z21" s="6">
        <f t="shared" si="20"/>
        <v>44.151133817477302</v>
      </c>
      <c r="AA21" s="17">
        <v>0</v>
      </c>
      <c r="AB21" s="6">
        <f t="shared" si="21"/>
        <v>0</v>
      </c>
      <c r="AC21" s="6">
        <f t="shared" si="2"/>
        <v>0</v>
      </c>
      <c r="AD21" s="17">
        <v>0</v>
      </c>
      <c r="AE21" s="6">
        <f t="shared" si="22"/>
        <v>0</v>
      </c>
      <c r="AF21" s="17">
        <v>0</v>
      </c>
      <c r="AG21" s="6">
        <f t="shared" si="23"/>
        <v>0</v>
      </c>
      <c r="AH21" s="6">
        <f t="shared" si="3"/>
        <v>0</v>
      </c>
      <c r="AI21" s="6">
        <f t="shared" si="24"/>
        <v>0</v>
      </c>
      <c r="AJ21" s="17">
        <v>994.692452655137</v>
      </c>
      <c r="AK21" s="6">
        <f t="shared" si="25"/>
        <v>800.46506090460196</v>
      </c>
      <c r="AL21" s="6">
        <f t="shared" si="4"/>
        <v>800.46506090460196</v>
      </c>
      <c r="AM21" s="17">
        <v>800.46506090460196</v>
      </c>
      <c r="AN21" s="6">
        <f t="shared" si="26"/>
        <v>194.22739175053505</v>
      </c>
      <c r="AO21" s="6">
        <f t="shared" si="27"/>
        <v>994.692452655137</v>
      </c>
      <c r="AP21" s="17">
        <v>636.67298459087999</v>
      </c>
      <c r="AQ21" s="6">
        <f t="shared" si="28"/>
        <v>510.90598795161009</v>
      </c>
      <c r="AR21" s="17">
        <v>335.378657704717</v>
      </c>
      <c r="AS21" s="6">
        <f t="shared" si="5"/>
        <v>209.61166106544812</v>
      </c>
      <c r="AT21" s="17">
        <v>108.254062045509</v>
      </c>
      <c r="AU21" s="6">
        <f t="shared" si="6"/>
        <v>108.254062045509</v>
      </c>
      <c r="AV21" s="17">
        <v>0</v>
      </c>
      <c r="AW21" s="6">
        <f t="shared" si="7"/>
        <v>0</v>
      </c>
      <c r="AX21" s="17">
        <v>193.04026484065301</v>
      </c>
      <c r="AY21" s="6">
        <f t="shared" si="8"/>
        <v>193.04026484065301</v>
      </c>
      <c r="AZ21" s="20">
        <v>487033792.27245998</v>
      </c>
      <c r="BA21" s="20">
        <v>233508680.551195</v>
      </c>
      <c r="BB21" s="20">
        <v>22276803.6599443</v>
      </c>
      <c r="BC21" s="20">
        <v>0</v>
      </c>
      <c r="BD21" s="19">
        <f t="shared" si="9"/>
        <v>742.81927648359931</v>
      </c>
      <c r="BE21" s="18">
        <v>0.82887156230462899</v>
      </c>
      <c r="BF21" s="20">
        <v>0</v>
      </c>
      <c r="BG21" s="20">
        <v>0</v>
      </c>
      <c r="BH21" s="19">
        <f t="shared" si="29"/>
        <v>0</v>
      </c>
      <c r="BI21" s="18">
        <v>278.12923068682198</v>
      </c>
      <c r="BJ21">
        <v>14</v>
      </c>
      <c r="BK21">
        <v>608</v>
      </c>
      <c r="BL21" s="22">
        <v>922.38463999999999</v>
      </c>
      <c r="BM21">
        <v>152</v>
      </c>
      <c r="BN21">
        <v>38</v>
      </c>
      <c r="BO21">
        <v>6.8640272596871901E-2</v>
      </c>
    </row>
    <row r="22" spans="1:67" x14ac:dyDescent="0.2">
      <c r="A22" s="27">
        <v>21</v>
      </c>
      <c r="B22" s="18">
        <v>257.52706545076097</v>
      </c>
      <c r="C22" s="18">
        <v>53.199999999999903</v>
      </c>
      <c r="D22">
        <v>200</v>
      </c>
      <c r="E22">
        <v>800</v>
      </c>
      <c r="F22">
        <v>0</v>
      </c>
      <c r="G22" s="23">
        <f t="shared" si="10"/>
        <v>1</v>
      </c>
      <c r="H22" s="16">
        <v>28.561643835616401</v>
      </c>
      <c r="I22" s="17">
        <v>75.643898222322207</v>
      </c>
      <c r="J22" s="6">
        <f t="shared" si="11"/>
        <v>78.0723059848726</v>
      </c>
      <c r="K22" s="6">
        <f t="shared" si="12"/>
        <v>62.419647387915056</v>
      </c>
      <c r="L22" s="6">
        <f t="shared" si="13"/>
        <v>0.79951074328468763</v>
      </c>
      <c r="M22" s="6">
        <f t="shared" si="14"/>
        <v>60.478109292680088</v>
      </c>
      <c r="N22" s="16">
        <v>49.357182538414001</v>
      </c>
      <c r="O22" s="17">
        <v>70.594639177091295</v>
      </c>
      <c r="P22" s="6">
        <f t="shared" si="15"/>
        <v>66.610867167676204</v>
      </c>
      <c r="Q22" s="6">
        <f t="shared" si="0"/>
        <v>41.631791979797626</v>
      </c>
      <c r="R22" s="17">
        <v>66.610867167676204</v>
      </c>
      <c r="S22" s="6">
        <f t="shared" si="16"/>
        <v>3.983772009415091</v>
      </c>
      <c r="T22" s="6">
        <f t="shared" si="17"/>
        <v>45.615563989212717</v>
      </c>
      <c r="U22" s="17">
        <v>44.064321744729597</v>
      </c>
      <c r="V22" s="6">
        <f t="shared" si="18"/>
        <v>39.267476023421104</v>
      </c>
      <c r="W22" s="6">
        <f t="shared" si="1"/>
        <v>39.267476023421104</v>
      </c>
      <c r="X22" s="17">
        <v>39.267476023421104</v>
      </c>
      <c r="Y22" s="6">
        <f t="shared" si="19"/>
        <v>4.7968457213084932</v>
      </c>
      <c r="Z22" s="6">
        <f t="shared" si="20"/>
        <v>44.064321744729597</v>
      </c>
      <c r="AA22" s="17">
        <v>0</v>
      </c>
      <c r="AB22" s="6">
        <f t="shared" si="21"/>
        <v>0</v>
      </c>
      <c r="AC22" s="6">
        <f t="shared" si="2"/>
        <v>0</v>
      </c>
      <c r="AD22" s="17">
        <v>0</v>
      </c>
      <c r="AE22" s="6">
        <f t="shared" si="22"/>
        <v>0</v>
      </c>
      <c r="AF22" s="17">
        <v>0</v>
      </c>
      <c r="AG22" s="6">
        <f t="shared" si="23"/>
        <v>0</v>
      </c>
      <c r="AH22" s="6">
        <f t="shared" si="3"/>
        <v>0</v>
      </c>
      <c r="AI22" s="6">
        <f t="shared" si="24"/>
        <v>0</v>
      </c>
      <c r="AJ22" s="17">
        <v>212.30512966992799</v>
      </c>
      <c r="AK22" s="6">
        <f t="shared" si="25"/>
        <v>171.01496386720399</v>
      </c>
      <c r="AL22" s="6">
        <f t="shared" si="4"/>
        <v>171.01496386720399</v>
      </c>
      <c r="AM22" s="17">
        <v>171.01496386720399</v>
      </c>
      <c r="AN22" s="6">
        <f t="shared" si="26"/>
        <v>41.290165802724005</v>
      </c>
      <c r="AO22" s="6">
        <f t="shared" si="27"/>
        <v>212.30512966992799</v>
      </c>
      <c r="AP22" s="17">
        <v>718.96809792868305</v>
      </c>
      <c r="AQ22" s="6">
        <f t="shared" si="28"/>
        <v>562.09744653087478</v>
      </c>
      <c r="AR22" s="17">
        <v>418.32173706081898</v>
      </c>
      <c r="AS22" s="6">
        <f t="shared" si="5"/>
        <v>261.45108566301184</v>
      </c>
      <c r="AT22" s="17">
        <v>108.021249983386</v>
      </c>
      <c r="AU22" s="6">
        <f t="shared" si="6"/>
        <v>108.021249983386</v>
      </c>
      <c r="AV22" s="17">
        <v>0</v>
      </c>
      <c r="AW22" s="6">
        <f t="shared" si="7"/>
        <v>0</v>
      </c>
      <c r="AX22" s="17">
        <v>192.62511088447701</v>
      </c>
      <c r="AY22" s="6">
        <f t="shared" si="8"/>
        <v>192.62511088447701</v>
      </c>
      <c r="AZ22" s="20">
        <v>541871388.48904598</v>
      </c>
      <c r="BA22" s="20">
        <v>233518502.37488899</v>
      </c>
      <c r="BB22" s="20">
        <v>89347947.209078997</v>
      </c>
      <c r="BC22" s="20">
        <v>0</v>
      </c>
      <c r="BD22" s="19">
        <f t="shared" si="9"/>
        <v>864.73783807301402</v>
      </c>
      <c r="BE22" s="18">
        <v>0.67746410858595896</v>
      </c>
      <c r="BF22" s="20">
        <v>0</v>
      </c>
      <c r="BG22" s="20">
        <v>0</v>
      </c>
      <c r="BH22" s="19">
        <f t="shared" si="29"/>
        <v>0</v>
      </c>
      <c r="BI22" s="18">
        <v>347.66153835852703</v>
      </c>
      <c r="BJ22">
        <v>14</v>
      </c>
      <c r="BK22">
        <v>608</v>
      </c>
      <c r="BL22" s="22">
        <v>922.38463999999999</v>
      </c>
      <c r="BM22">
        <v>152</v>
      </c>
      <c r="BN22">
        <v>38</v>
      </c>
      <c r="BO22">
        <v>0.27530284622607398</v>
      </c>
    </row>
    <row r="23" spans="1:67" x14ac:dyDescent="0.2">
      <c r="A23" s="27">
        <v>22</v>
      </c>
      <c r="B23" s="18">
        <v>309.03247854091302</v>
      </c>
      <c r="C23" s="18">
        <v>53.199999999999903</v>
      </c>
      <c r="D23">
        <v>200</v>
      </c>
      <c r="E23">
        <v>800</v>
      </c>
      <c r="F23">
        <v>0</v>
      </c>
      <c r="G23" s="23">
        <f t="shared" si="10"/>
        <v>1</v>
      </c>
      <c r="H23" s="16">
        <v>36.107305936072997</v>
      </c>
      <c r="I23" s="17">
        <v>75.527712034377402</v>
      </c>
      <c r="J23" s="6">
        <f t="shared" si="11"/>
        <v>76.205650063730857</v>
      </c>
      <c r="K23" s="6">
        <f t="shared" si="12"/>
        <v>59.510644777303696</v>
      </c>
      <c r="L23" s="6">
        <f t="shared" si="13"/>
        <v>0.78092168661424566</v>
      </c>
      <c r="M23" s="6">
        <f t="shared" si="14"/>
        <v>58.981228268001061</v>
      </c>
      <c r="N23" s="16">
        <v>55.233540350128997</v>
      </c>
      <c r="O23" s="17">
        <v>79.366135074886103</v>
      </c>
      <c r="P23" s="6">
        <f t="shared" si="15"/>
        <v>74.880285982625594</v>
      </c>
      <c r="Q23" s="6">
        <f t="shared" si="0"/>
        <v>46.800178739140996</v>
      </c>
      <c r="R23" s="17">
        <v>74.880285982625594</v>
      </c>
      <c r="S23" s="6">
        <f t="shared" si="16"/>
        <v>4.4858490922605085</v>
      </c>
      <c r="T23" s="6">
        <f t="shared" si="17"/>
        <v>51.286027831401505</v>
      </c>
      <c r="U23" s="17">
        <v>43.9980813326491</v>
      </c>
      <c r="V23" s="6">
        <f t="shared" si="18"/>
        <v>39.201289287971797</v>
      </c>
      <c r="W23" s="6">
        <f t="shared" si="1"/>
        <v>39.201289287971797</v>
      </c>
      <c r="X23" s="17">
        <v>39.201289287971797</v>
      </c>
      <c r="Y23" s="6">
        <f t="shared" si="19"/>
        <v>4.7967920446773036</v>
      </c>
      <c r="Z23" s="6">
        <f t="shared" si="20"/>
        <v>43.9980813326491</v>
      </c>
      <c r="AA23" s="17">
        <v>0</v>
      </c>
      <c r="AB23" s="6">
        <f t="shared" si="21"/>
        <v>0</v>
      </c>
      <c r="AC23" s="6">
        <f t="shared" si="2"/>
        <v>0</v>
      </c>
      <c r="AD23" s="17">
        <v>0</v>
      </c>
      <c r="AE23" s="6">
        <f t="shared" si="22"/>
        <v>0</v>
      </c>
      <c r="AF23" s="17">
        <v>0</v>
      </c>
      <c r="AG23" s="6">
        <f t="shared" si="23"/>
        <v>0</v>
      </c>
      <c r="AH23" s="6">
        <f t="shared" si="3"/>
        <v>0</v>
      </c>
      <c r="AI23" s="6">
        <f t="shared" si="24"/>
        <v>0</v>
      </c>
      <c r="AJ23" s="17">
        <v>112.11017863858901</v>
      </c>
      <c r="AK23" s="6">
        <f t="shared" si="25"/>
        <v>90.640285202103897</v>
      </c>
      <c r="AL23" s="6">
        <f t="shared" si="4"/>
        <v>90.640285202103897</v>
      </c>
      <c r="AM23" s="17">
        <v>90.640285202103897</v>
      </c>
      <c r="AN23" s="6">
        <f t="shared" si="26"/>
        <v>21.469893436485108</v>
      </c>
      <c r="AO23" s="6">
        <f t="shared" si="27"/>
        <v>112.11017863858901</v>
      </c>
      <c r="AP23" s="17">
        <v>801.28854605051401</v>
      </c>
      <c r="AQ23" s="6">
        <f t="shared" si="28"/>
        <v>613.35895475695395</v>
      </c>
      <c r="AR23" s="17">
        <v>501.14557678282398</v>
      </c>
      <c r="AS23" s="6">
        <f t="shared" si="5"/>
        <v>313.21598548926499</v>
      </c>
      <c r="AT23" s="17">
        <v>107.84038303483899</v>
      </c>
      <c r="AU23" s="6">
        <f t="shared" si="6"/>
        <v>107.84038303483899</v>
      </c>
      <c r="AV23" s="17">
        <v>0</v>
      </c>
      <c r="AW23" s="6">
        <f t="shared" si="7"/>
        <v>0</v>
      </c>
      <c r="AX23" s="17">
        <v>192.30258623284999</v>
      </c>
      <c r="AY23" s="6">
        <f t="shared" si="8"/>
        <v>192.30258623284999</v>
      </c>
      <c r="AZ23" s="20">
        <v>575340282.25790799</v>
      </c>
      <c r="BA23" s="20">
        <v>233520109.258461</v>
      </c>
      <c r="BB23" s="20">
        <v>158831235.41789001</v>
      </c>
      <c r="BC23" s="20">
        <v>0</v>
      </c>
      <c r="BD23" s="19">
        <f t="shared" si="9"/>
        <v>967.69162693425892</v>
      </c>
      <c r="BE23" s="18">
        <v>2.51367264048982</v>
      </c>
      <c r="BF23" s="20">
        <v>0</v>
      </c>
      <c r="BG23" s="20">
        <v>0</v>
      </c>
      <c r="BH23" s="19">
        <f t="shared" si="29"/>
        <v>0</v>
      </c>
      <c r="BI23" s="18">
        <v>417.19384603023298</v>
      </c>
      <c r="BJ23">
        <v>14</v>
      </c>
      <c r="BK23">
        <v>608</v>
      </c>
      <c r="BL23" s="22">
        <v>922.38463999999999</v>
      </c>
      <c r="BM23">
        <v>152</v>
      </c>
      <c r="BN23">
        <v>38</v>
      </c>
      <c r="BO23">
        <v>0.48939782665432602</v>
      </c>
    </row>
    <row r="24" spans="1:67" x14ac:dyDescent="0.2">
      <c r="A24" s="27">
        <v>23</v>
      </c>
      <c r="B24" s="18">
        <v>360.53789163106501</v>
      </c>
      <c r="C24" s="18">
        <v>53.199999999999903</v>
      </c>
      <c r="D24">
        <v>200</v>
      </c>
      <c r="E24">
        <v>800</v>
      </c>
      <c r="F24">
        <v>0</v>
      </c>
      <c r="G24" s="23">
        <f t="shared" si="10"/>
        <v>1</v>
      </c>
      <c r="H24" s="16">
        <v>40.936073059360702</v>
      </c>
      <c r="I24" s="17">
        <v>77.614419563594893</v>
      </c>
      <c r="J24" s="6">
        <f t="shared" si="11"/>
        <v>77.786538703472772</v>
      </c>
      <c r="K24" s="6">
        <f t="shared" si="12"/>
        <v>59.647571243743748</v>
      </c>
      <c r="L24" s="6">
        <f t="shared" si="13"/>
        <v>0.76681097061181858</v>
      </c>
      <c r="M24" s="6">
        <f t="shared" si="14"/>
        <v>59.51558839903312</v>
      </c>
      <c r="N24" s="16">
        <v>59.1257552861709</v>
      </c>
      <c r="O24" s="17">
        <v>88.476242034384995</v>
      </c>
      <c r="P24" s="6">
        <f t="shared" si="15"/>
        <v>83.469148344516995</v>
      </c>
      <c r="Q24" s="6">
        <f t="shared" si="0"/>
        <v>52.168217715323124</v>
      </c>
      <c r="R24" s="17">
        <v>83.469148344516995</v>
      </c>
      <c r="S24" s="6">
        <f t="shared" si="16"/>
        <v>5.0070936898680003</v>
      </c>
      <c r="T24" s="6">
        <f t="shared" si="17"/>
        <v>57.175311405191124</v>
      </c>
      <c r="U24" s="17">
        <v>43.945453945331103</v>
      </c>
      <c r="V24" s="6">
        <f t="shared" si="18"/>
        <v>39.148670341770703</v>
      </c>
      <c r="W24" s="6">
        <f t="shared" si="1"/>
        <v>39.148670341770703</v>
      </c>
      <c r="X24" s="17">
        <v>39.148670341770703</v>
      </c>
      <c r="Y24" s="6">
        <f t="shared" si="19"/>
        <v>4.7967836035603995</v>
      </c>
      <c r="Z24" s="6">
        <f t="shared" si="20"/>
        <v>43.945453945331103</v>
      </c>
      <c r="AA24" s="17">
        <v>0</v>
      </c>
      <c r="AB24" s="6">
        <f t="shared" si="21"/>
        <v>0</v>
      </c>
      <c r="AC24" s="6">
        <f t="shared" si="2"/>
        <v>0</v>
      </c>
      <c r="AD24" s="17">
        <v>0</v>
      </c>
      <c r="AE24" s="6">
        <f t="shared" si="22"/>
        <v>0</v>
      </c>
      <c r="AF24" s="17">
        <v>0</v>
      </c>
      <c r="AG24" s="6">
        <f t="shared" si="23"/>
        <v>0</v>
      </c>
      <c r="AH24" s="6">
        <f t="shared" si="3"/>
        <v>0</v>
      </c>
      <c r="AI24" s="6">
        <f t="shared" si="24"/>
        <v>0</v>
      </c>
      <c r="AJ24" s="17">
        <v>85.138511489036702</v>
      </c>
      <c r="AK24" s="6">
        <f t="shared" si="25"/>
        <v>68.938726463650795</v>
      </c>
      <c r="AL24" s="6">
        <f t="shared" si="4"/>
        <v>68.938726463650795</v>
      </c>
      <c r="AM24" s="17">
        <v>68.938726463650795</v>
      </c>
      <c r="AN24" s="6">
        <f t="shared" si="26"/>
        <v>16.199785025385907</v>
      </c>
      <c r="AO24" s="6">
        <f t="shared" si="27"/>
        <v>85.138511489036702</v>
      </c>
      <c r="AP24" s="17">
        <v>883.62670088574305</v>
      </c>
      <c r="AQ24" s="6">
        <f t="shared" si="28"/>
        <v>664.66942132499094</v>
      </c>
      <c r="AR24" s="17">
        <v>583.886078828672</v>
      </c>
      <c r="AS24" s="6">
        <f t="shared" si="5"/>
        <v>364.92879926792</v>
      </c>
      <c r="AT24" s="17">
        <v>107.695821003578</v>
      </c>
      <c r="AU24" s="6">
        <f t="shared" si="6"/>
        <v>107.695821003578</v>
      </c>
      <c r="AV24" s="17">
        <v>0</v>
      </c>
      <c r="AW24" s="6">
        <f t="shared" si="7"/>
        <v>0</v>
      </c>
      <c r="AX24" s="17">
        <v>192.04480105349299</v>
      </c>
      <c r="AY24" s="6">
        <f t="shared" si="8"/>
        <v>192.04480105349299</v>
      </c>
      <c r="AZ24" s="20">
        <v>600296919.95592296</v>
      </c>
      <c r="BA24" s="20">
        <v>233520288.97119999</v>
      </c>
      <c r="BB24" s="20">
        <v>202066023.68659201</v>
      </c>
      <c r="BC24" s="20">
        <v>0</v>
      </c>
      <c r="BD24" s="19">
        <f t="shared" si="9"/>
        <v>1035.8832326137149</v>
      </c>
      <c r="BE24" s="18">
        <v>7.3606530873046303</v>
      </c>
      <c r="BF24" s="20">
        <v>0</v>
      </c>
      <c r="BG24" s="20">
        <v>0</v>
      </c>
      <c r="BH24" s="19">
        <f t="shared" si="29"/>
        <v>0</v>
      </c>
      <c r="BI24" s="18">
        <v>486.72615370193802</v>
      </c>
      <c r="BJ24">
        <v>14</v>
      </c>
      <c r="BK24">
        <v>608</v>
      </c>
      <c r="BL24" s="22">
        <v>922.38463999999999</v>
      </c>
      <c r="BM24">
        <v>152</v>
      </c>
      <c r="BN24">
        <v>38</v>
      </c>
      <c r="BO24">
        <v>0.622614768264664</v>
      </c>
    </row>
    <row r="25" spans="1:67" x14ac:dyDescent="0.2">
      <c r="A25" s="27">
        <v>24</v>
      </c>
      <c r="B25" s="18">
        <v>412.043304721217</v>
      </c>
      <c r="C25" s="18">
        <v>53.199999999999903</v>
      </c>
      <c r="D25">
        <v>200</v>
      </c>
      <c r="E25">
        <v>800</v>
      </c>
      <c r="F25">
        <v>0</v>
      </c>
      <c r="G25" s="23">
        <f t="shared" si="10"/>
        <v>1</v>
      </c>
      <c r="H25" s="16">
        <v>44.817351598173502</v>
      </c>
      <c r="I25" s="17">
        <v>81.184258185056606</v>
      </c>
      <c r="J25" s="6">
        <f t="shared" si="11"/>
        <v>81.199308454596022</v>
      </c>
      <c r="K25" s="6">
        <f t="shared" si="12"/>
        <v>61.38605996881158</v>
      </c>
      <c r="L25" s="6">
        <f t="shared" si="13"/>
        <v>0.75599239866847689</v>
      </c>
      <c r="M25" s="6">
        <f t="shared" si="14"/>
        <v>61.374682079441875</v>
      </c>
      <c r="N25" s="16">
        <v>61.7312620572756</v>
      </c>
      <c r="O25" s="17">
        <v>97.608445529988899</v>
      </c>
      <c r="P25" s="6">
        <f t="shared" si="15"/>
        <v>92.078812327669795</v>
      </c>
      <c r="Q25" s="6">
        <f t="shared" si="0"/>
        <v>57.549257704793618</v>
      </c>
      <c r="R25" s="17">
        <v>92.078812327669795</v>
      </c>
      <c r="S25" s="6">
        <f t="shared" si="16"/>
        <v>5.5296332023191042</v>
      </c>
      <c r="T25" s="6">
        <f t="shared" si="17"/>
        <v>63.078890907112722</v>
      </c>
      <c r="U25" s="17">
        <v>43.902488936592299</v>
      </c>
      <c r="V25" s="6">
        <f t="shared" si="18"/>
        <v>39.105705459465199</v>
      </c>
      <c r="W25" s="6">
        <f t="shared" si="1"/>
        <v>39.105705459465199</v>
      </c>
      <c r="X25" s="17">
        <v>39.105705459465199</v>
      </c>
      <c r="Y25" s="6">
        <f t="shared" si="19"/>
        <v>4.7967834771271001</v>
      </c>
      <c r="Z25" s="6">
        <f t="shared" si="20"/>
        <v>43.902488936592299</v>
      </c>
      <c r="AA25" s="17">
        <v>0</v>
      </c>
      <c r="AB25" s="6">
        <f t="shared" si="21"/>
        <v>0</v>
      </c>
      <c r="AC25" s="6">
        <f t="shared" si="2"/>
        <v>0</v>
      </c>
      <c r="AD25" s="17">
        <v>0</v>
      </c>
      <c r="AE25" s="6">
        <f t="shared" si="22"/>
        <v>0</v>
      </c>
      <c r="AF25" s="17">
        <v>0</v>
      </c>
      <c r="AG25" s="6">
        <f t="shared" si="23"/>
        <v>0</v>
      </c>
      <c r="AH25" s="6">
        <f t="shared" si="3"/>
        <v>0</v>
      </c>
      <c r="AI25" s="6">
        <f t="shared" si="24"/>
        <v>0</v>
      </c>
      <c r="AJ25" s="17">
        <v>74.719022065961994</v>
      </c>
      <c r="AK25" s="6">
        <f t="shared" si="25"/>
        <v>60.539515599884403</v>
      </c>
      <c r="AL25" s="6">
        <f t="shared" si="4"/>
        <v>60.539515599884403</v>
      </c>
      <c r="AM25" s="17">
        <v>60.539515599884403</v>
      </c>
      <c r="AN25" s="6">
        <f t="shared" si="26"/>
        <v>14.179506466077591</v>
      </c>
      <c r="AO25" s="6">
        <f t="shared" si="27"/>
        <v>74.719022065961994</v>
      </c>
      <c r="AP25" s="17">
        <v>965.97771737347296</v>
      </c>
      <c r="AQ25" s="6">
        <f t="shared" si="28"/>
        <v>716.01544983877136</v>
      </c>
      <c r="AR25" s="17">
        <v>666.56604675919903</v>
      </c>
      <c r="AS25" s="6">
        <f t="shared" si="5"/>
        <v>416.60377922449936</v>
      </c>
      <c r="AT25" s="17">
        <v>107.577629830625</v>
      </c>
      <c r="AU25" s="6">
        <f t="shared" si="6"/>
        <v>107.577629830625</v>
      </c>
      <c r="AV25" s="17">
        <v>0</v>
      </c>
      <c r="AW25" s="6">
        <f t="shared" si="7"/>
        <v>0</v>
      </c>
      <c r="AX25" s="17">
        <v>191.834040783647</v>
      </c>
      <c r="AY25" s="6">
        <f t="shared" si="8"/>
        <v>191.834040783647</v>
      </c>
      <c r="AZ25" s="20">
        <v>620588848.427423</v>
      </c>
      <c r="BA25" s="20">
        <v>233520288.97119999</v>
      </c>
      <c r="BB25" s="20">
        <v>227422573.84484601</v>
      </c>
      <c r="BC25" s="20">
        <v>0</v>
      </c>
      <c r="BD25" s="19">
        <f t="shared" si="9"/>
        <v>1081.5317112434691</v>
      </c>
      <c r="BE25" s="18">
        <v>13.188130633841601</v>
      </c>
      <c r="BF25" s="20">
        <v>0</v>
      </c>
      <c r="BG25" s="20">
        <v>0</v>
      </c>
      <c r="BH25" s="19">
        <f t="shared" si="29"/>
        <v>0</v>
      </c>
      <c r="BI25" s="18">
        <v>556.25846137364397</v>
      </c>
      <c r="BJ25">
        <v>14</v>
      </c>
      <c r="BK25">
        <v>608</v>
      </c>
      <c r="BL25" s="22">
        <v>922.38463999999999</v>
      </c>
      <c r="BM25">
        <v>152</v>
      </c>
      <c r="BN25">
        <v>38</v>
      </c>
      <c r="BO25">
        <v>0.70074449196952104</v>
      </c>
    </row>
    <row r="26" spans="1:67" x14ac:dyDescent="0.2">
      <c r="A26" s="27">
        <v>25</v>
      </c>
      <c r="B26" s="18">
        <v>463.54871781137001</v>
      </c>
      <c r="C26" s="18">
        <v>53.199999999999903</v>
      </c>
      <c r="D26">
        <v>200</v>
      </c>
      <c r="E26">
        <v>800</v>
      </c>
      <c r="F26">
        <v>0</v>
      </c>
      <c r="G26" s="23">
        <f t="shared" si="10"/>
        <v>1</v>
      </c>
      <c r="H26" s="16">
        <v>48.093607305935997</v>
      </c>
      <c r="I26" s="17">
        <v>85.520630442008894</v>
      </c>
      <c r="J26" s="6">
        <f t="shared" si="11"/>
        <v>85.459984205969903</v>
      </c>
      <c r="K26" s="6">
        <f t="shared" si="12"/>
        <v>63.839992442873509</v>
      </c>
      <c r="L26" s="6">
        <f t="shared" si="13"/>
        <v>0.74701619753416593</v>
      </c>
      <c r="M26" s="6">
        <f t="shared" si="14"/>
        <v>63.88529616351412</v>
      </c>
      <c r="N26" s="16">
        <v>63.522158585771301</v>
      </c>
      <c r="O26" s="17">
        <v>106.740592127773</v>
      </c>
      <c r="P26" s="6">
        <f t="shared" si="15"/>
        <v>100.688388066412</v>
      </c>
      <c r="Q26" s="6">
        <f t="shared" si="0"/>
        <v>62.930242541507504</v>
      </c>
      <c r="R26" s="17">
        <v>100.688388066412</v>
      </c>
      <c r="S26" s="6">
        <f t="shared" si="16"/>
        <v>6.052204061360996</v>
      </c>
      <c r="T26" s="6">
        <f t="shared" si="17"/>
        <v>68.982446602868492</v>
      </c>
      <c r="U26" s="17">
        <v>43.866707411693199</v>
      </c>
      <c r="V26" s="6">
        <f t="shared" si="18"/>
        <v>39.069923934566098</v>
      </c>
      <c r="W26" s="6">
        <f t="shared" si="1"/>
        <v>39.069923934566098</v>
      </c>
      <c r="X26" s="17">
        <v>39.069923934566098</v>
      </c>
      <c r="Y26" s="6">
        <f t="shared" si="19"/>
        <v>4.7967834771271001</v>
      </c>
      <c r="Z26" s="6">
        <f t="shared" si="20"/>
        <v>43.866707411693199</v>
      </c>
      <c r="AA26" s="17">
        <v>0</v>
      </c>
      <c r="AB26" s="6">
        <f t="shared" si="21"/>
        <v>0</v>
      </c>
      <c r="AC26" s="6">
        <f t="shared" si="2"/>
        <v>0</v>
      </c>
      <c r="AD26" s="17">
        <v>0</v>
      </c>
      <c r="AE26" s="6">
        <f t="shared" si="22"/>
        <v>0</v>
      </c>
      <c r="AF26" s="17">
        <v>0</v>
      </c>
      <c r="AG26" s="6">
        <f t="shared" si="23"/>
        <v>0</v>
      </c>
      <c r="AH26" s="6">
        <f t="shared" si="3"/>
        <v>0</v>
      </c>
      <c r="AI26" s="6">
        <f t="shared" si="24"/>
        <v>0</v>
      </c>
      <c r="AJ26" s="17">
        <v>69.568684110729194</v>
      </c>
      <c r="AK26" s="6">
        <f t="shared" si="25"/>
        <v>56.3711925142224</v>
      </c>
      <c r="AL26" s="6">
        <f t="shared" si="4"/>
        <v>56.3711925142224</v>
      </c>
      <c r="AM26" s="17">
        <v>56.3711925142224</v>
      </c>
      <c r="AN26" s="6">
        <f t="shared" si="26"/>
        <v>13.197491596506794</v>
      </c>
      <c r="AO26" s="6">
        <f t="shared" si="27"/>
        <v>69.568684110729194</v>
      </c>
      <c r="AP26" s="17">
        <v>1048.33837036369</v>
      </c>
      <c r="AQ26" s="6">
        <f t="shared" si="28"/>
        <v>767.38812288977147</v>
      </c>
      <c r="AR26" s="17">
        <v>749.20065993045205</v>
      </c>
      <c r="AS26" s="6">
        <f t="shared" si="5"/>
        <v>468.25041245653256</v>
      </c>
      <c r="AT26" s="17">
        <v>107.479196837405</v>
      </c>
      <c r="AU26" s="6">
        <f t="shared" si="6"/>
        <v>107.479196837405</v>
      </c>
      <c r="AV26" s="17">
        <v>0</v>
      </c>
      <c r="AW26" s="6">
        <f t="shared" si="7"/>
        <v>0</v>
      </c>
      <c r="AX26" s="17">
        <v>191.65851359583399</v>
      </c>
      <c r="AY26" s="6">
        <f t="shared" si="8"/>
        <v>191.65851359583399</v>
      </c>
      <c r="AZ26" s="20">
        <v>637241744.288293</v>
      </c>
      <c r="BA26" s="20">
        <v>233520288.97119999</v>
      </c>
      <c r="BB26" s="20">
        <v>242146185.16321999</v>
      </c>
      <c r="BC26" s="20">
        <v>0</v>
      </c>
      <c r="BD26" s="19">
        <f t="shared" si="9"/>
        <v>1112.9082184227129</v>
      </c>
      <c r="BE26" s="18">
        <v>19.028208249198201</v>
      </c>
      <c r="BF26" s="20">
        <v>0</v>
      </c>
      <c r="BG26" s="20">
        <v>0</v>
      </c>
      <c r="BH26" s="19">
        <f t="shared" si="29"/>
        <v>0</v>
      </c>
      <c r="BI26" s="18">
        <v>625.79076904534895</v>
      </c>
      <c r="BJ26">
        <v>14</v>
      </c>
      <c r="BK26">
        <v>608</v>
      </c>
      <c r="BL26" s="22">
        <v>922.38463999999999</v>
      </c>
      <c r="BM26">
        <v>152</v>
      </c>
      <c r="BN26">
        <v>38</v>
      </c>
      <c r="BO26">
        <v>0.74611153429439403</v>
      </c>
    </row>
    <row r="27" spans="1:67" x14ac:dyDescent="0.2">
      <c r="A27" s="27">
        <v>26</v>
      </c>
      <c r="B27" s="18">
        <v>515.05413090152194</v>
      </c>
      <c r="C27" s="18">
        <v>53.199999999999903</v>
      </c>
      <c r="D27">
        <v>200</v>
      </c>
      <c r="E27">
        <v>800</v>
      </c>
      <c r="F27">
        <v>0</v>
      </c>
      <c r="G27" s="23">
        <f t="shared" si="10"/>
        <v>1</v>
      </c>
      <c r="H27" s="16">
        <v>50.662100456620998</v>
      </c>
      <c r="I27" s="17">
        <v>90.176083695589298</v>
      </c>
      <c r="J27" s="6">
        <f t="shared" si="11"/>
        <v>90.043175644024231</v>
      </c>
      <c r="K27" s="6">
        <f t="shared" si="12"/>
        <v>66.595020540686619</v>
      </c>
      <c r="L27" s="6">
        <f t="shared" si="13"/>
        <v>0.73958986968610141</v>
      </c>
      <c r="M27" s="6">
        <f t="shared" si="14"/>
        <v>66.693317989223857</v>
      </c>
      <c r="N27" s="16">
        <v>64.971076901495707</v>
      </c>
      <c r="O27" s="17">
        <v>115.910012881415</v>
      </c>
      <c r="P27" s="6">
        <f t="shared" si="15"/>
        <v>109.333096329388</v>
      </c>
      <c r="Q27" s="6">
        <f t="shared" si="0"/>
        <v>68.333185205867494</v>
      </c>
      <c r="R27" s="17">
        <v>109.333096329388</v>
      </c>
      <c r="S27" s="6">
        <f t="shared" si="16"/>
        <v>6.5769165520270008</v>
      </c>
      <c r="T27" s="6">
        <f t="shared" si="17"/>
        <v>74.910101757894495</v>
      </c>
      <c r="U27" s="17">
        <v>43.836446120644702</v>
      </c>
      <c r="V27" s="6">
        <f t="shared" si="18"/>
        <v>39.039662643517701</v>
      </c>
      <c r="W27" s="6">
        <f t="shared" si="1"/>
        <v>39.039662643517701</v>
      </c>
      <c r="X27" s="17">
        <v>39.039662643517701</v>
      </c>
      <c r="Y27" s="6">
        <f t="shared" si="19"/>
        <v>4.7967834771270006</v>
      </c>
      <c r="Z27" s="6">
        <f t="shared" si="20"/>
        <v>43.836446120644702</v>
      </c>
      <c r="AA27" s="17">
        <v>0</v>
      </c>
      <c r="AB27" s="6">
        <f t="shared" si="21"/>
        <v>0</v>
      </c>
      <c r="AC27" s="6">
        <f t="shared" si="2"/>
        <v>0</v>
      </c>
      <c r="AD27" s="17">
        <v>0</v>
      </c>
      <c r="AE27" s="6">
        <f t="shared" si="22"/>
        <v>0</v>
      </c>
      <c r="AF27" s="17">
        <v>0</v>
      </c>
      <c r="AG27" s="6">
        <f t="shared" si="23"/>
        <v>0</v>
      </c>
      <c r="AH27" s="6">
        <f t="shared" si="3"/>
        <v>0</v>
      </c>
      <c r="AI27" s="6">
        <f t="shared" si="24"/>
        <v>0</v>
      </c>
      <c r="AJ27" s="17">
        <v>66.206818502681998</v>
      </c>
      <c r="AK27" s="6">
        <f t="shared" si="25"/>
        <v>53.634193340593498</v>
      </c>
      <c r="AL27" s="6">
        <f t="shared" si="4"/>
        <v>53.634193340593498</v>
      </c>
      <c r="AM27" s="17">
        <v>53.634193340593498</v>
      </c>
      <c r="AN27" s="6">
        <f t="shared" si="26"/>
        <v>12.572625162088499</v>
      </c>
      <c r="AO27" s="6">
        <f t="shared" si="27"/>
        <v>66.206818502681998</v>
      </c>
      <c r="AP27" s="17">
        <v>1130.7064298334701</v>
      </c>
      <c r="AQ27" s="6">
        <f t="shared" si="28"/>
        <v>818.78127455534946</v>
      </c>
      <c r="AR27" s="17">
        <v>831.80041407499596</v>
      </c>
      <c r="AS27" s="6">
        <f t="shared" si="5"/>
        <v>519.87525879687246</v>
      </c>
      <c r="AT27" s="17">
        <v>107.39594970176699</v>
      </c>
      <c r="AU27" s="6">
        <f t="shared" si="6"/>
        <v>107.39594970176699</v>
      </c>
      <c r="AV27" s="17">
        <v>0</v>
      </c>
      <c r="AW27" s="6">
        <f t="shared" si="7"/>
        <v>0</v>
      </c>
      <c r="AX27" s="17">
        <v>191.51006605671</v>
      </c>
      <c r="AY27" s="6">
        <f t="shared" si="8"/>
        <v>191.51006605671</v>
      </c>
      <c r="AZ27" s="20">
        <v>650998413.256477</v>
      </c>
      <c r="BA27" s="20">
        <v>233520288.97119999</v>
      </c>
      <c r="BB27" s="20">
        <v>253774565.086528</v>
      </c>
      <c r="BC27" s="20">
        <v>0</v>
      </c>
      <c r="BD27" s="19">
        <f t="shared" si="9"/>
        <v>1138.293267314205</v>
      </c>
      <c r="BE27" s="18">
        <v>24.282460695692901</v>
      </c>
      <c r="BF27" s="20">
        <v>0</v>
      </c>
      <c r="BG27" s="20">
        <v>0</v>
      </c>
      <c r="BH27" s="19">
        <f t="shared" si="29"/>
        <v>0</v>
      </c>
      <c r="BI27" s="18">
        <v>695.32307671705496</v>
      </c>
      <c r="BJ27">
        <v>14</v>
      </c>
      <c r="BK27">
        <v>608</v>
      </c>
      <c r="BL27" s="22">
        <v>922.38463999999999</v>
      </c>
      <c r="BM27">
        <v>152</v>
      </c>
      <c r="BN27">
        <v>38</v>
      </c>
      <c r="BO27">
        <v>0.78194141276259799</v>
      </c>
    </row>
    <row r="28" spans="1:67" x14ac:dyDescent="0.2">
      <c r="A28" s="27">
        <v>27</v>
      </c>
      <c r="B28" s="18">
        <v>566.55954399167399</v>
      </c>
      <c r="C28" s="18">
        <v>53.199999999999903</v>
      </c>
      <c r="D28">
        <v>200</v>
      </c>
      <c r="E28">
        <v>800</v>
      </c>
      <c r="F28">
        <v>0</v>
      </c>
      <c r="G28" s="23">
        <f t="shared" si="10"/>
        <v>1</v>
      </c>
      <c r="H28" s="16">
        <v>52.751141552511399</v>
      </c>
      <c r="I28" s="17">
        <v>94.968828271415504</v>
      </c>
      <c r="J28" s="6">
        <f t="shared" si="11"/>
        <v>94.769018660303686</v>
      </c>
      <c r="K28" s="6">
        <f t="shared" si="12"/>
        <v>69.487187062244971</v>
      </c>
      <c r="L28" s="6">
        <f t="shared" si="13"/>
        <v>0.73322682923751081</v>
      </c>
      <c r="M28" s="6">
        <f t="shared" si="14"/>
        <v>69.633692829851668</v>
      </c>
      <c r="N28" s="16">
        <v>66.1847866785848</v>
      </c>
      <c r="O28" s="17">
        <v>125.114625642153</v>
      </c>
      <c r="P28" s="6">
        <f t="shared" si="15"/>
        <v>118.01097488537501</v>
      </c>
      <c r="Q28" s="6">
        <f t="shared" si="0"/>
        <v>73.756859303359377</v>
      </c>
      <c r="R28" s="17">
        <v>118.01097488537501</v>
      </c>
      <c r="S28" s="6">
        <f t="shared" si="16"/>
        <v>7.103650756777995</v>
      </c>
      <c r="T28" s="6">
        <f t="shared" si="17"/>
        <v>80.860510060137372</v>
      </c>
      <c r="U28" s="17">
        <v>43.810519087175898</v>
      </c>
      <c r="V28" s="6">
        <f t="shared" si="18"/>
        <v>39.013735610048798</v>
      </c>
      <c r="W28" s="6">
        <f t="shared" si="1"/>
        <v>39.013735610048798</v>
      </c>
      <c r="X28" s="17">
        <v>39.013735610048798</v>
      </c>
      <c r="Y28" s="6">
        <f t="shared" si="19"/>
        <v>4.7967834771271001</v>
      </c>
      <c r="Z28" s="6">
        <f t="shared" si="20"/>
        <v>43.810519087175898</v>
      </c>
      <c r="AA28" s="17">
        <v>0</v>
      </c>
      <c r="AB28" s="6">
        <f t="shared" si="21"/>
        <v>0</v>
      </c>
      <c r="AC28" s="6">
        <f t="shared" si="2"/>
        <v>0</v>
      </c>
      <c r="AD28" s="17">
        <v>0</v>
      </c>
      <c r="AE28" s="6">
        <f t="shared" si="22"/>
        <v>0</v>
      </c>
      <c r="AF28" s="17">
        <v>0</v>
      </c>
      <c r="AG28" s="6">
        <f t="shared" si="23"/>
        <v>0</v>
      </c>
      <c r="AH28" s="6">
        <f t="shared" si="3"/>
        <v>0</v>
      </c>
      <c r="AI28" s="6">
        <f t="shared" si="24"/>
        <v>0</v>
      </c>
      <c r="AJ28" s="17">
        <v>63.6520077194305</v>
      </c>
      <c r="AK28" s="6">
        <f t="shared" si="25"/>
        <v>51.566797993519103</v>
      </c>
      <c r="AL28" s="6">
        <f t="shared" si="4"/>
        <v>51.566797993519103</v>
      </c>
      <c r="AM28" s="17">
        <v>51.566797993519103</v>
      </c>
      <c r="AN28" s="6">
        <f t="shared" si="26"/>
        <v>12.085209725911398</v>
      </c>
      <c r="AO28" s="6">
        <f t="shared" si="27"/>
        <v>63.6520077194305</v>
      </c>
      <c r="AP28" s="17">
        <v>1213.08030456236</v>
      </c>
      <c r="AQ28" s="6">
        <f t="shared" si="28"/>
        <v>870.19050517570656</v>
      </c>
      <c r="AR28" s="17">
        <v>914.37279836441701</v>
      </c>
      <c r="AS28" s="6">
        <f t="shared" si="5"/>
        <v>571.48299897776064</v>
      </c>
      <c r="AT28" s="17">
        <v>107.324625868675</v>
      </c>
      <c r="AU28" s="6">
        <f t="shared" si="6"/>
        <v>107.324625868675</v>
      </c>
      <c r="AV28" s="17">
        <v>0</v>
      </c>
      <c r="AW28" s="6">
        <f t="shared" si="7"/>
        <v>0</v>
      </c>
      <c r="AX28" s="17">
        <v>191.38288032927099</v>
      </c>
      <c r="AY28" s="6">
        <f t="shared" si="8"/>
        <v>191.38288032927099</v>
      </c>
      <c r="AZ28" s="20">
        <v>662440907.75280702</v>
      </c>
      <c r="BA28" s="20">
        <v>233520288.97119999</v>
      </c>
      <c r="BB28" s="20">
        <v>263596265.884799</v>
      </c>
      <c r="BC28" s="20">
        <v>0</v>
      </c>
      <c r="BD28" s="19">
        <f t="shared" si="9"/>
        <v>1159.5574626088062</v>
      </c>
      <c r="BE28" s="18">
        <v>28.970635325071001</v>
      </c>
      <c r="BF28" s="20">
        <v>0</v>
      </c>
      <c r="BG28" s="20">
        <v>0</v>
      </c>
      <c r="BH28" s="19">
        <f t="shared" si="29"/>
        <v>0</v>
      </c>
      <c r="BI28" s="18">
        <v>764.85538438875994</v>
      </c>
      <c r="BJ28">
        <v>14</v>
      </c>
      <c r="BK28">
        <v>608</v>
      </c>
      <c r="BL28" s="22">
        <v>922.38463999999999</v>
      </c>
      <c r="BM28">
        <v>152</v>
      </c>
      <c r="BN28">
        <v>38</v>
      </c>
      <c r="BO28">
        <v>0.81220447161293097</v>
      </c>
    </row>
    <row r="29" spans="1:67" x14ac:dyDescent="0.2">
      <c r="A29" s="27">
        <v>28</v>
      </c>
      <c r="B29" s="18">
        <v>618.06495708182604</v>
      </c>
      <c r="C29" s="18">
        <v>53.199999999999903</v>
      </c>
      <c r="D29">
        <v>200</v>
      </c>
      <c r="E29">
        <v>800</v>
      </c>
      <c r="F29">
        <v>0</v>
      </c>
      <c r="G29" s="23">
        <f t="shared" si="10"/>
        <v>1</v>
      </c>
      <c r="H29" s="16">
        <v>54.4520547945205</v>
      </c>
      <c r="I29" s="17">
        <v>99.889316522434797</v>
      </c>
      <c r="J29" s="6">
        <f t="shared" si="11"/>
        <v>99.62546620159425</v>
      </c>
      <c r="K29" s="6">
        <f t="shared" si="12"/>
        <v>72.493762147513038</v>
      </c>
      <c r="L29" s="6">
        <f t="shared" si="13"/>
        <v>0.72766296521835461</v>
      </c>
      <c r="M29" s="6">
        <f t="shared" si="14"/>
        <v>72.685756254349684</v>
      </c>
      <c r="N29" s="16">
        <v>67.196439488188304</v>
      </c>
      <c r="O29" s="17">
        <v>134.367223097341</v>
      </c>
      <c r="P29" s="6">
        <f t="shared" si="15"/>
        <v>126.734091135911</v>
      </c>
      <c r="Q29" s="6">
        <f t="shared" si="0"/>
        <v>79.208806959944383</v>
      </c>
      <c r="R29" s="17">
        <v>126.734091135911</v>
      </c>
      <c r="S29" s="6">
        <f t="shared" si="16"/>
        <v>7.6331319614299957</v>
      </c>
      <c r="T29" s="6">
        <f t="shared" si="17"/>
        <v>86.841938921374378</v>
      </c>
      <c r="U29" s="17">
        <v>43.788057361048097</v>
      </c>
      <c r="V29" s="6">
        <f t="shared" si="18"/>
        <v>38.991273883920996</v>
      </c>
      <c r="W29" s="6">
        <f t="shared" si="1"/>
        <v>38.991273883920996</v>
      </c>
      <c r="X29" s="17">
        <v>38.991273883920996</v>
      </c>
      <c r="Y29" s="6">
        <f t="shared" si="19"/>
        <v>4.7967834771271001</v>
      </c>
      <c r="Z29" s="6">
        <f t="shared" si="20"/>
        <v>43.788057361048097</v>
      </c>
      <c r="AA29" s="17">
        <v>0</v>
      </c>
      <c r="AB29" s="6">
        <f t="shared" si="21"/>
        <v>0</v>
      </c>
      <c r="AC29" s="6">
        <f t="shared" si="2"/>
        <v>0</v>
      </c>
      <c r="AD29" s="17">
        <v>0</v>
      </c>
      <c r="AE29" s="6">
        <f t="shared" si="22"/>
        <v>0</v>
      </c>
      <c r="AF29" s="17">
        <v>0</v>
      </c>
      <c r="AG29" s="6">
        <f t="shared" si="23"/>
        <v>0</v>
      </c>
      <c r="AH29" s="6">
        <f t="shared" si="3"/>
        <v>0</v>
      </c>
      <c r="AI29" s="6">
        <f t="shared" si="24"/>
        <v>0</v>
      </c>
      <c r="AJ29" s="17">
        <v>61.6714671675388</v>
      </c>
      <c r="AK29" s="6">
        <f t="shared" si="25"/>
        <v>49.956406336780198</v>
      </c>
      <c r="AL29" s="6">
        <f t="shared" si="4"/>
        <v>49.956406336780198</v>
      </c>
      <c r="AM29" s="17">
        <v>49.956406336780198</v>
      </c>
      <c r="AN29" s="6">
        <f t="shared" si="26"/>
        <v>11.715060830758603</v>
      </c>
      <c r="AO29" s="6">
        <f t="shared" si="27"/>
        <v>61.6714671675388</v>
      </c>
      <c r="AP29" s="17">
        <v>1295.45882868269</v>
      </c>
      <c r="AQ29" s="6">
        <f t="shared" si="28"/>
        <v>921.61259117418012</v>
      </c>
      <c r="AR29" s="17">
        <v>996.92330002269796</v>
      </c>
      <c r="AS29" s="6">
        <f t="shared" si="5"/>
        <v>623.0770625141862</v>
      </c>
      <c r="AT29" s="17">
        <v>107.26283490415101</v>
      </c>
      <c r="AU29" s="6">
        <f t="shared" si="6"/>
        <v>107.26283490415101</v>
      </c>
      <c r="AV29" s="17">
        <v>0</v>
      </c>
      <c r="AW29" s="6">
        <f t="shared" si="7"/>
        <v>0</v>
      </c>
      <c r="AX29" s="17">
        <v>191.27269375584299</v>
      </c>
      <c r="AY29" s="6">
        <f t="shared" si="8"/>
        <v>191.27269375584299</v>
      </c>
      <c r="AZ29" s="20">
        <v>672098169.45761001</v>
      </c>
      <c r="BA29" s="20">
        <v>233520288.97119999</v>
      </c>
      <c r="BB29" s="20">
        <v>271663161.40424901</v>
      </c>
      <c r="BC29" s="20">
        <v>0</v>
      </c>
      <c r="BD29" s="19">
        <f t="shared" si="9"/>
        <v>1177.281619833059</v>
      </c>
      <c r="BE29" s="18">
        <v>33.181347654675399</v>
      </c>
      <c r="BF29" s="20">
        <v>0</v>
      </c>
      <c r="BG29" s="20">
        <v>0</v>
      </c>
      <c r="BH29" s="19">
        <f t="shared" si="29"/>
        <v>0</v>
      </c>
      <c r="BI29" s="18">
        <v>834.38769206046595</v>
      </c>
      <c r="BJ29">
        <v>14</v>
      </c>
      <c r="BK29">
        <v>608</v>
      </c>
      <c r="BL29" s="22">
        <v>922.38463999999999</v>
      </c>
      <c r="BM29">
        <v>152</v>
      </c>
      <c r="BN29">
        <v>38</v>
      </c>
      <c r="BO29">
        <v>0.83706054683440501</v>
      </c>
    </row>
    <row r="30" spans="1:67" x14ac:dyDescent="0.2">
      <c r="A30" s="27">
        <v>29</v>
      </c>
      <c r="B30" s="18">
        <v>669.57037017197899</v>
      </c>
      <c r="C30" s="18">
        <v>53.199999999999903</v>
      </c>
      <c r="D30">
        <v>200</v>
      </c>
      <c r="E30">
        <v>800</v>
      </c>
      <c r="F30">
        <v>0</v>
      </c>
      <c r="G30" s="23">
        <f t="shared" si="10"/>
        <v>1</v>
      </c>
      <c r="H30" s="16">
        <v>56.107305936072997</v>
      </c>
      <c r="I30" s="17">
        <v>104.85559974145499</v>
      </c>
      <c r="J30" s="6">
        <f t="shared" si="11"/>
        <v>104.51873408001447</v>
      </c>
      <c r="K30" s="6">
        <f t="shared" si="12"/>
        <v>75.548458367169644</v>
      </c>
      <c r="L30" s="6">
        <f t="shared" si="13"/>
        <v>0.72282217185421904</v>
      </c>
      <c r="M30" s="6">
        <f t="shared" si="14"/>
        <v>75.791952336195195</v>
      </c>
      <c r="N30" s="16">
        <v>68.101990181759803</v>
      </c>
      <c r="O30" s="17">
        <v>143.64630845189501</v>
      </c>
      <c r="P30" s="6">
        <f t="shared" si="15"/>
        <v>135.48217010218201</v>
      </c>
      <c r="Q30" s="6">
        <f t="shared" si="0"/>
        <v>84.676356313863749</v>
      </c>
      <c r="R30" s="17">
        <v>135.48217010218201</v>
      </c>
      <c r="S30" s="6">
        <f t="shared" si="16"/>
        <v>8.1641383497129993</v>
      </c>
      <c r="T30" s="6">
        <f t="shared" si="17"/>
        <v>92.840494663576749</v>
      </c>
      <c r="U30" s="17">
        <v>43.768409722587101</v>
      </c>
      <c r="V30" s="6">
        <f t="shared" si="18"/>
        <v>38.971626245460001</v>
      </c>
      <c r="W30" s="6">
        <f t="shared" si="1"/>
        <v>38.971626245460001</v>
      </c>
      <c r="X30" s="17">
        <v>38.971626245460001</v>
      </c>
      <c r="Y30" s="6">
        <f t="shared" si="19"/>
        <v>4.7967834771271001</v>
      </c>
      <c r="Z30" s="6">
        <f t="shared" si="20"/>
        <v>43.768409722587101</v>
      </c>
      <c r="AA30" s="17">
        <v>0</v>
      </c>
      <c r="AB30" s="6">
        <f t="shared" si="21"/>
        <v>0</v>
      </c>
      <c r="AC30" s="6">
        <f t="shared" si="2"/>
        <v>0</v>
      </c>
      <c r="AD30" s="17">
        <v>0</v>
      </c>
      <c r="AE30" s="6">
        <f t="shared" si="22"/>
        <v>0</v>
      </c>
      <c r="AF30" s="17">
        <v>0</v>
      </c>
      <c r="AG30" s="6">
        <f t="shared" si="23"/>
        <v>0</v>
      </c>
      <c r="AH30" s="6">
        <f t="shared" si="3"/>
        <v>0</v>
      </c>
      <c r="AI30" s="6">
        <f t="shared" si="24"/>
        <v>0</v>
      </c>
      <c r="AJ30" s="17">
        <v>59.9961751468743</v>
      </c>
      <c r="AK30" s="6">
        <f t="shared" si="25"/>
        <v>48.598920512750098</v>
      </c>
      <c r="AL30" s="6">
        <f t="shared" si="4"/>
        <v>48.598920512750098</v>
      </c>
      <c r="AM30" s="17">
        <v>48.598920512750098</v>
      </c>
      <c r="AN30" s="6">
        <f t="shared" si="26"/>
        <v>11.397254634124202</v>
      </c>
      <c r="AO30" s="6">
        <f t="shared" si="27"/>
        <v>59.9961751468743</v>
      </c>
      <c r="AP30" s="17">
        <v>1377.8411284551701</v>
      </c>
      <c r="AQ30" s="6">
        <f t="shared" si="28"/>
        <v>973.04511669718636</v>
      </c>
      <c r="AR30" s="17">
        <v>1079.4560313546101</v>
      </c>
      <c r="AS30" s="6">
        <f t="shared" si="5"/>
        <v>674.66001959663129</v>
      </c>
      <c r="AT30" s="17">
        <v>107.20878533893899</v>
      </c>
      <c r="AU30" s="6">
        <f t="shared" si="6"/>
        <v>107.20878533893899</v>
      </c>
      <c r="AV30" s="17">
        <v>0</v>
      </c>
      <c r="AW30" s="6">
        <f t="shared" si="7"/>
        <v>0</v>
      </c>
      <c r="AX30" s="17">
        <v>191.17631176161601</v>
      </c>
      <c r="AY30" s="6">
        <f t="shared" si="8"/>
        <v>191.17631176161601</v>
      </c>
      <c r="AZ30" s="20">
        <v>680351147.91083097</v>
      </c>
      <c r="BA30" s="20">
        <v>233520288.97119999</v>
      </c>
      <c r="BB30" s="20">
        <v>279275431.10240102</v>
      </c>
      <c r="BC30" s="20">
        <v>0</v>
      </c>
      <c r="BD30" s="19">
        <f t="shared" si="9"/>
        <v>1193.146867984432</v>
      </c>
      <c r="BE30" s="18">
        <v>36.916101032781498</v>
      </c>
      <c r="BF30" s="20">
        <v>0</v>
      </c>
      <c r="BG30" s="20">
        <v>0</v>
      </c>
      <c r="BH30" s="19">
        <f t="shared" si="29"/>
        <v>0</v>
      </c>
      <c r="BI30" s="18">
        <v>903.91999973217105</v>
      </c>
      <c r="BJ30">
        <v>14</v>
      </c>
      <c r="BK30">
        <v>608</v>
      </c>
      <c r="BL30" s="22">
        <v>922.38463999999999</v>
      </c>
      <c r="BM30">
        <v>152</v>
      </c>
      <c r="BN30">
        <v>38</v>
      </c>
      <c r="BO30">
        <v>0.86051580887011303</v>
      </c>
    </row>
    <row r="31" spans="1:67" x14ac:dyDescent="0.2">
      <c r="A31" s="27">
        <v>30</v>
      </c>
      <c r="B31" s="18">
        <v>721.07578326213104</v>
      </c>
      <c r="C31" s="18">
        <v>53.199999999999903</v>
      </c>
      <c r="D31">
        <v>200</v>
      </c>
      <c r="E31">
        <v>800</v>
      </c>
      <c r="F31">
        <v>0</v>
      </c>
      <c r="G31" s="23">
        <f t="shared" si="10"/>
        <v>1</v>
      </c>
      <c r="H31" s="16">
        <v>57.374429223744201</v>
      </c>
      <c r="I31" s="17">
        <v>109.831941766922</v>
      </c>
      <c r="J31" s="6">
        <f t="shared" si="11"/>
        <v>109.42290880039444</v>
      </c>
      <c r="K31" s="6">
        <f t="shared" si="12"/>
        <v>78.621833755491295</v>
      </c>
      <c r="L31" s="6">
        <f t="shared" si="13"/>
        <v>0.71851346868241805</v>
      </c>
      <c r="M31" s="6">
        <f t="shared" si="14"/>
        <v>78.915729451076473</v>
      </c>
      <c r="N31" s="16">
        <v>68.909929246343594</v>
      </c>
      <c r="O31" s="17">
        <v>152.97215533709399</v>
      </c>
      <c r="P31" s="6">
        <f t="shared" si="15"/>
        <v>144.27433425321499</v>
      </c>
      <c r="Q31" s="6">
        <f t="shared" si="0"/>
        <v>90.171458908259368</v>
      </c>
      <c r="R31" s="17">
        <v>144.27433425321499</v>
      </c>
      <c r="S31" s="6">
        <f t="shared" si="16"/>
        <v>8.6978210838790062</v>
      </c>
      <c r="T31" s="6">
        <f t="shared" si="17"/>
        <v>98.869279992138374</v>
      </c>
      <c r="U31" s="17">
        <v>43.751078507518102</v>
      </c>
      <c r="V31" s="6">
        <f t="shared" si="18"/>
        <v>38.954295030391002</v>
      </c>
      <c r="W31" s="6">
        <f t="shared" si="1"/>
        <v>38.954295030391002</v>
      </c>
      <c r="X31" s="17">
        <v>38.954295030391002</v>
      </c>
      <c r="Y31" s="6">
        <f t="shared" si="19"/>
        <v>4.7967834771271001</v>
      </c>
      <c r="Z31" s="6">
        <f t="shared" si="20"/>
        <v>43.751078507518102</v>
      </c>
      <c r="AA31" s="17">
        <v>0</v>
      </c>
      <c r="AB31" s="6">
        <f t="shared" si="21"/>
        <v>0</v>
      </c>
      <c r="AC31" s="6">
        <f t="shared" si="2"/>
        <v>0</v>
      </c>
      <c r="AD31" s="17">
        <v>0</v>
      </c>
      <c r="AE31" s="6">
        <f t="shared" si="22"/>
        <v>0</v>
      </c>
      <c r="AF31" s="17">
        <v>0</v>
      </c>
      <c r="AG31" s="6">
        <f t="shared" si="23"/>
        <v>0</v>
      </c>
      <c r="AH31" s="6">
        <f t="shared" si="3"/>
        <v>0</v>
      </c>
      <c r="AI31" s="6">
        <f t="shared" si="24"/>
        <v>0</v>
      </c>
      <c r="AJ31" s="17">
        <v>58.4669463691082</v>
      </c>
      <c r="AK31" s="6">
        <f t="shared" si="25"/>
        <v>47.358260981165202</v>
      </c>
      <c r="AL31" s="6">
        <f t="shared" si="4"/>
        <v>47.358260981165202</v>
      </c>
      <c r="AM31" s="17">
        <v>47.358260981165202</v>
      </c>
      <c r="AN31" s="6">
        <f t="shared" si="26"/>
        <v>11.108685387942998</v>
      </c>
      <c r="AO31" s="6">
        <f t="shared" si="27"/>
        <v>58.4669463691082</v>
      </c>
      <c r="AP31" s="17">
        <v>1460.2265361652701</v>
      </c>
      <c r="AQ31" s="6">
        <f t="shared" si="28"/>
        <v>1024.4862355412629</v>
      </c>
      <c r="AR31" s="17">
        <v>1161.9741349973599</v>
      </c>
      <c r="AS31" s="6">
        <f t="shared" si="5"/>
        <v>726.23383437334996</v>
      </c>
      <c r="AT31" s="17">
        <v>107.161108126182</v>
      </c>
      <c r="AU31" s="6">
        <f t="shared" si="6"/>
        <v>107.161108126182</v>
      </c>
      <c r="AV31" s="17">
        <v>0</v>
      </c>
      <c r="AW31" s="6">
        <f t="shared" si="7"/>
        <v>0</v>
      </c>
      <c r="AX31" s="17">
        <v>191.09129304173101</v>
      </c>
      <c r="AY31" s="6">
        <f t="shared" si="8"/>
        <v>191.09129304173101</v>
      </c>
      <c r="AZ31" s="20">
        <v>687323881.52972996</v>
      </c>
      <c r="BA31" s="20">
        <v>233520288.97119999</v>
      </c>
      <c r="BB31" s="20">
        <v>286457789.89500999</v>
      </c>
      <c r="BC31" s="20">
        <v>0</v>
      </c>
      <c r="BD31" s="19">
        <f t="shared" si="9"/>
        <v>1207.3019603959399</v>
      </c>
      <c r="BE31" s="18">
        <v>40.258648065302403</v>
      </c>
      <c r="BF31" s="20">
        <v>0</v>
      </c>
      <c r="BG31" s="20">
        <v>0</v>
      </c>
      <c r="BH31" s="19">
        <f t="shared" si="29"/>
        <v>0</v>
      </c>
      <c r="BI31" s="18">
        <v>973.45230740387694</v>
      </c>
      <c r="BJ31">
        <v>14</v>
      </c>
      <c r="BK31">
        <v>608</v>
      </c>
      <c r="BL31" s="22">
        <v>922.38463999999999</v>
      </c>
      <c r="BM31">
        <v>152</v>
      </c>
      <c r="BN31">
        <v>38</v>
      </c>
      <c r="BO31">
        <v>0.88264641041146896</v>
      </c>
    </row>
    <row r="32" spans="1:67" x14ac:dyDescent="0.2">
      <c r="A32" s="27">
        <v>31</v>
      </c>
      <c r="B32" s="18">
        <v>772.58119635228297</v>
      </c>
      <c r="C32" s="18">
        <v>53.199999999999903</v>
      </c>
      <c r="D32">
        <v>200</v>
      </c>
      <c r="E32">
        <v>800</v>
      </c>
      <c r="F32">
        <v>0</v>
      </c>
      <c r="G32" s="23">
        <f t="shared" si="10"/>
        <v>1</v>
      </c>
      <c r="H32" s="16">
        <v>58.310502283105002</v>
      </c>
      <c r="I32" s="17">
        <v>114.864287697595</v>
      </c>
      <c r="J32" s="6">
        <f t="shared" si="11"/>
        <v>114.39266583352254</v>
      </c>
      <c r="K32" s="6">
        <f t="shared" si="12"/>
        <v>81.749553693958021</v>
      </c>
      <c r="L32" s="6">
        <f t="shared" si="13"/>
        <v>0.71463981627047179</v>
      </c>
      <c r="M32" s="6">
        <f t="shared" si="14"/>
        <v>82.086593456247911</v>
      </c>
      <c r="N32" s="16">
        <v>69.605195866116901</v>
      </c>
      <c r="O32" s="17">
        <v>162.343200259837</v>
      </c>
      <c r="P32" s="6">
        <f t="shared" si="15"/>
        <v>153.10910896252</v>
      </c>
      <c r="Q32" s="6">
        <f t="shared" si="0"/>
        <v>95.693193101574991</v>
      </c>
      <c r="R32" s="17">
        <v>153.10910896252</v>
      </c>
      <c r="S32" s="6">
        <f t="shared" si="16"/>
        <v>9.2340912973170077</v>
      </c>
      <c r="T32" s="6">
        <f t="shared" si="17"/>
        <v>104.927284398892</v>
      </c>
      <c r="U32" s="17">
        <v>43.735676866664697</v>
      </c>
      <c r="V32" s="6">
        <f t="shared" si="18"/>
        <v>38.938893389537597</v>
      </c>
      <c r="W32" s="6">
        <f t="shared" si="1"/>
        <v>38.938893389537597</v>
      </c>
      <c r="X32" s="17">
        <v>38.938893389537597</v>
      </c>
      <c r="Y32" s="6">
        <f t="shared" si="19"/>
        <v>4.7967834771271001</v>
      </c>
      <c r="Z32" s="6">
        <f t="shared" si="20"/>
        <v>43.735676866664697</v>
      </c>
      <c r="AA32" s="17">
        <v>0</v>
      </c>
      <c r="AB32" s="6">
        <f t="shared" si="21"/>
        <v>0</v>
      </c>
      <c r="AC32" s="6">
        <f t="shared" si="2"/>
        <v>0</v>
      </c>
      <c r="AD32" s="17">
        <v>0</v>
      </c>
      <c r="AE32" s="6">
        <f t="shared" si="22"/>
        <v>0</v>
      </c>
      <c r="AF32" s="17">
        <v>0</v>
      </c>
      <c r="AG32" s="6">
        <f t="shared" si="23"/>
        <v>0</v>
      </c>
      <c r="AH32" s="6">
        <f t="shared" si="3"/>
        <v>0</v>
      </c>
      <c r="AI32" s="6">
        <f t="shared" si="24"/>
        <v>0</v>
      </c>
      <c r="AJ32" s="17">
        <v>57.171218670703503</v>
      </c>
      <c r="AK32" s="6">
        <f t="shared" si="25"/>
        <v>46.305920979005499</v>
      </c>
      <c r="AL32" s="6">
        <f t="shared" si="4"/>
        <v>46.305920979005499</v>
      </c>
      <c r="AM32" s="17">
        <v>46.305920979005499</v>
      </c>
      <c r="AN32" s="6">
        <f t="shared" si="26"/>
        <v>10.865297691698004</v>
      </c>
      <c r="AO32" s="6">
        <f t="shared" si="27"/>
        <v>57.171218670703503</v>
      </c>
      <c r="AP32" s="17">
        <v>1542.6145327787499</v>
      </c>
      <c r="AQ32" s="6">
        <f t="shared" si="28"/>
        <v>1075.9345125977852</v>
      </c>
      <c r="AR32" s="17">
        <v>1244.48005381589</v>
      </c>
      <c r="AS32" s="6">
        <f t="shared" si="5"/>
        <v>777.8000336349312</v>
      </c>
      <c r="AT32" s="17">
        <v>107.11873906522101</v>
      </c>
      <c r="AU32" s="6">
        <f t="shared" si="6"/>
        <v>107.11873906522101</v>
      </c>
      <c r="AV32" s="17">
        <v>0</v>
      </c>
      <c r="AW32" s="6">
        <f t="shared" si="7"/>
        <v>0</v>
      </c>
      <c r="AX32" s="17">
        <v>191.01573989763301</v>
      </c>
      <c r="AY32" s="6">
        <f t="shared" si="8"/>
        <v>191.01573989763301</v>
      </c>
      <c r="AZ32" s="20">
        <v>693322065.05924499</v>
      </c>
      <c r="BA32" s="20">
        <v>233520288.97119999</v>
      </c>
      <c r="BB32" s="20">
        <v>292640677.54392397</v>
      </c>
      <c r="BC32" s="20">
        <v>0</v>
      </c>
      <c r="BD32" s="19">
        <f t="shared" si="9"/>
        <v>1219.4830315743689</v>
      </c>
      <c r="BE32" s="18">
        <v>43.293749333588103</v>
      </c>
      <c r="BF32" s="20">
        <v>0</v>
      </c>
      <c r="BG32" s="20">
        <v>0</v>
      </c>
      <c r="BH32" s="19">
        <f t="shared" si="29"/>
        <v>0</v>
      </c>
      <c r="BI32" s="18">
        <v>1042.98461507558</v>
      </c>
      <c r="BJ32">
        <v>14</v>
      </c>
      <c r="BK32">
        <v>608</v>
      </c>
      <c r="BL32" s="22">
        <v>922.38463999999999</v>
      </c>
      <c r="BM32">
        <v>152</v>
      </c>
      <c r="BN32">
        <v>38</v>
      </c>
      <c r="BO32">
        <v>0.90169739726468501</v>
      </c>
    </row>
    <row r="33" spans="1:67" x14ac:dyDescent="0.2">
      <c r="A33" s="27">
        <v>32</v>
      </c>
      <c r="B33" s="18">
        <v>824.08660944243502</v>
      </c>
      <c r="C33" s="18">
        <v>53.199999999999903</v>
      </c>
      <c r="D33">
        <v>200</v>
      </c>
      <c r="E33">
        <v>800</v>
      </c>
      <c r="F33">
        <v>0</v>
      </c>
      <c r="G33" s="23">
        <f t="shared" si="10"/>
        <v>1</v>
      </c>
      <c r="H33" s="16">
        <v>59.143835616438302</v>
      </c>
      <c r="I33" s="17">
        <v>119.95361839215001</v>
      </c>
      <c r="J33" s="6">
        <f t="shared" si="11"/>
        <v>119.42098562826709</v>
      </c>
      <c r="K33" s="6">
        <f t="shared" si="12"/>
        <v>84.927953639159483</v>
      </c>
      <c r="L33" s="6">
        <f t="shared" si="13"/>
        <v>0.71116440039711859</v>
      </c>
      <c r="M33" s="6">
        <f t="shared" si="14"/>
        <v>85.30674309931814</v>
      </c>
      <c r="N33" s="16">
        <v>70.210939664186</v>
      </c>
      <c r="O33" s="17">
        <v>171.74487442609001</v>
      </c>
      <c r="P33" s="6">
        <f t="shared" si="15"/>
        <v>161.97275442429799</v>
      </c>
      <c r="Q33" s="6">
        <f t="shared" si="0"/>
        <v>101.23297151518625</v>
      </c>
      <c r="R33" s="17">
        <v>161.97275442429799</v>
      </c>
      <c r="S33" s="6">
        <f t="shared" si="16"/>
        <v>9.7721200017920182</v>
      </c>
      <c r="T33" s="6">
        <f t="shared" si="17"/>
        <v>111.00509151697827</v>
      </c>
      <c r="U33" s="17">
        <v>43.721899548369898</v>
      </c>
      <c r="V33" s="6">
        <f t="shared" si="18"/>
        <v>38.925116071242797</v>
      </c>
      <c r="W33" s="6">
        <f t="shared" si="1"/>
        <v>38.925116071242797</v>
      </c>
      <c r="X33" s="17">
        <v>38.925116071242797</v>
      </c>
      <c r="Y33" s="6">
        <f t="shared" si="19"/>
        <v>4.7967834771271001</v>
      </c>
      <c r="Z33" s="6">
        <f t="shared" si="20"/>
        <v>43.721899548369898</v>
      </c>
      <c r="AA33" s="17">
        <v>0</v>
      </c>
      <c r="AB33" s="6">
        <f t="shared" si="21"/>
        <v>0</v>
      </c>
      <c r="AC33" s="6">
        <f t="shared" si="2"/>
        <v>0</v>
      </c>
      <c r="AD33" s="17">
        <v>0</v>
      </c>
      <c r="AE33" s="6">
        <f t="shared" si="22"/>
        <v>0</v>
      </c>
      <c r="AF33" s="17">
        <v>0</v>
      </c>
      <c r="AG33" s="6">
        <f t="shared" si="23"/>
        <v>0</v>
      </c>
      <c r="AH33" s="6">
        <f t="shared" si="3"/>
        <v>0</v>
      </c>
      <c r="AI33" s="6">
        <f t="shared" si="24"/>
        <v>0</v>
      </c>
      <c r="AJ33" s="17">
        <v>56.092512436403297</v>
      </c>
      <c r="AK33" s="6">
        <f t="shared" si="25"/>
        <v>45.4305328933468</v>
      </c>
      <c r="AL33" s="6">
        <f t="shared" si="4"/>
        <v>45.4305328933468</v>
      </c>
      <c r="AM33" s="17">
        <v>45.4305328933468</v>
      </c>
      <c r="AN33" s="6">
        <f t="shared" si="26"/>
        <v>10.661979543056496</v>
      </c>
      <c r="AO33" s="6">
        <f t="shared" si="27"/>
        <v>56.092512436403297</v>
      </c>
      <c r="AP33" s="17">
        <v>1625.00470874044</v>
      </c>
      <c r="AQ33" s="6">
        <f t="shared" si="28"/>
        <v>1127.3888154634562</v>
      </c>
      <c r="AR33" s="17">
        <v>1326.97571540529</v>
      </c>
      <c r="AS33" s="6">
        <f t="shared" si="5"/>
        <v>829.35982212830618</v>
      </c>
      <c r="AT33" s="17">
        <v>107.080838425656</v>
      </c>
      <c r="AU33" s="6">
        <f t="shared" si="6"/>
        <v>107.080838425656</v>
      </c>
      <c r="AV33" s="17">
        <v>0</v>
      </c>
      <c r="AW33" s="6">
        <f t="shared" si="7"/>
        <v>0</v>
      </c>
      <c r="AX33" s="17">
        <v>190.94815490949401</v>
      </c>
      <c r="AY33" s="6">
        <f t="shared" si="8"/>
        <v>190.94815490949401</v>
      </c>
      <c r="AZ33" s="20">
        <v>698549237.72336495</v>
      </c>
      <c r="BA33" s="20">
        <v>233520288.97119999</v>
      </c>
      <c r="BB33" s="20">
        <v>298026136.221973</v>
      </c>
      <c r="BC33" s="20">
        <v>0</v>
      </c>
      <c r="BD33" s="19">
        <f t="shared" si="9"/>
        <v>1230.095662916538</v>
      </c>
      <c r="BE33" s="18">
        <v>46.055602649789201</v>
      </c>
      <c r="BF33" s="20">
        <v>0</v>
      </c>
      <c r="BG33" s="20">
        <v>0</v>
      </c>
      <c r="BH33" s="19">
        <f t="shared" si="29"/>
        <v>0</v>
      </c>
      <c r="BI33" s="18">
        <v>1112.51692274728</v>
      </c>
      <c r="BJ33">
        <v>14</v>
      </c>
      <c r="BK33">
        <v>608</v>
      </c>
      <c r="BL33" s="22">
        <v>922.38463999999999</v>
      </c>
      <c r="BM33">
        <v>152</v>
      </c>
      <c r="BN33">
        <v>38</v>
      </c>
      <c r="BO33">
        <v>0.91829131070771497</v>
      </c>
    </row>
    <row r="34" spans="1:67" x14ac:dyDescent="0.2">
      <c r="A34" s="27">
        <v>33</v>
      </c>
      <c r="B34" s="18">
        <v>875.59202253258798</v>
      </c>
      <c r="C34" s="18">
        <v>53.199999999999903</v>
      </c>
      <c r="D34">
        <v>200</v>
      </c>
      <c r="E34">
        <v>800</v>
      </c>
      <c r="F34">
        <v>0</v>
      </c>
      <c r="G34" s="23">
        <f t="shared" si="10"/>
        <v>1</v>
      </c>
      <c r="H34" s="16">
        <v>60.011415525114103</v>
      </c>
      <c r="I34" s="17">
        <v>125.133467081094</v>
      </c>
      <c r="J34" s="6">
        <f t="shared" si="11"/>
        <v>124.56329300893314</v>
      </c>
      <c r="K34" s="6">
        <f t="shared" si="12"/>
        <v>88.189194956503925</v>
      </c>
      <c r="L34" s="6">
        <f t="shared" si="13"/>
        <v>0.70798702271125236</v>
      </c>
      <c r="M34" s="6">
        <f t="shared" si="14"/>
        <v>88.592870800280238</v>
      </c>
      <c r="N34" s="16">
        <v>70.695249192182999</v>
      </c>
      <c r="O34" s="17">
        <v>181.17575952401401</v>
      </c>
      <c r="P34" s="6">
        <f t="shared" si="15"/>
        <v>170.86393382893201</v>
      </c>
      <c r="Q34" s="6">
        <f t="shared" si="0"/>
        <v>106.7899586430825</v>
      </c>
      <c r="R34" s="17">
        <v>170.86393382893201</v>
      </c>
      <c r="S34" s="6">
        <f t="shared" si="16"/>
        <v>10.311825695082007</v>
      </c>
      <c r="T34" s="6">
        <f t="shared" si="17"/>
        <v>117.10178433816451</v>
      </c>
      <c r="U34" s="17">
        <v>43.709502462097099</v>
      </c>
      <c r="V34" s="6">
        <f t="shared" si="18"/>
        <v>38.912718984969999</v>
      </c>
      <c r="W34" s="6">
        <f t="shared" si="1"/>
        <v>38.912718984969999</v>
      </c>
      <c r="X34" s="17">
        <v>38.912718984969999</v>
      </c>
      <c r="Y34" s="6">
        <f t="shared" si="19"/>
        <v>4.7967834771271001</v>
      </c>
      <c r="Z34" s="6">
        <f t="shared" si="20"/>
        <v>43.709502462097099</v>
      </c>
      <c r="AA34" s="17">
        <v>0</v>
      </c>
      <c r="AB34" s="6">
        <f t="shared" si="21"/>
        <v>0</v>
      </c>
      <c r="AC34" s="6">
        <f t="shared" si="2"/>
        <v>0</v>
      </c>
      <c r="AD34" s="17">
        <v>0</v>
      </c>
      <c r="AE34" s="6">
        <f t="shared" si="22"/>
        <v>0</v>
      </c>
      <c r="AF34" s="17">
        <v>0</v>
      </c>
      <c r="AG34" s="6">
        <f t="shared" si="23"/>
        <v>0</v>
      </c>
      <c r="AH34" s="6">
        <f t="shared" si="3"/>
        <v>0</v>
      </c>
      <c r="AI34" s="6">
        <f t="shared" si="24"/>
        <v>0</v>
      </c>
      <c r="AJ34" s="17">
        <v>55.260008322454802</v>
      </c>
      <c r="AK34" s="6">
        <f t="shared" si="25"/>
        <v>44.754776383970999</v>
      </c>
      <c r="AL34" s="6">
        <f t="shared" si="4"/>
        <v>44.754776383970999</v>
      </c>
      <c r="AM34" s="17">
        <v>44.754776383970999</v>
      </c>
      <c r="AN34" s="6">
        <f t="shared" si="26"/>
        <v>10.505231938483803</v>
      </c>
      <c r="AO34" s="6">
        <f t="shared" si="27"/>
        <v>55.260008322454802</v>
      </c>
      <c r="AP34" s="17">
        <v>1707.3967365548899</v>
      </c>
      <c r="AQ34" s="6">
        <f t="shared" si="28"/>
        <v>1178.8482386266346</v>
      </c>
      <c r="AR34" s="17">
        <v>1409.4626611420299</v>
      </c>
      <c r="AS34" s="6">
        <f t="shared" si="5"/>
        <v>880.91416321376869</v>
      </c>
      <c r="AT34" s="17">
        <v>107.046734727938</v>
      </c>
      <c r="AU34" s="6">
        <f t="shared" si="6"/>
        <v>107.046734727938</v>
      </c>
      <c r="AV34" s="17">
        <v>0</v>
      </c>
      <c r="AW34" s="6">
        <f t="shared" si="7"/>
        <v>0</v>
      </c>
      <c r="AX34" s="17">
        <v>190.88734068492801</v>
      </c>
      <c r="AY34" s="6">
        <f t="shared" si="8"/>
        <v>190.88734068492801</v>
      </c>
      <c r="AZ34" s="20">
        <v>703128814.65676498</v>
      </c>
      <c r="BA34" s="20">
        <v>233520288.97119999</v>
      </c>
      <c r="BB34" s="20">
        <v>301931662.21908098</v>
      </c>
      <c r="BC34" s="20">
        <v>0</v>
      </c>
      <c r="BD34" s="19">
        <f t="shared" si="9"/>
        <v>1238.580765847046</v>
      </c>
      <c r="BE34" s="18">
        <v>48.612207323180797</v>
      </c>
      <c r="BF34" s="20">
        <v>0</v>
      </c>
      <c r="BG34" s="20">
        <v>0</v>
      </c>
      <c r="BH34" s="19">
        <f t="shared" si="29"/>
        <v>0</v>
      </c>
      <c r="BI34" s="18">
        <v>1182.04923041899</v>
      </c>
      <c r="BJ34">
        <v>14</v>
      </c>
      <c r="BK34">
        <v>608</v>
      </c>
      <c r="BL34" s="22">
        <v>922.38463999999999</v>
      </c>
      <c r="BM34">
        <v>152</v>
      </c>
      <c r="BN34">
        <v>38</v>
      </c>
      <c r="BO34">
        <v>0.93032519012631798</v>
      </c>
    </row>
    <row r="35" spans="1:67" x14ac:dyDescent="0.2">
      <c r="A35" s="27">
        <v>34</v>
      </c>
      <c r="B35" s="18">
        <v>927.09743562274002</v>
      </c>
      <c r="C35" s="18">
        <v>53.199999999999903</v>
      </c>
      <c r="D35">
        <v>200</v>
      </c>
      <c r="E35">
        <v>800</v>
      </c>
      <c r="F35">
        <v>0</v>
      </c>
      <c r="G35" s="23">
        <f t="shared" si="10"/>
        <v>1</v>
      </c>
      <c r="H35" s="16">
        <v>60.753424657534197</v>
      </c>
      <c r="I35" s="17">
        <v>130.391070167294</v>
      </c>
      <c r="J35" s="6">
        <f t="shared" si="11"/>
        <v>129.77269914657128</v>
      </c>
      <c r="K35" s="6">
        <f t="shared" si="12"/>
        <v>91.506520933027119</v>
      </c>
      <c r="L35" s="6">
        <f t="shared" si="13"/>
        <v>0.70512921080323243</v>
      </c>
      <c r="M35" s="6">
        <f t="shared" si="14"/>
        <v>91.942552402852925</v>
      </c>
      <c r="N35" s="16">
        <v>71.111415720040299</v>
      </c>
      <c r="O35" s="17">
        <v>190.62916649021099</v>
      </c>
      <c r="P35" s="6">
        <f t="shared" si="15"/>
        <v>179.776339627921</v>
      </c>
      <c r="Q35" s="6">
        <f t="shared" si="0"/>
        <v>112.36021226745063</v>
      </c>
      <c r="R35" s="17">
        <v>179.776339627921</v>
      </c>
      <c r="S35" s="6">
        <f t="shared" si="16"/>
        <v>10.852826862289987</v>
      </c>
      <c r="T35" s="6">
        <f t="shared" si="17"/>
        <v>123.21303912974062</v>
      </c>
      <c r="U35" s="17">
        <v>43.698288091093303</v>
      </c>
      <c r="V35" s="6">
        <f t="shared" si="18"/>
        <v>38.901504613966203</v>
      </c>
      <c r="W35" s="6">
        <f t="shared" si="1"/>
        <v>38.901504613966203</v>
      </c>
      <c r="X35" s="17">
        <v>38.901504613966203</v>
      </c>
      <c r="Y35" s="6">
        <f t="shared" si="19"/>
        <v>4.7967834771271001</v>
      </c>
      <c r="Z35" s="6">
        <f t="shared" si="20"/>
        <v>43.698288091093303</v>
      </c>
      <c r="AA35" s="17">
        <v>0</v>
      </c>
      <c r="AB35" s="6">
        <f t="shared" si="21"/>
        <v>0</v>
      </c>
      <c r="AC35" s="6">
        <f t="shared" si="2"/>
        <v>0</v>
      </c>
      <c r="AD35" s="17">
        <v>0</v>
      </c>
      <c r="AE35" s="6">
        <f t="shared" si="22"/>
        <v>0</v>
      </c>
      <c r="AF35" s="17">
        <v>0</v>
      </c>
      <c r="AG35" s="6">
        <f t="shared" si="23"/>
        <v>0</v>
      </c>
      <c r="AH35" s="6">
        <f t="shared" si="3"/>
        <v>0</v>
      </c>
      <c r="AI35" s="6">
        <f t="shared" si="24"/>
        <v>0</v>
      </c>
      <c r="AJ35" s="17">
        <v>54.617662188146198</v>
      </c>
      <c r="AK35" s="6">
        <f t="shared" si="25"/>
        <v>44.232902604751999</v>
      </c>
      <c r="AL35" s="6">
        <f t="shared" si="4"/>
        <v>44.232902604751999</v>
      </c>
      <c r="AM35" s="17">
        <v>44.232902604751999</v>
      </c>
      <c r="AN35" s="6">
        <f t="shared" si="26"/>
        <v>10.384759583394199</v>
      </c>
      <c r="AO35" s="6">
        <f t="shared" si="27"/>
        <v>54.617662188146198</v>
      </c>
      <c r="AP35" s="17">
        <v>1789.7903512145199</v>
      </c>
      <c r="AQ35" s="6">
        <f t="shared" si="28"/>
        <v>1230.3120493521444</v>
      </c>
      <c r="AR35" s="17">
        <v>1491.94213829966</v>
      </c>
      <c r="AS35" s="6">
        <f t="shared" si="5"/>
        <v>932.46383643728745</v>
      </c>
      <c r="AT35" s="17">
        <v>107.01588461442</v>
      </c>
      <c r="AU35" s="6">
        <f t="shared" si="6"/>
        <v>107.01588461442</v>
      </c>
      <c r="AV35" s="17">
        <v>0</v>
      </c>
      <c r="AW35" s="6">
        <f t="shared" si="7"/>
        <v>0</v>
      </c>
      <c r="AX35" s="17">
        <v>190.83232830043701</v>
      </c>
      <c r="AY35" s="6">
        <f t="shared" si="8"/>
        <v>190.83232830043701</v>
      </c>
      <c r="AZ35" s="20">
        <v>707171443.69674897</v>
      </c>
      <c r="BA35" s="20">
        <v>233520288.97119999</v>
      </c>
      <c r="BB35" s="20">
        <v>305180270.74715602</v>
      </c>
      <c r="BC35" s="20">
        <v>0</v>
      </c>
      <c r="BD35" s="19">
        <f t="shared" si="9"/>
        <v>1245.8720034151049</v>
      </c>
      <c r="BE35" s="18">
        <v>50.9553733766367</v>
      </c>
      <c r="BF35" s="20">
        <v>0</v>
      </c>
      <c r="BG35" s="20">
        <v>0</v>
      </c>
      <c r="BH35" s="19">
        <f t="shared" si="29"/>
        <v>0</v>
      </c>
      <c r="BI35" s="18">
        <v>1251.5815380906899</v>
      </c>
      <c r="BJ35">
        <v>14</v>
      </c>
      <c r="BK35">
        <v>608</v>
      </c>
      <c r="BL35" s="22">
        <v>922.38463999999999</v>
      </c>
      <c r="BM35">
        <v>152</v>
      </c>
      <c r="BN35">
        <v>38</v>
      </c>
      <c r="BO35">
        <v>0.940334946388099</v>
      </c>
    </row>
    <row r="36" spans="1:67" x14ac:dyDescent="0.2">
      <c r="A36" s="27">
        <v>35</v>
      </c>
      <c r="B36" s="18">
        <v>978.60284871289196</v>
      </c>
      <c r="C36" s="18">
        <v>53.199999999999903</v>
      </c>
      <c r="D36">
        <v>200</v>
      </c>
      <c r="E36">
        <v>800</v>
      </c>
      <c r="F36">
        <v>0</v>
      </c>
      <c r="G36" s="23">
        <f t="shared" si="10"/>
        <v>1</v>
      </c>
      <c r="H36" s="16">
        <v>61.244292237442899</v>
      </c>
      <c r="I36" s="17">
        <v>135.70261246839999</v>
      </c>
      <c r="J36" s="6">
        <f t="shared" si="11"/>
        <v>135.03099178642617</v>
      </c>
      <c r="K36" s="6">
        <f t="shared" si="12"/>
        <v>94.864204923856747</v>
      </c>
      <c r="L36" s="6">
        <f t="shared" si="13"/>
        <v>0.70253653378996261</v>
      </c>
      <c r="M36" s="6">
        <f t="shared" si="14"/>
        <v>95.33604298979229</v>
      </c>
      <c r="N36" s="16">
        <v>71.474900667596401</v>
      </c>
      <c r="O36" s="17">
        <v>200.09748170866399</v>
      </c>
      <c r="P36" s="6">
        <f t="shared" si="15"/>
        <v>188.70279261989899</v>
      </c>
      <c r="Q36" s="6">
        <f t="shared" si="0"/>
        <v>117.93924538743687</v>
      </c>
      <c r="R36" s="17">
        <v>188.70279261989899</v>
      </c>
      <c r="S36" s="6">
        <f t="shared" si="16"/>
        <v>11.394689088765006</v>
      </c>
      <c r="T36" s="6">
        <f t="shared" si="17"/>
        <v>129.33393447620188</v>
      </c>
      <c r="U36" s="17">
        <v>43.688094889977897</v>
      </c>
      <c r="V36" s="6">
        <f t="shared" si="18"/>
        <v>38.891311412850797</v>
      </c>
      <c r="W36" s="6">
        <f t="shared" si="1"/>
        <v>38.891311412850797</v>
      </c>
      <c r="X36" s="17">
        <v>38.891311412850797</v>
      </c>
      <c r="Y36" s="6">
        <f t="shared" si="19"/>
        <v>4.7967834771271001</v>
      </c>
      <c r="Z36" s="6">
        <f t="shared" si="20"/>
        <v>43.688094889977897</v>
      </c>
      <c r="AA36" s="17">
        <v>0</v>
      </c>
      <c r="AB36" s="6">
        <f t="shared" si="21"/>
        <v>0</v>
      </c>
      <c r="AC36" s="6">
        <f t="shared" si="2"/>
        <v>0</v>
      </c>
      <c r="AD36" s="17">
        <v>0</v>
      </c>
      <c r="AE36" s="6">
        <f t="shared" si="22"/>
        <v>0</v>
      </c>
      <c r="AF36" s="17">
        <v>0</v>
      </c>
      <c r="AG36" s="6">
        <f t="shared" si="23"/>
        <v>0</v>
      </c>
      <c r="AH36" s="6">
        <f t="shared" si="3"/>
        <v>0</v>
      </c>
      <c r="AI36" s="6">
        <f t="shared" si="24"/>
        <v>0</v>
      </c>
      <c r="AJ36" s="17">
        <v>54.106388991701202</v>
      </c>
      <c r="AK36" s="6">
        <f t="shared" si="25"/>
        <v>43.817825041550797</v>
      </c>
      <c r="AL36" s="6">
        <f t="shared" si="4"/>
        <v>43.817825041550797</v>
      </c>
      <c r="AM36" s="17">
        <v>43.817825041550797</v>
      </c>
      <c r="AN36" s="6">
        <f t="shared" si="26"/>
        <v>10.288563950150404</v>
      </c>
      <c r="AO36" s="6">
        <f t="shared" si="27"/>
        <v>54.106388991701202</v>
      </c>
      <c r="AP36" s="17">
        <v>1872.18533597442</v>
      </c>
      <c r="AQ36" s="6">
        <f t="shared" si="28"/>
        <v>1281.7796483491616</v>
      </c>
      <c r="AR36" s="17">
        <v>1574.4151670007</v>
      </c>
      <c r="AS36" s="6">
        <f t="shared" si="5"/>
        <v>984.00947937543742</v>
      </c>
      <c r="AT36" s="17">
        <v>106.98784368270699</v>
      </c>
      <c r="AU36" s="6">
        <f t="shared" si="6"/>
        <v>106.98784368270699</v>
      </c>
      <c r="AV36" s="17">
        <v>0</v>
      </c>
      <c r="AW36" s="6">
        <f t="shared" si="7"/>
        <v>0</v>
      </c>
      <c r="AX36" s="17">
        <v>190.782325291017</v>
      </c>
      <c r="AY36" s="6">
        <f t="shared" si="8"/>
        <v>190.782325291017</v>
      </c>
      <c r="AZ36" s="20">
        <v>710796300.90781295</v>
      </c>
      <c r="BA36" s="20">
        <v>233520288.97119999</v>
      </c>
      <c r="BB36" s="20">
        <v>307923669.81727499</v>
      </c>
      <c r="BC36" s="20">
        <v>0</v>
      </c>
      <c r="BD36" s="19">
        <f t="shared" si="9"/>
        <v>1252.2402596962879</v>
      </c>
      <c r="BE36" s="18">
        <v>53.106525929625398</v>
      </c>
      <c r="BF36" s="20">
        <v>0</v>
      </c>
      <c r="BG36" s="20">
        <v>0</v>
      </c>
      <c r="BH36" s="19">
        <f t="shared" si="29"/>
        <v>0</v>
      </c>
      <c r="BI36" s="18">
        <v>1321.1138457623999</v>
      </c>
      <c r="BJ36">
        <v>14</v>
      </c>
      <c r="BK36">
        <v>608</v>
      </c>
      <c r="BL36" s="22">
        <v>922.38463999999999</v>
      </c>
      <c r="BM36">
        <v>152</v>
      </c>
      <c r="BN36">
        <v>38</v>
      </c>
      <c r="BO36">
        <v>0.94878802892585801</v>
      </c>
    </row>
    <row r="37" spans="1:67" x14ac:dyDescent="0.2">
      <c r="A37" s="27">
        <v>36</v>
      </c>
      <c r="B37" s="18">
        <v>1030.10826180304</v>
      </c>
      <c r="C37" s="18">
        <v>53.199999999999903</v>
      </c>
      <c r="D37">
        <v>200</v>
      </c>
      <c r="E37">
        <v>800</v>
      </c>
      <c r="F37">
        <v>0</v>
      </c>
      <c r="G37" s="23">
        <f t="shared" si="10"/>
        <v>1</v>
      </c>
      <c r="H37" s="16">
        <v>61.735159817351601</v>
      </c>
      <c r="I37" s="17">
        <v>141.045576213305</v>
      </c>
      <c r="J37" s="6">
        <f t="shared" si="11"/>
        <v>140.32598597612994</v>
      </c>
      <c r="K37" s="6">
        <f t="shared" si="12"/>
        <v>98.250161391659972</v>
      </c>
      <c r="L37" s="6">
        <f t="shared" si="13"/>
        <v>0.7001565726277722</v>
      </c>
      <c r="M37" s="6">
        <f t="shared" si="14"/>
        <v>98.753987225816857</v>
      </c>
      <c r="N37" s="16">
        <v>71.797397929223294</v>
      </c>
      <c r="O37" s="17">
        <v>209.56692497796601</v>
      </c>
      <c r="P37" s="6">
        <f t="shared" si="15"/>
        <v>197.63029850154999</v>
      </c>
      <c r="Q37" s="6">
        <f t="shared" si="0"/>
        <v>123.51893656346874</v>
      </c>
      <c r="R37" s="17">
        <v>197.63029850154999</v>
      </c>
      <c r="S37" s="6">
        <f t="shared" si="16"/>
        <v>11.936626476416023</v>
      </c>
      <c r="T37" s="6">
        <f t="shared" si="17"/>
        <v>135.45556303988477</v>
      </c>
      <c r="U37" s="17">
        <v>43.6787894525431</v>
      </c>
      <c r="V37" s="6">
        <f t="shared" si="18"/>
        <v>38.882005975416099</v>
      </c>
      <c r="W37" s="6">
        <f t="shared" si="1"/>
        <v>38.882005975416099</v>
      </c>
      <c r="X37" s="17">
        <v>38.882005975416099</v>
      </c>
      <c r="Y37" s="6">
        <f t="shared" si="19"/>
        <v>4.7967834771270006</v>
      </c>
      <c r="Z37" s="6">
        <f t="shared" si="20"/>
        <v>43.6787894525431</v>
      </c>
      <c r="AA37" s="17">
        <v>0</v>
      </c>
      <c r="AB37" s="6">
        <f t="shared" si="21"/>
        <v>0</v>
      </c>
      <c r="AC37" s="6">
        <f t="shared" si="2"/>
        <v>0</v>
      </c>
      <c r="AD37" s="17">
        <v>0</v>
      </c>
      <c r="AE37" s="6">
        <f t="shared" si="22"/>
        <v>0</v>
      </c>
      <c r="AF37" s="17">
        <v>0</v>
      </c>
      <c r="AG37" s="6">
        <f t="shared" si="23"/>
        <v>0</v>
      </c>
      <c r="AH37" s="6">
        <f t="shared" si="3"/>
        <v>0</v>
      </c>
      <c r="AI37" s="6">
        <f t="shared" si="24"/>
        <v>0</v>
      </c>
      <c r="AJ37" s="17">
        <v>53.678979727113102</v>
      </c>
      <c r="AK37" s="6">
        <f t="shared" si="25"/>
        <v>43.470217474837099</v>
      </c>
      <c r="AL37" s="6">
        <f t="shared" si="4"/>
        <v>43.470217474837099</v>
      </c>
      <c r="AM37" s="17">
        <v>43.470217474837099</v>
      </c>
      <c r="AN37" s="6">
        <f t="shared" si="26"/>
        <v>10.208762252276003</v>
      </c>
      <c r="AO37" s="6">
        <f t="shared" si="27"/>
        <v>53.678979727113102</v>
      </c>
      <c r="AP37" s="17">
        <v>1954.58151184393</v>
      </c>
      <c r="AQ37" s="6">
        <f t="shared" si="28"/>
        <v>1333.2505407157591</v>
      </c>
      <c r="AR37" s="17">
        <v>1656.88258967513</v>
      </c>
      <c r="AS37" s="6">
        <f t="shared" si="5"/>
        <v>1035.5516185469562</v>
      </c>
      <c r="AT37" s="17">
        <v>106.96224493971</v>
      </c>
      <c r="AU37" s="6">
        <f t="shared" si="6"/>
        <v>106.96224493971</v>
      </c>
      <c r="AV37" s="17">
        <v>0</v>
      </c>
      <c r="AW37" s="6">
        <f t="shared" si="7"/>
        <v>0</v>
      </c>
      <c r="AX37" s="17">
        <v>190.736677229093</v>
      </c>
      <c r="AY37" s="6">
        <f t="shared" si="8"/>
        <v>190.736677229093</v>
      </c>
      <c r="AZ37" s="20">
        <v>714151985.95643795</v>
      </c>
      <c r="BA37" s="20">
        <v>233520288.97119999</v>
      </c>
      <c r="BB37" s="20">
        <v>310218136.79235399</v>
      </c>
      <c r="BC37" s="20">
        <v>0</v>
      </c>
      <c r="BD37" s="19">
        <f t="shared" si="9"/>
        <v>1257.890411719992</v>
      </c>
      <c r="BE37" s="18">
        <v>55.083778336574397</v>
      </c>
      <c r="BF37" s="20">
        <v>0</v>
      </c>
      <c r="BG37" s="20">
        <v>0</v>
      </c>
      <c r="BH37" s="19">
        <f t="shared" si="29"/>
        <v>0</v>
      </c>
      <c r="BI37" s="18">
        <v>1390.6461534341099</v>
      </c>
      <c r="BJ37">
        <v>14</v>
      </c>
      <c r="BK37">
        <v>608</v>
      </c>
      <c r="BL37" s="22">
        <v>922.38463999999999</v>
      </c>
      <c r="BM37">
        <v>152</v>
      </c>
      <c r="BN37">
        <v>38</v>
      </c>
      <c r="BO37">
        <v>0.95585784203900104</v>
      </c>
    </row>
    <row r="38" spans="1:67" x14ac:dyDescent="0.2">
      <c r="A38" s="27">
        <v>37</v>
      </c>
      <c r="B38" s="18">
        <v>103.01082618030399</v>
      </c>
      <c r="C38" s="18">
        <v>102.6</v>
      </c>
      <c r="D38">
        <v>200</v>
      </c>
      <c r="E38">
        <v>800</v>
      </c>
      <c r="F38">
        <v>0</v>
      </c>
      <c r="G38" s="23">
        <f t="shared" si="10"/>
        <v>1</v>
      </c>
      <c r="H38" s="16">
        <v>0.29680365296803601</v>
      </c>
      <c r="I38" s="17">
        <v>72.743155207519706</v>
      </c>
      <c r="J38" s="6">
        <f t="shared" si="11"/>
        <v>50.516585394874205</v>
      </c>
      <c r="K38" s="6">
        <f t="shared" si="12"/>
        <v>42.623509415359969</v>
      </c>
      <c r="L38" s="6">
        <f t="shared" si="13"/>
        <v>0.84375278103584717</v>
      </c>
      <c r="M38" s="6">
        <f t="shared" si="14"/>
        <v>61.377239507667021</v>
      </c>
      <c r="N38" s="16">
        <v>40.303887117970099</v>
      </c>
      <c r="O38" s="17">
        <v>61.406583633581903</v>
      </c>
      <c r="P38" s="6">
        <f t="shared" si="15"/>
        <v>57.955591976652101</v>
      </c>
      <c r="Q38" s="6">
        <f t="shared" si="0"/>
        <v>36.222244985407563</v>
      </c>
      <c r="R38" s="17">
        <v>57.955591976652101</v>
      </c>
      <c r="S38" s="6">
        <f t="shared" si="16"/>
        <v>3.4509916569298014</v>
      </c>
      <c r="T38" s="6">
        <f t="shared" si="17"/>
        <v>39.673236642337365</v>
      </c>
      <c r="U38" s="17">
        <v>44.316514378826497</v>
      </c>
      <c r="V38" s="6">
        <f t="shared" si="18"/>
        <v>39.510999223248</v>
      </c>
      <c r="W38" s="6">
        <f t="shared" si="1"/>
        <v>39.510999223248</v>
      </c>
      <c r="X38" s="17">
        <v>39.510999223248</v>
      </c>
      <c r="Y38" s="6">
        <f t="shared" si="19"/>
        <v>4.8055151555784974</v>
      </c>
      <c r="Z38" s="6">
        <f t="shared" si="20"/>
        <v>44.316514378826497</v>
      </c>
      <c r="AA38" s="17">
        <v>0</v>
      </c>
      <c r="AB38" s="6">
        <f t="shared" si="21"/>
        <v>0</v>
      </c>
      <c r="AC38" s="6">
        <f t="shared" si="2"/>
        <v>0</v>
      </c>
      <c r="AD38" s="17">
        <v>0</v>
      </c>
      <c r="AE38" s="6">
        <f t="shared" si="22"/>
        <v>0</v>
      </c>
      <c r="AF38" s="17">
        <v>0</v>
      </c>
      <c r="AG38" s="6">
        <f t="shared" si="23"/>
        <v>0</v>
      </c>
      <c r="AH38" s="6">
        <f t="shared" si="3"/>
        <v>0</v>
      </c>
      <c r="AI38" s="6">
        <f t="shared" si="24"/>
        <v>0</v>
      </c>
      <c r="AJ38" s="17">
        <v>0</v>
      </c>
      <c r="AK38" s="6">
        <f t="shared" si="25"/>
        <v>0</v>
      </c>
      <c r="AL38" s="6">
        <f t="shared" si="4"/>
        <v>0</v>
      </c>
      <c r="AM38" s="17">
        <v>0</v>
      </c>
      <c r="AN38" s="6">
        <f t="shared" si="26"/>
        <v>0</v>
      </c>
      <c r="AO38" s="6">
        <f t="shared" si="27"/>
        <v>0</v>
      </c>
      <c r="AP38" s="17">
        <v>570.77320998212099</v>
      </c>
      <c r="AQ38" s="6">
        <f t="shared" si="28"/>
        <v>507.74971020086963</v>
      </c>
      <c r="AR38" s="17">
        <v>168.06266608333701</v>
      </c>
      <c r="AS38" s="6">
        <f t="shared" si="5"/>
        <v>105.03916630208563</v>
      </c>
      <c r="AT38" s="17">
        <v>209.24050145429399</v>
      </c>
      <c r="AU38" s="6">
        <f t="shared" si="6"/>
        <v>209.24050145429399</v>
      </c>
      <c r="AV38" s="17">
        <v>0</v>
      </c>
      <c r="AW38" s="6">
        <f t="shared" si="7"/>
        <v>0</v>
      </c>
      <c r="AX38" s="17">
        <v>193.47004244448999</v>
      </c>
      <c r="AY38" s="6">
        <f t="shared" si="8"/>
        <v>193.47004244448999</v>
      </c>
      <c r="AZ38" s="20">
        <v>256448819.99627</v>
      </c>
      <c r="BA38" s="20">
        <v>449569034.92948902</v>
      </c>
      <c r="BB38" s="20">
        <v>106247.381077368</v>
      </c>
      <c r="BC38" s="20">
        <v>0</v>
      </c>
      <c r="BD38" s="19">
        <f t="shared" si="9"/>
        <v>706.12410230683645</v>
      </c>
      <c r="BE38" s="18">
        <v>0.35786882802481002</v>
      </c>
      <c r="BF38" s="20">
        <v>0</v>
      </c>
      <c r="BG38" s="20">
        <v>0</v>
      </c>
      <c r="BH38" s="19">
        <f t="shared" si="29"/>
        <v>0</v>
      </c>
      <c r="BI38" s="18">
        <v>139.06461534341099</v>
      </c>
      <c r="BJ38">
        <v>27</v>
      </c>
      <c r="BK38">
        <v>608</v>
      </c>
      <c r="BL38" s="22">
        <v>922.38463999999999</v>
      </c>
      <c r="BM38">
        <v>152</v>
      </c>
      <c r="BN38">
        <v>38</v>
      </c>
      <c r="BO38">
        <v>3.2737412921439403E-4</v>
      </c>
    </row>
    <row r="39" spans="1:67" x14ac:dyDescent="0.2">
      <c r="A39" s="27">
        <v>38</v>
      </c>
      <c r="B39" s="18">
        <v>154.516239270456</v>
      </c>
      <c r="C39" s="18">
        <v>102.6</v>
      </c>
      <c r="D39">
        <v>200</v>
      </c>
      <c r="E39">
        <v>800</v>
      </c>
      <c r="F39">
        <v>0</v>
      </c>
      <c r="G39" s="23">
        <f t="shared" si="10"/>
        <v>1</v>
      </c>
      <c r="H39" s="16">
        <v>7.7625570776255701</v>
      </c>
      <c r="I39" s="17">
        <v>70.965806445677103</v>
      </c>
      <c r="J39" s="6">
        <f t="shared" si="11"/>
        <v>76.156759835295773</v>
      </c>
      <c r="K39" s="6">
        <f t="shared" si="12"/>
        <v>66.210837262444628</v>
      </c>
      <c r="L39" s="6">
        <f t="shared" si="13"/>
        <v>0.8694019730571364</v>
      </c>
      <c r="M39" s="6">
        <f t="shared" si="14"/>
        <v>61.697812143462521</v>
      </c>
      <c r="N39" s="16">
        <v>47.563170321758797</v>
      </c>
      <c r="O39" s="17">
        <v>62.950513927656701</v>
      </c>
      <c r="P39" s="6">
        <f t="shared" si="15"/>
        <v>59.403730224961201</v>
      </c>
      <c r="Q39" s="6">
        <f t="shared" si="0"/>
        <v>37.127331390600752</v>
      </c>
      <c r="R39" s="17">
        <v>59.403730224961201</v>
      </c>
      <c r="S39" s="6">
        <f t="shared" si="16"/>
        <v>3.5467837026954996</v>
      </c>
      <c r="T39" s="6">
        <f t="shared" si="17"/>
        <v>40.674115093296251</v>
      </c>
      <c r="U39" s="17">
        <v>44.169328065607303</v>
      </c>
      <c r="V39" s="6">
        <f t="shared" si="18"/>
        <v>39.368233205238496</v>
      </c>
      <c r="W39" s="6">
        <f t="shared" si="1"/>
        <v>39.368233205238496</v>
      </c>
      <c r="X39" s="17">
        <v>39.368233205238496</v>
      </c>
      <c r="Y39" s="6">
        <f t="shared" si="19"/>
        <v>4.8010948603688064</v>
      </c>
      <c r="Z39" s="6">
        <f t="shared" si="20"/>
        <v>44.169328065607303</v>
      </c>
      <c r="AA39" s="17">
        <v>0</v>
      </c>
      <c r="AB39" s="6">
        <f t="shared" si="21"/>
        <v>0</v>
      </c>
      <c r="AC39" s="6">
        <f t="shared" si="2"/>
        <v>0</v>
      </c>
      <c r="AD39" s="17">
        <v>0</v>
      </c>
      <c r="AE39" s="6">
        <f t="shared" si="22"/>
        <v>0</v>
      </c>
      <c r="AF39" s="17">
        <v>0</v>
      </c>
      <c r="AG39" s="6">
        <f t="shared" si="23"/>
        <v>0</v>
      </c>
      <c r="AH39" s="6">
        <f t="shared" si="3"/>
        <v>0</v>
      </c>
      <c r="AI39" s="6">
        <f t="shared" si="24"/>
        <v>0</v>
      </c>
      <c r="AJ39" s="17">
        <v>1788.68218669977</v>
      </c>
      <c r="AK39" s="6">
        <f t="shared" si="25"/>
        <v>1438.9340135786499</v>
      </c>
      <c r="AL39" s="6">
        <f t="shared" si="4"/>
        <v>1438.9340135786499</v>
      </c>
      <c r="AM39" s="17">
        <v>1438.9340135786499</v>
      </c>
      <c r="AN39" s="6">
        <f t="shared" si="26"/>
        <v>349.74817312112009</v>
      </c>
      <c r="AO39" s="6">
        <f t="shared" si="27"/>
        <v>1788.68218669977</v>
      </c>
      <c r="AP39" s="17">
        <v>653.03921269746195</v>
      </c>
      <c r="AQ39" s="6">
        <f t="shared" si="28"/>
        <v>558.75882677833374</v>
      </c>
      <c r="AR39" s="17">
        <v>251.41436245100601</v>
      </c>
      <c r="AS39" s="6">
        <f t="shared" si="5"/>
        <v>157.13397653187877</v>
      </c>
      <c r="AT39" s="17">
        <v>208.676396323001</v>
      </c>
      <c r="AU39" s="6">
        <f t="shared" si="6"/>
        <v>208.676396323001</v>
      </c>
      <c r="AV39" s="17">
        <v>0</v>
      </c>
      <c r="AW39" s="6">
        <f t="shared" si="7"/>
        <v>0</v>
      </c>
      <c r="AX39" s="17">
        <v>192.948453923454</v>
      </c>
      <c r="AY39" s="6">
        <f t="shared" si="8"/>
        <v>192.948453923454</v>
      </c>
      <c r="AZ39" s="20">
        <v>372053149.93933898</v>
      </c>
      <c r="BA39" s="20">
        <v>449979533.74274701</v>
      </c>
      <c r="BB39" s="20">
        <v>11274060.355128899</v>
      </c>
      <c r="BC39" s="20">
        <v>0</v>
      </c>
      <c r="BD39" s="19">
        <f t="shared" si="9"/>
        <v>833.30674403721491</v>
      </c>
      <c r="BE39" s="18">
        <v>0.46876941755760698</v>
      </c>
      <c r="BF39" s="20">
        <v>0</v>
      </c>
      <c r="BG39" s="20">
        <v>0</v>
      </c>
      <c r="BH39" s="19">
        <f t="shared" si="29"/>
        <v>0</v>
      </c>
      <c r="BI39" s="18">
        <v>208.596923015116</v>
      </c>
      <c r="BJ39">
        <v>27</v>
      </c>
      <c r="BK39">
        <v>608</v>
      </c>
      <c r="BL39" s="22">
        <v>922.38463999999999</v>
      </c>
      <c r="BM39">
        <v>152</v>
      </c>
      <c r="BN39">
        <v>38</v>
      </c>
      <c r="BO39">
        <v>3.4738133345453497E-2</v>
      </c>
    </row>
    <row r="40" spans="1:67" x14ac:dyDescent="0.2">
      <c r="A40" s="27">
        <v>39</v>
      </c>
      <c r="B40" s="18">
        <v>206.02165236060799</v>
      </c>
      <c r="C40" s="18">
        <v>102.6</v>
      </c>
      <c r="D40">
        <v>200</v>
      </c>
      <c r="E40">
        <v>800</v>
      </c>
      <c r="F40">
        <v>0</v>
      </c>
      <c r="G40" s="23">
        <f t="shared" si="10"/>
        <v>1</v>
      </c>
      <c r="H40" s="16">
        <v>21.689497716894898</v>
      </c>
      <c r="I40" s="17">
        <v>69.872335684808803</v>
      </c>
      <c r="J40" s="6">
        <f t="shared" si="11"/>
        <v>72.755118260155541</v>
      </c>
      <c r="K40" s="6">
        <f t="shared" si="12"/>
        <v>61.366417572770175</v>
      </c>
      <c r="L40" s="6">
        <f t="shared" si="13"/>
        <v>0.84346529894072886</v>
      </c>
      <c r="M40" s="6">
        <f t="shared" si="14"/>
        <v>58.934890506074211</v>
      </c>
      <c r="N40" s="16">
        <v>54.681005013339302</v>
      </c>
      <c r="O40" s="17">
        <v>67.398686103689897</v>
      </c>
      <c r="P40" s="6">
        <f t="shared" si="15"/>
        <v>63.593954053928101</v>
      </c>
      <c r="Q40" s="6">
        <f t="shared" si="0"/>
        <v>39.746221283705061</v>
      </c>
      <c r="R40" s="17">
        <v>63.593954053928101</v>
      </c>
      <c r="S40" s="6">
        <f t="shared" si="16"/>
        <v>3.804732049761796</v>
      </c>
      <c r="T40" s="6">
        <f t="shared" si="17"/>
        <v>43.550953333466857</v>
      </c>
      <c r="U40" s="17">
        <v>44.070888320872697</v>
      </c>
      <c r="V40" s="6">
        <f t="shared" si="18"/>
        <v>39.271763685695397</v>
      </c>
      <c r="W40" s="6">
        <f t="shared" si="1"/>
        <v>39.271763685695397</v>
      </c>
      <c r="X40" s="17">
        <v>39.271763685695397</v>
      </c>
      <c r="Y40" s="6">
        <f t="shared" si="19"/>
        <v>4.7991246351773</v>
      </c>
      <c r="Z40" s="6">
        <f t="shared" si="20"/>
        <v>44.070888320872697</v>
      </c>
      <c r="AA40" s="17">
        <v>0</v>
      </c>
      <c r="AB40" s="6">
        <f t="shared" si="21"/>
        <v>0</v>
      </c>
      <c r="AC40" s="6">
        <f t="shared" si="2"/>
        <v>0</v>
      </c>
      <c r="AD40" s="17">
        <v>0</v>
      </c>
      <c r="AE40" s="6">
        <f t="shared" si="22"/>
        <v>0</v>
      </c>
      <c r="AF40" s="17">
        <v>0</v>
      </c>
      <c r="AG40" s="6">
        <f t="shared" si="23"/>
        <v>0</v>
      </c>
      <c r="AH40" s="6">
        <f t="shared" si="3"/>
        <v>0</v>
      </c>
      <c r="AI40" s="6">
        <f t="shared" si="24"/>
        <v>0</v>
      </c>
      <c r="AJ40" s="17">
        <v>377.90583591603502</v>
      </c>
      <c r="AK40" s="6">
        <f t="shared" si="25"/>
        <v>304.24906244908999</v>
      </c>
      <c r="AL40" s="6">
        <f t="shared" si="4"/>
        <v>304.24906244908999</v>
      </c>
      <c r="AM40" s="17">
        <v>304.24906244908999</v>
      </c>
      <c r="AN40" s="6">
        <f t="shared" si="26"/>
        <v>73.656773466945026</v>
      </c>
      <c r="AO40" s="6">
        <f t="shared" si="27"/>
        <v>377.90583591603502</v>
      </c>
      <c r="AP40" s="17">
        <v>735.34016920850604</v>
      </c>
      <c r="AQ40" s="6">
        <f t="shared" si="28"/>
        <v>609.88954480176199</v>
      </c>
      <c r="AR40" s="17">
        <v>334.53499841798401</v>
      </c>
      <c r="AS40" s="6">
        <f t="shared" si="5"/>
        <v>209.08437401124002</v>
      </c>
      <c r="AT40" s="17">
        <v>208.25050695161599</v>
      </c>
      <c r="AU40" s="6">
        <f t="shared" si="6"/>
        <v>208.25050695161599</v>
      </c>
      <c r="AV40" s="17">
        <v>0</v>
      </c>
      <c r="AW40" s="6">
        <f t="shared" si="7"/>
        <v>0</v>
      </c>
      <c r="AX40" s="17">
        <v>192.55466383890601</v>
      </c>
      <c r="AY40" s="6">
        <f t="shared" si="8"/>
        <v>192.55466383890601</v>
      </c>
      <c r="AZ40" s="20">
        <v>457506925.55569702</v>
      </c>
      <c r="BA40" s="20">
        <v>450158490.60046202</v>
      </c>
      <c r="BB40" s="20">
        <v>50345791.677545503</v>
      </c>
      <c r="BC40" s="20">
        <v>0</v>
      </c>
      <c r="BD40" s="19">
        <f t="shared" si="9"/>
        <v>958.01120783370459</v>
      </c>
      <c r="BE40" s="18">
        <v>0.43687091722967297</v>
      </c>
      <c r="BF40" s="20">
        <v>0</v>
      </c>
      <c r="BG40" s="20">
        <v>0</v>
      </c>
      <c r="BH40" s="19">
        <f t="shared" si="29"/>
        <v>0</v>
      </c>
      <c r="BI40" s="18">
        <v>278.12923068682198</v>
      </c>
      <c r="BJ40">
        <v>27</v>
      </c>
      <c r="BK40">
        <v>608</v>
      </c>
      <c r="BL40" s="22">
        <v>922.38463999999999</v>
      </c>
      <c r="BM40">
        <v>152</v>
      </c>
      <c r="BN40">
        <v>38</v>
      </c>
      <c r="BO40">
        <v>0.155127679787643</v>
      </c>
    </row>
    <row r="41" spans="1:67" x14ac:dyDescent="0.2">
      <c r="A41" s="27">
        <v>40</v>
      </c>
      <c r="B41" s="18">
        <v>257.52706545076097</v>
      </c>
      <c r="C41" s="18">
        <v>102.6</v>
      </c>
      <c r="D41">
        <v>200</v>
      </c>
      <c r="E41">
        <v>800</v>
      </c>
      <c r="F41">
        <v>0</v>
      </c>
      <c r="G41" s="23">
        <f t="shared" si="10"/>
        <v>0.99999999999999989</v>
      </c>
      <c r="H41" s="16">
        <v>34.600456621004497</v>
      </c>
      <c r="I41" s="17">
        <v>69.665708692530302</v>
      </c>
      <c r="J41" s="6">
        <f t="shared" si="11"/>
        <v>70.889449626343534</v>
      </c>
      <c r="K41" s="6">
        <f t="shared" si="12"/>
        <v>58.301205021444446</v>
      </c>
      <c r="L41" s="6">
        <f t="shared" si="13"/>
        <v>0.82242428638885756</v>
      </c>
      <c r="M41" s="6">
        <f t="shared" si="14"/>
        <v>57.294770757228264</v>
      </c>
      <c r="N41" s="16">
        <v>61.159183920590998</v>
      </c>
      <c r="O41" s="17">
        <v>75.744350361468094</v>
      </c>
      <c r="P41" s="6">
        <f t="shared" si="15"/>
        <v>71.462036512241198</v>
      </c>
      <c r="Q41" s="6">
        <f t="shared" si="0"/>
        <v>44.663772820150747</v>
      </c>
      <c r="R41" s="17">
        <v>71.462036512241198</v>
      </c>
      <c r="S41" s="6">
        <f t="shared" si="16"/>
        <v>4.2823138492268953</v>
      </c>
      <c r="T41" s="6">
        <f t="shared" si="17"/>
        <v>48.946086669377642</v>
      </c>
      <c r="U41" s="17">
        <v>43.998859837089299</v>
      </c>
      <c r="V41" s="6">
        <f t="shared" si="18"/>
        <v>39.200743398428997</v>
      </c>
      <c r="W41" s="6">
        <f t="shared" si="1"/>
        <v>39.200743398428997</v>
      </c>
      <c r="X41" s="17">
        <v>39.200743398428997</v>
      </c>
      <c r="Y41" s="6">
        <f t="shared" si="19"/>
        <v>4.7981164386603012</v>
      </c>
      <c r="Z41" s="6">
        <f t="shared" si="20"/>
        <v>43.998859837089299</v>
      </c>
      <c r="AA41" s="17">
        <v>0</v>
      </c>
      <c r="AB41" s="6">
        <f t="shared" si="21"/>
        <v>0</v>
      </c>
      <c r="AC41" s="6">
        <f t="shared" si="2"/>
        <v>0</v>
      </c>
      <c r="AD41" s="17">
        <v>0</v>
      </c>
      <c r="AE41" s="6">
        <f t="shared" si="22"/>
        <v>0</v>
      </c>
      <c r="AF41" s="17">
        <v>0</v>
      </c>
      <c r="AG41" s="6">
        <f t="shared" si="23"/>
        <v>0</v>
      </c>
      <c r="AH41" s="6">
        <f t="shared" si="3"/>
        <v>0</v>
      </c>
      <c r="AI41" s="6">
        <f t="shared" si="24"/>
        <v>0</v>
      </c>
      <c r="AJ41" s="17">
        <v>152.8365546677</v>
      </c>
      <c r="AK41" s="6">
        <f t="shared" si="25"/>
        <v>123.22235643902999</v>
      </c>
      <c r="AL41" s="6">
        <f t="shared" si="4"/>
        <v>123.22235643902999</v>
      </c>
      <c r="AM41" s="17">
        <v>123.22235643902999</v>
      </c>
      <c r="AN41" s="6">
        <f t="shared" si="26"/>
        <v>29.614198228670006</v>
      </c>
      <c r="AO41" s="6">
        <f t="shared" si="27"/>
        <v>152.8365546677</v>
      </c>
      <c r="AP41" s="17">
        <v>817.66463510709605</v>
      </c>
      <c r="AQ41" s="6">
        <f t="shared" si="28"/>
        <v>661.10205009497224</v>
      </c>
      <c r="AR41" s="17">
        <v>417.50022669899403</v>
      </c>
      <c r="AS41" s="6">
        <f t="shared" si="5"/>
        <v>260.93764168687125</v>
      </c>
      <c r="AT41" s="17">
        <v>207.91757938306301</v>
      </c>
      <c r="AU41" s="6">
        <f t="shared" si="6"/>
        <v>207.91757938306301</v>
      </c>
      <c r="AV41" s="17">
        <v>0</v>
      </c>
      <c r="AW41" s="6">
        <f t="shared" si="7"/>
        <v>0</v>
      </c>
      <c r="AX41" s="17">
        <v>192.24682902503801</v>
      </c>
      <c r="AY41" s="6">
        <f t="shared" si="8"/>
        <v>192.24682902503801</v>
      </c>
      <c r="AZ41" s="20">
        <v>503331720.04419303</v>
      </c>
      <c r="BA41" s="20">
        <v>450249344.67252702</v>
      </c>
      <c r="BB41" s="20">
        <v>117927837.572033</v>
      </c>
      <c r="BC41" s="20">
        <v>0</v>
      </c>
      <c r="BD41" s="19">
        <f t="shared" si="9"/>
        <v>1071.5089022887532</v>
      </c>
      <c r="BE41" s="18">
        <v>1.16905684995454</v>
      </c>
      <c r="BF41" s="20">
        <v>0</v>
      </c>
      <c r="BG41" s="20">
        <v>0</v>
      </c>
      <c r="BH41" s="19">
        <f t="shared" si="29"/>
        <v>0</v>
      </c>
      <c r="BI41" s="18">
        <v>347.66153835852703</v>
      </c>
      <c r="BJ41">
        <v>27</v>
      </c>
      <c r="BK41">
        <v>608</v>
      </c>
      <c r="BL41" s="22">
        <v>922.38463999999999</v>
      </c>
      <c r="BM41">
        <v>152</v>
      </c>
      <c r="BN41">
        <v>38</v>
      </c>
      <c r="BO41">
        <v>0.36336446831727598</v>
      </c>
    </row>
    <row r="42" spans="1:67" x14ac:dyDescent="0.2">
      <c r="A42" s="27">
        <v>41</v>
      </c>
      <c r="B42" s="18">
        <v>309.03247854091302</v>
      </c>
      <c r="C42" s="18">
        <v>102.6</v>
      </c>
      <c r="D42">
        <v>200</v>
      </c>
      <c r="E42">
        <v>800</v>
      </c>
      <c r="F42">
        <v>0</v>
      </c>
      <c r="G42" s="23">
        <f t="shared" si="10"/>
        <v>1</v>
      </c>
      <c r="H42" s="16">
        <v>42.842465753424598</v>
      </c>
      <c r="I42" s="17">
        <v>70.936158627985193</v>
      </c>
      <c r="J42" s="6">
        <f t="shared" si="11"/>
        <v>71.382134512785029</v>
      </c>
      <c r="K42" s="6">
        <f t="shared" si="12"/>
        <v>57.508195112490512</v>
      </c>
      <c r="L42" s="6">
        <f t="shared" si="13"/>
        <v>0.80563849070933002</v>
      </c>
      <c r="M42" s="6">
        <f t="shared" si="14"/>
        <v>57.14889977376761</v>
      </c>
      <c r="N42" s="16">
        <v>66.278039244973201</v>
      </c>
      <c r="O42" s="17">
        <v>85.662264828848606</v>
      </c>
      <c r="P42" s="6">
        <f t="shared" si="15"/>
        <v>80.813343937468602</v>
      </c>
      <c r="Q42" s="6">
        <f t="shared" si="0"/>
        <v>50.50833996091788</v>
      </c>
      <c r="R42" s="17">
        <v>80.813343937468602</v>
      </c>
      <c r="S42" s="6">
        <f t="shared" si="16"/>
        <v>4.8489208913800042</v>
      </c>
      <c r="T42" s="6">
        <f t="shared" si="17"/>
        <v>55.357260852297884</v>
      </c>
      <c r="U42" s="17">
        <v>43.943347394627899</v>
      </c>
      <c r="V42" s="6">
        <f t="shared" si="18"/>
        <v>39.145787252148303</v>
      </c>
      <c r="W42" s="6">
        <f t="shared" si="1"/>
        <v>39.145787252148303</v>
      </c>
      <c r="X42" s="17">
        <v>39.145787252148303</v>
      </c>
      <c r="Y42" s="6">
        <f t="shared" si="19"/>
        <v>4.7975601424795968</v>
      </c>
      <c r="Z42" s="6">
        <f t="shared" si="20"/>
        <v>43.943347394627899</v>
      </c>
      <c r="AA42" s="17">
        <v>0</v>
      </c>
      <c r="AB42" s="6">
        <f t="shared" si="21"/>
        <v>0</v>
      </c>
      <c r="AC42" s="6">
        <f t="shared" si="2"/>
        <v>0</v>
      </c>
      <c r="AD42" s="17">
        <v>0</v>
      </c>
      <c r="AE42" s="6">
        <f t="shared" si="22"/>
        <v>0</v>
      </c>
      <c r="AF42" s="17">
        <v>0</v>
      </c>
      <c r="AG42" s="6">
        <f t="shared" si="23"/>
        <v>0</v>
      </c>
      <c r="AH42" s="6">
        <f t="shared" si="3"/>
        <v>0</v>
      </c>
      <c r="AI42" s="6">
        <f t="shared" si="24"/>
        <v>0</v>
      </c>
      <c r="AJ42" s="17">
        <v>97.955083960584801</v>
      </c>
      <c r="AK42" s="6">
        <f t="shared" si="25"/>
        <v>79.341820117157894</v>
      </c>
      <c r="AL42" s="6">
        <f t="shared" si="4"/>
        <v>79.341820117157894</v>
      </c>
      <c r="AM42" s="17">
        <v>79.341820117157894</v>
      </c>
      <c r="AN42" s="6">
        <f t="shared" si="26"/>
        <v>18.613263843426907</v>
      </c>
      <c r="AO42" s="6">
        <f t="shared" si="27"/>
        <v>97.955083960584801</v>
      </c>
      <c r="AP42" s="17">
        <v>900.00567047181005</v>
      </c>
      <c r="AQ42" s="6">
        <f t="shared" si="28"/>
        <v>712.37219922911663</v>
      </c>
      <c r="AR42" s="17">
        <v>500.35592331384601</v>
      </c>
      <c r="AS42" s="6">
        <f t="shared" si="5"/>
        <v>312.72245207115373</v>
      </c>
      <c r="AT42" s="17">
        <v>207.65017149000099</v>
      </c>
      <c r="AU42" s="6">
        <f t="shared" si="6"/>
        <v>207.65017149000099</v>
      </c>
      <c r="AV42" s="17">
        <v>0</v>
      </c>
      <c r="AW42" s="6">
        <f t="shared" si="7"/>
        <v>0</v>
      </c>
      <c r="AX42" s="17">
        <v>191.99957566796201</v>
      </c>
      <c r="AY42" s="6">
        <f t="shared" si="8"/>
        <v>191.99957566796201</v>
      </c>
      <c r="AZ42" s="20">
        <v>531605176.93484199</v>
      </c>
      <c r="BA42" s="20">
        <v>450297501.57545102</v>
      </c>
      <c r="BB42" s="20">
        <v>179288569.06163701</v>
      </c>
      <c r="BC42" s="20">
        <v>0</v>
      </c>
      <c r="BD42" s="19">
        <f t="shared" si="9"/>
        <v>1161.19124757193</v>
      </c>
      <c r="BE42" s="18">
        <v>3.82323156497579</v>
      </c>
      <c r="BF42" s="20">
        <v>0</v>
      </c>
      <c r="BG42" s="20">
        <v>0</v>
      </c>
      <c r="BH42" s="19">
        <f t="shared" si="29"/>
        <v>0</v>
      </c>
      <c r="BI42" s="18">
        <v>417.19384603023298</v>
      </c>
      <c r="BJ42">
        <v>27</v>
      </c>
      <c r="BK42">
        <v>608</v>
      </c>
      <c r="BL42" s="22">
        <v>922.38463999999999</v>
      </c>
      <c r="BM42">
        <v>152</v>
      </c>
      <c r="BN42">
        <v>38</v>
      </c>
      <c r="BO42">
        <v>0.55267954798615304</v>
      </c>
    </row>
    <row r="43" spans="1:67" x14ac:dyDescent="0.2">
      <c r="A43" s="27">
        <v>42</v>
      </c>
      <c r="B43" s="18">
        <v>360.53789163106501</v>
      </c>
      <c r="C43" s="18">
        <v>102.6</v>
      </c>
      <c r="D43">
        <v>200</v>
      </c>
      <c r="E43">
        <v>800</v>
      </c>
      <c r="F43">
        <v>0</v>
      </c>
      <c r="G43" s="23">
        <f t="shared" si="10"/>
        <v>1</v>
      </c>
      <c r="H43" s="16">
        <v>48.093607305935997</v>
      </c>
      <c r="I43" s="17">
        <v>73.631779673470604</v>
      </c>
      <c r="J43" s="6">
        <f t="shared" si="11"/>
        <v>73.797582869004614</v>
      </c>
      <c r="K43" s="6">
        <f t="shared" si="12"/>
        <v>58.414402872144507</v>
      </c>
      <c r="L43" s="6">
        <f t="shared" si="13"/>
        <v>0.79154899931931066</v>
      </c>
      <c r="M43" s="6">
        <f t="shared" si="14"/>
        <v>58.283161518635616</v>
      </c>
      <c r="N43" s="16">
        <v>69.559318262876701</v>
      </c>
      <c r="O43" s="17">
        <v>95.892952612216106</v>
      </c>
      <c r="P43" s="6">
        <f t="shared" si="15"/>
        <v>90.459504312510603</v>
      </c>
      <c r="Q43" s="6">
        <f t="shared" si="0"/>
        <v>56.537190195319127</v>
      </c>
      <c r="R43" s="17">
        <v>90.459504312510603</v>
      </c>
      <c r="S43" s="6">
        <f t="shared" si="16"/>
        <v>5.4334482997055034</v>
      </c>
      <c r="T43" s="6">
        <f t="shared" si="17"/>
        <v>61.97063849502463</v>
      </c>
      <c r="U43" s="17">
        <v>43.8989851607299</v>
      </c>
      <c r="V43" s="6">
        <f t="shared" si="18"/>
        <v>39.101751012796797</v>
      </c>
      <c r="W43" s="6">
        <f t="shared" si="1"/>
        <v>39.101751012796797</v>
      </c>
      <c r="X43" s="17">
        <v>39.101751012796797</v>
      </c>
      <c r="Y43" s="6">
        <f t="shared" si="19"/>
        <v>4.7972341479331035</v>
      </c>
      <c r="Z43" s="6">
        <f t="shared" si="20"/>
        <v>43.8989851607299</v>
      </c>
      <c r="AA43" s="17">
        <v>0</v>
      </c>
      <c r="AB43" s="6">
        <f t="shared" si="21"/>
        <v>0</v>
      </c>
      <c r="AC43" s="6">
        <f t="shared" si="2"/>
        <v>0</v>
      </c>
      <c r="AD43" s="17">
        <v>0</v>
      </c>
      <c r="AE43" s="6">
        <f t="shared" si="22"/>
        <v>0</v>
      </c>
      <c r="AF43" s="17">
        <v>0</v>
      </c>
      <c r="AG43" s="6">
        <f t="shared" si="23"/>
        <v>0</v>
      </c>
      <c r="AH43" s="6">
        <f t="shared" si="3"/>
        <v>0</v>
      </c>
      <c r="AI43" s="6">
        <f t="shared" si="24"/>
        <v>0</v>
      </c>
      <c r="AJ43" s="17">
        <v>79.606825886536399</v>
      </c>
      <c r="AK43" s="6">
        <f t="shared" si="25"/>
        <v>64.559379107357699</v>
      </c>
      <c r="AL43" s="6">
        <f t="shared" si="4"/>
        <v>64.559379107357699</v>
      </c>
      <c r="AM43" s="17">
        <v>64.559379107357699</v>
      </c>
      <c r="AN43" s="6">
        <f t="shared" si="26"/>
        <v>15.047446779178699</v>
      </c>
      <c r="AO43" s="6">
        <f t="shared" si="27"/>
        <v>79.606825886536399</v>
      </c>
      <c r="AP43" s="17">
        <v>982.35882221228599</v>
      </c>
      <c r="AQ43" s="6">
        <f t="shared" si="28"/>
        <v>763.68450026072128</v>
      </c>
      <c r="AR43" s="17">
        <v>583.13152520416998</v>
      </c>
      <c r="AS43" s="6">
        <f t="shared" si="5"/>
        <v>364.45720325260623</v>
      </c>
      <c r="AT43" s="17">
        <v>207.430674676389</v>
      </c>
      <c r="AU43" s="6">
        <f t="shared" si="6"/>
        <v>207.430674676389</v>
      </c>
      <c r="AV43" s="17">
        <v>0</v>
      </c>
      <c r="AW43" s="6">
        <f t="shared" si="7"/>
        <v>0</v>
      </c>
      <c r="AX43" s="17">
        <v>191.79662233172601</v>
      </c>
      <c r="AY43" s="6">
        <f t="shared" si="8"/>
        <v>191.79662233172601</v>
      </c>
      <c r="AZ43" s="20">
        <v>552649866.04960203</v>
      </c>
      <c r="BA43" s="20">
        <v>450324897.41451699</v>
      </c>
      <c r="BB43" s="20">
        <v>215704492.501481</v>
      </c>
      <c r="BC43" s="20">
        <v>0</v>
      </c>
      <c r="BD43" s="19">
        <f t="shared" si="9"/>
        <v>1218.6792559656001</v>
      </c>
      <c r="BE43" s="18">
        <v>8.6256772424236701</v>
      </c>
      <c r="BF43" s="20">
        <v>0</v>
      </c>
      <c r="BG43" s="20">
        <v>0</v>
      </c>
      <c r="BH43" s="19">
        <f t="shared" si="29"/>
        <v>0</v>
      </c>
      <c r="BI43" s="18">
        <v>486.72615370193802</v>
      </c>
      <c r="BJ43">
        <v>27</v>
      </c>
      <c r="BK43">
        <v>608</v>
      </c>
      <c r="BL43" s="22">
        <v>922.38463999999999</v>
      </c>
      <c r="BM43">
        <v>152</v>
      </c>
      <c r="BN43">
        <v>38</v>
      </c>
      <c r="BO43">
        <v>0.66485284310667503</v>
      </c>
    </row>
    <row r="44" spans="1:67" x14ac:dyDescent="0.2">
      <c r="A44" s="27">
        <v>43</v>
      </c>
      <c r="B44" s="18">
        <v>412.043304721217</v>
      </c>
      <c r="C44" s="18">
        <v>102.6</v>
      </c>
      <c r="D44">
        <v>200</v>
      </c>
      <c r="E44">
        <v>800</v>
      </c>
      <c r="F44">
        <v>0</v>
      </c>
      <c r="G44" s="23">
        <f t="shared" si="10"/>
        <v>1</v>
      </c>
      <c r="H44" s="16">
        <v>52.054794520547901</v>
      </c>
      <c r="I44" s="17">
        <v>77.234346051726604</v>
      </c>
      <c r="J44" s="6">
        <f t="shared" si="11"/>
        <v>77.291969664749558</v>
      </c>
      <c r="K44" s="6">
        <f t="shared" si="12"/>
        <v>60.292921317146202</v>
      </c>
      <c r="L44" s="6">
        <f t="shared" si="13"/>
        <v>0.78006708301863747</v>
      </c>
      <c r="M44" s="6">
        <f t="shared" si="14"/>
        <v>60.247971033422395</v>
      </c>
      <c r="N44" s="16">
        <v>71.803186864846893</v>
      </c>
      <c r="O44" s="17">
        <v>106.14525267498099</v>
      </c>
      <c r="P44" s="6">
        <f t="shared" si="15"/>
        <v>100.125872055868</v>
      </c>
      <c r="Q44" s="6">
        <f t="shared" si="0"/>
        <v>62.578670034917501</v>
      </c>
      <c r="R44" s="17">
        <v>100.125872055868</v>
      </c>
      <c r="S44" s="6">
        <f t="shared" si="16"/>
        <v>6.0193806191129937</v>
      </c>
      <c r="T44" s="6">
        <f t="shared" si="17"/>
        <v>68.598050654030487</v>
      </c>
      <c r="U44" s="17">
        <v>43.8625560078207</v>
      </c>
      <c r="V44" s="6">
        <f t="shared" si="18"/>
        <v>39.065524916392498</v>
      </c>
      <c r="W44" s="6">
        <f t="shared" si="1"/>
        <v>39.065524916392498</v>
      </c>
      <c r="X44" s="17">
        <v>39.065524916392498</v>
      </c>
      <c r="Y44" s="6">
        <f t="shared" si="19"/>
        <v>4.7970310914282024</v>
      </c>
      <c r="Z44" s="6">
        <f t="shared" si="20"/>
        <v>43.8625560078207</v>
      </c>
      <c r="AA44" s="17">
        <v>0</v>
      </c>
      <c r="AB44" s="6">
        <f t="shared" si="21"/>
        <v>0</v>
      </c>
      <c r="AC44" s="6">
        <f t="shared" si="2"/>
        <v>0</v>
      </c>
      <c r="AD44" s="17">
        <v>0</v>
      </c>
      <c r="AE44" s="6">
        <f t="shared" si="22"/>
        <v>0</v>
      </c>
      <c r="AF44" s="17">
        <v>0</v>
      </c>
      <c r="AG44" s="6">
        <f t="shared" si="23"/>
        <v>0</v>
      </c>
      <c r="AH44" s="6">
        <f t="shared" si="3"/>
        <v>0</v>
      </c>
      <c r="AI44" s="6">
        <f t="shared" si="24"/>
        <v>0</v>
      </c>
      <c r="AJ44" s="17">
        <v>71.502862681885901</v>
      </c>
      <c r="AK44" s="6">
        <f t="shared" si="25"/>
        <v>58.0100736724741</v>
      </c>
      <c r="AL44" s="6">
        <f t="shared" si="4"/>
        <v>58.0100736724741</v>
      </c>
      <c r="AM44" s="17">
        <v>58.0100736724741</v>
      </c>
      <c r="AN44" s="6">
        <f t="shared" si="26"/>
        <v>13.492789009411801</v>
      </c>
      <c r="AO44" s="6">
        <f t="shared" si="27"/>
        <v>71.502862681885901</v>
      </c>
      <c r="AP44" s="17">
        <v>1064.7211017484001</v>
      </c>
      <c r="AQ44" s="6">
        <f t="shared" si="28"/>
        <v>815.02855615974647</v>
      </c>
      <c r="AR44" s="17">
        <v>665.84678823641195</v>
      </c>
      <c r="AS44" s="6">
        <f t="shared" si="5"/>
        <v>416.15424264775748</v>
      </c>
      <c r="AT44" s="17">
        <v>207.24727137381001</v>
      </c>
      <c r="AU44" s="6">
        <f t="shared" si="6"/>
        <v>207.24727137381001</v>
      </c>
      <c r="AV44" s="17">
        <v>0</v>
      </c>
      <c r="AW44" s="6">
        <f t="shared" si="7"/>
        <v>0</v>
      </c>
      <c r="AX44" s="17">
        <v>191.62704213817901</v>
      </c>
      <c r="AY44" s="6">
        <f t="shared" si="8"/>
        <v>191.62704213817901</v>
      </c>
      <c r="AZ44" s="20">
        <v>569540814.06519103</v>
      </c>
      <c r="BA44" s="20">
        <v>450342531.823506</v>
      </c>
      <c r="BB44" s="20">
        <v>238108487.98342001</v>
      </c>
      <c r="BC44" s="20">
        <v>0</v>
      </c>
      <c r="BD44" s="19">
        <f t="shared" si="9"/>
        <v>1257.991833872117</v>
      </c>
      <c r="BE44" s="18">
        <v>13.9295081923651</v>
      </c>
      <c r="BF44" s="20">
        <v>0</v>
      </c>
      <c r="BG44" s="20">
        <v>0</v>
      </c>
      <c r="BH44" s="19">
        <f t="shared" si="29"/>
        <v>0</v>
      </c>
      <c r="BI44" s="18">
        <v>556.25846137364397</v>
      </c>
      <c r="BJ44">
        <v>27</v>
      </c>
      <c r="BK44">
        <v>608</v>
      </c>
      <c r="BL44" s="22">
        <v>922.38463999999999</v>
      </c>
      <c r="BM44">
        <v>152</v>
      </c>
      <c r="BN44">
        <v>38</v>
      </c>
      <c r="BO44">
        <v>0.73384693445895399</v>
      </c>
    </row>
    <row r="45" spans="1:67" x14ac:dyDescent="0.2">
      <c r="A45" s="27">
        <v>44</v>
      </c>
      <c r="B45" s="18">
        <v>463.54871781137001</v>
      </c>
      <c r="C45" s="18">
        <v>102.6</v>
      </c>
      <c r="D45">
        <v>200</v>
      </c>
      <c r="E45">
        <v>800</v>
      </c>
      <c r="F45">
        <v>0</v>
      </c>
      <c r="G45" s="23">
        <f t="shared" si="10"/>
        <v>1</v>
      </c>
      <c r="H45" s="16">
        <v>55.034246575342401</v>
      </c>
      <c r="I45" s="17">
        <v>81.328108758829899</v>
      </c>
      <c r="J45" s="6">
        <f t="shared" si="11"/>
        <v>81.324206340662045</v>
      </c>
      <c r="K45" s="6">
        <f t="shared" si="12"/>
        <v>62.639074487873295</v>
      </c>
      <c r="L45" s="6">
        <f t="shared" si="13"/>
        <v>0.77023898918216438</v>
      </c>
      <c r="M45" s="6">
        <f t="shared" si="14"/>
        <v>62.64208028249827</v>
      </c>
      <c r="N45" s="16">
        <v>73.363755255136596</v>
      </c>
      <c r="O45" s="17">
        <v>116.408735833815</v>
      </c>
      <c r="P45" s="6">
        <f t="shared" si="15"/>
        <v>109.802647739954</v>
      </c>
      <c r="Q45" s="6">
        <f t="shared" si="0"/>
        <v>68.62665483747125</v>
      </c>
      <c r="R45" s="17">
        <v>109.802647739954</v>
      </c>
      <c r="S45" s="6">
        <f t="shared" si="16"/>
        <v>6.606088093861004</v>
      </c>
      <c r="T45" s="6">
        <f t="shared" si="17"/>
        <v>75.232742931332254</v>
      </c>
      <c r="U45" s="17">
        <v>43.832021938533003</v>
      </c>
      <c r="V45" s="6">
        <f t="shared" si="18"/>
        <v>39.035123918447198</v>
      </c>
      <c r="W45" s="6">
        <f t="shared" si="1"/>
        <v>39.035123918447198</v>
      </c>
      <c r="X45" s="17">
        <v>39.035123918447198</v>
      </c>
      <c r="Y45" s="6">
        <f t="shared" si="19"/>
        <v>4.7968980200858056</v>
      </c>
      <c r="Z45" s="6">
        <f t="shared" si="20"/>
        <v>43.832021938533003</v>
      </c>
      <c r="AA45" s="17">
        <v>0</v>
      </c>
      <c r="AB45" s="6">
        <f t="shared" si="21"/>
        <v>0</v>
      </c>
      <c r="AC45" s="6">
        <f t="shared" si="2"/>
        <v>0</v>
      </c>
      <c r="AD45" s="17">
        <v>0</v>
      </c>
      <c r="AE45" s="6">
        <f t="shared" si="22"/>
        <v>0</v>
      </c>
      <c r="AF45" s="17">
        <v>0</v>
      </c>
      <c r="AG45" s="6">
        <f t="shared" si="23"/>
        <v>0</v>
      </c>
      <c r="AH45" s="6">
        <f t="shared" si="3"/>
        <v>0</v>
      </c>
      <c r="AI45" s="6">
        <f t="shared" si="24"/>
        <v>0</v>
      </c>
      <c r="AJ45" s="17">
        <v>67.105836737997507</v>
      </c>
      <c r="AK45" s="6">
        <f t="shared" si="25"/>
        <v>54.435083393514603</v>
      </c>
      <c r="AL45" s="6">
        <f t="shared" si="4"/>
        <v>54.435083393514603</v>
      </c>
      <c r="AM45" s="17">
        <v>54.435083393514603</v>
      </c>
      <c r="AN45" s="6">
        <f t="shared" si="26"/>
        <v>12.670753344482904</v>
      </c>
      <c r="AO45" s="6">
        <f t="shared" si="27"/>
        <v>67.105836737997507</v>
      </c>
      <c r="AP45" s="17">
        <v>1147.0904286984801</v>
      </c>
      <c r="AQ45" s="6">
        <f t="shared" si="28"/>
        <v>866.39712944553912</v>
      </c>
      <c r="AR45" s="17">
        <v>748.51546467451203</v>
      </c>
      <c r="AS45" s="6">
        <f t="shared" si="5"/>
        <v>467.82216542157005</v>
      </c>
      <c r="AT45" s="17">
        <v>207.09173525007901</v>
      </c>
      <c r="AU45" s="6">
        <f t="shared" si="6"/>
        <v>207.09173525007901</v>
      </c>
      <c r="AV45" s="17">
        <v>0</v>
      </c>
      <c r="AW45" s="6">
        <f t="shared" si="7"/>
        <v>0</v>
      </c>
      <c r="AX45" s="17">
        <v>191.48322877389</v>
      </c>
      <c r="AY45" s="6">
        <f t="shared" si="8"/>
        <v>191.48322877389</v>
      </c>
      <c r="AZ45" s="20">
        <v>583267451.21716702</v>
      </c>
      <c r="BA45" s="20">
        <v>450353190.475932</v>
      </c>
      <c r="BB45" s="20">
        <v>251712350.37689301</v>
      </c>
      <c r="BC45" s="20">
        <v>0</v>
      </c>
      <c r="BD45" s="19">
        <f t="shared" si="9"/>
        <v>1285.3329920699921</v>
      </c>
      <c r="BE45" s="18">
        <v>19.170690527321199</v>
      </c>
      <c r="BF45" s="20">
        <v>0</v>
      </c>
      <c r="BG45" s="20">
        <v>0</v>
      </c>
      <c r="BH45" s="19">
        <f t="shared" si="29"/>
        <v>0</v>
      </c>
      <c r="BI45" s="18">
        <v>625.79076904534895</v>
      </c>
      <c r="BJ45">
        <v>27</v>
      </c>
      <c r="BK45">
        <v>608</v>
      </c>
      <c r="BL45" s="22">
        <v>922.38463999999999</v>
      </c>
      <c r="BM45">
        <v>152</v>
      </c>
      <c r="BN45">
        <v>38</v>
      </c>
      <c r="BO45">
        <v>0.77576721774927104</v>
      </c>
    </row>
    <row r="46" spans="1:67" x14ac:dyDescent="0.2">
      <c r="A46" s="27">
        <v>45</v>
      </c>
      <c r="B46" s="18">
        <v>515.05413090152194</v>
      </c>
      <c r="C46" s="18">
        <v>102.6</v>
      </c>
      <c r="D46">
        <v>200</v>
      </c>
      <c r="E46">
        <v>800</v>
      </c>
      <c r="F46">
        <v>0</v>
      </c>
      <c r="G46" s="23">
        <f t="shared" si="10"/>
        <v>1</v>
      </c>
      <c r="H46" s="16">
        <v>57.682648401826398</v>
      </c>
      <c r="I46" s="17">
        <v>85.625134733888601</v>
      </c>
      <c r="J46" s="6">
        <f t="shared" si="11"/>
        <v>85.556881466327852</v>
      </c>
      <c r="K46" s="6">
        <f t="shared" si="12"/>
        <v>65.190514607708053</v>
      </c>
      <c r="L46" s="6">
        <f t="shared" si="13"/>
        <v>0.76195524533423675</v>
      </c>
      <c r="M46" s="6">
        <f t="shared" si="14"/>
        <v>65.242520542937172</v>
      </c>
      <c r="N46" s="16">
        <v>74.671461999025794</v>
      </c>
      <c r="O46" s="17">
        <v>126.714195353862</v>
      </c>
      <c r="P46" s="6">
        <f t="shared" si="15"/>
        <v>119.518904445896</v>
      </c>
      <c r="Q46" s="6">
        <f t="shared" si="0"/>
        <v>74.699315278684992</v>
      </c>
      <c r="R46" s="17">
        <v>119.518904445896</v>
      </c>
      <c r="S46" s="6">
        <f t="shared" si="16"/>
        <v>7.1952909079659975</v>
      </c>
      <c r="T46" s="6">
        <f t="shared" si="17"/>
        <v>81.894606186650989</v>
      </c>
      <c r="U46" s="17">
        <v>43.806181337652497</v>
      </c>
      <c r="V46" s="6">
        <f t="shared" si="18"/>
        <v>39.009355957859398</v>
      </c>
      <c r="W46" s="6">
        <f t="shared" si="1"/>
        <v>39.009355957859398</v>
      </c>
      <c r="X46" s="17">
        <v>39.009355957859398</v>
      </c>
      <c r="Y46" s="6">
        <f t="shared" si="19"/>
        <v>4.7968253797930984</v>
      </c>
      <c r="Z46" s="6">
        <f t="shared" si="20"/>
        <v>43.806181337652497</v>
      </c>
      <c r="AA46" s="17">
        <v>0</v>
      </c>
      <c r="AB46" s="6">
        <f t="shared" si="21"/>
        <v>0</v>
      </c>
      <c r="AC46" s="6">
        <f t="shared" si="2"/>
        <v>0</v>
      </c>
      <c r="AD46" s="17">
        <v>0</v>
      </c>
      <c r="AE46" s="6">
        <f t="shared" si="22"/>
        <v>0</v>
      </c>
      <c r="AF46" s="17">
        <v>0</v>
      </c>
      <c r="AG46" s="6">
        <f t="shared" si="23"/>
        <v>0</v>
      </c>
      <c r="AH46" s="6">
        <f t="shared" si="3"/>
        <v>0</v>
      </c>
      <c r="AI46" s="6">
        <f t="shared" si="24"/>
        <v>0</v>
      </c>
      <c r="AJ46" s="17">
        <v>64.053226005862598</v>
      </c>
      <c r="AK46" s="6">
        <f t="shared" si="25"/>
        <v>51.953167774930499</v>
      </c>
      <c r="AL46" s="6">
        <f t="shared" si="4"/>
        <v>51.953167774930499</v>
      </c>
      <c r="AM46" s="17">
        <v>51.953167774930499</v>
      </c>
      <c r="AN46" s="6">
        <f t="shared" si="26"/>
        <v>12.100058230932099</v>
      </c>
      <c r="AO46" s="6">
        <f t="shared" si="27"/>
        <v>64.053226005862598</v>
      </c>
      <c r="AP46" s="17">
        <v>1229.4653102483001</v>
      </c>
      <c r="AQ46" s="6">
        <f t="shared" si="28"/>
        <v>917.78502673741548</v>
      </c>
      <c r="AR46" s="17">
        <v>831.14742269571104</v>
      </c>
      <c r="AS46" s="6">
        <f t="shared" si="5"/>
        <v>519.46713918481942</v>
      </c>
      <c r="AT46" s="17">
        <v>206.958163356825</v>
      </c>
      <c r="AU46" s="6">
        <f t="shared" si="6"/>
        <v>206.958163356825</v>
      </c>
      <c r="AV46" s="17">
        <v>0</v>
      </c>
      <c r="AW46" s="6">
        <f t="shared" si="7"/>
        <v>0</v>
      </c>
      <c r="AX46" s="17">
        <v>191.35972419577101</v>
      </c>
      <c r="AY46" s="6">
        <f t="shared" si="8"/>
        <v>191.35972419577101</v>
      </c>
      <c r="AZ46" s="20">
        <v>594476166.09903896</v>
      </c>
      <c r="BA46" s="20">
        <v>450358283.46341401</v>
      </c>
      <c r="BB46" s="20">
        <v>263409564.660478</v>
      </c>
      <c r="BC46" s="20">
        <v>0</v>
      </c>
      <c r="BD46" s="19">
        <f t="shared" si="9"/>
        <v>1308.2440142229309</v>
      </c>
      <c r="BE46" s="18">
        <v>23.897195712644201</v>
      </c>
      <c r="BF46" s="20">
        <v>0</v>
      </c>
      <c r="BG46" s="20">
        <v>0</v>
      </c>
      <c r="BH46" s="19">
        <f t="shared" si="29"/>
        <v>0</v>
      </c>
      <c r="BI46" s="18">
        <v>695.32307671705496</v>
      </c>
      <c r="BJ46">
        <v>27</v>
      </c>
      <c r="BK46">
        <v>608</v>
      </c>
      <c r="BL46" s="22">
        <v>922.38463999999999</v>
      </c>
      <c r="BM46">
        <v>152</v>
      </c>
      <c r="BN46">
        <v>38</v>
      </c>
      <c r="BO46">
        <v>0.81181267829000903</v>
      </c>
    </row>
    <row r="47" spans="1:67" x14ac:dyDescent="0.2">
      <c r="A47" s="27">
        <v>46</v>
      </c>
      <c r="B47" s="18">
        <v>566.55954399167399</v>
      </c>
      <c r="C47" s="18">
        <v>102.6</v>
      </c>
      <c r="D47">
        <v>200</v>
      </c>
      <c r="E47">
        <v>800</v>
      </c>
      <c r="F47">
        <v>0</v>
      </c>
      <c r="G47" s="23">
        <f t="shared" si="10"/>
        <v>1</v>
      </c>
      <c r="H47" s="16">
        <v>59.748858447488502</v>
      </c>
      <c r="I47" s="17">
        <v>90.037862481126695</v>
      </c>
      <c r="J47" s="6">
        <f t="shared" si="11"/>
        <v>89.913435797947656</v>
      </c>
      <c r="K47" s="6">
        <f t="shared" si="12"/>
        <v>67.854776288843496</v>
      </c>
      <c r="L47" s="6">
        <f t="shared" si="13"/>
        <v>0.75466781673570893</v>
      </c>
      <c r="M47" s="6">
        <f t="shared" si="14"/>
        <v>67.94867710218189</v>
      </c>
      <c r="N47" s="16">
        <v>75.734605341597003</v>
      </c>
      <c r="O47" s="17">
        <v>137.08531475786199</v>
      </c>
      <c r="P47" s="6">
        <f t="shared" si="15"/>
        <v>129.29699831679801</v>
      </c>
      <c r="Q47" s="6">
        <f t="shared" si="0"/>
        <v>80.810623947998749</v>
      </c>
      <c r="R47" s="17">
        <v>129.29699831679801</v>
      </c>
      <c r="S47" s="6">
        <f t="shared" si="16"/>
        <v>7.7883164410639836</v>
      </c>
      <c r="T47" s="6">
        <f t="shared" si="17"/>
        <v>88.598940389062733</v>
      </c>
      <c r="U47" s="17">
        <v>43.784080625798197</v>
      </c>
      <c r="V47" s="6">
        <f t="shared" si="18"/>
        <v>38.9872820613991</v>
      </c>
      <c r="W47" s="6">
        <f t="shared" si="1"/>
        <v>38.9872820613991</v>
      </c>
      <c r="X47" s="17">
        <v>38.9872820613991</v>
      </c>
      <c r="Y47" s="6">
        <f t="shared" si="19"/>
        <v>4.7967985643990971</v>
      </c>
      <c r="Z47" s="6">
        <f t="shared" si="20"/>
        <v>43.784080625798197</v>
      </c>
      <c r="AA47" s="17">
        <v>0</v>
      </c>
      <c r="AB47" s="6">
        <f t="shared" si="21"/>
        <v>0</v>
      </c>
      <c r="AC47" s="6">
        <f t="shared" si="2"/>
        <v>0</v>
      </c>
      <c r="AD47" s="17">
        <v>0</v>
      </c>
      <c r="AE47" s="6">
        <f t="shared" si="22"/>
        <v>0</v>
      </c>
      <c r="AF47" s="17">
        <v>0</v>
      </c>
      <c r="AG47" s="6">
        <f t="shared" si="23"/>
        <v>0</v>
      </c>
      <c r="AH47" s="6">
        <f t="shared" si="3"/>
        <v>0</v>
      </c>
      <c r="AI47" s="6">
        <f t="shared" si="24"/>
        <v>0</v>
      </c>
      <c r="AJ47" s="17">
        <v>61.691028828865598</v>
      </c>
      <c r="AK47" s="6">
        <f t="shared" si="25"/>
        <v>50.029922200638303</v>
      </c>
      <c r="AL47" s="6">
        <f t="shared" si="4"/>
        <v>50.029922200638303</v>
      </c>
      <c r="AM47" s="17">
        <v>50.029922200638303</v>
      </c>
      <c r="AN47" s="6">
        <f t="shared" si="26"/>
        <v>11.661106628227294</v>
      </c>
      <c r="AO47" s="6">
        <f t="shared" si="27"/>
        <v>61.691028828865598</v>
      </c>
      <c r="AP47" s="17">
        <v>1311.84464739656</v>
      </c>
      <c r="AQ47" s="6">
        <f t="shared" si="28"/>
        <v>969.1884246981308</v>
      </c>
      <c r="AR47" s="17">
        <v>913.74992719582201</v>
      </c>
      <c r="AS47" s="6">
        <f t="shared" si="5"/>
        <v>571.09370449738879</v>
      </c>
      <c r="AT47" s="17">
        <v>206.84220997711401</v>
      </c>
      <c r="AU47" s="6">
        <f t="shared" si="6"/>
        <v>206.84220997711401</v>
      </c>
      <c r="AV47" s="17">
        <v>0</v>
      </c>
      <c r="AW47" s="6">
        <f t="shared" si="7"/>
        <v>0</v>
      </c>
      <c r="AX47" s="17">
        <v>191.25251022362801</v>
      </c>
      <c r="AY47" s="6">
        <f t="shared" si="8"/>
        <v>191.25251022362801</v>
      </c>
      <c r="AZ47" s="20">
        <v>603653711.44964194</v>
      </c>
      <c r="BA47" s="20">
        <v>450359672.49835402</v>
      </c>
      <c r="BB47" s="20">
        <v>272856901.636783</v>
      </c>
      <c r="BC47" s="20">
        <v>0</v>
      </c>
      <c r="BD47" s="19">
        <f t="shared" si="9"/>
        <v>1326.8702855847787</v>
      </c>
      <c r="BE47" s="18">
        <v>28.2091878706565</v>
      </c>
      <c r="BF47" s="20">
        <v>0</v>
      </c>
      <c r="BG47" s="20">
        <v>0</v>
      </c>
      <c r="BH47" s="19">
        <f t="shared" si="29"/>
        <v>0</v>
      </c>
      <c r="BI47" s="18">
        <v>764.85538438875994</v>
      </c>
      <c r="BJ47">
        <v>27</v>
      </c>
      <c r="BK47">
        <v>608</v>
      </c>
      <c r="BL47" s="22">
        <v>922.38463999999999</v>
      </c>
      <c r="BM47">
        <v>152</v>
      </c>
      <c r="BN47">
        <v>38</v>
      </c>
      <c r="BO47">
        <v>0.84092554853897905</v>
      </c>
    </row>
    <row r="48" spans="1:67" x14ac:dyDescent="0.2">
      <c r="A48" s="27">
        <v>47</v>
      </c>
      <c r="B48" s="18">
        <v>618.06495708182604</v>
      </c>
      <c r="C48" s="18">
        <v>102.6</v>
      </c>
      <c r="D48">
        <v>200</v>
      </c>
      <c r="E48">
        <v>800</v>
      </c>
      <c r="F48">
        <v>0</v>
      </c>
      <c r="G48" s="23">
        <f t="shared" si="10"/>
        <v>1</v>
      </c>
      <c r="H48" s="16">
        <v>61.438356164383499</v>
      </c>
      <c r="I48" s="17">
        <v>94.569097545591305</v>
      </c>
      <c r="J48" s="6">
        <f t="shared" si="11"/>
        <v>94.386991361882963</v>
      </c>
      <c r="K48" s="6">
        <f t="shared" si="12"/>
        <v>70.627340625778402</v>
      </c>
      <c r="L48" s="6">
        <f t="shared" si="13"/>
        <v>0.7482740958972911</v>
      </c>
      <c r="M48" s="6">
        <f t="shared" si="14"/>
        <v>70.76360596575006</v>
      </c>
      <c r="N48" s="16">
        <v>76.617817133010902</v>
      </c>
      <c r="O48" s="17">
        <v>147.51370594561899</v>
      </c>
      <c r="P48" s="6">
        <f t="shared" si="15"/>
        <v>139.12902986384901</v>
      </c>
      <c r="Q48" s="6">
        <f t="shared" si="0"/>
        <v>86.955643664905637</v>
      </c>
      <c r="R48" s="17">
        <v>139.12902986384901</v>
      </c>
      <c r="S48" s="6">
        <f t="shared" si="16"/>
        <v>8.3846760817699817</v>
      </c>
      <c r="T48" s="6">
        <f t="shared" si="17"/>
        <v>95.340319746675618</v>
      </c>
      <c r="U48" s="17">
        <v>43.764834228938703</v>
      </c>
      <c r="V48" s="6">
        <f t="shared" si="18"/>
        <v>38.968046082722203</v>
      </c>
      <c r="W48" s="6">
        <f t="shared" si="1"/>
        <v>38.968046082722203</v>
      </c>
      <c r="X48" s="17">
        <v>38.968046082722203</v>
      </c>
      <c r="Y48" s="6">
        <f t="shared" si="19"/>
        <v>4.7967881462164996</v>
      </c>
      <c r="Z48" s="6">
        <f t="shared" si="20"/>
        <v>43.764834228938703</v>
      </c>
      <c r="AA48" s="17">
        <v>0</v>
      </c>
      <c r="AB48" s="6">
        <f t="shared" si="21"/>
        <v>0</v>
      </c>
      <c r="AC48" s="6">
        <f t="shared" si="2"/>
        <v>0</v>
      </c>
      <c r="AD48" s="17">
        <v>0</v>
      </c>
      <c r="AE48" s="6">
        <f t="shared" si="22"/>
        <v>0</v>
      </c>
      <c r="AF48" s="17">
        <v>0</v>
      </c>
      <c r="AG48" s="6">
        <f t="shared" si="23"/>
        <v>0</v>
      </c>
      <c r="AH48" s="6">
        <f t="shared" si="3"/>
        <v>0</v>
      </c>
      <c r="AI48" s="6">
        <f t="shared" si="24"/>
        <v>0</v>
      </c>
      <c r="AJ48" s="17">
        <v>59.906166609194599</v>
      </c>
      <c r="AK48" s="6">
        <f t="shared" si="25"/>
        <v>48.575969524154601</v>
      </c>
      <c r="AL48" s="6">
        <f t="shared" si="4"/>
        <v>48.575969524154601</v>
      </c>
      <c r="AM48" s="17">
        <v>48.575969524154601</v>
      </c>
      <c r="AN48" s="6">
        <f t="shared" si="26"/>
        <v>11.330197085039998</v>
      </c>
      <c r="AO48" s="6">
        <f t="shared" si="27"/>
        <v>59.906166609194599</v>
      </c>
      <c r="AP48" s="17">
        <v>1394.22761312695</v>
      </c>
      <c r="AQ48" s="6">
        <f t="shared" si="28"/>
        <v>1020.604446204445</v>
      </c>
      <c r="AR48" s="17">
        <v>996.32844512668805</v>
      </c>
      <c r="AS48" s="6">
        <f t="shared" si="5"/>
        <v>622.70527820417999</v>
      </c>
      <c r="AT48" s="17">
        <v>206.74060488852601</v>
      </c>
      <c r="AU48" s="6">
        <f t="shared" si="6"/>
        <v>206.74060488852601</v>
      </c>
      <c r="AV48" s="17">
        <v>0</v>
      </c>
      <c r="AW48" s="6">
        <f t="shared" si="7"/>
        <v>0</v>
      </c>
      <c r="AX48" s="17">
        <v>191.158563111739</v>
      </c>
      <c r="AY48" s="6">
        <f t="shared" si="8"/>
        <v>191.158563111739</v>
      </c>
      <c r="AZ48" s="20">
        <v>611300715.59174395</v>
      </c>
      <c r="BA48" s="20">
        <v>450360460.31583601</v>
      </c>
      <c r="BB48" s="20">
        <v>280682980.26276898</v>
      </c>
      <c r="BC48" s="20">
        <v>0</v>
      </c>
      <c r="BD48" s="19">
        <f t="shared" si="9"/>
        <v>1342.3441561703489</v>
      </c>
      <c r="BE48" s="18">
        <v>32.124688009673797</v>
      </c>
      <c r="BF48" s="20">
        <v>0</v>
      </c>
      <c r="BG48" s="20">
        <v>0</v>
      </c>
      <c r="BH48" s="19">
        <f t="shared" si="29"/>
        <v>0</v>
      </c>
      <c r="BI48" s="18">
        <v>834.38769206046595</v>
      </c>
      <c r="BJ48">
        <v>27</v>
      </c>
      <c r="BK48">
        <v>608</v>
      </c>
      <c r="BL48" s="22">
        <v>922.38463999999999</v>
      </c>
      <c r="BM48">
        <v>152</v>
      </c>
      <c r="BN48">
        <v>38</v>
      </c>
      <c r="BO48">
        <v>0.86504298479665198</v>
      </c>
    </row>
    <row r="49" spans="1:67" x14ac:dyDescent="0.2">
      <c r="A49" s="27">
        <v>48</v>
      </c>
      <c r="B49" s="18">
        <v>669.57037017197899</v>
      </c>
      <c r="C49" s="18">
        <v>102.6</v>
      </c>
      <c r="D49">
        <v>200</v>
      </c>
      <c r="E49">
        <v>800</v>
      </c>
      <c r="F49">
        <v>0</v>
      </c>
      <c r="G49" s="23">
        <f t="shared" si="10"/>
        <v>1</v>
      </c>
      <c r="H49" s="16">
        <v>62.8538812785388</v>
      </c>
      <c r="I49" s="17">
        <v>99.1571247524368</v>
      </c>
      <c r="J49" s="6">
        <f t="shared" si="11"/>
        <v>98.921816017245376</v>
      </c>
      <c r="K49" s="6">
        <f t="shared" si="12"/>
        <v>73.458096682006769</v>
      </c>
      <c r="L49" s="6">
        <f t="shared" si="13"/>
        <v>0.74258742549975598</v>
      </c>
      <c r="M49" s="6">
        <f t="shared" si="14"/>
        <v>73.632833989870178</v>
      </c>
      <c r="N49" s="16">
        <v>77.372171646566798</v>
      </c>
      <c r="O49" s="17">
        <v>157.98796396891299</v>
      </c>
      <c r="P49" s="6">
        <f t="shared" si="15"/>
        <v>149.00425234001401</v>
      </c>
      <c r="Q49" s="6">
        <f t="shared" si="0"/>
        <v>93.12765771250875</v>
      </c>
      <c r="R49" s="17">
        <v>149.00425234001401</v>
      </c>
      <c r="S49" s="6">
        <f t="shared" si="16"/>
        <v>8.9837116288989876</v>
      </c>
      <c r="T49" s="6">
        <f t="shared" si="17"/>
        <v>102.11136934140774</v>
      </c>
      <c r="U49" s="17">
        <v>43.747877518324003</v>
      </c>
      <c r="V49" s="6">
        <f t="shared" si="18"/>
        <v>38.9510934451529</v>
      </c>
      <c r="W49" s="6">
        <f t="shared" si="1"/>
        <v>38.9510934451529</v>
      </c>
      <c r="X49" s="17">
        <v>38.9510934451529</v>
      </c>
      <c r="Y49" s="6">
        <f t="shared" si="19"/>
        <v>4.7967840731711036</v>
      </c>
      <c r="Z49" s="6">
        <f t="shared" si="20"/>
        <v>43.747877518324003</v>
      </c>
      <c r="AA49" s="17">
        <v>0</v>
      </c>
      <c r="AB49" s="6">
        <f t="shared" si="21"/>
        <v>0</v>
      </c>
      <c r="AC49" s="6">
        <f t="shared" si="2"/>
        <v>0</v>
      </c>
      <c r="AD49" s="17">
        <v>0</v>
      </c>
      <c r="AE49" s="6">
        <f t="shared" si="22"/>
        <v>0</v>
      </c>
      <c r="AF49" s="17">
        <v>0</v>
      </c>
      <c r="AG49" s="6">
        <f t="shared" si="23"/>
        <v>0</v>
      </c>
      <c r="AH49" s="6">
        <f t="shared" si="3"/>
        <v>0</v>
      </c>
      <c r="AI49" s="6">
        <f t="shared" si="24"/>
        <v>0</v>
      </c>
      <c r="AJ49" s="17">
        <v>58.428949465558397</v>
      </c>
      <c r="AK49" s="6">
        <f t="shared" si="25"/>
        <v>47.374833408057803</v>
      </c>
      <c r="AL49" s="6">
        <f t="shared" si="4"/>
        <v>47.374833408057803</v>
      </c>
      <c r="AM49" s="17">
        <v>47.374833408057803</v>
      </c>
      <c r="AN49" s="6">
        <f t="shared" si="26"/>
        <v>11.054116057500593</v>
      </c>
      <c r="AO49" s="6">
        <f t="shared" si="27"/>
        <v>58.428949465558397</v>
      </c>
      <c r="AP49" s="17">
        <v>1476.61357317082</v>
      </c>
      <c r="AQ49" s="6">
        <f t="shared" si="28"/>
        <v>1072.0308846866985</v>
      </c>
      <c r="AR49" s="17">
        <v>1078.88716929098</v>
      </c>
      <c r="AS49" s="6">
        <f t="shared" si="5"/>
        <v>674.30448080686244</v>
      </c>
      <c r="AT49" s="17">
        <v>206.650840039456</v>
      </c>
      <c r="AU49" s="6">
        <f t="shared" si="6"/>
        <v>206.650840039456</v>
      </c>
      <c r="AV49" s="17">
        <v>0</v>
      </c>
      <c r="AW49" s="6">
        <f t="shared" si="7"/>
        <v>0</v>
      </c>
      <c r="AX49" s="17">
        <v>191.07556384038</v>
      </c>
      <c r="AY49" s="6">
        <f t="shared" si="8"/>
        <v>191.07556384038</v>
      </c>
      <c r="AZ49" s="20">
        <v>617747215.99942505</v>
      </c>
      <c r="BA49" s="20">
        <v>450360557.30159998</v>
      </c>
      <c r="BB49" s="20">
        <v>287452673.94682503</v>
      </c>
      <c r="BC49" s="20">
        <v>0</v>
      </c>
      <c r="BD49" s="19">
        <f t="shared" si="9"/>
        <v>1355.5604472478499</v>
      </c>
      <c r="BE49" s="18">
        <v>35.671071750328103</v>
      </c>
      <c r="BF49" s="20">
        <v>0</v>
      </c>
      <c r="BG49" s="20">
        <v>0</v>
      </c>
      <c r="BH49" s="19">
        <f t="shared" si="29"/>
        <v>0</v>
      </c>
      <c r="BI49" s="18">
        <v>903.91999973217105</v>
      </c>
      <c r="BJ49">
        <v>27</v>
      </c>
      <c r="BK49">
        <v>608</v>
      </c>
      <c r="BL49" s="22">
        <v>922.38463999999999</v>
      </c>
      <c r="BM49">
        <v>152</v>
      </c>
      <c r="BN49">
        <v>38</v>
      </c>
      <c r="BO49">
        <v>0.88590534932414899</v>
      </c>
    </row>
    <row r="50" spans="1:67" x14ac:dyDescent="0.2">
      <c r="A50" s="27">
        <v>49</v>
      </c>
      <c r="B50" s="18">
        <v>721.07578326213104</v>
      </c>
      <c r="C50" s="18">
        <v>102.6</v>
      </c>
      <c r="D50">
        <v>200</v>
      </c>
      <c r="E50">
        <v>800</v>
      </c>
      <c r="F50">
        <v>0</v>
      </c>
      <c r="G50" s="23">
        <f t="shared" si="10"/>
        <v>1</v>
      </c>
      <c r="H50" s="16">
        <v>63.984018264840103</v>
      </c>
      <c r="I50" s="17">
        <v>103.781308817951</v>
      </c>
      <c r="J50" s="6">
        <f t="shared" si="11"/>
        <v>103.49296179838518</v>
      </c>
      <c r="K50" s="6">
        <f t="shared" si="12"/>
        <v>76.327440075855307</v>
      </c>
      <c r="L50" s="6">
        <f t="shared" si="13"/>
        <v>0.73751334148257275</v>
      </c>
      <c r="M50" s="6">
        <f t="shared" si="14"/>
        <v>76.54009984976183</v>
      </c>
      <c r="N50" s="16">
        <v>78.045024944939001</v>
      </c>
      <c r="O50" s="17">
        <v>168.49821330851699</v>
      </c>
      <c r="P50" s="6">
        <f t="shared" si="15"/>
        <v>158.913360255079</v>
      </c>
      <c r="Q50" s="6">
        <f t="shared" si="0"/>
        <v>99.320850159424367</v>
      </c>
      <c r="R50" s="17">
        <v>158.913360255079</v>
      </c>
      <c r="S50" s="6">
        <f t="shared" si="16"/>
        <v>9.5848530534379961</v>
      </c>
      <c r="T50" s="6">
        <f t="shared" si="17"/>
        <v>108.90570321286236</v>
      </c>
      <c r="U50" s="17">
        <v>43.732815647141997</v>
      </c>
      <c r="V50" s="6">
        <f t="shared" si="18"/>
        <v>38.936032170014798</v>
      </c>
      <c r="W50" s="6">
        <f t="shared" si="1"/>
        <v>38.936032170014798</v>
      </c>
      <c r="X50" s="17">
        <v>38.936032170014798</v>
      </c>
      <c r="Y50" s="6">
        <f t="shared" si="19"/>
        <v>4.7967834771271995</v>
      </c>
      <c r="Z50" s="6">
        <f t="shared" si="20"/>
        <v>43.732815647141997</v>
      </c>
      <c r="AA50" s="17">
        <v>0</v>
      </c>
      <c r="AB50" s="6">
        <f t="shared" si="21"/>
        <v>0</v>
      </c>
      <c r="AC50" s="6">
        <f t="shared" si="2"/>
        <v>0</v>
      </c>
      <c r="AD50" s="17">
        <v>0</v>
      </c>
      <c r="AE50" s="6">
        <f t="shared" si="22"/>
        <v>0</v>
      </c>
      <c r="AF50" s="17">
        <v>0</v>
      </c>
      <c r="AG50" s="6">
        <f t="shared" si="23"/>
        <v>0</v>
      </c>
      <c r="AH50" s="6">
        <f t="shared" si="3"/>
        <v>0</v>
      </c>
      <c r="AI50" s="6">
        <f t="shared" si="24"/>
        <v>0</v>
      </c>
      <c r="AJ50" s="17">
        <v>57.166530450270599</v>
      </c>
      <c r="AK50" s="6">
        <f t="shared" si="25"/>
        <v>46.350263039887999</v>
      </c>
      <c r="AL50" s="6">
        <f t="shared" si="4"/>
        <v>46.350263039887999</v>
      </c>
      <c r="AM50" s="17">
        <v>46.350263039887999</v>
      </c>
      <c r="AN50" s="6">
        <f t="shared" si="26"/>
        <v>10.816267410382601</v>
      </c>
      <c r="AO50" s="6">
        <f t="shared" si="27"/>
        <v>57.166530450270599</v>
      </c>
      <c r="AP50" s="17">
        <v>1559.0020329457</v>
      </c>
      <c r="AQ50" s="6">
        <f t="shared" si="28"/>
        <v>1123.4660195322374</v>
      </c>
      <c r="AR50" s="17">
        <v>1161.42936910257</v>
      </c>
      <c r="AS50" s="6">
        <f t="shared" si="5"/>
        <v>725.89335568910633</v>
      </c>
      <c r="AT50" s="17">
        <v>206.57095973122699</v>
      </c>
      <c r="AU50" s="6">
        <f t="shared" si="6"/>
        <v>206.57095973122699</v>
      </c>
      <c r="AV50" s="17">
        <v>0</v>
      </c>
      <c r="AW50" s="6">
        <f t="shared" si="7"/>
        <v>0</v>
      </c>
      <c r="AX50" s="17">
        <v>191.00170411190399</v>
      </c>
      <c r="AY50" s="6">
        <f t="shared" si="8"/>
        <v>191.00170411190399</v>
      </c>
      <c r="AZ50" s="20">
        <v>623312300.071545</v>
      </c>
      <c r="BA50" s="20">
        <v>450360557.30159998</v>
      </c>
      <c r="BB50" s="20">
        <v>293675979.66218698</v>
      </c>
      <c r="BC50" s="20">
        <v>0</v>
      </c>
      <c r="BD50" s="19">
        <f t="shared" si="9"/>
        <v>1367.3488370353321</v>
      </c>
      <c r="BE50" s="18">
        <v>38.872463765008703</v>
      </c>
      <c r="BF50" s="20">
        <v>0</v>
      </c>
      <c r="BG50" s="20">
        <v>0</v>
      </c>
      <c r="BH50" s="19">
        <f t="shared" si="29"/>
        <v>0</v>
      </c>
      <c r="BI50" s="18">
        <v>973.45230740387694</v>
      </c>
      <c r="BJ50">
        <v>27</v>
      </c>
      <c r="BK50">
        <v>608</v>
      </c>
      <c r="BL50" s="22">
        <v>922.38463999999999</v>
      </c>
      <c r="BM50">
        <v>152</v>
      </c>
      <c r="BN50">
        <v>38</v>
      </c>
      <c r="BO50">
        <v>0.90508748490388502</v>
      </c>
    </row>
    <row r="51" spans="1:67" x14ac:dyDescent="0.2">
      <c r="A51" s="27">
        <v>50</v>
      </c>
      <c r="B51" s="18">
        <v>772.58119635228297</v>
      </c>
      <c r="C51" s="18">
        <v>102.6</v>
      </c>
      <c r="D51">
        <v>200</v>
      </c>
      <c r="E51">
        <v>800</v>
      </c>
      <c r="F51">
        <v>0</v>
      </c>
      <c r="G51" s="23">
        <f t="shared" si="10"/>
        <v>1</v>
      </c>
      <c r="H51" s="16">
        <v>64.942922374429202</v>
      </c>
      <c r="I51" s="17">
        <v>108.44784807882</v>
      </c>
      <c r="J51" s="6">
        <f t="shared" si="11"/>
        <v>108.1137039639756</v>
      </c>
      <c r="K51" s="6">
        <f t="shared" si="12"/>
        <v>79.239476293319669</v>
      </c>
      <c r="L51" s="6">
        <f t="shared" si="13"/>
        <v>0.73292721817876982</v>
      </c>
      <c r="M51" s="6">
        <f t="shared" si="14"/>
        <v>79.484379609883391</v>
      </c>
      <c r="N51" s="16">
        <v>78.619764172484096</v>
      </c>
      <c r="O51" s="17">
        <v>179.01280924054501</v>
      </c>
      <c r="P51" s="6">
        <f t="shared" si="15"/>
        <v>168.82651665650101</v>
      </c>
      <c r="Q51" s="6">
        <f t="shared" si="0"/>
        <v>105.51657291031313</v>
      </c>
      <c r="R51" s="17">
        <v>168.82651665650101</v>
      </c>
      <c r="S51" s="6">
        <f t="shared" si="16"/>
        <v>10.186292584043997</v>
      </c>
      <c r="T51" s="6">
        <f t="shared" si="17"/>
        <v>115.70286549435713</v>
      </c>
      <c r="U51" s="17">
        <v>43.719330645610498</v>
      </c>
      <c r="V51" s="6">
        <f t="shared" si="18"/>
        <v>38.922547168483497</v>
      </c>
      <c r="W51" s="6">
        <f t="shared" si="1"/>
        <v>38.922547168483497</v>
      </c>
      <c r="X51" s="17">
        <v>38.922547168483497</v>
      </c>
      <c r="Y51" s="6">
        <f t="shared" si="19"/>
        <v>4.7967834771270006</v>
      </c>
      <c r="Z51" s="6">
        <f t="shared" si="20"/>
        <v>43.719330645610498</v>
      </c>
      <c r="AA51" s="17">
        <v>0</v>
      </c>
      <c r="AB51" s="6">
        <f t="shared" si="21"/>
        <v>0</v>
      </c>
      <c r="AC51" s="6">
        <f t="shared" si="2"/>
        <v>0</v>
      </c>
      <c r="AD51" s="17">
        <v>0</v>
      </c>
      <c r="AE51" s="6">
        <f t="shared" si="22"/>
        <v>0</v>
      </c>
      <c r="AF51" s="17">
        <v>0</v>
      </c>
      <c r="AG51" s="6">
        <f t="shared" si="23"/>
        <v>0</v>
      </c>
      <c r="AH51" s="6">
        <f t="shared" si="3"/>
        <v>0</v>
      </c>
      <c r="AI51" s="6">
        <f t="shared" si="24"/>
        <v>0</v>
      </c>
      <c r="AJ51" s="17">
        <v>56.118184718853399</v>
      </c>
      <c r="AK51" s="6">
        <f t="shared" si="25"/>
        <v>45.497590955807802</v>
      </c>
      <c r="AL51" s="6">
        <f t="shared" si="4"/>
        <v>45.497590955807802</v>
      </c>
      <c r="AM51" s="17">
        <v>45.497590955807802</v>
      </c>
      <c r="AN51" s="6">
        <f t="shared" si="26"/>
        <v>10.620593763045598</v>
      </c>
      <c r="AO51" s="6">
        <f t="shared" si="27"/>
        <v>56.118184718853399</v>
      </c>
      <c r="AP51" s="17">
        <v>1641.3926011078299</v>
      </c>
      <c r="AQ51" s="6">
        <f t="shared" si="28"/>
        <v>1174.9084892875733</v>
      </c>
      <c r="AR51" s="17">
        <v>1243.95763152069</v>
      </c>
      <c r="AS51" s="6">
        <f t="shared" si="5"/>
        <v>777.47351970043132</v>
      </c>
      <c r="AT51" s="17">
        <v>206.49941649600001</v>
      </c>
      <c r="AU51" s="6">
        <f t="shared" si="6"/>
        <v>206.49941649600001</v>
      </c>
      <c r="AV51" s="17">
        <v>0</v>
      </c>
      <c r="AW51" s="6">
        <f t="shared" si="7"/>
        <v>0</v>
      </c>
      <c r="AX51" s="17">
        <v>190.935553091142</v>
      </c>
      <c r="AY51" s="6">
        <f t="shared" si="8"/>
        <v>190.935553091142</v>
      </c>
      <c r="AZ51" s="20">
        <v>628209193.11060202</v>
      </c>
      <c r="BA51" s="20">
        <v>450360557.30159998</v>
      </c>
      <c r="BB51" s="20">
        <v>298848517.88971901</v>
      </c>
      <c r="BC51" s="20">
        <v>0</v>
      </c>
      <c r="BD51" s="19">
        <f t="shared" si="9"/>
        <v>1377.418268301921</v>
      </c>
      <c r="BE51" s="18">
        <v>41.799127701345</v>
      </c>
      <c r="BF51" s="20">
        <v>0</v>
      </c>
      <c r="BG51" s="20">
        <v>0</v>
      </c>
      <c r="BH51" s="19">
        <f t="shared" si="29"/>
        <v>0</v>
      </c>
      <c r="BI51" s="18">
        <v>1042.98461507558</v>
      </c>
      <c r="BJ51">
        <v>27</v>
      </c>
      <c r="BK51">
        <v>608</v>
      </c>
      <c r="BL51" s="22">
        <v>922.38463999999999</v>
      </c>
      <c r="BM51">
        <v>152</v>
      </c>
      <c r="BN51">
        <v>38</v>
      </c>
      <c r="BO51">
        <v>0.92102876326864003</v>
      </c>
    </row>
    <row r="52" spans="1:67" x14ac:dyDescent="0.2">
      <c r="A52" s="27">
        <v>51</v>
      </c>
      <c r="B52" s="18">
        <v>824.08660944243502</v>
      </c>
      <c r="C52" s="18">
        <v>102.6</v>
      </c>
      <c r="D52">
        <v>200</v>
      </c>
      <c r="E52">
        <v>800</v>
      </c>
      <c r="F52">
        <v>0</v>
      </c>
      <c r="G52" s="23">
        <f t="shared" si="10"/>
        <v>1</v>
      </c>
      <c r="H52" s="16">
        <v>65.8333333333333</v>
      </c>
      <c r="I52" s="17">
        <v>113.177617062604</v>
      </c>
      <c r="J52" s="6">
        <f t="shared" si="11"/>
        <v>112.80168892655159</v>
      </c>
      <c r="K52" s="6">
        <f t="shared" si="12"/>
        <v>82.207135492609623</v>
      </c>
      <c r="L52" s="6">
        <f t="shared" si="13"/>
        <v>0.72877575038913689</v>
      </c>
      <c r="M52" s="6">
        <f t="shared" si="14"/>
        <v>82.481102802053613</v>
      </c>
      <c r="N52" s="16">
        <v>79.093727956949806</v>
      </c>
      <c r="O52" s="17">
        <v>189.538358237941</v>
      </c>
      <c r="P52" s="6">
        <f t="shared" si="15"/>
        <v>178.74995927464599</v>
      </c>
      <c r="Q52" s="6">
        <f t="shared" si="0"/>
        <v>111.71872454665375</v>
      </c>
      <c r="R52" s="17">
        <v>178.74995927464599</v>
      </c>
      <c r="S52" s="6">
        <f t="shared" si="16"/>
        <v>10.788398963295009</v>
      </c>
      <c r="T52" s="6">
        <f t="shared" si="17"/>
        <v>122.50712350994876</v>
      </c>
      <c r="U52" s="17">
        <v>43.7071832643947</v>
      </c>
      <c r="V52" s="6">
        <f t="shared" si="18"/>
        <v>38.910399787267501</v>
      </c>
      <c r="W52" s="6">
        <f t="shared" si="1"/>
        <v>38.910399787267501</v>
      </c>
      <c r="X52" s="17">
        <v>38.910399787267501</v>
      </c>
      <c r="Y52" s="6">
        <f t="shared" si="19"/>
        <v>4.7967834771271995</v>
      </c>
      <c r="Z52" s="6">
        <f t="shared" si="20"/>
        <v>43.7071832643947</v>
      </c>
      <c r="AA52" s="17">
        <v>0</v>
      </c>
      <c r="AB52" s="6">
        <f t="shared" si="21"/>
        <v>0</v>
      </c>
      <c r="AC52" s="6">
        <f t="shared" si="2"/>
        <v>0</v>
      </c>
      <c r="AD52" s="17">
        <v>0</v>
      </c>
      <c r="AE52" s="6">
        <f t="shared" si="22"/>
        <v>0</v>
      </c>
      <c r="AF52" s="17">
        <v>0</v>
      </c>
      <c r="AG52" s="6">
        <f t="shared" si="23"/>
        <v>0</v>
      </c>
      <c r="AH52" s="6">
        <f t="shared" si="3"/>
        <v>0</v>
      </c>
      <c r="AI52" s="6">
        <f t="shared" si="24"/>
        <v>0</v>
      </c>
      <c r="AJ52" s="17">
        <v>55.299886576135101</v>
      </c>
      <c r="AK52" s="6">
        <f t="shared" si="25"/>
        <v>44.831865873880297</v>
      </c>
      <c r="AL52" s="6">
        <f t="shared" si="4"/>
        <v>44.831865873880297</v>
      </c>
      <c r="AM52" s="17">
        <v>44.831865873880297</v>
      </c>
      <c r="AN52" s="6">
        <f t="shared" si="26"/>
        <v>10.468020702254805</v>
      </c>
      <c r="AO52" s="6">
        <f t="shared" si="27"/>
        <v>55.299886576135101</v>
      </c>
      <c r="AP52" s="17">
        <v>1723.7849639507399</v>
      </c>
      <c r="AQ52" s="6">
        <f t="shared" si="28"/>
        <v>1226.3572025930659</v>
      </c>
      <c r="AR52" s="17">
        <v>1326.4740302871201</v>
      </c>
      <c r="AS52" s="6">
        <f t="shared" si="5"/>
        <v>829.04626892944998</v>
      </c>
      <c r="AT52" s="17">
        <v>206.43496986248101</v>
      </c>
      <c r="AU52" s="6">
        <f t="shared" si="6"/>
        <v>206.43496986248101</v>
      </c>
      <c r="AV52" s="17">
        <v>0</v>
      </c>
      <c r="AW52" s="6">
        <f t="shared" si="7"/>
        <v>0</v>
      </c>
      <c r="AX52" s="17">
        <v>190.87596380113499</v>
      </c>
      <c r="AY52" s="6">
        <f t="shared" si="8"/>
        <v>190.87596380113499</v>
      </c>
      <c r="AZ52" s="20">
        <v>632474538.58582997</v>
      </c>
      <c r="BA52" s="20">
        <v>450360557.30159998</v>
      </c>
      <c r="BB52" s="20">
        <v>302887017.91833103</v>
      </c>
      <c r="BC52" s="20">
        <v>0</v>
      </c>
      <c r="BD52" s="19">
        <f t="shared" si="9"/>
        <v>1385.722113805761</v>
      </c>
      <c r="BE52" s="18">
        <v>44.4955975670618</v>
      </c>
      <c r="BF52" s="20">
        <v>0</v>
      </c>
      <c r="BG52" s="20">
        <v>0</v>
      </c>
      <c r="BH52" s="19">
        <f t="shared" si="29"/>
        <v>0</v>
      </c>
      <c r="BI52" s="18">
        <v>1112.51692274728</v>
      </c>
      <c r="BJ52">
        <v>27</v>
      </c>
      <c r="BK52">
        <v>608</v>
      </c>
      <c r="BL52" s="22">
        <v>922.38463999999999</v>
      </c>
      <c r="BM52">
        <v>152</v>
      </c>
      <c r="BN52">
        <v>38</v>
      </c>
      <c r="BO52">
        <v>0.93347564251698301</v>
      </c>
    </row>
    <row r="53" spans="1:67" x14ac:dyDescent="0.2">
      <c r="A53" s="27">
        <v>52</v>
      </c>
      <c r="B53" s="18">
        <v>875.59202253258798</v>
      </c>
      <c r="C53" s="18">
        <v>102.6</v>
      </c>
      <c r="D53">
        <v>200</v>
      </c>
      <c r="E53">
        <v>800</v>
      </c>
      <c r="F53">
        <v>0</v>
      </c>
      <c r="G53" s="23">
        <f t="shared" si="10"/>
        <v>1</v>
      </c>
      <c r="H53" s="16">
        <v>66.723744292237399</v>
      </c>
      <c r="I53" s="17">
        <v>117.965886136197</v>
      </c>
      <c r="J53" s="6">
        <f t="shared" si="11"/>
        <v>117.55371705409323</v>
      </c>
      <c r="K53" s="6">
        <f t="shared" si="12"/>
        <v>85.226143655977268</v>
      </c>
      <c r="L53" s="6">
        <f t="shared" si="13"/>
        <v>0.72499743769701319</v>
      </c>
      <c r="M53" s="6">
        <f t="shared" si="14"/>
        <v>85.524965184400443</v>
      </c>
      <c r="N53" s="16">
        <v>79.485192320378005</v>
      </c>
      <c r="O53" s="17">
        <v>200.08779907134499</v>
      </c>
      <c r="P53" s="6">
        <f t="shared" si="15"/>
        <v>188.695895838978</v>
      </c>
      <c r="Q53" s="6">
        <f t="shared" si="0"/>
        <v>117.93493489936125</v>
      </c>
      <c r="R53" s="17">
        <v>188.695895838978</v>
      </c>
      <c r="S53" s="6">
        <f t="shared" si="16"/>
        <v>11.391903232366985</v>
      </c>
      <c r="T53" s="6">
        <f t="shared" si="17"/>
        <v>129.32683813172824</v>
      </c>
      <c r="U53" s="17">
        <v>43.696183883749399</v>
      </c>
      <c r="V53" s="6">
        <f t="shared" si="18"/>
        <v>38.899400406622398</v>
      </c>
      <c r="W53" s="6">
        <f t="shared" si="1"/>
        <v>38.899400406622398</v>
      </c>
      <c r="X53" s="17">
        <v>38.899400406622398</v>
      </c>
      <c r="Y53" s="6">
        <f t="shared" si="19"/>
        <v>4.7967834771270006</v>
      </c>
      <c r="Z53" s="6">
        <f t="shared" si="20"/>
        <v>43.696183883749399</v>
      </c>
      <c r="AA53" s="17">
        <v>0</v>
      </c>
      <c r="AB53" s="6">
        <f t="shared" si="21"/>
        <v>0</v>
      </c>
      <c r="AC53" s="6">
        <f t="shared" si="2"/>
        <v>0</v>
      </c>
      <c r="AD53" s="17">
        <v>0</v>
      </c>
      <c r="AE53" s="6">
        <f t="shared" si="22"/>
        <v>0</v>
      </c>
      <c r="AF53" s="17">
        <v>0</v>
      </c>
      <c r="AG53" s="6">
        <f t="shared" si="23"/>
        <v>0</v>
      </c>
      <c r="AH53" s="6">
        <f t="shared" si="3"/>
        <v>0</v>
      </c>
      <c r="AI53" s="6">
        <f t="shared" si="24"/>
        <v>0</v>
      </c>
      <c r="AJ53" s="17">
        <v>54.6592935282399</v>
      </c>
      <c r="AK53" s="6">
        <f t="shared" si="25"/>
        <v>44.310475860998601</v>
      </c>
      <c r="AL53" s="6">
        <f t="shared" si="4"/>
        <v>44.310475860998601</v>
      </c>
      <c r="AM53" s="17">
        <v>44.310475860998601</v>
      </c>
      <c r="AN53" s="6">
        <f t="shared" si="26"/>
        <v>10.348817667241299</v>
      </c>
      <c r="AO53" s="6">
        <f t="shared" si="27"/>
        <v>54.6592935282399</v>
      </c>
      <c r="AP53" s="17">
        <v>1806.17886706222</v>
      </c>
      <c r="AQ53" s="6">
        <f t="shared" si="28"/>
        <v>1277.8112743691574</v>
      </c>
      <c r="AR53" s="17">
        <v>1408.9802471814901</v>
      </c>
      <c r="AS53" s="6">
        <f t="shared" si="5"/>
        <v>880.6126544884313</v>
      </c>
      <c r="AT53" s="17">
        <v>206.37661382336501</v>
      </c>
      <c r="AU53" s="6">
        <f t="shared" si="6"/>
        <v>206.37661382336501</v>
      </c>
      <c r="AV53" s="17">
        <v>0</v>
      </c>
      <c r="AW53" s="6">
        <f t="shared" si="7"/>
        <v>0</v>
      </c>
      <c r="AX53" s="17">
        <v>190.82200605736099</v>
      </c>
      <c r="AY53" s="6">
        <f t="shared" si="8"/>
        <v>190.82200605736099</v>
      </c>
      <c r="AZ53" s="20">
        <v>636208863.95535302</v>
      </c>
      <c r="BA53" s="20">
        <v>450360557.30159998</v>
      </c>
      <c r="BB53" s="20">
        <v>306011148.196069</v>
      </c>
      <c r="BC53" s="20">
        <v>0</v>
      </c>
      <c r="BD53" s="19">
        <f t="shared" si="9"/>
        <v>1392.580569453022</v>
      </c>
      <c r="BE53" s="18">
        <v>46.982332420076197</v>
      </c>
      <c r="BF53" s="20">
        <v>0</v>
      </c>
      <c r="BG53" s="20">
        <v>0</v>
      </c>
      <c r="BH53" s="19">
        <f t="shared" si="29"/>
        <v>0</v>
      </c>
      <c r="BI53" s="18">
        <v>1182.04923041899</v>
      </c>
      <c r="BJ53">
        <v>27</v>
      </c>
      <c r="BK53">
        <v>608</v>
      </c>
      <c r="BL53" s="22">
        <v>922.38463999999999</v>
      </c>
      <c r="BM53">
        <v>152</v>
      </c>
      <c r="BN53">
        <v>38</v>
      </c>
      <c r="BO53">
        <v>0.94310518330417303</v>
      </c>
    </row>
    <row r="54" spans="1:67" x14ac:dyDescent="0.2">
      <c r="A54" s="27">
        <v>53</v>
      </c>
      <c r="B54" s="18">
        <v>927.09743562274002</v>
      </c>
      <c r="C54" s="18">
        <v>102.6</v>
      </c>
      <c r="D54">
        <v>200</v>
      </c>
      <c r="E54">
        <v>800</v>
      </c>
      <c r="F54">
        <v>0</v>
      </c>
      <c r="G54" s="23">
        <f t="shared" si="10"/>
        <v>1</v>
      </c>
      <c r="H54" s="16">
        <v>67.522831050228305</v>
      </c>
      <c r="I54" s="17">
        <v>122.802640699788</v>
      </c>
      <c r="J54" s="6">
        <f t="shared" si="11"/>
        <v>122.34522089878446</v>
      </c>
      <c r="K54" s="6">
        <f t="shared" si="12"/>
        <v>88.280541801772912</v>
      </c>
      <c r="L54" s="6">
        <f t="shared" si="13"/>
        <v>0.72156918883498466</v>
      </c>
      <c r="M54" s="6">
        <f t="shared" si="14"/>
        <v>88.610601836540098</v>
      </c>
      <c r="N54" s="16">
        <v>79.825042040631502</v>
      </c>
      <c r="O54" s="17">
        <v>210.666393182495</v>
      </c>
      <c r="P54" s="6">
        <f t="shared" si="15"/>
        <v>198.66929223675601</v>
      </c>
      <c r="Q54" s="6">
        <f t="shared" si="0"/>
        <v>124.16830764797251</v>
      </c>
      <c r="R54" s="17">
        <v>198.66929223675601</v>
      </c>
      <c r="S54" s="6">
        <f t="shared" si="16"/>
        <v>11.997100945738993</v>
      </c>
      <c r="T54" s="6">
        <f t="shared" si="17"/>
        <v>136.1654085937115</v>
      </c>
      <c r="U54" s="17">
        <v>43.686177107190098</v>
      </c>
      <c r="V54" s="6">
        <f t="shared" si="18"/>
        <v>38.889393630062997</v>
      </c>
      <c r="W54" s="6">
        <f t="shared" si="1"/>
        <v>38.889393630062997</v>
      </c>
      <c r="X54" s="17">
        <v>38.889393630062997</v>
      </c>
      <c r="Y54" s="6">
        <f t="shared" si="19"/>
        <v>4.7967834771271001</v>
      </c>
      <c r="Z54" s="6">
        <f t="shared" si="20"/>
        <v>43.686177107190098</v>
      </c>
      <c r="AA54" s="17">
        <v>0</v>
      </c>
      <c r="AB54" s="6">
        <f t="shared" si="21"/>
        <v>0</v>
      </c>
      <c r="AC54" s="6">
        <f t="shared" si="2"/>
        <v>0</v>
      </c>
      <c r="AD54" s="17">
        <v>0</v>
      </c>
      <c r="AE54" s="6">
        <f t="shared" si="22"/>
        <v>0</v>
      </c>
      <c r="AF54" s="17">
        <v>0</v>
      </c>
      <c r="AG54" s="6">
        <f t="shared" si="23"/>
        <v>0</v>
      </c>
      <c r="AH54" s="6">
        <f t="shared" si="3"/>
        <v>0</v>
      </c>
      <c r="AI54" s="6">
        <f t="shared" si="24"/>
        <v>0</v>
      </c>
      <c r="AJ54" s="17">
        <v>54.148078690519597</v>
      </c>
      <c r="AK54" s="6">
        <f t="shared" si="25"/>
        <v>43.893959917550497</v>
      </c>
      <c r="AL54" s="6">
        <f t="shared" si="4"/>
        <v>43.893959917550497</v>
      </c>
      <c r="AM54" s="17">
        <v>43.893959917550497</v>
      </c>
      <c r="AN54" s="6">
        <f t="shared" si="26"/>
        <v>10.2541187729691</v>
      </c>
      <c r="AO54" s="6">
        <f t="shared" si="27"/>
        <v>54.148078690519597</v>
      </c>
      <c r="AP54" s="17">
        <v>1888.5741019473301</v>
      </c>
      <c r="AQ54" s="6">
        <f t="shared" si="28"/>
        <v>1329.2699792786757</v>
      </c>
      <c r="AR54" s="17">
        <v>1491.4776604497499</v>
      </c>
      <c r="AS54" s="6">
        <f t="shared" si="5"/>
        <v>932.17353778109373</v>
      </c>
      <c r="AT54" s="17">
        <v>206.323523939202</v>
      </c>
      <c r="AU54" s="6">
        <f t="shared" si="6"/>
        <v>206.323523939202</v>
      </c>
      <c r="AV54" s="17">
        <v>0</v>
      </c>
      <c r="AW54" s="6">
        <f t="shared" si="7"/>
        <v>0</v>
      </c>
      <c r="AX54" s="17">
        <v>190.77291755837999</v>
      </c>
      <c r="AY54" s="6">
        <f t="shared" si="8"/>
        <v>190.77291755837999</v>
      </c>
      <c r="AZ54" s="20">
        <v>639463186.55546105</v>
      </c>
      <c r="BA54" s="20">
        <v>450360557.30159998</v>
      </c>
      <c r="BB54" s="20">
        <v>308710992.69480199</v>
      </c>
      <c r="BC54" s="20">
        <v>0</v>
      </c>
      <c r="BD54" s="19">
        <f t="shared" si="9"/>
        <v>1398.534736551863</v>
      </c>
      <c r="BE54" s="18">
        <v>49.268026228924398</v>
      </c>
      <c r="BF54" s="20">
        <v>0</v>
      </c>
      <c r="BG54" s="20">
        <v>0</v>
      </c>
      <c r="BH54" s="19">
        <f t="shared" si="29"/>
        <v>0</v>
      </c>
      <c r="BI54" s="18">
        <v>1251.5815380906899</v>
      </c>
      <c r="BJ54">
        <v>27</v>
      </c>
      <c r="BK54">
        <v>608</v>
      </c>
      <c r="BL54" s="22">
        <v>922.38463999999999</v>
      </c>
      <c r="BM54">
        <v>152</v>
      </c>
      <c r="BN54">
        <v>38</v>
      </c>
      <c r="BO54">
        <v>0.95142742099375799</v>
      </c>
    </row>
    <row r="55" spans="1:67" x14ac:dyDescent="0.2">
      <c r="A55" s="27">
        <v>54</v>
      </c>
      <c r="B55" s="18">
        <v>978.60284871289196</v>
      </c>
      <c r="C55" s="18">
        <v>102.6</v>
      </c>
      <c r="D55">
        <v>200</v>
      </c>
      <c r="E55">
        <v>800</v>
      </c>
      <c r="F55">
        <v>0</v>
      </c>
      <c r="G55" s="23">
        <f t="shared" si="10"/>
        <v>1</v>
      </c>
      <c r="H55" s="16">
        <v>68.059360730593596</v>
      </c>
      <c r="I55" s="17">
        <v>127.689399820201</v>
      </c>
      <c r="J55" s="6">
        <f t="shared" si="11"/>
        <v>127.19929870446464</v>
      </c>
      <c r="K55" s="6">
        <f t="shared" si="12"/>
        <v>91.38611394566874</v>
      </c>
      <c r="L55" s="6">
        <f t="shared" si="13"/>
        <v>0.71844825306777516</v>
      </c>
      <c r="M55" s="6">
        <f t="shared" si="14"/>
        <v>91.738226236096096</v>
      </c>
      <c r="N55" s="16">
        <v>80.113244160334901</v>
      </c>
      <c r="O55" s="17">
        <v>221.266180455571</v>
      </c>
      <c r="P55" s="6">
        <f t="shared" si="15"/>
        <v>208.66264494419201</v>
      </c>
      <c r="Q55" s="6">
        <f t="shared" si="0"/>
        <v>130.41415309012001</v>
      </c>
      <c r="R55" s="17">
        <v>208.66264494419201</v>
      </c>
      <c r="S55" s="6">
        <f t="shared" si="16"/>
        <v>12.603535511378993</v>
      </c>
      <c r="T55" s="6">
        <f t="shared" si="17"/>
        <v>143.017688601499</v>
      </c>
      <c r="U55" s="17">
        <v>43.677034373904199</v>
      </c>
      <c r="V55" s="6">
        <f t="shared" si="18"/>
        <v>38.880250896777198</v>
      </c>
      <c r="W55" s="6">
        <f t="shared" si="1"/>
        <v>38.880250896777198</v>
      </c>
      <c r="X55" s="17">
        <v>38.880250896777198</v>
      </c>
      <c r="Y55" s="6">
        <f t="shared" si="19"/>
        <v>4.7967834771270006</v>
      </c>
      <c r="Z55" s="6">
        <f t="shared" si="20"/>
        <v>43.677034373904199</v>
      </c>
      <c r="AA55" s="17">
        <v>0</v>
      </c>
      <c r="AB55" s="6">
        <f t="shared" si="21"/>
        <v>0</v>
      </c>
      <c r="AC55" s="6">
        <f t="shared" si="2"/>
        <v>0</v>
      </c>
      <c r="AD55" s="17">
        <v>0</v>
      </c>
      <c r="AE55" s="6">
        <f t="shared" si="22"/>
        <v>0</v>
      </c>
      <c r="AF55" s="17">
        <v>0</v>
      </c>
      <c r="AG55" s="6">
        <f t="shared" si="23"/>
        <v>0</v>
      </c>
      <c r="AH55" s="6">
        <f t="shared" si="3"/>
        <v>0</v>
      </c>
      <c r="AI55" s="6">
        <f t="shared" si="24"/>
        <v>0</v>
      </c>
      <c r="AJ55" s="17">
        <v>53.802669996585799</v>
      </c>
      <c r="AK55" s="6">
        <f t="shared" si="25"/>
        <v>43.626679602003101</v>
      </c>
      <c r="AL55" s="6">
        <f t="shared" si="4"/>
        <v>43.626679602003101</v>
      </c>
      <c r="AM55" s="17">
        <v>43.626679602003101</v>
      </c>
      <c r="AN55" s="6">
        <f t="shared" si="26"/>
        <v>10.175990394582698</v>
      </c>
      <c r="AO55" s="6">
        <f t="shared" si="27"/>
        <v>53.802669996585799</v>
      </c>
      <c r="AP55" s="17">
        <v>1970.97049611646</v>
      </c>
      <c r="AQ55" s="6">
        <f t="shared" si="28"/>
        <v>1380.7327172441005</v>
      </c>
      <c r="AR55" s="17">
        <v>1573.9674103263001</v>
      </c>
      <c r="AS55" s="6">
        <f t="shared" si="5"/>
        <v>983.7296314539376</v>
      </c>
      <c r="AT55" s="17">
        <v>206.27501814433299</v>
      </c>
      <c r="AU55" s="6">
        <f t="shared" si="6"/>
        <v>206.27501814433299</v>
      </c>
      <c r="AV55" s="17">
        <v>0</v>
      </c>
      <c r="AW55" s="6">
        <f t="shared" si="7"/>
        <v>0</v>
      </c>
      <c r="AX55" s="17">
        <v>190.72806764583001</v>
      </c>
      <c r="AY55" s="6">
        <f t="shared" si="8"/>
        <v>190.72806764583001</v>
      </c>
      <c r="AZ55" s="20">
        <v>642399786.56712604</v>
      </c>
      <c r="BA55" s="20">
        <v>450360557.30159998</v>
      </c>
      <c r="BB55" s="20">
        <v>310823693.820342</v>
      </c>
      <c r="BC55" s="20">
        <v>0</v>
      </c>
      <c r="BD55" s="19">
        <f t="shared" si="9"/>
        <v>1403.5840376890681</v>
      </c>
      <c r="BE55" s="18">
        <v>51.3805085695979</v>
      </c>
      <c r="BF55" s="20">
        <v>0</v>
      </c>
      <c r="BG55" s="20">
        <v>0</v>
      </c>
      <c r="BH55" s="19">
        <f t="shared" si="29"/>
        <v>0</v>
      </c>
      <c r="BI55" s="18">
        <v>1321.1138457623999</v>
      </c>
      <c r="BJ55">
        <v>27</v>
      </c>
      <c r="BK55">
        <v>608</v>
      </c>
      <c r="BL55" s="22">
        <v>922.38463999999999</v>
      </c>
      <c r="BM55">
        <v>152</v>
      </c>
      <c r="BN55">
        <v>38</v>
      </c>
      <c r="BO55">
        <v>0.95794056967967001</v>
      </c>
    </row>
    <row r="56" spans="1:67" x14ac:dyDescent="0.2">
      <c r="A56" s="27">
        <v>55</v>
      </c>
      <c r="B56" s="18">
        <v>1030.10826180304</v>
      </c>
      <c r="C56" s="18">
        <v>102.6</v>
      </c>
      <c r="D56">
        <v>200</v>
      </c>
      <c r="E56">
        <v>800</v>
      </c>
      <c r="F56">
        <v>0</v>
      </c>
      <c r="G56" s="23">
        <f t="shared" si="10"/>
        <v>1</v>
      </c>
      <c r="H56" s="16">
        <v>68.527397260273901</v>
      </c>
      <c r="I56" s="17">
        <v>132.593082464123</v>
      </c>
      <c r="J56" s="6">
        <f t="shared" si="11"/>
        <v>132.0623428598812</v>
      </c>
      <c r="K56" s="6">
        <f t="shared" si="12"/>
        <v>94.497809984490743</v>
      </c>
      <c r="L56" s="6">
        <f t="shared" si="13"/>
        <v>0.71555454748181613</v>
      </c>
      <c r="M56" s="6">
        <f t="shared" si="14"/>
        <v>94.877583121834661</v>
      </c>
      <c r="N56" s="16">
        <v>80.368790532241206</v>
      </c>
      <c r="O56" s="17">
        <v>231.86819705847799</v>
      </c>
      <c r="P56" s="6">
        <f t="shared" si="15"/>
        <v>218.65807347670801</v>
      </c>
      <c r="Q56" s="6">
        <f t="shared" si="0"/>
        <v>136.66129592294251</v>
      </c>
      <c r="R56" s="17">
        <v>218.65807347670801</v>
      </c>
      <c r="S56" s="6">
        <f t="shared" si="16"/>
        <v>13.210123581769977</v>
      </c>
      <c r="T56" s="6">
        <f t="shared" si="17"/>
        <v>149.87141950471249</v>
      </c>
      <c r="U56" s="17">
        <v>43.668648405625902</v>
      </c>
      <c r="V56" s="6">
        <f t="shared" si="18"/>
        <v>38.871864928498802</v>
      </c>
      <c r="W56" s="6">
        <f t="shared" si="1"/>
        <v>38.871864928498802</v>
      </c>
      <c r="X56" s="17">
        <v>38.871864928498802</v>
      </c>
      <c r="Y56" s="6">
        <f t="shared" si="19"/>
        <v>4.7967834771271001</v>
      </c>
      <c r="Z56" s="6">
        <f t="shared" si="20"/>
        <v>43.668648405625902</v>
      </c>
      <c r="AA56" s="17">
        <v>0</v>
      </c>
      <c r="AB56" s="6">
        <f t="shared" si="21"/>
        <v>0</v>
      </c>
      <c r="AC56" s="6">
        <f t="shared" si="2"/>
        <v>0</v>
      </c>
      <c r="AD56" s="17">
        <v>0</v>
      </c>
      <c r="AE56" s="6">
        <f t="shared" si="22"/>
        <v>0</v>
      </c>
      <c r="AF56" s="17">
        <v>0</v>
      </c>
      <c r="AG56" s="6">
        <f t="shared" si="23"/>
        <v>0</v>
      </c>
      <c r="AH56" s="6">
        <f t="shared" si="3"/>
        <v>0</v>
      </c>
      <c r="AI56" s="6">
        <f t="shared" si="24"/>
        <v>0</v>
      </c>
      <c r="AJ56" s="17">
        <v>53.465949677701303</v>
      </c>
      <c r="AK56" s="6">
        <f t="shared" si="25"/>
        <v>43.351300396431597</v>
      </c>
      <c r="AL56" s="6">
        <f t="shared" si="4"/>
        <v>43.351300396431597</v>
      </c>
      <c r="AM56" s="17">
        <v>43.351300396431597</v>
      </c>
      <c r="AN56" s="6">
        <f t="shared" si="26"/>
        <v>10.114649281269706</v>
      </c>
      <c r="AO56" s="6">
        <f t="shared" si="27"/>
        <v>53.465949677701303</v>
      </c>
      <c r="AP56" s="17">
        <v>2053.36790563471</v>
      </c>
      <c r="AQ56" s="6">
        <f t="shared" si="28"/>
        <v>1432.1989875274944</v>
      </c>
      <c r="AR56" s="17">
        <v>1656.4504482858999</v>
      </c>
      <c r="AS56" s="6">
        <f t="shared" si="5"/>
        <v>1035.2815301786875</v>
      </c>
      <c r="AT56" s="17">
        <v>206.230527285378</v>
      </c>
      <c r="AU56" s="6">
        <f t="shared" si="6"/>
        <v>206.230527285378</v>
      </c>
      <c r="AV56" s="17">
        <v>0</v>
      </c>
      <c r="AW56" s="6">
        <f t="shared" si="7"/>
        <v>0</v>
      </c>
      <c r="AX56" s="17">
        <v>190.686930063429</v>
      </c>
      <c r="AY56" s="6">
        <f t="shared" si="8"/>
        <v>190.686930063429</v>
      </c>
      <c r="AZ56" s="20">
        <v>645063906.12259603</v>
      </c>
      <c r="BA56" s="20">
        <v>450360557.30159998</v>
      </c>
      <c r="BB56" s="20">
        <v>312636746.70066899</v>
      </c>
      <c r="BC56" s="20">
        <v>0</v>
      </c>
      <c r="BD56" s="19">
        <f t="shared" si="9"/>
        <v>1408.0612101248651</v>
      </c>
      <c r="BE56" s="18">
        <v>53.330033992486598</v>
      </c>
      <c r="BF56" s="20">
        <v>0</v>
      </c>
      <c r="BG56" s="20">
        <v>0</v>
      </c>
      <c r="BH56" s="19">
        <f t="shared" si="29"/>
        <v>0</v>
      </c>
      <c r="BI56" s="18">
        <v>1390.6461534341099</v>
      </c>
      <c r="BJ56">
        <v>27</v>
      </c>
      <c r="BK56">
        <v>608</v>
      </c>
      <c r="BL56" s="22">
        <v>922.38463999999999</v>
      </c>
      <c r="BM56">
        <v>152</v>
      </c>
      <c r="BN56">
        <v>38</v>
      </c>
      <c r="BO56">
        <v>0.96353041389899896</v>
      </c>
    </row>
    <row r="57" spans="1:67" x14ac:dyDescent="0.2">
      <c r="A57" s="27">
        <v>56</v>
      </c>
      <c r="B57" s="18">
        <v>51.505413090152203</v>
      </c>
      <c r="C57" s="18">
        <v>152</v>
      </c>
      <c r="D57">
        <v>200</v>
      </c>
      <c r="E57">
        <v>800</v>
      </c>
      <c r="F57">
        <v>0</v>
      </c>
      <c r="G57" s="23">
        <f t="shared" si="10"/>
        <v>1</v>
      </c>
      <c r="H57" s="16">
        <v>0</v>
      </c>
      <c r="I57" s="17">
        <v>66.810986276076093</v>
      </c>
      <c r="J57" s="6">
        <f t="shared" si="11"/>
        <v>47.140708433044054</v>
      </c>
      <c r="K57" s="6">
        <f t="shared" si="12"/>
        <v>43.628962952835373</v>
      </c>
      <c r="L57" s="6">
        <f t="shared" si="13"/>
        <v>0.92550503382450089</v>
      </c>
      <c r="M57" s="6">
        <f t="shared" si="14"/>
        <v>61.833904113288071</v>
      </c>
      <c r="N57" s="16">
        <v>45.236787088773603</v>
      </c>
      <c r="O57" s="17">
        <v>61.168594385074499</v>
      </c>
      <c r="P57" s="6">
        <f t="shared" si="15"/>
        <v>57.729017517568899</v>
      </c>
      <c r="Q57" s="6">
        <f t="shared" si="0"/>
        <v>36.080635948480563</v>
      </c>
      <c r="R57" s="17">
        <v>57.729017517568899</v>
      </c>
      <c r="S57" s="6">
        <f t="shared" si="16"/>
        <v>3.4395768675056004</v>
      </c>
      <c r="T57" s="6">
        <f t="shared" si="17"/>
        <v>39.520212815986163</v>
      </c>
      <c r="U57" s="17">
        <v>44.432960953985699</v>
      </c>
      <c r="V57" s="6">
        <f t="shared" si="18"/>
        <v>39.612223803610803</v>
      </c>
      <c r="W57" s="6">
        <f t="shared" si="1"/>
        <v>39.612223803610803</v>
      </c>
      <c r="X57" s="17">
        <v>39.612223803610803</v>
      </c>
      <c r="Y57" s="6">
        <f t="shared" si="19"/>
        <v>4.8207371503748959</v>
      </c>
      <c r="Z57" s="6">
        <f t="shared" si="20"/>
        <v>44.432960953985699</v>
      </c>
      <c r="AA57" s="17">
        <v>0</v>
      </c>
      <c r="AB57" s="6">
        <f t="shared" si="21"/>
        <v>0</v>
      </c>
      <c r="AC57" s="6">
        <f t="shared" si="2"/>
        <v>0</v>
      </c>
      <c r="AD57" s="17">
        <v>0</v>
      </c>
      <c r="AE57" s="6">
        <f t="shared" si="22"/>
        <v>0</v>
      </c>
      <c r="AF57" s="17">
        <v>0</v>
      </c>
      <c r="AG57" s="6">
        <f t="shared" si="23"/>
        <v>0</v>
      </c>
      <c r="AH57" s="6">
        <f t="shared" si="3"/>
        <v>0</v>
      </c>
      <c r="AI57" s="6">
        <f t="shared" si="24"/>
        <v>0</v>
      </c>
      <c r="AJ57" s="17">
        <v>0</v>
      </c>
      <c r="AK57" s="6">
        <f t="shared" si="25"/>
        <v>0</v>
      </c>
      <c r="AL57" s="6">
        <f t="shared" si="4"/>
        <v>0</v>
      </c>
      <c r="AM57" s="17">
        <v>0</v>
      </c>
      <c r="AN57" s="6">
        <f t="shared" si="26"/>
        <v>0</v>
      </c>
      <c r="AO57" s="6">
        <f t="shared" si="27"/>
        <v>0</v>
      </c>
      <c r="AP57" s="17">
        <v>587.13260066167004</v>
      </c>
      <c r="AQ57" s="6">
        <f t="shared" si="28"/>
        <v>555.63987638939773</v>
      </c>
      <c r="AR57" s="17">
        <v>83.980598059391596</v>
      </c>
      <c r="AS57" s="6">
        <f t="shared" si="5"/>
        <v>52.487873787119746</v>
      </c>
      <c r="AT57" s="17">
        <v>309.79877014781601</v>
      </c>
      <c r="AU57" s="6">
        <f t="shared" si="6"/>
        <v>309.79877014781601</v>
      </c>
      <c r="AV57" s="17">
        <v>0</v>
      </c>
      <c r="AW57" s="6">
        <f t="shared" si="7"/>
        <v>0</v>
      </c>
      <c r="AX57" s="17">
        <v>193.35323245446199</v>
      </c>
      <c r="AY57" s="6">
        <f t="shared" si="8"/>
        <v>193.35323245446199</v>
      </c>
      <c r="AZ57" s="20">
        <v>128565206.51382001</v>
      </c>
      <c r="BA57" s="20">
        <v>663857294.60105395</v>
      </c>
      <c r="BB57" s="20">
        <v>126008.68043888699</v>
      </c>
      <c r="BC57" s="20">
        <v>0</v>
      </c>
      <c r="BD57" s="19">
        <f t="shared" si="9"/>
        <v>792.54850979531284</v>
      </c>
      <c r="BE57" s="18">
        <v>0.30766072443803799</v>
      </c>
      <c r="BF57" s="20">
        <v>0</v>
      </c>
      <c r="BG57" s="20">
        <v>0</v>
      </c>
      <c r="BH57" s="19">
        <f t="shared" si="29"/>
        <v>0</v>
      </c>
      <c r="BI57" s="18">
        <v>69.532307671705496</v>
      </c>
      <c r="BJ57">
        <v>40</v>
      </c>
      <c r="BK57">
        <v>608</v>
      </c>
      <c r="BL57" s="22">
        <v>922.38463999999999</v>
      </c>
      <c r="BM57">
        <v>152</v>
      </c>
      <c r="BN57">
        <v>38</v>
      </c>
      <c r="BO57">
        <v>3.8826351872236901E-4</v>
      </c>
    </row>
    <row r="58" spans="1:67" x14ac:dyDescent="0.2">
      <c r="A58" s="27">
        <v>57</v>
      </c>
      <c r="B58" s="18">
        <v>154.516239270456</v>
      </c>
      <c r="C58" s="18">
        <v>152</v>
      </c>
      <c r="D58">
        <v>200</v>
      </c>
      <c r="E58">
        <v>800</v>
      </c>
      <c r="F58">
        <v>0</v>
      </c>
      <c r="G58" s="23">
        <f t="shared" si="10"/>
        <v>1</v>
      </c>
      <c r="H58" s="16">
        <v>15.4223744292237</v>
      </c>
      <c r="I58" s="17">
        <v>65.382608027179302</v>
      </c>
      <c r="J58" s="6">
        <f t="shared" si="11"/>
        <v>67.17427175584659</v>
      </c>
      <c r="K58" s="6">
        <f t="shared" si="12"/>
        <v>59.307813903098655</v>
      </c>
      <c r="L58" s="6">
        <f t="shared" si="13"/>
        <v>0.88289478029118684</v>
      </c>
      <c r="M58" s="6">
        <f t="shared" si="14"/>
        <v>57.725963349021256</v>
      </c>
      <c r="N58" s="16">
        <v>59.827807463267703</v>
      </c>
      <c r="O58" s="17">
        <v>67.201484394901399</v>
      </c>
      <c r="P58" s="6">
        <f t="shared" si="15"/>
        <v>63.406636939522301</v>
      </c>
      <c r="Q58" s="6">
        <f t="shared" si="0"/>
        <v>39.629148087201436</v>
      </c>
      <c r="R58" s="17">
        <v>63.406636939522301</v>
      </c>
      <c r="S58" s="6">
        <f t="shared" si="16"/>
        <v>3.7948474553790987</v>
      </c>
      <c r="T58" s="6">
        <f t="shared" si="17"/>
        <v>43.423995542580535</v>
      </c>
      <c r="U58" s="17">
        <v>44.114308297880598</v>
      </c>
      <c r="V58" s="6">
        <f t="shared" si="18"/>
        <v>39.30896333818</v>
      </c>
      <c r="W58" s="6">
        <f t="shared" si="1"/>
        <v>39.30896333818</v>
      </c>
      <c r="X58" s="17">
        <v>39.30896333818</v>
      </c>
      <c r="Y58" s="6">
        <f t="shared" si="19"/>
        <v>4.8053449597005979</v>
      </c>
      <c r="Z58" s="6">
        <f t="shared" si="20"/>
        <v>44.114308297880598</v>
      </c>
      <c r="AA58" s="17">
        <v>0</v>
      </c>
      <c r="AB58" s="6">
        <f t="shared" si="21"/>
        <v>0</v>
      </c>
      <c r="AC58" s="6">
        <f t="shared" si="2"/>
        <v>0</v>
      </c>
      <c r="AD58" s="17">
        <v>0</v>
      </c>
      <c r="AE58" s="6">
        <f t="shared" si="22"/>
        <v>0</v>
      </c>
      <c r="AF58" s="17">
        <v>0</v>
      </c>
      <c r="AG58" s="6">
        <f t="shared" si="23"/>
        <v>0</v>
      </c>
      <c r="AH58" s="6">
        <f t="shared" si="3"/>
        <v>0</v>
      </c>
      <c r="AI58" s="6">
        <f t="shared" si="24"/>
        <v>0</v>
      </c>
      <c r="AJ58" s="17">
        <v>501.35387195592</v>
      </c>
      <c r="AK58" s="6">
        <f t="shared" si="25"/>
        <v>403.52927991880199</v>
      </c>
      <c r="AL58" s="6">
        <f t="shared" si="4"/>
        <v>403.52927991880199</v>
      </c>
      <c r="AM58" s="17">
        <v>403.52927991880199</v>
      </c>
      <c r="AN58" s="6">
        <f t="shared" si="26"/>
        <v>97.824592037118009</v>
      </c>
      <c r="AO58" s="6">
        <f t="shared" si="27"/>
        <v>501.35387195592</v>
      </c>
      <c r="AP58" s="17">
        <v>751.71315716236995</v>
      </c>
      <c r="AQ58" s="6">
        <f t="shared" si="28"/>
        <v>657.65797372174825</v>
      </c>
      <c r="AR58" s="17">
        <v>250.813822508322</v>
      </c>
      <c r="AS58" s="6">
        <f t="shared" si="5"/>
        <v>156.75863906770127</v>
      </c>
      <c r="AT58" s="17">
        <v>308.41176630741802</v>
      </c>
      <c r="AU58" s="6">
        <f t="shared" si="6"/>
        <v>308.41176630741802</v>
      </c>
      <c r="AV58" s="17">
        <v>0</v>
      </c>
      <c r="AW58" s="6">
        <f t="shared" si="7"/>
        <v>0</v>
      </c>
      <c r="AX58" s="17">
        <v>192.48756834662899</v>
      </c>
      <c r="AY58" s="6">
        <f t="shared" si="8"/>
        <v>192.48756834662899</v>
      </c>
      <c r="AZ58" s="20">
        <v>346777109.71879202</v>
      </c>
      <c r="BA58" s="20">
        <v>666052701.97964597</v>
      </c>
      <c r="BB58" s="20">
        <v>35353375.058012001</v>
      </c>
      <c r="BC58" s="20">
        <v>0</v>
      </c>
      <c r="BD58" s="19">
        <f t="shared" si="9"/>
        <v>1048.1831867564499</v>
      </c>
      <c r="BE58" s="18">
        <v>0.26406431421092602</v>
      </c>
      <c r="BF58" s="20">
        <v>0</v>
      </c>
      <c r="BG58" s="20">
        <v>0</v>
      </c>
      <c r="BH58" s="19">
        <f t="shared" si="29"/>
        <v>0</v>
      </c>
      <c r="BI58" s="18">
        <v>208.596923015116</v>
      </c>
      <c r="BJ58">
        <v>40</v>
      </c>
      <c r="BK58">
        <v>608</v>
      </c>
      <c r="BL58" s="22">
        <v>922.38463999999999</v>
      </c>
      <c r="BM58">
        <v>152</v>
      </c>
      <c r="BN58">
        <v>38</v>
      </c>
      <c r="BO58">
        <v>0.10893238268130601</v>
      </c>
    </row>
    <row r="59" spans="1:67" x14ac:dyDescent="0.2">
      <c r="A59" s="27">
        <v>58</v>
      </c>
      <c r="B59" s="18">
        <v>206.02165236060799</v>
      </c>
      <c r="C59" s="18">
        <v>152</v>
      </c>
      <c r="D59">
        <v>200</v>
      </c>
      <c r="E59">
        <v>800</v>
      </c>
      <c r="F59">
        <v>0</v>
      </c>
      <c r="G59" s="23">
        <f t="shared" si="10"/>
        <v>1</v>
      </c>
      <c r="H59" s="16">
        <v>30.856164383561602</v>
      </c>
      <c r="I59" s="17">
        <v>65.409174372004799</v>
      </c>
      <c r="J59" s="6">
        <f t="shared" si="11"/>
        <v>66.75340338025066</v>
      </c>
      <c r="K59" s="6">
        <f t="shared" si="12"/>
        <v>57.441303129843739</v>
      </c>
      <c r="L59" s="6">
        <f t="shared" si="13"/>
        <v>0.86049999282640388</v>
      </c>
      <c r="M59" s="6">
        <f t="shared" si="14"/>
        <v>56.284594077891128</v>
      </c>
      <c r="N59" s="16">
        <v>66.616801278883898</v>
      </c>
      <c r="O59" s="17">
        <v>73.236176652964801</v>
      </c>
      <c r="P59" s="6">
        <f t="shared" si="15"/>
        <v>69.094580830933097</v>
      </c>
      <c r="Q59" s="6">
        <f t="shared" si="0"/>
        <v>43.184113019333182</v>
      </c>
      <c r="R59" s="17">
        <v>69.094580830933097</v>
      </c>
      <c r="S59" s="6">
        <f t="shared" si="16"/>
        <v>4.1415958220317037</v>
      </c>
      <c r="T59" s="6">
        <f t="shared" si="17"/>
        <v>47.325708841364886</v>
      </c>
      <c r="U59" s="17">
        <v>44.0238190563609</v>
      </c>
      <c r="V59" s="6">
        <f t="shared" si="18"/>
        <v>39.221792669855198</v>
      </c>
      <c r="W59" s="6">
        <f t="shared" si="1"/>
        <v>39.221792669855198</v>
      </c>
      <c r="X59" s="17">
        <v>39.221792669855198</v>
      </c>
      <c r="Y59" s="6">
        <f t="shared" si="19"/>
        <v>4.8020263865057018</v>
      </c>
      <c r="Z59" s="6">
        <f t="shared" si="20"/>
        <v>44.0238190563609</v>
      </c>
      <c r="AA59" s="17">
        <v>0</v>
      </c>
      <c r="AB59" s="6">
        <f t="shared" si="21"/>
        <v>0</v>
      </c>
      <c r="AC59" s="6">
        <f t="shared" si="2"/>
        <v>0</v>
      </c>
      <c r="AD59" s="17">
        <v>0</v>
      </c>
      <c r="AE59" s="6">
        <f t="shared" si="22"/>
        <v>0</v>
      </c>
      <c r="AF59" s="17">
        <v>0</v>
      </c>
      <c r="AG59" s="6">
        <f t="shared" si="23"/>
        <v>0</v>
      </c>
      <c r="AH59" s="6">
        <f t="shared" si="3"/>
        <v>0</v>
      </c>
      <c r="AI59" s="6">
        <f t="shared" si="24"/>
        <v>0</v>
      </c>
      <c r="AJ59" s="17">
        <v>219.91251529918901</v>
      </c>
      <c r="AK59" s="6">
        <f t="shared" si="25"/>
        <v>177.35677366304901</v>
      </c>
      <c r="AL59" s="6">
        <f t="shared" si="4"/>
        <v>177.35677366304901</v>
      </c>
      <c r="AM59" s="17">
        <v>177.35677366304901</v>
      </c>
      <c r="AN59" s="6">
        <f t="shared" si="26"/>
        <v>42.555741636139999</v>
      </c>
      <c r="AO59" s="6">
        <f t="shared" si="27"/>
        <v>219.91251529918901</v>
      </c>
      <c r="AP59" s="17">
        <v>834.04137218955498</v>
      </c>
      <c r="AQ59" s="6">
        <f t="shared" si="28"/>
        <v>708.82608673898869</v>
      </c>
      <c r="AR59" s="17">
        <v>333.90742786817401</v>
      </c>
      <c r="AS59" s="6">
        <f t="shared" si="5"/>
        <v>208.69214241760875</v>
      </c>
      <c r="AT59" s="17">
        <v>307.94050318510699</v>
      </c>
      <c r="AU59" s="6">
        <f t="shared" si="6"/>
        <v>307.94050318510699</v>
      </c>
      <c r="AV59" s="17">
        <v>0</v>
      </c>
      <c r="AW59" s="6">
        <f t="shared" si="7"/>
        <v>0</v>
      </c>
      <c r="AX59" s="17">
        <v>192.19344113627301</v>
      </c>
      <c r="AY59" s="6">
        <f t="shared" si="8"/>
        <v>192.19344113627301</v>
      </c>
      <c r="AZ59" s="20">
        <v>419459723.12795401</v>
      </c>
      <c r="BA59" s="20">
        <v>666507982.92825103</v>
      </c>
      <c r="BB59" s="20">
        <v>81158652.349840298</v>
      </c>
      <c r="BC59" s="20">
        <v>0</v>
      </c>
      <c r="BD59" s="19">
        <f t="shared" si="9"/>
        <v>1167.1263584060455</v>
      </c>
      <c r="BE59" s="18">
        <v>0.70743409067244101</v>
      </c>
      <c r="BF59" s="20">
        <v>0</v>
      </c>
      <c r="BG59" s="20">
        <v>0</v>
      </c>
      <c r="BH59" s="19">
        <f t="shared" si="29"/>
        <v>0</v>
      </c>
      <c r="BI59" s="18">
        <v>278.12923068682198</v>
      </c>
      <c r="BJ59">
        <v>40</v>
      </c>
      <c r="BK59">
        <v>608</v>
      </c>
      <c r="BL59" s="22">
        <v>922.38463999999999</v>
      </c>
      <c r="BM59">
        <v>152</v>
      </c>
      <c r="BN59">
        <v>38</v>
      </c>
      <c r="BO59">
        <v>0.25041003264493</v>
      </c>
    </row>
    <row r="60" spans="1:67" x14ac:dyDescent="0.2">
      <c r="A60" s="27">
        <v>59</v>
      </c>
      <c r="B60" s="18">
        <v>257.52706545076097</v>
      </c>
      <c r="C60" s="18">
        <v>152</v>
      </c>
      <c r="D60">
        <v>200</v>
      </c>
      <c r="E60">
        <v>800</v>
      </c>
      <c r="F60">
        <v>0</v>
      </c>
      <c r="G60" s="23">
        <f t="shared" si="10"/>
        <v>1</v>
      </c>
      <c r="H60" s="16">
        <v>44.817351598173502</v>
      </c>
      <c r="I60" s="17">
        <v>66.417386516253799</v>
      </c>
      <c r="J60" s="6">
        <f t="shared" si="11"/>
        <v>67.158320615005351</v>
      </c>
      <c r="K60" s="6">
        <f t="shared" si="12"/>
        <v>56.551562359832431</v>
      </c>
      <c r="L60" s="6">
        <f t="shared" si="13"/>
        <v>0.84206337862470271</v>
      </c>
      <c r="M60" s="6">
        <f t="shared" si="14"/>
        <v>55.927648889299448</v>
      </c>
      <c r="N60" s="16">
        <v>72.371900388563503</v>
      </c>
      <c r="O60" s="17">
        <v>83.0439306145974</v>
      </c>
      <c r="P60" s="6">
        <f t="shared" si="15"/>
        <v>78.342216103484006</v>
      </c>
      <c r="Q60" s="6">
        <f t="shared" si="0"/>
        <v>48.963885064677505</v>
      </c>
      <c r="R60" s="17">
        <v>78.342216103484006</v>
      </c>
      <c r="S60" s="6">
        <f t="shared" si="16"/>
        <v>4.7017145111133942</v>
      </c>
      <c r="T60" s="6">
        <f t="shared" si="17"/>
        <v>53.6655995757909</v>
      </c>
      <c r="U60" s="17">
        <v>43.958501010451101</v>
      </c>
      <c r="V60" s="6">
        <f t="shared" si="18"/>
        <v>39.158317889577702</v>
      </c>
      <c r="W60" s="6">
        <f t="shared" si="1"/>
        <v>39.158317889577702</v>
      </c>
      <c r="X60" s="17">
        <v>39.158317889577702</v>
      </c>
      <c r="Y60" s="6">
        <f t="shared" si="19"/>
        <v>4.8001831208733989</v>
      </c>
      <c r="Z60" s="6">
        <f t="shared" si="20"/>
        <v>43.958501010451101</v>
      </c>
      <c r="AA60" s="17">
        <v>0</v>
      </c>
      <c r="AB60" s="6">
        <f t="shared" si="21"/>
        <v>0</v>
      </c>
      <c r="AC60" s="6">
        <f t="shared" si="2"/>
        <v>0</v>
      </c>
      <c r="AD60" s="17">
        <v>0</v>
      </c>
      <c r="AE60" s="6">
        <f t="shared" si="22"/>
        <v>0</v>
      </c>
      <c r="AF60" s="17">
        <v>0</v>
      </c>
      <c r="AG60" s="6">
        <f t="shared" si="23"/>
        <v>0</v>
      </c>
      <c r="AH60" s="6">
        <f t="shared" si="3"/>
        <v>0</v>
      </c>
      <c r="AI60" s="6">
        <f t="shared" si="24"/>
        <v>0</v>
      </c>
      <c r="AJ60" s="17">
        <v>124.31187149566701</v>
      </c>
      <c r="AK60" s="6">
        <f t="shared" si="25"/>
        <v>100.721246816193</v>
      </c>
      <c r="AL60" s="6">
        <f t="shared" si="4"/>
        <v>100.721246816193</v>
      </c>
      <c r="AM60" s="17">
        <v>100.721246816193</v>
      </c>
      <c r="AN60" s="6">
        <f t="shared" si="26"/>
        <v>23.590624679474004</v>
      </c>
      <c r="AO60" s="6">
        <f t="shared" si="27"/>
        <v>124.31187149566701</v>
      </c>
      <c r="AP60" s="17">
        <v>916.38511495196997</v>
      </c>
      <c r="AQ60" s="6">
        <f t="shared" si="28"/>
        <v>760.0593056859816</v>
      </c>
      <c r="AR60" s="17">
        <v>416.86882470929697</v>
      </c>
      <c r="AS60" s="6">
        <f t="shared" si="5"/>
        <v>260.54301544331059</v>
      </c>
      <c r="AT60" s="17">
        <v>307.56020364745001</v>
      </c>
      <c r="AU60" s="6">
        <f t="shared" si="6"/>
        <v>307.56020364745001</v>
      </c>
      <c r="AV60" s="17">
        <v>0</v>
      </c>
      <c r="AW60" s="6">
        <f t="shared" si="7"/>
        <v>0</v>
      </c>
      <c r="AX60" s="17">
        <v>191.956086595221</v>
      </c>
      <c r="AY60" s="6">
        <f t="shared" si="8"/>
        <v>191.956086595221</v>
      </c>
      <c r="AZ60" s="20">
        <v>457782966.477211</v>
      </c>
      <c r="BA60" s="20">
        <v>666759957.88537502</v>
      </c>
      <c r="BB60" s="20">
        <v>143412770.44504601</v>
      </c>
      <c r="BC60" s="20">
        <v>0</v>
      </c>
      <c r="BD60" s="19">
        <f t="shared" si="9"/>
        <v>1267.955694807632</v>
      </c>
      <c r="BE60" s="18">
        <v>2.31682277791958</v>
      </c>
      <c r="BF60" s="20">
        <v>0</v>
      </c>
      <c r="BG60" s="20">
        <v>0</v>
      </c>
      <c r="BH60" s="19">
        <f t="shared" si="29"/>
        <v>0</v>
      </c>
      <c r="BI60" s="18">
        <v>347.66153835852703</v>
      </c>
      <c r="BJ60">
        <v>40</v>
      </c>
      <c r="BK60">
        <v>608</v>
      </c>
      <c r="BL60" s="22">
        <v>922.38463999999999</v>
      </c>
      <c r="BM60">
        <v>152</v>
      </c>
      <c r="BN60">
        <v>38</v>
      </c>
      <c r="BO60">
        <v>0.44294594901038797</v>
      </c>
    </row>
    <row r="61" spans="1:67" x14ac:dyDescent="0.2">
      <c r="A61" s="27">
        <v>60</v>
      </c>
      <c r="B61" s="18">
        <v>309.03247854091302</v>
      </c>
      <c r="C61" s="18">
        <v>152</v>
      </c>
      <c r="D61">
        <v>200</v>
      </c>
      <c r="E61">
        <v>800</v>
      </c>
      <c r="F61">
        <v>0</v>
      </c>
      <c r="G61" s="23">
        <f t="shared" si="10"/>
        <v>1</v>
      </c>
      <c r="H61" s="16">
        <v>53.276255707762502</v>
      </c>
      <c r="I61" s="17">
        <v>68.203076010334101</v>
      </c>
      <c r="J61" s="6">
        <f t="shared" si="11"/>
        <v>68.519963414509832</v>
      </c>
      <c r="K61" s="6">
        <f t="shared" si="12"/>
        <v>56.572798549697403</v>
      </c>
      <c r="L61" s="6">
        <f t="shared" si="13"/>
        <v>0.82563964909703247</v>
      </c>
      <c r="M61" s="6">
        <f t="shared" si="14"/>
        <v>56.31116374451048</v>
      </c>
      <c r="N61" s="16">
        <v>76.794283109241306</v>
      </c>
      <c r="O61" s="17">
        <v>94.4312313958673</v>
      </c>
      <c r="P61" s="6">
        <f t="shared" si="15"/>
        <v>89.079656142207597</v>
      </c>
      <c r="Q61" s="6">
        <f t="shared" si="0"/>
        <v>55.674785088879744</v>
      </c>
      <c r="R61" s="17">
        <v>89.079656142207597</v>
      </c>
      <c r="S61" s="6">
        <f t="shared" si="16"/>
        <v>5.3515752536597034</v>
      </c>
      <c r="T61" s="6">
        <f t="shared" si="17"/>
        <v>61.026360342539448</v>
      </c>
      <c r="U61" s="17">
        <v>43.908308372181097</v>
      </c>
      <c r="V61" s="6">
        <f t="shared" si="18"/>
        <v>39.109250638283903</v>
      </c>
      <c r="W61" s="6">
        <f t="shared" si="1"/>
        <v>39.109250638283903</v>
      </c>
      <c r="X61" s="17">
        <v>39.109250638283903</v>
      </c>
      <c r="Y61" s="6">
        <f t="shared" si="19"/>
        <v>4.7990577338971931</v>
      </c>
      <c r="Z61" s="6">
        <f t="shared" si="20"/>
        <v>43.908308372181097</v>
      </c>
      <c r="AA61" s="17">
        <v>0</v>
      </c>
      <c r="AB61" s="6">
        <f t="shared" si="21"/>
        <v>0</v>
      </c>
      <c r="AC61" s="6">
        <f t="shared" si="2"/>
        <v>0</v>
      </c>
      <c r="AD61" s="17">
        <v>0</v>
      </c>
      <c r="AE61" s="6">
        <f t="shared" si="22"/>
        <v>0</v>
      </c>
      <c r="AF61" s="17">
        <v>0</v>
      </c>
      <c r="AG61" s="6">
        <f t="shared" si="23"/>
        <v>0</v>
      </c>
      <c r="AH61" s="6">
        <f t="shared" si="3"/>
        <v>0</v>
      </c>
      <c r="AI61" s="6">
        <f t="shared" si="24"/>
        <v>0</v>
      </c>
      <c r="AJ61" s="17">
        <v>88.513954676446403</v>
      </c>
      <c r="AK61" s="6">
        <f t="shared" si="25"/>
        <v>71.870920639960104</v>
      </c>
      <c r="AL61" s="6">
        <f t="shared" si="4"/>
        <v>71.870920639960104</v>
      </c>
      <c r="AM61" s="17">
        <v>71.870920639960104</v>
      </c>
      <c r="AN61" s="6">
        <f t="shared" si="26"/>
        <v>16.643034036486299</v>
      </c>
      <c r="AO61" s="6">
        <f t="shared" si="27"/>
        <v>88.513954676446403</v>
      </c>
      <c r="AP61" s="17">
        <v>998.74028538471305</v>
      </c>
      <c r="AQ61" s="6">
        <f t="shared" si="28"/>
        <v>811.34043948280282</v>
      </c>
      <c r="AR61" s="17">
        <v>499.73292240509102</v>
      </c>
      <c r="AS61" s="6">
        <f t="shared" si="5"/>
        <v>312.33307650318187</v>
      </c>
      <c r="AT61" s="17">
        <v>307.24684895667599</v>
      </c>
      <c r="AU61" s="6">
        <f t="shared" si="6"/>
        <v>307.24684895667599</v>
      </c>
      <c r="AV61" s="17">
        <v>0</v>
      </c>
      <c r="AW61" s="6">
        <f t="shared" si="7"/>
        <v>0</v>
      </c>
      <c r="AX61" s="17">
        <v>191.76051402294499</v>
      </c>
      <c r="AY61" s="6">
        <f t="shared" si="8"/>
        <v>191.76051402294499</v>
      </c>
      <c r="AZ61" s="20">
        <v>481191613.364694</v>
      </c>
      <c r="BA61" s="20">
        <v>666910555.635934</v>
      </c>
      <c r="BB61" s="20">
        <v>197333671.07328099</v>
      </c>
      <c r="BC61" s="20">
        <v>0</v>
      </c>
      <c r="BD61" s="19">
        <f t="shared" si="9"/>
        <v>1345.435840073909</v>
      </c>
      <c r="BE61" s="18">
        <v>5.3993553235648104</v>
      </c>
      <c r="BF61" s="20">
        <v>0</v>
      </c>
      <c r="BG61" s="20">
        <v>0</v>
      </c>
      <c r="BH61" s="19">
        <f t="shared" si="29"/>
        <v>0</v>
      </c>
      <c r="BI61" s="18">
        <v>417.19384603023298</v>
      </c>
      <c r="BJ61">
        <v>40</v>
      </c>
      <c r="BK61">
        <v>608</v>
      </c>
      <c r="BL61" s="22">
        <v>922.38463999999999</v>
      </c>
      <c r="BM61">
        <v>152</v>
      </c>
      <c r="BN61">
        <v>38</v>
      </c>
      <c r="BO61">
        <v>0.60909308659167605</v>
      </c>
    </row>
    <row r="62" spans="1:67" x14ac:dyDescent="0.2">
      <c r="A62" s="27">
        <v>61</v>
      </c>
      <c r="B62" s="18">
        <v>360.53789163106501</v>
      </c>
      <c r="C62" s="18">
        <v>152</v>
      </c>
      <c r="D62">
        <v>200</v>
      </c>
      <c r="E62">
        <v>800</v>
      </c>
      <c r="F62">
        <v>0</v>
      </c>
      <c r="G62" s="23">
        <f t="shared" si="10"/>
        <v>1</v>
      </c>
      <c r="H62" s="16">
        <v>58.8470319634703</v>
      </c>
      <c r="I62" s="17">
        <v>71.093845099013706</v>
      </c>
      <c r="J62" s="6">
        <f t="shared" si="11"/>
        <v>71.242192997600455</v>
      </c>
      <c r="K62" s="6">
        <f t="shared" si="12"/>
        <v>57.825251195673104</v>
      </c>
      <c r="L62" s="6">
        <f t="shared" si="13"/>
        <v>0.81167140935176918</v>
      </c>
      <c r="M62" s="6">
        <f t="shared" si="14"/>
        <v>57.70484144775282</v>
      </c>
      <c r="N62" s="16">
        <v>79.595909687912197</v>
      </c>
      <c r="O62" s="17">
        <v>106.07627777217201</v>
      </c>
      <c r="P62" s="6">
        <f t="shared" si="15"/>
        <v>100.059906585647</v>
      </c>
      <c r="Q62" s="6">
        <f t="shared" si="0"/>
        <v>62.537441616029376</v>
      </c>
      <c r="R62" s="17">
        <v>100.059906585647</v>
      </c>
      <c r="S62" s="6">
        <f t="shared" si="16"/>
        <v>6.0163711865250065</v>
      </c>
      <c r="T62" s="6">
        <f t="shared" si="17"/>
        <v>68.553812802554376</v>
      </c>
      <c r="U62" s="17">
        <v>43.868258468018603</v>
      </c>
      <c r="V62" s="6">
        <f t="shared" si="18"/>
        <v>39.069924453497599</v>
      </c>
      <c r="W62" s="6">
        <f t="shared" si="1"/>
        <v>39.069924453497599</v>
      </c>
      <c r="X62" s="17">
        <v>39.069924453497599</v>
      </c>
      <c r="Y62" s="6">
        <f t="shared" si="19"/>
        <v>4.7983340145210036</v>
      </c>
      <c r="Z62" s="6">
        <f t="shared" si="20"/>
        <v>43.868258468018603</v>
      </c>
      <c r="AA62" s="17">
        <v>0</v>
      </c>
      <c r="AB62" s="6">
        <f t="shared" si="21"/>
        <v>0</v>
      </c>
      <c r="AC62" s="6">
        <f t="shared" si="2"/>
        <v>0</v>
      </c>
      <c r="AD62" s="17">
        <v>0</v>
      </c>
      <c r="AE62" s="6">
        <f t="shared" si="22"/>
        <v>0</v>
      </c>
      <c r="AF62" s="17">
        <v>0</v>
      </c>
      <c r="AG62" s="6">
        <f t="shared" si="23"/>
        <v>0</v>
      </c>
      <c r="AH62" s="6">
        <f t="shared" si="3"/>
        <v>0</v>
      </c>
      <c r="AI62" s="6">
        <f t="shared" si="24"/>
        <v>0</v>
      </c>
      <c r="AJ62" s="17">
        <v>75.126349050631006</v>
      </c>
      <c r="AK62" s="6">
        <f t="shared" si="25"/>
        <v>61.045992491940801</v>
      </c>
      <c r="AL62" s="6">
        <f t="shared" si="4"/>
        <v>61.045992491940801</v>
      </c>
      <c r="AM62" s="17">
        <v>61.045992491940801</v>
      </c>
      <c r="AN62" s="6">
        <f t="shared" si="26"/>
        <v>14.080356558690205</v>
      </c>
      <c r="AO62" s="6">
        <f t="shared" si="27"/>
        <v>75.126349050631006</v>
      </c>
      <c r="AP62" s="17">
        <v>1081.1041101353801</v>
      </c>
      <c r="AQ62" s="6">
        <f t="shared" si="28"/>
        <v>862.65785979577868</v>
      </c>
      <c r="AR62" s="17">
        <v>582.523334238953</v>
      </c>
      <c r="AS62" s="6">
        <f t="shared" si="5"/>
        <v>364.07708389934561</v>
      </c>
      <c r="AT62" s="17">
        <v>306.98419243727602</v>
      </c>
      <c r="AU62" s="6">
        <f t="shared" si="6"/>
        <v>306.98419243727602</v>
      </c>
      <c r="AV62" s="17">
        <v>0</v>
      </c>
      <c r="AW62" s="6">
        <f t="shared" si="7"/>
        <v>0</v>
      </c>
      <c r="AX62" s="17">
        <v>191.59658345915699</v>
      </c>
      <c r="AY62" s="6">
        <f t="shared" si="8"/>
        <v>191.59658345915699</v>
      </c>
      <c r="AZ62" s="20">
        <v>498639900.872908</v>
      </c>
      <c r="BA62" s="20">
        <v>667008240.49077594</v>
      </c>
      <c r="BB62" s="20">
        <v>228872196.36853799</v>
      </c>
      <c r="BC62" s="20">
        <v>0</v>
      </c>
      <c r="BD62" s="19">
        <f t="shared" si="9"/>
        <v>1394.5203377322218</v>
      </c>
      <c r="BE62" s="18">
        <v>9.97455238634182</v>
      </c>
      <c r="BF62" s="20">
        <v>0</v>
      </c>
      <c r="BG62" s="20">
        <v>0</v>
      </c>
      <c r="BH62" s="19">
        <f t="shared" si="29"/>
        <v>0</v>
      </c>
      <c r="BI62" s="18">
        <v>486.72615370193802</v>
      </c>
      <c r="BJ62">
        <v>40</v>
      </c>
      <c r="BK62">
        <v>608</v>
      </c>
      <c r="BL62" s="22">
        <v>922.38463999999999</v>
      </c>
      <c r="BM62">
        <v>152</v>
      </c>
      <c r="BN62">
        <v>38</v>
      </c>
      <c r="BO62">
        <v>0.70627441702944904</v>
      </c>
    </row>
    <row r="63" spans="1:67" x14ac:dyDescent="0.2">
      <c r="A63" s="27">
        <v>62</v>
      </c>
      <c r="B63" s="18">
        <v>412.043304721217</v>
      </c>
      <c r="C63" s="18">
        <v>152</v>
      </c>
      <c r="D63">
        <v>200</v>
      </c>
      <c r="E63">
        <v>800</v>
      </c>
      <c r="F63">
        <v>0</v>
      </c>
      <c r="G63" s="23">
        <f t="shared" si="10"/>
        <v>1</v>
      </c>
      <c r="H63" s="16">
        <v>63.219178082191704</v>
      </c>
      <c r="I63" s="17">
        <v>74.563057770154401</v>
      </c>
      <c r="J63" s="6">
        <f t="shared" si="11"/>
        <v>74.633603783737613</v>
      </c>
      <c r="K63" s="6">
        <f t="shared" si="12"/>
        <v>59.696101378047913</v>
      </c>
      <c r="L63" s="6">
        <f t="shared" si="13"/>
        <v>0.7998555389476647</v>
      </c>
      <c r="M63" s="6">
        <f t="shared" si="14"/>
        <v>59.63967475833271</v>
      </c>
      <c r="N63" s="16">
        <v>81.565272158360401</v>
      </c>
      <c r="O63" s="17">
        <v>117.758003218797</v>
      </c>
      <c r="P63" s="6">
        <f t="shared" si="15"/>
        <v>111.074488186712</v>
      </c>
      <c r="Q63" s="6">
        <f t="shared" si="0"/>
        <v>69.421555116695004</v>
      </c>
      <c r="R63" s="17">
        <v>111.074488186712</v>
      </c>
      <c r="S63" s="6">
        <f t="shared" si="16"/>
        <v>6.6835150320849976</v>
      </c>
      <c r="T63" s="6">
        <f t="shared" si="17"/>
        <v>76.105070148780001</v>
      </c>
      <c r="U63" s="17">
        <v>43.835495392240702</v>
      </c>
      <c r="V63" s="6">
        <f t="shared" si="18"/>
        <v>39.0376362210595</v>
      </c>
      <c r="W63" s="6">
        <f t="shared" si="1"/>
        <v>39.0376362210595</v>
      </c>
      <c r="X63" s="17">
        <v>39.0376362210595</v>
      </c>
      <c r="Y63" s="6">
        <f t="shared" si="19"/>
        <v>4.7978591711812015</v>
      </c>
      <c r="Z63" s="6">
        <f t="shared" si="20"/>
        <v>43.835495392240702</v>
      </c>
      <c r="AA63" s="17">
        <v>0</v>
      </c>
      <c r="AB63" s="6">
        <f t="shared" si="21"/>
        <v>0</v>
      </c>
      <c r="AC63" s="6">
        <f t="shared" si="2"/>
        <v>0</v>
      </c>
      <c r="AD63" s="17">
        <v>0</v>
      </c>
      <c r="AE63" s="6">
        <f t="shared" si="22"/>
        <v>0</v>
      </c>
      <c r="AF63" s="17">
        <v>0</v>
      </c>
      <c r="AG63" s="6">
        <f t="shared" si="23"/>
        <v>0</v>
      </c>
      <c r="AH63" s="6">
        <f t="shared" si="3"/>
        <v>0</v>
      </c>
      <c r="AI63" s="6">
        <f t="shared" si="24"/>
        <v>0</v>
      </c>
      <c r="AJ63" s="17">
        <v>68.398002022953705</v>
      </c>
      <c r="AK63" s="6">
        <f t="shared" si="25"/>
        <v>55.591193012087203</v>
      </c>
      <c r="AL63" s="6">
        <f t="shared" si="4"/>
        <v>55.591193012087203</v>
      </c>
      <c r="AM63" s="17">
        <v>55.591193012087203</v>
      </c>
      <c r="AN63" s="6">
        <f t="shared" si="26"/>
        <v>12.806809010866502</v>
      </c>
      <c r="AO63" s="6">
        <f t="shared" si="27"/>
        <v>68.398002022953705</v>
      </c>
      <c r="AP63" s="17">
        <v>1163.47464609858</v>
      </c>
      <c r="AQ63" s="6">
        <f t="shared" si="28"/>
        <v>914.00341941718966</v>
      </c>
      <c r="AR63" s="17">
        <v>665.25660448370502</v>
      </c>
      <c r="AS63" s="6">
        <f t="shared" si="5"/>
        <v>415.78537780231562</v>
      </c>
      <c r="AT63" s="17">
        <v>306.76085111350898</v>
      </c>
      <c r="AU63" s="6">
        <f t="shared" si="6"/>
        <v>306.76085111350898</v>
      </c>
      <c r="AV63" s="17">
        <v>0</v>
      </c>
      <c r="AW63" s="6">
        <f t="shared" si="7"/>
        <v>0</v>
      </c>
      <c r="AX63" s="17">
        <v>191.45719050136501</v>
      </c>
      <c r="AY63" s="6">
        <f t="shared" si="8"/>
        <v>191.45719050136501</v>
      </c>
      <c r="AZ63" s="20">
        <v>512473946.36313099</v>
      </c>
      <c r="BA63" s="20">
        <v>667069243.92948997</v>
      </c>
      <c r="BB63" s="20">
        <v>249480377.92185301</v>
      </c>
      <c r="BC63" s="20">
        <v>0</v>
      </c>
      <c r="BD63" s="19">
        <f t="shared" si="9"/>
        <v>1429.0235682144739</v>
      </c>
      <c r="BE63" s="18">
        <v>14.7845488192561</v>
      </c>
      <c r="BF63" s="20">
        <v>0</v>
      </c>
      <c r="BG63" s="20">
        <v>0</v>
      </c>
      <c r="BH63" s="19">
        <f t="shared" si="29"/>
        <v>0</v>
      </c>
      <c r="BI63" s="18">
        <v>556.25846137364397</v>
      </c>
      <c r="BJ63">
        <v>40</v>
      </c>
      <c r="BK63">
        <v>608</v>
      </c>
      <c r="BL63" s="22">
        <v>922.38463999999999</v>
      </c>
      <c r="BM63">
        <v>152</v>
      </c>
      <c r="BN63">
        <v>38</v>
      </c>
      <c r="BO63">
        <v>0.76977695610428598</v>
      </c>
    </row>
    <row r="64" spans="1:67" x14ac:dyDescent="0.2">
      <c r="A64" s="27">
        <v>63</v>
      </c>
      <c r="B64" s="18">
        <v>463.54871781137001</v>
      </c>
      <c r="C64" s="18">
        <v>152</v>
      </c>
      <c r="D64">
        <v>200</v>
      </c>
      <c r="E64">
        <v>800</v>
      </c>
      <c r="F64">
        <v>0</v>
      </c>
      <c r="G64" s="23">
        <f t="shared" si="10"/>
        <v>1</v>
      </c>
      <c r="H64" s="16">
        <v>66.506849315068493</v>
      </c>
      <c r="I64" s="17">
        <v>78.415321703313893</v>
      </c>
      <c r="J64" s="6">
        <f t="shared" si="11"/>
        <v>78.436802576615833</v>
      </c>
      <c r="K64" s="6">
        <f t="shared" si="12"/>
        <v>61.93481216778838</v>
      </c>
      <c r="L64" s="6">
        <f t="shared" si="13"/>
        <v>0.78961418789721105</v>
      </c>
      <c r="M64" s="6">
        <f t="shared" si="14"/>
        <v>61.917850565460746</v>
      </c>
      <c r="N64" s="16">
        <v>82.934033214358806</v>
      </c>
      <c r="O64" s="17">
        <v>129.48165691886101</v>
      </c>
      <c r="P64" s="6">
        <f t="shared" si="15"/>
        <v>122.128403489303</v>
      </c>
      <c r="Q64" s="6">
        <f t="shared" si="0"/>
        <v>76.330252180814369</v>
      </c>
      <c r="R64" s="17">
        <v>122.128403489303</v>
      </c>
      <c r="S64" s="6">
        <f t="shared" si="16"/>
        <v>7.3532534295580092</v>
      </c>
      <c r="T64" s="6">
        <f t="shared" si="17"/>
        <v>83.683505610372379</v>
      </c>
      <c r="U64" s="17">
        <v>43.808013894857901</v>
      </c>
      <c r="V64" s="6">
        <f t="shared" si="18"/>
        <v>39.0104851964388</v>
      </c>
      <c r="W64" s="6">
        <f t="shared" si="1"/>
        <v>39.0104851964388</v>
      </c>
      <c r="X64" s="17">
        <v>39.0104851964388</v>
      </c>
      <c r="Y64" s="6">
        <f t="shared" si="19"/>
        <v>4.7975286984191001</v>
      </c>
      <c r="Z64" s="6">
        <f t="shared" si="20"/>
        <v>43.808013894857901</v>
      </c>
      <c r="AA64" s="17">
        <v>0</v>
      </c>
      <c r="AB64" s="6">
        <f t="shared" si="21"/>
        <v>0</v>
      </c>
      <c r="AC64" s="6">
        <f t="shared" si="2"/>
        <v>0</v>
      </c>
      <c r="AD64" s="17">
        <v>0</v>
      </c>
      <c r="AE64" s="6">
        <f t="shared" si="22"/>
        <v>0</v>
      </c>
      <c r="AF64" s="17">
        <v>0</v>
      </c>
      <c r="AG64" s="6">
        <f t="shared" si="23"/>
        <v>0</v>
      </c>
      <c r="AH64" s="6">
        <f t="shared" si="3"/>
        <v>0</v>
      </c>
      <c r="AI64" s="6">
        <f t="shared" si="24"/>
        <v>0</v>
      </c>
      <c r="AJ64" s="17">
        <v>64.626448449725203</v>
      </c>
      <c r="AK64" s="6">
        <f t="shared" si="25"/>
        <v>52.511195686355997</v>
      </c>
      <c r="AL64" s="6">
        <f t="shared" si="4"/>
        <v>52.511195686355997</v>
      </c>
      <c r="AM64" s="17">
        <v>52.511195686355997</v>
      </c>
      <c r="AN64" s="6">
        <f t="shared" si="26"/>
        <v>12.115252763369206</v>
      </c>
      <c r="AO64" s="6">
        <f t="shared" si="27"/>
        <v>64.626448449725203</v>
      </c>
      <c r="AP64" s="17">
        <v>1245.8504913644099</v>
      </c>
      <c r="AQ64" s="6">
        <f t="shared" si="28"/>
        <v>965.37124030721361</v>
      </c>
      <c r="AR64" s="17">
        <v>747.94466948587296</v>
      </c>
      <c r="AS64" s="6">
        <f t="shared" si="5"/>
        <v>467.4654184286706</v>
      </c>
      <c r="AT64" s="17">
        <v>306.56861240665501</v>
      </c>
      <c r="AU64" s="6">
        <f t="shared" si="6"/>
        <v>306.56861240665501</v>
      </c>
      <c r="AV64" s="17">
        <v>0</v>
      </c>
      <c r="AW64" s="6">
        <f t="shared" si="7"/>
        <v>0</v>
      </c>
      <c r="AX64" s="17">
        <v>191.337209471888</v>
      </c>
      <c r="AY64" s="6">
        <f t="shared" si="8"/>
        <v>191.337209471888</v>
      </c>
      <c r="AZ64" s="20">
        <v>523546512.44780397</v>
      </c>
      <c r="BA64" s="20">
        <v>667111389.50209904</v>
      </c>
      <c r="BB64" s="20">
        <v>262346359.965662</v>
      </c>
      <c r="BC64" s="20">
        <v>0</v>
      </c>
      <c r="BD64" s="19">
        <f t="shared" si="9"/>
        <v>1453.0042619155649</v>
      </c>
      <c r="BE64" s="18">
        <v>19.528073439697401</v>
      </c>
      <c r="BF64" s="20">
        <v>0</v>
      </c>
      <c r="BG64" s="20">
        <v>0</v>
      </c>
      <c r="BH64" s="19">
        <f t="shared" si="29"/>
        <v>0</v>
      </c>
      <c r="BI64" s="18">
        <v>625.79076904534895</v>
      </c>
      <c r="BJ64">
        <v>40</v>
      </c>
      <c r="BK64">
        <v>608</v>
      </c>
      <c r="BL64" s="22">
        <v>922.38463999999999</v>
      </c>
      <c r="BM64">
        <v>152</v>
      </c>
      <c r="BN64">
        <v>38</v>
      </c>
      <c r="BO64">
        <v>0.80942367608455301</v>
      </c>
    </row>
    <row r="65" spans="1:67" x14ac:dyDescent="0.2">
      <c r="A65" s="27">
        <v>64</v>
      </c>
      <c r="B65" s="18">
        <v>515.05413090152194</v>
      </c>
      <c r="C65" s="18">
        <v>152</v>
      </c>
      <c r="D65">
        <v>200</v>
      </c>
      <c r="E65">
        <v>800</v>
      </c>
      <c r="F65">
        <v>0</v>
      </c>
      <c r="G65" s="23">
        <f t="shared" si="10"/>
        <v>1</v>
      </c>
      <c r="H65" s="16">
        <v>68.904109589041099</v>
      </c>
      <c r="I65" s="17">
        <v>82.450628380582501</v>
      </c>
      <c r="J65" s="6">
        <f t="shared" si="11"/>
        <v>82.423861482293773</v>
      </c>
      <c r="K65" s="6">
        <f t="shared" si="12"/>
        <v>64.354371395920651</v>
      </c>
      <c r="L65" s="6">
        <f t="shared" si="13"/>
        <v>0.78077355560131345</v>
      </c>
      <c r="M65" s="6">
        <f t="shared" si="14"/>
        <v>64.375270282269966</v>
      </c>
      <c r="N65" s="16">
        <v>84.0406582943682</v>
      </c>
      <c r="O65" s="17">
        <v>141.26474152104899</v>
      </c>
      <c r="P65" s="6">
        <f t="shared" si="15"/>
        <v>133.23819835659</v>
      </c>
      <c r="Q65" s="6">
        <f t="shared" si="0"/>
        <v>83.273873972868756</v>
      </c>
      <c r="R65" s="17">
        <v>133.23819835659</v>
      </c>
      <c r="S65" s="6">
        <f t="shared" si="16"/>
        <v>8.0265431644589853</v>
      </c>
      <c r="T65" s="6">
        <f t="shared" si="17"/>
        <v>91.300417137327742</v>
      </c>
      <c r="U65" s="17">
        <v>43.784645184691101</v>
      </c>
      <c r="V65" s="6">
        <f t="shared" si="18"/>
        <v>38.9873456338171</v>
      </c>
      <c r="W65" s="6">
        <f t="shared" si="1"/>
        <v>38.9873456338171</v>
      </c>
      <c r="X65" s="17">
        <v>38.9873456338171</v>
      </c>
      <c r="Y65" s="6">
        <f t="shared" si="19"/>
        <v>4.7972995508740013</v>
      </c>
      <c r="Z65" s="6">
        <f t="shared" si="20"/>
        <v>43.784645184691101</v>
      </c>
      <c r="AA65" s="17">
        <v>0</v>
      </c>
      <c r="AB65" s="6">
        <f t="shared" si="21"/>
        <v>0</v>
      </c>
      <c r="AC65" s="6">
        <f t="shared" si="2"/>
        <v>0</v>
      </c>
      <c r="AD65" s="17">
        <v>0</v>
      </c>
      <c r="AE65" s="6">
        <f t="shared" si="22"/>
        <v>0</v>
      </c>
      <c r="AF65" s="17">
        <v>0</v>
      </c>
      <c r="AG65" s="6">
        <f t="shared" si="23"/>
        <v>0</v>
      </c>
      <c r="AH65" s="6">
        <f t="shared" si="3"/>
        <v>0</v>
      </c>
      <c r="AI65" s="6">
        <f t="shared" si="24"/>
        <v>0</v>
      </c>
      <c r="AJ65" s="17">
        <v>62.061000648729802</v>
      </c>
      <c r="AK65" s="6">
        <f t="shared" si="25"/>
        <v>50.422388920753498</v>
      </c>
      <c r="AL65" s="6">
        <f t="shared" si="4"/>
        <v>50.422388920753498</v>
      </c>
      <c r="AM65" s="17">
        <v>50.422388920753498</v>
      </c>
      <c r="AN65" s="6">
        <f t="shared" si="26"/>
        <v>11.638611727976304</v>
      </c>
      <c r="AO65" s="6">
        <f t="shared" si="27"/>
        <v>62.061000648729802</v>
      </c>
      <c r="AP65" s="17">
        <v>1328.23060906622</v>
      </c>
      <c r="AQ65" s="6">
        <f t="shared" si="28"/>
        <v>1016.7569750083544</v>
      </c>
      <c r="AR65" s="17">
        <v>830.59635748764401</v>
      </c>
      <c r="AS65" s="6">
        <f t="shared" si="5"/>
        <v>519.12272342977747</v>
      </c>
      <c r="AT65" s="17">
        <v>306.40140221072397</v>
      </c>
      <c r="AU65" s="6">
        <f t="shared" si="6"/>
        <v>306.40140221072397</v>
      </c>
      <c r="AV65" s="17">
        <v>0</v>
      </c>
      <c r="AW65" s="6">
        <f t="shared" si="7"/>
        <v>0</v>
      </c>
      <c r="AX65" s="17">
        <v>191.23284936785299</v>
      </c>
      <c r="AY65" s="6">
        <f t="shared" si="8"/>
        <v>191.23284936785299</v>
      </c>
      <c r="AZ65" s="20">
        <v>532487509.80404598</v>
      </c>
      <c r="BA65" s="20">
        <v>667139714.61706603</v>
      </c>
      <c r="BB65" s="20">
        <v>272765108.89621902</v>
      </c>
      <c r="BC65" s="20">
        <v>0</v>
      </c>
      <c r="BD65" s="19">
        <f t="shared" si="9"/>
        <v>1472.3923333173311</v>
      </c>
      <c r="BE65" s="18">
        <v>23.891337835173001</v>
      </c>
      <c r="BF65" s="20">
        <v>0</v>
      </c>
      <c r="BG65" s="20">
        <v>0</v>
      </c>
      <c r="BH65" s="19">
        <f t="shared" si="29"/>
        <v>0</v>
      </c>
      <c r="BI65" s="18">
        <v>695.32307671705496</v>
      </c>
      <c r="BJ65">
        <v>40</v>
      </c>
      <c r="BK65">
        <v>608</v>
      </c>
      <c r="BL65" s="22">
        <v>922.38463999999999</v>
      </c>
      <c r="BM65">
        <v>152</v>
      </c>
      <c r="BN65">
        <v>38</v>
      </c>
      <c r="BO65">
        <v>0.84152976562721504</v>
      </c>
    </row>
    <row r="66" spans="1:67" x14ac:dyDescent="0.2">
      <c r="A66" s="27">
        <v>65</v>
      </c>
      <c r="B66" s="18">
        <v>566.55954399167399</v>
      </c>
      <c r="C66" s="18">
        <v>152</v>
      </c>
      <c r="D66">
        <v>200</v>
      </c>
      <c r="E66">
        <v>800</v>
      </c>
      <c r="F66">
        <v>0</v>
      </c>
      <c r="G66" s="23">
        <f t="shared" si="10"/>
        <v>1</v>
      </c>
      <c r="H66" s="16">
        <v>71.038812785388103</v>
      </c>
      <c r="I66" s="17">
        <v>86.594651254540906</v>
      </c>
      <c r="J66" s="6">
        <f t="shared" si="11"/>
        <v>86.527296603302318</v>
      </c>
      <c r="K66" s="6">
        <f t="shared" si="12"/>
        <v>66.879000557259786</v>
      </c>
      <c r="L66" s="6">
        <f t="shared" si="13"/>
        <v>0.77292372676193544</v>
      </c>
      <c r="M66" s="6">
        <f t="shared" si="14"/>
        <v>66.931060565309863</v>
      </c>
      <c r="N66" s="16">
        <v>84.921483698650107</v>
      </c>
      <c r="O66" s="17">
        <v>153.10210948800901</v>
      </c>
      <c r="P66" s="6">
        <f t="shared" si="15"/>
        <v>144.39904506103301</v>
      </c>
      <c r="Q66" s="6">
        <f t="shared" ref="Q66:Q129" si="30">P66*solar_capex_adj</f>
        <v>90.249403163145629</v>
      </c>
      <c r="R66" s="17">
        <v>144.39904506103301</v>
      </c>
      <c r="S66" s="6">
        <f t="shared" si="16"/>
        <v>8.7030644269759989</v>
      </c>
      <c r="T66" s="6">
        <f t="shared" si="17"/>
        <v>98.952467590121628</v>
      </c>
      <c r="U66" s="17">
        <v>43.764503825997998</v>
      </c>
      <c r="V66" s="6">
        <f t="shared" si="18"/>
        <v>38.967364949699501</v>
      </c>
      <c r="W66" s="6">
        <f t="shared" ref="W66:W129" si="31">V66*wind_capex_adj</f>
        <v>38.967364949699501</v>
      </c>
      <c r="X66" s="17">
        <v>38.967364949699501</v>
      </c>
      <c r="Y66" s="6">
        <f t="shared" si="19"/>
        <v>4.7971388762984972</v>
      </c>
      <c r="Z66" s="6">
        <f t="shared" si="20"/>
        <v>43.764503825997998</v>
      </c>
      <c r="AA66" s="17">
        <v>0</v>
      </c>
      <c r="AB66" s="6">
        <f t="shared" si="21"/>
        <v>0</v>
      </c>
      <c r="AC66" s="6">
        <f t="shared" ref="AC66:AC129" si="32">AB66*aero_capex_adj</f>
        <v>0</v>
      </c>
      <c r="AD66" s="17">
        <v>0</v>
      </c>
      <c r="AE66" s="6">
        <f t="shared" si="22"/>
        <v>0</v>
      </c>
      <c r="AF66" s="17">
        <v>0</v>
      </c>
      <c r="AG66" s="6">
        <f t="shared" si="23"/>
        <v>0</v>
      </c>
      <c r="AH66" s="6">
        <f t="shared" ref="AH66:AH129" si="33">AG66*fuel_adj</f>
        <v>0</v>
      </c>
      <c r="AI66" s="6">
        <f t="shared" si="24"/>
        <v>0</v>
      </c>
      <c r="AJ66" s="17">
        <v>60.133725422220799</v>
      </c>
      <c r="AK66" s="6">
        <f t="shared" si="25"/>
        <v>48.847249111882</v>
      </c>
      <c r="AL66" s="6">
        <f t="shared" ref="AL66:AL129" si="34">AK66*bess_capex_adj</f>
        <v>48.847249111882</v>
      </c>
      <c r="AM66" s="17">
        <v>48.847249111882</v>
      </c>
      <c r="AN66" s="6">
        <f t="shared" si="26"/>
        <v>11.286476310338799</v>
      </c>
      <c r="AO66" s="6">
        <f t="shared" si="27"/>
        <v>60.133725422220799</v>
      </c>
      <c r="AP66" s="17">
        <v>1410.6142158255</v>
      </c>
      <c r="AQ66" s="6">
        <f t="shared" si="28"/>
        <v>1068.157338908665</v>
      </c>
      <c r="AR66" s="17">
        <v>913.21833844490902</v>
      </c>
      <c r="AS66" s="6">
        <f t="shared" ref="AS66:AS129" si="35">AR66*solar_capex_adj</f>
        <v>570.76146152806814</v>
      </c>
      <c r="AT66" s="17">
        <v>306.25463138801598</v>
      </c>
      <c r="AU66" s="6">
        <f t="shared" ref="AU66:AU129" si="36">AT66*wind_capex_adj</f>
        <v>306.25463138801598</v>
      </c>
      <c r="AV66" s="17">
        <v>0</v>
      </c>
      <c r="AW66" s="6">
        <f t="shared" ref="AW66:AW129" si="37">AV66*aero_capex_adj</f>
        <v>0</v>
      </c>
      <c r="AX66" s="17">
        <v>191.14124599258099</v>
      </c>
      <c r="AY66" s="6">
        <f t="shared" ref="AY66:AY129" si="38">AX66*bess_capex_adj</f>
        <v>191.14124599258099</v>
      </c>
      <c r="AZ66" s="20">
        <v>539859787.453969</v>
      </c>
      <c r="BA66" s="20">
        <v>667160190.78514004</v>
      </c>
      <c r="BB66" s="20">
        <v>280804416.16124099</v>
      </c>
      <c r="BC66" s="20">
        <v>0</v>
      </c>
      <c r="BD66" s="19">
        <f t="shared" ref="BD66:BD129" si="39">SUM(AZ66:BC66)/1000000</f>
        <v>1487.82439440035</v>
      </c>
      <c r="BE66" s="18">
        <v>27.9144787636613</v>
      </c>
      <c r="BF66" s="20">
        <v>0</v>
      </c>
      <c r="BG66" s="20">
        <v>0</v>
      </c>
      <c r="BH66" s="19">
        <f t="shared" si="29"/>
        <v>0</v>
      </c>
      <c r="BI66" s="18">
        <v>764.85538438875994</v>
      </c>
      <c r="BJ66">
        <v>40</v>
      </c>
      <c r="BK66">
        <v>608</v>
      </c>
      <c r="BL66" s="22">
        <v>922.38463999999999</v>
      </c>
      <c r="BM66">
        <v>152</v>
      </c>
      <c r="BN66">
        <v>38</v>
      </c>
      <c r="BO66">
        <v>0.86630403649999499</v>
      </c>
    </row>
    <row r="67" spans="1:67" x14ac:dyDescent="0.2">
      <c r="A67" s="27">
        <v>66</v>
      </c>
      <c r="B67" s="18">
        <v>618.06495708182604</v>
      </c>
      <c r="C67" s="18">
        <v>152</v>
      </c>
      <c r="D67">
        <v>200</v>
      </c>
      <c r="E67">
        <v>800</v>
      </c>
      <c r="F67">
        <v>0</v>
      </c>
      <c r="G67" s="23">
        <f t="shared" ref="G67:G130" si="40">SUM(AZ67:BB67)/(BD67*1000000)</f>
        <v>1</v>
      </c>
      <c r="H67" s="16">
        <v>72.522831050228305</v>
      </c>
      <c r="I67" s="17">
        <v>90.834079583919703</v>
      </c>
      <c r="J67" s="6">
        <f t="shared" ref="J67:J130" si="41">(O67*AZ67+U67*BA67+AJ67*BB67+AA67*BC67)/(BD67*(1000000))</f>
        <v>90.732687483760486</v>
      </c>
      <c r="K67" s="6">
        <f t="shared" ref="K67:K130" si="42">(T67*AZ67+Z67*BA67+AO67*BB67+AI67*BC67)/(BD67*(1000000))</f>
        <v>69.496066955048136</v>
      </c>
      <c r="L67" s="6">
        <f t="shared" ref="L67:L130" si="43">K67/J67</f>
        <v>0.76594300116467595</v>
      </c>
      <c r="M67" s="6">
        <f t="shared" ref="M67:M130" si="44">I67*L67</f>
        <v>69.573727524538484</v>
      </c>
      <c r="N67" s="16">
        <v>85.642817152347305</v>
      </c>
      <c r="O67" s="17">
        <v>164.966838959592</v>
      </c>
      <c r="P67" s="6">
        <f t="shared" ref="P67:P130" si="45">O67-S67</f>
        <v>155.58557404818799</v>
      </c>
      <c r="Q67" s="6">
        <f t="shared" si="30"/>
        <v>97.240983780117489</v>
      </c>
      <c r="R67" s="17">
        <v>155.58557404818799</v>
      </c>
      <c r="S67" s="6">
        <f t="shared" ref="S67:S130" si="46">O67-R67</f>
        <v>9.3812649114040028</v>
      </c>
      <c r="T67" s="6">
        <f t="shared" ref="T67:T130" si="47">Q67+S67</f>
        <v>106.62224869152149</v>
      </c>
      <c r="U67" s="17">
        <v>43.746844554532501</v>
      </c>
      <c r="V67" s="6">
        <f t="shared" ref="V67:V130" si="48">U67-Y67</f>
        <v>38.9498302088355</v>
      </c>
      <c r="W67" s="6">
        <f t="shared" si="31"/>
        <v>38.9498302088355</v>
      </c>
      <c r="X67" s="17">
        <v>38.9498302088355</v>
      </c>
      <c r="Y67" s="6">
        <f t="shared" ref="Y67:Y130" si="49">U67-X67</f>
        <v>4.7970143456970007</v>
      </c>
      <c r="Z67" s="6">
        <f t="shared" ref="Z67:Z130" si="50">W67+Y67</f>
        <v>43.746844554532501</v>
      </c>
      <c r="AA67" s="17">
        <v>0</v>
      </c>
      <c r="AB67" s="6">
        <f t="shared" ref="AB67:AB130" si="51">AA67-AE67-AG67</f>
        <v>0</v>
      </c>
      <c r="AC67" s="6">
        <f t="shared" si="32"/>
        <v>0</v>
      </c>
      <c r="AD67" s="17">
        <v>0</v>
      </c>
      <c r="AE67" s="6">
        <f t="shared" ref="AE67:AE130" si="52">AA67-AD67</f>
        <v>0</v>
      </c>
      <c r="AF67" s="17">
        <v>0</v>
      </c>
      <c r="AG67" s="6">
        <f t="shared" ref="AG67:AG130" si="53">AD67-AF67</f>
        <v>0</v>
      </c>
      <c r="AH67" s="6">
        <f t="shared" si="33"/>
        <v>0</v>
      </c>
      <c r="AI67" s="6">
        <f t="shared" ref="AI67:AI130" si="54">AC67+AE67+AH67</f>
        <v>0</v>
      </c>
      <c r="AJ67" s="17">
        <v>58.709986823180103</v>
      </c>
      <c r="AK67" s="6">
        <f t="shared" ref="AK67:AK130" si="55">AJ67-AN67</f>
        <v>47.685852066675999</v>
      </c>
      <c r="AL67" s="6">
        <f t="shared" si="34"/>
        <v>47.685852066675999</v>
      </c>
      <c r="AM67" s="17">
        <v>47.685852066675999</v>
      </c>
      <c r="AN67" s="6">
        <f t="shared" ref="AN67:AN130" si="56">AJ67-AM67</f>
        <v>11.024134756504104</v>
      </c>
      <c r="AO67" s="6">
        <f t="shared" ref="AO67:AO130" si="57">AL67+AN67</f>
        <v>58.709986823180103</v>
      </c>
      <c r="AP67" s="17">
        <v>1493.00070874934</v>
      </c>
      <c r="AQ67" s="6">
        <f t="shared" ref="AQ67:AQ130" si="58">AS67+AU67+AW67+AY67</f>
        <v>1119.569804150459</v>
      </c>
      <c r="AR67" s="17">
        <v>995.81574559702096</v>
      </c>
      <c r="AS67" s="6">
        <f t="shared" si="35"/>
        <v>622.38484099813809</v>
      </c>
      <c r="AT67" s="17">
        <v>306.12476810974499</v>
      </c>
      <c r="AU67" s="6">
        <f t="shared" si="36"/>
        <v>306.12476810974499</v>
      </c>
      <c r="AV67" s="17">
        <v>0</v>
      </c>
      <c r="AW67" s="6">
        <f t="shared" si="37"/>
        <v>0</v>
      </c>
      <c r="AX67" s="17">
        <v>191.060195042576</v>
      </c>
      <c r="AY67" s="6">
        <f t="shared" si="38"/>
        <v>191.060195042576</v>
      </c>
      <c r="AZ67" s="20">
        <v>546147385.54288697</v>
      </c>
      <c r="BA67" s="20">
        <v>667176139.92185795</v>
      </c>
      <c r="BB67" s="20">
        <v>287138631.04437798</v>
      </c>
      <c r="BC67" s="20">
        <v>0</v>
      </c>
      <c r="BD67" s="19">
        <f t="shared" si="39"/>
        <v>1500.4621565091231</v>
      </c>
      <c r="BE67" s="18">
        <v>31.5970961811487</v>
      </c>
      <c r="BF67" s="20">
        <v>0</v>
      </c>
      <c r="BG67" s="20">
        <v>0</v>
      </c>
      <c r="BH67" s="19">
        <f t="shared" ref="BH67:BH130" si="59">BG67*1000000/454/(BD67*1000)</f>
        <v>0</v>
      </c>
      <c r="BI67" s="18">
        <v>834.38769206046595</v>
      </c>
      <c r="BJ67">
        <v>40</v>
      </c>
      <c r="BK67">
        <v>608</v>
      </c>
      <c r="BL67" s="22">
        <v>922.38463999999999</v>
      </c>
      <c r="BM67">
        <v>152</v>
      </c>
      <c r="BN67">
        <v>38</v>
      </c>
      <c r="BO67">
        <v>0.88582786430634697</v>
      </c>
    </row>
    <row r="68" spans="1:67" x14ac:dyDescent="0.2">
      <c r="A68" s="27">
        <v>67</v>
      </c>
      <c r="B68" s="18">
        <v>669.57037017197899</v>
      </c>
      <c r="C68" s="18">
        <v>152</v>
      </c>
      <c r="D68">
        <v>200</v>
      </c>
      <c r="E68">
        <v>800</v>
      </c>
      <c r="F68">
        <v>0</v>
      </c>
      <c r="G68" s="23">
        <f t="shared" si="40"/>
        <v>1</v>
      </c>
      <c r="H68" s="16">
        <v>74.052511415525103</v>
      </c>
      <c r="I68" s="17">
        <v>95.1140668519663</v>
      </c>
      <c r="J68" s="6">
        <f t="shared" si="41"/>
        <v>94.969110909678633</v>
      </c>
      <c r="K68" s="6">
        <f t="shared" si="42"/>
        <v>72.151015090948817</v>
      </c>
      <c r="L68" s="6">
        <f t="shared" si="43"/>
        <v>0.75973139476443863</v>
      </c>
      <c r="M68" s="6">
        <f t="shared" si="44"/>
        <v>72.261142671162418</v>
      </c>
      <c r="N68" s="16">
        <v>86.2687862650657</v>
      </c>
      <c r="O68" s="17">
        <v>176.83810730569499</v>
      </c>
      <c r="P68" s="6">
        <f t="shared" si="45"/>
        <v>166.77816558881099</v>
      </c>
      <c r="Q68" s="6">
        <f t="shared" si="30"/>
        <v>104.23635349300687</v>
      </c>
      <c r="R68" s="17">
        <v>166.77816558881099</v>
      </c>
      <c r="S68" s="6">
        <f t="shared" si="46"/>
        <v>10.059941716883998</v>
      </c>
      <c r="T68" s="6">
        <f t="shared" si="47"/>
        <v>114.29629520989087</v>
      </c>
      <c r="U68" s="17">
        <v>43.731275393399599</v>
      </c>
      <c r="V68" s="6">
        <f t="shared" si="48"/>
        <v>38.934353817986697</v>
      </c>
      <c r="W68" s="6">
        <f t="shared" si="31"/>
        <v>38.934353817986697</v>
      </c>
      <c r="X68" s="17">
        <v>38.934353817986697</v>
      </c>
      <c r="Y68" s="6">
        <f t="shared" si="49"/>
        <v>4.7969215754129024</v>
      </c>
      <c r="Z68" s="6">
        <f t="shared" si="50"/>
        <v>43.731275393399599</v>
      </c>
      <c r="AA68" s="17">
        <v>0</v>
      </c>
      <c r="AB68" s="6">
        <f t="shared" si="51"/>
        <v>0</v>
      </c>
      <c r="AC68" s="6">
        <f t="shared" si="32"/>
        <v>0</v>
      </c>
      <c r="AD68" s="17">
        <v>0</v>
      </c>
      <c r="AE68" s="6">
        <f t="shared" si="52"/>
        <v>0</v>
      </c>
      <c r="AF68" s="17">
        <v>0</v>
      </c>
      <c r="AG68" s="6">
        <f t="shared" si="53"/>
        <v>0</v>
      </c>
      <c r="AH68" s="6">
        <f t="shared" si="33"/>
        <v>0</v>
      </c>
      <c r="AI68" s="6">
        <f t="shared" si="54"/>
        <v>0</v>
      </c>
      <c r="AJ68" s="17">
        <v>57.5363702759443</v>
      </c>
      <c r="AK68" s="6">
        <f t="shared" si="55"/>
        <v>46.7295192361413</v>
      </c>
      <c r="AL68" s="6">
        <f t="shared" si="34"/>
        <v>46.7295192361413</v>
      </c>
      <c r="AM68" s="17">
        <v>46.7295192361413</v>
      </c>
      <c r="AN68" s="6">
        <f t="shared" si="56"/>
        <v>10.806851039803</v>
      </c>
      <c r="AO68" s="6">
        <f t="shared" si="57"/>
        <v>57.5363702759443</v>
      </c>
      <c r="AP68" s="17">
        <v>1575.38961628273</v>
      </c>
      <c r="AQ68" s="6">
        <f t="shared" si="58"/>
        <v>1170.9923935602462</v>
      </c>
      <c r="AR68" s="17">
        <v>1078.3925939266101</v>
      </c>
      <c r="AS68" s="6">
        <f t="shared" si="35"/>
        <v>673.99537120413129</v>
      </c>
      <c r="AT68" s="17">
        <v>306.00904994262203</v>
      </c>
      <c r="AU68" s="6">
        <f t="shared" si="36"/>
        <v>306.00904994262203</v>
      </c>
      <c r="AV68" s="17">
        <v>0</v>
      </c>
      <c r="AW68" s="6">
        <f t="shared" si="37"/>
        <v>0</v>
      </c>
      <c r="AX68" s="17">
        <v>190.987972413493</v>
      </c>
      <c r="AY68" s="6">
        <f t="shared" si="38"/>
        <v>190.987972413493</v>
      </c>
      <c r="AZ68" s="20">
        <v>551438048.85481298</v>
      </c>
      <c r="BA68" s="20">
        <v>667187176.95838296</v>
      </c>
      <c r="BB68" s="20">
        <v>292803909.55075401</v>
      </c>
      <c r="BC68" s="20">
        <v>0</v>
      </c>
      <c r="BD68" s="19">
        <f t="shared" si="39"/>
        <v>1511.4291353639501</v>
      </c>
      <c r="BE68" s="18">
        <v>34.944015699597998</v>
      </c>
      <c r="BF68" s="20">
        <v>0</v>
      </c>
      <c r="BG68" s="20">
        <v>0</v>
      </c>
      <c r="BH68" s="19">
        <f t="shared" si="59"/>
        <v>0</v>
      </c>
      <c r="BI68" s="18">
        <v>903.91999973217105</v>
      </c>
      <c r="BJ68">
        <v>40</v>
      </c>
      <c r="BK68">
        <v>608</v>
      </c>
      <c r="BL68" s="22">
        <v>922.38463999999999</v>
      </c>
      <c r="BM68">
        <v>152</v>
      </c>
      <c r="BN68">
        <v>38</v>
      </c>
      <c r="BO68">
        <v>0.90328726879884202</v>
      </c>
    </row>
    <row r="69" spans="1:67" x14ac:dyDescent="0.2">
      <c r="A69" s="27">
        <v>68</v>
      </c>
      <c r="B69" s="18">
        <v>721.07578326213104</v>
      </c>
      <c r="C69" s="18">
        <v>152</v>
      </c>
      <c r="D69">
        <v>200</v>
      </c>
      <c r="E69">
        <v>800</v>
      </c>
      <c r="F69">
        <v>0</v>
      </c>
      <c r="G69" s="23">
        <f t="shared" si="40"/>
        <v>1</v>
      </c>
      <c r="H69" s="16">
        <v>75.125570776255699</v>
      </c>
      <c r="I69" s="17">
        <v>99.441337128222997</v>
      </c>
      <c r="J69" s="6">
        <f t="shared" si="41"/>
        <v>99.255334759718934</v>
      </c>
      <c r="K69" s="6">
        <f t="shared" si="42"/>
        <v>74.851512724757583</v>
      </c>
      <c r="L69" s="6">
        <f t="shared" si="43"/>
        <v>0.75413087776048471</v>
      </c>
      <c r="M69" s="6">
        <f t="shared" si="44"/>
        <v>74.991782854183086</v>
      </c>
      <c r="N69" s="16">
        <v>86.800024940951502</v>
      </c>
      <c r="O69" s="17">
        <v>188.77674516331501</v>
      </c>
      <c r="P69" s="6">
        <f t="shared" si="45"/>
        <v>178.03420440290401</v>
      </c>
      <c r="Q69" s="6">
        <f t="shared" si="30"/>
        <v>111.27137775181501</v>
      </c>
      <c r="R69" s="17">
        <v>178.03420440290401</v>
      </c>
      <c r="S69" s="6">
        <f t="shared" si="46"/>
        <v>10.742540760411003</v>
      </c>
      <c r="T69" s="6">
        <f t="shared" si="47"/>
        <v>122.01391851222601</v>
      </c>
      <c r="U69" s="17">
        <v>43.717499626405399</v>
      </c>
      <c r="V69" s="6">
        <f t="shared" si="48"/>
        <v>38.920640977101797</v>
      </c>
      <c r="W69" s="6">
        <f t="shared" si="31"/>
        <v>38.920640977101797</v>
      </c>
      <c r="X69" s="17">
        <v>38.920640977101797</v>
      </c>
      <c r="Y69" s="6">
        <f t="shared" si="49"/>
        <v>4.7968586493036014</v>
      </c>
      <c r="Z69" s="6">
        <f t="shared" si="50"/>
        <v>43.717499626405399</v>
      </c>
      <c r="AA69" s="17">
        <v>0</v>
      </c>
      <c r="AB69" s="6">
        <f t="shared" si="51"/>
        <v>0</v>
      </c>
      <c r="AC69" s="6">
        <f t="shared" si="32"/>
        <v>0</v>
      </c>
      <c r="AD69" s="17">
        <v>0</v>
      </c>
      <c r="AE69" s="6">
        <f t="shared" si="52"/>
        <v>0</v>
      </c>
      <c r="AF69" s="17">
        <v>0</v>
      </c>
      <c r="AG69" s="6">
        <f t="shared" si="53"/>
        <v>0</v>
      </c>
      <c r="AH69" s="6">
        <f t="shared" si="33"/>
        <v>0</v>
      </c>
      <c r="AI69" s="6">
        <f t="shared" si="54"/>
        <v>0</v>
      </c>
      <c r="AJ69" s="17">
        <v>56.562759029582999</v>
      </c>
      <c r="AK69" s="6">
        <f t="shared" si="55"/>
        <v>45.937016065874801</v>
      </c>
      <c r="AL69" s="6">
        <f t="shared" si="34"/>
        <v>45.937016065874801</v>
      </c>
      <c r="AM69" s="17">
        <v>45.937016065874801</v>
      </c>
      <c r="AN69" s="6">
        <f t="shared" si="56"/>
        <v>10.625742963708198</v>
      </c>
      <c r="AO69" s="6">
        <f t="shared" si="57"/>
        <v>56.562759029582999</v>
      </c>
      <c r="AP69" s="17">
        <v>1657.78056429146</v>
      </c>
      <c r="AQ69" s="6">
        <f t="shared" si="58"/>
        <v>1222.4235384381836</v>
      </c>
      <c r="AR69" s="17">
        <v>1160.9520689420599</v>
      </c>
      <c r="AS69" s="6">
        <f t="shared" si="35"/>
        <v>725.59504308878741</v>
      </c>
      <c r="AT69" s="17">
        <v>305.90528515753101</v>
      </c>
      <c r="AU69" s="6">
        <f t="shared" si="36"/>
        <v>305.90528515753101</v>
      </c>
      <c r="AV69" s="17">
        <v>0</v>
      </c>
      <c r="AW69" s="6">
        <f t="shared" si="37"/>
        <v>0</v>
      </c>
      <c r="AX69" s="17">
        <v>190.923210191865</v>
      </c>
      <c r="AY69" s="6">
        <f t="shared" si="38"/>
        <v>190.923210191865</v>
      </c>
      <c r="AZ69" s="20">
        <v>555874926.68244004</v>
      </c>
      <c r="BA69" s="20">
        <v>667194338.29696798</v>
      </c>
      <c r="BB69" s="20">
        <v>297667171.986063</v>
      </c>
      <c r="BC69" s="20">
        <v>0</v>
      </c>
      <c r="BD69" s="19">
        <f t="shared" si="39"/>
        <v>1520.7364369654711</v>
      </c>
      <c r="BE69" s="18">
        <v>38.006955565768898</v>
      </c>
      <c r="BF69" s="20">
        <v>0</v>
      </c>
      <c r="BG69" s="20">
        <v>0</v>
      </c>
      <c r="BH69" s="19">
        <f t="shared" si="59"/>
        <v>0</v>
      </c>
      <c r="BI69" s="18">
        <v>973.45230740387694</v>
      </c>
      <c r="BJ69">
        <v>40</v>
      </c>
      <c r="BK69">
        <v>608</v>
      </c>
      <c r="BL69" s="22">
        <v>922.38463999999999</v>
      </c>
      <c r="BM69">
        <v>152</v>
      </c>
      <c r="BN69">
        <v>38</v>
      </c>
      <c r="BO69">
        <v>0.91827547356373596</v>
      </c>
    </row>
    <row r="70" spans="1:67" x14ac:dyDescent="0.2">
      <c r="A70" s="27">
        <v>69</v>
      </c>
      <c r="B70" s="18">
        <v>772.58119635228297</v>
      </c>
      <c r="C70" s="18">
        <v>152</v>
      </c>
      <c r="D70">
        <v>200</v>
      </c>
      <c r="E70">
        <v>800</v>
      </c>
      <c r="F70">
        <v>0</v>
      </c>
      <c r="G70" s="23">
        <f t="shared" si="40"/>
        <v>1</v>
      </c>
      <c r="H70" s="16">
        <v>76.324200913241995</v>
      </c>
      <c r="I70" s="17">
        <v>103.80579322123801</v>
      </c>
      <c r="J70" s="6">
        <f t="shared" si="41"/>
        <v>103.58877364891778</v>
      </c>
      <c r="K70" s="6">
        <f t="shared" si="42"/>
        <v>77.591380138103318</v>
      </c>
      <c r="L70" s="6">
        <f t="shared" si="43"/>
        <v>0.74903271276359917</v>
      </c>
      <c r="M70" s="6">
        <f t="shared" si="44"/>
        <v>77.753934897081137</v>
      </c>
      <c r="N70" s="16">
        <v>87.246061371179806</v>
      </c>
      <c r="O70" s="17">
        <v>200.74419879801701</v>
      </c>
      <c r="P70" s="6">
        <f t="shared" si="45"/>
        <v>189.3173409785</v>
      </c>
      <c r="Q70" s="6">
        <f t="shared" si="30"/>
        <v>118.32333811156249</v>
      </c>
      <c r="R70" s="17">
        <v>189.3173409785</v>
      </c>
      <c r="S70" s="6">
        <f t="shared" si="46"/>
        <v>11.426857819517011</v>
      </c>
      <c r="T70" s="6">
        <f t="shared" si="47"/>
        <v>129.7501959310795</v>
      </c>
      <c r="U70" s="17">
        <v>43.705241212226198</v>
      </c>
      <c r="V70" s="6">
        <f t="shared" si="48"/>
        <v>38.908421314905198</v>
      </c>
      <c r="W70" s="6">
        <f t="shared" si="31"/>
        <v>38.908421314905198</v>
      </c>
      <c r="X70" s="17">
        <v>38.908421314905198</v>
      </c>
      <c r="Y70" s="6">
        <f t="shared" si="49"/>
        <v>4.7968198973210008</v>
      </c>
      <c r="Z70" s="6">
        <f t="shared" si="50"/>
        <v>43.705241212226198</v>
      </c>
      <c r="AA70" s="17">
        <v>0</v>
      </c>
      <c r="AB70" s="6">
        <f t="shared" si="51"/>
        <v>0</v>
      </c>
      <c r="AC70" s="6">
        <f t="shared" si="32"/>
        <v>0</v>
      </c>
      <c r="AD70" s="17">
        <v>0</v>
      </c>
      <c r="AE70" s="6">
        <f t="shared" si="52"/>
        <v>0</v>
      </c>
      <c r="AF70" s="17">
        <v>0</v>
      </c>
      <c r="AG70" s="6">
        <f t="shared" si="53"/>
        <v>0</v>
      </c>
      <c r="AH70" s="6">
        <f t="shared" si="33"/>
        <v>0</v>
      </c>
      <c r="AI70" s="6">
        <f t="shared" si="54"/>
        <v>0</v>
      </c>
      <c r="AJ70" s="17">
        <v>55.752871576674401</v>
      </c>
      <c r="AK70" s="6">
        <f t="shared" si="55"/>
        <v>45.277146918759897</v>
      </c>
      <c r="AL70" s="6">
        <f t="shared" si="34"/>
        <v>45.277146918759897</v>
      </c>
      <c r="AM70" s="17">
        <v>45.277146918759897</v>
      </c>
      <c r="AN70" s="6">
        <f t="shared" si="56"/>
        <v>10.475724657914505</v>
      </c>
      <c r="AO70" s="6">
        <f t="shared" si="57"/>
        <v>55.752871576674401</v>
      </c>
      <c r="AP70" s="17">
        <v>1740.1732521393999</v>
      </c>
      <c r="AQ70" s="6">
        <f t="shared" si="58"/>
        <v>1273.8619782530432</v>
      </c>
      <c r="AR70" s="17">
        <v>1243.4967303636099</v>
      </c>
      <c r="AS70" s="6">
        <f t="shared" si="35"/>
        <v>777.18545647725614</v>
      </c>
      <c r="AT70" s="17">
        <v>305.81171258710401</v>
      </c>
      <c r="AU70" s="6">
        <f t="shared" si="36"/>
        <v>305.81171258710401</v>
      </c>
      <c r="AV70" s="17">
        <v>0</v>
      </c>
      <c r="AW70" s="6">
        <f t="shared" si="37"/>
        <v>0</v>
      </c>
      <c r="AX70" s="17">
        <v>190.86480918868301</v>
      </c>
      <c r="AY70" s="6">
        <f t="shared" si="38"/>
        <v>190.86480918868301</v>
      </c>
      <c r="AZ70" s="20">
        <v>559742233.41993999</v>
      </c>
      <c r="BA70" s="20">
        <v>667197893.88582504</v>
      </c>
      <c r="BB70" s="20">
        <v>301610867.91730398</v>
      </c>
      <c r="BC70" s="20">
        <v>0</v>
      </c>
      <c r="BD70" s="19">
        <f t="shared" si="39"/>
        <v>1528.5509952230691</v>
      </c>
      <c r="BE70" s="18">
        <v>40.822860356512699</v>
      </c>
      <c r="BF70" s="20">
        <v>0</v>
      </c>
      <c r="BG70" s="20">
        <v>0</v>
      </c>
      <c r="BH70" s="19">
        <f t="shared" si="59"/>
        <v>0</v>
      </c>
      <c r="BI70" s="18">
        <v>1042.98461507558</v>
      </c>
      <c r="BJ70">
        <v>40</v>
      </c>
      <c r="BK70">
        <v>608</v>
      </c>
      <c r="BL70" s="22">
        <v>922.38463999999999</v>
      </c>
      <c r="BM70">
        <v>152</v>
      </c>
      <c r="BN70">
        <v>38</v>
      </c>
      <c r="BO70">
        <v>0.93043023125678304</v>
      </c>
    </row>
    <row r="71" spans="1:67" x14ac:dyDescent="0.2">
      <c r="A71" s="27">
        <v>70</v>
      </c>
      <c r="B71" s="18">
        <v>824.08660944243502</v>
      </c>
      <c r="C71" s="18">
        <v>152</v>
      </c>
      <c r="D71">
        <v>200</v>
      </c>
      <c r="E71">
        <v>800</v>
      </c>
      <c r="F71">
        <v>0</v>
      </c>
      <c r="G71" s="23">
        <f t="shared" si="40"/>
        <v>1</v>
      </c>
      <c r="H71" s="16">
        <v>77.157534246575295</v>
      </c>
      <c r="I71" s="17">
        <v>108.209773274901</v>
      </c>
      <c r="J71" s="6">
        <f t="shared" si="41"/>
        <v>107.96748061940325</v>
      </c>
      <c r="K71" s="6">
        <f t="shared" si="42"/>
        <v>80.369353932681719</v>
      </c>
      <c r="L71" s="6">
        <f t="shared" si="43"/>
        <v>0.74438482283375829</v>
      </c>
      <c r="M71" s="6">
        <f t="shared" si="44"/>
        <v>80.549712908118337</v>
      </c>
      <c r="N71" s="16">
        <v>87.619216820339403</v>
      </c>
      <c r="O71" s="17">
        <v>212.72575403475699</v>
      </c>
      <c r="P71" s="6">
        <f t="shared" si="45"/>
        <v>200.61370850064901</v>
      </c>
      <c r="Q71" s="6">
        <f t="shared" si="30"/>
        <v>125.38356781290562</v>
      </c>
      <c r="R71" s="17">
        <v>200.61370850064901</v>
      </c>
      <c r="S71" s="6">
        <f t="shared" si="46"/>
        <v>12.112045534107978</v>
      </c>
      <c r="T71" s="6">
        <f t="shared" si="47"/>
        <v>137.4956133470136</v>
      </c>
      <c r="U71" s="17">
        <v>43.6942844284751</v>
      </c>
      <c r="V71" s="6">
        <f t="shared" si="48"/>
        <v>38.897482775300404</v>
      </c>
      <c r="W71" s="6">
        <f t="shared" si="31"/>
        <v>38.897482775300404</v>
      </c>
      <c r="X71" s="17">
        <v>38.897482775300404</v>
      </c>
      <c r="Y71" s="6">
        <f t="shared" si="49"/>
        <v>4.7968016531746969</v>
      </c>
      <c r="Z71" s="6">
        <f t="shared" si="50"/>
        <v>43.6942844284751</v>
      </c>
      <c r="AA71" s="17">
        <v>0</v>
      </c>
      <c r="AB71" s="6">
        <f t="shared" si="51"/>
        <v>0</v>
      </c>
      <c r="AC71" s="6">
        <f t="shared" si="32"/>
        <v>0</v>
      </c>
      <c r="AD71" s="17">
        <v>0</v>
      </c>
      <c r="AE71" s="6">
        <f t="shared" si="52"/>
        <v>0</v>
      </c>
      <c r="AF71" s="17">
        <v>0</v>
      </c>
      <c r="AG71" s="6">
        <f t="shared" si="53"/>
        <v>0</v>
      </c>
      <c r="AH71" s="6">
        <f t="shared" si="33"/>
        <v>0</v>
      </c>
      <c r="AI71" s="6">
        <f t="shared" si="54"/>
        <v>0</v>
      </c>
      <c r="AJ71" s="17">
        <v>55.099352491819197</v>
      </c>
      <c r="AK71" s="6">
        <f t="shared" si="55"/>
        <v>44.744156924154197</v>
      </c>
      <c r="AL71" s="6">
        <f t="shared" si="34"/>
        <v>44.744156924154197</v>
      </c>
      <c r="AM71" s="17">
        <v>44.744156924154197</v>
      </c>
      <c r="AN71" s="6">
        <f t="shared" si="56"/>
        <v>10.355195567665</v>
      </c>
      <c r="AO71" s="6">
        <f t="shared" si="57"/>
        <v>55.099352491819197</v>
      </c>
      <c r="AP71" s="17">
        <v>1822.5674354851401</v>
      </c>
      <c r="AQ71" s="6">
        <f t="shared" si="58"/>
        <v>1325.3066885106944</v>
      </c>
      <c r="AR71" s="17">
        <v>1326.02865859853</v>
      </c>
      <c r="AS71" s="6">
        <f t="shared" si="35"/>
        <v>828.76791162408131</v>
      </c>
      <c r="AT71" s="17">
        <v>305.726900846239</v>
      </c>
      <c r="AU71" s="6">
        <f t="shared" si="36"/>
        <v>305.726900846239</v>
      </c>
      <c r="AV71" s="17">
        <v>0</v>
      </c>
      <c r="AW71" s="6">
        <f t="shared" si="37"/>
        <v>0</v>
      </c>
      <c r="AX71" s="17">
        <v>190.81187604037399</v>
      </c>
      <c r="AY71" s="6">
        <f t="shared" si="38"/>
        <v>190.81187604037399</v>
      </c>
      <c r="AZ71" s="20">
        <v>563146252.85295403</v>
      </c>
      <c r="BA71" s="20">
        <v>667199212.22975898</v>
      </c>
      <c r="BB71" s="20">
        <v>304743213.609631</v>
      </c>
      <c r="BC71" s="20">
        <v>0</v>
      </c>
      <c r="BD71" s="19">
        <f t="shared" si="39"/>
        <v>1535.0886786923443</v>
      </c>
      <c r="BE71" s="18">
        <v>43.417978808853803</v>
      </c>
      <c r="BF71" s="20">
        <v>0</v>
      </c>
      <c r="BG71" s="20">
        <v>0</v>
      </c>
      <c r="BH71" s="19">
        <f t="shared" si="59"/>
        <v>0</v>
      </c>
      <c r="BI71" s="18">
        <v>1112.51692274728</v>
      </c>
      <c r="BJ71">
        <v>40</v>
      </c>
      <c r="BK71">
        <v>608</v>
      </c>
      <c r="BL71" s="22">
        <v>922.38463999999999</v>
      </c>
      <c r="BM71">
        <v>152</v>
      </c>
      <c r="BN71">
        <v>38</v>
      </c>
      <c r="BO71">
        <v>0.94008508342610297</v>
      </c>
    </row>
    <row r="72" spans="1:67" x14ac:dyDescent="0.2">
      <c r="A72" s="27">
        <v>71</v>
      </c>
      <c r="B72" s="18">
        <v>875.59202253258798</v>
      </c>
      <c r="C72" s="18">
        <v>152</v>
      </c>
      <c r="D72">
        <v>200</v>
      </c>
      <c r="E72">
        <v>800</v>
      </c>
      <c r="F72">
        <v>0</v>
      </c>
      <c r="G72" s="23">
        <f t="shared" si="40"/>
        <v>1</v>
      </c>
      <c r="H72" s="16">
        <v>77.910958904109506</v>
      </c>
      <c r="I72" s="17">
        <v>112.66032363025199</v>
      </c>
      <c r="J72" s="6">
        <f t="shared" si="41"/>
        <v>112.39074010940277</v>
      </c>
      <c r="K72" s="6">
        <f t="shared" si="42"/>
        <v>83.185408544570421</v>
      </c>
      <c r="L72" s="6">
        <f t="shared" si="43"/>
        <v>0.74014468152444357</v>
      </c>
      <c r="M72" s="6">
        <f t="shared" si="44"/>
        <v>83.384939353753609</v>
      </c>
      <c r="N72" s="16">
        <v>87.929277075469997</v>
      </c>
      <c r="O72" s="17">
        <v>224.71683811400999</v>
      </c>
      <c r="P72" s="6">
        <f t="shared" si="45"/>
        <v>211.91900310147099</v>
      </c>
      <c r="Q72" s="6">
        <f t="shared" si="30"/>
        <v>132.44937693841936</v>
      </c>
      <c r="R72" s="17">
        <v>211.91900310147099</v>
      </c>
      <c r="S72" s="6">
        <f t="shared" si="46"/>
        <v>12.797835012538997</v>
      </c>
      <c r="T72" s="6">
        <f t="shared" si="47"/>
        <v>145.24721195095836</v>
      </c>
      <c r="U72" s="17">
        <v>43.684378891100103</v>
      </c>
      <c r="V72" s="6">
        <f t="shared" si="48"/>
        <v>38.887586031091203</v>
      </c>
      <c r="W72" s="6">
        <f t="shared" si="31"/>
        <v>38.887586031091203</v>
      </c>
      <c r="X72" s="17">
        <v>38.887586031091203</v>
      </c>
      <c r="Y72" s="6">
        <f t="shared" si="49"/>
        <v>4.7967928600088996</v>
      </c>
      <c r="Z72" s="6">
        <f t="shared" si="50"/>
        <v>43.684378891100103</v>
      </c>
      <c r="AA72" s="17">
        <v>0</v>
      </c>
      <c r="AB72" s="6">
        <f t="shared" si="51"/>
        <v>0</v>
      </c>
      <c r="AC72" s="6">
        <f t="shared" si="32"/>
        <v>0</v>
      </c>
      <c r="AD72" s="17">
        <v>0</v>
      </c>
      <c r="AE72" s="6">
        <f t="shared" si="52"/>
        <v>0</v>
      </c>
      <c r="AF72" s="17">
        <v>0</v>
      </c>
      <c r="AG72" s="6">
        <f t="shared" si="53"/>
        <v>0</v>
      </c>
      <c r="AH72" s="6">
        <f t="shared" si="33"/>
        <v>0</v>
      </c>
      <c r="AI72" s="6">
        <f t="shared" si="54"/>
        <v>0</v>
      </c>
      <c r="AJ72" s="17">
        <v>54.599195511983403</v>
      </c>
      <c r="AK72" s="6">
        <f t="shared" si="55"/>
        <v>44.334701189859402</v>
      </c>
      <c r="AL72" s="6">
        <f t="shared" si="34"/>
        <v>44.334701189859402</v>
      </c>
      <c r="AM72" s="17">
        <v>44.334701189859402</v>
      </c>
      <c r="AN72" s="6">
        <f t="shared" si="56"/>
        <v>10.264494322124001</v>
      </c>
      <c r="AO72" s="6">
        <f t="shared" si="57"/>
        <v>54.599195511983403</v>
      </c>
      <c r="AP72" s="17">
        <v>1904.9629136946701</v>
      </c>
      <c r="AQ72" s="6">
        <f t="shared" si="58"/>
        <v>1376.7568279767393</v>
      </c>
      <c r="AR72" s="17">
        <v>1408.5495619144899</v>
      </c>
      <c r="AS72" s="6">
        <f t="shared" si="35"/>
        <v>880.34347619655614</v>
      </c>
      <c r="AT72" s="17">
        <v>305.64967459350299</v>
      </c>
      <c r="AU72" s="6">
        <f t="shared" si="36"/>
        <v>305.64967459350299</v>
      </c>
      <c r="AV72" s="17">
        <v>0</v>
      </c>
      <c r="AW72" s="6">
        <f t="shared" si="37"/>
        <v>0</v>
      </c>
      <c r="AX72" s="17">
        <v>190.76367718668001</v>
      </c>
      <c r="AY72" s="6">
        <f t="shared" si="38"/>
        <v>190.76367718668001</v>
      </c>
      <c r="AZ72" s="20">
        <v>566146172.35399199</v>
      </c>
      <c r="BA72" s="20">
        <v>667200208.71768296</v>
      </c>
      <c r="BB72" s="20">
        <v>307174553.29055899</v>
      </c>
      <c r="BC72" s="20">
        <v>0</v>
      </c>
      <c r="BD72" s="19">
        <f t="shared" si="39"/>
        <v>1540.5209343622339</v>
      </c>
      <c r="BE72" s="18">
        <v>45.815975049090397</v>
      </c>
      <c r="BF72" s="20">
        <v>0</v>
      </c>
      <c r="BG72" s="20">
        <v>0</v>
      </c>
      <c r="BH72" s="19">
        <f t="shared" si="59"/>
        <v>0</v>
      </c>
      <c r="BI72" s="18">
        <v>1182.04923041899</v>
      </c>
      <c r="BJ72">
        <v>40</v>
      </c>
      <c r="BK72">
        <v>608</v>
      </c>
      <c r="BL72" s="22">
        <v>922.38463999999999</v>
      </c>
      <c r="BM72">
        <v>152</v>
      </c>
      <c r="BN72">
        <v>38</v>
      </c>
      <c r="BO72">
        <v>0.94757995967401898</v>
      </c>
    </row>
    <row r="73" spans="1:67" x14ac:dyDescent="0.2">
      <c r="A73" s="27">
        <v>72</v>
      </c>
      <c r="B73" s="18">
        <v>927.09743562274002</v>
      </c>
      <c r="C73" s="18">
        <v>152</v>
      </c>
      <c r="D73">
        <v>200</v>
      </c>
      <c r="E73">
        <v>800</v>
      </c>
      <c r="F73">
        <v>0</v>
      </c>
      <c r="G73" s="23">
        <f t="shared" si="40"/>
        <v>1</v>
      </c>
      <c r="H73" s="16">
        <v>78.481735159817305</v>
      </c>
      <c r="I73" s="17">
        <v>117.15478944899399</v>
      </c>
      <c r="J73" s="6">
        <f t="shared" si="41"/>
        <v>116.8573739110625</v>
      </c>
      <c r="K73" s="6">
        <f t="shared" si="42"/>
        <v>86.041237951929688</v>
      </c>
      <c r="L73" s="6">
        <f t="shared" si="43"/>
        <v>0.73629275647948178</v>
      </c>
      <c r="M73" s="6">
        <f t="shared" si="44"/>
        <v>86.260222858173094</v>
      </c>
      <c r="N73" s="16">
        <v>88.197404527765499</v>
      </c>
      <c r="O73" s="17">
        <v>236.721215077696</v>
      </c>
      <c r="P73" s="6">
        <f t="shared" si="45"/>
        <v>223.236781606443</v>
      </c>
      <c r="Q73" s="6">
        <f t="shared" si="30"/>
        <v>139.52298850402687</v>
      </c>
      <c r="R73" s="17">
        <v>223.236781606443</v>
      </c>
      <c r="S73" s="6">
        <f t="shared" si="46"/>
        <v>13.484433471252999</v>
      </c>
      <c r="T73" s="6">
        <f t="shared" si="47"/>
        <v>153.00742197527987</v>
      </c>
      <c r="U73" s="17">
        <v>43.675342173552302</v>
      </c>
      <c r="V73" s="6">
        <f t="shared" si="48"/>
        <v>38.878555072925899</v>
      </c>
      <c r="W73" s="6">
        <f t="shared" si="31"/>
        <v>38.878555072925899</v>
      </c>
      <c r="X73" s="17">
        <v>38.878555072925899</v>
      </c>
      <c r="Y73" s="6">
        <f t="shared" si="49"/>
        <v>4.7967871006264033</v>
      </c>
      <c r="Z73" s="6">
        <f t="shared" si="50"/>
        <v>43.675342173552302</v>
      </c>
      <c r="AA73" s="17">
        <v>0</v>
      </c>
      <c r="AB73" s="6">
        <f t="shared" si="51"/>
        <v>0</v>
      </c>
      <c r="AC73" s="6">
        <f t="shared" si="32"/>
        <v>0</v>
      </c>
      <c r="AD73" s="17">
        <v>0</v>
      </c>
      <c r="AE73" s="6">
        <f t="shared" si="52"/>
        <v>0</v>
      </c>
      <c r="AF73" s="17">
        <v>0</v>
      </c>
      <c r="AG73" s="6">
        <f t="shared" si="53"/>
        <v>0</v>
      </c>
      <c r="AH73" s="6">
        <f t="shared" si="33"/>
        <v>0</v>
      </c>
      <c r="AI73" s="6">
        <f t="shared" si="54"/>
        <v>0</v>
      </c>
      <c r="AJ73" s="17">
        <v>54.2665674843917</v>
      </c>
      <c r="AK73" s="6">
        <f t="shared" si="55"/>
        <v>44.075053376956703</v>
      </c>
      <c r="AL73" s="6">
        <f t="shared" si="34"/>
        <v>44.075053376956703</v>
      </c>
      <c r="AM73" s="17">
        <v>44.075053376956703</v>
      </c>
      <c r="AN73" s="6">
        <f t="shared" si="56"/>
        <v>10.191514107434998</v>
      </c>
      <c r="AO73" s="6">
        <f t="shared" si="57"/>
        <v>54.2665674843917</v>
      </c>
      <c r="AP73" s="17">
        <v>1987.35952048677</v>
      </c>
      <c r="AQ73" s="6">
        <f t="shared" si="58"/>
        <v>1428.2116994540336</v>
      </c>
      <c r="AR73" s="17">
        <v>1491.06085608731</v>
      </c>
      <c r="AS73" s="6">
        <f t="shared" si="35"/>
        <v>931.9130350545687</v>
      </c>
      <c r="AT73" s="17">
        <v>305.57905973096803</v>
      </c>
      <c r="AU73" s="6">
        <f t="shared" si="36"/>
        <v>305.57905973096803</v>
      </c>
      <c r="AV73" s="17">
        <v>0</v>
      </c>
      <c r="AW73" s="6">
        <f t="shared" si="37"/>
        <v>0</v>
      </c>
      <c r="AX73" s="17">
        <v>190.719604668497</v>
      </c>
      <c r="AY73" s="6">
        <f t="shared" si="38"/>
        <v>190.719604668497</v>
      </c>
      <c r="AZ73" s="20">
        <v>568815035.84967196</v>
      </c>
      <c r="BA73" s="20">
        <v>667200722.63003004</v>
      </c>
      <c r="BB73" s="20">
        <v>309202768.84674799</v>
      </c>
      <c r="BC73" s="20">
        <v>0</v>
      </c>
      <c r="BD73" s="19">
        <f t="shared" si="39"/>
        <v>1545.2185273264499</v>
      </c>
      <c r="BE73" s="18">
        <v>48.029658161966402</v>
      </c>
      <c r="BF73" s="20">
        <v>0</v>
      </c>
      <c r="BG73" s="20">
        <v>0</v>
      </c>
      <c r="BH73" s="19">
        <f t="shared" si="59"/>
        <v>0</v>
      </c>
      <c r="BI73" s="18">
        <v>1251.5815380906899</v>
      </c>
      <c r="BJ73">
        <v>40</v>
      </c>
      <c r="BK73">
        <v>608</v>
      </c>
      <c r="BL73" s="22">
        <v>922.38463999999999</v>
      </c>
      <c r="BM73">
        <v>152</v>
      </c>
      <c r="BN73">
        <v>38</v>
      </c>
      <c r="BO73">
        <v>0.95383268539287303</v>
      </c>
    </row>
    <row r="74" spans="1:67" x14ac:dyDescent="0.2">
      <c r="A74" s="27">
        <v>73</v>
      </c>
      <c r="B74" s="18">
        <v>978.60284871289196</v>
      </c>
      <c r="C74" s="18">
        <v>152</v>
      </c>
      <c r="D74">
        <v>200</v>
      </c>
      <c r="E74">
        <v>800</v>
      </c>
      <c r="F74">
        <v>0</v>
      </c>
      <c r="G74" s="23">
        <f t="shared" si="40"/>
        <v>1</v>
      </c>
      <c r="H74" s="16">
        <v>78.995433789954305</v>
      </c>
      <c r="I74" s="17">
        <v>121.66930794264999</v>
      </c>
      <c r="J74" s="6">
        <f t="shared" si="41"/>
        <v>121.34744751590119</v>
      </c>
      <c r="K74" s="6">
        <f t="shared" si="42"/>
        <v>88.91224659347651</v>
      </c>
      <c r="L74" s="6">
        <f t="shared" si="43"/>
        <v>0.73270800839733841</v>
      </c>
      <c r="M74" s="6">
        <f t="shared" si="44"/>
        <v>89.14807630574154</v>
      </c>
      <c r="N74" s="16">
        <v>88.415085572671501</v>
      </c>
      <c r="O74" s="17">
        <v>248.73853212238799</v>
      </c>
      <c r="P74" s="6">
        <f t="shared" si="45"/>
        <v>234.56671720431899</v>
      </c>
      <c r="Q74" s="6">
        <f t="shared" si="30"/>
        <v>146.60419825269938</v>
      </c>
      <c r="R74" s="17">
        <v>234.56671720431899</v>
      </c>
      <c r="S74" s="6">
        <f t="shared" si="46"/>
        <v>14.171814918069003</v>
      </c>
      <c r="T74" s="6">
        <f t="shared" si="47"/>
        <v>160.77601317076838</v>
      </c>
      <c r="U74" s="17">
        <v>43.667069661717697</v>
      </c>
      <c r="V74" s="6">
        <f t="shared" si="48"/>
        <v>38.870285397583402</v>
      </c>
      <c r="W74" s="6">
        <f t="shared" si="31"/>
        <v>38.870285397583402</v>
      </c>
      <c r="X74" s="17">
        <v>38.870285397583402</v>
      </c>
      <c r="Y74" s="6">
        <f t="shared" si="49"/>
        <v>4.7967842641342955</v>
      </c>
      <c r="Z74" s="6">
        <f t="shared" si="50"/>
        <v>43.667069661717697</v>
      </c>
      <c r="AA74" s="17">
        <v>0</v>
      </c>
      <c r="AB74" s="6">
        <f t="shared" si="51"/>
        <v>0</v>
      </c>
      <c r="AC74" s="6">
        <f t="shared" si="32"/>
        <v>0</v>
      </c>
      <c r="AD74" s="17">
        <v>0</v>
      </c>
      <c r="AE74" s="6">
        <f t="shared" si="52"/>
        <v>0</v>
      </c>
      <c r="AF74" s="17">
        <v>0</v>
      </c>
      <c r="AG74" s="6">
        <f t="shared" si="53"/>
        <v>0</v>
      </c>
      <c r="AH74" s="6">
        <f t="shared" si="33"/>
        <v>0</v>
      </c>
      <c r="AI74" s="6">
        <f t="shared" si="54"/>
        <v>0</v>
      </c>
      <c r="AJ74" s="17">
        <v>53.952076875557701</v>
      </c>
      <c r="AK74" s="6">
        <f t="shared" si="55"/>
        <v>43.815350893397799</v>
      </c>
      <c r="AL74" s="6">
        <f t="shared" si="34"/>
        <v>43.815350893397799</v>
      </c>
      <c r="AM74" s="17">
        <v>43.815350893397799</v>
      </c>
      <c r="AN74" s="6">
        <f t="shared" si="56"/>
        <v>10.136725982159902</v>
      </c>
      <c r="AO74" s="6">
        <f t="shared" si="57"/>
        <v>53.952076875557701</v>
      </c>
      <c r="AP74" s="17">
        <v>2069.7571168824502</v>
      </c>
      <c r="AQ74" s="6">
        <f t="shared" si="58"/>
        <v>1479.6707202203122</v>
      </c>
      <c r="AR74" s="17">
        <v>1573.56372443237</v>
      </c>
      <c r="AS74" s="6">
        <f t="shared" si="35"/>
        <v>983.47732777023123</v>
      </c>
      <c r="AT74" s="17">
        <v>305.514242100746</v>
      </c>
      <c r="AU74" s="6">
        <f t="shared" si="36"/>
        <v>305.514242100746</v>
      </c>
      <c r="AV74" s="17">
        <v>0</v>
      </c>
      <c r="AW74" s="6">
        <f t="shared" si="37"/>
        <v>0</v>
      </c>
      <c r="AX74" s="17">
        <v>190.679150349335</v>
      </c>
      <c r="AY74" s="6">
        <f t="shared" si="38"/>
        <v>190.679150349335</v>
      </c>
      <c r="AZ74" s="20">
        <v>571188438.66429901</v>
      </c>
      <c r="BA74" s="20">
        <v>667200825.63199997</v>
      </c>
      <c r="BB74" s="20">
        <v>310643034.93690503</v>
      </c>
      <c r="BC74" s="20">
        <v>0</v>
      </c>
      <c r="BD74" s="19">
        <f t="shared" si="39"/>
        <v>1549.032299233204</v>
      </c>
      <c r="BE74" s="18">
        <v>50.087485577524198</v>
      </c>
      <c r="BF74" s="20">
        <v>0</v>
      </c>
      <c r="BG74" s="20">
        <v>0</v>
      </c>
      <c r="BH74" s="19">
        <f t="shared" si="59"/>
        <v>0</v>
      </c>
      <c r="BI74" s="18">
        <v>1321.1138457623999</v>
      </c>
      <c r="BJ74">
        <v>40</v>
      </c>
      <c r="BK74">
        <v>608</v>
      </c>
      <c r="BL74" s="22">
        <v>922.38463999999999</v>
      </c>
      <c r="BM74">
        <v>152</v>
      </c>
      <c r="BN74">
        <v>38</v>
      </c>
      <c r="BO74">
        <v>0.95827382909008996</v>
      </c>
    </row>
    <row r="75" spans="1:67" x14ac:dyDescent="0.2">
      <c r="A75" s="27">
        <v>74</v>
      </c>
      <c r="B75" s="18">
        <v>1030.10826180304</v>
      </c>
      <c r="C75" s="18">
        <v>152</v>
      </c>
      <c r="D75">
        <v>200</v>
      </c>
      <c r="E75">
        <v>800</v>
      </c>
      <c r="F75">
        <v>0</v>
      </c>
      <c r="G75" s="23">
        <f t="shared" si="40"/>
        <v>1</v>
      </c>
      <c r="H75" s="16">
        <v>79.394977168949694</v>
      </c>
      <c r="I75" s="17">
        <v>126.21544325681</v>
      </c>
      <c r="J75" s="6">
        <f t="shared" si="41"/>
        <v>125.8722079332002</v>
      </c>
      <c r="K75" s="6">
        <f t="shared" si="42"/>
        <v>91.810456025961301</v>
      </c>
      <c r="L75" s="6">
        <f t="shared" si="43"/>
        <v>0.72939418107835752</v>
      </c>
      <c r="M75" s="6">
        <f t="shared" si="44"/>
        <v>92.060809873742841</v>
      </c>
      <c r="N75" s="16">
        <v>88.595713613912807</v>
      </c>
      <c r="O75" s="17">
        <v>260.76570881516102</v>
      </c>
      <c r="P75" s="6">
        <f t="shared" si="45"/>
        <v>245.90590997882001</v>
      </c>
      <c r="Q75" s="6">
        <f t="shared" si="30"/>
        <v>153.6911937367625</v>
      </c>
      <c r="R75" s="17">
        <v>245.90590997882001</v>
      </c>
      <c r="S75" s="6">
        <f t="shared" si="46"/>
        <v>14.859798836341014</v>
      </c>
      <c r="T75" s="6">
        <f t="shared" si="47"/>
        <v>168.55099257310351</v>
      </c>
      <c r="U75" s="17">
        <v>43.659466788390198</v>
      </c>
      <c r="V75" s="6">
        <f t="shared" si="48"/>
        <v>38.862683240282301</v>
      </c>
      <c r="W75" s="6">
        <f t="shared" si="31"/>
        <v>38.862683240282301</v>
      </c>
      <c r="X75" s="17">
        <v>38.862683240282301</v>
      </c>
      <c r="Y75" s="6">
        <f t="shared" si="49"/>
        <v>4.7967835481078964</v>
      </c>
      <c r="Z75" s="6">
        <f t="shared" si="50"/>
        <v>43.659466788390198</v>
      </c>
      <c r="AA75" s="17">
        <v>0</v>
      </c>
      <c r="AB75" s="6">
        <f t="shared" si="51"/>
        <v>0</v>
      </c>
      <c r="AC75" s="6">
        <f t="shared" si="32"/>
        <v>0</v>
      </c>
      <c r="AD75" s="17">
        <v>0</v>
      </c>
      <c r="AE75" s="6">
        <f t="shared" si="52"/>
        <v>0</v>
      </c>
      <c r="AF75" s="17">
        <v>0</v>
      </c>
      <c r="AG75" s="6">
        <f t="shared" si="53"/>
        <v>0</v>
      </c>
      <c r="AH75" s="6">
        <f t="shared" si="33"/>
        <v>0</v>
      </c>
      <c r="AI75" s="6">
        <f t="shared" si="54"/>
        <v>0</v>
      </c>
      <c r="AJ75" s="17">
        <v>53.716415611774202</v>
      </c>
      <c r="AK75" s="6">
        <f t="shared" si="55"/>
        <v>43.6194829921332</v>
      </c>
      <c r="AL75" s="6">
        <f t="shared" si="34"/>
        <v>43.6194829921332</v>
      </c>
      <c r="AM75" s="17">
        <v>43.6194829921332</v>
      </c>
      <c r="AN75" s="6">
        <f t="shared" si="56"/>
        <v>10.096932619641002</v>
      </c>
      <c r="AO75" s="6">
        <f t="shared" si="57"/>
        <v>53.716415611774202</v>
      </c>
      <c r="AP75" s="17">
        <v>2152.1555858223101</v>
      </c>
      <c r="AQ75" s="6">
        <f t="shared" si="58"/>
        <v>1531.1333994596182</v>
      </c>
      <c r="AR75" s="17">
        <v>1656.0591636338499</v>
      </c>
      <c r="AS75" s="6">
        <f t="shared" si="35"/>
        <v>1035.0369772711563</v>
      </c>
      <c r="AT75" s="17">
        <v>305.45453595303098</v>
      </c>
      <c r="AU75" s="6">
        <f t="shared" si="36"/>
        <v>305.45453595303098</v>
      </c>
      <c r="AV75" s="17">
        <v>0</v>
      </c>
      <c r="AW75" s="6">
        <f t="shared" si="37"/>
        <v>0</v>
      </c>
      <c r="AX75" s="17">
        <v>190.641886235431</v>
      </c>
      <c r="AY75" s="6">
        <f t="shared" si="38"/>
        <v>190.641886235431</v>
      </c>
      <c r="AZ75" s="20">
        <v>573341739.358549</v>
      </c>
      <c r="BA75" s="20">
        <v>667200825.63199997</v>
      </c>
      <c r="BB75" s="20">
        <v>311654337.525204</v>
      </c>
      <c r="BC75" s="20">
        <v>0</v>
      </c>
      <c r="BD75" s="19">
        <f t="shared" si="39"/>
        <v>1552.196902515753</v>
      </c>
      <c r="BE75" s="18">
        <v>52.000114342337604</v>
      </c>
      <c r="BF75" s="20">
        <v>0</v>
      </c>
      <c r="BG75" s="20">
        <v>0</v>
      </c>
      <c r="BH75" s="19">
        <f t="shared" si="59"/>
        <v>0</v>
      </c>
      <c r="BI75" s="18">
        <v>1390.6461534341099</v>
      </c>
      <c r="BJ75">
        <v>40</v>
      </c>
      <c r="BK75">
        <v>608</v>
      </c>
      <c r="BL75" s="22">
        <v>922.38463999999999</v>
      </c>
      <c r="BM75">
        <v>152</v>
      </c>
      <c r="BN75">
        <v>38</v>
      </c>
      <c r="BO75">
        <v>0.96139325253387797</v>
      </c>
    </row>
    <row r="76" spans="1:67" x14ac:dyDescent="0.2">
      <c r="A76" s="27">
        <v>75</v>
      </c>
      <c r="B76" s="18">
        <v>20.602165236060799</v>
      </c>
      <c r="C76" s="18">
        <v>201.39999999999901</v>
      </c>
      <c r="D76">
        <v>200</v>
      </c>
      <c r="E76">
        <v>800</v>
      </c>
      <c r="F76">
        <v>0</v>
      </c>
      <c r="G76" s="23">
        <f t="shared" si="40"/>
        <v>1</v>
      </c>
      <c r="H76" s="16">
        <v>0.53652968036529602</v>
      </c>
      <c r="I76" s="17">
        <v>62.072461279789501</v>
      </c>
      <c r="J76" s="6">
        <f t="shared" si="41"/>
        <v>45.36840243825943</v>
      </c>
      <c r="K76" s="6">
        <f t="shared" si="42"/>
        <v>44.17307101036333</v>
      </c>
      <c r="L76" s="6">
        <f t="shared" si="43"/>
        <v>0.9736527767420774</v>
      </c>
      <c r="M76" s="6">
        <f t="shared" si="44"/>
        <v>60.437024284282131</v>
      </c>
      <c r="N76" s="16">
        <v>53.044898792847498</v>
      </c>
      <c r="O76" s="17">
        <v>61.056715092809803</v>
      </c>
      <c r="P76" s="6">
        <f t="shared" si="45"/>
        <v>57.618202834231603</v>
      </c>
      <c r="Q76" s="6">
        <f t="shared" si="30"/>
        <v>36.011376771394751</v>
      </c>
      <c r="R76" s="17">
        <v>57.618202834231603</v>
      </c>
      <c r="S76" s="6">
        <f t="shared" si="46"/>
        <v>3.4385122585782</v>
      </c>
      <c r="T76" s="6">
        <f t="shared" si="47"/>
        <v>39.449889029972951</v>
      </c>
      <c r="U76" s="17">
        <v>44.459604253834698</v>
      </c>
      <c r="V76" s="6">
        <f t="shared" si="48"/>
        <v>39.6290406687922</v>
      </c>
      <c r="W76" s="6">
        <f t="shared" si="31"/>
        <v>39.6290406687922</v>
      </c>
      <c r="X76" s="17">
        <v>39.6290406687922</v>
      </c>
      <c r="Y76" s="6">
        <f t="shared" si="49"/>
        <v>4.8305635850424977</v>
      </c>
      <c r="Z76" s="6">
        <f t="shared" si="50"/>
        <v>44.459604253834698</v>
      </c>
      <c r="AA76" s="17">
        <v>0</v>
      </c>
      <c r="AB76" s="6">
        <f t="shared" si="51"/>
        <v>0</v>
      </c>
      <c r="AC76" s="6">
        <f t="shared" si="32"/>
        <v>0</v>
      </c>
      <c r="AD76" s="17">
        <v>0</v>
      </c>
      <c r="AE76" s="6">
        <f t="shared" si="52"/>
        <v>0</v>
      </c>
      <c r="AF76" s="17">
        <v>0</v>
      </c>
      <c r="AG76" s="6">
        <f t="shared" si="53"/>
        <v>0</v>
      </c>
      <c r="AH76" s="6">
        <f t="shared" si="33"/>
        <v>0</v>
      </c>
      <c r="AI76" s="6">
        <f t="shared" si="54"/>
        <v>0</v>
      </c>
      <c r="AJ76" s="17">
        <v>0</v>
      </c>
      <c r="AK76" s="6">
        <f t="shared" si="55"/>
        <v>0</v>
      </c>
      <c r="AL76" s="6">
        <f t="shared" si="34"/>
        <v>0</v>
      </c>
      <c r="AM76" s="17">
        <v>0</v>
      </c>
      <c r="AN76" s="6">
        <f t="shared" si="56"/>
        <v>0</v>
      </c>
      <c r="AO76" s="6">
        <f t="shared" si="57"/>
        <v>0</v>
      </c>
      <c r="AP76" s="17">
        <v>636.40223269677097</v>
      </c>
      <c r="AQ76" s="6">
        <f t="shared" si="58"/>
        <v>623.82543119918421</v>
      </c>
      <c r="AR76" s="17">
        <v>33.538137326897903</v>
      </c>
      <c r="AS76" s="6">
        <f t="shared" si="35"/>
        <v>20.961335829311189</v>
      </c>
      <c r="AT76" s="17">
        <v>409.82226748031201</v>
      </c>
      <c r="AU76" s="6">
        <f t="shared" si="36"/>
        <v>409.82226748031201</v>
      </c>
      <c r="AV76" s="17">
        <v>0</v>
      </c>
      <c r="AW76" s="6">
        <f t="shared" si="37"/>
        <v>0</v>
      </c>
      <c r="AX76" s="17">
        <v>193.04182788956101</v>
      </c>
      <c r="AY76" s="6">
        <f t="shared" si="38"/>
        <v>193.04182788956101</v>
      </c>
      <c r="AZ76" s="20">
        <v>51413253.721449301</v>
      </c>
      <c r="BA76" s="20">
        <v>877737173.82493806</v>
      </c>
      <c r="BB76" s="20">
        <v>196199.30430080299</v>
      </c>
      <c r="BC76" s="20">
        <v>0</v>
      </c>
      <c r="BD76" s="19">
        <f t="shared" si="39"/>
        <v>929.34662685068815</v>
      </c>
      <c r="BE76" s="18">
        <v>0.43274992295627202</v>
      </c>
      <c r="BF76" s="20">
        <v>0</v>
      </c>
      <c r="BG76" s="20">
        <v>0</v>
      </c>
      <c r="BH76" s="19">
        <f t="shared" si="59"/>
        <v>0</v>
      </c>
      <c r="BI76" s="18">
        <v>27.812923068682199</v>
      </c>
      <c r="BJ76">
        <v>53</v>
      </c>
      <c r="BK76">
        <v>608</v>
      </c>
      <c r="BL76" s="22">
        <v>922.38463999999999</v>
      </c>
      <c r="BM76">
        <v>152</v>
      </c>
      <c r="BN76">
        <v>38</v>
      </c>
      <c r="BO76">
        <v>6.0453797304588002E-4</v>
      </c>
    </row>
    <row r="77" spans="1:67" x14ac:dyDescent="0.2">
      <c r="A77" s="27">
        <v>76</v>
      </c>
      <c r="B77" s="18">
        <v>51.505413090152203</v>
      </c>
      <c r="C77" s="18">
        <v>201.39999999999901</v>
      </c>
      <c r="D77">
        <v>200</v>
      </c>
      <c r="E77">
        <v>800</v>
      </c>
      <c r="F77">
        <v>0</v>
      </c>
      <c r="G77" s="23">
        <f t="shared" si="40"/>
        <v>1</v>
      </c>
      <c r="H77" s="16">
        <v>7.7397260273972597</v>
      </c>
      <c r="I77" s="17">
        <v>61.944171631582599</v>
      </c>
      <c r="J77" s="6">
        <f t="shared" si="41"/>
        <v>64.269491731977666</v>
      </c>
      <c r="K77" s="6">
        <f t="shared" si="42"/>
        <v>61.52644737745733</v>
      </c>
      <c r="L77" s="6">
        <f t="shared" si="43"/>
        <v>0.95731965073009095</v>
      </c>
      <c r="M77" s="6">
        <f t="shared" si="44"/>
        <v>59.30037275111146</v>
      </c>
      <c r="N77" s="16">
        <v>57.494155526981302</v>
      </c>
      <c r="O77" s="17">
        <v>64.121138753551904</v>
      </c>
      <c r="P77" s="6">
        <f t="shared" si="45"/>
        <v>60.5054084179204</v>
      </c>
      <c r="Q77" s="6">
        <f t="shared" si="30"/>
        <v>37.815880261200249</v>
      </c>
      <c r="R77" s="17">
        <v>60.5054084179204</v>
      </c>
      <c r="S77" s="6">
        <f t="shared" si="46"/>
        <v>3.615730335631504</v>
      </c>
      <c r="T77" s="6">
        <f t="shared" si="47"/>
        <v>41.431610596831753</v>
      </c>
      <c r="U77" s="17">
        <v>44.343620170124503</v>
      </c>
      <c r="V77" s="6">
        <f t="shared" si="48"/>
        <v>39.519811481177399</v>
      </c>
      <c r="W77" s="6">
        <f t="shared" si="31"/>
        <v>39.519811481177399</v>
      </c>
      <c r="X77" s="17">
        <v>39.519811481177399</v>
      </c>
      <c r="Y77" s="6">
        <f t="shared" si="49"/>
        <v>4.8238086889471035</v>
      </c>
      <c r="Z77" s="6">
        <f t="shared" si="50"/>
        <v>44.343620170124503</v>
      </c>
      <c r="AA77" s="17">
        <v>0</v>
      </c>
      <c r="AB77" s="6">
        <f t="shared" si="51"/>
        <v>0</v>
      </c>
      <c r="AC77" s="6">
        <f t="shared" si="32"/>
        <v>0</v>
      </c>
      <c r="AD77" s="17">
        <v>0</v>
      </c>
      <c r="AE77" s="6">
        <f t="shared" si="52"/>
        <v>0</v>
      </c>
      <c r="AF77" s="17">
        <v>0</v>
      </c>
      <c r="AG77" s="6">
        <f t="shared" si="53"/>
        <v>0</v>
      </c>
      <c r="AH77" s="6">
        <f t="shared" si="33"/>
        <v>0</v>
      </c>
      <c r="AI77" s="6">
        <f t="shared" si="54"/>
        <v>0</v>
      </c>
      <c r="AJ77" s="17">
        <v>2763.8165208187902</v>
      </c>
      <c r="AK77" s="6">
        <f t="shared" si="55"/>
        <v>2223.7986142728701</v>
      </c>
      <c r="AL77" s="6">
        <f t="shared" si="34"/>
        <v>2223.7986142728701</v>
      </c>
      <c r="AM77" s="17">
        <v>2223.7986142728701</v>
      </c>
      <c r="AN77" s="6">
        <f t="shared" si="56"/>
        <v>540.01790654592014</v>
      </c>
      <c r="AO77" s="6">
        <f t="shared" si="57"/>
        <v>2763.8165208187902</v>
      </c>
      <c r="AP77" s="17">
        <v>685.77563266326194</v>
      </c>
      <c r="AQ77" s="6">
        <f t="shared" si="58"/>
        <v>654.37638460436881</v>
      </c>
      <c r="AR77" s="17">
        <v>83.731328157045994</v>
      </c>
      <c r="AS77" s="6">
        <f t="shared" si="35"/>
        <v>52.332080098153746</v>
      </c>
      <c r="AT77" s="17">
        <v>409.26498010296802</v>
      </c>
      <c r="AU77" s="6">
        <f t="shared" si="36"/>
        <v>409.26498010296802</v>
      </c>
      <c r="AV77" s="17">
        <v>0</v>
      </c>
      <c r="AW77" s="6">
        <f t="shared" si="37"/>
        <v>0</v>
      </c>
      <c r="AX77" s="17">
        <v>192.77932440324699</v>
      </c>
      <c r="AY77" s="6">
        <f t="shared" si="38"/>
        <v>192.77932440324699</v>
      </c>
      <c r="AZ77" s="20">
        <v>121776970.819901</v>
      </c>
      <c r="BA77" s="20">
        <v>879025685.52819097</v>
      </c>
      <c r="BB77" s="20">
        <v>6494948.4846206103</v>
      </c>
      <c r="BC77" s="20">
        <v>0</v>
      </c>
      <c r="BD77" s="19">
        <f t="shared" si="39"/>
        <v>1007.2976048327125</v>
      </c>
      <c r="BE77" s="18">
        <v>0.34169354537639501</v>
      </c>
      <c r="BF77" s="20">
        <v>0</v>
      </c>
      <c r="BG77" s="20">
        <v>0</v>
      </c>
      <c r="BH77" s="19">
        <f t="shared" si="59"/>
        <v>0</v>
      </c>
      <c r="BI77" s="18">
        <v>69.532307671705496</v>
      </c>
      <c r="BJ77">
        <v>53</v>
      </c>
      <c r="BK77">
        <v>608</v>
      </c>
      <c r="BL77" s="22">
        <v>922.38463999999999</v>
      </c>
      <c r="BM77">
        <v>152</v>
      </c>
      <c r="BN77">
        <v>38</v>
      </c>
      <c r="BO77">
        <v>2.0012522500640999E-2</v>
      </c>
    </row>
    <row r="78" spans="1:67" x14ac:dyDescent="0.2">
      <c r="A78" s="27">
        <v>77</v>
      </c>
      <c r="B78" s="18">
        <v>154.516239270456</v>
      </c>
      <c r="C78" s="18">
        <v>201.39999999999901</v>
      </c>
      <c r="D78">
        <v>200</v>
      </c>
      <c r="E78">
        <v>800</v>
      </c>
      <c r="F78">
        <v>0</v>
      </c>
      <c r="G78" s="23">
        <f t="shared" si="40"/>
        <v>1</v>
      </c>
      <c r="H78" s="16">
        <v>30.3538812785388</v>
      </c>
      <c r="I78" s="17">
        <v>62.265518755149699</v>
      </c>
      <c r="J78" s="6">
        <f t="shared" si="41"/>
        <v>63.007523919215373</v>
      </c>
      <c r="K78" s="6">
        <f t="shared" si="42"/>
        <v>56.443184086428076</v>
      </c>
      <c r="L78" s="6">
        <f t="shared" si="43"/>
        <v>0.8958165719826775</v>
      </c>
      <c r="M78" s="6">
        <f t="shared" si="44"/>
        <v>55.778483563961316</v>
      </c>
      <c r="N78" s="16">
        <v>71.500824859152701</v>
      </c>
      <c r="O78" s="17">
        <v>75.234094658739494</v>
      </c>
      <c r="P78" s="6">
        <f t="shared" si="45"/>
        <v>70.978445232609005</v>
      </c>
      <c r="Q78" s="6">
        <f t="shared" si="30"/>
        <v>44.361528270380632</v>
      </c>
      <c r="R78" s="17">
        <v>70.978445232609005</v>
      </c>
      <c r="S78" s="6">
        <f t="shared" si="46"/>
        <v>4.2556494261304891</v>
      </c>
      <c r="T78" s="6">
        <f t="shared" si="47"/>
        <v>48.617177696511121</v>
      </c>
      <c r="U78" s="17">
        <v>44.080798702982499</v>
      </c>
      <c r="V78" s="6">
        <f t="shared" si="48"/>
        <v>39.271416384143798</v>
      </c>
      <c r="W78" s="6">
        <f t="shared" si="31"/>
        <v>39.271416384143798</v>
      </c>
      <c r="X78" s="17">
        <v>39.271416384143798</v>
      </c>
      <c r="Y78" s="6">
        <f t="shared" si="49"/>
        <v>4.8093823188387006</v>
      </c>
      <c r="Z78" s="6">
        <f t="shared" si="50"/>
        <v>44.080798702982499</v>
      </c>
      <c r="AA78" s="17">
        <v>0</v>
      </c>
      <c r="AB78" s="6">
        <f t="shared" si="51"/>
        <v>0</v>
      </c>
      <c r="AC78" s="6">
        <f t="shared" si="32"/>
        <v>0</v>
      </c>
      <c r="AD78" s="17">
        <v>0</v>
      </c>
      <c r="AE78" s="6">
        <f t="shared" si="52"/>
        <v>0</v>
      </c>
      <c r="AF78" s="17">
        <v>0</v>
      </c>
      <c r="AG78" s="6">
        <f t="shared" si="53"/>
        <v>0</v>
      </c>
      <c r="AH78" s="6">
        <f t="shared" si="33"/>
        <v>0</v>
      </c>
      <c r="AI78" s="6">
        <f t="shared" si="54"/>
        <v>0</v>
      </c>
      <c r="AJ78" s="17">
        <v>271.29764354562701</v>
      </c>
      <c r="AK78" s="6">
        <f t="shared" si="55"/>
        <v>218.977164519963</v>
      </c>
      <c r="AL78" s="6">
        <f t="shared" si="34"/>
        <v>218.977164519963</v>
      </c>
      <c r="AM78" s="17">
        <v>218.977164519963</v>
      </c>
      <c r="AN78" s="6">
        <f t="shared" si="56"/>
        <v>52.320479025664014</v>
      </c>
      <c r="AO78" s="6">
        <f t="shared" si="57"/>
        <v>271.29764354562701</v>
      </c>
      <c r="AP78" s="17">
        <v>850.41871685190495</v>
      </c>
      <c r="AQ78" s="6">
        <f t="shared" si="58"/>
        <v>756.53225422129947</v>
      </c>
      <c r="AR78" s="17">
        <v>250.363900348279</v>
      </c>
      <c r="AS78" s="6">
        <f t="shared" si="35"/>
        <v>156.47743771767438</v>
      </c>
      <c r="AT78" s="17">
        <v>407.912541816116</v>
      </c>
      <c r="AU78" s="6">
        <f t="shared" si="36"/>
        <v>407.912541816116</v>
      </c>
      <c r="AV78" s="17">
        <v>0</v>
      </c>
      <c r="AW78" s="6">
        <f t="shared" si="37"/>
        <v>0</v>
      </c>
      <c r="AX78" s="17">
        <v>192.142274687509</v>
      </c>
      <c r="AY78" s="6">
        <f t="shared" si="38"/>
        <v>192.142274687509</v>
      </c>
      <c r="AZ78" s="20">
        <v>308943071.73797601</v>
      </c>
      <c r="BA78" s="20">
        <v>881762979.56607294</v>
      </c>
      <c r="BB78" s="20">
        <v>61988400.228305303</v>
      </c>
      <c r="BC78" s="20">
        <v>0</v>
      </c>
      <c r="BD78" s="19">
        <f t="shared" si="39"/>
        <v>1252.6944515323544</v>
      </c>
      <c r="BE78" s="18">
        <v>0.919377969827326</v>
      </c>
      <c r="BF78" s="20">
        <v>0</v>
      </c>
      <c r="BG78" s="20">
        <v>0</v>
      </c>
      <c r="BH78" s="19">
        <f t="shared" si="59"/>
        <v>0</v>
      </c>
      <c r="BI78" s="18">
        <v>208.596923015116</v>
      </c>
      <c r="BJ78">
        <v>53</v>
      </c>
      <c r="BK78">
        <v>608</v>
      </c>
      <c r="BL78" s="22">
        <v>922.38463999999999</v>
      </c>
      <c r="BM78">
        <v>152</v>
      </c>
      <c r="BN78">
        <v>38</v>
      </c>
      <c r="BO78">
        <v>0.192333336788758</v>
      </c>
    </row>
    <row r="79" spans="1:67" x14ac:dyDescent="0.2">
      <c r="A79" s="27">
        <v>78</v>
      </c>
      <c r="B79" s="18">
        <v>206.02165236060799</v>
      </c>
      <c r="C79" s="18">
        <v>201.39999999999901</v>
      </c>
      <c r="D79">
        <v>200</v>
      </c>
      <c r="E79">
        <v>800</v>
      </c>
      <c r="F79">
        <v>0</v>
      </c>
      <c r="G79" s="23">
        <f t="shared" si="40"/>
        <v>1</v>
      </c>
      <c r="H79" s="16">
        <v>45.981735159817298</v>
      </c>
      <c r="I79" s="17">
        <v>63.359124554820099</v>
      </c>
      <c r="J79" s="6">
        <f t="shared" si="41"/>
        <v>64.114311694795646</v>
      </c>
      <c r="K79" s="6">
        <f t="shared" si="42"/>
        <v>56.096775378391136</v>
      </c>
      <c r="L79" s="6">
        <f t="shared" si="43"/>
        <v>0.87494935055108269</v>
      </c>
      <c r="M79" s="6">
        <f t="shared" si="44"/>
        <v>55.436024880725</v>
      </c>
      <c r="N79" s="16">
        <v>77.193417360963196</v>
      </c>
      <c r="O79" s="17">
        <v>82.551592889552296</v>
      </c>
      <c r="P79" s="6">
        <f t="shared" si="45"/>
        <v>77.876791650250297</v>
      </c>
      <c r="Q79" s="6">
        <f t="shared" si="30"/>
        <v>48.672994781406437</v>
      </c>
      <c r="R79" s="17">
        <v>77.876791650250297</v>
      </c>
      <c r="S79" s="6">
        <f t="shared" si="46"/>
        <v>4.6748012393019991</v>
      </c>
      <c r="T79" s="6">
        <f t="shared" si="47"/>
        <v>53.347796020708437</v>
      </c>
      <c r="U79" s="17">
        <v>43.996444700162797</v>
      </c>
      <c r="V79" s="6">
        <f t="shared" si="48"/>
        <v>39.191184946293603</v>
      </c>
      <c r="W79" s="6">
        <f t="shared" si="31"/>
        <v>39.191184946293603</v>
      </c>
      <c r="X79" s="17">
        <v>39.191184946293603</v>
      </c>
      <c r="Y79" s="6">
        <f t="shared" si="49"/>
        <v>4.8052597538691941</v>
      </c>
      <c r="Z79" s="6">
        <f t="shared" si="50"/>
        <v>43.996444700162797</v>
      </c>
      <c r="AA79" s="17">
        <v>0</v>
      </c>
      <c r="AB79" s="6">
        <f t="shared" si="51"/>
        <v>0</v>
      </c>
      <c r="AC79" s="6">
        <f t="shared" si="32"/>
        <v>0</v>
      </c>
      <c r="AD79" s="17">
        <v>0</v>
      </c>
      <c r="AE79" s="6">
        <f t="shared" si="52"/>
        <v>0</v>
      </c>
      <c r="AF79" s="17">
        <v>0</v>
      </c>
      <c r="AG79" s="6">
        <f t="shared" si="53"/>
        <v>0</v>
      </c>
      <c r="AH79" s="6">
        <f t="shared" si="33"/>
        <v>0</v>
      </c>
      <c r="AI79" s="6">
        <f t="shared" si="54"/>
        <v>0</v>
      </c>
      <c r="AJ79" s="17">
        <v>174.75362032070899</v>
      </c>
      <c r="AK79" s="6">
        <f t="shared" si="55"/>
        <v>141.24992922844501</v>
      </c>
      <c r="AL79" s="6">
        <f t="shared" si="34"/>
        <v>141.24992922844501</v>
      </c>
      <c r="AM79" s="17">
        <v>141.24992922844501</v>
      </c>
      <c r="AN79" s="6">
        <f t="shared" si="56"/>
        <v>33.503691092263978</v>
      </c>
      <c r="AO79" s="6">
        <f t="shared" si="57"/>
        <v>174.75362032070899</v>
      </c>
      <c r="AP79" s="17">
        <v>932.76500749281001</v>
      </c>
      <c r="AQ79" s="6">
        <f t="shared" si="58"/>
        <v>807.73162619493905</v>
      </c>
      <c r="AR79" s="17">
        <v>333.42235012765298</v>
      </c>
      <c r="AS79" s="6">
        <f t="shared" si="35"/>
        <v>208.3889688297831</v>
      </c>
      <c r="AT79" s="17">
        <v>407.42842163849099</v>
      </c>
      <c r="AU79" s="6">
        <f t="shared" si="36"/>
        <v>407.42842163849099</v>
      </c>
      <c r="AV79" s="17">
        <v>0</v>
      </c>
      <c r="AW79" s="6">
        <f t="shared" si="37"/>
        <v>0</v>
      </c>
      <c r="AX79" s="17">
        <v>191.914235726665</v>
      </c>
      <c r="AY79" s="6">
        <f t="shared" si="38"/>
        <v>191.914235726665</v>
      </c>
      <c r="AZ79" s="20">
        <v>371292337.19572401</v>
      </c>
      <c r="BA79" s="20">
        <v>882535634.831074</v>
      </c>
      <c r="BB79" s="20">
        <v>98600700.137278095</v>
      </c>
      <c r="BC79" s="20">
        <v>0</v>
      </c>
      <c r="BD79" s="19">
        <f t="shared" si="39"/>
        <v>1352.428672164076</v>
      </c>
      <c r="BE79" s="18">
        <v>2.6947431189092299</v>
      </c>
      <c r="BF79" s="20">
        <v>0</v>
      </c>
      <c r="BG79" s="20">
        <v>0</v>
      </c>
      <c r="BH79" s="19">
        <f t="shared" si="59"/>
        <v>0</v>
      </c>
      <c r="BI79" s="18">
        <v>278.12923068682198</v>
      </c>
      <c r="BJ79">
        <v>53</v>
      </c>
      <c r="BK79">
        <v>608</v>
      </c>
      <c r="BL79" s="22">
        <v>922.38463999999999</v>
      </c>
      <c r="BM79">
        <v>152</v>
      </c>
      <c r="BN79">
        <v>38</v>
      </c>
      <c r="BO79">
        <v>0.30575745836392398</v>
      </c>
    </row>
    <row r="80" spans="1:67" x14ac:dyDescent="0.2">
      <c r="A80" s="27">
        <v>79</v>
      </c>
      <c r="B80" s="18">
        <v>257.52706545076097</v>
      </c>
      <c r="C80" s="18">
        <v>201.39999999999901</v>
      </c>
      <c r="D80">
        <v>200</v>
      </c>
      <c r="E80">
        <v>800</v>
      </c>
      <c r="F80">
        <v>0</v>
      </c>
      <c r="G80" s="23">
        <f t="shared" si="40"/>
        <v>1</v>
      </c>
      <c r="H80" s="16">
        <v>59.440639269406297</v>
      </c>
      <c r="I80" s="17">
        <v>65.115655387325603</v>
      </c>
      <c r="J80" s="6">
        <f t="shared" si="41"/>
        <v>65.632592712754686</v>
      </c>
      <c r="K80" s="6">
        <f t="shared" si="42"/>
        <v>56.286537626863662</v>
      </c>
      <c r="L80" s="6">
        <f t="shared" si="43"/>
        <v>0.85760039791823184</v>
      </c>
      <c r="M80" s="6">
        <f t="shared" si="44"/>
        <v>55.843211970876894</v>
      </c>
      <c r="N80" s="16">
        <v>81.982337509940507</v>
      </c>
      <c r="O80" s="17">
        <v>94.087310296547997</v>
      </c>
      <c r="P80" s="6">
        <f t="shared" si="45"/>
        <v>88.754310933029302</v>
      </c>
      <c r="Q80" s="6">
        <f t="shared" si="30"/>
        <v>55.47144433314331</v>
      </c>
      <c r="R80" s="17">
        <v>88.754310933029302</v>
      </c>
      <c r="S80" s="6">
        <f t="shared" si="46"/>
        <v>5.3329993635186952</v>
      </c>
      <c r="T80" s="6">
        <f t="shared" si="47"/>
        <v>60.804443696662005</v>
      </c>
      <c r="U80" s="17">
        <v>43.933601407503502</v>
      </c>
      <c r="V80" s="6">
        <f t="shared" si="48"/>
        <v>39.131001447149899</v>
      </c>
      <c r="W80" s="6">
        <f t="shared" si="31"/>
        <v>39.131001447149899</v>
      </c>
      <c r="X80" s="17">
        <v>39.131001447149899</v>
      </c>
      <c r="Y80" s="6">
        <f t="shared" si="49"/>
        <v>4.8025999603536036</v>
      </c>
      <c r="Z80" s="6">
        <f t="shared" si="50"/>
        <v>43.933601407503502</v>
      </c>
      <c r="AA80" s="17">
        <v>0</v>
      </c>
      <c r="AB80" s="6">
        <f t="shared" si="51"/>
        <v>0</v>
      </c>
      <c r="AC80" s="6">
        <f t="shared" si="32"/>
        <v>0</v>
      </c>
      <c r="AD80" s="17">
        <v>0</v>
      </c>
      <c r="AE80" s="6">
        <f t="shared" si="52"/>
        <v>0</v>
      </c>
      <c r="AF80" s="17">
        <v>0</v>
      </c>
      <c r="AG80" s="6">
        <f t="shared" si="53"/>
        <v>0</v>
      </c>
      <c r="AH80" s="6">
        <f t="shared" si="33"/>
        <v>0</v>
      </c>
      <c r="AI80" s="6">
        <f t="shared" si="54"/>
        <v>0</v>
      </c>
      <c r="AJ80" s="17">
        <v>116.866299229508</v>
      </c>
      <c r="AK80" s="6">
        <f t="shared" si="55"/>
        <v>94.902186504492704</v>
      </c>
      <c r="AL80" s="6">
        <f t="shared" si="34"/>
        <v>94.902186504492704</v>
      </c>
      <c r="AM80" s="17">
        <v>94.902186504492704</v>
      </c>
      <c r="AN80" s="6">
        <f t="shared" si="56"/>
        <v>21.964112725015298</v>
      </c>
      <c r="AO80" s="6">
        <f t="shared" si="57"/>
        <v>116.866299229508</v>
      </c>
      <c r="AP80" s="17">
        <v>1015.1220883948901</v>
      </c>
      <c r="AQ80" s="6">
        <f t="shared" si="58"/>
        <v>858.98394425674803</v>
      </c>
      <c r="AR80" s="17">
        <v>416.36838436839702</v>
      </c>
      <c r="AS80" s="6">
        <f t="shared" si="35"/>
        <v>260.23024023024811</v>
      </c>
      <c r="AT80" s="17">
        <v>407.02805579394698</v>
      </c>
      <c r="AU80" s="6">
        <f t="shared" si="36"/>
        <v>407.02805579394698</v>
      </c>
      <c r="AV80" s="17">
        <v>0</v>
      </c>
      <c r="AW80" s="6">
        <f t="shared" si="37"/>
        <v>0</v>
      </c>
      <c r="AX80" s="17">
        <v>191.725648232553</v>
      </c>
      <c r="AY80" s="6">
        <f t="shared" si="38"/>
        <v>191.725648232553</v>
      </c>
      <c r="AZ80" s="20">
        <v>403331378.66075402</v>
      </c>
      <c r="BA80" s="20">
        <v>883020358.97143805</v>
      </c>
      <c r="BB80" s="20">
        <v>149978815.54196399</v>
      </c>
      <c r="BC80" s="20">
        <v>0</v>
      </c>
      <c r="BD80" s="19">
        <f t="shared" si="39"/>
        <v>1436.3305531741562</v>
      </c>
      <c r="BE80" s="18">
        <v>5.14264487440553</v>
      </c>
      <c r="BF80" s="20">
        <v>0</v>
      </c>
      <c r="BG80" s="20">
        <v>0</v>
      </c>
      <c r="BH80" s="19">
        <f t="shared" si="59"/>
        <v>0</v>
      </c>
      <c r="BI80" s="18">
        <v>347.66153835852703</v>
      </c>
      <c r="BJ80">
        <v>53</v>
      </c>
      <c r="BK80">
        <v>608</v>
      </c>
      <c r="BL80" s="22">
        <v>922.38463999999999</v>
      </c>
      <c r="BM80">
        <v>152</v>
      </c>
      <c r="BN80">
        <v>38</v>
      </c>
      <c r="BO80">
        <v>0.46406921488424302</v>
      </c>
    </row>
    <row r="81" spans="1:67" x14ac:dyDescent="0.2">
      <c r="A81" s="27">
        <v>80</v>
      </c>
      <c r="B81" s="18">
        <v>309.03247854091302</v>
      </c>
      <c r="C81" s="18">
        <v>201.39999999999901</v>
      </c>
      <c r="D81">
        <v>200</v>
      </c>
      <c r="E81">
        <v>800</v>
      </c>
      <c r="F81">
        <v>0</v>
      </c>
      <c r="G81" s="23">
        <f t="shared" si="40"/>
        <v>1</v>
      </c>
      <c r="H81" s="16">
        <v>67.705479452054703</v>
      </c>
      <c r="I81" s="17">
        <v>67.574528428179605</v>
      </c>
      <c r="J81" s="6">
        <f t="shared" si="41"/>
        <v>67.842285245913544</v>
      </c>
      <c r="K81" s="6">
        <f t="shared" si="42"/>
        <v>57.097446488976033</v>
      </c>
      <c r="L81" s="6">
        <f t="shared" si="43"/>
        <v>0.84162032988732904</v>
      </c>
      <c r="M81" s="6">
        <f t="shared" si="44"/>
        <v>56.872096907705213</v>
      </c>
      <c r="N81" s="16">
        <v>85.255717647207604</v>
      </c>
      <c r="O81" s="17">
        <v>107.23296521317801</v>
      </c>
      <c r="P81" s="6">
        <f t="shared" si="45"/>
        <v>101.15010644235301</v>
      </c>
      <c r="Q81" s="6">
        <f t="shared" si="30"/>
        <v>63.218816526470633</v>
      </c>
      <c r="R81" s="17">
        <v>101.15010644235301</v>
      </c>
      <c r="S81" s="6">
        <f t="shared" si="46"/>
        <v>6.0828587708249984</v>
      </c>
      <c r="T81" s="6">
        <f t="shared" si="47"/>
        <v>69.301675297295631</v>
      </c>
      <c r="U81" s="17">
        <v>43.8869976903812</v>
      </c>
      <c r="V81" s="6">
        <f t="shared" si="48"/>
        <v>39.0859557453688</v>
      </c>
      <c r="W81" s="6">
        <f t="shared" si="31"/>
        <v>39.0859557453688</v>
      </c>
      <c r="X81" s="17">
        <v>39.0859557453688</v>
      </c>
      <c r="Y81" s="6">
        <f t="shared" si="49"/>
        <v>4.8010419450124004</v>
      </c>
      <c r="Z81" s="6">
        <f t="shared" si="50"/>
        <v>43.8869976903812</v>
      </c>
      <c r="AA81" s="17">
        <v>0</v>
      </c>
      <c r="AB81" s="6">
        <f t="shared" si="51"/>
        <v>0</v>
      </c>
      <c r="AC81" s="6">
        <f t="shared" si="32"/>
        <v>0</v>
      </c>
      <c r="AD81" s="17">
        <v>0</v>
      </c>
      <c r="AE81" s="6">
        <f t="shared" si="52"/>
        <v>0</v>
      </c>
      <c r="AF81" s="17">
        <v>0</v>
      </c>
      <c r="AG81" s="6">
        <f t="shared" si="53"/>
        <v>0</v>
      </c>
      <c r="AH81" s="6">
        <f t="shared" si="33"/>
        <v>0</v>
      </c>
      <c r="AI81" s="6">
        <f t="shared" si="54"/>
        <v>0</v>
      </c>
      <c r="AJ81" s="17">
        <v>91.833128078365206</v>
      </c>
      <c r="AK81" s="6">
        <f t="shared" si="55"/>
        <v>74.702203287786901</v>
      </c>
      <c r="AL81" s="6">
        <f t="shared" si="34"/>
        <v>74.702203287786901</v>
      </c>
      <c r="AM81" s="17">
        <v>74.702203287786901</v>
      </c>
      <c r="AN81" s="6">
        <f t="shared" si="56"/>
        <v>17.130924790578305</v>
      </c>
      <c r="AO81" s="6">
        <f t="shared" si="57"/>
        <v>91.833128078365206</v>
      </c>
      <c r="AP81" s="17">
        <v>1097.4873823651201</v>
      </c>
      <c r="AQ81" s="6">
        <f t="shared" si="58"/>
        <v>910.27656253212217</v>
      </c>
      <c r="AR81" s="17">
        <v>499.22885288801302</v>
      </c>
      <c r="AS81" s="6">
        <f t="shared" si="35"/>
        <v>312.01803305500812</v>
      </c>
      <c r="AT81" s="17">
        <v>406.69144003230798</v>
      </c>
      <c r="AU81" s="6">
        <f t="shared" si="36"/>
        <v>406.69144003230798</v>
      </c>
      <c r="AV81" s="17">
        <v>0</v>
      </c>
      <c r="AW81" s="6">
        <f t="shared" si="37"/>
        <v>0</v>
      </c>
      <c r="AX81" s="17">
        <v>191.56708944480599</v>
      </c>
      <c r="AY81" s="6">
        <f t="shared" si="38"/>
        <v>191.56708944480599</v>
      </c>
      <c r="AZ81" s="20">
        <v>423116446.89213699</v>
      </c>
      <c r="BA81" s="20">
        <v>883294862.48804104</v>
      </c>
      <c r="BB81" s="20">
        <v>187268863.79890001</v>
      </c>
      <c r="BC81" s="20">
        <v>0</v>
      </c>
      <c r="BD81" s="19">
        <f t="shared" si="39"/>
        <v>1493.6801731790781</v>
      </c>
      <c r="BE81" s="18">
        <v>8.9380269084602304</v>
      </c>
      <c r="BF81" s="20">
        <v>0</v>
      </c>
      <c r="BG81" s="20">
        <v>0</v>
      </c>
      <c r="BH81" s="19">
        <f t="shared" si="59"/>
        <v>0</v>
      </c>
      <c r="BI81" s="18">
        <v>417.19384603023298</v>
      </c>
      <c r="BJ81">
        <v>53</v>
      </c>
      <c r="BK81">
        <v>608</v>
      </c>
      <c r="BL81" s="22">
        <v>922.38463999999999</v>
      </c>
      <c r="BM81">
        <v>152</v>
      </c>
      <c r="BN81">
        <v>38</v>
      </c>
      <c r="BO81">
        <v>0.57897211308053198</v>
      </c>
    </row>
    <row r="82" spans="1:67" x14ac:dyDescent="0.2">
      <c r="A82" s="27">
        <v>81</v>
      </c>
      <c r="B82" s="18">
        <v>360.53789163106501</v>
      </c>
      <c r="C82" s="18">
        <v>201.39999999999901</v>
      </c>
      <c r="D82">
        <v>200</v>
      </c>
      <c r="E82">
        <v>800</v>
      </c>
      <c r="F82">
        <v>0</v>
      </c>
      <c r="G82" s="23">
        <f t="shared" si="40"/>
        <v>1</v>
      </c>
      <c r="H82" s="16">
        <v>72.831050228310502</v>
      </c>
      <c r="I82" s="17">
        <v>70.855589058259099</v>
      </c>
      <c r="J82" s="6">
        <f t="shared" si="41"/>
        <v>71.029493899518485</v>
      </c>
      <c r="K82" s="6">
        <f t="shared" si="42"/>
        <v>58.799909526323056</v>
      </c>
      <c r="L82" s="6">
        <f t="shared" si="43"/>
        <v>0.82782385595347263</v>
      </c>
      <c r="M82" s="6">
        <f t="shared" si="44"/>
        <v>58.655946950062734</v>
      </c>
      <c r="N82" s="16">
        <v>87.197954884020405</v>
      </c>
      <c r="O82" s="17">
        <v>120.74019530848901</v>
      </c>
      <c r="P82" s="6">
        <f t="shared" si="45"/>
        <v>113.886568521108</v>
      </c>
      <c r="Q82" s="6">
        <f t="shared" si="30"/>
        <v>71.179105325692504</v>
      </c>
      <c r="R82" s="17">
        <v>113.886568521108</v>
      </c>
      <c r="S82" s="6">
        <f t="shared" si="46"/>
        <v>6.8536267873810033</v>
      </c>
      <c r="T82" s="6">
        <f t="shared" si="47"/>
        <v>78.032732113073507</v>
      </c>
      <c r="U82" s="17">
        <v>43.849077484962599</v>
      </c>
      <c r="V82" s="6">
        <f t="shared" si="48"/>
        <v>39.049167446595398</v>
      </c>
      <c r="W82" s="6">
        <f t="shared" si="31"/>
        <v>39.049167446595398</v>
      </c>
      <c r="X82" s="17">
        <v>39.049167446595398</v>
      </c>
      <c r="Y82" s="6">
        <f t="shared" si="49"/>
        <v>4.7999100383672015</v>
      </c>
      <c r="Z82" s="6">
        <f t="shared" si="50"/>
        <v>43.849077484962599</v>
      </c>
      <c r="AA82" s="17">
        <v>0</v>
      </c>
      <c r="AB82" s="6">
        <f t="shared" si="51"/>
        <v>0</v>
      </c>
      <c r="AC82" s="6">
        <f t="shared" si="32"/>
        <v>0</v>
      </c>
      <c r="AD82" s="17">
        <v>0</v>
      </c>
      <c r="AE82" s="6">
        <f t="shared" si="52"/>
        <v>0</v>
      </c>
      <c r="AF82" s="17">
        <v>0</v>
      </c>
      <c r="AG82" s="6">
        <f t="shared" si="53"/>
        <v>0</v>
      </c>
      <c r="AH82" s="6">
        <f t="shared" si="33"/>
        <v>0</v>
      </c>
      <c r="AI82" s="6">
        <f t="shared" si="54"/>
        <v>0</v>
      </c>
      <c r="AJ82" s="17">
        <v>81.996507614061798</v>
      </c>
      <c r="AK82" s="6">
        <f t="shared" si="55"/>
        <v>66.722394761075407</v>
      </c>
      <c r="AL82" s="6">
        <f t="shared" si="34"/>
        <v>66.722394761075407</v>
      </c>
      <c r="AM82" s="17">
        <v>66.722394761075407</v>
      </c>
      <c r="AN82" s="6">
        <f t="shared" si="56"/>
        <v>15.274112852986391</v>
      </c>
      <c r="AO82" s="6">
        <f t="shared" si="57"/>
        <v>81.996507614061798</v>
      </c>
      <c r="AP82" s="17">
        <v>1179.8590724174401</v>
      </c>
      <c r="AQ82" s="6">
        <f t="shared" si="58"/>
        <v>961.60056536070147</v>
      </c>
      <c r="AR82" s="17">
        <v>582.02268548465202</v>
      </c>
      <c r="AS82" s="6">
        <f t="shared" si="35"/>
        <v>363.7641784279075</v>
      </c>
      <c r="AT82" s="17">
        <v>406.40447085294898</v>
      </c>
      <c r="AU82" s="6">
        <f t="shared" si="36"/>
        <v>406.40447085294898</v>
      </c>
      <c r="AV82" s="17">
        <v>0</v>
      </c>
      <c r="AW82" s="6">
        <f t="shared" si="37"/>
        <v>0</v>
      </c>
      <c r="AX82" s="17">
        <v>191.431916079845</v>
      </c>
      <c r="AY82" s="6">
        <f t="shared" si="38"/>
        <v>191.431916079845</v>
      </c>
      <c r="AZ82" s="20">
        <v>437470047.60886401</v>
      </c>
      <c r="BA82" s="20">
        <v>883509039.36742902</v>
      </c>
      <c r="BB82" s="20">
        <v>206729082.59174299</v>
      </c>
      <c r="BC82" s="20">
        <v>0</v>
      </c>
      <c r="BD82" s="19">
        <f t="shared" si="39"/>
        <v>1527.7081695680361</v>
      </c>
      <c r="BE82" s="18">
        <v>13.611491425708699</v>
      </c>
      <c r="BF82" s="20">
        <v>0</v>
      </c>
      <c r="BG82" s="20">
        <v>0</v>
      </c>
      <c r="BH82" s="19">
        <f t="shared" si="59"/>
        <v>0</v>
      </c>
      <c r="BI82" s="18">
        <v>486.72615370193802</v>
      </c>
      <c r="BJ82">
        <v>53</v>
      </c>
      <c r="BK82">
        <v>608</v>
      </c>
      <c r="BL82" s="22">
        <v>922.38463999999999</v>
      </c>
      <c r="BM82">
        <v>152</v>
      </c>
      <c r="BN82">
        <v>38</v>
      </c>
      <c r="BO82">
        <v>0.63893733933081598</v>
      </c>
    </row>
    <row r="83" spans="1:67" x14ac:dyDescent="0.2">
      <c r="A83" s="27">
        <v>82</v>
      </c>
      <c r="B83" s="18">
        <v>412.043304721217</v>
      </c>
      <c r="C83" s="18">
        <v>201.39999999999901</v>
      </c>
      <c r="D83">
        <v>200</v>
      </c>
      <c r="E83">
        <v>800</v>
      </c>
      <c r="F83">
        <v>0</v>
      </c>
      <c r="G83" s="23">
        <f t="shared" si="40"/>
        <v>1</v>
      </c>
      <c r="H83" s="16">
        <v>76.198630136986296</v>
      </c>
      <c r="I83" s="17">
        <v>74.540821236669601</v>
      </c>
      <c r="J83" s="6">
        <f t="shared" si="41"/>
        <v>74.680037813549617</v>
      </c>
      <c r="K83" s="6">
        <f t="shared" si="42"/>
        <v>60.932334031111473</v>
      </c>
      <c r="L83" s="6">
        <f t="shared" si="43"/>
        <v>0.81591193329653322</v>
      </c>
      <c r="M83" s="6">
        <f t="shared" si="44"/>
        <v>60.818745564722377</v>
      </c>
      <c r="N83" s="16">
        <v>88.519761708974201</v>
      </c>
      <c r="O83" s="17">
        <v>134.268732590555</v>
      </c>
      <c r="P83" s="6">
        <f t="shared" si="45"/>
        <v>126.64279823606</v>
      </c>
      <c r="Q83" s="6">
        <f t="shared" si="30"/>
        <v>79.151748897537502</v>
      </c>
      <c r="R83" s="17">
        <v>126.64279823606</v>
      </c>
      <c r="S83" s="6">
        <f t="shared" si="46"/>
        <v>7.6259343544950013</v>
      </c>
      <c r="T83" s="6">
        <f t="shared" si="47"/>
        <v>86.777683252032503</v>
      </c>
      <c r="U83" s="17">
        <v>43.817533591528097</v>
      </c>
      <c r="V83" s="6">
        <f t="shared" si="48"/>
        <v>39.018473240550101</v>
      </c>
      <c r="W83" s="6">
        <f t="shared" si="31"/>
        <v>39.018473240550101</v>
      </c>
      <c r="X83" s="17">
        <v>39.018473240550101</v>
      </c>
      <c r="Y83" s="6">
        <f t="shared" si="49"/>
        <v>4.7990603509779959</v>
      </c>
      <c r="Z83" s="6">
        <f t="shared" si="50"/>
        <v>43.817533591528097</v>
      </c>
      <c r="AA83" s="17">
        <v>0</v>
      </c>
      <c r="AB83" s="6">
        <f t="shared" si="51"/>
        <v>0</v>
      </c>
      <c r="AC83" s="6">
        <f t="shared" si="32"/>
        <v>0</v>
      </c>
      <c r="AD83" s="17">
        <v>0</v>
      </c>
      <c r="AE83" s="6">
        <f t="shared" si="52"/>
        <v>0</v>
      </c>
      <c r="AF83" s="17">
        <v>0</v>
      </c>
      <c r="AG83" s="6">
        <f t="shared" si="53"/>
        <v>0</v>
      </c>
      <c r="AH83" s="6">
        <f t="shared" si="33"/>
        <v>0</v>
      </c>
      <c r="AI83" s="6">
        <f t="shared" si="54"/>
        <v>0</v>
      </c>
      <c r="AJ83" s="17">
        <v>77.062247888658803</v>
      </c>
      <c r="AK83" s="6">
        <f t="shared" si="55"/>
        <v>62.700839973337303</v>
      </c>
      <c r="AL83" s="6">
        <f t="shared" si="34"/>
        <v>62.700839973337303</v>
      </c>
      <c r="AM83" s="17">
        <v>62.700839973337303</v>
      </c>
      <c r="AN83" s="6">
        <f t="shared" si="56"/>
        <v>14.3614079153215</v>
      </c>
      <c r="AO83" s="6">
        <f t="shared" si="57"/>
        <v>77.062247888658803</v>
      </c>
      <c r="AP83" s="17">
        <v>1262.2358407213101</v>
      </c>
      <c r="AQ83" s="6">
        <f t="shared" si="58"/>
        <v>1012.9494863584944</v>
      </c>
      <c r="AR83" s="17">
        <v>664.76361163417198</v>
      </c>
      <c r="AS83" s="6">
        <f t="shared" si="35"/>
        <v>415.47725727135747</v>
      </c>
      <c r="AT83" s="17">
        <v>406.15691921540099</v>
      </c>
      <c r="AU83" s="6">
        <f t="shared" si="36"/>
        <v>406.15691921540099</v>
      </c>
      <c r="AV83" s="17">
        <v>0</v>
      </c>
      <c r="AW83" s="6">
        <f t="shared" si="37"/>
        <v>0</v>
      </c>
      <c r="AX83" s="17">
        <v>191.31530987173599</v>
      </c>
      <c r="AY83" s="6">
        <f t="shared" si="38"/>
        <v>191.31530987173599</v>
      </c>
      <c r="AZ83" s="20">
        <v>448944585.69343799</v>
      </c>
      <c r="BA83" s="20">
        <v>883660195.04893899</v>
      </c>
      <c r="BB83" s="20">
        <v>218261444.39884999</v>
      </c>
      <c r="BC83" s="20">
        <v>0</v>
      </c>
      <c r="BD83" s="19">
        <f t="shared" si="39"/>
        <v>1550.866225141227</v>
      </c>
      <c r="BE83" s="18">
        <v>18.2625103190631</v>
      </c>
      <c r="BF83" s="20">
        <v>0</v>
      </c>
      <c r="BG83" s="20">
        <v>0</v>
      </c>
      <c r="BH83" s="19">
        <f t="shared" si="59"/>
        <v>0</v>
      </c>
      <c r="BI83" s="18">
        <v>556.25846137364397</v>
      </c>
      <c r="BJ83">
        <v>53</v>
      </c>
      <c r="BK83">
        <v>608</v>
      </c>
      <c r="BL83" s="22">
        <v>922.38463999999999</v>
      </c>
      <c r="BM83">
        <v>152</v>
      </c>
      <c r="BN83">
        <v>38</v>
      </c>
      <c r="BO83">
        <v>0.674475065158607</v>
      </c>
    </row>
    <row r="84" spans="1:67" x14ac:dyDescent="0.2">
      <c r="A84" s="27">
        <v>83</v>
      </c>
      <c r="B84" s="18">
        <v>463.54871781137001</v>
      </c>
      <c r="C84" s="18">
        <v>201.39999999999901</v>
      </c>
      <c r="D84">
        <v>200</v>
      </c>
      <c r="E84">
        <v>800</v>
      </c>
      <c r="F84">
        <v>0</v>
      </c>
      <c r="G84" s="23">
        <f t="shared" si="40"/>
        <v>1</v>
      </c>
      <c r="H84" s="16">
        <v>78.470319634703202</v>
      </c>
      <c r="I84" s="17">
        <v>78.496983306187403</v>
      </c>
      <c r="J84" s="6">
        <f t="shared" si="41"/>
        <v>78.615170464049726</v>
      </c>
      <c r="K84" s="6">
        <f t="shared" si="42"/>
        <v>63.326840261622934</v>
      </c>
      <c r="L84" s="6">
        <f t="shared" si="43"/>
        <v>0.80552951660369343</v>
      </c>
      <c r="M84" s="6">
        <f t="shared" si="44"/>
        <v>63.231637017481333</v>
      </c>
      <c r="N84" s="16">
        <v>89.425066575041996</v>
      </c>
      <c r="O84" s="17">
        <v>147.84884118854899</v>
      </c>
      <c r="P84" s="6">
        <f t="shared" si="45"/>
        <v>139.44740119283799</v>
      </c>
      <c r="Q84" s="6">
        <f t="shared" si="30"/>
        <v>87.154625745523745</v>
      </c>
      <c r="R84" s="17">
        <v>139.44740119283799</v>
      </c>
      <c r="S84" s="6">
        <f t="shared" si="46"/>
        <v>8.4014399957110015</v>
      </c>
      <c r="T84" s="6">
        <f t="shared" si="47"/>
        <v>95.556065741234747</v>
      </c>
      <c r="U84" s="17">
        <v>43.791324268766701</v>
      </c>
      <c r="V84" s="6">
        <f t="shared" si="48"/>
        <v>38.9928648668688</v>
      </c>
      <c r="W84" s="6">
        <f t="shared" si="31"/>
        <v>38.9928648668688</v>
      </c>
      <c r="X84" s="17">
        <v>38.9928648668688</v>
      </c>
      <c r="Y84" s="6">
        <f t="shared" si="49"/>
        <v>4.798459401897901</v>
      </c>
      <c r="Z84" s="6">
        <f t="shared" si="50"/>
        <v>43.791324268766701</v>
      </c>
      <c r="AA84" s="17">
        <v>0</v>
      </c>
      <c r="AB84" s="6">
        <f t="shared" si="51"/>
        <v>0</v>
      </c>
      <c r="AC84" s="6">
        <f t="shared" si="32"/>
        <v>0</v>
      </c>
      <c r="AD84" s="17">
        <v>0</v>
      </c>
      <c r="AE84" s="6">
        <f t="shared" si="52"/>
        <v>0</v>
      </c>
      <c r="AF84" s="17">
        <v>0</v>
      </c>
      <c r="AG84" s="6">
        <f t="shared" si="53"/>
        <v>0</v>
      </c>
      <c r="AH84" s="6">
        <f t="shared" si="33"/>
        <v>0</v>
      </c>
      <c r="AI84" s="6">
        <f t="shared" si="54"/>
        <v>0</v>
      </c>
      <c r="AJ84" s="17">
        <v>74.451923876590598</v>
      </c>
      <c r="AK84" s="6">
        <f t="shared" si="55"/>
        <v>60.555757797029599</v>
      </c>
      <c r="AL84" s="6">
        <f t="shared" si="34"/>
        <v>60.555757797029599</v>
      </c>
      <c r="AM84" s="17">
        <v>60.555757797029599</v>
      </c>
      <c r="AN84" s="6">
        <f t="shared" si="56"/>
        <v>13.896166079560999</v>
      </c>
      <c r="AO84" s="6">
        <f t="shared" si="57"/>
        <v>74.451923876590598</v>
      </c>
      <c r="AP84" s="17">
        <v>1344.6167082096199</v>
      </c>
      <c r="AQ84" s="6">
        <f t="shared" si="58"/>
        <v>1064.3185213996637</v>
      </c>
      <c r="AR84" s="17">
        <v>747.46183149323303</v>
      </c>
      <c r="AS84" s="6">
        <f t="shared" si="35"/>
        <v>467.16364468327066</v>
      </c>
      <c r="AT84" s="17">
        <v>405.941185571338</v>
      </c>
      <c r="AU84" s="6">
        <f t="shared" si="36"/>
        <v>405.941185571338</v>
      </c>
      <c r="AV84" s="17">
        <v>0</v>
      </c>
      <c r="AW84" s="6">
        <f t="shared" si="37"/>
        <v>0</v>
      </c>
      <c r="AX84" s="17">
        <v>191.21369114505501</v>
      </c>
      <c r="AY84" s="6">
        <f t="shared" si="38"/>
        <v>191.21369114505501</v>
      </c>
      <c r="AZ84" s="20">
        <v>458048784.981547</v>
      </c>
      <c r="BA84" s="20">
        <v>883762797.00175095</v>
      </c>
      <c r="BB84" s="20">
        <v>224915584.41143599</v>
      </c>
      <c r="BC84" s="20">
        <v>0</v>
      </c>
      <c r="BD84" s="19">
        <f t="shared" si="39"/>
        <v>1566.727166394734</v>
      </c>
      <c r="BE84" s="18">
        <v>22.699783334907401</v>
      </c>
      <c r="BF84" s="20">
        <v>0</v>
      </c>
      <c r="BG84" s="20">
        <v>0</v>
      </c>
      <c r="BH84" s="19">
        <f t="shared" si="59"/>
        <v>0</v>
      </c>
      <c r="BI84" s="18">
        <v>625.79076904534895</v>
      </c>
      <c r="BJ84">
        <v>53</v>
      </c>
      <c r="BK84">
        <v>608</v>
      </c>
      <c r="BL84" s="22">
        <v>922.38463999999999</v>
      </c>
      <c r="BM84">
        <v>152</v>
      </c>
      <c r="BN84">
        <v>38</v>
      </c>
      <c r="BO84">
        <v>0.69498156838986203</v>
      </c>
    </row>
    <row r="85" spans="1:67" x14ac:dyDescent="0.2">
      <c r="A85" s="27">
        <v>84</v>
      </c>
      <c r="B85" s="18">
        <v>515.05413090152194</v>
      </c>
      <c r="C85" s="18">
        <v>201.39999999999901</v>
      </c>
      <c r="D85">
        <v>200</v>
      </c>
      <c r="E85">
        <v>800</v>
      </c>
      <c r="F85">
        <v>0</v>
      </c>
      <c r="G85" s="23">
        <f t="shared" si="40"/>
        <v>1</v>
      </c>
      <c r="H85" s="16">
        <v>80.194063926940601</v>
      </c>
      <c r="I85" s="17">
        <v>82.554928995551606</v>
      </c>
      <c r="J85" s="6">
        <f t="shared" si="41"/>
        <v>82.651940468113224</v>
      </c>
      <c r="K85" s="6">
        <f t="shared" si="42"/>
        <v>65.82274952367689</v>
      </c>
      <c r="L85" s="6">
        <f t="shared" si="43"/>
        <v>0.79638480537636058</v>
      </c>
      <c r="M85" s="6">
        <f t="shared" si="44"/>
        <v>65.745491060981635</v>
      </c>
      <c r="N85" s="16">
        <v>90.148046014231099</v>
      </c>
      <c r="O85" s="17">
        <v>161.497603002689</v>
      </c>
      <c r="P85" s="6">
        <f t="shared" si="45"/>
        <v>152.31653245346601</v>
      </c>
      <c r="Q85" s="6">
        <f t="shared" si="30"/>
        <v>95.19783278341626</v>
      </c>
      <c r="R85" s="17">
        <v>152.31653245346601</v>
      </c>
      <c r="S85" s="6">
        <f t="shared" si="46"/>
        <v>9.1810705492229943</v>
      </c>
      <c r="T85" s="6">
        <f t="shared" si="47"/>
        <v>104.37890333263925</v>
      </c>
      <c r="U85" s="17">
        <v>43.769369049537701</v>
      </c>
      <c r="V85" s="6">
        <f t="shared" si="48"/>
        <v>38.971319132949901</v>
      </c>
      <c r="W85" s="6">
        <f t="shared" si="31"/>
        <v>38.971319132949901</v>
      </c>
      <c r="X85" s="17">
        <v>38.971319132949901</v>
      </c>
      <c r="Y85" s="6">
        <f t="shared" si="49"/>
        <v>4.7980499165878001</v>
      </c>
      <c r="Z85" s="6">
        <f t="shared" si="50"/>
        <v>43.769369049537701</v>
      </c>
      <c r="AA85" s="17">
        <v>0</v>
      </c>
      <c r="AB85" s="6">
        <f t="shared" si="51"/>
        <v>0</v>
      </c>
      <c r="AC85" s="6">
        <f t="shared" si="32"/>
        <v>0</v>
      </c>
      <c r="AD85" s="17">
        <v>0</v>
      </c>
      <c r="AE85" s="6">
        <f t="shared" si="52"/>
        <v>0</v>
      </c>
      <c r="AF85" s="17">
        <v>0</v>
      </c>
      <c r="AG85" s="6">
        <f t="shared" si="53"/>
        <v>0</v>
      </c>
      <c r="AH85" s="6">
        <f t="shared" si="33"/>
        <v>0</v>
      </c>
      <c r="AI85" s="6">
        <f t="shared" si="54"/>
        <v>0</v>
      </c>
      <c r="AJ85" s="17">
        <v>72.553839779942194</v>
      </c>
      <c r="AK85" s="6">
        <f t="shared" si="55"/>
        <v>58.991516952984703</v>
      </c>
      <c r="AL85" s="6">
        <f t="shared" si="34"/>
        <v>58.991516952984703</v>
      </c>
      <c r="AM85" s="17">
        <v>58.991516952984703</v>
      </c>
      <c r="AN85" s="6">
        <f t="shared" si="56"/>
        <v>13.562322826957491</v>
      </c>
      <c r="AO85" s="6">
        <f t="shared" si="57"/>
        <v>72.553839779942194</v>
      </c>
      <c r="AP85" s="17">
        <v>1427.00093229807</v>
      </c>
      <c r="AQ85" s="6">
        <f t="shared" si="58"/>
        <v>1115.7040267415484</v>
      </c>
      <c r="AR85" s="17">
        <v>830.125081484063</v>
      </c>
      <c r="AS85" s="6">
        <f t="shared" si="35"/>
        <v>518.82817592753941</v>
      </c>
      <c r="AT85" s="17">
        <v>405.75150595883701</v>
      </c>
      <c r="AU85" s="6">
        <f t="shared" si="36"/>
        <v>405.75150595883701</v>
      </c>
      <c r="AV85" s="17">
        <v>0</v>
      </c>
      <c r="AW85" s="6">
        <f t="shared" si="37"/>
        <v>0</v>
      </c>
      <c r="AX85" s="17">
        <v>191.12434485517201</v>
      </c>
      <c r="AY85" s="6">
        <f t="shared" si="38"/>
        <v>191.12434485517201</v>
      </c>
      <c r="AZ85" s="20">
        <v>465345314.59674102</v>
      </c>
      <c r="BA85" s="20">
        <v>883833732.41555202</v>
      </c>
      <c r="BB85" s="20">
        <v>230214719.15703601</v>
      </c>
      <c r="BC85" s="20">
        <v>0</v>
      </c>
      <c r="BD85" s="19">
        <f t="shared" si="39"/>
        <v>1579.3937661693292</v>
      </c>
      <c r="BE85" s="18">
        <v>26.7600966767987</v>
      </c>
      <c r="BF85" s="20">
        <v>0</v>
      </c>
      <c r="BG85" s="20">
        <v>0</v>
      </c>
      <c r="BH85" s="19">
        <f t="shared" si="59"/>
        <v>0</v>
      </c>
      <c r="BI85" s="18">
        <v>695.32307671705496</v>
      </c>
      <c r="BJ85">
        <v>53</v>
      </c>
      <c r="BK85">
        <v>608</v>
      </c>
      <c r="BL85" s="22">
        <v>922.38463999999999</v>
      </c>
      <c r="BM85">
        <v>152</v>
      </c>
      <c r="BN85">
        <v>38</v>
      </c>
      <c r="BO85">
        <v>0.71131589313928301</v>
      </c>
    </row>
    <row r="86" spans="1:67" x14ac:dyDescent="0.2">
      <c r="A86" s="27">
        <v>85</v>
      </c>
      <c r="B86" s="18">
        <v>566.55954399167399</v>
      </c>
      <c r="C86" s="18">
        <v>201.39999999999901</v>
      </c>
      <c r="D86">
        <v>200</v>
      </c>
      <c r="E86">
        <v>800</v>
      </c>
      <c r="F86">
        <v>0</v>
      </c>
      <c r="G86" s="23">
        <f t="shared" si="40"/>
        <v>1</v>
      </c>
      <c r="H86" s="16">
        <v>81.518264840182596</v>
      </c>
      <c r="I86" s="17">
        <v>86.695809391931405</v>
      </c>
      <c r="J86" s="6">
        <f t="shared" si="41"/>
        <v>86.778834649344191</v>
      </c>
      <c r="K86" s="6">
        <f t="shared" si="42"/>
        <v>68.399932605778176</v>
      </c>
      <c r="L86" s="6">
        <f t="shared" si="43"/>
        <v>0.78820985419046641</v>
      </c>
      <c r="M86" s="6">
        <f t="shared" si="44"/>
        <v>68.334491279738728</v>
      </c>
      <c r="N86" s="16">
        <v>90.717728695649697</v>
      </c>
      <c r="O86" s="17">
        <v>175.21052105791301</v>
      </c>
      <c r="P86" s="6">
        <f t="shared" si="45"/>
        <v>165.24598389931501</v>
      </c>
      <c r="Q86" s="6">
        <f t="shared" si="30"/>
        <v>103.27873993707188</v>
      </c>
      <c r="R86" s="17">
        <v>165.24598389931501</v>
      </c>
      <c r="S86" s="6">
        <f t="shared" si="46"/>
        <v>9.9645371585980058</v>
      </c>
      <c r="T86" s="6">
        <f t="shared" si="47"/>
        <v>113.24327709566988</v>
      </c>
      <c r="U86" s="17">
        <v>43.750460885465699</v>
      </c>
      <c r="V86" s="6">
        <f t="shared" si="48"/>
        <v>38.9527141687309</v>
      </c>
      <c r="W86" s="6">
        <f t="shared" si="31"/>
        <v>38.9527141687309</v>
      </c>
      <c r="X86" s="17">
        <v>38.9527141687309</v>
      </c>
      <c r="Y86" s="6">
        <f t="shared" si="49"/>
        <v>4.7977467167347996</v>
      </c>
      <c r="Z86" s="6">
        <f t="shared" si="50"/>
        <v>43.750460885465699</v>
      </c>
      <c r="AA86" s="17">
        <v>0</v>
      </c>
      <c r="AB86" s="6">
        <f t="shared" si="51"/>
        <v>0</v>
      </c>
      <c r="AC86" s="6">
        <f t="shared" si="32"/>
        <v>0</v>
      </c>
      <c r="AD86" s="17">
        <v>0</v>
      </c>
      <c r="AE86" s="6">
        <f t="shared" si="52"/>
        <v>0</v>
      </c>
      <c r="AF86" s="17">
        <v>0</v>
      </c>
      <c r="AG86" s="6">
        <f t="shared" si="53"/>
        <v>0</v>
      </c>
      <c r="AH86" s="6">
        <f t="shared" si="33"/>
        <v>0</v>
      </c>
      <c r="AI86" s="6">
        <f t="shared" si="54"/>
        <v>0</v>
      </c>
      <c r="AJ86" s="17">
        <v>71.169995395332805</v>
      </c>
      <c r="AK86" s="6">
        <f t="shared" si="55"/>
        <v>57.852173667874901</v>
      </c>
      <c r="AL86" s="6">
        <f t="shared" si="34"/>
        <v>57.852173667874901</v>
      </c>
      <c r="AM86" s="17">
        <v>57.852173667874901</v>
      </c>
      <c r="AN86" s="6">
        <f t="shared" si="56"/>
        <v>13.317821727457904</v>
      </c>
      <c r="AO86" s="6">
        <f t="shared" si="57"/>
        <v>71.169995395332805</v>
      </c>
      <c r="AP86" s="17">
        <v>1509.3879395513</v>
      </c>
      <c r="AQ86" s="6">
        <f t="shared" si="58"/>
        <v>1167.1031886284886</v>
      </c>
      <c r="AR86" s="17">
        <v>912.75933579416903</v>
      </c>
      <c r="AS86" s="6">
        <f t="shared" si="35"/>
        <v>570.47458487135566</v>
      </c>
      <c r="AT86" s="17">
        <v>405.58342935541202</v>
      </c>
      <c r="AU86" s="6">
        <f t="shared" si="36"/>
        <v>405.58342935541202</v>
      </c>
      <c r="AV86" s="17">
        <v>0</v>
      </c>
      <c r="AW86" s="6">
        <f t="shared" si="37"/>
        <v>0</v>
      </c>
      <c r="AX86" s="17">
        <v>191.045174401721</v>
      </c>
      <c r="AY86" s="6">
        <f t="shared" si="38"/>
        <v>191.045174401721</v>
      </c>
      <c r="AZ86" s="20">
        <v>471393567.63626802</v>
      </c>
      <c r="BA86" s="20">
        <v>883885968.63237298</v>
      </c>
      <c r="BB86" s="20">
        <v>234095070.47914201</v>
      </c>
      <c r="BC86" s="20">
        <v>0</v>
      </c>
      <c r="BD86" s="19">
        <f t="shared" si="39"/>
        <v>1589.374606747783</v>
      </c>
      <c r="BE86" s="18">
        <v>30.483698292696001</v>
      </c>
      <c r="BF86" s="20">
        <v>0</v>
      </c>
      <c r="BG86" s="20">
        <v>0</v>
      </c>
      <c r="BH86" s="19">
        <f t="shared" si="59"/>
        <v>0</v>
      </c>
      <c r="BI86" s="18">
        <v>764.85538438875994</v>
      </c>
      <c r="BJ86">
        <v>53</v>
      </c>
      <c r="BK86">
        <v>608</v>
      </c>
      <c r="BL86" s="22">
        <v>922.38463999999999</v>
      </c>
      <c r="BM86">
        <v>152</v>
      </c>
      <c r="BN86">
        <v>38</v>
      </c>
      <c r="BO86">
        <v>0.72327550188499301</v>
      </c>
    </row>
    <row r="87" spans="1:67" x14ac:dyDescent="0.2">
      <c r="A87" s="27">
        <v>86</v>
      </c>
      <c r="B87" s="18">
        <v>618.06495708182604</v>
      </c>
      <c r="C87" s="18">
        <v>201.39999999999901</v>
      </c>
      <c r="D87">
        <v>200</v>
      </c>
      <c r="E87">
        <v>800</v>
      </c>
      <c r="F87">
        <v>0</v>
      </c>
      <c r="G87" s="23">
        <f t="shared" si="40"/>
        <v>1</v>
      </c>
      <c r="H87" s="16">
        <v>82.648401826484005</v>
      </c>
      <c r="I87" s="17">
        <v>90.897266231231697</v>
      </c>
      <c r="J87" s="6">
        <f t="shared" si="41"/>
        <v>90.96229283592622</v>
      </c>
      <c r="K87" s="6">
        <f t="shared" si="42"/>
        <v>71.034472545238017</v>
      </c>
      <c r="L87" s="6">
        <f t="shared" si="43"/>
        <v>0.78092218578270534</v>
      </c>
      <c r="M87" s="6">
        <f t="shared" si="44"/>
        <v>70.983691826965952</v>
      </c>
      <c r="N87" s="16">
        <v>91.192735086644007</v>
      </c>
      <c r="O87" s="17">
        <v>188.938243293619</v>
      </c>
      <c r="P87" s="6">
        <f t="shared" si="45"/>
        <v>178.18923747140599</v>
      </c>
      <c r="Q87" s="6">
        <f t="shared" si="30"/>
        <v>111.36827341962874</v>
      </c>
      <c r="R87" s="17">
        <v>178.18923747140599</v>
      </c>
      <c r="S87" s="6">
        <f t="shared" si="46"/>
        <v>10.749005822213007</v>
      </c>
      <c r="T87" s="6">
        <f t="shared" si="47"/>
        <v>122.11727924184174</v>
      </c>
      <c r="U87" s="17">
        <v>43.734144712328998</v>
      </c>
      <c r="V87" s="6">
        <f t="shared" si="48"/>
        <v>38.936607882579601</v>
      </c>
      <c r="W87" s="6">
        <f t="shared" si="31"/>
        <v>38.936607882579601</v>
      </c>
      <c r="X87" s="17">
        <v>38.936607882579601</v>
      </c>
      <c r="Y87" s="6">
        <f t="shared" si="49"/>
        <v>4.7975368297493972</v>
      </c>
      <c r="Z87" s="6">
        <f t="shared" si="50"/>
        <v>43.734144712328998</v>
      </c>
      <c r="AA87" s="17">
        <v>0</v>
      </c>
      <c r="AB87" s="6">
        <f t="shared" si="51"/>
        <v>0</v>
      </c>
      <c r="AC87" s="6">
        <f t="shared" si="32"/>
        <v>0</v>
      </c>
      <c r="AD87" s="17">
        <v>0</v>
      </c>
      <c r="AE87" s="6">
        <f t="shared" si="52"/>
        <v>0</v>
      </c>
      <c r="AF87" s="17">
        <v>0</v>
      </c>
      <c r="AG87" s="6">
        <f t="shared" si="53"/>
        <v>0</v>
      </c>
      <c r="AH87" s="6">
        <f t="shared" si="33"/>
        <v>0</v>
      </c>
      <c r="AI87" s="6">
        <f t="shared" si="54"/>
        <v>0</v>
      </c>
      <c r="AJ87" s="17">
        <v>70.155901556063498</v>
      </c>
      <c r="AK87" s="6">
        <f t="shared" si="55"/>
        <v>57.0186709847465</v>
      </c>
      <c r="AL87" s="6">
        <f t="shared" si="34"/>
        <v>57.0186709847465</v>
      </c>
      <c r="AM87" s="17">
        <v>57.0186709847465</v>
      </c>
      <c r="AN87" s="6">
        <f t="shared" si="56"/>
        <v>13.137230571316998</v>
      </c>
      <c r="AO87" s="6">
        <f t="shared" si="57"/>
        <v>70.155901556063498</v>
      </c>
      <c r="AP87" s="17">
        <v>1591.7772801159699</v>
      </c>
      <c r="AQ87" s="6">
        <f t="shared" si="58"/>
        <v>1218.5137997019719</v>
      </c>
      <c r="AR87" s="17">
        <v>995.36928110399504</v>
      </c>
      <c r="AS87" s="6">
        <f t="shared" si="35"/>
        <v>622.10580068999684</v>
      </c>
      <c r="AT87" s="17">
        <v>405.43346398581701</v>
      </c>
      <c r="AU87" s="6">
        <f t="shared" si="36"/>
        <v>405.43346398581701</v>
      </c>
      <c r="AV87" s="17">
        <v>0</v>
      </c>
      <c r="AW87" s="6">
        <f t="shared" si="37"/>
        <v>0</v>
      </c>
      <c r="AX87" s="17">
        <v>190.97453502615801</v>
      </c>
      <c r="AY87" s="6">
        <f t="shared" si="38"/>
        <v>190.97453502615801</v>
      </c>
      <c r="AZ87" s="20">
        <v>476476410.38168699</v>
      </c>
      <c r="BA87" s="20">
        <v>883918539.92782199</v>
      </c>
      <c r="BB87" s="20">
        <v>237301768.408492</v>
      </c>
      <c r="BC87" s="20">
        <v>0</v>
      </c>
      <c r="BD87" s="19">
        <f t="shared" si="39"/>
        <v>1597.6967187180012</v>
      </c>
      <c r="BE87" s="18">
        <v>33.879497050274303</v>
      </c>
      <c r="BF87" s="20">
        <v>0</v>
      </c>
      <c r="BG87" s="20">
        <v>0</v>
      </c>
      <c r="BH87" s="19">
        <f t="shared" si="59"/>
        <v>0</v>
      </c>
      <c r="BI87" s="18">
        <v>834.38769206046595</v>
      </c>
      <c r="BJ87">
        <v>53</v>
      </c>
      <c r="BK87">
        <v>608</v>
      </c>
      <c r="BL87" s="22">
        <v>922.38463999999999</v>
      </c>
      <c r="BM87">
        <v>152</v>
      </c>
      <c r="BN87">
        <v>38</v>
      </c>
      <c r="BO87">
        <v>0.73315947633702705</v>
      </c>
    </row>
    <row r="88" spans="1:67" x14ac:dyDescent="0.2">
      <c r="A88" s="27">
        <v>87</v>
      </c>
      <c r="B88" s="18">
        <v>669.57037017197899</v>
      </c>
      <c r="C88" s="18">
        <v>201.39999999999901</v>
      </c>
      <c r="D88">
        <v>200</v>
      </c>
      <c r="E88">
        <v>800</v>
      </c>
      <c r="F88">
        <v>0</v>
      </c>
      <c r="G88" s="23">
        <f t="shared" si="40"/>
        <v>1</v>
      </c>
      <c r="H88" s="16">
        <v>83.687214611872093</v>
      </c>
      <c r="I88" s="17">
        <v>95.118148694862498</v>
      </c>
      <c r="J88" s="6">
        <f t="shared" si="41"/>
        <v>95.163002187360007</v>
      </c>
      <c r="K88" s="6">
        <f t="shared" si="42"/>
        <v>73.689512838612742</v>
      </c>
      <c r="L88" s="6">
        <f t="shared" si="43"/>
        <v>0.7743504423444989</v>
      </c>
      <c r="M88" s="6">
        <f t="shared" si="44"/>
        <v>73.65478051685659</v>
      </c>
      <c r="N88" s="16">
        <v>91.601416476495501</v>
      </c>
      <c r="O88" s="17">
        <v>202.73666656124701</v>
      </c>
      <c r="P88" s="6">
        <f t="shared" si="45"/>
        <v>191.19903253922101</v>
      </c>
      <c r="Q88" s="6">
        <f t="shared" si="30"/>
        <v>119.49939533701313</v>
      </c>
      <c r="R88" s="17">
        <v>191.19903253922101</v>
      </c>
      <c r="S88" s="6">
        <f t="shared" si="46"/>
        <v>11.537634022025998</v>
      </c>
      <c r="T88" s="6">
        <f t="shared" si="47"/>
        <v>131.03702935903914</v>
      </c>
      <c r="U88" s="17">
        <v>43.719543573844</v>
      </c>
      <c r="V88" s="6">
        <f t="shared" si="48"/>
        <v>38.922190158096598</v>
      </c>
      <c r="W88" s="6">
        <f t="shared" si="31"/>
        <v>38.922190158096598</v>
      </c>
      <c r="X88" s="17">
        <v>38.922190158096598</v>
      </c>
      <c r="Y88" s="6">
        <f t="shared" si="49"/>
        <v>4.797353415747402</v>
      </c>
      <c r="Z88" s="6">
        <f t="shared" si="50"/>
        <v>43.719543573844</v>
      </c>
      <c r="AA88" s="17">
        <v>0</v>
      </c>
      <c r="AB88" s="6">
        <f t="shared" si="51"/>
        <v>0</v>
      </c>
      <c r="AC88" s="6">
        <f t="shared" si="32"/>
        <v>0</v>
      </c>
      <c r="AD88" s="17">
        <v>0</v>
      </c>
      <c r="AE88" s="6">
        <f t="shared" si="52"/>
        <v>0</v>
      </c>
      <c r="AF88" s="17">
        <v>0</v>
      </c>
      <c r="AG88" s="6">
        <f t="shared" si="53"/>
        <v>0</v>
      </c>
      <c r="AH88" s="6">
        <f t="shared" si="33"/>
        <v>0</v>
      </c>
      <c r="AI88" s="6">
        <f t="shared" si="54"/>
        <v>0</v>
      </c>
      <c r="AJ88" s="17">
        <v>69.229489756061497</v>
      </c>
      <c r="AK88" s="6">
        <f t="shared" si="55"/>
        <v>56.261439408494198</v>
      </c>
      <c r="AL88" s="6">
        <f t="shared" si="34"/>
        <v>56.261439408494198</v>
      </c>
      <c r="AM88" s="17">
        <v>56.261439408494198</v>
      </c>
      <c r="AN88" s="6">
        <f t="shared" si="56"/>
        <v>12.968050347567299</v>
      </c>
      <c r="AO88" s="6">
        <f t="shared" si="57"/>
        <v>69.229489756061497</v>
      </c>
      <c r="AP88" s="17">
        <v>1674.16859613102</v>
      </c>
      <c r="AQ88" s="6">
        <f t="shared" si="58"/>
        <v>1269.9341039949484</v>
      </c>
      <c r="AR88" s="17">
        <v>1077.9586456961799</v>
      </c>
      <c r="AS88" s="6">
        <f t="shared" si="35"/>
        <v>673.72415356011243</v>
      </c>
      <c r="AT88" s="17">
        <v>405.29883212172399</v>
      </c>
      <c r="AU88" s="6">
        <f t="shared" si="36"/>
        <v>405.29883212172399</v>
      </c>
      <c r="AV88" s="17">
        <v>0</v>
      </c>
      <c r="AW88" s="6">
        <f t="shared" si="37"/>
        <v>0</v>
      </c>
      <c r="AX88" s="17">
        <v>190.91111831311201</v>
      </c>
      <c r="AY88" s="6">
        <f t="shared" si="38"/>
        <v>190.91111831311201</v>
      </c>
      <c r="AZ88" s="20">
        <v>480642261.29623801</v>
      </c>
      <c r="BA88" s="20">
        <v>883953928.88445103</v>
      </c>
      <c r="BB88" s="20">
        <v>240260626.48751199</v>
      </c>
      <c r="BC88" s="20">
        <v>0</v>
      </c>
      <c r="BD88" s="19">
        <f t="shared" si="39"/>
        <v>1604.856816668201</v>
      </c>
      <c r="BE88" s="18">
        <v>36.974605848032198</v>
      </c>
      <c r="BF88" s="20">
        <v>0</v>
      </c>
      <c r="BG88" s="20">
        <v>0</v>
      </c>
      <c r="BH88" s="19">
        <f t="shared" si="59"/>
        <v>0</v>
      </c>
      <c r="BI88" s="18">
        <v>903.91999973217105</v>
      </c>
      <c r="BJ88">
        <v>53</v>
      </c>
      <c r="BK88">
        <v>608</v>
      </c>
      <c r="BL88" s="22">
        <v>922.38463999999999</v>
      </c>
      <c r="BM88">
        <v>152</v>
      </c>
      <c r="BN88">
        <v>38</v>
      </c>
      <c r="BO88">
        <v>0.74227964234182497</v>
      </c>
    </row>
    <row r="89" spans="1:67" x14ac:dyDescent="0.2">
      <c r="A89" s="27">
        <v>88</v>
      </c>
      <c r="B89" s="18">
        <v>721.07578326213104</v>
      </c>
      <c r="C89" s="18">
        <v>201.39999999999901</v>
      </c>
      <c r="D89">
        <v>200</v>
      </c>
      <c r="E89">
        <v>800</v>
      </c>
      <c r="F89">
        <v>0</v>
      </c>
      <c r="G89" s="23">
        <f t="shared" si="40"/>
        <v>1</v>
      </c>
      <c r="H89" s="16">
        <v>84.748858447488502</v>
      </c>
      <c r="I89" s="17">
        <v>99.368498398716795</v>
      </c>
      <c r="J89" s="6">
        <f t="shared" si="41"/>
        <v>99.399708078610914</v>
      </c>
      <c r="K89" s="6">
        <f t="shared" si="42"/>
        <v>76.376203544939898</v>
      </c>
      <c r="L89" s="6">
        <f t="shared" si="43"/>
        <v>0.76837452565290509</v>
      </c>
      <c r="M89" s="6">
        <f t="shared" si="44"/>
        <v>76.352222821955479</v>
      </c>
      <c r="N89" s="16">
        <v>91.953458362678205</v>
      </c>
      <c r="O89" s="17">
        <v>216.58575995087901</v>
      </c>
      <c r="P89" s="6">
        <f t="shared" si="45"/>
        <v>204.25649477999201</v>
      </c>
      <c r="Q89" s="6">
        <f t="shared" si="30"/>
        <v>127.660309237495</v>
      </c>
      <c r="R89" s="17">
        <v>204.25649477999201</v>
      </c>
      <c r="S89" s="6">
        <f t="shared" si="46"/>
        <v>12.329265170886998</v>
      </c>
      <c r="T89" s="6">
        <f t="shared" si="47"/>
        <v>139.989574408382</v>
      </c>
      <c r="U89" s="17">
        <v>43.706505518985502</v>
      </c>
      <c r="V89" s="6">
        <f t="shared" si="48"/>
        <v>38.9093020983698</v>
      </c>
      <c r="W89" s="6">
        <f t="shared" si="31"/>
        <v>38.9093020983698</v>
      </c>
      <c r="X89" s="17">
        <v>38.9093020983698</v>
      </c>
      <c r="Y89" s="6">
        <f t="shared" si="49"/>
        <v>4.7972034206157019</v>
      </c>
      <c r="Z89" s="6">
        <f t="shared" si="50"/>
        <v>43.706505518985502</v>
      </c>
      <c r="AA89" s="17">
        <v>0</v>
      </c>
      <c r="AB89" s="6">
        <f t="shared" si="51"/>
        <v>0</v>
      </c>
      <c r="AC89" s="6">
        <f t="shared" si="32"/>
        <v>0</v>
      </c>
      <c r="AD89" s="17">
        <v>0</v>
      </c>
      <c r="AE89" s="6">
        <f t="shared" si="52"/>
        <v>0</v>
      </c>
      <c r="AF89" s="17">
        <v>0</v>
      </c>
      <c r="AG89" s="6">
        <f t="shared" si="53"/>
        <v>0</v>
      </c>
      <c r="AH89" s="6">
        <f t="shared" si="33"/>
        <v>0</v>
      </c>
      <c r="AI89" s="6">
        <f t="shared" si="54"/>
        <v>0</v>
      </c>
      <c r="AJ89" s="17">
        <v>68.446640156274995</v>
      </c>
      <c r="AK89" s="6">
        <f t="shared" si="55"/>
        <v>55.619309650291797</v>
      </c>
      <c r="AL89" s="6">
        <f t="shared" si="34"/>
        <v>55.619309650291797</v>
      </c>
      <c r="AM89" s="17">
        <v>55.619309650291797</v>
      </c>
      <c r="AN89" s="6">
        <f t="shared" si="56"/>
        <v>12.827330505983198</v>
      </c>
      <c r="AO89" s="6">
        <f t="shared" si="57"/>
        <v>68.446640156274995</v>
      </c>
      <c r="AP89" s="17">
        <v>1756.56159935654</v>
      </c>
      <c r="AQ89" s="6">
        <f t="shared" si="58"/>
        <v>1321.362687160216</v>
      </c>
      <c r="AR89" s="17">
        <v>1160.5304325235099</v>
      </c>
      <c r="AS89" s="6">
        <f t="shared" si="35"/>
        <v>725.33152032719374</v>
      </c>
      <c r="AT89" s="17">
        <v>405.17729643624102</v>
      </c>
      <c r="AU89" s="6">
        <f t="shared" si="36"/>
        <v>405.17729643624102</v>
      </c>
      <c r="AV89" s="17">
        <v>0</v>
      </c>
      <c r="AW89" s="6">
        <f t="shared" si="37"/>
        <v>0</v>
      </c>
      <c r="AX89" s="17">
        <v>190.85387039678099</v>
      </c>
      <c r="AY89" s="6">
        <f t="shared" si="38"/>
        <v>190.85387039678099</v>
      </c>
      <c r="AZ89" s="20">
        <v>484246463.46100801</v>
      </c>
      <c r="BA89" s="20">
        <v>883976243.72923005</v>
      </c>
      <c r="BB89" s="20">
        <v>242801883.323883</v>
      </c>
      <c r="BC89" s="20">
        <v>0</v>
      </c>
      <c r="BD89" s="19">
        <f t="shared" si="39"/>
        <v>1611.024590514121</v>
      </c>
      <c r="BE89" s="18">
        <v>39.807023003237198</v>
      </c>
      <c r="BF89" s="20">
        <v>0</v>
      </c>
      <c r="BG89" s="20">
        <v>0</v>
      </c>
      <c r="BH89" s="19">
        <f t="shared" si="59"/>
        <v>0</v>
      </c>
      <c r="BI89" s="18">
        <v>973.45230740387694</v>
      </c>
      <c r="BJ89">
        <v>53</v>
      </c>
      <c r="BK89">
        <v>608</v>
      </c>
      <c r="BL89" s="22">
        <v>922.38463999999999</v>
      </c>
      <c r="BM89">
        <v>152</v>
      </c>
      <c r="BN89">
        <v>38</v>
      </c>
      <c r="BO89">
        <v>0.75011314152667896</v>
      </c>
    </row>
    <row r="90" spans="1:67" x14ac:dyDescent="0.2">
      <c r="A90" s="27">
        <v>89</v>
      </c>
      <c r="B90" s="18">
        <v>772.58119635228297</v>
      </c>
      <c r="C90" s="18">
        <v>201.39999999999901</v>
      </c>
      <c r="D90">
        <v>200</v>
      </c>
      <c r="E90">
        <v>800</v>
      </c>
      <c r="F90">
        <v>0</v>
      </c>
      <c r="G90" s="23">
        <f t="shared" si="40"/>
        <v>1</v>
      </c>
      <c r="H90" s="16">
        <v>85.662100456621005</v>
      </c>
      <c r="I90" s="17">
        <v>103.651181940122</v>
      </c>
      <c r="J90" s="6">
        <f t="shared" si="41"/>
        <v>103.67067060858666</v>
      </c>
      <c r="K90" s="6">
        <f t="shared" si="42"/>
        <v>79.092395144545904</v>
      </c>
      <c r="L90" s="6">
        <f t="shared" si="43"/>
        <v>0.76291968287890066</v>
      </c>
      <c r="M90" s="6">
        <f t="shared" si="44"/>
        <v>79.077526855781116</v>
      </c>
      <c r="N90" s="16">
        <v>92.234827352997598</v>
      </c>
      <c r="O90" s="17">
        <v>230.45590369950401</v>
      </c>
      <c r="P90" s="6">
        <f t="shared" si="45"/>
        <v>217.333705168531</v>
      </c>
      <c r="Q90" s="6">
        <f t="shared" si="30"/>
        <v>135.83356573033188</v>
      </c>
      <c r="R90" s="17">
        <v>217.333705168531</v>
      </c>
      <c r="S90" s="6">
        <f t="shared" si="46"/>
        <v>13.122198530973009</v>
      </c>
      <c r="T90" s="6">
        <f t="shared" si="47"/>
        <v>148.95576426130489</v>
      </c>
      <c r="U90" s="17">
        <v>43.694935904648702</v>
      </c>
      <c r="V90" s="6">
        <f t="shared" si="48"/>
        <v>38.897840199949997</v>
      </c>
      <c r="W90" s="6">
        <f t="shared" si="31"/>
        <v>38.897840199949997</v>
      </c>
      <c r="X90" s="17">
        <v>38.897840199949997</v>
      </c>
      <c r="Y90" s="6">
        <f t="shared" si="49"/>
        <v>4.7970957046987053</v>
      </c>
      <c r="Z90" s="6">
        <f t="shared" si="50"/>
        <v>43.694935904648702</v>
      </c>
      <c r="AA90" s="17">
        <v>0</v>
      </c>
      <c r="AB90" s="6">
        <f t="shared" si="51"/>
        <v>0</v>
      </c>
      <c r="AC90" s="6">
        <f t="shared" si="32"/>
        <v>0</v>
      </c>
      <c r="AD90" s="17">
        <v>0</v>
      </c>
      <c r="AE90" s="6">
        <f t="shared" si="52"/>
        <v>0</v>
      </c>
      <c r="AF90" s="17">
        <v>0</v>
      </c>
      <c r="AG90" s="6">
        <f t="shared" si="53"/>
        <v>0</v>
      </c>
      <c r="AH90" s="6">
        <f t="shared" si="33"/>
        <v>0</v>
      </c>
      <c r="AI90" s="6">
        <f t="shared" si="54"/>
        <v>0</v>
      </c>
      <c r="AJ90" s="17">
        <v>67.829435014696401</v>
      </c>
      <c r="AK90" s="6">
        <f t="shared" si="55"/>
        <v>55.113001242584502</v>
      </c>
      <c r="AL90" s="6">
        <f t="shared" si="34"/>
        <v>55.113001242584502</v>
      </c>
      <c r="AM90" s="17">
        <v>55.113001242584502</v>
      </c>
      <c r="AN90" s="6">
        <f t="shared" si="56"/>
        <v>12.716433772111898</v>
      </c>
      <c r="AO90" s="6">
        <f t="shared" si="57"/>
        <v>67.829435014696401</v>
      </c>
      <c r="AP90" s="17">
        <v>1838.9560550282099</v>
      </c>
      <c r="AQ90" s="6">
        <f t="shared" si="58"/>
        <v>1372.7983972467964</v>
      </c>
      <c r="AR90" s="17">
        <v>1243.0870874171001</v>
      </c>
      <c r="AS90" s="6">
        <f t="shared" si="35"/>
        <v>776.92942963568748</v>
      </c>
      <c r="AT90" s="17">
        <v>405.06703468169599</v>
      </c>
      <c r="AU90" s="6">
        <f t="shared" si="36"/>
        <v>405.06703468169599</v>
      </c>
      <c r="AV90" s="17">
        <v>0</v>
      </c>
      <c r="AW90" s="6">
        <f t="shared" si="37"/>
        <v>0</v>
      </c>
      <c r="AX90" s="17">
        <v>190.801932929413</v>
      </c>
      <c r="AY90" s="6">
        <f t="shared" si="38"/>
        <v>190.801932929413</v>
      </c>
      <c r="AZ90" s="20">
        <v>487328820.90407097</v>
      </c>
      <c r="BA90" s="20">
        <v>883994767.47066498</v>
      </c>
      <c r="BB90" s="20">
        <v>244630586.84978101</v>
      </c>
      <c r="BC90" s="20">
        <v>0</v>
      </c>
      <c r="BD90" s="19">
        <f t="shared" si="39"/>
        <v>1615.9541752245168</v>
      </c>
      <c r="BE90" s="18">
        <v>42.423292666736302</v>
      </c>
      <c r="BF90" s="20">
        <v>0</v>
      </c>
      <c r="BG90" s="20">
        <v>0</v>
      </c>
      <c r="BH90" s="19">
        <f t="shared" si="59"/>
        <v>0</v>
      </c>
      <c r="BI90" s="18">
        <v>1042.98461507558</v>
      </c>
      <c r="BJ90">
        <v>53</v>
      </c>
      <c r="BK90">
        <v>608</v>
      </c>
      <c r="BL90" s="22">
        <v>922.38463999999999</v>
      </c>
      <c r="BM90">
        <v>152</v>
      </c>
      <c r="BN90">
        <v>38</v>
      </c>
      <c r="BO90">
        <v>0.75575113403753003</v>
      </c>
    </row>
    <row r="91" spans="1:67" x14ac:dyDescent="0.2">
      <c r="A91" s="27">
        <v>90</v>
      </c>
      <c r="B91" s="18">
        <v>824.08660944243502</v>
      </c>
      <c r="C91" s="18">
        <v>201.39999999999901</v>
      </c>
      <c r="D91">
        <v>200</v>
      </c>
      <c r="E91">
        <v>800</v>
      </c>
      <c r="F91">
        <v>0</v>
      </c>
      <c r="G91" s="23">
        <f t="shared" si="40"/>
        <v>1</v>
      </c>
      <c r="H91" s="16">
        <v>86.255707762556995</v>
      </c>
      <c r="I91" s="17">
        <v>107.97393773639899</v>
      </c>
      <c r="J91" s="6">
        <f t="shared" si="41"/>
        <v>107.99017726339893</v>
      </c>
      <c r="K91" s="6">
        <f t="shared" si="42"/>
        <v>81.847385143216187</v>
      </c>
      <c r="L91" s="6">
        <f t="shared" si="43"/>
        <v>0.75791509206973662</v>
      </c>
      <c r="M91" s="6">
        <f t="shared" si="44"/>
        <v>81.835076960614856</v>
      </c>
      <c r="N91" s="16">
        <v>92.457645685605897</v>
      </c>
      <c r="O91" s="17">
        <v>244.340110733334</v>
      </c>
      <c r="P91" s="6">
        <f t="shared" si="45"/>
        <v>230.424087434705</v>
      </c>
      <c r="Q91" s="6">
        <f t="shared" si="30"/>
        <v>144.01505464669063</v>
      </c>
      <c r="R91" s="17">
        <v>230.424087434705</v>
      </c>
      <c r="S91" s="6">
        <f t="shared" si="46"/>
        <v>13.916023298629</v>
      </c>
      <c r="T91" s="6">
        <f t="shared" si="47"/>
        <v>157.93107794531963</v>
      </c>
      <c r="U91" s="17">
        <v>43.684472022683899</v>
      </c>
      <c r="V91" s="6">
        <f t="shared" si="48"/>
        <v>38.887465736776399</v>
      </c>
      <c r="W91" s="6">
        <f t="shared" si="31"/>
        <v>38.887465736776399</v>
      </c>
      <c r="X91" s="17">
        <v>38.887465736776399</v>
      </c>
      <c r="Y91" s="6">
        <f t="shared" si="49"/>
        <v>4.7970062859075</v>
      </c>
      <c r="Z91" s="6">
        <f t="shared" si="50"/>
        <v>43.684472022683899</v>
      </c>
      <c r="AA91" s="17">
        <v>0</v>
      </c>
      <c r="AB91" s="6">
        <f t="shared" si="51"/>
        <v>0</v>
      </c>
      <c r="AC91" s="6">
        <f t="shared" si="32"/>
        <v>0</v>
      </c>
      <c r="AD91" s="17">
        <v>0</v>
      </c>
      <c r="AE91" s="6">
        <f t="shared" si="52"/>
        <v>0</v>
      </c>
      <c r="AF91" s="17">
        <v>0</v>
      </c>
      <c r="AG91" s="6">
        <f t="shared" si="53"/>
        <v>0</v>
      </c>
      <c r="AH91" s="6">
        <f t="shared" si="33"/>
        <v>0</v>
      </c>
      <c r="AI91" s="6">
        <f t="shared" si="54"/>
        <v>0</v>
      </c>
      <c r="AJ91" s="17">
        <v>67.398826805211598</v>
      </c>
      <c r="AK91" s="6">
        <f t="shared" si="55"/>
        <v>54.759651654194101</v>
      </c>
      <c r="AL91" s="6">
        <f t="shared" si="34"/>
        <v>54.759651654194101</v>
      </c>
      <c r="AM91" s="17">
        <v>54.759651654194101</v>
      </c>
      <c r="AN91" s="6">
        <f t="shared" si="56"/>
        <v>12.639175151017497</v>
      </c>
      <c r="AO91" s="6">
        <f t="shared" si="57"/>
        <v>67.398826805211598</v>
      </c>
      <c r="AP91" s="17">
        <v>1921.35177000573</v>
      </c>
      <c r="AQ91" s="6">
        <f t="shared" si="58"/>
        <v>1424.2402865459885</v>
      </c>
      <c r="AR91" s="17">
        <v>1325.6306225593</v>
      </c>
      <c r="AS91" s="6">
        <f t="shared" si="35"/>
        <v>828.51913909956249</v>
      </c>
      <c r="AT91" s="17">
        <v>404.96654769709198</v>
      </c>
      <c r="AU91" s="6">
        <f t="shared" si="36"/>
        <v>404.96654769709198</v>
      </c>
      <c r="AV91" s="17">
        <v>0</v>
      </c>
      <c r="AW91" s="6">
        <f t="shared" si="37"/>
        <v>0</v>
      </c>
      <c r="AX91" s="17">
        <v>190.75459974933401</v>
      </c>
      <c r="AY91" s="6">
        <f t="shared" si="38"/>
        <v>190.75459974933401</v>
      </c>
      <c r="AZ91" s="20">
        <v>490083135.38258803</v>
      </c>
      <c r="BA91" s="20">
        <v>884009603.44621897</v>
      </c>
      <c r="BB91" s="20">
        <v>245765213.58300799</v>
      </c>
      <c r="BC91" s="20">
        <v>0</v>
      </c>
      <c r="BD91" s="19">
        <f t="shared" si="39"/>
        <v>1619.8579524118149</v>
      </c>
      <c r="BE91" s="18">
        <v>44.844353547162399</v>
      </c>
      <c r="BF91" s="20">
        <v>0</v>
      </c>
      <c r="BG91" s="20">
        <v>0</v>
      </c>
      <c r="BH91" s="19">
        <f t="shared" si="59"/>
        <v>0</v>
      </c>
      <c r="BI91" s="18">
        <v>1112.51692274728</v>
      </c>
      <c r="BJ91">
        <v>53</v>
      </c>
      <c r="BK91">
        <v>608</v>
      </c>
      <c r="BL91" s="22">
        <v>922.38463999999999</v>
      </c>
      <c r="BM91">
        <v>152</v>
      </c>
      <c r="BN91">
        <v>38</v>
      </c>
      <c r="BO91">
        <v>0.75925056291832904</v>
      </c>
    </row>
    <row r="92" spans="1:67" x14ac:dyDescent="0.2">
      <c r="A92" s="27">
        <v>91</v>
      </c>
      <c r="B92" s="18">
        <v>875.59202253258798</v>
      </c>
      <c r="C92" s="18">
        <v>201.39999999999901</v>
      </c>
      <c r="D92">
        <v>200</v>
      </c>
      <c r="E92">
        <v>800</v>
      </c>
      <c r="F92">
        <v>0</v>
      </c>
      <c r="G92" s="23">
        <f t="shared" si="40"/>
        <v>1</v>
      </c>
      <c r="H92" s="16">
        <v>86.7922374429223</v>
      </c>
      <c r="I92" s="17">
        <v>112.325839801708</v>
      </c>
      <c r="J92" s="6">
        <f t="shared" si="41"/>
        <v>112.33329479703089</v>
      </c>
      <c r="K92" s="6">
        <f t="shared" si="42"/>
        <v>84.624852330835779</v>
      </c>
      <c r="L92" s="6">
        <f t="shared" si="43"/>
        <v>0.75333722280415583</v>
      </c>
      <c r="M92" s="6">
        <f t="shared" si="44"/>
        <v>84.619236205363208</v>
      </c>
      <c r="N92" s="16">
        <v>92.644248517903506</v>
      </c>
      <c r="O92" s="17">
        <v>258.22780479320102</v>
      </c>
      <c r="P92" s="6">
        <f t="shared" si="45"/>
        <v>243.51767875068899</v>
      </c>
      <c r="Q92" s="6">
        <f t="shared" si="30"/>
        <v>152.19854921918062</v>
      </c>
      <c r="R92" s="17">
        <v>243.51767875068899</v>
      </c>
      <c r="S92" s="6">
        <f t="shared" si="46"/>
        <v>14.71012604251203</v>
      </c>
      <c r="T92" s="6">
        <f t="shared" si="47"/>
        <v>166.90867526169265</v>
      </c>
      <c r="U92" s="17">
        <v>43.674992435138797</v>
      </c>
      <c r="V92" s="6">
        <f t="shared" si="48"/>
        <v>38.878057464046698</v>
      </c>
      <c r="W92" s="6">
        <f t="shared" si="31"/>
        <v>38.878057464046698</v>
      </c>
      <c r="X92" s="17">
        <v>38.878057464046698</v>
      </c>
      <c r="Y92" s="6">
        <f t="shared" si="49"/>
        <v>4.7969349710920994</v>
      </c>
      <c r="Z92" s="6">
        <f t="shared" si="50"/>
        <v>43.674992435138797</v>
      </c>
      <c r="AA92" s="17">
        <v>0</v>
      </c>
      <c r="AB92" s="6">
        <f t="shared" si="51"/>
        <v>0</v>
      </c>
      <c r="AC92" s="6">
        <f t="shared" si="32"/>
        <v>0</v>
      </c>
      <c r="AD92" s="17">
        <v>0</v>
      </c>
      <c r="AE92" s="6">
        <f t="shared" si="52"/>
        <v>0</v>
      </c>
      <c r="AF92" s="17">
        <v>0</v>
      </c>
      <c r="AG92" s="6">
        <f t="shared" si="53"/>
        <v>0</v>
      </c>
      <c r="AH92" s="6">
        <f t="shared" si="33"/>
        <v>0</v>
      </c>
      <c r="AI92" s="6">
        <f t="shared" si="54"/>
        <v>0</v>
      </c>
      <c r="AJ92" s="17">
        <v>67.091352609211995</v>
      </c>
      <c r="AK92" s="6">
        <f t="shared" si="55"/>
        <v>54.505087662584103</v>
      </c>
      <c r="AL92" s="6">
        <f t="shared" si="34"/>
        <v>54.505087662584103</v>
      </c>
      <c r="AM92" s="17">
        <v>54.505087662584103</v>
      </c>
      <c r="AN92" s="6">
        <f t="shared" si="56"/>
        <v>12.586264946627892</v>
      </c>
      <c r="AO92" s="6">
        <f t="shared" si="57"/>
        <v>67.091352609211995</v>
      </c>
      <c r="AP92" s="17">
        <v>2003.74858393932</v>
      </c>
      <c r="AQ92" s="6">
        <f t="shared" si="58"/>
        <v>1475.6875682471148</v>
      </c>
      <c r="AR92" s="17">
        <v>1408.1627085125499</v>
      </c>
      <c r="AS92" s="6">
        <f t="shared" si="35"/>
        <v>880.10169282034371</v>
      </c>
      <c r="AT92" s="17">
        <v>404.87459084272399</v>
      </c>
      <c r="AU92" s="6">
        <f t="shared" si="36"/>
        <v>404.87459084272399</v>
      </c>
      <c r="AV92" s="17">
        <v>0</v>
      </c>
      <c r="AW92" s="6">
        <f t="shared" si="37"/>
        <v>0</v>
      </c>
      <c r="AX92" s="17">
        <v>190.71128458404701</v>
      </c>
      <c r="AY92" s="6">
        <f t="shared" si="38"/>
        <v>190.71128458404701</v>
      </c>
      <c r="AZ92" s="20">
        <v>492496236.11467499</v>
      </c>
      <c r="BA92" s="20">
        <v>884021028.264732</v>
      </c>
      <c r="BB92" s="20">
        <v>246609969.65426201</v>
      </c>
      <c r="BC92" s="20">
        <v>0</v>
      </c>
      <c r="BD92" s="19">
        <f t="shared" si="39"/>
        <v>1623.1272340336691</v>
      </c>
      <c r="BE92" s="18">
        <v>47.080760013786197</v>
      </c>
      <c r="BF92" s="20">
        <v>0</v>
      </c>
      <c r="BG92" s="20">
        <v>0</v>
      </c>
      <c r="BH92" s="19">
        <f t="shared" si="59"/>
        <v>0</v>
      </c>
      <c r="BI92" s="18">
        <v>1182.04923041899</v>
      </c>
      <c r="BJ92">
        <v>53</v>
      </c>
      <c r="BK92">
        <v>608</v>
      </c>
      <c r="BL92" s="22">
        <v>922.38463999999999</v>
      </c>
      <c r="BM92">
        <v>152</v>
      </c>
      <c r="BN92">
        <v>38</v>
      </c>
      <c r="BO92">
        <v>0.76185684420339195</v>
      </c>
    </row>
    <row r="93" spans="1:67" x14ac:dyDescent="0.2">
      <c r="A93" s="27">
        <v>92</v>
      </c>
      <c r="B93" s="18">
        <v>927.09743562274002</v>
      </c>
      <c r="C93" s="18">
        <v>201.39999999999901</v>
      </c>
      <c r="D93">
        <v>200</v>
      </c>
      <c r="E93">
        <v>800</v>
      </c>
      <c r="F93">
        <v>0</v>
      </c>
      <c r="G93" s="23">
        <f t="shared" si="40"/>
        <v>1</v>
      </c>
      <c r="H93" s="16">
        <v>87.157534246575295</v>
      </c>
      <c r="I93" s="17">
        <v>116.70230616395899</v>
      </c>
      <c r="J93" s="6">
        <f t="shared" si="41"/>
        <v>116.69946871018846</v>
      </c>
      <c r="K93" s="6">
        <f t="shared" si="42"/>
        <v>87.42212726379492</v>
      </c>
      <c r="L93" s="6">
        <f t="shared" si="43"/>
        <v>0.74912189601221835</v>
      </c>
      <c r="M93" s="6">
        <f t="shared" si="44"/>
        <v>87.424252862543355</v>
      </c>
      <c r="N93" s="16">
        <v>92.796397208192005</v>
      </c>
      <c r="O93" s="17">
        <v>272.13779251878799</v>
      </c>
      <c r="P93" s="6">
        <f t="shared" si="45"/>
        <v>256.63222374048502</v>
      </c>
      <c r="Q93" s="6">
        <f t="shared" si="30"/>
        <v>160.39513983780313</v>
      </c>
      <c r="R93" s="17">
        <v>256.63222374048502</v>
      </c>
      <c r="S93" s="6">
        <f t="shared" si="46"/>
        <v>15.505568778302973</v>
      </c>
      <c r="T93" s="6">
        <f t="shared" si="47"/>
        <v>175.9007086161061</v>
      </c>
      <c r="U93" s="17">
        <v>43.666392916890999</v>
      </c>
      <c r="V93" s="6">
        <f t="shared" si="48"/>
        <v>38.869511600237303</v>
      </c>
      <c r="W93" s="6">
        <f t="shared" si="31"/>
        <v>38.869511600237303</v>
      </c>
      <c r="X93" s="17">
        <v>38.869511600237303</v>
      </c>
      <c r="Y93" s="6">
        <f t="shared" si="49"/>
        <v>4.7968813166536961</v>
      </c>
      <c r="Z93" s="6">
        <f t="shared" si="50"/>
        <v>43.666392916890999</v>
      </c>
      <c r="AA93" s="17">
        <v>0</v>
      </c>
      <c r="AB93" s="6">
        <f t="shared" si="51"/>
        <v>0</v>
      </c>
      <c r="AC93" s="6">
        <f t="shared" si="32"/>
        <v>0</v>
      </c>
      <c r="AD93" s="17">
        <v>0</v>
      </c>
      <c r="AE93" s="6">
        <f t="shared" si="52"/>
        <v>0</v>
      </c>
      <c r="AF93" s="17">
        <v>0</v>
      </c>
      <c r="AG93" s="6">
        <f t="shared" si="53"/>
        <v>0</v>
      </c>
      <c r="AH93" s="6">
        <f t="shared" si="33"/>
        <v>0</v>
      </c>
      <c r="AI93" s="6">
        <f t="shared" si="54"/>
        <v>0</v>
      </c>
      <c r="AJ93" s="17">
        <v>66.868141662400802</v>
      </c>
      <c r="AK93" s="6">
        <f t="shared" si="55"/>
        <v>54.318165740276299</v>
      </c>
      <c r="AL93" s="6">
        <f t="shared" si="34"/>
        <v>54.318165740276299</v>
      </c>
      <c r="AM93" s="17">
        <v>54.318165740276299</v>
      </c>
      <c r="AN93" s="6">
        <f t="shared" si="56"/>
        <v>12.549975922124503</v>
      </c>
      <c r="AO93" s="6">
        <f t="shared" si="57"/>
        <v>66.868141662400802</v>
      </c>
      <c r="AP93" s="17">
        <v>2086.1463625943102</v>
      </c>
      <c r="AQ93" s="6">
        <f t="shared" si="58"/>
        <v>1527.1395836820436</v>
      </c>
      <c r="AR93" s="17">
        <v>1490.6847437660299</v>
      </c>
      <c r="AS93" s="6">
        <f t="shared" si="35"/>
        <v>931.67796485376869</v>
      </c>
      <c r="AT93" s="17">
        <v>404.79012218496803</v>
      </c>
      <c r="AU93" s="6">
        <f t="shared" si="36"/>
        <v>404.79012218496803</v>
      </c>
      <c r="AV93" s="17">
        <v>0</v>
      </c>
      <c r="AW93" s="6">
        <f t="shared" si="37"/>
        <v>0</v>
      </c>
      <c r="AX93" s="17">
        <v>190.67149664330699</v>
      </c>
      <c r="AY93" s="6">
        <f t="shared" si="38"/>
        <v>190.67149664330699</v>
      </c>
      <c r="AZ93" s="20">
        <v>494600327.77275503</v>
      </c>
      <c r="BA93" s="20">
        <v>884029051.02413595</v>
      </c>
      <c r="BB93" s="20">
        <v>247163500.290631</v>
      </c>
      <c r="BC93" s="20">
        <v>0</v>
      </c>
      <c r="BD93" s="19">
        <f t="shared" si="39"/>
        <v>1625.7928790875221</v>
      </c>
      <c r="BE93" s="18">
        <v>49.1543016349395</v>
      </c>
      <c r="BF93" s="20">
        <v>0</v>
      </c>
      <c r="BG93" s="20">
        <v>0</v>
      </c>
      <c r="BH93" s="19">
        <f t="shared" si="59"/>
        <v>0</v>
      </c>
      <c r="BI93" s="18">
        <v>1251.5815380906899</v>
      </c>
      <c r="BJ93">
        <v>53</v>
      </c>
      <c r="BK93">
        <v>608</v>
      </c>
      <c r="BL93" s="22">
        <v>922.38463999999999</v>
      </c>
      <c r="BM93">
        <v>152</v>
      </c>
      <c r="BN93">
        <v>38</v>
      </c>
      <c r="BO93">
        <v>0.76356578921524998</v>
      </c>
    </row>
    <row r="94" spans="1:67" x14ac:dyDescent="0.2">
      <c r="A94" s="27">
        <v>93</v>
      </c>
      <c r="B94" s="18">
        <v>978.60284871289196</v>
      </c>
      <c r="C94" s="18">
        <v>201.39999999999901</v>
      </c>
      <c r="D94">
        <v>200</v>
      </c>
      <c r="E94">
        <v>800</v>
      </c>
      <c r="F94">
        <v>0</v>
      </c>
      <c r="G94" s="23">
        <f t="shared" si="40"/>
        <v>1</v>
      </c>
      <c r="H94" s="16">
        <v>87.408675799086694</v>
      </c>
      <c r="I94" s="17">
        <v>121.114854390643</v>
      </c>
      <c r="J94" s="6">
        <f t="shared" si="41"/>
        <v>121.10318072094719</v>
      </c>
      <c r="K94" s="6">
        <f t="shared" si="42"/>
        <v>90.248862919717197</v>
      </c>
      <c r="L94" s="6">
        <f t="shared" si="43"/>
        <v>0.74522289491036353</v>
      </c>
      <c r="M94" s="6">
        <f t="shared" si="44"/>
        <v>90.257562405642133</v>
      </c>
      <c r="N94" s="16">
        <v>92.910134184549193</v>
      </c>
      <c r="O94" s="17">
        <v>286.08035655466801</v>
      </c>
      <c r="P94" s="6">
        <f t="shared" si="45"/>
        <v>269.77742652988098</v>
      </c>
      <c r="Q94" s="6">
        <f t="shared" si="30"/>
        <v>168.61089158117562</v>
      </c>
      <c r="R94" s="17">
        <v>269.77742652988098</v>
      </c>
      <c r="S94" s="6">
        <f t="shared" si="46"/>
        <v>16.302930024787031</v>
      </c>
      <c r="T94" s="6">
        <f t="shared" si="47"/>
        <v>184.91382160596265</v>
      </c>
      <c r="U94" s="17">
        <v>43.658591743491399</v>
      </c>
      <c r="V94" s="6">
        <f t="shared" si="48"/>
        <v>38.861746115228499</v>
      </c>
      <c r="W94" s="6">
        <f t="shared" si="31"/>
        <v>38.861746115228499</v>
      </c>
      <c r="X94" s="17">
        <v>38.861746115228499</v>
      </c>
      <c r="Y94" s="6">
        <f t="shared" si="49"/>
        <v>4.7968456282629006</v>
      </c>
      <c r="Z94" s="6">
        <f t="shared" si="50"/>
        <v>43.658591743491399</v>
      </c>
      <c r="AA94" s="17">
        <v>0</v>
      </c>
      <c r="AB94" s="6">
        <f t="shared" si="51"/>
        <v>0</v>
      </c>
      <c r="AC94" s="6">
        <f t="shared" si="32"/>
        <v>0</v>
      </c>
      <c r="AD94" s="17">
        <v>0</v>
      </c>
      <c r="AE94" s="6">
        <f t="shared" si="52"/>
        <v>0</v>
      </c>
      <c r="AF94" s="17">
        <v>0</v>
      </c>
      <c r="AG94" s="6">
        <f t="shared" si="53"/>
        <v>0</v>
      </c>
      <c r="AH94" s="6">
        <f t="shared" si="33"/>
        <v>0</v>
      </c>
      <c r="AI94" s="6">
        <f t="shared" si="54"/>
        <v>0</v>
      </c>
      <c r="AJ94" s="17">
        <v>66.7588290551776</v>
      </c>
      <c r="AK94" s="6">
        <f t="shared" si="55"/>
        <v>54.222802003645398</v>
      </c>
      <c r="AL94" s="6">
        <f t="shared" si="34"/>
        <v>54.222802003645398</v>
      </c>
      <c r="AM94" s="17">
        <v>54.222802003645398</v>
      </c>
      <c r="AN94" s="6">
        <f t="shared" si="56"/>
        <v>12.536027051532201</v>
      </c>
      <c r="AO94" s="6">
        <f t="shared" si="57"/>
        <v>66.7588290551776</v>
      </c>
      <c r="AP94" s="17">
        <v>2168.5449927426198</v>
      </c>
      <c r="AQ94" s="6">
        <f t="shared" si="58"/>
        <v>1578.5957772586783</v>
      </c>
      <c r="AR94" s="17">
        <v>1573.1979079571699</v>
      </c>
      <c r="AS94" s="6">
        <f t="shared" si="35"/>
        <v>983.24869247323124</v>
      </c>
      <c r="AT94" s="17">
        <v>404.712262844039</v>
      </c>
      <c r="AU94" s="6">
        <f t="shared" si="36"/>
        <v>404.712262844039</v>
      </c>
      <c r="AV94" s="17">
        <v>0</v>
      </c>
      <c r="AW94" s="6">
        <f t="shared" si="37"/>
        <v>0</v>
      </c>
      <c r="AX94" s="17">
        <v>190.63482194140801</v>
      </c>
      <c r="AY94" s="6">
        <f t="shared" si="38"/>
        <v>190.63482194140801</v>
      </c>
      <c r="AZ94" s="20">
        <v>496450854.28293598</v>
      </c>
      <c r="BA94" s="20">
        <v>884034609.641801</v>
      </c>
      <c r="BB94" s="20">
        <v>247300086.988565</v>
      </c>
      <c r="BC94" s="20">
        <v>0</v>
      </c>
      <c r="BD94" s="19">
        <f t="shared" si="39"/>
        <v>1627.7855509133019</v>
      </c>
      <c r="BE94" s="18">
        <v>51.086416931156499</v>
      </c>
      <c r="BF94" s="20">
        <v>0</v>
      </c>
      <c r="BG94" s="20">
        <v>0</v>
      </c>
      <c r="BH94" s="19">
        <f t="shared" si="59"/>
        <v>0</v>
      </c>
      <c r="BI94" s="18">
        <v>1321.1138457623999</v>
      </c>
      <c r="BJ94">
        <v>53</v>
      </c>
      <c r="BK94">
        <v>608</v>
      </c>
      <c r="BL94" s="22">
        <v>922.38463999999999</v>
      </c>
      <c r="BM94">
        <v>152</v>
      </c>
      <c r="BN94">
        <v>38</v>
      </c>
      <c r="BO94">
        <v>0.76399006799507296</v>
      </c>
    </row>
    <row r="95" spans="1:67" x14ac:dyDescent="0.2">
      <c r="A95" s="27">
        <v>94</v>
      </c>
      <c r="B95" s="18">
        <v>1030.10826180304</v>
      </c>
      <c r="C95" s="18">
        <v>201.39999999999901</v>
      </c>
      <c r="D95">
        <v>200</v>
      </c>
      <c r="E95">
        <v>800</v>
      </c>
      <c r="F95">
        <v>0</v>
      </c>
      <c r="G95" s="23">
        <f t="shared" si="40"/>
        <v>1</v>
      </c>
      <c r="H95" s="16">
        <v>87.625570776255699</v>
      </c>
      <c r="I95" s="17">
        <v>125.551906115964</v>
      </c>
      <c r="J95" s="6">
        <f t="shared" si="41"/>
        <v>125.53752624601032</v>
      </c>
      <c r="K95" s="6">
        <f t="shared" si="42"/>
        <v>93.098586065201388</v>
      </c>
      <c r="L95" s="6">
        <f t="shared" si="43"/>
        <v>0.74159965429588137</v>
      </c>
      <c r="M95" s="6">
        <f t="shared" si="44"/>
        <v>93.109250171787863</v>
      </c>
      <c r="N95" s="16">
        <v>92.999845104628903</v>
      </c>
      <c r="O95" s="17">
        <v>300.02750077295599</v>
      </c>
      <c r="P95" s="6">
        <f t="shared" si="45"/>
        <v>282.92689272777</v>
      </c>
      <c r="Q95" s="6">
        <f t="shared" si="30"/>
        <v>176.82930795485623</v>
      </c>
      <c r="R95" s="17">
        <v>282.92689272777</v>
      </c>
      <c r="S95" s="6">
        <f t="shared" si="46"/>
        <v>17.100608045185993</v>
      </c>
      <c r="T95" s="6">
        <f t="shared" si="47"/>
        <v>193.92991600004223</v>
      </c>
      <c r="U95" s="17">
        <v>43.651438144684697</v>
      </c>
      <c r="V95" s="6">
        <f t="shared" si="48"/>
        <v>38.854618918807198</v>
      </c>
      <c r="W95" s="6">
        <f t="shared" si="31"/>
        <v>38.854618918807198</v>
      </c>
      <c r="X95" s="17">
        <v>38.854618918807198</v>
      </c>
      <c r="Y95" s="6">
        <f t="shared" si="49"/>
        <v>4.7968192258774991</v>
      </c>
      <c r="Z95" s="6">
        <f t="shared" si="50"/>
        <v>43.651438144684697</v>
      </c>
      <c r="AA95" s="17">
        <v>0</v>
      </c>
      <c r="AB95" s="6">
        <f t="shared" si="51"/>
        <v>0</v>
      </c>
      <c r="AC95" s="6">
        <f t="shared" si="32"/>
        <v>0</v>
      </c>
      <c r="AD95" s="17">
        <v>0</v>
      </c>
      <c r="AE95" s="6">
        <f t="shared" si="52"/>
        <v>0</v>
      </c>
      <c r="AF95" s="17">
        <v>0</v>
      </c>
      <c r="AG95" s="6">
        <f t="shared" si="53"/>
        <v>0</v>
      </c>
      <c r="AH95" s="6">
        <f t="shared" si="33"/>
        <v>0</v>
      </c>
      <c r="AI95" s="6">
        <f t="shared" si="54"/>
        <v>0</v>
      </c>
      <c r="AJ95" s="17">
        <v>66.7259148852648</v>
      </c>
      <c r="AK95" s="6">
        <f t="shared" si="55"/>
        <v>54.188936736094703</v>
      </c>
      <c r="AL95" s="6">
        <f t="shared" si="34"/>
        <v>54.188936736094703</v>
      </c>
      <c r="AM95" s="17">
        <v>54.188936736094703</v>
      </c>
      <c r="AN95" s="6">
        <f t="shared" si="56"/>
        <v>12.536978149170096</v>
      </c>
      <c r="AO95" s="6">
        <f t="shared" si="57"/>
        <v>66.7259148852648</v>
      </c>
      <c r="AP95" s="17">
        <v>2250.9443782082699</v>
      </c>
      <c r="AQ95" s="6">
        <f t="shared" si="58"/>
        <v>1630.0556770568944</v>
      </c>
      <c r="AR95" s="17">
        <v>1655.7032030703399</v>
      </c>
      <c r="AS95" s="6">
        <f t="shared" si="35"/>
        <v>1034.8145019189624</v>
      </c>
      <c r="AT95" s="17">
        <v>404.64026629916901</v>
      </c>
      <c r="AU95" s="6">
        <f t="shared" si="36"/>
        <v>404.64026629916901</v>
      </c>
      <c r="AV95" s="17">
        <v>0</v>
      </c>
      <c r="AW95" s="6">
        <f t="shared" si="37"/>
        <v>0</v>
      </c>
      <c r="AX95" s="17">
        <v>190.60090883876299</v>
      </c>
      <c r="AY95" s="6">
        <f t="shared" si="38"/>
        <v>190.60090883876299</v>
      </c>
      <c r="AZ95" s="20">
        <v>498169903.249053</v>
      </c>
      <c r="BA95" s="20">
        <v>884037424.25532198</v>
      </c>
      <c r="BB95" s="20">
        <v>247149958.72872299</v>
      </c>
      <c r="BC95" s="20">
        <v>0</v>
      </c>
      <c r="BD95" s="19">
        <f t="shared" si="39"/>
        <v>1629.357286233098</v>
      </c>
      <c r="BE95" s="18">
        <v>52.885461011998601</v>
      </c>
      <c r="BF95" s="20">
        <v>0</v>
      </c>
      <c r="BG95" s="20">
        <v>0</v>
      </c>
      <c r="BH95" s="19">
        <f t="shared" si="59"/>
        <v>0</v>
      </c>
      <c r="BI95" s="18">
        <v>1390.6461534341099</v>
      </c>
      <c r="BJ95">
        <v>53</v>
      </c>
      <c r="BK95">
        <v>608</v>
      </c>
      <c r="BL95" s="22">
        <v>922.38463999999999</v>
      </c>
      <c r="BM95">
        <v>152</v>
      </c>
      <c r="BN95">
        <v>38</v>
      </c>
      <c r="BO95">
        <v>0.76353089359639303</v>
      </c>
    </row>
    <row r="96" spans="1:67" x14ac:dyDescent="0.2">
      <c r="A96" s="27">
        <v>95</v>
      </c>
      <c r="B96" s="18">
        <v>20.602165236060799</v>
      </c>
      <c r="C96" s="18">
        <v>250.79999999999899</v>
      </c>
      <c r="D96">
        <v>200</v>
      </c>
      <c r="E96">
        <v>800</v>
      </c>
      <c r="F96">
        <v>0</v>
      </c>
      <c r="G96" s="23">
        <f t="shared" si="40"/>
        <v>1</v>
      </c>
      <c r="H96" s="16">
        <v>39.920091324200897</v>
      </c>
      <c r="I96" s="17">
        <v>59.215346948098897</v>
      </c>
      <c r="J96" s="6">
        <f t="shared" si="41"/>
        <v>59.327526916248821</v>
      </c>
      <c r="K96" s="6">
        <f t="shared" si="42"/>
        <v>58.355141596877182</v>
      </c>
      <c r="L96" s="6">
        <f t="shared" si="43"/>
        <v>0.98360987942840883</v>
      </c>
      <c r="M96" s="6">
        <f t="shared" si="44"/>
        <v>58.244800271930956</v>
      </c>
      <c r="N96" s="16">
        <v>64.977009727994002</v>
      </c>
      <c r="O96" s="17">
        <v>74.522777262362794</v>
      </c>
      <c r="P96" s="6">
        <f t="shared" si="45"/>
        <v>70.315905659901503</v>
      </c>
      <c r="Q96" s="6">
        <f t="shared" si="30"/>
        <v>43.947441037438438</v>
      </c>
      <c r="R96" s="17">
        <v>70.315905659901503</v>
      </c>
      <c r="S96" s="6">
        <f t="shared" si="46"/>
        <v>4.2068716024612911</v>
      </c>
      <c r="T96" s="6">
        <f t="shared" si="47"/>
        <v>48.154312639899729</v>
      </c>
      <c r="U96" s="17">
        <v>46.125596408419199</v>
      </c>
      <c r="V96" s="6">
        <f t="shared" si="48"/>
        <v>41.102749600550503</v>
      </c>
      <c r="W96" s="6">
        <f t="shared" si="31"/>
        <v>41.102749600550503</v>
      </c>
      <c r="X96" s="17">
        <v>41.102749600550503</v>
      </c>
      <c r="Y96" s="6">
        <f t="shared" si="49"/>
        <v>5.0228468078686959</v>
      </c>
      <c r="Z96" s="6">
        <f t="shared" si="50"/>
        <v>46.125596408419199</v>
      </c>
      <c r="AA96" s="17">
        <v>0</v>
      </c>
      <c r="AB96" s="6">
        <f t="shared" si="51"/>
        <v>0</v>
      </c>
      <c r="AC96" s="6">
        <f t="shared" si="32"/>
        <v>0</v>
      </c>
      <c r="AD96" s="17">
        <v>0</v>
      </c>
      <c r="AE96" s="6">
        <f t="shared" si="52"/>
        <v>0</v>
      </c>
      <c r="AF96" s="17">
        <v>0</v>
      </c>
      <c r="AG96" s="6">
        <f t="shared" si="53"/>
        <v>0</v>
      </c>
      <c r="AH96" s="6">
        <f t="shared" si="33"/>
        <v>0</v>
      </c>
      <c r="AI96" s="6">
        <f t="shared" si="54"/>
        <v>0</v>
      </c>
      <c r="AJ96" s="17">
        <v>351.79607987736301</v>
      </c>
      <c r="AK96" s="6">
        <f t="shared" si="55"/>
        <v>284.09447474935803</v>
      </c>
      <c r="AL96" s="6">
        <f t="shared" si="34"/>
        <v>284.09447474935803</v>
      </c>
      <c r="AM96" s="17">
        <v>284.09447474935803</v>
      </c>
      <c r="AN96" s="6">
        <f t="shared" si="56"/>
        <v>67.701605128004985</v>
      </c>
      <c r="AO96" s="6">
        <f t="shared" si="57"/>
        <v>351.79607987736301</v>
      </c>
      <c r="AP96" s="17">
        <v>735.06930093448602</v>
      </c>
      <c r="AQ96" s="6">
        <f t="shared" si="58"/>
        <v>722.52416438237128</v>
      </c>
      <c r="AR96" s="17">
        <v>33.453697472304597</v>
      </c>
      <c r="AS96" s="6">
        <f t="shared" si="35"/>
        <v>20.908560920190375</v>
      </c>
      <c r="AT96" s="17">
        <v>509.05980208382903</v>
      </c>
      <c r="AU96" s="6">
        <f t="shared" si="36"/>
        <v>509.05980208382903</v>
      </c>
      <c r="AV96" s="17">
        <v>0</v>
      </c>
      <c r="AW96" s="6">
        <f t="shared" si="37"/>
        <v>0</v>
      </c>
      <c r="AX96" s="17">
        <v>192.55580137835199</v>
      </c>
      <c r="AY96" s="6">
        <f t="shared" si="38"/>
        <v>192.55580137835199</v>
      </c>
      <c r="AZ96" s="20">
        <v>41980477.471451901</v>
      </c>
      <c r="BA96" s="20">
        <v>1051149314.61648</v>
      </c>
      <c r="BB96" s="20">
        <v>45267418.3465176</v>
      </c>
      <c r="BC96" s="20">
        <v>0</v>
      </c>
      <c r="BD96" s="19">
        <f t="shared" si="39"/>
        <v>1138.3972104344493</v>
      </c>
      <c r="BE96" s="18">
        <v>0.44418099959783203</v>
      </c>
      <c r="BF96" s="20">
        <v>0</v>
      </c>
      <c r="BG96" s="20">
        <v>0</v>
      </c>
      <c r="BH96" s="19">
        <f t="shared" si="59"/>
        <v>0</v>
      </c>
      <c r="BI96" s="18">
        <v>27.812923068682199</v>
      </c>
      <c r="BJ96">
        <v>66</v>
      </c>
      <c r="BK96">
        <v>608</v>
      </c>
      <c r="BL96" s="22">
        <v>922.38463999999999</v>
      </c>
      <c r="BM96">
        <v>152</v>
      </c>
      <c r="BN96">
        <v>38</v>
      </c>
      <c r="BO96">
        <v>0.140924402775331</v>
      </c>
    </row>
    <row r="97" spans="1:67" x14ac:dyDescent="0.2">
      <c r="A97" s="27">
        <v>96</v>
      </c>
      <c r="B97" s="18">
        <v>51.505413090152203</v>
      </c>
      <c r="C97" s="18">
        <v>250.79999999999899</v>
      </c>
      <c r="D97">
        <v>200</v>
      </c>
      <c r="E97">
        <v>800</v>
      </c>
      <c r="F97">
        <v>0</v>
      </c>
      <c r="G97" s="23">
        <f t="shared" si="40"/>
        <v>1</v>
      </c>
      <c r="H97" s="16">
        <v>43.219178082191704</v>
      </c>
      <c r="I97" s="17">
        <v>59.661002969120197</v>
      </c>
      <c r="J97" s="6">
        <f t="shared" si="41"/>
        <v>59.852123562032979</v>
      </c>
      <c r="K97" s="6">
        <f t="shared" si="42"/>
        <v>57.565834053799549</v>
      </c>
      <c r="L97" s="6">
        <f t="shared" si="43"/>
        <v>0.96180102940100642</v>
      </c>
      <c r="M97" s="6">
        <f t="shared" si="44"/>
        <v>57.382014070796309</v>
      </c>
      <c r="N97" s="16">
        <v>68.944039619808805</v>
      </c>
      <c r="O97" s="17">
        <v>77.073469833541793</v>
      </c>
      <c r="P97" s="6">
        <f t="shared" si="45"/>
        <v>72.718484900784404</v>
      </c>
      <c r="Q97" s="6">
        <f t="shared" si="30"/>
        <v>45.449053062990252</v>
      </c>
      <c r="R97" s="17">
        <v>72.718484900784404</v>
      </c>
      <c r="S97" s="6">
        <f t="shared" si="46"/>
        <v>4.3549849327573895</v>
      </c>
      <c r="T97" s="6">
        <f t="shared" si="47"/>
        <v>49.804037995747642</v>
      </c>
      <c r="U97" s="17">
        <v>46.057101820472496</v>
      </c>
      <c r="V97" s="6">
        <f t="shared" si="48"/>
        <v>41.037223607571697</v>
      </c>
      <c r="W97" s="6">
        <f t="shared" si="31"/>
        <v>41.037223607571697</v>
      </c>
      <c r="X97" s="17">
        <v>41.037223607571697</v>
      </c>
      <c r="Y97" s="6">
        <f t="shared" si="49"/>
        <v>5.0198782129007995</v>
      </c>
      <c r="Z97" s="6">
        <f t="shared" si="50"/>
        <v>46.057101820472496</v>
      </c>
      <c r="AA97" s="17">
        <v>0</v>
      </c>
      <c r="AB97" s="6">
        <f t="shared" si="51"/>
        <v>0</v>
      </c>
      <c r="AC97" s="6">
        <f t="shared" si="32"/>
        <v>0</v>
      </c>
      <c r="AD97" s="17">
        <v>0</v>
      </c>
      <c r="AE97" s="6">
        <f t="shared" si="52"/>
        <v>0</v>
      </c>
      <c r="AF97" s="17">
        <v>0</v>
      </c>
      <c r="AG97" s="6">
        <f t="shared" si="53"/>
        <v>0</v>
      </c>
      <c r="AH97" s="6">
        <f t="shared" si="33"/>
        <v>0</v>
      </c>
      <c r="AI97" s="6">
        <f t="shared" si="54"/>
        <v>0</v>
      </c>
      <c r="AJ97" s="17">
        <v>292.73699622197802</v>
      </c>
      <c r="AK97" s="6">
        <f t="shared" si="55"/>
        <v>236.533594410603</v>
      </c>
      <c r="AL97" s="6">
        <f t="shared" si="34"/>
        <v>236.533594410603</v>
      </c>
      <c r="AM97" s="17">
        <v>236.533594410603</v>
      </c>
      <c r="AN97" s="6">
        <f t="shared" si="56"/>
        <v>56.203401811375016</v>
      </c>
      <c r="AO97" s="6">
        <f t="shared" si="57"/>
        <v>292.73699622197802</v>
      </c>
      <c r="AP97" s="17">
        <v>784.46163330846105</v>
      </c>
      <c r="AQ97" s="6">
        <f t="shared" si="58"/>
        <v>753.13027315106729</v>
      </c>
      <c r="AR97" s="17">
        <v>83.550293753046901</v>
      </c>
      <c r="AS97" s="6">
        <f t="shared" si="35"/>
        <v>52.218933595654313</v>
      </c>
      <c r="AT97" s="17">
        <v>508.548820795464</v>
      </c>
      <c r="AU97" s="6">
        <f t="shared" si="36"/>
        <v>508.548820795464</v>
      </c>
      <c r="AV97" s="17">
        <v>0</v>
      </c>
      <c r="AW97" s="6">
        <f t="shared" si="37"/>
        <v>0</v>
      </c>
      <c r="AX97" s="17">
        <v>192.36251875994901</v>
      </c>
      <c r="AY97" s="6">
        <f t="shared" si="38"/>
        <v>192.36251875994901</v>
      </c>
      <c r="AZ97" s="20">
        <v>101271201.386978</v>
      </c>
      <c r="BA97" s="20">
        <v>1051812652.69376</v>
      </c>
      <c r="BB97" s="20">
        <v>54815720.058306798</v>
      </c>
      <c r="BC97" s="20">
        <v>0</v>
      </c>
      <c r="BD97" s="19">
        <f t="shared" si="39"/>
        <v>1207.8995741390447</v>
      </c>
      <c r="BE97" s="18">
        <v>1.0250634120351201</v>
      </c>
      <c r="BF97" s="20">
        <v>0</v>
      </c>
      <c r="BG97" s="20">
        <v>0</v>
      </c>
      <c r="BH97" s="19">
        <f t="shared" si="59"/>
        <v>0</v>
      </c>
      <c r="BI97" s="18">
        <v>69.532307671705496</v>
      </c>
      <c r="BJ97">
        <v>66</v>
      </c>
      <c r="BK97">
        <v>608</v>
      </c>
      <c r="BL97" s="22">
        <v>922.38463999999999</v>
      </c>
      <c r="BM97">
        <v>152</v>
      </c>
      <c r="BN97">
        <v>38</v>
      </c>
      <c r="BO97">
        <v>0.170909450523583</v>
      </c>
    </row>
    <row r="98" spans="1:67" x14ac:dyDescent="0.2">
      <c r="A98" s="27">
        <v>97</v>
      </c>
      <c r="B98" s="18">
        <v>154.516239270456</v>
      </c>
      <c r="C98" s="18">
        <v>250.79999999999899</v>
      </c>
      <c r="D98">
        <v>200</v>
      </c>
      <c r="E98">
        <v>800</v>
      </c>
      <c r="F98">
        <v>0</v>
      </c>
      <c r="G98" s="23">
        <f t="shared" si="40"/>
        <v>1</v>
      </c>
      <c r="H98" s="16">
        <v>57.374429223744201</v>
      </c>
      <c r="I98" s="17">
        <v>62.080474171350701</v>
      </c>
      <c r="J98" s="6">
        <f t="shared" si="41"/>
        <v>62.485641864678314</v>
      </c>
      <c r="K98" s="6">
        <f t="shared" si="42"/>
        <v>56.649035322773386</v>
      </c>
      <c r="L98" s="6">
        <f t="shared" si="43"/>
        <v>0.90659283688651315</v>
      </c>
      <c r="M98" s="6">
        <f t="shared" si="44"/>
        <v>56.281713194264739</v>
      </c>
      <c r="N98" s="16">
        <v>80.341678964456307</v>
      </c>
      <c r="O98" s="17">
        <v>86.436901700763499</v>
      </c>
      <c r="P98" s="6">
        <f t="shared" si="45"/>
        <v>81.541109984596503</v>
      </c>
      <c r="Q98" s="6">
        <f t="shared" si="30"/>
        <v>50.963193740372816</v>
      </c>
      <c r="R98" s="17">
        <v>81.541109984596503</v>
      </c>
      <c r="S98" s="6">
        <f t="shared" si="46"/>
        <v>4.8957917161669968</v>
      </c>
      <c r="T98" s="6">
        <f t="shared" si="47"/>
        <v>55.858985456539813</v>
      </c>
      <c r="U98" s="17">
        <v>45.892507166175903</v>
      </c>
      <c r="V98" s="6">
        <f t="shared" si="48"/>
        <v>40.879223005765901</v>
      </c>
      <c r="W98" s="6">
        <f t="shared" si="31"/>
        <v>40.879223005765901</v>
      </c>
      <c r="X98" s="17">
        <v>40.879223005765901</v>
      </c>
      <c r="Y98" s="6">
        <f t="shared" si="49"/>
        <v>5.0132841604100022</v>
      </c>
      <c r="Z98" s="6">
        <f t="shared" si="50"/>
        <v>45.892507166175903</v>
      </c>
      <c r="AA98" s="17">
        <v>0</v>
      </c>
      <c r="AB98" s="6">
        <f t="shared" si="51"/>
        <v>0</v>
      </c>
      <c r="AC98" s="6">
        <f t="shared" si="32"/>
        <v>0</v>
      </c>
      <c r="AD98" s="17">
        <v>0</v>
      </c>
      <c r="AE98" s="6">
        <f t="shared" si="52"/>
        <v>0</v>
      </c>
      <c r="AF98" s="17">
        <v>0</v>
      </c>
      <c r="AG98" s="6">
        <f t="shared" si="53"/>
        <v>0</v>
      </c>
      <c r="AH98" s="6">
        <f t="shared" si="33"/>
        <v>0</v>
      </c>
      <c r="AI98" s="6">
        <f t="shared" si="54"/>
        <v>0</v>
      </c>
      <c r="AJ98" s="17">
        <v>191.43253125826899</v>
      </c>
      <c r="AK98" s="6">
        <f t="shared" si="55"/>
        <v>154.70737667727499</v>
      </c>
      <c r="AL98" s="6">
        <f t="shared" si="34"/>
        <v>154.70737667727499</v>
      </c>
      <c r="AM98" s="17">
        <v>154.70737667727499</v>
      </c>
      <c r="AN98" s="6">
        <f t="shared" si="56"/>
        <v>36.725154580994001</v>
      </c>
      <c r="AO98" s="6">
        <f t="shared" si="57"/>
        <v>191.43253125826899</v>
      </c>
      <c r="AP98" s="17">
        <v>949.145323245138</v>
      </c>
      <c r="AQ98" s="6">
        <f t="shared" si="58"/>
        <v>855.38998077627923</v>
      </c>
      <c r="AR98" s="17">
        <v>250.01424658361799</v>
      </c>
      <c r="AS98" s="6">
        <f t="shared" si="35"/>
        <v>156.25890411476124</v>
      </c>
      <c r="AT98" s="17">
        <v>507.25714445310302</v>
      </c>
      <c r="AU98" s="6">
        <f t="shared" si="36"/>
        <v>507.25714445310302</v>
      </c>
      <c r="AV98" s="17">
        <v>0</v>
      </c>
      <c r="AW98" s="6">
        <f t="shared" si="37"/>
        <v>0</v>
      </c>
      <c r="AX98" s="17">
        <v>191.873932208415</v>
      </c>
      <c r="AY98" s="6">
        <f t="shared" si="38"/>
        <v>191.873932208415</v>
      </c>
      <c r="AZ98" s="20">
        <v>268675172.232674</v>
      </c>
      <c r="BA98" s="20">
        <v>1053278272.67962</v>
      </c>
      <c r="BB98" s="20">
        <v>85632770.544971496</v>
      </c>
      <c r="BC98" s="20">
        <v>0</v>
      </c>
      <c r="BD98" s="19">
        <f t="shared" si="39"/>
        <v>1407.5862154572653</v>
      </c>
      <c r="BE98" s="18">
        <v>4.7103045225676698</v>
      </c>
      <c r="BF98" s="20">
        <v>0</v>
      </c>
      <c r="BG98" s="20">
        <v>0</v>
      </c>
      <c r="BH98" s="19">
        <f t="shared" si="59"/>
        <v>0</v>
      </c>
      <c r="BI98" s="18">
        <v>208.596923015116</v>
      </c>
      <c r="BJ98">
        <v>66</v>
      </c>
      <c r="BK98">
        <v>608</v>
      </c>
      <c r="BL98" s="22">
        <v>922.38463999999999</v>
      </c>
      <c r="BM98">
        <v>152</v>
      </c>
      <c r="BN98">
        <v>38</v>
      </c>
      <c r="BO98">
        <v>0.26647369719123498</v>
      </c>
    </row>
    <row r="99" spans="1:67" x14ac:dyDescent="0.2">
      <c r="A99" s="27">
        <v>98</v>
      </c>
      <c r="B99" s="18">
        <v>206.02165236060799</v>
      </c>
      <c r="C99" s="18">
        <v>250.79999999999899</v>
      </c>
      <c r="D99">
        <v>200</v>
      </c>
      <c r="E99">
        <v>800</v>
      </c>
      <c r="F99">
        <v>0</v>
      </c>
      <c r="G99" s="23">
        <f t="shared" si="40"/>
        <v>1</v>
      </c>
      <c r="H99" s="16">
        <v>68.904109589041099</v>
      </c>
      <c r="I99" s="17">
        <v>63.910170889316298</v>
      </c>
      <c r="J99" s="6">
        <f t="shared" si="41"/>
        <v>64.37590951184778</v>
      </c>
      <c r="K99" s="6">
        <f t="shared" si="42"/>
        <v>57.084497093131674</v>
      </c>
      <c r="L99" s="6">
        <f t="shared" si="43"/>
        <v>0.88673694128742075</v>
      </c>
      <c r="M99" s="6">
        <f t="shared" si="44"/>
        <v>56.671509451548694</v>
      </c>
      <c r="N99" s="16">
        <v>84.787445177688198</v>
      </c>
      <c r="O99" s="17">
        <v>94.5684695513945</v>
      </c>
      <c r="P99" s="6">
        <f t="shared" si="45"/>
        <v>89.207308845482004</v>
      </c>
      <c r="Q99" s="6">
        <f t="shared" si="30"/>
        <v>55.754568028426249</v>
      </c>
      <c r="R99" s="17">
        <v>89.207308845482004</v>
      </c>
      <c r="S99" s="6">
        <f t="shared" si="46"/>
        <v>5.3611607059124964</v>
      </c>
      <c r="T99" s="6">
        <f t="shared" si="47"/>
        <v>61.115728734338745</v>
      </c>
      <c r="U99" s="17">
        <v>45.838489866755502</v>
      </c>
      <c r="V99" s="6">
        <f t="shared" si="48"/>
        <v>40.826872809503499</v>
      </c>
      <c r="W99" s="6">
        <f t="shared" si="31"/>
        <v>40.826872809503499</v>
      </c>
      <c r="X99" s="17">
        <v>40.826872809503499</v>
      </c>
      <c r="Y99" s="6">
        <f t="shared" si="49"/>
        <v>5.0116170572520033</v>
      </c>
      <c r="Z99" s="6">
        <f t="shared" si="50"/>
        <v>45.838489866755502</v>
      </c>
      <c r="AA99" s="17">
        <v>0</v>
      </c>
      <c r="AB99" s="6">
        <f t="shared" si="51"/>
        <v>0</v>
      </c>
      <c r="AC99" s="6">
        <f t="shared" si="32"/>
        <v>0</v>
      </c>
      <c r="AD99" s="17">
        <v>0</v>
      </c>
      <c r="AE99" s="6">
        <f t="shared" si="52"/>
        <v>0</v>
      </c>
      <c r="AF99" s="17">
        <v>0</v>
      </c>
      <c r="AG99" s="6">
        <f t="shared" si="53"/>
        <v>0</v>
      </c>
      <c r="AH99" s="6">
        <f t="shared" si="33"/>
        <v>0</v>
      </c>
      <c r="AI99" s="6">
        <f t="shared" si="54"/>
        <v>0</v>
      </c>
      <c r="AJ99" s="17">
        <v>154.66148573912699</v>
      </c>
      <c r="AK99" s="6">
        <f t="shared" si="55"/>
        <v>125.066503860724</v>
      </c>
      <c r="AL99" s="6">
        <f t="shared" si="34"/>
        <v>125.066503860724</v>
      </c>
      <c r="AM99" s="17">
        <v>125.066503860724</v>
      </c>
      <c r="AN99" s="6">
        <f t="shared" si="56"/>
        <v>29.59498187840299</v>
      </c>
      <c r="AO99" s="6">
        <f t="shared" si="57"/>
        <v>154.66148573912699</v>
      </c>
      <c r="AP99" s="17">
        <v>1031.50421399836</v>
      </c>
      <c r="AQ99" s="6">
        <f t="shared" si="58"/>
        <v>906.61564554684219</v>
      </c>
      <c r="AR99" s="17">
        <v>333.03618253739398</v>
      </c>
      <c r="AS99" s="6">
        <f t="shared" si="35"/>
        <v>208.14761408587123</v>
      </c>
      <c r="AT99" s="17">
        <v>506.77606954983997</v>
      </c>
      <c r="AU99" s="6">
        <f t="shared" si="36"/>
        <v>506.77606954983997</v>
      </c>
      <c r="AV99" s="17">
        <v>0</v>
      </c>
      <c r="AW99" s="6">
        <f t="shared" si="37"/>
        <v>0</v>
      </c>
      <c r="AX99" s="17">
        <v>191.69196191113099</v>
      </c>
      <c r="AY99" s="6">
        <f t="shared" si="38"/>
        <v>191.69196191113099</v>
      </c>
      <c r="AZ99" s="20">
        <v>323776712.39089298</v>
      </c>
      <c r="BA99" s="20">
        <v>1053640731.54918</v>
      </c>
      <c r="BB99" s="20">
        <v>108058595.57301401</v>
      </c>
      <c r="BC99" s="20">
        <v>0</v>
      </c>
      <c r="BD99" s="19">
        <f t="shared" si="39"/>
        <v>1485.476039513087</v>
      </c>
      <c r="BE99" s="18">
        <v>7.4317412451237299</v>
      </c>
      <c r="BF99" s="20">
        <v>0</v>
      </c>
      <c r="BG99" s="20">
        <v>0</v>
      </c>
      <c r="BH99" s="19">
        <f t="shared" si="59"/>
        <v>0</v>
      </c>
      <c r="BI99" s="18">
        <v>278.12923068682198</v>
      </c>
      <c r="BJ99">
        <v>66</v>
      </c>
      <c r="BK99">
        <v>608</v>
      </c>
      <c r="BL99" s="22">
        <v>922.38463999999999</v>
      </c>
      <c r="BM99">
        <v>152</v>
      </c>
      <c r="BN99">
        <v>38</v>
      </c>
      <c r="BO99">
        <v>0.33557300685793301</v>
      </c>
    </row>
    <row r="100" spans="1:67" x14ac:dyDescent="0.2">
      <c r="A100" s="27">
        <v>99</v>
      </c>
      <c r="B100" s="18">
        <v>257.52706545076097</v>
      </c>
      <c r="C100" s="18">
        <v>250.79999999999899</v>
      </c>
      <c r="D100">
        <v>200</v>
      </c>
      <c r="E100">
        <v>800</v>
      </c>
      <c r="F100">
        <v>0</v>
      </c>
      <c r="G100" s="23">
        <f t="shared" si="40"/>
        <v>1</v>
      </c>
      <c r="H100" s="16">
        <v>76.780821917808197</v>
      </c>
      <c r="I100" s="17">
        <v>66.546474309078107</v>
      </c>
      <c r="J100" s="6">
        <f t="shared" si="41"/>
        <v>66.912354273260263</v>
      </c>
      <c r="K100" s="6">
        <f t="shared" si="42"/>
        <v>58.208047858127721</v>
      </c>
      <c r="L100" s="6">
        <f t="shared" si="43"/>
        <v>0.86991480856307302</v>
      </c>
      <c r="M100" s="6">
        <f t="shared" si="44"/>
        <v>57.889763459129135</v>
      </c>
      <c r="N100" s="16">
        <v>87.945737728507396</v>
      </c>
      <c r="O100" s="17">
        <v>107.721371310382</v>
      </c>
      <c r="P100" s="6">
        <f t="shared" si="45"/>
        <v>101.609947510711</v>
      </c>
      <c r="Q100" s="6">
        <f t="shared" si="30"/>
        <v>63.50621719419437</v>
      </c>
      <c r="R100" s="17">
        <v>101.609947510711</v>
      </c>
      <c r="S100" s="6">
        <f t="shared" si="46"/>
        <v>6.1114237996710017</v>
      </c>
      <c r="T100" s="6">
        <f t="shared" si="47"/>
        <v>69.617640993865365</v>
      </c>
      <c r="U100" s="17">
        <v>45.796458415957801</v>
      </c>
      <c r="V100" s="6">
        <f t="shared" si="48"/>
        <v>40.785864350427602</v>
      </c>
      <c r="W100" s="6">
        <f t="shared" si="31"/>
        <v>40.785864350427602</v>
      </c>
      <c r="X100" s="17">
        <v>40.785864350427602</v>
      </c>
      <c r="Y100" s="6">
        <f t="shared" si="49"/>
        <v>5.0105940655301993</v>
      </c>
      <c r="Z100" s="6">
        <f t="shared" si="50"/>
        <v>45.796458415957801</v>
      </c>
      <c r="AA100" s="17">
        <v>0</v>
      </c>
      <c r="AB100" s="6">
        <f t="shared" si="51"/>
        <v>0</v>
      </c>
      <c r="AC100" s="6">
        <f t="shared" si="32"/>
        <v>0</v>
      </c>
      <c r="AD100" s="17">
        <v>0</v>
      </c>
      <c r="AE100" s="6">
        <f t="shared" si="52"/>
        <v>0</v>
      </c>
      <c r="AF100" s="17">
        <v>0</v>
      </c>
      <c r="AG100" s="6">
        <f t="shared" si="53"/>
        <v>0</v>
      </c>
      <c r="AH100" s="6">
        <f t="shared" si="33"/>
        <v>0</v>
      </c>
      <c r="AI100" s="6">
        <f t="shared" si="54"/>
        <v>0</v>
      </c>
      <c r="AJ100" s="17">
        <v>125.372826335441</v>
      </c>
      <c r="AK100" s="6">
        <f t="shared" si="55"/>
        <v>101.707692789546</v>
      </c>
      <c r="AL100" s="6">
        <f t="shared" si="34"/>
        <v>101.707692789546</v>
      </c>
      <c r="AM100" s="17">
        <v>101.707692789546</v>
      </c>
      <c r="AN100" s="6">
        <f t="shared" si="56"/>
        <v>23.665133545895003</v>
      </c>
      <c r="AO100" s="6">
        <f t="shared" si="57"/>
        <v>125.372826335441</v>
      </c>
      <c r="AP100" s="17">
        <v>1113.87090609867</v>
      </c>
      <c r="AQ100" s="6">
        <f t="shared" si="58"/>
        <v>957.88516013376648</v>
      </c>
      <c r="AR100" s="17">
        <v>415.96198923975101</v>
      </c>
      <c r="AS100" s="6">
        <f t="shared" si="35"/>
        <v>259.97624327484436</v>
      </c>
      <c r="AT100" s="17">
        <v>506.37040187760402</v>
      </c>
      <c r="AU100" s="6">
        <f t="shared" si="36"/>
        <v>506.37040187760402</v>
      </c>
      <c r="AV100" s="17">
        <v>0</v>
      </c>
      <c r="AW100" s="6">
        <f t="shared" si="37"/>
        <v>0</v>
      </c>
      <c r="AX100" s="17">
        <v>191.538514981318</v>
      </c>
      <c r="AY100" s="6">
        <f t="shared" si="38"/>
        <v>191.538514981318</v>
      </c>
      <c r="AZ100" s="20">
        <v>351978044.68792403</v>
      </c>
      <c r="BA100" s="20">
        <v>1053874637.2132601</v>
      </c>
      <c r="BB100" s="20">
        <v>134956643.10225901</v>
      </c>
      <c r="BC100" s="20">
        <v>0</v>
      </c>
      <c r="BD100" s="19">
        <f t="shared" si="39"/>
        <v>1540.8093250034431</v>
      </c>
      <c r="BE100" s="18">
        <v>11.032601769545099</v>
      </c>
      <c r="BF100" s="20">
        <v>0</v>
      </c>
      <c r="BG100" s="20">
        <v>0</v>
      </c>
      <c r="BH100" s="19">
        <f t="shared" si="59"/>
        <v>0</v>
      </c>
      <c r="BI100" s="18">
        <v>347.66153835852703</v>
      </c>
      <c r="BJ100">
        <v>66</v>
      </c>
      <c r="BK100">
        <v>608</v>
      </c>
      <c r="BL100" s="22">
        <v>922.38463999999999</v>
      </c>
      <c r="BM100">
        <v>152</v>
      </c>
      <c r="BN100">
        <v>38</v>
      </c>
      <c r="BO100">
        <v>0.41845196889278002</v>
      </c>
    </row>
    <row r="101" spans="1:67" x14ac:dyDescent="0.2">
      <c r="A101" s="27">
        <v>100</v>
      </c>
      <c r="B101" s="18">
        <v>309.03247854091302</v>
      </c>
      <c r="C101" s="18">
        <v>250.79999999999899</v>
      </c>
      <c r="D101">
        <v>200</v>
      </c>
      <c r="E101">
        <v>800</v>
      </c>
      <c r="F101">
        <v>0</v>
      </c>
      <c r="G101" s="23">
        <f t="shared" si="40"/>
        <v>1</v>
      </c>
      <c r="H101" s="16">
        <v>80.8333333333333</v>
      </c>
      <c r="I101" s="17">
        <v>69.6863685236208</v>
      </c>
      <c r="J101" s="6">
        <f t="shared" si="41"/>
        <v>69.946557293278161</v>
      </c>
      <c r="K101" s="6">
        <f t="shared" si="42"/>
        <v>59.777183235279274</v>
      </c>
      <c r="L101" s="6">
        <f t="shared" si="43"/>
        <v>0.85461222894273658</v>
      </c>
      <c r="M101" s="6">
        <f t="shared" si="44"/>
        <v>59.554822730896532</v>
      </c>
      <c r="N101" s="16">
        <v>89.995514129257003</v>
      </c>
      <c r="O101" s="17">
        <v>122.864669032306</v>
      </c>
      <c r="P101" s="6">
        <f t="shared" si="45"/>
        <v>115.889606326097</v>
      </c>
      <c r="Q101" s="6">
        <f t="shared" si="30"/>
        <v>72.431003953810617</v>
      </c>
      <c r="R101" s="17">
        <v>115.889606326097</v>
      </c>
      <c r="S101" s="6">
        <f t="shared" si="46"/>
        <v>6.9750627062090018</v>
      </c>
      <c r="T101" s="6">
        <f t="shared" si="47"/>
        <v>79.406066660019619</v>
      </c>
      <c r="U101" s="17">
        <v>45.762519387717603</v>
      </c>
      <c r="V101" s="6">
        <f t="shared" si="48"/>
        <v>40.752583689693701</v>
      </c>
      <c r="W101" s="6">
        <f t="shared" si="31"/>
        <v>40.752583689693701</v>
      </c>
      <c r="X101" s="17">
        <v>40.752583689693701</v>
      </c>
      <c r="Y101" s="6">
        <f t="shared" si="49"/>
        <v>5.0099356980239023</v>
      </c>
      <c r="Z101" s="6">
        <f t="shared" si="50"/>
        <v>45.762519387717603</v>
      </c>
      <c r="AA101" s="17">
        <v>0</v>
      </c>
      <c r="AB101" s="6">
        <f t="shared" si="51"/>
        <v>0</v>
      </c>
      <c r="AC101" s="6">
        <f t="shared" si="32"/>
        <v>0</v>
      </c>
      <c r="AD101" s="17">
        <v>0</v>
      </c>
      <c r="AE101" s="6">
        <f t="shared" si="52"/>
        <v>0</v>
      </c>
      <c r="AF101" s="17">
        <v>0</v>
      </c>
      <c r="AG101" s="6">
        <f t="shared" si="53"/>
        <v>0</v>
      </c>
      <c r="AH101" s="6">
        <f t="shared" si="33"/>
        <v>0</v>
      </c>
      <c r="AI101" s="6">
        <f t="shared" si="54"/>
        <v>0</v>
      </c>
      <c r="AJ101" s="17">
        <v>108.760593738452</v>
      </c>
      <c r="AK101" s="6">
        <f t="shared" si="55"/>
        <v>88.224920793367602</v>
      </c>
      <c r="AL101" s="6">
        <f t="shared" si="34"/>
        <v>88.224920793367602</v>
      </c>
      <c r="AM101" s="17">
        <v>88.224920793367602</v>
      </c>
      <c r="AN101" s="6">
        <f t="shared" si="56"/>
        <v>20.5356729450844</v>
      </c>
      <c r="AO101" s="6">
        <f t="shared" si="57"/>
        <v>108.760593738452</v>
      </c>
      <c r="AP101" s="17">
        <v>1196.2436985948</v>
      </c>
      <c r="AQ101" s="6">
        <f t="shared" si="58"/>
        <v>1009.1889638292174</v>
      </c>
      <c r="AR101" s="17">
        <v>498.812626041572</v>
      </c>
      <c r="AS101" s="6">
        <f t="shared" si="35"/>
        <v>311.7578912759825</v>
      </c>
      <c r="AT101" s="17">
        <v>506.02370017017398</v>
      </c>
      <c r="AU101" s="6">
        <f t="shared" si="36"/>
        <v>506.02370017017398</v>
      </c>
      <c r="AV101" s="17">
        <v>0</v>
      </c>
      <c r="AW101" s="6">
        <f t="shared" si="37"/>
        <v>0</v>
      </c>
      <c r="AX101" s="17">
        <v>191.40737238306099</v>
      </c>
      <c r="AY101" s="6">
        <f t="shared" si="38"/>
        <v>191.40737238306099</v>
      </c>
      <c r="AZ101" s="20">
        <v>368955026.23895597</v>
      </c>
      <c r="BA101" s="20">
        <v>1054043196.25314</v>
      </c>
      <c r="BB101" s="20">
        <v>153723185.052479</v>
      </c>
      <c r="BC101" s="20">
        <v>0</v>
      </c>
      <c r="BD101" s="19">
        <f t="shared" si="39"/>
        <v>1576.721407544575</v>
      </c>
      <c r="BE101" s="18">
        <v>15.234422894225199</v>
      </c>
      <c r="BF101" s="20">
        <v>0</v>
      </c>
      <c r="BG101" s="20">
        <v>0</v>
      </c>
      <c r="BH101" s="19">
        <f t="shared" si="59"/>
        <v>0</v>
      </c>
      <c r="BI101" s="18">
        <v>417.19384603023298</v>
      </c>
      <c r="BJ101">
        <v>66</v>
      </c>
      <c r="BK101">
        <v>608</v>
      </c>
      <c r="BL101" s="22">
        <v>922.38463999999999</v>
      </c>
      <c r="BM101">
        <v>152</v>
      </c>
      <c r="BN101">
        <v>38</v>
      </c>
      <c r="BO101">
        <v>0.47627669128710598</v>
      </c>
    </row>
    <row r="102" spans="1:67" x14ac:dyDescent="0.2">
      <c r="A102" s="27">
        <v>101</v>
      </c>
      <c r="B102" s="18">
        <v>360.53789163106501</v>
      </c>
      <c r="C102" s="18">
        <v>250.79999999999899</v>
      </c>
      <c r="D102">
        <v>200</v>
      </c>
      <c r="E102">
        <v>800</v>
      </c>
      <c r="F102">
        <v>0</v>
      </c>
      <c r="G102" s="23">
        <f t="shared" si="40"/>
        <v>1</v>
      </c>
      <c r="H102" s="16">
        <v>83.481735159817305</v>
      </c>
      <c r="I102" s="17">
        <v>73.297505512884797</v>
      </c>
      <c r="J102" s="6">
        <f t="shared" si="41"/>
        <v>73.508074422760458</v>
      </c>
      <c r="K102" s="6">
        <f t="shared" si="42"/>
        <v>61.836619759997305</v>
      </c>
      <c r="L102" s="6">
        <f t="shared" si="43"/>
        <v>0.84122214118087013</v>
      </c>
      <c r="M102" s="6">
        <f t="shared" si="44"/>
        <v>61.659484530765582</v>
      </c>
      <c r="N102" s="16">
        <v>91.300382684204294</v>
      </c>
      <c r="O102" s="17">
        <v>138.44376943969399</v>
      </c>
      <c r="P102" s="6">
        <f t="shared" si="45"/>
        <v>130.579883303467</v>
      </c>
      <c r="Q102" s="6">
        <f t="shared" si="30"/>
        <v>81.612427064666875</v>
      </c>
      <c r="R102" s="17">
        <v>130.579883303467</v>
      </c>
      <c r="S102" s="6">
        <f t="shared" si="46"/>
        <v>7.8638861362269949</v>
      </c>
      <c r="T102" s="6">
        <f t="shared" si="47"/>
        <v>89.47631320089387</v>
      </c>
      <c r="U102" s="17">
        <v>45.732779365567197</v>
      </c>
      <c r="V102" s="6">
        <f t="shared" si="48"/>
        <v>40.723457280029599</v>
      </c>
      <c r="W102" s="6">
        <f t="shared" si="31"/>
        <v>40.723457280029599</v>
      </c>
      <c r="X102" s="17">
        <v>40.723457280029599</v>
      </c>
      <c r="Y102" s="6">
        <f t="shared" si="49"/>
        <v>5.0093220855375975</v>
      </c>
      <c r="Z102" s="6">
        <f t="shared" si="50"/>
        <v>45.732779365567197</v>
      </c>
      <c r="AA102" s="17">
        <v>0</v>
      </c>
      <c r="AB102" s="6">
        <f t="shared" si="51"/>
        <v>0</v>
      </c>
      <c r="AC102" s="6">
        <f t="shared" si="32"/>
        <v>0</v>
      </c>
      <c r="AD102" s="17">
        <v>0</v>
      </c>
      <c r="AE102" s="6">
        <f t="shared" si="52"/>
        <v>0</v>
      </c>
      <c r="AF102" s="17">
        <v>0</v>
      </c>
      <c r="AG102" s="6">
        <f t="shared" si="53"/>
        <v>0</v>
      </c>
      <c r="AH102" s="6">
        <f t="shared" si="33"/>
        <v>0</v>
      </c>
      <c r="AI102" s="6">
        <f t="shared" si="54"/>
        <v>0</v>
      </c>
      <c r="AJ102" s="17">
        <v>101.059687074821</v>
      </c>
      <c r="AK102" s="6">
        <f t="shared" si="55"/>
        <v>81.9868507411434</v>
      </c>
      <c r="AL102" s="6">
        <f t="shared" si="34"/>
        <v>81.9868507411434</v>
      </c>
      <c r="AM102" s="17">
        <v>81.9868507411434</v>
      </c>
      <c r="AN102" s="6">
        <f t="shared" si="56"/>
        <v>19.0728363336776</v>
      </c>
      <c r="AO102" s="6">
        <f t="shared" si="57"/>
        <v>101.059687074821</v>
      </c>
      <c r="AP102" s="17">
        <v>1278.6213515171501</v>
      </c>
      <c r="AQ102" s="6">
        <f t="shared" si="58"/>
        <v>1060.5200870112567</v>
      </c>
      <c r="AR102" s="17">
        <v>581.60337201573395</v>
      </c>
      <c r="AS102" s="6">
        <f t="shared" si="35"/>
        <v>363.50210750983371</v>
      </c>
      <c r="AT102" s="17">
        <v>505.72397897503498</v>
      </c>
      <c r="AU102" s="6">
        <f t="shared" si="36"/>
        <v>505.72397897503498</v>
      </c>
      <c r="AV102" s="17">
        <v>0</v>
      </c>
      <c r="AW102" s="6">
        <f t="shared" si="37"/>
        <v>0</v>
      </c>
      <c r="AX102" s="17">
        <v>191.294000526388</v>
      </c>
      <c r="AY102" s="6">
        <f t="shared" si="38"/>
        <v>191.294000526388</v>
      </c>
      <c r="AZ102" s="20">
        <v>381262545.584387</v>
      </c>
      <c r="BA102" s="20">
        <v>1054174829.29085</v>
      </c>
      <c r="BB102" s="20">
        <v>164145329.752013</v>
      </c>
      <c r="BC102" s="20">
        <v>0</v>
      </c>
      <c r="BD102" s="19">
        <f t="shared" si="39"/>
        <v>1599.58270462725</v>
      </c>
      <c r="BE102" s="18">
        <v>19.591343780296501</v>
      </c>
      <c r="BF102" s="20">
        <v>0</v>
      </c>
      <c r="BG102" s="20">
        <v>0</v>
      </c>
      <c r="BH102" s="19">
        <f t="shared" si="59"/>
        <v>0</v>
      </c>
      <c r="BI102" s="18">
        <v>486.72615370193802</v>
      </c>
      <c r="BJ102">
        <v>66</v>
      </c>
      <c r="BK102">
        <v>608</v>
      </c>
      <c r="BL102" s="22">
        <v>922.38463999999999</v>
      </c>
      <c r="BM102">
        <v>152</v>
      </c>
      <c r="BN102">
        <v>38</v>
      </c>
      <c r="BO102">
        <v>0.50839075210804396</v>
      </c>
    </row>
    <row r="103" spans="1:67" x14ac:dyDescent="0.2">
      <c r="A103" s="27">
        <v>102</v>
      </c>
      <c r="B103" s="18">
        <v>412.043304721217</v>
      </c>
      <c r="C103" s="18">
        <v>250.79999999999899</v>
      </c>
      <c r="D103">
        <v>200</v>
      </c>
      <c r="E103">
        <v>800</v>
      </c>
      <c r="F103">
        <v>0</v>
      </c>
      <c r="G103" s="23">
        <f t="shared" si="40"/>
        <v>1</v>
      </c>
      <c r="H103" s="16">
        <v>85.479452054794507</v>
      </c>
      <c r="I103" s="17">
        <v>77.147663289917006</v>
      </c>
      <c r="J103" s="6">
        <f t="shared" si="41"/>
        <v>77.333476560088812</v>
      </c>
      <c r="K103" s="6">
        <f t="shared" si="42"/>
        <v>64.14339703398781</v>
      </c>
      <c r="L103" s="6">
        <f t="shared" si="43"/>
        <v>0.82943894270869623</v>
      </c>
      <c r="M103" s="6">
        <f t="shared" si="44"/>
        <v>63.989276271635255</v>
      </c>
      <c r="N103" s="16">
        <v>92.190244916852293</v>
      </c>
      <c r="O103" s="17">
        <v>154.10449721991699</v>
      </c>
      <c r="P103" s="6">
        <f t="shared" si="45"/>
        <v>145.34677584098199</v>
      </c>
      <c r="Q103" s="6">
        <f t="shared" si="30"/>
        <v>90.841734900613744</v>
      </c>
      <c r="R103" s="17">
        <v>145.34677584098199</v>
      </c>
      <c r="S103" s="6">
        <f t="shared" si="46"/>
        <v>8.7577213789350026</v>
      </c>
      <c r="T103" s="6">
        <f t="shared" si="47"/>
        <v>99.599456279548747</v>
      </c>
      <c r="U103" s="17">
        <v>45.708228173150403</v>
      </c>
      <c r="V103" s="6">
        <f t="shared" si="48"/>
        <v>40.6992873417325</v>
      </c>
      <c r="W103" s="6">
        <f t="shared" si="31"/>
        <v>40.6992873417325</v>
      </c>
      <c r="X103" s="17">
        <v>40.6992873417325</v>
      </c>
      <c r="Y103" s="6">
        <f t="shared" si="49"/>
        <v>5.0089408314179025</v>
      </c>
      <c r="Z103" s="6">
        <f t="shared" si="50"/>
        <v>45.708228173150403</v>
      </c>
      <c r="AA103" s="17">
        <v>0</v>
      </c>
      <c r="AB103" s="6">
        <f t="shared" si="51"/>
        <v>0</v>
      </c>
      <c r="AC103" s="6">
        <f t="shared" si="32"/>
        <v>0</v>
      </c>
      <c r="AD103" s="17">
        <v>0</v>
      </c>
      <c r="AE103" s="6">
        <f t="shared" si="52"/>
        <v>0</v>
      </c>
      <c r="AF103" s="17">
        <v>0</v>
      </c>
      <c r="AG103" s="6">
        <f t="shared" si="53"/>
        <v>0</v>
      </c>
      <c r="AH103" s="6">
        <f t="shared" si="33"/>
        <v>0</v>
      </c>
      <c r="AI103" s="6">
        <f t="shared" si="54"/>
        <v>0</v>
      </c>
      <c r="AJ103" s="17">
        <v>96.937800660156</v>
      </c>
      <c r="AK103" s="6">
        <f t="shared" si="55"/>
        <v>78.620503551176995</v>
      </c>
      <c r="AL103" s="6">
        <f t="shared" si="34"/>
        <v>78.620503551176995</v>
      </c>
      <c r="AM103" s="17">
        <v>78.620503551176995</v>
      </c>
      <c r="AN103" s="6">
        <f t="shared" si="56"/>
        <v>18.317297108979005</v>
      </c>
      <c r="AO103" s="6">
        <f t="shared" si="57"/>
        <v>96.937800660156</v>
      </c>
      <c r="AP103" s="17">
        <v>1361.00293962151</v>
      </c>
      <c r="AQ103" s="6">
        <f t="shared" si="58"/>
        <v>1111.8733290666792</v>
      </c>
      <c r="AR103" s="17">
        <v>664.34562814621802</v>
      </c>
      <c r="AS103" s="6">
        <f t="shared" si="35"/>
        <v>415.21601759138628</v>
      </c>
      <c r="AT103" s="17">
        <v>505.46229495162697</v>
      </c>
      <c r="AU103" s="6">
        <f t="shared" si="36"/>
        <v>505.46229495162697</v>
      </c>
      <c r="AV103" s="17">
        <v>0</v>
      </c>
      <c r="AW103" s="6">
        <f t="shared" si="37"/>
        <v>0</v>
      </c>
      <c r="AX103" s="17">
        <v>191.195016523666</v>
      </c>
      <c r="AY103" s="6">
        <f t="shared" si="38"/>
        <v>191.195016523666</v>
      </c>
      <c r="AZ103" s="20">
        <v>390867728.019283</v>
      </c>
      <c r="BA103" s="20">
        <v>1054254231.16579</v>
      </c>
      <c r="BB103" s="20">
        <v>170051131.75817099</v>
      </c>
      <c r="BC103" s="20">
        <v>0</v>
      </c>
      <c r="BD103" s="19">
        <f t="shared" si="39"/>
        <v>1615.173090943244</v>
      </c>
      <c r="BE103" s="18">
        <v>23.775605757847998</v>
      </c>
      <c r="BF103" s="20">
        <v>0</v>
      </c>
      <c r="BG103" s="20">
        <v>0</v>
      </c>
      <c r="BH103" s="19">
        <f t="shared" si="59"/>
        <v>0</v>
      </c>
      <c r="BI103" s="18">
        <v>556.25846137364397</v>
      </c>
      <c r="BJ103">
        <v>66</v>
      </c>
      <c r="BK103">
        <v>608</v>
      </c>
      <c r="BL103" s="22">
        <v>922.38463999999999</v>
      </c>
      <c r="BM103">
        <v>152</v>
      </c>
      <c r="BN103">
        <v>38</v>
      </c>
      <c r="BO103">
        <v>0.52658844503397895</v>
      </c>
    </row>
    <row r="104" spans="1:67" x14ac:dyDescent="0.2">
      <c r="A104" s="27">
        <v>103</v>
      </c>
      <c r="B104" s="18">
        <v>463.54871781137001</v>
      </c>
      <c r="C104" s="18">
        <v>250.79999999999899</v>
      </c>
      <c r="D104">
        <v>200</v>
      </c>
      <c r="E104">
        <v>800</v>
      </c>
      <c r="F104">
        <v>0</v>
      </c>
      <c r="G104" s="23">
        <f t="shared" si="40"/>
        <v>1</v>
      </c>
      <c r="H104" s="16">
        <v>86.974885844748798</v>
      </c>
      <c r="I104" s="17">
        <v>81.174670527020993</v>
      </c>
      <c r="J104" s="6">
        <f t="shared" si="41"/>
        <v>81.346865698125555</v>
      </c>
      <c r="K104" s="6">
        <f t="shared" si="42"/>
        <v>66.630192074147317</v>
      </c>
      <c r="L104" s="6">
        <f t="shared" si="43"/>
        <v>0.81908739202575875</v>
      </c>
      <c r="M104" s="6">
        <f t="shared" si="44"/>
        <v>66.489149180527846</v>
      </c>
      <c r="N104" s="16">
        <v>92.827848898504001</v>
      </c>
      <c r="O104" s="17">
        <v>169.84451306057699</v>
      </c>
      <c r="P104" s="6">
        <f t="shared" si="45"/>
        <v>160.18813794579401</v>
      </c>
      <c r="Q104" s="6">
        <f t="shared" si="30"/>
        <v>100.11758621612125</v>
      </c>
      <c r="R104" s="17">
        <v>160.18813794579401</v>
      </c>
      <c r="S104" s="6">
        <f t="shared" si="46"/>
        <v>9.6563751147829748</v>
      </c>
      <c r="T104" s="6">
        <f t="shared" si="47"/>
        <v>109.77396133090423</v>
      </c>
      <c r="U104" s="17">
        <v>45.687605494928498</v>
      </c>
      <c r="V104" s="6">
        <f t="shared" si="48"/>
        <v>40.678891227648599</v>
      </c>
      <c r="W104" s="6">
        <f t="shared" si="31"/>
        <v>40.678891227648599</v>
      </c>
      <c r="X104" s="17">
        <v>40.678891227648599</v>
      </c>
      <c r="Y104" s="6">
        <f t="shared" si="49"/>
        <v>5.008714267279899</v>
      </c>
      <c r="Z104" s="6">
        <f t="shared" si="50"/>
        <v>45.687605494928498</v>
      </c>
      <c r="AA104" s="17">
        <v>0</v>
      </c>
      <c r="AB104" s="6">
        <f t="shared" si="51"/>
        <v>0</v>
      </c>
      <c r="AC104" s="6">
        <f t="shared" si="32"/>
        <v>0</v>
      </c>
      <c r="AD104" s="17">
        <v>0</v>
      </c>
      <c r="AE104" s="6">
        <f t="shared" si="52"/>
        <v>0</v>
      </c>
      <c r="AF104" s="17">
        <v>0</v>
      </c>
      <c r="AG104" s="6">
        <f t="shared" si="53"/>
        <v>0</v>
      </c>
      <c r="AH104" s="6">
        <f t="shared" si="33"/>
        <v>0</v>
      </c>
      <c r="AI104" s="6">
        <f t="shared" si="54"/>
        <v>0</v>
      </c>
      <c r="AJ104" s="17">
        <v>94.794549035597001</v>
      </c>
      <c r="AK104" s="6">
        <f t="shared" si="55"/>
        <v>76.875258288842701</v>
      </c>
      <c r="AL104" s="6">
        <f t="shared" si="34"/>
        <v>76.875258288842701</v>
      </c>
      <c r="AM104" s="17">
        <v>76.875258288842701</v>
      </c>
      <c r="AN104" s="6">
        <f t="shared" si="56"/>
        <v>17.919290746754299</v>
      </c>
      <c r="AO104" s="6">
        <f t="shared" si="57"/>
        <v>94.794549035597001</v>
      </c>
      <c r="AP104" s="17">
        <v>1443.38775849378</v>
      </c>
      <c r="AQ104" s="6">
        <f t="shared" si="58"/>
        <v>1163.2447306243839</v>
      </c>
      <c r="AR104" s="17">
        <v>747.04807431841095</v>
      </c>
      <c r="AS104" s="6">
        <f t="shared" si="35"/>
        <v>466.90504644900682</v>
      </c>
      <c r="AT104" s="17">
        <v>505.23183928668197</v>
      </c>
      <c r="AU104" s="6">
        <f t="shared" si="36"/>
        <v>505.23183928668197</v>
      </c>
      <c r="AV104" s="17">
        <v>0</v>
      </c>
      <c r="AW104" s="6">
        <f t="shared" si="37"/>
        <v>0</v>
      </c>
      <c r="AX104" s="17">
        <v>191.10784488869501</v>
      </c>
      <c r="AY104" s="6">
        <f t="shared" si="38"/>
        <v>191.10784488869501</v>
      </c>
      <c r="AZ104" s="20">
        <v>398437701.576047</v>
      </c>
      <c r="BA104" s="20">
        <v>1054296793.3330899</v>
      </c>
      <c r="BB104" s="20">
        <v>173609417.79264399</v>
      </c>
      <c r="BC104" s="20">
        <v>0</v>
      </c>
      <c r="BD104" s="19">
        <f t="shared" si="39"/>
        <v>1626.3439127017809</v>
      </c>
      <c r="BE104" s="18">
        <v>27.680481151956101</v>
      </c>
      <c r="BF104" s="20">
        <v>0</v>
      </c>
      <c r="BG104" s="20">
        <v>0</v>
      </c>
      <c r="BH104" s="19">
        <f t="shared" si="59"/>
        <v>0</v>
      </c>
      <c r="BI104" s="18">
        <v>625.79076904534895</v>
      </c>
      <c r="BJ104">
        <v>66</v>
      </c>
      <c r="BK104">
        <v>608</v>
      </c>
      <c r="BL104" s="22">
        <v>922.38463999999999</v>
      </c>
      <c r="BM104">
        <v>152</v>
      </c>
      <c r="BN104">
        <v>38</v>
      </c>
      <c r="BO104">
        <v>0.53755262227806799</v>
      </c>
    </row>
    <row r="105" spans="1:67" x14ac:dyDescent="0.2">
      <c r="A105" s="27">
        <v>104</v>
      </c>
      <c r="B105" s="18">
        <v>515.05413090152194</v>
      </c>
      <c r="C105" s="18">
        <v>250.79999999999899</v>
      </c>
      <c r="D105">
        <v>200</v>
      </c>
      <c r="E105">
        <v>800</v>
      </c>
      <c r="F105">
        <v>0</v>
      </c>
      <c r="G105" s="23">
        <f t="shared" si="40"/>
        <v>1</v>
      </c>
      <c r="H105" s="16">
        <v>87.968036529680305</v>
      </c>
      <c r="I105" s="17">
        <v>85.279385078329398</v>
      </c>
      <c r="J105" s="6">
        <f t="shared" si="41"/>
        <v>85.441227422883841</v>
      </c>
      <c r="K105" s="6">
        <f t="shared" si="42"/>
        <v>69.190589302536665</v>
      </c>
      <c r="L105" s="6">
        <f t="shared" si="43"/>
        <v>0.80980331614483869</v>
      </c>
      <c r="M105" s="6">
        <f t="shared" si="44"/>
        <v>69.059528835223816</v>
      </c>
      <c r="N105" s="16">
        <v>93.307477366929703</v>
      </c>
      <c r="O105" s="17">
        <v>185.68493061986999</v>
      </c>
      <c r="P105" s="6">
        <f t="shared" si="45"/>
        <v>175.123929390489</v>
      </c>
      <c r="Q105" s="6">
        <f t="shared" si="30"/>
        <v>109.45245586905563</v>
      </c>
      <c r="R105" s="17">
        <v>175.123929390489</v>
      </c>
      <c r="S105" s="6">
        <f t="shared" si="46"/>
        <v>10.561001229380992</v>
      </c>
      <c r="T105" s="6">
        <f t="shared" si="47"/>
        <v>120.01345709843662</v>
      </c>
      <c r="U105" s="17">
        <v>45.670550443352703</v>
      </c>
      <c r="V105" s="6">
        <f t="shared" si="48"/>
        <v>40.661900822535401</v>
      </c>
      <c r="W105" s="6">
        <f t="shared" si="31"/>
        <v>40.661900822535401</v>
      </c>
      <c r="X105" s="17">
        <v>40.661900822535401</v>
      </c>
      <c r="Y105" s="6">
        <f t="shared" si="49"/>
        <v>5.0086496208173017</v>
      </c>
      <c r="Z105" s="6">
        <f t="shared" si="50"/>
        <v>45.670550443352703</v>
      </c>
      <c r="AA105" s="17">
        <v>0</v>
      </c>
      <c r="AB105" s="6">
        <f t="shared" si="51"/>
        <v>0</v>
      </c>
      <c r="AC105" s="6">
        <f t="shared" si="32"/>
        <v>0</v>
      </c>
      <c r="AD105" s="17">
        <v>0</v>
      </c>
      <c r="AE105" s="6">
        <f t="shared" si="52"/>
        <v>0</v>
      </c>
      <c r="AF105" s="17">
        <v>0</v>
      </c>
      <c r="AG105" s="6">
        <f t="shared" si="53"/>
        <v>0</v>
      </c>
      <c r="AH105" s="6">
        <f t="shared" si="33"/>
        <v>0</v>
      </c>
      <c r="AI105" s="6">
        <f t="shared" si="54"/>
        <v>0</v>
      </c>
      <c r="AJ105" s="17">
        <v>93.284768612634494</v>
      </c>
      <c r="AK105" s="6">
        <f t="shared" si="55"/>
        <v>75.6214355377858</v>
      </c>
      <c r="AL105" s="6">
        <f t="shared" si="34"/>
        <v>75.6214355377858</v>
      </c>
      <c r="AM105" s="17">
        <v>75.6214355377858</v>
      </c>
      <c r="AN105" s="6">
        <f t="shared" si="56"/>
        <v>17.663333074848694</v>
      </c>
      <c r="AO105" s="6">
        <f t="shared" si="57"/>
        <v>93.284768612634494</v>
      </c>
      <c r="AP105" s="17">
        <v>1525.7752623772301</v>
      </c>
      <c r="AQ105" s="6">
        <f t="shared" si="58"/>
        <v>1214.6312240944535</v>
      </c>
      <c r="AR105" s="17">
        <v>829.71743542073204</v>
      </c>
      <c r="AS105" s="6">
        <f t="shared" si="35"/>
        <v>518.5733971379575</v>
      </c>
      <c r="AT105" s="17">
        <v>505.02733673663698</v>
      </c>
      <c r="AU105" s="6">
        <f t="shared" si="36"/>
        <v>505.02733673663698</v>
      </c>
      <c r="AV105" s="17">
        <v>0</v>
      </c>
      <c r="AW105" s="6">
        <f t="shared" si="37"/>
        <v>0</v>
      </c>
      <c r="AX105" s="17">
        <v>191.03049021985899</v>
      </c>
      <c r="AY105" s="6">
        <f t="shared" si="38"/>
        <v>191.03049021985899</v>
      </c>
      <c r="AZ105" s="20">
        <v>404523921.07541102</v>
      </c>
      <c r="BA105" s="20">
        <v>1054312834.06191</v>
      </c>
      <c r="BB105" s="20">
        <v>175910248.331285</v>
      </c>
      <c r="BC105" s="20">
        <v>0</v>
      </c>
      <c r="BD105" s="19">
        <f t="shared" si="39"/>
        <v>1634.747003468606</v>
      </c>
      <c r="BE105" s="18">
        <v>31.281003573322</v>
      </c>
      <c r="BF105" s="20">
        <v>0</v>
      </c>
      <c r="BG105" s="20">
        <v>0</v>
      </c>
      <c r="BH105" s="19">
        <f t="shared" si="59"/>
        <v>0</v>
      </c>
      <c r="BI105" s="18">
        <v>695.32307671705496</v>
      </c>
      <c r="BJ105">
        <v>66</v>
      </c>
      <c r="BK105">
        <v>608</v>
      </c>
      <c r="BL105" s="22">
        <v>922.38463999999999</v>
      </c>
      <c r="BM105">
        <v>152</v>
      </c>
      <c r="BN105">
        <v>38</v>
      </c>
      <c r="BO105">
        <v>0.54464212920170796</v>
      </c>
    </row>
    <row r="106" spans="1:67" x14ac:dyDescent="0.2">
      <c r="A106" s="27">
        <v>105</v>
      </c>
      <c r="B106" s="18">
        <v>566.55954399167399</v>
      </c>
      <c r="C106" s="18">
        <v>250.79999999999899</v>
      </c>
      <c r="D106">
        <v>200</v>
      </c>
      <c r="E106">
        <v>800</v>
      </c>
      <c r="F106">
        <v>0</v>
      </c>
      <c r="G106" s="23">
        <f t="shared" si="40"/>
        <v>1</v>
      </c>
      <c r="H106" s="16">
        <v>88.926940639269404</v>
      </c>
      <c r="I106" s="17">
        <v>89.448355055428294</v>
      </c>
      <c r="J106" s="6">
        <f t="shared" si="41"/>
        <v>89.602818450069677</v>
      </c>
      <c r="K106" s="6">
        <f t="shared" si="42"/>
        <v>71.812704399499239</v>
      </c>
      <c r="L106" s="6">
        <f t="shared" si="43"/>
        <v>0.80145586535892499</v>
      </c>
      <c r="M106" s="6">
        <f t="shared" si="44"/>
        <v>71.688908805880658</v>
      </c>
      <c r="N106" s="16">
        <v>93.678424687237595</v>
      </c>
      <c r="O106" s="17">
        <v>201.556206454636</v>
      </c>
      <c r="P106" s="6">
        <f t="shared" si="45"/>
        <v>190.08859921751801</v>
      </c>
      <c r="Q106" s="6">
        <f t="shared" si="30"/>
        <v>118.80537451094875</v>
      </c>
      <c r="R106" s="17">
        <v>190.08859921751801</v>
      </c>
      <c r="S106" s="6">
        <f t="shared" si="46"/>
        <v>11.467607237117988</v>
      </c>
      <c r="T106" s="6">
        <f t="shared" si="47"/>
        <v>130.27298174806674</v>
      </c>
      <c r="U106" s="17">
        <v>45.654600432758301</v>
      </c>
      <c r="V106" s="6">
        <f t="shared" si="48"/>
        <v>40.646086852872401</v>
      </c>
      <c r="W106" s="6">
        <f t="shared" si="31"/>
        <v>40.646086852872401</v>
      </c>
      <c r="X106" s="17">
        <v>40.646086852872401</v>
      </c>
      <c r="Y106" s="6">
        <f t="shared" si="49"/>
        <v>5.0085135798859</v>
      </c>
      <c r="Z106" s="6">
        <f t="shared" si="50"/>
        <v>45.654600432758301</v>
      </c>
      <c r="AA106" s="17">
        <v>0</v>
      </c>
      <c r="AB106" s="6">
        <f t="shared" si="51"/>
        <v>0</v>
      </c>
      <c r="AC106" s="6">
        <f t="shared" si="32"/>
        <v>0</v>
      </c>
      <c r="AD106" s="17">
        <v>0</v>
      </c>
      <c r="AE106" s="6">
        <f t="shared" si="52"/>
        <v>0</v>
      </c>
      <c r="AF106" s="17">
        <v>0</v>
      </c>
      <c r="AG106" s="6">
        <f t="shared" si="53"/>
        <v>0</v>
      </c>
      <c r="AH106" s="6">
        <f t="shared" si="33"/>
        <v>0</v>
      </c>
      <c r="AI106" s="6">
        <f t="shared" si="54"/>
        <v>0</v>
      </c>
      <c r="AJ106" s="17">
        <v>92.312354487350703</v>
      </c>
      <c r="AK106" s="6">
        <f t="shared" si="55"/>
        <v>74.806828459795099</v>
      </c>
      <c r="AL106" s="6">
        <f t="shared" si="34"/>
        <v>74.806828459795099</v>
      </c>
      <c r="AM106" s="17">
        <v>74.806828459795099</v>
      </c>
      <c r="AN106" s="6">
        <f t="shared" si="56"/>
        <v>17.505526027555604</v>
      </c>
      <c r="AO106" s="6">
        <f t="shared" si="57"/>
        <v>92.312354487350703</v>
      </c>
      <c r="AP106" s="17">
        <v>1608.16502188494</v>
      </c>
      <c r="AQ106" s="6">
        <f t="shared" si="58"/>
        <v>1266.0303959788007</v>
      </c>
      <c r="AR106" s="17">
        <v>912.35900241637898</v>
      </c>
      <c r="AS106" s="6">
        <f t="shared" si="35"/>
        <v>570.22437651023688</v>
      </c>
      <c r="AT106" s="17">
        <v>504.84463688028097</v>
      </c>
      <c r="AU106" s="6">
        <f t="shared" si="36"/>
        <v>504.84463688028097</v>
      </c>
      <c r="AV106" s="17">
        <v>0</v>
      </c>
      <c r="AW106" s="6">
        <f t="shared" si="37"/>
        <v>0</v>
      </c>
      <c r="AX106" s="17">
        <v>190.96138258828299</v>
      </c>
      <c r="AY106" s="6">
        <f t="shared" si="38"/>
        <v>190.96138258828299</v>
      </c>
      <c r="AZ106" s="20">
        <v>409604835.56252003</v>
      </c>
      <c r="BA106" s="20">
        <v>1054354762.7296799</v>
      </c>
      <c r="BB106" s="20">
        <v>177286402.22819799</v>
      </c>
      <c r="BC106" s="20">
        <v>0</v>
      </c>
      <c r="BD106" s="19">
        <f t="shared" si="39"/>
        <v>1641.2460005203982</v>
      </c>
      <c r="BE106" s="18">
        <v>34.586894253994302</v>
      </c>
      <c r="BF106" s="20">
        <v>0</v>
      </c>
      <c r="BG106" s="20">
        <v>0</v>
      </c>
      <c r="BH106" s="19">
        <f t="shared" si="59"/>
        <v>0</v>
      </c>
      <c r="BI106" s="18">
        <v>764.85538438875994</v>
      </c>
      <c r="BJ106">
        <v>66</v>
      </c>
      <c r="BK106">
        <v>608</v>
      </c>
      <c r="BL106" s="22">
        <v>922.38463999999999</v>
      </c>
      <c r="BM106">
        <v>152</v>
      </c>
      <c r="BN106">
        <v>38</v>
      </c>
      <c r="BO106">
        <v>0.54888233253918095</v>
      </c>
    </row>
    <row r="107" spans="1:67" x14ac:dyDescent="0.2">
      <c r="A107" s="27">
        <v>106</v>
      </c>
      <c r="B107" s="18">
        <v>618.06495708182604</v>
      </c>
      <c r="C107" s="18">
        <v>250.79999999999899</v>
      </c>
      <c r="D107">
        <v>200</v>
      </c>
      <c r="E107">
        <v>800</v>
      </c>
      <c r="F107">
        <v>0</v>
      </c>
      <c r="G107" s="23">
        <f t="shared" si="40"/>
        <v>1</v>
      </c>
      <c r="H107" s="16">
        <v>89.783105022830995</v>
      </c>
      <c r="I107" s="17">
        <v>93.655285255724195</v>
      </c>
      <c r="J107" s="6">
        <f t="shared" si="41"/>
        <v>93.799506768869591</v>
      </c>
      <c r="K107" s="6">
        <f t="shared" si="42"/>
        <v>74.474353284896125</v>
      </c>
      <c r="L107" s="6">
        <f t="shared" si="43"/>
        <v>0.79397382619940227</v>
      </c>
      <c r="M107" s="6">
        <f t="shared" si="44"/>
        <v>74.359845178283805</v>
      </c>
      <c r="N107" s="16">
        <v>93.998210434422106</v>
      </c>
      <c r="O107" s="17">
        <v>217.46077081674099</v>
      </c>
      <c r="P107" s="6">
        <f t="shared" si="45"/>
        <v>205.08447159390201</v>
      </c>
      <c r="Q107" s="6">
        <f t="shared" si="30"/>
        <v>128.17779474618877</v>
      </c>
      <c r="R107" s="17">
        <v>205.08447159390201</v>
      </c>
      <c r="S107" s="6">
        <f t="shared" si="46"/>
        <v>12.376299222838981</v>
      </c>
      <c r="T107" s="6">
        <f t="shared" si="47"/>
        <v>140.55409396902775</v>
      </c>
      <c r="U107" s="17">
        <v>45.640035049269699</v>
      </c>
      <c r="V107" s="6">
        <f t="shared" si="48"/>
        <v>40.631669032419701</v>
      </c>
      <c r="W107" s="6">
        <f t="shared" si="31"/>
        <v>40.631669032419701</v>
      </c>
      <c r="X107" s="17">
        <v>40.631669032419701</v>
      </c>
      <c r="Y107" s="6">
        <f t="shared" si="49"/>
        <v>5.0083660168499975</v>
      </c>
      <c r="Z107" s="6">
        <f t="shared" si="50"/>
        <v>45.640035049269699</v>
      </c>
      <c r="AA107" s="17">
        <v>0</v>
      </c>
      <c r="AB107" s="6">
        <f t="shared" si="51"/>
        <v>0</v>
      </c>
      <c r="AC107" s="6">
        <f t="shared" si="32"/>
        <v>0</v>
      </c>
      <c r="AD107" s="17">
        <v>0</v>
      </c>
      <c r="AE107" s="6">
        <f t="shared" si="52"/>
        <v>0</v>
      </c>
      <c r="AF107" s="17">
        <v>0</v>
      </c>
      <c r="AG107" s="6">
        <f t="shared" si="53"/>
        <v>0</v>
      </c>
      <c r="AH107" s="6">
        <f t="shared" si="33"/>
        <v>0</v>
      </c>
      <c r="AI107" s="6">
        <f t="shared" si="54"/>
        <v>0</v>
      </c>
      <c r="AJ107" s="17">
        <v>91.589120771513805</v>
      </c>
      <c r="AK107" s="6">
        <f t="shared" si="55"/>
        <v>74.200917257914298</v>
      </c>
      <c r="AL107" s="6">
        <f t="shared" si="34"/>
        <v>74.200917257914298</v>
      </c>
      <c r="AM107" s="17">
        <v>74.200917257914298</v>
      </c>
      <c r="AN107" s="6">
        <f t="shared" si="56"/>
        <v>17.388203513599507</v>
      </c>
      <c r="AO107" s="6">
        <f t="shared" si="57"/>
        <v>91.589120771513805</v>
      </c>
      <c r="AP107" s="17">
        <v>1690.55669455317</v>
      </c>
      <c r="AQ107" s="6">
        <f t="shared" si="58"/>
        <v>1317.4403213569371</v>
      </c>
      <c r="AR107" s="17">
        <v>994.97699518997103</v>
      </c>
      <c r="AS107" s="6">
        <f t="shared" si="35"/>
        <v>621.86062199373191</v>
      </c>
      <c r="AT107" s="17">
        <v>504.68042948883601</v>
      </c>
      <c r="AU107" s="6">
        <f t="shared" si="36"/>
        <v>504.68042948883601</v>
      </c>
      <c r="AV107" s="17">
        <v>0</v>
      </c>
      <c r="AW107" s="6">
        <f t="shared" si="37"/>
        <v>0</v>
      </c>
      <c r="AX107" s="17">
        <v>190.899269874369</v>
      </c>
      <c r="AY107" s="6">
        <f t="shared" si="38"/>
        <v>190.899269874369</v>
      </c>
      <c r="AZ107" s="20">
        <v>413821064.29481399</v>
      </c>
      <c r="BA107" s="20">
        <v>1054388095.7816499</v>
      </c>
      <c r="BB107" s="20">
        <v>178639486.734611</v>
      </c>
      <c r="BC107" s="20">
        <v>0</v>
      </c>
      <c r="BD107" s="19">
        <f t="shared" si="39"/>
        <v>1646.848646811075</v>
      </c>
      <c r="BE107" s="18">
        <v>37.602054243542703</v>
      </c>
      <c r="BF107" s="20">
        <v>0</v>
      </c>
      <c r="BG107" s="20">
        <v>0</v>
      </c>
      <c r="BH107" s="19">
        <f t="shared" si="59"/>
        <v>0</v>
      </c>
      <c r="BI107" s="18">
        <v>834.38769206046595</v>
      </c>
      <c r="BJ107">
        <v>66</v>
      </c>
      <c r="BK107">
        <v>608</v>
      </c>
      <c r="BL107" s="22">
        <v>922.38463999999999</v>
      </c>
      <c r="BM107">
        <v>152</v>
      </c>
      <c r="BN107">
        <v>38</v>
      </c>
      <c r="BO107">
        <v>0.55305148770080903</v>
      </c>
    </row>
    <row r="108" spans="1:67" x14ac:dyDescent="0.2">
      <c r="A108" s="27">
        <v>107</v>
      </c>
      <c r="B108" s="18">
        <v>669.57037017197899</v>
      </c>
      <c r="C108" s="18">
        <v>250.79999999999899</v>
      </c>
      <c r="D108">
        <v>200</v>
      </c>
      <c r="E108">
        <v>800</v>
      </c>
      <c r="F108">
        <v>0</v>
      </c>
      <c r="G108" s="23">
        <f t="shared" si="40"/>
        <v>1</v>
      </c>
      <c r="H108" s="16">
        <v>90.3196347031963</v>
      </c>
      <c r="I108" s="17">
        <v>97.893140847359902</v>
      </c>
      <c r="J108" s="6">
        <f t="shared" si="41"/>
        <v>98.022199604269332</v>
      </c>
      <c r="K108" s="6">
        <f t="shared" si="42"/>
        <v>77.158938573696275</v>
      </c>
      <c r="L108" s="6">
        <f t="shared" si="43"/>
        <v>0.78715779573605527</v>
      </c>
      <c r="M108" s="6">
        <f t="shared" si="44"/>
        <v>77.057348967087009</v>
      </c>
      <c r="N108" s="16">
        <v>94.240844742590099</v>
      </c>
      <c r="O108" s="17">
        <v>233.46518576703701</v>
      </c>
      <c r="P108" s="6">
        <f t="shared" si="45"/>
        <v>220.17434523394201</v>
      </c>
      <c r="Q108" s="6">
        <f t="shared" si="30"/>
        <v>137.60896577121375</v>
      </c>
      <c r="R108" s="17">
        <v>220.17434523394201</v>
      </c>
      <c r="S108" s="6">
        <f t="shared" si="46"/>
        <v>13.290840533095007</v>
      </c>
      <c r="T108" s="6">
        <f t="shared" si="47"/>
        <v>150.89980630430875</v>
      </c>
      <c r="U108" s="17">
        <v>45.626909821109898</v>
      </c>
      <c r="V108" s="6">
        <f t="shared" si="48"/>
        <v>40.618673174272999</v>
      </c>
      <c r="W108" s="6">
        <f t="shared" si="31"/>
        <v>40.618673174272999</v>
      </c>
      <c r="X108" s="17">
        <v>40.618673174272999</v>
      </c>
      <c r="Y108" s="6">
        <f t="shared" si="49"/>
        <v>5.0082366468368988</v>
      </c>
      <c r="Z108" s="6">
        <f t="shared" si="50"/>
        <v>45.626909821109898</v>
      </c>
      <c r="AA108" s="17">
        <v>0</v>
      </c>
      <c r="AB108" s="6">
        <f t="shared" si="51"/>
        <v>0</v>
      </c>
      <c r="AC108" s="6">
        <f t="shared" si="32"/>
        <v>0</v>
      </c>
      <c r="AD108" s="17">
        <v>0</v>
      </c>
      <c r="AE108" s="6">
        <f t="shared" si="52"/>
        <v>0</v>
      </c>
      <c r="AF108" s="17">
        <v>0</v>
      </c>
      <c r="AG108" s="6">
        <f t="shared" si="53"/>
        <v>0</v>
      </c>
      <c r="AH108" s="6">
        <f t="shared" si="33"/>
        <v>0</v>
      </c>
      <c r="AI108" s="6">
        <f t="shared" si="54"/>
        <v>0</v>
      </c>
      <c r="AJ108" s="17">
        <v>90.989595321923403</v>
      </c>
      <c r="AK108" s="6">
        <f t="shared" si="55"/>
        <v>73.701204715594798</v>
      </c>
      <c r="AL108" s="6">
        <f t="shared" si="34"/>
        <v>73.701204715594798</v>
      </c>
      <c r="AM108" s="17">
        <v>73.701204715594798</v>
      </c>
      <c r="AN108" s="6">
        <f t="shared" si="56"/>
        <v>17.288390606328605</v>
      </c>
      <c r="AO108" s="6">
        <f t="shared" si="57"/>
        <v>90.989595321923403</v>
      </c>
      <c r="AP108" s="17">
        <v>1772.9500039054401</v>
      </c>
      <c r="AQ108" s="6">
        <f t="shared" si="58"/>
        <v>1368.8594462096464</v>
      </c>
      <c r="AR108" s="17">
        <v>1077.5748205221</v>
      </c>
      <c r="AS108" s="6">
        <f t="shared" si="35"/>
        <v>673.48426282631249</v>
      </c>
      <c r="AT108" s="17">
        <v>504.53204216146997</v>
      </c>
      <c r="AU108" s="6">
        <f t="shared" si="36"/>
        <v>504.53204216146997</v>
      </c>
      <c r="AV108" s="17">
        <v>0</v>
      </c>
      <c r="AW108" s="6">
        <f t="shared" si="37"/>
        <v>0</v>
      </c>
      <c r="AX108" s="17">
        <v>190.84314122186399</v>
      </c>
      <c r="AY108" s="6">
        <f t="shared" si="38"/>
        <v>190.84314122186399</v>
      </c>
      <c r="AZ108" s="20">
        <v>417212664.24426198</v>
      </c>
      <c r="BA108" s="20">
        <v>1054414879.42232</v>
      </c>
      <c r="BB108" s="20">
        <v>179472056.22358701</v>
      </c>
      <c r="BC108" s="20">
        <v>0</v>
      </c>
      <c r="BD108" s="19">
        <f t="shared" si="39"/>
        <v>1651.0995998901692</v>
      </c>
      <c r="BE108" s="18">
        <v>40.3839958656405</v>
      </c>
      <c r="BF108" s="20">
        <v>0</v>
      </c>
      <c r="BG108" s="20">
        <v>0</v>
      </c>
      <c r="BH108" s="19">
        <f t="shared" si="59"/>
        <v>0</v>
      </c>
      <c r="BI108" s="18">
        <v>903.91999973217105</v>
      </c>
      <c r="BJ108">
        <v>66</v>
      </c>
      <c r="BK108">
        <v>608</v>
      </c>
      <c r="BL108" s="22">
        <v>922.38463999999999</v>
      </c>
      <c r="BM108">
        <v>152</v>
      </c>
      <c r="BN108">
        <v>38</v>
      </c>
      <c r="BO108">
        <v>0.55561683826157604</v>
      </c>
    </row>
    <row r="109" spans="1:67" x14ac:dyDescent="0.2">
      <c r="A109" s="27">
        <v>108</v>
      </c>
      <c r="B109" s="18">
        <v>721.07578326213104</v>
      </c>
      <c r="C109" s="18">
        <v>250.79999999999899</v>
      </c>
      <c r="D109">
        <v>200</v>
      </c>
      <c r="E109">
        <v>800</v>
      </c>
      <c r="F109">
        <v>0</v>
      </c>
      <c r="G109" s="23">
        <f t="shared" si="40"/>
        <v>1</v>
      </c>
      <c r="H109" s="16">
        <v>90.742009132420094</v>
      </c>
      <c r="I109" s="17">
        <v>102.17041769072399</v>
      </c>
      <c r="J109" s="6">
        <f t="shared" si="41"/>
        <v>102.2941187772084</v>
      </c>
      <c r="K109" s="6">
        <f t="shared" si="42"/>
        <v>79.884251683870133</v>
      </c>
      <c r="L109" s="6">
        <f t="shared" si="43"/>
        <v>0.78092712111684681</v>
      </c>
      <c r="M109" s="6">
        <f t="shared" si="44"/>
        <v>79.78765015052285</v>
      </c>
      <c r="N109" s="16">
        <v>94.435583187870805</v>
      </c>
      <c r="O109" s="17">
        <v>249.529605554592</v>
      </c>
      <c r="P109" s="6">
        <f t="shared" si="45"/>
        <v>235.32066164986699</v>
      </c>
      <c r="Q109" s="6">
        <f t="shared" si="30"/>
        <v>147.07541353116687</v>
      </c>
      <c r="R109" s="17">
        <v>235.32066164986699</v>
      </c>
      <c r="S109" s="6">
        <f t="shared" si="46"/>
        <v>14.208943904725004</v>
      </c>
      <c r="T109" s="6">
        <f t="shared" si="47"/>
        <v>161.28435743589188</v>
      </c>
      <c r="U109" s="17">
        <v>45.615287153277201</v>
      </c>
      <c r="V109" s="6">
        <f t="shared" si="48"/>
        <v>40.6071355281085</v>
      </c>
      <c r="W109" s="6">
        <f t="shared" si="31"/>
        <v>40.6071355281085</v>
      </c>
      <c r="X109" s="17">
        <v>40.6071355281085</v>
      </c>
      <c r="Y109" s="6">
        <f t="shared" si="49"/>
        <v>5.0081516251687006</v>
      </c>
      <c r="Z109" s="6">
        <f t="shared" si="50"/>
        <v>45.615287153277201</v>
      </c>
      <c r="AA109" s="17">
        <v>0</v>
      </c>
      <c r="AB109" s="6">
        <f t="shared" si="51"/>
        <v>0</v>
      </c>
      <c r="AC109" s="6">
        <f t="shared" si="32"/>
        <v>0</v>
      </c>
      <c r="AD109" s="17">
        <v>0</v>
      </c>
      <c r="AE109" s="6">
        <f t="shared" si="52"/>
        <v>0</v>
      </c>
      <c r="AF109" s="17">
        <v>0</v>
      </c>
      <c r="AG109" s="6">
        <f t="shared" si="53"/>
        <v>0</v>
      </c>
      <c r="AH109" s="6">
        <f t="shared" si="33"/>
        <v>0</v>
      </c>
      <c r="AI109" s="6">
        <f t="shared" si="54"/>
        <v>0</v>
      </c>
      <c r="AJ109" s="17">
        <v>90.625326063854601</v>
      </c>
      <c r="AK109" s="6">
        <f t="shared" si="55"/>
        <v>73.392225157817506</v>
      </c>
      <c r="AL109" s="6">
        <f t="shared" si="34"/>
        <v>73.392225157817506</v>
      </c>
      <c r="AM109" s="17">
        <v>73.392225157817506</v>
      </c>
      <c r="AN109" s="6">
        <f t="shared" si="56"/>
        <v>17.233100906037095</v>
      </c>
      <c r="AO109" s="6">
        <f t="shared" si="57"/>
        <v>90.625326063854601</v>
      </c>
      <c r="AP109" s="17">
        <v>1855.34472428956</v>
      </c>
      <c r="AQ109" s="6">
        <f t="shared" si="58"/>
        <v>1420.2865021911064</v>
      </c>
      <c r="AR109" s="17">
        <v>1160.15525892921</v>
      </c>
      <c r="AS109" s="6">
        <f t="shared" si="35"/>
        <v>725.09703683075622</v>
      </c>
      <c r="AT109" s="17">
        <v>504.39729376141003</v>
      </c>
      <c r="AU109" s="6">
        <f t="shared" si="36"/>
        <v>504.39729376141003</v>
      </c>
      <c r="AV109" s="17">
        <v>0</v>
      </c>
      <c r="AW109" s="6">
        <f t="shared" si="37"/>
        <v>0</v>
      </c>
      <c r="AX109" s="17">
        <v>190.79217159894</v>
      </c>
      <c r="AY109" s="6">
        <f t="shared" si="38"/>
        <v>190.79217159894</v>
      </c>
      <c r="AZ109" s="20">
        <v>420162918.23017102</v>
      </c>
      <c r="BA109" s="20">
        <v>1054421106.19503</v>
      </c>
      <c r="BB109" s="20">
        <v>179927393.026288</v>
      </c>
      <c r="BC109" s="20">
        <v>0</v>
      </c>
      <c r="BD109" s="19">
        <f t="shared" si="39"/>
        <v>1654.511417451489</v>
      </c>
      <c r="BE109" s="18">
        <v>42.945726923178903</v>
      </c>
      <c r="BF109" s="20">
        <v>0</v>
      </c>
      <c r="BG109" s="20">
        <v>0</v>
      </c>
      <c r="BH109" s="19">
        <f t="shared" si="59"/>
        <v>0</v>
      </c>
      <c r="BI109" s="18">
        <v>973.45230740387694</v>
      </c>
      <c r="BJ109">
        <v>66</v>
      </c>
      <c r="BK109">
        <v>608</v>
      </c>
      <c r="BL109" s="22">
        <v>922.38463999999999</v>
      </c>
      <c r="BM109">
        <v>152</v>
      </c>
      <c r="BN109">
        <v>38</v>
      </c>
      <c r="BO109">
        <v>0.55701989554633302</v>
      </c>
    </row>
    <row r="110" spans="1:67" x14ac:dyDescent="0.2">
      <c r="A110" s="27">
        <v>109</v>
      </c>
      <c r="B110" s="18">
        <v>772.58119635228297</v>
      </c>
      <c r="C110" s="18">
        <v>250.79999999999899</v>
      </c>
      <c r="D110">
        <v>200</v>
      </c>
      <c r="E110">
        <v>800</v>
      </c>
      <c r="F110">
        <v>0</v>
      </c>
      <c r="G110" s="23">
        <f t="shared" si="40"/>
        <v>1</v>
      </c>
      <c r="H110" s="16">
        <v>91.038812785388103</v>
      </c>
      <c r="I110" s="17">
        <v>106.484630676474</v>
      </c>
      <c r="J110" s="6">
        <f t="shared" si="41"/>
        <v>106.60338100164324</v>
      </c>
      <c r="K110" s="6">
        <f t="shared" si="42"/>
        <v>82.641235862609534</v>
      </c>
      <c r="L110" s="6">
        <f t="shared" si="43"/>
        <v>0.77522152755488738</v>
      </c>
      <c r="M110" s="6">
        <f t="shared" si="44"/>
        <v>82.549178054134188</v>
      </c>
      <c r="N110" s="16">
        <v>94.579367972695806</v>
      </c>
      <c r="O110" s="17">
        <v>265.59920254801699</v>
      </c>
      <c r="P110" s="6">
        <f t="shared" si="45"/>
        <v>250.47173266218999</v>
      </c>
      <c r="Q110" s="6">
        <f t="shared" si="30"/>
        <v>156.54483291386873</v>
      </c>
      <c r="R110" s="17">
        <v>250.47173266218999</v>
      </c>
      <c r="S110" s="6">
        <f t="shared" si="46"/>
        <v>15.127469885826997</v>
      </c>
      <c r="T110" s="6">
        <f t="shared" si="47"/>
        <v>171.67230279969573</v>
      </c>
      <c r="U110" s="17">
        <v>45.605576653774897</v>
      </c>
      <c r="V110" s="6">
        <f t="shared" si="48"/>
        <v>40.597404789258</v>
      </c>
      <c r="W110" s="6">
        <f t="shared" si="31"/>
        <v>40.597404789258</v>
      </c>
      <c r="X110" s="17">
        <v>40.597404789258</v>
      </c>
      <c r="Y110" s="6">
        <f t="shared" si="49"/>
        <v>5.0081718645168962</v>
      </c>
      <c r="Z110" s="6">
        <f t="shared" si="50"/>
        <v>45.605576653774897</v>
      </c>
      <c r="AA110" s="17">
        <v>0</v>
      </c>
      <c r="AB110" s="6">
        <f t="shared" si="51"/>
        <v>0</v>
      </c>
      <c r="AC110" s="6">
        <f t="shared" si="32"/>
        <v>0</v>
      </c>
      <c r="AD110" s="17">
        <v>0</v>
      </c>
      <c r="AE110" s="6">
        <f t="shared" si="52"/>
        <v>0</v>
      </c>
      <c r="AF110" s="17">
        <v>0</v>
      </c>
      <c r="AG110" s="6">
        <f t="shared" si="53"/>
        <v>0</v>
      </c>
      <c r="AH110" s="6">
        <f t="shared" si="33"/>
        <v>0</v>
      </c>
      <c r="AI110" s="6">
        <f t="shared" si="54"/>
        <v>0</v>
      </c>
      <c r="AJ110" s="17">
        <v>90.502627335544204</v>
      </c>
      <c r="AK110" s="6">
        <f t="shared" si="55"/>
        <v>73.281756993868001</v>
      </c>
      <c r="AL110" s="6">
        <f t="shared" si="34"/>
        <v>73.281756993868001</v>
      </c>
      <c r="AM110" s="17">
        <v>73.281756993868001</v>
      </c>
      <c r="AN110" s="6">
        <f t="shared" si="56"/>
        <v>17.220870341676203</v>
      </c>
      <c r="AO110" s="6">
        <f t="shared" si="57"/>
        <v>90.502627335544204</v>
      </c>
      <c r="AP110" s="17">
        <v>1937.7406697121301</v>
      </c>
      <c r="AQ110" s="6">
        <f t="shared" si="58"/>
        <v>1471.720443869398</v>
      </c>
      <c r="AR110" s="17">
        <v>1242.7206022472801</v>
      </c>
      <c r="AS110" s="6">
        <f t="shared" si="35"/>
        <v>776.70037640455007</v>
      </c>
      <c r="AT110" s="17">
        <v>504.27438649034502</v>
      </c>
      <c r="AU110" s="6">
        <f t="shared" si="36"/>
        <v>504.27438649034502</v>
      </c>
      <c r="AV110" s="17">
        <v>0</v>
      </c>
      <c r="AW110" s="6">
        <f t="shared" si="37"/>
        <v>0</v>
      </c>
      <c r="AX110" s="17">
        <v>190.74568097450299</v>
      </c>
      <c r="AY110" s="6">
        <f t="shared" si="38"/>
        <v>190.74568097450299</v>
      </c>
      <c r="AZ110" s="20">
        <v>422733062.53416198</v>
      </c>
      <c r="BA110" s="20">
        <v>1054404920.35498</v>
      </c>
      <c r="BB110" s="20">
        <v>179892543.99248499</v>
      </c>
      <c r="BC110" s="20">
        <v>0</v>
      </c>
      <c r="BD110" s="19">
        <f t="shared" si="39"/>
        <v>1657.0305268816271</v>
      </c>
      <c r="BE110" s="18">
        <v>45.318013560508099</v>
      </c>
      <c r="BF110" s="20">
        <v>0</v>
      </c>
      <c r="BG110" s="20">
        <v>0</v>
      </c>
      <c r="BH110" s="19">
        <f t="shared" si="59"/>
        <v>0</v>
      </c>
      <c r="BI110" s="18">
        <v>1042.98461507558</v>
      </c>
      <c r="BJ110">
        <v>66</v>
      </c>
      <c r="BK110">
        <v>608</v>
      </c>
      <c r="BL110" s="22">
        <v>922.38463999999999</v>
      </c>
      <c r="BM110">
        <v>152</v>
      </c>
      <c r="BN110">
        <v>38</v>
      </c>
      <c r="BO110">
        <v>0.55691261245754198</v>
      </c>
    </row>
    <row r="111" spans="1:67" x14ac:dyDescent="0.2">
      <c r="A111" s="27">
        <v>110</v>
      </c>
      <c r="B111" s="18">
        <v>824.08660944243502</v>
      </c>
      <c r="C111" s="18">
        <v>250.79999999999899</v>
      </c>
      <c r="D111">
        <v>200</v>
      </c>
      <c r="E111">
        <v>800</v>
      </c>
      <c r="F111">
        <v>0</v>
      </c>
      <c r="G111" s="23">
        <f t="shared" si="40"/>
        <v>1</v>
      </c>
      <c r="H111" s="16">
        <v>91.255707762556995</v>
      </c>
      <c r="I111" s="17">
        <v>110.82013745528</v>
      </c>
      <c r="J111" s="6">
        <f t="shared" si="41"/>
        <v>110.93195205525076</v>
      </c>
      <c r="K111" s="6">
        <f t="shared" si="42"/>
        <v>85.418042788394274</v>
      </c>
      <c r="L111" s="6">
        <f t="shared" si="43"/>
        <v>0.77000396374392632</v>
      </c>
      <c r="M111" s="6">
        <f t="shared" si="44"/>
        <v>85.331945103212362</v>
      </c>
      <c r="N111" s="16">
        <v>94.707647858376106</v>
      </c>
      <c r="O111" s="17">
        <v>281.66388452678098</v>
      </c>
      <c r="P111" s="6">
        <f t="shared" si="45"/>
        <v>265.61805684920802</v>
      </c>
      <c r="Q111" s="6">
        <f t="shared" si="30"/>
        <v>166.011285530755</v>
      </c>
      <c r="R111" s="17">
        <v>265.61805684920802</v>
      </c>
      <c r="S111" s="6">
        <f t="shared" si="46"/>
        <v>16.045827677572959</v>
      </c>
      <c r="T111" s="6">
        <f t="shared" si="47"/>
        <v>182.05711320832796</v>
      </c>
      <c r="U111" s="17">
        <v>45.597085701856301</v>
      </c>
      <c r="V111" s="6">
        <f t="shared" si="48"/>
        <v>40.588851123767803</v>
      </c>
      <c r="W111" s="6">
        <f t="shared" si="31"/>
        <v>40.588851123767803</v>
      </c>
      <c r="X111" s="17">
        <v>40.588851123767803</v>
      </c>
      <c r="Y111" s="6">
        <f t="shared" si="49"/>
        <v>5.0082345780884978</v>
      </c>
      <c r="Z111" s="6">
        <f t="shared" si="50"/>
        <v>45.597085701856301</v>
      </c>
      <c r="AA111" s="17">
        <v>0</v>
      </c>
      <c r="AB111" s="6">
        <f t="shared" si="51"/>
        <v>0</v>
      </c>
      <c r="AC111" s="6">
        <f t="shared" si="32"/>
        <v>0</v>
      </c>
      <c r="AD111" s="17">
        <v>0</v>
      </c>
      <c r="AE111" s="6">
        <f t="shared" si="52"/>
        <v>0</v>
      </c>
      <c r="AF111" s="17">
        <v>0</v>
      </c>
      <c r="AG111" s="6">
        <f t="shared" si="53"/>
        <v>0</v>
      </c>
      <c r="AH111" s="6">
        <f t="shared" si="33"/>
        <v>0</v>
      </c>
      <c r="AI111" s="6">
        <f t="shared" si="54"/>
        <v>0</v>
      </c>
      <c r="AJ111" s="17">
        <v>90.498127266511702</v>
      </c>
      <c r="AK111" s="6">
        <f t="shared" si="55"/>
        <v>73.268630127451203</v>
      </c>
      <c r="AL111" s="6">
        <f t="shared" si="34"/>
        <v>73.268630127451203</v>
      </c>
      <c r="AM111" s="17">
        <v>73.268630127451203</v>
      </c>
      <c r="AN111" s="6">
        <f t="shared" si="56"/>
        <v>17.229497139060499</v>
      </c>
      <c r="AO111" s="6">
        <f t="shared" si="57"/>
        <v>90.498127266511702</v>
      </c>
      <c r="AP111" s="17">
        <v>2020.13768549257</v>
      </c>
      <c r="AQ111" s="6">
        <f t="shared" si="58"/>
        <v>1523.1604018158187</v>
      </c>
      <c r="AR111" s="17">
        <v>1325.27275647134</v>
      </c>
      <c r="AS111" s="6">
        <f t="shared" si="35"/>
        <v>828.29547279458757</v>
      </c>
      <c r="AT111" s="17">
        <v>504.16182521745799</v>
      </c>
      <c r="AU111" s="6">
        <f t="shared" si="36"/>
        <v>504.16182521745799</v>
      </c>
      <c r="AV111" s="17">
        <v>0</v>
      </c>
      <c r="AW111" s="6">
        <f t="shared" si="37"/>
        <v>0</v>
      </c>
      <c r="AX111" s="17">
        <v>190.70310380377299</v>
      </c>
      <c r="AY111" s="6">
        <f t="shared" si="38"/>
        <v>190.70310380377299</v>
      </c>
      <c r="AZ111" s="20">
        <v>425017973.549393</v>
      </c>
      <c r="BA111" s="20">
        <v>1054396187.2547801</v>
      </c>
      <c r="BB111" s="20">
        <v>179863829.67457399</v>
      </c>
      <c r="BC111" s="20">
        <v>0</v>
      </c>
      <c r="BD111" s="19">
        <f t="shared" si="39"/>
        <v>1659.2779904787469</v>
      </c>
      <c r="BE111" s="18">
        <v>47.503103848690699</v>
      </c>
      <c r="BF111" s="20">
        <v>0</v>
      </c>
      <c r="BG111" s="20">
        <v>0</v>
      </c>
      <c r="BH111" s="19">
        <f t="shared" si="59"/>
        <v>0</v>
      </c>
      <c r="BI111" s="18">
        <v>1112.51692274728</v>
      </c>
      <c r="BJ111">
        <v>66</v>
      </c>
      <c r="BK111">
        <v>608</v>
      </c>
      <c r="BL111" s="22">
        <v>922.38463999999999</v>
      </c>
      <c r="BM111">
        <v>152</v>
      </c>
      <c r="BN111">
        <v>38</v>
      </c>
      <c r="BO111">
        <v>0.55682423474793596</v>
      </c>
    </row>
    <row r="112" spans="1:67" x14ac:dyDescent="0.2">
      <c r="A112" s="27">
        <v>111</v>
      </c>
      <c r="B112" s="18">
        <v>875.59202253258798</v>
      </c>
      <c r="C112" s="18">
        <v>250.79999999999899</v>
      </c>
      <c r="D112">
        <v>200</v>
      </c>
      <c r="E112">
        <v>800</v>
      </c>
      <c r="F112">
        <v>0</v>
      </c>
      <c r="G112" s="23">
        <f t="shared" si="40"/>
        <v>1</v>
      </c>
      <c r="H112" s="16">
        <v>91.518264840182596</v>
      </c>
      <c r="I112" s="17">
        <v>115.162443189602</v>
      </c>
      <c r="J112" s="6">
        <f t="shared" si="41"/>
        <v>115.26056241773793</v>
      </c>
      <c r="K112" s="6">
        <f t="shared" si="42"/>
        <v>88.198162985447382</v>
      </c>
      <c r="L112" s="6">
        <f t="shared" si="43"/>
        <v>0.76520677268423776</v>
      </c>
      <c r="M112" s="6">
        <f t="shared" si="44"/>
        <v>88.123081487547225</v>
      </c>
      <c r="N112" s="16">
        <v>94.821089360338604</v>
      </c>
      <c r="O112" s="17">
        <v>297.74349425220299</v>
      </c>
      <c r="P112" s="6">
        <f t="shared" si="45"/>
        <v>280.77835999881597</v>
      </c>
      <c r="Q112" s="6">
        <f t="shared" si="30"/>
        <v>175.48647499926</v>
      </c>
      <c r="R112" s="17">
        <v>280.77835999881597</v>
      </c>
      <c r="S112" s="6">
        <f t="shared" si="46"/>
        <v>16.965134253387021</v>
      </c>
      <c r="T112" s="6">
        <f t="shared" si="47"/>
        <v>192.45160925264702</v>
      </c>
      <c r="U112" s="17">
        <v>45.588913968824301</v>
      </c>
      <c r="V112" s="6">
        <f t="shared" si="48"/>
        <v>40.580662000952401</v>
      </c>
      <c r="W112" s="6">
        <f t="shared" si="31"/>
        <v>40.580662000952401</v>
      </c>
      <c r="X112" s="17">
        <v>40.580662000952401</v>
      </c>
      <c r="Y112" s="6">
        <f t="shared" si="49"/>
        <v>5.0082519678718995</v>
      </c>
      <c r="Z112" s="6">
        <f t="shared" si="50"/>
        <v>45.588913968824301</v>
      </c>
      <c r="AA112" s="17">
        <v>0</v>
      </c>
      <c r="AB112" s="6">
        <f t="shared" si="51"/>
        <v>0</v>
      </c>
      <c r="AC112" s="6">
        <f t="shared" si="32"/>
        <v>0</v>
      </c>
      <c r="AD112" s="17">
        <v>0</v>
      </c>
      <c r="AE112" s="6">
        <f t="shared" si="52"/>
        <v>0</v>
      </c>
      <c r="AF112" s="17">
        <v>0</v>
      </c>
      <c r="AG112" s="6">
        <f t="shared" si="53"/>
        <v>0</v>
      </c>
      <c r="AH112" s="6">
        <f t="shared" si="33"/>
        <v>0</v>
      </c>
      <c r="AI112" s="6">
        <f t="shared" si="54"/>
        <v>0</v>
      </c>
      <c r="AJ112" s="17">
        <v>90.492724119512701</v>
      </c>
      <c r="AK112" s="6">
        <f t="shared" si="55"/>
        <v>73.254093720572399</v>
      </c>
      <c r="AL112" s="6">
        <f t="shared" si="34"/>
        <v>73.254093720572399</v>
      </c>
      <c r="AM112" s="17">
        <v>73.254093720572399</v>
      </c>
      <c r="AN112" s="6">
        <f t="shared" si="56"/>
        <v>17.238630398940302</v>
      </c>
      <c r="AO112" s="6">
        <f t="shared" si="57"/>
        <v>90.492724119512701</v>
      </c>
      <c r="AP112" s="17">
        <v>2102.5356419396899</v>
      </c>
      <c r="AQ112" s="6">
        <f t="shared" si="58"/>
        <v>1574.6056470621202</v>
      </c>
      <c r="AR112" s="17">
        <v>1407.81331967353</v>
      </c>
      <c r="AS112" s="6">
        <f t="shared" si="35"/>
        <v>879.88332479595624</v>
      </c>
      <c r="AT112" s="17">
        <v>504.05835635765499</v>
      </c>
      <c r="AU112" s="6">
        <f t="shared" si="36"/>
        <v>504.05835635765499</v>
      </c>
      <c r="AV112" s="17">
        <v>0</v>
      </c>
      <c r="AW112" s="6">
        <f t="shared" si="37"/>
        <v>0</v>
      </c>
      <c r="AX112" s="17">
        <v>190.663965908509</v>
      </c>
      <c r="AY112" s="6">
        <f t="shared" si="38"/>
        <v>190.663965908509</v>
      </c>
      <c r="AZ112" s="20">
        <v>426982859.45197999</v>
      </c>
      <c r="BA112" s="20">
        <v>1054399868.9287601</v>
      </c>
      <c r="BB112" s="20">
        <v>179882757.212392</v>
      </c>
      <c r="BC112" s="20">
        <v>0</v>
      </c>
      <c r="BD112" s="19">
        <f t="shared" si="39"/>
        <v>1661.2654855931323</v>
      </c>
      <c r="BE112" s="18">
        <v>49.522503722584503</v>
      </c>
      <c r="BF112" s="20">
        <v>0</v>
      </c>
      <c r="BG112" s="20">
        <v>0</v>
      </c>
      <c r="BH112" s="19">
        <f t="shared" si="59"/>
        <v>0</v>
      </c>
      <c r="BI112" s="18">
        <v>1182.04923041899</v>
      </c>
      <c r="BJ112">
        <v>66</v>
      </c>
      <c r="BK112">
        <v>608</v>
      </c>
      <c r="BL112" s="22">
        <v>922.38463999999999</v>
      </c>
      <c r="BM112">
        <v>152</v>
      </c>
      <c r="BN112">
        <v>38</v>
      </c>
      <c r="BO112">
        <v>0.55688265518929703</v>
      </c>
    </row>
    <row r="113" spans="1:67" x14ac:dyDescent="0.2">
      <c r="A113" s="27">
        <v>112</v>
      </c>
      <c r="B113" s="18">
        <v>927.09743562274002</v>
      </c>
      <c r="C113" s="18">
        <v>250.79999999999899</v>
      </c>
      <c r="D113">
        <v>200</v>
      </c>
      <c r="E113">
        <v>800</v>
      </c>
      <c r="F113">
        <v>0</v>
      </c>
      <c r="G113" s="23">
        <f t="shared" si="40"/>
        <v>1</v>
      </c>
      <c r="H113" s="16">
        <v>91.746575342465704</v>
      </c>
      <c r="I113" s="17">
        <v>119.512834646204</v>
      </c>
      <c r="J113" s="6">
        <f t="shared" si="41"/>
        <v>119.59375649489809</v>
      </c>
      <c r="K113" s="6">
        <f t="shared" si="42"/>
        <v>90.983742064517102</v>
      </c>
      <c r="L113" s="6">
        <f t="shared" si="43"/>
        <v>0.7607733441201715</v>
      </c>
      <c r="M113" s="6">
        <f t="shared" si="44"/>
        <v>90.922178879073712</v>
      </c>
      <c r="N113" s="16">
        <v>94.920228345843995</v>
      </c>
      <c r="O113" s="17">
        <v>313.87834035178503</v>
      </c>
      <c r="P113" s="6">
        <f t="shared" si="45"/>
        <v>295.99066451421498</v>
      </c>
      <c r="Q113" s="6">
        <f t="shared" si="30"/>
        <v>184.99416532138437</v>
      </c>
      <c r="R113" s="17">
        <v>295.99066451421498</v>
      </c>
      <c r="S113" s="6">
        <f t="shared" si="46"/>
        <v>17.887675837570043</v>
      </c>
      <c r="T113" s="6">
        <f t="shared" si="47"/>
        <v>202.88184115895442</v>
      </c>
      <c r="U113" s="17">
        <v>45.580913294019297</v>
      </c>
      <c r="V113" s="6">
        <f t="shared" si="48"/>
        <v>40.572696198028297</v>
      </c>
      <c r="W113" s="6">
        <f t="shared" si="31"/>
        <v>40.572696198028297</v>
      </c>
      <c r="X113" s="17">
        <v>40.572696198028297</v>
      </c>
      <c r="Y113" s="6">
        <f t="shared" si="49"/>
        <v>5.0082170959910002</v>
      </c>
      <c r="Z113" s="6">
        <f t="shared" si="50"/>
        <v>45.580913294019297</v>
      </c>
      <c r="AA113" s="17">
        <v>0</v>
      </c>
      <c r="AB113" s="6">
        <f t="shared" si="51"/>
        <v>0</v>
      </c>
      <c r="AC113" s="6">
        <f t="shared" si="32"/>
        <v>0</v>
      </c>
      <c r="AD113" s="17">
        <v>0</v>
      </c>
      <c r="AE113" s="6">
        <f t="shared" si="52"/>
        <v>0</v>
      </c>
      <c r="AF113" s="17">
        <v>0</v>
      </c>
      <c r="AG113" s="6">
        <f t="shared" si="53"/>
        <v>0</v>
      </c>
      <c r="AH113" s="6">
        <f t="shared" si="33"/>
        <v>0</v>
      </c>
      <c r="AI113" s="6">
        <f t="shared" si="54"/>
        <v>0</v>
      </c>
      <c r="AJ113" s="17">
        <v>90.474457578449503</v>
      </c>
      <c r="AK113" s="6">
        <f t="shared" si="55"/>
        <v>73.228093284268695</v>
      </c>
      <c r="AL113" s="6">
        <f t="shared" si="34"/>
        <v>73.228093284268695</v>
      </c>
      <c r="AM113" s="17">
        <v>73.228093284268695</v>
      </c>
      <c r="AN113" s="6">
        <f t="shared" si="56"/>
        <v>17.246364294180808</v>
      </c>
      <c r="AO113" s="6">
        <f t="shared" si="57"/>
        <v>90.474457578449503</v>
      </c>
      <c r="AP113" s="17">
        <v>2184.9344295011902</v>
      </c>
      <c r="AQ113" s="6">
        <f t="shared" si="58"/>
        <v>1626.0555638366047</v>
      </c>
      <c r="AR113" s="17">
        <v>1490.3436417722301</v>
      </c>
      <c r="AS113" s="6">
        <f t="shared" si="35"/>
        <v>931.46477610764373</v>
      </c>
      <c r="AT113" s="17">
        <v>503.96292098657</v>
      </c>
      <c r="AU113" s="6">
        <f t="shared" si="36"/>
        <v>503.96292098657</v>
      </c>
      <c r="AV113" s="17">
        <v>0</v>
      </c>
      <c r="AW113" s="6">
        <f t="shared" si="37"/>
        <v>0</v>
      </c>
      <c r="AX113" s="17">
        <v>190.62786674239101</v>
      </c>
      <c r="AY113" s="6">
        <f t="shared" si="38"/>
        <v>190.62786674239101</v>
      </c>
      <c r="AZ113" s="20">
        <v>428648858.52675802</v>
      </c>
      <c r="BA113" s="20">
        <v>1054413414.96513</v>
      </c>
      <c r="BB113" s="20">
        <v>179940127.12729499</v>
      </c>
      <c r="BC113" s="20">
        <v>0</v>
      </c>
      <c r="BD113" s="19">
        <f t="shared" si="39"/>
        <v>1663.0024006191832</v>
      </c>
      <c r="BE113" s="18">
        <v>51.3952256462251</v>
      </c>
      <c r="BF113" s="20">
        <v>0</v>
      </c>
      <c r="BG113" s="20">
        <v>0</v>
      </c>
      <c r="BH113" s="19">
        <f t="shared" si="59"/>
        <v>0</v>
      </c>
      <c r="BI113" s="18">
        <v>1251.5815380906899</v>
      </c>
      <c r="BJ113">
        <v>66</v>
      </c>
      <c r="BK113">
        <v>608</v>
      </c>
      <c r="BL113" s="22">
        <v>922.38463999999999</v>
      </c>
      <c r="BM113">
        <v>152</v>
      </c>
      <c r="BN113">
        <v>38</v>
      </c>
      <c r="BO113">
        <v>0.55705953023898602</v>
      </c>
    </row>
    <row r="114" spans="1:67" x14ac:dyDescent="0.2">
      <c r="A114" s="27">
        <v>113</v>
      </c>
      <c r="B114" s="18">
        <v>978.60284871289196</v>
      </c>
      <c r="C114" s="18">
        <v>250.79999999999899</v>
      </c>
      <c r="D114">
        <v>200</v>
      </c>
      <c r="E114">
        <v>800</v>
      </c>
      <c r="F114">
        <v>0</v>
      </c>
      <c r="G114" s="23">
        <f t="shared" si="40"/>
        <v>1</v>
      </c>
      <c r="H114" s="16">
        <v>91.906392694063896</v>
      </c>
      <c r="I114" s="17">
        <v>123.877009363293</v>
      </c>
      <c r="J114" s="6">
        <f t="shared" si="41"/>
        <v>123.95103070175199</v>
      </c>
      <c r="K114" s="6">
        <f t="shared" si="42"/>
        <v>93.784332819251148</v>
      </c>
      <c r="L114" s="6">
        <f t="shared" si="43"/>
        <v>0.75662406587737674</v>
      </c>
      <c r="M114" s="6">
        <f t="shared" si="44"/>
        <v>93.728326493184611</v>
      </c>
      <c r="N114" s="16">
        <v>94.990783850257301</v>
      </c>
      <c r="O114" s="17">
        <v>330.056788962962</v>
      </c>
      <c r="P114" s="6">
        <f t="shared" si="45"/>
        <v>311.24400781305201</v>
      </c>
      <c r="Q114" s="6">
        <f t="shared" si="30"/>
        <v>194.52750488315752</v>
      </c>
      <c r="R114" s="17">
        <v>311.24400781305201</v>
      </c>
      <c r="S114" s="6">
        <f t="shared" si="46"/>
        <v>18.812781149909995</v>
      </c>
      <c r="T114" s="6">
        <f t="shared" si="47"/>
        <v>213.34028603306751</v>
      </c>
      <c r="U114" s="17">
        <v>45.573365514460903</v>
      </c>
      <c r="V114" s="6">
        <f t="shared" si="48"/>
        <v>40.565196637282497</v>
      </c>
      <c r="W114" s="6">
        <f t="shared" si="31"/>
        <v>40.565196637282497</v>
      </c>
      <c r="X114" s="17">
        <v>40.565196637282497</v>
      </c>
      <c r="Y114" s="6">
        <f t="shared" si="49"/>
        <v>5.0081688771784059</v>
      </c>
      <c r="Z114" s="6">
        <f t="shared" si="50"/>
        <v>45.573365514460903</v>
      </c>
      <c r="AA114" s="17">
        <v>0</v>
      </c>
      <c r="AB114" s="6">
        <f t="shared" si="51"/>
        <v>0</v>
      </c>
      <c r="AC114" s="6">
        <f t="shared" si="32"/>
        <v>0</v>
      </c>
      <c r="AD114" s="17">
        <v>0</v>
      </c>
      <c r="AE114" s="6">
        <f t="shared" si="52"/>
        <v>0</v>
      </c>
      <c r="AF114" s="17">
        <v>0</v>
      </c>
      <c r="AG114" s="6">
        <f t="shared" si="53"/>
        <v>0</v>
      </c>
      <c r="AH114" s="6">
        <f t="shared" si="33"/>
        <v>0</v>
      </c>
      <c r="AI114" s="6">
        <f t="shared" si="54"/>
        <v>0</v>
      </c>
      <c r="AJ114" s="17">
        <v>90.493541199206803</v>
      </c>
      <c r="AK114" s="6">
        <f t="shared" si="55"/>
        <v>73.231372143500494</v>
      </c>
      <c r="AL114" s="6">
        <f t="shared" si="34"/>
        <v>73.231372143500494</v>
      </c>
      <c r="AM114" s="17">
        <v>73.231372143500494</v>
      </c>
      <c r="AN114" s="6">
        <f t="shared" si="56"/>
        <v>17.262169055706309</v>
      </c>
      <c r="AO114" s="6">
        <f t="shared" si="57"/>
        <v>90.493541199206803</v>
      </c>
      <c r="AP114" s="17">
        <v>2267.3339550006599</v>
      </c>
      <c r="AQ114" s="6">
        <f t="shared" si="58"/>
        <v>1677.5096284132933</v>
      </c>
      <c r="AR114" s="17">
        <v>1572.86487089965</v>
      </c>
      <c r="AS114" s="6">
        <f t="shared" si="35"/>
        <v>983.04054431228121</v>
      </c>
      <c r="AT114" s="17">
        <v>503.87461846813801</v>
      </c>
      <c r="AU114" s="6">
        <f t="shared" si="36"/>
        <v>503.87461846813801</v>
      </c>
      <c r="AV114" s="17">
        <v>0</v>
      </c>
      <c r="AW114" s="6">
        <f t="shared" si="37"/>
        <v>0</v>
      </c>
      <c r="AX114" s="17">
        <v>190.59446563287401</v>
      </c>
      <c r="AY114" s="6">
        <f t="shared" si="38"/>
        <v>190.59446563287401</v>
      </c>
      <c r="AZ114" s="20">
        <v>430141237.70729399</v>
      </c>
      <c r="BA114" s="20">
        <v>1054421269.08012</v>
      </c>
      <c r="BB114" s="20">
        <v>179676026.269086</v>
      </c>
      <c r="BC114" s="20">
        <v>0</v>
      </c>
      <c r="BD114" s="19">
        <f t="shared" si="39"/>
        <v>1664.2385330565</v>
      </c>
      <c r="BE114" s="18">
        <v>53.145083624953301</v>
      </c>
      <c r="BF114" s="20">
        <v>0</v>
      </c>
      <c r="BG114" s="20">
        <v>0</v>
      </c>
      <c r="BH114" s="19">
        <f t="shared" si="59"/>
        <v>0</v>
      </c>
      <c r="BI114" s="18">
        <v>1321.1138457623999</v>
      </c>
      <c r="BJ114">
        <v>66</v>
      </c>
      <c r="BK114">
        <v>608</v>
      </c>
      <c r="BL114" s="22">
        <v>922.38463999999999</v>
      </c>
      <c r="BM114">
        <v>152</v>
      </c>
      <c r="BN114">
        <v>38</v>
      </c>
      <c r="BO114">
        <v>0.55624578474470998</v>
      </c>
    </row>
    <row r="115" spans="1:67" x14ac:dyDescent="0.2">
      <c r="A115" s="27">
        <v>114</v>
      </c>
      <c r="B115" s="18">
        <v>1030.10826180304</v>
      </c>
      <c r="C115" s="18">
        <v>250.79999999999899</v>
      </c>
      <c r="D115">
        <v>200</v>
      </c>
      <c r="E115">
        <v>800</v>
      </c>
      <c r="F115">
        <v>0</v>
      </c>
      <c r="G115" s="23">
        <f t="shared" si="40"/>
        <v>1</v>
      </c>
      <c r="H115" s="16">
        <v>91.963470319634695</v>
      </c>
      <c r="I115" s="17">
        <v>128.25497645641499</v>
      </c>
      <c r="J115" s="6">
        <f t="shared" si="41"/>
        <v>128.33090507205171</v>
      </c>
      <c r="K115" s="6">
        <f t="shared" si="42"/>
        <v>96.601203230354116</v>
      </c>
      <c r="L115" s="6">
        <f t="shared" si="43"/>
        <v>0.75275089173661736</v>
      </c>
      <c r="M115" s="6">
        <f t="shared" si="44"/>
        <v>96.544047897225255</v>
      </c>
      <c r="N115" s="16">
        <v>95.0480281416759</v>
      </c>
      <c r="O115" s="17">
        <v>346.22330127525299</v>
      </c>
      <c r="P115" s="6">
        <f t="shared" si="45"/>
        <v>326.48602450523299</v>
      </c>
      <c r="Q115" s="6">
        <f t="shared" si="30"/>
        <v>204.05376531577062</v>
      </c>
      <c r="R115" s="17">
        <v>326.48602450523299</v>
      </c>
      <c r="S115" s="6">
        <f t="shared" si="46"/>
        <v>19.737276770020003</v>
      </c>
      <c r="T115" s="6">
        <f t="shared" si="47"/>
        <v>223.79104208579062</v>
      </c>
      <c r="U115" s="17">
        <v>45.5665368761398</v>
      </c>
      <c r="V115" s="6">
        <f t="shared" si="48"/>
        <v>40.558393485733902</v>
      </c>
      <c r="W115" s="6">
        <f t="shared" si="31"/>
        <v>40.558393485733902</v>
      </c>
      <c r="X115" s="17">
        <v>40.558393485733902</v>
      </c>
      <c r="Y115" s="6">
        <f t="shared" si="49"/>
        <v>5.0081433904058983</v>
      </c>
      <c r="Z115" s="6">
        <f t="shared" si="50"/>
        <v>45.5665368761398</v>
      </c>
      <c r="AA115" s="17">
        <v>0</v>
      </c>
      <c r="AB115" s="6">
        <f t="shared" si="51"/>
        <v>0</v>
      </c>
      <c r="AC115" s="6">
        <f t="shared" si="32"/>
        <v>0</v>
      </c>
      <c r="AD115" s="17">
        <v>0</v>
      </c>
      <c r="AE115" s="6">
        <f t="shared" si="52"/>
        <v>0</v>
      </c>
      <c r="AF115" s="17">
        <v>0</v>
      </c>
      <c r="AG115" s="6">
        <f t="shared" si="53"/>
        <v>0</v>
      </c>
      <c r="AH115" s="6">
        <f t="shared" si="33"/>
        <v>0</v>
      </c>
      <c r="AI115" s="6">
        <f t="shared" si="54"/>
        <v>0</v>
      </c>
      <c r="AJ115" s="17">
        <v>90.583198914321002</v>
      </c>
      <c r="AK115" s="6">
        <f t="shared" si="55"/>
        <v>73.2914451051752</v>
      </c>
      <c r="AL115" s="6">
        <f t="shared" si="34"/>
        <v>73.2914451051752</v>
      </c>
      <c r="AM115" s="17">
        <v>73.2914451051752</v>
      </c>
      <c r="AN115" s="6">
        <f t="shared" si="56"/>
        <v>17.291753809145803</v>
      </c>
      <c r="AO115" s="6">
        <f t="shared" si="57"/>
        <v>90.583198914321002</v>
      </c>
      <c r="AP115" s="17">
        <v>2349.7341386879998</v>
      </c>
      <c r="AQ115" s="6">
        <f t="shared" si="58"/>
        <v>1728.9673925327183</v>
      </c>
      <c r="AR115" s="17">
        <v>1655.3779897474101</v>
      </c>
      <c r="AS115" s="6">
        <f t="shared" si="35"/>
        <v>1034.6112435921314</v>
      </c>
      <c r="AT115" s="17">
        <v>503.79267794382503</v>
      </c>
      <c r="AU115" s="6">
        <f t="shared" si="36"/>
        <v>503.79267794382503</v>
      </c>
      <c r="AV115" s="17">
        <v>0</v>
      </c>
      <c r="AW115" s="6">
        <f t="shared" si="37"/>
        <v>0</v>
      </c>
      <c r="AX115" s="17">
        <v>190.56347099676199</v>
      </c>
      <c r="AY115" s="6">
        <f t="shared" si="38"/>
        <v>190.56347099676199</v>
      </c>
      <c r="AZ115" s="20">
        <v>431566117.86193699</v>
      </c>
      <c r="BA115" s="20">
        <v>1054422059.42255</v>
      </c>
      <c r="BB115" s="20">
        <v>179253275.75766599</v>
      </c>
      <c r="BC115" s="20">
        <v>0</v>
      </c>
      <c r="BD115" s="19">
        <f t="shared" si="39"/>
        <v>1665.2414530421529</v>
      </c>
      <c r="BE115" s="18">
        <v>54.777358958610399</v>
      </c>
      <c r="BF115" s="20">
        <v>0</v>
      </c>
      <c r="BG115" s="20">
        <v>0</v>
      </c>
      <c r="BH115" s="19">
        <f t="shared" si="59"/>
        <v>0</v>
      </c>
      <c r="BI115" s="18">
        <v>1390.6461534341099</v>
      </c>
      <c r="BJ115">
        <v>66</v>
      </c>
      <c r="BK115">
        <v>608</v>
      </c>
      <c r="BL115" s="22">
        <v>922.38463999999999</v>
      </c>
      <c r="BM115">
        <v>152</v>
      </c>
      <c r="BN115">
        <v>38</v>
      </c>
      <c r="BO115">
        <v>0.55494320434377198</v>
      </c>
    </row>
    <row r="116" spans="1:67" x14ac:dyDescent="0.2">
      <c r="A116" s="27">
        <v>115</v>
      </c>
      <c r="B116" s="18">
        <v>20.602165236060799</v>
      </c>
      <c r="C116" s="18">
        <v>300.2</v>
      </c>
      <c r="D116">
        <v>200</v>
      </c>
      <c r="E116">
        <v>800</v>
      </c>
      <c r="F116">
        <v>0</v>
      </c>
      <c r="G116" s="23">
        <f t="shared" si="40"/>
        <v>1</v>
      </c>
      <c r="H116" s="16">
        <v>56.552511415525103</v>
      </c>
      <c r="I116" s="17">
        <v>59.958987086024301</v>
      </c>
      <c r="J116" s="6">
        <f t="shared" si="41"/>
        <v>60.047597624212436</v>
      </c>
      <c r="K116" s="6">
        <f t="shared" si="42"/>
        <v>59.186158756758893</v>
      </c>
      <c r="L116" s="6">
        <f t="shared" si="43"/>
        <v>0.98565406608196771</v>
      </c>
      <c r="M116" s="6">
        <f t="shared" si="44"/>
        <v>59.098819419496046</v>
      </c>
      <c r="N116" s="16">
        <v>73.218174401921004</v>
      </c>
      <c r="O116" s="17">
        <v>82.141698922032703</v>
      </c>
      <c r="P116" s="6">
        <f t="shared" si="45"/>
        <v>77.496504587191893</v>
      </c>
      <c r="Q116" s="6">
        <f t="shared" si="30"/>
        <v>48.435315366994935</v>
      </c>
      <c r="R116" s="17">
        <v>77.496504587191893</v>
      </c>
      <c r="S116" s="6">
        <f t="shared" si="46"/>
        <v>4.6451943348408093</v>
      </c>
      <c r="T116" s="6">
        <f t="shared" si="47"/>
        <v>53.080509701835744</v>
      </c>
      <c r="U116" s="17">
        <v>50.975669936534999</v>
      </c>
      <c r="V116" s="6">
        <f t="shared" si="48"/>
        <v>45.415372441656999</v>
      </c>
      <c r="W116" s="6">
        <f t="shared" si="31"/>
        <v>45.415372441656999</v>
      </c>
      <c r="X116" s="17">
        <v>45.415372441656999</v>
      </c>
      <c r="Y116" s="6">
        <f t="shared" si="49"/>
        <v>5.5602974948780002</v>
      </c>
      <c r="Z116" s="6">
        <f t="shared" si="50"/>
        <v>50.975669936534999</v>
      </c>
      <c r="AA116" s="17">
        <v>0</v>
      </c>
      <c r="AB116" s="6">
        <f t="shared" si="51"/>
        <v>0</v>
      </c>
      <c r="AC116" s="6">
        <f t="shared" si="32"/>
        <v>0</v>
      </c>
      <c r="AD116" s="17">
        <v>0</v>
      </c>
      <c r="AE116" s="6">
        <f t="shared" si="52"/>
        <v>0</v>
      </c>
      <c r="AF116" s="17">
        <v>0</v>
      </c>
      <c r="AG116" s="6">
        <f t="shared" si="53"/>
        <v>0</v>
      </c>
      <c r="AH116" s="6">
        <f t="shared" si="33"/>
        <v>0</v>
      </c>
      <c r="AI116" s="6">
        <f t="shared" si="54"/>
        <v>0</v>
      </c>
      <c r="AJ116" s="17">
        <v>147.620844645792</v>
      </c>
      <c r="AK116" s="6">
        <f t="shared" si="55"/>
        <v>119.260306120376</v>
      </c>
      <c r="AL116" s="6">
        <f t="shared" si="34"/>
        <v>119.260306120376</v>
      </c>
      <c r="AM116" s="17">
        <v>119.260306120376</v>
      </c>
      <c r="AN116" s="6">
        <f t="shared" si="56"/>
        <v>28.360538525416004</v>
      </c>
      <c r="AO116" s="6">
        <f t="shared" si="57"/>
        <v>147.620844645792</v>
      </c>
      <c r="AP116" s="17">
        <v>833.77042931672804</v>
      </c>
      <c r="AQ116" s="6">
        <f t="shared" si="58"/>
        <v>821.2488444300036</v>
      </c>
      <c r="AR116" s="17">
        <v>33.390893031263303</v>
      </c>
      <c r="AS116" s="6">
        <f t="shared" si="35"/>
        <v>20.869308144539566</v>
      </c>
      <c r="AT116" s="17">
        <v>608.18523035869305</v>
      </c>
      <c r="AU116" s="6">
        <f t="shared" si="36"/>
        <v>608.18523035869305</v>
      </c>
      <c r="AV116" s="17">
        <v>0</v>
      </c>
      <c r="AW116" s="6">
        <f t="shared" si="37"/>
        <v>0</v>
      </c>
      <c r="AX116" s="17">
        <v>192.19430592677099</v>
      </c>
      <c r="AY116" s="6">
        <f t="shared" si="38"/>
        <v>192.19430592677099</v>
      </c>
      <c r="AZ116" s="20">
        <v>38024549.609563597</v>
      </c>
      <c r="BA116" s="20">
        <v>1136607250.7490599</v>
      </c>
      <c r="BB116" s="20">
        <v>108150615.163028</v>
      </c>
      <c r="BC116" s="20">
        <v>0</v>
      </c>
      <c r="BD116" s="19">
        <f t="shared" si="39"/>
        <v>1282.7824155216515</v>
      </c>
      <c r="BE116" s="18">
        <v>5.1164445014861499</v>
      </c>
      <c r="BF116" s="20">
        <v>0</v>
      </c>
      <c r="BG116" s="20">
        <v>0</v>
      </c>
      <c r="BH116" s="19">
        <f t="shared" si="59"/>
        <v>0</v>
      </c>
      <c r="BI116" s="18">
        <v>27.812923068682199</v>
      </c>
      <c r="BJ116">
        <v>79</v>
      </c>
      <c r="BK116">
        <v>608</v>
      </c>
      <c r="BL116" s="22">
        <v>922.38463999999999</v>
      </c>
      <c r="BM116">
        <v>152</v>
      </c>
      <c r="BN116">
        <v>38</v>
      </c>
      <c r="BO116">
        <v>0.335860146456463</v>
      </c>
    </row>
    <row r="117" spans="1:67" x14ac:dyDescent="0.2">
      <c r="A117" s="27">
        <v>116</v>
      </c>
      <c r="B117" s="18">
        <v>51.505413090152203</v>
      </c>
      <c r="C117" s="18">
        <v>300.2</v>
      </c>
      <c r="D117">
        <v>200</v>
      </c>
      <c r="E117">
        <v>800</v>
      </c>
      <c r="F117">
        <v>0</v>
      </c>
      <c r="G117" s="23">
        <f t="shared" si="40"/>
        <v>1</v>
      </c>
      <c r="H117" s="16">
        <v>59.520547945205401</v>
      </c>
      <c r="I117" s="17">
        <v>60.865464177639304</v>
      </c>
      <c r="J117" s="6">
        <f t="shared" si="41"/>
        <v>60.994973571356759</v>
      </c>
      <c r="K117" s="6">
        <f t="shared" si="42"/>
        <v>58.936208486942569</v>
      </c>
      <c r="L117" s="6">
        <f t="shared" si="43"/>
        <v>0.96624697144911975</v>
      </c>
      <c r="M117" s="6">
        <f t="shared" si="44"/>
        <v>58.811070427488865</v>
      </c>
      <c r="N117" s="16">
        <v>76.449984737705904</v>
      </c>
      <c r="O117" s="17">
        <v>84.348847759778195</v>
      </c>
      <c r="P117" s="6">
        <f t="shared" si="45"/>
        <v>79.575363564015802</v>
      </c>
      <c r="Q117" s="6">
        <f t="shared" si="30"/>
        <v>49.734602227509875</v>
      </c>
      <c r="R117" s="17">
        <v>79.575363564015802</v>
      </c>
      <c r="S117" s="6">
        <f t="shared" si="46"/>
        <v>4.7734841957623928</v>
      </c>
      <c r="T117" s="6">
        <f t="shared" si="47"/>
        <v>54.508086423272267</v>
      </c>
      <c r="U117" s="17">
        <v>50.924347423404001</v>
      </c>
      <c r="V117" s="6">
        <f t="shared" si="48"/>
        <v>45.365828605279098</v>
      </c>
      <c r="W117" s="6">
        <f t="shared" si="31"/>
        <v>45.365828605279098</v>
      </c>
      <c r="X117" s="17">
        <v>45.365828605279098</v>
      </c>
      <c r="Y117" s="6">
        <f t="shared" si="49"/>
        <v>5.5585188181249023</v>
      </c>
      <c r="Z117" s="6">
        <f t="shared" si="50"/>
        <v>50.924347423404001</v>
      </c>
      <c r="AA117" s="17">
        <v>0</v>
      </c>
      <c r="AB117" s="6">
        <f t="shared" si="51"/>
        <v>0</v>
      </c>
      <c r="AC117" s="6">
        <f t="shared" si="32"/>
        <v>0</v>
      </c>
      <c r="AD117" s="17">
        <v>0</v>
      </c>
      <c r="AE117" s="6">
        <f t="shared" si="52"/>
        <v>0</v>
      </c>
      <c r="AF117" s="17">
        <v>0</v>
      </c>
      <c r="AG117" s="6">
        <f t="shared" si="53"/>
        <v>0</v>
      </c>
      <c r="AH117" s="6">
        <f t="shared" si="33"/>
        <v>0</v>
      </c>
      <c r="AI117" s="6">
        <f t="shared" si="54"/>
        <v>0</v>
      </c>
      <c r="AJ117" s="17">
        <v>145.47678564890799</v>
      </c>
      <c r="AK117" s="6">
        <f t="shared" si="55"/>
        <v>117.551194018469</v>
      </c>
      <c r="AL117" s="6">
        <f t="shared" si="34"/>
        <v>117.551194018469</v>
      </c>
      <c r="AM117" s="17">
        <v>117.551194018469</v>
      </c>
      <c r="AN117" s="6">
        <f t="shared" si="56"/>
        <v>27.925591630438987</v>
      </c>
      <c r="AO117" s="6">
        <f t="shared" si="57"/>
        <v>145.47678564890799</v>
      </c>
      <c r="AP117" s="17">
        <v>883.17508328938197</v>
      </c>
      <c r="AQ117" s="6">
        <f t="shared" si="58"/>
        <v>851.89526464448534</v>
      </c>
      <c r="AR117" s="17">
        <v>83.412849719723894</v>
      </c>
      <c r="AS117" s="6">
        <f t="shared" si="35"/>
        <v>52.133031074827436</v>
      </c>
      <c r="AT117" s="17">
        <v>607.71615990224996</v>
      </c>
      <c r="AU117" s="6">
        <f t="shared" si="36"/>
        <v>607.71615990224996</v>
      </c>
      <c r="AV117" s="17">
        <v>0</v>
      </c>
      <c r="AW117" s="6">
        <f t="shared" si="37"/>
        <v>0</v>
      </c>
      <c r="AX117" s="17">
        <v>192.046073667408</v>
      </c>
      <c r="AY117" s="6">
        <f t="shared" si="38"/>
        <v>192.046073667408</v>
      </c>
      <c r="AZ117" s="20">
        <v>92407750.845383897</v>
      </c>
      <c r="BA117" s="20">
        <v>1137004620.8996</v>
      </c>
      <c r="BB117" s="20">
        <v>109991360.85962</v>
      </c>
      <c r="BC117" s="20">
        <v>0</v>
      </c>
      <c r="BD117" s="19">
        <f t="shared" si="39"/>
        <v>1339.4037326046041</v>
      </c>
      <c r="BE117" s="18">
        <v>6.3360320489522497</v>
      </c>
      <c r="BF117" s="20">
        <v>0</v>
      </c>
      <c r="BG117" s="20">
        <v>0</v>
      </c>
      <c r="BH117" s="19">
        <f t="shared" si="59"/>
        <v>0</v>
      </c>
      <c r="BI117" s="18">
        <v>69.532307671705496</v>
      </c>
      <c r="BJ117">
        <v>79</v>
      </c>
      <c r="BK117">
        <v>608</v>
      </c>
      <c r="BL117" s="22">
        <v>922.38463999999999</v>
      </c>
      <c r="BM117">
        <v>152</v>
      </c>
      <c r="BN117">
        <v>38</v>
      </c>
      <c r="BO117">
        <v>0.341531784139815</v>
      </c>
    </row>
    <row r="118" spans="1:67" x14ac:dyDescent="0.2">
      <c r="A118" s="27">
        <v>117</v>
      </c>
      <c r="B118" s="18">
        <v>154.516239270456</v>
      </c>
      <c r="C118" s="18">
        <v>300.2</v>
      </c>
      <c r="D118">
        <v>200</v>
      </c>
      <c r="E118">
        <v>800</v>
      </c>
      <c r="F118">
        <v>0</v>
      </c>
      <c r="G118" s="23">
        <f t="shared" si="40"/>
        <v>1</v>
      </c>
      <c r="H118" s="16">
        <v>70.799086757990807</v>
      </c>
      <c r="I118" s="17">
        <v>64.561439237408294</v>
      </c>
      <c r="J118" s="6">
        <f t="shared" si="41"/>
        <v>64.802490980456696</v>
      </c>
      <c r="K118" s="6">
        <f t="shared" si="42"/>
        <v>59.334862366916269</v>
      </c>
      <c r="L118" s="6">
        <f t="shared" si="43"/>
        <v>0.91562625863889446</v>
      </c>
      <c r="M118" s="6">
        <f t="shared" si="44"/>
        <v>59.114149061290476</v>
      </c>
      <c r="N118" s="16">
        <v>85.672742408906004</v>
      </c>
      <c r="O118" s="17">
        <v>94.205766379116497</v>
      </c>
      <c r="P118" s="6">
        <f t="shared" si="45"/>
        <v>88.864311607439703</v>
      </c>
      <c r="Q118" s="6">
        <f t="shared" si="30"/>
        <v>55.540194754649818</v>
      </c>
      <c r="R118" s="17">
        <v>88.864311607439703</v>
      </c>
      <c r="S118" s="6">
        <f t="shared" si="46"/>
        <v>5.3414547716767942</v>
      </c>
      <c r="T118" s="6">
        <f t="shared" si="47"/>
        <v>60.881649526326612</v>
      </c>
      <c r="U118" s="17">
        <v>50.799181179277802</v>
      </c>
      <c r="V118" s="6">
        <f t="shared" si="48"/>
        <v>45.244360955016901</v>
      </c>
      <c r="W118" s="6">
        <f t="shared" si="31"/>
        <v>45.244360955016901</v>
      </c>
      <c r="X118" s="17">
        <v>45.244360955016901</v>
      </c>
      <c r="Y118" s="6">
        <f t="shared" si="49"/>
        <v>5.5548202242609008</v>
      </c>
      <c r="Z118" s="6">
        <f t="shared" si="50"/>
        <v>50.799181179277802</v>
      </c>
      <c r="AA118" s="17">
        <v>0</v>
      </c>
      <c r="AB118" s="6">
        <f t="shared" si="51"/>
        <v>0</v>
      </c>
      <c r="AC118" s="6">
        <f t="shared" si="32"/>
        <v>0</v>
      </c>
      <c r="AD118" s="17">
        <v>0</v>
      </c>
      <c r="AE118" s="6">
        <f t="shared" si="52"/>
        <v>0</v>
      </c>
      <c r="AF118" s="17">
        <v>0</v>
      </c>
      <c r="AG118" s="6">
        <f t="shared" si="53"/>
        <v>0</v>
      </c>
      <c r="AH118" s="6">
        <f t="shared" si="33"/>
        <v>0</v>
      </c>
      <c r="AI118" s="6">
        <f t="shared" si="54"/>
        <v>0</v>
      </c>
      <c r="AJ118" s="17">
        <v>139.169611449229</v>
      </c>
      <c r="AK118" s="6">
        <f t="shared" si="55"/>
        <v>112.748570253306</v>
      </c>
      <c r="AL118" s="6">
        <f t="shared" si="34"/>
        <v>112.748570253306</v>
      </c>
      <c r="AM118" s="17">
        <v>112.748570253306</v>
      </c>
      <c r="AN118" s="6">
        <f t="shared" si="56"/>
        <v>26.421041195922996</v>
      </c>
      <c r="AO118" s="6">
        <f t="shared" si="57"/>
        <v>139.169611449229</v>
      </c>
      <c r="AP118" s="17">
        <v>1047.88664609796</v>
      </c>
      <c r="AQ118" s="6">
        <f t="shared" si="58"/>
        <v>954.23613233786398</v>
      </c>
      <c r="AR118" s="17">
        <v>249.734703360259</v>
      </c>
      <c r="AS118" s="6">
        <f t="shared" si="35"/>
        <v>156.08418960016189</v>
      </c>
      <c r="AT118" s="17">
        <v>606.49254653361902</v>
      </c>
      <c r="AU118" s="6">
        <f t="shared" si="36"/>
        <v>606.49254653361902</v>
      </c>
      <c r="AV118" s="17">
        <v>0</v>
      </c>
      <c r="AW118" s="6">
        <f t="shared" si="37"/>
        <v>0</v>
      </c>
      <c r="AX118" s="17">
        <v>191.65939620408301</v>
      </c>
      <c r="AY118" s="6">
        <f t="shared" si="38"/>
        <v>191.65939620408301</v>
      </c>
      <c r="AZ118" s="20">
        <v>246273186.546233</v>
      </c>
      <c r="BA118" s="20">
        <v>1137831401.45857</v>
      </c>
      <c r="BB118" s="20">
        <v>116881858.999226</v>
      </c>
      <c r="BC118" s="20">
        <v>0</v>
      </c>
      <c r="BD118" s="19">
        <f t="shared" si="39"/>
        <v>1500.9864470040291</v>
      </c>
      <c r="BE118" s="18">
        <v>11.184738115251299</v>
      </c>
      <c r="BF118" s="20">
        <v>0</v>
      </c>
      <c r="BG118" s="20">
        <v>0</v>
      </c>
      <c r="BH118" s="19">
        <f t="shared" si="59"/>
        <v>0</v>
      </c>
      <c r="BI118" s="18">
        <v>208.596923015116</v>
      </c>
      <c r="BJ118">
        <v>79</v>
      </c>
      <c r="BK118">
        <v>608</v>
      </c>
      <c r="BL118" s="22">
        <v>922.38463999999999</v>
      </c>
      <c r="BM118">
        <v>152</v>
      </c>
      <c r="BN118">
        <v>38</v>
      </c>
      <c r="BO118">
        <v>0.36276324160713502</v>
      </c>
    </row>
    <row r="119" spans="1:67" x14ac:dyDescent="0.2">
      <c r="A119" s="27">
        <v>118</v>
      </c>
      <c r="B119" s="18">
        <v>206.02165236060799</v>
      </c>
      <c r="C119" s="18">
        <v>300.2</v>
      </c>
      <c r="D119">
        <v>200</v>
      </c>
      <c r="E119">
        <v>800</v>
      </c>
      <c r="F119">
        <v>0</v>
      </c>
      <c r="G119" s="23">
        <f t="shared" si="40"/>
        <v>1</v>
      </c>
      <c r="H119" s="16">
        <v>78.732876712328704</v>
      </c>
      <c r="I119" s="17">
        <v>66.904915364085795</v>
      </c>
      <c r="J119" s="6">
        <f t="shared" si="41"/>
        <v>67.190283813253544</v>
      </c>
      <c r="K119" s="6">
        <f t="shared" si="42"/>
        <v>60.252288396942909</v>
      </c>
      <c r="L119" s="6">
        <f t="shared" si="43"/>
        <v>0.89674109078637221</v>
      </c>
      <c r="M119" s="6">
        <f t="shared" si="44"/>
        <v>59.996386782560208</v>
      </c>
      <c r="N119" s="16">
        <v>89.035820364658704</v>
      </c>
      <c r="O119" s="17">
        <v>103.20063938518</v>
      </c>
      <c r="P119" s="6">
        <f t="shared" si="45"/>
        <v>97.344894366960403</v>
      </c>
      <c r="Q119" s="6">
        <f t="shared" si="30"/>
        <v>60.840558979350249</v>
      </c>
      <c r="R119" s="17">
        <v>97.344894366960403</v>
      </c>
      <c r="S119" s="6">
        <f t="shared" si="46"/>
        <v>5.8557450182195936</v>
      </c>
      <c r="T119" s="6">
        <f t="shared" si="47"/>
        <v>66.696303997569842</v>
      </c>
      <c r="U119" s="17">
        <v>50.757513792789901</v>
      </c>
      <c r="V119" s="6">
        <f t="shared" si="48"/>
        <v>45.203415000587597</v>
      </c>
      <c r="W119" s="6">
        <f t="shared" si="31"/>
        <v>45.203415000587597</v>
      </c>
      <c r="X119" s="17">
        <v>45.203415000587597</v>
      </c>
      <c r="Y119" s="6">
        <f t="shared" si="49"/>
        <v>5.5540987922023035</v>
      </c>
      <c r="Z119" s="6">
        <f t="shared" si="50"/>
        <v>50.757513792789901</v>
      </c>
      <c r="AA119" s="17">
        <v>0</v>
      </c>
      <c r="AB119" s="6">
        <f t="shared" si="51"/>
        <v>0</v>
      </c>
      <c r="AC119" s="6">
        <f t="shared" si="32"/>
        <v>0</v>
      </c>
      <c r="AD119" s="17">
        <v>0</v>
      </c>
      <c r="AE119" s="6">
        <f t="shared" si="52"/>
        <v>0</v>
      </c>
      <c r="AF119" s="17">
        <v>0</v>
      </c>
      <c r="AG119" s="6">
        <f t="shared" si="53"/>
        <v>0</v>
      </c>
      <c r="AH119" s="6">
        <f t="shared" si="33"/>
        <v>0</v>
      </c>
      <c r="AI119" s="6">
        <f t="shared" si="54"/>
        <v>0</v>
      </c>
      <c r="AJ119" s="17">
        <v>131.16813550057199</v>
      </c>
      <c r="AK119" s="6">
        <f t="shared" si="55"/>
        <v>106.256587559357</v>
      </c>
      <c r="AL119" s="6">
        <f t="shared" si="34"/>
        <v>106.256587559357</v>
      </c>
      <c r="AM119" s="17">
        <v>106.256587559357</v>
      </c>
      <c r="AN119" s="6">
        <f t="shared" si="56"/>
        <v>24.911547941214991</v>
      </c>
      <c r="AO119" s="6">
        <f t="shared" si="57"/>
        <v>131.16813550057199</v>
      </c>
      <c r="AP119" s="17">
        <v>1130.25466975465</v>
      </c>
      <c r="AQ119" s="6">
        <f t="shared" si="58"/>
        <v>1005.4841179267381</v>
      </c>
      <c r="AR119" s="17">
        <v>332.72147154111701</v>
      </c>
      <c r="AS119" s="6">
        <f t="shared" si="35"/>
        <v>207.95091971319812</v>
      </c>
      <c r="AT119" s="17">
        <v>606.02238048876097</v>
      </c>
      <c r="AU119" s="6">
        <f t="shared" si="36"/>
        <v>606.02238048876097</v>
      </c>
      <c r="AV119" s="17">
        <v>0</v>
      </c>
      <c r="AW119" s="6">
        <f t="shared" si="37"/>
        <v>0</v>
      </c>
      <c r="AX119" s="17">
        <v>191.510817724779</v>
      </c>
      <c r="AY119" s="6">
        <f t="shared" si="38"/>
        <v>191.510817724779</v>
      </c>
      <c r="AZ119" s="20">
        <v>296475239.857409</v>
      </c>
      <c r="BA119" s="20">
        <v>1138007184.5648899</v>
      </c>
      <c r="BB119" s="20">
        <v>125425148.366513</v>
      </c>
      <c r="BC119" s="20">
        <v>0</v>
      </c>
      <c r="BD119" s="19">
        <f t="shared" si="39"/>
        <v>1559.9075727888119</v>
      </c>
      <c r="BE119" s="18">
        <v>14.255273594137</v>
      </c>
      <c r="BF119" s="20">
        <v>0</v>
      </c>
      <c r="BG119" s="20">
        <v>0</v>
      </c>
      <c r="BH119" s="19">
        <f t="shared" si="59"/>
        <v>0</v>
      </c>
      <c r="BI119" s="18">
        <v>278.12923068682198</v>
      </c>
      <c r="BJ119">
        <v>79</v>
      </c>
      <c r="BK119">
        <v>608</v>
      </c>
      <c r="BL119" s="22">
        <v>922.38463999999999</v>
      </c>
      <c r="BM119">
        <v>152</v>
      </c>
      <c r="BN119">
        <v>38</v>
      </c>
      <c r="BO119">
        <v>0.38908746478699502</v>
      </c>
    </row>
    <row r="120" spans="1:67" x14ac:dyDescent="0.2">
      <c r="A120" s="27">
        <v>119</v>
      </c>
      <c r="B120" s="18">
        <v>257.52706545076097</v>
      </c>
      <c r="C120" s="18">
        <v>300.2</v>
      </c>
      <c r="D120">
        <v>200</v>
      </c>
      <c r="E120">
        <v>800</v>
      </c>
      <c r="F120">
        <v>0</v>
      </c>
      <c r="G120" s="23">
        <f t="shared" si="40"/>
        <v>1</v>
      </c>
      <c r="H120" s="16">
        <v>83.8470319634703</v>
      </c>
      <c r="I120" s="17">
        <v>69.877210878992102</v>
      </c>
      <c r="J120" s="6">
        <f t="shared" si="41"/>
        <v>70.125378174540074</v>
      </c>
      <c r="K120" s="6">
        <f t="shared" si="42"/>
        <v>61.743927514943699</v>
      </c>
      <c r="L120" s="6">
        <f t="shared" si="43"/>
        <v>0.8804790665265978</v>
      </c>
      <c r="M120" s="6">
        <f t="shared" si="44"/>
        <v>61.525421406217191</v>
      </c>
      <c r="N120" s="16">
        <v>91.234847205741403</v>
      </c>
      <c r="O120" s="17">
        <v>117.760349813467</v>
      </c>
      <c r="P120" s="6">
        <f t="shared" si="45"/>
        <v>111.074275161057</v>
      </c>
      <c r="Q120" s="6">
        <f t="shared" si="30"/>
        <v>69.421421975660621</v>
      </c>
      <c r="R120" s="17">
        <v>111.074275161057</v>
      </c>
      <c r="S120" s="6">
        <f t="shared" si="46"/>
        <v>6.6860746524099994</v>
      </c>
      <c r="T120" s="6">
        <f t="shared" si="47"/>
        <v>76.107496628070621</v>
      </c>
      <c r="U120" s="17">
        <v>50.724266413178199</v>
      </c>
      <c r="V120" s="6">
        <f t="shared" si="48"/>
        <v>45.170518257731203</v>
      </c>
      <c r="W120" s="6">
        <f t="shared" si="31"/>
        <v>45.170518257731203</v>
      </c>
      <c r="X120" s="17">
        <v>45.170518257731203</v>
      </c>
      <c r="Y120" s="6">
        <f t="shared" si="49"/>
        <v>5.5537481554469963</v>
      </c>
      <c r="Z120" s="6">
        <f t="shared" si="50"/>
        <v>50.724266413178199</v>
      </c>
      <c r="AA120" s="17">
        <v>0</v>
      </c>
      <c r="AB120" s="6">
        <f t="shared" si="51"/>
        <v>0</v>
      </c>
      <c r="AC120" s="6">
        <f t="shared" si="32"/>
        <v>0</v>
      </c>
      <c r="AD120" s="17">
        <v>0</v>
      </c>
      <c r="AE120" s="6">
        <f t="shared" si="52"/>
        <v>0</v>
      </c>
      <c r="AF120" s="17">
        <v>0</v>
      </c>
      <c r="AG120" s="6">
        <f t="shared" si="53"/>
        <v>0</v>
      </c>
      <c r="AH120" s="6">
        <f t="shared" si="33"/>
        <v>0</v>
      </c>
      <c r="AI120" s="6">
        <f t="shared" si="54"/>
        <v>0</v>
      </c>
      <c r="AJ120" s="17">
        <v>118.853641784627</v>
      </c>
      <c r="AK120" s="6">
        <f t="shared" si="55"/>
        <v>96.246753263100103</v>
      </c>
      <c r="AL120" s="6">
        <f t="shared" si="34"/>
        <v>96.246753263100103</v>
      </c>
      <c r="AM120" s="17">
        <v>96.246753263100103</v>
      </c>
      <c r="AN120" s="6">
        <f t="shared" si="56"/>
        <v>22.606888521526898</v>
      </c>
      <c r="AO120" s="6">
        <f t="shared" si="57"/>
        <v>118.853641784627</v>
      </c>
      <c r="AP120" s="17">
        <v>1212.6285160868199</v>
      </c>
      <c r="AQ120" s="6">
        <f t="shared" si="58"/>
        <v>1056.7689887726358</v>
      </c>
      <c r="AR120" s="17">
        <v>415.62540617115502</v>
      </c>
      <c r="AS120" s="6">
        <f t="shared" si="35"/>
        <v>259.76587885697188</v>
      </c>
      <c r="AT120" s="17">
        <v>605.61958174274298</v>
      </c>
      <c r="AU120" s="6">
        <f t="shared" si="36"/>
        <v>605.61958174274298</v>
      </c>
      <c r="AV120" s="17">
        <v>0</v>
      </c>
      <c r="AW120" s="6">
        <f t="shared" si="37"/>
        <v>0</v>
      </c>
      <c r="AX120" s="17">
        <v>191.38352817292099</v>
      </c>
      <c r="AY120" s="6">
        <f t="shared" si="38"/>
        <v>191.38352817292099</v>
      </c>
      <c r="AZ120" s="20">
        <v>321639433.14670002</v>
      </c>
      <c r="BA120" s="20">
        <v>1138089004.4825799</v>
      </c>
      <c r="BB120" s="20">
        <v>138706085.415301</v>
      </c>
      <c r="BC120" s="20">
        <v>0</v>
      </c>
      <c r="BD120" s="19">
        <f t="shared" si="39"/>
        <v>1598.4345230445813</v>
      </c>
      <c r="BE120" s="18">
        <v>17.942445585424402</v>
      </c>
      <c r="BF120" s="20">
        <v>0</v>
      </c>
      <c r="BG120" s="20">
        <v>0</v>
      </c>
      <c r="BH120" s="19">
        <f t="shared" si="59"/>
        <v>0</v>
      </c>
      <c r="BI120" s="18">
        <v>347.66153835852703</v>
      </c>
      <c r="BJ120">
        <v>79</v>
      </c>
      <c r="BK120">
        <v>608</v>
      </c>
      <c r="BL120" s="22">
        <v>922.38463999999999</v>
      </c>
      <c r="BM120">
        <v>152</v>
      </c>
      <c r="BN120">
        <v>38</v>
      </c>
      <c r="BO120">
        <v>0.43000959456021498</v>
      </c>
    </row>
    <row r="121" spans="1:67" x14ac:dyDescent="0.2">
      <c r="A121" s="27">
        <v>120</v>
      </c>
      <c r="B121" s="18">
        <v>309.03247854091302</v>
      </c>
      <c r="C121" s="18">
        <v>300.2</v>
      </c>
      <c r="D121">
        <v>200</v>
      </c>
      <c r="E121">
        <v>800</v>
      </c>
      <c r="F121">
        <v>0</v>
      </c>
      <c r="G121" s="23">
        <f t="shared" si="40"/>
        <v>1</v>
      </c>
      <c r="H121" s="16">
        <v>86.575342465753394</v>
      </c>
      <c r="I121" s="17">
        <v>73.371603424783899</v>
      </c>
      <c r="J121" s="6">
        <f t="shared" si="41"/>
        <v>73.578884103427455</v>
      </c>
      <c r="K121" s="6">
        <f t="shared" si="42"/>
        <v>63.703165785542907</v>
      </c>
      <c r="L121" s="6">
        <f t="shared" si="43"/>
        <v>0.86578053692683665</v>
      </c>
      <c r="M121" s="6">
        <f t="shared" si="44"/>
        <v>63.523706208292332</v>
      </c>
      <c r="N121" s="16">
        <v>92.597938558344595</v>
      </c>
      <c r="O121" s="17">
        <v>134.55079683655899</v>
      </c>
      <c r="P121" s="6">
        <f t="shared" si="45"/>
        <v>126.90725768281899</v>
      </c>
      <c r="Q121" s="6">
        <f t="shared" si="30"/>
        <v>79.317036051761875</v>
      </c>
      <c r="R121" s="17">
        <v>126.90725768281899</v>
      </c>
      <c r="S121" s="6">
        <f t="shared" si="46"/>
        <v>7.6435391537399937</v>
      </c>
      <c r="T121" s="6">
        <f t="shared" si="47"/>
        <v>86.960575205501868</v>
      </c>
      <c r="U121" s="17">
        <v>50.692713107435402</v>
      </c>
      <c r="V121" s="6">
        <f t="shared" si="48"/>
        <v>45.139570431340502</v>
      </c>
      <c r="W121" s="6">
        <f t="shared" si="31"/>
        <v>45.139570431340502</v>
      </c>
      <c r="X121" s="17">
        <v>45.139570431340502</v>
      </c>
      <c r="Y121" s="6">
        <f t="shared" si="49"/>
        <v>5.5531426760949003</v>
      </c>
      <c r="Z121" s="6">
        <f t="shared" si="50"/>
        <v>50.692713107435402</v>
      </c>
      <c r="AA121" s="17">
        <v>0</v>
      </c>
      <c r="AB121" s="6">
        <f t="shared" si="51"/>
        <v>0</v>
      </c>
      <c r="AC121" s="6">
        <f t="shared" si="32"/>
        <v>0</v>
      </c>
      <c r="AD121" s="17">
        <v>0</v>
      </c>
      <c r="AE121" s="6">
        <f t="shared" si="52"/>
        <v>0</v>
      </c>
      <c r="AF121" s="17">
        <v>0</v>
      </c>
      <c r="AG121" s="6">
        <f t="shared" si="53"/>
        <v>0</v>
      </c>
      <c r="AH121" s="6">
        <f t="shared" si="33"/>
        <v>0</v>
      </c>
      <c r="AI121" s="6">
        <f t="shared" si="54"/>
        <v>0</v>
      </c>
      <c r="AJ121" s="17">
        <v>111.06118850648301</v>
      </c>
      <c r="AK121" s="6">
        <f t="shared" si="55"/>
        <v>89.896082407242503</v>
      </c>
      <c r="AL121" s="6">
        <f t="shared" si="34"/>
        <v>89.896082407242503</v>
      </c>
      <c r="AM121" s="17">
        <v>89.896082407242503</v>
      </c>
      <c r="AN121" s="6">
        <f t="shared" si="56"/>
        <v>21.165106099240504</v>
      </c>
      <c r="AO121" s="6">
        <f t="shared" si="57"/>
        <v>111.06118850648301</v>
      </c>
      <c r="AP121" s="17">
        <v>1295.0070173119</v>
      </c>
      <c r="AQ121" s="6">
        <f t="shared" si="58"/>
        <v>1108.0833472523354</v>
      </c>
      <c r="AR121" s="17">
        <v>498.46312015885201</v>
      </c>
      <c r="AS121" s="6">
        <f t="shared" si="35"/>
        <v>311.53945009928248</v>
      </c>
      <c r="AT121" s="17">
        <v>605.27063926339304</v>
      </c>
      <c r="AU121" s="6">
        <f t="shared" si="36"/>
        <v>605.27063926339304</v>
      </c>
      <c r="AV121" s="17">
        <v>0</v>
      </c>
      <c r="AW121" s="6">
        <f t="shared" si="37"/>
        <v>0</v>
      </c>
      <c r="AX121" s="17">
        <v>191.27325788965999</v>
      </c>
      <c r="AY121" s="6">
        <f t="shared" si="38"/>
        <v>191.27325788965999</v>
      </c>
      <c r="AZ121" s="20">
        <v>336656021.74958497</v>
      </c>
      <c r="BA121" s="20">
        <v>1138277145.8691499</v>
      </c>
      <c r="BB121" s="20">
        <v>147382715.92346099</v>
      </c>
      <c r="BC121" s="20">
        <v>0</v>
      </c>
      <c r="BD121" s="19">
        <f t="shared" si="39"/>
        <v>1622.3158835421957</v>
      </c>
      <c r="BE121" s="18">
        <v>21.9036629444631</v>
      </c>
      <c r="BF121" s="20">
        <v>0</v>
      </c>
      <c r="BG121" s="20">
        <v>0</v>
      </c>
      <c r="BH121" s="19">
        <f t="shared" si="59"/>
        <v>0</v>
      </c>
      <c r="BI121" s="18">
        <v>417.19384603023298</v>
      </c>
      <c r="BJ121">
        <v>79</v>
      </c>
      <c r="BK121">
        <v>608</v>
      </c>
      <c r="BL121" s="22">
        <v>922.38463999999999</v>
      </c>
      <c r="BM121">
        <v>152</v>
      </c>
      <c r="BN121">
        <v>38</v>
      </c>
      <c r="BO121">
        <v>0.45674489092312998</v>
      </c>
    </row>
    <row r="122" spans="1:67" x14ac:dyDescent="0.2">
      <c r="A122" s="27">
        <v>121</v>
      </c>
      <c r="B122" s="18">
        <v>360.53789163106501</v>
      </c>
      <c r="C122" s="18">
        <v>300.2</v>
      </c>
      <c r="D122">
        <v>200</v>
      </c>
      <c r="E122">
        <v>800</v>
      </c>
      <c r="F122">
        <v>0</v>
      </c>
      <c r="G122" s="23">
        <f t="shared" si="40"/>
        <v>1</v>
      </c>
      <c r="H122" s="16">
        <v>88.378995433789896</v>
      </c>
      <c r="I122" s="17">
        <v>77.137029622858506</v>
      </c>
      <c r="J122" s="6">
        <f t="shared" si="41"/>
        <v>77.327599730437939</v>
      </c>
      <c r="K122" s="6">
        <f t="shared" si="42"/>
        <v>65.94170933675187</v>
      </c>
      <c r="L122" s="6">
        <f t="shared" si="43"/>
        <v>0.85275774195271814</v>
      </c>
      <c r="M122" s="6">
        <f t="shared" si="44"/>
        <v>65.779199202128751</v>
      </c>
      <c r="N122" s="16">
        <v>93.528916011599506</v>
      </c>
      <c r="O122" s="17">
        <v>151.781968048934</v>
      </c>
      <c r="P122" s="6">
        <f t="shared" si="45"/>
        <v>143.15546055749601</v>
      </c>
      <c r="Q122" s="6">
        <f t="shared" si="30"/>
        <v>89.472162848435005</v>
      </c>
      <c r="R122" s="17">
        <v>143.15546055749601</v>
      </c>
      <c r="S122" s="6">
        <f t="shared" si="46"/>
        <v>8.6265074914379909</v>
      </c>
      <c r="T122" s="6">
        <f t="shared" si="47"/>
        <v>98.098670339872996</v>
      </c>
      <c r="U122" s="17">
        <v>50.665957023098898</v>
      </c>
      <c r="V122" s="6">
        <f t="shared" si="48"/>
        <v>45.113252092976197</v>
      </c>
      <c r="W122" s="6">
        <f t="shared" si="31"/>
        <v>45.113252092976197</v>
      </c>
      <c r="X122" s="17">
        <v>45.113252092976197</v>
      </c>
      <c r="Y122" s="6">
        <f t="shared" si="49"/>
        <v>5.5527049301227009</v>
      </c>
      <c r="Z122" s="6">
        <f t="shared" si="50"/>
        <v>50.665957023098898</v>
      </c>
      <c r="AA122" s="17">
        <v>0</v>
      </c>
      <c r="AB122" s="6">
        <f t="shared" si="51"/>
        <v>0</v>
      </c>
      <c r="AC122" s="6">
        <f t="shared" si="32"/>
        <v>0</v>
      </c>
      <c r="AD122" s="17">
        <v>0</v>
      </c>
      <c r="AE122" s="6">
        <f t="shared" si="52"/>
        <v>0</v>
      </c>
      <c r="AF122" s="17">
        <v>0</v>
      </c>
      <c r="AG122" s="6">
        <f t="shared" si="53"/>
        <v>0</v>
      </c>
      <c r="AH122" s="6">
        <f t="shared" si="33"/>
        <v>0</v>
      </c>
      <c r="AI122" s="6">
        <f t="shared" si="54"/>
        <v>0</v>
      </c>
      <c r="AJ122" s="17">
        <v>106.618116265704</v>
      </c>
      <c r="AK122" s="6">
        <f t="shared" si="55"/>
        <v>86.265787929971196</v>
      </c>
      <c r="AL122" s="6">
        <f t="shared" si="34"/>
        <v>86.265787929971196</v>
      </c>
      <c r="AM122" s="17">
        <v>86.265787929971196</v>
      </c>
      <c r="AN122" s="6">
        <f t="shared" si="56"/>
        <v>20.352328335732807</v>
      </c>
      <c r="AO122" s="6">
        <f t="shared" si="57"/>
        <v>106.618116265704</v>
      </c>
      <c r="AP122" s="17">
        <v>1377.38929835611</v>
      </c>
      <c r="AQ122" s="6">
        <f t="shared" si="58"/>
        <v>1159.4216499825413</v>
      </c>
      <c r="AR122" s="17">
        <v>581.24706232953497</v>
      </c>
      <c r="AS122" s="6">
        <f t="shared" si="35"/>
        <v>363.27941395595934</v>
      </c>
      <c r="AT122" s="17">
        <v>604.96542860563102</v>
      </c>
      <c r="AU122" s="6">
        <f t="shared" si="36"/>
        <v>604.96542860563102</v>
      </c>
      <c r="AV122" s="17">
        <v>0</v>
      </c>
      <c r="AW122" s="6">
        <f t="shared" si="37"/>
        <v>0</v>
      </c>
      <c r="AX122" s="17">
        <v>191.17680742095101</v>
      </c>
      <c r="AY122" s="6">
        <f t="shared" si="38"/>
        <v>191.17680742095101</v>
      </c>
      <c r="AZ122" s="20">
        <v>347542415.55607301</v>
      </c>
      <c r="BA122" s="20">
        <v>1138339874.25703</v>
      </c>
      <c r="BB122" s="20">
        <v>152744318.71011299</v>
      </c>
      <c r="BC122" s="20">
        <v>0</v>
      </c>
      <c r="BD122" s="19">
        <f t="shared" si="39"/>
        <v>1638.626608523216</v>
      </c>
      <c r="BE122" s="18">
        <v>25.755378841775599</v>
      </c>
      <c r="BF122" s="20">
        <v>0</v>
      </c>
      <c r="BG122" s="20">
        <v>0</v>
      </c>
      <c r="BH122" s="19">
        <f t="shared" si="59"/>
        <v>0</v>
      </c>
      <c r="BI122" s="18">
        <v>486.72615370193802</v>
      </c>
      <c r="BJ122">
        <v>79</v>
      </c>
      <c r="BK122">
        <v>608</v>
      </c>
      <c r="BL122" s="22">
        <v>922.38463999999999</v>
      </c>
      <c r="BM122">
        <v>152</v>
      </c>
      <c r="BN122">
        <v>38</v>
      </c>
      <c r="BO122">
        <v>0.47326555151000699</v>
      </c>
    </row>
    <row r="123" spans="1:67" x14ac:dyDescent="0.2">
      <c r="A123" s="27">
        <v>122</v>
      </c>
      <c r="B123" s="18">
        <v>412.043304721217</v>
      </c>
      <c r="C123" s="18">
        <v>300.2</v>
      </c>
      <c r="D123">
        <v>200</v>
      </c>
      <c r="E123">
        <v>800</v>
      </c>
      <c r="F123">
        <v>0</v>
      </c>
      <c r="G123" s="23">
        <f t="shared" si="40"/>
        <v>1</v>
      </c>
      <c r="H123" s="16">
        <v>89.828767123287605</v>
      </c>
      <c r="I123" s="17">
        <v>81.077642125850204</v>
      </c>
      <c r="J123" s="6">
        <f t="shared" si="41"/>
        <v>81.256796361454107</v>
      </c>
      <c r="K123" s="6">
        <f t="shared" si="42"/>
        <v>68.352805713538416</v>
      </c>
      <c r="L123" s="6">
        <f t="shared" si="43"/>
        <v>0.84119493721466754</v>
      </c>
      <c r="M123" s="6">
        <f t="shared" si="44"/>
        <v>68.202102077567844</v>
      </c>
      <c r="N123" s="16">
        <v>94.173346578279094</v>
      </c>
      <c r="O123" s="17">
        <v>169.11778093047801</v>
      </c>
      <c r="P123" s="6">
        <f t="shared" si="45"/>
        <v>159.50195894811799</v>
      </c>
      <c r="Q123" s="6">
        <f t="shared" si="30"/>
        <v>99.688724342573749</v>
      </c>
      <c r="R123" s="17">
        <v>159.50195894811799</v>
      </c>
      <c r="S123" s="6">
        <f t="shared" si="46"/>
        <v>9.6158219823600177</v>
      </c>
      <c r="T123" s="6">
        <f t="shared" si="47"/>
        <v>109.30454632493377</v>
      </c>
      <c r="U123" s="17">
        <v>50.643841052686497</v>
      </c>
      <c r="V123" s="6">
        <f t="shared" si="48"/>
        <v>45.091359800951601</v>
      </c>
      <c r="W123" s="6">
        <f t="shared" si="31"/>
        <v>45.091359800951601</v>
      </c>
      <c r="X123" s="17">
        <v>45.091359800951601</v>
      </c>
      <c r="Y123" s="6">
        <f t="shared" si="49"/>
        <v>5.5524812517348963</v>
      </c>
      <c r="Z123" s="6">
        <f t="shared" si="50"/>
        <v>50.643841052686497</v>
      </c>
      <c r="AA123" s="17">
        <v>0</v>
      </c>
      <c r="AB123" s="6">
        <f t="shared" si="51"/>
        <v>0</v>
      </c>
      <c r="AC123" s="6">
        <f t="shared" si="32"/>
        <v>0</v>
      </c>
      <c r="AD123" s="17">
        <v>0</v>
      </c>
      <c r="AE123" s="6">
        <f t="shared" si="52"/>
        <v>0</v>
      </c>
      <c r="AF123" s="17">
        <v>0</v>
      </c>
      <c r="AG123" s="6">
        <f t="shared" si="53"/>
        <v>0</v>
      </c>
      <c r="AH123" s="6">
        <f t="shared" si="33"/>
        <v>0</v>
      </c>
      <c r="AI123" s="6">
        <f t="shared" si="54"/>
        <v>0</v>
      </c>
      <c r="AJ123" s="17">
        <v>104.236573038561</v>
      </c>
      <c r="AK123" s="6">
        <f t="shared" si="55"/>
        <v>84.306047095372705</v>
      </c>
      <c r="AL123" s="6">
        <f t="shared" si="34"/>
        <v>84.306047095372705</v>
      </c>
      <c r="AM123" s="17">
        <v>84.306047095372705</v>
      </c>
      <c r="AN123" s="6">
        <f t="shared" si="56"/>
        <v>19.9305259431883</v>
      </c>
      <c r="AO123" s="6">
        <f t="shared" si="57"/>
        <v>104.236573038561</v>
      </c>
      <c r="AP123" s="17">
        <v>1459.77469055183</v>
      </c>
      <c r="AQ123" s="6">
        <f t="shared" si="58"/>
        <v>1210.7796611137455</v>
      </c>
      <c r="AR123" s="17">
        <v>663.98674516823905</v>
      </c>
      <c r="AS123" s="6">
        <f t="shared" si="35"/>
        <v>414.99171573014939</v>
      </c>
      <c r="AT123" s="17">
        <v>604.69621340640401</v>
      </c>
      <c r="AU123" s="6">
        <f t="shared" si="36"/>
        <v>604.69621340640401</v>
      </c>
      <c r="AV123" s="17">
        <v>0</v>
      </c>
      <c r="AW123" s="6">
        <f t="shared" si="37"/>
        <v>0</v>
      </c>
      <c r="AX123" s="17">
        <v>191.09173197719201</v>
      </c>
      <c r="AY123" s="6">
        <f t="shared" si="38"/>
        <v>191.09173197719201</v>
      </c>
      <c r="AZ123" s="20">
        <v>355949884.53366798</v>
      </c>
      <c r="BA123" s="20">
        <v>1138385395.3538001</v>
      </c>
      <c r="BB123" s="20">
        <v>155581752.163977</v>
      </c>
      <c r="BC123" s="20">
        <v>0</v>
      </c>
      <c r="BD123" s="19">
        <f t="shared" si="39"/>
        <v>1649.9170320514449</v>
      </c>
      <c r="BE123" s="18">
        <v>29.402061638836098</v>
      </c>
      <c r="BF123" s="20">
        <v>0</v>
      </c>
      <c r="BG123" s="20">
        <v>0</v>
      </c>
      <c r="BH123" s="19">
        <f t="shared" si="59"/>
        <v>0</v>
      </c>
      <c r="BI123" s="18">
        <v>556.25846137364397</v>
      </c>
      <c r="BJ123">
        <v>79</v>
      </c>
      <c r="BK123">
        <v>608</v>
      </c>
      <c r="BL123" s="22">
        <v>922.38463999999999</v>
      </c>
      <c r="BM123">
        <v>152</v>
      </c>
      <c r="BN123">
        <v>38</v>
      </c>
      <c r="BO123">
        <v>0.48200849762181303</v>
      </c>
    </row>
    <row r="124" spans="1:67" x14ac:dyDescent="0.2">
      <c r="A124" s="27">
        <v>123</v>
      </c>
      <c r="B124" s="18">
        <v>463.54871781137001</v>
      </c>
      <c r="C124" s="18">
        <v>300.2</v>
      </c>
      <c r="D124">
        <v>200</v>
      </c>
      <c r="E124">
        <v>800</v>
      </c>
      <c r="F124">
        <v>0</v>
      </c>
      <c r="G124" s="23">
        <f t="shared" si="40"/>
        <v>1</v>
      </c>
      <c r="H124" s="16">
        <v>90.913242009132404</v>
      </c>
      <c r="I124" s="17">
        <v>85.1607748594745</v>
      </c>
      <c r="J124" s="6">
        <f t="shared" si="41"/>
        <v>85.333544846825035</v>
      </c>
      <c r="K124" s="6">
        <f t="shared" si="42"/>
        <v>70.904746368166258</v>
      </c>
      <c r="L124" s="6">
        <f t="shared" si="43"/>
        <v>0.83091293693987889</v>
      </c>
      <c r="M124" s="6">
        <f t="shared" si="44"/>
        <v>70.761189550561753</v>
      </c>
      <c r="N124" s="16">
        <v>94.625936751599198</v>
      </c>
      <c r="O124" s="17">
        <v>186.555597143228</v>
      </c>
      <c r="P124" s="6">
        <f t="shared" si="45"/>
        <v>175.94432371709999</v>
      </c>
      <c r="Q124" s="6">
        <f t="shared" si="30"/>
        <v>109.9652023231875</v>
      </c>
      <c r="R124" s="17">
        <v>175.94432371709999</v>
      </c>
      <c r="S124" s="6">
        <f t="shared" si="46"/>
        <v>10.611273426128008</v>
      </c>
      <c r="T124" s="6">
        <f t="shared" si="47"/>
        <v>120.57647574931551</v>
      </c>
      <c r="U124" s="17">
        <v>50.624714440892603</v>
      </c>
      <c r="V124" s="6">
        <f t="shared" si="48"/>
        <v>45.072374380518802</v>
      </c>
      <c r="W124" s="6">
        <f t="shared" si="31"/>
        <v>45.072374380518802</v>
      </c>
      <c r="X124" s="17">
        <v>45.072374380518802</v>
      </c>
      <c r="Y124" s="6">
        <f t="shared" si="49"/>
        <v>5.5523400603738011</v>
      </c>
      <c r="Z124" s="6">
        <f t="shared" si="50"/>
        <v>50.624714440892603</v>
      </c>
      <c r="AA124" s="17">
        <v>0</v>
      </c>
      <c r="AB124" s="6">
        <f t="shared" si="51"/>
        <v>0</v>
      </c>
      <c r="AC124" s="6">
        <f t="shared" si="32"/>
        <v>0</v>
      </c>
      <c r="AD124" s="17">
        <v>0</v>
      </c>
      <c r="AE124" s="6">
        <f t="shared" si="52"/>
        <v>0</v>
      </c>
      <c r="AF124" s="17">
        <v>0</v>
      </c>
      <c r="AG124" s="6">
        <f t="shared" si="53"/>
        <v>0</v>
      </c>
      <c r="AH124" s="6">
        <f t="shared" si="33"/>
        <v>0</v>
      </c>
      <c r="AI124" s="6">
        <f t="shared" si="54"/>
        <v>0</v>
      </c>
      <c r="AJ124" s="17">
        <v>103.27963983551599</v>
      </c>
      <c r="AK124" s="6">
        <f t="shared" si="55"/>
        <v>83.516672050176993</v>
      </c>
      <c r="AL124" s="6">
        <f t="shared" si="34"/>
        <v>83.516672050176993</v>
      </c>
      <c r="AM124" s="17">
        <v>83.516672050176993</v>
      </c>
      <c r="AN124" s="6">
        <f t="shared" si="56"/>
        <v>19.762967785339001</v>
      </c>
      <c r="AO124" s="6">
        <f t="shared" si="57"/>
        <v>103.27963983551599</v>
      </c>
      <c r="AP124" s="17">
        <v>1542.1626741693899</v>
      </c>
      <c r="AQ124" s="6">
        <f t="shared" si="58"/>
        <v>1262.1540882827569</v>
      </c>
      <c r="AR124" s="17">
        <v>746.68956236435804</v>
      </c>
      <c r="AS124" s="6">
        <f t="shared" si="35"/>
        <v>466.68097647772379</v>
      </c>
      <c r="AT124" s="17">
        <v>604.45698048774204</v>
      </c>
      <c r="AU124" s="6">
        <f t="shared" si="36"/>
        <v>604.45698048774204</v>
      </c>
      <c r="AV124" s="17">
        <v>0</v>
      </c>
      <c r="AW124" s="6">
        <f t="shared" si="37"/>
        <v>0</v>
      </c>
      <c r="AX124" s="17">
        <v>191.01613131729101</v>
      </c>
      <c r="AY124" s="6">
        <f t="shared" si="38"/>
        <v>191.01613131729101</v>
      </c>
      <c r="AZ124" s="20">
        <v>362550020.07205701</v>
      </c>
      <c r="BA124" s="20">
        <v>1138422829.9363301</v>
      </c>
      <c r="BB124" s="20">
        <v>156873561.87962499</v>
      </c>
      <c r="BC124" s="20">
        <v>0</v>
      </c>
      <c r="BD124" s="19">
        <f t="shared" si="39"/>
        <v>1657.8464118880122</v>
      </c>
      <c r="BE124" s="18">
        <v>32.804496243421298</v>
      </c>
      <c r="BF124" s="20">
        <v>0</v>
      </c>
      <c r="BG124" s="20">
        <v>0</v>
      </c>
      <c r="BH124" s="19">
        <f t="shared" si="59"/>
        <v>0</v>
      </c>
      <c r="BI124" s="18">
        <v>625.79076904534895</v>
      </c>
      <c r="BJ124">
        <v>79</v>
      </c>
      <c r="BK124">
        <v>608</v>
      </c>
      <c r="BL124" s="22">
        <v>922.38463999999999</v>
      </c>
      <c r="BM124">
        <v>152</v>
      </c>
      <c r="BN124">
        <v>38</v>
      </c>
      <c r="BO124">
        <v>0.48598882878342797</v>
      </c>
    </row>
    <row r="125" spans="1:67" x14ac:dyDescent="0.2">
      <c r="A125" s="27">
        <v>124</v>
      </c>
      <c r="B125" s="18">
        <v>515.05413090152194</v>
      </c>
      <c r="C125" s="18">
        <v>300.2</v>
      </c>
      <c r="D125">
        <v>200</v>
      </c>
      <c r="E125">
        <v>800</v>
      </c>
      <c r="F125">
        <v>0</v>
      </c>
      <c r="G125" s="23">
        <f t="shared" si="40"/>
        <v>1</v>
      </c>
      <c r="H125" s="16">
        <v>91.655251141552498</v>
      </c>
      <c r="I125" s="17">
        <v>89.292898880952805</v>
      </c>
      <c r="J125" s="6">
        <f t="shared" si="41"/>
        <v>89.459457044438182</v>
      </c>
      <c r="K125" s="6">
        <f t="shared" si="42"/>
        <v>73.503055733232188</v>
      </c>
      <c r="L125" s="6">
        <f t="shared" si="43"/>
        <v>0.82163538838292083</v>
      </c>
      <c r="M125" s="6">
        <f t="shared" si="44"/>
        <v>73.366205651888535</v>
      </c>
      <c r="N125" s="16">
        <v>94.973698509704704</v>
      </c>
      <c r="O125" s="17">
        <v>204.090898552233</v>
      </c>
      <c r="P125" s="6">
        <f t="shared" si="45"/>
        <v>192.47834068747599</v>
      </c>
      <c r="Q125" s="6">
        <f t="shared" si="30"/>
        <v>120.2989629296725</v>
      </c>
      <c r="R125" s="17">
        <v>192.47834068747599</v>
      </c>
      <c r="S125" s="6">
        <f t="shared" si="46"/>
        <v>11.612557864757008</v>
      </c>
      <c r="T125" s="6">
        <f t="shared" si="47"/>
        <v>131.91152079442952</v>
      </c>
      <c r="U125" s="17">
        <v>50.607220949614799</v>
      </c>
      <c r="V125" s="6">
        <f t="shared" si="48"/>
        <v>45.055049468907598</v>
      </c>
      <c r="W125" s="6">
        <f t="shared" si="31"/>
        <v>45.055049468907598</v>
      </c>
      <c r="X125" s="17">
        <v>45.055049468907598</v>
      </c>
      <c r="Y125" s="6">
        <f t="shared" si="49"/>
        <v>5.5521714807072016</v>
      </c>
      <c r="Z125" s="6">
        <f t="shared" si="50"/>
        <v>50.607220949614799</v>
      </c>
      <c r="AA125" s="17">
        <v>0</v>
      </c>
      <c r="AB125" s="6">
        <f t="shared" si="51"/>
        <v>0</v>
      </c>
      <c r="AC125" s="6">
        <f t="shared" si="32"/>
        <v>0</v>
      </c>
      <c r="AD125" s="17">
        <v>0</v>
      </c>
      <c r="AE125" s="6">
        <f t="shared" si="52"/>
        <v>0</v>
      </c>
      <c r="AF125" s="17">
        <v>0</v>
      </c>
      <c r="AG125" s="6">
        <f t="shared" si="53"/>
        <v>0</v>
      </c>
      <c r="AH125" s="6">
        <f t="shared" si="33"/>
        <v>0</v>
      </c>
      <c r="AI125" s="6">
        <f t="shared" si="54"/>
        <v>0</v>
      </c>
      <c r="AJ125" s="17">
        <v>102.56056740913699</v>
      </c>
      <c r="AK125" s="6">
        <f t="shared" si="55"/>
        <v>82.896762004594606</v>
      </c>
      <c r="AL125" s="6">
        <f t="shared" si="34"/>
        <v>82.896762004594606</v>
      </c>
      <c r="AM125" s="17">
        <v>82.896762004594606</v>
      </c>
      <c r="AN125" s="6">
        <f t="shared" si="56"/>
        <v>19.663805404542387</v>
      </c>
      <c r="AO125" s="6">
        <f t="shared" si="57"/>
        <v>102.56056740913699</v>
      </c>
      <c r="AP125" s="17">
        <v>1624.5528391366299</v>
      </c>
      <c r="AQ125" s="6">
        <f t="shared" si="58"/>
        <v>1313.5423337805391</v>
      </c>
      <c r="AR125" s="17">
        <v>829.36134761626101</v>
      </c>
      <c r="AS125" s="6">
        <f t="shared" si="35"/>
        <v>518.35084226016318</v>
      </c>
      <c r="AT125" s="17">
        <v>604.24298538925098</v>
      </c>
      <c r="AU125" s="6">
        <f t="shared" si="36"/>
        <v>604.24298538925098</v>
      </c>
      <c r="AV125" s="17">
        <v>0</v>
      </c>
      <c r="AW125" s="6">
        <f t="shared" si="37"/>
        <v>0</v>
      </c>
      <c r="AX125" s="17">
        <v>190.94850613112499</v>
      </c>
      <c r="AY125" s="6">
        <f t="shared" si="38"/>
        <v>190.94850613112499</v>
      </c>
      <c r="AZ125" s="20">
        <v>367840267.17532903</v>
      </c>
      <c r="BA125" s="20">
        <v>1138452077.4203401</v>
      </c>
      <c r="BB125" s="20">
        <v>157646853.29435599</v>
      </c>
      <c r="BC125" s="20">
        <v>0</v>
      </c>
      <c r="BD125" s="19">
        <f t="shared" si="39"/>
        <v>1663.9391978900251</v>
      </c>
      <c r="BE125" s="18">
        <v>35.938519232390298</v>
      </c>
      <c r="BF125" s="20">
        <v>0</v>
      </c>
      <c r="BG125" s="20">
        <v>0</v>
      </c>
      <c r="BH125" s="19">
        <f t="shared" si="59"/>
        <v>0</v>
      </c>
      <c r="BI125" s="18">
        <v>695.32307671705496</v>
      </c>
      <c r="BJ125">
        <v>79</v>
      </c>
      <c r="BK125">
        <v>608</v>
      </c>
      <c r="BL125" s="22">
        <v>922.38463999999999</v>
      </c>
      <c r="BM125">
        <v>152</v>
      </c>
      <c r="BN125">
        <v>38</v>
      </c>
      <c r="BO125">
        <v>0.48837151275023499</v>
      </c>
    </row>
    <row r="126" spans="1:67" x14ac:dyDescent="0.2">
      <c r="A126" s="27">
        <v>125</v>
      </c>
      <c r="B126" s="18">
        <v>566.55954399167399</v>
      </c>
      <c r="C126" s="18">
        <v>300.2</v>
      </c>
      <c r="D126">
        <v>200</v>
      </c>
      <c r="E126">
        <v>800</v>
      </c>
      <c r="F126">
        <v>0</v>
      </c>
      <c r="G126" s="23">
        <f t="shared" si="40"/>
        <v>1</v>
      </c>
      <c r="H126" s="16">
        <v>92.1803652968036</v>
      </c>
      <c r="I126" s="17">
        <v>93.490407199299796</v>
      </c>
      <c r="J126" s="6">
        <f t="shared" si="41"/>
        <v>93.652701874247938</v>
      </c>
      <c r="K126" s="6">
        <f t="shared" si="42"/>
        <v>76.158278388922838</v>
      </c>
      <c r="L126" s="6">
        <f t="shared" si="43"/>
        <v>0.81319894530308678</v>
      </c>
      <c r="M126" s="6">
        <f t="shared" si="44"/>
        <v>76.02630053042671</v>
      </c>
      <c r="N126" s="16">
        <v>95.212042763084099</v>
      </c>
      <c r="O126" s="17">
        <v>221.66739646314201</v>
      </c>
      <c r="P126" s="6">
        <f t="shared" si="45"/>
        <v>209.05096266581799</v>
      </c>
      <c r="Q126" s="6">
        <f t="shared" si="30"/>
        <v>130.65685166613625</v>
      </c>
      <c r="R126" s="17">
        <v>209.05096266581799</v>
      </c>
      <c r="S126" s="6">
        <f t="shared" si="46"/>
        <v>12.616433797324021</v>
      </c>
      <c r="T126" s="6">
        <f t="shared" si="47"/>
        <v>143.27328546346027</v>
      </c>
      <c r="U126" s="17">
        <v>50.592388164795601</v>
      </c>
      <c r="V126" s="6">
        <f t="shared" si="48"/>
        <v>45.040268848329703</v>
      </c>
      <c r="W126" s="6">
        <f t="shared" si="31"/>
        <v>45.040268848329703</v>
      </c>
      <c r="X126" s="17">
        <v>45.040268848329703</v>
      </c>
      <c r="Y126" s="6">
        <f t="shared" si="49"/>
        <v>5.5521193164658982</v>
      </c>
      <c r="Z126" s="6">
        <f t="shared" si="50"/>
        <v>50.592388164795601</v>
      </c>
      <c r="AA126" s="17">
        <v>0</v>
      </c>
      <c r="AB126" s="6">
        <f t="shared" si="51"/>
        <v>0</v>
      </c>
      <c r="AC126" s="6">
        <f t="shared" si="32"/>
        <v>0</v>
      </c>
      <c r="AD126" s="17">
        <v>0</v>
      </c>
      <c r="AE126" s="6">
        <f t="shared" si="52"/>
        <v>0</v>
      </c>
      <c r="AF126" s="17">
        <v>0</v>
      </c>
      <c r="AG126" s="6">
        <f t="shared" si="53"/>
        <v>0</v>
      </c>
      <c r="AH126" s="6">
        <f t="shared" si="33"/>
        <v>0</v>
      </c>
      <c r="AI126" s="6">
        <f t="shared" si="54"/>
        <v>0</v>
      </c>
      <c r="AJ126" s="17">
        <v>102.341411356208</v>
      </c>
      <c r="AK126" s="6">
        <f t="shared" si="55"/>
        <v>82.686987961101295</v>
      </c>
      <c r="AL126" s="6">
        <f t="shared" si="34"/>
        <v>82.686987961101295</v>
      </c>
      <c r="AM126" s="17">
        <v>82.686987961101295</v>
      </c>
      <c r="AN126" s="6">
        <f t="shared" si="56"/>
        <v>19.654423395106704</v>
      </c>
      <c r="AO126" s="6">
        <f t="shared" si="57"/>
        <v>102.341411356208</v>
      </c>
      <c r="AP126" s="17">
        <v>1706.94485756726</v>
      </c>
      <c r="AQ126" s="6">
        <f t="shared" si="58"/>
        <v>1364.9423205257074</v>
      </c>
      <c r="AR126" s="17">
        <v>912.00676544414296</v>
      </c>
      <c r="AS126" s="6">
        <f t="shared" si="35"/>
        <v>570.00422840258932</v>
      </c>
      <c r="AT126" s="17">
        <v>604.05043452580696</v>
      </c>
      <c r="AU126" s="6">
        <f t="shared" si="36"/>
        <v>604.05043452580696</v>
      </c>
      <c r="AV126" s="17">
        <v>0</v>
      </c>
      <c r="AW126" s="6">
        <f t="shared" si="37"/>
        <v>0</v>
      </c>
      <c r="AX126" s="17">
        <v>190.88765759731101</v>
      </c>
      <c r="AY126" s="6">
        <f t="shared" si="38"/>
        <v>190.88765759731101</v>
      </c>
      <c r="AZ126" s="20">
        <v>372256406.39719898</v>
      </c>
      <c r="BA126" s="20">
        <v>1138449100.99156</v>
      </c>
      <c r="BB126" s="20">
        <v>157409481.820465</v>
      </c>
      <c r="BC126" s="20">
        <v>0</v>
      </c>
      <c r="BD126" s="19">
        <f t="shared" si="39"/>
        <v>1668.1149892092239</v>
      </c>
      <c r="BE126" s="18">
        <v>38.846618730528199</v>
      </c>
      <c r="BF126" s="20">
        <v>0</v>
      </c>
      <c r="BG126" s="20">
        <v>0</v>
      </c>
      <c r="BH126" s="19">
        <f t="shared" si="59"/>
        <v>0</v>
      </c>
      <c r="BI126" s="18">
        <v>764.85538438875994</v>
      </c>
      <c r="BJ126">
        <v>79</v>
      </c>
      <c r="BK126">
        <v>608</v>
      </c>
      <c r="BL126" s="22">
        <v>922.38463999999999</v>
      </c>
      <c r="BM126">
        <v>152</v>
      </c>
      <c r="BN126">
        <v>38</v>
      </c>
      <c r="BO126">
        <v>0.48764014351985102</v>
      </c>
    </row>
    <row r="127" spans="1:67" x14ac:dyDescent="0.2">
      <c r="A127" s="27">
        <v>126</v>
      </c>
      <c r="B127" s="18">
        <v>618.06495708182604</v>
      </c>
      <c r="C127" s="18">
        <v>300.2</v>
      </c>
      <c r="D127">
        <v>200</v>
      </c>
      <c r="E127">
        <v>800</v>
      </c>
      <c r="F127">
        <v>0</v>
      </c>
      <c r="G127" s="23">
        <f t="shared" si="40"/>
        <v>1</v>
      </c>
      <c r="H127" s="16">
        <v>92.579908675799004</v>
      </c>
      <c r="I127" s="17">
        <v>97.736611716590502</v>
      </c>
      <c r="J127" s="6">
        <f t="shared" si="41"/>
        <v>97.89226838581709</v>
      </c>
      <c r="K127" s="6">
        <f t="shared" si="42"/>
        <v>78.861682771700501</v>
      </c>
      <c r="L127" s="6">
        <f t="shared" si="43"/>
        <v>0.80559664284096011</v>
      </c>
      <c r="M127" s="6">
        <f t="shared" si="44"/>
        <v>78.736286281535754</v>
      </c>
      <c r="N127" s="16">
        <v>95.405022933352299</v>
      </c>
      <c r="O127" s="17">
        <v>239.24998501834</v>
      </c>
      <c r="P127" s="6">
        <f t="shared" si="45"/>
        <v>225.62911564019899</v>
      </c>
      <c r="Q127" s="6">
        <f t="shared" si="30"/>
        <v>141.01819727512438</v>
      </c>
      <c r="R127" s="17">
        <v>225.62911564019899</v>
      </c>
      <c r="S127" s="6">
        <f t="shared" si="46"/>
        <v>13.620869378141009</v>
      </c>
      <c r="T127" s="6">
        <f t="shared" si="47"/>
        <v>154.63906665326539</v>
      </c>
      <c r="U127" s="17">
        <v>50.579586201869802</v>
      </c>
      <c r="V127" s="6">
        <f t="shared" si="48"/>
        <v>45.027446548497402</v>
      </c>
      <c r="W127" s="6">
        <f t="shared" si="31"/>
        <v>45.027446548497402</v>
      </c>
      <c r="X127" s="17">
        <v>45.027446548497402</v>
      </c>
      <c r="Y127" s="6">
        <f t="shared" si="49"/>
        <v>5.5521396533724001</v>
      </c>
      <c r="Z127" s="6">
        <f t="shared" si="50"/>
        <v>50.579586201869802</v>
      </c>
      <c r="AA127" s="17">
        <v>0</v>
      </c>
      <c r="AB127" s="6">
        <f t="shared" si="51"/>
        <v>0</v>
      </c>
      <c r="AC127" s="6">
        <f t="shared" si="32"/>
        <v>0</v>
      </c>
      <c r="AD127" s="17">
        <v>0</v>
      </c>
      <c r="AE127" s="6">
        <f t="shared" si="52"/>
        <v>0</v>
      </c>
      <c r="AF127" s="17">
        <v>0</v>
      </c>
      <c r="AG127" s="6">
        <f t="shared" si="53"/>
        <v>0</v>
      </c>
      <c r="AH127" s="6">
        <f t="shared" si="33"/>
        <v>0</v>
      </c>
      <c r="AI127" s="6">
        <f t="shared" si="54"/>
        <v>0</v>
      </c>
      <c r="AJ127" s="17">
        <v>102.471934301647</v>
      </c>
      <c r="AK127" s="6">
        <f t="shared" si="55"/>
        <v>82.7680479972108</v>
      </c>
      <c r="AL127" s="6">
        <f t="shared" si="34"/>
        <v>82.7680479972108</v>
      </c>
      <c r="AM127" s="17">
        <v>82.7680479972108</v>
      </c>
      <c r="AN127" s="6">
        <f t="shared" si="56"/>
        <v>19.703886304436196</v>
      </c>
      <c r="AO127" s="6">
        <f t="shared" si="57"/>
        <v>102.471934301647</v>
      </c>
      <c r="AP127" s="17">
        <v>1789.33846415379</v>
      </c>
      <c r="AQ127" s="6">
        <f t="shared" si="58"/>
        <v>1416.3523678588549</v>
      </c>
      <c r="AR127" s="17">
        <v>994.62959011983003</v>
      </c>
      <c r="AS127" s="6">
        <f t="shared" si="35"/>
        <v>621.64349382489377</v>
      </c>
      <c r="AT127" s="17">
        <v>603.87625833809102</v>
      </c>
      <c r="AU127" s="6">
        <f t="shared" si="36"/>
        <v>603.87625833809102</v>
      </c>
      <c r="AV127" s="17">
        <v>0</v>
      </c>
      <c r="AW127" s="6">
        <f t="shared" si="37"/>
        <v>0</v>
      </c>
      <c r="AX127" s="17">
        <v>190.83261569587</v>
      </c>
      <c r="AY127" s="6">
        <f t="shared" si="38"/>
        <v>190.83261569587</v>
      </c>
      <c r="AZ127" s="20">
        <v>375950862.84860301</v>
      </c>
      <c r="BA127" s="20">
        <v>1138447605.8002601</v>
      </c>
      <c r="BB127" s="20">
        <v>157097533.14346701</v>
      </c>
      <c r="BC127" s="20">
        <v>0</v>
      </c>
      <c r="BD127" s="19">
        <f t="shared" si="39"/>
        <v>1671.4960017923299</v>
      </c>
      <c r="BE127" s="18">
        <v>41.518537454334997</v>
      </c>
      <c r="BF127" s="20">
        <v>0</v>
      </c>
      <c r="BG127" s="20">
        <v>0</v>
      </c>
      <c r="BH127" s="19">
        <f t="shared" si="59"/>
        <v>0</v>
      </c>
      <c r="BI127" s="18">
        <v>834.38769206046595</v>
      </c>
      <c r="BJ127">
        <v>79</v>
      </c>
      <c r="BK127">
        <v>608</v>
      </c>
      <c r="BL127" s="22">
        <v>922.38463999999999</v>
      </c>
      <c r="BM127">
        <v>152</v>
      </c>
      <c r="BN127">
        <v>38</v>
      </c>
      <c r="BO127">
        <v>0.48667901749437298</v>
      </c>
    </row>
    <row r="128" spans="1:67" x14ac:dyDescent="0.2">
      <c r="A128" s="27">
        <v>127</v>
      </c>
      <c r="B128" s="18">
        <v>669.57037017197899</v>
      </c>
      <c r="C128" s="18">
        <v>300.2</v>
      </c>
      <c r="D128">
        <v>200</v>
      </c>
      <c r="E128">
        <v>800</v>
      </c>
      <c r="F128">
        <v>0</v>
      </c>
      <c r="G128" s="23">
        <f t="shared" si="40"/>
        <v>1</v>
      </c>
      <c r="H128" s="16">
        <v>92.922374429223694</v>
      </c>
      <c r="I128" s="17">
        <v>102.009052648059</v>
      </c>
      <c r="J128" s="6">
        <f t="shared" si="41"/>
        <v>102.15570479028665</v>
      </c>
      <c r="K128" s="6">
        <f t="shared" si="42"/>
        <v>81.586671238635759</v>
      </c>
      <c r="L128" s="6">
        <f t="shared" si="43"/>
        <v>0.79865017236309377</v>
      </c>
      <c r="M128" s="6">
        <f t="shared" si="44"/>
        <v>81.469547479968227</v>
      </c>
      <c r="N128" s="16">
        <v>95.552254799662805</v>
      </c>
      <c r="O128" s="17">
        <v>256.93625949834598</v>
      </c>
      <c r="P128" s="6">
        <f t="shared" si="45"/>
        <v>242.30486594653601</v>
      </c>
      <c r="Q128" s="6">
        <f t="shared" si="30"/>
        <v>151.44054121658502</v>
      </c>
      <c r="R128" s="17">
        <v>242.30486594653601</v>
      </c>
      <c r="S128" s="6">
        <f t="shared" si="46"/>
        <v>14.631393551809964</v>
      </c>
      <c r="T128" s="6">
        <f t="shared" si="47"/>
        <v>166.07193476839498</v>
      </c>
      <c r="U128" s="17">
        <v>50.567974779653099</v>
      </c>
      <c r="V128" s="6">
        <f t="shared" si="48"/>
        <v>45.015813940978497</v>
      </c>
      <c r="W128" s="6">
        <f t="shared" si="31"/>
        <v>45.015813940978497</v>
      </c>
      <c r="X128" s="17">
        <v>45.015813940978497</v>
      </c>
      <c r="Y128" s="6">
        <f t="shared" si="49"/>
        <v>5.5521608386746024</v>
      </c>
      <c r="Z128" s="6">
        <f t="shared" si="50"/>
        <v>50.567974779653099</v>
      </c>
      <c r="AA128" s="17">
        <v>0</v>
      </c>
      <c r="AB128" s="6">
        <f t="shared" si="51"/>
        <v>0</v>
      </c>
      <c r="AC128" s="6">
        <f t="shared" si="32"/>
        <v>0</v>
      </c>
      <c r="AD128" s="17">
        <v>0</v>
      </c>
      <c r="AE128" s="6">
        <f t="shared" si="52"/>
        <v>0</v>
      </c>
      <c r="AF128" s="17">
        <v>0</v>
      </c>
      <c r="AG128" s="6">
        <f t="shared" si="53"/>
        <v>0</v>
      </c>
      <c r="AH128" s="6">
        <f t="shared" si="33"/>
        <v>0</v>
      </c>
      <c r="AI128" s="6">
        <f t="shared" si="54"/>
        <v>0</v>
      </c>
      <c r="AJ128" s="17">
        <v>102.6249661666</v>
      </c>
      <c r="AK128" s="6">
        <f t="shared" si="55"/>
        <v>82.873251276449395</v>
      </c>
      <c r="AL128" s="6">
        <f t="shared" si="34"/>
        <v>82.873251276449395</v>
      </c>
      <c r="AM128" s="17">
        <v>82.873251276449395</v>
      </c>
      <c r="AN128" s="6">
        <f t="shared" si="56"/>
        <v>19.751714890150609</v>
      </c>
      <c r="AO128" s="6">
        <f t="shared" si="57"/>
        <v>102.6249661666</v>
      </c>
      <c r="AP128" s="17">
        <v>1871.73344191811</v>
      </c>
      <c r="AQ128" s="6">
        <f t="shared" si="58"/>
        <v>1467.7711012754935</v>
      </c>
      <c r="AR128" s="17">
        <v>1077.2329083803099</v>
      </c>
      <c r="AS128" s="6">
        <f t="shared" si="35"/>
        <v>673.27056773769368</v>
      </c>
      <c r="AT128" s="17">
        <v>603.71794642866996</v>
      </c>
      <c r="AU128" s="6">
        <f t="shared" si="36"/>
        <v>603.71794642866996</v>
      </c>
      <c r="AV128" s="17">
        <v>0</v>
      </c>
      <c r="AW128" s="6">
        <f t="shared" si="37"/>
        <v>0</v>
      </c>
      <c r="AX128" s="17">
        <v>190.78258710912999</v>
      </c>
      <c r="AY128" s="6">
        <f t="shared" si="38"/>
        <v>190.78258710912999</v>
      </c>
      <c r="AZ128" s="20">
        <v>378961878.75675303</v>
      </c>
      <c r="BA128" s="20">
        <v>1138438373.6080599</v>
      </c>
      <c r="BB128" s="20">
        <v>156675251.725274</v>
      </c>
      <c r="BC128" s="20">
        <v>0</v>
      </c>
      <c r="BD128" s="19">
        <f t="shared" si="39"/>
        <v>1674.075504090087</v>
      </c>
      <c r="BE128" s="18">
        <v>43.985086240593802</v>
      </c>
      <c r="BF128" s="20">
        <v>0</v>
      </c>
      <c r="BG128" s="20">
        <v>0</v>
      </c>
      <c r="BH128" s="19">
        <f t="shared" si="59"/>
        <v>0</v>
      </c>
      <c r="BI128" s="18">
        <v>903.91999973217105</v>
      </c>
      <c r="BJ128">
        <v>79</v>
      </c>
      <c r="BK128">
        <v>608</v>
      </c>
      <c r="BL128" s="22">
        <v>922.38463999999999</v>
      </c>
      <c r="BM128">
        <v>152</v>
      </c>
      <c r="BN128">
        <v>38</v>
      </c>
      <c r="BO128">
        <v>0.48537781854144602</v>
      </c>
    </row>
    <row r="129" spans="1:67" x14ac:dyDescent="0.2">
      <c r="A129" s="27">
        <v>128</v>
      </c>
      <c r="B129" s="18">
        <v>721.07578326213104</v>
      </c>
      <c r="C129" s="18">
        <v>300.2</v>
      </c>
      <c r="D129">
        <v>200</v>
      </c>
      <c r="E129">
        <v>800</v>
      </c>
      <c r="F129">
        <v>0</v>
      </c>
      <c r="G129" s="23">
        <f t="shared" si="40"/>
        <v>1</v>
      </c>
      <c r="H129" s="16">
        <v>93.184931506849296</v>
      </c>
      <c r="I129" s="17">
        <v>106.301418729546</v>
      </c>
      <c r="J129" s="6">
        <f t="shared" si="41"/>
        <v>106.44186583783339</v>
      </c>
      <c r="K129" s="6">
        <f t="shared" si="42"/>
        <v>84.332203947140712</v>
      </c>
      <c r="L129" s="6">
        <f t="shared" si="43"/>
        <v>0.79228415702166244</v>
      </c>
      <c r="M129" s="6">
        <f t="shared" si="44"/>
        <v>84.220929928345114</v>
      </c>
      <c r="N129" s="16">
        <v>95.676184953540698</v>
      </c>
      <c r="O129" s="17">
        <v>274.67128260905798</v>
      </c>
      <c r="P129" s="6">
        <f t="shared" si="45"/>
        <v>259.02642537726501</v>
      </c>
      <c r="Q129" s="6">
        <f t="shared" si="30"/>
        <v>161.89151586079063</v>
      </c>
      <c r="R129" s="17">
        <v>259.02642537726501</v>
      </c>
      <c r="S129" s="6">
        <f t="shared" si="46"/>
        <v>15.644857231792969</v>
      </c>
      <c r="T129" s="6">
        <f t="shared" si="47"/>
        <v>177.5363730925836</v>
      </c>
      <c r="U129" s="17">
        <v>50.557718631288402</v>
      </c>
      <c r="V129" s="6">
        <f t="shared" si="48"/>
        <v>45.005500693755003</v>
      </c>
      <c r="W129" s="6">
        <f t="shared" si="31"/>
        <v>45.005500693755003</v>
      </c>
      <c r="X129" s="17">
        <v>45.005500693755003</v>
      </c>
      <c r="Y129" s="6">
        <f t="shared" si="49"/>
        <v>5.5522179375333991</v>
      </c>
      <c r="Z129" s="6">
        <f t="shared" si="50"/>
        <v>50.557718631288402</v>
      </c>
      <c r="AA129" s="17">
        <v>0</v>
      </c>
      <c r="AB129" s="6">
        <f t="shared" si="51"/>
        <v>0</v>
      </c>
      <c r="AC129" s="6">
        <f t="shared" si="32"/>
        <v>0</v>
      </c>
      <c r="AD129" s="17">
        <v>0</v>
      </c>
      <c r="AE129" s="6">
        <f t="shared" si="52"/>
        <v>0</v>
      </c>
      <c r="AF129" s="17">
        <v>0</v>
      </c>
      <c r="AG129" s="6">
        <f t="shared" si="53"/>
        <v>0</v>
      </c>
      <c r="AH129" s="6">
        <f t="shared" si="33"/>
        <v>0</v>
      </c>
      <c r="AI129" s="6">
        <f t="shared" si="54"/>
        <v>0</v>
      </c>
      <c r="AJ129" s="17">
        <v>102.81395900046</v>
      </c>
      <c r="AK129" s="6">
        <f t="shared" si="55"/>
        <v>83.012417013241006</v>
      </c>
      <c r="AL129" s="6">
        <f t="shared" si="34"/>
        <v>83.012417013241006</v>
      </c>
      <c r="AM129" s="17">
        <v>83.012417013241006</v>
      </c>
      <c r="AN129" s="6">
        <f t="shared" si="56"/>
        <v>19.801541987218997</v>
      </c>
      <c r="AO129" s="6">
        <f t="shared" si="57"/>
        <v>102.81395900046</v>
      </c>
      <c r="AP129" s="17">
        <v>1954.1296116859901</v>
      </c>
      <c r="AQ129" s="6">
        <f t="shared" si="58"/>
        <v>1519.1973857497208</v>
      </c>
      <c r="AR129" s="17">
        <v>1159.8192691633899</v>
      </c>
      <c r="AS129" s="6">
        <f t="shared" si="35"/>
        <v>724.88704322711874</v>
      </c>
      <c r="AT129" s="17">
        <v>603.57342578421799</v>
      </c>
      <c r="AU129" s="6">
        <f t="shared" si="36"/>
        <v>603.57342578421799</v>
      </c>
      <c r="AV129" s="17">
        <v>0</v>
      </c>
      <c r="AW129" s="6">
        <f t="shared" si="37"/>
        <v>0</v>
      </c>
      <c r="AX129" s="17">
        <v>190.736916738384</v>
      </c>
      <c r="AY129" s="6">
        <f t="shared" si="38"/>
        <v>190.736916738384</v>
      </c>
      <c r="AZ129" s="20">
        <v>381544074.13349599</v>
      </c>
      <c r="BA129" s="20">
        <v>1138426260.97666</v>
      </c>
      <c r="BB129" s="20">
        <v>156276425.27587599</v>
      </c>
      <c r="BC129" s="20">
        <v>0</v>
      </c>
      <c r="BD129" s="19">
        <f t="shared" si="39"/>
        <v>1676.2467603860321</v>
      </c>
      <c r="BE129" s="18">
        <v>46.258202991323799</v>
      </c>
      <c r="BF129" s="20">
        <v>0</v>
      </c>
      <c r="BG129" s="20">
        <v>0</v>
      </c>
      <c r="BH129" s="19">
        <f t="shared" si="59"/>
        <v>0</v>
      </c>
      <c r="BI129" s="18">
        <v>973.45230740387694</v>
      </c>
      <c r="BJ129">
        <v>79</v>
      </c>
      <c r="BK129">
        <v>608</v>
      </c>
      <c r="BL129" s="22">
        <v>922.38463999999999</v>
      </c>
      <c r="BM129">
        <v>152</v>
      </c>
      <c r="BN129">
        <v>38</v>
      </c>
      <c r="BO129">
        <v>0.484148922578163</v>
      </c>
    </row>
    <row r="130" spans="1:67" x14ac:dyDescent="0.2">
      <c r="A130" s="27">
        <v>129</v>
      </c>
      <c r="B130" s="18">
        <v>772.58119635228297</v>
      </c>
      <c r="C130" s="18">
        <v>300.2</v>
      </c>
      <c r="D130">
        <v>200</v>
      </c>
      <c r="E130">
        <v>800</v>
      </c>
      <c r="F130">
        <v>0</v>
      </c>
      <c r="G130" s="23">
        <f t="shared" si="40"/>
        <v>1</v>
      </c>
      <c r="H130" s="16">
        <v>93.390410958904098</v>
      </c>
      <c r="I130" s="17">
        <v>110.609364262146</v>
      </c>
      <c r="J130" s="6">
        <f t="shared" si="41"/>
        <v>110.74502520961585</v>
      </c>
      <c r="K130" s="6">
        <f t="shared" si="42"/>
        <v>87.091391404912869</v>
      </c>
      <c r="L130" s="6">
        <f t="shared" si="43"/>
        <v>0.78641357695362046</v>
      </c>
      <c r="M130" s="6">
        <f t="shared" si="44"/>
        <v>86.984705793960188</v>
      </c>
      <c r="N130" s="16">
        <v>95.773434969192195</v>
      </c>
      <c r="O130" s="17">
        <v>292.43676571897203</v>
      </c>
      <c r="P130" s="6">
        <f t="shared" si="45"/>
        <v>275.77656578065501</v>
      </c>
      <c r="Q130" s="6">
        <f t="shared" ref="Q130:Q193" si="60">P130*solar_capex_adj</f>
        <v>172.36035361290936</v>
      </c>
      <c r="R130" s="17">
        <v>275.77656578065501</v>
      </c>
      <c r="S130" s="6">
        <f t="shared" si="46"/>
        <v>16.660199938317021</v>
      </c>
      <c r="T130" s="6">
        <f t="shared" si="47"/>
        <v>189.02055355122639</v>
      </c>
      <c r="U130" s="17">
        <v>50.547857567378998</v>
      </c>
      <c r="V130" s="6">
        <f t="shared" si="48"/>
        <v>44.995637921835502</v>
      </c>
      <c r="W130" s="6">
        <f t="shared" ref="W130:W193" si="61">V130*wind_capex_adj</f>
        <v>44.995637921835502</v>
      </c>
      <c r="X130" s="17">
        <v>44.995637921835502</v>
      </c>
      <c r="Y130" s="6">
        <f t="shared" si="49"/>
        <v>5.5522196455434951</v>
      </c>
      <c r="Z130" s="6">
        <f t="shared" si="50"/>
        <v>50.547857567378998</v>
      </c>
      <c r="AA130" s="17">
        <v>0</v>
      </c>
      <c r="AB130" s="6">
        <f t="shared" si="51"/>
        <v>0</v>
      </c>
      <c r="AC130" s="6">
        <f t="shared" ref="AC130:AC193" si="62">AB130*aero_capex_adj</f>
        <v>0</v>
      </c>
      <c r="AD130" s="17">
        <v>0</v>
      </c>
      <c r="AE130" s="6">
        <f t="shared" si="52"/>
        <v>0</v>
      </c>
      <c r="AF130" s="17">
        <v>0</v>
      </c>
      <c r="AG130" s="6">
        <f t="shared" si="53"/>
        <v>0</v>
      </c>
      <c r="AH130" s="6">
        <f t="shared" ref="AH130:AH193" si="63">AG130*fuel_adj</f>
        <v>0</v>
      </c>
      <c r="AI130" s="6">
        <f t="shared" si="54"/>
        <v>0</v>
      </c>
      <c r="AJ130" s="17">
        <v>103.04097338973899</v>
      </c>
      <c r="AK130" s="6">
        <f t="shared" si="55"/>
        <v>83.180268346781006</v>
      </c>
      <c r="AL130" s="6">
        <f t="shared" ref="AL130:AL193" si="64">AK130*bess_capex_adj</f>
        <v>83.180268346781006</v>
      </c>
      <c r="AM130" s="17">
        <v>83.180268346781006</v>
      </c>
      <c r="AN130" s="6">
        <f t="shared" si="56"/>
        <v>19.860705042957989</v>
      </c>
      <c r="AO130" s="6">
        <f t="shared" si="57"/>
        <v>103.04097338973899</v>
      </c>
      <c r="AP130" s="17">
        <v>2036.52682419757</v>
      </c>
      <c r="AQ130" s="6">
        <f t="shared" si="58"/>
        <v>1570.6302757559715</v>
      </c>
      <c r="AR130" s="17">
        <v>1242.3907958442601</v>
      </c>
      <c r="AS130" s="6">
        <f t="shared" ref="AS130:AS193" si="65">AR130*solar_capex_adj</f>
        <v>776.4942474026625</v>
      </c>
      <c r="AT130" s="17">
        <v>603.44096949516995</v>
      </c>
      <c r="AU130" s="6">
        <f t="shared" ref="AU130:AU193" si="66">AT130*wind_capex_adj</f>
        <v>603.44096949516995</v>
      </c>
      <c r="AV130" s="17">
        <v>0</v>
      </c>
      <c r="AW130" s="6">
        <f t="shared" ref="AW130:AW193" si="67">AV130*aero_capex_adj</f>
        <v>0</v>
      </c>
      <c r="AX130" s="17">
        <v>190.69505885813899</v>
      </c>
      <c r="AY130" s="6">
        <f t="shared" ref="AY130:AY193" si="68">AX130*bess_capex_adj</f>
        <v>190.69505885813899</v>
      </c>
      <c r="AZ130" s="20">
        <v>383785363.48776501</v>
      </c>
      <c r="BA130" s="20">
        <v>1138440990.6198299</v>
      </c>
      <c r="BB130" s="20">
        <v>155724226.55264699</v>
      </c>
      <c r="BC130" s="20">
        <v>0</v>
      </c>
      <c r="BD130" s="19">
        <f t="shared" ref="BD130:BD193" si="69">SUM(AZ130:BC130)/1000000</f>
        <v>1677.9505806602422</v>
      </c>
      <c r="BE130" s="18">
        <v>48.363125671994098</v>
      </c>
      <c r="BF130" s="20">
        <v>0</v>
      </c>
      <c r="BG130" s="20">
        <v>0</v>
      </c>
      <c r="BH130" s="19">
        <f t="shared" si="59"/>
        <v>0</v>
      </c>
      <c r="BI130" s="18">
        <v>1042.98461507558</v>
      </c>
      <c r="BJ130">
        <v>79</v>
      </c>
      <c r="BK130">
        <v>608</v>
      </c>
      <c r="BL130" s="22">
        <v>922.38463999999999</v>
      </c>
      <c r="BM130">
        <v>152</v>
      </c>
      <c r="BN130">
        <v>38</v>
      </c>
      <c r="BO130">
        <v>0.48244746043076397</v>
      </c>
    </row>
    <row r="131" spans="1:67" x14ac:dyDescent="0.2">
      <c r="A131" s="27">
        <v>130</v>
      </c>
      <c r="B131" s="18">
        <v>824.08660944243502</v>
      </c>
      <c r="C131" s="18">
        <v>300.2</v>
      </c>
      <c r="D131">
        <v>200</v>
      </c>
      <c r="E131">
        <v>800</v>
      </c>
      <c r="F131">
        <v>0</v>
      </c>
      <c r="G131" s="23">
        <f t="shared" ref="G131:G194" si="70">SUM(AZ131:BB131)/(BD131*1000000)</f>
        <v>1</v>
      </c>
      <c r="H131" s="16">
        <v>93.561643835616394</v>
      </c>
      <c r="I131" s="17">
        <v>114.925702577942</v>
      </c>
      <c r="J131" s="6">
        <f t="shared" ref="J131:J194" si="71">(O131*AZ131+U131*BA131+AJ131*BB131+AA131*BC131)/(BD131*(1000000))</f>
        <v>115.05622422614613</v>
      </c>
      <c r="K131" s="6">
        <f t="shared" ref="K131:K194" si="72">(T131*AZ131+Z131*BA131+AO131*BB131+AI131*BC131)/(BD131*(1000000))</f>
        <v>89.859686625518592</v>
      </c>
      <c r="L131" s="6">
        <f t="shared" ref="L131:L194" si="73">K131/J131</f>
        <v>0.78100674022551742</v>
      </c>
      <c r="M131" s="6">
        <f t="shared" ref="M131:M194" si="74">I131*L131</f>
        <v>89.757748338525829</v>
      </c>
      <c r="N131" s="16">
        <v>95.861103134564303</v>
      </c>
      <c r="O131" s="17">
        <v>310.20716134408599</v>
      </c>
      <c r="P131" s="6">
        <f t="shared" ref="P131:P194" si="75">O131-S131</f>
        <v>292.53121160084697</v>
      </c>
      <c r="Q131" s="6">
        <f t="shared" si="60"/>
        <v>182.83200725052936</v>
      </c>
      <c r="R131" s="17">
        <v>292.53121160084697</v>
      </c>
      <c r="S131" s="6">
        <f t="shared" ref="S131:S194" si="76">O131-R131</f>
        <v>17.675949743239016</v>
      </c>
      <c r="T131" s="6">
        <f t="shared" ref="T131:T194" si="77">Q131+S131</f>
        <v>200.50795699376837</v>
      </c>
      <c r="U131" s="17">
        <v>50.538280171151698</v>
      </c>
      <c r="V131" s="6">
        <f t="shared" ref="V131:V194" si="78">U131-Y131</f>
        <v>44.986114602213902</v>
      </c>
      <c r="W131" s="6">
        <f t="shared" si="61"/>
        <v>44.986114602213902</v>
      </c>
      <c r="X131" s="17">
        <v>44.986114602213902</v>
      </c>
      <c r="Y131" s="6">
        <f t="shared" ref="Y131:Y194" si="79">U131-X131</f>
        <v>5.5521655689377951</v>
      </c>
      <c r="Z131" s="6">
        <f t="shared" ref="Z131:Z194" si="80">W131+Y131</f>
        <v>50.538280171151698</v>
      </c>
      <c r="AA131" s="17">
        <v>0</v>
      </c>
      <c r="AB131" s="6">
        <f t="shared" ref="AB131:AB194" si="81">AA131-AE131-AG131</f>
        <v>0</v>
      </c>
      <c r="AC131" s="6">
        <f t="shared" si="62"/>
        <v>0</v>
      </c>
      <c r="AD131" s="17">
        <v>0</v>
      </c>
      <c r="AE131" s="6">
        <f t="shared" ref="AE131:AE194" si="82">AA131-AD131</f>
        <v>0</v>
      </c>
      <c r="AF131" s="17">
        <v>0</v>
      </c>
      <c r="AG131" s="6">
        <f t="shared" ref="AG131:AG194" si="83">AD131-AF131</f>
        <v>0</v>
      </c>
      <c r="AH131" s="6">
        <f t="shared" si="63"/>
        <v>0</v>
      </c>
      <c r="AI131" s="6">
        <f t="shared" ref="AI131:AI194" si="84">AC131+AE131+AH131</f>
        <v>0</v>
      </c>
      <c r="AJ131" s="17">
        <v>103.268076026233</v>
      </c>
      <c r="AK131" s="6">
        <f t="shared" ref="AK131:AK194" si="85">AJ131-AN131</f>
        <v>83.346430441481004</v>
      </c>
      <c r="AL131" s="6">
        <f t="shared" si="64"/>
        <v>83.346430441481004</v>
      </c>
      <c r="AM131" s="17">
        <v>83.346430441481004</v>
      </c>
      <c r="AN131" s="6">
        <f t="shared" ref="AN131:AN194" si="86">AJ131-AM131</f>
        <v>19.921645584752</v>
      </c>
      <c r="AO131" s="6">
        <f t="shared" ref="AO131:AO194" si="87">AL131+AN131</f>
        <v>103.268076026233</v>
      </c>
      <c r="AP131" s="17">
        <v>2118.92495411447</v>
      </c>
      <c r="AQ131" s="6">
        <f t="shared" ref="AQ131:AQ194" si="88">AS131+AU131+AW131+AY131</f>
        <v>1622.068977305622</v>
      </c>
      <c r="AR131" s="17">
        <v>1324.9492714902799</v>
      </c>
      <c r="AS131" s="6">
        <f t="shared" si="65"/>
        <v>828.09329468142494</v>
      </c>
      <c r="AT131" s="17">
        <v>603.319127419285</v>
      </c>
      <c r="AU131" s="6">
        <f t="shared" si="66"/>
        <v>603.319127419285</v>
      </c>
      <c r="AV131" s="17">
        <v>0</v>
      </c>
      <c r="AW131" s="6">
        <f t="shared" si="67"/>
        <v>0</v>
      </c>
      <c r="AX131" s="17">
        <v>190.656555204912</v>
      </c>
      <c r="AY131" s="6">
        <f t="shared" si="68"/>
        <v>190.656555204912</v>
      </c>
      <c r="AZ131" s="20">
        <v>385757086.16890502</v>
      </c>
      <c r="BA131" s="20">
        <v>1138448983.42854</v>
      </c>
      <c r="BB131" s="20">
        <v>155280457.32012001</v>
      </c>
      <c r="BC131" s="20">
        <v>0</v>
      </c>
      <c r="BD131" s="19">
        <f t="shared" si="69"/>
        <v>1679.486526917565</v>
      </c>
      <c r="BE131" s="18">
        <v>50.310394345151003</v>
      </c>
      <c r="BF131" s="20">
        <v>0</v>
      </c>
      <c r="BG131" s="20">
        <v>0</v>
      </c>
      <c r="BH131" s="19">
        <f t="shared" ref="BH131:BH194" si="89">BG131*1000000/454/(BD131*1000)</f>
        <v>0</v>
      </c>
      <c r="BI131" s="18">
        <v>1112.51692274728</v>
      </c>
      <c r="BJ131">
        <v>79</v>
      </c>
      <c r="BK131">
        <v>608</v>
      </c>
      <c r="BL131" s="22">
        <v>922.38463999999999</v>
      </c>
      <c r="BM131">
        <v>152</v>
      </c>
      <c r="BN131">
        <v>38</v>
      </c>
      <c r="BO131">
        <v>0.48108008910976602</v>
      </c>
    </row>
    <row r="132" spans="1:67" x14ac:dyDescent="0.2">
      <c r="A132" s="27">
        <v>131</v>
      </c>
      <c r="B132" s="18">
        <v>875.59202253258798</v>
      </c>
      <c r="C132" s="18">
        <v>300.2</v>
      </c>
      <c r="D132">
        <v>200</v>
      </c>
      <c r="E132">
        <v>800</v>
      </c>
      <c r="F132">
        <v>0</v>
      </c>
      <c r="G132" s="23">
        <f t="shared" si="70"/>
        <v>1</v>
      </c>
      <c r="H132" s="16">
        <v>93.721461187214601</v>
      </c>
      <c r="I132" s="17">
        <v>119.249342373885</v>
      </c>
      <c r="J132" s="6">
        <f t="shared" si="71"/>
        <v>119.37119589192929</v>
      </c>
      <c r="K132" s="6">
        <f t="shared" si="72"/>
        <v>92.632978785210071</v>
      </c>
      <c r="L132" s="6">
        <f t="shared" si="73"/>
        <v>0.77600779730039549</v>
      </c>
      <c r="M132" s="6">
        <f t="shared" si="74"/>
        <v>92.538419505079219</v>
      </c>
      <c r="N132" s="16">
        <v>95.936171272962397</v>
      </c>
      <c r="O132" s="17">
        <v>327.99647923874198</v>
      </c>
      <c r="P132" s="6">
        <f t="shared" si="75"/>
        <v>309.30358864624498</v>
      </c>
      <c r="Q132" s="6">
        <f t="shared" si="60"/>
        <v>193.3147429039031</v>
      </c>
      <c r="R132" s="17">
        <v>309.30358864624498</v>
      </c>
      <c r="S132" s="6">
        <f t="shared" si="76"/>
        <v>18.692890592497008</v>
      </c>
      <c r="T132" s="6">
        <f t="shared" si="77"/>
        <v>212.0076334964001</v>
      </c>
      <c r="U132" s="17">
        <v>50.529451966064997</v>
      </c>
      <c r="V132" s="6">
        <f t="shared" si="78"/>
        <v>44.977335084638497</v>
      </c>
      <c r="W132" s="6">
        <f t="shared" si="61"/>
        <v>44.977335084638497</v>
      </c>
      <c r="X132" s="17">
        <v>44.977335084638497</v>
      </c>
      <c r="Y132" s="6">
        <f t="shared" si="79"/>
        <v>5.5521168814264996</v>
      </c>
      <c r="Z132" s="6">
        <f t="shared" si="80"/>
        <v>50.529451966064997</v>
      </c>
      <c r="AA132" s="17">
        <v>0</v>
      </c>
      <c r="AB132" s="6">
        <f t="shared" si="81"/>
        <v>0</v>
      </c>
      <c r="AC132" s="6">
        <f t="shared" si="62"/>
        <v>0</v>
      </c>
      <c r="AD132" s="17">
        <v>0</v>
      </c>
      <c r="AE132" s="6">
        <f t="shared" si="82"/>
        <v>0</v>
      </c>
      <c r="AF132" s="17">
        <v>0</v>
      </c>
      <c r="AG132" s="6">
        <f t="shared" si="83"/>
        <v>0</v>
      </c>
      <c r="AH132" s="6">
        <f t="shared" si="63"/>
        <v>0</v>
      </c>
      <c r="AI132" s="6">
        <f t="shared" si="84"/>
        <v>0</v>
      </c>
      <c r="AJ132" s="17">
        <v>103.478267237301</v>
      </c>
      <c r="AK132" s="6">
        <f t="shared" si="85"/>
        <v>83.501035323889496</v>
      </c>
      <c r="AL132" s="6">
        <f t="shared" si="64"/>
        <v>83.501035323889496</v>
      </c>
      <c r="AM132" s="17">
        <v>83.501035323889496</v>
      </c>
      <c r="AN132" s="6">
        <f t="shared" si="86"/>
        <v>19.977231913411501</v>
      </c>
      <c r="AO132" s="6">
        <f t="shared" si="87"/>
        <v>103.478267237301</v>
      </c>
      <c r="AP132" s="17">
        <v>2201.3238954121398</v>
      </c>
      <c r="AQ132" s="6">
        <f t="shared" si="88"/>
        <v>1673.5128187584169</v>
      </c>
      <c r="AR132" s="17">
        <v>1407.49620440992</v>
      </c>
      <c r="AS132" s="6">
        <f t="shared" si="65"/>
        <v>879.68512775620002</v>
      </c>
      <c r="AT132" s="17">
        <v>603.20667287162996</v>
      </c>
      <c r="AU132" s="6">
        <f t="shared" si="66"/>
        <v>603.20667287162996</v>
      </c>
      <c r="AV132" s="17">
        <v>0</v>
      </c>
      <c r="AW132" s="6">
        <f t="shared" si="67"/>
        <v>0</v>
      </c>
      <c r="AX132" s="17">
        <v>190.621018130587</v>
      </c>
      <c r="AY132" s="6">
        <f t="shared" si="68"/>
        <v>190.621018130587</v>
      </c>
      <c r="AZ132" s="20">
        <v>387465200.07034701</v>
      </c>
      <c r="BA132" s="20">
        <v>1138460450.7973499</v>
      </c>
      <c r="BB132" s="20">
        <v>154876069.83459401</v>
      </c>
      <c r="BC132" s="20">
        <v>0</v>
      </c>
      <c r="BD132" s="19">
        <f t="shared" si="69"/>
        <v>1680.801720702291</v>
      </c>
      <c r="BE132" s="18">
        <v>52.119195918630098</v>
      </c>
      <c r="BF132" s="20">
        <v>0</v>
      </c>
      <c r="BG132" s="20">
        <v>0</v>
      </c>
      <c r="BH132" s="19">
        <f t="shared" si="89"/>
        <v>0</v>
      </c>
      <c r="BI132" s="18">
        <v>1182.04923041899</v>
      </c>
      <c r="BJ132">
        <v>79</v>
      </c>
      <c r="BK132">
        <v>608</v>
      </c>
      <c r="BL132" s="22">
        <v>922.38463999999999</v>
      </c>
      <c r="BM132">
        <v>152</v>
      </c>
      <c r="BN132">
        <v>38</v>
      </c>
      <c r="BO132">
        <v>0.47983405700687098</v>
      </c>
    </row>
    <row r="133" spans="1:67" x14ac:dyDescent="0.2">
      <c r="A133" s="27">
        <v>132</v>
      </c>
      <c r="B133" s="18">
        <v>927.09743562274002</v>
      </c>
      <c r="C133" s="18">
        <v>300.2</v>
      </c>
      <c r="D133">
        <v>200</v>
      </c>
      <c r="E133">
        <v>800</v>
      </c>
      <c r="F133">
        <v>0</v>
      </c>
      <c r="G133" s="23">
        <f t="shared" si="70"/>
        <v>1</v>
      </c>
      <c r="H133" s="16">
        <v>93.869863013698605</v>
      </c>
      <c r="I133" s="17">
        <v>123.58289769977</v>
      </c>
      <c r="J133" s="6">
        <f t="shared" si="71"/>
        <v>123.69596518122226</v>
      </c>
      <c r="K133" s="6">
        <f t="shared" si="72"/>
        <v>95.414646286748749</v>
      </c>
      <c r="L133" s="6">
        <f t="shared" si="73"/>
        <v>0.77136425708761291</v>
      </c>
      <c r="M133" s="6">
        <f t="shared" si="74"/>
        <v>95.327430072917551</v>
      </c>
      <c r="N133" s="16">
        <v>95.996967391029997</v>
      </c>
      <c r="O133" s="17">
        <v>345.82860082766899</v>
      </c>
      <c r="P133" s="6">
        <f t="shared" si="75"/>
        <v>326.116229046206</v>
      </c>
      <c r="Q133" s="6">
        <f t="shared" si="60"/>
        <v>203.82264315387874</v>
      </c>
      <c r="R133" s="17">
        <v>326.116229046206</v>
      </c>
      <c r="S133" s="6">
        <f t="shared" si="76"/>
        <v>19.712371781462991</v>
      </c>
      <c r="T133" s="6">
        <f t="shared" si="77"/>
        <v>223.53501493534174</v>
      </c>
      <c r="U133" s="17">
        <v>50.521378099056697</v>
      </c>
      <c r="V133" s="6">
        <f t="shared" si="78"/>
        <v>44.969295385489097</v>
      </c>
      <c r="W133" s="6">
        <f t="shared" si="61"/>
        <v>44.969295385489097</v>
      </c>
      <c r="X133" s="17">
        <v>44.969295385489097</v>
      </c>
      <c r="Y133" s="6">
        <f t="shared" si="79"/>
        <v>5.5520827135676001</v>
      </c>
      <c r="Z133" s="6">
        <f t="shared" si="80"/>
        <v>50.521378099056697</v>
      </c>
      <c r="AA133" s="17">
        <v>0</v>
      </c>
      <c r="AB133" s="6">
        <f t="shared" si="81"/>
        <v>0</v>
      </c>
      <c r="AC133" s="6">
        <f t="shared" si="62"/>
        <v>0</v>
      </c>
      <c r="AD133" s="17">
        <v>0</v>
      </c>
      <c r="AE133" s="6">
        <f t="shared" si="82"/>
        <v>0</v>
      </c>
      <c r="AF133" s="17">
        <v>0</v>
      </c>
      <c r="AG133" s="6">
        <f t="shared" si="83"/>
        <v>0</v>
      </c>
      <c r="AH133" s="6">
        <f t="shared" si="63"/>
        <v>0</v>
      </c>
      <c r="AI133" s="6">
        <f t="shared" si="84"/>
        <v>0</v>
      </c>
      <c r="AJ133" s="17">
        <v>103.685832022143</v>
      </c>
      <c r="AK133" s="6">
        <f t="shared" si="85"/>
        <v>83.653798142850206</v>
      </c>
      <c r="AL133" s="6">
        <f t="shared" si="64"/>
        <v>83.653798142850206</v>
      </c>
      <c r="AM133" s="17">
        <v>83.653798142850206</v>
      </c>
      <c r="AN133" s="6">
        <f t="shared" si="86"/>
        <v>20.032033879292797</v>
      </c>
      <c r="AO133" s="6">
        <f t="shared" si="87"/>
        <v>103.685832022143</v>
      </c>
      <c r="AP133" s="17">
        <v>2283.7235577976498</v>
      </c>
      <c r="AQ133" s="6">
        <f t="shared" si="88"/>
        <v>1724.9612281303434</v>
      </c>
      <c r="AR133" s="17">
        <v>1490.03287911282</v>
      </c>
      <c r="AS133" s="6">
        <f t="shared" si="65"/>
        <v>931.27054944551242</v>
      </c>
      <c r="AT133" s="17">
        <v>603.10256117957204</v>
      </c>
      <c r="AU133" s="6">
        <f t="shared" si="66"/>
        <v>603.10256117957204</v>
      </c>
      <c r="AV133" s="17">
        <v>0</v>
      </c>
      <c r="AW133" s="6">
        <f t="shared" si="67"/>
        <v>0</v>
      </c>
      <c r="AX133" s="17">
        <v>190.58811750525899</v>
      </c>
      <c r="AY133" s="6">
        <f t="shared" si="68"/>
        <v>190.58811750525899</v>
      </c>
      <c r="AZ133" s="20">
        <v>388944464.29409498</v>
      </c>
      <c r="BA133" s="20">
        <v>1138461980.3481901</v>
      </c>
      <c r="BB133" s="20">
        <v>154460424.04855001</v>
      </c>
      <c r="BC133" s="20">
        <v>0</v>
      </c>
      <c r="BD133" s="19">
        <f t="shared" si="69"/>
        <v>1681.866868690835</v>
      </c>
      <c r="BE133" s="18">
        <v>53.805181569996897</v>
      </c>
      <c r="BF133" s="20">
        <v>0</v>
      </c>
      <c r="BG133" s="20">
        <v>0</v>
      </c>
      <c r="BH133" s="19">
        <f t="shared" si="89"/>
        <v>0</v>
      </c>
      <c r="BI133" s="18">
        <v>1251.5815380906899</v>
      </c>
      <c r="BJ133">
        <v>79</v>
      </c>
      <c r="BK133">
        <v>608</v>
      </c>
      <c r="BL133" s="22">
        <v>922.38463999999999</v>
      </c>
      <c r="BM133">
        <v>152</v>
      </c>
      <c r="BN133">
        <v>38</v>
      </c>
      <c r="BO133">
        <v>0.47855334110513298</v>
      </c>
    </row>
    <row r="134" spans="1:67" x14ac:dyDescent="0.2">
      <c r="A134" s="27">
        <v>133</v>
      </c>
      <c r="B134" s="18">
        <v>978.60284871289196</v>
      </c>
      <c r="C134" s="18">
        <v>300.2</v>
      </c>
      <c r="D134">
        <v>200</v>
      </c>
      <c r="E134">
        <v>800</v>
      </c>
      <c r="F134">
        <v>0</v>
      </c>
      <c r="G134" s="23">
        <f t="shared" si="70"/>
        <v>1</v>
      </c>
      <c r="H134" s="16">
        <v>93.926940639269404</v>
      </c>
      <c r="I134" s="17">
        <v>127.928522875122</v>
      </c>
      <c r="J134" s="6">
        <f t="shared" si="71"/>
        <v>128.0361180947244</v>
      </c>
      <c r="K134" s="6">
        <f t="shared" si="72"/>
        <v>98.208108610890292</v>
      </c>
      <c r="L134" s="6">
        <f t="shared" si="73"/>
        <v>0.76703441241660741</v>
      </c>
      <c r="M134" s="6">
        <f t="shared" si="74"/>
        <v>98.125579374843724</v>
      </c>
      <c r="N134" s="16">
        <v>96.045255356504697</v>
      </c>
      <c r="O134" s="17">
        <v>363.69163217867703</v>
      </c>
      <c r="P134" s="6">
        <f t="shared" si="75"/>
        <v>342.95792656479603</v>
      </c>
      <c r="Q134" s="6">
        <f t="shared" si="60"/>
        <v>214.34870410299752</v>
      </c>
      <c r="R134" s="17">
        <v>342.95792656479603</v>
      </c>
      <c r="S134" s="6">
        <f t="shared" si="76"/>
        <v>20.733705613881</v>
      </c>
      <c r="T134" s="6">
        <f t="shared" si="77"/>
        <v>235.08240971687852</v>
      </c>
      <c r="U134" s="17">
        <v>50.514074995588501</v>
      </c>
      <c r="V134" s="6">
        <f t="shared" si="78"/>
        <v>44.962002780382399</v>
      </c>
      <c r="W134" s="6">
        <f t="shared" si="61"/>
        <v>44.962002780382399</v>
      </c>
      <c r="X134" s="17">
        <v>44.962002780382399</v>
      </c>
      <c r="Y134" s="6">
        <f t="shared" si="79"/>
        <v>5.5520722152061026</v>
      </c>
      <c r="Z134" s="6">
        <f t="shared" si="80"/>
        <v>50.514074995588501</v>
      </c>
      <c r="AA134" s="17">
        <v>0</v>
      </c>
      <c r="AB134" s="6">
        <f t="shared" si="81"/>
        <v>0</v>
      </c>
      <c r="AC134" s="6">
        <f t="shared" si="62"/>
        <v>0</v>
      </c>
      <c r="AD134" s="17">
        <v>0</v>
      </c>
      <c r="AE134" s="6">
        <f t="shared" si="82"/>
        <v>0</v>
      </c>
      <c r="AF134" s="17">
        <v>0</v>
      </c>
      <c r="AG134" s="6">
        <f t="shared" si="83"/>
        <v>0</v>
      </c>
      <c r="AH134" s="6">
        <f t="shared" si="63"/>
        <v>0</v>
      </c>
      <c r="AI134" s="6">
        <f t="shared" si="84"/>
        <v>0</v>
      </c>
      <c r="AJ134" s="17">
        <v>103.925827516043</v>
      </c>
      <c r="AK134" s="6">
        <f t="shared" si="85"/>
        <v>83.833644809877498</v>
      </c>
      <c r="AL134" s="6">
        <f t="shared" si="64"/>
        <v>83.833644809877498</v>
      </c>
      <c r="AM134" s="17">
        <v>83.833644809877498</v>
      </c>
      <c r="AN134" s="6">
        <f t="shared" si="86"/>
        <v>20.092182706165502</v>
      </c>
      <c r="AO134" s="6">
        <f t="shared" si="87"/>
        <v>103.925827516043</v>
      </c>
      <c r="AP134" s="17">
        <v>2366.12386389633</v>
      </c>
      <c r="AQ134" s="6">
        <f t="shared" si="88"/>
        <v>1776.4137152712901</v>
      </c>
      <c r="AR134" s="17">
        <v>1572.5603963334499</v>
      </c>
      <c r="AS134" s="6">
        <f t="shared" si="65"/>
        <v>982.85024770840619</v>
      </c>
      <c r="AT134" s="17">
        <v>603.00589713208205</v>
      </c>
      <c r="AU134" s="6">
        <f t="shared" si="66"/>
        <v>603.00589713208205</v>
      </c>
      <c r="AV134" s="17">
        <v>0</v>
      </c>
      <c r="AW134" s="6">
        <f t="shared" si="67"/>
        <v>0</v>
      </c>
      <c r="AX134" s="17">
        <v>190.557570430802</v>
      </c>
      <c r="AY134" s="6">
        <f t="shared" si="68"/>
        <v>190.557570430802</v>
      </c>
      <c r="AZ134" s="20">
        <v>390267312.08608198</v>
      </c>
      <c r="BA134" s="20">
        <v>1138464909.6725199</v>
      </c>
      <c r="BB134" s="20">
        <v>153980652.087358</v>
      </c>
      <c r="BC134" s="20">
        <v>0</v>
      </c>
      <c r="BD134" s="19">
        <f t="shared" si="69"/>
        <v>1682.7128738459598</v>
      </c>
      <c r="BE134" s="18">
        <v>55.380545133604599</v>
      </c>
      <c r="BF134" s="20">
        <v>0</v>
      </c>
      <c r="BG134" s="20">
        <v>0</v>
      </c>
      <c r="BH134" s="19">
        <f t="shared" si="89"/>
        <v>0</v>
      </c>
      <c r="BI134" s="18">
        <v>1321.1138457623999</v>
      </c>
      <c r="BJ134">
        <v>79</v>
      </c>
      <c r="BK134">
        <v>608</v>
      </c>
      <c r="BL134" s="22">
        <v>922.38463999999999</v>
      </c>
      <c r="BM134">
        <v>152</v>
      </c>
      <c r="BN134">
        <v>38</v>
      </c>
      <c r="BO134">
        <v>0.47707506301932201</v>
      </c>
    </row>
    <row r="135" spans="1:67" x14ac:dyDescent="0.2">
      <c r="A135" s="27">
        <v>134</v>
      </c>
      <c r="B135" s="18">
        <v>1030.10826180304</v>
      </c>
      <c r="C135" s="18">
        <v>300.2</v>
      </c>
      <c r="D135">
        <v>200</v>
      </c>
      <c r="E135">
        <v>800</v>
      </c>
      <c r="F135">
        <v>0</v>
      </c>
      <c r="G135" s="23">
        <f t="shared" si="70"/>
        <v>1</v>
      </c>
      <c r="H135" s="16">
        <v>93.949771689497695</v>
      </c>
      <c r="I135" s="17">
        <v>132.27885980085699</v>
      </c>
      <c r="J135" s="6">
        <f t="shared" si="71"/>
        <v>132.3864693374106</v>
      </c>
      <c r="K135" s="6">
        <f t="shared" si="72"/>
        <v>101.0095915455888</v>
      </c>
      <c r="L135" s="6">
        <f t="shared" si="73"/>
        <v>0.76299029690222941</v>
      </c>
      <c r="M135" s="6">
        <f t="shared" si="74"/>
        <v>100.92748651334425</v>
      </c>
      <c r="N135" s="16">
        <v>96.091870925851694</v>
      </c>
      <c r="O135" s="17">
        <v>381.54012746355801</v>
      </c>
      <c r="P135" s="6">
        <f t="shared" si="75"/>
        <v>359.785835156296</v>
      </c>
      <c r="Q135" s="6">
        <f t="shared" si="60"/>
        <v>224.86614697268499</v>
      </c>
      <c r="R135" s="17">
        <v>359.785835156296</v>
      </c>
      <c r="S135" s="6">
        <f t="shared" si="76"/>
        <v>21.754292307262006</v>
      </c>
      <c r="T135" s="6">
        <f t="shared" si="77"/>
        <v>246.62043927994699</v>
      </c>
      <c r="U135" s="17">
        <v>50.507106251065103</v>
      </c>
      <c r="V135" s="6">
        <f t="shared" si="78"/>
        <v>44.955062502437301</v>
      </c>
      <c r="W135" s="6">
        <f t="shared" si="61"/>
        <v>44.955062502437301</v>
      </c>
      <c r="X135" s="17">
        <v>44.955062502437301</v>
      </c>
      <c r="Y135" s="6">
        <f t="shared" si="79"/>
        <v>5.5520437486278027</v>
      </c>
      <c r="Z135" s="6">
        <f t="shared" si="80"/>
        <v>50.507106251065103</v>
      </c>
      <c r="AA135" s="17">
        <v>0</v>
      </c>
      <c r="AB135" s="6">
        <f t="shared" si="81"/>
        <v>0</v>
      </c>
      <c r="AC135" s="6">
        <f t="shared" si="62"/>
        <v>0</v>
      </c>
      <c r="AD135" s="17">
        <v>0</v>
      </c>
      <c r="AE135" s="6">
        <f t="shared" si="82"/>
        <v>0</v>
      </c>
      <c r="AF135" s="17">
        <v>0</v>
      </c>
      <c r="AG135" s="6">
        <f t="shared" si="83"/>
        <v>0</v>
      </c>
      <c r="AH135" s="6">
        <f t="shared" si="63"/>
        <v>0</v>
      </c>
      <c r="AI135" s="6">
        <f t="shared" si="84"/>
        <v>0</v>
      </c>
      <c r="AJ135" s="17">
        <v>104.176217392257</v>
      </c>
      <c r="AK135" s="6">
        <f t="shared" si="85"/>
        <v>84.024106172408807</v>
      </c>
      <c r="AL135" s="6">
        <f t="shared" si="64"/>
        <v>84.024106172408807</v>
      </c>
      <c r="AM135" s="17">
        <v>84.024106172408807</v>
      </c>
      <c r="AN135" s="6">
        <f t="shared" si="86"/>
        <v>20.152111219848194</v>
      </c>
      <c r="AO135" s="6">
        <f t="shared" si="87"/>
        <v>104.176217392257</v>
      </c>
      <c r="AP135" s="17">
        <v>2448.5247470212498</v>
      </c>
      <c r="AQ135" s="6">
        <f t="shared" si="88"/>
        <v>1827.8698577354455</v>
      </c>
      <c r="AR135" s="17">
        <v>1655.07970476214</v>
      </c>
      <c r="AS135" s="6">
        <f t="shared" si="65"/>
        <v>1034.4248154763375</v>
      </c>
      <c r="AT135" s="17">
        <v>602.91590917337999</v>
      </c>
      <c r="AU135" s="6">
        <f t="shared" si="66"/>
        <v>602.91590917337999</v>
      </c>
      <c r="AV135" s="17">
        <v>0</v>
      </c>
      <c r="AW135" s="6">
        <f t="shared" si="67"/>
        <v>0</v>
      </c>
      <c r="AX135" s="17">
        <v>190.52913308572801</v>
      </c>
      <c r="AY135" s="6">
        <f t="shared" si="68"/>
        <v>190.52913308572801</v>
      </c>
      <c r="AZ135" s="20">
        <v>391521078.63915497</v>
      </c>
      <c r="BA135" s="20">
        <v>1138476534.7786601</v>
      </c>
      <c r="BB135" s="20">
        <v>153531965.20310399</v>
      </c>
      <c r="BC135" s="20">
        <v>0</v>
      </c>
      <c r="BD135" s="19">
        <f t="shared" si="69"/>
        <v>1683.529578620919</v>
      </c>
      <c r="BE135" s="18">
        <v>56.851385534361498</v>
      </c>
      <c r="BF135" s="20">
        <v>0</v>
      </c>
      <c r="BG135" s="20">
        <v>0</v>
      </c>
      <c r="BH135" s="19">
        <f t="shared" si="89"/>
        <v>0</v>
      </c>
      <c r="BI135" s="18">
        <v>1390.6461534341099</v>
      </c>
      <c r="BJ135">
        <v>79</v>
      </c>
      <c r="BK135">
        <v>608</v>
      </c>
      <c r="BL135" s="22">
        <v>922.38463999999999</v>
      </c>
      <c r="BM135">
        <v>152</v>
      </c>
      <c r="BN135">
        <v>38</v>
      </c>
      <c r="BO135">
        <v>0.47569257171922102</v>
      </c>
    </row>
    <row r="136" spans="1:67" x14ac:dyDescent="0.2">
      <c r="A136" s="27">
        <v>135</v>
      </c>
      <c r="B136" s="18">
        <v>20.602165236060799</v>
      </c>
      <c r="C136" s="18">
        <v>353.4</v>
      </c>
      <c r="D136">
        <v>200</v>
      </c>
      <c r="E136">
        <v>800</v>
      </c>
      <c r="F136">
        <v>0</v>
      </c>
      <c r="G136" s="23">
        <f t="shared" si="70"/>
        <v>1</v>
      </c>
      <c r="H136" s="16">
        <v>67.066210045662103</v>
      </c>
      <c r="I136" s="17">
        <v>63.189493207379797</v>
      </c>
      <c r="J136" s="6">
        <f t="shared" si="71"/>
        <v>63.276336394527682</v>
      </c>
      <c r="K136" s="6">
        <f t="shared" si="72"/>
        <v>62.477915839199099</v>
      </c>
      <c r="L136" s="6">
        <f t="shared" si="73"/>
        <v>0.98738200406625265</v>
      </c>
      <c r="M136" s="6">
        <f t="shared" si="74"/>
        <v>62.392168439033526</v>
      </c>
      <c r="N136" s="16">
        <v>78.879954163846904</v>
      </c>
      <c r="O136" s="17">
        <v>88.369308779205198</v>
      </c>
      <c r="P136" s="6">
        <f t="shared" si="75"/>
        <v>83.364609120327998</v>
      </c>
      <c r="Q136" s="6">
        <f t="shared" si="60"/>
        <v>52.102880700204999</v>
      </c>
      <c r="R136" s="17">
        <v>83.364609120327998</v>
      </c>
      <c r="S136" s="6">
        <f t="shared" si="76"/>
        <v>5.0046996588772004</v>
      </c>
      <c r="T136" s="6">
        <f t="shared" si="77"/>
        <v>57.107580359082199</v>
      </c>
      <c r="U136" s="17">
        <v>56.888579775972701</v>
      </c>
      <c r="V136" s="6">
        <f t="shared" si="78"/>
        <v>50.6747252788279</v>
      </c>
      <c r="W136" s="6">
        <f t="shared" si="61"/>
        <v>50.6747252788279</v>
      </c>
      <c r="X136" s="17">
        <v>50.6747252788279</v>
      </c>
      <c r="Y136" s="6">
        <f t="shared" si="79"/>
        <v>6.2138544971448013</v>
      </c>
      <c r="Z136" s="6">
        <f t="shared" si="80"/>
        <v>56.888579775972701</v>
      </c>
      <c r="AA136" s="17">
        <v>0</v>
      </c>
      <c r="AB136" s="6">
        <f t="shared" si="81"/>
        <v>0</v>
      </c>
      <c r="AC136" s="6">
        <f t="shared" si="62"/>
        <v>0</v>
      </c>
      <c r="AD136" s="17">
        <v>0</v>
      </c>
      <c r="AE136" s="6">
        <f t="shared" si="82"/>
        <v>0</v>
      </c>
      <c r="AF136" s="17">
        <v>0</v>
      </c>
      <c r="AG136" s="6">
        <f t="shared" si="83"/>
        <v>0</v>
      </c>
      <c r="AH136" s="6">
        <f t="shared" si="63"/>
        <v>0</v>
      </c>
      <c r="AI136" s="6">
        <f t="shared" si="84"/>
        <v>0</v>
      </c>
      <c r="AJ136" s="17">
        <v>108.61013140321499</v>
      </c>
      <c r="AK136" s="6">
        <f t="shared" si="85"/>
        <v>87.9627998934712</v>
      </c>
      <c r="AL136" s="6">
        <f t="shared" si="64"/>
        <v>87.9627998934712</v>
      </c>
      <c r="AM136" s="17">
        <v>87.9627998934712</v>
      </c>
      <c r="AN136" s="6">
        <f t="shared" si="86"/>
        <v>20.647331509743793</v>
      </c>
      <c r="AO136" s="6">
        <f t="shared" si="87"/>
        <v>108.61013140321499</v>
      </c>
      <c r="AP136" s="17">
        <v>940.08884850870697</v>
      </c>
      <c r="AQ136" s="6">
        <f t="shared" si="88"/>
        <v>927.58669653848949</v>
      </c>
      <c r="AR136" s="17">
        <v>33.339071920578398</v>
      </c>
      <c r="AS136" s="6">
        <f t="shared" si="65"/>
        <v>20.836919950361498</v>
      </c>
      <c r="AT136" s="17">
        <v>714.85374727202202</v>
      </c>
      <c r="AU136" s="6">
        <f t="shared" si="66"/>
        <v>714.85374727202202</v>
      </c>
      <c r="AV136" s="17">
        <v>0</v>
      </c>
      <c r="AW136" s="6">
        <f t="shared" si="67"/>
        <v>0</v>
      </c>
      <c r="AX136" s="17">
        <v>191.896029316106</v>
      </c>
      <c r="AY136" s="6">
        <f t="shared" si="68"/>
        <v>191.896029316106</v>
      </c>
      <c r="AZ136" s="20">
        <v>35295511.074885897</v>
      </c>
      <c r="BA136" s="20">
        <v>1197486167.6038301</v>
      </c>
      <c r="BB136" s="20">
        <v>149195118.27187899</v>
      </c>
      <c r="BC136" s="20">
        <v>0</v>
      </c>
      <c r="BD136" s="19">
        <f t="shared" si="69"/>
        <v>1381.9767969505949</v>
      </c>
      <c r="BE136" s="18">
        <v>12.5569246752182</v>
      </c>
      <c r="BF136" s="20">
        <v>0</v>
      </c>
      <c r="BG136" s="20">
        <v>0</v>
      </c>
      <c r="BH136" s="19">
        <f t="shared" si="89"/>
        <v>0</v>
      </c>
      <c r="BI136" s="18">
        <v>27.812923068682199</v>
      </c>
      <c r="BJ136">
        <v>93</v>
      </c>
      <c r="BK136">
        <v>608</v>
      </c>
      <c r="BL136" s="22">
        <v>922.38463999999999</v>
      </c>
      <c r="BM136">
        <v>152</v>
      </c>
      <c r="BN136">
        <v>38</v>
      </c>
      <c r="BO136">
        <v>0.46232872031333799</v>
      </c>
    </row>
    <row r="137" spans="1:67" x14ac:dyDescent="0.2">
      <c r="A137" s="27">
        <v>136</v>
      </c>
      <c r="B137" s="18">
        <v>51.505413090152203</v>
      </c>
      <c r="C137" s="18">
        <v>353.4</v>
      </c>
      <c r="D137">
        <v>200</v>
      </c>
      <c r="E137">
        <v>800</v>
      </c>
      <c r="F137">
        <v>0</v>
      </c>
      <c r="G137" s="23">
        <f t="shared" si="70"/>
        <v>1</v>
      </c>
      <c r="H137" s="16">
        <v>69.303652968036502</v>
      </c>
      <c r="I137" s="17">
        <v>64.243518607304594</v>
      </c>
      <c r="J137" s="6">
        <f t="shared" si="71"/>
        <v>64.360062457747347</v>
      </c>
      <c r="K137" s="6">
        <f t="shared" si="72"/>
        <v>62.434696401169205</v>
      </c>
      <c r="L137" s="6">
        <f t="shared" si="73"/>
        <v>0.97008445947605859</v>
      </c>
      <c r="M137" s="6">
        <f t="shared" si="74"/>
        <v>62.321639023007187</v>
      </c>
      <c r="N137" s="16">
        <v>81.652849400541598</v>
      </c>
      <c r="O137" s="17">
        <v>90.686661415350997</v>
      </c>
      <c r="P137" s="6">
        <f t="shared" si="75"/>
        <v>85.547807956274198</v>
      </c>
      <c r="Q137" s="6">
        <f t="shared" si="60"/>
        <v>53.467379972671374</v>
      </c>
      <c r="R137" s="17">
        <v>85.547807956274198</v>
      </c>
      <c r="S137" s="6">
        <f t="shared" si="76"/>
        <v>5.1388534590767989</v>
      </c>
      <c r="T137" s="6">
        <f t="shared" si="77"/>
        <v>58.606233431748173</v>
      </c>
      <c r="U137" s="17">
        <v>56.847971174676999</v>
      </c>
      <c r="V137" s="6">
        <f t="shared" si="78"/>
        <v>50.635226832501303</v>
      </c>
      <c r="W137" s="6">
        <f t="shared" si="61"/>
        <v>50.635226832501303</v>
      </c>
      <c r="X137" s="17">
        <v>50.635226832501303</v>
      </c>
      <c r="Y137" s="6">
        <f t="shared" si="79"/>
        <v>6.2127443421756965</v>
      </c>
      <c r="Z137" s="6">
        <f t="shared" si="80"/>
        <v>56.847971174676999</v>
      </c>
      <c r="AA137" s="17">
        <v>0</v>
      </c>
      <c r="AB137" s="6">
        <f t="shared" si="81"/>
        <v>0</v>
      </c>
      <c r="AC137" s="6">
        <f t="shared" si="62"/>
        <v>0</v>
      </c>
      <c r="AD137" s="17">
        <v>0</v>
      </c>
      <c r="AE137" s="6">
        <f t="shared" si="82"/>
        <v>0</v>
      </c>
      <c r="AF137" s="17">
        <v>0</v>
      </c>
      <c r="AG137" s="6">
        <f t="shared" si="83"/>
        <v>0</v>
      </c>
      <c r="AH137" s="6">
        <f t="shared" si="63"/>
        <v>0</v>
      </c>
      <c r="AI137" s="6">
        <f t="shared" si="84"/>
        <v>0</v>
      </c>
      <c r="AJ137" s="17">
        <v>110.19169060883399</v>
      </c>
      <c r="AK137" s="6">
        <f t="shared" si="85"/>
        <v>89.2467833238221</v>
      </c>
      <c r="AL137" s="6">
        <f t="shared" si="64"/>
        <v>89.2467833238221</v>
      </c>
      <c r="AM137" s="17">
        <v>89.2467833238221</v>
      </c>
      <c r="AN137" s="6">
        <f t="shared" si="86"/>
        <v>20.944907285011894</v>
      </c>
      <c r="AO137" s="6">
        <f t="shared" si="87"/>
        <v>110.19169060883399</v>
      </c>
      <c r="AP137" s="17">
        <v>989.50250687080097</v>
      </c>
      <c r="AQ137" s="6">
        <f t="shared" si="88"/>
        <v>958.26590830170574</v>
      </c>
      <c r="AR137" s="17">
        <v>83.297596184253905</v>
      </c>
      <c r="AS137" s="6">
        <f t="shared" si="65"/>
        <v>52.060997615158691</v>
      </c>
      <c r="AT137" s="17">
        <v>714.424191686168</v>
      </c>
      <c r="AU137" s="6">
        <f t="shared" si="66"/>
        <v>714.424191686168</v>
      </c>
      <c r="AV137" s="17">
        <v>0</v>
      </c>
      <c r="AW137" s="6">
        <f t="shared" si="67"/>
        <v>0</v>
      </c>
      <c r="AX137" s="17">
        <v>191.78071900037901</v>
      </c>
      <c r="AY137" s="6">
        <f t="shared" si="68"/>
        <v>191.78071900037901</v>
      </c>
      <c r="AZ137" s="20">
        <v>85857572.268925205</v>
      </c>
      <c r="BA137" s="20">
        <v>1197706964.02109</v>
      </c>
      <c r="BB137" s="20">
        <v>146993385.20746601</v>
      </c>
      <c r="BC137" s="20">
        <v>0</v>
      </c>
      <c r="BD137" s="19">
        <f t="shared" si="69"/>
        <v>1430.5579214974814</v>
      </c>
      <c r="BE137" s="18">
        <v>13.7700633354386</v>
      </c>
      <c r="BF137" s="20">
        <v>0</v>
      </c>
      <c r="BG137" s="20">
        <v>0</v>
      </c>
      <c r="BH137" s="19">
        <f t="shared" si="89"/>
        <v>0</v>
      </c>
      <c r="BI137" s="18">
        <v>69.532307671705496</v>
      </c>
      <c r="BJ137">
        <v>93</v>
      </c>
      <c r="BK137">
        <v>608</v>
      </c>
      <c r="BL137" s="22">
        <v>922.38463999999999</v>
      </c>
      <c r="BM137">
        <v>152</v>
      </c>
      <c r="BN137">
        <v>38</v>
      </c>
      <c r="BO137">
        <v>0.455544835367513</v>
      </c>
    </row>
    <row r="138" spans="1:67" x14ac:dyDescent="0.2">
      <c r="A138" s="27">
        <v>137</v>
      </c>
      <c r="B138" s="18">
        <v>154.516239270456</v>
      </c>
      <c r="C138" s="18">
        <v>353.4</v>
      </c>
      <c r="D138">
        <v>200</v>
      </c>
      <c r="E138">
        <v>800</v>
      </c>
      <c r="F138">
        <v>0</v>
      </c>
      <c r="G138" s="23">
        <f t="shared" si="70"/>
        <v>1</v>
      </c>
      <c r="H138" s="16">
        <v>78.767123287671197</v>
      </c>
      <c r="I138" s="17">
        <v>68.479704107321894</v>
      </c>
      <c r="J138" s="6">
        <f t="shared" si="71"/>
        <v>68.672632223294329</v>
      </c>
      <c r="K138" s="6">
        <f t="shared" si="72"/>
        <v>63.427381970144147</v>
      </c>
      <c r="L138" s="6">
        <f t="shared" si="73"/>
        <v>0.92361949610297667</v>
      </c>
      <c r="M138" s="6">
        <f t="shared" si="74"/>
        <v>63.249189800885588</v>
      </c>
      <c r="N138" s="16">
        <v>89.177531899501602</v>
      </c>
      <c r="O138" s="17">
        <v>101.267696977734</v>
      </c>
      <c r="P138" s="6">
        <f t="shared" si="75"/>
        <v>95.520524647804805</v>
      </c>
      <c r="Q138" s="6">
        <f t="shared" si="60"/>
        <v>59.700327904878002</v>
      </c>
      <c r="R138" s="17">
        <v>95.520524647804805</v>
      </c>
      <c r="S138" s="6">
        <f t="shared" si="76"/>
        <v>5.7471723299291995</v>
      </c>
      <c r="T138" s="6">
        <f t="shared" si="77"/>
        <v>65.447500234807194</v>
      </c>
      <c r="U138" s="17">
        <v>56.751183980851998</v>
      </c>
      <c r="V138" s="6">
        <f t="shared" si="78"/>
        <v>50.540105207612399</v>
      </c>
      <c r="W138" s="6">
        <f t="shared" si="61"/>
        <v>50.540105207612399</v>
      </c>
      <c r="X138" s="17">
        <v>50.540105207612399</v>
      </c>
      <c r="Y138" s="6">
        <f t="shared" si="79"/>
        <v>6.2110787732395991</v>
      </c>
      <c r="Z138" s="6">
        <f t="shared" si="80"/>
        <v>56.751183980851998</v>
      </c>
      <c r="AA138" s="17">
        <v>0</v>
      </c>
      <c r="AB138" s="6">
        <f t="shared" si="81"/>
        <v>0</v>
      </c>
      <c r="AC138" s="6">
        <f t="shared" si="62"/>
        <v>0</v>
      </c>
      <c r="AD138" s="17">
        <v>0</v>
      </c>
      <c r="AE138" s="6">
        <f t="shared" si="82"/>
        <v>0</v>
      </c>
      <c r="AF138" s="17">
        <v>0</v>
      </c>
      <c r="AG138" s="6">
        <f t="shared" si="83"/>
        <v>0</v>
      </c>
      <c r="AH138" s="6">
        <f t="shared" si="63"/>
        <v>0</v>
      </c>
      <c r="AI138" s="6">
        <f t="shared" si="84"/>
        <v>0</v>
      </c>
      <c r="AJ138" s="17">
        <v>119.012444280523</v>
      </c>
      <c r="AK138" s="6">
        <f t="shared" si="85"/>
        <v>96.349070047948999</v>
      </c>
      <c r="AL138" s="6">
        <f t="shared" si="64"/>
        <v>96.349070047948999</v>
      </c>
      <c r="AM138" s="17">
        <v>96.349070047948999</v>
      </c>
      <c r="AN138" s="6">
        <f t="shared" si="86"/>
        <v>22.663374232574</v>
      </c>
      <c r="AO138" s="6">
        <f t="shared" si="87"/>
        <v>119.012444280523</v>
      </c>
      <c r="AP138" s="17">
        <v>1154.2353310870899</v>
      </c>
      <c r="AQ138" s="6">
        <f t="shared" si="88"/>
        <v>1060.6764933301499</v>
      </c>
      <c r="AR138" s="17">
        <v>249.49023401850701</v>
      </c>
      <c r="AS138" s="6">
        <f t="shared" si="65"/>
        <v>155.93139626156687</v>
      </c>
      <c r="AT138" s="17">
        <v>713.27331934843505</v>
      </c>
      <c r="AU138" s="6">
        <f t="shared" si="66"/>
        <v>713.27331934843505</v>
      </c>
      <c r="AV138" s="17">
        <v>0</v>
      </c>
      <c r="AW138" s="6">
        <f t="shared" si="67"/>
        <v>0</v>
      </c>
      <c r="AX138" s="17">
        <v>191.471777720148</v>
      </c>
      <c r="AY138" s="6">
        <f t="shared" si="68"/>
        <v>191.471777720148</v>
      </c>
      <c r="AZ138" s="20">
        <v>228785131.59057701</v>
      </c>
      <c r="BA138" s="20">
        <v>1198027510.53037</v>
      </c>
      <c r="BB138" s="20">
        <v>135577716.75831899</v>
      </c>
      <c r="BC138" s="20">
        <v>0</v>
      </c>
      <c r="BD138" s="19">
        <f t="shared" si="69"/>
        <v>1562.3903588792657</v>
      </c>
      <c r="BE138" s="18">
        <v>18.6754108054777</v>
      </c>
      <c r="BF138" s="20">
        <v>0</v>
      </c>
      <c r="BG138" s="20">
        <v>0</v>
      </c>
      <c r="BH138" s="19">
        <f t="shared" si="89"/>
        <v>0</v>
      </c>
      <c r="BI138" s="18">
        <v>208.596923015116</v>
      </c>
      <c r="BJ138">
        <v>93</v>
      </c>
      <c r="BK138">
        <v>608</v>
      </c>
      <c r="BL138" s="22">
        <v>922.38463999999999</v>
      </c>
      <c r="BM138">
        <v>152</v>
      </c>
      <c r="BN138">
        <v>38</v>
      </c>
      <c r="BO138">
        <v>0.42037083910724998</v>
      </c>
    </row>
    <row r="139" spans="1:67" x14ac:dyDescent="0.2">
      <c r="A139" s="27">
        <v>138</v>
      </c>
      <c r="B139" s="18">
        <v>206.02165236060799</v>
      </c>
      <c r="C139" s="18">
        <v>353.4</v>
      </c>
      <c r="D139">
        <v>200</v>
      </c>
      <c r="E139">
        <v>800</v>
      </c>
      <c r="F139">
        <v>0</v>
      </c>
      <c r="G139" s="23">
        <f t="shared" si="70"/>
        <v>1</v>
      </c>
      <c r="H139" s="16">
        <v>84.474885844748798</v>
      </c>
      <c r="I139" s="17">
        <v>71.256431425457706</v>
      </c>
      <c r="J139" s="6">
        <f t="shared" si="71"/>
        <v>71.468354317740861</v>
      </c>
      <c r="K139" s="6">
        <f t="shared" si="72"/>
        <v>64.732278280356411</v>
      </c>
      <c r="L139" s="6">
        <f t="shared" si="73"/>
        <v>0.90574743043002559</v>
      </c>
      <c r="M139" s="6">
        <f t="shared" si="74"/>
        <v>64.540329665221648</v>
      </c>
      <c r="N139" s="16">
        <v>91.599468692500693</v>
      </c>
      <c r="O139" s="17">
        <v>111.23537072939099</v>
      </c>
      <c r="P139" s="6">
        <f t="shared" si="75"/>
        <v>104.918715440019</v>
      </c>
      <c r="Q139" s="6">
        <f t="shared" si="60"/>
        <v>65.574197150011869</v>
      </c>
      <c r="R139" s="17">
        <v>104.918715440019</v>
      </c>
      <c r="S139" s="6">
        <f t="shared" si="76"/>
        <v>6.3166552893719938</v>
      </c>
      <c r="T139" s="6">
        <f t="shared" si="77"/>
        <v>71.890852439383863</v>
      </c>
      <c r="U139" s="17">
        <v>56.716798096023602</v>
      </c>
      <c r="V139" s="6">
        <f t="shared" si="78"/>
        <v>50.505959873075597</v>
      </c>
      <c r="W139" s="6">
        <f t="shared" si="61"/>
        <v>50.505959873075597</v>
      </c>
      <c r="X139" s="17">
        <v>50.505959873075597</v>
      </c>
      <c r="Y139" s="6">
        <f t="shared" si="79"/>
        <v>6.2108382229480057</v>
      </c>
      <c r="Z139" s="6">
        <f t="shared" si="80"/>
        <v>56.716798096023602</v>
      </c>
      <c r="AA139" s="17">
        <v>0</v>
      </c>
      <c r="AB139" s="6">
        <f t="shared" si="81"/>
        <v>0</v>
      </c>
      <c r="AC139" s="6">
        <f t="shared" si="62"/>
        <v>0</v>
      </c>
      <c r="AD139" s="17">
        <v>0</v>
      </c>
      <c r="AE139" s="6">
        <f t="shared" si="82"/>
        <v>0</v>
      </c>
      <c r="AF139" s="17">
        <v>0</v>
      </c>
      <c r="AG139" s="6">
        <f t="shared" si="83"/>
        <v>0</v>
      </c>
      <c r="AH139" s="6">
        <f t="shared" si="63"/>
        <v>0</v>
      </c>
      <c r="AI139" s="6">
        <f t="shared" si="84"/>
        <v>0</v>
      </c>
      <c r="AJ139" s="17">
        <v>122.582447248119</v>
      </c>
      <c r="AK139" s="6">
        <f t="shared" si="85"/>
        <v>99.165932103995999</v>
      </c>
      <c r="AL139" s="6">
        <f t="shared" si="64"/>
        <v>99.165932103995999</v>
      </c>
      <c r="AM139" s="17">
        <v>99.165932103995999</v>
      </c>
      <c r="AN139" s="6">
        <f t="shared" si="86"/>
        <v>23.416515144122997</v>
      </c>
      <c r="AO139" s="6">
        <f t="shared" si="87"/>
        <v>122.582447248119</v>
      </c>
      <c r="AP139" s="17">
        <v>1236.6106380532001</v>
      </c>
      <c r="AQ139" s="6">
        <f t="shared" si="88"/>
        <v>1111.9449717245582</v>
      </c>
      <c r="AR139" s="17">
        <v>332.44177687637801</v>
      </c>
      <c r="AS139" s="6">
        <f t="shared" si="65"/>
        <v>207.77611054773627</v>
      </c>
      <c r="AT139" s="17">
        <v>712.81903262328399</v>
      </c>
      <c r="AU139" s="6">
        <f t="shared" si="66"/>
        <v>712.81903262328399</v>
      </c>
      <c r="AV139" s="17">
        <v>0</v>
      </c>
      <c r="AW139" s="6">
        <f t="shared" si="67"/>
        <v>0</v>
      </c>
      <c r="AX139" s="17">
        <v>191.349828553538</v>
      </c>
      <c r="AY139" s="6">
        <f t="shared" si="68"/>
        <v>191.349828553538</v>
      </c>
      <c r="AZ139" s="20">
        <v>274757657.38780802</v>
      </c>
      <c r="BA139" s="20">
        <v>1198065471.8065</v>
      </c>
      <c r="BB139" s="20">
        <v>131999562.29829501</v>
      </c>
      <c r="BC139" s="20">
        <v>0</v>
      </c>
      <c r="BD139" s="19">
        <f t="shared" si="69"/>
        <v>1604.8226914926031</v>
      </c>
      <c r="BE139" s="18">
        <v>21.783011833061298</v>
      </c>
      <c r="BF139" s="20">
        <v>0</v>
      </c>
      <c r="BG139" s="20">
        <v>0</v>
      </c>
      <c r="BH139" s="19">
        <f t="shared" si="89"/>
        <v>0</v>
      </c>
      <c r="BI139" s="18">
        <v>278.12923068682198</v>
      </c>
      <c r="BJ139">
        <v>93</v>
      </c>
      <c r="BK139">
        <v>608</v>
      </c>
      <c r="BL139" s="22">
        <v>922.38463999999999</v>
      </c>
      <c r="BM139">
        <v>152</v>
      </c>
      <c r="BN139">
        <v>38</v>
      </c>
      <c r="BO139">
        <v>0.40934583268637997</v>
      </c>
    </row>
    <row r="140" spans="1:67" x14ac:dyDescent="0.2">
      <c r="A140" s="27">
        <v>139</v>
      </c>
      <c r="B140" s="18">
        <v>257.52706545076097</v>
      </c>
      <c r="C140" s="18">
        <v>353.4</v>
      </c>
      <c r="D140">
        <v>200</v>
      </c>
      <c r="E140">
        <v>800</v>
      </c>
      <c r="F140">
        <v>0</v>
      </c>
      <c r="G140" s="23">
        <f t="shared" si="70"/>
        <v>1</v>
      </c>
      <c r="H140" s="16">
        <v>88.025114155251103</v>
      </c>
      <c r="I140" s="17">
        <v>74.509152394939306</v>
      </c>
      <c r="J140" s="6">
        <f t="shared" si="71"/>
        <v>74.708521153446483</v>
      </c>
      <c r="K140" s="6">
        <f t="shared" si="72"/>
        <v>66.511605315326037</v>
      </c>
      <c r="L140" s="6">
        <f t="shared" si="73"/>
        <v>0.89028138006795088</v>
      </c>
      <c r="M140" s="6">
        <f t="shared" si="74"/>
        <v>66.334111021859826</v>
      </c>
      <c r="N140" s="16">
        <v>93.204184970616396</v>
      </c>
      <c r="O140" s="17">
        <v>127.263093177217</v>
      </c>
      <c r="P140" s="6">
        <f t="shared" si="75"/>
        <v>120.03250496942999</v>
      </c>
      <c r="Q140" s="6">
        <f t="shared" si="60"/>
        <v>75.020315605893742</v>
      </c>
      <c r="R140" s="17">
        <v>120.03250496942999</v>
      </c>
      <c r="S140" s="6">
        <f t="shared" si="76"/>
        <v>7.2305882077870081</v>
      </c>
      <c r="T140" s="6">
        <f t="shared" si="77"/>
        <v>82.25090381368075</v>
      </c>
      <c r="U140" s="17">
        <v>56.6847466560844</v>
      </c>
      <c r="V140" s="6">
        <f t="shared" si="78"/>
        <v>50.474355988445801</v>
      </c>
      <c r="W140" s="6">
        <f t="shared" si="61"/>
        <v>50.474355988445801</v>
      </c>
      <c r="X140" s="17">
        <v>50.474355988445801</v>
      </c>
      <c r="Y140" s="6">
        <f t="shared" si="79"/>
        <v>6.2103906676385989</v>
      </c>
      <c r="Z140" s="6">
        <f t="shared" si="80"/>
        <v>56.6847466560844</v>
      </c>
      <c r="AA140" s="17">
        <v>0</v>
      </c>
      <c r="AB140" s="6">
        <f t="shared" si="81"/>
        <v>0</v>
      </c>
      <c r="AC140" s="6">
        <f t="shared" si="62"/>
        <v>0</v>
      </c>
      <c r="AD140" s="17">
        <v>0</v>
      </c>
      <c r="AE140" s="6">
        <f t="shared" si="82"/>
        <v>0</v>
      </c>
      <c r="AF140" s="17">
        <v>0</v>
      </c>
      <c r="AG140" s="6">
        <f t="shared" si="83"/>
        <v>0</v>
      </c>
      <c r="AH140" s="6">
        <f t="shared" si="63"/>
        <v>0</v>
      </c>
      <c r="AI140" s="6">
        <f t="shared" si="84"/>
        <v>0</v>
      </c>
      <c r="AJ140" s="17">
        <v>118.14090365707099</v>
      </c>
      <c r="AK140" s="6">
        <f t="shared" si="85"/>
        <v>95.502120102885797</v>
      </c>
      <c r="AL140" s="6">
        <f t="shared" si="64"/>
        <v>95.502120102885797</v>
      </c>
      <c r="AM140" s="17">
        <v>95.502120102885797</v>
      </c>
      <c r="AN140" s="6">
        <f t="shared" si="86"/>
        <v>22.638783554185196</v>
      </c>
      <c r="AO140" s="6">
        <f t="shared" si="87"/>
        <v>118.14090365707099</v>
      </c>
      <c r="AP140" s="17">
        <v>1318.9903194797901</v>
      </c>
      <c r="AQ140" s="6">
        <f t="shared" si="88"/>
        <v>1163.2445247169926</v>
      </c>
      <c r="AR140" s="17">
        <v>415.32211936746501</v>
      </c>
      <c r="AS140" s="6">
        <f t="shared" si="65"/>
        <v>259.57632460466561</v>
      </c>
      <c r="AT140" s="17">
        <v>712.42432677685497</v>
      </c>
      <c r="AU140" s="6">
        <f t="shared" si="66"/>
        <v>712.42432677685497</v>
      </c>
      <c r="AV140" s="17">
        <v>0</v>
      </c>
      <c r="AW140" s="6">
        <f t="shared" si="67"/>
        <v>0</v>
      </c>
      <c r="AX140" s="17">
        <v>191.24387333547199</v>
      </c>
      <c r="AY140" s="6">
        <f t="shared" si="68"/>
        <v>191.24387333547199</v>
      </c>
      <c r="AZ140" s="20">
        <v>297365002.14374101</v>
      </c>
      <c r="BA140" s="20">
        <v>1198170888.2557499</v>
      </c>
      <c r="BB140" s="20">
        <v>137401430.285703</v>
      </c>
      <c r="BC140" s="20">
        <v>0</v>
      </c>
      <c r="BD140" s="19">
        <f t="shared" si="69"/>
        <v>1632.9373206851938</v>
      </c>
      <c r="BE140" s="18">
        <v>25.140994569632898</v>
      </c>
      <c r="BF140" s="20">
        <v>0</v>
      </c>
      <c r="BG140" s="20">
        <v>0</v>
      </c>
      <c r="BH140" s="19">
        <f t="shared" si="89"/>
        <v>0</v>
      </c>
      <c r="BI140" s="18">
        <v>347.66153835852703</v>
      </c>
      <c r="BJ140">
        <v>93</v>
      </c>
      <c r="BK140">
        <v>608</v>
      </c>
      <c r="BL140" s="22">
        <v>922.38463999999999</v>
      </c>
      <c r="BM140">
        <v>152</v>
      </c>
      <c r="BN140">
        <v>38</v>
      </c>
      <c r="BO140">
        <v>0.42599036541993301</v>
      </c>
    </row>
    <row r="141" spans="1:67" x14ac:dyDescent="0.2">
      <c r="A141" s="27">
        <v>140</v>
      </c>
      <c r="B141" s="18">
        <v>309.03247854091302</v>
      </c>
      <c r="C141" s="18">
        <v>353.4</v>
      </c>
      <c r="D141">
        <v>200</v>
      </c>
      <c r="E141">
        <v>800</v>
      </c>
      <c r="F141">
        <v>0</v>
      </c>
      <c r="G141" s="23">
        <f t="shared" si="70"/>
        <v>1</v>
      </c>
      <c r="H141" s="16">
        <v>89.954337899543305</v>
      </c>
      <c r="I141" s="17">
        <v>78.139680768980597</v>
      </c>
      <c r="J141" s="6">
        <f t="shared" si="71"/>
        <v>78.325920301625274</v>
      </c>
      <c r="K141" s="6">
        <f t="shared" si="72"/>
        <v>68.631092578075425</v>
      </c>
      <c r="L141" s="6">
        <f t="shared" si="73"/>
        <v>0.87622452840367482</v>
      </c>
      <c r="M141" s="6">
        <f t="shared" si="74"/>
        <v>68.467904931413727</v>
      </c>
      <c r="N141" s="16">
        <v>94.247102292608503</v>
      </c>
      <c r="O141" s="17">
        <v>145.529078326594</v>
      </c>
      <c r="P141" s="6">
        <f t="shared" si="75"/>
        <v>137.25689809224301</v>
      </c>
      <c r="Q141" s="6">
        <f t="shared" si="60"/>
        <v>85.785561307651875</v>
      </c>
      <c r="R141" s="17">
        <v>137.25689809224301</v>
      </c>
      <c r="S141" s="6">
        <f t="shared" si="76"/>
        <v>8.2721802343509978</v>
      </c>
      <c r="T141" s="6">
        <f t="shared" si="77"/>
        <v>94.057741542002873</v>
      </c>
      <c r="U141" s="17">
        <v>56.655586582126801</v>
      </c>
      <c r="V141" s="6">
        <f t="shared" si="78"/>
        <v>50.445704226804502</v>
      </c>
      <c r="W141" s="6">
        <f t="shared" si="61"/>
        <v>50.445704226804502</v>
      </c>
      <c r="X141" s="17">
        <v>50.445704226804502</v>
      </c>
      <c r="Y141" s="6">
        <f t="shared" si="79"/>
        <v>6.2098823553222999</v>
      </c>
      <c r="Z141" s="6">
        <f t="shared" si="80"/>
        <v>56.655586582126801</v>
      </c>
      <c r="AA141" s="17">
        <v>0</v>
      </c>
      <c r="AB141" s="6">
        <f t="shared" si="81"/>
        <v>0</v>
      </c>
      <c r="AC141" s="6">
        <f t="shared" si="62"/>
        <v>0</v>
      </c>
      <c r="AD141" s="17">
        <v>0</v>
      </c>
      <c r="AE141" s="6">
        <f t="shared" si="82"/>
        <v>0</v>
      </c>
      <c r="AF141" s="17">
        <v>0</v>
      </c>
      <c r="AG141" s="6">
        <f t="shared" si="83"/>
        <v>0</v>
      </c>
      <c r="AH141" s="6">
        <f t="shared" si="63"/>
        <v>0</v>
      </c>
      <c r="AI141" s="6">
        <f t="shared" si="84"/>
        <v>0</v>
      </c>
      <c r="AJ141" s="17">
        <v>114.014768612792</v>
      </c>
      <c r="AK141" s="6">
        <f t="shared" si="85"/>
        <v>92.113892305570403</v>
      </c>
      <c r="AL141" s="6">
        <f t="shared" si="64"/>
        <v>92.113892305570403</v>
      </c>
      <c r="AM141" s="17">
        <v>92.113892305570403</v>
      </c>
      <c r="AN141" s="6">
        <f t="shared" si="86"/>
        <v>21.900876307221594</v>
      </c>
      <c r="AO141" s="6">
        <f t="shared" si="87"/>
        <v>114.014768612792</v>
      </c>
      <c r="AP141" s="17">
        <v>1401.3735677449999</v>
      </c>
      <c r="AQ141" s="6">
        <f t="shared" si="88"/>
        <v>1214.5694152514855</v>
      </c>
      <c r="AR141" s="17">
        <v>498.14440664938797</v>
      </c>
      <c r="AS141" s="6">
        <f t="shared" si="65"/>
        <v>311.34025415586746</v>
      </c>
      <c r="AT141" s="17">
        <v>712.07820186522395</v>
      </c>
      <c r="AU141" s="6">
        <f t="shared" si="66"/>
        <v>712.07820186522395</v>
      </c>
      <c r="AV141" s="17">
        <v>0</v>
      </c>
      <c r="AW141" s="6">
        <f t="shared" si="67"/>
        <v>0</v>
      </c>
      <c r="AX141" s="17">
        <v>191.15095923039399</v>
      </c>
      <c r="AY141" s="6">
        <f t="shared" si="68"/>
        <v>191.15095923039399</v>
      </c>
      <c r="AZ141" s="20">
        <v>311011721.113518</v>
      </c>
      <c r="BA141" s="20">
        <v>1198257595.1630099</v>
      </c>
      <c r="BB141" s="20">
        <v>141939915.88996899</v>
      </c>
      <c r="BC141" s="20">
        <v>0</v>
      </c>
      <c r="BD141" s="19">
        <f t="shared" si="69"/>
        <v>1651.2092321664968</v>
      </c>
      <c r="BE141" s="18">
        <v>28.555678987497799</v>
      </c>
      <c r="BF141" s="20">
        <v>0</v>
      </c>
      <c r="BG141" s="20">
        <v>0</v>
      </c>
      <c r="BH141" s="19">
        <f t="shared" si="89"/>
        <v>0</v>
      </c>
      <c r="BI141" s="18">
        <v>417.19384603023298</v>
      </c>
      <c r="BJ141">
        <v>93</v>
      </c>
      <c r="BK141">
        <v>608</v>
      </c>
      <c r="BL141" s="22">
        <v>922.38463999999999</v>
      </c>
      <c r="BM141">
        <v>152</v>
      </c>
      <c r="BN141">
        <v>38</v>
      </c>
      <c r="BO141">
        <v>0.43997483764732498</v>
      </c>
    </row>
    <row r="142" spans="1:67" x14ac:dyDescent="0.2">
      <c r="A142" s="27">
        <v>141</v>
      </c>
      <c r="B142" s="18">
        <v>360.53789163106501</v>
      </c>
      <c r="C142" s="18">
        <v>353.4</v>
      </c>
      <c r="D142">
        <v>200</v>
      </c>
      <c r="E142">
        <v>800</v>
      </c>
      <c r="F142">
        <v>0</v>
      </c>
      <c r="G142" s="23">
        <f t="shared" si="70"/>
        <v>1</v>
      </c>
      <c r="H142" s="16">
        <v>91.221461187214601</v>
      </c>
      <c r="I142" s="17">
        <v>82.014269220254803</v>
      </c>
      <c r="J142" s="6">
        <f t="shared" si="71"/>
        <v>82.191069489934847</v>
      </c>
      <c r="K142" s="6">
        <f t="shared" si="72"/>
        <v>70.982624052759519</v>
      </c>
      <c r="L142" s="6">
        <f t="shared" si="73"/>
        <v>0.86362940028967605</v>
      </c>
      <c r="M142" s="6">
        <f t="shared" si="74"/>
        <v>70.829934141884692</v>
      </c>
      <c r="N142" s="16">
        <v>94.919184996598702</v>
      </c>
      <c r="O142" s="17">
        <v>164.36434657029699</v>
      </c>
      <c r="P142" s="6">
        <f t="shared" si="75"/>
        <v>155.017741793353</v>
      </c>
      <c r="Q142" s="6">
        <f t="shared" si="60"/>
        <v>96.886088620845626</v>
      </c>
      <c r="R142" s="17">
        <v>155.017741793353</v>
      </c>
      <c r="S142" s="6">
        <f t="shared" si="76"/>
        <v>9.3466047769439911</v>
      </c>
      <c r="T142" s="6">
        <f t="shared" si="77"/>
        <v>106.23269339778962</v>
      </c>
      <c r="U142" s="17">
        <v>56.631434241761198</v>
      </c>
      <c r="V142" s="6">
        <f t="shared" si="78"/>
        <v>50.421823257205602</v>
      </c>
      <c r="W142" s="6">
        <f t="shared" si="61"/>
        <v>50.421823257205602</v>
      </c>
      <c r="X142" s="17">
        <v>50.421823257205602</v>
      </c>
      <c r="Y142" s="6">
        <f t="shared" si="79"/>
        <v>6.2096109845555958</v>
      </c>
      <c r="Z142" s="6">
        <f t="shared" si="80"/>
        <v>56.631434241761198</v>
      </c>
      <c r="AA142" s="17">
        <v>0</v>
      </c>
      <c r="AB142" s="6">
        <f t="shared" si="81"/>
        <v>0</v>
      </c>
      <c r="AC142" s="6">
        <f t="shared" si="62"/>
        <v>0</v>
      </c>
      <c r="AD142" s="17">
        <v>0</v>
      </c>
      <c r="AE142" s="6">
        <f t="shared" si="82"/>
        <v>0</v>
      </c>
      <c r="AF142" s="17">
        <v>0</v>
      </c>
      <c r="AG142" s="6">
        <f t="shared" si="83"/>
        <v>0</v>
      </c>
      <c r="AH142" s="6">
        <f t="shared" si="63"/>
        <v>0</v>
      </c>
      <c r="AI142" s="6">
        <f t="shared" si="84"/>
        <v>0</v>
      </c>
      <c r="AJ142" s="17">
        <v>111.90908657376001</v>
      </c>
      <c r="AK142" s="6">
        <f t="shared" si="85"/>
        <v>90.363435024418393</v>
      </c>
      <c r="AL142" s="6">
        <f t="shared" si="64"/>
        <v>90.363435024418393</v>
      </c>
      <c r="AM142" s="17">
        <v>90.363435024418393</v>
      </c>
      <c r="AN142" s="6">
        <f t="shared" si="86"/>
        <v>21.545651549341613</v>
      </c>
      <c r="AO142" s="6">
        <f t="shared" si="87"/>
        <v>111.90908657376001</v>
      </c>
      <c r="AP142" s="17">
        <v>1483.75976250798</v>
      </c>
      <c r="AQ142" s="6">
        <f t="shared" si="88"/>
        <v>1265.915236649131</v>
      </c>
      <c r="AR142" s="17">
        <v>580.91873562361604</v>
      </c>
      <c r="AS142" s="6">
        <f t="shared" si="65"/>
        <v>363.07420976476004</v>
      </c>
      <c r="AT142" s="17">
        <v>711.77220874284501</v>
      </c>
      <c r="AU142" s="6">
        <f t="shared" si="66"/>
        <v>711.77220874284501</v>
      </c>
      <c r="AV142" s="17">
        <v>0</v>
      </c>
      <c r="AW142" s="6">
        <f t="shared" si="67"/>
        <v>0</v>
      </c>
      <c r="AX142" s="17">
        <v>191.06881814152601</v>
      </c>
      <c r="AY142" s="6">
        <f t="shared" si="68"/>
        <v>191.06881814152601</v>
      </c>
      <c r="AZ142" s="20">
        <v>320642296.70843899</v>
      </c>
      <c r="BA142" s="20">
        <v>1198313654.2063999</v>
      </c>
      <c r="BB142" s="20">
        <v>144028170.22556499</v>
      </c>
      <c r="BC142" s="20">
        <v>0</v>
      </c>
      <c r="BD142" s="19">
        <f t="shared" si="69"/>
        <v>1662.9841211404037</v>
      </c>
      <c r="BE142" s="18">
        <v>31.879882928332901</v>
      </c>
      <c r="BF142" s="20">
        <v>0</v>
      </c>
      <c r="BG142" s="20">
        <v>0</v>
      </c>
      <c r="BH142" s="19">
        <f t="shared" si="89"/>
        <v>0</v>
      </c>
      <c r="BI142" s="18">
        <v>486.72615370193802</v>
      </c>
      <c r="BJ142">
        <v>93</v>
      </c>
      <c r="BK142">
        <v>608</v>
      </c>
      <c r="BL142" s="22">
        <v>922.38463999999999</v>
      </c>
      <c r="BM142">
        <v>152</v>
      </c>
      <c r="BN142">
        <v>38</v>
      </c>
      <c r="BO142">
        <v>0.44640905552134102</v>
      </c>
    </row>
    <row r="143" spans="1:67" x14ac:dyDescent="0.2">
      <c r="A143" s="27">
        <v>142</v>
      </c>
      <c r="B143" s="18">
        <v>412.043304721217</v>
      </c>
      <c r="C143" s="18">
        <v>353.4</v>
      </c>
      <c r="D143">
        <v>200</v>
      </c>
      <c r="E143">
        <v>800</v>
      </c>
      <c r="F143">
        <v>0</v>
      </c>
      <c r="G143" s="23">
        <f t="shared" si="70"/>
        <v>1</v>
      </c>
      <c r="H143" s="16">
        <v>92.146118721461093</v>
      </c>
      <c r="I143" s="17">
        <v>86.021921086855201</v>
      </c>
      <c r="J143" s="6">
        <f t="shared" si="71"/>
        <v>86.192368953744847</v>
      </c>
      <c r="K143" s="6">
        <f t="shared" si="72"/>
        <v>73.461455978815991</v>
      </c>
      <c r="L143" s="6">
        <f t="shared" si="73"/>
        <v>0.85229651847994914</v>
      </c>
      <c r="M143" s="6">
        <f t="shared" si="74"/>
        <v>73.316183855283612</v>
      </c>
      <c r="N143" s="16">
        <v>95.380456784445798</v>
      </c>
      <c r="O143" s="17">
        <v>183.30747816775599</v>
      </c>
      <c r="P143" s="6">
        <f t="shared" si="75"/>
        <v>172.879904612438</v>
      </c>
      <c r="Q143" s="6">
        <f t="shared" si="60"/>
        <v>108.04994038277374</v>
      </c>
      <c r="R143" s="17">
        <v>172.879904612438</v>
      </c>
      <c r="S143" s="6">
        <f t="shared" si="76"/>
        <v>10.427573555317991</v>
      </c>
      <c r="T143" s="6">
        <f t="shared" si="77"/>
        <v>118.47751393809173</v>
      </c>
      <c r="U143" s="17">
        <v>56.610548915001303</v>
      </c>
      <c r="V143" s="6">
        <f t="shared" si="78"/>
        <v>50.401111719390499</v>
      </c>
      <c r="W143" s="6">
        <f t="shared" si="61"/>
        <v>50.401111719390499</v>
      </c>
      <c r="X143" s="17">
        <v>50.401111719390499</v>
      </c>
      <c r="Y143" s="6">
        <f t="shared" si="79"/>
        <v>6.2094371956108034</v>
      </c>
      <c r="Z143" s="6">
        <f t="shared" si="80"/>
        <v>56.610548915001303</v>
      </c>
      <c r="AA143" s="17">
        <v>0</v>
      </c>
      <c r="AB143" s="6">
        <f t="shared" si="81"/>
        <v>0</v>
      </c>
      <c r="AC143" s="6">
        <f t="shared" si="62"/>
        <v>0</v>
      </c>
      <c r="AD143" s="17">
        <v>0</v>
      </c>
      <c r="AE143" s="6">
        <f t="shared" si="82"/>
        <v>0</v>
      </c>
      <c r="AF143" s="17">
        <v>0</v>
      </c>
      <c r="AG143" s="6">
        <f t="shared" si="83"/>
        <v>0</v>
      </c>
      <c r="AH143" s="6">
        <f t="shared" si="63"/>
        <v>0</v>
      </c>
      <c r="AI143" s="6">
        <f t="shared" si="84"/>
        <v>0</v>
      </c>
      <c r="AJ143" s="17">
        <v>110.954267681152</v>
      </c>
      <c r="AK143" s="6">
        <f t="shared" si="85"/>
        <v>89.549375568293499</v>
      </c>
      <c r="AL143" s="6">
        <f t="shared" si="64"/>
        <v>89.549375568293499</v>
      </c>
      <c r="AM143" s="17">
        <v>89.549375568293499</v>
      </c>
      <c r="AN143" s="6">
        <f t="shared" si="86"/>
        <v>21.404892112858505</v>
      </c>
      <c r="AO143" s="6">
        <f t="shared" si="87"/>
        <v>110.954267681152</v>
      </c>
      <c r="AP143" s="17">
        <v>1566.1484193973699</v>
      </c>
      <c r="AQ143" s="6">
        <f t="shared" si="88"/>
        <v>1317.2785481094993</v>
      </c>
      <c r="AR143" s="17">
        <v>663.65299010098295</v>
      </c>
      <c r="AS143" s="6">
        <f t="shared" si="65"/>
        <v>414.78311881311436</v>
      </c>
      <c r="AT143" s="17">
        <v>711.49975019121496</v>
      </c>
      <c r="AU143" s="6">
        <f t="shared" si="66"/>
        <v>711.49975019121496</v>
      </c>
      <c r="AV143" s="17">
        <v>0</v>
      </c>
      <c r="AW143" s="6">
        <f t="shared" si="67"/>
        <v>0</v>
      </c>
      <c r="AX143" s="17">
        <v>190.99567910517001</v>
      </c>
      <c r="AY143" s="6">
        <f t="shared" si="68"/>
        <v>190.99567910517001</v>
      </c>
      <c r="AZ143" s="20">
        <v>328153671.19572902</v>
      </c>
      <c r="BA143" s="20">
        <v>1198330374.6503699</v>
      </c>
      <c r="BB143" s="20">
        <v>144581557.01739001</v>
      </c>
      <c r="BC143" s="20">
        <v>0</v>
      </c>
      <c r="BD143" s="19">
        <f t="shared" si="69"/>
        <v>1671.0656028634889</v>
      </c>
      <c r="BE143" s="18">
        <v>35.016080859595597</v>
      </c>
      <c r="BF143" s="20">
        <v>0</v>
      </c>
      <c r="BG143" s="20">
        <v>0</v>
      </c>
      <c r="BH143" s="19">
        <f t="shared" si="89"/>
        <v>0</v>
      </c>
      <c r="BI143" s="18">
        <v>556.25846137364397</v>
      </c>
      <c r="BJ143">
        <v>93</v>
      </c>
      <c r="BK143">
        <v>608</v>
      </c>
      <c r="BL143" s="22">
        <v>922.38463999999999</v>
      </c>
      <c r="BM143">
        <v>152</v>
      </c>
      <c r="BN143">
        <v>38</v>
      </c>
      <c r="BO143">
        <v>0.448113976159627</v>
      </c>
    </row>
    <row r="144" spans="1:67" x14ac:dyDescent="0.2">
      <c r="A144" s="27">
        <v>143</v>
      </c>
      <c r="B144" s="18">
        <v>463.54871781137001</v>
      </c>
      <c r="C144" s="18">
        <v>353.4</v>
      </c>
      <c r="D144">
        <v>200</v>
      </c>
      <c r="E144">
        <v>800</v>
      </c>
      <c r="F144">
        <v>0</v>
      </c>
      <c r="G144" s="23">
        <f t="shared" si="70"/>
        <v>1</v>
      </c>
      <c r="H144" s="16">
        <v>92.945205479452</v>
      </c>
      <c r="I144" s="17">
        <v>90.126863902063704</v>
      </c>
      <c r="J144" s="6">
        <f t="shared" si="71"/>
        <v>90.290696501679008</v>
      </c>
      <c r="K144" s="6">
        <f t="shared" si="72"/>
        <v>76.035685718830464</v>
      </c>
      <c r="L144" s="6">
        <f t="shared" si="73"/>
        <v>0.84212093454630221</v>
      </c>
      <c r="M144" s="6">
        <f t="shared" si="74"/>
        <v>75.897718856933281</v>
      </c>
      <c r="N144" s="16">
        <v>95.7071083944805</v>
      </c>
      <c r="O144" s="17">
        <v>202.37874845571201</v>
      </c>
      <c r="P144" s="6">
        <f t="shared" si="75"/>
        <v>190.86256544253001</v>
      </c>
      <c r="Q144" s="6">
        <f t="shared" si="60"/>
        <v>119.28910340158126</v>
      </c>
      <c r="R144" s="17">
        <v>190.86256544253001</v>
      </c>
      <c r="S144" s="6">
        <f t="shared" si="76"/>
        <v>11.516183013182001</v>
      </c>
      <c r="T144" s="6">
        <f t="shared" si="77"/>
        <v>130.80528641476326</v>
      </c>
      <c r="U144" s="17">
        <v>56.593320217368998</v>
      </c>
      <c r="V144" s="6">
        <f t="shared" si="78"/>
        <v>50.383875737977398</v>
      </c>
      <c r="W144" s="6">
        <f t="shared" si="61"/>
        <v>50.383875737977398</v>
      </c>
      <c r="X144" s="17">
        <v>50.383875737977398</v>
      </c>
      <c r="Y144" s="6">
        <f t="shared" si="79"/>
        <v>6.2094444793915997</v>
      </c>
      <c r="Z144" s="6">
        <f t="shared" si="80"/>
        <v>56.593320217368998</v>
      </c>
      <c r="AA144" s="17">
        <v>0</v>
      </c>
      <c r="AB144" s="6">
        <f t="shared" si="81"/>
        <v>0</v>
      </c>
      <c r="AC144" s="6">
        <f t="shared" si="62"/>
        <v>0</v>
      </c>
      <c r="AD144" s="17">
        <v>0</v>
      </c>
      <c r="AE144" s="6">
        <f t="shared" si="82"/>
        <v>0</v>
      </c>
      <c r="AF144" s="17">
        <v>0</v>
      </c>
      <c r="AG144" s="6">
        <f t="shared" si="83"/>
        <v>0</v>
      </c>
      <c r="AH144" s="6">
        <f t="shared" si="63"/>
        <v>0</v>
      </c>
      <c r="AI144" s="6">
        <f t="shared" si="84"/>
        <v>0</v>
      </c>
      <c r="AJ144" s="17">
        <v>110.690876761927</v>
      </c>
      <c r="AK144" s="6">
        <f t="shared" si="85"/>
        <v>89.292956511161094</v>
      </c>
      <c r="AL144" s="6">
        <f t="shared" si="64"/>
        <v>89.292956511161094</v>
      </c>
      <c r="AM144" s="17">
        <v>89.292956511161094</v>
      </c>
      <c r="AN144" s="6">
        <f t="shared" si="86"/>
        <v>21.397920250765907</v>
      </c>
      <c r="AO144" s="6">
        <f t="shared" si="87"/>
        <v>110.690876761927</v>
      </c>
      <c r="AP144" s="17">
        <v>1648.53915469344</v>
      </c>
      <c r="AQ144" s="6">
        <f t="shared" si="88"/>
        <v>1368.6566238254668</v>
      </c>
      <c r="AR144" s="17">
        <v>746.35341564794396</v>
      </c>
      <c r="AS144" s="6">
        <f t="shared" si="65"/>
        <v>466.47088477996499</v>
      </c>
      <c r="AT144" s="17">
        <v>711.25559988420298</v>
      </c>
      <c r="AU144" s="6">
        <f t="shared" si="66"/>
        <v>711.25559988420298</v>
      </c>
      <c r="AV144" s="17">
        <v>0</v>
      </c>
      <c r="AW144" s="6">
        <f t="shared" si="67"/>
        <v>0</v>
      </c>
      <c r="AX144" s="17">
        <v>190.930139161299</v>
      </c>
      <c r="AY144" s="6">
        <f t="shared" si="68"/>
        <v>190.930139161299</v>
      </c>
      <c r="AZ144" s="20">
        <v>333959515.48833799</v>
      </c>
      <c r="BA144" s="20">
        <v>1198331861.9758799</v>
      </c>
      <c r="BB144" s="20">
        <v>144497161.60707799</v>
      </c>
      <c r="BC144" s="20">
        <v>0</v>
      </c>
      <c r="BD144" s="19">
        <f t="shared" si="69"/>
        <v>1676.7885390712959</v>
      </c>
      <c r="BE144" s="18">
        <v>37.9385267062057</v>
      </c>
      <c r="BF144" s="20">
        <v>0</v>
      </c>
      <c r="BG144" s="20">
        <v>0</v>
      </c>
      <c r="BH144" s="19">
        <f t="shared" si="89"/>
        <v>0</v>
      </c>
      <c r="BI144" s="18">
        <v>625.79076904534895</v>
      </c>
      <c r="BJ144">
        <v>93</v>
      </c>
      <c r="BK144">
        <v>608</v>
      </c>
      <c r="BL144" s="22">
        <v>922.38463999999999</v>
      </c>
      <c r="BM144">
        <v>152</v>
      </c>
      <c r="BN144">
        <v>38</v>
      </c>
      <c r="BO144">
        <v>0.44785380777799</v>
      </c>
    </row>
    <row r="145" spans="1:67" x14ac:dyDescent="0.2">
      <c r="A145" s="27">
        <v>144</v>
      </c>
      <c r="B145" s="18">
        <v>515.05413090152194</v>
      </c>
      <c r="C145" s="18">
        <v>353.4</v>
      </c>
      <c r="D145">
        <v>200</v>
      </c>
      <c r="E145">
        <v>800</v>
      </c>
      <c r="F145">
        <v>0</v>
      </c>
      <c r="G145" s="23">
        <f t="shared" si="70"/>
        <v>1</v>
      </c>
      <c r="H145" s="16">
        <v>93.436073059360695</v>
      </c>
      <c r="I145" s="17">
        <v>94.302081076988898</v>
      </c>
      <c r="J145" s="6">
        <f t="shared" si="71"/>
        <v>94.467194219012256</v>
      </c>
      <c r="K145" s="6">
        <f t="shared" si="72"/>
        <v>78.67845180419296</v>
      </c>
      <c r="L145" s="6">
        <f t="shared" si="73"/>
        <v>0.83286533970496934</v>
      </c>
      <c r="M145" s="6">
        <f t="shared" si="74"/>
        <v>78.540934791071919</v>
      </c>
      <c r="N145" s="16">
        <v>95.937878704992002</v>
      </c>
      <c r="O145" s="17">
        <v>221.51651439683201</v>
      </c>
      <c r="P145" s="6">
        <f t="shared" si="75"/>
        <v>208.907635052008</v>
      </c>
      <c r="Q145" s="6">
        <f t="shared" si="60"/>
        <v>130.56727190750502</v>
      </c>
      <c r="R145" s="17">
        <v>208.907635052008</v>
      </c>
      <c r="S145" s="6">
        <f t="shared" si="76"/>
        <v>12.608879344824004</v>
      </c>
      <c r="T145" s="6">
        <f t="shared" si="77"/>
        <v>143.17615125232902</v>
      </c>
      <c r="U145" s="17">
        <v>56.578688023309702</v>
      </c>
      <c r="V145" s="6">
        <f t="shared" si="78"/>
        <v>50.369138764840997</v>
      </c>
      <c r="W145" s="6">
        <f t="shared" si="61"/>
        <v>50.369138764840997</v>
      </c>
      <c r="X145" s="17">
        <v>50.369138764840997</v>
      </c>
      <c r="Y145" s="6">
        <f t="shared" si="79"/>
        <v>6.2095492584687051</v>
      </c>
      <c r="Z145" s="6">
        <f t="shared" si="80"/>
        <v>56.578688023309702</v>
      </c>
      <c r="AA145" s="17">
        <v>0</v>
      </c>
      <c r="AB145" s="6">
        <f t="shared" si="81"/>
        <v>0</v>
      </c>
      <c r="AC145" s="6">
        <f t="shared" si="62"/>
        <v>0</v>
      </c>
      <c r="AD145" s="17">
        <v>0</v>
      </c>
      <c r="AE145" s="6">
        <f t="shared" si="82"/>
        <v>0</v>
      </c>
      <c r="AF145" s="17">
        <v>0</v>
      </c>
      <c r="AG145" s="6">
        <f t="shared" si="83"/>
        <v>0</v>
      </c>
      <c r="AH145" s="6">
        <f t="shared" si="63"/>
        <v>0</v>
      </c>
      <c r="AI145" s="6">
        <f t="shared" si="84"/>
        <v>0</v>
      </c>
      <c r="AJ145" s="17">
        <v>110.902059671117</v>
      </c>
      <c r="AK145" s="6">
        <f t="shared" si="85"/>
        <v>89.420903523120998</v>
      </c>
      <c r="AL145" s="6">
        <f t="shared" si="64"/>
        <v>89.420903523120998</v>
      </c>
      <c r="AM145" s="17">
        <v>89.420903523120998</v>
      </c>
      <c r="AN145" s="6">
        <f t="shared" si="86"/>
        <v>21.481156147996003</v>
      </c>
      <c r="AO145" s="6">
        <f t="shared" si="87"/>
        <v>110.902059671117</v>
      </c>
      <c r="AP145" s="17">
        <v>1730.9316604752</v>
      </c>
      <c r="AQ145" s="6">
        <f t="shared" si="88"/>
        <v>1420.0472764365468</v>
      </c>
      <c r="AR145" s="17">
        <v>829.025024103075</v>
      </c>
      <c r="AS145" s="6">
        <f t="shared" si="65"/>
        <v>518.14064006442186</v>
      </c>
      <c r="AT145" s="17">
        <v>711.03556388630295</v>
      </c>
      <c r="AU145" s="6">
        <f t="shared" si="66"/>
        <v>711.03556388630295</v>
      </c>
      <c r="AV145" s="17">
        <v>0</v>
      </c>
      <c r="AW145" s="6">
        <f t="shared" si="67"/>
        <v>0</v>
      </c>
      <c r="AX145" s="17">
        <v>190.871072485822</v>
      </c>
      <c r="AY145" s="6">
        <f t="shared" si="68"/>
        <v>190.871072485822</v>
      </c>
      <c r="AZ145" s="20">
        <v>338755357.53319597</v>
      </c>
      <c r="BA145" s="20">
        <v>1198296036.3430901</v>
      </c>
      <c r="BB145" s="20">
        <v>143780241.03516701</v>
      </c>
      <c r="BC145" s="20">
        <v>0</v>
      </c>
      <c r="BD145" s="19">
        <f t="shared" si="69"/>
        <v>1680.831634911453</v>
      </c>
      <c r="BE145" s="18">
        <v>40.652779479507103</v>
      </c>
      <c r="BF145" s="20">
        <v>0</v>
      </c>
      <c r="BG145" s="20">
        <v>0</v>
      </c>
      <c r="BH145" s="19">
        <f t="shared" si="89"/>
        <v>0</v>
      </c>
      <c r="BI145" s="18">
        <v>695.32307671705496</v>
      </c>
      <c r="BJ145">
        <v>93</v>
      </c>
      <c r="BK145">
        <v>608</v>
      </c>
      <c r="BL145" s="22">
        <v>922.38463999999999</v>
      </c>
      <c r="BM145">
        <v>152</v>
      </c>
      <c r="BN145">
        <v>38</v>
      </c>
      <c r="BO145">
        <v>0.44564471193840599</v>
      </c>
    </row>
    <row r="146" spans="1:67" x14ac:dyDescent="0.2">
      <c r="A146" s="27">
        <v>145</v>
      </c>
      <c r="B146" s="18">
        <v>566.55954399167399</v>
      </c>
      <c r="C146" s="18">
        <v>353.4</v>
      </c>
      <c r="D146">
        <v>200</v>
      </c>
      <c r="E146">
        <v>800</v>
      </c>
      <c r="F146">
        <v>0</v>
      </c>
      <c r="G146" s="23">
        <f t="shared" si="70"/>
        <v>1</v>
      </c>
      <c r="H146" s="16">
        <v>93.767123287671197</v>
      </c>
      <c r="I146" s="17">
        <v>98.525757718023499</v>
      </c>
      <c r="J146" s="6">
        <f t="shared" si="71"/>
        <v>98.689480282271305</v>
      </c>
      <c r="K146" s="6">
        <f t="shared" si="72"/>
        <v>81.365729319665462</v>
      </c>
      <c r="L146" s="6">
        <f t="shared" si="73"/>
        <v>0.8244620306738214</v>
      </c>
      <c r="M146" s="6">
        <f t="shared" si="74"/>
        <v>81.230746281878581</v>
      </c>
      <c r="N146" s="16">
        <v>96.107160745618899</v>
      </c>
      <c r="O146" s="17">
        <v>240.617606719398</v>
      </c>
      <c r="P146" s="6">
        <f t="shared" si="75"/>
        <v>226.91785758168399</v>
      </c>
      <c r="Q146" s="6">
        <f t="shared" si="60"/>
        <v>141.82366098855249</v>
      </c>
      <c r="R146" s="17">
        <v>226.91785758168399</v>
      </c>
      <c r="S146" s="6">
        <f t="shared" si="76"/>
        <v>13.699749137714008</v>
      </c>
      <c r="T146" s="6">
        <f t="shared" si="77"/>
        <v>155.5234101262665</v>
      </c>
      <c r="U146" s="17">
        <v>56.565894276813097</v>
      </c>
      <c r="V146" s="6">
        <f t="shared" si="78"/>
        <v>50.356199414810803</v>
      </c>
      <c r="W146" s="6">
        <f t="shared" si="61"/>
        <v>50.356199414810803</v>
      </c>
      <c r="X146" s="17">
        <v>50.356199414810803</v>
      </c>
      <c r="Y146" s="6">
        <f t="shared" si="79"/>
        <v>6.2096948620022943</v>
      </c>
      <c r="Z146" s="6">
        <f t="shared" si="80"/>
        <v>56.565894276813097</v>
      </c>
      <c r="AA146" s="17">
        <v>0</v>
      </c>
      <c r="AB146" s="6">
        <f t="shared" si="81"/>
        <v>0</v>
      </c>
      <c r="AC146" s="6">
        <f t="shared" si="62"/>
        <v>0</v>
      </c>
      <c r="AD146" s="17">
        <v>0</v>
      </c>
      <c r="AE146" s="6">
        <f t="shared" si="82"/>
        <v>0</v>
      </c>
      <c r="AF146" s="17">
        <v>0</v>
      </c>
      <c r="AG146" s="6">
        <f t="shared" si="83"/>
        <v>0</v>
      </c>
      <c r="AH146" s="6">
        <f t="shared" si="63"/>
        <v>0</v>
      </c>
      <c r="AI146" s="6">
        <f t="shared" si="84"/>
        <v>0</v>
      </c>
      <c r="AJ146" s="17">
        <v>111.465711403938</v>
      </c>
      <c r="AK146" s="6">
        <f t="shared" si="85"/>
        <v>89.841850751436894</v>
      </c>
      <c r="AL146" s="6">
        <f t="shared" si="64"/>
        <v>89.841850751436894</v>
      </c>
      <c r="AM146" s="17">
        <v>89.841850751436894</v>
      </c>
      <c r="AN146" s="6">
        <f t="shared" si="86"/>
        <v>21.623860652501108</v>
      </c>
      <c r="AO146" s="6">
        <f t="shared" si="87"/>
        <v>111.465711403938</v>
      </c>
      <c r="AP146" s="17">
        <v>1813.3256867847999</v>
      </c>
      <c r="AQ146" s="6">
        <f t="shared" si="88"/>
        <v>1471.448730332057</v>
      </c>
      <c r="AR146" s="17">
        <v>911.67188387399995</v>
      </c>
      <c r="AS146" s="6">
        <f t="shared" si="65"/>
        <v>569.79492742125001</v>
      </c>
      <c r="AT146" s="17">
        <v>710.83623773048203</v>
      </c>
      <c r="AU146" s="6">
        <f t="shared" si="66"/>
        <v>710.83623773048203</v>
      </c>
      <c r="AV146" s="17">
        <v>0</v>
      </c>
      <c r="AW146" s="6">
        <f t="shared" si="67"/>
        <v>0</v>
      </c>
      <c r="AX146" s="17">
        <v>190.817565180325</v>
      </c>
      <c r="AY146" s="6">
        <f t="shared" si="68"/>
        <v>190.817565180325</v>
      </c>
      <c r="AZ146" s="20">
        <v>342792916.22253799</v>
      </c>
      <c r="BA146" s="20">
        <v>1198272484.98511</v>
      </c>
      <c r="BB146" s="20">
        <v>142732055.05558899</v>
      </c>
      <c r="BC146" s="20">
        <v>0</v>
      </c>
      <c r="BD146" s="19">
        <f t="shared" si="69"/>
        <v>1683.7974562632371</v>
      </c>
      <c r="BE146" s="18">
        <v>43.1662328573099</v>
      </c>
      <c r="BF146" s="20">
        <v>0</v>
      </c>
      <c r="BG146" s="20">
        <v>0</v>
      </c>
      <c r="BH146" s="19">
        <f t="shared" si="89"/>
        <v>0</v>
      </c>
      <c r="BI146" s="18">
        <v>764.85538438875994</v>
      </c>
      <c r="BJ146">
        <v>93</v>
      </c>
      <c r="BK146">
        <v>608</v>
      </c>
      <c r="BL146" s="22">
        <v>922.38463999999999</v>
      </c>
      <c r="BM146">
        <v>152</v>
      </c>
      <c r="BN146">
        <v>38</v>
      </c>
      <c r="BO146">
        <v>0.44241493631227102</v>
      </c>
    </row>
    <row r="147" spans="1:67" x14ac:dyDescent="0.2">
      <c r="A147" s="27">
        <v>146</v>
      </c>
      <c r="B147" s="18">
        <v>618.06495708182604</v>
      </c>
      <c r="C147" s="18">
        <v>353.4</v>
      </c>
      <c r="D147">
        <v>200</v>
      </c>
      <c r="E147">
        <v>800</v>
      </c>
      <c r="F147">
        <v>0</v>
      </c>
      <c r="G147" s="23">
        <f t="shared" si="70"/>
        <v>1</v>
      </c>
      <c r="H147" s="16">
        <v>94.098173515981699</v>
      </c>
      <c r="I147" s="17">
        <v>102.773106518611</v>
      </c>
      <c r="J147" s="6">
        <f t="shared" si="71"/>
        <v>102.92708062125446</v>
      </c>
      <c r="K147" s="6">
        <f t="shared" si="72"/>
        <v>84.074603993311925</v>
      </c>
      <c r="L147" s="6">
        <f t="shared" si="73"/>
        <v>0.81683657484355487</v>
      </c>
      <c r="M147" s="6">
        <f t="shared" si="74"/>
        <v>83.94883231469403</v>
      </c>
      <c r="N147" s="16">
        <v>96.2510629295884</v>
      </c>
      <c r="O147" s="17">
        <v>259.78745591680598</v>
      </c>
      <c r="P147" s="6">
        <f t="shared" si="75"/>
        <v>244.99269590062499</v>
      </c>
      <c r="Q147" s="6">
        <f t="shared" si="60"/>
        <v>153.12043493789062</v>
      </c>
      <c r="R147" s="17">
        <v>244.99269590062499</v>
      </c>
      <c r="S147" s="6">
        <f t="shared" si="76"/>
        <v>14.794760016180987</v>
      </c>
      <c r="T147" s="6">
        <f t="shared" si="77"/>
        <v>167.91519495407161</v>
      </c>
      <c r="U147" s="17">
        <v>56.553745854662097</v>
      </c>
      <c r="V147" s="6">
        <f t="shared" si="78"/>
        <v>50.3439738324346</v>
      </c>
      <c r="W147" s="6">
        <f t="shared" si="61"/>
        <v>50.3439738324346</v>
      </c>
      <c r="X147" s="17">
        <v>50.3439738324346</v>
      </c>
      <c r="Y147" s="6">
        <f t="shared" si="79"/>
        <v>6.2097720222274972</v>
      </c>
      <c r="Z147" s="6">
        <f t="shared" si="80"/>
        <v>56.553745854662097</v>
      </c>
      <c r="AA147" s="17">
        <v>0</v>
      </c>
      <c r="AB147" s="6">
        <f t="shared" si="81"/>
        <v>0</v>
      </c>
      <c r="AC147" s="6">
        <f t="shared" si="62"/>
        <v>0</v>
      </c>
      <c r="AD147" s="17">
        <v>0</v>
      </c>
      <c r="AE147" s="6">
        <f t="shared" si="82"/>
        <v>0</v>
      </c>
      <c r="AF147" s="17">
        <v>0</v>
      </c>
      <c r="AG147" s="6">
        <f t="shared" si="83"/>
        <v>0</v>
      </c>
      <c r="AH147" s="6">
        <f t="shared" si="63"/>
        <v>0</v>
      </c>
      <c r="AI147" s="6">
        <f t="shared" si="84"/>
        <v>0</v>
      </c>
      <c r="AJ147" s="17">
        <v>111.99539467407899</v>
      </c>
      <c r="AK147" s="6">
        <f t="shared" si="85"/>
        <v>90.247045162393704</v>
      </c>
      <c r="AL147" s="6">
        <f t="shared" si="64"/>
        <v>90.247045162393704</v>
      </c>
      <c r="AM147" s="17">
        <v>90.247045162393704</v>
      </c>
      <c r="AN147" s="6">
        <f t="shared" si="86"/>
        <v>21.748349511685291</v>
      </c>
      <c r="AO147" s="6">
        <f t="shared" si="87"/>
        <v>111.99539467407899</v>
      </c>
      <c r="AP147" s="17">
        <v>1895.7210286018701</v>
      </c>
      <c r="AQ147" s="6">
        <f t="shared" si="88"/>
        <v>1522.8595291206475</v>
      </c>
      <c r="AR147" s="17">
        <v>994.29733194993696</v>
      </c>
      <c r="AS147" s="6">
        <f t="shared" si="65"/>
        <v>621.4358324687106</v>
      </c>
      <c r="AT147" s="17">
        <v>710.65482900486495</v>
      </c>
      <c r="AU147" s="6">
        <f t="shared" si="66"/>
        <v>710.65482900486495</v>
      </c>
      <c r="AV147" s="17">
        <v>0</v>
      </c>
      <c r="AW147" s="6">
        <f t="shared" si="67"/>
        <v>0</v>
      </c>
      <c r="AX147" s="17">
        <v>190.768867647072</v>
      </c>
      <c r="AY147" s="6">
        <f t="shared" si="68"/>
        <v>190.768867647072</v>
      </c>
      <c r="AZ147" s="20">
        <v>346037880.04453498</v>
      </c>
      <c r="BA147" s="20">
        <v>1198263757.24191</v>
      </c>
      <c r="BB147" s="20">
        <v>142016985.23993599</v>
      </c>
      <c r="BC147" s="20">
        <v>0</v>
      </c>
      <c r="BD147" s="19">
        <f t="shared" si="69"/>
        <v>1686.318622526381</v>
      </c>
      <c r="BE147" s="18">
        <v>45.482022336896598</v>
      </c>
      <c r="BF147" s="20">
        <v>0</v>
      </c>
      <c r="BG147" s="20">
        <v>0</v>
      </c>
      <c r="BH147" s="19">
        <f t="shared" si="89"/>
        <v>0</v>
      </c>
      <c r="BI147" s="18">
        <v>834.38769206046595</v>
      </c>
      <c r="BJ147">
        <v>93</v>
      </c>
      <c r="BK147">
        <v>608</v>
      </c>
      <c r="BL147" s="22">
        <v>922.38463999999999</v>
      </c>
      <c r="BM147">
        <v>152</v>
      </c>
      <c r="BN147">
        <v>38</v>
      </c>
      <c r="BO147">
        <v>0.44021156459817501</v>
      </c>
    </row>
    <row r="148" spans="1:67" x14ac:dyDescent="0.2">
      <c r="A148" s="27">
        <v>147</v>
      </c>
      <c r="B148" s="18">
        <v>669.57037017197899</v>
      </c>
      <c r="C148" s="18">
        <v>353.4</v>
      </c>
      <c r="D148">
        <v>200</v>
      </c>
      <c r="E148">
        <v>800</v>
      </c>
      <c r="F148">
        <v>0</v>
      </c>
      <c r="G148" s="23">
        <f t="shared" si="70"/>
        <v>1</v>
      </c>
      <c r="H148" s="16">
        <v>94.3607305936073</v>
      </c>
      <c r="I148" s="17">
        <v>107.04012153081401</v>
      </c>
      <c r="J148" s="6">
        <f t="shared" si="71"/>
        <v>107.18592798404273</v>
      </c>
      <c r="K148" s="6">
        <f t="shared" si="72"/>
        <v>86.800860588388076</v>
      </c>
      <c r="L148" s="6">
        <f t="shared" si="73"/>
        <v>0.80981582397001328</v>
      </c>
      <c r="M148" s="6">
        <f t="shared" si="74"/>
        <v>86.682784215326507</v>
      </c>
      <c r="N148" s="16">
        <v>96.363302010546604</v>
      </c>
      <c r="O148" s="17">
        <v>279.11393027090099</v>
      </c>
      <c r="P148" s="6">
        <f t="shared" si="75"/>
        <v>263.21503949587998</v>
      </c>
      <c r="Q148" s="6">
        <f t="shared" si="60"/>
        <v>164.50939968492497</v>
      </c>
      <c r="R148" s="17">
        <v>263.21503949587998</v>
      </c>
      <c r="S148" s="6">
        <f t="shared" si="76"/>
        <v>15.898890775021016</v>
      </c>
      <c r="T148" s="6">
        <f t="shared" si="77"/>
        <v>180.40829045994599</v>
      </c>
      <c r="U148" s="17">
        <v>56.541781928347199</v>
      </c>
      <c r="V148" s="6">
        <f t="shared" si="78"/>
        <v>50.3320338641078</v>
      </c>
      <c r="W148" s="6">
        <f t="shared" si="61"/>
        <v>50.3320338641078</v>
      </c>
      <c r="X148" s="17">
        <v>50.3320338641078</v>
      </c>
      <c r="Y148" s="6">
        <f t="shared" si="79"/>
        <v>6.209748064239399</v>
      </c>
      <c r="Z148" s="6">
        <f t="shared" si="80"/>
        <v>56.541781928347199</v>
      </c>
      <c r="AA148" s="17">
        <v>0</v>
      </c>
      <c r="AB148" s="6">
        <f t="shared" si="81"/>
        <v>0</v>
      </c>
      <c r="AC148" s="6">
        <f t="shared" si="62"/>
        <v>0</v>
      </c>
      <c r="AD148" s="17">
        <v>0</v>
      </c>
      <c r="AE148" s="6">
        <f t="shared" si="82"/>
        <v>0</v>
      </c>
      <c r="AF148" s="17">
        <v>0</v>
      </c>
      <c r="AG148" s="6">
        <f t="shared" si="83"/>
        <v>0</v>
      </c>
      <c r="AH148" s="6">
        <f t="shared" si="63"/>
        <v>0</v>
      </c>
      <c r="AI148" s="6">
        <f t="shared" si="84"/>
        <v>0</v>
      </c>
      <c r="AJ148" s="17">
        <v>112.42060002594</v>
      </c>
      <c r="AK148" s="6">
        <f t="shared" si="85"/>
        <v>90.571637733344403</v>
      </c>
      <c r="AL148" s="6">
        <f t="shared" si="64"/>
        <v>90.571637733344403</v>
      </c>
      <c r="AM148" s="17">
        <v>90.571637733344403</v>
      </c>
      <c r="AN148" s="6">
        <f t="shared" si="86"/>
        <v>21.848962292595601</v>
      </c>
      <c r="AO148" s="6">
        <f t="shared" si="87"/>
        <v>112.42060002594</v>
      </c>
      <c r="AP148" s="17">
        <v>1978.11751617921</v>
      </c>
      <c r="AQ148" s="6">
        <f t="shared" si="88"/>
        <v>1574.2784669792325</v>
      </c>
      <c r="AR148" s="17">
        <v>1076.9041311999399</v>
      </c>
      <c r="AS148" s="6">
        <f t="shared" si="65"/>
        <v>673.06508199996244</v>
      </c>
      <c r="AT148" s="17">
        <v>710.48902572464101</v>
      </c>
      <c r="AU148" s="6">
        <f t="shared" si="66"/>
        <v>710.48902572464101</v>
      </c>
      <c r="AV148" s="17">
        <v>0</v>
      </c>
      <c r="AW148" s="6">
        <f t="shared" si="67"/>
        <v>0</v>
      </c>
      <c r="AX148" s="17">
        <v>190.72435925462901</v>
      </c>
      <c r="AY148" s="6">
        <f t="shared" si="68"/>
        <v>190.72435925462901</v>
      </c>
      <c r="AZ148" s="20">
        <v>348671105.50326997</v>
      </c>
      <c r="BA148" s="20">
        <v>1198285299.7353599</v>
      </c>
      <c r="BB148" s="20">
        <v>141328645.98614401</v>
      </c>
      <c r="BC148" s="20">
        <v>0</v>
      </c>
      <c r="BD148" s="19">
        <f t="shared" si="69"/>
        <v>1688.285051224774</v>
      </c>
      <c r="BE148" s="18">
        <v>47.627364904389601</v>
      </c>
      <c r="BF148" s="20">
        <v>0</v>
      </c>
      <c r="BG148" s="20">
        <v>0</v>
      </c>
      <c r="BH148" s="19">
        <f t="shared" si="89"/>
        <v>0</v>
      </c>
      <c r="BI148" s="18">
        <v>903.91999973217105</v>
      </c>
      <c r="BJ148">
        <v>93</v>
      </c>
      <c r="BK148">
        <v>608</v>
      </c>
      <c r="BL148" s="22">
        <v>922.38463999999999</v>
      </c>
      <c r="BM148">
        <v>152</v>
      </c>
      <c r="BN148">
        <v>38</v>
      </c>
      <c r="BO148">
        <v>0.438090568802806</v>
      </c>
    </row>
    <row r="149" spans="1:67" x14ac:dyDescent="0.2">
      <c r="A149" s="27">
        <v>148</v>
      </c>
      <c r="B149" s="18">
        <v>721.07578326213104</v>
      </c>
      <c r="C149" s="18">
        <v>353.4</v>
      </c>
      <c r="D149">
        <v>200</v>
      </c>
      <c r="E149">
        <v>800</v>
      </c>
      <c r="F149">
        <v>0</v>
      </c>
      <c r="G149" s="23">
        <f t="shared" si="70"/>
        <v>1</v>
      </c>
      <c r="H149" s="16">
        <v>94.589041095890394</v>
      </c>
      <c r="I149" s="17">
        <v>111.321757876945</v>
      </c>
      <c r="J149" s="6">
        <f t="shared" si="71"/>
        <v>111.46235195749608</v>
      </c>
      <c r="K149" s="6">
        <f t="shared" si="72"/>
        <v>89.542946344862983</v>
      </c>
      <c r="L149" s="6">
        <f t="shared" si="73"/>
        <v>0.80334700257364366</v>
      </c>
      <c r="M149" s="6">
        <f t="shared" si="74"/>
        <v>89.430000511672674</v>
      </c>
      <c r="N149" s="16">
        <v>96.458007823522493</v>
      </c>
      <c r="O149" s="17">
        <v>298.51245511876198</v>
      </c>
      <c r="P149" s="6">
        <f t="shared" si="75"/>
        <v>281.50515121945699</v>
      </c>
      <c r="Q149" s="6">
        <f t="shared" si="60"/>
        <v>175.94071951216063</v>
      </c>
      <c r="R149" s="17">
        <v>281.50515121945699</v>
      </c>
      <c r="S149" s="6">
        <f t="shared" si="76"/>
        <v>17.007303899304986</v>
      </c>
      <c r="T149" s="6">
        <f t="shared" si="77"/>
        <v>192.94802341146561</v>
      </c>
      <c r="U149" s="17">
        <v>56.529844012888098</v>
      </c>
      <c r="V149" s="6">
        <f t="shared" si="78"/>
        <v>50.3202234723583</v>
      </c>
      <c r="W149" s="6">
        <f t="shared" si="61"/>
        <v>50.3202234723583</v>
      </c>
      <c r="X149" s="17">
        <v>50.3202234723583</v>
      </c>
      <c r="Y149" s="6">
        <f t="shared" si="79"/>
        <v>6.2096205405297979</v>
      </c>
      <c r="Z149" s="6">
        <f t="shared" si="80"/>
        <v>56.529844012888098</v>
      </c>
      <c r="AA149" s="17">
        <v>0</v>
      </c>
      <c r="AB149" s="6">
        <f t="shared" si="81"/>
        <v>0</v>
      </c>
      <c r="AC149" s="6">
        <f t="shared" si="62"/>
        <v>0</v>
      </c>
      <c r="AD149" s="17">
        <v>0</v>
      </c>
      <c r="AE149" s="6">
        <f t="shared" si="82"/>
        <v>0</v>
      </c>
      <c r="AF149" s="17">
        <v>0</v>
      </c>
      <c r="AG149" s="6">
        <f t="shared" si="83"/>
        <v>0</v>
      </c>
      <c r="AH149" s="6">
        <f t="shared" si="63"/>
        <v>0</v>
      </c>
      <c r="AI149" s="6">
        <f t="shared" si="84"/>
        <v>0</v>
      </c>
      <c r="AJ149" s="17">
        <v>112.815521873946</v>
      </c>
      <c r="AK149" s="6">
        <f t="shared" si="85"/>
        <v>90.872612792281004</v>
      </c>
      <c r="AL149" s="6">
        <f t="shared" si="64"/>
        <v>90.872612792281004</v>
      </c>
      <c r="AM149" s="17">
        <v>90.872612792281004</v>
      </c>
      <c r="AN149" s="6">
        <f t="shared" si="86"/>
        <v>21.942909081664993</v>
      </c>
      <c r="AO149" s="6">
        <f t="shared" si="87"/>
        <v>112.815521873946</v>
      </c>
      <c r="AP149" s="17">
        <v>2060.51500776987</v>
      </c>
      <c r="AQ149" s="6">
        <f t="shared" si="88"/>
        <v>1625.704536988208</v>
      </c>
      <c r="AR149" s="17">
        <v>1159.4945887510801</v>
      </c>
      <c r="AS149" s="6">
        <f t="shared" si="65"/>
        <v>724.68411796942507</v>
      </c>
      <c r="AT149" s="17">
        <v>710.33689727254603</v>
      </c>
      <c r="AU149" s="6">
        <f t="shared" si="66"/>
        <v>710.33689727254603</v>
      </c>
      <c r="AV149" s="17">
        <v>0</v>
      </c>
      <c r="AW149" s="6">
        <f t="shared" si="67"/>
        <v>0</v>
      </c>
      <c r="AX149" s="17">
        <v>190.68352174623701</v>
      </c>
      <c r="AY149" s="6">
        <f t="shared" si="68"/>
        <v>190.68352174623701</v>
      </c>
      <c r="AZ149" s="20">
        <v>350900146.11078298</v>
      </c>
      <c r="BA149" s="20">
        <v>1198313058.5669601</v>
      </c>
      <c r="BB149" s="20">
        <v>140731092.390369</v>
      </c>
      <c r="BC149" s="20">
        <v>0</v>
      </c>
      <c r="BD149" s="19">
        <f t="shared" si="69"/>
        <v>1689.9442970681118</v>
      </c>
      <c r="BE149" s="18">
        <v>49.615222811511302</v>
      </c>
      <c r="BF149" s="20">
        <v>0</v>
      </c>
      <c r="BG149" s="20">
        <v>0</v>
      </c>
      <c r="BH149" s="19">
        <f t="shared" si="89"/>
        <v>0</v>
      </c>
      <c r="BI149" s="18">
        <v>973.45230740387694</v>
      </c>
      <c r="BJ149">
        <v>93</v>
      </c>
      <c r="BK149">
        <v>608</v>
      </c>
      <c r="BL149" s="22">
        <v>922.38463999999999</v>
      </c>
      <c r="BM149">
        <v>152</v>
      </c>
      <c r="BN149">
        <v>38</v>
      </c>
      <c r="BO149">
        <v>0.43624934841725299</v>
      </c>
    </row>
    <row r="150" spans="1:67" x14ac:dyDescent="0.2">
      <c r="A150" s="27">
        <v>149</v>
      </c>
      <c r="B150" s="18">
        <v>772.58119635228297</v>
      </c>
      <c r="C150" s="18">
        <v>353.4</v>
      </c>
      <c r="D150">
        <v>200</v>
      </c>
      <c r="E150">
        <v>800</v>
      </c>
      <c r="F150">
        <v>0</v>
      </c>
      <c r="G150" s="23">
        <f t="shared" si="70"/>
        <v>1</v>
      </c>
      <c r="H150" s="16">
        <v>94.760273972602704</v>
      </c>
      <c r="I150" s="17">
        <v>115.617801992734</v>
      </c>
      <c r="J150" s="6">
        <f t="shared" si="71"/>
        <v>115.75930402618214</v>
      </c>
      <c r="K150" s="6">
        <f t="shared" si="72"/>
        <v>92.300701537140483</v>
      </c>
      <c r="L150" s="6">
        <f t="shared" si="73"/>
        <v>0.79735017684854215</v>
      </c>
      <c r="M150" s="6">
        <f t="shared" si="74"/>
        <v>92.187874865746181</v>
      </c>
      <c r="N150" s="16">
        <v>96.533076934755698</v>
      </c>
      <c r="O150" s="17">
        <v>317.93174730324898</v>
      </c>
      <c r="P150" s="6">
        <f t="shared" si="75"/>
        <v>299.81468893095399</v>
      </c>
      <c r="Q150" s="6">
        <f t="shared" si="60"/>
        <v>187.38418058184624</v>
      </c>
      <c r="R150" s="17">
        <v>299.81468893095399</v>
      </c>
      <c r="S150" s="6">
        <f t="shared" si="76"/>
        <v>18.117058372294991</v>
      </c>
      <c r="T150" s="6">
        <f t="shared" si="77"/>
        <v>205.50123895414123</v>
      </c>
      <c r="U150" s="17">
        <v>56.518408584791302</v>
      </c>
      <c r="V150" s="6">
        <f t="shared" si="78"/>
        <v>50.308954192826697</v>
      </c>
      <c r="W150" s="6">
        <f t="shared" si="61"/>
        <v>50.308954192826697</v>
      </c>
      <c r="X150" s="17">
        <v>50.308954192826697</v>
      </c>
      <c r="Y150" s="6">
        <f t="shared" si="79"/>
        <v>6.2094543919646057</v>
      </c>
      <c r="Z150" s="6">
        <f t="shared" si="80"/>
        <v>56.518408584791302</v>
      </c>
      <c r="AA150" s="17">
        <v>0</v>
      </c>
      <c r="AB150" s="6">
        <f t="shared" si="81"/>
        <v>0</v>
      </c>
      <c r="AC150" s="6">
        <f t="shared" si="62"/>
        <v>0</v>
      </c>
      <c r="AD150" s="17">
        <v>0</v>
      </c>
      <c r="AE150" s="6">
        <f t="shared" si="82"/>
        <v>0</v>
      </c>
      <c r="AF150" s="17">
        <v>0</v>
      </c>
      <c r="AG150" s="6">
        <f t="shared" si="83"/>
        <v>0</v>
      </c>
      <c r="AH150" s="6">
        <f t="shared" si="63"/>
        <v>0</v>
      </c>
      <c r="AI150" s="6">
        <f t="shared" si="84"/>
        <v>0</v>
      </c>
      <c r="AJ150" s="17">
        <v>113.245448668275</v>
      </c>
      <c r="AK150" s="6">
        <f t="shared" si="85"/>
        <v>91.204060745461007</v>
      </c>
      <c r="AL150" s="6">
        <f t="shared" si="64"/>
        <v>91.204060745461007</v>
      </c>
      <c r="AM150" s="17">
        <v>91.204060745461007</v>
      </c>
      <c r="AN150" s="6">
        <f t="shared" si="86"/>
        <v>22.041387922813996</v>
      </c>
      <c r="AO150" s="6">
        <f t="shared" si="87"/>
        <v>113.245448668275</v>
      </c>
      <c r="AP150" s="17">
        <v>2142.9133840823501</v>
      </c>
      <c r="AQ150" s="6">
        <f t="shared" si="88"/>
        <v>1677.1368917436835</v>
      </c>
      <c r="AR150" s="17">
        <v>1242.0706462364501</v>
      </c>
      <c r="AS150" s="6">
        <f t="shared" si="65"/>
        <v>776.29415389778137</v>
      </c>
      <c r="AT150" s="17">
        <v>710.196818878778</v>
      </c>
      <c r="AU150" s="6">
        <f t="shared" si="66"/>
        <v>710.196818878778</v>
      </c>
      <c r="AV150" s="17">
        <v>0</v>
      </c>
      <c r="AW150" s="6">
        <f t="shared" si="67"/>
        <v>0</v>
      </c>
      <c r="AX150" s="17">
        <v>190.645918967124</v>
      </c>
      <c r="AY150" s="6">
        <f t="shared" si="68"/>
        <v>190.645918967124</v>
      </c>
      <c r="AZ150" s="20">
        <v>352880949.16703999</v>
      </c>
      <c r="BA150" s="20">
        <v>1198340570.35618</v>
      </c>
      <c r="BB150" s="20">
        <v>140037988.373696</v>
      </c>
      <c r="BC150" s="20">
        <v>0</v>
      </c>
      <c r="BD150" s="19">
        <f t="shared" si="69"/>
        <v>1691.2595078969161</v>
      </c>
      <c r="BE150" s="18">
        <v>51.464203150639698</v>
      </c>
      <c r="BF150" s="20">
        <v>0</v>
      </c>
      <c r="BG150" s="20">
        <v>0</v>
      </c>
      <c r="BH150" s="19">
        <f t="shared" si="89"/>
        <v>0</v>
      </c>
      <c r="BI150" s="18">
        <v>1042.98461507558</v>
      </c>
      <c r="BJ150">
        <v>93</v>
      </c>
      <c r="BK150">
        <v>608</v>
      </c>
      <c r="BL150" s="22">
        <v>922.38463999999999</v>
      </c>
      <c r="BM150">
        <v>152</v>
      </c>
      <c r="BN150">
        <v>38</v>
      </c>
      <c r="BO150">
        <v>0.43411374372453798</v>
      </c>
    </row>
    <row r="151" spans="1:67" x14ac:dyDescent="0.2">
      <c r="A151" s="27">
        <v>150</v>
      </c>
      <c r="B151" s="18">
        <v>824.08660944243502</v>
      </c>
      <c r="C151" s="18">
        <v>353.4</v>
      </c>
      <c r="D151">
        <v>200</v>
      </c>
      <c r="E151">
        <v>800</v>
      </c>
      <c r="F151">
        <v>0</v>
      </c>
      <c r="G151" s="23">
        <f t="shared" si="70"/>
        <v>1</v>
      </c>
      <c r="H151" s="16">
        <v>94.863013698630098</v>
      </c>
      <c r="I151" s="17">
        <v>119.925536258446</v>
      </c>
      <c r="J151" s="6">
        <f t="shared" si="71"/>
        <v>120.06659723057795</v>
      </c>
      <c r="K151" s="6">
        <f t="shared" si="72"/>
        <v>95.068859403594715</v>
      </c>
      <c r="L151" s="6">
        <f t="shared" si="73"/>
        <v>0.79180106371318948</v>
      </c>
      <c r="M151" s="6">
        <f t="shared" si="74"/>
        <v>94.957167175812216</v>
      </c>
      <c r="N151" s="16">
        <v>96.5945729737238</v>
      </c>
      <c r="O151" s="17">
        <v>337.30957605532598</v>
      </c>
      <c r="P151" s="6">
        <f t="shared" si="75"/>
        <v>318.08498599817898</v>
      </c>
      <c r="Q151" s="6">
        <f t="shared" si="60"/>
        <v>198.80311624886187</v>
      </c>
      <c r="R151" s="17">
        <v>318.08498599817898</v>
      </c>
      <c r="S151" s="6">
        <f t="shared" si="76"/>
        <v>19.224590057146997</v>
      </c>
      <c r="T151" s="6">
        <f t="shared" si="77"/>
        <v>218.02770630600887</v>
      </c>
      <c r="U151" s="17">
        <v>56.508690401530998</v>
      </c>
      <c r="V151" s="6">
        <f t="shared" si="78"/>
        <v>50.299296593987201</v>
      </c>
      <c r="W151" s="6">
        <f t="shared" si="61"/>
        <v>50.299296593987201</v>
      </c>
      <c r="X151" s="17">
        <v>50.299296593987201</v>
      </c>
      <c r="Y151" s="6">
        <f t="shared" si="79"/>
        <v>6.2093938075437975</v>
      </c>
      <c r="Z151" s="6">
        <f t="shared" si="80"/>
        <v>56.508690401530998</v>
      </c>
      <c r="AA151" s="17">
        <v>0</v>
      </c>
      <c r="AB151" s="6">
        <f t="shared" si="81"/>
        <v>0</v>
      </c>
      <c r="AC151" s="6">
        <f t="shared" si="62"/>
        <v>0</v>
      </c>
      <c r="AD151" s="17">
        <v>0</v>
      </c>
      <c r="AE151" s="6">
        <f t="shared" si="82"/>
        <v>0</v>
      </c>
      <c r="AF151" s="17">
        <v>0</v>
      </c>
      <c r="AG151" s="6">
        <f t="shared" si="83"/>
        <v>0</v>
      </c>
      <c r="AH151" s="6">
        <f t="shared" si="63"/>
        <v>0</v>
      </c>
      <c r="AI151" s="6">
        <f t="shared" si="84"/>
        <v>0</v>
      </c>
      <c r="AJ151" s="17">
        <v>113.725763358422</v>
      </c>
      <c r="AK151" s="6">
        <f t="shared" si="85"/>
        <v>91.577146397958302</v>
      </c>
      <c r="AL151" s="6">
        <f t="shared" si="64"/>
        <v>91.577146397958302</v>
      </c>
      <c r="AM151" s="17">
        <v>91.577146397958302</v>
      </c>
      <c r="AN151" s="6">
        <f t="shared" si="86"/>
        <v>22.148616960463698</v>
      </c>
      <c r="AO151" s="6">
        <f t="shared" si="87"/>
        <v>113.725763358422</v>
      </c>
      <c r="AP151" s="17">
        <v>2225.31254400333</v>
      </c>
      <c r="AQ151" s="6">
        <f t="shared" si="88"/>
        <v>1728.5748129728513</v>
      </c>
      <c r="AR151" s="17">
        <v>1324.63394941461</v>
      </c>
      <c r="AS151" s="6">
        <f t="shared" si="65"/>
        <v>827.89621838413132</v>
      </c>
      <c r="AT151" s="17">
        <v>710.06741336303799</v>
      </c>
      <c r="AU151" s="6">
        <f t="shared" si="66"/>
        <v>710.06741336303799</v>
      </c>
      <c r="AV151" s="17">
        <v>0</v>
      </c>
      <c r="AW151" s="6">
        <f t="shared" si="67"/>
        <v>0</v>
      </c>
      <c r="AX151" s="17">
        <v>190.611181225682</v>
      </c>
      <c r="AY151" s="6">
        <f t="shared" si="68"/>
        <v>190.611181225682</v>
      </c>
      <c r="AZ151" s="20">
        <v>354660726.667732</v>
      </c>
      <c r="BA151" s="20">
        <v>1198341101.40452</v>
      </c>
      <c r="BB151" s="20">
        <v>139335090.42738199</v>
      </c>
      <c r="BC151" s="20">
        <v>0</v>
      </c>
      <c r="BD151" s="19">
        <f t="shared" si="69"/>
        <v>1692.3369184996341</v>
      </c>
      <c r="BE151" s="18">
        <v>53.186123215188204</v>
      </c>
      <c r="BF151" s="20">
        <v>0</v>
      </c>
      <c r="BG151" s="20">
        <v>0</v>
      </c>
      <c r="BH151" s="19">
        <f t="shared" si="89"/>
        <v>0</v>
      </c>
      <c r="BI151" s="18">
        <v>1112.51692274728</v>
      </c>
      <c r="BJ151">
        <v>93</v>
      </c>
      <c r="BK151">
        <v>608</v>
      </c>
      <c r="BL151" s="22">
        <v>922.38463999999999</v>
      </c>
      <c r="BM151">
        <v>152</v>
      </c>
      <c r="BN151">
        <v>38</v>
      </c>
      <c r="BO151">
        <v>0.431948000301068</v>
      </c>
    </row>
    <row r="152" spans="1:67" x14ac:dyDescent="0.2">
      <c r="A152" s="27">
        <v>151</v>
      </c>
      <c r="B152" s="18">
        <v>875.59202253258798</v>
      </c>
      <c r="C152" s="18">
        <v>353.4</v>
      </c>
      <c r="D152">
        <v>200</v>
      </c>
      <c r="E152">
        <v>800</v>
      </c>
      <c r="F152">
        <v>0</v>
      </c>
      <c r="G152" s="23">
        <f t="shared" si="70"/>
        <v>1</v>
      </c>
      <c r="H152" s="16">
        <v>94.920091324200897</v>
      </c>
      <c r="I152" s="17">
        <v>124.241598245224</v>
      </c>
      <c r="J152" s="6">
        <f t="shared" si="71"/>
        <v>124.37247945993731</v>
      </c>
      <c r="K152" s="6">
        <f t="shared" si="72"/>
        <v>97.840116478968454</v>
      </c>
      <c r="L152" s="6">
        <f t="shared" si="73"/>
        <v>0.78667014522681911</v>
      </c>
      <c r="M152" s="6">
        <f t="shared" si="74"/>
        <v>97.737156134782481</v>
      </c>
      <c r="N152" s="16">
        <v>96.647965681253496</v>
      </c>
      <c r="O152" s="17">
        <v>356.70300753174701</v>
      </c>
      <c r="P152" s="6">
        <f t="shared" si="75"/>
        <v>336.36987215570298</v>
      </c>
      <c r="Q152" s="6">
        <f t="shared" si="60"/>
        <v>210.23117009731436</v>
      </c>
      <c r="R152" s="17">
        <v>336.36987215570298</v>
      </c>
      <c r="S152" s="6">
        <f t="shared" si="76"/>
        <v>20.333135376044027</v>
      </c>
      <c r="T152" s="6">
        <f t="shared" si="77"/>
        <v>230.56430547335839</v>
      </c>
      <c r="U152" s="17">
        <v>56.500004224046997</v>
      </c>
      <c r="V152" s="6">
        <f t="shared" si="78"/>
        <v>50.290631543341199</v>
      </c>
      <c r="W152" s="6">
        <f t="shared" si="61"/>
        <v>50.290631543341199</v>
      </c>
      <c r="X152" s="17">
        <v>50.290631543341199</v>
      </c>
      <c r="Y152" s="6">
        <f t="shared" si="79"/>
        <v>6.2093726807057976</v>
      </c>
      <c r="Z152" s="6">
        <f t="shared" si="80"/>
        <v>56.500004224046997</v>
      </c>
      <c r="AA152" s="17">
        <v>0</v>
      </c>
      <c r="AB152" s="6">
        <f t="shared" si="81"/>
        <v>0</v>
      </c>
      <c r="AC152" s="6">
        <f t="shared" si="62"/>
        <v>0</v>
      </c>
      <c r="AD152" s="17">
        <v>0</v>
      </c>
      <c r="AE152" s="6">
        <f t="shared" si="82"/>
        <v>0</v>
      </c>
      <c r="AF152" s="17">
        <v>0</v>
      </c>
      <c r="AG152" s="6">
        <f t="shared" si="83"/>
        <v>0</v>
      </c>
      <c r="AH152" s="6">
        <f t="shared" si="63"/>
        <v>0</v>
      </c>
      <c r="AI152" s="6">
        <f t="shared" si="84"/>
        <v>0</v>
      </c>
      <c r="AJ152" s="17">
        <v>114.186052283262</v>
      </c>
      <c r="AK152" s="6">
        <f t="shared" si="85"/>
        <v>91.9326000869099</v>
      </c>
      <c r="AL152" s="6">
        <f t="shared" si="64"/>
        <v>91.9326000869099</v>
      </c>
      <c r="AM152" s="17">
        <v>91.9326000869099</v>
      </c>
      <c r="AN152" s="6">
        <f t="shared" si="86"/>
        <v>22.2534521963521</v>
      </c>
      <c r="AO152" s="6">
        <f t="shared" si="87"/>
        <v>114.186052283262</v>
      </c>
      <c r="AP152" s="17">
        <v>2307.7124012621398</v>
      </c>
      <c r="AQ152" s="6">
        <f t="shared" si="88"/>
        <v>1780.017687839741</v>
      </c>
      <c r="AR152" s="17">
        <v>1407.18590245972</v>
      </c>
      <c r="AS152" s="6">
        <f t="shared" si="65"/>
        <v>879.49118903732494</v>
      </c>
      <c r="AT152" s="17">
        <v>709.94750570428698</v>
      </c>
      <c r="AU152" s="6">
        <f t="shared" si="66"/>
        <v>709.94750570428698</v>
      </c>
      <c r="AV152" s="17">
        <v>0</v>
      </c>
      <c r="AW152" s="6">
        <f t="shared" si="67"/>
        <v>0</v>
      </c>
      <c r="AX152" s="17">
        <v>190.57899309812899</v>
      </c>
      <c r="AY152" s="6">
        <f t="shared" si="68"/>
        <v>190.57899309812899</v>
      </c>
      <c r="AZ152" s="20">
        <v>356167584.686396</v>
      </c>
      <c r="BA152" s="20">
        <v>1198353587.2114899</v>
      </c>
      <c r="BB152" s="20">
        <v>138751186.83767399</v>
      </c>
      <c r="BC152" s="20">
        <v>0</v>
      </c>
      <c r="BD152" s="19">
        <f t="shared" si="69"/>
        <v>1693.2723587355597</v>
      </c>
      <c r="BE152" s="18">
        <v>54.791584946581999</v>
      </c>
      <c r="BF152" s="20">
        <v>0</v>
      </c>
      <c r="BG152" s="20">
        <v>0</v>
      </c>
      <c r="BH152" s="19">
        <f t="shared" si="89"/>
        <v>0</v>
      </c>
      <c r="BI152" s="18">
        <v>1182.04923041899</v>
      </c>
      <c r="BJ152">
        <v>93</v>
      </c>
      <c r="BK152">
        <v>608</v>
      </c>
      <c r="BL152" s="22">
        <v>922.38463999999999</v>
      </c>
      <c r="BM152">
        <v>152</v>
      </c>
      <c r="BN152">
        <v>38</v>
      </c>
      <c r="BO152">
        <v>0.43014890157851798</v>
      </c>
    </row>
    <row r="153" spans="1:67" x14ac:dyDescent="0.2">
      <c r="A153" s="27">
        <v>152</v>
      </c>
      <c r="B153" s="18">
        <v>927.09743562274002</v>
      </c>
      <c r="C153" s="18">
        <v>353.4</v>
      </c>
      <c r="D153">
        <v>200</v>
      </c>
      <c r="E153">
        <v>800</v>
      </c>
      <c r="F153">
        <v>0</v>
      </c>
      <c r="G153" s="23">
        <f t="shared" si="70"/>
        <v>1</v>
      </c>
      <c r="H153" s="16">
        <v>95.057077625570699</v>
      </c>
      <c r="I153" s="17">
        <v>128.56013481351701</v>
      </c>
      <c r="J153" s="6">
        <f t="shared" si="71"/>
        <v>128.68182651688164</v>
      </c>
      <c r="K153" s="6">
        <f t="shared" si="72"/>
        <v>100.61412224125228</v>
      </c>
      <c r="L153" s="6">
        <f t="shared" si="73"/>
        <v>0.78188291979250701</v>
      </c>
      <c r="M153" s="6">
        <f t="shared" si="74"/>
        <v>100.51897357691101</v>
      </c>
      <c r="N153" s="16">
        <v>96.694743338455694</v>
      </c>
      <c r="O153" s="17">
        <v>376.163985560828</v>
      </c>
      <c r="P153" s="6">
        <f t="shared" si="75"/>
        <v>354.71834258535898</v>
      </c>
      <c r="Q153" s="6">
        <f t="shared" si="60"/>
        <v>221.69896411584938</v>
      </c>
      <c r="R153" s="17">
        <v>354.71834258535898</v>
      </c>
      <c r="S153" s="6">
        <f t="shared" si="76"/>
        <v>21.445642975469013</v>
      </c>
      <c r="T153" s="6">
        <f t="shared" si="77"/>
        <v>243.14460709131839</v>
      </c>
      <c r="U153" s="17">
        <v>56.491487701833698</v>
      </c>
      <c r="V153" s="6">
        <f t="shared" si="78"/>
        <v>50.282183604298297</v>
      </c>
      <c r="W153" s="6">
        <f t="shared" si="61"/>
        <v>50.282183604298297</v>
      </c>
      <c r="X153" s="17">
        <v>50.282183604298297</v>
      </c>
      <c r="Y153" s="6">
        <f t="shared" si="79"/>
        <v>6.2093040975354015</v>
      </c>
      <c r="Z153" s="6">
        <f t="shared" si="80"/>
        <v>56.491487701833698</v>
      </c>
      <c r="AA153" s="17">
        <v>0</v>
      </c>
      <c r="AB153" s="6">
        <f t="shared" si="81"/>
        <v>0</v>
      </c>
      <c r="AC153" s="6">
        <f t="shared" si="62"/>
        <v>0</v>
      </c>
      <c r="AD153" s="17">
        <v>0</v>
      </c>
      <c r="AE153" s="6">
        <f t="shared" si="82"/>
        <v>0</v>
      </c>
      <c r="AF153" s="17">
        <v>0</v>
      </c>
      <c r="AG153" s="6">
        <f t="shared" si="83"/>
        <v>0</v>
      </c>
      <c r="AH153" s="6">
        <f t="shared" si="63"/>
        <v>0</v>
      </c>
      <c r="AI153" s="6">
        <f t="shared" si="84"/>
        <v>0</v>
      </c>
      <c r="AJ153" s="17">
        <v>114.545517523033</v>
      </c>
      <c r="AK153" s="6">
        <f t="shared" si="85"/>
        <v>92.206642176885595</v>
      </c>
      <c r="AL153" s="6">
        <f t="shared" si="64"/>
        <v>92.206642176885595</v>
      </c>
      <c r="AM153" s="17">
        <v>92.206642176885595</v>
      </c>
      <c r="AN153" s="6">
        <f t="shared" si="86"/>
        <v>22.338875346147404</v>
      </c>
      <c r="AO153" s="6">
        <f t="shared" si="87"/>
        <v>114.545517523033</v>
      </c>
      <c r="AP153" s="17">
        <v>2390.11288180365</v>
      </c>
      <c r="AQ153" s="6">
        <f t="shared" si="88"/>
        <v>1831.4649902833976</v>
      </c>
      <c r="AR153" s="17">
        <v>1489.7277107206601</v>
      </c>
      <c r="AS153" s="6">
        <f t="shared" si="65"/>
        <v>931.07981920041254</v>
      </c>
      <c r="AT153" s="17">
        <v>709.83608725959903</v>
      </c>
      <c r="AU153" s="6">
        <f t="shared" si="66"/>
        <v>709.83608725959903</v>
      </c>
      <c r="AV153" s="17">
        <v>0</v>
      </c>
      <c r="AW153" s="6">
        <f t="shared" si="67"/>
        <v>0</v>
      </c>
      <c r="AX153" s="17">
        <v>190.54908382338601</v>
      </c>
      <c r="AY153" s="6">
        <f t="shared" si="68"/>
        <v>190.54908382338601</v>
      </c>
      <c r="AZ153" s="20">
        <v>357461229.36646998</v>
      </c>
      <c r="BA153" s="20">
        <v>1198370773.14273</v>
      </c>
      <c r="BB153" s="20">
        <v>138259900.780543</v>
      </c>
      <c r="BC153" s="20">
        <v>0</v>
      </c>
      <c r="BD153" s="19">
        <f t="shared" si="69"/>
        <v>1694.0919032897432</v>
      </c>
      <c r="BE153" s="18">
        <v>56.291930004234203</v>
      </c>
      <c r="BF153" s="20">
        <v>0</v>
      </c>
      <c r="BG153" s="20">
        <v>0</v>
      </c>
      <c r="BH153" s="19">
        <f t="shared" si="89"/>
        <v>0</v>
      </c>
      <c r="BI153" s="18">
        <v>1251.5815380906899</v>
      </c>
      <c r="BJ153">
        <v>93</v>
      </c>
      <c r="BK153">
        <v>608</v>
      </c>
      <c r="BL153" s="22">
        <v>922.38463999999999</v>
      </c>
      <c r="BM153">
        <v>152</v>
      </c>
      <c r="BN153">
        <v>38</v>
      </c>
      <c r="BO153">
        <v>0.428635186026327</v>
      </c>
    </row>
    <row r="154" spans="1:67" x14ac:dyDescent="0.2">
      <c r="A154" s="27">
        <v>153</v>
      </c>
      <c r="B154" s="18">
        <v>978.60284871289196</v>
      </c>
      <c r="C154" s="18">
        <v>353.4</v>
      </c>
      <c r="D154">
        <v>200</v>
      </c>
      <c r="E154">
        <v>800</v>
      </c>
      <c r="F154">
        <v>0</v>
      </c>
      <c r="G154" s="23">
        <f t="shared" si="70"/>
        <v>1</v>
      </c>
      <c r="H154" s="16">
        <v>95.182648401826398</v>
      </c>
      <c r="I154" s="17">
        <v>132.88710497259299</v>
      </c>
      <c r="J154" s="6">
        <f t="shared" si="71"/>
        <v>133.00539228653713</v>
      </c>
      <c r="K154" s="6">
        <f t="shared" si="72"/>
        <v>103.39782767137838</v>
      </c>
      <c r="L154" s="6">
        <f t="shared" si="73"/>
        <v>0.77739575737369826</v>
      </c>
      <c r="M154" s="6">
        <f t="shared" si="74"/>
        <v>103.30587161536707</v>
      </c>
      <c r="N154" s="16">
        <v>96.730376443292897</v>
      </c>
      <c r="O154" s="17">
        <v>395.66495117526603</v>
      </c>
      <c r="P154" s="6">
        <f t="shared" si="75"/>
        <v>373.10441949593599</v>
      </c>
      <c r="Q154" s="6">
        <f t="shared" si="60"/>
        <v>233.19026218495998</v>
      </c>
      <c r="R154" s="17">
        <v>373.10441949593599</v>
      </c>
      <c r="S154" s="6">
        <f t="shared" si="76"/>
        <v>22.56053167933004</v>
      </c>
      <c r="T154" s="6">
        <f t="shared" si="77"/>
        <v>255.75079386429002</v>
      </c>
      <c r="U154" s="17">
        <v>56.4833710837014</v>
      </c>
      <c r="V154" s="6">
        <f t="shared" si="78"/>
        <v>50.274150952009002</v>
      </c>
      <c r="W154" s="6">
        <f t="shared" si="61"/>
        <v>50.274150952009002</v>
      </c>
      <c r="X154" s="17">
        <v>50.274150952009002</v>
      </c>
      <c r="Y154" s="6">
        <f t="shared" si="79"/>
        <v>6.2092201316923976</v>
      </c>
      <c r="Z154" s="6">
        <f t="shared" si="80"/>
        <v>56.4833710837014</v>
      </c>
      <c r="AA154" s="17">
        <v>0</v>
      </c>
      <c r="AB154" s="6">
        <f t="shared" si="81"/>
        <v>0</v>
      </c>
      <c r="AC154" s="6">
        <f t="shared" si="62"/>
        <v>0</v>
      </c>
      <c r="AD154" s="17">
        <v>0</v>
      </c>
      <c r="AE154" s="6">
        <f t="shared" si="82"/>
        <v>0</v>
      </c>
      <c r="AF154" s="17">
        <v>0</v>
      </c>
      <c r="AG154" s="6">
        <f t="shared" si="83"/>
        <v>0</v>
      </c>
      <c r="AH154" s="6">
        <f t="shared" si="63"/>
        <v>0</v>
      </c>
      <c r="AI154" s="6">
        <f t="shared" si="84"/>
        <v>0</v>
      </c>
      <c r="AJ154" s="17">
        <v>114.90379203312401</v>
      </c>
      <c r="AK154" s="6">
        <f t="shared" si="85"/>
        <v>92.481371204288394</v>
      </c>
      <c r="AL154" s="6">
        <f t="shared" si="64"/>
        <v>92.481371204288394</v>
      </c>
      <c r="AM154" s="17">
        <v>92.481371204288394</v>
      </c>
      <c r="AN154" s="6">
        <f t="shared" si="86"/>
        <v>22.422420828835612</v>
      </c>
      <c r="AO154" s="6">
        <f t="shared" si="87"/>
        <v>114.90379203312401</v>
      </c>
      <c r="AP154" s="17">
        <v>2472.5139217001501</v>
      </c>
      <c r="AQ154" s="6">
        <f t="shared" si="88"/>
        <v>1882.9162661842815</v>
      </c>
      <c r="AR154" s="17">
        <v>1572.2604147089901</v>
      </c>
      <c r="AS154" s="6">
        <f t="shared" si="65"/>
        <v>982.66275919311875</v>
      </c>
      <c r="AT154" s="17">
        <v>709.73228732289101</v>
      </c>
      <c r="AU154" s="6">
        <f t="shared" si="66"/>
        <v>709.73228732289101</v>
      </c>
      <c r="AV154" s="17">
        <v>0</v>
      </c>
      <c r="AW154" s="6">
        <f t="shared" si="67"/>
        <v>0</v>
      </c>
      <c r="AX154" s="17">
        <v>190.52121966827201</v>
      </c>
      <c r="AY154" s="6">
        <f t="shared" si="68"/>
        <v>190.52121966827201</v>
      </c>
      <c r="AZ154" s="20">
        <v>358622888.63862097</v>
      </c>
      <c r="BA154" s="20">
        <v>1198387510.0734501</v>
      </c>
      <c r="BB154" s="20">
        <v>137705796.57441601</v>
      </c>
      <c r="BC154" s="20">
        <v>0</v>
      </c>
      <c r="BD154" s="19">
        <f t="shared" si="69"/>
        <v>1694.7161952864869</v>
      </c>
      <c r="BE154" s="18">
        <v>57.699610922378398</v>
      </c>
      <c r="BF154" s="20">
        <v>0</v>
      </c>
      <c r="BG154" s="20">
        <v>0</v>
      </c>
      <c r="BH154" s="19">
        <f t="shared" si="89"/>
        <v>0</v>
      </c>
      <c r="BI154" s="18">
        <v>1321.1138457623999</v>
      </c>
      <c r="BJ154">
        <v>93</v>
      </c>
      <c r="BK154">
        <v>608</v>
      </c>
      <c r="BL154" s="22">
        <v>922.38463999999999</v>
      </c>
      <c r="BM154">
        <v>152</v>
      </c>
      <c r="BN154">
        <v>38</v>
      </c>
      <c r="BO154">
        <v>0.42692792534725399</v>
      </c>
    </row>
    <row r="155" spans="1:67" x14ac:dyDescent="0.2">
      <c r="A155" s="27">
        <v>154</v>
      </c>
      <c r="B155" s="18">
        <v>1030.10826180304</v>
      </c>
      <c r="C155" s="18">
        <v>353.4</v>
      </c>
      <c r="D155">
        <v>200</v>
      </c>
      <c r="E155">
        <v>800</v>
      </c>
      <c r="F155">
        <v>0</v>
      </c>
      <c r="G155" s="23">
        <f t="shared" si="70"/>
        <v>1</v>
      </c>
      <c r="H155" s="16">
        <v>95.273972602739704</v>
      </c>
      <c r="I155" s="17">
        <v>137.221479600805</v>
      </c>
      <c r="J155" s="6">
        <f t="shared" si="71"/>
        <v>137.34078655926078</v>
      </c>
      <c r="K155" s="6">
        <f t="shared" si="72"/>
        <v>106.19070022491464</v>
      </c>
      <c r="L155" s="6">
        <f t="shared" si="73"/>
        <v>0.77319129215191085</v>
      </c>
      <c r="M155" s="6">
        <f t="shared" si="74"/>
        <v>106.09845312354349</v>
      </c>
      <c r="N155" s="16">
        <v>96.760851513050895</v>
      </c>
      <c r="O155" s="17">
        <v>415.15257019600699</v>
      </c>
      <c r="P155" s="6">
        <f t="shared" si="75"/>
        <v>391.477819278673</v>
      </c>
      <c r="Q155" s="6">
        <f t="shared" si="60"/>
        <v>244.67363704917062</v>
      </c>
      <c r="R155" s="17">
        <v>391.477819278673</v>
      </c>
      <c r="S155" s="6">
        <f t="shared" si="76"/>
        <v>23.674750917333995</v>
      </c>
      <c r="T155" s="6">
        <f t="shared" si="77"/>
        <v>268.34838796650462</v>
      </c>
      <c r="U155" s="17">
        <v>56.475748158953003</v>
      </c>
      <c r="V155" s="6">
        <f t="shared" si="78"/>
        <v>50.2666111836702</v>
      </c>
      <c r="W155" s="6">
        <f t="shared" si="61"/>
        <v>50.2666111836702</v>
      </c>
      <c r="X155" s="17">
        <v>50.2666111836702</v>
      </c>
      <c r="Y155" s="6">
        <f t="shared" si="79"/>
        <v>6.209136975282803</v>
      </c>
      <c r="Z155" s="6">
        <f t="shared" si="80"/>
        <v>56.475748158953003</v>
      </c>
      <c r="AA155" s="17">
        <v>0</v>
      </c>
      <c r="AB155" s="6">
        <f t="shared" si="81"/>
        <v>0</v>
      </c>
      <c r="AC155" s="6">
        <f t="shared" si="62"/>
        <v>0</v>
      </c>
      <c r="AD155" s="17">
        <v>0</v>
      </c>
      <c r="AE155" s="6">
        <f t="shared" si="82"/>
        <v>0</v>
      </c>
      <c r="AF155" s="17">
        <v>0</v>
      </c>
      <c r="AG155" s="6">
        <f t="shared" si="83"/>
        <v>0</v>
      </c>
      <c r="AH155" s="6">
        <f t="shared" si="63"/>
        <v>0</v>
      </c>
      <c r="AI155" s="6">
        <f t="shared" si="84"/>
        <v>0</v>
      </c>
      <c r="AJ155" s="17">
        <v>115.295552247789</v>
      </c>
      <c r="AK155" s="6">
        <f t="shared" si="85"/>
        <v>92.785607582117194</v>
      </c>
      <c r="AL155" s="6">
        <f t="shared" si="64"/>
        <v>92.785607582117194</v>
      </c>
      <c r="AM155" s="17">
        <v>92.785607582117194</v>
      </c>
      <c r="AN155" s="6">
        <f t="shared" si="86"/>
        <v>22.50994466567181</v>
      </c>
      <c r="AO155" s="6">
        <f t="shared" si="87"/>
        <v>115.295552247789</v>
      </c>
      <c r="AP155" s="17">
        <v>2554.9154654773602</v>
      </c>
      <c r="AQ155" s="6">
        <f t="shared" si="88"/>
        <v>1934.3711214728719</v>
      </c>
      <c r="AR155" s="17">
        <v>1654.7849173452801</v>
      </c>
      <c r="AS155" s="6">
        <f t="shared" si="65"/>
        <v>1034.2405733408</v>
      </c>
      <c r="AT155" s="17">
        <v>709.63535032499897</v>
      </c>
      <c r="AU155" s="6">
        <f t="shared" si="66"/>
        <v>709.63535032499897</v>
      </c>
      <c r="AV155" s="17">
        <v>0</v>
      </c>
      <c r="AW155" s="6">
        <f t="shared" si="67"/>
        <v>0</v>
      </c>
      <c r="AX155" s="17">
        <v>190.495197807073</v>
      </c>
      <c r="AY155" s="6">
        <f t="shared" si="68"/>
        <v>190.495197807073</v>
      </c>
      <c r="AZ155" s="20">
        <v>359711738.09816998</v>
      </c>
      <c r="BA155" s="20">
        <v>1198404247.0041699</v>
      </c>
      <c r="BB155" s="20">
        <v>137134133.406304</v>
      </c>
      <c r="BC155" s="20">
        <v>0</v>
      </c>
      <c r="BD155" s="19">
        <f t="shared" si="69"/>
        <v>1695.2501185086442</v>
      </c>
      <c r="BE155" s="18">
        <v>59.020724586643198</v>
      </c>
      <c r="BF155" s="20">
        <v>0</v>
      </c>
      <c r="BG155" s="20">
        <v>0</v>
      </c>
      <c r="BH155" s="19">
        <f t="shared" si="89"/>
        <v>0</v>
      </c>
      <c r="BI155" s="18">
        <v>1390.6461534341099</v>
      </c>
      <c r="BJ155">
        <v>93</v>
      </c>
      <c r="BK155">
        <v>608</v>
      </c>
      <c r="BL155" s="22">
        <v>922.38463999999999</v>
      </c>
      <c r="BM155">
        <v>152</v>
      </c>
      <c r="BN155">
        <v>38</v>
      </c>
      <c r="BO155">
        <v>0.42516656233582401</v>
      </c>
    </row>
    <row r="156" spans="1:67" x14ac:dyDescent="0.2">
      <c r="A156" s="27">
        <v>155</v>
      </c>
      <c r="B156" s="18">
        <v>20.602165236060799</v>
      </c>
      <c r="C156" s="18">
        <v>402.79999999999899</v>
      </c>
      <c r="D156">
        <v>200</v>
      </c>
      <c r="E156">
        <v>800</v>
      </c>
      <c r="F156">
        <v>0</v>
      </c>
      <c r="G156" s="23">
        <f t="shared" si="70"/>
        <v>1</v>
      </c>
      <c r="H156" s="16">
        <v>72.317351598173502</v>
      </c>
      <c r="I156" s="17">
        <v>67.170026458404294</v>
      </c>
      <c r="J156" s="6">
        <f t="shared" si="71"/>
        <v>67.253974022055516</v>
      </c>
      <c r="K156" s="6">
        <f t="shared" si="72"/>
        <v>66.489448363744145</v>
      </c>
      <c r="L156" s="6">
        <f t="shared" si="73"/>
        <v>0.98863226048083563</v>
      </c>
      <c r="M156" s="6">
        <f t="shared" si="74"/>
        <v>66.406455094129782</v>
      </c>
      <c r="N156" s="16">
        <v>82.290136241403403</v>
      </c>
      <c r="O156" s="17">
        <v>93.408116381940204</v>
      </c>
      <c r="P156" s="6">
        <f t="shared" si="75"/>
        <v>88.1123540315876</v>
      </c>
      <c r="Q156" s="6">
        <f t="shared" si="60"/>
        <v>55.070221269742248</v>
      </c>
      <c r="R156" s="17">
        <v>88.1123540315876</v>
      </c>
      <c r="S156" s="6">
        <f t="shared" si="76"/>
        <v>5.2957623503526037</v>
      </c>
      <c r="T156" s="6">
        <f t="shared" si="77"/>
        <v>60.365983620094852</v>
      </c>
      <c r="U156" s="17">
        <v>62.574859226771899</v>
      </c>
      <c r="V156" s="6">
        <f t="shared" si="78"/>
        <v>55.732953058853198</v>
      </c>
      <c r="W156" s="6">
        <f t="shared" si="61"/>
        <v>55.732953058853198</v>
      </c>
      <c r="X156" s="17">
        <v>55.732953058853198</v>
      </c>
      <c r="Y156" s="6">
        <f t="shared" si="79"/>
        <v>6.841906167918701</v>
      </c>
      <c r="Z156" s="6">
        <f t="shared" si="80"/>
        <v>62.574859226771899</v>
      </c>
      <c r="AA156" s="17">
        <v>0</v>
      </c>
      <c r="AB156" s="6">
        <f t="shared" si="81"/>
        <v>0</v>
      </c>
      <c r="AC156" s="6">
        <f t="shared" si="62"/>
        <v>0</v>
      </c>
      <c r="AD156" s="17">
        <v>0</v>
      </c>
      <c r="AE156" s="6">
        <f t="shared" si="82"/>
        <v>0</v>
      </c>
      <c r="AF156" s="17">
        <v>0</v>
      </c>
      <c r="AG156" s="6">
        <f t="shared" si="83"/>
        <v>0</v>
      </c>
      <c r="AH156" s="6">
        <f t="shared" si="63"/>
        <v>0</v>
      </c>
      <c r="AI156" s="6">
        <f t="shared" si="84"/>
        <v>0</v>
      </c>
      <c r="AJ156" s="17">
        <v>96.450210781293507</v>
      </c>
      <c r="AK156" s="6">
        <f t="shared" si="85"/>
        <v>78.105539680005805</v>
      </c>
      <c r="AL156" s="6">
        <f t="shared" si="64"/>
        <v>78.105539680005805</v>
      </c>
      <c r="AM156" s="17">
        <v>78.105539680005805</v>
      </c>
      <c r="AN156" s="6">
        <f t="shared" si="86"/>
        <v>18.344671101287702</v>
      </c>
      <c r="AO156" s="6">
        <f t="shared" si="87"/>
        <v>96.450210781293507</v>
      </c>
      <c r="AP156" s="17">
        <v>1038.82901519846</v>
      </c>
      <c r="AQ156" s="6">
        <f t="shared" si="88"/>
        <v>1026.3411157926707</v>
      </c>
      <c r="AR156" s="17">
        <v>33.301065082107101</v>
      </c>
      <c r="AS156" s="6">
        <f t="shared" si="65"/>
        <v>20.813165676316938</v>
      </c>
      <c r="AT156" s="17">
        <v>813.85068398018495</v>
      </c>
      <c r="AU156" s="6">
        <f t="shared" si="66"/>
        <v>813.85068398018495</v>
      </c>
      <c r="AV156" s="17">
        <v>0</v>
      </c>
      <c r="AW156" s="6">
        <f t="shared" si="67"/>
        <v>0</v>
      </c>
      <c r="AX156" s="17">
        <v>191.67726613616901</v>
      </c>
      <c r="AY156" s="6">
        <f t="shared" si="68"/>
        <v>191.67726613616901</v>
      </c>
      <c r="AZ156" s="20">
        <v>33358451.058523301</v>
      </c>
      <c r="BA156" s="20">
        <v>1239586012.3469701</v>
      </c>
      <c r="BB156" s="20">
        <v>168778723.54389301</v>
      </c>
      <c r="BC156" s="20">
        <v>0</v>
      </c>
      <c r="BD156" s="19">
        <f t="shared" si="69"/>
        <v>1441.7231869493867</v>
      </c>
      <c r="BE156" s="18">
        <v>19.6778393310531</v>
      </c>
      <c r="BF156" s="20">
        <v>0</v>
      </c>
      <c r="BG156" s="20">
        <v>0</v>
      </c>
      <c r="BH156" s="19">
        <f t="shared" si="89"/>
        <v>0</v>
      </c>
      <c r="BI156" s="18">
        <v>27.812923068682199</v>
      </c>
      <c r="BJ156">
        <v>106</v>
      </c>
      <c r="BK156">
        <v>608</v>
      </c>
      <c r="BL156" s="22">
        <v>922.38463999999999</v>
      </c>
      <c r="BM156">
        <v>152</v>
      </c>
      <c r="BN156">
        <v>38</v>
      </c>
      <c r="BO156">
        <v>0.52267069246609799</v>
      </c>
    </row>
    <row r="157" spans="1:67" x14ac:dyDescent="0.2">
      <c r="A157" s="27">
        <v>156</v>
      </c>
      <c r="B157" s="18">
        <v>51.505413090152203</v>
      </c>
      <c r="C157" s="18">
        <v>402.79999999999899</v>
      </c>
      <c r="D157">
        <v>200</v>
      </c>
      <c r="E157">
        <v>800</v>
      </c>
      <c r="F157">
        <v>0</v>
      </c>
      <c r="G157" s="23">
        <f t="shared" si="70"/>
        <v>1</v>
      </c>
      <c r="H157" s="16">
        <v>74.589041095890394</v>
      </c>
      <c r="I157" s="17">
        <v>68.302427727061598</v>
      </c>
      <c r="J157" s="6">
        <f t="shared" si="71"/>
        <v>68.414736629884601</v>
      </c>
      <c r="K157" s="6">
        <f t="shared" si="72"/>
        <v>66.561350361769229</v>
      </c>
      <c r="L157" s="6">
        <f t="shared" si="73"/>
        <v>0.97290954610931313</v>
      </c>
      <c r="M157" s="6">
        <f t="shared" si="74"/>
        <v>66.452083958099664</v>
      </c>
      <c r="N157" s="16">
        <v>84.732647715489804</v>
      </c>
      <c r="O157" s="17">
        <v>95.793424141876599</v>
      </c>
      <c r="P157" s="6">
        <f t="shared" si="75"/>
        <v>90.359922562525398</v>
      </c>
      <c r="Q157" s="6">
        <f t="shared" si="60"/>
        <v>56.474951601578375</v>
      </c>
      <c r="R157" s="17">
        <v>90.359922562525398</v>
      </c>
      <c r="S157" s="6">
        <f t="shared" si="76"/>
        <v>5.4335015793512014</v>
      </c>
      <c r="T157" s="6">
        <f t="shared" si="77"/>
        <v>61.908453180929577</v>
      </c>
      <c r="U157" s="17">
        <v>62.541324571124001</v>
      </c>
      <c r="V157" s="6">
        <f t="shared" si="78"/>
        <v>55.700107706735601</v>
      </c>
      <c r="W157" s="6">
        <f t="shared" si="61"/>
        <v>55.700107706735601</v>
      </c>
      <c r="X157" s="17">
        <v>55.700107706735601</v>
      </c>
      <c r="Y157" s="6">
        <f t="shared" si="79"/>
        <v>6.8412168643884002</v>
      </c>
      <c r="Z157" s="6">
        <f t="shared" si="80"/>
        <v>62.541324571124001</v>
      </c>
      <c r="AA157" s="17">
        <v>0</v>
      </c>
      <c r="AB157" s="6">
        <f t="shared" si="81"/>
        <v>0</v>
      </c>
      <c r="AC157" s="6">
        <f t="shared" si="62"/>
        <v>0</v>
      </c>
      <c r="AD157" s="17">
        <v>0</v>
      </c>
      <c r="AE157" s="6">
        <f t="shared" si="82"/>
        <v>0</v>
      </c>
      <c r="AF157" s="17">
        <v>0</v>
      </c>
      <c r="AG157" s="6">
        <f t="shared" si="83"/>
        <v>0</v>
      </c>
      <c r="AH157" s="6">
        <f t="shared" si="63"/>
        <v>0</v>
      </c>
      <c r="AI157" s="6">
        <f t="shared" si="84"/>
        <v>0</v>
      </c>
      <c r="AJ157" s="17">
        <v>99.331967115571899</v>
      </c>
      <c r="AK157" s="6">
        <f t="shared" si="85"/>
        <v>80.4314585710855</v>
      </c>
      <c r="AL157" s="6">
        <f t="shared" si="64"/>
        <v>80.4314585710855</v>
      </c>
      <c r="AM157" s="17">
        <v>80.4314585710855</v>
      </c>
      <c r="AN157" s="6">
        <f t="shared" si="86"/>
        <v>18.900508544486399</v>
      </c>
      <c r="AO157" s="6">
        <f t="shared" si="87"/>
        <v>99.331967115571899</v>
      </c>
      <c r="AP157" s="17">
        <v>1088.24859494257</v>
      </c>
      <c r="AQ157" s="6">
        <f t="shared" si="88"/>
        <v>1057.0441015347728</v>
      </c>
      <c r="AR157" s="17">
        <v>83.211982420814294</v>
      </c>
      <c r="AS157" s="6">
        <f t="shared" si="65"/>
        <v>52.007489013008936</v>
      </c>
      <c r="AT157" s="17">
        <v>813.45300688192503</v>
      </c>
      <c r="AU157" s="6">
        <f t="shared" si="66"/>
        <v>813.45300688192503</v>
      </c>
      <c r="AV157" s="17">
        <v>0</v>
      </c>
      <c r="AW157" s="6">
        <f t="shared" si="67"/>
        <v>0</v>
      </c>
      <c r="AX157" s="17">
        <v>191.58360563983899</v>
      </c>
      <c r="AY157" s="6">
        <f t="shared" si="68"/>
        <v>191.58360563983899</v>
      </c>
      <c r="AZ157" s="20">
        <v>81197695.287455797</v>
      </c>
      <c r="BA157" s="20">
        <v>1239712010.2123899</v>
      </c>
      <c r="BB157" s="20">
        <v>163606282.47553501</v>
      </c>
      <c r="BC157" s="20">
        <v>0</v>
      </c>
      <c r="BD157" s="19">
        <f t="shared" si="69"/>
        <v>1484.5159879753808</v>
      </c>
      <c r="BE157" s="18">
        <v>20.775947095379401</v>
      </c>
      <c r="BF157" s="20">
        <v>0</v>
      </c>
      <c r="BG157" s="20">
        <v>0</v>
      </c>
      <c r="BH157" s="19">
        <f t="shared" si="89"/>
        <v>0</v>
      </c>
      <c r="BI157" s="18">
        <v>69.532307671705496</v>
      </c>
      <c r="BJ157">
        <v>106</v>
      </c>
      <c r="BK157">
        <v>608</v>
      </c>
      <c r="BL157" s="22">
        <v>922.38463999999999</v>
      </c>
      <c r="BM157">
        <v>152</v>
      </c>
      <c r="BN157">
        <v>38</v>
      </c>
      <c r="BO157">
        <v>0.506732990186611</v>
      </c>
    </row>
    <row r="158" spans="1:67" x14ac:dyDescent="0.2">
      <c r="A158" s="27">
        <v>157</v>
      </c>
      <c r="B158" s="18">
        <v>154.516239270456</v>
      </c>
      <c r="C158" s="18">
        <v>402.79999999999899</v>
      </c>
      <c r="D158">
        <v>200</v>
      </c>
      <c r="E158">
        <v>800</v>
      </c>
      <c r="F158">
        <v>0</v>
      </c>
      <c r="G158" s="23">
        <f t="shared" si="70"/>
        <v>1</v>
      </c>
      <c r="H158" s="16">
        <v>82.842465753424605</v>
      </c>
      <c r="I158" s="17">
        <v>72.885077889720094</v>
      </c>
      <c r="J158" s="6">
        <f t="shared" si="71"/>
        <v>73.05302226301788</v>
      </c>
      <c r="K158" s="6">
        <f t="shared" si="72"/>
        <v>67.925510841336916</v>
      </c>
      <c r="L158" s="6">
        <f t="shared" si="73"/>
        <v>0.92981109798277717</v>
      </c>
      <c r="M158" s="6">
        <f t="shared" si="74"/>
        <v>67.76935429920087</v>
      </c>
      <c r="N158" s="16">
        <v>91.103958065069094</v>
      </c>
      <c r="O158" s="17">
        <v>107.329708852783</v>
      </c>
      <c r="P158" s="6">
        <f t="shared" si="75"/>
        <v>101.234173672916</v>
      </c>
      <c r="Q158" s="6">
        <f t="shared" si="60"/>
        <v>63.271358545572497</v>
      </c>
      <c r="R158" s="17">
        <v>101.234173672916</v>
      </c>
      <c r="S158" s="6">
        <f t="shared" si="76"/>
        <v>6.0955351798669994</v>
      </c>
      <c r="T158" s="6">
        <f t="shared" si="77"/>
        <v>69.366893725439496</v>
      </c>
      <c r="U158" s="17">
        <v>62.461265993637497</v>
      </c>
      <c r="V158" s="6">
        <f t="shared" si="78"/>
        <v>55.620665101294499</v>
      </c>
      <c r="W158" s="6">
        <f t="shared" si="61"/>
        <v>55.620665101294499</v>
      </c>
      <c r="X158" s="17">
        <v>55.620665101294499</v>
      </c>
      <c r="Y158" s="6">
        <f t="shared" si="79"/>
        <v>6.840600892342998</v>
      </c>
      <c r="Z158" s="6">
        <f t="shared" si="80"/>
        <v>62.461265993637497</v>
      </c>
      <c r="AA158" s="17">
        <v>0</v>
      </c>
      <c r="AB158" s="6">
        <f t="shared" si="81"/>
        <v>0</v>
      </c>
      <c r="AC158" s="6">
        <f t="shared" si="62"/>
        <v>0</v>
      </c>
      <c r="AD158" s="17">
        <v>0</v>
      </c>
      <c r="AE158" s="6">
        <f t="shared" si="82"/>
        <v>0</v>
      </c>
      <c r="AF158" s="17">
        <v>0</v>
      </c>
      <c r="AG158" s="6">
        <f t="shared" si="83"/>
        <v>0</v>
      </c>
      <c r="AH158" s="6">
        <f t="shared" si="63"/>
        <v>0</v>
      </c>
      <c r="AI158" s="6">
        <f t="shared" si="84"/>
        <v>0</v>
      </c>
      <c r="AJ158" s="17">
        <v>113.856152900388</v>
      </c>
      <c r="AK158" s="6">
        <f t="shared" si="85"/>
        <v>92.0836684884314</v>
      </c>
      <c r="AL158" s="6">
        <f t="shared" si="64"/>
        <v>92.0836684884314</v>
      </c>
      <c r="AM158" s="17">
        <v>92.0836684884314</v>
      </c>
      <c r="AN158" s="6">
        <f t="shared" si="86"/>
        <v>21.772484411956597</v>
      </c>
      <c r="AO158" s="6">
        <f t="shared" si="87"/>
        <v>113.856152900388</v>
      </c>
      <c r="AP158" s="17">
        <v>1252.9958933973201</v>
      </c>
      <c r="AQ158" s="6">
        <f t="shared" si="88"/>
        <v>1159.5075124075131</v>
      </c>
      <c r="AR158" s="17">
        <v>249.302349306173</v>
      </c>
      <c r="AS158" s="6">
        <f t="shared" si="65"/>
        <v>155.81396831635811</v>
      </c>
      <c r="AT158" s="17">
        <v>812.365958868235</v>
      </c>
      <c r="AU158" s="6">
        <f t="shared" si="66"/>
        <v>812.365958868235</v>
      </c>
      <c r="AV158" s="17">
        <v>0</v>
      </c>
      <c r="AW158" s="6">
        <f t="shared" si="67"/>
        <v>0</v>
      </c>
      <c r="AX158" s="17">
        <v>191.32758522291999</v>
      </c>
      <c r="AY158" s="6">
        <f t="shared" si="68"/>
        <v>191.32758522291999</v>
      </c>
      <c r="AZ158" s="20">
        <v>215585513.11828601</v>
      </c>
      <c r="BA158" s="20">
        <v>1239822886.5598199</v>
      </c>
      <c r="BB158" s="20">
        <v>140732945.62189499</v>
      </c>
      <c r="BC158" s="20">
        <v>0</v>
      </c>
      <c r="BD158" s="19">
        <f t="shared" si="69"/>
        <v>1596.1413453000009</v>
      </c>
      <c r="BE158" s="18">
        <v>25.3165700594237</v>
      </c>
      <c r="BF158" s="20">
        <v>0</v>
      </c>
      <c r="BG158" s="20">
        <v>0</v>
      </c>
      <c r="BH158" s="19">
        <f t="shared" si="89"/>
        <v>0</v>
      </c>
      <c r="BI158" s="18">
        <v>208.596923015116</v>
      </c>
      <c r="BJ158">
        <v>106</v>
      </c>
      <c r="BK158">
        <v>608</v>
      </c>
      <c r="BL158" s="22">
        <v>922.38463999999999</v>
      </c>
      <c r="BM158">
        <v>152</v>
      </c>
      <c r="BN158">
        <v>38</v>
      </c>
      <c r="BO158">
        <v>0.436254995653791</v>
      </c>
    </row>
    <row r="159" spans="1:67" x14ac:dyDescent="0.2">
      <c r="A159" s="27">
        <v>158</v>
      </c>
      <c r="B159" s="18">
        <v>206.02165236060799</v>
      </c>
      <c r="C159" s="18">
        <v>402.79999999999899</v>
      </c>
      <c r="D159">
        <v>200</v>
      </c>
      <c r="E159">
        <v>800</v>
      </c>
      <c r="F159">
        <v>0</v>
      </c>
      <c r="G159" s="23">
        <f t="shared" si="70"/>
        <v>1</v>
      </c>
      <c r="H159" s="16">
        <v>87.351598173515896</v>
      </c>
      <c r="I159" s="17">
        <v>75.814609821637504</v>
      </c>
      <c r="J159" s="6">
        <f t="shared" si="71"/>
        <v>75.995406711807249</v>
      </c>
      <c r="K159" s="6">
        <f t="shared" si="72"/>
        <v>69.375924053844955</v>
      </c>
      <c r="L159" s="6">
        <f t="shared" si="73"/>
        <v>0.91289627959930586</v>
      </c>
      <c r="M159" s="6">
        <f t="shared" si="74"/>
        <v>69.210875245445877</v>
      </c>
      <c r="N159" s="16">
        <v>93.111986077067201</v>
      </c>
      <c r="O159" s="17">
        <v>118.21767293991201</v>
      </c>
      <c r="P159" s="6">
        <f t="shared" si="75"/>
        <v>111.50036592172</v>
      </c>
      <c r="Q159" s="6">
        <f t="shared" si="60"/>
        <v>69.687728701075002</v>
      </c>
      <c r="R159" s="17">
        <v>111.50036592172</v>
      </c>
      <c r="S159" s="6">
        <f t="shared" si="76"/>
        <v>6.7173070181920025</v>
      </c>
      <c r="T159" s="6">
        <f t="shared" si="77"/>
        <v>76.405035719267005</v>
      </c>
      <c r="U159" s="17">
        <v>62.425852670086996</v>
      </c>
      <c r="V159" s="6">
        <f t="shared" si="78"/>
        <v>55.585846343260499</v>
      </c>
      <c r="W159" s="6">
        <f t="shared" si="61"/>
        <v>55.585846343260499</v>
      </c>
      <c r="X159" s="17">
        <v>55.585846343260499</v>
      </c>
      <c r="Y159" s="6">
        <f t="shared" si="79"/>
        <v>6.8400063268264972</v>
      </c>
      <c r="Z159" s="6">
        <f t="shared" si="80"/>
        <v>62.425852670086996</v>
      </c>
      <c r="AA159" s="17">
        <v>0</v>
      </c>
      <c r="AB159" s="6">
        <f t="shared" si="81"/>
        <v>0</v>
      </c>
      <c r="AC159" s="6">
        <f t="shared" si="62"/>
        <v>0</v>
      </c>
      <c r="AD159" s="17">
        <v>0</v>
      </c>
      <c r="AE159" s="6">
        <f t="shared" si="82"/>
        <v>0</v>
      </c>
      <c r="AF159" s="17">
        <v>0</v>
      </c>
      <c r="AG159" s="6">
        <f t="shared" si="83"/>
        <v>0</v>
      </c>
      <c r="AH159" s="6">
        <f t="shared" si="63"/>
        <v>0</v>
      </c>
      <c r="AI159" s="6">
        <f t="shared" si="84"/>
        <v>0</v>
      </c>
      <c r="AJ159" s="17">
        <v>120.476033357994</v>
      </c>
      <c r="AK159" s="6">
        <f t="shared" si="85"/>
        <v>97.360498400657605</v>
      </c>
      <c r="AL159" s="6">
        <f t="shared" si="64"/>
        <v>97.360498400657605</v>
      </c>
      <c r="AM159" s="17">
        <v>97.360498400657605</v>
      </c>
      <c r="AN159" s="6">
        <f t="shared" si="86"/>
        <v>23.115534957336394</v>
      </c>
      <c r="AO159" s="6">
        <f t="shared" si="87"/>
        <v>120.476033357994</v>
      </c>
      <c r="AP159" s="17">
        <v>1335.3763417571799</v>
      </c>
      <c r="AQ159" s="6">
        <f t="shared" si="88"/>
        <v>1210.7923707528616</v>
      </c>
      <c r="AR159" s="17">
        <v>332.22392267820101</v>
      </c>
      <c r="AS159" s="6">
        <f t="shared" si="65"/>
        <v>207.63995167387563</v>
      </c>
      <c r="AT159" s="17">
        <v>811.927985004633</v>
      </c>
      <c r="AU159" s="6">
        <f t="shared" si="66"/>
        <v>811.927985004633</v>
      </c>
      <c r="AV159" s="17">
        <v>0</v>
      </c>
      <c r="AW159" s="6">
        <f t="shared" si="67"/>
        <v>0</v>
      </c>
      <c r="AX159" s="17">
        <v>191.22443407435301</v>
      </c>
      <c r="AY159" s="6">
        <f t="shared" si="68"/>
        <v>191.22443407435301</v>
      </c>
      <c r="AZ159" s="20">
        <v>258259425.38748699</v>
      </c>
      <c r="BA159" s="20">
        <v>1239944147.1164</v>
      </c>
      <c r="BB159" s="20">
        <v>133118423.56633</v>
      </c>
      <c r="BC159" s="20">
        <v>0</v>
      </c>
      <c r="BD159" s="19">
        <f t="shared" si="69"/>
        <v>1631.321996070217</v>
      </c>
      <c r="BE159" s="18">
        <v>28.0822780829176</v>
      </c>
      <c r="BF159" s="20">
        <v>0</v>
      </c>
      <c r="BG159" s="20">
        <v>0</v>
      </c>
      <c r="BH159" s="19">
        <f t="shared" si="89"/>
        <v>0</v>
      </c>
      <c r="BI159" s="18">
        <v>278.12923068682198</v>
      </c>
      <c r="BJ159">
        <v>106</v>
      </c>
      <c r="BK159">
        <v>608</v>
      </c>
      <c r="BL159" s="22">
        <v>922.38463999999999</v>
      </c>
      <c r="BM159">
        <v>152</v>
      </c>
      <c r="BN159">
        <v>38</v>
      </c>
      <c r="BO159">
        <v>0.41279305765358298</v>
      </c>
    </row>
    <row r="160" spans="1:67" x14ac:dyDescent="0.2">
      <c r="A160" s="27">
        <v>159</v>
      </c>
      <c r="B160" s="18">
        <v>257.52706545076097</v>
      </c>
      <c r="C160" s="18">
        <v>402.79999999999899</v>
      </c>
      <c r="D160">
        <v>200</v>
      </c>
      <c r="E160">
        <v>800</v>
      </c>
      <c r="F160">
        <v>0</v>
      </c>
      <c r="G160" s="23">
        <f t="shared" si="70"/>
        <v>1</v>
      </c>
      <c r="H160" s="16">
        <v>90.034246575342394</v>
      </c>
      <c r="I160" s="17">
        <v>79.242094877517403</v>
      </c>
      <c r="J160" s="6">
        <f t="shared" si="71"/>
        <v>79.411135340699644</v>
      </c>
      <c r="K160" s="6">
        <f t="shared" si="72"/>
        <v>71.317032780512022</v>
      </c>
      <c r="L160" s="6">
        <f t="shared" si="73"/>
        <v>0.8980734562544499</v>
      </c>
      <c r="M160" s="6">
        <f t="shared" si="74"/>
        <v>71.165222027495091</v>
      </c>
      <c r="N160" s="16">
        <v>94.332372901280394</v>
      </c>
      <c r="O160" s="17">
        <v>135.47593230443201</v>
      </c>
      <c r="P160" s="6">
        <f t="shared" si="75"/>
        <v>127.774543050383</v>
      </c>
      <c r="Q160" s="6">
        <f t="shared" si="60"/>
        <v>79.859089406489375</v>
      </c>
      <c r="R160" s="17">
        <v>127.774543050383</v>
      </c>
      <c r="S160" s="6">
        <f t="shared" si="76"/>
        <v>7.7013892540490048</v>
      </c>
      <c r="T160" s="6">
        <f t="shared" si="77"/>
        <v>87.560478660538379</v>
      </c>
      <c r="U160" s="17">
        <v>62.394903106389997</v>
      </c>
      <c r="V160" s="6">
        <f t="shared" si="78"/>
        <v>55.5554022297407</v>
      </c>
      <c r="W160" s="6">
        <f t="shared" si="61"/>
        <v>55.5554022297407</v>
      </c>
      <c r="X160" s="17">
        <v>55.5554022297407</v>
      </c>
      <c r="Y160" s="6">
        <f t="shared" si="79"/>
        <v>6.8395008766492964</v>
      </c>
      <c r="Z160" s="6">
        <f t="shared" si="80"/>
        <v>62.394903106389997</v>
      </c>
      <c r="AA160" s="17">
        <v>0</v>
      </c>
      <c r="AB160" s="6">
        <f t="shared" si="81"/>
        <v>0</v>
      </c>
      <c r="AC160" s="6">
        <f t="shared" si="62"/>
        <v>0</v>
      </c>
      <c r="AD160" s="17">
        <v>0</v>
      </c>
      <c r="AE160" s="6">
        <f t="shared" si="82"/>
        <v>0</v>
      </c>
      <c r="AF160" s="17">
        <v>0</v>
      </c>
      <c r="AG160" s="6">
        <f t="shared" si="83"/>
        <v>0</v>
      </c>
      <c r="AH160" s="6">
        <f t="shared" si="63"/>
        <v>0</v>
      </c>
      <c r="AI160" s="6">
        <f t="shared" si="84"/>
        <v>0</v>
      </c>
      <c r="AJ160" s="17">
        <v>120.226144554014</v>
      </c>
      <c r="AK160" s="6">
        <f t="shared" si="85"/>
        <v>97.073665370722793</v>
      </c>
      <c r="AL160" s="6">
        <f t="shared" si="64"/>
        <v>97.073665370722793</v>
      </c>
      <c r="AM160" s="17">
        <v>97.073665370722793</v>
      </c>
      <c r="AN160" s="6">
        <f t="shared" si="86"/>
        <v>23.152479183291206</v>
      </c>
      <c r="AO160" s="6">
        <f t="shared" si="87"/>
        <v>120.226144554014</v>
      </c>
      <c r="AP160" s="17">
        <v>1417.76022056956</v>
      </c>
      <c r="AQ160" s="6">
        <f t="shared" si="88"/>
        <v>1262.1040470092912</v>
      </c>
      <c r="AR160" s="17">
        <v>415.08312949405803</v>
      </c>
      <c r="AS160" s="6">
        <f t="shared" si="65"/>
        <v>259.42695593378625</v>
      </c>
      <c r="AT160" s="17">
        <v>811.54326569304806</v>
      </c>
      <c r="AU160" s="6">
        <f t="shared" si="66"/>
        <v>811.54326569304806</v>
      </c>
      <c r="AV160" s="17">
        <v>0</v>
      </c>
      <c r="AW160" s="6">
        <f t="shared" si="67"/>
        <v>0</v>
      </c>
      <c r="AX160" s="17">
        <v>191.13382538245699</v>
      </c>
      <c r="AY160" s="6">
        <f t="shared" si="68"/>
        <v>191.13382538245699</v>
      </c>
      <c r="AZ160" s="20">
        <v>279182350.75249797</v>
      </c>
      <c r="BA160" s="20">
        <v>1240031599.5267</v>
      </c>
      <c r="BB160" s="20">
        <v>133489222.951226</v>
      </c>
      <c r="BC160" s="20">
        <v>0</v>
      </c>
      <c r="BD160" s="19">
        <f t="shared" si="69"/>
        <v>1652.703173230424</v>
      </c>
      <c r="BE160" s="18">
        <v>31.0942679298334</v>
      </c>
      <c r="BF160" s="20">
        <v>0</v>
      </c>
      <c r="BG160" s="20">
        <v>0</v>
      </c>
      <c r="BH160" s="19">
        <f t="shared" si="89"/>
        <v>0</v>
      </c>
      <c r="BI160" s="18">
        <v>347.66153835852703</v>
      </c>
      <c r="BJ160">
        <v>106</v>
      </c>
      <c r="BK160">
        <v>608</v>
      </c>
      <c r="BL160" s="22">
        <v>922.38463999999999</v>
      </c>
      <c r="BM160">
        <v>152</v>
      </c>
      <c r="BN160">
        <v>38</v>
      </c>
      <c r="BO160">
        <v>0.41393578129513497</v>
      </c>
    </row>
    <row r="161" spans="1:67" x14ac:dyDescent="0.2">
      <c r="A161" s="27">
        <v>160</v>
      </c>
      <c r="B161" s="18">
        <v>309.03247854091302</v>
      </c>
      <c r="C161" s="18">
        <v>402.79999999999899</v>
      </c>
      <c r="D161">
        <v>200</v>
      </c>
      <c r="E161">
        <v>800</v>
      </c>
      <c r="F161">
        <v>0</v>
      </c>
      <c r="G161" s="23">
        <f t="shared" si="70"/>
        <v>1</v>
      </c>
      <c r="H161" s="16">
        <v>91.632420091324093</v>
      </c>
      <c r="I161" s="17">
        <v>82.973374352269204</v>
      </c>
      <c r="J161" s="6">
        <f t="shared" si="71"/>
        <v>83.141477842384106</v>
      </c>
      <c r="K161" s="6">
        <f t="shared" si="72"/>
        <v>73.54774342058586</v>
      </c>
      <c r="L161" s="6">
        <f t="shared" si="73"/>
        <v>0.88460952738913756</v>
      </c>
      <c r="M161" s="6">
        <f t="shared" si="74"/>
        <v>73.399037471642842</v>
      </c>
      <c r="N161" s="16">
        <v>95.159736739797196</v>
      </c>
      <c r="O161" s="17">
        <v>155.03848242268299</v>
      </c>
      <c r="P161" s="6">
        <f t="shared" si="75"/>
        <v>146.22153219853399</v>
      </c>
      <c r="Q161" s="6">
        <f t="shared" si="60"/>
        <v>91.388457624083742</v>
      </c>
      <c r="R161" s="17">
        <v>146.22153219853399</v>
      </c>
      <c r="S161" s="6">
        <f t="shared" si="76"/>
        <v>8.8169502241489965</v>
      </c>
      <c r="T161" s="6">
        <f t="shared" si="77"/>
        <v>100.20540784823274</v>
      </c>
      <c r="U161" s="17">
        <v>62.368804147208998</v>
      </c>
      <c r="V161" s="6">
        <f t="shared" si="78"/>
        <v>55.529608252909597</v>
      </c>
      <c r="W161" s="6">
        <f t="shared" si="61"/>
        <v>55.529608252909597</v>
      </c>
      <c r="X161" s="17">
        <v>55.529608252909597</v>
      </c>
      <c r="Y161" s="6">
        <f t="shared" si="79"/>
        <v>6.8391958942994009</v>
      </c>
      <c r="Z161" s="6">
        <f t="shared" si="80"/>
        <v>62.368804147208998</v>
      </c>
      <c r="AA161" s="17">
        <v>0</v>
      </c>
      <c r="AB161" s="6">
        <f t="shared" si="81"/>
        <v>0</v>
      </c>
      <c r="AC161" s="6">
        <f t="shared" si="62"/>
        <v>0</v>
      </c>
      <c r="AD161" s="17">
        <v>0</v>
      </c>
      <c r="AE161" s="6">
        <f t="shared" si="82"/>
        <v>0</v>
      </c>
      <c r="AF161" s="17">
        <v>0</v>
      </c>
      <c r="AG161" s="6">
        <f t="shared" si="83"/>
        <v>0</v>
      </c>
      <c r="AH161" s="6">
        <f t="shared" si="63"/>
        <v>0</v>
      </c>
      <c r="AI161" s="6">
        <f t="shared" si="84"/>
        <v>0</v>
      </c>
      <c r="AJ161" s="17">
        <v>118.495805176438</v>
      </c>
      <c r="AK161" s="6">
        <f t="shared" si="85"/>
        <v>95.612391476740697</v>
      </c>
      <c r="AL161" s="6">
        <f t="shared" si="64"/>
        <v>95.612391476740697</v>
      </c>
      <c r="AM161" s="17">
        <v>95.612391476740697</v>
      </c>
      <c r="AN161" s="6">
        <f t="shared" si="86"/>
        <v>22.8834136996973</v>
      </c>
      <c r="AO161" s="6">
        <f t="shared" si="87"/>
        <v>118.495805176438</v>
      </c>
      <c r="AP161" s="17">
        <v>1500.1469400149399</v>
      </c>
      <c r="AQ161" s="6">
        <f t="shared" si="88"/>
        <v>1313.4379302028308</v>
      </c>
      <c r="AR161" s="17">
        <v>497.89069283229401</v>
      </c>
      <c r="AS161" s="6">
        <f t="shared" si="65"/>
        <v>311.18168302018375</v>
      </c>
      <c r="AT161" s="17">
        <v>811.20264453974096</v>
      </c>
      <c r="AU161" s="6">
        <f t="shared" si="66"/>
        <v>811.20264453974096</v>
      </c>
      <c r="AV161" s="17">
        <v>0</v>
      </c>
      <c r="AW161" s="6">
        <f t="shared" si="67"/>
        <v>0</v>
      </c>
      <c r="AX161" s="17">
        <v>191.05360264290599</v>
      </c>
      <c r="AY161" s="6">
        <f t="shared" si="68"/>
        <v>191.05360264290599</v>
      </c>
      <c r="AZ161" s="20">
        <v>291697312.30179298</v>
      </c>
      <c r="BA161" s="20">
        <v>1240082029.3346901</v>
      </c>
      <c r="BB161" s="20">
        <v>135419246.04475901</v>
      </c>
      <c r="BC161" s="20">
        <v>0</v>
      </c>
      <c r="BD161" s="19">
        <f t="shared" si="69"/>
        <v>1667.1985876812423</v>
      </c>
      <c r="BE161" s="18">
        <v>34.065670931939103</v>
      </c>
      <c r="BF161" s="20">
        <v>0</v>
      </c>
      <c r="BG161" s="20">
        <v>0</v>
      </c>
      <c r="BH161" s="19">
        <f t="shared" si="89"/>
        <v>0</v>
      </c>
      <c r="BI161" s="18">
        <v>417.19384603023298</v>
      </c>
      <c r="BJ161">
        <v>106</v>
      </c>
      <c r="BK161">
        <v>608</v>
      </c>
      <c r="BL161" s="22">
        <v>922.38463999999999</v>
      </c>
      <c r="BM161">
        <v>152</v>
      </c>
      <c r="BN161">
        <v>38</v>
      </c>
      <c r="BO161">
        <v>0.41988245480890601</v>
      </c>
    </row>
    <row r="162" spans="1:67" x14ac:dyDescent="0.2">
      <c r="A162" s="27">
        <v>161</v>
      </c>
      <c r="B162" s="18">
        <v>360.53789163106501</v>
      </c>
      <c r="C162" s="18">
        <v>402.79999999999899</v>
      </c>
      <c r="D162">
        <v>200</v>
      </c>
      <c r="E162">
        <v>800</v>
      </c>
      <c r="F162">
        <v>0</v>
      </c>
      <c r="G162" s="23">
        <f t="shared" si="70"/>
        <v>1</v>
      </c>
      <c r="H162" s="16">
        <v>92.728310502283094</v>
      </c>
      <c r="I162" s="17">
        <v>86.878327665220695</v>
      </c>
      <c r="J162" s="6">
        <f t="shared" si="71"/>
        <v>87.040080942259053</v>
      </c>
      <c r="K162" s="6">
        <f t="shared" si="72"/>
        <v>75.930931938476661</v>
      </c>
      <c r="L162" s="6">
        <f t="shared" si="73"/>
        <v>0.87236743252626314</v>
      </c>
      <c r="M162" s="6">
        <f t="shared" si="74"/>
        <v>75.789823647483999</v>
      </c>
      <c r="N162" s="16">
        <v>95.709613612505095</v>
      </c>
      <c r="O162" s="17">
        <v>175.26259056582001</v>
      </c>
      <c r="P162" s="6">
        <f t="shared" si="75"/>
        <v>165.29198635924499</v>
      </c>
      <c r="Q162" s="6">
        <f t="shared" si="60"/>
        <v>103.30749147452812</v>
      </c>
      <c r="R162" s="17">
        <v>165.29198635924499</v>
      </c>
      <c r="S162" s="6">
        <f t="shared" si="76"/>
        <v>9.9706042065750182</v>
      </c>
      <c r="T162" s="6">
        <f t="shared" si="77"/>
        <v>113.27809568110314</v>
      </c>
      <c r="U162" s="17">
        <v>62.3476400695141</v>
      </c>
      <c r="V162" s="6">
        <f t="shared" si="78"/>
        <v>55.508485329544698</v>
      </c>
      <c r="W162" s="6">
        <f t="shared" si="61"/>
        <v>55.508485329544698</v>
      </c>
      <c r="X162" s="17">
        <v>55.508485329544698</v>
      </c>
      <c r="Y162" s="6">
        <f t="shared" si="79"/>
        <v>6.8391547399694019</v>
      </c>
      <c r="Z162" s="6">
        <f t="shared" si="80"/>
        <v>62.3476400695141</v>
      </c>
      <c r="AA162" s="17">
        <v>0</v>
      </c>
      <c r="AB162" s="6">
        <f t="shared" si="81"/>
        <v>0</v>
      </c>
      <c r="AC162" s="6">
        <f t="shared" si="62"/>
        <v>0</v>
      </c>
      <c r="AD162" s="17">
        <v>0</v>
      </c>
      <c r="AE162" s="6">
        <f t="shared" si="82"/>
        <v>0</v>
      </c>
      <c r="AF162" s="17">
        <v>0</v>
      </c>
      <c r="AG162" s="6">
        <f t="shared" si="83"/>
        <v>0</v>
      </c>
      <c r="AH162" s="6">
        <f t="shared" si="63"/>
        <v>0</v>
      </c>
      <c r="AI162" s="6">
        <f t="shared" si="84"/>
        <v>0</v>
      </c>
      <c r="AJ162" s="17">
        <v>117.188459864476</v>
      </c>
      <c r="AK162" s="6">
        <f t="shared" si="85"/>
        <v>94.504281290904203</v>
      </c>
      <c r="AL162" s="6">
        <f t="shared" si="64"/>
        <v>94.504281290904203</v>
      </c>
      <c r="AM162" s="17">
        <v>94.504281290904203</v>
      </c>
      <c r="AN162" s="6">
        <f t="shared" si="86"/>
        <v>22.684178573571799</v>
      </c>
      <c r="AO162" s="6">
        <f t="shared" si="87"/>
        <v>117.188459864476</v>
      </c>
      <c r="AP162" s="17">
        <v>1582.5360381596299</v>
      </c>
      <c r="AQ162" s="6">
        <f t="shared" si="88"/>
        <v>1364.790409119892</v>
      </c>
      <c r="AR162" s="17">
        <v>580.65501077263502</v>
      </c>
      <c r="AS162" s="6">
        <f t="shared" si="65"/>
        <v>362.90938173289692</v>
      </c>
      <c r="AT162" s="17">
        <v>810.89895045814001</v>
      </c>
      <c r="AU162" s="6">
        <f t="shared" si="66"/>
        <v>810.89895045814001</v>
      </c>
      <c r="AV162" s="17">
        <v>0</v>
      </c>
      <c r="AW162" s="6">
        <f t="shared" si="67"/>
        <v>0</v>
      </c>
      <c r="AX162" s="17">
        <v>190.98207692885501</v>
      </c>
      <c r="AY162" s="6">
        <f t="shared" si="68"/>
        <v>190.98207692885501</v>
      </c>
      <c r="AZ162" s="20">
        <v>300529694.71391201</v>
      </c>
      <c r="BA162" s="20">
        <v>1240075923.8870001</v>
      </c>
      <c r="BB162" s="20">
        <v>136226811.89016899</v>
      </c>
      <c r="BC162" s="20">
        <v>0</v>
      </c>
      <c r="BD162" s="19">
        <f t="shared" si="69"/>
        <v>1676.8324304910809</v>
      </c>
      <c r="BE162" s="18">
        <v>36.932695550852898</v>
      </c>
      <c r="BF162" s="20">
        <v>0</v>
      </c>
      <c r="BG162" s="20">
        <v>0</v>
      </c>
      <c r="BH162" s="19">
        <f t="shared" si="89"/>
        <v>0</v>
      </c>
      <c r="BI162" s="18">
        <v>486.72615370193802</v>
      </c>
      <c r="BJ162">
        <v>106</v>
      </c>
      <c r="BK162">
        <v>608</v>
      </c>
      <c r="BL162" s="22">
        <v>922.38463999999999</v>
      </c>
      <c r="BM162">
        <v>152</v>
      </c>
      <c r="BN162">
        <v>38</v>
      </c>
      <c r="BO162">
        <v>0.42237054872685398</v>
      </c>
    </row>
    <row r="163" spans="1:67" x14ac:dyDescent="0.2">
      <c r="A163" s="27">
        <v>162</v>
      </c>
      <c r="B163" s="18">
        <v>412.043304721217</v>
      </c>
      <c r="C163" s="18">
        <v>402.79999999999899</v>
      </c>
      <c r="D163">
        <v>200</v>
      </c>
      <c r="E163">
        <v>800</v>
      </c>
      <c r="F163">
        <v>0</v>
      </c>
      <c r="G163" s="23">
        <f t="shared" si="70"/>
        <v>1</v>
      </c>
      <c r="H163" s="16">
        <v>93.447488584474797</v>
      </c>
      <c r="I163" s="17">
        <v>90.917066901226093</v>
      </c>
      <c r="J163" s="6">
        <f t="shared" si="71"/>
        <v>91.07610651836805</v>
      </c>
      <c r="K163" s="6">
        <f t="shared" si="72"/>
        <v>78.44695115941191</v>
      </c>
      <c r="L163" s="6">
        <f t="shared" si="73"/>
        <v>0.8613340442214763</v>
      </c>
      <c r="M163" s="6">
        <f t="shared" si="74"/>
        <v>78.3099649227876</v>
      </c>
      <c r="N163" s="16">
        <v>96.084793443158901</v>
      </c>
      <c r="O163" s="17">
        <v>195.60396636158001</v>
      </c>
      <c r="P163" s="6">
        <f t="shared" si="75"/>
        <v>184.47262372972401</v>
      </c>
      <c r="Q163" s="6">
        <f t="shared" si="60"/>
        <v>115.2953898310775</v>
      </c>
      <c r="R163" s="17">
        <v>184.47262372972401</v>
      </c>
      <c r="S163" s="6">
        <f t="shared" si="76"/>
        <v>11.131342631856</v>
      </c>
      <c r="T163" s="6">
        <f t="shared" si="77"/>
        <v>126.4267324629335</v>
      </c>
      <c r="U163" s="17">
        <v>62.329705219809298</v>
      </c>
      <c r="V163" s="6">
        <f t="shared" si="78"/>
        <v>55.490471906745803</v>
      </c>
      <c r="W163" s="6">
        <f t="shared" si="61"/>
        <v>55.490471906745803</v>
      </c>
      <c r="X163" s="17">
        <v>55.490471906745803</v>
      </c>
      <c r="Y163" s="6">
        <f t="shared" si="79"/>
        <v>6.8392333130634952</v>
      </c>
      <c r="Z163" s="6">
        <f t="shared" si="80"/>
        <v>62.329705219809298</v>
      </c>
      <c r="AA163" s="17">
        <v>0</v>
      </c>
      <c r="AB163" s="6">
        <f t="shared" si="81"/>
        <v>0</v>
      </c>
      <c r="AC163" s="6">
        <f t="shared" si="62"/>
        <v>0</v>
      </c>
      <c r="AD163" s="17">
        <v>0</v>
      </c>
      <c r="AE163" s="6">
        <f t="shared" si="82"/>
        <v>0</v>
      </c>
      <c r="AF163" s="17">
        <v>0</v>
      </c>
      <c r="AG163" s="6">
        <f t="shared" si="83"/>
        <v>0</v>
      </c>
      <c r="AH163" s="6">
        <f t="shared" si="63"/>
        <v>0</v>
      </c>
      <c r="AI163" s="6">
        <f t="shared" si="84"/>
        <v>0</v>
      </c>
      <c r="AJ163" s="17">
        <v>116.97941470927999</v>
      </c>
      <c r="AK163" s="6">
        <f t="shared" si="85"/>
        <v>94.288025918878802</v>
      </c>
      <c r="AL163" s="6">
        <f t="shared" si="64"/>
        <v>94.288025918878802</v>
      </c>
      <c r="AM163" s="17">
        <v>94.288025918878802</v>
      </c>
      <c r="AN163" s="6">
        <f t="shared" si="86"/>
        <v>22.691388790401191</v>
      </c>
      <c r="AO163" s="6">
        <f t="shared" si="87"/>
        <v>116.97941470927999</v>
      </c>
      <c r="AP163" s="17">
        <v>1664.92714807737</v>
      </c>
      <c r="AQ163" s="6">
        <f t="shared" si="88"/>
        <v>1416.1586152771997</v>
      </c>
      <c r="AR163" s="17">
        <v>663.38275413379301</v>
      </c>
      <c r="AS163" s="6">
        <f t="shared" si="65"/>
        <v>414.61422133362066</v>
      </c>
      <c r="AT163" s="17">
        <v>810.62648726291695</v>
      </c>
      <c r="AU163" s="6">
        <f t="shared" si="66"/>
        <v>810.62648726291695</v>
      </c>
      <c r="AV163" s="17">
        <v>0</v>
      </c>
      <c r="AW163" s="6">
        <f t="shared" si="67"/>
        <v>0</v>
      </c>
      <c r="AX163" s="17">
        <v>190.91790668066201</v>
      </c>
      <c r="AY163" s="6">
        <f t="shared" si="68"/>
        <v>190.91790668066201</v>
      </c>
      <c r="AZ163" s="20">
        <v>307326405.20578098</v>
      </c>
      <c r="BA163" s="20">
        <v>1240064677.95468</v>
      </c>
      <c r="BB163" s="20">
        <v>136014497.96367401</v>
      </c>
      <c r="BC163" s="20">
        <v>0</v>
      </c>
      <c r="BD163" s="19">
        <f t="shared" si="69"/>
        <v>1683.4055811241351</v>
      </c>
      <c r="BE163" s="18">
        <v>39.644098651458499</v>
      </c>
      <c r="BF163" s="20">
        <v>0</v>
      </c>
      <c r="BG163" s="20">
        <v>0</v>
      </c>
      <c r="BH163" s="19">
        <f t="shared" si="89"/>
        <v>0</v>
      </c>
      <c r="BI163" s="18">
        <v>556.25846137364397</v>
      </c>
      <c r="BJ163">
        <v>106</v>
      </c>
      <c r="BK163">
        <v>608</v>
      </c>
      <c r="BL163" s="22">
        <v>922.38463999999999</v>
      </c>
      <c r="BM163">
        <v>152</v>
      </c>
      <c r="BN163">
        <v>38</v>
      </c>
      <c r="BO163">
        <v>0.42171626104702498</v>
      </c>
    </row>
    <row r="164" spans="1:67" x14ac:dyDescent="0.2">
      <c r="A164" s="27">
        <v>163</v>
      </c>
      <c r="B164" s="18">
        <v>463.54871781137001</v>
      </c>
      <c r="C164" s="18">
        <v>402.79999999999899</v>
      </c>
      <c r="D164">
        <v>200</v>
      </c>
      <c r="E164">
        <v>800</v>
      </c>
      <c r="F164">
        <v>0</v>
      </c>
      <c r="G164" s="23">
        <f t="shared" si="70"/>
        <v>1</v>
      </c>
      <c r="H164" s="16">
        <v>94.041095890410901</v>
      </c>
      <c r="I164" s="17">
        <v>95.045909185621099</v>
      </c>
      <c r="J164" s="6">
        <f t="shared" si="71"/>
        <v>95.202480084328144</v>
      </c>
      <c r="K164" s="6">
        <f t="shared" si="72"/>
        <v>81.046724796331432</v>
      </c>
      <c r="L164" s="6">
        <f t="shared" si="73"/>
        <v>0.85130896510828424</v>
      </c>
      <c r="M164" s="6">
        <f t="shared" si="74"/>
        <v>80.913434586587059</v>
      </c>
      <c r="N164" s="16">
        <v>96.335186871194296</v>
      </c>
      <c r="O164" s="17">
        <v>216.06353975321301</v>
      </c>
      <c r="P164" s="6">
        <f t="shared" si="75"/>
        <v>203.764375557173</v>
      </c>
      <c r="Q164" s="6">
        <f t="shared" si="60"/>
        <v>127.35273472323313</v>
      </c>
      <c r="R164" s="17">
        <v>203.764375557173</v>
      </c>
      <c r="S164" s="6">
        <f t="shared" si="76"/>
        <v>12.29916419604001</v>
      </c>
      <c r="T164" s="6">
        <f t="shared" si="77"/>
        <v>139.65189891927315</v>
      </c>
      <c r="U164" s="17">
        <v>62.313379038104401</v>
      </c>
      <c r="V164" s="6">
        <f t="shared" si="78"/>
        <v>55.474090765730701</v>
      </c>
      <c r="W164" s="6">
        <f t="shared" si="61"/>
        <v>55.474090765730701</v>
      </c>
      <c r="X164" s="17">
        <v>55.474090765730701</v>
      </c>
      <c r="Y164" s="6">
        <f t="shared" si="79"/>
        <v>6.8392882723737003</v>
      </c>
      <c r="Z164" s="6">
        <f t="shared" si="80"/>
        <v>62.313379038104401</v>
      </c>
      <c r="AA164" s="17">
        <v>0</v>
      </c>
      <c r="AB164" s="6">
        <f t="shared" si="81"/>
        <v>0</v>
      </c>
      <c r="AC164" s="6">
        <f t="shared" si="62"/>
        <v>0</v>
      </c>
      <c r="AD164" s="17">
        <v>0</v>
      </c>
      <c r="AE164" s="6">
        <f t="shared" si="82"/>
        <v>0</v>
      </c>
      <c r="AF164" s="17">
        <v>0</v>
      </c>
      <c r="AG164" s="6">
        <f t="shared" si="83"/>
        <v>0</v>
      </c>
      <c r="AH164" s="6">
        <f t="shared" si="63"/>
        <v>0</v>
      </c>
      <c r="AI164" s="6">
        <f t="shared" si="84"/>
        <v>0</v>
      </c>
      <c r="AJ164" s="17">
        <v>117.36920785331</v>
      </c>
      <c r="AK164" s="6">
        <f t="shared" si="85"/>
        <v>94.558315867525295</v>
      </c>
      <c r="AL164" s="6">
        <f t="shared" si="64"/>
        <v>94.558315867525295</v>
      </c>
      <c r="AM164" s="17">
        <v>94.558315867525295</v>
      </c>
      <c r="AN164" s="6">
        <f t="shared" si="86"/>
        <v>22.810891985784707</v>
      </c>
      <c r="AO164" s="6">
        <f t="shared" si="87"/>
        <v>117.36920785331</v>
      </c>
      <c r="AP164" s="17">
        <v>1747.3199746182399</v>
      </c>
      <c r="AQ164" s="6">
        <f t="shared" si="88"/>
        <v>1467.5402413101995</v>
      </c>
      <c r="AR164" s="17">
        <v>746.07928882143904</v>
      </c>
      <c r="AS164" s="6">
        <f t="shared" si="65"/>
        <v>466.29955551339941</v>
      </c>
      <c r="AT164" s="17">
        <v>810.38067302875504</v>
      </c>
      <c r="AU164" s="6">
        <f t="shared" si="66"/>
        <v>810.38067302875504</v>
      </c>
      <c r="AV164" s="17">
        <v>0</v>
      </c>
      <c r="AW164" s="6">
        <f t="shared" si="67"/>
        <v>0</v>
      </c>
      <c r="AX164" s="17">
        <v>190.86001276804501</v>
      </c>
      <c r="AY164" s="6">
        <f t="shared" si="68"/>
        <v>190.86001276804501</v>
      </c>
      <c r="AZ164" s="20">
        <v>312674573.89841002</v>
      </c>
      <c r="BA164" s="20">
        <v>1240051161.5848999</v>
      </c>
      <c r="BB164" s="20">
        <v>135066738.50001201</v>
      </c>
      <c r="BC164" s="20">
        <v>0</v>
      </c>
      <c r="BD164" s="19">
        <f t="shared" si="69"/>
        <v>1687.792473983322</v>
      </c>
      <c r="BE164" s="18">
        <v>42.190146114029297</v>
      </c>
      <c r="BF164" s="20">
        <v>0</v>
      </c>
      <c r="BG164" s="20">
        <v>0</v>
      </c>
      <c r="BH164" s="19">
        <f t="shared" si="89"/>
        <v>0</v>
      </c>
      <c r="BI164" s="18">
        <v>625.79076904534895</v>
      </c>
      <c r="BJ164">
        <v>106</v>
      </c>
      <c r="BK164">
        <v>608</v>
      </c>
      <c r="BL164" s="22">
        <v>922.38463999999999</v>
      </c>
      <c r="BM164">
        <v>152</v>
      </c>
      <c r="BN164">
        <v>38</v>
      </c>
      <c r="BO164">
        <v>0.41879596060280799</v>
      </c>
    </row>
    <row r="165" spans="1:67" x14ac:dyDescent="0.2">
      <c r="A165" s="27">
        <v>164</v>
      </c>
      <c r="B165" s="18">
        <v>515.05413090152194</v>
      </c>
      <c r="C165" s="18">
        <v>402.79999999999899</v>
      </c>
      <c r="D165">
        <v>200</v>
      </c>
      <c r="E165">
        <v>800</v>
      </c>
      <c r="F165">
        <v>0</v>
      </c>
      <c r="G165" s="23">
        <f t="shared" si="70"/>
        <v>1</v>
      </c>
      <c r="H165" s="16">
        <v>94.429223744292202</v>
      </c>
      <c r="I165" s="17">
        <v>99.228953130122306</v>
      </c>
      <c r="J165" s="6">
        <f t="shared" si="71"/>
        <v>99.389466740618218</v>
      </c>
      <c r="K165" s="6">
        <f t="shared" si="72"/>
        <v>83.703707321425981</v>
      </c>
      <c r="L165" s="6">
        <f t="shared" si="73"/>
        <v>0.84217885522891311</v>
      </c>
      <c r="M165" s="6">
        <f t="shared" si="74"/>
        <v>83.568526152689884</v>
      </c>
      <c r="N165" s="16">
        <v>96.528098563677403</v>
      </c>
      <c r="O165" s="17">
        <v>236.543830328078</v>
      </c>
      <c r="P165" s="6">
        <f t="shared" si="75"/>
        <v>223.075355963991</v>
      </c>
      <c r="Q165" s="6">
        <f t="shared" si="60"/>
        <v>139.42209747749439</v>
      </c>
      <c r="R165" s="17">
        <v>223.075355963991</v>
      </c>
      <c r="S165" s="6">
        <f t="shared" si="76"/>
        <v>13.468474364087001</v>
      </c>
      <c r="T165" s="6">
        <f t="shared" si="77"/>
        <v>152.89057184158139</v>
      </c>
      <c r="U165" s="17">
        <v>62.298453312656399</v>
      </c>
      <c r="V165" s="6">
        <f t="shared" si="78"/>
        <v>55.459128564662699</v>
      </c>
      <c r="W165" s="6">
        <f t="shared" si="61"/>
        <v>55.459128564662699</v>
      </c>
      <c r="X165" s="17">
        <v>55.459128564662699</v>
      </c>
      <c r="Y165" s="6">
        <f t="shared" si="79"/>
        <v>6.8393247479937003</v>
      </c>
      <c r="Z165" s="6">
        <f t="shared" si="80"/>
        <v>62.298453312656399</v>
      </c>
      <c r="AA165" s="17">
        <v>0</v>
      </c>
      <c r="AB165" s="6">
        <f t="shared" si="81"/>
        <v>0</v>
      </c>
      <c r="AC165" s="6">
        <f t="shared" si="62"/>
        <v>0</v>
      </c>
      <c r="AD165" s="17">
        <v>0</v>
      </c>
      <c r="AE165" s="6">
        <f t="shared" si="82"/>
        <v>0</v>
      </c>
      <c r="AF165" s="17">
        <v>0</v>
      </c>
      <c r="AG165" s="6">
        <f t="shared" si="83"/>
        <v>0</v>
      </c>
      <c r="AH165" s="6">
        <f t="shared" si="63"/>
        <v>0</v>
      </c>
      <c r="AI165" s="6">
        <f t="shared" si="84"/>
        <v>0</v>
      </c>
      <c r="AJ165" s="17">
        <v>118.055779811327</v>
      </c>
      <c r="AK165" s="6">
        <f t="shared" si="85"/>
        <v>95.0723944358582</v>
      </c>
      <c r="AL165" s="6">
        <f t="shared" si="64"/>
        <v>95.0723944358582</v>
      </c>
      <c r="AM165" s="17">
        <v>95.0723944358582</v>
      </c>
      <c r="AN165" s="6">
        <f t="shared" si="86"/>
        <v>22.983385375468799</v>
      </c>
      <c r="AO165" s="6">
        <f t="shared" si="87"/>
        <v>118.055779811327</v>
      </c>
      <c r="AP165" s="17">
        <v>1829.71427767623</v>
      </c>
      <c r="AQ165" s="6">
        <f t="shared" si="88"/>
        <v>1518.9334101658822</v>
      </c>
      <c r="AR165" s="17">
        <v>828.74898002761597</v>
      </c>
      <c r="AS165" s="6">
        <f t="shared" si="65"/>
        <v>517.96811251726001</v>
      </c>
      <c r="AT165" s="17">
        <v>810.15778033568904</v>
      </c>
      <c r="AU165" s="6">
        <f t="shared" si="66"/>
        <v>810.15778033568904</v>
      </c>
      <c r="AV165" s="17">
        <v>0</v>
      </c>
      <c r="AW165" s="6">
        <f t="shared" si="67"/>
        <v>0</v>
      </c>
      <c r="AX165" s="17">
        <v>190.80751731293299</v>
      </c>
      <c r="AY165" s="6">
        <f t="shared" si="68"/>
        <v>190.80751731293299</v>
      </c>
      <c r="AZ165" s="20">
        <v>317110440.25847203</v>
      </c>
      <c r="BA165" s="20">
        <v>1240047785.0917699</v>
      </c>
      <c r="BB165" s="20">
        <v>134014061.485377</v>
      </c>
      <c r="BC165" s="20">
        <v>0</v>
      </c>
      <c r="BD165" s="19">
        <f t="shared" si="69"/>
        <v>1691.1722868356189</v>
      </c>
      <c r="BE165" s="18">
        <v>44.551765954602701</v>
      </c>
      <c r="BF165" s="20">
        <v>0</v>
      </c>
      <c r="BG165" s="20">
        <v>0</v>
      </c>
      <c r="BH165" s="19">
        <f t="shared" si="89"/>
        <v>0</v>
      </c>
      <c r="BI165" s="18">
        <v>695.32307671705496</v>
      </c>
      <c r="BJ165">
        <v>106</v>
      </c>
      <c r="BK165">
        <v>608</v>
      </c>
      <c r="BL165" s="22">
        <v>922.38463999999999</v>
      </c>
      <c r="BM165">
        <v>152</v>
      </c>
      <c r="BN165">
        <v>38</v>
      </c>
      <c r="BO165">
        <v>0.41555239969596203</v>
      </c>
    </row>
    <row r="166" spans="1:67" x14ac:dyDescent="0.2">
      <c r="A166" s="27">
        <v>165</v>
      </c>
      <c r="B166" s="18">
        <v>566.55954399167399</v>
      </c>
      <c r="C166" s="18">
        <v>402.79999999999899</v>
      </c>
      <c r="D166">
        <v>200</v>
      </c>
      <c r="E166">
        <v>800</v>
      </c>
      <c r="F166">
        <v>0</v>
      </c>
      <c r="G166" s="23">
        <f t="shared" si="70"/>
        <v>1</v>
      </c>
      <c r="H166" s="16">
        <v>94.783105022830995</v>
      </c>
      <c r="I166" s="17">
        <v>103.45166307777799</v>
      </c>
      <c r="J166" s="6">
        <f t="shared" si="71"/>
        <v>103.60905966743751</v>
      </c>
      <c r="K166" s="6">
        <f t="shared" si="72"/>
        <v>86.39366506820555</v>
      </c>
      <c r="L166" s="6">
        <f t="shared" si="73"/>
        <v>0.83384276766443377</v>
      </c>
      <c r="M166" s="6">
        <f t="shared" si="74"/>
        <v>86.262421060262923</v>
      </c>
      <c r="N166" s="16">
        <v>96.6658289632053</v>
      </c>
      <c r="O166" s="17">
        <v>257.02232245122298</v>
      </c>
      <c r="P166" s="6">
        <f t="shared" si="75"/>
        <v>242.384371875445</v>
      </c>
      <c r="Q166" s="6">
        <f t="shared" si="60"/>
        <v>151.49023242215313</v>
      </c>
      <c r="R166" s="17">
        <v>242.384371875445</v>
      </c>
      <c r="S166" s="6">
        <f t="shared" si="76"/>
        <v>14.637950575777978</v>
      </c>
      <c r="T166" s="6">
        <f t="shared" si="77"/>
        <v>166.12818299793111</v>
      </c>
      <c r="U166" s="17">
        <v>62.2844267880239</v>
      </c>
      <c r="V166" s="6">
        <f t="shared" si="78"/>
        <v>55.4451160801448</v>
      </c>
      <c r="W166" s="6">
        <f t="shared" si="61"/>
        <v>55.4451160801448</v>
      </c>
      <c r="X166" s="17">
        <v>55.4451160801448</v>
      </c>
      <c r="Y166" s="6">
        <f t="shared" si="79"/>
        <v>6.8393107078791004</v>
      </c>
      <c r="Z166" s="6">
        <f t="shared" si="80"/>
        <v>62.2844267880239</v>
      </c>
      <c r="AA166" s="17">
        <v>0</v>
      </c>
      <c r="AB166" s="6">
        <f t="shared" si="81"/>
        <v>0</v>
      </c>
      <c r="AC166" s="6">
        <f t="shared" si="62"/>
        <v>0</v>
      </c>
      <c r="AD166" s="17">
        <v>0</v>
      </c>
      <c r="AE166" s="6">
        <f t="shared" si="82"/>
        <v>0</v>
      </c>
      <c r="AF166" s="17">
        <v>0</v>
      </c>
      <c r="AG166" s="6">
        <f t="shared" si="83"/>
        <v>0</v>
      </c>
      <c r="AH166" s="6">
        <f t="shared" si="63"/>
        <v>0</v>
      </c>
      <c r="AI166" s="6">
        <f t="shared" si="84"/>
        <v>0</v>
      </c>
      <c r="AJ166" s="17">
        <v>118.939895116141</v>
      </c>
      <c r="AK166" s="6">
        <f t="shared" si="85"/>
        <v>95.756278267714507</v>
      </c>
      <c r="AL166" s="6">
        <f t="shared" si="64"/>
        <v>95.756278267714507</v>
      </c>
      <c r="AM166" s="17">
        <v>95.756278267714507</v>
      </c>
      <c r="AN166" s="6">
        <f t="shared" si="86"/>
        <v>23.183616848426496</v>
      </c>
      <c r="AO166" s="6">
        <f t="shared" si="87"/>
        <v>118.939895116141</v>
      </c>
      <c r="AP166" s="17">
        <v>1912.1098599291599</v>
      </c>
      <c r="AQ166" s="6">
        <f t="shared" si="88"/>
        <v>1570.3365792578325</v>
      </c>
      <c r="AR166" s="17">
        <v>911.39541512353503</v>
      </c>
      <c r="AS166" s="6">
        <f t="shared" si="65"/>
        <v>569.62213445220937</v>
      </c>
      <c r="AT166" s="17">
        <v>809.95474594183702</v>
      </c>
      <c r="AU166" s="6">
        <f t="shared" si="66"/>
        <v>809.95474594183702</v>
      </c>
      <c r="AV166" s="17">
        <v>0</v>
      </c>
      <c r="AW166" s="6">
        <f t="shared" si="67"/>
        <v>0</v>
      </c>
      <c r="AX166" s="17">
        <v>190.75969886378601</v>
      </c>
      <c r="AY166" s="6">
        <f t="shared" si="68"/>
        <v>190.75969886378601</v>
      </c>
      <c r="AZ166" s="20">
        <v>320765891.02193803</v>
      </c>
      <c r="BA166" s="20">
        <v>1240060541.7936201</v>
      </c>
      <c r="BB166" s="20">
        <v>132758890.619792</v>
      </c>
      <c r="BC166" s="20">
        <v>0</v>
      </c>
      <c r="BD166" s="19">
        <f t="shared" si="69"/>
        <v>1693.5853234353501</v>
      </c>
      <c r="BE166" s="18">
        <v>46.751182643188002</v>
      </c>
      <c r="BF166" s="20">
        <v>0</v>
      </c>
      <c r="BG166" s="20">
        <v>0</v>
      </c>
      <c r="BH166" s="19">
        <f t="shared" si="89"/>
        <v>0</v>
      </c>
      <c r="BI166" s="18">
        <v>764.85538438875994</v>
      </c>
      <c r="BJ166">
        <v>106</v>
      </c>
      <c r="BK166">
        <v>608</v>
      </c>
      <c r="BL166" s="22">
        <v>922.38463999999999</v>
      </c>
      <c r="BM166">
        <v>152</v>
      </c>
      <c r="BN166">
        <v>38</v>
      </c>
      <c r="BO166">
        <v>0.411684916243444</v>
      </c>
    </row>
    <row r="167" spans="1:67" x14ac:dyDescent="0.2">
      <c r="A167" s="27">
        <v>166</v>
      </c>
      <c r="B167" s="18">
        <v>618.06495708182604</v>
      </c>
      <c r="C167" s="18">
        <v>402.79999999999899</v>
      </c>
      <c r="D167">
        <v>200</v>
      </c>
      <c r="E167">
        <v>800</v>
      </c>
      <c r="F167">
        <v>0</v>
      </c>
      <c r="G167" s="23">
        <f t="shared" si="70"/>
        <v>1</v>
      </c>
      <c r="H167" s="16">
        <v>95.068493150684901</v>
      </c>
      <c r="I167" s="17">
        <v>107.701918438993</v>
      </c>
      <c r="J167" s="6">
        <f t="shared" si="71"/>
        <v>107.84869977671396</v>
      </c>
      <c r="K167" s="6">
        <f t="shared" si="72"/>
        <v>89.107883508251618</v>
      </c>
      <c r="L167" s="6">
        <f t="shared" si="73"/>
        <v>0.82623048486200901</v>
      </c>
      <c r="M167" s="6">
        <f t="shared" si="74"/>
        <v>88.986608292417742</v>
      </c>
      <c r="N167" s="16">
        <v>96.776097799799402</v>
      </c>
      <c r="O167" s="17">
        <v>277.61278868351002</v>
      </c>
      <c r="P167" s="6">
        <f t="shared" si="75"/>
        <v>261.79874911723999</v>
      </c>
      <c r="Q167" s="6">
        <f t="shared" si="60"/>
        <v>163.624218198275</v>
      </c>
      <c r="R167" s="17">
        <v>261.79874911723999</v>
      </c>
      <c r="S167" s="6">
        <f t="shared" si="76"/>
        <v>15.814039566270026</v>
      </c>
      <c r="T167" s="6">
        <f t="shared" si="77"/>
        <v>179.43825776454503</v>
      </c>
      <c r="U167" s="17">
        <v>62.270551163914597</v>
      </c>
      <c r="V167" s="6">
        <f t="shared" si="78"/>
        <v>55.431368129029998</v>
      </c>
      <c r="W167" s="6">
        <f t="shared" si="61"/>
        <v>55.431368129029998</v>
      </c>
      <c r="X167" s="17">
        <v>55.431368129029998</v>
      </c>
      <c r="Y167" s="6">
        <f t="shared" si="79"/>
        <v>6.8391830348845986</v>
      </c>
      <c r="Z167" s="6">
        <f t="shared" si="80"/>
        <v>62.270551163914597</v>
      </c>
      <c r="AA167" s="17">
        <v>0</v>
      </c>
      <c r="AB167" s="6">
        <f t="shared" si="81"/>
        <v>0</v>
      </c>
      <c r="AC167" s="6">
        <f t="shared" si="62"/>
        <v>0</v>
      </c>
      <c r="AD167" s="17">
        <v>0</v>
      </c>
      <c r="AE167" s="6">
        <f t="shared" si="82"/>
        <v>0</v>
      </c>
      <c r="AF167" s="17">
        <v>0</v>
      </c>
      <c r="AG167" s="6">
        <f t="shared" si="83"/>
        <v>0</v>
      </c>
      <c r="AH167" s="6">
        <f t="shared" si="63"/>
        <v>0</v>
      </c>
      <c r="AI167" s="6">
        <f t="shared" si="84"/>
        <v>0</v>
      </c>
      <c r="AJ167" s="17">
        <v>119.804948758075</v>
      </c>
      <c r="AK167" s="6">
        <f t="shared" si="85"/>
        <v>96.429915023143593</v>
      </c>
      <c r="AL167" s="6">
        <f t="shared" si="64"/>
        <v>96.429915023143593</v>
      </c>
      <c r="AM167" s="17">
        <v>96.429915023143593</v>
      </c>
      <c r="AN167" s="6">
        <f t="shared" si="86"/>
        <v>23.375033734931407</v>
      </c>
      <c r="AO167" s="6">
        <f t="shared" si="87"/>
        <v>119.804948758075</v>
      </c>
      <c r="AP167" s="17">
        <v>1994.5065577155799</v>
      </c>
      <c r="AQ167" s="6">
        <f t="shared" si="88"/>
        <v>1621.7484691462766</v>
      </c>
      <c r="AR167" s="17">
        <v>994.02156951814504</v>
      </c>
      <c r="AS167" s="6">
        <f t="shared" si="65"/>
        <v>621.26348094884065</v>
      </c>
      <c r="AT167" s="17">
        <v>809.76902915743995</v>
      </c>
      <c r="AU167" s="6">
        <f t="shared" si="66"/>
        <v>809.76902915743995</v>
      </c>
      <c r="AV167" s="17">
        <v>0</v>
      </c>
      <c r="AW167" s="6">
        <f t="shared" si="67"/>
        <v>0</v>
      </c>
      <c r="AX167" s="17">
        <v>190.71595903999599</v>
      </c>
      <c r="AY167" s="6">
        <f t="shared" si="68"/>
        <v>190.71595903999599</v>
      </c>
      <c r="AZ167" s="20">
        <v>323662121.47601199</v>
      </c>
      <c r="BA167" s="20">
        <v>1240100695.1431301</v>
      </c>
      <c r="BB167" s="20">
        <v>131754416.83334</v>
      </c>
      <c r="BC167" s="20">
        <v>0</v>
      </c>
      <c r="BD167" s="19">
        <f t="shared" si="69"/>
        <v>1695.5172334524821</v>
      </c>
      <c r="BE167" s="18">
        <v>48.791756553711998</v>
      </c>
      <c r="BF167" s="20">
        <v>0</v>
      </c>
      <c r="BG167" s="20">
        <v>0</v>
      </c>
      <c r="BH167" s="19">
        <f t="shared" si="89"/>
        <v>0</v>
      </c>
      <c r="BI167" s="18">
        <v>834.38769206046595</v>
      </c>
      <c r="BJ167">
        <v>106</v>
      </c>
      <c r="BK167">
        <v>608</v>
      </c>
      <c r="BL167" s="22">
        <v>922.38463999999999</v>
      </c>
      <c r="BM167">
        <v>152</v>
      </c>
      <c r="BN167">
        <v>38</v>
      </c>
      <c r="BO167">
        <v>0.40858989436356002</v>
      </c>
    </row>
    <row r="168" spans="1:67" x14ac:dyDescent="0.2">
      <c r="A168" s="27">
        <v>167</v>
      </c>
      <c r="B168" s="18">
        <v>669.57037017197899</v>
      </c>
      <c r="C168" s="18">
        <v>402.79999999999899</v>
      </c>
      <c r="D168">
        <v>200</v>
      </c>
      <c r="E168">
        <v>800</v>
      </c>
      <c r="F168">
        <v>0</v>
      </c>
      <c r="G168" s="23">
        <f t="shared" si="70"/>
        <v>1</v>
      </c>
      <c r="H168" s="16">
        <v>95.273972602739704</v>
      </c>
      <c r="I168" s="17">
        <v>111.968531481688</v>
      </c>
      <c r="J168" s="6">
        <f t="shared" si="71"/>
        <v>112.11288520086983</v>
      </c>
      <c r="K168" s="6">
        <f t="shared" si="72"/>
        <v>91.841700153658664</v>
      </c>
      <c r="L168" s="6">
        <f t="shared" si="73"/>
        <v>0.81918951589826816</v>
      </c>
      <c r="M168" s="6">
        <f t="shared" si="74"/>
        <v>91.723447100323995</v>
      </c>
      <c r="N168" s="16">
        <v>96.868540783386905</v>
      </c>
      <c r="O168" s="17">
        <v>298.36588631036898</v>
      </c>
      <c r="P168" s="6">
        <f t="shared" si="75"/>
        <v>281.36628354969997</v>
      </c>
      <c r="Q168" s="6">
        <f t="shared" si="60"/>
        <v>175.85392721856249</v>
      </c>
      <c r="R168" s="17">
        <v>281.36628354969997</v>
      </c>
      <c r="S168" s="6">
        <f t="shared" si="76"/>
        <v>16.999602760669006</v>
      </c>
      <c r="T168" s="6">
        <f t="shared" si="77"/>
        <v>192.8535299792315</v>
      </c>
      <c r="U168" s="17">
        <v>62.2571742600447</v>
      </c>
      <c r="V168" s="6">
        <f t="shared" si="78"/>
        <v>55.418178406371702</v>
      </c>
      <c r="W168" s="6">
        <f t="shared" si="61"/>
        <v>55.418178406371702</v>
      </c>
      <c r="X168" s="17">
        <v>55.418178406371702</v>
      </c>
      <c r="Y168" s="6">
        <f t="shared" si="79"/>
        <v>6.8389958536729978</v>
      </c>
      <c r="Z168" s="6">
        <f t="shared" si="80"/>
        <v>62.2571742600447</v>
      </c>
      <c r="AA168" s="17">
        <v>0</v>
      </c>
      <c r="AB168" s="6">
        <f t="shared" si="81"/>
        <v>0</v>
      </c>
      <c r="AC168" s="6">
        <f t="shared" si="62"/>
        <v>0</v>
      </c>
      <c r="AD168" s="17">
        <v>0</v>
      </c>
      <c r="AE168" s="6">
        <f t="shared" si="82"/>
        <v>0</v>
      </c>
      <c r="AF168" s="17">
        <v>0</v>
      </c>
      <c r="AG168" s="6">
        <f t="shared" si="83"/>
        <v>0</v>
      </c>
      <c r="AH168" s="6">
        <f t="shared" si="63"/>
        <v>0</v>
      </c>
      <c r="AI168" s="6">
        <f t="shared" si="84"/>
        <v>0</v>
      </c>
      <c r="AJ168" s="17">
        <v>120.49916695821101</v>
      </c>
      <c r="AK168" s="6">
        <f t="shared" si="85"/>
        <v>96.971952041639796</v>
      </c>
      <c r="AL168" s="6">
        <f t="shared" si="64"/>
        <v>96.971952041639796</v>
      </c>
      <c r="AM168" s="17">
        <v>96.971952041639796</v>
      </c>
      <c r="AN168" s="6">
        <f t="shared" si="86"/>
        <v>23.527214916571211</v>
      </c>
      <c r="AO168" s="6">
        <f t="shared" si="87"/>
        <v>120.49916695821101</v>
      </c>
      <c r="AP168" s="17">
        <v>2076.9042341508002</v>
      </c>
      <c r="AQ168" s="6">
        <f t="shared" si="88"/>
        <v>1673.1680097211499</v>
      </c>
      <c r="AR168" s="17">
        <v>1076.6299318123999</v>
      </c>
      <c r="AS168" s="6">
        <f t="shared" si="65"/>
        <v>672.89370738274999</v>
      </c>
      <c r="AT168" s="17">
        <v>809.59850497612695</v>
      </c>
      <c r="AU168" s="6">
        <f t="shared" si="66"/>
        <v>809.59850497612695</v>
      </c>
      <c r="AV168" s="17">
        <v>0</v>
      </c>
      <c r="AW168" s="6">
        <f t="shared" si="67"/>
        <v>0</v>
      </c>
      <c r="AX168" s="17">
        <v>190.67579736227299</v>
      </c>
      <c r="AY168" s="6">
        <f t="shared" si="68"/>
        <v>190.67579736227299</v>
      </c>
      <c r="AZ168" s="20">
        <v>326056359.83641201</v>
      </c>
      <c r="BA168" s="20">
        <v>1240123137.5685999</v>
      </c>
      <c r="BB168" s="20">
        <v>130957337.119919</v>
      </c>
      <c r="BC168" s="20">
        <v>0</v>
      </c>
      <c r="BD168" s="19">
        <f t="shared" si="69"/>
        <v>1697.1368345249309</v>
      </c>
      <c r="BE168" s="18">
        <v>50.686537874488003</v>
      </c>
      <c r="BF168" s="20">
        <v>0</v>
      </c>
      <c r="BG168" s="20">
        <v>0</v>
      </c>
      <c r="BH168" s="19">
        <f t="shared" si="89"/>
        <v>0</v>
      </c>
      <c r="BI168" s="18">
        <v>903.91999973217105</v>
      </c>
      <c r="BJ168">
        <v>106</v>
      </c>
      <c r="BK168">
        <v>608</v>
      </c>
      <c r="BL168" s="22">
        <v>922.38463999999999</v>
      </c>
      <c r="BM168">
        <v>152</v>
      </c>
      <c r="BN168">
        <v>38</v>
      </c>
      <c r="BO168">
        <v>0.406133933280446</v>
      </c>
    </row>
    <row r="169" spans="1:67" x14ac:dyDescent="0.2">
      <c r="A169" s="27">
        <v>168</v>
      </c>
      <c r="B169" s="18">
        <v>721.07578326213104</v>
      </c>
      <c r="C169" s="18">
        <v>402.79999999999899</v>
      </c>
      <c r="D169">
        <v>200</v>
      </c>
      <c r="E169">
        <v>800</v>
      </c>
      <c r="F169">
        <v>0</v>
      </c>
      <c r="G169" s="23">
        <f t="shared" si="70"/>
        <v>1</v>
      </c>
      <c r="H169" s="16">
        <v>95.456621004566202</v>
      </c>
      <c r="I169" s="17">
        <v>116.25435189245999</v>
      </c>
      <c r="J169" s="6">
        <f t="shared" si="71"/>
        <v>116.39554822370569</v>
      </c>
      <c r="K169" s="6">
        <f t="shared" si="72"/>
        <v>94.590181100110726</v>
      </c>
      <c r="L169" s="6">
        <f t="shared" si="73"/>
        <v>0.81266150246840818</v>
      </c>
      <c r="M169" s="6">
        <f t="shared" si="74"/>
        <v>94.475436277417572</v>
      </c>
      <c r="N169" s="16">
        <v>96.931021852039606</v>
      </c>
      <c r="O169" s="17">
        <v>319.16927276363703</v>
      </c>
      <c r="P169" s="6">
        <f t="shared" si="75"/>
        <v>300.98105391363703</v>
      </c>
      <c r="Q169" s="6">
        <f t="shared" si="60"/>
        <v>188.11315869602313</v>
      </c>
      <c r="R169" s="17">
        <v>300.98105391363703</v>
      </c>
      <c r="S169" s="6">
        <f t="shared" si="76"/>
        <v>18.188218849999998</v>
      </c>
      <c r="T169" s="6">
        <f t="shared" si="77"/>
        <v>206.30137754602313</v>
      </c>
      <c r="U169" s="17">
        <v>62.245269326214803</v>
      </c>
      <c r="V169" s="6">
        <f t="shared" si="78"/>
        <v>55.406399786274697</v>
      </c>
      <c r="W169" s="6">
        <f t="shared" si="61"/>
        <v>55.406399786274697</v>
      </c>
      <c r="X169" s="17">
        <v>55.406399786274697</v>
      </c>
      <c r="Y169" s="6">
        <f t="shared" si="79"/>
        <v>6.8388695399401058</v>
      </c>
      <c r="Z169" s="6">
        <f t="shared" si="80"/>
        <v>62.245269326214803</v>
      </c>
      <c r="AA169" s="17">
        <v>0</v>
      </c>
      <c r="AB169" s="6">
        <f t="shared" si="81"/>
        <v>0</v>
      </c>
      <c r="AC169" s="6">
        <f t="shared" si="62"/>
        <v>0</v>
      </c>
      <c r="AD169" s="17">
        <v>0</v>
      </c>
      <c r="AE169" s="6">
        <f t="shared" si="82"/>
        <v>0</v>
      </c>
      <c r="AF169" s="17">
        <v>0</v>
      </c>
      <c r="AG169" s="6">
        <f t="shared" si="83"/>
        <v>0</v>
      </c>
      <c r="AH169" s="6">
        <f t="shared" si="63"/>
        <v>0</v>
      </c>
      <c r="AI169" s="6">
        <f t="shared" si="84"/>
        <v>0</v>
      </c>
      <c r="AJ169" s="17">
        <v>121.21504818415301</v>
      </c>
      <c r="AK169" s="6">
        <f t="shared" si="85"/>
        <v>97.533085322386796</v>
      </c>
      <c r="AL169" s="6">
        <f t="shared" si="64"/>
        <v>97.533085322386796</v>
      </c>
      <c r="AM169" s="17">
        <v>97.533085322386796</v>
      </c>
      <c r="AN169" s="6">
        <f t="shared" si="86"/>
        <v>23.681962861766209</v>
      </c>
      <c r="AO169" s="6">
        <f t="shared" si="87"/>
        <v>121.21504818415301</v>
      </c>
      <c r="AP169" s="17">
        <v>2159.3027738658402</v>
      </c>
      <c r="AQ169" s="6">
        <f t="shared" si="88"/>
        <v>1724.5942990737142</v>
      </c>
      <c r="AR169" s="17">
        <v>1159.2225994456901</v>
      </c>
      <c r="AS169" s="6">
        <f t="shared" si="65"/>
        <v>724.51412465355634</v>
      </c>
      <c r="AT169" s="17">
        <v>809.44138240283303</v>
      </c>
      <c r="AU169" s="6">
        <f t="shared" si="66"/>
        <v>809.44138240283303</v>
      </c>
      <c r="AV169" s="17">
        <v>0</v>
      </c>
      <c r="AW169" s="6">
        <f t="shared" si="67"/>
        <v>0</v>
      </c>
      <c r="AX169" s="17">
        <v>190.63879201732499</v>
      </c>
      <c r="AY169" s="6">
        <f t="shared" si="68"/>
        <v>190.63879201732499</v>
      </c>
      <c r="AZ169" s="20">
        <v>328087640.05966997</v>
      </c>
      <c r="BA169" s="20">
        <v>1240143043.7632599</v>
      </c>
      <c r="BB169" s="20">
        <v>130000819.024795</v>
      </c>
      <c r="BC169" s="20">
        <v>0</v>
      </c>
      <c r="BD169" s="19">
        <f t="shared" si="69"/>
        <v>1698.2315028477249</v>
      </c>
      <c r="BE169" s="18">
        <v>52.457613079551699</v>
      </c>
      <c r="BF169" s="20">
        <v>0</v>
      </c>
      <c r="BG169" s="20">
        <v>0</v>
      </c>
      <c r="BH169" s="19">
        <f t="shared" si="89"/>
        <v>0</v>
      </c>
      <c r="BI169" s="18">
        <v>973.45230740387694</v>
      </c>
      <c r="BJ169">
        <v>106</v>
      </c>
      <c r="BK169">
        <v>608</v>
      </c>
      <c r="BL169" s="22">
        <v>922.38463999999999</v>
      </c>
      <c r="BM169">
        <v>152</v>
      </c>
      <c r="BN169">
        <v>38</v>
      </c>
      <c r="BO169">
        <v>0.403186742653657</v>
      </c>
    </row>
    <row r="170" spans="1:67" x14ac:dyDescent="0.2">
      <c r="A170" s="27">
        <v>169</v>
      </c>
      <c r="B170" s="18">
        <v>772.58119635228297</v>
      </c>
      <c r="C170" s="18">
        <v>402.79999999999899</v>
      </c>
      <c r="D170">
        <v>200</v>
      </c>
      <c r="E170">
        <v>800</v>
      </c>
      <c r="F170">
        <v>0</v>
      </c>
      <c r="G170" s="23">
        <f t="shared" si="70"/>
        <v>1</v>
      </c>
      <c r="H170" s="16">
        <v>95.502283105022798</v>
      </c>
      <c r="I170" s="17">
        <v>120.55410124810901</v>
      </c>
      <c r="J170" s="6">
        <f t="shared" si="71"/>
        <v>120.69960177303464</v>
      </c>
      <c r="K170" s="6">
        <f t="shared" si="72"/>
        <v>97.35647659576108</v>
      </c>
      <c r="L170" s="6">
        <f t="shared" si="73"/>
        <v>0.80660147312525243</v>
      </c>
      <c r="M170" s="6">
        <f t="shared" si="74"/>
        <v>97.239115658015564</v>
      </c>
      <c r="N170" s="16">
        <v>96.985515960953506</v>
      </c>
      <c r="O170" s="17">
        <v>339.95972601905999</v>
      </c>
      <c r="P170" s="6">
        <f t="shared" si="75"/>
        <v>320.58346125195601</v>
      </c>
      <c r="Q170" s="6">
        <f t="shared" si="60"/>
        <v>200.36466328247252</v>
      </c>
      <c r="R170" s="17">
        <v>320.58346125195601</v>
      </c>
      <c r="S170" s="6">
        <f t="shared" si="76"/>
        <v>19.376264767103976</v>
      </c>
      <c r="T170" s="6">
        <f t="shared" si="77"/>
        <v>219.7409280495765</v>
      </c>
      <c r="U170" s="17">
        <v>62.234786968594598</v>
      </c>
      <c r="V170" s="6">
        <f t="shared" si="78"/>
        <v>55.395976831528699</v>
      </c>
      <c r="W170" s="6">
        <f t="shared" si="61"/>
        <v>55.395976831528699</v>
      </c>
      <c r="X170" s="17">
        <v>55.395976831528699</v>
      </c>
      <c r="Y170" s="6">
        <f t="shared" si="79"/>
        <v>6.8388101370658987</v>
      </c>
      <c r="Z170" s="6">
        <f t="shared" si="80"/>
        <v>62.234786968594598</v>
      </c>
      <c r="AA170" s="17">
        <v>0</v>
      </c>
      <c r="AB170" s="6">
        <f t="shared" si="81"/>
        <v>0</v>
      </c>
      <c r="AC170" s="6">
        <f t="shared" si="62"/>
        <v>0</v>
      </c>
      <c r="AD170" s="17">
        <v>0</v>
      </c>
      <c r="AE170" s="6">
        <f t="shared" si="82"/>
        <v>0</v>
      </c>
      <c r="AF170" s="17">
        <v>0</v>
      </c>
      <c r="AG170" s="6">
        <f t="shared" si="83"/>
        <v>0</v>
      </c>
      <c r="AH170" s="6">
        <f t="shared" si="63"/>
        <v>0</v>
      </c>
      <c r="AI170" s="6">
        <f t="shared" si="84"/>
        <v>0</v>
      </c>
      <c r="AJ170" s="17">
        <v>121.966190641628</v>
      </c>
      <c r="AK170" s="6">
        <f t="shared" si="85"/>
        <v>98.121789386920995</v>
      </c>
      <c r="AL170" s="6">
        <f t="shared" si="64"/>
        <v>98.121789386920995</v>
      </c>
      <c r="AM170" s="17">
        <v>98.121789386920995</v>
      </c>
      <c r="AN170" s="6">
        <f t="shared" si="86"/>
        <v>23.844401254707009</v>
      </c>
      <c r="AO170" s="6">
        <f t="shared" si="87"/>
        <v>121.966190641628</v>
      </c>
      <c r="AP170" s="17">
        <v>2241.7020789399398</v>
      </c>
      <c r="AQ170" s="6">
        <f t="shared" si="88"/>
        <v>1776.0265716984059</v>
      </c>
      <c r="AR170" s="17">
        <v>1241.80135264408</v>
      </c>
      <c r="AS170" s="6">
        <f t="shared" si="65"/>
        <v>776.12584540255</v>
      </c>
      <c r="AT170" s="17">
        <v>809.29614130964899</v>
      </c>
      <c r="AU170" s="6">
        <f t="shared" si="66"/>
        <v>809.29614130964899</v>
      </c>
      <c r="AV170" s="17">
        <v>0</v>
      </c>
      <c r="AW170" s="6">
        <f t="shared" si="67"/>
        <v>0</v>
      </c>
      <c r="AX170" s="17">
        <v>190.60458498620699</v>
      </c>
      <c r="AY170" s="6">
        <f t="shared" si="68"/>
        <v>190.60458498620699</v>
      </c>
      <c r="AZ170" s="20">
        <v>329934400.95275301</v>
      </c>
      <c r="BA170" s="20">
        <v>1240147264.7219601</v>
      </c>
      <c r="BB170" s="20">
        <v>129104573.961188</v>
      </c>
      <c r="BC170" s="20">
        <v>0</v>
      </c>
      <c r="BD170" s="19">
        <f t="shared" si="69"/>
        <v>1699.1862396359013</v>
      </c>
      <c r="BE170" s="18">
        <v>54.107346487978297</v>
      </c>
      <c r="BF170" s="20">
        <v>0</v>
      </c>
      <c r="BG170" s="20">
        <v>0</v>
      </c>
      <c r="BH170" s="19">
        <f t="shared" si="89"/>
        <v>0</v>
      </c>
      <c r="BI170" s="18">
        <v>1042.98461507558</v>
      </c>
      <c r="BJ170">
        <v>106</v>
      </c>
      <c r="BK170">
        <v>608</v>
      </c>
      <c r="BL170" s="22">
        <v>922.38463999999999</v>
      </c>
      <c r="BM170">
        <v>152</v>
      </c>
      <c r="BN170">
        <v>38</v>
      </c>
      <c r="BO170">
        <v>0.40042526439250298</v>
      </c>
    </row>
    <row r="171" spans="1:67" x14ac:dyDescent="0.2">
      <c r="A171" s="27">
        <v>170</v>
      </c>
      <c r="B171" s="18">
        <v>824.08660944243502</v>
      </c>
      <c r="C171" s="18">
        <v>402.79999999999899</v>
      </c>
      <c r="D171">
        <v>200</v>
      </c>
      <c r="E171">
        <v>800</v>
      </c>
      <c r="F171">
        <v>0</v>
      </c>
      <c r="G171" s="23">
        <f t="shared" si="70"/>
        <v>1</v>
      </c>
      <c r="H171" s="16">
        <v>95.605022831050206</v>
      </c>
      <c r="I171" s="17">
        <v>124.857436638827</v>
      </c>
      <c r="J171" s="6">
        <f t="shared" si="71"/>
        <v>124.99797073443807</v>
      </c>
      <c r="K171" s="6">
        <f t="shared" si="72"/>
        <v>100.1216918878646</v>
      </c>
      <c r="L171" s="6">
        <f t="shared" si="73"/>
        <v>0.80098653841810064</v>
      </c>
      <c r="M171" s="6">
        <f t="shared" si="74"/>
        <v>100.00912596909137</v>
      </c>
      <c r="N171" s="16">
        <v>97.032063298508504</v>
      </c>
      <c r="O171" s="17">
        <v>360.72725772084499</v>
      </c>
      <c r="P171" s="6">
        <f t="shared" si="75"/>
        <v>340.164105112176</v>
      </c>
      <c r="Q171" s="6">
        <f t="shared" si="60"/>
        <v>212.60256569511</v>
      </c>
      <c r="R171" s="17">
        <v>340.164105112176</v>
      </c>
      <c r="S171" s="6">
        <f t="shared" si="76"/>
        <v>20.563152608668986</v>
      </c>
      <c r="T171" s="6">
        <f t="shared" si="77"/>
        <v>233.16571830377899</v>
      </c>
      <c r="U171" s="17">
        <v>62.224996326399904</v>
      </c>
      <c r="V171" s="6">
        <f t="shared" si="78"/>
        <v>55.386249201934397</v>
      </c>
      <c r="W171" s="6">
        <f t="shared" si="61"/>
        <v>55.386249201934397</v>
      </c>
      <c r="X171" s="17">
        <v>55.386249201934397</v>
      </c>
      <c r="Y171" s="6">
        <f t="shared" si="79"/>
        <v>6.838747124465506</v>
      </c>
      <c r="Z171" s="6">
        <f t="shared" si="80"/>
        <v>62.224996326399904</v>
      </c>
      <c r="AA171" s="17">
        <v>0</v>
      </c>
      <c r="AB171" s="6">
        <f t="shared" si="81"/>
        <v>0</v>
      </c>
      <c r="AC171" s="6">
        <f t="shared" si="62"/>
        <v>0</v>
      </c>
      <c r="AD171" s="17">
        <v>0</v>
      </c>
      <c r="AE171" s="6">
        <f t="shared" si="82"/>
        <v>0</v>
      </c>
      <c r="AF171" s="17">
        <v>0</v>
      </c>
      <c r="AG171" s="6">
        <f t="shared" si="83"/>
        <v>0</v>
      </c>
      <c r="AH171" s="6">
        <f t="shared" si="63"/>
        <v>0</v>
      </c>
      <c r="AI171" s="6">
        <f t="shared" si="84"/>
        <v>0</v>
      </c>
      <c r="AJ171" s="17">
        <v>122.652252399133</v>
      </c>
      <c r="AK171" s="6">
        <f t="shared" si="85"/>
        <v>98.656116629442394</v>
      </c>
      <c r="AL171" s="6">
        <f t="shared" si="64"/>
        <v>98.656116629442394</v>
      </c>
      <c r="AM171" s="17">
        <v>98.656116629442394</v>
      </c>
      <c r="AN171" s="6">
        <f t="shared" si="86"/>
        <v>23.996135769690611</v>
      </c>
      <c r="AO171" s="6">
        <f t="shared" si="87"/>
        <v>122.652252399133</v>
      </c>
      <c r="AP171" s="17">
        <v>2324.1020657221502</v>
      </c>
      <c r="AQ171" s="6">
        <f t="shared" si="88"/>
        <v>1827.4641736456081</v>
      </c>
      <c r="AR171" s="17">
        <v>1324.3677122041199</v>
      </c>
      <c r="AS171" s="6">
        <f t="shared" si="65"/>
        <v>827.72982012757495</v>
      </c>
      <c r="AT171" s="17">
        <v>809.16148309451796</v>
      </c>
      <c r="AU171" s="6">
        <f t="shared" si="66"/>
        <v>809.16148309451796</v>
      </c>
      <c r="AV171" s="17">
        <v>0</v>
      </c>
      <c r="AW171" s="6">
        <f t="shared" si="67"/>
        <v>0</v>
      </c>
      <c r="AX171" s="17">
        <v>190.57287042351501</v>
      </c>
      <c r="AY171" s="6">
        <f t="shared" si="68"/>
        <v>190.57287042351501</v>
      </c>
      <c r="AZ171" s="20">
        <v>331524045.10631502</v>
      </c>
      <c r="BA171" s="20">
        <v>1240166580.4600501</v>
      </c>
      <c r="BB171" s="20">
        <v>128311123.42349499</v>
      </c>
      <c r="BC171" s="20">
        <v>0</v>
      </c>
      <c r="BD171" s="19">
        <f t="shared" si="69"/>
        <v>1700.0017489898603</v>
      </c>
      <c r="BE171" s="18">
        <v>55.648370680750702</v>
      </c>
      <c r="BF171" s="20">
        <v>0</v>
      </c>
      <c r="BG171" s="20">
        <v>0</v>
      </c>
      <c r="BH171" s="19">
        <f t="shared" si="89"/>
        <v>0</v>
      </c>
      <c r="BI171" s="18">
        <v>1112.51692274728</v>
      </c>
      <c r="BJ171">
        <v>106</v>
      </c>
      <c r="BK171">
        <v>608</v>
      </c>
      <c r="BL171" s="22">
        <v>922.38463999999999</v>
      </c>
      <c r="BM171">
        <v>152</v>
      </c>
      <c r="BN171">
        <v>38</v>
      </c>
      <c r="BO171">
        <v>0.39798051545768198</v>
      </c>
    </row>
    <row r="172" spans="1:67" x14ac:dyDescent="0.2">
      <c r="A172" s="27">
        <v>171</v>
      </c>
      <c r="B172" s="18">
        <v>875.59202253258798</v>
      </c>
      <c r="C172" s="18">
        <v>402.79999999999899</v>
      </c>
      <c r="D172">
        <v>200</v>
      </c>
      <c r="E172">
        <v>800</v>
      </c>
      <c r="F172">
        <v>0</v>
      </c>
      <c r="G172" s="23">
        <f t="shared" si="70"/>
        <v>1</v>
      </c>
      <c r="H172" s="16">
        <v>95.684931506849296</v>
      </c>
      <c r="I172" s="17">
        <v>129.16596358771</v>
      </c>
      <c r="J172" s="6">
        <f t="shared" si="71"/>
        <v>129.29833987726522</v>
      </c>
      <c r="K172" s="6">
        <f t="shared" si="72"/>
        <v>102.89035320795702</v>
      </c>
      <c r="L172" s="6">
        <f t="shared" si="73"/>
        <v>0.79575927506590072</v>
      </c>
      <c r="M172" s="6">
        <f t="shared" si="74"/>
        <v>102.78501354774464</v>
      </c>
      <c r="N172" s="16">
        <v>97.071928830999497</v>
      </c>
      <c r="O172" s="17">
        <v>381.55549000563701</v>
      </c>
      <c r="P172" s="6">
        <f t="shared" si="75"/>
        <v>359.80185625539099</v>
      </c>
      <c r="Q172" s="6">
        <f t="shared" si="60"/>
        <v>224.87616015961936</v>
      </c>
      <c r="R172" s="17">
        <v>359.80185625539099</v>
      </c>
      <c r="S172" s="6">
        <f t="shared" si="76"/>
        <v>21.753633750246024</v>
      </c>
      <c r="T172" s="6">
        <f t="shared" si="77"/>
        <v>246.62979390986538</v>
      </c>
      <c r="U172" s="17">
        <v>62.215567427162497</v>
      </c>
      <c r="V172" s="6">
        <f t="shared" si="78"/>
        <v>55.376914797982003</v>
      </c>
      <c r="W172" s="6">
        <f t="shared" si="61"/>
        <v>55.376914797982003</v>
      </c>
      <c r="X172" s="17">
        <v>55.376914797982003</v>
      </c>
      <c r="Y172" s="6">
        <f t="shared" si="79"/>
        <v>6.8386526291804941</v>
      </c>
      <c r="Z172" s="6">
        <f t="shared" si="80"/>
        <v>62.215567427162497</v>
      </c>
      <c r="AA172" s="17">
        <v>0</v>
      </c>
      <c r="AB172" s="6">
        <f t="shared" si="81"/>
        <v>0</v>
      </c>
      <c r="AC172" s="6">
        <f t="shared" si="62"/>
        <v>0</v>
      </c>
      <c r="AD172" s="17">
        <v>0</v>
      </c>
      <c r="AE172" s="6">
        <f t="shared" si="82"/>
        <v>0</v>
      </c>
      <c r="AF172" s="17">
        <v>0</v>
      </c>
      <c r="AG172" s="6">
        <f t="shared" si="83"/>
        <v>0</v>
      </c>
      <c r="AH172" s="6">
        <f t="shared" si="63"/>
        <v>0</v>
      </c>
      <c r="AI172" s="6">
        <f t="shared" si="84"/>
        <v>0</v>
      </c>
      <c r="AJ172" s="17">
        <v>123.24567537578</v>
      </c>
      <c r="AK172" s="6">
        <f t="shared" si="85"/>
        <v>99.117476012843099</v>
      </c>
      <c r="AL172" s="6">
        <f t="shared" si="64"/>
        <v>99.117476012843099</v>
      </c>
      <c r="AM172" s="17">
        <v>99.117476012843099</v>
      </c>
      <c r="AN172" s="6">
        <f t="shared" si="86"/>
        <v>24.128199362936897</v>
      </c>
      <c r="AO172" s="6">
        <f t="shared" si="87"/>
        <v>123.24567537578</v>
      </c>
      <c r="AP172" s="17">
        <v>2406.5026623233698</v>
      </c>
      <c r="AQ172" s="6">
        <f t="shared" si="88"/>
        <v>1878.9065429148327</v>
      </c>
      <c r="AR172" s="17">
        <v>1406.9229850894301</v>
      </c>
      <c r="AS172" s="6">
        <f t="shared" si="65"/>
        <v>879.32686568089377</v>
      </c>
      <c r="AT172" s="17">
        <v>809.03629174644004</v>
      </c>
      <c r="AU172" s="6">
        <f t="shared" si="66"/>
        <v>809.03629174644004</v>
      </c>
      <c r="AV172" s="17">
        <v>0</v>
      </c>
      <c r="AW172" s="6">
        <f t="shared" si="67"/>
        <v>0</v>
      </c>
      <c r="AX172" s="17">
        <v>190.54338548749899</v>
      </c>
      <c r="AY172" s="6">
        <f t="shared" si="68"/>
        <v>190.54338548749899</v>
      </c>
      <c r="AZ172" s="20">
        <v>332865194.16212797</v>
      </c>
      <c r="BA172" s="20">
        <v>1240184254.26862</v>
      </c>
      <c r="BB172" s="20">
        <v>127650744.68836001</v>
      </c>
      <c r="BC172" s="20">
        <v>0</v>
      </c>
      <c r="BD172" s="19">
        <f t="shared" si="69"/>
        <v>1700.700193119108</v>
      </c>
      <c r="BE172" s="18">
        <v>57.0906616793064</v>
      </c>
      <c r="BF172" s="20">
        <v>0</v>
      </c>
      <c r="BG172" s="20">
        <v>0</v>
      </c>
      <c r="BH172" s="19">
        <f t="shared" si="89"/>
        <v>0</v>
      </c>
      <c r="BI172" s="18">
        <v>1182.04923041899</v>
      </c>
      <c r="BJ172">
        <v>106</v>
      </c>
      <c r="BK172">
        <v>608</v>
      </c>
      <c r="BL172" s="22">
        <v>922.38463999999999</v>
      </c>
      <c r="BM172">
        <v>152</v>
      </c>
      <c r="BN172">
        <v>38</v>
      </c>
      <c r="BO172">
        <v>0.39594578603514802</v>
      </c>
    </row>
    <row r="173" spans="1:67" x14ac:dyDescent="0.2">
      <c r="A173" s="27">
        <v>172</v>
      </c>
      <c r="B173" s="18">
        <v>927.09743562274002</v>
      </c>
      <c r="C173" s="18">
        <v>402.79999999999899</v>
      </c>
      <c r="D173">
        <v>200</v>
      </c>
      <c r="E173">
        <v>800</v>
      </c>
      <c r="F173">
        <v>0</v>
      </c>
      <c r="G173" s="23">
        <f t="shared" si="70"/>
        <v>1</v>
      </c>
      <c r="H173" s="16">
        <v>95.764840182648399</v>
      </c>
      <c r="I173" s="17">
        <v>133.48067936854099</v>
      </c>
      <c r="J173" s="6">
        <f t="shared" si="71"/>
        <v>133.60739241790338</v>
      </c>
      <c r="K173" s="6">
        <f t="shared" si="72"/>
        <v>105.66573818635128</v>
      </c>
      <c r="L173" s="6">
        <f t="shared" si="73"/>
        <v>0.79086745332058495</v>
      </c>
      <c r="M173" s="6">
        <f t="shared" si="74"/>
        <v>105.56552495969956</v>
      </c>
      <c r="N173" s="16">
        <v>97.105272418737201</v>
      </c>
      <c r="O173" s="17">
        <v>402.44324167628702</v>
      </c>
      <c r="P173" s="6">
        <f t="shared" si="75"/>
        <v>379.49561287867903</v>
      </c>
      <c r="Q173" s="6">
        <f t="shared" si="60"/>
        <v>237.18475804917438</v>
      </c>
      <c r="R173" s="17">
        <v>379.49561287867903</v>
      </c>
      <c r="S173" s="6">
        <f t="shared" si="76"/>
        <v>22.94762879760799</v>
      </c>
      <c r="T173" s="6">
        <f t="shared" si="77"/>
        <v>260.13238684678237</v>
      </c>
      <c r="U173" s="17">
        <v>62.2067081973277</v>
      </c>
      <c r="V173" s="6">
        <f t="shared" si="78"/>
        <v>55.368151441408997</v>
      </c>
      <c r="W173" s="6">
        <f t="shared" si="61"/>
        <v>55.368151441408997</v>
      </c>
      <c r="X173" s="17">
        <v>55.368151441408997</v>
      </c>
      <c r="Y173" s="6">
        <f t="shared" si="79"/>
        <v>6.8385567559187024</v>
      </c>
      <c r="Z173" s="6">
        <f t="shared" si="80"/>
        <v>62.2067081973277</v>
      </c>
      <c r="AA173" s="17">
        <v>0</v>
      </c>
      <c r="AB173" s="6">
        <f t="shared" si="81"/>
        <v>0</v>
      </c>
      <c r="AC173" s="6">
        <f t="shared" si="62"/>
        <v>0</v>
      </c>
      <c r="AD173" s="17">
        <v>0</v>
      </c>
      <c r="AE173" s="6">
        <f t="shared" si="82"/>
        <v>0</v>
      </c>
      <c r="AF173" s="17">
        <v>0</v>
      </c>
      <c r="AG173" s="6">
        <f t="shared" si="83"/>
        <v>0</v>
      </c>
      <c r="AH173" s="6">
        <f t="shared" si="63"/>
        <v>0</v>
      </c>
      <c r="AI173" s="6">
        <f t="shared" si="84"/>
        <v>0</v>
      </c>
      <c r="AJ173" s="17">
        <v>123.77589615225099</v>
      </c>
      <c r="AK173" s="6">
        <f t="shared" si="85"/>
        <v>99.529241467089506</v>
      </c>
      <c r="AL173" s="6">
        <f t="shared" si="64"/>
        <v>99.529241467089506</v>
      </c>
      <c r="AM173" s="17">
        <v>99.529241467089506</v>
      </c>
      <c r="AN173" s="6">
        <f t="shared" si="86"/>
        <v>24.246654685161488</v>
      </c>
      <c r="AO173" s="6">
        <f t="shared" si="87"/>
        <v>123.77589615225099</v>
      </c>
      <c r="AP173" s="17">
        <v>2488.9038066192602</v>
      </c>
      <c r="AQ173" s="6">
        <f t="shared" si="88"/>
        <v>1930.3531938428014</v>
      </c>
      <c r="AR173" s="17">
        <v>1489.46830073722</v>
      </c>
      <c r="AS173" s="6">
        <f t="shared" si="65"/>
        <v>930.91768796076258</v>
      </c>
      <c r="AT173" s="17">
        <v>808.91960284352001</v>
      </c>
      <c r="AU173" s="6">
        <f t="shared" si="66"/>
        <v>808.91960284352001</v>
      </c>
      <c r="AV173" s="17">
        <v>0</v>
      </c>
      <c r="AW173" s="6">
        <f t="shared" si="67"/>
        <v>0</v>
      </c>
      <c r="AX173" s="17">
        <v>190.51590303851901</v>
      </c>
      <c r="AY173" s="6">
        <f t="shared" si="68"/>
        <v>190.51590303851901</v>
      </c>
      <c r="AZ173" s="20">
        <v>334034250.23768502</v>
      </c>
      <c r="BA173" s="20">
        <v>1240202598.1890299</v>
      </c>
      <c r="BB173" s="20">
        <v>127047524.34955899</v>
      </c>
      <c r="BC173" s="20">
        <v>0</v>
      </c>
      <c r="BD173" s="19">
        <f t="shared" si="69"/>
        <v>1701.284372776274</v>
      </c>
      <c r="BE173" s="18">
        <v>58.443800864922501</v>
      </c>
      <c r="BF173" s="20">
        <v>0</v>
      </c>
      <c r="BG173" s="20">
        <v>0</v>
      </c>
      <c r="BH173" s="19">
        <f t="shared" si="89"/>
        <v>0</v>
      </c>
      <c r="BI173" s="18">
        <v>1251.5815380906899</v>
      </c>
      <c r="BJ173">
        <v>106</v>
      </c>
      <c r="BK173">
        <v>608</v>
      </c>
      <c r="BL173" s="22">
        <v>922.38463999999999</v>
      </c>
      <c r="BM173">
        <v>152</v>
      </c>
      <c r="BN173">
        <v>38</v>
      </c>
      <c r="BO173">
        <v>0.39408718284406502</v>
      </c>
    </row>
    <row r="174" spans="1:67" x14ac:dyDescent="0.2">
      <c r="A174" s="27">
        <v>173</v>
      </c>
      <c r="B174" s="18">
        <v>978.60284871289196</v>
      </c>
      <c r="C174" s="18">
        <v>402.79999999999899</v>
      </c>
      <c r="D174">
        <v>200</v>
      </c>
      <c r="E174">
        <v>800</v>
      </c>
      <c r="F174">
        <v>0</v>
      </c>
      <c r="G174" s="23">
        <f t="shared" si="70"/>
        <v>1</v>
      </c>
      <c r="H174" s="16">
        <v>95.810502283104995</v>
      </c>
      <c r="I174" s="17">
        <v>137.80116367412401</v>
      </c>
      <c r="J174" s="6">
        <f t="shared" si="71"/>
        <v>137.92672612357032</v>
      </c>
      <c r="K174" s="6">
        <f t="shared" si="72"/>
        <v>108.4484083225863</v>
      </c>
      <c r="L174" s="6">
        <f t="shared" si="73"/>
        <v>0.78627552012962298</v>
      </c>
      <c r="M174" s="6">
        <f t="shared" si="74"/>
        <v>108.34968164233916</v>
      </c>
      <c r="N174" s="16">
        <v>97.132499281158502</v>
      </c>
      <c r="O174" s="17">
        <v>423.35589103018702</v>
      </c>
      <c r="P174" s="6">
        <f t="shared" si="75"/>
        <v>399.21273817812101</v>
      </c>
      <c r="Q174" s="6">
        <f t="shared" si="60"/>
        <v>249.50796136132564</v>
      </c>
      <c r="R174" s="17">
        <v>399.21273817812101</v>
      </c>
      <c r="S174" s="6">
        <f t="shared" si="76"/>
        <v>24.143152852066009</v>
      </c>
      <c r="T174" s="6">
        <f t="shared" si="77"/>
        <v>273.65111421339168</v>
      </c>
      <c r="U174" s="17">
        <v>62.198402269408099</v>
      </c>
      <c r="V174" s="6">
        <f t="shared" si="78"/>
        <v>55.359938257912098</v>
      </c>
      <c r="W174" s="6">
        <f t="shared" si="61"/>
        <v>55.359938257912098</v>
      </c>
      <c r="X174" s="17">
        <v>55.359938257912098</v>
      </c>
      <c r="Y174" s="6">
        <f t="shared" si="79"/>
        <v>6.8384640114960007</v>
      </c>
      <c r="Z174" s="6">
        <f t="shared" si="80"/>
        <v>62.198402269408099</v>
      </c>
      <c r="AA174" s="17">
        <v>0</v>
      </c>
      <c r="AB174" s="6">
        <f t="shared" si="81"/>
        <v>0</v>
      </c>
      <c r="AC174" s="6">
        <f t="shared" si="62"/>
        <v>0</v>
      </c>
      <c r="AD174" s="17">
        <v>0</v>
      </c>
      <c r="AE174" s="6">
        <f t="shared" si="82"/>
        <v>0</v>
      </c>
      <c r="AF174" s="17">
        <v>0</v>
      </c>
      <c r="AG174" s="6">
        <f t="shared" si="83"/>
        <v>0</v>
      </c>
      <c r="AH174" s="6">
        <f t="shared" si="63"/>
        <v>0</v>
      </c>
      <c r="AI174" s="6">
        <f t="shared" si="84"/>
        <v>0</v>
      </c>
      <c r="AJ174" s="17">
        <v>124.279835168746</v>
      </c>
      <c r="AK174" s="6">
        <f t="shared" si="85"/>
        <v>99.9208625052635</v>
      </c>
      <c r="AL174" s="6">
        <f t="shared" si="64"/>
        <v>99.9208625052635</v>
      </c>
      <c r="AM174" s="17">
        <v>99.9208625052635</v>
      </c>
      <c r="AN174" s="6">
        <f t="shared" si="86"/>
        <v>24.358972663482504</v>
      </c>
      <c r="AO174" s="6">
        <f t="shared" si="87"/>
        <v>124.279835168746</v>
      </c>
      <c r="AP174" s="17">
        <v>2571.30544464677</v>
      </c>
      <c r="AQ174" s="6">
        <f t="shared" si="88"/>
        <v>1981.80370456789</v>
      </c>
      <c r="AR174" s="17">
        <v>1572.0046402103501</v>
      </c>
      <c r="AS174" s="6">
        <f t="shared" si="65"/>
        <v>982.50290013146878</v>
      </c>
      <c r="AT174" s="17">
        <v>808.81057866011804</v>
      </c>
      <c r="AU174" s="6">
        <f t="shared" si="66"/>
        <v>808.81057866011804</v>
      </c>
      <c r="AV174" s="17">
        <v>0</v>
      </c>
      <c r="AW174" s="6">
        <f t="shared" si="67"/>
        <v>0</v>
      </c>
      <c r="AX174" s="17">
        <v>190.49022577630299</v>
      </c>
      <c r="AY174" s="6">
        <f t="shared" si="68"/>
        <v>190.49022577630299</v>
      </c>
      <c r="AZ174" s="20">
        <v>335093268.67228198</v>
      </c>
      <c r="BA174" s="20">
        <v>1240219780.0429101</v>
      </c>
      <c r="BB174" s="20">
        <v>126448338.69070201</v>
      </c>
      <c r="BC174" s="20">
        <v>0</v>
      </c>
      <c r="BD174" s="19">
        <f t="shared" si="69"/>
        <v>1701.7613874058941</v>
      </c>
      <c r="BE174" s="18">
        <v>59.715863556578597</v>
      </c>
      <c r="BF174" s="20">
        <v>0</v>
      </c>
      <c r="BG174" s="20">
        <v>0</v>
      </c>
      <c r="BH174" s="19">
        <f t="shared" si="89"/>
        <v>0</v>
      </c>
      <c r="BI174" s="18">
        <v>1321.1138457623999</v>
      </c>
      <c r="BJ174">
        <v>106</v>
      </c>
      <c r="BK174">
        <v>608</v>
      </c>
      <c r="BL174" s="22">
        <v>922.38463999999999</v>
      </c>
      <c r="BM174">
        <v>152</v>
      </c>
      <c r="BN174">
        <v>38</v>
      </c>
      <c r="BO174">
        <v>0.39224101780426401</v>
      </c>
    </row>
    <row r="175" spans="1:67" x14ac:dyDescent="0.2">
      <c r="A175" s="27">
        <v>174</v>
      </c>
      <c r="B175" s="18">
        <v>1030.10826180304</v>
      </c>
      <c r="C175" s="18">
        <v>402.79999999999899</v>
      </c>
      <c r="D175">
        <v>200</v>
      </c>
      <c r="E175">
        <v>800</v>
      </c>
      <c r="F175">
        <v>0</v>
      </c>
      <c r="G175" s="23">
        <f t="shared" si="70"/>
        <v>1</v>
      </c>
      <c r="H175" s="16">
        <v>95.844748858447403</v>
      </c>
      <c r="I175" s="17">
        <v>142.125484132813</v>
      </c>
      <c r="J175" s="6">
        <f t="shared" si="71"/>
        <v>142.24905329677676</v>
      </c>
      <c r="K175" s="6">
        <f t="shared" si="72"/>
        <v>111.2347849303038</v>
      </c>
      <c r="L175" s="6">
        <f t="shared" si="73"/>
        <v>0.78197205782616119</v>
      </c>
      <c r="M175" s="6">
        <f t="shared" si="74"/>
        <v>111.13815729687521</v>
      </c>
      <c r="N175" s="16">
        <v>97.158120438312295</v>
      </c>
      <c r="O175" s="17">
        <v>444.25919441580498</v>
      </c>
      <c r="P175" s="6">
        <f t="shared" si="75"/>
        <v>418.92095144936002</v>
      </c>
      <c r="Q175" s="6">
        <f t="shared" si="60"/>
        <v>261.82559465585001</v>
      </c>
      <c r="R175" s="17">
        <v>418.92095144936002</v>
      </c>
      <c r="S175" s="6">
        <f t="shared" si="76"/>
        <v>25.338242966444966</v>
      </c>
      <c r="T175" s="6">
        <f t="shared" si="77"/>
        <v>287.16383762229498</v>
      </c>
      <c r="U175" s="17">
        <v>62.190588768076204</v>
      </c>
      <c r="V175" s="6">
        <f t="shared" si="78"/>
        <v>55.352215559543502</v>
      </c>
      <c r="W175" s="6">
        <f t="shared" si="61"/>
        <v>55.352215559543502</v>
      </c>
      <c r="X175" s="17">
        <v>55.352215559543502</v>
      </c>
      <c r="Y175" s="6">
        <f t="shared" si="79"/>
        <v>6.8383732085327011</v>
      </c>
      <c r="Z175" s="6">
        <f t="shared" si="80"/>
        <v>62.190588768076204</v>
      </c>
      <c r="AA175" s="17">
        <v>0</v>
      </c>
      <c r="AB175" s="6">
        <f t="shared" si="81"/>
        <v>0</v>
      </c>
      <c r="AC175" s="6">
        <f t="shared" si="62"/>
        <v>0</v>
      </c>
      <c r="AD175" s="17">
        <v>0</v>
      </c>
      <c r="AE175" s="6">
        <f t="shared" si="82"/>
        <v>0</v>
      </c>
      <c r="AF175" s="17">
        <v>0</v>
      </c>
      <c r="AG175" s="6">
        <f t="shared" si="83"/>
        <v>0</v>
      </c>
      <c r="AH175" s="6">
        <f t="shared" si="63"/>
        <v>0</v>
      </c>
      <c r="AI175" s="6">
        <f t="shared" si="84"/>
        <v>0</v>
      </c>
      <c r="AJ175" s="17">
        <v>124.770901194205</v>
      </c>
      <c r="AK175" s="6">
        <f t="shared" si="85"/>
        <v>100.304297101169</v>
      </c>
      <c r="AL175" s="6">
        <f t="shared" si="64"/>
        <v>100.304297101169</v>
      </c>
      <c r="AM175" s="17">
        <v>100.304297101169</v>
      </c>
      <c r="AN175" s="6">
        <f t="shared" si="86"/>
        <v>24.466604093035997</v>
      </c>
      <c r="AO175" s="6">
        <f t="shared" si="87"/>
        <v>124.770901194205</v>
      </c>
      <c r="AP175" s="17">
        <v>2653.70752930657</v>
      </c>
      <c r="AQ175" s="6">
        <f t="shared" si="88"/>
        <v>2033.2577068862463</v>
      </c>
      <c r="AR175" s="17">
        <v>1654.53285978754</v>
      </c>
      <c r="AS175" s="6">
        <f t="shared" si="65"/>
        <v>1034.0830373672125</v>
      </c>
      <c r="AT175" s="17">
        <v>808.70848802327703</v>
      </c>
      <c r="AU175" s="6">
        <f t="shared" si="66"/>
        <v>808.70848802327703</v>
      </c>
      <c r="AV175" s="17">
        <v>0</v>
      </c>
      <c r="AW175" s="6">
        <f t="shared" si="67"/>
        <v>0</v>
      </c>
      <c r="AX175" s="17">
        <v>190.46618149575701</v>
      </c>
      <c r="AY175" s="6">
        <f t="shared" si="68"/>
        <v>190.46618149575701</v>
      </c>
      <c r="AZ175" s="20">
        <v>336055802.09347498</v>
      </c>
      <c r="BA175" s="20">
        <v>1240236771.24772</v>
      </c>
      <c r="BB175" s="20">
        <v>125917696.73803499</v>
      </c>
      <c r="BC175" s="20">
        <v>0</v>
      </c>
      <c r="BD175" s="19">
        <f t="shared" si="69"/>
        <v>1702.21027007923</v>
      </c>
      <c r="BE175" s="18">
        <v>60.912407724020497</v>
      </c>
      <c r="BF175" s="20">
        <v>0</v>
      </c>
      <c r="BG175" s="20">
        <v>0</v>
      </c>
      <c r="BH175" s="19">
        <f t="shared" si="89"/>
        <v>0</v>
      </c>
      <c r="BI175" s="18">
        <v>1390.6461534341099</v>
      </c>
      <c r="BJ175">
        <v>106</v>
      </c>
      <c r="BK175">
        <v>608</v>
      </c>
      <c r="BL175" s="22">
        <v>922.38463999999999</v>
      </c>
      <c r="BM175">
        <v>152</v>
      </c>
      <c r="BN175">
        <v>38</v>
      </c>
      <c r="BO175">
        <v>0.39060604956310802</v>
      </c>
    </row>
    <row r="176" spans="1:67" x14ac:dyDescent="0.2">
      <c r="A176" s="27">
        <v>175</v>
      </c>
      <c r="B176" s="18">
        <v>20.602165236060799</v>
      </c>
      <c r="C176" s="18">
        <v>452.2</v>
      </c>
      <c r="D176">
        <v>200</v>
      </c>
      <c r="E176">
        <v>800</v>
      </c>
      <c r="F176">
        <v>0</v>
      </c>
      <c r="G176" s="23">
        <f t="shared" si="70"/>
        <v>1</v>
      </c>
      <c r="H176" s="16">
        <v>75.924657534246506</v>
      </c>
      <c r="I176" s="17">
        <v>71.762258144621498</v>
      </c>
      <c r="J176" s="6">
        <f t="shared" si="71"/>
        <v>71.830466573723399</v>
      </c>
      <c r="K176" s="6">
        <f t="shared" si="72"/>
        <v>71.087059292274503</v>
      </c>
      <c r="L176" s="6">
        <f t="shared" si="73"/>
        <v>0.98965052968595302</v>
      </c>
      <c r="M176" s="6">
        <f t="shared" si="74"/>
        <v>71.019556784284759</v>
      </c>
      <c r="N176" s="16">
        <v>84.539918699615697</v>
      </c>
      <c r="O176" s="17">
        <v>97.940548714324507</v>
      </c>
      <c r="P176" s="6">
        <f t="shared" si="75"/>
        <v>92.382936906339296</v>
      </c>
      <c r="Q176" s="6">
        <f t="shared" si="60"/>
        <v>57.73933556646206</v>
      </c>
      <c r="R176" s="17">
        <v>92.382936906339296</v>
      </c>
      <c r="S176" s="6">
        <f t="shared" si="76"/>
        <v>5.5576118079852108</v>
      </c>
      <c r="T176" s="6">
        <f t="shared" si="77"/>
        <v>63.296947374447271</v>
      </c>
      <c r="U176" s="17">
        <v>68.321802665595996</v>
      </c>
      <c r="V176" s="6">
        <f t="shared" si="78"/>
        <v>60.8453250919667</v>
      </c>
      <c r="W176" s="6">
        <f t="shared" si="61"/>
        <v>60.8453250919667</v>
      </c>
      <c r="X176" s="17">
        <v>60.8453250919667</v>
      </c>
      <c r="Y176" s="6">
        <f t="shared" si="79"/>
        <v>7.4764775736292961</v>
      </c>
      <c r="Z176" s="6">
        <f t="shared" si="80"/>
        <v>68.321802665595996</v>
      </c>
      <c r="AA176" s="17">
        <v>0</v>
      </c>
      <c r="AB176" s="6">
        <f t="shared" si="81"/>
        <v>0</v>
      </c>
      <c r="AC176" s="6">
        <f t="shared" si="62"/>
        <v>0</v>
      </c>
      <c r="AD176" s="17">
        <v>0</v>
      </c>
      <c r="AE176" s="6">
        <f t="shared" si="82"/>
        <v>0</v>
      </c>
      <c r="AF176" s="17">
        <v>0</v>
      </c>
      <c r="AG176" s="6">
        <f t="shared" si="83"/>
        <v>0</v>
      </c>
      <c r="AH176" s="6">
        <f t="shared" si="63"/>
        <v>0</v>
      </c>
      <c r="AI176" s="6">
        <f t="shared" si="84"/>
        <v>0</v>
      </c>
      <c r="AJ176" s="17">
        <v>92.519318118084499</v>
      </c>
      <c r="AK176" s="6">
        <f t="shared" si="85"/>
        <v>74.890948505215803</v>
      </c>
      <c r="AL176" s="6">
        <f t="shared" si="64"/>
        <v>74.890948505215803</v>
      </c>
      <c r="AM176" s="17">
        <v>74.890948505215803</v>
      </c>
      <c r="AN176" s="6">
        <f t="shared" si="86"/>
        <v>17.628369612868696</v>
      </c>
      <c r="AO176" s="6">
        <f t="shared" si="87"/>
        <v>92.519318118084499</v>
      </c>
      <c r="AP176" s="17">
        <v>1137.5801779998601</v>
      </c>
      <c r="AQ176" s="6">
        <f t="shared" si="88"/>
        <v>1125.1039118350986</v>
      </c>
      <c r="AR176" s="17">
        <v>33.270043106037697</v>
      </c>
      <c r="AS176" s="6">
        <f t="shared" si="65"/>
        <v>20.79377694127356</v>
      </c>
      <c r="AT176" s="17">
        <v>912.81142783822804</v>
      </c>
      <c r="AU176" s="6">
        <f t="shared" si="66"/>
        <v>912.81142783822804</v>
      </c>
      <c r="AV176" s="17">
        <v>0</v>
      </c>
      <c r="AW176" s="6">
        <f t="shared" si="67"/>
        <v>0</v>
      </c>
      <c r="AX176" s="17">
        <v>191.49870705559701</v>
      </c>
      <c r="AY176" s="6">
        <f t="shared" si="68"/>
        <v>191.49870705559701</v>
      </c>
      <c r="AZ176" s="20">
        <v>31783352.598712798</v>
      </c>
      <c r="BA176" s="20">
        <v>1273493454.42998</v>
      </c>
      <c r="BB176" s="20">
        <v>175862568.58856699</v>
      </c>
      <c r="BC176" s="20">
        <v>0</v>
      </c>
      <c r="BD176" s="19">
        <f t="shared" si="69"/>
        <v>1481.1393756172597</v>
      </c>
      <c r="BE176" s="18">
        <v>26.3425670853598</v>
      </c>
      <c r="BF176" s="20">
        <v>0</v>
      </c>
      <c r="BG176" s="20">
        <v>0</v>
      </c>
      <c r="BH176" s="19">
        <f t="shared" si="89"/>
        <v>0</v>
      </c>
      <c r="BI176" s="18">
        <v>27.812923068682199</v>
      </c>
      <c r="BJ176">
        <v>119</v>
      </c>
      <c r="BK176">
        <v>608</v>
      </c>
      <c r="BL176" s="22">
        <v>922.38463999999999</v>
      </c>
      <c r="BM176">
        <v>152</v>
      </c>
      <c r="BN176">
        <v>38</v>
      </c>
      <c r="BO176">
        <v>0.54449672730009702</v>
      </c>
    </row>
    <row r="177" spans="1:67" x14ac:dyDescent="0.2">
      <c r="A177" s="27">
        <v>176</v>
      </c>
      <c r="B177" s="18">
        <v>51.505413090152203</v>
      </c>
      <c r="C177" s="18">
        <v>452.2</v>
      </c>
      <c r="D177">
        <v>200</v>
      </c>
      <c r="E177">
        <v>800</v>
      </c>
      <c r="F177">
        <v>0</v>
      </c>
      <c r="G177" s="23">
        <f t="shared" si="70"/>
        <v>1</v>
      </c>
      <c r="H177" s="16">
        <v>78.162100456621005</v>
      </c>
      <c r="I177" s="17">
        <v>72.8880895730708</v>
      </c>
      <c r="J177" s="6">
        <f t="shared" si="71"/>
        <v>72.981458560518362</v>
      </c>
      <c r="K177" s="6">
        <f t="shared" si="72"/>
        <v>71.173376057741478</v>
      </c>
      <c r="L177" s="6">
        <f t="shared" si="73"/>
        <v>0.97522545399284433</v>
      </c>
      <c r="M177" s="6">
        <f t="shared" si="74"/>
        <v>71.082320244569075</v>
      </c>
      <c r="N177" s="16">
        <v>86.784160817059998</v>
      </c>
      <c r="O177" s="17">
        <v>100.37226683898</v>
      </c>
      <c r="P177" s="6">
        <f t="shared" si="75"/>
        <v>94.674490436914795</v>
      </c>
      <c r="Q177" s="6">
        <f t="shared" si="60"/>
        <v>59.171556523071743</v>
      </c>
      <c r="R177" s="17">
        <v>94.674490436914795</v>
      </c>
      <c r="S177" s="6">
        <f t="shared" si="76"/>
        <v>5.6977764020652018</v>
      </c>
      <c r="T177" s="6">
        <f t="shared" si="77"/>
        <v>64.869332925136945</v>
      </c>
      <c r="U177" s="17">
        <v>68.297279006414399</v>
      </c>
      <c r="V177" s="6">
        <f t="shared" si="78"/>
        <v>60.820787564891603</v>
      </c>
      <c r="W177" s="6">
        <f t="shared" si="61"/>
        <v>60.820787564891603</v>
      </c>
      <c r="X177" s="17">
        <v>60.820787564891603</v>
      </c>
      <c r="Y177" s="6">
        <f t="shared" si="79"/>
        <v>7.4764914415227963</v>
      </c>
      <c r="Z177" s="6">
        <f t="shared" si="80"/>
        <v>68.297279006414399</v>
      </c>
      <c r="AA177" s="17">
        <v>0</v>
      </c>
      <c r="AB177" s="6">
        <f t="shared" si="81"/>
        <v>0</v>
      </c>
      <c r="AC177" s="6">
        <f t="shared" si="62"/>
        <v>0</v>
      </c>
      <c r="AD177" s="17">
        <v>0</v>
      </c>
      <c r="AE177" s="6">
        <f t="shared" si="82"/>
        <v>0</v>
      </c>
      <c r="AF177" s="17">
        <v>0</v>
      </c>
      <c r="AG177" s="6">
        <f t="shared" si="83"/>
        <v>0</v>
      </c>
      <c r="AH177" s="6">
        <f t="shared" si="63"/>
        <v>0</v>
      </c>
      <c r="AI177" s="6">
        <f t="shared" si="84"/>
        <v>0</v>
      </c>
      <c r="AJ177" s="17">
        <v>95.657052693890094</v>
      </c>
      <c r="AK177" s="6">
        <f t="shared" si="85"/>
        <v>77.421929475730593</v>
      </c>
      <c r="AL177" s="6">
        <f t="shared" si="64"/>
        <v>77.421929475730593</v>
      </c>
      <c r="AM177" s="17">
        <v>77.421929475730593</v>
      </c>
      <c r="AN177" s="6">
        <f t="shared" si="86"/>
        <v>18.235123218159501</v>
      </c>
      <c r="AO177" s="6">
        <f t="shared" si="87"/>
        <v>95.657052693890094</v>
      </c>
      <c r="AP177" s="17">
        <v>1187.0041552995899</v>
      </c>
      <c r="AQ177" s="6">
        <f t="shared" si="88"/>
        <v>1155.8261262003873</v>
      </c>
      <c r="AR177" s="17">
        <v>83.141410931214807</v>
      </c>
      <c r="AS177" s="6">
        <f t="shared" si="65"/>
        <v>51.963381832009254</v>
      </c>
      <c r="AT177" s="17">
        <v>912.44161941989501</v>
      </c>
      <c r="AU177" s="6">
        <f t="shared" si="66"/>
        <v>912.44161941989501</v>
      </c>
      <c r="AV177" s="17">
        <v>0</v>
      </c>
      <c r="AW177" s="6">
        <f t="shared" si="67"/>
        <v>0</v>
      </c>
      <c r="AX177" s="17">
        <v>191.421124948483</v>
      </c>
      <c r="AY177" s="6">
        <f t="shared" si="68"/>
        <v>191.421124948483</v>
      </c>
      <c r="AZ177" s="20">
        <v>77433442.887467504</v>
      </c>
      <c r="BA177" s="20">
        <v>1273490616.16834</v>
      </c>
      <c r="BB177" s="20">
        <v>169534438.459079</v>
      </c>
      <c r="BC177" s="20">
        <v>0</v>
      </c>
      <c r="BD177" s="19">
        <f t="shared" si="69"/>
        <v>1520.4584975148866</v>
      </c>
      <c r="BE177" s="18">
        <v>27.244663640665301</v>
      </c>
      <c r="BF177" s="20">
        <v>0</v>
      </c>
      <c r="BG177" s="20">
        <v>0</v>
      </c>
      <c r="BH177" s="19">
        <f t="shared" si="89"/>
        <v>0</v>
      </c>
      <c r="BI177" s="18">
        <v>69.532307671705496</v>
      </c>
      <c r="BJ177">
        <v>119</v>
      </c>
      <c r="BK177">
        <v>608</v>
      </c>
      <c r="BL177" s="22">
        <v>922.38463999999999</v>
      </c>
      <c r="BM177">
        <v>152</v>
      </c>
      <c r="BN177">
        <v>38</v>
      </c>
      <c r="BO177">
        <v>0.52499815908573999</v>
      </c>
    </row>
    <row r="178" spans="1:67" x14ac:dyDescent="0.2">
      <c r="A178" s="27">
        <v>177</v>
      </c>
      <c r="B178" s="18">
        <v>154.516239270456</v>
      </c>
      <c r="C178" s="18">
        <v>452.2</v>
      </c>
      <c r="D178">
        <v>200</v>
      </c>
      <c r="E178">
        <v>800</v>
      </c>
      <c r="F178">
        <v>0</v>
      </c>
      <c r="G178" s="23">
        <f t="shared" si="70"/>
        <v>1</v>
      </c>
      <c r="H178" s="16">
        <v>85.570776255707699</v>
      </c>
      <c r="I178" s="17">
        <v>77.614687991030806</v>
      </c>
      <c r="J178" s="6">
        <f t="shared" si="71"/>
        <v>77.759239164076007</v>
      </c>
      <c r="K178" s="6">
        <f t="shared" si="72"/>
        <v>72.709452487359087</v>
      </c>
      <c r="L178" s="6">
        <f t="shared" si="73"/>
        <v>0.9350586923045684</v>
      </c>
      <c r="M178" s="6">
        <f t="shared" si="74"/>
        <v>72.574288656520352</v>
      </c>
      <c r="N178" s="16">
        <v>92.419063771226007</v>
      </c>
      <c r="O178" s="17">
        <v>113.106629456805</v>
      </c>
      <c r="P178" s="6">
        <f t="shared" si="75"/>
        <v>106.679139058185</v>
      </c>
      <c r="Q178" s="6">
        <f t="shared" si="60"/>
        <v>66.674461911365626</v>
      </c>
      <c r="R178" s="17">
        <v>106.679139058185</v>
      </c>
      <c r="S178" s="6">
        <f t="shared" si="76"/>
        <v>6.4274903986199945</v>
      </c>
      <c r="T178" s="6">
        <f t="shared" si="77"/>
        <v>73.10195230998562</v>
      </c>
      <c r="U178" s="17">
        <v>68.221489360237001</v>
      </c>
      <c r="V178" s="6">
        <f t="shared" si="78"/>
        <v>60.7457951137539</v>
      </c>
      <c r="W178" s="6">
        <f t="shared" si="61"/>
        <v>60.7457951137539</v>
      </c>
      <c r="X178" s="17">
        <v>60.7457951137539</v>
      </c>
      <c r="Y178" s="6">
        <f t="shared" si="79"/>
        <v>7.4756942464831013</v>
      </c>
      <c r="Z178" s="6">
        <f t="shared" si="80"/>
        <v>68.221489360237001</v>
      </c>
      <c r="AA178" s="17">
        <v>0</v>
      </c>
      <c r="AB178" s="6">
        <f t="shared" si="81"/>
        <v>0</v>
      </c>
      <c r="AC178" s="6">
        <f t="shared" si="62"/>
        <v>0</v>
      </c>
      <c r="AD178" s="17">
        <v>0</v>
      </c>
      <c r="AE178" s="6">
        <f t="shared" si="82"/>
        <v>0</v>
      </c>
      <c r="AF178" s="17">
        <v>0</v>
      </c>
      <c r="AG178" s="6">
        <f t="shared" si="83"/>
        <v>0</v>
      </c>
      <c r="AH178" s="6">
        <f t="shared" si="63"/>
        <v>0</v>
      </c>
      <c r="AI178" s="6">
        <f t="shared" si="84"/>
        <v>0</v>
      </c>
      <c r="AJ178" s="17">
        <v>112.635529246535</v>
      </c>
      <c r="AK178" s="6">
        <f t="shared" si="85"/>
        <v>91.018621651237197</v>
      </c>
      <c r="AL178" s="6">
        <f t="shared" si="64"/>
        <v>91.018621651237197</v>
      </c>
      <c r="AM178" s="17">
        <v>91.018621651237197</v>
      </c>
      <c r="AN178" s="6">
        <f t="shared" si="86"/>
        <v>21.616907595297803</v>
      </c>
      <c r="AO178" s="6">
        <f t="shared" si="87"/>
        <v>112.635529246535</v>
      </c>
      <c r="AP178" s="17">
        <v>1351.7624992054</v>
      </c>
      <c r="AQ178" s="6">
        <f t="shared" si="88"/>
        <v>1258.3337780693494</v>
      </c>
      <c r="AR178" s="17">
        <v>249.14325636280699</v>
      </c>
      <c r="AS178" s="6">
        <f t="shared" si="65"/>
        <v>155.71453522675438</v>
      </c>
      <c r="AT178" s="17">
        <v>911.41375381638102</v>
      </c>
      <c r="AU178" s="6">
        <f t="shared" si="66"/>
        <v>911.41375381638102</v>
      </c>
      <c r="AV178" s="17">
        <v>0</v>
      </c>
      <c r="AW178" s="6">
        <f t="shared" si="67"/>
        <v>0</v>
      </c>
      <c r="AX178" s="17">
        <v>191.205489026214</v>
      </c>
      <c r="AY178" s="6">
        <f t="shared" si="68"/>
        <v>191.205489026214</v>
      </c>
      <c r="AZ178" s="20">
        <v>204389192.96849</v>
      </c>
      <c r="BA178" s="20">
        <v>1273636646.6493199</v>
      </c>
      <c r="BB178" s="20">
        <v>141156157.65406799</v>
      </c>
      <c r="BC178" s="20">
        <v>0</v>
      </c>
      <c r="BD178" s="19">
        <f t="shared" si="69"/>
        <v>1619.1819972718777</v>
      </c>
      <c r="BE178" s="18">
        <v>31.2110223993995</v>
      </c>
      <c r="BF178" s="20">
        <v>0</v>
      </c>
      <c r="BG178" s="20">
        <v>0</v>
      </c>
      <c r="BH178" s="19">
        <f t="shared" si="89"/>
        <v>0</v>
      </c>
      <c r="BI178" s="18">
        <v>208.596923015116</v>
      </c>
      <c r="BJ178">
        <v>119</v>
      </c>
      <c r="BK178">
        <v>608</v>
      </c>
      <c r="BL178" s="22">
        <v>922.38463999999999</v>
      </c>
      <c r="BM178">
        <v>152</v>
      </c>
      <c r="BN178">
        <v>38</v>
      </c>
      <c r="BO178">
        <v>0.43755870848975698</v>
      </c>
    </row>
    <row r="179" spans="1:67" x14ac:dyDescent="0.2">
      <c r="A179" s="27">
        <v>178</v>
      </c>
      <c r="B179" s="18">
        <v>206.02165236060799</v>
      </c>
      <c r="C179" s="18">
        <v>452.2</v>
      </c>
      <c r="D179">
        <v>200</v>
      </c>
      <c r="E179">
        <v>800</v>
      </c>
      <c r="F179">
        <v>0</v>
      </c>
      <c r="G179" s="23">
        <f t="shared" si="70"/>
        <v>1</v>
      </c>
      <c r="H179" s="16">
        <v>89.383561643835606</v>
      </c>
      <c r="I179" s="17">
        <v>80.677692273714698</v>
      </c>
      <c r="J179" s="6">
        <f t="shared" si="71"/>
        <v>80.829558917704645</v>
      </c>
      <c r="K179" s="6">
        <f t="shared" si="72"/>
        <v>74.284533854400422</v>
      </c>
      <c r="L179" s="6">
        <f t="shared" si="73"/>
        <v>0.91902683682874065</v>
      </c>
      <c r="M179" s="6">
        <f t="shared" si="74"/>
        <v>74.144964332954544</v>
      </c>
      <c r="N179" s="16">
        <v>94.089340926122802</v>
      </c>
      <c r="O179" s="17">
        <v>124.85855349943</v>
      </c>
      <c r="P179" s="6">
        <f t="shared" si="75"/>
        <v>117.760143701025</v>
      </c>
      <c r="Q179" s="6">
        <f t="shared" si="60"/>
        <v>73.600089813140627</v>
      </c>
      <c r="R179" s="17">
        <v>117.760143701025</v>
      </c>
      <c r="S179" s="6">
        <f t="shared" si="76"/>
        <v>7.098409798405001</v>
      </c>
      <c r="T179" s="6">
        <f t="shared" si="77"/>
        <v>80.698499611545628</v>
      </c>
      <c r="U179" s="17">
        <v>68.187375439928303</v>
      </c>
      <c r="V179" s="6">
        <f t="shared" si="78"/>
        <v>60.712342573709897</v>
      </c>
      <c r="W179" s="6">
        <f t="shared" si="61"/>
        <v>60.712342573709897</v>
      </c>
      <c r="X179" s="17">
        <v>60.712342573709897</v>
      </c>
      <c r="Y179" s="6">
        <f t="shared" si="79"/>
        <v>7.475032866218406</v>
      </c>
      <c r="Z179" s="6">
        <f t="shared" si="80"/>
        <v>68.187375439928303</v>
      </c>
      <c r="AA179" s="17">
        <v>0</v>
      </c>
      <c r="AB179" s="6">
        <f t="shared" si="81"/>
        <v>0</v>
      </c>
      <c r="AC179" s="6">
        <f t="shared" si="62"/>
        <v>0</v>
      </c>
      <c r="AD179" s="17">
        <v>0</v>
      </c>
      <c r="AE179" s="6">
        <f t="shared" si="82"/>
        <v>0</v>
      </c>
      <c r="AF179" s="17">
        <v>0</v>
      </c>
      <c r="AG179" s="6">
        <f t="shared" si="83"/>
        <v>0</v>
      </c>
      <c r="AH179" s="6">
        <f t="shared" si="63"/>
        <v>0</v>
      </c>
      <c r="AI179" s="6">
        <f t="shared" si="84"/>
        <v>0</v>
      </c>
      <c r="AJ179" s="17">
        <v>121.840561525556</v>
      </c>
      <c r="AK179" s="6">
        <f t="shared" si="85"/>
        <v>98.373739786882496</v>
      </c>
      <c r="AL179" s="6">
        <f t="shared" si="64"/>
        <v>98.373739786882496</v>
      </c>
      <c r="AM179" s="17">
        <v>98.373739786882496</v>
      </c>
      <c r="AN179" s="6">
        <f t="shared" si="86"/>
        <v>23.466821738673502</v>
      </c>
      <c r="AO179" s="6">
        <f t="shared" si="87"/>
        <v>121.840561525556</v>
      </c>
      <c r="AP179" s="17">
        <v>1434.1469853775</v>
      </c>
      <c r="AQ179" s="6">
        <f t="shared" si="88"/>
        <v>1309.6329425939466</v>
      </c>
      <c r="AR179" s="17">
        <v>332.037447422806</v>
      </c>
      <c r="AS179" s="6">
        <f t="shared" si="65"/>
        <v>207.52340463925376</v>
      </c>
      <c r="AT179" s="17">
        <v>910.99243698535599</v>
      </c>
      <c r="AU179" s="6">
        <f t="shared" si="66"/>
        <v>910.99243698535599</v>
      </c>
      <c r="AV179" s="17">
        <v>0</v>
      </c>
      <c r="AW179" s="6">
        <f t="shared" si="67"/>
        <v>0</v>
      </c>
      <c r="AX179" s="17">
        <v>191.117100969337</v>
      </c>
      <c r="AY179" s="6">
        <f t="shared" si="68"/>
        <v>191.117100969337</v>
      </c>
      <c r="AZ179" s="20">
        <v>244318440.46046099</v>
      </c>
      <c r="BA179" s="20">
        <v>1273768598.83111</v>
      </c>
      <c r="BB179" s="20">
        <v>130358213.734093</v>
      </c>
      <c r="BC179" s="20">
        <v>0</v>
      </c>
      <c r="BD179" s="19">
        <f t="shared" si="69"/>
        <v>1648.4452530256638</v>
      </c>
      <c r="BE179" s="18">
        <v>33.673734002948898</v>
      </c>
      <c r="BF179" s="20">
        <v>0</v>
      </c>
      <c r="BG179" s="20">
        <v>0</v>
      </c>
      <c r="BH179" s="19">
        <f t="shared" si="89"/>
        <v>0</v>
      </c>
      <c r="BI179" s="18">
        <v>278.12923068682198</v>
      </c>
      <c r="BJ179">
        <v>119</v>
      </c>
      <c r="BK179">
        <v>608</v>
      </c>
      <c r="BL179" s="22">
        <v>922.38463999999999</v>
      </c>
      <c r="BM179">
        <v>152</v>
      </c>
      <c r="BN179">
        <v>38</v>
      </c>
      <c r="BO179">
        <v>0.40428812542248099</v>
      </c>
    </row>
    <row r="180" spans="1:67" x14ac:dyDescent="0.2">
      <c r="A180" s="27">
        <v>179</v>
      </c>
      <c r="B180" s="18">
        <v>257.52706545076097</v>
      </c>
      <c r="C180" s="18">
        <v>452.2</v>
      </c>
      <c r="D180">
        <v>200</v>
      </c>
      <c r="E180">
        <v>800</v>
      </c>
      <c r="F180">
        <v>0</v>
      </c>
      <c r="G180" s="23">
        <f t="shared" si="70"/>
        <v>1</v>
      </c>
      <c r="H180" s="16">
        <v>91.621004566210004</v>
      </c>
      <c r="I180" s="17">
        <v>84.212033313517694</v>
      </c>
      <c r="J180" s="6">
        <f t="shared" si="71"/>
        <v>84.370168005773436</v>
      </c>
      <c r="K180" s="6">
        <f t="shared" si="72"/>
        <v>76.346211571705339</v>
      </c>
      <c r="L180" s="6">
        <f t="shared" si="73"/>
        <v>0.9048958106434134</v>
      </c>
      <c r="M180" s="6">
        <f t="shared" si="74"/>
        <v>76.20311615116573</v>
      </c>
      <c r="N180" s="16">
        <v>95.103779341206902</v>
      </c>
      <c r="O180" s="17">
        <v>143.20132307350099</v>
      </c>
      <c r="P180" s="6">
        <f t="shared" si="75"/>
        <v>135.05694742065899</v>
      </c>
      <c r="Q180" s="6">
        <f t="shared" si="60"/>
        <v>84.410592137911863</v>
      </c>
      <c r="R180" s="17">
        <v>135.05694742065899</v>
      </c>
      <c r="S180" s="6">
        <f t="shared" si="76"/>
        <v>8.144375652842001</v>
      </c>
      <c r="T180" s="6">
        <f t="shared" si="77"/>
        <v>92.554967790753864</v>
      </c>
      <c r="U180" s="17">
        <v>68.159087316719507</v>
      </c>
      <c r="V180" s="6">
        <f t="shared" si="78"/>
        <v>60.6844264327109</v>
      </c>
      <c r="W180" s="6">
        <f t="shared" si="61"/>
        <v>60.6844264327109</v>
      </c>
      <c r="X180" s="17">
        <v>60.6844264327109</v>
      </c>
      <c r="Y180" s="6">
        <f t="shared" si="79"/>
        <v>7.4746608840086068</v>
      </c>
      <c r="Z180" s="6">
        <f t="shared" si="80"/>
        <v>68.159087316719507</v>
      </c>
      <c r="AA180" s="17">
        <v>0</v>
      </c>
      <c r="AB180" s="6">
        <f t="shared" si="81"/>
        <v>0</v>
      </c>
      <c r="AC180" s="6">
        <f t="shared" si="62"/>
        <v>0</v>
      </c>
      <c r="AD180" s="17">
        <v>0</v>
      </c>
      <c r="AE180" s="6">
        <f t="shared" si="82"/>
        <v>0</v>
      </c>
      <c r="AF180" s="17">
        <v>0</v>
      </c>
      <c r="AG180" s="6">
        <f t="shared" si="83"/>
        <v>0</v>
      </c>
      <c r="AH180" s="6">
        <f t="shared" si="63"/>
        <v>0</v>
      </c>
      <c r="AI180" s="6">
        <f t="shared" si="84"/>
        <v>0</v>
      </c>
      <c r="AJ180" s="17">
        <v>124.230289122578</v>
      </c>
      <c r="AK180" s="6">
        <f t="shared" si="85"/>
        <v>100.20613784115</v>
      </c>
      <c r="AL180" s="6">
        <f t="shared" si="64"/>
        <v>100.20613784115</v>
      </c>
      <c r="AM180" s="17">
        <v>100.20613784115</v>
      </c>
      <c r="AN180" s="6">
        <f t="shared" si="86"/>
        <v>24.024151281428004</v>
      </c>
      <c r="AO180" s="6">
        <f t="shared" si="87"/>
        <v>124.230289122578</v>
      </c>
      <c r="AP180" s="17">
        <v>1516.5342113321401</v>
      </c>
      <c r="AQ180" s="6">
        <f t="shared" si="88"/>
        <v>1360.9554817429855</v>
      </c>
      <c r="AR180" s="17">
        <v>414.87661223774501</v>
      </c>
      <c r="AS180" s="6">
        <f t="shared" si="65"/>
        <v>259.29788264859064</v>
      </c>
      <c r="AT180" s="17">
        <v>910.61886896009901</v>
      </c>
      <c r="AU180" s="6">
        <f t="shared" si="66"/>
        <v>910.61886896009901</v>
      </c>
      <c r="AV180" s="17">
        <v>0</v>
      </c>
      <c r="AW180" s="6">
        <f t="shared" si="67"/>
        <v>0</v>
      </c>
      <c r="AX180" s="17">
        <v>191.038730134296</v>
      </c>
      <c r="AY180" s="6">
        <f t="shared" si="68"/>
        <v>191.038730134296</v>
      </c>
      <c r="AZ180" s="20">
        <v>263980740.264761</v>
      </c>
      <c r="BA180" s="20">
        <v>1273802684.89029</v>
      </c>
      <c r="BB180" s="20">
        <v>128434788.902889</v>
      </c>
      <c r="BC180" s="20">
        <v>0</v>
      </c>
      <c r="BD180" s="19">
        <f t="shared" si="69"/>
        <v>1666.21821405794</v>
      </c>
      <c r="BE180" s="18">
        <v>36.301303031834898</v>
      </c>
      <c r="BF180" s="20">
        <v>0</v>
      </c>
      <c r="BG180" s="20">
        <v>0</v>
      </c>
      <c r="BH180" s="19">
        <f t="shared" si="89"/>
        <v>0</v>
      </c>
      <c r="BI180" s="18">
        <v>347.66153835852703</v>
      </c>
      <c r="BJ180">
        <v>119</v>
      </c>
      <c r="BK180">
        <v>608</v>
      </c>
      <c r="BL180" s="22">
        <v>922.38463999999999</v>
      </c>
      <c r="BM180">
        <v>152</v>
      </c>
      <c r="BN180">
        <v>38</v>
      </c>
      <c r="BO180">
        <v>0.39836167623525298</v>
      </c>
    </row>
    <row r="181" spans="1:67" x14ac:dyDescent="0.2">
      <c r="A181" s="27">
        <v>180</v>
      </c>
      <c r="B181" s="18">
        <v>309.03247854091302</v>
      </c>
      <c r="C181" s="18">
        <v>452.2</v>
      </c>
      <c r="D181">
        <v>200</v>
      </c>
      <c r="E181">
        <v>800</v>
      </c>
      <c r="F181">
        <v>0</v>
      </c>
      <c r="G181" s="23">
        <f t="shared" si="70"/>
        <v>1</v>
      </c>
      <c r="H181" s="16">
        <v>92.899543378995403</v>
      </c>
      <c r="I181" s="17">
        <v>87.966574061272794</v>
      </c>
      <c r="J181" s="6">
        <f t="shared" si="71"/>
        <v>88.119826022224927</v>
      </c>
      <c r="K181" s="6">
        <f t="shared" si="72"/>
        <v>78.597296756118851</v>
      </c>
      <c r="L181" s="6">
        <f t="shared" si="73"/>
        <v>0.8919365857156325</v>
      </c>
      <c r="M181" s="6">
        <f t="shared" si="74"/>
        <v>78.460605725312973</v>
      </c>
      <c r="N181" s="16">
        <v>95.809454070931395</v>
      </c>
      <c r="O181" s="17">
        <v>164.060863498793</v>
      </c>
      <c r="P181" s="6">
        <f t="shared" si="75"/>
        <v>154.726906548817</v>
      </c>
      <c r="Q181" s="6">
        <f t="shared" si="60"/>
        <v>96.704316593010617</v>
      </c>
      <c r="R181" s="17">
        <v>154.726906548817</v>
      </c>
      <c r="S181" s="6">
        <f t="shared" si="76"/>
        <v>9.3339569499759989</v>
      </c>
      <c r="T181" s="6">
        <f t="shared" si="77"/>
        <v>106.03827354298662</v>
      </c>
      <c r="U181" s="17">
        <v>68.135945040797395</v>
      </c>
      <c r="V181" s="6">
        <f t="shared" si="78"/>
        <v>60.661384804167298</v>
      </c>
      <c r="W181" s="6">
        <f t="shared" si="61"/>
        <v>60.661384804167298</v>
      </c>
      <c r="X181" s="17">
        <v>60.661384804167298</v>
      </c>
      <c r="Y181" s="6">
        <f t="shared" si="79"/>
        <v>7.4745602366300972</v>
      </c>
      <c r="Z181" s="6">
        <f t="shared" si="80"/>
        <v>68.135945040797395</v>
      </c>
      <c r="AA181" s="17">
        <v>0</v>
      </c>
      <c r="AB181" s="6">
        <f t="shared" si="81"/>
        <v>0</v>
      </c>
      <c r="AC181" s="6">
        <f t="shared" si="62"/>
        <v>0</v>
      </c>
      <c r="AD181" s="17">
        <v>0</v>
      </c>
      <c r="AE181" s="6">
        <f t="shared" si="82"/>
        <v>0</v>
      </c>
      <c r="AF181" s="17">
        <v>0</v>
      </c>
      <c r="AG181" s="6">
        <f t="shared" si="83"/>
        <v>0</v>
      </c>
      <c r="AH181" s="6">
        <f t="shared" si="63"/>
        <v>0</v>
      </c>
      <c r="AI181" s="6">
        <f t="shared" si="84"/>
        <v>0</v>
      </c>
      <c r="AJ181" s="17">
        <v>123.199779569124</v>
      </c>
      <c r="AK181" s="6">
        <f t="shared" si="85"/>
        <v>99.303762503910306</v>
      </c>
      <c r="AL181" s="6">
        <f t="shared" si="64"/>
        <v>99.303762503910306</v>
      </c>
      <c r="AM181" s="17">
        <v>99.303762503910306</v>
      </c>
      <c r="AN181" s="6">
        <f t="shared" si="86"/>
        <v>23.896017065213698</v>
      </c>
      <c r="AO181" s="6">
        <f t="shared" si="87"/>
        <v>123.199779569124</v>
      </c>
      <c r="AP181" s="17">
        <v>1598.9237362879201</v>
      </c>
      <c r="AQ181" s="6">
        <f t="shared" si="88"/>
        <v>1412.297634962631</v>
      </c>
      <c r="AR181" s="17">
        <v>497.66960353411997</v>
      </c>
      <c r="AS181" s="6">
        <f t="shared" si="65"/>
        <v>311.04350220882498</v>
      </c>
      <c r="AT181" s="17">
        <v>910.28536782232902</v>
      </c>
      <c r="AU181" s="6">
        <f t="shared" si="66"/>
        <v>910.28536782232902</v>
      </c>
      <c r="AV181" s="17">
        <v>0</v>
      </c>
      <c r="AW181" s="6">
        <f t="shared" si="67"/>
        <v>0</v>
      </c>
      <c r="AX181" s="17">
        <v>190.96876493147701</v>
      </c>
      <c r="AY181" s="6">
        <f t="shared" si="68"/>
        <v>190.96876493147701</v>
      </c>
      <c r="AZ181" s="20">
        <v>275484819.965523</v>
      </c>
      <c r="BA181" s="20">
        <v>1273815649.4654701</v>
      </c>
      <c r="BB181" s="20">
        <v>129281165.891716</v>
      </c>
      <c r="BC181" s="20">
        <v>0</v>
      </c>
      <c r="BD181" s="19">
        <f t="shared" si="69"/>
        <v>1678.5816353227092</v>
      </c>
      <c r="BE181" s="18">
        <v>38.8708080493534</v>
      </c>
      <c r="BF181" s="20">
        <v>0</v>
      </c>
      <c r="BG181" s="20">
        <v>0</v>
      </c>
      <c r="BH181" s="19">
        <f t="shared" si="89"/>
        <v>0</v>
      </c>
      <c r="BI181" s="18">
        <v>417.19384603023298</v>
      </c>
      <c r="BJ181">
        <v>119</v>
      </c>
      <c r="BK181">
        <v>608</v>
      </c>
      <c r="BL181" s="22">
        <v>922.38463999999999</v>
      </c>
      <c r="BM181">
        <v>152</v>
      </c>
      <c r="BN181">
        <v>38</v>
      </c>
      <c r="BO181">
        <v>0.40096933391801798</v>
      </c>
    </row>
    <row r="182" spans="1:67" x14ac:dyDescent="0.2">
      <c r="A182" s="27">
        <v>181</v>
      </c>
      <c r="B182" s="18">
        <v>360.53789163106501</v>
      </c>
      <c r="C182" s="18">
        <v>452.2</v>
      </c>
      <c r="D182">
        <v>200</v>
      </c>
      <c r="E182">
        <v>800</v>
      </c>
      <c r="F182">
        <v>0</v>
      </c>
      <c r="G182" s="23">
        <f t="shared" si="70"/>
        <v>1</v>
      </c>
      <c r="H182" s="16">
        <v>93.698630136986296</v>
      </c>
      <c r="I182" s="17">
        <v>91.906818782208205</v>
      </c>
      <c r="J182" s="6">
        <f t="shared" si="71"/>
        <v>92.058514457285369</v>
      </c>
      <c r="K182" s="6">
        <f t="shared" si="72"/>
        <v>81.020590276428777</v>
      </c>
      <c r="L182" s="6">
        <f t="shared" si="73"/>
        <v>0.88009882360226299</v>
      </c>
      <c r="M182" s="6">
        <f t="shared" si="74"/>
        <v>80.887083091247817</v>
      </c>
      <c r="N182" s="16">
        <v>96.270573803252503</v>
      </c>
      <c r="O182" s="17">
        <v>185.58778372221499</v>
      </c>
      <c r="P182" s="6">
        <f t="shared" si="75"/>
        <v>175.02581221873001</v>
      </c>
      <c r="Q182" s="6">
        <f t="shared" si="60"/>
        <v>109.39113263670626</v>
      </c>
      <c r="R182" s="17">
        <v>175.02581221873001</v>
      </c>
      <c r="S182" s="6">
        <f t="shared" si="76"/>
        <v>10.561971503484983</v>
      </c>
      <c r="T182" s="6">
        <f t="shared" si="77"/>
        <v>119.95310414019124</v>
      </c>
      <c r="U182" s="17">
        <v>68.117254438335607</v>
      </c>
      <c r="V182" s="6">
        <f t="shared" si="78"/>
        <v>60.642554671412697</v>
      </c>
      <c r="W182" s="6">
        <f t="shared" si="61"/>
        <v>60.642554671412697</v>
      </c>
      <c r="X182" s="17">
        <v>60.642554671412697</v>
      </c>
      <c r="Y182" s="6">
        <f t="shared" si="79"/>
        <v>7.4746997669229103</v>
      </c>
      <c r="Z182" s="6">
        <f t="shared" si="80"/>
        <v>68.117254438335607</v>
      </c>
      <c r="AA182" s="17">
        <v>0</v>
      </c>
      <c r="AB182" s="6">
        <f t="shared" si="81"/>
        <v>0</v>
      </c>
      <c r="AC182" s="6">
        <f t="shared" si="62"/>
        <v>0</v>
      </c>
      <c r="AD182" s="17">
        <v>0</v>
      </c>
      <c r="AE182" s="6">
        <f t="shared" si="82"/>
        <v>0</v>
      </c>
      <c r="AF182" s="17">
        <v>0</v>
      </c>
      <c r="AG182" s="6">
        <f t="shared" si="83"/>
        <v>0</v>
      </c>
      <c r="AH182" s="6">
        <f t="shared" si="63"/>
        <v>0</v>
      </c>
      <c r="AI182" s="6">
        <f t="shared" si="84"/>
        <v>0</v>
      </c>
      <c r="AJ182" s="17">
        <v>122.753744889266</v>
      </c>
      <c r="AK182" s="6">
        <f t="shared" si="85"/>
        <v>98.890686137302893</v>
      </c>
      <c r="AL182" s="6">
        <f t="shared" si="64"/>
        <v>98.890686137302893</v>
      </c>
      <c r="AM182" s="17">
        <v>98.890686137302893</v>
      </c>
      <c r="AN182" s="6">
        <f t="shared" si="86"/>
        <v>23.863058751963109</v>
      </c>
      <c r="AO182" s="6">
        <f t="shared" si="87"/>
        <v>122.753744889266</v>
      </c>
      <c r="AP182" s="17">
        <v>1681.3152092026401</v>
      </c>
      <c r="AQ182" s="6">
        <f t="shared" si="88"/>
        <v>1463.656407314513</v>
      </c>
      <c r="AR182" s="17">
        <v>580.42347170167204</v>
      </c>
      <c r="AS182" s="6">
        <f t="shared" si="65"/>
        <v>362.76466981354503</v>
      </c>
      <c r="AT182" s="17">
        <v>909.98581562432605</v>
      </c>
      <c r="AU182" s="6">
        <f t="shared" si="66"/>
        <v>909.98581562432605</v>
      </c>
      <c r="AV182" s="17">
        <v>0</v>
      </c>
      <c r="AW182" s="6">
        <f t="shared" si="67"/>
        <v>0</v>
      </c>
      <c r="AX182" s="17">
        <v>190.905921876642</v>
      </c>
      <c r="AY182" s="6">
        <f t="shared" si="68"/>
        <v>190.905921876642</v>
      </c>
      <c r="AZ182" s="20">
        <v>283649289.03417999</v>
      </c>
      <c r="BA182" s="20">
        <v>1273787191.19912</v>
      </c>
      <c r="BB182" s="20">
        <v>129223972.799679</v>
      </c>
      <c r="BC182" s="20">
        <v>0</v>
      </c>
      <c r="BD182" s="19">
        <f t="shared" si="69"/>
        <v>1686.6604530329789</v>
      </c>
      <c r="BE182" s="18">
        <v>41.359959009178503</v>
      </c>
      <c r="BF182" s="20">
        <v>0</v>
      </c>
      <c r="BG182" s="20">
        <v>0</v>
      </c>
      <c r="BH182" s="19">
        <f t="shared" si="89"/>
        <v>0</v>
      </c>
      <c r="BI182" s="18">
        <v>486.72615370193802</v>
      </c>
      <c r="BJ182">
        <v>119</v>
      </c>
      <c r="BK182">
        <v>608</v>
      </c>
      <c r="BL182" s="22">
        <v>922.38463999999999</v>
      </c>
      <c r="BM182">
        <v>152</v>
      </c>
      <c r="BN182">
        <v>38</v>
      </c>
      <c r="BO182">
        <v>0.40079296666768299</v>
      </c>
    </row>
    <row r="183" spans="1:67" x14ac:dyDescent="0.2">
      <c r="A183" s="27">
        <v>182</v>
      </c>
      <c r="B183" s="18">
        <v>412.043304721217</v>
      </c>
      <c r="C183" s="18">
        <v>452.2</v>
      </c>
      <c r="D183">
        <v>200</v>
      </c>
      <c r="E183">
        <v>800</v>
      </c>
      <c r="F183">
        <v>0</v>
      </c>
      <c r="G183" s="23">
        <f t="shared" si="70"/>
        <v>1</v>
      </c>
      <c r="H183" s="16">
        <v>94.349315068493098</v>
      </c>
      <c r="I183" s="17">
        <v>95.967041379758896</v>
      </c>
      <c r="J183" s="6">
        <f t="shared" si="71"/>
        <v>96.116770596602819</v>
      </c>
      <c r="K183" s="6">
        <f t="shared" si="72"/>
        <v>83.558431097085332</v>
      </c>
      <c r="L183" s="6">
        <f t="shared" si="73"/>
        <v>0.86934288967921947</v>
      </c>
      <c r="M183" s="6">
        <f t="shared" si="74"/>
        <v>83.428265067044833</v>
      </c>
      <c r="N183" s="16">
        <v>96.578056734797599</v>
      </c>
      <c r="O183" s="17">
        <v>207.24503805342999</v>
      </c>
      <c r="P183" s="6">
        <f t="shared" si="75"/>
        <v>195.44722444118801</v>
      </c>
      <c r="Q183" s="6">
        <f t="shared" si="60"/>
        <v>122.15451527574251</v>
      </c>
      <c r="R183" s="17">
        <v>195.44722444118801</v>
      </c>
      <c r="S183" s="6">
        <f t="shared" si="76"/>
        <v>11.797813612241981</v>
      </c>
      <c r="T183" s="6">
        <f t="shared" si="77"/>
        <v>133.95232888798449</v>
      </c>
      <c r="U183" s="17">
        <v>68.098530030112897</v>
      </c>
      <c r="V183" s="6">
        <f t="shared" si="78"/>
        <v>60.623906609616597</v>
      </c>
      <c r="W183" s="6">
        <f t="shared" si="61"/>
        <v>60.623906609616597</v>
      </c>
      <c r="X183" s="17">
        <v>60.623906609616597</v>
      </c>
      <c r="Y183" s="6">
        <f t="shared" si="79"/>
        <v>7.4746234204963002</v>
      </c>
      <c r="Z183" s="6">
        <f t="shared" si="80"/>
        <v>68.098530030112897</v>
      </c>
      <c r="AA183" s="17">
        <v>0</v>
      </c>
      <c r="AB183" s="6">
        <f t="shared" si="81"/>
        <v>0</v>
      </c>
      <c r="AC183" s="6">
        <f t="shared" si="62"/>
        <v>0</v>
      </c>
      <c r="AD183" s="17">
        <v>0</v>
      </c>
      <c r="AE183" s="6">
        <f t="shared" si="82"/>
        <v>0</v>
      </c>
      <c r="AF183" s="17">
        <v>0</v>
      </c>
      <c r="AG183" s="6">
        <f t="shared" si="83"/>
        <v>0</v>
      </c>
      <c r="AH183" s="6">
        <f t="shared" si="63"/>
        <v>0</v>
      </c>
      <c r="AI183" s="6">
        <f t="shared" si="84"/>
        <v>0</v>
      </c>
      <c r="AJ183" s="17">
        <v>123.173400112522</v>
      </c>
      <c r="AK183" s="6">
        <f t="shared" si="85"/>
        <v>99.182744975664605</v>
      </c>
      <c r="AL183" s="6">
        <f t="shared" si="64"/>
        <v>99.182744975664605</v>
      </c>
      <c r="AM183" s="17">
        <v>99.182744975664605</v>
      </c>
      <c r="AN183" s="6">
        <f t="shared" si="86"/>
        <v>23.990655136857399</v>
      </c>
      <c r="AO183" s="6">
        <f t="shared" si="87"/>
        <v>123.173400112522</v>
      </c>
      <c r="AP183" s="17">
        <v>1763.7083470417199</v>
      </c>
      <c r="AQ183" s="6">
        <f t="shared" si="88"/>
        <v>1515.02938407173</v>
      </c>
      <c r="AR183" s="17">
        <v>663.14390125330999</v>
      </c>
      <c r="AS183" s="6">
        <f t="shared" si="65"/>
        <v>414.46493828331876</v>
      </c>
      <c r="AT183" s="17">
        <v>909.71527965257405</v>
      </c>
      <c r="AU183" s="6">
        <f t="shared" si="66"/>
        <v>909.71527965257405</v>
      </c>
      <c r="AV183" s="17">
        <v>0</v>
      </c>
      <c r="AW183" s="6">
        <f t="shared" si="67"/>
        <v>0</v>
      </c>
      <c r="AX183" s="17">
        <v>190.84916613583701</v>
      </c>
      <c r="AY183" s="6">
        <f t="shared" si="68"/>
        <v>190.84916613583701</v>
      </c>
      <c r="AZ183" s="20">
        <v>289923893.85435098</v>
      </c>
      <c r="BA183" s="20">
        <v>1273820171.00159</v>
      </c>
      <c r="BB183" s="20">
        <v>128303489.137711</v>
      </c>
      <c r="BC183" s="20">
        <v>0</v>
      </c>
      <c r="BD183" s="19">
        <f t="shared" si="69"/>
        <v>1692.0475539936522</v>
      </c>
      <c r="BE183" s="18">
        <v>43.724661509690698</v>
      </c>
      <c r="BF183" s="20">
        <v>0</v>
      </c>
      <c r="BG183" s="20">
        <v>0</v>
      </c>
      <c r="BH183" s="19">
        <f t="shared" si="89"/>
        <v>0</v>
      </c>
      <c r="BI183" s="18">
        <v>556.25846137364397</v>
      </c>
      <c r="BJ183">
        <v>119</v>
      </c>
      <c r="BK183">
        <v>608</v>
      </c>
      <c r="BL183" s="22">
        <v>922.38463999999999</v>
      </c>
      <c r="BM183">
        <v>152</v>
      </c>
      <c r="BN183">
        <v>38</v>
      </c>
      <c r="BO183">
        <v>0.397956685976326</v>
      </c>
    </row>
    <row r="184" spans="1:67" x14ac:dyDescent="0.2">
      <c r="A184" s="27">
        <v>183</v>
      </c>
      <c r="B184" s="18">
        <v>463.54871781137001</v>
      </c>
      <c r="C184" s="18">
        <v>452.2</v>
      </c>
      <c r="D184">
        <v>200</v>
      </c>
      <c r="E184">
        <v>800</v>
      </c>
      <c r="F184">
        <v>0</v>
      </c>
      <c r="G184" s="23">
        <f t="shared" si="70"/>
        <v>1</v>
      </c>
      <c r="H184" s="16">
        <v>94.942922374429202</v>
      </c>
      <c r="I184" s="17">
        <v>100.110086586794</v>
      </c>
      <c r="J184" s="6">
        <f t="shared" si="71"/>
        <v>100.26177896788811</v>
      </c>
      <c r="K184" s="6">
        <f t="shared" si="72"/>
        <v>86.177526736559514</v>
      </c>
      <c r="L184" s="6">
        <f t="shared" si="73"/>
        <v>0.85952521113913705</v>
      </c>
      <c r="M184" s="6">
        <f t="shared" si="74"/>
        <v>86.047143310671402</v>
      </c>
      <c r="N184" s="16">
        <v>96.788753596225902</v>
      </c>
      <c r="O184" s="17">
        <v>229.00636040618301</v>
      </c>
      <c r="P184" s="6">
        <f t="shared" si="75"/>
        <v>215.96642334123899</v>
      </c>
      <c r="Q184" s="6">
        <f t="shared" si="60"/>
        <v>134.97901458827437</v>
      </c>
      <c r="R184" s="17">
        <v>215.96642334123899</v>
      </c>
      <c r="S184" s="6">
        <f t="shared" si="76"/>
        <v>13.039937064944013</v>
      </c>
      <c r="T184" s="6">
        <f t="shared" si="77"/>
        <v>148.01895165321838</v>
      </c>
      <c r="U184" s="17">
        <v>68.080183787840696</v>
      </c>
      <c r="V184" s="6">
        <f t="shared" si="78"/>
        <v>60.605778106174</v>
      </c>
      <c r="W184" s="6">
        <f t="shared" si="61"/>
        <v>60.605778106174</v>
      </c>
      <c r="X184" s="17">
        <v>60.605778106174</v>
      </c>
      <c r="Y184" s="6">
        <f t="shared" si="79"/>
        <v>7.4744056816666955</v>
      </c>
      <c r="Z184" s="6">
        <f t="shared" si="80"/>
        <v>68.080183787840696</v>
      </c>
      <c r="AA184" s="17">
        <v>0</v>
      </c>
      <c r="AB184" s="6">
        <f t="shared" si="81"/>
        <v>0</v>
      </c>
      <c r="AC184" s="6">
        <f t="shared" si="62"/>
        <v>0</v>
      </c>
      <c r="AD184" s="17">
        <v>0</v>
      </c>
      <c r="AE184" s="6">
        <f t="shared" si="82"/>
        <v>0</v>
      </c>
      <c r="AF184" s="17">
        <v>0</v>
      </c>
      <c r="AG184" s="6">
        <f t="shared" si="83"/>
        <v>0</v>
      </c>
      <c r="AH184" s="6">
        <f t="shared" si="63"/>
        <v>0</v>
      </c>
      <c r="AI184" s="6">
        <f t="shared" si="84"/>
        <v>0</v>
      </c>
      <c r="AJ184" s="17">
        <v>124.106718161004</v>
      </c>
      <c r="AK184" s="6">
        <f t="shared" si="85"/>
        <v>99.895545469764102</v>
      </c>
      <c r="AL184" s="6">
        <f t="shared" si="64"/>
        <v>99.895545469764102</v>
      </c>
      <c r="AM184" s="17">
        <v>99.895545469764102</v>
      </c>
      <c r="AN184" s="6">
        <f t="shared" si="86"/>
        <v>24.211172691239895</v>
      </c>
      <c r="AO184" s="6">
        <f t="shared" si="87"/>
        <v>124.106718161004</v>
      </c>
      <c r="AP184" s="17">
        <v>1846.1029190700799</v>
      </c>
      <c r="AQ184" s="6">
        <f t="shared" si="88"/>
        <v>1566.4145967036006</v>
      </c>
      <c r="AR184" s="17">
        <v>745.83552631062196</v>
      </c>
      <c r="AS184" s="6">
        <f t="shared" si="65"/>
        <v>466.14720394413871</v>
      </c>
      <c r="AT184" s="17">
        <v>909.46973866645897</v>
      </c>
      <c r="AU184" s="6">
        <f t="shared" si="66"/>
        <v>909.46973866645897</v>
      </c>
      <c r="AV184" s="17">
        <v>0</v>
      </c>
      <c r="AW184" s="6">
        <f t="shared" si="67"/>
        <v>0</v>
      </c>
      <c r="AX184" s="17">
        <v>190.79765409300299</v>
      </c>
      <c r="AY184" s="6">
        <f t="shared" si="68"/>
        <v>190.79765409300299</v>
      </c>
      <c r="AZ184" s="20">
        <v>294900351.06959802</v>
      </c>
      <c r="BA184" s="20">
        <v>1273855943.1517701</v>
      </c>
      <c r="BB184" s="20">
        <v>126982668.78450599</v>
      </c>
      <c r="BC184" s="20">
        <v>0</v>
      </c>
      <c r="BD184" s="19">
        <f t="shared" si="69"/>
        <v>1695.7389630058742</v>
      </c>
      <c r="BE184" s="18">
        <v>45.947542590290503</v>
      </c>
      <c r="BF184" s="20">
        <v>0</v>
      </c>
      <c r="BG184" s="20">
        <v>0</v>
      </c>
      <c r="BH184" s="19">
        <f t="shared" si="89"/>
        <v>0</v>
      </c>
      <c r="BI184" s="18">
        <v>625.79076904534895</v>
      </c>
      <c r="BJ184">
        <v>119</v>
      </c>
      <c r="BK184">
        <v>608</v>
      </c>
      <c r="BL184" s="22">
        <v>922.38463999999999</v>
      </c>
      <c r="BM184">
        <v>152</v>
      </c>
      <c r="BN184">
        <v>38</v>
      </c>
      <c r="BO184">
        <v>0.39388692104156903</v>
      </c>
    </row>
    <row r="185" spans="1:67" x14ac:dyDescent="0.2">
      <c r="A185" s="27">
        <v>184</v>
      </c>
      <c r="B185" s="18">
        <v>515.05413090152194</v>
      </c>
      <c r="C185" s="18">
        <v>452.2</v>
      </c>
      <c r="D185">
        <v>200</v>
      </c>
      <c r="E185">
        <v>800</v>
      </c>
      <c r="F185">
        <v>0</v>
      </c>
      <c r="G185" s="23">
        <f t="shared" si="70"/>
        <v>1</v>
      </c>
      <c r="H185" s="16">
        <v>95.205479452054803</v>
      </c>
      <c r="I185" s="17">
        <v>104.301163679442</v>
      </c>
      <c r="J185" s="6">
        <f t="shared" si="71"/>
        <v>104.45507259402454</v>
      </c>
      <c r="K185" s="6">
        <f t="shared" si="72"/>
        <v>88.84387487496204</v>
      </c>
      <c r="L185" s="6">
        <f t="shared" si="73"/>
        <v>0.85054629391013836</v>
      </c>
      <c r="M185" s="6">
        <f t="shared" si="74"/>
        <v>88.71296821806412</v>
      </c>
      <c r="N185" s="16">
        <v>96.945145605436394</v>
      </c>
      <c r="O185" s="17">
        <v>250.789849361541</v>
      </c>
      <c r="P185" s="6">
        <f t="shared" si="75"/>
        <v>236.506214898747</v>
      </c>
      <c r="Q185" s="6">
        <f t="shared" si="60"/>
        <v>147.81638431171689</v>
      </c>
      <c r="R185" s="17">
        <v>236.506214898747</v>
      </c>
      <c r="S185" s="6">
        <f t="shared" si="76"/>
        <v>14.283634462793998</v>
      </c>
      <c r="T185" s="6">
        <f t="shared" si="77"/>
        <v>162.10001877451089</v>
      </c>
      <c r="U185" s="17">
        <v>68.063109787759004</v>
      </c>
      <c r="V185" s="6">
        <f t="shared" si="78"/>
        <v>60.588940914838901</v>
      </c>
      <c r="W185" s="6">
        <f t="shared" si="61"/>
        <v>60.588940914838901</v>
      </c>
      <c r="X185" s="17">
        <v>60.588940914838901</v>
      </c>
      <c r="Y185" s="6">
        <f t="shared" si="79"/>
        <v>7.474168872920103</v>
      </c>
      <c r="Z185" s="6">
        <f t="shared" si="80"/>
        <v>68.063109787759004</v>
      </c>
      <c r="AA185" s="17">
        <v>0</v>
      </c>
      <c r="AB185" s="6">
        <f t="shared" si="81"/>
        <v>0</v>
      </c>
      <c r="AC185" s="6">
        <f t="shared" si="62"/>
        <v>0</v>
      </c>
      <c r="AD185" s="17">
        <v>0</v>
      </c>
      <c r="AE185" s="6">
        <f t="shared" si="82"/>
        <v>0</v>
      </c>
      <c r="AF185" s="17">
        <v>0</v>
      </c>
      <c r="AG185" s="6">
        <f t="shared" si="83"/>
        <v>0</v>
      </c>
      <c r="AH185" s="6">
        <f t="shared" si="63"/>
        <v>0</v>
      </c>
      <c r="AI185" s="6">
        <f t="shared" si="84"/>
        <v>0</v>
      </c>
      <c r="AJ185" s="17">
        <v>125.238722148794</v>
      </c>
      <c r="AK185" s="6">
        <f t="shared" si="85"/>
        <v>100.76747535909399</v>
      </c>
      <c r="AL185" s="6">
        <f t="shared" si="64"/>
        <v>100.76747535909399</v>
      </c>
      <c r="AM185" s="17">
        <v>100.76747535909399</v>
      </c>
      <c r="AN185" s="6">
        <f t="shared" si="86"/>
        <v>24.471246789700004</v>
      </c>
      <c r="AO185" s="6">
        <f t="shared" si="87"/>
        <v>125.238722148794</v>
      </c>
      <c r="AP185" s="17">
        <v>1928.4987353055601</v>
      </c>
      <c r="AQ185" s="6">
        <f t="shared" si="88"/>
        <v>1617.8104243655091</v>
      </c>
      <c r="AR185" s="17">
        <v>828.50216250680205</v>
      </c>
      <c r="AS185" s="6">
        <f t="shared" si="65"/>
        <v>517.81385156675128</v>
      </c>
      <c r="AT185" s="17">
        <v>909.24588166541696</v>
      </c>
      <c r="AU185" s="6">
        <f t="shared" si="66"/>
        <v>909.24588166541696</v>
      </c>
      <c r="AV185" s="17">
        <v>0</v>
      </c>
      <c r="AW185" s="6">
        <f t="shared" si="67"/>
        <v>0</v>
      </c>
      <c r="AX185" s="17">
        <v>190.75069113334101</v>
      </c>
      <c r="AY185" s="6">
        <f t="shared" si="68"/>
        <v>190.75069113334101</v>
      </c>
      <c r="AZ185" s="20">
        <v>298966528.07134098</v>
      </c>
      <c r="BA185" s="20">
        <v>1273902856.20732</v>
      </c>
      <c r="BB185" s="20">
        <v>125609566.72857399</v>
      </c>
      <c r="BC185" s="20">
        <v>0</v>
      </c>
      <c r="BD185" s="19">
        <f t="shared" si="69"/>
        <v>1698.4789510072351</v>
      </c>
      <c r="BE185" s="18">
        <v>48.0224095868437</v>
      </c>
      <c r="BF185" s="20">
        <v>0</v>
      </c>
      <c r="BG185" s="20">
        <v>0</v>
      </c>
      <c r="BH185" s="19">
        <f t="shared" si="89"/>
        <v>0</v>
      </c>
      <c r="BI185" s="18">
        <v>695.32307671705496</v>
      </c>
      <c r="BJ185">
        <v>119</v>
      </c>
      <c r="BK185">
        <v>608</v>
      </c>
      <c r="BL185" s="22">
        <v>922.38463999999999</v>
      </c>
      <c r="BM185">
        <v>152</v>
      </c>
      <c r="BN185">
        <v>38</v>
      </c>
      <c r="BO185">
        <v>0.38965606201955699</v>
      </c>
    </row>
    <row r="186" spans="1:67" x14ac:dyDescent="0.2">
      <c r="A186" s="27">
        <v>185</v>
      </c>
      <c r="B186" s="18">
        <v>566.55954399167399</v>
      </c>
      <c r="C186" s="18">
        <v>452.2</v>
      </c>
      <c r="D186">
        <v>200</v>
      </c>
      <c r="E186">
        <v>800</v>
      </c>
      <c r="F186">
        <v>0</v>
      </c>
      <c r="G186" s="23">
        <f t="shared" si="70"/>
        <v>1</v>
      </c>
      <c r="H186" s="16">
        <v>95.513698630136901</v>
      </c>
      <c r="I186" s="17">
        <v>108.53182233323299</v>
      </c>
      <c r="J186" s="6">
        <f t="shared" si="71"/>
        <v>108.68457880197475</v>
      </c>
      <c r="K186" s="6">
        <f t="shared" si="72"/>
        <v>91.545405112340674</v>
      </c>
      <c r="L186" s="6">
        <f t="shared" si="73"/>
        <v>0.84230353672472746</v>
      </c>
      <c r="M186" s="6">
        <f t="shared" si="74"/>
        <v>91.416737798461909</v>
      </c>
      <c r="N186" s="16">
        <v>97.055495470351701</v>
      </c>
      <c r="O186" s="17">
        <v>272.60083852536798</v>
      </c>
      <c r="P186" s="6">
        <f t="shared" si="75"/>
        <v>257.07166739894399</v>
      </c>
      <c r="Q186" s="6">
        <f t="shared" si="60"/>
        <v>160.66979212434001</v>
      </c>
      <c r="R186" s="17">
        <v>257.07166739894399</v>
      </c>
      <c r="S186" s="6">
        <f t="shared" si="76"/>
        <v>15.529171126423989</v>
      </c>
      <c r="T186" s="6">
        <f t="shared" si="77"/>
        <v>176.198963250764</v>
      </c>
      <c r="U186" s="17">
        <v>68.047880540743904</v>
      </c>
      <c r="V186" s="6">
        <f t="shared" si="78"/>
        <v>60.573884529239599</v>
      </c>
      <c r="W186" s="6">
        <f t="shared" si="61"/>
        <v>60.573884529239599</v>
      </c>
      <c r="X186" s="17">
        <v>60.573884529239599</v>
      </c>
      <c r="Y186" s="6">
        <f t="shared" si="79"/>
        <v>7.4739960115043047</v>
      </c>
      <c r="Z186" s="6">
        <f t="shared" si="80"/>
        <v>68.047880540743904</v>
      </c>
      <c r="AA186" s="17">
        <v>0</v>
      </c>
      <c r="AB186" s="6">
        <f t="shared" si="81"/>
        <v>0</v>
      </c>
      <c r="AC186" s="6">
        <f t="shared" si="62"/>
        <v>0</v>
      </c>
      <c r="AD186" s="17">
        <v>0</v>
      </c>
      <c r="AE186" s="6">
        <f t="shared" si="82"/>
        <v>0</v>
      </c>
      <c r="AF186" s="17">
        <v>0</v>
      </c>
      <c r="AG186" s="6">
        <f t="shared" si="83"/>
        <v>0</v>
      </c>
      <c r="AH186" s="6">
        <f t="shared" si="63"/>
        <v>0</v>
      </c>
      <c r="AI186" s="6">
        <f t="shared" si="84"/>
        <v>0</v>
      </c>
      <c r="AJ186" s="17">
        <v>126.51435236475299</v>
      </c>
      <c r="AK186" s="6">
        <f t="shared" si="85"/>
        <v>101.76636779614</v>
      </c>
      <c r="AL186" s="6">
        <f t="shared" si="64"/>
        <v>101.76636779614</v>
      </c>
      <c r="AM186" s="17">
        <v>101.76636779614</v>
      </c>
      <c r="AN186" s="6">
        <f t="shared" si="86"/>
        <v>24.747984568612992</v>
      </c>
      <c r="AO186" s="6">
        <f t="shared" si="87"/>
        <v>126.51435236475299</v>
      </c>
      <c r="AP186" s="17">
        <v>2010.8956379020501</v>
      </c>
      <c r="AQ186" s="6">
        <f t="shared" si="88"/>
        <v>1669.215520383696</v>
      </c>
      <c r="AR186" s="17">
        <v>911.14698004894399</v>
      </c>
      <c r="AS186" s="6">
        <f t="shared" si="65"/>
        <v>569.46686253058999</v>
      </c>
      <c r="AT186" s="17">
        <v>909.040957714824</v>
      </c>
      <c r="AU186" s="6">
        <f t="shared" si="66"/>
        <v>909.040957714824</v>
      </c>
      <c r="AV186" s="17">
        <v>0</v>
      </c>
      <c r="AW186" s="6">
        <f t="shared" si="67"/>
        <v>0</v>
      </c>
      <c r="AX186" s="17">
        <v>190.70770013828201</v>
      </c>
      <c r="AY186" s="6">
        <f t="shared" si="68"/>
        <v>190.70770013828201</v>
      </c>
      <c r="AZ186" s="20">
        <v>302314258.29496098</v>
      </c>
      <c r="BA186" s="20">
        <v>1273926599.53813</v>
      </c>
      <c r="BB186" s="20">
        <v>124171422.80746201</v>
      </c>
      <c r="BC186" s="20">
        <v>0</v>
      </c>
      <c r="BD186" s="19">
        <f t="shared" si="69"/>
        <v>1700.412280640553</v>
      </c>
      <c r="BE186" s="18">
        <v>49.962335277715098</v>
      </c>
      <c r="BF186" s="20">
        <v>0</v>
      </c>
      <c r="BG186" s="20">
        <v>0</v>
      </c>
      <c r="BH186" s="19">
        <f t="shared" si="89"/>
        <v>0</v>
      </c>
      <c r="BI186" s="18">
        <v>764.85538438875994</v>
      </c>
      <c r="BJ186">
        <v>119</v>
      </c>
      <c r="BK186">
        <v>608</v>
      </c>
      <c r="BL186" s="22">
        <v>922.38463999999999</v>
      </c>
      <c r="BM186">
        <v>152</v>
      </c>
      <c r="BN186">
        <v>38</v>
      </c>
      <c r="BO186">
        <v>0.38522481744697501</v>
      </c>
    </row>
    <row r="187" spans="1:67" x14ac:dyDescent="0.2">
      <c r="A187" s="27">
        <v>186</v>
      </c>
      <c r="B187" s="18">
        <v>618.06495708182604</v>
      </c>
      <c r="C187" s="18">
        <v>452.2</v>
      </c>
      <c r="D187">
        <v>200</v>
      </c>
      <c r="E187">
        <v>800</v>
      </c>
      <c r="F187">
        <v>0</v>
      </c>
      <c r="G187" s="23">
        <f t="shared" si="70"/>
        <v>1</v>
      </c>
      <c r="H187" s="16">
        <v>95.650684931506802</v>
      </c>
      <c r="I187" s="17">
        <v>112.788083594433</v>
      </c>
      <c r="J187" s="6">
        <f t="shared" si="71"/>
        <v>112.93334631193663</v>
      </c>
      <c r="K187" s="6">
        <f t="shared" si="72"/>
        <v>94.268503930571768</v>
      </c>
      <c r="L187" s="6">
        <f t="shared" si="73"/>
        <v>0.83472691644317232</v>
      </c>
      <c r="M187" s="6">
        <f t="shared" si="74"/>
        <v>94.147249230315808</v>
      </c>
      <c r="N187" s="16">
        <v>97.139337724488996</v>
      </c>
      <c r="O187" s="17">
        <v>294.53727150025401</v>
      </c>
      <c r="P187" s="6">
        <f t="shared" si="75"/>
        <v>277.755175947287</v>
      </c>
      <c r="Q187" s="6">
        <f t="shared" si="60"/>
        <v>173.59698496705437</v>
      </c>
      <c r="R187" s="17">
        <v>277.755175947287</v>
      </c>
      <c r="S187" s="6">
        <f t="shared" si="76"/>
        <v>16.782095552967007</v>
      </c>
      <c r="T187" s="6">
        <f t="shared" si="77"/>
        <v>190.37908052002138</v>
      </c>
      <c r="U187" s="17">
        <v>68.034123602550196</v>
      </c>
      <c r="V187" s="6">
        <f t="shared" si="78"/>
        <v>60.560260502789298</v>
      </c>
      <c r="W187" s="6">
        <f t="shared" si="61"/>
        <v>60.560260502789298</v>
      </c>
      <c r="X187" s="17">
        <v>60.560260502789298</v>
      </c>
      <c r="Y187" s="6">
        <f t="shared" si="79"/>
        <v>7.4738630997608979</v>
      </c>
      <c r="Z187" s="6">
        <f t="shared" si="80"/>
        <v>68.034123602550196</v>
      </c>
      <c r="AA187" s="17">
        <v>0</v>
      </c>
      <c r="AB187" s="6">
        <f t="shared" si="81"/>
        <v>0</v>
      </c>
      <c r="AC187" s="6">
        <f t="shared" si="62"/>
        <v>0</v>
      </c>
      <c r="AD187" s="17">
        <v>0</v>
      </c>
      <c r="AE187" s="6">
        <f t="shared" si="82"/>
        <v>0</v>
      </c>
      <c r="AF187" s="17">
        <v>0</v>
      </c>
      <c r="AG187" s="6">
        <f t="shared" si="83"/>
        <v>0</v>
      </c>
      <c r="AH187" s="6">
        <f t="shared" si="63"/>
        <v>0</v>
      </c>
      <c r="AI187" s="6">
        <f t="shared" si="84"/>
        <v>0</v>
      </c>
      <c r="AJ187" s="17">
        <v>127.696060652434</v>
      </c>
      <c r="AK187" s="6">
        <f t="shared" si="85"/>
        <v>102.696923446037</v>
      </c>
      <c r="AL187" s="6">
        <f t="shared" si="64"/>
        <v>102.696923446037</v>
      </c>
      <c r="AM187" s="17">
        <v>102.696923446037</v>
      </c>
      <c r="AN187" s="6">
        <f t="shared" si="86"/>
        <v>24.999137206396995</v>
      </c>
      <c r="AO187" s="6">
        <f t="shared" si="87"/>
        <v>127.696060652434</v>
      </c>
      <c r="AP187" s="17">
        <v>2093.2934946303199</v>
      </c>
      <c r="AQ187" s="6">
        <f t="shared" si="88"/>
        <v>1720.6287566362396</v>
      </c>
      <c r="AR187" s="17">
        <v>993.77263465088299</v>
      </c>
      <c r="AS187" s="6">
        <f t="shared" si="65"/>
        <v>621.10789665680181</v>
      </c>
      <c r="AT187" s="17">
        <v>908.85266232954098</v>
      </c>
      <c r="AU187" s="6">
        <f t="shared" si="66"/>
        <v>908.85266232954098</v>
      </c>
      <c r="AV187" s="17">
        <v>0</v>
      </c>
      <c r="AW187" s="6">
        <f t="shared" si="67"/>
        <v>0</v>
      </c>
      <c r="AX187" s="17">
        <v>190.668197649897</v>
      </c>
      <c r="AY187" s="6">
        <f t="shared" si="68"/>
        <v>190.668197649897</v>
      </c>
      <c r="AZ187" s="20">
        <v>304972119.74997002</v>
      </c>
      <c r="BA187" s="20">
        <v>1273949647.6982999</v>
      </c>
      <c r="BB187" s="20">
        <v>122959429.484771</v>
      </c>
      <c r="BC187" s="20">
        <v>0</v>
      </c>
      <c r="BD187" s="19">
        <f t="shared" si="69"/>
        <v>1701.8811969330409</v>
      </c>
      <c r="BE187" s="18">
        <v>51.771627201269403</v>
      </c>
      <c r="BF187" s="20">
        <v>0</v>
      </c>
      <c r="BG187" s="20">
        <v>0</v>
      </c>
      <c r="BH187" s="19">
        <f t="shared" si="89"/>
        <v>0</v>
      </c>
      <c r="BI187" s="18">
        <v>834.38769206046595</v>
      </c>
      <c r="BJ187">
        <v>119</v>
      </c>
      <c r="BK187">
        <v>608</v>
      </c>
      <c r="BL187" s="22">
        <v>922.38463999999999</v>
      </c>
      <c r="BM187">
        <v>152</v>
      </c>
      <c r="BN187">
        <v>38</v>
      </c>
      <c r="BO187">
        <v>0.38149039609853902</v>
      </c>
    </row>
    <row r="188" spans="1:67" x14ac:dyDescent="0.2">
      <c r="A188" s="27">
        <v>187</v>
      </c>
      <c r="B188" s="18">
        <v>669.57037017197899</v>
      </c>
      <c r="C188" s="18">
        <v>452.2</v>
      </c>
      <c r="D188">
        <v>200</v>
      </c>
      <c r="E188">
        <v>800</v>
      </c>
      <c r="F188">
        <v>0</v>
      </c>
      <c r="G188" s="23">
        <f t="shared" si="70"/>
        <v>1</v>
      </c>
      <c r="H188" s="16">
        <v>95.844748858447403</v>
      </c>
      <c r="I188" s="17">
        <v>117.067872201464</v>
      </c>
      <c r="J188" s="6">
        <f t="shared" si="71"/>
        <v>117.20954848079863</v>
      </c>
      <c r="K188" s="6">
        <f t="shared" si="72"/>
        <v>97.01342647637658</v>
      </c>
      <c r="L188" s="6">
        <f t="shared" si="73"/>
        <v>0.8276921781015939</v>
      </c>
      <c r="M188" s="6">
        <f t="shared" si="74"/>
        <v>96.896162128148774</v>
      </c>
      <c r="N188" s="16">
        <v>97.196589368501293</v>
      </c>
      <c r="O188" s="17">
        <v>316.61378254439398</v>
      </c>
      <c r="P188" s="6">
        <f t="shared" si="75"/>
        <v>298.57056493731801</v>
      </c>
      <c r="Q188" s="6">
        <f t="shared" si="60"/>
        <v>186.60660308582376</v>
      </c>
      <c r="R188" s="17">
        <v>298.57056493731801</v>
      </c>
      <c r="S188" s="6">
        <f t="shared" si="76"/>
        <v>18.043217607075974</v>
      </c>
      <c r="T188" s="6">
        <f t="shared" si="77"/>
        <v>204.64982069289974</v>
      </c>
      <c r="U188" s="17">
        <v>68.0213152188295</v>
      </c>
      <c r="V188" s="6">
        <f t="shared" si="78"/>
        <v>60.547588358937801</v>
      </c>
      <c r="W188" s="6">
        <f t="shared" si="61"/>
        <v>60.547588358937801</v>
      </c>
      <c r="X188" s="17">
        <v>60.547588358937801</v>
      </c>
      <c r="Y188" s="6">
        <f t="shared" si="79"/>
        <v>7.4737268598916984</v>
      </c>
      <c r="Z188" s="6">
        <f t="shared" si="80"/>
        <v>68.0213152188295</v>
      </c>
      <c r="AA188" s="17">
        <v>0</v>
      </c>
      <c r="AB188" s="6">
        <f t="shared" si="81"/>
        <v>0</v>
      </c>
      <c r="AC188" s="6">
        <f t="shared" si="62"/>
        <v>0</v>
      </c>
      <c r="AD188" s="17">
        <v>0</v>
      </c>
      <c r="AE188" s="6">
        <f t="shared" si="82"/>
        <v>0</v>
      </c>
      <c r="AF188" s="17">
        <v>0</v>
      </c>
      <c r="AG188" s="6">
        <f t="shared" si="83"/>
        <v>0</v>
      </c>
      <c r="AH188" s="6">
        <f t="shared" si="63"/>
        <v>0</v>
      </c>
      <c r="AI188" s="6">
        <f t="shared" si="84"/>
        <v>0</v>
      </c>
      <c r="AJ188" s="17">
        <v>128.824781808263</v>
      </c>
      <c r="AK188" s="6">
        <f t="shared" si="85"/>
        <v>103.585329981852</v>
      </c>
      <c r="AL188" s="6">
        <f t="shared" si="64"/>
        <v>103.585329981852</v>
      </c>
      <c r="AM188" s="17">
        <v>103.585329981852</v>
      </c>
      <c r="AN188" s="6">
        <f t="shared" si="86"/>
        <v>25.239451826410999</v>
      </c>
      <c r="AO188" s="6">
        <f t="shared" si="87"/>
        <v>128.824781808263</v>
      </c>
      <c r="AP188" s="17">
        <v>2175.69219388391</v>
      </c>
      <c r="AQ188" s="6">
        <f t="shared" si="88"/>
        <v>1772.0491809457264</v>
      </c>
      <c r="AR188" s="17">
        <v>1076.3813678351401</v>
      </c>
      <c r="AS188" s="6">
        <f t="shared" si="65"/>
        <v>672.73835489696251</v>
      </c>
      <c r="AT188" s="17">
        <v>908.67905043728797</v>
      </c>
      <c r="AU188" s="6">
        <f t="shared" si="66"/>
        <v>908.67905043728797</v>
      </c>
      <c r="AV188" s="17">
        <v>0</v>
      </c>
      <c r="AW188" s="6">
        <f t="shared" si="67"/>
        <v>0</v>
      </c>
      <c r="AX188" s="17">
        <v>190.631775611476</v>
      </c>
      <c r="AY188" s="6">
        <f t="shared" si="68"/>
        <v>190.631775611476</v>
      </c>
      <c r="AZ188" s="20">
        <v>307167211.820454</v>
      </c>
      <c r="BA188" s="20">
        <v>1273973770.83129</v>
      </c>
      <c r="BB188" s="20">
        <v>121743263.08439</v>
      </c>
      <c r="BC188" s="20">
        <v>0</v>
      </c>
      <c r="BD188" s="19">
        <f t="shared" si="69"/>
        <v>1702.8842457361338</v>
      </c>
      <c r="BE188" s="18">
        <v>53.464563602701197</v>
      </c>
      <c r="BF188" s="20">
        <v>0</v>
      </c>
      <c r="BG188" s="20">
        <v>0</v>
      </c>
      <c r="BH188" s="19">
        <f t="shared" si="89"/>
        <v>0</v>
      </c>
      <c r="BI188" s="18">
        <v>903.91999973217105</v>
      </c>
      <c r="BJ188">
        <v>119</v>
      </c>
      <c r="BK188">
        <v>608</v>
      </c>
      <c r="BL188" s="22">
        <v>922.38463999999999</v>
      </c>
      <c r="BM188">
        <v>152</v>
      </c>
      <c r="BN188">
        <v>38</v>
      </c>
      <c r="BO188">
        <v>0.37774316559661097</v>
      </c>
    </row>
    <row r="189" spans="1:67" x14ac:dyDescent="0.2">
      <c r="A189" s="27">
        <v>188</v>
      </c>
      <c r="B189" s="18">
        <v>721.07578326213104</v>
      </c>
      <c r="C189" s="18">
        <v>452.2</v>
      </c>
      <c r="D189">
        <v>200</v>
      </c>
      <c r="E189">
        <v>800</v>
      </c>
      <c r="F189">
        <v>0</v>
      </c>
      <c r="G189" s="23">
        <f t="shared" si="70"/>
        <v>1</v>
      </c>
      <c r="H189" s="16">
        <v>95.958904109589</v>
      </c>
      <c r="I189" s="17">
        <v>121.360177122759</v>
      </c>
      <c r="J189" s="6">
        <f t="shared" si="71"/>
        <v>121.50207031834542</v>
      </c>
      <c r="K189" s="6">
        <f t="shared" si="72"/>
        <v>99.772787129227595</v>
      </c>
      <c r="L189" s="6">
        <f t="shared" si="73"/>
        <v>0.82116121040419054</v>
      </c>
      <c r="M189" s="6">
        <f t="shared" si="74"/>
        <v>99.656269940991734</v>
      </c>
      <c r="N189" s="16">
        <v>97.245144066734994</v>
      </c>
      <c r="O189" s="17">
        <v>338.74263378741</v>
      </c>
      <c r="P189" s="6">
        <f t="shared" si="75"/>
        <v>319.435117439137</v>
      </c>
      <c r="Q189" s="6">
        <f t="shared" si="60"/>
        <v>199.64694839946063</v>
      </c>
      <c r="R189" s="17">
        <v>319.435117439137</v>
      </c>
      <c r="S189" s="6">
        <f t="shared" si="76"/>
        <v>19.307516348272998</v>
      </c>
      <c r="T189" s="6">
        <f t="shared" si="77"/>
        <v>218.95446474773362</v>
      </c>
      <c r="U189" s="17">
        <v>68.009650472504006</v>
      </c>
      <c r="V189" s="6">
        <f t="shared" si="78"/>
        <v>60.536029634408997</v>
      </c>
      <c r="W189" s="6">
        <f t="shared" si="61"/>
        <v>60.536029634408997</v>
      </c>
      <c r="X189" s="17">
        <v>60.536029634408997</v>
      </c>
      <c r="Y189" s="6">
        <f t="shared" si="79"/>
        <v>7.4736208380950089</v>
      </c>
      <c r="Z189" s="6">
        <f t="shared" si="80"/>
        <v>68.009650472504006</v>
      </c>
      <c r="AA189" s="17">
        <v>0</v>
      </c>
      <c r="AB189" s="6">
        <f t="shared" si="81"/>
        <v>0</v>
      </c>
      <c r="AC189" s="6">
        <f t="shared" si="62"/>
        <v>0</v>
      </c>
      <c r="AD189" s="17">
        <v>0</v>
      </c>
      <c r="AE189" s="6">
        <f t="shared" si="82"/>
        <v>0</v>
      </c>
      <c r="AF189" s="17">
        <v>0</v>
      </c>
      <c r="AG189" s="6">
        <f t="shared" si="83"/>
        <v>0</v>
      </c>
      <c r="AH189" s="6">
        <f t="shared" si="63"/>
        <v>0</v>
      </c>
      <c r="AI189" s="6">
        <f t="shared" si="84"/>
        <v>0</v>
      </c>
      <c r="AJ189" s="17">
        <v>129.86919216245599</v>
      </c>
      <c r="AK189" s="6">
        <f t="shared" si="85"/>
        <v>104.404246209939</v>
      </c>
      <c r="AL189" s="6">
        <f t="shared" si="64"/>
        <v>104.404246209939</v>
      </c>
      <c r="AM189" s="17">
        <v>104.404246209939</v>
      </c>
      <c r="AN189" s="6">
        <f t="shared" si="86"/>
        <v>25.464945952516985</v>
      </c>
      <c r="AO189" s="6">
        <f t="shared" si="87"/>
        <v>129.86919216245599</v>
      </c>
      <c r="AP189" s="17">
        <v>2258.09164080955</v>
      </c>
      <c r="AQ189" s="6">
        <f t="shared" si="88"/>
        <v>1823.4759840656109</v>
      </c>
      <c r="AR189" s="17">
        <v>1158.9750846505101</v>
      </c>
      <c r="AS189" s="6">
        <f t="shared" si="65"/>
        <v>724.35942790656884</v>
      </c>
      <c r="AT189" s="17">
        <v>908.51846893955496</v>
      </c>
      <c r="AU189" s="6">
        <f t="shared" si="66"/>
        <v>908.51846893955496</v>
      </c>
      <c r="AV189" s="17">
        <v>0</v>
      </c>
      <c r="AW189" s="6">
        <f t="shared" si="67"/>
        <v>0</v>
      </c>
      <c r="AX189" s="17">
        <v>190.59808721948701</v>
      </c>
      <c r="AY189" s="6">
        <f t="shared" si="68"/>
        <v>190.59808721948701</v>
      </c>
      <c r="AZ189" s="20">
        <v>309053380.98617202</v>
      </c>
      <c r="BA189" s="20">
        <v>1273989410.18661</v>
      </c>
      <c r="BB189" s="20">
        <v>120692132.87641101</v>
      </c>
      <c r="BC189" s="20">
        <v>0</v>
      </c>
      <c r="BD189" s="19">
        <f t="shared" si="69"/>
        <v>1703.7349240491928</v>
      </c>
      <c r="BE189" s="18">
        <v>55.044625161345301</v>
      </c>
      <c r="BF189" s="20">
        <v>0</v>
      </c>
      <c r="BG189" s="20">
        <v>0</v>
      </c>
      <c r="BH189" s="19">
        <f t="shared" si="89"/>
        <v>0</v>
      </c>
      <c r="BI189" s="18">
        <v>973.45230740387694</v>
      </c>
      <c r="BJ189">
        <v>119</v>
      </c>
      <c r="BK189">
        <v>608</v>
      </c>
      <c r="BL189" s="22">
        <v>922.38463999999999</v>
      </c>
      <c r="BM189">
        <v>152</v>
      </c>
      <c r="BN189">
        <v>38</v>
      </c>
      <c r="BO189">
        <v>0.374504455709052</v>
      </c>
    </row>
    <row r="190" spans="1:67" x14ac:dyDescent="0.2">
      <c r="A190" s="27">
        <v>189</v>
      </c>
      <c r="B190" s="18">
        <v>772.58119635228297</v>
      </c>
      <c r="C190" s="18">
        <v>452.2</v>
      </c>
      <c r="D190">
        <v>200</v>
      </c>
      <c r="E190">
        <v>800</v>
      </c>
      <c r="F190">
        <v>0</v>
      </c>
      <c r="G190" s="23">
        <f t="shared" si="70"/>
        <v>1</v>
      </c>
      <c r="H190" s="16">
        <v>96.004566210045596</v>
      </c>
      <c r="I190" s="17">
        <v>125.657940623478</v>
      </c>
      <c r="J190" s="6">
        <f t="shared" si="71"/>
        <v>125.80130592111075</v>
      </c>
      <c r="K190" s="6">
        <f t="shared" si="72"/>
        <v>102.53876586766583</v>
      </c>
      <c r="L190" s="6">
        <f t="shared" si="73"/>
        <v>0.81508506701804251</v>
      </c>
      <c r="M190" s="6">
        <f t="shared" si="74"/>
        <v>102.42191095443677</v>
      </c>
      <c r="N190" s="16">
        <v>97.289727218135994</v>
      </c>
      <c r="O190" s="17">
        <v>360.85860509733499</v>
      </c>
      <c r="P190" s="6">
        <f t="shared" si="75"/>
        <v>340.28735080413901</v>
      </c>
      <c r="Q190" s="6">
        <f t="shared" si="60"/>
        <v>212.67959425258687</v>
      </c>
      <c r="R190" s="17">
        <v>340.28735080413901</v>
      </c>
      <c r="S190" s="6">
        <f t="shared" si="76"/>
        <v>20.571254293195977</v>
      </c>
      <c r="T190" s="6">
        <f t="shared" si="77"/>
        <v>233.25084854578284</v>
      </c>
      <c r="U190" s="17">
        <v>67.998851234087496</v>
      </c>
      <c r="V190" s="6">
        <f t="shared" si="78"/>
        <v>60.525326395216602</v>
      </c>
      <c r="W190" s="6">
        <f t="shared" si="61"/>
        <v>60.525326395216602</v>
      </c>
      <c r="X190" s="17">
        <v>60.525326395216602</v>
      </c>
      <c r="Y190" s="6">
        <f t="shared" si="79"/>
        <v>7.4735248388708939</v>
      </c>
      <c r="Z190" s="6">
        <f t="shared" si="80"/>
        <v>67.998851234087496</v>
      </c>
      <c r="AA190" s="17">
        <v>0</v>
      </c>
      <c r="AB190" s="6">
        <f t="shared" si="81"/>
        <v>0</v>
      </c>
      <c r="AC190" s="6">
        <f t="shared" si="62"/>
        <v>0</v>
      </c>
      <c r="AD190" s="17">
        <v>0</v>
      </c>
      <c r="AE190" s="6">
        <f t="shared" si="82"/>
        <v>0</v>
      </c>
      <c r="AF190" s="17">
        <v>0</v>
      </c>
      <c r="AG190" s="6">
        <f t="shared" si="83"/>
        <v>0</v>
      </c>
      <c r="AH190" s="6">
        <f t="shared" si="63"/>
        <v>0</v>
      </c>
      <c r="AI190" s="6">
        <f t="shared" si="84"/>
        <v>0</v>
      </c>
      <c r="AJ190" s="17">
        <v>130.82489801633099</v>
      </c>
      <c r="AK190" s="6">
        <f t="shared" si="85"/>
        <v>105.154193473402</v>
      </c>
      <c r="AL190" s="6">
        <f t="shared" si="64"/>
        <v>105.154193473402</v>
      </c>
      <c r="AM190" s="17">
        <v>105.154193473402</v>
      </c>
      <c r="AN190" s="6">
        <f t="shared" si="86"/>
        <v>25.670704542928988</v>
      </c>
      <c r="AO190" s="6">
        <f t="shared" si="87"/>
        <v>130.82489801633099</v>
      </c>
      <c r="AP190" s="17">
        <v>2340.4917542773401</v>
      </c>
      <c r="AQ190" s="6">
        <f t="shared" si="88"/>
        <v>1874.9084738311167</v>
      </c>
      <c r="AR190" s="17">
        <v>1241.55541452327</v>
      </c>
      <c r="AS190" s="6">
        <f t="shared" si="65"/>
        <v>775.97213407704373</v>
      </c>
      <c r="AT190" s="17">
        <v>908.36950390813695</v>
      </c>
      <c r="AU190" s="6">
        <f t="shared" si="66"/>
        <v>908.36950390813695</v>
      </c>
      <c r="AV190" s="17">
        <v>0</v>
      </c>
      <c r="AW190" s="6">
        <f t="shared" si="67"/>
        <v>0</v>
      </c>
      <c r="AX190" s="17">
        <v>190.566835845936</v>
      </c>
      <c r="AY190" s="6">
        <f t="shared" si="68"/>
        <v>190.566835845936</v>
      </c>
      <c r="AZ190" s="20">
        <v>310728542.51626998</v>
      </c>
      <c r="BA190" s="20">
        <v>1274007133.0111799</v>
      </c>
      <c r="BB190" s="20">
        <v>119780345.33429199</v>
      </c>
      <c r="BC190" s="20">
        <v>0</v>
      </c>
      <c r="BD190" s="19">
        <f t="shared" si="69"/>
        <v>1704.5160208617417</v>
      </c>
      <c r="BE190" s="18">
        <v>56.521113563359499</v>
      </c>
      <c r="BF190" s="20">
        <v>0</v>
      </c>
      <c r="BG190" s="20">
        <v>0</v>
      </c>
      <c r="BH190" s="19">
        <f t="shared" si="89"/>
        <v>0</v>
      </c>
      <c r="BI190" s="18">
        <v>1042.98461507558</v>
      </c>
      <c r="BJ190">
        <v>119</v>
      </c>
      <c r="BK190">
        <v>608</v>
      </c>
      <c r="BL190" s="22">
        <v>922.38463999999999</v>
      </c>
      <c r="BM190">
        <v>152</v>
      </c>
      <c r="BN190">
        <v>38</v>
      </c>
      <c r="BO190">
        <v>0.37169508647295602</v>
      </c>
    </row>
    <row r="191" spans="1:67" x14ac:dyDescent="0.2">
      <c r="A191" s="27">
        <v>190</v>
      </c>
      <c r="B191" s="18">
        <v>824.08660944243502</v>
      </c>
      <c r="C191" s="18">
        <v>452.2</v>
      </c>
      <c r="D191">
        <v>200</v>
      </c>
      <c r="E191">
        <v>800</v>
      </c>
      <c r="F191">
        <v>0</v>
      </c>
      <c r="G191" s="23">
        <f t="shared" si="70"/>
        <v>1</v>
      </c>
      <c r="H191" s="16">
        <v>96.061643835616394</v>
      </c>
      <c r="I191" s="17">
        <v>129.95666646858601</v>
      </c>
      <c r="J191" s="6">
        <f t="shared" si="71"/>
        <v>130.09547321213199</v>
      </c>
      <c r="K191" s="6">
        <f t="shared" si="72"/>
        <v>105.30328188545386</v>
      </c>
      <c r="L191" s="6">
        <f t="shared" si="73"/>
        <v>0.8094307917520519</v>
      </c>
      <c r="M191" s="6">
        <f t="shared" si="74"/>
        <v>105.19092743312491</v>
      </c>
      <c r="N191" s="16">
        <v>97.330345025922</v>
      </c>
      <c r="O191" s="17">
        <v>382.98963394303098</v>
      </c>
      <c r="P191" s="6">
        <f t="shared" si="75"/>
        <v>361.15362806513798</v>
      </c>
      <c r="Q191" s="6">
        <f t="shared" si="60"/>
        <v>225.72101754071124</v>
      </c>
      <c r="R191" s="17">
        <v>361.15362806513798</v>
      </c>
      <c r="S191" s="6">
        <f t="shared" si="76"/>
        <v>21.836005877893001</v>
      </c>
      <c r="T191" s="6">
        <f t="shared" si="77"/>
        <v>247.55702341860425</v>
      </c>
      <c r="U191" s="17">
        <v>67.988713960742601</v>
      </c>
      <c r="V191" s="6">
        <f t="shared" si="78"/>
        <v>60.5152885548559</v>
      </c>
      <c r="W191" s="6">
        <f t="shared" si="61"/>
        <v>60.5152885548559</v>
      </c>
      <c r="X191" s="17">
        <v>60.5152885548559</v>
      </c>
      <c r="Y191" s="6">
        <f t="shared" si="79"/>
        <v>7.4734254058867009</v>
      </c>
      <c r="Z191" s="6">
        <f t="shared" si="80"/>
        <v>67.988713960742601</v>
      </c>
      <c r="AA191" s="17">
        <v>0</v>
      </c>
      <c r="AB191" s="6">
        <f t="shared" si="81"/>
        <v>0</v>
      </c>
      <c r="AC191" s="6">
        <f t="shared" si="62"/>
        <v>0</v>
      </c>
      <c r="AD191" s="17">
        <v>0</v>
      </c>
      <c r="AE191" s="6">
        <f t="shared" si="82"/>
        <v>0</v>
      </c>
      <c r="AF191" s="17">
        <v>0</v>
      </c>
      <c r="AG191" s="6">
        <f t="shared" si="83"/>
        <v>0</v>
      </c>
      <c r="AH191" s="6">
        <f t="shared" si="63"/>
        <v>0</v>
      </c>
      <c r="AI191" s="6">
        <f t="shared" si="84"/>
        <v>0</v>
      </c>
      <c r="AJ191" s="17">
        <v>131.63009610988701</v>
      </c>
      <c r="AK191" s="6">
        <f t="shared" si="85"/>
        <v>105.785062797999</v>
      </c>
      <c r="AL191" s="6">
        <f t="shared" si="64"/>
        <v>105.785062797999</v>
      </c>
      <c r="AM191" s="17">
        <v>105.785062797999</v>
      </c>
      <c r="AN191" s="6">
        <f t="shared" si="86"/>
        <v>25.845033311888002</v>
      </c>
      <c r="AO191" s="6">
        <f t="shared" si="87"/>
        <v>131.63009610988701</v>
      </c>
      <c r="AP191" s="17">
        <v>2422.8924644855201</v>
      </c>
      <c r="AQ191" s="6">
        <f t="shared" si="88"/>
        <v>1926.3460547241809</v>
      </c>
      <c r="AR191" s="17">
        <v>1324.1237593635699</v>
      </c>
      <c r="AS191" s="6">
        <f t="shared" si="65"/>
        <v>827.57734960223115</v>
      </c>
      <c r="AT191" s="17">
        <v>908.23093884107095</v>
      </c>
      <c r="AU191" s="6">
        <f t="shared" si="66"/>
        <v>908.23093884107095</v>
      </c>
      <c r="AV191" s="17">
        <v>0</v>
      </c>
      <c r="AW191" s="6">
        <f t="shared" si="67"/>
        <v>0</v>
      </c>
      <c r="AX191" s="17">
        <v>190.537766280879</v>
      </c>
      <c r="AY191" s="6">
        <f t="shared" si="68"/>
        <v>190.537766280879</v>
      </c>
      <c r="AZ191" s="20">
        <v>312157683.90685999</v>
      </c>
      <c r="BA191" s="20">
        <v>1274024696.03123</v>
      </c>
      <c r="BB191" s="20">
        <v>119045264.916063</v>
      </c>
      <c r="BC191" s="20">
        <v>0</v>
      </c>
      <c r="BD191" s="19">
        <f t="shared" si="69"/>
        <v>1705.2276448541529</v>
      </c>
      <c r="BE191" s="18">
        <v>57.904109312269298</v>
      </c>
      <c r="BF191" s="20">
        <v>0</v>
      </c>
      <c r="BG191" s="20">
        <v>0</v>
      </c>
      <c r="BH191" s="19">
        <f t="shared" si="89"/>
        <v>0</v>
      </c>
      <c r="BI191" s="18">
        <v>1112.51692274728</v>
      </c>
      <c r="BJ191">
        <v>119</v>
      </c>
      <c r="BK191">
        <v>608</v>
      </c>
      <c r="BL191" s="22">
        <v>922.38463999999999</v>
      </c>
      <c r="BM191">
        <v>152</v>
      </c>
      <c r="BN191">
        <v>38</v>
      </c>
      <c r="BO191">
        <v>0.36943018477200401</v>
      </c>
    </row>
    <row r="192" spans="1:67" x14ac:dyDescent="0.2">
      <c r="A192" s="27">
        <v>191</v>
      </c>
      <c r="B192" s="18">
        <v>875.59202253258798</v>
      </c>
      <c r="C192" s="18">
        <v>452.2</v>
      </c>
      <c r="D192">
        <v>200</v>
      </c>
      <c r="E192">
        <v>800</v>
      </c>
      <c r="F192">
        <v>0</v>
      </c>
      <c r="G192" s="23">
        <f t="shared" si="70"/>
        <v>1</v>
      </c>
      <c r="H192" s="16">
        <v>96.107305936073004</v>
      </c>
      <c r="I192" s="17">
        <v>134.25636535358299</v>
      </c>
      <c r="J192" s="6">
        <f t="shared" si="71"/>
        <v>134.39110915399559</v>
      </c>
      <c r="K192" s="6">
        <f t="shared" si="72"/>
        <v>108.06913228369251</v>
      </c>
      <c r="L192" s="6">
        <f t="shared" si="73"/>
        <v>0.80413900118837967</v>
      </c>
      <c r="M192" s="6">
        <f t="shared" si="74"/>
        <v>107.96077953861241</v>
      </c>
      <c r="N192" s="16">
        <v>97.367231492029603</v>
      </c>
      <c r="O192" s="17">
        <v>405.16572493422598</v>
      </c>
      <c r="P192" s="6">
        <f t="shared" si="75"/>
        <v>382.06225819379898</v>
      </c>
      <c r="Q192" s="6">
        <f t="shared" si="60"/>
        <v>238.78891137112436</v>
      </c>
      <c r="R192" s="17">
        <v>382.06225819379898</v>
      </c>
      <c r="S192" s="6">
        <f t="shared" si="76"/>
        <v>23.103466740426995</v>
      </c>
      <c r="T192" s="6">
        <f t="shared" si="77"/>
        <v>261.89237811155135</v>
      </c>
      <c r="U192" s="17">
        <v>67.9792072232853</v>
      </c>
      <c r="V192" s="6">
        <f t="shared" si="78"/>
        <v>60.505880429183897</v>
      </c>
      <c r="W192" s="6">
        <f t="shared" si="61"/>
        <v>60.505880429183897</v>
      </c>
      <c r="X192" s="17">
        <v>60.505880429183897</v>
      </c>
      <c r="Y192" s="6">
        <f t="shared" si="79"/>
        <v>7.4733267941014034</v>
      </c>
      <c r="Z192" s="6">
        <f t="shared" si="80"/>
        <v>67.9792072232853</v>
      </c>
      <c r="AA192" s="17">
        <v>0</v>
      </c>
      <c r="AB192" s="6">
        <f t="shared" si="81"/>
        <v>0</v>
      </c>
      <c r="AC192" s="6">
        <f t="shared" si="62"/>
        <v>0</v>
      </c>
      <c r="AD192" s="17">
        <v>0</v>
      </c>
      <c r="AE192" s="6">
        <f t="shared" si="82"/>
        <v>0</v>
      </c>
      <c r="AF192" s="17">
        <v>0</v>
      </c>
      <c r="AG192" s="6">
        <f t="shared" si="83"/>
        <v>0</v>
      </c>
      <c r="AH192" s="6">
        <f t="shared" si="63"/>
        <v>0</v>
      </c>
      <c r="AI192" s="6">
        <f t="shared" si="84"/>
        <v>0</v>
      </c>
      <c r="AJ192" s="17">
        <v>132.28521552059701</v>
      </c>
      <c r="AK192" s="6">
        <f t="shared" si="85"/>
        <v>106.296450148186</v>
      </c>
      <c r="AL192" s="6">
        <f t="shared" si="64"/>
        <v>106.296450148186</v>
      </c>
      <c r="AM192" s="17">
        <v>106.296450148186</v>
      </c>
      <c r="AN192" s="6">
        <f t="shared" si="86"/>
        <v>25.988765372411009</v>
      </c>
      <c r="AO192" s="6">
        <f t="shared" si="87"/>
        <v>132.28521552059701</v>
      </c>
      <c r="AP192" s="17">
        <v>2505.2937110499702</v>
      </c>
      <c r="AQ192" s="6">
        <f t="shared" si="88"/>
        <v>1977.7882115739731</v>
      </c>
      <c r="AR192" s="17">
        <v>1406.6813319359701</v>
      </c>
      <c r="AS192" s="6">
        <f t="shared" si="65"/>
        <v>879.17583245998128</v>
      </c>
      <c r="AT192" s="17">
        <v>908.10172136671895</v>
      </c>
      <c r="AU192" s="6">
        <f t="shared" si="66"/>
        <v>908.10172136671895</v>
      </c>
      <c r="AV192" s="17">
        <v>0</v>
      </c>
      <c r="AW192" s="6">
        <f t="shared" si="67"/>
        <v>0</v>
      </c>
      <c r="AX192" s="17">
        <v>190.510657747273</v>
      </c>
      <c r="AY192" s="6">
        <f t="shared" si="68"/>
        <v>190.510657747273</v>
      </c>
      <c r="AZ192" s="20">
        <v>313400742.16947901</v>
      </c>
      <c r="BA192" s="20">
        <v>1274042151.9962599</v>
      </c>
      <c r="BB192" s="20">
        <v>118431001.574614</v>
      </c>
      <c r="BC192" s="20">
        <v>0</v>
      </c>
      <c r="BD192" s="19">
        <f t="shared" si="69"/>
        <v>1705.8738957403532</v>
      </c>
      <c r="BE192" s="18">
        <v>59.202066764843103</v>
      </c>
      <c r="BF192" s="20">
        <v>0</v>
      </c>
      <c r="BG192" s="20">
        <v>0</v>
      </c>
      <c r="BH192" s="19">
        <f t="shared" si="89"/>
        <v>0</v>
      </c>
      <c r="BI192" s="18">
        <v>1182.04923041899</v>
      </c>
      <c r="BJ192">
        <v>119</v>
      </c>
      <c r="BK192">
        <v>608</v>
      </c>
      <c r="BL192" s="22">
        <v>922.38463999999999</v>
      </c>
      <c r="BM192">
        <v>152</v>
      </c>
      <c r="BN192">
        <v>38</v>
      </c>
      <c r="BO192">
        <v>0.36753754366067698</v>
      </c>
    </row>
    <row r="193" spans="1:67" x14ac:dyDescent="0.2">
      <c r="A193" s="27">
        <v>192</v>
      </c>
      <c r="B193" s="18">
        <v>927.09743562274002</v>
      </c>
      <c r="C193" s="18">
        <v>452.2</v>
      </c>
      <c r="D193">
        <v>200</v>
      </c>
      <c r="E193">
        <v>800</v>
      </c>
      <c r="F193">
        <v>0</v>
      </c>
      <c r="G193" s="23">
        <f t="shared" si="70"/>
        <v>1</v>
      </c>
      <c r="H193" s="16">
        <v>96.175799086757905</v>
      </c>
      <c r="I193" s="17">
        <v>138.56113023737501</v>
      </c>
      <c r="J193" s="6">
        <f t="shared" si="71"/>
        <v>138.69017868086905</v>
      </c>
      <c r="K193" s="6">
        <f t="shared" si="72"/>
        <v>110.83842331463242</v>
      </c>
      <c r="L193" s="6">
        <f t="shared" si="73"/>
        <v>0.79918004554363942</v>
      </c>
      <c r="M193" s="6">
        <f t="shared" si="74"/>
        <v>110.73529037368351</v>
      </c>
      <c r="N193" s="16">
        <v>97.397139977252294</v>
      </c>
      <c r="O193" s="17">
        <v>427.37917846731398</v>
      </c>
      <c r="P193" s="6">
        <f t="shared" si="75"/>
        <v>403.00599335072002</v>
      </c>
      <c r="Q193" s="6">
        <f t="shared" si="60"/>
        <v>251.87874584420001</v>
      </c>
      <c r="R193" s="17">
        <v>403.00599335072002</v>
      </c>
      <c r="S193" s="6">
        <f t="shared" si="76"/>
        <v>24.373185116593959</v>
      </c>
      <c r="T193" s="6">
        <f t="shared" si="77"/>
        <v>276.25193096079397</v>
      </c>
      <c r="U193" s="17">
        <v>67.970266419700295</v>
      </c>
      <c r="V193" s="6">
        <f t="shared" si="78"/>
        <v>60.497037812942303</v>
      </c>
      <c r="W193" s="6">
        <f t="shared" si="61"/>
        <v>60.497037812942303</v>
      </c>
      <c r="X193" s="17">
        <v>60.497037812942303</v>
      </c>
      <c r="Y193" s="6">
        <f t="shared" si="79"/>
        <v>7.4732286067579921</v>
      </c>
      <c r="Z193" s="6">
        <f t="shared" si="80"/>
        <v>67.970266419700295</v>
      </c>
      <c r="AA193" s="17">
        <v>0</v>
      </c>
      <c r="AB193" s="6">
        <f t="shared" si="81"/>
        <v>0</v>
      </c>
      <c r="AC193" s="6">
        <f t="shared" si="62"/>
        <v>0</v>
      </c>
      <c r="AD193" s="17">
        <v>0</v>
      </c>
      <c r="AE193" s="6">
        <f t="shared" si="82"/>
        <v>0</v>
      </c>
      <c r="AF193" s="17">
        <v>0</v>
      </c>
      <c r="AG193" s="6">
        <f t="shared" si="83"/>
        <v>0</v>
      </c>
      <c r="AH193" s="6">
        <f t="shared" si="63"/>
        <v>0</v>
      </c>
      <c r="AI193" s="6">
        <f t="shared" si="84"/>
        <v>0</v>
      </c>
      <c r="AJ193" s="17">
        <v>132.87885384234499</v>
      </c>
      <c r="AK193" s="6">
        <f t="shared" si="85"/>
        <v>106.758814079217</v>
      </c>
      <c r="AL193" s="6">
        <f t="shared" si="64"/>
        <v>106.758814079217</v>
      </c>
      <c r="AM193" s="17">
        <v>106.758814079217</v>
      </c>
      <c r="AN193" s="6">
        <f t="shared" si="86"/>
        <v>26.120039763127991</v>
      </c>
      <c r="AO193" s="6">
        <f t="shared" si="87"/>
        <v>132.87885384234499</v>
      </c>
      <c r="AP193" s="17">
        <v>2587.6954414677498</v>
      </c>
      <c r="AQ193" s="6">
        <f t="shared" si="88"/>
        <v>2029.2344964485087</v>
      </c>
      <c r="AR193" s="17">
        <v>1489.2291867179899</v>
      </c>
      <c r="AS193" s="6">
        <f t="shared" si="65"/>
        <v>930.76824169874374</v>
      </c>
      <c r="AT193" s="17">
        <v>907.98093646641098</v>
      </c>
      <c r="AU193" s="6">
        <f t="shared" si="66"/>
        <v>907.98093646641098</v>
      </c>
      <c r="AV193" s="17">
        <v>0</v>
      </c>
      <c r="AW193" s="6">
        <f t="shared" si="67"/>
        <v>0</v>
      </c>
      <c r="AX193" s="17">
        <v>190.48531828335399</v>
      </c>
      <c r="AY193" s="6">
        <f t="shared" si="68"/>
        <v>190.48531828335399</v>
      </c>
      <c r="AZ193" s="20">
        <v>314477881.65781701</v>
      </c>
      <c r="BA193" s="20">
        <v>1274059551.4828801</v>
      </c>
      <c r="BB193" s="20">
        <v>117860459.260754</v>
      </c>
      <c r="BC193" s="20">
        <v>0</v>
      </c>
      <c r="BD193" s="19">
        <f t="shared" si="69"/>
        <v>1706.3978924014511</v>
      </c>
      <c r="BE193" s="18">
        <v>60.424304852412199</v>
      </c>
      <c r="BF193" s="20">
        <v>0</v>
      </c>
      <c r="BG193" s="20">
        <v>0</v>
      </c>
      <c r="BH193" s="19">
        <f t="shared" si="89"/>
        <v>0</v>
      </c>
      <c r="BI193" s="18">
        <v>1251.5815380906899</v>
      </c>
      <c r="BJ193">
        <v>119</v>
      </c>
      <c r="BK193">
        <v>608</v>
      </c>
      <c r="BL193" s="22">
        <v>922.38463999999999</v>
      </c>
      <c r="BM193">
        <v>152</v>
      </c>
      <c r="BN193">
        <v>38</v>
      </c>
      <c r="BO193">
        <v>0.36577962875235998</v>
      </c>
    </row>
    <row r="194" spans="1:67" x14ac:dyDescent="0.2">
      <c r="A194" s="27">
        <v>193</v>
      </c>
      <c r="B194" s="18">
        <v>978.60284871289196</v>
      </c>
      <c r="C194" s="18">
        <v>452.2</v>
      </c>
      <c r="D194">
        <v>200</v>
      </c>
      <c r="E194">
        <v>800</v>
      </c>
      <c r="F194">
        <v>0</v>
      </c>
      <c r="G194" s="23">
        <f t="shared" si="70"/>
        <v>1</v>
      </c>
      <c r="H194" s="16">
        <v>96.221461187214601</v>
      </c>
      <c r="I194" s="17">
        <v>142.87185103396399</v>
      </c>
      <c r="J194" s="6">
        <f t="shared" si="71"/>
        <v>142.99732746061454</v>
      </c>
      <c r="K194" s="6">
        <f t="shared" si="72"/>
        <v>113.61429811321896</v>
      </c>
      <c r="L194" s="6">
        <f t="shared" si="73"/>
        <v>0.79452043007245376</v>
      </c>
      <c r="M194" s="6">
        <f t="shared" si="74"/>
        <v>113.51460452875261</v>
      </c>
      <c r="N194" s="16">
        <v>97.422608821054794</v>
      </c>
      <c r="O194" s="17">
        <v>449.63298826631302</v>
      </c>
      <c r="P194" s="6">
        <f t="shared" si="75"/>
        <v>423.98766773022402</v>
      </c>
      <c r="Q194" s="6">
        <f t="shared" ref="Q194:Q257" si="90">P194*solar_capex_adj</f>
        <v>264.99229233138999</v>
      </c>
      <c r="R194" s="17">
        <v>423.98766773022402</v>
      </c>
      <c r="S194" s="6">
        <f t="shared" si="76"/>
        <v>25.645320536089002</v>
      </c>
      <c r="T194" s="6">
        <f t="shared" si="77"/>
        <v>290.63761286747899</v>
      </c>
      <c r="U194" s="17">
        <v>67.961806312458293</v>
      </c>
      <c r="V194" s="6">
        <f t="shared" si="78"/>
        <v>60.488678982335998</v>
      </c>
      <c r="W194" s="6">
        <f t="shared" ref="W194:W257" si="91">V194*wind_capex_adj</f>
        <v>60.488678982335998</v>
      </c>
      <c r="X194" s="17">
        <v>60.488678982335998</v>
      </c>
      <c r="Y194" s="6">
        <f t="shared" si="79"/>
        <v>7.4731273301222956</v>
      </c>
      <c r="Z194" s="6">
        <f t="shared" si="80"/>
        <v>67.961806312458293</v>
      </c>
      <c r="AA194" s="17">
        <v>0</v>
      </c>
      <c r="AB194" s="6">
        <f t="shared" si="81"/>
        <v>0</v>
      </c>
      <c r="AC194" s="6">
        <f t="shared" ref="AC194:AC257" si="92">AB194*aero_capex_adj</f>
        <v>0</v>
      </c>
      <c r="AD194" s="17">
        <v>0</v>
      </c>
      <c r="AE194" s="6">
        <f t="shared" si="82"/>
        <v>0</v>
      </c>
      <c r="AF194" s="17">
        <v>0</v>
      </c>
      <c r="AG194" s="6">
        <f t="shared" si="83"/>
        <v>0</v>
      </c>
      <c r="AH194" s="6">
        <f t="shared" ref="AH194:AH257" si="93">AG194*fuel_adj</f>
        <v>0</v>
      </c>
      <c r="AI194" s="6">
        <f t="shared" si="84"/>
        <v>0</v>
      </c>
      <c r="AJ194" s="17">
        <v>133.43735350530901</v>
      </c>
      <c r="AK194" s="6">
        <f t="shared" si="85"/>
        <v>107.194418717001</v>
      </c>
      <c r="AL194" s="6">
        <f t="shared" ref="AL194:AL257" si="94">AK194*bess_capex_adj</f>
        <v>107.194418717001</v>
      </c>
      <c r="AM194" s="17">
        <v>107.194418717001</v>
      </c>
      <c r="AN194" s="6">
        <f t="shared" si="86"/>
        <v>26.242934788308006</v>
      </c>
      <c r="AO194" s="6">
        <f t="shared" si="87"/>
        <v>133.43735350530901</v>
      </c>
      <c r="AP194" s="17">
        <v>2670.0976098719798</v>
      </c>
      <c r="AQ194" s="6">
        <f t="shared" si="88"/>
        <v>2080.6845180314349</v>
      </c>
      <c r="AR194" s="17">
        <v>1571.7682449081101</v>
      </c>
      <c r="AS194" s="6">
        <f t="shared" ref="AS194:AS257" si="95">AR194*solar_capex_adj</f>
        <v>982.35515306756884</v>
      </c>
      <c r="AT194" s="17">
        <v>907.86778477380699</v>
      </c>
      <c r="AU194" s="6">
        <f t="shared" ref="AU194:AU257" si="96">AT194*wind_capex_adj</f>
        <v>907.86778477380699</v>
      </c>
      <c r="AV194" s="17">
        <v>0</v>
      </c>
      <c r="AW194" s="6">
        <f t="shared" ref="AW194:AW257" si="97">AV194*aero_capex_adj</f>
        <v>0</v>
      </c>
      <c r="AX194" s="17">
        <v>190.46158019005901</v>
      </c>
      <c r="AY194" s="6">
        <f t="shared" ref="AY194:AY257" si="98">AX194*bess_capex_adj</f>
        <v>190.46158019005901</v>
      </c>
      <c r="AZ194" s="20">
        <v>315432133.470752</v>
      </c>
      <c r="BA194" s="20">
        <v>1274076843.0198801</v>
      </c>
      <c r="BB194" s="20">
        <v>117335130.05424701</v>
      </c>
      <c r="BC194" s="20">
        <v>0</v>
      </c>
      <c r="BD194" s="19">
        <f t="shared" ref="BD194:BD257" si="99">SUM(AZ194:BC194)/1000000</f>
        <v>1706.844106544879</v>
      </c>
      <c r="BE194" s="18">
        <v>61.576563686150202</v>
      </c>
      <c r="BF194" s="20">
        <v>0</v>
      </c>
      <c r="BG194" s="20">
        <v>0</v>
      </c>
      <c r="BH194" s="19">
        <f t="shared" si="89"/>
        <v>0</v>
      </c>
      <c r="BI194" s="18">
        <v>1321.1138457623999</v>
      </c>
      <c r="BJ194">
        <v>119</v>
      </c>
      <c r="BK194">
        <v>608</v>
      </c>
      <c r="BL194" s="22">
        <v>922.38463999999999</v>
      </c>
      <c r="BM194">
        <v>152</v>
      </c>
      <c r="BN194">
        <v>38</v>
      </c>
      <c r="BO194">
        <v>0.36416102758579999</v>
      </c>
    </row>
    <row r="195" spans="1:67" x14ac:dyDescent="0.2">
      <c r="A195" s="27">
        <v>194</v>
      </c>
      <c r="B195" s="18">
        <v>1030.10826180304</v>
      </c>
      <c r="C195" s="18">
        <v>452.2</v>
      </c>
      <c r="D195">
        <v>200</v>
      </c>
      <c r="E195">
        <v>800</v>
      </c>
      <c r="F195">
        <v>0</v>
      </c>
      <c r="G195" s="23">
        <f t="shared" ref="G195:G258" si="100">SUM(AZ195:BB195)/(BD195*1000000)</f>
        <v>1</v>
      </c>
      <c r="H195" s="16">
        <v>96.244292237442906</v>
      </c>
      <c r="I195" s="17">
        <v>147.185010930896</v>
      </c>
      <c r="J195" s="6">
        <f t="shared" ref="J195:J258" si="101">(O195*AZ195+U195*BA195+AJ195*BB195+AA195*BC195)/(BD195*(1000000))</f>
        <v>147.31117833087831</v>
      </c>
      <c r="K195" s="6">
        <f t="shared" ref="K195:K258" si="102">(T195*AZ195+Z195*BA195+AO195*BB195+AI195*BC195)/(BD195*(1000000))</f>
        <v>116.39515894042283</v>
      </c>
      <c r="L195" s="6">
        <f t="shared" ref="L195:L258" si="103">K195/J195</f>
        <v>0.79013120565084038</v>
      </c>
      <c r="M195" s="6">
        <f t="shared" ref="M195:M258" si="104">I195*L195</f>
        <v>116.29547014056098</v>
      </c>
      <c r="N195" s="16">
        <v>97.446933407238504</v>
      </c>
      <c r="O195" s="17">
        <v>471.890407982456</v>
      </c>
      <c r="P195" s="6">
        <f t="shared" ref="P195:P258" si="105">O195-S195</f>
        <v>444.97264087811902</v>
      </c>
      <c r="Q195" s="6">
        <f t="shared" si="90"/>
        <v>278.10790054882438</v>
      </c>
      <c r="R195" s="17">
        <v>444.97264087811902</v>
      </c>
      <c r="S195" s="6">
        <f t="shared" ref="S195:S258" si="106">O195-R195</f>
        <v>26.917767104336974</v>
      </c>
      <c r="T195" s="6">
        <f t="shared" ref="T195:T258" si="107">Q195+S195</f>
        <v>305.02566765316135</v>
      </c>
      <c r="U195" s="17">
        <v>67.953804685660899</v>
      </c>
      <c r="V195" s="6">
        <f t="shared" ref="V195:V258" si="108">U195-Y195</f>
        <v>60.480779023976098</v>
      </c>
      <c r="W195" s="6">
        <f t="shared" si="91"/>
        <v>60.480779023976098</v>
      </c>
      <c r="X195" s="17">
        <v>60.480779023976098</v>
      </c>
      <c r="Y195" s="6">
        <f t="shared" ref="Y195:Y258" si="109">U195-X195</f>
        <v>7.473025661684801</v>
      </c>
      <c r="Z195" s="6">
        <f t="shared" ref="Z195:Z258" si="110">W195+Y195</f>
        <v>67.953804685660899</v>
      </c>
      <c r="AA195" s="17">
        <v>0</v>
      </c>
      <c r="AB195" s="6">
        <f t="shared" ref="AB195:AB258" si="111">AA195-AE195-AG195</f>
        <v>0</v>
      </c>
      <c r="AC195" s="6">
        <f t="shared" si="92"/>
        <v>0</v>
      </c>
      <c r="AD195" s="17">
        <v>0</v>
      </c>
      <c r="AE195" s="6">
        <f t="shared" ref="AE195:AE258" si="112">AA195-AD195</f>
        <v>0</v>
      </c>
      <c r="AF195" s="17">
        <v>0</v>
      </c>
      <c r="AG195" s="6">
        <f t="shared" ref="AG195:AG258" si="113">AD195-AF195</f>
        <v>0</v>
      </c>
      <c r="AH195" s="6">
        <f t="shared" si="93"/>
        <v>0</v>
      </c>
      <c r="AI195" s="6">
        <f t="shared" ref="AI195:AI258" si="114">AC195+AE195+AH195</f>
        <v>0</v>
      </c>
      <c r="AJ195" s="17">
        <v>133.954468193206</v>
      </c>
      <c r="AK195" s="6">
        <f t="shared" ref="AK195:AK258" si="115">AJ195-AN195</f>
        <v>107.600426474137</v>
      </c>
      <c r="AL195" s="6">
        <f t="shared" si="94"/>
        <v>107.600426474137</v>
      </c>
      <c r="AM195" s="17">
        <v>107.600426474137</v>
      </c>
      <c r="AN195" s="6">
        <f t="shared" ref="AN195:AN258" si="116">AJ195-AM195</f>
        <v>26.354041719069002</v>
      </c>
      <c r="AO195" s="6">
        <f t="shared" ref="AO195:AO258" si="117">AL195+AN195</f>
        <v>133.954468193206</v>
      </c>
      <c r="AP195" s="17">
        <v>2752.50017601543</v>
      </c>
      <c r="AQ195" s="6">
        <f t="shared" ref="AQ195:AQ258" si="118">AS195+AU195+AW195+AY195</f>
        <v>2132.1379329512447</v>
      </c>
      <c r="AR195" s="17">
        <v>1654.29931483783</v>
      </c>
      <c r="AS195" s="6">
        <f t="shared" si="95"/>
        <v>1033.9370717736438</v>
      </c>
      <c r="AT195" s="17">
        <v>907.76156486246396</v>
      </c>
      <c r="AU195" s="6">
        <f t="shared" si="96"/>
        <v>907.76156486246396</v>
      </c>
      <c r="AV195" s="17">
        <v>0</v>
      </c>
      <c r="AW195" s="6">
        <f t="shared" si="97"/>
        <v>0</v>
      </c>
      <c r="AX195" s="17">
        <v>190.439296315137</v>
      </c>
      <c r="AY195" s="6">
        <f t="shared" si="98"/>
        <v>190.439296315137</v>
      </c>
      <c r="AZ195" s="20">
        <v>316316081.93420303</v>
      </c>
      <c r="BA195" s="20">
        <v>1274094134.55687</v>
      </c>
      <c r="BB195" s="20">
        <v>116860056.80373999</v>
      </c>
      <c r="BC195" s="20">
        <v>0</v>
      </c>
      <c r="BD195" s="19">
        <f t="shared" si="99"/>
        <v>1707.2702732948133</v>
      </c>
      <c r="BE195" s="18">
        <v>62.663545417957899</v>
      </c>
      <c r="BF195" s="20">
        <v>0</v>
      </c>
      <c r="BG195" s="20">
        <v>0</v>
      </c>
      <c r="BH195" s="19">
        <f t="shared" ref="BH195:BH258" si="119">BG195*1000000/454/(BD195*1000)</f>
        <v>0</v>
      </c>
      <c r="BI195" s="18">
        <v>1390.6461534341099</v>
      </c>
      <c r="BJ195">
        <v>119</v>
      </c>
      <c r="BK195">
        <v>608</v>
      </c>
      <c r="BL195" s="22">
        <v>922.38463999999999</v>
      </c>
      <c r="BM195">
        <v>152</v>
      </c>
      <c r="BN195">
        <v>38</v>
      </c>
      <c r="BO195">
        <v>0.362697275527256</v>
      </c>
    </row>
    <row r="196" spans="1:67" x14ac:dyDescent="0.2">
      <c r="A196" s="27">
        <v>195</v>
      </c>
      <c r="B196" s="18">
        <v>20.602165236060799</v>
      </c>
      <c r="C196" s="18">
        <v>501.599999999999</v>
      </c>
      <c r="D196">
        <v>200</v>
      </c>
      <c r="E196">
        <v>800</v>
      </c>
      <c r="F196">
        <v>0</v>
      </c>
      <c r="G196" s="23">
        <f t="shared" si="100"/>
        <v>1</v>
      </c>
      <c r="H196" s="16">
        <v>78.904109589041099</v>
      </c>
      <c r="I196" s="17">
        <v>76.560084968836904</v>
      </c>
      <c r="J196" s="6">
        <f t="shared" si="101"/>
        <v>76.61052926195751</v>
      </c>
      <c r="K196" s="6">
        <f t="shared" si="102"/>
        <v>75.882360786352365</v>
      </c>
      <c r="L196" s="6">
        <f t="shared" si="103"/>
        <v>0.99049519063997993</v>
      </c>
      <c r="M196" s="6">
        <f t="shared" si="104"/>
        <v>75.83239595662117</v>
      </c>
      <c r="N196" s="16">
        <v>86.260720067751294</v>
      </c>
      <c r="O196" s="17">
        <v>101.946625930729</v>
      </c>
      <c r="P196" s="6">
        <f t="shared" si="105"/>
        <v>96.157455588518502</v>
      </c>
      <c r="Q196" s="6">
        <f t="shared" si="90"/>
        <v>60.09840974282406</v>
      </c>
      <c r="R196" s="17">
        <v>96.157455588518502</v>
      </c>
      <c r="S196" s="6">
        <f t="shared" si="106"/>
        <v>5.7891703422104968</v>
      </c>
      <c r="T196" s="6">
        <f t="shared" si="107"/>
        <v>65.887580085034557</v>
      </c>
      <c r="U196" s="17">
        <v>74.094762653530296</v>
      </c>
      <c r="V196" s="6">
        <f t="shared" si="108"/>
        <v>65.980944522555802</v>
      </c>
      <c r="W196" s="6">
        <f t="shared" si="91"/>
        <v>65.980944522555802</v>
      </c>
      <c r="X196" s="17">
        <v>65.980944522555802</v>
      </c>
      <c r="Y196" s="6">
        <f t="shared" si="109"/>
        <v>8.1138181309744937</v>
      </c>
      <c r="Z196" s="6">
        <f t="shared" si="110"/>
        <v>74.094762653530296</v>
      </c>
      <c r="AA196" s="17">
        <v>0</v>
      </c>
      <c r="AB196" s="6">
        <f t="shared" si="111"/>
        <v>0</v>
      </c>
      <c r="AC196" s="6">
        <f t="shared" si="92"/>
        <v>0</v>
      </c>
      <c r="AD196" s="17">
        <v>0</v>
      </c>
      <c r="AE196" s="6">
        <f t="shared" si="112"/>
        <v>0</v>
      </c>
      <c r="AF196" s="17">
        <v>0</v>
      </c>
      <c r="AG196" s="6">
        <f t="shared" si="113"/>
        <v>0</v>
      </c>
      <c r="AH196" s="6">
        <f t="shared" si="93"/>
        <v>0</v>
      </c>
      <c r="AI196" s="6">
        <f t="shared" si="114"/>
        <v>0</v>
      </c>
      <c r="AJ196" s="17">
        <v>90.575302160325606</v>
      </c>
      <c r="AK196" s="6">
        <f t="shared" si="115"/>
        <v>73.275902678503698</v>
      </c>
      <c r="AL196" s="6">
        <f t="shared" si="94"/>
        <v>73.275902678503698</v>
      </c>
      <c r="AM196" s="17">
        <v>73.275902678503698</v>
      </c>
      <c r="AN196" s="6">
        <f t="shared" si="116"/>
        <v>17.299399481821908</v>
      </c>
      <c r="AO196" s="6">
        <f t="shared" si="117"/>
        <v>90.575302160325606</v>
      </c>
      <c r="AP196" s="17">
        <v>1236.33956073175</v>
      </c>
      <c r="AQ196" s="6">
        <f t="shared" si="118"/>
        <v>1223.8729697834922</v>
      </c>
      <c r="AR196" s="17">
        <v>33.244242528705897</v>
      </c>
      <c r="AS196" s="6">
        <f t="shared" si="95"/>
        <v>20.777651580441187</v>
      </c>
      <c r="AT196" s="17">
        <v>1011.74511643146</v>
      </c>
      <c r="AU196" s="6">
        <f t="shared" si="96"/>
        <v>1011.74511643146</v>
      </c>
      <c r="AV196" s="17">
        <v>0</v>
      </c>
      <c r="AW196" s="6">
        <f t="shared" si="97"/>
        <v>0</v>
      </c>
      <c r="AX196" s="17">
        <v>191.350201771591</v>
      </c>
      <c r="AY196" s="6">
        <f t="shared" si="98"/>
        <v>191.350201771591</v>
      </c>
      <c r="AZ196" s="20">
        <v>30518615.206454001</v>
      </c>
      <c r="BA196" s="20">
        <v>1301645991.2877901</v>
      </c>
      <c r="BB196" s="20">
        <v>179123209.09275401</v>
      </c>
      <c r="BC196" s="20">
        <v>0</v>
      </c>
      <c r="BD196" s="19">
        <f t="shared" si="99"/>
        <v>1511.287815586998</v>
      </c>
      <c r="BE196" s="18">
        <v>32.145060000258297</v>
      </c>
      <c r="BF196" s="20">
        <v>0</v>
      </c>
      <c r="BG196" s="20">
        <v>0</v>
      </c>
      <c r="BH196" s="19">
        <f t="shared" si="119"/>
        <v>0</v>
      </c>
      <c r="BI196" s="18">
        <v>27.812923068682199</v>
      </c>
      <c r="BJ196">
        <v>132</v>
      </c>
      <c r="BK196">
        <v>608</v>
      </c>
      <c r="BL196" s="22">
        <v>922.38463999999999</v>
      </c>
      <c r="BM196">
        <v>152</v>
      </c>
      <c r="BN196">
        <v>38</v>
      </c>
      <c r="BO196">
        <v>0.55454314111009695</v>
      </c>
    </row>
    <row r="197" spans="1:67" x14ac:dyDescent="0.2">
      <c r="A197" s="27">
        <v>196</v>
      </c>
      <c r="B197" s="18">
        <v>51.505413090152203</v>
      </c>
      <c r="C197" s="18">
        <v>501.599999999999</v>
      </c>
      <c r="D197">
        <v>200</v>
      </c>
      <c r="E197">
        <v>800</v>
      </c>
      <c r="F197">
        <v>0</v>
      </c>
      <c r="G197" s="23">
        <f t="shared" si="100"/>
        <v>1</v>
      </c>
      <c r="H197" s="16">
        <v>81.130136986301295</v>
      </c>
      <c r="I197" s="17">
        <v>77.680830049170794</v>
      </c>
      <c r="J197" s="6">
        <f t="shared" si="101"/>
        <v>77.756725543626601</v>
      </c>
      <c r="K197" s="6">
        <f t="shared" si="102"/>
        <v>75.982545341180554</v>
      </c>
      <c r="L197" s="6">
        <f t="shared" si="103"/>
        <v>0.97718293575196125</v>
      </c>
      <c r="M197" s="6">
        <f t="shared" si="104"/>
        <v>75.90838155909789</v>
      </c>
      <c r="N197" s="16">
        <v>88.335467210658294</v>
      </c>
      <c r="O197" s="17">
        <v>104.592340589244</v>
      </c>
      <c r="P197" s="6">
        <f t="shared" si="105"/>
        <v>98.651017096724104</v>
      </c>
      <c r="Q197" s="6">
        <f t="shared" si="90"/>
        <v>61.656885685452565</v>
      </c>
      <c r="R197" s="17">
        <v>98.651017096724104</v>
      </c>
      <c r="S197" s="6">
        <f t="shared" si="106"/>
        <v>5.9413234925198992</v>
      </c>
      <c r="T197" s="6">
        <f t="shared" si="107"/>
        <v>67.598209177972464</v>
      </c>
      <c r="U197" s="17">
        <v>74.076020801876794</v>
      </c>
      <c r="V197" s="6">
        <f t="shared" si="108"/>
        <v>65.961788615320103</v>
      </c>
      <c r="W197" s="6">
        <f t="shared" si="91"/>
        <v>65.961788615320103</v>
      </c>
      <c r="X197" s="17">
        <v>65.961788615320103</v>
      </c>
      <c r="Y197" s="6">
        <f t="shared" si="109"/>
        <v>8.1142321865566913</v>
      </c>
      <c r="Z197" s="6">
        <f t="shared" si="110"/>
        <v>74.076020801876794</v>
      </c>
      <c r="AA197" s="17">
        <v>0</v>
      </c>
      <c r="AB197" s="6">
        <f t="shared" si="111"/>
        <v>0</v>
      </c>
      <c r="AC197" s="6">
        <f t="shared" si="92"/>
        <v>0</v>
      </c>
      <c r="AD197" s="17">
        <v>0</v>
      </c>
      <c r="AE197" s="6">
        <f t="shared" si="112"/>
        <v>0</v>
      </c>
      <c r="AF197" s="17">
        <v>0</v>
      </c>
      <c r="AG197" s="6">
        <f t="shared" si="113"/>
        <v>0</v>
      </c>
      <c r="AH197" s="6">
        <f t="shared" si="93"/>
        <v>0</v>
      </c>
      <c r="AI197" s="6">
        <f t="shared" si="114"/>
        <v>0</v>
      </c>
      <c r="AJ197" s="17">
        <v>94.045514742292497</v>
      </c>
      <c r="AK197" s="6">
        <f t="shared" si="115"/>
        <v>76.065190039483198</v>
      </c>
      <c r="AL197" s="6">
        <f t="shared" si="94"/>
        <v>76.065190039483198</v>
      </c>
      <c r="AM197" s="17">
        <v>76.065190039483198</v>
      </c>
      <c r="AN197" s="6">
        <f t="shared" si="116"/>
        <v>17.980324702809298</v>
      </c>
      <c r="AO197" s="6">
        <f t="shared" si="117"/>
        <v>94.045514742292497</v>
      </c>
      <c r="AP197" s="17">
        <v>1285.7668931301</v>
      </c>
      <c r="AQ197" s="6">
        <f t="shared" si="118"/>
        <v>1254.611054073082</v>
      </c>
      <c r="AR197" s="17">
        <v>83.082237485396703</v>
      </c>
      <c r="AS197" s="6">
        <f t="shared" si="95"/>
        <v>51.926398428372941</v>
      </c>
      <c r="AT197" s="17">
        <v>1011.39976903328</v>
      </c>
      <c r="AU197" s="6">
        <f t="shared" si="96"/>
        <v>1011.39976903328</v>
      </c>
      <c r="AV197" s="17">
        <v>0</v>
      </c>
      <c r="AW197" s="6">
        <f t="shared" si="97"/>
        <v>0</v>
      </c>
      <c r="AX197" s="17">
        <v>191.28488661142899</v>
      </c>
      <c r="AY197" s="6">
        <f t="shared" si="98"/>
        <v>191.28488661142899</v>
      </c>
      <c r="AZ197" s="20">
        <v>74222248.373626903</v>
      </c>
      <c r="BA197" s="20">
        <v>1301582720.82428</v>
      </c>
      <c r="BB197" s="20">
        <v>171832416.33282</v>
      </c>
      <c r="BC197" s="20">
        <v>0</v>
      </c>
      <c r="BD197" s="19">
        <f t="shared" si="99"/>
        <v>1547.637385530727</v>
      </c>
      <c r="BE197" s="18">
        <v>32.894572756245502</v>
      </c>
      <c r="BF197" s="20">
        <v>0</v>
      </c>
      <c r="BG197" s="20">
        <v>0</v>
      </c>
      <c r="BH197" s="19">
        <f t="shared" si="119"/>
        <v>0</v>
      </c>
      <c r="BI197" s="18">
        <v>69.532307671705496</v>
      </c>
      <c r="BJ197">
        <v>132</v>
      </c>
      <c r="BK197">
        <v>608</v>
      </c>
      <c r="BL197" s="22">
        <v>922.38463999999999</v>
      </c>
      <c r="BM197">
        <v>152</v>
      </c>
      <c r="BN197">
        <v>38</v>
      </c>
      <c r="BO197">
        <v>0.53207845603822101</v>
      </c>
    </row>
    <row r="198" spans="1:67" x14ac:dyDescent="0.2">
      <c r="A198" s="27">
        <v>197</v>
      </c>
      <c r="B198" s="18">
        <v>154.516239270456</v>
      </c>
      <c r="C198" s="18">
        <v>501.599999999999</v>
      </c>
      <c r="D198">
        <v>200</v>
      </c>
      <c r="E198">
        <v>800</v>
      </c>
      <c r="F198">
        <v>0</v>
      </c>
      <c r="G198" s="23">
        <f t="shared" si="100"/>
        <v>1</v>
      </c>
      <c r="H198" s="16">
        <v>87.751141552511399</v>
      </c>
      <c r="I198" s="17">
        <v>82.528670755418304</v>
      </c>
      <c r="J198" s="6">
        <f t="shared" si="101"/>
        <v>82.66157241086924</v>
      </c>
      <c r="K198" s="6">
        <f t="shared" si="102"/>
        <v>77.668525834904045</v>
      </c>
      <c r="L198" s="6">
        <f t="shared" si="103"/>
        <v>0.93959652072492328</v>
      </c>
      <c r="M198" s="6">
        <f t="shared" si="104"/>
        <v>77.543651901843759</v>
      </c>
      <c r="N198" s="16">
        <v>93.399822672553299</v>
      </c>
      <c r="O198" s="17">
        <v>118.629709817681</v>
      </c>
      <c r="P198" s="6">
        <f t="shared" si="105"/>
        <v>111.884876280784</v>
      </c>
      <c r="Q198" s="6">
        <f t="shared" si="90"/>
        <v>69.928047675490006</v>
      </c>
      <c r="R198" s="17">
        <v>111.884876280784</v>
      </c>
      <c r="S198" s="6">
        <f t="shared" si="106"/>
        <v>6.7448335368970049</v>
      </c>
      <c r="T198" s="6">
        <f t="shared" si="107"/>
        <v>76.672881212387011</v>
      </c>
      <c r="U198" s="17">
        <v>74.003301523864707</v>
      </c>
      <c r="V198" s="6">
        <f t="shared" si="108"/>
        <v>65.8900812384761</v>
      </c>
      <c r="W198" s="6">
        <f t="shared" si="91"/>
        <v>65.8900812384761</v>
      </c>
      <c r="X198" s="17">
        <v>65.8900812384761</v>
      </c>
      <c r="Y198" s="6">
        <f t="shared" si="109"/>
        <v>8.1132202853886071</v>
      </c>
      <c r="Z198" s="6">
        <f t="shared" si="110"/>
        <v>74.003301523864707</v>
      </c>
      <c r="AA198" s="17">
        <v>0</v>
      </c>
      <c r="AB198" s="6">
        <f t="shared" si="111"/>
        <v>0</v>
      </c>
      <c r="AC198" s="6">
        <f t="shared" si="92"/>
        <v>0</v>
      </c>
      <c r="AD198" s="17">
        <v>0</v>
      </c>
      <c r="AE198" s="6">
        <f t="shared" si="112"/>
        <v>0</v>
      </c>
      <c r="AF198" s="17">
        <v>0</v>
      </c>
      <c r="AG198" s="6">
        <f t="shared" si="113"/>
        <v>0</v>
      </c>
      <c r="AH198" s="6">
        <f t="shared" si="93"/>
        <v>0</v>
      </c>
      <c r="AI198" s="6">
        <f t="shared" si="114"/>
        <v>0</v>
      </c>
      <c r="AJ198" s="17">
        <v>113.166754611767</v>
      </c>
      <c r="AK198" s="6">
        <f t="shared" si="115"/>
        <v>91.383430443591195</v>
      </c>
      <c r="AL198" s="6">
        <f t="shared" si="94"/>
        <v>91.383430443591195</v>
      </c>
      <c r="AM198" s="17">
        <v>91.383430443591195</v>
      </c>
      <c r="AN198" s="6">
        <f t="shared" si="116"/>
        <v>21.78332416817581</v>
      </c>
      <c r="AO198" s="6">
        <f t="shared" si="117"/>
        <v>113.166754611767</v>
      </c>
      <c r="AP198" s="17">
        <v>1450.53385820223</v>
      </c>
      <c r="AQ198" s="6">
        <f t="shared" si="118"/>
        <v>1357.1563051874023</v>
      </c>
      <c r="AR198" s="17">
        <v>249.00680803954799</v>
      </c>
      <c r="AS198" s="6">
        <f t="shared" si="95"/>
        <v>155.62925502471751</v>
      </c>
      <c r="AT198" s="17">
        <v>1010.42627867431</v>
      </c>
      <c r="AU198" s="6">
        <f t="shared" si="96"/>
        <v>1010.42627867431</v>
      </c>
      <c r="AV198" s="17">
        <v>0</v>
      </c>
      <c r="AW198" s="6">
        <f t="shared" si="97"/>
        <v>0</v>
      </c>
      <c r="AX198" s="17">
        <v>191.10077148837499</v>
      </c>
      <c r="AY198" s="6">
        <f t="shared" si="98"/>
        <v>191.10077148837499</v>
      </c>
      <c r="AZ198" s="20">
        <v>194734597.41202801</v>
      </c>
      <c r="BA198" s="20">
        <v>1301760482.7439499</v>
      </c>
      <c r="BB198" s="20">
        <v>139869813.06715</v>
      </c>
      <c r="BC198" s="20">
        <v>0</v>
      </c>
      <c r="BD198" s="19">
        <f t="shared" si="99"/>
        <v>1636.3648932231279</v>
      </c>
      <c r="BE198" s="18">
        <v>36.345442353009602</v>
      </c>
      <c r="BF198" s="20">
        <v>0</v>
      </c>
      <c r="BG198" s="20">
        <v>0</v>
      </c>
      <c r="BH198" s="19">
        <f t="shared" si="119"/>
        <v>0</v>
      </c>
      <c r="BI198" s="18">
        <v>208.596923015116</v>
      </c>
      <c r="BJ198">
        <v>132</v>
      </c>
      <c r="BK198">
        <v>608</v>
      </c>
      <c r="BL198" s="22">
        <v>922.38463999999999</v>
      </c>
      <c r="BM198">
        <v>152</v>
      </c>
      <c r="BN198">
        <v>38</v>
      </c>
      <c r="BO198">
        <v>0.43359522894524699</v>
      </c>
    </row>
    <row r="199" spans="1:67" x14ac:dyDescent="0.2">
      <c r="A199" s="27">
        <v>198</v>
      </c>
      <c r="B199" s="18">
        <v>206.02165236060799</v>
      </c>
      <c r="C199" s="18">
        <v>501.599999999999</v>
      </c>
      <c r="D199">
        <v>200</v>
      </c>
      <c r="E199">
        <v>800</v>
      </c>
      <c r="F199">
        <v>0</v>
      </c>
      <c r="G199" s="23">
        <f t="shared" si="100"/>
        <v>1</v>
      </c>
      <c r="H199" s="16">
        <v>90.707762557077601</v>
      </c>
      <c r="I199" s="17">
        <v>85.709152022500106</v>
      </c>
      <c r="J199" s="6">
        <f t="shared" si="101"/>
        <v>85.85214092992338</v>
      </c>
      <c r="K199" s="6">
        <f t="shared" si="102"/>
        <v>79.360141193065516</v>
      </c>
      <c r="L199" s="6">
        <f t="shared" si="103"/>
        <v>0.92438162092944254</v>
      </c>
      <c r="M199" s="6">
        <f t="shared" si="104"/>
        <v>79.227964875046652</v>
      </c>
      <c r="N199" s="16">
        <v>94.806637882149602</v>
      </c>
      <c r="O199" s="17">
        <v>131.18871667771401</v>
      </c>
      <c r="P199" s="6">
        <f t="shared" si="105"/>
        <v>123.72700562061</v>
      </c>
      <c r="Q199" s="6">
        <f t="shared" si="90"/>
        <v>77.329378512881249</v>
      </c>
      <c r="R199" s="17">
        <v>123.72700562061</v>
      </c>
      <c r="S199" s="6">
        <f t="shared" si="106"/>
        <v>7.4617110571040115</v>
      </c>
      <c r="T199" s="6">
        <f t="shared" si="107"/>
        <v>84.79108956998526</v>
      </c>
      <c r="U199" s="17">
        <v>73.9728404448189</v>
      </c>
      <c r="V199" s="6">
        <f t="shared" si="108"/>
        <v>65.860064998702896</v>
      </c>
      <c r="W199" s="6">
        <f t="shared" si="91"/>
        <v>65.860064998702896</v>
      </c>
      <c r="X199" s="17">
        <v>65.860064998702896</v>
      </c>
      <c r="Y199" s="6">
        <f t="shared" si="109"/>
        <v>8.1127754461160038</v>
      </c>
      <c r="Z199" s="6">
        <f t="shared" si="110"/>
        <v>73.9728404448189</v>
      </c>
      <c r="AA199" s="17">
        <v>0</v>
      </c>
      <c r="AB199" s="6">
        <f t="shared" si="111"/>
        <v>0</v>
      </c>
      <c r="AC199" s="6">
        <f t="shared" si="92"/>
        <v>0</v>
      </c>
      <c r="AD199" s="17">
        <v>0</v>
      </c>
      <c r="AE199" s="6">
        <f t="shared" si="112"/>
        <v>0</v>
      </c>
      <c r="AF199" s="17">
        <v>0</v>
      </c>
      <c r="AG199" s="6">
        <f t="shared" si="113"/>
        <v>0</v>
      </c>
      <c r="AH199" s="6">
        <f t="shared" si="93"/>
        <v>0</v>
      </c>
      <c r="AI199" s="6">
        <f t="shared" si="114"/>
        <v>0</v>
      </c>
      <c r="AJ199" s="17">
        <v>124.722830580549</v>
      </c>
      <c r="AK199" s="6">
        <f t="shared" si="115"/>
        <v>100.62137754612699</v>
      </c>
      <c r="AL199" s="6">
        <f t="shared" si="94"/>
        <v>100.62137754612699</v>
      </c>
      <c r="AM199" s="17">
        <v>100.62137754612699</v>
      </c>
      <c r="AN199" s="6">
        <f t="shared" si="116"/>
        <v>24.101453034422008</v>
      </c>
      <c r="AO199" s="6">
        <f t="shared" si="117"/>
        <v>124.722830580549</v>
      </c>
      <c r="AP199" s="17">
        <v>1532.92157332291</v>
      </c>
      <c r="AQ199" s="6">
        <f t="shared" si="118"/>
        <v>1408.4680631997981</v>
      </c>
      <c r="AR199" s="17">
        <v>331.87602699497302</v>
      </c>
      <c r="AS199" s="6">
        <f t="shared" si="95"/>
        <v>207.42251687185814</v>
      </c>
      <c r="AT199" s="17">
        <v>1010.02135718058</v>
      </c>
      <c r="AU199" s="6">
        <f t="shared" si="96"/>
        <v>1010.02135718058</v>
      </c>
      <c r="AV199" s="17">
        <v>0</v>
      </c>
      <c r="AW199" s="6">
        <f t="shared" si="97"/>
        <v>0</v>
      </c>
      <c r="AX199" s="17">
        <v>191.02418914736</v>
      </c>
      <c r="AY199" s="6">
        <f t="shared" si="98"/>
        <v>191.02418914736</v>
      </c>
      <c r="AZ199" s="20">
        <v>232410406.711835</v>
      </c>
      <c r="BA199" s="20">
        <v>1301821586.4228101</v>
      </c>
      <c r="BB199" s="20">
        <v>126780302.560614</v>
      </c>
      <c r="BC199" s="20">
        <v>0</v>
      </c>
      <c r="BD199" s="19">
        <f t="shared" si="99"/>
        <v>1661.0122956952591</v>
      </c>
      <c r="BE199" s="18">
        <v>38.537485769204501</v>
      </c>
      <c r="BF199" s="20">
        <v>0</v>
      </c>
      <c r="BG199" s="20">
        <v>0</v>
      </c>
      <c r="BH199" s="19">
        <f t="shared" si="119"/>
        <v>0</v>
      </c>
      <c r="BI199" s="18">
        <v>278.12923068682198</v>
      </c>
      <c r="BJ199">
        <v>132</v>
      </c>
      <c r="BK199">
        <v>608</v>
      </c>
      <c r="BL199" s="22">
        <v>922.38463999999999</v>
      </c>
      <c r="BM199">
        <v>152</v>
      </c>
      <c r="BN199">
        <v>38</v>
      </c>
      <c r="BO199">
        <v>0.39326365813394198</v>
      </c>
    </row>
    <row r="200" spans="1:67" x14ac:dyDescent="0.2">
      <c r="A200" s="27">
        <v>199</v>
      </c>
      <c r="B200" s="18">
        <v>257.52706545076097</v>
      </c>
      <c r="C200" s="18">
        <v>501.599999999999</v>
      </c>
      <c r="D200">
        <v>200</v>
      </c>
      <c r="E200">
        <v>800</v>
      </c>
      <c r="F200">
        <v>0</v>
      </c>
      <c r="G200" s="23">
        <f t="shared" si="100"/>
        <v>1</v>
      </c>
      <c r="H200" s="16">
        <v>92.694063926940601</v>
      </c>
      <c r="I200" s="17">
        <v>89.274099231161998</v>
      </c>
      <c r="J200" s="6">
        <f t="shared" si="101"/>
        <v>89.41385176819044</v>
      </c>
      <c r="K200" s="6">
        <f t="shared" si="102"/>
        <v>81.443740319840941</v>
      </c>
      <c r="L200" s="6">
        <f t="shared" si="103"/>
        <v>0.91086267629972606</v>
      </c>
      <c r="M200" s="6">
        <f t="shared" si="104"/>
        <v>81.316444949943531</v>
      </c>
      <c r="N200" s="16">
        <v>95.679748608130495</v>
      </c>
      <c r="O200" s="17">
        <v>150.56913229232001</v>
      </c>
      <c r="P200" s="6">
        <f t="shared" si="105"/>
        <v>142.00221256305801</v>
      </c>
      <c r="Q200" s="6">
        <f t="shared" si="90"/>
        <v>88.751382851911259</v>
      </c>
      <c r="R200" s="17">
        <v>142.00221256305801</v>
      </c>
      <c r="S200" s="6">
        <f t="shared" si="106"/>
        <v>8.566919729261997</v>
      </c>
      <c r="T200" s="6">
        <f t="shared" si="107"/>
        <v>97.318302581173256</v>
      </c>
      <c r="U200" s="17">
        <v>73.948012419659605</v>
      </c>
      <c r="V200" s="6">
        <f t="shared" si="108"/>
        <v>65.835371527797307</v>
      </c>
      <c r="W200" s="6">
        <f t="shared" si="91"/>
        <v>65.835371527797307</v>
      </c>
      <c r="X200" s="17">
        <v>65.835371527797307</v>
      </c>
      <c r="Y200" s="6">
        <f t="shared" si="109"/>
        <v>8.1126408918622985</v>
      </c>
      <c r="Z200" s="6">
        <f t="shared" si="110"/>
        <v>73.948012419659605</v>
      </c>
      <c r="AA200" s="17">
        <v>0</v>
      </c>
      <c r="AB200" s="6">
        <f t="shared" si="111"/>
        <v>0</v>
      </c>
      <c r="AC200" s="6">
        <f t="shared" si="92"/>
        <v>0</v>
      </c>
      <c r="AD200" s="17">
        <v>0</v>
      </c>
      <c r="AE200" s="6">
        <f t="shared" si="112"/>
        <v>0</v>
      </c>
      <c r="AF200" s="17">
        <v>0</v>
      </c>
      <c r="AG200" s="6">
        <f t="shared" si="113"/>
        <v>0</v>
      </c>
      <c r="AH200" s="6">
        <f t="shared" si="93"/>
        <v>0</v>
      </c>
      <c r="AI200" s="6">
        <f t="shared" si="114"/>
        <v>0</v>
      </c>
      <c r="AJ200" s="17">
        <v>128.18314210539901</v>
      </c>
      <c r="AK200" s="6">
        <f t="shared" si="115"/>
        <v>103.307418154237</v>
      </c>
      <c r="AL200" s="6">
        <f t="shared" si="94"/>
        <v>103.307418154237</v>
      </c>
      <c r="AM200" s="17">
        <v>103.307418154237</v>
      </c>
      <c r="AN200" s="6">
        <f t="shared" si="116"/>
        <v>24.875723951162016</v>
      </c>
      <c r="AO200" s="6">
        <f t="shared" si="117"/>
        <v>128.18314210539901</v>
      </c>
      <c r="AP200" s="17">
        <v>1615.3115112693499</v>
      </c>
      <c r="AQ200" s="6">
        <f t="shared" si="118"/>
        <v>1459.8003723972295</v>
      </c>
      <c r="AR200" s="17">
        <v>414.69637032566499</v>
      </c>
      <c r="AS200" s="6">
        <f t="shared" si="95"/>
        <v>259.18523145354061</v>
      </c>
      <c r="AT200" s="17">
        <v>1009.65940701835</v>
      </c>
      <c r="AU200" s="6">
        <f t="shared" si="96"/>
        <v>1009.65940701835</v>
      </c>
      <c r="AV200" s="17">
        <v>0</v>
      </c>
      <c r="AW200" s="6">
        <f t="shared" si="97"/>
        <v>0</v>
      </c>
      <c r="AX200" s="17">
        <v>190.95573392533899</v>
      </c>
      <c r="AY200" s="6">
        <f t="shared" si="98"/>
        <v>190.95573392533899</v>
      </c>
      <c r="AZ200" s="20">
        <v>250895078.694774</v>
      </c>
      <c r="BA200" s="20">
        <v>1301847217.4481001</v>
      </c>
      <c r="BB200" s="20">
        <v>123566899.47156399</v>
      </c>
      <c r="BC200" s="20">
        <v>0</v>
      </c>
      <c r="BD200" s="19">
        <f t="shared" si="99"/>
        <v>1676.3091956144381</v>
      </c>
      <c r="BE200" s="18">
        <v>40.830183534536097</v>
      </c>
      <c r="BF200" s="20">
        <v>0</v>
      </c>
      <c r="BG200" s="20">
        <v>0</v>
      </c>
      <c r="BH200" s="19">
        <f t="shared" si="119"/>
        <v>0</v>
      </c>
      <c r="BI200" s="18">
        <v>347.66153835852703</v>
      </c>
      <c r="BJ200">
        <v>132</v>
      </c>
      <c r="BK200">
        <v>608</v>
      </c>
      <c r="BL200" s="22">
        <v>922.38463999999999</v>
      </c>
      <c r="BM200">
        <v>152</v>
      </c>
      <c r="BN200">
        <v>38</v>
      </c>
      <c r="BO200">
        <v>0.38336230327020598</v>
      </c>
    </row>
    <row r="201" spans="1:67" x14ac:dyDescent="0.2">
      <c r="A201" s="27">
        <v>200</v>
      </c>
      <c r="B201" s="18">
        <v>309.03247854091302</v>
      </c>
      <c r="C201" s="18">
        <v>501.599999999999</v>
      </c>
      <c r="D201">
        <v>200</v>
      </c>
      <c r="E201">
        <v>800</v>
      </c>
      <c r="F201">
        <v>0</v>
      </c>
      <c r="G201" s="23">
        <f t="shared" si="100"/>
        <v>1</v>
      </c>
      <c r="H201" s="16">
        <v>93.7785388127853</v>
      </c>
      <c r="I201" s="17">
        <v>93.077278324503794</v>
      </c>
      <c r="J201" s="6">
        <f t="shared" si="101"/>
        <v>93.223898048079334</v>
      </c>
      <c r="K201" s="6">
        <f t="shared" si="102"/>
        <v>83.754884049355979</v>
      </c>
      <c r="L201" s="6">
        <f t="shared" si="103"/>
        <v>0.89842718233215479</v>
      </c>
      <c r="M201" s="6">
        <f t="shared" si="104"/>
        <v>83.623156904229688</v>
      </c>
      <c r="N201" s="16">
        <v>96.297502171216394</v>
      </c>
      <c r="O201" s="17">
        <v>172.65708328727499</v>
      </c>
      <c r="P201" s="6">
        <f t="shared" si="105"/>
        <v>162.83043970866601</v>
      </c>
      <c r="Q201" s="6">
        <f t="shared" si="90"/>
        <v>101.76902481791626</v>
      </c>
      <c r="R201" s="17">
        <v>162.83043970866601</v>
      </c>
      <c r="S201" s="6">
        <f t="shared" si="106"/>
        <v>9.8266435786089801</v>
      </c>
      <c r="T201" s="6">
        <f t="shared" si="107"/>
        <v>111.59566839652524</v>
      </c>
      <c r="U201" s="17">
        <v>73.925989478977598</v>
      </c>
      <c r="V201" s="6">
        <f t="shared" si="108"/>
        <v>65.813436400649607</v>
      </c>
      <c r="W201" s="6">
        <f t="shared" si="91"/>
        <v>65.813436400649607</v>
      </c>
      <c r="X201" s="17">
        <v>65.813436400649607</v>
      </c>
      <c r="Y201" s="6">
        <f t="shared" si="109"/>
        <v>8.1125530783279913</v>
      </c>
      <c r="Z201" s="6">
        <f t="shared" si="110"/>
        <v>73.925989478977598</v>
      </c>
      <c r="AA201" s="17">
        <v>0</v>
      </c>
      <c r="AB201" s="6">
        <f t="shared" si="111"/>
        <v>0</v>
      </c>
      <c r="AC201" s="6">
        <f t="shared" si="92"/>
        <v>0</v>
      </c>
      <c r="AD201" s="17">
        <v>0</v>
      </c>
      <c r="AE201" s="6">
        <f t="shared" si="112"/>
        <v>0</v>
      </c>
      <c r="AF201" s="17">
        <v>0</v>
      </c>
      <c r="AG201" s="6">
        <f t="shared" si="113"/>
        <v>0</v>
      </c>
      <c r="AH201" s="6">
        <f t="shared" si="93"/>
        <v>0</v>
      </c>
      <c r="AI201" s="6">
        <f t="shared" si="114"/>
        <v>0</v>
      </c>
      <c r="AJ201" s="17">
        <v>128.33107554289401</v>
      </c>
      <c r="AK201" s="6">
        <f t="shared" si="115"/>
        <v>103.359176459067</v>
      </c>
      <c r="AL201" s="6">
        <f t="shared" si="94"/>
        <v>103.359176459067</v>
      </c>
      <c r="AM201" s="17">
        <v>103.359176459067</v>
      </c>
      <c r="AN201" s="6">
        <f t="shared" si="116"/>
        <v>24.971899083827012</v>
      </c>
      <c r="AO201" s="6">
        <f t="shared" si="117"/>
        <v>128.33107554289401</v>
      </c>
      <c r="AP201" s="17">
        <v>1697.7033360324799</v>
      </c>
      <c r="AQ201" s="6">
        <f t="shared" si="118"/>
        <v>1511.1501262003476</v>
      </c>
      <c r="AR201" s="17">
        <v>497.47522621903801</v>
      </c>
      <c r="AS201" s="6">
        <f t="shared" si="95"/>
        <v>310.92201638689875</v>
      </c>
      <c r="AT201" s="17">
        <v>1009.33393251105</v>
      </c>
      <c r="AU201" s="6">
        <f t="shared" si="96"/>
        <v>1009.33393251105</v>
      </c>
      <c r="AV201" s="17">
        <v>0</v>
      </c>
      <c r="AW201" s="6">
        <f t="shared" si="97"/>
        <v>0</v>
      </c>
      <c r="AX201" s="17">
        <v>190.89417730239899</v>
      </c>
      <c r="AY201" s="6">
        <f t="shared" si="98"/>
        <v>190.89417730239899</v>
      </c>
      <c r="AZ201" s="20">
        <v>261629685.59242401</v>
      </c>
      <c r="BA201" s="20">
        <v>1301853476.0629499</v>
      </c>
      <c r="BB201" s="20">
        <v>123649076.38432901</v>
      </c>
      <c r="BC201" s="20">
        <v>0</v>
      </c>
      <c r="BD201" s="19">
        <f t="shared" si="99"/>
        <v>1687.132238039703</v>
      </c>
      <c r="BE201" s="18">
        <v>43.066629651631601</v>
      </c>
      <c r="BF201" s="20">
        <v>0</v>
      </c>
      <c r="BG201" s="20">
        <v>0</v>
      </c>
      <c r="BH201" s="19">
        <f t="shared" si="119"/>
        <v>0</v>
      </c>
      <c r="BI201" s="18">
        <v>417.19384603023298</v>
      </c>
      <c r="BJ201">
        <v>132</v>
      </c>
      <c r="BK201">
        <v>608</v>
      </c>
      <c r="BL201" s="22">
        <v>922.38463999999999</v>
      </c>
      <c r="BM201">
        <v>152</v>
      </c>
      <c r="BN201">
        <v>38</v>
      </c>
      <c r="BO201">
        <v>0.383615348822341</v>
      </c>
    </row>
    <row r="202" spans="1:67" x14ac:dyDescent="0.2">
      <c r="A202" s="27">
        <v>201</v>
      </c>
      <c r="B202" s="18">
        <v>360.53789163106501</v>
      </c>
      <c r="C202" s="18">
        <v>501.599999999999</v>
      </c>
      <c r="D202">
        <v>200</v>
      </c>
      <c r="E202">
        <v>800</v>
      </c>
      <c r="F202">
        <v>0</v>
      </c>
      <c r="G202" s="23">
        <f t="shared" si="100"/>
        <v>1</v>
      </c>
      <c r="H202" s="16">
        <v>94.452054794520507</v>
      </c>
      <c r="I202" s="17">
        <v>97.027024172062298</v>
      </c>
      <c r="J202" s="6">
        <f t="shared" si="101"/>
        <v>97.168856051094849</v>
      </c>
      <c r="K202" s="6">
        <f t="shared" si="102"/>
        <v>86.186371330157101</v>
      </c>
      <c r="L202" s="6">
        <f t="shared" si="103"/>
        <v>0.88697525969470337</v>
      </c>
      <c r="M202" s="6">
        <f t="shared" si="104"/>
        <v>86.060569962419223</v>
      </c>
      <c r="N202" s="16">
        <v>96.699096831269202</v>
      </c>
      <c r="O202" s="17">
        <v>195.47082743955499</v>
      </c>
      <c r="P202" s="6">
        <f t="shared" si="105"/>
        <v>184.342697847952</v>
      </c>
      <c r="Q202" s="6">
        <f t="shared" si="90"/>
        <v>115.21418615496999</v>
      </c>
      <c r="R202" s="17">
        <v>184.342697847952</v>
      </c>
      <c r="S202" s="6">
        <f t="shared" si="106"/>
        <v>11.128129591602999</v>
      </c>
      <c r="T202" s="6">
        <f t="shared" si="107"/>
        <v>126.34231574657299</v>
      </c>
      <c r="U202" s="17">
        <v>73.904571199970206</v>
      </c>
      <c r="V202" s="6">
        <f t="shared" si="108"/>
        <v>65.792263109534403</v>
      </c>
      <c r="W202" s="6">
        <f t="shared" si="91"/>
        <v>65.792263109534403</v>
      </c>
      <c r="X202" s="17">
        <v>65.792263109534403</v>
      </c>
      <c r="Y202" s="6">
        <f t="shared" si="109"/>
        <v>8.1123080904358034</v>
      </c>
      <c r="Z202" s="6">
        <f t="shared" si="110"/>
        <v>73.904571199970206</v>
      </c>
      <c r="AA202" s="17">
        <v>0</v>
      </c>
      <c r="AB202" s="6">
        <f t="shared" si="111"/>
        <v>0</v>
      </c>
      <c r="AC202" s="6">
        <f t="shared" si="92"/>
        <v>0</v>
      </c>
      <c r="AD202" s="17">
        <v>0</v>
      </c>
      <c r="AE202" s="6">
        <f t="shared" si="112"/>
        <v>0</v>
      </c>
      <c r="AF202" s="17">
        <v>0</v>
      </c>
      <c r="AG202" s="6">
        <f t="shared" si="113"/>
        <v>0</v>
      </c>
      <c r="AH202" s="6">
        <f t="shared" si="93"/>
        <v>0</v>
      </c>
      <c r="AI202" s="6">
        <f t="shared" si="114"/>
        <v>0</v>
      </c>
      <c r="AJ202" s="17">
        <v>128.285013308527</v>
      </c>
      <c r="AK202" s="6">
        <f t="shared" si="115"/>
        <v>103.271172335687</v>
      </c>
      <c r="AL202" s="6">
        <f t="shared" si="94"/>
        <v>103.271172335687</v>
      </c>
      <c r="AM202" s="17">
        <v>103.271172335687</v>
      </c>
      <c r="AN202" s="6">
        <f t="shared" si="116"/>
        <v>25.013840972840001</v>
      </c>
      <c r="AO202" s="6">
        <f t="shared" si="117"/>
        <v>128.285013308527</v>
      </c>
      <c r="AP202" s="17">
        <v>1780.0967760773999</v>
      </c>
      <c r="AQ202" s="6">
        <f t="shared" si="118"/>
        <v>1562.5148141270847</v>
      </c>
      <c r="AR202" s="17">
        <v>580.21856520081406</v>
      </c>
      <c r="AS202" s="6">
        <f t="shared" si="95"/>
        <v>362.63660325050876</v>
      </c>
      <c r="AT202" s="17">
        <v>1009.03968438684</v>
      </c>
      <c r="AU202" s="6">
        <f t="shared" si="96"/>
        <v>1009.03968438684</v>
      </c>
      <c r="AV202" s="17">
        <v>0</v>
      </c>
      <c r="AW202" s="6">
        <f t="shared" si="97"/>
        <v>0</v>
      </c>
      <c r="AX202" s="17">
        <v>190.83852648973601</v>
      </c>
      <c r="AY202" s="6">
        <f t="shared" si="98"/>
        <v>190.83852648973601</v>
      </c>
      <c r="AZ202" s="20">
        <v>269153431.15685201</v>
      </c>
      <c r="BA202" s="20">
        <v>1301925711.7679901</v>
      </c>
      <c r="BB202" s="20">
        <v>123089033.558993</v>
      </c>
      <c r="BC202" s="20">
        <v>0</v>
      </c>
      <c r="BD202" s="19">
        <f t="shared" si="99"/>
        <v>1694.1681764838352</v>
      </c>
      <c r="BE202" s="18">
        <v>45.238958843793199</v>
      </c>
      <c r="BF202" s="20">
        <v>0</v>
      </c>
      <c r="BG202" s="20">
        <v>0</v>
      </c>
      <c r="BH202" s="19">
        <f t="shared" si="119"/>
        <v>0</v>
      </c>
      <c r="BI202" s="18">
        <v>486.72615370193802</v>
      </c>
      <c r="BJ202">
        <v>132</v>
      </c>
      <c r="BK202">
        <v>608</v>
      </c>
      <c r="BL202" s="22">
        <v>922.38463999999999</v>
      </c>
      <c r="BM202">
        <v>152</v>
      </c>
      <c r="BN202">
        <v>38</v>
      </c>
      <c r="BO202">
        <v>0.38188961070525901</v>
      </c>
    </row>
    <row r="203" spans="1:67" x14ac:dyDescent="0.2">
      <c r="A203" s="27">
        <v>202</v>
      </c>
      <c r="B203" s="18">
        <v>412.043304721217</v>
      </c>
      <c r="C203" s="18">
        <v>501.599999999999</v>
      </c>
      <c r="D203">
        <v>200</v>
      </c>
      <c r="E203">
        <v>800</v>
      </c>
      <c r="F203">
        <v>0</v>
      </c>
      <c r="G203" s="23">
        <f t="shared" si="100"/>
        <v>1</v>
      </c>
      <c r="H203" s="16">
        <v>95.148401826484005</v>
      </c>
      <c r="I203" s="17">
        <v>101.11307216192399</v>
      </c>
      <c r="J203" s="6">
        <f t="shared" si="101"/>
        <v>101.25698860246688</v>
      </c>
      <c r="K203" s="6">
        <f t="shared" si="102"/>
        <v>88.751627154274885</v>
      </c>
      <c r="L203" s="6">
        <f t="shared" si="103"/>
        <v>0.87649878175532336</v>
      </c>
      <c r="M203" s="6">
        <f t="shared" si="104"/>
        <v>88.625484569464476</v>
      </c>
      <c r="N203" s="16">
        <v>96.948813214503801</v>
      </c>
      <c r="O203" s="17">
        <v>218.399166301408</v>
      </c>
      <c r="P203" s="6">
        <f t="shared" si="105"/>
        <v>205.96262219975699</v>
      </c>
      <c r="Q203" s="6">
        <f t="shared" si="90"/>
        <v>128.72663887484811</v>
      </c>
      <c r="R203" s="17">
        <v>205.96262219975699</v>
      </c>
      <c r="S203" s="6">
        <f t="shared" si="106"/>
        <v>12.436544101651009</v>
      </c>
      <c r="T203" s="6">
        <f t="shared" si="107"/>
        <v>141.16318297649912</v>
      </c>
      <c r="U203" s="17">
        <v>73.882677674071999</v>
      </c>
      <c r="V203" s="6">
        <f t="shared" si="108"/>
        <v>65.770859718199404</v>
      </c>
      <c r="W203" s="6">
        <f t="shared" si="91"/>
        <v>65.770859718199404</v>
      </c>
      <c r="X203" s="17">
        <v>65.770859718199404</v>
      </c>
      <c r="Y203" s="6">
        <f t="shared" si="109"/>
        <v>8.1118179558725956</v>
      </c>
      <c r="Z203" s="6">
        <f t="shared" si="110"/>
        <v>73.882677674071999</v>
      </c>
      <c r="AA203" s="17">
        <v>0</v>
      </c>
      <c r="AB203" s="6">
        <f t="shared" si="111"/>
        <v>0</v>
      </c>
      <c r="AC203" s="6">
        <f t="shared" si="92"/>
        <v>0</v>
      </c>
      <c r="AD203" s="17">
        <v>0</v>
      </c>
      <c r="AE203" s="6">
        <f t="shared" si="112"/>
        <v>0</v>
      </c>
      <c r="AF203" s="17">
        <v>0</v>
      </c>
      <c r="AG203" s="6">
        <f t="shared" si="113"/>
        <v>0</v>
      </c>
      <c r="AH203" s="6">
        <f t="shared" si="93"/>
        <v>0</v>
      </c>
      <c r="AI203" s="6">
        <f t="shared" si="114"/>
        <v>0</v>
      </c>
      <c r="AJ203" s="17">
        <v>129.440890507006</v>
      </c>
      <c r="AK203" s="6">
        <f t="shared" si="115"/>
        <v>104.15792467477399</v>
      </c>
      <c r="AL203" s="6">
        <f t="shared" si="94"/>
        <v>104.15792467477399</v>
      </c>
      <c r="AM203" s="17">
        <v>104.15792467477399</v>
      </c>
      <c r="AN203" s="6">
        <f t="shared" si="116"/>
        <v>25.282965832232009</v>
      </c>
      <c r="AO203" s="6">
        <f t="shared" si="117"/>
        <v>129.440890507006</v>
      </c>
      <c r="AP203" s="17">
        <v>1862.49160958691</v>
      </c>
      <c r="AQ203" s="6">
        <f t="shared" si="118"/>
        <v>1613.8923853617894</v>
      </c>
      <c r="AR203" s="17">
        <v>662.93126460030601</v>
      </c>
      <c r="AS203" s="6">
        <f t="shared" si="95"/>
        <v>414.33204037519124</v>
      </c>
      <c r="AT203" s="17">
        <v>1008.77237450956</v>
      </c>
      <c r="AU203" s="6">
        <f t="shared" si="96"/>
        <v>1008.77237450956</v>
      </c>
      <c r="AV203" s="17">
        <v>0</v>
      </c>
      <c r="AW203" s="6">
        <f t="shared" si="97"/>
        <v>0</v>
      </c>
      <c r="AX203" s="17">
        <v>190.78797047703799</v>
      </c>
      <c r="AY203" s="6">
        <f t="shared" si="98"/>
        <v>190.78797047703799</v>
      </c>
      <c r="AZ203" s="20">
        <v>275012964.56641197</v>
      </c>
      <c r="BA203" s="20">
        <v>1301990301.7356701</v>
      </c>
      <c r="BB203" s="20">
        <v>121539941.21601599</v>
      </c>
      <c r="BC203" s="20">
        <v>0</v>
      </c>
      <c r="BD203" s="19">
        <f t="shared" si="99"/>
        <v>1698.5432075180981</v>
      </c>
      <c r="BE203" s="18">
        <v>47.320213334912303</v>
      </c>
      <c r="BF203" s="20">
        <v>0</v>
      </c>
      <c r="BG203" s="20">
        <v>0</v>
      </c>
      <c r="BH203" s="19">
        <f t="shared" si="119"/>
        <v>0</v>
      </c>
      <c r="BI203" s="18">
        <v>556.25846137364397</v>
      </c>
      <c r="BJ203">
        <v>132</v>
      </c>
      <c r="BK203">
        <v>608</v>
      </c>
      <c r="BL203" s="22">
        <v>922.38463999999999</v>
      </c>
      <c r="BM203">
        <v>152</v>
      </c>
      <c r="BN203">
        <v>38</v>
      </c>
      <c r="BO203">
        <v>0.37711646949010103</v>
      </c>
    </row>
    <row r="204" spans="1:67" x14ac:dyDescent="0.2">
      <c r="A204" s="27">
        <v>203</v>
      </c>
      <c r="B204" s="18">
        <v>463.54871781137001</v>
      </c>
      <c r="C204" s="18">
        <v>501.599999999999</v>
      </c>
      <c r="D204">
        <v>200</v>
      </c>
      <c r="E204">
        <v>800</v>
      </c>
      <c r="F204">
        <v>0</v>
      </c>
      <c r="G204" s="23">
        <f t="shared" si="100"/>
        <v>1</v>
      </c>
      <c r="H204" s="16">
        <v>95.490867579908596</v>
      </c>
      <c r="I204" s="17">
        <v>105.273548919823</v>
      </c>
      <c r="J204" s="6">
        <f t="shared" si="101"/>
        <v>105.42142120387624</v>
      </c>
      <c r="K204" s="6">
        <f t="shared" si="102"/>
        <v>91.390975773315191</v>
      </c>
      <c r="L204" s="6">
        <f t="shared" si="103"/>
        <v>0.86691086811069129</v>
      </c>
      <c r="M204" s="6">
        <f t="shared" si="104"/>
        <v>91.262783683177091</v>
      </c>
      <c r="N204" s="16">
        <v>97.122449777874095</v>
      </c>
      <c r="O204" s="17">
        <v>241.39431784172299</v>
      </c>
      <c r="P204" s="6">
        <f t="shared" si="105"/>
        <v>227.645200449648</v>
      </c>
      <c r="Q204" s="6">
        <f t="shared" si="90"/>
        <v>142.27825028103001</v>
      </c>
      <c r="R204" s="17">
        <v>227.645200449648</v>
      </c>
      <c r="S204" s="6">
        <f t="shared" si="106"/>
        <v>13.749117392074993</v>
      </c>
      <c r="T204" s="6">
        <f t="shared" si="107"/>
        <v>156.027367673105</v>
      </c>
      <c r="U204" s="17">
        <v>73.864817769796502</v>
      </c>
      <c r="V204" s="6">
        <f t="shared" si="108"/>
        <v>65.753214758973598</v>
      </c>
      <c r="W204" s="6">
        <f t="shared" si="91"/>
        <v>65.753214758973598</v>
      </c>
      <c r="X204" s="17">
        <v>65.753214758973598</v>
      </c>
      <c r="Y204" s="6">
        <f t="shared" si="109"/>
        <v>8.111603010822904</v>
      </c>
      <c r="Z204" s="6">
        <f t="shared" si="110"/>
        <v>73.864817769796502</v>
      </c>
      <c r="AA204" s="17">
        <v>0</v>
      </c>
      <c r="AB204" s="6">
        <f t="shared" si="111"/>
        <v>0</v>
      </c>
      <c r="AC204" s="6">
        <f t="shared" si="92"/>
        <v>0</v>
      </c>
      <c r="AD204" s="17">
        <v>0</v>
      </c>
      <c r="AE204" s="6">
        <f t="shared" si="112"/>
        <v>0</v>
      </c>
      <c r="AF204" s="17">
        <v>0</v>
      </c>
      <c r="AG204" s="6">
        <f t="shared" si="113"/>
        <v>0</v>
      </c>
      <c r="AH204" s="6">
        <f t="shared" si="93"/>
        <v>0</v>
      </c>
      <c r="AI204" s="6">
        <f t="shared" si="114"/>
        <v>0</v>
      </c>
      <c r="AJ204" s="17">
        <v>130.94730162761601</v>
      </c>
      <c r="AK204" s="6">
        <f t="shared" si="115"/>
        <v>105.330027688706</v>
      </c>
      <c r="AL204" s="6">
        <f t="shared" si="94"/>
        <v>105.330027688706</v>
      </c>
      <c r="AM204" s="17">
        <v>105.330027688706</v>
      </c>
      <c r="AN204" s="6">
        <f t="shared" si="116"/>
        <v>25.617273938910017</v>
      </c>
      <c r="AO204" s="6">
        <f t="shared" si="117"/>
        <v>130.94730162761601</v>
      </c>
      <c r="AP204" s="17">
        <v>1944.88765358057</v>
      </c>
      <c r="AQ204" s="6">
        <f t="shared" si="118"/>
        <v>1665.2811481546401</v>
      </c>
      <c r="AR204" s="17">
        <v>745.61734780248503</v>
      </c>
      <c r="AS204" s="6">
        <f t="shared" si="95"/>
        <v>466.01084237655311</v>
      </c>
      <c r="AT204" s="17">
        <v>1008.52846552883</v>
      </c>
      <c r="AU204" s="6">
        <f t="shared" si="96"/>
        <v>1008.52846552883</v>
      </c>
      <c r="AV204" s="17">
        <v>0</v>
      </c>
      <c r="AW204" s="6">
        <f t="shared" si="97"/>
        <v>0</v>
      </c>
      <c r="AX204" s="17">
        <v>190.741840249257</v>
      </c>
      <c r="AY204" s="6">
        <f t="shared" si="98"/>
        <v>190.741840249257</v>
      </c>
      <c r="AZ204" s="20">
        <v>279663264.67172199</v>
      </c>
      <c r="BA204" s="20">
        <v>1302018264.0385101</v>
      </c>
      <c r="BB204" s="20">
        <v>119903791.39811601</v>
      </c>
      <c r="BC204" s="20">
        <v>0</v>
      </c>
      <c r="BD204" s="19">
        <f t="shared" si="99"/>
        <v>1701.5853201083482</v>
      </c>
      <c r="BE204" s="18">
        <v>49.278937915505502</v>
      </c>
      <c r="BF204" s="20">
        <v>0</v>
      </c>
      <c r="BG204" s="20">
        <v>0</v>
      </c>
      <c r="BH204" s="19">
        <f t="shared" si="119"/>
        <v>0</v>
      </c>
      <c r="BI204" s="18">
        <v>625.79076904534895</v>
      </c>
      <c r="BJ204">
        <v>132</v>
      </c>
      <c r="BK204">
        <v>608</v>
      </c>
      <c r="BL204" s="22">
        <v>922.38463999999999</v>
      </c>
      <c r="BM204">
        <v>152</v>
      </c>
      <c r="BN204">
        <v>38</v>
      </c>
      <c r="BO204">
        <v>0.37207511630200901</v>
      </c>
    </row>
    <row r="205" spans="1:67" x14ac:dyDescent="0.2">
      <c r="A205" s="27">
        <v>204</v>
      </c>
      <c r="B205" s="18">
        <v>515.05413090152194</v>
      </c>
      <c r="C205" s="18">
        <v>501.599999999999</v>
      </c>
      <c r="D205">
        <v>200</v>
      </c>
      <c r="E205">
        <v>800</v>
      </c>
      <c r="F205">
        <v>0</v>
      </c>
      <c r="G205" s="23">
        <f t="shared" si="100"/>
        <v>1</v>
      </c>
      <c r="H205" s="16">
        <v>95.742009132420094</v>
      </c>
      <c r="I205" s="17">
        <v>109.473835335378</v>
      </c>
      <c r="J205" s="6">
        <f t="shared" si="101"/>
        <v>109.62434963855321</v>
      </c>
      <c r="K205" s="6">
        <f t="shared" si="102"/>
        <v>94.066875235712473</v>
      </c>
      <c r="L205" s="6">
        <f t="shared" si="103"/>
        <v>0.85808377012829806</v>
      </c>
      <c r="M205" s="6">
        <f t="shared" si="104"/>
        <v>93.937721354985655</v>
      </c>
      <c r="N205" s="16">
        <v>97.247007530545204</v>
      </c>
      <c r="O205" s="17">
        <v>264.40819332800601</v>
      </c>
      <c r="P205" s="6">
        <f t="shared" si="105"/>
        <v>249.34512528420501</v>
      </c>
      <c r="Q205" s="6">
        <f t="shared" si="90"/>
        <v>155.84070330262813</v>
      </c>
      <c r="R205" s="17">
        <v>249.34512528420501</v>
      </c>
      <c r="S205" s="6">
        <f t="shared" si="106"/>
        <v>15.063068043800996</v>
      </c>
      <c r="T205" s="6">
        <f t="shared" si="107"/>
        <v>170.90377134642912</v>
      </c>
      <c r="U205" s="17">
        <v>73.848877809104906</v>
      </c>
      <c r="V205" s="6">
        <f t="shared" si="108"/>
        <v>65.737425443489201</v>
      </c>
      <c r="W205" s="6">
        <f t="shared" si="91"/>
        <v>65.737425443489201</v>
      </c>
      <c r="X205" s="17">
        <v>65.737425443489201</v>
      </c>
      <c r="Y205" s="6">
        <f t="shared" si="109"/>
        <v>8.1114523656157047</v>
      </c>
      <c r="Z205" s="6">
        <f t="shared" si="110"/>
        <v>73.848877809104906</v>
      </c>
      <c r="AA205" s="17">
        <v>0</v>
      </c>
      <c r="AB205" s="6">
        <f t="shared" si="111"/>
        <v>0</v>
      </c>
      <c r="AC205" s="6">
        <f t="shared" si="92"/>
        <v>0</v>
      </c>
      <c r="AD205" s="17">
        <v>0</v>
      </c>
      <c r="AE205" s="6">
        <f t="shared" si="112"/>
        <v>0</v>
      </c>
      <c r="AF205" s="17">
        <v>0</v>
      </c>
      <c r="AG205" s="6">
        <f t="shared" si="113"/>
        <v>0</v>
      </c>
      <c r="AH205" s="6">
        <f t="shared" si="93"/>
        <v>0</v>
      </c>
      <c r="AI205" s="6">
        <f t="shared" si="114"/>
        <v>0</v>
      </c>
      <c r="AJ205" s="17">
        <v>132.488148869957</v>
      </c>
      <c r="AK205" s="6">
        <f t="shared" si="115"/>
        <v>106.529734378583</v>
      </c>
      <c r="AL205" s="6">
        <f t="shared" si="94"/>
        <v>106.529734378583</v>
      </c>
      <c r="AM205" s="17">
        <v>106.529734378583</v>
      </c>
      <c r="AN205" s="6">
        <f t="shared" si="116"/>
        <v>25.958414491374</v>
      </c>
      <c r="AO205" s="6">
        <f t="shared" si="117"/>
        <v>132.488148869957</v>
      </c>
      <c r="AP205" s="17">
        <v>2027.2847557714699</v>
      </c>
      <c r="AQ205" s="6">
        <f t="shared" si="118"/>
        <v>1716.6796945335707</v>
      </c>
      <c r="AR205" s="17">
        <v>828.28016330105902</v>
      </c>
      <c r="AS205" s="6">
        <f t="shared" si="95"/>
        <v>517.67510206316183</v>
      </c>
      <c r="AT205" s="17">
        <v>1008.30501345704</v>
      </c>
      <c r="AU205" s="6">
        <f t="shared" si="96"/>
        <v>1008.30501345704</v>
      </c>
      <c r="AV205" s="17">
        <v>0</v>
      </c>
      <c r="AW205" s="6">
        <f t="shared" si="97"/>
        <v>0</v>
      </c>
      <c r="AX205" s="17">
        <v>190.699579013369</v>
      </c>
      <c r="AY205" s="6">
        <f t="shared" si="98"/>
        <v>190.699579013369</v>
      </c>
      <c r="AZ205" s="20">
        <v>283476650.91169298</v>
      </c>
      <c r="BA205" s="20">
        <v>1302042994.5924599</v>
      </c>
      <c r="BB205" s="20">
        <v>118247926.43099</v>
      </c>
      <c r="BC205" s="20">
        <v>0</v>
      </c>
      <c r="BD205" s="19">
        <f t="shared" si="99"/>
        <v>1703.7675719351428</v>
      </c>
      <c r="BE205" s="18">
        <v>51.116209028283699</v>
      </c>
      <c r="BF205" s="20">
        <v>0</v>
      </c>
      <c r="BG205" s="20">
        <v>0</v>
      </c>
      <c r="BH205" s="19">
        <f t="shared" si="119"/>
        <v>0</v>
      </c>
      <c r="BI205" s="18">
        <v>695.32307671705496</v>
      </c>
      <c r="BJ205">
        <v>132</v>
      </c>
      <c r="BK205">
        <v>608</v>
      </c>
      <c r="BL205" s="22">
        <v>922.38463999999999</v>
      </c>
      <c r="BM205">
        <v>152</v>
      </c>
      <c r="BN205">
        <v>38</v>
      </c>
      <c r="BO205">
        <v>0.366973021674527</v>
      </c>
    </row>
    <row r="206" spans="1:67" x14ac:dyDescent="0.2">
      <c r="A206" s="27">
        <v>205</v>
      </c>
      <c r="B206" s="18">
        <v>566.55954399167399</v>
      </c>
      <c r="C206" s="18">
        <v>501.599999999999</v>
      </c>
      <c r="D206">
        <v>200</v>
      </c>
      <c r="E206">
        <v>800</v>
      </c>
      <c r="F206">
        <v>0</v>
      </c>
      <c r="G206" s="23">
        <f t="shared" si="100"/>
        <v>1</v>
      </c>
      <c r="H206" s="16">
        <v>95.924657534246506</v>
      </c>
      <c r="I206" s="17">
        <v>113.71721631966901</v>
      </c>
      <c r="J206" s="6">
        <f t="shared" si="101"/>
        <v>113.86754996464518</v>
      </c>
      <c r="K206" s="6">
        <f t="shared" si="102"/>
        <v>96.782622815316458</v>
      </c>
      <c r="L206" s="6">
        <f t="shared" si="103"/>
        <v>0.84995789270399313</v>
      </c>
      <c r="M206" s="6">
        <f t="shared" si="104"/>
        <v>96.654845547230011</v>
      </c>
      <c r="N206" s="16">
        <v>97.332756252618793</v>
      </c>
      <c r="O206" s="17">
        <v>287.46201398077397</v>
      </c>
      <c r="P206" s="6">
        <f t="shared" si="105"/>
        <v>271.082445465207</v>
      </c>
      <c r="Q206" s="6">
        <f t="shared" si="90"/>
        <v>169.42652841575438</v>
      </c>
      <c r="R206" s="17">
        <v>271.082445465207</v>
      </c>
      <c r="S206" s="6">
        <f t="shared" si="106"/>
        <v>16.379568515566973</v>
      </c>
      <c r="T206" s="6">
        <f t="shared" si="107"/>
        <v>185.80609693132135</v>
      </c>
      <c r="U206" s="17">
        <v>73.834175179136906</v>
      </c>
      <c r="V206" s="6">
        <f t="shared" si="108"/>
        <v>65.722866412463901</v>
      </c>
      <c r="W206" s="6">
        <f t="shared" si="91"/>
        <v>65.722866412463901</v>
      </c>
      <c r="X206" s="17">
        <v>65.722866412463901</v>
      </c>
      <c r="Y206" s="6">
        <f t="shared" si="109"/>
        <v>8.1113087666730053</v>
      </c>
      <c r="Z206" s="6">
        <f t="shared" si="110"/>
        <v>73.834175179136906</v>
      </c>
      <c r="AA206" s="17">
        <v>0</v>
      </c>
      <c r="AB206" s="6">
        <f t="shared" si="111"/>
        <v>0</v>
      </c>
      <c r="AC206" s="6">
        <f t="shared" si="92"/>
        <v>0</v>
      </c>
      <c r="AD206" s="17">
        <v>0</v>
      </c>
      <c r="AE206" s="6">
        <f t="shared" si="112"/>
        <v>0</v>
      </c>
      <c r="AF206" s="17">
        <v>0</v>
      </c>
      <c r="AG206" s="6">
        <f t="shared" si="113"/>
        <v>0</v>
      </c>
      <c r="AH206" s="6">
        <f t="shared" si="93"/>
        <v>0</v>
      </c>
      <c r="AI206" s="6">
        <f t="shared" si="114"/>
        <v>0</v>
      </c>
      <c r="AJ206" s="17">
        <v>134.22893959166899</v>
      </c>
      <c r="AK206" s="6">
        <f t="shared" si="115"/>
        <v>107.90231090381501</v>
      </c>
      <c r="AL206" s="6">
        <f t="shared" si="94"/>
        <v>107.90231090381501</v>
      </c>
      <c r="AM206" s="17">
        <v>107.90231090381501</v>
      </c>
      <c r="AN206" s="6">
        <f t="shared" si="116"/>
        <v>26.326628687853983</v>
      </c>
      <c r="AO206" s="6">
        <f t="shared" si="117"/>
        <v>134.22893959166899</v>
      </c>
      <c r="AP206" s="17">
        <v>2109.6827883894898</v>
      </c>
      <c r="AQ206" s="6">
        <f t="shared" si="118"/>
        <v>1768.0868431972428</v>
      </c>
      <c r="AR206" s="17">
        <v>910.92252051267496</v>
      </c>
      <c r="AS206" s="6">
        <f t="shared" si="95"/>
        <v>569.32657532042185</v>
      </c>
      <c r="AT206" s="17">
        <v>1008.09954826185</v>
      </c>
      <c r="AU206" s="6">
        <f t="shared" si="96"/>
        <v>1008.09954826185</v>
      </c>
      <c r="AV206" s="17">
        <v>0</v>
      </c>
      <c r="AW206" s="6">
        <f t="shared" si="97"/>
        <v>0</v>
      </c>
      <c r="AX206" s="17">
        <v>190.66071961497099</v>
      </c>
      <c r="AY206" s="6">
        <f t="shared" si="98"/>
        <v>190.66071961497099</v>
      </c>
      <c r="AZ206" s="20">
        <v>286598288.40717697</v>
      </c>
      <c r="BA206" s="20">
        <v>1302066532.62886</v>
      </c>
      <c r="BB206" s="20">
        <v>116605068.509837</v>
      </c>
      <c r="BC206" s="20">
        <v>0</v>
      </c>
      <c r="BD206" s="19">
        <f t="shared" si="99"/>
        <v>1705.2698895458739</v>
      </c>
      <c r="BE206" s="18">
        <v>52.839792943743198</v>
      </c>
      <c r="BF206" s="20">
        <v>0</v>
      </c>
      <c r="BG206" s="20">
        <v>0</v>
      </c>
      <c r="BH206" s="19">
        <f t="shared" si="119"/>
        <v>0</v>
      </c>
      <c r="BI206" s="18">
        <v>764.85538438875994</v>
      </c>
      <c r="BJ206">
        <v>132</v>
      </c>
      <c r="BK206">
        <v>608</v>
      </c>
      <c r="BL206" s="22">
        <v>922.38463999999999</v>
      </c>
      <c r="BM206">
        <v>152</v>
      </c>
      <c r="BN206">
        <v>38</v>
      </c>
      <c r="BO206">
        <v>0.361911020671003</v>
      </c>
    </row>
    <row r="207" spans="1:67" x14ac:dyDescent="0.2">
      <c r="A207" s="27">
        <v>206</v>
      </c>
      <c r="B207" s="18">
        <v>618.06495708182604</v>
      </c>
      <c r="C207" s="18">
        <v>501.599999999999</v>
      </c>
      <c r="D207">
        <v>200</v>
      </c>
      <c r="E207">
        <v>800</v>
      </c>
      <c r="F207">
        <v>0</v>
      </c>
      <c r="G207" s="23">
        <f t="shared" si="100"/>
        <v>1</v>
      </c>
      <c r="H207" s="16">
        <v>96.015981735159798</v>
      </c>
      <c r="I207" s="17">
        <v>117.98292818536299</v>
      </c>
      <c r="J207" s="6">
        <f t="shared" si="101"/>
        <v>118.12508076813081</v>
      </c>
      <c r="K207" s="6">
        <f t="shared" si="102"/>
        <v>99.515665840030323</v>
      </c>
      <c r="L207" s="6">
        <f t="shared" si="103"/>
        <v>0.84246008716278342</v>
      </c>
      <c r="M207" s="6">
        <f t="shared" si="104"/>
        <v>99.395907962761328</v>
      </c>
      <c r="N207" s="16">
        <v>97.394810778763301</v>
      </c>
      <c r="O207" s="17">
        <v>310.66098712070402</v>
      </c>
      <c r="P207" s="6">
        <f t="shared" si="105"/>
        <v>292.95640296636702</v>
      </c>
      <c r="Q207" s="6">
        <f t="shared" si="90"/>
        <v>183.09775185397939</v>
      </c>
      <c r="R207" s="17">
        <v>292.95640296636702</v>
      </c>
      <c r="S207" s="6">
        <f t="shared" si="106"/>
        <v>17.704584154336999</v>
      </c>
      <c r="T207" s="6">
        <f t="shared" si="107"/>
        <v>200.80233600831639</v>
      </c>
      <c r="U207" s="17">
        <v>73.820538559938001</v>
      </c>
      <c r="V207" s="6">
        <f t="shared" si="108"/>
        <v>65.709370204114805</v>
      </c>
      <c r="W207" s="6">
        <f t="shared" si="91"/>
        <v>65.709370204114805</v>
      </c>
      <c r="X207" s="17">
        <v>65.709370204114805</v>
      </c>
      <c r="Y207" s="6">
        <f t="shared" si="109"/>
        <v>8.111168355823196</v>
      </c>
      <c r="Z207" s="6">
        <f t="shared" si="110"/>
        <v>73.820538559938001</v>
      </c>
      <c r="AA207" s="17">
        <v>0</v>
      </c>
      <c r="AB207" s="6">
        <f t="shared" si="111"/>
        <v>0</v>
      </c>
      <c r="AC207" s="6">
        <f t="shared" si="92"/>
        <v>0</v>
      </c>
      <c r="AD207" s="17">
        <v>0</v>
      </c>
      <c r="AE207" s="6">
        <f t="shared" si="112"/>
        <v>0</v>
      </c>
      <c r="AF207" s="17">
        <v>0</v>
      </c>
      <c r="AG207" s="6">
        <f t="shared" si="113"/>
        <v>0</v>
      </c>
      <c r="AH207" s="6">
        <f t="shared" si="93"/>
        <v>0</v>
      </c>
      <c r="AI207" s="6">
        <f t="shared" si="114"/>
        <v>0</v>
      </c>
      <c r="AJ207" s="17">
        <v>135.80175406887</v>
      </c>
      <c r="AK207" s="6">
        <f t="shared" si="115"/>
        <v>109.14015584310199</v>
      </c>
      <c r="AL207" s="6">
        <f t="shared" si="94"/>
        <v>109.14015584310199</v>
      </c>
      <c r="AM207" s="17">
        <v>109.14015584310199</v>
      </c>
      <c r="AN207" s="6">
        <f t="shared" si="116"/>
        <v>26.661598225768003</v>
      </c>
      <c r="AO207" s="6">
        <f t="shared" si="117"/>
        <v>135.80175406887</v>
      </c>
      <c r="AP207" s="17">
        <v>2192.0816434385201</v>
      </c>
      <c r="AQ207" s="6">
        <f t="shared" si="118"/>
        <v>1819.5015956649704</v>
      </c>
      <c r="AR207" s="17">
        <v>993.54679406278501</v>
      </c>
      <c r="AS207" s="6">
        <f t="shared" si="95"/>
        <v>620.96674628924063</v>
      </c>
      <c r="AT207" s="17">
        <v>1007.90998217828</v>
      </c>
      <c r="AU207" s="6">
        <f t="shared" si="96"/>
        <v>1007.90998217828</v>
      </c>
      <c r="AV207" s="17">
        <v>0</v>
      </c>
      <c r="AW207" s="6">
        <f t="shared" si="97"/>
        <v>0</v>
      </c>
      <c r="AX207" s="17">
        <v>190.62486719744999</v>
      </c>
      <c r="AY207" s="6">
        <f t="shared" si="98"/>
        <v>190.62486719744999</v>
      </c>
      <c r="AZ207" s="20">
        <v>289046940.64447701</v>
      </c>
      <c r="BA207" s="20">
        <v>1302091971.2139201</v>
      </c>
      <c r="BB207" s="20">
        <v>115218172.98553</v>
      </c>
      <c r="BC207" s="20">
        <v>0</v>
      </c>
      <c r="BD207" s="19">
        <f t="shared" si="99"/>
        <v>1706.3570848439269</v>
      </c>
      <c r="BE207" s="18">
        <v>54.4540151984461</v>
      </c>
      <c r="BF207" s="20">
        <v>0</v>
      </c>
      <c r="BG207" s="20">
        <v>0</v>
      </c>
      <c r="BH207" s="19">
        <f t="shared" si="119"/>
        <v>0</v>
      </c>
      <c r="BI207" s="18">
        <v>834.38769206046595</v>
      </c>
      <c r="BJ207">
        <v>132</v>
      </c>
      <c r="BK207">
        <v>608</v>
      </c>
      <c r="BL207" s="22">
        <v>922.38463999999999</v>
      </c>
      <c r="BM207">
        <v>152</v>
      </c>
      <c r="BN207">
        <v>38</v>
      </c>
      <c r="BO207">
        <v>0.35763770224849101</v>
      </c>
    </row>
    <row r="208" spans="1:67" x14ac:dyDescent="0.2">
      <c r="A208" s="27">
        <v>207</v>
      </c>
      <c r="B208" s="18">
        <v>669.57037017197899</v>
      </c>
      <c r="C208" s="18">
        <v>501.599999999999</v>
      </c>
      <c r="D208">
        <v>200</v>
      </c>
      <c r="E208">
        <v>800</v>
      </c>
      <c r="F208">
        <v>0</v>
      </c>
      <c r="G208" s="23">
        <f t="shared" si="100"/>
        <v>1</v>
      </c>
      <c r="H208" s="16">
        <v>96.164383561643803</v>
      </c>
      <c r="I208" s="17">
        <v>122.26282210596899</v>
      </c>
      <c r="J208" s="6">
        <f t="shared" si="101"/>
        <v>122.40406297860814</v>
      </c>
      <c r="K208" s="6">
        <f t="shared" si="102"/>
        <v>102.26598504965263</v>
      </c>
      <c r="L208" s="6">
        <f t="shared" si="103"/>
        <v>0.8354786806997172</v>
      </c>
      <c r="M208" s="6">
        <f t="shared" si="104"/>
        <v>102.14798131171919</v>
      </c>
      <c r="N208" s="16">
        <v>97.448293500675504</v>
      </c>
      <c r="O208" s="17">
        <v>334.031054700678</v>
      </c>
      <c r="P208" s="6">
        <f t="shared" si="105"/>
        <v>314.991484021117</v>
      </c>
      <c r="Q208" s="6">
        <f t="shared" si="90"/>
        <v>196.86967751319813</v>
      </c>
      <c r="R208" s="17">
        <v>314.991484021117</v>
      </c>
      <c r="S208" s="6">
        <f t="shared" si="106"/>
        <v>19.039570679560995</v>
      </c>
      <c r="T208" s="6">
        <f t="shared" si="107"/>
        <v>215.90924819275912</v>
      </c>
      <c r="U208" s="17">
        <v>73.807453282730407</v>
      </c>
      <c r="V208" s="6">
        <f t="shared" si="108"/>
        <v>65.696465972389504</v>
      </c>
      <c r="W208" s="6">
        <f t="shared" si="91"/>
        <v>65.696465972389504</v>
      </c>
      <c r="X208" s="17">
        <v>65.696465972389504</v>
      </c>
      <c r="Y208" s="6">
        <f t="shared" si="109"/>
        <v>8.1109873103409029</v>
      </c>
      <c r="Z208" s="6">
        <f t="shared" si="110"/>
        <v>73.807453282730407</v>
      </c>
      <c r="AA208" s="17">
        <v>0</v>
      </c>
      <c r="AB208" s="6">
        <f t="shared" si="111"/>
        <v>0</v>
      </c>
      <c r="AC208" s="6">
        <f t="shared" si="92"/>
        <v>0</v>
      </c>
      <c r="AD208" s="17">
        <v>0</v>
      </c>
      <c r="AE208" s="6">
        <f t="shared" si="112"/>
        <v>0</v>
      </c>
      <c r="AF208" s="17">
        <v>0</v>
      </c>
      <c r="AG208" s="6">
        <f t="shared" si="113"/>
        <v>0</v>
      </c>
      <c r="AH208" s="6">
        <f t="shared" si="93"/>
        <v>0</v>
      </c>
      <c r="AI208" s="6">
        <f t="shared" si="114"/>
        <v>0</v>
      </c>
      <c r="AJ208" s="17">
        <v>137.13252409894099</v>
      </c>
      <c r="AK208" s="6">
        <f t="shared" si="115"/>
        <v>110.187686476037</v>
      </c>
      <c r="AL208" s="6">
        <f t="shared" si="94"/>
        <v>110.187686476037</v>
      </c>
      <c r="AM208" s="17">
        <v>110.187686476037</v>
      </c>
      <c r="AN208" s="6">
        <f t="shared" si="116"/>
        <v>26.944837622903989</v>
      </c>
      <c r="AO208" s="6">
        <f t="shared" si="117"/>
        <v>137.13252409894099</v>
      </c>
      <c r="AP208" s="17">
        <v>2274.4812290135301</v>
      </c>
      <c r="AQ208" s="6">
        <f t="shared" si="118"/>
        <v>1870.9231022270098</v>
      </c>
      <c r="AR208" s="17">
        <v>1076.1550047640401</v>
      </c>
      <c r="AS208" s="6">
        <f t="shared" si="95"/>
        <v>672.59687797752508</v>
      </c>
      <c r="AT208" s="17">
        <v>1007.73453851272</v>
      </c>
      <c r="AU208" s="6">
        <f t="shared" si="96"/>
        <v>1007.73453851272</v>
      </c>
      <c r="AV208" s="17">
        <v>0</v>
      </c>
      <c r="AW208" s="6">
        <f t="shared" si="97"/>
        <v>0</v>
      </c>
      <c r="AX208" s="17">
        <v>190.59168573676499</v>
      </c>
      <c r="AY208" s="6">
        <f t="shared" si="98"/>
        <v>190.59168573676499</v>
      </c>
      <c r="AZ208" s="20">
        <v>291069216.53853899</v>
      </c>
      <c r="BA208" s="20">
        <v>1302121178.56726</v>
      </c>
      <c r="BB208" s="20">
        <v>114103707.02602699</v>
      </c>
      <c r="BC208" s="20">
        <v>0</v>
      </c>
      <c r="BD208" s="19">
        <f t="shared" si="99"/>
        <v>1707.2941021318259</v>
      </c>
      <c r="BE208" s="18">
        <v>55.963021385014599</v>
      </c>
      <c r="BF208" s="20">
        <v>0</v>
      </c>
      <c r="BG208" s="20">
        <v>0</v>
      </c>
      <c r="BH208" s="19">
        <f t="shared" si="119"/>
        <v>0</v>
      </c>
      <c r="BI208" s="18">
        <v>903.91999973217105</v>
      </c>
      <c r="BJ208">
        <v>132</v>
      </c>
      <c r="BK208">
        <v>608</v>
      </c>
      <c r="BL208" s="22">
        <v>922.38463999999999</v>
      </c>
      <c r="BM208">
        <v>152</v>
      </c>
      <c r="BN208">
        <v>38</v>
      </c>
      <c r="BO208">
        <v>0.35420383782489501</v>
      </c>
    </row>
    <row r="209" spans="1:67" x14ac:dyDescent="0.2">
      <c r="A209" s="27">
        <v>208</v>
      </c>
      <c r="B209" s="18">
        <v>721.07578326213104</v>
      </c>
      <c r="C209" s="18">
        <v>501.599999999999</v>
      </c>
      <c r="D209">
        <v>200</v>
      </c>
      <c r="E209">
        <v>800</v>
      </c>
      <c r="F209">
        <v>0</v>
      </c>
      <c r="G209" s="23">
        <f t="shared" si="100"/>
        <v>1</v>
      </c>
      <c r="H209" s="16">
        <v>96.255707762556995</v>
      </c>
      <c r="I209" s="17">
        <v>126.54673431755</v>
      </c>
      <c r="J209" s="6">
        <f t="shared" si="101"/>
        <v>126.69095567145948</v>
      </c>
      <c r="K209" s="6">
        <f t="shared" si="102"/>
        <v>105.02178984462093</v>
      </c>
      <c r="L209" s="6">
        <f t="shared" si="103"/>
        <v>0.82896043595225555</v>
      </c>
      <c r="M209" s="6">
        <f t="shared" si="104"/>
        <v>104.90223604821051</v>
      </c>
      <c r="N209" s="16">
        <v>97.494766922185505</v>
      </c>
      <c r="O209" s="17">
        <v>357.419487868369</v>
      </c>
      <c r="P209" s="6">
        <f t="shared" si="105"/>
        <v>337.04368555347099</v>
      </c>
      <c r="Q209" s="6">
        <f t="shared" si="90"/>
        <v>210.65230347091938</v>
      </c>
      <c r="R209" s="17">
        <v>337.04368555347099</v>
      </c>
      <c r="S209" s="6">
        <f t="shared" si="106"/>
        <v>20.37580231489801</v>
      </c>
      <c r="T209" s="6">
        <f t="shared" si="107"/>
        <v>231.02810578581739</v>
      </c>
      <c r="U209" s="17">
        <v>73.795627280863101</v>
      </c>
      <c r="V209" s="6">
        <f t="shared" si="108"/>
        <v>65.684772952539106</v>
      </c>
      <c r="W209" s="6">
        <f t="shared" si="91"/>
        <v>65.684772952539106</v>
      </c>
      <c r="X209" s="17">
        <v>65.684772952539106</v>
      </c>
      <c r="Y209" s="6">
        <f t="shared" si="109"/>
        <v>8.1108543283239953</v>
      </c>
      <c r="Z209" s="6">
        <f t="shared" si="110"/>
        <v>73.795627280863101</v>
      </c>
      <c r="AA209" s="17">
        <v>0</v>
      </c>
      <c r="AB209" s="6">
        <f t="shared" si="111"/>
        <v>0</v>
      </c>
      <c r="AC209" s="6">
        <f t="shared" si="92"/>
        <v>0</v>
      </c>
      <c r="AD209" s="17">
        <v>0</v>
      </c>
      <c r="AE209" s="6">
        <f t="shared" si="112"/>
        <v>0</v>
      </c>
      <c r="AF209" s="17">
        <v>0</v>
      </c>
      <c r="AG209" s="6">
        <f t="shared" si="113"/>
        <v>0</v>
      </c>
      <c r="AH209" s="6">
        <f t="shared" si="93"/>
        <v>0</v>
      </c>
      <c r="AI209" s="6">
        <f t="shared" si="114"/>
        <v>0</v>
      </c>
      <c r="AJ209" s="17">
        <v>138.26276157152299</v>
      </c>
      <c r="AK209" s="6">
        <f t="shared" si="115"/>
        <v>111.076523820994</v>
      </c>
      <c r="AL209" s="6">
        <f t="shared" si="94"/>
        <v>111.076523820994</v>
      </c>
      <c r="AM209" s="17">
        <v>111.076523820994</v>
      </c>
      <c r="AN209" s="6">
        <f t="shared" si="116"/>
        <v>27.186237750528988</v>
      </c>
      <c r="AO209" s="6">
        <f t="shared" si="117"/>
        <v>138.26276157152299</v>
      </c>
      <c r="AP209" s="17">
        <v>2356.8814664113702</v>
      </c>
      <c r="AQ209" s="6">
        <f t="shared" si="118"/>
        <v>1922.350635231508</v>
      </c>
      <c r="AR209" s="17">
        <v>1158.7488831462899</v>
      </c>
      <c r="AS209" s="6">
        <f t="shared" si="95"/>
        <v>724.21805196643118</v>
      </c>
      <c r="AT209" s="17">
        <v>1007.5716957874999</v>
      </c>
      <c r="AU209" s="6">
        <f t="shared" si="96"/>
        <v>1007.5716957874999</v>
      </c>
      <c r="AV209" s="17">
        <v>0</v>
      </c>
      <c r="AW209" s="6">
        <f t="shared" si="97"/>
        <v>0</v>
      </c>
      <c r="AX209" s="17">
        <v>190.56088747757701</v>
      </c>
      <c r="AY209" s="6">
        <f t="shared" si="98"/>
        <v>190.56088747757701</v>
      </c>
      <c r="AZ209" s="20">
        <v>292846567.14775401</v>
      </c>
      <c r="BA209" s="20">
        <v>1302139358.0090599</v>
      </c>
      <c r="BB209" s="20">
        <v>113122391.31987301</v>
      </c>
      <c r="BC209" s="20">
        <v>0</v>
      </c>
      <c r="BD209" s="19">
        <f t="shared" si="99"/>
        <v>1708.1083164766869</v>
      </c>
      <c r="BE209" s="18">
        <v>57.376898371466702</v>
      </c>
      <c r="BF209" s="20">
        <v>0</v>
      </c>
      <c r="BG209" s="20">
        <v>0</v>
      </c>
      <c r="BH209" s="19">
        <f t="shared" si="119"/>
        <v>0</v>
      </c>
      <c r="BI209" s="18">
        <v>973.45230740387694</v>
      </c>
      <c r="BJ209">
        <v>132</v>
      </c>
      <c r="BK209">
        <v>608</v>
      </c>
      <c r="BL209" s="22">
        <v>922.38463999999999</v>
      </c>
      <c r="BM209">
        <v>152</v>
      </c>
      <c r="BN209">
        <v>38</v>
      </c>
      <c r="BO209">
        <v>0.35118023900186002</v>
      </c>
    </row>
    <row r="210" spans="1:67" x14ac:dyDescent="0.2">
      <c r="A210" s="27">
        <v>209</v>
      </c>
      <c r="B210" s="18">
        <v>772.58119635228297</v>
      </c>
      <c r="C210" s="18">
        <v>501.599999999999</v>
      </c>
      <c r="D210">
        <v>200</v>
      </c>
      <c r="E210">
        <v>800</v>
      </c>
      <c r="F210">
        <v>0</v>
      </c>
      <c r="G210" s="23">
        <f t="shared" si="100"/>
        <v>1</v>
      </c>
      <c r="H210" s="16">
        <v>96.289954337899502</v>
      </c>
      <c r="I210" s="17">
        <v>130.83429416057501</v>
      </c>
      <c r="J210" s="6">
        <f t="shared" si="101"/>
        <v>130.97715594476318</v>
      </c>
      <c r="K210" s="6">
        <f t="shared" si="102"/>
        <v>107.77955394646887</v>
      </c>
      <c r="L210" s="6">
        <f t="shared" si="103"/>
        <v>0.82288818358464422</v>
      </c>
      <c r="M210" s="6">
        <f t="shared" si="104"/>
        <v>107.66199467237459</v>
      </c>
      <c r="N210" s="16">
        <v>97.536280914857301</v>
      </c>
      <c r="O210" s="17">
        <v>380.78908864154101</v>
      </c>
      <c r="P210" s="6">
        <f t="shared" si="105"/>
        <v>359.07795054578702</v>
      </c>
      <c r="Q210" s="6">
        <f t="shared" si="90"/>
        <v>224.42371909111688</v>
      </c>
      <c r="R210" s="17">
        <v>359.07795054578702</v>
      </c>
      <c r="S210" s="6">
        <f t="shared" si="106"/>
        <v>21.711138095753995</v>
      </c>
      <c r="T210" s="6">
        <f t="shared" si="107"/>
        <v>246.13485718687087</v>
      </c>
      <c r="U210" s="17">
        <v>73.784771988432297</v>
      </c>
      <c r="V210" s="6">
        <f t="shared" si="108"/>
        <v>65.6740248828376</v>
      </c>
      <c r="W210" s="6">
        <f t="shared" si="91"/>
        <v>65.6740248828376</v>
      </c>
      <c r="X210" s="17">
        <v>65.6740248828376</v>
      </c>
      <c r="Y210" s="6">
        <f t="shared" si="109"/>
        <v>8.1107471055946974</v>
      </c>
      <c r="Z210" s="6">
        <f t="shared" si="110"/>
        <v>73.784771988432297</v>
      </c>
      <c r="AA210" s="17">
        <v>0</v>
      </c>
      <c r="AB210" s="6">
        <f t="shared" si="111"/>
        <v>0</v>
      </c>
      <c r="AC210" s="6">
        <f t="shared" si="92"/>
        <v>0</v>
      </c>
      <c r="AD210" s="17">
        <v>0</v>
      </c>
      <c r="AE210" s="6">
        <f t="shared" si="112"/>
        <v>0</v>
      </c>
      <c r="AF210" s="17">
        <v>0</v>
      </c>
      <c r="AG210" s="6">
        <f t="shared" si="113"/>
        <v>0</v>
      </c>
      <c r="AH210" s="6">
        <f t="shared" si="93"/>
        <v>0</v>
      </c>
      <c r="AI210" s="6">
        <f t="shared" si="114"/>
        <v>0</v>
      </c>
      <c r="AJ210" s="17">
        <v>139.27078123831501</v>
      </c>
      <c r="AK210" s="6">
        <f t="shared" si="115"/>
        <v>111.86937118220099</v>
      </c>
      <c r="AL210" s="6">
        <f t="shared" si="94"/>
        <v>111.86937118220099</v>
      </c>
      <c r="AM210" s="17">
        <v>111.86937118220099</v>
      </c>
      <c r="AN210" s="6">
        <f t="shared" si="116"/>
        <v>27.401410056114017</v>
      </c>
      <c r="AO210" s="6">
        <f t="shared" si="117"/>
        <v>139.27078123831501</v>
      </c>
      <c r="AP210" s="17">
        <v>2439.2822878423999</v>
      </c>
      <c r="AQ210" s="6">
        <f t="shared" si="118"/>
        <v>1973.7835679277682</v>
      </c>
      <c r="AR210" s="17">
        <v>1241.32991977233</v>
      </c>
      <c r="AS210" s="6">
        <f t="shared" si="95"/>
        <v>775.83119985770622</v>
      </c>
      <c r="AT210" s="17">
        <v>1007.4201435034</v>
      </c>
      <c r="AU210" s="6">
        <f t="shared" si="96"/>
        <v>1007.4201435034</v>
      </c>
      <c r="AV210" s="17">
        <v>0</v>
      </c>
      <c r="AW210" s="6">
        <f t="shared" si="97"/>
        <v>0</v>
      </c>
      <c r="AX210" s="17">
        <v>190.53222456666199</v>
      </c>
      <c r="AY210" s="6">
        <f t="shared" si="98"/>
        <v>190.53222456666199</v>
      </c>
      <c r="AZ210" s="20">
        <v>294390222.028319</v>
      </c>
      <c r="BA210" s="20">
        <v>1302157080.8336201</v>
      </c>
      <c r="BB210" s="20">
        <v>112288338.766351</v>
      </c>
      <c r="BC210" s="20">
        <v>0</v>
      </c>
      <c r="BD210" s="19">
        <f t="shared" si="99"/>
        <v>1708.83564162829</v>
      </c>
      <c r="BE210" s="18">
        <v>58.703406135514903</v>
      </c>
      <c r="BF210" s="20">
        <v>0</v>
      </c>
      <c r="BG210" s="20">
        <v>0</v>
      </c>
      <c r="BH210" s="19">
        <f t="shared" si="119"/>
        <v>0</v>
      </c>
      <c r="BI210" s="18">
        <v>1042.98461507558</v>
      </c>
      <c r="BJ210">
        <v>132</v>
      </c>
      <c r="BK210">
        <v>608</v>
      </c>
      <c r="BL210" s="22">
        <v>922.38463999999999</v>
      </c>
      <c r="BM210">
        <v>152</v>
      </c>
      <c r="BN210">
        <v>38</v>
      </c>
      <c r="BO210">
        <v>0.34861038545897499</v>
      </c>
    </row>
    <row r="211" spans="1:67" x14ac:dyDescent="0.2">
      <c r="A211" s="27">
        <v>210</v>
      </c>
      <c r="B211" s="18">
        <v>824.08660944243502</v>
      </c>
      <c r="C211" s="18">
        <v>501.599999999999</v>
      </c>
      <c r="D211">
        <v>200</v>
      </c>
      <c r="E211">
        <v>800</v>
      </c>
      <c r="F211">
        <v>0</v>
      </c>
      <c r="G211" s="23">
        <f t="shared" si="100"/>
        <v>1</v>
      </c>
      <c r="H211" s="16">
        <v>96.335616438356098</v>
      </c>
      <c r="I211" s="17">
        <v>135.122199887721</v>
      </c>
      <c r="J211" s="6">
        <f t="shared" si="101"/>
        <v>135.26234958695622</v>
      </c>
      <c r="K211" s="6">
        <f t="shared" si="102"/>
        <v>110.53759861219002</v>
      </c>
      <c r="L211" s="6">
        <f t="shared" si="103"/>
        <v>0.81720891992289857</v>
      </c>
      <c r="M211" s="6">
        <f t="shared" si="104"/>
        <v>110.42306702785048</v>
      </c>
      <c r="N211" s="16">
        <v>97.575282259758097</v>
      </c>
      <c r="O211" s="17">
        <v>404.18552969936002</v>
      </c>
      <c r="P211" s="6">
        <f t="shared" si="105"/>
        <v>381.13736549046899</v>
      </c>
      <c r="Q211" s="6">
        <f t="shared" si="90"/>
        <v>238.21085343154311</v>
      </c>
      <c r="R211" s="17">
        <v>381.13736549046899</v>
      </c>
      <c r="S211" s="6">
        <f t="shared" si="106"/>
        <v>23.048164208891023</v>
      </c>
      <c r="T211" s="6">
        <f t="shared" si="107"/>
        <v>261.25901764043414</v>
      </c>
      <c r="U211" s="17">
        <v>73.7745901205477</v>
      </c>
      <c r="V211" s="6">
        <f t="shared" si="108"/>
        <v>65.663949014400899</v>
      </c>
      <c r="W211" s="6">
        <f t="shared" si="91"/>
        <v>65.663949014400899</v>
      </c>
      <c r="X211" s="17">
        <v>65.663949014400899</v>
      </c>
      <c r="Y211" s="6">
        <f t="shared" si="109"/>
        <v>8.1106411061468009</v>
      </c>
      <c r="Z211" s="6">
        <f t="shared" si="110"/>
        <v>73.7745901205477</v>
      </c>
      <c r="AA211" s="17">
        <v>0</v>
      </c>
      <c r="AB211" s="6">
        <f t="shared" si="111"/>
        <v>0</v>
      </c>
      <c r="AC211" s="6">
        <f t="shared" si="92"/>
        <v>0</v>
      </c>
      <c r="AD211" s="17">
        <v>0</v>
      </c>
      <c r="AE211" s="6">
        <f t="shared" si="112"/>
        <v>0</v>
      </c>
      <c r="AF211" s="17">
        <v>0</v>
      </c>
      <c r="AG211" s="6">
        <f t="shared" si="113"/>
        <v>0</v>
      </c>
      <c r="AH211" s="6">
        <f t="shared" si="93"/>
        <v>0</v>
      </c>
      <c r="AI211" s="6">
        <f t="shared" si="114"/>
        <v>0</v>
      </c>
      <c r="AJ211" s="17">
        <v>140.09667308972999</v>
      </c>
      <c r="AK211" s="6">
        <f t="shared" si="115"/>
        <v>112.51532084954</v>
      </c>
      <c r="AL211" s="6">
        <f t="shared" si="94"/>
        <v>112.51532084954</v>
      </c>
      <c r="AM211" s="17">
        <v>112.51532084954</v>
      </c>
      <c r="AN211" s="6">
        <f t="shared" si="116"/>
        <v>27.581352240189986</v>
      </c>
      <c r="AO211" s="6">
        <f t="shared" si="117"/>
        <v>140.09667308972999</v>
      </c>
      <c r="AP211" s="17">
        <v>2521.6836346021701</v>
      </c>
      <c r="AQ211" s="6">
        <f t="shared" si="118"/>
        <v>2025.2213575627011</v>
      </c>
      <c r="AR211" s="17">
        <v>1323.8994054385701</v>
      </c>
      <c r="AS211" s="6">
        <f t="shared" si="95"/>
        <v>827.43712839910631</v>
      </c>
      <c r="AT211" s="17">
        <v>1007.27874679532</v>
      </c>
      <c r="AU211" s="6">
        <f t="shared" si="96"/>
        <v>1007.27874679532</v>
      </c>
      <c r="AV211" s="17">
        <v>0</v>
      </c>
      <c r="AW211" s="6">
        <f t="shared" si="97"/>
        <v>0</v>
      </c>
      <c r="AX211" s="17">
        <v>190.50548236827501</v>
      </c>
      <c r="AY211" s="6">
        <f t="shared" si="98"/>
        <v>190.50548236827501</v>
      </c>
      <c r="AZ211" s="20">
        <v>295728410.33905101</v>
      </c>
      <c r="BA211" s="20">
        <v>1302174803.65819</v>
      </c>
      <c r="BB211" s="20">
        <v>111615731.19371501</v>
      </c>
      <c r="BC211" s="20">
        <v>0</v>
      </c>
      <c r="BD211" s="19">
        <f t="shared" si="99"/>
        <v>1709.5189451909562</v>
      </c>
      <c r="BE211" s="18">
        <v>59.949699731322497</v>
      </c>
      <c r="BF211" s="20">
        <v>0</v>
      </c>
      <c r="BG211" s="20">
        <v>0</v>
      </c>
      <c r="BH211" s="19">
        <f t="shared" si="119"/>
        <v>0</v>
      </c>
      <c r="BI211" s="18">
        <v>1112.51692274728</v>
      </c>
      <c r="BJ211">
        <v>132</v>
      </c>
      <c r="BK211">
        <v>608</v>
      </c>
      <c r="BL211" s="22">
        <v>922.38463999999999</v>
      </c>
      <c r="BM211">
        <v>152</v>
      </c>
      <c r="BN211">
        <v>38</v>
      </c>
      <c r="BO211">
        <v>0.346537974436889</v>
      </c>
    </row>
    <row r="212" spans="1:67" x14ac:dyDescent="0.2">
      <c r="A212" s="27">
        <v>211</v>
      </c>
      <c r="B212" s="18">
        <v>875.59202253258798</v>
      </c>
      <c r="C212" s="18">
        <v>501.599999999999</v>
      </c>
      <c r="D212">
        <v>200</v>
      </c>
      <c r="E212">
        <v>800</v>
      </c>
      <c r="F212">
        <v>0</v>
      </c>
      <c r="G212" s="23">
        <f t="shared" si="100"/>
        <v>1</v>
      </c>
      <c r="H212" s="16">
        <v>96.392694063926896</v>
      </c>
      <c r="I212" s="17">
        <v>139.412097890952</v>
      </c>
      <c r="J212" s="6">
        <f t="shared" si="101"/>
        <v>139.54761839877645</v>
      </c>
      <c r="K212" s="6">
        <f t="shared" si="102"/>
        <v>113.2969659848337</v>
      </c>
      <c r="L212" s="6">
        <f t="shared" si="103"/>
        <v>0.81188749249071446</v>
      </c>
      <c r="M212" s="6">
        <f t="shared" si="104"/>
        <v>113.18693857955503</v>
      </c>
      <c r="N212" s="16">
        <v>97.611030951911701</v>
      </c>
      <c r="O212" s="17">
        <v>427.61843196367897</v>
      </c>
      <c r="P212" s="6">
        <f t="shared" si="105"/>
        <v>403.23101753636598</v>
      </c>
      <c r="Q212" s="6">
        <f t="shared" si="90"/>
        <v>252.01938596022873</v>
      </c>
      <c r="R212" s="17">
        <v>403.23101753636598</v>
      </c>
      <c r="S212" s="6">
        <f t="shared" si="106"/>
        <v>24.38741442731299</v>
      </c>
      <c r="T212" s="6">
        <f t="shared" si="107"/>
        <v>276.40680038754169</v>
      </c>
      <c r="U212" s="17">
        <v>73.765001478272396</v>
      </c>
      <c r="V212" s="6">
        <f t="shared" si="108"/>
        <v>65.654466883537793</v>
      </c>
      <c r="W212" s="6">
        <f t="shared" si="91"/>
        <v>65.654466883537793</v>
      </c>
      <c r="X212" s="17">
        <v>65.654466883537793</v>
      </c>
      <c r="Y212" s="6">
        <f t="shared" si="109"/>
        <v>8.1105345947346024</v>
      </c>
      <c r="Z212" s="6">
        <f t="shared" si="110"/>
        <v>73.765001478272396</v>
      </c>
      <c r="AA212" s="17">
        <v>0</v>
      </c>
      <c r="AB212" s="6">
        <f t="shared" si="111"/>
        <v>0</v>
      </c>
      <c r="AC212" s="6">
        <f t="shared" si="92"/>
        <v>0</v>
      </c>
      <c r="AD212" s="17">
        <v>0</v>
      </c>
      <c r="AE212" s="6">
        <f t="shared" si="112"/>
        <v>0</v>
      </c>
      <c r="AF212" s="17">
        <v>0</v>
      </c>
      <c r="AG212" s="6">
        <f t="shared" si="113"/>
        <v>0</v>
      </c>
      <c r="AH212" s="6">
        <f t="shared" si="93"/>
        <v>0</v>
      </c>
      <c r="AI212" s="6">
        <f t="shared" si="114"/>
        <v>0</v>
      </c>
      <c r="AJ212" s="17">
        <v>140.78828162523601</v>
      </c>
      <c r="AK212" s="6">
        <f t="shared" si="115"/>
        <v>113.055012946411</v>
      </c>
      <c r="AL212" s="6">
        <f t="shared" si="94"/>
        <v>113.055012946411</v>
      </c>
      <c r="AM212" s="17">
        <v>113.055012946411</v>
      </c>
      <c r="AN212" s="6">
        <f t="shared" si="116"/>
        <v>27.733268678825013</v>
      </c>
      <c r="AO212" s="6">
        <f t="shared" si="117"/>
        <v>140.78828162523601</v>
      </c>
      <c r="AP212" s="17">
        <v>2604.0854555988299</v>
      </c>
      <c r="AQ212" s="6">
        <f t="shared" si="118"/>
        <v>2076.6635317652422</v>
      </c>
      <c r="AR212" s="17">
        <v>1406.4584635562101</v>
      </c>
      <c r="AS212" s="6">
        <f t="shared" si="95"/>
        <v>879.03653972263123</v>
      </c>
      <c r="AT212" s="17">
        <v>1007.14651796285</v>
      </c>
      <c r="AU212" s="6">
        <f t="shared" si="96"/>
        <v>1007.14651796285</v>
      </c>
      <c r="AV212" s="17">
        <v>0</v>
      </c>
      <c r="AW212" s="6">
        <f t="shared" si="97"/>
        <v>0</v>
      </c>
      <c r="AX212" s="17">
        <v>190.480474079761</v>
      </c>
      <c r="AY212" s="6">
        <f t="shared" si="98"/>
        <v>190.480474079761</v>
      </c>
      <c r="AZ212" s="20">
        <v>296884759.38964599</v>
      </c>
      <c r="BA212" s="20">
        <v>1302192526.48276</v>
      </c>
      <c r="BB212" s="20">
        <v>111067976.405084</v>
      </c>
      <c r="BC212" s="20">
        <v>0</v>
      </c>
      <c r="BD212" s="19">
        <f t="shared" si="99"/>
        <v>1710.1452622774898</v>
      </c>
      <c r="BE212" s="18">
        <v>61.1231866398386</v>
      </c>
      <c r="BF212" s="20">
        <v>0</v>
      </c>
      <c r="BG212" s="20">
        <v>0</v>
      </c>
      <c r="BH212" s="19">
        <f t="shared" si="119"/>
        <v>0</v>
      </c>
      <c r="BI212" s="18">
        <v>1182.04923041899</v>
      </c>
      <c r="BJ212">
        <v>132</v>
      </c>
      <c r="BK212">
        <v>608</v>
      </c>
      <c r="BL212" s="22">
        <v>922.38463999999999</v>
      </c>
      <c r="BM212">
        <v>152</v>
      </c>
      <c r="BN212">
        <v>38</v>
      </c>
      <c r="BO212">
        <v>0.34485025858566798</v>
      </c>
    </row>
    <row r="213" spans="1:67" x14ac:dyDescent="0.2">
      <c r="A213" s="27">
        <v>212</v>
      </c>
      <c r="B213" s="18">
        <v>927.09743562274002</v>
      </c>
      <c r="C213" s="18">
        <v>501.599999999999</v>
      </c>
      <c r="D213">
        <v>200</v>
      </c>
      <c r="E213">
        <v>800</v>
      </c>
      <c r="F213">
        <v>0</v>
      </c>
      <c r="G213" s="23">
        <f t="shared" si="100"/>
        <v>1</v>
      </c>
      <c r="H213" s="16">
        <v>96.449771689497695</v>
      </c>
      <c r="I213" s="17">
        <v>143.708222375698</v>
      </c>
      <c r="J213" s="6">
        <f t="shared" si="101"/>
        <v>143.83834394324271</v>
      </c>
      <c r="K213" s="6">
        <f t="shared" si="102"/>
        <v>116.06104819554332</v>
      </c>
      <c r="L213" s="6">
        <f t="shared" si="103"/>
        <v>0.80688532010171055</v>
      </c>
      <c r="M213" s="6">
        <f t="shared" si="104"/>
        <v>115.95605501286288</v>
      </c>
      <c r="N213" s="16">
        <v>97.639011940833996</v>
      </c>
      <c r="O213" s="17">
        <v>451.10456261939498</v>
      </c>
      <c r="P213" s="6">
        <f t="shared" si="105"/>
        <v>425.37473036964599</v>
      </c>
      <c r="Q213" s="6">
        <f t="shared" si="90"/>
        <v>265.85920648102876</v>
      </c>
      <c r="R213" s="17">
        <v>425.37473036964599</v>
      </c>
      <c r="S213" s="6">
        <f t="shared" si="106"/>
        <v>25.729832249748995</v>
      </c>
      <c r="T213" s="6">
        <f t="shared" si="107"/>
        <v>291.58903873077776</v>
      </c>
      <c r="U213" s="17">
        <v>73.7559075218701</v>
      </c>
      <c r="V213" s="6">
        <f t="shared" si="108"/>
        <v>65.645484593041203</v>
      </c>
      <c r="W213" s="6">
        <f t="shared" si="91"/>
        <v>65.645484593041203</v>
      </c>
      <c r="X213" s="17">
        <v>65.645484593041203</v>
      </c>
      <c r="Y213" s="6">
        <f t="shared" si="109"/>
        <v>8.1104229288288963</v>
      </c>
      <c r="Z213" s="6">
        <f t="shared" si="110"/>
        <v>73.7559075218701</v>
      </c>
      <c r="AA213" s="17">
        <v>0</v>
      </c>
      <c r="AB213" s="6">
        <f t="shared" si="111"/>
        <v>0</v>
      </c>
      <c r="AC213" s="6">
        <f t="shared" si="92"/>
        <v>0</v>
      </c>
      <c r="AD213" s="17">
        <v>0</v>
      </c>
      <c r="AE213" s="6">
        <f t="shared" si="112"/>
        <v>0</v>
      </c>
      <c r="AF213" s="17">
        <v>0</v>
      </c>
      <c r="AG213" s="6">
        <f t="shared" si="113"/>
        <v>0</v>
      </c>
      <c r="AH213" s="6">
        <f t="shared" si="93"/>
        <v>0</v>
      </c>
      <c r="AI213" s="6">
        <f t="shared" si="114"/>
        <v>0</v>
      </c>
      <c r="AJ213" s="17">
        <v>141.422338420664</v>
      </c>
      <c r="AK213" s="6">
        <f t="shared" si="115"/>
        <v>113.551217694046</v>
      </c>
      <c r="AL213" s="6">
        <f t="shared" si="94"/>
        <v>113.551217694046</v>
      </c>
      <c r="AM213" s="17">
        <v>113.551217694046</v>
      </c>
      <c r="AN213" s="6">
        <f t="shared" si="116"/>
        <v>27.871120726618003</v>
      </c>
      <c r="AO213" s="6">
        <f t="shared" si="117"/>
        <v>141.422338420664</v>
      </c>
      <c r="AP213" s="17">
        <v>2686.48770615783</v>
      </c>
      <c r="AQ213" s="6">
        <f t="shared" si="118"/>
        <v>2128.1096774959997</v>
      </c>
      <c r="AR213" s="17">
        <v>1489.0080764315101</v>
      </c>
      <c r="AS213" s="6">
        <f t="shared" si="95"/>
        <v>930.63004776969376</v>
      </c>
      <c r="AT213" s="17">
        <v>1007.02259336468</v>
      </c>
      <c r="AU213" s="6">
        <f t="shared" si="96"/>
        <v>1007.02259336468</v>
      </c>
      <c r="AV213" s="17">
        <v>0</v>
      </c>
      <c r="AW213" s="6">
        <f t="shared" si="97"/>
        <v>0</v>
      </c>
      <c r="AX213" s="17">
        <v>190.457036361626</v>
      </c>
      <c r="AY213" s="6">
        <f t="shared" si="98"/>
        <v>190.457036361626</v>
      </c>
      <c r="AZ213" s="20">
        <v>297882154.29924202</v>
      </c>
      <c r="BA213" s="20">
        <v>1302210004.76966</v>
      </c>
      <c r="BB213" s="20">
        <v>110543330.134506</v>
      </c>
      <c r="BC213" s="20">
        <v>0</v>
      </c>
      <c r="BD213" s="19">
        <f t="shared" si="99"/>
        <v>1710.635489203408</v>
      </c>
      <c r="BE213" s="18">
        <v>62.2321657659487</v>
      </c>
      <c r="BF213" s="20">
        <v>0</v>
      </c>
      <c r="BG213" s="20">
        <v>0</v>
      </c>
      <c r="BH213" s="19">
        <f t="shared" si="119"/>
        <v>0</v>
      </c>
      <c r="BI213" s="18">
        <v>1251.5815380906899</v>
      </c>
      <c r="BJ213">
        <v>132</v>
      </c>
      <c r="BK213">
        <v>608</v>
      </c>
      <c r="BL213" s="22">
        <v>922.38463999999999</v>
      </c>
      <c r="BM213">
        <v>152</v>
      </c>
      <c r="BN213">
        <v>38</v>
      </c>
      <c r="BO213">
        <v>0.34323376110349602</v>
      </c>
    </row>
    <row r="214" spans="1:67" x14ac:dyDescent="0.2">
      <c r="A214" s="27">
        <v>213</v>
      </c>
      <c r="B214" s="18">
        <v>978.60284871289196</v>
      </c>
      <c r="C214" s="18">
        <v>501.599999999999</v>
      </c>
      <c r="D214">
        <v>200</v>
      </c>
      <c r="E214">
        <v>800</v>
      </c>
      <c r="F214">
        <v>0</v>
      </c>
      <c r="G214" s="23">
        <f t="shared" si="100"/>
        <v>1</v>
      </c>
      <c r="H214" s="16">
        <v>96.506849315068493</v>
      </c>
      <c r="I214" s="17">
        <v>148.009152145424</v>
      </c>
      <c r="J214" s="6">
        <f t="shared" si="101"/>
        <v>148.13604739688839</v>
      </c>
      <c r="K214" s="6">
        <f t="shared" si="102"/>
        <v>118.83093768194954</v>
      </c>
      <c r="L214" s="6">
        <f t="shared" si="103"/>
        <v>0.80217435101110701</v>
      </c>
      <c r="M214" s="6">
        <f t="shared" si="104"/>
        <v>118.7291455659597</v>
      </c>
      <c r="N214" s="16">
        <v>97.664047487450404</v>
      </c>
      <c r="O214" s="17">
        <v>474.63082271051798</v>
      </c>
      <c r="P214" s="6">
        <f t="shared" si="105"/>
        <v>447.556163230999</v>
      </c>
      <c r="Q214" s="6">
        <f t="shared" si="90"/>
        <v>279.72260201937439</v>
      </c>
      <c r="R214" s="17">
        <v>447.556163230999</v>
      </c>
      <c r="S214" s="6">
        <f t="shared" si="106"/>
        <v>27.074659479518971</v>
      </c>
      <c r="T214" s="6">
        <f t="shared" si="107"/>
        <v>306.79726149889336</v>
      </c>
      <c r="U214" s="17">
        <v>73.747368961653706</v>
      </c>
      <c r="V214" s="6">
        <f t="shared" si="108"/>
        <v>65.637050738529695</v>
      </c>
      <c r="W214" s="6">
        <f t="shared" si="91"/>
        <v>65.637050738529695</v>
      </c>
      <c r="X214" s="17">
        <v>65.637050738529695</v>
      </c>
      <c r="Y214" s="6">
        <f t="shared" si="109"/>
        <v>8.1103182231240112</v>
      </c>
      <c r="Z214" s="6">
        <f t="shared" si="110"/>
        <v>73.747368961653706</v>
      </c>
      <c r="AA214" s="17">
        <v>0</v>
      </c>
      <c r="AB214" s="6">
        <f t="shared" si="111"/>
        <v>0</v>
      </c>
      <c r="AC214" s="6">
        <f t="shared" si="92"/>
        <v>0</v>
      </c>
      <c r="AD214" s="17">
        <v>0</v>
      </c>
      <c r="AE214" s="6">
        <f t="shared" si="112"/>
        <v>0</v>
      </c>
      <c r="AF214" s="17">
        <v>0</v>
      </c>
      <c r="AG214" s="6">
        <f t="shared" si="113"/>
        <v>0</v>
      </c>
      <c r="AH214" s="6">
        <f t="shared" si="93"/>
        <v>0</v>
      </c>
      <c r="AI214" s="6">
        <f t="shared" si="114"/>
        <v>0</v>
      </c>
      <c r="AJ214" s="17">
        <v>142.00364089218701</v>
      </c>
      <c r="AK214" s="6">
        <f t="shared" si="115"/>
        <v>114.007675698063</v>
      </c>
      <c r="AL214" s="6">
        <f t="shared" si="94"/>
        <v>114.007675698063</v>
      </c>
      <c r="AM214" s="17">
        <v>114.007675698063</v>
      </c>
      <c r="AN214" s="6">
        <f t="shared" si="116"/>
        <v>27.995965194124011</v>
      </c>
      <c r="AO214" s="6">
        <f t="shared" si="117"/>
        <v>142.00364089218701</v>
      </c>
      <c r="AP214" s="17">
        <v>2768.8903470451</v>
      </c>
      <c r="AQ214" s="6">
        <f t="shared" si="118"/>
        <v>2179.5594320155369</v>
      </c>
      <c r="AR214" s="17">
        <v>1571.54910674551</v>
      </c>
      <c r="AS214" s="6">
        <f t="shared" si="95"/>
        <v>982.2181917159437</v>
      </c>
      <c r="AT214" s="17">
        <v>1006.90621453374</v>
      </c>
      <c r="AU214" s="6">
        <f t="shared" si="96"/>
        <v>1006.90621453374</v>
      </c>
      <c r="AV214" s="17">
        <v>0</v>
      </c>
      <c r="AW214" s="6">
        <f t="shared" si="97"/>
        <v>0</v>
      </c>
      <c r="AX214" s="17">
        <v>190.435025765853</v>
      </c>
      <c r="AY214" s="6">
        <f t="shared" si="98"/>
        <v>190.435025765853</v>
      </c>
      <c r="AZ214" s="20">
        <v>298767506.450885</v>
      </c>
      <c r="BA214" s="20">
        <v>1302227460.73469</v>
      </c>
      <c r="BB214" s="20">
        <v>110079144.794548</v>
      </c>
      <c r="BC214" s="20">
        <v>0</v>
      </c>
      <c r="BD214" s="19">
        <f t="shared" si="99"/>
        <v>1711.074111980123</v>
      </c>
      <c r="BE214" s="18">
        <v>63.2801309141296</v>
      </c>
      <c r="BF214" s="20">
        <v>0</v>
      </c>
      <c r="BG214" s="20">
        <v>0</v>
      </c>
      <c r="BH214" s="19">
        <f t="shared" si="119"/>
        <v>0</v>
      </c>
      <c r="BI214" s="18">
        <v>1321.1138457623999</v>
      </c>
      <c r="BJ214">
        <v>132</v>
      </c>
      <c r="BK214">
        <v>608</v>
      </c>
      <c r="BL214" s="22">
        <v>922.38463999999999</v>
      </c>
      <c r="BM214">
        <v>152</v>
      </c>
      <c r="BN214">
        <v>38</v>
      </c>
      <c r="BO214">
        <v>0.34180356085870001</v>
      </c>
    </row>
    <row r="215" spans="1:67" x14ac:dyDescent="0.2">
      <c r="A215" s="27">
        <v>214</v>
      </c>
      <c r="B215" s="18">
        <v>1030.10826180304</v>
      </c>
      <c r="C215" s="18">
        <v>501.599999999999</v>
      </c>
      <c r="D215">
        <v>200</v>
      </c>
      <c r="E215">
        <v>800</v>
      </c>
      <c r="F215">
        <v>0</v>
      </c>
      <c r="G215" s="23">
        <f t="shared" si="100"/>
        <v>1</v>
      </c>
      <c r="H215" s="16">
        <v>96.541095890410901</v>
      </c>
      <c r="I215" s="17">
        <v>152.311162421197</v>
      </c>
      <c r="J215" s="6">
        <f t="shared" si="101"/>
        <v>152.44225295933055</v>
      </c>
      <c r="K215" s="6">
        <f t="shared" si="102"/>
        <v>121.60624470987656</v>
      </c>
      <c r="L215" s="6">
        <f t="shared" si="103"/>
        <v>0.79772007005380197</v>
      </c>
      <c r="M215" s="6">
        <f t="shared" si="104"/>
        <v>121.50167115661328</v>
      </c>
      <c r="N215" s="16">
        <v>97.687962855585695</v>
      </c>
      <c r="O215" s="17">
        <v>498.13593389888501</v>
      </c>
      <c r="P215" s="6">
        <f t="shared" si="105"/>
        <v>469.71754359978797</v>
      </c>
      <c r="Q215" s="6">
        <f t="shared" si="90"/>
        <v>293.57346474986747</v>
      </c>
      <c r="R215" s="17">
        <v>469.71754359978797</v>
      </c>
      <c r="S215" s="6">
        <f t="shared" si="106"/>
        <v>28.418390299097041</v>
      </c>
      <c r="T215" s="6">
        <f t="shared" si="107"/>
        <v>321.99185504896451</v>
      </c>
      <c r="U215" s="17">
        <v>73.739650710477704</v>
      </c>
      <c r="V215" s="6">
        <f t="shared" si="108"/>
        <v>65.629396297008995</v>
      </c>
      <c r="W215" s="6">
        <f t="shared" si="91"/>
        <v>65.629396297008995</v>
      </c>
      <c r="X215" s="17">
        <v>65.629396297008995</v>
      </c>
      <c r="Y215" s="6">
        <f t="shared" si="109"/>
        <v>8.1102544134687093</v>
      </c>
      <c r="Z215" s="6">
        <f t="shared" si="110"/>
        <v>73.739650710477704</v>
      </c>
      <c r="AA215" s="17">
        <v>0</v>
      </c>
      <c r="AB215" s="6">
        <f t="shared" si="111"/>
        <v>0</v>
      </c>
      <c r="AC215" s="6">
        <f t="shared" si="92"/>
        <v>0</v>
      </c>
      <c r="AD215" s="17">
        <v>0</v>
      </c>
      <c r="AE215" s="6">
        <f t="shared" si="112"/>
        <v>0</v>
      </c>
      <c r="AF215" s="17">
        <v>0</v>
      </c>
      <c r="AG215" s="6">
        <f t="shared" si="113"/>
        <v>0</v>
      </c>
      <c r="AH215" s="6">
        <f t="shared" si="93"/>
        <v>0</v>
      </c>
      <c r="AI215" s="6">
        <f t="shared" si="114"/>
        <v>0</v>
      </c>
      <c r="AJ215" s="17">
        <v>142.532085701661</v>
      </c>
      <c r="AK215" s="6">
        <f t="shared" si="115"/>
        <v>114.422729077919</v>
      </c>
      <c r="AL215" s="6">
        <f t="shared" si="94"/>
        <v>114.422729077919</v>
      </c>
      <c r="AM215" s="17">
        <v>114.422729077919</v>
      </c>
      <c r="AN215" s="6">
        <f t="shared" si="116"/>
        <v>28.109356623742002</v>
      </c>
      <c r="AO215" s="6">
        <f t="shared" si="117"/>
        <v>142.532085701661</v>
      </c>
      <c r="AP215" s="17">
        <v>2851.2933436633498</v>
      </c>
      <c r="AQ215" s="6">
        <f t="shared" si="118"/>
        <v>2231.0124754536291</v>
      </c>
      <c r="AR215" s="17">
        <v>1654.08231522592</v>
      </c>
      <c r="AS215" s="6">
        <f t="shared" si="95"/>
        <v>1033.8014470162</v>
      </c>
      <c r="AT215" s="17">
        <v>1006.79671264004</v>
      </c>
      <c r="AU215" s="6">
        <f t="shared" si="96"/>
        <v>1006.79671264004</v>
      </c>
      <c r="AV215" s="17">
        <v>0</v>
      </c>
      <c r="AW215" s="6">
        <f t="shared" si="97"/>
        <v>0</v>
      </c>
      <c r="AX215" s="17">
        <v>190.41431579738901</v>
      </c>
      <c r="AY215" s="6">
        <f t="shared" si="98"/>
        <v>190.41431579738901</v>
      </c>
      <c r="AZ215" s="20">
        <v>299616177.73176301</v>
      </c>
      <c r="BA215" s="20">
        <v>1302228694.5101299</v>
      </c>
      <c r="BB215" s="20">
        <v>109648236.98796301</v>
      </c>
      <c r="BC215" s="20">
        <v>0</v>
      </c>
      <c r="BD215" s="19">
        <f t="shared" si="99"/>
        <v>1711.4931092298557</v>
      </c>
      <c r="BE215" s="18">
        <v>64.271415589265899</v>
      </c>
      <c r="BF215" s="20">
        <v>0</v>
      </c>
      <c r="BG215" s="20">
        <v>0</v>
      </c>
      <c r="BH215" s="19">
        <f t="shared" si="119"/>
        <v>0</v>
      </c>
      <c r="BI215" s="18">
        <v>1390.6461534341099</v>
      </c>
      <c r="BJ215">
        <v>132</v>
      </c>
      <c r="BK215">
        <v>608</v>
      </c>
      <c r="BL215" s="22">
        <v>922.38463999999999</v>
      </c>
      <c r="BM215">
        <v>152</v>
      </c>
      <c r="BN215">
        <v>38</v>
      </c>
      <c r="BO215">
        <v>0.34047590009103001</v>
      </c>
    </row>
    <row r="216" spans="1:67" x14ac:dyDescent="0.2">
      <c r="A216" s="27">
        <v>215</v>
      </c>
      <c r="B216" s="18">
        <v>20.602165236060799</v>
      </c>
      <c r="C216" s="18">
        <v>551</v>
      </c>
      <c r="D216">
        <v>200</v>
      </c>
      <c r="E216">
        <v>800</v>
      </c>
      <c r="F216">
        <v>0</v>
      </c>
      <c r="G216" s="23">
        <f t="shared" si="100"/>
        <v>1</v>
      </c>
      <c r="H216" s="16">
        <v>81.232876712328704</v>
      </c>
      <c r="I216" s="17">
        <v>81.474160612316297</v>
      </c>
      <c r="J216" s="6">
        <f t="shared" si="101"/>
        <v>81.510155853091348</v>
      </c>
      <c r="K216" s="6">
        <f t="shared" si="102"/>
        <v>80.794000719418023</v>
      </c>
      <c r="L216" s="6">
        <f t="shared" si="103"/>
        <v>0.9912139152946281</v>
      </c>
      <c r="M216" s="6">
        <f t="shared" si="104"/>
        <v>80.758321735877416</v>
      </c>
      <c r="N216" s="16">
        <v>87.631230362738805</v>
      </c>
      <c r="O216" s="17">
        <v>105.802890570472</v>
      </c>
      <c r="P216" s="6">
        <f t="shared" si="105"/>
        <v>99.791019683381506</v>
      </c>
      <c r="Q216" s="6">
        <f t="shared" si="90"/>
        <v>62.369387302113438</v>
      </c>
      <c r="R216" s="17">
        <v>99.791019683381506</v>
      </c>
      <c r="S216" s="6">
        <f t="shared" si="106"/>
        <v>6.0118708870904953</v>
      </c>
      <c r="T216" s="6">
        <f t="shared" si="107"/>
        <v>68.381258189203933</v>
      </c>
      <c r="U216" s="17">
        <v>79.868419277645202</v>
      </c>
      <c r="V216" s="6">
        <f t="shared" si="108"/>
        <v>71.117242288270404</v>
      </c>
      <c r="W216" s="6">
        <f t="shared" si="91"/>
        <v>71.117242288270404</v>
      </c>
      <c r="X216" s="17">
        <v>71.117242288270404</v>
      </c>
      <c r="Y216" s="6">
        <f t="shared" si="109"/>
        <v>8.7511769893747982</v>
      </c>
      <c r="Z216" s="6">
        <f t="shared" si="110"/>
        <v>79.868419277645202</v>
      </c>
      <c r="AA216" s="17">
        <v>0</v>
      </c>
      <c r="AB216" s="6">
        <f t="shared" si="111"/>
        <v>0</v>
      </c>
      <c r="AC216" s="6">
        <f t="shared" si="92"/>
        <v>0</v>
      </c>
      <c r="AD216" s="17">
        <v>0</v>
      </c>
      <c r="AE216" s="6">
        <f t="shared" si="112"/>
        <v>0</v>
      </c>
      <c r="AF216" s="17">
        <v>0</v>
      </c>
      <c r="AG216" s="6">
        <f t="shared" si="113"/>
        <v>0</v>
      </c>
      <c r="AH216" s="6">
        <f t="shared" si="93"/>
        <v>0</v>
      </c>
      <c r="AI216" s="6">
        <f t="shared" si="114"/>
        <v>0</v>
      </c>
      <c r="AJ216" s="17">
        <v>89.626825996771302</v>
      </c>
      <c r="AK216" s="6">
        <f t="shared" si="115"/>
        <v>72.422421786400193</v>
      </c>
      <c r="AL216" s="6">
        <f t="shared" si="94"/>
        <v>72.422421786400193</v>
      </c>
      <c r="AM216" s="17">
        <v>72.422421786400193</v>
      </c>
      <c r="AN216" s="6">
        <f t="shared" si="116"/>
        <v>17.204404210371109</v>
      </c>
      <c r="AO216" s="6">
        <f t="shared" si="117"/>
        <v>89.626825996771302</v>
      </c>
      <c r="AP216" s="17">
        <v>1335.1052492050001</v>
      </c>
      <c r="AQ216" s="6">
        <f t="shared" si="118"/>
        <v>1322.6468314172007</v>
      </c>
      <c r="AR216" s="17">
        <v>33.222447434142097</v>
      </c>
      <c r="AS216" s="6">
        <f t="shared" si="95"/>
        <v>20.764029646338813</v>
      </c>
      <c r="AT216" s="17">
        <v>1110.65805016523</v>
      </c>
      <c r="AU216" s="6">
        <f t="shared" si="96"/>
        <v>1110.65805016523</v>
      </c>
      <c r="AV216" s="17">
        <v>0</v>
      </c>
      <c r="AW216" s="6">
        <f t="shared" si="97"/>
        <v>0</v>
      </c>
      <c r="AX216" s="17">
        <v>191.22475160563201</v>
      </c>
      <c r="AY216" s="6">
        <f t="shared" si="98"/>
        <v>191.22475160563201</v>
      </c>
      <c r="AZ216" s="20">
        <v>29381731.963462502</v>
      </c>
      <c r="BA216" s="20">
        <v>1325707975.3532901</v>
      </c>
      <c r="BB216" s="20">
        <v>180209448.63843</v>
      </c>
      <c r="BC216" s="20">
        <v>0</v>
      </c>
      <c r="BD216" s="19">
        <f t="shared" si="99"/>
        <v>1535.2991559551826</v>
      </c>
      <c r="BE216" s="18">
        <v>37.168901434473199</v>
      </c>
      <c r="BF216" s="20">
        <v>0</v>
      </c>
      <c r="BG216" s="20">
        <v>0</v>
      </c>
      <c r="BH216" s="19">
        <f t="shared" si="119"/>
        <v>0</v>
      </c>
      <c r="BI216" s="18">
        <v>27.812923068682199</v>
      </c>
      <c r="BJ216">
        <v>145</v>
      </c>
      <c r="BK216">
        <v>608</v>
      </c>
      <c r="BL216" s="22">
        <v>922.38463999999999</v>
      </c>
      <c r="BM216">
        <v>152</v>
      </c>
      <c r="BN216">
        <v>38</v>
      </c>
      <c r="BO216">
        <v>0.55788986619186598</v>
      </c>
    </row>
    <row r="217" spans="1:67" x14ac:dyDescent="0.2">
      <c r="A217" s="27">
        <v>216</v>
      </c>
      <c r="B217" s="18">
        <v>51.505413090152203</v>
      </c>
      <c r="C217" s="18">
        <v>551</v>
      </c>
      <c r="D217">
        <v>200</v>
      </c>
      <c r="E217">
        <v>800</v>
      </c>
      <c r="F217">
        <v>0</v>
      </c>
      <c r="G217" s="23">
        <f t="shared" si="100"/>
        <v>1</v>
      </c>
      <c r="H217" s="16">
        <v>83.196347031963398</v>
      </c>
      <c r="I217" s="17">
        <v>82.599088576702101</v>
      </c>
      <c r="J217" s="6">
        <f t="shared" si="101"/>
        <v>82.661006308555628</v>
      </c>
      <c r="K217" s="6">
        <f t="shared" si="102"/>
        <v>80.912249399087898</v>
      </c>
      <c r="L217" s="6">
        <f t="shared" si="103"/>
        <v>0.97884423396758569</v>
      </c>
      <c r="M217" s="6">
        <f t="shared" si="104"/>
        <v>80.851641584282731</v>
      </c>
      <c r="N217" s="16">
        <v>89.546391147893701</v>
      </c>
      <c r="O217" s="17">
        <v>109.403774165531</v>
      </c>
      <c r="P217" s="6">
        <f t="shared" si="105"/>
        <v>103.18558629114899</v>
      </c>
      <c r="Q217" s="6">
        <f t="shared" si="90"/>
        <v>64.490991431968126</v>
      </c>
      <c r="R217" s="17">
        <v>103.18558629114899</v>
      </c>
      <c r="S217" s="6">
        <f t="shared" si="106"/>
        <v>6.2181878743820107</v>
      </c>
      <c r="T217" s="6">
        <f t="shared" si="107"/>
        <v>70.709179306350137</v>
      </c>
      <c r="U217" s="17">
        <v>79.849315298670803</v>
      </c>
      <c r="V217" s="6">
        <f t="shared" si="108"/>
        <v>71.097959963152107</v>
      </c>
      <c r="W217" s="6">
        <f t="shared" si="91"/>
        <v>71.097959963152107</v>
      </c>
      <c r="X217" s="17">
        <v>71.097959963152107</v>
      </c>
      <c r="Y217" s="6">
        <f t="shared" si="109"/>
        <v>8.7513553355186957</v>
      </c>
      <c r="Z217" s="6">
        <f t="shared" si="110"/>
        <v>79.849315298670803</v>
      </c>
      <c r="AA217" s="17">
        <v>0</v>
      </c>
      <c r="AB217" s="6">
        <f t="shared" si="111"/>
        <v>0</v>
      </c>
      <c r="AC217" s="6">
        <f t="shared" si="92"/>
        <v>0</v>
      </c>
      <c r="AD217" s="17">
        <v>0</v>
      </c>
      <c r="AE217" s="6">
        <f t="shared" si="112"/>
        <v>0</v>
      </c>
      <c r="AF217" s="17">
        <v>0</v>
      </c>
      <c r="AG217" s="6">
        <f t="shared" si="113"/>
        <v>0</v>
      </c>
      <c r="AH217" s="6">
        <f t="shared" si="93"/>
        <v>0</v>
      </c>
      <c r="AI217" s="6">
        <f t="shared" si="114"/>
        <v>0</v>
      </c>
      <c r="AJ217" s="17">
        <v>93.291292541744596</v>
      </c>
      <c r="AK217" s="6">
        <f t="shared" si="115"/>
        <v>75.368441164649894</v>
      </c>
      <c r="AL217" s="6">
        <f t="shared" si="94"/>
        <v>75.368441164649894</v>
      </c>
      <c r="AM217" s="17">
        <v>75.368441164649894</v>
      </c>
      <c r="AN217" s="6">
        <f t="shared" si="116"/>
        <v>17.922851377094702</v>
      </c>
      <c r="AO217" s="6">
        <f t="shared" si="117"/>
        <v>93.291292541744596</v>
      </c>
      <c r="AP217" s="17">
        <v>1384.53519950645</v>
      </c>
      <c r="AQ217" s="6">
        <f t="shared" si="118"/>
        <v>1353.3982343597615</v>
      </c>
      <c r="AR217" s="17">
        <v>83.031907057842702</v>
      </c>
      <c r="AS217" s="6">
        <f t="shared" si="95"/>
        <v>51.89494191115169</v>
      </c>
      <c r="AT217" s="17">
        <v>1110.33428439822</v>
      </c>
      <c r="AU217" s="6">
        <f t="shared" si="96"/>
        <v>1110.33428439822</v>
      </c>
      <c r="AV217" s="17">
        <v>0</v>
      </c>
      <c r="AW217" s="6">
        <f t="shared" si="97"/>
        <v>0</v>
      </c>
      <c r="AX217" s="17">
        <v>191.16900805039</v>
      </c>
      <c r="AY217" s="6">
        <f t="shared" si="98"/>
        <v>191.16900805039</v>
      </c>
      <c r="AZ217" s="20">
        <v>70902464.195588395</v>
      </c>
      <c r="BA217" s="20">
        <v>1325680616.9934299</v>
      </c>
      <c r="BB217" s="20">
        <v>172269691.72207099</v>
      </c>
      <c r="BC217" s="20">
        <v>0</v>
      </c>
      <c r="BD217" s="19">
        <f t="shared" si="99"/>
        <v>1568.8527729110892</v>
      </c>
      <c r="BE217" s="18">
        <v>37.809786729157999</v>
      </c>
      <c r="BF217" s="20">
        <v>0</v>
      </c>
      <c r="BG217" s="20">
        <v>0</v>
      </c>
      <c r="BH217" s="19">
        <f t="shared" si="119"/>
        <v>0</v>
      </c>
      <c r="BI217" s="18">
        <v>69.532307671705496</v>
      </c>
      <c r="BJ217">
        <v>145</v>
      </c>
      <c r="BK217">
        <v>608</v>
      </c>
      <c r="BL217" s="22">
        <v>922.38463999999999</v>
      </c>
      <c r="BM217">
        <v>152</v>
      </c>
      <c r="BN217">
        <v>38</v>
      </c>
      <c r="BO217">
        <v>0.53342572666610599</v>
      </c>
    </row>
    <row r="218" spans="1:67" x14ac:dyDescent="0.2">
      <c r="A218" s="27">
        <v>217</v>
      </c>
      <c r="B218" s="18">
        <v>154.516239270456</v>
      </c>
      <c r="C218" s="18">
        <v>551</v>
      </c>
      <c r="D218">
        <v>200</v>
      </c>
      <c r="E218">
        <v>800</v>
      </c>
      <c r="F218">
        <v>0</v>
      </c>
      <c r="G218" s="23">
        <f t="shared" si="100"/>
        <v>1</v>
      </c>
      <c r="H218" s="16">
        <v>89.349315068493098</v>
      </c>
      <c r="I218" s="17">
        <v>87.560482139705897</v>
      </c>
      <c r="J218" s="6">
        <f t="shared" si="101"/>
        <v>87.680194408093911</v>
      </c>
      <c r="K218" s="6">
        <f t="shared" si="102"/>
        <v>82.730753718792002</v>
      </c>
      <c r="L218" s="6">
        <f t="shared" si="103"/>
        <v>0.94355121218977345</v>
      </c>
      <c r="M218" s="6">
        <f t="shared" si="104"/>
        <v>82.617799062840504</v>
      </c>
      <c r="N218" s="16">
        <v>94.120451326253502</v>
      </c>
      <c r="O218" s="17">
        <v>124.04095044655099</v>
      </c>
      <c r="P218" s="6">
        <f t="shared" si="105"/>
        <v>116.98529244564</v>
      </c>
      <c r="Q218" s="6">
        <f t="shared" si="90"/>
        <v>73.115807778524996</v>
      </c>
      <c r="R218" s="17">
        <v>116.98529244564</v>
      </c>
      <c r="S218" s="6">
        <f t="shared" si="106"/>
        <v>7.055658000910995</v>
      </c>
      <c r="T218" s="6">
        <f t="shared" si="107"/>
        <v>80.171465779435991</v>
      </c>
      <c r="U218" s="17">
        <v>79.785815236184703</v>
      </c>
      <c r="V218" s="6">
        <f t="shared" si="108"/>
        <v>71.034937171559307</v>
      </c>
      <c r="W218" s="6">
        <f t="shared" si="91"/>
        <v>71.034937171559307</v>
      </c>
      <c r="X218" s="17">
        <v>71.034937171559307</v>
      </c>
      <c r="Y218" s="6">
        <f t="shared" si="109"/>
        <v>8.7508780646253967</v>
      </c>
      <c r="Z218" s="6">
        <f t="shared" si="110"/>
        <v>79.785815236184703</v>
      </c>
      <c r="AA218" s="17">
        <v>0</v>
      </c>
      <c r="AB218" s="6">
        <f t="shared" si="111"/>
        <v>0</v>
      </c>
      <c r="AC218" s="6">
        <f t="shared" si="92"/>
        <v>0</v>
      </c>
      <c r="AD218" s="17">
        <v>0</v>
      </c>
      <c r="AE218" s="6">
        <f t="shared" si="112"/>
        <v>0</v>
      </c>
      <c r="AF218" s="17">
        <v>0</v>
      </c>
      <c r="AG218" s="6">
        <f t="shared" si="113"/>
        <v>0</v>
      </c>
      <c r="AH218" s="6">
        <f t="shared" si="93"/>
        <v>0</v>
      </c>
      <c r="AI218" s="6">
        <f t="shared" si="114"/>
        <v>0</v>
      </c>
      <c r="AJ218" s="17">
        <v>114.665024635207</v>
      </c>
      <c r="AK218" s="6">
        <f t="shared" si="115"/>
        <v>92.499094638415798</v>
      </c>
      <c r="AL218" s="6">
        <f t="shared" si="94"/>
        <v>92.499094638415798</v>
      </c>
      <c r="AM218" s="17">
        <v>92.499094638415798</v>
      </c>
      <c r="AN218" s="6">
        <f t="shared" si="116"/>
        <v>22.165929996791206</v>
      </c>
      <c r="AO218" s="6">
        <f t="shared" si="117"/>
        <v>114.665024635207</v>
      </c>
      <c r="AP218" s="17">
        <v>1549.3090229888801</v>
      </c>
      <c r="AQ218" s="6">
        <f t="shared" si="118"/>
        <v>1455.9758389229903</v>
      </c>
      <c r="AR218" s="17">
        <v>248.88849084236199</v>
      </c>
      <c r="AS218" s="6">
        <f t="shared" si="95"/>
        <v>155.55530677647624</v>
      </c>
      <c r="AT218" s="17">
        <v>1109.41056342711</v>
      </c>
      <c r="AU218" s="6">
        <f t="shared" si="96"/>
        <v>1109.41056342711</v>
      </c>
      <c r="AV218" s="17">
        <v>0</v>
      </c>
      <c r="AW218" s="6">
        <f t="shared" si="97"/>
        <v>0</v>
      </c>
      <c r="AX218" s="17">
        <v>191.00996871940399</v>
      </c>
      <c r="AY218" s="6">
        <f t="shared" si="98"/>
        <v>191.00996871940399</v>
      </c>
      <c r="AZ218" s="20">
        <v>186042297.62051699</v>
      </c>
      <c r="BA218" s="20">
        <v>1325776675.10077</v>
      </c>
      <c r="BB218" s="20">
        <v>137171334.514671</v>
      </c>
      <c r="BC218" s="20">
        <v>0</v>
      </c>
      <c r="BD218" s="19">
        <f t="shared" si="99"/>
        <v>1648.9903072359582</v>
      </c>
      <c r="BE218" s="18">
        <v>40.844013368947699</v>
      </c>
      <c r="BF218" s="20">
        <v>0</v>
      </c>
      <c r="BG218" s="20">
        <v>0</v>
      </c>
      <c r="BH218" s="19">
        <f t="shared" si="119"/>
        <v>0</v>
      </c>
      <c r="BI218" s="18">
        <v>208.596923015116</v>
      </c>
      <c r="BJ218">
        <v>145</v>
      </c>
      <c r="BK218">
        <v>608</v>
      </c>
      <c r="BL218" s="22">
        <v>922.38463999999999</v>
      </c>
      <c r="BM218">
        <v>152</v>
      </c>
      <c r="BN218">
        <v>38</v>
      </c>
      <c r="BO218">
        <v>0.42528045234899098</v>
      </c>
    </row>
    <row r="219" spans="1:67" x14ac:dyDescent="0.2">
      <c r="A219" s="27">
        <v>218</v>
      </c>
      <c r="B219" s="18">
        <v>206.02165236060799</v>
      </c>
      <c r="C219" s="18">
        <v>551</v>
      </c>
      <c r="D219">
        <v>200</v>
      </c>
      <c r="E219">
        <v>800</v>
      </c>
      <c r="F219">
        <v>0</v>
      </c>
      <c r="G219" s="23">
        <f t="shared" si="100"/>
        <v>1</v>
      </c>
      <c r="H219" s="16">
        <v>91.837899543378995</v>
      </c>
      <c r="I219" s="17">
        <v>90.810017472110701</v>
      </c>
      <c r="J219" s="6">
        <f t="shared" si="101"/>
        <v>90.941857594721881</v>
      </c>
      <c r="K219" s="6">
        <f t="shared" si="102"/>
        <v>84.490488088064239</v>
      </c>
      <c r="L219" s="6">
        <f t="shared" si="103"/>
        <v>0.92906050440042842</v>
      </c>
      <c r="M219" s="6">
        <f t="shared" si="104"/>
        <v>84.368000637250887</v>
      </c>
      <c r="N219" s="16">
        <v>95.357394440323105</v>
      </c>
      <c r="O219" s="17">
        <v>137.37297086852499</v>
      </c>
      <c r="P219" s="6">
        <f t="shared" si="105"/>
        <v>129.55637951281801</v>
      </c>
      <c r="Q219" s="6">
        <f t="shared" si="90"/>
        <v>80.972737195511257</v>
      </c>
      <c r="R219" s="17">
        <v>129.55637951281801</v>
      </c>
      <c r="S219" s="6">
        <f t="shared" si="106"/>
        <v>7.8165913557069757</v>
      </c>
      <c r="T219" s="6">
        <f t="shared" si="107"/>
        <v>88.789328551218233</v>
      </c>
      <c r="U219" s="17">
        <v>79.758455497327802</v>
      </c>
      <c r="V219" s="6">
        <f t="shared" si="108"/>
        <v>71.0078457270332</v>
      </c>
      <c r="W219" s="6">
        <f t="shared" si="91"/>
        <v>71.0078457270332</v>
      </c>
      <c r="X219" s="17">
        <v>71.0078457270332</v>
      </c>
      <c r="Y219" s="6">
        <f t="shared" si="109"/>
        <v>8.7506097702946022</v>
      </c>
      <c r="Z219" s="6">
        <f t="shared" si="110"/>
        <v>79.758455497327802</v>
      </c>
      <c r="AA219" s="17">
        <v>0</v>
      </c>
      <c r="AB219" s="6">
        <f t="shared" si="111"/>
        <v>0</v>
      </c>
      <c r="AC219" s="6">
        <f t="shared" si="92"/>
        <v>0</v>
      </c>
      <c r="AD219" s="17">
        <v>0</v>
      </c>
      <c r="AE219" s="6">
        <f t="shared" si="112"/>
        <v>0</v>
      </c>
      <c r="AF219" s="17">
        <v>0</v>
      </c>
      <c r="AG219" s="6">
        <f t="shared" si="113"/>
        <v>0</v>
      </c>
      <c r="AH219" s="6">
        <f t="shared" si="93"/>
        <v>0</v>
      </c>
      <c r="AI219" s="6">
        <f t="shared" si="114"/>
        <v>0</v>
      </c>
      <c r="AJ219" s="17">
        <v>127.736948026346</v>
      </c>
      <c r="AK219" s="6">
        <f t="shared" si="115"/>
        <v>102.952133527518</v>
      </c>
      <c r="AL219" s="6">
        <f t="shared" si="94"/>
        <v>102.952133527518</v>
      </c>
      <c r="AM219" s="17">
        <v>102.952133527518</v>
      </c>
      <c r="AN219" s="6">
        <f t="shared" si="116"/>
        <v>24.784814498827998</v>
      </c>
      <c r="AO219" s="6">
        <f t="shared" si="117"/>
        <v>127.736948026346</v>
      </c>
      <c r="AP219" s="17">
        <v>1631.69936069599</v>
      </c>
      <c r="AQ219" s="6">
        <f t="shared" si="118"/>
        <v>1507.298762052274</v>
      </c>
      <c r="AR219" s="17">
        <v>331.73492971657902</v>
      </c>
      <c r="AS219" s="6">
        <f t="shared" si="95"/>
        <v>207.33433107286189</v>
      </c>
      <c r="AT219" s="17">
        <v>1109.0214558728501</v>
      </c>
      <c r="AU219" s="6">
        <f t="shared" si="96"/>
        <v>1109.0214558728501</v>
      </c>
      <c r="AV219" s="17">
        <v>0</v>
      </c>
      <c r="AW219" s="6">
        <f t="shared" si="97"/>
        <v>0</v>
      </c>
      <c r="AX219" s="17">
        <v>190.94297510656199</v>
      </c>
      <c r="AY219" s="6">
        <f t="shared" si="98"/>
        <v>190.94297510656199</v>
      </c>
      <c r="AZ219" s="20">
        <v>221845346.897984</v>
      </c>
      <c r="BA219" s="20">
        <v>1325799255.28982</v>
      </c>
      <c r="BB219" s="20">
        <v>123016948.406654</v>
      </c>
      <c r="BC219" s="20">
        <v>0</v>
      </c>
      <c r="BD219" s="19">
        <f t="shared" si="99"/>
        <v>1670.661550594458</v>
      </c>
      <c r="BE219" s="18">
        <v>42.775642946019303</v>
      </c>
      <c r="BF219" s="20">
        <v>0</v>
      </c>
      <c r="BG219" s="20">
        <v>0</v>
      </c>
      <c r="BH219" s="19">
        <f t="shared" si="119"/>
        <v>0</v>
      </c>
      <c r="BI219" s="18">
        <v>278.12923068682198</v>
      </c>
      <c r="BJ219">
        <v>145</v>
      </c>
      <c r="BK219">
        <v>608</v>
      </c>
      <c r="BL219" s="22">
        <v>922.38463999999999</v>
      </c>
      <c r="BM219">
        <v>152</v>
      </c>
      <c r="BN219">
        <v>38</v>
      </c>
      <c r="BO219">
        <v>0.38166777103104899</v>
      </c>
    </row>
    <row r="220" spans="1:67" x14ac:dyDescent="0.2">
      <c r="A220" s="27">
        <v>219</v>
      </c>
      <c r="B220" s="18">
        <v>257.52706545076097</v>
      </c>
      <c r="C220" s="18">
        <v>551</v>
      </c>
      <c r="D220">
        <v>200</v>
      </c>
      <c r="E220">
        <v>800</v>
      </c>
      <c r="F220">
        <v>0</v>
      </c>
      <c r="G220" s="23">
        <f t="shared" si="100"/>
        <v>1</v>
      </c>
      <c r="H220" s="16">
        <v>93.367579908675793</v>
      </c>
      <c r="I220" s="17">
        <v>94.447200926222393</v>
      </c>
      <c r="J220" s="6">
        <f t="shared" si="101"/>
        <v>94.578647565629552</v>
      </c>
      <c r="K220" s="6">
        <f t="shared" si="102"/>
        <v>86.647814348943527</v>
      </c>
      <c r="L220" s="6">
        <f t="shared" si="103"/>
        <v>0.91614562672634225</v>
      </c>
      <c r="M220" s="6">
        <f t="shared" si="104"/>
        <v>86.52739008510278</v>
      </c>
      <c r="N220" s="16">
        <v>96.095056714652202</v>
      </c>
      <c r="O220" s="17">
        <v>157.83369300431301</v>
      </c>
      <c r="P220" s="6">
        <f t="shared" si="105"/>
        <v>148.85020025244799</v>
      </c>
      <c r="Q220" s="6">
        <f t="shared" si="90"/>
        <v>93.031375157779991</v>
      </c>
      <c r="R220" s="17">
        <v>148.85020025244799</v>
      </c>
      <c r="S220" s="6">
        <f t="shared" si="106"/>
        <v>8.9834927518650147</v>
      </c>
      <c r="T220" s="6">
        <f t="shared" si="107"/>
        <v>102.01486790964501</v>
      </c>
      <c r="U220" s="17">
        <v>79.732964770202102</v>
      </c>
      <c r="V220" s="6">
        <f t="shared" si="108"/>
        <v>70.982691138556206</v>
      </c>
      <c r="W220" s="6">
        <f t="shared" si="91"/>
        <v>70.982691138556206</v>
      </c>
      <c r="X220" s="17">
        <v>70.982691138556206</v>
      </c>
      <c r="Y220" s="6">
        <f t="shared" si="109"/>
        <v>8.7502736316458964</v>
      </c>
      <c r="Z220" s="6">
        <f t="shared" si="110"/>
        <v>79.732964770202102</v>
      </c>
      <c r="AA220" s="17">
        <v>0</v>
      </c>
      <c r="AB220" s="6">
        <f t="shared" si="111"/>
        <v>0</v>
      </c>
      <c r="AC220" s="6">
        <f t="shared" si="92"/>
        <v>0</v>
      </c>
      <c r="AD220" s="17">
        <v>0</v>
      </c>
      <c r="AE220" s="6">
        <f t="shared" si="112"/>
        <v>0</v>
      </c>
      <c r="AF220" s="17">
        <v>0</v>
      </c>
      <c r="AG220" s="6">
        <f t="shared" si="113"/>
        <v>0</v>
      </c>
      <c r="AH220" s="6">
        <f t="shared" si="93"/>
        <v>0</v>
      </c>
      <c r="AI220" s="6">
        <f t="shared" si="114"/>
        <v>0</v>
      </c>
      <c r="AJ220" s="17">
        <v>132.982825721577</v>
      </c>
      <c r="AK220" s="6">
        <f t="shared" si="115"/>
        <v>107.07606305114</v>
      </c>
      <c r="AL220" s="6">
        <f t="shared" si="94"/>
        <v>107.07606305114</v>
      </c>
      <c r="AM220" s="17">
        <v>107.07606305114</v>
      </c>
      <c r="AN220" s="6">
        <f t="shared" si="116"/>
        <v>25.906762670437004</v>
      </c>
      <c r="AO220" s="6">
        <f t="shared" si="117"/>
        <v>132.982825721577</v>
      </c>
      <c r="AP220" s="17">
        <v>1714.0915266109901</v>
      </c>
      <c r="AQ220" s="6">
        <f t="shared" si="118"/>
        <v>1558.6398931861017</v>
      </c>
      <c r="AR220" s="17">
        <v>414.53768913302201</v>
      </c>
      <c r="AS220" s="6">
        <f t="shared" si="95"/>
        <v>259.08605570813876</v>
      </c>
      <c r="AT220" s="17">
        <v>1108.6711716713</v>
      </c>
      <c r="AU220" s="6">
        <f t="shared" si="96"/>
        <v>1108.6711716713</v>
      </c>
      <c r="AV220" s="17">
        <v>0</v>
      </c>
      <c r="AW220" s="6">
        <f t="shared" si="97"/>
        <v>0</v>
      </c>
      <c r="AX220" s="17">
        <v>190.882665806663</v>
      </c>
      <c r="AY220" s="6">
        <f t="shared" si="98"/>
        <v>190.882665806663</v>
      </c>
      <c r="AZ220" s="20">
        <v>239206664.42491099</v>
      </c>
      <c r="BA220" s="20">
        <v>1325847715.046</v>
      </c>
      <c r="BB220" s="20">
        <v>118531014.16978499</v>
      </c>
      <c r="BC220" s="20">
        <v>0</v>
      </c>
      <c r="BD220" s="19">
        <f t="shared" si="99"/>
        <v>1683.5853936406961</v>
      </c>
      <c r="BE220" s="18">
        <v>44.8053200829643</v>
      </c>
      <c r="BF220" s="20">
        <v>0</v>
      </c>
      <c r="BG220" s="20">
        <v>0</v>
      </c>
      <c r="BH220" s="19">
        <f t="shared" si="119"/>
        <v>0</v>
      </c>
      <c r="BI220" s="18">
        <v>347.66153835852703</v>
      </c>
      <c r="BJ220">
        <v>145</v>
      </c>
      <c r="BK220">
        <v>608</v>
      </c>
      <c r="BL220" s="22">
        <v>922.38463999999999</v>
      </c>
      <c r="BM220">
        <v>152</v>
      </c>
      <c r="BN220">
        <v>38</v>
      </c>
      <c r="BO220">
        <v>0.36784540826117101</v>
      </c>
    </row>
    <row r="221" spans="1:67" x14ac:dyDescent="0.2">
      <c r="A221" s="27">
        <v>220</v>
      </c>
      <c r="B221" s="18">
        <v>309.03247854091302</v>
      </c>
      <c r="C221" s="18">
        <v>551</v>
      </c>
      <c r="D221">
        <v>200</v>
      </c>
      <c r="E221">
        <v>800</v>
      </c>
      <c r="F221">
        <v>0</v>
      </c>
      <c r="G221" s="23">
        <f t="shared" si="100"/>
        <v>1</v>
      </c>
      <c r="H221" s="16">
        <v>94.372146118721403</v>
      </c>
      <c r="I221" s="17">
        <v>98.250624105535906</v>
      </c>
      <c r="J221" s="6">
        <f t="shared" si="101"/>
        <v>98.389213499140766</v>
      </c>
      <c r="K221" s="6">
        <f t="shared" si="102"/>
        <v>88.961685201465656</v>
      </c>
      <c r="L221" s="6">
        <f t="shared" si="103"/>
        <v>0.90418128204920101</v>
      </c>
      <c r="M221" s="6">
        <f t="shared" si="104"/>
        <v>88.836375265877592</v>
      </c>
      <c r="N221" s="16">
        <v>96.667298014162895</v>
      </c>
      <c r="O221" s="17">
        <v>181.115772844503</v>
      </c>
      <c r="P221" s="6">
        <f t="shared" si="105"/>
        <v>170.80434279582701</v>
      </c>
      <c r="Q221" s="6">
        <f t="shared" si="90"/>
        <v>106.75271424739188</v>
      </c>
      <c r="R221" s="17">
        <v>170.80434279582701</v>
      </c>
      <c r="S221" s="6">
        <f t="shared" si="106"/>
        <v>10.311430048675987</v>
      </c>
      <c r="T221" s="6">
        <f t="shared" si="107"/>
        <v>117.06414429606787</v>
      </c>
      <c r="U221" s="17">
        <v>79.711037981609095</v>
      </c>
      <c r="V221" s="6">
        <f t="shared" si="108"/>
        <v>70.960943407532895</v>
      </c>
      <c r="W221" s="6">
        <f t="shared" si="91"/>
        <v>70.960943407532895</v>
      </c>
      <c r="X221" s="17">
        <v>70.960943407532895</v>
      </c>
      <c r="Y221" s="6">
        <f t="shared" si="109"/>
        <v>8.7500945740762006</v>
      </c>
      <c r="Z221" s="6">
        <f t="shared" si="110"/>
        <v>79.711037981609095</v>
      </c>
      <c r="AA221" s="17">
        <v>0</v>
      </c>
      <c r="AB221" s="6">
        <f t="shared" si="111"/>
        <v>0</v>
      </c>
      <c r="AC221" s="6">
        <f t="shared" si="92"/>
        <v>0</v>
      </c>
      <c r="AD221" s="17">
        <v>0</v>
      </c>
      <c r="AE221" s="6">
        <f t="shared" si="112"/>
        <v>0</v>
      </c>
      <c r="AF221" s="17">
        <v>0</v>
      </c>
      <c r="AG221" s="6">
        <f t="shared" si="113"/>
        <v>0</v>
      </c>
      <c r="AH221" s="6">
        <f t="shared" si="93"/>
        <v>0</v>
      </c>
      <c r="AI221" s="6">
        <f t="shared" si="114"/>
        <v>0</v>
      </c>
      <c r="AJ221" s="17">
        <v>133.36958214962101</v>
      </c>
      <c r="AK221" s="6">
        <f t="shared" si="115"/>
        <v>107.32390663935099</v>
      </c>
      <c r="AL221" s="6">
        <f t="shared" si="94"/>
        <v>107.32390663935099</v>
      </c>
      <c r="AM221" s="17">
        <v>107.32390663935099</v>
      </c>
      <c r="AN221" s="6">
        <f t="shared" si="116"/>
        <v>26.045675510270016</v>
      </c>
      <c r="AO221" s="6">
        <f t="shared" si="117"/>
        <v>133.36958214962101</v>
      </c>
      <c r="AP221" s="17">
        <v>1796.4852601200901</v>
      </c>
      <c r="AQ221" s="6">
        <f t="shared" si="118"/>
        <v>1609.9966367461259</v>
      </c>
      <c r="AR221" s="17">
        <v>497.30299566391199</v>
      </c>
      <c r="AS221" s="6">
        <f t="shared" si="95"/>
        <v>310.81437228994497</v>
      </c>
      <c r="AT221" s="17">
        <v>1108.35417649531</v>
      </c>
      <c r="AU221" s="6">
        <f t="shared" si="96"/>
        <v>1108.35417649531</v>
      </c>
      <c r="AV221" s="17">
        <v>0</v>
      </c>
      <c r="AW221" s="6">
        <f t="shared" si="97"/>
        <v>0</v>
      </c>
      <c r="AX221" s="17">
        <v>190.82808796087099</v>
      </c>
      <c r="AY221" s="6">
        <f t="shared" si="98"/>
        <v>190.82808796087099</v>
      </c>
      <c r="AZ221" s="20">
        <v>249276506.57190499</v>
      </c>
      <c r="BA221" s="20">
        <v>1325886566.4965301</v>
      </c>
      <c r="BB221" s="20">
        <v>118447988.139697</v>
      </c>
      <c r="BC221" s="20">
        <v>0</v>
      </c>
      <c r="BD221" s="19">
        <f t="shared" si="99"/>
        <v>1693.611061208132</v>
      </c>
      <c r="BE221" s="18">
        <v>46.751550569048902</v>
      </c>
      <c r="BF221" s="20">
        <v>0</v>
      </c>
      <c r="BG221" s="20">
        <v>0</v>
      </c>
      <c r="BH221" s="19">
        <f t="shared" si="119"/>
        <v>0</v>
      </c>
      <c r="BI221" s="18">
        <v>417.19384603023298</v>
      </c>
      <c r="BJ221">
        <v>145</v>
      </c>
      <c r="BK221">
        <v>608</v>
      </c>
      <c r="BL221" s="22">
        <v>922.38463999999999</v>
      </c>
      <c r="BM221">
        <v>152</v>
      </c>
      <c r="BN221">
        <v>38</v>
      </c>
      <c r="BO221">
        <v>0.36758942470035399</v>
      </c>
    </row>
    <row r="222" spans="1:67" x14ac:dyDescent="0.2">
      <c r="A222" s="27">
        <v>221</v>
      </c>
      <c r="B222" s="18">
        <v>360.53789163106501</v>
      </c>
      <c r="C222" s="18">
        <v>551</v>
      </c>
      <c r="D222">
        <v>200</v>
      </c>
      <c r="E222">
        <v>800</v>
      </c>
      <c r="F222">
        <v>0</v>
      </c>
      <c r="G222" s="23">
        <f t="shared" si="100"/>
        <v>1</v>
      </c>
      <c r="H222" s="16">
        <v>95.136986301369802</v>
      </c>
      <c r="I222" s="17">
        <v>102.219960080466</v>
      </c>
      <c r="J222" s="6">
        <f t="shared" si="101"/>
        <v>102.35645247165334</v>
      </c>
      <c r="K222" s="6">
        <f t="shared" si="102"/>
        <v>91.413172390742304</v>
      </c>
      <c r="L222" s="6">
        <f t="shared" si="103"/>
        <v>0.89308656350764326</v>
      </c>
      <c r="M222" s="6">
        <f t="shared" si="104"/>
        <v>91.291272870151857</v>
      </c>
      <c r="N222" s="16">
        <v>97.012064561850394</v>
      </c>
      <c r="O222" s="17">
        <v>205.160908721563</v>
      </c>
      <c r="P222" s="6">
        <f t="shared" si="105"/>
        <v>193.477656156401</v>
      </c>
      <c r="Q222" s="6">
        <f t="shared" si="90"/>
        <v>120.92353509775063</v>
      </c>
      <c r="R222" s="17">
        <v>193.477656156401</v>
      </c>
      <c r="S222" s="6">
        <f t="shared" si="106"/>
        <v>11.683252565162007</v>
      </c>
      <c r="T222" s="6">
        <f t="shared" si="107"/>
        <v>132.60678766291264</v>
      </c>
      <c r="U222" s="17">
        <v>79.686849307646199</v>
      </c>
      <c r="V222" s="6">
        <f t="shared" si="108"/>
        <v>70.937384394729094</v>
      </c>
      <c r="W222" s="6">
        <f t="shared" si="91"/>
        <v>70.937384394729094</v>
      </c>
      <c r="X222" s="17">
        <v>70.937384394729094</v>
      </c>
      <c r="Y222" s="6">
        <f t="shared" si="109"/>
        <v>8.7494649129171052</v>
      </c>
      <c r="Z222" s="6">
        <f t="shared" si="110"/>
        <v>79.686849307646199</v>
      </c>
      <c r="AA222" s="17">
        <v>0</v>
      </c>
      <c r="AB222" s="6">
        <f t="shared" si="111"/>
        <v>0</v>
      </c>
      <c r="AC222" s="6">
        <f t="shared" si="92"/>
        <v>0</v>
      </c>
      <c r="AD222" s="17">
        <v>0</v>
      </c>
      <c r="AE222" s="6">
        <f t="shared" si="112"/>
        <v>0</v>
      </c>
      <c r="AF222" s="17">
        <v>0</v>
      </c>
      <c r="AG222" s="6">
        <f t="shared" si="113"/>
        <v>0</v>
      </c>
      <c r="AH222" s="6">
        <f t="shared" si="93"/>
        <v>0</v>
      </c>
      <c r="AI222" s="6">
        <f t="shared" si="114"/>
        <v>0</v>
      </c>
      <c r="AJ222" s="17">
        <v>133.941902842552</v>
      </c>
      <c r="AK222" s="6">
        <f t="shared" si="115"/>
        <v>107.732351999405</v>
      </c>
      <c r="AL222" s="6">
        <f t="shared" si="94"/>
        <v>107.732351999405</v>
      </c>
      <c r="AM222" s="17">
        <v>107.732351999405</v>
      </c>
      <c r="AN222" s="6">
        <f t="shared" si="116"/>
        <v>26.209550843146999</v>
      </c>
      <c r="AO222" s="6">
        <f t="shared" si="117"/>
        <v>133.941902842552</v>
      </c>
      <c r="AP222" s="17">
        <v>1878.8803478970699</v>
      </c>
      <c r="AQ222" s="6">
        <f t="shared" si="118"/>
        <v>1661.3668681134313</v>
      </c>
      <c r="AR222" s="17">
        <v>580.03594608969502</v>
      </c>
      <c r="AS222" s="6">
        <f t="shared" si="95"/>
        <v>362.52246630605941</v>
      </c>
      <c r="AT222" s="17">
        <v>1108.06594020381</v>
      </c>
      <c r="AU222" s="6">
        <f t="shared" si="96"/>
        <v>1108.06594020381</v>
      </c>
      <c r="AV222" s="17">
        <v>0</v>
      </c>
      <c r="AW222" s="6">
        <f t="shared" si="97"/>
        <v>0</v>
      </c>
      <c r="AX222" s="17">
        <v>190.77846160356199</v>
      </c>
      <c r="AY222" s="6">
        <f t="shared" si="98"/>
        <v>190.77846160356199</v>
      </c>
      <c r="AZ222" s="20">
        <v>256357057.63804501</v>
      </c>
      <c r="BA222" s="20">
        <v>1325991665.9969699</v>
      </c>
      <c r="BB222" s="20">
        <v>117302647.48859499</v>
      </c>
      <c r="BC222" s="20">
        <v>0</v>
      </c>
      <c r="BD222" s="19">
        <f t="shared" si="99"/>
        <v>1699.65137112361</v>
      </c>
      <c r="BE222" s="18">
        <v>48.667556324823202</v>
      </c>
      <c r="BF222" s="20">
        <v>0</v>
      </c>
      <c r="BG222" s="20">
        <v>0</v>
      </c>
      <c r="BH222" s="19">
        <f t="shared" si="119"/>
        <v>0</v>
      </c>
      <c r="BI222" s="18">
        <v>486.72615370193802</v>
      </c>
      <c r="BJ222">
        <v>145</v>
      </c>
      <c r="BK222">
        <v>608</v>
      </c>
      <c r="BL222" s="22">
        <v>922.38463999999999</v>
      </c>
      <c r="BM222">
        <v>152</v>
      </c>
      <c r="BN222">
        <v>38</v>
      </c>
      <c r="BO222">
        <v>0.36406028642548299</v>
      </c>
    </row>
    <row r="223" spans="1:67" x14ac:dyDescent="0.2">
      <c r="A223" s="27">
        <v>222</v>
      </c>
      <c r="B223" s="18">
        <v>412.043304721217</v>
      </c>
      <c r="C223" s="18">
        <v>551</v>
      </c>
      <c r="D223">
        <v>200</v>
      </c>
      <c r="E223">
        <v>800</v>
      </c>
      <c r="F223">
        <v>0</v>
      </c>
      <c r="G223" s="23">
        <f t="shared" si="100"/>
        <v>1</v>
      </c>
      <c r="H223" s="16">
        <v>95.605022831050206</v>
      </c>
      <c r="I223" s="17">
        <v>106.323348829159</v>
      </c>
      <c r="J223" s="6">
        <f t="shared" si="101"/>
        <v>106.46420902924477</v>
      </c>
      <c r="K223" s="6">
        <f t="shared" si="102"/>
        <v>93.998407955820852</v>
      </c>
      <c r="L223" s="6">
        <f t="shared" si="103"/>
        <v>0.8829108750528577</v>
      </c>
      <c r="M223" s="6">
        <f t="shared" si="104"/>
        <v>93.874040953303009</v>
      </c>
      <c r="N223" s="16">
        <v>97.225855312421899</v>
      </c>
      <c r="O223" s="17">
        <v>229.25319965457101</v>
      </c>
      <c r="P223" s="6">
        <f t="shared" si="105"/>
        <v>216.19504344468299</v>
      </c>
      <c r="Q223" s="6">
        <f t="shared" si="90"/>
        <v>135.12190215292688</v>
      </c>
      <c r="R223" s="17">
        <v>216.19504344468299</v>
      </c>
      <c r="S223" s="6">
        <f t="shared" si="106"/>
        <v>13.058156209888011</v>
      </c>
      <c r="T223" s="6">
        <f t="shared" si="107"/>
        <v>148.18005836281489</v>
      </c>
      <c r="U223" s="17">
        <v>79.667756654653601</v>
      </c>
      <c r="V223" s="6">
        <f t="shared" si="108"/>
        <v>70.918537902537096</v>
      </c>
      <c r="W223" s="6">
        <f t="shared" si="91"/>
        <v>70.918537902537096</v>
      </c>
      <c r="X223" s="17">
        <v>70.918537902537096</v>
      </c>
      <c r="Y223" s="6">
        <f t="shared" si="109"/>
        <v>8.749218752116505</v>
      </c>
      <c r="Z223" s="6">
        <f t="shared" si="110"/>
        <v>79.667756654653601</v>
      </c>
      <c r="AA223" s="17">
        <v>0</v>
      </c>
      <c r="AB223" s="6">
        <f t="shared" si="111"/>
        <v>0</v>
      </c>
      <c r="AC223" s="6">
        <f t="shared" si="92"/>
        <v>0</v>
      </c>
      <c r="AD223" s="17">
        <v>0</v>
      </c>
      <c r="AE223" s="6">
        <f t="shared" si="112"/>
        <v>0</v>
      </c>
      <c r="AF223" s="17">
        <v>0</v>
      </c>
      <c r="AG223" s="6">
        <f t="shared" si="113"/>
        <v>0</v>
      </c>
      <c r="AH223" s="6">
        <f t="shared" si="93"/>
        <v>0</v>
      </c>
      <c r="AI223" s="6">
        <f t="shared" si="114"/>
        <v>0</v>
      </c>
      <c r="AJ223" s="17">
        <v>135.66955431112399</v>
      </c>
      <c r="AK223" s="6">
        <f t="shared" si="115"/>
        <v>109.08016181125301</v>
      </c>
      <c r="AL223" s="6">
        <f t="shared" si="94"/>
        <v>109.08016181125301</v>
      </c>
      <c r="AM223" s="17">
        <v>109.08016181125301</v>
      </c>
      <c r="AN223" s="6">
        <f t="shared" si="116"/>
        <v>26.589392499870982</v>
      </c>
      <c r="AO223" s="6">
        <f t="shared" si="117"/>
        <v>135.66955431112399</v>
      </c>
      <c r="AP223" s="17">
        <v>1961.27661364341</v>
      </c>
      <c r="AQ223" s="6">
        <f t="shared" si="118"/>
        <v>1712.7488314461305</v>
      </c>
      <c r="AR223" s="17">
        <v>662.74075252607895</v>
      </c>
      <c r="AS223" s="6">
        <f t="shared" si="95"/>
        <v>414.21297032879932</v>
      </c>
      <c r="AT223" s="17">
        <v>1107.8027189670499</v>
      </c>
      <c r="AU223" s="6">
        <f t="shared" si="96"/>
        <v>1107.8027189670499</v>
      </c>
      <c r="AV223" s="17">
        <v>0</v>
      </c>
      <c r="AW223" s="6">
        <f t="shared" si="97"/>
        <v>0</v>
      </c>
      <c r="AX223" s="17">
        <v>190.733142150281</v>
      </c>
      <c r="AY223" s="6">
        <f t="shared" si="98"/>
        <v>190.733142150281</v>
      </c>
      <c r="AZ223" s="20">
        <v>261914212.60689601</v>
      </c>
      <c r="BA223" s="20">
        <v>1326014288.6791699</v>
      </c>
      <c r="BB223" s="20">
        <v>115468483.78756499</v>
      </c>
      <c r="BC223" s="20">
        <v>0</v>
      </c>
      <c r="BD223" s="19">
        <f t="shared" si="99"/>
        <v>1703.3969850736307</v>
      </c>
      <c r="BE223" s="18">
        <v>50.506210145311201</v>
      </c>
      <c r="BF223" s="20">
        <v>0</v>
      </c>
      <c r="BG223" s="20">
        <v>0</v>
      </c>
      <c r="BH223" s="19">
        <f t="shared" si="119"/>
        <v>0</v>
      </c>
      <c r="BI223" s="18">
        <v>556.25846137364397</v>
      </c>
      <c r="BJ223">
        <v>145</v>
      </c>
      <c r="BK223">
        <v>608</v>
      </c>
      <c r="BL223" s="22">
        <v>922.38463999999999</v>
      </c>
      <c r="BM223">
        <v>152</v>
      </c>
      <c r="BN223">
        <v>38</v>
      </c>
      <c r="BO223">
        <v>0.35840879564392297</v>
      </c>
    </row>
    <row r="224" spans="1:67" x14ac:dyDescent="0.2">
      <c r="A224" s="27">
        <v>223</v>
      </c>
      <c r="B224" s="18">
        <v>463.54871781137001</v>
      </c>
      <c r="C224" s="18">
        <v>551</v>
      </c>
      <c r="D224">
        <v>200</v>
      </c>
      <c r="E224">
        <v>800</v>
      </c>
      <c r="F224">
        <v>0</v>
      </c>
      <c r="G224" s="23">
        <f t="shared" si="100"/>
        <v>1</v>
      </c>
      <c r="H224" s="16">
        <v>95.958904109589</v>
      </c>
      <c r="I224" s="17">
        <v>110.48429921493801</v>
      </c>
      <c r="J224" s="6">
        <f t="shared" si="101"/>
        <v>110.62895916934434</v>
      </c>
      <c r="K224" s="6">
        <f t="shared" si="102"/>
        <v>96.639546116263901</v>
      </c>
      <c r="L224" s="6">
        <f t="shared" si="103"/>
        <v>0.87354655455389163</v>
      </c>
      <c r="M224" s="6">
        <f t="shared" si="104"/>
        <v>96.513178911510323</v>
      </c>
      <c r="N224" s="16">
        <v>97.379677619767605</v>
      </c>
      <c r="O224" s="17">
        <v>253.410918650577</v>
      </c>
      <c r="P224" s="6">
        <f t="shared" si="105"/>
        <v>238.97378404991201</v>
      </c>
      <c r="Q224" s="6">
        <f t="shared" si="90"/>
        <v>149.358615031195</v>
      </c>
      <c r="R224" s="17">
        <v>238.97378404991201</v>
      </c>
      <c r="S224" s="6">
        <f t="shared" si="106"/>
        <v>14.43713460066499</v>
      </c>
      <c r="T224" s="6">
        <f t="shared" si="107"/>
        <v>163.79574963185999</v>
      </c>
      <c r="U224" s="17">
        <v>79.650783393656795</v>
      </c>
      <c r="V224" s="6">
        <f t="shared" si="108"/>
        <v>70.901732057623903</v>
      </c>
      <c r="W224" s="6">
        <f t="shared" si="91"/>
        <v>70.901732057623903</v>
      </c>
      <c r="X224" s="17">
        <v>70.901732057623903</v>
      </c>
      <c r="Y224" s="6">
        <f t="shared" si="109"/>
        <v>8.7490513360328919</v>
      </c>
      <c r="Z224" s="6">
        <f t="shared" si="110"/>
        <v>79.650783393656795</v>
      </c>
      <c r="AA224" s="17">
        <v>0</v>
      </c>
      <c r="AB224" s="6">
        <f t="shared" si="111"/>
        <v>0</v>
      </c>
      <c r="AC224" s="6">
        <f t="shared" si="92"/>
        <v>0</v>
      </c>
      <c r="AD224" s="17">
        <v>0</v>
      </c>
      <c r="AE224" s="6">
        <f t="shared" si="112"/>
        <v>0</v>
      </c>
      <c r="AF224" s="17">
        <v>0</v>
      </c>
      <c r="AG224" s="6">
        <f t="shared" si="113"/>
        <v>0</v>
      </c>
      <c r="AH224" s="6">
        <f t="shared" si="93"/>
        <v>0</v>
      </c>
      <c r="AI224" s="6">
        <f t="shared" si="114"/>
        <v>0</v>
      </c>
      <c r="AJ224" s="17">
        <v>137.45841262000499</v>
      </c>
      <c r="AK224" s="6">
        <f t="shared" si="115"/>
        <v>110.484152413506</v>
      </c>
      <c r="AL224" s="6">
        <f t="shared" si="94"/>
        <v>110.484152413506</v>
      </c>
      <c r="AM224" s="17">
        <v>110.484152413506</v>
      </c>
      <c r="AN224" s="6">
        <f t="shared" si="116"/>
        <v>26.974260206498997</v>
      </c>
      <c r="AO224" s="6">
        <f t="shared" si="117"/>
        <v>137.45841262000499</v>
      </c>
      <c r="AP224" s="17">
        <v>2043.67391038868</v>
      </c>
      <c r="AQ224" s="6">
        <f t="shared" si="118"/>
        <v>1764.1410629946595</v>
      </c>
      <c r="AR224" s="17">
        <v>745.42092638405995</v>
      </c>
      <c r="AS224" s="6">
        <f t="shared" si="95"/>
        <v>465.88807899003746</v>
      </c>
      <c r="AT224" s="17">
        <v>1107.5613917584801</v>
      </c>
      <c r="AU224" s="6">
        <f t="shared" si="96"/>
        <v>1107.5613917584801</v>
      </c>
      <c r="AV224" s="17">
        <v>0</v>
      </c>
      <c r="AW224" s="6">
        <f t="shared" si="97"/>
        <v>0</v>
      </c>
      <c r="AX224" s="17">
        <v>190.69159224614199</v>
      </c>
      <c r="AY224" s="6">
        <f t="shared" si="98"/>
        <v>190.69159224614199</v>
      </c>
      <c r="AZ224" s="20">
        <v>266330190.33481899</v>
      </c>
      <c r="BA224" s="20">
        <v>1326038943.8698101</v>
      </c>
      <c r="BB224" s="20">
        <v>113722817.69369499</v>
      </c>
      <c r="BC224" s="20">
        <v>0</v>
      </c>
      <c r="BD224" s="19">
        <f t="shared" si="99"/>
        <v>1706.0919518983242</v>
      </c>
      <c r="BE224" s="18">
        <v>52.239695194894999</v>
      </c>
      <c r="BF224" s="20">
        <v>0</v>
      </c>
      <c r="BG224" s="20">
        <v>0</v>
      </c>
      <c r="BH224" s="19">
        <f t="shared" si="119"/>
        <v>0</v>
      </c>
      <c r="BI224" s="18">
        <v>625.79076904534895</v>
      </c>
      <c r="BJ224">
        <v>145</v>
      </c>
      <c r="BK224">
        <v>608</v>
      </c>
      <c r="BL224" s="22">
        <v>922.38463999999999</v>
      </c>
      <c r="BM224">
        <v>152</v>
      </c>
      <c r="BN224">
        <v>38</v>
      </c>
      <c r="BO224">
        <v>0.35303000795682798</v>
      </c>
    </row>
    <row r="225" spans="1:67" x14ac:dyDescent="0.2">
      <c r="A225" s="27">
        <v>224</v>
      </c>
      <c r="B225" s="18">
        <v>515.05413090152194</v>
      </c>
      <c r="C225" s="18">
        <v>551</v>
      </c>
      <c r="D225">
        <v>200</v>
      </c>
      <c r="E225">
        <v>800</v>
      </c>
      <c r="F225">
        <v>0</v>
      </c>
      <c r="G225" s="23">
        <f t="shared" si="100"/>
        <v>1</v>
      </c>
      <c r="H225" s="16">
        <v>96.095890410958901</v>
      </c>
      <c r="I225" s="17">
        <v>114.698102418351</v>
      </c>
      <c r="J225" s="6">
        <f t="shared" si="101"/>
        <v>114.8439238633038</v>
      </c>
      <c r="K225" s="6">
        <f t="shared" si="102"/>
        <v>99.328636935550875</v>
      </c>
      <c r="L225" s="6">
        <f t="shared" si="103"/>
        <v>0.86490110746981763</v>
      </c>
      <c r="M225" s="6">
        <f t="shared" si="104"/>
        <v>99.202515806318345</v>
      </c>
      <c r="N225" s="16">
        <v>97.477282482611997</v>
      </c>
      <c r="O225" s="17">
        <v>277.612571347553</v>
      </c>
      <c r="P225" s="6">
        <f t="shared" si="105"/>
        <v>261.79364769078302</v>
      </c>
      <c r="Q225" s="6">
        <f t="shared" si="90"/>
        <v>163.62102980673939</v>
      </c>
      <c r="R225" s="17">
        <v>261.79364769078302</v>
      </c>
      <c r="S225" s="6">
        <f t="shared" si="106"/>
        <v>15.818923656769982</v>
      </c>
      <c r="T225" s="6">
        <f t="shared" si="107"/>
        <v>179.43995346350937</v>
      </c>
      <c r="U225" s="17">
        <v>79.635398220273203</v>
      </c>
      <c r="V225" s="6">
        <f t="shared" si="108"/>
        <v>70.886475427082502</v>
      </c>
      <c r="W225" s="6">
        <f t="shared" si="91"/>
        <v>70.886475427082502</v>
      </c>
      <c r="X225" s="17">
        <v>70.886475427082502</v>
      </c>
      <c r="Y225" s="6">
        <f t="shared" si="109"/>
        <v>8.748922793190701</v>
      </c>
      <c r="Z225" s="6">
        <f t="shared" si="110"/>
        <v>79.635398220273203</v>
      </c>
      <c r="AA225" s="17">
        <v>0</v>
      </c>
      <c r="AB225" s="6">
        <f t="shared" si="111"/>
        <v>0</v>
      </c>
      <c r="AC225" s="6">
        <f t="shared" si="92"/>
        <v>0</v>
      </c>
      <c r="AD225" s="17">
        <v>0</v>
      </c>
      <c r="AE225" s="6">
        <f t="shared" si="112"/>
        <v>0</v>
      </c>
      <c r="AF225" s="17">
        <v>0</v>
      </c>
      <c r="AG225" s="6">
        <f t="shared" si="113"/>
        <v>0</v>
      </c>
      <c r="AH225" s="6">
        <f t="shared" si="93"/>
        <v>0</v>
      </c>
      <c r="AI225" s="6">
        <f t="shared" si="114"/>
        <v>0</v>
      </c>
      <c r="AJ225" s="17">
        <v>139.49408806610899</v>
      </c>
      <c r="AK225" s="6">
        <f t="shared" si="115"/>
        <v>112.083616826172</v>
      </c>
      <c r="AL225" s="6">
        <f t="shared" si="94"/>
        <v>112.083616826172</v>
      </c>
      <c r="AM225" s="17">
        <v>112.083616826172</v>
      </c>
      <c r="AN225" s="6">
        <f t="shared" si="116"/>
        <v>27.410471239936982</v>
      </c>
      <c r="AO225" s="6">
        <f t="shared" si="117"/>
        <v>139.49408806610899</v>
      </c>
      <c r="AP225" s="17">
        <v>2126.0721146354299</v>
      </c>
      <c r="AQ225" s="6">
        <f t="shared" si="118"/>
        <v>1815.5423327883345</v>
      </c>
      <c r="AR225" s="17">
        <v>828.07941825892703</v>
      </c>
      <c r="AS225" s="6">
        <f t="shared" si="95"/>
        <v>517.5496364118294</v>
      </c>
      <c r="AT225" s="17">
        <v>1107.3393360180301</v>
      </c>
      <c r="AU225" s="6">
        <f t="shared" si="96"/>
        <v>1107.3393360180301</v>
      </c>
      <c r="AV225" s="17">
        <v>0</v>
      </c>
      <c r="AW225" s="6">
        <f t="shared" si="97"/>
        <v>0</v>
      </c>
      <c r="AX225" s="17">
        <v>190.653360358475</v>
      </c>
      <c r="AY225" s="6">
        <f t="shared" si="98"/>
        <v>190.653360358475</v>
      </c>
      <c r="AZ225" s="20">
        <v>269902529.31727397</v>
      </c>
      <c r="BA225" s="20">
        <v>1326058549.6380899</v>
      </c>
      <c r="BB225" s="20">
        <v>111840910.139993</v>
      </c>
      <c r="BC225" s="20">
        <v>0</v>
      </c>
      <c r="BD225" s="19">
        <f t="shared" si="99"/>
        <v>1707.8019890953567</v>
      </c>
      <c r="BE225" s="18">
        <v>53.877907597202601</v>
      </c>
      <c r="BF225" s="20">
        <v>0</v>
      </c>
      <c r="BG225" s="20">
        <v>0</v>
      </c>
      <c r="BH225" s="19">
        <f t="shared" si="119"/>
        <v>0</v>
      </c>
      <c r="BI225" s="18">
        <v>695.32307671705496</v>
      </c>
      <c r="BJ225">
        <v>145</v>
      </c>
      <c r="BK225">
        <v>608</v>
      </c>
      <c r="BL225" s="22">
        <v>922.38463999999999</v>
      </c>
      <c r="BM225">
        <v>152</v>
      </c>
      <c r="BN225">
        <v>38</v>
      </c>
      <c r="BO225">
        <v>0.34723143036287801</v>
      </c>
    </row>
    <row r="226" spans="1:67" x14ac:dyDescent="0.2">
      <c r="A226" s="27">
        <v>225</v>
      </c>
      <c r="B226" s="18">
        <v>566.55954399167399</v>
      </c>
      <c r="C226" s="18">
        <v>551</v>
      </c>
      <c r="D226">
        <v>200</v>
      </c>
      <c r="E226">
        <v>800</v>
      </c>
      <c r="F226">
        <v>0</v>
      </c>
      <c r="G226" s="23">
        <f t="shared" si="100"/>
        <v>1</v>
      </c>
      <c r="H226" s="16">
        <v>96.244292237442906</v>
      </c>
      <c r="I226" s="17">
        <v>118.950260682916</v>
      </c>
      <c r="J226" s="6">
        <f t="shared" si="101"/>
        <v>119.09699207436694</v>
      </c>
      <c r="K226" s="6">
        <f t="shared" si="102"/>
        <v>102.05383681050193</v>
      </c>
      <c r="L226" s="6">
        <f t="shared" si="103"/>
        <v>0.85689684544490541</v>
      </c>
      <c r="M226" s="6">
        <f t="shared" si="104"/>
        <v>101.92810314403988</v>
      </c>
      <c r="N226" s="16">
        <v>97.542855708895104</v>
      </c>
      <c r="O226" s="17">
        <v>301.88718231835202</v>
      </c>
      <c r="P226" s="6">
        <f t="shared" si="105"/>
        <v>284.68203869541401</v>
      </c>
      <c r="Q226" s="6">
        <f t="shared" si="90"/>
        <v>177.92627418463377</v>
      </c>
      <c r="R226" s="17">
        <v>284.68203869541401</v>
      </c>
      <c r="S226" s="6">
        <f t="shared" si="106"/>
        <v>17.20514362293801</v>
      </c>
      <c r="T226" s="6">
        <f t="shared" si="107"/>
        <v>195.13141780757178</v>
      </c>
      <c r="U226" s="17">
        <v>79.620913330273495</v>
      </c>
      <c r="V226" s="6">
        <f t="shared" si="108"/>
        <v>70.872140142221497</v>
      </c>
      <c r="W226" s="6">
        <f t="shared" si="91"/>
        <v>70.872140142221497</v>
      </c>
      <c r="X226" s="17">
        <v>70.872140142221497</v>
      </c>
      <c r="Y226" s="6">
        <f t="shared" si="109"/>
        <v>8.7487731880519988</v>
      </c>
      <c r="Z226" s="6">
        <f t="shared" si="110"/>
        <v>79.620913330273495</v>
      </c>
      <c r="AA226" s="17">
        <v>0</v>
      </c>
      <c r="AB226" s="6">
        <f t="shared" si="111"/>
        <v>0</v>
      </c>
      <c r="AC226" s="6">
        <f t="shared" si="92"/>
        <v>0</v>
      </c>
      <c r="AD226" s="17">
        <v>0</v>
      </c>
      <c r="AE226" s="6">
        <f t="shared" si="112"/>
        <v>0</v>
      </c>
      <c r="AF226" s="17">
        <v>0</v>
      </c>
      <c r="AG226" s="6">
        <f t="shared" si="113"/>
        <v>0</v>
      </c>
      <c r="AH226" s="6">
        <f t="shared" si="93"/>
        <v>0</v>
      </c>
      <c r="AI226" s="6">
        <f t="shared" si="114"/>
        <v>0</v>
      </c>
      <c r="AJ226" s="17">
        <v>141.62210400709299</v>
      </c>
      <c r="AK226" s="6">
        <f t="shared" si="115"/>
        <v>113.763748023199</v>
      </c>
      <c r="AL226" s="6">
        <f t="shared" si="94"/>
        <v>113.763748023199</v>
      </c>
      <c r="AM226" s="17">
        <v>113.763748023199</v>
      </c>
      <c r="AN226" s="6">
        <f t="shared" si="116"/>
        <v>27.858355983893986</v>
      </c>
      <c r="AO226" s="6">
        <f t="shared" si="117"/>
        <v>141.62210400709299</v>
      </c>
      <c r="AP226" s="17">
        <v>2208.4711218529701</v>
      </c>
      <c r="AQ226" s="6">
        <f t="shared" si="118"/>
        <v>1866.9515997555948</v>
      </c>
      <c r="AR226" s="17">
        <v>910.71872559298197</v>
      </c>
      <c r="AS226" s="6">
        <f t="shared" si="95"/>
        <v>569.19920349561369</v>
      </c>
      <c r="AT226" s="17">
        <v>1107.1343319589</v>
      </c>
      <c r="AU226" s="6">
        <f t="shared" si="96"/>
        <v>1107.1343319589</v>
      </c>
      <c r="AV226" s="17">
        <v>0</v>
      </c>
      <c r="AW226" s="6">
        <f t="shared" si="97"/>
        <v>0</v>
      </c>
      <c r="AX226" s="17">
        <v>190.61806430108101</v>
      </c>
      <c r="AY226" s="6">
        <f t="shared" si="98"/>
        <v>190.61806430108101</v>
      </c>
      <c r="AZ226" s="20">
        <v>272827556.44997698</v>
      </c>
      <c r="BA226" s="20">
        <v>1326088057.0385001</v>
      </c>
      <c r="BB226" s="20">
        <v>110035218.531359</v>
      </c>
      <c r="BC226" s="20">
        <v>0</v>
      </c>
      <c r="BD226" s="19">
        <f t="shared" si="99"/>
        <v>1708.9508320198358</v>
      </c>
      <c r="BE226" s="18">
        <v>55.419113404040203</v>
      </c>
      <c r="BF226" s="20">
        <v>0</v>
      </c>
      <c r="BG226" s="20">
        <v>0</v>
      </c>
      <c r="BH226" s="19">
        <f t="shared" si="119"/>
        <v>0</v>
      </c>
      <c r="BI226" s="18">
        <v>764.85538438875994</v>
      </c>
      <c r="BJ226">
        <v>145</v>
      </c>
      <c r="BK226">
        <v>608</v>
      </c>
      <c r="BL226" s="22">
        <v>922.38463999999999</v>
      </c>
      <c r="BM226">
        <v>152</v>
      </c>
      <c r="BN226">
        <v>38</v>
      </c>
      <c r="BO226">
        <v>0.34166771040647398</v>
      </c>
    </row>
    <row r="227" spans="1:67" x14ac:dyDescent="0.2">
      <c r="A227" s="27">
        <v>226</v>
      </c>
      <c r="B227" s="18">
        <v>618.06495708182604</v>
      </c>
      <c r="C227" s="18">
        <v>551</v>
      </c>
      <c r="D227">
        <v>200</v>
      </c>
      <c r="E227">
        <v>800</v>
      </c>
      <c r="F227">
        <v>0</v>
      </c>
      <c r="G227" s="23">
        <f t="shared" si="100"/>
        <v>1</v>
      </c>
      <c r="H227" s="16">
        <v>96.3470319634703</v>
      </c>
      <c r="I227" s="17">
        <v>123.217067420822</v>
      </c>
      <c r="J227" s="6">
        <f t="shared" si="101"/>
        <v>123.3577817358988</v>
      </c>
      <c r="K227" s="6">
        <f t="shared" si="102"/>
        <v>104.79214574725432</v>
      </c>
      <c r="L227" s="6">
        <f t="shared" si="103"/>
        <v>0.84949765043284964</v>
      </c>
      <c r="M227" s="6">
        <f t="shared" si="104"/>
        <v>104.67260926721431</v>
      </c>
      <c r="N227" s="16">
        <v>97.599715798044798</v>
      </c>
      <c r="O227" s="17">
        <v>326.30988910954898</v>
      </c>
      <c r="P227" s="6">
        <f t="shared" si="105"/>
        <v>307.70983980546799</v>
      </c>
      <c r="Q227" s="6">
        <f t="shared" si="90"/>
        <v>192.31864987841749</v>
      </c>
      <c r="R227" s="17">
        <v>307.70983980546799</v>
      </c>
      <c r="S227" s="6">
        <f t="shared" si="106"/>
        <v>18.600049304080983</v>
      </c>
      <c r="T227" s="6">
        <f t="shared" si="107"/>
        <v>210.91869918249847</v>
      </c>
      <c r="U227" s="17">
        <v>79.606836513545304</v>
      </c>
      <c r="V227" s="6">
        <f t="shared" si="108"/>
        <v>70.8582747834608</v>
      </c>
      <c r="W227" s="6">
        <f t="shared" si="91"/>
        <v>70.8582747834608</v>
      </c>
      <c r="X227" s="17">
        <v>70.8582747834608</v>
      </c>
      <c r="Y227" s="6">
        <f t="shared" si="109"/>
        <v>8.7485617300845036</v>
      </c>
      <c r="Z227" s="6">
        <f t="shared" si="110"/>
        <v>79.606836513545304</v>
      </c>
      <c r="AA227" s="17">
        <v>0</v>
      </c>
      <c r="AB227" s="6">
        <f t="shared" si="111"/>
        <v>0</v>
      </c>
      <c r="AC227" s="6">
        <f t="shared" si="92"/>
        <v>0</v>
      </c>
      <c r="AD227" s="17">
        <v>0</v>
      </c>
      <c r="AE227" s="6">
        <f t="shared" si="112"/>
        <v>0</v>
      </c>
      <c r="AF227" s="17">
        <v>0</v>
      </c>
      <c r="AG227" s="6">
        <f t="shared" si="113"/>
        <v>0</v>
      </c>
      <c r="AH227" s="6">
        <f t="shared" si="93"/>
        <v>0</v>
      </c>
      <c r="AI227" s="6">
        <f t="shared" si="114"/>
        <v>0</v>
      </c>
      <c r="AJ227" s="17">
        <v>143.43969903762101</v>
      </c>
      <c r="AK227" s="6">
        <f t="shared" si="115"/>
        <v>115.201419950003</v>
      </c>
      <c r="AL227" s="6">
        <f t="shared" si="94"/>
        <v>115.201419950003</v>
      </c>
      <c r="AM227" s="17">
        <v>115.201419950003</v>
      </c>
      <c r="AN227" s="6">
        <f t="shared" si="116"/>
        <v>28.238279087618011</v>
      </c>
      <c r="AO227" s="6">
        <f t="shared" si="117"/>
        <v>143.43969903762101</v>
      </c>
      <c r="AP227" s="17">
        <v>2290.8708429708499</v>
      </c>
      <c r="AQ227" s="6">
        <f t="shared" si="118"/>
        <v>1918.3679768009549</v>
      </c>
      <c r="AR227" s="17">
        <v>993.34097645305599</v>
      </c>
      <c r="AS227" s="6">
        <f t="shared" si="95"/>
        <v>620.83811028315995</v>
      </c>
      <c r="AT227" s="17">
        <v>1106.94448810412</v>
      </c>
      <c r="AU227" s="6">
        <f t="shared" si="96"/>
        <v>1106.94448810412</v>
      </c>
      <c r="AV227" s="17">
        <v>0</v>
      </c>
      <c r="AW227" s="6">
        <f t="shared" si="97"/>
        <v>0</v>
      </c>
      <c r="AX227" s="17">
        <v>190.58537841367499</v>
      </c>
      <c r="AY227" s="6">
        <f t="shared" si="98"/>
        <v>190.58537841367499</v>
      </c>
      <c r="AZ227" s="20">
        <v>275118524.80046898</v>
      </c>
      <c r="BA227" s="20">
        <v>1326119309.66292</v>
      </c>
      <c r="BB227" s="20">
        <v>108709186.318351</v>
      </c>
      <c r="BC227" s="20">
        <v>0</v>
      </c>
      <c r="BD227" s="19">
        <f t="shared" si="99"/>
        <v>1709.9470207817399</v>
      </c>
      <c r="BE227" s="18">
        <v>56.862187701267501</v>
      </c>
      <c r="BF227" s="20">
        <v>0</v>
      </c>
      <c r="BG227" s="20">
        <v>0</v>
      </c>
      <c r="BH227" s="19">
        <f t="shared" si="119"/>
        <v>0</v>
      </c>
      <c r="BI227" s="18">
        <v>834.38769206046595</v>
      </c>
      <c r="BJ227">
        <v>145</v>
      </c>
      <c r="BK227">
        <v>608</v>
      </c>
      <c r="BL227" s="22">
        <v>922.38463999999999</v>
      </c>
      <c r="BM227">
        <v>152</v>
      </c>
      <c r="BN227">
        <v>38</v>
      </c>
      <c r="BO227">
        <v>0.33758193454234597</v>
      </c>
    </row>
    <row r="228" spans="1:67" x14ac:dyDescent="0.2">
      <c r="A228" s="27">
        <v>227</v>
      </c>
      <c r="B228" s="18">
        <v>669.57037017197899</v>
      </c>
      <c r="C228" s="18">
        <v>551</v>
      </c>
      <c r="D228">
        <v>200</v>
      </c>
      <c r="E228">
        <v>800</v>
      </c>
      <c r="F228">
        <v>0</v>
      </c>
      <c r="G228" s="23">
        <f t="shared" si="100"/>
        <v>1</v>
      </c>
      <c r="H228" s="16">
        <v>96.449771689497695</v>
      </c>
      <c r="I228" s="17">
        <v>127.487467164755</v>
      </c>
      <c r="J228" s="6">
        <f t="shared" si="101"/>
        <v>127.63001267008254</v>
      </c>
      <c r="K228" s="6">
        <f t="shared" si="102"/>
        <v>107.53720748428267</v>
      </c>
      <c r="L228" s="6">
        <f t="shared" si="103"/>
        <v>0.842569903697034</v>
      </c>
      <c r="M228" s="6">
        <f t="shared" si="104"/>
        <v>107.41710293158641</v>
      </c>
      <c r="N228" s="16">
        <v>97.651053101908801</v>
      </c>
      <c r="O228" s="17">
        <v>350.85858294307798</v>
      </c>
      <c r="P228" s="6">
        <f t="shared" si="105"/>
        <v>330.85622485763702</v>
      </c>
      <c r="Q228" s="6">
        <f t="shared" si="90"/>
        <v>206.78514053602314</v>
      </c>
      <c r="R228" s="17">
        <v>330.85622485763702</v>
      </c>
      <c r="S228" s="6">
        <f t="shared" si="106"/>
        <v>20.00235808544096</v>
      </c>
      <c r="T228" s="6">
        <f t="shared" si="107"/>
        <v>226.7874986214641</v>
      </c>
      <c r="U228" s="17">
        <v>79.594342900736095</v>
      </c>
      <c r="V228" s="6">
        <f t="shared" si="108"/>
        <v>70.8459139306879</v>
      </c>
      <c r="W228" s="6">
        <f t="shared" si="91"/>
        <v>70.8459139306879</v>
      </c>
      <c r="X228" s="17">
        <v>70.8459139306879</v>
      </c>
      <c r="Y228" s="6">
        <f t="shared" si="109"/>
        <v>8.7484289700481952</v>
      </c>
      <c r="Z228" s="6">
        <f t="shared" si="110"/>
        <v>79.594342900736095</v>
      </c>
      <c r="AA228" s="17">
        <v>0</v>
      </c>
      <c r="AB228" s="6">
        <f t="shared" si="111"/>
        <v>0</v>
      </c>
      <c r="AC228" s="6">
        <f t="shared" si="92"/>
        <v>0</v>
      </c>
      <c r="AD228" s="17">
        <v>0</v>
      </c>
      <c r="AE228" s="6">
        <f t="shared" si="112"/>
        <v>0</v>
      </c>
      <c r="AF228" s="17">
        <v>0</v>
      </c>
      <c r="AG228" s="6">
        <f t="shared" si="113"/>
        <v>0</v>
      </c>
      <c r="AH228" s="6">
        <f t="shared" si="93"/>
        <v>0</v>
      </c>
      <c r="AI228" s="6">
        <f t="shared" si="114"/>
        <v>0</v>
      </c>
      <c r="AJ228" s="17">
        <v>144.84277572140999</v>
      </c>
      <c r="AK228" s="6">
        <f t="shared" si="115"/>
        <v>116.306726177204</v>
      </c>
      <c r="AL228" s="6">
        <f t="shared" si="94"/>
        <v>116.306726177204</v>
      </c>
      <c r="AM228" s="17">
        <v>116.306726177204</v>
      </c>
      <c r="AN228" s="6">
        <f t="shared" si="116"/>
        <v>28.536049544205994</v>
      </c>
      <c r="AO228" s="6">
        <f t="shared" si="117"/>
        <v>144.84277572140999</v>
      </c>
      <c r="AP228" s="17">
        <v>2373.2712016225701</v>
      </c>
      <c r="AQ228" s="6">
        <f t="shared" si="118"/>
        <v>1969.7907033533768</v>
      </c>
      <c r="AR228" s="17">
        <v>1075.94799538451</v>
      </c>
      <c r="AS228" s="6">
        <f t="shared" si="95"/>
        <v>672.46749711531879</v>
      </c>
      <c r="AT228" s="17">
        <v>1106.76818275388</v>
      </c>
      <c r="AU228" s="6">
        <f t="shared" si="96"/>
        <v>1106.76818275388</v>
      </c>
      <c r="AV228" s="17">
        <v>0</v>
      </c>
      <c r="AW228" s="6">
        <f t="shared" si="97"/>
        <v>0</v>
      </c>
      <c r="AX228" s="17">
        <v>190.55502348417801</v>
      </c>
      <c r="AY228" s="6">
        <f t="shared" si="98"/>
        <v>190.55502348417801</v>
      </c>
      <c r="AZ228" s="20">
        <v>277064592.58871597</v>
      </c>
      <c r="BA228" s="20">
        <v>1326132698.0759499</v>
      </c>
      <c r="BB228" s="20">
        <v>107649159.680776</v>
      </c>
      <c r="BC228" s="20">
        <v>0</v>
      </c>
      <c r="BD228" s="19">
        <f t="shared" si="99"/>
        <v>1710.8464503454418</v>
      </c>
      <c r="BE228" s="18">
        <v>58.215195901027499</v>
      </c>
      <c r="BF228" s="20">
        <v>0</v>
      </c>
      <c r="BG228" s="20">
        <v>0</v>
      </c>
      <c r="BH228" s="19">
        <f t="shared" si="119"/>
        <v>0</v>
      </c>
      <c r="BI228" s="18">
        <v>903.91999973217105</v>
      </c>
      <c r="BJ228">
        <v>145</v>
      </c>
      <c r="BK228">
        <v>608</v>
      </c>
      <c r="BL228" s="22">
        <v>922.38463999999999</v>
      </c>
      <c r="BM228">
        <v>152</v>
      </c>
      <c r="BN228">
        <v>38</v>
      </c>
      <c r="BO228">
        <v>0.334315812233763</v>
      </c>
    </row>
    <row r="229" spans="1:67" x14ac:dyDescent="0.2">
      <c r="A229" s="27">
        <v>228</v>
      </c>
      <c r="B229" s="18">
        <v>721.07578326213104</v>
      </c>
      <c r="C229" s="18">
        <v>551</v>
      </c>
      <c r="D229">
        <v>200</v>
      </c>
      <c r="E229">
        <v>800</v>
      </c>
      <c r="F229">
        <v>0</v>
      </c>
      <c r="G229" s="23">
        <f t="shared" si="100"/>
        <v>1</v>
      </c>
      <c r="H229" s="16">
        <v>96.529680365296798</v>
      </c>
      <c r="I229" s="17">
        <v>131.76249126722399</v>
      </c>
      <c r="J229" s="6">
        <f t="shared" si="101"/>
        <v>131.90403077297498</v>
      </c>
      <c r="K229" s="6">
        <f t="shared" si="102"/>
        <v>110.28505180956621</v>
      </c>
      <c r="L229" s="6">
        <f t="shared" si="103"/>
        <v>0.83610069505292062</v>
      </c>
      <c r="M229" s="6">
        <f t="shared" si="104"/>
        <v>110.16671053043036</v>
      </c>
      <c r="N229" s="16">
        <v>97.694390053206405</v>
      </c>
      <c r="O229" s="17">
        <v>375.438199230311</v>
      </c>
      <c r="P229" s="6">
        <f t="shared" si="105"/>
        <v>354.03156931208798</v>
      </c>
      <c r="Q229" s="6">
        <f t="shared" si="90"/>
        <v>221.26973082005497</v>
      </c>
      <c r="R229" s="17">
        <v>354.03156931208798</v>
      </c>
      <c r="S229" s="6">
        <f t="shared" si="106"/>
        <v>21.406629918223018</v>
      </c>
      <c r="T229" s="6">
        <f t="shared" si="107"/>
        <v>242.67636073827799</v>
      </c>
      <c r="U229" s="17">
        <v>79.583060195129903</v>
      </c>
      <c r="V229" s="6">
        <f t="shared" si="108"/>
        <v>70.834716335232599</v>
      </c>
      <c r="W229" s="6">
        <f t="shared" si="91"/>
        <v>70.834716335232599</v>
      </c>
      <c r="X229" s="17">
        <v>70.834716335232599</v>
      </c>
      <c r="Y229" s="6">
        <f t="shared" si="109"/>
        <v>8.7483438598973038</v>
      </c>
      <c r="Z229" s="6">
        <f t="shared" si="110"/>
        <v>79.583060195129903</v>
      </c>
      <c r="AA229" s="17">
        <v>0</v>
      </c>
      <c r="AB229" s="6">
        <f t="shared" si="111"/>
        <v>0</v>
      </c>
      <c r="AC229" s="6">
        <f t="shared" si="92"/>
        <v>0</v>
      </c>
      <c r="AD229" s="17">
        <v>0</v>
      </c>
      <c r="AE229" s="6">
        <f t="shared" si="112"/>
        <v>0</v>
      </c>
      <c r="AF229" s="17">
        <v>0</v>
      </c>
      <c r="AG229" s="6">
        <f t="shared" si="113"/>
        <v>0</v>
      </c>
      <c r="AH229" s="6">
        <f t="shared" si="93"/>
        <v>0</v>
      </c>
      <c r="AI229" s="6">
        <f t="shared" si="114"/>
        <v>0</v>
      </c>
      <c r="AJ229" s="17">
        <v>146.02962214898801</v>
      </c>
      <c r="AK229" s="6">
        <f t="shared" si="115"/>
        <v>117.239286516053</v>
      </c>
      <c r="AL229" s="6">
        <f t="shared" si="94"/>
        <v>117.239286516053</v>
      </c>
      <c r="AM229" s="17">
        <v>117.239286516053</v>
      </c>
      <c r="AN229" s="6">
        <f t="shared" si="116"/>
        <v>28.790335632935012</v>
      </c>
      <c r="AO229" s="6">
        <f t="shared" si="117"/>
        <v>146.02962214898801</v>
      </c>
      <c r="AP229" s="17">
        <v>2455.6721319585799</v>
      </c>
      <c r="AQ229" s="6">
        <f t="shared" si="118"/>
        <v>2021.2191235855385</v>
      </c>
      <c r="AR229" s="17">
        <v>1158.5413556614201</v>
      </c>
      <c r="AS229" s="6">
        <f t="shared" si="95"/>
        <v>724.08834728838758</v>
      </c>
      <c r="AT229" s="17">
        <v>1106.60401754433</v>
      </c>
      <c r="AU229" s="6">
        <f t="shared" si="96"/>
        <v>1106.60401754433</v>
      </c>
      <c r="AV229" s="17">
        <v>0</v>
      </c>
      <c r="AW229" s="6">
        <f t="shared" si="97"/>
        <v>0</v>
      </c>
      <c r="AX229" s="17">
        <v>190.526758752821</v>
      </c>
      <c r="AY229" s="6">
        <f t="shared" si="98"/>
        <v>190.526758752821</v>
      </c>
      <c r="AZ229" s="20">
        <v>278718405.37254</v>
      </c>
      <c r="BA229" s="20">
        <v>1326145899.81511</v>
      </c>
      <c r="BB229" s="20">
        <v>106741408.544525</v>
      </c>
      <c r="BC229" s="20">
        <v>0</v>
      </c>
      <c r="BD229" s="19">
        <f t="shared" si="99"/>
        <v>1711.6057137321748</v>
      </c>
      <c r="BE229" s="18">
        <v>59.487905041944799</v>
      </c>
      <c r="BF229" s="20">
        <v>0</v>
      </c>
      <c r="BG229" s="20">
        <v>0</v>
      </c>
      <c r="BH229" s="19">
        <f t="shared" si="119"/>
        <v>0</v>
      </c>
      <c r="BI229" s="18">
        <v>973.45230740387694</v>
      </c>
      <c r="BJ229">
        <v>145</v>
      </c>
      <c r="BK229">
        <v>608</v>
      </c>
      <c r="BL229" s="22">
        <v>922.38463999999999</v>
      </c>
      <c r="BM229">
        <v>152</v>
      </c>
      <c r="BN229">
        <v>38</v>
      </c>
      <c r="BO229">
        <v>0.33151887972715699</v>
      </c>
    </row>
    <row r="230" spans="1:67" x14ac:dyDescent="0.2">
      <c r="A230" s="27">
        <v>229</v>
      </c>
      <c r="B230" s="18">
        <v>772.58119635228297</v>
      </c>
      <c r="C230" s="18">
        <v>551</v>
      </c>
      <c r="D230">
        <v>200</v>
      </c>
      <c r="E230">
        <v>800</v>
      </c>
      <c r="F230">
        <v>0</v>
      </c>
      <c r="G230" s="23">
        <f t="shared" si="100"/>
        <v>1</v>
      </c>
      <c r="H230" s="16">
        <v>96.541095890410901</v>
      </c>
      <c r="I230" s="17">
        <v>136.04125126352301</v>
      </c>
      <c r="J230" s="6">
        <f t="shared" si="101"/>
        <v>136.18290072982464</v>
      </c>
      <c r="K230" s="6">
        <f t="shared" si="102"/>
        <v>113.03768888618301</v>
      </c>
      <c r="L230" s="6">
        <f t="shared" si="103"/>
        <v>0.83004318662913656</v>
      </c>
      <c r="M230" s="6">
        <f t="shared" si="104"/>
        <v>112.9201137117897</v>
      </c>
      <c r="N230" s="16">
        <v>97.734525578550603</v>
      </c>
      <c r="O230" s="17">
        <v>400.04945550858002</v>
      </c>
      <c r="P230" s="6">
        <f t="shared" si="105"/>
        <v>377.23656898437503</v>
      </c>
      <c r="Q230" s="6">
        <f t="shared" si="90"/>
        <v>235.77285561523439</v>
      </c>
      <c r="R230" s="17">
        <v>377.23656898437503</v>
      </c>
      <c r="S230" s="6">
        <f t="shared" si="106"/>
        <v>22.812886524204998</v>
      </c>
      <c r="T230" s="6">
        <f t="shared" si="107"/>
        <v>258.58574213943939</v>
      </c>
      <c r="U230" s="17">
        <v>79.572454518225797</v>
      </c>
      <c r="V230" s="6">
        <f t="shared" si="108"/>
        <v>70.824198261560596</v>
      </c>
      <c r="W230" s="6">
        <f t="shared" si="91"/>
        <v>70.824198261560596</v>
      </c>
      <c r="X230" s="17">
        <v>70.824198261560596</v>
      </c>
      <c r="Y230" s="6">
        <f t="shared" si="109"/>
        <v>8.7482562566652007</v>
      </c>
      <c r="Z230" s="6">
        <f t="shared" si="110"/>
        <v>79.572454518225797</v>
      </c>
      <c r="AA230" s="17">
        <v>0</v>
      </c>
      <c r="AB230" s="6">
        <f t="shared" si="111"/>
        <v>0</v>
      </c>
      <c r="AC230" s="6">
        <f t="shared" si="92"/>
        <v>0</v>
      </c>
      <c r="AD230" s="17">
        <v>0</v>
      </c>
      <c r="AE230" s="6">
        <f t="shared" si="112"/>
        <v>0</v>
      </c>
      <c r="AF230" s="17">
        <v>0</v>
      </c>
      <c r="AG230" s="6">
        <f t="shared" si="113"/>
        <v>0</v>
      </c>
      <c r="AH230" s="6">
        <f t="shared" si="93"/>
        <v>0</v>
      </c>
      <c r="AI230" s="6">
        <f t="shared" si="114"/>
        <v>0</v>
      </c>
      <c r="AJ230" s="17">
        <v>147.04172242221699</v>
      </c>
      <c r="AK230" s="6">
        <f t="shared" si="115"/>
        <v>118.033689337341</v>
      </c>
      <c r="AL230" s="6">
        <f t="shared" si="94"/>
        <v>118.033689337341</v>
      </c>
      <c r="AM230" s="17">
        <v>118.033689337341</v>
      </c>
      <c r="AN230" s="6">
        <f t="shared" si="116"/>
        <v>29.00803308487599</v>
      </c>
      <c r="AO230" s="6">
        <f t="shared" si="117"/>
        <v>147.04172242221699</v>
      </c>
      <c r="AP230" s="17">
        <v>2538.0735768961199</v>
      </c>
      <c r="AQ230" s="6">
        <f t="shared" si="118"/>
        <v>2072.6526689827465</v>
      </c>
      <c r="AR230" s="17">
        <v>1241.12242110233</v>
      </c>
      <c r="AS230" s="6">
        <f t="shared" si="95"/>
        <v>775.70151318895626</v>
      </c>
      <c r="AT230" s="17">
        <v>1106.45078028076</v>
      </c>
      <c r="AU230" s="6">
        <f t="shared" si="96"/>
        <v>1106.45078028076</v>
      </c>
      <c r="AV230" s="17">
        <v>0</v>
      </c>
      <c r="AW230" s="6">
        <f t="shared" si="97"/>
        <v>0</v>
      </c>
      <c r="AX230" s="17">
        <v>190.50037551303001</v>
      </c>
      <c r="AY230" s="6">
        <f t="shared" si="98"/>
        <v>190.50037551303001</v>
      </c>
      <c r="AZ230" s="20">
        <v>280154896.36021602</v>
      </c>
      <c r="BA230" s="20">
        <v>1326159522.9851301</v>
      </c>
      <c r="BB230" s="20">
        <v>105994468.790858</v>
      </c>
      <c r="BC230" s="20">
        <v>0</v>
      </c>
      <c r="BD230" s="19">
        <f t="shared" si="99"/>
        <v>1712.3088881362039</v>
      </c>
      <c r="BE230" s="18">
        <v>60.685392777187801</v>
      </c>
      <c r="BF230" s="20">
        <v>0</v>
      </c>
      <c r="BG230" s="20">
        <v>0</v>
      </c>
      <c r="BH230" s="19">
        <f t="shared" si="119"/>
        <v>0</v>
      </c>
      <c r="BI230" s="18">
        <v>1042.98461507558</v>
      </c>
      <c r="BJ230">
        <v>145</v>
      </c>
      <c r="BK230">
        <v>608</v>
      </c>
      <c r="BL230" s="22">
        <v>922.38463999999999</v>
      </c>
      <c r="BM230">
        <v>152</v>
      </c>
      <c r="BN230">
        <v>38</v>
      </c>
      <c r="BO230">
        <v>0.32921743709138601</v>
      </c>
    </row>
    <row r="231" spans="1:67" x14ac:dyDescent="0.2">
      <c r="A231" s="27">
        <v>230</v>
      </c>
      <c r="B231" s="18">
        <v>824.08660944243502</v>
      </c>
      <c r="C231" s="18">
        <v>551</v>
      </c>
      <c r="D231">
        <v>200</v>
      </c>
      <c r="E231">
        <v>800</v>
      </c>
      <c r="F231">
        <v>0</v>
      </c>
      <c r="G231" s="23">
        <f t="shared" si="100"/>
        <v>1</v>
      </c>
      <c r="H231" s="16">
        <v>96.621004566210004</v>
      </c>
      <c r="I231" s="17">
        <v>140.319973750858</v>
      </c>
      <c r="J231" s="6">
        <f t="shared" si="101"/>
        <v>140.4597422364559</v>
      </c>
      <c r="K231" s="6">
        <f t="shared" si="102"/>
        <v>115.78999414377105</v>
      </c>
      <c r="L231" s="6">
        <f t="shared" si="103"/>
        <v>0.82436427904620002</v>
      </c>
      <c r="M231" s="6">
        <f t="shared" si="104"/>
        <v>115.67477399690776</v>
      </c>
      <c r="N231" s="16">
        <v>97.772842493634101</v>
      </c>
      <c r="O231" s="17">
        <v>424.67235639591001</v>
      </c>
      <c r="P231" s="6">
        <f t="shared" si="105"/>
        <v>400.45238558851599</v>
      </c>
      <c r="Q231" s="6">
        <f t="shared" si="90"/>
        <v>250.28274099282248</v>
      </c>
      <c r="R231" s="17">
        <v>400.45238558851599</v>
      </c>
      <c r="S231" s="6">
        <f t="shared" si="106"/>
        <v>24.21997080739402</v>
      </c>
      <c r="T231" s="6">
        <f t="shared" si="107"/>
        <v>274.5027118002165</v>
      </c>
      <c r="U231" s="17">
        <v>79.562211921226805</v>
      </c>
      <c r="V231" s="6">
        <f t="shared" si="108"/>
        <v>70.814072846963995</v>
      </c>
      <c r="W231" s="6">
        <f t="shared" si="91"/>
        <v>70.814072846963995</v>
      </c>
      <c r="X231" s="17">
        <v>70.814072846963995</v>
      </c>
      <c r="Y231" s="6">
        <f t="shared" si="109"/>
        <v>8.7481390742628093</v>
      </c>
      <c r="Z231" s="6">
        <f t="shared" si="110"/>
        <v>79.562211921226805</v>
      </c>
      <c r="AA231" s="17">
        <v>0</v>
      </c>
      <c r="AB231" s="6">
        <f t="shared" si="111"/>
        <v>0</v>
      </c>
      <c r="AC231" s="6">
        <f t="shared" si="92"/>
        <v>0</v>
      </c>
      <c r="AD231" s="17">
        <v>0</v>
      </c>
      <c r="AE231" s="6">
        <f t="shared" si="112"/>
        <v>0</v>
      </c>
      <c r="AF231" s="17">
        <v>0</v>
      </c>
      <c r="AG231" s="6">
        <f t="shared" si="113"/>
        <v>0</v>
      </c>
      <c r="AH231" s="6">
        <f t="shared" si="93"/>
        <v>0</v>
      </c>
      <c r="AI231" s="6">
        <f t="shared" si="114"/>
        <v>0</v>
      </c>
      <c r="AJ231" s="17">
        <v>147.87732590870201</v>
      </c>
      <c r="AK231" s="6">
        <f t="shared" si="115"/>
        <v>118.687418345022</v>
      </c>
      <c r="AL231" s="6">
        <f t="shared" si="94"/>
        <v>118.687418345022</v>
      </c>
      <c r="AM231" s="17">
        <v>118.687418345022</v>
      </c>
      <c r="AN231" s="6">
        <f t="shared" si="116"/>
        <v>29.189907563680009</v>
      </c>
      <c r="AO231" s="6">
        <f t="shared" si="117"/>
        <v>147.87732590870201</v>
      </c>
      <c r="AP231" s="17">
        <v>2620.4754867072902</v>
      </c>
      <c r="AQ231" s="6">
        <f t="shared" si="118"/>
        <v>2124.0908442806217</v>
      </c>
      <c r="AR231" s="17">
        <v>1323.6923798044299</v>
      </c>
      <c r="AS231" s="6">
        <f t="shared" si="95"/>
        <v>827.30773737776872</v>
      </c>
      <c r="AT231" s="17">
        <v>1106.3074149537999</v>
      </c>
      <c r="AU231" s="6">
        <f t="shared" si="96"/>
        <v>1106.3074149537999</v>
      </c>
      <c r="AV231" s="17">
        <v>0</v>
      </c>
      <c r="AW231" s="6">
        <f t="shared" si="97"/>
        <v>0</v>
      </c>
      <c r="AX231" s="17">
        <v>190.47569194905299</v>
      </c>
      <c r="AY231" s="6">
        <f t="shared" si="98"/>
        <v>190.47569194905299</v>
      </c>
      <c r="AZ231" s="20">
        <v>281407005.70732498</v>
      </c>
      <c r="BA231" s="20">
        <v>1326181417.28794</v>
      </c>
      <c r="BB231" s="20">
        <v>105391777.493202</v>
      </c>
      <c r="BC231" s="20">
        <v>0</v>
      </c>
      <c r="BD231" s="19">
        <f t="shared" si="99"/>
        <v>1712.9802004884671</v>
      </c>
      <c r="BE231" s="18">
        <v>61.813862762515697</v>
      </c>
      <c r="BF231" s="20">
        <v>0</v>
      </c>
      <c r="BG231" s="20">
        <v>0</v>
      </c>
      <c r="BH231" s="19">
        <f t="shared" si="119"/>
        <v>0</v>
      </c>
      <c r="BI231" s="18">
        <v>1112.51692274728</v>
      </c>
      <c r="BJ231">
        <v>145</v>
      </c>
      <c r="BK231">
        <v>608</v>
      </c>
      <c r="BL231" s="22">
        <v>922.38463999999999</v>
      </c>
      <c r="BM231">
        <v>152</v>
      </c>
      <c r="BN231">
        <v>38</v>
      </c>
      <c r="BO231">
        <v>0.32736045107994999</v>
      </c>
    </row>
    <row r="232" spans="1:67" x14ac:dyDescent="0.2">
      <c r="A232" s="27">
        <v>231</v>
      </c>
      <c r="B232" s="18">
        <v>875.59202253258798</v>
      </c>
      <c r="C232" s="18">
        <v>551</v>
      </c>
      <c r="D232">
        <v>200</v>
      </c>
      <c r="E232">
        <v>800</v>
      </c>
      <c r="F232">
        <v>0</v>
      </c>
      <c r="G232" s="23">
        <f t="shared" si="100"/>
        <v>1</v>
      </c>
      <c r="H232" s="16">
        <v>96.712328767123296</v>
      </c>
      <c r="I232" s="17">
        <v>144.60010962398201</v>
      </c>
      <c r="J232" s="6">
        <f t="shared" si="101"/>
        <v>144.73648390382917</v>
      </c>
      <c r="K232" s="6">
        <f t="shared" si="102"/>
        <v>118.54340579823163</v>
      </c>
      <c r="L232" s="6">
        <f t="shared" si="103"/>
        <v>0.81902919430458421</v>
      </c>
      <c r="M232" s="6">
        <f t="shared" si="104"/>
        <v>118.43171128168454</v>
      </c>
      <c r="N232" s="16">
        <v>97.808332261199695</v>
      </c>
      <c r="O232" s="17">
        <v>449.32938793693597</v>
      </c>
      <c r="P232" s="6">
        <f t="shared" si="105"/>
        <v>423.70023762455497</v>
      </c>
      <c r="Q232" s="6">
        <f t="shared" si="90"/>
        <v>264.81264851534684</v>
      </c>
      <c r="R232" s="17">
        <v>423.70023762455497</v>
      </c>
      <c r="S232" s="6">
        <f t="shared" si="106"/>
        <v>25.629150312381</v>
      </c>
      <c r="T232" s="6">
        <f t="shared" si="107"/>
        <v>290.44179882772784</v>
      </c>
      <c r="U232" s="17">
        <v>79.5524868906314</v>
      </c>
      <c r="V232" s="6">
        <f t="shared" si="108"/>
        <v>70.804471092106198</v>
      </c>
      <c r="W232" s="6">
        <f t="shared" si="91"/>
        <v>70.804471092106198</v>
      </c>
      <c r="X232" s="17">
        <v>70.804471092106198</v>
      </c>
      <c r="Y232" s="6">
        <f t="shared" si="109"/>
        <v>8.7480157985252021</v>
      </c>
      <c r="Z232" s="6">
        <f t="shared" si="110"/>
        <v>79.5524868906314</v>
      </c>
      <c r="AA232" s="17">
        <v>0</v>
      </c>
      <c r="AB232" s="6">
        <f t="shared" si="111"/>
        <v>0</v>
      </c>
      <c r="AC232" s="6">
        <f t="shared" si="92"/>
        <v>0</v>
      </c>
      <c r="AD232" s="17">
        <v>0</v>
      </c>
      <c r="AE232" s="6">
        <f t="shared" si="112"/>
        <v>0</v>
      </c>
      <c r="AF232" s="17">
        <v>0</v>
      </c>
      <c r="AG232" s="6">
        <f t="shared" si="113"/>
        <v>0</v>
      </c>
      <c r="AH232" s="6">
        <f t="shared" si="93"/>
        <v>0</v>
      </c>
      <c r="AI232" s="6">
        <f t="shared" si="114"/>
        <v>0</v>
      </c>
      <c r="AJ232" s="17">
        <v>148.567025251112</v>
      </c>
      <c r="AK232" s="6">
        <f t="shared" si="115"/>
        <v>119.226655679386</v>
      </c>
      <c r="AL232" s="6">
        <f t="shared" si="94"/>
        <v>119.226655679386</v>
      </c>
      <c r="AM232" s="17">
        <v>119.226655679386</v>
      </c>
      <c r="AN232" s="6">
        <f t="shared" si="116"/>
        <v>29.340369571726001</v>
      </c>
      <c r="AO232" s="6">
        <f t="shared" si="117"/>
        <v>148.567025251112</v>
      </c>
      <c r="AP232" s="17">
        <v>2702.8778178714001</v>
      </c>
      <c r="AQ232" s="6">
        <f t="shared" si="118"/>
        <v>2175.5332160358548</v>
      </c>
      <c r="AR232" s="17">
        <v>1406.25227156144</v>
      </c>
      <c r="AS232" s="6">
        <f t="shared" si="95"/>
        <v>878.90766972589995</v>
      </c>
      <c r="AT232" s="17">
        <v>1106.17299736978</v>
      </c>
      <c r="AU232" s="6">
        <f t="shared" si="96"/>
        <v>1106.17299736978</v>
      </c>
      <c r="AV232" s="17">
        <v>0</v>
      </c>
      <c r="AW232" s="6">
        <f t="shared" si="97"/>
        <v>0</v>
      </c>
      <c r="AX232" s="17">
        <v>190.45254894017501</v>
      </c>
      <c r="AY232" s="6">
        <f t="shared" si="98"/>
        <v>190.45254894017501</v>
      </c>
      <c r="AZ232" s="20">
        <v>282492237.35815102</v>
      </c>
      <c r="BA232" s="20">
        <v>1326199640.8931601</v>
      </c>
      <c r="BB232" s="20">
        <v>104910102.96489701</v>
      </c>
      <c r="BC232" s="20">
        <v>0</v>
      </c>
      <c r="BD232" s="19">
        <f t="shared" si="99"/>
        <v>1713.6019812162081</v>
      </c>
      <c r="BE232" s="18">
        <v>62.879490132203102</v>
      </c>
      <c r="BF232" s="20">
        <v>0</v>
      </c>
      <c r="BG232" s="20">
        <v>0</v>
      </c>
      <c r="BH232" s="19">
        <f t="shared" si="119"/>
        <v>0</v>
      </c>
      <c r="BI232" s="18">
        <v>1182.04923041899</v>
      </c>
      <c r="BJ232">
        <v>145</v>
      </c>
      <c r="BK232">
        <v>608</v>
      </c>
      <c r="BL232" s="22">
        <v>922.38463999999999</v>
      </c>
      <c r="BM232">
        <v>152</v>
      </c>
      <c r="BN232">
        <v>38</v>
      </c>
      <c r="BO232">
        <v>0.32587634474695398</v>
      </c>
    </row>
    <row r="233" spans="1:67" x14ac:dyDescent="0.2">
      <c r="A233" s="27">
        <v>232</v>
      </c>
      <c r="B233" s="18">
        <v>927.09743562274002</v>
      </c>
      <c r="C233" s="18">
        <v>551</v>
      </c>
      <c r="D233">
        <v>200</v>
      </c>
      <c r="E233">
        <v>800</v>
      </c>
      <c r="F233">
        <v>0</v>
      </c>
      <c r="G233" s="23">
        <f t="shared" si="100"/>
        <v>1</v>
      </c>
      <c r="H233" s="16">
        <v>96.780821917808197</v>
      </c>
      <c r="I233" s="17">
        <v>148.887202324328</v>
      </c>
      <c r="J233" s="6">
        <f t="shared" si="101"/>
        <v>149.02125122019424</v>
      </c>
      <c r="K233" s="6">
        <f t="shared" si="102"/>
        <v>121.30296102190076</v>
      </c>
      <c r="L233" s="6">
        <f t="shared" si="103"/>
        <v>0.81399773541468345</v>
      </c>
      <c r="M233" s="6">
        <f t="shared" si="104"/>
        <v>121.19384552423078</v>
      </c>
      <c r="N233" s="16">
        <v>97.835010246061799</v>
      </c>
      <c r="O233" s="17">
        <v>474.01622251041698</v>
      </c>
      <c r="P233" s="6">
        <f t="shared" si="105"/>
        <v>446.976057141806</v>
      </c>
      <c r="Q233" s="6">
        <f t="shared" si="90"/>
        <v>279.36003571362875</v>
      </c>
      <c r="R233" s="17">
        <v>446.976057141806</v>
      </c>
      <c r="S233" s="6">
        <f t="shared" si="106"/>
        <v>27.040165368610985</v>
      </c>
      <c r="T233" s="6">
        <f t="shared" si="107"/>
        <v>306.40020108223973</v>
      </c>
      <c r="U233" s="17">
        <v>79.543635324399702</v>
      </c>
      <c r="V233" s="6">
        <f t="shared" si="108"/>
        <v>70.795704035640995</v>
      </c>
      <c r="W233" s="6">
        <f t="shared" si="91"/>
        <v>70.795704035640995</v>
      </c>
      <c r="X233" s="17">
        <v>70.795704035640995</v>
      </c>
      <c r="Y233" s="6">
        <f t="shared" si="109"/>
        <v>8.7479312887587071</v>
      </c>
      <c r="Z233" s="6">
        <f t="shared" si="110"/>
        <v>79.543635324399702</v>
      </c>
      <c r="AA233" s="17">
        <v>0</v>
      </c>
      <c r="AB233" s="6">
        <f t="shared" si="111"/>
        <v>0</v>
      </c>
      <c r="AC233" s="6">
        <f t="shared" si="92"/>
        <v>0</v>
      </c>
      <c r="AD233" s="17">
        <v>0</v>
      </c>
      <c r="AE233" s="6">
        <f t="shared" si="112"/>
        <v>0</v>
      </c>
      <c r="AF233" s="17">
        <v>0</v>
      </c>
      <c r="AG233" s="6">
        <f t="shared" si="113"/>
        <v>0</v>
      </c>
      <c r="AH233" s="6">
        <f t="shared" si="93"/>
        <v>0</v>
      </c>
      <c r="AI233" s="6">
        <f t="shared" si="114"/>
        <v>0</v>
      </c>
      <c r="AJ233" s="17">
        <v>149.223832274605</v>
      </c>
      <c r="AK233" s="6">
        <f t="shared" si="115"/>
        <v>119.742660607063</v>
      </c>
      <c r="AL233" s="6">
        <f t="shared" si="94"/>
        <v>119.742660607063</v>
      </c>
      <c r="AM233" s="17">
        <v>119.742660607063</v>
      </c>
      <c r="AN233" s="6">
        <f t="shared" si="116"/>
        <v>29.481171667542</v>
      </c>
      <c r="AO233" s="6">
        <f t="shared" si="117"/>
        <v>149.223832274605</v>
      </c>
      <c r="AP233" s="17">
        <v>2785.2805321358401</v>
      </c>
      <c r="AQ233" s="6">
        <f t="shared" si="118"/>
        <v>2226.9794032721338</v>
      </c>
      <c r="AR233" s="17">
        <v>1488.8030103031899</v>
      </c>
      <c r="AS233" s="6">
        <f t="shared" si="95"/>
        <v>930.50188143949367</v>
      </c>
      <c r="AT233" s="17">
        <v>1106.04671520588</v>
      </c>
      <c r="AU233" s="6">
        <f t="shared" si="96"/>
        <v>1106.04671520588</v>
      </c>
      <c r="AV233" s="17">
        <v>0</v>
      </c>
      <c r="AW233" s="6">
        <f t="shared" si="97"/>
        <v>0</v>
      </c>
      <c r="AX233" s="17">
        <v>190.43080662675999</v>
      </c>
      <c r="AY233" s="6">
        <f t="shared" si="98"/>
        <v>190.43080662675999</v>
      </c>
      <c r="AZ233" s="20">
        <v>283451856.66904199</v>
      </c>
      <c r="BA233" s="20">
        <v>1326205264.49702</v>
      </c>
      <c r="BB233" s="20">
        <v>104412258.344938</v>
      </c>
      <c r="BC233" s="20">
        <v>0</v>
      </c>
      <c r="BD233" s="19">
        <f t="shared" si="99"/>
        <v>1714.0693795109999</v>
      </c>
      <c r="BE233" s="18">
        <v>63.889894168568503</v>
      </c>
      <c r="BF233" s="20">
        <v>0</v>
      </c>
      <c r="BG233" s="20">
        <v>0</v>
      </c>
      <c r="BH233" s="19">
        <f t="shared" si="119"/>
        <v>0</v>
      </c>
      <c r="BI233" s="18">
        <v>1251.5815380906899</v>
      </c>
      <c r="BJ233">
        <v>145</v>
      </c>
      <c r="BK233">
        <v>608</v>
      </c>
      <c r="BL233" s="22">
        <v>922.38463999999999</v>
      </c>
      <c r="BM233">
        <v>152</v>
      </c>
      <c r="BN233">
        <v>38</v>
      </c>
      <c r="BO233">
        <v>0.324342437880771</v>
      </c>
    </row>
    <row r="234" spans="1:67" x14ac:dyDescent="0.2">
      <c r="A234" s="27">
        <v>233</v>
      </c>
      <c r="B234" s="18">
        <v>978.60284871289196</v>
      </c>
      <c r="C234" s="18">
        <v>551</v>
      </c>
      <c r="D234">
        <v>200</v>
      </c>
      <c r="E234">
        <v>800</v>
      </c>
      <c r="F234">
        <v>0</v>
      </c>
      <c r="G234" s="23">
        <f t="shared" si="100"/>
        <v>1</v>
      </c>
      <c r="H234" s="16">
        <v>96.837899543378995</v>
      </c>
      <c r="I234" s="17">
        <v>153.17940284320599</v>
      </c>
      <c r="J234" s="6">
        <f t="shared" si="101"/>
        <v>153.31129960850075</v>
      </c>
      <c r="K234" s="6">
        <f t="shared" si="102"/>
        <v>124.06759787925147</v>
      </c>
      <c r="L234" s="6">
        <f t="shared" si="103"/>
        <v>0.80925279608269796</v>
      </c>
      <c r="M234" s="6">
        <f t="shared" si="104"/>
        <v>123.96086005314243</v>
      </c>
      <c r="N234" s="16">
        <v>97.858654083462994</v>
      </c>
      <c r="O234" s="17">
        <v>498.73070436276203</v>
      </c>
      <c r="P234" s="6">
        <f t="shared" si="105"/>
        <v>470.27782275186399</v>
      </c>
      <c r="Q234" s="6">
        <f t="shared" si="90"/>
        <v>293.923639219915</v>
      </c>
      <c r="R234" s="17">
        <v>470.27782275186399</v>
      </c>
      <c r="S234" s="6">
        <f t="shared" si="106"/>
        <v>28.452881610898032</v>
      </c>
      <c r="T234" s="6">
        <f t="shared" si="107"/>
        <v>322.37652083081304</v>
      </c>
      <c r="U234" s="17">
        <v>79.535757485787201</v>
      </c>
      <c r="V234" s="6">
        <f t="shared" si="108"/>
        <v>70.7878558528394</v>
      </c>
      <c r="W234" s="6">
        <f t="shared" si="91"/>
        <v>70.7878558528394</v>
      </c>
      <c r="X234" s="17">
        <v>70.7878558528394</v>
      </c>
      <c r="Y234" s="6">
        <f t="shared" si="109"/>
        <v>8.7479016329478014</v>
      </c>
      <c r="Z234" s="6">
        <f t="shared" si="110"/>
        <v>79.535757485787201</v>
      </c>
      <c r="AA234" s="17">
        <v>0</v>
      </c>
      <c r="AB234" s="6">
        <f t="shared" si="111"/>
        <v>0</v>
      </c>
      <c r="AC234" s="6">
        <f t="shared" si="92"/>
        <v>0</v>
      </c>
      <c r="AD234" s="17">
        <v>0</v>
      </c>
      <c r="AE234" s="6">
        <f t="shared" si="112"/>
        <v>0</v>
      </c>
      <c r="AF234" s="17">
        <v>0</v>
      </c>
      <c r="AG234" s="6">
        <f t="shared" si="113"/>
        <v>0</v>
      </c>
      <c r="AH234" s="6">
        <f t="shared" si="93"/>
        <v>0</v>
      </c>
      <c r="AI234" s="6">
        <f t="shared" si="114"/>
        <v>0</v>
      </c>
      <c r="AJ234" s="17">
        <v>149.83137352943899</v>
      </c>
      <c r="AK234" s="6">
        <f t="shared" si="115"/>
        <v>120.219497029678</v>
      </c>
      <c r="AL234" s="6">
        <f t="shared" si="94"/>
        <v>120.219497029678</v>
      </c>
      <c r="AM234" s="17">
        <v>120.219497029678</v>
      </c>
      <c r="AN234" s="6">
        <f t="shared" si="116"/>
        <v>29.611876499760996</v>
      </c>
      <c r="AO234" s="6">
        <f t="shared" si="117"/>
        <v>149.83137352943899</v>
      </c>
      <c r="AP234" s="17">
        <v>2867.68359574234</v>
      </c>
      <c r="AQ234" s="6">
        <f t="shared" si="118"/>
        <v>2278.4290697746164</v>
      </c>
      <c r="AR234" s="17">
        <v>1571.34540258058</v>
      </c>
      <c r="AS234" s="6">
        <f t="shared" si="95"/>
        <v>982.09087661286253</v>
      </c>
      <c r="AT234" s="17">
        <v>1105.92785158027</v>
      </c>
      <c r="AU234" s="6">
        <f t="shared" si="96"/>
        <v>1105.92785158027</v>
      </c>
      <c r="AV234" s="17">
        <v>0</v>
      </c>
      <c r="AW234" s="6">
        <f t="shared" si="97"/>
        <v>0</v>
      </c>
      <c r="AX234" s="17">
        <v>190.410341581484</v>
      </c>
      <c r="AY234" s="6">
        <f t="shared" si="98"/>
        <v>190.410341581484</v>
      </c>
      <c r="AZ234" s="20">
        <v>284302002.85265499</v>
      </c>
      <c r="BA234" s="20">
        <v>1326206491.05919</v>
      </c>
      <c r="BB234" s="20">
        <v>103975125.63042399</v>
      </c>
      <c r="BC234" s="20">
        <v>0</v>
      </c>
      <c r="BD234" s="19">
        <f t="shared" si="99"/>
        <v>1714.483619542269</v>
      </c>
      <c r="BE234" s="18">
        <v>64.847280502900603</v>
      </c>
      <c r="BF234" s="20">
        <v>0</v>
      </c>
      <c r="BG234" s="20">
        <v>0</v>
      </c>
      <c r="BH234" s="19">
        <f t="shared" si="119"/>
        <v>0</v>
      </c>
      <c r="BI234" s="18">
        <v>1321.1138457623999</v>
      </c>
      <c r="BJ234">
        <v>145</v>
      </c>
      <c r="BK234">
        <v>608</v>
      </c>
      <c r="BL234" s="22">
        <v>922.38463999999999</v>
      </c>
      <c r="BM234">
        <v>152</v>
      </c>
      <c r="BN234">
        <v>38</v>
      </c>
      <c r="BO234">
        <v>0.32299559626793301</v>
      </c>
    </row>
    <row r="235" spans="1:67" x14ac:dyDescent="0.2">
      <c r="A235" s="27">
        <v>234</v>
      </c>
      <c r="B235" s="18">
        <v>1030.10826180304</v>
      </c>
      <c r="C235" s="18">
        <v>551</v>
      </c>
      <c r="D235">
        <v>200</v>
      </c>
      <c r="E235">
        <v>800</v>
      </c>
      <c r="F235">
        <v>0</v>
      </c>
      <c r="G235" s="23">
        <f t="shared" si="100"/>
        <v>1</v>
      </c>
      <c r="H235" s="16">
        <v>96.8607305936073</v>
      </c>
      <c r="I235" s="17">
        <v>157.472324037828</v>
      </c>
      <c r="J235" s="6">
        <f t="shared" si="101"/>
        <v>157.60641067217841</v>
      </c>
      <c r="K235" s="6">
        <f t="shared" si="102"/>
        <v>126.83553440993389</v>
      </c>
      <c r="L235" s="6">
        <f t="shared" si="103"/>
        <v>0.80476126490661604</v>
      </c>
      <c r="M235" s="6">
        <f t="shared" si="104"/>
        <v>126.72762668046698</v>
      </c>
      <c r="N235" s="16">
        <v>97.881422571233401</v>
      </c>
      <c r="O235" s="17">
        <v>523.42727064725102</v>
      </c>
      <c r="P235" s="6">
        <f t="shared" si="105"/>
        <v>493.56258136275</v>
      </c>
      <c r="Q235" s="6">
        <f t="shared" si="90"/>
        <v>308.47661335171875</v>
      </c>
      <c r="R235" s="17">
        <v>493.56258136275</v>
      </c>
      <c r="S235" s="6">
        <f t="shared" si="106"/>
        <v>29.864689284501026</v>
      </c>
      <c r="T235" s="6">
        <f t="shared" si="107"/>
        <v>338.34130263621978</v>
      </c>
      <c r="U235" s="17">
        <v>79.528511538885695</v>
      </c>
      <c r="V235" s="6">
        <f t="shared" si="108"/>
        <v>70.780617821196003</v>
      </c>
      <c r="W235" s="6">
        <f t="shared" si="91"/>
        <v>70.780617821196003</v>
      </c>
      <c r="X235" s="17">
        <v>70.780617821196003</v>
      </c>
      <c r="Y235" s="6">
        <f t="shared" si="109"/>
        <v>8.747893717689692</v>
      </c>
      <c r="Z235" s="6">
        <f t="shared" si="110"/>
        <v>79.528511538885695</v>
      </c>
      <c r="AA235" s="17">
        <v>0</v>
      </c>
      <c r="AB235" s="6">
        <f t="shared" si="111"/>
        <v>0</v>
      </c>
      <c r="AC235" s="6">
        <f t="shared" si="92"/>
        <v>0</v>
      </c>
      <c r="AD235" s="17">
        <v>0</v>
      </c>
      <c r="AE235" s="6">
        <f t="shared" si="112"/>
        <v>0</v>
      </c>
      <c r="AF235" s="17">
        <v>0</v>
      </c>
      <c r="AG235" s="6">
        <f t="shared" si="113"/>
        <v>0</v>
      </c>
      <c r="AH235" s="6">
        <f t="shared" si="93"/>
        <v>0</v>
      </c>
      <c r="AI235" s="6">
        <f t="shared" si="114"/>
        <v>0</v>
      </c>
      <c r="AJ235" s="17">
        <v>150.37595705487499</v>
      </c>
      <c r="AK235" s="6">
        <f t="shared" si="115"/>
        <v>120.64635579323</v>
      </c>
      <c r="AL235" s="6">
        <f t="shared" si="94"/>
        <v>120.64635579323</v>
      </c>
      <c r="AM235" s="17">
        <v>120.64635579323</v>
      </c>
      <c r="AN235" s="6">
        <f t="shared" si="116"/>
        <v>29.729601261644987</v>
      </c>
      <c r="AO235" s="6">
        <f t="shared" si="117"/>
        <v>150.37595705487499</v>
      </c>
      <c r="AP235" s="17">
        <v>2950.08697878577</v>
      </c>
      <c r="AQ235" s="6">
        <f t="shared" si="118"/>
        <v>2329.8819177036321</v>
      </c>
      <c r="AR235" s="17">
        <v>1653.88016288568</v>
      </c>
      <c r="AS235" s="6">
        <f t="shared" si="95"/>
        <v>1033.67510180355</v>
      </c>
      <c r="AT235" s="17">
        <v>1105.8157714352001</v>
      </c>
      <c r="AU235" s="6">
        <f t="shared" si="96"/>
        <v>1105.8157714352001</v>
      </c>
      <c r="AV235" s="17">
        <v>0</v>
      </c>
      <c r="AW235" s="6">
        <f t="shared" si="97"/>
        <v>0</v>
      </c>
      <c r="AX235" s="17">
        <v>190.39104446488199</v>
      </c>
      <c r="AY235" s="6">
        <f t="shared" si="98"/>
        <v>190.39104446488199</v>
      </c>
      <c r="AZ235" s="20">
        <v>285102314.888394</v>
      </c>
      <c r="BA235" s="20">
        <v>1326207513.17311</v>
      </c>
      <c r="BB235" s="20">
        <v>103572695.386503</v>
      </c>
      <c r="BC235" s="20">
        <v>0</v>
      </c>
      <c r="BD235" s="19">
        <f t="shared" si="99"/>
        <v>1714.8825234480069</v>
      </c>
      <c r="BE235" s="18">
        <v>65.755052684279505</v>
      </c>
      <c r="BF235" s="20">
        <v>0</v>
      </c>
      <c r="BG235" s="20">
        <v>0</v>
      </c>
      <c r="BH235" s="19">
        <f t="shared" si="119"/>
        <v>0</v>
      </c>
      <c r="BI235" s="18">
        <v>1390.6461534341099</v>
      </c>
      <c r="BJ235">
        <v>145</v>
      </c>
      <c r="BK235">
        <v>608</v>
      </c>
      <c r="BL235" s="22">
        <v>922.38463999999999</v>
      </c>
      <c r="BM235">
        <v>152</v>
      </c>
      <c r="BN235">
        <v>38</v>
      </c>
      <c r="BO235">
        <v>0.321755681130032</v>
      </c>
    </row>
    <row r="236" spans="1:67" x14ac:dyDescent="0.2">
      <c r="A236" s="27">
        <v>235</v>
      </c>
      <c r="B236" s="18">
        <v>20.602165236060799</v>
      </c>
      <c r="C236" s="18">
        <v>600.4</v>
      </c>
      <c r="D236">
        <v>200</v>
      </c>
      <c r="E236">
        <v>800</v>
      </c>
      <c r="F236">
        <v>0</v>
      </c>
      <c r="G236" s="23">
        <f t="shared" si="100"/>
        <v>1</v>
      </c>
      <c r="H236" s="16">
        <v>82.968036529680305</v>
      </c>
      <c r="I236" s="17">
        <v>86.531983240724202</v>
      </c>
      <c r="J236" s="6">
        <f t="shared" si="101"/>
        <v>86.555758121852477</v>
      </c>
      <c r="K236" s="6">
        <f t="shared" si="102"/>
        <v>85.84896047065088</v>
      </c>
      <c r="L236" s="6">
        <f t="shared" si="103"/>
        <v>0.99183419258824379</v>
      </c>
      <c r="M236" s="6">
        <f t="shared" si="104"/>
        <v>85.825379730623126</v>
      </c>
      <c r="N236" s="16">
        <v>88.718192821414405</v>
      </c>
      <c r="O236" s="17">
        <v>110.421053898796</v>
      </c>
      <c r="P236" s="6">
        <f t="shared" si="105"/>
        <v>104.14344766915499</v>
      </c>
      <c r="Q236" s="6">
        <f t="shared" si="90"/>
        <v>65.089654793221868</v>
      </c>
      <c r="R236" s="17">
        <v>104.14344766915499</v>
      </c>
      <c r="S236" s="6">
        <f t="shared" si="106"/>
        <v>6.2776062296410089</v>
      </c>
      <c r="T236" s="6">
        <f t="shared" si="107"/>
        <v>71.367261022862877</v>
      </c>
      <c r="U236" s="17">
        <v>85.611323932198701</v>
      </c>
      <c r="V236" s="6">
        <f t="shared" si="108"/>
        <v>76.226204754892095</v>
      </c>
      <c r="W236" s="6">
        <f t="shared" si="91"/>
        <v>76.226204754892095</v>
      </c>
      <c r="X236" s="17">
        <v>76.226204754892095</v>
      </c>
      <c r="Y236" s="6">
        <f t="shared" si="109"/>
        <v>9.3851191773066063</v>
      </c>
      <c r="Z236" s="6">
        <f t="shared" si="110"/>
        <v>85.611323932198701</v>
      </c>
      <c r="AA236" s="17">
        <v>0</v>
      </c>
      <c r="AB236" s="6">
        <f t="shared" si="111"/>
        <v>0</v>
      </c>
      <c r="AC236" s="6">
        <f t="shared" si="92"/>
        <v>0</v>
      </c>
      <c r="AD236" s="17">
        <v>0</v>
      </c>
      <c r="AE236" s="6">
        <f t="shared" si="112"/>
        <v>0</v>
      </c>
      <c r="AF236" s="17">
        <v>0</v>
      </c>
      <c r="AG236" s="6">
        <f t="shared" si="113"/>
        <v>0</v>
      </c>
      <c r="AH236" s="6">
        <f t="shared" si="93"/>
        <v>0</v>
      </c>
      <c r="AI236" s="6">
        <f t="shared" si="114"/>
        <v>0</v>
      </c>
      <c r="AJ236" s="17">
        <v>89.907949782437896</v>
      </c>
      <c r="AK236" s="6">
        <f t="shared" si="115"/>
        <v>72.610303852092898</v>
      </c>
      <c r="AL236" s="6">
        <f t="shared" si="94"/>
        <v>72.610303852092898</v>
      </c>
      <c r="AM236" s="17">
        <v>72.610303852092898</v>
      </c>
      <c r="AN236" s="6">
        <f t="shared" si="116"/>
        <v>17.297645930344999</v>
      </c>
      <c r="AO236" s="6">
        <f t="shared" si="117"/>
        <v>89.907949782437896</v>
      </c>
      <c r="AP236" s="17">
        <v>1433.8758807654699</v>
      </c>
      <c r="AQ236" s="6">
        <f t="shared" si="118"/>
        <v>1421.424458672446</v>
      </c>
      <c r="AR236" s="17">
        <v>33.203792248040102</v>
      </c>
      <c r="AS236" s="6">
        <f t="shared" si="95"/>
        <v>20.752370155025062</v>
      </c>
      <c r="AT236" s="17">
        <v>1209.5547141101599</v>
      </c>
      <c r="AU236" s="6">
        <f t="shared" si="96"/>
        <v>1209.5547141101599</v>
      </c>
      <c r="AV236" s="17">
        <v>0</v>
      </c>
      <c r="AW236" s="6">
        <f t="shared" si="97"/>
        <v>0</v>
      </c>
      <c r="AX236" s="17">
        <v>191.117374407261</v>
      </c>
      <c r="AY236" s="6">
        <f t="shared" si="98"/>
        <v>191.117374407261</v>
      </c>
      <c r="AZ236" s="20">
        <v>28130578.764375798</v>
      </c>
      <c r="BA236" s="20">
        <v>1346987254.0833199</v>
      </c>
      <c r="BB236" s="20">
        <v>179224905.38348001</v>
      </c>
      <c r="BC236" s="20">
        <v>0</v>
      </c>
      <c r="BD236" s="19">
        <f t="shared" si="99"/>
        <v>1554.3427382311756</v>
      </c>
      <c r="BE236" s="18">
        <v>41.5736084727343</v>
      </c>
      <c r="BF236" s="20">
        <v>0</v>
      </c>
      <c r="BG236" s="20">
        <v>0</v>
      </c>
      <c r="BH236" s="19">
        <f t="shared" si="119"/>
        <v>0</v>
      </c>
      <c r="BI236" s="18">
        <v>27.812923068682199</v>
      </c>
      <c r="BJ236">
        <v>158</v>
      </c>
      <c r="BK236">
        <v>608</v>
      </c>
      <c r="BL236" s="22">
        <v>922.38463999999999</v>
      </c>
      <c r="BM236">
        <v>152</v>
      </c>
      <c r="BN236">
        <v>38</v>
      </c>
      <c r="BO236">
        <v>0.55485625876605105</v>
      </c>
    </row>
    <row r="237" spans="1:67" x14ac:dyDescent="0.2">
      <c r="A237" s="27">
        <v>236</v>
      </c>
      <c r="B237" s="18">
        <v>51.505413090152203</v>
      </c>
      <c r="C237" s="18">
        <v>600.4</v>
      </c>
      <c r="D237">
        <v>200</v>
      </c>
      <c r="E237">
        <v>800</v>
      </c>
      <c r="F237">
        <v>0</v>
      </c>
      <c r="G237" s="23">
        <f t="shared" si="100"/>
        <v>1</v>
      </c>
      <c r="H237" s="16">
        <v>84.8059360730593</v>
      </c>
      <c r="I237" s="17">
        <v>87.653449004117704</v>
      </c>
      <c r="J237" s="6">
        <f t="shared" si="101"/>
        <v>87.705321721846587</v>
      </c>
      <c r="K237" s="6">
        <f t="shared" si="102"/>
        <v>85.975838578090773</v>
      </c>
      <c r="L237" s="6">
        <f t="shared" si="103"/>
        <v>0.98028075024636718</v>
      </c>
      <c r="M237" s="6">
        <f t="shared" si="104"/>
        <v>85.924988751438192</v>
      </c>
      <c r="N237" s="16">
        <v>90.515932691294097</v>
      </c>
      <c r="O237" s="17">
        <v>114.23732801274799</v>
      </c>
      <c r="P237" s="6">
        <f t="shared" si="105"/>
        <v>107.741217751549</v>
      </c>
      <c r="Q237" s="6">
        <f t="shared" si="90"/>
        <v>67.338261094718121</v>
      </c>
      <c r="R237" s="17">
        <v>107.741217751549</v>
      </c>
      <c r="S237" s="6">
        <f t="shared" si="106"/>
        <v>6.4961102611989929</v>
      </c>
      <c r="T237" s="6">
        <f t="shared" si="107"/>
        <v>73.834371355917114</v>
      </c>
      <c r="U237" s="17">
        <v>85.591785621388794</v>
      </c>
      <c r="V237" s="6">
        <f t="shared" si="108"/>
        <v>76.206703856912895</v>
      </c>
      <c r="W237" s="6">
        <f t="shared" si="91"/>
        <v>76.206703856912895</v>
      </c>
      <c r="X237" s="17">
        <v>76.206703856912895</v>
      </c>
      <c r="Y237" s="6">
        <f t="shared" si="109"/>
        <v>9.385081764475899</v>
      </c>
      <c r="Z237" s="6">
        <f t="shared" si="110"/>
        <v>85.591785621388794</v>
      </c>
      <c r="AA237" s="17">
        <v>0</v>
      </c>
      <c r="AB237" s="6">
        <f t="shared" si="111"/>
        <v>0</v>
      </c>
      <c r="AC237" s="6">
        <f t="shared" si="92"/>
        <v>0</v>
      </c>
      <c r="AD237" s="17">
        <v>0</v>
      </c>
      <c r="AE237" s="6">
        <f t="shared" si="112"/>
        <v>0</v>
      </c>
      <c r="AF237" s="17">
        <v>0</v>
      </c>
      <c r="AG237" s="6">
        <f t="shared" si="113"/>
        <v>0</v>
      </c>
      <c r="AH237" s="6">
        <f t="shared" si="93"/>
        <v>0</v>
      </c>
      <c r="AI237" s="6">
        <f t="shared" si="114"/>
        <v>0</v>
      </c>
      <c r="AJ237" s="17">
        <v>93.822743514230098</v>
      </c>
      <c r="AK237" s="6">
        <f t="shared" si="115"/>
        <v>75.761671934528707</v>
      </c>
      <c r="AL237" s="6">
        <f t="shared" si="94"/>
        <v>75.761671934528707</v>
      </c>
      <c r="AM237" s="17">
        <v>75.761671934528707</v>
      </c>
      <c r="AN237" s="6">
        <f t="shared" si="116"/>
        <v>18.061071579701391</v>
      </c>
      <c r="AO237" s="6">
        <f t="shared" si="117"/>
        <v>93.822743514230098</v>
      </c>
      <c r="AP237" s="17">
        <v>1483.3079129508301</v>
      </c>
      <c r="AQ237" s="6">
        <f t="shared" si="118"/>
        <v>1452.1871972557578</v>
      </c>
      <c r="AR237" s="17">
        <v>82.988575186863699</v>
      </c>
      <c r="AS237" s="6">
        <f t="shared" si="95"/>
        <v>51.867859491789815</v>
      </c>
      <c r="AT237" s="17">
        <v>1209.2500951060099</v>
      </c>
      <c r="AU237" s="6">
        <f t="shared" si="96"/>
        <v>1209.2500951060099</v>
      </c>
      <c r="AV237" s="17">
        <v>0</v>
      </c>
      <c r="AW237" s="6">
        <f t="shared" si="97"/>
        <v>0</v>
      </c>
      <c r="AX237" s="17">
        <v>191.069242657958</v>
      </c>
      <c r="AY237" s="6">
        <f t="shared" si="98"/>
        <v>191.069242657958</v>
      </c>
      <c r="AZ237" s="20">
        <v>67883201.863993704</v>
      </c>
      <c r="BA237" s="20">
        <v>1346994411.0603399</v>
      </c>
      <c r="BB237" s="20">
        <v>170961527.82713199</v>
      </c>
      <c r="BC237" s="20">
        <v>0</v>
      </c>
      <c r="BD237" s="19">
        <f t="shared" si="99"/>
        <v>1585.8391407514655</v>
      </c>
      <c r="BE237" s="18">
        <v>42.113047026503303</v>
      </c>
      <c r="BF237" s="20">
        <v>0</v>
      </c>
      <c r="BG237" s="20">
        <v>0</v>
      </c>
      <c r="BH237" s="19">
        <f t="shared" si="119"/>
        <v>0</v>
      </c>
      <c r="BI237" s="18">
        <v>69.532307671705496</v>
      </c>
      <c r="BJ237">
        <v>158</v>
      </c>
      <c r="BK237">
        <v>608</v>
      </c>
      <c r="BL237" s="22">
        <v>922.38463999999999</v>
      </c>
      <c r="BM237">
        <v>152</v>
      </c>
      <c r="BN237">
        <v>38</v>
      </c>
      <c r="BO237">
        <v>0.52939506974809403</v>
      </c>
    </row>
    <row r="238" spans="1:67" x14ac:dyDescent="0.2">
      <c r="A238" s="27">
        <v>237</v>
      </c>
      <c r="B238" s="18">
        <v>154.516239270456</v>
      </c>
      <c r="C238" s="18">
        <v>600.4</v>
      </c>
      <c r="D238">
        <v>200</v>
      </c>
      <c r="E238">
        <v>800</v>
      </c>
      <c r="F238">
        <v>0</v>
      </c>
      <c r="G238" s="23">
        <f t="shared" si="100"/>
        <v>1</v>
      </c>
      <c r="H238" s="16">
        <v>90.388127853881201</v>
      </c>
      <c r="I238" s="17">
        <v>92.721934521394701</v>
      </c>
      <c r="J238" s="6">
        <f t="shared" si="101"/>
        <v>92.836054623351188</v>
      </c>
      <c r="K238" s="6">
        <f t="shared" si="102"/>
        <v>87.917765046476589</v>
      </c>
      <c r="L238" s="6">
        <f t="shared" si="103"/>
        <v>0.94702177298648904</v>
      </c>
      <c r="M238" s="6">
        <f t="shared" si="104"/>
        <v>87.809690825188355</v>
      </c>
      <c r="N238" s="16">
        <v>94.662550482440594</v>
      </c>
      <c r="O238" s="17">
        <v>129.531235404185</v>
      </c>
      <c r="P238" s="6">
        <f t="shared" si="105"/>
        <v>122.160387859271</v>
      </c>
      <c r="Q238" s="6">
        <f t="shared" si="90"/>
        <v>76.350242412044366</v>
      </c>
      <c r="R238" s="17">
        <v>122.160387859271</v>
      </c>
      <c r="S238" s="6">
        <f t="shared" si="106"/>
        <v>7.3708475449139996</v>
      </c>
      <c r="T238" s="6">
        <f t="shared" si="107"/>
        <v>83.721089956958366</v>
      </c>
      <c r="U238" s="17">
        <v>85.532817986252098</v>
      </c>
      <c r="V238" s="6">
        <f t="shared" si="108"/>
        <v>76.1481337471877</v>
      </c>
      <c r="W238" s="6">
        <f t="shared" si="91"/>
        <v>76.1481337471877</v>
      </c>
      <c r="X238" s="17">
        <v>76.1481337471877</v>
      </c>
      <c r="Y238" s="6">
        <f t="shared" si="109"/>
        <v>9.3846842390643985</v>
      </c>
      <c r="Z238" s="6">
        <f t="shared" si="110"/>
        <v>85.532817986252098</v>
      </c>
      <c r="AA238" s="17">
        <v>0</v>
      </c>
      <c r="AB238" s="6">
        <f t="shared" si="111"/>
        <v>0</v>
      </c>
      <c r="AC238" s="6">
        <f t="shared" si="92"/>
        <v>0</v>
      </c>
      <c r="AD238" s="17">
        <v>0</v>
      </c>
      <c r="AE238" s="6">
        <f t="shared" si="112"/>
        <v>0</v>
      </c>
      <c r="AF238" s="17">
        <v>0</v>
      </c>
      <c r="AG238" s="6">
        <f t="shared" si="113"/>
        <v>0</v>
      </c>
      <c r="AH238" s="6">
        <f t="shared" si="93"/>
        <v>0</v>
      </c>
      <c r="AI238" s="6">
        <f t="shared" si="114"/>
        <v>0</v>
      </c>
      <c r="AJ238" s="17">
        <v>117.607788382181</v>
      </c>
      <c r="AK238" s="6">
        <f t="shared" si="115"/>
        <v>94.815136059477297</v>
      </c>
      <c r="AL238" s="6">
        <f t="shared" si="94"/>
        <v>94.815136059477297</v>
      </c>
      <c r="AM238" s="17">
        <v>94.815136059477297</v>
      </c>
      <c r="AN238" s="6">
        <f t="shared" si="116"/>
        <v>22.792652322703702</v>
      </c>
      <c r="AO238" s="6">
        <f t="shared" si="117"/>
        <v>117.607788382181</v>
      </c>
      <c r="AP238" s="17">
        <v>1648.0872822594699</v>
      </c>
      <c r="AQ238" s="6">
        <f t="shared" si="118"/>
        <v>1554.7929387422719</v>
      </c>
      <c r="AR238" s="17">
        <v>248.784916045872</v>
      </c>
      <c r="AS238" s="6">
        <f t="shared" si="95"/>
        <v>155.49057252866999</v>
      </c>
      <c r="AT238" s="17">
        <v>1208.37188617835</v>
      </c>
      <c r="AU238" s="6">
        <f t="shared" si="96"/>
        <v>1208.37188617835</v>
      </c>
      <c r="AV238" s="17">
        <v>0</v>
      </c>
      <c r="AW238" s="6">
        <f t="shared" si="97"/>
        <v>0</v>
      </c>
      <c r="AX238" s="17">
        <v>190.930480035252</v>
      </c>
      <c r="AY238" s="6">
        <f t="shared" si="98"/>
        <v>190.930480035252</v>
      </c>
      <c r="AZ238" s="20">
        <v>178059327.16087201</v>
      </c>
      <c r="BA238" s="20">
        <v>1347053504.2351601</v>
      </c>
      <c r="BB238" s="20">
        <v>133375053.056326</v>
      </c>
      <c r="BC238" s="20">
        <v>0</v>
      </c>
      <c r="BD238" s="19">
        <f t="shared" si="99"/>
        <v>1658.487884452358</v>
      </c>
      <c r="BE238" s="18">
        <v>44.803441532892201</v>
      </c>
      <c r="BF238" s="20">
        <v>0</v>
      </c>
      <c r="BG238" s="20">
        <v>0</v>
      </c>
      <c r="BH238" s="19">
        <f t="shared" si="119"/>
        <v>0</v>
      </c>
      <c r="BI238" s="18">
        <v>208.596923015116</v>
      </c>
      <c r="BJ238">
        <v>158</v>
      </c>
      <c r="BK238">
        <v>608</v>
      </c>
      <c r="BL238" s="22">
        <v>922.38463999999999</v>
      </c>
      <c r="BM238">
        <v>152</v>
      </c>
      <c r="BN238">
        <v>38</v>
      </c>
      <c r="BO238">
        <v>0.41358311685935001</v>
      </c>
    </row>
    <row r="239" spans="1:67" x14ac:dyDescent="0.2">
      <c r="A239" s="27">
        <v>238</v>
      </c>
      <c r="B239" s="18">
        <v>206.02165236060799</v>
      </c>
      <c r="C239" s="18">
        <v>600.4</v>
      </c>
      <c r="D239">
        <v>200</v>
      </c>
      <c r="E239">
        <v>800</v>
      </c>
      <c r="F239">
        <v>0</v>
      </c>
      <c r="G239" s="23">
        <f t="shared" si="100"/>
        <v>1</v>
      </c>
      <c r="H239" s="16">
        <v>92.625570776255699</v>
      </c>
      <c r="I239" s="17">
        <v>96.003326980980106</v>
      </c>
      <c r="J239" s="6">
        <f t="shared" si="101"/>
        <v>96.123314909734518</v>
      </c>
      <c r="K239" s="6">
        <f t="shared" si="102"/>
        <v>89.702055099622171</v>
      </c>
      <c r="L239" s="6">
        <f t="shared" si="103"/>
        <v>0.93319768657435198</v>
      </c>
      <c r="M239" s="6">
        <f t="shared" si="104"/>
        <v>89.590082642091701</v>
      </c>
      <c r="N239" s="16">
        <v>95.764629404900006</v>
      </c>
      <c r="O239" s="17">
        <v>143.612154614882</v>
      </c>
      <c r="P239" s="6">
        <f t="shared" si="105"/>
        <v>135.43765990978201</v>
      </c>
      <c r="Q239" s="6">
        <f t="shared" si="90"/>
        <v>84.648537443613762</v>
      </c>
      <c r="R239" s="17">
        <v>135.43765990978201</v>
      </c>
      <c r="S239" s="6">
        <f t="shared" si="106"/>
        <v>8.1744947050999883</v>
      </c>
      <c r="T239" s="6">
        <f t="shared" si="107"/>
        <v>92.82303214871375</v>
      </c>
      <c r="U239" s="17">
        <v>85.507777607858998</v>
      </c>
      <c r="V239" s="6">
        <f t="shared" si="108"/>
        <v>76.123254693899895</v>
      </c>
      <c r="W239" s="6">
        <f t="shared" si="91"/>
        <v>76.123254693899895</v>
      </c>
      <c r="X239" s="17">
        <v>76.123254693899895</v>
      </c>
      <c r="Y239" s="6">
        <f t="shared" si="109"/>
        <v>9.3845229139591027</v>
      </c>
      <c r="Z239" s="6">
        <f t="shared" si="110"/>
        <v>85.507777607858998</v>
      </c>
      <c r="AA239" s="17">
        <v>0</v>
      </c>
      <c r="AB239" s="6">
        <f t="shared" si="111"/>
        <v>0</v>
      </c>
      <c r="AC239" s="6">
        <f t="shared" si="92"/>
        <v>0</v>
      </c>
      <c r="AD239" s="17">
        <v>0</v>
      </c>
      <c r="AE239" s="6">
        <f t="shared" si="112"/>
        <v>0</v>
      </c>
      <c r="AF239" s="17">
        <v>0</v>
      </c>
      <c r="AG239" s="6">
        <f t="shared" si="113"/>
        <v>0</v>
      </c>
      <c r="AH239" s="6">
        <f t="shared" si="93"/>
        <v>0</v>
      </c>
      <c r="AI239" s="6">
        <f t="shared" si="114"/>
        <v>0</v>
      </c>
      <c r="AJ239" s="17">
        <v>131.761072254493</v>
      </c>
      <c r="AK239" s="6">
        <f t="shared" si="115"/>
        <v>106.131604750698</v>
      </c>
      <c r="AL239" s="6">
        <f t="shared" si="94"/>
        <v>106.131604750698</v>
      </c>
      <c r="AM239" s="17">
        <v>106.131604750698</v>
      </c>
      <c r="AN239" s="6">
        <f t="shared" si="116"/>
        <v>25.629467503794999</v>
      </c>
      <c r="AO239" s="6">
        <f t="shared" si="117"/>
        <v>131.761072254493</v>
      </c>
      <c r="AP239" s="17">
        <v>1730.4797790591001</v>
      </c>
      <c r="AQ239" s="6">
        <f t="shared" si="118"/>
        <v>1606.1258247578558</v>
      </c>
      <c r="AR239" s="17">
        <v>331.61054480330199</v>
      </c>
      <c r="AS239" s="6">
        <f t="shared" si="95"/>
        <v>207.25659050206374</v>
      </c>
      <c r="AT239" s="17">
        <v>1207.9978537365701</v>
      </c>
      <c r="AU239" s="6">
        <f t="shared" si="96"/>
        <v>1207.9978537365701</v>
      </c>
      <c r="AV239" s="17">
        <v>0</v>
      </c>
      <c r="AW239" s="6">
        <f t="shared" si="97"/>
        <v>0</v>
      </c>
      <c r="AX239" s="17">
        <v>190.87138051922199</v>
      </c>
      <c r="AY239" s="6">
        <f t="shared" si="98"/>
        <v>190.87138051922199</v>
      </c>
      <c r="AZ239" s="20">
        <v>212123491.67849499</v>
      </c>
      <c r="BA239" s="20">
        <v>1347077891.7579801</v>
      </c>
      <c r="BB239" s="20">
        <v>118594923.737367</v>
      </c>
      <c r="BC239" s="20">
        <v>0</v>
      </c>
      <c r="BD239" s="19">
        <f t="shared" si="99"/>
        <v>1677.796307173842</v>
      </c>
      <c r="BE239" s="18">
        <v>46.511674830527099</v>
      </c>
      <c r="BF239" s="20">
        <v>0</v>
      </c>
      <c r="BG239" s="20">
        <v>0</v>
      </c>
      <c r="BH239" s="19">
        <f t="shared" si="119"/>
        <v>0</v>
      </c>
      <c r="BI239" s="18">
        <v>278.12923068682198</v>
      </c>
      <c r="BJ239">
        <v>158</v>
      </c>
      <c r="BK239">
        <v>608</v>
      </c>
      <c r="BL239" s="22">
        <v>922.38463999999999</v>
      </c>
      <c r="BM239">
        <v>152</v>
      </c>
      <c r="BN239">
        <v>38</v>
      </c>
      <c r="BO239">
        <v>0.36804239280068701</v>
      </c>
    </row>
    <row r="240" spans="1:67" x14ac:dyDescent="0.2">
      <c r="A240" s="27">
        <v>239</v>
      </c>
      <c r="B240" s="18">
        <v>257.52706545076097</v>
      </c>
      <c r="C240" s="18">
        <v>600.4</v>
      </c>
      <c r="D240">
        <v>200</v>
      </c>
      <c r="E240">
        <v>800</v>
      </c>
      <c r="F240">
        <v>0</v>
      </c>
      <c r="G240" s="23">
        <f t="shared" si="100"/>
        <v>1</v>
      </c>
      <c r="H240" s="16">
        <v>94.098173515981699</v>
      </c>
      <c r="I240" s="17">
        <v>99.659812414886403</v>
      </c>
      <c r="J240" s="6">
        <f t="shared" si="101"/>
        <v>99.786086642141456</v>
      </c>
      <c r="K240" s="6">
        <f t="shared" si="102"/>
        <v>91.886722227595456</v>
      </c>
      <c r="L240" s="6">
        <f t="shared" si="103"/>
        <v>0.92083701565654985</v>
      </c>
      <c r="M240" s="6">
        <f t="shared" si="104"/>
        <v>91.770444245015568</v>
      </c>
      <c r="N240" s="16">
        <v>96.446812669131901</v>
      </c>
      <c r="O240" s="17">
        <v>165.04821390824199</v>
      </c>
      <c r="P240" s="6">
        <f t="shared" si="105"/>
        <v>155.651079462669</v>
      </c>
      <c r="Q240" s="6">
        <f t="shared" si="90"/>
        <v>97.28192466416813</v>
      </c>
      <c r="R240" s="17">
        <v>155.651079462669</v>
      </c>
      <c r="S240" s="6">
        <f t="shared" si="106"/>
        <v>9.3971344455729877</v>
      </c>
      <c r="T240" s="6">
        <f t="shared" si="107"/>
        <v>106.67905910974112</v>
      </c>
      <c r="U240" s="17">
        <v>85.484950759578396</v>
      </c>
      <c r="V240" s="6">
        <f t="shared" si="108"/>
        <v>76.100589855023003</v>
      </c>
      <c r="W240" s="6">
        <f t="shared" si="91"/>
        <v>76.100589855023003</v>
      </c>
      <c r="X240" s="17">
        <v>76.100589855023003</v>
      </c>
      <c r="Y240" s="6">
        <f t="shared" si="109"/>
        <v>9.3843609045553933</v>
      </c>
      <c r="Z240" s="6">
        <f t="shared" si="110"/>
        <v>85.484950759578396</v>
      </c>
      <c r="AA240" s="17">
        <v>0</v>
      </c>
      <c r="AB240" s="6">
        <f t="shared" si="111"/>
        <v>0</v>
      </c>
      <c r="AC240" s="6">
        <f t="shared" si="92"/>
        <v>0</v>
      </c>
      <c r="AD240" s="17">
        <v>0</v>
      </c>
      <c r="AE240" s="6">
        <f t="shared" si="112"/>
        <v>0</v>
      </c>
      <c r="AF240" s="17">
        <v>0</v>
      </c>
      <c r="AG240" s="6">
        <f t="shared" si="113"/>
        <v>0</v>
      </c>
      <c r="AH240" s="6">
        <f t="shared" si="93"/>
        <v>0</v>
      </c>
      <c r="AI240" s="6">
        <f t="shared" si="114"/>
        <v>0</v>
      </c>
      <c r="AJ240" s="17">
        <v>137.875940092359</v>
      </c>
      <c r="AK240" s="6">
        <f t="shared" si="115"/>
        <v>110.95379552835</v>
      </c>
      <c r="AL240" s="6">
        <f t="shared" si="94"/>
        <v>110.95379552835</v>
      </c>
      <c r="AM240" s="17">
        <v>110.95379552835</v>
      </c>
      <c r="AN240" s="6">
        <f t="shared" si="116"/>
        <v>26.922144564009002</v>
      </c>
      <c r="AO240" s="6">
        <f t="shared" si="117"/>
        <v>137.875940092359</v>
      </c>
      <c r="AP240" s="17">
        <v>1812.8737976247401</v>
      </c>
      <c r="AQ240" s="6">
        <f t="shared" si="118"/>
        <v>1657.47495325617</v>
      </c>
      <c r="AR240" s="17">
        <v>414.39691831618097</v>
      </c>
      <c r="AS240" s="6">
        <f t="shared" si="95"/>
        <v>258.99807394761308</v>
      </c>
      <c r="AT240" s="17">
        <v>1207.65903440839</v>
      </c>
      <c r="AU240" s="6">
        <f t="shared" si="96"/>
        <v>1207.65903440839</v>
      </c>
      <c r="AV240" s="17">
        <v>0</v>
      </c>
      <c r="AW240" s="6">
        <f t="shared" si="97"/>
        <v>0</v>
      </c>
      <c r="AX240" s="17">
        <v>190.81784490016699</v>
      </c>
      <c r="AY240" s="6">
        <f t="shared" si="98"/>
        <v>190.81784490016699</v>
      </c>
      <c r="AZ240" s="20">
        <v>228681338.87903899</v>
      </c>
      <c r="BA240" s="20">
        <v>1347102861.77089</v>
      </c>
      <c r="BB240" s="20">
        <v>113963957.313261</v>
      </c>
      <c r="BC240" s="20">
        <v>0</v>
      </c>
      <c r="BD240" s="19">
        <f t="shared" si="99"/>
        <v>1689.7481579631901</v>
      </c>
      <c r="BE240" s="18">
        <v>48.286925983130701</v>
      </c>
      <c r="BF240" s="20">
        <v>0</v>
      </c>
      <c r="BG240" s="20">
        <v>0</v>
      </c>
      <c r="BH240" s="19">
        <f t="shared" si="119"/>
        <v>0</v>
      </c>
      <c r="BI240" s="18">
        <v>347.66153835852703</v>
      </c>
      <c r="BJ240">
        <v>158</v>
      </c>
      <c r="BK240">
        <v>608</v>
      </c>
      <c r="BL240" s="22">
        <v>922.38463999999999</v>
      </c>
      <c r="BM240">
        <v>152</v>
      </c>
      <c r="BN240">
        <v>38</v>
      </c>
      <c r="BO240">
        <v>0.35377311089842201</v>
      </c>
    </row>
    <row r="241" spans="1:67" x14ac:dyDescent="0.2">
      <c r="A241" s="27">
        <v>240</v>
      </c>
      <c r="B241" s="18">
        <v>309.03247854091302</v>
      </c>
      <c r="C241" s="18">
        <v>600.4</v>
      </c>
      <c r="D241">
        <v>200</v>
      </c>
      <c r="E241">
        <v>800</v>
      </c>
      <c r="F241">
        <v>0</v>
      </c>
      <c r="G241" s="23">
        <f t="shared" si="100"/>
        <v>1</v>
      </c>
      <c r="H241" s="16">
        <v>95.022831050228305</v>
      </c>
      <c r="I241" s="17">
        <v>103.46408520444599</v>
      </c>
      <c r="J241" s="6">
        <f t="shared" si="101"/>
        <v>103.59495313631662</v>
      </c>
      <c r="K241" s="6">
        <f t="shared" si="102"/>
        <v>94.200548523586207</v>
      </c>
      <c r="L241" s="6">
        <f t="shared" si="103"/>
        <v>0.90931600113406419</v>
      </c>
      <c r="M241" s="6">
        <f t="shared" si="104"/>
        <v>94.081548219100924</v>
      </c>
      <c r="N241" s="16">
        <v>96.969937362357399</v>
      </c>
      <c r="O241" s="17">
        <v>189.459187757313</v>
      </c>
      <c r="P241" s="6">
        <f t="shared" si="105"/>
        <v>178.66959951278301</v>
      </c>
      <c r="Q241" s="6">
        <f t="shared" si="90"/>
        <v>111.66849969548937</v>
      </c>
      <c r="R241" s="17">
        <v>178.66959951278301</v>
      </c>
      <c r="S241" s="6">
        <f t="shared" si="106"/>
        <v>10.789588244529995</v>
      </c>
      <c r="T241" s="6">
        <f t="shared" si="107"/>
        <v>122.45808794001937</v>
      </c>
      <c r="U241" s="17">
        <v>85.463285913024507</v>
      </c>
      <c r="V241" s="6">
        <f t="shared" si="108"/>
        <v>76.079170291180006</v>
      </c>
      <c r="W241" s="6">
        <f t="shared" si="91"/>
        <v>76.079170291180006</v>
      </c>
      <c r="X241" s="17">
        <v>76.079170291180006</v>
      </c>
      <c r="Y241" s="6">
        <f t="shared" si="109"/>
        <v>9.3841156218445008</v>
      </c>
      <c r="Z241" s="6">
        <f t="shared" si="110"/>
        <v>85.463285913024507</v>
      </c>
      <c r="AA241" s="17">
        <v>0</v>
      </c>
      <c r="AB241" s="6">
        <f t="shared" si="111"/>
        <v>0</v>
      </c>
      <c r="AC241" s="6">
        <f t="shared" si="92"/>
        <v>0</v>
      </c>
      <c r="AD241" s="17">
        <v>0</v>
      </c>
      <c r="AE241" s="6">
        <f t="shared" si="112"/>
        <v>0</v>
      </c>
      <c r="AF241" s="17">
        <v>0</v>
      </c>
      <c r="AG241" s="6">
        <f t="shared" si="113"/>
        <v>0</v>
      </c>
      <c r="AH241" s="6">
        <f t="shared" si="93"/>
        <v>0</v>
      </c>
      <c r="AI241" s="6">
        <f t="shared" si="114"/>
        <v>0</v>
      </c>
      <c r="AJ241" s="17">
        <v>138.57861861551299</v>
      </c>
      <c r="AK241" s="6">
        <f t="shared" si="115"/>
        <v>111.455867325478</v>
      </c>
      <c r="AL241" s="6">
        <f t="shared" si="94"/>
        <v>111.455867325478</v>
      </c>
      <c r="AM241" s="17">
        <v>111.455867325478</v>
      </c>
      <c r="AN241" s="6">
        <f t="shared" si="116"/>
        <v>27.122751290034998</v>
      </c>
      <c r="AO241" s="6">
        <f t="shared" si="117"/>
        <v>138.57861861551299</v>
      </c>
      <c r="AP241" s="17">
        <v>1895.26913271847</v>
      </c>
      <c r="AQ241" s="6">
        <f t="shared" si="118"/>
        <v>1708.8381336418279</v>
      </c>
      <c r="AR241" s="17">
        <v>497.14933087104799</v>
      </c>
      <c r="AS241" s="6">
        <f t="shared" si="95"/>
        <v>310.718331794405</v>
      </c>
      <c r="AT241" s="17">
        <v>1207.3506790624399</v>
      </c>
      <c r="AU241" s="6">
        <f t="shared" si="96"/>
        <v>1207.3506790624399</v>
      </c>
      <c r="AV241" s="17">
        <v>0</v>
      </c>
      <c r="AW241" s="6">
        <f t="shared" si="97"/>
        <v>0</v>
      </c>
      <c r="AX241" s="17">
        <v>190.76912278498301</v>
      </c>
      <c r="AY241" s="6">
        <f t="shared" si="98"/>
        <v>190.76912278498301</v>
      </c>
      <c r="AZ241" s="20">
        <v>238209208.65461501</v>
      </c>
      <c r="BA241" s="20">
        <v>1347152152.2395501</v>
      </c>
      <c r="BB241" s="20">
        <v>113551941.694326</v>
      </c>
      <c r="BC241" s="20">
        <v>0</v>
      </c>
      <c r="BD241" s="19">
        <f t="shared" si="99"/>
        <v>1698.913302588491</v>
      </c>
      <c r="BE241" s="18">
        <v>50.001169786097897</v>
      </c>
      <c r="BF241" s="20">
        <v>0</v>
      </c>
      <c r="BG241" s="20">
        <v>0</v>
      </c>
      <c r="BH241" s="19">
        <f t="shared" si="119"/>
        <v>0</v>
      </c>
      <c r="BI241" s="18">
        <v>417.19384603023298</v>
      </c>
      <c r="BJ241">
        <v>158</v>
      </c>
      <c r="BK241">
        <v>608</v>
      </c>
      <c r="BL241" s="22">
        <v>922.38463999999999</v>
      </c>
      <c r="BM241">
        <v>152</v>
      </c>
      <c r="BN241">
        <v>38</v>
      </c>
      <c r="BO241">
        <v>0.352503458604772</v>
      </c>
    </row>
    <row r="242" spans="1:67" x14ac:dyDescent="0.2">
      <c r="A242" s="27">
        <v>241</v>
      </c>
      <c r="B242" s="18">
        <v>360.53789163106501</v>
      </c>
      <c r="C242" s="18">
        <v>600.4</v>
      </c>
      <c r="D242">
        <v>200</v>
      </c>
      <c r="E242">
        <v>800</v>
      </c>
      <c r="F242">
        <v>0</v>
      </c>
      <c r="G242" s="23">
        <f t="shared" si="100"/>
        <v>1</v>
      </c>
      <c r="H242" s="16">
        <v>95.650684931506802</v>
      </c>
      <c r="I242" s="17">
        <v>107.453748094274</v>
      </c>
      <c r="J242" s="6">
        <f t="shared" si="101"/>
        <v>107.58553785157756</v>
      </c>
      <c r="K242" s="6">
        <f t="shared" si="102"/>
        <v>96.673913371897797</v>
      </c>
      <c r="L242" s="6">
        <f t="shared" si="103"/>
        <v>0.89857721867103391</v>
      </c>
      <c r="M242" s="6">
        <f t="shared" si="104"/>
        <v>96.555490098330651</v>
      </c>
      <c r="N242" s="16">
        <v>97.267778975390002</v>
      </c>
      <c r="O242" s="17">
        <v>214.652762719783</v>
      </c>
      <c r="P242" s="6">
        <f t="shared" si="105"/>
        <v>202.42572380816699</v>
      </c>
      <c r="Q242" s="6">
        <f t="shared" si="90"/>
        <v>126.51607738010438</v>
      </c>
      <c r="R242" s="17">
        <v>202.42572380816699</v>
      </c>
      <c r="S242" s="6">
        <f t="shared" si="106"/>
        <v>12.227038911616006</v>
      </c>
      <c r="T242" s="6">
        <f t="shared" si="107"/>
        <v>138.74311629172038</v>
      </c>
      <c r="U242" s="17">
        <v>85.441239629846507</v>
      </c>
      <c r="V242" s="6">
        <f t="shared" si="108"/>
        <v>76.057594904073895</v>
      </c>
      <c r="W242" s="6">
        <f t="shared" si="91"/>
        <v>76.057594904073895</v>
      </c>
      <c r="X242" s="17">
        <v>76.057594904073895</v>
      </c>
      <c r="Y242" s="6">
        <f t="shared" si="109"/>
        <v>9.3836447257726121</v>
      </c>
      <c r="Z242" s="6">
        <f t="shared" si="110"/>
        <v>85.441239629846507</v>
      </c>
      <c r="AA242" s="17">
        <v>0</v>
      </c>
      <c r="AB242" s="6">
        <f t="shared" si="111"/>
        <v>0</v>
      </c>
      <c r="AC242" s="6">
        <f t="shared" si="92"/>
        <v>0</v>
      </c>
      <c r="AD242" s="17">
        <v>0</v>
      </c>
      <c r="AE242" s="6">
        <f t="shared" si="112"/>
        <v>0</v>
      </c>
      <c r="AF242" s="17">
        <v>0</v>
      </c>
      <c r="AG242" s="6">
        <f t="shared" si="113"/>
        <v>0</v>
      </c>
      <c r="AH242" s="6">
        <f t="shared" si="93"/>
        <v>0</v>
      </c>
      <c r="AI242" s="6">
        <f t="shared" si="114"/>
        <v>0</v>
      </c>
      <c r="AJ242" s="17">
        <v>139.788188555527</v>
      </c>
      <c r="AK242" s="6">
        <f t="shared" si="115"/>
        <v>112.37805900844801</v>
      </c>
      <c r="AL242" s="6">
        <f t="shared" si="94"/>
        <v>112.37805900844801</v>
      </c>
      <c r="AM242" s="17">
        <v>112.37805900844801</v>
      </c>
      <c r="AN242" s="6">
        <f t="shared" si="116"/>
        <v>27.410129547078995</v>
      </c>
      <c r="AO242" s="6">
        <f t="shared" si="117"/>
        <v>139.788188555527</v>
      </c>
      <c r="AP242" s="17">
        <v>1977.66561442133</v>
      </c>
      <c r="AQ242" s="6">
        <f t="shared" si="118"/>
        <v>1760.2135522944968</v>
      </c>
      <c r="AR242" s="17">
        <v>579.87216567154496</v>
      </c>
      <c r="AS242" s="6">
        <f t="shared" si="95"/>
        <v>362.42010354471563</v>
      </c>
      <c r="AT242" s="17">
        <v>1207.0688558356101</v>
      </c>
      <c r="AU242" s="6">
        <f t="shared" si="96"/>
        <v>1207.0688558356101</v>
      </c>
      <c r="AV242" s="17">
        <v>0</v>
      </c>
      <c r="AW242" s="6">
        <f t="shared" si="97"/>
        <v>0</v>
      </c>
      <c r="AX242" s="17">
        <v>190.72459291417101</v>
      </c>
      <c r="AY242" s="6">
        <f t="shared" si="98"/>
        <v>190.72459291417101</v>
      </c>
      <c r="AZ242" s="20">
        <v>244960209.040676</v>
      </c>
      <c r="BA242" s="20">
        <v>1347203370.8368399</v>
      </c>
      <c r="BB242" s="20">
        <v>111967907.771313</v>
      </c>
      <c r="BC242" s="20">
        <v>0</v>
      </c>
      <c r="BD242" s="19">
        <f t="shared" si="99"/>
        <v>1704.1314876488289</v>
      </c>
      <c r="BE242" s="18">
        <v>51.703094786104401</v>
      </c>
      <c r="BF242" s="20">
        <v>0</v>
      </c>
      <c r="BG242" s="20">
        <v>0</v>
      </c>
      <c r="BH242" s="19">
        <f t="shared" si="119"/>
        <v>0</v>
      </c>
      <c r="BI242" s="18">
        <v>486.72615370193802</v>
      </c>
      <c r="BJ242">
        <v>158</v>
      </c>
      <c r="BK242">
        <v>608</v>
      </c>
      <c r="BL242" s="22">
        <v>922.38463999999999</v>
      </c>
      <c r="BM242">
        <v>152</v>
      </c>
      <c r="BN242">
        <v>38</v>
      </c>
      <c r="BO242">
        <v>0.34762264077866101</v>
      </c>
    </row>
    <row r="243" spans="1:67" x14ac:dyDescent="0.2">
      <c r="A243" s="27">
        <v>242</v>
      </c>
      <c r="B243" s="18">
        <v>412.043304721217</v>
      </c>
      <c r="C243" s="18">
        <v>600.4</v>
      </c>
      <c r="D243">
        <v>200</v>
      </c>
      <c r="E243">
        <v>800</v>
      </c>
      <c r="F243">
        <v>0</v>
      </c>
      <c r="G243" s="23">
        <f t="shared" si="100"/>
        <v>1</v>
      </c>
      <c r="H243" s="16">
        <v>96.015981735159798</v>
      </c>
      <c r="I243" s="17">
        <v>111.562603177787</v>
      </c>
      <c r="J243" s="6">
        <f t="shared" si="101"/>
        <v>111.70018142477588</v>
      </c>
      <c r="K243" s="6">
        <f t="shared" si="102"/>
        <v>99.268664692861691</v>
      </c>
      <c r="L243" s="6">
        <f t="shared" si="103"/>
        <v>0.88870638728294138</v>
      </c>
      <c r="M243" s="6">
        <f t="shared" si="104"/>
        <v>99.146398026011482</v>
      </c>
      <c r="N243" s="16">
        <v>97.464274373741304</v>
      </c>
      <c r="O243" s="17">
        <v>239.88183743460601</v>
      </c>
      <c r="P243" s="6">
        <f t="shared" si="105"/>
        <v>226.21494044030899</v>
      </c>
      <c r="Q243" s="6">
        <f t="shared" si="90"/>
        <v>141.38433777519313</v>
      </c>
      <c r="R243" s="17">
        <v>226.21494044030899</v>
      </c>
      <c r="S243" s="6">
        <f t="shared" si="106"/>
        <v>13.666896994297019</v>
      </c>
      <c r="T243" s="6">
        <f t="shared" si="107"/>
        <v>155.05123476949015</v>
      </c>
      <c r="U243" s="17">
        <v>85.423807108530795</v>
      </c>
      <c r="V243" s="6">
        <f t="shared" si="108"/>
        <v>76.040287576934205</v>
      </c>
      <c r="W243" s="6">
        <f t="shared" si="91"/>
        <v>76.040287576934205</v>
      </c>
      <c r="X243" s="17">
        <v>76.040287576934205</v>
      </c>
      <c r="Y243" s="6">
        <f t="shared" si="109"/>
        <v>9.3835195315965905</v>
      </c>
      <c r="Z243" s="6">
        <f t="shared" si="110"/>
        <v>85.423807108530795</v>
      </c>
      <c r="AA243" s="17">
        <v>0</v>
      </c>
      <c r="AB243" s="6">
        <f t="shared" si="111"/>
        <v>0</v>
      </c>
      <c r="AC243" s="6">
        <f t="shared" si="92"/>
        <v>0</v>
      </c>
      <c r="AD243" s="17">
        <v>0</v>
      </c>
      <c r="AE243" s="6">
        <f t="shared" si="112"/>
        <v>0</v>
      </c>
      <c r="AF243" s="17">
        <v>0</v>
      </c>
      <c r="AG243" s="6">
        <f t="shared" si="113"/>
        <v>0</v>
      </c>
      <c r="AH243" s="6">
        <f t="shared" si="93"/>
        <v>0</v>
      </c>
      <c r="AI243" s="6">
        <f t="shared" si="114"/>
        <v>0</v>
      </c>
      <c r="AJ243" s="17">
        <v>141.89168477800101</v>
      </c>
      <c r="AK243" s="6">
        <f t="shared" si="115"/>
        <v>114.030437911006</v>
      </c>
      <c r="AL243" s="6">
        <f t="shared" si="94"/>
        <v>114.030437911006</v>
      </c>
      <c r="AM243" s="17">
        <v>114.030437911006</v>
      </c>
      <c r="AN243" s="6">
        <f t="shared" si="116"/>
        <v>27.861246866995003</v>
      </c>
      <c r="AO243" s="6">
        <f t="shared" si="117"/>
        <v>141.89168477800101</v>
      </c>
      <c r="AP243" s="17">
        <v>2060.0631008492301</v>
      </c>
      <c r="AQ243" s="6">
        <f t="shared" si="118"/>
        <v>1811.5996948226311</v>
      </c>
      <c r="AR243" s="17">
        <v>662.56908273759996</v>
      </c>
      <c r="AS243" s="6">
        <f t="shared" si="95"/>
        <v>414.105676711</v>
      </c>
      <c r="AT243" s="17">
        <v>1206.81028158194</v>
      </c>
      <c r="AU243" s="6">
        <f t="shared" si="96"/>
        <v>1206.81028158194</v>
      </c>
      <c r="AV243" s="17">
        <v>0</v>
      </c>
      <c r="AW243" s="6">
        <f t="shared" si="97"/>
        <v>0</v>
      </c>
      <c r="AX243" s="17">
        <v>190.683736529691</v>
      </c>
      <c r="AY243" s="6">
        <f t="shared" si="98"/>
        <v>190.683736529691</v>
      </c>
      <c r="AZ243" s="20">
        <v>250236767.94648299</v>
      </c>
      <c r="BA243" s="20">
        <v>1347225555.5814199</v>
      </c>
      <c r="BB243" s="20">
        <v>110111763.500035</v>
      </c>
      <c r="BC243" s="20">
        <v>0</v>
      </c>
      <c r="BD243" s="19">
        <f t="shared" si="99"/>
        <v>1707.5740870279378</v>
      </c>
      <c r="BE243" s="18">
        <v>53.332732881442404</v>
      </c>
      <c r="BF243" s="20">
        <v>0</v>
      </c>
      <c r="BG243" s="20">
        <v>0</v>
      </c>
      <c r="BH243" s="19">
        <f t="shared" si="119"/>
        <v>0</v>
      </c>
      <c r="BI243" s="18">
        <v>556.25846137364397</v>
      </c>
      <c r="BJ243">
        <v>158</v>
      </c>
      <c r="BK243">
        <v>608</v>
      </c>
      <c r="BL243" s="22">
        <v>922.38463999999999</v>
      </c>
      <c r="BM243">
        <v>152</v>
      </c>
      <c r="BN243">
        <v>38</v>
      </c>
      <c r="BO243">
        <v>0.341903422426244</v>
      </c>
    </row>
    <row r="244" spans="1:67" x14ac:dyDescent="0.2">
      <c r="A244" s="27">
        <v>243</v>
      </c>
      <c r="B244" s="18">
        <v>463.54871781137001</v>
      </c>
      <c r="C244" s="18">
        <v>600.4</v>
      </c>
      <c r="D244">
        <v>200</v>
      </c>
      <c r="E244">
        <v>800</v>
      </c>
      <c r="F244">
        <v>0</v>
      </c>
      <c r="G244" s="23">
        <f t="shared" si="100"/>
        <v>1</v>
      </c>
      <c r="H244" s="16">
        <v>96.2785388127853</v>
      </c>
      <c r="I244" s="17">
        <v>115.731015845448</v>
      </c>
      <c r="J244" s="6">
        <f t="shared" si="101"/>
        <v>115.87202350717271</v>
      </c>
      <c r="K244" s="6">
        <f t="shared" si="102"/>
        <v>101.91712048664149</v>
      </c>
      <c r="L244" s="6">
        <f t="shared" si="103"/>
        <v>0.87956624387708748</v>
      </c>
      <c r="M244" s="6">
        <f t="shared" si="104"/>
        <v>101.7930949072604</v>
      </c>
      <c r="N244" s="16">
        <v>97.593172704045898</v>
      </c>
      <c r="O244" s="17">
        <v>265.1851602831</v>
      </c>
      <c r="P244" s="6">
        <f t="shared" si="105"/>
        <v>250.07383415353499</v>
      </c>
      <c r="Q244" s="6">
        <f t="shared" si="90"/>
        <v>156.29614634595936</v>
      </c>
      <c r="R244" s="17">
        <v>250.07383415353499</v>
      </c>
      <c r="S244" s="6">
        <f t="shared" si="106"/>
        <v>15.111326129565015</v>
      </c>
      <c r="T244" s="6">
        <f t="shared" si="107"/>
        <v>171.40747247552437</v>
      </c>
      <c r="U244" s="17">
        <v>85.407612988949097</v>
      </c>
      <c r="V244" s="6">
        <f t="shared" si="108"/>
        <v>76.0242244555307</v>
      </c>
      <c r="W244" s="6">
        <f t="shared" si="91"/>
        <v>76.0242244555307</v>
      </c>
      <c r="X244" s="17">
        <v>76.0242244555307</v>
      </c>
      <c r="Y244" s="6">
        <f t="shared" si="109"/>
        <v>9.3833885334183975</v>
      </c>
      <c r="Z244" s="6">
        <f t="shared" si="110"/>
        <v>85.407612988949097</v>
      </c>
      <c r="AA244" s="17">
        <v>0</v>
      </c>
      <c r="AB244" s="6">
        <f t="shared" si="111"/>
        <v>0</v>
      </c>
      <c r="AC244" s="6">
        <f t="shared" si="92"/>
        <v>0</v>
      </c>
      <c r="AD244" s="17">
        <v>0</v>
      </c>
      <c r="AE244" s="6">
        <f t="shared" si="112"/>
        <v>0</v>
      </c>
      <c r="AF244" s="17">
        <v>0</v>
      </c>
      <c r="AG244" s="6">
        <f t="shared" si="113"/>
        <v>0</v>
      </c>
      <c r="AH244" s="6">
        <f t="shared" si="93"/>
        <v>0</v>
      </c>
      <c r="AI244" s="6">
        <f t="shared" si="114"/>
        <v>0</v>
      </c>
      <c r="AJ244" s="17">
        <v>144.093005237092</v>
      </c>
      <c r="AK244" s="6">
        <f t="shared" si="115"/>
        <v>115.766091917644</v>
      </c>
      <c r="AL244" s="6">
        <f t="shared" si="94"/>
        <v>115.766091917644</v>
      </c>
      <c r="AM244" s="17">
        <v>115.766091917644</v>
      </c>
      <c r="AN244" s="6">
        <f t="shared" si="116"/>
        <v>28.326913319447996</v>
      </c>
      <c r="AO244" s="6">
        <f t="shared" si="117"/>
        <v>144.093005237092</v>
      </c>
      <c r="AP244" s="17">
        <v>2142.4614726002101</v>
      </c>
      <c r="AQ244" s="6">
        <f t="shared" si="118"/>
        <v>1862.9952867959951</v>
      </c>
      <c r="AR244" s="17">
        <v>745.24316214456201</v>
      </c>
      <c r="AS244" s="6">
        <f t="shared" si="95"/>
        <v>465.77697634035127</v>
      </c>
      <c r="AT244" s="17">
        <v>1206.57219338289</v>
      </c>
      <c r="AU244" s="6">
        <f t="shared" si="96"/>
        <v>1206.57219338289</v>
      </c>
      <c r="AV244" s="17">
        <v>0</v>
      </c>
      <c r="AW244" s="6">
        <f t="shared" si="97"/>
        <v>0</v>
      </c>
      <c r="AX244" s="17">
        <v>190.64611707275401</v>
      </c>
      <c r="AY244" s="6">
        <f t="shared" si="98"/>
        <v>190.64611707275401</v>
      </c>
      <c r="AZ244" s="20">
        <v>254437336.67023101</v>
      </c>
      <c r="BA244" s="20">
        <v>1347243511.76581</v>
      </c>
      <c r="BB244" s="20">
        <v>108151537.338837</v>
      </c>
      <c r="BC244" s="20">
        <v>0</v>
      </c>
      <c r="BD244" s="19">
        <f t="shared" si="99"/>
        <v>1709.832385774878</v>
      </c>
      <c r="BE244" s="18">
        <v>54.881205909415002</v>
      </c>
      <c r="BF244" s="20">
        <v>0</v>
      </c>
      <c r="BG244" s="20">
        <v>0</v>
      </c>
      <c r="BH244" s="19">
        <f t="shared" si="119"/>
        <v>0</v>
      </c>
      <c r="BI244" s="18">
        <v>625.79076904534895</v>
      </c>
      <c r="BJ244">
        <v>158</v>
      </c>
      <c r="BK244">
        <v>608</v>
      </c>
      <c r="BL244" s="22">
        <v>922.38463999999999</v>
      </c>
      <c r="BM244">
        <v>152</v>
      </c>
      <c r="BN244">
        <v>38</v>
      </c>
      <c r="BO244">
        <v>0.33586353014534698</v>
      </c>
    </row>
    <row r="245" spans="1:67" x14ac:dyDescent="0.2">
      <c r="A245" s="27">
        <v>244</v>
      </c>
      <c r="B245" s="18">
        <v>515.05413090152194</v>
      </c>
      <c r="C245" s="18">
        <v>600.4</v>
      </c>
      <c r="D245">
        <v>200</v>
      </c>
      <c r="E245">
        <v>800</v>
      </c>
      <c r="F245">
        <v>0</v>
      </c>
      <c r="G245" s="23">
        <f t="shared" si="100"/>
        <v>1</v>
      </c>
      <c r="H245" s="16">
        <v>96.415525114155201</v>
      </c>
      <c r="I245" s="17">
        <v>119.95907095271799</v>
      </c>
      <c r="J245" s="6">
        <f t="shared" si="101"/>
        <v>120.10288803998156</v>
      </c>
      <c r="K245" s="6">
        <f t="shared" si="102"/>
        <v>104.62151387288307</v>
      </c>
      <c r="L245" s="6">
        <f t="shared" si="103"/>
        <v>0.87109906830929129</v>
      </c>
      <c r="M245" s="6">
        <f t="shared" si="104"/>
        <v>104.49623494216081</v>
      </c>
      <c r="N245" s="16">
        <v>97.668153077994504</v>
      </c>
      <c r="O245" s="17">
        <v>290.56933185072199</v>
      </c>
      <c r="P245" s="6">
        <f t="shared" si="105"/>
        <v>274.00866586621203</v>
      </c>
      <c r="Q245" s="6">
        <f t="shared" si="90"/>
        <v>171.25541616638253</v>
      </c>
      <c r="R245" s="17">
        <v>274.00866586621203</v>
      </c>
      <c r="S245" s="6">
        <f t="shared" si="106"/>
        <v>16.560665984509967</v>
      </c>
      <c r="T245" s="6">
        <f t="shared" si="107"/>
        <v>187.8160821508925</v>
      </c>
      <c r="U245" s="17">
        <v>85.391518234534004</v>
      </c>
      <c r="V245" s="6">
        <f t="shared" si="108"/>
        <v>76.008375448561793</v>
      </c>
      <c r="W245" s="6">
        <f t="shared" si="91"/>
        <v>76.008375448561793</v>
      </c>
      <c r="X245" s="17">
        <v>76.008375448561793</v>
      </c>
      <c r="Y245" s="6">
        <f t="shared" si="109"/>
        <v>9.3831427859722112</v>
      </c>
      <c r="Z245" s="6">
        <f t="shared" si="110"/>
        <v>85.391518234534004</v>
      </c>
      <c r="AA245" s="17">
        <v>0</v>
      </c>
      <c r="AB245" s="6">
        <f t="shared" si="111"/>
        <v>0</v>
      </c>
      <c r="AC245" s="6">
        <f t="shared" si="92"/>
        <v>0</v>
      </c>
      <c r="AD245" s="17">
        <v>0</v>
      </c>
      <c r="AE245" s="6">
        <f t="shared" si="112"/>
        <v>0</v>
      </c>
      <c r="AF245" s="17">
        <v>0</v>
      </c>
      <c r="AG245" s="6">
        <f t="shared" si="113"/>
        <v>0</v>
      </c>
      <c r="AH245" s="6">
        <f t="shared" si="93"/>
        <v>0</v>
      </c>
      <c r="AI245" s="6">
        <f t="shared" si="114"/>
        <v>0</v>
      </c>
      <c r="AJ245" s="17">
        <v>146.672407429396</v>
      </c>
      <c r="AK245" s="6">
        <f t="shared" si="115"/>
        <v>117.79756601338801</v>
      </c>
      <c r="AL245" s="6">
        <f t="shared" si="94"/>
        <v>117.79756601338801</v>
      </c>
      <c r="AM245" s="17">
        <v>117.79756601338801</v>
      </c>
      <c r="AN245" s="6">
        <f t="shared" si="116"/>
        <v>28.874841416007996</v>
      </c>
      <c r="AO245" s="6">
        <f t="shared" si="117"/>
        <v>146.672407429396</v>
      </c>
      <c r="AP245" s="17">
        <v>2224.86062847107</v>
      </c>
      <c r="AQ245" s="6">
        <f t="shared" si="118"/>
        <v>1914.3992480281743</v>
      </c>
      <c r="AR245" s="17">
        <v>827.89701451439396</v>
      </c>
      <c r="AS245" s="6">
        <f t="shared" si="95"/>
        <v>517.43563407149622</v>
      </c>
      <c r="AT245" s="17">
        <v>1206.35224943347</v>
      </c>
      <c r="AU245" s="6">
        <f t="shared" si="96"/>
        <v>1206.35224943347</v>
      </c>
      <c r="AV245" s="17">
        <v>0</v>
      </c>
      <c r="AW245" s="6">
        <f t="shared" si="97"/>
        <v>0</v>
      </c>
      <c r="AX245" s="17">
        <v>190.61136452320801</v>
      </c>
      <c r="AY245" s="6">
        <f t="shared" si="98"/>
        <v>190.61136452320801</v>
      </c>
      <c r="AZ245" s="20">
        <v>257810747.66005301</v>
      </c>
      <c r="BA245" s="20">
        <v>1347279758.74494</v>
      </c>
      <c r="BB245" s="20">
        <v>106055535.521469</v>
      </c>
      <c r="BC245" s="20">
        <v>0</v>
      </c>
      <c r="BD245" s="19">
        <f t="shared" si="99"/>
        <v>1711.1460419264622</v>
      </c>
      <c r="BE245" s="18">
        <v>56.350882591520403</v>
      </c>
      <c r="BF245" s="20">
        <v>0</v>
      </c>
      <c r="BG245" s="20">
        <v>0</v>
      </c>
      <c r="BH245" s="19">
        <f t="shared" si="119"/>
        <v>0</v>
      </c>
      <c r="BI245" s="18">
        <v>695.32307671705496</v>
      </c>
      <c r="BJ245">
        <v>158</v>
      </c>
      <c r="BK245">
        <v>608</v>
      </c>
      <c r="BL245" s="22">
        <v>922.38463999999999</v>
      </c>
      <c r="BM245">
        <v>152</v>
      </c>
      <c r="BN245">
        <v>38</v>
      </c>
      <c r="BO245">
        <v>0.32940528921994999</v>
      </c>
    </row>
    <row r="246" spans="1:67" x14ac:dyDescent="0.2">
      <c r="A246" s="27">
        <v>245</v>
      </c>
      <c r="B246" s="18">
        <v>566.55954399167399</v>
      </c>
      <c r="C246" s="18">
        <v>600.4</v>
      </c>
      <c r="D246">
        <v>200</v>
      </c>
      <c r="E246">
        <v>800</v>
      </c>
      <c r="F246">
        <v>0</v>
      </c>
      <c r="G246" s="23">
        <f t="shared" si="100"/>
        <v>1</v>
      </c>
      <c r="H246" s="16">
        <v>96.598173515981699</v>
      </c>
      <c r="I246" s="17">
        <v>124.21451831453901</v>
      </c>
      <c r="J246" s="6">
        <f t="shared" si="101"/>
        <v>124.36249294718175</v>
      </c>
      <c r="K246" s="6">
        <f t="shared" si="102"/>
        <v>107.35538149424983</v>
      </c>
      <c r="L246" s="6">
        <f t="shared" si="103"/>
        <v>0.86324565349333215</v>
      </c>
      <c r="M246" s="6">
        <f t="shared" si="104"/>
        <v>107.2276430357937</v>
      </c>
      <c r="N246" s="16">
        <v>97.730437935960893</v>
      </c>
      <c r="O246" s="17">
        <v>316.00762775781601</v>
      </c>
      <c r="P246" s="6">
        <f t="shared" si="105"/>
        <v>297.994265572301</v>
      </c>
      <c r="Q246" s="6">
        <f t="shared" si="90"/>
        <v>186.24641598268812</v>
      </c>
      <c r="R246" s="17">
        <v>297.994265572301</v>
      </c>
      <c r="S246" s="6">
        <f t="shared" si="106"/>
        <v>18.013362185515007</v>
      </c>
      <c r="T246" s="6">
        <f t="shared" si="107"/>
        <v>204.25977816820313</v>
      </c>
      <c r="U246" s="17">
        <v>85.376145322315097</v>
      </c>
      <c r="V246" s="6">
        <f t="shared" si="108"/>
        <v>75.993280834253298</v>
      </c>
      <c r="W246" s="6">
        <f t="shared" si="91"/>
        <v>75.993280834253298</v>
      </c>
      <c r="X246" s="17">
        <v>75.993280834253298</v>
      </c>
      <c r="Y246" s="6">
        <f t="shared" si="109"/>
        <v>9.3828644880617986</v>
      </c>
      <c r="Z246" s="6">
        <f t="shared" si="110"/>
        <v>85.376145322315097</v>
      </c>
      <c r="AA246" s="17">
        <v>0</v>
      </c>
      <c r="AB246" s="6">
        <f t="shared" si="111"/>
        <v>0</v>
      </c>
      <c r="AC246" s="6">
        <f t="shared" si="92"/>
        <v>0</v>
      </c>
      <c r="AD246" s="17">
        <v>0</v>
      </c>
      <c r="AE246" s="6">
        <f t="shared" si="112"/>
        <v>0</v>
      </c>
      <c r="AF246" s="17">
        <v>0</v>
      </c>
      <c r="AG246" s="6">
        <f t="shared" si="113"/>
        <v>0</v>
      </c>
      <c r="AH246" s="6">
        <f t="shared" si="93"/>
        <v>0</v>
      </c>
      <c r="AI246" s="6">
        <f t="shared" si="114"/>
        <v>0</v>
      </c>
      <c r="AJ246" s="17">
        <v>149.155221735368</v>
      </c>
      <c r="AK246" s="6">
        <f t="shared" si="115"/>
        <v>119.76413230620901</v>
      </c>
      <c r="AL246" s="6">
        <f t="shared" si="94"/>
        <v>119.76413230620901</v>
      </c>
      <c r="AM246" s="17">
        <v>119.76413230620901</v>
      </c>
      <c r="AN246" s="6">
        <f t="shared" si="116"/>
        <v>29.391089429158995</v>
      </c>
      <c r="AO246" s="6">
        <f t="shared" si="117"/>
        <v>149.155221735368</v>
      </c>
      <c r="AP246" s="17">
        <v>2307.26048211745</v>
      </c>
      <c r="AQ246" s="6">
        <f t="shared" si="118"/>
        <v>1965.8106569275437</v>
      </c>
      <c r="AR246" s="17">
        <v>910.53286717309902</v>
      </c>
      <c r="AS246" s="6">
        <f t="shared" si="95"/>
        <v>569.08304198318683</v>
      </c>
      <c r="AT246" s="17">
        <v>1206.14845175647</v>
      </c>
      <c r="AU246" s="6">
        <f t="shared" si="96"/>
        <v>1206.14845175647</v>
      </c>
      <c r="AV246" s="17">
        <v>0</v>
      </c>
      <c r="AW246" s="6">
        <f t="shared" si="97"/>
        <v>0</v>
      </c>
      <c r="AX246" s="17">
        <v>190.57916318788699</v>
      </c>
      <c r="AY246" s="6">
        <f t="shared" si="98"/>
        <v>190.57916318788699</v>
      </c>
      <c r="AZ246" s="20">
        <v>260588550.352972</v>
      </c>
      <c r="BA246" s="20">
        <v>1347320559.69765</v>
      </c>
      <c r="BB246" s="20">
        <v>104328162.587409</v>
      </c>
      <c r="BC246" s="20">
        <v>0</v>
      </c>
      <c r="BD246" s="19">
        <f t="shared" si="99"/>
        <v>1712.2372726380311</v>
      </c>
      <c r="BE246" s="18">
        <v>57.731116622423002</v>
      </c>
      <c r="BF246" s="20">
        <v>0</v>
      </c>
      <c r="BG246" s="20">
        <v>0</v>
      </c>
      <c r="BH246" s="19">
        <f t="shared" si="119"/>
        <v>0</v>
      </c>
      <c r="BI246" s="18">
        <v>764.85538438875994</v>
      </c>
      <c r="BJ246">
        <v>158</v>
      </c>
      <c r="BK246">
        <v>608</v>
      </c>
      <c r="BL246" s="22">
        <v>922.38463999999999</v>
      </c>
      <c r="BM246">
        <v>152</v>
      </c>
      <c r="BN246">
        <v>38</v>
      </c>
      <c r="BO246">
        <v>0.32408289279643698</v>
      </c>
    </row>
    <row r="247" spans="1:67" x14ac:dyDescent="0.2">
      <c r="A247" s="27">
        <v>246</v>
      </c>
      <c r="B247" s="18">
        <v>618.06495708182604</v>
      </c>
      <c r="C247" s="18">
        <v>600.4</v>
      </c>
      <c r="D247">
        <v>200</v>
      </c>
      <c r="E247">
        <v>800</v>
      </c>
      <c r="F247">
        <v>0</v>
      </c>
      <c r="G247" s="23">
        <f t="shared" si="100"/>
        <v>1</v>
      </c>
      <c r="H247" s="16">
        <v>96.655251141552498</v>
      </c>
      <c r="I247" s="17">
        <v>128.47256839258401</v>
      </c>
      <c r="J247" s="6">
        <f t="shared" si="101"/>
        <v>128.61288201052523</v>
      </c>
      <c r="K247" s="6">
        <f t="shared" si="102"/>
        <v>110.08717027090105</v>
      </c>
      <c r="L247" s="6">
        <f t="shared" si="103"/>
        <v>0.8559575724451296</v>
      </c>
      <c r="M247" s="6">
        <f t="shared" si="104"/>
        <v>109.9670677671071</v>
      </c>
      <c r="N247" s="16">
        <v>97.785491328138207</v>
      </c>
      <c r="O247" s="17">
        <v>341.61824375832703</v>
      </c>
      <c r="P247" s="6">
        <f t="shared" si="105"/>
        <v>322.14211783211402</v>
      </c>
      <c r="Q247" s="6">
        <f t="shared" si="90"/>
        <v>201.33882364507127</v>
      </c>
      <c r="R247" s="17">
        <v>322.14211783211402</v>
      </c>
      <c r="S247" s="6">
        <f t="shared" si="106"/>
        <v>19.476125926213001</v>
      </c>
      <c r="T247" s="6">
        <f t="shared" si="107"/>
        <v>220.81494957128427</v>
      </c>
      <c r="U247" s="17">
        <v>85.362312750408805</v>
      </c>
      <c r="V247" s="6">
        <f t="shared" si="108"/>
        <v>75.979657273206399</v>
      </c>
      <c r="W247" s="6">
        <f t="shared" si="91"/>
        <v>75.979657273206399</v>
      </c>
      <c r="X247" s="17">
        <v>75.979657273206399</v>
      </c>
      <c r="Y247" s="6">
        <f t="shared" si="109"/>
        <v>9.3826554772024053</v>
      </c>
      <c r="Z247" s="6">
        <f t="shared" si="110"/>
        <v>85.362312750408805</v>
      </c>
      <c r="AA247" s="17">
        <v>0</v>
      </c>
      <c r="AB247" s="6">
        <f t="shared" si="111"/>
        <v>0</v>
      </c>
      <c r="AC247" s="6">
        <f t="shared" si="92"/>
        <v>0</v>
      </c>
      <c r="AD247" s="17">
        <v>0</v>
      </c>
      <c r="AE247" s="6">
        <f t="shared" si="112"/>
        <v>0</v>
      </c>
      <c r="AF247" s="17">
        <v>0</v>
      </c>
      <c r="AG247" s="6">
        <f t="shared" si="113"/>
        <v>0</v>
      </c>
      <c r="AH247" s="6">
        <f t="shared" si="93"/>
        <v>0</v>
      </c>
      <c r="AI247" s="6">
        <f t="shared" si="114"/>
        <v>0</v>
      </c>
      <c r="AJ247" s="17">
        <v>151.02704239645399</v>
      </c>
      <c r="AK247" s="6">
        <f t="shared" si="115"/>
        <v>121.24284410616001</v>
      </c>
      <c r="AL247" s="6">
        <f t="shared" si="94"/>
        <v>121.24284410616001</v>
      </c>
      <c r="AM247" s="17">
        <v>121.24284410616001</v>
      </c>
      <c r="AN247" s="6">
        <f t="shared" si="116"/>
        <v>29.784198290293986</v>
      </c>
      <c r="AO247" s="6">
        <f t="shared" si="117"/>
        <v>151.02704239645399</v>
      </c>
      <c r="AP247" s="17">
        <v>2389.6609594233801</v>
      </c>
      <c r="AQ247" s="6">
        <f t="shared" si="118"/>
        <v>2017.2287224213899</v>
      </c>
      <c r="AR247" s="17">
        <v>993.15263200529603</v>
      </c>
      <c r="AS247" s="6">
        <f t="shared" si="95"/>
        <v>620.72039500331005</v>
      </c>
      <c r="AT247" s="17">
        <v>1205.95908533493</v>
      </c>
      <c r="AU247" s="6">
        <f t="shared" si="96"/>
        <v>1205.95908533493</v>
      </c>
      <c r="AV247" s="17">
        <v>0</v>
      </c>
      <c r="AW247" s="6">
        <f t="shared" si="97"/>
        <v>0</v>
      </c>
      <c r="AX247" s="17">
        <v>190.54924208315001</v>
      </c>
      <c r="AY247" s="6">
        <f t="shared" si="98"/>
        <v>190.54924208315001</v>
      </c>
      <c r="AZ247" s="20">
        <v>262726965.03580201</v>
      </c>
      <c r="BA247" s="20">
        <v>1347350830.0841999</v>
      </c>
      <c r="BB247" s="20">
        <v>103124012.94897801</v>
      </c>
      <c r="BC247" s="20">
        <v>0</v>
      </c>
      <c r="BD247" s="19">
        <f t="shared" si="99"/>
        <v>1713.2018080689797</v>
      </c>
      <c r="BE247" s="18">
        <v>59.027467332090097</v>
      </c>
      <c r="BF247" s="20">
        <v>0</v>
      </c>
      <c r="BG247" s="20">
        <v>0</v>
      </c>
      <c r="BH247" s="19">
        <f t="shared" si="119"/>
        <v>0</v>
      </c>
      <c r="BI247" s="18">
        <v>834.38769206046595</v>
      </c>
      <c r="BJ247">
        <v>158</v>
      </c>
      <c r="BK247">
        <v>608</v>
      </c>
      <c r="BL247" s="22">
        <v>922.38463999999999</v>
      </c>
      <c r="BM247">
        <v>152</v>
      </c>
      <c r="BN247">
        <v>38</v>
      </c>
      <c r="BO247">
        <v>0.32037266572497097</v>
      </c>
    </row>
    <row r="248" spans="1:67" x14ac:dyDescent="0.2">
      <c r="A248" s="27">
        <v>247</v>
      </c>
      <c r="B248" s="18">
        <v>669.57037017197899</v>
      </c>
      <c r="C248" s="18">
        <v>600.4</v>
      </c>
      <c r="D248">
        <v>200</v>
      </c>
      <c r="E248">
        <v>800</v>
      </c>
      <c r="F248">
        <v>0</v>
      </c>
      <c r="G248" s="23">
        <f t="shared" si="100"/>
        <v>1</v>
      </c>
      <c r="H248" s="16">
        <v>96.746575342465704</v>
      </c>
      <c r="I248" s="17">
        <v>132.735260767433</v>
      </c>
      <c r="J248" s="6">
        <f t="shared" si="101"/>
        <v>132.87677417751166</v>
      </c>
      <c r="K248" s="6">
        <f t="shared" si="102"/>
        <v>112.82635029945318</v>
      </c>
      <c r="L248" s="6">
        <f t="shared" si="103"/>
        <v>0.84910512764802015</v>
      </c>
      <c r="M248" s="6">
        <f t="shared" si="104"/>
        <v>112.70619053732445</v>
      </c>
      <c r="N248" s="16">
        <v>97.833127925162202</v>
      </c>
      <c r="O248" s="17">
        <v>367.371609300942</v>
      </c>
      <c r="P248" s="6">
        <f t="shared" si="105"/>
        <v>346.424358983785</v>
      </c>
      <c r="Q248" s="6">
        <f t="shared" si="90"/>
        <v>216.51522436486562</v>
      </c>
      <c r="R248" s="17">
        <v>346.424358983785</v>
      </c>
      <c r="S248" s="6">
        <f t="shared" si="106"/>
        <v>20.947250317157</v>
      </c>
      <c r="T248" s="6">
        <f t="shared" si="107"/>
        <v>237.46247468202262</v>
      </c>
      <c r="U248" s="17">
        <v>85.350526273834703</v>
      </c>
      <c r="V248" s="6">
        <f t="shared" si="108"/>
        <v>75.967944633756204</v>
      </c>
      <c r="W248" s="6">
        <f t="shared" si="91"/>
        <v>75.967944633756204</v>
      </c>
      <c r="X248" s="17">
        <v>75.967944633756204</v>
      </c>
      <c r="Y248" s="6">
        <f t="shared" si="109"/>
        <v>9.3825816400784987</v>
      </c>
      <c r="Z248" s="6">
        <f t="shared" si="110"/>
        <v>85.350526273834703</v>
      </c>
      <c r="AA248" s="17">
        <v>0</v>
      </c>
      <c r="AB248" s="6">
        <f t="shared" si="111"/>
        <v>0</v>
      </c>
      <c r="AC248" s="6">
        <f t="shared" si="92"/>
        <v>0</v>
      </c>
      <c r="AD248" s="17">
        <v>0</v>
      </c>
      <c r="AE248" s="6">
        <f t="shared" si="112"/>
        <v>0</v>
      </c>
      <c r="AF248" s="17">
        <v>0</v>
      </c>
      <c r="AG248" s="6">
        <f t="shared" si="113"/>
        <v>0</v>
      </c>
      <c r="AH248" s="6">
        <f t="shared" si="93"/>
        <v>0</v>
      </c>
      <c r="AI248" s="6">
        <f t="shared" si="114"/>
        <v>0</v>
      </c>
      <c r="AJ248" s="17">
        <v>152.45554668451601</v>
      </c>
      <c r="AK248" s="6">
        <f t="shared" si="115"/>
        <v>122.367200815972</v>
      </c>
      <c r="AL248" s="6">
        <f t="shared" si="94"/>
        <v>122.367200815972</v>
      </c>
      <c r="AM248" s="17">
        <v>122.367200815972</v>
      </c>
      <c r="AN248" s="6">
        <f t="shared" si="116"/>
        <v>30.08834586854401</v>
      </c>
      <c r="AO248" s="6">
        <f t="shared" si="117"/>
        <v>152.45554668451601</v>
      </c>
      <c r="AP248" s="17">
        <v>2472.0619964104799</v>
      </c>
      <c r="AQ248" s="6">
        <f t="shared" si="118"/>
        <v>2068.6527616403414</v>
      </c>
      <c r="AR248" s="17">
        <v>1075.75795938702</v>
      </c>
      <c r="AS248" s="6">
        <f t="shared" si="95"/>
        <v>672.34872461688747</v>
      </c>
      <c r="AT248" s="17">
        <v>1205.7826697328101</v>
      </c>
      <c r="AU248" s="6">
        <f t="shared" si="96"/>
        <v>1205.7826697328101</v>
      </c>
      <c r="AV248" s="17">
        <v>0</v>
      </c>
      <c r="AW248" s="6">
        <f t="shared" si="97"/>
        <v>0</v>
      </c>
      <c r="AX248" s="17">
        <v>190.52136729064401</v>
      </c>
      <c r="AY248" s="6">
        <f t="shared" si="98"/>
        <v>190.52136729064401</v>
      </c>
      <c r="AZ248" s="20">
        <v>264547650.85053599</v>
      </c>
      <c r="BA248" s="20">
        <v>1347354753.9463401</v>
      </c>
      <c r="BB248" s="20">
        <v>102133996.45196301</v>
      </c>
      <c r="BC248" s="20">
        <v>0</v>
      </c>
      <c r="BD248" s="19">
        <f t="shared" si="99"/>
        <v>1714.036401248839</v>
      </c>
      <c r="BE248" s="18">
        <v>60.248204867320503</v>
      </c>
      <c r="BF248" s="20">
        <v>0</v>
      </c>
      <c r="BG248" s="20">
        <v>0</v>
      </c>
      <c r="BH248" s="19">
        <f t="shared" si="119"/>
        <v>0</v>
      </c>
      <c r="BI248" s="18">
        <v>903.91999973217105</v>
      </c>
      <c r="BJ248">
        <v>158</v>
      </c>
      <c r="BK248">
        <v>608</v>
      </c>
      <c r="BL248" s="22">
        <v>922.38463999999999</v>
      </c>
      <c r="BM248">
        <v>152</v>
      </c>
      <c r="BN248">
        <v>38</v>
      </c>
      <c r="BO248">
        <v>0.317322258200602</v>
      </c>
    </row>
    <row r="249" spans="1:67" x14ac:dyDescent="0.2">
      <c r="A249" s="27">
        <v>248</v>
      </c>
      <c r="B249" s="18">
        <v>721.07578326213104</v>
      </c>
      <c r="C249" s="18">
        <v>600.4</v>
      </c>
      <c r="D249">
        <v>200</v>
      </c>
      <c r="E249">
        <v>800</v>
      </c>
      <c r="F249">
        <v>0</v>
      </c>
      <c r="G249" s="23">
        <f t="shared" si="100"/>
        <v>1</v>
      </c>
      <c r="H249" s="16">
        <v>96.803652968036502</v>
      </c>
      <c r="I249" s="17">
        <v>137.00368748359301</v>
      </c>
      <c r="J249" s="6">
        <f t="shared" si="101"/>
        <v>137.1454899378821</v>
      </c>
      <c r="K249" s="6">
        <f t="shared" si="102"/>
        <v>115.57068441849451</v>
      </c>
      <c r="L249" s="6">
        <f t="shared" si="103"/>
        <v>0.84268672977026393</v>
      </c>
      <c r="M249" s="6">
        <f t="shared" si="104"/>
        <v>115.45118937201623</v>
      </c>
      <c r="N249" s="16">
        <v>97.874425571645503</v>
      </c>
      <c r="O249" s="17">
        <v>393.161309505644</v>
      </c>
      <c r="P249" s="6">
        <f t="shared" si="105"/>
        <v>370.74066133523701</v>
      </c>
      <c r="Q249" s="6">
        <f t="shared" si="90"/>
        <v>231.71291333452314</v>
      </c>
      <c r="R249" s="17">
        <v>370.74066133523701</v>
      </c>
      <c r="S249" s="6">
        <f t="shared" si="106"/>
        <v>22.420648170406992</v>
      </c>
      <c r="T249" s="6">
        <f t="shared" si="107"/>
        <v>254.13356150493013</v>
      </c>
      <c r="U249" s="17">
        <v>85.340025464616801</v>
      </c>
      <c r="V249" s="6">
        <f t="shared" si="108"/>
        <v>75.957457138562006</v>
      </c>
      <c r="W249" s="6">
        <f t="shared" si="91"/>
        <v>75.957457138562006</v>
      </c>
      <c r="X249" s="17">
        <v>75.957457138562006</v>
      </c>
      <c r="Y249" s="6">
        <f t="shared" si="109"/>
        <v>9.3825683260547947</v>
      </c>
      <c r="Z249" s="6">
        <f t="shared" si="110"/>
        <v>85.340025464616801</v>
      </c>
      <c r="AA249" s="17">
        <v>0</v>
      </c>
      <c r="AB249" s="6">
        <f t="shared" si="111"/>
        <v>0</v>
      </c>
      <c r="AC249" s="6">
        <f t="shared" si="92"/>
        <v>0</v>
      </c>
      <c r="AD249" s="17">
        <v>0</v>
      </c>
      <c r="AE249" s="6">
        <f t="shared" si="112"/>
        <v>0</v>
      </c>
      <c r="AF249" s="17">
        <v>0</v>
      </c>
      <c r="AG249" s="6">
        <f t="shared" si="113"/>
        <v>0</v>
      </c>
      <c r="AH249" s="6">
        <f t="shared" si="93"/>
        <v>0</v>
      </c>
      <c r="AI249" s="6">
        <f t="shared" si="114"/>
        <v>0</v>
      </c>
      <c r="AJ249" s="17">
        <v>153.669891301718</v>
      </c>
      <c r="AK249" s="6">
        <f t="shared" si="115"/>
        <v>123.32178892410801</v>
      </c>
      <c r="AL249" s="6">
        <f t="shared" si="94"/>
        <v>123.32178892410801</v>
      </c>
      <c r="AM249" s="17">
        <v>123.32178892410801</v>
      </c>
      <c r="AN249" s="6">
        <f t="shared" si="116"/>
        <v>30.34810237760999</v>
      </c>
      <c r="AO249" s="6">
        <f t="shared" si="117"/>
        <v>153.669891301718</v>
      </c>
      <c r="AP249" s="17">
        <v>2554.4635375620501</v>
      </c>
      <c r="AQ249" s="6">
        <f t="shared" si="118"/>
        <v>2120.0821820299338</v>
      </c>
      <c r="AR249" s="17">
        <v>1158.3502814189601</v>
      </c>
      <c r="AS249" s="6">
        <f t="shared" si="95"/>
        <v>723.96892588685</v>
      </c>
      <c r="AT249" s="17">
        <v>1205.61792031351</v>
      </c>
      <c r="AU249" s="6">
        <f t="shared" si="96"/>
        <v>1205.61792031351</v>
      </c>
      <c r="AV249" s="17">
        <v>0</v>
      </c>
      <c r="AW249" s="6">
        <f t="shared" si="97"/>
        <v>0</v>
      </c>
      <c r="AX249" s="17">
        <v>190.495335829574</v>
      </c>
      <c r="AY249" s="6">
        <f t="shared" si="98"/>
        <v>190.495335829574</v>
      </c>
      <c r="AZ249" s="20">
        <v>266102362.039094</v>
      </c>
      <c r="BA249" s="20">
        <v>1347355396.78917</v>
      </c>
      <c r="BB249" s="20">
        <v>101302177.186957</v>
      </c>
      <c r="BC249" s="20">
        <v>0</v>
      </c>
      <c r="BD249" s="19">
        <f t="shared" si="99"/>
        <v>1714.7599360152212</v>
      </c>
      <c r="BE249" s="18">
        <v>61.399578629954199</v>
      </c>
      <c r="BF249" s="20">
        <v>0</v>
      </c>
      <c r="BG249" s="20">
        <v>0</v>
      </c>
      <c r="BH249" s="19">
        <f t="shared" si="119"/>
        <v>0</v>
      </c>
      <c r="BI249" s="18">
        <v>973.45230740387694</v>
      </c>
      <c r="BJ249">
        <v>158</v>
      </c>
      <c r="BK249">
        <v>608</v>
      </c>
      <c r="BL249" s="22">
        <v>922.38463999999999</v>
      </c>
      <c r="BM249">
        <v>152</v>
      </c>
      <c r="BN249">
        <v>38</v>
      </c>
      <c r="BO249">
        <v>0.31475928598442499</v>
      </c>
    </row>
    <row r="250" spans="1:67" x14ac:dyDescent="0.2">
      <c r="A250" s="27">
        <v>249</v>
      </c>
      <c r="B250" s="18">
        <v>772.58119635228297</v>
      </c>
      <c r="C250" s="18">
        <v>600.4</v>
      </c>
      <c r="D250">
        <v>200</v>
      </c>
      <c r="E250">
        <v>800</v>
      </c>
      <c r="F250">
        <v>0</v>
      </c>
      <c r="G250" s="23">
        <f t="shared" si="100"/>
        <v>1</v>
      </c>
      <c r="H250" s="16">
        <v>96.849315068493098</v>
      </c>
      <c r="I250" s="17">
        <v>141.274265021167</v>
      </c>
      <c r="J250" s="6">
        <f t="shared" si="101"/>
        <v>141.41705289374701</v>
      </c>
      <c r="K250" s="6">
        <f t="shared" si="102"/>
        <v>118.31787017201236</v>
      </c>
      <c r="L250" s="6">
        <f t="shared" si="103"/>
        <v>0.83665914223873616</v>
      </c>
      <c r="M250" s="6">
        <f t="shared" si="104"/>
        <v>118.19840539301747</v>
      </c>
      <c r="N250" s="16">
        <v>97.912721534018601</v>
      </c>
      <c r="O250" s="17">
        <v>418.95916017196299</v>
      </c>
      <c r="P250" s="6">
        <f t="shared" si="105"/>
        <v>395.06446664842503</v>
      </c>
      <c r="Q250" s="6">
        <f t="shared" si="90"/>
        <v>246.91529165526563</v>
      </c>
      <c r="R250" s="17">
        <v>395.06446664842503</v>
      </c>
      <c r="S250" s="6">
        <f t="shared" si="106"/>
        <v>23.894693523537967</v>
      </c>
      <c r="T250" s="6">
        <f t="shared" si="107"/>
        <v>270.80998517880357</v>
      </c>
      <c r="U250" s="17">
        <v>85.330014266996301</v>
      </c>
      <c r="V250" s="6">
        <f t="shared" si="108"/>
        <v>75.947478480365504</v>
      </c>
      <c r="W250" s="6">
        <f t="shared" si="91"/>
        <v>75.947478480365504</v>
      </c>
      <c r="X250" s="17">
        <v>75.947478480365504</v>
      </c>
      <c r="Y250" s="6">
        <f t="shared" si="109"/>
        <v>9.3825357866307968</v>
      </c>
      <c r="Z250" s="6">
        <f t="shared" si="110"/>
        <v>85.330014266996301</v>
      </c>
      <c r="AA250" s="17">
        <v>0</v>
      </c>
      <c r="AB250" s="6">
        <f t="shared" si="111"/>
        <v>0</v>
      </c>
      <c r="AC250" s="6">
        <f t="shared" si="92"/>
        <v>0</v>
      </c>
      <c r="AD250" s="17">
        <v>0</v>
      </c>
      <c r="AE250" s="6">
        <f t="shared" si="112"/>
        <v>0</v>
      </c>
      <c r="AF250" s="17">
        <v>0</v>
      </c>
      <c r="AG250" s="6">
        <f t="shared" si="113"/>
        <v>0</v>
      </c>
      <c r="AH250" s="6">
        <f t="shared" si="93"/>
        <v>0</v>
      </c>
      <c r="AI250" s="6">
        <f t="shared" si="114"/>
        <v>0</v>
      </c>
      <c r="AJ250" s="17">
        <v>154.69956334904501</v>
      </c>
      <c r="AK250" s="6">
        <f t="shared" si="115"/>
        <v>124.12903728924501</v>
      </c>
      <c r="AL250" s="6">
        <f t="shared" si="94"/>
        <v>124.12903728924501</v>
      </c>
      <c r="AM250" s="17">
        <v>124.12903728924501</v>
      </c>
      <c r="AN250" s="6">
        <f t="shared" si="116"/>
        <v>30.570526059800002</v>
      </c>
      <c r="AO250" s="6">
        <f t="shared" si="117"/>
        <v>154.69956334904501</v>
      </c>
      <c r="AP250" s="17">
        <v>2636.86553446889</v>
      </c>
      <c r="AQ250" s="6">
        <f t="shared" si="118"/>
        <v>2171.5164668973944</v>
      </c>
      <c r="AR250" s="17">
        <v>1240.9308468572899</v>
      </c>
      <c r="AS250" s="6">
        <f t="shared" si="95"/>
        <v>775.58177928580619</v>
      </c>
      <c r="AT250" s="17">
        <v>1205.4637169058501</v>
      </c>
      <c r="AU250" s="6">
        <f t="shared" si="96"/>
        <v>1205.4637169058501</v>
      </c>
      <c r="AV250" s="17">
        <v>0</v>
      </c>
      <c r="AW250" s="6">
        <f t="shared" si="97"/>
        <v>0</v>
      </c>
      <c r="AX250" s="17">
        <v>190.47097070573801</v>
      </c>
      <c r="AY250" s="6">
        <f t="shared" si="98"/>
        <v>190.47097070573801</v>
      </c>
      <c r="AZ250" s="20">
        <v>267467242.898451</v>
      </c>
      <c r="BA250" s="20">
        <v>1347363729.8264999</v>
      </c>
      <c r="BB250" s="20">
        <v>100599908.551045</v>
      </c>
      <c r="BC250" s="20">
        <v>0</v>
      </c>
      <c r="BD250" s="19">
        <f t="shared" si="99"/>
        <v>1715.4308812759959</v>
      </c>
      <c r="BE250" s="18">
        <v>62.486262402149798</v>
      </c>
      <c r="BF250" s="20">
        <v>0</v>
      </c>
      <c r="BG250" s="20">
        <v>0</v>
      </c>
      <c r="BH250" s="19">
        <f t="shared" si="119"/>
        <v>0</v>
      </c>
      <c r="BI250" s="18">
        <v>1042.98461507558</v>
      </c>
      <c r="BJ250">
        <v>158</v>
      </c>
      <c r="BK250">
        <v>608</v>
      </c>
      <c r="BL250" s="22">
        <v>922.38463999999999</v>
      </c>
      <c r="BM250">
        <v>152</v>
      </c>
      <c r="BN250">
        <v>38</v>
      </c>
      <c r="BO250">
        <v>0.312595483797035</v>
      </c>
    </row>
    <row r="251" spans="1:67" x14ac:dyDescent="0.2">
      <c r="A251" s="27">
        <v>250</v>
      </c>
      <c r="B251" s="18">
        <v>824.08660944243502</v>
      </c>
      <c r="C251" s="18">
        <v>600.4</v>
      </c>
      <c r="D251">
        <v>200</v>
      </c>
      <c r="E251">
        <v>800</v>
      </c>
      <c r="F251">
        <v>0</v>
      </c>
      <c r="G251" s="23">
        <f t="shared" si="100"/>
        <v>1</v>
      </c>
      <c r="H251" s="16">
        <v>96.917808219177999</v>
      </c>
      <c r="I251" s="17">
        <v>145.54596887197701</v>
      </c>
      <c r="J251" s="6">
        <f t="shared" si="101"/>
        <v>145.68715631764562</v>
      </c>
      <c r="K251" s="6">
        <f t="shared" si="102"/>
        <v>121.06581367332964</v>
      </c>
      <c r="L251" s="6">
        <f t="shared" si="103"/>
        <v>0.8309985364074689</v>
      </c>
      <c r="M251" s="6">
        <f t="shared" si="104"/>
        <v>120.94848711261993</v>
      </c>
      <c r="N251" s="16">
        <v>97.949404152277395</v>
      </c>
      <c r="O251" s="17">
        <v>444.77474311441898</v>
      </c>
      <c r="P251" s="6">
        <f t="shared" si="105"/>
        <v>419.40482696801502</v>
      </c>
      <c r="Q251" s="6">
        <f t="shared" si="90"/>
        <v>262.12801685500938</v>
      </c>
      <c r="R251" s="17">
        <v>419.40482696801502</v>
      </c>
      <c r="S251" s="6">
        <f t="shared" si="106"/>
        <v>25.369916146403966</v>
      </c>
      <c r="T251" s="6">
        <f t="shared" si="107"/>
        <v>287.49793300141334</v>
      </c>
      <c r="U251" s="17">
        <v>85.320016766885203</v>
      </c>
      <c r="V251" s="6">
        <f t="shared" si="108"/>
        <v>75.937578287989993</v>
      </c>
      <c r="W251" s="6">
        <f t="shared" si="91"/>
        <v>75.937578287989993</v>
      </c>
      <c r="X251" s="17">
        <v>75.937578287989993</v>
      </c>
      <c r="Y251" s="6">
        <f t="shared" si="109"/>
        <v>9.3824384788952102</v>
      </c>
      <c r="Z251" s="6">
        <f t="shared" si="110"/>
        <v>85.320016766885203</v>
      </c>
      <c r="AA251" s="17">
        <v>0</v>
      </c>
      <c r="AB251" s="6">
        <f t="shared" si="111"/>
        <v>0</v>
      </c>
      <c r="AC251" s="6">
        <f t="shared" si="92"/>
        <v>0</v>
      </c>
      <c r="AD251" s="17">
        <v>0</v>
      </c>
      <c r="AE251" s="6">
        <f t="shared" si="112"/>
        <v>0</v>
      </c>
      <c r="AF251" s="17">
        <v>0</v>
      </c>
      <c r="AG251" s="6">
        <f t="shared" si="113"/>
        <v>0</v>
      </c>
      <c r="AH251" s="6">
        <f t="shared" si="93"/>
        <v>0</v>
      </c>
      <c r="AI251" s="6">
        <f t="shared" si="114"/>
        <v>0</v>
      </c>
      <c r="AJ251" s="17">
        <v>155.56507185437101</v>
      </c>
      <c r="AK251" s="6">
        <f t="shared" si="115"/>
        <v>124.80774950309601</v>
      </c>
      <c r="AL251" s="6">
        <f t="shared" si="94"/>
        <v>124.80774950309601</v>
      </c>
      <c r="AM251" s="17">
        <v>124.80774950309601</v>
      </c>
      <c r="AN251" s="6">
        <f t="shared" si="116"/>
        <v>30.757322351275008</v>
      </c>
      <c r="AO251" s="6">
        <f t="shared" si="117"/>
        <v>155.56507185437101</v>
      </c>
      <c r="AP251" s="17">
        <v>2719.2679447271798</v>
      </c>
      <c r="AQ251" s="6">
        <f t="shared" si="118"/>
        <v>2222.9551636479623</v>
      </c>
      <c r="AR251" s="17">
        <v>1323.50074954454</v>
      </c>
      <c r="AS251" s="6">
        <f t="shared" si="95"/>
        <v>827.18796846533746</v>
      </c>
      <c r="AT251" s="17">
        <v>1205.3190783007899</v>
      </c>
      <c r="AU251" s="6">
        <f t="shared" si="96"/>
        <v>1205.3190783007899</v>
      </c>
      <c r="AV251" s="17">
        <v>0</v>
      </c>
      <c r="AW251" s="6">
        <f t="shared" si="97"/>
        <v>0</v>
      </c>
      <c r="AX251" s="17">
        <v>190.44811688183501</v>
      </c>
      <c r="AY251" s="6">
        <f t="shared" si="98"/>
        <v>190.44811688183501</v>
      </c>
      <c r="AZ251" s="20">
        <v>268647584.54642302</v>
      </c>
      <c r="BA251" s="20">
        <v>1347378960.4332399</v>
      </c>
      <c r="BB251" s="20">
        <v>100047015.768235</v>
      </c>
      <c r="BC251" s="20">
        <v>0</v>
      </c>
      <c r="BD251" s="19">
        <f t="shared" si="99"/>
        <v>1716.0735607478978</v>
      </c>
      <c r="BE251" s="18">
        <v>63.513223674558098</v>
      </c>
      <c r="BF251" s="20">
        <v>0</v>
      </c>
      <c r="BG251" s="20">
        <v>0</v>
      </c>
      <c r="BH251" s="19">
        <f t="shared" si="119"/>
        <v>0</v>
      </c>
      <c r="BI251" s="18">
        <v>1112.51692274728</v>
      </c>
      <c r="BJ251">
        <v>158</v>
      </c>
      <c r="BK251">
        <v>608</v>
      </c>
      <c r="BL251" s="22">
        <v>922.38463999999999</v>
      </c>
      <c r="BM251">
        <v>152</v>
      </c>
      <c r="BN251">
        <v>38</v>
      </c>
      <c r="BO251">
        <v>0.310891943706195</v>
      </c>
    </row>
    <row r="252" spans="1:67" x14ac:dyDescent="0.2">
      <c r="A252" s="27">
        <v>251</v>
      </c>
      <c r="B252" s="18">
        <v>875.59202253258798</v>
      </c>
      <c r="C252" s="18">
        <v>600.4</v>
      </c>
      <c r="D252">
        <v>200</v>
      </c>
      <c r="E252">
        <v>800</v>
      </c>
      <c r="F252">
        <v>0</v>
      </c>
      <c r="G252" s="23">
        <f t="shared" si="100"/>
        <v>1</v>
      </c>
      <c r="H252" s="16">
        <v>96.997716894977103</v>
      </c>
      <c r="I252" s="17">
        <v>149.820010074859</v>
      </c>
      <c r="J252" s="6">
        <f t="shared" si="101"/>
        <v>149.95886758218495</v>
      </c>
      <c r="K252" s="6">
        <f t="shared" si="102"/>
        <v>123.81565755440742</v>
      </c>
      <c r="L252" s="6">
        <f t="shared" si="103"/>
        <v>0.82566412744181505</v>
      </c>
      <c r="M252" s="6">
        <f t="shared" si="104"/>
        <v>123.7010078917824</v>
      </c>
      <c r="N252" s="16">
        <v>97.9816590306758</v>
      </c>
      <c r="O252" s="17">
        <v>470.60685850958799</v>
      </c>
      <c r="P252" s="6">
        <f t="shared" si="105"/>
        <v>443.76062550577399</v>
      </c>
      <c r="Q252" s="6">
        <f t="shared" si="90"/>
        <v>277.35039094110874</v>
      </c>
      <c r="R252" s="17">
        <v>443.76062550577399</v>
      </c>
      <c r="S252" s="6">
        <f t="shared" si="106"/>
        <v>26.846233003814007</v>
      </c>
      <c r="T252" s="6">
        <f t="shared" si="107"/>
        <v>304.19662394492275</v>
      </c>
      <c r="U252" s="17">
        <v>85.311092435674098</v>
      </c>
      <c r="V252" s="6">
        <f t="shared" si="108"/>
        <v>75.928693551742796</v>
      </c>
      <c r="W252" s="6">
        <f t="shared" si="91"/>
        <v>75.928693551742796</v>
      </c>
      <c r="X252" s="17">
        <v>75.928693551742796</v>
      </c>
      <c r="Y252" s="6">
        <f t="shared" si="109"/>
        <v>9.3823988839313017</v>
      </c>
      <c r="Z252" s="6">
        <f t="shared" si="110"/>
        <v>85.311092435674098</v>
      </c>
      <c r="AA252" s="17">
        <v>0</v>
      </c>
      <c r="AB252" s="6">
        <f t="shared" si="111"/>
        <v>0</v>
      </c>
      <c r="AC252" s="6">
        <f t="shared" si="92"/>
        <v>0</v>
      </c>
      <c r="AD252" s="17">
        <v>0</v>
      </c>
      <c r="AE252" s="6">
        <f t="shared" si="112"/>
        <v>0</v>
      </c>
      <c r="AF252" s="17">
        <v>0</v>
      </c>
      <c r="AG252" s="6">
        <f t="shared" si="113"/>
        <v>0</v>
      </c>
      <c r="AH252" s="6">
        <f t="shared" si="93"/>
        <v>0</v>
      </c>
      <c r="AI252" s="6">
        <f t="shared" si="114"/>
        <v>0</v>
      </c>
      <c r="AJ252" s="17">
        <v>156.29599983371901</v>
      </c>
      <c r="AK252" s="6">
        <f t="shared" si="115"/>
        <v>125.380323576414</v>
      </c>
      <c r="AL252" s="6">
        <f t="shared" si="94"/>
        <v>125.380323576414</v>
      </c>
      <c r="AM252" s="17">
        <v>125.380323576414</v>
      </c>
      <c r="AN252" s="6">
        <f t="shared" si="116"/>
        <v>30.915676257305009</v>
      </c>
      <c r="AO252" s="6">
        <f t="shared" si="117"/>
        <v>156.29599983371901</v>
      </c>
      <c r="AP252" s="17">
        <v>2801.6707310352399</v>
      </c>
      <c r="AQ252" s="6">
        <f t="shared" si="118"/>
        <v>2274.3978741442961</v>
      </c>
      <c r="AR252" s="17">
        <v>1406.06095170914</v>
      </c>
      <c r="AS252" s="6">
        <f t="shared" si="95"/>
        <v>878.78809481821247</v>
      </c>
      <c r="AT252" s="17">
        <v>1205.1831413510099</v>
      </c>
      <c r="AU252" s="6">
        <f t="shared" si="96"/>
        <v>1205.1831413510099</v>
      </c>
      <c r="AV252" s="17">
        <v>0</v>
      </c>
      <c r="AW252" s="6">
        <f t="shared" si="97"/>
        <v>0</v>
      </c>
      <c r="AX252" s="17">
        <v>190.42663797507399</v>
      </c>
      <c r="AY252" s="6">
        <f t="shared" si="98"/>
        <v>190.42663797507399</v>
      </c>
      <c r="AZ252" s="20">
        <v>269685607.439529</v>
      </c>
      <c r="BA252" s="20">
        <v>1347380515.21911</v>
      </c>
      <c r="BB252" s="20">
        <v>99572543.558794394</v>
      </c>
      <c r="BC252" s="20">
        <v>0</v>
      </c>
      <c r="BD252" s="19">
        <f t="shared" si="99"/>
        <v>1716.6386662174334</v>
      </c>
      <c r="BE252" s="18">
        <v>64.486256118529397</v>
      </c>
      <c r="BF252" s="20">
        <v>0</v>
      </c>
      <c r="BG252" s="20">
        <v>0</v>
      </c>
      <c r="BH252" s="19">
        <f t="shared" si="119"/>
        <v>0</v>
      </c>
      <c r="BI252" s="18">
        <v>1182.04923041899</v>
      </c>
      <c r="BJ252">
        <v>158</v>
      </c>
      <c r="BK252">
        <v>608</v>
      </c>
      <c r="BL252" s="22">
        <v>922.38463999999999</v>
      </c>
      <c r="BM252">
        <v>152</v>
      </c>
      <c r="BN252">
        <v>38</v>
      </c>
      <c r="BO252">
        <v>0.30943004121128398</v>
      </c>
    </row>
    <row r="253" spans="1:67" x14ac:dyDescent="0.2">
      <c r="A253" s="27">
        <v>252</v>
      </c>
      <c r="B253" s="18">
        <v>927.09743562274002</v>
      </c>
      <c r="C253" s="18">
        <v>600.4</v>
      </c>
      <c r="D253">
        <v>200</v>
      </c>
      <c r="E253">
        <v>800</v>
      </c>
      <c r="F253">
        <v>0</v>
      </c>
      <c r="G253" s="23">
        <f t="shared" si="100"/>
        <v>1</v>
      </c>
      <c r="H253" s="16">
        <v>97.043378995433798</v>
      </c>
      <c r="I253" s="17">
        <v>154.10096260937601</v>
      </c>
      <c r="J253" s="6">
        <f t="shared" si="101"/>
        <v>154.23503652443409</v>
      </c>
      <c r="K253" s="6">
        <f t="shared" si="102"/>
        <v>126.56996138771395</v>
      </c>
      <c r="L253" s="6">
        <f t="shared" si="103"/>
        <v>0.82063041083186428</v>
      </c>
      <c r="M253" s="6">
        <f t="shared" si="104"/>
        <v>126.45993625571799</v>
      </c>
      <c r="N253" s="16">
        <v>98.006366557206604</v>
      </c>
      <c r="O253" s="17">
        <v>496.47385790867901</v>
      </c>
      <c r="P253" s="6">
        <f t="shared" si="105"/>
        <v>468.149179737758</v>
      </c>
      <c r="Q253" s="6">
        <f t="shared" si="90"/>
        <v>292.59323733609875</v>
      </c>
      <c r="R253" s="17">
        <v>468.149179737758</v>
      </c>
      <c r="S253" s="6">
        <f t="shared" si="106"/>
        <v>28.324678170921004</v>
      </c>
      <c r="T253" s="6">
        <f t="shared" si="107"/>
        <v>320.91791550701976</v>
      </c>
      <c r="U253" s="17">
        <v>85.302934478092595</v>
      </c>
      <c r="V253" s="6">
        <f t="shared" si="108"/>
        <v>75.920545919787799</v>
      </c>
      <c r="W253" s="6">
        <f t="shared" si="91"/>
        <v>75.920545919787799</v>
      </c>
      <c r="X253" s="17">
        <v>75.920545919787799</v>
      </c>
      <c r="Y253" s="6">
        <f t="shared" si="109"/>
        <v>9.3823885583047968</v>
      </c>
      <c r="Z253" s="6">
        <f t="shared" si="110"/>
        <v>85.302934478092595</v>
      </c>
      <c r="AA253" s="17">
        <v>0</v>
      </c>
      <c r="AB253" s="6">
        <f t="shared" si="111"/>
        <v>0</v>
      </c>
      <c r="AC253" s="6">
        <f t="shared" si="92"/>
        <v>0</v>
      </c>
      <c r="AD253" s="17">
        <v>0</v>
      </c>
      <c r="AE253" s="6">
        <f t="shared" si="112"/>
        <v>0</v>
      </c>
      <c r="AF253" s="17">
        <v>0</v>
      </c>
      <c r="AG253" s="6">
        <f t="shared" si="113"/>
        <v>0</v>
      </c>
      <c r="AH253" s="6">
        <f t="shared" si="93"/>
        <v>0</v>
      </c>
      <c r="AI253" s="6">
        <f t="shared" si="114"/>
        <v>0</v>
      </c>
      <c r="AJ253" s="17">
        <v>156.98928045807</v>
      </c>
      <c r="AK253" s="6">
        <f t="shared" si="115"/>
        <v>125.925119462803</v>
      </c>
      <c r="AL253" s="6">
        <f t="shared" si="94"/>
        <v>125.925119462803</v>
      </c>
      <c r="AM253" s="17">
        <v>125.925119462803</v>
      </c>
      <c r="AN253" s="6">
        <f t="shared" si="116"/>
        <v>31.064160995267002</v>
      </c>
      <c r="AO253" s="6">
        <f t="shared" si="117"/>
        <v>156.98928045807</v>
      </c>
      <c r="AP253" s="17">
        <v>2884.07386044857</v>
      </c>
      <c r="AQ253" s="6">
        <f t="shared" si="118"/>
        <v>2325.8442467551045</v>
      </c>
      <c r="AR253" s="17">
        <v>1488.61230318254</v>
      </c>
      <c r="AS253" s="6">
        <f t="shared" si="95"/>
        <v>930.38268948908751</v>
      </c>
      <c r="AT253" s="17">
        <v>1205.0551437326101</v>
      </c>
      <c r="AU253" s="6">
        <f t="shared" si="96"/>
        <v>1205.0551437326101</v>
      </c>
      <c r="AV253" s="17">
        <v>0</v>
      </c>
      <c r="AW253" s="6">
        <f t="shared" si="97"/>
        <v>0</v>
      </c>
      <c r="AX253" s="17">
        <v>190.406413533407</v>
      </c>
      <c r="AY253" s="6">
        <f t="shared" si="98"/>
        <v>190.406413533407</v>
      </c>
      <c r="AZ253" s="20">
        <v>270585618.33324999</v>
      </c>
      <c r="BA253" s="20">
        <v>1347381804.19256</v>
      </c>
      <c r="BB253" s="20">
        <v>99104119.556440398</v>
      </c>
      <c r="BC253" s="20">
        <v>0</v>
      </c>
      <c r="BD253" s="19">
        <f t="shared" si="99"/>
        <v>1717.0715420822503</v>
      </c>
      <c r="BE253" s="18">
        <v>65.410869975972204</v>
      </c>
      <c r="BF253" s="20">
        <v>0</v>
      </c>
      <c r="BG253" s="20">
        <v>0</v>
      </c>
      <c r="BH253" s="19">
        <f t="shared" si="119"/>
        <v>0</v>
      </c>
      <c r="BI253" s="18">
        <v>1251.5815380906899</v>
      </c>
      <c r="BJ253">
        <v>158</v>
      </c>
      <c r="BK253">
        <v>608</v>
      </c>
      <c r="BL253" s="22">
        <v>922.38463999999999</v>
      </c>
      <c r="BM253">
        <v>152</v>
      </c>
      <c r="BN253">
        <v>38</v>
      </c>
      <c r="BO253">
        <v>0.30798678706011401</v>
      </c>
    </row>
    <row r="254" spans="1:67" x14ac:dyDescent="0.2">
      <c r="A254" s="27">
        <v>253</v>
      </c>
      <c r="B254" s="18">
        <v>978.60284871289196</v>
      </c>
      <c r="C254" s="18">
        <v>600.4</v>
      </c>
      <c r="D254">
        <v>200</v>
      </c>
      <c r="E254">
        <v>800</v>
      </c>
      <c r="F254">
        <v>0</v>
      </c>
      <c r="G254" s="23">
        <f t="shared" si="100"/>
        <v>1</v>
      </c>
      <c r="H254" s="16">
        <v>97.066210045662103</v>
      </c>
      <c r="I254" s="17">
        <v>158.386099298809</v>
      </c>
      <c r="J254" s="6">
        <f t="shared" si="101"/>
        <v>158.51904187065904</v>
      </c>
      <c r="K254" s="6">
        <f t="shared" si="102"/>
        <v>129.3305534414595</v>
      </c>
      <c r="L254" s="6">
        <f t="shared" si="103"/>
        <v>0.81586762016253289</v>
      </c>
      <c r="M254" s="6">
        <f t="shared" si="104"/>
        <v>129.22208990174593</v>
      </c>
      <c r="N254" s="16">
        <v>98.029531987572796</v>
      </c>
      <c r="O254" s="17">
        <v>522.38359196512999</v>
      </c>
      <c r="P254" s="6">
        <f t="shared" si="105"/>
        <v>492.57790353654099</v>
      </c>
      <c r="Q254" s="6">
        <f t="shared" si="90"/>
        <v>307.86118971033812</v>
      </c>
      <c r="R254" s="17">
        <v>492.57790353654099</v>
      </c>
      <c r="S254" s="6">
        <f t="shared" si="106"/>
        <v>29.805688428589008</v>
      </c>
      <c r="T254" s="6">
        <f t="shared" si="107"/>
        <v>337.66687813892713</v>
      </c>
      <c r="U254" s="17">
        <v>85.295249135964099</v>
      </c>
      <c r="V254" s="6">
        <f t="shared" si="108"/>
        <v>75.912869255117599</v>
      </c>
      <c r="W254" s="6">
        <f t="shared" si="91"/>
        <v>75.912869255117599</v>
      </c>
      <c r="X254" s="17">
        <v>75.912869255117599</v>
      </c>
      <c r="Y254" s="6">
        <f t="shared" si="109"/>
        <v>9.3823798808465</v>
      </c>
      <c r="Z254" s="6">
        <f t="shared" si="110"/>
        <v>85.295249135964099</v>
      </c>
      <c r="AA254" s="17">
        <v>0</v>
      </c>
      <c r="AB254" s="6">
        <f t="shared" si="111"/>
        <v>0</v>
      </c>
      <c r="AC254" s="6">
        <f t="shared" si="92"/>
        <v>0</v>
      </c>
      <c r="AD254" s="17">
        <v>0</v>
      </c>
      <c r="AE254" s="6">
        <f t="shared" si="112"/>
        <v>0</v>
      </c>
      <c r="AF254" s="17">
        <v>0</v>
      </c>
      <c r="AG254" s="6">
        <f t="shared" si="113"/>
        <v>0</v>
      </c>
      <c r="AH254" s="6">
        <f t="shared" si="93"/>
        <v>0</v>
      </c>
      <c r="AI254" s="6">
        <f t="shared" si="114"/>
        <v>0</v>
      </c>
      <c r="AJ254" s="17">
        <v>157.614391899438</v>
      </c>
      <c r="AK254" s="6">
        <f t="shared" si="115"/>
        <v>126.41712453143199</v>
      </c>
      <c r="AL254" s="6">
        <f t="shared" si="94"/>
        <v>126.41712453143199</v>
      </c>
      <c r="AM254" s="17">
        <v>126.41712453143199</v>
      </c>
      <c r="AN254" s="6">
        <f t="shared" si="116"/>
        <v>31.19726736800601</v>
      </c>
      <c r="AO254" s="6">
        <f t="shared" si="117"/>
        <v>157.614391899438</v>
      </c>
      <c r="AP254" s="17">
        <v>2966.4773037616801</v>
      </c>
      <c r="AQ254" s="6">
        <f t="shared" si="118"/>
        <v>2377.2939697573802</v>
      </c>
      <c r="AR254" s="17">
        <v>1571.1555573448099</v>
      </c>
      <c r="AS254" s="6">
        <f t="shared" si="95"/>
        <v>981.97222334050616</v>
      </c>
      <c r="AT254" s="17">
        <v>1204.93440964142</v>
      </c>
      <c r="AU254" s="6">
        <f t="shared" si="96"/>
        <v>1204.93440964142</v>
      </c>
      <c r="AV254" s="17">
        <v>0</v>
      </c>
      <c r="AW254" s="6">
        <f t="shared" si="97"/>
        <v>0</v>
      </c>
      <c r="AX254" s="17">
        <v>190.387336775454</v>
      </c>
      <c r="AY254" s="6">
        <f t="shared" si="98"/>
        <v>190.387336775454</v>
      </c>
      <c r="AZ254" s="20">
        <v>271391625.53965902</v>
      </c>
      <c r="BA254" s="20">
        <v>1347383093.1660199</v>
      </c>
      <c r="BB254" s="20">
        <v>98702681.716593906</v>
      </c>
      <c r="BC254" s="20">
        <v>0</v>
      </c>
      <c r="BD254" s="19">
        <f t="shared" si="99"/>
        <v>1717.4774004222729</v>
      </c>
      <c r="BE254" s="18">
        <v>66.288605626526504</v>
      </c>
      <c r="BF254" s="20">
        <v>0</v>
      </c>
      <c r="BG254" s="20">
        <v>0</v>
      </c>
      <c r="BH254" s="19">
        <f t="shared" si="119"/>
        <v>0</v>
      </c>
      <c r="BI254" s="18">
        <v>1321.1138457623999</v>
      </c>
      <c r="BJ254">
        <v>158</v>
      </c>
      <c r="BK254">
        <v>608</v>
      </c>
      <c r="BL254" s="22">
        <v>922.38463999999999</v>
      </c>
      <c r="BM254">
        <v>152</v>
      </c>
      <c r="BN254">
        <v>38</v>
      </c>
      <c r="BO254">
        <v>0.30674993077135798</v>
      </c>
    </row>
    <row r="255" spans="1:67" x14ac:dyDescent="0.2">
      <c r="A255" s="27">
        <v>254</v>
      </c>
      <c r="B255" s="18">
        <v>1030.10826180304</v>
      </c>
      <c r="C255" s="18">
        <v>600.4</v>
      </c>
      <c r="D255">
        <v>200</v>
      </c>
      <c r="E255">
        <v>800</v>
      </c>
      <c r="F255">
        <v>0</v>
      </c>
      <c r="G255" s="23">
        <f t="shared" si="100"/>
        <v>1</v>
      </c>
      <c r="H255" s="16">
        <v>97.066210045662103</v>
      </c>
      <c r="I255" s="17">
        <v>162.674380690639</v>
      </c>
      <c r="J255" s="6">
        <f t="shared" si="101"/>
        <v>162.80987260767682</v>
      </c>
      <c r="K255" s="6">
        <f t="shared" si="102"/>
        <v>132.09579097508612</v>
      </c>
      <c r="L255" s="6">
        <f t="shared" si="103"/>
        <v>0.81135000512774513</v>
      </c>
      <c r="M255" s="6">
        <f t="shared" si="104"/>
        <v>131.9858596075027</v>
      </c>
      <c r="N255" s="16">
        <v>98.049129374542005</v>
      </c>
      <c r="O255" s="17">
        <v>548.277677038364</v>
      </c>
      <c r="P255" s="6">
        <f t="shared" si="105"/>
        <v>516.991754567106</v>
      </c>
      <c r="Q255" s="6">
        <f t="shared" si="90"/>
        <v>323.11984660444125</v>
      </c>
      <c r="R255" s="17">
        <v>516.991754567106</v>
      </c>
      <c r="S255" s="6">
        <f t="shared" si="106"/>
        <v>31.285922471258004</v>
      </c>
      <c r="T255" s="6">
        <f t="shared" si="107"/>
        <v>354.40576907569925</v>
      </c>
      <c r="U255" s="17">
        <v>85.287984147893596</v>
      </c>
      <c r="V255" s="6">
        <f t="shared" si="108"/>
        <v>75.905612878063906</v>
      </c>
      <c r="W255" s="6">
        <f t="shared" si="91"/>
        <v>75.905612878063906</v>
      </c>
      <c r="X255" s="17">
        <v>75.905612878063906</v>
      </c>
      <c r="Y255" s="6">
        <f t="shared" si="109"/>
        <v>9.3823712698296902</v>
      </c>
      <c r="Z255" s="6">
        <f t="shared" si="110"/>
        <v>85.287984147893596</v>
      </c>
      <c r="AA255" s="17">
        <v>0</v>
      </c>
      <c r="AB255" s="6">
        <f t="shared" si="111"/>
        <v>0</v>
      </c>
      <c r="AC255" s="6">
        <f t="shared" si="92"/>
        <v>0</v>
      </c>
      <c r="AD255" s="17">
        <v>0</v>
      </c>
      <c r="AE255" s="6">
        <f t="shared" si="112"/>
        <v>0</v>
      </c>
      <c r="AF255" s="17">
        <v>0</v>
      </c>
      <c r="AG255" s="6">
        <f t="shared" si="113"/>
        <v>0</v>
      </c>
      <c r="AH255" s="6">
        <f t="shared" si="93"/>
        <v>0</v>
      </c>
      <c r="AI255" s="6">
        <f t="shared" si="114"/>
        <v>0</v>
      </c>
      <c r="AJ255" s="17">
        <v>158.21754093546801</v>
      </c>
      <c r="AK255" s="6">
        <f t="shared" si="115"/>
        <v>126.892291601106</v>
      </c>
      <c r="AL255" s="6">
        <f t="shared" si="94"/>
        <v>126.892291601106</v>
      </c>
      <c r="AM255" s="17">
        <v>126.892291601106</v>
      </c>
      <c r="AN255" s="6">
        <f t="shared" si="116"/>
        <v>31.325249334362013</v>
      </c>
      <c r="AO255" s="6">
        <f t="shared" si="117"/>
        <v>158.21754093546801</v>
      </c>
      <c r="AP255" s="17">
        <v>3048.8810349923201</v>
      </c>
      <c r="AQ255" s="6">
        <f t="shared" si="118"/>
        <v>2428.7467658308833</v>
      </c>
      <c r="AR255" s="17">
        <v>1653.69138443049</v>
      </c>
      <c r="AS255" s="6">
        <f t="shared" si="95"/>
        <v>1033.5571152690563</v>
      </c>
      <c r="AT255" s="17">
        <v>1204.82033785724</v>
      </c>
      <c r="AU255" s="6">
        <f t="shared" si="96"/>
        <v>1204.82033785724</v>
      </c>
      <c r="AV255" s="17">
        <v>0</v>
      </c>
      <c r="AW255" s="6">
        <f t="shared" si="97"/>
        <v>0</v>
      </c>
      <c r="AX255" s="17">
        <v>190.369312704587</v>
      </c>
      <c r="AY255" s="6">
        <f t="shared" si="98"/>
        <v>190.369312704587</v>
      </c>
      <c r="AZ255" s="20">
        <v>272145083.81833202</v>
      </c>
      <c r="BA255" s="20">
        <v>1347384382.1394701</v>
      </c>
      <c r="BB255" s="20">
        <v>98291280.684168994</v>
      </c>
      <c r="BC255" s="20">
        <v>0</v>
      </c>
      <c r="BD255" s="19">
        <f t="shared" si="99"/>
        <v>1717.820746641971</v>
      </c>
      <c r="BE255" s="18">
        <v>67.123754434238904</v>
      </c>
      <c r="BF255" s="20">
        <v>0</v>
      </c>
      <c r="BG255" s="20">
        <v>0</v>
      </c>
      <c r="BH255" s="19">
        <f t="shared" si="119"/>
        <v>0</v>
      </c>
      <c r="BI255" s="18">
        <v>1390.6461534341099</v>
      </c>
      <c r="BJ255">
        <v>158</v>
      </c>
      <c r="BK255">
        <v>608</v>
      </c>
      <c r="BL255" s="22">
        <v>922.38463999999999</v>
      </c>
      <c r="BM255">
        <v>152</v>
      </c>
      <c r="BN255">
        <v>38</v>
      </c>
      <c r="BO255">
        <v>0.30548237646227899</v>
      </c>
    </row>
    <row r="256" spans="1:67" x14ac:dyDescent="0.2">
      <c r="A256" s="27">
        <v>255</v>
      </c>
      <c r="B256" s="18">
        <v>20.602165236060799</v>
      </c>
      <c r="C256" s="18">
        <v>653.6</v>
      </c>
      <c r="D256">
        <v>200</v>
      </c>
      <c r="E256">
        <v>800</v>
      </c>
      <c r="F256">
        <v>0</v>
      </c>
      <c r="G256" s="23">
        <f t="shared" si="100"/>
        <v>1</v>
      </c>
      <c r="H256" s="16">
        <v>84.394977168949694</v>
      </c>
      <c r="I256" s="17">
        <v>92.088839844409705</v>
      </c>
      <c r="J256" s="6">
        <f t="shared" si="101"/>
        <v>92.101604711228973</v>
      </c>
      <c r="K256" s="6">
        <f t="shared" si="102"/>
        <v>91.40235045996819</v>
      </c>
      <c r="L256" s="6">
        <f t="shared" si="103"/>
        <v>0.99240779513610877</v>
      </c>
      <c r="M256" s="6">
        <f t="shared" si="104"/>
        <v>91.38968250663288</v>
      </c>
      <c r="N256" s="16">
        <v>89.643298259100604</v>
      </c>
      <c r="O256" s="17">
        <v>116.046125628114</v>
      </c>
      <c r="P256" s="6">
        <f t="shared" si="105"/>
        <v>109.445481684237</v>
      </c>
      <c r="Q256" s="6">
        <f t="shared" si="90"/>
        <v>68.403426052648115</v>
      </c>
      <c r="R256" s="17">
        <v>109.445481684237</v>
      </c>
      <c r="S256" s="6">
        <f t="shared" si="106"/>
        <v>6.600643943877003</v>
      </c>
      <c r="T256" s="6">
        <f t="shared" si="107"/>
        <v>75.004069996525118</v>
      </c>
      <c r="U256" s="17">
        <v>91.803602540631204</v>
      </c>
      <c r="V256" s="6">
        <f t="shared" si="108"/>
        <v>81.734985260006397</v>
      </c>
      <c r="W256" s="6">
        <f t="shared" si="91"/>
        <v>81.734985260006397</v>
      </c>
      <c r="X256" s="17">
        <v>81.734985260006397</v>
      </c>
      <c r="Y256" s="6">
        <f t="shared" si="109"/>
        <v>10.068617280624807</v>
      </c>
      <c r="Z256" s="6">
        <f t="shared" si="110"/>
        <v>91.803602540631204</v>
      </c>
      <c r="AA256" s="17">
        <v>0</v>
      </c>
      <c r="AB256" s="6">
        <f t="shared" si="111"/>
        <v>0</v>
      </c>
      <c r="AC256" s="6">
        <f t="shared" si="92"/>
        <v>0</v>
      </c>
      <c r="AD256" s="17">
        <v>0</v>
      </c>
      <c r="AE256" s="6">
        <f t="shared" si="112"/>
        <v>0</v>
      </c>
      <c r="AF256" s="17">
        <v>0</v>
      </c>
      <c r="AG256" s="6">
        <f t="shared" si="113"/>
        <v>0</v>
      </c>
      <c r="AH256" s="6">
        <f t="shared" si="93"/>
        <v>0</v>
      </c>
      <c r="AI256" s="6">
        <f t="shared" si="114"/>
        <v>0</v>
      </c>
      <c r="AJ256" s="17">
        <v>90.782872290762398</v>
      </c>
      <c r="AK256" s="6">
        <f t="shared" si="115"/>
        <v>73.269752955155298</v>
      </c>
      <c r="AL256" s="6">
        <f t="shared" si="94"/>
        <v>73.269752955155298</v>
      </c>
      <c r="AM256" s="17">
        <v>73.269752955155298</v>
      </c>
      <c r="AN256" s="6">
        <f t="shared" si="116"/>
        <v>17.513119335607101</v>
      </c>
      <c r="AO256" s="6">
        <f t="shared" si="117"/>
        <v>90.782872290762398</v>
      </c>
      <c r="AP256" s="17">
        <v>1540.2486442545701</v>
      </c>
      <c r="AQ256" s="6">
        <f t="shared" si="118"/>
        <v>1527.8037100213223</v>
      </c>
      <c r="AR256" s="17">
        <v>33.186491288659802</v>
      </c>
      <c r="AS256" s="6">
        <f t="shared" si="95"/>
        <v>20.741557055412375</v>
      </c>
      <c r="AT256" s="17">
        <v>1316.04436097703</v>
      </c>
      <c r="AU256" s="6">
        <f t="shared" si="96"/>
        <v>1316.04436097703</v>
      </c>
      <c r="AV256" s="17">
        <v>0</v>
      </c>
      <c r="AW256" s="6">
        <f t="shared" si="97"/>
        <v>0</v>
      </c>
      <c r="AX256" s="17">
        <v>191.01779198887999</v>
      </c>
      <c r="AY256" s="6">
        <f t="shared" si="98"/>
        <v>191.01779198887999</v>
      </c>
      <c r="AZ256" s="20">
        <v>26758264.3420358</v>
      </c>
      <c r="BA256" s="20">
        <v>1366801037.1197801</v>
      </c>
      <c r="BB256" s="20">
        <v>176991284.037626</v>
      </c>
      <c r="BC256" s="20">
        <v>0</v>
      </c>
      <c r="BD256" s="19">
        <f t="shared" si="99"/>
        <v>1570.5505854994419</v>
      </c>
      <c r="BE256" s="18">
        <v>45.730452543786001</v>
      </c>
      <c r="BF256" s="20">
        <v>0</v>
      </c>
      <c r="BG256" s="20">
        <v>0</v>
      </c>
      <c r="BH256" s="19">
        <f t="shared" si="119"/>
        <v>0</v>
      </c>
      <c r="BI256" s="18">
        <v>27.812923068682199</v>
      </c>
      <c r="BJ256">
        <v>172</v>
      </c>
      <c r="BK256">
        <v>608</v>
      </c>
      <c r="BL256" s="22">
        <v>922.38463999999999</v>
      </c>
      <c r="BM256">
        <v>152</v>
      </c>
      <c r="BN256">
        <v>38</v>
      </c>
      <c r="BO256">
        <v>0.54797394002831001</v>
      </c>
    </row>
    <row r="257" spans="1:67" x14ac:dyDescent="0.2">
      <c r="A257" s="27">
        <v>256</v>
      </c>
      <c r="B257" s="18">
        <v>51.505413090152203</v>
      </c>
      <c r="C257" s="18">
        <v>653.6</v>
      </c>
      <c r="D257">
        <v>200</v>
      </c>
      <c r="E257">
        <v>800</v>
      </c>
      <c r="F257">
        <v>0</v>
      </c>
      <c r="G257" s="23">
        <f t="shared" si="100"/>
        <v>1</v>
      </c>
      <c r="H257" s="16">
        <v>86.187214611872093</v>
      </c>
      <c r="I257" s="17">
        <v>93.215278314796294</v>
      </c>
      <c r="J257" s="6">
        <f t="shared" si="101"/>
        <v>93.257452687188845</v>
      </c>
      <c r="K257" s="6">
        <f t="shared" si="102"/>
        <v>91.543675907469776</v>
      </c>
      <c r="L257" s="6">
        <f t="shared" si="103"/>
        <v>0.98162316543785999</v>
      </c>
      <c r="M257" s="6">
        <f t="shared" si="104"/>
        <v>91.50227656654144</v>
      </c>
      <c r="N257" s="16">
        <v>91.316606492844002</v>
      </c>
      <c r="O257" s="17">
        <v>119.308249235152</v>
      </c>
      <c r="P257" s="6">
        <f t="shared" si="105"/>
        <v>112.52066474823999</v>
      </c>
      <c r="Q257" s="6">
        <f t="shared" si="90"/>
        <v>70.325415467650004</v>
      </c>
      <c r="R257" s="17">
        <v>112.52066474823999</v>
      </c>
      <c r="S257" s="6">
        <f t="shared" si="106"/>
        <v>6.7875844869120101</v>
      </c>
      <c r="T257" s="6">
        <f t="shared" si="107"/>
        <v>77.112999954562014</v>
      </c>
      <c r="U257" s="17">
        <v>91.786298472491097</v>
      </c>
      <c r="V257" s="6">
        <f t="shared" si="108"/>
        <v>81.717628851028394</v>
      </c>
      <c r="W257" s="6">
        <f t="shared" si="91"/>
        <v>81.717628851028394</v>
      </c>
      <c r="X257" s="17">
        <v>81.717628851028394</v>
      </c>
      <c r="Y257" s="6">
        <f t="shared" si="109"/>
        <v>10.068669621462703</v>
      </c>
      <c r="Z257" s="6">
        <f t="shared" si="110"/>
        <v>91.786298472491097</v>
      </c>
      <c r="AA257" s="17">
        <v>0</v>
      </c>
      <c r="AB257" s="6">
        <f t="shared" si="111"/>
        <v>0</v>
      </c>
      <c r="AC257" s="6">
        <f t="shared" si="92"/>
        <v>0</v>
      </c>
      <c r="AD257" s="17">
        <v>0</v>
      </c>
      <c r="AE257" s="6">
        <f t="shared" si="112"/>
        <v>0</v>
      </c>
      <c r="AF257" s="17">
        <v>0</v>
      </c>
      <c r="AG257" s="6">
        <f t="shared" si="113"/>
        <v>0</v>
      </c>
      <c r="AH257" s="6">
        <f t="shared" si="93"/>
        <v>0</v>
      </c>
      <c r="AI257" s="6">
        <f t="shared" si="114"/>
        <v>0</v>
      </c>
      <c r="AJ257" s="17">
        <v>95.149271671496095</v>
      </c>
      <c r="AK257" s="6">
        <f t="shared" si="115"/>
        <v>76.785003435912103</v>
      </c>
      <c r="AL257" s="6">
        <f t="shared" si="94"/>
        <v>76.785003435912103</v>
      </c>
      <c r="AM257" s="17">
        <v>76.785003435912103</v>
      </c>
      <c r="AN257" s="6">
        <f t="shared" si="116"/>
        <v>18.364268235583992</v>
      </c>
      <c r="AO257" s="6">
        <f t="shared" si="117"/>
        <v>95.149271671496095</v>
      </c>
      <c r="AP257" s="17">
        <v>1589.6824751282199</v>
      </c>
      <c r="AQ257" s="6">
        <f t="shared" si="118"/>
        <v>1558.5769079434042</v>
      </c>
      <c r="AR257" s="17">
        <v>82.948179159505798</v>
      </c>
      <c r="AS257" s="6">
        <f t="shared" si="95"/>
        <v>51.842611974691124</v>
      </c>
      <c r="AT257" s="17">
        <v>1315.75805934606</v>
      </c>
      <c r="AU257" s="6">
        <f t="shared" si="96"/>
        <v>1315.75805934606</v>
      </c>
      <c r="AV257" s="17">
        <v>0</v>
      </c>
      <c r="AW257" s="6">
        <f t="shared" si="97"/>
        <v>0</v>
      </c>
      <c r="AX257" s="17">
        <v>190.976236622653</v>
      </c>
      <c r="AY257" s="6">
        <f t="shared" si="98"/>
        <v>190.976236622653</v>
      </c>
      <c r="AZ257" s="20">
        <v>64979230.340406999</v>
      </c>
      <c r="BA257" s="20">
        <v>1366793654.3775499</v>
      </c>
      <c r="BB257" s="20">
        <v>168094061.03666899</v>
      </c>
      <c r="BC257" s="20">
        <v>0</v>
      </c>
      <c r="BD257" s="19">
        <f t="shared" si="99"/>
        <v>1599.8669457546257</v>
      </c>
      <c r="BE257" s="18">
        <v>46.191415372669603</v>
      </c>
      <c r="BF257" s="20">
        <v>0</v>
      </c>
      <c r="BG257" s="20">
        <v>0</v>
      </c>
      <c r="BH257" s="19">
        <f t="shared" si="119"/>
        <v>0</v>
      </c>
      <c r="BI257" s="18">
        <v>69.532307671705496</v>
      </c>
      <c r="BJ257">
        <v>172</v>
      </c>
      <c r="BK257">
        <v>608</v>
      </c>
      <c r="BL257" s="22">
        <v>922.38463999999999</v>
      </c>
      <c r="BM257">
        <v>152</v>
      </c>
      <c r="BN257">
        <v>38</v>
      </c>
      <c r="BO257">
        <v>0.52055957678651199</v>
      </c>
    </row>
    <row r="258" spans="1:67" x14ac:dyDescent="0.2">
      <c r="A258" s="27">
        <v>257</v>
      </c>
      <c r="B258" s="18">
        <v>154.516239270456</v>
      </c>
      <c r="C258" s="18">
        <v>653.6</v>
      </c>
      <c r="D258">
        <v>200</v>
      </c>
      <c r="E258">
        <v>800</v>
      </c>
      <c r="F258">
        <v>0</v>
      </c>
      <c r="G258" s="23">
        <f t="shared" si="100"/>
        <v>1</v>
      </c>
      <c r="H258" s="16">
        <v>91.289954337899502</v>
      </c>
      <c r="I258" s="17">
        <v>98.339236500760506</v>
      </c>
      <c r="J258" s="6">
        <f t="shared" si="101"/>
        <v>98.444532425110253</v>
      </c>
      <c r="K258" s="6">
        <f t="shared" si="102"/>
        <v>93.552654960312054</v>
      </c>
      <c r="L258" s="6">
        <f t="shared" si="103"/>
        <v>0.95030828686682423</v>
      </c>
      <c r="M258" s="6">
        <f t="shared" si="104"/>
        <v>93.452591370829182</v>
      </c>
      <c r="N258" s="16">
        <v>95.114477595941807</v>
      </c>
      <c r="O258" s="17">
        <v>135.334797018291</v>
      </c>
      <c r="P258" s="6">
        <f t="shared" si="105"/>
        <v>127.63084100442499</v>
      </c>
      <c r="Q258" s="6">
        <f t="shared" ref="Q258:Q321" si="120">P258*solar_capex_adj</f>
        <v>79.769275627765623</v>
      </c>
      <c r="R258" s="17">
        <v>127.63084100442499</v>
      </c>
      <c r="S258" s="6">
        <f t="shared" si="106"/>
        <v>7.703956013866005</v>
      </c>
      <c r="T258" s="6">
        <f t="shared" si="107"/>
        <v>87.473231641631628</v>
      </c>
      <c r="U258" s="17">
        <v>91.733905624624796</v>
      </c>
      <c r="V258" s="6">
        <f t="shared" si="108"/>
        <v>81.665304746071996</v>
      </c>
      <c r="W258" s="6">
        <f t="shared" ref="W258:W321" si="121">V258*wind_capex_adj</f>
        <v>81.665304746071996</v>
      </c>
      <c r="X258" s="17">
        <v>81.665304746071996</v>
      </c>
      <c r="Y258" s="6">
        <f t="shared" si="109"/>
        <v>10.0686008785528</v>
      </c>
      <c r="Z258" s="6">
        <f t="shared" si="110"/>
        <v>91.733905624624796</v>
      </c>
      <c r="AA258" s="17">
        <v>0</v>
      </c>
      <c r="AB258" s="6">
        <f t="shared" si="111"/>
        <v>0</v>
      </c>
      <c r="AC258" s="6">
        <f t="shared" ref="AC258:AC321" si="122">AB258*aero_capex_adj</f>
        <v>0</v>
      </c>
      <c r="AD258" s="17">
        <v>0</v>
      </c>
      <c r="AE258" s="6">
        <f t="shared" si="112"/>
        <v>0</v>
      </c>
      <c r="AF258" s="17">
        <v>0</v>
      </c>
      <c r="AG258" s="6">
        <f t="shared" si="113"/>
        <v>0</v>
      </c>
      <c r="AH258" s="6">
        <f t="shared" ref="AH258:AH321" si="123">AG258*fuel_adj</f>
        <v>0</v>
      </c>
      <c r="AI258" s="6">
        <f t="shared" si="114"/>
        <v>0</v>
      </c>
      <c r="AJ258" s="17">
        <v>120.789472216953</v>
      </c>
      <c r="AK258" s="6">
        <f t="shared" si="115"/>
        <v>97.318427555762796</v>
      </c>
      <c r="AL258" s="6">
        <f t="shared" ref="AL258:AL321" si="124">AK258*bess_capex_adj</f>
        <v>97.318427555762796</v>
      </c>
      <c r="AM258" s="17">
        <v>97.318427555762796</v>
      </c>
      <c r="AN258" s="6">
        <f t="shared" si="116"/>
        <v>23.471044661190206</v>
      </c>
      <c r="AO258" s="6">
        <f t="shared" si="117"/>
        <v>120.789472216953</v>
      </c>
      <c r="AP258" s="17">
        <v>1754.4667081794801</v>
      </c>
      <c r="AQ258" s="6">
        <f t="shared" si="118"/>
        <v>1661.2091209523032</v>
      </c>
      <c r="AR258" s="17">
        <v>248.68689927247399</v>
      </c>
      <c r="AS258" s="6">
        <f t="shared" ref="AS258:AS321" si="125">AR258*solar_capex_adj</f>
        <v>155.42931204529626</v>
      </c>
      <c r="AT258" s="17">
        <v>1314.92455204</v>
      </c>
      <c r="AU258" s="6">
        <f t="shared" ref="AU258:AU321" si="126">AT258*wind_capex_adj</f>
        <v>1314.92455204</v>
      </c>
      <c r="AV258" s="17">
        <v>0</v>
      </c>
      <c r="AW258" s="6">
        <f t="shared" ref="AW258:AW321" si="127">AV258*aero_capex_adj</f>
        <v>0</v>
      </c>
      <c r="AX258" s="17">
        <v>190.855256867007</v>
      </c>
      <c r="AY258" s="6">
        <f t="shared" ref="AY258:AY321" si="128">AX258*bess_capex_adj</f>
        <v>190.855256867007</v>
      </c>
      <c r="AZ258" s="20">
        <v>170321471.309412</v>
      </c>
      <c r="BA258" s="20">
        <v>1366798849.24599</v>
      </c>
      <c r="BB258" s="20">
        <v>129285326.92548899</v>
      </c>
      <c r="BC258" s="20">
        <v>0</v>
      </c>
      <c r="BD258" s="19">
        <f t="shared" ref="BD258:BD321" si="129">SUM(AZ258:BC258)/1000000</f>
        <v>1666.405647480891</v>
      </c>
      <c r="BE258" s="18">
        <v>48.544956183104603</v>
      </c>
      <c r="BF258" s="20">
        <v>0</v>
      </c>
      <c r="BG258" s="20">
        <v>0</v>
      </c>
      <c r="BH258" s="19">
        <f t="shared" si="119"/>
        <v>0</v>
      </c>
      <c r="BI258" s="18">
        <v>208.596923015116</v>
      </c>
      <c r="BJ258">
        <v>172</v>
      </c>
      <c r="BK258">
        <v>608</v>
      </c>
      <c r="BL258" s="22">
        <v>922.38463999999999</v>
      </c>
      <c r="BM258">
        <v>152</v>
      </c>
      <c r="BN258">
        <v>38</v>
      </c>
      <c r="BO258">
        <v>0.40098168996894001</v>
      </c>
    </row>
    <row r="259" spans="1:67" x14ac:dyDescent="0.2">
      <c r="A259" s="27">
        <v>258</v>
      </c>
      <c r="B259" s="18">
        <v>206.02165236060799</v>
      </c>
      <c r="C259" s="18">
        <v>653.6</v>
      </c>
      <c r="D259">
        <v>200</v>
      </c>
      <c r="E259">
        <v>800</v>
      </c>
      <c r="F259">
        <v>0</v>
      </c>
      <c r="G259" s="23">
        <f t="shared" ref="G259:G322" si="130">SUM(AZ259:BB259)/(BD259*1000000)</f>
        <v>1</v>
      </c>
      <c r="H259" s="16">
        <v>93.310502283104995</v>
      </c>
      <c r="I259" s="17">
        <v>101.628745518755</v>
      </c>
      <c r="J259" s="6">
        <f t="shared" ref="J259:J322" si="131">(O259*AZ259+U259*BA259+AJ259*BB259+AA259*BC259)/(BD259*(1000000))</f>
        <v>101.74048848335431</v>
      </c>
      <c r="K259" s="6">
        <f t="shared" ref="K259:K322" si="132">(T259*AZ259+Z259*BA259+AO259*BB259+AI259*BC259)/(BD259*(1000000))</f>
        <v>95.34665504542869</v>
      </c>
      <c r="L259" s="6">
        <f t="shared" ref="L259:L322" si="133">K259/J259</f>
        <v>0.93715546747181466</v>
      </c>
      <c r="M259" s="6">
        <f t="shared" ref="M259:M322" si="134">I259*L259</f>
        <v>95.241934515202928</v>
      </c>
      <c r="N259" s="16">
        <v>96.135154093410407</v>
      </c>
      <c r="O259" s="17">
        <v>150.175895563099</v>
      </c>
      <c r="P259" s="6">
        <f t="shared" ref="P259:P322" si="135">O259-S259</f>
        <v>141.62490769695199</v>
      </c>
      <c r="Q259" s="6">
        <f t="shared" si="120"/>
        <v>88.515567310595003</v>
      </c>
      <c r="R259" s="17">
        <v>141.62490769695199</v>
      </c>
      <c r="S259" s="6">
        <f t="shared" ref="S259:S322" si="136">O259-R259</f>
        <v>8.5509878661470111</v>
      </c>
      <c r="T259" s="6">
        <f t="shared" ref="T259:T322" si="137">Q259+S259</f>
        <v>97.066555176742014</v>
      </c>
      <c r="U259" s="17">
        <v>91.710020949789396</v>
      </c>
      <c r="V259" s="6">
        <f t="shared" ref="V259:V322" si="138">U259-Y259</f>
        <v>81.641596529079294</v>
      </c>
      <c r="W259" s="6">
        <f t="shared" si="121"/>
        <v>81.641596529079294</v>
      </c>
      <c r="X259" s="17">
        <v>81.641596529079294</v>
      </c>
      <c r="Y259" s="6">
        <f t="shared" ref="Y259:Y322" si="139">U259-X259</f>
        <v>10.068424420710102</v>
      </c>
      <c r="Z259" s="6">
        <f t="shared" ref="Z259:Z322" si="140">W259+Y259</f>
        <v>91.710020949789396</v>
      </c>
      <c r="AA259" s="17">
        <v>0</v>
      </c>
      <c r="AB259" s="6">
        <f t="shared" ref="AB259:AB322" si="141">AA259-AE259-AG259</f>
        <v>0</v>
      </c>
      <c r="AC259" s="6">
        <f t="shared" si="122"/>
        <v>0</v>
      </c>
      <c r="AD259" s="17">
        <v>0</v>
      </c>
      <c r="AE259" s="6">
        <f t="shared" ref="AE259:AE322" si="142">AA259-AD259</f>
        <v>0</v>
      </c>
      <c r="AF259" s="17">
        <v>0</v>
      </c>
      <c r="AG259" s="6">
        <f t="shared" ref="AG259:AG322" si="143">AD259-AF259</f>
        <v>0</v>
      </c>
      <c r="AH259" s="6">
        <f t="shared" si="123"/>
        <v>0</v>
      </c>
      <c r="AI259" s="6">
        <f t="shared" ref="AI259:AI322" si="144">AC259+AE259+AH259</f>
        <v>0</v>
      </c>
      <c r="AJ259" s="17">
        <v>135.648753950653</v>
      </c>
      <c r="AK259" s="6">
        <f t="shared" ref="AK259:AK322" si="145">AJ259-AN259</f>
        <v>109.195908924435</v>
      </c>
      <c r="AL259" s="6">
        <f t="shared" si="124"/>
        <v>109.195908924435</v>
      </c>
      <c r="AM259" s="17">
        <v>109.195908924435</v>
      </c>
      <c r="AN259" s="6">
        <f t="shared" ref="AN259:AN322" si="146">AJ259-AM259</f>
        <v>26.452845026218</v>
      </c>
      <c r="AO259" s="6">
        <f t="shared" ref="AO259:AO322" si="147">AL259+AN259</f>
        <v>135.648753950653</v>
      </c>
      <c r="AP259" s="17">
        <v>1836.86112947075</v>
      </c>
      <c r="AQ259" s="6">
        <f t="shared" ref="AQ259:AQ322" si="148">AS259+AU259+AW259+AY259</f>
        <v>1712.5515993302865</v>
      </c>
      <c r="AR259" s="17">
        <v>331.49208037458999</v>
      </c>
      <c r="AS259" s="6">
        <f t="shared" si="125"/>
        <v>207.18255023411874</v>
      </c>
      <c r="AT259" s="17">
        <v>1314.5658553985199</v>
      </c>
      <c r="AU259" s="6">
        <f t="shared" si="126"/>
        <v>1314.5658553985199</v>
      </c>
      <c r="AV259" s="17">
        <v>0</v>
      </c>
      <c r="AW259" s="6">
        <f t="shared" si="127"/>
        <v>0</v>
      </c>
      <c r="AX259" s="17">
        <v>190.803193697648</v>
      </c>
      <c r="AY259" s="6">
        <f t="shared" si="128"/>
        <v>190.803193697648</v>
      </c>
      <c r="AZ259" s="20">
        <v>202771418.623523</v>
      </c>
      <c r="BA259" s="20">
        <v>1366834367.7335401</v>
      </c>
      <c r="BB259" s="20">
        <v>114682113.359487</v>
      </c>
      <c r="BC259" s="20">
        <v>0</v>
      </c>
      <c r="BD259" s="19">
        <f t="shared" si="129"/>
        <v>1684.2878997165501</v>
      </c>
      <c r="BE259" s="18">
        <v>50.030318657749397</v>
      </c>
      <c r="BF259" s="20">
        <v>0</v>
      </c>
      <c r="BG259" s="20">
        <v>0</v>
      </c>
      <c r="BH259" s="19">
        <f t="shared" ref="BH259:BH322" si="149">BG259*1000000/454/(BD259*1000)</f>
        <v>0</v>
      </c>
      <c r="BI259" s="18">
        <v>278.12923068682198</v>
      </c>
      <c r="BJ259">
        <v>172</v>
      </c>
      <c r="BK259">
        <v>608</v>
      </c>
      <c r="BL259" s="22">
        <v>922.38463999999999</v>
      </c>
      <c r="BM259">
        <v>152</v>
      </c>
      <c r="BN259">
        <v>38</v>
      </c>
      <c r="BO259">
        <v>0.35598596122973603</v>
      </c>
    </row>
    <row r="260" spans="1:67" x14ac:dyDescent="0.2">
      <c r="A260" s="27">
        <v>259</v>
      </c>
      <c r="B260" s="18">
        <v>257.52706545076097</v>
      </c>
      <c r="C260" s="18">
        <v>653.6</v>
      </c>
      <c r="D260">
        <v>200</v>
      </c>
      <c r="E260">
        <v>800</v>
      </c>
      <c r="F260">
        <v>0</v>
      </c>
      <c r="G260" s="23">
        <f t="shared" si="130"/>
        <v>1</v>
      </c>
      <c r="H260" s="16">
        <v>94.703196347031906</v>
      </c>
      <c r="I260" s="17">
        <v>105.29874022874201</v>
      </c>
      <c r="J260" s="6">
        <f t="shared" si="131"/>
        <v>105.42084215557422</v>
      </c>
      <c r="K260" s="6">
        <f t="shared" si="132"/>
        <v>97.551133026448184</v>
      </c>
      <c r="L260" s="6">
        <f t="shared" si="133"/>
        <v>0.92534958962372582</v>
      </c>
      <c r="M260" s="6">
        <f t="shared" si="134"/>
        <v>97.438146058561728</v>
      </c>
      <c r="N260" s="16">
        <v>96.769949792531904</v>
      </c>
      <c r="O260" s="17">
        <v>172.64008382808601</v>
      </c>
      <c r="P260" s="6">
        <f t="shared" si="135"/>
        <v>162.80768362961399</v>
      </c>
      <c r="Q260" s="6">
        <f t="shared" si="120"/>
        <v>101.75480226850874</v>
      </c>
      <c r="R260" s="17">
        <v>162.80768362961399</v>
      </c>
      <c r="S260" s="6">
        <f t="shared" si="136"/>
        <v>9.8324001984720155</v>
      </c>
      <c r="T260" s="6">
        <f t="shared" si="137"/>
        <v>111.58720246698076</v>
      </c>
      <c r="U260" s="17">
        <v>91.688178731793897</v>
      </c>
      <c r="V260" s="6">
        <f t="shared" si="138"/>
        <v>81.619923673639207</v>
      </c>
      <c r="W260" s="6">
        <f t="shared" si="121"/>
        <v>81.619923673639207</v>
      </c>
      <c r="X260" s="17">
        <v>81.619923673639207</v>
      </c>
      <c r="Y260" s="6">
        <f t="shared" si="139"/>
        <v>10.068255058154691</v>
      </c>
      <c r="Z260" s="6">
        <f t="shared" si="140"/>
        <v>91.688178731793897</v>
      </c>
      <c r="AA260" s="17">
        <v>0</v>
      </c>
      <c r="AB260" s="6">
        <f t="shared" si="141"/>
        <v>0</v>
      </c>
      <c r="AC260" s="6">
        <f t="shared" si="122"/>
        <v>0</v>
      </c>
      <c r="AD260" s="17">
        <v>0</v>
      </c>
      <c r="AE260" s="6">
        <f t="shared" si="142"/>
        <v>0</v>
      </c>
      <c r="AF260" s="17">
        <v>0</v>
      </c>
      <c r="AG260" s="6">
        <f t="shared" si="143"/>
        <v>0</v>
      </c>
      <c r="AH260" s="6">
        <f t="shared" si="123"/>
        <v>0</v>
      </c>
      <c r="AI260" s="6">
        <f t="shared" si="144"/>
        <v>0</v>
      </c>
      <c r="AJ260" s="17">
        <v>142.51184081897901</v>
      </c>
      <c r="AK260" s="6">
        <f t="shared" si="145"/>
        <v>114.623454230381</v>
      </c>
      <c r="AL260" s="6">
        <f t="shared" si="124"/>
        <v>114.623454230381</v>
      </c>
      <c r="AM260" s="17">
        <v>114.623454230381</v>
      </c>
      <c r="AN260" s="6">
        <f t="shared" si="146"/>
        <v>27.88838658859801</v>
      </c>
      <c r="AO260" s="6">
        <f t="shared" si="147"/>
        <v>142.51184081897901</v>
      </c>
      <c r="AP260" s="17">
        <v>1919.25681453997</v>
      </c>
      <c r="AQ260" s="6">
        <f t="shared" si="148"/>
        <v>1763.9085382640014</v>
      </c>
      <c r="AR260" s="17">
        <v>414.26207006926302</v>
      </c>
      <c r="AS260" s="6">
        <f t="shared" si="125"/>
        <v>258.91379379328941</v>
      </c>
      <c r="AT260" s="17">
        <v>1314.23899330418</v>
      </c>
      <c r="AU260" s="6">
        <f t="shared" si="126"/>
        <v>1314.23899330418</v>
      </c>
      <c r="AV260" s="17">
        <v>0</v>
      </c>
      <c r="AW260" s="6">
        <f t="shared" si="127"/>
        <v>0</v>
      </c>
      <c r="AX260" s="17">
        <v>190.75575116653201</v>
      </c>
      <c r="AY260" s="6">
        <f t="shared" si="128"/>
        <v>190.75575116653201</v>
      </c>
      <c r="AZ260" s="20">
        <v>218538085.059567</v>
      </c>
      <c r="BA260" s="20">
        <v>1366855475.0745399</v>
      </c>
      <c r="BB260" s="20">
        <v>110015960.231049</v>
      </c>
      <c r="BC260" s="20">
        <v>0</v>
      </c>
      <c r="BD260" s="19">
        <f t="shared" si="129"/>
        <v>1695.4095203651559</v>
      </c>
      <c r="BE260" s="18">
        <v>51.579743217153002</v>
      </c>
      <c r="BF260" s="20">
        <v>0</v>
      </c>
      <c r="BG260" s="20">
        <v>0</v>
      </c>
      <c r="BH260" s="19">
        <f t="shared" si="149"/>
        <v>0</v>
      </c>
      <c r="BI260" s="18">
        <v>347.66153835852703</v>
      </c>
      <c r="BJ260">
        <v>172</v>
      </c>
      <c r="BK260">
        <v>608</v>
      </c>
      <c r="BL260" s="22">
        <v>922.38463999999999</v>
      </c>
      <c r="BM260">
        <v>152</v>
      </c>
      <c r="BN260">
        <v>38</v>
      </c>
      <c r="BO260">
        <v>0.34160828049792702</v>
      </c>
    </row>
    <row r="261" spans="1:67" x14ac:dyDescent="0.2">
      <c r="A261" s="27">
        <v>260</v>
      </c>
      <c r="B261" s="18">
        <v>309.03247854091302</v>
      </c>
      <c r="C261" s="18">
        <v>653.6</v>
      </c>
      <c r="D261">
        <v>200</v>
      </c>
      <c r="E261">
        <v>800</v>
      </c>
      <c r="F261">
        <v>0</v>
      </c>
      <c r="G261" s="23">
        <f t="shared" si="130"/>
        <v>1</v>
      </c>
      <c r="H261" s="16">
        <v>95.536529680365305</v>
      </c>
      <c r="I261" s="17">
        <v>109.106923144283</v>
      </c>
      <c r="J261" s="6">
        <f t="shared" si="131"/>
        <v>109.22941645682216</v>
      </c>
      <c r="K261" s="6">
        <f t="shared" si="132"/>
        <v>99.864328158423874</v>
      </c>
      <c r="L261" s="6">
        <f t="shared" si="133"/>
        <v>0.91426221431751165</v>
      </c>
      <c r="M261" s="6">
        <f t="shared" si="134"/>
        <v>99.752337151262736</v>
      </c>
      <c r="N261" s="16">
        <v>97.237861238744998</v>
      </c>
      <c r="O261" s="17">
        <v>198.25813792387501</v>
      </c>
      <c r="P261" s="6">
        <f t="shared" si="135"/>
        <v>186.96428451457001</v>
      </c>
      <c r="Q261" s="6">
        <f t="shared" si="120"/>
        <v>116.85267782160625</v>
      </c>
      <c r="R261" s="17">
        <v>186.96428451457001</v>
      </c>
      <c r="S261" s="6">
        <f t="shared" si="136"/>
        <v>11.293853409305001</v>
      </c>
      <c r="T261" s="6">
        <f t="shared" si="137"/>
        <v>128.14653123091125</v>
      </c>
      <c r="U261" s="17">
        <v>91.665624120598196</v>
      </c>
      <c r="V261" s="6">
        <f t="shared" si="138"/>
        <v>81.597806205829897</v>
      </c>
      <c r="W261" s="6">
        <f t="shared" si="121"/>
        <v>81.597806205829897</v>
      </c>
      <c r="X261" s="17">
        <v>81.597806205829897</v>
      </c>
      <c r="Y261" s="6">
        <f t="shared" si="139"/>
        <v>10.067817914768298</v>
      </c>
      <c r="Z261" s="6">
        <f t="shared" si="140"/>
        <v>91.665624120598196</v>
      </c>
      <c r="AA261" s="17">
        <v>0</v>
      </c>
      <c r="AB261" s="6">
        <f t="shared" si="141"/>
        <v>0</v>
      </c>
      <c r="AC261" s="6">
        <f t="shared" si="122"/>
        <v>0</v>
      </c>
      <c r="AD261" s="17">
        <v>0</v>
      </c>
      <c r="AE261" s="6">
        <f t="shared" si="142"/>
        <v>0</v>
      </c>
      <c r="AF261" s="17">
        <v>0</v>
      </c>
      <c r="AG261" s="6">
        <f t="shared" si="143"/>
        <v>0</v>
      </c>
      <c r="AH261" s="6">
        <f t="shared" si="123"/>
        <v>0</v>
      </c>
      <c r="AI261" s="6">
        <f t="shared" si="144"/>
        <v>0</v>
      </c>
      <c r="AJ261" s="17">
        <v>143.590339218069</v>
      </c>
      <c r="AK261" s="6">
        <f t="shared" si="145"/>
        <v>115.42383121034101</v>
      </c>
      <c r="AL261" s="6">
        <f t="shared" si="124"/>
        <v>115.42383121034101</v>
      </c>
      <c r="AM261" s="17">
        <v>115.42383121034101</v>
      </c>
      <c r="AN261" s="6">
        <f t="shared" si="146"/>
        <v>28.166508007727998</v>
      </c>
      <c r="AO261" s="6">
        <f t="shared" si="147"/>
        <v>143.590339218069</v>
      </c>
      <c r="AP261" s="17">
        <v>2001.65360229409</v>
      </c>
      <c r="AQ261" s="6">
        <f t="shared" si="148"/>
        <v>1815.2780944747096</v>
      </c>
      <c r="AR261" s="17">
        <v>497.001354184999</v>
      </c>
      <c r="AS261" s="6">
        <f t="shared" si="125"/>
        <v>310.6258463656244</v>
      </c>
      <c r="AT261" s="17">
        <v>1313.9399078255301</v>
      </c>
      <c r="AU261" s="6">
        <f t="shared" si="126"/>
        <v>1313.9399078255301</v>
      </c>
      <c r="AV261" s="17">
        <v>0</v>
      </c>
      <c r="AW261" s="6">
        <f t="shared" si="127"/>
        <v>0</v>
      </c>
      <c r="AX261" s="17">
        <v>190.71234028355499</v>
      </c>
      <c r="AY261" s="6">
        <f t="shared" si="128"/>
        <v>190.71234028355499</v>
      </c>
      <c r="AZ261" s="20">
        <v>227557658.61766201</v>
      </c>
      <c r="BA261" s="20">
        <v>1366932798.49417</v>
      </c>
      <c r="BB261" s="20">
        <v>109116871.790975</v>
      </c>
      <c r="BC261" s="20">
        <v>0</v>
      </c>
      <c r="BD261" s="19">
        <f t="shared" si="129"/>
        <v>1703.607328902807</v>
      </c>
      <c r="BE261" s="18">
        <v>53.0926016966147</v>
      </c>
      <c r="BF261" s="20">
        <v>0</v>
      </c>
      <c r="BG261" s="20">
        <v>0</v>
      </c>
      <c r="BH261" s="19">
        <f t="shared" si="149"/>
        <v>0</v>
      </c>
      <c r="BI261" s="18">
        <v>417.19384603023298</v>
      </c>
      <c r="BJ261">
        <v>172</v>
      </c>
      <c r="BK261">
        <v>608</v>
      </c>
      <c r="BL261" s="22">
        <v>922.38463999999999</v>
      </c>
      <c r="BM261">
        <v>152</v>
      </c>
      <c r="BN261">
        <v>38</v>
      </c>
      <c r="BO261">
        <v>0.33883787141295302</v>
      </c>
    </row>
    <row r="262" spans="1:67" x14ac:dyDescent="0.2">
      <c r="A262" s="27">
        <v>261</v>
      </c>
      <c r="B262" s="18">
        <v>360.53789163106501</v>
      </c>
      <c r="C262" s="18">
        <v>653.6</v>
      </c>
      <c r="D262">
        <v>200</v>
      </c>
      <c r="E262">
        <v>800</v>
      </c>
      <c r="F262">
        <v>0</v>
      </c>
      <c r="G262" s="23">
        <f t="shared" si="130"/>
        <v>1</v>
      </c>
      <c r="H262" s="16">
        <v>96.015981735159798</v>
      </c>
      <c r="I262" s="17">
        <v>113.120284865548</v>
      </c>
      <c r="J262" s="6">
        <f t="shared" si="131"/>
        <v>113.24611667525916</v>
      </c>
      <c r="K262" s="6">
        <f t="shared" si="132"/>
        <v>102.36373816503395</v>
      </c>
      <c r="L262" s="6">
        <f t="shared" si="133"/>
        <v>0.90390506244526547</v>
      </c>
      <c r="M262" s="6">
        <f t="shared" si="134"/>
        <v>102.24999815521939</v>
      </c>
      <c r="N262" s="16">
        <v>97.494348664442896</v>
      </c>
      <c r="O262" s="17">
        <v>224.65824096471701</v>
      </c>
      <c r="P262" s="6">
        <f t="shared" si="135"/>
        <v>211.857971519166</v>
      </c>
      <c r="Q262" s="6">
        <f t="shared" si="120"/>
        <v>132.41123219947875</v>
      </c>
      <c r="R262" s="17">
        <v>211.857971519166</v>
      </c>
      <c r="S262" s="6">
        <f t="shared" si="136"/>
        <v>12.80026944555101</v>
      </c>
      <c r="T262" s="6">
        <f t="shared" si="137"/>
        <v>145.21150164502976</v>
      </c>
      <c r="U262" s="17">
        <v>91.644347300590198</v>
      </c>
      <c r="V262" s="6">
        <f t="shared" si="138"/>
        <v>81.576992653176106</v>
      </c>
      <c r="W262" s="6">
        <f t="shared" si="121"/>
        <v>81.576992653176106</v>
      </c>
      <c r="X262" s="17">
        <v>81.576992653176106</v>
      </c>
      <c r="Y262" s="6">
        <f t="shared" si="139"/>
        <v>10.067354647414092</v>
      </c>
      <c r="Z262" s="6">
        <f t="shared" si="140"/>
        <v>91.644347300590198</v>
      </c>
      <c r="AA262" s="17">
        <v>0</v>
      </c>
      <c r="AB262" s="6">
        <f t="shared" si="141"/>
        <v>0</v>
      </c>
      <c r="AC262" s="6">
        <f t="shared" si="122"/>
        <v>0</v>
      </c>
      <c r="AD262" s="17">
        <v>0</v>
      </c>
      <c r="AE262" s="6">
        <f t="shared" si="142"/>
        <v>0</v>
      </c>
      <c r="AF262" s="17">
        <v>0</v>
      </c>
      <c r="AG262" s="6">
        <f t="shared" si="143"/>
        <v>0</v>
      </c>
      <c r="AH262" s="6">
        <f t="shared" si="123"/>
        <v>0</v>
      </c>
      <c r="AI262" s="6">
        <f t="shared" si="144"/>
        <v>0</v>
      </c>
      <c r="AJ262" s="17">
        <v>145.55868030581101</v>
      </c>
      <c r="AK262" s="6">
        <f t="shared" si="145"/>
        <v>116.954439483144</v>
      </c>
      <c r="AL262" s="6">
        <f t="shared" si="124"/>
        <v>116.954439483144</v>
      </c>
      <c r="AM262" s="17">
        <v>116.954439483144</v>
      </c>
      <c r="AN262" s="6">
        <f t="shared" si="146"/>
        <v>28.604240822667009</v>
      </c>
      <c r="AO262" s="6">
        <f t="shared" si="147"/>
        <v>145.55868030581101</v>
      </c>
      <c r="AP262" s="17">
        <v>2084.05135790337</v>
      </c>
      <c r="AQ262" s="6">
        <f t="shared" si="148"/>
        <v>1866.6587251971639</v>
      </c>
      <c r="AR262" s="17">
        <v>579.71368721655494</v>
      </c>
      <c r="AS262" s="6">
        <f t="shared" si="125"/>
        <v>362.32105451034681</v>
      </c>
      <c r="AT262" s="17">
        <v>1313.6652026039501</v>
      </c>
      <c r="AU262" s="6">
        <f t="shared" si="126"/>
        <v>1313.6652026039501</v>
      </c>
      <c r="AV262" s="17">
        <v>0</v>
      </c>
      <c r="AW262" s="6">
        <f t="shared" si="127"/>
        <v>0</v>
      </c>
      <c r="AX262" s="17">
        <v>190.672468082867</v>
      </c>
      <c r="AY262" s="6">
        <f t="shared" si="128"/>
        <v>190.672468082867</v>
      </c>
      <c r="AZ262" s="20">
        <v>233970602.83177799</v>
      </c>
      <c r="BA262" s="20">
        <v>1366985171.9307301</v>
      </c>
      <c r="BB262" s="20">
        <v>107145213.838525</v>
      </c>
      <c r="BC262" s="20">
        <v>0</v>
      </c>
      <c r="BD262" s="19">
        <f t="shared" si="129"/>
        <v>1708.1009886010331</v>
      </c>
      <c r="BE262" s="18">
        <v>54.601294202355398</v>
      </c>
      <c r="BF262" s="20">
        <v>0</v>
      </c>
      <c r="BG262" s="20">
        <v>0</v>
      </c>
      <c r="BH262" s="19">
        <f t="shared" si="149"/>
        <v>0</v>
      </c>
      <c r="BI262" s="18">
        <v>486.72615370193802</v>
      </c>
      <c r="BJ262">
        <v>172</v>
      </c>
      <c r="BK262">
        <v>608</v>
      </c>
      <c r="BL262" s="22">
        <v>922.38463999999999</v>
      </c>
      <c r="BM262">
        <v>152</v>
      </c>
      <c r="BN262">
        <v>38</v>
      </c>
      <c r="BO262">
        <v>0.33276271882288799</v>
      </c>
    </row>
    <row r="263" spans="1:67" x14ac:dyDescent="0.2">
      <c r="A263" s="27">
        <v>262</v>
      </c>
      <c r="B263" s="18">
        <v>412.043304721217</v>
      </c>
      <c r="C263" s="18">
        <v>653.6</v>
      </c>
      <c r="D263">
        <v>200</v>
      </c>
      <c r="E263">
        <v>800</v>
      </c>
      <c r="F263">
        <v>0</v>
      </c>
      <c r="G263" s="23">
        <f t="shared" si="130"/>
        <v>1</v>
      </c>
      <c r="H263" s="16">
        <v>96.392694063926896</v>
      </c>
      <c r="I263" s="17">
        <v>117.23593803483</v>
      </c>
      <c r="J263" s="6">
        <f t="shared" si="131"/>
        <v>117.3698230965516</v>
      </c>
      <c r="K263" s="6">
        <f t="shared" si="132"/>
        <v>104.96796228939985</v>
      </c>
      <c r="L263" s="6">
        <f t="shared" si="133"/>
        <v>0.89433518361061481</v>
      </c>
      <c r="M263" s="6">
        <f t="shared" si="134"/>
        <v>104.84822416814235</v>
      </c>
      <c r="N263" s="16">
        <v>97.670035027125493</v>
      </c>
      <c r="O263" s="17">
        <v>251.07737114107599</v>
      </c>
      <c r="P263" s="6">
        <f t="shared" si="135"/>
        <v>236.769228136706</v>
      </c>
      <c r="Q263" s="6">
        <f t="shared" si="120"/>
        <v>147.98076758544124</v>
      </c>
      <c r="R263" s="17">
        <v>236.769228136706</v>
      </c>
      <c r="S263" s="6">
        <f t="shared" si="136"/>
        <v>14.308143004369981</v>
      </c>
      <c r="T263" s="6">
        <f t="shared" si="137"/>
        <v>162.28891058981122</v>
      </c>
      <c r="U263" s="17">
        <v>91.626798668297695</v>
      </c>
      <c r="V263" s="6">
        <f t="shared" si="138"/>
        <v>81.559644633628096</v>
      </c>
      <c r="W263" s="6">
        <f t="shared" si="121"/>
        <v>81.559644633628096</v>
      </c>
      <c r="X263" s="17">
        <v>81.559644633628096</v>
      </c>
      <c r="Y263" s="6">
        <f t="shared" si="139"/>
        <v>10.067154034669599</v>
      </c>
      <c r="Z263" s="6">
        <f t="shared" si="140"/>
        <v>91.626798668297695</v>
      </c>
      <c r="AA263" s="17">
        <v>0</v>
      </c>
      <c r="AB263" s="6">
        <f t="shared" si="141"/>
        <v>0</v>
      </c>
      <c r="AC263" s="6">
        <f t="shared" si="122"/>
        <v>0</v>
      </c>
      <c r="AD263" s="17">
        <v>0</v>
      </c>
      <c r="AE263" s="6">
        <f t="shared" si="142"/>
        <v>0</v>
      </c>
      <c r="AF263" s="17">
        <v>0</v>
      </c>
      <c r="AG263" s="6">
        <f t="shared" si="143"/>
        <v>0</v>
      </c>
      <c r="AH263" s="6">
        <f t="shared" si="123"/>
        <v>0</v>
      </c>
      <c r="AI263" s="6">
        <f t="shared" si="144"/>
        <v>0</v>
      </c>
      <c r="AJ263" s="17">
        <v>148.11167375387399</v>
      </c>
      <c r="AK263" s="6">
        <f t="shared" si="145"/>
        <v>118.968370963156</v>
      </c>
      <c r="AL263" s="6">
        <f t="shared" si="124"/>
        <v>118.968370963156</v>
      </c>
      <c r="AM263" s="17">
        <v>118.968370963156</v>
      </c>
      <c r="AN263" s="6">
        <f t="shared" si="146"/>
        <v>29.143302790717982</v>
      </c>
      <c r="AO263" s="6">
        <f t="shared" si="147"/>
        <v>148.11167375387399</v>
      </c>
      <c r="AP263" s="17">
        <v>2166.4499676588298</v>
      </c>
      <c r="AQ263" s="6">
        <f t="shared" si="148"/>
        <v>1918.0491293362588</v>
      </c>
      <c r="AR263" s="17">
        <v>662.40223552685097</v>
      </c>
      <c r="AS263" s="6">
        <f t="shared" si="125"/>
        <v>414.00139720428183</v>
      </c>
      <c r="AT263" s="17">
        <v>1313.41201331154</v>
      </c>
      <c r="AU263" s="6">
        <f t="shared" si="126"/>
        <v>1313.41201331154</v>
      </c>
      <c r="AV263" s="17">
        <v>0</v>
      </c>
      <c r="AW263" s="6">
        <f t="shared" si="127"/>
        <v>0</v>
      </c>
      <c r="AX263" s="17">
        <v>190.63571882043701</v>
      </c>
      <c r="AY263" s="6">
        <f t="shared" si="128"/>
        <v>190.63571882043701</v>
      </c>
      <c r="AZ263" s="20">
        <v>239015338.38923201</v>
      </c>
      <c r="BA263" s="20">
        <v>1367006487.5393701</v>
      </c>
      <c r="BB263" s="20">
        <v>105157187.746635</v>
      </c>
      <c r="BC263" s="20">
        <v>0</v>
      </c>
      <c r="BD263" s="19">
        <f t="shared" si="129"/>
        <v>1711.179013675237</v>
      </c>
      <c r="BE263" s="18">
        <v>56.045411602059403</v>
      </c>
      <c r="BF263" s="20">
        <v>0</v>
      </c>
      <c r="BG263" s="20">
        <v>0</v>
      </c>
      <c r="BH263" s="19">
        <f t="shared" si="149"/>
        <v>0</v>
      </c>
      <c r="BI263" s="18">
        <v>556.25846137364397</v>
      </c>
      <c r="BJ263">
        <v>172</v>
      </c>
      <c r="BK263">
        <v>608</v>
      </c>
      <c r="BL263" s="22">
        <v>922.38463999999999</v>
      </c>
      <c r="BM263">
        <v>152</v>
      </c>
      <c r="BN263">
        <v>38</v>
      </c>
      <c r="BO263">
        <v>0.32663714693354401</v>
      </c>
    </row>
    <row r="264" spans="1:67" x14ac:dyDescent="0.2">
      <c r="A264" s="27">
        <v>263</v>
      </c>
      <c r="B264" s="18">
        <v>463.54871781137001</v>
      </c>
      <c r="C264" s="18">
        <v>653.6</v>
      </c>
      <c r="D264">
        <v>200</v>
      </c>
      <c r="E264">
        <v>800</v>
      </c>
      <c r="F264">
        <v>0</v>
      </c>
      <c r="G264" s="23">
        <f t="shared" si="130"/>
        <v>1</v>
      </c>
      <c r="H264" s="16">
        <v>96.598173515981699</v>
      </c>
      <c r="I264" s="17">
        <v>121.41799981956299</v>
      </c>
      <c r="J264" s="6">
        <f t="shared" si="131"/>
        <v>121.55387467373417</v>
      </c>
      <c r="K264" s="6">
        <f t="shared" si="132"/>
        <v>107.62861322182721</v>
      </c>
      <c r="L264" s="6">
        <f t="shared" si="133"/>
        <v>0.88543959220317647</v>
      </c>
      <c r="M264" s="6">
        <f t="shared" si="134"/>
        <v>107.50830424635922</v>
      </c>
      <c r="N264" s="16">
        <v>97.770368240707796</v>
      </c>
      <c r="O264" s="17">
        <v>277.60005362289201</v>
      </c>
      <c r="P264" s="6">
        <f t="shared" si="135"/>
        <v>261.77780336045601</v>
      </c>
      <c r="Q264" s="6">
        <f t="shared" si="120"/>
        <v>163.61112710028499</v>
      </c>
      <c r="R264" s="17">
        <v>261.77780336045601</v>
      </c>
      <c r="S264" s="6">
        <f t="shared" si="136"/>
        <v>15.822250262436</v>
      </c>
      <c r="T264" s="6">
        <f t="shared" si="137"/>
        <v>179.43337736272099</v>
      </c>
      <c r="U264" s="17">
        <v>91.610758443676204</v>
      </c>
      <c r="V264" s="6">
        <f t="shared" si="138"/>
        <v>81.543769552554707</v>
      </c>
      <c r="W264" s="6">
        <f t="shared" si="121"/>
        <v>81.543769552554707</v>
      </c>
      <c r="X264" s="17">
        <v>81.543769552554707</v>
      </c>
      <c r="Y264" s="6">
        <f t="shared" si="139"/>
        <v>10.066988891121497</v>
      </c>
      <c r="Z264" s="6">
        <f t="shared" si="140"/>
        <v>91.610758443676204</v>
      </c>
      <c r="AA264" s="17">
        <v>0</v>
      </c>
      <c r="AB264" s="6">
        <f t="shared" si="141"/>
        <v>0</v>
      </c>
      <c r="AC264" s="6">
        <f t="shared" si="122"/>
        <v>0</v>
      </c>
      <c r="AD264" s="17">
        <v>0</v>
      </c>
      <c r="AE264" s="6">
        <f t="shared" si="142"/>
        <v>0</v>
      </c>
      <c r="AF264" s="17">
        <v>0</v>
      </c>
      <c r="AG264" s="6">
        <f t="shared" si="143"/>
        <v>0</v>
      </c>
      <c r="AH264" s="6">
        <f t="shared" si="123"/>
        <v>0</v>
      </c>
      <c r="AI264" s="6">
        <f t="shared" si="144"/>
        <v>0</v>
      </c>
      <c r="AJ264" s="17">
        <v>150.860008401145</v>
      </c>
      <c r="AK264" s="6">
        <f t="shared" si="145"/>
        <v>121.138316653601</v>
      </c>
      <c r="AL264" s="6">
        <f t="shared" si="124"/>
        <v>121.138316653601</v>
      </c>
      <c r="AM264" s="17">
        <v>121.138316653601</v>
      </c>
      <c r="AN264" s="6">
        <f t="shared" si="146"/>
        <v>29.721691747544</v>
      </c>
      <c r="AO264" s="6">
        <f t="shared" si="147"/>
        <v>150.860008401145</v>
      </c>
      <c r="AP264" s="17">
        <v>2248.8493349924202</v>
      </c>
      <c r="AQ264" s="6">
        <f t="shared" si="148"/>
        <v>1969.4482019291788</v>
      </c>
      <c r="AR264" s="17">
        <v>745.06968816864298</v>
      </c>
      <c r="AS264" s="6">
        <f t="shared" si="125"/>
        <v>465.66855510540188</v>
      </c>
      <c r="AT264" s="17">
        <v>1313.1779074006299</v>
      </c>
      <c r="AU264" s="6">
        <f t="shared" si="126"/>
        <v>1313.1779074006299</v>
      </c>
      <c r="AV264" s="17">
        <v>0</v>
      </c>
      <c r="AW264" s="6">
        <f t="shared" si="127"/>
        <v>0</v>
      </c>
      <c r="AX264" s="17">
        <v>190.601739423147</v>
      </c>
      <c r="AY264" s="6">
        <f t="shared" si="128"/>
        <v>190.601739423147</v>
      </c>
      <c r="AZ264" s="20">
        <v>242985648.669626</v>
      </c>
      <c r="BA264" s="20">
        <v>1367031120.18628</v>
      </c>
      <c r="BB264" s="20">
        <v>102920082.721294</v>
      </c>
      <c r="BC264" s="20">
        <v>0</v>
      </c>
      <c r="BD264" s="19">
        <f t="shared" si="129"/>
        <v>1712.9368515771998</v>
      </c>
      <c r="BE264" s="18">
        <v>57.4285347978076</v>
      </c>
      <c r="BF264" s="20">
        <v>0</v>
      </c>
      <c r="BG264" s="20">
        <v>0</v>
      </c>
      <c r="BH264" s="19">
        <f t="shared" si="149"/>
        <v>0</v>
      </c>
      <c r="BI264" s="18">
        <v>625.79076904534895</v>
      </c>
      <c r="BJ264">
        <v>172</v>
      </c>
      <c r="BK264">
        <v>608</v>
      </c>
      <c r="BL264" s="22">
        <v>922.38463999999999</v>
      </c>
      <c r="BM264">
        <v>152</v>
      </c>
      <c r="BN264">
        <v>38</v>
      </c>
      <c r="BO264">
        <v>0.31974413711430799</v>
      </c>
    </row>
    <row r="265" spans="1:67" x14ac:dyDescent="0.2">
      <c r="A265" s="27">
        <v>264</v>
      </c>
      <c r="B265" s="18">
        <v>515.05413090152194</v>
      </c>
      <c r="C265" s="18">
        <v>653.6</v>
      </c>
      <c r="D265">
        <v>200</v>
      </c>
      <c r="E265">
        <v>800</v>
      </c>
      <c r="F265">
        <v>0</v>
      </c>
      <c r="G265" s="23">
        <f t="shared" si="130"/>
        <v>1</v>
      </c>
      <c r="H265" s="16">
        <v>96.735159817351601</v>
      </c>
      <c r="I265" s="17">
        <v>125.653022497622</v>
      </c>
      <c r="J265" s="6">
        <f t="shared" si="131"/>
        <v>125.79334985248521</v>
      </c>
      <c r="K265" s="6">
        <f t="shared" si="132"/>
        <v>110.34298874766363</v>
      </c>
      <c r="L265" s="6">
        <f t="shared" si="133"/>
        <v>0.87717664627788472</v>
      </c>
      <c r="M265" s="6">
        <f t="shared" si="134"/>
        <v>110.21989686914367</v>
      </c>
      <c r="N265" s="16">
        <v>97.836234366728803</v>
      </c>
      <c r="O265" s="17">
        <v>304.21019414462597</v>
      </c>
      <c r="P265" s="6">
        <f t="shared" si="135"/>
        <v>286.86855360101401</v>
      </c>
      <c r="Q265" s="6">
        <f t="shared" si="120"/>
        <v>179.29284600063374</v>
      </c>
      <c r="R265" s="17">
        <v>286.86855360101401</v>
      </c>
      <c r="S265" s="6">
        <f t="shared" si="136"/>
        <v>17.341640543611959</v>
      </c>
      <c r="T265" s="6">
        <f t="shared" si="137"/>
        <v>196.6344865442457</v>
      </c>
      <c r="U265" s="17">
        <v>91.595714671238497</v>
      </c>
      <c r="V265" s="6">
        <f t="shared" si="138"/>
        <v>81.528897508012307</v>
      </c>
      <c r="W265" s="6">
        <f t="shared" si="121"/>
        <v>81.528897508012307</v>
      </c>
      <c r="X265" s="17">
        <v>81.528897508012307</v>
      </c>
      <c r="Y265" s="6">
        <f t="shared" si="139"/>
        <v>10.06681716322619</v>
      </c>
      <c r="Z265" s="6">
        <f t="shared" si="140"/>
        <v>91.595714671238497</v>
      </c>
      <c r="AA265" s="17">
        <v>0</v>
      </c>
      <c r="AB265" s="6">
        <f t="shared" si="141"/>
        <v>0</v>
      </c>
      <c r="AC265" s="6">
        <f t="shared" si="122"/>
        <v>0</v>
      </c>
      <c r="AD265" s="17">
        <v>0</v>
      </c>
      <c r="AE265" s="6">
        <f t="shared" si="142"/>
        <v>0</v>
      </c>
      <c r="AF265" s="17">
        <v>0</v>
      </c>
      <c r="AG265" s="6">
        <f t="shared" si="143"/>
        <v>0</v>
      </c>
      <c r="AH265" s="6">
        <f t="shared" si="123"/>
        <v>0</v>
      </c>
      <c r="AI265" s="6">
        <f t="shared" si="144"/>
        <v>0</v>
      </c>
      <c r="AJ265" s="17">
        <v>153.82276509201299</v>
      </c>
      <c r="AK265" s="6">
        <f t="shared" si="145"/>
        <v>123.483360072862</v>
      </c>
      <c r="AL265" s="6">
        <f t="shared" si="124"/>
        <v>123.483360072862</v>
      </c>
      <c r="AM265" s="17">
        <v>123.483360072862</v>
      </c>
      <c r="AN265" s="6">
        <f t="shared" si="146"/>
        <v>30.339405019150988</v>
      </c>
      <c r="AO265" s="6">
        <f t="shared" si="147"/>
        <v>153.82276509201299</v>
      </c>
      <c r="AP265" s="17">
        <v>2331.2493773644701</v>
      </c>
      <c r="AQ265" s="6">
        <f t="shared" si="148"/>
        <v>2020.8549985303259</v>
      </c>
      <c r="AR265" s="17">
        <v>827.71834355770102</v>
      </c>
      <c r="AS265" s="6">
        <f t="shared" si="125"/>
        <v>517.32396472356311</v>
      </c>
      <c r="AT265" s="17">
        <v>1312.9608056981799</v>
      </c>
      <c r="AU265" s="6">
        <f t="shared" si="126"/>
        <v>1312.9608056981799</v>
      </c>
      <c r="AV265" s="17">
        <v>0</v>
      </c>
      <c r="AW265" s="6">
        <f t="shared" si="127"/>
        <v>0</v>
      </c>
      <c r="AX265" s="17">
        <v>190.570228108583</v>
      </c>
      <c r="AY265" s="6">
        <f t="shared" si="128"/>
        <v>190.570228108583</v>
      </c>
      <c r="AZ265" s="20">
        <v>246183109.74225801</v>
      </c>
      <c r="BA265" s="20">
        <v>1367055129.5338299</v>
      </c>
      <c r="BB265" s="20">
        <v>100852586.828995</v>
      </c>
      <c r="BC265" s="20">
        <v>0</v>
      </c>
      <c r="BD265" s="19">
        <f t="shared" si="129"/>
        <v>1714.0908261050829</v>
      </c>
      <c r="BE265" s="18">
        <v>58.739331496372202</v>
      </c>
      <c r="BF265" s="20">
        <v>0</v>
      </c>
      <c r="BG265" s="20">
        <v>0</v>
      </c>
      <c r="BH265" s="19">
        <f t="shared" si="149"/>
        <v>0</v>
      </c>
      <c r="BI265" s="18">
        <v>695.32307671705496</v>
      </c>
      <c r="BJ265">
        <v>172</v>
      </c>
      <c r="BK265">
        <v>608</v>
      </c>
      <c r="BL265" s="22">
        <v>922.38463999999999</v>
      </c>
      <c r="BM265">
        <v>152</v>
      </c>
      <c r="BN265">
        <v>38</v>
      </c>
      <c r="BO265">
        <v>0.31337373553821102</v>
      </c>
    </row>
    <row r="266" spans="1:67" x14ac:dyDescent="0.2">
      <c r="A266" s="27">
        <v>265</v>
      </c>
      <c r="B266" s="18">
        <v>566.55954399167399</v>
      </c>
      <c r="C266" s="18">
        <v>653.6</v>
      </c>
      <c r="D266">
        <v>200</v>
      </c>
      <c r="E266">
        <v>800</v>
      </c>
      <c r="F266">
        <v>0</v>
      </c>
      <c r="G266" s="23">
        <f t="shared" si="130"/>
        <v>1</v>
      </c>
      <c r="H266" s="16">
        <v>96.872146118721403</v>
      </c>
      <c r="I266" s="17">
        <v>129.901164921625</v>
      </c>
      <c r="J266" s="6">
        <f t="shared" si="131"/>
        <v>130.04453022141612</v>
      </c>
      <c r="K266" s="6">
        <f t="shared" si="132"/>
        <v>113.07167483474072</v>
      </c>
      <c r="L266" s="6">
        <f t="shared" si="133"/>
        <v>0.86948428082459817</v>
      </c>
      <c r="M266" s="6">
        <f t="shared" si="134"/>
        <v>112.94702096015664</v>
      </c>
      <c r="N266" s="16">
        <v>97.8953555378651</v>
      </c>
      <c r="O266" s="17">
        <v>330.86166273083199</v>
      </c>
      <c r="P266" s="6">
        <f t="shared" si="135"/>
        <v>311.99800790141899</v>
      </c>
      <c r="Q266" s="6">
        <f t="shared" si="120"/>
        <v>194.99875493838687</v>
      </c>
      <c r="R266" s="17">
        <v>311.99800790141899</v>
      </c>
      <c r="S266" s="6">
        <f t="shared" si="136"/>
        <v>18.863654829413008</v>
      </c>
      <c r="T266" s="6">
        <f t="shared" si="137"/>
        <v>213.86240976779987</v>
      </c>
      <c r="U266" s="17">
        <v>91.582104814454695</v>
      </c>
      <c r="V266" s="6">
        <f t="shared" si="138"/>
        <v>81.5154056725804</v>
      </c>
      <c r="W266" s="6">
        <f t="shared" si="121"/>
        <v>81.5154056725804</v>
      </c>
      <c r="X266" s="17">
        <v>81.5154056725804</v>
      </c>
      <c r="Y266" s="6">
        <f t="shared" si="139"/>
        <v>10.066699141874295</v>
      </c>
      <c r="Z266" s="6">
        <f t="shared" si="140"/>
        <v>91.582104814454695</v>
      </c>
      <c r="AA266" s="17">
        <v>0</v>
      </c>
      <c r="AB266" s="6">
        <f t="shared" si="141"/>
        <v>0</v>
      </c>
      <c r="AC266" s="6">
        <f t="shared" si="122"/>
        <v>0</v>
      </c>
      <c r="AD266" s="17">
        <v>0</v>
      </c>
      <c r="AE266" s="6">
        <f t="shared" si="142"/>
        <v>0</v>
      </c>
      <c r="AF266" s="17">
        <v>0</v>
      </c>
      <c r="AG266" s="6">
        <f t="shared" si="143"/>
        <v>0</v>
      </c>
      <c r="AH266" s="6">
        <f t="shared" si="123"/>
        <v>0</v>
      </c>
      <c r="AI266" s="6">
        <f t="shared" si="144"/>
        <v>0</v>
      </c>
      <c r="AJ266" s="17">
        <v>156.39255669856499</v>
      </c>
      <c r="AK266" s="6">
        <f t="shared" si="145"/>
        <v>125.518928054426</v>
      </c>
      <c r="AL266" s="6">
        <f t="shared" si="124"/>
        <v>125.518928054426</v>
      </c>
      <c r="AM266" s="17">
        <v>125.518928054426</v>
      </c>
      <c r="AN266" s="6">
        <f t="shared" si="146"/>
        <v>30.873628644138989</v>
      </c>
      <c r="AO266" s="6">
        <f t="shared" si="147"/>
        <v>156.39255669856499</v>
      </c>
      <c r="AP266" s="17">
        <v>2413.6500238055801</v>
      </c>
      <c r="AQ266" s="6">
        <f t="shared" si="148"/>
        <v>2072.2687070850443</v>
      </c>
      <c r="AR266" s="17">
        <v>910.35017792142003</v>
      </c>
      <c r="AS266" s="6">
        <f t="shared" si="125"/>
        <v>568.96886120088755</v>
      </c>
      <c r="AT266" s="17">
        <v>1312.75892048643</v>
      </c>
      <c r="AU266" s="6">
        <f t="shared" si="126"/>
        <v>1312.75892048643</v>
      </c>
      <c r="AV266" s="17">
        <v>0</v>
      </c>
      <c r="AW266" s="6">
        <f t="shared" si="127"/>
        <v>0</v>
      </c>
      <c r="AX266" s="17">
        <v>190.54092539772699</v>
      </c>
      <c r="AY266" s="6">
        <f t="shared" si="128"/>
        <v>190.54092539772699</v>
      </c>
      <c r="AZ266" s="20">
        <v>248810103.543551</v>
      </c>
      <c r="BA266" s="20">
        <v>1367061571.0046101</v>
      </c>
      <c r="BB266" s="20">
        <v>99254954.4752312</v>
      </c>
      <c r="BC266" s="20">
        <v>0</v>
      </c>
      <c r="BD266" s="19">
        <f t="shared" si="129"/>
        <v>1715.1266290233923</v>
      </c>
      <c r="BE266" s="18">
        <v>59.972462760746701</v>
      </c>
      <c r="BF266" s="20">
        <v>0</v>
      </c>
      <c r="BG266" s="20">
        <v>0</v>
      </c>
      <c r="BH266" s="19">
        <f t="shared" si="149"/>
        <v>0</v>
      </c>
      <c r="BI266" s="18">
        <v>764.85538438875994</v>
      </c>
      <c r="BJ266">
        <v>172</v>
      </c>
      <c r="BK266">
        <v>608</v>
      </c>
      <c r="BL266" s="22">
        <v>922.38463999999999</v>
      </c>
      <c r="BM266">
        <v>152</v>
      </c>
      <c r="BN266">
        <v>38</v>
      </c>
      <c r="BO266">
        <v>0.30845110578947399</v>
      </c>
    </row>
    <row r="267" spans="1:67" x14ac:dyDescent="0.2">
      <c r="A267" s="27">
        <v>266</v>
      </c>
      <c r="B267" s="18">
        <v>618.06495708182604</v>
      </c>
      <c r="C267" s="18">
        <v>653.6</v>
      </c>
      <c r="D267">
        <v>200</v>
      </c>
      <c r="E267">
        <v>800</v>
      </c>
      <c r="F267">
        <v>0</v>
      </c>
      <c r="G267" s="23">
        <f t="shared" si="130"/>
        <v>1</v>
      </c>
      <c r="H267" s="16">
        <v>96.974885844748798</v>
      </c>
      <c r="I267" s="17">
        <v>134.1512589516</v>
      </c>
      <c r="J267" s="6">
        <f t="shared" si="131"/>
        <v>134.29024924687462</v>
      </c>
      <c r="K267" s="6">
        <f t="shared" si="132"/>
        <v>115.79896089340899</v>
      </c>
      <c r="L267" s="6">
        <f t="shared" si="133"/>
        <v>0.86230356666125563</v>
      </c>
      <c r="M267" s="6">
        <f t="shared" si="134"/>
        <v>115.67910906606238</v>
      </c>
      <c r="N267" s="16">
        <v>97.947698112022195</v>
      </c>
      <c r="O267" s="17">
        <v>357.72414667265002</v>
      </c>
      <c r="P267" s="6">
        <f t="shared" si="135"/>
        <v>337.32620387512998</v>
      </c>
      <c r="Q267" s="6">
        <f t="shared" si="120"/>
        <v>210.82887742195624</v>
      </c>
      <c r="R267" s="17">
        <v>337.32620387512998</v>
      </c>
      <c r="S267" s="6">
        <f t="shared" si="136"/>
        <v>20.397942797520045</v>
      </c>
      <c r="T267" s="6">
        <f t="shared" si="137"/>
        <v>231.22682021947628</v>
      </c>
      <c r="U267" s="17">
        <v>91.5705929908965</v>
      </c>
      <c r="V267" s="6">
        <f t="shared" si="138"/>
        <v>81.503874578328407</v>
      </c>
      <c r="W267" s="6">
        <f t="shared" si="121"/>
        <v>81.503874578328407</v>
      </c>
      <c r="X267" s="17">
        <v>81.503874578328407</v>
      </c>
      <c r="Y267" s="6">
        <f t="shared" si="139"/>
        <v>10.066718412568093</v>
      </c>
      <c r="Z267" s="6">
        <f t="shared" si="140"/>
        <v>91.5705929908965</v>
      </c>
      <c r="AA267" s="17">
        <v>0</v>
      </c>
      <c r="AB267" s="6">
        <f t="shared" si="141"/>
        <v>0</v>
      </c>
      <c r="AC267" s="6">
        <f t="shared" si="122"/>
        <v>0</v>
      </c>
      <c r="AD267" s="17">
        <v>0</v>
      </c>
      <c r="AE267" s="6">
        <f t="shared" si="142"/>
        <v>0</v>
      </c>
      <c r="AF267" s="17">
        <v>0</v>
      </c>
      <c r="AG267" s="6">
        <f t="shared" si="143"/>
        <v>0</v>
      </c>
      <c r="AH267" s="6">
        <f t="shared" si="123"/>
        <v>0</v>
      </c>
      <c r="AI267" s="6">
        <f t="shared" si="144"/>
        <v>0</v>
      </c>
      <c r="AJ267" s="17">
        <v>158.25438729294399</v>
      </c>
      <c r="AK267" s="6">
        <f t="shared" si="145"/>
        <v>126.98603677315199</v>
      </c>
      <c r="AL267" s="6">
        <f t="shared" si="124"/>
        <v>126.98603677315199</v>
      </c>
      <c r="AM267" s="17">
        <v>126.98603677315199</v>
      </c>
      <c r="AN267" s="6">
        <f t="shared" si="146"/>
        <v>31.268350519791994</v>
      </c>
      <c r="AO267" s="6">
        <f t="shared" si="147"/>
        <v>158.25438729294399</v>
      </c>
      <c r="AP267" s="17">
        <v>2496.0512129579301</v>
      </c>
      <c r="AQ267" s="6">
        <f t="shared" si="148"/>
        <v>2123.6886255171053</v>
      </c>
      <c r="AR267" s="17">
        <v>992.966899842207</v>
      </c>
      <c r="AS267" s="6">
        <f t="shared" si="125"/>
        <v>620.60431240137939</v>
      </c>
      <c r="AT267" s="17">
        <v>1312.57070616233</v>
      </c>
      <c r="AU267" s="6">
        <f t="shared" si="126"/>
        <v>1312.57070616233</v>
      </c>
      <c r="AV267" s="17">
        <v>0</v>
      </c>
      <c r="AW267" s="6">
        <f t="shared" si="127"/>
        <v>0</v>
      </c>
      <c r="AX267" s="17">
        <v>190.51360695339599</v>
      </c>
      <c r="AY267" s="6">
        <f t="shared" si="128"/>
        <v>190.51360695339599</v>
      </c>
      <c r="AZ267" s="20">
        <v>250850031.66384199</v>
      </c>
      <c r="BA267" s="20">
        <v>1367056326.5571799</v>
      </c>
      <c r="BB267" s="20">
        <v>98137312.701604396</v>
      </c>
      <c r="BC267" s="20">
        <v>0</v>
      </c>
      <c r="BD267" s="19">
        <f t="shared" si="129"/>
        <v>1716.0436709226262</v>
      </c>
      <c r="BE267" s="18">
        <v>61.134825229916103</v>
      </c>
      <c r="BF267" s="20">
        <v>0</v>
      </c>
      <c r="BG267" s="20">
        <v>0</v>
      </c>
      <c r="BH267" s="19">
        <f t="shared" si="149"/>
        <v>0</v>
      </c>
      <c r="BI267" s="18">
        <v>834.38769206046595</v>
      </c>
      <c r="BJ267">
        <v>172</v>
      </c>
      <c r="BK267">
        <v>608</v>
      </c>
      <c r="BL267" s="22">
        <v>922.38463999999999</v>
      </c>
      <c r="BM267">
        <v>152</v>
      </c>
      <c r="BN267">
        <v>38</v>
      </c>
      <c r="BO267">
        <v>0.30500743615099302</v>
      </c>
    </row>
    <row r="268" spans="1:67" x14ac:dyDescent="0.2">
      <c r="A268" s="27">
        <v>267</v>
      </c>
      <c r="B268" s="18">
        <v>669.57037017197899</v>
      </c>
      <c r="C268" s="18">
        <v>653.6</v>
      </c>
      <c r="D268">
        <v>200</v>
      </c>
      <c r="E268">
        <v>800</v>
      </c>
      <c r="F268">
        <v>0</v>
      </c>
      <c r="G268" s="23">
        <f t="shared" si="130"/>
        <v>1</v>
      </c>
      <c r="H268" s="16">
        <v>97.031963470319596</v>
      </c>
      <c r="I268" s="17">
        <v>138.40766120408301</v>
      </c>
      <c r="J268" s="6">
        <f t="shared" si="131"/>
        <v>138.54469841908366</v>
      </c>
      <c r="K268" s="6">
        <f t="shared" si="132"/>
        <v>118.53235859897823</v>
      </c>
      <c r="L268" s="6">
        <f t="shared" si="133"/>
        <v>0.8555531893427627</v>
      </c>
      <c r="M268" s="6">
        <f t="shared" si="134"/>
        <v>118.41511597262578</v>
      </c>
      <c r="N268" s="16">
        <v>97.991926323689597</v>
      </c>
      <c r="O268" s="17">
        <v>384.72382215250099</v>
      </c>
      <c r="P268" s="6">
        <f t="shared" si="135"/>
        <v>362.78354683164201</v>
      </c>
      <c r="Q268" s="6">
        <f t="shared" si="120"/>
        <v>226.73971676977627</v>
      </c>
      <c r="R268" s="17">
        <v>362.78354683164201</v>
      </c>
      <c r="S268" s="6">
        <f t="shared" si="136"/>
        <v>21.940275320858973</v>
      </c>
      <c r="T268" s="6">
        <f t="shared" si="137"/>
        <v>248.67999209063524</v>
      </c>
      <c r="U268" s="17">
        <v>91.559833566841704</v>
      </c>
      <c r="V268" s="6">
        <f t="shared" si="138"/>
        <v>81.493097318079805</v>
      </c>
      <c r="W268" s="6">
        <f t="shared" si="121"/>
        <v>81.493097318079805</v>
      </c>
      <c r="X268" s="17">
        <v>81.493097318079805</v>
      </c>
      <c r="Y268" s="6">
        <f t="shared" si="139"/>
        <v>10.066736248761899</v>
      </c>
      <c r="Z268" s="6">
        <f t="shared" si="140"/>
        <v>91.559833566841704</v>
      </c>
      <c r="AA268" s="17">
        <v>0</v>
      </c>
      <c r="AB268" s="6">
        <f t="shared" si="141"/>
        <v>0</v>
      </c>
      <c r="AC268" s="6">
        <f t="shared" si="122"/>
        <v>0</v>
      </c>
      <c r="AD268" s="17">
        <v>0</v>
      </c>
      <c r="AE268" s="6">
        <f t="shared" si="142"/>
        <v>0</v>
      </c>
      <c r="AF268" s="17">
        <v>0</v>
      </c>
      <c r="AG268" s="6">
        <f t="shared" si="143"/>
        <v>0</v>
      </c>
      <c r="AH268" s="6">
        <f t="shared" si="123"/>
        <v>0</v>
      </c>
      <c r="AI268" s="6">
        <f t="shared" si="144"/>
        <v>0</v>
      </c>
      <c r="AJ268" s="17">
        <v>159.72615714717099</v>
      </c>
      <c r="AK268" s="6">
        <f t="shared" si="145"/>
        <v>128.14309069512899</v>
      </c>
      <c r="AL268" s="6">
        <f t="shared" si="124"/>
        <v>128.14309069512899</v>
      </c>
      <c r="AM268" s="17">
        <v>128.14309069512899</v>
      </c>
      <c r="AN268" s="6">
        <f t="shared" si="146"/>
        <v>31.583066452042004</v>
      </c>
      <c r="AO268" s="6">
        <f t="shared" si="147"/>
        <v>159.72615714717099</v>
      </c>
      <c r="AP268" s="17">
        <v>2578.4528915013602</v>
      </c>
      <c r="AQ268" s="6">
        <f t="shared" si="148"/>
        <v>2175.1141437201022</v>
      </c>
      <c r="AR268" s="17">
        <v>1075.5699940833299</v>
      </c>
      <c r="AS268" s="6">
        <f t="shared" si="125"/>
        <v>672.23124630208122</v>
      </c>
      <c r="AT268" s="17">
        <v>1312.39481959212</v>
      </c>
      <c r="AU268" s="6">
        <f t="shared" si="126"/>
        <v>1312.39481959212</v>
      </c>
      <c r="AV268" s="17">
        <v>0</v>
      </c>
      <c r="AW268" s="6">
        <f t="shared" si="127"/>
        <v>0</v>
      </c>
      <c r="AX268" s="17">
        <v>190.488077825901</v>
      </c>
      <c r="AY268" s="6">
        <f t="shared" si="128"/>
        <v>190.488077825901</v>
      </c>
      <c r="AZ268" s="20">
        <v>252547698.78389499</v>
      </c>
      <c r="BA268" s="20">
        <v>1367058671.75506</v>
      </c>
      <c r="BB268" s="20">
        <v>97212178.652084798</v>
      </c>
      <c r="BC268" s="20">
        <v>0</v>
      </c>
      <c r="BD268" s="19">
        <f t="shared" si="129"/>
        <v>1716.8185491910399</v>
      </c>
      <c r="BE268" s="18">
        <v>62.233425663325399</v>
      </c>
      <c r="BF268" s="20">
        <v>0</v>
      </c>
      <c r="BG268" s="20">
        <v>0</v>
      </c>
      <c r="BH268" s="19">
        <f t="shared" si="149"/>
        <v>0</v>
      </c>
      <c r="BI268" s="18">
        <v>903.91999973217105</v>
      </c>
      <c r="BJ268">
        <v>172</v>
      </c>
      <c r="BK268">
        <v>608</v>
      </c>
      <c r="BL268" s="22">
        <v>922.38463999999999</v>
      </c>
      <c r="BM268">
        <v>152</v>
      </c>
      <c r="BN268">
        <v>38</v>
      </c>
      <c r="BO268">
        <v>0.30215694738408799</v>
      </c>
    </row>
    <row r="269" spans="1:67" x14ac:dyDescent="0.2">
      <c r="A269" s="27">
        <v>268</v>
      </c>
      <c r="B269" s="18">
        <v>721.07578326213104</v>
      </c>
      <c r="C269" s="18">
        <v>653.6</v>
      </c>
      <c r="D269">
        <v>200</v>
      </c>
      <c r="E269">
        <v>800</v>
      </c>
      <c r="F269">
        <v>0</v>
      </c>
      <c r="G269" s="23">
        <f t="shared" si="130"/>
        <v>1</v>
      </c>
      <c r="H269" s="16">
        <v>97.100456621004497</v>
      </c>
      <c r="I269" s="17">
        <v>142.66986669335799</v>
      </c>
      <c r="J269" s="6">
        <f t="shared" si="131"/>
        <v>142.8077641743221</v>
      </c>
      <c r="K269" s="6">
        <f t="shared" si="132"/>
        <v>121.27295222166651</v>
      </c>
      <c r="L269" s="6">
        <f t="shared" si="133"/>
        <v>0.84920419364336142</v>
      </c>
      <c r="M269" s="6">
        <f t="shared" si="134"/>
        <v>121.15584910253894</v>
      </c>
      <c r="N269" s="16">
        <v>98.031380470018206</v>
      </c>
      <c r="O269" s="17">
        <v>411.80916535338002</v>
      </c>
      <c r="P269" s="6">
        <f t="shared" si="135"/>
        <v>388.32146977701399</v>
      </c>
      <c r="Q269" s="6">
        <f t="shared" si="120"/>
        <v>242.70091861063375</v>
      </c>
      <c r="R269" s="17">
        <v>388.32146977701399</v>
      </c>
      <c r="S269" s="6">
        <f t="shared" si="136"/>
        <v>23.487695576366036</v>
      </c>
      <c r="T269" s="6">
        <f t="shared" si="137"/>
        <v>266.18861418699976</v>
      </c>
      <c r="U269" s="17">
        <v>91.549250501179003</v>
      </c>
      <c r="V269" s="6">
        <f t="shared" si="138"/>
        <v>81.482553185225896</v>
      </c>
      <c r="W269" s="6">
        <f t="shared" si="121"/>
        <v>81.482553185225896</v>
      </c>
      <c r="X269" s="17">
        <v>81.482553185225896</v>
      </c>
      <c r="Y269" s="6">
        <f t="shared" si="139"/>
        <v>10.066697315953107</v>
      </c>
      <c r="Z269" s="6">
        <f t="shared" si="140"/>
        <v>91.549250501179003</v>
      </c>
      <c r="AA269" s="17">
        <v>0</v>
      </c>
      <c r="AB269" s="6">
        <f t="shared" si="141"/>
        <v>0</v>
      </c>
      <c r="AC269" s="6">
        <f t="shared" si="122"/>
        <v>0</v>
      </c>
      <c r="AD269" s="17">
        <v>0</v>
      </c>
      <c r="AE269" s="6">
        <f t="shared" si="142"/>
        <v>0</v>
      </c>
      <c r="AF269" s="17">
        <v>0</v>
      </c>
      <c r="AG269" s="6">
        <f t="shared" si="143"/>
        <v>0</v>
      </c>
      <c r="AH269" s="6">
        <f t="shared" si="123"/>
        <v>0</v>
      </c>
      <c r="AI269" s="6">
        <f t="shared" si="144"/>
        <v>0</v>
      </c>
      <c r="AJ269" s="17">
        <v>160.95059645691299</v>
      </c>
      <c r="AK269" s="6">
        <f t="shared" si="145"/>
        <v>129.10386257881601</v>
      </c>
      <c r="AL269" s="6">
        <f t="shared" si="124"/>
        <v>129.10386257881601</v>
      </c>
      <c r="AM269" s="17">
        <v>129.10386257881601</v>
      </c>
      <c r="AN269" s="6">
        <f t="shared" si="146"/>
        <v>31.846733878096984</v>
      </c>
      <c r="AO269" s="6">
        <f t="shared" si="147"/>
        <v>160.95059645691299</v>
      </c>
      <c r="AP269" s="17">
        <v>2660.8550128790098</v>
      </c>
      <c r="AQ269" s="6">
        <f t="shared" si="148"/>
        <v>2226.5447289753852</v>
      </c>
      <c r="AR269" s="17">
        <v>1158.1607570762999</v>
      </c>
      <c r="AS269" s="6">
        <f t="shared" si="125"/>
        <v>723.85047317268743</v>
      </c>
      <c r="AT269" s="17">
        <v>1312.23008800915</v>
      </c>
      <c r="AU269" s="6">
        <f t="shared" si="126"/>
        <v>1312.23008800915</v>
      </c>
      <c r="AV269" s="17">
        <v>0</v>
      </c>
      <c r="AW269" s="6">
        <f t="shared" si="127"/>
        <v>0</v>
      </c>
      <c r="AX269" s="17">
        <v>190.464167793548</v>
      </c>
      <c r="AY269" s="6">
        <f t="shared" si="128"/>
        <v>190.464167793548</v>
      </c>
      <c r="AZ269" s="20">
        <v>253990593.83134201</v>
      </c>
      <c r="BA269" s="20">
        <v>1367065833.71332</v>
      </c>
      <c r="BB269" s="20">
        <v>96453358.290048003</v>
      </c>
      <c r="BC269" s="20">
        <v>0</v>
      </c>
      <c r="BD269" s="19">
        <f t="shared" si="129"/>
        <v>1717.5097858347101</v>
      </c>
      <c r="BE269" s="18">
        <v>63.272495615701203</v>
      </c>
      <c r="BF269" s="20">
        <v>0</v>
      </c>
      <c r="BG269" s="20">
        <v>0</v>
      </c>
      <c r="BH269" s="19">
        <f t="shared" si="149"/>
        <v>0</v>
      </c>
      <c r="BI269" s="18">
        <v>973.45230740387694</v>
      </c>
      <c r="BJ269">
        <v>172</v>
      </c>
      <c r="BK269">
        <v>608</v>
      </c>
      <c r="BL269" s="22">
        <v>922.38463999999999</v>
      </c>
      <c r="BM269">
        <v>152</v>
      </c>
      <c r="BN269">
        <v>38</v>
      </c>
      <c r="BO269">
        <v>0.29981890681397499</v>
      </c>
    </row>
    <row r="270" spans="1:67" x14ac:dyDescent="0.2">
      <c r="A270" s="27">
        <v>269</v>
      </c>
      <c r="B270" s="18">
        <v>772.58119635228297</v>
      </c>
      <c r="C270" s="18">
        <v>653.6</v>
      </c>
      <c r="D270">
        <v>200</v>
      </c>
      <c r="E270">
        <v>800</v>
      </c>
      <c r="F270">
        <v>0</v>
      </c>
      <c r="G270" s="23">
        <f t="shared" si="130"/>
        <v>1</v>
      </c>
      <c r="H270" s="16">
        <v>97.134703196347004</v>
      </c>
      <c r="I270" s="17">
        <v>146.93525167201301</v>
      </c>
      <c r="J270" s="6">
        <f t="shared" si="131"/>
        <v>147.07601909299004</v>
      </c>
      <c r="K270" s="6">
        <f t="shared" si="132"/>
        <v>124.01837577879976</v>
      </c>
      <c r="L270" s="6">
        <f t="shared" si="133"/>
        <v>0.84322635697929871</v>
      </c>
      <c r="M270" s="6">
        <f t="shared" si="134"/>
        <v>123.89967697922793</v>
      </c>
      <c r="N270" s="16">
        <v>98.068773329975002</v>
      </c>
      <c r="O270" s="17">
        <v>438.89436885643499</v>
      </c>
      <c r="P270" s="6">
        <f t="shared" si="135"/>
        <v>413.85907679467999</v>
      </c>
      <c r="Q270" s="6">
        <f t="shared" si="120"/>
        <v>258.661922996675</v>
      </c>
      <c r="R270" s="17">
        <v>413.85907679467999</v>
      </c>
      <c r="S270" s="6">
        <f t="shared" si="136"/>
        <v>25.035292061755001</v>
      </c>
      <c r="T270" s="6">
        <f t="shared" si="137"/>
        <v>283.69721505843</v>
      </c>
      <c r="U270" s="17">
        <v>91.539105961140905</v>
      </c>
      <c r="V270" s="6">
        <f t="shared" si="138"/>
        <v>81.472468510662793</v>
      </c>
      <c r="W270" s="6">
        <f t="shared" si="121"/>
        <v>81.472468510662793</v>
      </c>
      <c r="X270" s="17">
        <v>81.472468510662793</v>
      </c>
      <c r="Y270" s="6">
        <f t="shared" si="139"/>
        <v>10.066637450478112</v>
      </c>
      <c r="Z270" s="6">
        <f t="shared" si="140"/>
        <v>91.539105961140905</v>
      </c>
      <c r="AA270" s="17">
        <v>0</v>
      </c>
      <c r="AB270" s="6">
        <f t="shared" si="141"/>
        <v>0</v>
      </c>
      <c r="AC270" s="6">
        <f t="shared" si="122"/>
        <v>0</v>
      </c>
      <c r="AD270" s="17">
        <v>0</v>
      </c>
      <c r="AE270" s="6">
        <f t="shared" si="142"/>
        <v>0</v>
      </c>
      <c r="AF270" s="17">
        <v>0</v>
      </c>
      <c r="AG270" s="6">
        <f t="shared" si="143"/>
        <v>0</v>
      </c>
      <c r="AH270" s="6">
        <f t="shared" si="123"/>
        <v>0</v>
      </c>
      <c r="AI270" s="6">
        <f t="shared" si="144"/>
        <v>0</v>
      </c>
      <c r="AJ270" s="17">
        <v>162.01198021128801</v>
      </c>
      <c r="AK270" s="6">
        <f t="shared" si="145"/>
        <v>129.93879999225999</v>
      </c>
      <c r="AL270" s="6">
        <f t="shared" si="124"/>
        <v>129.93879999225999</v>
      </c>
      <c r="AM270" s="17">
        <v>129.93879999225999</v>
      </c>
      <c r="AN270" s="6">
        <f t="shared" si="146"/>
        <v>32.073180219028018</v>
      </c>
      <c r="AO270" s="6">
        <f t="shared" si="147"/>
        <v>162.01198021128801</v>
      </c>
      <c r="AP270" s="17">
        <v>2743.25753625791</v>
      </c>
      <c r="AQ270" s="6">
        <f t="shared" si="148"/>
        <v>2277.9799140590189</v>
      </c>
      <c r="AR270" s="17">
        <v>1240.74032586372</v>
      </c>
      <c r="AS270" s="6">
        <f t="shared" si="125"/>
        <v>775.46270366482509</v>
      </c>
      <c r="AT270" s="17">
        <v>1312.0754828317599</v>
      </c>
      <c r="AU270" s="6">
        <f t="shared" si="126"/>
        <v>1312.0754828317599</v>
      </c>
      <c r="AV270" s="17">
        <v>0</v>
      </c>
      <c r="AW270" s="6">
        <f t="shared" si="127"/>
        <v>0</v>
      </c>
      <c r="AX270" s="17">
        <v>190.44172756243401</v>
      </c>
      <c r="AY270" s="6">
        <f t="shared" si="128"/>
        <v>190.44172756243401</v>
      </c>
      <c r="AZ270" s="20">
        <v>255267784.564365</v>
      </c>
      <c r="BA270" s="20">
        <v>1367073490.77531</v>
      </c>
      <c r="BB270" s="20">
        <v>95823633.401478499</v>
      </c>
      <c r="BC270" s="20">
        <v>0</v>
      </c>
      <c r="BD270" s="19">
        <f t="shared" si="129"/>
        <v>1718.1649087411536</v>
      </c>
      <c r="BE270" s="18">
        <v>64.255758885282802</v>
      </c>
      <c r="BF270" s="20">
        <v>0</v>
      </c>
      <c r="BG270" s="20">
        <v>0</v>
      </c>
      <c r="BH270" s="19">
        <f t="shared" si="149"/>
        <v>0</v>
      </c>
      <c r="BI270" s="18">
        <v>1042.98461507558</v>
      </c>
      <c r="BJ270">
        <v>172</v>
      </c>
      <c r="BK270">
        <v>608</v>
      </c>
      <c r="BL270" s="22">
        <v>922.38463999999999</v>
      </c>
      <c r="BM270">
        <v>152</v>
      </c>
      <c r="BN270">
        <v>38</v>
      </c>
      <c r="BO270">
        <v>0.29787863908995299</v>
      </c>
    </row>
    <row r="271" spans="1:67" x14ac:dyDescent="0.2">
      <c r="A271" s="27">
        <v>270</v>
      </c>
      <c r="B271" s="18">
        <v>824.08660944243502</v>
      </c>
      <c r="C271" s="18">
        <v>653.6</v>
      </c>
      <c r="D271">
        <v>200</v>
      </c>
      <c r="E271">
        <v>800</v>
      </c>
      <c r="F271">
        <v>0</v>
      </c>
      <c r="G271" s="23">
        <f t="shared" si="130"/>
        <v>1</v>
      </c>
      <c r="H271" s="16">
        <v>97.191780821917803</v>
      </c>
      <c r="I271" s="17">
        <v>151.20025712542699</v>
      </c>
      <c r="J271" s="6">
        <f t="shared" si="131"/>
        <v>151.34341411543926</v>
      </c>
      <c r="K271" s="6">
        <f t="shared" si="132"/>
        <v>126.76395231407088</v>
      </c>
      <c r="L271" s="6">
        <f t="shared" si="133"/>
        <v>0.8375914674250704</v>
      </c>
      <c r="M271" s="6">
        <f t="shared" si="134"/>
        <v>126.64404524073434</v>
      </c>
      <c r="N271" s="16">
        <v>98.104685633876898</v>
      </c>
      <c r="O271" s="17">
        <v>465.95028805685399</v>
      </c>
      <c r="P271" s="6">
        <f t="shared" si="135"/>
        <v>439.36890233671198</v>
      </c>
      <c r="Q271" s="6">
        <f t="shared" si="120"/>
        <v>274.60556396044501</v>
      </c>
      <c r="R271" s="17">
        <v>439.36890233671198</v>
      </c>
      <c r="S271" s="6">
        <f t="shared" si="136"/>
        <v>26.581385720142009</v>
      </c>
      <c r="T271" s="6">
        <f t="shared" si="137"/>
        <v>301.18694968058702</v>
      </c>
      <c r="U271" s="17">
        <v>91.529800960795399</v>
      </c>
      <c r="V271" s="6">
        <f t="shared" si="138"/>
        <v>81.463194023061902</v>
      </c>
      <c r="W271" s="6">
        <f t="shared" si="121"/>
        <v>81.463194023061902</v>
      </c>
      <c r="X271" s="17">
        <v>81.463194023061902</v>
      </c>
      <c r="Y271" s="6">
        <f t="shared" si="139"/>
        <v>10.066606937733496</v>
      </c>
      <c r="Z271" s="6">
        <f t="shared" si="140"/>
        <v>91.529800960795399</v>
      </c>
      <c r="AA271" s="17">
        <v>0</v>
      </c>
      <c r="AB271" s="6">
        <f t="shared" si="141"/>
        <v>0</v>
      </c>
      <c r="AC271" s="6">
        <f t="shared" si="122"/>
        <v>0</v>
      </c>
      <c r="AD271" s="17">
        <v>0</v>
      </c>
      <c r="AE271" s="6">
        <f t="shared" si="142"/>
        <v>0</v>
      </c>
      <c r="AF271" s="17">
        <v>0</v>
      </c>
      <c r="AG271" s="6">
        <f t="shared" si="143"/>
        <v>0</v>
      </c>
      <c r="AH271" s="6">
        <f t="shared" si="123"/>
        <v>0</v>
      </c>
      <c r="AI271" s="6">
        <f t="shared" si="144"/>
        <v>0</v>
      </c>
      <c r="AJ271" s="17">
        <v>162.89768707316301</v>
      </c>
      <c r="AK271" s="6">
        <f t="shared" si="145"/>
        <v>130.634776147363</v>
      </c>
      <c r="AL271" s="6">
        <f t="shared" si="124"/>
        <v>130.634776147363</v>
      </c>
      <c r="AM271" s="17">
        <v>130.634776147363</v>
      </c>
      <c r="AN271" s="6">
        <f t="shared" si="146"/>
        <v>32.262910925800014</v>
      </c>
      <c r="AO271" s="6">
        <f t="shared" si="147"/>
        <v>162.89768707316301</v>
      </c>
      <c r="AP271" s="17">
        <v>2825.6604256756</v>
      </c>
      <c r="AQ271" s="6">
        <f t="shared" si="148"/>
        <v>2329.4192874766541</v>
      </c>
      <c r="AR271" s="17">
        <v>1323.30970186385</v>
      </c>
      <c r="AS271" s="6">
        <f t="shared" si="125"/>
        <v>827.06856366490626</v>
      </c>
      <c r="AT271" s="17">
        <v>1311.9300981655899</v>
      </c>
      <c r="AU271" s="6">
        <f t="shared" si="126"/>
        <v>1311.9300981655899</v>
      </c>
      <c r="AV271" s="17">
        <v>0</v>
      </c>
      <c r="AW271" s="6">
        <f t="shared" si="127"/>
        <v>0</v>
      </c>
      <c r="AX271" s="17">
        <v>190.42062564615799</v>
      </c>
      <c r="AY271" s="6">
        <f t="shared" si="128"/>
        <v>190.42062564615799</v>
      </c>
      <c r="AZ271" s="20">
        <v>256410401.44356799</v>
      </c>
      <c r="BA271" s="20">
        <v>1367075031.81125</v>
      </c>
      <c r="BB271" s="20">
        <v>95308659.050698906</v>
      </c>
      <c r="BC271" s="20">
        <v>0</v>
      </c>
      <c r="BD271" s="19">
        <f t="shared" si="129"/>
        <v>1718.7940923055169</v>
      </c>
      <c r="BE271" s="18">
        <v>65.187519015888796</v>
      </c>
      <c r="BF271" s="20">
        <v>0</v>
      </c>
      <c r="BG271" s="20">
        <v>0</v>
      </c>
      <c r="BH271" s="19">
        <f t="shared" si="149"/>
        <v>0</v>
      </c>
      <c r="BI271" s="18">
        <v>1112.51692274728</v>
      </c>
      <c r="BJ271">
        <v>172</v>
      </c>
      <c r="BK271">
        <v>608</v>
      </c>
      <c r="BL271" s="22">
        <v>922.38463999999999</v>
      </c>
      <c r="BM271">
        <v>152</v>
      </c>
      <c r="BN271">
        <v>38</v>
      </c>
      <c r="BO271">
        <v>0.29629194120087499</v>
      </c>
    </row>
    <row r="272" spans="1:67" x14ac:dyDescent="0.2">
      <c r="A272" s="27">
        <v>271</v>
      </c>
      <c r="B272" s="18">
        <v>875.59202253258798</v>
      </c>
      <c r="C272" s="18">
        <v>653.6</v>
      </c>
      <c r="D272">
        <v>200</v>
      </c>
      <c r="E272">
        <v>800</v>
      </c>
      <c r="F272">
        <v>0</v>
      </c>
      <c r="G272" s="23">
        <f t="shared" si="130"/>
        <v>1</v>
      </c>
      <c r="H272" s="16">
        <v>97.260273972602704</v>
      </c>
      <c r="I272" s="17">
        <v>155.46831437635601</v>
      </c>
      <c r="J272" s="6">
        <f t="shared" si="131"/>
        <v>155.6088249205927</v>
      </c>
      <c r="K272" s="6">
        <f t="shared" si="132"/>
        <v>129.5097250415169</v>
      </c>
      <c r="L272" s="6">
        <f t="shared" si="133"/>
        <v>0.83227750808866918</v>
      </c>
      <c r="M272" s="6">
        <f t="shared" si="134"/>
        <v>129.39278127589941</v>
      </c>
      <c r="N272" s="16">
        <v>98.135284952393306</v>
      </c>
      <c r="O272" s="17">
        <v>493.00595854655199</v>
      </c>
      <c r="P272" s="6">
        <f t="shared" si="135"/>
        <v>464.87834043822102</v>
      </c>
      <c r="Q272" s="6">
        <f t="shared" si="120"/>
        <v>290.54896277388815</v>
      </c>
      <c r="R272" s="17">
        <v>464.87834043822102</v>
      </c>
      <c r="S272" s="6">
        <f t="shared" si="136"/>
        <v>28.127618108330978</v>
      </c>
      <c r="T272" s="6">
        <f t="shared" si="137"/>
        <v>318.67658088221913</v>
      </c>
      <c r="U272" s="17">
        <v>91.521200720415493</v>
      </c>
      <c r="V272" s="6">
        <f t="shared" si="138"/>
        <v>81.454604287615098</v>
      </c>
      <c r="W272" s="6">
        <f t="shared" si="121"/>
        <v>81.454604287615098</v>
      </c>
      <c r="X272" s="17">
        <v>81.454604287615098</v>
      </c>
      <c r="Y272" s="6">
        <f t="shared" si="139"/>
        <v>10.066596432800395</v>
      </c>
      <c r="Z272" s="6">
        <f t="shared" si="140"/>
        <v>91.521200720415493</v>
      </c>
      <c r="AA272" s="17">
        <v>0</v>
      </c>
      <c r="AB272" s="6">
        <f t="shared" si="141"/>
        <v>0</v>
      </c>
      <c r="AC272" s="6">
        <f t="shared" si="122"/>
        <v>0</v>
      </c>
      <c r="AD272" s="17">
        <v>0</v>
      </c>
      <c r="AE272" s="6">
        <f t="shared" si="142"/>
        <v>0</v>
      </c>
      <c r="AF272" s="17">
        <v>0</v>
      </c>
      <c r="AG272" s="6">
        <f t="shared" si="143"/>
        <v>0</v>
      </c>
      <c r="AH272" s="6">
        <f t="shared" si="123"/>
        <v>0</v>
      </c>
      <c r="AI272" s="6">
        <f t="shared" si="144"/>
        <v>0</v>
      </c>
      <c r="AJ272" s="17">
        <v>163.67964593023501</v>
      </c>
      <c r="AK272" s="6">
        <f t="shared" si="145"/>
        <v>131.25048795005</v>
      </c>
      <c r="AL272" s="6">
        <f t="shared" si="124"/>
        <v>131.25048795005</v>
      </c>
      <c r="AM272" s="17">
        <v>131.25048795005</v>
      </c>
      <c r="AN272" s="6">
        <f t="shared" si="146"/>
        <v>32.429157980185011</v>
      </c>
      <c r="AO272" s="6">
        <f t="shared" si="147"/>
        <v>163.67964593023501</v>
      </c>
      <c r="AP272" s="17">
        <v>2908.0636493349102</v>
      </c>
      <c r="AQ272" s="6">
        <f t="shared" si="148"/>
        <v>2380.8624853950323</v>
      </c>
      <c r="AR272" s="17">
        <v>1405.86977050633</v>
      </c>
      <c r="AS272" s="6">
        <f t="shared" si="125"/>
        <v>878.66860656645622</v>
      </c>
      <c r="AT272" s="17">
        <v>1311.7931330409299</v>
      </c>
      <c r="AU272" s="6">
        <f t="shared" si="126"/>
        <v>1311.7931330409299</v>
      </c>
      <c r="AV272" s="17">
        <v>0</v>
      </c>
      <c r="AW272" s="6">
        <f t="shared" si="127"/>
        <v>0</v>
      </c>
      <c r="AX272" s="17">
        <v>190.400745787646</v>
      </c>
      <c r="AY272" s="6">
        <f t="shared" si="128"/>
        <v>190.400745787646</v>
      </c>
      <c r="AZ272" s="20">
        <v>257403376.39517501</v>
      </c>
      <c r="BA272" s="20">
        <v>1367076448.9926701</v>
      </c>
      <c r="BB272" s="20">
        <v>94850366.978080899</v>
      </c>
      <c r="BC272" s="20">
        <v>0</v>
      </c>
      <c r="BD272" s="19">
        <f t="shared" si="129"/>
        <v>1719.330192365926</v>
      </c>
      <c r="BE272" s="18">
        <v>66.073114385474497</v>
      </c>
      <c r="BF272" s="20">
        <v>0</v>
      </c>
      <c r="BG272" s="20">
        <v>0</v>
      </c>
      <c r="BH272" s="19">
        <f t="shared" si="149"/>
        <v>0</v>
      </c>
      <c r="BI272" s="18">
        <v>1182.04923041899</v>
      </c>
      <c r="BJ272">
        <v>172</v>
      </c>
      <c r="BK272">
        <v>608</v>
      </c>
      <c r="BL272" s="22">
        <v>922.38463999999999</v>
      </c>
      <c r="BM272">
        <v>152</v>
      </c>
      <c r="BN272">
        <v>38</v>
      </c>
      <c r="BO272">
        <v>0.29487990161896399</v>
      </c>
    </row>
    <row r="273" spans="1:67" x14ac:dyDescent="0.2">
      <c r="A273" s="27">
        <v>272</v>
      </c>
      <c r="B273" s="18">
        <v>927.09743562274002</v>
      </c>
      <c r="C273" s="18">
        <v>653.6</v>
      </c>
      <c r="D273">
        <v>200</v>
      </c>
      <c r="E273">
        <v>800</v>
      </c>
      <c r="F273">
        <v>0</v>
      </c>
      <c r="G273" s="23">
        <f t="shared" si="130"/>
        <v>1</v>
      </c>
      <c r="H273" s="16">
        <v>97.294520547945197</v>
      </c>
      <c r="I273" s="17">
        <v>159.63970588940401</v>
      </c>
      <c r="J273" s="6">
        <f t="shared" si="131"/>
        <v>159.77394527575638</v>
      </c>
      <c r="K273" s="6">
        <f t="shared" si="132"/>
        <v>132.15568545239427</v>
      </c>
      <c r="L273" s="6">
        <f t="shared" si="133"/>
        <v>0.82714165456892663</v>
      </c>
      <c r="M273" s="6">
        <f t="shared" si="134"/>
        <v>132.04465046425847</v>
      </c>
      <c r="N273" s="16">
        <v>98.159752760307995</v>
      </c>
      <c r="O273" s="17">
        <v>520.10543634134694</v>
      </c>
      <c r="P273" s="6">
        <f t="shared" si="135"/>
        <v>490.42894621282602</v>
      </c>
      <c r="Q273" s="6">
        <f t="shared" si="120"/>
        <v>306.51809138301627</v>
      </c>
      <c r="R273" s="17">
        <v>490.42894621282602</v>
      </c>
      <c r="S273" s="6">
        <f t="shared" si="136"/>
        <v>29.676490128520925</v>
      </c>
      <c r="T273" s="6">
        <f t="shared" si="137"/>
        <v>336.19458151153719</v>
      </c>
      <c r="U273" s="17">
        <v>91.513083746232994</v>
      </c>
      <c r="V273" s="6">
        <f t="shared" si="138"/>
        <v>81.446497314319004</v>
      </c>
      <c r="W273" s="6">
        <f t="shared" si="121"/>
        <v>81.446497314319004</v>
      </c>
      <c r="X273" s="17">
        <v>81.446497314319004</v>
      </c>
      <c r="Y273" s="6">
        <f t="shared" si="139"/>
        <v>10.06658643191399</v>
      </c>
      <c r="Z273" s="6">
        <f t="shared" si="140"/>
        <v>91.513083746232994</v>
      </c>
      <c r="AA273" s="17">
        <v>0</v>
      </c>
      <c r="AB273" s="6">
        <f t="shared" si="141"/>
        <v>0</v>
      </c>
      <c r="AC273" s="6">
        <f t="shared" si="122"/>
        <v>0</v>
      </c>
      <c r="AD273" s="17">
        <v>0</v>
      </c>
      <c r="AE273" s="6">
        <f t="shared" si="142"/>
        <v>0</v>
      </c>
      <c r="AF273" s="17">
        <v>0</v>
      </c>
      <c r="AG273" s="6">
        <f t="shared" si="143"/>
        <v>0</v>
      </c>
      <c r="AH273" s="6">
        <f t="shared" si="123"/>
        <v>0</v>
      </c>
      <c r="AI273" s="6">
        <f t="shared" si="144"/>
        <v>0</v>
      </c>
      <c r="AJ273" s="17">
        <v>162.51523005807601</v>
      </c>
      <c r="AK273" s="6">
        <f t="shared" si="145"/>
        <v>129.9278218931</v>
      </c>
      <c r="AL273" s="6">
        <f t="shared" si="124"/>
        <v>129.9278218931</v>
      </c>
      <c r="AM273" s="17">
        <v>129.9278218931</v>
      </c>
      <c r="AN273" s="6">
        <f t="shared" si="146"/>
        <v>32.587408164976011</v>
      </c>
      <c r="AO273" s="6">
        <f t="shared" si="147"/>
        <v>162.51523005807601</v>
      </c>
      <c r="AP273" s="17">
        <v>2990.46717901794</v>
      </c>
      <c r="AQ273" s="6">
        <f t="shared" si="148"/>
        <v>2432.3091849357484</v>
      </c>
      <c r="AR273" s="17">
        <v>1488.4213175525099</v>
      </c>
      <c r="AS273" s="6">
        <f t="shared" si="125"/>
        <v>930.26332347031871</v>
      </c>
      <c r="AT273" s="17">
        <v>1311.6638766491401</v>
      </c>
      <c r="AU273" s="6">
        <f t="shared" si="126"/>
        <v>1311.6638766491401</v>
      </c>
      <c r="AV273" s="17">
        <v>0</v>
      </c>
      <c r="AW273" s="6">
        <f t="shared" si="127"/>
        <v>0</v>
      </c>
      <c r="AX273" s="17">
        <v>190.38198481628999</v>
      </c>
      <c r="AY273" s="6">
        <f t="shared" si="128"/>
        <v>190.38198481628999</v>
      </c>
      <c r="AZ273" s="20">
        <v>258259618.79122001</v>
      </c>
      <c r="BA273" s="20">
        <v>1367077816.8729401</v>
      </c>
      <c r="BB273" s="20">
        <v>94421432.696432695</v>
      </c>
      <c r="BC273" s="20">
        <v>0</v>
      </c>
      <c r="BD273" s="19">
        <f t="shared" si="129"/>
        <v>1719.7588683605927</v>
      </c>
      <c r="BE273" s="18">
        <v>66.916316528596596</v>
      </c>
      <c r="BF273" s="20">
        <v>0</v>
      </c>
      <c r="BG273" s="20">
        <v>0</v>
      </c>
      <c r="BH273" s="19">
        <f t="shared" si="149"/>
        <v>0</v>
      </c>
      <c r="BI273" s="18">
        <v>1251.5815380906899</v>
      </c>
      <c r="BJ273">
        <v>172</v>
      </c>
      <c r="BK273">
        <v>608</v>
      </c>
      <c r="BL273" s="22">
        <v>922.38463999999999</v>
      </c>
      <c r="BM273">
        <v>152</v>
      </c>
      <c r="BN273">
        <v>38</v>
      </c>
      <c r="BO273">
        <v>0.29355832835398898</v>
      </c>
    </row>
    <row r="274" spans="1:67" x14ac:dyDescent="0.2">
      <c r="A274" s="27">
        <v>273</v>
      </c>
      <c r="B274" s="18">
        <v>978.60284871289196</v>
      </c>
      <c r="C274" s="18">
        <v>653.6</v>
      </c>
      <c r="D274">
        <v>200</v>
      </c>
      <c r="E274">
        <v>800</v>
      </c>
      <c r="F274">
        <v>0</v>
      </c>
      <c r="G274" s="23">
        <f t="shared" si="130"/>
        <v>1</v>
      </c>
      <c r="H274" s="16">
        <v>97.317351598173502</v>
      </c>
      <c r="I274" s="17">
        <v>163.91793295119899</v>
      </c>
      <c r="J274" s="6">
        <f t="shared" si="131"/>
        <v>164.05074153493655</v>
      </c>
      <c r="K274" s="6">
        <f t="shared" si="132"/>
        <v>134.91116211236735</v>
      </c>
      <c r="L274" s="6">
        <f t="shared" si="133"/>
        <v>0.82237459489713083</v>
      </c>
      <c r="M274" s="6">
        <f t="shared" si="134"/>
        <v>134.80194370711732</v>
      </c>
      <c r="N274" s="16">
        <v>98.180993181236005</v>
      </c>
      <c r="O274" s="17">
        <v>547.25446787312399</v>
      </c>
      <c r="P274" s="6">
        <f t="shared" si="135"/>
        <v>516.02614898540003</v>
      </c>
      <c r="Q274" s="6">
        <f t="shared" si="120"/>
        <v>322.51634311587503</v>
      </c>
      <c r="R274" s="17">
        <v>516.02614898540003</v>
      </c>
      <c r="S274" s="6">
        <f t="shared" si="136"/>
        <v>31.228318887723958</v>
      </c>
      <c r="T274" s="6">
        <f t="shared" si="137"/>
        <v>353.74466200359899</v>
      </c>
      <c r="U274" s="17">
        <v>91.505419695750902</v>
      </c>
      <c r="V274" s="6">
        <f t="shared" si="138"/>
        <v>81.438841774454502</v>
      </c>
      <c r="W274" s="6">
        <f t="shared" si="121"/>
        <v>81.438841774454502</v>
      </c>
      <c r="X274" s="17">
        <v>81.438841774454502</v>
      </c>
      <c r="Y274" s="6">
        <f t="shared" si="139"/>
        <v>10.0665779212964</v>
      </c>
      <c r="Z274" s="6">
        <f t="shared" si="140"/>
        <v>91.505419695750902</v>
      </c>
      <c r="AA274" s="17">
        <v>0</v>
      </c>
      <c r="AB274" s="6">
        <f t="shared" si="141"/>
        <v>0</v>
      </c>
      <c r="AC274" s="6">
        <f t="shared" si="122"/>
        <v>0</v>
      </c>
      <c r="AD274" s="17">
        <v>0</v>
      </c>
      <c r="AE274" s="6">
        <f t="shared" si="142"/>
        <v>0</v>
      </c>
      <c r="AF274" s="17">
        <v>0</v>
      </c>
      <c r="AG274" s="6">
        <f t="shared" si="143"/>
        <v>0</v>
      </c>
      <c r="AH274" s="6">
        <f t="shared" si="123"/>
        <v>0</v>
      </c>
      <c r="AI274" s="6">
        <f t="shared" si="144"/>
        <v>0</v>
      </c>
      <c r="AJ274" s="17">
        <v>163.155134019895</v>
      </c>
      <c r="AK274" s="6">
        <f t="shared" si="145"/>
        <v>130.42940500452701</v>
      </c>
      <c r="AL274" s="6">
        <f t="shared" si="124"/>
        <v>130.42940500452701</v>
      </c>
      <c r="AM274" s="17">
        <v>130.42940500452701</v>
      </c>
      <c r="AN274" s="6">
        <f t="shared" si="146"/>
        <v>32.725729015367989</v>
      </c>
      <c r="AO274" s="6">
        <f t="shared" si="147"/>
        <v>163.155134019895</v>
      </c>
      <c r="AP274" s="17">
        <v>3072.8709895961902</v>
      </c>
      <c r="AQ274" s="6">
        <f t="shared" si="148"/>
        <v>2483.7590985703655</v>
      </c>
      <c r="AR274" s="17">
        <v>1570.96504273553</v>
      </c>
      <c r="AS274" s="6">
        <f t="shared" si="125"/>
        <v>981.85315170970625</v>
      </c>
      <c r="AT274" s="17">
        <v>1311.54169600366</v>
      </c>
      <c r="AU274" s="6">
        <f t="shared" si="126"/>
        <v>1311.54169600366</v>
      </c>
      <c r="AV274" s="17">
        <v>0</v>
      </c>
      <c r="AW274" s="6">
        <f t="shared" si="127"/>
        <v>0</v>
      </c>
      <c r="AX274" s="17">
        <v>190.36425085699901</v>
      </c>
      <c r="AY274" s="6">
        <f t="shared" si="128"/>
        <v>190.36425085699901</v>
      </c>
      <c r="AZ274" s="20">
        <v>259025084.96709901</v>
      </c>
      <c r="BA274" s="20">
        <v>1367078728.22874</v>
      </c>
      <c r="BB274" s="20">
        <v>94027187.339417398</v>
      </c>
      <c r="BC274" s="20">
        <v>0</v>
      </c>
      <c r="BD274" s="19">
        <f t="shared" si="129"/>
        <v>1720.1310005352564</v>
      </c>
      <c r="BE274" s="18">
        <v>67.719293297472703</v>
      </c>
      <c r="BF274" s="20">
        <v>0</v>
      </c>
      <c r="BG274" s="20">
        <v>0</v>
      </c>
      <c r="BH274" s="19">
        <f t="shared" si="149"/>
        <v>0</v>
      </c>
      <c r="BI274" s="18">
        <v>1321.1138457623999</v>
      </c>
      <c r="BJ274">
        <v>172</v>
      </c>
      <c r="BK274">
        <v>608</v>
      </c>
      <c r="BL274" s="22">
        <v>922.38463999999999</v>
      </c>
      <c r="BM274">
        <v>152</v>
      </c>
      <c r="BN274">
        <v>38</v>
      </c>
      <c r="BO274">
        <v>0.292343638725022</v>
      </c>
    </row>
    <row r="275" spans="1:67" x14ac:dyDescent="0.2">
      <c r="A275" s="27">
        <v>274</v>
      </c>
      <c r="B275" s="18">
        <v>1030.10826180304</v>
      </c>
      <c r="C275" s="18">
        <v>653.6</v>
      </c>
      <c r="D275">
        <v>200</v>
      </c>
      <c r="E275">
        <v>800</v>
      </c>
      <c r="F275">
        <v>0</v>
      </c>
      <c r="G275" s="23">
        <f t="shared" si="130"/>
        <v>1</v>
      </c>
      <c r="H275" s="16">
        <v>97.317351598173502</v>
      </c>
      <c r="I275" s="17">
        <v>168.20144295454301</v>
      </c>
      <c r="J275" s="6">
        <f t="shared" si="131"/>
        <v>168.33890505024914</v>
      </c>
      <c r="K275" s="6">
        <f t="shared" si="132"/>
        <v>137.67418558773312</v>
      </c>
      <c r="L275" s="6">
        <f t="shared" si="133"/>
        <v>0.81783937911819848</v>
      </c>
      <c r="M275" s="6">
        <f t="shared" si="134"/>
        <v>137.56176367272855</v>
      </c>
      <c r="N275" s="16">
        <v>98.197245832125304</v>
      </c>
      <c r="O275" s="17">
        <v>574.38315948367494</v>
      </c>
      <c r="P275" s="6">
        <f t="shared" si="135"/>
        <v>541.60405338970997</v>
      </c>
      <c r="Q275" s="6">
        <f t="shared" si="120"/>
        <v>338.50253336856872</v>
      </c>
      <c r="R275" s="17">
        <v>541.60405338970997</v>
      </c>
      <c r="S275" s="6">
        <f t="shared" si="136"/>
        <v>32.77910609396497</v>
      </c>
      <c r="T275" s="6">
        <f t="shared" si="137"/>
        <v>371.28163946253369</v>
      </c>
      <c r="U275" s="17">
        <v>91.498175720047598</v>
      </c>
      <c r="V275" s="6">
        <f t="shared" si="138"/>
        <v>81.431604569178404</v>
      </c>
      <c r="W275" s="6">
        <f t="shared" si="121"/>
        <v>81.431604569178404</v>
      </c>
      <c r="X275" s="17">
        <v>81.431604569178404</v>
      </c>
      <c r="Y275" s="6">
        <f t="shared" si="139"/>
        <v>10.066571150869194</v>
      </c>
      <c r="Z275" s="6">
        <f t="shared" si="140"/>
        <v>91.498175720047598</v>
      </c>
      <c r="AA275" s="17">
        <v>0</v>
      </c>
      <c r="AB275" s="6">
        <f t="shared" si="141"/>
        <v>0</v>
      </c>
      <c r="AC275" s="6">
        <f t="shared" si="122"/>
        <v>0</v>
      </c>
      <c r="AD275" s="17">
        <v>0</v>
      </c>
      <c r="AE275" s="6">
        <f t="shared" si="142"/>
        <v>0</v>
      </c>
      <c r="AF275" s="17">
        <v>0</v>
      </c>
      <c r="AG275" s="6">
        <f t="shared" si="143"/>
        <v>0</v>
      </c>
      <c r="AH275" s="6">
        <f t="shared" si="123"/>
        <v>0</v>
      </c>
      <c r="AI275" s="6">
        <f t="shared" si="144"/>
        <v>0</v>
      </c>
      <c r="AJ275" s="17">
        <v>163.813628955703</v>
      </c>
      <c r="AK275" s="6">
        <f t="shared" si="145"/>
        <v>130.94722777369199</v>
      </c>
      <c r="AL275" s="6">
        <f t="shared" si="124"/>
        <v>130.94722777369199</v>
      </c>
      <c r="AM275" s="17">
        <v>130.94722777369199</v>
      </c>
      <c r="AN275" s="6">
        <f t="shared" si="146"/>
        <v>32.866401182011003</v>
      </c>
      <c r="AO275" s="6">
        <f t="shared" si="147"/>
        <v>163.813628955703</v>
      </c>
      <c r="AP275" s="17">
        <v>3155.27505861904</v>
      </c>
      <c r="AQ275" s="6">
        <f t="shared" si="148"/>
        <v>2535.211969411524</v>
      </c>
      <c r="AR275" s="17">
        <v>1653.50157122002</v>
      </c>
      <c r="AS275" s="6">
        <f t="shared" si="125"/>
        <v>1033.4384820125124</v>
      </c>
      <c r="AT275" s="17">
        <v>1311.42602557347</v>
      </c>
      <c r="AU275" s="6">
        <f t="shared" si="126"/>
        <v>1311.42602557347</v>
      </c>
      <c r="AV275" s="17">
        <v>0</v>
      </c>
      <c r="AW275" s="6">
        <f t="shared" si="127"/>
        <v>0</v>
      </c>
      <c r="AX275" s="17">
        <v>190.34746182554201</v>
      </c>
      <c r="AY275" s="6">
        <f t="shared" si="128"/>
        <v>190.34746182554201</v>
      </c>
      <c r="AZ275" s="20">
        <v>259752197.98704299</v>
      </c>
      <c r="BA275" s="20">
        <v>1367079611.6910901</v>
      </c>
      <c r="BB275" s="20">
        <v>93583937.300699905</v>
      </c>
      <c r="BC275" s="20">
        <v>0</v>
      </c>
      <c r="BD275" s="19">
        <f t="shared" si="129"/>
        <v>1720.4157469788329</v>
      </c>
      <c r="BE275" s="18">
        <v>68.485523305546707</v>
      </c>
      <c r="BF275" s="20">
        <v>0</v>
      </c>
      <c r="BG275" s="20">
        <v>0</v>
      </c>
      <c r="BH275" s="19">
        <f t="shared" si="149"/>
        <v>0</v>
      </c>
      <c r="BI275" s="18">
        <v>1390.6461534341099</v>
      </c>
      <c r="BJ275">
        <v>172</v>
      </c>
      <c r="BK275">
        <v>608</v>
      </c>
      <c r="BL275" s="22">
        <v>922.38463999999999</v>
      </c>
      <c r="BM275">
        <v>152</v>
      </c>
      <c r="BN275">
        <v>38</v>
      </c>
      <c r="BO275">
        <v>0.29097795559051198</v>
      </c>
    </row>
    <row r="276" spans="1:67" x14ac:dyDescent="0.2">
      <c r="A276" s="27">
        <v>275</v>
      </c>
      <c r="B276" s="18">
        <v>20.602165236060799</v>
      </c>
      <c r="C276" s="18">
        <v>703</v>
      </c>
      <c r="D276">
        <v>200</v>
      </c>
      <c r="E276">
        <v>800</v>
      </c>
      <c r="F276">
        <v>0</v>
      </c>
      <c r="G276" s="23">
        <f t="shared" si="130"/>
        <v>1</v>
      </c>
      <c r="H276" s="16">
        <v>85.422374429223694</v>
      </c>
      <c r="I276" s="17">
        <v>97.307836011324596</v>
      </c>
      <c r="J276" s="6">
        <f t="shared" si="131"/>
        <v>97.310896586452188</v>
      </c>
      <c r="K276" s="6">
        <f t="shared" si="132"/>
        <v>96.617385365996711</v>
      </c>
      <c r="L276" s="6">
        <f t="shared" si="133"/>
        <v>0.99287324190010573</v>
      </c>
      <c r="M276" s="6">
        <f t="shared" si="134"/>
        <v>96.614346602847704</v>
      </c>
      <c r="N276" s="16">
        <v>90.3527192064996</v>
      </c>
      <c r="O276" s="17">
        <v>120.025944372859</v>
      </c>
      <c r="P276" s="6">
        <f t="shared" si="135"/>
        <v>113.196218035863</v>
      </c>
      <c r="Q276" s="6">
        <f t="shared" si="120"/>
        <v>70.747636272414368</v>
      </c>
      <c r="R276" s="17">
        <v>113.196218035863</v>
      </c>
      <c r="S276" s="6">
        <f t="shared" si="136"/>
        <v>6.8297263369960035</v>
      </c>
      <c r="T276" s="6">
        <f t="shared" si="137"/>
        <v>77.577362609410372</v>
      </c>
      <c r="U276" s="17">
        <v>97.592171141228803</v>
      </c>
      <c r="V276" s="6">
        <f t="shared" si="138"/>
        <v>86.884674679913999</v>
      </c>
      <c r="W276" s="6">
        <f t="shared" si="121"/>
        <v>86.884674679913999</v>
      </c>
      <c r="X276" s="17">
        <v>86.884674679913999</v>
      </c>
      <c r="Y276" s="6">
        <f t="shared" si="139"/>
        <v>10.707496461314804</v>
      </c>
      <c r="Z276" s="6">
        <f t="shared" si="140"/>
        <v>97.592171141228803</v>
      </c>
      <c r="AA276" s="17">
        <v>0</v>
      </c>
      <c r="AB276" s="6">
        <f t="shared" si="141"/>
        <v>0</v>
      </c>
      <c r="AC276" s="6">
        <f t="shared" si="122"/>
        <v>0</v>
      </c>
      <c r="AD276" s="17">
        <v>0</v>
      </c>
      <c r="AE276" s="6">
        <f t="shared" si="142"/>
        <v>0</v>
      </c>
      <c r="AF276" s="17">
        <v>0</v>
      </c>
      <c r="AG276" s="6">
        <f t="shared" si="143"/>
        <v>0</v>
      </c>
      <c r="AH276" s="6">
        <f t="shared" si="123"/>
        <v>0</v>
      </c>
      <c r="AI276" s="6">
        <f t="shared" si="144"/>
        <v>0</v>
      </c>
      <c r="AJ276" s="17">
        <v>91.723400203176396</v>
      </c>
      <c r="AK276" s="6">
        <f t="shared" si="145"/>
        <v>73.998532066568004</v>
      </c>
      <c r="AL276" s="6">
        <f t="shared" si="124"/>
        <v>73.998532066568004</v>
      </c>
      <c r="AM276" s="17">
        <v>73.998532066568004</v>
      </c>
      <c r="AN276" s="6">
        <f t="shared" si="146"/>
        <v>17.724868136608393</v>
      </c>
      <c r="AO276" s="6">
        <f t="shared" si="147"/>
        <v>91.723400203176396</v>
      </c>
      <c r="AP276" s="17">
        <v>1639.02664450109</v>
      </c>
      <c r="AQ276" s="6">
        <f t="shared" si="148"/>
        <v>1626.5869507083646</v>
      </c>
      <c r="AR276" s="17">
        <v>33.172516780586797</v>
      </c>
      <c r="AS276" s="6">
        <f t="shared" si="125"/>
        <v>20.732822987866747</v>
      </c>
      <c r="AT276" s="17">
        <v>1414.91677146232</v>
      </c>
      <c r="AU276" s="6">
        <f t="shared" si="126"/>
        <v>1414.91677146232</v>
      </c>
      <c r="AV276" s="17">
        <v>0</v>
      </c>
      <c r="AW276" s="6">
        <f t="shared" si="127"/>
        <v>0</v>
      </c>
      <c r="AX276" s="17">
        <v>190.937356258178</v>
      </c>
      <c r="AY276" s="6">
        <f t="shared" si="128"/>
        <v>190.937356258178</v>
      </c>
      <c r="AZ276" s="20">
        <v>25862210.157116599</v>
      </c>
      <c r="BA276" s="20">
        <v>1382389388.9230499</v>
      </c>
      <c r="BB276" s="20">
        <v>174728041.417696</v>
      </c>
      <c r="BC276" s="20">
        <v>0</v>
      </c>
      <c r="BD276" s="19">
        <f t="shared" si="129"/>
        <v>1582.9796404978626</v>
      </c>
      <c r="BE276" s="18">
        <v>49.116603000079998</v>
      </c>
      <c r="BF276" s="20">
        <v>0</v>
      </c>
      <c r="BG276" s="20">
        <v>0</v>
      </c>
      <c r="BH276" s="19">
        <f t="shared" si="149"/>
        <v>0</v>
      </c>
      <c r="BI276" s="18">
        <v>27.812923068682199</v>
      </c>
      <c r="BJ276">
        <v>185</v>
      </c>
      <c r="BK276">
        <v>608</v>
      </c>
      <c r="BL276" s="22">
        <v>922.38463999999999</v>
      </c>
      <c r="BM276">
        <v>152</v>
      </c>
      <c r="BN276">
        <v>38</v>
      </c>
      <c r="BO276">
        <v>0.54100013403608305</v>
      </c>
    </row>
    <row r="277" spans="1:67" x14ac:dyDescent="0.2">
      <c r="A277" s="27">
        <v>276</v>
      </c>
      <c r="B277" s="18">
        <v>51.505413090152203</v>
      </c>
      <c r="C277" s="18">
        <v>703</v>
      </c>
      <c r="D277">
        <v>200</v>
      </c>
      <c r="E277">
        <v>800</v>
      </c>
      <c r="F277">
        <v>0</v>
      </c>
      <c r="G277" s="23">
        <f t="shared" si="130"/>
        <v>1</v>
      </c>
      <c r="H277" s="16">
        <v>87.077625570776206</v>
      </c>
      <c r="I277" s="17">
        <v>98.441045137229395</v>
      </c>
      <c r="J277" s="6">
        <f t="shared" si="131"/>
        <v>98.474247347578498</v>
      </c>
      <c r="K277" s="6">
        <f t="shared" si="132"/>
        <v>96.772129679325573</v>
      </c>
      <c r="L277" s="6">
        <f t="shared" si="133"/>
        <v>0.98271509847396887</v>
      </c>
      <c r="M277" s="6">
        <f t="shared" si="134"/>
        <v>96.739501365912801</v>
      </c>
      <c r="N277" s="16">
        <v>91.921414437634894</v>
      </c>
      <c r="O277" s="17">
        <v>123.12000118426</v>
      </c>
      <c r="P277" s="6">
        <f t="shared" si="135"/>
        <v>116.112950357225</v>
      </c>
      <c r="Q277" s="6">
        <f t="shared" si="120"/>
        <v>72.57059397326563</v>
      </c>
      <c r="R277" s="17">
        <v>116.112950357225</v>
      </c>
      <c r="S277" s="6">
        <f t="shared" si="136"/>
        <v>7.0070508270350018</v>
      </c>
      <c r="T277" s="6">
        <f t="shared" si="137"/>
        <v>79.577644800300632</v>
      </c>
      <c r="U277" s="17">
        <v>97.574603418436098</v>
      </c>
      <c r="V277" s="6">
        <f t="shared" si="138"/>
        <v>86.867207904820305</v>
      </c>
      <c r="W277" s="6">
        <f t="shared" si="121"/>
        <v>86.867207904820305</v>
      </c>
      <c r="X277" s="17">
        <v>86.867207904820305</v>
      </c>
      <c r="Y277" s="6">
        <f t="shared" si="139"/>
        <v>10.707395513615793</v>
      </c>
      <c r="Z277" s="6">
        <f t="shared" si="140"/>
        <v>97.574603418436098</v>
      </c>
      <c r="AA277" s="17">
        <v>0</v>
      </c>
      <c r="AB277" s="6">
        <f t="shared" si="141"/>
        <v>0</v>
      </c>
      <c r="AC277" s="6">
        <f t="shared" si="122"/>
        <v>0</v>
      </c>
      <c r="AD277" s="17">
        <v>0</v>
      </c>
      <c r="AE277" s="6">
        <f t="shared" si="142"/>
        <v>0</v>
      </c>
      <c r="AF277" s="17">
        <v>0</v>
      </c>
      <c r="AG277" s="6">
        <f t="shared" si="143"/>
        <v>0</v>
      </c>
      <c r="AH277" s="6">
        <f t="shared" si="123"/>
        <v>0</v>
      </c>
      <c r="AI277" s="6">
        <f t="shared" si="144"/>
        <v>0</v>
      </c>
      <c r="AJ277" s="17">
        <v>96.609394651063596</v>
      </c>
      <c r="AK277" s="6">
        <f t="shared" si="145"/>
        <v>77.928622750347799</v>
      </c>
      <c r="AL277" s="6">
        <f t="shared" si="124"/>
        <v>77.928622750347799</v>
      </c>
      <c r="AM277" s="17">
        <v>77.928622750347799</v>
      </c>
      <c r="AN277" s="6">
        <f t="shared" si="146"/>
        <v>18.680771900715797</v>
      </c>
      <c r="AO277" s="6">
        <f t="shared" si="147"/>
        <v>96.609394651063596</v>
      </c>
      <c r="AP277" s="17">
        <v>1688.4618347683299</v>
      </c>
      <c r="AQ277" s="6">
        <f t="shared" si="148"/>
        <v>1657.3685591506146</v>
      </c>
      <c r="AR277" s="17">
        <v>82.915401647227</v>
      </c>
      <c r="AS277" s="6">
        <f t="shared" si="125"/>
        <v>51.822126029516873</v>
      </c>
      <c r="AT277" s="17">
        <v>1414.6456619999699</v>
      </c>
      <c r="AU277" s="6">
        <f t="shared" si="126"/>
        <v>1414.6456619999699</v>
      </c>
      <c r="AV277" s="17">
        <v>0</v>
      </c>
      <c r="AW277" s="6">
        <f t="shared" si="127"/>
        <v>0</v>
      </c>
      <c r="AX277" s="17">
        <v>190.900771121128</v>
      </c>
      <c r="AY277" s="6">
        <f t="shared" si="128"/>
        <v>190.900771121128</v>
      </c>
      <c r="AZ277" s="20">
        <v>62954742.508403502</v>
      </c>
      <c r="BA277" s="20">
        <v>1382403727.2485001</v>
      </c>
      <c r="BB277" s="20">
        <v>165104711.19045499</v>
      </c>
      <c r="BC277" s="20">
        <v>0</v>
      </c>
      <c r="BD277" s="19">
        <f t="shared" si="129"/>
        <v>1610.4631809473585</v>
      </c>
      <c r="BE277" s="18">
        <v>49.520615901074201</v>
      </c>
      <c r="BF277" s="20">
        <v>0</v>
      </c>
      <c r="BG277" s="20">
        <v>0</v>
      </c>
      <c r="BH277" s="19">
        <f t="shared" si="149"/>
        <v>0</v>
      </c>
      <c r="BI277" s="18">
        <v>69.532307671705496</v>
      </c>
      <c r="BJ277">
        <v>185</v>
      </c>
      <c r="BK277">
        <v>608</v>
      </c>
      <c r="BL277" s="22">
        <v>922.38463999999999</v>
      </c>
      <c r="BM277">
        <v>152</v>
      </c>
      <c r="BN277">
        <v>38</v>
      </c>
      <c r="BO277">
        <v>0.51134852687452503</v>
      </c>
    </row>
    <row r="278" spans="1:67" x14ac:dyDescent="0.2">
      <c r="A278" s="27">
        <v>277</v>
      </c>
      <c r="B278" s="18">
        <v>154.516239270456</v>
      </c>
      <c r="C278" s="18">
        <v>703</v>
      </c>
      <c r="D278">
        <v>200</v>
      </c>
      <c r="E278">
        <v>800</v>
      </c>
      <c r="F278">
        <v>0</v>
      </c>
      <c r="G278" s="23">
        <f t="shared" si="130"/>
        <v>1</v>
      </c>
      <c r="H278" s="16">
        <v>91.815068493150605</v>
      </c>
      <c r="I278" s="17">
        <v>103.58022957425101</v>
      </c>
      <c r="J278" s="6">
        <f t="shared" si="131"/>
        <v>103.68130148788417</v>
      </c>
      <c r="K278" s="6">
        <f t="shared" si="132"/>
        <v>98.812306305301377</v>
      </c>
      <c r="L278" s="6">
        <f t="shared" si="133"/>
        <v>0.95303883040905146</v>
      </c>
      <c r="M278" s="6">
        <f t="shared" si="134"/>
        <v>98.715980846945229</v>
      </c>
      <c r="N278" s="16">
        <v>95.490916581784802</v>
      </c>
      <c r="O278" s="17">
        <v>140.373890172817</v>
      </c>
      <c r="P278" s="6">
        <f t="shared" si="135"/>
        <v>132.38064013972499</v>
      </c>
      <c r="Q278" s="6">
        <f t="shared" si="120"/>
        <v>82.737900087328114</v>
      </c>
      <c r="R278" s="17">
        <v>132.38064013972499</v>
      </c>
      <c r="S278" s="6">
        <f t="shared" si="136"/>
        <v>7.9932500330920107</v>
      </c>
      <c r="T278" s="6">
        <f t="shared" si="137"/>
        <v>90.731150120420125</v>
      </c>
      <c r="U278" s="17">
        <v>97.527892586683805</v>
      </c>
      <c r="V278" s="6">
        <f t="shared" si="138"/>
        <v>86.820261804823801</v>
      </c>
      <c r="W278" s="6">
        <f t="shared" si="121"/>
        <v>86.820261804823801</v>
      </c>
      <c r="X278" s="17">
        <v>86.820261804823801</v>
      </c>
      <c r="Y278" s="6">
        <f t="shared" si="139"/>
        <v>10.707630781860004</v>
      </c>
      <c r="Z278" s="6">
        <f t="shared" si="140"/>
        <v>97.527892586683805</v>
      </c>
      <c r="AA278" s="17">
        <v>0</v>
      </c>
      <c r="AB278" s="6">
        <f t="shared" si="141"/>
        <v>0</v>
      </c>
      <c r="AC278" s="6">
        <f t="shared" si="122"/>
        <v>0</v>
      </c>
      <c r="AD278" s="17">
        <v>0</v>
      </c>
      <c r="AE278" s="6">
        <f t="shared" si="142"/>
        <v>0</v>
      </c>
      <c r="AF278" s="17">
        <v>0</v>
      </c>
      <c r="AG278" s="6">
        <f t="shared" si="143"/>
        <v>0</v>
      </c>
      <c r="AH278" s="6">
        <f t="shared" si="123"/>
        <v>0</v>
      </c>
      <c r="AI278" s="6">
        <f t="shared" si="144"/>
        <v>0</v>
      </c>
      <c r="AJ278" s="17">
        <v>123.32366182592099</v>
      </c>
      <c r="AK278" s="6">
        <f t="shared" si="145"/>
        <v>99.315732979018193</v>
      </c>
      <c r="AL278" s="6">
        <f t="shared" si="124"/>
        <v>99.315732979018193</v>
      </c>
      <c r="AM278" s="17">
        <v>99.315732979018193</v>
      </c>
      <c r="AN278" s="6">
        <f t="shared" si="146"/>
        <v>24.0079288469028</v>
      </c>
      <c r="AO278" s="6">
        <f t="shared" si="147"/>
        <v>123.32366182592099</v>
      </c>
      <c r="AP278" s="17">
        <v>1853.2497924530801</v>
      </c>
      <c r="AQ278" s="6">
        <f t="shared" si="148"/>
        <v>1760.0224257434597</v>
      </c>
      <c r="AR278" s="17">
        <v>248.60631122564601</v>
      </c>
      <c r="AS278" s="6">
        <f t="shared" si="125"/>
        <v>155.37894451602875</v>
      </c>
      <c r="AT278" s="17">
        <v>1413.8500718176999</v>
      </c>
      <c r="AU278" s="6">
        <f t="shared" si="126"/>
        <v>1413.8500718176999</v>
      </c>
      <c r="AV278" s="17">
        <v>0</v>
      </c>
      <c r="AW278" s="6">
        <f t="shared" si="127"/>
        <v>0</v>
      </c>
      <c r="AX278" s="17">
        <v>190.793409409731</v>
      </c>
      <c r="AY278" s="6">
        <f t="shared" si="128"/>
        <v>190.793409409731</v>
      </c>
      <c r="AZ278" s="20">
        <v>164089111.76051599</v>
      </c>
      <c r="BA278" s="20">
        <v>1382375621.4747901</v>
      </c>
      <c r="BB278" s="20">
        <v>126536125.277557</v>
      </c>
      <c r="BC278" s="20">
        <v>0</v>
      </c>
      <c r="BD278" s="19">
        <f t="shared" si="129"/>
        <v>1673.000858512863</v>
      </c>
      <c r="BE278" s="18">
        <v>51.586664899311899</v>
      </c>
      <c r="BF278" s="20">
        <v>0</v>
      </c>
      <c r="BG278" s="20">
        <v>0</v>
      </c>
      <c r="BH278" s="19">
        <f t="shared" si="149"/>
        <v>0</v>
      </c>
      <c r="BI278" s="18">
        <v>208.596923015116</v>
      </c>
      <c r="BJ278">
        <v>185</v>
      </c>
      <c r="BK278">
        <v>608</v>
      </c>
      <c r="BL278" s="22">
        <v>922.38463999999999</v>
      </c>
      <c r="BM278">
        <v>152</v>
      </c>
      <c r="BN278">
        <v>38</v>
      </c>
      <c r="BO278">
        <v>0.39251069983415998</v>
      </c>
    </row>
    <row r="279" spans="1:67" x14ac:dyDescent="0.2">
      <c r="A279" s="27">
        <v>278</v>
      </c>
      <c r="B279" s="18">
        <v>206.02165236060799</v>
      </c>
      <c r="C279" s="18">
        <v>703</v>
      </c>
      <c r="D279">
        <v>200</v>
      </c>
      <c r="E279">
        <v>800</v>
      </c>
      <c r="F279">
        <v>0</v>
      </c>
      <c r="G279" s="23">
        <f t="shared" si="130"/>
        <v>1</v>
      </c>
      <c r="H279" s="16">
        <v>93.858447488584403</v>
      </c>
      <c r="I279" s="17">
        <v>106.88246771346699</v>
      </c>
      <c r="J279" s="6">
        <f t="shared" si="131"/>
        <v>106.9891620419958</v>
      </c>
      <c r="K279" s="6">
        <f t="shared" si="132"/>
        <v>100.6168604578526</v>
      </c>
      <c r="L279" s="6">
        <f t="shared" si="133"/>
        <v>0.94043974676947262</v>
      </c>
      <c r="M279" s="6">
        <f t="shared" si="134"/>
        <v>100.51652087054923</v>
      </c>
      <c r="N279" s="16">
        <v>96.4287680587029</v>
      </c>
      <c r="O279" s="17">
        <v>155.86983561360199</v>
      </c>
      <c r="P279" s="6">
        <f t="shared" si="135"/>
        <v>146.992161912509</v>
      </c>
      <c r="Q279" s="6">
        <f t="shared" si="120"/>
        <v>91.870101195318128</v>
      </c>
      <c r="R279" s="17">
        <v>146.992161912509</v>
      </c>
      <c r="S279" s="6">
        <f t="shared" si="136"/>
        <v>8.8776737010929878</v>
      </c>
      <c r="T279" s="6">
        <f t="shared" si="137"/>
        <v>100.74777489641112</v>
      </c>
      <c r="U279" s="17">
        <v>97.504908920407701</v>
      </c>
      <c r="V279" s="6">
        <f t="shared" si="138"/>
        <v>86.797473579408901</v>
      </c>
      <c r="W279" s="6">
        <f t="shared" si="121"/>
        <v>86.797473579408901</v>
      </c>
      <c r="X279" s="17">
        <v>86.797473579408901</v>
      </c>
      <c r="Y279" s="6">
        <f t="shared" si="139"/>
        <v>10.707435340998799</v>
      </c>
      <c r="Z279" s="6">
        <f t="shared" si="140"/>
        <v>97.504908920407701</v>
      </c>
      <c r="AA279" s="17">
        <v>0</v>
      </c>
      <c r="AB279" s="6">
        <f t="shared" si="141"/>
        <v>0</v>
      </c>
      <c r="AC279" s="6">
        <f t="shared" si="122"/>
        <v>0</v>
      </c>
      <c r="AD279" s="17">
        <v>0</v>
      </c>
      <c r="AE279" s="6">
        <f t="shared" si="142"/>
        <v>0</v>
      </c>
      <c r="AF279" s="17">
        <v>0</v>
      </c>
      <c r="AG279" s="6">
        <f t="shared" si="143"/>
        <v>0</v>
      </c>
      <c r="AH279" s="6">
        <f t="shared" si="123"/>
        <v>0</v>
      </c>
      <c r="AI279" s="6">
        <f t="shared" si="144"/>
        <v>0</v>
      </c>
      <c r="AJ279" s="17">
        <v>138.89163570748701</v>
      </c>
      <c r="AK279" s="6">
        <f t="shared" si="145"/>
        <v>111.76225458479</v>
      </c>
      <c r="AL279" s="6">
        <f t="shared" si="124"/>
        <v>111.76225458479</v>
      </c>
      <c r="AM279" s="17">
        <v>111.76225458479</v>
      </c>
      <c r="AN279" s="6">
        <f t="shared" si="146"/>
        <v>27.129381122697012</v>
      </c>
      <c r="AO279" s="6">
        <f t="shared" si="147"/>
        <v>138.89163570748701</v>
      </c>
      <c r="AP279" s="17">
        <v>1935.6457087629401</v>
      </c>
      <c r="AQ279" s="6">
        <f t="shared" si="148"/>
        <v>1811.372911444153</v>
      </c>
      <c r="AR279" s="17">
        <v>331.394126183445</v>
      </c>
      <c r="AS279" s="6">
        <f t="shared" si="125"/>
        <v>207.12132886465312</v>
      </c>
      <c r="AT279" s="17">
        <v>1413.50477023638</v>
      </c>
      <c r="AU279" s="6">
        <f t="shared" si="126"/>
        <v>1413.50477023638</v>
      </c>
      <c r="AV279" s="17">
        <v>0</v>
      </c>
      <c r="AW279" s="6">
        <f t="shared" si="127"/>
        <v>0</v>
      </c>
      <c r="AX279" s="17">
        <v>190.74681234312001</v>
      </c>
      <c r="AY279" s="6">
        <f t="shared" si="128"/>
        <v>190.74681234312001</v>
      </c>
      <c r="AZ279" s="20">
        <v>195304206.23365799</v>
      </c>
      <c r="BA279" s="20">
        <v>1382399109.81007</v>
      </c>
      <c r="BB279" s="20">
        <v>111728700.344741</v>
      </c>
      <c r="BC279" s="20">
        <v>0</v>
      </c>
      <c r="BD279" s="19">
        <f t="shared" si="129"/>
        <v>1689.4320163884693</v>
      </c>
      <c r="BE279" s="18">
        <v>52.910975886009901</v>
      </c>
      <c r="BF279" s="20">
        <v>0</v>
      </c>
      <c r="BG279" s="20">
        <v>0</v>
      </c>
      <c r="BH279" s="19">
        <f t="shared" si="149"/>
        <v>0</v>
      </c>
      <c r="BI279" s="18">
        <v>278.12923068682198</v>
      </c>
      <c r="BJ279">
        <v>185</v>
      </c>
      <c r="BK279">
        <v>608</v>
      </c>
      <c r="BL279" s="22">
        <v>922.38463999999999</v>
      </c>
      <c r="BM279">
        <v>152</v>
      </c>
      <c r="BN279">
        <v>38</v>
      </c>
      <c r="BO279">
        <v>0.346885738491998</v>
      </c>
    </row>
    <row r="280" spans="1:67" x14ac:dyDescent="0.2">
      <c r="A280" s="27">
        <v>279</v>
      </c>
      <c r="B280" s="18">
        <v>257.52706545076097</v>
      </c>
      <c r="C280" s="18">
        <v>703</v>
      </c>
      <c r="D280">
        <v>200</v>
      </c>
      <c r="E280">
        <v>800</v>
      </c>
      <c r="F280">
        <v>0</v>
      </c>
      <c r="G280" s="23">
        <f t="shared" si="130"/>
        <v>1</v>
      </c>
      <c r="H280" s="16">
        <v>95.102739726027394</v>
      </c>
      <c r="I280" s="17">
        <v>110.547908108865</v>
      </c>
      <c r="J280" s="6">
        <f t="shared" si="131"/>
        <v>110.66425408992141</v>
      </c>
      <c r="K280" s="6">
        <f t="shared" si="132"/>
        <v>102.81771535708519</v>
      </c>
      <c r="L280" s="6">
        <f t="shared" si="133"/>
        <v>0.92909599583565228</v>
      </c>
      <c r="M280" s="6">
        <f t="shared" si="134"/>
        <v>102.70961877195411</v>
      </c>
      <c r="N280" s="16">
        <v>97.028782160383003</v>
      </c>
      <c r="O280" s="17">
        <v>179.240140576832</v>
      </c>
      <c r="P280" s="6">
        <f t="shared" si="135"/>
        <v>169.02924098055999</v>
      </c>
      <c r="Q280" s="6">
        <f t="shared" si="120"/>
        <v>105.64327561284999</v>
      </c>
      <c r="R280" s="17">
        <v>169.02924098055999</v>
      </c>
      <c r="S280" s="6">
        <f t="shared" si="136"/>
        <v>10.210899596272014</v>
      </c>
      <c r="T280" s="6">
        <f t="shared" si="137"/>
        <v>115.854175209122</v>
      </c>
      <c r="U280" s="17">
        <v>97.4834839573073</v>
      </c>
      <c r="V280" s="6">
        <f t="shared" si="138"/>
        <v>86.776269188389307</v>
      </c>
      <c r="W280" s="6">
        <f t="shared" si="121"/>
        <v>86.776269188389307</v>
      </c>
      <c r="X280" s="17">
        <v>86.776269188389307</v>
      </c>
      <c r="Y280" s="6">
        <f t="shared" si="139"/>
        <v>10.707214768917993</v>
      </c>
      <c r="Z280" s="6">
        <f t="shared" si="140"/>
        <v>97.4834839573073</v>
      </c>
      <c r="AA280" s="17">
        <v>0</v>
      </c>
      <c r="AB280" s="6">
        <f t="shared" si="141"/>
        <v>0</v>
      </c>
      <c r="AC280" s="6">
        <f t="shared" si="122"/>
        <v>0</v>
      </c>
      <c r="AD280" s="17">
        <v>0</v>
      </c>
      <c r="AE280" s="6">
        <f t="shared" si="142"/>
        <v>0</v>
      </c>
      <c r="AF280" s="17">
        <v>0</v>
      </c>
      <c r="AG280" s="6">
        <f t="shared" si="143"/>
        <v>0</v>
      </c>
      <c r="AH280" s="6">
        <f t="shared" si="123"/>
        <v>0</v>
      </c>
      <c r="AI280" s="6">
        <f t="shared" si="144"/>
        <v>0</v>
      </c>
      <c r="AJ280" s="17">
        <v>146.068548953137</v>
      </c>
      <c r="AK280" s="6">
        <f t="shared" si="145"/>
        <v>117.43940185654699</v>
      </c>
      <c r="AL280" s="6">
        <f t="shared" si="124"/>
        <v>117.43940185654699</v>
      </c>
      <c r="AM280" s="17">
        <v>117.43940185654699</v>
      </c>
      <c r="AN280" s="6">
        <f t="shared" si="146"/>
        <v>28.629147096590003</v>
      </c>
      <c r="AO280" s="6">
        <f t="shared" si="147"/>
        <v>146.068548953137</v>
      </c>
      <c r="AP280" s="17">
        <v>2018.04269903057</v>
      </c>
      <c r="AQ280" s="6">
        <f t="shared" si="148"/>
        <v>1862.7364524798415</v>
      </c>
      <c r="AR280" s="17">
        <v>414.14999080193201</v>
      </c>
      <c r="AS280" s="6">
        <f t="shared" si="125"/>
        <v>258.84374425120751</v>
      </c>
      <c r="AT280" s="17">
        <v>1413.1885663364601</v>
      </c>
      <c r="AU280" s="6">
        <f t="shared" si="126"/>
        <v>1413.1885663364601</v>
      </c>
      <c r="AV280" s="17">
        <v>0</v>
      </c>
      <c r="AW280" s="6">
        <f t="shared" si="127"/>
        <v>0</v>
      </c>
      <c r="AX280" s="17">
        <v>190.70414189217399</v>
      </c>
      <c r="AY280" s="6">
        <f t="shared" si="128"/>
        <v>190.70414189217399</v>
      </c>
      <c r="AZ280" s="20">
        <v>210435834.32772699</v>
      </c>
      <c r="BA280" s="20">
        <v>1382437576.63571</v>
      </c>
      <c r="BB280" s="20">
        <v>107070852.486471</v>
      </c>
      <c r="BC280" s="20">
        <v>0</v>
      </c>
      <c r="BD280" s="19">
        <f t="shared" si="129"/>
        <v>1699.944263449908</v>
      </c>
      <c r="BE280" s="18">
        <v>54.284993813310699</v>
      </c>
      <c r="BF280" s="20">
        <v>0</v>
      </c>
      <c r="BG280" s="20">
        <v>0</v>
      </c>
      <c r="BH280" s="19">
        <f t="shared" si="149"/>
        <v>0</v>
      </c>
      <c r="BI280" s="18">
        <v>347.66153835852703</v>
      </c>
      <c r="BJ280">
        <v>185</v>
      </c>
      <c r="BK280">
        <v>608</v>
      </c>
      <c r="BL280" s="22">
        <v>922.38463999999999</v>
      </c>
      <c r="BM280">
        <v>152</v>
      </c>
      <c r="BN280">
        <v>38</v>
      </c>
      <c r="BO280">
        <v>0.33253365124603701</v>
      </c>
    </row>
    <row r="281" spans="1:67" x14ac:dyDescent="0.2">
      <c r="A281" s="27">
        <v>280</v>
      </c>
      <c r="B281" s="18">
        <v>309.03247854091302</v>
      </c>
      <c r="C281" s="18">
        <v>703</v>
      </c>
      <c r="D281">
        <v>200</v>
      </c>
      <c r="E281">
        <v>800</v>
      </c>
      <c r="F281">
        <v>0</v>
      </c>
      <c r="G281" s="23">
        <f t="shared" si="130"/>
        <v>1</v>
      </c>
      <c r="H281" s="16">
        <v>95.844748858447403</v>
      </c>
      <c r="I281" s="17">
        <v>114.391594533524</v>
      </c>
      <c r="J281" s="6">
        <f t="shared" si="131"/>
        <v>114.50688130198129</v>
      </c>
      <c r="K281" s="6">
        <f t="shared" si="132"/>
        <v>105.16219601297266</v>
      </c>
      <c r="L281" s="6">
        <f t="shared" si="133"/>
        <v>0.91839193258294649</v>
      </c>
      <c r="M281" s="6">
        <f t="shared" si="134"/>
        <v>105.05631757488793</v>
      </c>
      <c r="N281" s="16">
        <v>97.427157606602904</v>
      </c>
      <c r="O281" s="17">
        <v>205.88216695123401</v>
      </c>
      <c r="P281" s="6">
        <f t="shared" si="135"/>
        <v>194.15125710141999</v>
      </c>
      <c r="Q281" s="6">
        <f t="shared" si="120"/>
        <v>121.3445356883875</v>
      </c>
      <c r="R281" s="17">
        <v>194.15125710141999</v>
      </c>
      <c r="S281" s="6">
        <f t="shared" si="136"/>
        <v>11.730909849814026</v>
      </c>
      <c r="T281" s="6">
        <f t="shared" si="137"/>
        <v>133.07544553820151</v>
      </c>
      <c r="U281" s="17">
        <v>97.461056969172503</v>
      </c>
      <c r="V281" s="6">
        <f t="shared" si="138"/>
        <v>86.754345411733993</v>
      </c>
      <c r="W281" s="6">
        <f t="shared" si="121"/>
        <v>86.754345411733993</v>
      </c>
      <c r="X281" s="17">
        <v>86.754345411733993</v>
      </c>
      <c r="Y281" s="6">
        <f t="shared" si="139"/>
        <v>10.70671155743851</v>
      </c>
      <c r="Z281" s="6">
        <f t="shared" si="140"/>
        <v>97.461056969172503</v>
      </c>
      <c r="AA281" s="17">
        <v>0</v>
      </c>
      <c r="AB281" s="6">
        <f t="shared" si="141"/>
        <v>0</v>
      </c>
      <c r="AC281" s="6">
        <f t="shared" si="122"/>
        <v>0</v>
      </c>
      <c r="AD281" s="17">
        <v>0</v>
      </c>
      <c r="AE281" s="6">
        <f t="shared" si="142"/>
        <v>0</v>
      </c>
      <c r="AF281" s="17">
        <v>0</v>
      </c>
      <c r="AG281" s="6">
        <f t="shared" si="143"/>
        <v>0</v>
      </c>
      <c r="AH281" s="6">
        <f t="shared" si="123"/>
        <v>0</v>
      </c>
      <c r="AI281" s="6">
        <f t="shared" si="144"/>
        <v>0</v>
      </c>
      <c r="AJ281" s="17">
        <v>148.18292749532799</v>
      </c>
      <c r="AK281" s="6">
        <f t="shared" si="145"/>
        <v>119.072216628128</v>
      </c>
      <c r="AL281" s="6">
        <f t="shared" si="124"/>
        <v>119.072216628128</v>
      </c>
      <c r="AM281" s="17">
        <v>119.072216628128</v>
      </c>
      <c r="AN281" s="6">
        <f t="shared" si="146"/>
        <v>29.110710867199984</v>
      </c>
      <c r="AO281" s="6">
        <f t="shared" si="147"/>
        <v>148.18292749532799</v>
      </c>
      <c r="AP281" s="17">
        <v>2100.4406329948201</v>
      </c>
      <c r="AQ281" s="6">
        <f t="shared" si="148"/>
        <v>1914.1114653593493</v>
      </c>
      <c r="AR281" s="17">
        <v>496.87778036123899</v>
      </c>
      <c r="AS281" s="6">
        <f t="shared" si="125"/>
        <v>310.54861272577438</v>
      </c>
      <c r="AT281" s="17">
        <v>1412.89793083878</v>
      </c>
      <c r="AU281" s="6">
        <f t="shared" si="126"/>
        <v>1412.89793083878</v>
      </c>
      <c r="AV281" s="17">
        <v>0</v>
      </c>
      <c r="AW281" s="6">
        <f t="shared" si="127"/>
        <v>0</v>
      </c>
      <c r="AX281" s="17">
        <v>190.66492179479499</v>
      </c>
      <c r="AY281" s="6">
        <f t="shared" si="128"/>
        <v>190.66492179479499</v>
      </c>
      <c r="AZ281" s="20">
        <v>219082324.07110599</v>
      </c>
      <c r="BA281" s="20">
        <v>1382506747.6758001</v>
      </c>
      <c r="BB281" s="20">
        <v>105334729.520767</v>
      </c>
      <c r="BC281" s="20">
        <v>0</v>
      </c>
      <c r="BD281" s="19">
        <f t="shared" si="129"/>
        <v>1706.9238012676731</v>
      </c>
      <c r="BE281" s="18">
        <v>55.653875618733899</v>
      </c>
      <c r="BF281" s="20">
        <v>0</v>
      </c>
      <c r="BG281" s="20">
        <v>0</v>
      </c>
      <c r="BH281" s="19">
        <f t="shared" si="149"/>
        <v>0</v>
      </c>
      <c r="BI281" s="18">
        <v>417.19384603023298</v>
      </c>
      <c r="BJ281">
        <v>185</v>
      </c>
      <c r="BK281">
        <v>608</v>
      </c>
      <c r="BL281" s="22">
        <v>922.38463999999999</v>
      </c>
      <c r="BM281">
        <v>152</v>
      </c>
      <c r="BN281">
        <v>38</v>
      </c>
      <c r="BO281">
        <v>0.32718419262884302</v>
      </c>
    </row>
    <row r="282" spans="1:67" x14ac:dyDescent="0.2">
      <c r="A282" s="27">
        <v>281</v>
      </c>
      <c r="B282" s="18">
        <v>360.53789163106501</v>
      </c>
      <c r="C282" s="18">
        <v>703</v>
      </c>
      <c r="D282">
        <v>200</v>
      </c>
      <c r="E282">
        <v>800</v>
      </c>
      <c r="F282">
        <v>0</v>
      </c>
      <c r="G282" s="23">
        <f t="shared" si="130"/>
        <v>1</v>
      </c>
      <c r="H282" s="16">
        <v>96.289954337899502</v>
      </c>
      <c r="I282" s="17">
        <v>118.41824892867101</v>
      </c>
      <c r="J282" s="6">
        <f t="shared" si="131"/>
        <v>118.54119394160446</v>
      </c>
      <c r="K282" s="6">
        <f t="shared" si="132"/>
        <v>107.68038575058902</v>
      </c>
      <c r="L282" s="6">
        <f t="shared" si="133"/>
        <v>0.90837946008570092</v>
      </c>
      <c r="M282" s="6">
        <f t="shared" si="134"/>
        <v>107.5687050261203</v>
      </c>
      <c r="N282" s="16">
        <v>97.665364949247802</v>
      </c>
      <c r="O282" s="17">
        <v>233.29972953875401</v>
      </c>
      <c r="P282" s="6">
        <f t="shared" si="135"/>
        <v>220.00422243243199</v>
      </c>
      <c r="Q282" s="6">
        <f t="shared" si="120"/>
        <v>137.50263902026998</v>
      </c>
      <c r="R282" s="17">
        <v>220.00422243243199</v>
      </c>
      <c r="S282" s="6">
        <f t="shared" si="136"/>
        <v>13.29550710632202</v>
      </c>
      <c r="T282" s="6">
        <f t="shared" si="137"/>
        <v>150.798146126592</v>
      </c>
      <c r="U282" s="17">
        <v>97.441721002552697</v>
      </c>
      <c r="V282" s="6">
        <f t="shared" si="138"/>
        <v>86.735325596212206</v>
      </c>
      <c r="W282" s="6">
        <f t="shared" si="121"/>
        <v>86.735325596212206</v>
      </c>
      <c r="X282" s="17">
        <v>86.735325596212206</v>
      </c>
      <c r="Y282" s="6">
        <f t="shared" si="139"/>
        <v>10.706395406340491</v>
      </c>
      <c r="Z282" s="6">
        <f t="shared" si="140"/>
        <v>97.441721002552697</v>
      </c>
      <c r="AA282" s="17">
        <v>0</v>
      </c>
      <c r="AB282" s="6">
        <f t="shared" si="141"/>
        <v>0</v>
      </c>
      <c r="AC282" s="6">
        <f t="shared" si="122"/>
        <v>0</v>
      </c>
      <c r="AD282" s="17">
        <v>0</v>
      </c>
      <c r="AE282" s="6">
        <f t="shared" si="142"/>
        <v>0</v>
      </c>
      <c r="AF282" s="17">
        <v>0</v>
      </c>
      <c r="AG282" s="6">
        <f t="shared" si="143"/>
        <v>0</v>
      </c>
      <c r="AH282" s="6">
        <f t="shared" si="123"/>
        <v>0</v>
      </c>
      <c r="AI282" s="6">
        <f t="shared" si="144"/>
        <v>0</v>
      </c>
      <c r="AJ282" s="17">
        <v>150.68860800130699</v>
      </c>
      <c r="AK282" s="6">
        <f t="shared" si="145"/>
        <v>121.037844701743</v>
      </c>
      <c r="AL282" s="6">
        <f t="shared" si="124"/>
        <v>121.037844701743</v>
      </c>
      <c r="AM282" s="17">
        <v>121.037844701743</v>
      </c>
      <c r="AN282" s="6">
        <f t="shared" si="146"/>
        <v>29.650763299563991</v>
      </c>
      <c r="AO282" s="6">
        <f t="shared" si="147"/>
        <v>150.68860800130699</v>
      </c>
      <c r="AP282" s="17">
        <v>2182.8394006419198</v>
      </c>
      <c r="AQ282" s="6">
        <f t="shared" si="148"/>
        <v>1965.4966127240541</v>
      </c>
      <c r="AR282" s="17">
        <v>579.58076778098098</v>
      </c>
      <c r="AS282" s="6">
        <f t="shared" si="125"/>
        <v>362.23797986311308</v>
      </c>
      <c r="AT282" s="17">
        <v>1412.62988304348</v>
      </c>
      <c r="AU282" s="6">
        <f t="shared" si="126"/>
        <v>1412.62988304348</v>
      </c>
      <c r="AV282" s="17">
        <v>0</v>
      </c>
      <c r="AW282" s="6">
        <f t="shared" si="127"/>
        <v>0</v>
      </c>
      <c r="AX282" s="17">
        <v>190.628749817461</v>
      </c>
      <c r="AY282" s="6">
        <f t="shared" si="128"/>
        <v>190.628749817461</v>
      </c>
      <c r="AZ282" s="20">
        <v>225255051.48681301</v>
      </c>
      <c r="BA282" s="20">
        <v>1382539460.49596</v>
      </c>
      <c r="BB282" s="20">
        <v>103302681.92804401</v>
      </c>
      <c r="BC282" s="20">
        <v>0</v>
      </c>
      <c r="BD282" s="19">
        <f t="shared" si="129"/>
        <v>1711.0971939108172</v>
      </c>
      <c r="BE282" s="18">
        <v>57.004384921231399</v>
      </c>
      <c r="BF282" s="20">
        <v>0</v>
      </c>
      <c r="BG282" s="20">
        <v>0</v>
      </c>
      <c r="BH282" s="19">
        <f t="shared" si="149"/>
        <v>0</v>
      </c>
      <c r="BI282" s="18">
        <v>486.72615370193802</v>
      </c>
      <c r="BJ282">
        <v>185</v>
      </c>
      <c r="BK282">
        <v>608</v>
      </c>
      <c r="BL282" s="22">
        <v>922.38463999999999</v>
      </c>
      <c r="BM282">
        <v>152</v>
      </c>
      <c r="BN282">
        <v>38</v>
      </c>
      <c r="BO282">
        <v>0.32092297306217299</v>
      </c>
    </row>
    <row r="283" spans="1:67" x14ac:dyDescent="0.2">
      <c r="A283" s="27">
        <v>282</v>
      </c>
      <c r="B283" s="18">
        <v>412.043304721217</v>
      </c>
      <c r="C283" s="18">
        <v>703</v>
      </c>
      <c r="D283">
        <v>200</v>
      </c>
      <c r="E283">
        <v>800</v>
      </c>
      <c r="F283">
        <v>0</v>
      </c>
      <c r="G283" s="23">
        <f t="shared" si="130"/>
        <v>1</v>
      </c>
      <c r="H283" s="16">
        <v>96.586757990867497</v>
      </c>
      <c r="I283" s="17">
        <v>122.548359295368</v>
      </c>
      <c r="J283" s="6">
        <f t="shared" si="131"/>
        <v>122.67782439726511</v>
      </c>
      <c r="K283" s="6">
        <f t="shared" si="132"/>
        <v>110.29684719752194</v>
      </c>
      <c r="L283" s="6">
        <f t="shared" si="133"/>
        <v>0.89907730055881896</v>
      </c>
      <c r="M283" s="6">
        <f t="shared" si="134"/>
        <v>110.18044806319172</v>
      </c>
      <c r="N283" s="16">
        <v>97.811194711788602</v>
      </c>
      <c r="O283" s="17">
        <v>260.76269976400903</v>
      </c>
      <c r="P283" s="6">
        <f t="shared" si="135"/>
        <v>245.89964617487601</v>
      </c>
      <c r="Q283" s="6">
        <f t="shared" si="120"/>
        <v>153.68727885929752</v>
      </c>
      <c r="R283" s="17">
        <v>245.89964617487601</v>
      </c>
      <c r="S283" s="6">
        <f t="shared" si="136"/>
        <v>14.863053589133017</v>
      </c>
      <c r="T283" s="6">
        <f t="shared" si="137"/>
        <v>168.55033244843054</v>
      </c>
      <c r="U283" s="17">
        <v>97.424709321751195</v>
      </c>
      <c r="V283" s="6">
        <f t="shared" si="138"/>
        <v>86.718510053507899</v>
      </c>
      <c r="W283" s="6">
        <f t="shared" si="121"/>
        <v>86.718510053507899</v>
      </c>
      <c r="X283" s="17">
        <v>86.718510053507899</v>
      </c>
      <c r="Y283" s="6">
        <f t="shared" si="139"/>
        <v>10.706199268243296</v>
      </c>
      <c r="Z283" s="6">
        <f t="shared" si="140"/>
        <v>97.424709321751195</v>
      </c>
      <c r="AA283" s="17">
        <v>0</v>
      </c>
      <c r="AB283" s="6">
        <f t="shared" si="141"/>
        <v>0</v>
      </c>
      <c r="AC283" s="6">
        <f t="shared" si="122"/>
        <v>0</v>
      </c>
      <c r="AD283" s="17">
        <v>0</v>
      </c>
      <c r="AE283" s="6">
        <f t="shared" si="142"/>
        <v>0</v>
      </c>
      <c r="AF283" s="17">
        <v>0</v>
      </c>
      <c r="AG283" s="6">
        <f t="shared" si="143"/>
        <v>0</v>
      </c>
      <c r="AH283" s="6">
        <f t="shared" si="123"/>
        <v>0</v>
      </c>
      <c r="AI283" s="6">
        <f t="shared" si="144"/>
        <v>0</v>
      </c>
      <c r="AJ283" s="17">
        <v>153.79434394731999</v>
      </c>
      <c r="AK283" s="6">
        <f t="shared" si="145"/>
        <v>123.494465800615</v>
      </c>
      <c r="AL283" s="6">
        <f t="shared" si="124"/>
        <v>123.494465800615</v>
      </c>
      <c r="AM283" s="17">
        <v>123.494465800615</v>
      </c>
      <c r="AN283" s="6">
        <f t="shared" si="146"/>
        <v>30.299878146704984</v>
      </c>
      <c r="AO283" s="6">
        <f t="shared" si="147"/>
        <v>153.79434394731999</v>
      </c>
      <c r="AP283" s="17">
        <v>2265.2389084186402</v>
      </c>
      <c r="AQ283" s="6">
        <f t="shared" si="148"/>
        <v>2016.8907573141785</v>
      </c>
      <c r="AR283" s="17">
        <v>662.26173627856701</v>
      </c>
      <c r="AS283" s="6">
        <f t="shared" si="125"/>
        <v>413.91358517410436</v>
      </c>
      <c r="AT283" s="17">
        <v>1412.3818882302601</v>
      </c>
      <c r="AU283" s="6">
        <f t="shared" si="126"/>
        <v>1412.3818882302601</v>
      </c>
      <c r="AV283" s="17">
        <v>0</v>
      </c>
      <c r="AW283" s="6">
        <f t="shared" si="127"/>
        <v>0</v>
      </c>
      <c r="AX283" s="17">
        <v>190.59528390981399</v>
      </c>
      <c r="AY283" s="6">
        <f t="shared" si="128"/>
        <v>190.59528390981399</v>
      </c>
      <c r="AZ283" s="20">
        <v>230085058.91549599</v>
      </c>
      <c r="BA283" s="20">
        <v>1382565471.9072499</v>
      </c>
      <c r="BB283" s="20">
        <v>101001600.527788</v>
      </c>
      <c r="BC283" s="20">
        <v>0</v>
      </c>
      <c r="BD283" s="19">
        <f t="shared" si="129"/>
        <v>1713.6521313505336</v>
      </c>
      <c r="BE283" s="18">
        <v>58.308876372110802</v>
      </c>
      <c r="BF283" s="20">
        <v>0</v>
      </c>
      <c r="BG283" s="20">
        <v>0</v>
      </c>
      <c r="BH283" s="19">
        <f t="shared" si="149"/>
        <v>0</v>
      </c>
      <c r="BI283" s="18">
        <v>556.25846137364397</v>
      </c>
      <c r="BJ283">
        <v>185</v>
      </c>
      <c r="BK283">
        <v>608</v>
      </c>
      <c r="BL283" s="22">
        <v>922.38463999999999</v>
      </c>
      <c r="BM283">
        <v>152</v>
      </c>
      <c r="BN283">
        <v>38</v>
      </c>
      <c r="BO283">
        <v>0.313832819811244</v>
      </c>
    </row>
    <row r="284" spans="1:67" x14ac:dyDescent="0.2">
      <c r="A284" s="27">
        <v>283</v>
      </c>
      <c r="B284" s="18">
        <v>463.54871781137001</v>
      </c>
      <c r="C284" s="18">
        <v>703</v>
      </c>
      <c r="D284">
        <v>200</v>
      </c>
      <c r="E284">
        <v>800</v>
      </c>
      <c r="F284">
        <v>0</v>
      </c>
      <c r="G284" s="23">
        <f t="shared" si="130"/>
        <v>1</v>
      </c>
      <c r="H284" s="16">
        <v>96.757990867579906</v>
      </c>
      <c r="I284" s="17">
        <v>126.740656717343</v>
      </c>
      <c r="J284" s="6">
        <f t="shared" si="131"/>
        <v>126.8745950801697</v>
      </c>
      <c r="K284" s="6">
        <f t="shared" si="132"/>
        <v>112.97053038011862</v>
      </c>
      <c r="L284" s="6">
        <f t="shared" si="133"/>
        <v>0.89041096295704147</v>
      </c>
      <c r="M284" s="6">
        <f t="shared" si="134"/>
        <v>112.85127019349721</v>
      </c>
      <c r="N284" s="16">
        <v>97.899218518111894</v>
      </c>
      <c r="O284" s="17">
        <v>288.34586520084798</v>
      </c>
      <c r="P284" s="6">
        <f t="shared" si="135"/>
        <v>271.90809017940802</v>
      </c>
      <c r="Q284" s="6">
        <f t="shared" si="120"/>
        <v>169.94255636213001</v>
      </c>
      <c r="R284" s="17">
        <v>271.90809017940802</v>
      </c>
      <c r="S284" s="6">
        <f t="shared" si="136"/>
        <v>16.437775021439961</v>
      </c>
      <c r="T284" s="6">
        <f t="shared" si="137"/>
        <v>186.38033138356997</v>
      </c>
      <c r="U284" s="17">
        <v>97.409070663459005</v>
      </c>
      <c r="V284" s="6">
        <f t="shared" si="138"/>
        <v>86.703037370272497</v>
      </c>
      <c r="W284" s="6">
        <f t="shared" si="121"/>
        <v>86.703037370272497</v>
      </c>
      <c r="X284" s="17">
        <v>86.703037370272497</v>
      </c>
      <c r="Y284" s="6">
        <f t="shared" si="139"/>
        <v>10.706033293186508</v>
      </c>
      <c r="Z284" s="6">
        <f t="shared" si="140"/>
        <v>97.409070663459005</v>
      </c>
      <c r="AA284" s="17">
        <v>0</v>
      </c>
      <c r="AB284" s="6">
        <f t="shared" si="141"/>
        <v>0</v>
      </c>
      <c r="AC284" s="6">
        <f t="shared" si="122"/>
        <v>0</v>
      </c>
      <c r="AD284" s="17">
        <v>0</v>
      </c>
      <c r="AE284" s="6">
        <f t="shared" si="142"/>
        <v>0</v>
      </c>
      <c r="AF284" s="17">
        <v>0</v>
      </c>
      <c r="AG284" s="6">
        <f t="shared" si="143"/>
        <v>0</v>
      </c>
      <c r="AH284" s="6">
        <f t="shared" si="123"/>
        <v>0</v>
      </c>
      <c r="AI284" s="6">
        <f t="shared" si="144"/>
        <v>0</v>
      </c>
      <c r="AJ284" s="17">
        <v>156.985754291359</v>
      </c>
      <c r="AK284" s="6">
        <f t="shared" si="145"/>
        <v>126.020201307831</v>
      </c>
      <c r="AL284" s="6">
        <f t="shared" si="124"/>
        <v>126.020201307831</v>
      </c>
      <c r="AM284" s="17">
        <v>126.020201307831</v>
      </c>
      <c r="AN284" s="6">
        <f t="shared" si="146"/>
        <v>30.965552983527999</v>
      </c>
      <c r="AO284" s="6">
        <f t="shared" si="147"/>
        <v>156.985754291359</v>
      </c>
      <c r="AP284" s="17">
        <v>2347.6390762646702</v>
      </c>
      <c r="AQ284" s="6">
        <f t="shared" si="148"/>
        <v>2068.2929258940985</v>
      </c>
      <c r="AR284" s="17">
        <v>744.92306765486796</v>
      </c>
      <c r="AS284" s="6">
        <f t="shared" si="125"/>
        <v>465.57691728429245</v>
      </c>
      <c r="AT284" s="17">
        <v>1412.1517772552399</v>
      </c>
      <c r="AU284" s="6">
        <f t="shared" si="126"/>
        <v>1412.1517772552399</v>
      </c>
      <c r="AV284" s="17">
        <v>0</v>
      </c>
      <c r="AW284" s="6">
        <f t="shared" si="127"/>
        <v>0</v>
      </c>
      <c r="AX284" s="17">
        <v>190.564231354566</v>
      </c>
      <c r="AY284" s="6">
        <f t="shared" si="128"/>
        <v>190.564231354566</v>
      </c>
      <c r="AZ284" s="20">
        <v>233884644.593806</v>
      </c>
      <c r="BA284" s="20">
        <v>1382581183.4006901</v>
      </c>
      <c r="BB284" s="20">
        <v>98728480.442818403</v>
      </c>
      <c r="BC284" s="20">
        <v>0</v>
      </c>
      <c r="BD284" s="19">
        <f t="shared" si="129"/>
        <v>1715.1943084373145</v>
      </c>
      <c r="BE284" s="18">
        <v>59.556670356435603</v>
      </c>
      <c r="BF284" s="20">
        <v>0</v>
      </c>
      <c r="BG284" s="20">
        <v>0</v>
      </c>
      <c r="BH284" s="19">
        <f t="shared" si="149"/>
        <v>0</v>
      </c>
      <c r="BI284" s="18">
        <v>625.79076904534895</v>
      </c>
      <c r="BJ284">
        <v>185</v>
      </c>
      <c r="BK284">
        <v>608</v>
      </c>
      <c r="BL284" s="22">
        <v>922.38463999999999</v>
      </c>
      <c r="BM284">
        <v>152</v>
      </c>
      <c r="BN284">
        <v>38</v>
      </c>
      <c r="BO284">
        <v>0.30682884280588102</v>
      </c>
    </row>
    <row r="285" spans="1:67" x14ac:dyDescent="0.2">
      <c r="A285" s="27">
        <v>284</v>
      </c>
      <c r="B285" s="18">
        <v>515.05413090152194</v>
      </c>
      <c r="C285" s="18">
        <v>703</v>
      </c>
      <c r="D285">
        <v>200</v>
      </c>
      <c r="E285">
        <v>800</v>
      </c>
      <c r="F285">
        <v>0</v>
      </c>
      <c r="G285" s="23">
        <f t="shared" si="130"/>
        <v>1</v>
      </c>
      <c r="H285" s="16">
        <v>96.906392694063896</v>
      </c>
      <c r="I285" s="17">
        <v>130.973784752</v>
      </c>
      <c r="J285" s="6">
        <f t="shared" si="131"/>
        <v>131.11365285336385</v>
      </c>
      <c r="K285" s="6">
        <f t="shared" si="132"/>
        <v>115.68588961493332</v>
      </c>
      <c r="L285" s="6">
        <f t="shared" si="133"/>
        <v>0.88233290048226498</v>
      </c>
      <c r="M285" s="6">
        <f t="shared" si="134"/>
        <v>115.56247938737201</v>
      </c>
      <c r="N285" s="16">
        <v>97.962027575286996</v>
      </c>
      <c r="O285" s="17">
        <v>316.01447968848998</v>
      </c>
      <c r="P285" s="6">
        <f t="shared" si="135"/>
        <v>297.99681999436399</v>
      </c>
      <c r="Q285" s="6">
        <f t="shared" si="120"/>
        <v>186.24801249647749</v>
      </c>
      <c r="R285" s="17">
        <v>297.99681999436399</v>
      </c>
      <c r="S285" s="6">
        <f t="shared" si="136"/>
        <v>18.017659694125996</v>
      </c>
      <c r="T285" s="6">
        <f t="shared" si="137"/>
        <v>204.26567219060348</v>
      </c>
      <c r="U285" s="17">
        <v>97.395073158331996</v>
      </c>
      <c r="V285" s="6">
        <f t="shared" si="138"/>
        <v>86.689133583262503</v>
      </c>
      <c r="W285" s="6">
        <f t="shared" si="121"/>
        <v>86.689133583262503</v>
      </c>
      <c r="X285" s="17">
        <v>86.689133583262503</v>
      </c>
      <c r="Y285" s="6">
        <f t="shared" si="139"/>
        <v>10.705939575069493</v>
      </c>
      <c r="Z285" s="6">
        <f t="shared" si="140"/>
        <v>97.395073158331996</v>
      </c>
      <c r="AA285" s="17">
        <v>0</v>
      </c>
      <c r="AB285" s="6">
        <f t="shared" si="141"/>
        <v>0</v>
      </c>
      <c r="AC285" s="6">
        <f t="shared" si="122"/>
        <v>0</v>
      </c>
      <c r="AD285" s="17">
        <v>0</v>
      </c>
      <c r="AE285" s="6">
        <f t="shared" si="142"/>
        <v>0</v>
      </c>
      <c r="AF285" s="17">
        <v>0</v>
      </c>
      <c r="AG285" s="6">
        <f t="shared" si="143"/>
        <v>0</v>
      </c>
      <c r="AH285" s="6">
        <f t="shared" si="123"/>
        <v>0</v>
      </c>
      <c r="AI285" s="6">
        <f t="shared" si="144"/>
        <v>0</v>
      </c>
      <c r="AJ285" s="17">
        <v>160.12727401441001</v>
      </c>
      <c r="AK285" s="6">
        <f t="shared" si="145"/>
        <v>128.506530831627</v>
      </c>
      <c r="AL285" s="6">
        <f t="shared" si="124"/>
        <v>128.506530831627</v>
      </c>
      <c r="AM285" s="17">
        <v>128.506530831627</v>
      </c>
      <c r="AN285" s="6">
        <f t="shared" si="146"/>
        <v>31.620743182783002</v>
      </c>
      <c r="AO285" s="6">
        <f t="shared" si="147"/>
        <v>160.12727401441001</v>
      </c>
      <c r="AP285" s="17">
        <v>2430.0398352647699</v>
      </c>
      <c r="AQ285" s="6">
        <f t="shared" si="148"/>
        <v>2119.7022807104877</v>
      </c>
      <c r="AR285" s="17">
        <v>827.56681214475896</v>
      </c>
      <c r="AS285" s="6">
        <f t="shared" si="125"/>
        <v>517.22925759047439</v>
      </c>
      <c r="AT285" s="17">
        <v>1411.9376829369601</v>
      </c>
      <c r="AU285" s="6">
        <f t="shared" si="126"/>
        <v>1411.9376829369601</v>
      </c>
      <c r="AV285" s="17">
        <v>0</v>
      </c>
      <c r="AW285" s="6">
        <f t="shared" si="127"/>
        <v>0</v>
      </c>
      <c r="AX285" s="17">
        <v>190.53534018305299</v>
      </c>
      <c r="AY285" s="6">
        <f t="shared" si="128"/>
        <v>190.53534018305299</v>
      </c>
      <c r="AZ285" s="20">
        <v>236947393.252038</v>
      </c>
      <c r="BA285" s="20">
        <v>1382591248.8241999</v>
      </c>
      <c r="BB285" s="20">
        <v>96756081.042784005</v>
      </c>
      <c r="BC285" s="20">
        <v>0</v>
      </c>
      <c r="BD285" s="19">
        <f t="shared" si="129"/>
        <v>1716.2947231190219</v>
      </c>
      <c r="BE285" s="18">
        <v>60.739808200485598</v>
      </c>
      <c r="BF285" s="20">
        <v>0</v>
      </c>
      <c r="BG285" s="20">
        <v>0</v>
      </c>
      <c r="BH285" s="19">
        <f t="shared" si="149"/>
        <v>0</v>
      </c>
      <c r="BI285" s="18">
        <v>695.32307671705496</v>
      </c>
      <c r="BJ285">
        <v>185</v>
      </c>
      <c r="BK285">
        <v>608</v>
      </c>
      <c r="BL285" s="22">
        <v>922.38463999999999</v>
      </c>
      <c r="BM285">
        <v>152</v>
      </c>
      <c r="BN285">
        <v>38</v>
      </c>
      <c r="BO285">
        <v>0.30075146896510802</v>
      </c>
    </row>
    <row r="286" spans="1:67" x14ac:dyDescent="0.2">
      <c r="A286" s="27">
        <v>285</v>
      </c>
      <c r="B286" s="18">
        <v>566.55954399167399</v>
      </c>
      <c r="C286" s="18">
        <v>703</v>
      </c>
      <c r="D286">
        <v>200</v>
      </c>
      <c r="E286">
        <v>800</v>
      </c>
      <c r="F286">
        <v>0</v>
      </c>
      <c r="G286" s="23">
        <f t="shared" si="130"/>
        <v>1</v>
      </c>
      <c r="H286" s="16">
        <v>97.009132420091305</v>
      </c>
      <c r="I286" s="17">
        <v>135.21639825197599</v>
      </c>
      <c r="J286" s="6">
        <f t="shared" si="131"/>
        <v>135.35666455615163</v>
      </c>
      <c r="K286" s="6">
        <f t="shared" si="132"/>
        <v>118.40964283773478</v>
      </c>
      <c r="L286" s="6">
        <f t="shared" si="133"/>
        <v>0.87479728631029829</v>
      </c>
      <c r="M286" s="6">
        <f t="shared" si="134"/>
        <v>118.28693825548116</v>
      </c>
      <c r="N286" s="16">
        <v>98.0183530794978</v>
      </c>
      <c r="O286" s="17">
        <v>343.73802705106698</v>
      </c>
      <c r="P286" s="6">
        <f t="shared" si="135"/>
        <v>324.13708689701502</v>
      </c>
      <c r="Q286" s="6">
        <f t="shared" si="120"/>
        <v>202.58567931063439</v>
      </c>
      <c r="R286" s="17">
        <v>324.13708689701502</v>
      </c>
      <c r="S286" s="6">
        <f t="shared" si="136"/>
        <v>19.600940154051955</v>
      </c>
      <c r="T286" s="6">
        <f t="shared" si="137"/>
        <v>222.18661946468634</v>
      </c>
      <c r="U286" s="17">
        <v>97.382830303610803</v>
      </c>
      <c r="V286" s="6">
        <f t="shared" si="138"/>
        <v>86.676888772465503</v>
      </c>
      <c r="W286" s="6">
        <f t="shared" si="121"/>
        <v>86.676888772465503</v>
      </c>
      <c r="X286" s="17">
        <v>86.676888772465503</v>
      </c>
      <c r="Y286" s="6">
        <f t="shared" si="139"/>
        <v>10.705941531145299</v>
      </c>
      <c r="Z286" s="6">
        <f t="shared" si="140"/>
        <v>97.382830303610803</v>
      </c>
      <c r="AA286" s="17">
        <v>0</v>
      </c>
      <c r="AB286" s="6">
        <f t="shared" si="141"/>
        <v>0</v>
      </c>
      <c r="AC286" s="6">
        <f t="shared" si="122"/>
        <v>0</v>
      </c>
      <c r="AD286" s="17">
        <v>0</v>
      </c>
      <c r="AE286" s="6">
        <f t="shared" si="142"/>
        <v>0</v>
      </c>
      <c r="AF286" s="17">
        <v>0</v>
      </c>
      <c r="AG286" s="6">
        <f t="shared" si="143"/>
        <v>0</v>
      </c>
      <c r="AH286" s="6">
        <f t="shared" si="123"/>
        <v>0</v>
      </c>
      <c r="AI286" s="6">
        <f t="shared" si="144"/>
        <v>0</v>
      </c>
      <c r="AJ286" s="17">
        <v>162.754983523063</v>
      </c>
      <c r="AK286" s="6">
        <f t="shared" si="145"/>
        <v>130.58396400952699</v>
      </c>
      <c r="AL286" s="6">
        <f t="shared" si="124"/>
        <v>130.58396400952699</v>
      </c>
      <c r="AM286" s="17">
        <v>130.58396400952699</v>
      </c>
      <c r="AN286" s="6">
        <f t="shared" si="146"/>
        <v>32.17101951353601</v>
      </c>
      <c r="AO286" s="6">
        <f t="shared" si="147"/>
        <v>162.754983523063</v>
      </c>
      <c r="AP286" s="17">
        <v>2512.4411257746001</v>
      </c>
      <c r="AQ286" s="6">
        <f t="shared" si="148"/>
        <v>2171.1180967098885</v>
      </c>
      <c r="AR286" s="17">
        <v>910.19474417256697</v>
      </c>
      <c r="AS286" s="6">
        <f t="shared" si="125"/>
        <v>568.87171510785436</v>
      </c>
      <c r="AT286" s="17">
        <v>1411.73798927901</v>
      </c>
      <c r="AU286" s="6">
        <f t="shared" si="126"/>
        <v>1411.73798927901</v>
      </c>
      <c r="AV286" s="17">
        <v>0</v>
      </c>
      <c r="AW286" s="6">
        <f t="shared" si="127"/>
        <v>0</v>
      </c>
      <c r="AX286" s="17">
        <v>190.508392323024</v>
      </c>
      <c r="AY286" s="6">
        <f t="shared" si="128"/>
        <v>190.508392323024</v>
      </c>
      <c r="AZ286" s="20">
        <v>239427977.29607999</v>
      </c>
      <c r="BA286" s="20">
        <v>1382592237.4836099</v>
      </c>
      <c r="BB286" s="20">
        <v>95261331.173106506</v>
      </c>
      <c r="BC286" s="20">
        <v>0</v>
      </c>
      <c r="BD286" s="19">
        <f t="shared" si="129"/>
        <v>1717.2815459527963</v>
      </c>
      <c r="BE286" s="18">
        <v>61.856279016173197</v>
      </c>
      <c r="BF286" s="20">
        <v>0</v>
      </c>
      <c r="BG286" s="20">
        <v>0</v>
      </c>
      <c r="BH286" s="19">
        <f t="shared" si="149"/>
        <v>0</v>
      </c>
      <c r="BI286" s="18">
        <v>764.85538438875994</v>
      </c>
      <c r="BJ286">
        <v>185</v>
      </c>
      <c r="BK286">
        <v>608</v>
      </c>
      <c r="BL286" s="22">
        <v>922.38463999999999</v>
      </c>
      <c r="BM286">
        <v>152</v>
      </c>
      <c r="BN286">
        <v>38</v>
      </c>
      <c r="BO286">
        <v>0.29614584366310098</v>
      </c>
    </row>
    <row r="287" spans="1:67" x14ac:dyDescent="0.2">
      <c r="A287" s="27">
        <v>286</v>
      </c>
      <c r="B287" s="18">
        <v>618.06495708182604</v>
      </c>
      <c r="C287" s="18">
        <v>703</v>
      </c>
      <c r="D287">
        <v>200</v>
      </c>
      <c r="E287">
        <v>800</v>
      </c>
      <c r="F287">
        <v>0</v>
      </c>
      <c r="G287" s="23">
        <f t="shared" si="130"/>
        <v>1</v>
      </c>
      <c r="H287" s="16">
        <v>97.066210045662103</v>
      </c>
      <c r="I287" s="17">
        <v>139.461115366472</v>
      </c>
      <c r="J287" s="6">
        <f t="shared" si="131"/>
        <v>139.59807375379171</v>
      </c>
      <c r="K287" s="6">
        <f t="shared" si="132"/>
        <v>121.13332465588908</v>
      </c>
      <c r="L287" s="6">
        <f t="shared" si="133"/>
        <v>0.86772919853844976</v>
      </c>
      <c r="M287" s="6">
        <f t="shared" si="134"/>
        <v>121.01448186422704</v>
      </c>
      <c r="N287" s="16">
        <v>98.068310093364701</v>
      </c>
      <c r="O287" s="17">
        <v>371.708964751731</v>
      </c>
      <c r="P287" s="6">
        <f t="shared" si="135"/>
        <v>350.51039693773998</v>
      </c>
      <c r="Q287" s="6">
        <f t="shared" si="120"/>
        <v>219.0689980860875</v>
      </c>
      <c r="R287" s="17">
        <v>350.51039693773998</v>
      </c>
      <c r="S287" s="6">
        <f t="shared" si="136"/>
        <v>21.198567813991019</v>
      </c>
      <c r="T287" s="6">
        <f t="shared" si="137"/>
        <v>240.26756590007852</v>
      </c>
      <c r="U287" s="17">
        <v>97.370984377648895</v>
      </c>
      <c r="V287" s="6">
        <f t="shared" si="138"/>
        <v>86.665084971829302</v>
      </c>
      <c r="W287" s="6">
        <f t="shared" si="121"/>
        <v>86.665084971829302</v>
      </c>
      <c r="X287" s="17">
        <v>86.665084971829302</v>
      </c>
      <c r="Y287" s="6">
        <f t="shared" si="139"/>
        <v>10.705899405819594</v>
      </c>
      <c r="Z287" s="6">
        <f t="shared" si="140"/>
        <v>97.370984377648895</v>
      </c>
      <c r="AA287" s="17">
        <v>0</v>
      </c>
      <c r="AB287" s="6">
        <f t="shared" si="141"/>
        <v>0</v>
      </c>
      <c r="AC287" s="6">
        <f t="shared" si="122"/>
        <v>0</v>
      </c>
      <c r="AD287" s="17">
        <v>0</v>
      </c>
      <c r="AE287" s="6">
        <f t="shared" si="142"/>
        <v>0</v>
      </c>
      <c r="AF287" s="17">
        <v>0</v>
      </c>
      <c r="AG287" s="6">
        <f t="shared" si="143"/>
        <v>0</v>
      </c>
      <c r="AH287" s="6">
        <f t="shared" si="123"/>
        <v>0</v>
      </c>
      <c r="AI287" s="6">
        <f t="shared" si="144"/>
        <v>0</v>
      </c>
      <c r="AJ287" s="17">
        <v>164.650308990837</v>
      </c>
      <c r="AK287" s="6">
        <f t="shared" si="145"/>
        <v>132.07710201066001</v>
      </c>
      <c r="AL287" s="6">
        <f t="shared" si="124"/>
        <v>132.07710201066001</v>
      </c>
      <c r="AM287" s="17">
        <v>132.07710201066001</v>
      </c>
      <c r="AN287" s="6">
        <f t="shared" si="146"/>
        <v>32.573206980176991</v>
      </c>
      <c r="AO287" s="6">
        <f t="shared" si="147"/>
        <v>164.650308990837</v>
      </c>
      <c r="AP287" s="17">
        <v>2594.8428959124899</v>
      </c>
      <c r="AQ287" s="6">
        <f t="shared" si="148"/>
        <v>2222.5397432039763</v>
      </c>
      <c r="AR287" s="17">
        <v>992.80840722271603</v>
      </c>
      <c r="AS287" s="6">
        <f t="shared" si="125"/>
        <v>620.50525451419753</v>
      </c>
      <c r="AT287" s="17">
        <v>1411.5512906056199</v>
      </c>
      <c r="AU287" s="6">
        <f t="shared" si="126"/>
        <v>1411.5512906056199</v>
      </c>
      <c r="AV287" s="17">
        <v>0</v>
      </c>
      <c r="AW287" s="6">
        <f t="shared" si="127"/>
        <v>0</v>
      </c>
      <c r="AX287" s="17">
        <v>190.483198084159</v>
      </c>
      <c r="AY287" s="6">
        <f t="shared" si="128"/>
        <v>190.483198084159</v>
      </c>
      <c r="AZ287" s="20">
        <v>241364854.35897601</v>
      </c>
      <c r="BA287" s="20">
        <v>1382599349.4219501</v>
      </c>
      <c r="BB287" s="20">
        <v>94192589.054824695</v>
      </c>
      <c r="BC287" s="20">
        <v>0</v>
      </c>
      <c r="BD287" s="19">
        <f t="shared" si="129"/>
        <v>1718.1567928357508</v>
      </c>
      <c r="BE287" s="18">
        <v>62.911984513118902</v>
      </c>
      <c r="BF287" s="20">
        <v>0</v>
      </c>
      <c r="BG287" s="20">
        <v>0</v>
      </c>
      <c r="BH287" s="19">
        <f t="shared" si="149"/>
        <v>0</v>
      </c>
      <c r="BI287" s="18">
        <v>834.38769206046595</v>
      </c>
      <c r="BJ287">
        <v>185</v>
      </c>
      <c r="BK287">
        <v>608</v>
      </c>
      <c r="BL287" s="22">
        <v>922.38463999999999</v>
      </c>
      <c r="BM287">
        <v>152</v>
      </c>
      <c r="BN287">
        <v>38</v>
      </c>
      <c r="BO287">
        <v>0.29285285503462599</v>
      </c>
    </row>
    <row r="288" spans="1:67" x14ac:dyDescent="0.2">
      <c r="A288" s="27">
        <v>287</v>
      </c>
      <c r="B288" s="18">
        <v>669.57037017197899</v>
      </c>
      <c r="C288" s="18">
        <v>703</v>
      </c>
      <c r="D288">
        <v>200</v>
      </c>
      <c r="E288">
        <v>800</v>
      </c>
      <c r="F288">
        <v>0</v>
      </c>
      <c r="G288" s="23">
        <f t="shared" si="130"/>
        <v>1</v>
      </c>
      <c r="H288" s="16">
        <v>97.157534246575295</v>
      </c>
      <c r="I288" s="17">
        <v>143.608775174665</v>
      </c>
      <c r="J288" s="6">
        <f t="shared" si="131"/>
        <v>143.74187147338898</v>
      </c>
      <c r="K288" s="6">
        <f t="shared" si="132"/>
        <v>123.75824691330841</v>
      </c>
      <c r="L288" s="6">
        <f t="shared" si="133"/>
        <v>0.86097562001076244</v>
      </c>
      <c r="M288" s="6">
        <f t="shared" si="134"/>
        <v>123.64365424499339</v>
      </c>
      <c r="N288" s="16">
        <v>98.110093805610802</v>
      </c>
      <c r="O288" s="17">
        <v>399.83057279270702</v>
      </c>
      <c r="P288" s="6">
        <f t="shared" si="135"/>
        <v>377.02556422772398</v>
      </c>
      <c r="Q288" s="6">
        <f t="shared" si="120"/>
        <v>235.64097764232747</v>
      </c>
      <c r="R288" s="17">
        <v>377.02556422772398</v>
      </c>
      <c r="S288" s="6">
        <f t="shared" si="136"/>
        <v>22.805008564983041</v>
      </c>
      <c r="T288" s="6">
        <f t="shared" si="137"/>
        <v>258.44598620731051</v>
      </c>
      <c r="U288" s="17">
        <v>97.359779491528599</v>
      </c>
      <c r="V288" s="6">
        <f t="shared" si="138"/>
        <v>86.653931170206604</v>
      </c>
      <c r="W288" s="6">
        <f t="shared" si="121"/>
        <v>86.653931170206604</v>
      </c>
      <c r="X288" s="17">
        <v>86.653931170206604</v>
      </c>
      <c r="Y288" s="6">
        <f t="shared" si="139"/>
        <v>10.705848321321994</v>
      </c>
      <c r="Z288" s="6">
        <f t="shared" si="140"/>
        <v>97.359779491528599</v>
      </c>
      <c r="AA288" s="17">
        <v>0</v>
      </c>
      <c r="AB288" s="6">
        <f t="shared" si="141"/>
        <v>0</v>
      </c>
      <c r="AC288" s="6">
        <f t="shared" si="122"/>
        <v>0</v>
      </c>
      <c r="AD288" s="17">
        <v>0</v>
      </c>
      <c r="AE288" s="6">
        <f t="shared" si="142"/>
        <v>0</v>
      </c>
      <c r="AF288" s="17">
        <v>0</v>
      </c>
      <c r="AG288" s="6">
        <f t="shared" si="143"/>
        <v>0</v>
      </c>
      <c r="AH288" s="6">
        <f t="shared" si="123"/>
        <v>0</v>
      </c>
      <c r="AI288" s="6">
        <f t="shared" si="144"/>
        <v>0</v>
      </c>
      <c r="AJ288" s="17">
        <v>164.21704273047001</v>
      </c>
      <c r="AK288" s="6">
        <f t="shared" si="145"/>
        <v>131.322986026222</v>
      </c>
      <c r="AL288" s="6">
        <f t="shared" si="124"/>
        <v>131.322986026222</v>
      </c>
      <c r="AM288" s="17">
        <v>131.322986026222</v>
      </c>
      <c r="AN288" s="6">
        <f t="shared" si="146"/>
        <v>32.894056704248015</v>
      </c>
      <c r="AO288" s="6">
        <f t="shared" si="147"/>
        <v>164.21704273047001</v>
      </c>
      <c r="AP288" s="17">
        <v>2677.2451003363499</v>
      </c>
      <c r="AQ288" s="6">
        <f t="shared" si="148"/>
        <v>2273.9666690013642</v>
      </c>
      <c r="AR288" s="17">
        <v>1075.4091502266001</v>
      </c>
      <c r="AS288" s="6">
        <f t="shared" si="125"/>
        <v>672.13071889162507</v>
      </c>
      <c r="AT288" s="17">
        <v>1411.3763584235301</v>
      </c>
      <c r="AU288" s="6">
        <f t="shared" si="126"/>
        <v>1411.3763584235301</v>
      </c>
      <c r="AV288" s="17">
        <v>0</v>
      </c>
      <c r="AW288" s="6">
        <f t="shared" si="127"/>
        <v>0</v>
      </c>
      <c r="AX288" s="17">
        <v>190.459591686209</v>
      </c>
      <c r="AY288" s="6">
        <f t="shared" si="128"/>
        <v>190.459591686209</v>
      </c>
      <c r="AZ288" s="20">
        <v>242951725.77213201</v>
      </c>
      <c r="BA288" s="20">
        <v>1382606058.15624</v>
      </c>
      <c r="BB288" s="20">
        <v>93331059.545928493</v>
      </c>
      <c r="BC288" s="20">
        <v>0</v>
      </c>
      <c r="BD288" s="19">
        <f t="shared" si="129"/>
        <v>1718.8888434743003</v>
      </c>
      <c r="BE288" s="18">
        <v>63.912641068230101</v>
      </c>
      <c r="BF288" s="20">
        <v>0</v>
      </c>
      <c r="BG288" s="20">
        <v>0</v>
      </c>
      <c r="BH288" s="19">
        <f t="shared" si="149"/>
        <v>0</v>
      </c>
      <c r="BI288" s="18">
        <v>903.91999973217105</v>
      </c>
      <c r="BJ288">
        <v>185</v>
      </c>
      <c r="BK288">
        <v>608</v>
      </c>
      <c r="BL288" s="22">
        <v>922.38463999999999</v>
      </c>
      <c r="BM288">
        <v>152</v>
      </c>
      <c r="BN288">
        <v>38</v>
      </c>
      <c r="BO288">
        <v>0.29019835741600303</v>
      </c>
    </row>
    <row r="289" spans="1:67" x14ac:dyDescent="0.2">
      <c r="A289" s="27">
        <v>288</v>
      </c>
      <c r="B289" s="18">
        <v>721.07578326213104</v>
      </c>
      <c r="C289" s="18">
        <v>703</v>
      </c>
      <c r="D289">
        <v>200</v>
      </c>
      <c r="E289">
        <v>800</v>
      </c>
      <c r="F289">
        <v>0</v>
      </c>
      <c r="G289" s="23">
        <f t="shared" si="130"/>
        <v>1</v>
      </c>
      <c r="H289" s="16">
        <v>97.203196347031906</v>
      </c>
      <c r="I289" s="17">
        <v>147.86802941565401</v>
      </c>
      <c r="J289" s="6">
        <f t="shared" si="131"/>
        <v>148.00418759200667</v>
      </c>
      <c r="K289" s="6">
        <f t="shared" si="132"/>
        <v>126.49872327620749</v>
      </c>
      <c r="L289" s="6">
        <f t="shared" si="133"/>
        <v>0.85469691996092789</v>
      </c>
      <c r="M289" s="6">
        <f t="shared" si="134"/>
        <v>126.38234930225137</v>
      </c>
      <c r="N289" s="16">
        <v>98.148494212218395</v>
      </c>
      <c r="O289" s="17">
        <v>428.02165425658899</v>
      </c>
      <c r="P289" s="6">
        <f t="shared" si="135"/>
        <v>403.60604076447498</v>
      </c>
      <c r="Q289" s="6">
        <f t="shared" si="120"/>
        <v>252.25377547779686</v>
      </c>
      <c r="R289" s="17">
        <v>403.60604076447498</v>
      </c>
      <c r="S289" s="6">
        <f t="shared" si="136"/>
        <v>24.415613492114005</v>
      </c>
      <c r="T289" s="6">
        <f t="shared" si="137"/>
        <v>276.66938896991087</v>
      </c>
      <c r="U289" s="17">
        <v>97.349304329156595</v>
      </c>
      <c r="V289" s="6">
        <f t="shared" si="138"/>
        <v>86.643499019350898</v>
      </c>
      <c r="W289" s="6">
        <f t="shared" si="121"/>
        <v>86.643499019350898</v>
      </c>
      <c r="X289" s="17">
        <v>86.643499019350898</v>
      </c>
      <c r="Y289" s="6">
        <f t="shared" si="139"/>
        <v>10.705805309805697</v>
      </c>
      <c r="Z289" s="6">
        <f t="shared" si="140"/>
        <v>97.349304329156595</v>
      </c>
      <c r="AA289" s="17">
        <v>0</v>
      </c>
      <c r="AB289" s="6">
        <f t="shared" si="141"/>
        <v>0</v>
      </c>
      <c r="AC289" s="6">
        <f t="shared" si="122"/>
        <v>0</v>
      </c>
      <c r="AD289" s="17">
        <v>0</v>
      </c>
      <c r="AE289" s="6">
        <f t="shared" si="142"/>
        <v>0</v>
      </c>
      <c r="AF289" s="17">
        <v>0</v>
      </c>
      <c r="AG289" s="6">
        <f t="shared" si="143"/>
        <v>0</v>
      </c>
      <c r="AH289" s="6">
        <f t="shared" si="123"/>
        <v>0</v>
      </c>
      <c r="AI289" s="6">
        <f t="shared" si="144"/>
        <v>0</v>
      </c>
      <c r="AJ289" s="17">
        <v>165.48545339323701</v>
      </c>
      <c r="AK289" s="6">
        <f t="shared" si="145"/>
        <v>132.317321218232</v>
      </c>
      <c r="AL289" s="6">
        <f t="shared" si="124"/>
        <v>132.317321218232</v>
      </c>
      <c r="AM289" s="17">
        <v>132.317321218232</v>
      </c>
      <c r="AN289" s="6">
        <f t="shared" si="146"/>
        <v>33.168132175005013</v>
      </c>
      <c r="AO289" s="6">
        <f t="shared" si="147"/>
        <v>165.48545339323701</v>
      </c>
      <c r="AP289" s="17">
        <v>2759.6476992447401</v>
      </c>
      <c r="AQ289" s="6">
        <f t="shared" si="148"/>
        <v>2325.3983902647788</v>
      </c>
      <c r="AR289" s="17">
        <v>1157.9981572798999</v>
      </c>
      <c r="AS289" s="6">
        <f t="shared" si="125"/>
        <v>723.74884829993744</v>
      </c>
      <c r="AT289" s="17">
        <v>1411.21211435802</v>
      </c>
      <c r="AU289" s="6">
        <f t="shared" si="126"/>
        <v>1411.21211435802</v>
      </c>
      <c r="AV289" s="17">
        <v>0</v>
      </c>
      <c r="AW289" s="6">
        <f t="shared" si="127"/>
        <v>0</v>
      </c>
      <c r="AX289" s="17">
        <v>190.43742760682099</v>
      </c>
      <c r="AY289" s="6">
        <f t="shared" si="128"/>
        <v>190.43742760682099</v>
      </c>
      <c r="AZ289" s="20">
        <v>244330476.04232699</v>
      </c>
      <c r="BA289" s="20">
        <v>1382609817.9249201</v>
      </c>
      <c r="BB289" s="20">
        <v>92621324.630819306</v>
      </c>
      <c r="BC289" s="20">
        <v>0</v>
      </c>
      <c r="BD289" s="19">
        <f t="shared" si="129"/>
        <v>1719.5616185980664</v>
      </c>
      <c r="BE289" s="18">
        <v>64.861105358525904</v>
      </c>
      <c r="BF289" s="20">
        <v>0</v>
      </c>
      <c r="BG289" s="20">
        <v>0</v>
      </c>
      <c r="BH289" s="19">
        <f t="shared" si="149"/>
        <v>0</v>
      </c>
      <c r="BI289" s="18">
        <v>973.45230740387694</v>
      </c>
      <c r="BJ289">
        <v>185</v>
      </c>
      <c r="BK289">
        <v>608</v>
      </c>
      <c r="BL289" s="22">
        <v>922.38463999999999</v>
      </c>
      <c r="BM289">
        <v>152</v>
      </c>
      <c r="BN289">
        <v>38</v>
      </c>
      <c r="BO289">
        <v>0.28801156847238002</v>
      </c>
    </row>
    <row r="290" spans="1:67" x14ac:dyDescent="0.2">
      <c r="A290" s="27">
        <v>289</v>
      </c>
      <c r="B290" s="18">
        <v>772.58119635228297</v>
      </c>
      <c r="C290" s="18">
        <v>703</v>
      </c>
      <c r="D290">
        <v>200</v>
      </c>
      <c r="E290">
        <v>800</v>
      </c>
      <c r="F290">
        <v>0</v>
      </c>
      <c r="G290" s="23">
        <f t="shared" si="130"/>
        <v>1</v>
      </c>
      <c r="H290" s="16">
        <v>97.248858447488502</v>
      </c>
      <c r="I290" s="17">
        <v>152.12827798382</v>
      </c>
      <c r="J290" s="6">
        <f t="shared" si="131"/>
        <v>152.26927268539802</v>
      </c>
      <c r="K290" s="6">
        <f t="shared" si="132"/>
        <v>129.2415827433127</v>
      </c>
      <c r="L290" s="6">
        <f t="shared" si="133"/>
        <v>0.84876994855250543</v>
      </c>
      <c r="M290" s="6">
        <f t="shared" si="134"/>
        <v>129.12191067770814</v>
      </c>
      <c r="N290" s="16">
        <v>98.185000372954306</v>
      </c>
      <c r="O290" s="17">
        <v>456.17893941038102</v>
      </c>
      <c r="P290" s="6">
        <f t="shared" si="135"/>
        <v>430.15446483803203</v>
      </c>
      <c r="Q290" s="6">
        <f t="shared" si="120"/>
        <v>268.84654052377005</v>
      </c>
      <c r="R290" s="17">
        <v>430.15446483803203</v>
      </c>
      <c r="S290" s="6">
        <f t="shared" si="136"/>
        <v>26.024474572348993</v>
      </c>
      <c r="T290" s="6">
        <f t="shared" si="137"/>
        <v>294.87101509611904</v>
      </c>
      <c r="U290" s="17">
        <v>97.339658646407798</v>
      </c>
      <c r="V290" s="6">
        <f t="shared" si="138"/>
        <v>86.633870881834198</v>
      </c>
      <c r="W290" s="6">
        <f t="shared" si="121"/>
        <v>86.633870881834198</v>
      </c>
      <c r="X290" s="17">
        <v>86.633870881834198</v>
      </c>
      <c r="Y290" s="6">
        <f t="shared" si="139"/>
        <v>10.7057877645736</v>
      </c>
      <c r="Z290" s="6">
        <f t="shared" si="140"/>
        <v>97.339658646407798</v>
      </c>
      <c r="AA290" s="17">
        <v>0</v>
      </c>
      <c r="AB290" s="6">
        <f t="shared" si="141"/>
        <v>0</v>
      </c>
      <c r="AC290" s="6">
        <f t="shared" si="122"/>
        <v>0</v>
      </c>
      <c r="AD290" s="17">
        <v>0</v>
      </c>
      <c r="AE290" s="6">
        <f t="shared" si="142"/>
        <v>0</v>
      </c>
      <c r="AF290" s="17">
        <v>0</v>
      </c>
      <c r="AG290" s="6">
        <f t="shared" si="143"/>
        <v>0</v>
      </c>
      <c r="AH290" s="6">
        <f t="shared" si="123"/>
        <v>0</v>
      </c>
      <c r="AI290" s="6">
        <f t="shared" si="144"/>
        <v>0</v>
      </c>
      <c r="AJ290" s="17">
        <v>166.56427274196801</v>
      </c>
      <c r="AK290" s="6">
        <f t="shared" si="145"/>
        <v>133.16368767527399</v>
      </c>
      <c r="AL290" s="6">
        <f t="shared" si="124"/>
        <v>133.16368767527399</v>
      </c>
      <c r="AM290" s="17">
        <v>133.16368767527399</v>
      </c>
      <c r="AN290" s="6">
        <f t="shared" si="146"/>
        <v>33.40058506669402</v>
      </c>
      <c r="AO290" s="6">
        <f t="shared" si="147"/>
        <v>166.56427274196801</v>
      </c>
      <c r="AP290" s="17">
        <v>2842.0506575557201</v>
      </c>
      <c r="AQ290" s="6">
        <f t="shared" si="148"/>
        <v>2376.8344805278502</v>
      </c>
      <c r="AR290" s="17">
        <v>1240.5764720743</v>
      </c>
      <c r="AS290" s="6">
        <f t="shared" si="125"/>
        <v>775.3602950464375</v>
      </c>
      <c r="AT290" s="17">
        <v>1411.05760790248</v>
      </c>
      <c r="AU290" s="6">
        <f t="shared" si="126"/>
        <v>1411.05760790248</v>
      </c>
      <c r="AV290" s="17">
        <v>0</v>
      </c>
      <c r="AW290" s="6">
        <f t="shared" si="127"/>
        <v>0</v>
      </c>
      <c r="AX290" s="17">
        <v>190.41657757893299</v>
      </c>
      <c r="AY290" s="6">
        <f t="shared" si="128"/>
        <v>190.41657757893299</v>
      </c>
      <c r="AZ290" s="20">
        <v>245569212.98482901</v>
      </c>
      <c r="BA290" s="20">
        <v>1382611132.7283199</v>
      </c>
      <c r="BB290" s="20">
        <v>92020860.821010098</v>
      </c>
      <c r="BC290" s="20">
        <v>0</v>
      </c>
      <c r="BD290" s="19">
        <f t="shared" si="129"/>
        <v>1720.2012065341589</v>
      </c>
      <c r="BE290" s="18">
        <v>65.760822560067197</v>
      </c>
      <c r="BF290" s="20">
        <v>0</v>
      </c>
      <c r="BG290" s="20">
        <v>0</v>
      </c>
      <c r="BH290" s="19">
        <f t="shared" si="149"/>
        <v>0</v>
      </c>
      <c r="BI290" s="18">
        <v>1042.98461507558</v>
      </c>
      <c r="BJ290">
        <v>185</v>
      </c>
      <c r="BK290">
        <v>608</v>
      </c>
      <c r="BL290" s="22">
        <v>922.38463999999999</v>
      </c>
      <c r="BM290">
        <v>152</v>
      </c>
      <c r="BN290">
        <v>38</v>
      </c>
      <c r="BO290">
        <v>0.28616146441742102</v>
      </c>
    </row>
    <row r="291" spans="1:67" x14ac:dyDescent="0.2">
      <c r="A291" s="27">
        <v>290</v>
      </c>
      <c r="B291" s="18">
        <v>824.08660944243502</v>
      </c>
      <c r="C291" s="18">
        <v>703</v>
      </c>
      <c r="D291">
        <v>200</v>
      </c>
      <c r="E291">
        <v>800</v>
      </c>
      <c r="F291">
        <v>0</v>
      </c>
      <c r="G291" s="23">
        <f t="shared" si="130"/>
        <v>1</v>
      </c>
      <c r="H291" s="16">
        <v>97.294520547945197</v>
      </c>
      <c r="I291" s="17">
        <v>156.38753840605801</v>
      </c>
      <c r="J291" s="6">
        <f t="shared" si="131"/>
        <v>156.53077172779163</v>
      </c>
      <c r="K291" s="6">
        <f t="shared" si="132"/>
        <v>131.98292240426755</v>
      </c>
      <c r="L291" s="6">
        <f t="shared" si="133"/>
        <v>0.84317556827603846</v>
      </c>
      <c r="M291" s="6">
        <f t="shared" si="134"/>
        <v>131.86215156681877</v>
      </c>
      <c r="N291" s="16">
        <v>98.220006178564603</v>
      </c>
      <c r="O291" s="17">
        <v>484.28391436431099</v>
      </c>
      <c r="P291" s="6">
        <f t="shared" si="135"/>
        <v>456.65339527670602</v>
      </c>
      <c r="Q291" s="6">
        <f t="shared" si="120"/>
        <v>285.40837204794127</v>
      </c>
      <c r="R291" s="17">
        <v>456.65339527670602</v>
      </c>
      <c r="S291" s="6">
        <f t="shared" si="136"/>
        <v>27.630519087604966</v>
      </c>
      <c r="T291" s="6">
        <f t="shared" si="137"/>
        <v>313.03889113554624</v>
      </c>
      <c r="U291" s="17">
        <v>97.330629924728896</v>
      </c>
      <c r="V291" s="6">
        <f t="shared" si="138"/>
        <v>86.624851927305599</v>
      </c>
      <c r="W291" s="6">
        <f t="shared" si="121"/>
        <v>86.624851927305599</v>
      </c>
      <c r="X291" s="17">
        <v>86.624851927305599</v>
      </c>
      <c r="Y291" s="6">
        <f t="shared" si="139"/>
        <v>10.705777997423297</v>
      </c>
      <c r="Z291" s="6">
        <f t="shared" si="140"/>
        <v>97.330629924728896</v>
      </c>
      <c r="AA291" s="17">
        <v>0</v>
      </c>
      <c r="AB291" s="6">
        <f t="shared" si="141"/>
        <v>0</v>
      </c>
      <c r="AC291" s="6">
        <f t="shared" si="122"/>
        <v>0</v>
      </c>
      <c r="AD291" s="17">
        <v>0</v>
      </c>
      <c r="AE291" s="6">
        <f t="shared" si="142"/>
        <v>0</v>
      </c>
      <c r="AF291" s="17">
        <v>0</v>
      </c>
      <c r="AG291" s="6">
        <f t="shared" si="143"/>
        <v>0</v>
      </c>
      <c r="AH291" s="6">
        <f t="shared" si="123"/>
        <v>0</v>
      </c>
      <c r="AI291" s="6">
        <f t="shared" si="144"/>
        <v>0</v>
      </c>
      <c r="AJ291" s="17">
        <v>167.47346480655901</v>
      </c>
      <c r="AK291" s="6">
        <f t="shared" si="145"/>
        <v>133.87678695532901</v>
      </c>
      <c r="AL291" s="6">
        <f t="shared" si="124"/>
        <v>133.87678695532901</v>
      </c>
      <c r="AM291" s="17">
        <v>133.87678695532901</v>
      </c>
      <c r="AN291" s="6">
        <f t="shared" si="146"/>
        <v>33.596677851229998</v>
      </c>
      <c r="AO291" s="6">
        <f t="shared" si="147"/>
        <v>167.47346480655901</v>
      </c>
      <c r="AP291" s="17">
        <v>2924.4539442273899</v>
      </c>
      <c r="AQ291" s="6">
        <f t="shared" si="148"/>
        <v>2428.2745624365807</v>
      </c>
      <c r="AR291" s="17">
        <v>1323.1450181088201</v>
      </c>
      <c r="AS291" s="6">
        <f t="shared" si="125"/>
        <v>826.96563631801257</v>
      </c>
      <c r="AT291" s="17">
        <v>1410.91199801171</v>
      </c>
      <c r="AU291" s="6">
        <f t="shared" si="126"/>
        <v>1410.91199801171</v>
      </c>
      <c r="AV291" s="17">
        <v>0</v>
      </c>
      <c r="AW291" s="6">
        <f t="shared" si="127"/>
        <v>0</v>
      </c>
      <c r="AX291" s="17">
        <v>190.39692810685801</v>
      </c>
      <c r="AY291" s="6">
        <f t="shared" si="128"/>
        <v>190.39692810685801</v>
      </c>
      <c r="AZ291" s="20">
        <v>246677506.10063601</v>
      </c>
      <c r="BA291" s="20">
        <v>1382612447.5317199</v>
      </c>
      <c r="BB291" s="20">
        <v>91524554.616095096</v>
      </c>
      <c r="BC291" s="20">
        <v>0</v>
      </c>
      <c r="BD291" s="19">
        <f t="shared" si="129"/>
        <v>1720.8145082484509</v>
      </c>
      <c r="BE291" s="18">
        <v>66.615566703589096</v>
      </c>
      <c r="BF291" s="20">
        <v>0</v>
      </c>
      <c r="BG291" s="20">
        <v>0</v>
      </c>
      <c r="BH291" s="19">
        <f t="shared" si="149"/>
        <v>0</v>
      </c>
      <c r="BI291" s="18">
        <v>1112.51692274728</v>
      </c>
      <c r="BJ291">
        <v>185</v>
      </c>
      <c r="BK291">
        <v>608</v>
      </c>
      <c r="BL291" s="22">
        <v>922.38463999999999</v>
      </c>
      <c r="BM291">
        <v>152</v>
      </c>
      <c r="BN291">
        <v>38</v>
      </c>
      <c r="BO291">
        <v>0.28463229031216303</v>
      </c>
    </row>
    <row r="292" spans="1:67" x14ac:dyDescent="0.2">
      <c r="A292" s="27">
        <v>291</v>
      </c>
      <c r="B292" s="18">
        <v>875.59202253258798</v>
      </c>
      <c r="C292" s="18">
        <v>703</v>
      </c>
      <c r="D292">
        <v>200</v>
      </c>
      <c r="E292">
        <v>800</v>
      </c>
      <c r="F292">
        <v>0</v>
      </c>
      <c r="G292" s="23">
        <f t="shared" si="130"/>
        <v>1</v>
      </c>
      <c r="H292" s="16">
        <v>97.328767123287605</v>
      </c>
      <c r="I292" s="17">
        <v>160.64995869722301</v>
      </c>
      <c r="J292" s="6">
        <f t="shared" si="131"/>
        <v>160.79027103854901</v>
      </c>
      <c r="K292" s="6">
        <f t="shared" si="132"/>
        <v>134.72450256257559</v>
      </c>
      <c r="L292" s="6">
        <f t="shared" si="133"/>
        <v>0.83788964153357126</v>
      </c>
      <c r="M292" s="6">
        <f t="shared" si="134"/>
        <v>134.60693630519921</v>
      </c>
      <c r="N292" s="16">
        <v>98.2495808469628</v>
      </c>
      <c r="O292" s="17">
        <v>512.39755588430501</v>
      </c>
      <c r="P292" s="6">
        <f t="shared" si="135"/>
        <v>483.16034441371897</v>
      </c>
      <c r="Q292" s="6">
        <f t="shared" si="120"/>
        <v>301.97521525857434</v>
      </c>
      <c r="R292" s="17">
        <v>483.16034441371897</v>
      </c>
      <c r="S292" s="6">
        <f t="shared" si="136"/>
        <v>29.237211470586033</v>
      </c>
      <c r="T292" s="6">
        <f t="shared" si="137"/>
        <v>331.21242672916037</v>
      </c>
      <c r="U292" s="17">
        <v>97.322101578765498</v>
      </c>
      <c r="V292" s="6">
        <f t="shared" si="138"/>
        <v>86.616333348474996</v>
      </c>
      <c r="W292" s="6">
        <f t="shared" si="121"/>
        <v>86.616333348474996</v>
      </c>
      <c r="X292" s="17">
        <v>86.616333348474996</v>
      </c>
      <c r="Y292" s="6">
        <f t="shared" si="139"/>
        <v>10.705768230290502</v>
      </c>
      <c r="Z292" s="6">
        <f t="shared" si="140"/>
        <v>97.322101578765498</v>
      </c>
      <c r="AA292" s="17">
        <v>0</v>
      </c>
      <c r="AB292" s="6">
        <f t="shared" si="141"/>
        <v>0</v>
      </c>
      <c r="AC292" s="6">
        <f t="shared" si="122"/>
        <v>0</v>
      </c>
      <c r="AD292" s="17">
        <v>0</v>
      </c>
      <c r="AE292" s="6">
        <f t="shared" si="142"/>
        <v>0</v>
      </c>
      <c r="AF292" s="17">
        <v>0</v>
      </c>
      <c r="AG292" s="6">
        <f t="shared" si="143"/>
        <v>0</v>
      </c>
      <c r="AH292" s="6">
        <f t="shared" si="123"/>
        <v>0</v>
      </c>
      <c r="AI292" s="6">
        <f t="shared" si="144"/>
        <v>0</v>
      </c>
      <c r="AJ292" s="17">
        <v>168.27287242552401</v>
      </c>
      <c r="AK292" s="6">
        <f t="shared" si="145"/>
        <v>134.50347044223599</v>
      </c>
      <c r="AL292" s="6">
        <f t="shared" si="124"/>
        <v>134.50347044223599</v>
      </c>
      <c r="AM292" s="17">
        <v>134.50347044223599</v>
      </c>
      <c r="AN292" s="6">
        <f t="shared" si="146"/>
        <v>33.76940198328802</v>
      </c>
      <c r="AO292" s="6">
        <f t="shared" si="147"/>
        <v>168.27287242552401</v>
      </c>
      <c r="AP292" s="17">
        <v>3006.8575316926299</v>
      </c>
      <c r="AQ292" s="6">
        <f t="shared" si="148"/>
        <v>2479.7183008772972</v>
      </c>
      <c r="AR292" s="17">
        <v>1405.70461550752</v>
      </c>
      <c r="AS292" s="6">
        <f t="shared" si="125"/>
        <v>878.56538469220004</v>
      </c>
      <c r="AT292" s="17">
        <v>1410.77453778567</v>
      </c>
      <c r="AU292" s="6">
        <f t="shared" si="126"/>
        <v>1410.77453778567</v>
      </c>
      <c r="AV292" s="17">
        <v>0</v>
      </c>
      <c r="AW292" s="6">
        <f t="shared" si="127"/>
        <v>0</v>
      </c>
      <c r="AX292" s="17">
        <v>190.37837839942699</v>
      </c>
      <c r="AY292" s="6">
        <f t="shared" si="128"/>
        <v>190.37837839942699</v>
      </c>
      <c r="AZ292" s="20">
        <v>247635436.20871001</v>
      </c>
      <c r="BA292" s="20">
        <v>1382613762.33512</v>
      </c>
      <c r="BB292" s="20">
        <v>91083457.894957706</v>
      </c>
      <c r="BC292" s="20">
        <v>0</v>
      </c>
      <c r="BD292" s="19">
        <f t="shared" si="129"/>
        <v>1721.3326564387878</v>
      </c>
      <c r="BE292" s="18">
        <v>67.429804100467294</v>
      </c>
      <c r="BF292" s="20">
        <v>0</v>
      </c>
      <c r="BG292" s="20">
        <v>0</v>
      </c>
      <c r="BH292" s="19">
        <f t="shared" si="149"/>
        <v>0</v>
      </c>
      <c r="BI292" s="18">
        <v>1182.04923041899</v>
      </c>
      <c r="BJ292">
        <v>185</v>
      </c>
      <c r="BK292">
        <v>608</v>
      </c>
      <c r="BL292" s="22">
        <v>922.38463999999999</v>
      </c>
      <c r="BM292">
        <v>152</v>
      </c>
      <c r="BN292">
        <v>38</v>
      </c>
      <c r="BO292">
        <v>0.28327323924046799</v>
      </c>
    </row>
    <row r="293" spans="1:67" x14ac:dyDescent="0.2">
      <c r="A293" s="27">
        <v>292</v>
      </c>
      <c r="B293" s="18">
        <v>927.09743562274002</v>
      </c>
      <c r="C293" s="18">
        <v>703</v>
      </c>
      <c r="D293">
        <v>200</v>
      </c>
      <c r="E293">
        <v>800</v>
      </c>
      <c r="F293">
        <v>0</v>
      </c>
      <c r="G293" s="23">
        <f t="shared" si="130"/>
        <v>1</v>
      </c>
      <c r="H293" s="16">
        <v>97.363013698630098</v>
      </c>
      <c r="I293" s="17">
        <v>164.919354743745</v>
      </c>
      <c r="J293" s="6">
        <f t="shared" si="131"/>
        <v>165.05335242044583</v>
      </c>
      <c r="K293" s="6">
        <f t="shared" si="132"/>
        <v>137.47066921434015</v>
      </c>
      <c r="L293" s="6">
        <f t="shared" si="133"/>
        <v>0.83288625888771162</v>
      </c>
      <c r="M293" s="6">
        <f t="shared" si="134"/>
        <v>137.35906439069316</v>
      </c>
      <c r="N293" s="16">
        <v>98.273441366549093</v>
      </c>
      <c r="O293" s="17">
        <v>540.57136502823005</v>
      </c>
      <c r="P293" s="6">
        <f t="shared" si="135"/>
        <v>509.72388677727997</v>
      </c>
      <c r="Q293" s="6">
        <f t="shared" si="120"/>
        <v>318.57742923579997</v>
      </c>
      <c r="R293" s="17">
        <v>509.72388677727997</v>
      </c>
      <c r="S293" s="6">
        <f t="shared" si="136"/>
        <v>30.847478250950076</v>
      </c>
      <c r="T293" s="6">
        <f t="shared" si="137"/>
        <v>349.42490748675004</v>
      </c>
      <c r="U293" s="17">
        <v>97.314035954741499</v>
      </c>
      <c r="V293" s="6">
        <f t="shared" si="138"/>
        <v>86.608277138310797</v>
      </c>
      <c r="W293" s="6">
        <f t="shared" si="121"/>
        <v>86.608277138310797</v>
      </c>
      <c r="X293" s="17">
        <v>86.608277138310797</v>
      </c>
      <c r="Y293" s="6">
        <f t="shared" si="139"/>
        <v>10.705758816430702</v>
      </c>
      <c r="Z293" s="6">
        <f t="shared" si="140"/>
        <v>97.314035954741499</v>
      </c>
      <c r="AA293" s="17">
        <v>0</v>
      </c>
      <c r="AB293" s="6">
        <f t="shared" si="141"/>
        <v>0</v>
      </c>
      <c r="AC293" s="6">
        <f t="shared" si="122"/>
        <v>0</v>
      </c>
      <c r="AD293" s="17">
        <v>0</v>
      </c>
      <c r="AE293" s="6">
        <f t="shared" si="142"/>
        <v>0</v>
      </c>
      <c r="AF293" s="17">
        <v>0</v>
      </c>
      <c r="AG293" s="6">
        <f t="shared" si="143"/>
        <v>0</v>
      </c>
      <c r="AH293" s="6">
        <f t="shared" si="123"/>
        <v>0</v>
      </c>
      <c r="AI293" s="6">
        <f t="shared" si="144"/>
        <v>0</v>
      </c>
      <c r="AJ293" s="17">
        <v>169.01889092508901</v>
      </c>
      <c r="AK293" s="6">
        <f t="shared" si="145"/>
        <v>135.088861033499</v>
      </c>
      <c r="AL293" s="6">
        <f t="shared" si="124"/>
        <v>135.088861033499</v>
      </c>
      <c r="AM293" s="17">
        <v>135.088861033499</v>
      </c>
      <c r="AN293" s="6">
        <f t="shared" si="146"/>
        <v>33.93002989159001</v>
      </c>
      <c r="AO293" s="6">
        <f t="shared" si="147"/>
        <v>169.01889092508901</v>
      </c>
      <c r="AP293" s="17">
        <v>3089.2613953861501</v>
      </c>
      <c r="AQ293" s="6">
        <f t="shared" si="148"/>
        <v>2531.1653972272738</v>
      </c>
      <c r="AR293" s="17">
        <v>1488.2559950903101</v>
      </c>
      <c r="AS293" s="6">
        <f t="shared" si="125"/>
        <v>930.15999693144386</v>
      </c>
      <c r="AT293" s="17">
        <v>1410.6445616551</v>
      </c>
      <c r="AU293" s="6">
        <f t="shared" si="126"/>
        <v>1410.6445616551</v>
      </c>
      <c r="AV293" s="17">
        <v>0</v>
      </c>
      <c r="AW293" s="6">
        <f t="shared" si="127"/>
        <v>0</v>
      </c>
      <c r="AX293" s="17">
        <v>190.36083864073001</v>
      </c>
      <c r="AY293" s="6">
        <f t="shared" si="128"/>
        <v>190.36083864073001</v>
      </c>
      <c r="AZ293" s="20">
        <v>248450871.277529</v>
      </c>
      <c r="BA293" s="20">
        <v>1382614951.59162</v>
      </c>
      <c r="BB293" s="20">
        <v>90684869.872791901</v>
      </c>
      <c r="BC293" s="20">
        <v>0</v>
      </c>
      <c r="BD293" s="19">
        <f t="shared" si="129"/>
        <v>1721.7506927419411</v>
      </c>
      <c r="BE293" s="18">
        <v>68.206718236844395</v>
      </c>
      <c r="BF293" s="20">
        <v>0</v>
      </c>
      <c r="BG293" s="20">
        <v>0</v>
      </c>
      <c r="BH293" s="19">
        <f t="shared" si="149"/>
        <v>0</v>
      </c>
      <c r="BI293" s="18">
        <v>1251.5815380906899</v>
      </c>
      <c r="BJ293">
        <v>185</v>
      </c>
      <c r="BK293">
        <v>608</v>
      </c>
      <c r="BL293" s="22">
        <v>922.38463999999999</v>
      </c>
      <c r="BM293">
        <v>152</v>
      </c>
      <c r="BN293">
        <v>38</v>
      </c>
      <c r="BO293">
        <v>0.28204517135054602</v>
      </c>
    </row>
    <row r="294" spans="1:67" x14ac:dyDescent="0.2">
      <c r="A294" s="27">
        <v>293</v>
      </c>
      <c r="B294" s="18">
        <v>978.60284871289196</v>
      </c>
      <c r="C294" s="18">
        <v>703</v>
      </c>
      <c r="D294">
        <v>200</v>
      </c>
      <c r="E294">
        <v>800</v>
      </c>
      <c r="F294">
        <v>0</v>
      </c>
      <c r="G294" s="23">
        <f t="shared" si="130"/>
        <v>1</v>
      </c>
      <c r="H294" s="16">
        <v>97.420091324200897</v>
      </c>
      <c r="I294" s="17">
        <v>169.19593382807801</v>
      </c>
      <c r="J294" s="6">
        <f t="shared" si="131"/>
        <v>169.32992098324294</v>
      </c>
      <c r="K294" s="6">
        <f t="shared" si="132"/>
        <v>140.22570973756962</v>
      </c>
      <c r="L294" s="6">
        <f t="shared" si="133"/>
        <v>0.82812127309411843</v>
      </c>
      <c r="M294" s="6">
        <f t="shared" si="134"/>
        <v>140.11475212405617</v>
      </c>
      <c r="N294" s="16">
        <v>98.290218932151703</v>
      </c>
      <c r="O294" s="17">
        <v>568.79973217293798</v>
      </c>
      <c r="P294" s="6">
        <f t="shared" si="135"/>
        <v>536.33874320660902</v>
      </c>
      <c r="Q294" s="6">
        <f t="shared" si="120"/>
        <v>335.21171450413067</v>
      </c>
      <c r="R294" s="17">
        <v>536.33874320660902</v>
      </c>
      <c r="S294" s="6">
        <f t="shared" si="136"/>
        <v>32.460988966328955</v>
      </c>
      <c r="T294" s="6">
        <f t="shared" si="137"/>
        <v>367.67270347045962</v>
      </c>
      <c r="U294" s="17">
        <v>97.306397948548494</v>
      </c>
      <c r="V294" s="6">
        <f t="shared" si="138"/>
        <v>86.600648035421699</v>
      </c>
      <c r="W294" s="6">
        <f t="shared" si="121"/>
        <v>86.600648035421699</v>
      </c>
      <c r="X294" s="17">
        <v>86.600648035421699</v>
      </c>
      <c r="Y294" s="6">
        <f t="shared" si="139"/>
        <v>10.705749913126795</v>
      </c>
      <c r="Z294" s="6">
        <f t="shared" si="140"/>
        <v>97.306397948548494</v>
      </c>
      <c r="AA294" s="17">
        <v>0</v>
      </c>
      <c r="AB294" s="6">
        <f t="shared" si="141"/>
        <v>0</v>
      </c>
      <c r="AC294" s="6">
        <f t="shared" si="122"/>
        <v>0</v>
      </c>
      <c r="AD294" s="17">
        <v>0</v>
      </c>
      <c r="AE294" s="6">
        <f t="shared" si="142"/>
        <v>0</v>
      </c>
      <c r="AF294" s="17">
        <v>0</v>
      </c>
      <c r="AG294" s="6">
        <f t="shared" si="143"/>
        <v>0</v>
      </c>
      <c r="AH294" s="6">
        <f t="shared" si="123"/>
        <v>0</v>
      </c>
      <c r="AI294" s="6">
        <f t="shared" si="144"/>
        <v>0</v>
      </c>
      <c r="AJ294" s="17">
        <v>169.742024992956</v>
      </c>
      <c r="AK294" s="6">
        <f t="shared" si="145"/>
        <v>135.65811069392799</v>
      </c>
      <c r="AL294" s="6">
        <f t="shared" si="124"/>
        <v>135.65811069392799</v>
      </c>
      <c r="AM294" s="17">
        <v>135.65811069392799</v>
      </c>
      <c r="AN294" s="6">
        <f t="shared" si="146"/>
        <v>34.08391429902801</v>
      </c>
      <c r="AO294" s="6">
        <f t="shared" si="147"/>
        <v>169.742024992956</v>
      </c>
      <c r="AP294" s="17">
        <v>3171.6655133466902</v>
      </c>
      <c r="AQ294" s="6">
        <f t="shared" si="148"/>
        <v>2582.6155845193339</v>
      </c>
      <c r="AR294" s="17">
        <v>1570.79981020628</v>
      </c>
      <c r="AS294" s="6">
        <f t="shared" si="125"/>
        <v>981.74988137892501</v>
      </c>
      <c r="AT294" s="17">
        <v>1410.5214746045899</v>
      </c>
      <c r="AU294" s="6">
        <f t="shared" si="126"/>
        <v>1410.5214746045899</v>
      </c>
      <c r="AV294" s="17">
        <v>0</v>
      </c>
      <c r="AW294" s="6">
        <f t="shared" si="127"/>
        <v>0</v>
      </c>
      <c r="AX294" s="17">
        <v>190.34422853581901</v>
      </c>
      <c r="AY294" s="6">
        <f t="shared" si="128"/>
        <v>190.34422853581901</v>
      </c>
      <c r="AZ294" s="20">
        <v>249189535.464064</v>
      </c>
      <c r="BA294" s="20">
        <v>1382616127.7434499</v>
      </c>
      <c r="BB294" s="20">
        <v>90238972.483780503</v>
      </c>
      <c r="BC294" s="20">
        <v>0</v>
      </c>
      <c r="BD294" s="19">
        <f t="shared" si="129"/>
        <v>1722.0446356912942</v>
      </c>
      <c r="BE294" s="18">
        <v>68.949340158880901</v>
      </c>
      <c r="BF294" s="20">
        <v>0</v>
      </c>
      <c r="BG294" s="20">
        <v>0</v>
      </c>
      <c r="BH294" s="19">
        <f t="shared" si="149"/>
        <v>0</v>
      </c>
      <c r="BI294" s="18">
        <v>1321.1138457623999</v>
      </c>
      <c r="BJ294">
        <v>185</v>
      </c>
      <c r="BK294">
        <v>608</v>
      </c>
      <c r="BL294" s="22">
        <v>922.38463999999999</v>
      </c>
      <c r="BM294">
        <v>152</v>
      </c>
      <c r="BN294">
        <v>38</v>
      </c>
      <c r="BO294">
        <v>0.28067133395807098</v>
      </c>
    </row>
    <row r="295" spans="1:67" x14ac:dyDescent="0.2">
      <c r="A295" s="27">
        <v>294</v>
      </c>
      <c r="B295" s="18">
        <v>1030.10826180304</v>
      </c>
      <c r="C295" s="18">
        <v>703</v>
      </c>
      <c r="D295">
        <v>200</v>
      </c>
      <c r="E295">
        <v>800</v>
      </c>
      <c r="F295">
        <v>0</v>
      </c>
      <c r="G295" s="23">
        <f t="shared" si="130"/>
        <v>1</v>
      </c>
      <c r="H295" s="16">
        <v>97.420091324200897</v>
      </c>
      <c r="I295" s="17">
        <v>173.477399030876</v>
      </c>
      <c r="J295" s="6">
        <f t="shared" si="131"/>
        <v>173.61764322610401</v>
      </c>
      <c r="K295" s="6">
        <f t="shared" si="132"/>
        <v>142.98903518139227</v>
      </c>
      <c r="L295" s="6">
        <f t="shared" si="133"/>
        <v>0.82358585524154482</v>
      </c>
      <c r="M295" s="6">
        <f t="shared" si="134"/>
        <v>142.87353204592276</v>
      </c>
      <c r="N295" s="16">
        <v>98.305662566753199</v>
      </c>
      <c r="O295" s="17">
        <v>596.98911397565905</v>
      </c>
      <c r="P295" s="6">
        <f t="shared" si="135"/>
        <v>562.91671856346397</v>
      </c>
      <c r="Q295" s="6">
        <f t="shared" si="120"/>
        <v>351.82294910216501</v>
      </c>
      <c r="R295" s="17">
        <v>562.91671856346397</v>
      </c>
      <c r="S295" s="6">
        <f t="shared" si="136"/>
        <v>34.072395412195078</v>
      </c>
      <c r="T295" s="6">
        <f t="shared" si="137"/>
        <v>385.89534451436009</v>
      </c>
      <c r="U295" s="17">
        <v>97.299159063335296</v>
      </c>
      <c r="V295" s="6">
        <f t="shared" si="138"/>
        <v>86.593417073751795</v>
      </c>
      <c r="W295" s="6">
        <f t="shared" si="121"/>
        <v>86.593417073751795</v>
      </c>
      <c r="X295" s="17">
        <v>86.593417073751795</v>
      </c>
      <c r="Y295" s="6">
        <f t="shared" si="139"/>
        <v>10.705741989583501</v>
      </c>
      <c r="Z295" s="6">
        <f t="shared" si="140"/>
        <v>97.299159063335296</v>
      </c>
      <c r="AA295" s="17">
        <v>0</v>
      </c>
      <c r="AB295" s="6">
        <f t="shared" si="141"/>
        <v>0</v>
      </c>
      <c r="AC295" s="6">
        <f t="shared" si="122"/>
        <v>0</v>
      </c>
      <c r="AD295" s="17">
        <v>0</v>
      </c>
      <c r="AE295" s="6">
        <f t="shared" si="142"/>
        <v>0</v>
      </c>
      <c r="AF295" s="17">
        <v>0</v>
      </c>
      <c r="AG295" s="6">
        <f t="shared" si="143"/>
        <v>0</v>
      </c>
      <c r="AH295" s="6">
        <f t="shared" si="123"/>
        <v>0</v>
      </c>
      <c r="AI295" s="6">
        <f t="shared" si="144"/>
        <v>0</v>
      </c>
      <c r="AJ295" s="17">
        <v>170.489898751223</v>
      </c>
      <c r="AK295" s="6">
        <f t="shared" si="145"/>
        <v>136.24831840354199</v>
      </c>
      <c r="AL295" s="6">
        <f t="shared" si="124"/>
        <v>136.24831840354199</v>
      </c>
      <c r="AM295" s="17">
        <v>136.24831840354199</v>
      </c>
      <c r="AN295" s="6">
        <f t="shared" si="146"/>
        <v>34.241580347681008</v>
      </c>
      <c r="AO295" s="6">
        <f t="shared" si="147"/>
        <v>170.489898751223</v>
      </c>
      <c r="AP295" s="17">
        <v>3254.0698658809201</v>
      </c>
      <c r="AQ295" s="6">
        <f t="shared" si="148"/>
        <v>2634.0686233556335</v>
      </c>
      <c r="AR295" s="17">
        <v>1653.3366467341</v>
      </c>
      <c r="AS295" s="6">
        <f t="shared" si="125"/>
        <v>1033.3354042088124</v>
      </c>
      <c r="AT295" s="17">
        <v>1410.4047430651301</v>
      </c>
      <c r="AU295" s="6">
        <f t="shared" si="126"/>
        <v>1410.4047430651301</v>
      </c>
      <c r="AV295" s="17">
        <v>0</v>
      </c>
      <c r="AW295" s="6">
        <f t="shared" si="127"/>
        <v>0</v>
      </c>
      <c r="AX295" s="17">
        <v>190.32847608169101</v>
      </c>
      <c r="AY295" s="6">
        <f t="shared" si="128"/>
        <v>190.32847608169101</v>
      </c>
      <c r="AZ295" s="20">
        <v>249898978.89971301</v>
      </c>
      <c r="BA295" s="20">
        <v>1382616939.53759</v>
      </c>
      <c r="BB295" s="20">
        <v>89799289.732206494</v>
      </c>
      <c r="BC295" s="20">
        <v>0</v>
      </c>
      <c r="BD295" s="19">
        <f t="shared" si="129"/>
        <v>1722.3152081695096</v>
      </c>
      <c r="BE295" s="18">
        <v>69.658233633485693</v>
      </c>
      <c r="BF295" s="20">
        <v>0</v>
      </c>
      <c r="BG295" s="20">
        <v>0</v>
      </c>
      <c r="BH295" s="19">
        <f t="shared" si="149"/>
        <v>0</v>
      </c>
      <c r="BI295" s="18">
        <v>1390.6461534341099</v>
      </c>
      <c r="BJ295">
        <v>185</v>
      </c>
      <c r="BK295">
        <v>608</v>
      </c>
      <c r="BL295" s="22">
        <v>922.38463999999999</v>
      </c>
      <c r="BM295">
        <v>152</v>
      </c>
      <c r="BN295">
        <v>38</v>
      </c>
      <c r="BO295">
        <v>0.27931664634513298</v>
      </c>
    </row>
    <row r="296" spans="1:67" x14ac:dyDescent="0.2">
      <c r="A296" s="27">
        <v>295</v>
      </c>
      <c r="B296" s="18">
        <v>20.602165236060799</v>
      </c>
      <c r="C296" s="18">
        <v>752.4</v>
      </c>
      <c r="D296">
        <v>200</v>
      </c>
      <c r="E296">
        <v>800</v>
      </c>
      <c r="F296">
        <v>0</v>
      </c>
      <c r="G296" s="23">
        <f t="shared" si="130"/>
        <v>1</v>
      </c>
      <c r="H296" s="16">
        <v>86.484018264840103</v>
      </c>
      <c r="I296" s="17">
        <v>102.54705632522899</v>
      </c>
      <c r="J296" s="6">
        <f t="shared" si="131"/>
        <v>102.54107185413251</v>
      </c>
      <c r="K296" s="6">
        <f t="shared" si="132"/>
        <v>101.85253432257758</v>
      </c>
      <c r="L296" s="6">
        <f t="shared" si="133"/>
        <v>0.99328525127439282</v>
      </c>
      <c r="M296" s="6">
        <f t="shared" si="134"/>
        <v>101.85847860945439</v>
      </c>
      <c r="N296" s="16">
        <v>90.975470512930897</v>
      </c>
      <c r="O296" s="17">
        <v>123.51898806113699</v>
      </c>
      <c r="P296" s="6">
        <f t="shared" si="135"/>
        <v>116.488036302119</v>
      </c>
      <c r="Q296" s="6">
        <f t="shared" si="120"/>
        <v>72.80502268882438</v>
      </c>
      <c r="R296" s="17">
        <v>116.488036302119</v>
      </c>
      <c r="S296" s="6">
        <f t="shared" si="136"/>
        <v>7.0309517590179951</v>
      </c>
      <c r="T296" s="6">
        <f t="shared" si="137"/>
        <v>79.835974447842375</v>
      </c>
      <c r="U296" s="17">
        <v>103.36902585279201</v>
      </c>
      <c r="V296" s="6">
        <f t="shared" si="138"/>
        <v>92.023958466177106</v>
      </c>
      <c r="W296" s="6">
        <f t="shared" si="121"/>
        <v>92.023958466177106</v>
      </c>
      <c r="X296" s="17">
        <v>92.023958466177106</v>
      </c>
      <c r="Y296" s="6">
        <f t="shared" si="139"/>
        <v>11.3450673866149</v>
      </c>
      <c r="Z296" s="6">
        <f t="shared" si="140"/>
        <v>103.36902585279201</v>
      </c>
      <c r="AA296" s="17">
        <v>0</v>
      </c>
      <c r="AB296" s="6">
        <f t="shared" si="141"/>
        <v>0</v>
      </c>
      <c r="AC296" s="6">
        <f t="shared" si="122"/>
        <v>0</v>
      </c>
      <c r="AD296" s="17">
        <v>0</v>
      </c>
      <c r="AE296" s="6">
        <f t="shared" si="142"/>
        <v>0</v>
      </c>
      <c r="AF296" s="17">
        <v>0</v>
      </c>
      <c r="AG296" s="6">
        <f t="shared" si="143"/>
        <v>0</v>
      </c>
      <c r="AH296" s="6">
        <f t="shared" si="123"/>
        <v>0</v>
      </c>
      <c r="AI296" s="6">
        <f t="shared" si="144"/>
        <v>0</v>
      </c>
      <c r="AJ296" s="17">
        <v>92.777028598727</v>
      </c>
      <c r="AK296" s="6">
        <f t="shared" si="145"/>
        <v>74.818253665451394</v>
      </c>
      <c r="AL296" s="6">
        <f t="shared" si="124"/>
        <v>74.818253665451394</v>
      </c>
      <c r="AM296" s="17">
        <v>74.818253665451394</v>
      </c>
      <c r="AN296" s="6">
        <f t="shared" si="146"/>
        <v>17.958774933275606</v>
      </c>
      <c r="AO296" s="6">
        <f t="shared" si="147"/>
        <v>92.777028598727</v>
      </c>
      <c r="AP296" s="17">
        <v>1737.80723912644</v>
      </c>
      <c r="AQ296" s="6">
        <f t="shared" si="148"/>
        <v>1725.3721677815072</v>
      </c>
      <c r="AR296" s="17">
        <v>33.160190253160302</v>
      </c>
      <c r="AS296" s="6">
        <f t="shared" si="125"/>
        <v>20.725118908225188</v>
      </c>
      <c r="AT296" s="17">
        <v>1513.78064275055</v>
      </c>
      <c r="AU296" s="6">
        <f t="shared" si="126"/>
        <v>1513.78064275055</v>
      </c>
      <c r="AV296" s="17">
        <v>0</v>
      </c>
      <c r="AW296" s="6">
        <f t="shared" si="127"/>
        <v>0</v>
      </c>
      <c r="AX296" s="17">
        <v>190.866406122732</v>
      </c>
      <c r="AY296" s="6">
        <f t="shared" si="128"/>
        <v>190.866406122732</v>
      </c>
      <c r="AZ296" s="20">
        <v>25123112.234565001</v>
      </c>
      <c r="BA296" s="20">
        <v>1396382497.8555501</v>
      </c>
      <c r="BB296" s="20">
        <v>172384633.29642501</v>
      </c>
      <c r="BC296" s="20">
        <v>0</v>
      </c>
      <c r="BD296" s="19">
        <f t="shared" si="129"/>
        <v>1593.8902433865401</v>
      </c>
      <c r="BE296" s="18">
        <v>52.107027061758799</v>
      </c>
      <c r="BF296" s="20">
        <v>0</v>
      </c>
      <c r="BG296" s="20">
        <v>0</v>
      </c>
      <c r="BH296" s="19">
        <f t="shared" si="149"/>
        <v>0</v>
      </c>
      <c r="BI296" s="18">
        <v>27.812923068682199</v>
      </c>
      <c r="BJ296">
        <v>198</v>
      </c>
      <c r="BK296">
        <v>608</v>
      </c>
      <c r="BL296" s="22">
        <v>922.38463999999999</v>
      </c>
      <c r="BM296">
        <v>152</v>
      </c>
      <c r="BN296">
        <v>38</v>
      </c>
      <c r="BO296">
        <v>0.53377938034646699</v>
      </c>
    </row>
    <row r="297" spans="1:67" x14ac:dyDescent="0.2">
      <c r="A297" s="27">
        <v>296</v>
      </c>
      <c r="B297" s="18">
        <v>51.505413090152203</v>
      </c>
      <c r="C297" s="18">
        <v>752.4</v>
      </c>
      <c r="D297">
        <v>200</v>
      </c>
      <c r="E297">
        <v>800</v>
      </c>
      <c r="F297">
        <v>0</v>
      </c>
      <c r="G297" s="23">
        <f t="shared" si="130"/>
        <v>1</v>
      </c>
      <c r="H297" s="16">
        <v>88.013698630136901</v>
      </c>
      <c r="I297" s="17">
        <v>103.68903364153</v>
      </c>
      <c r="J297" s="6">
        <f t="shared" si="131"/>
        <v>103.71396528351501</v>
      </c>
      <c r="K297" s="6">
        <f t="shared" si="132"/>
        <v>102.02241814463757</v>
      </c>
      <c r="L297" s="6">
        <f t="shared" si="133"/>
        <v>0.98369026645299518</v>
      </c>
      <c r="M297" s="6">
        <f t="shared" si="134"/>
        <v>101.99789313109022</v>
      </c>
      <c r="N297" s="16">
        <v>92.442251792988898</v>
      </c>
      <c r="O297" s="17">
        <v>126.671865165673</v>
      </c>
      <c r="P297" s="6">
        <f t="shared" si="135"/>
        <v>119.460288737916</v>
      </c>
      <c r="Q297" s="6">
        <f t="shared" si="120"/>
        <v>74.662680461197496</v>
      </c>
      <c r="R297" s="17">
        <v>119.460288737916</v>
      </c>
      <c r="S297" s="6">
        <f t="shared" si="136"/>
        <v>7.2115764277569951</v>
      </c>
      <c r="T297" s="6">
        <f t="shared" si="137"/>
        <v>81.874256888954491</v>
      </c>
      <c r="U297" s="17">
        <v>103.35451772099</v>
      </c>
      <c r="V297" s="6">
        <f t="shared" si="138"/>
        <v>92.009325175039606</v>
      </c>
      <c r="W297" s="6">
        <f t="shared" si="121"/>
        <v>92.009325175039606</v>
      </c>
      <c r="X297" s="17">
        <v>92.009325175039606</v>
      </c>
      <c r="Y297" s="6">
        <f t="shared" si="139"/>
        <v>11.345192545950397</v>
      </c>
      <c r="Z297" s="6">
        <f t="shared" si="140"/>
        <v>103.35451772099</v>
      </c>
      <c r="AA297" s="17">
        <v>0</v>
      </c>
      <c r="AB297" s="6">
        <f t="shared" si="141"/>
        <v>0</v>
      </c>
      <c r="AC297" s="6">
        <f t="shared" si="122"/>
        <v>0</v>
      </c>
      <c r="AD297" s="17">
        <v>0</v>
      </c>
      <c r="AE297" s="6">
        <f t="shared" si="142"/>
        <v>0</v>
      </c>
      <c r="AF297" s="17">
        <v>0</v>
      </c>
      <c r="AG297" s="6">
        <f t="shared" si="143"/>
        <v>0</v>
      </c>
      <c r="AH297" s="6">
        <f t="shared" si="123"/>
        <v>0</v>
      </c>
      <c r="AI297" s="6">
        <f t="shared" si="144"/>
        <v>0</v>
      </c>
      <c r="AJ297" s="17">
        <v>98.147946826588196</v>
      </c>
      <c r="AK297" s="6">
        <f t="shared" si="145"/>
        <v>79.138912717540407</v>
      </c>
      <c r="AL297" s="6">
        <f t="shared" si="124"/>
        <v>79.138912717540407</v>
      </c>
      <c r="AM297" s="17">
        <v>79.138912717540407</v>
      </c>
      <c r="AN297" s="6">
        <f t="shared" si="146"/>
        <v>19.009034109047789</v>
      </c>
      <c r="AO297" s="6">
        <f t="shared" si="147"/>
        <v>98.147946826588196</v>
      </c>
      <c r="AP297" s="17">
        <v>1787.24355870933</v>
      </c>
      <c r="AQ297" s="6">
        <f t="shared" si="148"/>
        <v>1756.1611666908739</v>
      </c>
      <c r="AR297" s="17">
        <v>82.886378715873605</v>
      </c>
      <c r="AS297" s="6">
        <f t="shared" si="125"/>
        <v>51.803986697421003</v>
      </c>
      <c r="AT297" s="17">
        <v>1513.5232299919901</v>
      </c>
      <c r="AU297" s="6">
        <f t="shared" si="126"/>
        <v>1513.5232299919901</v>
      </c>
      <c r="AV297" s="17">
        <v>0</v>
      </c>
      <c r="AW297" s="6">
        <f t="shared" si="127"/>
        <v>0</v>
      </c>
      <c r="AX297" s="17">
        <v>190.83395000146299</v>
      </c>
      <c r="AY297" s="6">
        <f t="shared" si="128"/>
        <v>190.83395000146299</v>
      </c>
      <c r="AZ297" s="20">
        <v>61155270.967027202</v>
      </c>
      <c r="BA297" s="20">
        <v>1396364381.15853</v>
      </c>
      <c r="BB297" s="20">
        <v>162068599.28760701</v>
      </c>
      <c r="BC297" s="20">
        <v>0</v>
      </c>
      <c r="BD297" s="19">
        <f t="shared" si="129"/>
        <v>1619.5882514131642</v>
      </c>
      <c r="BE297" s="18">
        <v>52.469542375976602</v>
      </c>
      <c r="BF297" s="20">
        <v>0</v>
      </c>
      <c r="BG297" s="20">
        <v>0</v>
      </c>
      <c r="BH297" s="19">
        <f t="shared" si="149"/>
        <v>0</v>
      </c>
      <c r="BI297" s="18">
        <v>69.532307671705496</v>
      </c>
      <c r="BJ297">
        <v>198</v>
      </c>
      <c r="BK297">
        <v>608</v>
      </c>
      <c r="BL297" s="22">
        <v>922.38463999999999</v>
      </c>
      <c r="BM297">
        <v>152</v>
      </c>
      <c r="BN297">
        <v>38</v>
      </c>
      <c r="BO297">
        <v>0.50199346080719498</v>
      </c>
    </row>
    <row r="298" spans="1:67" x14ac:dyDescent="0.2">
      <c r="A298" s="27">
        <v>297</v>
      </c>
      <c r="B298" s="18">
        <v>154.516239270456</v>
      </c>
      <c r="C298" s="18">
        <v>752.4</v>
      </c>
      <c r="D298">
        <v>200</v>
      </c>
      <c r="E298">
        <v>800</v>
      </c>
      <c r="F298">
        <v>0</v>
      </c>
      <c r="G298" s="23">
        <f t="shared" si="130"/>
        <v>1</v>
      </c>
      <c r="H298" s="16">
        <v>92.465753424657507</v>
      </c>
      <c r="I298" s="17">
        <v>108.838205436249</v>
      </c>
      <c r="J298" s="6">
        <f t="shared" si="131"/>
        <v>108.93551019442084</v>
      </c>
      <c r="K298" s="6">
        <f t="shared" si="132"/>
        <v>104.08478830458795</v>
      </c>
      <c r="L298" s="6">
        <f t="shared" si="133"/>
        <v>0.95547161911505574</v>
      </c>
      <c r="M298" s="6">
        <f t="shared" si="134"/>
        <v>103.9918163697499</v>
      </c>
      <c r="N298" s="16">
        <v>95.815995933195396</v>
      </c>
      <c r="O298" s="17">
        <v>145.41269674153901</v>
      </c>
      <c r="P298" s="6">
        <f t="shared" si="135"/>
        <v>137.13025689978701</v>
      </c>
      <c r="Q298" s="6">
        <f t="shared" si="120"/>
        <v>85.706410562366884</v>
      </c>
      <c r="R298" s="17">
        <v>137.13025689978701</v>
      </c>
      <c r="S298" s="6">
        <f t="shared" si="136"/>
        <v>8.2824398417519944</v>
      </c>
      <c r="T298" s="6">
        <f t="shared" si="137"/>
        <v>93.988850404118878</v>
      </c>
      <c r="U298" s="17">
        <v>103.306358084859</v>
      </c>
      <c r="V298" s="6">
        <f t="shared" si="138"/>
        <v>91.9613754857929</v>
      </c>
      <c r="W298" s="6">
        <f t="shared" si="121"/>
        <v>91.9613754857929</v>
      </c>
      <c r="X298" s="17">
        <v>91.9613754857929</v>
      </c>
      <c r="Y298" s="6">
        <f t="shared" si="139"/>
        <v>11.3449825990661</v>
      </c>
      <c r="Z298" s="6">
        <f t="shared" si="140"/>
        <v>103.306358084859</v>
      </c>
      <c r="AA298" s="17">
        <v>0</v>
      </c>
      <c r="AB298" s="6">
        <f t="shared" si="141"/>
        <v>0</v>
      </c>
      <c r="AC298" s="6">
        <f t="shared" si="122"/>
        <v>0</v>
      </c>
      <c r="AD298" s="17">
        <v>0</v>
      </c>
      <c r="AE298" s="6">
        <f t="shared" si="142"/>
        <v>0</v>
      </c>
      <c r="AF298" s="17">
        <v>0</v>
      </c>
      <c r="AG298" s="6">
        <f t="shared" si="143"/>
        <v>0</v>
      </c>
      <c r="AH298" s="6">
        <f t="shared" si="123"/>
        <v>0</v>
      </c>
      <c r="AI298" s="6">
        <f t="shared" si="144"/>
        <v>0</v>
      </c>
      <c r="AJ298" s="17">
        <v>125.750062139196</v>
      </c>
      <c r="AK298" s="6">
        <f t="shared" si="145"/>
        <v>101.230310096027</v>
      </c>
      <c r="AL298" s="6">
        <f t="shared" si="124"/>
        <v>101.230310096027</v>
      </c>
      <c r="AM298" s="17">
        <v>101.230310096027</v>
      </c>
      <c r="AN298" s="6">
        <f t="shared" si="146"/>
        <v>24.519752043169007</v>
      </c>
      <c r="AO298" s="6">
        <f t="shared" si="147"/>
        <v>125.750062139196</v>
      </c>
      <c r="AP298" s="17">
        <v>1952.03464539535</v>
      </c>
      <c r="AQ298" s="6">
        <f t="shared" si="148"/>
        <v>1858.8343394168596</v>
      </c>
      <c r="AR298" s="17">
        <v>248.534149275982</v>
      </c>
      <c r="AS298" s="6">
        <f t="shared" si="125"/>
        <v>155.33384329748876</v>
      </c>
      <c r="AT298" s="17">
        <v>1512.7624675418399</v>
      </c>
      <c r="AU298" s="6">
        <f t="shared" si="126"/>
        <v>1512.7624675418399</v>
      </c>
      <c r="AV298" s="17">
        <v>0</v>
      </c>
      <c r="AW298" s="6">
        <f t="shared" si="127"/>
        <v>0</v>
      </c>
      <c r="AX298" s="17">
        <v>190.738028577531</v>
      </c>
      <c r="AY298" s="6">
        <f t="shared" si="128"/>
        <v>190.738028577531</v>
      </c>
      <c r="AZ298" s="20">
        <v>158348494.330042</v>
      </c>
      <c r="BA298" s="20">
        <v>1396385987.8951499</v>
      </c>
      <c r="BB298" s="20">
        <v>123961766.52438501</v>
      </c>
      <c r="BC298" s="20">
        <v>0</v>
      </c>
      <c r="BD298" s="19">
        <f t="shared" si="129"/>
        <v>1678.6962487495771</v>
      </c>
      <c r="BE298" s="18">
        <v>54.293158258805597</v>
      </c>
      <c r="BF298" s="20">
        <v>0</v>
      </c>
      <c r="BG298" s="20">
        <v>0</v>
      </c>
      <c r="BH298" s="19">
        <f t="shared" si="149"/>
        <v>0</v>
      </c>
      <c r="BI298" s="18">
        <v>208.596923015116</v>
      </c>
      <c r="BJ298">
        <v>198</v>
      </c>
      <c r="BK298">
        <v>608</v>
      </c>
      <c r="BL298" s="22">
        <v>922.38463999999999</v>
      </c>
      <c r="BM298">
        <v>152</v>
      </c>
      <c r="BN298">
        <v>38</v>
      </c>
      <c r="BO298">
        <v>0.38457847831804898</v>
      </c>
    </row>
    <row r="299" spans="1:67" x14ac:dyDescent="0.2">
      <c r="A299" s="27">
        <v>298</v>
      </c>
      <c r="B299" s="18">
        <v>206.02165236060799</v>
      </c>
      <c r="C299" s="18">
        <v>752.4</v>
      </c>
      <c r="D299">
        <v>200</v>
      </c>
      <c r="E299">
        <v>800</v>
      </c>
      <c r="F299">
        <v>0</v>
      </c>
      <c r="G299" s="23">
        <f t="shared" si="130"/>
        <v>1</v>
      </c>
      <c r="H299" s="16">
        <v>94.326484018264793</v>
      </c>
      <c r="I299" s="17">
        <v>112.151238862608</v>
      </c>
      <c r="J299" s="6">
        <f t="shared" si="131"/>
        <v>112.25408674097402</v>
      </c>
      <c r="K299" s="6">
        <f t="shared" si="132"/>
        <v>105.90094081595113</v>
      </c>
      <c r="L299" s="6">
        <f t="shared" si="133"/>
        <v>0.94340387856272212</v>
      </c>
      <c r="M299" s="6">
        <f t="shared" si="134"/>
        <v>105.80391372859867</v>
      </c>
      <c r="N299" s="16">
        <v>96.684228216119607</v>
      </c>
      <c r="O299" s="17">
        <v>161.512400206227</v>
      </c>
      <c r="P299" s="6">
        <f t="shared" si="135"/>
        <v>152.311042475596</v>
      </c>
      <c r="Q299" s="6">
        <f t="shared" si="120"/>
        <v>95.194401547247494</v>
      </c>
      <c r="R299" s="17">
        <v>152.311042475596</v>
      </c>
      <c r="S299" s="6">
        <f t="shared" si="136"/>
        <v>9.2013577306310026</v>
      </c>
      <c r="T299" s="6">
        <f t="shared" si="137"/>
        <v>104.3957592778785</v>
      </c>
      <c r="U299" s="17">
        <v>103.285060479492</v>
      </c>
      <c r="V299" s="6">
        <f t="shared" si="138"/>
        <v>91.940195699673296</v>
      </c>
      <c r="W299" s="6">
        <f t="shared" si="121"/>
        <v>91.940195699673296</v>
      </c>
      <c r="X299" s="17">
        <v>91.940195699673296</v>
      </c>
      <c r="Y299" s="6">
        <f t="shared" si="139"/>
        <v>11.344864779818707</v>
      </c>
      <c r="Z299" s="6">
        <f t="shared" si="140"/>
        <v>103.285060479492</v>
      </c>
      <c r="AA299" s="17">
        <v>0</v>
      </c>
      <c r="AB299" s="6">
        <f t="shared" si="141"/>
        <v>0</v>
      </c>
      <c r="AC299" s="6">
        <f t="shared" si="122"/>
        <v>0</v>
      </c>
      <c r="AD299" s="17">
        <v>0</v>
      </c>
      <c r="AE299" s="6">
        <f t="shared" si="142"/>
        <v>0</v>
      </c>
      <c r="AF299" s="17">
        <v>0</v>
      </c>
      <c r="AG299" s="6">
        <f t="shared" si="143"/>
        <v>0</v>
      </c>
      <c r="AH299" s="6">
        <f t="shared" si="123"/>
        <v>0</v>
      </c>
      <c r="AI299" s="6">
        <f t="shared" si="144"/>
        <v>0</v>
      </c>
      <c r="AJ299" s="17">
        <v>141.98844138786799</v>
      </c>
      <c r="AK299" s="6">
        <f t="shared" si="145"/>
        <v>114.207578091709</v>
      </c>
      <c r="AL299" s="6">
        <f t="shared" si="124"/>
        <v>114.207578091709</v>
      </c>
      <c r="AM299" s="17">
        <v>114.207578091709</v>
      </c>
      <c r="AN299" s="6">
        <f t="shared" si="146"/>
        <v>27.780863296158998</v>
      </c>
      <c r="AO299" s="6">
        <f t="shared" si="147"/>
        <v>141.98844138786799</v>
      </c>
      <c r="AP299" s="17">
        <v>2034.4318330383401</v>
      </c>
      <c r="AQ299" s="6">
        <f t="shared" si="148"/>
        <v>1910.1920883215398</v>
      </c>
      <c r="AR299" s="17">
        <v>331.305985911459</v>
      </c>
      <c r="AS299" s="6">
        <f t="shared" si="125"/>
        <v>207.06624119466187</v>
      </c>
      <c r="AT299" s="17">
        <v>1512.4297673544099</v>
      </c>
      <c r="AU299" s="6">
        <f t="shared" si="126"/>
        <v>1512.4297673544099</v>
      </c>
      <c r="AV299" s="17">
        <v>0</v>
      </c>
      <c r="AW299" s="6">
        <f t="shared" si="127"/>
        <v>0</v>
      </c>
      <c r="AX299" s="17">
        <v>190.69607977246801</v>
      </c>
      <c r="AY299" s="6">
        <f t="shared" si="128"/>
        <v>190.69607977246801</v>
      </c>
      <c r="AZ299" s="20">
        <v>188415188.448349</v>
      </c>
      <c r="BA299" s="20">
        <v>1396411909.2079501</v>
      </c>
      <c r="BB299" s="20">
        <v>109080580.69011</v>
      </c>
      <c r="BC299" s="20">
        <v>0</v>
      </c>
      <c r="BD299" s="19">
        <f t="shared" si="129"/>
        <v>1693.9076783464091</v>
      </c>
      <c r="BE299" s="18">
        <v>55.480159446495101</v>
      </c>
      <c r="BF299" s="20">
        <v>0</v>
      </c>
      <c r="BG299" s="20">
        <v>0</v>
      </c>
      <c r="BH299" s="19">
        <f t="shared" si="149"/>
        <v>0</v>
      </c>
      <c r="BI299" s="18">
        <v>278.12923068682198</v>
      </c>
      <c r="BJ299">
        <v>198</v>
      </c>
      <c r="BK299">
        <v>608</v>
      </c>
      <c r="BL299" s="22">
        <v>922.38463999999999</v>
      </c>
      <c r="BM299">
        <v>152</v>
      </c>
      <c r="BN299">
        <v>38</v>
      </c>
      <c r="BO299">
        <v>0.33872624400968299</v>
      </c>
    </row>
    <row r="300" spans="1:67" x14ac:dyDescent="0.2">
      <c r="A300" s="27">
        <v>299</v>
      </c>
      <c r="B300" s="18">
        <v>257.52706545076097</v>
      </c>
      <c r="C300" s="18">
        <v>752.4</v>
      </c>
      <c r="D300">
        <v>200</v>
      </c>
      <c r="E300">
        <v>800</v>
      </c>
      <c r="F300">
        <v>0</v>
      </c>
      <c r="G300" s="23">
        <f t="shared" si="130"/>
        <v>1</v>
      </c>
      <c r="H300" s="16">
        <v>95.456621004566202</v>
      </c>
      <c r="I300" s="17">
        <v>115.82647689188801</v>
      </c>
      <c r="J300" s="6">
        <f t="shared" si="131"/>
        <v>115.93499345986065</v>
      </c>
      <c r="K300" s="6">
        <f t="shared" si="132"/>
        <v>108.10674024080943</v>
      </c>
      <c r="L300" s="6">
        <f t="shared" si="133"/>
        <v>0.93247721860818888</v>
      </c>
      <c r="M300" s="6">
        <f t="shared" si="134"/>
        <v>108.00555101333339</v>
      </c>
      <c r="N300" s="16">
        <v>97.231093498348599</v>
      </c>
      <c r="O300" s="17">
        <v>185.71383473926599</v>
      </c>
      <c r="P300" s="6">
        <f t="shared" si="135"/>
        <v>175.13170271666701</v>
      </c>
      <c r="Q300" s="6">
        <f t="shared" si="120"/>
        <v>109.45731419791687</v>
      </c>
      <c r="R300" s="17">
        <v>175.13170271666701</v>
      </c>
      <c r="S300" s="6">
        <f t="shared" si="136"/>
        <v>10.582132022598984</v>
      </c>
      <c r="T300" s="6">
        <f t="shared" si="137"/>
        <v>120.03944622051586</v>
      </c>
      <c r="U300" s="17">
        <v>103.264496831313</v>
      </c>
      <c r="V300" s="6">
        <f t="shared" si="138"/>
        <v>91.919847512568694</v>
      </c>
      <c r="W300" s="6">
        <f t="shared" si="121"/>
        <v>91.919847512568694</v>
      </c>
      <c r="X300" s="17">
        <v>91.919847512568694</v>
      </c>
      <c r="Y300" s="6">
        <f t="shared" si="139"/>
        <v>11.344649318744302</v>
      </c>
      <c r="Z300" s="6">
        <f t="shared" si="140"/>
        <v>103.264496831313</v>
      </c>
      <c r="AA300" s="17">
        <v>0</v>
      </c>
      <c r="AB300" s="6">
        <f t="shared" si="141"/>
        <v>0</v>
      </c>
      <c r="AC300" s="6">
        <f t="shared" si="122"/>
        <v>0</v>
      </c>
      <c r="AD300" s="17">
        <v>0</v>
      </c>
      <c r="AE300" s="6">
        <f t="shared" si="142"/>
        <v>0</v>
      </c>
      <c r="AF300" s="17">
        <v>0</v>
      </c>
      <c r="AG300" s="6">
        <f t="shared" si="143"/>
        <v>0</v>
      </c>
      <c r="AH300" s="6">
        <f t="shared" si="123"/>
        <v>0</v>
      </c>
      <c r="AI300" s="6">
        <f t="shared" si="144"/>
        <v>0</v>
      </c>
      <c r="AJ300" s="17">
        <v>149.829954377609</v>
      </c>
      <c r="AK300" s="6">
        <f t="shared" si="145"/>
        <v>120.418516183473</v>
      </c>
      <c r="AL300" s="6">
        <f t="shared" si="124"/>
        <v>120.418516183473</v>
      </c>
      <c r="AM300" s="17">
        <v>120.418516183473</v>
      </c>
      <c r="AN300" s="6">
        <f t="shared" si="146"/>
        <v>29.411438194135997</v>
      </c>
      <c r="AO300" s="6">
        <f t="shared" si="147"/>
        <v>149.829954377609</v>
      </c>
      <c r="AP300" s="17">
        <v>2116.8299410170198</v>
      </c>
      <c r="AQ300" s="6">
        <f t="shared" si="148"/>
        <v>1961.5616821710819</v>
      </c>
      <c r="AR300" s="17">
        <v>414.04869025582701</v>
      </c>
      <c r="AS300" s="6">
        <f t="shared" si="125"/>
        <v>258.78043140989189</v>
      </c>
      <c r="AT300" s="17">
        <v>1512.1237548527099</v>
      </c>
      <c r="AU300" s="6">
        <f t="shared" si="126"/>
        <v>1512.1237548527099</v>
      </c>
      <c r="AV300" s="17">
        <v>0</v>
      </c>
      <c r="AW300" s="6">
        <f t="shared" si="127"/>
        <v>0</v>
      </c>
      <c r="AX300" s="17">
        <v>190.65749590848</v>
      </c>
      <c r="AY300" s="6">
        <f t="shared" si="128"/>
        <v>190.65749590848</v>
      </c>
      <c r="AZ300" s="20">
        <v>203052387.009841</v>
      </c>
      <c r="BA300" s="20">
        <v>1396442682.3741701</v>
      </c>
      <c r="BB300" s="20">
        <v>103993688.707048</v>
      </c>
      <c r="BC300" s="20">
        <v>0</v>
      </c>
      <c r="BD300" s="19">
        <f t="shared" si="129"/>
        <v>1703.488758091059</v>
      </c>
      <c r="BE300" s="18">
        <v>56.717163790517802</v>
      </c>
      <c r="BF300" s="20">
        <v>0</v>
      </c>
      <c r="BG300" s="20">
        <v>0</v>
      </c>
      <c r="BH300" s="19">
        <f t="shared" si="149"/>
        <v>0</v>
      </c>
      <c r="BI300" s="18">
        <v>347.66153835852703</v>
      </c>
      <c r="BJ300">
        <v>198</v>
      </c>
      <c r="BK300">
        <v>608</v>
      </c>
      <c r="BL300" s="22">
        <v>922.38463999999999</v>
      </c>
      <c r="BM300">
        <v>152</v>
      </c>
      <c r="BN300">
        <v>38</v>
      </c>
      <c r="BO300">
        <v>0.32305219067604801</v>
      </c>
    </row>
    <row r="301" spans="1:67" x14ac:dyDescent="0.2">
      <c r="A301" s="27">
        <v>300</v>
      </c>
      <c r="B301" s="18">
        <v>309.03247854091302</v>
      </c>
      <c r="C301" s="18">
        <v>752.4</v>
      </c>
      <c r="D301">
        <v>200</v>
      </c>
      <c r="E301">
        <v>800</v>
      </c>
      <c r="F301">
        <v>0</v>
      </c>
      <c r="G301" s="23">
        <f t="shared" si="130"/>
        <v>1</v>
      </c>
      <c r="H301" s="16">
        <v>96.130136986301295</v>
      </c>
      <c r="I301" s="17">
        <v>119.70386996051199</v>
      </c>
      <c r="J301" s="6">
        <f t="shared" si="131"/>
        <v>119.81643011924425</v>
      </c>
      <c r="K301" s="6">
        <f t="shared" si="132"/>
        <v>110.48852547008279</v>
      </c>
      <c r="L301" s="6">
        <f t="shared" si="133"/>
        <v>0.92214836779999121</v>
      </c>
      <c r="M301" s="6">
        <f t="shared" si="134"/>
        <v>110.38472830342853</v>
      </c>
      <c r="N301" s="16">
        <v>97.586074465789906</v>
      </c>
      <c r="O301" s="17">
        <v>213.34811864045901</v>
      </c>
      <c r="P301" s="6">
        <f t="shared" si="135"/>
        <v>201.189220188571</v>
      </c>
      <c r="Q301" s="6">
        <f t="shared" si="120"/>
        <v>125.74326261785687</v>
      </c>
      <c r="R301" s="17">
        <v>201.189220188571</v>
      </c>
      <c r="S301" s="6">
        <f t="shared" si="136"/>
        <v>12.158898451888007</v>
      </c>
      <c r="T301" s="6">
        <f t="shared" si="137"/>
        <v>137.90216106974486</v>
      </c>
      <c r="U301" s="17">
        <v>103.244225713856</v>
      </c>
      <c r="V301" s="6">
        <f t="shared" si="138"/>
        <v>91.899917423130503</v>
      </c>
      <c r="W301" s="6">
        <f t="shared" si="121"/>
        <v>91.899917423130503</v>
      </c>
      <c r="X301" s="17">
        <v>91.899917423130503</v>
      </c>
      <c r="Y301" s="6">
        <f t="shared" si="139"/>
        <v>11.344308290725493</v>
      </c>
      <c r="Z301" s="6">
        <f t="shared" si="140"/>
        <v>103.244225713856</v>
      </c>
      <c r="AA301" s="17">
        <v>0</v>
      </c>
      <c r="AB301" s="6">
        <f t="shared" si="141"/>
        <v>0</v>
      </c>
      <c r="AC301" s="6">
        <f t="shared" si="122"/>
        <v>0</v>
      </c>
      <c r="AD301" s="17">
        <v>0</v>
      </c>
      <c r="AE301" s="6">
        <f t="shared" si="142"/>
        <v>0</v>
      </c>
      <c r="AF301" s="17">
        <v>0</v>
      </c>
      <c r="AG301" s="6">
        <f t="shared" si="143"/>
        <v>0</v>
      </c>
      <c r="AH301" s="6">
        <f t="shared" si="123"/>
        <v>0</v>
      </c>
      <c r="AI301" s="6">
        <f t="shared" si="144"/>
        <v>0</v>
      </c>
      <c r="AJ301" s="17">
        <v>152.925318298267</v>
      </c>
      <c r="AK301" s="6">
        <f t="shared" si="145"/>
        <v>122.83457830027599</v>
      </c>
      <c r="AL301" s="6">
        <f t="shared" si="124"/>
        <v>122.83457830027599</v>
      </c>
      <c r="AM301" s="17">
        <v>122.83457830027599</v>
      </c>
      <c r="AN301" s="6">
        <f t="shared" si="146"/>
        <v>30.090739997991008</v>
      </c>
      <c r="AO301" s="6">
        <f t="shared" si="147"/>
        <v>152.925318298267</v>
      </c>
      <c r="AP301" s="17">
        <v>2199.2288628638898</v>
      </c>
      <c r="AQ301" s="6">
        <f t="shared" si="148"/>
        <v>2012.9417507027167</v>
      </c>
      <c r="AR301" s="17">
        <v>496.76563242977102</v>
      </c>
      <c r="AS301" s="6">
        <f t="shared" si="125"/>
        <v>310.47852026860687</v>
      </c>
      <c r="AT301" s="17">
        <v>1511.8413427161599</v>
      </c>
      <c r="AU301" s="6">
        <f t="shared" si="126"/>
        <v>1511.8413427161599</v>
      </c>
      <c r="AV301" s="17">
        <v>0</v>
      </c>
      <c r="AW301" s="6">
        <f t="shared" si="127"/>
        <v>0</v>
      </c>
      <c r="AX301" s="17">
        <v>190.62188771794999</v>
      </c>
      <c r="AY301" s="6">
        <f t="shared" si="128"/>
        <v>190.62188771794999</v>
      </c>
      <c r="AZ301" s="20">
        <v>211383007.72186801</v>
      </c>
      <c r="BA301" s="20">
        <v>1396484688.0135801</v>
      </c>
      <c r="BB301" s="20">
        <v>101840328.905183</v>
      </c>
      <c r="BC301" s="20">
        <v>0</v>
      </c>
      <c r="BD301" s="19">
        <f t="shared" si="129"/>
        <v>1709.7080246406313</v>
      </c>
      <c r="BE301" s="18">
        <v>57.954024991550902</v>
      </c>
      <c r="BF301" s="20">
        <v>0</v>
      </c>
      <c r="BG301" s="20">
        <v>0</v>
      </c>
      <c r="BH301" s="19">
        <f t="shared" si="149"/>
        <v>0</v>
      </c>
      <c r="BI301" s="18">
        <v>417.19384603023298</v>
      </c>
      <c r="BJ301">
        <v>198</v>
      </c>
      <c r="BK301">
        <v>608</v>
      </c>
      <c r="BL301" s="22">
        <v>922.38463999999999</v>
      </c>
      <c r="BM301">
        <v>152</v>
      </c>
      <c r="BN301">
        <v>38</v>
      </c>
      <c r="BO301">
        <v>0.31641715937147502</v>
      </c>
    </row>
    <row r="302" spans="1:67" x14ac:dyDescent="0.2">
      <c r="A302" s="27">
        <v>301</v>
      </c>
      <c r="B302" s="18">
        <v>360.53789163106501</v>
      </c>
      <c r="C302" s="18">
        <v>752.4</v>
      </c>
      <c r="D302">
        <v>200</v>
      </c>
      <c r="E302">
        <v>800</v>
      </c>
      <c r="F302">
        <v>0</v>
      </c>
      <c r="G302" s="23">
        <f t="shared" si="130"/>
        <v>1</v>
      </c>
      <c r="H302" s="16">
        <v>96.518264840182596</v>
      </c>
      <c r="I302" s="17">
        <v>123.741365815053</v>
      </c>
      <c r="J302" s="6">
        <f t="shared" si="131"/>
        <v>123.86120152833882</v>
      </c>
      <c r="K302" s="6">
        <f t="shared" si="132"/>
        <v>113.01685351958294</v>
      </c>
      <c r="L302" s="6">
        <f t="shared" si="133"/>
        <v>0.91244757942805232</v>
      </c>
      <c r="M302" s="6">
        <f t="shared" si="134"/>
        <v>112.90750971306625</v>
      </c>
      <c r="N302" s="16">
        <v>97.797253728782493</v>
      </c>
      <c r="O302" s="17">
        <v>241.73876554472099</v>
      </c>
      <c r="P302" s="6">
        <f t="shared" si="135"/>
        <v>227.95961194147199</v>
      </c>
      <c r="Q302" s="6">
        <f t="shared" si="120"/>
        <v>142.47475746341999</v>
      </c>
      <c r="R302" s="17">
        <v>227.95961194147199</v>
      </c>
      <c r="S302" s="6">
        <f t="shared" si="136"/>
        <v>13.779153603249</v>
      </c>
      <c r="T302" s="6">
        <f t="shared" si="137"/>
        <v>156.25391106666899</v>
      </c>
      <c r="U302" s="17">
        <v>103.227494756897</v>
      </c>
      <c r="V302" s="6">
        <f t="shared" si="138"/>
        <v>91.883278650200396</v>
      </c>
      <c r="W302" s="6">
        <f t="shared" si="121"/>
        <v>91.883278650200396</v>
      </c>
      <c r="X302" s="17">
        <v>91.883278650200396</v>
      </c>
      <c r="Y302" s="6">
        <f t="shared" si="139"/>
        <v>11.344216106696607</v>
      </c>
      <c r="Z302" s="6">
        <f t="shared" si="140"/>
        <v>103.227494756897</v>
      </c>
      <c r="AA302" s="17">
        <v>0</v>
      </c>
      <c r="AB302" s="6">
        <f t="shared" si="141"/>
        <v>0</v>
      </c>
      <c r="AC302" s="6">
        <f t="shared" si="122"/>
        <v>0</v>
      </c>
      <c r="AD302" s="17">
        <v>0</v>
      </c>
      <c r="AE302" s="6">
        <f t="shared" si="142"/>
        <v>0</v>
      </c>
      <c r="AF302" s="17">
        <v>0</v>
      </c>
      <c r="AG302" s="6">
        <f t="shared" si="143"/>
        <v>0</v>
      </c>
      <c r="AH302" s="6">
        <f t="shared" si="123"/>
        <v>0</v>
      </c>
      <c r="AI302" s="6">
        <f t="shared" si="144"/>
        <v>0</v>
      </c>
      <c r="AJ302" s="17">
        <v>155.93322574208801</v>
      </c>
      <c r="AK302" s="6">
        <f t="shared" si="145"/>
        <v>125.203976599759</v>
      </c>
      <c r="AL302" s="6">
        <f t="shared" si="124"/>
        <v>125.203976599759</v>
      </c>
      <c r="AM302" s="17">
        <v>125.203976599759</v>
      </c>
      <c r="AN302" s="6">
        <f t="shared" si="146"/>
        <v>30.72924914232901</v>
      </c>
      <c r="AO302" s="6">
        <f t="shared" si="147"/>
        <v>155.93322574208801</v>
      </c>
      <c r="AP302" s="17">
        <v>2281.62850792372</v>
      </c>
      <c r="AQ302" s="6">
        <f t="shared" si="148"/>
        <v>2064.3311271616349</v>
      </c>
      <c r="AR302" s="17">
        <v>579.45968203223799</v>
      </c>
      <c r="AS302" s="6">
        <f t="shared" si="125"/>
        <v>362.16230127014876</v>
      </c>
      <c r="AT302" s="17">
        <v>1511.5799021451901</v>
      </c>
      <c r="AU302" s="6">
        <f t="shared" si="126"/>
        <v>1511.5799021451901</v>
      </c>
      <c r="AV302" s="17">
        <v>0</v>
      </c>
      <c r="AW302" s="6">
        <f t="shared" si="127"/>
        <v>0</v>
      </c>
      <c r="AX302" s="17">
        <v>190.58892374629599</v>
      </c>
      <c r="AY302" s="6">
        <f t="shared" si="128"/>
        <v>190.58892374629599</v>
      </c>
      <c r="AZ302" s="20">
        <v>217357700.41249499</v>
      </c>
      <c r="BA302" s="20">
        <v>1396488628.9331701</v>
      </c>
      <c r="BB302" s="20">
        <v>99561555.982595801</v>
      </c>
      <c r="BC302" s="20">
        <v>0</v>
      </c>
      <c r="BD302" s="19">
        <f t="shared" si="129"/>
        <v>1713.4078853282608</v>
      </c>
      <c r="BE302" s="18">
        <v>59.174765884471</v>
      </c>
      <c r="BF302" s="20">
        <v>0</v>
      </c>
      <c r="BG302" s="20">
        <v>0</v>
      </c>
      <c r="BH302" s="19">
        <f t="shared" si="149"/>
        <v>0</v>
      </c>
      <c r="BI302" s="18">
        <v>486.72615370193802</v>
      </c>
      <c r="BJ302">
        <v>198</v>
      </c>
      <c r="BK302">
        <v>608</v>
      </c>
      <c r="BL302" s="22">
        <v>922.38463999999999</v>
      </c>
      <c r="BM302">
        <v>152</v>
      </c>
      <c r="BN302">
        <v>38</v>
      </c>
      <c r="BO302">
        <v>0.309395733474366</v>
      </c>
    </row>
    <row r="303" spans="1:67" x14ac:dyDescent="0.2">
      <c r="A303" s="27">
        <v>302</v>
      </c>
      <c r="B303" s="18">
        <v>412.043304721217</v>
      </c>
      <c r="C303" s="18">
        <v>752.4</v>
      </c>
      <c r="D303">
        <v>200</v>
      </c>
      <c r="E303">
        <v>800</v>
      </c>
      <c r="F303">
        <v>0</v>
      </c>
      <c r="G303" s="23">
        <f t="shared" si="130"/>
        <v>1</v>
      </c>
      <c r="H303" s="16">
        <v>96.757990867579906</v>
      </c>
      <c r="I303" s="17">
        <v>127.88080266842201</v>
      </c>
      <c r="J303" s="6">
        <f t="shared" si="131"/>
        <v>128.0093880632771</v>
      </c>
      <c r="K303" s="6">
        <f t="shared" si="132"/>
        <v>115.64669649667681</v>
      </c>
      <c r="L303" s="6">
        <f t="shared" si="133"/>
        <v>0.90342355546228204</v>
      </c>
      <c r="M303" s="6">
        <f t="shared" si="134"/>
        <v>115.5305294220763</v>
      </c>
      <c r="N303" s="16">
        <v>97.9336118365608</v>
      </c>
      <c r="O303" s="17">
        <v>270.171752046557</v>
      </c>
      <c r="P303" s="6">
        <f t="shared" si="135"/>
        <v>254.769580816358</v>
      </c>
      <c r="Q303" s="6">
        <f t="shared" si="120"/>
        <v>159.23098801022374</v>
      </c>
      <c r="R303" s="17">
        <v>254.769580816358</v>
      </c>
      <c r="S303" s="6">
        <f t="shared" si="136"/>
        <v>15.402171230199002</v>
      </c>
      <c r="T303" s="6">
        <f t="shared" si="137"/>
        <v>174.63315924042274</v>
      </c>
      <c r="U303" s="17">
        <v>103.21245198965499</v>
      </c>
      <c r="V303" s="6">
        <f t="shared" si="138"/>
        <v>91.868267608245802</v>
      </c>
      <c r="W303" s="6">
        <f t="shared" si="121"/>
        <v>91.868267608245802</v>
      </c>
      <c r="X303" s="17">
        <v>91.868267608245802</v>
      </c>
      <c r="Y303" s="6">
        <f t="shared" si="139"/>
        <v>11.344184381409192</v>
      </c>
      <c r="Z303" s="6">
        <f t="shared" si="140"/>
        <v>103.21245198965499</v>
      </c>
      <c r="AA303" s="17">
        <v>0</v>
      </c>
      <c r="AB303" s="6">
        <f t="shared" si="141"/>
        <v>0</v>
      </c>
      <c r="AC303" s="6">
        <f t="shared" si="122"/>
        <v>0</v>
      </c>
      <c r="AD303" s="17">
        <v>0</v>
      </c>
      <c r="AE303" s="6">
        <f t="shared" si="142"/>
        <v>0</v>
      </c>
      <c r="AF303" s="17">
        <v>0</v>
      </c>
      <c r="AG303" s="6">
        <f t="shared" si="143"/>
        <v>0</v>
      </c>
      <c r="AH303" s="6">
        <f t="shared" si="123"/>
        <v>0</v>
      </c>
      <c r="AI303" s="6">
        <f t="shared" si="144"/>
        <v>0</v>
      </c>
      <c r="AJ303" s="17">
        <v>159.517708541736</v>
      </c>
      <c r="AK303" s="6">
        <f t="shared" si="145"/>
        <v>128.04546665759801</v>
      </c>
      <c r="AL303" s="6">
        <f t="shared" si="124"/>
        <v>128.04546665759801</v>
      </c>
      <c r="AM303" s="17">
        <v>128.04546665759801</v>
      </c>
      <c r="AN303" s="6">
        <f t="shared" si="146"/>
        <v>31.472241884137986</v>
      </c>
      <c r="AO303" s="6">
        <f t="shared" si="147"/>
        <v>159.517708541736</v>
      </c>
      <c r="AP303" s="17">
        <v>2364.0287985231798</v>
      </c>
      <c r="AQ303" s="6">
        <f t="shared" si="148"/>
        <v>2115.7288118728725</v>
      </c>
      <c r="AR303" s="17">
        <v>662.13329773414296</v>
      </c>
      <c r="AS303" s="6">
        <f t="shared" si="125"/>
        <v>413.83331108383936</v>
      </c>
      <c r="AT303" s="17">
        <v>1511.3371807856299</v>
      </c>
      <c r="AU303" s="6">
        <f t="shared" si="126"/>
        <v>1511.3371807856299</v>
      </c>
      <c r="AV303" s="17">
        <v>0</v>
      </c>
      <c r="AW303" s="6">
        <f t="shared" si="127"/>
        <v>0</v>
      </c>
      <c r="AX303" s="17">
        <v>190.558320003403</v>
      </c>
      <c r="AY303" s="6">
        <f t="shared" si="128"/>
        <v>190.558320003403</v>
      </c>
      <c r="AZ303" s="20">
        <v>222024074.12165201</v>
      </c>
      <c r="BA303" s="20">
        <v>1396490209.3213999</v>
      </c>
      <c r="BB303" s="20">
        <v>97282595.933491394</v>
      </c>
      <c r="BC303" s="20">
        <v>0</v>
      </c>
      <c r="BD303" s="19">
        <f t="shared" si="129"/>
        <v>1715.7968793765433</v>
      </c>
      <c r="BE303" s="18">
        <v>60.352048731604299</v>
      </c>
      <c r="BF303" s="20">
        <v>0</v>
      </c>
      <c r="BG303" s="20">
        <v>0</v>
      </c>
      <c r="BH303" s="19">
        <f t="shared" si="149"/>
        <v>0</v>
      </c>
      <c r="BI303" s="18">
        <v>556.25846137364397</v>
      </c>
      <c r="BJ303">
        <v>198</v>
      </c>
      <c r="BK303">
        <v>608</v>
      </c>
      <c r="BL303" s="22">
        <v>922.38463999999999</v>
      </c>
      <c r="BM303">
        <v>152</v>
      </c>
      <c r="BN303">
        <v>38</v>
      </c>
      <c r="BO303">
        <v>0.302373744150085</v>
      </c>
    </row>
    <row r="304" spans="1:67" x14ac:dyDescent="0.2">
      <c r="A304" s="27">
        <v>303</v>
      </c>
      <c r="B304" s="18">
        <v>463.54871781137001</v>
      </c>
      <c r="C304" s="18">
        <v>752.4</v>
      </c>
      <c r="D304">
        <v>200</v>
      </c>
      <c r="E304">
        <v>800</v>
      </c>
      <c r="F304">
        <v>0</v>
      </c>
      <c r="G304" s="23">
        <f t="shared" si="130"/>
        <v>1</v>
      </c>
      <c r="H304" s="16">
        <v>96.929223744292202</v>
      </c>
      <c r="I304" s="17">
        <v>132.07192868422601</v>
      </c>
      <c r="J304" s="6">
        <f t="shared" si="131"/>
        <v>132.20383243480038</v>
      </c>
      <c r="K304" s="6">
        <f t="shared" si="132"/>
        <v>118.31969415530703</v>
      </c>
      <c r="L304" s="6">
        <f t="shared" si="133"/>
        <v>0.89497930563895978</v>
      </c>
      <c r="M304" s="6">
        <f t="shared" si="134"/>
        <v>118.2016430282068</v>
      </c>
      <c r="N304" s="16">
        <v>98.015193487949006</v>
      </c>
      <c r="O304" s="17">
        <v>298.77803467212999</v>
      </c>
      <c r="P304" s="6">
        <f t="shared" si="135"/>
        <v>281.74265160790998</v>
      </c>
      <c r="Q304" s="6">
        <f t="shared" si="120"/>
        <v>176.08915725494373</v>
      </c>
      <c r="R304" s="17">
        <v>281.74265160790998</v>
      </c>
      <c r="S304" s="6">
        <f t="shared" si="136"/>
        <v>17.035383064220014</v>
      </c>
      <c r="T304" s="6">
        <f t="shared" si="137"/>
        <v>193.12454031916374</v>
      </c>
      <c r="U304" s="17">
        <v>103.197407498351</v>
      </c>
      <c r="V304" s="6">
        <f t="shared" si="138"/>
        <v>91.853367151894602</v>
      </c>
      <c r="W304" s="6">
        <f t="shared" si="121"/>
        <v>91.853367151894602</v>
      </c>
      <c r="X304" s="17">
        <v>91.853367151894602</v>
      </c>
      <c r="Y304" s="6">
        <f t="shared" si="139"/>
        <v>11.344040346456396</v>
      </c>
      <c r="Z304" s="6">
        <f t="shared" si="140"/>
        <v>103.197407498351</v>
      </c>
      <c r="AA304" s="17">
        <v>0</v>
      </c>
      <c r="AB304" s="6">
        <f t="shared" si="141"/>
        <v>0</v>
      </c>
      <c r="AC304" s="6">
        <f t="shared" si="122"/>
        <v>0</v>
      </c>
      <c r="AD304" s="17">
        <v>0</v>
      </c>
      <c r="AE304" s="6">
        <f t="shared" si="142"/>
        <v>0</v>
      </c>
      <c r="AF304" s="17">
        <v>0</v>
      </c>
      <c r="AG304" s="6">
        <f t="shared" si="143"/>
        <v>0</v>
      </c>
      <c r="AH304" s="6">
        <f t="shared" si="123"/>
        <v>0</v>
      </c>
      <c r="AI304" s="6">
        <f t="shared" si="144"/>
        <v>0</v>
      </c>
      <c r="AJ304" s="17">
        <v>162.90751344960699</v>
      </c>
      <c r="AK304" s="6">
        <f t="shared" si="145"/>
        <v>130.73207321550399</v>
      </c>
      <c r="AL304" s="6">
        <f t="shared" si="124"/>
        <v>130.73207321550399</v>
      </c>
      <c r="AM304" s="17">
        <v>130.73207321550399</v>
      </c>
      <c r="AN304" s="6">
        <f t="shared" si="146"/>
        <v>32.175440234103007</v>
      </c>
      <c r="AO304" s="6">
        <f t="shared" si="147"/>
        <v>162.90751344960699</v>
      </c>
      <c r="AP304" s="17">
        <v>2446.4296677273301</v>
      </c>
      <c r="AQ304" s="6">
        <f t="shared" si="148"/>
        <v>2167.1339433676635</v>
      </c>
      <c r="AR304" s="17">
        <v>744.78859829243902</v>
      </c>
      <c r="AS304" s="6">
        <f t="shared" si="125"/>
        <v>465.49287393277439</v>
      </c>
      <c r="AT304" s="17">
        <v>1511.1112376737899</v>
      </c>
      <c r="AU304" s="6">
        <f t="shared" si="126"/>
        <v>1511.1112376737899</v>
      </c>
      <c r="AV304" s="17">
        <v>0</v>
      </c>
      <c r="AW304" s="6">
        <f t="shared" si="127"/>
        <v>0</v>
      </c>
      <c r="AX304" s="17">
        <v>190.52983176109899</v>
      </c>
      <c r="AY304" s="6">
        <f t="shared" si="128"/>
        <v>190.52983176109899</v>
      </c>
      <c r="AZ304" s="20">
        <v>225664148.865823</v>
      </c>
      <c r="BA304" s="20">
        <v>1396518551.8334501</v>
      </c>
      <c r="BB304" s="20">
        <v>95043489.209591195</v>
      </c>
      <c r="BC304" s="20">
        <v>0</v>
      </c>
      <c r="BD304" s="19">
        <f t="shared" si="129"/>
        <v>1717.2261899088642</v>
      </c>
      <c r="BE304" s="18">
        <v>61.4817805164286</v>
      </c>
      <c r="BF304" s="20">
        <v>0</v>
      </c>
      <c r="BG304" s="20">
        <v>0</v>
      </c>
      <c r="BH304" s="19">
        <f t="shared" si="149"/>
        <v>0</v>
      </c>
      <c r="BI304" s="18">
        <v>625.79076904534895</v>
      </c>
      <c r="BJ304">
        <v>198</v>
      </c>
      <c r="BK304">
        <v>608</v>
      </c>
      <c r="BL304" s="22">
        <v>922.38463999999999</v>
      </c>
      <c r="BM304">
        <v>152</v>
      </c>
      <c r="BN304">
        <v>38</v>
      </c>
      <c r="BO304">
        <v>0.29547457217772599</v>
      </c>
    </row>
    <row r="305" spans="1:67" x14ac:dyDescent="0.2">
      <c r="A305" s="27">
        <v>304</v>
      </c>
      <c r="B305" s="18">
        <v>515.05413090152194</v>
      </c>
      <c r="C305" s="18">
        <v>752.4</v>
      </c>
      <c r="D305">
        <v>200</v>
      </c>
      <c r="E305">
        <v>800</v>
      </c>
      <c r="F305">
        <v>0</v>
      </c>
      <c r="G305" s="23">
        <f t="shared" si="130"/>
        <v>1</v>
      </c>
      <c r="H305" s="16">
        <v>97.066210045662103</v>
      </c>
      <c r="I305" s="17">
        <v>136.19645476892299</v>
      </c>
      <c r="J305" s="6">
        <f t="shared" si="131"/>
        <v>136.33471154631144</v>
      </c>
      <c r="K305" s="6">
        <f t="shared" si="132"/>
        <v>120.92788905399036</v>
      </c>
      <c r="L305" s="6">
        <f t="shared" si="133"/>
        <v>0.88699266446837677</v>
      </c>
      <c r="M305" s="6">
        <f t="shared" si="134"/>
        <v>120.80525630663377</v>
      </c>
      <c r="N305" s="16">
        <v>98.075264804630805</v>
      </c>
      <c r="O305" s="17">
        <v>327.48070074241298</v>
      </c>
      <c r="P305" s="6">
        <f t="shared" si="135"/>
        <v>308.80632492377998</v>
      </c>
      <c r="Q305" s="6">
        <f t="shared" si="120"/>
        <v>193.0039530773625</v>
      </c>
      <c r="R305" s="17">
        <v>308.80632492377998</v>
      </c>
      <c r="S305" s="6">
        <f t="shared" si="136"/>
        <v>18.674375818632996</v>
      </c>
      <c r="T305" s="6">
        <f t="shared" si="137"/>
        <v>211.67832889599549</v>
      </c>
      <c r="U305" s="17">
        <v>103.18365841493799</v>
      </c>
      <c r="V305" s="6">
        <f t="shared" si="138"/>
        <v>91.839720610631105</v>
      </c>
      <c r="W305" s="6">
        <f t="shared" si="121"/>
        <v>91.839720610631105</v>
      </c>
      <c r="X305" s="17">
        <v>91.839720610631105</v>
      </c>
      <c r="Y305" s="6">
        <f t="shared" si="139"/>
        <v>11.34393780430689</v>
      </c>
      <c r="Z305" s="6">
        <f t="shared" si="140"/>
        <v>103.18365841493799</v>
      </c>
      <c r="AA305" s="17">
        <v>0</v>
      </c>
      <c r="AB305" s="6">
        <f t="shared" si="141"/>
        <v>0</v>
      </c>
      <c r="AC305" s="6">
        <f t="shared" si="122"/>
        <v>0</v>
      </c>
      <c r="AD305" s="17">
        <v>0</v>
      </c>
      <c r="AE305" s="6">
        <f t="shared" si="142"/>
        <v>0</v>
      </c>
      <c r="AF305" s="17">
        <v>0</v>
      </c>
      <c r="AG305" s="6">
        <f t="shared" si="143"/>
        <v>0</v>
      </c>
      <c r="AH305" s="6">
        <f t="shared" si="123"/>
        <v>0</v>
      </c>
      <c r="AI305" s="6">
        <f t="shared" si="144"/>
        <v>0</v>
      </c>
      <c r="AJ305" s="17">
        <v>164.236311651715</v>
      </c>
      <c r="AK305" s="6">
        <f t="shared" si="145"/>
        <v>131.379602542242</v>
      </c>
      <c r="AL305" s="6">
        <f t="shared" si="124"/>
        <v>131.379602542242</v>
      </c>
      <c r="AM305" s="17">
        <v>131.379602542242</v>
      </c>
      <c r="AN305" s="6">
        <f t="shared" si="146"/>
        <v>32.856709109473002</v>
      </c>
      <c r="AO305" s="6">
        <f t="shared" si="147"/>
        <v>164.236311651715</v>
      </c>
      <c r="AP305" s="17">
        <v>2528.83105754592</v>
      </c>
      <c r="AQ305" s="6">
        <f t="shared" si="148"/>
        <v>2218.5457752973612</v>
      </c>
      <c r="AR305" s="17">
        <v>827.42741932951196</v>
      </c>
      <c r="AS305" s="6">
        <f t="shared" si="125"/>
        <v>517.14213708094496</v>
      </c>
      <c r="AT305" s="17">
        <v>1510.9003912215901</v>
      </c>
      <c r="AU305" s="6">
        <f t="shared" si="126"/>
        <v>1510.9003912215901</v>
      </c>
      <c r="AV305" s="17">
        <v>0</v>
      </c>
      <c r="AW305" s="6">
        <f t="shared" si="127"/>
        <v>0</v>
      </c>
      <c r="AX305" s="17">
        <v>190.50324699482599</v>
      </c>
      <c r="AY305" s="6">
        <f t="shared" si="128"/>
        <v>190.50324699482599</v>
      </c>
      <c r="AZ305" s="20">
        <v>228606837.38274699</v>
      </c>
      <c r="BA305" s="20">
        <v>1396524187.82515</v>
      </c>
      <c r="BB305" s="20">
        <v>93147614.169227302</v>
      </c>
      <c r="BC305" s="20">
        <v>0</v>
      </c>
      <c r="BD305" s="19">
        <f t="shared" si="129"/>
        <v>1718.2786393771244</v>
      </c>
      <c r="BE305" s="18">
        <v>62.554995736155298</v>
      </c>
      <c r="BF305" s="20">
        <v>0</v>
      </c>
      <c r="BG305" s="20">
        <v>0</v>
      </c>
      <c r="BH305" s="19">
        <f t="shared" si="149"/>
        <v>0</v>
      </c>
      <c r="BI305" s="18">
        <v>695.32307671705496</v>
      </c>
      <c r="BJ305">
        <v>198</v>
      </c>
      <c r="BK305">
        <v>608</v>
      </c>
      <c r="BL305" s="22">
        <v>922.38463999999999</v>
      </c>
      <c r="BM305">
        <v>152</v>
      </c>
      <c r="BN305">
        <v>38</v>
      </c>
      <c r="BO305">
        <v>0.28963300063897701</v>
      </c>
    </row>
    <row r="306" spans="1:67" x14ac:dyDescent="0.2">
      <c r="A306" s="27">
        <v>305</v>
      </c>
      <c r="B306" s="18">
        <v>566.55954399167399</v>
      </c>
      <c r="C306" s="18">
        <v>752.4</v>
      </c>
      <c r="D306">
        <v>200</v>
      </c>
      <c r="E306">
        <v>800</v>
      </c>
      <c r="F306">
        <v>0</v>
      </c>
      <c r="G306" s="23">
        <f t="shared" si="130"/>
        <v>1</v>
      </c>
      <c r="H306" s="16">
        <v>97.168949771689498</v>
      </c>
      <c r="I306" s="17">
        <v>140.43291137718299</v>
      </c>
      <c r="J306" s="6">
        <f t="shared" si="131"/>
        <v>140.56999108984962</v>
      </c>
      <c r="K306" s="6">
        <f t="shared" si="132"/>
        <v>123.64633742982375</v>
      </c>
      <c r="L306" s="6">
        <f t="shared" si="133"/>
        <v>0.87960692371952554</v>
      </c>
      <c r="M306" s="6">
        <f t="shared" si="134"/>
        <v>123.52576116546069</v>
      </c>
      <c r="N306" s="16">
        <v>98.129959629891601</v>
      </c>
      <c r="O306" s="17">
        <v>356.26525369307097</v>
      </c>
      <c r="P306" s="6">
        <f t="shared" si="135"/>
        <v>335.946956440169</v>
      </c>
      <c r="Q306" s="6">
        <f t="shared" si="120"/>
        <v>209.96684777510563</v>
      </c>
      <c r="R306" s="17">
        <v>335.946956440169</v>
      </c>
      <c r="S306" s="6">
        <f t="shared" si="136"/>
        <v>20.318297252901971</v>
      </c>
      <c r="T306" s="6">
        <f t="shared" si="137"/>
        <v>230.28514502800761</v>
      </c>
      <c r="U306" s="17">
        <v>103.17124735213601</v>
      </c>
      <c r="V306" s="6">
        <f t="shared" si="138"/>
        <v>91.827356108235705</v>
      </c>
      <c r="W306" s="6">
        <f t="shared" si="121"/>
        <v>91.827356108235705</v>
      </c>
      <c r="X306" s="17">
        <v>91.827356108235705</v>
      </c>
      <c r="Y306" s="6">
        <f t="shared" si="139"/>
        <v>11.343891243900302</v>
      </c>
      <c r="Z306" s="6">
        <f t="shared" si="140"/>
        <v>103.17124735213601</v>
      </c>
      <c r="AA306" s="17">
        <v>0</v>
      </c>
      <c r="AB306" s="6">
        <f t="shared" si="141"/>
        <v>0</v>
      </c>
      <c r="AC306" s="6">
        <f t="shared" si="122"/>
        <v>0</v>
      </c>
      <c r="AD306" s="17">
        <v>0</v>
      </c>
      <c r="AE306" s="6">
        <f t="shared" si="142"/>
        <v>0</v>
      </c>
      <c r="AF306" s="17">
        <v>0</v>
      </c>
      <c r="AG306" s="6">
        <f t="shared" si="143"/>
        <v>0</v>
      </c>
      <c r="AH306" s="6">
        <f t="shared" si="123"/>
        <v>0</v>
      </c>
      <c r="AI306" s="6">
        <f t="shared" si="144"/>
        <v>0</v>
      </c>
      <c r="AJ306" s="17">
        <v>166.865374962647</v>
      </c>
      <c r="AK306" s="6">
        <f t="shared" si="145"/>
        <v>133.45050158427401</v>
      </c>
      <c r="AL306" s="6">
        <f t="shared" si="124"/>
        <v>133.45050158427401</v>
      </c>
      <c r="AM306" s="17">
        <v>133.45050158427401</v>
      </c>
      <c r="AN306" s="6">
        <f t="shared" si="146"/>
        <v>33.414873378372988</v>
      </c>
      <c r="AO306" s="6">
        <f t="shared" si="147"/>
        <v>166.865374962647</v>
      </c>
      <c r="AP306" s="17">
        <v>2611.2329174875699</v>
      </c>
      <c r="AQ306" s="6">
        <f t="shared" si="148"/>
        <v>2269.9636578253899</v>
      </c>
      <c r="AR306" s="17">
        <v>910.05135909916305</v>
      </c>
      <c r="AS306" s="6">
        <f t="shared" si="125"/>
        <v>568.78209943697686</v>
      </c>
      <c r="AT306" s="17">
        <v>1510.703177291</v>
      </c>
      <c r="AU306" s="6">
        <f t="shared" si="126"/>
        <v>1510.703177291</v>
      </c>
      <c r="AV306" s="17">
        <v>0</v>
      </c>
      <c r="AW306" s="6">
        <f t="shared" si="127"/>
        <v>0</v>
      </c>
      <c r="AX306" s="17">
        <v>190.47838109741301</v>
      </c>
      <c r="AY306" s="6">
        <f t="shared" si="128"/>
        <v>190.47838109741301</v>
      </c>
      <c r="AZ306" s="20">
        <v>230955267.78132001</v>
      </c>
      <c r="BA306" s="20">
        <v>1396532099.7267301</v>
      </c>
      <c r="BB306" s="20">
        <v>91749525.207646206</v>
      </c>
      <c r="BC306" s="20">
        <v>0</v>
      </c>
      <c r="BD306" s="19">
        <f t="shared" si="129"/>
        <v>1719.2368927156963</v>
      </c>
      <c r="BE306" s="18">
        <v>63.570413505205302</v>
      </c>
      <c r="BF306" s="20">
        <v>0</v>
      </c>
      <c r="BG306" s="20">
        <v>0</v>
      </c>
      <c r="BH306" s="19">
        <f t="shared" si="149"/>
        <v>0</v>
      </c>
      <c r="BI306" s="18">
        <v>764.85538438875994</v>
      </c>
      <c r="BJ306">
        <v>198</v>
      </c>
      <c r="BK306">
        <v>608</v>
      </c>
      <c r="BL306" s="22">
        <v>922.38463999999999</v>
      </c>
      <c r="BM306">
        <v>152</v>
      </c>
      <c r="BN306">
        <v>38</v>
      </c>
      <c r="BO306">
        <v>0.285325214354335</v>
      </c>
    </row>
    <row r="307" spans="1:67" x14ac:dyDescent="0.2">
      <c r="A307" s="27">
        <v>306</v>
      </c>
      <c r="B307" s="18">
        <v>618.06495708182604</v>
      </c>
      <c r="C307" s="18">
        <v>752.4</v>
      </c>
      <c r="D307">
        <v>200</v>
      </c>
      <c r="E307">
        <v>800</v>
      </c>
      <c r="F307">
        <v>0</v>
      </c>
      <c r="G307" s="23">
        <f t="shared" si="130"/>
        <v>1</v>
      </c>
      <c r="H307" s="16">
        <v>97.271689497716807</v>
      </c>
      <c r="I307" s="17">
        <v>144.672690563147</v>
      </c>
      <c r="J307" s="6">
        <f t="shared" si="131"/>
        <v>144.80691708188635</v>
      </c>
      <c r="K307" s="6">
        <f t="shared" si="132"/>
        <v>126.36691956707016</v>
      </c>
      <c r="L307" s="6">
        <f t="shared" si="133"/>
        <v>0.87265803397783392</v>
      </c>
      <c r="M307" s="6">
        <f t="shared" si="134"/>
        <v>126.24978571711939</v>
      </c>
      <c r="N307" s="16">
        <v>98.178879380328198</v>
      </c>
      <c r="O307" s="17">
        <v>385.30828144166998</v>
      </c>
      <c r="P307" s="6">
        <f t="shared" si="135"/>
        <v>363.33108444795698</v>
      </c>
      <c r="Q307" s="6">
        <f t="shared" si="120"/>
        <v>227.08192777997311</v>
      </c>
      <c r="R307" s="17">
        <v>363.33108444795698</v>
      </c>
      <c r="S307" s="6">
        <f t="shared" si="136"/>
        <v>21.977196993712994</v>
      </c>
      <c r="T307" s="6">
        <f t="shared" si="137"/>
        <v>249.05912477368611</v>
      </c>
      <c r="U307" s="17">
        <v>103.159220918073</v>
      </c>
      <c r="V307" s="6">
        <f t="shared" si="138"/>
        <v>91.815416510431803</v>
      </c>
      <c r="W307" s="6">
        <f t="shared" si="121"/>
        <v>91.815416510431803</v>
      </c>
      <c r="X307" s="17">
        <v>91.815416510431803</v>
      </c>
      <c r="Y307" s="6">
        <f t="shared" si="139"/>
        <v>11.343804407641201</v>
      </c>
      <c r="Z307" s="6">
        <f t="shared" si="140"/>
        <v>103.159220918073</v>
      </c>
      <c r="AA307" s="17">
        <v>0</v>
      </c>
      <c r="AB307" s="6">
        <f t="shared" si="141"/>
        <v>0</v>
      </c>
      <c r="AC307" s="6">
        <f t="shared" si="122"/>
        <v>0</v>
      </c>
      <c r="AD307" s="17">
        <v>0</v>
      </c>
      <c r="AE307" s="6">
        <f t="shared" si="142"/>
        <v>0</v>
      </c>
      <c r="AF307" s="17">
        <v>0</v>
      </c>
      <c r="AG307" s="6">
        <f t="shared" si="143"/>
        <v>0</v>
      </c>
      <c r="AH307" s="6">
        <f t="shared" si="123"/>
        <v>0</v>
      </c>
      <c r="AI307" s="6">
        <f t="shared" si="144"/>
        <v>0</v>
      </c>
      <c r="AJ307" s="17">
        <v>168.76733499132999</v>
      </c>
      <c r="AK307" s="6">
        <f t="shared" si="145"/>
        <v>134.94416487983901</v>
      </c>
      <c r="AL307" s="6">
        <f t="shared" si="124"/>
        <v>134.94416487983901</v>
      </c>
      <c r="AM307" s="17">
        <v>134.94416487983901</v>
      </c>
      <c r="AN307" s="6">
        <f t="shared" si="146"/>
        <v>33.823170111490981</v>
      </c>
      <c r="AO307" s="6">
        <f t="shared" si="147"/>
        <v>168.76733499132999</v>
      </c>
      <c r="AP307" s="17">
        <v>2693.6352033855701</v>
      </c>
      <c r="AQ307" s="6">
        <f t="shared" si="148"/>
        <v>2321.3870225155351</v>
      </c>
      <c r="AR307" s="17">
        <v>992.66181565343197</v>
      </c>
      <c r="AS307" s="6">
        <f t="shared" si="125"/>
        <v>620.41363478339497</v>
      </c>
      <c r="AT307" s="17">
        <v>1510.5183151460401</v>
      </c>
      <c r="AU307" s="6">
        <f t="shared" si="126"/>
        <v>1510.5183151460401</v>
      </c>
      <c r="AV307" s="17">
        <v>0</v>
      </c>
      <c r="AW307" s="6">
        <f t="shared" si="127"/>
        <v>0</v>
      </c>
      <c r="AX307" s="17">
        <v>190.45507258609999</v>
      </c>
      <c r="AY307" s="6">
        <f t="shared" si="128"/>
        <v>190.45507258609999</v>
      </c>
      <c r="AZ307" s="20">
        <v>232797980.16871601</v>
      </c>
      <c r="BA307" s="20">
        <v>1396541670.77319</v>
      </c>
      <c r="BB307" s="20">
        <v>90754315.801436797</v>
      </c>
      <c r="BC307" s="20">
        <v>0</v>
      </c>
      <c r="BD307" s="19">
        <f t="shared" si="129"/>
        <v>1720.0939667433429</v>
      </c>
      <c r="BE307" s="18">
        <v>64.532987475863905</v>
      </c>
      <c r="BF307" s="20">
        <v>0</v>
      </c>
      <c r="BG307" s="20">
        <v>0</v>
      </c>
      <c r="BH307" s="19">
        <f t="shared" si="149"/>
        <v>0</v>
      </c>
      <c r="BI307" s="18">
        <v>834.38769206046595</v>
      </c>
      <c r="BJ307">
        <v>198</v>
      </c>
      <c r="BK307">
        <v>608</v>
      </c>
      <c r="BL307" s="22">
        <v>922.38463999999999</v>
      </c>
      <c r="BM307">
        <v>152</v>
      </c>
      <c r="BN307">
        <v>38</v>
      </c>
      <c r="BO307">
        <v>0.28225881038155198</v>
      </c>
    </row>
    <row r="308" spans="1:67" x14ac:dyDescent="0.2">
      <c r="A308" s="27">
        <v>307</v>
      </c>
      <c r="B308" s="18">
        <v>669.57037017197899</v>
      </c>
      <c r="C308" s="18">
        <v>752.4</v>
      </c>
      <c r="D308">
        <v>200</v>
      </c>
      <c r="E308">
        <v>800</v>
      </c>
      <c r="F308">
        <v>0</v>
      </c>
      <c r="G308" s="23">
        <f t="shared" si="130"/>
        <v>1</v>
      </c>
      <c r="H308" s="16">
        <v>97.3059360730593</v>
      </c>
      <c r="I308" s="17">
        <v>148.920672031397</v>
      </c>
      <c r="J308" s="6">
        <f t="shared" si="131"/>
        <v>149.05311449765824</v>
      </c>
      <c r="K308" s="6">
        <f t="shared" si="132"/>
        <v>129.09517445823224</v>
      </c>
      <c r="L308" s="6">
        <f t="shared" si="133"/>
        <v>0.86610182479790077</v>
      </c>
      <c r="M308" s="6">
        <f t="shared" si="134"/>
        <v>128.98046579652265</v>
      </c>
      <c r="N308" s="16">
        <v>98.219519058908404</v>
      </c>
      <c r="O308" s="17">
        <v>414.50611529382201</v>
      </c>
      <c r="P308" s="6">
        <f t="shared" si="135"/>
        <v>390.860970521919</v>
      </c>
      <c r="Q308" s="6">
        <f t="shared" si="120"/>
        <v>244.28810657619937</v>
      </c>
      <c r="R308" s="17">
        <v>390.860970521919</v>
      </c>
      <c r="S308" s="6">
        <f t="shared" si="136"/>
        <v>23.645144771903006</v>
      </c>
      <c r="T308" s="6">
        <f t="shared" si="137"/>
        <v>267.93325134810237</v>
      </c>
      <c r="U308" s="17">
        <v>103.148455943906</v>
      </c>
      <c r="V308" s="6">
        <f t="shared" si="138"/>
        <v>91.8046747084353</v>
      </c>
      <c r="W308" s="6">
        <f t="shared" si="121"/>
        <v>91.8046747084353</v>
      </c>
      <c r="X308" s="17">
        <v>91.8046747084353</v>
      </c>
      <c r="Y308" s="6">
        <f t="shared" si="139"/>
        <v>11.343781235470701</v>
      </c>
      <c r="Z308" s="6">
        <f t="shared" si="140"/>
        <v>103.148455943906</v>
      </c>
      <c r="AA308" s="17">
        <v>0</v>
      </c>
      <c r="AB308" s="6">
        <f t="shared" si="141"/>
        <v>0</v>
      </c>
      <c r="AC308" s="6">
        <f t="shared" si="122"/>
        <v>0</v>
      </c>
      <c r="AD308" s="17">
        <v>0</v>
      </c>
      <c r="AE308" s="6">
        <f t="shared" si="142"/>
        <v>0</v>
      </c>
      <c r="AF308" s="17">
        <v>0</v>
      </c>
      <c r="AG308" s="6">
        <f t="shared" si="143"/>
        <v>0</v>
      </c>
      <c r="AH308" s="6">
        <f t="shared" si="123"/>
        <v>0</v>
      </c>
      <c r="AI308" s="6">
        <f t="shared" si="144"/>
        <v>0</v>
      </c>
      <c r="AJ308" s="17">
        <v>170.27632919978501</v>
      </c>
      <c r="AK308" s="6">
        <f t="shared" si="145"/>
        <v>136.12653636749499</v>
      </c>
      <c r="AL308" s="6">
        <f t="shared" si="124"/>
        <v>136.12653636749499</v>
      </c>
      <c r="AM308" s="17">
        <v>136.12653636749499</v>
      </c>
      <c r="AN308" s="6">
        <f t="shared" si="146"/>
        <v>34.149792832290018</v>
      </c>
      <c r="AO308" s="6">
        <f t="shared" si="147"/>
        <v>170.27632919978501</v>
      </c>
      <c r="AP308" s="17">
        <v>2776.0378764376701</v>
      </c>
      <c r="AQ308" s="6">
        <f t="shared" si="148"/>
        <v>2372.8153699734107</v>
      </c>
      <c r="AR308" s="17">
        <v>1075.2600172380301</v>
      </c>
      <c r="AS308" s="6">
        <f t="shared" si="125"/>
        <v>672.03751077376876</v>
      </c>
      <c r="AT308" s="17">
        <v>1510.34467960794</v>
      </c>
      <c r="AU308" s="6">
        <f t="shared" si="126"/>
        <v>1510.34467960794</v>
      </c>
      <c r="AV308" s="17">
        <v>0</v>
      </c>
      <c r="AW308" s="6">
        <f t="shared" si="127"/>
        <v>0</v>
      </c>
      <c r="AX308" s="17">
        <v>190.43317959170199</v>
      </c>
      <c r="AY308" s="6">
        <f t="shared" si="128"/>
        <v>190.43317959170199</v>
      </c>
      <c r="AZ308" s="20">
        <v>234311737.67295501</v>
      </c>
      <c r="BA308" s="20">
        <v>1396542682.9311299</v>
      </c>
      <c r="BB308" s="20">
        <v>89951553.307985604</v>
      </c>
      <c r="BC308" s="20">
        <v>0</v>
      </c>
      <c r="BD308" s="19">
        <f t="shared" si="129"/>
        <v>1720.8059739120706</v>
      </c>
      <c r="BE308" s="18">
        <v>65.447955203789107</v>
      </c>
      <c r="BF308" s="20">
        <v>0</v>
      </c>
      <c r="BG308" s="20">
        <v>0</v>
      </c>
      <c r="BH308" s="19">
        <f t="shared" si="149"/>
        <v>0</v>
      </c>
      <c r="BI308" s="18">
        <v>903.91999973217105</v>
      </c>
      <c r="BJ308">
        <v>198</v>
      </c>
      <c r="BK308">
        <v>608</v>
      </c>
      <c r="BL308" s="22">
        <v>922.38463999999999</v>
      </c>
      <c r="BM308">
        <v>152</v>
      </c>
      <c r="BN308">
        <v>38</v>
      </c>
      <c r="BO308">
        <v>0.27978538644344803</v>
      </c>
    </row>
    <row r="309" spans="1:67" x14ac:dyDescent="0.2">
      <c r="A309" s="27">
        <v>308</v>
      </c>
      <c r="B309" s="18">
        <v>721.07578326213104</v>
      </c>
      <c r="C309" s="18">
        <v>752.4</v>
      </c>
      <c r="D309">
        <v>200</v>
      </c>
      <c r="E309">
        <v>800</v>
      </c>
      <c r="F309">
        <v>0</v>
      </c>
      <c r="G309" s="23">
        <f t="shared" si="130"/>
        <v>1</v>
      </c>
      <c r="H309" s="16">
        <v>97.374429223744301</v>
      </c>
      <c r="I309" s="17">
        <v>153.17464629614901</v>
      </c>
      <c r="J309" s="6">
        <f t="shared" si="131"/>
        <v>153.3122282380935</v>
      </c>
      <c r="K309" s="6">
        <f t="shared" si="132"/>
        <v>131.83293340108483</v>
      </c>
      <c r="L309" s="6">
        <f t="shared" si="133"/>
        <v>0.85989835850763729</v>
      </c>
      <c r="M309" s="6">
        <f t="shared" si="134"/>
        <v>131.71462691504647</v>
      </c>
      <c r="N309" s="16">
        <v>98.257746072883904</v>
      </c>
      <c r="O309" s="17">
        <v>443.74790067764002</v>
      </c>
      <c r="P309" s="6">
        <f t="shared" si="135"/>
        <v>418.43210077916802</v>
      </c>
      <c r="Q309" s="6">
        <f t="shared" si="120"/>
        <v>261.52006298698001</v>
      </c>
      <c r="R309" s="17">
        <v>418.43210077916802</v>
      </c>
      <c r="S309" s="6">
        <f t="shared" si="136"/>
        <v>25.315799898471994</v>
      </c>
      <c r="T309" s="6">
        <f t="shared" si="137"/>
        <v>286.835862885452</v>
      </c>
      <c r="U309" s="17">
        <v>103.13845955537499</v>
      </c>
      <c r="V309" s="6">
        <f t="shared" si="138"/>
        <v>91.794685381647696</v>
      </c>
      <c r="W309" s="6">
        <f t="shared" si="121"/>
        <v>91.794685381647696</v>
      </c>
      <c r="X309" s="17">
        <v>91.794685381647696</v>
      </c>
      <c r="Y309" s="6">
        <f t="shared" si="139"/>
        <v>11.343774173727297</v>
      </c>
      <c r="Z309" s="6">
        <f t="shared" si="140"/>
        <v>103.13845955537499</v>
      </c>
      <c r="AA309" s="17">
        <v>0</v>
      </c>
      <c r="AB309" s="6">
        <f t="shared" si="141"/>
        <v>0</v>
      </c>
      <c r="AC309" s="6">
        <f t="shared" si="122"/>
        <v>0</v>
      </c>
      <c r="AD309" s="17">
        <v>0</v>
      </c>
      <c r="AE309" s="6">
        <f t="shared" si="142"/>
        <v>0</v>
      </c>
      <c r="AF309" s="17">
        <v>0</v>
      </c>
      <c r="AG309" s="6">
        <f t="shared" si="143"/>
        <v>0</v>
      </c>
      <c r="AH309" s="6">
        <f t="shared" si="123"/>
        <v>0</v>
      </c>
      <c r="AI309" s="6">
        <f t="shared" si="144"/>
        <v>0</v>
      </c>
      <c r="AJ309" s="17">
        <v>171.55879216205301</v>
      </c>
      <c r="AK309" s="6">
        <f t="shared" si="145"/>
        <v>137.13506048590699</v>
      </c>
      <c r="AL309" s="6">
        <f t="shared" si="124"/>
        <v>137.13506048590699</v>
      </c>
      <c r="AM309" s="17">
        <v>137.13506048590699</v>
      </c>
      <c r="AN309" s="6">
        <f t="shared" si="146"/>
        <v>34.423731676146019</v>
      </c>
      <c r="AO309" s="6">
        <f t="shared" si="147"/>
        <v>171.55879216205301</v>
      </c>
      <c r="AP309" s="17">
        <v>2858.4409024156298</v>
      </c>
      <c r="AQ309" s="6">
        <f t="shared" si="148"/>
        <v>2424.2482596731461</v>
      </c>
      <c r="AR309" s="17">
        <v>1157.84704731328</v>
      </c>
      <c r="AS309" s="6">
        <f t="shared" si="125"/>
        <v>723.65440457080001</v>
      </c>
      <c r="AT309" s="17">
        <v>1510.1812781338001</v>
      </c>
      <c r="AU309" s="6">
        <f t="shared" si="126"/>
        <v>1510.1812781338001</v>
      </c>
      <c r="AV309" s="17">
        <v>0</v>
      </c>
      <c r="AW309" s="6">
        <f t="shared" si="127"/>
        <v>0</v>
      </c>
      <c r="AX309" s="17">
        <v>190.41257696854601</v>
      </c>
      <c r="AY309" s="6">
        <f t="shared" si="128"/>
        <v>190.41257696854601</v>
      </c>
      <c r="AZ309" s="20">
        <v>235648487.367926</v>
      </c>
      <c r="BA309" s="20">
        <v>1396543464.01547</v>
      </c>
      <c r="BB309" s="20">
        <v>89283759.813529596</v>
      </c>
      <c r="BC309" s="20">
        <v>0</v>
      </c>
      <c r="BD309" s="19">
        <f t="shared" si="129"/>
        <v>1721.4757111969257</v>
      </c>
      <c r="BE309" s="18">
        <v>66.316972021577101</v>
      </c>
      <c r="BF309" s="20">
        <v>0</v>
      </c>
      <c r="BG309" s="20">
        <v>0</v>
      </c>
      <c r="BH309" s="19">
        <f t="shared" si="149"/>
        <v>0</v>
      </c>
      <c r="BI309" s="18">
        <v>973.45230740387694</v>
      </c>
      <c r="BJ309">
        <v>198</v>
      </c>
      <c r="BK309">
        <v>608</v>
      </c>
      <c r="BL309" s="22">
        <v>922.38463999999999</v>
      </c>
      <c r="BM309">
        <v>152</v>
      </c>
      <c r="BN309">
        <v>38</v>
      </c>
      <c r="BO309">
        <v>0.27772782709954902</v>
      </c>
    </row>
    <row r="310" spans="1:67" x14ac:dyDescent="0.2">
      <c r="A310" s="27">
        <v>309</v>
      </c>
      <c r="B310" s="18">
        <v>772.58119635228297</v>
      </c>
      <c r="C310" s="18">
        <v>752.4</v>
      </c>
      <c r="D310">
        <v>200</v>
      </c>
      <c r="E310">
        <v>800</v>
      </c>
      <c r="F310">
        <v>0</v>
      </c>
      <c r="G310" s="23">
        <f t="shared" si="130"/>
        <v>1</v>
      </c>
      <c r="H310" s="16">
        <v>97.420091324200897</v>
      </c>
      <c r="I310" s="17">
        <v>157.428579813835</v>
      </c>
      <c r="J310" s="6">
        <f t="shared" si="131"/>
        <v>157.57148449704343</v>
      </c>
      <c r="K310" s="6">
        <f t="shared" si="132"/>
        <v>134.57121202169901</v>
      </c>
      <c r="L310" s="6">
        <f t="shared" si="133"/>
        <v>0.85403277408498379</v>
      </c>
      <c r="M310" s="6">
        <f t="shared" si="134"/>
        <v>134.44916673866879</v>
      </c>
      <c r="N310" s="16">
        <v>98.293554378205002</v>
      </c>
      <c r="O310" s="17">
        <v>472.91427114598901</v>
      </c>
      <c r="P310" s="6">
        <f t="shared" si="135"/>
        <v>445.93193566753598</v>
      </c>
      <c r="Q310" s="6">
        <f t="shared" si="120"/>
        <v>278.70745979220999</v>
      </c>
      <c r="R310" s="17">
        <v>445.93193566753598</v>
      </c>
      <c r="S310" s="6">
        <f t="shared" si="136"/>
        <v>26.982335478453024</v>
      </c>
      <c r="T310" s="6">
        <f t="shared" si="137"/>
        <v>305.68979527066301</v>
      </c>
      <c r="U310" s="17">
        <v>103.129040337687</v>
      </c>
      <c r="V310" s="6">
        <f t="shared" si="138"/>
        <v>91.785272289077994</v>
      </c>
      <c r="W310" s="6">
        <f t="shared" si="121"/>
        <v>91.785272289077994</v>
      </c>
      <c r="X310" s="17">
        <v>91.785272289077994</v>
      </c>
      <c r="Y310" s="6">
        <f t="shared" si="139"/>
        <v>11.343768048609007</v>
      </c>
      <c r="Z310" s="6">
        <f t="shared" si="140"/>
        <v>103.129040337687</v>
      </c>
      <c r="AA310" s="17">
        <v>0</v>
      </c>
      <c r="AB310" s="6">
        <f t="shared" si="141"/>
        <v>0</v>
      </c>
      <c r="AC310" s="6">
        <f t="shared" si="122"/>
        <v>0</v>
      </c>
      <c r="AD310" s="17">
        <v>0</v>
      </c>
      <c r="AE310" s="6">
        <f t="shared" si="142"/>
        <v>0</v>
      </c>
      <c r="AF310" s="17">
        <v>0</v>
      </c>
      <c r="AG310" s="6">
        <f t="shared" si="143"/>
        <v>0</v>
      </c>
      <c r="AH310" s="6">
        <f t="shared" si="123"/>
        <v>0</v>
      </c>
      <c r="AI310" s="6">
        <f t="shared" si="144"/>
        <v>0</v>
      </c>
      <c r="AJ310" s="17">
        <v>172.66862743522401</v>
      </c>
      <c r="AK310" s="6">
        <f t="shared" si="145"/>
        <v>138.007211069634</v>
      </c>
      <c r="AL310" s="6">
        <f t="shared" si="124"/>
        <v>138.007211069634</v>
      </c>
      <c r="AM310" s="17">
        <v>138.007211069634</v>
      </c>
      <c r="AN310" s="6">
        <f t="shared" si="146"/>
        <v>34.661416365590014</v>
      </c>
      <c r="AO310" s="6">
        <f t="shared" si="147"/>
        <v>172.66862743522401</v>
      </c>
      <c r="AP310" s="17">
        <v>2940.8442510105201</v>
      </c>
      <c r="AQ310" s="6">
        <f t="shared" si="148"/>
        <v>2475.6853015314673</v>
      </c>
      <c r="AR310" s="17">
        <v>1240.42386527748</v>
      </c>
      <c r="AS310" s="6">
        <f t="shared" si="125"/>
        <v>775.26491579842502</v>
      </c>
      <c r="AT310" s="17">
        <v>1510.02723183223</v>
      </c>
      <c r="AU310" s="6">
        <f t="shared" si="126"/>
        <v>1510.02723183223</v>
      </c>
      <c r="AV310" s="17">
        <v>0</v>
      </c>
      <c r="AW310" s="6">
        <f t="shared" si="127"/>
        <v>0</v>
      </c>
      <c r="AX310" s="17">
        <v>190.393153900812</v>
      </c>
      <c r="AY310" s="6">
        <f t="shared" si="128"/>
        <v>190.393153900812</v>
      </c>
      <c r="AZ310" s="20">
        <v>236860302.27058101</v>
      </c>
      <c r="BA310" s="20">
        <v>1396544245.0998001</v>
      </c>
      <c r="BB310" s="20">
        <v>88698525.335764095</v>
      </c>
      <c r="BC310" s="20">
        <v>0</v>
      </c>
      <c r="BD310" s="19">
        <f t="shared" si="129"/>
        <v>1722.1030727061452</v>
      </c>
      <c r="BE310" s="18">
        <v>67.143487789695598</v>
      </c>
      <c r="BF310" s="20">
        <v>0</v>
      </c>
      <c r="BG310" s="20">
        <v>0</v>
      </c>
      <c r="BH310" s="19">
        <f t="shared" si="149"/>
        <v>0</v>
      </c>
      <c r="BI310" s="18">
        <v>1042.98461507558</v>
      </c>
      <c r="BJ310">
        <v>198</v>
      </c>
      <c r="BK310">
        <v>608</v>
      </c>
      <c r="BL310" s="22">
        <v>922.38463999999999</v>
      </c>
      <c r="BM310">
        <v>152</v>
      </c>
      <c r="BN310">
        <v>38</v>
      </c>
      <c r="BO310">
        <v>0.27592464857399901</v>
      </c>
    </row>
    <row r="311" spans="1:67" x14ac:dyDescent="0.2">
      <c r="A311" s="27">
        <v>310</v>
      </c>
      <c r="B311" s="18">
        <v>824.08660944243502</v>
      </c>
      <c r="C311" s="18">
        <v>752.4</v>
      </c>
      <c r="D311">
        <v>200</v>
      </c>
      <c r="E311">
        <v>800</v>
      </c>
      <c r="F311">
        <v>0</v>
      </c>
      <c r="G311" s="23">
        <f t="shared" si="130"/>
        <v>1</v>
      </c>
      <c r="H311" s="16">
        <v>97.442922374429202</v>
      </c>
      <c r="I311" s="17">
        <v>161.68169753883299</v>
      </c>
      <c r="J311" s="6">
        <f t="shared" si="131"/>
        <v>161.82480727319319</v>
      </c>
      <c r="K311" s="6">
        <f t="shared" si="132"/>
        <v>137.3071847139548</v>
      </c>
      <c r="L311" s="6">
        <f t="shared" si="133"/>
        <v>0.84849280544578276</v>
      </c>
      <c r="M311" s="6">
        <f t="shared" si="134"/>
        <v>137.18575713396092</v>
      </c>
      <c r="N311" s="16">
        <v>98.328376023381693</v>
      </c>
      <c r="O311" s="17">
        <v>502.03820213042599</v>
      </c>
      <c r="P311" s="6">
        <f t="shared" si="135"/>
        <v>473.39158544610598</v>
      </c>
      <c r="Q311" s="6">
        <f t="shared" si="120"/>
        <v>295.86974090381625</v>
      </c>
      <c r="R311" s="17">
        <v>473.39158544610598</v>
      </c>
      <c r="S311" s="6">
        <f t="shared" si="136"/>
        <v>28.646616684320009</v>
      </c>
      <c r="T311" s="6">
        <f t="shared" si="137"/>
        <v>324.51635758813626</v>
      </c>
      <c r="U311" s="17">
        <v>103.12014264608401</v>
      </c>
      <c r="V311" s="6">
        <f t="shared" si="138"/>
        <v>91.776380684275495</v>
      </c>
      <c r="W311" s="6">
        <f t="shared" si="121"/>
        <v>91.776380684275495</v>
      </c>
      <c r="X311" s="17">
        <v>91.776380684275495</v>
      </c>
      <c r="Y311" s="6">
        <f t="shared" si="139"/>
        <v>11.343761961808511</v>
      </c>
      <c r="Z311" s="6">
        <f t="shared" si="140"/>
        <v>103.12014264608401</v>
      </c>
      <c r="AA311" s="17">
        <v>0</v>
      </c>
      <c r="AB311" s="6">
        <f t="shared" si="141"/>
        <v>0</v>
      </c>
      <c r="AC311" s="6">
        <f t="shared" si="122"/>
        <v>0</v>
      </c>
      <c r="AD311" s="17">
        <v>0</v>
      </c>
      <c r="AE311" s="6">
        <f t="shared" si="142"/>
        <v>0</v>
      </c>
      <c r="AF311" s="17">
        <v>0</v>
      </c>
      <c r="AG311" s="6">
        <f t="shared" si="143"/>
        <v>0</v>
      </c>
      <c r="AH311" s="6">
        <f t="shared" si="123"/>
        <v>0</v>
      </c>
      <c r="AI311" s="6">
        <f t="shared" si="144"/>
        <v>0</v>
      </c>
      <c r="AJ311" s="17">
        <v>173.59383294884199</v>
      </c>
      <c r="AK311" s="6">
        <f t="shared" si="145"/>
        <v>138.73351592139099</v>
      </c>
      <c r="AL311" s="6">
        <f t="shared" si="124"/>
        <v>138.73351592139099</v>
      </c>
      <c r="AM311" s="17">
        <v>138.73351592139099</v>
      </c>
      <c r="AN311" s="6">
        <f t="shared" si="146"/>
        <v>34.860317027451003</v>
      </c>
      <c r="AO311" s="6">
        <f t="shared" si="147"/>
        <v>173.59383294884199</v>
      </c>
      <c r="AP311" s="17">
        <v>3023.2478952873698</v>
      </c>
      <c r="AQ311" s="6">
        <f t="shared" si="148"/>
        <v>2527.1261488886266</v>
      </c>
      <c r="AR311" s="17">
        <v>1322.9913237299399</v>
      </c>
      <c r="AS311" s="6">
        <f t="shared" si="125"/>
        <v>826.86957733121244</v>
      </c>
      <c r="AT311" s="17">
        <v>1509.88175964886</v>
      </c>
      <c r="AU311" s="6">
        <f t="shared" si="126"/>
        <v>1509.88175964886</v>
      </c>
      <c r="AV311" s="17">
        <v>0</v>
      </c>
      <c r="AW311" s="6">
        <f t="shared" si="127"/>
        <v>0</v>
      </c>
      <c r="AX311" s="17">
        <v>190.37481190855399</v>
      </c>
      <c r="AY311" s="6">
        <f t="shared" si="128"/>
        <v>190.37481190855399</v>
      </c>
      <c r="AZ311" s="20">
        <v>237924695.11387199</v>
      </c>
      <c r="BA311" s="20">
        <v>1396545026.18414</v>
      </c>
      <c r="BB311" s="20">
        <v>88243426.631633401</v>
      </c>
      <c r="BC311" s="20">
        <v>0</v>
      </c>
      <c r="BD311" s="19">
        <f t="shared" si="129"/>
        <v>1722.7131479296456</v>
      </c>
      <c r="BE311" s="18">
        <v>67.930096797186494</v>
      </c>
      <c r="BF311" s="20">
        <v>0</v>
      </c>
      <c r="BG311" s="20">
        <v>0</v>
      </c>
      <c r="BH311" s="19">
        <f t="shared" si="149"/>
        <v>0</v>
      </c>
      <c r="BI311" s="18">
        <v>1112.51692274728</v>
      </c>
      <c r="BJ311">
        <v>198</v>
      </c>
      <c r="BK311">
        <v>608</v>
      </c>
      <c r="BL311" s="22">
        <v>922.38463999999999</v>
      </c>
      <c r="BM311">
        <v>152</v>
      </c>
      <c r="BN311">
        <v>38</v>
      </c>
      <c r="BO311">
        <v>0.27452244342229798</v>
      </c>
    </row>
    <row r="312" spans="1:67" x14ac:dyDescent="0.2">
      <c r="A312" s="27">
        <v>311</v>
      </c>
      <c r="B312" s="18">
        <v>875.59202253258798</v>
      </c>
      <c r="C312" s="18">
        <v>752.4</v>
      </c>
      <c r="D312">
        <v>200</v>
      </c>
      <c r="E312">
        <v>800</v>
      </c>
      <c r="F312">
        <v>0</v>
      </c>
      <c r="G312" s="23">
        <f t="shared" si="130"/>
        <v>1</v>
      </c>
      <c r="H312" s="16">
        <v>97.5</v>
      </c>
      <c r="I312" s="17">
        <v>165.93932072085201</v>
      </c>
      <c r="J312" s="6">
        <f t="shared" si="131"/>
        <v>166.07879263294419</v>
      </c>
      <c r="K312" s="6">
        <f t="shared" si="132"/>
        <v>140.04473927630764</v>
      </c>
      <c r="L312" s="6">
        <f t="shared" si="133"/>
        <v>0.84324275878994859</v>
      </c>
      <c r="M312" s="6">
        <f t="shared" si="134"/>
        <v>139.92713059638132</v>
      </c>
      <c r="N312" s="16">
        <v>98.355907290286595</v>
      </c>
      <c r="O312" s="17">
        <v>531.19526560417296</v>
      </c>
      <c r="P312" s="6">
        <f t="shared" si="135"/>
        <v>500.88232370083398</v>
      </c>
      <c r="Q312" s="6">
        <f t="shared" si="120"/>
        <v>313.05145231302123</v>
      </c>
      <c r="R312" s="17">
        <v>500.88232370083398</v>
      </c>
      <c r="S312" s="6">
        <f t="shared" si="136"/>
        <v>30.312941903338981</v>
      </c>
      <c r="T312" s="6">
        <f t="shared" si="137"/>
        <v>343.36439421636021</v>
      </c>
      <c r="U312" s="17">
        <v>103.111723797774</v>
      </c>
      <c r="V312" s="6">
        <f t="shared" si="138"/>
        <v>91.767967922760405</v>
      </c>
      <c r="W312" s="6">
        <f t="shared" si="121"/>
        <v>91.767967922760405</v>
      </c>
      <c r="X312" s="17">
        <v>91.767967922760405</v>
      </c>
      <c r="Y312" s="6">
        <f t="shared" si="139"/>
        <v>11.343755875013599</v>
      </c>
      <c r="Z312" s="6">
        <f t="shared" si="140"/>
        <v>103.111723797774</v>
      </c>
      <c r="AA312" s="17">
        <v>0</v>
      </c>
      <c r="AB312" s="6">
        <f t="shared" si="141"/>
        <v>0</v>
      </c>
      <c r="AC312" s="6">
        <f t="shared" si="122"/>
        <v>0</v>
      </c>
      <c r="AD312" s="17">
        <v>0</v>
      </c>
      <c r="AE312" s="6">
        <f t="shared" si="142"/>
        <v>0</v>
      </c>
      <c r="AF312" s="17">
        <v>0</v>
      </c>
      <c r="AG312" s="6">
        <f t="shared" si="143"/>
        <v>0</v>
      </c>
      <c r="AH312" s="6">
        <f t="shared" si="123"/>
        <v>0</v>
      </c>
      <c r="AI312" s="6">
        <f t="shared" si="144"/>
        <v>0</v>
      </c>
      <c r="AJ312" s="17">
        <v>174.40959536131999</v>
      </c>
      <c r="AK312" s="6">
        <f t="shared" si="145"/>
        <v>139.37406482187799</v>
      </c>
      <c r="AL312" s="6">
        <f t="shared" si="124"/>
        <v>139.37406482187799</v>
      </c>
      <c r="AM312" s="17">
        <v>139.37406482187799</v>
      </c>
      <c r="AN312" s="6">
        <f t="shared" si="146"/>
        <v>35.035530539441993</v>
      </c>
      <c r="AO312" s="6">
        <f t="shared" si="147"/>
        <v>174.40959536131999</v>
      </c>
      <c r="AP312" s="17">
        <v>3105.6518112283702</v>
      </c>
      <c r="AQ312" s="6">
        <f t="shared" si="148"/>
        <v>2578.5704926297872</v>
      </c>
      <c r="AR312" s="17">
        <v>1405.5501829295299</v>
      </c>
      <c r="AS312" s="6">
        <f t="shared" si="125"/>
        <v>878.46886433095619</v>
      </c>
      <c r="AT312" s="17">
        <v>1509.74416512117</v>
      </c>
      <c r="AU312" s="6">
        <f t="shared" si="126"/>
        <v>1509.74416512117</v>
      </c>
      <c r="AV312" s="17">
        <v>0</v>
      </c>
      <c r="AW312" s="6">
        <f t="shared" si="127"/>
        <v>0</v>
      </c>
      <c r="AX312" s="17">
        <v>190.357463177661</v>
      </c>
      <c r="AY312" s="6">
        <f t="shared" si="128"/>
        <v>190.357463177661</v>
      </c>
      <c r="AZ312" s="20">
        <v>238841267.935215</v>
      </c>
      <c r="BA312" s="20">
        <v>1396545807.26847</v>
      </c>
      <c r="BB312" s="20">
        <v>87808420.522127301</v>
      </c>
      <c r="BC312" s="20">
        <v>0</v>
      </c>
      <c r="BD312" s="19">
        <f t="shared" si="129"/>
        <v>1723.1954957258124</v>
      </c>
      <c r="BE312" s="18">
        <v>68.681721360886698</v>
      </c>
      <c r="BF312" s="20">
        <v>0</v>
      </c>
      <c r="BG312" s="20">
        <v>0</v>
      </c>
      <c r="BH312" s="19">
        <f t="shared" si="149"/>
        <v>0</v>
      </c>
      <c r="BI312" s="18">
        <v>1182.04923041899</v>
      </c>
      <c r="BJ312">
        <v>198</v>
      </c>
      <c r="BK312">
        <v>608</v>
      </c>
      <c r="BL312" s="22">
        <v>922.38463999999999</v>
      </c>
      <c r="BM312">
        <v>152</v>
      </c>
      <c r="BN312">
        <v>38</v>
      </c>
      <c r="BO312">
        <v>0.27318216144618401</v>
      </c>
    </row>
    <row r="313" spans="1:67" x14ac:dyDescent="0.2">
      <c r="A313" s="27">
        <v>312</v>
      </c>
      <c r="B313" s="18">
        <v>927.09743562274002</v>
      </c>
      <c r="C313" s="18">
        <v>752.4</v>
      </c>
      <c r="D313">
        <v>200</v>
      </c>
      <c r="E313">
        <v>800</v>
      </c>
      <c r="F313">
        <v>0</v>
      </c>
      <c r="G313" s="23">
        <f t="shared" si="130"/>
        <v>1</v>
      </c>
      <c r="H313" s="16">
        <v>97.545662100456596</v>
      </c>
      <c r="I313" s="17">
        <v>170.20710032029601</v>
      </c>
      <c r="J313" s="6">
        <f t="shared" si="131"/>
        <v>170.34226325473668</v>
      </c>
      <c r="K313" s="6">
        <f t="shared" si="132"/>
        <v>142.7900655036178</v>
      </c>
      <c r="L313" s="6">
        <f t="shared" si="133"/>
        <v>0.83825389410309636</v>
      </c>
      <c r="M313" s="6">
        <f t="shared" si="134"/>
        <v>142.6767646474845</v>
      </c>
      <c r="N313" s="16">
        <v>98.373355397813796</v>
      </c>
      <c r="O313" s="17">
        <v>560.41557678014999</v>
      </c>
      <c r="P313" s="6">
        <f t="shared" si="135"/>
        <v>528.43255858902</v>
      </c>
      <c r="Q313" s="6">
        <f t="shared" si="120"/>
        <v>330.27034911813752</v>
      </c>
      <c r="R313" s="17">
        <v>528.43255858902</v>
      </c>
      <c r="S313" s="6">
        <f t="shared" si="136"/>
        <v>31.983018191129986</v>
      </c>
      <c r="T313" s="6">
        <f t="shared" si="137"/>
        <v>362.2533673092675</v>
      </c>
      <c r="U313" s="17">
        <v>103.103745922436</v>
      </c>
      <c r="V313" s="6">
        <f t="shared" si="138"/>
        <v>91.759996134210198</v>
      </c>
      <c r="W313" s="6">
        <f t="shared" si="121"/>
        <v>91.759996134210198</v>
      </c>
      <c r="X313" s="17">
        <v>91.759996134210198</v>
      </c>
      <c r="Y313" s="6">
        <f t="shared" si="139"/>
        <v>11.343749788225807</v>
      </c>
      <c r="Z313" s="6">
        <f t="shared" si="140"/>
        <v>103.103745922436</v>
      </c>
      <c r="AA313" s="17">
        <v>0</v>
      </c>
      <c r="AB313" s="6">
        <f t="shared" si="141"/>
        <v>0</v>
      </c>
      <c r="AC313" s="6">
        <f t="shared" si="122"/>
        <v>0</v>
      </c>
      <c r="AD313" s="17">
        <v>0</v>
      </c>
      <c r="AE313" s="6">
        <f t="shared" si="142"/>
        <v>0</v>
      </c>
      <c r="AF313" s="17">
        <v>0</v>
      </c>
      <c r="AG313" s="6">
        <f t="shared" si="143"/>
        <v>0</v>
      </c>
      <c r="AH313" s="6">
        <f t="shared" si="123"/>
        <v>0</v>
      </c>
      <c r="AI313" s="6">
        <f t="shared" si="144"/>
        <v>0</v>
      </c>
      <c r="AJ313" s="17">
        <v>175.234573964574</v>
      </c>
      <c r="AK313" s="6">
        <f t="shared" si="145"/>
        <v>140.02406854191901</v>
      </c>
      <c r="AL313" s="6">
        <f t="shared" si="124"/>
        <v>140.02406854191901</v>
      </c>
      <c r="AM313" s="17">
        <v>140.02406854191901</v>
      </c>
      <c r="AN313" s="6">
        <f t="shared" si="146"/>
        <v>35.21050542265499</v>
      </c>
      <c r="AO313" s="6">
        <f t="shared" si="147"/>
        <v>175.234573964574</v>
      </c>
      <c r="AP313" s="17">
        <v>3188.0559773484001</v>
      </c>
      <c r="AQ313" s="6">
        <f t="shared" si="148"/>
        <v>2630.0180562360733</v>
      </c>
      <c r="AR313" s="17">
        <v>1488.1011229662099</v>
      </c>
      <c r="AS313" s="6">
        <f t="shared" si="125"/>
        <v>930.0632018538812</v>
      </c>
      <c r="AT313" s="17">
        <v>1509.6138252282201</v>
      </c>
      <c r="AU313" s="6">
        <f t="shared" si="126"/>
        <v>1509.6138252282201</v>
      </c>
      <c r="AV313" s="17">
        <v>0</v>
      </c>
      <c r="AW313" s="6">
        <f t="shared" si="127"/>
        <v>0</v>
      </c>
      <c r="AX313" s="17">
        <v>190.34102915397199</v>
      </c>
      <c r="AY313" s="6">
        <f t="shared" si="128"/>
        <v>190.34102915397199</v>
      </c>
      <c r="AZ313" s="20">
        <v>239633205.76335099</v>
      </c>
      <c r="BA313" s="20">
        <v>1396546588.3528099</v>
      </c>
      <c r="BB313" s="20">
        <v>87321392.453532502</v>
      </c>
      <c r="BC313" s="20">
        <v>0</v>
      </c>
      <c r="BD313" s="19">
        <f t="shared" si="129"/>
        <v>1723.5011865696933</v>
      </c>
      <c r="BE313" s="18">
        <v>69.401695031476393</v>
      </c>
      <c r="BF313" s="20">
        <v>0</v>
      </c>
      <c r="BG313" s="20">
        <v>0</v>
      </c>
      <c r="BH313" s="19">
        <f t="shared" si="149"/>
        <v>0</v>
      </c>
      <c r="BI313" s="18">
        <v>1251.5815380906899</v>
      </c>
      <c r="BJ313">
        <v>198</v>
      </c>
      <c r="BK313">
        <v>608</v>
      </c>
      <c r="BL313" s="22">
        <v>922.38463999999999</v>
      </c>
      <c r="BM313">
        <v>152</v>
      </c>
      <c r="BN313">
        <v>38</v>
      </c>
      <c r="BO313">
        <v>0.27168159303545297</v>
      </c>
    </row>
    <row r="314" spans="1:67" x14ac:dyDescent="0.2">
      <c r="A314" s="27">
        <v>313</v>
      </c>
      <c r="B314" s="18">
        <v>978.60284871289196</v>
      </c>
      <c r="C314" s="18">
        <v>752.4</v>
      </c>
      <c r="D314">
        <v>200</v>
      </c>
      <c r="E314">
        <v>800</v>
      </c>
      <c r="F314">
        <v>0</v>
      </c>
      <c r="G314" s="23">
        <f t="shared" si="130"/>
        <v>1</v>
      </c>
      <c r="H314" s="16">
        <v>97.545662100456596</v>
      </c>
      <c r="I314" s="17">
        <v>174.47697517518401</v>
      </c>
      <c r="J314" s="6">
        <f t="shared" si="131"/>
        <v>174.61330319559667</v>
      </c>
      <c r="K314" s="6">
        <f t="shared" si="132"/>
        <v>145.54025548851175</v>
      </c>
      <c r="L314" s="6">
        <f t="shared" si="133"/>
        <v>0.8335003852798194</v>
      </c>
      <c r="M314" s="6">
        <f t="shared" si="134"/>
        <v>145.42662603097335</v>
      </c>
      <c r="N314" s="16">
        <v>98.388749147196805</v>
      </c>
      <c r="O314" s="17">
        <v>589.67162445582005</v>
      </c>
      <c r="P314" s="6">
        <f t="shared" si="135"/>
        <v>556.01635913460598</v>
      </c>
      <c r="Q314" s="6">
        <f t="shared" si="120"/>
        <v>347.51022445912872</v>
      </c>
      <c r="R314" s="17">
        <v>556.01635913460598</v>
      </c>
      <c r="S314" s="6">
        <f t="shared" si="136"/>
        <v>33.655265321214074</v>
      </c>
      <c r="T314" s="6">
        <f t="shared" si="137"/>
        <v>381.1654897803428</v>
      </c>
      <c r="U314" s="17">
        <v>103.09617732395699</v>
      </c>
      <c r="V314" s="6">
        <f t="shared" si="138"/>
        <v>91.752433371270797</v>
      </c>
      <c r="W314" s="6">
        <f t="shared" si="121"/>
        <v>91.752433371270797</v>
      </c>
      <c r="X314" s="17">
        <v>91.752433371270797</v>
      </c>
      <c r="Y314" s="6">
        <f t="shared" si="139"/>
        <v>11.343743952686197</v>
      </c>
      <c r="Z314" s="6">
        <f t="shared" si="140"/>
        <v>103.09617732395699</v>
      </c>
      <c r="AA314" s="17">
        <v>0</v>
      </c>
      <c r="AB314" s="6">
        <f t="shared" si="141"/>
        <v>0</v>
      </c>
      <c r="AC314" s="6">
        <f t="shared" si="122"/>
        <v>0</v>
      </c>
      <c r="AD314" s="17">
        <v>0</v>
      </c>
      <c r="AE314" s="6">
        <f t="shared" si="142"/>
        <v>0</v>
      </c>
      <c r="AF314" s="17">
        <v>0</v>
      </c>
      <c r="AG314" s="6">
        <f t="shared" si="143"/>
        <v>0</v>
      </c>
      <c r="AH314" s="6">
        <f t="shared" si="123"/>
        <v>0</v>
      </c>
      <c r="AI314" s="6">
        <f t="shared" si="144"/>
        <v>0</v>
      </c>
      <c r="AJ314" s="17">
        <v>175.95024645855301</v>
      </c>
      <c r="AK314" s="6">
        <f t="shared" si="145"/>
        <v>140.56125555877699</v>
      </c>
      <c r="AL314" s="6">
        <f t="shared" si="124"/>
        <v>140.56125555877699</v>
      </c>
      <c r="AM314" s="17">
        <v>140.56125555877699</v>
      </c>
      <c r="AN314" s="6">
        <f t="shared" si="146"/>
        <v>35.388990899776019</v>
      </c>
      <c r="AO314" s="6">
        <f t="shared" si="147"/>
        <v>175.95024645855301</v>
      </c>
      <c r="AP314" s="17">
        <v>3270.4603743697298</v>
      </c>
      <c r="AQ314" s="6">
        <f t="shared" si="148"/>
        <v>2681.4685915984128</v>
      </c>
      <c r="AR314" s="17">
        <v>1570.6447540568399</v>
      </c>
      <c r="AS314" s="6">
        <f t="shared" si="125"/>
        <v>981.65297128552493</v>
      </c>
      <c r="AT314" s="17">
        <v>1509.49018095883</v>
      </c>
      <c r="AU314" s="6">
        <f t="shared" si="126"/>
        <v>1509.49018095883</v>
      </c>
      <c r="AV314" s="17">
        <v>0</v>
      </c>
      <c r="AW314" s="6">
        <f t="shared" si="127"/>
        <v>0</v>
      </c>
      <c r="AX314" s="17">
        <v>190.32543935405801</v>
      </c>
      <c r="AY314" s="6">
        <f t="shared" si="128"/>
        <v>190.32543935405801</v>
      </c>
      <c r="AZ314" s="20">
        <v>240353950.52237299</v>
      </c>
      <c r="BA314" s="20">
        <v>1396547271.79196</v>
      </c>
      <c r="BB314" s="20">
        <v>86869662.744552195</v>
      </c>
      <c r="BC314" s="20">
        <v>0</v>
      </c>
      <c r="BD314" s="19">
        <f t="shared" si="129"/>
        <v>1723.7708850588851</v>
      </c>
      <c r="BE314" s="18">
        <v>70.0897002074651</v>
      </c>
      <c r="BF314" s="20">
        <v>0</v>
      </c>
      <c r="BG314" s="20">
        <v>0</v>
      </c>
      <c r="BH314" s="19">
        <f t="shared" si="149"/>
        <v>0</v>
      </c>
      <c r="BI314" s="18">
        <v>1321.1138457623999</v>
      </c>
      <c r="BJ314">
        <v>198</v>
      </c>
      <c r="BK314">
        <v>608</v>
      </c>
      <c r="BL314" s="22">
        <v>922.38463999999999</v>
      </c>
      <c r="BM314">
        <v>152</v>
      </c>
      <c r="BN314">
        <v>38</v>
      </c>
      <c r="BO314">
        <v>0.27028978647754198</v>
      </c>
    </row>
    <row r="315" spans="1:67" x14ac:dyDescent="0.2">
      <c r="A315" s="27">
        <v>314</v>
      </c>
      <c r="B315" s="18">
        <v>1030.10826180304</v>
      </c>
      <c r="C315" s="18">
        <v>752.4</v>
      </c>
      <c r="D315">
        <v>200</v>
      </c>
      <c r="E315">
        <v>800</v>
      </c>
      <c r="F315">
        <v>0</v>
      </c>
      <c r="G315" s="23">
        <f t="shared" si="130"/>
        <v>1</v>
      </c>
      <c r="H315" s="16">
        <v>97.568493150684901</v>
      </c>
      <c r="I315" s="17">
        <v>178.754990686262</v>
      </c>
      <c r="J315" s="6">
        <f t="shared" si="131"/>
        <v>178.89608678902221</v>
      </c>
      <c r="K315" s="6">
        <f t="shared" si="132"/>
        <v>148.30100568808695</v>
      </c>
      <c r="L315" s="6">
        <f t="shared" si="133"/>
        <v>0.82897847767337129</v>
      </c>
      <c r="M315" s="6">
        <f t="shared" si="134"/>
        <v>148.18404005561513</v>
      </c>
      <c r="N315" s="16">
        <v>98.404202187988901</v>
      </c>
      <c r="O315" s="17">
        <v>618.88544708809502</v>
      </c>
      <c r="P315" s="6">
        <f t="shared" si="135"/>
        <v>583.56022312312405</v>
      </c>
      <c r="Q315" s="6">
        <f t="shared" si="120"/>
        <v>364.72513945195254</v>
      </c>
      <c r="R315" s="17">
        <v>583.56022312312405</v>
      </c>
      <c r="S315" s="6">
        <f t="shared" si="136"/>
        <v>35.325223964970974</v>
      </c>
      <c r="T315" s="6">
        <f t="shared" si="137"/>
        <v>400.05036341692352</v>
      </c>
      <c r="U315" s="17">
        <v>103.088989864415</v>
      </c>
      <c r="V315" s="6">
        <f t="shared" si="138"/>
        <v>91.745251227705793</v>
      </c>
      <c r="W315" s="6">
        <f t="shared" si="121"/>
        <v>91.745251227705793</v>
      </c>
      <c r="X315" s="17">
        <v>91.745251227705793</v>
      </c>
      <c r="Y315" s="6">
        <f t="shared" si="139"/>
        <v>11.343738636709205</v>
      </c>
      <c r="Z315" s="6">
        <f t="shared" si="140"/>
        <v>103.088989864415</v>
      </c>
      <c r="AA315" s="17">
        <v>0</v>
      </c>
      <c r="AB315" s="6">
        <f t="shared" si="141"/>
        <v>0</v>
      </c>
      <c r="AC315" s="6">
        <f t="shared" si="122"/>
        <v>0</v>
      </c>
      <c r="AD315" s="17">
        <v>0</v>
      </c>
      <c r="AE315" s="6">
        <f t="shared" si="142"/>
        <v>0</v>
      </c>
      <c r="AF315" s="17">
        <v>0</v>
      </c>
      <c r="AG315" s="6">
        <f t="shared" si="143"/>
        <v>0</v>
      </c>
      <c r="AH315" s="6">
        <f t="shared" si="123"/>
        <v>0</v>
      </c>
      <c r="AI315" s="6">
        <f t="shared" si="144"/>
        <v>0</v>
      </c>
      <c r="AJ315" s="17">
        <v>176.75453525966299</v>
      </c>
      <c r="AK315" s="6">
        <f t="shared" si="145"/>
        <v>141.19581918369099</v>
      </c>
      <c r="AL315" s="6">
        <f t="shared" si="124"/>
        <v>141.19581918369099</v>
      </c>
      <c r="AM315" s="17">
        <v>141.19581918369099</v>
      </c>
      <c r="AN315" s="6">
        <f t="shared" si="146"/>
        <v>35.558716075972001</v>
      </c>
      <c r="AO315" s="6">
        <f t="shared" si="147"/>
        <v>176.75453525966299</v>
      </c>
      <c r="AP315" s="17">
        <v>3352.8649849456501</v>
      </c>
      <c r="AQ315" s="6">
        <f t="shared" si="148"/>
        <v>2732.9218754603971</v>
      </c>
      <c r="AR315" s="17">
        <v>1653.18162529401</v>
      </c>
      <c r="AS315" s="6">
        <f t="shared" si="125"/>
        <v>1033.2385158087563</v>
      </c>
      <c r="AT315" s="17">
        <v>1509.37272929696</v>
      </c>
      <c r="AU315" s="6">
        <f t="shared" si="126"/>
        <v>1509.37272929696</v>
      </c>
      <c r="AV315" s="17">
        <v>0</v>
      </c>
      <c r="AW315" s="6">
        <f t="shared" si="127"/>
        <v>0</v>
      </c>
      <c r="AX315" s="17">
        <v>190.310630354681</v>
      </c>
      <c r="AY315" s="6">
        <f t="shared" si="128"/>
        <v>190.310630354681</v>
      </c>
      <c r="AZ315" s="20">
        <v>241036274.311221</v>
      </c>
      <c r="BA315" s="20">
        <v>1396547914.22473</v>
      </c>
      <c r="BB315" s="20">
        <v>86457433.797614306</v>
      </c>
      <c r="BC315" s="20">
        <v>0</v>
      </c>
      <c r="BD315" s="19">
        <f t="shared" si="129"/>
        <v>1724.0416223335656</v>
      </c>
      <c r="BE315" s="18">
        <v>70.747203915624297</v>
      </c>
      <c r="BF315" s="20">
        <v>0</v>
      </c>
      <c r="BG315" s="20">
        <v>0</v>
      </c>
      <c r="BH315" s="19">
        <f t="shared" si="149"/>
        <v>0</v>
      </c>
      <c r="BI315" s="18">
        <v>1390.6461534341099</v>
      </c>
      <c r="BJ315">
        <v>198</v>
      </c>
      <c r="BK315">
        <v>608</v>
      </c>
      <c r="BL315" s="22">
        <v>922.38463999999999</v>
      </c>
      <c r="BM315">
        <v>152</v>
      </c>
      <c r="BN315">
        <v>38</v>
      </c>
      <c r="BO315">
        <v>0.26901968870447002</v>
      </c>
    </row>
    <row r="316" spans="1:67" x14ac:dyDescent="0.2">
      <c r="A316" s="27">
        <v>315</v>
      </c>
      <c r="B316" s="18">
        <v>20.602165236060799</v>
      </c>
      <c r="C316" s="18">
        <v>801.8</v>
      </c>
      <c r="D316">
        <v>200</v>
      </c>
      <c r="E316">
        <v>800</v>
      </c>
      <c r="F316">
        <v>0</v>
      </c>
      <c r="G316" s="23">
        <f t="shared" si="130"/>
        <v>1</v>
      </c>
      <c r="H316" s="16">
        <v>87.328767123287605</v>
      </c>
      <c r="I316" s="17">
        <v>107.830619492159</v>
      </c>
      <c r="J316" s="6">
        <f t="shared" si="131"/>
        <v>107.81745538134228</v>
      </c>
      <c r="K316" s="6">
        <f t="shared" si="132"/>
        <v>107.13288732641159</v>
      </c>
      <c r="L316" s="6">
        <f t="shared" si="133"/>
        <v>0.99365067509236393</v>
      </c>
      <c r="M316" s="6">
        <f t="shared" si="134"/>
        <v>107.14596785401162</v>
      </c>
      <c r="N316" s="16">
        <v>91.494794579397507</v>
      </c>
      <c r="O316" s="17">
        <v>127.226185738937</v>
      </c>
      <c r="P316" s="6">
        <f t="shared" si="135"/>
        <v>119.98195597849799</v>
      </c>
      <c r="Q316" s="6">
        <f t="shared" si="120"/>
        <v>74.988722486561244</v>
      </c>
      <c r="R316" s="17">
        <v>119.98195597849799</v>
      </c>
      <c r="S316" s="6">
        <f t="shared" si="136"/>
        <v>7.244229760439012</v>
      </c>
      <c r="T316" s="6">
        <f t="shared" si="137"/>
        <v>82.232952247000256</v>
      </c>
      <c r="U316" s="17">
        <v>109.144638939787</v>
      </c>
      <c r="V316" s="6">
        <f t="shared" si="138"/>
        <v>97.16215655693</v>
      </c>
      <c r="W316" s="6">
        <f t="shared" si="121"/>
        <v>97.16215655693</v>
      </c>
      <c r="X316" s="17">
        <v>97.16215655693</v>
      </c>
      <c r="Y316" s="6">
        <f t="shared" si="139"/>
        <v>11.982482382857</v>
      </c>
      <c r="Z316" s="6">
        <f t="shared" si="140"/>
        <v>109.144638939787</v>
      </c>
      <c r="AA316" s="17">
        <v>0</v>
      </c>
      <c r="AB316" s="6">
        <f t="shared" si="141"/>
        <v>0</v>
      </c>
      <c r="AC316" s="6">
        <f t="shared" si="122"/>
        <v>0</v>
      </c>
      <c r="AD316" s="17">
        <v>0</v>
      </c>
      <c r="AE316" s="6">
        <f t="shared" si="142"/>
        <v>0</v>
      </c>
      <c r="AF316" s="17">
        <v>0</v>
      </c>
      <c r="AG316" s="6">
        <f t="shared" si="143"/>
        <v>0</v>
      </c>
      <c r="AH316" s="6">
        <f t="shared" si="123"/>
        <v>0</v>
      </c>
      <c r="AI316" s="6">
        <f t="shared" si="144"/>
        <v>0</v>
      </c>
      <c r="AJ316" s="17">
        <v>94.009613229397502</v>
      </c>
      <c r="AK316" s="6">
        <f t="shared" si="145"/>
        <v>75.783111158280505</v>
      </c>
      <c r="AL316" s="6">
        <f t="shared" si="124"/>
        <v>75.783111158280505</v>
      </c>
      <c r="AM316" s="17">
        <v>75.783111158280505</v>
      </c>
      <c r="AN316" s="6">
        <f t="shared" si="146"/>
        <v>18.226502071116997</v>
      </c>
      <c r="AO316" s="6">
        <f t="shared" si="147"/>
        <v>94.009613229397502</v>
      </c>
      <c r="AP316" s="17">
        <v>1836.58999476036</v>
      </c>
      <c r="AQ316" s="6">
        <f t="shared" si="148"/>
        <v>1824.1590311012153</v>
      </c>
      <c r="AR316" s="17">
        <v>33.149236424374799</v>
      </c>
      <c r="AS316" s="6">
        <f t="shared" si="125"/>
        <v>20.71827276523425</v>
      </c>
      <c r="AT316" s="17">
        <v>1612.63740124637</v>
      </c>
      <c r="AU316" s="6">
        <f t="shared" si="126"/>
        <v>1612.63740124637</v>
      </c>
      <c r="AV316" s="17">
        <v>0</v>
      </c>
      <c r="AW316" s="6">
        <f t="shared" si="127"/>
        <v>0</v>
      </c>
      <c r="AX316" s="17">
        <v>190.80335708961101</v>
      </c>
      <c r="AY316" s="6">
        <f t="shared" si="128"/>
        <v>190.80335708961101</v>
      </c>
      <c r="AZ316" s="20">
        <v>24389332.360257</v>
      </c>
      <c r="BA316" s="20">
        <v>1408896602.9658201</v>
      </c>
      <c r="BB316" s="20">
        <v>169702865.70496601</v>
      </c>
      <c r="BC316" s="20">
        <v>0</v>
      </c>
      <c r="BD316" s="19">
        <f t="shared" si="129"/>
        <v>1602.9888010310431</v>
      </c>
      <c r="BE316" s="18">
        <v>54.782905349386702</v>
      </c>
      <c r="BF316" s="20">
        <v>0</v>
      </c>
      <c r="BG316" s="20">
        <v>0</v>
      </c>
      <c r="BH316" s="19">
        <f t="shared" si="149"/>
        <v>0</v>
      </c>
      <c r="BI316" s="18">
        <v>27.812923068682199</v>
      </c>
      <c r="BJ316">
        <v>211</v>
      </c>
      <c r="BK316">
        <v>608</v>
      </c>
      <c r="BL316" s="22">
        <v>922.38463999999999</v>
      </c>
      <c r="BM316">
        <v>152</v>
      </c>
      <c r="BN316">
        <v>38</v>
      </c>
      <c r="BO316">
        <v>0.52551614160194304</v>
      </c>
    </row>
    <row r="317" spans="1:67" x14ac:dyDescent="0.2">
      <c r="A317" s="27">
        <v>316</v>
      </c>
      <c r="B317" s="18">
        <v>51.505413090152203</v>
      </c>
      <c r="C317" s="18">
        <v>801.8</v>
      </c>
      <c r="D317">
        <v>200</v>
      </c>
      <c r="E317">
        <v>800</v>
      </c>
      <c r="F317">
        <v>0</v>
      </c>
      <c r="G317" s="23">
        <f t="shared" si="130"/>
        <v>1</v>
      </c>
      <c r="H317" s="16">
        <v>88.732876712328704</v>
      </c>
      <c r="I317" s="17">
        <v>108.96033076801299</v>
      </c>
      <c r="J317" s="6">
        <f t="shared" si="131"/>
        <v>108.97769976089906</v>
      </c>
      <c r="K317" s="6">
        <f t="shared" si="132"/>
        <v>107.29493040731164</v>
      </c>
      <c r="L317" s="6">
        <f t="shared" si="133"/>
        <v>0.98455858990160861</v>
      </c>
      <c r="M317" s="6">
        <f t="shared" si="134"/>
        <v>107.27782961616774</v>
      </c>
      <c r="N317" s="16">
        <v>92.890751654105301</v>
      </c>
      <c r="O317" s="17">
        <v>130.58273904719999</v>
      </c>
      <c r="P317" s="6">
        <f t="shared" si="135"/>
        <v>123.146322433511</v>
      </c>
      <c r="Q317" s="6">
        <f t="shared" si="120"/>
        <v>76.966451520944375</v>
      </c>
      <c r="R317" s="17">
        <v>123.146322433511</v>
      </c>
      <c r="S317" s="6">
        <f t="shared" si="136"/>
        <v>7.4364166136889907</v>
      </c>
      <c r="T317" s="6">
        <f t="shared" si="137"/>
        <v>84.402868134633366</v>
      </c>
      <c r="U317" s="17">
        <v>109.12941795652</v>
      </c>
      <c r="V317" s="6">
        <f t="shared" si="138"/>
        <v>97.146985992558299</v>
      </c>
      <c r="W317" s="6">
        <f t="shared" si="121"/>
        <v>97.146985992558299</v>
      </c>
      <c r="X317" s="17">
        <v>97.146985992558299</v>
      </c>
      <c r="Y317" s="6">
        <f t="shared" si="139"/>
        <v>11.982431963961702</v>
      </c>
      <c r="Z317" s="6">
        <f t="shared" si="140"/>
        <v>109.12941795652</v>
      </c>
      <c r="AA317" s="17">
        <v>0</v>
      </c>
      <c r="AB317" s="6">
        <f t="shared" si="141"/>
        <v>0</v>
      </c>
      <c r="AC317" s="6">
        <f t="shared" si="122"/>
        <v>0</v>
      </c>
      <c r="AD317" s="17">
        <v>0</v>
      </c>
      <c r="AE317" s="6">
        <f t="shared" si="142"/>
        <v>0</v>
      </c>
      <c r="AF317" s="17">
        <v>0</v>
      </c>
      <c r="AG317" s="6">
        <f t="shared" si="143"/>
        <v>0</v>
      </c>
      <c r="AH317" s="6">
        <f t="shared" si="123"/>
        <v>0</v>
      </c>
      <c r="AI317" s="6">
        <f t="shared" si="144"/>
        <v>0</v>
      </c>
      <c r="AJ317" s="17">
        <v>99.590222708116002</v>
      </c>
      <c r="AK317" s="6">
        <f t="shared" si="145"/>
        <v>80.246804177978703</v>
      </c>
      <c r="AL317" s="6">
        <f t="shared" si="124"/>
        <v>80.246804177978703</v>
      </c>
      <c r="AM317" s="17">
        <v>80.246804177978703</v>
      </c>
      <c r="AN317" s="6">
        <f t="shared" si="146"/>
        <v>19.343418530137299</v>
      </c>
      <c r="AO317" s="6">
        <f t="shared" si="147"/>
        <v>99.590222708116002</v>
      </c>
      <c r="AP317" s="17">
        <v>1886.02726272054</v>
      </c>
      <c r="AQ317" s="6">
        <f t="shared" si="148"/>
        <v>1854.9545751471976</v>
      </c>
      <c r="AR317" s="17">
        <v>82.8605001955641</v>
      </c>
      <c r="AS317" s="6">
        <f t="shared" si="125"/>
        <v>51.787812622227563</v>
      </c>
      <c r="AT317" s="17">
        <v>1612.39239408959</v>
      </c>
      <c r="AU317" s="6">
        <f t="shared" si="126"/>
        <v>1612.39239408959</v>
      </c>
      <c r="AV317" s="17">
        <v>0</v>
      </c>
      <c r="AW317" s="6">
        <f t="shared" si="127"/>
        <v>0</v>
      </c>
      <c r="AX317" s="17">
        <v>190.77436843538001</v>
      </c>
      <c r="AY317" s="6">
        <f t="shared" si="128"/>
        <v>190.77436843538001</v>
      </c>
      <c r="AZ317" s="20">
        <v>59303245.052456997</v>
      </c>
      <c r="BA317" s="20">
        <v>1408887704.5936201</v>
      </c>
      <c r="BB317" s="20">
        <v>159255019.33384201</v>
      </c>
      <c r="BC317" s="20">
        <v>0</v>
      </c>
      <c r="BD317" s="19">
        <f t="shared" si="129"/>
        <v>1627.4459689799191</v>
      </c>
      <c r="BE317" s="18">
        <v>55.099666495204097</v>
      </c>
      <c r="BF317" s="20">
        <v>0</v>
      </c>
      <c r="BG317" s="20">
        <v>0</v>
      </c>
      <c r="BH317" s="19">
        <f t="shared" si="149"/>
        <v>0</v>
      </c>
      <c r="BI317" s="18">
        <v>69.532307671705496</v>
      </c>
      <c r="BJ317">
        <v>211</v>
      </c>
      <c r="BK317">
        <v>608</v>
      </c>
      <c r="BL317" s="22">
        <v>922.38463999999999</v>
      </c>
      <c r="BM317">
        <v>152</v>
      </c>
      <c r="BN317">
        <v>38</v>
      </c>
      <c r="BO317">
        <v>0.49332412819112897</v>
      </c>
    </row>
    <row r="318" spans="1:67" x14ac:dyDescent="0.2">
      <c r="A318" s="27">
        <v>317</v>
      </c>
      <c r="B318" s="18">
        <v>154.516239270456</v>
      </c>
      <c r="C318" s="18">
        <v>801.8</v>
      </c>
      <c r="D318">
        <v>200</v>
      </c>
      <c r="E318">
        <v>800</v>
      </c>
      <c r="F318">
        <v>0</v>
      </c>
      <c r="G318" s="23">
        <f t="shared" si="130"/>
        <v>1</v>
      </c>
      <c r="H318" s="16">
        <v>93.1392694063927</v>
      </c>
      <c r="I318" s="17">
        <v>114.114098196401</v>
      </c>
      <c r="J318" s="6">
        <f t="shared" si="131"/>
        <v>114.20712049559937</v>
      </c>
      <c r="K318" s="6">
        <f t="shared" si="132"/>
        <v>109.37248862811843</v>
      </c>
      <c r="L318" s="6">
        <f t="shared" si="133"/>
        <v>0.9576678595301138</v>
      </c>
      <c r="M318" s="6">
        <f t="shared" si="134"/>
        <v>109.28340416195657</v>
      </c>
      <c r="N318" s="16">
        <v>96.095174361876303</v>
      </c>
      <c r="O318" s="17">
        <v>150.43081435893001</v>
      </c>
      <c r="P318" s="6">
        <f t="shared" si="135"/>
        <v>141.86043826173699</v>
      </c>
      <c r="Q318" s="6">
        <f t="shared" si="120"/>
        <v>88.662773913585625</v>
      </c>
      <c r="R318" s="17">
        <v>141.86043826173699</v>
      </c>
      <c r="S318" s="6">
        <f t="shared" si="136"/>
        <v>8.5703760971930194</v>
      </c>
      <c r="T318" s="6">
        <f t="shared" si="137"/>
        <v>97.233150010778644</v>
      </c>
      <c r="U318" s="17">
        <v>109.08142314615699</v>
      </c>
      <c r="V318" s="6">
        <f t="shared" si="138"/>
        <v>97.099440506351797</v>
      </c>
      <c r="W318" s="6">
        <f t="shared" si="121"/>
        <v>97.099440506351797</v>
      </c>
      <c r="X318" s="17">
        <v>97.099440506351797</v>
      </c>
      <c r="Y318" s="6">
        <f t="shared" si="139"/>
        <v>11.981982639805196</v>
      </c>
      <c r="Z318" s="6">
        <f t="shared" si="140"/>
        <v>109.08142314615699</v>
      </c>
      <c r="AA318" s="17">
        <v>0</v>
      </c>
      <c r="AB318" s="6">
        <f t="shared" si="141"/>
        <v>0</v>
      </c>
      <c r="AC318" s="6">
        <f t="shared" si="122"/>
        <v>0</v>
      </c>
      <c r="AD318" s="17">
        <v>0</v>
      </c>
      <c r="AE318" s="6">
        <f t="shared" si="142"/>
        <v>0</v>
      </c>
      <c r="AF318" s="17">
        <v>0</v>
      </c>
      <c r="AG318" s="6">
        <f t="shared" si="143"/>
        <v>0</v>
      </c>
      <c r="AH318" s="6">
        <f t="shared" si="123"/>
        <v>0</v>
      </c>
      <c r="AI318" s="6">
        <f t="shared" si="144"/>
        <v>0</v>
      </c>
      <c r="AJ318" s="17">
        <v>128.016740906542</v>
      </c>
      <c r="AK318" s="6">
        <f t="shared" si="145"/>
        <v>103.016413857291</v>
      </c>
      <c r="AL318" s="6">
        <f t="shared" si="124"/>
        <v>103.016413857291</v>
      </c>
      <c r="AM318" s="17">
        <v>103.016413857291</v>
      </c>
      <c r="AN318" s="6">
        <f t="shared" si="146"/>
        <v>25.000327049250998</v>
      </c>
      <c r="AO318" s="6">
        <f t="shared" si="147"/>
        <v>128.016740906542</v>
      </c>
      <c r="AP318" s="17">
        <v>2050.8210033957798</v>
      </c>
      <c r="AQ318" s="6">
        <f t="shared" si="148"/>
        <v>1957.6450693110933</v>
      </c>
      <c r="AR318" s="17">
        <v>248.469157559162</v>
      </c>
      <c r="AS318" s="6">
        <f t="shared" si="125"/>
        <v>155.29322347447624</v>
      </c>
      <c r="AT318" s="17">
        <v>1611.6636952817901</v>
      </c>
      <c r="AU318" s="6">
        <f t="shared" si="126"/>
        <v>1611.6636952817901</v>
      </c>
      <c r="AV318" s="17">
        <v>0</v>
      </c>
      <c r="AW318" s="6">
        <f t="shared" si="127"/>
        <v>0</v>
      </c>
      <c r="AX318" s="17">
        <v>190.68815055482699</v>
      </c>
      <c r="AY318" s="6">
        <f t="shared" si="128"/>
        <v>190.68815055482699</v>
      </c>
      <c r="AZ318" s="20">
        <v>153005318.193957</v>
      </c>
      <c r="BA318" s="20">
        <v>1408963739.50014</v>
      </c>
      <c r="BB318" s="20">
        <v>121618397.125971</v>
      </c>
      <c r="BC318" s="20">
        <v>0</v>
      </c>
      <c r="BD318" s="19">
        <f t="shared" si="129"/>
        <v>1683.5874548200682</v>
      </c>
      <c r="BE318" s="18">
        <v>56.717807399276097</v>
      </c>
      <c r="BF318" s="20">
        <v>0</v>
      </c>
      <c r="BG318" s="20">
        <v>0</v>
      </c>
      <c r="BH318" s="19">
        <f t="shared" si="149"/>
        <v>0</v>
      </c>
      <c r="BI318" s="18">
        <v>208.596923015116</v>
      </c>
      <c r="BJ318">
        <v>211</v>
      </c>
      <c r="BK318">
        <v>608</v>
      </c>
      <c r="BL318" s="22">
        <v>922.38463999999999</v>
      </c>
      <c r="BM318">
        <v>152</v>
      </c>
      <c r="BN318">
        <v>38</v>
      </c>
      <c r="BO318">
        <v>0.37735799796717101</v>
      </c>
    </row>
    <row r="319" spans="1:67" x14ac:dyDescent="0.2">
      <c r="A319" s="27">
        <v>318</v>
      </c>
      <c r="B319" s="18">
        <v>206.02165236060799</v>
      </c>
      <c r="C319" s="18">
        <v>801.8</v>
      </c>
      <c r="D319">
        <v>200</v>
      </c>
      <c r="E319">
        <v>800</v>
      </c>
      <c r="F319">
        <v>0</v>
      </c>
      <c r="G319" s="23">
        <f t="shared" si="130"/>
        <v>1</v>
      </c>
      <c r="H319" s="16">
        <v>94.828767123287605</v>
      </c>
      <c r="I319" s="17">
        <v>117.434617602049</v>
      </c>
      <c r="J319" s="6">
        <f t="shared" si="131"/>
        <v>117.5343609153</v>
      </c>
      <c r="K319" s="6">
        <f t="shared" si="132"/>
        <v>111.19761499068906</v>
      </c>
      <c r="L319" s="6">
        <f t="shared" si="133"/>
        <v>0.9460860136962207</v>
      </c>
      <c r="M319" s="6">
        <f t="shared" si="134"/>
        <v>111.10324923706257</v>
      </c>
      <c r="N319" s="16">
        <v>96.907796731827702</v>
      </c>
      <c r="O319" s="17">
        <v>167.09299712502599</v>
      </c>
      <c r="P319" s="6">
        <f t="shared" si="135"/>
        <v>157.57155206138</v>
      </c>
      <c r="Q319" s="6">
        <f t="shared" si="120"/>
        <v>98.482220038362499</v>
      </c>
      <c r="R319" s="17">
        <v>157.57155206138</v>
      </c>
      <c r="S319" s="6">
        <f t="shared" si="136"/>
        <v>9.5214450636459844</v>
      </c>
      <c r="T319" s="6">
        <f t="shared" si="137"/>
        <v>108.00366510200848</v>
      </c>
      <c r="U319" s="17">
        <v>109.060188573491</v>
      </c>
      <c r="V319" s="6">
        <f t="shared" si="138"/>
        <v>97.078415071901205</v>
      </c>
      <c r="W319" s="6">
        <f t="shared" si="121"/>
        <v>97.078415071901205</v>
      </c>
      <c r="X319" s="17">
        <v>97.078415071901205</v>
      </c>
      <c r="Y319" s="6">
        <f t="shared" si="139"/>
        <v>11.981773501589799</v>
      </c>
      <c r="Z319" s="6">
        <f t="shared" si="140"/>
        <v>109.060188573491</v>
      </c>
      <c r="AA319" s="17">
        <v>0</v>
      </c>
      <c r="AB319" s="6">
        <f t="shared" si="141"/>
        <v>0</v>
      </c>
      <c r="AC319" s="6">
        <f t="shared" si="122"/>
        <v>0</v>
      </c>
      <c r="AD319" s="17">
        <v>0</v>
      </c>
      <c r="AE319" s="6">
        <f t="shared" si="142"/>
        <v>0</v>
      </c>
      <c r="AF319" s="17">
        <v>0</v>
      </c>
      <c r="AG319" s="6">
        <f t="shared" si="143"/>
        <v>0</v>
      </c>
      <c r="AH319" s="6">
        <f t="shared" si="123"/>
        <v>0</v>
      </c>
      <c r="AI319" s="6">
        <f t="shared" si="144"/>
        <v>0</v>
      </c>
      <c r="AJ319" s="17">
        <v>144.85556352544199</v>
      </c>
      <c r="AK319" s="6">
        <f t="shared" si="145"/>
        <v>116.475024347567</v>
      </c>
      <c r="AL319" s="6">
        <f t="shared" si="124"/>
        <v>116.475024347567</v>
      </c>
      <c r="AM319" s="17">
        <v>116.475024347567</v>
      </c>
      <c r="AN319" s="6">
        <f t="shared" si="146"/>
        <v>28.380539177874994</v>
      </c>
      <c r="AO319" s="6">
        <f t="shared" si="147"/>
        <v>144.85556352544199</v>
      </c>
      <c r="AP319" s="17">
        <v>2133.21928118808</v>
      </c>
      <c r="AQ319" s="6">
        <f t="shared" si="148"/>
        <v>2009.0094355448457</v>
      </c>
      <c r="AR319" s="17">
        <v>331.22625504864101</v>
      </c>
      <c r="AS319" s="6">
        <f t="shared" si="125"/>
        <v>207.01640940540062</v>
      </c>
      <c r="AT319" s="17">
        <v>1611.34283857425</v>
      </c>
      <c r="AU319" s="6">
        <f t="shared" si="126"/>
        <v>1611.34283857425</v>
      </c>
      <c r="AV319" s="17">
        <v>0</v>
      </c>
      <c r="AW319" s="6">
        <f t="shared" si="127"/>
        <v>0</v>
      </c>
      <c r="AX319" s="17">
        <v>190.65018756519501</v>
      </c>
      <c r="AY319" s="6">
        <f t="shared" si="128"/>
        <v>190.65018756519501</v>
      </c>
      <c r="AZ319" s="20">
        <v>182074881.17464599</v>
      </c>
      <c r="BA319" s="20">
        <v>1408994542.07916</v>
      </c>
      <c r="BB319" s="20">
        <v>106755175.487808</v>
      </c>
      <c r="BC319" s="20">
        <v>0</v>
      </c>
      <c r="BD319" s="19">
        <f t="shared" si="129"/>
        <v>1697.824598741614</v>
      </c>
      <c r="BE319" s="18">
        <v>57.785546410851701</v>
      </c>
      <c r="BF319" s="20">
        <v>0</v>
      </c>
      <c r="BG319" s="20">
        <v>0</v>
      </c>
      <c r="BH319" s="19">
        <f t="shared" si="149"/>
        <v>0</v>
      </c>
      <c r="BI319" s="18">
        <v>278.12923068682198</v>
      </c>
      <c r="BJ319">
        <v>211</v>
      </c>
      <c r="BK319">
        <v>608</v>
      </c>
      <c r="BL319" s="22">
        <v>922.38463999999999</v>
      </c>
      <c r="BM319">
        <v>152</v>
      </c>
      <c r="BN319">
        <v>38</v>
      </c>
      <c r="BO319">
        <v>0.331561109647455</v>
      </c>
    </row>
    <row r="320" spans="1:67" x14ac:dyDescent="0.2">
      <c r="A320" s="27">
        <v>319</v>
      </c>
      <c r="B320" s="18">
        <v>257.52706545076097</v>
      </c>
      <c r="C320" s="18">
        <v>801.8</v>
      </c>
      <c r="D320">
        <v>200</v>
      </c>
      <c r="E320">
        <v>800</v>
      </c>
      <c r="F320">
        <v>0</v>
      </c>
      <c r="G320" s="23">
        <f t="shared" si="130"/>
        <v>1</v>
      </c>
      <c r="H320" s="16">
        <v>95.787671232876704</v>
      </c>
      <c r="I320" s="17">
        <v>121.146629302699</v>
      </c>
      <c r="J320" s="6">
        <f t="shared" si="131"/>
        <v>121.25010766851418</v>
      </c>
      <c r="K320" s="6">
        <f t="shared" si="132"/>
        <v>113.43631707331741</v>
      </c>
      <c r="L320" s="6">
        <f t="shared" si="133"/>
        <v>0.93555642345028756</v>
      </c>
      <c r="M320" s="6">
        <f t="shared" si="134"/>
        <v>113.33950722349088</v>
      </c>
      <c r="N320" s="16">
        <v>97.388706390159399</v>
      </c>
      <c r="O320" s="17">
        <v>192.08056652824399</v>
      </c>
      <c r="P320" s="6">
        <f t="shared" si="135"/>
        <v>181.13335876213301</v>
      </c>
      <c r="Q320" s="6">
        <f t="shared" si="120"/>
        <v>113.20834922633313</v>
      </c>
      <c r="R320" s="17">
        <v>181.13335876213301</v>
      </c>
      <c r="S320" s="6">
        <f t="shared" si="136"/>
        <v>10.947207766110978</v>
      </c>
      <c r="T320" s="6">
        <f t="shared" si="137"/>
        <v>124.1555569924441</v>
      </c>
      <c r="U320" s="17">
        <v>109.041118260731</v>
      </c>
      <c r="V320" s="6">
        <f t="shared" si="138"/>
        <v>97.059478723040002</v>
      </c>
      <c r="W320" s="6">
        <f t="shared" si="121"/>
        <v>97.059478723040002</v>
      </c>
      <c r="X320" s="17">
        <v>97.059478723040002</v>
      </c>
      <c r="Y320" s="6">
        <f t="shared" si="139"/>
        <v>11.981639537690995</v>
      </c>
      <c r="Z320" s="6">
        <f t="shared" si="140"/>
        <v>109.041118260731</v>
      </c>
      <c r="AA320" s="17">
        <v>0</v>
      </c>
      <c r="AB320" s="6">
        <f t="shared" si="141"/>
        <v>0</v>
      </c>
      <c r="AC320" s="6">
        <f t="shared" si="122"/>
        <v>0</v>
      </c>
      <c r="AD320" s="17">
        <v>0</v>
      </c>
      <c r="AE320" s="6">
        <f t="shared" si="142"/>
        <v>0</v>
      </c>
      <c r="AF320" s="17">
        <v>0</v>
      </c>
      <c r="AG320" s="6">
        <f t="shared" si="143"/>
        <v>0</v>
      </c>
      <c r="AH320" s="6">
        <f t="shared" si="123"/>
        <v>0</v>
      </c>
      <c r="AI320" s="6">
        <f t="shared" si="144"/>
        <v>0</v>
      </c>
      <c r="AJ320" s="17">
        <v>153.935386934034</v>
      </c>
      <c r="AK320" s="6">
        <f t="shared" si="145"/>
        <v>123.676723287101</v>
      </c>
      <c r="AL320" s="6">
        <f t="shared" si="124"/>
        <v>123.676723287101</v>
      </c>
      <c r="AM320" s="17">
        <v>123.676723287101</v>
      </c>
      <c r="AN320" s="6">
        <f t="shared" si="146"/>
        <v>30.258663646933002</v>
      </c>
      <c r="AO320" s="6">
        <f t="shared" si="147"/>
        <v>153.935386934034</v>
      </c>
      <c r="AP320" s="17">
        <v>2215.6183536570602</v>
      </c>
      <c r="AQ320" s="6">
        <f t="shared" si="148"/>
        <v>2060.384596828821</v>
      </c>
      <c r="AR320" s="17">
        <v>413.95668487529599</v>
      </c>
      <c r="AS320" s="6">
        <f t="shared" si="125"/>
        <v>258.72292804706001</v>
      </c>
      <c r="AT320" s="17">
        <v>1611.0465387009599</v>
      </c>
      <c r="AU320" s="6">
        <f t="shared" si="126"/>
        <v>1611.0465387009599</v>
      </c>
      <c r="AV320" s="17">
        <v>0</v>
      </c>
      <c r="AW320" s="6">
        <f t="shared" si="127"/>
        <v>0</v>
      </c>
      <c r="AX320" s="17">
        <v>190.61513008080101</v>
      </c>
      <c r="AY320" s="6">
        <f t="shared" si="128"/>
        <v>190.61513008080101</v>
      </c>
      <c r="AZ320" s="20">
        <v>196279416.91132501</v>
      </c>
      <c r="BA320" s="20">
        <v>1409007823.6842999</v>
      </c>
      <c r="BB320" s="20">
        <v>100962895.359964</v>
      </c>
      <c r="BC320" s="20">
        <v>0</v>
      </c>
      <c r="BD320" s="19">
        <f t="shared" si="129"/>
        <v>1706.2501359555888</v>
      </c>
      <c r="BE320" s="18">
        <v>58.913781520592202</v>
      </c>
      <c r="BF320" s="20">
        <v>0</v>
      </c>
      <c r="BG320" s="20">
        <v>0</v>
      </c>
      <c r="BH320" s="19">
        <f t="shared" si="149"/>
        <v>0</v>
      </c>
      <c r="BI320" s="18">
        <v>347.66153835852703</v>
      </c>
      <c r="BJ320">
        <v>211</v>
      </c>
      <c r="BK320">
        <v>608</v>
      </c>
      <c r="BL320" s="22">
        <v>922.38463999999999</v>
      </c>
      <c r="BM320">
        <v>152</v>
      </c>
      <c r="BN320">
        <v>38</v>
      </c>
      <c r="BO320">
        <v>0.31371362158253002</v>
      </c>
    </row>
    <row r="321" spans="1:67" x14ac:dyDescent="0.2">
      <c r="A321" s="27">
        <v>320</v>
      </c>
      <c r="B321" s="18">
        <v>309.03247854091302</v>
      </c>
      <c r="C321" s="18">
        <v>801.8</v>
      </c>
      <c r="D321">
        <v>200</v>
      </c>
      <c r="E321">
        <v>800</v>
      </c>
      <c r="F321">
        <v>0</v>
      </c>
      <c r="G321" s="23">
        <f t="shared" si="130"/>
        <v>1</v>
      </c>
      <c r="H321" s="16">
        <v>96.3470319634703</v>
      </c>
      <c r="I321" s="17">
        <v>125.035836254027</v>
      </c>
      <c r="J321" s="6">
        <f t="shared" si="131"/>
        <v>125.14673297230158</v>
      </c>
      <c r="K321" s="6">
        <f t="shared" si="132"/>
        <v>115.8333776877755</v>
      </c>
      <c r="L321" s="6">
        <f t="shared" si="133"/>
        <v>0.92558051606039615</v>
      </c>
      <c r="M321" s="6">
        <f t="shared" si="134"/>
        <v>115.73073384604551</v>
      </c>
      <c r="N321" s="16">
        <v>97.7217917217001</v>
      </c>
      <c r="O321" s="17">
        <v>220.637462787625</v>
      </c>
      <c r="P321" s="6">
        <f t="shared" si="135"/>
        <v>208.06069730472299</v>
      </c>
      <c r="Q321" s="6">
        <f t="shared" si="120"/>
        <v>130.03793581545187</v>
      </c>
      <c r="R321" s="17">
        <v>208.06069730472299</v>
      </c>
      <c r="S321" s="6">
        <f t="shared" si="136"/>
        <v>12.576765482902005</v>
      </c>
      <c r="T321" s="6">
        <f t="shared" si="137"/>
        <v>142.61470129835388</v>
      </c>
      <c r="U321" s="17">
        <v>109.023978668475</v>
      </c>
      <c r="V321" s="6">
        <f t="shared" si="138"/>
        <v>97.042405565880202</v>
      </c>
      <c r="W321" s="6">
        <f t="shared" si="121"/>
        <v>97.042405565880202</v>
      </c>
      <c r="X321" s="17">
        <v>97.042405565880202</v>
      </c>
      <c r="Y321" s="6">
        <f t="shared" si="139"/>
        <v>11.981573102594794</v>
      </c>
      <c r="Z321" s="6">
        <f t="shared" si="140"/>
        <v>109.023978668475</v>
      </c>
      <c r="AA321" s="17">
        <v>0</v>
      </c>
      <c r="AB321" s="6">
        <f t="shared" si="141"/>
        <v>0</v>
      </c>
      <c r="AC321" s="6">
        <f t="shared" si="122"/>
        <v>0</v>
      </c>
      <c r="AD321" s="17">
        <v>0</v>
      </c>
      <c r="AE321" s="6">
        <f t="shared" si="142"/>
        <v>0</v>
      </c>
      <c r="AF321" s="17">
        <v>0</v>
      </c>
      <c r="AG321" s="6">
        <f t="shared" si="143"/>
        <v>0</v>
      </c>
      <c r="AH321" s="6">
        <f t="shared" si="123"/>
        <v>0</v>
      </c>
      <c r="AI321" s="6">
        <f t="shared" si="144"/>
        <v>0</v>
      </c>
      <c r="AJ321" s="17">
        <v>157.58620970933001</v>
      </c>
      <c r="AK321" s="6">
        <f t="shared" si="145"/>
        <v>126.539948084328</v>
      </c>
      <c r="AL321" s="6">
        <f t="shared" si="124"/>
        <v>126.539948084328</v>
      </c>
      <c r="AM321" s="17">
        <v>126.539948084328</v>
      </c>
      <c r="AN321" s="6">
        <f t="shared" si="146"/>
        <v>31.046261625002003</v>
      </c>
      <c r="AO321" s="6">
        <f t="shared" si="147"/>
        <v>157.58620970933001</v>
      </c>
      <c r="AP321" s="17">
        <v>2298.0181329341199</v>
      </c>
      <c r="AQ321" s="6">
        <f t="shared" si="148"/>
        <v>2111.7693595381111</v>
      </c>
      <c r="AR321" s="17">
        <v>496.66339572268299</v>
      </c>
      <c r="AS321" s="6">
        <f t="shared" si="125"/>
        <v>310.41462232667686</v>
      </c>
      <c r="AT321" s="17">
        <v>1610.77208037587</v>
      </c>
      <c r="AU321" s="6">
        <f t="shared" si="126"/>
        <v>1610.77208037587</v>
      </c>
      <c r="AV321" s="17">
        <v>0</v>
      </c>
      <c r="AW321" s="6">
        <f t="shared" si="127"/>
        <v>0</v>
      </c>
      <c r="AX321" s="17">
        <v>190.58265683556399</v>
      </c>
      <c r="AY321" s="6">
        <f t="shared" si="128"/>
        <v>190.58265683556399</v>
      </c>
      <c r="AZ321" s="20">
        <v>204366814.817633</v>
      </c>
      <c r="BA321" s="20">
        <v>1409011684.24667</v>
      </c>
      <c r="BB321" s="20">
        <v>98707291.899874806</v>
      </c>
      <c r="BC321" s="20">
        <v>0</v>
      </c>
      <c r="BD321" s="19">
        <f t="shared" si="129"/>
        <v>1712.0857909641777</v>
      </c>
      <c r="BE321" s="18">
        <v>60.030258836012202</v>
      </c>
      <c r="BF321" s="20">
        <v>0</v>
      </c>
      <c r="BG321" s="20">
        <v>0</v>
      </c>
      <c r="BH321" s="19">
        <f t="shared" si="149"/>
        <v>0</v>
      </c>
      <c r="BI321" s="18">
        <v>417.19384603023298</v>
      </c>
      <c r="BJ321">
        <v>211</v>
      </c>
      <c r="BK321">
        <v>608</v>
      </c>
      <c r="BL321" s="22">
        <v>922.38463999999999</v>
      </c>
      <c r="BM321">
        <v>152</v>
      </c>
      <c r="BN321">
        <v>38</v>
      </c>
      <c r="BO321">
        <v>0.30676356800951499</v>
      </c>
    </row>
    <row r="322" spans="1:67" x14ac:dyDescent="0.2">
      <c r="A322" s="27">
        <v>321</v>
      </c>
      <c r="B322" s="18">
        <v>360.53789163106501</v>
      </c>
      <c r="C322" s="18">
        <v>801.8</v>
      </c>
      <c r="D322">
        <v>200</v>
      </c>
      <c r="E322">
        <v>800</v>
      </c>
      <c r="F322">
        <v>0</v>
      </c>
      <c r="G322" s="23">
        <f t="shared" si="130"/>
        <v>1</v>
      </c>
      <c r="H322" s="16">
        <v>96.700913242009094</v>
      </c>
      <c r="I322" s="17">
        <v>129.07610530656001</v>
      </c>
      <c r="J322" s="6">
        <f t="shared" si="131"/>
        <v>129.19415398256342</v>
      </c>
      <c r="K322" s="6">
        <f t="shared" si="132"/>
        <v>118.36451830453774</v>
      </c>
      <c r="L322" s="6">
        <f t="shared" si="133"/>
        <v>0.91617549754234784</v>
      </c>
      <c r="M322" s="6">
        <f t="shared" si="134"/>
        <v>118.2563650000661</v>
      </c>
      <c r="N322" s="16">
        <v>97.915917395892805</v>
      </c>
      <c r="O322" s="17">
        <v>249.940632829778</v>
      </c>
      <c r="P322" s="6">
        <f t="shared" si="135"/>
        <v>235.691402782593</v>
      </c>
      <c r="Q322" s="6">
        <f t="shared" ref="Q322:Q385" si="150">P322*solar_capex_adj</f>
        <v>147.30712673912063</v>
      </c>
      <c r="R322" s="17">
        <v>235.691402782593</v>
      </c>
      <c r="S322" s="6">
        <f t="shared" si="136"/>
        <v>14.249230047184994</v>
      </c>
      <c r="T322" s="6">
        <f t="shared" si="137"/>
        <v>161.55635678630563</v>
      </c>
      <c r="U322" s="17">
        <v>109.009644600328</v>
      </c>
      <c r="V322" s="6">
        <f t="shared" si="138"/>
        <v>97.027958794042306</v>
      </c>
      <c r="W322" s="6">
        <f t="shared" ref="W322:W385" si="151">V322*wind_capex_adj</f>
        <v>97.027958794042306</v>
      </c>
      <c r="X322" s="17">
        <v>97.027958794042306</v>
      </c>
      <c r="Y322" s="6">
        <f t="shared" si="139"/>
        <v>11.981685806285697</v>
      </c>
      <c r="Z322" s="6">
        <f t="shared" si="140"/>
        <v>109.009644600328</v>
      </c>
      <c r="AA322" s="17">
        <v>0</v>
      </c>
      <c r="AB322" s="6">
        <f t="shared" si="141"/>
        <v>0</v>
      </c>
      <c r="AC322" s="6">
        <f t="shared" ref="AC322:AC385" si="152">AB322*aero_capex_adj</f>
        <v>0</v>
      </c>
      <c r="AD322" s="17">
        <v>0</v>
      </c>
      <c r="AE322" s="6">
        <f t="shared" si="142"/>
        <v>0</v>
      </c>
      <c r="AF322" s="17">
        <v>0</v>
      </c>
      <c r="AG322" s="6">
        <f t="shared" si="143"/>
        <v>0</v>
      </c>
      <c r="AH322" s="6">
        <f t="shared" ref="AH322:AH385" si="153">AG322*fuel_adj</f>
        <v>0</v>
      </c>
      <c r="AI322" s="6">
        <f t="shared" si="144"/>
        <v>0</v>
      </c>
      <c r="AJ322" s="17">
        <v>160.96598357516501</v>
      </c>
      <c r="AK322" s="6">
        <f t="shared" si="145"/>
        <v>129.20904644561901</v>
      </c>
      <c r="AL322" s="6">
        <f t="shared" ref="AL322:AL385" si="154">AK322*bess_capex_adj</f>
        <v>129.20904644561901</v>
      </c>
      <c r="AM322" s="17">
        <v>129.20904644561901</v>
      </c>
      <c r="AN322" s="6">
        <f t="shared" si="146"/>
        <v>31.756937129546003</v>
      </c>
      <c r="AO322" s="6">
        <f t="shared" si="147"/>
        <v>160.96598357516501</v>
      </c>
      <c r="AP322" s="17">
        <v>2380.41854364452</v>
      </c>
      <c r="AQ322" s="6">
        <f t="shared" si="148"/>
        <v>2163.1626997669382</v>
      </c>
      <c r="AR322" s="17">
        <v>579.34891700687399</v>
      </c>
      <c r="AS322" s="6">
        <f t="shared" ref="AS322:AS385" si="155">AR322*solar_capex_adj</f>
        <v>362.09307312929627</v>
      </c>
      <c r="AT322" s="17">
        <v>1610.5171343940499</v>
      </c>
      <c r="AU322" s="6">
        <f t="shared" ref="AU322:AU385" si="156">AT322*wind_capex_adj</f>
        <v>1610.5171343940499</v>
      </c>
      <c r="AV322" s="17">
        <v>0</v>
      </c>
      <c r="AW322" s="6">
        <f t="shared" ref="AW322:AW385" si="157">AV322*aero_capex_adj</f>
        <v>0</v>
      </c>
      <c r="AX322" s="17">
        <v>190.55249224359201</v>
      </c>
      <c r="AY322" s="6">
        <f t="shared" ref="AY322:AY385" si="158">AX322*bess_capex_adj</f>
        <v>190.55249224359201</v>
      </c>
      <c r="AZ322" s="20">
        <v>210196866.16499799</v>
      </c>
      <c r="BA322" s="20">
        <v>1408997448.1668</v>
      </c>
      <c r="BB322" s="20">
        <v>96292558.444233507</v>
      </c>
      <c r="BC322" s="20">
        <v>0</v>
      </c>
      <c r="BD322" s="19">
        <f t="shared" ref="BD322:BD385" si="159">SUM(AZ322:BC322)/1000000</f>
        <v>1715.4868727760315</v>
      </c>
      <c r="BE322" s="18">
        <v>61.136344153500502</v>
      </c>
      <c r="BF322" s="20">
        <v>0</v>
      </c>
      <c r="BG322" s="20">
        <v>0</v>
      </c>
      <c r="BH322" s="19">
        <f t="shared" si="149"/>
        <v>0</v>
      </c>
      <c r="BI322" s="18">
        <v>486.72615370193802</v>
      </c>
      <c r="BJ322">
        <v>211</v>
      </c>
      <c r="BK322">
        <v>608</v>
      </c>
      <c r="BL322" s="22">
        <v>922.38463999999999</v>
      </c>
      <c r="BM322">
        <v>152</v>
      </c>
      <c r="BN322">
        <v>38</v>
      </c>
      <c r="BO322">
        <v>0.299323222213916</v>
      </c>
    </row>
    <row r="323" spans="1:67" x14ac:dyDescent="0.2">
      <c r="A323" s="27">
        <v>322</v>
      </c>
      <c r="B323" s="18">
        <v>412.043304721217</v>
      </c>
      <c r="C323" s="18">
        <v>801.8</v>
      </c>
      <c r="D323">
        <v>200</v>
      </c>
      <c r="E323">
        <v>800</v>
      </c>
      <c r="F323">
        <v>0</v>
      </c>
      <c r="G323" s="23">
        <f t="shared" ref="G323:G386" si="160">SUM(AZ323:BB323)/(BD323*1000000)</f>
        <v>1</v>
      </c>
      <c r="H323" s="16">
        <v>96.963470319634695</v>
      </c>
      <c r="I323" s="17">
        <v>133.21138523581399</v>
      </c>
      <c r="J323" s="6">
        <f t="shared" ref="J323:J386" si="161">(O323*AZ323+U323*BA323+AJ323*BB323+AA323*BC323)/(BD323*(1000000))</f>
        <v>133.33832182299949</v>
      </c>
      <c r="K323" s="6">
        <f t="shared" ref="K323:K386" si="162">(T323*AZ323+Z323*BA323+AO323*BB323+AI323*BC323)/(BD323*(1000000))</f>
        <v>120.9927417475607</v>
      </c>
      <c r="L323" s="6">
        <f t="shared" ref="L323:L386" si="163">K323/J323</f>
        <v>0.90741161350577837</v>
      </c>
      <c r="M323" s="6">
        <f t="shared" ref="M323:M386" si="164">I323*L323</f>
        <v>120.87755801416979</v>
      </c>
      <c r="N323" s="16">
        <v>98.049318535453494</v>
      </c>
      <c r="O323" s="17">
        <v>279.330621230286</v>
      </c>
      <c r="P323" s="6">
        <f t="shared" ref="P323:P386" si="165">O323-S323</f>
        <v>263.40364018284998</v>
      </c>
      <c r="Q323" s="6">
        <f t="shared" si="150"/>
        <v>164.62727511428125</v>
      </c>
      <c r="R323" s="17">
        <v>263.40364018284998</v>
      </c>
      <c r="S323" s="6">
        <f t="shared" ref="S323:S386" si="166">O323-R323</f>
        <v>15.926981047436016</v>
      </c>
      <c r="T323" s="6">
        <f t="shared" ref="T323:T386" si="167">Q323+S323</f>
        <v>180.55425616171726</v>
      </c>
      <c r="U323" s="17">
        <v>108.995112338052</v>
      </c>
      <c r="V323" s="6">
        <f t="shared" ref="V323:V386" si="168">U323-Y323</f>
        <v>97.013451503113004</v>
      </c>
      <c r="W323" s="6">
        <f t="shared" si="151"/>
        <v>97.013451503113004</v>
      </c>
      <c r="X323" s="17">
        <v>97.013451503113004</v>
      </c>
      <c r="Y323" s="6">
        <f t="shared" ref="Y323:Y386" si="169">U323-X323</f>
        <v>11.981660834938992</v>
      </c>
      <c r="Z323" s="6">
        <f t="shared" ref="Z323:Z386" si="170">W323+Y323</f>
        <v>108.995112338052</v>
      </c>
      <c r="AA323" s="17">
        <v>0</v>
      </c>
      <c r="AB323" s="6">
        <f t="shared" ref="AB323:AB386" si="171">AA323-AE323-AG323</f>
        <v>0</v>
      </c>
      <c r="AC323" s="6">
        <f t="shared" si="152"/>
        <v>0</v>
      </c>
      <c r="AD323" s="17">
        <v>0</v>
      </c>
      <c r="AE323" s="6">
        <f t="shared" ref="AE323:AE386" si="172">AA323-AD323</f>
        <v>0</v>
      </c>
      <c r="AF323" s="17">
        <v>0</v>
      </c>
      <c r="AG323" s="6">
        <f t="shared" ref="AG323:AG386" si="173">AD323-AF323</f>
        <v>0</v>
      </c>
      <c r="AH323" s="6">
        <f t="shared" si="153"/>
        <v>0</v>
      </c>
      <c r="AI323" s="6">
        <f t="shared" ref="AI323:AI386" si="174">AC323+AE323+AH323</f>
        <v>0</v>
      </c>
      <c r="AJ323" s="17">
        <v>164.734387749006</v>
      </c>
      <c r="AK323" s="6">
        <f t="shared" ref="AK323:AK386" si="175">AJ323-AN323</f>
        <v>132.197182197839</v>
      </c>
      <c r="AL323" s="6">
        <f t="shared" si="154"/>
        <v>132.197182197839</v>
      </c>
      <c r="AM323" s="17">
        <v>132.197182197839</v>
      </c>
      <c r="AN323" s="6">
        <f t="shared" ref="AN323:AN386" si="176">AJ323-AM323</f>
        <v>32.537205551167006</v>
      </c>
      <c r="AO323" s="6">
        <f t="shared" ref="AO323:AO386" si="177">AL323+AN323</f>
        <v>164.734387749006</v>
      </c>
      <c r="AP323" s="17">
        <v>2462.8195207630301</v>
      </c>
      <c r="AQ323" s="6">
        <f t="shared" ref="AQ323:AQ386" si="178">AS323+AU323+AW323+AY323</f>
        <v>2214.563734199161</v>
      </c>
      <c r="AR323" s="17">
        <v>662.01543083699198</v>
      </c>
      <c r="AS323" s="6">
        <f t="shared" si="155"/>
        <v>413.75964427311999</v>
      </c>
      <c r="AT323" s="17">
        <v>1610.27969136713</v>
      </c>
      <c r="AU323" s="6">
        <f t="shared" si="156"/>
        <v>1610.27969136713</v>
      </c>
      <c r="AV323" s="17">
        <v>0</v>
      </c>
      <c r="AW323" s="6">
        <f t="shared" si="157"/>
        <v>0</v>
      </c>
      <c r="AX323" s="17">
        <v>190.524398558911</v>
      </c>
      <c r="AY323" s="6">
        <f t="shared" si="158"/>
        <v>190.524398558911</v>
      </c>
      <c r="AZ323" s="20">
        <v>214702520.00742599</v>
      </c>
      <c r="BA323" s="20">
        <v>1409006790.8680601</v>
      </c>
      <c r="BB323" s="20">
        <v>94114749.865655407</v>
      </c>
      <c r="BC323" s="20">
        <v>0</v>
      </c>
      <c r="BD323" s="19">
        <f t="shared" si="159"/>
        <v>1717.8240607411415</v>
      </c>
      <c r="BE323" s="18">
        <v>62.202014537466098</v>
      </c>
      <c r="BF323" s="20">
        <v>0</v>
      </c>
      <c r="BG323" s="20">
        <v>0</v>
      </c>
      <c r="BH323" s="19">
        <f t="shared" ref="BH323:BH386" si="179">BG323*1000000/454/(BD323*1000)</f>
        <v>0</v>
      </c>
      <c r="BI323" s="18">
        <v>556.25846137364397</v>
      </c>
      <c r="BJ323">
        <v>211</v>
      </c>
      <c r="BK323">
        <v>608</v>
      </c>
      <c r="BL323" s="22">
        <v>922.38463999999999</v>
      </c>
      <c r="BM323">
        <v>152</v>
      </c>
      <c r="BN323">
        <v>38</v>
      </c>
      <c r="BO323">
        <v>0.29261290149726499</v>
      </c>
    </row>
    <row r="324" spans="1:67" x14ac:dyDescent="0.2">
      <c r="A324" s="27">
        <v>323</v>
      </c>
      <c r="B324" s="18">
        <v>463.54871781137001</v>
      </c>
      <c r="C324" s="18">
        <v>801.8</v>
      </c>
      <c r="D324">
        <v>200</v>
      </c>
      <c r="E324">
        <v>800</v>
      </c>
      <c r="F324">
        <v>0</v>
      </c>
      <c r="G324" s="23">
        <f t="shared" si="160"/>
        <v>1</v>
      </c>
      <c r="H324" s="16">
        <v>97.191780821917803</v>
      </c>
      <c r="I324" s="17">
        <v>137.29612557914101</v>
      </c>
      <c r="J324" s="6">
        <f t="shared" si="161"/>
        <v>137.42607921844029</v>
      </c>
      <c r="K324" s="6">
        <f t="shared" si="162"/>
        <v>123.56043360555509</v>
      </c>
      <c r="L324" s="6">
        <f t="shared" si="163"/>
        <v>0.89910469910994406</v>
      </c>
      <c r="M324" s="6">
        <f t="shared" si="164"/>
        <v>123.44359167779467</v>
      </c>
      <c r="N324" s="16">
        <v>98.125326363500307</v>
      </c>
      <c r="O324" s="17">
        <v>308.91449768072403</v>
      </c>
      <c r="P324" s="6">
        <f t="shared" si="165"/>
        <v>291.29840488106601</v>
      </c>
      <c r="Q324" s="6">
        <f t="shared" si="150"/>
        <v>182.06150305066626</v>
      </c>
      <c r="R324" s="17">
        <v>291.29840488106601</v>
      </c>
      <c r="S324" s="6">
        <f t="shared" si="166"/>
        <v>17.61609279965802</v>
      </c>
      <c r="T324" s="6">
        <f t="shared" si="167"/>
        <v>199.67759585032428</v>
      </c>
      <c r="U324" s="17">
        <v>108.980783017519</v>
      </c>
      <c r="V324" s="6">
        <f t="shared" si="168"/>
        <v>96.999229238419005</v>
      </c>
      <c r="W324" s="6">
        <f t="shared" si="151"/>
        <v>96.999229238419005</v>
      </c>
      <c r="X324" s="17">
        <v>96.999229238419005</v>
      </c>
      <c r="Y324" s="6">
        <f t="shared" si="169"/>
        <v>11.981553779099997</v>
      </c>
      <c r="Z324" s="6">
        <f t="shared" si="170"/>
        <v>108.980783017519</v>
      </c>
      <c r="AA324" s="17">
        <v>0</v>
      </c>
      <c r="AB324" s="6">
        <f t="shared" si="171"/>
        <v>0</v>
      </c>
      <c r="AC324" s="6">
        <f t="shared" si="152"/>
        <v>0</v>
      </c>
      <c r="AD324" s="17">
        <v>0</v>
      </c>
      <c r="AE324" s="6">
        <f t="shared" si="172"/>
        <v>0</v>
      </c>
      <c r="AF324" s="17">
        <v>0</v>
      </c>
      <c r="AG324" s="6">
        <f t="shared" si="173"/>
        <v>0</v>
      </c>
      <c r="AH324" s="6">
        <f t="shared" si="153"/>
        <v>0</v>
      </c>
      <c r="AI324" s="6">
        <f t="shared" si="174"/>
        <v>0</v>
      </c>
      <c r="AJ324" s="17">
        <v>166.34820499155501</v>
      </c>
      <c r="AK324" s="6">
        <f t="shared" si="175"/>
        <v>133.06993031688</v>
      </c>
      <c r="AL324" s="6">
        <f t="shared" si="154"/>
        <v>133.06993031688</v>
      </c>
      <c r="AM324" s="17">
        <v>133.06993031688</v>
      </c>
      <c r="AN324" s="6">
        <f t="shared" si="176"/>
        <v>33.278274674675004</v>
      </c>
      <c r="AO324" s="6">
        <f t="shared" si="177"/>
        <v>166.34820499155501</v>
      </c>
      <c r="AP324" s="17">
        <v>2545.22100789652</v>
      </c>
      <c r="AQ324" s="6">
        <f t="shared" si="178"/>
        <v>2265.9716967790528</v>
      </c>
      <c r="AR324" s="17">
        <v>744.66482964657996</v>
      </c>
      <c r="AS324" s="6">
        <f t="shared" si="155"/>
        <v>465.41551852911249</v>
      </c>
      <c r="AT324" s="17">
        <v>1610.0580086535499</v>
      </c>
      <c r="AU324" s="6">
        <f t="shared" si="156"/>
        <v>1610.0580086535499</v>
      </c>
      <c r="AV324" s="17">
        <v>0</v>
      </c>
      <c r="AW324" s="6">
        <f t="shared" si="157"/>
        <v>0</v>
      </c>
      <c r="AX324" s="17">
        <v>190.49816959639</v>
      </c>
      <c r="AY324" s="6">
        <f t="shared" si="158"/>
        <v>190.49816959639</v>
      </c>
      <c r="AZ324" s="20">
        <v>218215671.977011</v>
      </c>
      <c r="BA324" s="20">
        <v>1409019866.5954199</v>
      </c>
      <c r="BB324" s="20">
        <v>91920179.316089198</v>
      </c>
      <c r="BC324" s="20">
        <v>0</v>
      </c>
      <c r="BD324" s="19">
        <f t="shared" si="159"/>
        <v>1719.15571788852</v>
      </c>
      <c r="BE324" s="18">
        <v>63.229612453865201</v>
      </c>
      <c r="BF324" s="20">
        <v>0</v>
      </c>
      <c r="BG324" s="20">
        <v>0</v>
      </c>
      <c r="BH324" s="19">
        <f t="shared" si="179"/>
        <v>0</v>
      </c>
      <c r="BI324" s="18">
        <v>625.79076904534895</v>
      </c>
      <c r="BJ324">
        <v>211</v>
      </c>
      <c r="BK324">
        <v>608</v>
      </c>
      <c r="BL324" s="22">
        <v>922.38463999999999</v>
      </c>
      <c r="BM324">
        <v>152</v>
      </c>
      <c r="BN324">
        <v>38</v>
      </c>
      <c r="BO324">
        <v>0.28585096533128201</v>
      </c>
    </row>
    <row r="325" spans="1:67" x14ac:dyDescent="0.2">
      <c r="A325" s="27">
        <v>324</v>
      </c>
      <c r="B325" s="18">
        <v>515.05413090152194</v>
      </c>
      <c r="C325" s="18">
        <v>801.8</v>
      </c>
      <c r="D325">
        <v>200</v>
      </c>
      <c r="E325">
        <v>800</v>
      </c>
      <c r="F325">
        <v>0</v>
      </c>
      <c r="G325" s="23">
        <f t="shared" si="160"/>
        <v>1</v>
      </c>
      <c r="H325" s="16">
        <v>97.294520547945197</v>
      </c>
      <c r="I325" s="17">
        <v>141.52279556344499</v>
      </c>
      <c r="J325" s="6">
        <f t="shared" si="161"/>
        <v>141.65782187531676</v>
      </c>
      <c r="K325" s="6">
        <f t="shared" si="162"/>
        <v>126.27161058077665</v>
      </c>
      <c r="L325" s="6">
        <f t="shared" si="163"/>
        <v>0.89138466841539743</v>
      </c>
      <c r="M325" s="6">
        <f t="shared" si="164"/>
        <v>126.15125019654148</v>
      </c>
      <c r="N325" s="16">
        <v>98.1808091057962</v>
      </c>
      <c r="O325" s="17">
        <v>338.63889575649</v>
      </c>
      <c r="P325" s="6">
        <f t="shared" si="165"/>
        <v>319.32539925480398</v>
      </c>
      <c r="Q325" s="6">
        <f t="shared" si="150"/>
        <v>199.57837453425248</v>
      </c>
      <c r="R325" s="17">
        <v>319.32539925480398</v>
      </c>
      <c r="S325" s="6">
        <f t="shared" si="166"/>
        <v>19.313496501686018</v>
      </c>
      <c r="T325" s="6">
        <f t="shared" si="167"/>
        <v>218.89187103593849</v>
      </c>
      <c r="U325" s="17">
        <v>108.967624441262</v>
      </c>
      <c r="V325" s="6">
        <f t="shared" si="168"/>
        <v>96.986143355228094</v>
      </c>
      <c r="W325" s="6">
        <f t="shared" si="151"/>
        <v>96.986143355228094</v>
      </c>
      <c r="X325" s="17">
        <v>96.986143355228094</v>
      </c>
      <c r="Y325" s="6">
        <f t="shared" si="169"/>
        <v>11.981481086033909</v>
      </c>
      <c r="Z325" s="6">
        <f t="shared" si="170"/>
        <v>108.967624441262</v>
      </c>
      <c r="AA325" s="17">
        <v>0</v>
      </c>
      <c r="AB325" s="6">
        <f t="shared" si="171"/>
        <v>0</v>
      </c>
      <c r="AC325" s="6">
        <f t="shared" si="152"/>
        <v>0</v>
      </c>
      <c r="AD325" s="17">
        <v>0</v>
      </c>
      <c r="AE325" s="6">
        <f t="shared" si="172"/>
        <v>0</v>
      </c>
      <c r="AF325" s="17">
        <v>0</v>
      </c>
      <c r="AG325" s="6">
        <f t="shared" si="173"/>
        <v>0</v>
      </c>
      <c r="AH325" s="6">
        <f t="shared" si="153"/>
        <v>0</v>
      </c>
      <c r="AI325" s="6">
        <f t="shared" si="174"/>
        <v>0</v>
      </c>
      <c r="AJ325" s="17">
        <v>169.68843252385199</v>
      </c>
      <c r="AK325" s="6">
        <f t="shared" si="175"/>
        <v>135.70372955423699</v>
      </c>
      <c r="AL325" s="6">
        <f t="shared" si="154"/>
        <v>135.70372955423699</v>
      </c>
      <c r="AM325" s="17">
        <v>135.70372955423699</v>
      </c>
      <c r="AN325" s="6">
        <f t="shared" si="176"/>
        <v>33.984702969615</v>
      </c>
      <c r="AO325" s="6">
        <f t="shared" si="177"/>
        <v>169.68843252385199</v>
      </c>
      <c r="AP325" s="17">
        <v>2627.6229558976102</v>
      </c>
      <c r="AQ325" s="6">
        <f t="shared" si="178"/>
        <v>2317.3859198784667</v>
      </c>
      <c r="AR325" s="17">
        <v>827.29876271771502</v>
      </c>
      <c r="AS325" s="6">
        <f t="shared" si="155"/>
        <v>517.06172669857187</v>
      </c>
      <c r="AT325" s="17">
        <v>1609.85056751707</v>
      </c>
      <c r="AU325" s="6">
        <f t="shared" si="156"/>
        <v>1609.85056751707</v>
      </c>
      <c r="AV325" s="17">
        <v>0</v>
      </c>
      <c r="AW325" s="6">
        <f t="shared" si="157"/>
        <v>0</v>
      </c>
      <c r="AX325" s="17">
        <v>190.47362566282499</v>
      </c>
      <c r="AY325" s="6">
        <f t="shared" si="158"/>
        <v>190.47362566282499</v>
      </c>
      <c r="AZ325" s="20">
        <v>221018012.51203901</v>
      </c>
      <c r="BA325" s="20">
        <v>1409028144.3884301</v>
      </c>
      <c r="BB325" s="20">
        <v>90081618.633073106</v>
      </c>
      <c r="BC325" s="20">
        <v>0</v>
      </c>
      <c r="BD325" s="19">
        <f t="shared" si="159"/>
        <v>1720.1277755335423</v>
      </c>
      <c r="BE325" s="18">
        <v>64.208468356090194</v>
      </c>
      <c r="BF325" s="20">
        <v>0</v>
      </c>
      <c r="BG325" s="20">
        <v>0</v>
      </c>
      <c r="BH325" s="19">
        <f t="shared" si="179"/>
        <v>0</v>
      </c>
      <c r="BI325" s="18">
        <v>695.32307671705496</v>
      </c>
      <c r="BJ325">
        <v>211</v>
      </c>
      <c r="BK325">
        <v>608</v>
      </c>
      <c r="BL325" s="22">
        <v>922.38463999999999</v>
      </c>
      <c r="BM325">
        <v>152</v>
      </c>
      <c r="BN325">
        <v>38</v>
      </c>
      <c r="BO325">
        <v>0.28018600388016202</v>
      </c>
    </row>
    <row r="326" spans="1:67" x14ac:dyDescent="0.2">
      <c r="A326" s="27">
        <v>325</v>
      </c>
      <c r="B326" s="18">
        <v>566.55954399167399</v>
      </c>
      <c r="C326" s="18">
        <v>801.8</v>
      </c>
      <c r="D326">
        <v>200</v>
      </c>
      <c r="E326">
        <v>800</v>
      </c>
      <c r="F326">
        <v>0</v>
      </c>
      <c r="G326" s="23">
        <f t="shared" si="160"/>
        <v>1</v>
      </c>
      <c r="H326" s="16">
        <v>97.408675799086694</v>
      </c>
      <c r="I326" s="17">
        <v>145.75397105281999</v>
      </c>
      <c r="J326" s="6">
        <f t="shared" si="161"/>
        <v>145.89016185478098</v>
      </c>
      <c r="K326" s="6">
        <f t="shared" si="162"/>
        <v>128.98748438940567</v>
      </c>
      <c r="L326" s="6">
        <f t="shared" si="163"/>
        <v>0.88414107400744235</v>
      </c>
      <c r="M326" s="6">
        <f t="shared" si="164"/>
        <v>128.86707250748992</v>
      </c>
      <c r="N326" s="16">
        <v>98.2349564306123</v>
      </c>
      <c r="O326" s="17">
        <v>368.47154099448397</v>
      </c>
      <c r="P326" s="6">
        <f t="shared" si="165"/>
        <v>347.45421283932399</v>
      </c>
      <c r="Q326" s="6">
        <f t="shared" si="150"/>
        <v>217.15888302457751</v>
      </c>
      <c r="R326" s="17">
        <v>347.45421283932399</v>
      </c>
      <c r="S326" s="6">
        <f t="shared" si="166"/>
        <v>21.017328155159987</v>
      </c>
      <c r="T326" s="6">
        <f t="shared" si="167"/>
        <v>238.17621117973749</v>
      </c>
      <c r="U326" s="17">
        <v>108.955676701627</v>
      </c>
      <c r="V326" s="6">
        <f t="shared" si="168"/>
        <v>96.974220714522801</v>
      </c>
      <c r="W326" s="6">
        <f t="shared" si="151"/>
        <v>96.974220714522801</v>
      </c>
      <c r="X326" s="17">
        <v>96.974220714522801</v>
      </c>
      <c r="Y326" s="6">
        <f t="shared" si="169"/>
        <v>11.981455987104198</v>
      </c>
      <c r="Z326" s="6">
        <f t="shared" si="170"/>
        <v>108.955676701627</v>
      </c>
      <c r="AA326" s="17">
        <v>0</v>
      </c>
      <c r="AB326" s="6">
        <f t="shared" si="171"/>
        <v>0</v>
      </c>
      <c r="AC326" s="6">
        <f t="shared" si="152"/>
        <v>0</v>
      </c>
      <c r="AD326" s="17">
        <v>0</v>
      </c>
      <c r="AE326" s="6">
        <f t="shared" si="172"/>
        <v>0</v>
      </c>
      <c r="AF326" s="17">
        <v>0</v>
      </c>
      <c r="AG326" s="6">
        <f t="shared" si="173"/>
        <v>0</v>
      </c>
      <c r="AH326" s="6">
        <f t="shared" si="153"/>
        <v>0</v>
      </c>
      <c r="AI326" s="6">
        <f t="shared" si="174"/>
        <v>0</v>
      </c>
      <c r="AJ326" s="17">
        <v>172.318296829075</v>
      </c>
      <c r="AK326" s="6">
        <f t="shared" si="175"/>
        <v>137.77389027483699</v>
      </c>
      <c r="AL326" s="6">
        <f t="shared" si="154"/>
        <v>137.77389027483699</v>
      </c>
      <c r="AM326" s="17">
        <v>137.77389027483699</v>
      </c>
      <c r="AN326" s="6">
        <f t="shared" si="176"/>
        <v>34.544406554238009</v>
      </c>
      <c r="AO326" s="6">
        <f t="shared" si="177"/>
        <v>172.318296829075</v>
      </c>
      <c r="AP326" s="17">
        <v>2710.0253217371401</v>
      </c>
      <c r="AQ326" s="6">
        <f t="shared" si="178"/>
        <v>2368.8058189805251</v>
      </c>
      <c r="AR326" s="17">
        <v>909.91867401762897</v>
      </c>
      <c r="AS326" s="6">
        <f t="shared" si="155"/>
        <v>568.69917126101814</v>
      </c>
      <c r="AT326" s="17">
        <v>1609.65603828495</v>
      </c>
      <c r="AU326" s="6">
        <f t="shared" si="156"/>
        <v>1609.65603828495</v>
      </c>
      <c r="AV326" s="17">
        <v>0</v>
      </c>
      <c r="AW326" s="6">
        <f t="shared" si="157"/>
        <v>0</v>
      </c>
      <c r="AX326" s="17">
        <v>190.45060943455701</v>
      </c>
      <c r="AY326" s="6">
        <f t="shared" si="158"/>
        <v>190.45060943455701</v>
      </c>
      <c r="AZ326" s="20">
        <v>223268170.421424</v>
      </c>
      <c r="BA326" s="20">
        <v>1409026585.9698</v>
      </c>
      <c r="BB326" s="20">
        <v>88781680.273097306</v>
      </c>
      <c r="BC326" s="20">
        <v>0</v>
      </c>
      <c r="BD326" s="19">
        <f t="shared" si="159"/>
        <v>1721.0764366643211</v>
      </c>
      <c r="BE326" s="18">
        <v>65.135655454273603</v>
      </c>
      <c r="BF326" s="20">
        <v>0</v>
      </c>
      <c r="BG326" s="20">
        <v>0</v>
      </c>
      <c r="BH326" s="19">
        <f t="shared" si="179"/>
        <v>0</v>
      </c>
      <c r="BI326" s="18">
        <v>764.85538438875994</v>
      </c>
      <c r="BJ326">
        <v>211</v>
      </c>
      <c r="BK326">
        <v>608</v>
      </c>
      <c r="BL326" s="22">
        <v>922.38463999999999</v>
      </c>
      <c r="BM326">
        <v>152</v>
      </c>
      <c r="BN326">
        <v>38</v>
      </c>
      <c r="BO326">
        <v>0.27618064206666798</v>
      </c>
    </row>
    <row r="327" spans="1:67" x14ac:dyDescent="0.2">
      <c r="A327" s="27">
        <v>326</v>
      </c>
      <c r="B327" s="18">
        <v>618.06495708182604</v>
      </c>
      <c r="C327" s="18">
        <v>801.8</v>
      </c>
      <c r="D327">
        <v>200</v>
      </c>
      <c r="E327">
        <v>800</v>
      </c>
      <c r="F327">
        <v>0</v>
      </c>
      <c r="G327" s="23">
        <f t="shared" si="160"/>
        <v>1</v>
      </c>
      <c r="H327" s="16">
        <v>97.465753424657507</v>
      </c>
      <c r="I327" s="17">
        <v>149.988036766177</v>
      </c>
      <c r="J327" s="6">
        <f t="shared" si="161"/>
        <v>150.12043877872097</v>
      </c>
      <c r="K327" s="6">
        <f t="shared" si="162"/>
        <v>131.70318987818376</v>
      </c>
      <c r="L327" s="6">
        <f t="shared" si="163"/>
        <v>0.87731684605795479</v>
      </c>
      <c r="M327" s="6">
        <f t="shared" si="164"/>
        <v>131.58703136212696</v>
      </c>
      <c r="N327" s="16">
        <v>98.282151806745105</v>
      </c>
      <c r="O327" s="17">
        <v>398.528889126705</v>
      </c>
      <c r="P327" s="6">
        <f t="shared" si="165"/>
        <v>375.794679013348</v>
      </c>
      <c r="Q327" s="6">
        <f t="shared" si="150"/>
        <v>234.87167438334251</v>
      </c>
      <c r="R327" s="17">
        <v>375.794679013348</v>
      </c>
      <c r="S327" s="6">
        <f t="shared" si="166"/>
        <v>22.734210113356994</v>
      </c>
      <c r="T327" s="6">
        <f t="shared" si="167"/>
        <v>257.6058844966995</v>
      </c>
      <c r="U327" s="17">
        <v>108.944882575414</v>
      </c>
      <c r="V327" s="6">
        <f t="shared" si="168"/>
        <v>96.963402624162498</v>
      </c>
      <c r="W327" s="6">
        <f t="shared" si="151"/>
        <v>96.963402624162498</v>
      </c>
      <c r="X327" s="17">
        <v>96.963402624162498</v>
      </c>
      <c r="Y327" s="6">
        <f t="shared" si="169"/>
        <v>11.981479951251501</v>
      </c>
      <c r="Z327" s="6">
        <f t="shared" si="170"/>
        <v>108.944882575414</v>
      </c>
      <c r="AA327" s="17">
        <v>0</v>
      </c>
      <c r="AB327" s="6">
        <f t="shared" si="171"/>
        <v>0</v>
      </c>
      <c r="AC327" s="6">
        <f t="shared" si="152"/>
        <v>0</v>
      </c>
      <c r="AD327" s="17">
        <v>0</v>
      </c>
      <c r="AE327" s="6">
        <f t="shared" si="172"/>
        <v>0</v>
      </c>
      <c r="AF327" s="17">
        <v>0</v>
      </c>
      <c r="AG327" s="6">
        <f t="shared" si="173"/>
        <v>0</v>
      </c>
      <c r="AH327" s="6">
        <f t="shared" si="153"/>
        <v>0</v>
      </c>
      <c r="AI327" s="6">
        <f t="shared" si="174"/>
        <v>0</v>
      </c>
      <c r="AJ327" s="17">
        <v>174.21458963645799</v>
      </c>
      <c r="AK327" s="6">
        <f t="shared" si="175"/>
        <v>139.26454484069899</v>
      </c>
      <c r="AL327" s="6">
        <f t="shared" si="154"/>
        <v>139.26454484069899</v>
      </c>
      <c r="AM327" s="17">
        <v>139.26454484069899</v>
      </c>
      <c r="AN327" s="6">
        <f t="shared" si="176"/>
        <v>34.950044795758998</v>
      </c>
      <c r="AO327" s="6">
        <f t="shared" si="177"/>
        <v>174.21458963645799</v>
      </c>
      <c r="AP327" s="17">
        <v>2792.42806758085</v>
      </c>
      <c r="AQ327" s="6">
        <f t="shared" si="178"/>
        <v>2420.2308801371123</v>
      </c>
      <c r="AR327" s="17">
        <v>992.52583318330096</v>
      </c>
      <c r="AS327" s="6">
        <f t="shared" si="155"/>
        <v>620.32864573956306</v>
      </c>
      <c r="AT327" s="17">
        <v>1609.4732518159301</v>
      </c>
      <c r="AU327" s="6">
        <f t="shared" si="156"/>
        <v>1609.4732518159301</v>
      </c>
      <c r="AV327" s="17">
        <v>0</v>
      </c>
      <c r="AW327" s="6">
        <f t="shared" si="157"/>
        <v>0</v>
      </c>
      <c r="AX327" s="17">
        <v>190.42898258161901</v>
      </c>
      <c r="AY327" s="6">
        <f t="shared" si="158"/>
        <v>190.42898258161901</v>
      </c>
      <c r="AZ327" s="20">
        <v>225035804.023972</v>
      </c>
      <c r="BA327" s="20">
        <v>1409023431.31634</v>
      </c>
      <c r="BB327" s="20">
        <v>87844064.313860595</v>
      </c>
      <c r="BC327" s="20">
        <v>0</v>
      </c>
      <c r="BD327" s="19">
        <f t="shared" si="159"/>
        <v>1721.9032996541728</v>
      </c>
      <c r="BE327" s="18">
        <v>66.017249084084099</v>
      </c>
      <c r="BF327" s="20">
        <v>0</v>
      </c>
      <c r="BG327" s="20">
        <v>0</v>
      </c>
      <c r="BH327" s="19">
        <f t="shared" si="179"/>
        <v>0</v>
      </c>
      <c r="BI327" s="18">
        <v>834.38769206046595</v>
      </c>
      <c r="BJ327">
        <v>211</v>
      </c>
      <c r="BK327">
        <v>608</v>
      </c>
      <c r="BL327" s="22">
        <v>922.38463999999999</v>
      </c>
      <c r="BM327">
        <v>152</v>
      </c>
      <c r="BN327">
        <v>38</v>
      </c>
      <c r="BO327">
        <v>0.273291702514881</v>
      </c>
    </row>
    <row r="328" spans="1:67" x14ac:dyDescent="0.2">
      <c r="A328" s="27">
        <v>327</v>
      </c>
      <c r="B328" s="18">
        <v>669.57037017197899</v>
      </c>
      <c r="C328" s="18">
        <v>801.8</v>
      </c>
      <c r="D328">
        <v>200</v>
      </c>
      <c r="E328">
        <v>800</v>
      </c>
      <c r="F328">
        <v>0</v>
      </c>
      <c r="G328" s="23">
        <f t="shared" si="160"/>
        <v>1</v>
      </c>
      <c r="H328" s="16">
        <v>97.5</v>
      </c>
      <c r="I328" s="17">
        <v>154.23167327364899</v>
      </c>
      <c r="J328" s="6">
        <f t="shared" si="161"/>
        <v>154.36387281640398</v>
      </c>
      <c r="K328" s="6">
        <f t="shared" si="162"/>
        <v>134.42933977315428</v>
      </c>
      <c r="L328" s="6">
        <f t="shared" si="163"/>
        <v>0.87086011331835866</v>
      </c>
      <c r="M328" s="6">
        <f t="shared" si="164"/>
        <v>134.31421246437003</v>
      </c>
      <c r="N328" s="16">
        <v>98.322461049581705</v>
      </c>
      <c r="O328" s="17">
        <v>428.75181645534002</v>
      </c>
      <c r="P328" s="6">
        <f t="shared" si="165"/>
        <v>404.291063600737</v>
      </c>
      <c r="Q328" s="6">
        <f t="shared" si="150"/>
        <v>252.68191475046063</v>
      </c>
      <c r="R328" s="17">
        <v>404.291063600737</v>
      </c>
      <c r="S328" s="6">
        <f t="shared" si="166"/>
        <v>24.460752854603015</v>
      </c>
      <c r="T328" s="6">
        <f t="shared" si="167"/>
        <v>277.14266760506365</v>
      </c>
      <c r="U328" s="17">
        <v>108.93459395708101</v>
      </c>
      <c r="V328" s="6">
        <f t="shared" si="168"/>
        <v>96.953105408781198</v>
      </c>
      <c r="W328" s="6">
        <f t="shared" si="151"/>
        <v>96.953105408781198</v>
      </c>
      <c r="X328" s="17">
        <v>96.953105408781198</v>
      </c>
      <c r="Y328" s="6">
        <f t="shared" si="169"/>
        <v>11.981488548299808</v>
      </c>
      <c r="Z328" s="6">
        <f t="shared" si="170"/>
        <v>108.93459395708101</v>
      </c>
      <c r="AA328" s="17">
        <v>0</v>
      </c>
      <c r="AB328" s="6">
        <f t="shared" si="171"/>
        <v>0</v>
      </c>
      <c r="AC328" s="6">
        <f t="shared" si="152"/>
        <v>0</v>
      </c>
      <c r="AD328" s="17">
        <v>0</v>
      </c>
      <c r="AE328" s="6">
        <f t="shared" si="172"/>
        <v>0</v>
      </c>
      <c r="AF328" s="17">
        <v>0</v>
      </c>
      <c r="AG328" s="6">
        <f t="shared" si="173"/>
        <v>0</v>
      </c>
      <c r="AH328" s="6">
        <f t="shared" si="153"/>
        <v>0</v>
      </c>
      <c r="AI328" s="6">
        <f t="shared" si="174"/>
        <v>0</v>
      </c>
      <c r="AJ328" s="17">
        <v>175.747347566428</v>
      </c>
      <c r="AK328" s="6">
        <f t="shared" si="175"/>
        <v>140.46856497751401</v>
      </c>
      <c r="AL328" s="6">
        <f t="shared" si="154"/>
        <v>140.46856497751401</v>
      </c>
      <c r="AM328" s="17">
        <v>140.46856497751401</v>
      </c>
      <c r="AN328" s="6">
        <f t="shared" si="176"/>
        <v>35.278782588913998</v>
      </c>
      <c r="AO328" s="6">
        <f t="shared" si="177"/>
        <v>175.747347566428</v>
      </c>
      <c r="AP328" s="17">
        <v>2874.8311600284101</v>
      </c>
      <c r="AQ328" s="6">
        <f t="shared" si="178"/>
        <v>2471.660649631172</v>
      </c>
      <c r="AR328" s="17">
        <v>1075.1213610592799</v>
      </c>
      <c r="AS328" s="6">
        <f t="shared" si="155"/>
        <v>671.95085066205002</v>
      </c>
      <c r="AT328" s="17">
        <v>1609.30117598379</v>
      </c>
      <c r="AU328" s="6">
        <f t="shared" si="156"/>
        <v>1609.30117598379</v>
      </c>
      <c r="AV328" s="17">
        <v>0</v>
      </c>
      <c r="AW328" s="6">
        <f t="shared" si="157"/>
        <v>0</v>
      </c>
      <c r="AX328" s="17">
        <v>190.40862298533199</v>
      </c>
      <c r="AY328" s="6">
        <f t="shared" si="158"/>
        <v>190.40862298533199</v>
      </c>
      <c r="AZ328" s="20">
        <v>226499631.51564199</v>
      </c>
      <c r="BA328" s="20">
        <v>1409024340.60864</v>
      </c>
      <c r="BB328" s="20">
        <v>87085545.464387506</v>
      </c>
      <c r="BC328" s="20">
        <v>0</v>
      </c>
      <c r="BD328" s="19">
        <f t="shared" si="159"/>
        <v>1722.6095175886694</v>
      </c>
      <c r="BE328" s="18">
        <v>66.856797993863196</v>
      </c>
      <c r="BF328" s="20">
        <v>0</v>
      </c>
      <c r="BG328" s="20">
        <v>0</v>
      </c>
      <c r="BH328" s="19">
        <f t="shared" si="179"/>
        <v>0</v>
      </c>
      <c r="BI328" s="18">
        <v>903.91999973217105</v>
      </c>
      <c r="BJ328">
        <v>211</v>
      </c>
      <c r="BK328">
        <v>608</v>
      </c>
      <c r="BL328" s="22">
        <v>922.38463999999999</v>
      </c>
      <c r="BM328">
        <v>152</v>
      </c>
      <c r="BN328">
        <v>38</v>
      </c>
      <c r="BO328">
        <v>0.27095460180354702</v>
      </c>
    </row>
    <row r="329" spans="1:67" x14ac:dyDescent="0.2">
      <c r="A329" s="27">
        <v>328</v>
      </c>
      <c r="B329" s="18">
        <v>721.07578326213104</v>
      </c>
      <c r="C329" s="18">
        <v>801.8</v>
      </c>
      <c r="D329">
        <v>200</v>
      </c>
      <c r="E329">
        <v>800</v>
      </c>
      <c r="F329">
        <v>0</v>
      </c>
      <c r="G329" s="23">
        <f t="shared" si="160"/>
        <v>1</v>
      </c>
      <c r="H329" s="16">
        <v>97.568493150684901</v>
      </c>
      <c r="I329" s="17">
        <v>158.47296640266799</v>
      </c>
      <c r="J329" s="6">
        <f t="shared" si="161"/>
        <v>158.61130027004259</v>
      </c>
      <c r="K329" s="6">
        <f t="shared" si="162"/>
        <v>137.15610700075865</v>
      </c>
      <c r="L329" s="6">
        <f t="shared" si="163"/>
        <v>0.86473099184764546</v>
      </c>
      <c r="M329" s="6">
        <f t="shared" si="164"/>
        <v>137.0364854184177</v>
      </c>
      <c r="N329" s="16">
        <v>98.359459011419801</v>
      </c>
      <c r="O329" s="17">
        <v>458.99018172430499</v>
      </c>
      <c r="P329" s="6">
        <f t="shared" si="165"/>
        <v>432.80180742664697</v>
      </c>
      <c r="Q329" s="6">
        <f t="shared" si="150"/>
        <v>270.50112964165436</v>
      </c>
      <c r="R329" s="17">
        <v>432.80180742664697</v>
      </c>
      <c r="S329" s="6">
        <f t="shared" si="166"/>
        <v>26.188374297658015</v>
      </c>
      <c r="T329" s="6">
        <f t="shared" si="167"/>
        <v>296.68950393931237</v>
      </c>
      <c r="U329" s="17">
        <v>108.92475847269201</v>
      </c>
      <c r="V329" s="6">
        <f t="shared" si="168"/>
        <v>96.943276398993703</v>
      </c>
      <c r="W329" s="6">
        <f t="shared" si="151"/>
        <v>96.943276398993703</v>
      </c>
      <c r="X329" s="17">
        <v>96.943276398993703</v>
      </c>
      <c r="Y329" s="6">
        <f t="shared" si="169"/>
        <v>11.981482073698302</v>
      </c>
      <c r="Z329" s="6">
        <f t="shared" si="170"/>
        <v>108.92475847269201</v>
      </c>
      <c r="AA329" s="17">
        <v>0</v>
      </c>
      <c r="AB329" s="6">
        <f t="shared" si="171"/>
        <v>0</v>
      </c>
      <c r="AC329" s="6">
        <f t="shared" si="152"/>
        <v>0</v>
      </c>
      <c r="AD329" s="17">
        <v>0</v>
      </c>
      <c r="AE329" s="6">
        <f t="shared" si="172"/>
        <v>0</v>
      </c>
      <c r="AF329" s="17">
        <v>0</v>
      </c>
      <c r="AG329" s="6">
        <f t="shared" si="173"/>
        <v>0</v>
      </c>
      <c r="AH329" s="6">
        <f t="shared" si="153"/>
        <v>0</v>
      </c>
      <c r="AI329" s="6">
        <f t="shared" si="174"/>
        <v>0</v>
      </c>
      <c r="AJ329" s="17">
        <v>176.914646432702</v>
      </c>
      <c r="AK329" s="6">
        <f t="shared" si="175"/>
        <v>141.35811268049201</v>
      </c>
      <c r="AL329" s="6">
        <f t="shared" si="154"/>
        <v>141.35811268049201</v>
      </c>
      <c r="AM329" s="17">
        <v>141.35811268049201</v>
      </c>
      <c r="AN329" s="6">
        <f t="shared" si="176"/>
        <v>35.556533752209987</v>
      </c>
      <c r="AO329" s="6">
        <f t="shared" si="177"/>
        <v>176.914646432702</v>
      </c>
      <c r="AP329" s="17">
        <v>2957.2345694823498</v>
      </c>
      <c r="AQ329" s="6">
        <f t="shared" si="178"/>
        <v>2523.0947254045723</v>
      </c>
      <c r="AR329" s="17">
        <v>1157.7062508740601</v>
      </c>
      <c r="AS329" s="6">
        <f t="shared" si="155"/>
        <v>723.56640679628754</v>
      </c>
      <c r="AT329" s="17">
        <v>1609.13889617719</v>
      </c>
      <c r="AU329" s="6">
        <f t="shared" si="156"/>
        <v>1609.13889617719</v>
      </c>
      <c r="AV329" s="17">
        <v>0</v>
      </c>
      <c r="AW329" s="6">
        <f t="shared" si="157"/>
        <v>0</v>
      </c>
      <c r="AX329" s="17">
        <v>190.389422431095</v>
      </c>
      <c r="AY329" s="6">
        <f t="shared" si="158"/>
        <v>190.389422431095</v>
      </c>
      <c r="AZ329" s="20">
        <v>227804516.77905199</v>
      </c>
      <c r="BA329" s="20">
        <v>1409025172.67994</v>
      </c>
      <c r="BB329" s="20">
        <v>86428032.421078801</v>
      </c>
      <c r="BC329" s="20">
        <v>0</v>
      </c>
      <c r="BD329" s="19">
        <f t="shared" si="159"/>
        <v>1723.2577218800707</v>
      </c>
      <c r="BE329" s="18">
        <v>67.656269192134005</v>
      </c>
      <c r="BF329" s="20">
        <v>0</v>
      </c>
      <c r="BG329" s="20">
        <v>0</v>
      </c>
      <c r="BH329" s="19">
        <f t="shared" si="179"/>
        <v>0</v>
      </c>
      <c r="BI329" s="18">
        <v>973.45230740387694</v>
      </c>
      <c r="BJ329">
        <v>211</v>
      </c>
      <c r="BK329">
        <v>608</v>
      </c>
      <c r="BL329" s="22">
        <v>922.38463999999999</v>
      </c>
      <c r="BM329">
        <v>152</v>
      </c>
      <c r="BN329">
        <v>38</v>
      </c>
      <c r="BO329">
        <v>0.26892871986922401</v>
      </c>
    </row>
    <row r="330" spans="1:67" x14ac:dyDescent="0.2">
      <c r="A330" s="27">
        <v>329</v>
      </c>
      <c r="B330" s="18">
        <v>772.58119635228297</v>
      </c>
      <c r="C330" s="18">
        <v>801.8</v>
      </c>
      <c r="D330">
        <v>200</v>
      </c>
      <c r="E330">
        <v>800</v>
      </c>
      <c r="F330">
        <v>0</v>
      </c>
      <c r="G330" s="23">
        <f t="shared" si="160"/>
        <v>1</v>
      </c>
      <c r="H330" s="16">
        <v>97.579908675799004</v>
      </c>
      <c r="I330" s="17">
        <v>162.72096827752699</v>
      </c>
      <c r="J330" s="6">
        <f t="shared" si="161"/>
        <v>162.86183442598306</v>
      </c>
      <c r="K330" s="6">
        <f t="shared" si="162"/>
        <v>139.8883791624273</v>
      </c>
      <c r="L330" s="6">
        <f t="shared" si="163"/>
        <v>0.85893898748882958</v>
      </c>
      <c r="M330" s="6">
        <f t="shared" si="164"/>
        <v>139.767383735501</v>
      </c>
      <c r="N330" s="16">
        <v>98.393514348047603</v>
      </c>
      <c r="O330" s="17">
        <v>489.16522357251699</v>
      </c>
      <c r="P330" s="6">
        <f t="shared" si="165"/>
        <v>461.252659521015</v>
      </c>
      <c r="Q330" s="6">
        <f t="shared" si="150"/>
        <v>288.28291220063437</v>
      </c>
      <c r="R330" s="17">
        <v>461.252659521015</v>
      </c>
      <c r="S330" s="6">
        <f t="shared" si="166"/>
        <v>27.912564051501988</v>
      </c>
      <c r="T330" s="6">
        <f t="shared" si="167"/>
        <v>316.19547625213636</v>
      </c>
      <c r="U330" s="17">
        <v>108.91546871748</v>
      </c>
      <c r="V330" s="6">
        <f t="shared" si="168"/>
        <v>96.933992617388597</v>
      </c>
      <c r="W330" s="6">
        <f t="shared" si="151"/>
        <v>96.933992617388597</v>
      </c>
      <c r="X330" s="17">
        <v>96.933992617388597</v>
      </c>
      <c r="Y330" s="6">
        <f t="shared" si="169"/>
        <v>11.981476100091399</v>
      </c>
      <c r="Z330" s="6">
        <f t="shared" si="170"/>
        <v>108.91546871748</v>
      </c>
      <c r="AA330" s="17">
        <v>0</v>
      </c>
      <c r="AB330" s="6">
        <f t="shared" si="171"/>
        <v>0</v>
      </c>
      <c r="AC330" s="6">
        <f t="shared" si="152"/>
        <v>0</v>
      </c>
      <c r="AD330" s="17">
        <v>0</v>
      </c>
      <c r="AE330" s="6">
        <f t="shared" si="172"/>
        <v>0</v>
      </c>
      <c r="AF330" s="17">
        <v>0</v>
      </c>
      <c r="AG330" s="6">
        <f t="shared" si="173"/>
        <v>0</v>
      </c>
      <c r="AH330" s="6">
        <f t="shared" si="153"/>
        <v>0</v>
      </c>
      <c r="AI330" s="6">
        <f t="shared" si="174"/>
        <v>0</v>
      </c>
      <c r="AJ330" s="17">
        <v>178.02302265223599</v>
      </c>
      <c r="AK330" s="6">
        <f t="shared" si="175"/>
        <v>142.227607401027</v>
      </c>
      <c r="AL330" s="6">
        <f t="shared" si="154"/>
        <v>142.227607401027</v>
      </c>
      <c r="AM330" s="17">
        <v>142.227607401027</v>
      </c>
      <c r="AN330" s="6">
        <f t="shared" si="176"/>
        <v>35.795415251208993</v>
      </c>
      <c r="AO330" s="6">
        <f t="shared" si="177"/>
        <v>178.02302265223599</v>
      </c>
      <c r="AP330" s="17">
        <v>3039.6382696218102</v>
      </c>
      <c r="AQ330" s="6">
        <f t="shared" si="178"/>
        <v>2574.532749909361</v>
      </c>
      <c r="AR330" s="17">
        <v>1240.28138589984</v>
      </c>
      <c r="AS330" s="6">
        <f t="shared" si="155"/>
        <v>775.17586618739995</v>
      </c>
      <c r="AT330" s="17">
        <v>1608.98559903766</v>
      </c>
      <c r="AU330" s="6">
        <f t="shared" si="156"/>
        <v>1608.98559903766</v>
      </c>
      <c r="AV330" s="17">
        <v>0</v>
      </c>
      <c r="AW330" s="6">
        <f t="shared" si="157"/>
        <v>0</v>
      </c>
      <c r="AX330" s="17">
        <v>190.371284684301</v>
      </c>
      <c r="AY330" s="6">
        <f t="shared" si="158"/>
        <v>190.371284684301</v>
      </c>
      <c r="AZ330" s="20">
        <v>228958484.90995899</v>
      </c>
      <c r="BA330" s="20">
        <v>1409025815.11271</v>
      </c>
      <c r="BB330" s="20">
        <v>85870071.355121806</v>
      </c>
      <c r="BC330" s="20">
        <v>0</v>
      </c>
      <c r="BD330" s="19">
        <f t="shared" si="159"/>
        <v>1723.854371377791</v>
      </c>
      <c r="BE330" s="18">
        <v>68.418481014904103</v>
      </c>
      <c r="BF330" s="20">
        <v>0</v>
      </c>
      <c r="BG330" s="20">
        <v>0</v>
      </c>
      <c r="BH330" s="19">
        <f t="shared" si="179"/>
        <v>0</v>
      </c>
      <c r="BI330" s="18">
        <v>1042.98461507558</v>
      </c>
      <c r="BJ330">
        <v>211</v>
      </c>
      <c r="BK330">
        <v>608</v>
      </c>
      <c r="BL330" s="22">
        <v>922.38463999999999</v>
      </c>
      <c r="BM330">
        <v>152</v>
      </c>
      <c r="BN330">
        <v>38</v>
      </c>
      <c r="BO330">
        <v>0.26720957680604002</v>
      </c>
    </row>
    <row r="331" spans="1:67" x14ac:dyDescent="0.2">
      <c r="A331" s="27">
        <v>330</v>
      </c>
      <c r="B331" s="18">
        <v>824.08660944243502</v>
      </c>
      <c r="C331" s="18">
        <v>801.8</v>
      </c>
      <c r="D331">
        <v>200</v>
      </c>
      <c r="E331">
        <v>800</v>
      </c>
      <c r="F331">
        <v>0</v>
      </c>
      <c r="G331" s="23">
        <f t="shared" si="160"/>
        <v>1</v>
      </c>
      <c r="H331" s="16">
        <v>97.602739726027394</v>
      </c>
      <c r="I331" s="17">
        <v>166.96980517279499</v>
      </c>
      <c r="J331" s="6">
        <f t="shared" si="161"/>
        <v>167.11163746973051</v>
      </c>
      <c r="K331" s="6">
        <f t="shared" si="162"/>
        <v>142.6214195794563</v>
      </c>
      <c r="L331" s="6">
        <f t="shared" si="163"/>
        <v>0.85344995560401826</v>
      </c>
      <c r="M331" s="6">
        <f t="shared" si="164"/>
        <v>142.50037281193346</v>
      </c>
      <c r="N331" s="16">
        <v>98.426105624059204</v>
      </c>
      <c r="O331" s="17">
        <v>519.31244122225701</v>
      </c>
      <c r="P331" s="6">
        <f t="shared" si="165"/>
        <v>489.67710884288499</v>
      </c>
      <c r="Q331" s="6">
        <f t="shared" si="150"/>
        <v>306.04819302680312</v>
      </c>
      <c r="R331" s="17">
        <v>489.67710884288499</v>
      </c>
      <c r="S331" s="6">
        <f t="shared" si="166"/>
        <v>29.635332379372016</v>
      </c>
      <c r="T331" s="6">
        <f t="shared" si="167"/>
        <v>335.68352540617514</v>
      </c>
      <c r="U331" s="17">
        <v>108.906682849578</v>
      </c>
      <c r="V331" s="6">
        <f t="shared" si="168"/>
        <v>96.925212014987494</v>
      </c>
      <c r="W331" s="6">
        <f t="shared" si="151"/>
        <v>96.925212014987494</v>
      </c>
      <c r="X331" s="17">
        <v>96.925212014987494</v>
      </c>
      <c r="Y331" s="6">
        <f t="shared" si="169"/>
        <v>11.98147083459051</v>
      </c>
      <c r="Z331" s="6">
        <f t="shared" si="170"/>
        <v>108.906682849578</v>
      </c>
      <c r="AA331" s="17">
        <v>0</v>
      </c>
      <c r="AB331" s="6">
        <f t="shared" si="171"/>
        <v>0</v>
      </c>
      <c r="AC331" s="6">
        <f t="shared" si="152"/>
        <v>0</v>
      </c>
      <c r="AD331" s="17">
        <v>0</v>
      </c>
      <c r="AE331" s="6">
        <f t="shared" si="172"/>
        <v>0</v>
      </c>
      <c r="AF331" s="17">
        <v>0</v>
      </c>
      <c r="AG331" s="6">
        <f t="shared" si="173"/>
        <v>0</v>
      </c>
      <c r="AH331" s="6">
        <f t="shared" si="153"/>
        <v>0</v>
      </c>
      <c r="AI331" s="6">
        <f t="shared" si="174"/>
        <v>0</v>
      </c>
      <c r="AJ331" s="17">
        <v>178.96047032675801</v>
      </c>
      <c r="AK331" s="6">
        <f t="shared" si="175"/>
        <v>142.963793205787</v>
      </c>
      <c r="AL331" s="6">
        <f t="shared" si="154"/>
        <v>142.963793205787</v>
      </c>
      <c r="AM331" s="17">
        <v>142.963793205787</v>
      </c>
      <c r="AN331" s="6">
        <f t="shared" si="176"/>
        <v>35.996677120971015</v>
      </c>
      <c r="AO331" s="6">
        <f t="shared" si="177"/>
        <v>178.96047032675801</v>
      </c>
      <c r="AP331" s="17">
        <v>3122.0422369613102</v>
      </c>
      <c r="AQ331" s="6">
        <f t="shared" si="178"/>
        <v>2625.9744041142649</v>
      </c>
      <c r="AR331" s="17">
        <v>1322.8475542587801</v>
      </c>
      <c r="AS331" s="6">
        <f t="shared" si="155"/>
        <v>826.77972141173757</v>
      </c>
      <c r="AT331" s="17">
        <v>1608.8405588253599</v>
      </c>
      <c r="AU331" s="6">
        <f t="shared" si="156"/>
        <v>1608.8405588253599</v>
      </c>
      <c r="AV331" s="17">
        <v>0</v>
      </c>
      <c r="AW331" s="6">
        <f t="shared" si="157"/>
        <v>0</v>
      </c>
      <c r="AX331" s="17">
        <v>190.35412387716701</v>
      </c>
      <c r="AY331" s="6">
        <f t="shared" si="158"/>
        <v>190.35412387716701</v>
      </c>
      <c r="AZ331" s="20">
        <v>229983131.31784099</v>
      </c>
      <c r="BA331" s="20">
        <v>1409026457.54548</v>
      </c>
      <c r="BB331" s="20">
        <v>85415781.670196697</v>
      </c>
      <c r="BC331" s="20">
        <v>0</v>
      </c>
      <c r="BD331" s="19">
        <f t="shared" si="159"/>
        <v>1724.4253705335179</v>
      </c>
      <c r="BE331" s="18">
        <v>69.145484193245395</v>
      </c>
      <c r="BF331" s="20">
        <v>0</v>
      </c>
      <c r="BG331" s="20">
        <v>0</v>
      </c>
      <c r="BH331" s="19">
        <f t="shared" si="179"/>
        <v>0</v>
      </c>
      <c r="BI331" s="18">
        <v>1112.51692274728</v>
      </c>
      <c r="BJ331">
        <v>211</v>
      </c>
      <c r="BK331">
        <v>608</v>
      </c>
      <c r="BL331" s="22">
        <v>922.38463999999999</v>
      </c>
      <c r="BM331">
        <v>152</v>
      </c>
      <c r="BN331">
        <v>38</v>
      </c>
      <c r="BO331">
        <v>0.26580986459016198</v>
      </c>
    </row>
    <row r="332" spans="1:67" x14ac:dyDescent="0.2">
      <c r="A332" s="27">
        <v>331</v>
      </c>
      <c r="B332" s="18">
        <v>875.59202253258798</v>
      </c>
      <c r="C332" s="18">
        <v>801.8</v>
      </c>
      <c r="D332">
        <v>200</v>
      </c>
      <c r="E332">
        <v>800</v>
      </c>
      <c r="F332">
        <v>0</v>
      </c>
      <c r="G332" s="23">
        <f t="shared" si="160"/>
        <v>1</v>
      </c>
      <c r="H332" s="16">
        <v>97.671232876712295</v>
      </c>
      <c r="I332" s="17">
        <v>171.22755877803399</v>
      </c>
      <c r="J332" s="6">
        <f t="shared" si="161"/>
        <v>171.36704131173468</v>
      </c>
      <c r="K332" s="6">
        <f t="shared" si="162"/>
        <v>145.35992263651062</v>
      </c>
      <c r="L332" s="6">
        <f t="shared" si="163"/>
        <v>0.84823733621032538</v>
      </c>
      <c r="M332" s="6">
        <f t="shared" si="164"/>
        <v>145.24160834367646</v>
      </c>
      <c r="N332" s="16">
        <v>98.448507765572998</v>
      </c>
      <c r="O332" s="17">
        <v>549.48210928427102</v>
      </c>
      <c r="P332" s="6">
        <f t="shared" si="165"/>
        <v>518.122574213142</v>
      </c>
      <c r="Q332" s="6">
        <f t="shared" si="150"/>
        <v>323.82660888321374</v>
      </c>
      <c r="R332" s="17">
        <v>518.122574213142</v>
      </c>
      <c r="S332" s="6">
        <f t="shared" si="166"/>
        <v>31.359535071129017</v>
      </c>
      <c r="T332" s="6">
        <f t="shared" si="167"/>
        <v>355.18614395434275</v>
      </c>
      <c r="U332" s="17">
        <v>108.898359844601</v>
      </c>
      <c r="V332" s="6">
        <f t="shared" si="168"/>
        <v>96.916893774929505</v>
      </c>
      <c r="W332" s="6">
        <f t="shared" si="151"/>
        <v>96.916893774929505</v>
      </c>
      <c r="X332" s="17">
        <v>96.916893774929505</v>
      </c>
      <c r="Y332" s="6">
        <f t="shared" si="169"/>
        <v>11.981466069671498</v>
      </c>
      <c r="Z332" s="6">
        <f t="shared" si="170"/>
        <v>108.898359844601</v>
      </c>
      <c r="AA332" s="17">
        <v>0</v>
      </c>
      <c r="AB332" s="6">
        <f t="shared" si="171"/>
        <v>0</v>
      </c>
      <c r="AC332" s="6">
        <f t="shared" si="152"/>
        <v>0</v>
      </c>
      <c r="AD332" s="17">
        <v>0</v>
      </c>
      <c r="AE332" s="6">
        <f t="shared" si="172"/>
        <v>0</v>
      </c>
      <c r="AF332" s="17">
        <v>0</v>
      </c>
      <c r="AG332" s="6">
        <f t="shared" si="173"/>
        <v>0</v>
      </c>
      <c r="AH332" s="6">
        <f t="shared" si="153"/>
        <v>0</v>
      </c>
      <c r="AI332" s="6">
        <f t="shared" si="174"/>
        <v>0</v>
      </c>
      <c r="AJ332" s="17">
        <v>179.89033872779601</v>
      </c>
      <c r="AK332" s="6">
        <f t="shared" si="175"/>
        <v>143.696810557162</v>
      </c>
      <c r="AL332" s="6">
        <f t="shared" si="154"/>
        <v>143.696810557162</v>
      </c>
      <c r="AM332" s="17">
        <v>143.696810557162</v>
      </c>
      <c r="AN332" s="6">
        <f t="shared" si="176"/>
        <v>36.193528170634011</v>
      </c>
      <c r="AO332" s="6">
        <f t="shared" si="177"/>
        <v>179.89033872779601</v>
      </c>
      <c r="AP332" s="17">
        <v>3204.4464504790299</v>
      </c>
      <c r="AQ332" s="6">
        <f t="shared" si="178"/>
        <v>2677.4194024542139</v>
      </c>
      <c r="AR332" s="17">
        <v>1405.4054613995099</v>
      </c>
      <c r="AS332" s="6">
        <f t="shared" si="155"/>
        <v>878.37841337469376</v>
      </c>
      <c r="AT332" s="17">
        <v>1608.70312593013</v>
      </c>
      <c r="AU332" s="6">
        <f t="shared" si="156"/>
        <v>1608.70312593013</v>
      </c>
      <c r="AV332" s="17">
        <v>0</v>
      </c>
      <c r="AW332" s="6">
        <f t="shared" si="157"/>
        <v>0</v>
      </c>
      <c r="AX332" s="17">
        <v>190.33786314938999</v>
      </c>
      <c r="AY332" s="6">
        <f t="shared" si="158"/>
        <v>190.33786314938999</v>
      </c>
      <c r="AZ332" s="20">
        <v>230872229.38129601</v>
      </c>
      <c r="BA332" s="20">
        <v>1409026951.75756</v>
      </c>
      <c r="BB332" s="20">
        <v>84918674.913975403</v>
      </c>
      <c r="BC332" s="20">
        <v>0</v>
      </c>
      <c r="BD332" s="19">
        <f t="shared" si="159"/>
        <v>1724.8178560528313</v>
      </c>
      <c r="BE332" s="18">
        <v>69.842450018124097</v>
      </c>
      <c r="BF332" s="20">
        <v>0</v>
      </c>
      <c r="BG332" s="20">
        <v>0</v>
      </c>
      <c r="BH332" s="19">
        <f t="shared" si="179"/>
        <v>0</v>
      </c>
      <c r="BI332" s="18">
        <v>1182.04923041899</v>
      </c>
      <c r="BJ332">
        <v>211</v>
      </c>
      <c r="BK332">
        <v>608</v>
      </c>
      <c r="BL332" s="22">
        <v>922.38463999999999</v>
      </c>
      <c r="BM332">
        <v>152</v>
      </c>
      <c r="BN332">
        <v>38</v>
      </c>
      <c r="BO332">
        <v>0.26427824211541701</v>
      </c>
    </row>
    <row r="333" spans="1:67" x14ac:dyDescent="0.2">
      <c r="A333" s="27">
        <v>332</v>
      </c>
      <c r="B333" s="18">
        <v>927.09743562274002</v>
      </c>
      <c r="C333" s="18">
        <v>801.8</v>
      </c>
      <c r="D333">
        <v>200</v>
      </c>
      <c r="E333">
        <v>800</v>
      </c>
      <c r="F333">
        <v>0</v>
      </c>
      <c r="G333" s="23">
        <f t="shared" si="160"/>
        <v>1</v>
      </c>
      <c r="H333" s="16">
        <v>97.682648401826398</v>
      </c>
      <c r="I333" s="17">
        <v>175.49712036921699</v>
      </c>
      <c r="J333" s="6">
        <f t="shared" si="161"/>
        <v>175.63372783005806</v>
      </c>
      <c r="K333" s="6">
        <f t="shared" si="162"/>
        <v>148.10930066233416</v>
      </c>
      <c r="L333" s="6">
        <f t="shared" si="163"/>
        <v>0.84328507110914175</v>
      </c>
      <c r="M333" s="6">
        <f t="shared" si="164"/>
        <v>147.99410163000476</v>
      </c>
      <c r="N333" s="16">
        <v>98.465466412291207</v>
      </c>
      <c r="O333" s="17">
        <v>579.69792985024799</v>
      </c>
      <c r="P333" s="6">
        <f t="shared" si="165"/>
        <v>546.61141632500903</v>
      </c>
      <c r="Q333" s="6">
        <f t="shared" si="150"/>
        <v>341.63213520313064</v>
      </c>
      <c r="R333" s="17">
        <v>546.61141632500903</v>
      </c>
      <c r="S333" s="6">
        <f t="shared" si="166"/>
        <v>33.086513525238956</v>
      </c>
      <c r="T333" s="6">
        <f t="shared" si="167"/>
        <v>374.7186487283696</v>
      </c>
      <c r="U333" s="17">
        <v>108.890466233819</v>
      </c>
      <c r="V333" s="6">
        <f t="shared" si="168"/>
        <v>96.909004244906299</v>
      </c>
      <c r="W333" s="6">
        <f t="shared" si="151"/>
        <v>96.909004244906299</v>
      </c>
      <c r="X333" s="17">
        <v>96.909004244906299</v>
      </c>
      <c r="Y333" s="6">
        <f t="shared" si="169"/>
        <v>11.981461988912699</v>
      </c>
      <c r="Z333" s="6">
        <f t="shared" si="170"/>
        <v>108.890466233819</v>
      </c>
      <c r="AA333" s="17">
        <v>0</v>
      </c>
      <c r="AB333" s="6">
        <f t="shared" si="171"/>
        <v>0</v>
      </c>
      <c r="AC333" s="6">
        <f t="shared" si="152"/>
        <v>0</v>
      </c>
      <c r="AD333" s="17">
        <v>0</v>
      </c>
      <c r="AE333" s="6">
        <f t="shared" si="172"/>
        <v>0</v>
      </c>
      <c r="AF333" s="17">
        <v>0</v>
      </c>
      <c r="AG333" s="6">
        <f t="shared" si="173"/>
        <v>0</v>
      </c>
      <c r="AH333" s="6">
        <f t="shared" si="153"/>
        <v>0</v>
      </c>
      <c r="AI333" s="6">
        <f t="shared" si="174"/>
        <v>0</v>
      </c>
      <c r="AJ333" s="17">
        <v>180.878750639804</v>
      </c>
      <c r="AK333" s="6">
        <f t="shared" si="175"/>
        <v>144.47739371191301</v>
      </c>
      <c r="AL333" s="6">
        <f t="shared" si="154"/>
        <v>144.47739371191301</v>
      </c>
      <c r="AM333" s="17">
        <v>144.47739371191301</v>
      </c>
      <c r="AN333" s="6">
        <f t="shared" si="176"/>
        <v>36.401356927890987</v>
      </c>
      <c r="AO333" s="6">
        <f t="shared" si="177"/>
        <v>180.878750639804</v>
      </c>
      <c r="AP333" s="17">
        <v>3286.85089130193</v>
      </c>
      <c r="AQ333" s="6">
        <f t="shared" si="178"/>
        <v>2728.8674885542146</v>
      </c>
      <c r="AR333" s="17">
        <v>1487.95574066055</v>
      </c>
      <c r="AS333" s="6">
        <f t="shared" si="155"/>
        <v>929.97233791284373</v>
      </c>
      <c r="AT333" s="17">
        <v>1608.5727171441399</v>
      </c>
      <c r="AU333" s="6">
        <f t="shared" si="156"/>
        <v>1608.5727171441399</v>
      </c>
      <c r="AV333" s="17">
        <v>0</v>
      </c>
      <c r="AW333" s="6">
        <f t="shared" si="157"/>
        <v>0</v>
      </c>
      <c r="AX333" s="17">
        <v>190.322433497231</v>
      </c>
      <c r="AY333" s="6">
        <f t="shared" si="158"/>
        <v>190.322433497231</v>
      </c>
      <c r="AZ333" s="20">
        <v>231646833.42782301</v>
      </c>
      <c r="BA333" s="20">
        <v>1409027429.76229</v>
      </c>
      <c r="BB333" s="20">
        <v>84440708.353224203</v>
      </c>
      <c r="BC333" s="20">
        <v>0</v>
      </c>
      <c r="BD333" s="19">
        <f t="shared" si="159"/>
        <v>1725.1149715433373</v>
      </c>
      <c r="BE333" s="18">
        <v>70.509952288489899</v>
      </c>
      <c r="BF333" s="20">
        <v>0</v>
      </c>
      <c r="BG333" s="20">
        <v>0</v>
      </c>
      <c r="BH333" s="19">
        <f t="shared" si="179"/>
        <v>0</v>
      </c>
      <c r="BI333" s="18">
        <v>1251.5815380906899</v>
      </c>
      <c r="BJ333">
        <v>211</v>
      </c>
      <c r="BK333">
        <v>608</v>
      </c>
      <c r="BL333" s="22">
        <v>922.38463999999999</v>
      </c>
      <c r="BM333">
        <v>152</v>
      </c>
      <c r="BN333">
        <v>38</v>
      </c>
      <c r="BO333">
        <v>0.26280559491205402</v>
      </c>
    </row>
    <row r="334" spans="1:67" x14ac:dyDescent="0.2">
      <c r="A334" s="27">
        <v>333</v>
      </c>
      <c r="B334" s="18">
        <v>978.60284871289196</v>
      </c>
      <c r="C334" s="18">
        <v>801.8</v>
      </c>
      <c r="D334">
        <v>200</v>
      </c>
      <c r="E334">
        <v>800</v>
      </c>
      <c r="F334">
        <v>0</v>
      </c>
      <c r="G334" s="23">
        <f t="shared" si="160"/>
        <v>1</v>
      </c>
      <c r="H334" s="16">
        <v>97.751141552511399</v>
      </c>
      <c r="I334" s="17">
        <v>179.77002928084701</v>
      </c>
      <c r="J334" s="6">
        <f t="shared" si="161"/>
        <v>179.90713165733146</v>
      </c>
      <c r="K334" s="6">
        <f t="shared" si="162"/>
        <v>150.86374846598517</v>
      </c>
      <c r="L334" s="6">
        <f t="shared" si="163"/>
        <v>0.83856458093798569</v>
      </c>
      <c r="M334" s="6">
        <f t="shared" si="164"/>
        <v>150.7487792691029</v>
      </c>
      <c r="N334" s="16">
        <v>98.4808437133849</v>
      </c>
      <c r="O334" s="17">
        <v>609.94881161731303</v>
      </c>
      <c r="P334" s="6">
        <f t="shared" si="165"/>
        <v>575.13318694268196</v>
      </c>
      <c r="Q334" s="6">
        <f t="shared" si="150"/>
        <v>359.45824183917625</v>
      </c>
      <c r="R334" s="17">
        <v>575.13318694268196</v>
      </c>
      <c r="S334" s="6">
        <f t="shared" si="166"/>
        <v>34.815624674631067</v>
      </c>
      <c r="T334" s="6">
        <f t="shared" si="167"/>
        <v>394.27386651380732</v>
      </c>
      <c r="U334" s="17">
        <v>108.882965811582</v>
      </c>
      <c r="V334" s="6">
        <f t="shared" si="168"/>
        <v>96.901507722189905</v>
      </c>
      <c r="W334" s="6">
        <f t="shared" si="151"/>
        <v>96.901507722189905</v>
      </c>
      <c r="X334" s="17">
        <v>96.901507722189905</v>
      </c>
      <c r="Y334" s="6">
        <f t="shared" si="169"/>
        <v>11.981458089392092</v>
      </c>
      <c r="Z334" s="6">
        <f t="shared" si="170"/>
        <v>108.882965811582</v>
      </c>
      <c r="AA334" s="17">
        <v>0</v>
      </c>
      <c r="AB334" s="6">
        <f t="shared" si="171"/>
        <v>0</v>
      </c>
      <c r="AC334" s="6">
        <f t="shared" si="152"/>
        <v>0</v>
      </c>
      <c r="AD334" s="17">
        <v>0</v>
      </c>
      <c r="AE334" s="6">
        <f t="shared" si="172"/>
        <v>0</v>
      </c>
      <c r="AF334" s="17">
        <v>0</v>
      </c>
      <c r="AG334" s="6">
        <f t="shared" si="173"/>
        <v>0</v>
      </c>
      <c r="AH334" s="6">
        <f t="shared" si="153"/>
        <v>0</v>
      </c>
      <c r="AI334" s="6">
        <f t="shared" si="174"/>
        <v>0</v>
      </c>
      <c r="AJ334" s="17">
        <v>181.775786778358</v>
      </c>
      <c r="AK334" s="6">
        <f t="shared" si="175"/>
        <v>145.18468115438799</v>
      </c>
      <c r="AL334" s="6">
        <f t="shared" si="154"/>
        <v>145.18468115438799</v>
      </c>
      <c r="AM334" s="17">
        <v>145.18468115438799</v>
      </c>
      <c r="AN334" s="6">
        <f t="shared" si="176"/>
        <v>36.591105623970009</v>
      </c>
      <c r="AO334" s="6">
        <f t="shared" si="177"/>
        <v>181.775786778358</v>
      </c>
      <c r="AP334" s="17">
        <v>3369.2555424380998</v>
      </c>
      <c r="AQ334" s="6">
        <f t="shared" si="178"/>
        <v>2780.318431592636</v>
      </c>
      <c r="AR334" s="17">
        <v>1570.4989622545399</v>
      </c>
      <c r="AS334" s="6">
        <f t="shared" si="155"/>
        <v>981.56185140908747</v>
      </c>
      <c r="AT334" s="17">
        <v>1608.4488073888799</v>
      </c>
      <c r="AU334" s="6">
        <f t="shared" si="156"/>
        <v>1608.4488073888799</v>
      </c>
      <c r="AV334" s="17">
        <v>0</v>
      </c>
      <c r="AW334" s="6">
        <f t="shared" si="157"/>
        <v>0</v>
      </c>
      <c r="AX334" s="17">
        <v>190.30777279466901</v>
      </c>
      <c r="AY334" s="6">
        <f t="shared" si="158"/>
        <v>190.30777279466901</v>
      </c>
      <c r="AZ334" s="20">
        <v>232345021.48885101</v>
      </c>
      <c r="BA334" s="20">
        <v>1409027907.76702</v>
      </c>
      <c r="BB334" s="20">
        <v>84011452.602632999</v>
      </c>
      <c r="BC334" s="20">
        <v>0</v>
      </c>
      <c r="BD334" s="19">
        <f t="shared" si="159"/>
        <v>1725.384381858504</v>
      </c>
      <c r="BE334" s="18">
        <v>71.148791674190406</v>
      </c>
      <c r="BF334" s="20">
        <v>0</v>
      </c>
      <c r="BG334" s="20">
        <v>0</v>
      </c>
      <c r="BH334" s="19">
        <f t="shared" si="179"/>
        <v>0</v>
      </c>
      <c r="BI334" s="18">
        <v>1321.1138457623999</v>
      </c>
      <c r="BJ334">
        <v>211</v>
      </c>
      <c r="BK334">
        <v>608</v>
      </c>
      <c r="BL334" s="22">
        <v>922.38463999999999</v>
      </c>
      <c r="BM334">
        <v>152</v>
      </c>
      <c r="BN334">
        <v>38</v>
      </c>
      <c r="BO334">
        <v>0.26148303460914402</v>
      </c>
    </row>
    <row r="335" spans="1:67" x14ac:dyDescent="0.2">
      <c r="A335" s="27">
        <v>334</v>
      </c>
      <c r="B335" s="18">
        <v>1030.10826180304</v>
      </c>
      <c r="C335" s="18">
        <v>801.8</v>
      </c>
      <c r="D335">
        <v>200</v>
      </c>
      <c r="E335">
        <v>800</v>
      </c>
      <c r="F335">
        <v>0</v>
      </c>
      <c r="G335" s="23">
        <f t="shared" si="160"/>
        <v>1</v>
      </c>
      <c r="H335" s="16">
        <v>97.751141552511399</v>
      </c>
      <c r="I335" s="17">
        <v>184.04428548881401</v>
      </c>
      <c r="J335" s="6">
        <f t="shared" si="161"/>
        <v>184.18767318943088</v>
      </c>
      <c r="K335" s="6">
        <f t="shared" si="162"/>
        <v>153.62301984460962</v>
      </c>
      <c r="L335" s="6">
        <f t="shared" si="163"/>
        <v>0.83405700926909188</v>
      </c>
      <c r="M335" s="6">
        <f t="shared" si="164"/>
        <v>153.50342632786715</v>
      </c>
      <c r="N335" s="16">
        <v>98.496252205947897</v>
      </c>
      <c r="O335" s="17">
        <v>640.15684694016295</v>
      </c>
      <c r="P335" s="6">
        <f t="shared" si="165"/>
        <v>603.614434807723</v>
      </c>
      <c r="Q335" s="6">
        <f t="shared" si="150"/>
        <v>377.2590217548269</v>
      </c>
      <c r="R335" s="17">
        <v>603.614434807723</v>
      </c>
      <c r="S335" s="6">
        <f t="shared" si="166"/>
        <v>36.542412132439949</v>
      </c>
      <c r="T335" s="6">
        <f t="shared" si="167"/>
        <v>413.80143388726685</v>
      </c>
      <c r="U335" s="17">
        <v>108.87586553096</v>
      </c>
      <c r="V335" s="6">
        <f t="shared" si="168"/>
        <v>96.894407251971501</v>
      </c>
      <c r="W335" s="6">
        <f t="shared" si="151"/>
        <v>96.894407251971501</v>
      </c>
      <c r="X335" s="17">
        <v>96.894407251971501</v>
      </c>
      <c r="Y335" s="6">
        <f t="shared" si="169"/>
        <v>11.981458278988498</v>
      </c>
      <c r="Z335" s="6">
        <f t="shared" si="170"/>
        <v>108.87586553096</v>
      </c>
      <c r="AA335" s="17">
        <v>0</v>
      </c>
      <c r="AB335" s="6">
        <f t="shared" si="171"/>
        <v>0</v>
      </c>
      <c r="AC335" s="6">
        <f t="shared" si="152"/>
        <v>0</v>
      </c>
      <c r="AD335" s="17">
        <v>0</v>
      </c>
      <c r="AE335" s="6">
        <f t="shared" si="172"/>
        <v>0</v>
      </c>
      <c r="AF335" s="17">
        <v>0</v>
      </c>
      <c r="AG335" s="6">
        <f t="shared" si="173"/>
        <v>0</v>
      </c>
      <c r="AH335" s="6">
        <f t="shared" si="153"/>
        <v>0</v>
      </c>
      <c r="AI335" s="6">
        <f t="shared" si="174"/>
        <v>0</v>
      </c>
      <c r="AJ335" s="17">
        <v>182.620841680929</v>
      </c>
      <c r="AK335" s="6">
        <f t="shared" si="175"/>
        <v>145.85150460511301</v>
      </c>
      <c r="AL335" s="6">
        <f t="shared" si="154"/>
        <v>145.85150460511301</v>
      </c>
      <c r="AM335" s="17">
        <v>145.85150460511301</v>
      </c>
      <c r="AN335" s="6">
        <f t="shared" si="176"/>
        <v>36.769337075815997</v>
      </c>
      <c r="AO335" s="6">
        <f t="shared" si="177"/>
        <v>182.620841680929</v>
      </c>
      <c r="AP335" s="17">
        <v>3451.6603885480699</v>
      </c>
      <c r="AQ335" s="6">
        <f t="shared" si="178"/>
        <v>2831.7720231948806</v>
      </c>
      <c r="AR335" s="17">
        <v>1653.03564094182</v>
      </c>
      <c r="AS335" s="6">
        <f t="shared" si="155"/>
        <v>1033.1472755886375</v>
      </c>
      <c r="AT335" s="17">
        <v>1608.3309226489</v>
      </c>
      <c r="AU335" s="6">
        <f t="shared" si="156"/>
        <v>1608.3309226489</v>
      </c>
      <c r="AV335" s="17">
        <v>0</v>
      </c>
      <c r="AW335" s="6">
        <f t="shared" si="157"/>
        <v>0</v>
      </c>
      <c r="AX335" s="17">
        <v>190.29382495734299</v>
      </c>
      <c r="AY335" s="6">
        <f t="shared" si="158"/>
        <v>190.29382495734299</v>
      </c>
      <c r="AZ335" s="20">
        <v>233014205.149331</v>
      </c>
      <c r="BA335" s="20">
        <v>1409025867.6169801</v>
      </c>
      <c r="BB335" s="20">
        <v>83614265.881891593</v>
      </c>
      <c r="BC335" s="20">
        <v>0</v>
      </c>
      <c r="BD335" s="19">
        <f t="shared" si="159"/>
        <v>1725.6543386482026</v>
      </c>
      <c r="BE335" s="18">
        <v>71.760319307932306</v>
      </c>
      <c r="BF335" s="20">
        <v>0</v>
      </c>
      <c r="BG335" s="20">
        <v>0</v>
      </c>
      <c r="BH335" s="19">
        <f t="shared" si="179"/>
        <v>0</v>
      </c>
      <c r="BI335" s="18">
        <v>1390.6461534341099</v>
      </c>
      <c r="BJ335">
        <v>211</v>
      </c>
      <c r="BK335">
        <v>608</v>
      </c>
      <c r="BL335" s="22">
        <v>922.38463999999999</v>
      </c>
      <c r="BM335">
        <v>152</v>
      </c>
      <c r="BN335">
        <v>38</v>
      </c>
      <c r="BO335">
        <v>0.26025928718455399</v>
      </c>
    </row>
    <row r="336" spans="1:67" x14ac:dyDescent="0.2">
      <c r="A336" s="27">
        <v>335</v>
      </c>
      <c r="B336" s="18">
        <v>20.602165236060799</v>
      </c>
      <c r="C336" s="18">
        <v>851.19999999999902</v>
      </c>
      <c r="D336">
        <v>200</v>
      </c>
      <c r="E336">
        <v>800</v>
      </c>
      <c r="F336">
        <v>0</v>
      </c>
      <c r="G336" s="23">
        <f t="shared" si="160"/>
        <v>1</v>
      </c>
      <c r="H336" s="16">
        <v>88.047945205479394</v>
      </c>
      <c r="I336" s="17">
        <v>113.151345720224</v>
      </c>
      <c r="J336" s="6">
        <f t="shared" si="161"/>
        <v>113.13100368197411</v>
      </c>
      <c r="K336" s="6">
        <f t="shared" si="162"/>
        <v>112.45015245415135</v>
      </c>
      <c r="L336" s="6">
        <f t="shared" si="163"/>
        <v>0.99398174500655256</v>
      </c>
      <c r="M336" s="6">
        <f t="shared" si="164"/>
        <v>112.47037206882797</v>
      </c>
      <c r="N336" s="16">
        <v>91.942995304100805</v>
      </c>
      <c r="O336" s="17">
        <v>130.224848561187</v>
      </c>
      <c r="P336" s="6">
        <f t="shared" si="165"/>
        <v>122.807808113536</v>
      </c>
      <c r="Q336" s="6">
        <f t="shared" si="150"/>
        <v>76.754880070959999</v>
      </c>
      <c r="R336" s="17">
        <v>122.807808113536</v>
      </c>
      <c r="S336" s="6">
        <f t="shared" si="166"/>
        <v>7.4170404476510043</v>
      </c>
      <c r="T336" s="6">
        <f t="shared" si="167"/>
        <v>84.171920518611003</v>
      </c>
      <c r="U336" s="17">
        <v>114.925641493944</v>
      </c>
      <c r="V336" s="6">
        <f t="shared" si="168"/>
        <v>102.30516887386401</v>
      </c>
      <c r="W336" s="6">
        <f t="shared" si="151"/>
        <v>102.30516887386401</v>
      </c>
      <c r="X336" s="17">
        <v>102.30516887386401</v>
      </c>
      <c r="Y336" s="6">
        <f t="shared" si="169"/>
        <v>12.620472620079994</v>
      </c>
      <c r="Z336" s="6">
        <f t="shared" si="170"/>
        <v>114.925641493944</v>
      </c>
      <c r="AA336" s="17">
        <v>0</v>
      </c>
      <c r="AB336" s="6">
        <f t="shared" si="171"/>
        <v>0</v>
      </c>
      <c r="AC336" s="6">
        <f t="shared" si="152"/>
        <v>0</v>
      </c>
      <c r="AD336" s="17">
        <v>0</v>
      </c>
      <c r="AE336" s="6">
        <f t="shared" si="172"/>
        <v>0</v>
      </c>
      <c r="AF336" s="17">
        <v>0</v>
      </c>
      <c r="AG336" s="6">
        <f t="shared" si="173"/>
        <v>0</v>
      </c>
      <c r="AH336" s="6">
        <f t="shared" si="153"/>
        <v>0</v>
      </c>
      <c r="AI336" s="6">
        <f t="shared" si="174"/>
        <v>0</v>
      </c>
      <c r="AJ336" s="17">
        <v>95.424775186304899</v>
      </c>
      <c r="AK336" s="6">
        <f t="shared" si="175"/>
        <v>76.903113006232502</v>
      </c>
      <c r="AL336" s="6">
        <f t="shared" si="154"/>
        <v>76.903113006232502</v>
      </c>
      <c r="AM336" s="17">
        <v>76.903113006232502</v>
      </c>
      <c r="AN336" s="6">
        <f t="shared" si="176"/>
        <v>18.521662180072397</v>
      </c>
      <c r="AO336" s="6">
        <f t="shared" si="177"/>
        <v>95.424775186304899</v>
      </c>
      <c r="AP336" s="17">
        <v>1935.37456946307</v>
      </c>
      <c r="AQ336" s="6">
        <f t="shared" si="178"/>
        <v>1922.9472801793311</v>
      </c>
      <c r="AR336" s="17">
        <v>33.139438089964699</v>
      </c>
      <c r="AS336" s="6">
        <f t="shared" si="155"/>
        <v>20.712148806227937</v>
      </c>
      <c r="AT336" s="17">
        <v>1711.48817241814</v>
      </c>
      <c r="AU336" s="6">
        <f t="shared" si="156"/>
        <v>1711.48817241814</v>
      </c>
      <c r="AV336" s="17">
        <v>0</v>
      </c>
      <c r="AW336" s="6">
        <f t="shared" si="157"/>
        <v>0</v>
      </c>
      <c r="AX336" s="17">
        <v>190.74695895496299</v>
      </c>
      <c r="AY336" s="6">
        <f t="shared" si="158"/>
        <v>190.74695895496299</v>
      </c>
      <c r="AZ336" s="20">
        <v>23814843.233304199</v>
      </c>
      <c r="BA336" s="20">
        <v>1420099240.9719901</v>
      </c>
      <c r="BB336" s="20">
        <v>166927193.522544</v>
      </c>
      <c r="BC336" s="20">
        <v>0</v>
      </c>
      <c r="BD336" s="19">
        <f t="shared" si="159"/>
        <v>1610.8412777278384</v>
      </c>
      <c r="BE336" s="18">
        <v>57.1838894184297</v>
      </c>
      <c r="BF336" s="20">
        <v>0</v>
      </c>
      <c r="BG336" s="20">
        <v>0</v>
      </c>
      <c r="BH336" s="19">
        <f t="shared" si="179"/>
        <v>0</v>
      </c>
      <c r="BI336" s="18">
        <v>27.812923068682199</v>
      </c>
      <c r="BJ336">
        <v>224</v>
      </c>
      <c r="BK336">
        <v>608</v>
      </c>
      <c r="BL336" s="22">
        <v>922.38463999999999</v>
      </c>
      <c r="BM336">
        <v>152</v>
      </c>
      <c r="BN336">
        <v>38</v>
      </c>
      <c r="BO336">
        <v>0.516963667941855</v>
      </c>
    </row>
    <row r="337" spans="1:67" x14ac:dyDescent="0.2">
      <c r="A337" s="27">
        <v>336</v>
      </c>
      <c r="B337" s="18">
        <v>51.505413090152203</v>
      </c>
      <c r="C337" s="18">
        <v>851.19999999999902</v>
      </c>
      <c r="D337">
        <v>200</v>
      </c>
      <c r="E337">
        <v>800</v>
      </c>
      <c r="F337">
        <v>0</v>
      </c>
      <c r="G337" s="23">
        <f t="shared" si="160"/>
        <v>1</v>
      </c>
      <c r="H337" s="16">
        <v>89.406392694063896</v>
      </c>
      <c r="I337" s="17">
        <v>114.275884821228</v>
      </c>
      <c r="J337" s="6">
        <f t="shared" si="161"/>
        <v>114.28630551033083</v>
      </c>
      <c r="K337" s="6">
        <f t="shared" si="162"/>
        <v>112.61172653677474</v>
      </c>
      <c r="L337" s="6">
        <f t="shared" si="163"/>
        <v>0.98534750978187213</v>
      </c>
      <c r="M337" s="6">
        <f t="shared" si="164"/>
        <v>112.60145853671706</v>
      </c>
      <c r="N337" s="16">
        <v>93.273206681412006</v>
      </c>
      <c r="O337" s="17">
        <v>134.410445859579</v>
      </c>
      <c r="P337" s="6">
        <f t="shared" si="165"/>
        <v>126.75402599413</v>
      </c>
      <c r="Q337" s="6">
        <f t="shared" si="150"/>
        <v>79.221266246331254</v>
      </c>
      <c r="R337" s="17">
        <v>126.75402599413</v>
      </c>
      <c r="S337" s="6">
        <f t="shared" si="166"/>
        <v>7.6564198654489957</v>
      </c>
      <c r="T337" s="6">
        <f t="shared" si="167"/>
        <v>86.87768611178025</v>
      </c>
      <c r="U337" s="17">
        <v>114.91107458801601</v>
      </c>
      <c r="V337" s="6">
        <f t="shared" si="168"/>
        <v>102.29066742609</v>
      </c>
      <c r="W337" s="6">
        <f t="shared" si="151"/>
        <v>102.29066742609</v>
      </c>
      <c r="X337" s="17">
        <v>102.29066742609</v>
      </c>
      <c r="Y337" s="6">
        <f t="shared" si="169"/>
        <v>12.620407161926011</v>
      </c>
      <c r="Z337" s="6">
        <f t="shared" si="170"/>
        <v>114.91107458801601</v>
      </c>
      <c r="AA337" s="17">
        <v>0</v>
      </c>
      <c r="AB337" s="6">
        <f t="shared" si="171"/>
        <v>0</v>
      </c>
      <c r="AC337" s="6">
        <f t="shared" si="152"/>
        <v>0</v>
      </c>
      <c r="AD337" s="17">
        <v>0</v>
      </c>
      <c r="AE337" s="6">
        <f t="shared" si="172"/>
        <v>0</v>
      </c>
      <c r="AF337" s="17">
        <v>0</v>
      </c>
      <c r="AG337" s="6">
        <f t="shared" si="173"/>
        <v>0</v>
      </c>
      <c r="AH337" s="6">
        <f t="shared" si="153"/>
        <v>0</v>
      </c>
      <c r="AI337" s="6">
        <f t="shared" si="174"/>
        <v>0</v>
      </c>
      <c r="AJ337" s="17">
        <v>101.211412499221</v>
      </c>
      <c r="AK337" s="6">
        <f t="shared" si="175"/>
        <v>81.531932336856499</v>
      </c>
      <c r="AL337" s="6">
        <f t="shared" si="154"/>
        <v>81.531932336856499</v>
      </c>
      <c r="AM337" s="17">
        <v>81.531932336856499</v>
      </c>
      <c r="AN337" s="6">
        <f t="shared" si="176"/>
        <v>19.679480162364499</v>
      </c>
      <c r="AO337" s="6">
        <f t="shared" si="177"/>
        <v>101.211412499221</v>
      </c>
      <c r="AP337" s="17">
        <v>1984.81264154978</v>
      </c>
      <c r="AQ337" s="6">
        <f t="shared" si="178"/>
        <v>1953.7486610485309</v>
      </c>
      <c r="AR337" s="17">
        <v>82.837281336670401</v>
      </c>
      <c r="AS337" s="6">
        <f t="shared" si="155"/>
        <v>51.773300835419001</v>
      </c>
      <c r="AT337" s="17">
        <v>1711.25444985644</v>
      </c>
      <c r="AU337" s="6">
        <f t="shared" si="156"/>
        <v>1711.25444985644</v>
      </c>
      <c r="AV337" s="17">
        <v>0</v>
      </c>
      <c r="AW337" s="6">
        <f t="shared" si="157"/>
        <v>0</v>
      </c>
      <c r="AX337" s="17">
        <v>190.72091035667199</v>
      </c>
      <c r="AY337" s="6">
        <f t="shared" si="158"/>
        <v>190.72091035667199</v>
      </c>
      <c r="AZ337" s="20">
        <v>57570978.812682599</v>
      </c>
      <c r="BA337" s="20">
        <v>1420107352.9784501</v>
      </c>
      <c r="BB337" s="20">
        <v>156468249.26719999</v>
      </c>
      <c r="BC337" s="20">
        <v>0</v>
      </c>
      <c r="BD337" s="19">
        <f t="shared" si="159"/>
        <v>1634.1465810583327</v>
      </c>
      <c r="BE337" s="18">
        <v>57.462960366654002</v>
      </c>
      <c r="BF337" s="20">
        <v>0</v>
      </c>
      <c r="BG337" s="20">
        <v>0</v>
      </c>
      <c r="BH337" s="19">
        <f t="shared" si="179"/>
        <v>0</v>
      </c>
      <c r="BI337" s="18">
        <v>69.532307671705496</v>
      </c>
      <c r="BJ337">
        <v>224</v>
      </c>
      <c r="BK337">
        <v>608</v>
      </c>
      <c r="BL337" s="22">
        <v>922.38463999999999</v>
      </c>
      <c r="BM337">
        <v>152</v>
      </c>
      <c r="BN337">
        <v>38</v>
      </c>
      <c r="BO337">
        <v>0.48473746733099199</v>
      </c>
    </row>
    <row r="338" spans="1:67" x14ac:dyDescent="0.2">
      <c r="A338" s="27">
        <v>337</v>
      </c>
      <c r="B338" s="18">
        <v>154.516239270456</v>
      </c>
      <c r="C338" s="18">
        <v>851.19999999999902</v>
      </c>
      <c r="D338">
        <v>200</v>
      </c>
      <c r="E338">
        <v>800</v>
      </c>
      <c r="F338">
        <v>0</v>
      </c>
      <c r="G338" s="23">
        <f t="shared" si="160"/>
        <v>1</v>
      </c>
      <c r="H338" s="16">
        <v>93.550228310502206</v>
      </c>
      <c r="I338" s="17">
        <v>119.399594004824</v>
      </c>
      <c r="J338" s="6">
        <f t="shared" si="161"/>
        <v>119.48828852837408</v>
      </c>
      <c r="K338" s="6">
        <f t="shared" si="162"/>
        <v>114.66768596054331</v>
      </c>
      <c r="L338" s="6">
        <f t="shared" si="163"/>
        <v>0.95965627571369838</v>
      </c>
      <c r="M338" s="6">
        <f t="shared" si="164"/>
        <v>114.58256970439703</v>
      </c>
      <c r="N338" s="16">
        <v>96.345687603665695</v>
      </c>
      <c r="O338" s="17">
        <v>155.23484017245801</v>
      </c>
      <c r="P338" s="6">
        <f t="shared" si="165"/>
        <v>146.38879263088501</v>
      </c>
      <c r="Q338" s="6">
        <f t="shared" si="150"/>
        <v>91.492995394303136</v>
      </c>
      <c r="R338" s="17">
        <v>146.38879263088501</v>
      </c>
      <c r="S338" s="6">
        <f t="shared" si="166"/>
        <v>8.8460475415730002</v>
      </c>
      <c r="T338" s="6">
        <f t="shared" si="167"/>
        <v>100.33904293587614</v>
      </c>
      <c r="U338" s="17">
        <v>114.865877140435</v>
      </c>
      <c r="V338" s="6">
        <f t="shared" si="168"/>
        <v>102.245844409976</v>
      </c>
      <c r="W338" s="6">
        <f t="shared" si="151"/>
        <v>102.245844409976</v>
      </c>
      <c r="X338" s="17">
        <v>102.245844409976</v>
      </c>
      <c r="Y338" s="6">
        <f t="shared" si="169"/>
        <v>12.620032730459002</v>
      </c>
      <c r="Z338" s="6">
        <f t="shared" si="170"/>
        <v>114.865877140435</v>
      </c>
      <c r="AA338" s="17">
        <v>0</v>
      </c>
      <c r="AB338" s="6">
        <f t="shared" si="171"/>
        <v>0</v>
      </c>
      <c r="AC338" s="6">
        <f t="shared" si="152"/>
        <v>0</v>
      </c>
      <c r="AD338" s="17">
        <v>0</v>
      </c>
      <c r="AE338" s="6">
        <f t="shared" si="172"/>
        <v>0</v>
      </c>
      <c r="AF338" s="17">
        <v>0</v>
      </c>
      <c r="AG338" s="6">
        <f t="shared" si="173"/>
        <v>0</v>
      </c>
      <c r="AH338" s="6">
        <f t="shared" si="153"/>
        <v>0</v>
      </c>
      <c r="AI338" s="6">
        <f t="shared" si="174"/>
        <v>0</v>
      </c>
      <c r="AJ338" s="17">
        <v>130.07300904858701</v>
      </c>
      <c r="AK338" s="6">
        <f t="shared" si="175"/>
        <v>104.644878459289</v>
      </c>
      <c r="AL338" s="6">
        <f t="shared" si="154"/>
        <v>104.644878459289</v>
      </c>
      <c r="AM338" s="17">
        <v>104.644878459289</v>
      </c>
      <c r="AN338" s="6">
        <f t="shared" si="176"/>
        <v>25.428130589298007</v>
      </c>
      <c r="AO338" s="6">
        <f t="shared" si="177"/>
        <v>130.07300904858701</v>
      </c>
      <c r="AP338" s="17">
        <v>2149.60865275069</v>
      </c>
      <c r="AQ338" s="6">
        <f t="shared" si="178"/>
        <v>2056.4547835113417</v>
      </c>
      <c r="AR338" s="17">
        <v>248.41031797161199</v>
      </c>
      <c r="AS338" s="6">
        <f t="shared" si="155"/>
        <v>155.2564487322575</v>
      </c>
      <c r="AT338" s="17">
        <v>1710.5553407830801</v>
      </c>
      <c r="AU338" s="6">
        <f t="shared" si="156"/>
        <v>1710.5553407830801</v>
      </c>
      <c r="AV338" s="17">
        <v>0</v>
      </c>
      <c r="AW338" s="6">
        <f t="shared" si="157"/>
        <v>0</v>
      </c>
      <c r="AX338" s="17">
        <v>190.64299399600401</v>
      </c>
      <c r="AY338" s="6">
        <f t="shared" si="158"/>
        <v>190.64299399600401</v>
      </c>
      <c r="AZ338" s="20">
        <v>148227441.87304899</v>
      </c>
      <c r="BA338" s="20">
        <v>1420151605.5113399</v>
      </c>
      <c r="BB338" s="20">
        <v>119597399.43183</v>
      </c>
      <c r="BC338" s="20">
        <v>0</v>
      </c>
      <c r="BD338" s="19">
        <f t="shared" si="159"/>
        <v>1687.9764468162189</v>
      </c>
      <c r="BE338" s="18">
        <v>58.898428691836301</v>
      </c>
      <c r="BF338" s="20">
        <v>0</v>
      </c>
      <c r="BG338" s="20">
        <v>0</v>
      </c>
      <c r="BH338" s="19">
        <f t="shared" si="179"/>
        <v>0</v>
      </c>
      <c r="BI338" s="18">
        <v>208.596923015116</v>
      </c>
      <c r="BJ338">
        <v>224</v>
      </c>
      <c r="BK338">
        <v>608</v>
      </c>
      <c r="BL338" s="22">
        <v>922.38463999999999</v>
      </c>
      <c r="BM338">
        <v>152</v>
      </c>
      <c r="BN338">
        <v>38</v>
      </c>
      <c r="BO338">
        <v>0.37113085763317599</v>
      </c>
    </row>
    <row r="339" spans="1:67" x14ac:dyDescent="0.2">
      <c r="A339" s="27">
        <v>338</v>
      </c>
      <c r="B339" s="18">
        <v>206.02165236060799</v>
      </c>
      <c r="C339" s="18">
        <v>851.19999999999902</v>
      </c>
      <c r="D339">
        <v>200</v>
      </c>
      <c r="E339">
        <v>800</v>
      </c>
      <c r="F339">
        <v>0</v>
      </c>
      <c r="G339" s="23">
        <f t="shared" si="160"/>
        <v>1</v>
      </c>
      <c r="H339" s="16">
        <v>95.102739726027394</v>
      </c>
      <c r="I339" s="17">
        <v>122.740483713233</v>
      </c>
      <c r="J339" s="6">
        <f t="shared" si="161"/>
        <v>122.83629597216152</v>
      </c>
      <c r="K339" s="6">
        <f t="shared" si="162"/>
        <v>116.51231876064618</v>
      </c>
      <c r="L339" s="6">
        <f t="shared" si="163"/>
        <v>0.94851703104961294</v>
      </c>
      <c r="M339" s="6">
        <f t="shared" si="164"/>
        <v>116.42143920126914</v>
      </c>
      <c r="N339" s="16">
        <v>97.092557073388207</v>
      </c>
      <c r="O339" s="17">
        <v>172.41229024400101</v>
      </c>
      <c r="P339" s="6">
        <f t="shared" si="165"/>
        <v>162.58570890462099</v>
      </c>
      <c r="Q339" s="6">
        <f t="shared" si="150"/>
        <v>101.61606806538812</v>
      </c>
      <c r="R339" s="17">
        <v>162.58570890462099</v>
      </c>
      <c r="S339" s="6">
        <f t="shared" si="166"/>
        <v>9.8265813393800272</v>
      </c>
      <c r="T339" s="6">
        <f t="shared" si="167"/>
        <v>111.44264940476815</v>
      </c>
      <c r="U339" s="17">
        <v>114.846556671659</v>
      </c>
      <c r="V339" s="6">
        <f t="shared" si="168"/>
        <v>102.226612614027</v>
      </c>
      <c r="W339" s="6">
        <f t="shared" si="151"/>
        <v>102.226612614027</v>
      </c>
      <c r="X339" s="17">
        <v>102.226612614027</v>
      </c>
      <c r="Y339" s="6">
        <f t="shared" si="169"/>
        <v>12.619944057631997</v>
      </c>
      <c r="Z339" s="6">
        <f t="shared" si="170"/>
        <v>114.846556671659</v>
      </c>
      <c r="AA339" s="17">
        <v>0</v>
      </c>
      <c r="AB339" s="6">
        <f t="shared" si="171"/>
        <v>0</v>
      </c>
      <c r="AC339" s="6">
        <f t="shared" si="152"/>
        <v>0</v>
      </c>
      <c r="AD339" s="17">
        <v>0</v>
      </c>
      <c r="AE339" s="6">
        <f t="shared" si="172"/>
        <v>0</v>
      </c>
      <c r="AF339" s="17">
        <v>0</v>
      </c>
      <c r="AG339" s="6">
        <f t="shared" si="173"/>
        <v>0</v>
      </c>
      <c r="AH339" s="6">
        <f t="shared" si="153"/>
        <v>0</v>
      </c>
      <c r="AI339" s="6">
        <f t="shared" si="174"/>
        <v>0</v>
      </c>
      <c r="AJ339" s="17">
        <v>147.721687057297</v>
      </c>
      <c r="AK339" s="6">
        <f t="shared" si="175"/>
        <v>118.75058507206001</v>
      </c>
      <c r="AL339" s="6">
        <f t="shared" si="154"/>
        <v>118.75058507206001</v>
      </c>
      <c r="AM339" s="17">
        <v>118.75058507206001</v>
      </c>
      <c r="AN339" s="6">
        <f t="shared" si="176"/>
        <v>28.971101985236999</v>
      </c>
      <c r="AO339" s="6">
        <f t="shared" si="177"/>
        <v>147.721687057297</v>
      </c>
      <c r="AP339" s="17">
        <v>2232.0078723739598</v>
      </c>
      <c r="AQ339" s="6">
        <f t="shared" si="178"/>
        <v>2107.8252030406506</v>
      </c>
      <c r="AR339" s="17">
        <v>331.15378488882698</v>
      </c>
      <c r="AS339" s="6">
        <f t="shared" si="155"/>
        <v>206.97111555551686</v>
      </c>
      <c r="AT339" s="17">
        <v>1710.2456129464599</v>
      </c>
      <c r="AU339" s="6">
        <f t="shared" si="156"/>
        <v>1710.2456129464599</v>
      </c>
      <c r="AV339" s="17">
        <v>0</v>
      </c>
      <c r="AW339" s="6">
        <f t="shared" si="157"/>
        <v>0</v>
      </c>
      <c r="AX339" s="17">
        <v>190.60847453867399</v>
      </c>
      <c r="AY339" s="6">
        <f t="shared" si="158"/>
        <v>190.60847453867399</v>
      </c>
      <c r="AZ339" s="20">
        <v>176439858.34983101</v>
      </c>
      <c r="BA339" s="20">
        <v>1420161354.65394</v>
      </c>
      <c r="BB339" s="20">
        <v>104460386.921983</v>
      </c>
      <c r="BC339" s="20">
        <v>0</v>
      </c>
      <c r="BD339" s="19">
        <f t="shared" si="159"/>
        <v>1701.0615999257541</v>
      </c>
      <c r="BE339" s="18">
        <v>59.870949464049097</v>
      </c>
      <c r="BF339" s="20">
        <v>0</v>
      </c>
      <c r="BG339" s="20">
        <v>0</v>
      </c>
      <c r="BH339" s="19">
        <f t="shared" si="179"/>
        <v>0</v>
      </c>
      <c r="BI339" s="18">
        <v>278.12923068682198</v>
      </c>
      <c r="BJ339">
        <v>224</v>
      </c>
      <c r="BK339">
        <v>608</v>
      </c>
      <c r="BL339" s="22">
        <v>922.38463999999999</v>
      </c>
      <c r="BM339">
        <v>152</v>
      </c>
      <c r="BN339">
        <v>38</v>
      </c>
      <c r="BO339">
        <v>0.32449036296860301</v>
      </c>
    </row>
    <row r="340" spans="1:67" x14ac:dyDescent="0.2">
      <c r="A340" s="27">
        <v>339</v>
      </c>
      <c r="B340" s="18">
        <v>257.52706545076097</v>
      </c>
      <c r="C340" s="18">
        <v>851.19999999999902</v>
      </c>
      <c r="D340">
        <v>200</v>
      </c>
      <c r="E340">
        <v>800</v>
      </c>
      <c r="F340">
        <v>0</v>
      </c>
      <c r="G340" s="23">
        <f t="shared" si="160"/>
        <v>1</v>
      </c>
      <c r="H340" s="16">
        <v>95.947488584474797</v>
      </c>
      <c r="I340" s="17">
        <v>126.484094620806</v>
      </c>
      <c r="J340" s="6">
        <f t="shared" si="161"/>
        <v>126.58438252227444</v>
      </c>
      <c r="K340" s="6">
        <f t="shared" si="162"/>
        <v>118.78292142926873</v>
      </c>
      <c r="L340" s="6">
        <f t="shared" si="163"/>
        <v>0.93836948178316604</v>
      </c>
      <c r="M340" s="6">
        <f t="shared" si="164"/>
        <v>118.68881432313867</v>
      </c>
      <c r="N340" s="16">
        <v>97.526979792035306</v>
      </c>
      <c r="O340" s="17">
        <v>198.126870609322</v>
      </c>
      <c r="P340" s="6">
        <f t="shared" si="165"/>
        <v>186.83290765046499</v>
      </c>
      <c r="Q340" s="6">
        <f t="shared" si="150"/>
        <v>116.77056728154062</v>
      </c>
      <c r="R340" s="17">
        <v>186.83290765046499</v>
      </c>
      <c r="S340" s="6">
        <f t="shared" si="166"/>
        <v>11.293962958857009</v>
      </c>
      <c r="T340" s="6">
        <f t="shared" si="167"/>
        <v>128.06453024039763</v>
      </c>
      <c r="U340" s="17">
        <v>114.82895816933799</v>
      </c>
      <c r="V340" s="6">
        <f t="shared" si="168"/>
        <v>102.209062456539</v>
      </c>
      <c r="W340" s="6">
        <f t="shared" si="151"/>
        <v>102.209062456539</v>
      </c>
      <c r="X340" s="17">
        <v>102.209062456539</v>
      </c>
      <c r="Y340" s="6">
        <f t="shared" si="169"/>
        <v>12.619895712798993</v>
      </c>
      <c r="Z340" s="6">
        <f t="shared" si="170"/>
        <v>114.82895816933799</v>
      </c>
      <c r="AA340" s="17">
        <v>0</v>
      </c>
      <c r="AB340" s="6">
        <f t="shared" si="171"/>
        <v>0</v>
      </c>
      <c r="AC340" s="6">
        <f t="shared" si="152"/>
        <v>0</v>
      </c>
      <c r="AD340" s="17">
        <v>0</v>
      </c>
      <c r="AE340" s="6">
        <f t="shared" si="172"/>
        <v>0</v>
      </c>
      <c r="AF340" s="17">
        <v>0</v>
      </c>
      <c r="AG340" s="6">
        <f t="shared" si="173"/>
        <v>0</v>
      </c>
      <c r="AH340" s="6">
        <f t="shared" si="153"/>
        <v>0</v>
      </c>
      <c r="AI340" s="6">
        <f t="shared" si="174"/>
        <v>0</v>
      </c>
      <c r="AJ340" s="17">
        <v>157.96394562144701</v>
      </c>
      <c r="AK340" s="6">
        <f t="shared" si="175"/>
        <v>126.882621384548</v>
      </c>
      <c r="AL340" s="6">
        <f t="shared" si="154"/>
        <v>126.882621384548</v>
      </c>
      <c r="AM340" s="17">
        <v>126.882621384548</v>
      </c>
      <c r="AN340" s="6">
        <f t="shared" si="176"/>
        <v>31.081324236899007</v>
      </c>
      <c r="AO340" s="6">
        <f t="shared" si="177"/>
        <v>157.96394562144701</v>
      </c>
      <c r="AP340" s="17">
        <v>2314.4077828929599</v>
      </c>
      <c r="AQ340" s="6">
        <f t="shared" si="178"/>
        <v>2159.2055011109187</v>
      </c>
      <c r="AR340" s="17">
        <v>413.87275141877899</v>
      </c>
      <c r="AS340" s="6">
        <f t="shared" si="155"/>
        <v>258.67046963673687</v>
      </c>
      <c r="AT340" s="17">
        <v>1709.95855033255</v>
      </c>
      <c r="AU340" s="6">
        <f t="shared" si="156"/>
        <v>1709.95855033255</v>
      </c>
      <c r="AV340" s="17">
        <v>0</v>
      </c>
      <c r="AW340" s="6">
        <f t="shared" si="157"/>
        <v>0</v>
      </c>
      <c r="AX340" s="17">
        <v>190.576481141632</v>
      </c>
      <c r="AY340" s="6">
        <f t="shared" si="158"/>
        <v>190.576481141632</v>
      </c>
      <c r="AZ340" s="20">
        <v>190261178.97259501</v>
      </c>
      <c r="BA340" s="20">
        <v>1420166121.3416901</v>
      </c>
      <c r="BB340" s="20">
        <v>98245385.642165601</v>
      </c>
      <c r="BC340" s="20">
        <v>0</v>
      </c>
      <c r="BD340" s="19">
        <f t="shared" si="159"/>
        <v>1708.6726859564508</v>
      </c>
      <c r="BE340" s="18">
        <v>60.899783952525603</v>
      </c>
      <c r="BF340" s="20">
        <v>0</v>
      </c>
      <c r="BG340" s="20">
        <v>0</v>
      </c>
      <c r="BH340" s="19">
        <f t="shared" si="179"/>
        <v>0</v>
      </c>
      <c r="BI340" s="18">
        <v>347.66153835852703</v>
      </c>
      <c r="BJ340">
        <v>224</v>
      </c>
      <c r="BK340">
        <v>608</v>
      </c>
      <c r="BL340" s="22">
        <v>922.38463999999999</v>
      </c>
      <c r="BM340">
        <v>152</v>
      </c>
      <c r="BN340">
        <v>38</v>
      </c>
      <c r="BO340">
        <v>0.305340393248617</v>
      </c>
    </row>
    <row r="341" spans="1:67" x14ac:dyDescent="0.2">
      <c r="A341" s="27">
        <v>340</v>
      </c>
      <c r="B341" s="18">
        <v>309.03247854091302</v>
      </c>
      <c r="C341" s="18">
        <v>851.19999999999902</v>
      </c>
      <c r="D341">
        <v>200</v>
      </c>
      <c r="E341">
        <v>800</v>
      </c>
      <c r="F341">
        <v>0</v>
      </c>
      <c r="G341" s="23">
        <f t="shared" si="160"/>
        <v>1</v>
      </c>
      <c r="H341" s="16">
        <v>96.552511415525103</v>
      </c>
      <c r="I341" s="17">
        <v>130.368602981035</v>
      </c>
      <c r="J341" s="6">
        <f t="shared" si="161"/>
        <v>130.47705214696802</v>
      </c>
      <c r="K341" s="6">
        <f t="shared" si="162"/>
        <v>121.17705880460301</v>
      </c>
      <c r="L341" s="6">
        <f t="shared" si="163"/>
        <v>0.92872314947850299</v>
      </c>
      <c r="M341" s="6">
        <f t="shared" si="164"/>
        <v>121.07633955365938</v>
      </c>
      <c r="N341" s="16">
        <v>97.848181084283596</v>
      </c>
      <c r="O341" s="17">
        <v>227.537469499162</v>
      </c>
      <c r="P341" s="6">
        <f t="shared" si="165"/>
        <v>214.56508519364701</v>
      </c>
      <c r="Q341" s="6">
        <f t="shared" si="150"/>
        <v>134.10317824602939</v>
      </c>
      <c r="R341" s="17">
        <v>214.56508519364701</v>
      </c>
      <c r="S341" s="6">
        <f t="shared" si="166"/>
        <v>12.972384305514993</v>
      </c>
      <c r="T341" s="6">
        <f t="shared" si="167"/>
        <v>147.07556255154438</v>
      </c>
      <c r="U341" s="17">
        <v>114.812109622485</v>
      </c>
      <c r="V341" s="6">
        <f t="shared" si="168"/>
        <v>102.19231297863</v>
      </c>
      <c r="W341" s="6">
        <f t="shared" si="151"/>
        <v>102.19231297863</v>
      </c>
      <c r="X341" s="17">
        <v>102.19231297863</v>
      </c>
      <c r="Y341" s="6">
        <f t="shared" si="169"/>
        <v>12.619796643854997</v>
      </c>
      <c r="Z341" s="6">
        <f t="shared" si="170"/>
        <v>114.812109622485</v>
      </c>
      <c r="AA341" s="17">
        <v>0</v>
      </c>
      <c r="AB341" s="6">
        <f t="shared" si="171"/>
        <v>0</v>
      </c>
      <c r="AC341" s="6">
        <f t="shared" si="152"/>
        <v>0</v>
      </c>
      <c r="AD341" s="17">
        <v>0</v>
      </c>
      <c r="AE341" s="6">
        <f t="shared" si="172"/>
        <v>0</v>
      </c>
      <c r="AF341" s="17">
        <v>0</v>
      </c>
      <c r="AG341" s="6">
        <f t="shared" si="173"/>
        <v>0</v>
      </c>
      <c r="AH341" s="6">
        <f t="shared" si="153"/>
        <v>0</v>
      </c>
      <c r="AI341" s="6">
        <f t="shared" si="174"/>
        <v>0</v>
      </c>
      <c r="AJ341" s="17">
        <v>161.893428501351</v>
      </c>
      <c r="AK341" s="6">
        <f t="shared" si="175"/>
        <v>129.972751980927</v>
      </c>
      <c r="AL341" s="6">
        <f t="shared" si="154"/>
        <v>129.972751980927</v>
      </c>
      <c r="AM341" s="17">
        <v>129.972751980927</v>
      </c>
      <c r="AN341" s="6">
        <f t="shared" si="176"/>
        <v>31.920676520423996</v>
      </c>
      <c r="AO341" s="6">
        <f t="shared" si="177"/>
        <v>161.893428501351</v>
      </c>
      <c r="AP341" s="17">
        <v>2396.8083111471601</v>
      </c>
      <c r="AQ341" s="6">
        <f t="shared" si="178"/>
        <v>2210.5946316605864</v>
      </c>
      <c r="AR341" s="17">
        <v>496.56981196419099</v>
      </c>
      <c r="AS341" s="6">
        <f t="shared" si="155"/>
        <v>310.35613247761938</v>
      </c>
      <c r="AT341" s="17">
        <v>1709.6917528684601</v>
      </c>
      <c r="AU341" s="6">
        <f t="shared" si="156"/>
        <v>1709.6917528684601</v>
      </c>
      <c r="AV341" s="17">
        <v>0</v>
      </c>
      <c r="AW341" s="6">
        <f t="shared" si="157"/>
        <v>0</v>
      </c>
      <c r="AX341" s="17">
        <v>190.546746314507</v>
      </c>
      <c r="AY341" s="6">
        <f t="shared" si="158"/>
        <v>190.546746314507</v>
      </c>
      <c r="AZ341" s="20">
        <v>198143201.23363999</v>
      </c>
      <c r="BA341" s="20">
        <v>1420181510.78723</v>
      </c>
      <c r="BB341" s="20">
        <v>95975420.575770304</v>
      </c>
      <c r="BC341" s="20">
        <v>0</v>
      </c>
      <c r="BD341" s="19">
        <f t="shared" si="159"/>
        <v>1714.3001325966404</v>
      </c>
      <c r="BE341" s="18">
        <v>61.909516710208699</v>
      </c>
      <c r="BF341" s="20">
        <v>0</v>
      </c>
      <c r="BG341" s="20">
        <v>0</v>
      </c>
      <c r="BH341" s="19">
        <f t="shared" si="179"/>
        <v>0</v>
      </c>
      <c r="BI341" s="18">
        <v>417.19384603023298</v>
      </c>
      <c r="BJ341">
        <v>224</v>
      </c>
      <c r="BK341">
        <v>608</v>
      </c>
      <c r="BL341" s="22">
        <v>922.38463999999999</v>
      </c>
      <c r="BM341">
        <v>152</v>
      </c>
      <c r="BN341">
        <v>38</v>
      </c>
      <c r="BO341">
        <v>0.29834609893033498</v>
      </c>
    </row>
    <row r="342" spans="1:67" x14ac:dyDescent="0.2">
      <c r="A342" s="27">
        <v>341</v>
      </c>
      <c r="B342" s="18">
        <v>360.53789163106501</v>
      </c>
      <c r="C342" s="18">
        <v>851.19999999999902</v>
      </c>
      <c r="D342">
        <v>200</v>
      </c>
      <c r="E342">
        <v>800</v>
      </c>
      <c r="F342">
        <v>0</v>
      </c>
      <c r="G342" s="23">
        <f t="shared" si="160"/>
        <v>1</v>
      </c>
      <c r="H342" s="16">
        <v>96.894977168949694</v>
      </c>
      <c r="I342" s="17">
        <v>134.30420170390701</v>
      </c>
      <c r="J342" s="6">
        <f t="shared" si="161"/>
        <v>134.41956330890784</v>
      </c>
      <c r="K342" s="6">
        <f t="shared" si="162"/>
        <v>123.60461131619091</v>
      </c>
      <c r="L342" s="6">
        <f t="shared" si="163"/>
        <v>0.91954331849848947</v>
      </c>
      <c r="M342" s="6">
        <f t="shared" si="164"/>
        <v>123.49853132310113</v>
      </c>
      <c r="N342" s="16">
        <v>98.030921376304207</v>
      </c>
      <c r="O342" s="17">
        <v>257.766044875219</v>
      </c>
      <c r="P342" s="6">
        <f t="shared" si="165"/>
        <v>243.06825127665499</v>
      </c>
      <c r="Q342" s="6">
        <f t="shared" si="150"/>
        <v>151.91765704790936</v>
      </c>
      <c r="R342" s="17">
        <v>243.06825127665499</v>
      </c>
      <c r="S342" s="6">
        <f t="shared" si="166"/>
        <v>14.697793598564004</v>
      </c>
      <c r="T342" s="6">
        <f t="shared" si="167"/>
        <v>166.61545064647336</v>
      </c>
      <c r="U342" s="17">
        <v>114.795603107711</v>
      </c>
      <c r="V342" s="6">
        <f t="shared" si="168"/>
        <v>102.175987498786</v>
      </c>
      <c r="W342" s="6">
        <f t="shared" si="151"/>
        <v>102.175987498786</v>
      </c>
      <c r="X342" s="17">
        <v>102.175987498786</v>
      </c>
      <c r="Y342" s="6">
        <f t="shared" si="169"/>
        <v>12.619615608925002</v>
      </c>
      <c r="Z342" s="6">
        <f t="shared" si="170"/>
        <v>114.795603107711</v>
      </c>
      <c r="AA342" s="17">
        <v>0</v>
      </c>
      <c r="AB342" s="6">
        <f t="shared" si="171"/>
        <v>0</v>
      </c>
      <c r="AC342" s="6">
        <f t="shared" si="152"/>
        <v>0</v>
      </c>
      <c r="AD342" s="17">
        <v>0</v>
      </c>
      <c r="AE342" s="6">
        <f t="shared" si="172"/>
        <v>0</v>
      </c>
      <c r="AF342" s="17">
        <v>0</v>
      </c>
      <c r="AG342" s="6">
        <f t="shared" si="173"/>
        <v>0</v>
      </c>
      <c r="AH342" s="6">
        <f t="shared" si="153"/>
        <v>0</v>
      </c>
      <c r="AI342" s="6">
        <f t="shared" si="174"/>
        <v>0</v>
      </c>
      <c r="AJ342" s="17">
        <v>163.65878674387699</v>
      </c>
      <c r="AK342" s="6">
        <f t="shared" si="175"/>
        <v>130.96522289330301</v>
      </c>
      <c r="AL342" s="6">
        <f t="shared" si="154"/>
        <v>130.96522289330301</v>
      </c>
      <c r="AM342" s="17">
        <v>130.96522289330301</v>
      </c>
      <c r="AN342" s="6">
        <f t="shared" si="176"/>
        <v>32.69356385057398</v>
      </c>
      <c r="AO342" s="6">
        <f t="shared" si="177"/>
        <v>163.65878674387699</v>
      </c>
      <c r="AP342" s="17">
        <v>2479.2093939533402</v>
      </c>
      <c r="AQ342" s="6">
        <f t="shared" si="178"/>
        <v>2261.9916912857989</v>
      </c>
      <c r="AR342" s="17">
        <v>579.24720711344901</v>
      </c>
      <c r="AS342" s="6">
        <f t="shared" si="155"/>
        <v>362.02950444590562</v>
      </c>
      <c r="AT342" s="17">
        <v>1709.4431477936901</v>
      </c>
      <c r="AU342" s="6">
        <f t="shared" si="156"/>
        <v>1709.4431477936901</v>
      </c>
      <c r="AV342" s="17">
        <v>0</v>
      </c>
      <c r="AW342" s="6">
        <f t="shared" si="157"/>
        <v>0</v>
      </c>
      <c r="AX342" s="17">
        <v>190.51903904620301</v>
      </c>
      <c r="AY342" s="6">
        <f t="shared" si="158"/>
        <v>190.51903904620301</v>
      </c>
      <c r="AZ342" s="20">
        <v>203780337.91058201</v>
      </c>
      <c r="BA342" s="20">
        <v>1420202714.9488101</v>
      </c>
      <c r="BB342" s="20">
        <v>93518689.6534549</v>
      </c>
      <c r="BC342" s="20">
        <v>0</v>
      </c>
      <c r="BD342" s="19">
        <f t="shared" si="159"/>
        <v>1717.5017425128469</v>
      </c>
      <c r="BE342" s="18">
        <v>62.915023313290199</v>
      </c>
      <c r="BF342" s="20">
        <v>0</v>
      </c>
      <c r="BG342" s="20">
        <v>0</v>
      </c>
      <c r="BH342" s="19">
        <f t="shared" si="179"/>
        <v>0</v>
      </c>
      <c r="BI342" s="18">
        <v>486.72615370193802</v>
      </c>
      <c r="BJ342">
        <v>224</v>
      </c>
      <c r="BK342">
        <v>608</v>
      </c>
      <c r="BL342" s="22">
        <v>922.38463999999999</v>
      </c>
      <c r="BM342">
        <v>152</v>
      </c>
      <c r="BN342">
        <v>38</v>
      </c>
      <c r="BO342">
        <v>0.29077635072428198</v>
      </c>
    </row>
    <row r="343" spans="1:67" x14ac:dyDescent="0.2">
      <c r="A343" s="27">
        <v>342</v>
      </c>
      <c r="B343" s="18">
        <v>412.043304721217</v>
      </c>
      <c r="C343" s="18">
        <v>851.19999999999902</v>
      </c>
      <c r="D343">
        <v>200</v>
      </c>
      <c r="E343">
        <v>800</v>
      </c>
      <c r="F343">
        <v>0</v>
      </c>
      <c r="G343" s="23">
        <f t="shared" si="160"/>
        <v>1</v>
      </c>
      <c r="H343" s="16">
        <v>97.168949771689498</v>
      </c>
      <c r="I343" s="17">
        <v>138.43356539809901</v>
      </c>
      <c r="J343" s="6">
        <f t="shared" si="161"/>
        <v>138.55685120596965</v>
      </c>
      <c r="K343" s="6">
        <f t="shared" si="162"/>
        <v>126.22770859909082</v>
      </c>
      <c r="L343" s="6">
        <f t="shared" si="163"/>
        <v>0.91101744518897065</v>
      </c>
      <c r="M343" s="6">
        <f t="shared" si="164"/>
        <v>126.11539307737644</v>
      </c>
      <c r="N343" s="16">
        <v>98.158318012492799</v>
      </c>
      <c r="O343" s="17">
        <v>288.12601520777099</v>
      </c>
      <c r="P343" s="6">
        <f t="shared" si="165"/>
        <v>271.69499446204702</v>
      </c>
      <c r="Q343" s="6">
        <f t="shared" si="150"/>
        <v>169.80937153877937</v>
      </c>
      <c r="R343" s="17">
        <v>271.69499446204702</v>
      </c>
      <c r="S343" s="6">
        <f t="shared" si="166"/>
        <v>16.43102074572397</v>
      </c>
      <c r="T343" s="6">
        <f t="shared" si="167"/>
        <v>186.24039228450334</v>
      </c>
      <c r="U343" s="17">
        <v>114.78026601345699</v>
      </c>
      <c r="V343" s="6">
        <f t="shared" si="168"/>
        <v>102.160810640723</v>
      </c>
      <c r="W343" s="6">
        <f t="shared" si="151"/>
        <v>102.160810640723</v>
      </c>
      <c r="X343" s="17">
        <v>102.160810640723</v>
      </c>
      <c r="Y343" s="6">
        <f t="shared" si="169"/>
        <v>12.619455372733995</v>
      </c>
      <c r="Z343" s="6">
        <f t="shared" si="170"/>
        <v>114.78026601345699</v>
      </c>
      <c r="AA343" s="17">
        <v>0</v>
      </c>
      <c r="AB343" s="6">
        <f t="shared" si="171"/>
        <v>0</v>
      </c>
      <c r="AC343" s="6">
        <f t="shared" si="152"/>
        <v>0</v>
      </c>
      <c r="AD343" s="17">
        <v>0</v>
      </c>
      <c r="AE343" s="6">
        <f t="shared" si="172"/>
        <v>0</v>
      </c>
      <c r="AF343" s="17">
        <v>0</v>
      </c>
      <c r="AG343" s="6">
        <f t="shared" si="173"/>
        <v>0</v>
      </c>
      <c r="AH343" s="6">
        <f t="shared" si="153"/>
        <v>0</v>
      </c>
      <c r="AI343" s="6">
        <f t="shared" si="174"/>
        <v>0</v>
      </c>
      <c r="AJ343" s="17">
        <v>167.45923058608801</v>
      </c>
      <c r="AK343" s="6">
        <f t="shared" si="175"/>
        <v>133.968288699276</v>
      </c>
      <c r="AL343" s="6">
        <f t="shared" si="154"/>
        <v>133.968288699276</v>
      </c>
      <c r="AM343" s="17">
        <v>133.968288699276</v>
      </c>
      <c r="AN343" s="6">
        <f t="shared" si="176"/>
        <v>33.49094188681201</v>
      </c>
      <c r="AO343" s="6">
        <f t="shared" si="177"/>
        <v>167.45923058608801</v>
      </c>
      <c r="AP343" s="17">
        <v>2561.61097646089</v>
      </c>
      <c r="AQ343" s="6">
        <f t="shared" si="178"/>
        <v>2313.3958957233476</v>
      </c>
      <c r="AR343" s="17">
        <v>661.90688196676399</v>
      </c>
      <c r="AS343" s="6">
        <f t="shared" si="155"/>
        <v>413.69180122922751</v>
      </c>
      <c r="AT343" s="17">
        <v>1709.2109357028201</v>
      </c>
      <c r="AU343" s="6">
        <f t="shared" si="156"/>
        <v>1709.2109357028201</v>
      </c>
      <c r="AV343" s="17">
        <v>0</v>
      </c>
      <c r="AW343" s="6">
        <f t="shared" si="157"/>
        <v>0</v>
      </c>
      <c r="AX343" s="17">
        <v>190.4931587913</v>
      </c>
      <c r="AY343" s="6">
        <f t="shared" si="158"/>
        <v>190.4931587913</v>
      </c>
      <c r="AZ343" s="20">
        <v>208104360.695366</v>
      </c>
      <c r="BA343" s="20">
        <v>1420219273.8733101</v>
      </c>
      <c r="BB343" s="20">
        <v>91410097.010190606</v>
      </c>
      <c r="BC343" s="20">
        <v>0</v>
      </c>
      <c r="BD343" s="19">
        <f t="shared" si="159"/>
        <v>1719.7337315788666</v>
      </c>
      <c r="BE343" s="18">
        <v>63.885452438916303</v>
      </c>
      <c r="BF343" s="20">
        <v>0</v>
      </c>
      <c r="BG343" s="20">
        <v>0</v>
      </c>
      <c r="BH343" s="19">
        <f t="shared" si="179"/>
        <v>0</v>
      </c>
      <c r="BI343" s="18">
        <v>556.25846137364397</v>
      </c>
      <c r="BJ343">
        <v>224</v>
      </c>
      <c r="BK343">
        <v>608</v>
      </c>
      <c r="BL343" s="22">
        <v>922.38463999999999</v>
      </c>
      <c r="BM343">
        <v>152</v>
      </c>
      <c r="BN343">
        <v>38</v>
      </c>
      <c r="BO343">
        <v>0.28427930724525602</v>
      </c>
    </row>
    <row r="344" spans="1:67" x14ac:dyDescent="0.2">
      <c r="A344" s="27">
        <v>343</v>
      </c>
      <c r="B344" s="18">
        <v>463.54871781137001</v>
      </c>
      <c r="C344" s="18">
        <v>851.19999999999902</v>
      </c>
      <c r="D344">
        <v>200</v>
      </c>
      <c r="E344">
        <v>800</v>
      </c>
      <c r="F344">
        <v>0</v>
      </c>
      <c r="G344" s="23">
        <f t="shared" si="160"/>
        <v>1</v>
      </c>
      <c r="H344" s="16">
        <v>97.351598173515896</v>
      </c>
      <c r="I344" s="17">
        <v>142.62175685576099</v>
      </c>
      <c r="J344" s="6">
        <f t="shared" si="161"/>
        <v>142.74898086251133</v>
      </c>
      <c r="K344" s="6">
        <f t="shared" si="162"/>
        <v>128.90104531679165</v>
      </c>
      <c r="L344" s="6">
        <f t="shared" si="163"/>
        <v>0.90299100237319863</v>
      </c>
      <c r="M344" s="6">
        <f t="shared" si="164"/>
        <v>128.78616318341022</v>
      </c>
      <c r="N344" s="16">
        <v>98.229007700858006</v>
      </c>
      <c r="O344" s="17">
        <v>318.70099097508898</v>
      </c>
      <c r="P344" s="6">
        <f t="shared" si="165"/>
        <v>300.52418487236503</v>
      </c>
      <c r="Q344" s="6">
        <f t="shared" si="150"/>
        <v>187.82761554522813</v>
      </c>
      <c r="R344" s="17">
        <v>300.52418487236503</v>
      </c>
      <c r="S344" s="6">
        <f t="shared" si="166"/>
        <v>18.176806102723958</v>
      </c>
      <c r="T344" s="6">
        <f t="shared" si="167"/>
        <v>206.00442164795209</v>
      </c>
      <c r="U344" s="17">
        <v>114.766690827213</v>
      </c>
      <c r="V344" s="6">
        <f t="shared" si="168"/>
        <v>102.147299416072</v>
      </c>
      <c r="W344" s="6">
        <f t="shared" si="151"/>
        <v>102.147299416072</v>
      </c>
      <c r="X344" s="17">
        <v>102.147299416072</v>
      </c>
      <c r="Y344" s="6">
        <f t="shared" si="169"/>
        <v>12.619391411140995</v>
      </c>
      <c r="Z344" s="6">
        <f t="shared" si="170"/>
        <v>114.766690827213</v>
      </c>
      <c r="AA344" s="17">
        <v>0</v>
      </c>
      <c r="AB344" s="6">
        <f t="shared" si="171"/>
        <v>0</v>
      </c>
      <c r="AC344" s="6">
        <f t="shared" si="152"/>
        <v>0</v>
      </c>
      <c r="AD344" s="17">
        <v>0</v>
      </c>
      <c r="AE344" s="6">
        <f t="shared" si="172"/>
        <v>0</v>
      </c>
      <c r="AF344" s="17">
        <v>0</v>
      </c>
      <c r="AG344" s="6">
        <f t="shared" si="173"/>
        <v>0</v>
      </c>
      <c r="AH344" s="6">
        <f t="shared" si="153"/>
        <v>0</v>
      </c>
      <c r="AI344" s="6">
        <f t="shared" si="174"/>
        <v>0</v>
      </c>
      <c r="AJ344" s="17">
        <v>171.11501959939099</v>
      </c>
      <c r="AK344" s="6">
        <f t="shared" si="175"/>
        <v>136.85444493533001</v>
      </c>
      <c r="AL344" s="6">
        <f t="shared" si="154"/>
        <v>136.85444493533001</v>
      </c>
      <c r="AM344" s="17">
        <v>136.85444493533001</v>
      </c>
      <c r="AN344" s="6">
        <f t="shared" si="176"/>
        <v>34.260574664060982</v>
      </c>
      <c r="AO344" s="6">
        <f t="shared" si="177"/>
        <v>171.11501959939099</v>
      </c>
      <c r="AP344" s="17">
        <v>2644.0130108219801</v>
      </c>
      <c r="AQ344" s="6">
        <f t="shared" si="178"/>
        <v>2364.8065608372717</v>
      </c>
      <c r="AR344" s="17">
        <v>744.55053329255998</v>
      </c>
      <c r="AS344" s="6">
        <f t="shared" si="155"/>
        <v>465.34408330784998</v>
      </c>
      <c r="AT344" s="17">
        <v>1708.9935469213201</v>
      </c>
      <c r="AU344" s="6">
        <f t="shared" si="156"/>
        <v>1708.9935469213201</v>
      </c>
      <c r="AV344" s="17">
        <v>0</v>
      </c>
      <c r="AW344" s="6">
        <f t="shared" si="157"/>
        <v>0</v>
      </c>
      <c r="AX344" s="17">
        <v>190.468930608102</v>
      </c>
      <c r="AY344" s="6">
        <f t="shared" si="158"/>
        <v>190.468930608102</v>
      </c>
      <c r="AZ344" s="20">
        <v>211469723.08441401</v>
      </c>
      <c r="BA344" s="20">
        <v>1420221872.6842401</v>
      </c>
      <c r="BB344" s="20">
        <v>89280619.150374606</v>
      </c>
      <c r="BC344" s="20">
        <v>0</v>
      </c>
      <c r="BD344" s="19">
        <f t="shared" si="159"/>
        <v>1720.9722149190288</v>
      </c>
      <c r="BE344" s="18">
        <v>64.824313360141502</v>
      </c>
      <c r="BF344" s="20">
        <v>0</v>
      </c>
      <c r="BG344" s="20">
        <v>0</v>
      </c>
      <c r="BH344" s="19">
        <f t="shared" si="179"/>
        <v>0</v>
      </c>
      <c r="BI344" s="18">
        <v>625.79076904534895</v>
      </c>
      <c r="BJ344">
        <v>224</v>
      </c>
      <c r="BK344">
        <v>608</v>
      </c>
      <c r="BL344" s="22">
        <v>922.38463999999999</v>
      </c>
      <c r="BM344">
        <v>152</v>
      </c>
      <c r="BN344">
        <v>38</v>
      </c>
      <c r="BO344">
        <v>0.27771795211726602</v>
      </c>
    </row>
    <row r="345" spans="1:67" x14ac:dyDescent="0.2">
      <c r="A345" s="27">
        <v>344</v>
      </c>
      <c r="B345" s="18">
        <v>515.05413090152194</v>
      </c>
      <c r="C345" s="18">
        <v>851.19999999999902</v>
      </c>
      <c r="D345">
        <v>200</v>
      </c>
      <c r="E345">
        <v>800</v>
      </c>
      <c r="F345">
        <v>0</v>
      </c>
      <c r="G345" s="23">
        <f t="shared" si="160"/>
        <v>1</v>
      </c>
      <c r="H345" s="16">
        <v>97.420091324200897</v>
      </c>
      <c r="I345" s="17">
        <v>146.84437322508501</v>
      </c>
      <c r="J345" s="6">
        <f t="shared" si="161"/>
        <v>146.97831643259983</v>
      </c>
      <c r="K345" s="6">
        <f t="shared" si="162"/>
        <v>131.61055802026476</v>
      </c>
      <c r="L345" s="6">
        <f t="shared" si="163"/>
        <v>0.89544200270260754</v>
      </c>
      <c r="M345" s="6">
        <f t="shared" si="164"/>
        <v>131.49061964627927</v>
      </c>
      <c r="N345" s="16">
        <v>98.283671255921902</v>
      </c>
      <c r="O345" s="17">
        <v>349.43422646322398</v>
      </c>
      <c r="P345" s="6">
        <f t="shared" si="165"/>
        <v>329.50233678582401</v>
      </c>
      <c r="Q345" s="6">
        <f t="shared" si="150"/>
        <v>205.93896049113999</v>
      </c>
      <c r="R345" s="17">
        <v>329.50233678582401</v>
      </c>
      <c r="S345" s="6">
        <f t="shared" si="166"/>
        <v>19.931889677399965</v>
      </c>
      <c r="T345" s="6">
        <f t="shared" si="167"/>
        <v>225.87085016853996</v>
      </c>
      <c r="U345" s="17">
        <v>114.75465817975</v>
      </c>
      <c r="V345" s="6">
        <f t="shared" si="168"/>
        <v>102.135249504323</v>
      </c>
      <c r="W345" s="6">
        <f t="shared" si="151"/>
        <v>102.135249504323</v>
      </c>
      <c r="X345" s="17">
        <v>102.135249504323</v>
      </c>
      <c r="Y345" s="6">
        <f t="shared" si="169"/>
        <v>12.619408675426996</v>
      </c>
      <c r="Z345" s="6">
        <f t="shared" si="170"/>
        <v>114.75465817975</v>
      </c>
      <c r="AA345" s="17">
        <v>0</v>
      </c>
      <c r="AB345" s="6">
        <f t="shared" si="171"/>
        <v>0</v>
      </c>
      <c r="AC345" s="6">
        <f t="shared" si="152"/>
        <v>0</v>
      </c>
      <c r="AD345" s="17">
        <v>0</v>
      </c>
      <c r="AE345" s="6">
        <f t="shared" si="172"/>
        <v>0</v>
      </c>
      <c r="AF345" s="17">
        <v>0</v>
      </c>
      <c r="AG345" s="6">
        <f t="shared" si="173"/>
        <v>0</v>
      </c>
      <c r="AH345" s="6">
        <f t="shared" si="153"/>
        <v>0</v>
      </c>
      <c r="AI345" s="6">
        <f t="shared" si="174"/>
        <v>0</v>
      </c>
      <c r="AJ345" s="17">
        <v>174.46956657604099</v>
      </c>
      <c r="AK345" s="6">
        <f t="shared" si="175"/>
        <v>139.49874983106801</v>
      </c>
      <c r="AL345" s="6">
        <f t="shared" si="154"/>
        <v>139.49874983106801</v>
      </c>
      <c r="AM345" s="17">
        <v>139.49874983106801</v>
      </c>
      <c r="AN345" s="6">
        <f t="shared" si="176"/>
        <v>34.970816744972979</v>
      </c>
      <c r="AO345" s="6">
        <f t="shared" si="177"/>
        <v>174.46956657604099</v>
      </c>
      <c r="AP345" s="17">
        <v>2726.4154551086099</v>
      </c>
      <c r="AQ345" s="6">
        <f t="shared" si="178"/>
        <v>2416.2230871339334</v>
      </c>
      <c r="AR345" s="17">
        <v>827.17964793245801</v>
      </c>
      <c r="AS345" s="6">
        <f t="shared" si="155"/>
        <v>516.98727995778631</v>
      </c>
      <c r="AT345" s="17">
        <v>1708.7896059771799</v>
      </c>
      <c r="AU345" s="6">
        <f t="shared" si="156"/>
        <v>1708.7896059771799</v>
      </c>
      <c r="AV345" s="17">
        <v>0</v>
      </c>
      <c r="AW345" s="6">
        <f t="shared" si="157"/>
        <v>0</v>
      </c>
      <c r="AX345" s="17">
        <v>190.446201198967</v>
      </c>
      <c r="AY345" s="6">
        <f t="shared" si="158"/>
        <v>190.446201198967</v>
      </c>
      <c r="AZ345" s="20">
        <v>214158950.760838</v>
      </c>
      <c r="BA345" s="20">
        <v>1420219111.61851</v>
      </c>
      <c r="BB345" s="20">
        <v>87551858.024398193</v>
      </c>
      <c r="BC345" s="20">
        <v>0</v>
      </c>
      <c r="BD345" s="19">
        <f t="shared" si="159"/>
        <v>1721.9299204037461</v>
      </c>
      <c r="BE345" s="18">
        <v>65.719683604880203</v>
      </c>
      <c r="BF345" s="20">
        <v>0</v>
      </c>
      <c r="BG345" s="20">
        <v>0</v>
      </c>
      <c r="BH345" s="19">
        <f t="shared" si="179"/>
        <v>0</v>
      </c>
      <c r="BI345" s="18">
        <v>695.32307671705496</v>
      </c>
      <c r="BJ345">
        <v>224</v>
      </c>
      <c r="BK345">
        <v>608</v>
      </c>
      <c r="BL345" s="22">
        <v>922.38463999999999</v>
      </c>
      <c r="BM345">
        <v>152</v>
      </c>
      <c r="BN345">
        <v>38</v>
      </c>
      <c r="BO345">
        <v>0.27239130531427602</v>
      </c>
    </row>
    <row r="346" spans="1:67" x14ac:dyDescent="0.2">
      <c r="A346" s="27">
        <v>345</v>
      </c>
      <c r="B346" s="18">
        <v>566.55954399167399</v>
      </c>
      <c r="C346" s="18">
        <v>851.19999999999902</v>
      </c>
      <c r="D346">
        <v>200</v>
      </c>
      <c r="E346">
        <v>800</v>
      </c>
      <c r="F346">
        <v>0</v>
      </c>
      <c r="G346" s="23">
        <f t="shared" si="160"/>
        <v>1</v>
      </c>
      <c r="H346" s="16">
        <v>97.5</v>
      </c>
      <c r="I346" s="17">
        <v>151.06969168007601</v>
      </c>
      <c r="J346" s="6">
        <f t="shared" si="161"/>
        <v>151.20372558559345</v>
      </c>
      <c r="K346" s="6">
        <f t="shared" si="162"/>
        <v>134.32153531351619</v>
      </c>
      <c r="L346" s="6">
        <f t="shared" si="163"/>
        <v>0.88834805355030366</v>
      </c>
      <c r="M346" s="6">
        <f t="shared" si="164"/>
        <v>134.20246655444004</v>
      </c>
      <c r="N346" s="16">
        <v>98.336904419046604</v>
      </c>
      <c r="O346" s="17">
        <v>380.22493171639201</v>
      </c>
      <c r="P346" s="6">
        <f t="shared" si="165"/>
        <v>358.53443140474099</v>
      </c>
      <c r="Q346" s="6">
        <f t="shared" si="150"/>
        <v>224.08401962796313</v>
      </c>
      <c r="R346" s="17">
        <v>358.53443140474099</v>
      </c>
      <c r="S346" s="6">
        <f t="shared" si="166"/>
        <v>21.690500311651022</v>
      </c>
      <c r="T346" s="6">
        <f t="shared" si="167"/>
        <v>245.77451993961415</v>
      </c>
      <c r="U346" s="17">
        <v>114.74343410940899</v>
      </c>
      <c r="V346" s="6">
        <f t="shared" si="168"/>
        <v>102.123999682399</v>
      </c>
      <c r="W346" s="6">
        <f t="shared" si="151"/>
        <v>102.123999682399</v>
      </c>
      <c r="X346" s="17">
        <v>102.123999682399</v>
      </c>
      <c r="Y346" s="6">
        <f t="shared" si="169"/>
        <v>12.619434427009992</v>
      </c>
      <c r="Z346" s="6">
        <f t="shared" si="170"/>
        <v>114.74343410940899</v>
      </c>
      <c r="AA346" s="17">
        <v>0</v>
      </c>
      <c r="AB346" s="6">
        <f t="shared" si="171"/>
        <v>0</v>
      </c>
      <c r="AC346" s="6">
        <f t="shared" si="152"/>
        <v>0</v>
      </c>
      <c r="AD346" s="17">
        <v>0</v>
      </c>
      <c r="AE346" s="6">
        <f t="shared" si="172"/>
        <v>0</v>
      </c>
      <c r="AF346" s="17">
        <v>0</v>
      </c>
      <c r="AG346" s="6">
        <f t="shared" si="173"/>
        <v>0</v>
      </c>
      <c r="AH346" s="6">
        <f t="shared" si="153"/>
        <v>0</v>
      </c>
      <c r="AI346" s="6">
        <f t="shared" si="174"/>
        <v>0</v>
      </c>
      <c r="AJ346" s="17">
        <v>177.12309978541899</v>
      </c>
      <c r="AK346" s="6">
        <f t="shared" si="175"/>
        <v>141.59088310924199</v>
      </c>
      <c r="AL346" s="6">
        <f t="shared" si="154"/>
        <v>141.59088310924199</v>
      </c>
      <c r="AM346" s="17">
        <v>141.59088310924199</v>
      </c>
      <c r="AN346" s="6">
        <f t="shared" si="176"/>
        <v>35.532216676177001</v>
      </c>
      <c r="AO346" s="6">
        <f t="shared" si="177"/>
        <v>177.12309978541899</v>
      </c>
      <c r="AP346" s="17">
        <v>2808.8182724245198</v>
      </c>
      <c r="AQ346" s="6">
        <f t="shared" si="178"/>
        <v>2467.6449470647221</v>
      </c>
      <c r="AR346" s="17">
        <v>909.79553429281498</v>
      </c>
      <c r="AS346" s="6">
        <f t="shared" si="155"/>
        <v>568.62220893300935</v>
      </c>
      <c r="AT346" s="17">
        <v>1708.5979024682699</v>
      </c>
      <c r="AU346" s="6">
        <f t="shared" si="156"/>
        <v>1708.5979024682699</v>
      </c>
      <c r="AV346" s="17">
        <v>0</v>
      </c>
      <c r="AW346" s="6">
        <f t="shared" si="157"/>
        <v>0</v>
      </c>
      <c r="AX346" s="17">
        <v>190.42483566344299</v>
      </c>
      <c r="AY346" s="6">
        <f t="shared" si="158"/>
        <v>190.42483566344299</v>
      </c>
      <c r="AZ346" s="20">
        <v>216330268.22095501</v>
      </c>
      <c r="BA346" s="20">
        <v>1420215904.42576</v>
      </c>
      <c r="BB346" s="20">
        <v>86316392.774981096</v>
      </c>
      <c r="BC346" s="20">
        <v>0</v>
      </c>
      <c r="BD346" s="19">
        <f t="shared" si="159"/>
        <v>1722.8625654216962</v>
      </c>
      <c r="BE346" s="18">
        <v>66.569790231859699</v>
      </c>
      <c r="BF346" s="20">
        <v>0</v>
      </c>
      <c r="BG346" s="20">
        <v>0</v>
      </c>
      <c r="BH346" s="19">
        <f t="shared" si="179"/>
        <v>0</v>
      </c>
      <c r="BI346" s="18">
        <v>764.85538438875994</v>
      </c>
      <c r="BJ346">
        <v>224</v>
      </c>
      <c r="BK346">
        <v>608</v>
      </c>
      <c r="BL346" s="22">
        <v>922.38463999999999</v>
      </c>
      <c r="BM346">
        <v>152</v>
      </c>
      <c r="BN346">
        <v>38</v>
      </c>
      <c r="BO346">
        <v>0.26858460110506299</v>
      </c>
    </row>
    <row r="347" spans="1:67" x14ac:dyDescent="0.2">
      <c r="A347" s="27">
        <v>346</v>
      </c>
      <c r="B347" s="18">
        <v>618.06495708182604</v>
      </c>
      <c r="C347" s="18">
        <v>851.19999999999902</v>
      </c>
      <c r="D347">
        <v>200</v>
      </c>
      <c r="E347">
        <v>800</v>
      </c>
      <c r="F347">
        <v>0</v>
      </c>
      <c r="G347" s="23">
        <f t="shared" si="160"/>
        <v>1</v>
      </c>
      <c r="H347" s="16">
        <v>97.557077625570699</v>
      </c>
      <c r="I347" s="17">
        <v>155.29366884430101</v>
      </c>
      <c r="J347" s="6">
        <f t="shared" si="161"/>
        <v>155.42414445457098</v>
      </c>
      <c r="K347" s="6">
        <f t="shared" si="162"/>
        <v>137.02808118830725</v>
      </c>
      <c r="L347" s="6">
        <f t="shared" si="163"/>
        <v>0.88163960412443687</v>
      </c>
      <c r="M347" s="6">
        <f t="shared" si="164"/>
        <v>136.91304872292093</v>
      </c>
      <c r="N347" s="16">
        <v>98.380819329732304</v>
      </c>
      <c r="O347" s="17">
        <v>411.28840574002197</v>
      </c>
      <c r="P347" s="6">
        <f t="shared" si="165"/>
        <v>387.823505129458</v>
      </c>
      <c r="Q347" s="6">
        <f t="shared" si="150"/>
        <v>242.38969070591125</v>
      </c>
      <c r="R347" s="17">
        <v>387.823505129458</v>
      </c>
      <c r="S347" s="6">
        <f t="shared" si="166"/>
        <v>23.464900610563973</v>
      </c>
      <c r="T347" s="6">
        <f t="shared" si="167"/>
        <v>265.85459131647519</v>
      </c>
      <c r="U347" s="17">
        <v>114.732915027234</v>
      </c>
      <c r="V347" s="6">
        <f t="shared" si="168"/>
        <v>102.11345072277599</v>
      </c>
      <c r="W347" s="6">
        <f t="shared" si="151"/>
        <v>102.11345072277599</v>
      </c>
      <c r="X347" s="17">
        <v>102.11345072277599</v>
      </c>
      <c r="Y347" s="6">
        <f t="shared" si="169"/>
        <v>12.619464304458006</v>
      </c>
      <c r="Z347" s="6">
        <f t="shared" si="170"/>
        <v>114.732915027234</v>
      </c>
      <c r="AA347" s="17">
        <v>0</v>
      </c>
      <c r="AB347" s="6">
        <f t="shared" si="171"/>
        <v>0</v>
      </c>
      <c r="AC347" s="6">
        <f t="shared" si="152"/>
        <v>0</v>
      </c>
      <c r="AD347" s="17">
        <v>0</v>
      </c>
      <c r="AE347" s="6">
        <f t="shared" si="172"/>
        <v>0</v>
      </c>
      <c r="AF347" s="17">
        <v>0</v>
      </c>
      <c r="AG347" s="6">
        <f t="shared" si="173"/>
        <v>0</v>
      </c>
      <c r="AH347" s="6">
        <f t="shared" si="153"/>
        <v>0</v>
      </c>
      <c r="AI347" s="6">
        <f t="shared" si="174"/>
        <v>0</v>
      </c>
      <c r="AJ347" s="17">
        <v>178.91082670308899</v>
      </c>
      <c r="AK347" s="6">
        <f t="shared" si="175"/>
        <v>142.967817499689</v>
      </c>
      <c r="AL347" s="6">
        <f t="shared" si="154"/>
        <v>142.967817499689</v>
      </c>
      <c r="AM347" s="17">
        <v>142.967817499689</v>
      </c>
      <c r="AN347" s="6">
        <f t="shared" si="176"/>
        <v>35.943009203399981</v>
      </c>
      <c r="AO347" s="6">
        <f t="shared" si="177"/>
        <v>178.91082670308899</v>
      </c>
      <c r="AP347" s="17">
        <v>2891.2214301723998</v>
      </c>
      <c r="AQ347" s="6">
        <f t="shared" si="178"/>
        <v>2519.0716745477321</v>
      </c>
      <c r="AR347" s="17">
        <v>992.39934833246105</v>
      </c>
      <c r="AS347" s="6">
        <f t="shared" si="155"/>
        <v>620.24959270778811</v>
      </c>
      <c r="AT347" s="17">
        <v>1708.4173670210901</v>
      </c>
      <c r="AU347" s="6">
        <f t="shared" si="156"/>
        <v>1708.4173670210901</v>
      </c>
      <c r="AV347" s="17">
        <v>0</v>
      </c>
      <c r="AW347" s="6">
        <f t="shared" si="157"/>
        <v>0</v>
      </c>
      <c r="AX347" s="17">
        <v>190.40471481885399</v>
      </c>
      <c r="AY347" s="6">
        <f t="shared" si="158"/>
        <v>190.40471481885399</v>
      </c>
      <c r="AZ347" s="20">
        <v>218023866.12290099</v>
      </c>
      <c r="BA347" s="20">
        <v>1420212216.8556299</v>
      </c>
      <c r="BB347" s="20">
        <v>85395871.678372204</v>
      </c>
      <c r="BC347" s="20">
        <v>0</v>
      </c>
      <c r="BD347" s="19">
        <f t="shared" si="159"/>
        <v>1723.631954656903</v>
      </c>
      <c r="BE347" s="18">
        <v>67.380855133249597</v>
      </c>
      <c r="BF347" s="20">
        <v>0</v>
      </c>
      <c r="BG347" s="20">
        <v>0</v>
      </c>
      <c r="BH347" s="19">
        <f t="shared" si="179"/>
        <v>0</v>
      </c>
      <c r="BI347" s="18">
        <v>834.38769206046595</v>
      </c>
      <c r="BJ347">
        <v>224</v>
      </c>
      <c r="BK347">
        <v>608</v>
      </c>
      <c r="BL347" s="22">
        <v>922.38463999999999</v>
      </c>
      <c r="BM347">
        <v>152</v>
      </c>
      <c r="BN347">
        <v>38</v>
      </c>
      <c r="BO347">
        <v>0.26574833817598298</v>
      </c>
    </row>
    <row r="348" spans="1:67" x14ac:dyDescent="0.2">
      <c r="A348" s="27">
        <v>347</v>
      </c>
      <c r="B348" s="18">
        <v>669.57037017197899</v>
      </c>
      <c r="C348" s="18">
        <v>851.19999999999902</v>
      </c>
      <c r="D348">
        <v>200</v>
      </c>
      <c r="E348">
        <v>800</v>
      </c>
      <c r="F348">
        <v>0</v>
      </c>
      <c r="G348" s="23">
        <f t="shared" si="160"/>
        <v>1</v>
      </c>
      <c r="H348" s="16">
        <v>97.614155251141497</v>
      </c>
      <c r="I348" s="17">
        <v>159.53358317605199</v>
      </c>
      <c r="J348" s="6">
        <f t="shared" si="161"/>
        <v>159.66576048737218</v>
      </c>
      <c r="K348" s="6">
        <f t="shared" si="162"/>
        <v>139.75254629586877</v>
      </c>
      <c r="L348" s="6">
        <f t="shared" si="163"/>
        <v>0.87528187552096792</v>
      </c>
      <c r="M348" s="6">
        <f t="shared" si="164"/>
        <v>139.63685389091512</v>
      </c>
      <c r="N348" s="16">
        <v>98.419231394972002</v>
      </c>
      <c r="O348" s="17">
        <v>442.48371873615702</v>
      </c>
      <c r="P348" s="6">
        <f t="shared" si="165"/>
        <v>417.23668414572899</v>
      </c>
      <c r="Q348" s="6">
        <f t="shared" si="150"/>
        <v>260.77292759108059</v>
      </c>
      <c r="R348" s="17">
        <v>417.23668414572899</v>
      </c>
      <c r="S348" s="6">
        <f t="shared" si="166"/>
        <v>25.247034590428029</v>
      </c>
      <c r="T348" s="6">
        <f t="shared" si="167"/>
        <v>286.01996218150862</v>
      </c>
      <c r="U348" s="17">
        <v>114.723023842743</v>
      </c>
      <c r="V348" s="6">
        <f t="shared" si="168"/>
        <v>102.103527779367</v>
      </c>
      <c r="W348" s="6">
        <f t="shared" si="151"/>
        <v>102.103527779367</v>
      </c>
      <c r="X348" s="17">
        <v>102.103527779367</v>
      </c>
      <c r="Y348" s="6">
        <f t="shared" si="169"/>
        <v>12.619496063376005</v>
      </c>
      <c r="Z348" s="6">
        <f t="shared" si="170"/>
        <v>114.723023842743</v>
      </c>
      <c r="AA348" s="17">
        <v>0</v>
      </c>
      <c r="AB348" s="6">
        <f t="shared" si="171"/>
        <v>0</v>
      </c>
      <c r="AC348" s="6">
        <f t="shared" si="152"/>
        <v>0</v>
      </c>
      <c r="AD348" s="17">
        <v>0</v>
      </c>
      <c r="AE348" s="6">
        <f t="shared" si="172"/>
        <v>0</v>
      </c>
      <c r="AF348" s="17">
        <v>0</v>
      </c>
      <c r="AG348" s="6">
        <f t="shared" si="173"/>
        <v>0</v>
      </c>
      <c r="AH348" s="6">
        <f t="shared" si="153"/>
        <v>0</v>
      </c>
      <c r="AI348" s="6">
        <f t="shared" si="174"/>
        <v>0</v>
      </c>
      <c r="AJ348" s="17">
        <v>180.49176466812</v>
      </c>
      <c r="AK348" s="6">
        <f t="shared" si="175"/>
        <v>144.21022971633701</v>
      </c>
      <c r="AL348" s="6">
        <f t="shared" si="154"/>
        <v>144.21022971633701</v>
      </c>
      <c r="AM348" s="17">
        <v>144.21022971633701</v>
      </c>
      <c r="AN348" s="6">
        <f t="shared" si="176"/>
        <v>36.281534951782987</v>
      </c>
      <c r="AO348" s="6">
        <f t="shared" si="177"/>
        <v>180.49176466812</v>
      </c>
      <c r="AP348" s="17">
        <v>2973.62489944546</v>
      </c>
      <c r="AQ348" s="6">
        <f t="shared" si="178"/>
        <v>2570.5028562690532</v>
      </c>
      <c r="AR348" s="17">
        <v>1074.99211513709</v>
      </c>
      <c r="AS348" s="6">
        <f t="shared" si="155"/>
        <v>671.87007196068123</v>
      </c>
      <c r="AT348" s="17">
        <v>1708.2470513324499</v>
      </c>
      <c r="AU348" s="6">
        <f t="shared" si="156"/>
        <v>1708.2470513324499</v>
      </c>
      <c r="AV348" s="17">
        <v>0</v>
      </c>
      <c r="AW348" s="6">
        <f t="shared" si="157"/>
        <v>0</v>
      </c>
      <c r="AX348" s="17">
        <v>190.385732975922</v>
      </c>
      <c r="AY348" s="6">
        <f t="shared" si="158"/>
        <v>190.385732975922</v>
      </c>
      <c r="AZ348" s="20">
        <v>219453081.27003899</v>
      </c>
      <c r="BA348" s="20">
        <v>1420208478.69643</v>
      </c>
      <c r="BB348" s="20">
        <v>84643374.073438004</v>
      </c>
      <c r="BC348" s="20">
        <v>0</v>
      </c>
      <c r="BD348" s="19">
        <f t="shared" si="159"/>
        <v>1724.304934039907</v>
      </c>
      <c r="BE348" s="18">
        <v>68.154477399616397</v>
      </c>
      <c r="BF348" s="20">
        <v>0</v>
      </c>
      <c r="BG348" s="20">
        <v>0</v>
      </c>
      <c r="BH348" s="19">
        <f t="shared" si="179"/>
        <v>0</v>
      </c>
      <c r="BI348" s="18">
        <v>903.91999973217105</v>
      </c>
      <c r="BJ348">
        <v>224</v>
      </c>
      <c r="BK348">
        <v>608</v>
      </c>
      <c r="BL348" s="22">
        <v>922.38463999999999</v>
      </c>
      <c r="BM348">
        <v>152</v>
      </c>
      <c r="BN348">
        <v>38</v>
      </c>
      <c r="BO348">
        <v>0.263429791312013</v>
      </c>
    </row>
    <row r="349" spans="1:67" x14ac:dyDescent="0.2">
      <c r="A349" s="27">
        <v>348</v>
      </c>
      <c r="B349" s="18">
        <v>721.07578326213104</v>
      </c>
      <c r="C349" s="18">
        <v>851.19999999999902</v>
      </c>
      <c r="D349">
        <v>200</v>
      </c>
      <c r="E349">
        <v>800</v>
      </c>
      <c r="F349">
        <v>0</v>
      </c>
      <c r="G349" s="23">
        <f t="shared" si="160"/>
        <v>1</v>
      </c>
      <c r="H349" s="16">
        <v>97.671232876712295</v>
      </c>
      <c r="I349" s="17">
        <v>163.77821407948801</v>
      </c>
      <c r="J349" s="6">
        <f t="shared" si="161"/>
        <v>163.91518997694243</v>
      </c>
      <c r="K349" s="6">
        <f t="shared" si="162"/>
        <v>142.48348889682089</v>
      </c>
      <c r="L349" s="6">
        <f t="shared" si="163"/>
        <v>0.86925128120745676</v>
      </c>
      <c r="M349" s="6">
        <f t="shared" si="164"/>
        <v>142.36442242246409</v>
      </c>
      <c r="N349" s="16">
        <v>98.454752501348693</v>
      </c>
      <c r="O349" s="17">
        <v>473.680763439835</v>
      </c>
      <c r="P349" s="6">
        <f t="shared" si="165"/>
        <v>446.65130083530698</v>
      </c>
      <c r="Q349" s="6">
        <f t="shared" si="150"/>
        <v>279.15706302206684</v>
      </c>
      <c r="R349" s="17">
        <v>446.65130083530698</v>
      </c>
      <c r="S349" s="6">
        <f t="shared" si="166"/>
        <v>27.029462604528021</v>
      </c>
      <c r="T349" s="6">
        <f t="shared" si="167"/>
        <v>306.18652562659486</v>
      </c>
      <c r="U349" s="17">
        <v>114.713693992144</v>
      </c>
      <c r="V349" s="6">
        <f t="shared" si="168"/>
        <v>102.094166062087</v>
      </c>
      <c r="W349" s="6">
        <f t="shared" si="151"/>
        <v>102.094166062087</v>
      </c>
      <c r="X349" s="17">
        <v>102.094166062087</v>
      </c>
      <c r="Y349" s="6">
        <f t="shared" si="169"/>
        <v>12.619527930057004</v>
      </c>
      <c r="Z349" s="6">
        <f t="shared" si="170"/>
        <v>114.713693992144</v>
      </c>
      <c r="AA349" s="17">
        <v>0</v>
      </c>
      <c r="AB349" s="6">
        <f t="shared" si="171"/>
        <v>0</v>
      </c>
      <c r="AC349" s="6">
        <f t="shared" si="152"/>
        <v>0</v>
      </c>
      <c r="AD349" s="17">
        <v>0</v>
      </c>
      <c r="AE349" s="6">
        <f t="shared" si="172"/>
        <v>0</v>
      </c>
      <c r="AF349" s="17">
        <v>0</v>
      </c>
      <c r="AG349" s="6">
        <f t="shared" si="173"/>
        <v>0</v>
      </c>
      <c r="AH349" s="6">
        <f t="shared" si="153"/>
        <v>0</v>
      </c>
      <c r="AI349" s="6">
        <f t="shared" si="174"/>
        <v>0</v>
      </c>
      <c r="AJ349" s="17">
        <v>181.85317361253999</v>
      </c>
      <c r="AK349" s="6">
        <f t="shared" si="175"/>
        <v>145.281359207669</v>
      </c>
      <c r="AL349" s="6">
        <f t="shared" si="154"/>
        <v>145.281359207669</v>
      </c>
      <c r="AM349" s="17">
        <v>145.281359207669</v>
      </c>
      <c r="AN349" s="6">
        <f t="shared" si="176"/>
        <v>36.571814404870992</v>
      </c>
      <c r="AO349" s="6">
        <f t="shared" si="177"/>
        <v>181.85317361253999</v>
      </c>
      <c r="AP349" s="17">
        <v>3056.02865451956</v>
      </c>
      <c r="AQ349" s="6">
        <f t="shared" si="178"/>
        <v>2621.9381244205574</v>
      </c>
      <c r="AR349" s="17">
        <v>1157.57474693064</v>
      </c>
      <c r="AS349" s="6">
        <f t="shared" si="155"/>
        <v>723.48421683164997</v>
      </c>
      <c r="AT349" s="17">
        <v>1708.08611150717</v>
      </c>
      <c r="AU349" s="6">
        <f t="shared" si="156"/>
        <v>1708.08611150717</v>
      </c>
      <c r="AV349" s="17">
        <v>0</v>
      </c>
      <c r="AW349" s="6">
        <f t="shared" si="157"/>
        <v>0</v>
      </c>
      <c r="AX349" s="17">
        <v>190.367796081737</v>
      </c>
      <c r="AY349" s="6">
        <f t="shared" si="158"/>
        <v>190.367796081737</v>
      </c>
      <c r="AZ349" s="20">
        <v>220712819.65198201</v>
      </c>
      <c r="BA349" s="20">
        <v>1420204740.53722</v>
      </c>
      <c r="BB349" s="20">
        <v>84009703.634419098</v>
      </c>
      <c r="BC349" s="20">
        <v>0</v>
      </c>
      <c r="BD349" s="19">
        <f t="shared" si="159"/>
        <v>1724.9272638236212</v>
      </c>
      <c r="BE349" s="18">
        <v>68.8926116795447</v>
      </c>
      <c r="BF349" s="20">
        <v>0</v>
      </c>
      <c r="BG349" s="20">
        <v>0</v>
      </c>
      <c r="BH349" s="19">
        <f t="shared" si="179"/>
        <v>0</v>
      </c>
      <c r="BI349" s="18">
        <v>973.45230740387694</v>
      </c>
      <c r="BJ349">
        <v>224</v>
      </c>
      <c r="BK349">
        <v>608</v>
      </c>
      <c r="BL349" s="22">
        <v>922.38463999999999</v>
      </c>
      <c r="BM349">
        <v>152</v>
      </c>
      <c r="BN349">
        <v>38</v>
      </c>
      <c r="BO349">
        <v>0.26147737347092498</v>
      </c>
    </row>
    <row r="350" spans="1:67" x14ac:dyDescent="0.2">
      <c r="A350" s="27">
        <v>349</v>
      </c>
      <c r="B350" s="18">
        <v>772.58119635228297</v>
      </c>
      <c r="C350" s="18">
        <v>851.19999999999902</v>
      </c>
      <c r="D350">
        <v>200</v>
      </c>
      <c r="E350">
        <v>800</v>
      </c>
      <c r="F350">
        <v>0</v>
      </c>
      <c r="G350" s="23">
        <f t="shared" si="160"/>
        <v>1</v>
      </c>
      <c r="H350" s="16">
        <v>97.694063926940601</v>
      </c>
      <c r="I350" s="17">
        <v>168.022702731409</v>
      </c>
      <c r="J350" s="6">
        <f t="shared" si="161"/>
        <v>168.1625976107587</v>
      </c>
      <c r="K350" s="6">
        <f t="shared" si="162"/>
        <v>145.21396495987997</v>
      </c>
      <c r="L350" s="6">
        <f t="shared" si="163"/>
        <v>0.86353307467337481</v>
      </c>
      <c r="M350" s="6">
        <f t="shared" si="164"/>
        <v>145.09316110458406</v>
      </c>
      <c r="N350" s="16">
        <v>98.488367805673903</v>
      </c>
      <c r="O350" s="17">
        <v>504.83241346641398</v>
      </c>
      <c r="P350" s="6">
        <f t="shared" si="165"/>
        <v>476.02293380984901</v>
      </c>
      <c r="Q350" s="6">
        <f t="shared" si="150"/>
        <v>297.51433363115564</v>
      </c>
      <c r="R350" s="17">
        <v>476.02293380984901</v>
      </c>
      <c r="S350" s="6">
        <f t="shared" si="166"/>
        <v>28.809479656564974</v>
      </c>
      <c r="T350" s="6">
        <f t="shared" si="167"/>
        <v>326.32381328772061</v>
      </c>
      <c r="U350" s="17">
        <v>114.70488181005599</v>
      </c>
      <c r="V350" s="6">
        <f t="shared" si="168"/>
        <v>102.085321755213</v>
      </c>
      <c r="W350" s="6">
        <f t="shared" si="151"/>
        <v>102.085321755213</v>
      </c>
      <c r="X350" s="17">
        <v>102.085321755213</v>
      </c>
      <c r="Y350" s="6">
        <f t="shared" si="169"/>
        <v>12.619560054842992</v>
      </c>
      <c r="Z350" s="6">
        <f t="shared" si="170"/>
        <v>114.70488181005599</v>
      </c>
      <c r="AA350" s="17">
        <v>0</v>
      </c>
      <c r="AB350" s="6">
        <f t="shared" si="171"/>
        <v>0</v>
      </c>
      <c r="AC350" s="6">
        <f t="shared" si="152"/>
        <v>0</v>
      </c>
      <c r="AD350" s="17">
        <v>0</v>
      </c>
      <c r="AE350" s="6">
        <f t="shared" si="172"/>
        <v>0</v>
      </c>
      <c r="AF350" s="17">
        <v>0</v>
      </c>
      <c r="AG350" s="6">
        <f t="shared" si="173"/>
        <v>0</v>
      </c>
      <c r="AH350" s="6">
        <f t="shared" si="153"/>
        <v>0</v>
      </c>
      <c r="AI350" s="6">
        <f t="shared" si="174"/>
        <v>0</v>
      </c>
      <c r="AJ350" s="17">
        <v>182.98935317000499</v>
      </c>
      <c r="AK350" s="6">
        <f t="shared" si="175"/>
        <v>146.174532013624</v>
      </c>
      <c r="AL350" s="6">
        <f t="shared" si="154"/>
        <v>146.174532013624</v>
      </c>
      <c r="AM350" s="17">
        <v>146.174532013624</v>
      </c>
      <c r="AN350" s="6">
        <f t="shared" si="176"/>
        <v>36.814821156380987</v>
      </c>
      <c r="AO350" s="6">
        <f t="shared" si="177"/>
        <v>182.98935317000499</v>
      </c>
      <c r="AP350" s="17">
        <v>3138.4326724268899</v>
      </c>
      <c r="AQ350" s="6">
        <f t="shared" si="178"/>
        <v>2673.3771506049611</v>
      </c>
      <c r="AR350" s="17">
        <v>1240.1480581918099</v>
      </c>
      <c r="AS350" s="6">
        <f t="shared" si="155"/>
        <v>775.09253636988115</v>
      </c>
      <c r="AT350" s="17">
        <v>1707.9337940738701</v>
      </c>
      <c r="AU350" s="6">
        <f t="shared" si="156"/>
        <v>1707.9337940738701</v>
      </c>
      <c r="AV350" s="17">
        <v>0</v>
      </c>
      <c r="AW350" s="6">
        <f t="shared" si="157"/>
        <v>0</v>
      </c>
      <c r="AX350" s="17">
        <v>190.35082016121001</v>
      </c>
      <c r="AY350" s="6">
        <f t="shared" si="158"/>
        <v>190.35082016121001</v>
      </c>
      <c r="AZ350" s="20">
        <v>221828177.79127699</v>
      </c>
      <c r="BA350" s="20">
        <v>1420200883.7219501</v>
      </c>
      <c r="BB350" s="20">
        <v>83487142.4421729</v>
      </c>
      <c r="BC350" s="20">
        <v>0</v>
      </c>
      <c r="BD350" s="19">
        <f t="shared" si="159"/>
        <v>1725.5162039554</v>
      </c>
      <c r="BE350" s="18">
        <v>69.597347686754304</v>
      </c>
      <c r="BF350" s="20">
        <v>0</v>
      </c>
      <c r="BG350" s="20">
        <v>0</v>
      </c>
      <c r="BH350" s="19">
        <f t="shared" si="179"/>
        <v>0</v>
      </c>
      <c r="BI350" s="18">
        <v>1042.98461507558</v>
      </c>
      <c r="BJ350">
        <v>224</v>
      </c>
      <c r="BK350">
        <v>608</v>
      </c>
      <c r="BL350" s="22">
        <v>922.38463999999999</v>
      </c>
      <c r="BM350">
        <v>152</v>
      </c>
      <c r="BN350">
        <v>38</v>
      </c>
      <c r="BO350">
        <v>0.25986730377825901</v>
      </c>
    </row>
    <row r="351" spans="1:67" x14ac:dyDescent="0.2">
      <c r="A351" s="27">
        <v>350</v>
      </c>
      <c r="B351" s="18">
        <v>824.08660944243502</v>
      </c>
      <c r="C351" s="18">
        <v>851.19999999999902</v>
      </c>
      <c r="D351">
        <v>200</v>
      </c>
      <c r="E351">
        <v>800</v>
      </c>
      <c r="F351">
        <v>0</v>
      </c>
      <c r="G351" s="23">
        <f t="shared" si="160"/>
        <v>1</v>
      </c>
      <c r="H351" s="16">
        <v>97.705479452054803</v>
      </c>
      <c r="I351" s="17">
        <v>172.27049768007899</v>
      </c>
      <c r="J351" s="6">
        <f t="shared" si="161"/>
        <v>172.41187785960082</v>
      </c>
      <c r="K351" s="6">
        <f t="shared" si="162"/>
        <v>147.94608180906732</v>
      </c>
      <c r="L351" s="6">
        <f t="shared" si="163"/>
        <v>0.85809680658744059</v>
      </c>
      <c r="M351" s="6">
        <f t="shared" si="164"/>
        <v>147.82476392850486</v>
      </c>
      <c r="N351" s="16">
        <v>98.515033510733801</v>
      </c>
      <c r="O351" s="17">
        <v>535.95046688550894</v>
      </c>
      <c r="P351" s="6">
        <f t="shared" si="165"/>
        <v>505.36272243387498</v>
      </c>
      <c r="Q351" s="6">
        <f t="shared" si="150"/>
        <v>315.85170152117189</v>
      </c>
      <c r="R351" s="17">
        <v>505.36272243387498</v>
      </c>
      <c r="S351" s="6">
        <f t="shared" si="166"/>
        <v>30.587744451633966</v>
      </c>
      <c r="T351" s="6">
        <f t="shared" si="167"/>
        <v>346.43944597280586</v>
      </c>
      <c r="U351" s="17">
        <v>114.696557184509</v>
      </c>
      <c r="V351" s="6">
        <f t="shared" si="168"/>
        <v>102.07696362220599</v>
      </c>
      <c r="W351" s="6">
        <f t="shared" si="151"/>
        <v>102.07696362220599</v>
      </c>
      <c r="X351" s="17">
        <v>102.07696362220599</v>
      </c>
      <c r="Y351" s="6">
        <f t="shared" si="169"/>
        <v>12.61959356230301</v>
      </c>
      <c r="Z351" s="6">
        <f t="shared" si="170"/>
        <v>114.696557184509</v>
      </c>
      <c r="AA351" s="17">
        <v>0</v>
      </c>
      <c r="AB351" s="6">
        <f t="shared" si="171"/>
        <v>0</v>
      </c>
      <c r="AC351" s="6">
        <f t="shared" si="152"/>
        <v>0</v>
      </c>
      <c r="AD351" s="17">
        <v>0</v>
      </c>
      <c r="AE351" s="6">
        <f t="shared" si="172"/>
        <v>0</v>
      </c>
      <c r="AF351" s="17">
        <v>0</v>
      </c>
      <c r="AG351" s="6">
        <f t="shared" si="173"/>
        <v>0</v>
      </c>
      <c r="AH351" s="6">
        <f t="shared" si="153"/>
        <v>0</v>
      </c>
      <c r="AI351" s="6">
        <f t="shared" si="174"/>
        <v>0</v>
      </c>
      <c r="AJ351" s="17">
        <v>184.00845937562599</v>
      </c>
      <c r="AK351" s="6">
        <f t="shared" si="175"/>
        <v>146.97762721138301</v>
      </c>
      <c r="AL351" s="6">
        <f t="shared" si="154"/>
        <v>146.97762721138301</v>
      </c>
      <c r="AM351" s="17">
        <v>146.97762721138301</v>
      </c>
      <c r="AN351" s="6">
        <f t="shared" si="176"/>
        <v>37.03083216424298</v>
      </c>
      <c r="AO351" s="6">
        <f t="shared" si="177"/>
        <v>184.00845937562599</v>
      </c>
      <c r="AP351" s="17">
        <v>3220.83693259647</v>
      </c>
      <c r="AQ351" s="6">
        <f t="shared" si="178"/>
        <v>2724.81964069486</v>
      </c>
      <c r="AR351" s="17">
        <v>1322.71277840428</v>
      </c>
      <c r="AS351" s="6">
        <f t="shared" si="155"/>
        <v>826.69548650267507</v>
      </c>
      <c r="AT351" s="17">
        <v>1707.78942418971</v>
      </c>
      <c r="AU351" s="6">
        <f t="shared" si="156"/>
        <v>1707.78942418971</v>
      </c>
      <c r="AV351" s="17">
        <v>0</v>
      </c>
      <c r="AW351" s="6">
        <f t="shared" si="157"/>
        <v>0</v>
      </c>
      <c r="AX351" s="17">
        <v>190.334730002475</v>
      </c>
      <c r="AY351" s="6">
        <f t="shared" si="158"/>
        <v>190.334730002475</v>
      </c>
      <c r="AZ351" s="20">
        <v>222823756.27666801</v>
      </c>
      <c r="BA351" s="20">
        <v>1420196878.7032199</v>
      </c>
      <c r="BB351" s="20">
        <v>82962752.128168106</v>
      </c>
      <c r="BC351" s="20">
        <v>0</v>
      </c>
      <c r="BD351" s="19">
        <f t="shared" si="159"/>
        <v>1725.9833871080561</v>
      </c>
      <c r="BE351" s="18">
        <v>70.272497288322299</v>
      </c>
      <c r="BF351" s="20">
        <v>0</v>
      </c>
      <c r="BG351" s="20">
        <v>0</v>
      </c>
      <c r="BH351" s="19">
        <f t="shared" si="179"/>
        <v>0</v>
      </c>
      <c r="BI351" s="18">
        <v>1112.51692274728</v>
      </c>
      <c r="BJ351">
        <v>224</v>
      </c>
      <c r="BK351">
        <v>608</v>
      </c>
      <c r="BL351" s="22">
        <v>922.38463999999999</v>
      </c>
      <c r="BM351">
        <v>152</v>
      </c>
      <c r="BN351">
        <v>38</v>
      </c>
      <c r="BO351">
        <v>0.25825160333888197</v>
      </c>
    </row>
    <row r="352" spans="1:67" x14ac:dyDescent="0.2">
      <c r="A352" s="27">
        <v>351</v>
      </c>
      <c r="B352" s="18">
        <v>875.59202253258798</v>
      </c>
      <c r="C352" s="18">
        <v>851.19999999999902</v>
      </c>
      <c r="D352">
        <v>200</v>
      </c>
      <c r="E352">
        <v>800</v>
      </c>
      <c r="F352">
        <v>0</v>
      </c>
      <c r="G352" s="23">
        <f t="shared" si="160"/>
        <v>1</v>
      </c>
      <c r="H352" s="16">
        <v>97.751141552511399</v>
      </c>
      <c r="I352" s="17">
        <v>176.52977683731001</v>
      </c>
      <c r="J352" s="6">
        <f t="shared" si="161"/>
        <v>176.66958073049787</v>
      </c>
      <c r="K352" s="6">
        <f t="shared" si="162"/>
        <v>150.68721427574314</v>
      </c>
      <c r="L352" s="6">
        <f t="shared" si="163"/>
        <v>0.85293242703513428</v>
      </c>
      <c r="M352" s="6">
        <f t="shared" si="164"/>
        <v>150.56797100181745</v>
      </c>
      <c r="N352" s="16">
        <v>98.534442344919597</v>
      </c>
      <c r="O352" s="17">
        <v>567.07798907698202</v>
      </c>
      <c r="P352" s="6">
        <f t="shared" si="165"/>
        <v>534.71128707263495</v>
      </c>
      <c r="Q352" s="6">
        <f t="shared" si="150"/>
        <v>334.19455442039686</v>
      </c>
      <c r="R352" s="17">
        <v>534.71128707263495</v>
      </c>
      <c r="S352" s="6">
        <f t="shared" si="166"/>
        <v>32.366702004347076</v>
      </c>
      <c r="T352" s="6">
        <f t="shared" si="167"/>
        <v>366.56125642474393</v>
      </c>
      <c r="U352" s="17">
        <v>114.688571061831</v>
      </c>
      <c r="V352" s="6">
        <f t="shared" si="168"/>
        <v>102.068955023456</v>
      </c>
      <c r="W352" s="6">
        <f t="shared" si="151"/>
        <v>102.068955023456</v>
      </c>
      <c r="X352" s="17">
        <v>102.068955023456</v>
      </c>
      <c r="Y352" s="6">
        <f t="shared" si="169"/>
        <v>12.619616038375</v>
      </c>
      <c r="Z352" s="6">
        <f t="shared" si="170"/>
        <v>114.688571061831</v>
      </c>
      <c r="AA352" s="17">
        <v>0</v>
      </c>
      <c r="AB352" s="6">
        <f t="shared" si="171"/>
        <v>0</v>
      </c>
      <c r="AC352" s="6">
        <f t="shared" si="152"/>
        <v>0</v>
      </c>
      <c r="AD352" s="17">
        <v>0</v>
      </c>
      <c r="AE352" s="6">
        <f t="shared" si="172"/>
        <v>0</v>
      </c>
      <c r="AF352" s="17">
        <v>0</v>
      </c>
      <c r="AG352" s="6">
        <f t="shared" si="173"/>
        <v>0</v>
      </c>
      <c r="AH352" s="6">
        <f t="shared" si="153"/>
        <v>0</v>
      </c>
      <c r="AI352" s="6">
        <f t="shared" si="174"/>
        <v>0</v>
      </c>
      <c r="AJ352" s="17">
        <v>185.08938326641299</v>
      </c>
      <c r="AK352" s="6">
        <f t="shared" si="175"/>
        <v>147.83063095555701</v>
      </c>
      <c r="AL352" s="6">
        <f t="shared" si="154"/>
        <v>147.83063095555701</v>
      </c>
      <c r="AM352" s="17">
        <v>147.83063095555701</v>
      </c>
      <c r="AN352" s="6">
        <f t="shared" si="176"/>
        <v>37.258752310855982</v>
      </c>
      <c r="AO352" s="6">
        <f t="shared" si="177"/>
        <v>185.08938326641299</v>
      </c>
      <c r="AP352" s="17">
        <v>3303.2414165494201</v>
      </c>
      <c r="AQ352" s="6">
        <f t="shared" si="178"/>
        <v>2776.265330476187</v>
      </c>
      <c r="AR352" s="17">
        <v>1405.2695628619299</v>
      </c>
      <c r="AS352" s="6">
        <f t="shared" si="155"/>
        <v>878.29347678870613</v>
      </c>
      <c r="AT352" s="17">
        <v>1707.6523956446299</v>
      </c>
      <c r="AU352" s="6">
        <f t="shared" si="156"/>
        <v>1707.6523956446299</v>
      </c>
      <c r="AV352" s="17">
        <v>0</v>
      </c>
      <c r="AW352" s="6">
        <f t="shared" si="157"/>
        <v>0</v>
      </c>
      <c r="AX352" s="17">
        <v>190.31945804285101</v>
      </c>
      <c r="AY352" s="6">
        <f t="shared" si="158"/>
        <v>190.31945804285101</v>
      </c>
      <c r="AZ352" s="20">
        <v>223691895.341425</v>
      </c>
      <c r="BA352" s="20">
        <v>1420197501.9093001</v>
      </c>
      <c r="BB352" s="20">
        <v>82434032.6322653</v>
      </c>
      <c r="BC352" s="20">
        <v>0</v>
      </c>
      <c r="BD352" s="19">
        <f t="shared" si="159"/>
        <v>1726.3234298829905</v>
      </c>
      <c r="BE352" s="18">
        <v>70.920084957693007</v>
      </c>
      <c r="BF352" s="20">
        <v>0</v>
      </c>
      <c r="BG352" s="20">
        <v>0</v>
      </c>
      <c r="BH352" s="19">
        <f t="shared" si="179"/>
        <v>0</v>
      </c>
      <c r="BI352" s="18">
        <v>1182.04923041899</v>
      </c>
      <c r="BJ352">
        <v>224</v>
      </c>
      <c r="BK352">
        <v>608</v>
      </c>
      <c r="BL352" s="22">
        <v>922.38463999999999</v>
      </c>
      <c r="BM352">
        <v>152</v>
      </c>
      <c r="BN352">
        <v>38</v>
      </c>
      <c r="BO352">
        <v>0.25662257633895602</v>
      </c>
    </row>
    <row r="353" spans="1:67" x14ac:dyDescent="0.2">
      <c r="A353" s="27">
        <v>352</v>
      </c>
      <c r="B353" s="18">
        <v>927.09743562274002</v>
      </c>
      <c r="C353" s="18">
        <v>851.19999999999902</v>
      </c>
      <c r="D353">
        <v>200</v>
      </c>
      <c r="E353">
        <v>800</v>
      </c>
      <c r="F353">
        <v>0</v>
      </c>
      <c r="G353" s="23">
        <f t="shared" si="160"/>
        <v>1</v>
      </c>
      <c r="H353" s="16">
        <v>97.808219178082098</v>
      </c>
      <c r="I353" s="17">
        <v>180.79439792795799</v>
      </c>
      <c r="J353" s="6">
        <f t="shared" si="161"/>
        <v>180.93064960530168</v>
      </c>
      <c r="K353" s="6">
        <f t="shared" si="162"/>
        <v>153.43273108227083</v>
      </c>
      <c r="L353" s="6">
        <f t="shared" si="163"/>
        <v>0.84801956670681689</v>
      </c>
      <c r="M353" s="6">
        <f t="shared" si="164"/>
        <v>153.31718699388676</v>
      </c>
      <c r="N353" s="16">
        <v>98.551443734463703</v>
      </c>
      <c r="O353" s="17">
        <v>598.25495101115803</v>
      </c>
      <c r="P353" s="6">
        <f t="shared" si="165"/>
        <v>564.10632831943701</v>
      </c>
      <c r="Q353" s="6">
        <f t="shared" si="150"/>
        <v>352.56645519964815</v>
      </c>
      <c r="R353" s="17">
        <v>564.10632831943701</v>
      </c>
      <c r="S353" s="6">
        <f t="shared" si="166"/>
        <v>34.148622691721016</v>
      </c>
      <c r="T353" s="6">
        <f t="shared" si="167"/>
        <v>386.71507789136916</v>
      </c>
      <c r="U353" s="17">
        <v>114.680634575227</v>
      </c>
      <c r="V353" s="6">
        <f t="shared" si="168"/>
        <v>102.06103529025999</v>
      </c>
      <c r="W353" s="6">
        <f t="shared" si="151"/>
        <v>102.06103529025999</v>
      </c>
      <c r="X353" s="17">
        <v>102.06103529025999</v>
      </c>
      <c r="Y353" s="6">
        <f t="shared" si="169"/>
        <v>12.619599284967009</v>
      </c>
      <c r="Z353" s="6">
        <f t="shared" si="170"/>
        <v>114.680634575227</v>
      </c>
      <c r="AA353" s="17">
        <v>0</v>
      </c>
      <c r="AB353" s="6">
        <f t="shared" si="171"/>
        <v>0</v>
      </c>
      <c r="AC353" s="6">
        <f t="shared" si="152"/>
        <v>0</v>
      </c>
      <c r="AD353" s="17">
        <v>0</v>
      </c>
      <c r="AE353" s="6">
        <f t="shared" si="172"/>
        <v>0</v>
      </c>
      <c r="AF353" s="17">
        <v>0</v>
      </c>
      <c r="AG353" s="6">
        <f t="shared" si="173"/>
        <v>0</v>
      </c>
      <c r="AH353" s="6">
        <f t="shared" si="153"/>
        <v>0</v>
      </c>
      <c r="AI353" s="6">
        <f t="shared" si="174"/>
        <v>0</v>
      </c>
      <c r="AJ353" s="17">
        <v>186.09278619317601</v>
      </c>
      <c r="AK353" s="6">
        <f t="shared" si="175"/>
        <v>148.62216792418499</v>
      </c>
      <c r="AL353" s="6">
        <f t="shared" si="154"/>
        <v>148.62216792418499</v>
      </c>
      <c r="AM353" s="17">
        <v>148.62216792418499</v>
      </c>
      <c r="AN353" s="6">
        <f t="shared" si="176"/>
        <v>37.470618268991018</v>
      </c>
      <c r="AO353" s="6">
        <f t="shared" si="177"/>
        <v>186.09278619317601</v>
      </c>
      <c r="AP353" s="17">
        <v>3385.6461076395899</v>
      </c>
      <c r="AQ353" s="6">
        <f t="shared" si="178"/>
        <v>2827.7139819396357</v>
      </c>
      <c r="AR353" s="17">
        <v>1487.81900186655</v>
      </c>
      <c r="AS353" s="6">
        <f t="shared" si="155"/>
        <v>929.88687616659377</v>
      </c>
      <c r="AT353" s="17">
        <v>1707.5221623525099</v>
      </c>
      <c r="AU353" s="6">
        <f t="shared" si="156"/>
        <v>1707.5221623525099</v>
      </c>
      <c r="AV353" s="17">
        <v>0</v>
      </c>
      <c r="AW353" s="6">
        <f t="shared" si="157"/>
        <v>0</v>
      </c>
      <c r="AX353" s="17">
        <v>190.304943420532</v>
      </c>
      <c r="AY353" s="6">
        <f t="shared" si="158"/>
        <v>190.304943420532</v>
      </c>
      <c r="AZ353" s="20">
        <v>224442281.11038199</v>
      </c>
      <c r="BA353" s="20">
        <v>1420201872.0576701</v>
      </c>
      <c r="BB353" s="20">
        <v>81977141.059750095</v>
      </c>
      <c r="BC353" s="20">
        <v>0</v>
      </c>
      <c r="BD353" s="19">
        <f t="shared" si="159"/>
        <v>1726.6212942278023</v>
      </c>
      <c r="BE353" s="18">
        <v>71.540520283155601</v>
      </c>
      <c r="BF353" s="20">
        <v>0</v>
      </c>
      <c r="BG353" s="20">
        <v>0</v>
      </c>
      <c r="BH353" s="19">
        <f t="shared" si="179"/>
        <v>0</v>
      </c>
      <c r="BI353" s="18">
        <v>1251.5815380906899</v>
      </c>
      <c r="BJ353">
        <v>224</v>
      </c>
      <c r="BK353">
        <v>608</v>
      </c>
      <c r="BL353" s="22">
        <v>922.38463999999999</v>
      </c>
      <c r="BM353">
        <v>152</v>
      </c>
      <c r="BN353">
        <v>38</v>
      </c>
      <c r="BO353">
        <v>0.25521486545757399</v>
      </c>
    </row>
    <row r="354" spans="1:67" x14ac:dyDescent="0.2">
      <c r="A354" s="27">
        <v>353</v>
      </c>
      <c r="B354" s="18">
        <v>978.60284871289196</v>
      </c>
      <c r="C354" s="18">
        <v>851.19999999999902</v>
      </c>
      <c r="D354">
        <v>200</v>
      </c>
      <c r="E354">
        <v>800</v>
      </c>
      <c r="F354">
        <v>0</v>
      </c>
      <c r="G354" s="23">
        <f t="shared" si="160"/>
        <v>1</v>
      </c>
      <c r="H354" s="16">
        <v>97.808219178082098</v>
      </c>
      <c r="I354" s="17">
        <v>185.06311741279401</v>
      </c>
      <c r="J354" s="6">
        <f t="shared" si="161"/>
        <v>185.20203456841574</v>
      </c>
      <c r="K354" s="6">
        <f t="shared" si="162"/>
        <v>156.18550844137943</v>
      </c>
      <c r="L354" s="6">
        <f t="shared" si="163"/>
        <v>0.84332501424914275</v>
      </c>
      <c r="M354" s="6">
        <f t="shared" si="164"/>
        <v>156.06835612913528</v>
      </c>
      <c r="N354" s="16">
        <v>98.566612241747507</v>
      </c>
      <c r="O354" s="17">
        <v>629.46843996549796</v>
      </c>
      <c r="P354" s="6">
        <f t="shared" si="165"/>
        <v>593.53568019908903</v>
      </c>
      <c r="Q354" s="6">
        <f t="shared" si="150"/>
        <v>370.95980012443067</v>
      </c>
      <c r="R354" s="17">
        <v>593.53568019908903</v>
      </c>
      <c r="S354" s="6">
        <f t="shared" si="166"/>
        <v>35.932759766408935</v>
      </c>
      <c r="T354" s="6">
        <f t="shared" si="167"/>
        <v>406.89255989083961</v>
      </c>
      <c r="U354" s="17">
        <v>114.673066204617</v>
      </c>
      <c r="V354" s="6">
        <f t="shared" si="168"/>
        <v>102.053484617794</v>
      </c>
      <c r="W354" s="6">
        <f t="shared" si="151"/>
        <v>102.053484617794</v>
      </c>
      <c r="X354" s="17">
        <v>102.053484617794</v>
      </c>
      <c r="Y354" s="6">
        <f t="shared" si="169"/>
        <v>12.619581586823003</v>
      </c>
      <c r="Z354" s="6">
        <f t="shared" si="170"/>
        <v>114.673066204617</v>
      </c>
      <c r="AA354" s="17">
        <v>0</v>
      </c>
      <c r="AB354" s="6">
        <f t="shared" si="171"/>
        <v>0</v>
      </c>
      <c r="AC354" s="6">
        <f t="shared" si="152"/>
        <v>0</v>
      </c>
      <c r="AD354" s="17">
        <v>0</v>
      </c>
      <c r="AE354" s="6">
        <f t="shared" si="172"/>
        <v>0</v>
      </c>
      <c r="AF354" s="17">
        <v>0</v>
      </c>
      <c r="AG354" s="6">
        <f t="shared" si="173"/>
        <v>0</v>
      </c>
      <c r="AH354" s="6">
        <f t="shared" si="153"/>
        <v>0</v>
      </c>
      <c r="AI354" s="6">
        <f t="shared" si="174"/>
        <v>0</v>
      </c>
      <c r="AJ354" s="17">
        <v>187.017708850134</v>
      </c>
      <c r="AK354" s="6">
        <f t="shared" si="175"/>
        <v>149.351544672138</v>
      </c>
      <c r="AL354" s="6">
        <f t="shared" si="154"/>
        <v>149.351544672138</v>
      </c>
      <c r="AM354" s="17">
        <v>149.351544672138</v>
      </c>
      <c r="AN354" s="6">
        <f t="shared" si="176"/>
        <v>37.666164177995995</v>
      </c>
      <c r="AO354" s="6">
        <f t="shared" si="177"/>
        <v>187.017708850134</v>
      </c>
      <c r="AP354" s="17">
        <v>3468.05099083186</v>
      </c>
      <c r="AQ354" s="6">
        <f t="shared" si="178"/>
        <v>2879.1653801105294</v>
      </c>
      <c r="AR354" s="17">
        <v>1570.3616285902201</v>
      </c>
      <c r="AS354" s="6">
        <f t="shared" si="155"/>
        <v>981.47601786888754</v>
      </c>
      <c r="AT354" s="17">
        <v>1707.3982310777001</v>
      </c>
      <c r="AU354" s="6">
        <f t="shared" si="156"/>
        <v>1707.3982310777001</v>
      </c>
      <c r="AV354" s="17">
        <v>0</v>
      </c>
      <c r="AW354" s="6">
        <f t="shared" si="157"/>
        <v>0</v>
      </c>
      <c r="AX354" s="17">
        <v>190.291131163942</v>
      </c>
      <c r="AY354" s="6">
        <f t="shared" si="158"/>
        <v>190.291131163942</v>
      </c>
      <c r="AZ354" s="20">
        <v>225128900.246005</v>
      </c>
      <c r="BA354" s="20">
        <v>1420200683.1410799</v>
      </c>
      <c r="BB354" s="20">
        <v>81557463.0883324</v>
      </c>
      <c r="BC354" s="20">
        <v>0</v>
      </c>
      <c r="BD354" s="19">
        <f t="shared" si="159"/>
        <v>1726.8870464754173</v>
      </c>
      <c r="BE354" s="18">
        <v>72.135335430697793</v>
      </c>
      <c r="BF354" s="20">
        <v>0</v>
      </c>
      <c r="BG354" s="20">
        <v>0</v>
      </c>
      <c r="BH354" s="19">
        <f t="shared" si="179"/>
        <v>0</v>
      </c>
      <c r="BI354" s="18">
        <v>1321.1138457623999</v>
      </c>
      <c r="BJ354">
        <v>224</v>
      </c>
      <c r="BK354">
        <v>608</v>
      </c>
      <c r="BL354" s="22">
        <v>922.38463999999999</v>
      </c>
      <c r="BM354">
        <v>152</v>
      </c>
      <c r="BN354">
        <v>38</v>
      </c>
      <c r="BO354">
        <v>0.25392181794198299</v>
      </c>
    </row>
    <row r="355" spans="1:67" x14ac:dyDescent="0.2">
      <c r="A355" s="27">
        <v>354</v>
      </c>
      <c r="B355" s="18">
        <v>1030.10826180304</v>
      </c>
      <c r="C355" s="18">
        <v>851.19999999999902</v>
      </c>
      <c r="D355">
        <v>200</v>
      </c>
      <c r="E355">
        <v>800</v>
      </c>
      <c r="F355">
        <v>0</v>
      </c>
      <c r="G355" s="23">
        <f t="shared" si="160"/>
        <v>1</v>
      </c>
      <c r="H355" s="16">
        <v>97.8196347031963</v>
      </c>
      <c r="I355" s="17">
        <v>189.33315985852499</v>
      </c>
      <c r="J355" s="6">
        <f t="shared" si="161"/>
        <v>189.47752697755601</v>
      </c>
      <c r="K355" s="6">
        <f t="shared" si="162"/>
        <v>158.94147378220254</v>
      </c>
      <c r="L355" s="6">
        <f t="shared" si="163"/>
        <v>0.83884076553854048</v>
      </c>
      <c r="M355" s="6">
        <f t="shared" si="164"/>
        <v>158.82037275755596</v>
      </c>
      <c r="N355" s="16">
        <v>98.581726396602093</v>
      </c>
      <c r="O355" s="17">
        <v>660.62329031326601</v>
      </c>
      <c r="P355" s="6">
        <f t="shared" si="165"/>
        <v>622.90961877153404</v>
      </c>
      <c r="Q355" s="6">
        <f t="shared" si="150"/>
        <v>389.31851173220878</v>
      </c>
      <c r="R355" s="17">
        <v>622.90961877153404</v>
      </c>
      <c r="S355" s="6">
        <f t="shared" si="166"/>
        <v>37.713671541731969</v>
      </c>
      <c r="T355" s="6">
        <f t="shared" si="167"/>
        <v>427.03218327394075</v>
      </c>
      <c r="U355" s="17">
        <v>114.666042324427</v>
      </c>
      <c r="V355" s="6">
        <f t="shared" si="168"/>
        <v>102.04645703160899</v>
      </c>
      <c r="W355" s="6">
        <f t="shared" si="151"/>
        <v>102.04645703160899</v>
      </c>
      <c r="X355" s="17">
        <v>102.04645703160899</v>
      </c>
      <c r="Y355" s="6">
        <f t="shared" si="169"/>
        <v>12.619585292818002</v>
      </c>
      <c r="Z355" s="6">
        <f t="shared" si="170"/>
        <v>114.666042324427</v>
      </c>
      <c r="AA355" s="17">
        <v>0</v>
      </c>
      <c r="AB355" s="6">
        <f t="shared" si="171"/>
        <v>0</v>
      </c>
      <c r="AC355" s="6">
        <f t="shared" si="152"/>
        <v>0</v>
      </c>
      <c r="AD355" s="17">
        <v>0</v>
      </c>
      <c r="AE355" s="6">
        <f t="shared" si="172"/>
        <v>0</v>
      </c>
      <c r="AF355" s="17">
        <v>0</v>
      </c>
      <c r="AG355" s="6">
        <f t="shared" si="173"/>
        <v>0</v>
      </c>
      <c r="AH355" s="6">
        <f t="shared" si="153"/>
        <v>0</v>
      </c>
      <c r="AI355" s="6">
        <f t="shared" si="174"/>
        <v>0</v>
      </c>
      <c r="AJ355" s="17">
        <v>187.8947108653</v>
      </c>
      <c r="AK355" s="6">
        <f t="shared" si="175"/>
        <v>150.043604871534</v>
      </c>
      <c r="AL355" s="6">
        <f t="shared" si="154"/>
        <v>150.043604871534</v>
      </c>
      <c r="AM355" s="17">
        <v>150.043604871534</v>
      </c>
      <c r="AN355" s="6">
        <f t="shared" si="176"/>
        <v>37.851105993765998</v>
      </c>
      <c r="AO355" s="6">
        <f t="shared" si="177"/>
        <v>187.8947108653</v>
      </c>
      <c r="AP355" s="17">
        <v>3550.45605251185</v>
      </c>
      <c r="AQ355" s="6">
        <f t="shared" si="178"/>
        <v>2930.6193303280579</v>
      </c>
      <c r="AR355" s="17">
        <v>1652.8979258234101</v>
      </c>
      <c r="AS355" s="6">
        <f t="shared" si="155"/>
        <v>1033.0612036396312</v>
      </c>
      <c r="AT355" s="17">
        <v>1707.2801551924299</v>
      </c>
      <c r="AU355" s="6">
        <f t="shared" si="156"/>
        <v>1707.2801551924299</v>
      </c>
      <c r="AV355" s="17">
        <v>0</v>
      </c>
      <c r="AW355" s="6">
        <f t="shared" si="157"/>
        <v>0</v>
      </c>
      <c r="AX355" s="17">
        <v>190.27797149599701</v>
      </c>
      <c r="AY355" s="6">
        <f t="shared" si="158"/>
        <v>190.27797149599701</v>
      </c>
      <c r="AZ355" s="20">
        <v>225780858.392589</v>
      </c>
      <c r="BA355" s="20">
        <v>1420199257.4195199</v>
      </c>
      <c r="BB355" s="20">
        <v>81171730.656356096</v>
      </c>
      <c r="BC355" s="20">
        <v>0</v>
      </c>
      <c r="BD355" s="19">
        <f t="shared" si="159"/>
        <v>1727.151846468465</v>
      </c>
      <c r="BE355" s="18">
        <v>72.705600565868806</v>
      </c>
      <c r="BF355" s="20">
        <v>0</v>
      </c>
      <c r="BG355" s="20">
        <v>0</v>
      </c>
      <c r="BH355" s="19">
        <f t="shared" si="179"/>
        <v>0</v>
      </c>
      <c r="BI355" s="18">
        <v>1390.6461534341099</v>
      </c>
      <c r="BJ355">
        <v>224</v>
      </c>
      <c r="BK355">
        <v>608</v>
      </c>
      <c r="BL355" s="22">
        <v>922.38463999999999</v>
      </c>
      <c r="BM355">
        <v>152</v>
      </c>
      <c r="BN355">
        <v>38</v>
      </c>
      <c r="BO355">
        <v>0.252733370245593</v>
      </c>
    </row>
    <row r="356" spans="1:67" x14ac:dyDescent="0.2">
      <c r="A356" s="27">
        <v>355</v>
      </c>
      <c r="B356" s="18">
        <v>20.602165236060799</v>
      </c>
      <c r="C356" s="18">
        <v>900.599999999999</v>
      </c>
      <c r="D356">
        <v>200</v>
      </c>
      <c r="E356">
        <v>800</v>
      </c>
      <c r="F356">
        <v>0</v>
      </c>
      <c r="G356" s="23">
        <f t="shared" si="160"/>
        <v>1</v>
      </c>
      <c r="H356" s="16">
        <v>88.687214611872093</v>
      </c>
      <c r="I356" s="17">
        <v>118.490806376511</v>
      </c>
      <c r="J356" s="6">
        <f t="shared" si="161"/>
        <v>118.46350588791967</v>
      </c>
      <c r="K356" s="6">
        <f t="shared" si="162"/>
        <v>117.78599228296298</v>
      </c>
      <c r="L356" s="6">
        <f t="shared" si="163"/>
        <v>0.99428082429370535</v>
      </c>
      <c r="M356" s="6">
        <f t="shared" si="164"/>
        <v>117.81313663526319</v>
      </c>
      <c r="N356" s="16">
        <v>92.3383330334389</v>
      </c>
      <c r="O356" s="17">
        <v>133.163667941315</v>
      </c>
      <c r="P356" s="6">
        <f t="shared" si="165"/>
        <v>125.577341799764</v>
      </c>
      <c r="Q356" s="6">
        <f t="shared" si="150"/>
        <v>78.485838624852505</v>
      </c>
      <c r="R356" s="17">
        <v>125.577341799764</v>
      </c>
      <c r="S356" s="6">
        <f t="shared" si="166"/>
        <v>7.5863261415509982</v>
      </c>
      <c r="T356" s="6">
        <f t="shared" si="167"/>
        <v>86.072164766403503</v>
      </c>
      <c r="U356" s="17">
        <v>120.697755270172</v>
      </c>
      <c r="V356" s="6">
        <f t="shared" si="168"/>
        <v>107.4402825937</v>
      </c>
      <c r="W356" s="6">
        <f t="shared" si="151"/>
        <v>107.4402825937</v>
      </c>
      <c r="X356" s="17">
        <v>107.4402825937</v>
      </c>
      <c r="Y356" s="6">
        <f t="shared" si="169"/>
        <v>13.257472676471991</v>
      </c>
      <c r="Z356" s="6">
        <f t="shared" si="170"/>
        <v>120.697755270172</v>
      </c>
      <c r="AA356" s="17">
        <v>0</v>
      </c>
      <c r="AB356" s="6">
        <f t="shared" si="171"/>
        <v>0</v>
      </c>
      <c r="AC356" s="6">
        <f t="shared" si="152"/>
        <v>0</v>
      </c>
      <c r="AD356" s="17">
        <v>0</v>
      </c>
      <c r="AE356" s="6">
        <f t="shared" si="172"/>
        <v>0</v>
      </c>
      <c r="AF356" s="17">
        <v>0</v>
      </c>
      <c r="AG356" s="6">
        <f t="shared" si="173"/>
        <v>0</v>
      </c>
      <c r="AH356" s="6">
        <f t="shared" si="153"/>
        <v>0</v>
      </c>
      <c r="AI356" s="6">
        <f t="shared" si="174"/>
        <v>0</v>
      </c>
      <c r="AJ356" s="17">
        <v>96.9135410978122</v>
      </c>
      <c r="AK356" s="6">
        <f t="shared" si="175"/>
        <v>78.084617658968597</v>
      </c>
      <c r="AL356" s="6">
        <f t="shared" si="154"/>
        <v>78.084617658968597</v>
      </c>
      <c r="AM356" s="17">
        <v>78.084617658968597</v>
      </c>
      <c r="AN356" s="6">
        <f t="shared" si="176"/>
        <v>18.828923438843603</v>
      </c>
      <c r="AO356" s="6">
        <f t="shared" si="177"/>
        <v>96.9135410978122</v>
      </c>
      <c r="AP356" s="17">
        <v>2034.1606898213099</v>
      </c>
      <c r="AQ356" s="6">
        <f t="shared" si="178"/>
        <v>2021.7367067308546</v>
      </c>
      <c r="AR356" s="17">
        <v>33.130621574546502</v>
      </c>
      <c r="AS356" s="6">
        <f t="shared" si="155"/>
        <v>20.706638484091563</v>
      </c>
      <c r="AT356" s="17">
        <v>1810.33385618437</v>
      </c>
      <c r="AU356" s="6">
        <f t="shared" si="156"/>
        <v>1810.33385618437</v>
      </c>
      <c r="AV356" s="17">
        <v>0</v>
      </c>
      <c r="AW356" s="6">
        <f t="shared" si="157"/>
        <v>0</v>
      </c>
      <c r="AX356" s="17">
        <v>190.69621206239299</v>
      </c>
      <c r="AY356" s="6">
        <f t="shared" si="158"/>
        <v>190.69621206239299</v>
      </c>
      <c r="AZ356" s="20">
        <v>23275102.326363798</v>
      </c>
      <c r="BA356" s="20">
        <v>1430323030.5274501</v>
      </c>
      <c r="BB356" s="20">
        <v>164169461.89203101</v>
      </c>
      <c r="BC356" s="20">
        <v>0</v>
      </c>
      <c r="BD356" s="19">
        <f t="shared" si="159"/>
        <v>1617.7675947458449</v>
      </c>
      <c r="BE356" s="18">
        <v>59.345981299683402</v>
      </c>
      <c r="BF356" s="20">
        <v>0</v>
      </c>
      <c r="BG356" s="20">
        <v>0</v>
      </c>
      <c r="BH356" s="19">
        <f t="shared" si="179"/>
        <v>0</v>
      </c>
      <c r="BI356" s="18">
        <v>27.812923068682199</v>
      </c>
      <c r="BJ356">
        <v>237</v>
      </c>
      <c r="BK356">
        <v>608</v>
      </c>
      <c r="BL356" s="22">
        <v>922.38463999999999</v>
      </c>
      <c r="BM356">
        <v>152</v>
      </c>
      <c r="BN356">
        <v>38</v>
      </c>
      <c r="BO356">
        <v>0.50846648262121097</v>
      </c>
    </row>
    <row r="357" spans="1:67" x14ac:dyDescent="0.2">
      <c r="A357" s="27">
        <v>356</v>
      </c>
      <c r="B357" s="18">
        <v>51.505413090152203</v>
      </c>
      <c r="C357" s="18">
        <v>900.599999999999</v>
      </c>
      <c r="D357">
        <v>200</v>
      </c>
      <c r="E357">
        <v>800</v>
      </c>
      <c r="F357">
        <v>0</v>
      </c>
      <c r="G357" s="23">
        <f t="shared" si="160"/>
        <v>1</v>
      </c>
      <c r="H357" s="16">
        <v>89.954337899543305</v>
      </c>
      <c r="I357" s="17">
        <v>119.607101217322</v>
      </c>
      <c r="J357" s="6">
        <f t="shared" si="161"/>
        <v>119.61124548936377</v>
      </c>
      <c r="K357" s="6">
        <f t="shared" si="162"/>
        <v>117.94302819582676</v>
      </c>
      <c r="L357" s="6">
        <f t="shared" si="163"/>
        <v>0.98605300624776659</v>
      </c>
      <c r="M357" s="6">
        <f t="shared" si="164"/>
        <v>117.93894172392126</v>
      </c>
      <c r="N357" s="16">
        <v>93.611244771069593</v>
      </c>
      <c r="O357" s="17">
        <v>138.193256030426</v>
      </c>
      <c r="P357" s="6">
        <f t="shared" si="165"/>
        <v>130.31947819973601</v>
      </c>
      <c r="Q357" s="6">
        <f t="shared" si="150"/>
        <v>81.449673874835014</v>
      </c>
      <c r="R357" s="17">
        <v>130.31947819973601</v>
      </c>
      <c r="S357" s="6">
        <f t="shared" si="166"/>
        <v>7.8737778306899884</v>
      </c>
      <c r="T357" s="6">
        <f t="shared" si="167"/>
        <v>89.323451705525002</v>
      </c>
      <c r="U357" s="17">
        <v>120.68611509156</v>
      </c>
      <c r="V357" s="6">
        <f t="shared" si="168"/>
        <v>107.428464539636</v>
      </c>
      <c r="W357" s="6">
        <f t="shared" si="151"/>
        <v>107.428464539636</v>
      </c>
      <c r="X357" s="17">
        <v>107.428464539636</v>
      </c>
      <c r="Y357" s="6">
        <f t="shared" si="169"/>
        <v>13.257650551924002</v>
      </c>
      <c r="Z357" s="6">
        <f t="shared" si="170"/>
        <v>120.68611509156</v>
      </c>
      <c r="AA357" s="17">
        <v>0</v>
      </c>
      <c r="AB357" s="6">
        <f t="shared" si="171"/>
        <v>0</v>
      </c>
      <c r="AC357" s="6">
        <f t="shared" si="152"/>
        <v>0</v>
      </c>
      <c r="AD357" s="17">
        <v>0</v>
      </c>
      <c r="AE357" s="6">
        <f t="shared" si="172"/>
        <v>0</v>
      </c>
      <c r="AF357" s="17">
        <v>0</v>
      </c>
      <c r="AG357" s="6">
        <f t="shared" si="173"/>
        <v>0</v>
      </c>
      <c r="AH357" s="6">
        <f t="shared" si="153"/>
        <v>0</v>
      </c>
      <c r="AI357" s="6">
        <f t="shared" si="174"/>
        <v>0</v>
      </c>
      <c r="AJ357" s="17">
        <v>102.848978281496</v>
      </c>
      <c r="AK357" s="6">
        <f t="shared" si="175"/>
        <v>82.830069022556103</v>
      </c>
      <c r="AL357" s="6">
        <f t="shared" si="154"/>
        <v>82.830069022556103</v>
      </c>
      <c r="AM357" s="17">
        <v>82.830069022556103</v>
      </c>
      <c r="AN357" s="6">
        <f t="shared" si="176"/>
        <v>20.0189092589399</v>
      </c>
      <c r="AO357" s="6">
        <f t="shared" si="177"/>
        <v>102.848978281496</v>
      </c>
      <c r="AP357" s="17">
        <v>2083.5994496227099</v>
      </c>
      <c r="AQ357" s="6">
        <f t="shared" si="178"/>
        <v>2052.5433250628134</v>
      </c>
      <c r="AR357" s="17">
        <v>82.816332159723999</v>
      </c>
      <c r="AS357" s="6">
        <f t="shared" si="155"/>
        <v>51.760207599827496</v>
      </c>
      <c r="AT357" s="17">
        <v>1810.11043956921</v>
      </c>
      <c r="AU357" s="6">
        <f t="shared" si="156"/>
        <v>1810.11043956921</v>
      </c>
      <c r="AV357" s="17">
        <v>0</v>
      </c>
      <c r="AW357" s="6">
        <f t="shared" si="157"/>
        <v>0</v>
      </c>
      <c r="AX357" s="17">
        <v>190.67267789377601</v>
      </c>
      <c r="AY357" s="6">
        <f t="shared" si="158"/>
        <v>190.67267789377601</v>
      </c>
      <c r="AZ357" s="20">
        <v>55985316.908558898</v>
      </c>
      <c r="BA357" s="20">
        <v>1430303228.5365901</v>
      </c>
      <c r="BB357" s="20">
        <v>153780462.94398299</v>
      </c>
      <c r="BC357" s="20">
        <v>0</v>
      </c>
      <c r="BD357" s="19">
        <f t="shared" si="159"/>
        <v>1640.069008389132</v>
      </c>
      <c r="BE357" s="18">
        <v>59.592539409803997</v>
      </c>
      <c r="BF357" s="20">
        <v>0</v>
      </c>
      <c r="BG357" s="20">
        <v>0</v>
      </c>
      <c r="BH357" s="19">
        <f t="shared" si="179"/>
        <v>0</v>
      </c>
      <c r="BI357" s="18">
        <v>69.532307671705496</v>
      </c>
      <c r="BJ357">
        <v>237</v>
      </c>
      <c r="BK357">
        <v>608</v>
      </c>
      <c r="BL357" s="22">
        <v>922.38463999999999</v>
      </c>
      <c r="BM357">
        <v>152</v>
      </c>
      <c r="BN357">
        <v>38</v>
      </c>
      <c r="BO357">
        <v>0.476455806959734</v>
      </c>
    </row>
    <row r="358" spans="1:67" x14ac:dyDescent="0.2">
      <c r="A358" s="27">
        <v>357</v>
      </c>
      <c r="B358" s="18">
        <v>154.516239270456</v>
      </c>
      <c r="C358" s="18">
        <v>900.599999999999</v>
      </c>
      <c r="D358">
        <v>200</v>
      </c>
      <c r="E358">
        <v>800</v>
      </c>
      <c r="F358">
        <v>0</v>
      </c>
      <c r="G358" s="23">
        <f t="shared" si="160"/>
        <v>1</v>
      </c>
      <c r="H358" s="16">
        <v>94.052511415525103</v>
      </c>
      <c r="I358" s="17">
        <v>124.685790882253</v>
      </c>
      <c r="J358" s="6">
        <f t="shared" si="161"/>
        <v>124.76993840608654</v>
      </c>
      <c r="K358" s="6">
        <f t="shared" si="162"/>
        <v>119.96149411946902</v>
      </c>
      <c r="L358" s="6">
        <f t="shared" si="163"/>
        <v>0.96146151590643925</v>
      </c>
      <c r="M358" s="6">
        <f t="shared" si="164"/>
        <v>119.88058951364425</v>
      </c>
      <c r="N358" s="16">
        <v>96.567763844174607</v>
      </c>
      <c r="O358" s="17">
        <v>159.982974314297</v>
      </c>
      <c r="P358" s="6">
        <f t="shared" si="165"/>
        <v>150.864501972825</v>
      </c>
      <c r="Q358" s="6">
        <f t="shared" si="150"/>
        <v>94.290313733015623</v>
      </c>
      <c r="R358" s="17">
        <v>150.864501972825</v>
      </c>
      <c r="S358" s="6">
        <f t="shared" si="166"/>
        <v>9.1184723414719997</v>
      </c>
      <c r="T358" s="6">
        <f t="shared" si="167"/>
        <v>103.40878607448762</v>
      </c>
      <c r="U358" s="17">
        <v>120.64524526410101</v>
      </c>
      <c r="V358" s="6">
        <f t="shared" si="168"/>
        <v>107.38770491516399</v>
      </c>
      <c r="W358" s="6">
        <f t="shared" si="151"/>
        <v>107.38770491516399</v>
      </c>
      <c r="X358" s="17">
        <v>107.38770491516399</v>
      </c>
      <c r="Y358" s="6">
        <f t="shared" si="169"/>
        <v>13.257540348937013</v>
      </c>
      <c r="Z358" s="6">
        <f t="shared" si="170"/>
        <v>120.64524526410101</v>
      </c>
      <c r="AA358" s="17">
        <v>0</v>
      </c>
      <c r="AB358" s="6">
        <f t="shared" si="171"/>
        <v>0</v>
      </c>
      <c r="AC358" s="6">
        <f t="shared" si="152"/>
        <v>0</v>
      </c>
      <c r="AD358" s="17">
        <v>0</v>
      </c>
      <c r="AE358" s="6">
        <f t="shared" si="172"/>
        <v>0</v>
      </c>
      <c r="AF358" s="17">
        <v>0</v>
      </c>
      <c r="AG358" s="6">
        <f t="shared" si="173"/>
        <v>0</v>
      </c>
      <c r="AH358" s="6">
        <f t="shared" si="153"/>
        <v>0</v>
      </c>
      <c r="AI358" s="6">
        <f t="shared" si="174"/>
        <v>0</v>
      </c>
      <c r="AJ358" s="17">
        <v>131.870162259875</v>
      </c>
      <c r="AK358" s="6">
        <f t="shared" si="175"/>
        <v>106.06415845830099</v>
      </c>
      <c r="AL358" s="6">
        <f t="shared" si="154"/>
        <v>106.06415845830099</v>
      </c>
      <c r="AM358" s="17">
        <v>106.06415845830099</v>
      </c>
      <c r="AN358" s="6">
        <f t="shared" si="176"/>
        <v>25.806003801574008</v>
      </c>
      <c r="AO358" s="6">
        <f t="shared" si="177"/>
        <v>131.870162259875</v>
      </c>
      <c r="AP358" s="17">
        <v>2248.3974183865198</v>
      </c>
      <c r="AQ358" s="6">
        <f t="shared" si="178"/>
        <v>2155.2636197188767</v>
      </c>
      <c r="AR358" s="17">
        <v>248.35679644704601</v>
      </c>
      <c r="AS358" s="6">
        <f t="shared" si="155"/>
        <v>155.22299777940376</v>
      </c>
      <c r="AT358" s="17">
        <v>1809.43870314425</v>
      </c>
      <c r="AU358" s="6">
        <f t="shared" si="156"/>
        <v>1809.43870314425</v>
      </c>
      <c r="AV358" s="17">
        <v>0</v>
      </c>
      <c r="AW358" s="6">
        <f t="shared" si="157"/>
        <v>0</v>
      </c>
      <c r="AX358" s="17">
        <v>190.60191879522301</v>
      </c>
      <c r="AY358" s="6">
        <f t="shared" si="158"/>
        <v>190.60191879522301</v>
      </c>
      <c r="AZ358" s="20">
        <v>143797896.76347801</v>
      </c>
      <c r="BA358" s="20">
        <v>1430317860.04023</v>
      </c>
      <c r="BB358" s="20">
        <v>117751465.746223</v>
      </c>
      <c r="BC358" s="20">
        <v>0</v>
      </c>
      <c r="BD358" s="19">
        <f t="shared" si="159"/>
        <v>1691.8672225499311</v>
      </c>
      <c r="BE358" s="18">
        <v>60.871409650879301</v>
      </c>
      <c r="BF358" s="20">
        <v>0</v>
      </c>
      <c r="BG358" s="20">
        <v>0</v>
      </c>
      <c r="BH358" s="19">
        <f t="shared" si="179"/>
        <v>0</v>
      </c>
      <c r="BI358" s="18">
        <v>208.596923015116</v>
      </c>
      <c r="BJ358">
        <v>237</v>
      </c>
      <c r="BK358">
        <v>608</v>
      </c>
      <c r="BL358" s="22">
        <v>922.38463999999999</v>
      </c>
      <c r="BM358">
        <v>152</v>
      </c>
      <c r="BN358">
        <v>38</v>
      </c>
      <c r="BO358">
        <v>0.36544313425803399</v>
      </c>
    </row>
    <row r="359" spans="1:67" x14ac:dyDescent="0.2">
      <c r="A359" s="27">
        <v>358</v>
      </c>
      <c r="B359" s="18">
        <v>206.02165236060799</v>
      </c>
      <c r="C359" s="18">
        <v>900.599999999999</v>
      </c>
      <c r="D359">
        <v>200</v>
      </c>
      <c r="E359">
        <v>800</v>
      </c>
      <c r="F359">
        <v>0</v>
      </c>
      <c r="G359" s="23">
        <f t="shared" si="160"/>
        <v>1</v>
      </c>
      <c r="H359" s="16">
        <v>95.422374429223694</v>
      </c>
      <c r="I359" s="17">
        <v>128.080418000111</v>
      </c>
      <c r="J359" s="6">
        <f t="shared" si="161"/>
        <v>128.1731420730321</v>
      </c>
      <c r="K359" s="6">
        <f t="shared" si="162"/>
        <v>121.85899690174877</v>
      </c>
      <c r="L359" s="6">
        <f t="shared" si="163"/>
        <v>0.95073737704202044</v>
      </c>
      <c r="M359" s="6">
        <f t="shared" si="164"/>
        <v>121.77084065987111</v>
      </c>
      <c r="N359" s="16">
        <v>97.237889497302604</v>
      </c>
      <c r="O359" s="17">
        <v>177.63072445447099</v>
      </c>
      <c r="P359" s="6">
        <f t="shared" si="165"/>
        <v>167.50481252525</v>
      </c>
      <c r="Q359" s="6">
        <f t="shared" si="150"/>
        <v>104.69050782828126</v>
      </c>
      <c r="R359" s="17">
        <v>167.50481252525</v>
      </c>
      <c r="S359" s="6">
        <f t="shared" si="166"/>
        <v>10.12591192922099</v>
      </c>
      <c r="T359" s="6">
        <f t="shared" si="167"/>
        <v>114.81641975750225</v>
      </c>
      <c r="U359" s="17">
        <v>120.62542746275901</v>
      </c>
      <c r="V359" s="6">
        <f t="shared" si="168"/>
        <v>107.368113154117</v>
      </c>
      <c r="W359" s="6">
        <f t="shared" si="151"/>
        <v>107.368113154117</v>
      </c>
      <c r="X359" s="17">
        <v>107.368113154117</v>
      </c>
      <c r="Y359" s="6">
        <f t="shared" si="169"/>
        <v>13.257314308642009</v>
      </c>
      <c r="Z359" s="6">
        <f t="shared" si="170"/>
        <v>120.62542746275901</v>
      </c>
      <c r="AA359" s="17">
        <v>0</v>
      </c>
      <c r="AB359" s="6">
        <f t="shared" si="171"/>
        <v>0</v>
      </c>
      <c r="AC359" s="6">
        <f t="shared" si="152"/>
        <v>0</v>
      </c>
      <c r="AD359" s="17">
        <v>0</v>
      </c>
      <c r="AE359" s="6">
        <f t="shared" si="172"/>
        <v>0</v>
      </c>
      <c r="AF359" s="17">
        <v>0</v>
      </c>
      <c r="AG359" s="6">
        <f t="shared" si="173"/>
        <v>0</v>
      </c>
      <c r="AH359" s="6">
        <f t="shared" si="153"/>
        <v>0</v>
      </c>
      <c r="AI359" s="6">
        <f t="shared" si="174"/>
        <v>0</v>
      </c>
      <c r="AJ359" s="17">
        <v>150.97706896662299</v>
      </c>
      <c r="AK359" s="6">
        <f t="shared" si="175"/>
        <v>121.33546125916899</v>
      </c>
      <c r="AL359" s="6">
        <f t="shared" si="154"/>
        <v>121.33546125916899</v>
      </c>
      <c r="AM359" s="17">
        <v>121.33546125916899</v>
      </c>
      <c r="AN359" s="6">
        <f t="shared" si="176"/>
        <v>29.641607707454</v>
      </c>
      <c r="AO359" s="6">
        <f t="shared" si="177"/>
        <v>150.97706896662299</v>
      </c>
      <c r="AP359" s="17">
        <v>2330.7974572594999</v>
      </c>
      <c r="AQ359" s="6">
        <f t="shared" si="178"/>
        <v>2206.6395971986876</v>
      </c>
      <c r="AR359" s="17">
        <v>331.08762682884702</v>
      </c>
      <c r="AS359" s="6">
        <f t="shared" si="155"/>
        <v>206.9297667680294</v>
      </c>
      <c r="AT359" s="17">
        <v>1809.1394357433001</v>
      </c>
      <c r="AU359" s="6">
        <f t="shared" si="156"/>
        <v>1809.1394357433001</v>
      </c>
      <c r="AV359" s="17">
        <v>0</v>
      </c>
      <c r="AW359" s="6">
        <f t="shared" si="157"/>
        <v>0</v>
      </c>
      <c r="AX359" s="17">
        <v>190.570394687358</v>
      </c>
      <c r="AY359" s="6">
        <f t="shared" si="158"/>
        <v>190.570394687358</v>
      </c>
      <c r="AZ359" s="20">
        <v>171248048.79267201</v>
      </c>
      <c r="BA359" s="20">
        <v>1430345530.5255599</v>
      </c>
      <c r="BB359" s="20">
        <v>102014244.67450701</v>
      </c>
      <c r="BC359" s="20">
        <v>0</v>
      </c>
      <c r="BD359" s="19">
        <f t="shared" si="159"/>
        <v>1703.6078239927388</v>
      </c>
      <c r="BE359" s="18">
        <v>61.768814737992301</v>
      </c>
      <c r="BF359" s="20">
        <v>0</v>
      </c>
      <c r="BG359" s="20">
        <v>0</v>
      </c>
      <c r="BH359" s="19">
        <f t="shared" si="179"/>
        <v>0</v>
      </c>
      <c r="BI359" s="18">
        <v>278.12923068682198</v>
      </c>
      <c r="BJ359">
        <v>237</v>
      </c>
      <c r="BK359">
        <v>608</v>
      </c>
      <c r="BL359" s="22">
        <v>922.38463999999999</v>
      </c>
      <c r="BM359">
        <v>152</v>
      </c>
      <c r="BN359">
        <v>38</v>
      </c>
      <c r="BO359">
        <v>0.31695327748978303</v>
      </c>
    </row>
    <row r="360" spans="1:67" x14ac:dyDescent="0.2">
      <c r="A360" s="27">
        <v>359</v>
      </c>
      <c r="B360" s="18">
        <v>257.52706545076097</v>
      </c>
      <c r="C360" s="18">
        <v>900.599999999999</v>
      </c>
      <c r="D360">
        <v>200</v>
      </c>
      <c r="E360">
        <v>800</v>
      </c>
      <c r="F360">
        <v>0</v>
      </c>
      <c r="G360" s="23">
        <f t="shared" si="160"/>
        <v>1</v>
      </c>
      <c r="H360" s="16">
        <v>96.244292237442906</v>
      </c>
      <c r="I360" s="17">
        <v>131.82289590965601</v>
      </c>
      <c r="J360" s="6">
        <f t="shared" si="161"/>
        <v>131.92147647328153</v>
      </c>
      <c r="K360" s="6">
        <f t="shared" si="162"/>
        <v>124.13141859055811</v>
      </c>
      <c r="L360" s="6">
        <f t="shared" si="163"/>
        <v>0.94094928217164731</v>
      </c>
      <c r="M360" s="6">
        <f t="shared" si="164"/>
        <v>124.0386592799786</v>
      </c>
      <c r="N360" s="16">
        <v>97.657374201444497</v>
      </c>
      <c r="O360" s="17">
        <v>204.07203280144</v>
      </c>
      <c r="P360" s="6">
        <f t="shared" si="165"/>
        <v>192.437135605035</v>
      </c>
      <c r="Q360" s="6">
        <f t="shared" si="150"/>
        <v>120.27320975314687</v>
      </c>
      <c r="R360" s="17">
        <v>192.437135605035</v>
      </c>
      <c r="S360" s="6">
        <f t="shared" si="166"/>
        <v>11.634897196405007</v>
      </c>
      <c r="T360" s="6">
        <f t="shared" si="167"/>
        <v>131.90810694955189</v>
      </c>
      <c r="U360" s="17">
        <v>120.60593479123</v>
      </c>
      <c r="V360" s="6">
        <f t="shared" si="168"/>
        <v>107.348947707975</v>
      </c>
      <c r="W360" s="6">
        <f t="shared" si="151"/>
        <v>107.348947707975</v>
      </c>
      <c r="X360" s="17">
        <v>107.348947707975</v>
      </c>
      <c r="Y360" s="6">
        <f t="shared" si="169"/>
        <v>13.256987083254998</v>
      </c>
      <c r="Z360" s="6">
        <f t="shared" si="170"/>
        <v>120.60593479123</v>
      </c>
      <c r="AA360" s="17">
        <v>0</v>
      </c>
      <c r="AB360" s="6">
        <f t="shared" si="171"/>
        <v>0</v>
      </c>
      <c r="AC360" s="6">
        <f t="shared" si="152"/>
        <v>0</v>
      </c>
      <c r="AD360" s="17">
        <v>0</v>
      </c>
      <c r="AE360" s="6">
        <f t="shared" si="172"/>
        <v>0</v>
      </c>
      <c r="AF360" s="17">
        <v>0</v>
      </c>
      <c r="AG360" s="6">
        <f t="shared" si="173"/>
        <v>0</v>
      </c>
      <c r="AH360" s="6">
        <f t="shared" si="153"/>
        <v>0</v>
      </c>
      <c r="AI360" s="6">
        <f t="shared" si="174"/>
        <v>0</v>
      </c>
      <c r="AJ360" s="17">
        <v>161.74731360637301</v>
      </c>
      <c r="AK360" s="6">
        <f t="shared" si="175"/>
        <v>129.888402469271</v>
      </c>
      <c r="AL360" s="6">
        <f t="shared" si="154"/>
        <v>129.888402469271</v>
      </c>
      <c r="AM360" s="17">
        <v>129.888402469271</v>
      </c>
      <c r="AN360" s="6">
        <f t="shared" si="176"/>
        <v>31.858911137102012</v>
      </c>
      <c r="AO360" s="6">
        <f t="shared" si="177"/>
        <v>161.74731360637301</v>
      </c>
      <c r="AP360" s="17">
        <v>2413.19810056298</v>
      </c>
      <c r="AQ360" s="6">
        <f t="shared" si="178"/>
        <v>2258.0246484644676</v>
      </c>
      <c r="AR360" s="17">
        <v>413.79587226268302</v>
      </c>
      <c r="AS360" s="6">
        <f t="shared" si="155"/>
        <v>258.6224201641769</v>
      </c>
      <c r="AT360" s="17">
        <v>1808.8611477956699</v>
      </c>
      <c r="AU360" s="6">
        <f t="shared" si="156"/>
        <v>1808.8611477956699</v>
      </c>
      <c r="AV360" s="17">
        <v>0</v>
      </c>
      <c r="AW360" s="6">
        <f t="shared" si="157"/>
        <v>0</v>
      </c>
      <c r="AX360" s="17">
        <v>190.54108050462099</v>
      </c>
      <c r="AY360" s="6">
        <f t="shared" si="158"/>
        <v>190.54108050462099</v>
      </c>
      <c r="AZ360" s="20">
        <v>184696930.41826001</v>
      </c>
      <c r="BA360" s="20">
        <v>1430384155.33968</v>
      </c>
      <c r="BB360" s="20">
        <v>95876110.251366898</v>
      </c>
      <c r="BC360" s="20">
        <v>0</v>
      </c>
      <c r="BD360" s="19">
        <f t="shared" si="159"/>
        <v>1710.9571960093069</v>
      </c>
      <c r="BE360" s="18">
        <v>62.700454710161601</v>
      </c>
      <c r="BF360" s="20">
        <v>0</v>
      </c>
      <c r="BG360" s="20">
        <v>0</v>
      </c>
      <c r="BH360" s="19">
        <f t="shared" si="179"/>
        <v>0</v>
      </c>
      <c r="BI360" s="18">
        <v>347.66153835852703</v>
      </c>
      <c r="BJ360">
        <v>237</v>
      </c>
      <c r="BK360">
        <v>608</v>
      </c>
      <c r="BL360" s="22">
        <v>922.38463999999999</v>
      </c>
      <c r="BM360">
        <v>152</v>
      </c>
      <c r="BN360">
        <v>38</v>
      </c>
      <c r="BO360">
        <v>0.29804015847438298</v>
      </c>
    </row>
    <row r="361" spans="1:67" x14ac:dyDescent="0.2">
      <c r="A361" s="27">
        <v>360</v>
      </c>
      <c r="B361" s="18">
        <v>309.03247854091302</v>
      </c>
      <c r="C361" s="18">
        <v>900.599999999999</v>
      </c>
      <c r="D361">
        <v>200</v>
      </c>
      <c r="E361">
        <v>800</v>
      </c>
      <c r="F361">
        <v>0</v>
      </c>
      <c r="G361" s="23">
        <f t="shared" si="160"/>
        <v>1</v>
      </c>
      <c r="H361" s="16">
        <v>96.780821917808197</v>
      </c>
      <c r="I361" s="17">
        <v>135.5943393794</v>
      </c>
      <c r="J361" s="6">
        <f t="shared" si="161"/>
        <v>135.69979025262612</v>
      </c>
      <c r="K361" s="6">
        <f t="shared" si="162"/>
        <v>126.41292798732154</v>
      </c>
      <c r="L361" s="6">
        <f t="shared" si="163"/>
        <v>0.93156317892595375</v>
      </c>
      <c r="M361" s="6">
        <f t="shared" si="164"/>
        <v>126.3146938366385</v>
      </c>
      <c r="N361" s="16">
        <v>97.967025609546894</v>
      </c>
      <c r="O361" s="17">
        <v>234.33055790472</v>
      </c>
      <c r="P361" s="6">
        <f t="shared" si="165"/>
        <v>220.968703707868</v>
      </c>
      <c r="Q361" s="6">
        <f t="shared" si="150"/>
        <v>138.1054398174175</v>
      </c>
      <c r="R361" s="17">
        <v>220.968703707868</v>
      </c>
      <c r="S361" s="6">
        <f t="shared" si="166"/>
        <v>13.361854196851993</v>
      </c>
      <c r="T361" s="6">
        <f t="shared" si="167"/>
        <v>151.4672940142695</v>
      </c>
      <c r="U361" s="17">
        <v>120.588303630683</v>
      </c>
      <c r="V361" s="6">
        <f t="shared" si="168"/>
        <v>107.331562184069</v>
      </c>
      <c r="W361" s="6">
        <f t="shared" si="151"/>
        <v>107.331562184069</v>
      </c>
      <c r="X361" s="17">
        <v>107.331562184069</v>
      </c>
      <c r="Y361" s="6">
        <f t="shared" si="169"/>
        <v>13.256741446614001</v>
      </c>
      <c r="Z361" s="6">
        <f t="shared" si="170"/>
        <v>120.588303630683</v>
      </c>
      <c r="AA361" s="17">
        <v>0</v>
      </c>
      <c r="AB361" s="6">
        <f t="shared" si="171"/>
        <v>0</v>
      </c>
      <c r="AC361" s="6">
        <f t="shared" si="152"/>
        <v>0</v>
      </c>
      <c r="AD361" s="17">
        <v>0</v>
      </c>
      <c r="AE361" s="6">
        <f t="shared" si="172"/>
        <v>0</v>
      </c>
      <c r="AF361" s="17">
        <v>0</v>
      </c>
      <c r="AG361" s="6">
        <f t="shared" si="173"/>
        <v>0</v>
      </c>
      <c r="AH361" s="6">
        <f t="shared" si="153"/>
        <v>0</v>
      </c>
      <c r="AI361" s="6">
        <f t="shared" si="174"/>
        <v>0</v>
      </c>
      <c r="AJ361" s="17">
        <v>163.930234883249</v>
      </c>
      <c r="AK361" s="6">
        <f t="shared" si="175"/>
        <v>131.19737458686001</v>
      </c>
      <c r="AL361" s="6">
        <f t="shared" si="154"/>
        <v>131.19737458686001</v>
      </c>
      <c r="AM361" s="17">
        <v>131.19737458686001</v>
      </c>
      <c r="AN361" s="6">
        <f t="shared" si="176"/>
        <v>32.732860296388992</v>
      </c>
      <c r="AO361" s="6">
        <f t="shared" si="177"/>
        <v>163.930234883249</v>
      </c>
      <c r="AP361" s="17">
        <v>2495.5992868909898</v>
      </c>
      <c r="AQ361" s="6">
        <f t="shared" si="178"/>
        <v>2309.4178516823895</v>
      </c>
      <c r="AR361" s="17">
        <v>496.48382722293201</v>
      </c>
      <c r="AS361" s="6">
        <f t="shared" si="155"/>
        <v>310.3023920143325</v>
      </c>
      <c r="AT361" s="17">
        <v>1808.60170793414</v>
      </c>
      <c r="AU361" s="6">
        <f t="shared" si="156"/>
        <v>1808.60170793414</v>
      </c>
      <c r="AV361" s="17">
        <v>0</v>
      </c>
      <c r="AW361" s="6">
        <f t="shared" si="157"/>
        <v>0</v>
      </c>
      <c r="AX361" s="17">
        <v>190.51375173391699</v>
      </c>
      <c r="AY361" s="6">
        <f t="shared" si="158"/>
        <v>190.51375173391699</v>
      </c>
      <c r="AZ361" s="20">
        <v>192362757.163968</v>
      </c>
      <c r="BA361" s="20">
        <v>1430407774.0771</v>
      </c>
      <c r="BB361" s="20">
        <v>93611757.438188106</v>
      </c>
      <c r="BC361" s="20">
        <v>0</v>
      </c>
      <c r="BD361" s="19">
        <f t="shared" si="159"/>
        <v>1716.3822886792561</v>
      </c>
      <c r="BE361" s="18">
        <v>63.618177882957198</v>
      </c>
      <c r="BF361" s="20">
        <v>0</v>
      </c>
      <c r="BG361" s="20">
        <v>0</v>
      </c>
      <c r="BH361" s="19">
        <f t="shared" si="179"/>
        <v>0</v>
      </c>
      <c r="BI361" s="18">
        <v>417.19384603023298</v>
      </c>
      <c r="BJ361">
        <v>237</v>
      </c>
      <c r="BK361">
        <v>608</v>
      </c>
      <c r="BL361" s="22">
        <v>922.38463999999999</v>
      </c>
      <c r="BM361">
        <v>152</v>
      </c>
      <c r="BN361">
        <v>38</v>
      </c>
      <c r="BO361">
        <v>0.29106316146223199</v>
      </c>
    </row>
    <row r="362" spans="1:67" x14ac:dyDescent="0.2">
      <c r="A362" s="27">
        <v>361</v>
      </c>
      <c r="B362" s="18">
        <v>360.53789163106501</v>
      </c>
      <c r="C362" s="18">
        <v>900.599999999999</v>
      </c>
      <c r="D362">
        <v>200</v>
      </c>
      <c r="E362">
        <v>800</v>
      </c>
      <c r="F362">
        <v>0</v>
      </c>
      <c r="G362" s="23">
        <f t="shared" si="160"/>
        <v>1</v>
      </c>
      <c r="H362" s="16">
        <v>97.100456621004497</v>
      </c>
      <c r="I362" s="17">
        <v>139.63505138348401</v>
      </c>
      <c r="J362" s="6">
        <f t="shared" si="161"/>
        <v>139.74914164594176</v>
      </c>
      <c r="K362" s="6">
        <f t="shared" si="162"/>
        <v>128.94820898556648</v>
      </c>
      <c r="L362" s="6">
        <f t="shared" si="163"/>
        <v>0.92271199283828353</v>
      </c>
      <c r="M362" s="6">
        <f t="shared" si="164"/>
        <v>128.84293653213066</v>
      </c>
      <c r="N362" s="16">
        <v>98.140662764647601</v>
      </c>
      <c r="O362" s="17">
        <v>265.48873270324998</v>
      </c>
      <c r="P362" s="6">
        <f t="shared" si="165"/>
        <v>250.34828220617001</v>
      </c>
      <c r="Q362" s="6">
        <f t="shared" si="150"/>
        <v>156.46767637885625</v>
      </c>
      <c r="R362" s="17">
        <v>250.34828220617001</v>
      </c>
      <c r="S362" s="6">
        <f t="shared" si="166"/>
        <v>15.140450497079968</v>
      </c>
      <c r="T362" s="6">
        <f t="shared" si="167"/>
        <v>171.60812687593622</v>
      </c>
      <c r="U362" s="17">
        <v>120.572218337259</v>
      </c>
      <c r="V362" s="6">
        <f t="shared" si="168"/>
        <v>107.315663519998</v>
      </c>
      <c r="W362" s="6">
        <f t="shared" si="151"/>
        <v>107.315663519998</v>
      </c>
      <c r="X362" s="17">
        <v>107.315663519998</v>
      </c>
      <c r="Y362" s="6">
        <f t="shared" si="169"/>
        <v>13.256554817261005</v>
      </c>
      <c r="Z362" s="6">
        <f t="shared" si="170"/>
        <v>120.572218337259</v>
      </c>
      <c r="AA362" s="17">
        <v>0</v>
      </c>
      <c r="AB362" s="6">
        <f t="shared" si="171"/>
        <v>0</v>
      </c>
      <c r="AC362" s="6">
        <f t="shared" si="152"/>
        <v>0</v>
      </c>
      <c r="AD362" s="17">
        <v>0</v>
      </c>
      <c r="AE362" s="6">
        <f t="shared" si="172"/>
        <v>0</v>
      </c>
      <c r="AF362" s="17">
        <v>0</v>
      </c>
      <c r="AG362" s="6">
        <f t="shared" si="173"/>
        <v>0</v>
      </c>
      <c r="AH362" s="6">
        <f t="shared" si="153"/>
        <v>0</v>
      </c>
      <c r="AI362" s="6">
        <f t="shared" si="174"/>
        <v>0</v>
      </c>
      <c r="AJ362" s="17">
        <v>167.798400816753</v>
      </c>
      <c r="AK362" s="6">
        <f t="shared" si="175"/>
        <v>134.248949008604</v>
      </c>
      <c r="AL362" s="6">
        <f t="shared" si="154"/>
        <v>134.248949008604</v>
      </c>
      <c r="AM362" s="17">
        <v>134.248949008604</v>
      </c>
      <c r="AN362" s="6">
        <f t="shared" si="176"/>
        <v>33.549451808149001</v>
      </c>
      <c r="AO362" s="6">
        <f t="shared" si="177"/>
        <v>167.798400816753</v>
      </c>
      <c r="AP362" s="17">
        <v>2578.0009628830198</v>
      </c>
      <c r="AQ362" s="6">
        <f t="shared" si="178"/>
        <v>2360.8184057977296</v>
      </c>
      <c r="AR362" s="17">
        <v>579.15348556076503</v>
      </c>
      <c r="AS362" s="6">
        <f t="shared" si="155"/>
        <v>361.97092847547816</v>
      </c>
      <c r="AT362" s="17">
        <v>1808.3592640442801</v>
      </c>
      <c r="AU362" s="6">
        <f t="shared" si="156"/>
        <v>1808.3592640442801</v>
      </c>
      <c r="AV362" s="17">
        <v>0</v>
      </c>
      <c r="AW362" s="6">
        <f t="shared" si="157"/>
        <v>0</v>
      </c>
      <c r="AX362" s="17">
        <v>190.488213277971</v>
      </c>
      <c r="AY362" s="6">
        <f t="shared" si="158"/>
        <v>190.488213277971</v>
      </c>
      <c r="AZ362" s="20">
        <v>197819210.05977699</v>
      </c>
      <c r="BA362" s="20">
        <v>1430426972.58479</v>
      </c>
      <c r="BB362" s="20">
        <v>91178228.992051601</v>
      </c>
      <c r="BC362" s="20">
        <v>0</v>
      </c>
      <c r="BD362" s="19">
        <f t="shared" si="159"/>
        <v>1719.4244116366185</v>
      </c>
      <c r="BE362" s="18">
        <v>64.535915706573604</v>
      </c>
      <c r="BF362" s="20">
        <v>0</v>
      </c>
      <c r="BG362" s="20">
        <v>0</v>
      </c>
      <c r="BH362" s="19">
        <f t="shared" si="179"/>
        <v>0</v>
      </c>
      <c r="BI362" s="18">
        <v>486.72615370193802</v>
      </c>
      <c r="BJ362">
        <v>237</v>
      </c>
      <c r="BK362">
        <v>608</v>
      </c>
      <c r="BL362" s="22">
        <v>922.38463999999999</v>
      </c>
      <c r="BM362">
        <v>152</v>
      </c>
      <c r="BN362">
        <v>38</v>
      </c>
      <c r="BO362">
        <v>0.28356491121108002</v>
      </c>
    </row>
    <row r="363" spans="1:67" x14ac:dyDescent="0.2">
      <c r="A363" s="27">
        <v>362</v>
      </c>
      <c r="B363" s="18">
        <v>412.043304721217</v>
      </c>
      <c r="C363" s="18">
        <v>900.599999999999</v>
      </c>
      <c r="D363">
        <v>200</v>
      </c>
      <c r="E363">
        <v>800</v>
      </c>
      <c r="F363">
        <v>0</v>
      </c>
      <c r="G363" s="23">
        <f t="shared" si="160"/>
        <v>1</v>
      </c>
      <c r="H363" s="16">
        <v>97.328767123287605</v>
      </c>
      <c r="I363" s="17">
        <v>143.758691933124</v>
      </c>
      <c r="J363" s="6">
        <f t="shared" si="161"/>
        <v>143.88034470444211</v>
      </c>
      <c r="K363" s="6">
        <f t="shared" si="162"/>
        <v>131.5662470137778</v>
      </c>
      <c r="L363" s="6">
        <f t="shared" si="163"/>
        <v>0.91441431617390245</v>
      </c>
      <c r="M363" s="6">
        <f t="shared" si="164"/>
        <v>131.45500597808228</v>
      </c>
      <c r="N363" s="16">
        <v>98.261746991887605</v>
      </c>
      <c r="O363" s="17">
        <v>296.77841764555399</v>
      </c>
      <c r="P363" s="6">
        <f t="shared" si="165"/>
        <v>279.851556052879</v>
      </c>
      <c r="Q363" s="6">
        <f t="shared" si="150"/>
        <v>174.90722253304938</v>
      </c>
      <c r="R363" s="17">
        <v>279.851556052879</v>
      </c>
      <c r="S363" s="6">
        <f t="shared" si="166"/>
        <v>16.926861592674982</v>
      </c>
      <c r="T363" s="6">
        <f t="shared" si="167"/>
        <v>191.83408412572436</v>
      </c>
      <c r="U363" s="17">
        <v>120.55841920288201</v>
      </c>
      <c r="V363" s="6">
        <f t="shared" si="168"/>
        <v>107.301900027397</v>
      </c>
      <c r="W363" s="6">
        <f t="shared" si="151"/>
        <v>107.301900027397</v>
      </c>
      <c r="X363" s="17">
        <v>107.301900027397</v>
      </c>
      <c r="Y363" s="6">
        <f t="shared" si="169"/>
        <v>13.25651917548501</v>
      </c>
      <c r="Z363" s="6">
        <f t="shared" si="170"/>
        <v>120.55841920288201</v>
      </c>
      <c r="AA363" s="17">
        <v>0</v>
      </c>
      <c r="AB363" s="6">
        <f t="shared" si="171"/>
        <v>0</v>
      </c>
      <c r="AC363" s="6">
        <f t="shared" si="152"/>
        <v>0</v>
      </c>
      <c r="AD363" s="17">
        <v>0</v>
      </c>
      <c r="AE363" s="6">
        <f t="shared" si="172"/>
        <v>0</v>
      </c>
      <c r="AF363" s="17">
        <v>0</v>
      </c>
      <c r="AG363" s="6">
        <f t="shared" si="173"/>
        <v>0</v>
      </c>
      <c r="AH363" s="6">
        <f t="shared" si="153"/>
        <v>0</v>
      </c>
      <c r="AI363" s="6">
        <f t="shared" si="174"/>
        <v>0</v>
      </c>
      <c r="AJ363" s="17">
        <v>171.64339317418199</v>
      </c>
      <c r="AK363" s="6">
        <f t="shared" si="175"/>
        <v>137.284243631084</v>
      </c>
      <c r="AL363" s="6">
        <f t="shared" si="154"/>
        <v>137.284243631084</v>
      </c>
      <c r="AM363" s="17">
        <v>137.284243631084</v>
      </c>
      <c r="AN363" s="6">
        <f t="shared" si="176"/>
        <v>34.359149543097999</v>
      </c>
      <c r="AO363" s="6">
        <f t="shared" si="177"/>
        <v>171.64339317418199</v>
      </c>
      <c r="AP363" s="17">
        <v>2660.40308194814</v>
      </c>
      <c r="AQ363" s="6">
        <f t="shared" si="178"/>
        <v>2412.2256113816311</v>
      </c>
      <c r="AR363" s="17">
        <v>661.80658817736196</v>
      </c>
      <c r="AS363" s="6">
        <f t="shared" si="155"/>
        <v>413.62911761085121</v>
      </c>
      <c r="AT363" s="17">
        <v>1808.13219898025</v>
      </c>
      <c r="AU363" s="6">
        <f t="shared" si="156"/>
        <v>1808.13219898025</v>
      </c>
      <c r="AV363" s="17">
        <v>0</v>
      </c>
      <c r="AW363" s="6">
        <f t="shared" si="157"/>
        <v>0</v>
      </c>
      <c r="AX363" s="17">
        <v>190.46429479053</v>
      </c>
      <c r="AY363" s="6">
        <f t="shared" si="158"/>
        <v>190.46429479053</v>
      </c>
      <c r="AZ363" s="20">
        <v>202005030.085915</v>
      </c>
      <c r="BA363" s="20">
        <v>1430425786.5548201</v>
      </c>
      <c r="BB363" s="20">
        <v>89114990.657130405</v>
      </c>
      <c r="BC363" s="20">
        <v>0</v>
      </c>
      <c r="BD363" s="19">
        <f t="shared" si="159"/>
        <v>1721.5458072978656</v>
      </c>
      <c r="BE363" s="18">
        <v>65.423644324005906</v>
      </c>
      <c r="BF363" s="20">
        <v>0</v>
      </c>
      <c r="BG363" s="20">
        <v>0</v>
      </c>
      <c r="BH363" s="19">
        <f t="shared" si="179"/>
        <v>0</v>
      </c>
      <c r="BI363" s="18">
        <v>556.25846137364397</v>
      </c>
      <c r="BJ363">
        <v>237</v>
      </c>
      <c r="BK363">
        <v>608</v>
      </c>
      <c r="BL363" s="22">
        <v>922.38463999999999</v>
      </c>
      <c r="BM363">
        <v>152</v>
      </c>
      <c r="BN363">
        <v>38</v>
      </c>
      <c r="BO363">
        <v>0.27720762149183997</v>
      </c>
    </row>
    <row r="364" spans="1:67" x14ac:dyDescent="0.2">
      <c r="A364" s="27">
        <v>363</v>
      </c>
      <c r="B364" s="18">
        <v>463.54871781137001</v>
      </c>
      <c r="C364" s="18">
        <v>900.599999999999</v>
      </c>
      <c r="D364">
        <v>200</v>
      </c>
      <c r="E364">
        <v>800</v>
      </c>
      <c r="F364">
        <v>0</v>
      </c>
      <c r="G364" s="23">
        <f t="shared" si="160"/>
        <v>1</v>
      </c>
      <c r="H364" s="16">
        <v>97.477168949771595</v>
      </c>
      <c r="I364" s="17">
        <v>147.94519153376299</v>
      </c>
      <c r="J364" s="6">
        <f t="shared" si="161"/>
        <v>148.06986083168172</v>
      </c>
      <c r="K364" s="6">
        <f t="shared" si="162"/>
        <v>134.23877065564818</v>
      </c>
      <c r="L364" s="6">
        <f t="shared" si="163"/>
        <v>0.90659078020100237</v>
      </c>
      <c r="M364" s="6">
        <f t="shared" si="164"/>
        <v>134.12574661958092</v>
      </c>
      <c r="N364" s="16">
        <v>98.327645219628906</v>
      </c>
      <c r="O364" s="17">
        <v>328.32938604229003</v>
      </c>
      <c r="P364" s="6">
        <f t="shared" si="165"/>
        <v>309.600922431409</v>
      </c>
      <c r="Q364" s="6">
        <f t="shared" si="150"/>
        <v>193.50057651963061</v>
      </c>
      <c r="R364" s="17">
        <v>309.600922431409</v>
      </c>
      <c r="S364" s="6">
        <f t="shared" si="166"/>
        <v>18.728463610881022</v>
      </c>
      <c r="T364" s="6">
        <f t="shared" si="167"/>
        <v>212.22904013051163</v>
      </c>
      <c r="U364" s="17">
        <v>120.545956888652</v>
      </c>
      <c r="V364" s="6">
        <f t="shared" si="168"/>
        <v>107.28941745948499</v>
      </c>
      <c r="W364" s="6">
        <f t="shared" si="151"/>
        <v>107.28941745948499</v>
      </c>
      <c r="X364" s="17">
        <v>107.28941745948499</v>
      </c>
      <c r="Y364" s="6">
        <f t="shared" si="169"/>
        <v>13.256539429167006</v>
      </c>
      <c r="Z364" s="6">
        <f t="shared" si="170"/>
        <v>120.545956888652</v>
      </c>
      <c r="AA364" s="17">
        <v>0</v>
      </c>
      <c r="AB364" s="6">
        <f t="shared" si="171"/>
        <v>0</v>
      </c>
      <c r="AC364" s="6">
        <f t="shared" si="152"/>
        <v>0</v>
      </c>
      <c r="AD364" s="17">
        <v>0</v>
      </c>
      <c r="AE364" s="6">
        <f t="shared" si="172"/>
        <v>0</v>
      </c>
      <c r="AF364" s="17">
        <v>0</v>
      </c>
      <c r="AG364" s="6">
        <f t="shared" si="173"/>
        <v>0</v>
      </c>
      <c r="AH364" s="6">
        <f t="shared" si="153"/>
        <v>0</v>
      </c>
      <c r="AI364" s="6">
        <f t="shared" si="174"/>
        <v>0</v>
      </c>
      <c r="AJ364" s="17">
        <v>175.374244943348</v>
      </c>
      <c r="AK364" s="6">
        <f t="shared" si="175"/>
        <v>140.22862646571201</v>
      </c>
      <c r="AL364" s="6">
        <f t="shared" si="154"/>
        <v>140.22862646571201</v>
      </c>
      <c r="AM364" s="17">
        <v>140.22862646571201</v>
      </c>
      <c r="AN364" s="6">
        <f t="shared" si="176"/>
        <v>35.145618477635992</v>
      </c>
      <c r="AO364" s="6">
        <f t="shared" si="177"/>
        <v>175.374244943348</v>
      </c>
      <c r="AP364" s="17">
        <v>2742.8056032244699</v>
      </c>
      <c r="AQ364" s="6">
        <f t="shared" si="178"/>
        <v>2463.638855010503</v>
      </c>
      <c r="AR364" s="17">
        <v>744.44466190391699</v>
      </c>
      <c r="AS364" s="6">
        <f t="shared" si="155"/>
        <v>465.27791368994815</v>
      </c>
      <c r="AT364" s="17">
        <v>1807.9190944485799</v>
      </c>
      <c r="AU364" s="6">
        <f t="shared" si="156"/>
        <v>1807.9190944485799</v>
      </c>
      <c r="AV364" s="17">
        <v>0</v>
      </c>
      <c r="AW364" s="6">
        <f t="shared" si="157"/>
        <v>0</v>
      </c>
      <c r="AX364" s="17">
        <v>190.441846871975</v>
      </c>
      <c r="AY364" s="6">
        <f t="shared" si="158"/>
        <v>190.441846871975</v>
      </c>
      <c r="AZ364" s="20">
        <v>205226122.45860201</v>
      </c>
      <c r="BA364" s="20">
        <v>1430423330.89536</v>
      </c>
      <c r="BB364" s="20">
        <v>87050890.893934295</v>
      </c>
      <c r="BC364" s="20">
        <v>0</v>
      </c>
      <c r="BD364" s="19">
        <f t="shared" si="159"/>
        <v>1722.7003442478963</v>
      </c>
      <c r="BE364" s="18">
        <v>66.284920179292101</v>
      </c>
      <c r="BF364" s="20">
        <v>0</v>
      </c>
      <c r="BG364" s="20">
        <v>0</v>
      </c>
      <c r="BH364" s="19">
        <f t="shared" si="179"/>
        <v>0</v>
      </c>
      <c r="BI364" s="18">
        <v>625.79076904534895</v>
      </c>
      <c r="BJ364">
        <v>237</v>
      </c>
      <c r="BK364">
        <v>608</v>
      </c>
      <c r="BL364" s="22">
        <v>922.38463999999999</v>
      </c>
      <c r="BM364">
        <v>152</v>
      </c>
      <c r="BN364">
        <v>38</v>
      </c>
      <c r="BO364">
        <v>0.27084771335977897</v>
      </c>
    </row>
    <row r="365" spans="1:67" x14ac:dyDescent="0.2">
      <c r="A365" s="27">
        <v>364</v>
      </c>
      <c r="B365" s="18">
        <v>515.05413090152194</v>
      </c>
      <c r="C365" s="18">
        <v>900.599999999999</v>
      </c>
      <c r="D365">
        <v>200</v>
      </c>
      <c r="E365">
        <v>800</v>
      </c>
      <c r="F365">
        <v>0</v>
      </c>
      <c r="G365" s="23">
        <f t="shared" si="160"/>
        <v>1</v>
      </c>
      <c r="H365" s="16">
        <v>97.557077625570699</v>
      </c>
      <c r="I365" s="17">
        <v>152.15714332810501</v>
      </c>
      <c r="J365" s="6">
        <f t="shared" si="161"/>
        <v>152.290912032498</v>
      </c>
      <c r="K365" s="6">
        <f t="shared" si="162"/>
        <v>136.94012514000758</v>
      </c>
      <c r="L365" s="6">
        <f t="shared" si="163"/>
        <v>0.89920089985924667</v>
      </c>
      <c r="M365" s="6">
        <f t="shared" si="164"/>
        <v>136.81984020064439</v>
      </c>
      <c r="N365" s="16">
        <v>98.382241448361896</v>
      </c>
      <c r="O365" s="17">
        <v>360.020018246365</v>
      </c>
      <c r="P365" s="6">
        <f t="shared" si="165"/>
        <v>339.48172071660599</v>
      </c>
      <c r="Q365" s="6">
        <f t="shared" si="150"/>
        <v>212.17607544787876</v>
      </c>
      <c r="R365" s="17">
        <v>339.48172071660599</v>
      </c>
      <c r="S365" s="6">
        <f t="shared" si="166"/>
        <v>20.538297529759006</v>
      </c>
      <c r="T365" s="6">
        <f t="shared" si="167"/>
        <v>232.71437297763777</v>
      </c>
      <c r="U365" s="17">
        <v>120.534285549969</v>
      </c>
      <c r="V365" s="6">
        <f t="shared" si="168"/>
        <v>107.27772183479701</v>
      </c>
      <c r="W365" s="6">
        <f t="shared" si="151"/>
        <v>107.27772183479701</v>
      </c>
      <c r="X365" s="17">
        <v>107.27772183479701</v>
      </c>
      <c r="Y365" s="6">
        <f t="shared" si="169"/>
        <v>13.256563715171993</v>
      </c>
      <c r="Z365" s="6">
        <f t="shared" si="170"/>
        <v>120.534285549969</v>
      </c>
      <c r="AA365" s="17">
        <v>0</v>
      </c>
      <c r="AB365" s="6">
        <f t="shared" si="171"/>
        <v>0</v>
      </c>
      <c r="AC365" s="6">
        <f t="shared" si="152"/>
        <v>0</v>
      </c>
      <c r="AD365" s="17">
        <v>0</v>
      </c>
      <c r="AE365" s="6">
        <f t="shared" si="172"/>
        <v>0</v>
      </c>
      <c r="AF365" s="17">
        <v>0</v>
      </c>
      <c r="AG365" s="6">
        <f t="shared" si="173"/>
        <v>0</v>
      </c>
      <c r="AH365" s="6">
        <f t="shared" si="153"/>
        <v>0</v>
      </c>
      <c r="AI365" s="6">
        <f t="shared" si="174"/>
        <v>0</v>
      </c>
      <c r="AJ365" s="17">
        <v>178.64458520480301</v>
      </c>
      <c r="AK365" s="6">
        <f t="shared" si="175"/>
        <v>142.781409844015</v>
      </c>
      <c r="AL365" s="6">
        <f t="shared" si="154"/>
        <v>142.781409844015</v>
      </c>
      <c r="AM365" s="17">
        <v>142.781409844015</v>
      </c>
      <c r="AN365" s="6">
        <f t="shared" si="176"/>
        <v>35.863175360788006</v>
      </c>
      <c r="AO365" s="6">
        <f t="shared" si="177"/>
        <v>178.64458520480301</v>
      </c>
      <c r="AP365" s="17">
        <v>2825.20849072488</v>
      </c>
      <c r="AQ365" s="6">
        <f t="shared" si="178"/>
        <v>2515.0575964407958</v>
      </c>
      <c r="AR365" s="17">
        <v>827.06905142421101</v>
      </c>
      <c r="AS365" s="6">
        <f t="shared" si="155"/>
        <v>516.91815714013183</v>
      </c>
      <c r="AT365" s="17">
        <v>1807.7187013549501</v>
      </c>
      <c r="AU365" s="6">
        <f t="shared" si="156"/>
        <v>1807.7187013549501</v>
      </c>
      <c r="AV365" s="17">
        <v>0</v>
      </c>
      <c r="AW365" s="6">
        <f t="shared" si="157"/>
        <v>0</v>
      </c>
      <c r="AX365" s="17">
        <v>190.420737945714</v>
      </c>
      <c r="AY365" s="6">
        <f t="shared" si="158"/>
        <v>190.420737945714</v>
      </c>
      <c r="AZ365" s="20">
        <v>207842230.67237201</v>
      </c>
      <c r="BA365" s="20">
        <v>1430420508.9985099</v>
      </c>
      <c r="BB365" s="20">
        <v>85394130.5044135</v>
      </c>
      <c r="BC365" s="20">
        <v>0</v>
      </c>
      <c r="BD365" s="19">
        <f t="shared" si="159"/>
        <v>1723.6568701752956</v>
      </c>
      <c r="BE365" s="18">
        <v>67.106795761963397</v>
      </c>
      <c r="BF365" s="20">
        <v>0</v>
      </c>
      <c r="BG365" s="20">
        <v>0</v>
      </c>
      <c r="BH365" s="19">
        <f t="shared" si="179"/>
        <v>0</v>
      </c>
      <c r="BI365" s="18">
        <v>695.32307671705496</v>
      </c>
      <c r="BJ365">
        <v>237</v>
      </c>
      <c r="BK365">
        <v>608</v>
      </c>
      <c r="BL365" s="22">
        <v>922.38463999999999</v>
      </c>
      <c r="BM365">
        <v>152</v>
      </c>
      <c r="BN365">
        <v>38</v>
      </c>
      <c r="BO365">
        <v>0.265742913621203</v>
      </c>
    </row>
    <row r="366" spans="1:67" x14ac:dyDescent="0.2">
      <c r="A366" s="27">
        <v>365</v>
      </c>
      <c r="B366" s="18">
        <v>566.55954399167399</v>
      </c>
      <c r="C366" s="18">
        <v>900.599999999999</v>
      </c>
      <c r="D366">
        <v>200</v>
      </c>
      <c r="E366">
        <v>800</v>
      </c>
      <c r="F366">
        <v>0</v>
      </c>
      <c r="G366" s="23">
        <f t="shared" si="160"/>
        <v>1</v>
      </c>
      <c r="H366" s="16">
        <v>97.671232876712295</v>
      </c>
      <c r="I366" s="17">
        <v>156.37667479750101</v>
      </c>
      <c r="J366" s="6">
        <f t="shared" si="161"/>
        <v>156.50700878731374</v>
      </c>
      <c r="K366" s="6">
        <f t="shared" si="162"/>
        <v>139.6448627932831</v>
      </c>
      <c r="L366" s="6">
        <f t="shared" si="163"/>
        <v>0.89225948329927152</v>
      </c>
      <c r="M366" s="6">
        <f t="shared" si="164"/>
        <v>139.52857105487647</v>
      </c>
      <c r="N366" s="16">
        <v>98.432473736076204</v>
      </c>
      <c r="O366" s="17">
        <v>391.77018959405802</v>
      </c>
      <c r="P366" s="6">
        <f t="shared" si="165"/>
        <v>369.41841816144699</v>
      </c>
      <c r="Q366" s="6">
        <f t="shared" si="150"/>
        <v>230.88651135090436</v>
      </c>
      <c r="R366" s="17">
        <v>369.41841816144699</v>
      </c>
      <c r="S366" s="6">
        <f t="shared" si="166"/>
        <v>22.351771432611031</v>
      </c>
      <c r="T366" s="6">
        <f t="shared" si="167"/>
        <v>253.23828278351539</v>
      </c>
      <c r="U366" s="17">
        <v>120.523331076408</v>
      </c>
      <c r="V366" s="6">
        <f t="shared" si="168"/>
        <v>107.266739984883</v>
      </c>
      <c r="W366" s="6">
        <f t="shared" si="151"/>
        <v>107.266739984883</v>
      </c>
      <c r="X366" s="17">
        <v>107.266739984883</v>
      </c>
      <c r="Y366" s="6">
        <f t="shared" si="169"/>
        <v>13.256591091524996</v>
      </c>
      <c r="Z366" s="6">
        <f t="shared" si="170"/>
        <v>120.523331076408</v>
      </c>
      <c r="AA366" s="17">
        <v>0</v>
      </c>
      <c r="AB366" s="6">
        <f t="shared" si="171"/>
        <v>0</v>
      </c>
      <c r="AC366" s="6">
        <f t="shared" si="152"/>
        <v>0</v>
      </c>
      <c r="AD366" s="17">
        <v>0</v>
      </c>
      <c r="AE366" s="6">
        <f t="shared" si="172"/>
        <v>0</v>
      </c>
      <c r="AF366" s="17">
        <v>0</v>
      </c>
      <c r="AG366" s="6">
        <f t="shared" si="173"/>
        <v>0</v>
      </c>
      <c r="AH366" s="6">
        <f t="shared" si="153"/>
        <v>0</v>
      </c>
      <c r="AI366" s="6">
        <f t="shared" si="174"/>
        <v>0</v>
      </c>
      <c r="AJ366" s="17">
        <v>181.294340567034</v>
      </c>
      <c r="AK366" s="6">
        <f t="shared" si="175"/>
        <v>144.868205197951</v>
      </c>
      <c r="AL366" s="6">
        <f t="shared" si="154"/>
        <v>144.868205197951</v>
      </c>
      <c r="AM366" s="17">
        <v>144.868205197951</v>
      </c>
      <c r="AN366" s="6">
        <f t="shared" si="176"/>
        <v>36.426135369082999</v>
      </c>
      <c r="AO366" s="6">
        <f t="shared" si="177"/>
        <v>181.294340567034</v>
      </c>
      <c r="AP366" s="17">
        <v>2907.6117126310501</v>
      </c>
      <c r="AQ366" s="6">
        <f t="shared" si="178"/>
        <v>2566.4813580122332</v>
      </c>
      <c r="AR366" s="17">
        <v>909.68094565016997</v>
      </c>
      <c r="AS366" s="6">
        <f t="shared" si="155"/>
        <v>568.55059103135625</v>
      </c>
      <c r="AT366" s="17">
        <v>1807.5299153035301</v>
      </c>
      <c r="AU366" s="6">
        <f t="shared" si="156"/>
        <v>1807.5299153035301</v>
      </c>
      <c r="AV366" s="17">
        <v>0</v>
      </c>
      <c r="AW366" s="6">
        <f t="shared" si="157"/>
        <v>0</v>
      </c>
      <c r="AX366" s="17">
        <v>190.40085167734699</v>
      </c>
      <c r="AY366" s="6">
        <f t="shared" si="158"/>
        <v>190.40085167734699</v>
      </c>
      <c r="AZ366" s="20">
        <v>209911162.86099201</v>
      </c>
      <c r="BA366" s="20">
        <v>1430417237.53859</v>
      </c>
      <c r="BB366" s="20">
        <v>84208539.4564697</v>
      </c>
      <c r="BC366" s="20">
        <v>0</v>
      </c>
      <c r="BD366" s="19">
        <f t="shared" si="159"/>
        <v>1724.5369398560517</v>
      </c>
      <c r="BE366" s="18">
        <v>67.889803507017604</v>
      </c>
      <c r="BF366" s="20">
        <v>0</v>
      </c>
      <c r="BG366" s="20">
        <v>0</v>
      </c>
      <c r="BH366" s="19">
        <f t="shared" si="179"/>
        <v>0</v>
      </c>
      <c r="BI366" s="18">
        <v>764.85538438875994</v>
      </c>
      <c r="BJ366">
        <v>237</v>
      </c>
      <c r="BK366">
        <v>608</v>
      </c>
      <c r="BL366" s="22">
        <v>922.38463999999999</v>
      </c>
      <c r="BM366">
        <v>152</v>
      </c>
      <c r="BN366">
        <v>38</v>
      </c>
      <c r="BO366">
        <v>0.26208988468454503</v>
      </c>
    </row>
    <row r="367" spans="1:67" x14ac:dyDescent="0.2">
      <c r="A367" s="27">
        <v>366</v>
      </c>
      <c r="B367" s="18">
        <v>618.06495708182604</v>
      </c>
      <c r="C367" s="18">
        <v>900.599999999999</v>
      </c>
      <c r="D367">
        <v>200</v>
      </c>
      <c r="E367">
        <v>800</v>
      </c>
      <c r="F367">
        <v>0</v>
      </c>
      <c r="G367" s="23">
        <f t="shared" si="160"/>
        <v>1</v>
      </c>
      <c r="H367" s="16">
        <v>97.694063926940601</v>
      </c>
      <c r="I367" s="17">
        <v>160.60632502266901</v>
      </c>
      <c r="J367" s="6">
        <f t="shared" si="161"/>
        <v>160.73591410850324</v>
      </c>
      <c r="K367" s="6">
        <f t="shared" si="162"/>
        <v>142.35948960645962</v>
      </c>
      <c r="L367" s="6">
        <f t="shared" si="163"/>
        <v>0.88567318882052215</v>
      </c>
      <c r="M367" s="6">
        <f t="shared" si="164"/>
        <v>142.24471602757248</v>
      </c>
      <c r="N367" s="16">
        <v>98.474488574021294</v>
      </c>
      <c r="O367" s="17">
        <v>423.81781348137503</v>
      </c>
      <c r="P367" s="6">
        <f t="shared" si="165"/>
        <v>399.63537267426898</v>
      </c>
      <c r="Q367" s="6">
        <f t="shared" si="150"/>
        <v>249.77210792141813</v>
      </c>
      <c r="R367" s="17">
        <v>399.63537267426898</v>
      </c>
      <c r="S367" s="6">
        <f t="shared" si="166"/>
        <v>24.182440807106047</v>
      </c>
      <c r="T367" s="6">
        <f t="shared" si="167"/>
        <v>273.95454872852417</v>
      </c>
      <c r="U367" s="17">
        <v>120.512860578667</v>
      </c>
      <c r="V367" s="6">
        <f t="shared" si="168"/>
        <v>107.256258240409</v>
      </c>
      <c r="W367" s="6">
        <f t="shared" si="151"/>
        <v>107.256258240409</v>
      </c>
      <c r="X367" s="17">
        <v>107.256258240409</v>
      </c>
      <c r="Y367" s="6">
        <f t="shared" si="169"/>
        <v>13.256602338258006</v>
      </c>
      <c r="Z367" s="6">
        <f t="shared" si="170"/>
        <v>120.512860578667</v>
      </c>
      <c r="AA367" s="17">
        <v>0</v>
      </c>
      <c r="AB367" s="6">
        <f t="shared" si="171"/>
        <v>0</v>
      </c>
      <c r="AC367" s="6">
        <f t="shared" si="152"/>
        <v>0</v>
      </c>
      <c r="AD367" s="17">
        <v>0</v>
      </c>
      <c r="AE367" s="6">
        <f t="shared" si="172"/>
        <v>0</v>
      </c>
      <c r="AF367" s="17">
        <v>0</v>
      </c>
      <c r="AG367" s="6">
        <f t="shared" si="173"/>
        <v>0</v>
      </c>
      <c r="AH367" s="6">
        <f t="shared" si="153"/>
        <v>0</v>
      </c>
      <c r="AI367" s="6">
        <f t="shared" si="174"/>
        <v>0</v>
      </c>
      <c r="AJ367" s="17">
        <v>183.29804082062199</v>
      </c>
      <c r="AK367" s="6">
        <f t="shared" si="175"/>
        <v>146.44550113627699</v>
      </c>
      <c r="AL367" s="6">
        <f t="shared" si="154"/>
        <v>146.44550113627699</v>
      </c>
      <c r="AM367" s="17">
        <v>146.44550113627699</v>
      </c>
      <c r="AN367" s="6">
        <f t="shared" si="176"/>
        <v>36.852539684345004</v>
      </c>
      <c r="AO367" s="6">
        <f t="shared" si="177"/>
        <v>183.29804082062199</v>
      </c>
      <c r="AP367" s="17">
        <v>2990.0152407068599</v>
      </c>
      <c r="AQ367" s="6">
        <f t="shared" si="178"/>
        <v>2617.9097158406198</v>
      </c>
      <c r="AR367" s="17">
        <v>992.28139964331297</v>
      </c>
      <c r="AS367" s="6">
        <f t="shared" si="155"/>
        <v>620.17587477707059</v>
      </c>
      <c r="AT367" s="17">
        <v>1807.35175623388</v>
      </c>
      <c r="AU367" s="6">
        <f t="shared" si="156"/>
        <v>1807.35175623388</v>
      </c>
      <c r="AV367" s="17">
        <v>0</v>
      </c>
      <c r="AW367" s="6">
        <f t="shared" si="157"/>
        <v>0</v>
      </c>
      <c r="AX367" s="17">
        <v>190.382084829669</v>
      </c>
      <c r="AY367" s="6">
        <f t="shared" si="158"/>
        <v>190.382084829669</v>
      </c>
      <c r="AZ367" s="20">
        <v>211555178.74171001</v>
      </c>
      <c r="BA367" s="20">
        <v>1430417689.13324</v>
      </c>
      <c r="BB367" s="20">
        <v>83300171.941899404</v>
      </c>
      <c r="BC367" s="20">
        <v>0</v>
      </c>
      <c r="BD367" s="19">
        <f t="shared" si="159"/>
        <v>1725.2730398168492</v>
      </c>
      <c r="BE367" s="18">
        <v>68.638124522013598</v>
      </c>
      <c r="BF367" s="20">
        <v>0</v>
      </c>
      <c r="BG367" s="20">
        <v>0</v>
      </c>
      <c r="BH367" s="19">
        <f t="shared" si="179"/>
        <v>0</v>
      </c>
      <c r="BI367" s="18">
        <v>834.38769206046595</v>
      </c>
      <c r="BJ367">
        <v>237</v>
      </c>
      <c r="BK367">
        <v>608</v>
      </c>
      <c r="BL367" s="22">
        <v>922.38463999999999</v>
      </c>
      <c r="BM367">
        <v>152</v>
      </c>
      <c r="BN367">
        <v>38</v>
      </c>
      <c r="BO367">
        <v>0.25929107259204898</v>
      </c>
    </row>
    <row r="368" spans="1:67" x14ac:dyDescent="0.2">
      <c r="A368" s="27">
        <v>367</v>
      </c>
      <c r="B368" s="18">
        <v>669.57037017197899</v>
      </c>
      <c r="C368" s="18">
        <v>900.599999999999</v>
      </c>
      <c r="D368">
        <v>200</v>
      </c>
      <c r="E368">
        <v>800</v>
      </c>
      <c r="F368">
        <v>0</v>
      </c>
      <c r="G368" s="23">
        <f t="shared" si="160"/>
        <v>1</v>
      </c>
      <c r="H368" s="16">
        <v>97.796803652967995</v>
      </c>
      <c r="I368" s="17">
        <v>164.84262638131199</v>
      </c>
      <c r="J368" s="6">
        <f t="shared" si="161"/>
        <v>164.9726588161021</v>
      </c>
      <c r="K368" s="6">
        <f t="shared" si="162"/>
        <v>145.0811896675975</v>
      </c>
      <c r="L368" s="6">
        <f t="shared" si="163"/>
        <v>0.87942566185662341</v>
      </c>
      <c r="M368" s="6">
        <f t="shared" si="164"/>
        <v>144.9668358075694</v>
      </c>
      <c r="N368" s="16">
        <v>98.511810271021105</v>
      </c>
      <c r="O368" s="17">
        <v>455.98248595272202</v>
      </c>
      <c r="P368" s="6">
        <f t="shared" si="165"/>
        <v>429.962488600239</v>
      </c>
      <c r="Q368" s="6">
        <f t="shared" si="150"/>
        <v>268.72655537514936</v>
      </c>
      <c r="R368" s="17">
        <v>429.962488600239</v>
      </c>
      <c r="S368" s="6">
        <f t="shared" si="166"/>
        <v>26.019997352483017</v>
      </c>
      <c r="T368" s="6">
        <f t="shared" si="167"/>
        <v>294.74655272763238</v>
      </c>
      <c r="U368" s="17">
        <v>120.50284078827799</v>
      </c>
      <c r="V368" s="6">
        <f t="shared" si="168"/>
        <v>107.24624129949601</v>
      </c>
      <c r="W368" s="6">
        <f t="shared" si="151"/>
        <v>107.24624129949601</v>
      </c>
      <c r="X368" s="17">
        <v>107.24624129949601</v>
      </c>
      <c r="Y368" s="6">
        <f t="shared" si="169"/>
        <v>13.256599488781987</v>
      </c>
      <c r="Z368" s="6">
        <f t="shared" si="170"/>
        <v>120.50284078827799</v>
      </c>
      <c r="AA368" s="17">
        <v>0</v>
      </c>
      <c r="AB368" s="6">
        <f t="shared" si="171"/>
        <v>0</v>
      </c>
      <c r="AC368" s="6">
        <f t="shared" si="152"/>
        <v>0</v>
      </c>
      <c r="AD368" s="17">
        <v>0</v>
      </c>
      <c r="AE368" s="6">
        <f t="shared" si="172"/>
        <v>0</v>
      </c>
      <c r="AF368" s="17">
        <v>0</v>
      </c>
      <c r="AG368" s="6">
        <f t="shared" si="173"/>
        <v>0</v>
      </c>
      <c r="AH368" s="6">
        <f t="shared" si="153"/>
        <v>0</v>
      </c>
      <c r="AI368" s="6">
        <f t="shared" si="174"/>
        <v>0</v>
      </c>
      <c r="AJ368" s="17">
        <v>184.91668122325501</v>
      </c>
      <c r="AK368" s="6">
        <f t="shared" si="175"/>
        <v>147.71769566596399</v>
      </c>
      <c r="AL368" s="6">
        <f t="shared" si="154"/>
        <v>147.71769566596399</v>
      </c>
      <c r="AM368" s="17">
        <v>147.71769566596399</v>
      </c>
      <c r="AN368" s="6">
        <f t="shared" si="176"/>
        <v>37.198985557291024</v>
      </c>
      <c r="AO368" s="6">
        <f t="shared" si="177"/>
        <v>184.91668122325501</v>
      </c>
      <c r="AP368" s="17">
        <v>3072.4190498080702</v>
      </c>
      <c r="AQ368" s="6">
        <f t="shared" si="178"/>
        <v>2669.3422924572192</v>
      </c>
      <c r="AR368" s="17">
        <v>1074.87135293557</v>
      </c>
      <c r="AS368" s="6">
        <f t="shared" si="155"/>
        <v>671.79459558473127</v>
      </c>
      <c r="AT368" s="17">
        <v>1807.18335140251</v>
      </c>
      <c r="AU368" s="6">
        <f t="shared" si="156"/>
        <v>1807.18335140251</v>
      </c>
      <c r="AV368" s="17">
        <v>0</v>
      </c>
      <c r="AW368" s="6">
        <f t="shared" si="157"/>
        <v>0</v>
      </c>
      <c r="AX368" s="17">
        <v>190.36434546997799</v>
      </c>
      <c r="AY368" s="6">
        <f t="shared" si="158"/>
        <v>190.36434546997799</v>
      </c>
      <c r="AZ368" s="20">
        <v>212925377.82649001</v>
      </c>
      <c r="BA368" s="20">
        <v>1430417955.99277</v>
      </c>
      <c r="BB368" s="20">
        <v>82583582.129023597</v>
      </c>
      <c r="BC368" s="20">
        <v>0</v>
      </c>
      <c r="BD368" s="19">
        <f t="shared" si="159"/>
        <v>1725.9269159482835</v>
      </c>
      <c r="BE368" s="18">
        <v>69.353131271666498</v>
      </c>
      <c r="BF368" s="20">
        <v>0</v>
      </c>
      <c r="BG368" s="20">
        <v>0</v>
      </c>
      <c r="BH368" s="19">
        <f t="shared" si="179"/>
        <v>0</v>
      </c>
      <c r="BI368" s="18">
        <v>903.91999973217105</v>
      </c>
      <c r="BJ368">
        <v>237</v>
      </c>
      <c r="BK368">
        <v>608</v>
      </c>
      <c r="BL368" s="22">
        <v>922.38463999999999</v>
      </c>
      <c r="BM368">
        <v>152</v>
      </c>
      <c r="BN368">
        <v>38</v>
      </c>
      <c r="BO368">
        <v>0.25708316366196798</v>
      </c>
    </row>
    <row r="369" spans="1:67" x14ac:dyDescent="0.2">
      <c r="A369" s="27">
        <v>368</v>
      </c>
      <c r="B369" s="18">
        <v>721.07578326213104</v>
      </c>
      <c r="C369" s="18">
        <v>900.599999999999</v>
      </c>
      <c r="D369">
        <v>200</v>
      </c>
      <c r="E369">
        <v>800</v>
      </c>
      <c r="F369">
        <v>0</v>
      </c>
      <c r="G369" s="23">
        <f t="shared" si="160"/>
        <v>1</v>
      </c>
      <c r="H369" s="16">
        <v>97.842465753424605</v>
      </c>
      <c r="I369" s="17">
        <v>169.081339033576</v>
      </c>
      <c r="J369" s="6">
        <f t="shared" si="161"/>
        <v>169.21617139246425</v>
      </c>
      <c r="K369" s="6">
        <f t="shared" si="162"/>
        <v>147.8074183165574</v>
      </c>
      <c r="L369" s="6">
        <f t="shared" si="163"/>
        <v>0.87348281845797482</v>
      </c>
      <c r="M369" s="6">
        <f t="shared" si="164"/>
        <v>147.68964456769635</v>
      </c>
      <c r="N369" s="16">
        <v>98.546595677708694</v>
      </c>
      <c r="O369" s="17">
        <v>488.17266903883302</v>
      </c>
      <c r="P369" s="6">
        <f t="shared" si="165"/>
        <v>460.31346679580503</v>
      </c>
      <c r="Q369" s="6">
        <f t="shared" si="150"/>
        <v>287.69591674737813</v>
      </c>
      <c r="R369" s="17">
        <v>460.31346679580503</v>
      </c>
      <c r="S369" s="6">
        <f t="shared" si="166"/>
        <v>27.859202243027994</v>
      </c>
      <c r="T369" s="6">
        <f t="shared" si="167"/>
        <v>315.55511899040613</v>
      </c>
      <c r="U369" s="17">
        <v>120.49335766772001</v>
      </c>
      <c r="V369" s="6">
        <f t="shared" si="168"/>
        <v>107.23676057971601</v>
      </c>
      <c r="W369" s="6">
        <f t="shared" si="151"/>
        <v>107.23676057971601</v>
      </c>
      <c r="X369" s="17">
        <v>107.23676057971601</v>
      </c>
      <c r="Y369" s="6">
        <f t="shared" si="169"/>
        <v>13.256597088004</v>
      </c>
      <c r="Z369" s="6">
        <f t="shared" si="170"/>
        <v>120.49335766772001</v>
      </c>
      <c r="AA369" s="17">
        <v>0</v>
      </c>
      <c r="AB369" s="6">
        <f t="shared" si="171"/>
        <v>0</v>
      </c>
      <c r="AC369" s="6">
        <f t="shared" si="152"/>
        <v>0</v>
      </c>
      <c r="AD369" s="17">
        <v>0</v>
      </c>
      <c r="AE369" s="6">
        <f t="shared" si="172"/>
        <v>0</v>
      </c>
      <c r="AF369" s="17">
        <v>0</v>
      </c>
      <c r="AG369" s="6">
        <f t="shared" si="173"/>
        <v>0</v>
      </c>
      <c r="AH369" s="6">
        <f t="shared" si="153"/>
        <v>0</v>
      </c>
      <c r="AI369" s="6">
        <f t="shared" si="174"/>
        <v>0</v>
      </c>
      <c r="AJ369" s="17">
        <v>186.23272738341799</v>
      </c>
      <c r="AK369" s="6">
        <f t="shared" si="175"/>
        <v>148.75231830969099</v>
      </c>
      <c r="AL369" s="6">
        <f t="shared" si="154"/>
        <v>148.75231830969099</v>
      </c>
      <c r="AM369" s="17">
        <v>148.75231830969099</v>
      </c>
      <c r="AN369" s="6">
        <f t="shared" si="176"/>
        <v>37.480409073727003</v>
      </c>
      <c r="AO369" s="6">
        <f t="shared" si="177"/>
        <v>186.23272738341799</v>
      </c>
      <c r="AP369" s="17">
        <v>3154.8231174703401</v>
      </c>
      <c r="AQ369" s="6">
        <f t="shared" si="178"/>
        <v>2720.7787506249288</v>
      </c>
      <c r="AR369" s="17">
        <v>1157.4516449211101</v>
      </c>
      <c r="AS369" s="6">
        <f t="shared" si="155"/>
        <v>723.40727807569374</v>
      </c>
      <c r="AT369" s="17">
        <v>1807.0239210852301</v>
      </c>
      <c r="AU369" s="6">
        <f t="shared" si="156"/>
        <v>1807.0239210852301</v>
      </c>
      <c r="AV369" s="17">
        <v>0</v>
      </c>
      <c r="AW369" s="6">
        <f t="shared" si="157"/>
        <v>0</v>
      </c>
      <c r="AX369" s="17">
        <v>190.34755146400499</v>
      </c>
      <c r="AY369" s="6">
        <f t="shared" si="158"/>
        <v>190.34755146400499</v>
      </c>
      <c r="AZ369" s="20">
        <v>214132285.60864401</v>
      </c>
      <c r="BA369" s="20">
        <v>1430418222.8522999</v>
      </c>
      <c r="BB369" s="20">
        <v>81985847.812503502</v>
      </c>
      <c r="BC369" s="20">
        <v>0</v>
      </c>
      <c r="BD369" s="19">
        <f t="shared" si="159"/>
        <v>1726.5363562734476</v>
      </c>
      <c r="BE369" s="18">
        <v>70.036537290722904</v>
      </c>
      <c r="BF369" s="20">
        <v>0</v>
      </c>
      <c r="BG369" s="20">
        <v>0</v>
      </c>
      <c r="BH369" s="19">
        <f t="shared" si="179"/>
        <v>0</v>
      </c>
      <c r="BI369" s="18">
        <v>973.45230740387694</v>
      </c>
      <c r="BJ369">
        <v>237</v>
      </c>
      <c r="BK369">
        <v>608</v>
      </c>
      <c r="BL369" s="22">
        <v>922.38463999999999</v>
      </c>
      <c r="BM369">
        <v>152</v>
      </c>
      <c r="BN369">
        <v>38</v>
      </c>
      <c r="BO369">
        <v>0.255241470917628</v>
      </c>
    </row>
    <row r="370" spans="1:67" x14ac:dyDescent="0.2">
      <c r="A370" s="27">
        <v>369</v>
      </c>
      <c r="B370" s="18">
        <v>772.58119635228297</v>
      </c>
      <c r="C370" s="18">
        <v>900.599999999999</v>
      </c>
      <c r="D370">
        <v>200</v>
      </c>
      <c r="E370">
        <v>800</v>
      </c>
      <c r="F370">
        <v>0</v>
      </c>
      <c r="G370" s="23">
        <f t="shared" si="160"/>
        <v>1</v>
      </c>
      <c r="H370" s="16">
        <v>97.865296803652896</v>
      </c>
      <c r="I370" s="17">
        <v>173.32280438668701</v>
      </c>
      <c r="J370" s="6">
        <f t="shared" si="161"/>
        <v>173.46160248201559</v>
      </c>
      <c r="K370" s="6">
        <f t="shared" si="162"/>
        <v>150.53542571603549</v>
      </c>
      <c r="L370" s="6">
        <f t="shared" si="163"/>
        <v>0.86783140223579402</v>
      </c>
      <c r="M370" s="6">
        <f t="shared" si="164"/>
        <v>150.41497237033883</v>
      </c>
      <c r="N370" s="16">
        <v>98.575477548931801</v>
      </c>
      <c r="O370" s="17">
        <v>520.30561826512405</v>
      </c>
      <c r="P370" s="6">
        <f t="shared" si="165"/>
        <v>490.61029984775399</v>
      </c>
      <c r="Q370" s="6">
        <f t="shared" si="150"/>
        <v>306.63143740484622</v>
      </c>
      <c r="R370" s="17">
        <v>490.61029984775399</v>
      </c>
      <c r="S370" s="6">
        <f t="shared" si="166"/>
        <v>29.695318417370061</v>
      </c>
      <c r="T370" s="6">
        <f t="shared" si="167"/>
        <v>336.32675582221628</v>
      </c>
      <c r="U370" s="17">
        <v>120.484365924569</v>
      </c>
      <c r="V370" s="6">
        <f t="shared" si="168"/>
        <v>107.227771209251</v>
      </c>
      <c r="W370" s="6">
        <f t="shared" si="151"/>
        <v>107.227771209251</v>
      </c>
      <c r="X370" s="17">
        <v>107.227771209251</v>
      </c>
      <c r="Y370" s="6">
        <f t="shared" si="169"/>
        <v>13.256594715318002</v>
      </c>
      <c r="Z370" s="6">
        <f t="shared" si="170"/>
        <v>120.484365924569</v>
      </c>
      <c r="AA370" s="17">
        <v>0</v>
      </c>
      <c r="AB370" s="6">
        <f t="shared" si="171"/>
        <v>0</v>
      </c>
      <c r="AC370" s="6">
        <f t="shared" si="152"/>
        <v>0</v>
      </c>
      <c r="AD370" s="17">
        <v>0</v>
      </c>
      <c r="AE370" s="6">
        <f t="shared" si="172"/>
        <v>0</v>
      </c>
      <c r="AF370" s="17">
        <v>0</v>
      </c>
      <c r="AG370" s="6">
        <f t="shared" si="173"/>
        <v>0</v>
      </c>
      <c r="AH370" s="6">
        <f t="shared" si="153"/>
        <v>0</v>
      </c>
      <c r="AI370" s="6">
        <f t="shared" si="174"/>
        <v>0</v>
      </c>
      <c r="AJ370" s="17">
        <v>187.39800699550401</v>
      </c>
      <c r="AK370" s="6">
        <f t="shared" si="175"/>
        <v>149.67060327167201</v>
      </c>
      <c r="AL370" s="6">
        <f t="shared" si="154"/>
        <v>149.67060327167201</v>
      </c>
      <c r="AM370" s="17">
        <v>149.67060327167201</v>
      </c>
      <c r="AN370" s="6">
        <f t="shared" si="176"/>
        <v>37.727403723831998</v>
      </c>
      <c r="AO370" s="6">
        <f t="shared" si="177"/>
        <v>187.39800699550401</v>
      </c>
      <c r="AP370" s="17">
        <v>3237.22742356154</v>
      </c>
      <c r="AQ370" s="6">
        <f t="shared" si="178"/>
        <v>2772.2187881173163</v>
      </c>
      <c r="AR370" s="17">
        <v>1240.0230278512299</v>
      </c>
      <c r="AS370" s="6">
        <f t="shared" si="155"/>
        <v>775.0143924070187</v>
      </c>
      <c r="AT370" s="17">
        <v>1806.87276650594</v>
      </c>
      <c r="AU370" s="6">
        <f t="shared" si="156"/>
        <v>1806.87276650594</v>
      </c>
      <c r="AV370" s="17">
        <v>0</v>
      </c>
      <c r="AW370" s="6">
        <f t="shared" si="157"/>
        <v>0</v>
      </c>
      <c r="AX370" s="17">
        <v>190.33162920435799</v>
      </c>
      <c r="AY370" s="6">
        <f t="shared" si="158"/>
        <v>190.33162920435799</v>
      </c>
      <c r="AZ370" s="20">
        <v>215212106.73105699</v>
      </c>
      <c r="BA370" s="20">
        <v>1430418489.7118399</v>
      </c>
      <c r="BB370" s="20">
        <v>81411770.214387402</v>
      </c>
      <c r="BC370" s="20">
        <v>0</v>
      </c>
      <c r="BD370" s="19">
        <f t="shared" si="159"/>
        <v>1727.0423666572842</v>
      </c>
      <c r="BE370" s="18">
        <v>70.691397065046104</v>
      </c>
      <c r="BF370" s="20">
        <v>0</v>
      </c>
      <c r="BG370" s="20">
        <v>0</v>
      </c>
      <c r="BH370" s="19">
        <f t="shared" si="179"/>
        <v>0</v>
      </c>
      <c r="BI370" s="18">
        <v>1042.98461507558</v>
      </c>
      <c r="BJ370">
        <v>237</v>
      </c>
      <c r="BK370">
        <v>608</v>
      </c>
      <c r="BL370" s="22">
        <v>922.38463999999999</v>
      </c>
      <c r="BM370">
        <v>152</v>
      </c>
      <c r="BN370">
        <v>38</v>
      </c>
      <c r="BO370">
        <v>0.25347267084380598</v>
      </c>
    </row>
    <row r="371" spans="1:67" x14ac:dyDescent="0.2">
      <c r="A371" s="27">
        <v>370</v>
      </c>
      <c r="B371" s="18">
        <v>824.08660944243502</v>
      </c>
      <c r="C371" s="18">
        <v>900.599999999999</v>
      </c>
      <c r="D371">
        <v>200</v>
      </c>
      <c r="E371">
        <v>800</v>
      </c>
      <c r="F371">
        <v>0</v>
      </c>
      <c r="G371" s="23">
        <f t="shared" si="160"/>
        <v>1</v>
      </c>
      <c r="H371" s="16">
        <v>97.888127853881201</v>
      </c>
      <c r="I371" s="17">
        <v>177.57558884633201</v>
      </c>
      <c r="J371" s="6">
        <f t="shared" si="161"/>
        <v>177.71717478129099</v>
      </c>
      <c r="K371" s="6">
        <f t="shared" si="162"/>
        <v>153.27291430341532</v>
      </c>
      <c r="L371" s="6">
        <f t="shared" si="163"/>
        <v>0.86245414655078667</v>
      </c>
      <c r="M371" s="6">
        <f t="shared" si="164"/>
        <v>153.15080292671666</v>
      </c>
      <c r="N371" s="16">
        <v>98.595307919691507</v>
      </c>
      <c r="O371" s="17">
        <v>552.37463285265505</v>
      </c>
      <c r="P371" s="6">
        <f t="shared" si="165"/>
        <v>520.84668362564196</v>
      </c>
      <c r="Q371" s="6">
        <f t="shared" si="150"/>
        <v>325.52917726602624</v>
      </c>
      <c r="R371" s="17">
        <v>520.84668362564196</v>
      </c>
      <c r="S371" s="6">
        <f t="shared" si="166"/>
        <v>31.527949227013096</v>
      </c>
      <c r="T371" s="6">
        <f t="shared" si="167"/>
        <v>357.05712649303933</v>
      </c>
      <c r="U371" s="17">
        <v>120.475831952535</v>
      </c>
      <c r="V371" s="6">
        <f t="shared" si="168"/>
        <v>107.219239178393</v>
      </c>
      <c r="W371" s="6">
        <f t="shared" si="151"/>
        <v>107.219239178393</v>
      </c>
      <c r="X371" s="17">
        <v>107.219239178393</v>
      </c>
      <c r="Y371" s="6">
        <f t="shared" si="169"/>
        <v>13.256592774142007</v>
      </c>
      <c r="Z371" s="6">
        <f t="shared" si="170"/>
        <v>120.475831952535</v>
      </c>
      <c r="AA371" s="17">
        <v>0</v>
      </c>
      <c r="AB371" s="6">
        <f t="shared" si="171"/>
        <v>0</v>
      </c>
      <c r="AC371" s="6">
        <f t="shared" si="152"/>
        <v>0</v>
      </c>
      <c r="AD371" s="17">
        <v>0</v>
      </c>
      <c r="AE371" s="6">
        <f t="shared" si="172"/>
        <v>0</v>
      </c>
      <c r="AF371" s="17">
        <v>0</v>
      </c>
      <c r="AG371" s="6">
        <f t="shared" si="173"/>
        <v>0</v>
      </c>
      <c r="AH371" s="6">
        <f t="shared" si="153"/>
        <v>0</v>
      </c>
      <c r="AI371" s="6">
        <f t="shared" si="174"/>
        <v>0</v>
      </c>
      <c r="AJ371" s="17">
        <v>188.65547594706101</v>
      </c>
      <c r="AK371" s="6">
        <f t="shared" si="175"/>
        <v>150.66387732749101</v>
      </c>
      <c r="AL371" s="6">
        <f t="shared" si="154"/>
        <v>150.66387732749101</v>
      </c>
      <c r="AM371" s="17">
        <v>150.66387732749101</v>
      </c>
      <c r="AN371" s="6">
        <f t="shared" si="176"/>
        <v>37.991598619569999</v>
      </c>
      <c r="AO371" s="6">
        <f t="shared" si="177"/>
        <v>188.65547594706101</v>
      </c>
      <c r="AP371" s="17">
        <v>3319.63194998667</v>
      </c>
      <c r="AQ371" s="6">
        <f t="shared" si="178"/>
        <v>2823.662133290326</v>
      </c>
      <c r="AR371" s="17">
        <v>1322.5861778568801</v>
      </c>
      <c r="AS371" s="6">
        <f t="shared" si="155"/>
        <v>826.61636116055001</v>
      </c>
      <c r="AT371" s="17">
        <v>1806.7292595977899</v>
      </c>
      <c r="AU371" s="6">
        <f t="shared" si="156"/>
        <v>1806.7292595977899</v>
      </c>
      <c r="AV371" s="17">
        <v>0</v>
      </c>
      <c r="AW371" s="6">
        <f t="shared" si="157"/>
        <v>0</v>
      </c>
      <c r="AX371" s="17">
        <v>190.31651253198601</v>
      </c>
      <c r="AY371" s="6">
        <f t="shared" si="158"/>
        <v>190.31651253198601</v>
      </c>
      <c r="AZ371" s="20">
        <v>216185260.99766299</v>
      </c>
      <c r="BA371" s="20">
        <v>1430418596.4802301</v>
      </c>
      <c r="BB371" s="20">
        <v>80785937.275094599</v>
      </c>
      <c r="BC371" s="20">
        <v>0</v>
      </c>
      <c r="BD371" s="19">
        <f t="shared" si="159"/>
        <v>1727.3897947529877</v>
      </c>
      <c r="BE371" s="18">
        <v>71.320565086196694</v>
      </c>
      <c r="BF371" s="20">
        <v>0</v>
      </c>
      <c r="BG371" s="20">
        <v>0</v>
      </c>
      <c r="BH371" s="19">
        <f t="shared" si="179"/>
        <v>0</v>
      </c>
      <c r="BI371" s="18">
        <v>1112.51692274728</v>
      </c>
      <c r="BJ371">
        <v>237</v>
      </c>
      <c r="BK371">
        <v>608</v>
      </c>
      <c r="BL371" s="22">
        <v>922.38463999999999</v>
      </c>
      <c r="BM371">
        <v>152</v>
      </c>
      <c r="BN371">
        <v>38</v>
      </c>
      <c r="BO371">
        <v>0.25154440883839202</v>
      </c>
    </row>
    <row r="372" spans="1:67" x14ac:dyDescent="0.2">
      <c r="A372" s="27">
        <v>371</v>
      </c>
      <c r="B372" s="18">
        <v>875.59202253258798</v>
      </c>
      <c r="C372" s="18">
        <v>900.599999999999</v>
      </c>
      <c r="D372">
        <v>200</v>
      </c>
      <c r="E372">
        <v>800</v>
      </c>
      <c r="F372">
        <v>0</v>
      </c>
      <c r="G372" s="23">
        <f t="shared" si="160"/>
        <v>1</v>
      </c>
      <c r="H372" s="16">
        <v>97.933789954337897</v>
      </c>
      <c r="I372" s="17">
        <v>181.83616120069101</v>
      </c>
      <c r="J372" s="6">
        <f t="shared" si="161"/>
        <v>181.97818388904074</v>
      </c>
      <c r="K372" s="6">
        <f t="shared" si="162"/>
        <v>156.01776687086607</v>
      </c>
      <c r="L372" s="6">
        <f t="shared" si="163"/>
        <v>0.85734324596840816</v>
      </c>
      <c r="M372" s="6">
        <f t="shared" si="164"/>
        <v>155.89600467823516</v>
      </c>
      <c r="N372" s="16">
        <v>98.614038112509803</v>
      </c>
      <c r="O372" s="17">
        <v>584.43107085796601</v>
      </c>
      <c r="P372" s="6">
        <f t="shared" si="165"/>
        <v>551.07105748051697</v>
      </c>
      <c r="Q372" s="6">
        <f t="shared" si="150"/>
        <v>344.41941092532312</v>
      </c>
      <c r="R372" s="17">
        <v>551.07105748051697</v>
      </c>
      <c r="S372" s="6">
        <f t="shared" si="166"/>
        <v>33.360013377449036</v>
      </c>
      <c r="T372" s="6">
        <f t="shared" si="167"/>
        <v>377.77942430277216</v>
      </c>
      <c r="U372" s="17">
        <v>120.467789375737</v>
      </c>
      <c r="V372" s="6">
        <f t="shared" si="168"/>
        <v>107.211190714314</v>
      </c>
      <c r="W372" s="6">
        <f t="shared" si="151"/>
        <v>107.211190714314</v>
      </c>
      <c r="X372" s="17">
        <v>107.211190714314</v>
      </c>
      <c r="Y372" s="6">
        <f t="shared" si="169"/>
        <v>13.256598661422998</v>
      </c>
      <c r="Z372" s="6">
        <f t="shared" si="170"/>
        <v>120.467789375737</v>
      </c>
      <c r="AA372" s="17">
        <v>0</v>
      </c>
      <c r="AB372" s="6">
        <f t="shared" si="171"/>
        <v>0</v>
      </c>
      <c r="AC372" s="6">
        <f t="shared" si="152"/>
        <v>0</v>
      </c>
      <c r="AD372" s="17">
        <v>0</v>
      </c>
      <c r="AE372" s="6">
        <f t="shared" si="172"/>
        <v>0</v>
      </c>
      <c r="AF372" s="17">
        <v>0</v>
      </c>
      <c r="AG372" s="6">
        <f t="shared" si="173"/>
        <v>0</v>
      </c>
      <c r="AH372" s="6">
        <f t="shared" si="153"/>
        <v>0</v>
      </c>
      <c r="AI372" s="6">
        <f t="shared" si="174"/>
        <v>0</v>
      </c>
      <c r="AJ372" s="17">
        <v>189.90103557573201</v>
      </c>
      <c r="AK372" s="6">
        <f t="shared" si="175"/>
        <v>151.648416168572</v>
      </c>
      <c r="AL372" s="6">
        <f t="shared" si="154"/>
        <v>151.648416168572</v>
      </c>
      <c r="AM372" s="17">
        <v>151.648416168572</v>
      </c>
      <c r="AN372" s="6">
        <f t="shared" si="176"/>
        <v>38.252619407160012</v>
      </c>
      <c r="AO372" s="6">
        <f t="shared" si="177"/>
        <v>189.90103557573201</v>
      </c>
      <c r="AP372" s="17">
        <v>3402.0366804366199</v>
      </c>
      <c r="AQ372" s="6">
        <f t="shared" si="178"/>
        <v>2875.1085413093465</v>
      </c>
      <c r="AR372" s="17">
        <v>1405.1417043393801</v>
      </c>
      <c r="AS372" s="6">
        <f t="shared" si="155"/>
        <v>878.2135652121126</v>
      </c>
      <c r="AT372" s="17">
        <v>1806.59283427994</v>
      </c>
      <c r="AU372" s="6">
        <f t="shared" si="156"/>
        <v>1806.59283427994</v>
      </c>
      <c r="AV372" s="17">
        <v>0</v>
      </c>
      <c r="AW372" s="6">
        <f t="shared" si="157"/>
        <v>0</v>
      </c>
      <c r="AX372" s="17">
        <v>190.302141817294</v>
      </c>
      <c r="AY372" s="6">
        <f t="shared" si="158"/>
        <v>190.302141817294</v>
      </c>
      <c r="AZ372" s="20">
        <v>217042927.84769401</v>
      </c>
      <c r="BA372" s="20">
        <v>1430415722.63153</v>
      </c>
      <c r="BB372" s="20">
        <v>80259297.251947194</v>
      </c>
      <c r="BC372" s="20">
        <v>0</v>
      </c>
      <c r="BD372" s="19">
        <f t="shared" si="159"/>
        <v>1727.7179477311711</v>
      </c>
      <c r="BE372" s="18">
        <v>71.923306262247493</v>
      </c>
      <c r="BF372" s="20">
        <v>0</v>
      </c>
      <c r="BG372" s="20">
        <v>0</v>
      </c>
      <c r="BH372" s="19">
        <f t="shared" si="179"/>
        <v>0</v>
      </c>
      <c r="BI372" s="18">
        <v>1182.04923041899</v>
      </c>
      <c r="BJ372">
        <v>237</v>
      </c>
      <c r="BK372">
        <v>608</v>
      </c>
      <c r="BL372" s="22">
        <v>922.38463999999999</v>
      </c>
      <c r="BM372">
        <v>152</v>
      </c>
      <c r="BN372">
        <v>38</v>
      </c>
      <c r="BO372">
        <v>0.249921788944555</v>
      </c>
    </row>
    <row r="373" spans="1:67" x14ac:dyDescent="0.2">
      <c r="A373" s="27">
        <v>372</v>
      </c>
      <c r="B373" s="18">
        <v>927.09743562274002</v>
      </c>
      <c r="C373" s="18">
        <v>900.599999999999</v>
      </c>
      <c r="D373">
        <v>200</v>
      </c>
      <c r="E373">
        <v>800</v>
      </c>
      <c r="F373">
        <v>0</v>
      </c>
      <c r="G373" s="23">
        <f t="shared" si="160"/>
        <v>1</v>
      </c>
      <c r="H373" s="16">
        <v>97.956621004566202</v>
      </c>
      <c r="I373" s="17">
        <v>186.099125978183</v>
      </c>
      <c r="J373" s="6">
        <f t="shared" si="161"/>
        <v>186.23875213787562</v>
      </c>
      <c r="K373" s="6">
        <f t="shared" si="162"/>
        <v>158.76345147417393</v>
      </c>
      <c r="L373" s="6">
        <f t="shared" si="163"/>
        <v>0.85247269782305424</v>
      </c>
      <c r="M373" s="6">
        <f t="shared" si="164"/>
        <v>158.6444239851341</v>
      </c>
      <c r="N373" s="16">
        <v>98.630316583718198</v>
      </c>
      <c r="O373" s="17">
        <v>616.51598824698704</v>
      </c>
      <c r="P373" s="6">
        <f t="shared" si="165"/>
        <v>581.32214473685201</v>
      </c>
      <c r="Q373" s="6">
        <f t="shared" si="150"/>
        <v>363.32634046053249</v>
      </c>
      <c r="R373" s="17">
        <v>581.32214473685201</v>
      </c>
      <c r="S373" s="6">
        <f t="shared" si="166"/>
        <v>35.193843510135025</v>
      </c>
      <c r="T373" s="6">
        <f t="shared" si="167"/>
        <v>398.52018397066752</v>
      </c>
      <c r="U373" s="17">
        <v>120.460406744032</v>
      </c>
      <c r="V373" s="6">
        <f t="shared" si="168"/>
        <v>107.20377247558901</v>
      </c>
      <c r="W373" s="6">
        <f t="shared" si="151"/>
        <v>107.20377247558901</v>
      </c>
      <c r="X373" s="17">
        <v>107.20377247558901</v>
      </c>
      <c r="Y373" s="6">
        <f t="shared" si="169"/>
        <v>13.256634268442994</v>
      </c>
      <c r="Z373" s="6">
        <f t="shared" si="170"/>
        <v>120.460406744032</v>
      </c>
      <c r="AA373" s="17">
        <v>0</v>
      </c>
      <c r="AB373" s="6">
        <f t="shared" si="171"/>
        <v>0</v>
      </c>
      <c r="AC373" s="6">
        <f t="shared" si="152"/>
        <v>0</v>
      </c>
      <c r="AD373" s="17">
        <v>0</v>
      </c>
      <c r="AE373" s="6">
        <f t="shared" si="172"/>
        <v>0</v>
      </c>
      <c r="AF373" s="17">
        <v>0</v>
      </c>
      <c r="AG373" s="6">
        <f t="shared" si="173"/>
        <v>0</v>
      </c>
      <c r="AH373" s="6">
        <f t="shared" si="153"/>
        <v>0</v>
      </c>
      <c r="AI373" s="6">
        <f t="shared" si="174"/>
        <v>0</v>
      </c>
      <c r="AJ373" s="17">
        <v>190.997008611485</v>
      </c>
      <c r="AK373" s="6">
        <f t="shared" si="175"/>
        <v>152.51464791587301</v>
      </c>
      <c r="AL373" s="6">
        <f t="shared" si="154"/>
        <v>152.51464791587301</v>
      </c>
      <c r="AM373" s="17">
        <v>152.51464791587301</v>
      </c>
      <c r="AN373" s="6">
        <f t="shared" si="176"/>
        <v>38.482360695611987</v>
      </c>
      <c r="AO373" s="6">
        <f t="shared" si="177"/>
        <v>190.997008611485</v>
      </c>
      <c r="AP373" s="17">
        <v>3484.4416001731001</v>
      </c>
      <c r="AQ373" s="6">
        <f t="shared" si="178"/>
        <v>2926.5577909214639</v>
      </c>
      <c r="AR373" s="17">
        <v>1487.69015800436</v>
      </c>
      <c r="AS373" s="6">
        <f t="shared" si="155"/>
        <v>929.80634875272494</v>
      </c>
      <c r="AT373" s="17">
        <v>1806.4629789947101</v>
      </c>
      <c r="AU373" s="6">
        <f t="shared" si="156"/>
        <v>1806.4629789947101</v>
      </c>
      <c r="AV373" s="17">
        <v>0</v>
      </c>
      <c r="AW373" s="6">
        <f t="shared" si="157"/>
        <v>0</v>
      </c>
      <c r="AX373" s="17">
        <v>190.288463174029</v>
      </c>
      <c r="AY373" s="6">
        <f t="shared" si="158"/>
        <v>190.288463174029</v>
      </c>
      <c r="AZ373" s="20">
        <v>217790457.74208799</v>
      </c>
      <c r="BA373" s="20">
        <v>1430409926.7616</v>
      </c>
      <c r="BB373" s="20">
        <v>79802762.043051496</v>
      </c>
      <c r="BC373" s="20">
        <v>0</v>
      </c>
      <c r="BD373" s="19">
        <f t="shared" si="159"/>
        <v>1728.0031465467396</v>
      </c>
      <c r="BE373" s="18">
        <v>72.501672998367596</v>
      </c>
      <c r="BF373" s="20">
        <v>0</v>
      </c>
      <c r="BG373" s="20">
        <v>0</v>
      </c>
      <c r="BH373" s="19">
        <f t="shared" si="179"/>
        <v>0</v>
      </c>
      <c r="BI373" s="18">
        <v>1251.5815380906899</v>
      </c>
      <c r="BJ373">
        <v>237</v>
      </c>
      <c r="BK373">
        <v>608</v>
      </c>
      <c r="BL373" s="22">
        <v>922.38463999999999</v>
      </c>
      <c r="BM373">
        <v>152</v>
      </c>
      <c r="BN373">
        <v>38</v>
      </c>
      <c r="BO373">
        <v>0.248515177549822</v>
      </c>
    </row>
    <row r="374" spans="1:67" x14ac:dyDescent="0.2">
      <c r="A374" s="27">
        <v>373</v>
      </c>
      <c r="B374" s="18">
        <v>978.60284871289196</v>
      </c>
      <c r="C374" s="18">
        <v>900.599999999999</v>
      </c>
      <c r="D374">
        <v>200</v>
      </c>
      <c r="E374">
        <v>800</v>
      </c>
      <c r="F374">
        <v>0</v>
      </c>
      <c r="G374" s="23">
        <f t="shared" si="160"/>
        <v>1</v>
      </c>
      <c r="H374" s="16">
        <v>97.979452054794507</v>
      </c>
      <c r="I374" s="17">
        <v>190.367700957968</v>
      </c>
      <c r="J374" s="6">
        <f t="shared" si="161"/>
        <v>190.50956155470234</v>
      </c>
      <c r="K374" s="6">
        <f t="shared" si="162"/>
        <v>161.51667470925577</v>
      </c>
      <c r="L374" s="6">
        <f t="shared" si="163"/>
        <v>0.84781400676773044</v>
      </c>
      <c r="M374" s="6">
        <f t="shared" si="164"/>
        <v>161.39640330833598</v>
      </c>
      <c r="N374" s="16">
        <v>98.643865056447396</v>
      </c>
      <c r="O374" s="17">
        <v>648.63221290731099</v>
      </c>
      <c r="P374" s="6">
        <f t="shared" si="165"/>
        <v>611.60262139221004</v>
      </c>
      <c r="Q374" s="6">
        <f t="shared" si="150"/>
        <v>382.25163837013127</v>
      </c>
      <c r="R374" s="17">
        <v>611.60262139221004</v>
      </c>
      <c r="S374" s="6">
        <f t="shared" si="166"/>
        <v>37.029591515100947</v>
      </c>
      <c r="T374" s="6">
        <f t="shared" si="167"/>
        <v>419.28122988523222</v>
      </c>
      <c r="U374" s="17">
        <v>120.453522863964</v>
      </c>
      <c r="V374" s="6">
        <f t="shared" si="168"/>
        <v>107.196837976891</v>
      </c>
      <c r="W374" s="6">
        <f t="shared" si="151"/>
        <v>107.196837976891</v>
      </c>
      <c r="X374" s="17">
        <v>107.196837976891</v>
      </c>
      <c r="Y374" s="6">
        <f t="shared" si="169"/>
        <v>13.256684887072993</v>
      </c>
      <c r="Z374" s="6">
        <f t="shared" si="170"/>
        <v>120.453522863964</v>
      </c>
      <c r="AA374" s="17">
        <v>0</v>
      </c>
      <c r="AB374" s="6">
        <f t="shared" si="171"/>
        <v>0</v>
      </c>
      <c r="AC374" s="6">
        <f t="shared" si="152"/>
        <v>0</v>
      </c>
      <c r="AD374" s="17">
        <v>0</v>
      </c>
      <c r="AE374" s="6">
        <f t="shared" si="172"/>
        <v>0</v>
      </c>
      <c r="AF374" s="17">
        <v>0</v>
      </c>
      <c r="AG374" s="6">
        <f t="shared" si="173"/>
        <v>0</v>
      </c>
      <c r="AH374" s="6">
        <f t="shared" si="153"/>
        <v>0</v>
      </c>
      <c r="AI374" s="6">
        <f t="shared" si="174"/>
        <v>0</v>
      </c>
      <c r="AJ374" s="17">
        <v>192.04232653959801</v>
      </c>
      <c r="AK374" s="6">
        <f t="shared" si="175"/>
        <v>153.340897278065</v>
      </c>
      <c r="AL374" s="6">
        <f t="shared" si="154"/>
        <v>153.340897278065</v>
      </c>
      <c r="AM374" s="17">
        <v>153.340897278065</v>
      </c>
      <c r="AN374" s="6">
        <f t="shared" si="176"/>
        <v>38.701429261533008</v>
      </c>
      <c r="AO374" s="6">
        <f t="shared" si="177"/>
        <v>192.04232653959801</v>
      </c>
      <c r="AP374" s="17">
        <v>3566.8466958440099</v>
      </c>
      <c r="AQ374" s="6">
        <f t="shared" si="178"/>
        <v>2978.0096816831015</v>
      </c>
      <c r="AR374" s="17">
        <v>1570.2320377624101</v>
      </c>
      <c r="AS374" s="6">
        <f t="shared" si="155"/>
        <v>981.3950236015063</v>
      </c>
      <c r="AT374" s="17">
        <v>1806.3392302975401</v>
      </c>
      <c r="AU374" s="6">
        <f t="shared" si="156"/>
        <v>1806.3392302975401</v>
      </c>
      <c r="AV374" s="17">
        <v>0</v>
      </c>
      <c r="AW374" s="6">
        <f t="shared" si="157"/>
        <v>0</v>
      </c>
      <c r="AX374" s="17">
        <v>190.27542778405501</v>
      </c>
      <c r="AY374" s="6">
        <f t="shared" si="158"/>
        <v>190.27542778405501</v>
      </c>
      <c r="AZ374" s="20">
        <v>218471623.95271599</v>
      </c>
      <c r="BA374" s="20">
        <v>1430404130.89167</v>
      </c>
      <c r="BB374" s="20">
        <v>79364760.944567397</v>
      </c>
      <c r="BC374" s="20">
        <v>0</v>
      </c>
      <c r="BD374" s="19">
        <f t="shared" si="159"/>
        <v>1728.2405157889536</v>
      </c>
      <c r="BE374" s="18">
        <v>73.057265168692297</v>
      </c>
      <c r="BF374" s="20">
        <v>0</v>
      </c>
      <c r="BG374" s="20">
        <v>0</v>
      </c>
      <c r="BH374" s="19">
        <f t="shared" si="179"/>
        <v>0</v>
      </c>
      <c r="BI374" s="18">
        <v>1321.1138457623999</v>
      </c>
      <c r="BJ374">
        <v>237</v>
      </c>
      <c r="BK374">
        <v>608</v>
      </c>
      <c r="BL374" s="22">
        <v>922.38463999999999</v>
      </c>
      <c r="BM374">
        <v>152</v>
      </c>
      <c r="BN374">
        <v>38</v>
      </c>
      <c r="BO374">
        <v>0.24716564148525999</v>
      </c>
    </row>
    <row r="375" spans="1:67" x14ac:dyDescent="0.2">
      <c r="A375" s="27">
        <v>374</v>
      </c>
      <c r="B375" s="18">
        <v>1030.10826180304</v>
      </c>
      <c r="C375" s="18">
        <v>900.599999999999</v>
      </c>
      <c r="D375">
        <v>200</v>
      </c>
      <c r="E375">
        <v>800</v>
      </c>
      <c r="F375">
        <v>0</v>
      </c>
      <c r="G375" s="23">
        <f t="shared" si="160"/>
        <v>1</v>
      </c>
      <c r="H375" s="16">
        <v>97.979452054794507</v>
      </c>
      <c r="I375" s="17">
        <v>194.63807837485999</v>
      </c>
      <c r="J375" s="6">
        <f t="shared" si="161"/>
        <v>194.78322802821651</v>
      </c>
      <c r="K375" s="6">
        <f t="shared" si="162"/>
        <v>164.27193612380231</v>
      </c>
      <c r="L375" s="6">
        <f t="shared" si="163"/>
        <v>0.84335770480200534</v>
      </c>
      <c r="M375" s="6">
        <f t="shared" si="164"/>
        <v>164.14952304529476</v>
      </c>
      <c r="N375" s="16">
        <v>98.654991360505704</v>
      </c>
      <c r="O375" s="17">
        <v>680.71109247407196</v>
      </c>
      <c r="P375" s="6">
        <f t="shared" si="165"/>
        <v>641.84776324516804</v>
      </c>
      <c r="Q375" s="6">
        <f t="shared" si="150"/>
        <v>401.15485202823004</v>
      </c>
      <c r="R375" s="17">
        <v>641.84776324516804</v>
      </c>
      <c r="S375" s="6">
        <f t="shared" si="166"/>
        <v>38.863329228903922</v>
      </c>
      <c r="T375" s="6">
        <f t="shared" si="167"/>
        <v>440.01818125713396</v>
      </c>
      <c r="U375" s="17">
        <v>120.446984054924</v>
      </c>
      <c r="V375" s="6">
        <f t="shared" si="168"/>
        <v>107.190247700933</v>
      </c>
      <c r="W375" s="6">
        <f t="shared" si="151"/>
        <v>107.190247700933</v>
      </c>
      <c r="X375" s="17">
        <v>107.190247700933</v>
      </c>
      <c r="Y375" s="6">
        <f t="shared" si="169"/>
        <v>13.256736353991002</v>
      </c>
      <c r="Z375" s="6">
        <f t="shared" si="170"/>
        <v>120.446984054924</v>
      </c>
      <c r="AA375" s="17">
        <v>0</v>
      </c>
      <c r="AB375" s="6">
        <f t="shared" si="171"/>
        <v>0</v>
      </c>
      <c r="AC375" s="6">
        <f t="shared" si="152"/>
        <v>0</v>
      </c>
      <c r="AD375" s="17">
        <v>0</v>
      </c>
      <c r="AE375" s="6">
        <f t="shared" si="172"/>
        <v>0</v>
      </c>
      <c r="AF375" s="17">
        <v>0</v>
      </c>
      <c r="AG375" s="6">
        <f t="shared" si="173"/>
        <v>0</v>
      </c>
      <c r="AH375" s="6">
        <f t="shared" si="153"/>
        <v>0</v>
      </c>
      <c r="AI375" s="6">
        <f t="shared" si="174"/>
        <v>0</v>
      </c>
      <c r="AJ375" s="17">
        <v>193.03063685196199</v>
      </c>
      <c r="AK375" s="6">
        <f t="shared" si="175"/>
        <v>154.12204391826401</v>
      </c>
      <c r="AL375" s="6">
        <f t="shared" si="154"/>
        <v>154.12204391826401</v>
      </c>
      <c r="AM375" s="17">
        <v>154.12204391826401</v>
      </c>
      <c r="AN375" s="6">
        <f t="shared" si="176"/>
        <v>38.908592933697975</v>
      </c>
      <c r="AO375" s="6">
        <f t="shared" si="177"/>
        <v>193.03063685196199</v>
      </c>
      <c r="AP375" s="17">
        <v>3649.25195532417</v>
      </c>
      <c r="AQ375" s="6">
        <f t="shared" si="178"/>
        <v>3029.4640315697675</v>
      </c>
      <c r="AR375" s="17">
        <v>1652.7677966784199</v>
      </c>
      <c r="AS375" s="6">
        <f t="shared" si="155"/>
        <v>1032.9798729240124</v>
      </c>
      <c r="AT375" s="17">
        <v>1806.2211673305401</v>
      </c>
      <c r="AU375" s="6">
        <f t="shared" si="156"/>
        <v>1806.2211673305401</v>
      </c>
      <c r="AV375" s="17">
        <v>0</v>
      </c>
      <c r="AW375" s="6">
        <f t="shared" si="157"/>
        <v>0</v>
      </c>
      <c r="AX375" s="17">
        <v>190.262991315215</v>
      </c>
      <c r="AY375" s="6">
        <f t="shared" si="158"/>
        <v>190.262991315215</v>
      </c>
      <c r="AZ375" s="20">
        <v>219104078.49003801</v>
      </c>
      <c r="BA375" s="20">
        <v>1430398335.02174</v>
      </c>
      <c r="BB375" s="20">
        <v>78933035.124274001</v>
      </c>
      <c r="BC375" s="20">
        <v>0</v>
      </c>
      <c r="BD375" s="19">
        <f t="shared" si="159"/>
        <v>1728.4354486360519</v>
      </c>
      <c r="BE375" s="18">
        <v>73.591338920934106</v>
      </c>
      <c r="BF375" s="20">
        <v>0</v>
      </c>
      <c r="BG375" s="20">
        <v>0</v>
      </c>
      <c r="BH375" s="19">
        <f t="shared" si="179"/>
        <v>0</v>
      </c>
      <c r="BI375" s="18">
        <v>1390.6461534341099</v>
      </c>
      <c r="BJ375">
        <v>237</v>
      </c>
      <c r="BK375">
        <v>608</v>
      </c>
      <c r="BL375" s="22">
        <v>922.38463999999999</v>
      </c>
      <c r="BM375">
        <v>152</v>
      </c>
      <c r="BN375">
        <v>38</v>
      </c>
      <c r="BO375">
        <v>0.24583538862048099</v>
      </c>
    </row>
    <row r="376" spans="1:67" x14ac:dyDescent="0.2">
      <c r="A376" s="27">
        <v>375</v>
      </c>
      <c r="B376" s="18">
        <v>20.602165236060799</v>
      </c>
      <c r="C376" s="18">
        <v>950</v>
      </c>
      <c r="D376">
        <v>200</v>
      </c>
      <c r="E376">
        <v>800</v>
      </c>
      <c r="F376">
        <v>0</v>
      </c>
      <c r="G376" s="23">
        <f t="shared" si="160"/>
        <v>1</v>
      </c>
      <c r="H376" s="16">
        <v>89.212328767123196</v>
      </c>
      <c r="I376" s="17">
        <v>123.847905617847</v>
      </c>
      <c r="J376" s="6">
        <f t="shared" si="161"/>
        <v>123.8137119869766</v>
      </c>
      <c r="K376" s="6">
        <f t="shared" si="162"/>
        <v>123.13912179933722</v>
      </c>
      <c r="L376" s="6">
        <f t="shared" si="163"/>
        <v>0.99455157125318772</v>
      </c>
      <c r="M376" s="6">
        <f t="shared" si="164"/>
        <v>123.17312912864624</v>
      </c>
      <c r="N376" s="16">
        <v>92.688597846232497</v>
      </c>
      <c r="O376" s="17">
        <v>137.064347121341</v>
      </c>
      <c r="P376" s="6">
        <f t="shared" si="165"/>
        <v>129.254026525418</v>
      </c>
      <c r="Q376" s="6">
        <f t="shared" si="150"/>
        <v>80.783766578386249</v>
      </c>
      <c r="R376" s="17">
        <v>129.254026525418</v>
      </c>
      <c r="S376" s="6">
        <f t="shared" si="166"/>
        <v>7.8103205959230024</v>
      </c>
      <c r="T376" s="6">
        <f t="shared" si="167"/>
        <v>88.594087174309252</v>
      </c>
      <c r="U376" s="17">
        <v>126.457903826812</v>
      </c>
      <c r="V376" s="6">
        <f t="shared" si="168"/>
        <v>112.564757920324</v>
      </c>
      <c r="W376" s="6">
        <f t="shared" si="151"/>
        <v>112.564757920324</v>
      </c>
      <c r="X376" s="17">
        <v>112.564757920324</v>
      </c>
      <c r="Y376" s="6">
        <f t="shared" si="169"/>
        <v>13.893145906488002</v>
      </c>
      <c r="Z376" s="6">
        <f t="shared" si="170"/>
        <v>126.457903826812</v>
      </c>
      <c r="AA376" s="17">
        <v>0</v>
      </c>
      <c r="AB376" s="6">
        <f t="shared" si="171"/>
        <v>0</v>
      </c>
      <c r="AC376" s="6">
        <f t="shared" si="152"/>
        <v>0</v>
      </c>
      <c r="AD376" s="17">
        <v>0</v>
      </c>
      <c r="AE376" s="6">
        <f t="shared" si="172"/>
        <v>0</v>
      </c>
      <c r="AF376" s="17">
        <v>0</v>
      </c>
      <c r="AG376" s="6">
        <f t="shared" si="173"/>
        <v>0</v>
      </c>
      <c r="AH376" s="6">
        <f t="shared" si="153"/>
        <v>0</v>
      </c>
      <c r="AI376" s="6">
        <f t="shared" si="174"/>
        <v>0</v>
      </c>
      <c r="AJ376" s="17">
        <v>98.395909362779406</v>
      </c>
      <c r="AK376" s="6">
        <f t="shared" si="175"/>
        <v>79.260319572273303</v>
      </c>
      <c r="AL376" s="6">
        <f t="shared" si="154"/>
        <v>79.260319572273303</v>
      </c>
      <c r="AM376" s="17">
        <v>79.260319572273303</v>
      </c>
      <c r="AN376" s="6">
        <f t="shared" si="176"/>
        <v>19.135589790506103</v>
      </c>
      <c r="AO376" s="6">
        <f t="shared" si="177"/>
        <v>98.395909362779406</v>
      </c>
      <c r="AP376" s="17">
        <v>2132.9481346010598</v>
      </c>
      <c r="AQ376" s="6">
        <f t="shared" si="178"/>
        <v>2120.5271422207088</v>
      </c>
      <c r="AR376" s="17">
        <v>33.122646347600103</v>
      </c>
      <c r="AS376" s="6">
        <f t="shared" si="155"/>
        <v>20.701653967250063</v>
      </c>
      <c r="AT376" s="17">
        <v>1909.17518071977</v>
      </c>
      <c r="AU376" s="6">
        <f t="shared" si="156"/>
        <v>1909.17518071977</v>
      </c>
      <c r="AV376" s="17">
        <v>0</v>
      </c>
      <c r="AW376" s="6">
        <f t="shared" si="157"/>
        <v>0</v>
      </c>
      <c r="AX376" s="17">
        <v>190.65030753368899</v>
      </c>
      <c r="AY376" s="6">
        <f t="shared" si="158"/>
        <v>190.65030753368899</v>
      </c>
      <c r="AZ376" s="20">
        <v>22600866.2486853</v>
      </c>
      <c r="BA376" s="20">
        <v>1439745744.6985099</v>
      </c>
      <c r="BB376" s="20">
        <v>161557623.31879199</v>
      </c>
      <c r="BC376" s="20">
        <v>0</v>
      </c>
      <c r="BD376" s="19">
        <f t="shared" si="159"/>
        <v>1623.9042342659875</v>
      </c>
      <c r="BE376" s="18">
        <v>61.303159943695903</v>
      </c>
      <c r="BF376" s="20">
        <v>0</v>
      </c>
      <c r="BG376" s="20">
        <v>0</v>
      </c>
      <c r="BH376" s="19">
        <f t="shared" si="179"/>
        <v>0</v>
      </c>
      <c r="BI376" s="18">
        <v>27.812923068682199</v>
      </c>
      <c r="BJ376">
        <v>250</v>
      </c>
      <c r="BK376">
        <v>608</v>
      </c>
      <c r="BL376" s="22">
        <v>922.38463999999999</v>
      </c>
      <c r="BM376">
        <v>152</v>
      </c>
      <c r="BN376">
        <v>38</v>
      </c>
      <c r="BO376">
        <v>0.50041873028357198</v>
      </c>
    </row>
    <row r="377" spans="1:67" x14ac:dyDescent="0.2">
      <c r="A377" s="27">
        <v>376</v>
      </c>
      <c r="B377" s="18">
        <v>51.505413090152203</v>
      </c>
      <c r="C377" s="18">
        <v>950</v>
      </c>
      <c r="D377">
        <v>200</v>
      </c>
      <c r="E377">
        <v>800</v>
      </c>
      <c r="F377">
        <v>0</v>
      </c>
      <c r="G377" s="23">
        <f t="shared" si="160"/>
        <v>1</v>
      </c>
      <c r="H377" s="16">
        <v>90.479452054794507</v>
      </c>
      <c r="I377" s="17">
        <v>124.95731794350201</v>
      </c>
      <c r="J377" s="6">
        <f t="shared" si="161"/>
        <v>124.955524056391</v>
      </c>
      <c r="K377" s="6">
        <f t="shared" si="162"/>
        <v>123.29291282719393</v>
      </c>
      <c r="L377" s="6">
        <f t="shared" si="163"/>
        <v>0.98669437592493514</v>
      </c>
      <c r="M377" s="6">
        <f t="shared" si="164"/>
        <v>123.29468284551741</v>
      </c>
      <c r="N377" s="16">
        <v>93.907273400840694</v>
      </c>
      <c r="O377" s="17">
        <v>142.32555671394601</v>
      </c>
      <c r="P377" s="6">
        <f t="shared" si="165"/>
        <v>134.21458003519899</v>
      </c>
      <c r="Q377" s="6">
        <f t="shared" si="150"/>
        <v>83.88411252199937</v>
      </c>
      <c r="R377" s="17">
        <v>134.21458003519899</v>
      </c>
      <c r="S377" s="6">
        <f t="shared" si="166"/>
        <v>8.1109766787470221</v>
      </c>
      <c r="T377" s="6">
        <f t="shared" si="167"/>
        <v>91.995089200746392</v>
      </c>
      <c r="U377" s="17">
        <v>126.447138244928</v>
      </c>
      <c r="V377" s="6">
        <f t="shared" si="168"/>
        <v>112.553789066226</v>
      </c>
      <c r="W377" s="6">
        <f t="shared" si="151"/>
        <v>112.553789066226</v>
      </c>
      <c r="X377" s="17">
        <v>112.553789066226</v>
      </c>
      <c r="Y377" s="6">
        <f t="shared" si="169"/>
        <v>13.893349178701996</v>
      </c>
      <c r="Z377" s="6">
        <f t="shared" si="170"/>
        <v>126.447138244928</v>
      </c>
      <c r="AA377" s="17">
        <v>0</v>
      </c>
      <c r="AB377" s="6">
        <f t="shared" si="171"/>
        <v>0</v>
      </c>
      <c r="AC377" s="6">
        <f t="shared" si="152"/>
        <v>0</v>
      </c>
      <c r="AD377" s="17">
        <v>0</v>
      </c>
      <c r="AE377" s="6">
        <f t="shared" si="172"/>
        <v>0</v>
      </c>
      <c r="AF377" s="17">
        <v>0</v>
      </c>
      <c r="AG377" s="6">
        <f t="shared" si="173"/>
        <v>0</v>
      </c>
      <c r="AH377" s="6">
        <f t="shared" si="153"/>
        <v>0</v>
      </c>
      <c r="AI377" s="6">
        <f t="shared" si="174"/>
        <v>0</v>
      </c>
      <c r="AJ377" s="17">
        <v>104.50629870468001</v>
      </c>
      <c r="AK377" s="6">
        <f t="shared" si="175"/>
        <v>84.143164026358406</v>
      </c>
      <c r="AL377" s="6">
        <f t="shared" si="154"/>
        <v>84.143164026358406</v>
      </c>
      <c r="AM377" s="17">
        <v>84.143164026358406</v>
      </c>
      <c r="AN377" s="6">
        <f t="shared" si="176"/>
        <v>20.3631346783216</v>
      </c>
      <c r="AO377" s="6">
        <f t="shared" si="177"/>
        <v>104.50629870468001</v>
      </c>
      <c r="AP377" s="17">
        <v>2182.38748713834</v>
      </c>
      <c r="AQ377" s="6">
        <f t="shared" si="178"/>
        <v>2151.3384863728024</v>
      </c>
      <c r="AR377" s="17">
        <v>82.797335374774804</v>
      </c>
      <c r="AS377" s="6">
        <f t="shared" si="155"/>
        <v>51.748334609234249</v>
      </c>
      <c r="AT377" s="17">
        <v>1908.96121123129</v>
      </c>
      <c r="AU377" s="6">
        <f t="shared" si="156"/>
        <v>1908.96121123129</v>
      </c>
      <c r="AV377" s="17">
        <v>0</v>
      </c>
      <c r="AW377" s="6">
        <f t="shared" si="157"/>
        <v>0</v>
      </c>
      <c r="AX377" s="17">
        <v>190.62894053227799</v>
      </c>
      <c r="AY377" s="6">
        <f t="shared" si="158"/>
        <v>190.62894053227799</v>
      </c>
      <c r="AZ377" s="20">
        <v>54349190.220999204</v>
      </c>
      <c r="BA377" s="20">
        <v>1439723987.9237199</v>
      </c>
      <c r="BB377" s="20">
        <v>151182251.83800599</v>
      </c>
      <c r="BC377" s="20">
        <v>0</v>
      </c>
      <c r="BD377" s="19">
        <f t="shared" si="159"/>
        <v>1645.2554299827252</v>
      </c>
      <c r="BE377" s="18">
        <v>61.523091123855799</v>
      </c>
      <c r="BF377" s="20">
        <v>0</v>
      </c>
      <c r="BG377" s="20">
        <v>0</v>
      </c>
      <c r="BH377" s="19">
        <f t="shared" si="179"/>
        <v>0</v>
      </c>
      <c r="BI377" s="18">
        <v>69.532307671705496</v>
      </c>
      <c r="BJ377">
        <v>250</v>
      </c>
      <c r="BK377">
        <v>608</v>
      </c>
      <c r="BL377" s="22">
        <v>922.38463999999999</v>
      </c>
      <c r="BM377">
        <v>152</v>
      </c>
      <c r="BN377">
        <v>38</v>
      </c>
      <c r="BO377">
        <v>0.46845006482044999</v>
      </c>
    </row>
    <row r="378" spans="1:67" x14ac:dyDescent="0.2">
      <c r="A378" s="27">
        <v>377</v>
      </c>
      <c r="B378" s="18">
        <v>154.516239270456</v>
      </c>
      <c r="C378" s="18">
        <v>950</v>
      </c>
      <c r="D378">
        <v>200</v>
      </c>
      <c r="E378">
        <v>800</v>
      </c>
      <c r="F378">
        <v>0</v>
      </c>
      <c r="G378" s="23">
        <f t="shared" si="160"/>
        <v>1</v>
      </c>
      <c r="H378" s="16">
        <v>94.349315068493098</v>
      </c>
      <c r="I378" s="17">
        <v>130.011652425764</v>
      </c>
      <c r="J378" s="6">
        <f t="shared" si="161"/>
        <v>130.09154503895843</v>
      </c>
      <c r="K378" s="6">
        <f t="shared" si="162"/>
        <v>125.2931880944368</v>
      </c>
      <c r="L378" s="6">
        <f t="shared" si="163"/>
        <v>0.96311553573228248</v>
      </c>
      <c r="M378" s="6">
        <f t="shared" si="164"/>
        <v>125.216242277479</v>
      </c>
      <c r="N378" s="16">
        <v>96.7386737794493</v>
      </c>
      <c r="O378" s="17">
        <v>164.826173083067</v>
      </c>
      <c r="P378" s="6">
        <f t="shared" si="165"/>
        <v>155.42991089815101</v>
      </c>
      <c r="Q378" s="6">
        <f t="shared" si="150"/>
        <v>97.143694311344376</v>
      </c>
      <c r="R378" s="17">
        <v>155.42991089815101</v>
      </c>
      <c r="S378" s="6">
        <f t="shared" si="166"/>
        <v>9.3962621849159973</v>
      </c>
      <c r="T378" s="6">
        <f t="shared" si="167"/>
        <v>106.53995649626037</v>
      </c>
      <c r="U378" s="17">
        <v>126.407570635816</v>
      </c>
      <c r="V378" s="6">
        <f t="shared" si="168"/>
        <v>112.51438170993301</v>
      </c>
      <c r="W378" s="6">
        <f t="shared" si="151"/>
        <v>112.51438170993301</v>
      </c>
      <c r="X378" s="17">
        <v>112.51438170993301</v>
      </c>
      <c r="Y378" s="6">
        <f t="shared" si="169"/>
        <v>13.893188925882995</v>
      </c>
      <c r="Z378" s="6">
        <f t="shared" si="170"/>
        <v>126.407570635816</v>
      </c>
      <c r="AA378" s="17">
        <v>0</v>
      </c>
      <c r="AB378" s="6">
        <f t="shared" si="171"/>
        <v>0</v>
      </c>
      <c r="AC378" s="6">
        <f t="shared" si="152"/>
        <v>0</v>
      </c>
      <c r="AD378" s="17">
        <v>0</v>
      </c>
      <c r="AE378" s="6">
        <f t="shared" si="172"/>
        <v>0</v>
      </c>
      <c r="AF378" s="17">
        <v>0</v>
      </c>
      <c r="AG378" s="6">
        <f t="shared" si="173"/>
        <v>0</v>
      </c>
      <c r="AH378" s="6">
        <f t="shared" si="153"/>
        <v>0</v>
      </c>
      <c r="AI378" s="6">
        <f t="shared" si="174"/>
        <v>0</v>
      </c>
      <c r="AJ378" s="17">
        <v>134.04999756432801</v>
      </c>
      <c r="AK378" s="6">
        <f t="shared" si="175"/>
        <v>107.78831723215001</v>
      </c>
      <c r="AL378" s="6">
        <f t="shared" si="154"/>
        <v>107.78831723215001</v>
      </c>
      <c r="AM378" s="17">
        <v>107.78831723215001</v>
      </c>
      <c r="AN378" s="6">
        <f t="shared" si="176"/>
        <v>26.261680332178003</v>
      </c>
      <c r="AO378" s="6">
        <f t="shared" si="177"/>
        <v>134.04999756432801</v>
      </c>
      <c r="AP378" s="17">
        <v>2347.1871555084799</v>
      </c>
      <c r="AQ378" s="6">
        <f t="shared" si="178"/>
        <v>2254.0716918196927</v>
      </c>
      <c r="AR378" s="17">
        <v>248.30790317012099</v>
      </c>
      <c r="AS378" s="6">
        <f t="shared" si="155"/>
        <v>155.19243948132561</v>
      </c>
      <c r="AT378" s="17">
        <v>1908.3148567860401</v>
      </c>
      <c r="AU378" s="6">
        <f t="shared" si="156"/>
        <v>1908.3148567860401</v>
      </c>
      <c r="AV378" s="17">
        <v>0</v>
      </c>
      <c r="AW378" s="6">
        <f t="shared" si="157"/>
        <v>0</v>
      </c>
      <c r="AX378" s="17">
        <v>190.564395552327</v>
      </c>
      <c r="AY378" s="6">
        <f t="shared" si="158"/>
        <v>190.564395552327</v>
      </c>
      <c r="AZ378" s="20">
        <v>139527854.69384101</v>
      </c>
      <c r="BA378" s="20">
        <v>1439747201.9479201</v>
      </c>
      <c r="BB378" s="20">
        <v>115586507.97418199</v>
      </c>
      <c r="BC378" s="20">
        <v>0</v>
      </c>
      <c r="BD378" s="19">
        <f t="shared" si="159"/>
        <v>1694.8615646159431</v>
      </c>
      <c r="BE378" s="18">
        <v>62.675768497317002</v>
      </c>
      <c r="BF378" s="20">
        <v>0</v>
      </c>
      <c r="BG378" s="20">
        <v>0</v>
      </c>
      <c r="BH378" s="19">
        <f t="shared" si="179"/>
        <v>0</v>
      </c>
      <c r="BI378" s="18">
        <v>208.596923015116</v>
      </c>
      <c r="BJ378">
        <v>250</v>
      </c>
      <c r="BK378">
        <v>608</v>
      </c>
      <c r="BL378" s="22">
        <v>922.38463999999999</v>
      </c>
      <c r="BM378">
        <v>152</v>
      </c>
      <c r="BN378">
        <v>38</v>
      </c>
      <c r="BO378">
        <v>0.35877234423738302</v>
      </c>
    </row>
    <row r="379" spans="1:67" x14ac:dyDescent="0.2">
      <c r="A379" s="27">
        <v>378</v>
      </c>
      <c r="B379" s="18">
        <v>206.02165236060799</v>
      </c>
      <c r="C379" s="18">
        <v>950</v>
      </c>
      <c r="D379">
        <v>200</v>
      </c>
      <c r="E379">
        <v>800</v>
      </c>
      <c r="F379">
        <v>0</v>
      </c>
      <c r="G379" s="23">
        <f t="shared" si="160"/>
        <v>1</v>
      </c>
      <c r="H379" s="16">
        <v>95.6392694063926</v>
      </c>
      <c r="I379" s="17">
        <v>133.43534542650201</v>
      </c>
      <c r="J379" s="6">
        <f t="shared" si="161"/>
        <v>133.52572084271327</v>
      </c>
      <c r="K379" s="6">
        <f t="shared" si="162"/>
        <v>127.22039789024419</v>
      </c>
      <c r="L379" s="6">
        <f t="shared" si="163"/>
        <v>0.95277821446928235</v>
      </c>
      <c r="M379" s="6">
        <f t="shared" si="164"/>
        <v>127.13429016255451</v>
      </c>
      <c r="N379" s="16">
        <v>97.362666880127193</v>
      </c>
      <c r="O379" s="17">
        <v>182.897657227498</v>
      </c>
      <c r="P379" s="6">
        <f t="shared" si="165"/>
        <v>172.46970071346101</v>
      </c>
      <c r="Q379" s="6">
        <f t="shared" si="150"/>
        <v>107.79356294591312</v>
      </c>
      <c r="R379" s="17">
        <v>172.46970071346101</v>
      </c>
      <c r="S379" s="6">
        <f t="shared" si="166"/>
        <v>10.427956514036993</v>
      </c>
      <c r="T379" s="6">
        <f t="shared" si="167"/>
        <v>118.22151945995012</v>
      </c>
      <c r="U379" s="17">
        <v>126.38719337281999</v>
      </c>
      <c r="V379" s="6">
        <f t="shared" si="168"/>
        <v>112.494368566137</v>
      </c>
      <c r="W379" s="6">
        <f t="shared" si="151"/>
        <v>112.494368566137</v>
      </c>
      <c r="X379" s="17">
        <v>112.494368566137</v>
      </c>
      <c r="Y379" s="6">
        <f t="shared" si="169"/>
        <v>13.892824806682995</v>
      </c>
      <c r="Z379" s="6">
        <f t="shared" si="170"/>
        <v>126.38719337281999</v>
      </c>
      <c r="AA379" s="17">
        <v>0</v>
      </c>
      <c r="AB379" s="6">
        <f t="shared" si="171"/>
        <v>0</v>
      </c>
      <c r="AC379" s="6">
        <f t="shared" si="152"/>
        <v>0</v>
      </c>
      <c r="AD379" s="17">
        <v>0</v>
      </c>
      <c r="AE379" s="6">
        <f t="shared" si="172"/>
        <v>0</v>
      </c>
      <c r="AF379" s="17">
        <v>0</v>
      </c>
      <c r="AG379" s="6">
        <f t="shared" si="173"/>
        <v>0</v>
      </c>
      <c r="AH379" s="6">
        <f t="shared" si="153"/>
        <v>0</v>
      </c>
      <c r="AI379" s="6">
        <f t="shared" si="174"/>
        <v>0</v>
      </c>
      <c r="AJ379" s="17">
        <v>154.260634589901</v>
      </c>
      <c r="AK379" s="6">
        <f t="shared" si="175"/>
        <v>123.94205271323101</v>
      </c>
      <c r="AL379" s="6">
        <f t="shared" si="154"/>
        <v>123.94205271323101</v>
      </c>
      <c r="AM379" s="17">
        <v>123.94205271323101</v>
      </c>
      <c r="AN379" s="6">
        <f t="shared" si="176"/>
        <v>30.318581876669995</v>
      </c>
      <c r="AO379" s="6">
        <f t="shared" si="177"/>
        <v>154.260634589901</v>
      </c>
      <c r="AP379" s="17">
        <v>2429.5879114368199</v>
      </c>
      <c r="AQ379" s="6">
        <f t="shared" si="178"/>
        <v>2305.4527899562704</v>
      </c>
      <c r="AR379" s="17">
        <v>331.02699061481002</v>
      </c>
      <c r="AS379" s="6">
        <f t="shared" si="155"/>
        <v>206.89186913425627</v>
      </c>
      <c r="AT379" s="17">
        <v>1908.0254276722101</v>
      </c>
      <c r="AU379" s="6">
        <f t="shared" si="156"/>
        <v>1908.0254276722101</v>
      </c>
      <c r="AV379" s="17">
        <v>0</v>
      </c>
      <c r="AW379" s="6">
        <f t="shared" si="157"/>
        <v>0</v>
      </c>
      <c r="AX379" s="17">
        <v>190.53549314980401</v>
      </c>
      <c r="AY379" s="6">
        <f t="shared" si="158"/>
        <v>190.53549314980401</v>
      </c>
      <c r="AZ379" s="20">
        <v>166299070.27218601</v>
      </c>
      <c r="BA379" s="20">
        <v>1439786347.3931301</v>
      </c>
      <c r="BB379" s="20">
        <v>99708506.074511394</v>
      </c>
      <c r="BC379" s="20">
        <v>0</v>
      </c>
      <c r="BD379" s="19">
        <f t="shared" si="159"/>
        <v>1705.7939237398275</v>
      </c>
      <c r="BE379" s="18">
        <v>63.498012978584001</v>
      </c>
      <c r="BF379" s="20">
        <v>0</v>
      </c>
      <c r="BG379" s="20">
        <v>0</v>
      </c>
      <c r="BH379" s="19">
        <f t="shared" si="179"/>
        <v>0</v>
      </c>
      <c r="BI379" s="18">
        <v>278.12923068682198</v>
      </c>
      <c r="BJ379">
        <v>250</v>
      </c>
      <c r="BK379">
        <v>608</v>
      </c>
      <c r="BL379" s="22">
        <v>922.38463999999999</v>
      </c>
      <c r="BM379">
        <v>152</v>
      </c>
      <c r="BN379">
        <v>38</v>
      </c>
      <c r="BO379">
        <v>0.30984871101774403</v>
      </c>
    </row>
    <row r="380" spans="1:67" x14ac:dyDescent="0.2">
      <c r="A380" s="27">
        <v>379</v>
      </c>
      <c r="B380" s="18">
        <v>257.52706545076097</v>
      </c>
      <c r="C380" s="18">
        <v>950</v>
      </c>
      <c r="D380">
        <v>200</v>
      </c>
      <c r="E380">
        <v>800</v>
      </c>
      <c r="F380">
        <v>0</v>
      </c>
      <c r="G380" s="23">
        <f t="shared" si="160"/>
        <v>1</v>
      </c>
      <c r="H380" s="16">
        <v>96.404109589041099</v>
      </c>
      <c r="I380" s="17">
        <v>137.06305180424599</v>
      </c>
      <c r="J380" s="6">
        <f t="shared" si="161"/>
        <v>137.1595341884294</v>
      </c>
      <c r="K380" s="6">
        <f t="shared" si="162"/>
        <v>129.37950806878445</v>
      </c>
      <c r="L380" s="6">
        <f t="shared" si="163"/>
        <v>0.94327754052476742</v>
      </c>
      <c r="M380" s="6">
        <f t="shared" si="164"/>
        <v>129.28849840272795</v>
      </c>
      <c r="N380" s="16">
        <v>97.773186076346093</v>
      </c>
      <c r="O380" s="17">
        <v>210.022791689689</v>
      </c>
      <c r="P380" s="6">
        <f t="shared" si="165"/>
        <v>198.046690891559</v>
      </c>
      <c r="Q380" s="6">
        <f t="shared" si="150"/>
        <v>123.77918180722438</v>
      </c>
      <c r="R380" s="17">
        <v>198.046690891559</v>
      </c>
      <c r="S380" s="6">
        <f t="shared" si="166"/>
        <v>11.976100798130005</v>
      </c>
      <c r="T380" s="6">
        <f t="shared" si="167"/>
        <v>135.75528260535438</v>
      </c>
      <c r="U380" s="17">
        <v>126.368045465424</v>
      </c>
      <c r="V380" s="6">
        <f t="shared" si="168"/>
        <v>112.475575930272</v>
      </c>
      <c r="W380" s="6">
        <f t="shared" si="151"/>
        <v>112.475575930272</v>
      </c>
      <c r="X380" s="17">
        <v>112.475575930272</v>
      </c>
      <c r="Y380" s="6">
        <f t="shared" si="169"/>
        <v>13.892469535152003</v>
      </c>
      <c r="Z380" s="6">
        <f t="shared" si="170"/>
        <v>126.368045465424</v>
      </c>
      <c r="AA380" s="17">
        <v>0</v>
      </c>
      <c r="AB380" s="6">
        <f t="shared" si="171"/>
        <v>0</v>
      </c>
      <c r="AC380" s="6">
        <f t="shared" si="152"/>
        <v>0</v>
      </c>
      <c r="AD380" s="17">
        <v>0</v>
      </c>
      <c r="AE380" s="6">
        <f t="shared" si="172"/>
        <v>0</v>
      </c>
      <c r="AF380" s="17">
        <v>0</v>
      </c>
      <c r="AG380" s="6">
        <f t="shared" si="173"/>
        <v>0</v>
      </c>
      <c r="AH380" s="6">
        <f t="shared" si="153"/>
        <v>0</v>
      </c>
      <c r="AI380" s="6">
        <f t="shared" si="174"/>
        <v>0</v>
      </c>
      <c r="AJ380" s="17">
        <v>163.437797087636</v>
      </c>
      <c r="AK380" s="6">
        <f t="shared" si="175"/>
        <v>130.84030043403101</v>
      </c>
      <c r="AL380" s="6">
        <f t="shared" si="154"/>
        <v>130.84030043403101</v>
      </c>
      <c r="AM380" s="17">
        <v>130.84030043403101</v>
      </c>
      <c r="AN380" s="6">
        <f t="shared" si="176"/>
        <v>32.597496653604992</v>
      </c>
      <c r="AO380" s="6">
        <f t="shared" si="177"/>
        <v>163.437797087636</v>
      </c>
      <c r="AP380" s="17">
        <v>2511.9891991795998</v>
      </c>
      <c r="AQ380" s="6">
        <f t="shared" si="178"/>
        <v>2356.8422514520566</v>
      </c>
      <c r="AR380" s="17">
        <v>413.72519394012397</v>
      </c>
      <c r="AS380" s="6">
        <f t="shared" si="155"/>
        <v>258.57824621257748</v>
      </c>
      <c r="AT380" s="17">
        <v>1907.7554700666301</v>
      </c>
      <c r="AU380" s="6">
        <f t="shared" si="156"/>
        <v>1907.7554700666301</v>
      </c>
      <c r="AV380" s="17">
        <v>0</v>
      </c>
      <c r="AW380" s="6">
        <f t="shared" si="157"/>
        <v>0</v>
      </c>
      <c r="AX380" s="17">
        <v>190.50853517284901</v>
      </c>
      <c r="AY380" s="6">
        <f t="shared" si="158"/>
        <v>190.50853517284901</v>
      </c>
      <c r="AZ380" s="20">
        <v>179446943.878328</v>
      </c>
      <c r="BA380" s="20">
        <v>1439821817.2397101</v>
      </c>
      <c r="BB380" s="20">
        <v>93717458.939537793</v>
      </c>
      <c r="BC380" s="20">
        <v>0</v>
      </c>
      <c r="BD380" s="19">
        <f t="shared" si="159"/>
        <v>1712.986220057576</v>
      </c>
      <c r="BE380" s="18">
        <v>64.343682769609799</v>
      </c>
      <c r="BF380" s="20">
        <v>0</v>
      </c>
      <c r="BG380" s="20">
        <v>0</v>
      </c>
      <c r="BH380" s="19">
        <f t="shared" si="179"/>
        <v>0</v>
      </c>
      <c r="BI380" s="18">
        <v>347.66153835852703</v>
      </c>
      <c r="BJ380">
        <v>250</v>
      </c>
      <c r="BK380">
        <v>608</v>
      </c>
      <c r="BL380" s="22">
        <v>922.38463999999999</v>
      </c>
      <c r="BM380">
        <v>152</v>
      </c>
      <c r="BN380">
        <v>38</v>
      </c>
      <c r="BO380">
        <v>0.29138881271600803</v>
      </c>
    </row>
    <row r="381" spans="1:67" x14ac:dyDescent="0.2">
      <c r="A381" s="27">
        <v>380</v>
      </c>
      <c r="B381" s="18">
        <v>309.03247854091302</v>
      </c>
      <c r="C381" s="18">
        <v>950</v>
      </c>
      <c r="D381">
        <v>200</v>
      </c>
      <c r="E381">
        <v>800</v>
      </c>
      <c r="F381">
        <v>0</v>
      </c>
      <c r="G381" s="23">
        <f t="shared" si="160"/>
        <v>1</v>
      </c>
      <c r="H381" s="16">
        <v>96.963470319634695</v>
      </c>
      <c r="I381" s="17">
        <v>140.93015108075201</v>
      </c>
      <c r="J381" s="6">
        <f t="shared" si="161"/>
        <v>141.03277636727992</v>
      </c>
      <c r="K381" s="6">
        <f t="shared" si="162"/>
        <v>131.75698923138731</v>
      </c>
      <c r="L381" s="6">
        <f t="shared" si="163"/>
        <v>0.93422956439759464</v>
      </c>
      <c r="M381" s="6">
        <f t="shared" si="164"/>
        <v>131.66111365465815</v>
      </c>
      <c r="N381" s="16">
        <v>98.070318145497595</v>
      </c>
      <c r="O381" s="17">
        <v>241.14849981147501</v>
      </c>
      <c r="P381" s="6">
        <f t="shared" si="165"/>
        <v>227.39580636669501</v>
      </c>
      <c r="Q381" s="6">
        <f t="shared" si="150"/>
        <v>142.12237897918439</v>
      </c>
      <c r="R381" s="17">
        <v>227.39580636669501</v>
      </c>
      <c r="S381" s="6">
        <f t="shared" si="166"/>
        <v>13.752693444779993</v>
      </c>
      <c r="T381" s="6">
        <f t="shared" si="167"/>
        <v>155.87507242396438</v>
      </c>
      <c r="U381" s="17">
        <v>126.351849937503</v>
      </c>
      <c r="V381" s="6">
        <f t="shared" si="168"/>
        <v>112.459525045069</v>
      </c>
      <c r="W381" s="6">
        <f t="shared" si="151"/>
        <v>112.459525045069</v>
      </c>
      <c r="X381" s="17">
        <v>112.459525045069</v>
      </c>
      <c r="Y381" s="6">
        <f t="shared" si="169"/>
        <v>13.892324892434004</v>
      </c>
      <c r="Z381" s="6">
        <f t="shared" si="170"/>
        <v>126.351849937503</v>
      </c>
      <c r="AA381" s="17">
        <v>0</v>
      </c>
      <c r="AB381" s="6">
        <f t="shared" si="171"/>
        <v>0</v>
      </c>
      <c r="AC381" s="6">
        <f t="shared" si="152"/>
        <v>0</v>
      </c>
      <c r="AD381" s="17">
        <v>0</v>
      </c>
      <c r="AE381" s="6">
        <f t="shared" si="172"/>
        <v>0</v>
      </c>
      <c r="AF381" s="17">
        <v>0</v>
      </c>
      <c r="AG381" s="6">
        <f t="shared" si="173"/>
        <v>0</v>
      </c>
      <c r="AH381" s="6">
        <f t="shared" si="153"/>
        <v>0</v>
      </c>
      <c r="AI381" s="6">
        <f t="shared" si="174"/>
        <v>0</v>
      </c>
      <c r="AJ381" s="17">
        <v>167.56445456681399</v>
      </c>
      <c r="AK381" s="6">
        <f t="shared" si="175"/>
        <v>134.07741222789599</v>
      </c>
      <c r="AL381" s="6">
        <f t="shared" si="154"/>
        <v>134.07741222789599</v>
      </c>
      <c r="AM381" s="17">
        <v>134.07741222789599</v>
      </c>
      <c r="AN381" s="6">
        <f t="shared" si="176"/>
        <v>33.487042338918002</v>
      </c>
      <c r="AO381" s="6">
        <f t="shared" si="177"/>
        <v>167.56445456681399</v>
      </c>
      <c r="AP381" s="17">
        <v>2594.39096681614</v>
      </c>
      <c r="AQ381" s="6">
        <f t="shared" si="178"/>
        <v>2408.2392597979788</v>
      </c>
      <c r="AR381" s="17">
        <v>496.40455204841902</v>
      </c>
      <c r="AS381" s="6">
        <f t="shared" si="155"/>
        <v>310.25284503026188</v>
      </c>
      <c r="AT381" s="17">
        <v>1907.5030829791999</v>
      </c>
      <c r="AU381" s="6">
        <f t="shared" si="156"/>
        <v>1907.5030829791999</v>
      </c>
      <c r="AV381" s="17">
        <v>0</v>
      </c>
      <c r="AW381" s="6">
        <f t="shared" si="157"/>
        <v>0</v>
      </c>
      <c r="AX381" s="17">
        <v>190.48333178851701</v>
      </c>
      <c r="AY381" s="6">
        <f t="shared" si="158"/>
        <v>190.48333178851701</v>
      </c>
      <c r="AZ381" s="20">
        <v>186899758.77426001</v>
      </c>
      <c r="BA381" s="20">
        <v>1439835151.8029799</v>
      </c>
      <c r="BB381" s="20">
        <v>91457063.331872195</v>
      </c>
      <c r="BC381" s="20">
        <v>0</v>
      </c>
      <c r="BD381" s="19">
        <f t="shared" si="159"/>
        <v>1718.1919739091122</v>
      </c>
      <c r="BE381" s="18">
        <v>65.181906905595099</v>
      </c>
      <c r="BF381" s="20">
        <v>0</v>
      </c>
      <c r="BG381" s="20">
        <v>0</v>
      </c>
      <c r="BH381" s="19">
        <f t="shared" si="179"/>
        <v>0</v>
      </c>
      <c r="BI381" s="18">
        <v>417.19384603023298</v>
      </c>
      <c r="BJ381">
        <v>250</v>
      </c>
      <c r="BK381">
        <v>608</v>
      </c>
      <c r="BL381" s="22">
        <v>922.38463999999999</v>
      </c>
      <c r="BM381">
        <v>152</v>
      </c>
      <c r="BN381">
        <v>38</v>
      </c>
      <c r="BO381">
        <v>0.28442401400915701</v>
      </c>
    </row>
    <row r="382" spans="1:67" x14ac:dyDescent="0.2">
      <c r="A382" s="27">
        <v>381</v>
      </c>
      <c r="B382" s="18">
        <v>360.53789163106501</v>
      </c>
      <c r="C382" s="18">
        <v>950</v>
      </c>
      <c r="D382">
        <v>200</v>
      </c>
      <c r="E382">
        <v>800</v>
      </c>
      <c r="F382">
        <v>0</v>
      </c>
      <c r="G382" s="23">
        <f t="shared" si="160"/>
        <v>1</v>
      </c>
      <c r="H382" s="16">
        <v>97.237442922374399</v>
      </c>
      <c r="I382" s="17">
        <v>144.97479645440299</v>
      </c>
      <c r="J382" s="6">
        <f t="shared" si="161"/>
        <v>145.08708177610868</v>
      </c>
      <c r="K382" s="6">
        <f t="shared" si="162"/>
        <v>134.29765712593692</v>
      </c>
      <c r="L382" s="6">
        <f t="shared" si="163"/>
        <v>0.92563483586483963</v>
      </c>
      <c r="M382" s="6">
        <f t="shared" si="164"/>
        <v>134.19372192060985</v>
      </c>
      <c r="N382" s="16">
        <v>98.232982207117402</v>
      </c>
      <c r="O382" s="17">
        <v>273.19801240830799</v>
      </c>
      <c r="P382" s="6">
        <f t="shared" si="165"/>
        <v>257.61571438393798</v>
      </c>
      <c r="Q382" s="6">
        <f t="shared" si="150"/>
        <v>161.00982148996124</v>
      </c>
      <c r="R382" s="17">
        <v>257.61571438393798</v>
      </c>
      <c r="S382" s="6">
        <f t="shared" si="166"/>
        <v>15.582298024370004</v>
      </c>
      <c r="T382" s="6">
        <f t="shared" si="167"/>
        <v>176.59211951433124</v>
      </c>
      <c r="U382" s="17">
        <v>126.337034145076</v>
      </c>
      <c r="V382" s="6">
        <f t="shared" si="168"/>
        <v>112.444805348719</v>
      </c>
      <c r="W382" s="6">
        <f t="shared" si="151"/>
        <v>112.444805348719</v>
      </c>
      <c r="X382" s="17">
        <v>112.444805348719</v>
      </c>
      <c r="Y382" s="6">
        <f t="shared" si="169"/>
        <v>13.892228796357003</v>
      </c>
      <c r="Z382" s="6">
        <f t="shared" si="170"/>
        <v>126.337034145076</v>
      </c>
      <c r="AA382" s="17">
        <v>0</v>
      </c>
      <c r="AB382" s="6">
        <f t="shared" si="171"/>
        <v>0</v>
      </c>
      <c r="AC382" s="6">
        <f t="shared" si="152"/>
        <v>0</v>
      </c>
      <c r="AD382" s="17">
        <v>0</v>
      </c>
      <c r="AE382" s="6">
        <f t="shared" si="172"/>
        <v>0</v>
      </c>
      <c r="AF382" s="17">
        <v>0</v>
      </c>
      <c r="AG382" s="6">
        <f t="shared" si="173"/>
        <v>0</v>
      </c>
      <c r="AH382" s="6">
        <f t="shared" si="153"/>
        <v>0</v>
      </c>
      <c r="AI382" s="6">
        <f t="shared" si="174"/>
        <v>0</v>
      </c>
      <c r="AJ382" s="17">
        <v>171.74733069681099</v>
      </c>
      <c r="AK382" s="6">
        <f t="shared" si="175"/>
        <v>137.38055925949101</v>
      </c>
      <c r="AL382" s="6">
        <f t="shared" si="154"/>
        <v>137.38055925949101</v>
      </c>
      <c r="AM382" s="17">
        <v>137.38055925949101</v>
      </c>
      <c r="AN382" s="6">
        <f t="shared" si="176"/>
        <v>34.366771437319983</v>
      </c>
      <c r="AO382" s="6">
        <f t="shared" si="177"/>
        <v>171.74733069681099</v>
      </c>
      <c r="AP382" s="17">
        <v>2676.7931689713801</v>
      </c>
      <c r="AQ382" s="6">
        <f t="shared" si="178"/>
        <v>2459.643101422063</v>
      </c>
      <c r="AR382" s="17">
        <v>579.06684679819205</v>
      </c>
      <c r="AS382" s="6">
        <f t="shared" si="155"/>
        <v>361.91677924887006</v>
      </c>
      <c r="AT382" s="17">
        <v>1907.26660507714</v>
      </c>
      <c r="AU382" s="6">
        <f t="shared" si="156"/>
        <v>1907.26660507714</v>
      </c>
      <c r="AV382" s="17">
        <v>0</v>
      </c>
      <c r="AW382" s="6">
        <f t="shared" si="157"/>
        <v>0</v>
      </c>
      <c r="AX382" s="17">
        <v>190.459717096053</v>
      </c>
      <c r="AY382" s="6">
        <f t="shared" si="158"/>
        <v>190.459717096053</v>
      </c>
      <c r="AZ382" s="20">
        <v>192214478.69713899</v>
      </c>
      <c r="BA382" s="20">
        <v>1439842919.8088</v>
      </c>
      <c r="BB382" s="20">
        <v>88984449.762750298</v>
      </c>
      <c r="BC382" s="20">
        <v>0</v>
      </c>
      <c r="BD382" s="19">
        <f t="shared" si="159"/>
        <v>1721.0418482686894</v>
      </c>
      <c r="BE382" s="18">
        <v>66.023807223908506</v>
      </c>
      <c r="BF382" s="20">
        <v>0</v>
      </c>
      <c r="BG382" s="20">
        <v>0</v>
      </c>
      <c r="BH382" s="19">
        <f t="shared" si="179"/>
        <v>0</v>
      </c>
      <c r="BI382" s="18">
        <v>486.72615370193802</v>
      </c>
      <c r="BJ382">
        <v>250</v>
      </c>
      <c r="BK382">
        <v>608</v>
      </c>
      <c r="BL382" s="22">
        <v>922.38463999999999</v>
      </c>
      <c r="BM382">
        <v>152</v>
      </c>
      <c r="BN382">
        <v>38</v>
      </c>
      <c r="BO382">
        <v>0.27680533818442499</v>
      </c>
    </row>
    <row r="383" spans="1:67" x14ac:dyDescent="0.2">
      <c r="A383" s="27">
        <v>382</v>
      </c>
      <c r="B383" s="18">
        <v>412.043304721217</v>
      </c>
      <c r="C383" s="18">
        <v>950</v>
      </c>
      <c r="D383">
        <v>200</v>
      </c>
      <c r="E383">
        <v>800</v>
      </c>
      <c r="F383">
        <v>0</v>
      </c>
      <c r="G383" s="23">
        <f t="shared" si="160"/>
        <v>1</v>
      </c>
      <c r="H383" s="16">
        <v>97.431506849314999</v>
      </c>
      <c r="I383" s="17">
        <v>149.09714439280199</v>
      </c>
      <c r="J383" s="6">
        <f t="shared" si="161"/>
        <v>149.21565179197609</v>
      </c>
      <c r="K383" s="6">
        <f t="shared" si="162"/>
        <v>136.91458712318396</v>
      </c>
      <c r="L383" s="6">
        <f t="shared" si="163"/>
        <v>0.91756183402300695</v>
      </c>
      <c r="M383" s="6">
        <f t="shared" si="164"/>
        <v>136.80584925665249</v>
      </c>
      <c r="N383" s="16">
        <v>98.346453583826303</v>
      </c>
      <c r="O383" s="17">
        <v>305.43727933956302</v>
      </c>
      <c r="P383" s="6">
        <f t="shared" si="165"/>
        <v>288.01424914455902</v>
      </c>
      <c r="Q383" s="6">
        <f t="shared" si="150"/>
        <v>180.00890571534939</v>
      </c>
      <c r="R383" s="17">
        <v>288.01424914455902</v>
      </c>
      <c r="S383" s="6">
        <f t="shared" si="166"/>
        <v>17.423030195004003</v>
      </c>
      <c r="T383" s="6">
        <f t="shared" si="167"/>
        <v>197.43193591035339</v>
      </c>
      <c r="U383" s="17">
        <v>126.32365429477299</v>
      </c>
      <c r="V383" s="6">
        <f t="shared" si="168"/>
        <v>112.431457393538</v>
      </c>
      <c r="W383" s="6">
        <f t="shared" si="151"/>
        <v>112.431457393538</v>
      </c>
      <c r="X383" s="17">
        <v>112.431457393538</v>
      </c>
      <c r="Y383" s="6">
        <f t="shared" si="169"/>
        <v>13.892196901234996</v>
      </c>
      <c r="Z383" s="6">
        <f t="shared" si="170"/>
        <v>126.32365429477299</v>
      </c>
      <c r="AA383" s="17">
        <v>0</v>
      </c>
      <c r="AB383" s="6">
        <f t="shared" si="171"/>
        <v>0</v>
      </c>
      <c r="AC383" s="6">
        <f t="shared" si="152"/>
        <v>0</v>
      </c>
      <c r="AD383" s="17">
        <v>0</v>
      </c>
      <c r="AE383" s="6">
        <f t="shared" si="172"/>
        <v>0</v>
      </c>
      <c r="AF383" s="17">
        <v>0</v>
      </c>
      <c r="AG383" s="6">
        <f t="shared" si="173"/>
        <v>0</v>
      </c>
      <c r="AH383" s="6">
        <f t="shared" si="153"/>
        <v>0</v>
      </c>
      <c r="AI383" s="6">
        <f t="shared" si="174"/>
        <v>0</v>
      </c>
      <c r="AJ383" s="17">
        <v>175.71386675559901</v>
      </c>
      <c r="AK383" s="6">
        <f t="shared" si="175"/>
        <v>140.50981235943701</v>
      </c>
      <c r="AL383" s="6">
        <f t="shared" si="154"/>
        <v>140.50981235943701</v>
      </c>
      <c r="AM383" s="17">
        <v>140.50981235943701</v>
      </c>
      <c r="AN383" s="6">
        <f t="shared" si="176"/>
        <v>35.204054396162007</v>
      </c>
      <c r="AO383" s="6">
        <f t="shared" si="177"/>
        <v>175.71386675559901</v>
      </c>
      <c r="AP383" s="17">
        <v>2759.1957658159099</v>
      </c>
      <c r="AQ383" s="6">
        <f t="shared" si="178"/>
        <v>2511.053149963448</v>
      </c>
      <c r="AR383" s="17">
        <v>661.71364227322601</v>
      </c>
      <c r="AS383" s="6">
        <f t="shared" si="155"/>
        <v>413.57102642076626</v>
      </c>
      <c r="AT383" s="17">
        <v>1907.0445780719699</v>
      </c>
      <c r="AU383" s="6">
        <f t="shared" si="156"/>
        <v>1907.0445780719699</v>
      </c>
      <c r="AV383" s="17">
        <v>0</v>
      </c>
      <c r="AW383" s="6">
        <f t="shared" si="157"/>
        <v>0</v>
      </c>
      <c r="AX383" s="17">
        <v>190.437545470712</v>
      </c>
      <c r="AY383" s="6">
        <f t="shared" si="158"/>
        <v>190.437545470712</v>
      </c>
      <c r="AZ383" s="20">
        <v>196241233.486</v>
      </c>
      <c r="BA383" s="20">
        <v>1439845968.52671</v>
      </c>
      <c r="BB383" s="20">
        <v>86942664.775917903</v>
      </c>
      <c r="BC383" s="20">
        <v>0</v>
      </c>
      <c r="BD383" s="19">
        <f t="shared" si="159"/>
        <v>1723.0298667886282</v>
      </c>
      <c r="BE383" s="18">
        <v>66.839587990085207</v>
      </c>
      <c r="BF383" s="20">
        <v>0</v>
      </c>
      <c r="BG383" s="20">
        <v>0</v>
      </c>
      <c r="BH383" s="19">
        <f t="shared" si="179"/>
        <v>0</v>
      </c>
      <c r="BI383" s="18">
        <v>556.25846137364397</v>
      </c>
      <c r="BJ383">
        <v>250</v>
      </c>
      <c r="BK383">
        <v>608</v>
      </c>
      <c r="BL383" s="22">
        <v>922.38463999999999</v>
      </c>
      <c r="BM383">
        <v>152</v>
      </c>
      <c r="BN383">
        <v>38</v>
      </c>
      <c r="BO383">
        <v>0.27051415518466398</v>
      </c>
    </row>
    <row r="384" spans="1:67" x14ac:dyDescent="0.2">
      <c r="A384" s="27">
        <v>383</v>
      </c>
      <c r="B384" s="18">
        <v>463.54871781137001</v>
      </c>
      <c r="C384" s="18">
        <v>950</v>
      </c>
      <c r="D384">
        <v>200</v>
      </c>
      <c r="E384">
        <v>800</v>
      </c>
      <c r="F384">
        <v>0</v>
      </c>
      <c r="G384" s="23">
        <f t="shared" si="160"/>
        <v>1</v>
      </c>
      <c r="H384" s="16">
        <v>97.636986301369802</v>
      </c>
      <c r="I384" s="17">
        <v>153.27782577209999</v>
      </c>
      <c r="J384" s="6">
        <f t="shared" si="161"/>
        <v>153.40017445310679</v>
      </c>
      <c r="K384" s="6">
        <f t="shared" si="162"/>
        <v>139.58277972141155</v>
      </c>
      <c r="L384" s="6">
        <f t="shared" si="163"/>
        <v>0.90992582126483113</v>
      </c>
      <c r="M384" s="6">
        <f t="shared" si="164"/>
        <v>139.47145149736579</v>
      </c>
      <c r="N384" s="16">
        <v>98.408693253761001</v>
      </c>
      <c r="O384" s="17">
        <v>337.96415626024799</v>
      </c>
      <c r="P384" s="6">
        <f t="shared" si="165"/>
        <v>318.68370730166902</v>
      </c>
      <c r="Q384" s="6">
        <f t="shared" si="150"/>
        <v>199.17731706354314</v>
      </c>
      <c r="R384" s="17">
        <v>318.68370730166902</v>
      </c>
      <c r="S384" s="6">
        <f t="shared" si="166"/>
        <v>19.280448958578972</v>
      </c>
      <c r="T384" s="6">
        <f t="shared" si="167"/>
        <v>218.45776602212212</v>
      </c>
      <c r="U384" s="17">
        <v>126.311149396332</v>
      </c>
      <c r="V384" s="6">
        <f t="shared" si="168"/>
        <v>112.41897353405</v>
      </c>
      <c r="W384" s="6">
        <f t="shared" si="151"/>
        <v>112.41897353405</v>
      </c>
      <c r="X384" s="17">
        <v>112.41897353405</v>
      </c>
      <c r="Y384" s="6">
        <f t="shared" si="169"/>
        <v>13.892175862282002</v>
      </c>
      <c r="Z384" s="6">
        <f t="shared" si="170"/>
        <v>126.311149396332</v>
      </c>
      <c r="AA384" s="17">
        <v>0</v>
      </c>
      <c r="AB384" s="6">
        <f t="shared" si="171"/>
        <v>0</v>
      </c>
      <c r="AC384" s="6">
        <f t="shared" si="152"/>
        <v>0</v>
      </c>
      <c r="AD384" s="17">
        <v>0</v>
      </c>
      <c r="AE384" s="6">
        <f t="shared" si="172"/>
        <v>0</v>
      </c>
      <c r="AF384" s="17">
        <v>0</v>
      </c>
      <c r="AG384" s="6">
        <f t="shared" si="173"/>
        <v>0</v>
      </c>
      <c r="AH384" s="6">
        <f t="shared" si="153"/>
        <v>0</v>
      </c>
      <c r="AI384" s="6">
        <f t="shared" si="174"/>
        <v>0</v>
      </c>
      <c r="AJ384" s="17">
        <v>179.45038839236699</v>
      </c>
      <c r="AK384" s="6">
        <f t="shared" si="175"/>
        <v>143.43346084214099</v>
      </c>
      <c r="AL384" s="6">
        <f t="shared" si="154"/>
        <v>143.43346084214099</v>
      </c>
      <c r="AM384" s="17">
        <v>143.43346084214099</v>
      </c>
      <c r="AN384" s="6">
        <f t="shared" si="176"/>
        <v>36.016927550226001</v>
      </c>
      <c r="AO384" s="6">
        <f t="shared" si="177"/>
        <v>179.45038839236699</v>
      </c>
      <c r="AP384" s="17">
        <v>2841.5987222438398</v>
      </c>
      <c r="AQ384" s="6">
        <f t="shared" si="178"/>
        <v>2562.4688533440453</v>
      </c>
      <c r="AR384" s="17">
        <v>744.34631706610799</v>
      </c>
      <c r="AS384" s="6">
        <f t="shared" si="155"/>
        <v>465.21644816631749</v>
      </c>
      <c r="AT384" s="17">
        <v>1906.83571661973</v>
      </c>
      <c r="AU384" s="6">
        <f t="shared" si="156"/>
        <v>1906.83571661973</v>
      </c>
      <c r="AV384" s="17">
        <v>0</v>
      </c>
      <c r="AW384" s="6">
        <f t="shared" si="157"/>
        <v>0</v>
      </c>
      <c r="AX384" s="17">
        <v>190.41668855799799</v>
      </c>
      <c r="AY384" s="6">
        <f t="shared" si="158"/>
        <v>190.41668855799799</v>
      </c>
      <c r="AZ384" s="20">
        <v>199343740.38729</v>
      </c>
      <c r="BA384" s="20">
        <v>1439848060.6514001</v>
      </c>
      <c r="BB384" s="20">
        <v>84928504.767202601</v>
      </c>
      <c r="BC384" s="20">
        <v>0</v>
      </c>
      <c r="BD384" s="19">
        <f t="shared" si="159"/>
        <v>1724.1203058058927</v>
      </c>
      <c r="BE384" s="18">
        <v>67.632245803084999</v>
      </c>
      <c r="BF384" s="20">
        <v>0</v>
      </c>
      <c r="BG384" s="20">
        <v>0</v>
      </c>
      <c r="BH384" s="19">
        <f t="shared" si="179"/>
        <v>0</v>
      </c>
      <c r="BI384" s="18">
        <v>625.79076904534895</v>
      </c>
      <c r="BJ384">
        <v>250</v>
      </c>
      <c r="BK384">
        <v>608</v>
      </c>
      <c r="BL384" s="22">
        <v>922.38463999999999</v>
      </c>
      <c r="BM384">
        <v>152</v>
      </c>
      <c r="BN384">
        <v>38</v>
      </c>
      <c r="BO384">
        <v>0.26430812593811798</v>
      </c>
    </row>
    <row r="385" spans="1:67" x14ac:dyDescent="0.2">
      <c r="A385" s="27">
        <v>384</v>
      </c>
      <c r="B385" s="18">
        <v>515.05413090152194</v>
      </c>
      <c r="C385" s="18">
        <v>950</v>
      </c>
      <c r="D385">
        <v>200</v>
      </c>
      <c r="E385">
        <v>800</v>
      </c>
      <c r="F385">
        <v>0</v>
      </c>
      <c r="G385" s="23">
        <f t="shared" si="160"/>
        <v>1</v>
      </c>
      <c r="H385" s="16">
        <v>97.694063926940601</v>
      </c>
      <c r="I385" s="17">
        <v>157.49211596907901</v>
      </c>
      <c r="J385" s="6">
        <f t="shared" si="161"/>
        <v>157.62290712277621</v>
      </c>
      <c r="K385" s="6">
        <f t="shared" si="162"/>
        <v>142.28769679420301</v>
      </c>
      <c r="L385" s="6">
        <f t="shared" si="163"/>
        <v>0.90270950708561515</v>
      </c>
      <c r="M385" s="6">
        <f t="shared" si="164"/>
        <v>142.16963037631785</v>
      </c>
      <c r="N385" s="16">
        <v>98.462725156742707</v>
      </c>
      <c r="O385" s="17">
        <v>370.60496349771802</v>
      </c>
      <c r="P385" s="6">
        <f t="shared" si="165"/>
        <v>349.46033757599599</v>
      </c>
      <c r="Q385" s="6">
        <f t="shared" si="150"/>
        <v>218.41271098499749</v>
      </c>
      <c r="R385" s="17">
        <v>349.46033757599599</v>
      </c>
      <c r="S385" s="6">
        <f t="shared" si="166"/>
        <v>21.144625921722024</v>
      </c>
      <c r="T385" s="6">
        <f t="shared" si="167"/>
        <v>239.55733690671951</v>
      </c>
      <c r="U385" s="17">
        <v>126.29939598312301</v>
      </c>
      <c r="V385" s="6">
        <f t="shared" si="168"/>
        <v>112.407236505513</v>
      </c>
      <c r="W385" s="6">
        <f t="shared" si="151"/>
        <v>112.407236505513</v>
      </c>
      <c r="X385" s="17">
        <v>112.407236505513</v>
      </c>
      <c r="Y385" s="6">
        <f t="shared" si="169"/>
        <v>13.892159477610008</v>
      </c>
      <c r="Z385" s="6">
        <f t="shared" si="170"/>
        <v>126.29939598312301</v>
      </c>
      <c r="AA385" s="17">
        <v>0</v>
      </c>
      <c r="AB385" s="6">
        <f t="shared" si="171"/>
        <v>0</v>
      </c>
      <c r="AC385" s="6">
        <f t="shared" si="152"/>
        <v>0</v>
      </c>
      <c r="AD385" s="17">
        <v>0</v>
      </c>
      <c r="AE385" s="6">
        <f t="shared" si="172"/>
        <v>0</v>
      </c>
      <c r="AF385" s="17">
        <v>0</v>
      </c>
      <c r="AG385" s="6">
        <f t="shared" si="173"/>
        <v>0</v>
      </c>
      <c r="AH385" s="6">
        <f t="shared" si="153"/>
        <v>0</v>
      </c>
      <c r="AI385" s="6">
        <f t="shared" si="174"/>
        <v>0</v>
      </c>
      <c r="AJ385" s="17">
        <v>182.90165579002101</v>
      </c>
      <c r="AK385" s="6">
        <f t="shared" si="175"/>
        <v>146.15649988360701</v>
      </c>
      <c r="AL385" s="6">
        <f t="shared" si="154"/>
        <v>146.15649988360701</v>
      </c>
      <c r="AM385" s="17">
        <v>146.15649988360701</v>
      </c>
      <c r="AN385" s="6">
        <f t="shared" si="176"/>
        <v>36.745155906413999</v>
      </c>
      <c r="AO385" s="6">
        <f t="shared" si="177"/>
        <v>182.90165579002101</v>
      </c>
      <c r="AP385" s="17">
        <v>2924.0020071927502</v>
      </c>
      <c r="AQ385" s="6">
        <f t="shared" si="178"/>
        <v>2613.889723073697</v>
      </c>
      <c r="AR385" s="17">
        <v>826.96609098414399</v>
      </c>
      <c r="AS385" s="6">
        <f t="shared" si="155"/>
        <v>516.85380686508995</v>
      </c>
      <c r="AT385" s="17">
        <v>1906.6388834214199</v>
      </c>
      <c r="AU385" s="6">
        <f t="shared" si="156"/>
        <v>1906.6388834214199</v>
      </c>
      <c r="AV385" s="17">
        <v>0</v>
      </c>
      <c r="AW385" s="6">
        <f t="shared" si="157"/>
        <v>0</v>
      </c>
      <c r="AX385" s="17">
        <v>190.39703278718699</v>
      </c>
      <c r="AY385" s="6">
        <f t="shared" si="158"/>
        <v>190.39703278718699</v>
      </c>
      <c r="AZ385" s="20">
        <v>201867558.510732</v>
      </c>
      <c r="BA385" s="20">
        <v>1439849618.3683901</v>
      </c>
      <c r="BB385" s="20">
        <v>83349767.867000401</v>
      </c>
      <c r="BC385" s="20">
        <v>0</v>
      </c>
      <c r="BD385" s="19">
        <f t="shared" si="159"/>
        <v>1725.0669447461223</v>
      </c>
      <c r="BE385" s="18">
        <v>68.389335904767293</v>
      </c>
      <c r="BF385" s="20">
        <v>0</v>
      </c>
      <c r="BG385" s="20">
        <v>0</v>
      </c>
      <c r="BH385" s="19">
        <f t="shared" si="179"/>
        <v>0</v>
      </c>
      <c r="BI385" s="18">
        <v>695.32307671705496</v>
      </c>
      <c r="BJ385">
        <v>250</v>
      </c>
      <c r="BK385">
        <v>608</v>
      </c>
      <c r="BL385" s="22">
        <v>922.38463999999999</v>
      </c>
      <c r="BM385">
        <v>152</v>
      </c>
      <c r="BN385">
        <v>38</v>
      </c>
      <c r="BO385">
        <v>0.25944373116344599</v>
      </c>
    </row>
    <row r="386" spans="1:67" x14ac:dyDescent="0.2">
      <c r="A386" s="27">
        <v>385</v>
      </c>
      <c r="B386" s="18">
        <v>566.55954399167399</v>
      </c>
      <c r="C386" s="18">
        <v>950</v>
      </c>
      <c r="D386">
        <v>200</v>
      </c>
      <c r="E386">
        <v>800</v>
      </c>
      <c r="F386">
        <v>0</v>
      </c>
      <c r="G386" s="23">
        <f t="shared" si="160"/>
        <v>1</v>
      </c>
      <c r="H386" s="16">
        <v>97.762557077625502</v>
      </c>
      <c r="I386" s="17">
        <v>161.70891423529801</v>
      </c>
      <c r="J386" s="6">
        <f t="shared" si="161"/>
        <v>161.83675362760465</v>
      </c>
      <c r="K386" s="6">
        <f t="shared" si="162"/>
        <v>144.99048559370937</v>
      </c>
      <c r="L386" s="6">
        <f t="shared" si="163"/>
        <v>0.89590579607979848</v>
      </c>
      <c r="M386" s="6">
        <f t="shared" si="164"/>
        <v>144.87595354117451</v>
      </c>
      <c r="N386" s="16">
        <v>98.510122570178297</v>
      </c>
      <c r="O386" s="17">
        <v>403.354256525452</v>
      </c>
      <c r="P386" s="6">
        <f t="shared" si="165"/>
        <v>380.33902590380001</v>
      </c>
      <c r="Q386" s="6">
        <f t="shared" ref="Q386:Q449" si="180">P386*solar_capex_adj</f>
        <v>237.71189118987502</v>
      </c>
      <c r="R386" s="17">
        <v>380.33902590380001</v>
      </c>
      <c r="S386" s="6">
        <f t="shared" si="166"/>
        <v>23.015230621651995</v>
      </c>
      <c r="T386" s="6">
        <f t="shared" si="167"/>
        <v>260.72712181152701</v>
      </c>
      <c r="U386" s="17">
        <v>126.288319577387</v>
      </c>
      <c r="V386" s="6">
        <f t="shared" si="168"/>
        <v>112.39617347142099</v>
      </c>
      <c r="W386" s="6">
        <f t="shared" ref="W386:W449" si="181">V386*wind_capex_adj</f>
        <v>112.39617347142099</v>
      </c>
      <c r="X386" s="17">
        <v>112.39617347142099</v>
      </c>
      <c r="Y386" s="6">
        <f t="shared" si="169"/>
        <v>13.892146105966006</v>
      </c>
      <c r="Z386" s="6">
        <f t="shared" si="170"/>
        <v>126.288319577387</v>
      </c>
      <c r="AA386" s="17">
        <v>0</v>
      </c>
      <c r="AB386" s="6">
        <f t="shared" si="171"/>
        <v>0</v>
      </c>
      <c r="AC386" s="6">
        <f t="shared" ref="AC386:AC449" si="182">AB386*aero_capex_adj</f>
        <v>0</v>
      </c>
      <c r="AD386" s="17">
        <v>0</v>
      </c>
      <c r="AE386" s="6">
        <f t="shared" si="172"/>
        <v>0</v>
      </c>
      <c r="AF386" s="17">
        <v>0</v>
      </c>
      <c r="AG386" s="6">
        <f t="shared" si="173"/>
        <v>0</v>
      </c>
      <c r="AH386" s="6">
        <f t="shared" ref="AH386:AH449" si="183">AG386*fuel_adj</f>
        <v>0</v>
      </c>
      <c r="AI386" s="6">
        <f t="shared" si="174"/>
        <v>0</v>
      </c>
      <c r="AJ386" s="17">
        <v>185.56661950476999</v>
      </c>
      <c r="AK386" s="6">
        <f t="shared" si="175"/>
        <v>148.256917334082</v>
      </c>
      <c r="AL386" s="6">
        <f t="shared" ref="AL386:AL449" si="184">AK386*bess_capex_adj</f>
        <v>148.256917334082</v>
      </c>
      <c r="AM386" s="17">
        <v>148.256917334082</v>
      </c>
      <c r="AN386" s="6">
        <f t="shared" si="176"/>
        <v>37.309702170687984</v>
      </c>
      <c r="AO386" s="6">
        <f t="shared" si="177"/>
        <v>185.56661950476999</v>
      </c>
      <c r="AP386" s="17">
        <v>3006.40559307785</v>
      </c>
      <c r="AQ386" s="6">
        <f t="shared" si="178"/>
        <v>2665.3153253514265</v>
      </c>
      <c r="AR386" s="17">
        <v>909.57404727047901</v>
      </c>
      <c r="AS386" s="6">
        <f t="shared" ref="AS386:AS449" si="185">AR386*solar_capex_adj</f>
        <v>568.48377954404941</v>
      </c>
      <c r="AT386" s="17">
        <v>1906.4530685049499</v>
      </c>
      <c r="AU386" s="6">
        <f t="shared" ref="AU386:AU449" si="186">AT386*wind_capex_adj</f>
        <v>1906.4530685049499</v>
      </c>
      <c r="AV386" s="17">
        <v>0</v>
      </c>
      <c r="AW386" s="6">
        <f t="shared" ref="AW386:AW449" si="187">AV386*aero_capex_adj</f>
        <v>0</v>
      </c>
      <c r="AX386" s="17">
        <v>190.378477302427</v>
      </c>
      <c r="AY386" s="6">
        <f t="shared" ref="AY386:AY449" si="188">AX386*bess_capex_adj</f>
        <v>190.378477302427</v>
      </c>
      <c r="AZ386" s="20">
        <v>203852719.695335</v>
      </c>
      <c r="BA386" s="20">
        <v>1439850920.1428199</v>
      </c>
      <c r="BB386" s="20">
        <v>82193707.591365501</v>
      </c>
      <c r="BC386" s="20">
        <v>0</v>
      </c>
      <c r="BD386" s="19">
        <f t="shared" ref="BD386:BD449" si="189">SUM(AZ386:BC386)/1000000</f>
        <v>1725.8973474295203</v>
      </c>
      <c r="BE386" s="18">
        <v>69.112833382086194</v>
      </c>
      <c r="BF386" s="20">
        <v>0</v>
      </c>
      <c r="BG386" s="20">
        <v>0</v>
      </c>
      <c r="BH386" s="19">
        <f t="shared" si="179"/>
        <v>0</v>
      </c>
      <c r="BI386" s="18">
        <v>764.85538438875994</v>
      </c>
      <c r="BJ386">
        <v>250</v>
      </c>
      <c r="BK386">
        <v>608</v>
      </c>
      <c r="BL386" s="22">
        <v>922.38463999999999</v>
      </c>
      <c r="BM386">
        <v>152</v>
      </c>
      <c r="BN386">
        <v>38</v>
      </c>
      <c r="BO386">
        <v>0.25588169909224801</v>
      </c>
    </row>
    <row r="387" spans="1:67" x14ac:dyDescent="0.2">
      <c r="A387" s="27">
        <v>386</v>
      </c>
      <c r="B387" s="18">
        <v>618.06495708182604</v>
      </c>
      <c r="C387" s="18">
        <v>950</v>
      </c>
      <c r="D387">
        <v>200</v>
      </c>
      <c r="E387">
        <v>800</v>
      </c>
      <c r="F387">
        <v>0</v>
      </c>
      <c r="G387" s="23">
        <f t="shared" ref="G387:G450" si="190">SUM(AZ387:BB387)/(BD387*1000000)</f>
        <v>1</v>
      </c>
      <c r="H387" s="16">
        <v>97.8196347031963</v>
      </c>
      <c r="I387" s="17">
        <v>165.93571226426101</v>
      </c>
      <c r="J387" s="6">
        <f t="shared" ref="J387:J450" si="191">(O387*AZ387+U387*BA387+AJ387*BB387+AA387*BC387)/(BD387*(1000000))</f>
        <v>166.06365376438308</v>
      </c>
      <c r="K387" s="6">
        <f t="shared" ref="K387:K450" si="192">(T387*AZ387+Z387*BA387+AO387*BB387+AI387*BC387)/(BD387*(1000000))</f>
        <v>147.70347099043639</v>
      </c>
      <c r="L387" s="6">
        <f t="shared" ref="L387:L450" si="193">K387/J387</f>
        <v>0.88943888468215471</v>
      </c>
      <c r="M387" s="6">
        <f t="shared" ref="M387:M450" si="194">I387*L387</f>
        <v>147.58967484526326</v>
      </c>
      <c r="N387" s="16">
        <v>98.550170133494703</v>
      </c>
      <c r="O387" s="17">
        <v>436.36361056621098</v>
      </c>
      <c r="P387" s="6">
        <f t="shared" ref="P387:P450" si="195">O387-S387</f>
        <v>411.46271566693099</v>
      </c>
      <c r="Q387" s="6">
        <f t="shared" si="180"/>
        <v>257.1641972918319</v>
      </c>
      <c r="R387" s="17">
        <v>411.46271566693099</v>
      </c>
      <c r="S387" s="6">
        <f t="shared" ref="S387:S450" si="196">O387-R387</f>
        <v>24.90089489927999</v>
      </c>
      <c r="T387" s="6">
        <f t="shared" ref="T387:T450" si="197">Q387+S387</f>
        <v>282.06509219111189</v>
      </c>
      <c r="U387" s="17">
        <v>126.27787097332499</v>
      </c>
      <c r="V387" s="6">
        <f t="shared" ref="V387:V450" si="198">U387-Y387</f>
        <v>112.385734801109</v>
      </c>
      <c r="W387" s="6">
        <f t="shared" si="181"/>
        <v>112.385734801109</v>
      </c>
      <c r="X387" s="17">
        <v>112.385734801109</v>
      </c>
      <c r="Y387" s="6">
        <f t="shared" ref="Y387:Y450" si="199">U387-X387</f>
        <v>13.892136172215999</v>
      </c>
      <c r="Z387" s="6">
        <f t="shared" ref="Z387:Z450" si="200">W387+Y387</f>
        <v>126.27787097332499</v>
      </c>
      <c r="AA387" s="17">
        <v>0</v>
      </c>
      <c r="AB387" s="6">
        <f t="shared" ref="AB387:AB450" si="201">AA387-AE387-AG387</f>
        <v>0</v>
      </c>
      <c r="AC387" s="6">
        <f t="shared" si="182"/>
        <v>0</v>
      </c>
      <c r="AD387" s="17">
        <v>0</v>
      </c>
      <c r="AE387" s="6">
        <f t="shared" ref="AE387:AE450" si="202">AA387-AD387</f>
        <v>0</v>
      </c>
      <c r="AF387" s="17">
        <v>0</v>
      </c>
      <c r="AG387" s="6">
        <f t="shared" ref="AG387:AG450" si="203">AD387-AF387</f>
        <v>0</v>
      </c>
      <c r="AH387" s="6">
        <f t="shared" si="183"/>
        <v>0</v>
      </c>
      <c r="AI387" s="6">
        <f t="shared" ref="AI387:AI450" si="204">AC387+AE387+AH387</f>
        <v>0</v>
      </c>
      <c r="AJ387" s="17">
        <v>187.61962325702899</v>
      </c>
      <c r="AK387" s="6">
        <f t="shared" ref="AK387:AK450" si="205">AJ387-AN387</f>
        <v>149.87520445851601</v>
      </c>
      <c r="AL387" s="6">
        <f t="shared" si="184"/>
        <v>149.87520445851601</v>
      </c>
      <c r="AM387" s="17">
        <v>149.87520445851601</v>
      </c>
      <c r="AN387" s="6">
        <f t="shared" ref="AN387:AN450" si="206">AJ387-AM387</f>
        <v>37.744418798512982</v>
      </c>
      <c r="AO387" s="6">
        <f t="shared" ref="AO387:AO450" si="207">AL387+AN387</f>
        <v>187.61962325702899</v>
      </c>
      <c r="AP387" s="17">
        <v>3088.8094553185201</v>
      </c>
      <c r="AQ387" s="6">
        <f t="shared" ref="AQ387:AQ450" si="208">AS387+AU387+AW387+AY387</f>
        <v>2716.7452736203491</v>
      </c>
      <c r="AR387" s="17">
        <v>992.17115119513903</v>
      </c>
      <c r="AS387" s="6">
        <f t="shared" si="185"/>
        <v>620.10696949696194</v>
      </c>
      <c r="AT387" s="17">
        <v>1906.2773718915801</v>
      </c>
      <c r="AU387" s="6">
        <f t="shared" si="186"/>
        <v>1906.2773718915801</v>
      </c>
      <c r="AV387" s="17">
        <v>0</v>
      </c>
      <c r="AW387" s="6">
        <f t="shared" si="187"/>
        <v>0</v>
      </c>
      <c r="AX387" s="17">
        <v>190.360932231807</v>
      </c>
      <c r="AY387" s="6">
        <f t="shared" si="188"/>
        <v>190.360932231807</v>
      </c>
      <c r="AZ387" s="20">
        <v>205450273.90742999</v>
      </c>
      <c r="BA387" s="20">
        <v>1439851846.28971</v>
      </c>
      <c r="BB387" s="20">
        <v>81296860.541678593</v>
      </c>
      <c r="BC387" s="20">
        <v>0</v>
      </c>
      <c r="BD387" s="19">
        <f t="shared" si="189"/>
        <v>1726.5989807388187</v>
      </c>
      <c r="BE387" s="18">
        <v>69.8054458462843</v>
      </c>
      <c r="BF387" s="20">
        <v>0</v>
      </c>
      <c r="BG387" s="20">
        <v>0</v>
      </c>
      <c r="BH387" s="19">
        <f t="shared" ref="BH387:BH450" si="209">BG387*1000000/454/(BD387*1000)</f>
        <v>0</v>
      </c>
      <c r="BI387" s="18">
        <v>834.38769206046595</v>
      </c>
      <c r="BJ387">
        <v>250</v>
      </c>
      <c r="BK387">
        <v>608</v>
      </c>
      <c r="BL387" s="22">
        <v>922.38463999999999</v>
      </c>
      <c r="BM387">
        <v>152</v>
      </c>
      <c r="BN387">
        <v>38</v>
      </c>
      <c r="BO387">
        <v>0.25311838326014202</v>
      </c>
    </row>
    <row r="388" spans="1:67" x14ac:dyDescent="0.2">
      <c r="A388" s="27">
        <v>387</v>
      </c>
      <c r="B388" s="18">
        <v>669.57037017197899</v>
      </c>
      <c r="C388" s="18">
        <v>950</v>
      </c>
      <c r="D388">
        <v>200</v>
      </c>
      <c r="E388">
        <v>800</v>
      </c>
      <c r="F388">
        <v>0</v>
      </c>
      <c r="G388" s="23">
        <f t="shared" si="190"/>
        <v>1</v>
      </c>
      <c r="H388" s="16">
        <v>97.899543378995403</v>
      </c>
      <c r="I388" s="17">
        <v>170.167454800001</v>
      </c>
      <c r="J388" s="6">
        <f t="shared" si="191"/>
        <v>170.29582383582698</v>
      </c>
      <c r="K388" s="6">
        <f t="shared" si="192"/>
        <v>150.42187814561501</v>
      </c>
      <c r="L388" s="6">
        <f t="shared" si="193"/>
        <v>0.88329751580184745</v>
      </c>
      <c r="M388" s="6">
        <f t="shared" si="194"/>
        <v>150.30849009516405</v>
      </c>
      <c r="N388" s="16">
        <v>98.587295439583102</v>
      </c>
      <c r="O388" s="17">
        <v>469.49083768671801</v>
      </c>
      <c r="P388" s="6">
        <f t="shared" si="195"/>
        <v>442.69734721255401</v>
      </c>
      <c r="Q388" s="6">
        <f t="shared" si="180"/>
        <v>276.68584200784625</v>
      </c>
      <c r="R388" s="17">
        <v>442.69734721255401</v>
      </c>
      <c r="S388" s="6">
        <f t="shared" si="196"/>
        <v>26.793490474164003</v>
      </c>
      <c r="T388" s="6">
        <f t="shared" si="197"/>
        <v>303.47933248201025</v>
      </c>
      <c r="U388" s="17">
        <v>126.268007673063</v>
      </c>
      <c r="V388" s="6">
        <f t="shared" si="198"/>
        <v>112.375877452699</v>
      </c>
      <c r="W388" s="6">
        <f t="shared" si="181"/>
        <v>112.375877452699</v>
      </c>
      <c r="X388" s="17">
        <v>112.375877452699</v>
      </c>
      <c r="Y388" s="6">
        <f t="shared" si="199"/>
        <v>13.892130220363995</v>
      </c>
      <c r="Z388" s="6">
        <f t="shared" si="200"/>
        <v>126.268007673063</v>
      </c>
      <c r="AA388" s="17">
        <v>0</v>
      </c>
      <c r="AB388" s="6">
        <f t="shared" si="201"/>
        <v>0</v>
      </c>
      <c r="AC388" s="6">
        <f t="shared" si="182"/>
        <v>0</v>
      </c>
      <c r="AD388" s="17">
        <v>0</v>
      </c>
      <c r="AE388" s="6">
        <f t="shared" si="202"/>
        <v>0</v>
      </c>
      <c r="AF388" s="17">
        <v>0</v>
      </c>
      <c r="AG388" s="6">
        <f t="shared" si="203"/>
        <v>0</v>
      </c>
      <c r="AH388" s="6">
        <f t="shared" si="183"/>
        <v>0</v>
      </c>
      <c r="AI388" s="6">
        <f t="shared" si="204"/>
        <v>0</v>
      </c>
      <c r="AJ388" s="17">
        <v>189.23735358219801</v>
      </c>
      <c r="AK388" s="6">
        <f t="shared" si="205"/>
        <v>151.14626617372599</v>
      </c>
      <c r="AL388" s="6">
        <f t="shared" si="184"/>
        <v>151.14626617372599</v>
      </c>
      <c r="AM388" s="17">
        <v>151.14626617372599</v>
      </c>
      <c r="AN388" s="6">
        <f t="shared" si="206"/>
        <v>38.091087408472021</v>
      </c>
      <c r="AO388" s="6">
        <f t="shared" si="207"/>
        <v>189.23735358219801</v>
      </c>
      <c r="AP388" s="17">
        <v>3171.2135719401999</v>
      </c>
      <c r="AQ388" s="6">
        <f t="shared" si="208"/>
        <v>2768.1792223066204</v>
      </c>
      <c r="AR388" s="17">
        <v>1074.7582656895199</v>
      </c>
      <c r="AS388" s="6">
        <f t="shared" si="185"/>
        <v>671.72391605594999</v>
      </c>
      <c r="AT388" s="17">
        <v>1906.11098901897</v>
      </c>
      <c r="AU388" s="6">
        <f t="shared" si="186"/>
        <v>1906.11098901897</v>
      </c>
      <c r="AV388" s="17">
        <v>0</v>
      </c>
      <c r="AW388" s="6">
        <f t="shared" si="187"/>
        <v>0</v>
      </c>
      <c r="AX388" s="17">
        <v>190.34431723169999</v>
      </c>
      <c r="AY388" s="6">
        <f t="shared" si="188"/>
        <v>190.34431723169999</v>
      </c>
      <c r="AZ388" s="20">
        <v>206776398.097967</v>
      </c>
      <c r="BA388" s="20">
        <v>1439852215.1216099</v>
      </c>
      <c r="BB388" s="20">
        <v>80620802.881915405</v>
      </c>
      <c r="BC388" s="20">
        <v>0</v>
      </c>
      <c r="BD388" s="19">
        <f t="shared" si="189"/>
        <v>1727.2494161014922</v>
      </c>
      <c r="BE388" s="18">
        <v>70.467928432009401</v>
      </c>
      <c r="BF388" s="20">
        <v>0</v>
      </c>
      <c r="BG388" s="20">
        <v>0</v>
      </c>
      <c r="BH388" s="19">
        <f t="shared" si="209"/>
        <v>0</v>
      </c>
      <c r="BI388" s="18">
        <v>903.91999973217105</v>
      </c>
      <c r="BJ388">
        <v>250</v>
      </c>
      <c r="BK388">
        <v>608</v>
      </c>
      <c r="BL388" s="22">
        <v>922.38463999999999</v>
      </c>
      <c r="BM388">
        <v>152</v>
      </c>
      <c r="BN388">
        <v>38</v>
      </c>
      <c r="BO388">
        <v>0.25103536124325698</v>
      </c>
    </row>
    <row r="389" spans="1:67" x14ac:dyDescent="0.2">
      <c r="A389" s="27">
        <v>388</v>
      </c>
      <c r="B389" s="18">
        <v>721.07578326213104</v>
      </c>
      <c r="C389" s="18">
        <v>950</v>
      </c>
      <c r="D389">
        <v>200</v>
      </c>
      <c r="E389">
        <v>800</v>
      </c>
      <c r="F389">
        <v>0</v>
      </c>
      <c r="G389" s="23">
        <f t="shared" si="190"/>
        <v>1</v>
      </c>
      <c r="H389" s="16">
        <v>97.933789954337897</v>
      </c>
      <c r="I389" s="17">
        <v>174.40348285988301</v>
      </c>
      <c r="J389" s="6">
        <f t="shared" si="191"/>
        <v>174.53673931850287</v>
      </c>
      <c r="K389" s="6">
        <f t="shared" si="192"/>
        <v>153.14523945100416</v>
      </c>
      <c r="L389" s="6">
        <f t="shared" si="193"/>
        <v>0.87743841238799303</v>
      </c>
      <c r="M389" s="6">
        <f t="shared" si="194"/>
        <v>153.0283151155123</v>
      </c>
      <c r="N389" s="16">
        <v>98.6168440300291</v>
      </c>
      <c r="O389" s="17">
        <v>502.63162743115703</v>
      </c>
      <c r="P389" s="6">
        <f t="shared" si="195"/>
        <v>473.944577678043</v>
      </c>
      <c r="Q389" s="6">
        <f t="shared" si="180"/>
        <v>296.21536104877686</v>
      </c>
      <c r="R389" s="17">
        <v>473.944577678043</v>
      </c>
      <c r="S389" s="6">
        <f t="shared" si="196"/>
        <v>28.687049753114024</v>
      </c>
      <c r="T389" s="6">
        <f t="shared" si="197"/>
        <v>324.90241080189088</v>
      </c>
      <c r="U389" s="17">
        <v>126.25867842179601</v>
      </c>
      <c r="V389" s="6">
        <f t="shared" si="198"/>
        <v>112.366551129884</v>
      </c>
      <c r="W389" s="6">
        <f t="shared" si="181"/>
        <v>112.366551129884</v>
      </c>
      <c r="X389" s="17">
        <v>112.366551129884</v>
      </c>
      <c r="Y389" s="6">
        <f t="shared" si="199"/>
        <v>13.892127291912004</v>
      </c>
      <c r="Z389" s="6">
        <f t="shared" si="200"/>
        <v>126.25867842179601</v>
      </c>
      <c r="AA389" s="17">
        <v>0</v>
      </c>
      <c r="AB389" s="6">
        <f t="shared" si="201"/>
        <v>0</v>
      </c>
      <c r="AC389" s="6">
        <f t="shared" si="182"/>
        <v>0</v>
      </c>
      <c r="AD389" s="17">
        <v>0</v>
      </c>
      <c r="AE389" s="6">
        <f t="shared" si="202"/>
        <v>0</v>
      </c>
      <c r="AF389" s="17">
        <v>0</v>
      </c>
      <c r="AG389" s="6">
        <f t="shared" si="203"/>
        <v>0</v>
      </c>
      <c r="AH389" s="6">
        <f t="shared" si="183"/>
        <v>0</v>
      </c>
      <c r="AI389" s="6">
        <f t="shared" si="204"/>
        <v>0</v>
      </c>
      <c r="AJ389" s="17">
        <v>190.60204262356899</v>
      </c>
      <c r="AK389" s="6">
        <f t="shared" si="205"/>
        <v>152.22043179004601</v>
      </c>
      <c r="AL389" s="6">
        <f t="shared" si="184"/>
        <v>152.22043179004601</v>
      </c>
      <c r="AM389" s="17">
        <v>152.22043179004601</v>
      </c>
      <c r="AN389" s="6">
        <f t="shared" si="206"/>
        <v>38.381610833522984</v>
      </c>
      <c r="AO389" s="6">
        <f t="shared" si="207"/>
        <v>190.60204262356899</v>
      </c>
      <c r="AP389" s="17">
        <v>3253.61792323792</v>
      </c>
      <c r="AQ389" s="6">
        <f t="shared" si="208"/>
        <v>2819.6168615283887</v>
      </c>
      <c r="AR389" s="17">
        <v>1157.3361645587399</v>
      </c>
      <c r="AS389" s="6">
        <f t="shared" si="185"/>
        <v>723.33510284921249</v>
      </c>
      <c r="AT389" s="17">
        <v>1905.95319842255</v>
      </c>
      <c r="AU389" s="6">
        <f t="shared" si="186"/>
        <v>1905.95319842255</v>
      </c>
      <c r="AV389" s="17">
        <v>0</v>
      </c>
      <c r="AW389" s="6">
        <f t="shared" si="187"/>
        <v>0</v>
      </c>
      <c r="AX389" s="17">
        <v>190.32856025662599</v>
      </c>
      <c r="AY389" s="6">
        <f t="shared" si="188"/>
        <v>190.32856025662599</v>
      </c>
      <c r="AZ389" s="20">
        <v>207954159.42355701</v>
      </c>
      <c r="BA389" s="20">
        <v>1439852481.9811399</v>
      </c>
      <c r="BB389" s="20">
        <v>79960466.001406893</v>
      </c>
      <c r="BC389" s="20">
        <v>0</v>
      </c>
      <c r="BD389" s="19">
        <f t="shared" si="189"/>
        <v>1727.7671074061038</v>
      </c>
      <c r="BE389" s="18">
        <v>71.103735014479298</v>
      </c>
      <c r="BF389" s="20">
        <v>0</v>
      </c>
      <c r="BG389" s="20">
        <v>0</v>
      </c>
      <c r="BH389" s="19">
        <f t="shared" si="209"/>
        <v>0</v>
      </c>
      <c r="BI389" s="18">
        <v>973.45230740387694</v>
      </c>
      <c r="BJ389">
        <v>250</v>
      </c>
      <c r="BK389">
        <v>608</v>
      </c>
      <c r="BL389" s="22">
        <v>922.38463999999999</v>
      </c>
      <c r="BM389">
        <v>152</v>
      </c>
      <c r="BN389">
        <v>38</v>
      </c>
      <c r="BO389">
        <v>0.24900077999064199</v>
      </c>
    </row>
    <row r="390" spans="1:67" x14ac:dyDescent="0.2">
      <c r="A390" s="27">
        <v>389</v>
      </c>
      <c r="B390" s="18">
        <v>772.58119635228297</v>
      </c>
      <c r="C390" s="18">
        <v>950</v>
      </c>
      <c r="D390">
        <v>200</v>
      </c>
      <c r="E390">
        <v>800</v>
      </c>
      <c r="F390">
        <v>0</v>
      </c>
      <c r="G390" s="23">
        <f t="shared" si="190"/>
        <v>1</v>
      </c>
      <c r="H390" s="16">
        <v>97.945205479452</v>
      </c>
      <c r="I390" s="17">
        <v>178.65144369654399</v>
      </c>
      <c r="J390" s="6">
        <f t="shared" si="191"/>
        <v>178.79009800962245</v>
      </c>
      <c r="K390" s="6">
        <f t="shared" si="192"/>
        <v>155.88020212276058</v>
      </c>
      <c r="L390" s="6">
        <f t="shared" si="193"/>
        <v>0.87186149489314069</v>
      </c>
      <c r="M390" s="6">
        <f t="shared" si="194"/>
        <v>155.75931476608659</v>
      </c>
      <c r="N390" s="16">
        <v>98.639244365348702</v>
      </c>
      <c r="O390" s="17">
        <v>535.69611906032196</v>
      </c>
      <c r="P390" s="6">
        <f t="shared" si="195"/>
        <v>505.119689496381</v>
      </c>
      <c r="Q390" s="6">
        <f t="shared" si="180"/>
        <v>315.69980593523815</v>
      </c>
      <c r="R390" s="17">
        <v>505.119689496381</v>
      </c>
      <c r="S390" s="6">
        <f t="shared" si="196"/>
        <v>30.576429563940962</v>
      </c>
      <c r="T390" s="6">
        <f t="shared" si="197"/>
        <v>346.27623549917911</v>
      </c>
      <c r="U390" s="17">
        <v>126.24982300538601</v>
      </c>
      <c r="V390" s="6">
        <f t="shared" si="198"/>
        <v>112.35769803448299</v>
      </c>
      <c r="W390" s="6">
        <f t="shared" si="181"/>
        <v>112.35769803448299</v>
      </c>
      <c r="X390" s="17">
        <v>112.35769803448299</v>
      </c>
      <c r="Y390" s="6">
        <f t="shared" si="199"/>
        <v>13.892124970903012</v>
      </c>
      <c r="Z390" s="6">
        <f t="shared" si="200"/>
        <v>126.24982300538601</v>
      </c>
      <c r="AA390" s="17">
        <v>0</v>
      </c>
      <c r="AB390" s="6">
        <f t="shared" si="201"/>
        <v>0</v>
      </c>
      <c r="AC390" s="6">
        <f t="shared" si="182"/>
        <v>0</v>
      </c>
      <c r="AD390" s="17">
        <v>0</v>
      </c>
      <c r="AE390" s="6">
        <f t="shared" si="202"/>
        <v>0</v>
      </c>
      <c r="AF390" s="17">
        <v>0</v>
      </c>
      <c r="AG390" s="6">
        <f t="shared" si="203"/>
        <v>0</v>
      </c>
      <c r="AH390" s="6">
        <f t="shared" si="183"/>
        <v>0</v>
      </c>
      <c r="AI390" s="6">
        <f t="shared" si="204"/>
        <v>0</v>
      </c>
      <c r="AJ390" s="17">
        <v>192.043475099326</v>
      </c>
      <c r="AK390" s="6">
        <f t="shared" si="205"/>
        <v>153.35969357760001</v>
      </c>
      <c r="AL390" s="6">
        <f t="shared" si="184"/>
        <v>153.35969357760001</v>
      </c>
      <c r="AM390" s="17">
        <v>153.35969357760001</v>
      </c>
      <c r="AN390" s="6">
        <f t="shared" si="206"/>
        <v>38.68378152172599</v>
      </c>
      <c r="AO390" s="6">
        <f t="shared" si="207"/>
        <v>192.043475099326</v>
      </c>
      <c r="AP390" s="17">
        <v>3336.0224914906798</v>
      </c>
      <c r="AQ390" s="6">
        <f t="shared" si="208"/>
        <v>2871.057912603731</v>
      </c>
      <c r="AR390" s="17">
        <v>1239.90554369851</v>
      </c>
      <c r="AS390" s="6">
        <f t="shared" si="185"/>
        <v>774.94096481156873</v>
      </c>
      <c r="AT390" s="17">
        <v>1905.8033512772699</v>
      </c>
      <c r="AU390" s="6">
        <f t="shared" si="186"/>
        <v>1905.8033512772699</v>
      </c>
      <c r="AV390" s="17">
        <v>0</v>
      </c>
      <c r="AW390" s="6">
        <f t="shared" si="187"/>
        <v>0</v>
      </c>
      <c r="AX390" s="17">
        <v>190.313596514892</v>
      </c>
      <c r="AY390" s="6">
        <f t="shared" si="188"/>
        <v>190.313596514892</v>
      </c>
      <c r="AZ390" s="20">
        <v>209016893.47755599</v>
      </c>
      <c r="BA390" s="20">
        <v>1439852560.20822</v>
      </c>
      <c r="BB390" s="20">
        <v>79290107.595128596</v>
      </c>
      <c r="BC390" s="20">
        <v>0</v>
      </c>
      <c r="BD390" s="19">
        <f t="shared" si="189"/>
        <v>1728.1595612809044</v>
      </c>
      <c r="BE390" s="18">
        <v>71.714489835592104</v>
      </c>
      <c r="BF390" s="20">
        <v>0</v>
      </c>
      <c r="BG390" s="20">
        <v>0</v>
      </c>
      <c r="BH390" s="19">
        <f t="shared" si="209"/>
        <v>0</v>
      </c>
      <c r="BI390" s="18">
        <v>1042.98461507558</v>
      </c>
      <c r="BJ390">
        <v>250</v>
      </c>
      <c r="BK390">
        <v>608</v>
      </c>
      <c r="BL390" s="22">
        <v>922.38463999999999</v>
      </c>
      <c r="BM390">
        <v>152</v>
      </c>
      <c r="BN390">
        <v>38</v>
      </c>
      <c r="BO390">
        <v>0.24693532128333401</v>
      </c>
    </row>
    <row r="391" spans="1:67" x14ac:dyDescent="0.2">
      <c r="A391" s="27">
        <v>390</v>
      </c>
      <c r="B391" s="18">
        <v>824.08660944243502</v>
      </c>
      <c r="C391" s="18">
        <v>950</v>
      </c>
      <c r="D391">
        <v>200</v>
      </c>
      <c r="E391">
        <v>800</v>
      </c>
      <c r="F391">
        <v>0</v>
      </c>
      <c r="G391" s="23">
        <f t="shared" si="190"/>
        <v>1</v>
      </c>
      <c r="H391" s="16">
        <v>97.968036529680305</v>
      </c>
      <c r="I391" s="17">
        <v>182.909787433834</v>
      </c>
      <c r="J391" s="6">
        <f t="shared" si="191"/>
        <v>183.05293892938369</v>
      </c>
      <c r="K391" s="6">
        <f t="shared" si="192"/>
        <v>158.62556538331197</v>
      </c>
      <c r="L391" s="6">
        <f t="shared" si="193"/>
        <v>0.86655568772105285</v>
      </c>
      <c r="M391" s="6">
        <f t="shared" si="194"/>
        <v>158.50151664063762</v>
      </c>
      <c r="N391" s="16">
        <v>98.658845765439295</v>
      </c>
      <c r="O391" s="17">
        <v>568.68520824884899</v>
      </c>
      <c r="P391" s="6">
        <f t="shared" si="195"/>
        <v>536.22354102517897</v>
      </c>
      <c r="Q391" s="6">
        <f t="shared" si="180"/>
        <v>335.13971314073683</v>
      </c>
      <c r="R391" s="17">
        <v>536.22354102517897</v>
      </c>
      <c r="S391" s="6">
        <f t="shared" si="196"/>
        <v>32.46166722367002</v>
      </c>
      <c r="T391" s="6">
        <f t="shared" si="197"/>
        <v>367.60138036440685</v>
      </c>
      <c r="U391" s="17">
        <v>126.241627781123</v>
      </c>
      <c r="V391" s="6">
        <f t="shared" si="198"/>
        <v>112.34948022013</v>
      </c>
      <c r="W391" s="6">
        <f t="shared" si="181"/>
        <v>112.34948022013</v>
      </c>
      <c r="X391" s="17">
        <v>112.34948022013</v>
      </c>
      <c r="Y391" s="6">
        <f t="shared" si="199"/>
        <v>13.892147560992996</v>
      </c>
      <c r="Z391" s="6">
        <f t="shared" si="200"/>
        <v>126.241627781123</v>
      </c>
      <c r="AA391" s="17">
        <v>0</v>
      </c>
      <c r="AB391" s="6">
        <f t="shared" si="201"/>
        <v>0</v>
      </c>
      <c r="AC391" s="6">
        <f t="shared" si="182"/>
        <v>0</v>
      </c>
      <c r="AD391" s="17">
        <v>0</v>
      </c>
      <c r="AE391" s="6">
        <f t="shared" si="202"/>
        <v>0</v>
      </c>
      <c r="AF391" s="17">
        <v>0</v>
      </c>
      <c r="AG391" s="6">
        <f t="shared" si="203"/>
        <v>0</v>
      </c>
      <c r="AH391" s="6">
        <f t="shared" si="183"/>
        <v>0</v>
      </c>
      <c r="AI391" s="6">
        <f t="shared" si="204"/>
        <v>0</v>
      </c>
      <c r="AJ391" s="17">
        <v>193.55189782452601</v>
      </c>
      <c r="AK391" s="6">
        <f t="shared" si="205"/>
        <v>154.55387554198501</v>
      </c>
      <c r="AL391" s="6">
        <f t="shared" si="184"/>
        <v>154.55387554198501</v>
      </c>
      <c r="AM391" s="17">
        <v>154.55387554198501</v>
      </c>
      <c r="AN391" s="6">
        <f t="shared" si="206"/>
        <v>38.998022282541001</v>
      </c>
      <c r="AO391" s="6">
        <f t="shared" si="207"/>
        <v>193.55189782452601</v>
      </c>
      <c r="AP391" s="17">
        <v>3418.42726071791</v>
      </c>
      <c r="AQ391" s="6">
        <f t="shared" si="208"/>
        <v>2922.5021242205194</v>
      </c>
      <c r="AR391" s="17">
        <v>1322.4670306597</v>
      </c>
      <c r="AS391" s="6">
        <f t="shared" si="185"/>
        <v>826.54189416231247</v>
      </c>
      <c r="AT391" s="17">
        <v>1905.6608624801199</v>
      </c>
      <c r="AU391" s="6">
        <f t="shared" si="186"/>
        <v>1905.6608624801199</v>
      </c>
      <c r="AV391" s="17">
        <v>0</v>
      </c>
      <c r="AW391" s="6">
        <f t="shared" si="187"/>
        <v>0</v>
      </c>
      <c r="AX391" s="17">
        <v>190.29936757808699</v>
      </c>
      <c r="AY391" s="6">
        <f t="shared" si="188"/>
        <v>190.29936757808699</v>
      </c>
      <c r="AZ391" s="20">
        <v>209976050.081653</v>
      </c>
      <c r="BA391" s="20">
        <v>1439847031.1978199</v>
      </c>
      <c r="BB391" s="20">
        <v>78679896.531014293</v>
      </c>
      <c r="BC391" s="20">
        <v>0</v>
      </c>
      <c r="BD391" s="19">
        <f t="shared" si="189"/>
        <v>1728.502977810487</v>
      </c>
      <c r="BE391" s="18">
        <v>72.300442552961201</v>
      </c>
      <c r="BF391" s="20">
        <v>0</v>
      </c>
      <c r="BG391" s="20">
        <v>0</v>
      </c>
      <c r="BH391" s="19">
        <f t="shared" si="209"/>
        <v>0</v>
      </c>
      <c r="BI391" s="18">
        <v>1112.51692274728</v>
      </c>
      <c r="BJ391">
        <v>250</v>
      </c>
      <c r="BK391">
        <v>608</v>
      </c>
      <c r="BL391" s="22">
        <v>922.38463999999999</v>
      </c>
      <c r="BM391">
        <v>152</v>
      </c>
      <c r="BN391">
        <v>38</v>
      </c>
      <c r="BO391">
        <v>0.245055195793554</v>
      </c>
    </row>
    <row r="392" spans="1:67" x14ac:dyDescent="0.2">
      <c r="A392" s="27">
        <v>391</v>
      </c>
      <c r="B392" s="18">
        <v>875.59202253258798</v>
      </c>
      <c r="C392" s="18">
        <v>950</v>
      </c>
      <c r="D392">
        <v>200</v>
      </c>
      <c r="E392">
        <v>800</v>
      </c>
      <c r="F392">
        <v>0</v>
      </c>
      <c r="G392" s="23">
        <f t="shared" si="190"/>
        <v>1</v>
      </c>
      <c r="H392" s="16">
        <v>98.013698630136901</v>
      </c>
      <c r="I392" s="17">
        <v>187.16799354282901</v>
      </c>
      <c r="J392" s="6">
        <f t="shared" si="191"/>
        <v>187.3116356222107</v>
      </c>
      <c r="K392" s="6">
        <f t="shared" si="192"/>
        <v>161.36912952831997</v>
      </c>
      <c r="L392" s="6">
        <f t="shared" si="193"/>
        <v>0.86150082984586052</v>
      </c>
      <c r="M392" s="6">
        <f t="shared" si="194"/>
        <v>161.24538175773185</v>
      </c>
      <c r="N392" s="16">
        <v>98.677453425216697</v>
      </c>
      <c r="O392" s="17">
        <v>601.64959031534397</v>
      </c>
      <c r="P392" s="6">
        <f t="shared" si="195"/>
        <v>567.30394607994197</v>
      </c>
      <c r="Q392" s="6">
        <f t="shared" si="180"/>
        <v>354.56496629996371</v>
      </c>
      <c r="R392" s="17">
        <v>567.30394607994197</v>
      </c>
      <c r="S392" s="6">
        <f t="shared" si="196"/>
        <v>34.345644235402006</v>
      </c>
      <c r="T392" s="6">
        <f t="shared" si="197"/>
        <v>388.91061053536572</v>
      </c>
      <c r="U392" s="17">
        <v>126.23406609341301</v>
      </c>
      <c r="V392" s="6">
        <f t="shared" si="198"/>
        <v>112.341870527629</v>
      </c>
      <c r="W392" s="6">
        <f t="shared" si="181"/>
        <v>112.341870527629</v>
      </c>
      <c r="X392" s="17">
        <v>112.341870527629</v>
      </c>
      <c r="Y392" s="6">
        <f t="shared" si="199"/>
        <v>13.892195565784007</v>
      </c>
      <c r="Z392" s="6">
        <f t="shared" si="200"/>
        <v>126.23406609341301</v>
      </c>
      <c r="AA392" s="17">
        <v>0</v>
      </c>
      <c r="AB392" s="6">
        <f t="shared" si="201"/>
        <v>0</v>
      </c>
      <c r="AC392" s="6">
        <f t="shared" si="182"/>
        <v>0</v>
      </c>
      <c r="AD392" s="17">
        <v>0</v>
      </c>
      <c r="AE392" s="6">
        <f t="shared" si="202"/>
        <v>0</v>
      </c>
      <c r="AF392" s="17">
        <v>0</v>
      </c>
      <c r="AG392" s="6">
        <f t="shared" si="203"/>
        <v>0</v>
      </c>
      <c r="AH392" s="6">
        <f t="shared" si="183"/>
        <v>0</v>
      </c>
      <c r="AI392" s="6">
        <f t="shared" si="204"/>
        <v>0</v>
      </c>
      <c r="AJ392" s="17">
        <v>194.86304497792301</v>
      </c>
      <c r="AK392" s="6">
        <f t="shared" si="205"/>
        <v>155.59062715385301</v>
      </c>
      <c r="AL392" s="6">
        <f t="shared" si="184"/>
        <v>155.59062715385301</v>
      </c>
      <c r="AM392" s="17">
        <v>155.59062715385301</v>
      </c>
      <c r="AN392" s="6">
        <f t="shared" si="206"/>
        <v>39.272417824070004</v>
      </c>
      <c r="AO392" s="6">
        <f t="shared" si="207"/>
        <v>194.86304497792301</v>
      </c>
      <c r="AP392" s="17">
        <v>3500.8322164708602</v>
      </c>
      <c r="AQ392" s="6">
        <f t="shared" si="208"/>
        <v>2973.949269156803</v>
      </c>
      <c r="AR392" s="17">
        <v>1405.0211928374799</v>
      </c>
      <c r="AS392" s="6">
        <f t="shared" si="185"/>
        <v>878.13824552342498</v>
      </c>
      <c r="AT392" s="17">
        <v>1905.5252030147601</v>
      </c>
      <c r="AU392" s="6">
        <f t="shared" si="186"/>
        <v>1905.5252030147601</v>
      </c>
      <c r="AV392" s="17">
        <v>0</v>
      </c>
      <c r="AW392" s="6">
        <f t="shared" si="187"/>
        <v>0</v>
      </c>
      <c r="AX392" s="17">
        <v>190.285820618618</v>
      </c>
      <c r="AY392" s="6">
        <f t="shared" si="188"/>
        <v>190.285820618618</v>
      </c>
      <c r="AZ392" s="20">
        <v>210822466.570793</v>
      </c>
      <c r="BA392" s="20">
        <v>1439841300.6612301</v>
      </c>
      <c r="BB392" s="20">
        <v>78165216.777772695</v>
      </c>
      <c r="BC392" s="20">
        <v>0</v>
      </c>
      <c r="BD392" s="19">
        <f t="shared" si="189"/>
        <v>1728.8289840097957</v>
      </c>
      <c r="BE392" s="18">
        <v>72.862570886512302</v>
      </c>
      <c r="BF392" s="20">
        <v>0</v>
      </c>
      <c r="BG392" s="20">
        <v>0</v>
      </c>
      <c r="BH392" s="19">
        <f t="shared" si="209"/>
        <v>0</v>
      </c>
      <c r="BI392" s="18">
        <v>1182.04923041899</v>
      </c>
      <c r="BJ392">
        <v>250</v>
      </c>
      <c r="BK392">
        <v>608</v>
      </c>
      <c r="BL392" s="22">
        <v>922.38463999999999</v>
      </c>
      <c r="BM392">
        <v>152</v>
      </c>
      <c r="BN392">
        <v>38</v>
      </c>
      <c r="BO392">
        <v>0.243469428614635</v>
      </c>
    </row>
    <row r="393" spans="1:67" x14ac:dyDescent="0.2">
      <c r="A393" s="27">
        <v>392</v>
      </c>
      <c r="B393" s="18">
        <v>927.09743562274002</v>
      </c>
      <c r="C393" s="18">
        <v>950</v>
      </c>
      <c r="D393">
        <v>200</v>
      </c>
      <c r="E393">
        <v>800</v>
      </c>
      <c r="F393">
        <v>0</v>
      </c>
      <c r="G393" s="23">
        <f t="shared" si="190"/>
        <v>1</v>
      </c>
      <c r="H393" s="16">
        <v>98.047945205479394</v>
      </c>
      <c r="I393" s="17">
        <v>191.427863166577</v>
      </c>
      <c r="J393" s="6">
        <f t="shared" si="191"/>
        <v>191.56824696887509</v>
      </c>
      <c r="K393" s="6">
        <f t="shared" si="192"/>
        <v>164.11218380724279</v>
      </c>
      <c r="L393" s="6">
        <f t="shared" si="193"/>
        <v>0.85667737949236855</v>
      </c>
      <c r="M393" s="6">
        <f t="shared" si="194"/>
        <v>163.99192017936687</v>
      </c>
      <c r="N393" s="16">
        <v>98.693232282270301</v>
      </c>
      <c r="O393" s="17">
        <v>634.65318734496202</v>
      </c>
      <c r="P393" s="6">
        <f t="shared" si="195"/>
        <v>598.42118822806003</v>
      </c>
      <c r="Q393" s="6">
        <f t="shared" si="180"/>
        <v>374.01324264253753</v>
      </c>
      <c r="R393" s="17">
        <v>598.42118822806003</v>
      </c>
      <c r="S393" s="6">
        <f t="shared" si="196"/>
        <v>36.231999116901989</v>
      </c>
      <c r="T393" s="6">
        <f t="shared" si="197"/>
        <v>410.24524175943952</v>
      </c>
      <c r="U393" s="17">
        <v>126.22692568525</v>
      </c>
      <c r="V393" s="6">
        <f t="shared" si="198"/>
        <v>112.334676944896</v>
      </c>
      <c r="W393" s="6">
        <f t="shared" si="181"/>
        <v>112.334676944896</v>
      </c>
      <c r="X393" s="17">
        <v>112.334676944896</v>
      </c>
      <c r="Y393" s="6">
        <f t="shared" si="199"/>
        <v>13.892248740353992</v>
      </c>
      <c r="Z393" s="6">
        <f t="shared" si="200"/>
        <v>126.22692568525</v>
      </c>
      <c r="AA393" s="17">
        <v>0</v>
      </c>
      <c r="AB393" s="6">
        <f t="shared" si="201"/>
        <v>0</v>
      </c>
      <c r="AC393" s="6">
        <f t="shared" si="182"/>
        <v>0</v>
      </c>
      <c r="AD393" s="17">
        <v>0</v>
      </c>
      <c r="AE393" s="6">
        <f t="shared" si="202"/>
        <v>0</v>
      </c>
      <c r="AF393" s="17">
        <v>0</v>
      </c>
      <c r="AG393" s="6">
        <f t="shared" si="203"/>
        <v>0</v>
      </c>
      <c r="AH393" s="6">
        <f t="shared" si="183"/>
        <v>0</v>
      </c>
      <c r="AI393" s="6">
        <f t="shared" si="204"/>
        <v>0</v>
      </c>
      <c r="AJ393" s="17">
        <v>195.99855431783001</v>
      </c>
      <c r="AK393" s="6">
        <f t="shared" si="205"/>
        <v>156.487305913667</v>
      </c>
      <c r="AL393" s="6">
        <f t="shared" si="184"/>
        <v>156.487305913667</v>
      </c>
      <c r="AM393" s="17">
        <v>156.487305913667</v>
      </c>
      <c r="AN393" s="6">
        <f t="shared" si="206"/>
        <v>39.511248404163013</v>
      </c>
      <c r="AO393" s="6">
        <f t="shared" si="207"/>
        <v>195.99855431783001</v>
      </c>
      <c r="AP393" s="17">
        <v>3583.2373456534301</v>
      </c>
      <c r="AQ393" s="6">
        <f t="shared" si="208"/>
        <v>3025.3991414619081</v>
      </c>
      <c r="AR393" s="17">
        <v>1487.5685445107199</v>
      </c>
      <c r="AS393" s="6">
        <f t="shared" si="185"/>
        <v>929.73034031919997</v>
      </c>
      <c r="AT393" s="17">
        <v>1905.39589338839</v>
      </c>
      <c r="AU393" s="6">
        <f t="shared" si="186"/>
        <v>1905.39589338839</v>
      </c>
      <c r="AV393" s="17">
        <v>0</v>
      </c>
      <c r="AW393" s="6">
        <f t="shared" si="187"/>
        <v>0</v>
      </c>
      <c r="AX393" s="17">
        <v>190.272907754318</v>
      </c>
      <c r="AY393" s="6">
        <f t="shared" si="188"/>
        <v>190.272907754318</v>
      </c>
      <c r="AZ393" s="20">
        <v>211554130.86621201</v>
      </c>
      <c r="BA393" s="20">
        <v>1439835504.7913001</v>
      </c>
      <c r="BB393" s="20">
        <v>77715793.927860901</v>
      </c>
      <c r="BC393" s="20">
        <v>0</v>
      </c>
      <c r="BD393" s="19">
        <f t="shared" si="189"/>
        <v>1729.1054295853733</v>
      </c>
      <c r="BE393" s="18">
        <v>73.402909761707505</v>
      </c>
      <c r="BF393" s="20">
        <v>0</v>
      </c>
      <c r="BG393" s="20">
        <v>0</v>
      </c>
      <c r="BH393" s="19">
        <f t="shared" si="209"/>
        <v>0</v>
      </c>
      <c r="BI393" s="18">
        <v>1251.5815380906899</v>
      </c>
      <c r="BJ393">
        <v>250</v>
      </c>
      <c r="BK393">
        <v>608</v>
      </c>
      <c r="BL393" s="22">
        <v>922.38463999999999</v>
      </c>
      <c r="BM393">
        <v>152</v>
      </c>
      <c r="BN393">
        <v>38</v>
      </c>
      <c r="BO393">
        <v>0.24208472779372101</v>
      </c>
    </row>
    <row r="394" spans="1:67" x14ac:dyDescent="0.2">
      <c r="A394" s="27">
        <v>393</v>
      </c>
      <c r="B394" s="18">
        <v>978.60284871289196</v>
      </c>
      <c r="C394" s="18">
        <v>950</v>
      </c>
      <c r="D394">
        <v>200</v>
      </c>
      <c r="E394">
        <v>800</v>
      </c>
      <c r="F394">
        <v>0</v>
      </c>
      <c r="G394" s="23">
        <f t="shared" si="190"/>
        <v>1</v>
      </c>
      <c r="H394" s="16">
        <v>98.070776255707699</v>
      </c>
      <c r="I394" s="17">
        <v>195.693340120568</v>
      </c>
      <c r="J394" s="6">
        <f t="shared" si="191"/>
        <v>195.83489379432436</v>
      </c>
      <c r="K394" s="6">
        <f t="shared" si="192"/>
        <v>166.86206276224169</v>
      </c>
      <c r="L394" s="6">
        <f t="shared" si="193"/>
        <v>0.85205480764571306</v>
      </c>
      <c r="M394" s="6">
        <f t="shared" si="194"/>
        <v>166.74145127397767</v>
      </c>
      <c r="N394" s="16">
        <v>98.7042705453743</v>
      </c>
      <c r="O394" s="17">
        <v>667.70534782206903</v>
      </c>
      <c r="P394" s="6">
        <f t="shared" si="195"/>
        <v>629.58409133007603</v>
      </c>
      <c r="Q394" s="6">
        <f t="shared" si="180"/>
        <v>393.49005708129755</v>
      </c>
      <c r="R394" s="17">
        <v>629.58409133007603</v>
      </c>
      <c r="S394" s="6">
        <f t="shared" si="196"/>
        <v>38.121256491992995</v>
      </c>
      <c r="T394" s="6">
        <f t="shared" si="197"/>
        <v>431.61131357329054</v>
      </c>
      <c r="U394" s="17">
        <v>126.22013819281599</v>
      </c>
      <c r="V394" s="6">
        <f t="shared" si="198"/>
        <v>112.327835805246</v>
      </c>
      <c r="W394" s="6">
        <f t="shared" si="181"/>
        <v>112.327835805246</v>
      </c>
      <c r="X394" s="17">
        <v>112.327835805246</v>
      </c>
      <c r="Y394" s="6">
        <f t="shared" si="199"/>
        <v>13.892302387569998</v>
      </c>
      <c r="Z394" s="6">
        <f t="shared" si="200"/>
        <v>126.22013819281599</v>
      </c>
      <c r="AA394" s="17">
        <v>0</v>
      </c>
      <c r="AB394" s="6">
        <f t="shared" si="201"/>
        <v>0</v>
      </c>
      <c r="AC394" s="6">
        <f t="shared" si="182"/>
        <v>0</v>
      </c>
      <c r="AD394" s="17">
        <v>0</v>
      </c>
      <c r="AE394" s="6">
        <f t="shared" si="202"/>
        <v>0</v>
      </c>
      <c r="AF394" s="17">
        <v>0</v>
      </c>
      <c r="AG394" s="6">
        <f t="shared" si="203"/>
        <v>0</v>
      </c>
      <c r="AH394" s="6">
        <f t="shared" si="183"/>
        <v>0</v>
      </c>
      <c r="AI394" s="6">
        <f t="shared" si="204"/>
        <v>0</v>
      </c>
      <c r="AJ394" s="17">
        <v>197.07017737276001</v>
      </c>
      <c r="AK394" s="6">
        <f t="shared" si="205"/>
        <v>157.33388959246199</v>
      </c>
      <c r="AL394" s="6">
        <f t="shared" si="184"/>
        <v>157.33388959246199</v>
      </c>
      <c r="AM394" s="17">
        <v>157.33388959246199</v>
      </c>
      <c r="AN394" s="6">
        <f t="shared" si="206"/>
        <v>39.736287780298028</v>
      </c>
      <c r="AO394" s="6">
        <f t="shared" si="207"/>
        <v>197.07017737276001</v>
      </c>
      <c r="AP394" s="17">
        <v>3665.64263636743</v>
      </c>
      <c r="AQ394" s="6">
        <f t="shared" si="208"/>
        <v>3076.8515540241788</v>
      </c>
      <c r="AR394" s="17">
        <v>1570.1095529153099</v>
      </c>
      <c r="AS394" s="6">
        <f t="shared" si="185"/>
        <v>981.31847057206869</v>
      </c>
      <c r="AT394" s="17">
        <v>1905.27249796914</v>
      </c>
      <c r="AU394" s="6">
        <f t="shared" si="186"/>
        <v>1905.27249796914</v>
      </c>
      <c r="AV394" s="17">
        <v>0</v>
      </c>
      <c r="AW394" s="6">
        <f t="shared" si="187"/>
        <v>0</v>
      </c>
      <c r="AX394" s="17">
        <v>190.26058548296999</v>
      </c>
      <c r="AY394" s="6">
        <f t="shared" si="188"/>
        <v>190.26058548296999</v>
      </c>
      <c r="AZ394" s="20">
        <v>212214945.09149799</v>
      </c>
      <c r="BA394" s="20">
        <v>1439829708.92137</v>
      </c>
      <c r="BB394" s="20">
        <v>77254165.942084193</v>
      </c>
      <c r="BC394" s="20">
        <v>0</v>
      </c>
      <c r="BD394" s="19">
        <f t="shared" si="189"/>
        <v>1729.2988199549523</v>
      </c>
      <c r="BE394" s="18">
        <v>73.923270875484107</v>
      </c>
      <c r="BF394" s="20">
        <v>0</v>
      </c>
      <c r="BG394" s="20">
        <v>0</v>
      </c>
      <c r="BH394" s="19">
        <f t="shared" si="209"/>
        <v>0</v>
      </c>
      <c r="BI394" s="18">
        <v>1321.1138457623999</v>
      </c>
      <c r="BJ394">
        <v>250</v>
      </c>
      <c r="BK394">
        <v>608</v>
      </c>
      <c r="BL394" s="22">
        <v>922.38463999999999</v>
      </c>
      <c r="BM394">
        <v>152</v>
      </c>
      <c r="BN394">
        <v>38</v>
      </c>
      <c r="BO394">
        <v>0.24066233255642699</v>
      </c>
    </row>
    <row r="395" spans="1:67" x14ac:dyDescent="0.2">
      <c r="A395" s="27">
        <v>394</v>
      </c>
      <c r="B395" s="18">
        <v>1030.10826180304</v>
      </c>
      <c r="C395" s="18">
        <v>950</v>
      </c>
      <c r="D395">
        <v>200</v>
      </c>
      <c r="E395">
        <v>800</v>
      </c>
      <c r="F395">
        <v>0</v>
      </c>
      <c r="G395" s="23">
        <f t="shared" si="190"/>
        <v>1</v>
      </c>
      <c r="H395" s="16">
        <v>98.070776255707699</v>
      </c>
      <c r="I395" s="17">
        <v>199.962401205692</v>
      </c>
      <c r="J395" s="6">
        <f t="shared" si="191"/>
        <v>200.10759554964679</v>
      </c>
      <c r="K395" s="6">
        <f t="shared" si="192"/>
        <v>169.617191201597</v>
      </c>
      <c r="L395" s="6">
        <f t="shared" si="193"/>
        <v>0.84762994995617191</v>
      </c>
      <c r="M395" s="6">
        <f t="shared" si="194"/>
        <v>169.49412012709669</v>
      </c>
      <c r="N395" s="16">
        <v>98.715243292745598</v>
      </c>
      <c r="O395" s="17">
        <v>700.73852549139497</v>
      </c>
      <c r="P395" s="6">
        <f t="shared" si="195"/>
        <v>660.728973972174</v>
      </c>
      <c r="Q395" s="6">
        <f t="shared" si="180"/>
        <v>412.95560873260877</v>
      </c>
      <c r="R395" s="17">
        <v>660.728973972174</v>
      </c>
      <c r="S395" s="6">
        <f t="shared" si="196"/>
        <v>40.009551519220963</v>
      </c>
      <c r="T395" s="6">
        <f t="shared" si="197"/>
        <v>452.96516025182973</v>
      </c>
      <c r="U395" s="17">
        <v>126.21370944934399</v>
      </c>
      <c r="V395" s="6">
        <f t="shared" si="198"/>
        <v>112.321349726055</v>
      </c>
      <c r="W395" s="6">
        <f t="shared" si="181"/>
        <v>112.321349726055</v>
      </c>
      <c r="X395" s="17">
        <v>112.321349726055</v>
      </c>
      <c r="Y395" s="6">
        <f t="shared" si="199"/>
        <v>13.89235972328899</v>
      </c>
      <c r="Z395" s="6">
        <f t="shared" si="200"/>
        <v>126.21370944934399</v>
      </c>
      <c r="AA395" s="17">
        <v>0</v>
      </c>
      <c r="AB395" s="6">
        <f t="shared" si="201"/>
        <v>0</v>
      </c>
      <c r="AC395" s="6">
        <f t="shared" si="182"/>
        <v>0</v>
      </c>
      <c r="AD395" s="17">
        <v>0</v>
      </c>
      <c r="AE395" s="6">
        <f t="shared" si="202"/>
        <v>0</v>
      </c>
      <c r="AF395" s="17">
        <v>0</v>
      </c>
      <c r="AG395" s="6">
        <f t="shared" si="203"/>
        <v>0</v>
      </c>
      <c r="AH395" s="6">
        <f t="shared" si="183"/>
        <v>0</v>
      </c>
      <c r="AI395" s="6">
        <f t="shared" si="204"/>
        <v>0</v>
      </c>
      <c r="AJ395" s="17">
        <v>198.106203958788</v>
      </c>
      <c r="AK395" s="6">
        <f t="shared" si="205"/>
        <v>158.15216995040299</v>
      </c>
      <c r="AL395" s="6">
        <f t="shared" si="184"/>
        <v>158.15216995040299</v>
      </c>
      <c r="AM395" s="17">
        <v>158.15216995040299</v>
      </c>
      <c r="AN395" s="6">
        <f t="shared" si="206"/>
        <v>39.954034008385008</v>
      </c>
      <c r="AO395" s="6">
        <f t="shared" si="207"/>
        <v>198.106203958788</v>
      </c>
      <c r="AP395" s="17">
        <v>3748.0480777787402</v>
      </c>
      <c r="AQ395" s="6">
        <f t="shared" si="208"/>
        <v>3128.3063364651098</v>
      </c>
      <c r="AR395" s="17">
        <v>1652.64464350298</v>
      </c>
      <c r="AS395" s="6">
        <f t="shared" si="185"/>
        <v>1032.9029021893625</v>
      </c>
      <c r="AT395" s="17">
        <v>1905.1546200830501</v>
      </c>
      <c r="AU395" s="6">
        <f t="shared" si="186"/>
        <v>1905.1546200830501</v>
      </c>
      <c r="AV395" s="17">
        <v>0</v>
      </c>
      <c r="AW395" s="6">
        <f t="shared" si="187"/>
        <v>0</v>
      </c>
      <c r="AX395" s="17">
        <v>190.24881419269701</v>
      </c>
      <c r="AY395" s="6">
        <f t="shared" si="188"/>
        <v>190.24881419269701</v>
      </c>
      <c r="AZ395" s="20">
        <v>212827079.94315201</v>
      </c>
      <c r="BA395" s="20">
        <v>1439821793.8355701</v>
      </c>
      <c r="BB395" s="20">
        <v>76842188.710176393</v>
      </c>
      <c r="BC395" s="20">
        <v>0</v>
      </c>
      <c r="BD395" s="19">
        <f t="shared" si="189"/>
        <v>1729.4910624888985</v>
      </c>
      <c r="BE395" s="18">
        <v>74.423499038524398</v>
      </c>
      <c r="BF395" s="20">
        <v>0</v>
      </c>
      <c r="BG395" s="20">
        <v>0</v>
      </c>
      <c r="BH395" s="19">
        <f t="shared" si="209"/>
        <v>0</v>
      </c>
      <c r="BI395" s="18">
        <v>1390.6461534341099</v>
      </c>
      <c r="BJ395">
        <v>250</v>
      </c>
      <c r="BK395">
        <v>608</v>
      </c>
      <c r="BL395" s="22">
        <v>922.38463999999999</v>
      </c>
      <c r="BM395">
        <v>152</v>
      </c>
      <c r="BN395">
        <v>38</v>
      </c>
      <c r="BO395">
        <v>0.239392929665318</v>
      </c>
    </row>
    <row r="396" spans="1:67" x14ac:dyDescent="0.2">
      <c r="A396" s="27">
        <v>395</v>
      </c>
      <c r="B396" s="18">
        <v>20.602165236060799</v>
      </c>
      <c r="C396" s="18">
        <v>1003.19999999999</v>
      </c>
      <c r="D396">
        <v>200</v>
      </c>
      <c r="E396">
        <v>800</v>
      </c>
      <c r="F396">
        <v>0</v>
      </c>
      <c r="G396" s="23">
        <f t="shared" si="190"/>
        <v>1</v>
      </c>
      <c r="H396" s="16">
        <v>89.737442922374399</v>
      </c>
      <c r="I396" s="17">
        <v>129.605362103727</v>
      </c>
      <c r="J396" s="6">
        <f t="shared" si="191"/>
        <v>129.56454043688473</v>
      </c>
      <c r="K396" s="6">
        <f t="shared" si="192"/>
        <v>128.89240591264411</v>
      </c>
      <c r="L396" s="6">
        <f t="shared" si="193"/>
        <v>0.99481235743997376</v>
      </c>
      <c r="M396" s="6">
        <f t="shared" si="194"/>
        <v>128.93301581127011</v>
      </c>
      <c r="N396" s="16">
        <v>93.030992728036296</v>
      </c>
      <c r="O396" s="17">
        <v>142.19325950222199</v>
      </c>
      <c r="P396" s="6">
        <f t="shared" si="195"/>
        <v>134.08888378942501</v>
      </c>
      <c r="Q396" s="6">
        <f t="shared" si="180"/>
        <v>83.805552368390636</v>
      </c>
      <c r="R396" s="17">
        <v>134.08888378942501</v>
      </c>
      <c r="S396" s="6">
        <f t="shared" si="196"/>
        <v>8.1043757127969798</v>
      </c>
      <c r="T396" s="6">
        <f t="shared" si="197"/>
        <v>91.909928081187616</v>
      </c>
      <c r="U396" s="17">
        <v>132.657033354547</v>
      </c>
      <c r="V396" s="6">
        <f t="shared" si="198"/>
        <v>118.079780020146</v>
      </c>
      <c r="W396" s="6">
        <f t="shared" si="181"/>
        <v>118.079780020146</v>
      </c>
      <c r="X396" s="17">
        <v>118.079780020146</v>
      </c>
      <c r="Y396" s="6">
        <f t="shared" si="199"/>
        <v>14.577253334400993</v>
      </c>
      <c r="Z396" s="6">
        <f t="shared" si="200"/>
        <v>132.657033354547</v>
      </c>
      <c r="AA396" s="17">
        <v>0</v>
      </c>
      <c r="AB396" s="6">
        <f t="shared" si="201"/>
        <v>0</v>
      </c>
      <c r="AC396" s="6">
        <f t="shared" si="182"/>
        <v>0</v>
      </c>
      <c r="AD396" s="17">
        <v>0</v>
      </c>
      <c r="AE396" s="6">
        <f t="shared" si="202"/>
        <v>0</v>
      </c>
      <c r="AF396" s="17">
        <v>0</v>
      </c>
      <c r="AG396" s="6">
        <f t="shared" si="203"/>
        <v>0</v>
      </c>
      <c r="AH396" s="6">
        <f t="shared" si="183"/>
        <v>0</v>
      </c>
      <c r="AI396" s="6">
        <f t="shared" si="204"/>
        <v>0</v>
      </c>
      <c r="AJ396" s="17">
        <v>99.668954347421604</v>
      </c>
      <c r="AK396" s="6">
        <f t="shared" si="205"/>
        <v>80.2387627688571</v>
      </c>
      <c r="AL396" s="6">
        <f t="shared" si="184"/>
        <v>80.2387627688571</v>
      </c>
      <c r="AM396" s="17">
        <v>80.2387627688571</v>
      </c>
      <c r="AN396" s="6">
        <f t="shared" si="206"/>
        <v>19.430191578564504</v>
      </c>
      <c r="AO396" s="6">
        <f t="shared" si="207"/>
        <v>99.668954347421604</v>
      </c>
      <c r="AP396" s="17">
        <v>2239.33588794037</v>
      </c>
      <c r="AQ396" s="6">
        <f t="shared" si="208"/>
        <v>2226.9178127698456</v>
      </c>
      <c r="AR396" s="17">
        <v>33.114867121404203</v>
      </c>
      <c r="AS396" s="6">
        <f t="shared" si="185"/>
        <v>20.696791950877625</v>
      </c>
      <c r="AT396" s="17">
        <v>2015.61548965523</v>
      </c>
      <c r="AU396" s="6">
        <f t="shared" si="186"/>
        <v>2015.61548965523</v>
      </c>
      <c r="AV396" s="17">
        <v>0</v>
      </c>
      <c r="AW396" s="6">
        <f t="shared" si="187"/>
        <v>0</v>
      </c>
      <c r="AX396" s="17">
        <v>190.60553116373799</v>
      </c>
      <c r="AY396" s="6">
        <f t="shared" si="188"/>
        <v>190.60553116373799</v>
      </c>
      <c r="AZ396" s="20">
        <v>21786823.615827601</v>
      </c>
      <c r="BA396" s="20">
        <v>1449021499.1447401</v>
      </c>
      <c r="BB396" s="20">
        <v>159094669.83462799</v>
      </c>
      <c r="BC396" s="20">
        <v>0</v>
      </c>
      <c r="BD396" s="19">
        <f t="shared" si="189"/>
        <v>1629.9029925951959</v>
      </c>
      <c r="BE396" s="18">
        <v>63.209788939582502</v>
      </c>
      <c r="BF396" s="20">
        <v>0</v>
      </c>
      <c r="BG396" s="20">
        <v>0</v>
      </c>
      <c r="BH396" s="19">
        <f t="shared" si="209"/>
        <v>0</v>
      </c>
      <c r="BI396" s="18">
        <v>27.812923068682199</v>
      </c>
      <c r="BJ396">
        <v>264</v>
      </c>
      <c r="BK396">
        <v>608</v>
      </c>
      <c r="BL396" s="22">
        <v>922.38463999999999</v>
      </c>
      <c r="BM396">
        <v>152</v>
      </c>
      <c r="BN396">
        <v>38</v>
      </c>
      <c r="BO396">
        <v>0.49282970115525099</v>
      </c>
    </row>
    <row r="397" spans="1:67" x14ac:dyDescent="0.2">
      <c r="A397" s="27">
        <v>396</v>
      </c>
      <c r="B397" s="18">
        <v>51.505413090152203</v>
      </c>
      <c r="C397" s="18">
        <v>1003.19999999999</v>
      </c>
      <c r="D397">
        <v>200</v>
      </c>
      <c r="E397">
        <v>800</v>
      </c>
      <c r="F397">
        <v>0</v>
      </c>
      <c r="G397" s="23">
        <f t="shared" si="190"/>
        <v>1</v>
      </c>
      <c r="H397" s="16">
        <v>90.901826484018201</v>
      </c>
      <c r="I397" s="17">
        <v>130.72858372630699</v>
      </c>
      <c r="J397" s="6">
        <f t="shared" si="191"/>
        <v>130.71992221291316</v>
      </c>
      <c r="K397" s="6">
        <f t="shared" si="192"/>
        <v>129.06250943839953</v>
      </c>
      <c r="L397" s="6">
        <f t="shared" si="193"/>
        <v>0.9873208861629057</v>
      </c>
      <c r="M397" s="6">
        <f t="shared" si="194"/>
        <v>129.07106113147904</v>
      </c>
      <c r="N397" s="16">
        <v>94.196548951367603</v>
      </c>
      <c r="O397" s="17">
        <v>146.888075541174</v>
      </c>
      <c r="P397" s="6">
        <f t="shared" si="195"/>
        <v>138.51531483335199</v>
      </c>
      <c r="Q397" s="6">
        <f t="shared" si="180"/>
        <v>86.572071770845</v>
      </c>
      <c r="R397" s="17">
        <v>138.51531483335199</v>
      </c>
      <c r="S397" s="6">
        <f t="shared" si="196"/>
        <v>8.3727607078220103</v>
      </c>
      <c r="T397" s="6">
        <f t="shared" si="197"/>
        <v>94.94483247866701</v>
      </c>
      <c r="U397" s="17">
        <v>132.64441785166201</v>
      </c>
      <c r="V397" s="6">
        <f t="shared" si="198"/>
        <v>118.067233441791</v>
      </c>
      <c r="W397" s="6">
        <f t="shared" si="181"/>
        <v>118.067233441791</v>
      </c>
      <c r="X397" s="17">
        <v>118.067233441791</v>
      </c>
      <c r="Y397" s="6">
        <f t="shared" si="199"/>
        <v>14.577184409871009</v>
      </c>
      <c r="Z397" s="6">
        <f t="shared" si="200"/>
        <v>132.64441785166201</v>
      </c>
      <c r="AA397" s="17">
        <v>0</v>
      </c>
      <c r="AB397" s="6">
        <f t="shared" si="201"/>
        <v>0</v>
      </c>
      <c r="AC397" s="6">
        <f t="shared" si="182"/>
        <v>0</v>
      </c>
      <c r="AD397" s="17">
        <v>0</v>
      </c>
      <c r="AE397" s="6">
        <f t="shared" si="202"/>
        <v>0</v>
      </c>
      <c r="AF397" s="17">
        <v>0</v>
      </c>
      <c r="AG397" s="6">
        <f t="shared" si="203"/>
        <v>0</v>
      </c>
      <c r="AH397" s="6">
        <f t="shared" si="183"/>
        <v>0</v>
      </c>
      <c r="AI397" s="6">
        <f t="shared" si="204"/>
        <v>0</v>
      </c>
      <c r="AJ397" s="17">
        <v>106.23020081048099</v>
      </c>
      <c r="AK397" s="6">
        <f t="shared" si="205"/>
        <v>85.509824060625604</v>
      </c>
      <c r="AL397" s="6">
        <f t="shared" si="184"/>
        <v>85.509824060625604</v>
      </c>
      <c r="AM397" s="17">
        <v>85.509824060625604</v>
      </c>
      <c r="AN397" s="6">
        <f t="shared" si="206"/>
        <v>20.72037674985539</v>
      </c>
      <c r="AO397" s="6">
        <f t="shared" si="207"/>
        <v>106.23020081048099</v>
      </c>
      <c r="AP397" s="17">
        <v>2288.7757916840701</v>
      </c>
      <c r="AQ397" s="6">
        <f t="shared" si="208"/>
        <v>2257.7337556934513</v>
      </c>
      <c r="AR397" s="17">
        <v>82.778762641645002</v>
      </c>
      <c r="AS397" s="6">
        <f t="shared" si="185"/>
        <v>51.736726651028128</v>
      </c>
      <c r="AT397" s="17">
        <v>2015.4108495534001</v>
      </c>
      <c r="AU397" s="6">
        <f t="shared" si="186"/>
        <v>2015.4108495534001</v>
      </c>
      <c r="AV397" s="17">
        <v>0</v>
      </c>
      <c r="AW397" s="6">
        <f t="shared" si="187"/>
        <v>0</v>
      </c>
      <c r="AX397" s="17">
        <v>190.58617948902301</v>
      </c>
      <c r="AY397" s="6">
        <f t="shared" si="188"/>
        <v>190.58617948902301</v>
      </c>
      <c r="AZ397" s="20">
        <v>52658770.4593945</v>
      </c>
      <c r="BA397" s="20">
        <v>1449029131.08884</v>
      </c>
      <c r="BB397" s="20">
        <v>148635636.079723</v>
      </c>
      <c r="BC397" s="20">
        <v>0</v>
      </c>
      <c r="BD397" s="19">
        <f t="shared" si="189"/>
        <v>1650.3235376279574</v>
      </c>
      <c r="BE397" s="18">
        <v>63.405457262629803</v>
      </c>
      <c r="BF397" s="20">
        <v>0</v>
      </c>
      <c r="BG397" s="20">
        <v>0</v>
      </c>
      <c r="BH397" s="19">
        <f t="shared" si="209"/>
        <v>0</v>
      </c>
      <c r="BI397" s="18">
        <v>69.532307671705496</v>
      </c>
      <c r="BJ397">
        <v>264</v>
      </c>
      <c r="BK397">
        <v>608</v>
      </c>
      <c r="BL397" s="22">
        <v>922.38463999999999</v>
      </c>
      <c r="BM397">
        <v>152</v>
      </c>
      <c r="BN397">
        <v>38</v>
      </c>
      <c r="BO397">
        <v>0.46060325968918298</v>
      </c>
    </row>
    <row r="398" spans="1:67" x14ac:dyDescent="0.2">
      <c r="A398" s="27">
        <v>397</v>
      </c>
      <c r="B398" s="18">
        <v>154.516239270456</v>
      </c>
      <c r="C398" s="18">
        <v>1003.19999999999</v>
      </c>
      <c r="D398">
        <v>200</v>
      </c>
      <c r="E398">
        <v>800</v>
      </c>
      <c r="F398">
        <v>0</v>
      </c>
      <c r="G398" s="23">
        <f t="shared" si="190"/>
        <v>1</v>
      </c>
      <c r="H398" s="16">
        <v>94.714611872146094</v>
      </c>
      <c r="I398" s="17">
        <v>135.77245360599201</v>
      </c>
      <c r="J398" s="6">
        <f t="shared" si="191"/>
        <v>135.84928045874105</v>
      </c>
      <c r="K398" s="6">
        <f t="shared" si="192"/>
        <v>131.05876005120174</v>
      </c>
      <c r="L398" s="6">
        <f t="shared" si="193"/>
        <v>0.96473650510799547</v>
      </c>
      <c r="M398" s="6">
        <f t="shared" si="194"/>
        <v>130.98464238178218</v>
      </c>
      <c r="N398" s="16">
        <v>96.892732063619206</v>
      </c>
      <c r="O398" s="17">
        <v>170.01816903360501</v>
      </c>
      <c r="P398" s="6">
        <f t="shared" si="195"/>
        <v>160.324154090316</v>
      </c>
      <c r="Q398" s="6">
        <f t="shared" si="180"/>
        <v>100.2025963064475</v>
      </c>
      <c r="R398" s="17">
        <v>160.324154090316</v>
      </c>
      <c r="S398" s="6">
        <f t="shared" si="196"/>
        <v>9.6940149432890053</v>
      </c>
      <c r="T398" s="6">
        <f t="shared" si="197"/>
        <v>109.89661124973651</v>
      </c>
      <c r="U398" s="17">
        <v>132.605186183558</v>
      </c>
      <c r="V398" s="6">
        <f t="shared" si="198"/>
        <v>118.0283151804</v>
      </c>
      <c r="W398" s="6">
        <f t="shared" si="181"/>
        <v>118.0283151804</v>
      </c>
      <c r="X398" s="17">
        <v>118.0283151804</v>
      </c>
      <c r="Y398" s="6">
        <f t="shared" si="199"/>
        <v>14.576871003158004</v>
      </c>
      <c r="Z398" s="6">
        <f t="shared" si="200"/>
        <v>132.605186183558</v>
      </c>
      <c r="AA398" s="17">
        <v>0</v>
      </c>
      <c r="AB398" s="6">
        <f t="shared" si="201"/>
        <v>0</v>
      </c>
      <c r="AC398" s="6">
        <f t="shared" si="182"/>
        <v>0</v>
      </c>
      <c r="AD398" s="17">
        <v>0</v>
      </c>
      <c r="AE398" s="6">
        <f t="shared" si="202"/>
        <v>0</v>
      </c>
      <c r="AF398" s="17">
        <v>0</v>
      </c>
      <c r="AG398" s="6">
        <f t="shared" si="203"/>
        <v>0</v>
      </c>
      <c r="AH398" s="6">
        <f t="shared" si="183"/>
        <v>0</v>
      </c>
      <c r="AI398" s="6">
        <f t="shared" si="204"/>
        <v>0</v>
      </c>
      <c r="AJ398" s="17">
        <v>136.54798502657499</v>
      </c>
      <c r="AK398" s="6">
        <f t="shared" si="205"/>
        <v>109.766093561636</v>
      </c>
      <c r="AL398" s="6">
        <f t="shared" si="184"/>
        <v>109.766093561636</v>
      </c>
      <c r="AM398" s="17">
        <v>109.766093561636</v>
      </c>
      <c r="AN398" s="6">
        <f t="shared" si="206"/>
        <v>26.781891464938994</v>
      </c>
      <c r="AO398" s="6">
        <f t="shared" si="207"/>
        <v>136.54798502657499</v>
      </c>
      <c r="AP398" s="17">
        <v>2453.5770515245199</v>
      </c>
      <c r="AQ398" s="6">
        <f t="shared" si="208"/>
        <v>2360.4796389449357</v>
      </c>
      <c r="AR398" s="17">
        <v>248.259766878889</v>
      </c>
      <c r="AS398" s="6">
        <f t="shared" si="185"/>
        <v>155.16235429930563</v>
      </c>
      <c r="AT398" s="17">
        <v>2014.7898313860201</v>
      </c>
      <c r="AU398" s="6">
        <f t="shared" si="186"/>
        <v>2014.7898313860201</v>
      </c>
      <c r="AV398" s="17">
        <v>0</v>
      </c>
      <c r="AW398" s="6">
        <f t="shared" si="187"/>
        <v>0</v>
      </c>
      <c r="AX398" s="17">
        <v>190.52745325961001</v>
      </c>
      <c r="AY398" s="6">
        <f t="shared" si="188"/>
        <v>190.52745325961001</v>
      </c>
      <c r="AZ398" s="20">
        <v>135262613.14731601</v>
      </c>
      <c r="BA398" s="20">
        <v>1449061484.01894</v>
      </c>
      <c r="BB398" s="20">
        <v>113236568.58834501</v>
      </c>
      <c r="BC398" s="20">
        <v>0</v>
      </c>
      <c r="BD398" s="19">
        <f t="shared" si="189"/>
        <v>1697.5606657546009</v>
      </c>
      <c r="BE398" s="18">
        <v>64.4465626044191</v>
      </c>
      <c r="BF398" s="20">
        <v>0</v>
      </c>
      <c r="BG398" s="20">
        <v>0</v>
      </c>
      <c r="BH398" s="19">
        <f t="shared" si="209"/>
        <v>0</v>
      </c>
      <c r="BI398" s="18">
        <v>208.596923015116</v>
      </c>
      <c r="BJ398">
        <v>264</v>
      </c>
      <c r="BK398">
        <v>608</v>
      </c>
      <c r="BL398" s="22">
        <v>922.38463999999999</v>
      </c>
      <c r="BM398">
        <v>152</v>
      </c>
      <c r="BN398">
        <v>38</v>
      </c>
      <c r="BO398">
        <v>0.35153155963076899</v>
      </c>
    </row>
    <row r="399" spans="1:67" x14ac:dyDescent="0.2">
      <c r="A399" s="27">
        <v>398</v>
      </c>
      <c r="B399" s="18">
        <v>206.02165236060799</v>
      </c>
      <c r="C399" s="18">
        <v>1003.19999999999</v>
      </c>
      <c r="D399">
        <v>200</v>
      </c>
      <c r="E399">
        <v>800</v>
      </c>
      <c r="F399">
        <v>0</v>
      </c>
      <c r="G399" s="23">
        <f t="shared" si="190"/>
        <v>1</v>
      </c>
      <c r="H399" s="16">
        <v>95.821917808219098</v>
      </c>
      <c r="I399" s="17">
        <v>139.205753986367</v>
      </c>
      <c r="J399" s="6">
        <f t="shared" si="191"/>
        <v>139.29397769461764</v>
      </c>
      <c r="K399" s="6">
        <f t="shared" si="192"/>
        <v>132.99666896644916</v>
      </c>
      <c r="L399" s="6">
        <f t="shared" si="193"/>
        <v>0.954791234822984</v>
      </c>
      <c r="M399" s="6">
        <f t="shared" si="194"/>
        <v>132.91243374310787</v>
      </c>
      <c r="N399" s="16">
        <v>97.484410889026407</v>
      </c>
      <c r="O399" s="17">
        <v>188.47621930649501</v>
      </c>
      <c r="P399" s="6">
        <f t="shared" si="195"/>
        <v>177.72836618257699</v>
      </c>
      <c r="Q399" s="6">
        <f t="shared" si="180"/>
        <v>111.08022886411062</v>
      </c>
      <c r="R399" s="17">
        <v>177.72836618257699</v>
      </c>
      <c r="S399" s="6">
        <f t="shared" si="196"/>
        <v>10.74785312391802</v>
      </c>
      <c r="T399" s="6">
        <f t="shared" si="197"/>
        <v>121.82808198802864</v>
      </c>
      <c r="U399" s="17">
        <v>132.58700151416599</v>
      </c>
      <c r="V399" s="6">
        <f t="shared" si="198"/>
        <v>118.010329784033</v>
      </c>
      <c r="W399" s="6">
        <f t="shared" si="181"/>
        <v>118.010329784033</v>
      </c>
      <c r="X399" s="17">
        <v>118.010329784033</v>
      </c>
      <c r="Y399" s="6">
        <f t="shared" si="199"/>
        <v>14.576671730132986</v>
      </c>
      <c r="Z399" s="6">
        <f t="shared" si="200"/>
        <v>132.58700151416599</v>
      </c>
      <c r="AA399" s="17">
        <v>0</v>
      </c>
      <c r="AB399" s="6">
        <f t="shared" si="201"/>
        <v>0</v>
      </c>
      <c r="AC399" s="6">
        <f t="shared" si="182"/>
        <v>0</v>
      </c>
      <c r="AD399" s="17">
        <v>0</v>
      </c>
      <c r="AE399" s="6">
        <f t="shared" si="202"/>
        <v>0</v>
      </c>
      <c r="AF399" s="17">
        <v>0</v>
      </c>
      <c r="AG399" s="6">
        <f t="shared" si="203"/>
        <v>0</v>
      </c>
      <c r="AH399" s="6">
        <f t="shared" si="183"/>
        <v>0</v>
      </c>
      <c r="AI399" s="6">
        <f t="shared" si="204"/>
        <v>0</v>
      </c>
      <c r="AJ399" s="17">
        <v>157.579167355869</v>
      </c>
      <c r="AK399" s="6">
        <f t="shared" si="205"/>
        <v>126.57853572096001</v>
      </c>
      <c r="AL399" s="6">
        <f t="shared" si="184"/>
        <v>126.57853572096001</v>
      </c>
      <c r="AM399" s="17">
        <v>126.57853572096001</v>
      </c>
      <c r="AN399" s="6">
        <f t="shared" si="206"/>
        <v>31.000631634908999</v>
      </c>
      <c r="AO399" s="6">
        <f t="shared" si="207"/>
        <v>157.579167355869</v>
      </c>
      <c r="AP399" s="17">
        <v>2535.9784840227899</v>
      </c>
      <c r="AQ399" s="6">
        <f t="shared" si="208"/>
        <v>2411.8658190677593</v>
      </c>
      <c r="AR399" s="17">
        <v>330.96710654673598</v>
      </c>
      <c r="AS399" s="6">
        <f t="shared" si="185"/>
        <v>206.85444159170999</v>
      </c>
      <c r="AT399" s="17">
        <v>2014.51035293686</v>
      </c>
      <c r="AU399" s="6">
        <f t="shared" si="186"/>
        <v>2014.51035293686</v>
      </c>
      <c r="AV399" s="17">
        <v>0</v>
      </c>
      <c r="AW399" s="6">
        <f t="shared" si="187"/>
        <v>0</v>
      </c>
      <c r="AX399" s="17">
        <v>190.50102453918899</v>
      </c>
      <c r="AY399" s="6">
        <f t="shared" si="188"/>
        <v>190.50102453918899</v>
      </c>
      <c r="AZ399" s="20">
        <v>161374995.21397701</v>
      </c>
      <c r="BA399" s="20">
        <v>1449085235.1896</v>
      </c>
      <c r="BB399" s="20">
        <v>97466648.372161597</v>
      </c>
      <c r="BC399" s="20">
        <v>0</v>
      </c>
      <c r="BD399" s="19">
        <f t="shared" si="189"/>
        <v>1707.9268787757387</v>
      </c>
      <c r="BE399" s="18">
        <v>65.1934093143594</v>
      </c>
      <c r="BF399" s="20">
        <v>0</v>
      </c>
      <c r="BG399" s="20">
        <v>0</v>
      </c>
      <c r="BH399" s="19">
        <f t="shared" si="209"/>
        <v>0</v>
      </c>
      <c r="BI399" s="18">
        <v>278.12923068682198</v>
      </c>
      <c r="BJ399">
        <v>264</v>
      </c>
      <c r="BK399">
        <v>608</v>
      </c>
      <c r="BL399" s="22">
        <v>922.38463999999999</v>
      </c>
      <c r="BM399">
        <v>152</v>
      </c>
      <c r="BN399">
        <v>38</v>
      </c>
      <c r="BO399">
        <v>0.30294094881780897</v>
      </c>
    </row>
    <row r="400" spans="1:67" x14ac:dyDescent="0.2">
      <c r="A400" s="27">
        <v>399</v>
      </c>
      <c r="B400" s="18">
        <v>257.52706545076097</v>
      </c>
      <c r="C400" s="18">
        <v>1003.19999999999</v>
      </c>
      <c r="D400">
        <v>200</v>
      </c>
      <c r="E400">
        <v>800</v>
      </c>
      <c r="F400">
        <v>0</v>
      </c>
      <c r="G400" s="23">
        <f t="shared" si="190"/>
        <v>1</v>
      </c>
      <c r="H400" s="16">
        <v>96.586757990867497</v>
      </c>
      <c r="I400" s="17">
        <v>142.82244084974599</v>
      </c>
      <c r="J400" s="6">
        <f t="shared" si="191"/>
        <v>142.91738271059498</v>
      </c>
      <c r="K400" s="6">
        <f t="shared" si="192"/>
        <v>135.1471660649828</v>
      </c>
      <c r="L400" s="6">
        <f t="shared" si="193"/>
        <v>0.94563140957215319</v>
      </c>
      <c r="M400" s="6">
        <f t="shared" si="194"/>
        <v>135.05738605928076</v>
      </c>
      <c r="N400" s="16">
        <v>97.888303967723004</v>
      </c>
      <c r="O400" s="17">
        <v>216.26791512449799</v>
      </c>
      <c r="P400" s="6">
        <f t="shared" si="195"/>
        <v>203.93373149043501</v>
      </c>
      <c r="Q400" s="6">
        <f t="shared" si="180"/>
        <v>127.45858218152188</v>
      </c>
      <c r="R400" s="17">
        <v>203.93373149043501</v>
      </c>
      <c r="S400" s="6">
        <f t="shared" si="196"/>
        <v>12.334183634062981</v>
      </c>
      <c r="T400" s="6">
        <f t="shared" si="197"/>
        <v>139.79276581558486</v>
      </c>
      <c r="U400" s="17">
        <v>132.570031823107</v>
      </c>
      <c r="V400" s="6">
        <f t="shared" si="198"/>
        <v>117.993541887682</v>
      </c>
      <c r="W400" s="6">
        <f t="shared" si="181"/>
        <v>117.993541887682</v>
      </c>
      <c r="X400" s="17">
        <v>117.993541887682</v>
      </c>
      <c r="Y400" s="6">
        <f t="shared" si="199"/>
        <v>14.576489935425002</v>
      </c>
      <c r="Z400" s="6">
        <f t="shared" si="200"/>
        <v>132.570031823107</v>
      </c>
      <c r="AA400" s="17">
        <v>0</v>
      </c>
      <c r="AB400" s="6">
        <f t="shared" si="201"/>
        <v>0</v>
      </c>
      <c r="AC400" s="6">
        <f t="shared" si="182"/>
        <v>0</v>
      </c>
      <c r="AD400" s="17">
        <v>0</v>
      </c>
      <c r="AE400" s="6">
        <f t="shared" si="202"/>
        <v>0</v>
      </c>
      <c r="AF400" s="17">
        <v>0</v>
      </c>
      <c r="AG400" s="6">
        <f t="shared" si="203"/>
        <v>0</v>
      </c>
      <c r="AH400" s="6">
        <f t="shared" si="183"/>
        <v>0</v>
      </c>
      <c r="AI400" s="6">
        <f t="shared" si="204"/>
        <v>0</v>
      </c>
      <c r="AJ400" s="17">
        <v>167.06013131502101</v>
      </c>
      <c r="AK400" s="6">
        <f t="shared" si="205"/>
        <v>133.71440495005399</v>
      </c>
      <c r="AL400" s="6">
        <f t="shared" si="184"/>
        <v>133.71440495005399</v>
      </c>
      <c r="AM400" s="17">
        <v>133.71440495005399</v>
      </c>
      <c r="AN400" s="6">
        <f t="shared" si="206"/>
        <v>33.345726364967021</v>
      </c>
      <c r="AO400" s="6">
        <f t="shared" si="207"/>
        <v>167.06013131502101</v>
      </c>
      <c r="AP400" s="17">
        <v>2618.38038257773</v>
      </c>
      <c r="AQ400" s="6">
        <f t="shared" si="208"/>
        <v>2463.2596867794277</v>
      </c>
      <c r="AR400" s="17">
        <v>413.65518879546698</v>
      </c>
      <c r="AS400" s="6">
        <f t="shared" si="185"/>
        <v>258.53449299716686</v>
      </c>
      <c r="AT400" s="17">
        <v>2014.2488939621501</v>
      </c>
      <c r="AU400" s="6">
        <f t="shared" si="186"/>
        <v>2014.2488939621501</v>
      </c>
      <c r="AV400" s="17">
        <v>0</v>
      </c>
      <c r="AW400" s="6">
        <f t="shared" si="187"/>
        <v>0</v>
      </c>
      <c r="AX400" s="17">
        <v>190.476299820111</v>
      </c>
      <c r="AY400" s="6">
        <f t="shared" si="188"/>
        <v>190.476299820111</v>
      </c>
      <c r="AZ400" s="20">
        <v>174251971.29739901</v>
      </c>
      <c r="BA400" s="20">
        <v>1449095317.71825</v>
      </c>
      <c r="BB400" s="20">
        <v>91655796.4988534</v>
      </c>
      <c r="BC400" s="20">
        <v>0</v>
      </c>
      <c r="BD400" s="19">
        <f t="shared" si="189"/>
        <v>1715.0030855145026</v>
      </c>
      <c r="BE400" s="18">
        <v>65.958004316400405</v>
      </c>
      <c r="BF400" s="20">
        <v>0</v>
      </c>
      <c r="BG400" s="20">
        <v>0</v>
      </c>
      <c r="BH400" s="19">
        <f t="shared" si="209"/>
        <v>0</v>
      </c>
      <c r="BI400" s="18">
        <v>347.66153835852703</v>
      </c>
      <c r="BJ400">
        <v>264</v>
      </c>
      <c r="BK400">
        <v>608</v>
      </c>
      <c r="BL400" s="22">
        <v>922.38463999999999</v>
      </c>
      <c r="BM400">
        <v>152</v>
      </c>
      <c r="BN400">
        <v>38</v>
      </c>
      <c r="BO400">
        <v>0.28503627392210401</v>
      </c>
    </row>
    <row r="401" spans="1:67" x14ac:dyDescent="0.2">
      <c r="A401" s="27">
        <v>400</v>
      </c>
      <c r="B401" s="18">
        <v>309.03247854091302</v>
      </c>
      <c r="C401" s="18">
        <v>1003.19999999999</v>
      </c>
      <c r="D401">
        <v>200</v>
      </c>
      <c r="E401">
        <v>800</v>
      </c>
      <c r="F401">
        <v>0</v>
      </c>
      <c r="G401" s="23">
        <f t="shared" si="190"/>
        <v>1</v>
      </c>
      <c r="H401" s="16">
        <v>97.134703196347004</v>
      </c>
      <c r="I401" s="17">
        <v>146.68433549719299</v>
      </c>
      <c r="J401" s="6">
        <f t="shared" si="191"/>
        <v>146.78434414431302</v>
      </c>
      <c r="K401" s="6">
        <f t="shared" si="192"/>
        <v>137.51989593781008</v>
      </c>
      <c r="L401" s="6">
        <f t="shared" si="193"/>
        <v>0.93688394862196966</v>
      </c>
      <c r="M401" s="6">
        <f t="shared" si="194"/>
        <v>137.42619944159992</v>
      </c>
      <c r="N401" s="16">
        <v>98.171533932505696</v>
      </c>
      <c r="O401" s="17">
        <v>248.31520304392501</v>
      </c>
      <c r="P401" s="6">
        <f t="shared" si="195"/>
        <v>234.15167433211701</v>
      </c>
      <c r="Q401" s="6">
        <f t="shared" si="180"/>
        <v>146.34479645757312</v>
      </c>
      <c r="R401" s="17">
        <v>234.15167433211701</v>
      </c>
      <c r="S401" s="6">
        <f t="shared" si="196"/>
        <v>14.163528711807999</v>
      </c>
      <c r="T401" s="6">
        <f t="shared" si="197"/>
        <v>160.50832516938112</v>
      </c>
      <c r="U401" s="17">
        <v>132.55419297498599</v>
      </c>
      <c r="V401" s="6">
        <f t="shared" si="198"/>
        <v>117.977865722177</v>
      </c>
      <c r="W401" s="6">
        <f t="shared" si="181"/>
        <v>117.977865722177</v>
      </c>
      <c r="X401" s="17">
        <v>117.977865722177</v>
      </c>
      <c r="Y401" s="6">
        <f t="shared" si="199"/>
        <v>14.576327252808994</v>
      </c>
      <c r="Z401" s="6">
        <f t="shared" si="200"/>
        <v>132.55419297498599</v>
      </c>
      <c r="AA401" s="17">
        <v>0</v>
      </c>
      <c r="AB401" s="6">
        <f t="shared" si="201"/>
        <v>0</v>
      </c>
      <c r="AC401" s="6">
        <f t="shared" si="182"/>
        <v>0</v>
      </c>
      <c r="AD401" s="17">
        <v>0</v>
      </c>
      <c r="AE401" s="6">
        <f t="shared" si="202"/>
        <v>0</v>
      </c>
      <c r="AF401" s="17">
        <v>0</v>
      </c>
      <c r="AG401" s="6">
        <f t="shared" si="203"/>
        <v>0</v>
      </c>
      <c r="AH401" s="6">
        <f t="shared" si="183"/>
        <v>0</v>
      </c>
      <c r="AI401" s="6">
        <f t="shared" si="204"/>
        <v>0</v>
      </c>
      <c r="AJ401" s="17">
        <v>171.355797909637</v>
      </c>
      <c r="AK401" s="6">
        <f t="shared" si="205"/>
        <v>137.08383372543199</v>
      </c>
      <c r="AL401" s="6">
        <f t="shared" si="184"/>
        <v>137.08383372543199</v>
      </c>
      <c r="AM401" s="17">
        <v>137.08383372543199</v>
      </c>
      <c r="AN401" s="6">
        <f t="shared" si="206"/>
        <v>34.271964184205018</v>
      </c>
      <c r="AO401" s="6">
        <f t="shared" si="207"/>
        <v>171.355797909637</v>
      </c>
      <c r="AP401" s="17">
        <v>2700.7827035232899</v>
      </c>
      <c r="AQ401" s="6">
        <f t="shared" si="208"/>
        <v>2514.6605218096684</v>
      </c>
      <c r="AR401" s="17">
        <v>496.32581790297701</v>
      </c>
      <c r="AS401" s="6">
        <f t="shared" si="185"/>
        <v>310.20363618936062</v>
      </c>
      <c r="AT401" s="17">
        <v>2014.00376617027</v>
      </c>
      <c r="AU401" s="6">
        <f t="shared" si="186"/>
        <v>2014.00376617027</v>
      </c>
      <c r="AV401" s="17">
        <v>0</v>
      </c>
      <c r="AW401" s="6">
        <f t="shared" si="187"/>
        <v>0</v>
      </c>
      <c r="AX401" s="17">
        <v>190.453119450038</v>
      </c>
      <c r="AY401" s="6">
        <f t="shared" si="188"/>
        <v>190.453119450038</v>
      </c>
      <c r="AZ401" s="20">
        <v>181472449.40575799</v>
      </c>
      <c r="BA401" s="20">
        <v>1449116836.00474</v>
      </c>
      <c r="BB401" s="20">
        <v>89375989.087001696</v>
      </c>
      <c r="BC401" s="20">
        <v>0</v>
      </c>
      <c r="BD401" s="19">
        <f t="shared" si="189"/>
        <v>1719.9652744974996</v>
      </c>
      <c r="BE401" s="18">
        <v>66.722262119974602</v>
      </c>
      <c r="BF401" s="20">
        <v>0</v>
      </c>
      <c r="BG401" s="20">
        <v>0</v>
      </c>
      <c r="BH401" s="19">
        <f t="shared" si="209"/>
        <v>0</v>
      </c>
      <c r="BI401" s="18">
        <v>417.19384603023298</v>
      </c>
      <c r="BJ401">
        <v>264</v>
      </c>
      <c r="BK401">
        <v>608</v>
      </c>
      <c r="BL401" s="22">
        <v>922.38463999999999</v>
      </c>
      <c r="BM401">
        <v>152</v>
      </c>
      <c r="BN401">
        <v>38</v>
      </c>
      <c r="BO401">
        <v>0.278011664892653</v>
      </c>
    </row>
    <row r="402" spans="1:67" x14ac:dyDescent="0.2">
      <c r="A402" s="27">
        <v>401</v>
      </c>
      <c r="B402" s="18">
        <v>360.53789163106501</v>
      </c>
      <c r="C402" s="18">
        <v>1003.19999999999</v>
      </c>
      <c r="D402">
        <v>200</v>
      </c>
      <c r="E402">
        <v>800</v>
      </c>
      <c r="F402">
        <v>0</v>
      </c>
      <c r="G402" s="23">
        <f t="shared" si="190"/>
        <v>1</v>
      </c>
      <c r="H402" s="16">
        <v>97.351598173515896</v>
      </c>
      <c r="I402" s="17">
        <v>150.73355677681801</v>
      </c>
      <c r="J402" s="6">
        <f t="shared" si="191"/>
        <v>150.84381449458724</v>
      </c>
      <c r="K402" s="6">
        <f t="shared" si="192"/>
        <v>140.06621413886381</v>
      </c>
      <c r="L402" s="6">
        <f t="shared" si="193"/>
        <v>0.9285512608399985</v>
      </c>
      <c r="M402" s="6">
        <f t="shared" si="194"/>
        <v>139.96383419601187</v>
      </c>
      <c r="N402" s="16">
        <v>98.322226009425293</v>
      </c>
      <c r="O402" s="17">
        <v>281.308804674871</v>
      </c>
      <c r="P402" s="6">
        <f t="shared" si="195"/>
        <v>265.261639979699</v>
      </c>
      <c r="Q402" s="6">
        <f t="shared" si="180"/>
        <v>165.78852498731186</v>
      </c>
      <c r="R402" s="17">
        <v>265.261639979699</v>
      </c>
      <c r="S402" s="6">
        <f t="shared" si="196"/>
        <v>16.047164695172</v>
      </c>
      <c r="T402" s="6">
        <f t="shared" si="197"/>
        <v>181.83568968248386</v>
      </c>
      <c r="U402" s="17">
        <v>132.54021321099199</v>
      </c>
      <c r="V402" s="6">
        <f t="shared" si="198"/>
        <v>117.96393987098099</v>
      </c>
      <c r="W402" s="6">
        <f t="shared" si="181"/>
        <v>117.96393987098099</v>
      </c>
      <c r="X402" s="17">
        <v>117.96393987098099</v>
      </c>
      <c r="Y402" s="6">
        <f t="shared" si="199"/>
        <v>14.576273340010999</v>
      </c>
      <c r="Z402" s="6">
        <f t="shared" si="200"/>
        <v>132.54021321099199</v>
      </c>
      <c r="AA402" s="17">
        <v>0</v>
      </c>
      <c r="AB402" s="6">
        <f t="shared" si="201"/>
        <v>0</v>
      </c>
      <c r="AC402" s="6">
        <f t="shared" si="182"/>
        <v>0</v>
      </c>
      <c r="AD402" s="17">
        <v>0</v>
      </c>
      <c r="AE402" s="6">
        <f t="shared" si="202"/>
        <v>0</v>
      </c>
      <c r="AF402" s="17">
        <v>0</v>
      </c>
      <c r="AG402" s="6">
        <f t="shared" si="203"/>
        <v>0</v>
      </c>
      <c r="AH402" s="6">
        <f t="shared" si="183"/>
        <v>0</v>
      </c>
      <c r="AI402" s="6">
        <f t="shared" si="204"/>
        <v>0</v>
      </c>
      <c r="AJ402" s="17">
        <v>175.87972259513</v>
      </c>
      <c r="AK402" s="6">
        <f t="shared" si="205"/>
        <v>140.65484232635001</v>
      </c>
      <c r="AL402" s="6">
        <f t="shared" si="184"/>
        <v>140.65484232635001</v>
      </c>
      <c r="AM402" s="17">
        <v>140.65484232635001</v>
      </c>
      <c r="AN402" s="6">
        <f t="shared" si="206"/>
        <v>35.224880268779998</v>
      </c>
      <c r="AO402" s="6">
        <f t="shared" si="207"/>
        <v>175.87972259513</v>
      </c>
      <c r="AP402" s="17">
        <v>2783.1854084831002</v>
      </c>
      <c r="AQ402" s="6">
        <f t="shared" si="208"/>
        <v>2566.06769114186</v>
      </c>
      <c r="AR402" s="17">
        <v>578.98057957663195</v>
      </c>
      <c r="AS402" s="6">
        <f t="shared" si="185"/>
        <v>361.86286223539497</v>
      </c>
      <c r="AT402" s="17">
        <v>2013.77348578952</v>
      </c>
      <c r="AU402" s="6">
        <f t="shared" si="186"/>
        <v>2013.77348578952</v>
      </c>
      <c r="AV402" s="17">
        <v>0</v>
      </c>
      <c r="AW402" s="6">
        <f t="shared" si="187"/>
        <v>0</v>
      </c>
      <c r="AX402" s="17">
        <v>190.43134311694499</v>
      </c>
      <c r="AY402" s="6">
        <f t="shared" si="188"/>
        <v>190.43134311694499</v>
      </c>
      <c r="AZ402" s="20">
        <v>186638898.05640799</v>
      </c>
      <c r="BA402" s="20">
        <v>1449120192.5202899</v>
      </c>
      <c r="BB402" s="20">
        <v>86846309.108427301</v>
      </c>
      <c r="BC402" s="20">
        <v>0</v>
      </c>
      <c r="BD402" s="19">
        <f t="shared" si="189"/>
        <v>1722.6053996851251</v>
      </c>
      <c r="BE402" s="18">
        <v>67.492949430516703</v>
      </c>
      <c r="BF402" s="20">
        <v>0</v>
      </c>
      <c r="BG402" s="20">
        <v>0</v>
      </c>
      <c r="BH402" s="19">
        <f t="shared" si="209"/>
        <v>0</v>
      </c>
      <c r="BI402" s="18">
        <v>486.72615370193802</v>
      </c>
      <c r="BJ402">
        <v>264</v>
      </c>
      <c r="BK402">
        <v>608</v>
      </c>
      <c r="BL402" s="22">
        <v>922.38463999999999</v>
      </c>
      <c r="BM402">
        <v>152</v>
      </c>
      <c r="BN402">
        <v>38</v>
      </c>
      <c r="BO402">
        <v>0.27021716647121002</v>
      </c>
    </row>
    <row r="403" spans="1:67" x14ac:dyDescent="0.2">
      <c r="A403" s="27">
        <v>402</v>
      </c>
      <c r="B403" s="18">
        <v>412.043304721217</v>
      </c>
      <c r="C403" s="18">
        <v>1003.19999999999</v>
      </c>
      <c r="D403">
        <v>200</v>
      </c>
      <c r="E403">
        <v>800</v>
      </c>
      <c r="F403">
        <v>0</v>
      </c>
      <c r="G403" s="23">
        <f t="shared" si="190"/>
        <v>1</v>
      </c>
      <c r="H403" s="16">
        <v>97.614155251141497</v>
      </c>
      <c r="I403" s="17">
        <v>154.84722180349101</v>
      </c>
      <c r="J403" s="6">
        <f t="shared" si="191"/>
        <v>154.96334706550084</v>
      </c>
      <c r="K403" s="6">
        <f t="shared" si="192"/>
        <v>142.67468027892244</v>
      </c>
      <c r="L403" s="6">
        <f t="shared" si="193"/>
        <v>0.92069952657008525</v>
      </c>
      <c r="M403" s="6">
        <f t="shared" si="194"/>
        <v>142.56776380516715</v>
      </c>
      <c r="N403" s="16">
        <v>98.428848965007305</v>
      </c>
      <c r="O403" s="17">
        <v>314.56855043352999</v>
      </c>
      <c r="P403" s="6">
        <f t="shared" si="195"/>
        <v>296.62227352843701</v>
      </c>
      <c r="Q403" s="6">
        <f t="shared" si="180"/>
        <v>185.38892095527314</v>
      </c>
      <c r="R403" s="17">
        <v>296.62227352843701</v>
      </c>
      <c r="S403" s="6">
        <f t="shared" si="196"/>
        <v>17.946276905092986</v>
      </c>
      <c r="T403" s="6">
        <f t="shared" si="197"/>
        <v>203.33519786036612</v>
      </c>
      <c r="U403" s="17">
        <v>132.52723424871701</v>
      </c>
      <c r="V403" s="6">
        <f t="shared" si="198"/>
        <v>117.950991981374</v>
      </c>
      <c r="W403" s="6">
        <f t="shared" si="181"/>
        <v>117.950991981374</v>
      </c>
      <c r="X403" s="17">
        <v>117.950991981374</v>
      </c>
      <c r="Y403" s="6">
        <f t="shared" si="199"/>
        <v>14.576242267343005</v>
      </c>
      <c r="Z403" s="6">
        <f t="shared" si="200"/>
        <v>132.52723424871701</v>
      </c>
      <c r="AA403" s="17">
        <v>0</v>
      </c>
      <c r="AB403" s="6">
        <f t="shared" si="201"/>
        <v>0</v>
      </c>
      <c r="AC403" s="6">
        <f t="shared" si="182"/>
        <v>0</v>
      </c>
      <c r="AD403" s="17">
        <v>0</v>
      </c>
      <c r="AE403" s="6">
        <f t="shared" si="202"/>
        <v>0</v>
      </c>
      <c r="AF403" s="17">
        <v>0</v>
      </c>
      <c r="AG403" s="6">
        <f t="shared" si="203"/>
        <v>0</v>
      </c>
      <c r="AH403" s="6">
        <f t="shared" si="183"/>
        <v>0</v>
      </c>
      <c r="AI403" s="6">
        <f t="shared" si="204"/>
        <v>0</v>
      </c>
      <c r="AJ403" s="17">
        <v>179.78413874094599</v>
      </c>
      <c r="AK403" s="6">
        <f t="shared" si="205"/>
        <v>143.70951469270801</v>
      </c>
      <c r="AL403" s="6">
        <f t="shared" si="184"/>
        <v>143.70951469270801</v>
      </c>
      <c r="AM403" s="17">
        <v>143.70951469270801</v>
      </c>
      <c r="AN403" s="6">
        <f t="shared" si="206"/>
        <v>36.074624048237979</v>
      </c>
      <c r="AO403" s="6">
        <f t="shared" si="207"/>
        <v>179.78413874094599</v>
      </c>
      <c r="AP403" s="17">
        <v>2865.5884635930802</v>
      </c>
      <c r="AQ403" s="6">
        <f t="shared" si="208"/>
        <v>2617.4806361890232</v>
      </c>
      <c r="AR403" s="17">
        <v>661.62087307747095</v>
      </c>
      <c r="AS403" s="6">
        <f t="shared" si="185"/>
        <v>413.51304567341936</v>
      </c>
      <c r="AT403" s="17">
        <v>2013.5567435090099</v>
      </c>
      <c r="AU403" s="6">
        <f t="shared" si="186"/>
        <v>2013.5567435090099</v>
      </c>
      <c r="AV403" s="17">
        <v>0</v>
      </c>
      <c r="AW403" s="6">
        <f t="shared" si="187"/>
        <v>0</v>
      </c>
      <c r="AX403" s="17">
        <v>190.410847006594</v>
      </c>
      <c r="AY403" s="6">
        <f t="shared" si="188"/>
        <v>190.410847006594</v>
      </c>
      <c r="AZ403" s="20">
        <v>190513716.62252599</v>
      </c>
      <c r="BA403" s="20">
        <v>1449123166.2760799</v>
      </c>
      <c r="BB403" s="20">
        <v>84836550.968313605</v>
      </c>
      <c r="BC403" s="20">
        <v>0</v>
      </c>
      <c r="BD403" s="19">
        <f t="shared" si="189"/>
        <v>1724.4734338669195</v>
      </c>
      <c r="BE403" s="18">
        <v>68.240552226906502</v>
      </c>
      <c r="BF403" s="20">
        <v>0</v>
      </c>
      <c r="BG403" s="20">
        <v>0</v>
      </c>
      <c r="BH403" s="19">
        <f t="shared" si="209"/>
        <v>0</v>
      </c>
      <c r="BI403" s="18">
        <v>556.25846137364397</v>
      </c>
      <c r="BJ403">
        <v>264</v>
      </c>
      <c r="BK403">
        <v>608</v>
      </c>
      <c r="BL403" s="22">
        <v>922.38463999999999</v>
      </c>
      <c r="BM403">
        <v>152</v>
      </c>
      <c r="BN403">
        <v>38</v>
      </c>
      <c r="BO403">
        <v>0.264024661721313</v>
      </c>
    </row>
    <row r="404" spans="1:67" x14ac:dyDescent="0.2">
      <c r="A404" s="27">
        <v>403</v>
      </c>
      <c r="B404" s="18">
        <v>463.54871781137001</v>
      </c>
      <c r="C404" s="18">
        <v>1003.19999999999</v>
      </c>
      <c r="D404">
        <v>200</v>
      </c>
      <c r="E404">
        <v>800</v>
      </c>
      <c r="F404">
        <v>0</v>
      </c>
      <c r="G404" s="23">
        <f t="shared" si="190"/>
        <v>1</v>
      </c>
      <c r="H404" s="16">
        <v>97.716894977168906</v>
      </c>
      <c r="I404" s="17">
        <v>159.03536953667401</v>
      </c>
      <c r="J404" s="6">
        <f t="shared" si="191"/>
        <v>159.15639465237993</v>
      </c>
      <c r="K404" s="6">
        <f t="shared" si="192"/>
        <v>145.35185233896257</v>
      </c>
      <c r="L404" s="6">
        <f t="shared" si="193"/>
        <v>0.91326429363037265</v>
      </c>
      <c r="M404" s="6">
        <f t="shared" si="194"/>
        <v>145.24132442215588</v>
      </c>
      <c r="N404" s="16">
        <v>98.487224535679005</v>
      </c>
      <c r="O404" s="17">
        <v>348.10965997960602</v>
      </c>
      <c r="P404" s="6">
        <f t="shared" si="195"/>
        <v>328.24794688974202</v>
      </c>
      <c r="Q404" s="6">
        <f t="shared" si="180"/>
        <v>205.15496680608877</v>
      </c>
      <c r="R404" s="17">
        <v>328.24794688974202</v>
      </c>
      <c r="S404" s="6">
        <f t="shared" si="196"/>
        <v>19.861713089863997</v>
      </c>
      <c r="T404" s="6">
        <f t="shared" si="197"/>
        <v>225.01667989595276</v>
      </c>
      <c r="U404" s="17">
        <v>132.51506370989</v>
      </c>
      <c r="V404" s="6">
        <f t="shared" si="198"/>
        <v>117.93884335611099</v>
      </c>
      <c r="W404" s="6">
        <f t="shared" si="181"/>
        <v>117.93884335611099</v>
      </c>
      <c r="X404" s="17">
        <v>117.93884335611099</v>
      </c>
      <c r="Y404" s="6">
        <f t="shared" si="199"/>
        <v>14.576220353779007</v>
      </c>
      <c r="Z404" s="6">
        <f t="shared" si="200"/>
        <v>132.51506370989</v>
      </c>
      <c r="AA404" s="17">
        <v>0</v>
      </c>
      <c r="AB404" s="6">
        <f t="shared" si="201"/>
        <v>0</v>
      </c>
      <c r="AC404" s="6">
        <f t="shared" si="182"/>
        <v>0</v>
      </c>
      <c r="AD404" s="17">
        <v>0</v>
      </c>
      <c r="AE404" s="6">
        <f t="shared" si="202"/>
        <v>0</v>
      </c>
      <c r="AF404" s="17">
        <v>0</v>
      </c>
      <c r="AG404" s="6">
        <f t="shared" si="203"/>
        <v>0</v>
      </c>
      <c r="AH404" s="6">
        <f t="shared" si="183"/>
        <v>0</v>
      </c>
      <c r="AI404" s="6">
        <f t="shared" si="204"/>
        <v>0</v>
      </c>
      <c r="AJ404" s="17">
        <v>183.80403592270099</v>
      </c>
      <c r="AK404" s="6">
        <f t="shared" si="205"/>
        <v>146.88648291858999</v>
      </c>
      <c r="AL404" s="6">
        <f t="shared" si="184"/>
        <v>146.88648291858999</v>
      </c>
      <c r="AM404" s="17">
        <v>146.88648291858999</v>
      </c>
      <c r="AN404" s="6">
        <f t="shared" si="206"/>
        <v>36.917553004110999</v>
      </c>
      <c r="AO404" s="6">
        <f t="shared" si="207"/>
        <v>183.80403592270099</v>
      </c>
      <c r="AP404" s="17">
        <v>2947.99183885716</v>
      </c>
      <c r="AQ404" s="6">
        <f t="shared" si="208"/>
        <v>2668.8988621669723</v>
      </c>
      <c r="AR404" s="17">
        <v>744.24793784049302</v>
      </c>
      <c r="AS404" s="6">
        <f t="shared" si="185"/>
        <v>465.15496115030817</v>
      </c>
      <c r="AT404" s="17">
        <v>2013.3523795696401</v>
      </c>
      <c r="AU404" s="6">
        <f t="shared" si="186"/>
        <v>2013.3523795696401</v>
      </c>
      <c r="AV404" s="17">
        <v>0</v>
      </c>
      <c r="AW404" s="6">
        <f t="shared" si="187"/>
        <v>0</v>
      </c>
      <c r="AX404" s="17">
        <v>190.39152144702399</v>
      </c>
      <c r="AY404" s="6">
        <f t="shared" si="188"/>
        <v>190.39152144702399</v>
      </c>
      <c r="AZ404" s="20">
        <v>193509694.27803901</v>
      </c>
      <c r="BA404" s="20">
        <v>1449125193.575</v>
      </c>
      <c r="BB404" s="20">
        <v>82861286.012056604</v>
      </c>
      <c r="BC404" s="20">
        <v>0</v>
      </c>
      <c r="BD404" s="19">
        <f t="shared" si="189"/>
        <v>1725.4961738650957</v>
      </c>
      <c r="BE404" s="18">
        <v>68.968188884762398</v>
      </c>
      <c r="BF404" s="20">
        <v>0</v>
      </c>
      <c r="BG404" s="20">
        <v>0</v>
      </c>
      <c r="BH404" s="19">
        <f t="shared" si="209"/>
        <v>0</v>
      </c>
      <c r="BI404" s="18">
        <v>625.79076904534895</v>
      </c>
      <c r="BJ404">
        <v>264</v>
      </c>
      <c r="BK404">
        <v>608</v>
      </c>
      <c r="BL404" s="22">
        <v>922.38463999999999</v>
      </c>
      <c r="BM404">
        <v>152</v>
      </c>
      <c r="BN404">
        <v>38</v>
      </c>
      <c r="BO404">
        <v>0.25793847938775299</v>
      </c>
    </row>
    <row r="405" spans="1:67" x14ac:dyDescent="0.2">
      <c r="A405" s="27">
        <v>404</v>
      </c>
      <c r="B405" s="18">
        <v>515.05413090152194</v>
      </c>
      <c r="C405" s="18">
        <v>1003.19999999999</v>
      </c>
      <c r="D405">
        <v>200</v>
      </c>
      <c r="E405">
        <v>800</v>
      </c>
      <c r="F405">
        <v>0</v>
      </c>
      <c r="G405" s="23">
        <f t="shared" si="190"/>
        <v>1</v>
      </c>
      <c r="H405" s="16">
        <v>97.785388127853807</v>
      </c>
      <c r="I405" s="17">
        <v>163.24528049391699</v>
      </c>
      <c r="J405" s="6">
        <f t="shared" si="191"/>
        <v>163.37410799918035</v>
      </c>
      <c r="K405" s="6">
        <f t="shared" si="192"/>
        <v>148.05289555615624</v>
      </c>
      <c r="L405" s="6">
        <f t="shared" si="193"/>
        <v>0.9062200698099544</v>
      </c>
      <c r="M405" s="6">
        <f t="shared" si="194"/>
        <v>147.93614948534304</v>
      </c>
      <c r="N405" s="16">
        <v>98.538855040183407</v>
      </c>
      <c r="O405" s="17">
        <v>381.73466723766899</v>
      </c>
      <c r="P405" s="6">
        <f t="shared" si="195"/>
        <v>359.952479717931</v>
      </c>
      <c r="Q405" s="6">
        <f t="shared" si="180"/>
        <v>224.97029982370688</v>
      </c>
      <c r="R405" s="17">
        <v>359.952479717931</v>
      </c>
      <c r="S405" s="6">
        <f t="shared" si="196"/>
        <v>21.782187519737988</v>
      </c>
      <c r="T405" s="6">
        <f t="shared" si="197"/>
        <v>246.75248734344487</v>
      </c>
      <c r="U405" s="17">
        <v>132.50360291635999</v>
      </c>
      <c r="V405" s="6">
        <f t="shared" si="198"/>
        <v>117.92739952587699</v>
      </c>
      <c r="W405" s="6">
        <f t="shared" si="181"/>
        <v>117.92739952587699</v>
      </c>
      <c r="X405" s="17">
        <v>117.92739952587699</v>
      </c>
      <c r="Y405" s="6">
        <f t="shared" si="199"/>
        <v>14.576203390483002</v>
      </c>
      <c r="Z405" s="6">
        <f t="shared" si="200"/>
        <v>132.50360291635999</v>
      </c>
      <c r="AA405" s="17">
        <v>0</v>
      </c>
      <c r="AB405" s="6">
        <f t="shared" si="201"/>
        <v>0</v>
      </c>
      <c r="AC405" s="6">
        <f t="shared" si="182"/>
        <v>0</v>
      </c>
      <c r="AD405" s="17">
        <v>0</v>
      </c>
      <c r="AE405" s="6">
        <f t="shared" si="202"/>
        <v>0</v>
      </c>
      <c r="AF405" s="17">
        <v>0</v>
      </c>
      <c r="AG405" s="6">
        <f t="shared" si="203"/>
        <v>0</v>
      </c>
      <c r="AH405" s="6">
        <f t="shared" si="183"/>
        <v>0</v>
      </c>
      <c r="AI405" s="6">
        <f t="shared" si="204"/>
        <v>0</v>
      </c>
      <c r="AJ405" s="17">
        <v>187.30775675123499</v>
      </c>
      <c r="AK405" s="6">
        <f t="shared" si="205"/>
        <v>149.65271230803401</v>
      </c>
      <c r="AL405" s="6">
        <f t="shared" si="184"/>
        <v>149.65271230803401</v>
      </c>
      <c r="AM405" s="17">
        <v>149.65271230803401</v>
      </c>
      <c r="AN405" s="6">
        <f t="shared" si="206"/>
        <v>37.655044443200978</v>
      </c>
      <c r="AO405" s="6">
        <f t="shared" si="207"/>
        <v>187.30775675123499</v>
      </c>
      <c r="AP405" s="17">
        <v>3030.3955076103398</v>
      </c>
      <c r="AQ405" s="6">
        <f t="shared" si="208"/>
        <v>2720.3219292375952</v>
      </c>
      <c r="AR405" s="17">
        <v>826.86287566063504</v>
      </c>
      <c r="AS405" s="6">
        <f t="shared" si="185"/>
        <v>516.78929728789694</v>
      </c>
      <c r="AT405" s="17">
        <v>2013.1593630042801</v>
      </c>
      <c r="AU405" s="6">
        <f t="shared" si="186"/>
        <v>2013.1593630042801</v>
      </c>
      <c r="AV405" s="17">
        <v>0</v>
      </c>
      <c r="AW405" s="6">
        <f t="shared" si="187"/>
        <v>0</v>
      </c>
      <c r="AX405" s="17">
        <v>190.373268945418</v>
      </c>
      <c r="AY405" s="6">
        <f t="shared" si="188"/>
        <v>190.373268945418</v>
      </c>
      <c r="AZ405" s="20">
        <v>195955884.87842801</v>
      </c>
      <c r="BA405" s="20">
        <v>1449126766.0396399</v>
      </c>
      <c r="BB405" s="20">
        <v>81318089.385941893</v>
      </c>
      <c r="BC405" s="20">
        <v>0</v>
      </c>
      <c r="BD405" s="19">
        <f t="shared" si="189"/>
        <v>1726.40074030401</v>
      </c>
      <c r="BE405" s="18">
        <v>69.664226442246303</v>
      </c>
      <c r="BF405" s="20">
        <v>0</v>
      </c>
      <c r="BG405" s="20">
        <v>0</v>
      </c>
      <c r="BH405" s="19">
        <f t="shared" si="209"/>
        <v>0</v>
      </c>
      <c r="BI405" s="18">
        <v>695.32307671705496</v>
      </c>
      <c r="BJ405">
        <v>264</v>
      </c>
      <c r="BK405">
        <v>608</v>
      </c>
      <c r="BL405" s="22">
        <v>922.38463999999999</v>
      </c>
      <c r="BM405">
        <v>152</v>
      </c>
      <c r="BN405">
        <v>38</v>
      </c>
      <c r="BO405">
        <v>0.25318359005461899</v>
      </c>
    </row>
    <row r="406" spans="1:67" x14ac:dyDescent="0.2">
      <c r="A406" s="27">
        <v>405</v>
      </c>
      <c r="B406" s="18">
        <v>566.55954399167399</v>
      </c>
      <c r="C406" s="18">
        <v>1003.19999999999</v>
      </c>
      <c r="D406">
        <v>200</v>
      </c>
      <c r="E406">
        <v>800</v>
      </c>
      <c r="F406">
        <v>0</v>
      </c>
      <c r="G406" s="23">
        <f t="shared" si="190"/>
        <v>1</v>
      </c>
      <c r="H406" s="16">
        <v>97.876712328767098</v>
      </c>
      <c r="I406" s="17">
        <v>167.460425138895</v>
      </c>
      <c r="J406" s="6">
        <f t="shared" si="191"/>
        <v>167.5871033084795</v>
      </c>
      <c r="K406" s="6">
        <f t="shared" si="192"/>
        <v>150.7552447076707</v>
      </c>
      <c r="L406" s="6">
        <f t="shared" si="193"/>
        <v>0.89956352088844094</v>
      </c>
      <c r="M406" s="6">
        <f t="shared" si="194"/>
        <v>150.64128964741957</v>
      </c>
      <c r="N406" s="16">
        <v>98.583971204368595</v>
      </c>
      <c r="O406" s="17">
        <v>415.49074619307697</v>
      </c>
      <c r="P406" s="6">
        <f t="shared" si="195"/>
        <v>391.78037301585698</v>
      </c>
      <c r="Q406" s="6">
        <f t="shared" si="180"/>
        <v>244.86273313491063</v>
      </c>
      <c r="R406" s="17">
        <v>391.78037301585698</v>
      </c>
      <c r="S406" s="6">
        <f t="shared" si="196"/>
        <v>23.710373177219992</v>
      </c>
      <c r="T406" s="6">
        <f t="shared" si="197"/>
        <v>268.57310631213062</v>
      </c>
      <c r="U406" s="17">
        <v>132.492790760758</v>
      </c>
      <c r="V406" s="6">
        <f t="shared" si="198"/>
        <v>117.916600178351</v>
      </c>
      <c r="W406" s="6">
        <f t="shared" si="181"/>
        <v>117.916600178351</v>
      </c>
      <c r="X406" s="17">
        <v>117.916600178351</v>
      </c>
      <c r="Y406" s="6">
        <f t="shared" si="199"/>
        <v>14.576190582406994</v>
      </c>
      <c r="Z406" s="6">
        <f t="shared" si="200"/>
        <v>132.492790760758</v>
      </c>
      <c r="AA406" s="17">
        <v>0</v>
      </c>
      <c r="AB406" s="6">
        <f t="shared" si="201"/>
        <v>0</v>
      </c>
      <c r="AC406" s="6">
        <f t="shared" si="182"/>
        <v>0</v>
      </c>
      <c r="AD406" s="17">
        <v>0</v>
      </c>
      <c r="AE406" s="6">
        <f t="shared" si="202"/>
        <v>0</v>
      </c>
      <c r="AF406" s="17">
        <v>0</v>
      </c>
      <c r="AG406" s="6">
        <f t="shared" si="203"/>
        <v>0</v>
      </c>
      <c r="AH406" s="6">
        <f t="shared" si="183"/>
        <v>0</v>
      </c>
      <c r="AI406" s="6">
        <f t="shared" si="204"/>
        <v>0</v>
      </c>
      <c r="AJ406" s="17">
        <v>190.05221815171299</v>
      </c>
      <c r="AK406" s="6">
        <f t="shared" si="205"/>
        <v>151.81692978308999</v>
      </c>
      <c r="AL406" s="6">
        <f t="shared" si="184"/>
        <v>151.81692978308999</v>
      </c>
      <c r="AM406" s="17">
        <v>151.81692978308999</v>
      </c>
      <c r="AN406" s="6">
        <f t="shared" si="206"/>
        <v>38.235288368623003</v>
      </c>
      <c r="AO406" s="6">
        <f t="shared" si="207"/>
        <v>190.05221815171299</v>
      </c>
      <c r="AP406" s="17">
        <v>3112.7994460688101</v>
      </c>
      <c r="AQ406" s="6">
        <f t="shared" si="208"/>
        <v>2771.7494450877148</v>
      </c>
      <c r="AR406" s="17">
        <v>909.46666928293405</v>
      </c>
      <c r="AS406" s="6">
        <f t="shared" si="185"/>
        <v>568.41666830183374</v>
      </c>
      <c r="AT406" s="17">
        <v>2012.97677424274</v>
      </c>
      <c r="AU406" s="6">
        <f t="shared" si="186"/>
        <v>2012.97677424274</v>
      </c>
      <c r="AV406" s="17">
        <v>0</v>
      </c>
      <c r="AW406" s="6">
        <f t="shared" si="187"/>
        <v>0</v>
      </c>
      <c r="AX406" s="17">
        <v>190.35600254314099</v>
      </c>
      <c r="AY406" s="6">
        <f t="shared" si="188"/>
        <v>190.35600254314099</v>
      </c>
      <c r="AZ406" s="20">
        <v>197878468.95817101</v>
      </c>
      <c r="BA406" s="20">
        <v>1449128017.21087</v>
      </c>
      <c r="BB406" s="20">
        <v>80184689.331488296</v>
      </c>
      <c r="BC406" s="20">
        <v>0</v>
      </c>
      <c r="BD406" s="19">
        <f t="shared" si="189"/>
        <v>1727.1911755005294</v>
      </c>
      <c r="BE406" s="18">
        <v>70.330741978065006</v>
      </c>
      <c r="BF406" s="20">
        <v>0</v>
      </c>
      <c r="BG406" s="20">
        <v>0</v>
      </c>
      <c r="BH406" s="19">
        <f t="shared" si="209"/>
        <v>0</v>
      </c>
      <c r="BI406" s="18">
        <v>764.85538438875994</v>
      </c>
      <c r="BJ406">
        <v>264</v>
      </c>
      <c r="BK406">
        <v>608</v>
      </c>
      <c r="BL406" s="22">
        <v>922.38463999999999</v>
      </c>
      <c r="BM406">
        <v>152</v>
      </c>
      <c r="BN406">
        <v>38</v>
      </c>
      <c r="BO406">
        <v>0.249691384458614</v>
      </c>
    </row>
    <row r="407" spans="1:67" x14ac:dyDescent="0.2">
      <c r="A407" s="27">
        <v>406</v>
      </c>
      <c r="B407" s="18">
        <v>618.06495708182604</v>
      </c>
      <c r="C407" s="18">
        <v>1003.19999999999</v>
      </c>
      <c r="D407">
        <v>200</v>
      </c>
      <c r="E407">
        <v>800</v>
      </c>
      <c r="F407">
        <v>0</v>
      </c>
      <c r="G407" s="23">
        <f t="shared" si="190"/>
        <v>1</v>
      </c>
      <c r="H407" s="16">
        <v>97.910958904109506</v>
      </c>
      <c r="I407" s="17">
        <v>171.68464383259101</v>
      </c>
      <c r="J407" s="6">
        <f t="shared" si="191"/>
        <v>171.81106744253989</v>
      </c>
      <c r="K407" s="6">
        <f t="shared" si="192"/>
        <v>153.46676752024862</v>
      </c>
      <c r="L407" s="6">
        <f t="shared" si="193"/>
        <v>0.89322981228536802</v>
      </c>
      <c r="M407" s="6">
        <f t="shared" si="194"/>
        <v>153.35384218286552</v>
      </c>
      <c r="N407" s="16">
        <v>98.623191039540302</v>
      </c>
      <c r="O407" s="17">
        <v>449.49527926682799</v>
      </c>
      <c r="P407" s="6">
        <f t="shared" si="195"/>
        <v>423.84232651605203</v>
      </c>
      <c r="Q407" s="6">
        <f t="shared" si="180"/>
        <v>264.90145407253249</v>
      </c>
      <c r="R407" s="17">
        <v>423.84232651605203</v>
      </c>
      <c r="S407" s="6">
        <f t="shared" si="196"/>
        <v>25.652952750775967</v>
      </c>
      <c r="T407" s="6">
        <f t="shared" si="197"/>
        <v>290.55440682330845</v>
      </c>
      <c r="U407" s="17">
        <v>132.48256655833501</v>
      </c>
      <c r="V407" s="6">
        <f t="shared" si="198"/>
        <v>117.906386001272</v>
      </c>
      <c r="W407" s="6">
        <f t="shared" si="181"/>
        <v>117.906386001272</v>
      </c>
      <c r="X407" s="17">
        <v>117.906386001272</v>
      </c>
      <c r="Y407" s="6">
        <f t="shared" si="199"/>
        <v>14.576180557063012</v>
      </c>
      <c r="Z407" s="6">
        <f t="shared" si="200"/>
        <v>132.48256655833501</v>
      </c>
      <c r="AA407" s="17">
        <v>0</v>
      </c>
      <c r="AB407" s="6">
        <f t="shared" si="201"/>
        <v>0</v>
      </c>
      <c r="AC407" s="6">
        <f t="shared" si="182"/>
        <v>0</v>
      </c>
      <c r="AD407" s="17">
        <v>0</v>
      </c>
      <c r="AE407" s="6">
        <f t="shared" si="202"/>
        <v>0</v>
      </c>
      <c r="AF407" s="17">
        <v>0</v>
      </c>
      <c r="AG407" s="6">
        <f t="shared" si="203"/>
        <v>0</v>
      </c>
      <c r="AH407" s="6">
        <f t="shared" si="183"/>
        <v>0</v>
      </c>
      <c r="AI407" s="6">
        <f t="shared" si="204"/>
        <v>0</v>
      </c>
      <c r="AJ407" s="17">
        <v>192.17044719003701</v>
      </c>
      <c r="AK407" s="6">
        <f t="shared" si="205"/>
        <v>153.48644031699399</v>
      </c>
      <c r="AL407" s="6">
        <f t="shared" si="184"/>
        <v>153.48644031699399</v>
      </c>
      <c r="AM407" s="17">
        <v>153.48644031699399</v>
      </c>
      <c r="AN407" s="6">
        <f t="shared" si="206"/>
        <v>38.684006873043018</v>
      </c>
      <c r="AO407" s="6">
        <f t="shared" si="207"/>
        <v>192.17044719003701</v>
      </c>
      <c r="AP407" s="17">
        <v>3195.2036329510302</v>
      </c>
      <c r="AQ407" s="6">
        <f t="shared" si="208"/>
        <v>2823.1810586789416</v>
      </c>
      <c r="AR407" s="17">
        <v>992.06019805891106</v>
      </c>
      <c r="AS407" s="6">
        <f t="shared" si="185"/>
        <v>620.03762378681938</v>
      </c>
      <c r="AT407" s="17">
        <v>2012.8037904617399</v>
      </c>
      <c r="AU407" s="6">
        <f t="shared" si="186"/>
        <v>2012.8037904617399</v>
      </c>
      <c r="AV407" s="17">
        <v>0</v>
      </c>
      <c r="AW407" s="6">
        <f t="shared" si="187"/>
        <v>0</v>
      </c>
      <c r="AX407" s="17">
        <v>190.33964443038201</v>
      </c>
      <c r="AY407" s="6">
        <f t="shared" si="188"/>
        <v>190.33964443038201</v>
      </c>
      <c r="AZ407" s="20">
        <v>199424587.30573601</v>
      </c>
      <c r="BA407" s="20">
        <v>1449128837.12655</v>
      </c>
      <c r="BB407" s="20">
        <v>79324882.580452695</v>
      </c>
      <c r="BC407" s="20">
        <v>0</v>
      </c>
      <c r="BD407" s="19">
        <f t="shared" si="189"/>
        <v>1727.8783070127388</v>
      </c>
      <c r="BE407" s="18">
        <v>70.969690251056804</v>
      </c>
      <c r="BF407" s="20">
        <v>0</v>
      </c>
      <c r="BG407" s="20">
        <v>0</v>
      </c>
      <c r="BH407" s="19">
        <f t="shared" si="209"/>
        <v>0</v>
      </c>
      <c r="BI407" s="18">
        <v>834.38769206046595</v>
      </c>
      <c r="BJ407">
        <v>264</v>
      </c>
      <c r="BK407">
        <v>608</v>
      </c>
      <c r="BL407" s="22">
        <v>922.38463999999999</v>
      </c>
      <c r="BM407">
        <v>152</v>
      </c>
      <c r="BN407">
        <v>38</v>
      </c>
      <c r="BO407">
        <v>0.24704219411511699</v>
      </c>
    </row>
    <row r="408" spans="1:67" x14ac:dyDescent="0.2">
      <c r="A408" s="27">
        <v>407</v>
      </c>
      <c r="B408" s="18">
        <v>669.57037017197899</v>
      </c>
      <c r="C408" s="18">
        <v>1003.19999999999</v>
      </c>
      <c r="D408">
        <v>200</v>
      </c>
      <c r="E408">
        <v>800</v>
      </c>
      <c r="F408">
        <v>0</v>
      </c>
      <c r="G408" s="23">
        <f t="shared" si="190"/>
        <v>1</v>
      </c>
      <c r="H408" s="16">
        <v>97.979452054794507</v>
      </c>
      <c r="I408" s="17">
        <v>175.91511122834001</v>
      </c>
      <c r="J408" s="6">
        <f t="shared" si="191"/>
        <v>176.04122851686139</v>
      </c>
      <c r="K408" s="6">
        <f t="shared" si="192"/>
        <v>156.18305764818206</v>
      </c>
      <c r="L408" s="6">
        <f t="shared" si="193"/>
        <v>0.88719590839041829</v>
      </c>
      <c r="M408" s="6">
        <f t="shared" si="194"/>
        <v>156.07116690582859</v>
      </c>
      <c r="N408" s="16">
        <v>98.653782048255593</v>
      </c>
      <c r="O408" s="17">
        <v>483.63612594014501</v>
      </c>
      <c r="P408" s="6">
        <f t="shared" si="195"/>
        <v>456.03261328795497</v>
      </c>
      <c r="Q408" s="6">
        <f t="shared" si="180"/>
        <v>285.02038330497186</v>
      </c>
      <c r="R408" s="17">
        <v>456.03261328795497</v>
      </c>
      <c r="S408" s="6">
        <f t="shared" si="196"/>
        <v>27.603512652190034</v>
      </c>
      <c r="T408" s="6">
        <f t="shared" si="197"/>
        <v>312.62389595716189</v>
      </c>
      <c r="U408" s="17">
        <v>132.47289358222099</v>
      </c>
      <c r="V408" s="6">
        <f t="shared" si="198"/>
        <v>117.896719548327</v>
      </c>
      <c r="W408" s="6">
        <f t="shared" si="181"/>
        <v>117.896719548327</v>
      </c>
      <c r="X408" s="17">
        <v>117.896719548327</v>
      </c>
      <c r="Y408" s="6">
        <f t="shared" si="199"/>
        <v>14.576174033893992</v>
      </c>
      <c r="Z408" s="6">
        <f t="shared" si="200"/>
        <v>132.47289358222099</v>
      </c>
      <c r="AA408" s="17">
        <v>0</v>
      </c>
      <c r="AB408" s="6">
        <f t="shared" si="201"/>
        <v>0</v>
      </c>
      <c r="AC408" s="6">
        <f t="shared" si="182"/>
        <v>0</v>
      </c>
      <c r="AD408" s="17">
        <v>0</v>
      </c>
      <c r="AE408" s="6">
        <f t="shared" si="202"/>
        <v>0</v>
      </c>
      <c r="AF408" s="17">
        <v>0</v>
      </c>
      <c r="AG408" s="6">
        <f t="shared" si="203"/>
        <v>0</v>
      </c>
      <c r="AH408" s="6">
        <f t="shared" si="183"/>
        <v>0</v>
      </c>
      <c r="AI408" s="6">
        <f t="shared" si="204"/>
        <v>0</v>
      </c>
      <c r="AJ408" s="17">
        <v>193.85858704096199</v>
      </c>
      <c r="AK408" s="6">
        <f t="shared" si="205"/>
        <v>154.81202141333799</v>
      </c>
      <c r="AL408" s="6">
        <f t="shared" si="184"/>
        <v>154.81202141333799</v>
      </c>
      <c r="AM408" s="17">
        <v>154.81202141333799</v>
      </c>
      <c r="AN408" s="6">
        <f t="shared" si="206"/>
        <v>39.046565627624005</v>
      </c>
      <c r="AO408" s="6">
        <f t="shared" si="207"/>
        <v>193.85858704096199</v>
      </c>
      <c r="AP408" s="17">
        <v>3277.6080491570801</v>
      </c>
      <c r="AQ408" s="6">
        <f t="shared" si="208"/>
        <v>2874.6164549587625</v>
      </c>
      <c r="AR408" s="17">
        <v>1074.6442511954899</v>
      </c>
      <c r="AS408" s="6">
        <f t="shared" si="185"/>
        <v>671.65265699718123</v>
      </c>
      <c r="AT408" s="17">
        <v>2012.6396731877701</v>
      </c>
      <c r="AU408" s="6">
        <f t="shared" si="186"/>
        <v>2012.6396731877701</v>
      </c>
      <c r="AV408" s="17">
        <v>0</v>
      </c>
      <c r="AW408" s="6">
        <f t="shared" si="187"/>
        <v>0</v>
      </c>
      <c r="AX408" s="17">
        <v>190.32412477381101</v>
      </c>
      <c r="AY408" s="6">
        <f t="shared" si="188"/>
        <v>190.32412477381101</v>
      </c>
      <c r="AZ408" s="20">
        <v>200705795.95304599</v>
      </c>
      <c r="BA408" s="20">
        <v>1449129319.1779201</v>
      </c>
      <c r="BB408" s="20">
        <v>78579146.354470506</v>
      </c>
      <c r="BC408" s="20">
        <v>0</v>
      </c>
      <c r="BD408" s="19">
        <f t="shared" si="189"/>
        <v>1728.4142614854368</v>
      </c>
      <c r="BE408" s="18">
        <v>71.583668293542004</v>
      </c>
      <c r="BF408" s="20">
        <v>0</v>
      </c>
      <c r="BG408" s="20">
        <v>0</v>
      </c>
      <c r="BH408" s="19">
        <f t="shared" si="209"/>
        <v>0</v>
      </c>
      <c r="BI408" s="18">
        <v>903.91999973217105</v>
      </c>
      <c r="BJ408">
        <v>264</v>
      </c>
      <c r="BK408">
        <v>608</v>
      </c>
      <c r="BL408" s="22">
        <v>922.38463999999999</v>
      </c>
      <c r="BM408">
        <v>152</v>
      </c>
      <c r="BN408">
        <v>38</v>
      </c>
      <c r="BO408">
        <v>0.244744477885462</v>
      </c>
    </row>
    <row r="409" spans="1:67" x14ac:dyDescent="0.2">
      <c r="A409" s="27">
        <v>408</v>
      </c>
      <c r="B409" s="18">
        <v>721.07578326213104</v>
      </c>
      <c r="C409" s="18">
        <v>1003.19999999999</v>
      </c>
      <c r="D409">
        <v>200</v>
      </c>
      <c r="E409">
        <v>800</v>
      </c>
      <c r="F409">
        <v>0</v>
      </c>
      <c r="G409" s="23">
        <f t="shared" si="190"/>
        <v>1</v>
      </c>
      <c r="H409" s="16">
        <v>97.990867579908596</v>
      </c>
      <c r="I409" s="17">
        <v>180.15866281619901</v>
      </c>
      <c r="J409" s="6">
        <f t="shared" si="191"/>
        <v>180.29194972324623</v>
      </c>
      <c r="K409" s="6">
        <f t="shared" si="192"/>
        <v>158.915602215555</v>
      </c>
      <c r="L409" s="6">
        <f t="shared" si="193"/>
        <v>0.88143481979919458</v>
      </c>
      <c r="M409" s="6">
        <f t="shared" si="194"/>
        <v>158.79811849466023</v>
      </c>
      <c r="N409" s="16">
        <v>98.679315225193307</v>
      </c>
      <c r="O409" s="17">
        <v>517.77142954242197</v>
      </c>
      <c r="P409" s="6">
        <f t="shared" si="195"/>
        <v>488.21748697865399</v>
      </c>
      <c r="Q409" s="6">
        <f t="shared" si="180"/>
        <v>305.13592936165873</v>
      </c>
      <c r="R409" s="17">
        <v>488.21748697865399</v>
      </c>
      <c r="S409" s="6">
        <f t="shared" si="196"/>
        <v>29.553942563767976</v>
      </c>
      <c r="T409" s="6">
        <f t="shared" si="197"/>
        <v>334.6898719254267</v>
      </c>
      <c r="U409" s="17">
        <v>132.463868265418</v>
      </c>
      <c r="V409" s="6">
        <f t="shared" si="198"/>
        <v>117.887682355961</v>
      </c>
      <c r="W409" s="6">
        <f t="shared" si="181"/>
        <v>117.887682355961</v>
      </c>
      <c r="X409" s="17">
        <v>117.887682355961</v>
      </c>
      <c r="Y409" s="6">
        <f t="shared" si="199"/>
        <v>14.576185909456996</v>
      </c>
      <c r="Z409" s="6">
        <f t="shared" si="200"/>
        <v>132.463868265418</v>
      </c>
      <c r="AA409" s="17">
        <v>0</v>
      </c>
      <c r="AB409" s="6">
        <f t="shared" si="201"/>
        <v>0</v>
      </c>
      <c r="AC409" s="6">
        <f t="shared" si="182"/>
        <v>0</v>
      </c>
      <c r="AD409" s="17">
        <v>0</v>
      </c>
      <c r="AE409" s="6">
        <f t="shared" si="202"/>
        <v>0</v>
      </c>
      <c r="AF409" s="17">
        <v>0</v>
      </c>
      <c r="AG409" s="6">
        <f t="shared" si="203"/>
        <v>0</v>
      </c>
      <c r="AH409" s="6">
        <f t="shared" si="183"/>
        <v>0</v>
      </c>
      <c r="AI409" s="6">
        <f t="shared" si="204"/>
        <v>0</v>
      </c>
      <c r="AJ409" s="17">
        <v>195.514180794819</v>
      </c>
      <c r="AK409" s="6">
        <f t="shared" si="205"/>
        <v>156.119685918035</v>
      </c>
      <c r="AL409" s="6">
        <f t="shared" si="184"/>
        <v>156.119685918035</v>
      </c>
      <c r="AM409" s="17">
        <v>156.119685918035</v>
      </c>
      <c r="AN409" s="6">
        <f t="shared" si="206"/>
        <v>39.394494876783995</v>
      </c>
      <c r="AO409" s="6">
        <f t="shared" si="207"/>
        <v>195.514180794819</v>
      </c>
      <c r="AP409" s="17">
        <v>3360.01267749608</v>
      </c>
      <c r="AQ409" s="6">
        <f t="shared" si="208"/>
        <v>2926.0553503644887</v>
      </c>
      <c r="AR409" s="17">
        <v>1157.21953901756</v>
      </c>
      <c r="AS409" s="6">
        <f t="shared" si="185"/>
        <v>723.26221188597503</v>
      </c>
      <c r="AT409" s="17">
        <v>2012.4837577584999</v>
      </c>
      <c r="AU409" s="6">
        <f t="shared" si="186"/>
        <v>2012.4837577584999</v>
      </c>
      <c r="AV409" s="17">
        <v>0</v>
      </c>
      <c r="AW409" s="6">
        <f t="shared" si="187"/>
        <v>0</v>
      </c>
      <c r="AX409" s="17">
        <v>190.30938072001399</v>
      </c>
      <c r="AY409" s="6">
        <f t="shared" si="188"/>
        <v>190.30938072001399</v>
      </c>
      <c r="AZ409" s="20">
        <v>201859471.232501</v>
      </c>
      <c r="BA409" s="20">
        <v>1449125388.5250101</v>
      </c>
      <c r="BB409" s="20">
        <v>77876742.987871706</v>
      </c>
      <c r="BC409" s="20">
        <v>0</v>
      </c>
      <c r="BD409" s="19">
        <f t="shared" si="189"/>
        <v>1728.8616027453827</v>
      </c>
      <c r="BE409" s="18">
        <v>72.173309363830896</v>
      </c>
      <c r="BF409" s="20">
        <v>0</v>
      </c>
      <c r="BG409" s="20">
        <v>0</v>
      </c>
      <c r="BH409" s="19">
        <f t="shared" si="209"/>
        <v>0</v>
      </c>
      <c r="BI409" s="18">
        <v>973.45230740387694</v>
      </c>
      <c r="BJ409">
        <v>264</v>
      </c>
      <c r="BK409">
        <v>608</v>
      </c>
      <c r="BL409" s="22">
        <v>922.38463999999999</v>
      </c>
      <c r="BM409">
        <v>152</v>
      </c>
      <c r="BN409">
        <v>38</v>
      </c>
      <c r="BO409">
        <v>0.24258028014722999</v>
      </c>
    </row>
    <row r="410" spans="1:67" x14ac:dyDescent="0.2">
      <c r="A410" s="27">
        <v>409</v>
      </c>
      <c r="B410" s="18">
        <v>772.58119635228297</v>
      </c>
      <c r="C410" s="18">
        <v>1003.19999999999</v>
      </c>
      <c r="D410">
        <v>200</v>
      </c>
      <c r="E410">
        <v>800</v>
      </c>
      <c r="F410">
        <v>0</v>
      </c>
      <c r="G410" s="23">
        <f t="shared" si="190"/>
        <v>1</v>
      </c>
      <c r="H410" s="16">
        <v>98.013698630136901</v>
      </c>
      <c r="I410" s="17">
        <v>184.409390400278</v>
      </c>
      <c r="J410" s="6">
        <f t="shared" si="191"/>
        <v>184.54928626895978</v>
      </c>
      <c r="K410" s="6">
        <f t="shared" si="192"/>
        <v>161.65459475328441</v>
      </c>
      <c r="L410" s="6">
        <f t="shared" si="193"/>
        <v>0.87594267104176748</v>
      </c>
      <c r="M410" s="6">
        <f t="shared" si="194"/>
        <v>161.53205399240358</v>
      </c>
      <c r="N410" s="16">
        <v>98.699417426060407</v>
      </c>
      <c r="O410" s="17">
        <v>551.80807388773701</v>
      </c>
      <c r="P410" s="6">
        <f t="shared" si="195"/>
        <v>520.30916042327794</v>
      </c>
      <c r="Q410" s="6">
        <f t="shared" si="180"/>
        <v>325.19322526454869</v>
      </c>
      <c r="R410" s="17">
        <v>520.30916042327794</v>
      </c>
      <c r="S410" s="6">
        <f t="shared" si="196"/>
        <v>31.498913464459065</v>
      </c>
      <c r="T410" s="6">
        <f t="shared" si="197"/>
        <v>356.69213872900775</v>
      </c>
      <c r="U410" s="17">
        <v>132.45561958313499</v>
      </c>
      <c r="V410" s="6">
        <f t="shared" si="198"/>
        <v>117.879385335664</v>
      </c>
      <c r="W410" s="6">
        <f t="shared" si="181"/>
        <v>117.879385335664</v>
      </c>
      <c r="X410" s="17">
        <v>117.879385335664</v>
      </c>
      <c r="Y410" s="6">
        <f t="shared" si="199"/>
        <v>14.576234247470992</v>
      </c>
      <c r="Z410" s="6">
        <f t="shared" si="200"/>
        <v>132.45561958313499</v>
      </c>
      <c r="AA410" s="17">
        <v>0</v>
      </c>
      <c r="AB410" s="6">
        <f t="shared" si="201"/>
        <v>0</v>
      </c>
      <c r="AC410" s="6">
        <f t="shared" si="182"/>
        <v>0</v>
      </c>
      <c r="AD410" s="17">
        <v>0</v>
      </c>
      <c r="AE410" s="6">
        <f t="shared" si="202"/>
        <v>0</v>
      </c>
      <c r="AF410" s="17">
        <v>0</v>
      </c>
      <c r="AG410" s="6">
        <f t="shared" si="203"/>
        <v>0</v>
      </c>
      <c r="AH410" s="6">
        <f t="shared" si="183"/>
        <v>0</v>
      </c>
      <c r="AI410" s="6">
        <f t="shared" si="204"/>
        <v>0</v>
      </c>
      <c r="AJ410" s="17">
        <v>197.137062866154</v>
      </c>
      <c r="AK410" s="6">
        <f t="shared" si="205"/>
        <v>157.40391355141199</v>
      </c>
      <c r="AL410" s="6">
        <f t="shared" si="184"/>
        <v>157.40391355141199</v>
      </c>
      <c r="AM410" s="17">
        <v>157.40391355141199</v>
      </c>
      <c r="AN410" s="6">
        <f t="shared" si="206"/>
        <v>39.733149314742008</v>
      </c>
      <c r="AO410" s="6">
        <f t="shared" si="207"/>
        <v>197.137062866154</v>
      </c>
      <c r="AP410" s="17">
        <v>3442.4175024535398</v>
      </c>
      <c r="AQ410" s="6">
        <f t="shared" si="208"/>
        <v>2977.4974889848595</v>
      </c>
      <c r="AR410" s="17">
        <v>1239.7867025831399</v>
      </c>
      <c r="AS410" s="6">
        <f t="shared" si="185"/>
        <v>774.86668911446247</v>
      </c>
      <c r="AT410" s="17">
        <v>2012.3354443257099</v>
      </c>
      <c r="AU410" s="6">
        <f t="shared" si="186"/>
        <v>2012.3354443257099</v>
      </c>
      <c r="AV410" s="17">
        <v>0</v>
      </c>
      <c r="AW410" s="6">
        <f t="shared" si="187"/>
        <v>0</v>
      </c>
      <c r="AX410" s="17">
        <v>190.295355544687</v>
      </c>
      <c r="AY410" s="6">
        <f t="shared" si="188"/>
        <v>190.295355544687</v>
      </c>
      <c r="AZ410" s="20">
        <v>202904064.85842499</v>
      </c>
      <c r="BA410" s="20">
        <v>1449119592.6550801</v>
      </c>
      <c r="BB410" s="20">
        <v>77190135.791068107</v>
      </c>
      <c r="BC410" s="20">
        <v>0</v>
      </c>
      <c r="BD410" s="19">
        <f t="shared" si="189"/>
        <v>1729.2137933045731</v>
      </c>
      <c r="BE410" s="18">
        <v>72.740181933902207</v>
      </c>
      <c r="BF410" s="20">
        <v>0</v>
      </c>
      <c r="BG410" s="20">
        <v>0</v>
      </c>
      <c r="BH410" s="19">
        <f t="shared" si="209"/>
        <v>0</v>
      </c>
      <c r="BI410" s="18">
        <v>1042.98461507558</v>
      </c>
      <c r="BJ410">
        <v>264</v>
      </c>
      <c r="BK410">
        <v>608</v>
      </c>
      <c r="BL410" s="22">
        <v>922.38463999999999</v>
      </c>
      <c r="BM410">
        <v>152</v>
      </c>
      <c r="BN410">
        <v>38</v>
      </c>
      <c r="BO410">
        <v>0.24046475285899699</v>
      </c>
    </row>
    <row r="411" spans="1:67" x14ac:dyDescent="0.2">
      <c r="A411" s="27">
        <v>410</v>
      </c>
      <c r="B411" s="18">
        <v>824.08660944243502</v>
      </c>
      <c r="C411" s="18">
        <v>1003.19999999999</v>
      </c>
      <c r="D411">
        <v>200</v>
      </c>
      <c r="E411">
        <v>800</v>
      </c>
      <c r="F411">
        <v>0</v>
      </c>
      <c r="G411" s="23">
        <f t="shared" si="190"/>
        <v>1</v>
      </c>
      <c r="H411" s="16">
        <v>98.047945205479394</v>
      </c>
      <c r="I411" s="17">
        <v>188.66380901523399</v>
      </c>
      <c r="J411" s="6">
        <f t="shared" si="191"/>
        <v>188.80819075555124</v>
      </c>
      <c r="K411" s="6">
        <f t="shared" si="192"/>
        <v>164.39691628207547</v>
      </c>
      <c r="L411" s="6">
        <f t="shared" si="193"/>
        <v>0.87070860445307219</v>
      </c>
      <c r="M411" s="6">
        <f t="shared" si="194"/>
        <v>164.27120185845533</v>
      </c>
      <c r="N411" s="16">
        <v>98.718761718126203</v>
      </c>
      <c r="O411" s="17">
        <v>585.75776065157697</v>
      </c>
      <c r="P411" s="6">
        <f t="shared" si="195"/>
        <v>552.31868070467203</v>
      </c>
      <c r="Q411" s="6">
        <f t="shared" si="180"/>
        <v>345.19917544042005</v>
      </c>
      <c r="R411" s="17">
        <v>552.31868070467203</v>
      </c>
      <c r="S411" s="6">
        <f t="shared" si="196"/>
        <v>33.43907994690494</v>
      </c>
      <c r="T411" s="6">
        <f t="shared" si="197"/>
        <v>378.63825538732499</v>
      </c>
      <c r="U411" s="17">
        <v>132.44785335379899</v>
      </c>
      <c r="V411" s="6">
        <f t="shared" si="198"/>
        <v>117.871563175793</v>
      </c>
      <c r="W411" s="6">
        <f t="shared" si="181"/>
        <v>117.871563175793</v>
      </c>
      <c r="X411" s="17">
        <v>117.871563175793</v>
      </c>
      <c r="Y411" s="6">
        <f t="shared" si="199"/>
        <v>14.576290178005991</v>
      </c>
      <c r="Z411" s="6">
        <f t="shared" si="200"/>
        <v>132.44785335379899</v>
      </c>
      <c r="AA411" s="17">
        <v>0</v>
      </c>
      <c r="AB411" s="6">
        <f t="shared" si="201"/>
        <v>0</v>
      </c>
      <c r="AC411" s="6">
        <f t="shared" si="182"/>
        <v>0</v>
      </c>
      <c r="AD411" s="17">
        <v>0</v>
      </c>
      <c r="AE411" s="6">
        <f t="shared" si="202"/>
        <v>0</v>
      </c>
      <c r="AF411" s="17">
        <v>0</v>
      </c>
      <c r="AG411" s="6">
        <f t="shared" si="203"/>
        <v>0</v>
      </c>
      <c r="AH411" s="6">
        <f t="shared" si="183"/>
        <v>0</v>
      </c>
      <c r="AI411" s="6">
        <f t="shared" si="204"/>
        <v>0</v>
      </c>
      <c r="AJ411" s="17">
        <v>198.67552393269401</v>
      </c>
      <c r="AK411" s="6">
        <f t="shared" si="205"/>
        <v>158.620904674146</v>
      </c>
      <c r="AL411" s="6">
        <f t="shared" si="184"/>
        <v>158.620904674146</v>
      </c>
      <c r="AM411" s="17">
        <v>158.620904674146</v>
      </c>
      <c r="AN411" s="6">
        <f t="shared" si="206"/>
        <v>40.054619258548001</v>
      </c>
      <c r="AO411" s="6">
        <f t="shared" si="207"/>
        <v>198.67552393269401</v>
      </c>
      <c r="AP411" s="17">
        <v>3524.82250999184</v>
      </c>
      <c r="AQ411" s="6">
        <f t="shared" si="208"/>
        <v>3028.9426392697396</v>
      </c>
      <c r="AR411" s="17">
        <v>1322.34632192557</v>
      </c>
      <c r="AS411" s="6">
        <f t="shared" si="185"/>
        <v>826.46645120348126</v>
      </c>
      <c r="AT411" s="17">
        <v>2012.19419014294</v>
      </c>
      <c r="AU411" s="6">
        <f t="shared" si="186"/>
        <v>2012.19419014294</v>
      </c>
      <c r="AV411" s="17">
        <v>0</v>
      </c>
      <c r="AW411" s="6">
        <f t="shared" si="187"/>
        <v>0</v>
      </c>
      <c r="AX411" s="17">
        <v>190.28199792331799</v>
      </c>
      <c r="AY411" s="6">
        <f t="shared" si="188"/>
        <v>190.28199792331799</v>
      </c>
      <c r="AZ411" s="20">
        <v>203846497.95098799</v>
      </c>
      <c r="BA411" s="20">
        <v>1449113796.7851501</v>
      </c>
      <c r="BB411" s="20">
        <v>76592410.565424502</v>
      </c>
      <c r="BC411" s="20">
        <v>0</v>
      </c>
      <c r="BD411" s="19">
        <f t="shared" si="189"/>
        <v>1729.5527053015626</v>
      </c>
      <c r="BE411" s="18">
        <v>73.284363760786803</v>
      </c>
      <c r="BF411" s="20">
        <v>0</v>
      </c>
      <c r="BG411" s="20">
        <v>0</v>
      </c>
      <c r="BH411" s="19">
        <f t="shared" si="209"/>
        <v>0</v>
      </c>
      <c r="BI411" s="18">
        <v>1112.51692274728</v>
      </c>
      <c r="BJ411">
        <v>264</v>
      </c>
      <c r="BK411">
        <v>608</v>
      </c>
      <c r="BL411" s="22">
        <v>922.38463999999999</v>
      </c>
      <c r="BM411">
        <v>152</v>
      </c>
      <c r="BN411">
        <v>38</v>
      </c>
      <c r="BO411">
        <v>0.23862309923268599</v>
      </c>
    </row>
    <row r="412" spans="1:67" x14ac:dyDescent="0.2">
      <c r="A412" s="27">
        <v>411</v>
      </c>
      <c r="B412" s="18">
        <v>875.59202253258798</v>
      </c>
      <c r="C412" s="18">
        <v>1003.19999999999</v>
      </c>
      <c r="D412">
        <v>200</v>
      </c>
      <c r="E412">
        <v>800</v>
      </c>
      <c r="F412">
        <v>0</v>
      </c>
      <c r="G412" s="23">
        <f t="shared" si="190"/>
        <v>1</v>
      </c>
      <c r="H412" s="16">
        <v>98.082191780821901</v>
      </c>
      <c r="I412" s="17">
        <v>192.91882406700799</v>
      </c>
      <c r="J412" s="6">
        <f t="shared" si="191"/>
        <v>193.06295124604091</v>
      </c>
      <c r="K412" s="6">
        <f t="shared" si="192"/>
        <v>167.13780156474272</v>
      </c>
      <c r="L412" s="6">
        <f t="shared" si="193"/>
        <v>0.86571659909902143</v>
      </c>
      <c r="M412" s="6">
        <f t="shared" si="194"/>
        <v>167.0130282734726</v>
      </c>
      <c r="N412" s="16">
        <v>98.736883778981095</v>
      </c>
      <c r="O412" s="17">
        <v>619.69227742356998</v>
      </c>
      <c r="P412" s="6">
        <f t="shared" si="195"/>
        <v>584.31374907315796</v>
      </c>
      <c r="Q412" s="6">
        <f t="shared" si="180"/>
        <v>365.19609317072371</v>
      </c>
      <c r="R412" s="17">
        <v>584.31374907315796</v>
      </c>
      <c r="S412" s="6">
        <f t="shared" si="196"/>
        <v>35.378528350412012</v>
      </c>
      <c r="T412" s="6">
        <f t="shared" si="197"/>
        <v>400.57462152113573</v>
      </c>
      <c r="U412" s="17">
        <v>132.44047175031201</v>
      </c>
      <c r="V412" s="6">
        <f t="shared" si="198"/>
        <v>117.864125641341</v>
      </c>
      <c r="W412" s="6">
        <f t="shared" si="181"/>
        <v>117.864125641341</v>
      </c>
      <c r="X412" s="17">
        <v>117.864125641341</v>
      </c>
      <c r="Y412" s="6">
        <f t="shared" si="199"/>
        <v>14.576346108971009</v>
      </c>
      <c r="Z412" s="6">
        <f t="shared" si="200"/>
        <v>132.44047175031201</v>
      </c>
      <c r="AA412" s="17">
        <v>0</v>
      </c>
      <c r="AB412" s="6">
        <f t="shared" si="201"/>
        <v>0</v>
      </c>
      <c r="AC412" s="6">
        <f t="shared" si="182"/>
        <v>0</v>
      </c>
      <c r="AD412" s="17">
        <v>0</v>
      </c>
      <c r="AE412" s="6">
        <f t="shared" si="202"/>
        <v>0</v>
      </c>
      <c r="AF412" s="17">
        <v>0</v>
      </c>
      <c r="AG412" s="6">
        <f t="shared" si="203"/>
        <v>0</v>
      </c>
      <c r="AH412" s="6">
        <f t="shared" si="183"/>
        <v>0</v>
      </c>
      <c r="AI412" s="6">
        <f t="shared" si="204"/>
        <v>0</v>
      </c>
      <c r="AJ412" s="17">
        <v>200.023683742439</v>
      </c>
      <c r="AK412" s="6">
        <f t="shared" si="205"/>
        <v>159.68697823386199</v>
      </c>
      <c r="AL412" s="6">
        <f t="shared" si="184"/>
        <v>159.68697823386199</v>
      </c>
      <c r="AM412" s="17">
        <v>159.68697823386199</v>
      </c>
      <c r="AN412" s="6">
        <f t="shared" si="206"/>
        <v>40.336705508577012</v>
      </c>
      <c r="AO412" s="6">
        <f t="shared" si="207"/>
        <v>200.023683742439</v>
      </c>
      <c r="AP412" s="17">
        <v>3607.22768737857</v>
      </c>
      <c r="AQ412" s="6">
        <f t="shared" si="208"/>
        <v>3080.3905911987449</v>
      </c>
      <c r="AR412" s="17">
        <v>1404.8989231461901</v>
      </c>
      <c r="AS412" s="6">
        <f t="shared" si="185"/>
        <v>878.06182696636881</v>
      </c>
      <c r="AT412" s="17">
        <v>2012.0595029287799</v>
      </c>
      <c r="AU412" s="6">
        <f t="shared" si="186"/>
        <v>2012.0595029287799</v>
      </c>
      <c r="AV412" s="17">
        <v>0</v>
      </c>
      <c r="AW412" s="6">
        <f t="shared" si="187"/>
        <v>0</v>
      </c>
      <c r="AX412" s="17">
        <v>190.26926130359601</v>
      </c>
      <c r="AY412" s="6">
        <f t="shared" si="188"/>
        <v>190.26926130359601</v>
      </c>
      <c r="AZ412" s="20">
        <v>204671521.23470399</v>
      </c>
      <c r="BA412" s="20">
        <v>1449108000.91523</v>
      </c>
      <c r="BB412" s="20">
        <v>76090681.657813296</v>
      </c>
      <c r="BC412" s="20">
        <v>0</v>
      </c>
      <c r="BD412" s="19">
        <f t="shared" si="189"/>
        <v>1729.8702038077474</v>
      </c>
      <c r="BE412" s="18">
        <v>73.807308296032502</v>
      </c>
      <c r="BF412" s="20">
        <v>0</v>
      </c>
      <c r="BG412" s="20">
        <v>0</v>
      </c>
      <c r="BH412" s="19">
        <f t="shared" si="209"/>
        <v>0</v>
      </c>
      <c r="BI412" s="18">
        <v>1182.04923041899</v>
      </c>
      <c r="BJ412">
        <v>264</v>
      </c>
      <c r="BK412">
        <v>608</v>
      </c>
      <c r="BL412" s="22">
        <v>922.38463999999999</v>
      </c>
      <c r="BM412">
        <v>152</v>
      </c>
      <c r="BN412">
        <v>38</v>
      </c>
      <c r="BO412">
        <v>0.23707723457150101</v>
      </c>
    </row>
    <row r="413" spans="1:67" x14ac:dyDescent="0.2">
      <c r="A413" s="27">
        <v>412</v>
      </c>
      <c r="B413" s="18">
        <v>927.09743562274002</v>
      </c>
      <c r="C413" s="18">
        <v>1003.19999999999</v>
      </c>
      <c r="D413">
        <v>200</v>
      </c>
      <c r="E413">
        <v>800</v>
      </c>
      <c r="F413">
        <v>0</v>
      </c>
      <c r="G413" s="23">
        <f t="shared" si="190"/>
        <v>1</v>
      </c>
      <c r="H413" s="16">
        <v>98.105022831050206</v>
      </c>
      <c r="I413" s="17">
        <v>197.17613290016399</v>
      </c>
      <c r="J413" s="6">
        <f t="shared" si="191"/>
        <v>197.31745132265914</v>
      </c>
      <c r="K413" s="6">
        <f t="shared" si="192"/>
        <v>169.87900641986448</v>
      </c>
      <c r="L413" s="6">
        <f t="shared" si="193"/>
        <v>0.86094263472962396</v>
      </c>
      <c r="M413" s="6">
        <f t="shared" si="194"/>
        <v>169.75733936486569</v>
      </c>
      <c r="N413" s="16">
        <v>98.750942150733096</v>
      </c>
      <c r="O413" s="17">
        <v>653.67080583495203</v>
      </c>
      <c r="P413" s="6">
        <f t="shared" si="195"/>
        <v>616.35017846445101</v>
      </c>
      <c r="Q413" s="6">
        <f t="shared" si="180"/>
        <v>385.21886154028186</v>
      </c>
      <c r="R413" s="17">
        <v>616.35017846445101</v>
      </c>
      <c r="S413" s="6">
        <f t="shared" si="196"/>
        <v>37.320627370501029</v>
      </c>
      <c r="T413" s="6">
        <f t="shared" si="197"/>
        <v>422.53948891078289</v>
      </c>
      <c r="U413" s="17">
        <v>132.43344856012499</v>
      </c>
      <c r="V413" s="6">
        <f t="shared" si="198"/>
        <v>117.85704651976</v>
      </c>
      <c r="W413" s="6">
        <f t="shared" si="181"/>
        <v>117.85704651976</v>
      </c>
      <c r="X413" s="17">
        <v>117.85704651976</v>
      </c>
      <c r="Y413" s="6">
        <f t="shared" si="199"/>
        <v>14.576402040364982</v>
      </c>
      <c r="Z413" s="6">
        <f t="shared" si="200"/>
        <v>132.43344856012499</v>
      </c>
      <c r="AA413" s="17">
        <v>0</v>
      </c>
      <c r="AB413" s="6">
        <f t="shared" si="201"/>
        <v>0</v>
      </c>
      <c r="AC413" s="6">
        <f t="shared" si="182"/>
        <v>0</v>
      </c>
      <c r="AD413" s="17">
        <v>0</v>
      </c>
      <c r="AE413" s="6">
        <f t="shared" si="202"/>
        <v>0</v>
      </c>
      <c r="AF413" s="17">
        <v>0</v>
      </c>
      <c r="AG413" s="6">
        <f t="shared" si="203"/>
        <v>0</v>
      </c>
      <c r="AH413" s="6">
        <f t="shared" si="183"/>
        <v>0</v>
      </c>
      <c r="AI413" s="6">
        <f t="shared" si="204"/>
        <v>0</v>
      </c>
      <c r="AJ413" s="17">
        <v>201.202848510834</v>
      </c>
      <c r="AK413" s="6">
        <f t="shared" si="205"/>
        <v>160.61897835167699</v>
      </c>
      <c r="AL413" s="6">
        <f t="shared" si="184"/>
        <v>160.61897835167699</v>
      </c>
      <c r="AM413" s="17">
        <v>160.61897835167699</v>
      </c>
      <c r="AN413" s="6">
        <f t="shared" si="206"/>
        <v>40.583870159157016</v>
      </c>
      <c r="AO413" s="6">
        <f t="shared" si="207"/>
        <v>201.202848510834</v>
      </c>
      <c r="AP413" s="17">
        <v>3689.6330230383101</v>
      </c>
      <c r="AQ413" s="6">
        <f t="shared" si="208"/>
        <v>3131.8411538357232</v>
      </c>
      <c r="AR413" s="17">
        <v>1487.4449845402401</v>
      </c>
      <c r="AS413" s="6">
        <f t="shared" si="185"/>
        <v>929.65311533764998</v>
      </c>
      <c r="AT413" s="17">
        <v>2011.9309351347199</v>
      </c>
      <c r="AU413" s="6">
        <f t="shared" si="186"/>
        <v>2011.9309351347199</v>
      </c>
      <c r="AV413" s="17">
        <v>0</v>
      </c>
      <c r="AW413" s="6">
        <f t="shared" si="187"/>
        <v>0</v>
      </c>
      <c r="AX413" s="17">
        <v>190.257103363353</v>
      </c>
      <c r="AY413" s="6">
        <f t="shared" si="188"/>
        <v>190.257103363353</v>
      </c>
      <c r="AZ413" s="20">
        <v>205388465.181743</v>
      </c>
      <c r="BA413" s="20">
        <v>1449102205.0453</v>
      </c>
      <c r="BB413" s="20">
        <v>75625836.253797501</v>
      </c>
      <c r="BC413" s="20">
        <v>0</v>
      </c>
      <c r="BD413" s="19">
        <f t="shared" si="189"/>
        <v>1730.1165064808404</v>
      </c>
      <c r="BE413" s="18">
        <v>74.311030546544401</v>
      </c>
      <c r="BF413" s="20">
        <v>0</v>
      </c>
      <c r="BG413" s="20">
        <v>0</v>
      </c>
      <c r="BH413" s="19">
        <f t="shared" si="209"/>
        <v>0</v>
      </c>
      <c r="BI413" s="18">
        <v>1251.5815380906899</v>
      </c>
      <c r="BJ413">
        <v>264</v>
      </c>
      <c r="BK413">
        <v>608</v>
      </c>
      <c r="BL413" s="22">
        <v>922.38463999999999</v>
      </c>
      <c r="BM413">
        <v>152</v>
      </c>
      <c r="BN413">
        <v>38</v>
      </c>
      <c r="BO413">
        <v>0.235644967936293</v>
      </c>
    </row>
    <row r="414" spans="1:67" x14ac:dyDescent="0.2">
      <c r="A414" s="27">
        <v>413</v>
      </c>
      <c r="B414" s="18">
        <v>978.60284871289196</v>
      </c>
      <c r="C414" s="18">
        <v>1003.19999999999</v>
      </c>
      <c r="D414">
        <v>200</v>
      </c>
      <c r="E414">
        <v>800</v>
      </c>
      <c r="F414">
        <v>0</v>
      </c>
      <c r="G414" s="23">
        <f t="shared" si="190"/>
        <v>1</v>
      </c>
      <c r="H414" s="16">
        <v>98.116438356164295</v>
      </c>
      <c r="I414" s="17">
        <v>201.439768602838</v>
      </c>
      <c r="J414" s="6">
        <f t="shared" si="191"/>
        <v>201.58234611508271</v>
      </c>
      <c r="K414" s="6">
        <f t="shared" si="192"/>
        <v>172.6281362475836</v>
      </c>
      <c r="L414" s="6">
        <f t="shared" si="193"/>
        <v>0.85636534931997843</v>
      </c>
      <c r="M414" s="6">
        <f t="shared" si="194"/>
        <v>172.50603780650499</v>
      </c>
      <c r="N414" s="16">
        <v>98.761914824899094</v>
      </c>
      <c r="O414" s="17">
        <v>687.69184674549103</v>
      </c>
      <c r="P414" s="6">
        <f t="shared" si="195"/>
        <v>648.42656406166805</v>
      </c>
      <c r="Q414" s="6">
        <f t="shared" si="180"/>
        <v>405.26660253854254</v>
      </c>
      <c r="R414" s="17">
        <v>648.42656406166805</v>
      </c>
      <c r="S414" s="6">
        <f t="shared" si="196"/>
        <v>39.265282683822988</v>
      </c>
      <c r="T414" s="6">
        <f t="shared" si="197"/>
        <v>444.53188522236553</v>
      </c>
      <c r="U414" s="17">
        <v>132.42692632615299</v>
      </c>
      <c r="V414" s="6">
        <f t="shared" si="198"/>
        <v>117.850450035097</v>
      </c>
      <c r="W414" s="6">
        <f t="shared" si="181"/>
        <v>117.850450035097</v>
      </c>
      <c r="X414" s="17">
        <v>117.850450035097</v>
      </c>
      <c r="Y414" s="6">
        <f t="shared" si="199"/>
        <v>14.576476291055997</v>
      </c>
      <c r="Z414" s="6">
        <f t="shared" si="200"/>
        <v>132.42692632615299</v>
      </c>
      <c r="AA414" s="17">
        <v>0</v>
      </c>
      <c r="AB414" s="6">
        <f t="shared" si="201"/>
        <v>0</v>
      </c>
      <c r="AC414" s="6">
        <f t="shared" si="182"/>
        <v>0</v>
      </c>
      <c r="AD414" s="17">
        <v>0</v>
      </c>
      <c r="AE414" s="6">
        <f t="shared" si="202"/>
        <v>0</v>
      </c>
      <c r="AF414" s="17">
        <v>0</v>
      </c>
      <c r="AG414" s="6">
        <f t="shared" si="203"/>
        <v>0</v>
      </c>
      <c r="AH414" s="6">
        <f t="shared" si="183"/>
        <v>0</v>
      </c>
      <c r="AI414" s="6">
        <f t="shared" si="204"/>
        <v>0</v>
      </c>
      <c r="AJ414" s="17">
        <v>202.332890420122</v>
      </c>
      <c r="AK414" s="6">
        <f t="shared" si="205"/>
        <v>161.51116979063599</v>
      </c>
      <c r="AL414" s="6">
        <f t="shared" si="184"/>
        <v>161.51116979063599</v>
      </c>
      <c r="AM414" s="17">
        <v>161.51116979063599</v>
      </c>
      <c r="AN414" s="6">
        <f t="shared" si="206"/>
        <v>40.821720629486009</v>
      </c>
      <c r="AO414" s="6">
        <f t="shared" si="207"/>
        <v>202.332890420122</v>
      </c>
      <c r="AP414" s="17">
        <v>3772.03850642414</v>
      </c>
      <c r="AQ414" s="6">
        <f t="shared" si="208"/>
        <v>3183.2941532092541</v>
      </c>
      <c r="AR414" s="17">
        <v>1569.9849419063401</v>
      </c>
      <c r="AS414" s="6">
        <f t="shared" si="185"/>
        <v>981.24058869146256</v>
      </c>
      <c r="AT414" s="17">
        <v>2011.8080789770399</v>
      </c>
      <c r="AU414" s="6">
        <f t="shared" si="186"/>
        <v>2011.8080789770399</v>
      </c>
      <c r="AV414" s="17">
        <v>0</v>
      </c>
      <c r="AW414" s="6">
        <f t="shared" si="187"/>
        <v>0</v>
      </c>
      <c r="AX414" s="17">
        <v>190.24548554075199</v>
      </c>
      <c r="AY414" s="6">
        <f t="shared" si="188"/>
        <v>190.24548554075199</v>
      </c>
      <c r="AZ414" s="20">
        <v>206036069.02875599</v>
      </c>
      <c r="BA414" s="20">
        <v>1449091305.99471</v>
      </c>
      <c r="BB414" s="20">
        <v>75181372.708756</v>
      </c>
      <c r="BC414" s="20">
        <v>0</v>
      </c>
      <c r="BD414" s="19">
        <f t="shared" si="189"/>
        <v>1730.3087477322219</v>
      </c>
      <c r="BE414" s="18">
        <v>74.796407278779</v>
      </c>
      <c r="BF414" s="20">
        <v>0</v>
      </c>
      <c r="BG414" s="20">
        <v>0</v>
      </c>
      <c r="BH414" s="19">
        <f t="shared" si="209"/>
        <v>0</v>
      </c>
      <c r="BI414" s="18">
        <v>1321.1138457623999</v>
      </c>
      <c r="BJ414">
        <v>264</v>
      </c>
      <c r="BK414">
        <v>608</v>
      </c>
      <c r="BL414" s="22">
        <v>922.38463999999999</v>
      </c>
      <c r="BM414">
        <v>152</v>
      </c>
      <c r="BN414">
        <v>38</v>
      </c>
      <c r="BO414">
        <v>0.23427546151689099</v>
      </c>
    </row>
    <row r="415" spans="1:67" x14ac:dyDescent="0.2">
      <c r="A415" s="27">
        <v>414</v>
      </c>
      <c r="B415" s="18">
        <v>1030.10826180304</v>
      </c>
      <c r="C415" s="18">
        <v>1003.19999999999</v>
      </c>
      <c r="D415">
        <v>200</v>
      </c>
      <c r="E415">
        <v>800</v>
      </c>
      <c r="F415">
        <v>0</v>
      </c>
      <c r="G415" s="23">
        <f t="shared" si="190"/>
        <v>1</v>
      </c>
      <c r="H415" s="16">
        <v>98.127853881278497</v>
      </c>
      <c r="I415" s="17">
        <v>205.70639210062501</v>
      </c>
      <c r="J415" s="6">
        <f t="shared" si="191"/>
        <v>205.85474781486096</v>
      </c>
      <c r="K415" s="6">
        <f t="shared" si="192"/>
        <v>175.38287472046153</v>
      </c>
      <c r="L415" s="6">
        <f t="shared" si="193"/>
        <v>0.85197391161555902</v>
      </c>
      <c r="M415" s="6">
        <f t="shared" si="194"/>
        <v>175.25647952229343</v>
      </c>
      <c r="N415" s="16">
        <v>98.772811903736397</v>
      </c>
      <c r="O415" s="17">
        <v>721.68792091089597</v>
      </c>
      <c r="P415" s="6">
        <f t="shared" si="195"/>
        <v>680.47928769316195</v>
      </c>
      <c r="Q415" s="6">
        <f t="shared" si="180"/>
        <v>425.29955480822622</v>
      </c>
      <c r="R415" s="17">
        <v>680.47928769316195</v>
      </c>
      <c r="S415" s="6">
        <f t="shared" si="196"/>
        <v>41.208633217734018</v>
      </c>
      <c r="T415" s="6">
        <f t="shared" si="197"/>
        <v>466.50818802596024</v>
      </c>
      <c r="U415" s="17">
        <v>132.42079109473801</v>
      </c>
      <c r="V415" s="6">
        <f t="shared" si="198"/>
        <v>117.844232374047</v>
      </c>
      <c r="W415" s="6">
        <f t="shared" si="181"/>
        <v>117.844232374047</v>
      </c>
      <c r="X415" s="17">
        <v>117.844232374047</v>
      </c>
      <c r="Y415" s="6">
        <f t="shared" si="199"/>
        <v>14.576558720691011</v>
      </c>
      <c r="Z415" s="6">
        <f t="shared" si="200"/>
        <v>132.42079109473801</v>
      </c>
      <c r="AA415" s="17">
        <v>0</v>
      </c>
      <c r="AB415" s="6">
        <f t="shared" si="201"/>
        <v>0</v>
      </c>
      <c r="AC415" s="6">
        <f t="shared" si="182"/>
        <v>0</v>
      </c>
      <c r="AD415" s="17">
        <v>0</v>
      </c>
      <c r="AE415" s="6">
        <f t="shared" si="202"/>
        <v>0</v>
      </c>
      <c r="AF415" s="17">
        <v>0</v>
      </c>
      <c r="AG415" s="6">
        <f t="shared" si="203"/>
        <v>0</v>
      </c>
      <c r="AH415" s="6">
        <f t="shared" si="183"/>
        <v>0</v>
      </c>
      <c r="AI415" s="6">
        <f t="shared" si="204"/>
        <v>0</v>
      </c>
      <c r="AJ415" s="17">
        <v>203.41322851012899</v>
      </c>
      <c r="AK415" s="6">
        <f t="shared" si="205"/>
        <v>162.36426837455701</v>
      </c>
      <c r="AL415" s="6">
        <f t="shared" si="184"/>
        <v>162.36426837455701</v>
      </c>
      <c r="AM415" s="17">
        <v>162.36426837455701</v>
      </c>
      <c r="AN415" s="6">
        <f t="shared" si="206"/>
        <v>41.048960135571974</v>
      </c>
      <c r="AO415" s="6">
        <f t="shared" si="207"/>
        <v>203.41322851012899</v>
      </c>
      <c r="AP415" s="17">
        <v>3854.4441279058401</v>
      </c>
      <c r="AQ415" s="6">
        <f t="shared" si="208"/>
        <v>3234.7494304694319</v>
      </c>
      <c r="AR415" s="17">
        <v>1652.51919316371</v>
      </c>
      <c r="AS415" s="6">
        <f t="shared" si="185"/>
        <v>1032.8244957273187</v>
      </c>
      <c r="AT415" s="17">
        <v>2011.6905621163801</v>
      </c>
      <c r="AU415" s="6">
        <f t="shared" si="186"/>
        <v>2011.6905621163801</v>
      </c>
      <c r="AV415" s="17">
        <v>0</v>
      </c>
      <c r="AW415" s="6">
        <f t="shared" si="187"/>
        <v>0</v>
      </c>
      <c r="AX415" s="17">
        <v>190.23437262573299</v>
      </c>
      <c r="AY415" s="6">
        <f t="shared" si="188"/>
        <v>190.23437262573299</v>
      </c>
      <c r="AZ415" s="20">
        <v>206644805.10272801</v>
      </c>
      <c r="BA415" s="20">
        <v>1449080045.8231699</v>
      </c>
      <c r="BB415" s="20">
        <v>74774813.627557501</v>
      </c>
      <c r="BC415" s="20">
        <v>0</v>
      </c>
      <c r="BD415" s="19">
        <f t="shared" si="189"/>
        <v>1730.4996645534557</v>
      </c>
      <c r="BE415" s="18">
        <v>75.263674505353094</v>
      </c>
      <c r="BF415" s="20">
        <v>0</v>
      </c>
      <c r="BG415" s="20">
        <v>0</v>
      </c>
      <c r="BH415" s="19">
        <f t="shared" si="209"/>
        <v>0</v>
      </c>
      <c r="BI415" s="18">
        <v>1390.6461534341099</v>
      </c>
      <c r="BJ415">
        <v>264</v>
      </c>
      <c r="BK415">
        <v>608</v>
      </c>
      <c r="BL415" s="22">
        <v>922.38463999999999</v>
      </c>
      <c r="BM415">
        <v>152</v>
      </c>
      <c r="BN415">
        <v>38</v>
      </c>
      <c r="BO415">
        <v>0.233022751607395</v>
      </c>
    </row>
    <row r="416" spans="1:67" x14ac:dyDescent="0.2">
      <c r="A416" s="27">
        <v>415</v>
      </c>
      <c r="B416" s="18">
        <v>206.02165236060799</v>
      </c>
      <c r="C416" s="18">
        <v>22.799999999999901</v>
      </c>
      <c r="D416">
        <v>400</v>
      </c>
      <c r="E416">
        <v>1600</v>
      </c>
      <c r="F416">
        <v>0</v>
      </c>
      <c r="G416" s="23">
        <f t="shared" si="190"/>
        <v>1</v>
      </c>
      <c r="H416" s="16">
        <v>10.7762557077625</v>
      </c>
      <c r="I416" s="17">
        <v>111.10236824504</v>
      </c>
      <c r="J416" s="6">
        <f t="shared" si="191"/>
        <v>146.82163072372882</v>
      </c>
      <c r="K416" s="6">
        <f t="shared" si="192"/>
        <v>128.77554088968168</v>
      </c>
      <c r="L416" s="6">
        <f t="shared" si="193"/>
        <v>0.87708834355610665</v>
      </c>
      <c r="M416" s="6">
        <f t="shared" si="194"/>
        <v>97.446592129202713</v>
      </c>
      <c r="N416" s="16">
        <v>34.805385839232997</v>
      </c>
      <c r="O416" s="17">
        <v>62.3052814507882</v>
      </c>
      <c r="P416" s="6">
        <f t="shared" si="195"/>
        <v>58.789702536164299</v>
      </c>
      <c r="Q416" s="6">
        <f t="shared" si="180"/>
        <v>36.74356408510269</v>
      </c>
      <c r="R416" s="17">
        <v>58.789702536164299</v>
      </c>
      <c r="S416" s="6">
        <f t="shared" si="196"/>
        <v>3.5155789146239016</v>
      </c>
      <c r="T416" s="6">
        <f t="shared" si="197"/>
        <v>40.259142999726592</v>
      </c>
      <c r="U416" s="17">
        <v>44.068614625465997</v>
      </c>
      <c r="V416" s="6">
        <f t="shared" si="198"/>
        <v>39.271831148338897</v>
      </c>
      <c r="W416" s="6">
        <f t="shared" si="181"/>
        <v>39.271831148338897</v>
      </c>
      <c r="X416" s="17">
        <v>39.271831148338897</v>
      </c>
      <c r="Y416" s="6">
        <f t="shared" si="199"/>
        <v>4.7967834771271001</v>
      </c>
      <c r="Z416" s="6">
        <f t="shared" si="200"/>
        <v>44.068614625465997</v>
      </c>
      <c r="AA416" s="17">
        <v>0</v>
      </c>
      <c r="AB416" s="6">
        <f t="shared" si="201"/>
        <v>0</v>
      </c>
      <c r="AC416" s="6">
        <f t="shared" si="182"/>
        <v>0</v>
      </c>
      <c r="AD416" s="17">
        <v>0</v>
      </c>
      <c r="AE416" s="6">
        <f t="shared" si="202"/>
        <v>0</v>
      </c>
      <c r="AF416" s="17">
        <v>0</v>
      </c>
      <c r="AG416" s="6">
        <f t="shared" si="203"/>
        <v>0</v>
      </c>
      <c r="AH416" s="6">
        <f t="shared" si="183"/>
        <v>0</v>
      </c>
      <c r="AI416" s="6">
        <f t="shared" si="204"/>
        <v>0</v>
      </c>
      <c r="AJ416" s="17">
        <v>5115.4831589775704</v>
      </c>
      <c r="AK416" s="6">
        <f t="shared" si="205"/>
        <v>4110.5728157435396</v>
      </c>
      <c r="AL416" s="6">
        <f t="shared" si="184"/>
        <v>4110.5728157435396</v>
      </c>
      <c r="AM416" s="17">
        <v>4110.5728157435396</v>
      </c>
      <c r="AN416" s="6">
        <f t="shared" si="206"/>
        <v>1004.9103432340307</v>
      </c>
      <c r="AO416" s="6">
        <f t="shared" si="207"/>
        <v>5115.4831589775704</v>
      </c>
      <c r="AP416" s="17">
        <v>764.85868102384802</v>
      </c>
      <c r="AQ416" s="6">
        <f t="shared" si="208"/>
        <v>639.34661253228342</v>
      </c>
      <c r="AR416" s="17">
        <v>334.698849310838</v>
      </c>
      <c r="AS416" s="6">
        <f t="shared" si="185"/>
        <v>209.18678081927374</v>
      </c>
      <c r="AT416" s="17">
        <v>46.300556742756697</v>
      </c>
      <c r="AU416" s="6">
        <f t="shared" si="186"/>
        <v>46.300556742756697</v>
      </c>
      <c r="AV416" s="17">
        <v>0</v>
      </c>
      <c r="AW416" s="6">
        <f t="shared" si="187"/>
        <v>0</v>
      </c>
      <c r="AX416" s="17">
        <v>383.85927497025301</v>
      </c>
      <c r="AY416" s="6">
        <f t="shared" si="188"/>
        <v>383.85927497025301</v>
      </c>
      <c r="AZ416" s="20">
        <v>499150072.88825703</v>
      </c>
      <c r="BA416" s="20">
        <v>100080123.8448</v>
      </c>
      <c r="BB416" s="20">
        <v>10560163.1703052</v>
      </c>
      <c r="BC416" s="20">
        <v>0</v>
      </c>
      <c r="BD416" s="19">
        <f t="shared" si="189"/>
        <v>609.79035990336229</v>
      </c>
      <c r="BE416" s="18">
        <v>0.74009767711946695</v>
      </c>
      <c r="BF416" s="20">
        <v>0</v>
      </c>
      <c r="BG416" s="20">
        <v>0</v>
      </c>
      <c r="BH416" s="19">
        <f t="shared" si="209"/>
        <v>0</v>
      </c>
      <c r="BI416" s="18">
        <v>278.12923068682198</v>
      </c>
      <c r="BJ416">
        <v>6</v>
      </c>
      <c r="BK416">
        <v>1216</v>
      </c>
      <c r="BL416" s="22">
        <v>1844.76928</v>
      </c>
      <c r="BM416">
        <v>304</v>
      </c>
      <c r="BN416">
        <v>76</v>
      </c>
      <c r="BO416">
        <v>1.6269220884245199E-2</v>
      </c>
    </row>
    <row r="417" spans="1:67" x14ac:dyDescent="0.2">
      <c r="A417" s="27">
        <v>416</v>
      </c>
      <c r="B417" s="18">
        <v>257.52706545076097</v>
      </c>
      <c r="C417" s="18">
        <v>22.799999999999901</v>
      </c>
      <c r="D417">
        <v>400</v>
      </c>
      <c r="E417">
        <v>1600</v>
      </c>
      <c r="F417">
        <v>0</v>
      </c>
      <c r="G417" s="23">
        <f t="shared" si="190"/>
        <v>1</v>
      </c>
      <c r="H417" s="16">
        <v>25.707762557077601</v>
      </c>
      <c r="I417" s="17">
        <v>103.130065958578</v>
      </c>
      <c r="J417" s="6">
        <f t="shared" si="191"/>
        <v>111.93220801262221</v>
      </c>
      <c r="K417" s="6">
        <f t="shared" si="192"/>
        <v>93.461836039556289</v>
      </c>
      <c r="L417" s="6">
        <f t="shared" si="193"/>
        <v>0.83498608397876795</v>
      </c>
      <c r="M417" s="6">
        <f t="shared" si="194"/>
        <v>86.112169915225081</v>
      </c>
      <c r="N417" s="16">
        <v>41.826300060415299</v>
      </c>
      <c r="O417" s="17">
        <v>67.985022536109298</v>
      </c>
      <c r="P417" s="6">
        <f t="shared" si="195"/>
        <v>64.142799450814096</v>
      </c>
      <c r="Q417" s="6">
        <f t="shared" si="180"/>
        <v>40.08924965675881</v>
      </c>
      <c r="R417" s="17">
        <v>64.142799450814096</v>
      </c>
      <c r="S417" s="6">
        <f t="shared" si="196"/>
        <v>3.8422230852952026</v>
      </c>
      <c r="T417" s="6">
        <f t="shared" si="197"/>
        <v>43.931472742054012</v>
      </c>
      <c r="U417" s="17">
        <v>44.001839016009001</v>
      </c>
      <c r="V417" s="6">
        <f t="shared" si="198"/>
        <v>39.205055538881901</v>
      </c>
      <c r="W417" s="6">
        <f t="shared" si="181"/>
        <v>39.205055538881901</v>
      </c>
      <c r="X417" s="17">
        <v>39.205055538881901</v>
      </c>
      <c r="Y417" s="6">
        <f t="shared" si="199"/>
        <v>4.7967834771271001</v>
      </c>
      <c r="Z417" s="6">
        <f t="shared" si="200"/>
        <v>44.001839016009001</v>
      </c>
      <c r="AA417" s="17">
        <v>0</v>
      </c>
      <c r="AB417" s="6">
        <f t="shared" si="201"/>
        <v>0</v>
      </c>
      <c r="AC417" s="6">
        <f t="shared" si="182"/>
        <v>0</v>
      </c>
      <c r="AD417" s="17">
        <v>0</v>
      </c>
      <c r="AE417" s="6">
        <f t="shared" si="202"/>
        <v>0</v>
      </c>
      <c r="AF417" s="17">
        <v>0</v>
      </c>
      <c r="AG417" s="6">
        <f t="shared" si="203"/>
        <v>0</v>
      </c>
      <c r="AH417" s="6">
        <f t="shared" si="183"/>
        <v>0</v>
      </c>
      <c r="AI417" s="6">
        <f t="shared" si="204"/>
        <v>0</v>
      </c>
      <c r="AJ417" s="17">
        <v>562.24715747264497</v>
      </c>
      <c r="AK417" s="6">
        <f t="shared" si="205"/>
        <v>452.05537005535598</v>
      </c>
      <c r="AL417" s="6">
        <f t="shared" si="184"/>
        <v>452.05537005535598</v>
      </c>
      <c r="AM417" s="17">
        <v>452.05537005535598</v>
      </c>
      <c r="AN417" s="6">
        <f t="shared" si="206"/>
        <v>110.19178741728899</v>
      </c>
      <c r="AO417" s="6">
        <f t="shared" si="207"/>
        <v>562.24715747264497</v>
      </c>
      <c r="AP417" s="17">
        <v>847.09059496836699</v>
      </c>
      <c r="AQ417" s="6">
        <f t="shared" si="208"/>
        <v>690.4672764176903</v>
      </c>
      <c r="AR417" s="17">
        <v>417.66218280180198</v>
      </c>
      <c r="AS417" s="6">
        <f t="shared" si="185"/>
        <v>261.03886425112626</v>
      </c>
      <c r="AT417" s="17">
        <v>46.221829884235099</v>
      </c>
      <c r="AU417" s="6">
        <f t="shared" si="186"/>
        <v>46.221829884235099</v>
      </c>
      <c r="AV417" s="17">
        <v>0</v>
      </c>
      <c r="AW417" s="6">
        <f t="shared" si="187"/>
        <v>0</v>
      </c>
      <c r="AX417" s="17">
        <v>383.20658228232901</v>
      </c>
      <c r="AY417" s="6">
        <f t="shared" si="188"/>
        <v>383.20658228232901</v>
      </c>
      <c r="AZ417" s="20">
        <v>562704015.36653996</v>
      </c>
      <c r="BA417" s="20">
        <v>100080123.8448</v>
      </c>
      <c r="BB417" s="20">
        <v>70012637.847136006</v>
      </c>
      <c r="BC417" s="20">
        <v>0</v>
      </c>
      <c r="BD417" s="19">
        <f t="shared" si="189"/>
        <v>732.79677705847598</v>
      </c>
      <c r="BE417" s="18">
        <v>0.422549333310625</v>
      </c>
      <c r="BF417" s="20">
        <v>0</v>
      </c>
      <c r="BG417" s="20">
        <v>0</v>
      </c>
      <c r="BH417" s="19">
        <f t="shared" si="209"/>
        <v>0</v>
      </c>
      <c r="BI417" s="18">
        <v>347.66153835852703</v>
      </c>
      <c r="BJ417">
        <v>6</v>
      </c>
      <c r="BK417">
        <v>1216</v>
      </c>
      <c r="BL417" s="22">
        <v>1844.76928</v>
      </c>
      <c r="BM417">
        <v>304</v>
      </c>
      <c r="BN417">
        <v>76</v>
      </c>
      <c r="BO417">
        <v>0.107863017971795</v>
      </c>
    </row>
    <row r="418" spans="1:67" x14ac:dyDescent="0.2">
      <c r="A418" s="27">
        <v>417</v>
      </c>
      <c r="B418" s="18">
        <v>309.03247854091302</v>
      </c>
      <c r="C418" s="18">
        <v>22.799999999999901</v>
      </c>
      <c r="D418">
        <v>400</v>
      </c>
      <c r="E418">
        <v>1600</v>
      </c>
      <c r="F418">
        <v>0</v>
      </c>
      <c r="G418" s="23">
        <f t="shared" si="190"/>
        <v>1</v>
      </c>
      <c r="H418" s="16">
        <v>34.029680365296798</v>
      </c>
      <c r="I418" s="17">
        <v>97.864561338133399</v>
      </c>
      <c r="J418" s="6">
        <f t="shared" si="191"/>
        <v>101.14328663335573</v>
      </c>
      <c r="K418" s="6">
        <f t="shared" si="192"/>
        <v>82.236995809217305</v>
      </c>
      <c r="L418" s="6">
        <f t="shared" si="193"/>
        <v>0.81307418956362665</v>
      </c>
      <c r="M418" s="6">
        <f t="shared" si="194"/>
        <v>79.571148897002644</v>
      </c>
      <c r="N418" s="16">
        <v>48.739319959836401</v>
      </c>
      <c r="O418" s="17">
        <v>76.114680364441995</v>
      </c>
      <c r="P418" s="6">
        <f t="shared" si="195"/>
        <v>71.807480661108201</v>
      </c>
      <c r="Q418" s="6">
        <f t="shared" si="180"/>
        <v>44.879675413192629</v>
      </c>
      <c r="R418" s="17">
        <v>71.807480661108201</v>
      </c>
      <c r="S418" s="6">
        <f t="shared" si="196"/>
        <v>4.3071997033337937</v>
      </c>
      <c r="T418" s="6">
        <f t="shared" si="197"/>
        <v>49.186875116526423</v>
      </c>
      <c r="U418" s="17">
        <v>43.948555372633997</v>
      </c>
      <c r="V418" s="6">
        <f t="shared" si="198"/>
        <v>39.151771895506997</v>
      </c>
      <c r="W418" s="6">
        <f t="shared" si="181"/>
        <v>39.151771895506997</v>
      </c>
      <c r="X418" s="17">
        <v>39.151771895506997</v>
      </c>
      <c r="Y418" s="6">
        <f t="shared" si="199"/>
        <v>4.7967834771270006</v>
      </c>
      <c r="Z418" s="6">
        <f t="shared" si="200"/>
        <v>43.948555372633997</v>
      </c>
      <c r="AA418" s="17">
        <v>0</v>
      </c>
      <c r="AB418" s="6">
        <f t="shared" si="201"/>
        <v>0</v>
      </c>
      <c r="AC418" s="6">
        <f t="shared" si="182"/>
        <v>0</v>
      </c>
      <c r="AD418" s="17">
        <v>0</v>
      </c>
      <c r="AE418" s="6">
        <f t="shared" si="202"/>
        <v>0</v>
      </c>
      <c r="AF418" s="17">
        <v>0</v>
      </c>
      <c r="AG418" s="6">
        <f t="shared" si="203"/>
        <v>0</v>
      </c>
      <c r="AH418" s="6">
        <f t="shared" si="183"/>
        <v>0</v>
      </c>
      <c r="AI418" s="6">
        <f t="shared" si="204"/>
        <v>0</v>
      </c>
      <c r="AJ418" s="17">
        <v>235.49747002071101</v>
      </c>
      <c r="AK418" s="6">
        <f t="shared" si="205"/>
        <v>189.66241077928601</v>
      </c>
      <c r="AL418" s="6">
        <f t="shared" si="184"/>
        <v>189.66241077928601</v>
      </c>
      <c r="AM418" s="17">
        <v>189.66241077928601</v>
      </c>
      <c r="AN418" s="6">
        <f t="shared" si="206"/>
        <v>45.835059241425</v>
      </c>
      <c r="AO418" s="6">
        <f t="shared" si="207"/>
        <v>235.49747002071101</v>
      </c>
      <c r="AP418" s="17">
        <v>929.35822052293099</v>
      </c>
      <c r="AQ418" s="6">
        <f t="shared" si="208"/>
        <v>741.66567861597605</v>
      </c>
      <c r="AR418" s="17">
        <v>500.51344508521203</v>
      </c>
      <c r="AS418" s="6">
        <f t="shared" si="185"/>
        <v>312.82090317825754</v>
      </c>
      <c r="AT418" s="17">
        <v>46.159009733470498</v>
      </c>
      <c r="AU418" s="6">
        <f t="shared" si="186"/>
        <v>46.159009733470498</v>
      </c>
      <c r="AV418" s="17">
        <v>0</v>
      </c>
      <c r="AW418" s="6">
        <f t="shared" si="187"/>
        <v>0</v>
      </c>
      <c r="AX418" s="17">
        <v>382.68576570424801</v>
      </c>
      <c r="AY418" s="6">
        <f t="shared" si="188"/>
        <v>382.68576570424801</v>
      </c>
      <c r="AZ418" s="20">
        <v>599541076.84672403</v>
      </c>
      <c r="BA418" s="20">
        <v>100080123.8448</v>
      </c>
      <c r="BB418" s="20">
        <v>154291685.00481001</v>
      </c>
      <c r="BC418" s="20">
        <v>0</v>
      </c>
      <c r="BD418" s="19">
        <f t="shared" si="189"/>
        <v>853.912885696334</v>
      </c>
      <c r="BE418" s="18">
        <v>0.26637800703205899</v>
      </c>
      <c r="BF418" s="20">
        <v>0</v>
      </c>
      <c r="BG418" s="20">
        <v>0</v>
      </c>
      <c r="BH418" s="19">
        <f t="shared" si="209"/>
        <v>0</v>
      </c>
      <c r="BI418" s="18">
        <v>417.19384603023298</v>
      </c>
      <c r="BJ418">
        <v>6</v>
      </c>
      <c r="BK418">
        <v>1216</v>
      </c>
      <c r="BL418" s="22">
        <v>1844.76928</v>
      </c>
      <c r="BM418">
        <v>304</v>
      </c>
      <c r="BN418">
        <v>76</v>
      </c>
      <c r="BO418">
        <v>0.237705181583202</v>
      </c>
    </row>
    <row r="419" spans="1:67" x14ac:dyDescent="0.2">
      <c r="A419" s="27">
        <v>418</v>
      </c>
      <c r="B419" s="18">
        <v>360.53789163106501</v>
      </c>
      <c r="C419" s="18">
        <v>22.799999999999901</v>
      </c>
      <c r="D419">
        <v>400</v>
      </c>
      <c r="E419">
        <v>1600</v>
      </c>
      <c r="F419">
        <v>0</v>
      </c>
      <c r="G419" s="23">
        <f t="shared" si="190"/>
        <v>1</v>
      </c>
      <c r="H419" s="16">
        <v>41.324200913242002</v>
      </c>
      <c r="I419" s="17">
        <v>94.411767306726702</v>
      </c>
      <c r="J419" s="6">
        <f t="shared" si="191"/>
        <v>95.730058179058318</v>
      </c>
      <c r="K419" s="6">
        <f t="shared" si="192"/>
        <v>76.443751483970871</v>
      </c>
      <c r="L419" s="6">
        <f t="shared" si="193"/>
        <v>0.79853447222383001</v>
      </c>
      <c r="M419" s="6">
        <f t="shared" si="194"/>
        <v>75.391050777996057</v>
      </c>
      <c r="N419" s="16">
        <v>55.588304790859702</v>
      </c>
      <c r="O419" s="17">
        <v>84.674733038284501</v>
      </c>
      <c r="P419" s="6">
        <f t="shared" si="195"/>
        <v>79.878106173832506</v>
      </c>
      <c r="Q419" s="6">
        <f t="shared" si="180"/>
        <v>49.923816358645318</v>
      </c>
      <c r="R419" s="17">
        <v>79.878106173832506</v>
      </c>
      <c r="S419" s="6">
        <f t="shared" si="196"/>
        <v>4.7966268644519943</v>
      </c>
      <c r="T419" s="6">
        <f t="shared" si="197"/>
        <v>54.720443223097313</v>
      </c>
      <c r="U419" s="17">
        <v>43.905049824165999</v>
      </c>
      <c r="V419" s="6">
        <f t="shared" si="198"/>
        <v>39.108266347038899</v>
      </c>
      <c r="W419" s="6">
        <f t="shared" si="181"/>
        <v>39.108266347038899</v>
      </c>
      <c r="X419" s="17">
        <v>39.108266347038899</v>
      </c>
      <c r="Y419" s="6">
        <f t="shared" si="199"/>
        <v>4.7967834771271001</v>
      </c>
      <c r="Z419" s="6">
        <f t="shared" si="200"/>
        <v>43.905049824165999</v>
      </c>
      <c r="AA419" s="17">
        <v>0</v>
      </c>
      <c r="AB419" s="6">
        <f t="shared" si="201"/>
        <v>0</v>
      </c>
      <c r="AC419" s="6">
        <f t="shared" si="182"/>
        <v>0</v>
      </c>
      <c r="AD419" s="17">
        <v>0</v>
      </c>
      <c r="AE419" s="6">
        <f t="shared" si="202"/>
        <v>0</v>
      </c>
      <c r="AF419" s="17">
        <v>0</v>
      </c>
      <c r="AG419" s="6">
        <f t="shared" si="203"/>
        <v>0</v>
      </c>
      <c r="AH419" s="6">
        <f t="shared" si="183"/>
        <v>0</v>
      </c>
      <c r="AI419" s="6">
        <f t="shared" si="204"/>
        <v>0</v>
      </c>
      <c r="AJ419" s="17">
        <v>144.84065297309999</v>
      </c>
      <c r="AK419" s="6">
        <f t="shared" si="205"/>
        <v>117.18214303263299</v>
      </c>
      <c r="AL419" s="6">
        <f t="shared" si="184"/>
        <v>117.18214303263299</v>
      </c>
      <c r="AM419" s="17">
        <v>117.18214303263299</v>
      </c>
      <c r="AN419" s="6">
        <f t="shared" si="206"/>
        <v>27.658509940466999</v>
      </c>
      <c r="AO419" s="6">
        <f t="shared" si="207"/>
        <v>144.84065297309999</v>
      </c>
      <c r="AP419" s="17">
        <v>1011.65172751761</v>
      </c>
      <c r="AQ419" s="6">
        <f t="shared" si="208"/>
        <v>792.92042046087556</v>
      </c>
      <c r="AR419" s="17">
        <v>583.28348548464101</v>
      </c>
      <c r="AS419" s="6">
        <f t="shared" si="185"/>
        <v>364.55217842790063</v>
      </c>
      <c r="AT419" s="17">
        <v>46.107717724501903</v>
      </c>
      <c r="AU419" s="6">
        <f t="shared" si="186"/>
        <v>46.107717724501903</v>
      </c>
      <c r="AV419" s="17">
        <v>0</v>
      </c>
      <c r="AW419" s="6">
        <f t="shared" si="187"/>
        <v>0</v>
      </c>
      <c r="AX419" s="17">
        <v>382.26052430847301</v>
      </c>
      <c r="AY419" s="6">
        <f t="shared" si="188"/>
        <v>382.26052430847301</v>
      </c>
      <c r="AZ419" s="20">
        <v>627057798.32453096</v>
      </c>
      <c r="BA419" s="20">
        <v>100080123.8448</v>
      </c>
      <c r="BB419" s="20">
        <v>246769177.76653001</v>
      </c>
      <c r="BC419" s="20">
        <v>0</v>
      </c>
      <c r="BD419" s="19">
        <f t="shared" si="189"/>
        <v>973.90709993586097</v>
      </c>
      <c r="BE419" s="18">
        <v>0.242944371559455</v>
      </c>
      <c r="BF419" s="20">
        <v>0</v>
      </c>
      <c r="BG419" s="20">
        <v>0</v>
      </c>
      <c r="BH419" s="19">
        <f t="shared" si="209"/>
        <v>0</v>
      </c>
      <c r="BI419" s="18">
        <v>486.72615370193802</v>
      </c>
      <c r="BJ419">
        <v>6</v>
      </c>
      <c r="BK419">
        <v>1216</v>
      </c>
      <c r="BL419" s="22">
        <v>1844.76928</v>
      </c>
      <c r="BM419">
        <v>304</v>
      </c>
      <c r="BN419">
        <v>76</v>
      </c>
      <c r="BO419">
        <v>0.380178051774482</v>
      </c>
    </row>
    <row r="420" spans="1:67" x14ac:dyDescent="0.2">
      <c r="A420" s="27">
        <v>419</v>
      </c>
      <c r="B420" s="18">
        <v>412.043304721217</v>
      </c>
      <c r="C420" s="18">
        <v>22.799999999999901</v>
      </c>
      <c r="D420">
        <v>400</v>
      </c>
      <c r="E420">
        <v>1600</v>
      </c>
      <c r="F420">
        <v>0</v>
      </c>
      <c r="G420" s="23">
        <f t="shared" si="190"/>
        <v>1</v>
      </c>
      <c r="H420" s="16">
        <v>48.390410958904098</v>
      </c>
      <c r="I420" s="17">
        <v>92.374976460212594</v>
      </c>
      <c r="J420" s="6">
        <f t="shared" si="191"/>
        <v>92.750503253940352</v>
      </c>
      <c r="K420" s="6">
        <f t="shared" si="192"/>
        <v>72.906341761344834</v>
      </c>
      <c r="L420" s="6">
        <f t="shared" si="193"/>
        <v>0.78604793724661037</v>
      </c>
      <c r="M420" s="6">
        <f t="shared" si="194"/>
        <v>72.611159699754296</v>
      </c>
      <c r="N420" s="16">
        <v>61.615090151468202</v>
      </c>
      <c r="O420" s="17">
        <v>93.263147243720894</v>
      </c>
      <c r="P420" s="6">
        <f t="shared" si="195"/>
        <v>87.975390316714794</v>
      </c>
      <c r="Q420" s="6">
        <f t="shared" si="180"/>
        <v>54.984618947946743</v>
      </c>
      <c r="R420" s="17">
        <v>87.975390316714794</v>
      </c>
      <c r="S420" s="6">
        <f t="shared" si="196"/>
        <v>5.2877569270061002</v>
      </c>
      <c r="T420" s="6">
        <f t="shared" si="197"/>
        <v>60.272375874952843</v>
      </c>
      <c r="U420" s="17">
        <v>43.868857009144399</v>
      </c>
      <c r="V420" s="6">
        <f t="shared" si="198"/>
        <v>39.072073532017399</v>
      </c>
      <c r="W420" s="6">
        <f t="shared" si="181"/>
        <v>39.072073532017399</v>
      </c>
      <c r="X420" s="17">
        <v>39.072073532017399</v>
      </c>
      <c r="Y420" s="6">
        <f t="shared" si="199"/>
        <v>4.7967834771270006</v>
      </c>
      <c r="Z420" s="6">
        <f t="shared" si="200"/>
        <v>43.868857009144399</v>
      </c>
      <c r="AA420" s="17">
        <v>0</v>
      </c>
      <c r="AB420" s="6">
        <f t="shared" si="201"/>
        <v>0</v>
      </c>
      <c r="AC420" s="6">
        <f t="shared" si="182"/>
        <v>0</v>
      </c>
      <c r="AD420" s="17">
        <v>0</v>
      </c>
      <c r="AE420" s="6">
        <f t="shared" si="202"/>
        <v>0</v>
      </c>
      <c r="AF420" s="17">
        <v>0</v>
      </c>
      <c r="AG420" s="6">
        <f t="shared" si="203"/>
        <v>0</v>
      </c>
      <c r="AH420" s="6">
        <f t="shared" si="183"/>
        <v>0</v>
      </c>
      <c r="AI420" s="6">
        <f t="shared" si="204"/>
        <v>0</v>
      </c>
      <c r="AJ420" s="17">
        <v>106.562428349481</v>
      </c>
      <c r="AK420" s="6">
        <f t="shared" si="205"/>
        <v>86.417088244027397</v>
      </c>
      <c r="AL420" s="6">
        <f t="shared" si="184"/>
        <v>86.417088244027397</v>
      </c>
      <c r="AM420" s="17">
        <v>86.417088244027397</v>
      </c>
      <c r="AN420" s="6">
        <f t="shared" si="206"/>
        <v>20.145340105453599</v>
      </c>
      <c r="AO420" s="6">
        <f t="shared" si="207"/>
        <v>106.562428349481</v>
      </c>
      <c r="AP420" s="17">
        <v>1093.9645904374199</v>
      </c>
      <c r="AQ420" s="6">
        <f t="shared" si="208"/>
        <v>844.21729697741694</v>
      </c>
      <c r="AR420" s="17">
        <v>665.99278256001401</v>
      </c>
      <c r="AS420" s="6">
        <f t="shared" si="185"/>
        <v>416.24548910000874</v>
      </c>
      <c r="AT420" s="17">
        <v>46.065047254687201</v>
      </c>
      <c r="AU420" s="6">
        <f t="shared" si="186"/>
        <v>46.065047254687201</v>
      </c>
      <c r="AV420" s="17">
        <v>0</v>
      </c>
      <c r="AW420" s="6">
        <f t="shared" si="187"/>
        <v>0</v>
      </c>
      <c r="AX420" s="17">
        <v>381.90676062272098</v>
      </c>
      <c r="AY420" s="6">
        <f t="shared" si="188"/>
        <v>381.90676062272098</v>
      </c>
      <c r="AZ420" s="20">
        <v>649324025.95568001</v>
      </c>
      <c r="BA420" s="20">
        <v>100080123.8448</v>
      </c>
      <c r="BB420" s="20">
        <v>330092229.65324301</v>
      </c>
      <c r="BC420" s="20">
        <v>0</v>
      </c>
      <c r="BD420" s="19">
        <f t="shared" si="189"/>
        <v>1079.496379453723</v>
      </c>
      <c r="BE420" s="18">
        <v>1.6348519547653999</v>
      </c>
      <c r="BF420" s="20">
        <v>0</v>
      </c>
      <c r="BG420" s="20">
        <v>0</v>
      </c>
      <c r="BH420" s="19">
        <f t="shared" si="209"/>
        <v>0</v>
      </c>
      <c r="BI420" s="18">
        <v>556.25846137364397</v>
      </c>
      <c r="BJ420">
        <v>6</v>
      </c>
      <c r="BK420">
        <v>1216</v>
      </c>
      <c r="BL420" s="22">
        <v>1844.76928</v>
      </c>
      <c r="BM420">
        <v>304</v>
      </c>
      <c r="BN420">
        <v>76</v>
      </c>
      <c r="BO420">
        <v>0.50854738793268195</v>
      </c>
    </row>
    <row r="421" spans="1:67" x14ac:dyDescent="0.2">
      <c r="A421" s="27">
        <v>420</v>
      </c>
      <c r="B421" s="18">
        <v>463.54871781137001</v>
      </c>
      <c r="C421" s="18">
        <v>22.799999999999901</v>
      </c>
      <c r="D421">
        <v>400</v>
      </c>
      <c r="E421">
        <v>1600</v>
      </c>
      <c r="F421">
        <v>0</v>
      </c>
      <c r="G421" s="23">
        <f t="shared" si="190"/>
        <v>1</v>
      </c>
      <c r="H421" s="16">
        <v>54.246575342465697</v>
      </c>
      <c r="I421" s="17">
        <v>92.549003619953297</v>
      </c>
      <c r="J421" s="6">
        <f t="shared" si="191"/>
        <v>92.522056409171086</v>
      </c>
      <c r="K421" s="6">
        <f t="shared" si="192"/>
        <v>71.721704725690884</v>
      </c>
      <c r="L421" s="6">
        <f t="shared" si="193"/>
        <v>0.77518493977811753</v>
      </c>
      <c r="M421" s="6">
        <f t="shared" si="194"/>
        <v>71.742593797658273</v>
      </c>
      <c r="N421" s="16">
        <v>66.021126846257303</v>
      </c>
      <c r="O421" s="17">
        <v>101.839001753568</v>
      </c>
      <c r="P421" s="6">
        <f t="shared" si="195"/>
        <v>96.060752004680296</v>
      </c>
      <c r="Q421" s="6">
        <f t="shared" si="180"/>
        <v>60.037970002925185</v>
      </c>
      <c r="R421" s="17">
        <v>96.060752004680296</v>
      </c>
      <c r="S421" s="6">
        <f t="shared" si="196"/>
        <v>5.7782497488877027</v>
      </c>
      <c r="T421" s="6">
        <f t="shared" si="197"/>
        <v>65.816219751812895</v>
      </c>
      <c r="U421" s="17">
        <v>43.838276103814401</v>
      </c>
      <c r="V421" s="6">
        <f t="shared" si="198"/>
        <v>39.041492626687301</v>
      </c>
      <c r="W421" s="6">
        <f t="shared" si="181"/>
        <v>39.041492626687301</v>
      </c>
      <c r="X421" s="17">
        <v>39.041492626687301</v>
      </c>
      <c r="Y421" s="6">
        <f t="shared" si="199"/>
        <v>4.7967834771271001</v>
      </c>
      <c r="Z421" s="6">
        <f t="shared" si="200"/>
        <v>43.838276103814401</v>
      </c>
      <c r="AA421" s="17">
        <v>0</v>
      </c>
      <c r="AB421" s="6">
        <f t="shared" si="201"/>
        <v>0</v>
      </c>
      <c r="AC421" s="6">
        <f t="shared" si="182"/>
        <v>0</v>
      </c>
      <c r="AD421" s="17">
        <v>0</v>
      </c>
      <c r="AE421" s="6">
        <f t="shared" si="202"/>
        <v>0</v>
      </c>
      <c r="AF421" s="17">
        <v>0</v>
      </c>
      <c r="AG421" s="6">
        <f t="shared" si="203"/>
        <v>0</v>
      </c>
      <c r="AH421" s="6">
        <f t="shared" si="183"/>
        <v>0</v>
      </c>
      <c r="AI421" s="6">
        <f t="shared" si="204"/>
        <v>0</v>
      </c>
      <c r="AJ421" s="17">
        <v>89.047770514064695</v>
      </c>
      <c r="AK421" s="6">
        <f t="shared" si="205"/>
        <v>72.292474707176694</v>
      </c>
      <c r="AL421" s="6">
        <f t="shared" si="184"/>
        <v>72.292474707176694</v>
      </c>
      <c r="AM421" s="17">
        <v>72.292474707176694</v>
      </c>
      <c r="AN421" s="6">
        <f t="shared" si="206"/>
        <v>16.755295806888</v>
      </c>
      <c r="AO421" s="6">
        <f t="shared" si="207"/>
        <v>89.047770514064695</v>
      </c>
      <c r="AP421" s="17">
        <v>1176.29230740661</v>
      </c>
      <c r="AQ421" s="6">
        <f t="shared" si="208"/>
        <v>895.54650832112623</v>
      </c>
      <c r="AR421" s="17">
        <v>748.65546422796695</v>
      </c>
      <c r="AS421" s="6">
        <f t="shared" si="185"/>
        <v>467.90966514247935</v>
      </c>
      <c r="AT421" s="17">
        <v>46.028993093190898</v>
      </c>
      <c r="AU421" s="6">
        <f t="shared" si="186"/>
        <v>46.028993093190898</v>
      </c>
      <c r="AV421" s="17">
        <v>0</v>
      </c>
      <c r="AW421" s="6">
        <f t="shared" si="187"/>
        <v>0</v>
      </c>
      <c r="AX421" s="17">
        <v>381.60785008545599</v>
      </c>
      <c r="AY421" s="6">
        <f t="shared" si="188"/>
        <v>381.60785008545599</v>
      </c>
      <c r="AZ421" s="20">
        <v>667898491.25057101</v>
      </c>
      <c r="BA421" s="20">
        <v>100080123.8448</v>
      </c>
      <c r="BB421" s="20">
        <v>388711527.25105602</v>
      </c>
      <c r="BC421" s="20">
        <v>0</v>
      </c>
      <c r="BD421" s="19">
        <f t="shared" si="189"/>
        <v>1156.6901423464269</v>
      </c>
      <c r="BE421" s="18">
        <v>5.28445480707801</v>
      </c>
      <c r="BF421" s="20">
        <v>0</v>
      </c>
      <c r="BG421" s="20">
        <v>0</v>
      </c>
      <c r="BH421" s="19">
        <f t="shared" si="209"/>
        <v>0</v>
      </c>
      <c r="BI421" s="18">
        <v>625.79076904534895</v>
      </c>
      <c r="BJ421">
        <v>6</v>
      </c>
      <c r="BK421">
        <v>1216</v>
      </c>
      <c r="BL421" s="22">
        <v>1844.76928</v>
      </c>
      <c r="BM421">
        <v>304</v>
      </c>
      <c r="BN421">
        <v>76</v>
      </c>
      <c r="BO421">
        <v>0.59892529905434599</v>
      </c>
    </row>
    <row r="422" spans="1:67" x14ac:dyDescent="0.2">
      <c r="A422" s="27">
        <v>421</v>
      </c>
      <c r="B422" s="18">
        <v>515.05413090152194</v>
      </c>
      <c r="C422" s="18">
        <v>22.799999999999901</v>
      </c>
      <c r="D422">
        <v>400</v>
      </c>
      <c r="E422">
        <v>1600</v>
      </c>
      <c r="F422">
        <v>0</v>
      </c>
      <c r="G422" s="23">
        <f t="shared" si="190"/>
        <v>1</v>
      </c>
      <c r="H422" s="16">
        <v>58.595890410958901</v>
      </c>
      <c r="I422" s="17">
        <v>94.333372671724405</v>
      </c>
      <c r="J422" s="6">
        <f t="shared" si="191"/>
        <v>94.11974077908765</v>
      </c>
      <c r="K422" s="6">
        <f t="shared" si="192"/>
        <v>72.125076046507473</v>
      </c>
      <c r="L422" s="6">
        <f t="shared" si="193"/>
        <v>0.76631188579020026</v>
      </c>
      <c r="M422" s="6">
        <f t="shared" si="194"/>
        <v>72.28878470501887</v>
      </c>
      <c r="N422" s="16">
        <v>69.2631640888292</v>
      </c>
      <c r="O422" s="17">
        <v>110.425341763288</v>
      </c>
      <c r="P422" s="6">
        <f t="shared" si="195"/>
        <v>104.155945534785</v>
      </c>
      <c r="Q422" s="6">
        <f t="shared" si="180"/>
        <v>65.097465959240623</v>
      </c>
      <c r="R422" s="17">
        <v>104.155945534785</v>
      </c>
      <c r="S422" s="6">
        <f t="shared" si="196"/>
        <v>6.2693962285029983</v>
      </c>
      <c r="T422" s="6">
        <f t="shared" si="197"/>
        <v>71.366862187743621</v>
      </c>
      <c r="U422" s="17">
        <v>43.812095780338097</v>
      </c>
      <c r="V422" s="6">
        <f t="shared" si="198"/>
        <v>39.015312303210997</v>
      </c>
      <c r="W422" s="6">
        <f t="shared" si="181"/>
        <v>39.015312303210997</v>
      </c>
      <c r="X422" s="17">
        <v>39.015312303210997</v>
      </c>
      <c r="Y422" s="6">
        <f t="shared" si="199"/>
        <v>4.7967834771271001</v>
      </c>
      <c r="Z422" s="6">
        <f t="shared" si="200"/>
        <v>43.812095780338097</v>
      </c>
      <c r="AA422" s="17">
        <v>0</v>
      </c>
      <c r="AB422" s="6">
        <f t="shared" si="201"/>
        <v>0</v>
      </c>
      <c r="AC422" s="6">
        <f t="shared" si="182"/>
        <v>0</v>
      </c>
      <c r="AD422" s="17">
        <v>0</v>
      </c>
      <c r="AE422" s="6">
        <f t="shared" si="202"/>
        <v>0</v>
      </c>
      <c r="AF422" s="17">
        <v>0</v>
      </c>
      <c r="AG422" s="6">
        <f t="shared" si="203"/>
        <v>0</v>
      </c>
      <c r="AH422" s="6">
        <f t="shared" si="183"/>
        <v>0</v>
      </c>
      <c r="AI422" s="6">
        <f t="shared" si="204"/>
        <v>0</v>
      </c>
      <c r="AJ422" s="17">
        <v>79.918463066121603</v>
      </c>
      <c r="AK422" s="6">
        <f t="shared" si="205"/>
        <v>64.920175647654304</v>
      </c>
      <c r="AL422" s="6">
        <f t="shared" si="184"/>
        <v>64.920175647654304</v>
      </c>
      <c r="AM422" s="17">
        <v>64.920175647654304</v>
      </c>
      <c r="AN422" s="6">
        <f t="shared" si="206"/>
        <v>14.998287418467299</v>
      </c>
      <c r="AO422" s="6">
        <f t="shared" si="207"/>
        <v>79.918463066121603</v>
      </c>
      <c r="AP422" s="17">
        <v>1258.6316721862199</v>
      </c>
      <c r="AQ422" s="6">
        <f t="shared" si="208"/>
        <v>946.90107503609158</v>
      </c>
      <c r="AR422" s="17">
        <v>831.28159240035905</v>
      </c>
      <c r="AS422" s="6">
        <f t="shared" si="185"/>
        <v>519.55099525022445</v>
      </c>
      <c r="AT422" s="17">
        <v>45.998127113245097</v>
      </c>
      <c r="AU422" s="6">
        <f t="shared" si="186"/>
        <v>45.998127113245097</v>
      </c>
      <c r="AV422" s="17">
        <v>0</v>
      </c>
      <c r="AW422" s="6">
        <f t="shared" si="187"/>
        <v>0</v>
      </c>
      <c r="AX422" s="17">
        <v>381.35195267262202</v>
      </c>
      <c r="AY422" s="6">
        <f t="shared" si="188"/>
        <v>381.35195267262202</v>
      </c>
      <c r="AZ422" s="20">
        <v>683342515.10551798</v>
      </c>
      <c r="BA422" s="20">
        <v>100080123.8448</v>
      </c>
      <c r="BB422" s="20">
        <v>430067995.88596898</v>
      </c>
      <c r="BC422" s="20">
        <v>0</v>
      </c>
      <c r="BD422" s="19">
        <f t="shared" si="189"/>
        <v>1213.490634836287</v>
      </c>
      <c r="BE422" s="18">
        <v>9.8890800193923205</v>
      </c>
      <c r="BF422" s="20">
        <v>0</v>
      </c>
      <c r="BG422" s="20">
        <v>0</v>
      </c>
      <c r="BH422" s="19">
        <f t="shared" si="209"/>
        <v>0</v>
      </c>
      <c r="BI422" s="18">
        <v>695.32307671705496</v>
      </c>
      <c r="BJ422">
        <v>6</v>
      </c>
      <c r="BK422">
        <v>1216</v>
      </c>
      <c r="BL422" s="22">
        <v>1844.76928</v>
      </c>
      <c r="BM422">
        <v>304</v>
      </c>
      <c r="BN422">
        <v>76</v>
      </c>
      <c r="BO422">
        <v>0.66303279853021502</v>
      </c>
    </row>
    <row r="423" spans="1:67" x14ac:dyDescent="0.2">
      <c r="A423" s="27">
        <v>422</v>
      </c>
      <c r="B423" s="18">
        <v>566.55954399167399</v>
      </c>
      <c r="C423" s="18">
        <v>22.799999999999901</v>
      </c>
      <c r="D423">
        <v>400</v>
      </c>
      <c r="E423">
        <v>1600</v>
      </c>
      <c r="F423">
        <v>0</v>
      </c>
      <c r="G423" s="23">
        <f t="shared" si="190"/>
        <v>1</v>
      </c>
      <c r="H423" s="16">
        <v>61.9520547945205</v>
      </c>
      <c r="I423" s="17">
        <v>96.894736626149793</v>
      </c>
      <c r="J423" s="6">
        <f t="shared" si="191"/>
        <v>96.5554427083581</v>
      </c>
      <c r="K423" s="6">
        <f t="shared" si="192"/>
        <v>73.256306776571904</v>
      </c>
      <c r="L423" s="6">
        <f t="shared" si="193"/>
        <v>0.75869681420072488</v>
      </c>
      <c r="M423" s="6">
        <f t="shared" si="194"/>
        <v>73.513727991078142</v>
      </c>
      <c r="N423" s="16">
        <v>71.8218845499905</v>
      </c>
      <c r="O423" s="17">
        <v>119.051410299819</v>
      </c>
      <c r="P423" s="6">
        <f t="shared" si="195"/>
        <v>112.28856343101199</v>
      </c>
      <c r="Q423" s="6">
        <f t="shared" si="180"/>
        <v>70.180352144382496</v>
      </c>
      <c r="R423" s="17">
        <v>112.28856343101199</v>
      </c>
      <c r="S423" s="6">
        <f t="shared" si="196"/>
        <v>6.7628468688070029</v>
      </c>
      <c r="T423" s="6">
        <f t="shared" si="197"/>
        <v>76.943199013189499</v>
      </c>
      <c r="U423" s="17">
        <v>43.789429930693402</v>
      </c>
      <c r="V423" s="6">
        <f t="shared" si="198"/>
        <v>38.992646453566401</v>
      </c>
      <c r="W423" s="6">
        <f t="shared" si="181"/>
        <v>38.992646453566401</v>
      </c>
      <c r="X423" s="17">
        <v>38.992646453566401</v>
      </c>
      <c r="Y423" s="6">
        <f t="shared" si="199"/>
        <v>4.7967834771270006</v>
      </c>
      <c r="Z423" s="6">
        <f t="shared" si="200"/>
        <v>43.789429930693402</v>
      </c>
      <c r="AA423" s="17">
        <v>0</v>
      </c>
      <c r="AB423" s="6">
        <f t="shared" si="201"/>
        <v>0</v>
      </c>
      <c r="AC423" s="6">
        <f t="shared" si="182"/>
        <v>0</v>
      </c>
      <c r="AD423" s="17">
        <v>0</v>
      </c>
      <c r="AE423" s="6">
        <f t="shared" si="202"/>
        <v>0</v>
      </c>
      <c r="AF423" s="17">
        <v>0</v>
      </c>
      <c r="AG423" s="6">
        <f t="shared" si="203"/>
        <v>0</v>
      </c>
      <c r="AH423" s="6">
        <f t="shared" si="183"/>
        <v>0</v>
      </c>
      <c r="AI423" s="6">
        <f t="shared" si="204"/>
        <v>0</v>
      </c>
      <c r="AJ423" s="17">
        <v>74.0832866996615</v>
      </c>
      <c r="AK423" s="6">
        <f t="shared" si="205"/>
        <v>60.197532731087897</v>
      </c>
      <c r="AL423" s="6">
        <f t="shared" si="184"/>
        <v>60.197532731087897</v>
      </c>
      <c r="AM423" s="17">
        <v>60.197532731087897</v>
      </c>
      <c r="AN423" s="6">
        <f t="shared" si="206"/>
        <v>13.885753968573603</v>
      </c>
      <c r="AO423" s="6">
        <f t="shared" si="207"/>
        <v>74.0832866996615</v>
      </c>
      <c r="AP423" s="17">
        <v>1340.9803393549901</v>
      </c>
      <c r="AQ423" s="6">
        <f t="shared" si="208"/>
        <v>998.27589152523149</v>
      </c>
      <c r="AR423" s="17">
        <v>913.87852754603898</v>
      </c>
      <c r="AS423" s="6">
        <f t="shared" si="185"/>
        <v>571.17407971627438</v>
      </c>
      <c r="AT423" s="17">
        <v>45.971404614525099</v>
      </c>
      <c r="AU423" s="6">
        <f t="shared" si="186"/>
        <v>45.971404614525099</v>
      </c>
      <c r="AV423" s="17">
        <v>0</v>
      </c>
      <c r="AW423" s="6">
        <f t="shared" si="187"/>
        <v>0</v>
      </c>
      <c r="AX423" s="17">
        <v>381.130407194432</v>
      </c>
      <c r="AY423" s="6">
        <f t="shared" si="188"/>
        <v>381.130407194432</v>
      </c>
      <c r="AZ423" s="20">
        <v>696247934.87622702</v>
      </c>
      <c r="BA423" s="20">
        <v>100080123.8448</v>
      </c>
      <c r="BB423" s="20">
        <v>461991358.59480703</v>
      </c>
      <c r="BC423" s="20">
        <v>0</v>
      </c>
      <c r="BD423" s="19">
        <f t="shared" si="189"/>
        <v>1258.319417315834</v>
      </c>
      <c r="BE423" s="18">
        <v>14.5842716091586</v>
      </c>
      <c r="BF423" s="20">
        <v>0</v>
      </c>
      <c r="BG423" s="20">
        <v>0</v>
      </c>
      <c r="BH423" s="19">
        <f t="shared" si="209"/>
        <v>0</v>
      </c>
      <c r="BI423" s="18">
        <v>764.85538438875994</v>
      </c>
      <c r="BJ423">
        <v>6</v>
      </c>
      <c r="BK423">
        <v>1216</v>
      </c>
      <c r="BL423" s="22">
        <v>1844.76928</v>
      </c>
      <c r="BM423">
        <v>304</v>
      </c>
      <c r="BN423">
        <v>76</v>
      </c>
      <c r="BO423">
        <v>0.71243606504216705</v>
      </c>
    </row>
    <row r="424" spans="1:67" x14ac:dyDescent="0.2">
      <c r="A424" s="27">
        <v>423</v>
      </c>
      <c r="B424" s="18">
        <v>618.06495708182604</v>
      </c>
      <c r="C424" s="18">
        <v>22.799999999999901</v>
      </c>
      <c r="D424">
        <v>400</v>
      </c>
      <c r="E424">
        <v>1600</v>
      </c>
      <c r="F424">
        <v>0</v>
      </c>
      <c r="G424" s="23">
        <f t="shared" si="190"/>
        <v>1</v>
      </c>
      <c r="H424" s="16">
        <v>64.463470319634695</v>
      </c>
      <c r="I424" s="17">
        <v>100.174013075274</v>
      </c>
      <c r="J424" s="6">
        <f t="shared" si="191"/>
        <v>99.756309681961611</v>
      </c>
      <c r="K424" s="6">
        <f t="shared" si="192"/>
        <v>75.013169211018834</v>
      </c>
      <c r="L424" s="6">
        <f t="shared" si="193"/>
        <v>0.75196415595336574</v>
      </c>
      <c r="M424" s="6">
        <f t="shared" si="194"/>
        <v>75.327267190609845</v>
      </c>
      <c r="N424" s="16">
        <v>73.687493895012906</v>
      </c>
      <c r="O424" s="17">
        <v>127.713155969357</v>
      </c>
      <c r="P424" s="6">
        <f t="shared" si="195"/>
        <v>120.45479017586599</v>
      </c>
      <c r="Q424" s="6">
        <f t="shared" si="180"/>
        <v>75.284243859916245</v>
      </c>
      <c r="R424" s="17">
        <v>120.45479017586599</v>
      </c>
      <c r="S424" s="6">
        <f t="shared" si="196"/>
        <v>7.2583657934910093</v>
      </c>
      <c r="T424" s="6">
        <f t="shared" si="197"/>
        <v>82.542609653407254</v>
      </c>
      <c r="U424" s="17">
        <v>43.769615387115998</v>
      </c>
      <c r="V424" s="6">
        <f t="shared" si="198"/>
        <v>38.972831909988898</v>
      </c>
      <c r="W424" s="6">
        <f t="shared" si="181"/>
        <v>38.972831909988898</v>
      </c>
      <c r="X424" s="17">
        <v>38.972831909988898</v>
      </c>
      <c r="Y424" s="6">
        <f t="shared" si="199"/>
        <v>4.7967834771271001</v>
      </c>
      <c r="Z424" s="6">
        <f t="shared" si="200"/>
        <v>43.769615387115998</v>
      </c>
      <c r="AA424" s="17">
        <v>0</v>
      </c>
      <c r="AB424" s="6">
        <f t="shared" si="201"/>
        <v>0</v>
      </c>
      <c r="AC424" s="6">
        <f t="shared" si="182"/>
        <v>0</v>
      </c>
      <c r="AD424" s="17">
        <v>0</v>
      </c>
      <c r="AE424" s="6">
        <f t="shared" si="202"/>
        <v>0</v>
      </c>
      <c r="AF424" s="17">
        <v>0</v>
      </c>
      <c r="AG424" s="6">
        <f t="shared" si="203"/>
        <v>0</v>
      </c>
      <c r="AH424" s="6">
        <f t="shared" si="183"/>
        <v>0</v>
      </c>
      <c r="AI424" s="6">
        <f t="shared" si="204"/>
        <v>0</v>
      </c>
      <c r="AJ424" s="17">
        <v>70.469947440057794</v>
      </c>
      <c r="AK424" s="6">
        <f t="shared" si="205"/>
        <v>57.275525270485403</v>
      </c>
      <c r="AL424" s="6">
        <f t="shared" si="184"/>
        <v>57.275525270485403</v>
      </c>
      <c r="AM424" s="17">
        <v>57.275525270485403</v>
      </c>
      <c r="AN424" s="6">
        <f t="shared" si="206"/>
        <v>13.194422169572391</v>
      </c>
      <c r="AO424" s="6">
        <f t="shared" si="207"/>
        <v>70.469947440057794</v>
      </c>
      <c r="AP424" s="17">
        <v>1423.3365535876801</v>
      </c>
      <c r="AQ424" s="6">
        <f t="shared" si="208"/>
        <v>1049.6671367336405</v>
      </c>
      <c r="AR424" s="17">
        <v>996.45177827744601</v>
      </c>
      <c r="AS424" s="6">
        <f t="shared" si="185"/>
        <v>622.7823614234037</v>
      </c>
      <c r="AT424" s="17">
        <v>45.948043737977898</v>
      </c>
      <c r="AU424" s="6">
        <f t="shared" si="186"/>
        <v>45.948043737977898</v>
      </c>
      <c r="AV424" s="17">
        <v>0</v>
      </c>
      <c r="AW424" s="6">
        <f t="shared" si="187"/>
        <v>0</v>
      </c>
      <c r="AX424" s="17">
        <v>380.93673157225902</v>
      </c>
      <c r="AY424" s="6">
        <f t="shared" si="188"/>
        <v>380.93673157225902</v>
      </c>
      <c r="AZ424" s="20">
        <v>707175759.92432499</v>
      </c>
      <c r="BA424" s="20">
        <v>100080123.8448</v>
      </c>
      <c r="BB424" s="20">
        <v>483749009.271501</v>
      </c>
      <c r="BC424" s="20">
        <v>0</v>
      </c>
      <c r="BD424" s="19">
        <f t="shared" si="189"/>
        <v>1291.004893040626</v>
      </c>
      <c r="BE424" s="18">
        <v>19.361372579139999</v>
      </c>
      <c r="BF424" s="20">
        <v>0</v>
      </c>
      <c r="BG424" s="20">
        <v>0</v>
      </c>
      <c r="BH424" s="19">
        <f t="shared" si="209"/>
        <v>0</v>
      </c>
      <c r="BI424" s="18">
        <v>834.38769206046595</v>
      </c>
      <c r="BJ424">
        <v>6</v>
      </c>
      <c r="BK424">
        <v>1216</v>
      </c>
      <c r="BL424" s="22">
        <v>1844.76928</v>
      </c>
      <c r="BM424">
        <v>304</v>
      </c>
      <c r="BN424">
        <v>76</v>
      </c>
      <c r="BO424">
        <v>0.74595824284419998</v>
      </c>
    </row>
    <row r="425" spans="1:67" x14ac:dyDescent="0.2">
      <c r="A425" s="27">
        <v>424</v>
      </c>
      <c r="B425" s="18">
        <v>669.57037017197899</v>
      </c>
      <c r="C425" s="18">
        <v>22.799999999999901</v>
      </c>
      <c r="D425">
        <v>400</v>
      </c>
      <c r="E425">
        <v>1600</v>
      </c>
      <c r="F425">
        <v>0</v>
      </c>
      <c r="G425" s="23">
        <f t="shared" si="190"/>
        <v>1</v>
      </c>
      <c r="H425" s="16">
        <v>66.746575342465704</v>
      </c>
      <c r="I425" s="17">
        <v>103.82191532917599</v>
      </c>
      <c r="J425" s="6">
        <f t="shared" si="191"/>
        <v>103.30909503297887</v>
      </c>
      <c r="K425" s="6">
        <f t="shared" si="192"/>
        <v>77.082343607894828</v>
      </c>
      <c r="L425" s="6">
        <f t="shared" si="193"/>
        <v>0.74613318007759333</v>
      </c>
      <c r="M425" s="6">
        <f t="shared" si="194"/>
        <v>77.464975846304725</v>
      </c>
      <c r="N425" s="16">
        <v>75.234742646631801</v>
      </c>
      <c r="O425" s="17">
        <v>136.40898425670599</v>
      </c>
      <c r="P425" s="6">
        <f t="shared" si="195"/>
        <v>128.65312650649301</v>
      </c>
      <c r="Q425" s="6">
        <f t="shared" si="180"/>
        <v>80.408204066558127</v>
      </c>
      <c r="R425" s="17">
        <v>128.65312650649301</v>
      </c>
      <c r="S425" s="6">
        <f t="shared" si="196"/>
        <v>7.7558577502129822</v>
      </c>
      <c r="T425" s="6">
        <f t="shared" si="197"/>
        <v>88.16406181677111</v>
      </c>
      <c r="U425" s="17">
        <v>43.752145957875101</v>
      </c>
      <c r="V425" s="6">
        <f t="shared" si="198"/>
        <v>38.955362480748001</v>
      </c>
      <c r="W425" s="6">
        <f t="shared" si="181"/>
        <v>38.955362480748001</v>
      </c>
      <c r="X425" s="17">
        <v>38.955362480748001</v>
      </c>
      <c r="Y425" s="6">
        <f t="shared" si="199"/>
        <v>4.7967834771271001</v>
      </c>
      <c r="Z425" s="6">
        <f t="shared" si="200"/>
        <v>43.752145957875101</v>
      </c>
      <c r="AA425" s="17">
        <v>0</v>
      </c>
      <c r="AB425" s="6">
        <f t="shared" si="201"/>
        <v>0</v>
      </c>
      <c r="AC425" s="6">
        <f t="shared" si="182"/>
        <v>0</v>
      </c>
      <c r="AD425" s="17">
        <v>0</v>
      </c>
      <c r="AE425" s="6">
        <f t="shared" si="202"/>
        <v>0</v>
      </c>
      <c r="AF425" s="17">
        <v>0</v>
      </c>
      <c r="AG425" s="6">
        <f t="shared" si="203"/>
        <v>0</v>
      </c>
      <c r="AH425" s="6">
        <f t="shared" si="183"/>
        <v>0</v>
      </c>
      <c r="AI425" s="6">
        <f t="shared" si="204"/>
        <v>0</v>
      </c>
      <c r="AJ425" s="17">
        <v>67.899812933820499</v>
      </c>
      <c r="AK425" s="6">
        <f t="shared" si="205"/>
        <v>55.187621674025003</v>
      </c>
      <c r="AL425" s="6">
        <f t="shared" si="184"/>
        <v>55.187621674025003</v>
      </c>
      <c r="AM425" s="17">
        <v>55.187621674025003</v>
      </c>
      <c r="AN425" s="6">
        <f t="shared" si="206"/>
        <v>12.712191259795496</v>
      </c>
      <c r="AO425" s="6">
        <f t="shared" si="207"/>
        <v>67.899812933820499</v>
      </c>
      <c r="AP425" s="17">
        <v>1505.69897505571</v>
      </c>
      <c r="AQ425" s="6">
        <f t="shared" si="208"/>
        <v>1101.0718940744453</v>
      </c>
      <c r="AR425" s="17">
        <v>1079.0055492833601</v>
      </c>
      <c r="AS425" s="6">
        <f t="shared" si="185"/>
        <v>674.37846830210003</v>
      </c>
      <c r="AT425" s="17">
        <v>45.927447695568297</v>
      </c>
      <c r="AU425" s="6">
        <f t="shared" si="186"/>
        <v>45.927447695568297</v>
      </c>
      <c r="AV425" s="17">
        <v>0</v>
      </c>
      <c r="AW425" s="6">
        <f t="shared" si="187"/>
        <v>0</v>
      </c>
      <c r="AX425" s="17">
        <v>380.765978076777</v>
      </c>
      <c r="AY425" s="6">
        <f t="shared" si="188"/>
        <v>380.765978076777</v>
      </c>
      <c r="AZ425" s="20">
        <v>716548232.50212896</v>
      </c>
      <c r="BA425" s="20">
        <v>100080123.8448</v>
      </c>
      <c r="BB425" s="20">
        <v>501484334.82205999</v>
      </c>
      <c r="BC425" s="20">
        <v>0</v>
      </c>
      <c r="BD425" s="19">
        <f t="shared" si="189"/>
        <v>1318.1126911689889</v>
      </c>
      <c r="BE425" s="18">
        <v>23.7708241193493</v>
      </c>
      <c r="BF425" s="20">
        <v>0</v>
      </c>
      <c r="BG425" s="20">
        <v>0</v>
      </c>
      <c r="BH425" s="19">
        <f t="shared" si="209"/>
        <v>0</v>
      </c>
      <c r="BI425" s="18">
        <v>903.91999973217105</v>
      </c>
      <c r="BJ425">
        <v>6</v>
      </c>
      <c r="BK425">
        <v>1216</v>
      </c>
      <c r="BL425" s="22">
        <v>1844.76928</v>
      </c>
      <c r="BM425">
        <v>304</v>
      </c>
      <c r="BN425">
        <v>76</v>
      </c>
      <c r="BO425">
        <v>0.77328337421162097</v>
      </c>
    </row>
    <row r="426" spans="1:67" x14ac:dyDescent="0.2">
      <c r="A426" s="27">
        <v>425</v>
      </c>
      <c r="B426" s="18">
        <v>721.07578326213104</v>
      </c>
      <c r="C426" s="18">
        <v>22.799999999999901</v>
      </c>
      <c r="D426">
        <v>400</v>
      </c>
      <c r="E426">
        <v>1600</v>
      </c>
      <c r="F426">
        <v>0</v>
      </c>
      <c r="G426" s="23">
        <f t="shared" si="190"/>
        <v>1</v>
      </c>
      <c r="H426" s="16">
        <v>68.630136986301295</v>
      </c>
      <c r="I426" s="17">
        <v>107.561085350143</v>
      </c>
      <c r="J426" s="6">
        <f t="shared" si="191"/>
        <v>106.95681675047197</v>
      </c>
      <c r="K426" s="6">
        <f t="shared" si="192"/>
        <v>79.238697903343891</v>
      </c>
      <c r="L426" s="6">
        <f t="shared" si="193"/>
        <v>0.74084757111092903</v>
      </c>
      <c r="M426" s="6">
        <f t="shared" si="194"/>
        <v>79.686368827708776</v>
      </c>
      <c r="N426" s="16">
        <v>76.593549988647794</v>
      </c>
      <c r="O426" s="17">
        <v>145.12303219054499</v>
      </c>
      <c r="P426" s="6">
        <f t="shared" si="195"/>
        <v>136.868615392371</v>
      </c>
      <c r="Q426" s="6">
        <f t="shared" si="180"/>
        <v>85.542884620231874</v>
      </c>
      <c r="R426" s="17">
        <v>136.868615392371</v>
      </c>
      <c r="S426" s="6">
        <f t="shared" si="196"/>
        <v>8.2544167981739918</v>
      </c>
      <c r="T426" s="6">
        <f t="shared" si="197"/>
        <v>93.797301418405866</v>
      </c>
      <c r="U426" s="17">
        <v>43.736628575725497</v>
      </c>
      <c r="V426" s="6">
        <f t="shared" si="198"/>
        <v>38.939845098598397</v>
      </c>
      <c r="W426" s="6">
        <f t="shared" si="181"/>
        <v>38.939845098598397</v>
      </c>
      <c r="X426" s="17">
        <v>38.939845098598397</v>
      </c>
      <c r="Y426" s="6">
        <f t="shared" si="199"/>
        <v>4.7967834771271001</v>
      </c>
      <c r="Z426" s="6">
        <f t="shared" si="200"/>
        <v>43.736628575725497</v>
      </c>
      <c r="AA426" s="17">
        <v>0</v>
      </c>
      <c r="AB426" s="6">
        <f t="shared" si="201"/>
        <v>0</v>
      </c>
      <c r="AC426" s="6">
        <f t="shared" si="182"/>
        <v>0</v>
      </c>
      <c r="AD426" s="17">
        <v>0</v>
      </c>
      <c r="AE426" s="6">
        <f t="shared" si="202"/>
        <v>0</v>
      </c>
      <c r="AF426" s="17">
        <v>0</v>
      </c>
      <c r="AG426" s="6">
        <f t="shared" si="203"/>
        <v>0</v>
      </c>
      <c r="AH426" s="6">
        <f t="shared" si="183"/>
        <v>0</v>
      </c>
      <c r="AI426" s="6">
        <f t="shared" si="204"/>
        <v>0</v>
      </c>
      <c r="AJ426" s="17">
        <v>65.707687478960906</v>
      </c>
      <c r="AK426" s="6">
        <f t="shared" si="205"/>
        <v>53.392527127811498</v>
      </c>
      <c r="AL426" s="6">
        <f t="shared" si="184"/>
        <v>53.392527127811498</v>
      </c>
      <c r="AM426" s="17">
        <v>53.392527127811498</v>
      </c>
      <c r="AN426" s="6">
        <f t="shared" si="206"/>
        <v>12.315160351149409</v>
      </c>
      <c r="AO426" s="6">
        <f t="shared" si="207"/>
        <v>65.707687478960906</v>
      </c>
      <c r="AP426" s="17">
        <v>1588.0665633573999</v>
      </c>
      <c r="AQ426" s="6">
        <f t="shared" si="208"/>
        <v>1152.4878987639813</v>
      </c>
      <c r="AR426" s="17">
        <v>1161.5431055824399</v>
      </c>
      <c r="AS426" s="6">
        <f t="shared" si="185"/>
        <v>725.96444098902498</v>
      </c>
      <c r="AT426" s="17">
        <v>45.909153070344402</v>
      </c>
      <c r="AU426" s="6">
        <f t="shared" si="186"/>
        <v>45.909153070344402</v>
      </c>
      <c r="AV426" s="17">
        <v>0</v>
      </c>
      <c r="AW426" s="6">
        <f t="shared" si="187"/>
        <v>0</v>
      </c>
      <c r="AX426" s="17">
        <v>380.61430470461198</v>
      </c>
      <c r="AY426" s="6">
        <f t="shared" si="188"/>
        <v>380.61430470461198</v>
      </c>
      <c r="AZ426" s="20">
        <v>724694410.56696105</v>
      </c>
      <c r="BA426" s="20">
        <v>100080123.8448</v>
      </c>
      <c r="BB426" s="20">
        <v>517144461.38934797</v>
      </c>
      <c r="BC426" s="20">
        <v>0</v>
      </c>
      <c r="BD426" s="19">
        <f t="shared" si="189"/>
        <v>1341.9189958011091</v>
      </c>
      <c r="BE426" s="18">
        <v>27.7452338676488</v>
      </c>
      <c r="BF426" s="20">
        <v>0</v>
      </c>
      <c r="BG426" s="20">
        <v>0</v>
      </c>
      <c r="BH426" s="19">
        <f t="shared" si="209"/>
        <v>0</v>
      </c>
      <c r="BI426" s="18">
        <v>973.45230740387694</v>
      </c>
      <c r="BJ426">
        <v>6</v>
      </c>
      <c r="BK426">
        <v>1216</v>
      </c>
      <c r="BL426" s="22">
        <v>1844.76928</v>
      </c>
      <c r="BM426">
        <v>304</v>
      </c>
      <c r="BN426">
        <v>76</v>
      </c>
      <c r="BO426">
        <v>0.79741141154551698</v>
      </c>
    </row>
    <row r="427" spans="1:67" x14ac:dyDescent="0.2">
      <c r="A427" s="27">
        <v>426</v>
      </c>
      <c r="B427" s="18">
        <v>772.58119635228297</v>
      </c>
      <c r="C427" s="18">
        <v>22.799999999999901</v>
      </c>
      <c r="D427">
        <v>400</v>
      </c>
      <c r="E427">
        <v>1600</v>
      </c>
      <c r="F427">
        <v>0</v>
      </c>
      <c r="G427" s="23">
        <f t="shared" si="190"/>
        <v>1</v>
      </c>
      <c r="H427" s="16">
        <v>70.216894977168906</v>
      </c>
      <c r="I427" s="17">
        <v>111.37974219206799</v>
      </c>
      <c r="J427" s="6">
        <f t="shared" si="191"/>
        <v>110.68042805047401</v>
      </c>
      <c r="K427" s="6">
        <f t="shared" si="192"/>
        <v>81.468843275776933</v>
      </c>
      <c r="L427" s="6">
        <f t="shared" si="193"/>
        <v>0.73607271593333912</v>
      </c>
      <c r="M427" s="6">
        <f t="shared" si="194"/>
        <v>81.983589335270608</v>
      </c>
      <c r="N427" s="16">
        <v>77.796298037827597</v>
      </c>
      <c r="O427" s="17">
        <v>153.870647036294</v>
      </c>
      <c r="P427" s="6">
        <f t="shared" si="195"/>
        <v>145.115734683814</v>
      </c>
      <c r="Q427" s="6">
        <f t="shared" si="180"/>
        <v>90.697334177383752</v>
      </c>
      <c r="R427" s="17">
        <v>145.115734683814</v>
      </c>
      <c r="S427" s="6">
        <f t="shared" si="196"/>
        <v>8.7549123524800052</v>
      </c>
      <c r="T427" s="6">
        <f t="shared" si="197"/>
        <v>99.452246529863757</v>
      </c>
      <c r="U427" s="17">
        <v>43.722753368535699</v>
      </c>
      <c r="V427" s="6">
        <f t="shared" si="198"/>
        <v>38.925969891408599</v>
      </c>
      <c r="W427" s="6">
        <f t="shared" si="181"/>
        <v>38.925969891408599</v>
      </c>
      <c r="X427" s="17">
        <v>38.925969891408599</v>
      </c>
      <c r="Y427" s="6">
        <f t="shared" si="199"/>
        <v>4.7967834771271001</v>
      </c>
      <c r="Z427" s="6">
        <f t="shared" si="200"/>
        <v>43.722753368535699</v>
      </c>
      <c r="AA427" s="17">
        <v>0</v>
      </c>
      <c r="AB427" s="6">
        <f t="shared" si="201"/>
        <v>0</v>
      </c>
      <c r="AC427" s="6">
        <f t="shared" si="182"/>
        <v>0</v>
      </c>
      <c r="AD427" s="17">
        <v>0</v>
      </c>
      <c r="AE427" s="6">
        <f t="shared" si="202"/>
        <v>0</v>
      </c>
      <c r="AF427" s="17">
        <v>0</v>
      </c>
      <c r="AG427" s="6">
        <f t="shared" si="203"/>
        <v>0</v>
      </c>
      <c r="AH427" s="6">
        <f t="shared" si="183"/>
        <v>0</v>
      </c>
      <c r="AI427" s="6">
        <f t="shared" si="204"/>
        <v>0</v>
      </c>
      <c r="AJ427" s="17">
        <v>63.812995335109299</v>
      </c>
      <c r="AK427" s="6">
        <f t="shared" si="205"/>
        <v>51.832801267948902</v>
      </c>
      <c r="AL427" s="6">
        <f t="shared" si="184"/>
        <v>51.832801267948902</v>
      </c>
      <c r="AM427" s="17">
        <v>51.832801267948902</v>
      </c>
      <c r="AN427" s="6">
        <f t="shared" si="206"/>
        <v>11.980194067160397</v>
      </c>
      <c r="AO427" s="6">
        <f t="shared" si="207"/>
        <v>63.812995335109299</v>
      </c>
      <c r="AP427" s="17">
        <v>1670.43849829852</v>
      </c>
      <c r="AQ427" s="6">
        <f t="shared" si="208"/>
        <v>1203.9133653740428</v>
      </c>
      <c r="AR427" s="17">
        <v>1244.06702113193</v>
      </c>
      <c r="AS427" s="6">
        <f t="shared" si="185"/>
        <v>777.54188820745628</v>
      </c>
      <c r="AT427" s="17">
        <v>45.892794530418399</v>
      </c>
      <c r="AU427" s="6">
        <f t="shared" si="186"/>
        <v>45.892794530418399</v>
      </c>
      <c r="AV427" s="17">
        <v>0</v>
      </c>
      <c r="AW427" s="6">
        <f t="shared" si="187"/>
        <v>0</v>
      </c>
      <c r="AX427" s="17">
        <v>380.478682636168</v>
      </c>
      <c r="AY427" s="6">
        <f t="shared" si="188"/>
        <v>380.478682636168</v>
      </c>
      <c r="AZ427" s="20">
        <v>731648319.50489104</v>
      </c>
      <c r="BA427" s="20">
        <v>100080123.8448</v>
      </c>
      <c r="BB427" s="20">
        <v>531262698.273049</v>
      </c>
      <c r="BC427" s="20">
        <v>0</v>
      </c>
      <c r="BD427" s="19">
        <f t="shared" si="189"/>
        <v>1362.9911416227401</v>
      </c>
      <c r="BE427" s="18">
        <v>31.353100677648399</v>
      </c>
      <c r="BF427" s="20">
        <v>0</v>
      </c>
      <c r="BG427" s="20">
        <v>0</v>
      </c>
      <c r="BH427" s="19">
        <f t="shared" si="209"/>
        <v>0</v>
      </c>
      <c r="BI427" s="18">
        <v>1042.98461507558</v>
      </c>
      <c r="BJ427">
        <v>6</v>
      </c>
      <c r="BK427">
        <v>1216</v>
      </c>
      <c r="BL427" s="22">
        <v>1844.76928</v>
      </c>
      <c r="BM427">
        <v>304</v>
      </c>
      <c r="BN427">
        <v>76</v>
      </c>
      <c r="BO427">
        <v>0.81916403679537597</v>
      </c>
    </row>
    <row r="428" spans="1:67" x14ac:dyDescent="0.2">
      <c r="A428" s="27">
        <v>427</v>
      </c>
      <c r="B428" s="18">
        <v>824.08660944243502</v>
      </c>
      <c r="C428" s="18">
        <v>22.799999999999901</v>
      </c>
      <c r="D428">
        <v>400</v>
      </c>
      <c r="E428">
        <v>1600</v>
      </c>
      <c r="F428">
        <v>0</v>
      </c>
      <c r="G428" s="23">
        <f t="shared" si="190"/>
        <v>1</v>
      </c>
      <c r="H428" s="16">
        <v>71.461187214611797</v>
      </c>
      <c r="I428" s="17">
        <v>115.316517441036</v>
      </c>
      <c r="J428" s="6">
        <f t="shared" si="191"/>
        <v>114.54328749863704</v>
      </c>
      <c r="K428" s="6">
        <f t="shared" si="192"/>
        <v>83.812436665181409</v>
      </c>
      <c r="L428" s="6">
        <f t="shared" si="193"/>
        <v>0.73170971861776446</v>
      </c>
      <c r="M428" s="6">
        <f t="shared" si="194"/>
        <v>84.378216528760973</v>
      </c>
      <c r="N428" s="16">
        <v>78.819748407583106</v>
      </c>
      <c r="O428" s="17">
        <v>162.66031401513999</v>
      </c>
      <c r="P428" s="6">
        <f t="shared" si="195"/>
        <v>153.40248892237</v>
      </c>
      <c r="Q428" s="6">
        <f t="shared" si="180"/>
        <v>95.876555576481252</v>
      </c>
      <c r="R428" s="17">
        <v>153.40248892237</v>
      </c>
      <c r="S428" s="6">
        <f t="shared" si="196"/>
        <v>9.2578250927699912</v>
      </c>
      <c r="T428" s="6">
        <f t="shared" si="197"/>
        <v>105.13438066925124</v>
      </c>
      <c r="U428" s="17">
        <v>43.710272754495001</v>
      </c>
      <c r="V428" s="6">
        <f t="shared" si="198"/>
        <v>38.913489277367802</v>
      </c>
      <c r="W428" s="6">
        <f t="shared" si="181"/>
        <v>38.913489277367802</v>
      </c>
      <c r="X428" s="17">
        <v>38.913489277367802</v>
      </c>
      <c r="Y428" s="6">
        <f t="shared" si="199"/>
        <v>4.7967834771271995</v>
      </c>
      <c r="Z428" s="6">
        <f t="shared" si="200"/>
        <v>43.710272754495001</v>
      </c>
      <c r="AA428" s="17">
        <v>0</v>
      </c>
      <c r="AB428" s="6">
        <f t="shared" si="201"/>
        <v>0</v>
      </c>
      <c r="AC428" s="6">
        <f t="shared" si="182"/>
        <v>0</v>
      </c>
      <c r="AD428" s="17">
        <v>0</v>
      </c>
      <c r="AE428" s="6">
        <f t="shared" si="202"/>
        <v>0</v>
      </c>
      <c r="AF428" s="17">
        <v>0</v>
      </c>
      <c r="AG428" s="6">
        <f t="shared" si="203"/>
        <v>0</v>
      </c>
      <c r="AH428" s="6">
        <f t="shared" si="183"/>
        <v>0</v>
      </c>
      <c r="AI428" s="6">
        <f t="shared" si="204"/>
        <v>0</v>
      </c>
      <c r="AJ428" s="17">
        <v>62.242034582840802</v>
      </c>
      <c r="AK428" s="6">
        <f t="shared" si="205"/>
        <v>50.539961230191501</v>
      </c>
      <c r="AL428" s="6">
        <f t="shared" si="184"/>
        <v>50.539961230191501</v>
      </c>
      <c r="AM428" s="17">
        <v>50.539961230191501</v>
      </c>
      <c r="AN428" s="6">
        <f t="shared" si="206"/>
        <v>11.7020733526493</v>
      </c>
      <c r="AO428" s="6">
        <f t="shared" si="207"/>
        <v>62.242034582840802</v>
      </c>
      <c r="AP428" s="17">
        <v>1752.8141245598299</v>
      </c>
      <c r="AQ428" s="6">
        <f t="shared" si="208"/>
        <v>1255.3468673822017</v>
      </c>
      <c r="AR428" s="17">
        <v>1326.57935247366</v>
      </c>
      <c r="AS428" s="6">
        <f t="shared" si="185"/>
        <v>829.11209529603752</v>
      </c>
      <c r="AT428" s="17">
        <v>45.878080182712097</v>
      </c>
      <c r="AU428" s="6">
        <f t="shared" si="186"/>
        <v>45.878080182712097</v>
      </c>
      <c r="AV428" s="17">
        <v>0</v>
      </c>
      <c r="AW428" s="6">
        <f t="shared" si="187"/>
        <v>0</v>
      </c>
      <c r="AX428" s="17">
        <v>380.35669190345197</v>
      </c>
      <c r="AY428" s="6">
        <f t="shared" si="188"/>
        <v>380.35669190345197</v>
      </c>
      <c r="AZ428" s="20">
        <v>737700464.53183997</v>
      </c>
      <c r="BA428" s="20">
        <v>100080123.8448</v>
      </c>
      <c r="BB428" s="20">
        <v>543141403.72421598</v>
      </c>
      <c r="BC428" s="20">
        <v>0</v>
      </c>
      <c r="BD428" s="19">
        <f t="shared" si="189"/>
        <v>1380.9219921008557</v>
      </c>
      <c r="BE428" s="18">
        <v>34.682663794179099</v>
      </c>
      <c r="BF428" s="20">
        <v>0</v>
      </c>
      <c r="BG428" s="20">
        <v>0</v>
      </c>
      <c r="BH428" s="19">
        <f t="shared" si="209"/>
        <v>0</v>
      </c>
      <c r="BI428" s="18">
        <v>1112.51692274728</v>
      </c>
      <c r="BJ428">
        <v>6</v>
      </c>
      <c r="BK428">
        <v>1216</v>
      </c>
      <c r="BL428" s="22">
        <v>1844.76928</v>
      </c>
      <c r="BM428">
        <v>304</v>
      </c>
      <c r="BN428">
        <v>76</v>
      </c>
      <c r="BO428">
        <v>0.83746631434449703</v>
      </c>
    </row>
    <row r="429" spans="1:67" x14ac:dyDescent="0.2">
      <c r="A429" s="27">
        <v>428</v>
      </c>
      <c r="B429" s="18">
        <v>875.59202253258798</v>
      </c>
      <c r="C429" s="18">
        <v>22.799999999999901</v>
      </c>
      <c r="D429">
        <v>400</v>
      </c>
      <c r="E429">
        <v>1600</v>
      </c>
      <c r="F429">
        <v>0</v>
      </c>
      <c r="G429" s="23">
        <f t="shared" si="190"/>
        <v>1</v>
      </c>
      <c r="H429" s="16">
        <v>72.694063926940601</v>
      </c>
      <c r="I429" s="17">
        <v>119.365009103937</v>
      </c>
      <c r="J429" s="6">
        <f t="shared" si="191"/>
        <v>118.5012821885703</v>
      </c>
      <c r="K429" s="6">
        <f t="shared" si="192"/>
        <v>86.245356566350026</v>
      </c>
      <c r="L429" s="6">
        <f t="shared" si="193"/>
        <v>0.72780104125040912</v>
      </c>
      <c r="M429" s="6">
        <f t="shared" si="194"/>
        <v>86.873977914709911</v>
      </c>
      <c r="N429" s="16">
        <v>79.728912481387397</v>
      </c>
      <c r="O429" s="17">
        <v>171.485148717671</v>
      </c>
      <c r="P429" s="6">
        <f t="shared" si="195"/>
        <v>161.72238706385801</v>
      </c>
      <c r="Q429" s="6">
        <f t="shared" si="180"/>
        <v>101.07649191491126</v>
      </c>
      <c r="R429" s="17">
        <v>161.72238706385801</v>
      </c>
      <c r="S429" s="6">
        <f t="shared" si="196"/>
        <v>9.7627616538129871</v>
      </c>
      <c r="T429" s="6">
        <f t="shared" si="197"/>
        <v>110.83925356872425</v>
      </c>
      <c r="U429" s="17">
        <v>43.6989865391051</v>
      </c>
      <c r="V429" s="6">
        <f t="shared" si="198"/>
        <v>38.9022030619779</v>
      </c>
      <c r="W429" s="6">
        <f t="shared" si="181"/>
        <v>38.9022030619779</v>
      </c>
      <c r="X429" s="17">
        <v>38.9022030619779</v>
      </c>
      <c r="Y429" s="6">
        <f t="shared" si="199"/>
        <v>4.7967834771271995</v>
      </c>
      <c r="Z429" s="6">
        <f t="shared" si="200"/>
        <v>43.6989865391051</v>
      </c>
      <c r="AA429" s="17">
        <v>0</v>
      </c>
      <c r="AB429" s="6">
        <f t="shared" si="201"/>
        <v>0</v>
      </c>
      <c r="AC429" s="6">
        <f t="shared" si="182"/>
        <v>0</v>
      </c>
      <c r="AD429" s="17">
        <v>0</v>
      </c>
      <c r="AE429" s="6">
        <f t="shared" si="202"/>
        <v>0</v>
      </c>
      <c r="AF429" s="17">
        <v>0</v>
      </c>
      <c r="AG429" s="6">
        <f t="shared" si="203"/>
        <v>0</v>
      </c>
      <c r="AH429" s="6">
        <f t="shared" si="183"/>
        <v>0</v>
      </c>
      <c r="AI429" s="6">
        <f t="shared" si="204"/>
        <v>0</v>
      </c>
      <c r="AJ429" s="17">
        <v>60.941382218772503</v>
      </c>
      <c r="AK429" s="6">
        <f t="shared" si="205"/>
        <v>49.469073338869599</v>
      </c>
      <c r="AL429" s="6">
        <f t="shared" si="184"/>
        <v>49.469073338869599</v>
      </c>
      <c r="AM429" s="17">
        <v>49.469073338869599</v>
      </c>
      <c r="AN429" s="6">
        <f t="shared" si="206"/>
        <v>11.472308879902904</v>
      </c>
      <c r="AO429" s="6">
        <f t="shared" si="207"/>
        <v>60.941382218772503</v>
      </c>
      <c r="AP429" s="17">
        <v>1835.1929122505801</v>
      </c>
      <c r="AQ429" s="6">
        <f t="shared" si="208"/>
        <v>1306.7872513033035</v>
      </c>
      <c r="AR429" s="17">
        <v>1409.0817625260599</v>
      </c>
      <c r="AS429" s="6">
        <f t="shared" si="185"/>
        <v>880.67610157878744</v>
      </c>
      <c r="AT429" s="17">
        <v>45.864774002664198</v>
      </c>
      <c r="AU429" s="6">
        <f t="shared" si="186"/>
        <v>45.864774002664198</v>
      </c>
      <c r="AV429" s="17">
        <v>0</v>
      </c>
      <c r="AW429" s="6">
        <f t="shared" si="187"/>
        <v>0</v>
      </c>
      <c r="AX429" s="17">
        <v>380.24637572185202</v>
      </c>
      <c r="AY429" s="6">
        <f t="shared" si="188"/>
        <v>380.24637572185202</v>
      </c>
      <c r="AZ429" s="20">
        <v>742947354.11542106</v>
      </c>
      <c r="BA429" s="20">
        <v>100080123.8448</v>
      </c>
      <c r="BB429" s="20">
        <v>553823068.71368504</v>
      </c>
      <c r="BC429" s="20">
        <v>0</v>
      </c>
      <c r="BD429" s="19">
        <f t="shared" si="189"/>
        <v>1396.8505466739061</v>
      </c>
      <c r="BE429" s="18">
        <v>37.7267020384269</v>
      </c>
      <c r="BF429" s="20">
        <v>0</v>
      </c>
      <c r="BG429" s="20">
        <v>0</v>
      </c>
      <c r="BH429" s="19">
        <f t="shared" si="209"/>
        <v>0</v>
      </c>
      <c r="BI429" s="18">
        <v>1182.04923041899</v>
      </c>
      <c r="BJ429">
        <v>6</v>
      </c>
      <c r="BK429">
        <v>1216</v>
      </c>
      <c r="BL429" s="22">
        <v>1844.76928</v>
      </c>
      <c r="BM429">
        <v>304</v>
      </c>
      <c r="BN429">
        <v>76</v>
      </c>
      <c r="BO429">
        <v>0.85392437170133295</v>
      </c>
    </row>
    <row r="430" spans="1:67" x14ac:dyDescent="0.2">
      <c r="A430" s="27">
        <v>429</v>
      </c>
      <c r="B430" s="18">
        <v>927.09743562274002</v>
      </c>
      <c r="C430" s="18">
        <v>22.799999999999901</v>
      </c>
      <c r="D430">
        <v>400</v>
      </c>
      <c r="E430">
        <v>1600</v>
      </c>
      <c r="F430">
        <v>0</v>
      </c>
      <c r="G430" s="23">
        <f t="shared" si="190"/>
        <v>1</v>
      </c>
      <c r="H430" s="16">
        <v>73.584474885844699</v>
      </c>
      <c r="I430" s="17">
        <v>123.46705897843501</v>
      </c>
      <c r="J430" s="6">
        <f t="shared" si="191"/>
        <v>122.52364773562881</v>
      </c>
      <c r="K430" s="6">
        <f t="shared" si="192"/>
        <v>88.736049038958953</v>
      </c>
      <c r="L430" s="6">
        <f t="shared" si="193"/>
        <v>0.72423610200070199</v>
      </c>
      <c r="M430" s="6">
        <f t="shared" si="194"/>
        <v>89.419301520032548</v>
      </c>
      <c r="N430" s="16">
        <v>80.5428894563466</v>
      </c>
      <c r="O430" s="17">
        <v>180.34422949551799</v>
      </c>
      <c r="P430" s="6">
        <f t="shared" si="195"/>
        <v>170.074561406615</v>
      </c>
      <c r="Q430" s="6">
        <f t="shared" si="180"/>
        <v>106.29660087913437</v>
      </c>
      <c r="R430" s="17">
        <v>170.074561406615</v>
      </c>
      <c r="S430" s="6">
        <f t="shared" si="196"/>
        <v>10.269668088902989</v>
      </c>
      <c r="T430" s="6">
        <f t="shared" si="197"/>
        <v>116.56626896803736</v>
      </c>
      <c r="U430" s="17">
        <v>43.688731095454898</v>
      </c>
      <c r="V430" s="6">
        <f t="shared" si="198"/>
        <v>38.891947618327798</v>
      </c>
      <c r="W430" s="6">
        <f t="shared" si="181"/>
        <v>38.891947618327798</v>
      </c>
      <c r="X430" s="17">
        <v>38.891947618327798</v>
      </c>
      <c r="Y430" s="6">
        <f t="shared" si="199"/>
        <v>4.7967834771271001</v>
      </c>
      <c r="Z430" s="6">
        <f t="shared" si="200"/>
        <v>43.688731095454898</v>
      </c>
      <c r="AA430" s="17">
        <v>0</v>
      </c>
      <c r="AB430" s="6">
        <f t="shared" si="201"/>
        <v>0</v>
      </c>
      <c r="AC430" s="6">
        <f t="shared" si="182"/>
        <v>0</v>
      </c>
      <c r="AD430" s="17">
        <v>0</v>
      </c>
      <c r="AE430" s="6">
        <f t="shared" si="202"/>
        <v>0</v>
      </c>
      <c r="AF430" s="17">
        <v>0</v>
      </c>
      <c r="AG430" s="6">
        <f t="shared" si="203"/>
        <v>0</v>
      </c>
      <c r="AH430" s="6">
        <f t="shared" si="183"/>
        <v>0</v>
      </c>
      <c r="AI430" s="6">
        <f t="shared" si="204"/>
        <v>0</v>
      </c>
      <c r="AJ430" s="17">
        <v>59.814241002527403</v>
      </c>
      <c r="AK430" s="6">
        <f t="shared" si="205"/>
        <v>48.545700082717701</v>
      </c>
      <c r="AL430" s="6">
        <f t="shared" si="184"/>
        <v>48.545700082717701</v>
      </c>
      <c r="AM430" s="17">
        <v>48.545700082717701</v>
      </c>
      <c r="AN430" s="6">
        <f t="shared" si="206"/>
        <v>11.268540919809702</v>
      </c>
      <c r="AO430" s="6">
        <f t="shared" si="207"/>
        <v>59.814241002527403</v>
      </c>
      <c r="AP430" s="17">
        <v>1917.57442827004</v>
      </c>
      <c r="AQ430" s="6">
        <f t="shared" si="208"/>
        <v>1358.2335743481422</v>
      </c>
      <c r="AR430" s="17">
        <v>1491.57561045839</v>
      </c>
      <c r="AS430" s="6">
        <f t="shared" si="185"/>
        <v>932.23475653649371</v>
      </c>
      <c r="AT430" s="17">
        <v>45.852683078030402</v>
      </c>
      <c r="AU430" s="6">
        <f t="shared" si="186"/>
        <v>45.852683078030402</v>
      </c>
      <c r="AV430" s="17">
        <v>0</v>
      </c>
      <c r="AW430" s="6">
        <f t="shared" si="187"/>
        <v>0</v>
      </c>
      <c r="AX430" s="17">
        <v>380.146134733618</v>
      </c>
      <c r="AY430" s="6">
        <f t="shared" si="188"/>
        <v>380.146134733618</v>
      </c>
      <c r="AZ430" s="20">
        <v>747563360.31418395</v>
      </c>
      <c r="BA430" s="20">
        <v>100080123.8448</v>
      </c>
      <c r="BB430" s="20">
        <v>563467939.11620796</v>
      </c>
      <c r="BC430" s="20">
        <v>0</v>
      </c>
      <c r="BD430" s="19">
        <f t="shared" si="189"/>
        <v>1411.1114232751918</v>
      </c>
      <c r="BE430" s="18">
        <v>40.515872432335499</v>
      </c>
      <c r="BF430" s="20">
        <v>0</v>
      </c>
      <c r="BG430" s="20">
        <v>0</v>
      </c>
      <c r="BH430" s="19">
        <f t="shared" si="209"/>
        <v>0</v>
      </c>
      <c r="BI430" s="18">
        <v>1251.5815380906899</v>
      </c>
      <c r="BJ430">
        <v>6</v>
      </c>
      <c r="BK430">
        <v>1216</v>
      </c>
      <c r="BL430" s="22">
        <v>1844.76928</v>
      </c>
      <c r="BM430">
        <v>304</v>
      </c>
      <c r="BN430">
        <v>76</v>
      </c>
      <c r="BO430">
        <v>0.86878515161450798</v>
      </c>
    </row>
    <row r="431" spans="1:67" x14ac:dyDescent="0.2">
      <c r="A431" s="27">
        <v>430</v>
      </c>
      <c r="B431" s="18">
        <v>978.60284871289196</v>
      </c>
      <c r="C431" s="18">
        <v>22.799999999999901</v>
      </c>
      <c r="D431">
        <v>400</v>
      </c>
      <c r="E431">
        <v>1600</v>
      </c>
      <c r="F431">
        <v>0</v>
      </c>
      <c r="G431" s="23">
        <f t="shared" si="190"/>
        <v>1</v>
      </c>
      <c r="H431" s="16">
        <v>74.600456621004497</v>
      </c>
      <c r="I431" s="17">
        <v>127.598152829014</v>
      </c>
      <c r="J431" s="6">
        <f t="shared" si="191"/>
        <v>126.56105449959045</v>
      </c>
      <c r="K431" s="6">
        <f t="shared" si="192"/>
        <v>91.252494655774726</v>
      </c>
      <c r="L431" s="6">
        <f t="shared" si="193"/>
        <v>0.72101560007205856</v>
      </c>
      <c r="M431" s="6">
        <f t="shared" si="194"/>
        <v>92.000258730097769</v>
      </c>
      <c r="N431" s="16">
        <v>81.312411566733303</v>
      </c>
      <c r="O431" s="17">
        <v>189.226093144603</v>
      </c>
      <c r="P431" s="6">
        <f t="shared" si="195"/>
        <v>178.44820290969301</v>
      </c>
      <c r="Q431" s="6">
        <f t="shared" si="180"/>
        <v>111.53012681855813</v>
      </c>
      <c r="R431" s="17">
        <v>178.44820290969301</v>
      </c>
      <c r="S431" s="6">
        <f t="shared" si="196"/>
        <v>10.777890234909989</v>
      </c>
      <c r="T431" s="6">
        <f t="shared" si="197"/>
        <v>122.30801705346812</v>
      </c>
      <c r="U431" s="17">
        <v>43.679371379533499</v>
      </c>
      <c r="V431" s="6">
        <f t="shared" si="198"/>
        <v>38.882587902406499</v>
      </c>
      <c r="W431" s="6">
        <f t="shared" si="181"/>
        <v>38.882587902406499</v>
      </c>
      <c r="X431" s="17">
        <v>38.882587902406499</v>
      </c>
      <c r="Y431" s="6">
        <f t="shared" si="199"/>
        <v>4.7967834771270006</v>
      </c>
      <c r="Z431" s="6">
        <f t="shared" si="200"/>
        <v>43.679371379533499</v>
      </c>
      <c r="AA431" s="17">
        <v>0</v>
      </c>
      <c r="AB431" s="6">
        <f t="shared" si="201"/>
        <v>0</v>
      </c>
      <c r="AC431" s="6">
        <f t="shared" si="182"/>
        <v>0</v>
      </c>
      <c r="AD431" s="17">
        <v>0</v>
      </c>
      <c r="AE431" s="6">
        <f t="shared" si="202"/>
        <v>0</v>
      </c>
      <c r="AF431" s="17">
        <v>0</v>
      </c>
      <c r="AG431" s="6">
        <f t="shared" si="203"/>
        <v>0</v>
      </c>
      <c r="AH431" s="6">
        <f t="shared" si="183"/>
        <v>0</v>
      </c>
      <c r="AI431" s="6">
        <f t="shared" si="204"/>
        <v>0</v>
      </c>
      <c r="AJ431" s="17">
        <v>58.813587276967603</v>
      </c>
      <c r="AK431" s="6">
        <f t="shared" si="205"/>
        <v>47.729427462531802</v>
      </c>
      <c r="AL431" s="6">
        <f t="shared" si="184"/>
        <v>47.729427462531802</v>
      </c>
      <c r="AM431" s="17">
        <v>47.729427462531802</v>
      </c>
      <c r="AN431" s="6">
        <f t="shared" si="206"/>
        <v>11.0841598144358</v>
      </c>
      <c r="AO431" s="6">
        <f t="shared" si="207"/>
        <v>58.813587276967603</v>
      </c>
      <c r="AP431" s="17">
        <v>1999.9583151729701</v>
      </c>
      <c r="AQ431" s="6">
        <f t="shared" si="208"/>
        <v>1409.6850584171052</v>
      </c>
      <c r="AR431" s="17">
        <v>1574.06201801564</v>
      </c>
      <c r="AS431" s="6">
        <f t="shared" si="185"/>
        <v>983.78876125977501</v>
      </c>
      <c r="AT431" s="17">
        <v>45.841648195127298</v>
      </c>
      <c r="AU431" s="6">
        <f t="shared" si="186"/>
        <v>45.841648195127298</v>
      </c>
      <c r="AV431" s="17">
        <v>0</v>
      </c>
      <c r="AW431" s="6">
        <f t="shared" si="187"/>
        <v>0</v>
      </c>
      <c r="AX431" s="17">
        <v>380.05464896220298</v>
      </c>
      <c r="AY431" s="6">
        <f t="shared" si="188"/>
        <v>380.05464896220298</v>
      </c>
      <c r="AZ431" s="20">
        <v>751670490.89771605</v>
      </c>
      <c r="BA431" s="20">
        <v>100080123.8448</v>
      </c>
      <c r="BB431" s="20">
        <v>572842835.90665102</v>
      </c>
      <c r="BC431" s="20">
        <v>0</v>
      </c>
      <c r="BD431" s="19">
        <f t="shared" si="189"/>
        <v>1424.5934506491672</v>
      </c>
      <c r="BE431" s="18">
        <v>43.049655918529702</v>
      </c>
      <c r="BF431" s="20">
        <v>0</v>
      </c>
      <c r="BG431" s="20">
        <v>0</v>
      </c>
      <c r="BH431" s="19">
        <f t="shared" si="209"/>
        <v>0</v>
      </c>
      <c r="BI431" s="18">
        <v>1321.1138457623999</v>
      </c>
      <c r="BJ431">
        <v>6</v>
      </c>
      <c r="BK431">
        <v>1216</v>
      </c>
      <c r="BL431" s="22">
        <v>1844.76928</v>
      </c>
      <c r="BM431">
        <v>304</v>
      </c>
      <c r="BN431">
        <v>76</v>
      </c>
      <c r="BO431">
        <v>0.88323001465458695</v>
      </c>
    </row>
    <row r="432" spans="1:67" x14ac:dyDescent="0.2">
      <c r="A432" s="27">
        <v>431</v>
      </c>
      <c r="B432" s="18">
        <v>1030.10826180304</v>
      </c>
      <c r="C432" s="18">
        <v>22.799999999999901</v>
      </c>
      <c r="D432">
        <v>400</v>
      </c>
      <c r="E432">
        <v>1600</v>
      </c>
      <c r="F432">
        <v>0</v>
      </c>
      <c r="G432" s="23">
        <f t="shared" si="190"/>
        <v>1</v>
      </c>
      <c r="H432" s="16">
        <v>75.570776255707699</v>
      </c>
      <c r="I432" s="17">
        <v>131.73569700259901</v>
      </c>
      <c r="J432" s="6">
        <f t="shared" si="191"/>
        <v>130.61480507683208</v>
      </c>
      <c r="K432" s="6">
        <f t="shared" si="192"/>
        <v>93.78677593519275</v>
      </c>
      <c r="L432" s="6">
        <f t="shared" si="193"/>
        <v>0.71804092866826363</v>
      </c>
      <c r="M432" s="6">
        <f t="shared" si="194"/>
        <v>94.591622214507183</v>
      </c>
      <c r="N432" s="16">
        <v>82.025333589847307</v>
      </c>
      <c r="O432" s="17">
        <v>198.12198957960899</v>
      </c>
      <c r="P432" s="6">
        <f t="shared" si="195"/>
        <v>186.83506142163299</v>
      </c>
      <c r="Q432" s="6">
        <f t="shared" si="180"/>
        <v>116.77191338852062</v>
      </c>
      <c r="R432" s="17">
        <v>186.83506142163299</v>
      </c>
      <c r="S432" s="6">
        <f t="shared" si="196"/>
        <v>11.286928157976007</v>
      </c>
      <c r="T432" s="6">
        <f t="shared" si="197"/>
        <v>128.05884154649664</v>
      </c>
      <c r="U432" s="17">
        <v>43.670794950187201</v>
      </c>
      <c r="V432" s="6">
        <f t="shared" si="198"/>
        <v>38.874011473060101</v>
      </c>
      <c r="W432" s="6">
        <f t="shared" si="181"/>
        <v>38.874011473060101</v>
      </c>
      <c r="X432" s="17">
        <v>38.874011473060101</v>
      </c>
      <c r="Y432" s="6">
        <f t="shared" si="199"/>
        <v>4.7967834771271001</v>
      </c>
      <c r="Z432" s="6">
        <f t="shared" si="200"/>
        <v>43.670794950187201</v>
      </c>
      <c r="AA432" s="17">
        <v>0</v>
      </c>
      <c r="AB432" s="6">
        <f t="shared" si="201"/>
        <v>0</v>
      </c>
      <c r="AC432" s="6">
        <f t="shared" si="182"/>
        <v>0</v>
      </c>
      <c r="AD432" s="17">
        <v>0</v>
      </c>
      <c r="AE432" s="6">
        <f t="shared" si="202"/>
        <v>0</v>
      </c>
      <c r="AF432" s="17">
        <v>0</v>
      </c>
      <c r="AG432" s="6">
        <f t="shared" si="203"/>
        <v>0</v>
      </c>
      <c r="AH432" s="6">
        <f t="shared" si="183"/>
        <v>0</v>
      </c>
      <c r="AI432" s="6">
        <f t="shared" si="204"/>
        <v>0</v>
      </c>
      <c r="AJ432" s="17">
        <v>57.898478291538197</v>
      </c>
      <c r="AK432" s="6">
        <f t="shared" si="205"/>
        <v>46.984454887773502</v>
      </c>
      <c r="AL432" s="6">
        <f t="shared" si="184"/>
        <v>46.984454887773502</v>
      </c>
      <c r="AM432" s="17">
        <v>46.984454887773502</v>
      </c>
      <c r="AN432" s="6">
        <f t="shared" si="206"/>
        <v>10.914023403764695</v>
      </c>
      <c r="AO432" s="6">
        <f t="shared" si="207"/>
        <v>57.898478291538197</v>
      </c>
      <c r="AP432" s="17">
        <v>2082.34427534117</v>
      </c>
      <c r="AQ432" s="6">
        <f t="shared" si="208"/>
        <v>1461.1410556442306</v>
      </c>
      <c r="AR432" s="17">
        <v>1656.54191919185</v>
      </c>
      <c r="AS432" s="6">
        <f t="shared" si="185"/>
        <v>1035.3386994949062</v>
      </c>
      <c r="AT432" s="17">
        <v>45.831536788503499</v>
      </c>
      <c r="AU432" s="6">
        <f t="shared" si="186"/>
        <v>45.831536788503499</v>
      </c>
      <c r="AV432" s="17">
        <v>0</v>
      </c>
      <c r="AW432" s="6">
        <f t="shared" si="187"/>
        <v>0</v>
      </c>
      <c r="AX432" s="17">
        <v>379.970819360821</v>
      </c>
      <c r="AY432" s="6">
        <f t="shared" si="188"/>
        <v>379.970819360821</v>
      </c>
      <c r="AZ432" s="20">
        <v>755389490.62060297</v>
      </c>
      <c r="BA432" s="20">
        <v>100080123.8448</v>
      </c>
      <c r="BB432" s="20">
        <v>581614230.02872097</v>
      </c>
      <c r="BC432" s="20">
        <v>0</v>
      </c>
      <c r="BD432" s="19">
        <f t="shared" si="189"/>
        <v>1437.0838444941239</v>
      </c>
      <c r="BE432" s="18">
        <v>45.374034104880401</v>
      </c>
      <c r="BF432" s="20">
        <v>0</v>
      </c>
      <c r="BG432" s="20">
        <v>0</v>
      </c>
      <c r="BH432" s="19">
        <f t="shared" si="209"/>
        <v>0</v>
      </c>
      <c r="BI432" s="18">
        <v>1390.6461534341099</v>
      </c>
      <c r="BJ432">
        <v>6</v>
      </c>
      <c r="BK432">
        <v>1216</v>
      </c>
      <c r="BL432" s="22">
        <v>1844.76928</v>
      </c>
      <c r="BM432">
        <v>304</v>
      </c>
      <c r="BN432">
        <v>76</v>
      </c>
      <c r="BO432">
        <v>0.89674512752594404</v>
      </c>
    </row>
    <row r="433" spans="1:67" x14ac:dyDescent="0.2">
      <c r="A433" s="27">
        <v>432</v>
      </c>
      <c r="B433" s="18">
        <v>154.516239270456</v>
      </c>
      <c r="C433" s="18">
        <v>53.199999999999903</v>
      </c>
      <c r="D433">
        <v>400</v>
      </c>
      <c r="E433">
        <v>1600</v>
      </c>
      <c r="F433">
        <v>0</v>
      </c>
      <c r="G433" s="23">
        <f t="shared" si="190"/>
        <v>1</v>
      </c>
      <c r="H433" s="16">
        <v>1.35844748858447</v>
      </c>
      <c r="I433" s="17">
        <v>106.23413614281201</v>
      </c>
      <c r="J433" s="6">
        <f t="shared" si="191"/>
        <v>54.822713825477457</v>
      </c>
      <c r="K433" s="6">
        <f t="shared" si="192"/>
        <v>41.329366802650114</v>
      </c>
      <c r="L433" s="6">
        <f t="shared" si="193"/>
        <v>0.7538730558691048</v>
      </c>
      <c r="M433" s="6">
        <f t="shared" si="194"/>
        <v>80.087052851596198</v>
      </c>
      <c r="N433" s="16">
        <v>35.210998659811402</v>
      </c>
      <c r="O433" s="17">
        <v>61.451308274610803</v>
      </c>
      <c r="P433" s="6">
        <f t="shared" si="195"/>
        <v>57.985613839233601</v>
      </c>
      <c r="Q433" s="6">
        <f t="shared" si="180"/>
        <v>36.241008649521</v>
      </c>
      <c r="R433" s="17">
        <v>57.985613839233601</v>
      </c>
      <c r="S433" s="6">
        <f t="shared" si="196"/>
        <v>3.4656944353772019</v>
      </c>
      <c r="T433" s="6">
        <f t="shared" si="197"/>
        <v>39.706703084898201</v>
      </c>
      <c r="U433" s="17">
        <v>44.097054962758897</v>
      </c>
      <c r="V433" s="6">
        <f t="shared" si="198"/>
        <v>39.299397107424497</v>
      </c>
      <c r="W433" s="6">
        <f t="shared" si="181"/>
        <v>39.299397107424497</v>
      </c>
      <c r="X433" s="17">
        <v>39.299397107424497</v>
      </c>
      <c r="Y433" s="6">
        <f t="shared" si="199"/>
        <v>4.7976578553343998</v>
      </c>
      <c r="Z433" s="6">
        <f t="shared" si="200"/>
        <v>44.097054962758897</v>
      </c>
      <c r="AA433" s="17">
        <v>0</v>
      </c>
      <c r="AB433" s="6">
        <f t="shared" si="201"/>
        <v>0</v>
      </c>
      <c r="AC433" s="6">
        <f t="shared" si="182"/>
        <v>0</v>
      </c>
      <c r="AD433" s="17">
        <v>0</v>
      </c>
      <c r="AE433" s="6">
        <f t="shared" si="202"/>
        <v>0</v>
      </c>
      <c r="AF433" s="17">
        <v>0</v>
      </c>
      <c r="AG433" s="6">
        <f t="shared" si="203"/>
        <v>0</v>
      </c>
      <c r="AH433" s="6">
        <f t="shared" si="183"/>
        <v>0</v>
      </c>
      <c r="AI433" s="6">
        <f t="shared" si="204"/>
        <v>0</v>
      </c>
      <c r="AJ433" s="17">
        <v>0</v>
      </c>
      <c r="AK433" s="6">
        <f t="shared" si="205"/>
        <v>0</v>
      </c>
      <c r="AL433" s="6">
        <f t="shared" si="184"/>
        <v>0</v>
      </c>
      <c r="AM433" s="17">
        <v>0</v>
      </c>
      <c r="AN433" s="6">
        <f t="shared" si="206"/>
        <v>0</v>
      </c>
      <c r="AO433" s="6">
        <f t="shared" si="207"/>
        <v>0</v>
      </c>
      <c r="AP433" s="17">
        <v>743.30402595918895</v>
      </c>
      <c r="AQ433" s="6">
        <f t="shared" si="208"/>
        <v>649.12106742961453</v>
      </c>
      <c r="AR433" s="17">
        <v>251.15455607886</v>
      </c>
      <c r="AS433" s="6">
        <f t="shared" si="185"/>
        <v>156.97159754928751</v>
      </c>
      <c r="AT433" s="17">
        <v>108.09076158014901</v>
      </c>
      <c r="AU433" s="6">
        <f t="shared" si="186"/>
        <v>108.09076158014901</v>
      </c>
      <c r="AV433" s="17">
        <v>0</v>
      </c>
      <c r="AW433" s="6">
        <f t="shared" si="187"/>
        <v>0</v>
      </c>
      <c r="AX433" s="17">
        <v>384.05870830017801</v>
      </c>
      <c r="AY433" s="6">
        <f t="shared" si="188"/>
        <v>384.05870830017801</v>
      </c>
      <c r="AZ433" s="20">
        <v>382807649.56435502</v>
      </c>
      <c r="BA433" s="20">
        <v>233483169.76336601</v>
      </c>
      <c r="BB433" s="20">
        <v>605877.19217520906</v>
      </c>
      <c r="BC433" s="20">
        <v>0</v>
      </c>
      <c r="BD433" s="19">
        <f t="shared" si="189"/>
        <v>616.89669651989618</v>
      </c>
      <c r="BE433" s="18">
        <v>0.52917338798112101</v>
      </c>
      <c r="BF433" s="20">
        <v>0</v>
      </c>
      <c r="BG433" s="20">
        <v>0</v>
      </c>
      <c r="BH433" s="19">
        <f t="shared" si="209"/>
        <v>0</v>
      </c>
      <c r="BI433" s="18">
        <v>208.596923015116</v>
      </c>
      <c r="BJ433">
        <v>14</v>
      </c>
      <c r="BK433">
        <v>1216</v>
      </c>
      <c r="BL433" s="22">
        <v>1844.76928</v>
      </c>
      <c r="BM433">
        <v>304</v>
      </c>
      <c r="BN433">
        <v>76</v>
      </c>
      <c r="BO433">
        <v>9.3342779929222704E-4</v>
      </c>
    </row>
    <row r="434" spans="1:67" x14ac:dyDescent="0.2">
      <c r="A434" s="27">
        <v>433</v>
      </c>
      <c r="B434" s="18">
        <v>206.02165236060799</v>
      </c>
      <c r="C434" s="18">
        <v>53.199999999999903</v>
      </c>
      <c r="D434">
        <v>400</v>
      </c>
      <c r="E434">
        <v>1600</v>
      </c>
      <c r="F434">
        <v>0</v>
      </c>
      <c r="G434" s="23">
        <f t="shared" si="190"/>
        <v>1</v>
      </c>
      <c r="H434" s="16">
        <v>15.2853881278538</v>
      </c>
      <c r="I434" s="17">
        <v>98.726671003709598</v>
      </c>
      <c r="J434" s="6">
        <f t="shared" si="191"/>
        <v>114.83298321653508</v>
      </c>
      <c r="K434" s="6">
        <f t="shared" si="192"/>
        <v>100.09675381431589</v>
      </c>
      <c r="L434" s="6">
        <f t="shared" si="193"/>
        <v>0.87167250219014347</v>
      </c>
      <c r="M434" s="6">
        <f t="shared" si="194"/>
        <v>86.057324346706622</v>
      </c>
      <c r="N434" s="16">
        <v>42.3983605298858</v>
      </c>
      <c r="O434" s="17">
        <v>63.523510433569299</v>
      </c>
      <c r="P434" s="6">
        <f t="shared" si="195"/>
        <v>59.9348159482076</v>
      </c>
      <c r="Q434" s="6">
        <f t="shared" si="180"/>
        <v>37.459259967629748</v>
      </c>
      <c r="R434" s="17">
        <v>59.9348159482076</v>
      </c>
      <c r="S434" s="6">
        <f t="shared" si="196"/>
        <v>3.5886944853616995</v>
      </c>
      <c r="T434" s="6">
        <f t="shared" si="197"/>
        <v>41.047954452991448</v>
      </c>
      <c r="U434" s="17">
        <v>44.020598532925199</v>
      </c>
      <c r="V434" s="6">
        <f t="shared" si="198"/>
        <v>39.2235158306339</v>
      </c>
      <c r="W434" s="6">
        <f t="shared" si="181"/>
        <v>39.2235158306339</v>
      </c>
      <c r="X434" s="17">
        <v>39.2235158306339</v>
      </c>
      <c r="Y434" s="6">
        <f t="shared" si="199"/>
        <v>4.7970827022912985</v>
      </c>
      <c r="Z434" s="6">
        <f t="shared" si="200"/>
        <v>44.020598532925199</v>
      </c>
      <c r="AA434" s="17">
        <v>0</v>
      </c>
      <c r="AB434" s="6">
        <f t="shared" si="201"/>
        <v>0</v>
      </c>
      <c r="AC434" s="6">
        <f t="shared" si="182"/>
        <v>0</v>
      </c>
      <c r="AD434" s="17">
        <v>0</v>
      </c>
      <c r="AE434" s="6">
        <f t="shared" si="202"/>
        <v>0</v>
      </c>
      <c r="AF434" s="17">
        <v>0</v>
      </c>
      <c r="AG434" s="6">
        <f t="shared" si="203"/>
        <v>0</v>
      </c>
      <c r="AH434" s="6">
        <f t="shared" si="183"/>
        <v>0</v>
      </c>
      <c r="AI434" s="6">
        <f t="shared" si="204"/>
        <v>0</v>
      </c>
      <c r="AJ434" s="17">
        <v>1978.86851798255</v>
      </c>
      <c r="AK434" s="6">
        <f t="shared" si="205"/>
        <v>1590.4137344814801</v>
      </c>
      <c r="AL434" s="6">
        <f t="shared" si="184"/>
        <v>1590.4137344814801</v>
      </c>
      <c r="AM434" s="17">
        <v>1590.4137344814801</v>
      </c>
      <c r="AN434" s="6">
        <f t="shared" si="206"/>
        <v>388.45478350106987</v>
      </c>
      <c r="AO434" s="6">
        <f t="shared" si="207"/>
        <v>1978.86851798255</v>
      </c>
      <c r="AP434" s="17">
        <v>825.52432027199995</v>
      </c>
      <c r="AQ434" s="6">
        <f t="shared" si="208"/>
        <v>700.17448603986122</v>
      </c>
      <c r="AR434" s="17">
        <v>334.26622461903401</v>
      </c>
      <c r="AS434" s="6">
        <f t="shared" si="185"/>
        <v>208.91639038689624</v>
      </c>
      <c r="AT434" s="17">
        <v>107.894989106571</v>
      </c>
      <c r="AU434" s="6">
        <f t="shared" si="186"/>
        <v>107.894989106571</v>
      </c>
      <c r="AV434" s="17">
        <v>0</v>
      </c>
      <c r="AW434" s="6">
        <f t="shared" si="187"/>
        <v>0</v>
      </c>
      <c r="AX434" s="17">
        <v>383.36310654639402</v>
      </c>
      <c r="AY434" s="6">
        <f t="shared" si="188"/>
        <v>383.36310654639402</v>
      </c>
      <c r="AZ434" s="20">
        <v>487033792.27245998</v>
      </c>
      <c r="BA434" s="20">
        <v>233508680.551195</v>
      </c>
      <c r="BB434" s="20">
        <v>22276803.6599443</v>
      </c>
      <c r="BC434" s="20">
        <v>0</v>
      </c>
      <c r="BD434" s="19">
        <f t="shared" si="189"/>
        <v>742.81927648359931</v>
      </c>
      <c r="BE434" s="18">
        <v>0.42555974792823997</v>
      </c>
      <c r="BF434" s="20">
        <v>0</v>
      </c>
      <c r="BG434" s="20">
        <v>0</v>
      </c>
      <c r="BH434" s="19">
        <f t="shared" si="209"/>
        <v>0</v>
      </c>
      <c r="BI434" s="18">
        <v>278.12923068682198</v>
      </c>
      <c r="BJ434">
        <v>14</v>
      </c>
      <c r="BK434">
        <v>1216</v>
      </c>
      <c r="BL434" s="22">
        <v>1844.76928</v>
      </c>
      <c r="BM434">
        <v>304</v>
      </c>
      <c r="BN434">
        <v>76</v>
      </c>
      <c r="BO434">
        <v>3.4320136298435902E-2</v>
      </c>
    </row>
    <row r="435" spans="1:67" x14ac:dyDescent="0.2">
      <c r="A435" s="27">
        <v>434</v>
      </c>
      <c r="B435" s="18">
        <v>257.52706545076097</v>
      </c>
      <c r="C435" s="18">
        <v>53.199999999999903</v>
      </c>
      <c r="D435">
        <v>400</v>
      </c>
      <c r="E435">
        <v>1600</v>
      </c>
      <c r="F435">
        <v>0</v>
      </c>
      <c r="G435" s="23">
        <f t="shared" si="190"/>
        <v>1</v>
      </c>
      <c r="H435" s="16">
        <v>28.595890410958901</v>
      </c>
      <c r="I435" s="17">
        <v>93.974356597200398</v>
      </c>
      <c r="J435" s="6">
        <f t="shared" si="191"/>
        <v>99.769077908130825</v>
      </c>
      <c r="K435" s="6">
        <f t="shared" si="192"/>
        <v>84.166022367154767</v>
      </c>
      <c r="L435" s="6">
        <f t="shared" si="193"/>
        <v>0.84360830160880473</v>
      </c>
      <c r="M435" s="6">
        <f t="shared" si="194"/>
        <v>79.277547363744404</v>
      </c>
      <c r="N435" s="16">
        <v>49.385071358194899</v>
      </c>
      <c r="O435" s="17">
        <v>70.421366717347297</v>
      </c>
      <c r="P435" s="6">
        <f t="shared" si="195"/>
        <v>66.437580422570093</v>
      </c>
      <c r="Q435" s="6">
        <f t="shared" si="180"/>
        <v>41.523487764106306</v>
      </c>
      <c r="R435" s="17">
        <v>66.437580422570093</v>
      </c>
      <c r="S435" s="6">
        <f t="shared" si="196"/>
        <v>3.9837862947772038</v>
      </c>
      <c r="T435" s="6">
        <f t="shared" si="197"/>
        <v>45.50727405888351</v>
      </c>
      <c r="U435" s="17">
        <v>43.962027804415001</v>
      </c>
      <c r="V435" s="6">
        <f t="shared" si="198"/>
        <v>39.165182083106401</v>
      </c>
      <c r="W435" s="6">
        <f t="shared" si="181"/>
        <v>39.165182083106401</v>
      </c>
      <c r="X435" s="17">
        <v>39.165182083106401</v>
      </c>
      <c r="Y435" s="6">
        <f t="shared" si="199"/>
        <v>4.7968457213085998</v>
      </c>
      <c r="Z435" s="6">
        <f t="shared" si="200"/>
        <v>43.962027804415001</v>
      </c>
      <c r="AA435" s="17">
        <v>0</v>
      </c>
      <c r="AB435" s="6">
        <f t="shared" si="201"/>
        <v>0</v>
      </c>
      <c r="AC435" s="6">
        <f t="shared" si="182"/>
        <v>0</v>
      </c>
      <c r="AD435" s="17">
        <v>0</v>
      </c>
      <c r="AE435" s="6">
        <f t="shared" si="202"/>
        <v>0</v>
      </c>
      <c r="AF435" s="17">
        <v>0</v>
      </c>
      <c r="AG435" s="6">
        <f t="shared" si="203"/>
        <v>0</v>
      </c>
      <c r="AH435" s="6">
        <f t="shared" si="183"/>
        <v>0</v>
      </c>
      <c r="AI435" s="6">
        <f t="shared" si="204"/>
        <v>0</v>
      </c>
      <c r="AJ435" s="17">
        <v>421.84119631534202</v>
      </c>
      <c r="AK435" s="6">
        <f t="shared" si="205"/>
        <v>339.55019187010703</v>
      </c>
      <c r="AL435" s="6">
        <f t="shared" si="184"/>
        <v>339.55019187010703</v>
      </c>
      <c r="AM435" s="17">
        <v>339.55019187010703</v>
      </c>
      <c r="AN435" s="6">
        <f t="shared" si="206"/>
        <v>82.291004445234989</v>
      </c>
      <c r="AO435" s="6">
        <f t="shared" si="207"/>
        <v>421.84119631534202</v>
      </c>
      <c r="AP435" s="17">
        <v>907.783709560386</v>
      </c>
      <c r="AQ435" s="6">
        <f t="shared" si="208"/>
        <v>751.32171485957576</v>
      </c>
      <c r="AR435" s="17">
        <v>417.23198586882199</v>
      </c>
      <c r="AS435" s="6">
        <f t="shared" si="185"/>
        <v>260.76999116801375</v>
      </c>
      <c r="AT435" s="17">
        <v>107.739848670708</v>
      </c>
      <c r="AU435" s="6">
        <f t="shared" si="186"/>
        <v>107.739848670708</v>
      </c>
      <c r="AV435" s="17">
        <v>0</v>
      </c>
      <c r="AW435" s="6">
        <f t="shared" si="187"/>
        <v>0</v>
      </c>
      <c r="AX435" s="17">
        <v>382.81187502085402</v>
      </c>
      <c r="AY435" s="6">
        <f t="shared" si="188"/>
        <v>382.81187502085402</v>
      </c>
      <c r="AZ435" s="20">
        <v>541869075.58669698</v>
      </c>
      <c r="BA435" s="20">
        <v>233518502.37488899</v>
      </c>
      <c r="BB435" s="20">
        <v>89838872.233988106</v>
      </c>
      <c r="BC435" s="20">
        <v>0</v>
      </c>
      <c r="BD435" s="19">
        <f t="shared" si="189"/>
        <v>865.22645019557399</v>
      </c>
      <c r="BE435" s="18">
        <v>0.23684861037530699</v>
      </c>
      <c r="BF435" s="20">
        <v>0</v>
      </c>
      <c r="BG435" s="20">
        <v>0</v>
      </c>
      <c r="BH435" s="19">
        <f t="shared" si="209"/>
        <v>0</v>
      </c>
      <c r="BI435" s="18">
        <v>347.66153835852703</v>
      </c>
      <c r="BJ435">
        <v>14</v>
      </c>
      <c r="BK435">
        <v>1216</v>
      </c>
      <c r="BL435" s="22">
        <v>1844.76928</v>
      </c>
      <c r="BM435">
        <v>304</v>
      </c>
      <c r="BN435">
        <v>76</v>
      </c>
      <c r="BO435">
        <v>0.13840775306164099</v>
      </c>
    </row>
    <row r="436" spans="1:67" x14ac:dyDescent="0.2">
      <c r="A436" s="27">
        <v>435</v>
      </c>
      <c r="B436" s="18">
        <v>309.03247854091302</v>
      </c>
      <c r="C436" s="18">
        <v>53.199999999999903</v>
      </c>
      <c r="D436">
        <v>400</v>
      </c>
      <c r="E436">
        <v>1600</v>
      </c>
      <c r="F436">
        <v>0</v>
      </c>
      <c r="G436" s="23">
        <f t="shared" si="190"/>
        <v>1</v>
      </c>
      <c r="H436" s="16">
        <v>37.454337899543297</v>
      </c>
      <c r="I436" s="17">
        <v>90.589268762843204</v>
      </c>
      <c r="J436" s="6">
        <f t="shared" si="191"/>
        <v>93.023742299636567</v>
      </c>
      <c r="K436" s="6">
        <f t="shared" si="192"/>
        <v>76.674965683697025</v>
      </c>
      <c r="L436" s="6">
        <f t="shared" si="193"/>
        <v>0.82425157049391884</v>
      </c>
      <c r="M436" s="6">
        <f t="shared" si="194"/>
        <v>74.668347047669215</v>
      </c>
      <c r="N436" s="16">
        <v>56.2848877171702</v>
      </c>
      <c r="O436" s="17">
        <v>79.210645869632998</v>
      </c>
      <c r="P436" s="6">
        <f t="shared" si="195"/>
        <v>74.724695631911004</v>
      </c>
      <c r="Q436" s="6">
        <f t="shared" si="180"/>
        <v>46.702934769944378</v>
      </c>
      <c r="R436" s="17">
        <v>74.724695631911004</v>
      </c>
      <c r="S436" s="6">
        <f t="shared" si="196"/>
        <v>4.485950237721994</v>
      </c>
      <c r="T436" s="6">
        <f t="shared" si="197"/>
        <v>51.188885007666372</v>
      </c>
      <c r="U436" s="17">
        <v>43.915744709884201</v>
      </c>
      <c r="V436" s="6">
        <f t="shared" si="198"/>
        <v>39.118952665206898</v>
      </c>
      <c r="W436" s="6">
        <f t="shared" si="181"/>
        <v>39.118952665206898</v>
      </c>
      <c r="X436" s="17">
        <v>39.118952665206898</v>
      </c>
      <c r="Y436" s="6">
        <f t="shared" si="199"/>
        <v>4.7967920446773036</v>
      </c>
      <c r="Z436" s="6">
        <f t="shared" si="200"/>
        <v>43.915744709884201</v>
      </c>
      <c r="AA436" s="17">
        <v>0</v>
      </c>
      <c r="AB436" s="6">
        <f t="shared" si="201"/>
        <v>0</v>
      </c>
      <c r="AC436" s="6">
        <f t="shared" si="182"/>
        <v>0</v>
      </c>
      <c r="AD436" s="17">
        <v>0</v>
      </c>
      <c r="AE436" s="6">
        <f t="shared" si="202"/>
        <v>0</v>
      </c>
      <c r="AF436" s="17">
        <v>0</v>
      </c>
      <c r="AG436" s="6">
        <f t="shared" si="203"/>
        <v>0</v>
      </c>
      <c r="AH436" s="6">
        <f t="shared" si="183"/>
        <v>0</v>
      </c>
      <c r="AI436" s="6">
        <f t="shared" si="204"/>
        <v>0</v>
      </c>
      <c r="AJ436" s="17">
        <v>202.54908352121399</v>
      </c>
      <c r="AK436" s="6">
        <f t="shared" si="205"/>
        <v>163.32797586786</v>
      </c>
      <c r="AL436" s="6">
        <f t="shared" si="184"/>
        <v>163.32797586786</v>
      </c>
      <c r="AM436" s="17">
        <v>163.32797586786</v>
      </c>
      <c r="AN436" s="6">
        <f t="shared" si="206"/>
        <v>39.221107653353982</v>
      </c>
      <c r="AO436" s="6">
        <f t="shared" si="207"/>
        <v>202.54908352121399</v>
      </c>
      <c r="AP436" s="17">
        <v>990.07116703270003</v>
      </c>
      <c r="AQ436" s="6">
        <f t="shared" si="208"/>
        <v>802.53629459012063</v>
      </c>
      <c r="AR436" s="17">
        <v>500.09299318020902</v>
      </c>
      <c r="AS436" s="6">
        <f t="shared" si="185"/>
        <v>312.55812073763065</v>
      </c>
      <c r="AT436" s="17">
        <v>107.61387995042401</v>
      </c>
      <c r="AU436" s="6">
        <f t="shared" si="186"/>
        <v>107.61387995042401</v>
      </c>
      <c r="AV436" s="17">
        <v>0</v>
      </c>
      <c r="AW436" s="6">
        <f t="shared" si="187"/>
        <v>0</v>
      </c>
      <c r="AX436" s="17">
        <v>382.36429390206598</v>
      </c>
      <c r="AY436" s="6">
        <f t="shared" si="188"/>
        <v>382.36429390206598</v>
      </c>
      <c r="AZ436" s="20">
        <v>575328307.98925495</v>
      </c>
      <c r="BA436" s="20">
        <v>233520109.258461</v>
      </c>
      <c r="BB436" s="20">
        <v>177262815.55710599</v>
      </c>
      <c r="BC436" s="20">
        <v>0</v>
      </c>
      <c r="BD436" s="19">
        <f t="shared" si="189"/>
        <v>986.11123280482195</v>
      </c>
      <c r="BE436" s="18">
        <v>0.15661855420658899</v>
      </c>
      <c r="BF436" s="20">
        <v>0</v>
      </c>
      <c r="BG436" s="20">
        <v>0</v>
      </c>
      <c r="BH436" s="19">
        <f t="shared" si="209"/>
        <v>0</v>
      </c>
      <c r="BI436" s="18">
        <v>417.19384603023298</v>
      </c>
      <c r="BJ436">
        <v>14</v>
      </c>
      <c r="BK436">
        <v>1216</v>
      </c>
      <c r="BL436" s="22">
        <v>1844.76928</v>
      </c>
      <c r="BM436">
        <v>304</v>
      </c>
      <c r="BN436">
        <v>76</v>
      </c>
      <c r="BO436">
        <v>0.27309501324480301</v>
      </c>
    </row>
    <row r="437" spans="1:67" x14ac:dyDescent="0.2">
      <c r="A437" s="27">
        <v>436</v>
      </c>
      <c r="B437" s="18">
        <v>360.53789163106501</v>
      </c>
      <c r="C437" s="18">
        <v>53.199999999999903</v>
      </c>
      <c r="D437">
        <v>400</v>
      </c>
      <c r="E437">
        <v>1600</v>
      </c>
      <c r="F437">
        <v>0</v>
      </c>
      <c r="G437" s="23">
        <f t="shared" si="190"/>
        <v>1</v>
      </c>
      <c r="H437" s="16">
        <v>45.719178082191704</v>
      </c>
      <c r="I437" s="17">
        <v>88.500490721396105</v>
      </c>
      <c r="J437" s="6">
        <f t="shared" si="191"/>
        <v>89.552100880417072</v>
      </c>
      <c r="K437" s="6">
        <f t="shared" si="192"/>
        <v>72.562366771510767</v>
      </c>
      <c r="L437" s="6">
        <f t="shared" si="193"/>
        <v>0.81028101025130106</v>
      </c>
      <c r="M437" s="6">
        <f t="shared" si="194"/>
        <v>71.710267029468724</v>
      </c>
      <c r="N437" s="16">
        <v>63.0159956993677</v>
      </c>
      <c r="O437" s="17">
        <v>88.333852770416897</v>
      </c>
      <c r="P437" s="6">
        <f t="shared" si="195"/>
        <v>83.326647420698606</v>
      </c>
      <c r="Q437" s="6">
        <f t="shared" si="180"/>
        <v>52.079154637936625</v>
      </c>
      <c r="R437" s="17">
        <v>83.326647420698606</v>
      </c>
      <c r="S437" s="6">
        <f t="shared" si="196"/>
        <v>5.0072053497182907</v>
      </c>
      <c r="T437" s="6">
        <f t="shared" si="197"/>
        <v>57.086359987654916</v>
      </c>
      <c r="U437" s="17">
        <v>43.8777466941591</v>
      </c>
      <c r="V437" s="6">
        <f t="shared" si="198"/>
        <v>39.080963090598701</v>
      </c>
      <c r="W437" s="6">
        <f t="shared" si="181"/>
        <v>39.080963090598701</v>
      </c>
      <c r="X437" s="17">
        <v>39.080963090598701</v>
      </c>
      <c r="Y437" s="6">
        <f t="shared" si="199"/>
        <v>4.7967836035603995</v>
      </c>
      <c r="Z437" s="6">
        <f t="shared" si="200"/>
        <v>43.8777466941591</v>
      </c>
      <c r="AA437" s="17">
        <v>0</v>
      </c>
      <c r="AB437" s="6">
        <f t="shared" si="201"/>
        <v>0</v>
      </c>
      <c r="AC437" s="6">
        <f t="shared" si="182"/>
        <v>0</v>
      </c>
      <c r="AD437" s="17">
        <v>0</v>
      </c>
      <c r="AE437" s="6">
        <f t="shared" si="202"/>
        <v>0</v>
      </c>
      <c r="AF437" s="17">
        <v>0</v>
      </c>
      <c r="AG437" s="6">
        <f t="shared" si="203"/>
        <v>0</v>
      </c>
      <c r="AH437" s="6">
        <f t="shared" si="183"/>
        <v>0</v>
      </c>
      <c r="AI437" s="6">
        <f t="shared" si="204"/>
        <v>0</v>
      </c>
      <c r="AJ437" s="17">
        <v>131.726932033818</v>
      </c>
      <c r="AK437" s="6">
        <f t="shared" si="205"/>
        <v>106.73164909081299</v>
      </c>
      <c r="AL437" s="6">
        <f t="shared" si="184"/>
        <v>106.73164909081299</v>
      </c>
      <c r="AM437" s="17">
        <v>106.73164909081299</v>
      </c>
      <c r="AN437" s="6">
        <f t="shared" si="206"/>
        <v>24.995282943005009</v>
      </c>
      <c r="AO437" s="6">
        <f t="shared" si="207"/>
        <v>131.726932033818</v>
      </c>
      <c r="AP437" s="17">
        <v>1072.37945635807</v>
      </c>
      <c r="AQ437" s="6">
        <f t="shared" si="208"/>
        <v>853.80086131952521</v>
      </c>
      <c r="AR437" s="17">
        <v>582.87625343613797</v>
      </c>
      <c r="AS437" s="6">
        <f t="shared" si="185"/>
        <v>364.29765839758625</v>
      </c>
      <c r="AT437" s="17">
        <v>107.50956211051199</v>
      </c>
      <c r="AU437" s="6">
        <f t="shared" si="186"/>
        <v>107.50956211051199</v>
      </c>
      <c r="AV437" s="17">
        <v>0</v>
      </c>
      <c r="AW437" s="6">
        <f t="shared" si="187"/>
        <v>0</v>
      </c>
      <c r="AX437" s="17">
        <v>381.99364081142699</v>
      </c>
      <c r="AY437" s="6">
        <f t="shared" si="188"/>
        <v>381.99364081142699</v>
      </c>
      <c r="AZ437" s="20">
        <v>600283367.775756</v>
      </c>
      <c r="BA437" s="20">
        <v>233520288.97119999</v>
      </c>
      <c r="BB437" s="20">
        <v>270236587.90596497</v>
      </c>
      <c r="BC437" s="20">
        <v>0</v>
      </c>
      <c r="BD437" s="19">
        <f t="shared" si="189"/>
        <v>1104.040244652921</v>
      </c>
      <c r="BE437" s="18">
        <v>0.34113262428086</v>
      </c>
      <c r="BF437" s="20">
        <v>0</v>
      </c>
      <c r="BG437" s="20">
        <v>0</v>
      </c>
      <c r="BH437" s="19">
        <f t="shared" si="209"/>
        <v>0</v>
      </c>
      <c r="BI437" s="18">
        <v>486.72615370193802</v>
      </c>
      <c r="BJ437">
        <v>14</v>
      </c>
      <c r="BK437">
        <v>1216</v>
      </c>
      <c r="BL437" s="22">
        <v>1844.76928</v>
      </c>
      <c r="BM437">
        <v>304</v>
      </c>
      <c r="BN437">
        <v>76</v>
      </c>
      <c r="BO437">
        <v>0.41633246274165697</v>
      </c>
    </row>
    <row r="438" spans="1:67" x14ac:dyDescent="0.2">
      <c r="A438" s="27">
        <v>437</v>
      </c>
      <c r="B438" s="18">
        <v>412.043304721217</v>
      </c>
      <c r="C438" s="18">
        <v>53.199999999999903</v>
      </c>
      <c r="D438">
        <v>400</v>
      </c>
      <c r="E438">
        <v>1600</v>
      </c>
      <c r="F438">
        <v>0</v>
      </c>
      <c r="G438" s="23">
        <f t="shared" si="190"/>
        <v>1</v>
      </c>
      <c r="H438" s="16">
        <v>53.1735159817351</v>
      </c>
      <c r="I438" s="17">
        <v>87.687113044987697</v>
      </c>
      <c r="J438" s="6">
        <f t="shared" si="191"/>
        <v>88.034515862975596</v>
      </c>
      <c r="K438" s="6">
        <f t="shared" si="192"/>
        <v>70.237996808958357</v>
      </c>
      <c r="L438" s="6">
        <f t="shared" si="193"/>
        <v>0.79784611888231138</v>
      </c>
      <c r="M438" s="6">
        <f t="shared" si="194"/>
        <v>69.960822818937928</v>
      </c>
      <c r="N438" s="16">
        <v>68.626853424268006</v>
      </c>
      <c r="O438" s="17">
        <v>97.478557504643106</v>
      </c>
      <c r="P438" s="6">
        <f t="shared" si="195"/>
        <v>91.948724064095899</v>
      </c>
      <c r="Q438" s="6">
        <f t="shared" si="180"/>
        <v>57.46795254005994</v>
      </c>
      <c r="R438" s="17">
        <v>91.948724064095899</v>
      </c>
      <c r="S438" s="6">
        <f t="shared" si="196"/>
        <v>5.5298334405472076</v>
      </c>
      <c r="T438" s="6">
        <f t="shared" si="197"/>
        <v>62.997785980607148</v>
      </c>
      <c r="U438" s="17">
        <v>43.8458266478155</v>
      </c>
      <c r="V438" s="6">
        <f t="shared" si="198"/>
        <v>39.0490431706884</v>
      </c>
      <c r="W438" s="6">
        <f t="shared" si="181"/>
        <v>39.0490431706884</v>
      </c>
      <c r="X438" s="17">
        <v>39.0490431706884</v>
      </c>
      <c r="Y438" s="6">
        <f t="shared" si="199"/>
        <v>4.7967834771271001</v>
      </c>
      <c r="Z438" s="6">
        <f t="shared" si="200"/>
        <v>43.8458266478155</v>
      </c>
      <c r="AA438" s="17">
        <v>0</v>
      </c>
      <c r="AB438" s="6">
        <f t="shared" si="201"/>
        <v>0</v>
      </c>
      <c r="AC438" s="6">
        <f t="shared" si="182"/>
        <v>0</v>
      </c>
      <c r="AD438" s="17">
        <v>0</v>
      </c>
      <c r="AE438" s="6">
        <f t="shared" si="202"/>
        <v>0</v>
      </c>
      <c r="AF438" s="17">
        <v>0</v>
      </c>
      <c r="AG438" s="6">
        <f t="shared" si="203"/>
        <v>0</v>
      </c>
      <c r="AH438" s="6">
        <f t="shared" si="183"/>
        <v>0</v>
      </c>
      <c r="AI438" s="6">
        <f t="shared" si="204"/>
        <v>0</v>
      </c>
      <c r="AJ438" s="17">
        <v>100.83628763685699</v>
      </c>
      <c r="AK438" s="6">
        <f t="shared" si="205"/>
        <v>81.888339062549093</v>
      </c>
      <c r="AL438" s="6">
        <f t="shared" si="184"/>
        <v>81.888339062549093</v>
      </c>
      <c r="AM438" s="17">
        <v>81.888339062549093</v>
      </c>
      <c r="AN438" s="6">
        <f t="shared" si="206"/>
        <v>18.947948574307901</v>
      </c>
      <c r="AO438" s="6">
        <f t="shared" si="207"/>
        <v>100.83628763685699</v>
      </c>
      <c r="AP438" s="17">
        <v>1154.7036318434</v>
      </c>
      <c r="AQ438" s="6">
        <f t="shared" si="208"/>
        <v>905.10354762747431</v>
      </c>
      <c r="AR438" s="17">
        <v>665.60022457579896</v>
      </c>
      <c r="AS438" s="6">
        <f t="shared" si="185"/>
        <v>416.00014035987437</v>
      </c>
      <c r="AT438" s="17">
        <v>107.421755012468</v>
      </c>
      <c r="AU438" s="6">
        <f t="shared" si="186"/>
        <v>107.421755012468</v>
      </c>
      <c r="AV438" s="17">
        <v>0</v>
      </c>
      <c r="AW438" s="6">
        <f t="shared" si="187"/>
        <v>0</v>
      </c>
      <c r="AX438" s="17">
        <v>381.68165225513201</v>
      </c>
      <c r="AY438" s="6">
        <f t="shared" si="188"/>
        <v>381.68165225513201</v>
      </c>
      <c r="AZ438" s="20">
        <v>620563571.13021302</v>
      </c>
      <c r="BA438" s="20">
        <v>233520288.97119999</v>
      </c>
      <c r="BB438" s="20">
        <v>348258611.89176297</v>
      </c>
      <c r="BC438" s="20">
        <v>0</v>
      </c>
      <c r="BD438" s="19">
        <f t="shared" si="189"/>
        <v>1202.3424719931759</v>
      </c>
      <c r="BE438" s="18">
        <v>2.2000804116074399</v>
      </c>
      <c r="BF438" s="20">
        <v>0</v>
      </c>
      <c r="BG438" s="20">
        <v>0</v>
      </c>
      <c r="BH438" s="19">
        <f t="shared" si="209"/>
        <v>0</v>
      </c>
      <c r="BI438" s="18">
        <v>556.25846137364397</v>
      </c>
      <c r="BJ438">
        <v>14</v>
      </c>
      <c r="BK438">
        <v>1216</v>
      </c>
      <c r="BL438" s="22">
        <v>1844.76928</v>
      </c>
      <c r="BM438">
        <v>304</v>
      </c>
      <c r="BN438">
        <v>76</v>
      </c>
      <c r="BO438">
        <v>0.53670602133989298</v>
      </c>
    </row>
    <row r="439" spans="1:67" x14ac:dyDescent="0.2">
      <c r="A439" s="27">
        <v>438</v>
      </c>
      <c r="B439" s="18">
        <v>463.54871781137001</v>
      </c>
      <c r="C439" s="18">
        <v>53.199999999999903</v>
      </c>
      <c r="D439">
        <v>400</v>
      </c>
      <c r="E439">
        <v>1600</v>
      </c>
      <c r="F439">
        <v>0</v>
      </c>
      <c r="G439" s="23">
        <f t="shared" si="190"/>
        <v>1</v>
      </c>
      <c r="H439" s="16">
        <v>59.086757990867497</v>
      </c>
      <c r="I439" s="17">
        <v>88.564818706276299</v>
      </c>
      <c r="J439" s="6">
        <f t="shared" si="191"/>
        <v>88.59491538409759</v>
      </c>
      <c r="K439" s="6">
        <f t="shared" si="192"/>
        <v>69.723319839525658</v>
      </c>
      <c r="L439" s="6">
        <f t="shared" si="193"/>
        <v>0.78699008331623399</v>
      </c>
      <c r="M439" s="6">
        <f t="shared" si="194"/>
        <v>69.699634052539537</v>
      </c>
      <c r="N439" s="16">
        <v>72.684440458077503</v>
      </c>
      <c r="O439" s="17">
        <v>106.622527357092</v>
      </c>
      <c r="P439" s="6">
        <f t="shared" si="195"/>
        <v>100.56998597660299</v>
      </c>
      <c r="Q439" s="6">
        <f t="shared" si="180"/>
        <v>62.856241235376871</v>
      </c>
      <c r="R439" s="17">
        <v>100.56998597660299</v>
      </c>
      <c r="S439" s="6">
        <f t="shared" si="196"/>
        <v>6.0525413804890036</v>
      </c>
      <c r="T439" s="6">
        <f t="shared" si="197"/>
        <v>68.908782615865874</v>
      </c>
      <c r="U439" s="17">
        <v>43.818589196384501</v>
      </c>
      <c r="V439" s="6">
        <f t="shared" si="198"/>
        <v>39.021805719257401</v>
      </c>
      <c r="W439" s="6">
        <f t="shared" si="181"/>
        <v>39.021805719257401</v>
      </c>
      <c r="X439" s="17">
        <v>39.021805719257401</v>
      </c>
      <c r="Y439" s="6">
        <f t="shared" si="199"/>
        <v>4.7967834771271001</v>
      </c>
      <c r="Z439" s="6">
        <f t="shared" si="200"/>
        <v>43.818589196384501</v>
      </c>
      <c r="AA439" s="17">
        <v>0</v>
      </c>
      <c r="AB439" s="6">
        <f t="shared" si="201"/>
        <v>0</v>
      </c>
      <c r="AC439" s="6">
        <f t="shared" si="182"/>
        <v>0</v>
      </c>
      <c r="AD439" s="17">
        <v>0</v>
      </c>
      <c r="AE439" s="6">
        <f t="shared" si="202"/>
        <v>0</v>
      </c>
      <c r="AF439" s="17">
        <v>0</v>
      </c>
      <c r="AG439" s="6">
        <f t="shared" si="203"/>
        <v>0</v>
      </c>
      <c r="AH439" s="6">
        <f t="shared" si="183"/>
        <v>0</v>
      </c>
      <c r="AI439" s="6">
        <f t="shared" si="204"/>
        <v>0</v>
      </c>
      <c r="AJ439" s="17">
        <v>86.034077132000405</v>
      </c>
      <c r="AK439" s="6">
        <f t="shared" si="205"/>
        <v>69.931431607820997</v>
      </c>
      <c r="AL439" s="6">
        <f t="shared" si="184"/>
        <v>69.931431607820997</v>
      </c>
      <c r="AM439" s="17">
        <v>69.931431607820997</v>
      </c>
      <c r="AN439" s="6">
        <f t="shared" si="206"/>
        <v>16.102645524179408</v>
      </c>
      <c r="AO439" s="6">
        <f t="shared" si="207"/>
        <v>86.034077132000405</v>
      </c>
      <c r="AP439" s="17">
        <v>1237.04019853257</v>
      </c>
      <c r="AQ439" s="6">
        <f t="shared" si="208"/>
        <v>956.4359672045174</v>
      </c>
      <c r="AR439" s="17">
        <v>748.27795020815097</v>
      </c>
      <c r="AS439" s="6">
        <f t="shared" si="185"/>
        <v>467.67371888009438</v>
      </c>
      <c r="AT439" s="17">
        <v>107.346826292141</v>
      </c>
      <c r="AU439" s="6">
        <f t="shared" si="186"/>
        <v>107.346826292141</v>
      </c>
      <c r="AV439" s="17">
        <v>0</v>
      </c>
      <c r="AW439" s="6">
        <f t="shared" si="187"/>
        <v>0</v>
      </c>
      <c r="AX439" s="17">
        <v>381.41542203228198</v>
      </c>
      <c r="AY439" s="6">
        <f t="shared" si="188"/>
        <v>381.41542203228198</v>
      </c>
      <c r="AZ439" s="20">
        <v>637212836.84620798</v>
      </c>
      <c r="BA439" s="20">
        <v>233520288.97119999</v>
      </c>
      <c r="BB439" s="20">
        <v>402698271.00810999</v>
      </c>
      <c r="BC439" s="20">
        <v>0</v>
      </c>
      <c r="BD439" s="19">
        <f t="shared" si="189"/>
        <v>1273.4313968255178</v>
      </c>
      <c r="BE439" s="18">
        <v>5.8980969996059303</v>
      </c>
      <c r="BF439" s="20">
        <v>0</v>
      </c>
      <c r="BG439" s="20">
        <v>0</v>
      </c>
      <c r="BH439" s="19">
        <f t="shared" si="209"/>
        <v>0</v>
      </c>
      <c r="BI439" s="18">
        <v>625.79076904534895</v>
      </c>
      <c r="BJ439">
        <v>14</v>
      </c>
      <c r="BK439">
        <v>1216</v>
      </c>
      <c r="BL439" s="22">
        <v>1844.76928</v>
      </c>
      <c r="BM439">
        <v>304</v>
      </c>
      <c r="BN439">
        <v>76</v>
      </c>
      <c r="BO439">
        <v>0.62099339631293604</v>
      </c>
    </row>
    <row r="440" spans="1:67" x14ac:dyDescent="0.2">
      <c r="A440" s="27">
        <v>439</v>
      </c>
      <c r="B440" s="18">
        <v>515.05413090152194</v>
      </c>
      <c r="C440" s="18">
        <v>53.199999999999903</v>
      </c>
      <c r="D440">
        <v>400</v>
      </c>
      <c r="E440">
        <v>1600</v>
      </c>
      <c r="F440">
        <v>0</v>
      </c>
      <c r="G440" s="23">
        <f t="shared" si="190"/>
        <v>1</v>
      </c>
      <c r="H440" s="16">
        <v>63.550228310502199</v>
      </c>
      <c r="I440" s="17">
        <v>90.619075611354802</v>
      </c>
      <c r="J440" s="6">
        <f t="shared" si="191"/>
        <v>90.486707711474978</v>
      </c>
      <c r="K440" s="6">
        <f t="shared" si="192"/>
        <v>70.388362017102097</v>
      </c>
      <c r="L440" s="6">
        <f t="shared" si="193"/>
        <v>0.7778862088953632</v>
      </c>
      <c r="M440" s="6">
        <f t="shared" si="194"/>
        <v>70.491329180919053</v>
      </c>
      <c r="N440" s="16">
        <v>75.720346505462004</v>
      </c>
      <c r="O440" s="17">
        <v>115.79902666456501</v>
      </c>
      <c r="P440" s="6">
        <f t="shared" si="195"/>
        <v>109.22183293063399</v>
      </c>
      <c r="Q440" s="6">
        <f t="shared" si="180"/>
        <v>68.263645581646244</v>
      </c>
      <c r="R440" s="17">
        <v>109.22183293063399</v>
      </c>
      <c r="S440" s="6">
        <f t="shared" si="196"/>
        <v>6.5771937339310114</v>
      </c>
      <c r="T440" s="6">
        <f t="shared" si="197"/>
        <v>74.840839315577256</v>
      </c>
      <c r="U440" s="17">
        <v>43.795073633625101</v>
      </c>
      <c r="V440" s="6">
        <f t="shared" si="198"/>
        <v>38.998290156498001</v>
      </c>
      <c r="W440" s="6">
        <f t="shared" si="181"/>
        <v>38.998290156498001</v>
      </c>
      <c r="X440" s="17">
        <v>38.998290156498001</v>
      </c>
      <c r="Y440" s="6">
        <f t="shared" si="199"/>
        <v>4.7967834771271001</v>
      </c>
      <c r="Z440" s="6">
        <f t="shared" si="200"/>
        <v>43.795073633625101</v>
      </c>
      <c r="AA440" s="17">
        <v>0</v>
      </c>
      <c r="AB440" s="6">
        <f t="shared" si="201"/>
        <v>0</v>
      </c>
      <c r="AC440" s="6">
        <f t="shared" si="182"/>
        <v>0</v>
      </c>
      <c r="AD440" s="17">
        <v>0</v>
      </c>
      <c r="AE440" s="6">
        <f t="shared" si="202"/>
        <v>0</v>
      </c>
      <c r="AF440" s="17">
        <v>0</v>
      </c>
      <c r="AG440" s="6">
        <f t="shared" si="203"/>
        <v>0</v>
      </c>
      <c r="AH440" s="6">
        <f t="shared" si="183"/>
        <v>0</v>
      </c>
      <c r="AI440" s="6">
        <f t="shared" si="204"/>
        <v>0</v>
      </c>
      <c r="AJ440" s="17">
        <v>77.878616080139906</v>
      </c>
      <c r="AK440" s="6">
        <f t="shared" si="205"/>
        <v>63.329838656830603</v>
      </c>
      <c r="AL440" s="6">
        <f t="shared" si="184"/>
        <v>63.329838656830603</v>
      </c>
      <c r="AM440" s="17">
        <v>63.329838656830603</v>
      </c>
      <c r="AN440" s="6">
        <f t="shared" si="206"/>
        <v>14.548777423309303</v>
      </c>
      <c r="AO440" s="6">
        <f t="shared" si="207"/>
        <v>77.878616080139906</v>
      </c>
      <c r="AP440" s="17">
        <v>1319.3866166130099</v>
      </c>
      <c r="AQ440" s="6">
        <f t="shared" si="208"/>
        <v>1007.7920256524123</v>
      </c>
      <c r="AR440" s="17">
        <v>830.91890922828395</v>
      </c>
      <c r="AS440" s="6">
        <f t="shared" si="185"/>
        <v>519.32431826767743</v>
      </c>
      <c r="AT440" s="17">
        <v>107.282136281411</v>
      </c>
      <c r="AU440" s="6">
        <f t="shared" si="186"/>
        <v>107.282136281411</v>
      </c>
      <c r="AV440" s="17">
        <v>0</v>
      </c>
      <c r="AW440" s="6">
        <f t="shared" si="187"/>
        <v>0</v>
      </c>
      <c r="AX440" s="17">
        <v>381.18557110332398</v>
      </c>
      <c r="AY440" s="6">
        <f t="shared" si="188"/>
        <v>381.18557110332398</v>
      </c>
      <c r="AZ440" s="20">
        <v>650977949.77346694</v>
      </c>
      <c r="BA440" s="20">
        <v>233520288.97119999</v>
      </c>
      <c r="BB440" s="20">
        <v>442122232.03102797</v>
      </c>
      <c r="BC440" s="20">
        <v>0</v>
      </c>
      <c r="BD440" s="19">
        <f t="shared" si="189"/>
        <v>1326.6204707756949</v>
      </c>
      <c r="BE440" s="18">
        <v>10.2877907378651</v>
      </c>
      <c r="BF440" s="20">
        <v>0</v>
      </c>
      <c r="BG440" s="20">
        <v>0</v>
      </c>
      <c r="BH440" s="19">
        <f t="shared" si="209"/>
        <v>0</v>
      </c>
      <c r="BI440" s="18">
        <v>695.32307671705496</v>
      </c>
      <c r="BJ440">
        <v>14</v>
      </c>
      <c r="BK440">
        <v>1216</v>
      </c>
      <c r="BL440" s="22">
        <v>1844.76928</v>
      </c>
      <c r="BM440">
        <v>304</v>
      </c>
      <c r="BN440">
        <v>76</v>
      </c>
      <c r="BO440">
        <v>0.68209702741130096</v>
      </c>
    </row>
    <row r="441" spans="1:67" x14ac:dyDescent="0.2">
      <c r="A441" s="27">
        <v>440</v>
      </c>
      <c r="B441" s="18">
        <v>566.55954399167399</v>
      </c>
      <c r="C441" s="18">
        <v>53.199999999999903</v>
      </c>
      <c r="D441">
        <v>400</v>
      </c>
      <c r="E441">
        <v>1600</v>
      </c>
      <c r="F441">
        <v>0</v>
      </c>
      <c r="G441" s="23">
        <f t="shared" si="190"/>
        <v>1</v>
      </c>
      <c r="H441" s="16">
        <v>66.883561643835606</v>
      </c>
      <c r="I441" s="17">
        <v>93.329168921703101</v>
      </c>
      <c r="J441" s="6">
        <f t="shared" si="191"/>
        <v>93.084821938183083</v>
      </c>
      <c r="K441" s="6">
        <f t="shared" si="192"/>
        <v>71.671330483971801</v>
      </c>
      <c r="L441" s="6">
        <f t="shared" si="193"/>
        <v>0.76995721742442802</v>
      </c>
      <c r="M441" s="6">
        <f t="shared" si="194"/>
        <v>71.859467207488919</v>
      </c>
      <c r="N441" s="16">
        <v>78.069235471362404</v>
      </c>
      <c r="O441" s="17">
        <v>125.010800742969</v>
      </c>
      <c r="P441" s="6">
        <f t="shared" si="195"/>
        <v>117.90686992078901</v>
      </c>
      <c r="Q441" s="6">
        <f t="shared" si="180"/>
        <v>73.691793700493122</v>
      </c>
      <c r="R441" s="17">
        <v>117.90686992078901</v>
      </c>
      <c r="S441" s="6">
        <f t="shared" si="196"/>
        <v>7.1039308221799899</v>
      </c>
      <c r="T441" s="6">
        <f t="shared" si="197"/>
        <v>80.795724522673112</v>
      </c>
      <c r="U441" s="17">
        <v>43.774565876084303</v>
      </c>
      <c r="V441" s="6">
        <f t="shared" si="198"/>
        <v>38.977782398957203</v>
      </c>
      <c r="W441" s="6">
        <f t="shared" si="181"/>
        <v>38.977782398957203</v>
      </c>
      <c r="X441" s="17">
        <v>38.977782398957203</v>
      </c>
      <c r="Y441" s="6">
        <f t="shared" si="199"/>
        <v>4.7967834771271001</v>
      </c>
      <c r="Z441" s="6">
        <f t="shared" si="200"/>
        <v>43.774565876084303</v>
      </c>
      <c r="AA441" s="17">
        <v>0</v>
      </c>
      <c r="AB441" s="6">
        <f t="shared" si="201"/>
        <v>0</v>
      </c>
      <c r="AC441" s="6">
        <f t="shared" si="182"/>
        <v>0</v>
      </c>
      <c r="AD441" s="17">
        <v>0</v>
      </c>
      <c r="AE441" s="6">
        <f t="shared" si="202"/>
        <v>0</v>
      </c>
      <c r="AF441" s="17">
        <v>0</v>
      </c>
      <c r="AG441" s="6">
        <f t="shared" si="203"/>
        <v>0</v>
      </c>
      <c r="AH441" s="6">
        <f t="shared" si="183"/>
        <v>0</v>
      </c>
      <c r="AI441" s="6">
        <f t="shared" si="204"/>
        <v>0</v>
      </c>
      <c r="AJ441" s="17">
        <v>72.668098937610495</v>
      </c>
      <c r="AK441" s="6">
        <f t="shared" si="205"/>
        <v>59.103591072662098</v>
      </c>
      <c r="AL441" s="6">
        <f t="shared" si="184"/>
        <v>59.103591072662098</v>
      </c>
      <c r="AM441" s="17">
        <v>59.103591072662098</v>
      </c>
      <c r="AN441" s="6">
        <f t="shared" si="206"/>
        <v>13.564507864948396</v>
      </c>
      <c r="AO441" s="6">
        <f t="shared" si="207"/>
        <v>72.668098937610495</v>
      </c>
      <c r="AP441" s="17">
        <v>1401.74099599179</v>
      </c>
      <c r="AQ441" s="6">
        <f t="shared" si="208"/>
        <v>1059.1671876053765</v>
      </c>
      <c r="AR441" s="17">
        <v>913.53015569711295</v>
      </c>
      <c r="AS441" s="6">
        <f t="shared" si="185"/>
        <v>570.95634731069561</v>
      </c>
      <c r="AT441" s="17">
        <v>107.22572057624799</v>
      </c>
      <c r="AU441" s="6">
        <f t="shared" si="186"/>
        <v>107.22572057624799</v>
      </c>
      <c r="AV441" s="17">
        <v>0</v>
      </c>
      <c r="AW441" s="6">
        <f t="shared" si="187"/>
        <v>0</v>
      </c>
      <c r="AX441" s="17">
        <v>380.985119718433</v>
      </c>
      <c r="AY441" s="6">
        <f t="shared" si="188"/>
        <v>380.985119718433</v>
      </c>
      <c r="AZ441" s="20">
        <v>662416489.29324305</v>
      </c>
      <c r="BA441" s="20">
        <v>233520288.97119999</v>
      </c>
      <c r="BB441" s="20">
        <v>471836227.19382697</v>
      </c>
      <c r="BC441" s="20">
        <v>0</v>
      </c>
      <c r="BD441" s="19">
        <f t="shared" si="189"/>
        <v>1367.7730054582701</v>
      </c>
      <c r="BE441" s="18">
        <v>14.812231073063099</v>
      </c>
      <c r="BF441" s="20">
        <v>0</v>
      </c>
      <c r="BG441" s="20">
        <v>0</v>
      </c>
      <c r="BH441" s="19">
        <f t="shared" si="209"/>
        <v>0</v>
      </c>
      <c r="BI441" s="18">
        <v>764.85538438875994</v>
      </c>
      <c r="BJ441">
        <v>14</v>
      </c>
      <c r="BK441">
        <v>1216</v>
      </c>
      <c r="BL441" s="22">
        <v>1844.76928</v>
      </c>
      <c r="BM441">
        <v>304</v>
      </c>
      <c r="BN441">
        <v>76</v>
      </c>
      <c r="BO441">
        <v>0.72787731383148502</v>
      </c>
    </row>
    <row r="442" spans="1:67" x14ac:dyDescent="0.2">
      <c r="A442" s="27">
        <v>441</v>
      </c>
      <c r="B442" s="18">
        <v>618.06495708182604</v>
      </c>
      <c r="C442" s="18">
        <v>53.199999999999903</v>
      </c>
      <c r="D442">
        <v>400</v>
      </c>
      <c r="E442">
        <v>1600</v>
      </c>
      <c r="F442">
        <v>0</v>
      </c>
      <c r="G442" s="23">
        <f t="shared" si="190"/>
        <v>1</v>
      </c>
      <c r="H442" s="16">
        <v>69.3607305936073</v>
      </c>
      <c r="I442" s="17">
        <v>96.622444782341702</v>
      </c>
      <c r="J442" s="6">
        <f t="shared" si="191"/>
        <v>96.299932570596852</v>
      </c>
      <c r="K442" s="6">
        <f t="shared" si="192"/>
        <v>73.473375580832013</v>
      </c>
      <c r="L442" s="6">
        <f t="shared" si="193"/>
        <v>0.76296393589859646</v>
      </c>
      <c r="M442" s="6">
        <f t="shared" si="194"/>
        <v>73.719440767280233</v>
      </c>
      <c r="N442" s="16">
        <v>79.805405655163995</v>
      </c>
      <c r="O442" s="17">
        <v>134.26950074768999</v>
      </c>
      <c r="P442" s="6">
        <f t="shared" si="195"/>
        <v>126.636097453913</v>
      </c>
      <c r="Q442" s="6">
        <f t="shared" si="180"/>
        <v>79.147560908695624</v>
      </c>
      <c r="R442" s="17">
        <v>126.636097453913</v>
      </c>
      <c r="S442" s="6">
        <f t="shared" si="196"/>
        <v>7.6334032937769933</v>
      </c>
      <c r="T442" s="6">
        <f t="shared" si="197"/>
        <v>86.780964202472617</v>
      </c>
      <c r="U442" s="17">
        <v>43.756523532541898</v>
      </c>
      <c r="V442" s="6">
        <f t="shared" si="198"/>
        <v>38.959740055414798</v>
      </c>
      <c r="W442" s="6">
        <f t="shared" si="181"/>
        <v>38.959740055414798</v>
      </c>
      <c r="X442" s="17">
        <v>38.959740055414798</v>
      </c>
      <c r="Y442" s="6">
        <f t="shared" si="199"/>
        <v>4.7967834771271001</v>
      </c>
      <c r="Z442" s="6">
        <f t="shared" si="200"/>
        <v>43.756523532541898</v>
      </c>
      <c r="AA442" s="17">
        <v>0</v>
      </c>
      <c r="AB442" s="6">
        <f t="shared" si="201"/>
        <v>0</v>
      </c>
      <c r="AC442" s="6">
        <f t="shared" si="182"/>
        <v>0</v>
      </c>
      <c r="AD442" s="17">
        <v>0</v>
      </c>
      <c r="AE442" s="6">
        <f t="shared" si="202"/>
        <v>0</v>
      </c>
      <c r="AF442" s="17">
        <v>0</v>
      </c>
      <c r="AG442" s="6">
        <f t="shared" si="203"/>
        <v>0</v>
      </c>
      <c r="AH442" s="6">
        <f t="shared" si="183"/>
        <v>0</v>
      </c>
      <c r="AI442" s="6">
        <f t="shared" si="204"/>
        <v>0</v>
      </c>
      <c r="AJ442" s="17">
        <v>69.404686354874201</v>
      </c>
      <c r="AK442" s="6">
        <f t="shared" si="205"/>
        <v>56.462998895394897</v>
      </c>
      <c r="AL442" s="6">
        <f t="shared" si="184"/>
        <v>56.462998895394897</v>
      </c>
      <c r="AM442" s="17">
        <v>56.462998895394897</v>
      </c>
      <c r="AN442" s="6">
        <f t="shared" si="206"/>
        <v>12.941687459479304</v>
      </c>
      <c r="AO442" s="6">
        <f t="shared" si="207"/>
        <v>69.404686354874201</v>
      </c>
      <c r="AP442" s="17">
        <v>1484.10190102463</v>
      </c>
      <c r="AQ442" s="6">
        <f t="shared" si="208"/>
        <v>1110.5580081683229</v>
      </c>
      <c r="AR442" s="17">
        <v>996.11704761682995</v>
      </c>
      <c r="AS442" s="6">
        <f t="shared" si="185"/>
        <v>622.57315476051872</v>
      </c>
      <c r="AT442" s="17">
        <v>107.17608708844701</v>
      </c>
      <c r="AU442" s="6">
        <f t="shared" si="186"/>
        <v>107.17608708844701</v>
      </c>
      <c r="AV442" s="17">
        <v>0</v>
      </c>
      <c r="AW442" s="6">
        <f t="shared" si="187"/>
        <v>0</v>
      </c>
      <c r="AX442" s="17">
        <v>380.80876631935701</v>
      </c>
      <c r="AY442" s="6">
        <f t="shared" si="188"/>
        <v>380.80876631935701</v>
      </c>
      <c r="AZ442" s="20">
        <v>672075456.09026897</v>
      </c>
      <c r="BA442" s="20">
        <v>233520288.97119999</v>
      </c>
      <c r="BB442" s="20">
        <v>492594962.01700401</v>
      </c>
      <c r="BC442" s="20">
        <v>0</v>
      </c>
      <c r="BD442" s="19">
        <f t="shared" si="189"/>
        <v>1398.190707078473</v>
      </c>
      <c r="BE442" s="18">
        <v>19.341164206747301</v>
      </c>
      <c r="BF442" s="20">
        <v>0</v>
      </c>
      <c r="BG442" s="20">
        <v>0</v>
      </c>
      <c r="BH442" s="19">
        <f t="shared" si="209"/>
        <v>0</v>
      </c>
      <c r="BI442" s="18">
        <v>834.38769206046595</v>
      </c>
      <c r="BJ442">
        <v>14</v>
      </c>
      <c r="BK442">
        <v>1216</v>
      </c>
      <c r="BL442" s="22">
        <v>1844.76928</v>
      </c>
      <c r="BM442">
        <v>304</v>
      </c>
      <c r="BN442">
        <v>76</v>
      </c>
      <c r="BO442">
        <v>0.75986046403971197</v>
      </c>
    </row>
    <row r="443" spans="1:67" x14ac:dyDescent="0.2">
      <c r="A443" s="27">
        <v>442</v>
      </c>
      <c r="B443" s="18">
        <v>669.57037017197899</v>
      </c>
      <c r="C443" s="18">
        <v>53.199999999999903</v>
      </c>
      <c r="D443">
        <v>400</v>
      </c>
      <c r="E443">
        <v>1600</v>
      </c>
      <c r="F443">
        <v>0</v>
      </c>
      <c r="G443" s="23">
        <f t="shared" si="190"/>
        <v>1</v>
      </c>
      <c r="H443" s="16">
        <v>71.563926940639206</v>
      </c>
      <c r="I443" s="17">
        <v>100.164725164199</v>
      </c>
      <c r="J443" s="6">
        <f t="shared" si="191"/>
        <v>99.755241948550577</v>
      </c>
      <c r="K443" s="6">
        <f t="shared" si="192"/>
        <v>75.491690720596651</v>
      </c>
      <c r="L443" s="6">
        <f t="shared" si="193"/>
        <v>0.75676916065756217</v>
      </c>
      <c r="M443" s="6">
        <f t="shared" si="194"/>
        <v>75.801574990006273</v>
      </c>
      <c r="N443" s="16">
        <v>81.254891916820199</v>
      </c>
      <c r="O443" s="17">
        <v>143.55313213760499</v>
      </c>
      <c r="P443" s="6">
        <f t="shared" si="195"/>
        <v>135.38878021394001</v>
      </c>
      <c r="Q443" s="6">
        <f t="shared" si="180"/>
        <v>84.617987633712502</v>
      </c>
      <c r="R443" s="17">
        <v>135.38878021394001</v>
      </c>
      <c r="S443" s="6">
        <f t="shared" si="196"/>
        <v>8.1643519236649809</v>
      </c>
      <c r="T443" s="6">
        <f t="shared" si="197"/>
        <v>92.782339557377483</v>
      </c>
      <c r="U443" s="17">
        <v>43.740527228367803</v>
      </c>
      <c r="V443" s="6">
        <f t="shared" si="198"/>
        <v>38.943743751240703</v>
      </c>
      <c r="W443" s="6">
        <f t="shared" si="181"/>
        <v>38.943743751240703</v>
      </c>
      <c r="X443" s="17">
        <v>38.943743751240703</v>
      </c>
      <c r="Y443" s="6">
        <f t="shared" si="199"/>
        <v>4.7967834771271001</v>
      </c>
      <c r="Z443" s="6">
        <f t="shared" si="200"/>
        <v>43.740527228367803</v>
      </c>
      <c r="AA443" s="17">
        <v>0</v>
      </c>
      <c r="AB443" s="6">
        <f t="shared" si="201"/>
        <v>0</v>
      </c>
      <c r="AC443" s="6">
        <f t="shared" si="182"/>
        <v>0</v>
      </c>
      <c r="AD443" s="17">
        <v>0</v>
      </c>
      <c r="AE443" s="6">
        <f t="shared" si="202"/>
        <v>0</v>
      </c>
      <c r="AF443" s="17">
        <v>0</v>
      </c>
      <c r="AG443" s="6">
        <f t="shared" si="203"/>
        <v>0</v>
      </c>
      <c r="AH443" s="6">
        <f t="shared" si="183"/>
        <v>0</v>
      </c>
      <c r="AI443" s="6">
        <f t="shared" si="204"/>
        <v>0</v>
      </c>
      <c r="AJ443" s="17">
        <v>66.959842971683699</v>
      </c>
      <c r="AK443" s="6">
        <f t="shared" si="205"/>
        <v>54.467923229833403</v>
      </c>
      <c r="AL443" s="6">
        <f t="shared" si="184"/>
        <v>54.467923229833403</v>
      </c>
      <c r="AM443" s="17">
        <v>54.467923229833403</v>
      </c>
      <c r="AN443" s="6">
        <f t="shared" si="206"/>
        <v>12.491919741850296</v>
      </c>
      <c r="AO443" s="6">
        <f t="shared" si="207"/>
        <v>66.959842971683699</v>
      </c>
      <c r="AP443" s="17">
        <v>1566.4682216773799</v>
      </c>
      <c r="AQ443" s="6">
        <f t="shared" si="208"/>
        <v>1161.9618237627287</v>
      </c>
      <c r="AR443" s="17">
        <v>1078.6837277723901</v>
      </c>
      <c r="AS443" s="6">
        <f t="shared" si="185"/>
        <v>674.17732985774376</v>
      </c>
      <c r="AT443" s="17">
        <v>107.132082141627</v>
      </c>
      <c r="AU443" s="6">
        <f t="shared" si="186"/>
        <v>107.132082141627</v>
      </c>
      <c r="AV443" s="17">
        <v>0</v>
      </c>
      <c r="AW443" s="6">
        <f t="shared" si="187"/>
        <v>0</v>
      </c>
      <c r="AX443" s="17">
        <v>380.65241176335797</v>
      </c>
      <c r="AY443" s="6">
        <f t="shared" si="188"/>
        <v>380.65241176335797</v>
      </c>
      <c r="AZ443" s="20">
        <v>680336921.26467395</v>
      </c>
      <c r="BA443" s="20">
        <v>233520288.97119999</v>
      </c>
      <c r="BB443" s="20">
        <v>509728496.146815</v>
      </c>
      <c r="BC443" s="20">
        <v>0</v>
      </c>
      <c r="BD443" s="19">
        <f t="shared" si="189"/>
        <v>1423.5857063826891</v>
      </c>
      <c r="BE443" s="18">
        <v>23.5285658888263</v>
      </c>
      <c r="BF443" s="20">
        <v>0</v>
      </c>
      <c r="BG443" s="20">
        <v>0</v>
      </c>
      <c r="BH443" s="19">
        <f t="shared" si="209"/>
        <v>0</v>
      </c>
      <c r="BI443" s="18">
        <v>903.91999973217105</v>
      </c>
      <c r="BJ443">
        <v>14</v>
      </c>
      <c r="BK443">
        <v>1216</v>
      </c>
      <c r="BL443" s="22">
        <v>1844.76928</v>
      </c>
      <c r="BM443">
        <v>304</v>
      </c>
      <c r="BN443">
        <v>76</v>
      </c>
      <c r="BO443">
        <v>0.78625844238481601</v>
      </c>
    </row>
    <row r="444" spans="1:67" x14ac:dyDescent="0.2">
      <c r="A444" s="27">
        <v>443</v>
      </c>
      <c r="B444" s="18">
        <v>721.07578326213104</v>
      </c>
      <c r="C444" s="18">
        <v>53.199999999999903</v>
      </c>
      <c r="D444">
        <v>400</v>
      </c>
      <c r="E444">
        <v>1600</v>
      </c>
      <c r="F444">
        <v>0</v>
      </c>
      <c r="G444" s="23">
        <f t="shared" si="190"/>
        <v>1</v>
      </c>
      <c r="H444" s="16">
        <v>73.424657534246506</v>
      </c>
      <c r="I444" s="17">
        <v>103.770846771192</v>
      </c>
      <c r="J444" s="6">
        <f t="shared" si="191"/>
        <v>103.27019415824039</v>
      </c>
      <c r="K444" s="6">
        <f t="shared" si="192"/>
        <v>77.574857583018058</v>
      </c>
      <c r="L444" s="6">
        <f t="shared" si="193"/>
        <v>0.75118341952713386</v>
      </c>
      <c r="M444" s="6">
        <f t="shared" si="194"/>
        <v>77.950939524810238</v>
      </c>
      <c r="N444" s="16">
        <v>82.550289272720804</v>
      </c>
      <c r="O444" s="17">
        <v>152.88284502500699</v>
      </c>
      <c r="P444" s="6">
        <f t="shared" si="195"/>
        <v>144.18487286290301</v>
      </c>
      <c r="Q444" s="6">
        <f t="shared" si="180"/>
        <v>90.115545539314382</v>
      </c>
      <c r="R444" s="17">
        <v>144.18487286290301</v>
      </c>
      <c r="S444" s="6">
        <f t="shared" si="196"/>
        <v>8.6979721621039801</v>
      </c>
      <c r="T444" s="6">
        <f t="shared" si="197"/>
        <v>98.813517701418363</v>
      </c>
      <c r="U444" s="17">
        <v>43.7262476010646</v>
      </c>
      <c r="V444" s="6">
        <f t="shared" si="198"/>
        <v>38.9294641239375</v>
      </c>
      <c r="W444" s="6">
        <f t="shared" si="181"/>
        <v>38.9294641239375</v>
      </c>
      <c r="X444" s="17">
        <v>38.9294641239375</v>
      </c>
      <c r="Y444" s="6">
        <f t="shared" si="199"/>
        <v>4.7967834771271001</v>
      </c>
      <c r="Z444" s="6">
        <f t="shared" si="200"/>
        <v>43.7262476010646</v>
      </c>
      <c r="AA444" s="17">
        <v>0</v>
      </c>
      <c r="AB444" s="6">
        <f t="shared" si="201"/>
        <v>0</v>
      </c>
      <c r="AC444" s="6">
        <f t="shared" si="182"/>
        <v>0</v>
      </c>
      <c r="AD444" s="17">
        <v>0</v>
      </c>
      <c r="AE444" s="6">
        <f t="shared" si="202"/>
        <v>0</v>
      </c>
      <c r="AF444" s="17">
        <v>0</v>
      </c>
      <c r="AG444" s="6">
        <f t="shared" si="203"/>
        <v>0</v>
      </c>
      <c r="AH444" s="6">
        <f t="shared" si="183"/>
        <v>0</v>
      </c>
      <c r="AI444" s="6">
        <f t="shared" si="204"/>
        <v>0</v>
      </c>
      <c r="AJ444" s="17">
        <v>64.836484235446505</v>
      </c>
      <c r="AK444" s="6">
        <f t="shared" si="205"/>
        <v>52.7254546460154</v>
      </c>
      <c r="AL444" s="6">
        <f t="shared" si="184"/>
        <v>52.7254546460154</v>
      </c>
      <c r="AM444" s="17">
        <v>52.7254546460154</v>
      </c>
      <c r="AN444" s="6">
        <f t="shared" si="206"/>
        <v>12.111029589431105</v>
      </c>
      <c r="AO444" s="6">
        <f t="shared" si="207"/>
        <v>64.836484235446505</v>
      </c>
      <c r="AP444" s="17">
        <v>1648.8390861671401</v>
      </c>
      <c r="AQ444" s="6">
        <f t="shared" si="208"/>
        <v>1213.3765425050847</v>
      </c>
      <c r="AR444" s="17">
        <v>1161.2334497654699</v>
      </c>
      <c r="AS444" s="6">
        <f t="shared" si="185"/>
        <v>725.77090610341872</v>
      </c>
      <c r="AT444" s="17">
        <v>107.0927996778</v>
      </c>
      <c r="AU444" s="6">
        <f t="shared" si="186"/>
        <v>107.0927996778</v>
      </c>
      <c r="AV444" s="17">
        <v>0</v>
      </c>
      <c r="AW444" s="6">
        <f t="shared" si="187"/>
        <v>0</v>
      </c>
      <c r="AX444" s="17">
        <v>380.51283672386597</v>
      </c>
      <c r="AY444" s="6">
        <f t="shared" si="188"/>
        <v>380.51283672386597</v>
      </c>
      <c r="AZ444" s="20">
        <v>687315353.55926704</v>
      </c>
      <c r="BA444" s="20">
        <v>233520288.97119999</v>
      </c>
      <c r="BB444" s="20">
        <v>525445425.52759999</v>
      </c>
      <c r="BC444" s="20">
        <v>0</v>
      </c>
      <c r="BD444" s="19">
        <f t="shared" si="189"/>
        <v>1446.2810680580671</v>
      </c>
      <c r="BE444" s="18">
        <v>27.308962882435399</v>
      </c>
      <c r="BF444" s="20">
        <v>0</v>
      </c>
      <c r="BG444" s="20">
        <v>0</v>
      </c>
      <c r="BH444" s="19">
        <f t="shared" si="209"/>
        <v>0</v>
      </c>
      <c r="BI444" s="18">
        <v>973.45230740387694</v>
      </c>
      <c r="BJ444">
        <v>14</v>
      </c>
      <c r="BK444">
        <v>1216</v>
      </c>
      <c r="BL444" s="22">
        <v>1844.76928</v>
      </c>
      <c r="BM444">
        <v>304</v>
      </c>
      <c r="BN444">
        <v>76</v>
      </c>
      <c r="BO444">
        <v>0.81047400666289204</v>
      </c>
    </row>
    <row r="445" spans="1:67" x14ac:dyDescent="0.2">
      <c r="A445" s="27">
        <v>444</v>
      </c>
      <c r="B445" s="18">
        <v>772.58119635228297</v>
      </c>
      <c r="C445" s="18">
        <v>53.199999999999903</v>
      </c>
      <c r="D445">
        <v>400</v>
      </c>
      <c r="E445">
        <v>1600</v>
      </c>
      <c r="F445">
        <v>0</v>
      </c>
      <c r="G445" s="23">
        <f t="shared" si="190"/>
        <v>1</v>
      </c>
      <c r="H445" s="16">
        <v>74.908675799086694</v>
      </c>
      <c r="I445" s="17">
        <v>107.46795649447201</v>
      </c>
      <c r="J445" s="6">
        <f t="shared" si="191"/>
        <v>106.88974550893124</v>
      </c>
      <c r="K445" s="6">
        <f t="shared" si="192"/>
        <v>79.746778568391107</v>
      </c>
      <c r="L445" s="6">
        <f t="shared" si="193"/>
        <v>0.74606575391020846</v>
      </c>
      <c r="M445" s="6">
        <f t="shared" si="194"/>
        <v>80.178161983237743</v>
      </c>
      <c r="N445" s="16">
        <v>83.662175357500601</v>
      </c>
      <c r="O445" s="17">
        <v>162.257950654046</v>
      </c>
      <c r="P445" s="6">
        <f t="shared" si="195"/>
        <v>153.02373097620199</v>
      </c>
      <c r="Q445" s="6">
        <f t="shared" si="180"/>
        <v>95.639831860126236</v>
      </c>
      <c r="R445" s="17">
        <v>153.02373097620199</v>
      </c>
      <c r="S445" s="6">
        <f t="shared" si="196"/>
        <v>9.2342196778440098</v>
      </c>
      <c r="T445" s="6">
        <f t="shared" si="197"/>
        <v>104.87405153797025</v>
      </c>
      <c r="U445" s="17">
        <v>43.713422380507701</v>
      </c>
      <c r="V445" s="6">
        <f t="shared" si="198"/>
        <v>38.916638903380601</v>
      </c>
      <c r="W445" s="6">
        <f t="shared" si="181"/>
        <v>38.916638903380601</v>
      </c>
      <c r="X445" s="17">
        <v>38.916638903380601</v>
      </c>
      <c r="Y445" s="6">
        <f t="shared" si="199"/>
        <v>4.7967834771271001</v>
      </c>
      <c r="Z445" s="6">
        <f t="shared" si="200"/>
        <v>43.713422380507701</v>
      </c>
      <c r="AA445" s="17">
        <v>0</v>
      </c>
      <c r="AB445" s="6">
        <f t="shared" si="201"/>
        <v>0</v>
      </c>
      <c r="AC445" s="6">
        <f t="shared" si="182"/>
        <v>0</v>
      </c>
      <c r="AD445" s="17">
        <v>0</v>
      </c>
      <c r="AE445" s="6">
        <f t="shared" si="202"/>
        <v>0</v>
      </c>
      <c r="AF445" s="17">
        <v>0</v>
      </c>
      <c r="AG445" s="6">
        <f t="shared" si="203"/>
        <v>0</v>
      </c>
      <c r="AH445" s="6">
        <f t="shared" si="183"/>
        <v>0</v>
      </c>
      <c r="AI445" s="6">
        <f t="shared" si="204"/>
        <v>0</v>
      </c>
      <c r="AJ445" s="17">
        <v>63.034669875810799</v>
      </c>
      <c r="AK445" s="6">
        <f t="shared" si="205"/>
        <v>51.240039384556198</v>
      </c>
      <c r="AL445" s="6">
        <f t="shared" si="184"/>
        <v>51.240039384556198</v>
      </c>
      <c r="AM445" s="17">
        <v>51.240039384556198</v>
      </c>
      <c r="AN445" s="6">
        <f t="shared" si="206"/>
        <v>11.794630491254601</v>
      </c>
      <c r="AO445" s="6">
        <f t="shared" si="207"/>
        <v>63.034669875810799</v>
      </c>
      <c r="AP445" s="17">
        <v>1731.21380029648</v>
      </c>
      <c r="AQ445" s="6">
        <f t="shared" si="208"/>
        <v>1264.8004986363871</v>
      </c>
      <c r="AR445" s="17">
        <v>1243.76880442693</v>
      </c>
      <c r="AS445" s="6">
        <f t="shared" si="185"/>
        <v>777.35550276683125</v>
      </c>
      <c r="AT445" s="17">
        <v>107.057518206379</v>
      </c>
      <c r="AU445" s="6">
        <f t="shared" si="186"/>
        <v>107.057518206379</v>
      </c>
      <c r="AV445" s="17">
        <v>0</v>
      </c>
      <c r="AW445" s="6">
        <f t="shared" si="187"/>
        <v>0</v>
      </c>
      <c r="AX445" s="17">
        <v>380.38747766317698</v>
      </c>
      <c r="AY445" s="6">
        <f t="shared" si="188"/>
        <v>380.38747766317698</v>
      </c>
      <c r="AZ445" s="20">
        <v>693314874.97932899</v>
      </c>
      <c r="BA445" s="20">
        <v>233520288.97119999</v>
      </c>
      <c r="BB445" s="20">
        <v>538926148.31288099</v>
      </c>
      <c r="BC445" s="20">
        <v>0</v>
      </c>
      <c r="BD445" s="19">
        <f t="shared" si="189"/>
        <v>1465.76131226341</v>
      </c>
      <c r="BE445" s="18">
        <v>30.796235883938799</v>
      </c>
      <c r="BF445" s="20">
        <v>0</v>
      </c>
      <c r="BG445" s="20">
        <v>0</v>
      </c>
      <c r="BH445" s="19">
        <f t="shared" si="209"/>
        <v>0</v>
      </c>
      <c r="BI445" s="18">
        <v>1042.98461507558</v>
      </c>
      <c r="BJ445">
        <v>14</v>
      </c>
      <c r="BK445">
        <v>1216</v>
      </c>
      <c r="BL445" s="22">
        <v>1844.76928</v>
      </c>
      <c r="BM445">
        <v>304</v>
      </c>
      <c r="BN445">
        <v>76</v>
      </c>
      <c r="BO445">
        <v>0.83124445006983905</v>
      </c>
    </row>
    <row r="446" spans="1:67" x14ac:dyDescent="0.2">
      <c r="A446" s="27">
        <v>445</v>
      </c>
      <c r="B446" s="18">
        <v>824.08660944243502</v>
      </c>
      <c r="C446" s="18">
        <v>53.199999999999903</v>
      </c>
      <c r="D446">
        <v>400</v>
      </c>
      <c r="E446">
        <v>1600</v>
      </c>
      <c r="F446">
        <v>0</v>
      </c>
      <c r="G446" s="23">
        <f t="shared" si="190"/>
        <v>1</v>
      </c>
      <c r="H446" s="16">
        <v>76.130136986301295</v>
      </c>
      <c r="I446" s="17">
        <v>111.276247074061</v>
      </c>
      <c r="J446" s="6">
        <f t="shared" si="191"/>
        <v>110.62554206094852</v>
      </c>
      <c r="K446" s="6">
        <f t="shared" si="192"/>
        <v>82.020149930093496</v>
      </c>
      <c r="L446" s="6">
        <f t="shared" si="193"/>
        <v>0.74142145115912705</v>
      </c>
      <c r="M446" s="6">
        <f t="shared" si="194"/>
        <v>82.502596585191881</v>
      </c>
      <c r="N446" s="16">
        <v>84.6184645425177</v>
      </c>
      <c r="O446" s="17">
        <v>171.66390408535901</v>
      </c>
      <c r="P446" s="6">
        <f t="shared" si="195"/>
        <v>161.89164178718499</v>
      </c>
      <c r="Q446" s="6">
        <f t="shared" si="180"/>
        <v>101.18227611699062</v>
      </c>
      <c r="R446" s="17">
        <v>161.89164178718499</v>
      </c>
      <c r="S446" s="6">
        <f t="shared" si="196"/>
        <v>9.772262298174013</v>
      </c>
      <c r="T446" s="6">
        <f t="shared" si="197"/>
        <v>110.95453841516463</v>
      </c>
      <c r="U446" s="17">
        <v>43.701840133080999</v>
      </c>
      <c r="V446" s="6">
        <f t="shared" si="198"/>
        <v>38.905056655953899</v>
      </c>
      <c r="W446" s="6">
        <f t="shared" si="181"/>
        <v>38.905056655953899</v>
      </c>
      <c r="X446" s="17">
        <v>38.905056655953899</v>
      </c>
      <c r="Y446" s="6">
        <f t="shared" si="199"/>
        <v>4.7967834771271001</v>
      </c>
      <c r="Z446" s="6">
        <f t="shared" si="200"/>
        <v>43.701840133080999</v>
      </c>
      <c r="AA446" s="17">
        <v>0</v>
      </c>
      <c r="AB446" s="6">
        <f t="shared" si="201"/>
        <v>0</v>
      </c>
      <c r="AC446" s="6">
        <f t="shared" si="182"/>
        <v>0</v>
      </c>
      <c r="AD446" s="17">
        <v>0</v>
      </c>
      <c r="AE446" s="6">
        <f t="shared" si="202"/>
        <v>0</v>
      </c>
      <c r="AF446" s="17">
        <v>0</v>
      </c>
      <c r="AG446" s="6">
        <f t="shared" si="203"/>
        <v>0</v>
      </c>
      <c r="AH446" s="6">
        <f t="shared" si="183"/>
        <v>0</v>
      </c>
      <c r="AI446" s="6">
        <f t="shared" si="204"/>
        <v>0</v>
      </c>
      <c r="AJ446" s="17">
        <v>61.557560975272999</v>
      </c>
      <c r="AK446" s="6">
        <f t="shared" si="205"/>
        <v>50.021680603940297</v>
      </c>
      <c r="AL446" s="6">
        <f t="shared" si="184"/>
        <v>50.021680603940297</v>
      </c>
      <c r="AM446" s="17">
        <v>50.021680603940297</v>
      </c>
      <c r="AN446" s="6">
        <f t="shared" si="206"/>
        <v>11.535880371332702</v>
      </c>
      <c r="AO446" s="6">
        <f t="shared" si="207"/>
        <v>61.557560975272999</v>
      </c>
      <c r="AP446" s="17">
        <v>1813.59180442607</v>
      </c>
      <c r="AQ446" s="6">
        <f t="shared" si="208"/>
        <v>1316.2323492760609</v>
      </c>
      <c r="AR446" s="17">
        <v>1326.2918804000301</v>
      </c>
      <c r="AS446" s="6">
        <f t="shared" si="185"/>
        <v>828.93242525001881</v>
      </c>
      <c r="AT446" s="17">
        <v>107.025656085196</v>
      </c>
      <c r="AU446" s="6">
        <f t="shared" si="186"/>
        <v>107.025656085196</v>
      </c>
      <c r="AV446" s="17">
        <v>0</v>
      </c>
      <c r="AW446" s="6">
        <f t="shared" si="187"/>
        <v>0</v>
      </c>
      <c r="AX446" s="17">
        <v>380.27426794084602</v>
      </c>
      <c r="AY446" s="6">
        <f t="shared" si="188"/>
        <v>380.27426794084602</v>
      </c>
      <c r="AZ446" s="20">
        <v>698540278.17050505</v>
      </c>
      <c r="BA446" s="20">
        <v>233520288.97119999</v>
      </c>
      <c r="BB446" s="20">
        <v>550454931.64320505</v>
      </c>
      <c r="BC446" s="20">
        <v>0</v>
      </c>
      <c r="BD446" s="19">
        <f t="shared" si="189"/>
        <v>1482.5154987849103</v>
      </c>
      <c r="BE446" s="18">
        <v>34.014743030772998</v>
      </c>
      <c r="BF446" s="20">
        <v>0</v>
      </c>
      <c r="BG446" s="20">
        <v>0</v>
      </c>
      <c r="BH446" s="19">
        <f t="shared" si="209"/>
        <v>0</v>
      </c>
      <c r="BI446" s="18">
        <v>1112.51692274728</v>
      </c>
      <c r="BJ446">
        <v>14</v>
      </c>
      <c r="BK446">
        <v>1216</v>
      </c>
      <c r="BL446" s="22">
        <v>1844.76928</v>
      </c>
      <c r="BM446">
        <v>304</v>
      </c>
      <c r="BN446">
        <v>76</v>
      </c>
      <c r="BO446">
        <v>0.84900761861902296</v>
      </c>
    </row>
    <row r="447" spans="1:67" x14ac:dyDescent="0.2">
      <c r="A447" s="27">
        <v>446</v>
      </c>
      <c r="B447" s="18">
        <v>875.59202253258798</v>
      </c>
      <c r="C447" s="18">
        <v>53.199999999999903</v>
      </c>
      <c r="D447">
        <v>400</v>
      </c>
      <c r="E447">
        <v>1600</v>
      </c>
      <c r="F447">
        <v>0</v>
      </c>
      <c r="G447" s="23">
        <f t="shared" si="190"/>
        <v>1</v>
      </c>
      <c r="H447" s="16">
        <v>77.408675799086694</v>
      </c>
      <c r="I447" s="17">
        <v>115.154072998977</v>
      </c>
      <c r="J447" s="6">
        <f t="shared" si="191"/>
        <v>114.4267561266121</v>
      </c>
      <c r="K447" s="6">
        <f t="shared" si="192"/>
        <v>84.357732586003621</v>
      </c>
      <c r="L447" s="6">
        <f t="shared" si="193"/>
        <v>0.73722034462519059</v>
      </c>
      <c r="M447" s="6">
        <f t="shared" si="194"/>
        <v>84.893925381300178</v>
      </c>
      <c r="N447" s="16">
        <v>85.4791526922088</v>
      </c>
      <c r="O447" s="17">
        <v>181.09927521282501</v>
      </c>
      <c r="P447" s="6">
        <f t="shared" si="195"/>
        <v>170.787260663729</v>
      </c>
      <c r="Q447" s="6">
        <f t="shared" si="180"/>
        <v>106.74203791483063</v>
      </c>
      <c r="R447" s="17">
        <v>170.787260663729</v>
      </c>
      <c r="S447" s="6">
        <f t="shared" si="196"/>
        <v>10.312014549096006</v>
      </c>
      <c r="T447" s="6">
        <f t="shared" si="197"/>
        <v>117.05405246392664</v>
      </c>
      <c r="U447" s="17">
        <v>43.691328513742597</v>
      </c>
      <c r="V447" s="6">
        <f t="shared" si="198"/>
        <v>38.894545036615497</v>
      </c>
      <c r="W447" s="6">
        <f t="shared" si="181"/>
        <v>38.894545036615497</v>
      </c>
      <c r="X447" s="17">
        <v>38.894545036615497</v>
      </c>
      <c r="Y447" s="6">
        <f t="shared" si="199"/>
        <v>4.7967834771271001</v>
      </c>
      <c r="Z447" s="6">
        <f t="shared" si="200"/>
        <v>43.691328513742597</v>
      </c>
      <c r="AA447" s="17">
        <v>0</v>
      </c>
      <c r="AB447" s="6">
        <f t="shared" si="201"/>
        <v>0</v>
      </c>
      <c r="AC447" s="6">
        <f t="shared" si="182"/>
        <v>0</v>
      </c>
      <c r="AD447" s="17">
        <v>0</v>
      </c>
      <c r="AE447" s="6">
        <f t="shared" si="202"/>
        <v>0</v>
      </c>
      <c r="AF447" s="17">
        <v>0</v>
      </c>
      <c r="AG447" s="6">
        <f t="shared" si="203"/>
        <v>0</v>
      </c>
      <c r="AH447" s="6">
        <f t="shared" si="183"/>
        <v>0</v>
      </c>
      <c r="AI447" s="6">
        <f t="shared" si="204"/>
        <v>0</v>
      </c>
      <c r="AJ447" s="17">
        <v>60.304494865372703</v>
      </c>
      <c r="AK447" s="6">
        <f t="shared" si="205"/>
        <v>48.990544447539499</v>
      </c>
      <c r="AL447" s="6">
        <f t="shared" si="184"/>
        <v>48.990544447539499</v>
      </c>
      <c r="AM447" s="17">
        <v>48.990544447539499</v>
      </c>
      <c r="AN447" s="6">
        <f t="shared" si="206"/>
        <v>11.313950417833205</v>
      </c>
      <c r="AO447" s="6">
        <f t="shared" si="207"/>
        <v>60.304494865372703</v>
      </c>
      <c r="AP447" s="17">
        <v>1895.97264237932</v>
      </c>
      <c r="AQ447" s="6">
        <f t="shared" si="208"/>
        <v>1367.6709998072224</v>
      </c>
      <c r="AR447" s="17">
        <v>1408.8043801922599</v>
      </c>
      <c r="AS447" s="6">
        <f t="shared" si="185"/>
        <v>880.50273762016241</v>
      </c>
      <c r="AT447" s="17">
        <v>106.99673920258699</v>
      </c>
      <c r="AU447" s="6">
        <f t="shared" si="186"/>
        <v>106.99673920258699</v>
      </c>
      <c r="AV447" s="17">
        <v>0</v>
      </c>
      <c r="AW447" s="6">
        <f t="shared" si="187"/>
        <v>0</v>
      </c>
      <c r="AX447" s="17">
        <v>380.17152298447297</v>
      </c>
      <c r="AY447" s="6">
        <f t="shared" si="188"/>
        <v>380.17152298447297</v>
      </c>
      <c r="AZ447" s="20">
        <v>703115861.17791903</v>
      </c>
      <c r="BA447" s="20">
        <v>233520288.97119999</v>
      </c>
      <c r="BB447" s="20">
        <v>560958605.01837897</v>
      </c>
      <c r="BC447" s="20">
        <v>0</v>
      </c>
      <c r="BD447" s="19">
        <f t="shared" si="189"/>
        <v>1497.5947551674981</v>
      </c>
      <c r="BE447" s="18">
        <v>36.962325416806898</v>
      </c>
      <c r="BF447" s="20">
        <v>0</v>
      </c>
      <c r="BG447" s="20">
        <v>0</v>
      </c>
      <c r="BH447" s="19">
        <f t="shared" si="209"/>
        <v>0</v>
      </c>
      <c r="BI447" s="18">
        <v>1182.04923041899</v>
      </c>
      <c r="BJ447">
        <v>14</v>
      </c>
      <c r="BK447">
        <v>1216</v>
      </c>
      <c r="BL447" s="22">
        <v>1844.76928</v>
      </c>
      <c r="BM447">
        <v>304</v>
      </c>
      <c r="BN447">
        <v>76</v>
      </c>
      <c r="BO447">
        <v>0.86519146930684798</v>
      </c>
    </row>
    <row r="448" spans="1:67" x14ac:dyDescent="0.2">
      <c r="A448" s="27">
        <v>447</v>
      </c>
      <c r="B448" s="18">
        <v>927.09743562274002</v>
      </c>
      <c r="C448" s="18">
        <v>53.199999999999903</v>
      </c>
      <c r="D448">
        <v>400</v>
      </c>
      <c r="E448">
        <v>1600</v>
      </c>
      <c r="F448">
        <v>0</v>
      </c>
      <c r="G448" s="23">
        <f t="shared" si="190"/>
        <v>1</v>
      </c>
      <c r="H448" s="16">
        <v>78.675799086757905</v>
      </c>
      <c r="I448" s="17">
        <v>119.087463018208</v>
      </c>
      <c r="J448" s="6">
        <f t="shared" si="191"/>
        <v>118.28483541958664</v>
      </c>
      <c r="K448" s="6">
        <f t="shared" si="192"/>
        <v>86.749958965870874</v>
      </c>
      <c r="L448" s="6">
        <f t="shared" si="193"/>
        <v>0.73339882207340046</v>
      </c>
      <c r="M448" s="6">
        <f t="shared" si="194"/>
        <v>87.338605101263383</v>
      </c>
      <c r="N448" s="16">
        <v>86.254249046331793</v>
      </c>
      <c r="O448" s="17">
        <v>190.55562090185299</v>
      </c>
      <c r="P448" s="6">
        <f t="shared" si="195"/>
        <v>179.70262873351999</v>
      </c>
      <c r="Q448" s="6">
        <f t="shared" si="180"/>
        <v>112.31414295844999</v>
      </c>
      <c r="R448" s="17">
        <v>179.70262873351999</v>
      </c>
      <c r="S448" s="6">
        <f t="shared" si="196"/>
        <v>10.852992168333003</v>
      </c>
      <c r="T448" s="6">
        <f t="shared" si="197"/>
        <v>123.16713512678299</v>
      </c>
      <c r="U448" s="17">
        <v>43.681745632000698</v>
      </c>
      <c r="V448" s="6">
        <f t="shared" si="198"/>
        <v>38.884962154873598</v>
      </c>
      <c r="W448" s="6">
        <f t="shared" si="181"/>
        <v>38.884962154873598</v>
      </c>
      <c r="X448" s="17">
        <v>38.884962154873598</v>
      </c>
      <c r="Y448" s="6">
        <f t="shared" si="199"/>
        <v>4.7967834771271001</v>
      </c>
      <c r="Z448" s="6">
        <f t="shared" si="200"/>
        <v>43.681745632000698</v>
      </c>
      <c r="AA448" s="17">
        <v>0</v>
      </c>
      <c r="AB448" s="6">
        <f t="shared" si="201"/>
        <v>0</v>
      </c>
      <c r="AC448" s="6">
        <f t="shared" si="182"/>
        <v>0</v>
      </c>
      <c r="AD448" s="17">
        <v>0</v>
      </c>
      <c r="AE448" s="6">
        <f t="shared" si="202"/>
        <v>0</v>
      </c>
      <c r="AF448" s="17">
        <v>0</v>
      </c>
      <c r="AG448" s="6">
        <f t="shared" si="203"/>
        <v>0</v>
      </c>
      <c r="AH448" s="6">
        <f t="shared" si="183"/>
        <v>0</v>
      </c>
      <c r="AI448" s="6">
        <f t="shared" si="204"/>
        <v>0</v>
      </c>
      <c r="AJ448" s="17">
        <v>59.237471607290402</v>
      </c>
      <c r="AK448" s="6">
        <f t="shared" si="205"/>
        <v>48.117310416147703</v>
      </c>
      <c r="AL448" s="6">
        <f t="shared" si="184"/>
        <v>48.117310416147703</v>
      </c>
      <c r="AM448" s="17">
        <v>48.117310416147703</v>
      </c>
      <c r="AN448" s="6">
        <f t="shared" si="206"/>
        <v>11.120161191142699</v>
      </c>
      <c r="AO448" s="6">
        <f t="shared" si="207"/>
        <v>59.237471607290402</v>
      </c>
      <c r="AP448" s="17">
        <v>1978.3559385891899</v>
      </c>
      <c r="AQ448" s="6">
        <f t="shared" si="208"/>
        <v>1419.1155490392973</v>
      </c>
      <c r="AR448" s="17">
        <v>1491.30770546637</v>
      </c>
      <c r="AS448" s="6">
        <f t="shared" si="185"/>
        <v>932.06731591648122</v>
      </c>
      <c r="AT448" s="17">
        <v>106.970377225668</v>
      </c>
      <c r="AU448" s="6">
        <f t="shared" si="186"/>
        <v>106.970377225668</v>
      </c>
      <c r="AV448" s="17">
        <v>0</v>
      </c>
      <c r="AW448" s="6">
        <f t="shared" si="187"/>
        <v>0</v>
      </c>
      <c r="AX448" s="17">
        <v>380.07785589714803</v>
      </c>
      <c r="AY448" s="6">
        <f t="shared" si="188"/>
        <v>380.07785589714803</v>
      </c>
      <c r="AZ448" s="20">
        <v>707163825.11219895</v>
      </c>
      <c r="BA448" s="20">
        <v>233520288.97119999</v>
      </c>
      <c r="BB448" s="20">
        <v>570490329.20833504</v>
      </c>
      <c r="BC448" s="20">
        <v>0</v>
      </c>
      <c r="BD448" s="19">
        <f t="shared" si="189"/>
        <v>1511.174443291734</v>
      </c>
      <c r="BE448" s="18">
        <v>39.670756891076302</v>
      </c>
      <c r="BF448" s="20">
        <v>0</v>
      </c>
      <c r="BG448" s="20">
        <v>0</v>
      </c>
      <c r="BH448" s="19">
        <f t="shared" si="209"/>
        <v>0</v>
      </c>
      <c r="BI448" s="18">
        <v>1251.5815380906899</v>
      </c>
      <c r="BJ448">
        <v>14</v>
      </c>
      <c r="BK448">
        <v>1216</v>
      </c>
      <c r="BL448" s="22">
        <v>1844.76928</v>
      </c>
      <c r="BM448">
        <v>304</v>
      </c>
      <c r="BN448">
        <v>76</v>
      </c>
      <c r="BO448">
        <v>0.87987794073765502</v>
      </c>
    </row>
    <row r="449" spans="1:67" x14ac:dyDescent="0.2">
      <c r="A449" s="27">
        <v>448</v>
      </c>
      <c r="B449" s="18">
        <v>978.60284871289196</v>
      </c>
      <c r="C449" s="18">
        <v>53.199999999999903</v>
      </c>
      <c r="D449">
        <v>400</v>
      </c>
      <c r="E449">
        <v>1600</v>
      </c>
      <c r="F449">
        <v>0</v>
      </c>
      <c r="G449" s="23">
        <f t="shared" si="190"/>
        <v>1</v>
      </c>
      <c r="H449" s="16">
        <v>79.611872146118699</v>
      </c>
      <c r="I449" s="17">
        <v>123.053935038958</v>
      </c>
      <c r="J449" s="6">
        <f t="shared" si="191"/>
        <v>122.17636000618485</v>
      </c>
      <c r="K449" s="6">
        <f t="shared" si="192"/>
        <v>89.176296667691517</v>
      </c>
      <c r="L449" s="6">
        <f t="shared" si="193"/>
        <v>0.72989812974602619</v>
      </c>
      <c r="M449" s="6">
        <f t="shared" si="194"/>
        <v>89.816837042824446</v>
      </c>
      <c r="N449" s="16">
        <v>86.963730714738901</v>
      </c>
      <c r="O449" s="17">
        <v>200.02685581609899</v>
      </c>
      <c r="P449" s="6">
        <f t="shared" si="195"/>
        <v>188.632010445476</v>
      </c>
      <c r="Q449" s="6">
        <f t="shared" si="180"/>
        <v>117.8950065284225</v>
      </c>
      <c r="R449" s="17">
        <v>188.632010445476</v>
      </c>
      <c r="S449" s="6">
        <f t="shared" si="196"/>
        <v>11.394845370622988</v>
      </c>
      <c r="T449" s="6">
        <f t="shared" si="197"/>
        <v>129.28985189904549</v>
      </c>
      <c r="U449" s="17">
        <v>43.672973609604199</v>
      </c>
      <c r="V449" s="6">
        <f t="shared" si="198"/>
        <v>38.876190132477099</v>
      </c>
      <c r="W449" s="6">
        <f t="shared" si="181"/>
        <v>38.876190132477099</v>
      </c>
      <c r="X449" s="17">
        <v>38.876190132477099</v>
      </c>
      <c r="Y449" s="6">
        <f t="shared" si="199"/>
        <v>4.7967834771271001</v>
      </c>
      <c r="Z449" s="6">
        <f t="shared" si="200"/>
        <v>43.672973609604199</v>
      </c>
      <c r="AA449" s="17">
        <v>0</v>
      </c>
      <c r="AB449" s="6">
        <f t="shared" si="201"/>
        <v>0</v>
      </c>
      <c r="AC449" s="6">
        <f t="shared" si="182"/>
        <v>0</v>
      </c>
      <c r="AD449" s="17">
        <v>0</v>
      </c>
      <c r="AE449" s="6">
        <f t="shared" si="202"/>
        <v>0</v>
      </c>
      <c r="AF449" s="17">
        <v>0</v>
      </c>
      <c r="AG449" s="6">
        <f t="shared" si="203"/>
        <v>0</v>
      </c>
      <c r="AH449" s="6">
        <f t="shared" si="183"/>
        <v>0</v>
      </c>
      <c r="AI449" s="6">
        <f t="shared" si="204"/>
        <v>0</v>
      </c>
      <c r="AJ449" s="17">
        <v>58.300354585245699</v>
      </c>
      <c r="AK449" s="6">
        <f t="shared" si="205"/>
        <v>47.352678362514403</v>
      </c>
      <c r="AL449" s="6">
        <f t="shared" si="184"/>
        <v>47.352678362514403</v>
      </c>
      <c r="AM449" s="17">
        <v>47.352678362514403</v>
      </c>
      <c r="AN449" s="6">
        <f t="shared" si="206"/>
        <v>10.947676222731296</v>
      </c>
      <c r="AO449" s="6">
        <f t="shared" si="207"/>
        <v>58.300354585245699</v>
      </c>
      <c r="AP449" s="17">
        <v>2060.7413810461398</v>
      </c>
      <c r="AQ449" s="6">
        <f t="shared" si="208"/>
        <v>1470.5652482909063</v>
      </c>
      <c r="AR449" s="17">
        <v>1573.80302068061</v>
      </c>
      <c r="AS449" s="6">
        <f t="shared" si="185"/>
        <v>983.6268879253812</v>
      </c>
      <c r="AT449" s="17">
        <v>106.94624587789799</v>
      </c>
      <c r="AU449" s="6">
        <f t="shared" si="186"/>
        <v>106.94624587789799</v>
      </c>
      <c r="AV449" s="17">
        <v>0</v>
      </c>
      <c r="AW449" s="6">
        <f t="shared" si="187"/>
        <v>0</v>
      </c>
      <c r="AX449" s="17">
        <v>379.99211448762702</v>
      </c>
      <c r="AY449" s="6">
        <f t="shared" si="188"/>
        <v>379.99211448762702</v>
      </c>
      <c r="AZ449" s="20">
        <v>710788473.76414597</v>
      </c>
      <c r="BA449" s="20">
        <v>233520288.97119999</v>
      </c>
      <c r="BB449" s="20">
        <v>579295799.38688004</v>
      </c>
      <c r="BC449" s="20">
        <v>0</v>
      </c>
      <c r="BD449" s="19">
        <f t="shared" si="189"/>
        <v>1523.6045621222261</v>
      </c>
      <c r="BE449" s="18">
        <v>42.159808676035297</v>
      </c>
      <c r="BF449" s="20">
        <v>0</v>
      </c>
      <c r="BG449" s="20">
        <v>0</v>
      </c>
      <c r="BH449" s="19">
        <f t="shared" si="209"/>
        <v>0</v>
      </c>
      <c r="BI449" s="18">
        <v>1321.1138457623999</v>
      </c>
      <c r="BJ449">
        <v>14</v>
      </c>
      <c r="BK449">
        <v>1216</v>
      </c>
      <c r="BL449" s="22">
        <v>1844.76928</v>
      </c>
      <c r="BM449">
        <v>304</v>
      </c>
      <c r="BN449">
        <v>76</v>
      </c>
      <c r="BO449">
        <v>0.89344554759466499</v>
      </c>
    </row>
    <row r="450" spans="1:67" x14ac:dyDescent="0.2">
      <c r="A450" s="27">
        <v>449</v>
      </c>
      <c r="B450" s="18">
        <v>1030.10826180304</v>
      </c>
      <c r="C450" s="18">
        <v>53.199999999999903</v>
      </c>
      <c r="D450">
        <v>400</v>
      </c>
      <c r="E450">
        <v>1600</v>
      </c>
      <c r="F450">
        <v>0</v>
      </c>
      <c r="G450" s="23">
        <f t="shared" si="190"/>
        <v>1</v>
      </c>
      <c r="H450" s="16">
        <v>80.559360730593596</v>
      </c>
      <c r="I450" s="17">
        <v>127.04786290237401</v>
      </c>
      <c r="J450" s="6">
        <f t="shared" si="191"/>
        <v>126.09933953818538</v>
      </c>
      <c r="K450" s="6">
        <f t="shared" si="192"/>
        <v>91.632181207252344</v>
      </c>
      <c r="L450" s="6">
        <f t="shared" si="193"/>
        <v>0.72666662286129025</v>
      </c>
      <c r="M450" s="6">
        <f t="shared" si="194"/>
        <v>92.321441477012314</v>
      </c>
      <c r="N450" s="16">
        <v>87.615681484423504</v>
      </c>
      <c r="O450" s="17">
        <v>209.499225583916</v>
      </c>
      <c r="P450" s="6">
        <f t="shared" si="195"/>
        <v>197.56243794354401</v>
      </c>
      <c r="Q450" s="6">
        <f t="shared" ref="Q450:Q513" si="210">P450*solar_capex_adj</f>
        <v>123.476523714715</v>
      </c>
      <c r="R450" s="17">
        <v>197.56243794354401</v>
      </c>
      <c r="S450" s="6">
        <f t="shared" si="196"/>
        <v>11.936787640371989</v>
      </c>
      <c r="T450" s="6">
        <f t="shared" si="197"/>
        <v>135.41331135508699</v>
      </c>
      <c r="U450" s="17">
        <v>43.664913707209301</v>
      </c>
      <c r="V450" s="6">
        <f t="shared" si="198"/>
        <v>38.868130230082201</v>
      </c>
      <c r="W450" s="6">
        <f t="shared" ref="W450:W513" si="211">V450*wind_capex_adj</f>
        <v>38.868130230082201</v>
      </c>
      <c r="X450" s="17">
        <v>38.868130230082201</v>
      </c>
      <c r="Y450" s="6">
        <f t="shared" si="199"/>
        <v>4.7967834771271001</v>
      </c>
      <c r="Z450" s="6">
        <f t="shared" si="200"/>
        <v>43.664913707209301</v>
      </c>
      <c r="AA450" s="17">
        <v>0</v>
      </c>
      <c r="AB450" s="6">
        <f t="shared" si="201"/>
        <v>0</v>
      </c>
      <c r="AC450" s="6">
        <f t="shared" ref="AC450:AC513" si="212">AB450*aero_capex_adj</f>
        <v>0</v>
      </c>
      <c r="AD450" s="17">
        <v>0</v>
      </c>
      <c r="AE450" s="6">
        <f t="shared" si="202"/>
        <v>0</v>
      </c>
      <c r="AF450" s="17">
        <v>0</v>
      </c>
      <c r="AG450" s="6">
        <f t="shared" si="203"/>
        <v>0</v>
      </c>
      <c r="AH450" s="6">
        <f t="shared" ref="AH450:AH513" si="213">AG450*fuel_adj</f>
        <v>0</v>
      </c>
      <c r="AI450" s="6">
        <f t="shared" si="204"/>
        <v>0</v>
      </c>
      <c r="AJ450" s="17">
        <v>57.471502927071697</v>
      </c>
      <c r="AK450" s="6">
        <f t="shared" si="205"/>
        <v>46.677008461312198</v>
      </c>
      <c r="AL450" s="6">
        <f t="shared" ref="AL450:AL513" si="214">AK450*bess_capex_adj</f>
        <v>46.677008461312198</v>
      </c>
      <c r="AM450" s="17">
        <v>46.677008461312198</v>
      </c>
      <c r="AN450" s="6">
        <f t="shared" si="206"/>
        <v>10.794494465759499</v>
      </c>
      <c r="AO450" s="6">
        <f t="shared" si="207"/>
        <v>57.471502927071697</v>
      </c>
      <c r="AP450" s="17">
        <v>2143.1287083990001</v>
      </c>
      <c r="AQ450" s="6">
        <f t="shared" si="208"/>
        <v>1522.0194704378023</v>
      </c>
      <c r="AR450" s="17">
        <v>1656.29130122985</v>
      </c>
      <c r="AS450" s="6">
        <f t="shared" ref="AS450:AS513" si="215">AR450*solar_capex_adj</f>
        <v>1035.1820632686563</v>
      </c>
      <c r="AT450" s="17">
        <v>106.92407353281099</v>
      </c>
      <c r="AU450" s="6">
        <f t="shared" ref="AU450:AU513" si="216">AT450*wind_capex_adj</f>
        <v>106.92407353281099</v>
      </c>
      <c r="AV450" s="17">
        <v>0</v>
      </c>
      <c r="AW450" s="6">
        <f t="shared" ref="AW450:AW513" si="217">AV450*aero_capex_adj</f>
        <v>0</v>
      </c>
      <c r="AX450" s="17">
        <v>379.91333363633498</v>
      </c>
      <c r="AY450" s="6">
        <f t="shared" ref="AY450:AY513" si="218">AX450*bess_capex_adj</f>
        <v>379.91333363633498</v>
      </c>
      <c r="AZ450" s="20">
        <v>714143980.36362195</v>
      </c>
      <c r="BA450" s="20">
        <v>233520288.97119999</v>
      </c>
      <c r="BB450" s="20">
        <v>587362470.27227902</v>
      </c>
      <c r="BC450" s="20">
        <v>0</v>
      </c>
      <c r="BD450" s="19">
        <f t="shared" ref="BD450:BD513" si="219">SUM(AZ450:BC450)/1000000</f>
        <v>1535.026739607101</v>
      </c>
      <c r="BE450" s="18">
        <v>44.454435765580698</v>
      </c>
      <c r="BF450" s="20">
        <v>0</v>
      </c>
      <c r="BG450" s="20">
        <v>0</v>
      </c>
      <c r="BH450" s="19">
        <f t="shared" si="209"/>
        <v>0</v>
      </c>
      <c r="BI450" s="18">
        <v>1390.6461534341099</v>
      </c>
      <c r="BJ450">
        <v>14</v>
      </c>
      <c r="BK450">
        <v>1216</v>
      </c>
      <c r="BL450" s="22">
        <v>1844.76928</v>
      </c>
      <c r="BM450">
        <v>304</v>
      </c>
      <c r="BN450">
        <v>76</v>
      </c>
      <c r="BO450">
        <v>0.9058749685245</v>
      </c>
    </row>
    <row r="451" spans="1:67" x14ac:dyDescent="0.2">
      <c r="A451" s="27">
        <v>450</v>
      </c>
      <c r="B451" s="18">
        <v>103.01082618030399</v>
      </c>
      <c r="C451" s="18">
        <v>102.6</v>
      </c>
      <c r="D451">
        <v>400</v>
      </c>
      <c r="E451">
        <v>1600</v>
      </c>
      <c r="F451">
        <v>0</v>
      </c>
      <c r="G451" s="23">
        <f t="shared" ref="G451:G514" si="220">SUM(AZ451:BB451)/(BD451*1000000)</f>
        <v>1</v>
      </c>
      <c r="H451" s="16">
        <v>0.29680365296803601</v>
      </c>
      <c r="I451" s="17">
        <v>94.801383844436103</v>
      </c>
      <c r="J451" s="6">
        <f t="shared" ref="J451:J514" si="221">(O451*AZ451+U451*BA451+AJ451*BB451+AA451*BC451)/(BD451*(1000000))</f>
        <v>50.326126138115079</v>
      </c>
      <c r="K451" s="6">
        <f t="shared" ref="K451:K514" si="222">(T451*AZ451+Z451*BA451+AO451*BB451+AI451*BC451)/(BD451*(1000000))</f>
        <v>42.465586698300505</v>
      </c>
      <c r="L451" s="6">
        <f t="shared" ref="L451:L514" si="223">K451/J451</f>
        <v>0.84380797722753187</v>
      </c>
      <c r="M451" s="6">
        <f t="shared" ref="M451:M514" si="224">I451*L451</f>
        <v>79.994163940144446</v>
      </c>
      <c r="N451" s="16">
        <v>40.303887117970099</v>
      </c>
      <c r="O451" s="17">
        <v>61.167681281183398</v>
      </c>
      <c r="P451" s="6">
        <f t="shared" ref="P451:P514" si="225">O451-S451</f>
        <v>57.716689624253597</v>
      </c>
      <c r="Q451" s="6">
        <f t="shared" si="210"/>
        <v>36.072931015158495</v>
      </c>
      <c r="R451" s="17">
        <v>57.716689624253597</v>
      </c>
      <c r="S451" s="6">
        <f t="shared" ref="S451:S514" si="226">O451-R451</f>
        <v>3.4509916569298014</v>
      </c>
      <c r="T451" s="6">
        <f t="shared" ref="T451:T514" si="227">Q451+S451</f>
        <v>39.523922672088297</v>
      </c>
      <c r="U451" s="17">
        <v>44.153643630066803</v>
      </c>
      <c r="V451" s="6">
        <f t="shared" ref="V451:V514" si="228">U451-Y451</f>
        <v>39.348128474488298</v>
      </c>
      <c r="W451" s="6">
        <f t="shared" si="211"/>
        <v>39.348128474488298</v>
      </c>
      <c r="X451" s="17">
        <v>39.348128474488298</v>
      </c>
      <c r="Y451" s="6">
        <f t="shared" ref="Y451:Y514" si="229">U451-X451</f>
        <v>4.8055151555785045</v>
      </c>
      <c r="Z451" s="6">
        <f t="shared" ref="Z451:Z514" si="230">W451+Y451</f>
        <v>44.153643630066803</v>
      </c>
      <c r="AA451" s="17">
        <v>0</v>
      </c>
      <c r="AB451" s="6">
        <f t="shared" ref="AB451:AB514" si="231">AA451-AE451-AG451</f>
        <v>0</v>
      </c>
      <c r="AC451" s="6">
        <f t="shared" si="212"/>
        <v>0</v>
      </c>
      <c r="AD451" s="17">
        <v>0</v>
      </c>
      <c r="AE451" s="6">
        <f t="shared" ref="AE451:AE514" si="232">AA451-AD451</f>
        <v>0</v>
      </c>
      <c r="AF451" s="17">
        <v>0</v>
      </c>
      <c r="AG451" s="6">
        <f t="shared" ref="AG451:AG514" si="233">AD451-AF451</f>
        <v>0</v>
      </c>
      <c r="AH451" s="6">
        <f t="shared" si="213"/>
        <v>0</v>
      </c>
      <c r="AI451" s="6">
        <f t="shared" ref="AI451:AI514" si="234">AC451+AE451+AH451</f>
        <v>0</v>
      </c>
      <c r="AJ451" s="17">
        <v>0</v>
      </c>
      <c r="AK451" s="6">
        <f t="shared" ref="AK451:AK514" si="235">AJ451-AN451</f>
        <v>0</v>
      </c>
      <c r="AL451" s="6">
        <f t="shared" si="214"/>
        <v>0</v>
      </c>
      <c r="AM451" s="17">
        <v>0</v>
      </c>
      <c r="AN451" s="6">
        <f t="shared" ref="AN451:AN514" si="236">AJ451-AM451</f>
        <v>0</v>
      </c>
      <c r="AO451" s="6">
        <f t="shared" ref="AO451:AO514" si="237">AL451+AN451</f>
        <v>0</v>
      </c>
      <c r="AP451" s="17">
        <v>759.65406761594795</v>
      </c>
      <c r="AQ451" s="6">
        <f t="shared" ref="AQ451:AQ514" si="238">AS451+AU451+AW451+AY451</f>
        <v>696.89036092524407</v>
      </c>
      <c r="AR451" s="17">
        <v>167.369884508544</v>
      </c>
      <c r="AS451" s="6">
        <f t="shared" si="215"/>
        <v>104.60617781784001</v>
      </c>
      <c r="AT451" s="17">
        <v>208.377978161725</v>
      </c>
      <c r="AU451" s="6">
        <f t="shared" si="216"/>
        <v>208.377978161725</v>
      </c>
      <c r="AV451" s="17">
        <v>0</v>
      </c>
      <c r="AW451" s="6">
        <f t="shared" si="217"/>
        <v>0</v>
      </c>
      <c r="AX451" s="17">
        <v>383.90620494567901</v>
      </c>
      <c r="AY451" s="6">
        <f t="shared" si="218"/>
        <v>383.90620494567901</v>
      </c>
      <c r="AZ451" s="20">
        <v>256448819.99627</v>
      </c>
      <c r="BA451" s="20">
        <v>449569034.92948902</v>
      </c>
      <c r="BB451" s="20">
        <v>106247.381077368</v>
      </c>
      <c r="BC451" s="20">
        <v>0</v>
      </c>
      <c r="BD451" s="19">
        <f t="shared" si="219"/>
        <v>706.12410230683645</v>
      </c>
      <c r="BE451" s="18">
        <v>0.147632199309818</v>
      </c>
      <c r="BF451" s="20">
        <v>0</v>
      </c>
      <c r="BG451" s="20">
        <v>0</v>
      </c>
      <c r="BH451" s="19">
        <f t="shared" ref="BH451:BH514" si="239">BG451*1000000/454/(BD451*1000)</f>
        <v>0</v>
      </c>
      <c r="BI451" s="18">
        <v>139.06461534341099</v>
      </c>
      <c r="BJ451">
        <v>27</v>
      </c>
      <c r="BK451">
        <v>1216</v>
      </c>
      <c r="BL451" s="22">
        <v>1844.76928</v>
      </c>
      <c r="BM451">
        <v>304</v>
      </c>
      <c r="BN451">
        <v>76</v>
      </c>
      <c r="BO451">
        <v>1.6368706460719701E-4</v>
      </c>
    </row>
    <row r="452" spans="1:67" x14ac:dyDescent="0.2">
      <c r="A452" s="27">
        <v>451</v>
      </c>
      <c r="B452" s="18">
        <v>154.516239270456</v>
      </c>
      <c r="C452" s="18">
        <v>102.6</v>
      </c>
      <c r="D452">
        <v>400</v>
      </c>
      <c r="E452">
        <v>1600</v>
      </c>
      <c r="F452">
        <v>0</v>
      </c>
      <c r="G452" s="23">
        <f t="shared" si="220"/>
        <v>1</v>
      </c>
      <c r="H452" s="16">
        <v>7.7625570776255701</v>
      </c>
      <c r="I452" s="17">
        <v>89.718185256771704</v>
      </c>
      <c r="J452" s="6">
        <f t="shared" si="221"/>
        <v>100.06122105302742</v>
      </c>
      <c r="K452" s="6">
        <f t="shared" si="222"/>
        <v>90.146665314546681</v>
      </c>
      <c r="L452" s="6">
        <f t="shared" si="223"/>
        <v>0.90091510343226244</v>
      </c>
      <c r="M452" s="6">
        <f t="shared" si="224"/>
        <v>80.82846815035937</v>
      </c>
      <c r="N452" s="16">
        <v>47.563170321758797</v>
      </c>
      <c r="O452" s="17">
        <v>62.763170123871497</v>
      </c>
      <c r="P452" s="6">
        <f t="shared" si="225"/>
        <v>59.216386421176097</v>
      </c>
      <c r="Q452" s="6">
        <f t="shared" si="210"/>
        <v>37.010241513235059</v>
      </c>
      <c r="R452" s="17">
        <v>59.216386421176097</v>
      </c>
      <c r="S452" s="6">
        <f t="shared" si="226"/>
        <v>3.5467837026954001</v>
      </c>
      <c r="T452" s="6">
        <f t="shared" si="227"/>
        <v>40.557025215930459</v>
      </c>
      <c r="U452" s="17">
        <v>44.045170970942699</v>
      </c>
      <c r="V452" s="6">
        <f t="shared" si="228"/>
        <v>39.2440761105739</v>
      </c>
      <c r="W452" s="6">
        <f t="shared" si="211"/>
        <v>39.2440761105739</v>
      </c>
      <c r="X452" s="17">
        <v>39.2440761105739</v>
      </c>
      <c r="Y452" s="6">
        <f t="shared" si="229"/>
        <v>4.8010948603687993</v>
      </c>
      <c r="Z452" s="6">
        <f t="shared" si="230"/>
        <v>44.045170970942699</v>
      </c>
      <c r="AA452" s="17">
        <v>0</v>
      </c>
      <c r="AB452" s="6">
        <f t="shared" si="231"/>
        <v>0</v>
      </c>
      <c r="AC452" s="6">
        <f t="shared" si="212"/>
        <v>0</v>
      </c>
      <c r="AD452" s="17">
        <v>0</v>
      </c>
      <c r="AE452" s="6">
        <f t="shared" si="232"/>
        <v>0</v>
      </c>
      <c r="AF452" s="17">
        <v>0</v>
      </c>
      <c r="AG452" s="6">
        <f t="shared" si="233"/>
        <v>0</v>
      </c>
      <c r="AH452" s="6">
        <f t="shared" si="213"/>
        <v>0</v>
      </c>
      <c r="AI452" s="6">
        <f t="shared" si="234"/>
        <v>0</v>
      </c>
      <c r="AJ452" s="17">
        <v>3566.6856847988902</v>
      </c>
      <c r="AK452" s="6">
        <f t="shared" si="235"/>
        <v>2867.18933855664</v>
      </c>
      <c r="AL452" s="6">
        <f t="shared" si="214"/>
        <v>2867.18933855664</v>
      </c>
      <c r="AM452" s="17">
        <v>2867.18933855664</v>
      </c>
      <c r="AN452" s="6">
        <f t="shared" si="236"/>
        <v>699.49634624225018</v>
      </c>
      <c r="AO452" s="6">
        <f t="shared" si="237"/>
        <v>3566.6856847988902</v>
      </c>
      <c r="AP452" s="17">
        <v>841.88327667256897</v>
      </c>
      <c r="AQ452" s="6">
        <f t="shared" si="238"/>
        <v>747.90022639303015</v>
      </c>
      <c r="AR452" s="17">
        <v>250.621467412101</v>
      </c>
      <c r="AS452" s="6">
        <f t="shared" si="215"/>
        <v>156.63841713256312</v>
      </c>
      <c r="AT452" s="17">
        <v>208.018285633668</v>
      </c>
      <c r="AU452" s="6">
        <f t="shared" si="216"/>
        <v>208.018285633668</v>
      </c>
      <c r="AV452" s="17">
        <v>0</v>
      </c>
      <c r="AW452" s="6">
        <f t="shared" si="217"/>
        <v>0</v>
      </c>
      <c r="AX452" s="17">
        <v>383.243523626799</v>
      </c>
      <c r="AY452" s="6">
        <f t="shared" si="218"/>
        <v>383.243523626799</v>
      </c>
      <c r="AZ452" s="20">
        <v>372053149.93933898</v>
      </c>
      <c r="BA452" s="20">
        <v>449979533.74274701</v>
      </c>
      <c r="BB452" s="20">
        <v>11274060.355128899</v>
      </c>
      <c r="BC452" s="20">
        <v>0</v>
      </c>
      <c r="BD452" s="19">
        <f t="shared" si="219"/>
        <v>833.30674403721491</v>
      </c>
      <c r="BE452" s="18">
        <v>0.21346115483078701</v>
      </c>
      <c r="BF452" s="20">
        <v>0</v>
      </c>
      <c r="BG452" s="20">
        <v>0</v>
      </c>
      <c r="BH452" s="19">
        <f t="shared" si="239"/>
        <v>0</v>
      </c>
      <c r="BI452" s="18">
        <v>208.596923015116</v>
      </c>
      <c r="BJ452">
        <v>27</v>
      </c>
      <c r="BK452">
        <v>1216</v>
      </c>
      <c r="BL452" s="22">
        <v>1844.76928</v>
      </c>
      <c r="BM452">
        <v>304</v>
      </c>
      <c r="BN452">
        <v>76</v>
      </c>
      <c r="BO452">
        <v>1.73690666727267E-2</v>
      </c>
    </row>
    <row r="453" spans="1:67" x14ac:dyDescent="0.2">
      <c r="A453" s="27">
        <v>452</v>
      </c>
      <c r="B453" s="18">
        <v>206.02165236060799</v>
      </c>
      <c r="C453" s="18">
        <v>102.6</v>
      </c>
      <c r="D453">
        <v>400</v>
      </c>
      <c r="E453">
        <v>1600</v>
      </c>
      <c r="F453">
        <v>0</v>
      </c>
      <c r="G453" s="23">
        <f t="shared" si="220"/>
        <v>1</v>
      </c>
      <c r="H453" s="16">
        <v>21.700913242009101</v>
      </c>
      <c r="I453" s="17">
        <v>86.310076430805907</v>
      </c>
      <c r="J453" s="6">
        <f t="shared" si="221"/>
        <v>92.416682701778015</v>
      </c>
      <c r="K453" s="6">
        <f t="shared" si="222"/>
        <v>81.057086460888783</v>
      </c>
      <c r="L453" s="6">
        <f t="shared" si="223"/>
        <v>0.87708283927972364</v>
      </c>
      <c r="M453" s="6">
        <f t="shared" si="224"/>
        <v>75.701086894381206</v>
      </c>
      <c r="N453" s="16">
        <v>54.6845391280321</v>
      </c>
      <c r="O453" s="17">
        <v>67.240267949583099</v>
      </c>
      <c r="P453" s="6">
        <f t="shared" si="225"/>
        <v>63.435535899821197</v>
      </c>
      <c r="Q453" s="6">
        <f t="shared" si="210"/>
        <v>39.647209937388247</v>
      </c>
      <c r="R453" s="17">
        <v>63.435535899821197</v>
      </c>
      <c r="S453" s="6">
        <f t="shared" si="226"/>
        <v>3.8047320497619026</v>
      </c>
      <c r="T453" s="6">
        <f t="shared" si="227"/>
        <v>43.45194198715015</v>
      </c>
      <c r="U453" s="17">
        <v>43.973058890321298</v>
      </c>
      <c r="V453" s="6">
        <f t="shared" si="228"/>
        <v>39.173934255144097</v>
      </c>
      <c r="W453" s="6">
        <f t="shared" si="211"/>
        <v>39.173934255144097</v>
      </c>
      <c r="X453" s="17">
        <v>39.173934255144097</v>
      </c>
      <c r="Y453" s="6">
        <f t="shared" si="229"/>
        <v>4.7991246351772006</v>
      </c>
      <c r="Z453" s="6">
        <f t="shared" si="230"/>
        <v>43.973058890321298</v>
      </c>
      <c r="AA453" s="17">
        <v>0</v>
      </c>
      <c r="AB453" s="6">
        <f t="shared" si="231"/>
        <v>0</v>
      </c>
      <c r="AC453" s="6">
        <f t="shared" si="212"/>
        <v>0</v>
      </c>
      <c r="AD453" s="17">
        <v>0</v>
      </c>
      <c r="AE453" s="6">
        <f t="shared" si="232"/>
        <v>0</v>
      </c>
      <c r="AF453" s="17">
        <v>0</v>
      </c>
      <c r="AG453" s="6">
        <f t="shared" si="233"/>
        <v>0</v>
      </c>
      <c r="AH453" s="6">
        <f t="shared" si="213"/>
        <v>0</v>
      </c>
      <c r="AI453" s="6">
        <f t="shared" si="234"/>
        <v>0</v>
      </c>
      <c r="AJ453" s="17">
        <v>753.53961612780699</v>
      </c>
      <c r="AK453" s="6">
        <f t="shared" si="235"/>
        <v>606.34842243009098</v>
      </c>
      <c r="AL453" s="6">
        <f t="shared" si="214"/>
        <v>606.34842243009098</v>
      </c>
      <c r="AM453" s="17">
        <v>606.34842243009098</v>
      </c>
      <c r="AN453" s="6">
        <f t="shared" si="236"/>
        <v>147.19119369771602</v>
      </c>
      <c r="AO453" s="6">
        <f t="shared" si="237"/>
        <v>753.53961612780699</v>
      </c>
      <c r="AP453" s="17">
        <v>924.14897725640196</v>
      </c>
      <c r="AQ453" s="6">
        <f t="shared" si="238"/>
        <v>799.0108614307909</v>
      </c>
      <c r="AR453" s="17">
        <v>333.70164220162701</v>
      </c>
      <c r="AS453" s="6">
        <f t="shared" si="215"/>
        <v>208.56352637601688</v>
      </c>
      <c r="AT453" s="17">
        <v>207.73173655285899</v>
      </c>
      <c r="AU453" s="6">
        <f t="shared" si="216"/>
        <v>207.73173655285899</v>
      </c>
      <c r="AV453" s="17">
        <v>0</v>
      </c>
      <c r="AW453" s="6">
        <f t="shared" si="217"/>
        <v>0</v>
      </c>
      <c r="AX453" s="17">
        <v>382.715598501915</v>
      </c>
      <c r="AY453" s="6">
        <f t="shared" si="218"/>
        <v>382.715598501915</v>
      </c>
      <c r="AZ453" s="20">
        <v>457506925.55569702</v>
      </c>
      <c r="BA453" s="20">
        <v>450158490.60046202</v>
      </c>
      <c r="BB453" s="20">
        <v>50407709.366963699</v>
      </c>
      <c r="BC453" s="20">
        <v>0</v>
      </c>
      <c r="BD453" s="19">
        <f t="shared" si="219"/>
        <v>958.07312552312283</v>
      </c>
      <c r="BE453" s="18">
        <v>0.17454719735638</v>
      </c>
      <c r="BF453" s="20">
        <v>0</v>
      </c>
      <c r="BG453" s="20">
        <v>0</v>
      </c>
      <c r="BH453" s="19">
        <f t="shared" si="239"/>
        <v>0</v>
      </c>
      <c r="BI453" s="18">
        <v>278.12923068682198</v>
      </c>
      <c r="BJ453">
        <v>27</v>
      </c>
      <c r="BK453">
        <v>1216</v>
      </c>
      <c r="BL453" s="22">
        <v>1844.76928</v>
      </c>
      <c r="BM453">
        <v>304</v>
      </c>
      <c r="BN453">
        <v>76</v>
      </c>
      <c r="BO453">
        <v>7.7659231655250099E-2</v>
      </c>
    </row>
    <row r="454" spans="1:67" x14ac:dyDescent="0.2">
      <c r="A454" s="27">
        <v>453</v>
      </c>
      <c r="B454" s="18">
        <v>257.52706545076097</v>
      </c>
      <c r="C454" s="18">
        <v>102.6</v>
      </c>
      <c r="D454">
        <v>400</v>
      </c>
      <c r="E454">
        <v>1600</v>
      </c>
      <c r="F454">
        <v>0</v>
      </c>
      <c r="G454" s="23">
        <f t="shared" si="220"/>
        <v>1</v>
      </c>
      <c r="H454" s="16">
        <v>35.365296803652903</v>
      </c>
      <c r="I454" s="17">
        <v>84.075806531197202</v>
      </c>
      <c r="J454" s="6">
        <f t="shared" si="221"/>
        <v>87.269223490517291</v>
      </c>
      <c r="K454" s="6">
        <f t="shared" si="222"/>
        <v>74.80447479749283</v>
      </c>
      <c r="L454" s="6">
        <f t="shared" si="223"/>
        <v>0.85716902025169406</v>
      </c>
      <c r="M454" s="6">
        <f t="shared" si="224"/>
        <v>72.067176711217286</v>
      </c>
      <c r="N454" s="16">
        <v>61.640280406499897</v>
      </c>
      <c r="O454" s="17">
        <v>75.600525673408598</v>
      </c>
      <c r="P454" s="6">
        <f t="shared" si="225"/>
        <v>71.318191489342297</v>
      </c>
      <c r="Q454" s="6">
        <f t="shared" si="210"/>
        <v>44.573869680838939</v>
      </c>
      <c r="R454" s="17">
        <v>71.318191489342297</v>
      </c>
      <c r="S454" s="6">
        <f t="shared" si="226"/>
        <v>4.2823341840663005</v>
      </c>
      <c r="T454" s="6">
        <f t="shared" si="227"/>
        <v>48.85620386490524</v>
      </c>
      <c r="U454" s="17">
        <v>43.919767388458197</v>
      </c>
      <c r="V454" s="6">
        <f t="shared" si="228"/>
        <v>39.121650949797903</v>
      </c>
      <c r="W454" s="6">
        <f t="shared" si="211"/>
        <v>39.121650949797903</v>
      </c>
      <c r="X454" s="17">
        <v>39.121650949797903</v>
      </c>
      <c r="Y454" s="6">
        <f t="shared" si="229"/>
        <v>4.7981164386602941</v>
      </c>
      <c r="Z454" s="6">
        <f t="shared" si="230"/>
        <v>43.919767388458197</v>
      </c>
      <c r="AA454" s="17">
        <v>0</v>
      </c>
      <c r="AB454" s="6">
        <f t="shared" si="231"/>
        <v>0</v>
      </c>
      <c r="AC454" s="6">
        <f t="shared" si="212"/>
        <v>0</v>
      </c>
      <c r="AD454" s="17">
        <v>0</v>
      </c>
      <c r="AE454" s="6">
        <f t="shared" si="232"/>
        <v>0</v>
      </c>
      <c r="AF454" s="17">
        <v>0</v>
      </c>
      <c r="AG454" s="6">
        <f t="shared" si="233"/>
        <v>0</v>
      </c>
      <c r="AH454" s="6">
        <f t="shared" si="213"/>
        <v>0</v>
      </c>
      <c r="AI454" s="6">
        <f t="shared" si="234"/>
        <v>0</v>
      </c>
      <c r="AJ454" s="17">
        <v>288.211473900773</v>
      </c>
      <c r="AK454" s="6">
        <f t="shared" si="235"/>
        <v>232.487458177283</v>
      </c>
      <c r="AL454" s="6">
        <f t="shared" si="214"/>
        <v>232.487458177283</v>
      </c>
      <c r="AM454" s="17">
        <v>232.487458177283</v>
      </c>
      <c r="AN454" s="6">
        <f t="shared" si="236"/>
        <v>55.724015723489998</v>
      </c>
      <c r="AO454" s="6">
        <f t="shared" si="237"/>
        <v>288.211473900773</v>
      </c>
      <c r="AP454" s="17">
        <v>1006.44106582132</v>
      </c>
      <c r="AQ454" s="6">
        <f t="shared" si="238"/>
        <v>850.19436558941686</v>
      </c>
      <c r="AR454" s="17">
        <v>416.65786728509102</v>
      </c>
      <c r="AS454" s="6">
        <f t="shared" si="215"/>
        <v>260.41116705318188</v>
      </c>
      <c r="AT454" s="17">
        <v>207.49807941849099</v>
      </c>
      <c r="AU454" s="6">
        <f t="shared" si="216"/>
        <v>207.49807941849099</v>
      </c>
      <c r="AV454" s="17">
        <v>0</v>
      </c>
      <c r="AW454" s="6">
        <f t="shared" si="217"/>
        <v>0</v>
      </c>
      <c r="AX454" s="17">
        <v>382.28511911774399</v>
      </c>
      <c r="AY454" s="6">
        <f t="shared" si="218"/>
        <v>382.28511911774399</v>
      </c>
      <c r="AZ454" s="20">
        <v>503327483.47792798</v>
      </c>
      <c r="BA454" s="20">
        <v>450249344.67252702</v>
      </c>
      <c r="BB454" s="20">
        <v>126360884.57142299</v>
      </c>
      <c r="BC454" s="20">
        <v>0</v>
      </c>
      <c r="BD454" s="19">
        <f t="shared" si="219"/>
        <v>1079.9377127218781</v>
      </c>
      <c r="BE454" s="18">
        <v>9.3423378751226402E-2</v>
      </c>
      <c r="BF454" s="20">
        <v>0</v>
      </c>
      <c r="BG454" s="20">
        <v>0</v>
      </c>
      <c r="BH454" s="19">
        <f t="shared" si="239"/>
        <v>0</v>
      </c>
      <c r="BI454" s="18">
        <v>347.66153835852703</v>
      </c>
      <c r="BJ454">
        <v>27</v>
      </c>
      <c r="BK454">
        <v>1216</v>
      </c>
      <c r="BL454" s="22">
        <v>1844.76928</v>
      </c>
      <c r="BM454">
        <v>304</v>
      </c>
      <c r="BN454">
        <v>76</v>
      </c>
      <c r="BO454">
        <v>0.19467437283563199</v>
      </c>
    </row>
    <row r="455" spans="1:67" x14ac:dyDescent="0.2">
      <c r="A455" s="27">
        <v>454</v>
      </c>
      <c r="B455" s="18">
        <v>309.03247854091302</v>
      </c>
      <c r="C455" s="18">
        <v>102.6</v>
      </c>
      <c r="D455">
        <v>400</v>
      </c>
      <c r="E455">
        <v>1600</v>
      </c>
      <c r="F455">
        <v>0</v>
      </c>
      <c r="G455" s="23">
        <f t="shared" si="220"/>
        <v>1</v>
      </c>
      <c r="H455" s="16">
        <v>46.449771689497702</v>
      </c>
      <c r="I455" s="17">
        <v>82.7554877896428</v>
      </c>
      <c r="J455" s="6">
        <f t="shared" si="221"/>
        <v>84.31470046053461</v>
      </c>
      <c r="K455" s="6">
        <f t="shared" si="222"/>
        <v>70.897525544939228</v>
      </c>
      <c r="L455" s="6">
        <f t="shared" si="223"/>
        <v>0.84086790509472786</v>
      </c>
      <c r="M455" s="6">
        <f t="shared" si="224"/>
        <v>69.586433652769273</v>
      </c>
      <c r="N455" s="16">
        <v>68.420204377492993</v>
      </c>
      <c r="O455" s="17">
        <v>85.528631706558897</v>
      </c>
      <c r="P455" s="6">
        <f t="shared" si="225"/>
        <v>80.6796469716746</v>
      </c>
      <c r="Q455" s="6">
        <f t="shared" si="210"/>
        <v>50.424779357296629</v>
      </c>
      <c r="R455" s="17">
        <v>80.6796469716746</v>
      </c>
      <c r="S455" s="6">
        <f t="shared" si="226"/>
        <v>4.8489847348842972</v>
      </c>
      <c r="T455" s="6">
        <f t="shared" si="227"/>
        <v>55.273764092180926</v>
      </c>
      <c r="U455" s="17">
        <v>43.878070354522201</v>
      </c>
      <c r="V455" s="6">
        <f t="shared" si="228"/>
        <v>39.080510212042597</v>
      </c>
      <c r="W455" s="6">
        <f t="shared" si="211"/>
        <v>39.080510212042597</v>
      </c>
      <c r="X455" s="17">
        <v>39.080510212042597</v>
      </c>
      <c r="Y455" s="6">
        <f t="shared" si="229"/>
        <v>4.7975601424796039</v>
      </c>
      <c r="Z455" s="6">
        <f t="shared" si="230"/>
        <v>43.878070354522201</v>
      </c>
      <c r="AA455" s="17">
        <v>0</v>
      </c>
      <c r="AB455" s="6">
        <f t="shared" si="231"/>
        <v>0</v>
      </c>
      <c r="AC455" s="6">
        <f t="shared" si="212"/>
        <v>0</v>
      </c>
      <c r="AD455" s="17">
        <v>0</v>
      </c>
      <c r="AE455" s="6">
        <f t="shared" si="232"/>
        <v>0</v>
      </c>
      <c r="AF455" s="17">
        <v>0</v>
      </c>
      <c r="AG455" s="6">
        <f t="shared" si="233"/>
        <v>0</v>
      </c>
      <c r="AH455" s="6">
        <f t="shared" si="213"/>
        <v>0</v>
      </c>
      <c r="AI455" s="6">
        <f t="shared" si="234"/>
        <v>0</v>
      </c>
      <c r="AJ455" s="17">
        <v>165.316261943906</v>
      </c>
      <c r="AK455" s="6">
        <f t="shared" si="235"/>
        <v>134.02432832040199</v>
      </c>
      <c r="AL455" s="6">
        <f t="shared" si="214"/>
        <v>134.02432832040199</v>
      </c>
      <c r="AM455" s="17">
        <v>134.02432832040199</v>
      </c>
      <c r="AN455" s="6">
        <f t="shared" si="236"/>
        <v>31.291933623504008</v>
      </c>
      <c r="AO455" s="6">
        <f t="shared" si="237"/>
        <v>165.316261943906</v>
      </c>
      <c r="AP455" s="17">
        <v>1088.7528535475101</v>
      </c>
      <c r="AQ455" s="6">
        <f t="shared" si="238"/>
        <v>901.43226801966307</v>
      </c>
      <c r="AR455" s="17">
        <v>499.52156140759701</v>
      </c>
      <c r="AS455" s="6">
        <f t="shared" si="215"/>
        <v>312.20097587974811</v>
      </c>
      <c r="AT455" s="17">
        <v>207.30390719123901</v>
      </c>
      <c r="AU455" s="6">
        <f t="shared" si="216"/>
        <v>207.30390719123901</v>
      </c>
      <c r="AV455" s="17">
        <v>0</v>
      </c>
      <c r="AW455" s="6">
        <f t="shared" si="217"/>
        <v>0</v>
      </c>
      <c r="AX455" s="17">
        <v>381.92738494867598</v>
      </c>
      <c r="AY455" s="6">
        <f t="shared" si="218"/>
        <v>381.92738494867598</v>
      </c>
      <c r="AZ455" s="20">
        <v>531599169.26863998</v>
      </c>
      <c r="BA455" s="20">
        <v>450297501.57545102</v>
      </c>
      <c r="BB455" s="20">
        <v>216825309.84958601</v>
      </c>
      <c r="BC455" s="20">
        <v>0</v>
      </c>
      <c r="BD455" s="19">
        <f t="shared" si="219"/>
        <v>1198.7219806936769</v>
      </c>
      <c r="BE455" s="18">
        <v>0.203847571621985</v>
      </c>
      <c r="BF455" s="20">
        <v>0</v>
      </c>
      <c r="BG455" s="20">
        <v>0</v>
      </c>
      <c r="BH455" s="19">
        <f t="shared" si="239"/>
        <v>0</v>
      </c>
      <c r="BI455" s="18">
        <v>417.19384603023298</v>
      </c>
      <c r="BJ455">
        <v>27</v>
      </c>
      <c r="BK455">
        <v>1216</v>
      </c>
      <c r="BL455" s="22">
        <v>1844.76928</v>
      </c>
      <c r="BM455">
        <v>304</v>
      </c>
      <c r="BN455">
        <v>76</v>
      </c>
      <c r="BO455">
        <v>0.33418756772806602</v>
      </c>
    </row>
    <row r="456" spans="1:67" x14ac:dyDescent="0.2">
      <c r="A456" s="27">
        <v>455</v>
      </c>
      <c r="B456" s="18">
        <v>360.53789163106501</v>
      </c>
      <c r="C456" s="18">
        <v>102.6</v>
      </c>
      <c r="D456">
        <v>400</v>
      </c>
      <c r="E456">
        <v>1600</v>
      </c>
      <c r="F456">
        <v>0</v>
      </c>
      <c r="G456" s="23">
        <f t="shared" si="220"/>
        <v>1</v>
      </c>
      <c r="H456" s="16">
        <v>55.913242009132397</v>
      </c>
      <c r="I456" s="17">
        <v>82.104693197083606</v>
      </c>
      <c r="J456" s="6">
        <f t="shared" si="221"/>
        <v>82.804780394667404</v>
      </c>
      <c r="K456" s="6">
        <f t="shared" si="222"/>
        <v>68.433701321035443</v>
      </c>
      <c r="L456" s="6">
        <f t="shared" si="223"/>
        <v>0.82644626306433089</v>
      </c>
      <c r="M456" s="6">
        <f t="shared" si="224"/>
        <v>67.855116872773138</v>
      </c>
      <c r="N456" s="16">
        <v>74.354127139917395</v>
      </c>
      <c r="O456" s="17">
        <v>95.767283659629697</v>
      </c>
      <c r="P456" s="6">
        <f t="shared" si="225"/>
        <v>90.333773132911602</v>
      </c>
      <c r="Q456" s="6">
        <f t="shared" si="210"/>
        <v>56.458608208069748</v>
      </c>
      <c r="R456" s="17">
        <v>90.333773132911602</v>
      </c>
      <c r="S456" s="6">
        <f t="shared" si="226"/>
        <v>5.433510526718095</v>
      </c>
      <c r="T456" s="6">
        <f t="shared" si="227"/>
        <v>61.892118734787843</v>
      </c>
      <c r="U456" s="17">
        <v>43.844189793856003</v>
      </c>
      <c r="V456" s="6">
        <f t="shared" si="228"/>
        <v>39.0469556459229</v>
      </c>
      <c r="W456" s="6">
        <f t="shared" si="211"/>
        <v>39.0469556459229</v>
      </c>
      <c r="X456" s="17">
        <v>39.0469556459229</v>
      </c>
      <c r="Y456" s="6">
        <f t="shared" si="229"/>
        <v>4.7972341479331035</v>
      </c>
      <c r="Z456" s="6">
        <f t="shared" si="230"/>
        <v>43.844189793856003</v>
      </c>
      <c r="AA456" s="17">
        <v>0</v>
      </c>
      <c r="AB456" s="6">
        <f t="shared" si="231"/>
        <v>0</v>
      </c>
      <c r="AC456" s="6">
        <f t="shared" si="212"/>
        <v>0</v>
      </c>
      <c r="AD456" s="17">
        <v>0</v>
      </c>
      <c r="AE456" s="6">
        <f t="shared" si="232"/>
        <v>0</v>
      </c>
      <c r="AF456" s="17">
        <v>0</v>
      </c>
      <c r="AG456" s="6">
        <f t="shared" si="233"/>
        <v>0</v>
      </c>
      <c r="AH456" s="6">
        <f t="shared" si="213"/>
        <v>0</v>
      </c>
      <c r="AI456" s="6">
        <f t="shared" si="234"/>
        <v>0</v>
      </c>
      <c r="AJ456" s="17">
        <v>117.44204087659899</v>
      </c>
      <c r="AK456" s="6">
        <f t="shared" si="235"/>
        <v>95.403524180512406</v>
      </c>
      <c r="AL456" s="6">
        <f t="shared" si="214"/>
        <v>95.403524180512406</v>
      </c>
      <c r="AM456" s="17">
        <v>95.403524180512406</v>
      </c>
      <c r="AN456" s="6">
        <f t="shared" si="236"/>
        <v>22.038516696086589</v>
      </c>
      <c r="AO456" s="6">
        <f t="shared" si="237"/>
        <v>117.44204087659899</v>
      </c>
      <c r="AP456" s="17">
        <v>1171.07973612862</v>
      </c>
      <c r="AQ456" s="6">
        <f t="shared" si="238"/>
        <v>952.71185415447212</v>
      </c>
      <c r="AR456" s="17">
        <v>582.31435193106404</v>
      </c>
      <c r="AS456" s="6">
        <f t="shared" si="215"/>
        <v>363.94646995691505</v>
      </c>
      <c r="AT456" s="17">
        <v>207.139991020916</v>
      </c>
      <c r="AU456" s="6">
        <f t="shared" si="216"/>
        <v>207.139991020916</v>
      </c>
      <c r="AV456" s="17">
        <v>0</v>
      </c>
      <c r="AW456" s="6">
        <f t="shared" si="217"/>
        <v>0</v>
      </c>
      <c r="AX456" s="17">
        <v>381.62539317664101</v>
      </c>
      <c r="AY456" s="6">
        <f t="shared" si="218"/>
        <v>381.62539317664101</v>
      </c>
      <c r="AZ456" s="20">
        <v>552646141.57520902</v>
      </c>
      <c r="BA456" s="20">
        <v>450324897.41451699</v>
      </c>
      <c r="BB456" s="20">
        <v>299713268.50162601</v>
      </c>
      <c r="BC456" s="20">
        <v>0</v>
      </c>
      <c r="BD456" s="19">
        <f t="shared" si="219"/>
        <v>1302.684307491352</v>
      </c>
      <c r="BE456" s="18">
        <v>1.4602044823281699</v>
      </c>
      <c r="BF456" s="20">
        <v>0</v>
      </c>
      <c r="BG456" s="20">
        <v>0</v>
      </c>
      <c r="BH456" s="19">
        <f t="shared" si="239"/>
        <v>0</v>
      </c>
      <c r="BI456" s="18">
        <v>486.72615370193802</v>
      </c>
      <c r="BJ456">
        <v>27</v>
      </c>
      <c r="BK456">
        <v>1216</v>
      </c>
      <c r="BL456" s="22">
        <v>1844.76928</v>
      </c>
      <c r="BM456">
        <v>304</v>
      </c>
      <c r="BN456">
        <v>76</v>
      </c>
      <c r="BO456">
        <v>0.46236092523973199</v>
      </c>
    </row>
    <row r="457" spans="1:67" x14ac:dyDescent="0.2">
      <c r="A457" s="27">
        <v>456</v>
      </c>
      <c r="B457" s="18">
        <v>412.043304721217</v>
      </c>
      <c r="C457" s="18">
        <v>102.6</v>
      </c>
      <c r="D457">
        <v>400</v>
      </c>
      <c r="E457">
        <v>1600</v>
      </c>
      <c r="F457">
        <v>0</v>
      </c>
      <c r="G457" s="23">
        <f t="shared" si="220"/>
        <v>1</v>
      </c>
      <c r="H457" s="16">
        <v>63.4931506849315</v>
      </c>
      <c r="I457" s="17">
        <v>82.717994071472702</v>
      </c>
      <c r="J457" s="6">
        <f t="shared" si="221"/>
        <v>83.000430260209043</v>
      </c>
      <c r="K457" s="6">
        <f t="shared" si="222"/>
        <v>67.563100057917268</v>
      </c>
      <c r="L457" s="6">
        <f t="shared" si="223"/>
        <v>0.81400903400265223</v>
      </c>
      <c r="M457" s="6">
        <f t="shared" si="224"/>
        <v>67.333194448756615</v>
      </c>
      <c r="N457" s="16">
        <v>78.972411049916204</v>
      </c>
      <c r="O457" s="17">
        <v>106.02785039523199</v>
      </c>
      <c r="P457" s="6">
        <f t="shared" si="225"/>
        <v>100.00834651455899</v>
      </c>
      <c r="Q457" s="6">
        <f t="shared" si="210"/>
        <v>62.50521657159937</v>
      </c>
      <c r="R457" s="17">
        <v>100.00834651455899</v>
      </c>
      <c r="S457" s="6">
        <f t="shared" si="226"/>
        <v>6.0195038806729997</v>
      </c>
      <c r="T457" s="6">
        <f t="shared" si="227"/>
        <v>68.524720452272362</v>
      </c>
      <c r="U457" s="17">
        <v>43.815902748933603</v>
      </c>
      <c r="V457" s="6">
        <f t="shared" si="228"/>
        <v>39.0188716575054</v>
      </c>
      <c r="W457" s="6">
        <f t="shared" si="211"/>
        <v>39.0188716575054</v>
      </c>
      <c r="X457" s="17">
        <v>39.0188716575054</v>
      </c>
      <c r="Y457" s="6">
        <f t="shared" si="229"/>
        <v>4.7970310914282024</v>
      </c>
      <c r="Z457" s="6">
        <f t="shared" si="230"/>
        <v>43.815902748933603</v>
      </c>
      <c r="AA457" s="17">
        <v>0</v>
      </c>
      <c r="AB457" s="6">
        <f t="shared" si="231"/>
        <v>0</v>
      </c>
      <c r="AC457" s="6">
        <f t="shared" si="212"/>
        <v>0</v>
      </c>
      <c r="AD457" s="17">
        <v>0</v>
      </c>
      <c r="AE457" s="6">
        <f t="shared" si="232"/>
        <v>0</v>
      </c>
      <c r="AF457" s="17">
        <v>0</v>
      </c>
      <c r="AG457" s="6">
        <f t="shared" si="233"/>
        <v>0</v>
      </c>
      <c r="AH457" s="6">
        <f t="shared" si="213"/>
        <v>0</v>
      </c>
      <c r="AI457" s="6">
        <f t="shared" si="234"/>
        <v>0</v>
      </c>
      <c r="AJ457" s="17">
        <v>95.459561386268106</v>
      </c>
      <c r="AK457" s="6">
        <f t="shared" si="235"/>
        <v>77.686616612944903</v>
      </c>
      <c r="AL457" s="6">
        <f t="shared" si="214"/>
        <v>77.686616612944903</v>
      </c>
      <c r="AM457" s="17">
        <v>77.686616612944903</v>
      </c>
      <c r="AN457" s="6">
        <f t="shared" si="236"/>
        <v>17.772944773323204</v>
      </c>
      <c r="AO457" s="6">
        <f t="shared" si="237"/>
        <v>95.459561386268106</v>
      </c>
      <c r="AP457" s="17">
        <v>1253.41844043828</v>
      </c>
      <c r="AQ457" s="6">
        <f t="shared" si="238"/>
        <v>1004.0240854152654</v>
      </c>
      <c r="AR457" s="17">
        <v>665.05161339472704</v>
      </c>
      <c r="AS457" s="6">
        <f t="shared" si="215"/>
        <v>415.65725837170442</v>
      </c>
      <c r="AT457" s="17">
        <v>206.99977026827699</v>
      </c>
      <c r="AU457" s="6">
        <f t="shared" si="216"/>
        <v>206.99977026827699</v>
      </c>
      <c r="AV457" s="17">
        <v>0</v>
      </c>
      <c r="AW457" s="6">
        <f t="shared" si="217"/>
        <v>0</v>
      </c>
      <c r="AX457" s="17">
        <v>381.36705677528403</v>
      </c>
      <c r="AY457" s="6">
        <f t="shared" si="218"/>
        <v>381.36705677528403</v>
      </c>
      <c r="AZ457" s="20">
        <v>569526816.97668302</v>
      </c>
      <c r="BA457" s="20">
        <v>450342531.823506</v>
      </c>
      <c r="BB457" s="20">
        <v>363727292.79434299</v>
      </c>
      <c r="BC457" s="20">
        <v>0</v>
      </c>
      <c r="BD457" s="19">
        <f t="shared" si="219"/>
        <v>1383.596641594532</v>
      </c>
      <c r="BE457" s="18">
        <v>4.2294693149762299</v>
      </c>
      <c r="BF457" s="20">
        <v>0</v>
      </c>
      <c r="BG457" s="20">
        <v>0</v>
      </c>
      <c r="BH457" s="19">
        <f t="shared" si="239"/>
        <v>0</v>
      </c>
      <c r="BI457" s="18">
        <v>556.25846137364397</v>
      </c>
      <c r="BJ457">
        <v>27</v>
      </c>
      <c r="BK457">
        <v>1216</v>
      </c>
      <c r="BL457" s="22">
        <v>1844.76928</v>
      </c>
      <c r="BM457">
        <v>304</v>
      </c>
      <c r="BN457">
        <v>76</v>
      </c>
      <c r="BO457">
        <v>0.56145634635416097</v>
      </c>
    </row>
    <row r="458" spans="1:67" x14ac:dyDescent="0.2">
      <c r="A458" s="27">
        <v>457</v>
      </c>
      <c r="B458" s="18">
        <v>463.54871781137001</v>
      </c>
      <c r="C458" s="18">
        <v>102.6</v>
      </c>
      <c r="D458">
        <v>400</v>
      </c>
      <c r="E458">
        <v>1600</v>
      </c>
      <c r="F458">
        <v>0</v>
      </c>
      <c r="G458" s="23">
        <f t="shared" si="220"/>
        <v>1</v>
      </c>
      <c r="H458" s="16">
        <v>69.200913242009094</v>
      </c>
      <c r="I458" s="17">
        <v>84.423278522973604</v>
      </c>
      <c r="J458" s="6">
        <f t="shared" si="221"/>
        <v>84.520048039512545</v>
      </c>
      <c r="K458" s="6">
        <f t="shared" si="222"/>
        <v>67.881477493315117</v>
      </c>
      <c r="L458" s="6">
        <f t="shared" si="223"/>
        <v>0.80314054556122583</v>
      </c>
      <c r="M458" s="6">
        <f t="shared" si="224"/>
        <v>67.803757971008338</v>
      </c>
      <c r="N458" s="16">
        <v>82.3033784329225</v>
      </c>
      <c r="O458" s="17">
        <v>116.29933534132201</v>
      </c>
      <c r="P458" s="6">
        <f t="shared" si="225"/>
        <v>109.693037962121</v>
      </c>
      <c r="Q458" s="6">
        <f t="shared" si="210"/>
        <v>68.558148726325626</v>
      </c>
      <c r="R458" s="17">
        <v>109.693037962121</v>
      </c>
      <c r="S458" s="6">
        <f t="shared" si="226"/>
        <v>6.6062973792010098</v>
      </c>
      <c r="T458" s="6">
        <f t="shared" si="227"/>
        <v>75.164446105526636</v>
      </c>
      <c r="U458" s="17">
        <v>43.791819994860703</v>
      </c>
      <c r="V458" s="6">
        <f t="shared" si="228"/>
        <v>38.994921974774897</v>
      </c>
      <c r="W458" s="6">
        <f t="shared" si="211"/>
        <v>38.994921974774897</v>
      </c>
      <c r="X458" s="17">
        <v>38.994921974774897</v>
      </c>
      <c r="Y458" s="6">
        <f t="shared" si="229"/>
        <v>4.7968980200858056</v>
      </c>
      <c r="Z458" s="6">
        <f t="shared" si="230"/>
        <v>43.791819994860703</v>
      </c>
      <c r="AA458" s="17">
        <v>0</v>
      </c>
      <c r="AB458" s="6">
        <f t="shared" si="231"/>
        <v>0</v>
      </c>
      <c r="AC458" s="6">
        <f t="shared" si="212"/>
        <v>0</v>
      </c>
      <c r="AD458" s="17">
        <v>0</v>
      </c>
      <c r="AE458" s="6">
        <f t="shared" si="232"/>
        <v>0</v>
      </c>
      <c r="AF458" s="17">
        <v>0</v>
      </c>
      <c r="AG458" s="6">
        <f t="shared" si="233"/>
        <v>0</v>
      </c>
      <c r="AH458" s="6">
        <f t="shared" si="213"/>
        <v>0</v>
      </c>
      <c r="AI458" s="6">
        <f t="shared" si="234"/>
        <v>0</v>
      </c>
      <c r="AJ458" s="17">
        <v>84.046685082870496</v>
      </c>
      <c r="AK458" s="6">
        <f t="shared" si="235"/>
        <v>68.437657899918307</v>
      </c>
      <c r="AL458" s="6">
        <f t="shared" si="214"/>
        <v>68.437657899918307</v>
      </c>
      <c r="AM458" s="17">
        <v>68.437657899918307</v>
      </c>
      <c r="AN458" s="6">
        <f t="shared" si="236"/>
        <v>15.60902718295219</v>
      </c>
      <c r="AO458" s="6">
        <f t="shared" si="237"/>
        <v>84.046685082870496</v>
      </c>
      <c r="AP458" s="17">
        <v>1335.76657587614</v>
      </c>
      <c r="AQ458" s="6">
        <f t="shared" si="238"/>
        <v>1055.362360275901</v>
      </c>
      <c r="AR458" s="17">
        <v>747.744574933992</v>
      </c>
      <c r="AS458" s="6">
        <f t="shared" si="215"/>
        <v>467.34035933374503</v>
      </c>
      <c r="AT458" s="17">
        <v>206.878453225078</v>
      </c>
      <c r="AU458" s="6">
        <f t="shared" si="216"/>
        <v>206.878453225078</v>
      </c>
      <c r="AV458" s="17">
        <v>0</v>
      </c>
      <c r="AW458" s="6">
        <f t="shared" si="217"/>
        <v>0</v>
      </c>
      <c r="AX458" s="17">
        <v>381.14354771707798</v>
      </c>
      <c r="AY458" s="6">
        <f t="shared" si="218"/>
        <v>381.14354771707798</v>
      </c>
      <c r="AZ458" s="20">
        <v>583253622.44568896</v>
      </c>
      <c r="BA458" s="20">
        <v>450353190.475932</v>
      </c>
      <c r="BB458" s="20">
        <v>408348377.22318101</v>
      </c>
      <c r="BC458" s="20">
        <v>0</v>
      </c>
      <c r="BD458" s="19">
        <f t="shared" si="219"/>
        <v>1441.9551901448021</v>
      </c>
      <c r="BE458" s="18">
        <v>8.1310474136452395</v>
      </c>
      <c r="BF458" s="20">
        <v>0</v>
      </c>
      <c r="BG458" s="20">
        <v>0</v>
      </c>
      <c r="BH458" s="19">
        <f t="shared" si="239"/>
        <v>0</v>
      </c>
      <c r="BI458" s="18">
        <v>625.79076904534895</v>
      </c>
      <c r="BJ458">
        <v>27</v>
      </c>
      <c r="BK458">
        <v>1216</v>
      </c>
      <c r="BL458" s="22">
        <v>1844.76928</v>
      </c>
      <c r="BM458">
        <v>304</v>
      </c>
      <c r="BN458">
        <v>76</v>
      </c>
      <c r="BO458">
        <v>0.63050813535031203</v>
      </c>
    </row>
    <row r="459" spans="1:67" x14ac:dyDescent="0.2">
      <c r="A459" s="27">
        <v>458</v>
      </c>
      <c r="B459" s="18">
        <v>515.05413090152194</v>
      </c>
      <c r="C459" s="18">
        <v>102.6</v>
      </c>
      <c r="D459">
        <v>400</v>
      </c>
      <c r="E459">
        <v>1600</v>
      </c>
      <c r="F459">
        <v>0</v>
      </c>
      <c r="G459" s="23">
        <f t="shared" si="220"/>
        <v>1</v>
      </c>
      <c r="H459" s="16">
        <v>73.664383561643803</v>
      </c>
      <c r="I459" s="17">
        <v>86.930293170612302</v>
      </c>
      <c r="J459" s="6">
        <f t="shared" si="221"/>
        <v>86.930303374341875</v>
      </c>
      <c r="K459" s="6">
        <f t="shared" si="222"/>
        <v>69.008286271466616</v>
      </c>
      <c r="L459" s="6">
        <f t="shared" si="223"/>
        <v>0.79383464215350852</v>
      </c>
      <c r="M459" s="6">
        <f t="shared" si="224"/>
        <v>69.008278171392604</v>
      </c>
      <c r="N459" s="16">
        <v>84.780010647822706</v>
      </c>
      <c r="O459" s="17">
        <v>126.610142904219</v>
      </c>
      <c r="P459" s="6">
        <f t="shared" si="225"/>
        <v>119.414670556978</v>
      </c>
      <c r="Q459" s="6">
        <f t="shared" si="210"/>
        <v>74.634169098111244</v>
      </c>
      <c r="R459" s="17">
        <v>119.414670556978</v>
      </c>
      <c r="S459" s="6">
        <f t="shared" si="226"/>
        <v>7.195472347241008</v>
      </c>
      <c r="T459" s="6">
        <f t="shared" si="227"/>
        <v>81.829641445352252</v>
      </c>
      <c r="U459" s="17">
        <v>43.771178011750102</v>
      </c>
      <c r="V459" s="6">
        <f t="shared" si="228"/>
        <v>38.974352631956897</v>
      </c>
      <c r="W459" s="6">
        <f t="shared" si="211"/>
        <v>38.974352631956897</v>
      </c>
      <c r="X459" s="17">
        <v>38.974352631956897</v>
      </c>
      <c r="Y459" s="6">
        <f t="shared" si="229"/>
        <v>4.796825379793205</v>
      </c>
      <c r="Z459" s="6">
        <f t="shared" si="230"/>
        <v>43.771178011750102</v>
      </c>
      <c r="AA459" s="17">
        <v>0</v>
      </c>
      <c r="AB459" s="6">
        <f t="shared" si="231"/>
        <v>0</v>
      </c>
      <c r="AC459" s="6">
        <f t="shared" si="212"/>
        <v>0</v>
      </c>
      <c r="AD459" s="17">
        <v>0</v>
      </c>
      <c r="AE459" s="6">
        <f t="shared" si="232"/>
        <v>0</v>
      </c>
      <c r="AF459" s="17">
        <v>0</v>
      </c>
      <c r="AG459" s="6">
        <f t="shared" si="233"/>
        <v>0</v>
      </c>
      <c r="AH459" s="6">
        <f t="shared" si="213"/>
        <v>0</v>
      </c>
      <c r="AI459" s="6">
        <f t="shared" si="234"/>
        <v>0</v>
      </c>
      <c r="AJ459" s="17">
        <v>77.507054164901504</v>
      </c>
      <c r="AK459" s="6">
        <f t="shared" si="235"/>
        <v>63.127297354762803</v>
      </c>
      <c r="AL459" s="6">
        <f t="shared" si="214"/>
        <v>63.127297354762803</v>
      </c>
      <c r="AM459" s="17">
        <v>63.127297354762803</v>
      </c>
      <c r="AN459" s="6">
        <f t="shared" si="236"/>
        <v>14.379756810138701</v>
      </c>
      <c r="AO459" s="6">
        <f t="shared" si="237"/>
        <v>77.507054164901504</v>
      </c>
      <c r="AP459" s="17">
        <v>1418.1223557093699</v>
      </c>
      <c r="AQ459" s="6">
        <f t="shared" si="238"/>
        <v>1106.7217447609555</v>
      </c>
      <c r="AR459" s="17">
        <v>830.40162919578802</v>
      </c>
      <c r="AS459" s="6">
        <f t="shared" si="215"/>
        <v>519.00101824736748</v>
      </c>
      <c r="AT459" s="17">
        <v>206.77245857236301</v>
      </c>
      <c r="AU459" s="6">
        <f t="shared" si="216"/>
        <v>206.77245857236301</v>
      </c>
      <c r="AV459" s="17">
        <v>0</v>
      </c>
      <c r="AW459" s="6">
        <f t="shared" si="217"/>
        <v>0</v>
      </c>
      <c r="AX459" s="17">
        <v>380.94826794122503</v>
      </c>
      <c r="AY459" s="6">
        <f t="shared" si="218"/>
        <v>380.94826794122503</v>
      </c>
      <c r="AZ459" s="20">
        <v>594463923.42619097</v>
      </c>
      <c r="BA459" s="20">
        <v>450358283.46341401</v>
      </c>
      <c r="BB459" s="20">
        <v>440523579.66024899</v>
      </c>
      <c r="BC459" s="20">
        <v>0</v>
      </c>
      <c r="BD459" s="19">
        <f t="shared" si="219"/>
        <v>1485.345786549854</v>
      </c>
      <c r="BE459" s="18">
        <v>12.424071268604701</v>
      </c>
      <c r="BF459" s="20">
        <v>0</v>
      </c>
      <c r="BG459" s="20">
        <v>0</v>
      </c>
      <c r="BH459" s="19">
        <f t="shared" si="239"/>
        <v>0</v>
      </c>
      <c r="BI459" s="18">
        <v>695.32307671705496</v>
      </c>
      <c r="BJ459">
        <v>27</v>
      </c>
      <c r="BK459">
        <v>1216</v>
      </c>
      <c r="BL459" s="22">
        <v>1844.76928</v>
      </c>
      <c r="BM459">
        <v>304</v>
      </c>
      <c r="BN459">
        <v>76</v>
      </c>
      <c r="BO459">
        <v>0.68008031607222896</v>
      </c>
    </row>
    <row r="460" spans="1:67" x14ac:dyDescent="0.2">
      <c r="A460" s="27">
        <v>459</v>
      </c>
      <c r="B460" s="18">
        <v>566.55954399167399</v>
      </c>
      <c r="C460" s="18">
        <v>102.6</v>
      </c>
      <c r="D460">
        <v>400</v>
      </c>
      <c r="E460">
        <v>1600</v>
      </c>
      <c r="F460">
        <v>0</v>
      </c>
      <c r="G460" s="23">
        <f t="shared" si="220"/>
        <v>1</v>
      </c>
      <c r="H460" s="16">
        <v>76.815068493150605</v>
      </c>
      <c r="I460" s="17">
        <v>89.840420344763302</v>
      </c>
      <c r="J460" s="6">
        <f t="shared" si="221"/>
        <v>89.773741771697416</v>
      </c>
      <c r="K460" s="6">
        <f t="shared" si="222"/>
        <v>70.525046190746622</v>
      </c>
      <c r="L460" s="6">
        <f t="shared" si="223"/>
        <v>0.78558657352277983</v>
      </c>
      <c r="M460" s="6">
        <f t="shared" si="224"/>
        <v>70.577427982488842</v>
      </c>
      <c r="N460" s="16">
        <v>86.722348249191199</v>
      </c>
      <c r="O460" s="17">
        <v>136.98678406024601</v>
      </c>
      <c r="P460" s="6">
        <f t="shared" si="225"/>
        <v>129.198271075973</v>
      </c>
      <c r="Q460" s="6">
        <f t="shared" si="210"/>
        <v>80.748919422483127</v>
      </c>
      <c r="R460" s="17">
        <v>129.198271075973</v>
      </c>
      <c r="S460" s="6">
        <f t="shared" si="226"/>
        <v>7.7885129842730123</v>
      </c>
      <c r="T460" s="6">
        <f t="shared" si="227"/>
        <v>88.537432406756139</v>
      </c>
      <c r="U460" s="17">
        <v>43.753328034146797</v>
      </c>
      <c r="V460" s="6">
        <f t="shared" si="228"/>
        <v>38.9565294697477</v>
      </c>
      <c r="W460" s="6">
        <f t="shared" si="211"/>
        <v>38.9565294697477</v>
      </c>
      <c r="X460" s="17">
        <v>38.9565294697477</v>
      </c>
      <c r="Y460" s="6">
        <f t="shared" si="229"/>
        <v>4.7967985643990971</v>
      </c>
      <c r="Z460" s="6">
        <f t="shared" si="230"/>
        <v>43.753328034146797</v>
      </c>
      <c r="AA460" s="17">
        <v>0</v>
      </c>
      <c r="AB460" s="6">
        <f t="shared" si="231"/>
        <v>0</v>
      </c>
      <c r="AC460" s="6">
        <f t="shared" si="212"/>
        <v>0</v>
      </c>
      <c r="AD460" s="17">
        <v>0</v>
      </c>
      <c r="AE460" s="6">
        <f t="shared" si="232"/>
        <v>0</v>
      </c>
      <c r="AF460" s="17">
        <v>0</v>
      </c>
      <c r="AG460" s="6">
        <f t="shared" si="233"/>
        <v>0</v>
      </c>
      <c r="AH460" s="6">
        <f t="shared" si="213"/>
        <v>0</v>
      </c>
      <c r="AI460" s="6">
        <f t="shared" si="234"/>
        <v>0</v>
      </c>
      <c r="AJ460" s="17">
        <v>73.069001956249707</v>
      </c>
      <c r="AK460" s="6">
        <f t="shared" si="235"/>
        <v>59.515497553213699</v>
      </c>
      <c r="AL460" s="6">
        <f t="shared" si="214"/>
        <v>59.515497553213699</v>
      </c>
      <c r="AM460" s="17">
        <v>59.515497553213699</v>
      </c>
      <c r="AN460" s="6">
        <f t="shared" si="236"/>
        <v>13.553504403036008</v>
      </c>
      <c r="AO460" s="6">
        <f t="shared" si="237"/>
        <v>73.069001956249707</v>
      </c>
      <c r="AP460" s="17">
        <v>1500.48441772665</v>
      </c>
      <c r="AQ460" s="6">
        <f t="shared" si="238"/>
        <v>1158.09847719041</v>
      </c>
      <c r="AR460" s="17">
        <v>913.02917476331697</v>
      </c>
      <c r="AS460" s="6">
        <f t="shared" si="215"/>
        <v>570.64323422707309</v>
      </c>
      <c r="AT460" s="17">
        <v>206.67905590010801</v>
      </c>
      <c r="AU460" s="6">
        <f t="shared" si="216"/>
        <v>206.67905590010801</v>
      </c>
      <c r="AV460" s="17">
        <v>0</v>
      </c>
      <c r="AW460" s="6">
        <f t="shared" si="217"/>
        <v>0</v>
      </c>
      <c r="AX460" s="17">
        <v>380.77618706322897</v>
      </c>
      <c r="AY460" s="6">
        <f t="shared" si="218"/>
        <v>380.77618706322897</v>
      </c>
      <c r="AZ460" s="20">
        <v>603640632.33066201</v>
      </c>
      <c r="BA460" s="20">
        <v>450359672.49835402</v>
      </c>
      <c r="BB460" s="20">
        <v>465375236.49681401</v>
      </c>
      <c r="BC460" s="20">
        <v>0</v>
      </c>
      <c r="BD460" s="19">
        <f t="shared" si="219"/>
        <v>1519.37554132583</v>
      </c>
      <c r="BE460" s="18">
        <v>16.673485627511301</v>
      </c>
      <c r="BF460" s="20">
        <v>0</v>
      </c>
      <c r="BG460" s="20">
        <v>0</v>
      </c>
      <c r="BH460" s="19">
        <f t="shared" si="239"/>
        <v>0</v>
      </c>
      <c r="BI460" s="18">
        <v>764.85538438875994</v>
      </c>
      <c r="BJ460">
        <v>27</v>
      </c>
      <c r="BK460">
        <v>1216</v>
      </c>
      <c r="BL460" s="22">
        <v>1844.76928</v>
      </c>
      <c r="BM460">
        <v>304</v>
      </c>
      <c r="BN460">
        <v>76</v>
      </c>
      <c r="BO460">
        <v>0.71836927918195204</v>
      </c>
    </row>
    <row r="461" spans="1:67" x14ac:dyDescent="0.2">
      <c r="A461" s="27">
        <v>460</v>
      </c>
      <c r="B461" s="18">
        <v>618.06495708182604</v>
      </c>
      <c r="C461" s="18">
        <v>102.6</v>
      </c>
      <c r="D461">
        <v>400</v>
      </c>
      <c r="E461">
        <v>1600</v>
      </c>
      <c r="F461">
        <v>0</v>
      </c>
      <c r="G461" s="23">
        <f t="shared" si="220"/>
        <v>1</v>
      </c>
      <c r="H461" s="16">
        <v>79.337899543378995</v>
      </c>
      <c r="I461" s="17">
        <v>93.169751525949593</v>
      </c>
      <c r="J461" s="6">
        <f t="shared" si="221"/>
        <v>93.055862134023855</v>
      </c>
      <c r="K461" s="6">
        <f t="shared" si="222"/>
        <v>72.421645691068477</v>
      </c>
      <c r="L461" s="6">
        <f t="shared" si="223"/>
        <v>0.77825989712247345</v>
      </c>
      <c r="M461" s="6">
        <f t="shared" si="224"/>
        <v>72.510281237511947</v>
      </c>
      <c r="N461" s="16">
        <v>88.161911981136399</v>
      </c>
      <c r="O461" s="17">
        <v>147.41915090445499</v>
      </c>
      <c r="P461" s="6">
        <f t="shared" si="225"/>
        <v>139.03432277212499</v>
      </c>
      <c r="Q461" s="6">
        <f t="shared" si="210"/>
        <v>86.896451732578129</v>
      </c>
      <c r="R461" s="17">
        <v>139.03432277212499</v>
      </c>
      <c r="S461" s="6">
        <f t="shared" si="226"/>
        <v>8.38482813233</v>
      </c>
      <c r="T461" s="6">
        <f t="shared" si="227"/>
        <v>95.281279864908129</v>
      </c>
      <c r="U461" s="17">
        <v>43.737601964772999</v>
      </c>
      <c r="V461" s="6">
        <f t="shared" si="228"/>
        <v>38.940813818556499</v>
      </c>
      <c r="W461" s="6">
        <f t="shared" si="211"/>
        <v>38.940813818556499</v>
      </c>
      <c r="X461" s="17">
        <v>38.940813818556499</v>
      </c>
      <c r="Y461" s="6">
        <f t="shared" si="229"/>
        <v>4.7967881462164996</v>
      </c>
      <c r="Z461" s="6">
        <f t="shared" si="230"/>
        <v>43.737601964772999</v>
      </c>
      <c r="AA461" s="17">
        <v>0</v>
      </c>
      <c r="AB461" s="6">
        <f t="shared" si="231"/>
        <v>0</v>
      </c>
      <c r="AC461" s="6">
        <f t="shared" si="212"/>
        <v>0</v>
      </c>
      <c r="AD461" s="17">
        <v>0</v>
      </c>
      <c r="AE461" s="6">
        <f t="shared" si="232"/>
        <v>0</v>
      </c>
      <c r="AF461" s="17">
        <v>0</v>
      </c>
      <c r="AG461" s="6">
        <f t="shared" si="233"/>
        <v>0</v>
      </c>
      <c r="AH461" s="6">
        <f t="shared" si="213"/>
        <v>0</v>
      </c>
      <c r="AI461" s="6">
        <f t="shared" si="234"/>
        <v>0</v>
      </c>
      <c r="AJ461" s="17">
        <v>70.235491925427894</v>
      </c>
      <c r="AK461" s="6">
        <f t="shared" si="235"/>
        <v>57.216218908449598</v>
      </c>
      <c r="AL461" s="6">
        <f t="shared" si="214"/>
        <v>57.216218908449598</v>
      </c>
      <c r="AM461" s="17">
        <v>57.216218908449598</v>
      </c>
      <c r="AN461" s="6">
        <f t="shared" si="236"/>
        <v>13.019273016978296</v>
      </c>
      <c r="AO461" s="6">
        <f t="shared" si="237"/>
        <v>70.235491925427894</v>
      </c>
      <c r="AP461" s="17">
        <v>1582.8517052263201</v>
      </c>
      <c r="AQ461" s="6">
        <f t="shared" si="238"/>
        <v>1209.4896395342587</v>
      </c>
      <c r="AR461" s="17">
        <v>995.63217517884596</v>
      </c>
      <c r="AS461" s="6">
        <f t="shared" si="215"/>
        <v>622.27010948677867</v>
      </c>
      <c r="AT461" s="17">
        <v>206.596127160436</v>
      </c>
      <c r="AU461" s="6">
        <f t="shared" si="216"/>
        <v>206.596127160436</v>
      </c>
      <c r="AV461" s="17">
        <v>0</v>
      </c>
      <c r="AW461" s="6">
        <f t="shared" si="217"/>
        <v>0</v>
      </c>
      <c r="AX461" s="17">
        <v>380.62340288704399</v>
      </c>
      <c r="AY461" s="6">
        <f t="shared" si="218"/>
        <v>380.62340288704399</v>
      </c>
      <c r="AZ461" s="20">
        <v>611293517.48106897</v>
      </c>
      <c r="BA461" s="20">
        <v>450360460.31583601</v>
      </c>
      <c r="BB461" s="20">
        <v>482942720.11260402</v>
      </c>
      <c r="BC461" s="20">
        <v>0</v>
      </c>
      <c r="BD461" s="19">
        <f t="shared" si="219"/>
        <v>1544.5966979095092</v>
      </c>
      <c r="BE461" s="18">
        <v>20.852923715964401</v>
      </c>
      <c r="BF461" s="20">
        <v>0</v>
      </c>
      <c r="BG461" s="20">
        <v>0</v>
      </c>
      <c r="BH461" s="19">
        <f t="shared" si="239"/>
        <v>0</v>
      </c>
      <c r="BI461" s="18">
        <v>834.38769206046595</v>
      </c>
      <c r="BJ461">
        <v>27</v>
      </c>
      <c r="BK461">
        <v>1216</v>
      </c>
      <c r="BL461" s="22">
        <v>1844.76928</v>
      </c>
      <c r="BM461">
        <v>304</v>
      </c>
      <c r="BN461">
        <v>76</v>
      </c>
      <c r="BO461">
        <v>0.74543585412282998</v>
      </c>
    </row>
    <row r="462" spans="1:67" x14ac:dyDescent="0.2">
      <c r="A462" s="27">
        <v>461</v>
      </c>
      <c r="B462" s="18">
        <v>669.57037017197899</v>
      </c>
      <c r="C462" s="18">
        <v>102.6</v>
      </c>
      <c r="D462">
        <v>400</v>
      </c>
      <c r="E462">
        <v>1600</v>
      </c>
      <c r="F462">
        <v>0</v>
      </c>
      <c r="G462" s="23">
        <f t="shared" si="220"/>
        <v>1</v>
      </c>
      <c r="H462" s="16">
        <v>81.369863013698605</v>
      </c>
      <c r="I462" s="17">
        <v>96.646322786920095</v>
      </c>
      <c r="J462" s="6">
        <f t="shared" si="221"/>
        <v>96.482824098336692</v>
      </c>
      <c r="K462" s="6">
        <f t="shared" si="222"/>
        <v>74.453129788975048</v>
      </c>
      <c r="L462" s="6">
        <f t="shared" si="223"/>
        <v>0.77167237261931032</v>
      </c>
      <c r="M462" s="6">
        <f t="shared" si="224"/>
        <v>74.579297209914344</v>
      </c>
      <c r="N462" s="16">
        <v>89.377503125225701</v>
      </c>
      <c r="O462" s="17">
        <v>157.896558015886</v>
      </c>
      <c r="P462" s="6">
        <f t="shared" si="225"/>
        <v>148.91276159033899</v>
      </c>
      <c r="Q462" s="6">
        <f t="shared" si="210"/>
        <v>93.070475993961864</v>
      </c>
      <c r="R462" s="17">
        <v>148.91276159033899</v>
      </c>
      <c r="S462" s="6">
        <f t="shared" si="226"/>
        <v>8.9837964255470126</v>
      </c>
      <c r="T462" s="6">
        <f t="shared" si="227"/>
        <v>102.05427241950888</v>
      </c>
      <c r="U462" s="17">
        <v>43.723593560337498</v>
      </c>
      <c r="V462" s="6">
        <f t="shared" si="228"/>
        <v>38.926809487166402</v>
      </c>
      <c r="W462" s="6">
        <f t="shared" si="211"/>
        <v>38.926809487166402</v>
      </c>
      <c r="X462" s="17">
        <v>38.926809487166402</v>
      </c>
      <c r="Y462" s="6">
        <f t="shared" si="229"/>
        <v>4.7967840731710965</v>
      </c>
      <c r="Z462" s="6">
        <f t="shared" si="230"/>
        <v>43.723593560337498</v>
      </c>
      <c r="AA462" s="17">
        <v>0</v>
      </c>
      <c r="AB462" s="6">
        <f t="shared" si="231"/>
        <v>0</v>
      </c>
      <c r="AC462" s="6">
        <f t="shared" si="212"/>
        <v>0</v>
      </c>
      <c r="AD462" s="17">
        <v>0</v>
      </c>
      <c r="AE462" s="6">
        <f t="shared" si="232"/>
        <v>0</v>
      </c>
      <c r="AF462" s="17">
        <v>0</v>
      </c>
      <c r="AG462" s="6">
        <f t="shared" si="233"/>
        <v>0</v>
      </c>
      <c r="AH462" s="6">
        <f t="shared" si="213"/>
        <v>0</v>
      </c>
      <c r="AI462" s="6">
        <f t="shared" si="234"/>
        <v>0</v>
      </c>
      <c r="AJ462" s="17">
        <v>68.002560993445002</v>
      </c>
      <c r="AK462" s="6">
        <f t="shared" si="235"/>
        <v>55.388249567539901</v>
      </c>
      <c r="AL462" s="6">
        <f t="shared" si="214"/>
        <v>55.388249567539901</v>
      </c>
      <c r="AM462" s="17">
        <v>55.388249567539901</v>
      </c>
      <c r="AN462" s="6">
        <f t="shared" si="236"/>
        <v>12.6143114259051</v>
      </c>
      <c r="AO462" s="6">
        <f t="shared" si="237"/>
        <v>68.002560993445002</v>
      </c>
      <c r="AP462" s="17">
        <v>1665.2233859159501</v>
      </c>
      <c r="AQ462" s="6">
        <f t="shared" si="238"/>
        <v>1260.8929334575773</v>
      </c>
      <c r="AR462" s="17">
        <v>1078.21453988898</v>
      </c>
      <c r="AS462" s="6">
        <f t="shared" si="215"/>
        <v>673.88408743061245</v>
      </c>
      <c r="AT462" s="17">
        <v>206.52200411025501</v>
      </c>
      <c r="AU462" s="6">
        <f t="shared" si="216"/>
        <v>206.52200411025501</v>
      </c>
      <c r="AV462" s="17">
        <v>0</v>
      </c>
      <c r="AW462" s="6">
        <f t="shared" si="217"/>
        <v>0</v>
      </c>
      <c r="AX462" s="17">
        <v>380.48684191670998</v>
      </c>
      <c r="AY462" s="6">
        <f t="shared" si="218"/>
        <v>380.48684191670998</v>
      </c>
      <c r="AZ462" s="20">
        <v>617742676.05148995</v>
      </c>
      <c r="BA462" s="20">
        <v>450360557.30159998</v>
      </c>
      <c r="BB462" s="20">
        <v>497790621.40086502</v>
      </c>
      <c r="BC462" s="20">
        <v>0</v>
      </c>
      <c r="BD462" s="19">
        <f t="shared" si="219"/>
        <v>1565.8938547539549</v>
      </c>
      <c r="BE462" s="18">
        <v>24.714384749492801</v>
      </c>
      <c r="BF462" s="20">
        <v>0</v>
      </c>
      <c r="BG462" s="20">
        <v>0</v>
      </c>
      <c r="BH462" s="19">
        <f t="shared" si="239"/>
        <v>0</v>
      </c>
      <c r="BI462" s="18">
        <v>903.91999973217105</v>
      </c>
      <c r="BJ462">
        <v>27</v>
      </c>
      <c r="BK462">
        <v>1216</v>
      </c>
      <c r="BL462" s="22">
        <v>1844.76928</v>
      </c>
      <c r="BM462">
        <v>304</v>
      </c>
      <c r="BN462">
        <v>76</v>
      </c>
      <c r="BO462">
        <v>0.76831261471024404</v>
      </c>
    </row>
    <row r="463" spans="1:67" x14ac:dyDescent="0.2">
      <c r="A463" s="27">
        <v>462</v>
      </c>
      <c r="B463" s="18">
        <v>721.07578326213104</v>
      </c>
      <c r="C463" s="18">
        <v>102.6</v>
      </c>
      <c r="D463">
        <v>400</v>
      </c>
      <c r="E463">
        <v>1600</v>
      </c>
      <c r="F463">
        <v>0</v>
      </c>
      <c r="G463" s="23">
        <f t="shared" si="220"/>
        <v>1</v>
      </c>
      <c r="H463" s="16">
        <v>83.196347031963398</v>
      </c>
      <c r="I463" s="17">
        <v>100.194662391104</v>
      </c>
      <c r="J463" s="6">
        <f t="shared" si="221"/>
        <v>100.00424257931053</v>
      </c>
      <c r="K463" s="6">
        <f t="shared" si="222"/>
        <v>76.562612324814609</v>
      </c>
      <c r="L463" s="6">
        <f t="shared" si="223"/>
        <v>0.76559364233067384</v>
      </c>
      <c r="M463" s="6">
        <f t="shared" si="224"/>
        <v>76.708396522097502</v>
      </c>
      <c r="N463" s="16">
        <v>90.392461267602101</v>
      </c>
      <c r="O463" s="17">
        <v>168.41064060731799</v>
      </c>
      <c r="P463" s="6">
        <f t="shared" si="225"/>
        <v>158.82571008614499</v>
      </c>
      <c r="Q463" s="6">
        <f t="shared" si="210"/>
        <v>99.266068803840625</v>
      </c>
      <c r="R463" s="17">
        <v>158.82571008614499</v>
      </c>
      <c r="S463" s="6">
        <f t="shared" si="226"/>
        <v>9.5849305211729927</v>
      </c>
      <c r="T463" s="6">
        <f t="shared" si="227"/>
        <v>108.85099932501362</v>
      </c>
      <c r="U463" s="17">
        <v>43.711025592933403</v>
      </c>
      <c r="V463" s="6">
        <f t="shared" si="228"/>
        <v>38.914242115806402</v>
      </c>
      <c r="W463" s="6">
        <f t="shared" si="211"/>
        <v>38.914242115806402</v>
      </c>
      <c r="X463" s="17">
        <v>38.914242115806402</v>
      </c>
      <c r="Y463" s="6">
        <f t="shared" si="229"/>
        <v>4.7967834771270006</v>
      </c>
      <c r="Z463" s="6">
        <f t="shared" si="230"/>
        <v>43.711025592933403</v>
      </c>
      <c r="AA463" s="17">
        <v>0</v>
      </c>
      <c r="AB463" s="6">
        <f t="shared" si="231"/>
        <v>0</v>
      </c>
      <c r="AC463" s="6">
        <f t="shared" si="212"/>
        <v>0</v>
      </c>
      <c r="AD463" s="17">
        <v>0</v>
      </c>
      <c r="AE463" s="6">
        <f t="shared" si="232"/>
        <v>0</v>
      </c>
      <c r="AF463" s="17">
        <v>0</v>
      </c>
      <c r="AG463" s="6">
        <f t="shared" si="233"/>
        <v>0</v>
      </c>
      <c r="AH463" s="6">
        <f t="shared" si="213"/>
        <v>0</v>
      </c>
      <c r="AI463" s="6">
        <f t="shared" si="234"/>
        <v>0</v>
      </c>
      <c r="AJ463" s="17">
        <v>66.110780514774106</v>
      </c>
      <c r="AK463" s="6">
        <f t="shared" si="235"/>
        <v>53.831051005823099</v>
      </c>
      <c r="AL463" s="6">
        <f t="shared" si="214"/>
        <v>53.831051005823099</v>
      </c>
      <c r="AM463" s="17">
        <v>53.831051005823099</v>
      </c>
      <c r="AN463" s="6">
        <f t="shared" si="236"/>
        <v>12.279729508951007</v>
      </c>
      <c r="AO463" s="6">
        <f t="shared" si="237"/>
        <v>66.110780514774106</v>
      </c>
      <c r="AP463" s="17">
        <v>1747.5987953440599</v>
      </c>
      <c r="AQ463" s="6">
        <f t="shared" si="238"/>
        <v>1312.3065241100912</v>
      </c>
      <c r="AR463" s="17">
        <v>1160.77938995725</v>
      </c>
      <c r="AS463" s="6">
        <f t="shared" si="215"/>
        <v>725.48711872328124</v>
      </c>
      <c r="AT463" s="17">
        <v>206.45535492612501</v>
      </c>
      <c r="AU463" s="6">
        <f t="shared" si="216"/>
        <v>206.45535492612501</v>
      </c>
      <c r="AV463" s="17">
        <v>0</v>
      </c>
      <c r="AW463" s="6">
        <f t="shared" si="217"/>
        <v>0</v>
      </c>
      <c r="AX463" s="17">
        <v>380.36405046068501</v>
      </c>
      <c r="AY463" s="6">
        <f t="shared" si="218"/>
        <v>380.36405046068501</v>
      </c>
      <c r="AZ463" s="20">
        <v>623307068.23167896</v>
      </c>
      <c r="BA463" s="20">
        <v>450360557.30159998</v>
      </c>
      <c r="BB463" s="20">
        <v>510008295.87511098</v>
      </c>
      <c r="BC463" s="20">
        <v>0</v>
      </c>
      <c r="BD463" s="19">
        <f t="shared" si="219"/>
        <v>1583.67592140839</v>
      </c>
      <c r="BE463" s="18">
        <v>28.2904325657714</v>
      </c>
      <c r="BF463" s="20">
        <v>0</v>
      </c>
      <c r="BG463" s="20">
        <v>0</v>
      </c>
      <c r="BH463" s="19">
        <f t="shared" si="239"/>
        <v>0</v>
      </c>
      <c r="BI463" s="18">
        <v>973.45230740387694</v>
      </c>
      <c r="BJ463">
        <v>27</v>
      </c>
      <c r="BK463">
        <v>1216</v>
      </c>
      <c r="BL463" s="22">
        <v>1844.76928</v>
      </c>
      <c r="BM463">
        <v>304</v>
      </c>
      <c r="BN463">
        <v>76</v>
      </c>
      <c r="BO463">
        <v>0.78713726476839996</v>
      </c>
    </row>
    <row r="464" spans="1:67" x14ac:dyDescent="0.2">
      <c r="A464" s="27">
        <v>463</v>
      </c>
      <c r="B464" s="18">
        <v>772.58119635228297</v>
      </c>
      <c r="C464" s="18">
        <v>102.6</v>
      </c>
      <c r="D464">
        <v>400</v>
      </c>
      <c r="E464">
        <v>1600</v>
      </c>
      <c r="F464">
        <v>0</v>
      </c>
      <c r="G464" s="23">
        <f t="shared" si="220"/>
        <v>1</v>
      </c>
      <c r="H464" s="16">
        <v>84.566210045662103</v>
      </c>
      <c r="I464" s="17">
        <v>103.849420927262</v>
      </c>
      <c r="J464" s="6">
        <f t="shared" si="221"/>
        <v>103.62694238351624</v>
      </c>
      <c r="K464" s="6">
        <f t="shared" si="222"/>
        <v>78.766646780397053</v>
      </c>
      <c r="L464" s="6">
        <f t="shared" si="223"/>
        <v>0.76009814599071224</v>
      </c>
      <c r="M464" s="6">
        <f t="shared" si="224"/>
        <v>78.935752309020927</v>
      </c>
      <c r="N464" s="16">
        <v>91.267605952947505</v>
      </c>
      <c r="O464" s="17">
        <v>178.92933008465101</v>
      </c>
      <c r="P464" s="6">
        <f t="shared" si="225"/>
        <v>168.74293483173901</v>
      </c>
      <c r="Q464" s="6">
        <f t="shared" si="210"/>
        <v>105.46433426983688</v>
      </c>
      <c r="R464" s="17">
        <v>168.74293483173901</v>
      </c>
      <c r="S464" s="6">
        <f t="shared" si="226"/>
        <v>10.186395252912007</v>
      </c>
      <c r="T464" s="6">
        <f t="shared" si="227"/>
        <v>115.65072952274889</v>
      </c>
      <c r="U464" s="17">
        <v>43.699668950173901</v>
      </c>
      <c r="V464" s="6">
        <f t="shared" si="228"/>
        <v>38.902885473046801</v>
      </c>
      <c r="W464" s="6">
        <f t="shared" si="211"/>
        <v>38.902885473046801</v>
      </c>
      <c r="X464" s="17">
        <v>38.902885473046801</v>
      </c>
      <c r="Y464" s="6">
        <f t="shared" si="229"/>
        <v>4.7967834771271001</v>
      </c>
      <c r="Z464" s="6">
        <f t="shared" si="230"/>
        <v>43.699668950173901</v>
      </c>
      <c r="AA464" s="17">
        <v>0</v>
      </c>
      <c r="AB464" s="6">
        <f t="shared" si="231"/>
        <v>0</v>
      </c>
      <c r="AC464" s="6">
        <f t="shared" si="212"/>
        <v>0</v>
      </c>
      <c r="AD464" s="17">
        <v>0</v>
      </c>
      <c r="AE464" s="6">
        <f t="shared" si="232"/>
        <v>0</v>
      </c>
      <c r="AF464" s="17">
        <v>0</v>
      </c>
      <c r="AG464" s="6">
        <f t="shared" si="233"/>
        <v>0</v>
      </c>
      <c r="AH464" s="6">
        <f t="shared" si="213"/>
        <v>0</v>
      </c>
      <c r="AI464" s="6">
        <f t="shared" si="234"/>
        <v>0</v>
      </c>
      <c r="AJ464" s="17">
        <v>64.590466308802604</v>
      </c>
      <c r="AK464" s="6">
        <f t="shared" si="235"/>
        <v>52.5728861062167</v>
      </c>
      <c r="AL464" s="6">
        <f t="shared" si="214"/>
        <v>52.5728861062167</v>
      </c>
      <c r="AM464" s="17">
        <v>52.5728861062167</v>
      </c>
      <c r="AN464" s="6">
        <f t="shared" si="236"/>
        <v>12.017580202585904</v>
      </c>
      <c r="AO464" s="6">
        <f t="shared" si="237"/>
        <v>64.590466308802604</v>
      </c>
      <c r="AP464" s="17">
        <v>1829.97739662204</v>
      </c>
      <c r="AQ464" s="6">
        <f t="shared" si="238"/>
        <v>1363.7289289001233</v>
      </c>
      <c r="AR464" s="17">
        <v>1243.3292472584501</v>
      </c>
      <c r="AS464" s="6">
        <f t="shared" si="215"/>
        <v>777.08077953653128</v>
      </c>
      <c r="AT464" s="17">
        <v>206.39510347102299</v>
      </c>
      <c r="AU464" s="6">
        <f t="shared" si="216"/>
        <v>206.39510347102299</v>
      </c>
      <c r="AV464" s="17">
        <v>0</v>
      </c>
      <c r="AW464" s="6">
        <f t="shared" si="217"/>
        <v>0</v>
      </c>
      <c r="AX464" s="17">
        <v>380.25304589256899</v>
      </c>
      <c r="AY464" s="6">
        <f t="shared" si="218"/>
        <v>380.25304589256899</v>
      </c>
      <c r="AZ464" s="20">
        <v>628203255.799088</v>
      </c>
      <c r="BA464" s="20">
        <v>450360557.30159998</v>
      </c>
      <c r="BB464" s="20">
        <v>520444643.19495302</v>
      </c>
      <c r="BC464" s="20">
        <v>0</v>
      </c>
      <c r="BD464" s="19">
        <f t="shared" si="219"/>
        <v>1599.0084562956411</v>
      </c>
      <c r="BE464" s="18">
        <v>31.585973722668999</v>
      </c>
      <c r="BF464" s="20">
        <v>0</v>
      </c>
      <c r="BG464" s="20">
        <v>0</v>
      </c>
      <c r="BH464" s="19">
        <f t="shared" si="239"/>
        <v>0</v>
      </c>
      <c r="BI464" s="18">
        <v>1042.98461507558</v>
      </c>
      <c r="BJ464">
        <v>27</v>
      </c>
      <c r="BK464">
        <v>1216</v>
      </c>
      <c r="BL464" s="22">
        <v>1844.76928</v>
      </c>
      <c r="BM464">
        <v>304</v>
      </c>
      <c r="BN464">
        <v>76</v>
      </c>
      <c r="BO464">
        <v>0.80321749251341501</v>
      </c>
    </row>
    <row r="465" spans="1:67" x14ac:dyDescent="0.2">
      <c r="A465" s="27">
        <v>464</v>
      </c>
      <c r="B465" s="18">
        <v>824.08660944243502</v>
      </c>
      <c r="C465" s="18">
        <v>102.6</v>
      </c>
      <c r="D465">
        <v>400</v>
      </c>
      <c r="E465">
        <v>1600</v>
      </c>
      <c r="F465">
        <v>0</v>
      </c>
      <c r="G465" s="23">
        <f t="shared" si="220"/>
        <v>1</v>
      </c>
      <c r="H465" s="16">
        <v>85.878995433789896</v>
      </c>
      <c r="I465" s="17">
        <v>107.584782976981</v>
      </c>
      <c r="J465" s="6">
        <f t="shared" si="221"/>
        <v>107.3329535702896</v>
      </c>
      <c r="K465" s="6">
        <f t="shared" si="222"/>
        <v>81.046015433374563</v>
      </c>
      <c r="L465" s="6">
        <f t="shared" si="223"/>
        <v>0.75508977194314886</v>
      </c>
      <c r="M465" s="6">
        <f t="shared" si="224"/>
        <v>81.236169242641751</v>
      </c>
      <c r="N465" s="16">
        <v>92.013008696330402</v>
      </c>
      <c r="O465" s="17">
        <v>189.45781777870201</v>
      </c>
      <c r="P465" s="6">
        <f t="shared" si="225"/>
        <v>178.66934069043401</v>
      </c>
      <c r="Q465" s="6">
        <f t="shared" si="210"/>
        <v>111.66833793152125</v>
      </c>
      <c r="R465" s="17">
        <v>178.66934069043401</v>
      </c>
      <c r="S465" s="6">
        <f t="shared" si="226"/>
        <v>10.788477088267996</v>
      </c>
      <c r="T465" s="6">
        <f t="shared" si="227"/>
        <v>122.45681501978925</v>
      </c>
      <c r="U465" s="17">
        <v>43.689352518622101</v>
      </c>
      <c r="V465" s="6">
        <f t="shared" si="228"/>
        <v>38.892569041495001</v>
      </c>
      <c r="W465" s="6">
        <f t="shared" si="211"/>
        <v>38.892569041495001</v>
      </c>
      <c r="X465" s="17">
        <v>38.892569041495001</v>
      </c>
      <c r="Y465" s="6">
        <f t="shared" si="229"/>
        <v>4.7967834771271001</v>
      </c>
      <c r="Z465" s="6">
        <f t="shared" si="230"/>
        <v>43.689352518622101</v>
      </c>
      <c r="AA465" s="17">
        <v>0</v>
      </c>
      <c r="AB465" s="6">
        <f t="shared" si="231"/>
        <v>0</v>
      </c>
      <c r="AC465" s="6">
        <f t="shared" si="212"/>
        <v>0</v>
      </c>
      <c r="AD465" s="17">
        <v>0</v>
      </c>
      <c r="AE465" s="6">
        <f t="shared" si="232"/>
        <v>0</v>
      </c>
      <c r="AF465" s="17">
        <v>0</v>
      </c>
      <c r="AG465" s="6">
        <f t="shared" si="233"/>
        <v>0</v>
      </c>
      <c r="AH465" s="6">
        <f t="shared" si="213"/>
        <v>0</v>
      </c>
      <c r="AI465" s="6">
        <f t="shared" si="234"/>
        <v>0</v>
      </c>
      <c r="AJ465" s="17">
        <v>63.346391831175502</v>
      </c>
      <c r="AK465" s="6">
        <f t="shared" si="235"/>
        <v>51.543443410709301</v>
      </c>
      <c r="AL465" s="6">
        <f t="shared" si="214"/>
        <v>51.543443410709301</v>
      </c>
      <c r="AM465" s="17">
        <v>51.543443410709301</v>
      </c>
      <c r="AN465" s="6">
        <f t="shared" si="236"/>
        <v>11.802948420466201</v>
      </c>
      <c r="AO465" s="6">
        <f t="shared" si="237"/>
        <v>63.346391831175502</v>
      </c>
      <c r="AP465" s="17">
        <v>1912.3587512138699</v>
      </c>
      <c r="AQ465" s="6">
        <f t="shared" si="238"/>
        <v>1415.1589368318494</v>
      </c>
      <c r="AR465" s="17">
        <v>1325.8661716853701</v>
      </c>
      <c r="AS465" s="6">
        <f t="shared" si="215"/>
        <v>828.66635730335634</v>
      </c>
      <c r="AT465" s="17">
        <v>206.34037074537301</v>
      </c>
      <c r="AU465" s="6">
        <f t="shared" si="216"/>
        <v>206.34037074537301</v>
      </c>
      <c r="AV465" s="17">
        <v>0</v>
      </c>
      <c r="AW465" s="6">
        <f t="shared" si="217"/>
        <v>0</v>
      </c>
      <c r="AX465" s="17">
        <v>380.15220878311999</v>
      </c>
      <c r="AY465" s="6">
        <f t="shared" si="218"/>
        <v>380.15220878311999</v>
      </c>
      <c r="AZ465" s="20">
        <v>632473063.68214595</v>
      </c>
      <c r="BA465" s="20">
        <v>450360557.30159998</v>
      </c>
      <c r="BB465" s="20">
        <v>529234291.37596297</v>
      </c>
      <c r="BC465" s="20">
        <v>0</v>
      </c>
      <c r="BD465" s="19">
        <f t="shared" si="219"/>
        <v>1612.067912359709</v>
      </c>
      <c r="BE465" s="18">
        <v>34.636667703889898</v>
      </c>
      <c r="BF465" s="20">
        <v>0</v>
      </c>
      <c r="BG465" s="20">
        <v>0</v>
      </c>
      <c r="BH465" s="19">
        <f t="shared" si="239"/>
        <v>0</v>
      </c>
      <c r="BI465" s="18">
        <v>1112.51692274728</v>
      </c>
      <c r="BJ465">
        <v>27</v>
      </c>
      <c r="BK465">
        <v>1216</v>
      </c>
      <c r="BL465" s="22">
        <v>1844.76928</v>
      </c>
      <c r="BM465">
        <v>304</v>
      </c>
      <c r="BN465">
        <v>76</v>
      </c>
      <c r="BO465">
        <v>0.81676076255528096</v>
      </c>
    </row>
    <row r="466" spans="1:67" x14ac:dyDescent="0.2">
      <c r="A466" s="27">
        <v>465</v>
      </c>
      <c r="B466" s="18">
        <v>875.59202253258798</v>
      </c>
      <c r="C466" s="18">
        <v>102.6</v>
      </c>
      <c r="D466">
        <v>400</v>
      </c>
      <c r="E466">
        <v>1600</v>
      </c>
      <c r="F466">
        <v>0</v>
      </c>
      <c r="G466" s="23">
        <f t="shared" si="220"/>
        <v>1</v>
      </c>
      <c r="H466" s="16">
        <v>87.089041095890394</v>
      </c>
      <c r="I466" s="17">
        <v>111.408998549922</v>
      </c>
      <c r="J466" s="6">
        <f t="shared" si="221"/>
        <v>111.12770397426894</v>
      </c>
      <c r="K466" s="6">
        <f t="shared" si="222"/>
        <v>83.403440154018938</v>
      </c>
      <c r="L466" s="6">
        <f t="shared" si="223"/>
        <v>0.75051888207220208</v>
      </c>
      <c r="M466" s="6">
        <f t="shared" si="224"/>
        <v>83.614557044471042</v>
      </c>
      <c r="N466" s="16">
        <v>92.644137068754702</v>
      </c>
      <c r="O466" s="17">
        <v>200.00998474280101</v>
      </c>
      <c r="P466" s="6">
        <f t="shared" si="225"/>
        <v>188.61802544364599</v>
      </c>
      <c r="Q466" s="6">
        <f t="shared" si="210"/>
        <v>117.88626590227875</v>
      </c>
      <c r="R466" s="17">
        <v>188.61802544364599</v>
      </c>
      <c r="S466" s="6">
        <f t="shared" si="226"/>
        <v>11.391959299155019</v>
      </c>
      <c r="T466" s="6">
        <f t="shared" si="227"/>
        <v>129.27822520143377</v>
      </c>
      <c r="U466" s="17">
        <v>43.679939639742699</v>
      </c>
      <c r="V466" s="6">
        <f t="shared" si="228"/>
        <v>38.883156162615599</v>
      </c>
      <c r="W466" s="6">
        <f t="shared" si="211"/>
        <v>38.883156162615599</v>
      </c>
      <c r="X466" s="17">
        <v>38.883156162615599</v>
      </c>
      <c r="Y466" s="6">
        <f t="shared" si="229"/>
        <v>4.7967834771271001</v>
      </c>
      <c r="Z466" s="6">
        <f t="shared" si="230"/>
        <v>43.679939639742699</v>
      </c>
      <c r="AA466" s="17">
        <v>0</v>
      </c>
      <c r="AB466" s="6">
        <f t="shared" si="231"/>
        <v>0</v>
      </c>
      <c r="AC466" s="6">
        <f t="shared" si="212"/>
        <v>0</v>
      </c>
      <c r="AD466" s="17">
        <v>0</v>
      </c>
      <c r="AE466" s="6">
        <f t="shared" si="232"/>
        <v>0</v>
      </c>
      <c r="AF466" s="17">
        <v>0</v>
      </c>
      <c r="AG466" s="6">
        <f t="shared" si="233"/>
        <v>0</v>
      </c>
      <c r="AH466" s="6">
        <f t="shared" si="213"/>
        <v>0</v>
      </c>
      <c r="AI466" s="6">
        <f t="shared" si="234"/>
        <v>0</v>
      </c>
      <c r="AJ466" s="17">
        <v>62.350944425616802</v>
      </c>
      <c r="AK466" s="6">
        <f t="shared" si="235"/>
        <v>50.720352679154097</v>
      </c>
      <c r="AL466" s="6">
        <f t="shared" si="214"/>
        <v>50.720352679154097</v>
      </c>
      <c r="AM466" s="17">
        <v>50.720352679154097</v>
      </c>
      <c r="AN466" s="6">
        <f t="shared" si="236"/>
        <v>11.630591746462706</v>
      </c>
      <c r="AO466" s="6">
        <f t="shared" si="237"/>
        <v>62.350944425616802</v>
      </c>
      <c r="AP466" s="17">
        <v>1994.74249740085</v>
      </c>
      <c r="AQ466" s="6">
        <f t="shared" si="238"/>
        <v>1466.5955490367805</v>
      </c>
      <c r="AR466" s="17">
        <v>1408.39186230418</v>
      </c>
      <c r="AS466" s="6">
        <f t="shared" si="215"/>
        <v>880.2449139401125</v>
      </c>
      <c r="AT466" s="17">
        <v>206.290431721913</v>
      </c>
      <c r="AU466" s="6">
        <f t="shared" si="216"/>
        <v>206.290431721913</v>
      </c>
      <c r="AV466" s="17">
        <v>0</v>
      </c>
      <c r="AW466" s="6">
        <f t="shared" si="217"/>
        <v>0</v>
      </c>
      <c r="AX466" s="17">
        <v>380.06020337475502</v>
      </c>
      <c r="AY466" s="6">
        <f t="shared" si="218"/>
        <v>380.06020337475502</v>
      </c>
      <c r="AZ466" s="20">
        <v>636205769.62699604</v>
      </c>
      <c r="BA466" s="20">
        <v>450360557.30159998</v>
      </c>
      <c r="BB466" s="20">
        <v>536558954.51598698</v>
      </c>
      <c r="BC466" s="20">
        <v>0</v>
      </c>
      <c r="BD466" s="19">
        <f t="shared" si="219"/>
        <v>1623.1252814445829</v>
      </c>
      <c r="BE466" s="18">
        <v>37.468286368629499</v>
      </c>
      <c r="BF466" s="20">
        <v>0</v>
      </c>
      <c r="BG466" s="20">
        <v>0</v>
      </c>
      <c r="BH466" s="19">
        <f t="shared" si="239"/>
        <v>0</v>
      </c>
      <c r="BI466" s="18">
        <v>1182.04923041899</v>
      </c>
      <c r="BJ466">
        <v>27</v>
      </c>
      <c r="BK466">
        <v>1216</v>
      </c>
      <c r="BL466" s="22">
        <v>1844.76928</v>
      </c>
      <c r="BM466">
        <v>304</v>
      </c>
      <c r="BN466">
        <v>76</v>
      </c>
      <c r="BO466">
        <v>0.82804707202317995</v>
      </c>
    </row>
    <row r="467" spans="1:67" x14ac:dyDescent="0.2">
      <c r="A467" s="27">
        <v>466</v>
      </c>
      <c r="B467" s="18">
        <v>927.09743562274002</v>
      </c>
      <c r="C467" s="18">
        <v>102.6</v>
      </c>
      <c r="D467">
        <v>400</v>
      </c>
      <c r="E467">
        <v>1600</v>
      </c>
      <c r="F467">
        <v>0</v>
      </c>
      <c r="G467" s="23">
        <f t="shared" si="220"/>
        <v>1</v>
      </c>
      <c r="H467" s="16">
        <v>88.082191780821901</v>
      </c>
      <c r="I467" s="17">
        <v>115.2827231891</v>
      </c>
      <c r="J467" s="6">
        <f t="shared" si="221"/>
        <v>114.96672640979548</v>
      </c>
      <c r="K467" s="6">
        <f t="shared" si="222"/>
        <v>85.80510337539603</v>
      </c>
      <c r="L467" s="6">
        <f t="shared" si="223"/>
        <v>0.74634727851209992</v>
      </c>
      <c r="M467" s="6">
        <f t="shared" si="224"/>
        <v>86.04094671164853</v>
      </c>
      <c r="N467" s="16">
        <v>93.210739647667694</v>
      </c>
      <c r="O467" s="17">
        <v>210.59175479296201</v>
      </c>
      <c r="P467" s="6">
        <f t="shared" si="225"/>
        <v>198.59458106106999</v>
      </c>
      <c r="Q467" s="6">
        <f t="shared" si="210"/>
        <v>124.12161316316875</v>
      </c>
      <c r="R467" s="17">
        <v>198.59458106106999</v>
      </c>
      <c r="S467" s="6">
        <f t="shared" si="226"/>
        <v>11.997173731892019</v>
      </c>
      <c r="T467" s="6">
        <f t="shared" si="227"/>
        <v>136.11878689506077</v>
      </c>
      <c r="U467" s="17">
        <v>43.671316588841698</v>
      </c>
      <c r="V467" s="6">
        <f t="shared" si="228"/>
        <v>38.874533111714598</v>
      </c>
      <c r="W467" s="6">
        <f t="shared" si="211"/>
        <v>38.874533111714598</v>
      </c>
      <c r="X467" s="17">
        <v>38.874533111714598</v>
      </c>
      <c r="Y467" s="6">
        <f t="shared" si="229"/>
        <v>4.7967834771271001</v>
      </c>
      <c r="Z467" s="6">
        <f t="shared" si="230"/>
        <v>43.671316588841698</v>
      </c>
      <c r="AA467" s="17">
        <v>0</v>
      </c>
      <c r="AB467" s="6">
        <f t="shared" si="231"/>
        <v>0</v>
      </c>
      <c r="AC467" s="6">
        <f t="shared" si="212"/>
        <v>0</v>
      </c>
      <c r="AD467" s="17">
        <v>0</v>
      </c>
      <c r="AE467" s="6">
        <f t="shared" si="232"/>
        <v>0</v>
      </c>
      <c r="AF467" s="17">
        <v>0</v>
      </c>
      <c r="AG467" s="6">
        <f t="shared" si="233"/>
        <v>0</v>
      </c>
      <c r="AH467" s="6">
        <f t="shared" si="213"/>
        <v>0</v>
      </c>
      <c r="AI467" s="6">
        <f t="shared" si="234"/>
        <v>0</v>
      </c>
      <c r="AJ467" s="17">
        <v>61.509462866698499</v>
      </c>
      <c r="AK467" s="6">
        <f t="shared" si="235"/>
        <v>50.027570177219701</v>
      </c>
      <c r="AL467" s="6">
        <f t="shared" si="214"/>
        <v>50.027570177219701</v>
      </c>
      <c r="AM467" s="17">
        <v>50.027570177219701</v>
      </c>
      <c r="AN467" s="6">
        <f t="shared" si="236"/>
        <v>11.481892689478798</v>
      </c>
      <c r="AO467" s="6">
        <f t="shared" si="237"/>
        <v>61.509462866698499</v>
      </c>
      <c r="AP467" s="17">
        <v>2077.1283341674098</v>
      </c>
      <c r="AQ467" s="6">
        <f t="shared" si="238"/>
        <v>1518.0379342751028</v>
      </c>
      <c r="AR467" s="17">
        <v>1490.90773304615</v>
      </c>
      <c r="AS467" s="6">
        <f t="shared" si="215"/>
        <v>931.81733315384372</v>
      </c>
      <c r="AT467" s="17">
        <v>206.24468304642801</v>
      </c>
      <c r="AU467" s="6">
        <f t="shared" si="216"/>
        <v>206.24468304642801</v>
      </c>
      <c r="AV467" s="17">
        <v>0</v>
      </c>
      <c r="AW467" s="6">
        <f t="shared" si="217"/>
        <v>0</v>
      </c>
      <c r="AX467" s="17">
        <v>379.97591807483099</v>
      </c>
      <c r="AY467" s="6">
        <f t="shared" si="218"/>
        <v>379.97591807483099</v>
      </c>
      <c r="AZ467" s="20">
        <v>639459562.16871703</v>
      </c>
      <c r="BA467" s="20">
        <v>450360557.30159998</v>
      </c>
      <c r="BB467" s="20">
        <v>543232039.15682006</v>
      </c>
      <c r="BC467" s="20">
        <v>0</v>
      </c>
      <c r="BD467" s="19">
        <f t="shared" si="219"/>
        <v>1633.052158627137</v>
      </c>
      <c r="BE467" s="18">
        <v>40.074820903838798</v>
      </c>
      <c r="BF467" s="20">
        <v>0</v>
      </c>
      <c r="BG467" s="20">
        <v>0</v>
      </c>
      <c r="BH467" s="19">
        <f t="shared" si="239"/>
        <v>0</v>
      </c>
      <c r="BI467" s="18">
        <v>1251.5815380906899</v>
      </c>
      <c r="BJ467">
        <v>27</v>
      </c>
      <c r="BK467">
        <v>1216</v>
      </c>
      <c r="BL467" s="22">
        <v>1844.76928</v>
      </c>
      <c r="BM467">
        <v>304</v>
      </c>
      <c r="BN467">
        <v>76</v>
      </c>
      <c r="BO467">
        <v>0.83832949246347899</v>
      </c>
    </row>
    <row r="468" spans="1:67" x14ac:dyDescent="0.2">
      <c r="A468" s="27">
        <v>467</v>
      </c>
      <c r="B468" s="18">
        <v>978.60284871289196</v>
      </c>
      <c r="C468" s="18">
        <v>102.6</v>
      </c>
      <c r="D468">
        <v>400</v>
      </c>
      <c r="E468">
        <v>1600</v>
      </c>
      <c r="F468">
        <v>0</v>
      </c>
      <c r="G468" s="23">
        <f t="shared" si="220"/>
        <v>1</v>
      </c>
      <c r="H468" s="16">
        <v>89.006849315068493</v>
      </c>
      <c r="I468" s="17">
        <v>119.173266776655</v>
      </c>
      <c r="J468" s="6">
        <f t="shared" si="221"/>
        <v>118.833522723052</v>
      </c>
      <c r="K468" s="6">
        <f t="shared" si="222"/>
        <v>88.231850183869355</v>
      </c>
      <c r="L468" s="6">
        <f t="shared" si="223"/>
        <v>0.74248282944113753</v>
      </c>
      <c r="M468" s="6">
        <f t="shared" si="224"/>
        <v>88.484104310074315</v>
      </c>
      <c r="N468" s="16">
        <v>93.723922638684499</v>
      </c>
      <c r="O468" s="17">
        <v>221.194734144188</v>
      </c>
      <c r="P468" s="6">
        <f t="shared" si="225"/>
        <v>208.59109656402799</v>
      </c>
      <c r="Q468" s="6">
        <f t="shared" si="210"/>
        <v>130.36943535251748</v>
      </c>
      <c r="R468" s="17">
        <v>208.59109656402799</v>
      </c>
      <c r="S468" s="6">
        <f t="shared" si="226"/>
        <v>12.603637580160012</v>
      </c>
      <c r="T468" s="6">
        <f t="shared" si="227"/>
        <v>142.9730729326775</v>
      </c>
      <c r="U468" s="17">
        <v>43.663387957872999</v>
      </c>
      <c r="V468" s="6">
        <f t="shared" si="228"/>
        <v>38.866604480745899</v>
      </c>
      <c r="W468" s="6">
        <f t="shared" si="211"/>
        <v>38.866604480745899</v>
      </c>
      <c r="X468" s="17">
        <v>38.866604480745899</v>
      </c>
      <c r="Y468" s="6">
        <f t="shared" si="229"/>
        <v>4.7967834771271001</v>
      </c>
      <c r="Z468" s="6">
        <f t="shared" si="230"/>
        <v>43.663387957872999</v>
      </c>
      <c r="AA468" s="17">
        <v>0</v>
      </c>
      <c r="AB468" s="6">
        <f t="shared" si="231"/>
        <v>0</v>
      </c>
      <c r="AC468" s="6">
        <f t="shared" si="212"/>
        <v>0</v>
      </c>
      <c r="AD468" s="17">
        <v>0</v>
      </c>
      <c r="AE468" s="6">
        <f t="shared" si="232"/>
        <v>0</v>
      </c>
      <c r="AF468" s="17">
        <v>0</v>
      </c>
      <c r="AG468" s="6">
        <f t="shared" si="233"/>
        <v>0</v>
      </c>
      <c r="AH468" s="6">
        <f t="shared" si="213"/>
        <v>0</v>
      </c>
      <c r="AI468" s="6">
        <f t="shared" si="234"/>
        <v>0</v>
      </c>
      <c r="AJ468" s="17">
        <v>60.753210020617999</v>
      </c>
      <c r="AK468" s="6">
        <f t="shared" si="235"/>
        <v>49.406962204671501</v>
      </c>
      <c r="AL468" s="6">
        <f t="shared" si="214"/>
        <v>49.406962204671501</v>
      </c>
      <c r="AM468" s="17">
        <v>49.406962204671501</v>
      </c>
      <c r="AN468" s="6">
        <f t="shared" si="236"/>
        <v>11.346247815946498</v>
      </c>
      <c r="AO468" s="6">
        <f t="shared" si="237"/>
        <v>60.753210020617999</v>
      </c>
      <c r="AP468" s="17">
        <v>2159.5160089799301</v>
      </c>
      <c r="AQ468" s="6">
        <f t="shared" si="238"/>
        <v>1569.4853951875784</v>
      </c>
      <c r="AR468" s="17">
        <v>1573.41497011294</v>
      </c>
      <c r="AS468" s="6">
        <f t="shared" si="215"/>
        <v>983.38435632058747</v>
      </c>
      <c r="AT468" s="17">
        <v>206.20261854172</v>
      </c>
      <c r="AU468" s="6">
        <f t="shared" si="216"/>
        <v>206.20261854172</v>
      </c>
      <c r="AV468" s="17">
        <v>0</v>
      </c>
      <c r="AW468" s="6">
        <f t="shared" si="217"/>
        <v>0</v>
      </c>
      <c r="AX468" s="17">
        <v>379.89842032527099</v>
      </c>
      <c r="AY468" s="6">
        <f t="shared" si="218"/>
        <v>379.89842032527099</v>
      </c>
      <c r="AZ468" s="20">
        <v>642395791.86719799</v>
      </c>
      <c r="BA468" s="20">
        <v>450360557.30159998</v>
      </c>
      <c r="BB468" s="20">
        <v>549286775.46095502</v>
      </c>
      <c r="BC468" s="20">
        <v>0</v>
      </c>
      <c r="BD468" s="19">
        <f t="shared" si="219"/>
        <v>1642.043124629753</v>
      </c>
      <c r="BE468" s="18">
        <v>42.479900797666801</v>
      </c>
      <c r="BF468" s="20">
        <v>0</v>
      </c>
      <c r="BG468" s="20">
        <v>0</v>
      </c>
      <c r="BH468" s="19">
        <f t="shared" si="239"/>
        <v>0</v>
      </c>
      <c r="BI468" s="18">
        <v>1321.1138457623999</v>
      </c>
      <c r="BJ468">
        <v>27</v>
      </c>
      <c r="BK468">
        <v>1216</v>
      </c>
      <c r="BL468" s="22">
        <v>1844.76928</v>
      </c>
      <c r="BM468">
        <v>304</v>
      </c>
      <c r="BN468">
        <v>76</v>
      </c>
      <c r="BO468">
        <v>0.84765927632619698</v>
      </c>
    </row>
    <row r="469" spans="1:67" x14ac:dyDescent="0.2">
      <c r="A469" s="27">
        <v>468</v>
      </c>
      <c r="B469" s="18">
        <v>1030.10826180304</v>
      </c>
      <c r="C469" s="18">
        <v>102.6</v>
      </c>
      <c r="D469">
        <v>400</v>
      </c>
      <c r="E469">
        <v>1600</v>
      </c>
      <c r="F469">
        <v>0</v>
      </c>
      <c r="G469" s="23">
        <f t="shared" si="220"/>
        <v>1</v>
      </c>
      <c r="H469" s="16">
        <v>89.828767123287605</v>
      </c>
      <c r="I469" s="17">
        <v>123.088740727483</v>
      </c>
      <c r="J469" s="6">
        <f t="shared" si="221"/>
        <v>122.73276456182487</v>
      </c>
      <c r="K469" s="6">
        <f t="shared" si="222"/>
        <v>90.686841746000113</v>
      </c>
      <c r="L469" s="6">
        <f t="shared" si="223"/>
        <v>0.73889675727395454</v>
      </c>
      <c r="M469" s="6">
        <f t="shared" si="224"/>
        <v>90.949871380471734</v>
      </c>
      <c r="N469" s="16">
        <v>94.178823197005002</v>
      </c>
      <c r="O469" s="17">
        <v>231.79930726119801</v>
      </c>
      <c r="P469" s="6">
        <f t="shared" si="225"/>
        <v>218.58907839178801</v>
      </c>
      <c r="Q469" s="6">
        <f t="shared" si="210"/>
        <v>136.6181739948675</v>
      </c>
      <c r="R469" s="17">
        <v>218.58907839178801</v>
      </c>
      <c r="S469" s="6">
        <f t="shared" si="226"/>
        <v>13.210228869410003</v>
      </c>
      <c r="T469" s="6">
        <f t="shared" si="227"/>
        <v>149.82840286427751</v>
      </c>
      <c r="U469" s="17">
        <v>43.656073110545996</v>
      </c>
      <c r="V469" s="6">
        <f t="shared" si="228"/>
        <v>38.859289633418904</v>
      </c>
      <c r="W469" s="6">
        <f t="shared" si="211"/>
        <v>38.859289633418904</v>
      </c>
      <c r="X469" s="17">
        <v>38.859289633418904</v>
      </c>
      <c r="Y469" s="6">
        <f t="shared" si="229"/>
        <v>4.796783477127093</v>
      </c>
      <c r="Z469" s="6">
        <f t="shared" si="230"/>
        <v>43.656073110545996</v>
      </c>
      <c r="AA469" s="17">
        <v>0</v>
      </c>
      <c r="AB469" s="6">
        <f t="shared" si="231"/>
        <v>0</v>
      </c>
      <c r="AC469" s="6">
        <f t="shared" si="212"/>
        <v>0</v>
      </c>
      <c r="AD469" s="17">
        <v>0</v>
      </c>
      <c r="AE469" s="6">
        <f t="shared" si="232"/>
        <v>0</v>
      </c>
      <c r="AF469" s="17">
        <v>0</v>
      </c>
      <c r="AG469" s="6">
        <f t="shared" si="233"/>
        <v>0</v>
      </c>
      <c r="AH469" s="6">
        <f t="shared" si="213"/>
        <v>0</v>
      </c>
      <c r="AI469" s="6">
        <f t="shared" si="234"/>
        <v>0</v>
      </c>
      <c r="AJ469" s="17">
        <v>60.0894298852117</v>
      </c>
      <c r="AK469" s="6">
        <f t="shared" si="235"/>
        <v>48.863041736405002</v>
      </c>
      <c r="AL469" s="6">
        <f t="shared" si="214"/>
        <v>48.863041736405002</v>
      </c>
      <c r="AM469" s="17">
        <v>48.863041736405002</v>
      </c>
      <c r="AN469" s="6">
        <f t="shared" si="236"/>
        <v>11.226388148806699</v>
      </c>
      <c r="AO469" s="6">
        <f t="shared" si="237"/>
        <v>60.0894298852117</v>
      </c>
      <c r="AP469" s="17">
        <v>2241.9053084038701</v>
      </c>
      <c r="AQ469" s="6">
        <f t="shared" si="238"/>
        <v>1620.9373423851143</v>
      </c>
      <c r="AR469" s="17">
        <v>1655.9145760500101</v>
      </c>
      <c r="AS469" s="6">
        <f t="shared" si="215"/>
        <v>1034.9466100312563</v>
      </c>
      <c r="AT469" s="17">
        <v>206.16381040056001</v>
      </c>
      <c r="AU469" s="6">
        <f t="shared" si="216"/>
        <v>206.16381040056001</v>
      </c>
      <c r="AV469" s="17">
        <v>0</v>
      </c>
      <c r="AW469" s="6">
        <f t="shared" si="217"/>
        <v>0</v>
      </c>
      <c r="AX469" s="17">
        <v>379.82692195329798</v>
      </c>
      <c r="AY469" s="6">
        <f t="shared" si="218"/>
        <v>379.82692195329798</v>
      </c>
      <c r="AZ469" s="20">
        <v>645060452.46775496</v>
      </c>
      <c r="BA469" s="20">
        <v>450360557.30159998</v>
      </c>
      <c r="BB469" s="20">
        <v>554591972.64217305</v>
      </c>
      <c r="BC469" s="20">
        <v>0</v>
      </c>
      <c r="BD469" s="19">
        <f t="shared" si="219"/>
        <v>1650.0129824115279</v>
      </c>
      <c r="BE469" s="18">
        <v>44.7129290520895</v>
      </c>
      <c r="BF469" s="20">
        <v>0</v>
      </c>
      <c r="BG469" s="20">
        <v>0</v>
      </c>
      <c r="BH469" s="19">
        <f t="shared" si="239"/>
        <v>0</v>
      </c>
      <c r="BI469" s="18">
        <v>1390.6461534341099</v>
      </c>
      <c r="BJ469">
        <v>27</v>
      </c>
      <c r="BK469">
        <v>1216</v>
      </c>
      <c r="BL469" s="22">
        <v>1844.76928</v>
      </c>
      <c r="BM469">
        <v>304</v>
      </c>
      <c r="BN469">
        <v>76</v>
      </c>
      <c r="BO469">
        <v>0.85583432219969202</v>
      </c>
    </row>
    <row r="470" spans="1:67" x14ac:dyDescent="0.2">
      <c r="A470" s="27">
        <v>469</v>
      </c>
      <c r="B470" s="18">
        <v>51.505413090152203</v>
      </c>
      <c r="C470" s="18">
        <v>152</v>
      </c>
      <c r="D470">
        <v>400</v>
      </c>
      <c r="E470">
        <v>1600</v>
      </c>
      <c r="F470">
        <v>0</v>
      </c>
      <c r="G470" s="23">
        <f t="shared" si="220"/>
        <v>1</v>
      </c>
      <c r="H470" s="16">
        <v>0</v>
      </c>
      <c r="I470" s="17">
        <v>86.298469487163203</v>
      </c>
      <c r="J470" s="6">
        <f t="shared" si="221"/>
        <v>46.974921275313569</v>
      </c>
      <c r="K470" s="6">
        <f t="shared" si="222"/>
        <v>43.476860252257936</v>
      </c>
      <c r="L470" s="6">
        <f t="shared" si="223"/>
        <v>0.92553343511628305</v>
      </c>
      <c r="M470" s="6">
        <f t="shared" si="224"/>
        <v>79.872118909731896</v>
      </c>
      <c r="N470" s="16">
        <v>45.236787088773603</v>
      </c>
      <c r="O470" s="17">
        <v>60.943637801188103</v>
      </c>
      <c r="P470" s="6">
        <f t="shared" si="225"/>
        <v>57.504060933682403</v>
      </c>
      <c r="Q470" s="6">
        <f t="shared" si="210"/>
        <v>35.940038083551499</v>
      </c>
      <c r="R470" s="17">
        <v>57.504060933682403</v>
      </c>
      <c r="S470" s="6">
        <f t="shared" si="226"/>
        <v>3.4395768675056999</v>
      </c>
      <c r="T470" s="6">
        <f t="shared" si="227"/>
        <v>39.379614951057199</v>
      </c>
      <c r="U470" s="17">
        <v>44.278601310773396</v>
      </c>
      <c r="V470" s="6">
        <f t="shared" si="228"/>
        <v>39.4578641603986</v>
      </c>
      <c r="W470" s="6">
        <f t="shared" si="211"/>
        <v>39.4578641603986</v>
      </c>
      <c r="X470" s="17">
        <v>39.4578641603986</v>
      </c>
      <c r="Y470" s="6">
        <f t="shared" si="229"/>
        <v>4.8207371503747964</v>
      </c>
      <c r="Z470" s="6">
        <f t="shared" si="230"/>
        <v>44.278601310773396</v>
      </c>
      <c r="AA470" s="17">
        <v>0</v>
      </c>
      <c r="AB470" s="6">
        <f t="shared" si="231"/>
        <v>0</v>
      </c>
      <c r="AC470" s="6">
        <f t="shared" si="212"/>
        <v>0</v>
      </c>
      <c r="AD470" s="17">
        <v>0</v>
      </c>
      <c r="AE470" s="6">
        <f t="shared" si="232"/>
        <v>0</v>
      </c>
      <c r="AF470" s="17">
        <v>0</v>
      </c>
      <c r="AG470" s="6">
        <f t="shared" si="233"/>
        <v>0</v>
      </c>
      <c r="AH470" s="6">
        <f t="shared" si="213"/>
        <v>0</v>
      </c>
      <c r="AI470" s="6">
        <f t="shared" si="234"/>
        <v>0</v>
      </c>
      <c r="AJ470" s="17">
        <v>0</v>
      </c>
      <c r="AK470" s="6">
        <f t="shared" si="235"/>
        <v>0</v>
      </c>
      <c r="AL470" s="6">
        <f t="shared" si="214"/>
        <v>0</v>
      </c>
      <c r="AM470" s="17">
        <v>0</v>
      </c>
      <c r="AN470" s="6">
        <f t="shared" si="236"/>
        <v>0</v>
      </c>
      <c r="AO470" s="6">
        <f t="shared" si="237"/>
        <v>0</v>
      </c>
      <c r="AP470" s="17">
        <v>776.00615408502802</v>
      </c>
      <c r="AQ470" s="6">
        <f t="shared" si="238"/>
        <v>744.63614965061583</v>
      </c>
      <c r="AR470" s="17">
        <v>83.653345158431804</v>
      </c>
      <c r="AS470" s="6">
        <f t="shared" si="215"/>
        <v>52.28334072401988</v>
      </c>
      <c r="AT470" s="17">
        <v>308.59155623665799</v>
      </c>
      <c r="AU470" s="6">
        <f t="shared" si="216"/>
        <v>308.59155623665799</v>
      </c>
      <c r="AV470" s="17">
        <v>0</v>
      </c>
      <c r="AW470" s="6">
        <f t="shared" si="217"/>
        <v>0</v>
      </c>
      <c r="AX470" s="17">
        <v>383.76125268993798</v>
      </c>
      <c r="AY470" s="6">
        <f t="shared" si="218"/>
        <v>383.76125268993798</v>
      </c>
      <c r="AZ470" s="20">
        <v>128565206.51382001</v>
      </c>
      <c r="BA470" s="20">
        <v>663857294.60105395</v>
      </c>
      <c r="BB470" s="20">
        <v>126008.68043888699</v>
      </c>
      <c r="BC470" s="20">
        <v>0</v>
      </c>
      <c r="BD470" s="19">
        <f t="shared" si="219"/>
        <v>792.54850979531284</v>
      </c>
      <c r="BE470" s="18">
        <v>0.12396027317309299</v>
      </c>
      <c r="BF470" s="20">
        <v>0</v>
      </c>
      <c r="BG470" s="20">
        <v>0</v>
      </c>
      <c r="BH470" s="19">
        <f t="shared" si="239"/>
        <v>0</v>
      </c>
      <c r="BI470" s="18">
        <v>69.532307671705496</v>
      </c>
      <c r="BJ470">
        <v>40</v>
      </c>
      <c r="BK470">
        <v>1216</v>
      </c>
      <c r="BL470" s="22">
        <v>1844.76928</v>
      </c>
      <c r="BM470">
        <v>304</v>
      </c>
      <c r="BN470">
        <v>76</v>
      </c>
      <c r="BO470">
        <v>1.9413175936118399E-4</v>
      </c>
    </row>
    <row r="471" spans="1:67" x14ac:dyDescent="0.2">
      <c r="A471" s="27">
        <v>470</v>
      </c>
      <c r="B471" s="18">
        <v>154.516239270456</v>
      </c>
      <c r="C471" s="18">
        <v>152</v>
      </c>
      <c r="D471">
        <v>400</v>
      </c>
      <c r="E471">
        <v>1600</v>
      </c>
      <c r="F471">
        <v>0</v>
      </c>
      <c r="G471" s="23">
        <f t="shared" si="220"/>
        <v>1</v>
      </c>
      <c r="H471" s="16">
        <v>15.4223744292237</v>
      </c>
      <c r="I471" s="17">
        <v>80.375671757748904</v>
      </c>
      <c r="J471" s="6">
        <f t="shared" si="221"/>
        <v>83.987203394554058</v>
      </c>
      <c r="K471" s="6">
        <f t="shared" si="222"/>
        <v>76.139502769089532</v>
      </c>
      <c r="L471" s="6">
        <f t="shared" si="223"/>
        <v>0.90656075796931002</v>
      </c>
      <c r="M471" s="6">
        <f t="shared" si="224"/>
        <v>72.865429910997307</v>
      </c>
      <c r="N471" s="16">
        <v>59.827807463267703</v>
      </c>
      <c r="O471" s="17">
        <v>67.050294021468503</v>
      </c>
      <c r="P471" s="6">
        <f t="shared" si="225"/>
        <v>63.255446566089397</v>
      </c>
      <c r="Q471" s="6">
        <f t="shared" si="210"/>
        <v>39.53465410380587</v>
      </c>
      <c r="R471" s="17">
        <v>63.255446566089397</v>
      </c>
      <c r="S471" s="6">
        <f t="shared" si="226"/>
        <v>3.7948474553791058</v>
      </c>
      <c r="T471" s="6">
        <f t="shared" si="227"/>
        <v>43.329501559184976</v>
      </c>
      <c r="U471" s="17">
        <v>44.0205777811206</v>
      </c>
      <c r="V471" s="6">
        <f t="shared" si="228"/>
        <v>39.215232821420003</v>
      </c>
      <c r="W471" s="6">
        <f t="shared" si="211"/>
        <v>39.215232821420003</v>
      </c>
      <c r="X471" s="17">
        <v>39.215232821420003</v>
      </c>
      <c r="Y471" s="6">
        <f t="shared" si="229"/>
        <v>4.8053449597005979</v>
      </c>
      <c r="Z471" s="6">
        <f t="shared" si="230"/>
        <v>44.0205777811206</v>
      </c>
      <c r="AA471" s="17">
        <v>0</v>
      </c>
      <c r="AB471" s="6">
        <f t="shared" si="231"/>
        <v>0</v>
      </c>
      <c r="AC471" s="6">
        <f t="shared" si="212"/>
        <v>0</v>
      </c>
      <c r="AD471" s="17">
        <v>0</v>
      </c>
      <c r="AE471" s="6">
        <f t="shared" si="232"/>
        <v>0</v>
      </c>
      <c r="AF471" s="17">
        <v>0</v>
      </c>
      <c r="AG471" s="6">
        <f t="shared" si="233"/>
        <v>0</v>
      </c>
      <c r="AH471" s="6">
        <f t="shared" si="213"/>
        <v>0</v>
      </c>
      <c r="AI471" s="6">
        <f t="shared" si="234"/>
        <v>0</v>
      </c>
      <c r="AJ471" s="17">
        <v>1003.08506620073</v>
      </c>
      <c r="AK471" s="6">
        <f t="shared" si="235"/>
        <v>807.44038147347806</v>
      </c>
      <c r="AL471" s="6">
        <f t="shared" si="214"/>
        <v>807.44038147347806</v>
      </c>
      <c r="AM471" s="17">
        <v>807.44038147347806</v>
      </c>
      <c r="AN471" s="6">
        <f t="shared" si="236"/>
        <v>195.64468472725196</v>
      </c>
      <c r="AO471" s="6">
        <f t="shared" si="237"/>
        <v>1003.08506620073</v>
      </c>
      <c r="AP471" s="17">
        <v>940.51527855588904</v>
      </c>
      <c r="AQ471" s="6">
        <f t="shared" si="238"/>
        <v>846.68436561744272</v>
      </c>
      <c r="AR471" s="17">
        <v>250.215767835854</v>
      </c>
      <c r="AS471" s="6">
        <f t="shared" si="215"/>
        <v>156.38485489740876</v>
      </c>
      <c r="AT471" s="17">
        <v>307.67637183816697</v>
      </c>
      <c r="AU471" s="6">
        <f t="shared" si="216"/>
        <v>307.67637183816697</v>
      </c>
      <c r="AV471" s="17">
        <v>0</v>
      </c>
      <c r="AW471" s="6">
        <f t="shared" si="217"/>
        <v>0</v>
      </c>
      <c r="AX471" s="17">
        <v>382.62313888186702</v>
      </c>
      <c r="AY471" s="6">
        <f t="shared" si="218"/>
        <v>382.62313888186702</v>
      </c>
      <c r="AZ471" s="20">
        <v>346777109.71879202</v>
      </c>
      <c r="BA471" s="20">
        <v>666052701.97964597</v>
      </c>
      <c r="BB471" s="20">
        <v>35353375.058012001</v>
      </c>
      <c r="BC471" s="20">
        <v>0</v>
      </c>
      <c r="BD471" s="19">
        <f t="shared" si="219"/>
        <v>1048.1831867564499</v>
      </c>
      <c r="BE471" s="18">
        <v>0.105605529386368</v>
      </c>
      <c r="BF471" s="20">
        <v>0</v>
      </c>
      <c r="BG471" s="20">
        <v>0</v>
      </c>
      <c r="BH471" s="19">
        <f t="shared" si="239"/>
        <v>0</v>
      </c>
      <c r="BI471" s="18">
        <v>208.596923015116</v>
      </c>
      <c r="BJ471">
        <v>40</v>
      </c>
      <c r="BK471">
        <v>1216</v>
      </c>
      <c r="BL471" s="22">
        <v>1844.76928</v>
      </c>
      <c r="BM471">
        <v>304</v>
      </c>
      <c r="BN471">
        <v>76</v>
      </c>
      <c r="BO471">
        <v>5.4466191340653398E-2</v>
      </c>
    </row>
    <row r="472" spans="1:67" x14ac:dyDescent="0.2">
      <c r="A472" s="27">
        <v>471</v>
      </c>
      <c r="B472" s="18">
        <v>206.02165236060799</v>
      </c>
      <c r="C472" s="18">
        <v>152</v>
      </c>
      <c r="D472">
        <v>400</v>
      </c>
      <c r="E472">
        <v>1600</v>
      </c>
      <c r="F472">
        <v>0</v>
      </c>
      <c r="G472" s="23">
        <f t="shared" si="220"/>
        <v>1</v>
      </c>
      <c r="H472" s="16">
        <v>31.735159817351601</v>
      </c>
      <c r="I472" s="17">
        <v>78.748178511769396</v>
      </c>
      <c r="J472" s="6">
        <f t="shared" si="221"/>
        <v>81.743866795628151</v>
      </c>
      <c r="K472" s="6">
        <f t="shared" si="222"/>
        <v>72.489994414160549</v>
      </c>
      <c r="L472" s="6">
        <f t="shared" si="223"/>
        <v>0.88679429119002084</v>
      </c>
      <c r="M472" s="6">
        <f t="shared" si="224"/>
        <v>69.833435145849776</v>
      </c>
      <c r="N472" s="16">
        <v>66.905942563031701</v>
      </c>
      <c r="O472" s="17">
        <v>73.102153915781102</v>
      </c>
      <c r="P472" s="6">
        <f t="shared" si="225"/>
        <v>68.960558093749398</v>
      </c>
      <c r="Q472" s="6">
        <f t="shared" si="210"/>
        <v>43.100348808593374</v>
      </c>
      <c r="R472" s="17">
        <v>68.960558093749398</v>
      </c>
      <c r="S472" s="6">
        <f t="shared" si="226"/>
        <v>4.1415958220317037</v>
      </c>
      <c r="T472" s="6">
        <f t="shared" si="227"/>
        <v>47.241944630625078</v>
      </c>
      <c r="U472" s="17">
        <v>43.947740557183998</v>
      </c>
      <c r="V472" s="6">
        <f t="shared" si="228"/>
        <v>39.145714170678403</v>
      </c>
      <c r="W472" s="6">
        <f t="shared" si="211"/>
        <v>39.145714170678403</v>
      </c>
      <c r="X472" s="17">
        <v>39.145714170678403</v>
      </c>
      <c r="Y472" s="6">
        <f t="shared" si="229"/>
        <v>4.8020263865055952</v>
      </c>
      <c r="Z472" s="6">
        <f t="shared" si="230"/>
        <v>43.947740557183998</v>
      </c>
      <c r="AA472" s="17">
        <v>0</v>
      </c>
      <c r="AB472" s="6">
        <f t="shared" si="231"/>
        <v>0</v>
      </c>
      <c r="AC472" s="6">
        <f t="shared" si="212"/>
        <v>0</v>
      </c>
      <c r="AD472" s="17">
        <v>0</v>
      </c>
      <c r="AE472" s="6">
        <f t="shared" si="232"/>
        <v>0</v>
      </c>
      <c r="AF472" s="17">
        <v>0</v>
      </c>
      <c r="AG472" s="6">
        <f t="shared" si="233"/>
        <v>0</v>
      </c>
      <c r="AH472" s="6">
        <f t="shared" si="213"/>
        <v>0</v>
      </c>
      <c r="AI472" s="6">
        <f t="shared" si="234"/>
        <v>0</v>
      </c>
      <c r="AJ472" s="17">
        <v>415.94471710730801</v>
      </c>
      <c r="AK472" s="6">
        <f t="shared" si="235"/>
        <v>335.54177387941201</v>
      </c>
      <c r="AL472" s="6">
        <f t="shared" si="214"/>
        <v>335.54177387941201</v>
      </c>
      <c r="AM472" s="17">
        <v>335.54177387941201</v>
      </c>
      <c r="AN472" s="6">
        <f t="shared" si="236"/>
        <v>80.402943227896003</v>
      </c>
      <c r="AO472" s="6">
        <f t="shared" si="237"/>
        <v>415.94471710730801</v>
      </c>
      <c r="AP472" s="17">
        <v>1022.81173757924</v>
      </c>
      <c r="AQ472" s="6">
        <f t="shared" si="238"/>
        <v>897.83933217934577</v>
      </c>
      <c r="AR472" s="17">
        <v>333.25974773305097</v>
      </c>
      <c r="AS472" s="6">
        <f t="shared" si="215"/>
        <v>208.28734233315686</v>
      </c>
      <c r="AT472" s="17">
        <v>307.34319108580399</v>
      </c>
      <c r="AU472" s="6">
        <f t="shared" si="216"/>
        <v>307.34319108580399</v>
      </c>
      <c r="AV472" s="17">
        <v>0</v>
      </c>
      <c r="AW472" s="6">
        <f t="shared" si="217"/>
        <v>0</v>
      </c>
      <c r="AX472" s="17">
        <v>382.20879876038498</v>
      </c>
      <c r="AY472" s="6">
        <f t="shared" si="218"/>
        <v>382.20879876038498</v>
      </c>
      <c r="AZ472" s="20">
        <v>419459723.12795401</v>
      </c>
      <c r="BA472" s="20">
        <v>666507982.92825103</v>
      </c>
      <c r="BB472" s="20">
        <v>86224407.648108795</v>
      </c>
      <c r="BC472" s="20">
        <v>0</v>
      </c>
      <c r="BD472" s="19">
        <f t="shared" si="219"/>
        <v>1172.1921137043137</v>
      </c>
      <c r="BE472" s="18">
        <v>8.5458026054777494E-2</v>
      </c>
      <c r="BF472" s="20">
        <v>0</v>
      </c>
      <c r="BG472" s="20">
        <v>0</v>
      </c>
      <c r="BH472" s="19">
        <f t="shared" si="239"/>
        <v>0</v>
      </c>
      <c r="BI472" s="18">
        <v>278.12923068682198</v>
      </c>
      <c r="BJ472">
        <v>40</v>
      </c>
      <c r="BK472">
        <v>1216</v>
      </c>
      <c r="BL472" s="22">
        <v>1844.76928</v>
      </c>
      <c r="BM472">
        <v>304</v>
      </c>
      <c r="BN472">
        <v>76</v>
      </c>
      <c r="BO472">
        <v>0.13300943094787701</v>
      </c>
    </row>
    <row r="473" spans="1:67" x14ac:dyDescent="0.2">
      <c r="A473" s="27">
        <v>472</v>
      </c>
      <c r="B473" s="18">
        <v>257.52706545076097</v>
      </c>
      <c r="C473" s="18">
        <v>152</v>
      </c>
      <c r="D473">
        <v>400</v>
      </c>
      <c r="E473">
        <v>1600</v>
      </c>
      <c r="F473">
        <v>0</v>
      </c>
      <c r="G473" s="23">
        <f t="shared" si="220"/>
        <v>1</v>
      </c>
      <c r="H473" s="16">
        <v>47.682648401826398</v>
      </c>
      <c r="I473" s="17">
        <v>77.840423578036805</v>
      </c>
      <c r="J473" s="6">
        <f t="shared" si="221"/>
        <v>79.633627791279366</v>
      </c>
      <c r="K473" s="6">
        <f t="shared" si="222"/>
        <v>69.217629841453544</v>
      </c>
      <c r="L473" s="6">
        <f t="shared" si="223"/>
        <v>0.86920101169914965</v>
      </c>
      <c r="M473" s="6">
        <f t="shared" si="224"/>
        <v>67.658974925119935</v>
      </c>
      <c r="N473" s="16">
        <v>73.578771150079007</v>
      </c>
      <c r="O473" s="17">
        <v>82.9179084862281</v>
      </c>
      <c r="P473" s="6">
        <f t="shared" si="225"/>
        <v>78.216192874440793</v>
      </c>
      <c r="Q473" s="6">
        <f t="shared" si="210"/>
        <v>48.885120546525499</v>
      </c>
      <c r="R473" s="17">
        <v>78.216192874440793</v>
      </c>
      <c r="S473" s="6">
        <f t="shared" si="226"/>
        <v>4.7017156117873071</v>
      </c>
      <c r="T473" s="6">
        <f t="shared" si="227"/>
        <v>53.586836158312806</v>
      </c>
      <c r="U473" s="17">
        <v>43.895500818267401</v>
      </c>
      <c r="V473" s="6">
        <f t="shared" si="228"/>
        <v>39.095317697393902</v>
      </c>
      <c r="W473" s="6">
        <f t="shared" si="211"/>
        <v>39.095317697393902</v>
      </c>
      <c r="X473" s="17">
        <v>39.095317697393902</v>
      </c>
      <c r="Y473" s="6">
        <f t="shared" si="229"/>
        <v>4.8001831208734984</v>
      </c>
      <c r="Z473" s="6">
        <f t="shared" si="230"/>
        <v>43.895500818267401</v>
      </c>
      <c r="AA473" s="17">
        <v>0</v>
      </c>
      <c r="AB473" s="6">
        <f t="shared" si="231"/>
        <v>0</v>
      </c>
      <c r="AC473" s="6">
        <f t="shared" si="212"/>
        <v>0</v>
      </c>
      <c r="AD473" s="17">
        <v>0</v>
      </c>
      <c r="AE473" s="6">
        <f t="shared" si="232"/>
        <v>0</v>
      </c>
      <c r="AF473" s="17">
        <v>0</v>
      </c>
      <c r="AG473" s="6">
        <f t="shared" si="233"/>
        <v>0</v>
      </c>
      <c r="AH473" s="6">
        <f t="shared" si="213"/>
        <v>0</v>
      </c>
      <c r="AI473" s="6">
        <f t="shared" si="234"/>
        <v>0</v>
      </c>
      <c r="AJ473" s="17">
        <v>215.30234552636</v>
      </c>
      <c r="AK473" s="6">
        <f t="shared" si="235"/>
        <v>174.19152600800101</v>
      </c>
      <c r="AL473" s="6">
        <f t="shared" si="214"/>
        <v>174.19152600800101</v>
      </c>
      <c r="AM473" s="17">
        <v>174.19152600800101</v>
      </c>
      <c r="AN473" s="6">
        <f t="shared" si="236"/>
        <v>41.110819518358994</v>
      </c>
      <c r="AO473" s="6">
        <f t="shared" si="237"/>
        <v>215.30234552636</v>
      </c>
      <c r="AP473" s="17">
        <v>1105.1268438304601</v>
      </c>
      <c r="AQ473" s="6">
        <f t="shared" si="238"/>
        <v>949.05254066989619</v>
      </c>
      <c r="AR473" s="17">
        <v>416.19814176152198</v>
      </c>
      <c r="AS473" s="6">
        <f t="shared" si="215"/>
        <v>260.12383860095122</v>
      </c>
      <c r="AT473" s="17">
        <v>307.06538280268097</v>
      </c>
      <c r="AU473" s="6">
        <f t="shared" si="216"/>
        <v>307.06538280268097</v>
      </c>
      <c r="AV473" s="17">
        <v>0</v>
      </c>
      <c r="AW473" s="6">
        <f t="shared" si="217"/>
        <v>0</v>
      </c>
      <c r="AX473" s="17">
        <v>381.863319266264</v>
      </c>
      <c r="AY473" s="6">
        <f t="shared" si="218"/>
        <v>381.863319266264</v>
      </c>
      <c r="AZ473" s="20">
        <v>457782911.645666</v>
      </c>
      <c r="BA473" s="20">
        <v>666759957.88537502</v>
      </c>
      <c r="BB473" s="20">
        <v>164557201.01834199</v>
      </c>
      <c r="BC473" s="20">
        <v>0</v>
      </c>
      <c r="BD473" s="19">
        <f t="shared" si="219"/>
        <v>1289.1000705493832</v>
      </c>
      <c r="BE473" s="18">
        <v>0.38402572355985798</v>
      </c>
      <c r="BF473" s="20">
        <v>0</v>
      </c>
      <c r="BG473" s="20">
        <v>0</v>
      </c>
      <c r="BH473" s="19">
        <f t="shared" si="239"/>
        <v>0</v>
      </c>
      <c r="BI473" s="18">
        <v>347.66153835852703</v>
      </c>
      <c r="BJ473">
        <v>40</v>
      </c>
      <c r="BK473">
        <v>1216</v>
      </c>
      <c r="BL473" s="22">
        <v>1844.76928</v>
      </c>
      <c r="BM473">
        <v>304</v>
      </c>
      <c r="BN473">
        <v>76</v>
      </c>
      <c r="BO473">
        <v>0.25416499344147298</v>
      </c>
    </row>
    <row r="474" spans="1:67" x14ac:dyDescent="0.2">
      <c r="A474" s="27">
        <v>473</v>
      </c>
      <c r="B474" s="18">
        <v>309.03247854091302</v>
      </c>
      <c r="C474" s="18">
        <v>152</v>
      </c>
      <c r="D474">
        <v>400</v>
      </c>
      <c r="E474">
        <v>1600</v>
      </c>
      <c r="F474">
        <v>0</v>
      </c>
      <c r="G474" s="23">
        <f t="shared" si="220"/>
        <v>1</v>
      </c>
      <c r="H474" s="16">
        <v>58.4931506849315</v>
      </c>
      <c r="I474" s="17">
        <v>78.187408824665695</v>
      </c>
      <c r="J474" s="6">
        <f t="shared" si="221"/>
        <v>79.180378383985271</v>
      </c>
      <c r="K474" s="6">
        <f t="shared" si="222"/>
        <v>67.613141937480293</v>
      </c>
      <c r="L474" s="6">
        <f t="shared" si="223"/>
        <v>0.85391284201232709</v>
      </c>
      <c r="M474" s="6">
        <f t="shared" si="224"/>
        <v>66.765232479049985</v>
      </c>
      <c r="N474" s="16">
        <v>79.209267857574304</v>
      </c>
      <c r="O474" s="17">
        <v>94.311208084479304</v>
      </c>
      <c r="P474" s="6">
        <f t="shared" si="225"/>
        <v>88.959588882222405</v>
      </c>
      <c r="Q474" s="6">
        <f t="shared" si="210"/>
        <v>55.599743051389005</v>
      </c>
      <c r="R474" s="17">
        <v>88.959588882222405</v>
      </c>
      <c r="S474" s="6">
        <f t="shared" si="226"/>
        <v>5.3516192022568987</v>
      </c>
      <c r="T474" s="6">
        <f t="shared" si="227"/>
        <v>60.951362253645904</v>
      </c>
      <c r="U474" s="17">
        <v>43.855273681599897</v>
      </c>
      <c r="V474" s="6">
        <f t="shared" si="228"/>
        <v>39.056215947702697</v>
      </c>
      <c r="W474" s="6">
        <f t="shared" si="211"/>
        <v>39.056215947702697</v>
      </c>
      <c r="X474" s="17">
        <v>39.056215947702697</v>
      </c>
      <c r="Y474" s="6">
        <f t="shared" si="229"/>
        <v>4.7990577338972003</v>
      </c>
      <c r="Z474" s="6">
        <f t="shared" si="230"/>
        <v>43.855273681599897</v>
      </c>
      <c r="AA474" s="17">
        <v>0</v>
      </c>
      <c r="AB474" s="6">
        <f t="shared" si="231"/>
        <v>0</v>
      </c>
      <c r="AC474" s="6">
        <f t="shared" si="212"/>
        <v>0</v>
      </c>
      <c r="AD474" s="17">
        <v>0</v>
      </c>
      <c r="AE474" s="6">
        <f t="shared" si="232"/>
        <v>0</v>
      </c>
      <c r="AF474" s="17">
        <v>0</v>
      </c>
      <c r="AG474" s="6">
        <f t="shared" si="233"/>
        <v>0</v>
      </c>
      <c r="AH474" s="6">
        <f t="shared" si="213"/>
        <v>0</v>
      </c>
      <c r="AI474" s="6">
        <f t="shared" si="234"/>
        <v>0</v>
      </c>
      <c r="AJ474" s="17">
        <v>147.10490121112201</v>
      </c>
      <c r="AK474" s="6">
        <f t="shared" si="235"/>
        <v>119.557094128484</v>
      </c>
      <c r="AL474" s="6">
        <f t="shared" si="214"/>
        <v>119.557094128484</v>
      </c>
      <c r="AM474" s="17">
        <v>119.557094128484</v>
      </c>
      <c r="AN474" s="6">
        <f t="shared" si="236"/>
        <v>27.547807082638016</v>
      </c>
      <c r="AO474" s="6">
        <f t="shared" si="237"/>
        <v>147.10490121112201</v>
      </c>
      <c r="AP474" s="17">
        <v>1187.45630538309</v>
      </c>
      <c r="AQ474" s="6">
        <f t="shared" si="238"/>
        <v>1000.3105858753236</v>
      </c>
      <c r="AR474" s="17">
        <v>499.055252020708</v>
      </c>
      <c r="AS474" s="6">
        <f t="shared" si="215"/>
        <v>311.90953251294252</v>
      </c>
      <c r="AT474" s="17">
        <v>306.830202222195</v>
      </c>
      <c r="AU474" s="6">
        <f t="shared" si="216"/>
        <v>306.830202222195</v>
      </c>
      <c r="AV474" s="17">
        <v>0</v>
      </c>
      <c r="AW474" s="6">
        <f t="shared" si="217"/>
        <v>0</v>
      </c>
      <c r="AX474" s="17">
        <v>381.57085114018599</v>
      </c>
      <c r="AY474" s="6">
        <f t="shared" si="218"/>
        <v>381.57085114018599</v>
      </c>
      <c r="AZ474" s="20">
        <v>481188987.02670199</v>
      </c>
      <c r="BA474" s="20">
        <v>666910555.635934</v>
      </c>
      <c r="BB474" s="20">
        <v>239646830.20206499</v>
      </c>
      <c r="BC474" s="20">
        <v>0</v>
      </c>
      <c r="BD474" s="19">
        <f t="shared" si="219"/>
        <v>1387.746372864701</v>
      </c>
      <c r="BE474" s="18">
        <v>1.97294341137017</v>
      </c>
      <c r="BF474" s="20">
        <v>0</v>
      </c>
      <c r="BG474" s="20">
        <v>0</v>
      </c>
      <c r="BH474" s="19">
        <f t="shared" si="239"/>
        <v>0</v>
      </c>
      <c r="BI474" s="18">
        <v>417.19384603023298</v>
      </c>
      <c r="BJ474">
        <v>40</v>
      </c>
      <c r="BK474">
        <v>1216</v>
      </c>
      <c r="BL474" s="22">
        <v>1844.76928</v>
      </c>
      <c r="BM474">
        <v>304</v>
      </c>
      <c r="BN474">
        <v>76</v>
      </c>
      <c r="BO474">
        <v>0.37031667947326302</v>
      </c>
    </row>
    <row r="475" spans="1:67" x14ac:dyDescent="0.2">
      <c r="A475" s="27">
        <v>474</v>
      </c>
      <c r="B475" s="18">
        <v>360.53789163106501</v>
      </c>
      <c r="C475" s="18">
        <v>152</v>
      </c>
      <c r="D475">
        <v>400</v>
      </c>
      <c r="E475">
        <v>1600</v>
      </c>
      <c r="F475">
        <v>0</v>
      </c>
      <c r="G475" s="23">
        <f t="shared" si="220"/>
        <v>1</v>
      </c>
      <c r="H475" s="16">
        <v>67.317351598173502</v>
      </c>
      <c r="I475" s="17">
        <v>79.013288024883906</v>
      </c>
      <c r="J475" s="6">
        <f t="shared" si="221"/>
        <v>79.511852317734906</v>
      </c>
      <c r="K475" s="6">
        <f t="shared" si="222"/>
        <v>66.781133106035469</v>
      </c>
      <c r="L475" s="6">
        <f t="shared" si="223"/>
        <v>0.83988903741260368</v>
      </c>
      <c r="M475" s="6">
        <f t="shared" si="224"/>
        <v>66.362394422024551</v>
      </c>
      <c r="N475" s="16">
        <v>83.789254863600704</v>
      </c>
      <c r="O475" s="17">
        <v>105.961066275123</v>
      </c>
      <c r="P475" s="6">
        <f t="shared" si="225"/>
        <v>99.944654631805406</v>
      </c>
      <c r="Q475" s="6">
        <f t="shared" si="210"/>
        <v>62.465409144878379</v>
      </c>
      <c r="R475" s="17">
        <v>99.944654631805406</v>
      </c>
      <c r="S475" s="6">
        <f t="shared" si="226"/>
        <v>6.0164116433175963</v>
      </c>
      <c r="T475" s="6">
        <f t="shared" si="227"/>
        <v>68.481820788195975</v>
      </c>
      <c r="U475" s="17">
        <v>43.822996934751302</v>
      </c>
      <c r="V475" s="6">
        <f t="shared" si="228"/>
        <v>39.0246626160191</v>
      </c>
      <c r="W475" s="6">
        <f t="shared" si="211"/>
        <v>39.0246626160191</v>
      </c>
      <c r="X475" s="17">
        <v>39.0246626160191</v>
      </c>
      <c r="Y475" s="6">
        <f t="shared" si="229"/>
        <v>4.7983343187322021</v>
      </c>
      <c r="Z475" s="6">
        <f t="shared" si="230"/>
        <v>43.822996934751302</v>
      </c>
      <c r="AA475" s="17">
        <v>0</v>
      </c>
      <c r="AB475" s="6">
        <f t="shared" si="231"/>
        <v>0</v>
      </c>
      <c r="AC475" s="6">
        <f t="shared" si="212"/>
        <v>0</v>
      </c>
      <c r="AD475" s="17">
        <v>0</v>
      </c>
      <c r="AE475" s="6">
        <f t="shared" si="232"/>
        <v>0</v>
      </c>
      <c r="AF475" s="17">
        <v>0</v>
      </c>
      <c r="AG475" s="6">
        <f t="shared" si="233"/>
        <v>0</v>
      </c>
      <c r="AH475" s="6">
        <f t="shared" si="213"/>
        <v>0</v>
      </c>
      <c r="AI475" s="6">
        <f t="shared" si="234"/>
        <v>0</v>
      </c>
      <c r="AJ475" s="17">
        <v>114.62502383447</v>
      </c>
      <c r="AK475" s="6">
        <f t="shared" si="235"/>
        <v>93.292346931517798</v>
      </c>
      <c r="AL475" s="6">
        <f t="shared" si="214"/>
        <v>93.292346931517798</v>
      </c>
      <c r="AM475" s="17">
        <v>93.292346931517798</v>
      </c>
      <c r="AN475" s="6">
        <f t="shared" si="236"/>
        <v>21.332676902952201</v>
      </c>
      <c r="AO475" s="6">
        <f t="shared" si="237"/>
        <v>114.62502383447</v>
      </c>
      <c r="AP475" s="17">
        <v>1269.7970535899799</v>
      </c>
      <c r="AQ475" s="6">
        <f t="shared" si="238"/>
        <v>1051.603883318609</v>
      </c>
      <c r="AR475" s="17">
        <v>581.84845405698695</v>
      </c>
      <c r="AS475" s="6">
        <f t="shared" si="215"/>
        <v>363.65528378561686</v>
      </c>
      <c r="AT475" s="17">
        <v>306.62853707469202</v>
      </c>
      <c r="AU475" s="6">
        <f t="shared" si="216"/>
        <v>306.62853707469202</v>
      </c>
      <c r="AV475" s="17">
        <v>0</v>
      </c>
      <c r="AW475" s="6">
        <f t="shared" si="217"/>
        <v>0</v>
      </c>
      <c r="AX475" s="17">
        <v>381.32006245830001</v>
      </c>
      <c r="AY475" s="6">
        <f t="shared" si="218"/>
        <v>381.32006245830001</v>
      </c>
      <c r="AZ475" s="20">
        <v>498637033.58186799</v>
      </c>
      <c r="BA475" s="20">
        <v>667008240.49077594</v>
      </c>
      <c r="BB475" s="20">
        <v>302342471.13764101</v>
      </c>
      <c r="BC475" s="20">
        <v>0</v>
      </c>
      <c r="BD475" s="19">
        <f t="shared" si="219"/>
        <v>1467.9877452102849</v>
      </c>
      <c r="BE475" s="18">
        <v>4.58812587544457</v>
      </c>
      <c r="BF475" s="20">
        <v>0</v>
      </c>
      <c r="BG475" s="20">
        <v>0</v>
      </c>
      <c r="BH475" s="19">
        <f t="shared" si="239"/>
        <v>0</v>
      </c>
      <c r="BI475" s="18">
        <v>486.72615370193802</v>
      </c>
      <c r="BJ475">
        <v>40</v>
      </c>
      <c r="BK475">
        <v>1216</v>
      </c>
      <c r="BL475" s="22">
        <v>1844.76928</v>
      </c>
      <c r="BM475">
        <v>304</v>
      </c>
      <c r="BN475">
        <v>76</v>
      </c>
      <c r="BO475">
        <v>0.46737391315673499</v>
      </c>
    </row>
    <row r="476" spans="1:67" x14ac:dyDescent="0.2">
      <c r="A476" s="27">
        <v>475</v>
      </c>
      <c r="B476" s="18">
        <v>412.043304721217</v>
      </c>
      <c r="C476" s="18">
        <v>152</v>
      </c>
      <c r="D476">
        <v>400</v>
      </c>
      <c r="E476">
        <v>1600</v>
      </c>
      <c r="F476">
        <v>0</v>
      </c>
      <c r="G476" s="23">
        <f t="shared" si="220"/>
        <v>1</v>
      </c>
      <c r="H476" s="16">
        <v>74.246575342465704</v>
      </c>
      <c r="I476" s="17">
        <v>80.854731907998399</v>
      </c>
      <c r="J476" s="6">
        <f t="shared" si="221"/>
        <v>81.130562617824253</v>
      </c>
      <c r="K476" s="6">
        <f t="shared" si="222"/>
        <v>67.162355691817268</v>
      </c>
      <c r="L476" s="6">
        <f t="shared" si="223"/>
        <v>0.82783051817591868</v>
      </c>
      <c r="M476" s="6">
        <f t="shared" si="224"/>
        <v>66.934014612373304</v>
      </c>
      <c r="N476" s="16">
        <v>87.137793807860803</v>
      </c>
      <c r="O476" s="17">
        <v>117.648996857036</v>
      </c>
      <c r="P476" s="6">
        <f t="shared" si="225"/>
        <v>110.965356296737</v>
      </c>
      <c r="Q476" s="6">
        <f t="shared" si="210"/>
        <v>69.353347685460619</v>
      </c>
      <c r="R476" s="17">
        <v>110.965356296737</v>
      </c>
      <c r="S476" s="6">
        <f t="shared" si="226"/>
        <v>6.683640560298997</v>
      </c>
      <c r="T476" s="6">
        <f t="shared" si="227"/>
        <v>76.036988245759616</v>
      </c>
      <c r="U476" s="17">
        <v>43.796408029425997</v>
      </c>
      <c r="V476" s="6">
        <f t="shared" si="228"/>
        <v>38.998548858244803</v>
      </c>
      <c r="W476" s="6">
        <f t="shared" si="211"/>
        <v>38.998548858244803</v>
      </c>
      <c r="X476" s="17">
        <v>38.998548858244803</v>
      </c>
      <c r="Y476" s="6">
        <f t="shared" si="229"/>
        <v>4.7978591711811944</v>
      </c>
      <c r="Z476" s="6">
        <f t="shared" si="230"/>
        <v>43.796408029425997</v>
      </c>
      <c r="AA476" s="17">
        <v>0</v>
      </c>
      <c r="AB476" s="6">
        <f t="shared" si="231"/>
        <v>0</v>
      </c>
      <c r="AC476" s="6">
        <f t="shared" si="212"/>
        <v>0</v>
      </c>
      <c r="AD476" s="17">
        <v>0</v>
      </c>
      <c r="AE476" s="6">
        <f t="shared" si="232"/>
        <v>0</v>
      </c>
      <c r="AF476" s="17">
        <v>0</v>
      </c>
      <c r="AG476" s="6">
        <f t="shared" si="233"/>
        <v>0</v>
      </c>
      <c r="AH476" s="6">
        <f t="shared" si="213"/>
        <v>0</v>
      </c>
      <c r="AI476" s="6">
        <f t="shared" si="234"/>
        <v>0</v>
      </c>
      <c r="AJ476" s="17">
        <v>98.963252027442707</v>
      </c>
      <c r="AK476" s="6">
        <f t="shared" si="235"/>
        <v>80.646228712781493</v>
      </c>
      <c r="AL476" s="6">
        <f t="shared" si="214"/>
        <v>80.646228712781493</v>
      </c>
      <c r="AM476" s="17">
        <v>80.646228712781493</v>
      </c>
      <c r="AN476" s="6">
        <f t="shared" si="236"/>
        <v>18.317023314661213</v>
      </c>
      <c r="AO476" s="6">
        <f t="shared" si="237"/>
        <v>98.963252027442707</v>
      </c>
      <c r="AP476" s="17">
        <v>1352.1468362502401</v>
      </c>
      <c r="AQ476" s="6">
        <f t="shared" si="238"/>
        <v>1102.925398574876</v>
      </c>
      <c r="AR476" s="17">
        <v>664.59050046764503</v>
      </c>
      <c r="AS476" s="6">
        <f t="shared" si="215"/>
        <v>415.36906279227816</v>
      </c>
      <c r="AT476" s="17">
        <v>306.453699506867</v>
      </c>
      <c r="AU476" s="6">
        <f t="shared" si="216"/>
        <v>306.453699506867</v>
      </c>
      <c r="AV476" s="17">
        <v>0</v>
      </c>
      <c r="AW476" s="6">
        <f t="shared" si="217"/>
        <v>0</v>
      </c>
      <c r="AX476" s="17">
        <v>381.10263627573102</v>
      </c>
      <c r="AY476" s="6">
        <f t="shared" si="218"/>
        <v>381.10263627573102</v>
      </c>
      <c r="AZ476" s="20">
        <v>512463150.62858301</v>
      </c>
      <c r="BA476" s="20">
        <v>667069243.92948997</v>
      </c>
      <c r="BB476" s="20">
        <v>347121752.95564699</v>
      </c>
      <c r="BC476" s="20">
        <v>0</v>
      </c>
      <c r="BD476" s="19">
        <f t="shared" si="219"/>
        <v>1526.6541475137201</v>
      </c>
      <c r="BE476" s="18">
        <v>8.2284624988826902</v>
      </c>
      <c r="BF476" s="20">
        <v>0</v>
      </c>
      <c r="BG476" s="20">
        <v>0</v>
      </c>
      <c r="BH476" s="19">
        <f t="shared" si="239"/>
        <v>0</v>
      </c>
      <c r="BI476" s="18">
        <v>556.25846137364397</v>
      </c>
      <c r="BJ476">
        <v>40</v>
      </c>
      <c r="BK476">
        <v>1216</v>
      </c>
      <c r="BL476" s="22">
        <v>1844.76928</v>
      </c>
      <c r="BM476">
        <v>304</v>
      </c>
      <c r="BN476">
        <v>76</v>
      </c>
      <c r="BO476">
        <v>0.53662541878812298</v>
      </c>
    </row>
    <row r="477" spans="1:67" x14ac:dyDescent="0.2">
      <c r="A477" s="27">
        <v>476</v>
      </c>
      <c r="B477" s="18">
        <v>463.54871781137001</v>
      </c>
      <c r="C477" s="18">
        <v>152</v>
      </c>
      <c r="D477">
        <v>400</v>
      </c>
      <c r="E477">
        <v>1600</v>
      </c>
      <c r="F477">
        <v>0</v>
      </c>
      <c r="G477" s="23">
        <f t="shared" si="220"/>
        <v>1</v>
      </c>
      <c r="H477" s="16">
        <v>78.812785388127807</v>
      </c>
      <c r="I477" s="17">
        <v>83.444154230485097</v>
      </c>
      <c r="J477" s="6">
        <f t="shared" si="221"/>
        <v>83.607259666672959</v>
      </c>
      <c r="K477" s="6">
        <f t="shared" si="222"/>
        <v>68.309444129044905</v>
      </c>
      <c r="L477" s="6">
        <f t="shared" si="223"/>
        <v>0.8170276648389424</v>
      </c>
      <c r="M477" s="6">
        <f t="shared" si="224"/>
        <v>68.176182475393801</v>
      </c>
      <c r="N477" s="16">
        <v>89.384611255075001</v>
      </c>
      <c r="O477" s="17">
        <v>129.37772081794199</v>
      </c>
      <c r="P477" s="6">
        <f t="shared" si="225"/>
        <v>122.02430797992901</v>
      </c>
      <c r="Q477" s="6">
        <f t="shared" si="210"/>
        <v>76.265192487455636</v>
      </c>
      <c r="R477" s="17">
        <v>122.02430797992901</v>
      </c>
      <c r="S477" s="6">
        <f t="shared" si="226"/>
        <v>7.3534128380129857</v>
      </c>
      <c r="T477" s="6">
        <f t="shared" si="227"/>
        <v>83.618605325468621</v>
      </c>
      <c r="U477" s="17">
        <v>43.773918556037202</v>
      </c>
      <c r="V477" s="6">
        <f t="shared" si="228"/>
        <v>38.976389857618102</v>
      </c>
      <c r="W477" s="6">
        <f t="shared" si="211"/>
        <v>38.976389857618102</v>
      </c>
      <c r="X477" s="17">
        <v>38.976389857618102</v>
      </c>
      <c r="Y477" s="6">
        <f t="shared" si="229"/>
        <v>4.7975286984191001</v>
      </c>
      <c r="Z477" s="6">
        <f t="shared" si="230"/>
        <v>43.773918556037202</v>
      </c>
      <c r="AA477" s="17">
        <v>0</v>
      </c>
      <c r="AB477" s="6">
        <f t="shared" si="231"/>
        <v>0</v>
      </c>
      <c r="AC477" s="6">
        <f t="shared" si="212"/>
        <v>0</v>
      </c>
      <c r="AD477" s="17">
        <v>0</v>
      </c>
      <c r="AE477" s="6">
        <f t="shared" si="232"/>
        <v>0</v>
      </c>
      <c r="AF477" s="17">
        <v>0</v>
      </c>
      <c r="AG477" s="6">
        <f t="shared" si="233"/>
        <v>0</v>
      </c>
      <c r="AH477" s="6">
        <f t="shared" si="213"/>
        <v>0</v>
      </c>
      <c r="AI477" s="6">
        <f t="shared" si="234"/>
        <v>0</v>
      </c>
      <c r="AJ477" s="17">
        <v>90.562226507400794</v>
      </c>
      <c r="AK477" s="6">
        <f t="shared" si="235"/>
        <v>73.812264255162503</v>
      </c>
      <c r="AL477" s="6">
        <f t="shared" si="214"/>
        <v>73.812264255162503</v>
      </c>
      <c r="AM477" s="17">
        <v>73.812264255162503</v>
      </c>
      <c r="AN477" s="6">
        <f t="shared" si="236"/>
        <v>16.749962252238291</v>
      </c>
      <c r="AO477" s="6">
        <f t="shared" si="237"/>
        <v>90.562226507400794</v>
      </c>
      <c r="AP477" s="17">
        <v>1434.5039630134399</v>
      </c>
      <c r="AQ477" s="6">
        <f t="shared" si="238"/>
        <v>1154.2698520781523</v>
      </c>
      <c r="AR477" s="17">
        <v>747.29096249410304</v>
      </c>
      <c r="AS477" s="6">
        <f t="shared" si="215"/>
        <v>467.0568515588144</v>
      </c>
      <c r="AT477" s="17">
        <v>306.30067006604702</v>
      </c>
      <c r="AU477" s="6">
        <f t="shared" si="216"/>
        <v>306.30067006604702</v>
      </c>
      <c r="AV477" s="17">
        <v>0</v>
      </c>
      <c r="AW477" s="6">
        <f t="shared" si="217"/>
        <v>0</v>
      </c>
      <c r="AX477" s="17">
        <v>380.91233045329102</v>
      </c>
      <c r="AY477" s="6">
        <f t="shared" si="218"/>
        <v>380.91233045329102</v>
      </c>
      <c r="AZ477" s="20">
        <v>523538538.46423</v>
      </c>
      <c r="BA477" s="20">
        <v>667111389.50209904</v>
      </c>
      <c r="BB477" s="20">
        <v>375368461.22258401</v>
      </c>
      <c r="BC477" s="20">
        <v>0</v>
      </c>
      <c r="BD477" s="19">
        <f t="shared" si="219"/>
        <v>1566.018389188913</v>
      </c>
      <c r="BE477" s="18">
        <v>12.5331798027707</v>
      </c>
      <c r="BF477" s="20">
        <v>0</v>
      </c>
      <c r="BG477" s="20">
        <v>0</v>
      </c>
      <c r="BH477" s="19">
        <f t="shared" si="239"/>
        <v>0</v>
      </c>
      <c r="BI477" s="18">
        <v>625.79076904534895</v>
      </c>
      <c r="BJ477">
        <v>40</v>
      </c>
      <c r="BK477">
        <v>1216</v>
      </c>
      <c r="BL477" s="22">
        <v>1844.76928</v>
      </c>
      <c r="BM477">
        <v>304</v>
      </c>
      <c r="BN477">
        <v>76</v>
      </c>
      <c r="BO477">
        <v>0.58014538541288196</v>
      </c>
    </row>
    <row r="478" spans="1:67" x14ac:dyDescent="0.2">
      <c r="A478" s="27">
        <v>477</v>
      </c>
      <c r="B478" s="18">
        <v>515.05413090152194</v>
      </c>
      <c r="C478" s="18">
        <v>152</v>
      </c>
      <c r="D478">
        <v>400</v>
      </c>
      <c r="E478">
        <v>1600</v>
      </c>
      <c r="F478">
        <v>0</v>
      </c>
      <c r="G478" s="23">
        <f t="shared" si="220"/>
        <v>1</v>
      </c>
      <c r="H478" s="16">
        <v>82.009132420091305</v>
      </c>
      <c r="I478" s="17">
        <v>86.540204841571807</v>
      </c>
      <c r="J478" s="6">
        <f t="shared" si="221"/>
        <v>86.646704731610953</v>
      </c>
      <c r="K478" s="6">
        <f t="shared" si="222"/>
        <v>69.976287214910528</v>
      </c>
      <c r="L478" s="6">
        <f t="shared" si="223"/>
        <v>0.80760471424346469</v>
      </c>
      <c r="M478" s="6">
        <f t="shared" si="224"/>
        <v>69.890277401648504</v>
      </c>
      <c r="N478" s="16">
        <v>91.023909297685705</v>
      </c>
      <c r="O478" s="17">
        <v>141.164072084488</v>
      </c>
      <c r="P478" s="6">
        <f t="shared" si="225"/>
        <v>133.13742285611701</v>
      </c>
      <c r="Q478" s="6">
        <f t="shared" si="210"/>
        <v>83.210889285073137</v>
      </c>
      <c r="R478" s="17">
        <v>133.13742285611701</v>
      </c>
      <c r="S478" s="6">
        <f t="shared" si="226"/>
        <v>8.0266492283709852</v>
      </c>
      <c r="T478" s="6">
        <f t="shared" si="227"/>
        <v>91.237538513444122</v>
      </c>
      <c r="U478" s="17">
        <v>43.754642086893703</v>
      </c>
      <c r="V478" s="6">
        <f t="shared" si="228"/>
        <v>38.957342536019802</v>
      </c>
      <c r="W478" s="6">
        <f t="shared" si="211"/>
        <v>38.957342536019802</v>
      </c>
      <c r="X478" s="17">
        <v>38.957342536019802</v>
      </c>
      <c r="Y478" s="6">
        <f t="shared" si="229"/>
        <v>4.7972995508739018</v>
      </c>
      <c r="Z478" s="6">
        <f t="shared" si="230"/>
        <v>43.754642086893703</v>
      </c>
      <c r="AA478" s="17">
        <v>0</v>
      </c>
      <c r="AB478" s="6">
        <f t="shared" si="231"/>
        <v>0</v>
      </c>
      <c r="AC478" s="6">
        <f t="shared" si="212"/>
        <v>0</v>
      </c>
      <c r="AD478" s="17">
        <v>0</v>
      </c>
      <c r="AE478" s="6">
        <f t="shared" si="232"/>
        <v>0</v>
      </c>
      <c r="AF478" s="17">
        <v>0</v>
      </c>
      <c r="AG478" s="6">
        <f t="shared" si="233"/>
        <v>0</v>
      </c>
      <c r="AH478" s="6">
        <f t="shared" si="213"/>
        <v>0</v>
      </c>
      <c r="AI478" s="6">
        <f t="shared" si="234"/>
        <v>0</v>
      </c>
      <c r="AJ478" s="17">
        <v>85.597651101999404</v>
      </c>
      <c r="AK478" s="6">
        <f t="shared" si="235"/>
        <v>69.7610933363421</v>
      </c>
      <c r="AL478" s="6">
        <f t="shared" si="214"/>
        <v>69.7610933363421</v>
      </c>
      <c r="AM478" s="17">
        <v>69.7610933363421</v>
      </c>
      <c r="AN478" s="6">
        <f t="shared" si="236"/>
        <v>15.836557765657304</v>
      </c>
      <c r="AO478" s="6">
        <f t="shared" si="237"/>
        <v>85.597651101999404</v>
      </c>
      <c r="AP478" s="17">
        <v>1516.8671404608999</v>
      </c>
      <c r="AQ478" s="6">
        <f t="shared" si="238"/>
        <v>1205.6332040216341</v>
      </c>
      <c r="AR478" s="17">
        <v>829.95716383804495</v>
      </c>
      <c r="AS478" s="6">
        <f t="shared" si="215"/>
        <v>518.72322739877814</v>
      </c>
      <c r="AT478" s="17">
        <v>306.16560797835598</v>
      </c>
      <c r="AU478" s="6">
        <f t="shared" si="216"/>
        <v>306.16560797835598</v>
      </c>
      <c r="AV478" s="17">
        <v>0</v>
      </c>
      <c r="AW478" s="6">
        <f t="shared" si="217"/>
        <v>0</v>
      </c>
      <c r="AX478" s="17">
        <v>380.74436864450001</v>
      </c>
      <c r="AY478" s="6">
        <f t="shared" si="218"/>
        <v>380.74436864450001</v>
      </c>
      <c r="AZ478" s="20">
        <v>532481653.33804798</v>
      </c>
      <c r="BA478" s="20">
        <v>667139714.61706603</v>
      </c>
      <c r="BB478" s="20">
        <v>395117522.94033903</v>
      </c>
      <c r="BC478" s="20">
        <v>0</v>
      </c>
      <c r="BD478" s="19">
        <f t="shared" si="219"/>
        <v>1594.7388908954529</v>
      </c>
      <c r="BE478" s="18">
        <v>16.8671397517003</v>
      </c>
      <c r="BF478" s="20">
        <v>0</v>
      </c>
      <c r="BG478" s="20">
        <v>0</v>
      </c>
      <c r="BH478" s="19">
        <f t="shared" si="239"/>
        <v>0</v>
      </c>
      <c r="BI478" s="18">
        <v>695.32307671705496</v>
      </c>
      <c r="BJ478">
        <v>40</v>
      </c>
      <c r="BK478">
        <v>1216</v>
      </c>
      <c r="BL478" s="22">
        <v>1844.76928</v>
      </c>
      <c r="BM478">
        <v>304</v>
      </c>
      <c r="BN478">
        <v>76</v>
      </c>
      <c r="BO478">
        <v>0.61057336493041303</v>
      </c>
    </row>
    <row r="479" spans="1:67" x14ac:dyDescent="0.2">
      <c r="A479" s="27">
        <v>478</v>
      </c>
      <c r="B479" s="18">
        <v>566.55954399167399</v>
      </c>
      <c r="C479" s="18">
        <v>152</v>
      </c>
      <c r="D479">
        <v>400</v>
      </c>
      <c r="E479">
        <v>1600</v>
      </c>
      <c r="F479">
        <v>0</v>
      </c>
      <c r="G479" s="23">
        <f t="shared" si="220"/>
        <v>1</v>
      </c>
      <c r="H479" s="16">
        <v>84.646118721461093</v>
      </c>
      <c r="I479" s="17">
        <v>89.862401833922405</v>
      </c>
      <c r="J479" s="6">
        <f t="shared" si="221"/>
        <v>89.930718555575282</v>
      </c>
      <c r="K479" s="6">
        <f t="shared" si="222"/>
        <v>71.871838001379814</v>
      </c>
      <c r="L479" s="6">
        <f t="shared" si="223"/>
        <v>0.79919119023790008</v>
      </c>
      <c r="M479" s="6">
        <f t="shared" si="224"/>
        <v>71.817239879288906</v>
      </c>
      <c r="N479" s="16">
        <v>92.332681937677506</v>
      </c>
      <c r="O479" s="17">
        <v>153.00605287220199</v>
      </c>
      <c r="P479" s="6">
        <f t="shared" si="225"/>
        <v>144.30284411763699</v>
      </c>
      <c r="Q479" s="6">
        <f t="shared" si="210"/>
        <v>90.189277573523128</v>
      </c>
      <c r="R479" s="17">
        <v>144.30284411763699</v>
      </c>
      <c r="S479" s="6">
        <f t="shared" si="226"/>
        <v>8.7032087545649972</v>
      </c>
      <c r="T479" s="6">
        <f t="shared" si="227"/>
        <v>98.892486328088125</v>
      </c>
      <c r="U479" s="17">
        <v>43.737897371407399</v>
      </c>
      <c r="V479" s="6">
        <f t="shared" si="228"/>
        <v>38.940758495109002</v>
      </c>
      <c r="W479" s="6">
        <f t="shared" si="211"/>
        <v>38.940758495109002</v>
      </c>
      <c r="X479" s="17">
        <v>38.940758495109002</v>
      </c>
      <c r="Y479" s="6">
        <f t="shared" si="229"/>
        <v>4.7971388762983977</v>
      </c>
      <c r="Z479" s="6">
        <f t="shared" si="230"/>
        <v>43.737897371407399</v>
      </c>
      <c r="AA479" s="17">
        <v>0</v>
      </c>
      <c r="AB479" s="6">
        <f t="shared" si="231"/>
        <v>0</v>
      </c>
      <c r="AC479" s="6">
        <f t="shared" si="212"/>
        <v>0</v>
      </c>
      <c r="AD479" s="17">
        <v>0</v>
      </c>
      <c r="AE479" s="6">
        <f t="shared" si="232"/>
        <v>0</v>
      </c>
      <c r="AF479" s="17">
        <v>0</v>
      </c>
      <c r="AG479" s="6">
        <f t="shared" si="233"/>
        <v>0</v>
      </c>
      <c r="AH479" s="6">
        <f t="shared" si="213"/>
        <v>0</v>
      </c>
      <c r="AI479" s="6">
        <f t="shared" si="234"/>
        <v>0</v>
      </c>
      <c r="AJ479" s="17">
        <v>82.057249842334897</v>
      </c>
      <c r="AK479" s="6">
        <f t="shared" si="235"/>
        <v>66.870178873572101</v>
      </c>
      <c r="AL479" s="6">
        <f t="shared" si="214"/>
        <v>66.870178873572101</v>
      </c>
      <c r="AM479" s="17">
        <v>66.870178873572101</v>
      </c>
      <c r="AN479" s="6">
        <f t="shared" si="236"/>
        <v>15.187070968762796</v>
      </c>
      <c r="AO479" s="6">
        <f t="shared" si="237"/>
        <v>82.057249842334897</v>
      </c>
      <c r="AP479" s="17">
        <v>1599.2353620557799</v>
      </c>
      <c r="AQ479" s="6">
        <f t="shared" si="238"/>
        <v>1257.0123106325736</v>
      </c>
      <c r="AR479" s="17">
        <v>912.59480379522199</v>
      </c>
      <c r="AS479" s="6">
        <f t="shared" si="215"/>
        <v>570.3717523720137</v>
      </c>
      <c r="AT479" s="17">
        <v>306.04552435823098</v>
      </c>
      <c r="AU479" s="6">
        <f t="shared" si="216"/>
        <v>306.04552435823098</v>
      </c>
      <c r="AV479" s="17">
        <v>0</v>
      </c>
      <c r="AW479" s="6">
        <f t="shared" si="217"/>
        <v>0</v>
      </c>
      <c r="AX479" s="17">
        <v>380.59503390232902</v>
      </c>
      <c r="AY479" s="6">
        <f t="shared" si="218"/>
        <v>380.59503390232902</v>
      </c>
      <c r="AZ479" s="20">
        <v>539851384.12546599</v>
      </c>
      <c r="BA479" s="20">
        <v>667160190.78514004</v>
      </c>
      <c r="BB479" s="20">
        <v>410657012.63750303</v>
      </c>
      <c r="BC479" s="20">
        <v>0</v>
      </c>
      <c r="BD479" s="19">
        <f t="shared" si="219"/>
        <v>1617.6685875481091</v>
      </c>
      <c r="BE479" s="18">
        <v>20.962841530023301</v>
      </c>
      <c r="BF479" s="20">
        <v>0</v>
      </c>
      <c r="BG479" s="20">
        <v>0</v>
      </c>
      <c r="BH479" s="19">
        <f t="shared" si="239"/>
        <v>0</v>
      </c>
      <c r="BI479" s="18">
        <v>764.85538438875994</v>
      </c>
      <c r="BJ479">
        <v>40</v>
      </c>
      <c r="BK479">
        <v>1216</v>
      </c>
      <c r="BL479" s="22">
        <v>1844.76928</v>
      </c>
      <c r="BM479">
        <v>304</v>
      </c>
      <c r="BN479">
        <v>76</v>
      </c>
      <c r="BO479">
        <v>0.63451581187380701</v>
      </c>
    </row>
    <row r="480" spans="1:67" x14ac:dyDescent="0.2">
      <c r="A480" s="27">
        <v>479</v>
      </c>
      <c r="B480" s="18">
        <v>618.06495708182604</v>
      </c>
      <c r="C480" s="18">
        <v>152</v>
      </c>
      <c r="D480">
        <v>400</v>
      </c>
      <c r="E480">
        <v>1600</v>
      </c>
      <c r="F480">
        <v>0</v>
      </c>
      <c r="G480" s="23">
        <f t="shared" si="220"/>
        <v>1</v>
      </c>
      <c r="H480" s="16">
        <v>86.655251141552498</v>
      </c>
      <c r="I480" s="17">
        <v>93.408082947504695</v>
      </c>
      <c r="J480" s="6">
        <f t="shared" si="221"/>
        <v>93.453915155752696</v>
      </c>
      <c r="K480" s="6">
        <f t="shared" si="222"/>
        <v>73.975465398969206</v>
      </c>
      <c r="L480" s="6">
        <f t="shared" si="223"/>
        <v>0.79157160270578064</v>
      </c>
      <c r="M480" s="6">
        <f t="shared" si="224"/>
        <v>73.939185924430788</v>
      </c>
      <c r="N480" s="16">
        <v>93.316528604424207</v>
      </c>
      <c r="O480" s="17">
        <v>164.87412905870301</v>
      </c>
      <c r="P480" s="6">
        <f t="shared" si="225"/>
        <v>155.49273988457699</v>
      </c>
      <c r="Q480" s="6">
        <f t="shared" si="210"/>
        <v>97.182962427860616</v>
      </c>
      <c r="R480" s="17">
        <v>155.49273988457699</v>
      </c>
      <c r="S480" s="6">
        <f t="shared" si="226"/>
        <v>9.3813891741260136</v>
      </c>
      <c r="T480" s="6">
        <f t="shared" si="227"/>
        <v>106.56435160198663</v>
      </c>
      <c r="U480" s="17">
        <v>43.723088520738003</v>
      </c>
      <c r="V480" s="6">
        <f t="shared" si="228"/>
        <v>38.926074175041002</v>
      </c>
      <c r="W480" s="6">
        <f t="shared" si="211"/>
        <v>38.926074175041002</v>
      </c>
      <c r="X480" s="17">
        <v>38.926074175041002</v>
      </c>
      <c r="Y480" s="6">
        <f t="shared" si="229"/>
        <v>4.7970143456970007</v>
      </c>
      <c r="Z480" s="6">
        <f t="shared" si="230"/>
        <v>43.723088520738003</v>
      </c>
      <c r="AA480" s="17">
        <v>0</v>
      </c>
      <c r="AB480" s="6">
        <f t="shared" si="231"/>
        <v>0</v>
      </c>
      <c r="AC480" s="6">
        <f t="shared" si="212"/>
        <v>0</v>
      </c>
      <c r="AD480" s="17">
        <v>0</v>
      </c>
      <c r="AE480" s="6">
        <f t="shared" si="232"/>
        <v>0</v>
      </c>
      <c r="AF480" s="17">
        <v>0</v>
      </c>
      <c r="AG480" s="6">
        <f t="shared" si="233"/>
        <v>0</v>
      </c>
      <c r="AH480" s="6">
        <f t="shared" si="213"/>
        <v>0</v>
      </c>
      <c r="AI480" s="6">
        <f t="shared" si="234"/>
        <v>0</v>
      </c>
      <c r="AJ480" s="17">
        <v>79.6338430746125</v>
      </c>
      <c r="AK480" s="6">
        <f t="shared" si="235"/>
        <v>64.882739821154502</v>
      </c>
      <c r="AL480" s="6">
        <f t="shared" si="214"/>
        <v>64.882739821154502</v>
      </c>
      <c r="AM480" s="17">
        <v>64.882739821154502</v>
      </c>
      <c r="AN480" s="6">
        <f t="shared" si="236"/>
        <v>14.751103253457998</v>
      </c>
      <c r="AO480" s="6">
        <f t="shared" si="237"/>
        <v>79.6338430746125</v>
      </c>
      <c r="AP480" s="17">
        <v>1681.60783278337</v>
      </c>
      <c r="AQ480" s="6">
        <f t="shared" si="238"/>
        <v>1308.4046887971026</v>
      </c>
      <c r="AR480" s="17">
        <v>995.20838396338502</v>
      </c>
      <c r="AS480" s="6">
        <f t="shared" si="215"/>
        <v>622.00523997711559</v>
      </c>
      <c r="AT480" s="17">
        <v>305.93805842968902</v>
      </c>
      <c r="AU480" s="6">
        <f t="shared" si="216"/>
        <v>305.93805842968902</v>
      </c>
      <c r="AV480" s="17">
        <v>0</v>
      </c>
      <c r="AW480" s="6">
        <f t="shared" si="217"/>
        <v>0</v>
      </c>
      <c r="AX480" s="17">
        <v>380.46139039029799</v>
      </c>
      <c r="AY480" s="6">
        <f t="shared" si="218"/>
        <v>380.46139039029799</v>
      </c>
      <c r="AZ480" s="20">
        <v>546142132.73485196</v>
      </c>
      <c r="BA480" s="20">
        <v>667176139.92185795</v>
      </c>
      <c r="BB480" s="20">
        <v>421587308.49280202</v>
      </c>
      <c r="BC480" s="20">
        <v>0</v>
      </c>
      <c r="BD480" s="19">
        <f t="shared" si="219"/>
        <v>1634.9055811495118</v>
      </c>
      <c r="BE480" s="18">
        <v>24.855003814912401</v>
      </c>
      <c r="BF480" s="20">
        <v>0</v>
      </c>
      <c r="BG480" s="20">
        <v>0</v>
      </c>
      <c r="BH480" s="19">
        <f t="shared" si="239"/>
        <v>0</v>
      </c>
      <c r="BI480" s="18">
        <v>834.38769206046595</v>
      </c>
      <c r="BJ480">
        <v>40</v>
      </c>
      <c r="BK480">
        <v>1216</v>
      </c>
      <c r="BL480" s="22">
        <v>1844.76928</v>
      </c>
      <c r="BM480">
        <v>304</v>
      </c>
      <c r="BN480">
        <v>76</v>
      </c>
      <c r="BO480">
        <v>0.65135709698266497</v>
      </c>
    </row>
    <row r="481" spans="1:67" x14ac:dyDescent="0.2">
      <c r="A481" s="27">
        <v>480</v>
      </c>
      <c r="B481" s="18">
        <v>669.57037017197899</v>
      </c>
      <c r="C481" s="18">
        <v>152</v>
      </c>
      <c r="D481">
        <v>400</v>
      </c>
      <c r="E481">
        <v>1600</v>
      </c>
      <c r="F481">
        <v>0</v>
      </c>
      <c r="G481" s="23">
        <f t="shared" si="220"/>
        <v>1</v>
      </c>
      <c r="H481" s="16">
        <v>88.344748858447403</v>
      </c>
      <c r="I481" s="17">
        <v>97.080482890042404</v>
      </c>
      <c r="J481" s="6">
        <f t="shared" si="221"/>
        <v>97.102894269136996</v>
      </c>
      <c r="K481" s="6">
        <f t="shared" si="222"/>
        <v>76.198406359847979</v>
      </c>
      <c r="L481" s="6">
        <f t="shared" si="223"/>
        <v>0.78471817893142592</v>
      </c>
      <c r="M481" s="6">
        <f t="shared" si="224"/>
        <v>76.18081974325753</v>
      </c>
      <c r="N481" s="16">
        <v>94.114601362804706</v>
      </c>
      <c r="O481" s="17">
        <v>176.74774399496999</v>
      </c>
      <c r="P481" s="6">
        <f t="shared" si="225"/>
        <v>166.68774246585201</v>
      </c>
      <c r="Q481" s="6">
        <f t="shared" si="210"/>
        <v>104.17983904115751</v>
      </c>
      <c r="R481" s="17">
        <v>166.68774246585201</v>
      </c>
      <c r="S481" s="6">
        <f t="shared" si="226"/>
        <v>10.060001529117983</v>
      </c>
      <c r="T481" s="6">
        <f t="shared" si="227"/>
        <v>114.23984057027549</v>
      </c>
      <c r="U481" s="17">
        <v>43.7099347595816</v>
      </c>
      <c r="V481" s="6">
        <f t="shared" si="228"/>
        <v>38.913013184168904</v>
      </c>
      <c r="W481" s="6">
        <f t="shared" si="211"/>
        <v>38.913013184168904</v>
      </c>
      <c r="X481" s="17">
        <v>38.913013184168904</v>
      </c>
      <c r="Y481" s="6">
        <f t="shared" si="229"/>
        <v>4.7969215754126964</v>
      </c>
      <c r="Z481" s="6">
        <f t="shared" si="230"/>
        <v>43.7099347595816</v>
      </c>
      <c r="AA481" s="17">
        <v>0</v>
      </c>
      <c r="AB481" s="6">
        <f t="shared" si="231"/>
        <v>0</v>
      </c>
      <c r="AC481" s="6">
        <f t="shared" si="212"/>
        <v>0</v>
      </c>
      <c r="AD481" s="17">
        <v>0</v>
      </c>
      <c r="AE481" s="6">
        <f t="shared" si="232"/>
        <v>0</v>
      </c>
      <c r="AF481" s="17">
        <v>0</v>
      </c>
      <c r="AG481" s="6">
        <f t="shared" si="233"/>
        <v>0</v>
      </c>
      <c r="AH481" s="6">
        <f t="shared" si="213"/>
        <v>0</v>
      </c>
      <c r="AI481" s="6">
        <f t="shared" si="234"/>
        <v>0</v>
      </c>
      <c r="AJ481" s="17">
        <v>77.821704641038906</v>
      </c>
      <c r="AK481" s="6">
        <f t="shared" si="235"/>
        <v>63.394957486690899</v>
      </c>
      <c r="AL481" s="6">
        <f t="shared" si="214"/>
        <v>63.394957486690899</v>
      </c>
      <c r="AM481" s="17">
        <v>63.394957486690899</v>
      </c>
      <c r="AN481" s="6">
        <f t="shared" si="236"/>
        <v>14.426747154348007</v>
      </c>
      <c r="AO481" s="6">
        <f t="shared" si="237"/>
        <v>77.821704641038906</v>
      </c>
      <c r="AP481" s="17">
        <v>1763.9839163607301</v>
      </c>
      <c r="AQ481" s="6">
        <f t="shared" si="238"/>
        <v>1359.8083511771833</v>
      </c>
      <c r="AR481" s="17">
        <v>1077.8015071561399</v>
      </c>
      <c r="AS481" s="6">
        <f t="shared" si="215"/>
        <v>673.6259419725875</v>
      </c>
      <c r="AT481" s="17">
        <v>305.84132076673001</v>
      </c>
      <c r="AU481" s="6">
        <f t="shared" si="216"/>
        <v>305.84132076673001</v>
      </c>
      <c r="AV481" s="17">
        <v>0</v>
      </c>
      <c r="AW481" s="6">
        <f t="shared" si="217"/>
        <v>0</v>
      </c>
      <c r="AX481" s="17">
        <v>380.34108843786601</v>
      </c>
      <c r="AY481" s="6">
        <f t="shared" si="218"/>
        <v>380.34108843786601</v>
      </c>
      <c r="AZ481" s="20">
        <v>551436754.75033402</v>
      </c>
      <c r="BA481" s="20">
        <v>667187176.95838296</v>
      </c>
      <c r="BB481" s="20">
        <v>430263884.16762</v>
      </c>
      <c r="BC481" s="20">
        <v>0</v>
      </c>
      <c r="BD481" s="19">
        <f t="shared" si="219"/>
        <v>1648.8878158763368</v>
      </c>
      <c r="BE481" s="18">
        <v>28.459078265617801</v>
      </c>
      <c r="BF481" s="20">
        <v>0</v>
      </c>
      <c r="BG481" s="20">
        <v>0</v>
      </c>
      <c r="BH481" s="19">
        <f t="shared" si="239"/>
        <v>0</v>
      </c>
      <c r="BI481" s="18">
        <v>903.91999973217105</v>
      </c>
      <c r="BJ481">
        <v>40</v>
      </c>
      <c r="BK481">
        <v>1216</v>
      </c>
      <c r="BL481" s="22">
        <v>1844.76928</v>
      </c>
      <c r="BM481">
        <v>304</v>
      </c>
      <c r="BN481">
        <v>76</v>
      </c>
      <c r="BO481">
        <v>0.66472630864669602</v>
      </c>
    </row>
    <row r="482" spans="1:67" x14ac:dyDescent="0.2">
      <c r="A482" s="27">
        <v>481</v>
      </c>
      <c r="B482" s="18">
        <v>721.07578326213104</v>
      </c>
      <c r="C482" s="18">
        <v>152</v>
      </c>
      <c r="D482">
        <v>400</v>
      </c>
      <c r="E482">
        <v>1600</v>
      </c>
      <c r="F482">
        <v>0</v>
      </c>
      <c r="G482" s="23">
        <f t="shared" si="220"/>
        <v>1</v>
      </c>
      <c r="H482" s="16">
        <v>89.634703196347004</v>
      </c>
      <c r="I482" s="17">
        <v>100.831124792461</v>
      </c>
      <c r="J482" s="6">
        <f t="shared" si="221"/>
        <v>100.83271936762419</v>
      </c>
      <c r="K482" s="6">
        <f t="shared" si="222"/>
        <v>78.494922852032943</v>
      </c>
      <c r="L482" s="6">
        <f t="shared" si="223"/>
        <v>0.77846678483250775</v>
      </c>
      <c r="M482" s="6">
        <f t="shared" si="224"/>
        <v>78.493681528232472</v>
      </c>
      <c r="N482" s="16">
        <v>94.781207079855506</v>
      </c>
      <c r="O482" s="17">
        <v>188.68892649087201</v>
      </c>
      <c r="P482" s="6">
        <f t="shared" si="225"/>
        <v>177.94636550348901</v>
      </c>
      <c r="Q482" s="6">
        <f t="shared" si="210"/>
        <v>111.21647843968063</v>
      </c>
      <c r="R482" s="17">
        <v>177.94636550348901</v>
      </c>
      <c r="S482" s="6">
        <f t="shared" si="226"/>
        <v>10.742560987383001</v>
      </c>
      <c r="T482" s="6">
        <f t="shared" si="227"/>
        <v>121.95903942706363</v>
      </c>
      <c r="U482" s="17">
        <v>43.698223629881298</v>
      </c>
      <c r="V482" s="6">
        <f t="shared" si="228"/>
        <v>38.901364980577704</v>
      </c>
      <c r="W482" s="6">
        <f t="shared" si="211"/>
        <v>38.901364980577704</v>
      </c>
      <c r="X482" s="17">
        <v>38.901364980577704</v>
      </c>
      <c r="Y482" s="6">
        <f t="shared" si="229"/>
        <v>4.7968586493035943</v>
      </c>
      <c r="Z482" s="6">
        <f t="shared" si="230"/>
        <v>43.698223629881298</v>
      </c>
      <c r="AA482" s="17">
        <v>0</v>
      </c>
      <c r="AB482" s="6">
        <f t="shared" si="231"/>
        <v>0</v>
      </c>
      <c r="AC482" s="6">
        <f t="shared" si="212"/>
        <v>0</v>
      </c>
      <c r="AD482" s="17">
        <v>0</v>
      </c>
      <c r="AE482" s="6">
        <f t="shared" si="232"/>
        <v>0</v>
      </c>
      <c r="AF482" s="17">
        <v>0</v>
      </c>
      <c r="AG482" s="6">
        <f t="shared" si="233"/>
        <v>0</v>
      </c>
      <c r="AH482" s="6">
        <f t="shared" si="213"/>
        <v>0</v>
      </c>
      <c r="AI482" s="6">
        <f t="shared" si="234"/>
        <v>0</v>
      </c>
      <c r="AJ482" s="17">
        <v>76.336270995705902</v>
      </c>
      <c r="AK482" s="6">
        <f t="shared" si="235"/>
        <v>62.166217653568502</v>
      </c>
      <c r="AL482" s="6">
        <f t="shared" si="214"/>
        <v>62.166217653568502</v>
      </c>
      <c r="AM482" s="17">
        <v>62.166217653568502</v>
      </c>
      <c r="AN482" s="6">
        <f t="shared" si="236"/>
        <v>14.1700533421374</v>
      </c>
      <c r="AO482" s="6">
        <f t="shared" si="237"/>
        <v>76.336270995705902</v>
      </c>
      <c r="AP482" s="17">
        <v>1846.36309750483</v>
      </c>
      <c r="AQ482" s="6">
        <f t="shared" si="238"/>
        <v>1411.2216883604824</v>
      </c>
      <c r="AR482" s="17">
        <v>1160.37709105157</v>
      </c>
      <c r="AS482" s="6">
        <f t="shared" si="215"/>
        <v>725.23568190723131</v>
      </c>
      <c r="AT482" s="17">
        <v>305.753781249442</v>
      </c>
      <c r="AU482" s="6">
        <f t="shared" si="216"/>
        <v>305.753781249442</v>
      </c>
      <c r="AV482" s="17">
        <v>0</v>
      </c>
      <c r="AW482" s="6">
        <f t="shared" si="217"/>
        <v>0</v>
      </c>
      <c r="AX482" s="17">
        <v>380.23222520380898</v>
      </c>
      <c r="AY482" s="6">
        <f t="shared" si="218"/>
        <v>380.23222520380898</v>
      </c>
      <c r="AZ482" s="20">
        <v>555873893.24942803</v>
      </c>
      <c r="BA482" s="20">
        <v>667194338.29696798</v>
      </c>
      <c r="BB482" s="20">
        <v>437498516.49267101</v>
      </c>
      <c r="BC482" s="20">
        <v>0</v>
      </c>
      <c r="BD482" s="19">
        <f t="shared" si="219"/>
        <v>1660.5667480390671</v>
      </c>
      <c r="BE482" s="18">
        <v>31.777174582658599</v>
      </c>
      <c r="BF482" s="20">
        <v>0</v>
      </c>
      <c r="BG482" s="20">
        <v>0</v>
      </c>
      <c r="BH482" s="19">
        <f t="shared" si="239"/>
        <v>0</v>
      </c>
      <c r="BI482" s="18">
        <v>973.45230740387694</v>
      </c>
      <c r="BJ482">
        <v>40</v>
      </c>
      <c r="BK482">
        <v>1216</v>
      </c>
      <c r="BL482" s="22">
        <v>1844.76928</v>
      </c>
      <c r="BM482">
        <v>304</v>
      </c>
      <c r="BN482">
        <v>76</v>
      </c>
      <c r="BO482">
        <v>0.67587393409767804</v>
      </c>
    </row>
    <row r="483" spans="1:67" x14ac:dyDescent="0.2">
      <c r="A483" s="27">
        <v>482</v>
      </c>
      <c r="B483" s="18">
        <v>772.58119635228297</v>
      </c>
      <c r="C483" s="18">
        <v>152</v>
      </c>
      <c r="D483">
        <v>400</v>
      </c>
      <c r="E483">
        <v>1600</v>
      </c>
      <c r="F483">
        <v>0</v>
      </c>
      <c r="G483" s="23">
        <f t="shared" si="220"/>
        <v>1</v>
      </c>
      <c r="H483" s="16">
        <v>90.890410958904098</v>
      </c>
      <c r="I483" s="17">
        <v>104.671792702413</v>
      </c>
      <c r="J483" s="6">
        <f t="shared" si="221"/>
        <v>104.66248428911832</v>
      </c>
      <c r="K483" s="6">
        <f t="shared" si="222"/>
        <v>80.87317907315574</v>
      </c>
      <c r="L483" s="6">
        <f t="shared" si="223"/>
        <v>0.77270456193025849</v>
      </c>
      <c r="M483" s="6">
        <f t="shared" si="224"/>
        <v>80.880371726572861</v>
      </c>
      <c r="N483" s="16">
        <v>95.301405142757602</v>
      </c>
      <c r="O483" s="17">
        <v>200.65948135295301</v>
      </c>
      <c r="P483" s="6">
        <f t="shared" si="225"/>
        <v>189.23259964374199</v>
      </c>
      <c r="Q483" s="6">
        <f t="shared" si="210"/>
        <v>118.27037477733874</v>
      </c>
      <c r="R483" s="17">
        <v>189.23259964374199</v>
      </c>
      <c r="S483" s="6">
        <f t="shared" si="226"/>
        <v>11.426881709211017</v>
      </c>
      <c r="T483" s="6">
        <f t="shared" si="227"/>
        <v>129.69725648654975</v>
      </c>
      <c r="U483" s="17">
        <v>43.6877439005235</v>
      </c>
      <c r="V483" s="6">
        <f t="shared" si="228"/>
        <v>38.8909240032025</v>
      </c>
      <c r="W483" s="6">
        <f t="shared" si="211"/>
        <v>38.8909240032025</v>
      </c>
      <c r="X483" s="17">
        <v>38.8909240032025</v>
      </c>
      <c r="Y483" s="6">
        <f t="shared" si="229"/>
        <v>4.7968198973210008</v>
      </c>
      <c r="Z483" s="6">
        <f t="shared" si="230"/>
        <v>43.6877439005235</v>
      </c>
      <c r="AA483" s="17">
        <v>0</v>
      </c>
      <c r="AB483" s="6">
        <f t="shared" si="231"/>
        <v>0</v>
      </c>
      <c r="AC483" s="6">
        <f t="shared" si="212"/>
        <v>0</v>
      </c>
      <c r="AD483" s="17">
        <v>0</v>
      </c>
      <c r="AE483" s="6">
        <f t="shared" si="232"/>
        <v>0</v>
      </c>
      <c r="AF483" s="17">
        <v>0</v>
      </c>
      <c r="AG483" s="6">
        <f t="shared" si="233"/>
        <v>0</v>
      </c>
      <c r="AH483" s="6">
        <f t="shared" si="213"/>
        <v>0</v>
      </c>
      <c r="AI483" s="6">
        <f t="shared" si="234"/>
        <v>0</v>
      </c>
      <c r="AJ483" s="17">
        <v>75.183966918744702</v>
      </c>
      <c r="AK483" s="6">
        <f t="shared" si="235"/>
        <v>61.205130177794899</v>
      </c>
      <c r="AL483" s="6">
        <f t="shared" si="214"/>
        <v>61.205130177794899</v>
      </c>
      <c r="AM483" s="17">
        <v>61.205130177794899</v>
      </c>
      <c r="AN483" s="6">
        <f t="shared" si="236"/>
        <v>13.978836740949802</v>
      </c>
      <c r="AO483" s="6">
        <f t="shared" si="237"/>
        <v>75.183966918744702</v>
      </c>
      <c r="AP483" s="17">
        <v>1928.7449544751501</v>
      </c>
      <c r="AQ483" s="6">
        <f t="shared" si="238"/>
        <v>1462.6433831013619</v>
      </c>
      <c r="AR483" s="17">
        <v>1242.9375236634301</v>
      </c>
      <c r="AS483" s="6">
        <f t="shared" si="215"/>
        <v>776.83595228964373</v>
      </c>
      <c r="AT483" s="17">
        <v>305.67418753014698</v>
      </c>
      <c r="AU483" s="6">
        <f t="shared" si="216"/>
        <v>305.67418753014698</v>
      </c>
      <c r="AV483" s="17">
        <v>0</v>
      </c>
      <c r="AW483" s="6">
        <f t="shared" si="217"/>
        <v>0</v>
      </c>
      <c r="AX483" s="17">
        <v>380.13324328157103</v>
      </c>
      <c r="AY483" s="6">
        <f t="shared" si="218"/>
        <v>380.13324328157103</v>
      </c>
      <c r="AZ483" s="20">
        <v>559742058.70749104</v>
      </c>
      <c r="BA483" s="20">
        <v>667197893.88582504</v>
      </c>
      <c r="BB483" s="20">
        <v>442740665.507797</v>
      </c>
      <c r="BC483" s="20">
        <v>0</v>
      </c>
      <c r="BD483" s="19">
        <f t="shared" si="219"/>
        <v>1669.6806181011132</v>
      </c>
      <c r="BE483" s="18">
        <v>34.867491065592397</v>
      </c>
      <c r="BF483" s="20">
        <v>0</v>
      </c>
      <c r="BG483" s="20">
        <v>0</v>
      </c>
      <c r="BH483" s="19">
        <f t="shared" si="239"/>
        <v>0</v>
      </c>
      <c r="BI483" s="18">
        <v>1042.98461507558</v>
      </c>
      <c r="BJ483">
        <v>40</v>
      </c>
      <c r="BK483">
        <v>1216</v>
      </c>
      <c r="BL483" s="22">
        <v>1844.76928</v>
      </c>
      <c r="BM483">
        <v>304</v>
      </c>
      <c r="BN483">
        <v>76</v>
      </c>
      <c r="BO483">
        <v>0.68395182344045202</v>
      </c>
    </row>
    <row r="484" spans="1:67" x14ac:dyDescent="0.2">
      <c r="A484" s="27">
        <v>483</v>
      </c>
      <c r="B484" s="18">
        <v>824.08660944243502</v>
      </c>
      <c r="C484" s="18">
        <v>152</v>
      </c>
      <c r="D484">
        <v>400</v>
      </c>
      <c r="E484">
        <v>1600</v>
      </c>
      <c r="F484">
        <v>0</v>
      </c>
      <c r="G484" s="23">
        <f t="shared" si="220"/>
        <v>1</v>
      </c>
      <c r="H484" s="16">
        <v>91.712328767123196</v>
      </c>
      <c r="I484" s="17">
        <v>108.59360078124</v>
      </c>
      <c r="J484" s="6">
        <f t="shared" si="221"/>
        <v>108.57343873635536</v>
      </c>
      <c r="K484" s="6">
        <f t="shared" si="222"/>
        <v>83.323827742604564</v>
      </c>
      <c r="L484" s="6">
        <f t="shared" si="223"/>
        <v>0.76744209921301809</v>
      </c>
      <c r="M484" s="6">
        <f t="shared" si="224"/>
        <v>83.339300944655264</v>
      </c>
      <c r="N484" s="16">
        <v>95.729549754283198</v>
      </c>
      <c r="O484" s="17">
        <v>212.64378968364201</v>
      </c>
      <c r="P484" s="6">
        <f t="shared" si="225"/>
        <v>200.531725989835</v>
      </c>
      <c r="Q484" s="6">
        <f t="shared" si="210"/>
        <v>125.33232874364687</v>
      </c>
      <c r="R484" s="17">
        <v>200.531725989835</v>
      </c>
      <c r="S484" s="6">
        <f t="shared" si="226"/>
        <v>12.112063693807016</v>
      </c>
      <c r="T484" s="6">
        <f t="shared" si="227"/>
        <v>137.44439243745387</v>
      </c>
      <c r="U484" s="17">
        <v>43.6783303434459</v>
      </c>
      <c r="V484" s="6">
        <f t="shared" si="228"/>
        <v>38.881528690271203</v>
      </c>
      <c r="W484" s="6">
        <f t="shared" si="211"/>
        <v>38.881528690271203</v>
      </c>
      <c r="X484" s="17">
        <v>38.881528690271203</v>
      </c>
      <c r="Y484" s="6">
        <f t="shared" si="229"/>
        <v>4.7968016531746969</v>
      </c>
      <c r="Z484" s="6">
        <f t="shared" si="230"/>
        <v>43.6783303434459</v>
      </c>
      <c r="AA484" s="17">
        <v>0</v>
      </c>
      <c r="AB484" s="6">
        <f t="shared" si="231"/>
        <v>0</v>
      </c>
      <c r="AC484" s="6">
        <f t="shared" si="212"/>
        <v>0</v>
      </c>
      <c r="AD484" s="17">
        <v>0</v>
      </c>
      <c r="AE484" s="6">
        <f t="shared" si="232"/>
        <v>0</v>
      </c>
      <c r="AF484" s="17">
        <v>0</v>
      </c>
      <c r="AG484" s="6">
        <f t="shared" si="233"/>
        <v>0</v>
      </c>
      <c r="AH484" s="6">
        <f t="shared" si="213"/>
        <v>0</v>
      </c>
      <c r="AI484" s="6">
        <f t="shared" si="234"/>
        <v>0</v>
      </c>
      <c r="AJ484" s="17">
        <v>74.313172650797398</v>
      </c>
      <c r="AK484" s="6">
        <f t="shared" si="235"/>
        <v>60.477034435347498</v>
      </c>
      <c r="AL484" s="6">
        <f t="shared" si="214"/>
        <v>60.477034435347498</v>
      </c>
      <c r="AM484" s="17">
        <v>60.477034435347498</v>
      </c>
      <c r="AN484" s="6">
        <f t="shared" si="236"/>
        <v>13.8361382154499</v>
      </c>
      <c r="AO484" s="6">
        <f t="shared" si="237"/>
        <v>74.313172650797398</v>
      </c>
      <c r="AP484" s="17">
        <v>2011.1291387685999</v>
      </c>
      <c r="AQ484" s="6">
        <f t="shared" si="238"/>
        <v>1514.0723469005707</v>
      </c>
      <c r="AR484" s="17">
        <v>1325.48477831474</v>
      </c>
      <c r="AS484" s="6">
        <f t="shared" si="215"/>
        <v>828.42798644671245</v>
      </c>
      <c r="AT484" s="17">
        <v>305.601504737705</v>
      </c>
      <c r="AU484" s="6">
        <f t="shared" si="216"/>
        <v>305.601504737705</v>
      </c>
      <c r="AV484" s="17">
        <v>0</v>
      </c>
      <c r="AW484" s="6">
        <f t="shared" si="217"/>
        <v>0</v>
      </c>
      <c r="AX484" s="17">
        <v>380.04285571615299</v>
      </c>
      <c r="AY484" s="6">
        <f t="shared" si="218"/>
        <v>380.04285571615299</v>
      </c>
      <c r="AZ484" s="20">
        <v>563145282.23535001</v>
      </c>
      <c r="BA484" s="20">
        <v>667199212.22975898</v>
      </c>
      <c r="BB484" s="20">
        <v>446837217.229931</v>
      </c>
      <c r="BC484" s="20">
        <v>0</v>
      </c>
      <c r="BD484" s="19">
        <f t="shared" si="219"/>
        <v>1677.1817116950397</v>
      </c>
      <c r="BE484" s="18">
        <v>37.725439358594699</v>
      </c>
      <c r="BF484" s="20">
        <v>0</v>
      </c>
      <c r="BG484" s="20">
        <v>0</v>
      </c>
      <c r="BH484" s="19">
        <f t="shared" si="239"/>
        <v>0</v>
      </c>
      <c r="BI484" s="18">
        <v>1112.51692274728</v>
      </c>
      <c r="BJ484">
        <v>40</v>
      </c>
      <c r="BK484">
        <v>1216</v>
      </c>
      <c r="BL484" s="22">
        <v>1844.76928</v>
      </c>
      <c r="BM484">
        <v>304</v>
      </c>
      <c r="BN484">
        <v>76</v>
      </c>
      <c r="BO484">
        <v>0.69026797610671498</v>
      </c>
    </row>
    <row r="485" spans="1:67" x14ac:dyDescent="0.2">
      <c r="A485" s="27">
        <v>484</v>
      </c>
      <c r="B485" s="18">
        <v>875.59202253258798</v>
      </c>
      <c r="C485" s="18">
        <v>152</v>
      </c>
      <c r="D485">
        <v>400</v>
      </c>
      <c r="E485">
        <v>1600</v>
      </c>
      <c r="F485">
        <v>0</v>
      </c>
      <c r="G485" s="23">
        <f t="shared" si="220"/>
        <v>1</v>
      </c>
      <c r="H485" s="16">
        <v>92.534246575342394</v>
      </c>
      <c r="I485" s="17">
        <v>112.558653077874</v>
      </c>
      <c r="J485" s="6">
        <f t="shared" si="221"/>
        <v>112.52351808047133</v>
      </c>
      <c r="K485" s="6">
        <f t="shared" si="222"/>
        <v>85.813183210342501</v>
      </c>
      <c r="L485" s="6">
        <f t="shared" si="223"/>
        <v>0.76262442442452871</v>
      </c>
      <c r="M485" s="6">
        <f t="shared" si="224"/>
        <v>85.839978017513872</v>
      </c>
      <c r="N485" s="16">
        <v>96.106337213755197</v>
      </c>
      <c r="O485" s="17">
        <v>224.638115614187</v>
      </c>
      <c r="P485" s="6">
        <f t="shared" si="225"/>
        <v>211.84023070058001</v>
      </c>
      <c r="Q485" s="6">
        <f t="shared" si="210"/>
        <v>132.40014418786251</v>
      </c>
      <c r="R485" s="17">
        <v>211.84023070058001</v>
      </c>
      <c r="S485" s="6">
        <f t="shared" si="226"/>
        <v>12.797884913606993</v>
      </c>
      <c r="T485" s="6">
        <f t="shared" si="227"/>
        <v>145.1980291014695</v>
      </c>
      <c r="U485" s="17">
        <v>43.669772415889803</v>
      </c>
      <c r="V485" s="6">
        <f t="shared" si="228"/>
        <v>38.872979555880903</v>
      </c>
      <c r="W485" s="6">
        <f t="shared" si="211"/>
        <v>38.872979555880903</v>
      </c>
      <c r="X485" s="17">
        <v>38.872979555880903</v>
      </c>
      <c r="Y485" s="6">
        <f t="shared" si="229"/>
        <v>4.7967928600088996</v>
      </c>
      <c r="Z485" s="6">
        <f t="shared" si="230"/>
        <v>43.669772415889803</v>
      </c>
      <c r="AA485" s="17">
        <v>0</v>
      </c>
      <c r="AB485" s="6">
        <f t="shared" si="231"/>
        <v>0</v>
      </c>
      <c r="AC485" s="6">
        <f t="shared" si="212"/>
        <v>0</v>
      </c>
      <c r="AD485" s="17">
        <v>0</v>
      </c>
      <c r="AE485" s="6">
        <f t="shared" si="232"/>
        <v>0</v>
      </c>
      <c r="AF485" s="17">
        <v>0</v>
      </c>
      <c r="AG485" s="6">
        <f t="shared" si="233"/>
        <v>0</v>
      </c>
      <c r="AH485" s="6">
        <f t="shared" si="213"/>
        <v>0</v>
      </c>
      <c r="AI485" s="6">
        <f t="shared" si="234"/>
        <v>0</v>
      </c>
      <c r="AJ485" s="17">
        <v>73.598042128582307</v>
      </c>
      <c r="AK485" s="6">
        <f t="shared" si="235"/>
        <v>59.878979972651202</v>
      </c>
      <c r="AL485" s="6">
        <f t="shared" si="214"/>
        <v>59.878979972651202</v>
      </c>
      <c r="AM485" s="17">
        <v>59.878979972651202</v>
      </c>
      <c r="AN485" s="6">
        <f t="shared" si="236"/>
        <v>13.719062155931105</v>
      </c>
      <c r="AO485" s="6">
        <f t="shared" si="237"/>
        <v>73.598042128582307</v>
      </c>
      <c r="AP485" s="17">
        <v>2093.5153598833299</v>
      </c>
      <c r="AQ485" s="6">
        <f t="shared" si="238"/>
        <v>1565.507672417499</v>
      </c>
      <c r="AR485" s="17">
        <v>1408.0204999088801</v>
      </c>
      <c r="AS485" s="6">
        <f t="shared" si="215"/>
        <v>880.01281244305005</v>
      </c>
      <c r="AT485" s="17">
        <v>305.53487023430699</v>
      </c>
      <c r="AU485" s="6">
        <f t="shared" si="216"/>
        <v>305.53487023430699</v>
      </c>
      <c r="AV485" s="17">
        <v>0</v>
      </c>
      <c r="AW485" s="6">
        <f t="shared" si="217"/>
        <v>0</v>
      </c>
      <c r="AX485" s="17">
        <v>379.95998974014202</v>
      </c>
      <c r="AY485" s="6">
        <f t="shared" si="218"/>
        <v>379.95998974014202</v>
      </c>
      <c r="AZ485" s="20">
        <v>566142491.78742599</v>
      </c>
      <c r="BA485" s="20">
        <v>667200208.71768296</v>
      </c>
      <c r="BB485" s="20">
        <v>450440327.479882</v>
      </c>
      <c r="BC485" s="20">
        <v>0</v>
      </c>
      <c r="BD485" s="19">
        <f t="shared" si="219"/>
        <v>1683.7830279849909</v>
      </c>
      <c r="BE485" s="18">
        <v>40.3552996075368</v>
      </c>
      <c r="BF485" s="20">
        <v>0</v>
      </c>
      <c r="BG485" s="20">
        <v>0</v>
      </c>
      <c r="BH485" s="19">
        <f t="shared" si="239"/>
        <v>0</v>
      </c>
      <c r="BI485" s="18">
        <v>1182.04923041899</v>
      </c>
      <c r="BJ485">
        <v>40</v>
      </c>
      <c r="BK485">
        <v>1216</v>
      </c>
      <c r="BL485" s="22">
        <v>1844.76928</v>
      </c>
      <c r="BM485">
        <v>304</v>
      </c>
      <c r="BN485">
        <v>76</v>
      </c>
      <c r="BO485">
        <v>0.69582071508111698</v>
      </c>
    </row>
    <row r="486" spans="1:67" x14ac:dyDescent="0.2">
      <c r="A486" s="27">
        <v>485</v>
      </c>
      <c r="B486" s="18">
        <v>927.09743562274002</v>
      </c>
      <c r="C486" s="18">
        <v>152</v>
      </c>
      <c r="D486">
        <v>400</v>
      </c>
      <c r="E486">
        <v>1600</v>
      </c>
      <c r="F486">
        <v>0</v>
      </c>
      <c r="G486" s="23">
        <f t="shared" si="220"/>
        <v>1</v>
      </c>
      <c r="H486" s="16">
        <v>93.253424657534197</v>
      </c>
      <c r="I486" s="17">
        <v>116.530246417024</v>
      </c>
      <c r="J486" s="6">
        <f t="shared" si="221"/>
        <v>116.47632576688517</v>
      </c>
      <c r="K486" s="6">
        <f t="shared" si="222"/>
        <v>88.312343950416277</v>
      </c>
      <c r="L486" s="6">
        <f t="shared" si="223"/>
        <v>0.75819994637505939</v>
      </c>
      <c r="M486" s="6">
        <f t="shared" si="224"/>
        <v>88.35322658446006</v>
      </c>
      <c r="N486" s="16">
        <v>96.469699502495601</v>
      </c>
      <c r="O486" s="17">
        <v>236.645696024741</v>
      </c>
      <c r="P486" s="6">
        <f t="shared" si="225"/>
        <v>223.16117406246201</v>
      </c>
      <c r="Q486" s="6">
        <f t="shared" si="210"/>
        <v>139.47573378903877</v>
      </c>
      <c r="R486" s="17">
        <v>223.16117406246201</v>
      </c>
      <c r="S486" s="6">
        <f t="shared" si="226"/>
        <v>13.48452196227899</v>
      </c>
      <c r="T486" s="6">
        <f t="shared" si="227"/>
        <v>152.96025575131776</v>
      </c>
      <c r="U486" s="17">
        <v>43.661919435777399</v>
      </c>
      <c r="V486" s="6">
        <f t="shared" si="228"/>
        <v>38.865132335151003</v>
      </c>
      <c r="W486" s="6">
        <f t="shared" si="211"/>
        <v>38.865132335151003</v>
      </c>
      <c r="X486" s="17">
        <v>38.865132335151003</v>
      </c>
      <c r="Y486" s="6">
        <f t="shared" si="229"/>
        <v>4.7967871006263962</v>
      </c>
      <c r="Z486" s="6">
        <f t="shared" si="230"/>
        <v>43.661919435777399</v>
      </c>
      <c r="AA486" s="17">
        <v>0</v>
      </c>
      <c r="AB486" s="6">
        <f t="shared" si="231"/>
        <v>0</v>
      </c>
      <c r="AC486" s="6">
        <f t="shared" si="212"/>
        <v>0</v>
      </c>
      <c r="AD486" s="17">
        <v>0</v>
      </c>
      <c r="AE486" s="6">
        <f t="shared" si="232"/>
        <v>0</v>
      </c>
      <c r="AF486" s="17">
        <v>0</v>
      </c>
      <c r="AG486" s="6">
        <f t="shared" si="233"/>
        <v>0</v>
      </c>
      <c r="AH486" s="6">
        <f t="shared" si="213"/>
        <v>0</v>
      </c>
      <c r="AI486" s="6">
        <f t="shared" si="234"/>
        <v>0</v>
      </c>
      <c r="AJ486" s="17">
        <v>72.938643186271406</v>
      </c>
      <c r="AK486" s="6">
        <f t="shared" si="235"/>
        <v>59.330975351318997</v>
      </c>
      <c r="AL486" s="6">
        <f t="shared" si="214"/>
        <v>59.330975351318997</v>
      </c>
      <c r="AM486" s="17">
        <v>59.330975351318997</v>
      </c>
      <c r="AN486" s="6">
        <f t="shared" si="236"/>
        <v>13.607667834952409</v>
      </c>
      <c r="AO486" s="6">
        <f t="shared" si="237"/>
        <v>72.938643186271406</v>
      </c>
      <c r="AP486" s="17">
        <v>2175.9033737343798</v>
      </c>
      <c r="AQ486" s="6">
        <f t="shared" si="238"/>
        <v>1616.9485972879154</v>
      </c>
      <c r="AR486" s="17">
        <v>1490.5460705239</v>
      </c>
      <c r="AS486" s="6">
        <f t="shared" si="215"/>
        <v>931.59129407743751</v>
      </c>
      <c r="AT486" s="17">
        <v>305.47355921582403</v>
      </c>
      <c r="AU486" s="6">
        <f t="shared" si="216"/>
        <v>305.47355921582403</v>
      </c>
      <c r="AV486" s="17">
        <v>0</v>
      </c>
      <c r="AW486" s="6">
        <f t="shared" si="217"/>
        <v>0</v>
      </c>
      <c r="AX486" s="17">
        <v>379.88374399465403</v>
      </c>
      <c r="AY486" s="6">
        <f t="shared" si="218"/>
        <v>379.88374399465403</v>
      </c>
      <c r="AZ486" s="20">
        <v>568812559.95935297</v>
      </c>
      <c r="BA486" s="20">
        <v>667200722.63003004</v>
      </c>
      <c r="BB486" s="20">
        <v>454135852.69433999</v>
      </c>
      <c r="BC486" s="20">
        <v>0</v>
      </c>
      <c r="BD486" s="19">
        <f t="shared" si="219"/>
        <v>1690.1491352837231</v>
      </c>
      <c r="BE486" s="18">
        <v>42.762072016602403</v>
      </c>
      <c r="BF486" s="20">
        <v>0</v>
      </c>
      <c r="BG486" s="20">
        <v>0</v>
      </c>
      <c r="BH486" s="19">
        <f t="shared" si="239"/>
        <v>0</v>
      </c>
      <c r="BI486" s="18">
        <v>1251.5815380906899</v>
      </c>
      <c r="BJ486">
        <v>40</v>
      </c>
      <c r="BK486">
        <v>1216</v>
      </c>
      <c r="BL486" s="22">
        <v>1844.76928</v>
      </c>
      <c r="BM486">
        <v>304</v>
      </c>
      <c r="BN486">
        <v>76</v>
      </c>
      <c r="BO486">
        <v>0.70151581774972904</v>
      </c>
    </row>
    <row r="487" spans="1:67" x14ac:dyDescent="0.2">
      <c r="A487" s="27">
        <v>486</v>
      </c>
      <c r="B487" s="18">
        <v>978.60284871289196</v>
      </c>
      <c r="C487" s="18">
        <v>152</v>
      </c>
      <c r="D487">
        <v>400</v>
      </c>
      <c r="E487">
        <v>1600</v>
      </c>
      <c r="F487">
        <v>0</v>
      </c>
      <c r="G487" s="23">
        <f t="shared" si="220"/>
        <v>1</v>
      </c>
      <c r="H487" s="16">
        <v>93.904109589041099</v>
      </c>
      <c r="I487" s="17">
        <v>120.507612362524</v>
      </c>
      <c r="J487" s="6">
        <f t="shared" si="221"/>
        <v>120.43915488364506</v>
      </c>
      <c r="K487" s="6">
        <f t="shared" si="222"/>
        <v>90.822105324818779</v>
      </c>
      <c r="L487" s="6">
        <f t="shared" si="223"/>
        <v>0.75409118747604142</v>
      </c>
      <c r="M487" s="6">
        <f t="shared" si="224"/>
        <v>90.873728506358219</v>
      </c>
      <c r="N487" s="16">
        <v>96.797300546404202</v>
      </c>
      <c r="O487" s="17">
        <v>248.66531769962</v>
      </c>
      <c r="P487" s="6">
        <f t="shared" si="225"/>
        <v>234.49341855562199</v>
      </c>
      <c r="Q487" s="6">
        <f t="shared" si="210"/>
        <v>146.55838659726373</v>
      </c>
      <c r="R487" s="17">
        <v>234.49341855562199</v>
      </c>
      <c r="S487" s="6">
        <f t="shared" si="226"/>
        <v>14.171899143998019</v>
      </c>
      <c r="T487" s="6">
        <f t="shared" si="227"/>
        <v>160.73028574126175</v>
      </c>
      <c r="U487" s="17">
        <v>43.654692328990798</v>
      </c>
      <c r="V487" s="6">
        <f t="shared" si="228"/>
        <v>38.857908064856403</v>
      </c>
      <c r="W487" s="6">
        <f t="shared" si="211"/>
        <v>38.857908064856403</v>
      </c>
      <c r="X487" s="17">
        <v>38.857908064856403</v>
      </c>
      <c r="Y487" s="6">
        <f t="shared" si="229"/>
        <v>4.796784264134395</v>
      </c>
      <c r="Z487" s="6">
        <f t="shared" si="230"/>
        <v>43.654692328990798</v>
      </c>
      <c r="AA487" s="17">
        <v>0</v>
      </c>
      <c r="AB487" s="6">
        <f t="shared" si="231"/>
        <v>0</v>
      </c>
      <c r="AC487" s="6">
        <f t="shared" si="212"/>
        <v>0</v>
      </c>
      <c r="AD487" s="17">
        <v>0</v>
      </c>
      <c r="AE487" s="6">
        <f t="shared" si="232"/>
        <v>0</v>
      </c>
      <c r="AF487" s="17">
        <v>0</v>
      </c>
      <c r="AG487" s="6">
        <f t="shared" si="233"/>
        <v>0</v>
      </c>
      <c r="AH487" s="6">
        <f t="shared" si="213"/>
        <v>0</v>
      </c>
      <c r="AI487" s="6">
        <f t="shared" si="234"/>
        <v>0</v>
      </c>
      <c r="AJ487" s="17">
        <v>72.329509155695206</v>
      </c>
      <c r="AK487" s="6">
        <f t="shared" si="235"/>
        <v>58.827024665108098</v>
      </c>
      <c r="AL487" s="6">
        <f t="shared" si="214"/>
        <v>58.827024665108098</v>
      </c>
      <c r="AM487" s="17">
        <v>58.827024665108098</v>
      </c>
      <c r="AN487" s="6">
        <f t="shared" si="236"/>
        <v>13.502484490587108</v>
      </c>
      <c r="AO487" s="6">
        <f t="shared" si="237"/>
        <v>72.329509155695206</v>
      </c>
      <c r="AP487" s="17">
        <v>2258.29297373902</v>
      </c>
      <c r="AQ487" s="6">
        <f t="shared" si="238"/>
        <v>1668.3944762804624</v>
      </c>
      <c r="AR487" s="17">
        <v>1573.0626598894901</v>
      </c>
      <c r="AS487" s="6">
        <f t="shared" si="215"/>
        <v>983.16416243093136</v>
      </c>
      <c r="AT487" s="17">
        <v>305.41695824011498</v>
      </c>
      <c r="AU487" s="6">
        <f t="shared" si="216"/>
        <v>305.41695824011498</v>
      </c>
      <c r="AV487" s="17">
        <v>0</v>
      </c>
      <c r="AW487" s="6">
        <f t="shared" si="217"/>
        <v>0</v>
      </c>
      <c r="AX487" s="17">
        <v>379.81335560941602</v>
      </c>
      <c r="AY487" s="6">
        <f t="shared" si="218"/>
        <v>379.81335560941602</v>
      </c>
      <c r="AZ487" s="20">
        <v>571185552.79532397</v>
      </c>
      <c r="BA487" s="20">
        <v>667200825.63199997</v>
      </c>
      <c r="BB487" s="20">
        <v>457502327.14567697</v>
      </c>
      <c r="BC487" s="20">
        <v>0</v>
      </c>
      <c r="BD487" s="19">
        <f t="shared" si="219"/>
        <v>1695.8887055730008</v>
      </c>
      <c r="BE487" s="18">
        <v>44.988177512458201</v>
      </c>
      <c r="BF487" s="20">
        <v>0</v>
      </c>
      <c r="BG487" s="20">
        <v>0</v>
      </c>
      <c r="BH487" s="19">
        <f t="shared" si="239"/>
        <v>0</v>
      </c>
      <c r="BI487" s="18">
        <v>1321.1138457623999</v>
      </c>
      <c r="BJ487">
        <v>40</v>
      </c>
      <c r="BK487">
        <v>1216</v>
      </c>
      <c r="BL487" s="22">
        <v>1844.76928</v>
      </c>
      <c r="BM487">
        <v>304</v>
      </c>
      <c r="BN487">
        <v>76</v>
      </c>
      <c r="BO487">
        <v>0.70670398835699799</v>
      </c>
    </row>
    <row r="488" spans="1:67" x14ac:dyDescent="0.2">
      <c r="A488" s="27">
        <v>487</v>
      </c>
      <c r="B488" s="18">
        <v>1030.10826180304</v>
      </c>
      <c r="C488" s="18">
        <v>152</v>
      </c>
      <c r="D488">
        <v>400</v>
      </c>
      <c r="E488">
        <v>1600</v>
      </c>
      <c r="F488">
        <v>0</v>
      </c>
      <c r="G488" s="23">
        <f t="shared" si="220"/>
        <v>1</v>
      </c>
      <c r="H488" s="16">
        <v>94.452054794520507</v>
      </c>
      <c r="I488" s="17">
        <v>124.535159121681</v>
      </c>
      <c r="J488" s="6">
        <f t="shared" si="221"/>
        <v>124.47178801134051</v>
      </c>
      <c r="K488" s="6">
        <f t="shared" si="222"/>
        <v>93.387175740492808</v>
      </c>
      <c r="L488" s="6">
        <f t="shared" si="223"/>
        <v>0.75026780953756678</v>
      </c>
      <c r="M488" s="6">
        <f t="shared" si="224"/>
        <v>93.434721044635936</v>
      </c>
      <c r="N488" s="16">
        <v>97.052627381388703</v>
      </c>
      <c r="O488" s="17">
        <v>260.69473449631101</v>
      </c>
      <c r="P488" s="6">
        <f t="shared" si="225"/>
        <v>245.83485169067299</v>
      </c>
      <c r="Q488" s="6">
        <f t="shared" si="210"/>
        <v>153.64678230667062</v>
      </c>
      <c r="R488" s="17">
        <v>245.83485169067299</v>
      </c>
      <c r="S488" s="6">
        <f t="shared" si="226"/>
        <v>14.859882805638023</v>
      </c>
      <c r="T488" s="6">
        <f t="shared" si="227"/>
        <v>168.50666511230864</v>
      </c>
      <c r="U488" s="17">
        <v>43.6480172800335</v>
      </c>
      <c r="V488" s="6">
        <f t="shared" si="228"/>
        <v>38.851233731925703</v>
      </c>
      <c r="W488" s="6">
        <f t="shared" si="211"/>
        <v>38.851233731925703</v>
      </c>
      <c r="X488" s="17">
        <v>38.851233731925703</v>
      </c>
      <c r="Y488" s="6">
        <f t="shared" si="229"/>
        <v>4.7967835481077969</v>
      </c>
      <c r="Z488" s="6">
        <f t="shared" si="230"/>
        <v>43.6480172800335</v>
      </c>
      <c r="AA488" s="17">
        <v>0</v>
      </c>
      <c r="AB488" s="6">
        <f t="shared" si="231"/>
        <v>0</v>
      </c>
      <c r="AC488" s="6">
        <f t="shared" si="212"/>
        <v>0</v>
      </c>
      <c r="AD488" s="17">
        <v>0</v>
      </c>
      <c r="AE488" s="6">
        <f t="shared" si="232"/>
        <v>0</v>
      </c>
      <c r="AF488" s="17">
        <v>0</v>
      </c>
      <c r="AG488" s="6">
        <f t="shared" si="233"/>
        <v>0</v>
      </c>
      <c r="AH488" s="6">
        <f t="shared" si="213"/>
        <v>0</v>
      </c>
      <c r="AI488" s="6">
        <f t="shared" si="234"/>
        <v>0</v>
      </c>
      <c r="AJ488" s="17">
        <v>71.894068299370105</v>
      </c>
      <c r="AK488" s="6">
        <f t="shared" si="235"/>
        <v>58.480211336023501</v>
      </c>
      <c r="AL488" s="6">
        <f t="shared" si="214"/>
        <v>58.480211336023501</v>
      </c>
      <c r="AM488" s="17">
        <v>58.480211336023501</v>
      </c>
      <c r="AN488" s="6">
        <f t="shared" si="236"/>
        <v>13.413856963346603</v>
      </c>
      <c r="AO488" s="6">
        <f t="shared" si="237"/>
        <v>71.894068299370105</v>
      </c>
      <c r="AP488" s="17">
        <v>2340.68398388069</v>
      </c>
      <c r="AQ488" s="6">
        <f t="shared" si="238"/>
        <v>1719.8447596327921</v>
      </c>
      <c r="AR488" s="17">
        <v>1655.57126466105</v>
      </c>
      <c r="AS488" s="6">
        <f t="shared" si="215"/>
        <v>1034.7320404131563</v>
      </c>
      <c r="AT488" s="17">
        <v>305.36454463049802</v>
      </c>
      <c r="AU488" s="6">
        <f t="shared" si="216"/>
        <v>305.36454463049802</v>
      </c>
      <c r="AV488" s="17">
        <v>0</v>
      </c>
      <c r="AW488" s="6">
        <f t="shared" si="217"/>
        <v>0</v>
      </c>
      <c r="AX488" s="17">
        <v>379.74817458913799</v>
      </c>
      <c r="AY488" s="6">
        <f t="shared" si="218"/>
        <v>379.74817458913799</v>
      </c>
      <c r="AZ488" s="20">
        <v>573339856.54893303</v>
      </c>
      <c r="BA488" s="20">
        <v>667200825.63199997</v>
      </c>
      <c r="BB488" s="20">
        <v>459821349.54099602</v>
      </c>
      <c r="BC488" s="20">
        <v>0</v>
      </c>
      <c r="BD488" s="19">
        <f t="shared" si="219"/>
        <v>1700.362031721929</v>
      </c>
      <c r="BE488" s="18">
        <v>47.075683828715597</v>
      </c>
      <c r="BF488" s="20">
        <v>0</v>
      </c>
      <c r="BG488" s="20">
        <v>0</v>
      </c>
      <c r="BH488" s="19">
        <f t="shared" si="239"/>
        <v>0</v>
      </c>
      <c r="BI488" s="18">
        <v>1390.6461534341099</v>
      </c>
      <c r="BJ488">
        <v>40</v>
      </c>
      <c r="BK488">
        <v>1216</v>
      </c>
      <c r="BL488" s="22">
        <v>1844.76928</v>
      </c>
      <c r="BM488">
        <v>304</v>
      </c>
      <c r="BN488">
        <v>76</v>
      </c>
      <c r="BO488">
        <v>0.71027841127885805</v>
      </c>
    </row>
    <row r="489" spans="1:67" x14ac:dyDescent="0.2">
      <c r="A489" s="27">
        <v>488</v>
      </c>
      <c r="B489" s="18">
        <v>20.602165236060799</v>
      </c>
      <c r="C489" s="18">
        <v>201.39999999999901</v>
      </c>
      <c r="D489">
        <v>400</v>
      </c>
      <c r="E489">
        <v>1600</v>
      </c>
      <c r="F489">
        <v>0</v>
      </c>
      <c r="G489" s="23">
        <f t="shared" si="220"/>
        <v>1</v>
      </c>
      <c r="H489" s="16">
        <v>0.53652968036529602</v>
      </c>
      <c r="I489" s="17">
        <v>78.569759374120295</v>
      </c>
      <c r="J489" s="6">
        <f t="shared" si="221"/>
        <v>45.233567794019059</v>
      </c>
      <c r="K489" s="6">
        <f t="shared" si="222"/>
        <v>44.042204570898321</v>
      </c>
      <c r="L489" s="6">
        <f t="shared" si="223"/>
        <v>0.97366196651686043</v>
      </c>
      <c r="M489" s="6">
        <f t="shared" si="224"/>
        <v>76.500386420962499</v>
      </c>
      <c r="N489" s="16">
        <v>53.044898792847498</v>
      </c>
      <c r="O489" s="17">
        <v>60.865436906443797</v>
      </c>
      <c r="P489" s="6">
        <f t="shared" si="225"/>
        <v>57.426924647865697</v>
      </c>
      <c r="Q489" s="6">
        <f t="shared" si="210"/>
        <v>35.891827904916063</v>
      </c>
      <c r="R489" s="17">
        <v>57.426924647865697</v>
      </c>
      <c r="S489" s="6">
        <f t="shared" si="226"/>
        <v>3.4385122585781005</v>
      </c>
      <c r="T489" s="6">
        <f t="shared" si="227"/>
        <v>39.330340163494164</v>
      </c>
      <c r="U489" s="17">
        <v>44.328045637743301</v>
      </c>
      <c r="V489" s="6">
        <f t="shared" si="228"/>
        <v>39.497482052700697</v>
      </c>
      <c r="W489" s="6">
        <f t="shared" si="211"/>
        <v>39.497482052700697</v>
      </c>
      <c r="X489" s="17">
        <v>39.497482052700697</v>
      </c>
      <c r="Y489" s="6">
        <f t="shared" si="229"/>
        <v>4.8305635850426043</v>
      </c>
      <c r="Z489" s="6">
        <f t="shared" si="230"/>
        <v>44.328045637743301</v>
      </c>
      <c r="AA489" s="17">
        <v>0</v>
      </c>
      <c r="AB489" s="6">
        <f t="shared" si="231"/>
        <v>0</v>
      </c>
      <c r="AC489" s="6">
        <f t="shared" si="212"/>
        <v>0</v>
      </c>
      <c r="AD489" s="17">
        <v>0</v>
      </c>
      <c r="AE489" s="6">
        <f t="shared" si="232"/>
        <v>0</v>
      </c>
      <c r="AF489" s="17">
        <v>0</v>
      </c>
      <c r="AG489" s="6">
        <f t="shared" si="233"/>
        <v>0</v>
      </c>
      <c r="AH489" s="6">
        <f t="shared" si="213"/>
        <v>0</v>
      </c>
      <c r="AI489" s="6">
        <f t="shared" si="234"/>
        <v>0</v>
      </c>
      <c r="AJ489" s="17">
        <v>0</v>
      </c>
      <c r="AK489" s="6">
        <f t="shared" si="235"/>
        <v>0</v>
      </c>
      <c r="AL489" s="6">
        <f t="shared" si="214"/>
        <v>0</v>
      </c>
      <c r="AM489" s="17">
        <v>0</v>
      </c>
      <c r="AN489" s="6">
        <f t="shared" si="236"/>
        <v>0</v>
      </c>
      <c r="AO489" s="6">
        <f t="shared" si="237"/>
        <v>0</v>
      </c>
      <c r="AP489" s="17">
        <v>825.25368916101797</v>
      </c>
      <c r="AQ489" s="6">
        <f t="shared" si="238"/>
        <v>812.71863953458228</v>
      </c>
      <c r="AR489" s="17">
        <v>33.426799003825998</v>
      </c>
      <c r="AS489" s="6">
        <f t="shared" si="215"/>
        <v>20.89174937739125</v>
      </c>
      <c r="AT489" s="17">
        <v>408.46175888754101</v>
      </c>
      <c r="AU489" s="6">
        <f t="shared" si="216"/>
        <v>408.46175888754101</v>
      </c>
      <c r="AV489" s="17">
        <v>0</v>
      </c>
      <c r="AW489" s="6">
        <f t="shared" si="217"/>
        <v>0</v>
      </c>
      <c r="AX489" s="17">
        <v>383.36513126965002</v>
      </c>
      <c r="AY489" s="6">
        <f t="shared" si="218"/>
        <v>383.36513126965002</v>
      </c>
      <c r="AZ489" s="20">
        <v>51413253.721449301</v>
      </c>
      <c r="BA489" s="20">
        <v>877737173.82493806</v>
      </c>
      <c r="BB489" s="20">
        <v>196199.30430080299</v>
      </c>
      <c r="BC489" s="20">
        <v>0</v>
      </c>
      <c r="BD489" s="19">
        <f t="shared" si="219"/>
        <v>929.34662685068815</v>
      </c>
      <c r="BE489" s="18">
        <v>0.24236781755664599</v>
      </c>
      <c r="BF489" s="20">
        <v>0</v>
      </c>
      <c r="BG489" s="20">
        <v>0</v>
      </c>
      <c r="BH489" s="19">
        <f t="shared" si="239"/>
        <v>0</v>
      </c>
      <c r="BI489" s="18">
        <v>27.812923068682199</v>
      </c>
      <c r="BJ489">
        <v>53</v>
      </c>
      <c r="BK489">
        <v>1216</v>
      </c>
      <c r="BL489" s="22">
        <v>1844.76928</v>
      </c>
      <c r="BM489">
        <v>304</v>
      </c>
      <c r="BN489">
        <v>76</v>
      </c>
      <c r="BO489">
        <v>3.0226898652294001E-4</v>
      </c>
    </row>
    <row r="490" spans="1:67" x14ac:dyDescent="0.2">
      <c r="A490" s="27">
        <v>489</v>
      </c>
      <c r="B490" s="18">
        <v>51.505413090152203</v>
      </c>
      <c r="C490" s="18">
        <v>201.39999999999901</v>
      </c>
      <c r="D490">
        <v>400</v>
      </c>
      <c r="E490">
        <v>1600</v>
      </c>
      <c r="F490">
        <v>0</v>
      </c>
      <c r="G490" s="23">
        <f t="shared" si="220"/>
        <v>1</v>
      </c>
      <c r="H490" s="16">
        <v>7.7397260273972597</v>
      </c>
      <c r="I490" s="17">
        <v>77.314359636515505</v>
      </c>
      <c r="J490" s="6">
        <f t="shared" si="221"/>
        <v>81.922672198364197</v>
      </c>
      <c r="K490" s="6">
        <f t="shared" si="222"/>
        <v>79.187477280546162</v>
      </c>
      <c r="L490" s="6">
        <f t="shared" si="223"/>
        <v>0.96661247925122429</v>
      </c>
      <c r="M490" s="6">
        <f t="shared" si="224"/>
        <v>74.733024849973035</v>
      </c>
      <c r="N490" s="16">
        <v>57.494155526981302</v>
      </c>
      <c r="O490" s="17">
        <v>63.947997778729203</v>
      </c>
      <c r="P490" s="6">
        <f t="shared" si="225"/>
        <v>60.332267443097699</v>
      </c>
      <c r="Q490" s="6">
        <f t="shared" si="210"/>
        <v>37.707667151936064</v>
      </c>
      <c r="R490" s="17">
        <v>60.332267443097699</v>
      </c>
      <c r="S490" s="6">
        <f t="shared" si="226"/>
        <v>3.615730335631504</v>
      </c>
      <c r="T490" s="6">
        <f t="shared" si="227"/>
        <v>41.323397487567568</v>
      </c>
      <c r="U490" s="17">
        <v>44.230531127945099</v>
      </c>
      <c r="V490" s="6">
        <f t="shared" si="228"/>
        <v>39.406722438997903</v>
      </c>
      <c r="W490" s="6">
        <f t="shared" si="211"/>
        <v>39.406722438997903</v>
      </c>
      <c r="X490" s="17">
        <v>39.406722438997903</v>
      </c>
      <c r="Y490" s="6">
        <f t="shared" si="229"/>
        <v>4.8238086889471958</v>
      </c>
      <c r="Z490" s="6">
        <f t="shared" si="230"/>
        <v>44.230531127945099</v>
      </c>
      <c r="AA490" s="17">
        <v>0</v>
      </c>
      <c r="AB490" s="6">
        <f t="shared" si="231"/>
        <v>0</v>
      </c>
      <c r="AC490" s="6">
        <f t="shared" si="212"/>
        <v>0</v>
      </c>
      <c r="AD490" s="17">
        <v>0</v>
      </c>
      <c r="AE490" s="6">
        <f t="shared" si="232"/>
        <v>0</v>
      </c>
      <c r="AF490" s="17">
        <v>0</v>
      </c>
      <c r="AG490" s="6">
        <f t="shared" si="233"/>
        <v>0</v>
      </c>
      <c r="AH490" s="6">
        <f t="shared" si="213"/>
        <v>0</v>
      </c>
      <c r="AI490" s="6">
        <f t="shared" si="234"/>
        <v>0</v>
      </c>
      <c r="AJ490" s="17">
        <v>5520.1892926934697</v>
      </c>
      <c r="AK490" s="6">
        <f t="shared" si="235"/>
        <v>4440.1534796016304</v>
      </c>
      <c r="AL490" s="6">
        <f t="shared" si="214"/>
        <v>4440.1534796016304</v>
      </c>
      <c r="AM490" s="17">
        <v>4440.1534796016304</v>
      </c>
      <c r="AN490" s="6">
        <f t="shared" si="236"/>
        <v>1080.0358130918394</v>
      </c>
      <c r="AO490" s="6">
        <f t="shared" si="237"/>
        <v>5520.1892926934697</v>
      </c>
      <c r="AP490" s="17">
        <v>874.60537508775997</v>
      </c>
      <c r="AQ490" s="6">
        <f t="shared" si="238"/>
        <v>843.29597844148896</v>
      </c>
      <c r="AR490" s="17">
        <v>83.491724390054301</v>
      </c>
      <c r="AS490" s="6">
        <f t="shared" si="215"/>
        <v>52.182327743783937</v>
      </c>
      <c r="AT490" s="17">
        <v>408.09383624213598</v>
      </c>
      <c r="AU490" s="6">
        <f t="shared" si="216"/>
        <v>408.09383624213598</v>
      </c>
      <c r="AV490" s="17">
        <v>0</v>
      </c>
      <c r="AW490" s="6">
        <f t="shared" si="217"/>
        <v>0</v>
      </c>
      <c r="AX490" s="17">
        <v>383.01981445556902</v>
      </c>
      <c r="AY490" s="6">
        <f t="shared" si="218"/>
        <v>383.01981445556902</v>
      </c>
      <c r="AZ490" s="20">
        <v>121776970.819901</v>
      </c>
      <c r="BA490" s="20">
        <v>879025685.52819097</v>
      </c>
      <c r="BB490" s="20">
        <v>6494948.4846206103</v>
      </c>
      <c r="BC490" s="20">
        <v>0</v>
      </c>
      <c r="BD490" s="19">
        <f t="shared" si="219"/>
        <v>1007.2976048327125</v>
      </c>
      <c r="BE490" s="18">
        <v>0.18102684971474201</v>
      </c>
      <c r="BF490" s="20">
        <v>0</v>
      </c>
      <c r="BG490" s="20">
        <v>0</v>
      </c>
      <c r="BH490" s="19">
        <f t="shared" si="239"/>
        <v>0</v>
      </c>
      <c r="BI490" s="18">
        <v>69.532307671705496</v>
      </c>
      <c r="BJ490">
        <v>53</v>
      </c>
      <c r="BK490">
        <v>1216</v>
      </c>
      <c r="BL490" s="22">
        <v>1844.76928</v>
      </c>
      <c r="BM490">
        <v>304</v>
      </c>
      <c r="BN490">
        <v>76</v>
      </c>
      <c r="BO490">
        <v>1.0006261250320499E-2</v>
      </c>
    </row>
    <row r="491" spans="1:67" x14ac:dyDescent="0.2">
      <c r="A491" s="27">
        <v>490</v>
      </c>
      <c r="B491" s="18">
        <v>154.516239270456</v>
      </c>
      <c r="C491" s="18">
        <v>201.39999999999901</v>
      </c>
      <c r="D491">
        <v>400</v>
      </c>
      <c r="E491">
        <v>1600</v>
      </c>
      <c r="F491">
        <v>0</v>
      </c>
      <c r="G491" s="23">
        <f t="shared" si="220"/>
        <v>1</v>
      </c>
      <c r="H491" s="16">
        <v>31.221461187214601</v>
      </c>
      <c r="I491" s="17">
        <v>74.544243402096498</v>
      </c>
      <c r="J491" s="6">
        <f t="shared" si="221"/>
        <v>76.108159883087396</v>
      </c>
      <c r="K491" s="6">
        <f t="shared" si="222"/>
        <v>69.593203221398625</v>
      </c>
      <c r="L491" s="6">
        <f t="shared" si="223"/>
        <v>0.91439871005031992</v>
      </c>
      <c r="M491" s="6">
        <f t="shared" si="224"/>
        <v>68.163160008554115</v>
      </c>
      <c r="N491" s="16">
        <v>71.908370946691505</v>
      </c>
      <c r="O491" s="17">
        <v>75.1016851954532</v>
      </c>
      <c r="P491" s="6">
        <f t="shared" si="225"/>
        <v>70.846032866629301</v>
      </c>
      <c r="Q491" s="6">
        <f t="shared" si="210"/>
        <v>44.278770541643311</v>
      </c>
      <c r="R491" s="17">
        <v>70.846032866629301</v>
      </c>
      <c r="S491" s="6">
        <f t="shared" si="226"/>
        <v>4.2556523288238992</v>
      </c>
      <c r="T491" s="6">
        <f t="shared" si="227"/>
        <v>48.53442287046721</v>
      </c>
      <c r="U491" s="17">
        <v>44.007509990615702</v>
      </c>
      <c r="V491" s="6">
        <f t="shared" si="228"/>
        <v>39.198127671777002</v>
      </c>
      <c r="W491" s="6">
        <f t="shared" si="211"/>
        <v>39.198127671777002</v>
      </c>
      <c r="X491" s="17">
        <v>39.198127671777002</v>
      </c>
      <c r="Y491" s="6">
        <f t="shared" si="229"/>
        <v>4.8093823188387006</v>
      </c>
      <c r="Z491" s="6">
        <f t="shared" si="230"/>
        <v>44.007509990615702</v>
      </c>
      <c r="AA491" s="17">
        <v>0</v>
      </c>
      <c r="AB491" s="6">
        <f t="shared" si="231"/>
        <v>0</v>
      </c>
      <c r="AC491" s="6">
        <f t="shared" si="212"/>
        <v>0</v>
      </c>
      <c r="AD491" s="17">
        <v>0</v>
      </c>
      <c r="AE491" s="6">
        <f t="shared" si="232"/>
        <v>0</v>
      </c>
      <c r="AF491" s="17">
        <v>0</v>
      </c>
      <c r="AG491" s="6">
        <f t="shared" si="233"/>
        <v>0</v>
      </c>
      <c r="AH491" s="6">
        <f t="shared" si="213"/>
        <v>0</v>
      </c>
      <c r="AI491" s="6">
        <f t="shared" si="234"/>
        <v>0</v>
      </c>
      <c r="AJ491" s="17">
        <v>490.06202822110902</v>
      </c>
      <c r="AK491" s="6">
        <f t="shared" si="235"/>
        <v>395.60629024853398</v>
      </c>
      <c r="AL491" s="6">
        <f t="shared" si="214"/>
        <v>395.60629024853398</v>
      </c>
      <c r="AM491" s="17">
        <v>395.60629024853398</v>
      </c>
      <c r="AN491" s="6">
        <f t="shared" si="236"/>
        <v>94.455737972575037</v>
      </c>
      <c r="AO491" s="6">
        <f t="shared" si="237"/>
        <v>490.06202822110902</v>
      </c>
      <c r="AP491" s="17">
        <v>1039.18314124571</v>
      </c>
      <c r="AQ491" s="6">
        <f t="shared" si="238"/>
        <v>945.47189047626455</v>
      </c>
      <c r="AR491" s="17">
        <v>249.896668718532</v>
      </c>
      <c r="AS491" s="6">
        <f t="shared" si="215"/>
        <v>156.18541794908251</v>
      </c>
      <c r="AT491" s="17">
        <v>407.15129132656102</v>
      </c>
      <c r="AU491" s="6">
        <f t="shared" si="216"/>
        <v>407.15129132656102</v>
      </c>
      <c r="AV491" s="17">
        <v>0</v>
      </c>
      <c r="AW491" s="6">
        <f t="shared" si="217"/>
        <v>0</v>
      </c>
      <c r="AX491" s="17">
        <v>382.13518120062099</v>
      </c>
      <c r="AY491" s="6">
        <f t="shared" si="218"/>
        <v>382.13518120062099</v>
      </c>
      <c r="AZ491" s="20">
        <v>308942942.77616298</v>
      </c>
      <c r="BA491" s="20">
        <v>881762979.56607294</v>
      </c>
      <c r="BB491" s="20">
        <v>69128736.643798202</v>
      </c>
      <c r="BC491" s="20">
        <v>0</v>
      </c>
      <c r="BD491" s="19">
        <f t="shared" si="219"/>
        <v>1259.8346589860341</v>
      </c>
      <c r="BE491" s="18">
        <v>0.181379565265301</v>
      </c>
      <c r="BF491" s="20">
        <v>0</v>
      </c>
      <c r="BG491" s="20">
        <v>0</v>
      </c>
      <c r="BH491" s="19">
        <f t="shared" si="239"/>
        <v>0</v>
      </c>
      <c r="BI491" s="18">
        <v>208.596923015116</v>
      </c>
      <c r="BJ491">
        <v>53</v>
      </c>
      <c r="BK491">
        <v>1216</v>
      </c>
      <c r="BL491" s="22">
        <v>1844.76928</v>
      </c>
      <c r="BM491">
        <v>304</v>
      </c>
      <c r="BN491">
        <v>76</v>
      </c>
      <c r="BO491">
        <v>0.107167228561681</v>
      </c>
    </row>
    <row r="492" spans="1:67" x14ac:dyDescent="0.2">
      <c r="A492" s="27">
        <v>491</v>
      </c>
      <c r="B492" s="18">
        <v>206.02165236060799</v>
      </c>
      <c r="C492" s="18">
        <v>201.39999999999901</v>
      </c>
      <c r="D492">
        <v>400</v>
      </c>
      <c r="E492">
        <v>1600</v>
      </c>
      <c r="F492">
        <v>0</v>
      </c>
      <c r="G492" s="23">
        <f t="shared" si="220"/>
        <v>1</v>
      </c>
      <c r="H492" s="16">
        <v>48.401826484018201</v>
      </c>
      <c r="I492" s="17">
        <v>74.336336373621194</v>
      </c>
      <c r="J492" s="6">
        <f t="shared" si="221"/>
        <v>75.857402636858865</v>
      </c>
      <c r="K492" s="6">
        <f t="shared" si="222"/>
        <v>67.956352336077671</v>
      </c>
      <c r="L492" s="6">
        <f t="shared" si="223"/>
        <v>0.89584338474381009</v>
      </c>
      <c r="M492" s="6">
        <f t="shared" si="224"/>
        <v>66.593715186399209</v>
      </c>
      <c r="N492" s="16">
        <v>78.209831773195603</v>
      </c>
      <c r="O492" s="17">
        <v>82.430637981664802</v>
      </c>
      <c r="P492" s="6">
        <f t="shared" si="225"/>
        <v>77.755836428602507</v>
      </c>
      <c r="Q492" s="6">
        <f t="shared" si="210"/>
        <v>48.597397767876565</v>
      </c>
      <c r="R492" s="17">
        <v>77.755836428602507</v>
      </c>
      <c r="S492" s="6">
        <f t="shared" si="226"/>
        <v>4.6748015530622951</v>
      </c>
      <c r="T492" s="6">
        <f t="shared" si="227"/>
        <v>53.27219932093886</v>
      </c>
      <c r="U492" s="17">
        <v>43.935575629589501</v>
      </c>
      <c r="V492" s="6">
        <f t="shared" si="228"/>
        <v>39.130315461329999</v>
      </c>
      <c r="W492" s="6">
        <f t="shared" si="211"/>
        <v>39.130315461329999</v>
      </c>
      <c r="X492" s="17">
        <v>39.130315461329999</v>
      </c>
      <c r="Y492" s="6">
        <f t="shared" si="229"/>
        <v>4.8052601682595011</v>
      </c>
      <c r="Z492" s="6">
        <f t="shared" si="230"/>
        <v>43.935575629589501</v>
      </c>
      <c r="AA492" s="17">
        <v>0</v>
      </c>
      <c r="AB492" s="6">
        <f t="shared" si="231"/>
        <v>0</v>
      </c>
      <c r="AC492" s="6">
        <f t="shared" si="212"/>
        <v>0</v>
      </c>
      <c r="AD492" s="17">
        <v>0</v>
      </c>
      <c r="AE492" s="6">
        <f t="shared" si="232"/>
        <v>0</v>
      </c>
      <c r="AF492" s="17">
        <v>0</v>
      </c>
      <c r="AG492" s="6">
        <f t="shared" si="233"/>
        <v>0</v>
      </c>
      <c r="AH492" s="6">
        <f t="shared" si="213"/>
        <v>0</v>
      </c>
      <c r="AI492" s="6">
        <f t="shared" si="234"/>
        <v>0</v>
      </c>
      <c r="AJ492" s="17">
        <v>296.90316382168999</v>
      </c>
      <c r="AK492" s="6">
        <f t="shared" si="235"/>
        <v>240.22644037704001</v>
      </c>
      <c r="AL492" s="6">
        <f t="shared" si="214"/>
        <v>240.22644037704001</v>
      </c>
      <c r="AM492" s="17">
        <v>240.22644037704001</v>
      </c>
      <c r="AN492" s="6">
        <f t="shared" si="236"/>
        <v>56.67672344464998</v>
      </c>
      <c r="AO492" s="6">
        <f t="shared" si="237"/>
        <v>296.90316382168999</v>
      </c>
      <c r="AP492" s="17">
        <v>1121.5013982768</v>
      </c>
      <c r="AQ492" s="6">
        <f t="shared" si="238"/>
        <v>996.6622223711646</v>
      </c>
      <c r="AR492" s="17">
        <v>332.90446908169702</v>
      </c>
      <c r="AS492" s="6">
        <f t="shared" si="215"/>
        <v>208.06529317606064</v>
      </c>
      <c r="AT492" s="17">
        <v>406.79559226436601</v>
      </c>
      <c r="AU492" s="6">
        <f t="shared" si="216"/>
        <v>406.79559226436601</v>
      </c>
      <c r="AV492" s="17">
        <v>0</v>
      </c>
      <c r="AW492" s="6">
        <f t="shared" si="217"/>
        <v>0</v>
      </c>
      <c r="AX492" s="17">
        <v>381.80133693073799</v>
      </c>
      <c r="AY492" s="6">
        <f t="shared" si="218"/>
        <v>381.80133693073799</v>
      </c>
      <c r="AZ492" s="20">
        <v>371292361.78386998</v>
      </c>
      <c r="BA492" s="20">
        <v>882535610.24292696</v>
      </c>
      <c r="BB492" s="20">
        <v>116408280.639589</v>
      </c>
      <c r="BC492" s="20">
        <v>0</v>
      </c>
      <c r="BD492" s="19">
        <f t="shared" si="219"/>
        <v>1370.2362526663858</v>
      </c>
      <c r="BE492" s="18">
        <v>1.1618890605088501</v>
      </c>
      <c r="BF492" s="20">
        <v>0</v>
      </c>
      <c r="BG492" s="20">
        <v>0</v>
      </c>
      <c r="BH492" s="19">
        <f t="shared" si="239"/>
        <v>0</v>
      </c>
      <c r="BI492" s="18">
        <v>278.12923068682198</v>
      </c>
      <c r="BJ492">
        <v>53</v>
      </c>
      <c r="BK492">
        <v>1216</v>
      </c>
      <c r="BL492" s="22">
        <v>1844.76928</v>
      </c>
      <c r="BM492">
        <v>304</v>
      </c>
      <c r="BN492">
        <v>76</v>
      </c>
      <c r="BO492">
        <v>0.180474082422278</v>
      </c>
    </row>
    <row r="493" spans="1:67" x14ac:dyDescent="0.2">
      <c r="A493" s="27">
        <v>492</v>
      </c>
      <c r="B493" s="18">
        <v>257.52706545076097</v>
      </c>
      <c r="C493" s="18">
        <v>201.39999999999901</v>
      </c>
      <c r="D493">
        <v>400</v>
      </c>
      <c r="E493">
        <v>1600</v>
      </c>
      <c r="F493">
        <v>0</v>
      </c>
      <c r="G493" s="23">
        <f t="shared" si="220"/>
        <v>1</v>
      </c>
      <c r="H493" s="16">
        <v>62.990867579908603</v>
      </c>
      <c r="I493" s="17">
        <v>74.903480958808402</v>
      </c>
      <c r="J493" s="6">
        <f t="shared" si="221"/>
        <v>76.066184635106936</v>
      </c>
      <c r="K493" s="6">
        <f t="shared" si="222"/>
        <v>66.914283649259488</v>
      </c>
      <c r="L493" s="6">
        <f t="shared" si="223"/>
        <v>0.87968502653643599</v>
      </c>
      <c r="M493" s="6">
        <f t="shared" si="224"/>
        <v>65.891470634920793</v>
      </c>
      <c r="N493" s="16">
        <v>83.611633540506801</v>
      </c>
      <c r="O493" s="17">
        <v>93.9708322001851</v>
      </c>
      <c r="P493" s="6">
        <f t="shared" si="225"/>
        <v>88.637829942239804</v>
      </c>
      <c r="Q493" s="6">
        <f t="shared" si="210"/>
        <v>55.39864371389988</v>
      </c>
      <c r="R493" s="17">
        <v>88.637829942239804</v>
      </c>
      <c r="S493" s="6">
        <f t="shared" si="226"/>
        <v>5.3330022579452958</v>
      </c>
      <c r="T493" s="6">
        <f t="shared" si="227"/>
        <v>60.731645971845175</v>
      </c>
      <c r="U493" s="17">
        <v>43.882225686729001</v>
      </c>
      <c r="V493" s="6">
        <f t="shared" si="228"/>
        <v>39.0796256232818</v>
      </c>
      <c r="W493" s="6">
        <f t="shared" si="211"/>
        <v>39.0796256232818</v>
      </c>
      <c r="X493" s="17">
        <v>39.0796256232818</v>
      </c>
      <c r="Y493" s="6">
        <f t="shared" si="229"/>
        <v>4.8026000634472013</v>
      </c>
      <c r="Z493" s="6">
        <f t="shared" si="230"/>
        <v>43.882225686729001</v>
      </c>
      <c r="AA493" s="17">
        <v>0</v>
      </c>
      <c r="AB493" s="6">
        <f t="shared" si="231"/>
        <v>0</v>
      </c>
      <c r="AC493" s="6">
        <f t="shared" si="212"/>
        <v>0</v>
      </c>
      <c r="AD493" s="17">
        <v>0</v>
      </c>
      <c r="AE493" s="6">
        <f t="shared" si="232"/>
        <v>0</v>
      </c>
      <c r="AF493" s="17">
        <v>0</v>
      </c>
      <c r="AG493" s="6">
        <f t="shared" si="233"/>
        <v>0</v>
      </c>
      <c r="AH493" s="6">
        <f t="shared" si="213"/>
        <v>0</v>
      </c>
      <c r="AI493" s="6">
        <f t="shared" si="234"/>
        <v>0</v>
      </c>
      <c r="AJ493" s="17">
        <v>194.80399990228699</v>
      </c>
      <c r="AK493" s="6">
        <f t="shared" si="235"/>
        <v>157.965667943352</v>
      </c>
      <c r="AL493" s="6">
        <f t="shared" si="214"/>
        <v>157.965667943352</v>
      </c>
      <c r="AM493" s="17">
        <v>157.965667943352</v>
      </c>
      <c r="AN493" s="6">
        <f t="shared" si="236"/>
        <v>36.838331958934987</v>
      </c>
      <c r="AO493" s="6">
        <f t="shared" si="237"/>
        <v>194.80399990228699</v>
      </c>
      <c r="AP493" s="17">
        <v>1203.8333186402799</v>
      </c>
      <c r="AQ493" s="6">
        <f t="shared" si="238"/>
        <v>1047.900174539916</v>
      </c>
      <c r="AR493" s="17">
        <v>415.82171760097299</v>
      </c>
      <c r="AS493" s="6">
        <f t="shared" si="215"/>
        <v>259.88857350060812</v>
      </c>
      <c r="AT493" s="17">
        <v>406.49365231888697</v>
      </c>
      <c r="AU493" s="6">
        <f t="shared" si="216"/>
        <v>406.49365231888697</v>
      </c>
      <c r="AV493" s="17">
        <v>0</v>
      </c>
      <c r="AW493" s="6">
        <f t="shared" si="217"/>
        <v>0</v>
      </c>
      <c r="AX493" s="17">
        <v>381.51794872042097</v>
      </c>
      <c r="AY493" s="6">
        <f t="shared" si="218"/>
        <v>381.51794872042097</v>
      </c>
      <c r="AZ493" s="20">
        <v>403331127.47455102</v>
      </c>
      <c r="BA493" s="20">
        <v>883020358.97143805</v>
      </c>
      <c r="BB493" s="20">
        <v>178524333.18368801</v>
      </c>
      <c r="BC493" s="20">
        <v>0</v>
      </c>
      <c r="BD493" s="19">
        <f t="shared" si="219"/>
        <v>1464.8758196296772</v>
      </c>
      <c r="BE493" s="18">
        <v>2.9365948128610602</v>
      </c>
      <c r="BF493" s="20">
        <v>0</v>
      </c>
      <c r="BG493" s="20">
        <v>0</v>
      </c>
      <c r="BH493" s="19">
        <f t="shared" si="239"/>
        <v>0</v>
      </c>
      <c r="BI493" s="18">
        <v>347.66153835852703</v>
      </c>
      <c r="BJ493">
        <v>53</v>
      </c>
      <c r="BK493">
        <v>1216</v>
      </c>
      <c r="BL493" s="22">
        <v>1844.76928</v>
      </c>
      <c r="BM493">
        <v>304</v>
      </c>
      <c r="BN493">
        <v>76</v>
      </c>
      <c r="BO493">
        <v>0.27663838941410701</v>
      </c>
    </row>
    <row r="494" spans="1:67" x14ac:dyDescent="0.2">
      <c r="A494" s="27">
        <v>493</v>
      </c>
      <c r="B494" s="18">
        <v>309.03247854091302</v>
      </c>
      <c r="C494" s="18">
        <v>201.39999999999901</v>
      </c>
      <c r="D494">
        <v>400</v>
      </c>
      <c r="E494">
        <v>1600</v>
      </c>
      <c r="F494">
        <v>0</v>
      </c>
      <c r="G494" s="23">
        <f t="shared" si="220"/>
        <v>1</v>
      </c>
      <c r="H494" s="16">
        <v>72.716894977168906</v>
      </c>
      <c r="I494" s="17">
        <v>76.470022774519805</v>
      </c>
      <c r="J494" s="6">
        <f t="shared" si="221"/>
        <v>77.104246041950859</v>
      </c>
      <c r="K494" s="6">
        <f t="shared" si="222"/>
        <v>66.67307899118866</v>
      </c>
      <c r="L494" s="6">
        <f t="shared" si="223"/>
        <v>0.86471345501404928</v>
      </c>
      <c r="M494" s="6">
        <f t="shared" si="224"/>
        <v>66.124657598358056</v>
      </c>
      <c r="N494" s="16">
        <v>87.719164287280194</v>
      </c>
      <c r="O494" s="17">
        <v>107.12508077651999</v>
      </c>
      <c r="P494" s="6">
        <f t="shared" si="225"/>
        <v>101.041889655745</v>
      </c>
      <c r="Q494" s="6">
        <f t="shared" si="210"/>
        <v>63.151181034840619</v>
      </c>
      <c r="R494" s="17">
        <v>101.041889655745</v>
      </c>
      <c r="S494" s="6">
        <f t="shared" si="226"/>
        <v>6.0831911207749982</v>
      </c>
      <c r="T494" s="6">
        <f t="shared" si="227"/>
        <v>69.234372155615617</v>
      </c>
      <c r="U494" s="17">
        <v>43.842060277526997</v>
      </c>
      <c r="V494" s="6">
        <f t="shared" si="228"/>
        <v>39.041126484246298</v>
      </c>
      <c r="W494" s="6">
        <f t="shared" si="211"/>
        <v>39.041126484246298</v>
      </c>
      <c r="X494" s="17">
        <v>39.041126484246298</v>
      </c>
      <c r="Y494" s="6">
        <f t="shared" si="229"/>
        <v>4.8009337932806986</v>
      </c>
      <c r="Z494" s="6">
        <f t="shared" si="230"/>
        <v>43.842060277526997</v>
      </c>
      <c r="AA494" s="17">
        <v>0</v>
      </c>
      <c r="AB494" s="6">
        <f t="shared" si="231"/>
        <v>0</v>
      </c>
      <c r="AC494" s="6">
        <f t="shared" si="212"/>
        <v>0</v>
      </c>
      <c r="AD494" s="17">
        <v>0</v>
      </c>
      <c r="AE494" s="6">
        <f t="shared" si="232"/>
        <v>0</v>
      </c>
      <c r="AF494" s="17">
        <v>0</v>
      </c>
      <c r="AG494" s="6">
        <f t="shared" si="233"/>
        <v>0</v>
      </c>
      <c r="AH494" s="6">
        <f t="shared" si="213"/>
        <v>0</v>
      </c>
      <c r="AI494" s="6">
        <f t="shared" si="234"/>
        <v>0</v>
      </c>
      <c r="AJ494" s="17">
        <v>149.48976834206599</v>
      </c>
      <c r="AK494" s="6">
        <f t="shared" si="235"/>
        <v>121.68992558213699</v>
      </c>
      <c r="AL494" s="6">
        <f t="shared" si="214"/>
        <v>121.68992558213699</v>
      </c>
      <c r="AM494" s="17">
        <v>121.68992558213699</v>
      </c>
      <c r="AN494" s="6">
        <f t="shared" si="236"/>
        <v>27.799842759928993</v>
      </c>
      <c r="AO494" s="6">
        <f t="shared" si="237"/>
        <v>149.48976834206599</v>
      </c>
      <c r="AP494" s="17">
        <v>1286.1760224234699</v>
      </c>
      <c r="AQ494" s="6">
        <f t="shared" si="238"/>
        <v>1099.17570973636</v>
      </c>
      <c r="AR494" s="17">
        <v>498.66750049896802</v>
      </c>
      <c r="AS494" s="6">
        <f t="shared" si="215"/>
        <v>311.667187811855</v>
      </c>
      <c r="AT494" s="17">
        <v>406.23414031866798</v>
      </c>
      <c r="AU494" s="6">
        <f t="shared" si="216"/>
        <v>406.23414031866798</v>
      </c>
      <c r="AV494" s="17">
        <v>0</v>
      </c>
      <c r="AW494" s="6">
        <f t="shared" si="217"/>
        <v>0</v>
      </c>
      <c r="AX494" s="17">
        <v>381.27438160583699</v>
      </c>
      <c r="AY494" s="6">
        <f t="shared" si="218"/>
        <v>381.27438160583699</v>
      </c>
      <c r="AZ494" s="20">
        <v>423086102.97071898</v>
      </c>
      <c r="BA494" s="20">
        <v>883322882.63548696</v>
      </c>
      <c r="BB494" s="20">
        <v>230430772.70694199</v>
      </c>
      <c r="BC494" s="20">
        <v>0</v>
      </c>
      <c r="BD494" s="19">
        <f t="shared" si="219"/>
        <v>1536.839758313148</v>
      </c>
      <c r="BE494" s="18">
        <v>5.9052764573408698</v>
      </c>
      <c r="BF494" s="20">
        <v>0</v>
      </c>
      <c r="BG494" s="20">
        <v>0</v>
      </c>
      <c r="BH494" s="19">
        <f t="shared" si="239"/>
        <v>0</v>
      </c>
      <c r="BI494" s="18">
        <v>417.19384603023298</v>
      </c>
      <c r="BJ494">
        <v>53</v>
      </c>
      <c r="BK494">
        <v>1216</v>
      </c>
      <c r="BL494" s="22">
        <v>1844.76928</v>
      </c>
      <c r="BM494">
        <v>304</v>
      </c>
      <c r="BN494">
        <v>76</v>
      </c>
      <c r="BO494">
        <v>0.357073540833238</v>
      </c>
    </row>
    <row r="495" spans="1:67" x14ac:dyDescent="0.2">
      <c r="A495" s="27">
        <v>494</v>
      </c>
      <c r="B495" s="18">
        <v>360.53789163106501</v>
      </c>
      <c r="C495" s="18">
        <v>201.39999999999901</v>
      </c>
      <c r="D495">
        <v>400</v>
      </c>
      <c r="E495">
        <v>1600</v>
      </c>
      <c r="F495">
        <v>0</v>
      </c>
      <c r="G495" s="23">
        <f t="shared" si="220"/>
        <v>1</v>
      </c>
      <c r="H495" s="16">
        <v>78.938356164383507</v>
      </c>
      <c r="I495" s="17">
        <v>78.760205082913103</v>
      </c>
      <c r="J495" s="6">
        <f t="shared" si="221"/>
        <v>79.152651653439534</v>
      </c>
      <c r="K495" s="6">
        <f t="shared" si="222"/>
        <v>67.378038209499323</v>
      </c>
      <c r="L495" s="6">
        <f t="shared" si="223"/>
        <v>0.85124170576755964</v>
      </c>
      <c r="M495" s="6">
        <f t="shared" si="224"/>
        <v>67.043971321381775</v>
      </c>
      <c r="N495" s="16">
        <v>90.479979975409805</v>
      </c>
      <c r="O495" s="17">
        <v>120.63559276974701</v>
      </c>
      <c r="P495" s="6">
        <f t="shared" si="225"/>
        <v>113.78160781486</v>
      </c>
      <c r="Q495" s="6">
        <f t="shared" si="210"/>
        <v>71.113504884287494</v>
      </c>
      <c r="R495" s="17">
        <v>113.78160781486</v>
      </c>
      <c r="S495" s="6">
        <f t="shared" si="226"/>
        <v>6.8539849548870109</v>
      </c>
      <c r="T495" s="6">
        <f t="shared" si="227"/>
        <v>77.967489839174505</v>
      </c>
      <c r="U495" s="17">
        <v>43.810044911279498</v>
      </c>
      <c r="V495" s="6">
        <f t="shared" si="228"/>
        <v>39.0102449998477</v>
      </c>
      <c r="W495" s="6">
        <f t="shared" si="211"/>
        <v>39.0102449998477</v>
      </c>
      <c r="X495" s="17">
        <v>39.0102449998477</v>
      </c>
      <c r="Y495" s="6">
        <f t="shared" si="229"/>
        <v>4.7997999114317977</v>
      </c>
      <c r="Z495" s="6">
        <f t="shared" si="230"/>
        <v>43.810044911279498</v>
      </c>
      <c r="AA495" s="17">
        <v>0</v>
      </c>
      <c r="AB495" s="6">
        <f t="shared" si="231"/>
        <v>0</v>
      </c>
      <c r="AC495" s="6">
        <f t="shared" si="212"/>
        <v>0</v>
      </c>
      <c r="AD495" s="17">
        <v>0</v>
      </c>
      <c r="AE495" s="6">
        <f t="shared" si="232"/>
        <v>0</v>
      </c>
      <c r="AF495" s="17">
        <v>0</v>
      </c>
      <c r="AG495" s="6">
        <f t="shared" si="233"/>
        <v>0</v>
      </c>
      <c r="AH495" s="6">
        <f t="shared" si="213"/>
        <v>0</v>
      </c>
      <c r="AI495" s="6">
        <f t="shared" si="234"/>
        <v>0</v>
      </c>
      <c r="AJ495" s="17">
        <v>128.65197901389101</v>
      </c>
      <c r="AK495" s="6">
        <f t="shared" si="235"/>
        <v>104.77981454034899</v>
      </c>
      <c r="AL495" s="6">
        <f t="shared" si="214"/>
        <v>104.77981454034899</v>
      </c>
      <c r="AM495" s="17">
        <v>104.77981454034899</v>
      </c>
      <c r="AN495" s="6">
        <f t="shared" si="236"/>
        <v>23.872164473542014</v>
      </c>
      <c r="AO495" s="6">
        <f t="shared" si="237"/>
        <v>128.65197901389101</v>
      </c>
      <c r="AP495" s="17">
        <v>1368.52738594019</v>
      </c>
      <c r="AQ495" s="6">
        <f t="shared" si="238"/>
        <v>1150.4814263607382</v>
      </c>
      <c r="AR495" s="17">
        <v>581.45589221187697</v>
      </c>
      <c r="AS495" s="6">
        <f t="shared" si="215"/>
        <v>363.40993263242308</v>
      </c>
      <c r="AT495" s="17">
        <v>406.00870050610501</v>
      </c>
      <c r="AU495" s="6">
        <f t="shared" si="216"/>
        <v>406.00870050610501</v>
      </c>
      <c r="AV495" s="17">
        <v>0</v>
      </c>
      <c r="AW495" s="6">
        <f t="shared" si="217"/>
        <v>0</v>
      </c>
      <c r="AX495" s="17">
        <v>381.06279322221002</v>
      </c>
      <c r="AY495" s="6">
        <f t="shared" si="218"/>
        <v>381.06279322221002</v>
      </c>
      <c r="AZ495" s="20">
        <v>437451511.89629799</v>
      </c>
      <c r="BA495" s="20">
        <v>883525488.54361701</v>
      </c>
      <c r="BB495" s="20">
        <v>264232248.72926399</v>
      </c>
      <c r="BC495" s="20">
        <v>0</v>
      </c>
      <c r="BD495" s="19">
        <f t="shared" si="219"/>
        <v>1585.209249169179</v>
      </c>
      <c r="BE495" s="18">
        <v>9.9053621620802907</v>
      </c>
      <c r="BF495" s="20">
        <v>0</v>
      </c>
      <c r="BG495" s="20">
        <v>0</v>
      </c>
      <c r="BH495" s="19">
        <f t="shared" si="239"/>
        <v>0</v>
      </c>
      <c r="BI495" s="18">
        <v>486.72615370193802</v>
      </c>
      <c r="BJ495">
        <v>53</v>
      </c>
      <c r="BK495">
        <v>1216</v>
      </c>
      <c r="BL495" s="22">
        <v>1844.76928</v>
      </c>
      <c r="BM495">
        <v>304</v>
      </c>
      <c r="BN495">
        <v>76</v>
      </c>
      <c r="BO495">
        <v>0.40936815693502998</v>
      </c>
    </row>
    <row r="496" spans="1:67" x14ac:dyDescent="0.2">
      <c r="A496" s="27">
        <v>495</v>
      </c>
      <c r="B496" s="18">
        <v>412.043304721217</v>
      </c>
      <c r="C496" s="18">
        <v>201.39999999999901</v>
      </c>
      <c r="D496">
        <v>400</v>
      </c>
      <c r="E496">
        <v>1600</v>
      </c>
      <c r="F496">
        <v>0</v>
      </c>
      <c r="G496" s="23">
        <f t="shared" si="220"/>
        <v>1</v>
      </c>
      <c r="H496" s="16">
        <v>83.242009132420094</v>
      </c>
      <c r="I496" s="17">
        <v>81.607205189214696</v>
      </c>
      <c r="J496" s="6">
        <f t="shared" si="221"/>
        <v>81.889393652104445</v>
      </c>
      <c r="K496" s="6">
        <f t="shared" si="222"/>
        <v>68.73719378407786</v>
      </c>
      <c r="L496" s="6">
        <f t="shared" si="223"/>
        <v>0.83939067953168811</v>
      </c>
      <c r="M496" s="6">
        <f t="shared" si="224"/>
        <v>68.500327418456834</v>
      </c>
      <c r="N496" s="16">
        <v>92.449917408089803</v>
      </c>
      <c r="O496" s="17">
        <v>134.16518106759699</v>
      </c>
      <c r="P496" s="6">
        <f t="shared" si="225"/>
        <v>126.539002438305</v>
      </c>
      <c r="Q496" s="6">
        <f t="shared" si="210"/>
        <v>79.086876523940632</v>
      </c>
      <c r="R496" s="17">
        <v>126.539002438305</v>
      </c>
      <c r="S496" s="6">
        <f t="shared" si="226"/>
        <v>7.6261786292919851</v>
      </c>
      <c r="T496" s="6">
        <f t="shared" si="227"/>
        <v>86.713055153232617</v>
      </c>
      <c r="U496" s="17">
        <v>43.783940406129901</v>
      </c>
      <c r="V496" s="6">
        <f t="shared" si="228"/>
        <v>38.9849200684531</v>
      </c>
      <c r="W496" s="6">
        <f t="shared" si="211"/>
        <v>38.9849200684531</v>
      </c>
      <c r="X496" s="17">
        <v>38.9849200684531</v>
      </c>
      <c r="Y496" s="6">
        <f t="shared" si="229"/>
        <v>4.7990203376768008</v>
      </c>
      <c r="Z496" s="6">
        <f t="shared" si="230"/>
        <v>43.783940406129901</v>
      </c>
      <c r="AA496" s="17">
        <v>0</v>
      </c>
      <c r="AB496" s="6">
        <f t="shared" si="231"/>
        <v>0</v>
      </c>
      <c r="AC496" s="6">
        <f t="shared" si="212"/>
        <v>0</v>
      </c>
      <c r="AD496" s="17">
        <v>0</v>
      </c>
      <c r="AE496" s="6">
        <f t="shared" si="232"/>
        <v>0</v>
      </c>
      <c r="AF496" s="17">
        <v>0</v>
      </c>
      <c r="AG496" s="6">
        <f t="shared" si="233"/>
        <v>0</v>
      </c>
      <c r="AH496" s="6">
        <f t="shared" si="213"/>
        <v>0</v>
      </c>
      <c r="AI496" s="6">
        <f t="shared" si="234"/>
        <v>0</v>
      </c>
      <c r="AJ496" s="17">
        <v>117.427815621582</v>
      </c>
      <c r="AK496" s="6">
        <f t="shared" si="235"/>
        <v>95.646950766138801</v>
      </c>
      <c r="AL496" s="6">
        <f t="shared" si="214"/>
        <v>95.646950766138801</v>
      </c>
      <c r="AM496" s="17">
        <v>95.646950766138801</v>
      </c>
      <c r="AN496" s="6">
        <f t="shared" si="236"/>
        <v>21.780864855443198</v>
      </c>
      <c r="AO496" s="6">
        <f t="shared" si="237"/>
        <v>117.427815621582</v>
      </c>
      <c r="AP496" s="17">
        <v>1450.8858088029799</v>
      </c>
      <c r="AQ496" s="6">
        <f t="shared" si="238"/>
        <v>1201.8117466457536</v>
      </c>
      <c r="AR496" s="17">
        <v>664.197499085956</v>
      </c>
      <c r="AS496" s="6">
        <f t="shared" si="215"/>
        <v>415.12343692872253</v>
      </c>
      <c r="AT496" s="17">
        <v>405.81103607064301</v>
      </c>
      <c r="AU496" s="6">
        <f t="shared" si="216"/>
        <v>405.81103607064301</v>
      </c>
      <c r="AV496" s="17">
        <v>0</v>
      </c>
      <c r="AW496" s="6">
        <f t="shared" si="217"/>
        <v>0</v>
      </c>
      <c r="AX496" s="17">
        <v>380.87727364638801</v>
      </c>
      <c r="AY496" s="6">
        <f t="shared" si="218"/>
        <v>380.87727364638801</v>
      </c>
      <c r="AZ496" s="20">
        <v>448934886.20754498</v>
      </c>
      <c r="BA496" s="20">
        <v>883663042.21718895</v>
      </c>
      <c r="BB496" s="20">
        <v>287124624.56499898</v>
      </c>
      <c r="BC496" s="20">
        <v>0</v>
      </c>
      <c r="BD496" s="19">
        <f t="shared" si="219"/>
        <v>1619.7225529897328</v>
      </c>
      <c r="BE496" s="18">
        <v>14.166033066840299</v>
      </c>
      <c r="BF496" s="20">
        <v>0</v>
      </c>
      <c r="BG496" s="20">
        <v>0</v>
      </c>
      <c r="BH496" s="19">
        <f t="shared" si="239"/>
        <v>0</v>
      </c>
      <c r="BI496" s="18">
        <v>556.25846137364397</v>
      </c>
      <c r="BJ496">
        <v>53</v>
      </c>
      <c r="BK496">
        <v>1216</v>
      </c>
      <c r="BL496" s="22">
        <v>1844.76928</v>
      </c>
      <c r="BM496">
        <v>304</v>
      </c>
      <c r="BN496">
        <v>76</v>
      </c>
      <c r="BO496">
        <v>0.444638529629172</v>
      </c>
    </row>
    <row r="497" spans="1:67" x14ac:dyDescent="0.2">
      <c r="A497" s="27">
        <v>496</v>
      </c>
      <c r="B497" s="18">
        <v>463.54871781137001</v>
      </c>
      <c r="C497" s="18">
        <v>201.39999999999901</v>
      </c>
      <c r="D497">
        <v>400</v>
      </c>
      <c r="E497">
        <v>1600</v>
      </c>
      <c r="F497">
        <v>0</v>
      </c>
      <c r="G497" s="23">
        <f t="shared" si="220"/>
        <v>1</v>
      </c>
      <c r="H497" s="16">
        <v>86.061643835616394</v>
      </c>
      <c r="I497" s="17">
        <v>84.8799912261495</v>
      </c>
      <c r="J497" s="6">
        <f t="shared" si="221"/>
        <v>85.104068787065941</v>
      </c>
      <c r="K497" s="6">
        <f t="shared" si="222"/>
        <v>70.54138392785832</v>
      </c>
      <c r="L497" s="6">
        <f t="shared" si="223"/>
        <v>0.82888379995503991</v>
      </c>
      <c r="M497" s="6">
        <f t="shared" si="224"/>
        <v>70.355649667681249</v>
      </c>
      <c r="N497" s="16">
        <v>93.810685902068798</v>
      </c>
      <c r="O497" s="17">
        <v>147.74565962892601</v>
      </c>
      <c r="P497" s="6">
        <f t="shared" si="225"/>
        <v>139.344131631962</v>
      </c>
      <c r="Q497" s="6">
        <f t="shared" si="210"/>
        <v>87.09008226997625</v>
      </c>
      <c r="R497" s="17">
        <v>139.344131631962</v>
      </c>
      <c r="S497" s="6">
        <f t="shared" si="226"/>
        <v>8.4015279969640062</v>
      </c>
      <c r="T497" s="6">
        <f t="shared" si="227"/>
        <v>95.491610266940256</v>
      </c>
      <c r="U497" s="17">
        <v>43.762050043730099</v>
      </c>
      <c r="V497" s="6">
        <f t="shared" si="228"/>
        <v>38.963589483202902</v>
      </c>
      <c r="W497" s="6">
        <f t="shared" si="211"/>
        <v>38.963589483202902</v>
      </c>
      <c r="X497" s="17">
        <v>38.963589483202902</v>
      </c>
      <c r="Y497" s="6">
        <f t="shared" si="229"/>
        <v>4.7984605605271966</v>
      </c>
      <c r="Z497" s="6">
        <f t="shared" si="230"/>
        <v>43.762050043730099</v>
      </c>
      <c r="AA497" s="17">
        <v>0</v>
      </c>
      <c r="AB497" s="6">
        <f t="shared" si="231"/>
        <v>0</v>
      </c>
      <c r="AC497" s="6">
        <f t="shared" si="212"/>
        <v>0</v>
      </c>
      <c r="AD497" s="17">
        <v>0</v>
      </c>
      <c r="AE497" s="6">
        <f t="shared" si="232"/>
        <v>0</v>
      </c>
      <c r="AF497" s="17">
        <v>0</v>
      </c>
      <c r="AG497" s="6">
        <f t="shared" si="233"/>
        <v>0</v>
      </c>
      <c r="AH497" s="6">
        <f t="shared" si="213"/>
        <v>0</v>
      </c>
      <c r="AI497" s="6">
        <f t="shared" si="234"/>
        <v>0</v>
      </c>
      <c r="AJ497" s="17">
        <v>111.098232084722</v>
      </c>
      <c r="AK497" s="6">
        <f t="shared" si="235"/>
        <v>90.475368132058804</v>
      </c>
      <c r="AL497" s="6">
        <f t="shared" si="214"/>
        <v>90.475368132058804</v>
      </c>
      <c r="AM497" s="17">
        <v>90.475368132058804</v>
      </c>
      <c r="AN497" s="6">
        <f t="shared" si="236"/>
        <v>20.622863952663195</v>
      </c>
      <c r="AO497" s="6">
        <f t="shared" si="237"/>
        <v>111.098232084722</v>
      </c>
      <c r="AP497" s="17">
        <v>1533.2500620933299</v>
      </c>
      <c r="AQ497" s="6">
        <f t="shared" si="238"/>
        <v>1253.1623874901193</v>
      </c>
      <c r="AR497" s="17">
        <v>746.90046560858104</v>
      </c>
      <c r="AS497" s="6">
        <f t="shared" si="215"/>
        <v>466.81279100536312</v>
      </c>
      <c r="AT497" s="17">
        <v>405.63631176621101</v>
      </c>
      <c r="AU497" s="6">
        <f t="shared" si="216"/>
        <v>405.63631176621101</v>
      </c>
      <c r="AV497" s="17">
        <v>0</v>
      </c>
      <c r="AW497" s="6">
        <f t="shared" si="217"/>
        <v>0</v>
      </c>
      <c r="AX497" s="17">
        <v>380.71328471854503</v>
      </c>
      <c r="AY497" s="6">
        <f t="shared" si="218"/>
        <v>380.71328471854503</v>
      </c>
      <c r="AZ497" s="20">
        <v>458044753.80678302</v>
      </c>
      <c r="BA497" s="20">
        <v>883762797.00175095</v>
      </c>
      <c r="BB497" s="20">
        <v>301755666.19570899</v>
      </c>
      <c r="BC497" s="20">
        <v>0</v>
      </c>
      <c r="BD497" s="19">
        <f t="shared" si="219"/>
        <v>1643.5632170042429</v>
      </c>
      <c r="BE497" s="18">
        <v>18.4542122793105</v>
      </c>
      <c r="BF497" s="20">
        <v>0</v>
      </c>
      <c r="BG497" s="20">
        <v>0</v>
      </c>
      <c r="BH497" s="19">
        <f t="shared" si="239"/>
        <v>0</v>
      </c>
      <c r="BI497" s="18">
        <v>625.79076904534895</v>
      </c>
      <c r="BJ497">
        <v>53</v>
      </c>
      <c r="BK497">
        <v>1216</v>
      </c>
      <c r="BL497" s="22">
        <v>1844.76928</v>
      </c>
      <c r="BM497">
        <v>304</v>
      </c>
      <c r="BN497">
        <v>76</v>
      </c>
      <c r="BO497">
        <v>0.46718149404065901</v>
      </c>
    </row>
    <row r="498" spans="1:67" x14ac:dyDescent="0.2">
      <c r="A498" s="27">
        <v>497</v>
      </c>
      <c r="B498" s="18">
        <v>515.05413090152194</v>
      </c>
      <c r="C498" s="18">
        <v>201.39999999999901</v>
      </c>
      <c r="D498">
        <v>400</v>
      </c>
      <c r="E498">
        <v>1600</v>
      </c>
      <c r="F498">
        <v>0</v>
      </c>
      <c r="G498" s="23">
        <f t="shared" si="220"/>
        <v>1</v>
      </c>
      <c r="H498" s="16">
        <v>88.527397260273901</v>
      </c>
      <c r="I498" s="17">
        <v>88.402337153218198</v>
      </c>
      <c r="J498" s="6">
        <f t="shared" si="221"/>
        <v>88.590487560428343</v>
      </c>
      <c r="K498" s="6">
        <f t="shared" si="222"/>
        <v>72.610884943797501</v>
      </c>
      <c r="L498" s="6">
        <f t="shared" si="223"/>
        <v>0.81962394545203265</v>
      </c>
      <c r="M498" s="6">
        <f t="shared" si="224"/>
        <v>72.456672364701518</v>
      </c>
      <c r="N498" s="16">
        <v>94.877673650248298</v>
      </c>
      <c r="O498" s="17">
        <v>161.39728916080699</v>
      </c>
      <c r="P498" s="6">
        <f t="shared" si="225"/>
        <v>152.21614323539899</v>
      </c>
      <c r="Q498" s="6">
        <f t="shared" si="210"/>
        <v>95.13508952212436</v>
      </c>
      <c r="R498" s="17">
        <v>152.21614323539899</v>
      </c>
      <c r="S498" s="6">
        <f t="shared" si="226"/>
        <v>9.1811459254080034</v>
      </c>
      <c r="T498" s="6">
        <f t="shared" si="227"/>
        <v>104.31623544753236</v>
      </c>
      <c r="U498" s="17">
        <v>43.743363981181297</v>
      </c>
      <c r="V498" s="6">
        <f t="shared" si="228"/>
        <v>38.945314064593397</v>
      </c>
      <c r="W498" s="6">
        <f t="shared" si="211"/>
        <v>38.945314064593397</v>
      </c>
      <c r="X498" s="17">
        <v>38.945314064593397</v>
      </c>
      <c r="Y498" s="6">
        <f t="shared" si="229"/>
        <v>4.7980499165878996</v>
      </c>
      <c r="Z498" s="6">
        <f t="shared" si="230"/>
        <v>43.743363981181297</v>
      </c>
      <c r="AA498" s="17">
        <v>0</v>
      </c>
      <c r="AB498" s="6">
        <f t="shared" si="231"/>
        <v>0</v>
      </c>
      <c r="AC498" s="6">
        <f t="shared" si="212"/>
        <v>0</v>
      </c>
      <c r="AD498" s="17">
        <v>0</v>
      </c>
      <c r="AE498" s="6">
        <f t="shared" si="232"/>
        <v>0</v>
      </c>
      <c r="AF498" s="17">
        <v>0</v>
      </c>
      <c r="AG498" s="6">
        <f t="shared" si="233"/>
        <v>0</v>
      </c>
      <c r="AH498" s="6">
        <f t="shared" si="213"/>
        <v>0</v>
      </c>
      <c r="AI498" s="6">
        <f t="shared" si="234"/>
        <v>0</v>
      </c>
      <c r="AJ498" s="17">
        <v>106.97979725843101</v>
      </c>
      <c r="AK498" s="6">
        <f t="shared" si="235"/>
        <v>87.155652162065707</v>
      </c>
      <c r="AL498" s="6">
        <f t="shared" si="214"/>
        <v>87.155652162065707</v>
      </c>
      <c r="AM498" s="17">
        <v>87.155652162065707</v>
      </c>
      <c r="AN498" s="6">
        <f t="shared" si="236"/>
        <v>19.824145096365299</v>
      </c>
      <c r="AO498" s="6">
        <f t="shared" si="237"/>
        <v>106.97979725843101</v>
      </c>
      <c r="AP498" s="17">
        <v>1615.61918649483</v>
      </c>
      <c r="AQ498" s="6">
        <f t="shared" si="238"/>
        <v>1304.5300054261711</v>
      </c>
      <c r="AR498" s="17">
        <v>829.57114951643405</v>
      </c>
      <c r="AS498" s="6">
        <f t="shared" si="215"/>
        <v>518.48196844777124</v>
      </c>
      <c r="AT498" s="17">
        <v>405.480753110769</v>
      </c>
      <c r="AU498" s="6">
        <f t="shared" si="216"/>
        <v>405.480753110769</v>
      </c>
      <c r="AV498" s="17">
        <v>0</v>
      </c>
      <c r="AW498" s="6">
        <f t="shared" si="217"/>
        <v>0</v>
      </c>
      <c r="AX498" s="17">
        <v>380.56728386763098</v>
      </c>
      <c r="AY498" s="6">
        <f t="shared" si="218"/>
        <v>380.56728386763098</v>
      </c>
      <c r="AZ498" s="20">
        <v>465341861.43429399</v>
      </c>
      <c r="BA498" s="20">
        <v>883833732.41555202</v>
      </c>
      <c r="BB498" s="20">
        <v>313081248.50250399</v>
      </c>
      <c r="BC498" s="20">
        <v>0</v>
      </c>
      <c r="BD498" s="19">
        <f t="shared" si="219"/>
        <v>1662.2568423523498</v>
      </c>
      <c r="BE498" s="18">
        <v>22.485718941856799</v>
      </c>
      <c r="BF498" s="20">
        <v>0</v>
      </c>
      <c r="BG498" s="20">
        <v>0</v>
      </c>
      <c r="BH498" s="19">
        <f t="shared" si="239"/>
        <v>0</v>
      </c>
      <c r="BI498" s="18">
        <v>695.32307671705496</v>
      </c>
      <c r="BJ498">
        <v>53</v>
      </c>
      <c r="BK498">
        <v>1216</v>
      </c>
      <c r="BL498" s="22">
        <v>1844.76928</v>
      </c>
      <c r="BM498">
        <v>304</v>
      </c>
      <c r="BN498">
        <v>76</v>
      </c>
      <c r="BO498">
        <v>0.48463171120355097</v>
      </c>
    </row>
    <row r="499" spans="1:67" x14ac:dyDescent="0.2">
      <c r="A499" s="27">
        <v>498</v>
      </c>
      <c r="B499" s="18">
        <v>566.55954399167399</v>
      </c>
      <c r="C499" s="18">
        <v>201.39999999999901</v>
      </c>
      <c r="D499">
        <v>400</v>
      </c>
      <c r="E499">
        <v>1600</v>
      </c>
      <c r="F499">
        <v>0</v>
      </c>
      <c r="G499" s="23">
        <f t="shared" si="220"/>
        <v>1</v>
      </c>
      <c r="H499" s="16">
        <v>90.353881278538793</v>
      </c>
      <c r="I499" s="17">
        <v>92.041823939410307</v>
      </c>
      <c r="J499" s="6">
        <f t="shared" si="221"/>
        <v>92.20560959420456</v>
      </c>
      <c r="K499" s="6">
        <f t="shared" si="222"/>
        <v>74.792262224742061</v>
      </c>
      <c r="L499" s="6">
        <f t="shared" si="223"/>
        <v>0.81114655121203183</v>
      </c>
      <c r="M499" s="6">
        <f t="shared" si="224"/>
        <v>74.659408055717705</v>
      </c>
      <c r="N499" s="16">
        <v>95.690788753861597</v>
      </c>
      <c r="O499" s="17">
        <v>175.114125207043</v>
      </c>
      <c r="P499" s="6">
        <f t="shared" si="225"/>
        <v>165.149461402231</v>
      </c>
      <c r="Q499" s="6">
        <f t="shared" si="210"/>
        <v>103.21841337639438</v>
      </c>
      <c r="R499" s="17">
        <v>165.149461402231</v>
      </c>
      <c r="S499" s="6">
        <f t="shared" si="226"/>
        <v>9.9646638048120053</v>
      </c>
      <c r="T499" s="6">
        <f t="shared" si="227"/>
        <v>113.18307718120639</v>
      </c>
      <c r="U499" s="17">
        <v>43.7272132771445</v>
      </c>
      <c r="V499" s="6">
        <f t="shared" si="228"/>
        <v>38.9294665604098</v>
      </c>
      <c r="W499" s="6">
        <f t="shared" si="211"/>
        <v>38.9294665604098</v>
      </c>
      <c r="X499" s="17">
        <v>38.9294665604098</v>
      </c>
      <c r="Y499" s="6">
        <f t="shared" si="229"/>
        <v>4.7977467167347001</v>
      </c>
      <c r="Z499" s="6">
        <f t="shared" si="230"/>
        <v>43.7272132771445</v>
      </c>
      <c r="AA499" s="17">
        <v>0</v>
      </c>
      <c r="AB499" s="6">
        <f t="shared" si="231"/>
        <v>0</v>
      </c>
      <c r="AC499" s="6">
        <f t="shared" si="212"/>
        <v>0</v>
      </c>
      <c r="AD499" s="17">
        <v>0</v>
      </c>
      <c r="AE499" s="6">
        <f t="shared" si="232"/>
        <v>0</v>
      </c>
      <c r="AF499" s="17">
        <v>0</v>
      </c>
      <c r="AG499" s="6">
        <f t="shared" si="233"/>
        <v>0</v>
      </c>
      <c r="AH499" s="6">
        <f t="shared" si="213"/>
        <v>0</v>
      </c>
      <c r="AI499" s="6">
        <f t="shared" si="234"/>
        <v>0</v>
      </c>
      <c r="AJ499" s="17">
        <v>103.93348586423301</v>
      </c>
      <c r="AK499" s="6">
        <f t="shared" si="235"/>
        <v>84.657552757802407</v>
      </c>
      <c r="AL499" s="6">
        <f t="shared" si="214"/>
        <v>84.657552757802407</v>
      </c>
      <c r="AM499" s="17">
        <v>84.657552757802407</v>
      </c>
      <c r="AN499" s="6">
        <f t="shared" si="236"/>
        <v>19.2759331064306</v>
      </c>
      <c r="AO499" s="6">
        <f t="shared" si="237"/>
        <v>103.93348586423301</v>
      </c>
      <c r="AP499" s="17">
        <v>1697.9924222050199</v>
      </c>
      <c r="AQ499" s="6">
        <f t="shared" si="238"/>
        <v>1355.9119523443501</v>
      </c>
      <c r="AR499" s="17">
        <v>912.21458629511994</v>
      </c>
      <c r="AS499" s="6">
        <f t="shared" si="215"/>
        <v>570.13411643444999</v>
      </c>
      <c r="AT499" s="17">
        <v>405.34137062065099</v>
      </c>
      <c r="AU499" s="6">
        <f t="shared" si="216"/>
        <v>405.34137062065099</v>
      </c>
      <c r="AV499" s="17">
        <v>0</v>
      </c>
      <c r="AW499" s="6">
        <f t="shared" si="217"/>
        <v>0</v>
      </c>
      <c r="AX499" s="17">
        <v>380.43646528924899</v>
      </c>
      <c r="AY499" s="6">
        <f t="shared" si="218"/>
        <v>380.43646528924899</v>
      </c>
      <c r="AZ499" s="20">
        <v>471387509.18147498</v>
      </c>
      <c r="BA499" s="20">
        <v>883885968.63237298</v>
      </c>
      <c r="BB499" s="20">
        <v>321229141.153808</v>
      </c>
      <c r="BC499" s="20">
        <v>0</v>
      </c>
      <c r="BD499" s="19">
        <f t="shared" si="219"/>
        <v>1676.5026189676562</v>
      </c>
      <c r="BE499" s="18">
        <v>26.268046781344701</v>
      </c>
      <c r="BF499" s="20">
        <v>0</v>
      </c>
      <c r="BG499" s="20">
        <v>0</v>
      </c>
      <c r="BH499" s="19">
        <f t="shared" si="239"/>
        <v>0</v>
      </c>
      <c r="BI499" s="18">
        <v>764.85538438875994</v>
      </c>
      <c r="BJ499">
        <v>53</v>
      </c>
      <c r="BK499">
        <v>1216</v>
      </c>
      <c r="BL499" s="22">
        <v>1844.76928</v>
      </c>
      <c r="BM499">
        <v>304</v>
      </c>
      <c r="BN499">
        <v>76</v>
      </c>
      <c r="BO499">
        <v>0.49718634577943899</v>
      </c>
    </row>
    <row r="500" spans="1:67" x14ac:dyDescent="0.2">
      <c r="A500" s="27">
        <v>499</v>
      </c>
      <c r="B500" s="18">
        <v>618.06495708182604</v>
      </c>
      <c r="C500" s="18">
        <v>201.39999999999901</v>
      </c>
      <c r="D500">
        <v>400</v>
      </c>
      <c r="E500">
        <v>1600</v>
      </c>
      <c r="F500">
        <v>0</v>
      </c>
      <c r="G500" s="23">
        <f t="shared" si="220"/>
        <v>1</v>
      </c>
      <c r="H500" s="16">
        <v>91.974885844748798</v>
      </c>
      <c r="I500" s="17">
        <v>95.816015289759306</v>
      </c>
      <c r="J500" s="6">
        <f t="shared" si="221"/>
        <v>95.960236951985436</v>
      </c>
      <c r="K500" s="6">
        <f t="shared" si="222"/>
        <v>77.100511717101668</v>
      </c>
      <c r="L500" s="6">
        <f t="shared" si="223"/>
        <v>0.80346312354021798</v>
      </c>
      <c r="M500" s="6">
        <f t="shared" si="224"/>
        <v>76.984634929887292</v>
      </c>
      <c r="N500" s="16">
        <v>96.305159260033406</v>
      </c>
      <c r="O500" s="17">
        <v>188.846022398889</v>
      </c>
      <c r="P500" s="6">
        <f t="shared" si="225"/>
        <v>178.096819739522</v>
      </c>
      <c r="Q500" s="6">
        <f t="shared" si="210"/>
        <v>111.31051233720126</v>
      </c>
      <c r="R500" s="17">
        <v>178.096819739522</v>
      </c>
      <c r="S500" s="6">
        <f t="shared" si="226"/>
        <v>10.749202659367</v>
      </c>
      <c r="T500" s="6">
        <f t="shared" si="227"/>
        <v>122.05971499656826</v>
      </c>
      <c r="U500" s="17">
        <v>43.7130212215055</v>
      </c>
      <c r="V500" s="6">
        <f t="shared" si="228"/>
        <v>38.915508143378403</v>
      </c>
      <c r="W500" s="6">
        <f t="shared" si="211"/>
        <v>38.915508143378403</v>
      </c>
      <c r="X500" s="17">
        <v>38.915508143378403</v>
      </c>
      <c r="Y500" s="6">
        <f t="shared" si="229"/>
        <v>4.7975130781270963</v>
      </c>
      <c r="Z500" s="6">
        <f t="shared" si="230"/>
        <v>43.7130212215055</v>
      </c>
      <c r="AA500" s="17">
        <v>0</v>
      </c>
      <c r="AB500" s="6">
        <f t="shared" si="231"/>
        <v>0</v>
      </c>
      <c r="AC500" s="6">
        <f t="shared" si="212"/>
        <v>0</v>
      </c>
      <c r="AD500" s="17">
        <v>0</v>
      </c>
      <c r="AE500" s="6">
        <f t="shared" si="232"/>
        <v>0</v>
      </c>
      <c r="AF500" s="17">
        <v>0</v>
      </c>
      <c r="AG500" s="6">
        <f t="shared" si="233"/>
        <v>0</v>
      </c>
      <c r="AH500" s="6">
        <f t="shared" si="213"/>
        <v>0</v>
      </c>
      <c r="AI500" s="6">
        <f t="shared" si="234"/>
        <v>0</v>
      </c>
      <c r="AJ500" s="17">
        <v>101.851609356509</v>
      </c>
      <c r="AK500" s="6">
        <f t="shared" si="235"/>
        <v>82.945064110383399</v>
      </c>
      <c r="AL500" s="6">
        <f t="shared" si="214"/>
        <v>82.945064110383399</v>
      </c>
      <c r="AM500" s="17">
        <v>82.945064110383399</v>
      </c>
      <c r="AN500" s="6">
        <f t="shared" si="236"/>
        <v>18.906545246125603</v>
      </c>
      <c r="AO500" s="6">
        <f t="shared" si="237"/>
        <v>101.851609356509</v>
      </c>
      <c r="AP500" s="17">
        <v>1780.36915963146</v>
      </c>
      <c r="AQ500" s="6">
        <f t="shared" si="238"/>
        <v>1407.3061036561689</v>
      </c>
      <c r="AR500" s="17">
        <v>994.83481593411204</v>
      </c>
      <c r="AS500" s="6">
        <f t="shared" si="215"/>
        <v>621.77175995881998</v>
      </c>
      <c r="AT500" s="17">
        <v>405.21576582160901</v>
      </c>
      <c r="AU500" s="6">
        <f t="shared" si="216"/>
        <v>405.21576582160901</v>
      </c>
      <c r="AV500" s="17">
        <v>0</v>
      </c>
      <c r="AW500" s="6">
        <f t="shared" si="217"/>
        <v>0</v>
      </c>
      <c r="AX500" s="17">
        <v>380.31857787574</v>
      </c>
      <c r="AY500" s="6">
        <f t="shared" si="218"/>
        <v>380.31857787574</v>
      </c>
      <c r="AZ500" s="20">
        <v>476465637.278148</v>
      </c>
      <c r="BA500" s="20">
        <v>883925199.23356605</v>
      </c>
      <c r="BB500" s="20">
        <v>326875553.72407001</v>
      </c>
      <c r="BC500" s="20">
        <v>0</v>
      </c>
      <c r="BD500" s="19">
        <f t="shared" si="219"/>
        <v>1687.266390235784</v>
      </c>
      <c r="BE500" s="18">
        <v>29.796554567096798</v>
      </c>
      <c r="BF500" s="20">
        <v>0</v>
      </c>
      <c r="BG500" s="20">
        <v>0</v>
      </c>
      <c r="BH500" s="19">
        <f t="shared" si="239"/>
        <v>0</v>
      </c>
      <c r="BI500" s="18">
        <v>834.38769206046595</v>
      </c>
      <c r="BJ500">
        <v>53</v>
      </c>
      <c r="BK500">
        <v>1216</v>
      </c>
      <c r="BL500" s="22">
        <v>1844.76928</v>
      </c>
      <c r="BM500">
        <v>304</v>
      </c>
      <c r="BN500">
        <v>76</v>
      </c>
      <c r="BO500">
        <v>0.50588719796015802</v>
      </c>
    </row>
    <row r="501" spans="1:67" x14ac:dyDescent="0.2">
      <c r="A501" s="27">
        <v>500</v>
      </c>
      <c r="B501" s="18">
        <v>669.57037017197899</v>
      </c>
      <c r="C501" s="18">
        <v>201.39999999999901</v>
      </c>
      <c r="D501">
        <v>400</v>
      </c>
      <c r="E501">
        <v>1600</v>
      </c>
      <c r="F501">
        <v>0</v>
      </c>
      <c r="G501" s="23">
        <f t="shared" si="220"/>
        <v>1</v>
      </c>
      <c r="H501" s="16">
        <v>93.253424657534197</v>
      </c>
      <c r="I501" s="17">
        <v>99.657243961301802</v>
      </c>
      <c r="J501" s="6">
        <f t="shared" si="221"/>
        <v>99.783403245520063</v>
      </c>
      <c r="K501" s="6">
        <f t="shared" si="222"/>
        <v>79.475808305798836</v>
      </c>
      <c r="L501" s="6">
        <f t="shared" si="223"/>
        <v>0.79648323990560055</v>
      </c>
      <c r="M501" s="6">
        <f t="shared" si="224"/>
        <v>79.375324550360503</v>
      </c>
      <c r="N501" s="16">
        <v>96.814137717951397</v>
      </c>
      <c r="O501" s="17">
        <v>202.645945126192</v>
      </c>
      <c r="P501" s="6">
        <f t="shared" si="225"/>
        <v>191.10818940330299</v>
      </c>
      <c r="Q501" s="6">
        <f t="shared" si="210"/>
        <v>119.44261837706436</v>
      </c>
      <c r="R501" s="17">
        <v>191.10818940330299</v>
      </c>
      <c r="S501" s="6">
        <f t="shared" si="226"/>
        <v>11.537755722889017</v>
      </c>
      <c r="T501" s="6">
        <f t="shared" si="227"/>
        <v>130.98037409995339</v>
      </c>
      <c r="U501" s="17">
        <v>43.700482600803802</v>
      </c>
      <c r="V501" s="6">
        <f t="shared" si="228"/>
        <v>38.903146504800198</v>
      </c>
      <c r="W501" s="6">
        <f t="shared" si="211"/>
        <v>38.903146504800198</v>
      </c>
      <c r="X501" s="17">
        <v>38.903146504800198</v>
      </c>
      <c r="Y501" s="6">
        <f t="shared" si="229"/>
        <v>4.7973360960036047</v>
      </c>
      <c r="Z501" s="6">
        <f t="shared" si="230"/>
        <v>43.700482600803802</v>
      </c>
      <c r="AA501" s="17">
        <v>0</v>
      </c>
      <c r="AB501" s="6">
        <f t="shared" si="231"/>
        <v>0</v>
      </c>
      <c r="AC501" s="6">
        <f t="shared" si="212"/>
        <v>0</v>
      </c>
      <c r="AD501" s="17">
        <v>0</v>
      </c>
      <c r="AE501" s="6">
        <f t="shared" si="232"/>
        <v>0</v>
      </c>
      <c r="AF501" s="17">
        <v>0</v>
      </c>
      <c r="AG501" s="6">
        <f t="shared" si="233"/>
        <v>0</v>
      </c>
      <c r="AH501" s="6">
        <f t="shared" si="213"/>
        <v>0</v>
      </c>
      <c r="AI501" s="6">
        <f t="shared" si="234"/>
        <v>0</v>
      </c>
      <c r="AJ501" s="17">
        <v>100.18982096885</v>
      </c>
      <c r="AK501" s="6">
        <f t="shared" si="235"/>
        <v>81.576267999727506</v>
      </c>
      <c r="AL501" s="6">
        <f t="shared" si="214"/>
        <v>81.576267999727506</v>
      </c>
      <c r="AM501" s="17">
        <v>81.576267999727506</v>
      </c>
      <c r="AN501" s="6">
        <f t="shared" si="236"/>
        <v>18.613552969122495</v>
      </c>
      <c r="AO501" s="6">
        <f t="shared" si="237"/>
        <v>100.18982096885</v>
      </c>
      <c r="AP501" s="17">
        <v>1862.7489040200201</v>
      </c>
      <c r="AQ501" s="6">
        <f t="shared" si="238"/>
        <v>1458.7107350145634</v>
      </c>
      <c r="AR501" s="17">
        <v>1077.4351173478999</v>
      </c>
      <c r="AS501" s="6">
        <f t="shared" si="215"/>
        <v>673.39694834243744</v>
      </c>
      <c r="AT501" s="17">
        <v>405.10199207689601</v>
      </c>
      <c r="AU501" s="6">
        <f t="shared" si="216"/>
        <v>405.10199207689601</v>
      </c>
      <c r="AV501" s="17">
        <v>0</v>
      </c>
      <c r="AW501" s="6">
        <f t="shared" si="217"/>
        <v>0</v>
      </c>
      <c r="AX501" s="17">
        <v>380.21179459523</v>
      </c>
      <c r="AY501" s="6">
        <f t="shared" si="218"/>
        <v>380.21179459523</v>
      </c>
      <c r="AZ501" s="20">
        <v>480640995.16499299</v>
      </c>
      <c r="BA501" s="20">
        <v>883953928.88445103</v>
      </c>
      <c r="BB501" s="20">
        <v>331588768.76906502</v>
      </c>
      <c r="BC501" s="20">
        <v>0</v>
      </c>
      <c r="BD501" s="19">
        <f t="shared" si="219"/>
        <v>1696.1836928185091</v>
      </c>
      <c r="BE501" s="18">
        <v>33.038110198755703</v>
      </c>
      <c r="BF501" s="20">
        <v>0</v>
      </c>
      <c r="BG501" s="20">
        <v>0</v>
      </c>
      <c r="BH501" s="19">
        <f t="shared" si="239"/>
        <v>0</v>
      </c>
      <c r="BI501" s="18">
        <v>903.91999973217105</v>
      </c>
      <c r="BJ501">
        <v>53</v>
      </c>
      <c r="BK501">
        <v>1216</v>
      </c>
      <c r="BL501" s="22">
        <v>1844.76928</v>
      </c>
      <c r="BM501">
        <v>304</v>
      </c>
      <c r="BN501">
        <v>76</v>
      </c>
      <c r="BO501">
        <v>0.51315345704975501</v>
      </c>
    </row>
    <row r="502" spans="1:67" x14ac:dyDescent="0.2">
      <c r="A502" s="27">
        <v>501</v>
      </c>
      <c r="B502" s="18">
        <v>721.07578326213104</v>
      </c>
      <c r="C502" s="18">
        <v>201.39999999999901</v>
      </c>
      <c r="D502">
        <v>400</v>
      </c>
      <c r="E502">
        <v>1600</v>
      </c>
      <c r="F502">
        <v>0</v>
      </c>
      <c r="G502" s="23">
        <f t="shared" si="220"/>
        <v>1</v>
      </c>
      <c r="H502" s="16">
        <v>94.257990867579906</v>
      </c>
      <c r="I502" s="17">
        <v>103.573217905608</v>
      </c>
      <c r="J502" s="6">
        <f t="shared" si="221"/>
        <v>103.69029516745834</v>
      </c>
      <c r="K502" s="6">
        <f t="shared" si="222"/>
        <v>81.916925581436416</v>
      </c>
      <c r="L502" s="6">
        <f t="shared" si="223"/>
        <v>0.79001535726310501</v>
      </c>
      <c r="M502" s="6">
        <f t="shared" si="224"/>
        <v>81.824432746588329</v>
      </c>
      <c r="N502" s="16">
        <v>97.190244086765702</v>
      </c>
      <c r="O502" s="17">
        <v>216.49587966543899</v>
      </c>
      <c r="P502" s="6">
        <f t="shared" si="225"/>
        <v>204.166598683953</v>
      </c>
      <c r="Q502" s="6">
        <f t="shared" si="210"/>
        <v>127.60412417747062</v>
      </c>
      <c r="R502" s="17">
        <v>204.166598683953</v>
      </c>
      <c r="S502" s="6">
        <f t="shared" si="226"/>
        <v>12.329280981485994</v>
      </c>
      <c r="T502" s="6">
        <f t="shared" si="227"/>
        <v>139.93340515895662</v>
      </c>
      <c r="U502" s="17">
        <v>43.689323526074801</v>
      </c>
      <c r="V502" s="6">
        <f t="shared" si="228"/>
        <v>38.8921209398953</v>
      </c>
      <c r="W502" s="6">
        <f t="shared" si="211"/>
        <v>38.8921209398953</v>
      </c>
      <c r="X502" s="17">
        <v>38.8921209398953</v>
      </c>
      <c r="Y502" s="6">
        <f t="shared" si="229"/>
        <v>4.7972025861795018</v>
      </c>
      <c r="Z502" s="6">
        <f t="shared" si="230"/>
        <v>43.689323526074801</v>
      </c>
      <c r="AA502" s="17">
        <v>0</v>
      </c>
      <c r="AB502" s="6">
        <f t="shared" si="231"/>
        <v>0</v>
      </c>
      <c r="AC502" s="6">
        <f t="shared" si="212"/>
        <v>0</v>
      </c>
      <c r="AD502" s="17">
        <v>0</v>
      </c>
      <c r="AE502" s="6">
        <f t="shared" si="232"/>
        <v>0</v>
      </c>
      <c r="AF502" s="17">
        <v>0</v>
      </c>
      <c r="AG502" s="6">
        <f t="shared" si="233"/>
        <v>0</v>
      </c>
      <c r="AH502" s="6">
        <f t="shared" si="213"/>
        <v>0</v>
      </c>
      <c r="AI502" s="6">
        <f t="shared" si="234"/>
        <v>0</v>
      </c>
      <c r="AJ502" s="17">
        <v>98.948791447432498</v>
      </c>
      <c r="AK502" s="6">
        <f t="shared" si="235"/>
        <v>80.541132409888704</v>
      </c>
      <c r="AL502" s="6">
        <f t="shared" si="214"/>
        <v>80.541132409888704</v>
      </c>
      <c r="AM502" s="17">
        <v>80.541132409888704</v>
      </c>
      <c r="AN502" s="6">
        <f t="shared" si="236"/>
        <v>18.407659037543795</v>
      </c>
      <c r="AO502" s="6">
        <f t="shared" si="237"/>
        <v>98.948791447432498</v>
      </c>
      <c r="AP502" s="17">
        <v>1945.1312496288799</v>
      </c>
      <c r="AQ502" s="6">
        <f t="shared" si="238"/>
        <v>1510.1244323035121</v>
      </c>
      <c r="AR502" s="17">
        <v>1160.0181795343201</v>
      </c>
      <c r="AS502" s="6">
        <f t="shared" si="215"/>
        <v>725.01136220895</v>
      </c>
      <c r="AT502" s="17">
        <v>404.99845297342699</v>
      </c>
      <c r="AU502" s="6">
        <f t="shared" si="216"/>
        <v>404.99845297342699</v>
      </c>
      <c r="AV502" s="17">
        <v>0</v>
      </c>
      <c r="AW502" s="6">
        <f t="shared" si="217"/>
        <v>0</v>
      </c>
      <c r="AX502" s="17">
        <v>380.11461712113498</v>
      </c>
      <c r="AY502" s="6">
        <f t="shared" si="218"/>
        <v>380.11461712113498</v>
      </c>
      <c r="AZ502" s="20">
        <v>484246463.46100801</v>
      </c>
      <c r="BA502" s="20">
        <v>883976243.72923005</v>
      </c>
      <c r="BB502" s="20">
        <v>334550369.20989603</v>
      </c>
      <c r="BC502" s="20">
        <v>0</v>
      </c>
      <c r="BD502" s="19">
        <f t="shared" si="219"/>
        <v>1702.7730764001342</v>
      </c>
      <c r="BE502" s="18">
        <v>36.0549084831367</v>
      </c>
      <c r="BF502" s="20">
        <v>0</v>
      </c>
      <c r="BG502" s="20">
        <v>0</v>
      </c>
      <c r="BH502" s="19">
        <f t="shared" si="239"/>
        <v>0</v>
      </c>
      <c r="BI502" s="18">
        <v>973.45230740387694</v>
      </c>
      <c r="BJ502">
        <v>53</v>
      </c>
      <c r="BK502">
        <v>1216</v>
      </c>
      <c r="BL502" s="22">
        <v>1844.76928</v>
      </c>
      <c r="BM502">
        <v>304</v>
      </c>
      <c r="BN502">
        <v>76</v>
      </c>
      <c r="BO502">
        <v>0.51771789331990503</v>
      </c>
    </row>
    <row r="503" spans="1:67" x14ac:dyDescent="0.2">
      <c r="A503" s="27">
        <v>502</v>
      </c>
      <c r="B503" s="18">
        <v>772.58119635228297</v>
      </c>
      <c r="C503" s="18">
        <v>201.39999999999901</v>
      </c>
      <c r="D503">
        <v>400</v>
      </c>
      <c r="E503">
        <v>1600</v>
      </c>
      <c r="F503">
        <v>0</v>
      </c>
      <c r="G503" s="23">
        <f t="shared" si="220"/>
        <v>1</v>
      </c>
      <c r="H503" s="16">
        <v>95.068493150684901</v>
      </c>
      <c r="I503" s="17">
        <v>107.564576062242</v>
      </c>
      <c r="J503" s="6">
        <f t="shared" si="221"/>
        <v>107.6737394047673</v>
      </c>
      <c r="K503" s="6">
        <f t="shared" si="222"/>
        <v>84.425446574726607</v>
      </c>
      <c r="L503" s="6">
        <f t="shared" si="223"/>
        <v>0.78408576725801571</v>
      </c>
      <c r="M503" s="6">
        <f t="shared" si="224"/>
        <v>84.339853151546208</v>
      </c>
      <c r="N503" s="16">
        <v>97.472073885758107</v>
      </c>
      <c r="O503" s="17">
        <v>230.36844508477901</v>
      </c>
      <c r="P503" s="6">
        <f t="shared" si="225"/>
        <v>217.24624037491901</v>
      </c>
      <c r="Q503" s="6">
        <f t="shared" si="210"/>
        <v>135.7789002343244</v>
      </c>
      <c r="R503" s="17">
        <v>217.24624037491901</v>
      </c>
      <c r="S503" s="6">
        <f t="shared" si="226"/>
        <v>13.12220470986</v>
      </c>
      <c r="T503" s="6">
        <f t="shared" si="227"/>
        <v>148.9011049441844</v>
      </c>
      <c r="U503" s="17">
        <v>43.679263367205898</v>
      </c>
      <c r="V503" s="6">
        <f t="shared" si="228"/>
        <v>38.8821676625073</v>
      </c>
      <c r="W503" s="6">
        <f t="shared" si="211"/>
        <v>38.8821676625073</v>
      </c>
      <c r="X503" s="17">
        <v>38.8821676625073</v>
      </c>
      <c r="Y503" s="6">
        <f t="shared" si="229"/>
        <v>4.7970957046985987</v>
      </c>
      <c r="Z503" s="6">
        <f t="shared" si="230"/>
        <v>43.679263367205898</v>
      </c>
      <c r="AA503" s="17">
        <v>0</v>
      </c>
      <c r="AB503" s="6">
        <f t="shared" si="231"/>
        <v>0</v>
      </c>
      <c r="AC503" s="6">
        <f t="shared" si="212"/>
        <v>0</v>
      </c>
      <c r="AD503" s="17">
        <v>0</v>
      </c>
      <c r="AE503" s="6">
        <f t="shared" si="232"/>
        <v>0</v>
      </c>
      <c r="AF503" s="17">
        <v>0</v>
      </c>
      <c r="AG503" s="6">
        <f t="shared" si="233"/>
        <v>0</v>
      </c>
      <c r="AH503" s="6">
        <f t="shared" si="213"/>
        <v>0</v>
      </c>
      <c r="AI503" s="6">
        <f t="shared" si="234"/>
        <v>0</v>
      </c>
      <c r="AJ503" s="17">
        <v>98.095947791759798</v>
      </c>
      <c r="AK503" s="6">
        <f t="shared" si="235"/>
        <v>79.820855664434106</v>
      </c>
      <c r="AL503" s="6">
        <f t="shared" si="214"/>
        <v>79.820855664434106</v>
      </c>
      <c r="AM503" s="17">
        <v>79.820855664434106</v>
      </c>
      <c r="AN503" s="6">
        <f t="shared" si="236"/>
        <v>18.275092127325692</v>
      </c>
      <c r="AO503" s="6">
        <f t="shared" si="237"/>
        <v>98.095947791759798</v>
      </c>
      <c r="AP503" s="17">
        <v>2027.5158605721099</v>
      </c>
      <c r="AQ503" s="6">
        <f t="shared" si="238"/>
        <v>1561.5460248730601</v>
      </c>
      <c r="AR503" s="17">
        <v>1242.5862285308001</v>
      </c>
      <c r="AS503" s="6">
        <f t="shared" si="215"/>
        <v>776.61639283175009</v>
      </c>
      <c r="AT503" s="17">
        <v>404.90382694997498</v>
      </c>
      <c r="AU503" s="6">
        <f t="shared" si="216"/>
        <v>404.90382694997498</v>
      </c>
      <c r="AV503" s="17">
        <v>0</v>
      </c>
      <c r="AW503" s="6">
        <f t="shared" si="217"/>
        <v>0</v>
      </c>
      <c r="AX503" s="17">
        <v>380.02580509133497</v>
      </c>
      <c r="AY503" s="6">
        <f t="shared" si="218"/>
        <v>380.02580509133497</v>
      </c>
      <c r="AZ503" s="20">
        <v>487328531.35555702</v>
      </c>
      <c r="BA503" s="20">
        <v>883994767.47066498</v>
      </c>
      <c r="BB503" s="20">
        <v>336387435.65225899</v>
      </c>
      <c r="BC503" s="20">
        <v>0</v>
      </c>
      <c r="BD503" s="19">
        <f t="shared" si="219"/>
        <v>1707.7107344784808</v>
      </c>
      <c r="BE503" s="18">
        <v>38.853875335553901</v>
      </c>
      <c r="BF503" s="20">
        <v>0</v>
      </c>
      <c r="BG503" s="20">
        <v>0</v>
      </c>
      <c r="BH503" s="19">
        <f t="shared" si="239"/>
        <v>0</v>
      </c>
      <c r="BI503" s="18">
        <v>1042.98461507558</v>
      </c>
      <c r="BJ503">
        <v>53</v>
      </c>
      <c r="BK503">
        <v>1216</v>
      </c>
      <c r="BL503" s="22">
        <v>1844.76928</v>
      </c>
      <c r="BM503">
        <v>304</v>
      </c>
      <c r="BN503">
        <v>76</v>
      </c>
      <c r="BO503">
        <v>0.52054985345543003</v>
      </c>
    </row>
    <row r="504" spans="1:67" x14ac:dyDescent="0.2">
      <c r="A504" s="27">
        <v>503</v>
      </c>
      <c r="B504" s="18">
        <v>824.08660944243502</v>
      </c>
      <c r="C504" s="18">
        <v>201.39999999999901</v>
      </c>
      <c r="D504">
        <v>400</v>
      </c>
      <c r="E504">
        <v>1600</v>
      </c>
      <c r="F504">
        <v>0</v>
      </c>
      <c r="G504" s="23">
        <f t="shared" si="220"/>
        <v>1</v>
      </c>
      <c r="H504" s="16">
        <v>95.547945205479394</v>
      </c>
      <c r="I504" s="17">
        <v>111.61699591557</v>
      </c>
      <c r="J504" s="6">
        <f t="shared" si="221"/>
        <v>111.7252322871235</v>
      </c>
      <c r="K504" s="6">
        <f t="shared" si="222"/>
        <v>86.991900805763478</v>
      </c>
      <c r="L504" s="6">
        <f t="shared" si="223"/>
        <v>0.77862358417123134</v>
      </c>
      <c r="M504" s="6">
        <f t="shared" si="224"/>
        <v>86.907625414206805</v>
      </c>
      <c r="N504" s="16">
        <v>97.690147061811402</v>
      </c>
      <c r="O504" s="17">
        <v>244.25597959622701</v>
      </c>
      <c r="P504" s="6">
        <f t="shared" si="225"/>
        <v>230.339901900315</v>
      </c>
      <c r="Q504" s="6">
        <f t="shared" si="210"/>
        <v>143.96243868769687</v>
      </c>
      <c r="R504" s="17">
        <v>230.339901900315</v>
      </c>
      <c r="S504" s="6">
        <f t="shared" si="226"/>
        <v>13.916077695912008</v>
      </c>
      <c r="T504" s="6">
        <f t="shared" si="227"/>
        <v>157.87851638360888</v>
      </c>
      <c r="U504" s="17">
        <v>43.670112517498801</v>
      </c>
      <c r="V504" s="6">
        <f t="shared" si="228"/>
        <v>38.873106231591201</v>
      </c>
      <c r="W504" s="6">
        <f t="shared" si="211"/>
        <v>38.873106231591201</v>
      </c>
      <c r="X504" s="17">
        <v>38.873106231591201</v>
      </c>
      <c r="Y504" s="6">
        <f t="shared" si="229"/>
        <v>4.7970062859075995</v>
      </c>
      <c r="Z504" s="6">
        <f t="shared" si="230"/>
        <v>43.670112517498801</v>
      </c>
      <c r="AA504" s="17">
        <v>0</v>
      </c>
      <c r="AB504" s="6">
        <f t="shared" si="231"/>
        <v>0</v>
      </c>
      <c r="AC504" s="6">
        <f t="shared" si="212"/>
        <v>0</v>
      </c>
      <c r="AD504" s="17">
        <v>0</v>
      </c>
      <c r="AE504" s="6">
        <f t="shared" si="232"/>
        <v>0</v>
      </c>
      <c r="AF504" s="17">
        <v>0</v>
      </c>
      <c r="AG504" s="6">
        <f t="shared" si="233"/>
        <v>0</v>
      </c>
      <c r="AH504" s="6">
        <f t="shared" si="213"/>
        <v>0</v>
      </c>
      <c r="AI504" s="6">
        <f t="shared" si="234"/>
        <v>0</v>
      </c>
      <c r="AJ504" s="17">
        <v>97.532268421564794</v>
      </c>
      <c r="AK504" s="6">
        <f t="shared" si="235"/>
        <v>79.3422627669908</v>
      </c>
      <c r="AL504" s="6">
        <f t="shared" si="214"/>
        <v>79.3422627669908</v>
      </c>
      <c r="AM504" s="17">
        <v>79.3422627669908</v>
      </c>
      <c r="AN504" s="6">
        <f t="shared" si="236"/>
        <v>18.190005654573994</v>
      </c>
      <c r="AO504" s="6">
        <f t="shared" si="237"/>
        <v>97.532268421564794</v>
      </c>
      <c r="AP504" s="17">
        <v>2109.9024564063602</v>
      </c>
      <c r="AQ504" s="6">
        <f t="shared" si="238"/>
        <v>1612.9745353050621</v>
      </c>
      <c r="AR504" s="17">
        <v>1325.1411229368</v>
      </c>
      <c r="AS504" s="6">
        <f t="shared" si="215"/>
        <v>828.21320183550006</v>
      </c>
      <c r="AT504" s="17">
        <v>404.81701058709399</v>
      </c>
      <c r="AU504" s="6">
        <f t="shared" si="216"/>
        <v>404.81701058709399</v>
      </c>
      <c r="AV504" s="17">
        <v>0</v>
      </c>
      <c r="AW504" s="6">
        <f t="shared" si="217"/>
        <v>0</v>
      </c>
      <c r="AX504" s="17">
        <v>379.94432288246799</v>
      </c>
      <c r="AY504" s="6">
        <f t="shared" si="218"/>
        <v>379.94432288246799</v>
      </c>
      <c r="AZ504" s="20">
        <v>490080066.04790199</v>
      </c>
      <c r="BA504" s="20">
        <v>884009603.44621897</v>
      </c>
      <c r="BB504" s="20">
        <v>337441707.028813</v>
      </c>
      <c r="BC504" s="20">
        <v>0</v>
      </c>
      <c r="BD504" s="19">
        <f t="shared" si="219"/>
        <v>1711.5313765229339</v>
      </c>
      <c r="BE504" s="18">
        <v>41.4455064312139</v>
      </c>
      <c r="BF504" s="20">
        <v>0</v>
      </c>
      <c r="BG504" s="20">
        <v>0</v>
      </c>
      <c r="BH504" s="19">
        <f t="shared" si="239"/>
        <v>0</v>
      </c>
      <c r="BI504" s="18">
        <v>1112.51692274728</v>
      </c>
      <c r="BJ504">
        <v>53</v>
      </c>
      <c r="BK504">
        <v>1216</v>
      </c>
      <c r="BL504" s="22">
        <v>1844.76928</v>
      </c>
      <c r="BM504">
        <v>304</v>
      </c>
      <c r="BN504">
        <v>76</v>
      </c>
      <c r="BO504">
        <v>0.52217578470330905</v>
      </c>
    </row>
    <row r="505" spans="1:67" x14ac:dyDescent="0.2">
      <c r="A505" s="27">
        <v>504</v>
      </c>
      <c r="B505" s="18">
        <v>875.59202253258798</v>
      </c>
      <c r="C505" s="18">
        <v>201.39999999999901</v>
      </c>
      <c r="D505">
        <v>400</v>
      </c>
      <c r="E505">
        <v>1600</v>
      </c>
      <c r="F505">
        <v>0</v>
      </c>
      <c r="G505" s="23">
        <f t="shared" si="220"/>
        <v>1</v>
      </c>
      <c r="H505" s="16">
        <v>95.970319634703102</v>
      </c>
      <c r="I505" s="17">
        <v>115.707915088101</v>
      </c>
      <c r="J505" s="6">
        <f t="shared" si="221"/>
        <v>115.81328328894995</v>
      </c>
      <c r="K505" s="6">
        <f t="shared" si="222"/>
        <v>89.592569536196933</v>
      </c>
      <c r="L505" s="6">
        <f t="shared" si="223"/>
        <v>0.77359493653820965</v>
      </c>
      <c r="M505" s="6">
        <f t="shared" si="224"/>
        <v>89.511057229548044</v>
      </c>
      <c r="N505" s="16">
        <v>97.8676659791671</v>
      </c>
      <c r="O505" s="17">
        <v>258.146540276736</v>
      </c>
      <c r="P505" s="6">
        <f t="shared" si="225"/>
        <v>243.43633182708601</v>
      </c>
      <c r="Q505" s="6">
        <f t="shared" si="210"/>
        <v>152.14770739192875</v>
      </c>
      <c r="R505" s="17">
        <v>243.43633182708601</v>
      </c>
      <c r="S505" s="6">
        <f t="shared" si="226"/>
        <v>14.710208449649997</v>
      </c>
      <c r="T505" s="6">
        <f t="shared" si="227"/>
        <v>166.85791584157874</v>
      </c>
      <c r="U505" s="17">
        <v>43.661787521530499</v>
      </c>
      <c r="V505" s="6">
        <f t="shared" si="228"/>
        <v>38.864852550438499</v>
      </c>
      <c r="W505" s="6">
        <f t="shared" si="211"/>
        <v>38.864852550438499</v>
      </c>
      <c r="X505" s="17">
        <v>38.864852550438499</v>
      </c>
      <c r="Y505" s="6">
        <f t="shared" si="229"/>
        <v>4.796934971092</v>
      </c>
      <c r="Z505" s="6">
        <f t="shared" si="230"/>
        <v>43.661787521530499</v>
      </c>
      <c r="AA505" s="17">
        <v>0</v>
      </c>
      <c r="AB505" s="6">
        <f t="shared" si="231"/>
        <v>0</v>
      </c>
      <c r="AC505" s="6">
        <f t="shared" si="212"/>
        <v>0</v>
      </c>
      <c r="AD505" s="17">
        <v>0</v>
      </c>
      <c r="AE505" s="6">
        <f t="shared" si="232"/>
        <v>0</v>
      </c>
      <c r="AF505" s="17">
        <v>0</v>
      </c>
      <c r="AG505" s="6">
        <f t="shared" si="233"/>
        <v>0</v>
      </c>
      <c r="AH505" s="6">
        <f t="shared" si="213"/>
        <v>0</v>
      </c>
      <c r="AI505" s="6">
        <f t="shared" si="234"/>
        <v>0</v>
      </c>
      <c r="AJ505" s="17">
        <v>97.1371992122466</v>
      </c>
      <c r="AK505" s="6">
        <f t="shared" si="235"/>
        <v>79.001325374605301</v>
      </c>
      <c r="AL505" s="6">
        <f t="shared" si="214"/>
        <v>79.001325374605301</v>
      </c>
      <c r="AM505" s="17">
        <v>79.001325374605301</v>
      </c>
      <c r="AN505" s="6">
        <f t="shared" si="236"/>
        <v>18.135873837641299</v>
      </c>
      <c r="AO505" s="6">
        <f t="shared" si="237"/>
        <v>97.1371992122466</v>
      </c>
      <c r="AP505" s="17">
        <v>2192.2908011447698</v>
      </c>
      <c r="AQ505" s="6">
        <f t="shared" si="238"/>
        <v>1664.409141123785</v>
      </c>
      <c r="AR505" s="17">
        <v>1407.68442672264</v>
      </c>
      <c r="AS505" s="6">
        <f t="shared" si="215"/>
        <v>879.80276670164994</v>
      </c>
      <c r="AT505" s="17">
        <v>404.73707538174301</v>
      </c>
      <c r="AU505" s="6">
        <f t="shared" si="216"/>
        <v>404.73707538174301</v>
      </c>
      <c r="AV505" s="17">
        <v>0</v>
      </c>
      <c r="AW505" s="6">
        <f t="shared" si="217"/>
        <v>0</v>
      </c>
      <c r="AX505" s="17">
        <v>379.86929904039198</v>
      </c>
      <c r="AY505" s="6">
        <f t="shared" si="218"/>
        <v>379.86929904039198</v>
      </c>
      <c r="AZ505" s="20">
        <v>492494266.91286898</v>
      </c>
      <c r="BA505" s="20">
        <v>884021028.264732</v>
      </c>
      <c r="BB505" s="20">
        <v>338126212.77740598</v>
      </c>
      <c r="BC505" s="20">
        <v>0</v>
      </c>
      <c r="BD505" s="19">
        <f t="shared" si="219"/>
        <v>1714.6415079550068</v>
      </c>
      <c r="BE505" s="18">
        <v>43.839939383888101</v>
      </c>
      <c r="BF505" s="20">
        <v>0</v>
      </c>
      <c r="BG505" s="20">
        <v>0</v>
      </c>
      <c r="BH505" s="19">
        <f t="shared" si="239"/>
        <v>0</v>
      </c>
      <c r="BI505" s="18">
        <v>1182.04923041899</v>
      </c>
      <c r="BJ505">
        <v>53</v>
      </c>
      <c r="BK505">
        <v>1216</v>
      </c>
      <c r="BL505" s="22">
        <v>1844.76928</v>
      </c>
      <c r="BM505">
        <v>304</v>
      </c>
      <c r="BN505">
        <v>76</v>
      </c>
      <c r="BO505">
        <v>0.52323205783863003</v>
      </c>
    </row>
    <row r="506" spans="1:67" x14ac:dyDescent="0.2">
      <c r="A506" s="27">
        <v>505</v>
      </c>
      <c r="B506" s="18">
        <v>927.09743562274002</v>
      </c>
      <c r="C506" s="18">
        <v>201.39999999999901</v>
      </c>
      <c r="D506">
        <v>400</v>
      </c>
      <c r="E506">
        <v>1600</v>
      </c>
      <c r="F506">
        <v>0</v>
      </c>
      <c r="G506" s="23">
        <f t="shared" si="220"/>
        <v>1</v>
      </c>
      <c r="H506" s="16">
        <v>96.2785388127853</v>
      </c>
      <c r="I506" s="17">
        <v>119.833059498461</v>
      </c>
      <c r="J506" s="6">
        <f t="shared" si="221"/>
        <v>119.93262264422022</v>
      </c>
      <c r="K506" s="6">
        <f t="shared" si="222"/>
        <v>92.222738961510345</v>
      </c>
      <c r="L506" s="6">
        <f t="shared" si="223"/>
        <v>0.76895457572948134</v>
      </c>
      <c r="M506" s="6">
        <f t="shared" si="224"/>
        <v>92.146179425004775</v>
      </c>
      <c r="N506" s="16">
        <v>98.015015616210306</v>
      </c>
      <c r="O506" s="17">
        <v>272.05849261764001</v>
      </c>
      <c r="P506" s="6">
        <f t="shared" si="225"/>
        <v>256.55285855461199</v>
      </c>
      <c r="Q506" s="6">
        <f t="shared" si="210"/>
        <v>160.34553659663248</v>
      </c>
      <c r="R506" s="17">
        <v>256.55285855461199</v>
      </c>
      <c r="S506" s="6">
        <f t="shared" si="226"/>
        <v>15.505634063028026</v>
      </c>
      <c r="T506" s="6">
        <f t="shared" si="227"/>
        <v>175.85117065966051</v>
      </c>
      <c r="U506" s="17">
        <v>43.654211866003301</v>
      </c>
      <c r="V506" s="6">
        <f t="shared" si="228"/>
        <v>38.857330197315299</v>
      </c>
      <c r="W506" s="6">
        <f t="shared" si="211"/>
        <v>38.857330197315299</v>
      </c>
      <c r="X506" s="17">
        <v>38.857330197315299</v>
      </c>
      <c r="Y506" s="6">
        <f t="shared" si="229"/>
        <v>4.7968816686880018</v>
      </c>
      <c r="Z506" s="6">
        <f t="shared" si="230"/>
        <v>43.654211866003301</v>
      </c>
      <c r="AA506" s="17">
        <v>0</v>
      </c>
      <c r="AB506" s="6">
        <f t="shared" si="231"/>
        <v>0</v>
      </c>
      <c r="AC506" s="6">
        <f t="shared" si="212"/>
        <v>0</v>
      </c>
      <c r="AD506" s="17">
        <v>0</v>
      </c>
      <c r="AE506" s="6">
        <f t="shared" si="232"/>
        <v>0</v>
      </c>
      <c r="AF506" s="17">
        <v>0</v>
      </c>
      <c r="AG506" s="6">
        <f t="shared" si="233"/>
        <v>0</v>
      </c>
      <c r="AH506" s="6">
        <f t="shared" si="213"/>
        <v>0</v>
      </c>
      <c r="AI506" s="6">
        <f t="shared" si="234"/>
        <v>0</v>
      </c>
      <c r="AJ506" s="17">
        <v>96.869720974701494</v>
      </c>
      <c r="AK506" s="6">
        <f t="shared" si="235"/>
        <v>78.765297500754897</v>
      </c>
      <c r="AL506" s="6">
        <f t="shared" si="214"/>
        <v>78.765297500754897</v>
      </c>
      <c r="AM506" s="17">
        <v>78.765297500754897</v>
      </c>
      <c r="AN506" s="6">
        <f t="shared" si="236"/>
        <v>18.104423473946596</v>
      </c>
      <c r="AO506" s="6">
        <f t="shared" si="237"/>
        <v>96.869720974701494</v>
      </c>
      <c r="AP506" s="17">
        <v>2274.6806947835798</v>
      </c>
      <c r="AQ506" s="6">
        <f t="shared" si="238"/>
        <v>1715.8491452640092</v>
      </c>
      <c r="AR506" s="17">
        <v>1490.21746538552</v>
      </c>
      <c r="AS506" s="6">
        <f t="shared" si="215"/>
        <v>931.38591586594998</v>
      </c>
      <c r="AT506" s="17">
        <v>404.66323440837198</v>
      </c>
      <c r="AU506" s="6">
        <f t="shared" si="216"/>
        <v>404.66323440837198</v>
      </c>
      <c r="AV506" s="17">
        <v>0</v>
      </c>
      <c r="AW506" s="6">
        <f t="shared" si="217"/>
        <v>0</v>
      </c>
      <c r="AX506" s="17">
        <v>379.79999498968698</v>
      </c>
      <c r="AY506" s="6">
        <f t="shared" si="218"/>
        <v>379.79999498968698</v>
      </c>
      <c r="AZ506" s="20">
        <v>494599066.45560801</v>
      </c>
      <c r="BA506" s="20">
        <v>884029051.02413595</v>
      </c>
      <c r="BB506" s="20">
        <v>338594956.11625898</v>
      </c>
      <c r="BC506" s="20">
        <v>0</v>
      </c>
      <c r="BD506" s="19">
        <f t="shared" si="219"/>
        <v>1717.2230735960031</v>
      </c>
      <c r="BE506" s="18">
        <v>46.056804641381703</v>
      </c>
      <c r="BF506" s="20">
        <v>0</v>
      </c>
      <c r="BG506" s="20">
        <v>0</v>
      </c>
      <c r="BH506" s="19">
        <f t="shared" si="239"/>
        <v>0</v>
      </c>
      <c r="BI506" s="18">
        <v>1251.5815380906899</v>
      </c>
      <c r="BJ506">
        <v>53</v>
      </c>
      <c r="BK506">
        <v>1216</v>
      </c>
      <c r="BL506" s="22">
        <v>1844.76928</v>
      </c>
      <c r="BM506">
        <v>304</v>
      </c>
      <c r="BN506">
        <v>76</v>
      </c>
      <c r="BO506">
        <v>0.52395592445281602</v>
      </c>
    </row>
    <row r="507" spans="1:67" x14ac:dyDescent="0.2">
      <c r="A507" s="27">
        <v>506</v>
      </c>
      <c r="B507" s="18">
        <v>978.60284871289196</v>
      </c>
      <c r="C507" s="18">
        <v>201.39999999999901</v>
      </c>
      <c r="D507">
        <v>400</v>
      </c>
      <c r="E507">
        <v>1600</v>
      </c>
      <c r="F507">
        <v>0</v>
      </c>
      <c r="G507" s="23">
        <f t="shared" si="220"/>
        <v>1</v>
      </c>
      <c r="H507" s="16">
        <v>96.598173515981699</v>
      </c>
      <c r="I507" s="17">
        <v>123.980348486415</v>
      </c>
      <c r="J507" s="6">
        <f t="shared" si="221"/>
        <v>124.07436620469251</v>
      </c>
      <c r="K507" s="6">
        <f t="shared" si="222"/>
        <v>94.873061890292874</v>
      </c>
      <c r="L507" s="6">
        <f t="shared" si="223"/>
        <v>0.7646467581690114</v>
      </c>
      <c r="M507" s="6">
        <f t="shared" si="224"/>
        <v>94.801171546801527</v>
      </c>
      <c r="N507" s="16">
        <v>98.141022370760894</v>
      </c>
      <c r="O507" s="17">
        <v>286.00391928708598</v>
      </c>
      <c r="P507" s="6">
        <f t="shared" si="225"/>
        <v>269.70088372220101</v>
      </c>
      <c r="Q507" s="6">
        <f t="shared" si="210"/>
        <v>168.56305232637564</v>
      </c>
      <c r="R507" s="17">
        <v>269.70088372220101</v>
      </c>
      <c r="S507" s="6">
        <f t="shared" si="226"/>
        <v>16.303035564884965</v>
      </c>
      <c r="T507" s="6">
        <f t="shared" si="227"/>
        <v>184.86608789126061</v>
      </c>
      <c r="U507" s="17">
        <v>43.647287385498799</v>
      </c>
      <c r="V507" s="6">
        <f t="shared" si="228"/>
        <v>38.850444699632</v>
      </c>
      <c r="W507" s="6">
        <f t="shared" si="211"/>
        <v>38.850444699632</v>
      </c>
      <c r="X507" s="17">
        <v>38.850444699632</v>
      </c>
      <c r="Y507" s="6">
        <f t="shared" si="229"/>
        <v>4.7968426858667996</v>
      </c>
      <c r="Z507" s="6">
        <f t="shared" si="230"/>
        <v>43.647287385498799</v>
      </c>
      <c r="AA507" s="17">
        <v>0</v>
      </c>
      <c r="AB507" s="6">
        <f t="shared" si="231"/>
        <v>0</v>
      </c>
      <c r="AC507" s="6">
        <f t="shared" si="212"/>
        <v>0</v>
      </c>
      <c r="AD507" s="17">
        <v>0</v>
      </c>
      <c r="AE507" s="6">
        <f t="shared" si="232"/>
        <v>0</v>
      </c>
      <c r="AF507" s="17">
        <v>0</v>
      </c>
      <c r="AG507" s="6">
        <f t="shared" si="233"/>
        <v>0</v>
      </c>
      <c r="AH507" s="6">
        <f t="shared" si="213"/>
        <v>0</v>
      </c>
      <c r="AI507" s="6">
        <f t="shared" si="234"/>
        <v>0</v>
      </c>
      <c r="AJ507" s="17">
        <v>96.668461991234196</v>
      </c>
      <c r="AK507" s="6">
        <f t="shared" si="235"/>
        <v>78.585654143633803</v>
      </c>
      <c r="AL507" s="6">
        <f t="shared" si="214"/>
        <v>78.585654143633803</v>
      </c>
      <c r="AM507" s="17">
        <v>78.585654143633803</v>
      </c>
      <c r="AN507" s="6">
        <f t="shared" si="236"/>
        <v>18.082807847600392</v>
      </c>
      <c r="AO507" s="6">
        <f t="shared" si="237"/>
        <v>96.668461991234196</v>
      </c>
      <c r="AP507" s="17">
        <v>2357.0719666956302</v>
      </c>
      <c r="AQ507" s="6">
        <f t="shared" si="238"/>
        <v>1767.293953045637</v>
      </c>
      <c r="AR507" s="17">
        <v>1572.74136973331</v>
      </c>
      <c r="AS507" s="6">
        <f t="shared" si="215"/>
        <v>982.96335608331879</v>
      </c>
      <c r="AT507" s="17">
        <v>404.59481632525097</v>
      </c>
      <c r="AU507" s="6">
        <f t="shared" si="216"/>
        <v>404.59481632525097</v>
      </c>
      <c r="AV507" s="17">
        <v>0</v>
      </c>
      <c r="AW507" s="6">
        <f t="shared" si="217"/>
        <v>0</v>
      </c>
      <c r="AX507" s="17">
        <v>379.73578063706702</v>
      </c>
      <c r="AY507" s="6">
        <f t="shared" si="218"/>
        <v>379.73578063706702</v>
      </c>
      <c r="AZ507" s="20">
        <v>496447459.60839897</v>
      </c>
      <c r="BA507" s="20">
        <v>884034609.641801</v>
      </c>
      <c r="BB507" s="20">
        <v>338948642.68553001</v>
      </c>
      <c r="BC507" s="20">
        <v>0</v>
      </c>
      <c r="BD507" s="19">
        <f t="shared" si="219"/>
        <v>1719.43071193573</v>
      </c>
      <c r="BE507" s="18">
        <v>48.110645864436499</v>
      </c>
      <c r="BF507" s="20">
        <v>0</v>
      </c>
      <c r="BG507" s="20">
        <v>0</v>
      </c>
      <c r="BH507" s="19">
        <f t="shared" si="239"/>
        <v>0</v>
      </c>
      <c r="BI507" s="18">
        <v>1321.1138457623999</v>
      </c>
      <c r="BJ507">
        <v>53</v>
      </c>
      <c r="BK507">
        <v>1216</v>
      </c>
      <c r="BL507" s="22">
        <v>1844.76928</v>
      </c>
      <c r="BM507">
        <v>304</v>
      </c>
      <c r="BN507">
        <v>76</v>
      </c>
      <c r="BO507">
        <v>0.52450253944160896</v>
      </c>
    </row>
    <row r="508" spans="1:67" x14ac:dyDescent="0.2">
      <c r="A508" s="27">
        <v>507</v>
      </c>
      <c r="B508" s="18">
        <v>1030.10826180304</v>
      </c>
      <c r="C508" s="18">
        <v>201.39999999999901</v>
      </c>
      <c r="D508">
        <v>400</v>
      </c>
      <c r="E508">
        <v>1600</v>
      </c>
      <c r="F508">
        <v>0</v>
      </c>
      <c r="G508" s="23">
        <f t="shared" si="220"/>
        <v>1</v>
      </c>
      <c r="H508" s="16">
        <v>96.803652968036502</v>
      </c>
      <c r="I508" s="17">
        <v>128.141924467813</v>
      </c>
      <c r="J508" s="6">
        <f t="shared" si="221"/>
        <v>128.23833055812167</v>
      </c>
      <c r="K508" s="6">
        <f t="shared" si="222"/>
        <v>97.539026084320739</v>
      </c>
      <c r="L508" s="6">
        <f t="shared" si="223"/>
        <v>0.76060742259985181</v>
      </c>
      <c r="M508" s="6">
        <f t="shared" si="224"/>
        <v>97.465698896448131</v>
      </c>
      <c r="N508" s="16">
        <v>98.243654555215002</v>
      </c>
      <c r="O508" s="17">
        <v>299.95340305124603</v>
      </c>
      <c r="P508" s="6">
        <f t="shared" si="225"/>
        <v>282.852673532751</v>
      </c>
      <c r="Q508" s="6">
        <f t="shared" si="210"/>
        <v>176.78292095796937</v>
      </c>
      <c r="R508" s="17">
        <v>282.852673532751</v>
      </c>
      <c r="S508" s="6">
        <f t="shared" si="226"/>
        <v>17.100729518495029</v>
      </c>
      <c r="T508" s="6">
        <f t="shared" si="227"/>
        <v>193.8836504764644</v>
      </c>
      <c r="U508" s="17">
        <v>43.640952763699701</v>
      </c>
      <c r="V508" s="6">
        <f t="shared" si="228"/>
        <v>38.844135391103698</v>
      </c>
      <c r="W508" s="6">
        <f t="shared" si="211"/>
        <v>38.844135391103698</v>
      </c>
      <c r="X508" s="17">
        <v>38.844135391103698</v>
      </c>
      <c r="Y508" s="6">
        <f t="shared" si="229"/>
        <v>4.7968173725960028</v>
      </c>
      <c r="Z508" s="6">
        <f t="shared" si="230"/>
        <v>43.640952763699701</v>
      </c>
      <c r="AA508" s="17">
        <v>0</v>
      </c>
      <c r="AB508" s="6">
        <f t="shared" si="231"/>
        <v>0</v>
      </c>
      <c r="AC508" s="6">
        <f t="shared" si="212"/>
        <v>0</v>
      </c>
      <c r="AD508" s="17">
        <v>0</v>
      </c>
      <c r="AE508" s="6">
        <f t="shared" si="232"/>
        <v>0</v>
      </c>
      <c r="AF508" s="17">
        <v>0</v>
      </c>
      <c r="AG508" s="6">
        <f t="shared" si="233"/>
        <v>0</v>
      </c>
      <c r="AH508" s="6">
        <f t="shared" si="213"/>
        <v>0</v>
      </c>
      <c r="AI508" s="6">
        <f t="shared" si="234"/>
        <v>0</v>
      </c>
      <c r="AJ508" s="17">
        <v>96.512935753947005</v>
      </c>
      <c r="AK508" s="6">
        <f t="shared" si="235"/>
        <v>78.444087330932405</v>
      </c>
      <c r="AL508" s="6">
        <f t="shared" si="214"/>
        <v>78.444087330932405</v>
      </c>
      <c r="AM508" s="17">
        <v>78.444087330932405</v>
      </c>
      <c r="AN508" s="6">
        <f t="shared" si="236"/>
        <v>18.0688484230146</v>
      </c>
      <c r="AO508" s="6">
        <f t="shared" si="237"/>
        <v>96.512935753947005</v>
      </c>
      <c r="AP508" s="17">
        <v>2439.4644704278398</v>
      </c>
      <c r="AQ508" s="6">
        <f t="shared" si="238"/>
        <v>1818.7430540415485</v>
      </c>
      <c r="AR508" s="17">
        <v>1655.25711036345</v>
      </c>
      <c r="AS508" s="6">
        <f t="shared" si="215"/>
        <v>1034.5356939771564</v>
      </c>
      <c r="AT508" s="17">
        <v>404.53124490489103</v>
      </c>
      <c r="AU508" s="6">
        <f t="shared" si="216"/>
        <v>404.53124490489103</v>
      </c>
      <c r="AV508" s="17">
        <v>0</v>
      </c>
      <c r="AW508" s="6">
        <f t="shared" si="217"/>
        <v>0</v>
      </c>
      <c r="AX508" s="17">
        <v>379.67611515950102</v>
      </c>
      <c r="AY508" s="6">
        <f t="shared" si="218"/>
        <v>379.67611515950102</v>
      </c>
      <c r="AZ508" s="20">
        <v>498167729.92553198</v>
      </c>
      <c r="BA508" s="20">
        <v>884037424.25532198</v>
      </c>
      <c r="BB508" s="20">
        <v>339023673.626513</v>
      </c>
      <c r="BC508" s="20">
        <v>0</v>
      </c>
      <c r="BD508" s="19">
        <f t="shared" si="219"/>
        <v>1721.2288278073668</v>
      </c>
      <c r="BE508" s="18">
        <v>50.021935024107201</v>
      </c>
      <c r="BF508" s="20">
        <v>0</v>
      </c>
      <c r="BG508" s="20">
        <v>0</v>
      </c>
      <c r="BH508" s="19">
        <f t="shared" si="239"/>
        <v>0</v>
      </c>
      <c r="BI508" s="18">
        <v>1390.6461534341099</v>
      </c>
      <c r="BJ508">
        <v>53</v>
      </c>
      <c r="BK508">
        <v>1216</v>
      </c>
      <c r="BL508" s="22">
        <v>1844.76928</v>
      </c>
      <c r="BM508">
        <v>304</v>
      </c>
      <c r="BN508">
        <v>76</v>
      </c>
      <c r="BO508">
        <v>0.52461985618448503</v>
      </c>
    </row>
    <row r="509" spans="1:67" x14ac:dyDescent="0.2">
      <c r="A509" s="27">
        <v>508</v>
      </c>
      <c r="B509" s="18">
        <v>20.602165236060799</v>
      </c>
      <c r="C509" s="18">
        <v>250.79999999999899</v>
      </c>
      <c r="D509">
        <v>400</v>
      </c>
      <c r="E509">
        <v>1600</v>
      </c>
      <c r="F509">
        <v>0</v>
      </c>
      <c r="G509" s="23">
        <f t="shared" si="220"/>
        <v>1</v>
      </c>
      <c r="H509" s="16">
        <v>40.102739726027302</v>
      </c>
      <c r="I509" s="17">
        <v>72.941920940041101</v>
      </c>
      <c r="J509" s="6">
        <f t="shared" si="221"/>
        <v>73.040675301801599</v>
      </c>
      <c r="K509" s="6">
        <f t="shared" si="222"/>
        <v>72.071971555040534</v>
      </c>
      <c r="L509" s="6">
        <f t="shared" si="223"/>
        <v>0.98673747548529067</v>
      </c>
      <c r="M509" s="6">
        <f t="shared" si="224"/>
        <v>71.974526925423817</v>
      </c>
      <c r="N509" s="16">
        <v>65.061311189408102</v>
      </c>
      <c r="O509" s="17">
        <v>74.347898085255807</v>
      </c>
      <c r="P509" s="6">
        <f t="shared" si="225"/>
        <v>70.141003158429797</v>
      </c>
      <c r="Q509" s="6">
        <f t="shared" si="210"/>
        <v>43.838126974018621</v>
      </c>
      <c r="R509" s="17">
        <v>70.141003158429797</v>
      </c>
      <c r="S509" s="6">
        <f t="shared" si="226"/>
        <v>4.2068949268260099</v>
      </c>
      <c r="T509" s="6">
        <f t="shared" si="227"/>
        <v>48.045021900844631</v>
      </c>
      <c r="U509" s="17">
        <v>46.023713137331598</v>
      </c>
      <c r="V509" s="6">
        <f t="shared" si="228"/>
        <v>41.000802781063904</v>
      </c>
      <c r="W509" s="6">
        <f t="shared" si="211"/>
        <v>41.000802781063904</v>
      </c>
      <c r="X509" s="17">
        <v>41.000802781063904</v>
      </c>
      <c r="Y509" s="6">
        <f t="shared" si="229"/>
        <v>5.022910356267694</v>
      </c>
      <c r="Z509" s="6">
        <f t="shared" si="230"/>
        <v>46.023713137331598</v>
      </c>
      <c r="AA509" s="17">
        <v>0</v>
      </c>
      <c r="AB509" s="6">
        <f t="shared" si="231"/>
        <v>0</v>
      </c>
      <c r="AC509" s="6">
        <f t="shared" si="212"/>
        <v>0</v>
      </c>
      <c r="AD509" s="17">
        <v>0</v>
      </c>
      <c r="AE509" s="6">
        <f t="shared" si="232"/>
        <v>0</v>
      </c>
      <c r="AF509" s="17">
        <v>0</v>
      </c>
      <c r="AG509" s="6">
        <f t="shared" si="233"/>
        <v>0</v>
      </c>
      <c r="AH509" s="6">
        <f t="shared" si="213"/>
        <v>0</v>
      </c>
      <c r="AI509" s="6">
        <f t="shared" si="234"/>
        <v>0</v>
      </c>
      <c r="AJ509" s="17">
        <v>679.22252735709196</v>
      </c>
      <c r="AK509" s="6">
        <f t="shared" si="235"/>
        <v>548.64797876033299</v>
      </c>
      <c r="AL509" s="6">
        <f t="shared" si="214"/>
        <v>548.64797876033299</v>
      </c>
      <c r="AM509" s="17">
        <v>548.64797876033299</v>
      </c>
      <c r="AN509" s="6">
        <f t="shared" si="236"/>
        <v>130.57454859675897</v>
      </c>
      <c r="AO509" s="6">
        <f t="shared" si="237"/>
        <v>679.22252735709196</v>
      </c>
      <c r="AP509" s="17">
        <v>923.87822060195697</v>
      </c>
      <c r="AQ509" s="6">
        <f t="shared" si="238"/>
        <v>911.36435797495392</v>
      </c>
      <c r="AR509" s="17">
        <v>33.370300338671903</v>
      </c>
      <c r="AS509" s="6">
        <f t="shared" si="215"/>
        <v>20.85643771166994</v>
      </c>
      <c r="AT509" s="17">
        <v>507.79076064598598</v>
      </c>
      <c r="AU509" s="6">
        <f t="shared" si="216"/>
        <v>507.79076064598598</v>
      </c>
      <c r="AV509" s="17">
        <v>0</v>
      </c>
      <c r="AW509" s="6">
        <f t="shared" si="217"/>
        <v>0</v>
      </c>
      <c r="AX509" s="17">
        <v>382.71715961729802</v>
      </c>
      <c r="AY509" s="6">
        <f t="shared" si="218"/>
        <v>382.71715961729802</v>
      </c>
      <c r="AZ509" s="20">
        <v>41980214.389793999</v>
      </c>
      <c r="BA509" s="20">
        <v>1051136317.9361</v>
      </c>
      <c r="BB509" s="20">
        <v>46757639.712529801</v>
      </c>
      <c r="BC509" s="20">
        <v>0</v>
      </c>
      <c r="BD509" s="19">
        <f t="shared" si="219"/>
        <v>1139.8741720384239</v>
      </c>
      <c r="BE509" s="18">
        <v>0.12514174775154299</v>
      </c>
      <c r="BF509" s="20">
        <v>0</v>
      </c>
      <c r="BG509" s="20">
        <v>0</v>
      </c>
      <c r="BH509" s="19">
        <f t="shared" si="239"/>
        <v>0</v>
      </c>
      <c r="BI509" s="18">
        <v>27.812923068682199</v>
      </c>
      <c r="BJ509">
        <v>66</v>
      </c>
      <c r="BK509">
        <v>1216</v>
      </c>
      <c r="BL509" s="22">
        <v>1844.76928</v>
      </c>
      <c r="BM509">
        <v>304</v>
      </c>
      <c r="BN509">
        <v>76</v>
      </c>
      <c r="BO509">
        <v>7.2758069375600906E-2</v>
      </c>
    </row>
    <row r="510" spans="1:67" x14ac:dyDescent="0.2">
      <c r="A510" s="27">
        <v>509</v>
      </c>
      <c r="B510" s="18">
        <v>51.505413090152203</v>
      </c>
      <c r="C510" s="18">
        <v>250.79999999999899</v>
      </c>
      <c r="D510">
        <v>400</v>
      </c>
      <c r="E510">
        <v>1600</v>
      </c>
      <c r="F510">
        <v>0</v>
      </c>
      <c r="G510" s="23">
        <f t="shared" si="220"/>
        <v>1</v>
      </c>
      <c r="H510" s="16">
        <v>44.109589041095802</v>
      </c>
      <c r="I510" s="17">
        <v>72.344229592354196</v>
      </c>
      <c r="J510" s="6">
        <f t="shared" si="221"/>
        <v>72.693244482465715</v>
      </c>
      <c r="K510" s="6">
        <f t="shared" si="222"/>
        <v>70.426299644750387</v>
      </c>
      <c r="L510" s="6">
        <f t="shared" si="223"/>
        <v>0.96881491734404379</v>
      </c>
      <c r="M510" s="6">
        <f t="shared" si="224"/>
        <v>70.088168812835164</v>
      </c>
      <c r="N510" s="16">
        <v>69.379906217823205</v>
      </c>
      <c r="O510" s="17">
        <v>76.912593763777494</v>
      </c>
      <c r="P510" s="6">
        <f t="shared" si="225"/>
        <v>72.557697442473099</v>
      </c>
      <c r="Q510" s="6">
        <f t="shared" si="210"/>
        <v>45.348560901545689</v>
      </c>
      <c r="R510" s="17">
        <v>72.557697442473099</v>
      </c>
      <c r="S510" s="6">
        <f t="shared" si="226"/>
        <v>4.3548963213043947</v>
      </c>
      <c r="T510" s="6">
        <f t="shared" si="227"/>
        <v>49.703457222850083</v>
      </c>
      <c r="U510" s="17">
        <v>45.967861413261701</v>
      </c>
      <c r="V510" s="6">
        <f t="shared" si="228"/>
        <v>40.9479107292034</v>
      </c>
      <c r="W510" s="6">
        <f t="shared" si="211"/>
        <v>40.9479107292034</v>
      </c>
      <c r="X510" s="17">
        <v>40.9479107292034</v>
      </c>
      <c r="Y510" s="6">
        <f t="shared" si="229"/>
        <v>5.0199506840583012</v>
      </c>
      <c r="Z510" s="6">
        <f t="shared" si="230"/>
        <v>45.967861413261701</v>
      </c>
      <c r="AA510" s="17">
        <v>0</v>
      </c>
      <c r="AB510" s="6">
        <f t="shared" si="231"/>
        <v>0</v>
      </c>
      <c r="AC510" s="6">
        <f t="shared" si="212"/>
        <v>0</v>
      </c>
      <c r="AD510" s="17">
        <v>0</v>
      </c>
      <c r="AE510" s="6">
        <f t="shared" si="232"/>
        <v>0</v>
      </c>
      <c r="AF510" s="17">
        <v>0</v>
      </c>
      <c r="AG510" s="6">
        <f t="shared" si="233"/>
        <v>0</v>
      </c>
      <c r="AH510" s="6">
        <f t="shared" si="213"/>
        <v>0</v>
      </c>
      <c r="AI510" s="6">
        <f t="shared" si="234"/>
        <v>0</v>
      </c>
      <c r="AJ510" s="17">
        <v>515.85994999036097</v>
      </c>
      <c r="AK510" s="6">
        <f t="shared" si="235"/>
        <v>417.043881497835</v>
      </c>
      <c r="AL510" s="6">
        <f t="shared" si="214"/>
        <v>417.043881497835</v>
      </c>
      <c r="AM510" s="17">
        <v>417.043881497835</v>
      </c>
      <c r="AN510" s="6">
        <f t="shared" si="236"/>
        <v>98.816068492525972</v>
      </c>
      <c r="AO510" s="6">
        <f t="shared" si="237"/>
        <v>515.85994999036097</v>
      </c>
      <c r="AP510" s="17">
        <v>973.25074547659904</v>
      </c>
      <c r="AQ510" s="6">
        <f t="shared" si="238"/>
        <v>941.98802581766881</v>
      </c>
      <c r="AR510" s="17">
        <v>83.367252423813895</v>
      </c>
      <c r="AS510" s="6">
        <f t="shared" si="215"/>
        <v>52.104532764883686</v>
      </c>
      <c r="AT510" s="17">
        <v>507.43469602154801</v>
      </c>
      <c r="AU510" s="6">
        <f t="shared" si="216"/>
        <v>507.43469602154801</v>
      </c>
      <c r="AV510" s="17">
        <v>0</v>
      </c>
      <c r="AW510" s="6">
        <f t="shared" si="217"/>
        <v>0</v>
      </c>
      <c r="AX510" s="17">
        <v>382.44879703123701</v>
      </c>
      <c r="AY510" s="6">
        <f t="shared" si="218"/>
        <v>382.44879703123701</v>
      </c>
      <c r="AZ510" s="20">
        <v>101273076.361286</v>
      </c>
      <c r="BA510" s="20">
        <v>1051797909.24489</v>
      </c>
      <c r="BB510" s="20">
        <v>62464971.330079198</v>
      </c>
      <c r="BC510" s="20">
        <v>0</v>
      </c>
      <c r="BD510" s="19">
        <f t="shared" si="219"/>
        <v>1215.5359569362549</v>
      </c>
      <c r="BE510" s="18">
        <v>0.18797097813878599</v>
      </c>
      <c r="BF510" s="20">
        <v>0</v>
      </c>
      <c r="BG510" s="20">
        <v>0</v>
      </c>
      <c r="BH510" s="19">
        <f t="shared" si="239"/>
        <v>0</v>
      </c>
      <c r="BI510" s="18">
        <v>69.532307671705496</v>
      </c>
      <c r="BJ510">
        <v>66</v>
      </c>
      <c r="BK510">
        <v>1216</v>
      </c>
      <c r="BL510" s="22">
        <v>1844.76928</v>
      </c>
      <c r="BM510">
        <v>304</v>
      </c>
      <c r="BN510">
        <v>76</v>
      </c>
      <c r="BO510">
        <v>9.7239330909694804E-2</v>
      </c>
    </row>
    <row r="511" spans="1:67" x14ac:dyDescent="0.2">
      <c r="A511" s="27">
        <v>510</v>
      </c>
      <c r="B511" s="18">
        <v>154.516239270456</v>
      </c>
      <c r="C511" s="18">
        <v>250.79999999999899</v>
      </c>
      <c r="D511">
        <v>400</v>
      </c>
      <c r="E511">
        <v>1600</v>
      </c>
      <c r="F511">
        <v>0</v>
      </c>
      <c r="G511" s="23">
        <f t="shared" si="220"/>
        <v>1</v>
      </c>
      <c r="H511" s="16">
        <v>60.696347031963398</v>
      </c>
      <c r="I511" s="17">
        <v>72.320372487230202</v>
      </c>
      <c r="J511" s="6">
        <f t="shared" si="221"/>
        <v>72.954024938867519</v>
      </c>
      <c r="K511" s="6">
        <f t="shared" si="222"/>
        <v>67.225906362704009</v>
      </c>
      <c r="L511" s="6">
        <f t="shared" si="223"/>
        <v>0.92148317271098557</v>
      </c>
      <c r="M511" s="6">
        <f t="shared" si="224"/>
        <v>66.642006291173161</v>
      </c>
      <c r="N511" s="16">
        <v>81.740450276763298</v>
      </c>
      <c r="O511" s="17">
        <v>86.314488210451003</v>
      </c>
      <c r="P511" s="6">
        <f t="shared" si="225"/>
        <v>81.418700241622702</v>
      </c>
      <c r="Q511" s="6">
        <f t="shared" si="210"/>
        <v>50.886687651014185</v>
      </c>
      <c r="R511" s="17">
        <v>81.418700241622702</v>
      </c>
      <c r="S511" s="6">
        <f t="shared" si="226"/>
        <v>4.8957879688283015</v>
      </c>
      <c r="T511" s="6">
        <f t="shared" si="227"/>
        <v>55.782475619842486</v>
      </c>
      <c r="U511" s="17">
        <v>45.832067959705498</v>
      </c>
      <c r="V511" s="6">
        <f t="shared" si="228"/>
        <v>40.818685619438099</v>
      </c>
      <c r="W511" s="6">
        <f t="shared" si="211"/>
        <v>40.818685619438099</v>
      </c>
      <c r="X511" s="17">
        <v>40.818685619438099</v>
      </c>
      <c r="Y511" s="6">
        <f t="shared" si="229"/>
        <v>5.0133823402673983</v>
      </c>
      <c r="Z511" s="6">
        <f t="shared" si="230"/>
        <v>45.832067959705498</v>
      </c>
      <c r="AA511" s="17">
        <v>0</v>
      </c>
      <c r="AB511" s="6">
        <f t="shared" si="231"/>
        <v>0</v>
      </c>
      <c r="AC511" s="6">
        <f t="shared" si="212"/>
        <v>0</v>
      </c>
      <c r="AD511" s="17">
        <v>0</v>
      </c>
      <c r="AE511" s="6">
        <f t="shared" si="232"/>
        <v>0</v>
      </c>
      <c r="AF511" s="17">
        <v>0</v>
      </c>
      <c r="AG511" s="6">
        <f t="shared" si="233"/>
        <v>0</v>
      </c>
      <c r="AH511" s="6">
        <f t="shared" si="213"/>
        <v>0</v>
      </c>
      <c r="AI511" s="6">
        <f t="shared" si="234"/>
        <v>0</v>
      </c>
      <c r="AJ511" s="17">
        <v>299.69386519938098</v>
      </c>
      <c r="AK511" s="6">
        <f t="shared" si="235"/>
        <v>242.680973292229</v>
      </c>
      <c r="AL511" s="6">
        <f t="shared" si="214"/>
        <v>242.680973292229</v>
      </c>
      <c r="AM511" s="17">
        <v>242.680973292229</v>
      </c>
      <c r="AN511" s="6">
        <f t="shared" si="236"/>
        <v>57.012891907151982</v>
      </c>
      <c r="AO511" s="6">
        <f t="shared" si="237"/>
        <v>299.69386519938098</v>
      </c>
      <c r="AP511" s="17">
        <v>1137.87648980782</v>
      </c>
      <c r="AQ511" s="6">
        <f t="shared" si="238"/>
        <v>1044.2618214674208</v>
      </c>
      <c r="AR511" s="17">
        <v>249.63911557439499</v>
      </c>
      <c r="AS511" s="6">
        <f t="shared" si="215"/>
        <v>156.02444723399688</v>
      </c>
      <c r="AT511" s="17">
        <v>506.49603628773002</v>
      </c>
      <c r="AU511" s="6">
        <f t="shared" si="216"/>
        <v>506.49603628773002</v>
      </c>
      <c r="AV511" s="17">
        <v>0</v>
      </c>
      <c r="AW511" s="6">
        <f t="shared" si="217"/>
        <v>0</v>
      </c>
      <c r="AX511" s="17">
        <v>381.741337945694</v>
      </c>
      <c r="AY511" s="6">
        <f t="shared" si="218"/>
        <v>381.741337945694</v>
      </c>
      <c r="AZ511" s="20">
        <v>268675270.240996</v>
      </c>
      <c r="BA511" s="20">
        <v>1053260902.7385401</v>
      </c>
      <c r="BB511" s="20">
        <v>110156515.86934701</v>
      </c>
      <c r="BC511" s="20">
        <v>0</v>
      </c>
      <c r="BD511" s="19">
        <f t="shared" si="219"/>
        <v>1432.0926888488832</v>
      </c>
      <c r="BE511" s="18">
        <v>2.7328175543491899</v>
      </c>
      <c r="BF511" s="20">
        <v>0</v>
      </c>
      <c r="BG511" s="20">
        <v>0</v>
      </c>
      <c r="BH511" s="19">
        <f t="shared" si="239"/>
        <v>0</v>
      </c>
      <c r="BI511" s="18">
        <v>208.596923015116</v>
      </c>
      <c r="BJ511">
        <v>66</v>
      </c>
      <c r="BK511">
        <v>1216</v>
      </c>
      <c r="BL511" s="22">
        <v>1844.76928</v>
      </c>
      <c r="BM511">
        <v>304</v>
      </c>
      <c r="BN511">
        <v>76</v>
      </c>
      <c r="BO511">
        <v>0.17165464272858899</v>
      </c>
    </row>
    <row r="512" spans="1:67" x14ac:dyDescent="0.2">
      <c r="A512" s="27">
        <v>511</v>
      </c>
      <c r="B512" s="18">
        <v>206.02165236060799</v>
      </c>
      <c r="C512" s="18">
        <v>250.79999999999899</v>
      </c>
      <c r="D512">
        <v>400</v>
      </c>
      <c r="E512">
        <v>1600</v>
      </c>
      <c r="F512">
        <v>0</v>
      </c>
      <c r="G512" s="23">
        <f t="shared" si="220"/>
        <v>1</v>
      </c>
      <c r="H512" s="16">
        <v>72.5</v>
      </c>
      <c r="I512" s="17">
        <v>73.256003527527895</v>
      </c>
      <c r="J512" s="6">
        <f t="shared" si="221"/>
        <v>74.010781173983787</v>
      </c>
      <c r="K512" s="6">
        <f t="shared" si="222"/>
        <v>66.884832665168645</v>
      </c>
      <c r="L512" s="6">
        <f t="shared" si="223"/>
        <v>0.90371742608602479</v>
      </c>
      <c r="M512" s="6">
        <f t="shared" si="224"/>
        <v>66.202726953246255</v>
      </c>
      <c r="N512" s="16">
        <v>86.643427805603807</v>
      </c>
      <c r="O512" s="17">
        <v>94.464175381169994</v>
      </c>
      <c r="P512" s="6">
        <f t="shared" si="225"/>
        <v>89.102494566138304</v>
      </c>
      <c r="Q512" s="6">
        <f t="shared" si="210"/>
        <v>55.689059103836442</v>
      </c>
      <c r="R512" s="17">
        <v>89.102494566138304</v>
      </c>
      <c r="S512" s="6">
        <f t="shared" si="226"/>
        <v>5.3616808150316899</v>
      </c>
      <c r="T512" s="6">
        <f t="shared" si="227"/>
        <v>61.050739918868132</v>
      </c>
      <c r="U512" s="17">
        <v>45.786084021060901</v>
      </c>
      <c r="V512" s="6">
        <f t="shared" si="228"/>
        <v>40.7745195563568</v>
      </c>
      <c r="W512" s="6">
        <f t="shared" si="211"/>
        <v>40.7745195563568</v>
      </c>
      <c r="X512" s="17">
        <v>40.7745195563568</v>
      </c>
      <c r="Y512" s="6">
        <f t="shared" si="229"/>
        <v>5.0115644647041009</v>
      </c>
      <c r="Z512" s="6">
        <f t="shared" si="230"/>
        <v>45.786084021060901</v>
      </c>
      <c r="AA512" s="17">
        <v>0</v>
      </c>
      <c r="AB512" s="6">
        <f t="shared" si="231"/>
        <v>0</v>
      </c>
      <c r="AC512" s="6">
        <f t="shared" si="212"/>
        <v>0</v>
      </c>
      <c r="AD512" s="17">
        <v>0</v>
      </c>
      <c r="AE512" s="6">
        <f t="shared" si="232"/>
        <v>0</v>
      </c>
      <c r="AF512" s="17">
        <v>0</v>
      </c>
      <c r="AG512" s="6">
        <f t="shared" si="233"/>
        <v>0</v>
      </c>
      <c r="AH512" s="6">
        <f t="shared" si="213"/>
        <v>0</v>
      </c>
      <c r="AI512" s="6">
        <f t="shared" si="234"/>
        <v>0</v>
      </c>
      <c r="AJ512" s="17">
        <v>238.441998999426</v>
      </c>
      <c r="AK512" s="6">
        <f t="shared" si="235"/>
        <v>193.23229752605499</v>
      </c>
      <c r="AL512" s="6">
        <f t="shared" si="214"/>
        <v>193.23229752605499</v>
      </c>
      <c r="AM512" s="17">
        <v>193.23229752605499</v>
      </c>
      <c r="AN512" s="6">
        <f t="shared" si="236"/>
        <v>45.209701473371013</v>
      </c>
      <c r="AO512" s="6">
        <f t="shared" si="237"/>
        <v>238.441998999426</v>
      </c>
      <c r="AP512" s="17">
        <v>1220.2107561755699</v>
      </c>
      <c r="AQ512" s="6">
        <f t="shared" si="238"/>
        <v>1095.4810263244065</v>
      </c>
      <c r="AR512" s="17">
        <v>332.61261293644702</v>
      </c>
      <c r="AS512" s="6">
        <f t="shared" si="215"/>
        <v>207.88288308527939</v>
      </c>
      <c r="AT512" s="17">
        <v>506.131530161017</v>
      </c>
      <c r="AU512" s="6">
        <f t="shared" si="216"/>
        <v>506.131530161017</v>
      </c>
      <c r="AV512" s="17">
        <v>0</v>
      </c>
      <c r="AW512" s="6">
        <f t="shared" si="217"/>
        <v>0</v>
      </c>
      <c r="AX512" s="17">
        <v>381.46661307811002</v>
      </c>
      <c r="AY512" s="6">
        <f t="shared" si="218"/>
        <v>381.46661307811002</v>
      </c>
      <c r="AZ512" s="20">
        <v>323736208.89064699</v>
      </c>
      <c r="BA512" s="20">
        <v>1053663880.82928</v>
      </c>
      <c r="BB512" s="20">
        <v>140592765.43424401</v>
      </c>
      <c r="BC512" s="20">
        <v>0</v>
      </c>
      <c r="BD512" s="19">
        <f t="shared" si="219"/>
        <v>1517.9928551541709</v>
      </c>
      <c r="BE512" s="18">
        <v>5.0400978859313099</v>
      </c>
      <c r="BF512" s="20">
        <v>0</v>
      </c>
      <c r="BG512" s="20">
        <v>0</v>
      </c>
      <c r="BH512" s="19">
        <f t="shared" si="239"/>
        <v>0</v>
      </c>
      <c r="BI512" s="18">
        <v>278.12923068682198</v>
      </c>
      <c r="BJ512">
        <v>66</v>
      </c>
      <c r="BK512">
        <v>1216</v>
      </c>
      <c r="BL512" s="22">
        <v>1844.76928</v>
      </c>
      <c r="BM512">
        <v>304</v>
      </c>
      <c r="BN512">
        <v>76</v>
      </c>
      <c r="BO512">
        <v>0.219015733686344</v>
      </c>
    </row>
    <row r="513" spans="1:67" x14ac:dyDescent="0.2">
      <c r="A513" s="27">
        <v>512</v>
      </c>
      <c r="B513" s="18">
        <v>257.52706545076097</v>
      </c>
      <c r="C513" s="18">
        <v>250.79999999999899</v>
      </c>
      <c r="D513">
        <v>400</v>
      </c>
      <c r="E513">
        <v>1600</v>
      </c>
      <c r="F513">
        <v>0</v>
      </c>
      <c r="G513" s="23">
        <f t="shared" si="220"/>
        <v>1</v>
      </c>
      <c r="H513" s="16">
        <v>81.187214611872093</v>
      </c>
      <c r="I513" s="17">
        <v>75.0686890675737</v>
      </c>
      <c r="J513" s="6">
        <f t="shared" si="221"/>
        <v>75.680104342289127</v>
      </c>
      <c r="K513" s="6">
        <f t="shared" si="222"/>
        <v>67.202121914060001</v>
      </c>
      <c r="L513" s="6">
        <f t="shared" si="223"/>
        <v>0.88797607373947907</v>
      </c>
      <c r="M513" s="6">
        <f t="shared" si="224"/>
        <v>66.659199778993852</v>
      </c>
      <c r="N513" s="16">
        <v>90.192116323324598</v>
      </c>
      <c r="O513" s="17">
        <v>107.630625874156</v>
      </c>
      <c r="P513" s="6">
        <f t="shared" si="225"/>
        <v>101.51805520892199</v>
      </c>
      <c r="Q513" s="6">
        <f t="shared" si="210"/>
        <v>63.448784505576242</v>
      </c>
      <c r="R513" s="17">
        <v>101.51805520892199</v>
      </c>
      <c r="S513" s="6">
        <f t="shared" si="226"/>
        <v>6.1125706652340028</v>
      </c>
      <c r="T513" s="6">
        <f t="shared" si="227"/>
        <v>69.561355170810245</v>
      </c>
      <c r="U513" s="17">
        <v>45.749663327894098</v>
      </c>
      <c r="V513" s="6">
        <f t="shared" si="228"/>
        <v>40.739317247404401</v>
      </c>
      <c r="W513" s="6">
        <f t="shared" si="211"/>
        <v>40.739317247404401</v>
      </c>
      <c r="X513" s="17">
        <v>40.739317247404401</v>
      </c>
      <c r="Y513" s="6">
        <f t="shared" si="229"/>
        <v>5.0103460804896969</v>
      </c>
      <c r="Z513" s="6">
        <f t="shared" si="230"/>
        <v>45.749663327894098</v>
      </c>
      <c r="AA513" s="17">
        <v>0</v>
      </c>
      <c r="AB513" s="6">
        <f t="shared" si="231"/>
        <v>0</v>
      </c>
      <c r="AC513" s="6">
        <f t="shared" si="212"/>
        <v>0</v>
      </c>
      <c r="AD513" s="17">
        <v>0</v>
      </c>
      <c r="AE513" s="6">
        <f t="shared" si="232"/>
        <v>0</v>
      </c>
      <c r="AF513" s="17">
        <v>0</v>
      </c>
      <c r="AG513" s="6">
        <f t="shared" si="233"/>
        <v>0</v>
      </c>
      <c r="AH513" s="6">
        <f t="shared" si="213"/>
        <v>0</v>
      </c>
      <c r="AI513" s="6">
        <f t="shared" si="234"/>
        <v>0</v>
      </c>
      <c r="AJ513" s="17">
        <v>192.139864728194</v>
      </c>
      <c r="AK513" s="6">
        <f t="shared" si="235"/>
        <v>155.78517837064399</v>
      </c>
      <c r="AL513" s="6">
        <f t="shared" si="214"/>
        <v>155.78517837064399</v>
      </c>
      <c r="AM513" s="17">
        <v>155.78517837064399</v>
      </c>
      <c r="AN513" s="6">
        <f t="shared" si="236"/>
        <v>36.354686357550008</v>
      </c>
      <c r="AO513" s="6">
        <f t="shared" si="237"/>
        <v>192.139864728194</v>
      </c>
      <c r="AP513" s="17">
        <v>1302.55533223263</v>
      </c>
      <c r="AQ513" s="6">
        <f t="shared" si="238"/>
        <v>1146.7398942603245</v>
      </c>
      <c r="AR513" s="17">
        <v>415.50783459281701</v>
      </c>
      <c r="AS513" s="6">
        <f t="shared" si="215"/>
        <v>259.69239662051064</v>
      </c>
      <c r="AT513" s="17">
        <v>505.81753772887902</v>
      </c>
      <c r="AU513" s="6">
        <f t="shared" si="216"/>
        <v>505.81753772887902</v>
      </c>
      <c r="AV513" s="17">
        <v>0</v>
      </c>
      <c r="AW513" s="6">
        <f t="shared" si="217"/>
        <v>0</v>
      </c>
      <c r="AX513" s="17">
        <v>381.22995991093501</v>
      </c>
      <c r="AY513" s="6">
        <f t="shared" si="218"/>
        <v>381.22995991093501</v>
      </c>
      <c r="AZ513" s="20">
        <v>351901108.15712899</v>
      </c>
      <c r="BA513" s="20">
        <v>1053942430.85936</v>
      </c>
      <c r="BB513" s="20">
        <v>174322338.96815699</v>
      </c>
      <c r="BC513" s="20">
        <v>0</v>
      </c>
      <c r="BD513" s="19">
        <f t="shared" si="219"/>
        <v>1580.1658779846462</v>
      </c>
      <c r="BE513" s="18">
        <v>8.3731625600376507</v>
      </c>
      <c r="BF513" s="20">
        <v>0</v>
      </c>
      <c r="BG513" s="20">
        <v>0</v>
      </c>
      <c r="BH513" s="19">
        <f t="shared" si="239"/>
        <v>0</v>
      </c>
      <c r="BI513" s="18">
        <v>347.66153835852703</v>
      </c>
      <c r="BJ513">
        <v>66</v>
      </c>
      <c r="BK513">
        <v>1216</v>
      </c>
      <c r="BL513" s="22">
        <v>1844.76928</v>
      </c>
      <c r="BM513">
        <v>304</v>
      </c>
      <c r="BN513">
        <v>76</v>
      </c>
      <c r="BO513">
        <v>0.27118260093479402</v>
      </c>
    </row>
    <row r="514" spans="1:67" x14ac:dyDescent="0.2">
      <c r="A514" s="27">
        <v>513</v>
      </c>
      <c r="B514" s="18">
        <v>309.03247854091302</v>
      </c>
      <c r="C514" s="18">
        <v>250.79999999999899</v>
      </c>
      <c r="D514">
        <v>400</v>
      </c>
      <c r="E514">
        <v>1600</v>
      </c>
      <c r="F514">
        <v>0</v>
      </c>
      <c r="G514" s="23">
        <f t="shared" si="220"/>
        <v>1</v>
      </c>
      <c r="H514" s="16">
        <v>85.810502283104995</v>
      </c>
      <c r="I514" s="17">
        <v>77.870006021355294</v>
      </c>
      <c r="J514" s="6">
        <f t="shared" si="221"/>
        <v>78.295032644381834</v>
      </c>
      <c r="K514" s="6">
        <f t="shared" si="222"/>
        <v>68.413873587499083</v>
      </c>
      <c r="L514" s="6">
        <f t="shared" si="223"/>
        <v>0.87379583706461628</v>
      </c>
      <c r="M514" s="6">
        <f t="shared" si="224"/>
        <v>68.04248709365686</v>
      </c>
      <c r="N514" s="16">
        <v>92.535350937031296</v>
      </c>
      <c r="O514" s="17">
        <v>122.782899156064</v>
      </c>
      <c r="P514" s="6">
        <f t="shared" si="225"/>
        <v>115.80624339357099</v>
      </c>
      <c r="Q514" s="6">
        <f t="shared" ref="Q514:Q577" si="240">P514*solar_capex_adj</f>
        <v>72.378902120981877</v>
      </c>
      <c r="R514" s="17">
        <v>115.80624339357099</v>
      </c>
      <c r="S514" s="6">
        <f t="shared" si="226"/>
        <v>6.9766557624930101</v>
      </c>
      <c r="T514" s="6">
        <f t="shared" si="227"/>
        <v>79.355557883474887</v>
      </c>
      <c r="U514" s="17">
        <v>45.720448360381802</v>
      </c>
      <c r="V514" s="6">
        <f t="shared" si="228"/>
        <v>40.710891515592699</v>
      </c>
      <c r="W514" s="6">
        <f t="shared" ref="W514:W577" si="241">V514*wind_capex_adj</f>
        <v>40.710891515592699</v>
      </c>
      <c r="X514" s="17">
        <v>40.710891515592699</v>
      </c>
      <c r="Y514" s="6">
        <f t="shared" si="229"/>
        <v>5.0095568447891026</v>
      </c>
      <c r="Z514" s="6">
        <f t="shared" si="230"/>
        <v>45.720448360381802</v>
      </c>
      <c r="AA514" s="17">
        <v>0</v>
      </c>
      <c r="AB514" s="6">
        <f t="shared" si="231"/>
        <v>0</v>
      </c>
      <c r="AC514" s="6">
        <f t="shared" ref="AC514:AC577" si="242">AB514*aero_capex_adj</f>
        <v>0</v>
      </c>
      <c r="AD514" s="17">
        <v>0</v>
      </c>
      <c r="AE514" s="6">
        <f t="shared" si="232"/>
        <v>0</v>
      </c>
      <c r="AF514" s="17">
        <v>0</v>
      </c>
      <c r="AG514" s="6">
        <f t="shared" si="233"/>
        <v>0</v>
      </c>
      <c r="AH514" s="6">
        <f t="shared" ref="AH514:AH577" si="243">AG514*fuel_adj</f>
        <v>0</v>
      </c>
      <c r="AI514" s="6">
        <f t="shared" si="234"/>
        <v>0</v>
      </c>
      <c r="AJ514" s="17">
        <v>168.730892403192</v>
      </c>
      <c r="AK514" s="6">
        <f t="shared" si="235"/>
        <v>137.11941155550701</v>
      </c>
      <c r="AL514" s="6">
        <f t="shared" ref="AL514:AL577" si="244">AK514*bess_capex_adj</f>
        <v>137.11941155550701</v>
      </c>
      <c r="AM514" s="17">
        <v>137.11941155550701</v>
      </c>
      <c r="AN514" s="6">
        <f t="shared" si="236"/>
        <v>31.611480847684987</v>
      </c>
      <c r="AO514" s="6">
        <f t="shared" si="237"/>
        <v>168.730892403192</v>
      </c>
      <c r="AP514" s="17">
        <v>1384.9082137589901</v>
      </c>
      <c r="AQ514" s="6">
        <f t="shared" si="238"/>
        <v>1198.0307147095668</v>
      </c>
      <c r="AR514" s="17">
        <v>498.33999746514502</v>
      </c>
      <c r="AS514" s="6">
        <f t="shared" ref="AS514:AS577" si="245">AR514*solar_capex_adj</f>
        <v>311.46249841571563</v>
      </c>
      <c r="AT514" s="17">
        <v>505.54423904877501</v>
      </c>
      <c r="AU514" s="6">
        <f t="shared" ref="AU514:AU577" si="246">AT514*wind_capex_adj</f>
        <v>505.54423904877501</v>
      </c>
      <c r="AV514" s="17">
        <v>0</v>
      </c>
      <c r="AW514" s="6">
        <f t="shared" ref="AW514:AW577" si="247">AV514*aero_capex_adj</f>
        <v>0</v>
      </c>
      <c r="AX514" s="17">
        <v>381.02397724507603</v>
      </c>
      <c r="AY514" s="6">
        <f t="shared" ref="AY514:AY577" si="248">AX514*bess_capex_adj</f>
        <v>381.02397724507603</v>
      </c>
      <c r="AZ514" s="20">
        <v>368881119.09152001</v>
      </c>
      <c r="BA514" s="20">
        <v>1054113896.35788</v>
      </c>
      <c r="BB514" s="20">
        <v>198224332.967383</v>
      </c>
      <c r="BC514" s="20">
        <v>0</v>
      </c>
      <c r="BD514" s="19">
        <f t="shared" ref="BD514:BD577" si="249">SUM(AZ514:BC514)/1000000</f>
        <v>1621.2193484167829</v>
      </c>
      <c r="BE514" s="18">
        <v>12.4617537184358</v>
      </c>
      <c r="BF514" s="20">
        <v>0</v>
      </c>
      <c r="BG514" s="20">
        <v>0</v>
      </c>
      <c r="BH514" s="19">
        <f t="shared" si="239"/>
        <v>0</v>
      </c>
      <c r="BI514" s="18">
        <v>417.19384603023298</v>
      </c>
      <c r="BJ514">
        <v>66</v>
      </c>
      <c r="BK514">
        <v>1216</v>
      </c>
      <c r="BL514" s="22">
        <v>1844.76928</v>
      </c>
      <c r="BM514">
        <v>304</v>
      </c>
      <c r="BN514">
        <v>76</v>
      </c>
      <c r="BO514">
        <v>0.30800665855813403</v>
      </c>
    </row>
    <row r="515" spans="1:67" x14ac:dyDescent="0.2">
      <c r="A515" s="27">
        <v>514</v>
      </c>
      <c r="B515" s="18">
        <v>360.53789163106501</v>
      </c>
      <c r="C515" s="18">
        <v>250.79999999999899</v>
      </c>
      <c r="D515">
        <v>400</v>
      </c>
      <c r="E515">
        <v>1600</v>
      </c>
      <c r="F515">
        <v>0</v>
      </c>
      <c r="G515" s="23">
        <f t="shared" ref="G515:G578" si="250">SUM(AZ515:BB515)/(BD515*1000000)</f>
        <v>1</v>
      </c>
      <c r="H515" s="16">
        <v>88.892694063926896</v>
      </c>
      <c r="I515" s="17">
        <v>80.900558994181395</v>
      </c>
      <c r="J515" s="6">
        <f t="shared" ref="J515:J578" si="251">(O515*AZ515+U515*BA515+AJ515*BB515+AA515*BC515)/(BD515*(1000000))</f>
        <v>81.232496321038482</v>
      </c>
      <c r="K515" s="6">
        <f t="shared" ref="K515:K578" si="252">(T515*AZ515+Z515*BA515+AO515*BB515+AI515*BC515)/(BD515*(1000000))</f>
        <v>69.93210534587196</v>
      </c>
      <c r="L515" s="6">
        <f t="shared" ref="L515:L578" si="253">K515/J515</f>
        <v>0.8608882961012756</v>
      </c>
      <c r="M515" s="6">
        <f t="shared" ref="M515:M578" si="254">I515*L515</f>
        <v>69.64634438614155</v>
      </c>
      <c r="N515" s="16">
        <v>94.221872963418207</v>
      </c>
      <c r="O515" s="17">
        <v>138.35588783423299</v>
      </c>
      <c r="P515" s="6">
        <f t="shared" ref="P515:P578" si="255">O515-S515</f>
        <v>130.49083601722199</v>
      </c>
      <c r="Q515" s="6">
        <f t="shared" si="240"/>
        <v>81.55677251076375</v>
      </c>
      <c r="R515" s="17">
        <v>130.49083601722199</v>
      </c>
      <c r="S515" s="6">
        <f t="shared" ref="S515:S578" si="256">O515-R515</f>
        <v>7.8650518170109933</v>
      </c>
      <c r="T515" s="6">
        <f t="shared" ref="T515:T578" si="257">Q515+S515</f>
        <v>89.421824327774743</v>
      </c>
      <c r="U515" s="17">
        <v>45.696694501845499</v>
      </c>
      <c r="V515" s="6">
        <f t="shared" ref="V515:V578" si="258">U515-Y515</f>
        <v>40.687622614652398</v>
      </c>
      <c r="W515" s="6">
        <f t="shared" si="241"/>
        <v>40.687622614652398</v>
      </c>
      <c r="X515" s="17">
        <v>40.687622614652398</v>
      </c>
      <c r="Y515" s="6">
        <f t="shared" ref="Y515:Y578" si="259">U515-X515</f>
        <v>5.0090718871931017</v>
      </c>
      <c r="Z515" s="6">
        <f t="shared" ref="Z515:Z578" si="260">W515+Y515</f>
        <v>45.696694501845499</v>
      </c>
      <c r="AA515" s="17">
        <v>0</v>
      </c>
      <c r="AB515" s="6">
        <f t="shared" ref="AB515:AB578" si="261">AA515-AE515-AG515</f>
        <v>0</v>
      </c>
      <c r="AC515" s="6">
        <f t="shared" si="242"/>
        <v>0</v>
      </c>
      <c r="AD515" s="17">
        <v>0</v>
      </c>
      <c r="AE515" s="6">
        <f t="shared" ref="AE515:AE578" si="262">AA515-AD515</f>
        <v>0</v>
      </c>
      <c r="AF515" s="17">
        <v>0</v>
      </c>
      <c r="AG515" s="6">
        <f t="shared" ref="AG515:AG578" si="263">AD515-AF515</f>
        <v>0</v>
      </c>
      <c r="AH515" s="6">
        <f t="shared" si="243"/>
        <v>0</v>
      </c>
      <c r="AI515" s="6">
        <f t="shared" ref="AI515:AI578" si="264">AC515+AE515+AH515</f>
        <v>0</v>
      </c>
      <c r="AJ515" s="17">
        <v>154.08002604435899</v>
      </c>
      <c r="AK515" s="6">
        <f t="shared" ref="AK515:AK578" si="265">AJ515-AN515</f>
        <v>125.162247658626</v>
      </c>
      <c r="AL515" s="6">
        <f t="shared" si="244"/>
        <v>125.162247658626</v>
      </c>
      <c r="AM515" s="17">
        <v>125.162247658626</v>
      </c>
      <c r="AN515" s="6">
        <f t="shared" ref="AN515:AN578" si="266">AJ515-AM515</f>
        <v>28.917778385732987</v>
      </c>
      <c r="AO515" s="6">
        <f t="shared" ref="AO515:AO578" si="267">AL515+AN515</f>
        <v>154.08002604435899</v>
      </c>
      <c r="AP515" s="17">
        <v>1467.2678844176701</v>
      </c>
      <c r="AQ515" s="6">
        <f t="shared" ref="AQ515:AQ578" si="268">AS515+AU515+AW515+AY515</f>
        <v>1249.3476540730505</v>
      </c>
      <c r="AR515" s="17">
        <v>581.120614252324</v>
      </c>
      <c r="AS515" s="6">
        <f t="shared" si="245"/>
        <v>363.20038390770253</v>
      </c>
      <c r="AT515" s="17">
        <v>505.30420462581299</v>
      </c>
      <c r="AU515" s="6">
        <f t="shared" si="246"/>
        <v>505.30420462581299</v>
      </c>
      <c r="AV515" s="17">
        <v>0</v>
      </c>
      <c r="AW515" s="6">
        <f t="shared" si="247"/>
        <v>0</v>
      </c>
      <c r="AX515" s="17">
        <v>380.84306553953502</v>
      </c>
      <c r="AY515" s="6">
        <f t="shared" si="248"/>
        <v>380.84306553953502</v>
      </c>
      <c r="AZ515" s="20">
        <v>381213281.58921897</v>
      </c>
      <c r="BA515" s="20">
        <v>1054221730.94328</v>
      </c>
      <c r="BB515" s="20">
        <v>215332201.78658599</v>
      </c>
      <c r="BC515" s="20">
        <v>0</v>
      </c>
      <c r="BD515" s="19">
        <f t="shared" si="249"/>
        <v>1650.7672143190848</v>
      </c>
      <c r="BE515" s="18">
        <v>16.636780709878401</v>
      </c>
      <c r="BF515" s="20">
        <v>0</v>
      </c>
      <c r="BG515" s="20">
        <v>0</v>
      </c>
      <c r="BH515" s="19">
        <f t="shared" ref="BH515:BH578" si="269">BG515*1000000/454/(BD515*1000)</f>
        <v>0</v>
      </c>
      <c r="BI515" s="18">
        <v>486.72615370193802</v>
      </c>
      <c r="BJ515">
        <v>66</v>
      </c>
      <c r="BK515">
        <v>1216</v>
      </c>
      <c r="BL515" s="22">
        <v>1844.76928</v>
      </c>
      <c r="BM515">
        <v>304</v>
      </c>
      <c r="BN515">
        <v>76</v>
      </c>
      <c r="BO515">
        <v>0.334363777492868</v>
      </c>
    </row>
    <row r="516" spans="1:67" x14ac:dyDescent="0.2">
      <c r="A516" s="27">
        <v>515</v>
      </c>
      <c r="B516" s="18">
        <v>412.043304721217</v>
      </c>
      <c r="C516" s="18">
        <v>250.79999999999899</v>
      </c>
      <c r="D516">
        <v>400</v>
      </c>
      <c r="E516">
        <v>1600</v>
      </c>
      <c r="F516">
        <v>0</v>
      </c>
      <c r="G516" s="23">
        <f t="shared" si="250"/>
        <v>1</v>
      </c>
      <c r="H516" s="16">
        <v>91.598173515981699</v>
      </c>
      <c r="I516" s="17">
        <v>84.211055839359602</v>
      </c>
      <c r="J516" s="6">
        <f t="shared" si="251"/>
        <v>84.492133936066509</v>
      </c>
      <c r="K516" s="6">
        <f t="shared" si="252"/>
        <v>71.766252493276909</v>
      </c>
      <c r="L516" s="6">
        <f t="shared" si="253"/>
        <v>0.84938383196216805</v>
      </c>
      <c r="M516" s="6">
        <f t="shared" si="254"/>
        <v>71.527509302415368</v>
      </c>
      <c r="N516" s="16">
        <v>95.483383101191507</v>
      </c>
      <c r="O516" s="17">
        <v>154.01415280262401</v>
      </c>
      <c r="P516" s="6">
        <f t="shared" si="255"/>
        <v>145.25550911207199</v>
      </c>
      <c r="Q516" s="6">
        <f t="shared" si="240"/>
        <v>90.784693195044994</v>
      </c>
      <c r="R516" s="17">
        <v>145.25550911207199</v>
      </c>
      <c r="S516" s="6">
        <f t="shared" si="256"/>
        <v>8.7586436905520202</v>
      </c>
      <c r="T516" s="6">
        <f t="shared" si="257"/>
        <v>99.543336885597014</v>
      </c>
      <c r="U516" s="17">
        <v>45.676731240874602</v>
      </c>
      <c r="V516" s="6">
        <f t="shared" si="258"/>
        <v>40.667972199002598</v>
      </c>
      <c r="W516" s="6">
        <f t="shared" si="241"/>
        <v>40.667972199002598</v>
      </c>
      <c r="X516" s="17">
        <v>40.667972199002598</v>
      </c>
      <c r="Y516" s="6">
        <f t="shared" si="259"/>
        <v>5.008759041872004</v>
      </c>
      <c r="Z516" s="6">
        <f t="shared" si="260"/>
        <v>45.676731240874602</v>
      </c>
      <c r="AA516" s="17">
        <v>0</v>
      </c>
      <c r="AB516" s="6">
        <f t="shared" si="261"/>
        <v>0</v>
      </c>
      <c r="AC516" s="6">
        <f t="shared" si="242"/>
        <v>0</v>
      </c>
      <c r="AD516" s="17">
        <v>0</v>
      </c>
      <c r="AE516" s="6">
        <f t="shared" si="262"/>
        <v>0</v>
      </c>
      <c r="AF516" s="17">
        <v>0</v>
      </c>
      <c r="AG516" s="6">
        <f t="shared" si="263"/>
        <v>0</v>
      </c>
      <c r="AH516" s="6">
        <f t="shared" si="243"/>
        <v>0</v>
      </c>
      <c r="AI516" s="6">
        <f t="shared" si="264"/>
        <v>0</v>
      </c>
      <c r="AJ516" s="17">
        <v>144.87224809385799</v>
      </c>
      <c r="AK516" s="6">
        <f t="shared" si="265"/>
        <v>117.632395406645</v>
      </c>
      <c r="AL516" s="6">
        <f t="shared" si="244"/>
        <v>117.632395406645</v>
      </c>
      <c r="AM516" s="17">
        <v>117.632395406645</v>
      </c>
      <c r="AN516" s="6">
        <f t="shared" si="266"/>
        <v>27.239852687212988</v>
      </c>
      <c r="AO516" s="6">
        <f t="shared" si="267"/>
        <v>144.87224809385799</v>
      </c>
      <c r="AP516" s="17">
        <v>1549.63317581553</v>
      </c>
      <c r="AQ516" s="6">
        <f t="shared" si="268"/>
        <v>1300.6862173492777</v>
      </c>
      <c r="AR516" s="17">
        <v>663.85855591000598</v>
      </c>
      <c r="AS516" s="6">
        <f t="shared" si="245"/>
        <v>414.91159744375375</v>
      </c>
      <c r="AT516" s="17">
        <v>505.09170976239301</v>
      </c>
      <c r="AU516" s="6">
        <f t="shared" si="246"/>
        <v>505.09170976239301</v>
      </c>
      <c r="AV516" s="17">
        <v>0</v>
      </c>
      <c r="AW516" s="6">
        <f t="shared" si="247"/>
        <v>0</v>
      </c>
      <c r="AX516" s="17">
        <v>380.68291014313098</v>
      </c>
      <c r="AY516" s="6">
        <f t="shared" si="248"/>
        <v>380.68291014313098</v>
      </c>
      <c r="AZ516" s="20">
        <v>390828199.92964798</v>
      </c>
      <c r="BA516" s="20">
        <v>1054290868.55383</v>
      </c>
      <c r="BB516" s="20">
        <v>227749803.44939199</v>
      </c>
      <c r="BC516" s="20">
        <v>0</v>
      </c>
      <c r="BD516" s="19">
        <f t="shared" si="249"/>
        <v>1672.8688719328702</v>
      </c>
      <c r="BE516" s="18">
        <v>20.677039280269799</v>
      </c>
      <c r="BF516" s="20">
        <v>0</v>
      </c>
      <c r="BG516" s="20">
        <v>0</v>
      </c>
      <c r="BH516" s="19">
        <f t="shared" si="269"/>
        <v>0</v>
      </c>
      <c r="BI516" s="18">
        <v>556.25846137364397</v>
      </c>
      <c r="BJ516">
        <v>66</v>
      </c>
      <c r="BK516">
        <v>1216</v>
      </c>
      <c r="BL516" s="22">
        <v>1844.76928</v>
      </c>
      <c r="BM516">
        <v>304</v>
      </c>
      <c r="BN516">
        <v>76</v>
      </c>
      <c r="BO516">
        <v>0.35349485018940202</v>
      </c>
    </row>
    <row r="517" spans="1:67" x14ac:dyDescent="0.2">
      <c r="A517" s="27">
        <v>516</v>
      </c>
      <c r="B517" s="18">
        <v>463.54871781137001</v>
      </c>
      <c r="C517" s="18">
        <v>250.79999999999899</v>
      </c>
      <c r="D517">
        <v>400</v>
      </c>
      <c r="E517">
        <v>1600</v>
      </c>
      <c r="F517">
        <v>0</v>
      </c>
      <c r="G517" s="23">
        <f t="shared" si="250"/>
        <v>1</v>
      </c>
      <c r="H517" s="16">
        <v>93.299086757990807</v>
      </c>
      <c r="I517" s="17">
        <v>87.784899276955599</v>
      </c>
      <c r="J517" s="6">
        <f t="shared" si="251"/>
        <v>88.001041706694721</v>
      </c>
      <c r="K517" s="6">
        <f t="shared" si="252"/>
        <v>73.825001789279938</v>
      </c>
      <c r="L517" s="6">
        <f t="shared" si="253"/>
        <v>0.8389105442107927</v>
      </c>
      <c r="M517" s="6">
        <f t="shared" si="254"/>
        <v>73.643677625920446</v>
      </c>
      <c r="N517" s="16">
        <v>96.3038074118314</v>
      </c>
      <c r="O517" s="17">
        <v>169.756721275128</v>
      </c>
      <c r="P517" s="6">
        <f t="shared" si="255"/>
        <v>160.099396090694</v>
      </c>
      <c r="Q517" s="6">
        <f t="shared" si="240"/>
        <v>100.06212255668375</v>
      </c>
      <c r="R517" s="17">
        <v>160.099396090694</v>
      </c>
      <c r="S517" s="6">
        <f t="shared" si="256"/>
        <v>9.6573251844340007</v>
      </c>
      <c r="T517" s="6">
        <f t="shared" si="257"/>
        <v>109.71944774111775</v>
      </c>
      <c r="U517" s="17">
        <v>45.659505437889102</v>
      </c>
      <c r="V517" s="6">
        <f t="shared" si="258"/>
        <v>40.650962825018702</v>
      </c>
      <c r="W517" s="6">
        <f t="shared" si="241"/>
        <v>40.650962825018702</v>
      </c>
      <c r="X517" s="17">
        <v>40.650962825018702</v>
      </c>
      <c r="Y517" s="6">
        <f t="shared" si="259"/>
        <v>5.0085426128704</v>
      </c>
      <c r="Z517" s="6">
        <f t="shared" si="260"/>
        <v>45.659505437889102</v>
      </c>
      <c r="AA517" s="17">
        <v>0</v>
      </c>
      <c r="AB517" s="6">
        <f t="shared" si="261"/>
        <v>0</v>
      </c>
      <c r="AC517" s="6">
        <f t="shared" si="242"/>
        <v>0</v>
      </c>
      <c r="AD517" s="17">
        <v>0</v>
      </c>
      <c r="AE517" s="6">
        <f t="shared" si="262"/>
        <v>0</v>
      </c>
      <c r="AF517" s="17">
        <v>0</v>
      </c>
      <c r="AG517" s="6">
        <f t="shared" si="263"/>
        <v>0</v>
      </c>
      <c r="AH517" s="6">
        <f t="shared" si="243"/>
        <v>0</v>
      </c>
      <c r="AI517" s="6">
        <f t="shared" si="264"/>
        <v>0</v>
      </c>
      <c r="AJ517" s="17">
        <v>139.476012009616</v>
      </c>
      <c r="AK517" s="6">
        <f t="shared" si="265"/>
        <v>113.201505667156</v>
      </c>
      <c r="AL517" s="6">
        <f t="shared" si="244"/>
        <v>113.201505667156</v>
      </c>
      <c r="AM517" s="17">
        <v>113.201505667156</v>
      </c>
      <c r="AN517" s="6">
        <f t="shared" si="266"/>
        <v>26.27450634246</v>
      </c>
      <c r="AO517" s="6">
        <f t="shared" si="267"/>
        <v>139.476012009616</v>
      </c>
      <c r="AP517" s="17">
        <v>1632.0031731173499</v>
      </c>
      <c r="AQ517" s="6">
        <f t="shared" si="268"/>
        <v>1352.0428850159587</v>
      </c>
      <c r="AR517" s="17">
        <v>746.56076827039499</v>
      </c>
      <c r="AS517" s="6">
        <f t="shared" si="245"/>
        <v>466.60048016899685</v>
      </c>
      <c r="AT517" s="17">
        <v>504.90227210165301</v>
      </c>
      <c r="AU517" s="6">
        <f t="shared" si="246"/>
        <v>504.90227210165301</v>
      </c>
      <c r="AV517" s="17">
        <v>0</v>
      </c>
      <c r="AW517" s="6">
        <f t="shared" si="247"/>
        <v>0</v>
      </c>
      <c r="AX517" s="17">
        <v>380.54013274530899</v>
      </c>
      <c r="AY517" s="6">
        <f t="shared" si="248"/>
        <v>380.54013274530899</v>
      </c>
      <c r="AZ517" s="20">
        <v>398392840.65792799</v>
      </c>
      <c r="BA517" s="20">
        <v>1054338831.97858</v>
      </c>
      <c r="BB517" s="20">
        <v>234511033.21877301</v>
      </c>
      <c r="BC517" s="20">
        <v>0</v>
      </c>
      <c r="BD517" s="19">
        <f t="shared" si="249"/>
        <v>1687.242705855281</v>
      </c>
      <c r="BE517" s="18">
        <v>24.620344563687699</v>
      </c>
      <c r="BF517" s="20">
        <v>0</v>
      </c>
      <c r="BG517" s="20">
        <v>0</v>
      </c>
      <c r="BH517" s="19">
        <f t="shared" si="269"/>
        <v>0</v>
      </c>
      <c r="BI517" s="18">
        <v>625.79076904534895</v>
      </c>
      <c r="BJ517">
        <v>66</v>
      </c>
      <c r="BK517">
        <v>1216</v>
      </c>
      <c r="BL517" s="22">
        <v>1844.76928</v>
      </c>
      <c r="BM517">
        <v>304</v>
      </c>
      <c r="BN517">
        <v>76</v>
      </c>
      <c r="BO517">
        <v>0.36391161800518801</v>
      </c>
    </row>
    <row r="518" spans="1:67" x14ac:dyDescent="0.2">
      <c r="A518" s="27">
        <v>517</v>
      </c>
      <c r="B518" s="18">
        <v>515.05413090152194</v>
      </c>
      <c r="C518" s="18">
        <v>250.79999999999899</v>
      </c>
      <c r="D518">
        <v>400</v>
      </c>
      <c r="E518">
        <v>1600</v>
      </c>
      <c r="F518">
        <v>0</v>
      </c>
      <c r="G518" s="23">
        <f t="shared" si="250"/>
        <v>1</v>
      </c>
      <c r="H518" s="16">
        <v>94.589041095890394</v>
      </c>
      <c r="I518" s="17">
        <v>91.521486813891798</v>
      </c>
      <c r="J518" s="6">
        <f t="shared" si="251"/>
        <v>91.725961518807651</v>
      </c>
      <c r="K518" s="6">
        <f t="shared" si="252"/>
        <v>76.097873583232428</v>
      </c>
      <c r="L518" s="6">
        <f t="shared" si="253"/>
        <v>0.82962197749902233</v>
      </c>
      <c r="M518" s="6">
        <f t="shared" si="254"/>
        <v>75.928236874191612</v>
      </c>
      <c r="N518" s="16">
        <v>96.966960253225395</v>
      </c>
      <c r="O518" s="17">
        <v>185.60866981458099</v>
      </c>
      <c r="P518" s="6">
        <f t="shared" si="255"/>
        <v>175.04618697995599</v>
      </c>
      <c r="Q518" s="6">
        <f t="shared" si="240"/>
        <v>109.4038668624725</v>
      </c>
      <c r="R518" s="17">
        <v>175.04618697995599</v>
      </c>
      <c r="S518" s="6">
        <f t="shared" si="256"/>
        <v>10.562482834625001</v>
      </c>
      <c r="T518" s="6">
        <f t="shared" si="257"/>
        <v>119.9663496970975</v>
      </c>
      <c r="U518" s="17">
        <v>45.644502299490803</v>
      </c>
      <c r="V518" s="6">
        <f t="shared" si="258"/>
        <v>40.636104615916601</v>
      </c>
      <c r="W518" s="6">
        <f t="shared" si="241"/>
        <v>40.636104615916601</v>
      </c>
      <c r="X518" s="17">
        <v>40.636104615916601</v>
      </c>
      <c r="Y518" s="6">
        <f t="shared" si="259"/>
        <v>5.0083976835742021</v>
      </c>
      <c r="Z518" s="6">
        <f t="shared" si="260"/>
        <v>45.644502299490803</v>
      </c>
      <c r="AA518" s="17">
        <v>0</v>
      </c>
      <c r="AB518" s="6">
        <f t="shared" si="261"/>
        <v>0</v>
      </c>
      <c r="AC518" s="6">
        <f t="shared" si="242"/>
        <v>0</v>
      </c>
      <c r="AD518" s="17">
        <v>0</v>
      </c>
      <c r="AE518" s="6">
        <f t="shared" si="262"/>
        <v>0</v>
      </c>
      <c r="AF518" s="17">
        <v>0</v>
      </c>
      <c r="AG518" s="6">
        <f t="shared" si="263"/>
        <v>0</v>
      </c>
      <c r="AH518" s="6">
        <f t="shared" si="243"/>
        <v>0</v>
      </c>
      <c r="AI518" s="6">
        <f t="shared" si="264"/>
        <v>0</v>
      </c>
      <c r="AJ518" s="17">
        <v>135.94894905824799</v>
      </c>
      <c r="AK518" s="6">
        <f t="shared" si="265"/>
        <v>110.299734606378</v>
      </c>
      <c r="AL518" s="6">
        <f t="shared" si="244"/>
        <v>110.299734606378</v>
      </c>
      <c r="AM518" s="17">
        <v>110.299734606378</v>
      </c>
      <c r="AN518" s="6">
        <f t="shared" si="266"/>
        <v>25.649214451869994</v>
      </c>
      <c r="AO518" s="6">
        <f t="shared" si="267"/>
        <v>135.94894905824799</v>
      </c>
      <c r="AP518" s="17">
        <v>1714.3771498034</v>
      </c>
      <c r="AQ518" s="6">
        <f t="shared" si="268"/>
        <v>1403.4148620315095</v>
      </c>
      <c r="AR518" s="17">
        <v>829.23276739171104</v>
      </c>
      <c r="AS518" s="6">
        <f t="shared" si="245"/>
        <v>518.27047961981941</v>
      </c>
      <c r="AT518" s="17">
        <v>504.73233196338703</v>
      </c>
      <c r="AU518" s="6">
        <f t="shared" si="246"/>
        <v>504.73233196338703</v>
      </c>
      <c r="AV518" s="17">
        <v>0</v>
      </c>
      <c r="AW518" s="6">
        <f t="shared" si="247"/>
        <v>0</v>
      </c>
      <c r="AX518" s="17">
        <v>380.41205044830298</v>
      </c>
      <c r="AY518" s="6">
        <f t="shared" si="248"/>
        <v>380.41205044830298</v>
      </c>
      <c r="AZ518" s="20">
        <v>404463938.745085</v>
      </c>
      <c r="BA518" s="20">
        <v>1054369799.6924</v>
      </c>
      <c r="BB518" s="20">
        <v>240027405.19901499</v>
      </c>
      <c r="BC518" s="20">
        <v>0</v>
      </c>
      <c r="BD518" s="19">
        <f t="shared" si="249"/>
        <v>1698.8611436364999</v>
      </c>
      <c r="BE518" s="18">
        <v>28.256796323080401</v>
      </c>
      <c r="BF518" s="20">
        <v>0</v>
      </c>
      <c r="BG518" s="20">
        <v>0</v>
      </c>
      <c r="BH518" s="19">
        <f t="shared" si="269"/>
        <v>0</v>
      </c>
      <c r="BI518" s="18">
        <v>695.32307671705496</v>
      </c>
      <c r="BJ518">
        <v>66</v>
      </c>
      <c r="BK518">
        <v>1216</v>
      </c>
      <c r="BL518" s="22">
        <v>1844.76928</v>
      </c>
      <c r="BM518">
        <v>304</v>
      </c>
      <c r="BN518">
        <v>76</v>
      </c>
      <c r="BO518">
        <v>0.37241042618770598</v>
      </c>
    </row>
    <row r="519" spans="1:67" x14ac:dyDescent="0.2">
      <c r="A519" s="27">
        <v>518</v>
      </c>
      <c r="B519" s="18">
        <v>566.55954399167399</v>
      </c>
      <c r="C519" s="18">
        <v>250.79999999999899</v>
      </c>
      <c r="D519">
        <v>400</v>
      </c>
      <c r="E519">
        <v>1600</v>
      </c>
      <c r="F519">
        <v>0</v>
      </c>
      <c r="G519" s="23">
        <f t="shared" si="250"/>
        <v>1</v>
      </c>
      <c r="H519" s="16">
        <v>95.399543378995403</v>
      </c>
      <c r="I519" s="17">
        <v>95.394259752114493</v>
      </c>
      <c r="J519" s="6">
        <f t="shared" si="251"/>
        <v>95.583204490735739</v>
      </c>
      <c r="K519" s="6">
        <f t="shared" si="252"/>
        <v>78.484807515202718</v>
      </c>
      <c r="L519" s="6">
        <f t="shared" si="253"/>
        <v>0.82111504770495258</v>
      </c>
      <c r="M519" s="6">
        <f t="shared" si="254"/>
        <v>78.329662147136133</v>
      </c>
      <c r="N519" s="16">
        <v>97.418673401414097</v>
      </c>
      <c r="O519" s="17">
        <v>201.481002638966</v>
      </c>
      <c r="P519" s="6">
        <f t="shared" si="255"/>
        <v>190.01198334701201</v>
      </c>
      <c r="Q519" s="6">
        <f t="shared" si="240"/>
        <v>118.7574895918825</v>
      </c>
      <c r="R519" s="17">
        <v>190.01198334701201</v>
      </c>
      <c r="S519" s="6">
        <f t="shared" si="256"/>
        <v>11.469019291953998</v>
      </c>
      <c r="T519" s="6">
        <f t="shared" si="257"/>
        <v>130.22650888383652</v>
      </c>
      <c r="U519" s="17">
        <v>45.631241698721801</v>
      </c>
      <c r="V519" s="6">
        <f t="shared" si="258"/>
        <v>40.622944765588699</v>
      </c>
      <c r="W519" s="6">
        <f t="shared" si="241"/>
        <v>40.622944765588699</v>
      </c>
      <c r="X519" s="17">
        <v>40.622944765588699</v>
      </c>
      <c r="Y519" s="6">
        <f t="shared" si="259"/>
        <v>5.0082969331331029</v>
      </c>
      <c r="Z519" s="6">
        <f t="shared" si="260"/>
        <v>45.631241698721801</v>
      </c>
      <c r="AA519" s="17">
        <v>0</v>
      </c>
      <c r="AB519" s="6">
        <f t="shared" si="261"/>
        <v>0</v>
      </c>
      <c r="AC519" s="6">
        <f t="shared" si="242"/>
        <v>0</v>
      </c>
      <c r="AD519" s="17">
        <v>0</v>
      </c>
      <c r="AE519" s="6">
        <f t="shared" si="262"/>
        <v>0</v>
      </c>
      <c r="AF519" s="17">
        <v>0</v>
      </c>
      <c r="AG519" s="6">
        <f t="shared" si="263"/>
        <v>0</v>
      </c>
      <c r="AH519" s="6">
        <f t="shared" si="243"/>
        <v>0</v>
      </c>
      <c r="AI519" s="6">
        <f t="shared" si="264"/>
        <v>0</v>
      </c>
      <c r="AJ519" s="17">
        <v>133.87211853083801</v>
      </c>
      <c r="AK519" s="6">
        <f t="shared" si="265"/>
        <v>108.57509653742601</v>
      </c>
      <c r="AL519" s="6">
        <f t="shared" si="244"/>
        <v>108.57509653742601</v>
      </c>
      <c r="AM519" s="17">
        <v>108.57509653742601</v>
      </c>
      <c r="AN519" s="6">
        <f t="shared" si="266"/>
        <v>25.297021993412002</v>
      </c>
      <c r="AO519" s="6">
        <f t="shared" si="267"/>
        <v>133.87211853083801</v>
      </c>
      <c r="AP519" s="17">
        <v>1796.7545215858399</v>
      </c>
      <c r="AQ519" s="6">
        <f t="shared" si="268"/>
        <v>1454.7999005441113</v>
      </c>
      <c r="AR519" s="17">
        <v>911.87898944461494</v>
      </c>
      <c r="AS519" s="6">
        <f t="shared" si="245"/>
        <v>569.92436840288428</v>
      </c>
      <c r="AT519" s="17">
        <v>504.57902655168698</v>
      </c>
      <c r="AU519" s="6">
        <f t="shared" si="246"/>
        <v>504.57902655168698</v>
      </c>
      <c r="AV519" s="17">
        <v>0</v>
      </c>
      <c r="AW519" s="6">
        <f t="shared" si="247"/>
        <v>0</v>
      </c>
      <c r="AX519" s="17">
        <v>380.29650558954</v>
      </c>
      <c r="AY519" s="6">
        <f t="shared" si="248"/>
        <v>380.29650558954</v>
      </c>
      <c r="AZ519" s="20">
        <v>409561806.72096401</v>
      </c>
      <c r="BA519" s="20">
        <v>1054393240.1408</v>
      </c>
      <c r="BB519" s="20">
        <v>242820111.13100499</v>
      </c>
      <c r="BC519" s="20">
        <v>0</v>
      </c>
      <c r="BD519" s="19">
        <f t="shared" si="249"/>
        <v>1706.775157992769</v>
      </c>
      <c r="BE519" s="18">
        <v>31.670505515765701</v>
      </c>
      <c r="BF519" s="20">
        <v>0</v>
      </c>
      <c r="BG519" s="20">
        <v>0</v>
      </c>
      <c r="BH519" s="19">
        <f t="shared" si="269"/>
        <v>0</v>
      </c>
      <c r="BI519" s="18">
        <v>764.85538438875994</v>
      </c>
      <c r="BJ519">
        <v>66</v>
      </c>
      <c r="BK519">
        <v>1216</v>
      </c>
      <c r="BL519" s="22">
        <v>1844.76928</v>
      </c>
      <c r="BM519">
        <v>304</v>
      </c>
      <c r="BN519">
        <v>76</v>
      </c>
      <c r="BO519">
        <v>0.37671305711777497</v>
      </c>
    </row>
    <row r="520" spans="1:67" x14ac:dyDescent="0.2">
      <c r="A520" s="27">
        <v>519</v>
      </c>
      <c r="B520" s="18">
        <v>618.06495708182604</v>
      </c>
      <c r="C520" s="18">
        <v>250.79999999999899</v>
      </c>
      <c r="D520">
        <v>400</v>
      </c>
      <c r="E520">
        <v>1600</v>
      </c>
      <c r="F520">
        <v>0</v>
      </c>
      <c r="G520" s="23">
        <f t="shared" si="250"/>
        <v>1</v>
      </c>
      <c r="H520" s="16">
        <v>96.141552511415497</v>
      </c>
      <c r="I520" s="17">
        <v>99.341311014358197</v>
      </c>
      <c r="J520" s="6">
        <f t="shared" si="251"/>
        <v>99.525958896922404</v>
      </c>
      <c r="K520" s="6">
        <f t="shared" si="252"/>
        <v>80.957445459118603</v>
      </c>
      <c r="L520" s="6">
        <f t="shared" si="253"/>
        <v>0.813430449265654</v>
      </c>
      <c r="M520" s="6">
        <f t="shared" si="254"/>
        <v>80.807247249048444</v>
      </c>
      <c r="N520" s="16">
        <v>97.783706393748801</v>
      </c>
      <c r="O520" s="17">
        <v>217.38116618460799</v>
      </c>
      <c r="P520" s="6">
        <f t="shared" si="255"/>
        <v>205.00383715294501</v>
      </c>
      <c r="Q520" s="6">
        <f t="shared" si="240"/>
        <v>128.12739822059063</v>
      </c>
      <c r="R520" s="17">
        <v>205.00383715294501</v>
      </c>
      <c r="S520" s="6">
        <f t="shared" si="256"/>
        <v>12.377329031662981</v>
      </c>
      <c r="T520" s="6">
        <f t="shared" si="257"/>
        <v>140.50472725225362</v>
      </c>
      <c r="U520" s="17">
        <v>45.619348772031302</v>
      </c>
      <c r="V520" s="6">
        <f t="shared" si="258"/>
        <v>40.611128939276099</v>
      </c>
      <c r="W520" s="6">
        <f t="shared" si="241"/>
        <v>40.611128939276099</v>
      </c>
      <c r="X520" s="17">
        <v>40.611128939276099</v>
      </c>
      <c r="Y520" s="6">
        <f t="shared" si="259"/>
        <v>5.0082198327552021</v>
      </c>
      <c r="Z520" s="6">
        <f t="shared" si="260"/>
        <v>45.619348772031302</v>
      </c>
      <c r="AA520" s="17">
        <v>0</v>
      </c>
      <c r="AB520" s="6">
        <f t="shared" si="261"/>
        <v>0</v>
      </c>
      <c r="AC520" s="6">
        <f t="shared" si="242"/>
        <v>0</v>
      </c>
      <c r="AD520" s="17">
        <v>0</v>
      </c>
      <c r="AE520" s="6">
        <f t="shared" si="262"/>
        <v>0</v>
      </c>
      <c r="AF520" s="17">
        <v>0</v>
      </c>
      <c r="AG520" s="6">
        <f t="shared" si="263"/>
        <v>0</v>
      </c>
      <c r="AH520" s="6">
        <f t="shared" si="243"/>
        <v>0</v>
      </c>
      <c r="AI520" s="6">
        <f t="shared" si="264"/>
        <v>0</v>
      </c>
      <c r="AJ520" s="17">
        <v>132.47738119883999</v>
      </c>
      <c r="AK520" s="6">
        <f t="shared" si="265"/>
        <v>107.395182608949</v>
      </c>
      <c r="AL520" s="6">
        <f t="shared" si="244"/>
        <v>107.395182608949</v>
      </c>
      <c r="AM520" s="17">
        <v>107.395182608949</v>
      </c>
      <c r="AN520" s="6">
        <f t="shared" si="266"/>
        <v>25.082198589890993</v>
      </c>
      <c r="AO520" s="6">
        <f t="shared" si="267"/>
        <v>132.47738119883999</v>
      </c>
      <c r="AP520" s="17">
        <v>1879.13481322661</v>
      </c>
      <c r="AQ520" s="6">
        <f t="shared" si="268"/>
        <v>1506.1961722343663</v>
      </c>
      <c r="AR520" s="17">
        <v>994.50304264599401</v>
      </c>
      <c r="AS520" s="6">
        <f t="shared" si="245"/>
        <v>621.56440165374624</v>
      </c>
      <c r="AT520" s="17">
        <v>504.44002737440798</v>
      </c>
      <c r="AU520" s="6">
        <f t="shared" si="246"/>
        <v>504.44002737440798</v>
      </c>
      <c r="AV520" s="17">
        <v>0</v>
      </c>
      <c r="AW520" s="6">
        <f t="shared" si="247"/>
        <v>0</v>
      </c>
      <c r="AX520" s="17">
        <v>380.19174320621198</v>
      </c>
      <c r="AY520" s="6">
        <f t="shared" si="248"/>
        <v>380.19174320621198</v>
      </c>
      <c r="AZ520" s="20">
        <v>413794272.48574799</v>
      </c>
      <c r="BA520" s="20">
        <v>1054411471.08868</v>
      </c>
      <c r="BB520" s="20">
        <v>244964792.444049</v>
      </c>
      <c r="BC520" s="20">
        <v>0</v>
      </c>
      <c r="BD520" s="19">
        <f t="shared" si="249"/>
        <v>1713.1705360184769</v>
      </c>
      <c r="BE520" s="18">
        <v>34.806243033357802</v>
      </c>
      <c r="BF520" s="20">
        <v>0</v>
      </c>
      <c r="BG520" s="20">
        <v>0</v>
      </c>
      <c r="BH520" s="19">
        <f t="shared" si="269"/>
        <v>0</v>
      </c>
      <c r="BI520" s="18">
        <v>834.38769206046595</v>
      </c>
      <c r="BJ520">
        <v>66</v>
      </c>
      <c r="BK520">
        <v>1216</v>
      </c>
      <c r="BL520" s="22">
        <v>1844.76928</v>
      </c>
      <c r="BM520">
        <v>304</v>
      </c>
      <c r="BN520">
        <v>76</v>
      </c>
      <c r="BO520">
        <v>0.380017349531796</v>
      </c>
    </row>
    <row r="521" spans="1:67" x14ac:dyDescent="0.2">
      <c r="A521" s="27">
        <v>520</v>
      </c>
      <c r="B521" s="18">
        <v>669.57037017197899</v>
      </c>
      <c r="C521" s="18">
        <v>250.79999999999899</v>
      </c>
      <c r="D521">
        <v>400</v>
      </c>
      <c r="E521">
        <v>1600</v>
      </c>
      <c r="F521">
        <v>0</v>
      </c>
      <c r="G521" s="23">
        <f t="shared" si="250"/>
        <v>1</v>
      </c>
      <c r="H521" s="16">
        <v>96.632420091324207</v>
      </c>
      <c r="I521" s="17">
        <v>103.350901182493</v>
      </c>
      <c r="J521" s="6">
        <f t="shared" si="251"/>
        <v>103.52085345694459</v>
      </c>
      <c r="K521" s="6">
        <f t="shared" si="252"/>
        <v>83.475197162215323</v>
      </c>
      <c r="L521" s="6">
        <f t="shared" si="253"/>
        <v>0.80636117627192416</v>
      </c>
      <c r="M521" s="6">
        <f t="shared" si="254"/>
        <v>83.338154246278464</v>
      </c>
      <c r="N521" s="16">
        <v>98.044152291876202</v>
      </c>
      <c r="O521" s="17">
        <v>233.37965007840501</v>
      </c>
      <c r="P521" s="6">
        <f t="shared" si="255"/>
        <v>220.08824748571701</v>
      </c>
      <c r="Q521" s="6">
        <f t="shared" si="240"/>
        <v>137.55515467857313</v>
      </c>
      <c r="R521" s="17">
        <v>220.08824748571701</v>
      </c>
      <c r="S521" s="6">
        <f t="shared" si="256"/>
        <v>13.291402592688002</v>
      </c>
      <c r="T521" s="6">
        <f t="shared" si="257"/>
        <v>150.84655727126113</v>
      </c>
      <c r="U521" s="17">
        <v>45.608613266219699</v>
      </c>
      <c r="V521" s="6">
        <f t="shared" si="258"/>
        <v>40.600453034066597</v>
      </c>
      <c r="W521" s="6">
        <f t="shared" si="241"/>
        <v>40.600453034066597</v>
      </c>
      <c r="X521" s="17">
        <v>40.600453034066597</v>
      </c>
      <c r="Y521" s="6">
        <f t="shared" si="259"/>
        <v>5.0081602321531022</v>
      </c>
      <c r="Z521" s="6">
        <f t="shared" si="260"/>
        <v>45.608613266219699</v>
      </c>
      <c r="AA521" s="17">
        <v>0</v>
      </c>
      <c r="AB521" s="6">
        <f t="shared" si="261"/>
        <v>0</v>
      </c>
      <c r="AC521" s="6">
        <f t="shared" si="242"/>
        <v>0</v>
      </c>
      <c r="AD521" s="17">
        <v>0</v>
      </c>
      <c r="AE521" s="6">
        <f t="shared" si="262"/>
        <v>0</v>
      </c>
      <c r="AF521" s="17">
        <v>0</v>
      </c>
      <c r="AG521" s="6">
        <f t="shared" si="263"/>
        <v>0</v>
      </c>
      <c r="AH521" s="6">
        <f t="shared" si="243"/>
        <v>0</v>
      </c>
      <c r="AI521" s="6">
        <f t="shared" si="264"/>
        <v>0</v>
      </c>
      <c r="AJ521" s="17">
        <v>131.50237438379301</v>
      </c>
      <c r="AK521" s="6">
        <f t="shared" si="265"/>
        <v>106.561600400458</v>
      </c>
      <c r="AL521" s="6">
        <f t="shared" si="244"/>
        <v>106.561600400458</v>
      </c>
      <c r="AM521" s="17">
        <v>106.561600400458</v>
      </c>
      <c r="AN521" s="6">
        <f t="shared" si="266"/>
        <v>24.940773983335006</v>
      </c>
      <c r="AO521" s="6">
        <f t="shared" si="267"/>
        <v>131.50237438379301</v>
      </c>
      <c r="AP521" s="17">
        <v>1961.5176342306299</v>
      </c>
      <c r="AQ521" s="6">
        <f t="shared" si="268"/>
        <v>1557.6021748031374</v>
      </c>
      <c r="AR521" s="17">
        <v>1077.1078918066501</v>
      </c>
      <c r="AS521" s="6">
        <f t="shared" si="245"/>
        <v>673.19243237915634</v>
      </c>
      <c r="AT521" s="17">
        <v>504.313421148928</v>
      </c>
      <c r="AU521" s="6">
        <f t="shared" si="246"/>
        <v>504.313421148928</v>
      </c>
      <c r="AV521" s="17">
        <v>0</v>
      </c>
      <c r="AW521" s="6">
        <f t="shared" si="247"/>
        <v>0</v>
      </c>
      <c r="AX521" s="17">
        <v>380.09632127505301</v>
      </c>
      <c r="AY521" s="6">
        <f t="shared" si="248"/>
        <v>380.09632127505301</v>
      </c>
      <c r="AZ521" s="20">
        <v>417203513.65814501</v>
      </c>
      <c r="BA521" s="20">
        <v>1054422968.88305</v>
      </c>
      <c r="BB521" s="20">
        <v>246107065.61247301</v>
      </c>
      <c r="BC521" s="20">
        <v>0</v>
      </c>
      <c r="BD521" s="19">
        <f t="shared" si="249"/>
        <v>1717.7335481536679</v>
      </c>
      <c r="BE521" s="18">
        <v>37.716648446104401</v>
      </c>
      <c r="BF521" s="20">
        <v>0</v>
      </c>
      <c r="BG521" s="20">
        <v>0</v>
      </c>
      <c r="BH521" s="19">
        <f t="shared" si="269"/>
        <v>0</v>
      </c>
      <c r="BI521" s="18">
        <v>903.91999973217105</v>
      </c>
      <c r="BJ521">
        <v>66</v>
      </c>
      <c r="BK521">
        <v>1216</v>
      </c>
      <c r="BL521" s="22">
        <v>1844.76928</v>
      </c>
      <c r="BM521">
        <v>304</v>
      </c>
      <c r="BN521">
        <v>76</v>
      </c>
      <c r="BO521">
        <v>0.38177725168443499</v>
      </c>
    </row>
    <row r="522" spans="1:67" x14ac:dyDescent="0.2">
      <c r="A522" s="27">
        <v>521</v>
      </c>
      <c r="B522" s="18">
        <v>721.07578326213104</v>
      </c>
      <c r="C522" s="18">
        <v>250.79999999999899</v>
      </c>
      <c r="D522">
        <v>400</v>
      </c>
      <c r="E522">
        <v>1600</v>
      </c>
      <c r="F522">
        <v>0</v>
      </c>
      <c r="G522" s="23">
        <f t="shared" si="250"/>
        <v>1</v>
      </c>
      <c r="H522" s="16">
        <v>96.894977168949694</v>
      </c>
      <c r="I522" s="17">
        <v>107.42991120049</v>
      </c>
      <c r="J522" s="6">
        <f t="shared" si="251"/>
        <v>107.59176677204849</v>
      </c>
      <c r="K522" s="6">
        <f t="shared" si="252"/>
        <v>86.054204228852555</v>
      </c>
      <c r="L522" s="6">
        <f t="shared" si="253"/>
        <v>0.7998214622794797</v>
      </c>
      <c r="M522" s="6">
        <f t="shared" si="254"/>
        <v>85.924748668930562</v>
      </c>
      <c r="N522" s="16">
        <v>98.220865115898206</v>
      </c>
      <c r="O522" s="17">
        <v>249.44191920930601</v>
      </c>
      <c r="P522" s="6">
        <f t="shared" si="255"/>
        <v>235.23266379293099</v>
      </c>
      <c r="Q522" s="6">
        <f t="shared" si="240"/>
        <v>147.02041487058187</v>
      </c>
      <c r="R522" s="17">
        <v>235.23266379293099</v>
      </c>
      <c r="S522" s="6">
        <f t="shared" si="256"/>
        <v>14.209255416375015</v>
      </c>
      <c r="T522" s="6">
        <f t="shared" si="257"/>
        <v>161.22967028695689</v>
      </c>
      <c r="U522" s="17">
        <v>45.5988816405305</v>
      </c>
      <c r="V522" s="6">
        <f t="shared" si="258"/>
        <v>40.590766327669797</v>
      </c>
      <c r="W522" s="6">
        <f t="shared" si="241"/>
        <v>40.590766327669797</v>
      </c>
      <c r="X522" s="17">
        <v>40.590766327669797</v>
      </c>
      <c r="Y522" s="6">
        <f t="shared" si="259"/>
        <v>5.0081153128607028</v>
      </c>
      <c r="Z522" s="6">
        <f t="shared" si="260"/>
        <v>45.5988816405305</v>
      </c>
      <c r="AA522" s="17">
        <v>0</v>
      </c>
      <c r="AB522" s="6">
        <f t="shared" si="261"/>
        <v>0</v>
      </c>
      <c r="AC522" s="6">
        <f t="shared" si="242"/>
        <v>0</v>
      </c>
      <c r="AD522" s="17">
        <v>0</v>
      </c>
      <c r="AE522" s="6">
        <f t="shared" si="262"/>
        <v>0</v>
      </c>
      <c r="AF522" s="17">
        <v>0</v>
      </c>
      <c r="AG522" s="6">
        <f t="shared" si="263"/>
        <v>0</v>
      </c>
      <c r="AH522" s="6">
        <f t="shared" si="243"/>
        <v>0</v>
      </c>
      <c r="AI522" s="6">
        <f t="shared" si="264"/>
        <v>0</v>
      </c>
      <c r="AJ522" s="17">
        <v>131.01832278839501</v>
      </c>
      <c r="AK522" s="6">
        <f t="shared" si="265"/>
        <v>106.130537322577</v>
      </c>
      <c r="AL522" s="6">
        <f t="shared" si="244"/>
        <v>106.130537322577</v>
      </c>
      <c r="AM522" s="17">
        <v>106.130537322577</v>
      </c>
      <c r="AN522" s="6">
        <f t="shared" si="266"/>
        <v>24.887785465818013</v>
      </c>
      <c r="AO522" s="6">
        <f t="shared" si="267"/>
        <v>131.01832278839501</v>
      </c>
      <c r="AP522" s="17">
        <v>2043.9026607630301</v>
      </c>
      <c r="AQ522" s="6">
        <f t="shared" si="268"/>
        <v>1609.0166624041592</v>
      </c>
      <c r="AR522" s="17">
        <v>1159.6959956236501</v>
      </c>
      <c r="AS522" s="6">
        <f t="shared" si="245"/>
        <v>724.80999726478126</v>
      </c>
      <c r="AT522" s="17">
        <v>504.19762120322099</v>
      </c>
      <c r="AU522" s="6">
        <f t="shared" si="246"/>
        <v>504.19762120322099</v>
      </c>
      <c r="AV522" s="17">
        <v>0</v>
      </c>
      <c r="AW522" s="6">
        <f t="shared" si="247"/>
        <v>0</v>
      </c>
      <c r="AX522" s="17">
        <v>380.00904393615701</v>
      </c>
      <c r="AY522" s="6">
        <f t="shared" si="248"/>
        <v>380.00904393615701</v>
      </c>
      <c r="AZ522" s="20">
        <v>420151108.93548203</v>
      </c>
      <c r="BA522" s="20">
        <v>1054431100.90285</v>
      </c>
      <c r="BB522" s="20">
        <v>246247346.99220201</v>
      </c>
      <c r="BC522" s="20">
        <v>0</v>
      </c>
      <c r="BD522" s="19">
        <f t="shared" si="249"/>
        <v>1720.8295568305343</v>
      </c>
      <c r="BE522" s="18">
        <v>40.416651936973501</v>
      </c>
      <c r="BF522" s="20">
        <v>0</v>
      </c>
      <c r="BG522" s="20">
        <v>0</v>
      </c>
      <c r="BH522" s="19">
        <f t="shared" si="269"/>
        <v>0</v>
      </c>
      <c r="BI522" s="18">
        <v>973.45230740387694</v>
      </c>
      <c r="BJ522">
        <v>66</v>
      </c>
      <c r="BK522">
        <v>1216</v>
      </c>
      <c r="BL522" s="22">
        <v>1844.76928</v>
      </c>
      <c r="BM522">
        <v>304</v>
      </c>
      <c r="BN522">
        <v>76</v>
      </c>
      <c r="BO522">
        <v>0.38199342537384101</v>
      </c>
    </row>
    <row r="523" spans="1:67" x14ac:dyDescent="0.2">
      <c r="A523" s="27">
        <v>522</v>
      </c>
      <c r="B523" s="18">
        <v>772.58119635228297</v>
      </c>
      <c r="C523" s="18">
        <v>250.79999999999899</v>
      </c>
      <c r="D523">
        <v>400</v>
      </c>
      <c r="E523">
        <v>1600</v>
      </c>
      <c r="F523">
        <v>0</v>
      </c>
      <c r="G523" s="23">
        <f t="shared" si="250"/>
        <v>1</v>
      </c>
      <c r="H523" s="16">
        <v>97.111872146118699</v>
      </c>
      <c r="I523" s="17">
        <v>111.55769574882601</v>
      </c>
      <c r="J523" s="6">
        <f t="shared" si="251"/>
        <v>111.71560895974864</v>
      </c>
      <c r="K523" s="6">
        <f t="shared" si="252"/>
        <v>88.683205589774843</v>
      </c>
      <c r="L523" s="6">
        <f t="shared" si="253"/>
        <v>0.79383003338170577</v>
      </c>
      <c r="M523" s="6">
        <f t="shared" si="254"/>
        <v>88.557849340276718</v>
      </c>
      <c r="N523" s="16">
        <v>98.358326693994599</v>
      </c>
      <c r="O523" s="17">
        <v>265.52213554840898</v>
      </c>
      <c r="P523" s="6">
        <f t="shared" si="255"/>
        <v>250.39387534082601</v>
      </c>
      <c r="Q523" s="6">
        <f t="shared" si="240"/>
        <v>156.49617208801627</v>
      </c>
      <c r="R523" s="17">
        <v>250.39387534082601</v>
      </c>
      <c r="S523" s="6">
        <f t="shared" si="256"/>
        <v>15.128260207582969</v>
      </c>
      <c r="T523" s="6">
        <f t="shared" si="257"/>
        <v>171.62443229559923</v>
      </c>
      <c r="U523" s="17">
        <v>45.590003668817801</v>
      </c>
      <c r="V523" s="6">
        <f t="shared" si="258"/>
        <v>40.581923350268902</v>
      </c>
      <c r="W523" s="6">
        <f t="shared" si="241"/>
        <v>40.581923350268902</v>
      </c>
      <c r="X523" s="17">
        <v>40.581923350268902</v>
      </c>
      <c r="Y523" s="6">
        <f t="shared" si="259"/>
        <v>5.0080803185488989</v>
      </c>
      <c r="Z523" s="6">
        <f t="shared" si="260"/>
        <v>45.590003668817801</v>
      </c>
      <c r="AA523" s="17">
        <v>0</v>
      </c>
      <c r="AB523" s="6">
        <f t="shared" si="261"/>
        <v>0</v>
      </c>
      <c r="AC523" s="6">
        <f t="shared" si="242"/>
        <v>0</v>
      </c>
      <c r="AD523" s="17">
        <v>0</v>
      </c>
      <c r="AE523" s="6">
        <f t="shared" si="262"/>
        <v>0</v>
      </c>
      <c r="AF523" s="17">
        <v>0</v>
      </c>
      <c r="AG523" s="6">
        <f t="shared" si="263"/>
        <v>0</v>
      </c>
      <c r="AH523" s="6">
        <f t="shared" si="243"/>
        <v>0</v>
      </c>
      <c r="AI523" s="6">
        <f t="shared" si="264"/>
        <v>0</v>
      </c>
      <c r="AJ523" s="17">
        <v>130.86105713851001</v>
      </c>
      <c r="AK523" s="6">
        <f t="shared" si="265"/>
        <v>105.96759086229901</v>
      </c>
      <c r="AL523" s="6">
        <f t="shared" si="244"/>
        <v>105.96759086229901</v>
      </c>
      <c r="AM523" s="17">
        <v>105.96759086229901</v>
      </c>
      <c r="AN523" s="6">
        <f t="shared" si="266"/>
        <v>24.893466276211001</v>
      </c>
      <c r="AO523" s="6">
        <f t="shared" si="267"/>
        <v>130.86105713851001</v>
      </c>
      <c r="AP523" s="17">
        <v>2126.2896220071498</v>
      </c>
      <c r="AQ523" s="6">
        <f t="shared" si="268"/>
        <v>1660.4385931609881</v>
      </c>
      <c r="AR523" s="17">
        <v>1242.2694102564401</v>
      </c>
      <c r="AS523" s="6">
        <f t="shared" si="245"/>
        <v>776.41838141027506</v>
      </c>
      <c r="AT523" s="17">
        <v>504.09130063503602</v>
      </c>
      <c r="AU523" s="6">
        <f t="shared" si="246"/>
        <v>504.09130063503602</v>
      </c>
      <c r="AV523" s="17">
        <v>0</v>
      </c>
      <c r="AW523" s="6">
        <f t="shared" si="247"/>
        <v>0</v>
      </c>
      <c r="AX523" s="17">
        <v>379.92891111567701</v>
      </c>
      <c r="AY523" s="6">
        <f t="shared" si="248"/>
        <v>379.92891111567701</v>
      </c>
      <c r="AZ523" s="20">
        <v>422697346.83975798</v>
      </c>
      <c r="BA523" s="20">
        <v>1054438036.2329299</v>
      </c>
      <c r="BB523" s="20">
        <v>246102500.60609099</v>
      </c>
      <c r="BC523" s="20">
        <v>0</v>
      </c>
      <c r="BD523" s="19">
        <f t="shared" si="249"/>
        <v>1723.2378836787789</v>
      </c>
      <c r="BE523" s="18">
        <v>42.908872260052597</v>
      </c>
      <c r="BF523" s="20">
        <v>0</v>
      </c>
      <c r="BG523" s="20">
        <v>0</v>
      </c>
      <c r="BH523" s="19">
        <f t="shared" si="269"/>
        <v>0</v>
      </c>
      <c r="BI523" s="18">
        <v>1042.98461507558</v>
      </c>
      <c r="BJ523">
        <v>66</v>
      </c>
      <c r="BK523">
        <v>1216</v>
      </c>
      <c r="BL523" s="22">
        <v>1844.76928</v>
      </c>
      <c r="BM523">
        <v>304</v>
      </c>
      <c r="BN523">
        <v>76</v>
      </c>
      <c r="BO523">
        <v>0.38177034018331601</v>
      </c>
    </row>
    <row r="524" spans="1:67" x14ac:dyDescent="0.2">
      <c r="A524" s="27">
        <v>523</v>
      </c>
      <c r="B524" s="18">
        <v>824.08660944243502</v>
      </c>
      <c r="C524" s="18">
        <v>250.79999999999899</v>
      </c>
      <c r="D524">
        <v>400</v>
      </c>
      <c r="E524">
        <v>1600</v>
      </c>
      <c r="F524">
        <v>0</v>
      </c>
      <c r="G524" s="23">
        <f t="shared" si="250"/>
        <v>1</v>
      </c>
      <c r="H524" s="16">
        <v>97.363013698630098</v>
      </c>
      <c r="I524" s="17">
        <v>115.71374429992601</v>
      </c>
      <c r="J524" s="6">
        <f t="shared" si="251"/>
        <v>115.86977751891379</v>
      </c>
      <c r="K524" s="6">
        <f t="shared" si="252"/>
        <v>91.338801693660059</v>
      </c>
      <c r="L524" s="6">
        <f t="shared" si="253"/>
        <v>0.78828840142331802</v>
      </c>
      <c r="M524" s="6">
        <f t="shared" si="254"/>
        <v>91.215802516895252</v>
      </c>
      <c r="N524" s="16">
        <v>98.467347180163202</v>
      </c>
      <c r="O524" s="17">
        <v>281.60293811802597</v>
      </c>
      <c r="P524" s="6">
        <f t="shared" si="255"/>
        <v>265.55552511916</v>
      </c>
      <c r="Q524" s="6">
        <f t="shared" si="240"/>
        <v>165.97220319947499</v>
      </c>
      <c r="R524" s="17">
        <v>265.55552511916</v>
      </c>
      <c r="S524" s="6">
        <f t="shared" si="256"/>
        <v>16.04741299886598</v>
      </c>
      <c r="T524" s="6">
        <f t="shared" si="257"/>
        <v>182.01961619834097</v>
      </c>
      <c r="U524" s="17">
        <v>45.581856116736702</v>
      </c>
      <c r="V524" s="6">
        <f t="shared" si="258"/>
        <v>40.573804509336497</v>
      </c>
      <c r="W524" s="6">
        <f t="shared" si="241"/>
        <v>40.573804509336497</v>
      </c>
      <c r="X524" s="17">
        <v>40.573804509336497</v>
      </c>
      <c r="Y524" s="6">
        <f t="shared" si="259"/>
        <v>5.0080516074002048</v>
      </c>
      <c r="Z524" s="6">
        <f t="shared" si="260"/>
        <v>45.581856116736702</v>
      </c>
      <c r="AA524" s="17">
        <v>0</v>
      </c>
      <c r="AB524" s="6">
        <f t="shared" si="261"/>
        <v>0</v>
      </c>
      <c r="AC524" s="6">
        <f t="shared" si="242"/>
        <v>0</v>
      </c>
      <c r="AD524" s="17">
        <v>0</v>
      </c>
      <c r="AE524" s="6">
        <f t="shared" si="262"/>
        <v>0</v>
      </c>
      <c r="AF524" s="17">
        <v>0</v>
      </c>
      <c r="AG524" s="6">
        <f t="shared" si="263"/>
        <v>0</v>
      </c>
      <c r="AH524" s="6">
        <f t="shared" si="243"/>
        <v>0</v>
      </c>
      <c r="AI524" s="6">
        <f t="shared" si="264"/>
        <v>0</v>
      </c>
      <c r="AJ524" s="17">
        <v>130.859770524499</v>
      </c>
      <c r="AK524" s="6">
        <f t="shared" si="265"/>
        <v>105.938288457883</v>
      </c>
      <c r="AL524" s="6">
        <f t="shared" si="244"/>
        <v>105.938288457883</v>
      </c>
      <c r="AM524" s="17">
        <v>105.938288457883</v>
      </c>
      <c r="AN524" s="6">
        <f t="shared" si="266"/>
        <v>24.921482066615994</v>
      </c>
      <c r="AO524" s="6">
        <f t="shared" si="267"/>
        <v>130.859770524499</v>
      </c>
      <c r="AP524" s="17">
        <v>2208.6782897410199</v>
      </c>
      <c r="AQ524" s="6">
        <f t="shared" si="268"/>
        <v>1711.8670890659273</v>
      </c>
      <c r="AR524" s="17">
        <v>1324.82986846689</v>
      </c>
      <c r="AS524" s="6">
        <f t="shared" si="245"/>
        <v>828.01866779180625</v>
      </c>
      <c r="AT524" s="17">
        <v>503.99334124040797</v>
      </c>
      <c r="AU524" s="6">
        <f t="shared" si="246"/>
        <v>503.99334124040797</v>
      </c>
      <c r="AV524" s="17">
        <v>0</v>
      </c>
      <c r="AW524" s="6">
        <f t="shared" si="247"/>
        <v>0</v>
      </c>
      <c r="AX524" s="17">
        <v>379.85508003371302</v>
      </c>
      <c r="AY524" s="6">
        <f t="shared" si="248"/>
        <v>379.85508003371302</v>
      </c>
      <c r="AZ524" s="20">
        <v>424966361.51916701</v>
      </c>
      <c r="BA524" s="20">
        <v>1054443361.72967</v>
      </c>
      <c r="BB524" s="20">
        <v>245738199.34762201</v>
      </c>
      <c r="BC524" s="20">
        <v>0</v>
      </c>
      <c r="BD524" s="19">
        <f t="shared" si="249"/>
        <v>1725.147922596459</v>
      </c>
      <c r="BE524" s="18">
        <v>45.211199028419898</v>
      </c>
      <c r="BF524" s="20">
        <v>0</v>
      </c>
      <c r="BG524" s="20">
        <v>0</v>
      </c>
      <c r="BH524" s="19">
        <f t="shared" si="269"/>
        <v>0</v>
      </c>
      <c r="BI524" s="18">
        <v>1112.51692274728</v>
      </c>
      <c r="BJ524">
        <v>66</v>
      </c>
      <c r="BK524">
        <v>1216</v>
      </c>
      <c r="BL524" s="22">
        <v>1844.76928</v>
      </c>
      <c r="BM524">
        <v>304</v>
      </c>
      <c r="BN524">
        <v>76</v>
      </c>
      <c r="BO524">
        <v>0.38120916598996801</v>
      </c>
    </row>
    <row r="525" spans="1:67" x14ac:dyDescent="0.2">
      <c r="A525" s="27">
        <v>524</v>
      </c>
      <c r="B525" s="18">
        <v>875.59202253258798</v>
      </c>
      <c r="C525" s="18">
        <v>250.79999999999899</v>
      </c>
      <c r="D525">
        <v>400</v>
      </c>
      <c r="E525">
        <v>1600</v>
      </c>
      <c r="F525">
        <v>0</v>
      </c>
      <c r="G525" s="23">
        <f t="shared" si="250"/>
        <v>1</v>
      </c>
      <c r="H525" s="16">
        <v>97.545662100456596</v>
      </c>
      <c r="I525" s="17">
        <v>119.880457093123</v>
      </c>
      <c r="J525" s="6">
        <f t="shared" si="251"/>
        <v>120.03178004753622</v>
      </c>
      <c r="K525" s="6">
        <f t="shared" si="252"/>
        <v>94.005803813144141</v>
      </c>
      <c r="L525" s="6">
        <f t="shared" si="253"/>
        <v>0.78317428747549189</v>
      </c>
      <c r="M525" s="6">
        <f t="shared" si="254"/>
        <v>93.887291566142878</v>
      </c>
      <c r="N525" s="16">
        <v>98.567086724097905</v>
      </c>
      <c r="O525" s="17">
        <v>297.691207423766</v>
      </c>
      <c r="P525" s="6">
        <f t="shared" si="255"/>
        <v>280.72411440807298</v>
      </c>
      <c r="Q525" s="6">
        <f t="shared" si="240"/>
        <v>175.45257150504563</v>
      </c>
      <c r="R525" s="17">
        <v>280.72411440807298</v>
      </c>
      <c r="S525" s="6">
        <f t="shared" si="256"/>
        <v>16.967093015693024</v>
      </c>
      <c r="T525" s="6">
        <f t="shared" si="257"/>
        <v>192.41966452073865</v>
      </c>
      <c r="U525" s="17">
        <v>45.574365214902002</v>
      </c>
      <c r="V525" s="6">
        <f t="shared" si="258"/>
        <v>40.566335742181998</v>
      </c>
      <c r="W525" s="6">
        <f t="shared" si="241"/>
        <v>40.566335742181998</v>
      </c>
      <c r="X525" s="17">
        <v>40.566335742181998</v>
      </c>
      <c r="Y525" s="6">
        <f t="shared" si="259"/>
        <v>5.0080294727200041</v>
      </c>
      <c r="Z525" s="6">
        <f t="shared" si="260"/>
        <v>45.574365214902002</v>
      </c>
      <c r="AA525" s="17">
        <v>0</v>
      </c>
      <c r="AB525" s="6">
        <f t="shared" si="261"/>
        <v>0</v>
      </c>
      <c r="AC525" s="6">
        <f t="shared" si="242"/>
        <v>0</v>
      </c>
      <c r="AD525" s="17">
        <v>0</v>
      </c>
      <c r="AE525" s="6">
        <f t="shared" si="262"/>
        <v>0</v>
      </c>
      <c r="AF525" s="17">
        <v>0</v>
      </c>
      <c r="AG525" s="6">
        <f t="shared" si="263"/>
        <v>0</v>
      </c>
      <c r="AH525" s="6">
        <f t="shared" si="243"/>
        <v>0</v>
      </c>
      <c r="AI525" s="6">
        <f t="shared" si="264"/>
        <v>0</v>
      </c>
      <c r="AJ525" s="17">
        <v>130.87582118574099</v>
      </c>
      <c r="AK525" s="6">
        <f t="shared" si="265"/>
        <v>105.92204835469801</v>
      </c>
      <c r="AL525" s="6">
        <f t="shared" si="244"/>
        <v>105.92204835469801</v>
      </c>
      <c r="AM525" s="17">
        <v>105.92204835469801</v>
      </c>
      <c r="AN525" s="6">
        <f t="shared" si="266"/>
        <v>24.953772831042983</v>
      </c>
      <c r="AO525" s="6">
        <f t="shared" si="267"/>
        <v>130.87582118574099</v>
      </c>
      <c r="AP525" s="17">
        <v>2291.0684702798999</v>
      </c>
      <c r="AQ525" s="6">
        <f t="shared" si="268"/>
        <v>1763.3014049818489</v>
      </c>
      <c r="AR525" s="17">
        <v>1407.37884079479</v>
      </c>
      <c r="AS525" s="6">
        <f t="shared" si="245"/>
        <v>879.6117754967438</v>
      </c>
      <c r="AT525" s="17">
        <v>503.90279403527501</v>
      </c>
      <c r="AU525" s="6">
        <f t="shared" si="246"/>
        <v>503.90279403527501</v>
      </c>
      <c r="AV525" s="17">
        <v>0</v>
      </c>
      <c r="AW525" s="6">
        <f t="shared" si="247"/>
        <v>0</v>
      </c>
      <c r="AX525" s="17">
        <v>379.78683544982999</v>
      </c>
      <c r="AY525" s="6">
        <f t="shared" si="248"/>
        <v>379.78683544982999</v>
      </c>
      <c r="AZ525" s="20">
        <v>426935298.408122</v>
      </c>
      <c r="BA525" s="20">
        <v>1054447429.97261</v>
      </c>
      <c r="BB525" s="20">
        <v>245512631.02545401</v>
      </c>
      <c r="BC525" s="20">
        <v>0</v>
      </c>
      <c r="BD525" s="19">
        <f t="shared" si="249"/>
        <v>1726.8953594061861</v>
      </c>
      <c r="BE525" s="18">
        <v>47.335531345591797</v>
      </c>
      <c r="BF525" s="20">
        <v>0</v>
      </c>
      <c r="BG525" s="20">
        <v>0</v>
      </c>
      <c r="BH525" s="19">
        <f t="shared" si="269"/>
        <v>0</v>
      </c>
      <c r="BI525" s="18">
        <v>1182.04923041899</v>
      </c>
      <c r="BJ525">
        <v>66</v>
      </c>
      <c r="BK525">
        <v>1216</v>
      </c>
      <c r="BL525" s="22">
        <v>1844.76928</v>
      </c>
      <c r="BM525">
        <v>304</v>
      </c>
      <c r="BN525">
        <v>76</v>
      </c>
      <c r="BO525">
        <v>0.38086172140417701</v>
      </c>
    </row>
    <row r="526" spans="1:67" x14ac:dyDescent="0.2">
      <c r="A526" s="27">
        <v>525</v>
      </c>
      <c r="B526" s="18">
        <v>927.09743562274002</v>
      </c>
      <c r="C526" s="18">
        <v>250.79999999999899</v>
      </c>
      <c r="D526">
        <v>400</v>
      </c>
      <c r="E526">
        <v>1600</v>
      </c>
      <c r="F526">
        <v>0</v>
      </c>
      <c r="G526" s="23">
        <f t="shared" si="250"/>
        <v>1</v>
      </c>
      <c r="H526" s="16">
        <v>97.705479452054803</v>
      </c>
      <c r="I526" s="17">
        <v>124.064544726891</v>
      </c>
      <c r="J526" s="6">
        <f t="shared" si="251"/>
        <v>124.20717036185953</v>
      </c>
      <c r="K526" s="6">
        <f t="shared" si="252"/>
        <v>96.683353750733858</v>
      </c>
      <c r="L526" s="6">
        <f t="shared" si="253"/>
        <v>0.77840396386988742</v>
      </c>
      <c r="M526" s="6">
        <f t="shared" si="254"/>
        <v>96.5723333911249</v>
      </c>
      <c r="N526" s="16">
        <v>98.639189514485807</v>
      </c>
      <c r="O526" s="17">
        <v>313.82721101119398</v>
      </c>
      <c r="P526" s="6">
        <f t="shared" si="255"/>
        <v>295.93762618935801</v>
      </c>
      <c r="Q526" s="6">
        <f t="shared" si="240"/>
        <v>184.96101636834877</v>
      </c>
      <c r="R526" s="17">
        <v>295.93762618935801</v>
      </c>
      <c r="S526" s="6">
        <f t="shared" si="256"/>
        <v>17.889584821835967</v>
      </c>
      <c r="T526" s="6">
        <f t="shared" si="257"/>
        <v>202.85060119018473</v>
      </c>
      <c r="U526" s="17">
        <v>45.567445045486799</v>
      </c>
      <c r="V526" s="6">
        <f t="shared" si="258"/>
        <v>40.559433397623799</v>
      </c>
      <c r="W526" s="6">
        <f t="shared" si="241"/>
        <v>40.559433397623799</v>
      </c>
      <c r="X526" s="17">
        <v>40.559433397623799</v>
      </c>
      <c r="Y526" s="6">
        <f t="shared" si="259"/>
        <v>5.0080116478630003</v>
      </c>
      <c r="Z526" s="6">
        <f t="shared" si="260"/>
        <v>45.567445045486799</v>
      </c>
      <c r="AA526" s="17">
        <v>0</v>
      </c>
      <c r="AB526" s="6">
        <f t="shared" si="261"/>
        <v>0</v>
      </c>
      <c r="AC526" s="6">
        <f t="shared" si="242"/>
        <v>0</v>
      </c>
      <c r="AD526" s="17">
        <v>0</v>
      </c>
      <c r="AE526" s="6">
        <f t="shared" si="262"/>
        <v>0</v>
      </c>
      <c r="AF526" s="17">
        <v>0</v>
      </c>
      <c r="AG526" s="6">
        <f t="shared" si="263"/>
        <v>0</v>
      </c>
      <c r="AH526" s="6">
        <f t="shared" si="243"/>
        <v>0</v>
      </c>
      <c r="AI526" s="6">
        <f t="shared" si="264"/>
        <v>0</v>
      </c>
      <c r="AJ526" s="17">
        <v>130.934918736398</v>
      </c>
      <c r="AK526" s="6">
        <f t="shared" si="265"/>
        <v>105.942518879433</v>
      </c>
      <c r="AL526" s="6">
        <f t="shared" si="244"/>
        <v>105.942518879433</v>
      </c>
      <c r="AM526" s="17">
        <v>105.942518879433</v>
      </c>
      <c r="AN526" s="6">
        <f t="shared" si="266"/>
        <v>24.992399856965008</v>
      </c>
      <c r="AO526" s="6">
        <f t="shared" si="267"/>
        <v>130.934918736398</v>
      </c>
      <c r="AP526" s="17">
        <v>2373.4599981812698</v>
      </c>
      <c r="AQ526" s="6">
        <f t="shared" si="268"/>
        <v>1814.7409044239714</v>
      </c>
      <c r="AR526" s="17">
        <v>1489.91758335278</v>
      </c>
      <c r="AS526" s="6">
        <f t="shared" si="245"/>
        <v>931.19848959548744</v>
      </c>
      <c r="AT526" s="17">
        <v>503.81884841192601</v>
      </c>
      <c r="AU526" s="6">
        <f t="shared" si="246"/>
        <v>503.81884841192601</v>
      </c>
      <c r="AV526" s="17">
        <v>0</v>
      </c>
      <c r="AW526" s="6">
        <f t="shared" si="247"/>
        <v>0</v>
      </c>
      <c r="AX526" s="17">
        <v>379.72356641655801</v>
      </c>
      <c r="AY526" s="6">
        <f t="shared" si="248"/>
        <v>379.72356641655801</v>
      </c>
      <c r="AZ526" s="20">
        <v>428608519.09373403</v>
      </c>
      <c r="BA526" s="20">
        <v>1054450915.17583</v>
      </c>
      <c r="BB526" s="20">
        <v>245099166.02422601</v>
      </c>
      <c r="BC526" s="20">
        <v>0</v>
      </c>
      <c r="BD526" s="19">
        <f t="shared" si="249"/>
        <v>1728.1586002937902</v>
      </c>
      <c r="BE526" s="18">
        <v>49.312084897650401</v>
      </c>
      <c r="BF526" s="20">
        <v>0</v>
      </c>
      <c r="BG526" s="20">
        <v>0</v>
      </c>
      <c r="BH526" s="19">
        <f t="shared" si="269"/>
        <v>0</v>
      </c>
      <c r="BI526" s="18">
        <v>1251.5815380906899</v>
      </c>
      <c r="BJ526">
        <v>66</v>
      </c>
      <c r="BK526">
        <v>1216</v>
      </c>
      <c r="BL526" s="22">
        <v>1844.76928</v>
      </c>
      <c r="BM526">
        <v>304</v>
      </c>
      <c r="BN526">
        <v>76</v>
      </c>
      <c r="BO526">
        <v>0.38022479879637899</v>
      </c>
    </row>
    <row r="527" spans="1:67" x14ac:dyDescent="0.2">
      <c r="A527" s="27">
        <v>526</v>
      </c>
      <c r="B527" s="18">
        <v>978.60284871289196</v>
      </c>
      <c r="C527" s="18">
        <v>250.79999999999899</v>
      </c>
      <c r="D527">
        <v>400</v>
      </c>
      <c r="E527">
        <v>1600</v>
      </c>
      <c r="F527">
        <v>0</v>
      </c>
      <c r="G527" s="23">
        <f t="shared" si="250"/>
        <v>1</v>
      </c>
      <c r="H527" s="16">
        <v>97.831050228310502</v>
      </c>
      <c r="I527" s="17">
        <v>128.263258140397</v>
      </c>
      <c r="J527" s="6">
        <f t="shared" si="251"/>
        <v>128.40236954879475</v>
      </c>
      <c r="K527" s="6">
        <f t="shared" si="252"/>
        <v>99.377034620928654</v>
      </c>
      <c r="L527" s="6">
        <f t="shared" si="253"/>
        <v>0.77395016127925853</v>
      </c>
      <c r="M527" s="6">
        <f t="shared" si="254"/>
        <v>99.269369323963431</v>
      </c>
      <c r="N527" s="16">
        <v>98.700979008473894</v>
      </c>
      <c r="O527" s="17">
        <v>330.004066118661</v>
      </c>
      <c r="P527" s="6">
        <f t="shared" si="255"/>
        <v>311.18957844864599</v>
      </c>
      <c r="Q527" s="6">
        <f t="shared" si="240"/>
        <v>194.49348653040374</v>
      </c>
      <c r="R527" s="17">
        <v>311.18957844864599</v>
      </c>
      <c r="S527" s="6">
        <f t="shared" si="256"/>
        <v>18.814487670015012</v>
      </c>
      <c r="T527" s="6">
        <f t="shared" si="257"/>
        <v>213.30797420041876</v>
      </c>
      <c r="U527" s="17">
        <v>45.561028047235403</v>
      </c>
      <c r="V527" s="6">
        <f t="shared" si="258"/>
        <v>40.553031174284399</v>
      </c>
      <c r="W527" s="6">
        <f t="shared" si="241"/>
        <v>40.553031174284399</v>
      </c>
      <c r="X527" s="17">
        <v>40.553031174284399</v>
      </c>
      <c r="Y527" s="6">
        <f t="shared" si="259"/>
        <v>5.0079968729510043</v>
      </c>
      <c r="Z527" s="6">
        <f t="shared" si="260"/>
        <v>45.561028047235403</v>
      </c>
      <c r="AA527" s="17">
        <v>0</v>
      </c>
      <c r="AB527" s="6">
        <f t="shared" si="261"/>
        <v>0</v>
      </c>
      <c r="AC527" s="6">
        <f t="shared" si="242"/>
        <v>0</v>
      </c>
      <c r="AD527" s="17">
        <v>0</v>
      </c>
      <c r="AE527" s="6">
        <f t="shared" si="262"/>
        <v>0</v>
      </c>
      <c r="AF527" s="17">
        <v>0</v>
      </c>
      <c r="AG527" s="6">
        <f t="shared" si="263"/>
        <v>0</v>
      </c>
      <c r="AH527" s="6">
        <f t="shared" si="243"/>
        <v>0</v>
      </c>
      <c r="AI527" s="6">
        <f t="shared" si="264"/>
        <v>0</v>
      </c>
      <c r="AJ527" s="17">
        <v>131.02641173008999</v>
      </c>
      <c r="AK527" s="6">
        <f t="shared" si="265"/>
        <v>105.990621474261</v>
      </c>
      <c r="AL527" s="6">
        <f t="shared" si="244"/>
        <v>105.990621474261</v>
      </c>
      <c r="AM527" s="17">
        <v>105.990621474261</v>
      </c>
      <c r="AN527" s="6">
        <f t="shared" si="266"/>
        <v>25.035790255828985</v>
      </c>
      <c r="AO527" s="6">
        <f t="shared" si="267"/>
        <v>131.02641173008999</v>
      </c>
      <c r="AP527" s="17">
        <v>2455.8527312781498</v>
      </c>
      <c r="AQ527" s="6">
        <f t="shared" si="268"/>
        <v>1866.1850404524557</v>
      </c>
      <c r="AR527" s="17">
        <v>1572.4471755351899</v>
      </c>
      <c r="AS527" s="6">
        <f t="shared" si="245"/>
        <v>982.77948470949366</v>
      </c>
      <c r="AT527" s="17">
        <v>503.740807804361</v>
      </c>
      <c r="AU527" s="6">
        <f t="shared" si="246"/>
        <v>503.740807804361</v>
      </c>
      <c r="AV527" s="17">
        <v>0</v>
      </c>
      <c r="AW527" s="6">
        <f t="shared" si="247"/>
        <v>0</v>
      </c>
      <c r="AX527" s="17">
        <v>379.66474793860101</v>
      </c>
      <c r="AY527" s="6">
        <f t="shared" si="248"/>
        <v>379.66474793860101</v>
      </c>
      <c r="AZ527" s="20">
        <v>430106979.50060499</v>
      </c>
      <c r="BA527" s="20">
        <v>1054453578.266</v>
      </c>
      <c r="BB527" s="20">
        <v>244680594.46185401</v>
      </c>
      <c r="BC527" s="20">
        <v>0</v>
      </c>
      <c r="BD527" s="19">
        <f t="shared" si="249"/>
        <v>1729.241152228459</v>
      </c>
      <c r="BE527" s="18">
        <v>51.1479251511646</v>
      </c>
      <c r="BF527" s="20">
        <v>0</v>
      </c>
      <c r="BG527" s="20">
        <v>0</v>
      </c>
      <c r="BH527" s="19">
        <f t="shared" si="269"/>
        <v>0</v>
      </c>
      <c r="BI527" s="18">
        <v>1321.1138457623999</v>
      </c>
      <c r="BJ527">
        <v>66</v>
      </c>
      <c r="BK527">
        <v>1216</v>
      </c>
      <c r="BL527" s="22">
        <v>1844.76928</v>
      </c>
      <c r="BM527">
        <v>304</v>
      </c>
      <c r="BN527">
        <v>76</v>
      </c>
      <c r="BO527">
        <v>0.37957997861256998</v>
      </c>
    </row>
    <row r="528" spans="1:67" x14ac:dyDescent="0.2">
      <c r="A528" s="27">
        <v>527</v>
      </c>
      <c r="B528" s="18">
        <v>1030.10826180304</v>
      </c>
      <c r="C528" s="18">
        <v>250.79999999999899</v>
      </c>
      <c r="D528">
        <v>400</v>
      </c>
      <c r="E528">
        <v>1600</v>
      </c>
      <c r="F528">
        <v>0</v>
      </c>
      <c r="G528" s="23">
        <f t="shared" si="250"/>
        <v>1</v>
      </c>
      <c r="H528" s="16">
        <v>97.899543378995403</v>
      </c>
      <c r="I528" s="17">
        <v>132.471973835379</v>
      </c>
      <c r="J528" s="6">
        <f t="shared" si="251"/>
        <v>132.61444162086028</v>
      </c>
      <c r="K528" s="6">
        <f t="shared" si="252"/>
        <v>102.08085609655747</v>
      </c>
      <c r="L528" s="6">
        <f t="shared" si="253"/>
        <v>0.76975670861249645</v>
      </c>
      <c r="M528" s="6">
        <f t="shared" si="254"/>
        <v>101.97119056292209</v>
      </c>
      <c r="N528" s="16">
        <v>98.747164382417495</v>
      </c>
      <c r="O528" s="17">
        <v>346.17101516689502</v>
      </c>
      <c r="P528" s="6">
        <f t="shared" si="255"/>
        <v>326.43211520955902</v>
      </c>
      <c r="Q528" s="6">
        <f t="shared" si="240"/>
        <v>204.02007200597438</v>
      </c>
      <c r="R528" s="17">
        <v>326.43211520955902</v>
      </c>
      <c r="S528" s="6">
        <f t="shared" si="256"/>
        <v>19.738899957336002</v>
      </c>
      <c r="T528" s="6">
        <f t="shared" si="257"/>
        <v>223.75897196331039</v>
      </c>
      <c r="U528" s="17">
        <v>45.555067176624298</v>
      </c>
      <c r="V528" s="6">
        <f t="shared" si="258"/>
        <v>40.547081871754401</v>
      </c>
      <c r="W528" s="6">
        <f t="shared" si="241"/>
        <v>40.547081871754401</v>
      </c>
      <c r="X528" s="17">
        <v>40.547081871754401</v>
      </c>
      <c r="Y528" s="6">
        <f t="shared" si="259"/>
        <v>5.0079853048698979</v>
      </c>
      <c r="Z528" s="6">
        <f t="shared" si="260"/>
        <v>45.555067176624298</v>
      </c>
      <c r="AA528" s="17">
        <v>0</v>
      </c>
      <c r="AB528" s="6">
        <f t="shared" si="261"/>
        <v>0</v>
      </c>
      <c r="AC528" s="6">
        <f t="shared" si="242"/>
        <v>0</v>
      </c>
      <c r="AD528" s="17">
        <v>0</v>
      </c>
      <c r="AE528" s="6">
        <f t="shared" si="262"/>
        <v>0</v>
      </c>
      <c r="AF528" s="17">
        <v>0</v>
      </c>
      <c r="AG528" s="6">
        <f t="shared" si="263"/>
        <v>0</v>
      </c>
      <c r="AH528" s="6">
        <f t="shared" si="243"/>
        <v>0</v>
      </c>
      <c r="AI528" s="6">
        <f t="shared" si="264"/>
        <v>0</v>
      </c>
      <c r="AJ528" s="17">
        <v>131.15529464952499</v>
      </c>
      <c r="AK528" s="6">
        <f t="shared" si="265"/>
        <v>106.071697680988</v>
      </c>
      <c r="AL528" s="6">
        <f t="shared" si="244"/>
        <v>106.071697680988</v>
      </c>
      <c r="AM528" s="17">
        <v>106.071697680988</v>
      </c>
      <c r="AN528" s="6">
        <f t="shared" si="266"/>
        <v>25.083596968536995</v>
      </c>
      <c r="AO528" s="6">
        <f t="shared" si="267"/>
        <v>131.15529464952499</v>
      </c>
      <c r="AP528" s="17">
        <v>2538.2465467250099</v>
      </c>
      <c r="AQ528" s="6">
        <f t="shared" si="268"/>
        <v>1917.6333404601983</v>
      </c>
      <c r="AR528" s="17">
        <v>1654.9685500394901</v>
      </c>
      <c r="AS528" s="6">
        <f t="shared" si="245"/>
        <v>1034.3553437746814</v>
      </c>
      <c r="AT528" s="17">
        <v>503.668070314516</v>
      </c>
      <c r="AU528" s="6">
        <f t="shared" si="246"/>
        <v>503.668070314516</v>
      </c>
      <c r="AV528" s="17">
        <v>0</v>
      </c>
      <c r="AW528" s="6">
        <f t="shared" si="247"/>
        <v>0</v>
      </c>
      <c r="AX528" s="17">
        <v>379.609926371001</v>
      </c>
      <c r="AY528" s="6">
        <f t="shared" si="248"/>
        <v>379.609926371001</v>
      </c>
      <c r="AZ528" s="20">
        <v>431531392.04287302</v>
      </c>
      <c r="BA528" s="20">
        <v>1054455556.55656</v>
      </c>
      <c r="BB528" s="20">
        <v>244063371.380514</v>
      </c>
      <c r="BC528" s="20">
        <v>0</v>
      </c>
      <c r="BD528" s="19">
        <f t="shared" si="249"/>
        <v>1730.0503199799468</v>
      </c>
      <c r="BE528" s="18">
        <v>52.861485532852001</v>
      </c>
      <c r="BF528" s="20">
        <v>0</v>
      </c>
      <c r="BG528" s="20">
        <v>0</v>
      </c>
      <c r="BH528" s="19">
        <f t="shared" si="269"/>
        <v>0</v>
      </c>
      <c r="BI528" s="18">
        <v>1390.6461534341099</v>
      </c>
      <c r="BJ528">
        <v>66</v>
      </c>
      <c r="BK528">
        <v>1216</v>
      </c>
      <c r="BL528" s="22">
        <v>1844.76928</v>
      </c>
      <c r="BM528">
        <v>304</v>
      </c>
      <c r="BN528">
        <v>76</v>
      </c>
      <c r="BO528">
        <v>0.37862908715142402</v>
      </c>
    </row>
    <row r="529" spans="1:67" x14ac:dyDescent="0.2">
      <c r="A529" s="27">
        <v>528</v>
      </c>
      <c r="B529" s="18">
        <v>20.602165236060799</v>
      </c>
      <c r="C529" s="18">
        <v>300.2</v>
      </c>
      <c r="D529">
        <v>400</v>
      </c>
      <c r="E529">
        <v>1600</v>
      </c>
      <c r="F529">
        <v>0</v>
      </c>
      <c r="G529" s="23">
        <f t="shared" si="250"/>
        <v>1</v>
      </c>
      <c r="H529" s="16">
        <v>59.178082191780803</v>
      </c>
      <c r="I529" s="17">
        <v>70.896902081980301</v>
      </c>
      <c r="J529" s="6">
        <f t="shared" si="251"/>
        <v>70.950852512363682</v>
      </c>
      <c r="K529" s="6">
        <f t="shared" si="252"/>
        <v>70.109014278473296</v>
      </c>
      <c r="L529" s="6">
        <f t="shared" si="253"/>
        <v>0.98813491023601596</v>
      </c>
      <c r="M529" s="6">
        <f t="shared" si="254"/>
        <v>70.055703974789211</v>
      </c>
      <c r="N529" s="16">
        <v>74.777285617561603</v>
      </c>
      <c r="O529" s="17">
        <v>81.990664847689999</v>
      </c>
      <c r="P529" s="6">
        <f t="shared" si="255"/>
        <v>77.345505473892402</v>
      </c>
      <c r="Q529" s="6">
        <f t="shared" si="240"/>
        <v>48.340940921182749</v>
      </c>
      <c r="R529" s="17">
        <v>77.345505473892402</v>
      </c>
      <c r="S529" s="6">
        <f t="shared" si="256"/>
        <v>4.6451593737975969</v>
      </c>
      <c r="T529" s="6">
        <f t="shared" si="257"/>
        <v>52.986100294980346</v>
      </c>
      <c r="U529" s="17">
        <v>50.888794314626701</v>
      </c>
      <c r="V529" s="6">
        <f t="shared" si="258"/>
        <v>45.328357676630702</v>
      </c>
      <c r="W529" s="6">
        <f t="shared" si="241"/>
        <v>45.328357676630702</v>
      </c>
      <c r="X529" s="17">
        <v>45.328357676630702</v>
      </c>
      <c r="Y529" s="6">
        <f t="shared" si="259"/>
        <v>5.5604366379959984</v>
      </c>
      <c r="Z529" s="6">
        <f t="shared" si="260"/>
        <v>50.888794314626701</v>
      </c>
      <c r="AA529" s="17">
        <v>0</v>
      </c>
      <c r="AB529" s="6">
        <f t="shared" si="261"/>
        <v>0</v>
      </c>
      <c r="AC529" s="6">
        <f t="shared" si="242"/>
        <v>0</v>
      </c>
      <c r="AD529" s="17">
        <v>0</v>
      </c>
      <c r="AE529" s="6">
        <f t="shared" si="262"/>
        <v>0</v>
      </c>
      <c r="AF529" s="17">
        <v>0</v>
      </c>
      <c r="AG529" s="6">
        <f t="shared" si="263"/>
        <v>0</v>
      </c>
      <c r="AH529" s="6">
        <f t="shared" si="243"/>
        <v>0</v>
      </c>
      <c r="AI529" s="6">
        <f t="shared" si="264"/>
        <v>0</v>
      </c>
      <c r="AJ529" s="17">
        <v>236.13788263763701</v>
      </c>
      <c r="AK529" s="6">
        <f t="shared" si="265"/>
        <v>191.14346431288899</v>
      </c>
      <c r="AL529" s="6">
        <f t="shared" si="244"/>
        <v>191.14346431288899</v>
      </c>
      <c r="AM529" s="17">
        <v>191.14346431288899</v>
      </c>
      <c r="AN529" s="6">
        <f t="shared" si="266"/>
        <v>44.994418324748011</v>
      </c>
      <c r="AO529" s="6">
        <f t="shared" si="267"/>
        <v>236.13788263763701</v>
      </c>
      <c r="AP529" s="17">
        <v>1022.54089403776</v>
      </c>
      <c r="AQ529" s="6">
        <f t="shared" si="268"/>
        <v>1010.0436129445286</v>
      </c>
      <c r="AR529" s="17">
        <v>33.326082915284097</v>
      </c>
      <c r="AS529" s="6">
        <f t="shared" si="245"/>
        <v>20.828801822052561</v>
      </c>
      <c r="AT529" s="17">
        <v>607.00477210381905</v>
      </c>
      <c r="AU529" s="6">
        <f t="shared" si="246"/>
        <v>607.00477210381905</v>
      </c>
      <c r="AV529" s="17">
        <v>0</v>
      </c>
      <c r="AW529" s="6">
        <f t="shared" si="247"/>
        <v>0</v>
      </c>
      <c r="AX529" s="17">
        <v>382.21003901865703</v>
      </c>
      <c r="AY529" s="6">
        <f t="shared" si="248"/>
        <v>382.21003901865703</v>
      </c>
      <c r="AZ529" s="20">
        <v>38024726.128761299</v>
      </c>
      <c r="BA529" s="20">
        <v>1136576709.93468</v>
      </c>
      <c r="BB529" s="20">
        <v>135496607.956231</v>
      </c>
      <c r="BC529" s="20">
        <v>0</v>
      </c>
      <c r="BD529" s="19">
        <f t="shared" si="249"/>
        <v>1310.0980440196724</v>
      </c>
      <c r="BE529" s="18">
        <v>2.6756229653146399</v>
      </c>
      <c r="BF529" s="20">
        <v>0</v>
      </c>
      <c r="BG529" s="20">
        <v>0</v>
      </c>
      <c r="BH529" s="19">
        <f t="shared" si="269"/>
        <v>0</v>
      </c>
      <c r="BI529" s="18">
        <v>27.812923068682199</v>
      </c>
      <c r="BJ529">
        <v>79</v>
      </c>
      <c r="BK529">
        <v>1216</v>
      </c>
      <c r="BL529" s="22">
        <v>1844.76928</v>
      </c>
      <c r="BM529">
        <v>304</v>
      </c>
      <c r="BN529">
        <v>76</v>
      </c>
      <c r="BO529">
        <v>0.21116700988176401</v>
      </c>
    </row>
    <row r="530" spans="1:67" x14ac:dyDescent="0.2">
      <c r="A530" s="27">
        <v>529</v>
      </c>
      <c r="B530" s="18">
        <v>51.505413090152203</v>
      </c>
      <c r="C530" s="18">
        <v>300.2</v>
      </c>
      <c r="D530">
        <v>400</v>
      </c>
      <c r="E530">
        <v>1600</v>
      </c>
      <c r="F530">
        <v>0</v>
      </c>
      <c r="G530" s="23">
        <f t="shared" si="250"/>
        <v>1</v>
      </c>
      <c r="H530" s="16">
        <v>62.511415525114103</v>
      </c>
      <c r="I530" s="17">
        <v>71.1652132920035</v>
      </c>
      <c r="J530" s="6">
        <f t="shared" si="251"/>
        <v>71.287410954758826</v>
      </c>
      <c r="K530" s="6">
        <f t="shared" si="252"/>
        <v>69.279162512453169</v>
      </c>
      <c r="L530" s="6">
        <f t="shared" si="253"/>
        <v>0.97182884866473618</v>
      </c>
      <c r="M530" s="6">
        <f t="shared" si="254"/>
        <v>69.160407298548137</v>
      </c>
      <c r="N530" s="16">
        <v>78.237426747444204</v>
      </c>
      <c r="O530" s="17">
        <v>84.209482225445399</v>
      </c>
      <c r="P530" s="6">
        <f t="shared" si="255"/>
        <v>79.436088775688305</v>
      </c>
      <c r="Q530" s="6">
        <f t="shared" si="240"/>
        <v>49.647555484805189</v>
      </c>
      <c r="R530" s="17">
        <v>79.436088775688305</v>
      </c>
      <c r="S530" s="6">
        <f t="shared" si="256"/>
        <v>4.7733934497570942</v>
      </c>
      <c r="T530" s="6">
        <f t="shared" si="257"/>
        <v>54.420948934562283</v>
      </c>
      <c r="U530" s="17">
        <v>50.846670053843098</v>
      </c>
      <c r="V530" s="6">
        <f t="shared" si="258"/>
        <v>45.288056989416503</v>
      </c>
      <c r="W530" s="6">
        <f t="shared" si="241"/>
        <v>45.288056989416503</v>
      </c>
      <c r="X530" s="17">
        <v>45.288056989416503</v>
      </c>
      <c r="Y530" s="6">
        <f t="shared" si="259"/>
        <v>5.558613064426595</v>
      </c>
      <c r="Z530" s="6">
        <f t="shared" si="260"/>
        <v>50.846670053843098</v>
      </c>
      <c r="AA530" s="17">
        <v>0</v>
      </c>
      <c r="AB530" s="6">
        <f t="shared" si="261"/>
        <v>0</v>
      </c>
      <c r="AC530" s="6">
        <f t="shared" si="242"/>
        <v>0</v>
      </c>
      <c r="AD530" s="17">
        <v>0</v>
      </c>
      <c r="AE530" s="6">
        <f t="shared" si="262"/>
        <v>0</v>
      </c>
      <c r="AF530" s="17">
        <v>0</v>
      </c>
      <c r="AG530" s="6">
        <f t="shared" si="263"/>
        <v>0</v>
      </c>
      <c r="AH530" s="6">
        <f t="shared" si="243"/>
        <v>0</v>
      </c>
      <c r="AI530" s="6">
        <f t="shared" si="264"/>
        <v>0</v>
      </c>
      <c r="AJ530" s="17">
        <v>227.28806426245899</v>
      </c>
      <c r="AK530" s="6">
        <f t="shared" si="265"/>
        <v>184.01224160703899</v>
      </c>
      <c r="AL530" s="6">
        <f t="shared" si="244"/>
        <v>184.01224160703899</v>
      </c>
      <c r="AM530" s="17">
        <v>184.01224160703899</v>
      </c>
      <c r="AN530" s="6">
        <f t="shared" si="266"/>
        <v>43.275822655420001</v>
      </c>
      <c r="AO530" s="6">
        <f t="shared" si="267"/>
        <v>227.28806426245899</v>
      </c>
      <c r="AP530" s="17">
        <v>1071.92799410527</v>
      </c>
      <c r="AQ530" s="6">
        <f t="shared" si="268"/>
        <v>1040.7023285665905</v>
      </c>
      <c r="AR530" s="17">
        <v>83.268441436498307</v>
      </c>
      <c r="AS530" s="6">
        <f t="shared" si="245"/>
        <v>52.042775897811438</v>
      </c>
      <c r="AT530" s="17">
        <v>606.66405285118003</v>
      </c>
      <c r="AU530" s="6">
        <f t="shared" si="246"/>
        <v>606.66405285118003</v>
      </c>
      <c r="AV530" s="17">
        <v>0</v>
      </c>
      <c r="AW530" s="6">
        <f t="shared" si="247"/>
        <v>0</v>
      </c>
      <c r="AX530" s="17">
        <v>381.99549981759901</v>
      </c>
      <c r="AY530" s="6">
        <f t="shared" si="248"/>
        <v>381.99549981759901</v>
      </c>
      <c r="AZ530" s="20">
        <v>92409576.156360999</v>
      </c>
      <c r="BA530" s="20">
        <v>1136985689.0466001</v>
      </c>
      <c r="BB530" s="20">
        <v>141324451.412256</v>
      </c>
      <c r="BC530" s="20">
        <v>0</v>
      </c>
      <c r="BD530" s="19">
        <f t="shared" si="249"/>
        <v>1370.7197166152173</v>
      </c>
      <c r="BE530" s="18">
        <v>3.7148914459330098</v>
      </c>
      <c r="BF530" s="20">
        <v>0</v>
      </c>
      <c r="BG530" s="20">
        <v>0</v>
      </c>
      <c r="BH530" s="19">
        <f t="shared" si="269"/>
        <v>0</v>
      </c>
      <c r="BI530" s="18">
        <v>69.532307671705496</v>
      </c>
      <c r="BJ530">
        <v>79</v>
      </c>
      <c r="BK530">
        <v>1216</v>
      </c>
      <c r="BL530" s="22">
        <v>1844.76928</v>
      </c>
      <c r="BM530">
        <v>304</v>
      </c>
      <c r="BN530">
        <v>76</v>
      </c>
      <c r="BO530">
        <v>0.22034585514639601</v>
      </c>
    </row>
    <row r="531" spans="1:67" x14ac:dyDescent="0.2">
      <c r="A531" s="27">
        <v>530</v>
      </c>
      <c r="B531" s="18">
        <v>154.516239270456</v>
      </c>
      <c r="C531" s="18">
        <v>300.2</v>
      </c>
      <c r="D531">
        <v>400</v>
      </c>
      <c r="E531">
        <v>1600</v>
      </c>
      <c r="F531">
        <v>0</v>
      </c>
      <c r="G531" s="23">
        <f t="shared" si="250"/>
        <v>1</v>
      </c>
      <c r="H531" s="16">
        <v>75.559360730593596</v>
      </c>
      <c r="I531" s="17">
        <v>73.197900752934501</v>
      </c>
      <c r="J531" s="6">
        <f t="shared" si="251"/>
        <v>73.44292410028352</v>
      </c>
      <c r="K531" s="6">
        <f t="shared" si="252"/>
        <v>68.125658834957534</v>
      </c>
      <c r="L531" s="6">
        <f t="shared" si="253"/>
        <v>0.92760003321674034</v>
      </c>
      <c r="M531" s="6">
        <f t="shared" si="254"/>
        <v>67.898375169817712</v>
      </c>
      <c r="N531" s="16">
        <v>87.984375394436896</v>
      </c>
      <c r="O531" s="17">
        <v>94.108996198990496</v>
      </c>
      <c r="P531" s="6">
        <f t="shared" si="255"/>
        <v>88.766816631370304</v>
      </c>
      <c r="Q531" s="6">
        <f t="shared" si="240"/>
        <v>55.479260394606442</v>
      </c>
      <c r="R531" s="17">
        <v>88.766816631370304</v>
      </c>
      <c r="S531" s="6">
        <f t="shared" si="256"/>
        <v>5.3421795676201924</v>
      </c>
      <c r="T531" s="6">
        <f t="shared" si="257"/>
        <v>60.821439962226634</v>
      </c>
      <c r="U531" s="17">
        <v>50.742098378163902</v>
      </c>
      <c r="V531" s="6">
        <f t="shared" si="258"/>
        <v>45.1874218281148</v>
      </c>
      <c r="W531" s="6">
        <f t="shared" si="241"/>
        <v>45.1874218281148</v>
      </c>
      <c r="X531" s="17">
        <v>45.1874218281148</v>
      </c>
      <c r="Y531" s="6">
        <f t="shared" si="259"/>
        <v>5.554676550049102</v>
      </c>
      <c r="Z531" s="6">
        <f t="shared" si="260"/>
        <v>50.742098378163902</v>
      </c>
      <c r="AA531" s="17">
        <v>0</v>
      </c>
      <c r="AB531" s="6">
        <f t="shared" si="261"/>
        <v>0</v>
      </c>
      <c r="AC531" s="6">
        <f t="shared" si="242"/>
        <v>0</v>
      </c>
      <c r="AD531" s="17">
        <v>0</v>
      </c>
      <c r="AE531" s="6">
        <f t="shared" si="262"/>
        <v>0</v>
      </c>
      <c r="AF531" s="17">
        <v>0</v>
      </c>
      <c r="AG531" s="6">
        <f t="shared" si="263"/>
        <v>0</v>
      </c>
      <c r="AH531" s="6">
        <f t="shared" si="243"/>
        <v>0</v>
      </c>
      <c r="AI531" s="6">
        <f t="shared" si="264"/>
        <v>0</v>
      </c>
      <c r="AJ531" s="17">
        <v>205.23411857310299</v>
      </c>
      <c r="AK531" s="6">
        <f t="shared" si="265"/>
        <v>166.18126934865401</v>
      </c>
      <c r="AL531" s="6">
        <f t="shared" si="244"/>
        <v>166.18126934865401</v>
      </c>
      <c r="AM531" s="17">
        <v>166.18126934865401</v>
      </c>
      <c r="AN531" s="6">
        <f t="shared" si="266"/>
        <v>39.052849224448977</v>
      </c>
      <c r="AO531" s="6">
        <f t="shared" si="267"/>
        <v>205.23411857310299</v>
      </c>
      <c r="AP531" s="17">
        <v>1236.5885994156399</v>
      </c>
      <c r="AQ531" s="6">
        <f t="shared" si="268"/>
        <v>1143.0535236971007</v>
      </c>
      <c r="AR531" s="17">
        <v>249.42686858278</v>
      </c>
      <c r="AS531" s="6">
        <f t="shared" si="245"/>
        <v>155.89179286423752</v>
      </c>
      <c r="AT531" s="17">
        <v>605.74495520733205</v>
      </c>
      <c r="AU531" s="6">
        <f t="shared" si="246"/>
        <v>605.74495520733205</v>
      </c>
      <c r="AV531" s="17">
        <v>0</v>
      </c>
      <c r="AW531" s="6">
        <f t="shared" si="247"/>
        <v>0</v>
      </c>
      <c r="AX531" s="17">
        <v>381.41677562553099</v>
      </c>
      <c r="AY531" s="6">
        <f t="shared" si="248"/>
        <v>381.41677562553099</v>
      </c>
      <c r="AZ531" s="20">
        <v>246232894.73545799</v>
      </c>
      <c r="BA531" s="20">
        <v>1137868831.54126</v>
      </c>
      <c r="BB531" s="20">
        <v>157384530.633809</v>
      </c>
      <c r="BC531" s="20">
        <v>0</v>
      </c>
      <c r="BD531" s="19">
        <f t="shared" si="249"/>
        <v>1541.4862569105269</v>
      </c>
      <c r="BE531" s="18">
        <v>8.3766092823436598</v>
      </c>
      <c r="BF531" s="20">
        <v>0</v>
      </c>
      <c r="BG531" s="20">
        <v>0</v>
      </c>
      <c r="BH531" s="19">
        <f t="shared" si="269"/>
        <v>0</v>
      </c>
      <c r="BI531" s="18">
        <v>208.596923015116</v>
      </c>
      <c r="BJ531">
        <v>79</v>
      </c>
      <c r="BK531">
        <v>1216</v>
      </c>
      <c r="BL531" s="22">
        <v>1844.76928</v>
      </c>
      <c r="BM531">
        <v>304</v>
      </c>
      <c r="BN531">
        <v>76</v>
      </c>
      <c r="BO531">
        <v>0.24508831030318701</v>
      </c>
    </row>
    <row r="532" spans="1:67" x14ac:dyDescent="0.2">
      <c r="A532" s="27">
        <v>531</v>
      </c>
      <c r="B532" s="18">
        <v>206.02165236060799</v>
      </c>
      <c r="C532" s="18">
        <v>300.2</v>
      </c>
      <c r="D532">
        <v>400</v>
      </c>
      <c r="E532">
        <v>1600</v>
      </c>
      <c r="F532">
        <v>0</v>
      </c>
      <c r="G532" s="23">
        <f t="shared" si="250"/>
        <v>1</v>
      </c>
      <c r="H532" s="16">
        <v>83.367579908675793</v>
      </c>
      <c r="I532" s="17">
        <v>75.185207307963907</v>
      </c>
      <c r="J532" s="6">
        <f t="shared" si="251"/>
        <v>75.458462221287022</v>
      </c>
      <c r="K532" s="6">
        <f t="shared" si="252"/>
        <v>68.695578418107985</v>
      </c>
      <c r="L532" s="6">
        <f t="shared" si="253"/>
        <v>0.91037607176056112</v>
      </c>
      <c r="M532" s="6">
        <f t="shared" si="254"/>
        <v>68.446813683527608</v>
      </c>
      <c r="N532" s="16">
        <v>91.242939536723597</v>
      </c>
      <c r="O532" s="17">
        <v>103.133138513913</v>
      </c>
      <c r="P532" s="6">
        <f t="shared" si="255"/>
        <v>97.2753633675554</v>
      </c>
      <c r="Q532" s="6">
        <f t="shared" si="240"/>
        <v>60.797102104722129</v>
      </c>
      <c r="R532" s="17">
        <v>97.2753633675554</v>
      </c>
      <c r="S532" s="6">
        <f t="shared" si="256"/>
        <v>5.8577751463575964</v>
      </c>
      <c r="T532" s="6">
        <f t="shared" si="257"/>
        <v>66.654877251079725</v>
      </c>
      <c r="U532" s="17">
        <v>50.705166773653403</v>
      </c>
      <c r="V532" s="6">
        <f t="shared" si="258"/>
        <v>45.1515503861811</v>
      </c>
      <c r="W532" s="6">
        <f t="shared" si="241"/>
        <v>45.1515503861811</v>
      </c>
      <c r="X532" s="17">
        <v>45.1515503861811</v>
      </c>
      <c r="Y532" s="6">
        <f t="shared" si="259"/>
        <v>5.553616387472303</v>
      </c>
      <c r="Z532" s="6">
        <f t="shared" si="260"/>
        <v>50.705166773653403</v>
      </c>
      <c r="AA532" s="17">
        <v>0</v>
      </c>
      <c r="AB532" s="6">
        <f t="shared" si="261"/>
        <v>0</v>
      </c>
      <c r="AC532" s="6">
        <f t="shared" si="242"/>
        <v>0</v>
      </c>
      <c r="AD532" s="17">
        <v>0</v>
      </c>
      <c r="AE532" s="6">
        <f t="shared" si="262"/>
        <v>0</v>
      </c>
      <c r="AF532" s="17">
        <v>0</v>
      </c>
      <c r="AG532" s="6">
        <f t="shared" si="263"/>
        <v>0</v>
      </c>
      <c r="AH532" s="6">
        <f t="shared" si="243"/>
        <v>0</v>
      </c>
      <c r="AI532" s="6">
        <f t="shared" si="264"/>
        <v>0</v>
      </c>
      <c r="AJ532" s="17">
        <v>197.15699240934799</v>
      </c>
      <c r="AK532" s="6">
        <f t="shared" si="265"/>
        <v>159.602778419239</v>
      </c>
      <c r="AL532" s="6">
        <f t="shared" si="244"/>
        <v>159.602778419239</v>
      </c>
      <c r="AM532" s="17">
        <v>159.602778419239</v>
      </c>
      <c r="AN532" s="6">
        <f t="shared" si="266"/>
        <v>37.554213990108991</v>
      </c>
      <c r="AO532" s="6">
        <f t="shared" si="267"/>
        <v>197.15699240934799</v>
      </c>
      <c r="AP532" s="17">
        <v>1318.9349691110101</v>
      </c>
      <c r="AQ532" s="6">
        <f t="shared" si="268"/>
        <v>1194.2967485594299</v>
      </c>
      <c r="AR532" s="17">
        <v>332.36858813755202</v>
      </c>
      <c r="AS532" s="6">
        <f t="shared" si="245"/>
        <v>207.73036758597001</v>
      </c>
      <c r="AT532" s="17">
        <v>605.37963495366603</v>
      </c>
      <c r="AU532" s="6">
        <f t="shared" si="246"/>
        <v>605.37963495366603</v>
      </c>
      <c r="AV532" s="17">
        <v>0</v>
      </c>
      <c r="AW532" s="6">
        <f t="shared" si="247"/>
        <v>0</v>
      </c>
      <c r="AX532" s="17">
        <v>381.18674601979399</v>
      </c>
      <c r="AY532" s="6">
        <f t="shared" si="248"/>
        <v>381.18674601979399</v>
      </c>
      <c r="AZ532" s="20">
        <v>296367902.35538501</v>
      </c>
      <c r="BA532" s="20">
        <v>1138113049.20772</v>
      </c>
      <c r="BB532" s="20">
        <v>164095349.12029001</v>
      </c>
      <c r="BC532" s="20">
        <v>0</v>
      </c>
      <c r="BD532" s="19">
        <f t="shared" si="249"/>
        <v>1598.5763006833952</v>
      </c>
      <c r="BE532" s="18">
        <v>11.757553528489399</v>
      </c>
      <c r="BF532" s="20">
        <v>0</v>
      </c>
      <c r="BG532" s="20">
        <v>0</v>
      </c>
      <c r="BH532" s="19">
        <f t="shared" si="269"/>
        <v>0</v>
      </c>
      <c r="BI532" s="18">
        <v>278.12923068682198</v>
      </c>
      <c r="BJ532">
        <v>79</v>
      </c>
      <c r="BK532">
        <v>1216</v>
      </c>
      <c r="BL532" s="22">
        <v>1844.76928</v>
      </c>
      <c r="BM532">
        <v>304</v>
      </c>
      <c r="BN532">
        <v>76</v>
      </c>
      <c r="BO532">
        <v>0.25542731495416099</v>
      </c>
    </row>
    <row r="533" spans="1:67" x14ac:dyDescent="0.2">
      <c r="A533" s="27">
        <v>532</v>
      </c>
      <c r="B533" s="18">
        <v>257.52706545076097</v>
      </c>
      <c r="C533" s="18">
        <v>300.2</v>
      </c>
      <c r="D533">
        <v>400</v>
      </c>
      <c r="E533">
        <v>1600</v>
      </c>
      <c r="F533">
        <v>0</v>
      </c>
      <c r="G533" s="23">
        <f t="shared" si="250"/>
        <v>1</v>
      </c>
      <c r="H533" s="16">
        <v>87.922374429223694</v>
      </c>
      <c r="I533" s="17">
        <v>78.122010433642401</v>
      </c>
      <c r="J533" s="6">
        <f t="shared" si="251"/>
        <v>78.418801950908374</v>
      </c>
      <c r="K533" s="6">
        <f t="shared" si="252"/>
        <v>70.236449566230419</v>
      </c>
      <c r="L533" s="6">
        <f t="shared" si="253"/>
        <v>0.89565828371363976</v>
      </c>
      <c r="M533" s="6">
        <f t="shared" si="254"/>
        <v>69.970625785255208</v>
      </c>
      <c r="N533" s="16">
        <v>93.363150025332899</v>
      </c>
      <c r="O533" s="17">
        <v>117.718269127618</v>
      </c>
      <c r="P533" s="6">
        <f t="shared" si="255"/>
        <v>111.028764666745</v>
      </c>
      <c r="Q533" s="6">
        <f t="shared" si="240"/>
        <v>69.392977916715623</v>
      </c>
      <c r="R533" s="17">
        <v>111.028764666745</v>
      </c>
      <c r="S533" s="6">
        <f t="shared" si="256"/>
        <v>6.6895044608729961</v>
      </c>
      <c r="T533" s="6">
        <f t="shared" si="257"/>
        <v>76.082482377588619</v>
      </c>
      <c r="U533" s="17">
        <v>50.675424090420201</v>
      </c>
      <c r="V533" s="6">
        <f t="shared" si="258"/>
        <v>45.122463203555398</v>
      </c>
      <c r="W533" s="6">
        <f t="shared" si="241"/>
        <v>45.122463203555398</v>
      </c>
      <c r="X533" s="17">
        <v>45.122463203555398</v>
      </c>
      <c r="Y533" s="6">
        <f t="shared" si="259"/>
        <v>5.5529608868648026</v>
      </c>
      <c r="Z533" s="6">
        <f t="shared" si="260"/>
        <v>50.675424090420201</v>
      </c>
      <c r="AA533" s="17">
        <v>0</v>
      </c>
      <c r="AB533" s="6">
        <f t="shared" si="261"/>
        <v>0</v>
      </c>
      <c r="AC533" s="6">
        <f t="shared" si="242"/>
        <v>0</v>
      </c>
      <c r="AD533" s="17">
        <v>0</v>
      </c>
      <c r="AE533" s="6">
        <f t="shared" si="262"/>
        <v>0</v>
      </c>
      <c r="AF533" s="17">
        <v>0</v>
      </c>
      <c r="AG533" s="6">
        <f t="shared" si="263"/>
        <v>0</v>
      </c>
      <c r="AH533" s="6">
        <f t="shared" si="243"/>
        <v>0</v>
      </c>
      <c r="AI533" s="6">
        <f t="shared" si="264"/>
        <v>0</v>
      </c>
      <c r="AJ533" s="17">
        <v>186.07220227916901</v>
      </c>
      <c r="AK533" s="6">
        <f t="shared" si="265"/>
        <v>150.90423638453899</v>
      </c>
      <c r="AL533" s="6">
        <f t="shared" si="244"/>
        <v>150.90423638453899</v>
      </c>
      <c r="AM533" s="17">
        <v>150.90423638453899</v>
      </c>
      <c r="AN533" s="6">
        <f t="shared" si="266"/>
        <v>35.167965894630015</v>
      </c>
      <c r="AO533" s="6">
        <f t="shared" si="267"/>
        <v>186.07220227916901</v>
      </c>
      <c r="AP533" s="17">
        <v>1401.28930908907</v>
      </c>
      <c r="AQ533" s="6">
        <f t="shared" si="268"/>
        <v>1245.5735208996532</v>
      </c>
      <c r="AR533" s="17">
        <v>415.24210183845798</v>
      </c>
      <c r="AS533" s="6">
        <f t="shared" si="245"/>
        <v>259.52631364903624</v>
      </c>
      <c r="AT533" s="17">
        <v>605.06105811497196</v>
      </c>
      <c r="AU533" s="6">
        <f t="shared" si="246"/>
        <v>605.06105811497196</v>
      </c>
      <c r="AV533" s="17">
        <v>0</v>
      </c>
      <c r="AW533" s="6">
        <f t="shared" si="247"/>
        <v>0</v>
      </c>
      <c r="AX533" s="17">
        <v>380.98614913564501</v>
      </c>
      <c r="AY533" s="6">
        <f t="shared" si="248"/>
        <v>380.98614913564501</v>
      </c>
      <c r="AZ533" s="20">
        <v>321455604.192348</v>
      </c>
      <c r="BA533" s="20">
        <v>1138271709.93714</v>
      </c>
      <c r="BB533" s="20">
        <v>175995074.31433901</v>
      </c>
      <c r="BC533" s="20">
        <v>0</v>
      </c>
      <c r="BD533" s="19">
        <f t="shared" si="249"/>
        <v>1635.722388443827</v>
      </c>
      <c r="BE533" s="18">
        <v>15.6907050804052</v>
      </c>
      <c r="BF533" s="20">
        <v>0</v>
      </c>
      <c r="BG533" s="20">
        <v>0</v>
      </c>
      <c r="BH533" s="19">
        <f t="shared" si="269"/>
        <v>0</v>
      </c>
      <c r="BI533" s="18">
        <v>347.66153835852703</v>
      </c>
      <c r="BJ533">
        <v>79</v>
      </c>
      <c r="BK533">
        <v>1216</v>
      </c>
      <c r="BL533" s="22">
        <v>1844.76928</v>
      </c>
      <c r="BM533">
        <v>304</v>
      </c>
      <c r="BN533">
        <v>76</v>
      </c>
      <c r="BO533">
        <v>0.273760515224448</v>
      </c>
    </row>
    <row r="534" spans="1:67" x14ac:dyDescent="0.2">
      <c r="A534" s="27">
        <v>533</v>
      </c>
      <c r="B534" s="18">
        <v>309.03247854091302</v>
      </c>
      <c r="C534" s="18">
        <v>300.2</v>
      </c>
      <c r="D534">
        <v>400</v>
      </c>
      <c r="E534">
        <v>1600</v>
      </c>
      <c r="F534">
        <v>0</v>
      </c>
      <c r="G534" s="23">
        <f t="shared" si="250"/>
        <v>1</v>
      </c>
      <c r="H534" s="16">
        <v>90.856164383561605</v>
      </c>
      <c r="I534" s="17">
        <v>81.272530970096696</v>
      </c>
      <c r="J534" s="6">
        <f t="shared" si="251"/>
        <v>81.527066221239721</v>
      </c>
      <c r="K534" s="6">
        <f t="shared" si="252"/>
        <v>71.892476673142994</v>
      </c>
      <c r="L534" s="6">
        <f t="shared" si="253"/>
        <v>0.8818234238681989</v>
      </c>
      <c r="M534" s="6">
        <f t="shared" si="254"/>
        <v>71.668021526484907</v>
      </c>
      <c r="N534" s="16">
        <v>94.844738998785104</v>
      </c>
      <c r="O534" s="17">
        <v>134.496124454023</v>
      </c>
      <c r="P534" s="6">
        <f t="shared" si="255"/>
        <v>126.849854516116</v>
      </c>
      <c r="Q534" s="6">
        <f t="shared" si="240"/>
        <v>79.281159072572493</v>
      </c>
      <c r="R534" s="17">
        <v>126.849854516116</v>
      </c>
      <c r="S534" s="6">
        <f t="shared" si="256"/>
        <v>7.6462699379070074</v>
      </c>
      <c r="T534" s="6">
        <f t="shared" si="257"/>
        <v>86.9274290104795</v>
      </c>
      <c r="U534" s="17">
        <v>50.650943791909398</v>
      </c>
      <c r="V534" s="6">
        <f t="shared" si="258"/>
        <v>45.098375304187599</v>
      </c>
      <c r="W534" s="6">
        <f t="shared" si="241"/>
        <v>45.098375304187599</v>
      </c>
      <c r="X534" s="17">
        <v>45.098375304187599</v>
      </c>
      <c r="Y534" s="6">
        <f t="shared" si="259"/>
        <v>5.5525684877217998</v>
      </c>
      <c r="Z534" s="6">
        <f t="shared" si="260"/>
        <v>50.650943791909398</v>
      </c>
      <c r="AA534" s="17">
        <v>0</v>
      </c>
      <c r="AB534" s="6">
        <f t="shared" si="261"/>
        <v>0</v>
      </c>
      <c r="AC534" s="6">
        <f t="shared" si="242"/>
        <v>0</v>
      </c>
      <c r="AD534" s="17">
        <v>0</v>
      </c>
      <c r="AE534" s="6">
        <f t="shared" si="262"/>
        <v>0</v>
      </c>
      <c r="AF534" s="17">
        <v>0</v>
      </c>
      <c r="AG534" s="6">
        <f t="shared" si="263"/>
        <v>0</v>
      </c>
      <c r="AH534" s="6">
        <f t="shared" si="243"/>
        <v>0</v>
      </c>
      <c r="AI534" s="6">
        <f t="shared" si="264"/>
        <v>0</v>
      </c>
      <c r="AJ534" s="17">
        <v>174.280449441668</v>
      </c>
      <c r="AK534" s="6">
        <f t="shared" si="265"/>
        <v>141.23324689805401</v>
      </c>
      <c r="AL534" s="6">
        <f t="shared" si="244"/>
        <v>141.23324689805401</v>
      </c>
      <c r="AM534" s="17">
        <v>141.23324689805401</v>
      </c>
      <c r="AN534" s="6">
        <f t="shared" si="266"/>
        <v>33.047202543613992</v>
      </c>
      <c r="AO534" s="6">
        <f t="shared" si="267"/>
        <v>174.280449441668</v>
      </c>
      <c r="AP534" s="17">
        <v>1483.6501816114601</v>
      </c>
      <c r="AQ534" s="6">
        <f t="shared" si="268"/>
        <v>1296.8777891763016</v>
      </c>
      <c r="AR534" s="17">
        <v>498.059713160417</v>
      </c>
      <c r="AS534" s="6">
        <f t="shared" si="245"/>
        <v>311.28732072526066</v>
      </c>
      <c r="AT534" s="17">
        <v>604.78079276933602</v>
      </c>
      <c r="AU534" s="6">
        <f t="shared" si="246"/>
        <v>604.78079276933602</v>
      </c>
      <c r="AV534" s="17">
        <v>0</v>
      </c>
      <c r="AW534" s="6">
        <f t="shared" si="247"/>
        <v>0</v>
      </c>
      <c r="AX534" s="17">
        <v>380.80967568170502</v>
      </c>
      <c r="AY534" s="6">
        <f t="shared" si="248"/>
        <v>380.80967568170502</v>
      </c>
      <c r="AZ534" s="20">
        <v>336557539.50601399</v>
      </c>
      <c r="BA534" s="20">
        <v>1138374779.8631401</v>
      </c>
      <c r="BB534" s="20">
        <v>186747507.88955599</v>
      </c>
      <c r="BC534" s="20">
        <v>0</v>
      </c>
      <c r="BD534" s="19">
        <f t="shared" si="249"/>
        <v>1661.67982725871</v>
      </c>
      <c r="BE534" s="18">
        <v>19.684838505760499</v>
      </c>
      <c r="BF534" s="20">
        <v>0</v>
      </c>
      <c r="BG534" s="20">
        <v>0</v>
      </c>
      <c r="BH534" s="19">
        <f t="shared" si="269"/>
        <v>0</v>
      </c>
      <c r="BI534" s="18">
        <v>417.19384603023298</v>
      </c>
      <c r="BJ534">
        <v>79</v>
      </c>
      <c r="BK534">
        <v>1216</v>
      </c>
      <c r="BL534" s="22">
        <v>1844.76928</v>
      </c>
      <c r="BM534">
        <v>304</v>
      </c>
      <c r="BN534">
        <v>76</v>
      </c>
      <c r="BO534">
        <v>0.29032922494468699</v>
      </c>
    </row>
    <row r="535" spans="1:67" x14ac:dyDescent="0.2">
      <c r="A535" s="27">
        <v>534</v>
      </c>
      <c r="B535" s="18">
        <v>360.53789163106501</v>
      </c>
      <c r="C535" s="18">
        <v>300.2</v>
      </c>
      <c r="D535">
        <v>400</v>
      </c>
      <c r="E535">
        <v>1600</v>
      </c>
      <c r="F535">
        <v>0</v>
      </c>
      <c r="G535" s="23">
        <f t="shared" si="250"/>
        <v>1</v>
      </c>
      <c r="H535" s="16">
        <v>93.036529680365305</v>
      </c>
      <c r="I535" s="17">
        <v>84.621106163109204</v>
      </c>
      <c r="J535" s="6">
        <f t="shared" si="251"/>
        <v>84.878467442784157</v>
      </c>
      <c r="K535" s="6">
        <f t="shared" si="252"/>
        <v>73.80065720295913</v>
      </c>
      <c r="L535" s="6">
        <f t="shared" si="253"/>
        <v>0.86948621277484206</v>
      </c>
      <c r="M535" s="6">
        <f t="shared" si="254"/>
        <v>73.576885118579668</v>
      </c>
      <c r="N535" s="16">
        <v>96.0599934846351</v>
      </c>
      <c r="O535" s="17">
        <v>151.71397934689099</v>
      </c>
      <c r="P535" s="6">
        <f t="shared" si="255"/>
        <v>143.08550975196101</v>
      </c>
      <c r="Q535" s="6">
        <f t="shared" si="240"/>
        <v>89.428443594975633</v>
      </c>
      <c r="R535" s="17">
        <v>143.08550975196101</v>
      </c>
      <c r="S535" s="6">
        <f t="shared" si="256"/>
        <v>8.6284695949299817</v>
      </c>
      <c r="T535" s="6">
        <f t="shared" si="257"/>
        <v>98.056913189905615</v>
      </c>
      <c r="U535" s="17">
        <v>50.630212497998599</v>
      </c>
      <c r="V535" s="6">
        <f t="shared" si="258"/>
        <v>45.0778855712487</v>
      </c>
      <c r="W535" s="6">
        <f t="shared" si="241"/>
        <v>45.0778855712487</v>
      </c>
      <c r="X535" s="17">
        <v>45.0778855712487</v>
      </c>
      <c r="Y535" s="6">
        <f t="shared" si="259"/>
        <v>5.5523269267498989</v>
      </c>
      <c r="Z535" s="6">
        <f t="shared" si="260"/>
        <v>50.630212497998599</v>
      </c>
      <c r="AA535" s="17">
        <v>0</v>
      </c>
      <c r="AB535" s="6">
        <f t="shared" si="261"/>
        <v>0</v>
      </c>
      <c r="AC535" s="6">
        <f t="shared" si="242"/>
        <v>0</v>
      </c>
      <c r="AD535" s="17">
        <v>0</v>
      </c>
      <c r="AE535" s="6">
        <f t="shared" si="262"/>
        <v>0</v>
      </c>
      <c r="AF535" s="17">
        <v>0</v>
      </c>
      <c r="AG535" s="6">
        <f t="shared" si="263"/>
        <v>0</v>
      </c>
      <c r="AH535" s="6">
        <f t="shared" si="243"/>
        <v>0</v>
      </c>
      <c r="AI535" s="6">
        <f t="shared" si="264"/>
        <v>0</v>
      </c>
      <c r="AJ535" s="17">
        <v>164.874234718846</v>
      </c>
      <c r="AK535" s="6">
        <f t="shared" si="265"/>
        <v>133.53487771975301</v>
      </c>
      <c r="AL535" s="6">
        <f t="shared" si="244"/>
        <v>133.53487771975301</v>
      </c>
      <c r="AM535" s="17">
        <v>133.53487771975301</v>
      </c>
      <c r="AN535" s="6">
        <f t="shared" si="266"/>
        <v>31.339356999092985</v>
      </c>
      <c r="AO535" s="6">
        <f t="shared" si="267"/>
        <v>164.874234718846</v>
      </c>
      <c r="AP535" s="17">
        <v>1566.0164751262801</v>
      </c>
      <c r="AQ535" s="6">
        <f t="shared" si="268"/>
        <v>1348.2048747896947</v>
      </c>
      <c r="AR535" s="17">
        <v>580.83093423090997</v>
      </c>
      <c r="AS535" s="6">
        <f t="shared" si="245"/>
        <v>363.01933389431872</v>
      </c>
      <c r="AT535" s="17">
        <v>604.53231998477895</v>
      </c>
      <c r="AU535" s="6">
        <f t="shared" si="246"/>
        <v>604.53231998477895</v>
      </c>
      <c r="AV535" s="17">
        <v>0</v>
      </c>
      <c r="AW535" s="6">
        <f t="shared" si="247"/>
        <v>0</v>
      </c>
      <c r="AX535" s="17">
        <v>380.65322091059699</v>
      </c>
      <c r="AY535" s="6">
        <f t="shared" si="248"/>
        <v>380.65322091059699</v>
      </c>
      <c r="AZ535" s="20">
        <v>347459070.416215</v>
      </c>
      <c r="BA535" s="20">
        <v>1138422043.3578999</v>
      </c>
      <c r="BB535" s="20">
        <v>197089972.07668799</v>
      </c>
      <c r="BC535" s="20">
        <v>0</v>
      </c>
      <c r="BD535" s="19">
        <f t="shared" si="249"/>
        <v>1682.9710858508029</v>
      </c>
      <c r="BE535" s="18">
        <v>23.428799577691599</v>
      </c>
      <c r="BF535" s="20">
        <v>0</v>
      </c>
      <c r="BG535" s="20">
        <v>0</v>
      </c>
      <c r="BH535" s="19">
        <f t="shared" si="269"/>
        <v>0</v>
      </c>
      <c r="BI535" s="18">
        <v>486.72615370193802</v>
      </c>
      <c r="BJ535">
        <v>79</v>
      </c>
      <c r="BK535">
        <v>1216</v>
      </c>
      <c r="BL535" s="22">
        <v>1844.76928</v>
      </c>
      <c r="BM535">
        <v>304</v>
      </c>
      <c r="BN535">
        <v>76</v>
      </c>
      <c r="BO535">
        <v>0.30626314441833502</v>
      </c>
    </row>
    <row r="536" spans="1:67" x14ac:dyDescent="0.2">
      <c r="A536" s="27">
        <v>535</v>
      </c>
      <c r="B536" s="18">
        <v>412.043304721217</v>
      </c>
      <c r="C536" s="18">
        <v>300.2</v>
      </c>
      <c r="D536">
        <v>400</v>
      </c>
      <c r="E536">
        <v>1600</v>
      </c>
      <c r="F536">
        <v>0</v>
      </c>
      <c r="G536" s="23">
        <f t="shared" si="250"/>
        <v>1</v>
      </c>
      <c r="H536" s="16">
        <v>94.748858447488502</v>
      </c>
      <c r="I536" s="17">
        <v>88.149937233869295</v>
      </c>
      <c r="J536" s="6">
        <f t="shared" si="251"/>
        <v>88.36892015506416</v>
      </c>
      <c r="K536" s="6">
        <f t="shared" si="252"/>
        <v>75.840901206519106</v>
      </c>
      <c r="L536" s="6">
        <f t="shared" si="253"/>
        <v>0.85823048503295407</v>
      </c>
      <c r="M536" s="6">
        <f t="shared" si="254"/>
        <v>75.652963387848104</v>
      </c>
      <c r="N536" s="16">
        <v>96.937276893397595</v>
      </c>
      <c r="O536" s="17">
        <v>169.048115121991</v>
      </c>
      <c r="P536" s="6">
        <f t="shared" si="255"/>
        <v>159.43046862706601</v>
      </c>
      <c r="Q536" s="6">
        <f t="shared" si="240"/>
        <v>99.644042891916257</v>
      </c>
      <c r="R536" s="17">
        <v>159.43046862706601</v>
      </c>
      <c r="S536" s="6">
        <f t="shared" si="256"/>
        <v>9.6176464949249976</v>
      </c>
      <c r="T536" s="6">
        <f t="shared" si="257"/>
        <v>109.26168938684125</v>
      </c>
      <c r="U536" s="17">
        <v>50.612153652866503</v>
      </c>
      <c r="V536" s="6">
        <f t="shared" si="258"/>
        <v>45.059993472379801</v>
      </c>
      <c r="W536" s="6">
        <f t="shared" si="241"/>
        <v>45.059993472379801</v>
      </c>
      <c r="X536" s="17">
        <v>45.059993472379801</v>
      </c>
      <c r="Y536" s="6">
        <f t="shared" si="259"/>
        <v>5.5521601804867018</v>
      </c>
      <c r="Z536" s="6">
        <f t="shared" si="260"/>
        <v>50.612153652866503</v>
      </c>
      <c r="AA536" s="17">
        <v>0</v>
      </c>
      <c r="AB536" s="6">
        <f t="shared" si="261"/>
        <v>0</v>
      </c>
      <c r="AC536" s="6">
        <f t="shared" si="242"/>
        <v>0</v>
      </c>
      <c r="AD536" s="17">
        <v>0</v>
      </c>
      <c r="AE536" s="6">
        <f t="shared" si="262"/>
        <v>0</v>
      </c>
      <c r="AF536" s="17">
        <v>0</v>
      </c>
      <c r="AG536" s="6">
        <f t="shared" si="263"/>
        <v>0</v>
      </c>
      <c r="AH536" s="6">
        <f t="shared" si="243"/>
        <v>0</v>
      </c>
      <c r="AI536" s="6">
        <f t="shared" si="264"/>
        <v>0</v>
      </c>
      <c r="AJ536" s="17">
        <v>158.32786593965</v>
      </c>
      <c r="AK536" s="6">
        <f t="shared" si="265"/>
        <v>128.16617673431401</v>
      </c>
      <c r="AL536" s="6">
        <f t="shared" si="244"/>
        <v>128.16617673431401</v>
      </c>
      <c r="AM536" s="17">
        <v>128.16617673431401</v>
      </c>
      <c r="AN536" s="6">
        <f t="shared" si="266"/>
        <v>30.161689205335989</v>
      </c>
      <c r="AO536" s="6">
        <f t="shared" si="267"/>
        <v>158.32786593965</v>
      </c>
      <c r="AP536" s="17">
        <v>1648.38731672894</v>
      </c>
      <c r="AQ536" s="6">
        <f t="shared" si="268"/>
        <v>1399.5511036231935</v>
      </c>
      <c r="AR536" s="17">
        <v>663.56323494866501</v>
      </c>
      <c r="AS536" s="6">
        <f t="shared" si="245"/>
        <v>414.72702184291563</v>
      </c>
      <c r="AT536" s="17">
        <v>604.31052042686895</v>
      </c>
      <c r="AU536" s="6">
        <f t="shared" si="246"/>
        <v>604.31052042686895</v>
      </c>
      <c r="AV536" s="17">
        <v>0</v>
      </c>
      <c r="AW536" s="6">
        <f t="shared" si="247"/>
        <v>0</v>
      </c>
      <c r="AX536" s="17">
        <v>380.51356135340899</v>
      </c>
      <c r="AY536" s="6">
        <f t="shared" si="248"/>
        <v>380.51356135340899</v>
      </c>
      <c r="AZ536" s="20">
        <v>355880939.68946397</v>
      </c>
      <c r="BA536" s="20">
        <v>1138453082.3812001</v>
      </c>
      <c r="BB536" s="20">
        <v>204007069.101652</v>
      </c>
      <c r="BC536" s="20">
        <v>0</v>
      </c>
      <c r="BD536" s="19">
        <f t="shared" si="249"/>
        <v>1698.3410911723158</v>
      </c>
      <c r="BE536" s="18">
        <v>27.0238078490082</v>
      </c>
      <c r="BF536" s="20">
        <v>0</v>
      </c>
      <c r="BG536" s="20">
        <v>0</v>
      </c>
      <c r="BH536" s="19">
        <f t="shared" si="269"/>
        <v>0</v>
      </c>
      <c r="BI536" s="18">
        <v>556.25846137364397</v>
      </c>
      <c r="BJ536">
        <v>79</v>
      </c>
      <c r="BK536">
        <v>1216</v>
      </c>
      <c r="BL536" s="22">
        <v>1844.76928</v>
      </c>
      <c r="BM536">
        <v>304</v>
      </c>
      <c r="BN536">
        <v>76</v>
      </c>
      <c r="BO536">
        <v>0.31691983142811903</v>
      </c>
    </row>
    <row r="537" spans="1:67" x14ac:dyDescent="0.2">
      <c r="A537" s="27">
        <v>536</v>
      </c>
      <c r="B537" s="18">
        <v>463.54871781137001</v>
      </c>
      <c r="C537" s="18">
        <v>300.2</v>
      </c>
      <c r="D537">
        <v>400</v>
      </c>
      <c r="E537">
        <v>1600</v>
      </c>
      <c r="F537">
        <v>0</v>
      </c>
      <c r="G537" s="23">
        <f t="shared" si="250"/>
        <v>1</v>
      </c>
      <c r="H537" s="16">
        <v>95.867579908675793</v>
      </c>
      <c r="I537" s="17">
        <v>91.913548926437599</v>
      </c>
      <c r="J537" s="6">
        <f t="shared" si="251"/>
        <v>92.124163261206476</v>
      </c>
      <c r="K537" s="6">
        <f t="shared" si="252"/>
        <v>78.132492101915233</v>
      </c>
      <c r="L537" s="6">
        <f t="shared" si="253"/>
        <v>0.84812159303287649</v>
      </c>
      <c r="M537" s="6">
        <f t="shared" si="254"/>
        <v>77.95386553679549</v>
      </c>
      <c r="N537" s="16">
        <v>97.528953191308403</v>
      </c>
      <c r="O537" s="17">
        <v>186.486289910674</v>
      </c>
      <c r="P537" s="6">
        <f t="shared" si="255"/>
        <v>175.87323474543999</v>
      </c>
      <c r="Q537" s="6">
        <f t="shared" si="240"/>
        <v>109.92077171589999</v>
      </c>
      <c r="R537" s="17">
        <v>175.87323474543999</v>
      </c>
      <c r="S537" s="6">
        <f t="shared" si="256"/>
        <v>10.613055165234016</v>
      </c>
      <c r="T537" s="6">
        <f t="shared" si="257"/>
        <v>120.533826881134</v>
      </c>
      <c r="U537" s="17">
        <v>50.596324750567902</v>
      </c>
      <c r="V537" s="6">
        <f t="shared" si="258"/>
        <v>45.044271614309203</v>
      </c>
      <c r="W537" s="6">
        <f t="shared" si="241"/>
        <v>45.044271614309203</v>
      </c>
      <c r="X537" s="17">
        <v>45.044271614309203</v>
      </c>
      <c r="Y537" s="6">
        <f t="shared" si="259"/>
        <v>5.5520531362586993</v>
      </c>
      <c r="Z537" s="6">
        <f t="shared" si="260"/>
        <v>50.596324750567902</v>
      </c>
      <c r="AA537" s="17">
        <v>0</v>
      </c>
      <c r="AB537" s="6">
        <f t="shared" si="261"/>
        <v>0</v>
      </c>
      <c r="AC537" s="6">
        <f t="shared" si="242"/>
        <v>0</v>
      </c>
      <c r="AD537" s="17">
        <v>0</v>
      </c>
      <c r="AE537" s="6">
        <f t="shared" si="262"/>
        <v>0</v>
      </c>
      <c r="AF537" s="17">
        <v>0</v>
      </c>
      <c r="AG537" s="6">
        <f t="shared" si="263"/>
        <v>0</v>
      </c>
      <c r="AH537" s="6">
        <f t="shared" si="243"/>
        <v>0</v>
      </c>
      <c r="AI537" s="6">
        <f t="shared" si="264"/>
        <v>0</v>
      </c>
      <c r="AJ537" s="17">
        <v>155.05113132682999</v>
      </c>
      <c r="AK537" s="6">
        <f t="shared" si="265"/>
        <v>125.44973418619099</v>
      </c>
      <c r="AL537" s="6">
        <f t="shared" si="244"/>
        <v>125.44973418619099</v>
      </c>
      <c r="AM537" s="17">
        <v>125.44973418619099</v>
      </c>
      <c r="AN537" s="6">
        <f t="shared" si="266"/>
        <v>29.601397140638994</v>
      </c>
      <c r="AO537" s="6">
        <f t="shared" si="267"/>
        <v>155.05113132682999</v>
      </c>
      <c r="AP537" s="17">
        <v>1730.7620113784201</v>
      </c>
      <c r="AQ537" s="6">
        <f t="shared" si="268"/>
        <v>1450.9135502005583</v>
      </c>
      <c r="AR537" s="17">
        <v>746.26256314098305</v>
      </c>
      <c r="AS537" s="6">
        <f t="shared" si="245"/>
        <v>466.41410196311438</v>
      </c>
      <c r="AT537" s="17">
        <v>604.11131788009197</v>
      </c>
      <c r="AU537" s="6">
        <f t="shared" si="246"/>
        <v>604.11131788009197</v>
      </c>
      <c r="AV537" s="17">
        <v>0</v>
      </c>
      <c r="AW537" s="6">
        <f t="shared" si="247"/>
        <v>0</v>
      </c>
      <c r="AX537" s="17">
        <v>380.388130357352</v>
      </c>
      <c r="AY537" s="6">
        <f t="shared" si="248"/>
        <v>380.388130357352</v>
      </c>
      <c r="AZ537" s="20">
        <v>362498517.71980202</v>
      </c>
      <c r="BA537" s="20">
        <v>1138472890.49424</v>
      </c>
      <c r="BB537" s="20">
        <v>207735851.69767201</v>
      </c>
      <c r="BC537" s="20">
        <v>0</v>
      </c>
      <c r="BD537" s="19">
        <f t="shared" si="249"/>
        <v>1708.7072599117141</v>
      </c>
      <c r="BE537" s="18">
        <v>30.4559089878646</v>
      </c>
      <c r="BF537" s="20">
        <v>0</v>
      </c>
      <c r="BG537" s="20">
        <v>0</v>
      </c>
      <c r="BH537" s="19">
        <f t="shared" si="269"/>
        <v>0</v>
      </c>
      <c r="BI537" s="18">
        <v>625.79076904534895</v>
      </c>
      <c r="BJ537">
        <v>79</v>
      </c>
      <c r="BK537">
        <v>1216</v>
      </c>
      <c r="BL537" s="22">
        <v>1844.76928</v>
      </c>
      <c r="BM537">
        <v>304</v>
      </c>
      <c r="BN537">
        <v>76</v>
      </c>
      <c r="BO537">
        <v>0.32266462622069902</v>
      </c>
    </row>
    <row r="538" spans="1:67" x14ac:dyDescent="0.2">
      <c r="A538" s="27">
        <v>537</v>
      </c>
      <c r="B538" s="18">
        <v>515.05413090152194</v>
      </c>
      <c r="C538" s="18">
        <v>300.2</v>
      </c>
      <c r="D538">
        <v>400</v>
      </c>
      <c r="E538">
        <v>1600</v>
      </c>
      <c r="F538">
        <v>0</v>
      </c>
      <c r="G538" s="23">
        <f t="shared" si="250"/>
        <v>1</v>
      </c>
      <c r="H538" s="16">
        <v>96.541095890410901</v>
      </c>
      <c r="I538" s="17">
        <v>95.764721487400294</v>
      </c>
      <c r="J538" s="6">
        <f t="shared" si="251"/>
        <v>95.971523405910588</v>
      </c>
      <c r="K538" s="6">
        <f t="shared" si="252"/>
        <v>80.514977971818738</v>
      </c>
      <c r="L538" s="6">
        <f t="shared" si="253"/>
        <v>0.83894654491709431</v>
      </c>
      <c r="M538" s="6">
        <f t="shared" si="254"/>
        <v>80.341482216802291</v>
      </c>
      <c r="N538" s="16">
        <v>97.995720710887397</v>
      </c>
      <c r="O538" s="17">
        <v>204.01500580516401</v>
      </c>
      <c r="P538" s="6">
        <f t="shared" si="255"/>
        <v>192.401118551358</v>
      </c>
      <c r="Q538" s="6">
        <f t="shared" si="240"/>
        <v>120.25069909459874</v>
      </c>
      <c r="R538" s="17">
        <v>192.401118551358</v>
      </c>
      <c r="S538" s="6">
        <f t="shared" si="256"/>
        <v>11.613887253806013</v>
      </c>
      <c r="T538" s="6">
        <f t="shared" si="257"/>
        <v>131.86458634840477</v>
      </c>
      <c r="U538" s="17">
        <v>50.582213939702001</v>
      </c>
      <c r="V538" s="6">
        <f t="shared" si="258"/>
        <v>45.030237371881597</v>
      </c>
      <c r="W538" s="6">
        <f t="shared" si="241"/>
        <v>45.030237371881597</v>
      </c>
      <c r="X538" s="17">
        <v>45.030237371881597</v>
      </c>
      <c r="Y538" s="6">
        <f t="shared" si="259"/>
        <v>5.5519765678204038</v>
      </c>
      <c r="Z538" s="6">
        <f t="shared" si="260"/>
        <v>50.582213939702001</v>
      </c>
      <c r="AA538" s="17">
        <v>0</v>
      </c>
      <c r="AB538" s="6">
        <f t="shared" si="261"/>
        <v>0</v>
      </c>
      <c r="AC538" s="6">
        <f t="shared" si="242"/>
        <v>0</v>
      </c>
      <c r="AD538" s="17">
        <v>0</v>
      </c>
      <c r="AE538" s="6">
        <f t="shared" si="262"/>
        <v>0</v>
      </c>
      <c r="AF538" s="17">
        <v>0</v>
      </c>
      <c r="AG538" s="6">
        <f t="shared" si="263"/>
        <v>0</v>
      </c>
      <c r="AH538" s="6">
        <f t="shared" si="243"/>
        <v>0</v>
      </c>
      <c r="AI538" s="6">
        <f t="shared" si="264"/>
        <v>0</v>
      </c>
      <c r="AJ538" s="17">
        <v>152.65156054752799</v>
      </c>
      <c r="AK538" s="6">
        <f t="shared" si="265"/>
        <v>123.45028297903799</v>
      </c>
      <c r="AL538" s="6">
        <f t="shared" si="244"/>
        <v>123.45028297903799</v>
      </c>
      <c r="AM538" s="17">
        <v>123.45028297903799</v>
      </c>
      <c r="AN538" s="6">
        <f t="shared" si="266"/>
        <v>29.201277568489999</v>
      </c>
      <c r="AO538" s="6">
        <f t="shared" si="267"/>
        <v>152.65156054752799</v>
      </c>
      <c r="AP538" s="17">
        <v>1813.13999879117</v>
      </c>
      <c r="AQ538" s="6">
        <f t="shared" si="268"/>
        <v>1502.289856249052</v>
      </c>
      <c r="AR538" s="17">
        <v>828.93371344566594</v>
      </c>
      <c r="AS538" s="6">
        <f t="shared" si="245"/>
        <v>518.08357090354116</v>
      </c>
      <c r="AT538" s="17">
        <v>603.93142644255295</v>
      </c>
      <c r="AU538" s="6">
        <f t="shared" si="246"/>
        <v>603.93142644255295</v>
      </c>
      <c r="AV538" s="17">
        <v>0</v>
      </c>
      <c r="AW538" s="6">
        <f t="shared" si="247"/>
        <v>0</v>
      </c>
      <c r="AX538" s="17">
        <v>380.27485890295799</v>
      </c>
      <c r="AY538" s="6">
        <f t="shared" si="248"/>
        <v>380.27485890295799</v>
      </c>
      <c r="AZ538" s="20">
        <v>367802593.83795202</v>
      </c>
      <c r="BA538" s="20">
        <v>1138487894.2226501</v>
      </c>
      <c r="BB538" s="20">
        <v>210594538.794137</v>
      </c>
      <c r="BC538" s="20">
        <v>0</v>
      </c>
      <c r="BD538" s="19">
        <f t="shared" si="249"/>
        <v>1716.8850268547392</v>
      </c>
      <c r="BE538" s="18">
        <v>33.6322452356235</v>
      </c>
      <c r="BF538" s="20">
        <v>0</v>
      </c>
      <c r="BG538" s="20">
        <v>0</v>
      </c>
      <c r="BH538" s="19">
        <f t="shared" si="269"/>
        <v>0</v>
      </c>
      <c r="BI538" s="18">
        <v>695.32307671705496</v>
      </c>
      <c r="BJ538">
        <v>79</v>
      </c>
      <c r="BK538">
        <v>1216</v>
      </c>
      <c r="BL538" s="22">
        <v>1844.76928</v>
      </c>
      <c r="BM538">
        <v>304</v>
      </c>
      <c r="BN538">
        <v>76</v>
      </c>
      <c r="BO538">
        <v>0.327068918028387</v>
      </c>
    </row>
    <row r="539" spans="1:67" x14ac:dyDescent="0.2">
      <c r="A539" s="27">
        <v>538</v>
      </c>
      <c r="B539" s="18">
        <v>566.55954399167399</v>
      </c>
      <c r="C539" s="18">
        <v>300.2</v>
      </c>
      <c r="D539">
        <v>400</v>
      </c>
      <c r="E539">
        <v>1600</v>
      </c>
      <c r="F539">
        <v>0</v>
      </c>
      <c r="G539" s="23">
        <f t="shared" si="250"/>
        <v>1</v>
      </c>
      <c r="H539" s="16">
        <v>97.146118721461093</v>
      </c>
      <c r="I539" s="17">
        <v>99.730919971071998</v>
      </c>
      <c r="J539" s="6">
        <f t="shared" si="251"/>
        <v>99.920433873877172</v>
      </c>
      <c r="K539" s="6">
        <f t="shared" si="252"/>
        <v>82.981652109736032</v>
      </c>
      <c r="L539" s="6">
        <f t="shared" si="253"/>
        <v>0.83047729971307149</v>
      </c>
      <c r="M539" s="6">
        <f t="shared" si="254"/>
        <v>82.824265115476308</v>
      </c>
      <c r="N539" s="16">
        <v>98.286858367613505</v>
      </c>
      <c r="O539" s="17">
        <v>221.59705964736801</v>
      </c>
      <c r="P539" s="6">
        <f t="shared" si="255"/>
        <v>208.97906847587299</v>
      </c>
      <c r="Q539" s="6">
        <f t="shared" si="240"/>
        <v>130.61191779742063</v>
      </c>
      <c r="R539" s="17">
        <v>208.97906847587299</v>
      </c>
      <c r="S539" s="6">
        <f t="shared" si="256"/>
        <v>12.617991171495021</v>
      </c>
      <c r="T539" s="6">
        <f t="shared" si="257"/>
        <v>143.22990896891565</v>
      </c>
      <c r="U539" s="17">
        <v>50.569467542229198</v>
      </c>
      <c r="V539" s="6">
        <f t="shared" si="258"/>
        <v>45.017553941726597</v>
      </c>
      <c r="W539" s="6">
        <f t="shared" si="241"/>
        <v>45.017553941726597</v>
      </c>
      <c r="X539" s="17">
        <v>45.017553941726597</v>
      </c>
      <c r="Y539" s="6">
        <f t="shared" si="259"/>
        <v>5.5519136005026013</v>
      </c>
      <c r="Z539" s="6">
        <f t="shared" si="260"/>
        <v>50.569467542229198</v>
      </c>
      <c r="AA539" s="17">
        <v>0</v>
      </c>
      <c r="AB539" s="6">
        <f t="shared" si="261"/>
        <v>0</v>
      </c>
      <c r="AC539" s="6">
        <f t="shared" si="242"/>
        <v>0</v>
      </c>
      <c r="AD539" s="17">
        <v>0</v>
      </c>
      <c r="AE539" s="6">
        <f t="shared" si="262"/>
        <v>0</v>
      </c>
      <c r="AF539" s="17">
        <v>0</v>
      </c>
      <c r="AG539" s="6">
        <f t="shared" si="263"/>
        <v>0</v>
      </c>
      <c r="AH539" s="6">
        <f t="shared" si="243"/>
        <v>0</v>
      </c>
      <c r="AI539" s="6">
        <f t="shared" si="264"/>
        <v>0</v>
      </c>
      <c r="AJ539" s="17">
        <v>151.499788134656</v>
      </c>
      <c r="AK539" s="6">
        <f t="shared" si="265"/>
        <v>122.463957886386</v>
      </c>
      <c r="AL539" s="6">
        <f t="shared" si="244"/>
        <v>122.463957886386</v>
      </c>
      <c r="AM539" s="17">
        <v>122.463957886386</v>
      </c>
      <c r="AN539" s="6">
        <f t="shared" si="266"/>
        <v>29.035830248270003</v>
      </c>
      <c r="AO539" s="6">
        <f t="shared" si="267"/>
        <v>151.499788134656</v>
      </c>
      <c r="AP539" s="17">
        <v>1895.5208222917399</v>
      </c>
      <c r="AQ539" s="6">
        <f t="shared" si="268"/>
        <v>1553.6780995897475</v>
      </c>
      <c r="AR539" s="17">
        <v>911.58059387199899</v>
      </c>
      <c r="AS539" s="6">
        <f t="shared" si="245"/>
        <v>569.73787116999938</v>
      </c>
      <c r="AT539" s="17">
        <v>603.76816784414405</v>
      </c>
      <c r="AU539" s="6">
        <f t="shared" si="246"/>
        <v>603.76816784414405</v>
      </c>
      <c r="AV539" s="17">
        <v>0</v>
      </c>
      <c r="AW539" s="6">
        <f t="shared" si="247"/>
        <v>0</v>
      </c>
      <c r="AX539" s="17">
        <v>380.17206057560401</v>
      </c>
      <c r="AY539" s="6">
        <f t="shared" si="248"/>
        <v>380.17206057560401</v>
      </c>
      <c r="AZ539" s="20">
        <v>372201116.32710397</v>
      </c>
      <c r="BA539" s="20">
        <v>1138500259.4751799</v>
      </c>
      <c r="BB539" s="20">
        <v>211284382.7983</v>
      </c>
      <c r="BC539" s="20">
        <v>0</v>
      </c>
      <c r="BD539" s="19">
        <f t="shared" si="249"/>
        <v>1721.9857586005837</v>
      </c>
      <c r="BE539" s="18">
        <v>36.623171186674902</v>
      </c>
      <c r="BF539" s="20">
        <v>0</v>
      </c>
      <c r="BG539" s="20">
        <v>0</v>
      </c>
      <c r="BH539" s="19">
        <f t="shared" si="269"/>
        <v>0</v>
      </c>
      <c r="BI539" s="18">
        <v>764.85538438875994</v>
      </c>
      <c r="BJ539">
        <v>79</v>
      </c>
      <c r="BK539">
        <v>1216</v>
      </c>
      <c r="BL539" s="22">
        <v>1844.76928</v>
      </c>
      <c r="BM539">
        <v>304</v>
      </c>
      <c r="BN539">
        <v>76</v>
      </c>
      <c r="BO539">
        <v>0.32813190894274002</v>
      </c>
    </row>
    <row r="540" spans="1:67" x14ac:dyDescent="0.2">
      <c r="A540" s="27">
        <v>539</v>
      </c>
      <c r="B540" s="18">
        <v>618.06495708182604</v>
      </c>
      <c r="C540" s="18">
        <v>300.2</v>
      </c>
      <c r="D540">
        <v>400</v>
      </c>
      <c r="E540">
        <v>1600</v>
      </c>
      <c r="F540">
        <v>0</v>
      </c>
      <c r="G540" s="23">
        <f t="shared" si="250"/>
        <v>1</v>
      </c>
      <c r="H540" s="16">
        <v>97.454337899543305</v>
      </c>
      <c r="I540" s="17">
        <v>103.795883962413</v>
      </c>
      <c r="J540" s="6">
        <f t="shared" si="251"/>
        <v>103.98135874501241</v>
      </c>
      <c r="K540" s="6">
        <f t="shared" si="252"/>
        <v>85.554491690137013</v>
      </c>
      <c r="L540" s="6">
        <f t="shared" si="253"/>
        <v>0.82278682181810525</v>
      </c>
      <c r="M540" s="6">
        <f t="shared" si="254"/>
        <v>85.401885483234636</v>
      </c>
      <c r="N540" s="16">
        <v>98.487799762020799</v>
      </c>
      <c r="O540" s="17">
        <v>239.192488572515</v>
      </c>
      <c r="P540" s="6">
        <f t="shared" si="255"/>
        <v>225.569426552724</v>
      </c>
      <c r="Q540" s="6">
        <f t="shared" si="240"/>
        <v>140.9808915954525</v>
      </c>
      <c r="R540" s="17">
        <v>225.569426552724</v>
      </c>
      <c r="S540" s="6">
        <f t="shared" si="256"/>
        <v>13.623062019791007</v>
      </c>
      <c r="T540" s="6">
        <f t="shared" si="257"/>
        <v>154.60395361524351</v>
      </c>
      <c r="U540" s="17">
        <v>50.557897854486598</v>
      </c>
      <c r="V540" s="6">
        <f t="shared" si="258"/>
        <v>45.006036165064799</v>
      </c>
      <c r="W540" s="6">
        <f t="shared" si="241"/>
        <v>45.006036165064799</v>
      </c>
      <c r="X540" s="17">
        <v>45.006036165064799</v>
      </c>
      <c r="Y540" s="6">
        <f t="shared" si="259"/>
        <v>5.5518616894217985</v>
      </c>
      <c r="Z540" s="6">
        <f t="shared" si="260"/>
        <v>50.557897854486598</v>
      </c>
      <c r="AA540" s="17">
        <v>0</v>
      </c>
      <c r="AB540" s="6">
        <f t="shared" si="261"/>
        <v>0</v>
      </c>
      <c r="AC540" s="6">
        <f t="shared" si="242"/>
        <v>0</v>
      </c>
      <c r="AD540" s="17">
        <v>0</v>
      </c>
      <c r="AE540" s="6">
        <f t="shared" si="262"/>
        <v>0</v>
      </c>
      <c r="AF540" s="17">
        <v>0</v>
      </c>
      <c r="AG540" s="6">
        <f t="shared" si="263"/>
        <v>0</v>
      </c>
      <c r="AH540" s="6">
        <f t="shared" si="243"/>
        <v>0</v>
      </c>
      <c r="AI540" s="6">
        <f t="shared" si="264"/>
        <v>0</v>
      </c>
      <c r="AJ540" s="17">
        <v>151.34610788268199</v>
      </c>
      <c r="AK540" s="6">
        <f t="shared" si="265"/>
        <v>122.288880583118</v>
      </c>
      <c r="AL540" s="6">
        <f t="shared" si="244"/>
        <v>122.288880583118</v>
      </c>
      <c r="AM540" s="17">
        <v>122.288880583118</v>
      </c>
      <c r="AN540" s="6">
        <f t="shared" si="266"/>
        <v>29.057227299563991</v>
      </c>
      <c r="AO540" s="6">
        <f t="shared" si="267"/>
        <v>151.34610788268199</v>
      </c>
      <c r="AP540" s="17">
        <v>1977.9041059219201</v>
      </c>
      <c r="AQ540" s="6">
        <f t="shared" si="268"/>
        <v>1605.0766977882236</v>
      </c>
      <c r="AR540" s="17">
        <v>994.20642168987899</v>
      </c>
      <c r="AS540" s="6">
        <f t="shared" si="245"/>
        <v>621.37901355617441</v>
      </c>
      <c r="AT540" s="17">
        <v>603.61933719813703</v>
      </c>
      <c r="AU540" s="6">
        <f t="shared" si="246"/>
        <v>603.61933719813703</v>
      </c>
      <c r="AV540" s="17">
        <v>0</v>
      </c>
      <c r="AW540" s="6">
        <f t="shared" si="247"/>
        <v>0</v>
      </c>
      <c r="AX540" s="17">
        <v>380.078347033912</v>
      </c>
      <c r="AY540" s="6">
        <f t="shared" si="248"/>
        <v>380.078347033912</v>
      </c>
      <c r="AZ540" s="20">
        <v>375886334.01559502</v>
      </c>
      <c r="BA540" s="20">
        <v>1138510394.3742599</v>
      </c>
      <c r="BB540" s="20">
        <v>211109523.440743</v>
      </c>
      <c r="BC540" s="20">
        <v>0</v>
      </c>
      <c r="BD540" s="19">
        <f t="shared" si="249"/>
        <v>1725.5062518305979</v>
      </c>
      <c r="BE540" s="18">
        <v>39.399022596632598</v>
      </c>
      <c r="BF540" s="20">
        <v>0</v>
      </c>
      <c r="BG540" s="20">
        <v>0</v>
      </c>
      <c r="BH540" s="19">
        <f t="shared" si="269"/>
        <v>0</v>
      </c>
      <c r="BI540" s="18">
        <v>834.38769206046595</v>
      </c>
      <c r="BJ540">
        <v>79</v>
      </c>
      <c r="BK540">
        <v>1216</v>
      </c>
      <c r="BL540" s="22">
        <v>1844.76928</v>
      </c>
      <c r="BM540">
        <v>304</v>
      </c>
      <c r="BN540">
        <v>76</v>
      </c>
      <c r="BO540">
        <v>0.32786274120216702</v>
      </c>
    </row>
    <row r="541" spans="1:67" x14ac:dyDescent="0.2">
      <c r="A541" s="27">
        <v>540</v>
      </c>
      <c r="B541" s="18">
        <v>669.57037017197899</v>
      </c>
      <c r="C541" s="18">
        <v>300.2</v>
      </c>
      <c r="D541">
        <v>400</v>
      </c>
      <c r="E541">
        <v>1600</v>
      </c>
      <c r="F541">
        <v>0</v>
      </c>
      <c r="G541" s="23">
        <f t="shared" si="250"/>
        <v>1</v>
      </c>
      <c r="H541" s="16">
        <v>97.682648401826398</v>
      </c>
      <c r="I541" s="17">
        <v>107.92072856049801</v>
      </c>
      <c r="J541" s="6">
        <f t="shared" si="251"/>
        <v>108.09556458342571</v>
      </c>
      <c r="K541" s="6">
        <f t="shared" si="252"/>
        <v>88.173260420389667</v>
      </c>
      <c r="L541" s="6">
        <f t="shared" si="253"/>
        <v>0.81569730229161752</v>
      </c>
      <c r="M541" s="6">
        <f t="shared" si="254"/>
        <v>88.030647148144141</v>
      </c>
      <c r="N541" s="16">
        <v>98.613223915653606</v>
      </c>
      <c r="O541" s="17">
        <v>256.89113465497599</v>
      </c>
      <c r="P541" s="6">
        <f t="shared" si="255"/>
        <v>242.25694230022401</v>
      </c>
      <c r="Q541" s="6">
        <f t="shared" si="240"/>
        <v>151.41058893764</v>
      </c>
      <c r="R541" s="17">
        <v>242.25694230022401</v>
      </c>
      <c r="S541" s="6">
        <f t="shared" si="256"/>
        <v>14.634192354751974</v>
      </c>
      <c r="T541" s="6">
        <f t="shared" si="257"/>
        <v>166.04478129239197</v>
      </c>
      <c r="U541" s="17">
        <v>50.547339896093703</v>
      </c>
      <c r="V541" s="6">
        <f t="shared" si="258"/>
        <v>44.995522171509897</v>
      </c>
      <c r="W541" s="6">
        <f t="shared" si="241"/>
        <v>44.995522171509897</v>
      </c>
      <c r="X541" s="17">
        <v>44.995522171509897</v>
      </c>
      <c r="Y541" s="6">
        <f t="shared" si="259"/>
        <v>5.5518177245838061</v>
      </c>
      <c r="Z541" s="6">
        <f t="shared" si="260"/>
        <v>50.547339896093703</v>
      </c>
      <c r="AA541" s="17">
        <v>0</v>
      </c>
      <c r="AB541" s="6">
        <f t="shared" si="261"/>
        <v>0</v>
      </c>
      <c r="AC541" s="6">
        <f t="shared" si="242"/>
        <v>0</v>
      </c>
      <c r="AD541" s="17">
        <v>0</v>
      </c>
      <c r="AE541" s="6">
        <f t="shared" si="262"/>
        <v>0</v>
      </c>
      <c r="AF541" s="17">
        <v>0</v>
      </c>
      <c r="AG541" s="6">
        <f t="shared" si="263"/>
        <v>0</v>
      </c>
      <c r="AH541" s="6">
        <f t="shared" si="243"/>
        <v>0</v>
      </c>
      <c r="AI541" s="6">
        <f t="shared" si="264"/>
        <v>0</v>
      </c>
      <c r="AJ541" s="17">
        <v>151.575871891818</v>
      </c>
      <c r="AK541" s="6">
        <f t="shared" si="265"/>
        <v>122.431776791921</v>
      </c>
      <c r="AL541" s="6">
        <f t="shared" si="244"/>
        <v>122.431776791921</v>
      </c>
      <c r="AM541" s="17">
        <v>122.431776791921</v>
      </c>
      <c r="AN541" s="6">
        <f t="shared" si="266"/>
        <v>29.144095099897001</v>
      </c>
      <c r="AO541" s="6">
        <f t="shared" si="267"/>
        <v>151.575871891818</v>
      </c>
      <c r="AP541" s="17">
        <v>2060.2895373619799</v>
      </c>
      <c r="AQ541" s="6">
        <f t="shared" si="268"/>
        <v>1656.4843362688432</v>
      </c>
      <c r="AR541" s="17">
        <v>1076.8138695816999</v>
      </c>
      <c r="AS541" s="6">
        <f t="shared" si="245"/>
        <v>673.00866848856242</v>
      </c>
      <c r="AT541" s="17">
        <v>603.48310283913497</v>
      </c>
      <c r="AU541" s="6">
        <f t="shared" si="246"/>
        <v>603.48310283913497</v>
      </c>
      <c r="AV541" s="17">
        <v>0</v>
      </c>
      <c r="AW541" s="6">
        <f t="shared" si="247"/>
        <v>0</v>
      </c>
      <c r="AX541" s="17">
        <v>379.99256494114599</v>
      </c>
      <c r="AY541" s="6">
        <f t="shared" si="248"/>
        <v>379.99256494114599</v>
      </c>
      <c r="AZ541" s="20">
        <v>378879690.84452498</v>
      </c>
      <c r="BA541" s="20">
        <v>1138518980.72281</v>
      </c>
      <c r="BB541" s="20">
        <v>210305011.43490699</v>
      </c>
      <c r="BC541" s="20">
        <v>0</v>
      </c>
      <c r="BD541" s="19">
        <f t="shared" si="249"/>
        <v>1727.7036830022421</v>
      </c>
      <c r="BE541" s="18">
        <v>41.979231725882997</v>
      </c>
      <c r="BF541" s="20">
        <v>0</v>
      </c>
      <c r="BG541" s="20">
        <v>0</v>
      </c>
      <c r="BH541" s="19">
        <f t="shared" si="269"/>
        <v>0</v>
      </c>
      <c r="BI541" s="18">
        <v>903.91999973217105</v>
      </c>
      <c r="BJ541">
        <v>79</v>
      </c>
      <c r="BK541">
        <v>1216</v>
      </c>
      <c r="BL541" s="22">
        <v>1844.76928</v>
      </c>
      <c r="BM541">
        <v>304</v>
      </c>
      <c r="BN541">
        <v>76</v>
      </c>
      <c r="BO541">
        <v>0.326623294577154</v>
      </c>
    </row>
    <row r="542" spans="1:67" x14ac:dyDescent="0.2">
      <c r="A542" s="27">
        <v>541</v>
      </c>
      <c r="B542" s="18">
        <v>721.07578326213104</v>
      </c>
      <c r="C542" s="18">
        <v>300.2</v>
      </c>
      <c r="D542">
        <v>400</v>
      </c>
      <c r="E542">
        <v>1600</v>
      </c>
      <c r="F542">
        <v>0</v>
      </c>
      <c r="G542" s="23">
        <f t="shared" si="250"/>
        <v>1</v>
      </c>
      <c r="H542" s="16">
        <v>97.853881278538793</v>
      </c>
      <c r="I542" s="17">
        <v>112.079555310095</v>
      </c>
      <c r="J542" s="6">
        <f t="shared" si="251"/>
        <v>112.24887139805953</v>
      </c>
      <c r="K542" s="6">
        <f t="shared" si="252"/>
        <v>90.826196331660327</v>
      </c>
      <c r="L542" s="6">
        <f t="shared" si="253"/>
        <v>0.80915019634870422</v>
      </c>
      <c r="M542" s="6">
        <f t="shared" si="254"/>
        <v>90.689194185838829</v>
      </c>
      <c r="N542" s="16">
        <v>98.706546505348598</v>
      </c>
      <c r="O542" s="17">
        <v>274.64469582474601</v>
      </c>
      <c r="P542" s="6">
        <f t="shared" si="255"/>
        <v>258.996084105818</v>
      </c>
      <c r="Q542" s="6">
        <f t="shared" si="240"/>
        <v>161.87255256613625</v>
      </c>
      <c r="R542" s="17">
        <v>258.996084105818</v>
      </c>
      <c r="S542" s="6">
        <f t="shared" si="256"/>
        <v>15.648611718928009</v>
      </c>
      <c r="T542" s="6">
        <f t="shared" si="257"/>
        <v>177.52116428506426</v>
      </c>
      <c r="U542" s="17">
        <v>50.537685615462699</v>
      </c>
      <c r="V542" s="6">
        <f t="shared" si="258"/>
        <v>44.985903206009503</v>
      </c>
      <c r="W542" s="6">
        <f t="shared" si="241"/>
        <v>44.985903206009503</v>
      </c>
      <c r="X542" s="17">
        <v>44.985903206009503</v>
      </c>
      <c r="Y542" s="6">
        <f t="shared" si="259"/>
        <v>5.551782409453196</v>
      </c>
      <c r="Z542" s="6">
        <f t="shared" si="260"/>
        <v>50.537685615462699</v>
      </c>
      <c r="AA542" s="17">
        <v>0</v>
      </c>
      <c r="AB542" s="6">
        <f t="shared" si="261"/>
        <v>0</v>
      </c>
      <c r="AC542" s="6">
        <f t="shared" si="242"/>
        <v>0</v>
      </c>
      <c r="AD542" s="17">
        <v>0</v>
      </c>
      <c r="AE542" s="6">
        <f t="shared" si="262"/>
        <v>0</v>
      </c>
      <c r="AF542" s="17">
        <v>0</v>
      </c>
      <c r="AG542" s="6">
        <f t="shared" si="263"/>
        <v>0</v>
      </c>
      <c r="AH542" s="6">
        <f t="shared" si="243"/>
        <v>0</v>
      </c>
      <c r="AI542" s="6">
        <f t="shared" si="264"/>
        <v>0</v>
      </c>
      <c r="AJ542" s="17">
        <v>151.963400889951</v>
      </c>
      <c r="AK542" s="6">
        <f t="shared" si="265"/>
        <v>122.705691126947</v>
      </c>
      <c r="AL542" s="6">
        <f t="shared" si="244"/>
        <v>122.705691126947</v>
      </c>
      <c r="AM542" s="17">
        <v>122.705691126947</v>
      </c>
      <c r="AN542" s="6">
        <f t="shared" si="266"/>
        <v>29.257709763004002</v>
      </c>
      <c r="AO542" s="6">
        <f t="shared" si="267"/>
        <v>151.963400889951</v>
      </c>
      <c r="AP542" s="17">
        <v>2142.6768550122201</v>
      </c>
      <c r="AQ542" s="6">
        <f t="shared" si="268"/>
        <v>1707.8999139401681</v>
      </c>
      <c r="AR542" s="17">
        <v>1159.4051761921201</v>
      </c>
      <c r="AS542" s="6">
        <f t="shared" si="245"/>
        <v>724.62823512007503</v>
      </c>
      <c r="AT542" s="17">
        <v>603.35793056017303</v>
      </c>
      <c r="AU542" s="6">
        <f t="shared" si="246"/>
        <v>603.35793056017303</v>
      </c>
      <c r="AV542" s="17">
        <v>0</v>
      </c>
      <c r="AW542" s="6">
        <f t="shared" si="247"/>
        <v>0</v>
      </c>
      <c r="AX542" s="17">
        <v>379.91374825992</v>
      </c>
      <c r="AY542" s="6">
        <f t="shared" si="248"/>
        <v>379.91374825992</v>
      </c>
      <c r="AZ542" s="20">
        <v>381442687.99319297</v>
      </c>
      <c r="BA542" s="20">
        <v>1138525424.13885</v>
      </c>
      <c r="BB542" s="20">
        <v>209370582.641655</v>
      </c>
      <c r="BC542" s="20">
        <v>0</v>
      </c>
      <c r="BD542" s="19">
        <f t="shared" si="249"/>
        <v>1729.3386947736979</v>
      </c>
      <c r="BE542" s="18">
        <v>44.360448674356803</v>
      </c>
      <c r="BF542" s="20">
        <v>0</v>
      </c>
      <c r="BG542" s="20">
        <v>0</v>
      </c>
      <c r="BH542" s="19">
        <f t="shared" si="269"/>
        <v>0</v>
      </c>
      <c r="BI542" s="18">
        <v>973.45230740387694</v>
      </c>
      <c r="BJ542">
        <v>79</v>
      </c>
      <c r="BK542">
        <v>1216</v>
      </c>
      <c r="BL542" s="22">
        <v>1844.76928</v>
      </c>
      <c r="BM542">
        <v>304</v>
      </c>
      <c r="BN542">
        <v>76</v>
      </c>
      <c r="BO542">
        <v>0.32518370873326702</v>
      </c>
    </row>
    <row r="543" spans="1:67" x14ac:dyDescent="0.2">
      <c r="A543" s="27">
        <v>542</v>
      </c>
      <c r="B543" s="18">
        <v>772.58119635228297</v>
      </c>
      <c r="C543" s="18">
        <v>300.2</v>
      </c>
      <c r="D543">
        <v>400</v>
      </c>
      <c r="E543">
        <v>1600</v>
      </c>
      <c r="F543">
        <v>0</v>
      </c>
      <c r="G543" s="23">
        <f t="shared" si="250"/>
        <v>1</v>
      </c>
      <c r="H543" s="16">
        <v>97.990867579908596</v>
      </c>
      <c r="I543" s="17">
        <v>116.256327809015</v>
      </c>
      <c r="J543" s="6">
        <f t="shared" si="251"/>
        <v>116.4243132434146</v>
      </c>
      <c r="K543" s="6">
        <f t="shared" si="252"/>
        <v>93.497867268431932</v>
      </c>
      <c r="L543" s="6">
        <f t="shared" si="253"/>
        <v>0.80307853801079243</v>
      </c>
      <c r="M543" s="6">
        <f t="shared" si="254"/>
        <v>93.362961771367196</v>
      </c>
      <c r="N543" s="16">
        <v>98.780359585830496</v>
      </c>
      <c r="O543" s="17">
        <v>292.42054961792201</v>
      </c>
      <c r="P543" s="6">
        <f t="shared" si="255"/>
        <v>275.756105554508</v>
      </c>
      <c r="Q543" s="6">
        <f t="shared" si="240"/>
        <v>172.34756597156749</v>
      </c>
      <c r="R543" s="17">
        <v>275.756105554508</v>
      </c>
      <c r="S543" s="6">
        <f t="shared" si="256"/>
        <v>16.66444406341401</v>
      </c>
      <c r="T543" s="6">
        <f t="shared" si="257"/>
        <v>189.0120100349815</v>
      </c>
      <c r="U543" s="17">
        <v>50.528833739561897</v>
      </c>
      <c r="V543" s="6">
        <f t="shared" si="258"/>
        <v>44.977078509368098</v>
      </c>
      <c r="W543" s="6">
        <f t="shared" si="241"/>
        <v>44.977078509368098</v>
      </c>
      <c r="X543" s="17">
        <v>44.977078509368098</v>
      </c>
      <c r="Y543" s="6">
        <f t="shared" si="259"/>
        <v>5.5517552301937982</v>
      </c>
      <c r="Z543" s="6">
        <f t="shared" si="260"/>
        <v>50.528833739561897</v>
      </c>
      <c r="AA543" s="17">
        <v>0</v>
      </c>
      <c r="AB543" s="6">
        <f t="shared" si="261"/>
        <v>0</v>
      </c>
      <c r="AC543" s="6">
        <f t="shared" si="242"/>
        <v>0</v>
      </c>
      <c r="AD543" s="17">
        <v>0</v>
      </c>
      <c r="AE543" s="6">
        <f t="shared" si="262"/>
        <v>0</v>
      </c>
      <c r="AF543" s="17">
        <v>0</v>
      </c>
      <c r="AG543" s="6">
        <f t="shared" si="263"/>
        <v>0</v>
      </c>
      <c r="AH543" s="6">
        <f t="shared" si="243"/>
        <v>0</v>
      </c>
      <c r="AI543" s="6">
        <f t="shared" si="264"/>
        <v>0</v>
      </c>
      <c r="AJ543" s="17">
        <v>152.388929109006</v>
      </c>
      <c r="AK543" s="6">
        <f t="shared" si="265"/>
        <v>123.00826406013</v>
      </c>
      <c r="AL543" s="6">
        <f t="shared" si="244"/>
        <v>123.00826406013</v>
      </c>
      <c r="AM543" s="17">
        <v>123.00826406013</v>
      </c>
      <c r="AN543" s="6">
        <f t="shared" si="266"/>
        <v>29.380665048875997</v>
      </c>
      <c r="AO543" s="6">
        <f t="shared" si="267"/>
        <v>152.388929109006</v>
      </c>
      <c r="AP543" s="17">
        <v>2225.0658380986501</v>
      </c>
      <c r="AQ543" s="6">
        <f t="shared" si="268"/>
        <v>1759.3225015490445</v>
      </c>
      <c r="AR543" s="17">
        <v>1241.98223079894</v>
      </c>
      <c r="AS543" s="6">
        <f t="shared" si="245"/>
        <v>776.23889424933748</v>
      </c>
      <c r="AT543" s="17">
        <v>603.24252558535102</v>
      </c>
      <c r="AU543" s="6">
        <f t="shared" si="246"/>
        <v>603.24252558535102</v>
      </c>
      <c r="AV543" s="17">
        <v>0</v>
      </c>
      <c r="AW543" s="6">
        <f t="shared" si="247"/>
        <v>0</v>
      </c>
      <c r="AX543" s="17">
        <v>379.84108171435599</v>
      </c>
      <c r="AY543" s="6">
        <f t="shared" si="248"/>
        <v>379.84108171435599</v>
      </c>
      <c r="AZ543" s="20">
        <v>383694024.85196197</v>
      </c>
      <c r="BA543" s="20">
        <v>1138530325.7885301</v>
      </c>
      <c r="BB543" s="20">
        <v>208407549.303253</v>
      </c>
      <c r="BC543" s="20">
        <v>0</v>
      </c>
      <c r="BD543" s="19">
        <f t="shared" si="249"/>
        <v>1730.6318999437449</v>
      </c>
      <c r="BE543" s="18">
        <v>46.560308997630599</v>
      </c>
      <c r="BF543" s="20">
        <v>0</v>
      </c>
      <c r="BG543" s="20">
        <v>0</v>
      </c>
      <c r="BH543" s="19">
        <f t="shared" si="269"/>
        <v>0</v>
      </c>
      <c r="BI543" s="18">
        <v>1042.98461507558</v>
      </c>
      <c r="BJ543">
        <v>79</v>
      </c>
      <c r="BK543">
        <v>1216</v>
      </c>
      <c r="BL543" s="22">
        <v>1844.76928</v>
      </c>
      <c r="BM543">
        <v>304</v>
      </c>
      <c r="BN543">
        <v>76</v>
      </c>
      <c r="BO543">
        <v>0.323700052353874</v>
      </c>
    </row>
    <row r="544" spans="1:67" x14ac:dyDescent="0.2">
      <c r="A544" s="27">
        <v>543</v>
      </c>
      <c r="B544" s="18">
        <v>824.08660944243502</v>
      </c>
      <c r="C544" s="18">
        <v>300.2</v>
      </c>
      <c r="D544">
        <v>400</v>
      </c>
      <c r="E544">
        <v>1600</v>
      </c>
      <c r="F544">
        <v>0</v>
      </c>
      <c r="G544" s="23">
        <f t="shared" si="250"/>
        <v>1</v>
      </c>
      <c r="H544" s="16">
        <v>98.070776255707699</v>
      </c>
      <c r="I544" s="17">
        <v>120.44670648845801</v>
      </c>
      <c r="J544" s="6">
        <f t="shared" si="251"/>
        <v>120.60941925891218</v>
      </c>
      <c r="K544" s="6">
        <f t="shared" si="252"/>
        <v>96.177159489624074</v>
      </c>
      <c r="L544" s="6">
        <f t="shared" si="253"/>
        <v>0.7974266030015501</v>
      </c>
      <c r="M544" s="6">
        <f t="shared" si="254"/>
        <v>96.047407997815824</v>
      </c>
      <c r="N544" s="16">
        <v>98.830696075614</v>
      </c>
      <c r="O544" s="17">
        <v>310.19125691978797</v>
      </c>
      <c r="P544" s="6">
        <f t="shared" si="255"/>
        <v>292.51114684700701</v>
      </c>
      <c r="Q544" s="6">
        <f t="shared" si="240"/>
        <v>182.81946677937938</v>
      </c>
      <c r="R544" s="17">
        <v>292.51114684700701</v>
      </c>
      <c r="S544" s="6">
        <f t="shared" si="256"/>
        <v>17.680110072780963</v>
      </c>
      <c r="T544" s="6">
        <f t="shared" si="257"/>
        <v>200.49957685216035</v>
      </c>
      <c r="U544" s="17">
        <v>50.520690840098403</v>
      </c>
      <c r="V544" s="6">
        <f t="shared" si="258"/>
        <v>44.968955899783602</v>
      </c>
      <c r="W544" s="6">
        <f t="shared" si="241"/>
        <v>44.968955899783602</v>
      </c>
      <c r="X544" s="17">
        <v>44.968955899783602</v>
      </c>
      <c r="Y544" s="6">
        <f t="shared" si="259"/>
        <v>5.5517349403148017</v>
      </c>
      <c r="Z544" s="6">
        <f t="shared" si="260"/>
        <v>50.520690840098403</v>
      </c>
      <c r="AA544" s="17">
        <v>0</v>
      </c>
      <c r="AB544" s="6">
        <f t="shared" si="261"/>
        <v>0</v>
      </c>
      <c r="AC544" s="6">
        <f t="shared" si="242"/>
        <v>0</v>
      </c>
      <c r="AD544" s="17">
        <v>0</v>
      </c>
      <c r="AE544" s="6">
        <f t="shared" si="262"/>
        <v>0</v>
      </c>
      <c r="AF544" s="17">
        <v>0</v>
      </c>
      <c r="AG544" s="6">
        <f t="shared" si="263"/>
        <v>0</v>
      </c>
      <c r="AH544" s="6">
        <f t="shared" si="243"/>
        <v>0</v>
      </c>
      <c r="AI544" s="6">
        <f t="shared" si="264"/>
        <v>0</v>
      </c>
      <c r="AJ544" s="17">
        <v>152.84304943864299</v>
      </c>
      <c r="AK544" s="6">
        <f t="shared" si="265"/>
        <v>123.333991380462</v>
      </c>
      <c r="AL544" s="6">
        <f t="shared" si="244"/>
        <v>123.333991380462</v>
      </c>
      <c r="AM544" s="17">
        <v>123.333991380462</v>
      </c>
      <c r="AN544" s="6">
        <f t="shared" si="266"/>
        <v>29.509058058180997</v>
      </c>
      <c r="AO544" s="6">
        <f t="shared" si="267"/>
        <v>152.84304943864299</v>
      </c>
      <c r="AP544" s="17">
        <v>2307.4562990078898</v>
      </c>
      <c r="AQ544" s="6">
        <f t="shared" si="268"/>
        <v>1810.751309417612</v>
      </c>
      <c r="AR544" s="17">
        <v>1324.5466389073999</v>
      </c>
      <c r="AS544" s="6">
        <f t="shared" si="245"/>
        <v>827.84164931712496</v>
      </c>
      <c r="AT544" s="17">
        <v>603.13578761617305</v>
      </c>
      <c r="AU544" s="6">
        <f t="shared" si="246"/>
        <v>603.13578761617305</v>
      </c>
      <c r="AV544" s="17">
        <v>0</v>
      </c>
      <c r="AW544" s="6">
        <f t="shared" si="247"/>
        <v>0</v>
      </c>
      <c r="AX544" s="17">
        <v>379.77387248431398</v>
      </c>
      <c r="AY544" s="6">
        <f t="shared" si="248"/>
        <v>379.77387248431398</v>
      </c>
      <c r="AZ544" s="20">
        <v>385670041.824902</v>
      </c>
      <c r="BA544" s="20">
        <v>1138533812.9706199</v>
      </c>
      <c r="BB544" s="20">
        <v>207309940.449231</v>
      </c>
      <c r="BC544" s="20">
        <v>0</v>
      </c>
      <c r="BD544" s="19">
        <f t="shared" si="249"/>
        <v>1731.5137952447528</v>
      </c>
      <c r="BE544" s="18">
        <v>48.602484379236202</v>
      </c>
      <c r="BF544" s="20">
        <v>0</v>
      </c>
      <c r="BG544" s="20">
        <v>0</v>
      </c>
      <c r="BH544" s="19">
        <f t="shared" si="269"/>
        <v>0</v>
      </c>
      <c r="BI544" s="18">
        <v>1112.51692274728</v>
      </c>
      <c r="BJ544">
        <v>79</v>
      </c>
      <c r="BK544">
        <v>1216</v>
      </c>
      <c r="BL544" s="22">
        <v>1844.76928</v>
      </c>
      <c r="BM544">
        <v>304</v>
      </c>
      <c r="BN544">
        <v>76</v>
      </c>
      <c r="BO544">
        <v>0.32200907360562098</v>
      </c>
    </row>
    <row r="545" spans="1:67" x14ac:dyDescent="0.2">
      <c r="A545" s="27">
        <v>544</v>
      </c>
      <c r="B545" s="18">
        <v>875.59202253258798</v>
      </c>
      <c r="C545" s="18">
        <v>300.2</v>
      </c>
      <c r="D545">
        <v>400</v>
      </c>
      <c r="E545">
        <v>1600</v>
      </c>
      <c r="F545">
        <v>0</v>
      </c>
      <c r="G545" s="23">
        <f t="shared" si="250"/>
        <v>1</v>
      </c>
      <c r="H545" s="16">
        <v>98.173515981735093</v>
      </c>
      <c r="I545" s="17">
        <v>124.654000193138</v>
      </c>
      <c r="J545" s="6">
        <f t="shared" si="251"/>
        <v>124.81301468713228</v>
      </c>
      <c r="K545" s="6">
        <f t="shared" si="252"/>
        <v>98.8765231007349</v>
      </c>
      <c r="L545" s="6">
        <f t="shared" si="253"/>
        <v>0.79219721876430782</v>
      </c>
      <c r="M545" s="6">
        <f t="shared" si="254"/>
        <v>98.750552260849418</v>
      </c>
      <c r="N545" s="16">
        <v>98.875361782894302</v>
      </c>
      <c r="O545" s="17">
        <v>327.98003948968301</v>
      </c>
      <c r="P545" s="6">
        <f t="shared" si="255"/>
        <v>309.28311982520898</v>
      </c>
      <c r="Q545" s="6">
        <f t="shared" si="240"/>
        <v>193.30194989075562</v>
      </c>
      <c r="R545" s="17">
        <v>309.28311982520898</v>
      </c>
      <c r="S545" s="6">
        <f t="shared" si="256"/>
        <v>18.696919664474024</v>
      </c>
      <c r="T545" s="6">
        <f t="shared" si="257"/>
        <v>211.99886955522965</v>
      </c>
      <c r="U545" s="17">
        <v>50.5131873371</v>
      </c>
      <c r="V545" s="6">
        <f t="shared" si="258"/>
        <v>44.961465729451</v>
      </c>
      <c r="W545" s="6">
        <f t="shared" si="241"/>
        <v>44.961465729451</v>
      </c>
      <c r="X545" s="17">
        <v>44.961465729451</v>
      </c>
      <c r="Y545" s="6">
        <f t="shared" si="259"/>
        <v>5.5517216076490001</v>
      </c>
      <c r="Z545" s="6">
        <f t="shared" si="260"/>
        <v>50.5131873371</v>
      </c>
      <c r="AA545" s="17">
        <v>0</v>
      </c>
      <c r="AB545" s="6">
        <f t="shared" si="261"/>
        <v>0</v>
      </c>
      <c r="AC545" s="6">
        <f t="shared" si="242"/>
        <v>0</v>
      </c>
      <c r="AD545" s="17">
        <v>0</v>
      </c>
      <c r="AE545" s="6">
        <f t="shared" si="262"/>
        <v>0</v>
      </c>
      <c r="AF545" s="17">
        <v>0</v>
      </c>
      <c r="AG545" s="6">
        <f t="shared" si="263"/>
        <v>0</v>
      </c>
      <c r="AH545" s="6">
        <f t="shared" si="243"/>
        <v>0</v>
      </c>
      <c r="AI545" s="6">
        <f t="shared" si="264"/>
        <v>0</v>
      </c>
      <c r="AJ545" s="17">
        <v>153.34668577004399</v>
      </c>
      <c r="AK545" s="6">
        <f t="shared" si="265"/>
        <v>123.702805987847</v>
      </c>
      <c r="AL545" s="6">
        <f t="shared" si="244"/>
        <v>123.702805987847</v>
      </c>
      <c r="AM545" s="17">
        <v>123.702805987847</v>
      </c>
      <c r="AN545" s="6">
        <f t="shared" si="266"/>
        <v>29.64387978219699</v>
      </c>
      <c r="AO545" s="6">
        <f t="shared" si="267"/>
        <v>153.34668577004399</v>
      </c>
      <c r="AP545" s="17">
        <v>2389.84807728653</v>
      </c>
      <c r="AQ545" s="6">
        <f t="shared" si="268"/>
        <v>1862.1856621862137</v>
      </c>
      <c r="AR545" s="17">
        <v>1407.0997736008601</v>
      </c>
      <c r="AS545" s="6">
        <f t="shared" si="245"/>
        <v>879.43735850053758</v>
      </c>
      <c r="AT545" s="17">
        <v>603.03677563950305</v>
      </c>
      <c r="AU545" s="6">
        <f t="shared" si="246"/>
        <v>603.03677563950305</v>
      </c>
      <c r="AV545" s="17">
        <v>0</v>
      </c>
      <c r="AW545" s="6">
        <f t="shared" si="247"/>
        <v>0</v>
      </c>
      <c r="AX545" s="17">
        <v>379.71152804617299</v>
      </c>
      <c r="AY545" s="6">
        <f t="shared" si="248"/>
        <v>379.71152804617299</v>
      </c>
      <c r="AZ545" s="20">
        <v>387387792.62523401</v>
      </c>
      <c r="BA545" s="20">
        <v>1138535643.9235799</v>
      </c>
      <c r="BB545" s="20">
        <v>206372901.887485</v>
      </c>
      <c r="BC545" s="20">
        <v>0</v>
      </c>
      <c r="BD545" s="19">
        <f t="shared" si="249"/>
        <v>1732.2963384362988</v>
      </c>
      <c r="BE545" s="18">
        <v>50.495371199806002</v>
      </c>
      <c r="BF545" s="20">
        <v>0</v>
      </c>
      <c r="BG545" s="20">
        <v>0</v>
      </c>
      <c r="BH545" s="19">
        <f t="shared" si="269"/>
        <v>0</v>
      </c>
      <c r="BI545" s="18">
        <v>1182.04923041899</v>
      </c>
      <c r="BJ545">
        <v>79</v>
      </c>
      <c r="BK545">
        <v>1216</v>
      </c>
      <c r="BL545" s="22">
        <v>1844.76928</v>
      </c>
      <c r="BM545">
        <v>304</v>
      </c>
      <c r="BN545">
        <v>76</v>
      </c>
      <c r="BO545">
        <v>0.32056546858042201</v>
      </c>
    </row>
    <row r="546" spans="1:67" x14ac:dyDescent="0.2">
      <c r="A546" s="27">
        <v>545</v>
      </c>
      <c r="B546" s="18">
        <v>927.09743562274002</v>
      </c>
      <c r="C546" s="18">
        <v>300.2</v>
      </c>
      <c r="D546">
        <v>400</v>
      </c>
      <c r="E546">
        <v>1600</v>
      </c>
      <c r="F546">
        <v>0</v>
      </c>
      <c r="G546" s="23">
        <f t="shared" si="250"/>
        <v>1</v>
      </c>
      <c r="H546" s="16">
        <v>98.264840182648399</v>
      </c>
      <c r="I546" s="17">
        <v>128.873293838904</v>
      </c>
      <c r="J546" s="6">
        <f t="shared" si="251"/>
        <v>129.02759675841239</v>
      </c>
      <c r="K546" s="6">
        <f t="shared" si="252"/>
        <v>101.5868821767899</v>
      </c>
      <c r="L546" s="6">
        <f t="shared" si="253"/>
        <v>0.78732677914631155</v>
      </c>
      <c r="M546" s="6">
        <f t="shared" si="254"/>
        <v>101.46539535616049</v>
      </c>
      <c r="N546" s="16">
        <v>98.911949628836595</v>
      </c>
      <c r="O546" s="17">
        <v>345.81360271139403</v>
      </c>
      <c r="P546" s="6">
        <f t="shared" si="255"/>
        <v>326.09721864587698</v>
      </c>
      <c r="Q546" s="6">
        <f t="shared" si="240"/>
        <v>203.81076165367313</v>
      </c>
      <c r="R546" s="17">
        <v>326.09721864587698</v>
      </c>
      <c r="S546" s="6">
        <f t="shared" si="256"/>
        <v>19.716384065517047</v>
      </c>
      <c r="T546" s="6">
        <f t="shared" si="257"/>
        <v>223.52714571919017</v>
      </c>
      <c r="U546" s="17">
        <v>50.506240288745197</v>
      </c>
      <c r="V546" s="6">
        <f t="shared" si="258"/>
        <v>44.954527535451497</v>
      </c>
      <c r="W546" s="6">
        <f t="shared" si="241"/>
        <v>44.954527535451497</v>
      </c>
      <c r="X546" s="17">
        <v>44.954527535451497</v>
      </c>
      <c r="Y546" s="6">
        <f t="shared" si="259"/>
        <v>5.5517127532936996</v>
      </c>
      <c r="Z546" s="6">
        <f t="shared" si="260"/>
        <v>50.506240288745197</v>
      </c>
      <c r="AA546" s="17">
        <v>0</v>
      </c>
      <c r="AB546" s="6">
        <f t="shared" si="261"/>
        <v>0</v>
      </c>
      <c r="AC546" s="6">
        <f t="shared" si="242"/>
        <v>0</v>
      </c>
      <c r="AD546" s="17">
        <v>0</v>
      </c>
      <c r="AE546" s="6">
        <f t="shared" si="262"/>
        <v>0</v>
      </c>
      <c r="AF546" s="17">
        <v>0</v>
      </c>
      <c r="AG546" s="6">
        <f t="shared" si="263"/>
        <v>0</v>
      </c>
      <c r="AH546" s="6">
        <f t="shared" si="243"/>
        <v>0</v>
      </c>
      <c r="AI546" s="6">
        <f t="shared" si="264"/>
        <v>0</v>
      </c>
      <c r="AJ546" s="17">
        <v>153.835139556569</v>
      </c>
      <c r="AK546" s="6">
        <f t="shared" si="265"/>
        <v>124.06409245174299</v>
      </c>
      <c r="AL546" s="6">
        <f t="shared" si="244"/>
        <v>124.06409245174299</v>
      </c>
      <c r="AM546" s="17">
        <v>124.06409245174299</v>
      </c>
      <c r="AN546" s="6">
        <f t="shared" si="266"/>
        <v>29.77104710482601</v>
      </c>
      <c r="AO546" s="6">
        <f t="shared" si="267"/>
        <v>153.835139556569</v>
      </c>
      <c r="AP546" s="17">
        <v>2472.2410348979902</v>
      </c>
      <c r="AQ546" s="6">
        <f t="shared" si="268"/>
        <v>1913.6249788492019</v>
      </c>
      <c r="AR546" s="17">
        <v>1489.6428161301101</v>
      </c>
      <c r="AS546" s="6">
        <f t="shared" si="245"/>
        <v>931.0267600813188</v>
      </c>
      <c r="AT546" s="17">
        <v>602.94468011050697</v>
      </c>
      <c r="AU546" s="6">
        <f t="shared" si="246"/>
        <v>602.94468011050697</v>
      </c>
      <c r="AV546" s="17">
        <v>0</v>
      </c>
      <c r="AW546" s="6">
        <f t="shared" si="247"/>
        <v>0</v>
      </c>
      <c r="AX546" s="17">
        <v>379.65353865737598</v>
      </c>
      <c r="AY546" s="6">
        <f t="shared" si="248"/>
        <v>379.65353865737598</v>
      </c>
      <c r="AZ546" s="20">
        <v>388865951.18168902</v>
      </c>
      <c r="BA546" s="20">
        <v>1138537293.8001499</v>
      </c>
      <c r="BB546" s="20">
        <v>205534112.51537299</v>
      </c>
      <c r="BC546" s="20">
        <v>0</v>
      </c>
      <c r="BD546" s="19">
        <f t="shared" si="249"/>
        <v>1732.9373574972119</v>
      </c>
      <c r="BE546" s="18">
        <v>52.256374683231201</v>
      </c>
      <c r="BF546" s="20">
        <v>0</v>
      </c>
      <c r="BG546" s="20">
        <v>0</v>
      </c>
      <c r="BH546" s="19">
        <f t="shared" si="269"/>
        <v>0</v>
      </c>
      <c r="BI546" s="18">
        <v>1251.5815380906899</v>
      </c>
      <c r="BJ546">
        <v>79</v>
      </c>
      <c r="BK546">
        <v>1216</v>
      </c>
      <c r="BL546" s="22">
        <v>1844.76928</v>
      </c>
      <c r="BM546">
        <v>304</v>
      </c>
      <c r="BN546">
        <v>76</v>
      </c>
      <c r="BO546">
        <v>0.31927322675722197</v>
      </c>
    </row>
    <row r="547" spans="1:67" x14ac:dyDescent="0.2">
      <c r="A547" s="27">
        <v>546</v>
      </c>
      <c r="B547" s="18">
        <v>978.60284871289196</v>
      </c>
      <c r="C547" s="18">
        <v>300.2</v>
      </c>
      <c r="D547">
        <v>400</v>
      </c>
      <c r="E547">
        <v>1600</v>
      </c>
      <c r="F547">
        <v>0</v>
      </c>
      <c r="G547" s="23">
        <f t="shared" si="250"/>
        <v>1</v>
      </c>
      <c r="H547" s="16">
        <v>98.299086757990807</v>
      </c>
      <c r="I547" s="17">
        <v>133.09831264478601</v>
      </c>
      <c r="J547" s="6">
        <f t="shared" si="251"/>
        <v>133.25122432249788</v>
      </c>
      <c r="K547" s="6">
        <f t="shared" si="252"/>
        <v>104.30436666804819</v>
      </c>
      <c r="L547" s="6">
        <f t="shared" si="253"/>
        <v>0.78276479033024271</v>
      </c>
      <c r="M547" s="6">
        <f t="shared" si="254"/>
        <v>104.18467279070501</v>
      </c>
      <c r="N547" s="16">
        <v>98.945230260969495</v>
      </c>
      <c r="O547" s="17">
        <v>363.68119395106203</v>
      </c>
      <c r="P547" s="6">
        <f t="shared" si="255"/>
        <v>342.94331303789801</v>
      </c>
      <c r="Q547" s="6">
        <f t="shared" si="240"/>
        <v>214.33957064868625</v>
      </c>
      <c r="R547" s="17">
        <v>342.94331303789801</v>
      </c>
      <c r="S547" s="6">
        <f t="shared" si="256"/>
        <v>20.73788091316402</v>
      </c>
      <c r="T547" s="6">
        <f t="shared" si="257"/>
        <v>235.07745156185027</v>
      </c>
      <c r="U547" s="17">
        <v>50.499769307892201</v>
      </c>
      <c r="V547" s="6">
        <f t="shared" si="258"/>
        <v>44.948064026182898</v>
      </c>
      <c r="W547" s="6">
        <f t="shared" si="241"/>
        <v>44.948064026182898</v>
      </c>
      <c r="X547" s="17">
        <v>44.948064026182898</v>
      </c>
      <c r="Y547" s="6">
        <f t="shared" si="259"/>
        <v>5.5517052817093031</v>
      </c>
      <c r="Z547" s="6">
        <f t="shared" si="260"/>
        <v>50.499769307892201</v>
      </c>
      <c r="AA547" s="17">
        <v>0</v>
      </c>
      <c r="AB547" s="6">
        <f t="shared" si="261"/>
        <v>0</v>
      </c>
      <c r="AC547" s="6">
        <f t="shared" si="242"/>
        <v>0</v>
      </c>
      <c r="AD547" s="17">
        <v>0</v>
      </c>
      <c r="AE547" s="6">
        <f t="shared" si="262"/>
        <v>0</v>
      </c>
      <c r="AF547" s="17">
        <v>0</v>
      </c>
      <c r="AG547" s="6">
        <f t="shared" si="263"/>
        <v>0</v>
      </c>
      <c r="AH547" s="6">
        <f t="shared" si="243"/>
        <v>0</v>
      </c>
      <c r="AI547" s="6">
        <f t="shared" si="264"/>
        <v>0</v>
      </c>
      <c r="AJ547" s="17">
        <v>154.26843866602999</v>
      </c>
      <c r="AK547" s="6">
        <f t="shared" si="265"/>
        <v>124.385910573654</v>
      </c>
      <c r="AL547" s="6">
        <f t="shared" si="244"/>
        <v>124.385910573654</v>
      </c>
      <c r="AM547" s="17">
        <v>124.385910573654</v>
      </c>
      <c r="AN547" s="6">
        <f t="shared" si="266"/>
        <v>29.882528092375992</v>
      </c>
      <c r="AO547" s="6">
        <f t="shared" si="267"/>
        <v>154.26843866602999</v>
      </c>
      <c r="AP547" s="17">
        <v>2554.6350524398399</v>
      </c>
      <c r="AQ547" s="6">
        <f t="shared" si="268"/>
        <v>1965.068756833406</v>
      </c>
      <c r="AR547" s="17">
        <v>1572.1767882838101</v>
      </c>
      <c r="AS547" s="6">
        <f t="shared" si="245"/>
        <v>982.61049267738133</v>
      </c>
      <c r="AT547" s="17">
        <v>602.85880076830495</v>
      </c>
      <c r="AU547" s="6">
        <f t="shared" si="246"/>
        <v>602.85880076830495</v>
      </c>
      <c r="AV547" s="17">
        <v>0</v>
      </c>
      <c r="AW547" s="6">
        <f t="shared" si="247"/>
        <v>0</v>
      </c>
      <c r="AX547" s="17">
        <v>379.59946338771999</v>
      </c>
      <c r="AY547" s="6">
        <f t="shared" si="248"/>
        <v>379.59946338771999</v>
      </c>
      <c r="AZ547" s="20">
        <v>390190583.23509198</v>
      </c>
      <c r="BA547" s="20">
        <v>1138538793.8980899</v>
      </c>
      <c r="BB547" s="20">
        <v>204791057.03900301</v>
      </c>
      <c r="BC547" s="20">
        <v>0</v>
      </c>
      <c r="BD547" s="19">
        <f t="shared" si="249"/>
        <v>1733.5204341721849</v>
      </c>
      <c r="BE547" s="18">
        <v>53.896680354505897</v>
      </c>
      <c r="BF547" s="20">
        <v>0</v>
      </c>
      <c r="BG547" s="20">
        <v>0</v>
      </c>
      <c r="BH547" s="19">
        <f t="shared" si="269"/>
        <v>0</v>
      </c>
      <c r="BI547" s="18">
        <v>1321.1138457623999</v>
      </c>
      <c r="BJ547">
        <v>79</v>
      </c>
      <c r="BK547">
        <v>1216</v>
      </c>
      <c r="BL547" s="22">
        <v>1844.76928</v>
      </c>
      <c r="BM547">
        <v>304</v>
      </c>
      <c r="BN547">
        <v>76</v>
      </c>
      <c r="BO547">
        <v>0.31812847731726901</v>
      </c>
    </row>
    <row r="548" spans="1:67" x14ac:dyDescent="0.2">
      <c r="A548" s="27">
        <v>547</v>
      </c>
      <c r="B548" s="18">
        <v>1030.10826180304</v>
      </c>
      <c r="C548" s="18">
        <v>300.2</v>
      </c>
      <c r="D548">
        <v>400</v>
      </c>
      <c r="E548">
        <v>1600</v>
      </c>
      <c r="F548">
        <v>0</v>
      </c>
      <c r="G548" s="23">
        <f t="shared" si="250"/>
        <v>1</v>
      </c>
      <c r="H548" s="16">
        <v>98.344748858447403</v>
      </c>
      <c r="I548" s="17">
        <v>137.32667753180101</v>
      </c>
      <c r="J548" s="6">
        <f t="shared" si="251"/>
        <v>137.48433241409015</v>
      </c>
      <c r="K548" s="6">
        <f t="shared" si="252"/>
        <v>107.02878695626087</v>
      </c>
      <c r="L548" s="6">
        <f t="shared" si="253"/>
        <v>0.77847988259418555</v>
      </c>
      <c r="M548" s="6">
        <f t="shared" si="254"/>
        <v>106.90605580200602</v>
      </c>
      <c r="N548" s="16">
        <v>98.978202149601898</v>
      </c>
      <c r="O548" s="17">
        <v>381.53003072694702</v>
      </c>
      <c r="P548" s="6">
        <f t="shared" si="255"/>
        <v>359.771638923073</v>
      </c>
      <c r="Q548" s="6">
        <f t="shared" si="240"/>
        <v>224.85727432692062</v>
      </c>
      <c r="R548" s="17">
        <v>359.771638923073</v>
      </c>
      <c r="S548" s="6">
        <f t="shared" si="256"/>
        <v>21.758391803874019</v>
      </c>
      <c r="T548" s="6">
        <f t="shared" si="257"/>
        <v>246.61566613079464</v>
      </c>
      <c r="U548" s="17">
        <v>50.493722850773302</v>
      </c>
      <c r="V548" s="6">
        <f t="shared" si="258"/>
        <v>44.942024333504698</v>
      </c>
      <c r="W548" s="6">
        <f t="shared" si="241"/>
        <v>44.942024333504698</v>
      </c>
      <c r="X548" s="17">
        <v>44.942024333504698</v>
      </c>
      <c r="Y548" s="6">
        <f t="shared" si="259"/>
        <v>5.5516985172686049</v>
      </c>
      <c r="Z548" s="6">
        <f t="shared" si="260"/>
        <v>50.493722850773302</v>
      </c>
      <c r="AA548" s="17">
        <v>0</v>
      </c>
      <c r="AB548" s="6">
        <f t="shared" si="261"/>
        <v>0</v>
      </c>
      <c r="AC548" s="6">
        <f t="shared" si="242"/>
        <v>0</v>
      </c>
      <c r="AD548" s="17">
        <v>0</v>
      </c>
      <c r="AE548" s="6">
        <f t="shared" si="262"/>
        <v>0</v>
      </c>
      <c r="AF548" s="17">
        <v>0</v>
      </c>
      <c r="AG548" s="6">
        <f t="shared" si="263"/>
        <v>0</v>
      </c>
      <c r="AH548" s="6">
        <f t="shared" si="243"/>
        <v>0</v>
      </c>
      <c r="AI548" s="6">
        <f t="shared" si="264"/>
        <v>0</v>
      </c>
      <c r="AJ548" s="17">
        <v>154.67853608016401</v>
      </c>
      <c r="AK548" s="6">
        <f t="shared" si="265"/>
        <v>124.694118222661</v>
      </c>
      <c r="AL548" s="6">
        <f t="shared" si="244"/>
        <v>124.694118222661</v>
      </c>
      <c r="AM548" s="17">
        <v>124.694118222661</v>
      </c>
      <c r="AN548" s="6">
        <f t="shared" si="266"/>
        <v>29.984417857503004</v>
      </c>
      <c r="AO548" s="6">
        <f t="shared" si="267"/>
        <v>154.67853608016401</v>
      </c>
      <c r="AP548" s="17">
        <v>2637.0300261020798</v>
      </c>
      <c r="AQ548" s="6">
        <f t="shared" si="268"/>
        <v>2016.5165591952787</v>
      </c>
      <c r="AR548" s="17">
        <v>1654.7025784181101</v>
      </c>
      <c r="AS548" s="6">
        <f t="shared" si="245"/>
        <v>1034.1891115113187</v>
      </c>
      <c r="AT548" s="17">
        <v>602.778528797121</v>
      </c>
      <c r="AU548" s="6">
        <f t="shared" si="246"/>
        <v>602.778528797121</v>
      </c>
      <c r="AV548" s="17">
        <v>0</v>
      </c>
      <c r="AW548" s="6">
        <f t="shared" si="247"/>
        <v>0</v>
      </c>
      <c r="AX548" s="17">
        <v>379.54891888683898</v>
      </c>
      <c r="AY548" s="6">
        <f t="shared" si="248"/>
        <v>379.54891888683898</v>
      </c>
      <c r="AZ548" s="20">
        <v>391455007.19334602</v>
      </c>
      <c r="BA548" s="20">
        <v>1138540116.6340699</v>
      </c>
      <c r="BB548" s="20">
        <v>204102977.83360001</v>
      </c>
      <c r="BC548" s="20">
        <v>0</v>
      </c>
      <c r="BD548" s="19">
        <f t="shared" si="249"/>
        <v>1734.098101661016</v>
      </c>
      <c r="BE548" s="18">
        <v>55.4275601588851</v>
      </c>
      <c r="BF548" s="20">
        <v>0</v>
      </c>
      <c r="BG548" s="20">
        <v>0</v>
      </c>
      <c r="BH548" s="19">
        <f t="shared" si="269"/>
        <v>0</v>
      </c>
      <c r="BI548" s="18">
        <v>1390.6461534341099</v>
      </c>
      <c r="BJ548">
        <v>79</v>
      </c>
      <c r="BK548">
        <v>1216</v>
      </c>
      <c r="BL548" s="22">
        <v>1844.76928</v>
      </c>
      <c r="BM548">
        <v>304</v>
      </c>
      <c r="BN548">
        <v>76</v>
      </c>
      <c r="BO548">
        <v>0.31706842375307498</v>
      </c>
    </row>
    <row r="549" spans="1:67" x14ac:dyDescent="0.2">
      <c r="A549" s="27">
        <v>548</v>
      </c>
      <c r="B549" s="18">
        <v>20.602165236060799</v>
      </c>
      <c r="C549" s="18">
        <v>353.4</v>
      </c>
      <c r="D549">
        <v>400</v>
      </c>
      <c r="E549">
        <v>1600</v>
      </c>
      <c r="F549">
        <v>0</v>
      </c>
      <c r="G549" s="23">
        <f t="shared" si="250"/>
        <v>1</v>
      </c>
      <c r="H549" s="16">
        <v>71.175799086757905</v>
      </c>
      <c r="I549" s="17">
        <v>72.399759011813202</v>
      </c>
      <c r="J549" s="6">
        <f t="shared" si="251"/>
        <v>72.51032662072268</v>
      </c>
      <c r="K549" s="6">
        <f t="shared" si="252"/>
        <v>71.739639499843761</v>
      </c>
      <c r="L549" s="6">
        <f t="shared" si="253"/>
        <v>0.9893713467198938</v>
      </c>
      <c r="M549" s="6">
        <f t="shared" si="254"/>
        <v>71.630247075713399</v>
      </c>
      <c r="N549" s="16">
        <v>81.590683577782499</v>
      </c>
      <c r="O549" s="17">
        <v>88.238527614564902</v>
      </c>
      <c r="P549" s="6">
        <f t="shared" si="255"/>
        <v>83.234014711849994</v>
      </c>
      <c r="Q549" s="6">
        <f t="shared" si="240"/>
        <v>52.02125919490625</v>
      </c>
      <c r="R549" s="17">
        <v>83.234014711849994</v>
      </c>
      <c r="S549" s="6">
        <f t="shared" si="256"/>
        <v>5.0045129027149073</v>
      </c>
      <c r="T549" s="6">
        <f t="shared" si="257"/>
        <v>57.025772097621157</v>
      </c>
      <c r="U549" s="17">
        <v>56.811612452792602</v>
      </c>
      <c r="V549" s="6">
        <f t="shared" si="258"/>
        <v>50.597700114827902</v>
      </c>
      <c r="W549" s="6">
        <f t="shared" si="241"/>
        <v>50.597700114827902</v>
      </c>
      <c r="X549" s="17">
        <v>50.597700114827902</v>
      </c>
      <c r="Y549" s="6">
        <f t="shared" si="259"/>
        <v>6.2139123379647003</v>
      </c>
      <c r="Z549" s="6">
        <f t="shared" si="260"/>
        <v>56.811612452792602</v>
      </c>
      <c r="AA549" s="17">
        <v>0</v>
      </c>
      <c r="AB549" s="6">
        <f t="shared" si="261"/>
        <v>0</v>
      </c>
      <c r="AC549" s="6">
        <f t="shared" si="242"/>
        <v>0</v>
      </c>
      <c r="AD549" s="17">
        <v>0</v>
      </c>
      <c r="AE549" s="6">
        <f t="shared" si="262"/>
        <v>0</v>
      </c>
      <c r="AF549" s="17">
        <v>0</v>
      </c>
      <c r="AG549" s="6">
        <f t="shared" si="263"/>
        <v>0</v>
      </c>
      <c r="AH549" s="6">
        <f t="shared" si="243"/>
        <v>0</v>
      </c>
      <c r="AI549" s="6">
        <f t="shared" si="264"/>
        <v>0</v>
      </c>
      <c r="AJ549" s="17">
        <v>165.26058197521101</v>
      </c>
      <c r="AK549" s="6">
        <f t="shared" si="265"/>
        <v>134.103141368043</v>
      </c>
      <c r="AL549" s="6">
        <f t="shared" si="244"/>
        <v>134.103141368043</v>
      </c>
      <c r="AM549" s="17">
        <v>134.103141368043</v>
      </c>
      <c r="AN549" s="6">
        <f t="shared" si="266"/>
        <v>31.157440607168013</v>
      </c>
      <c r="AO549" s="6">
        <f t="shared" si="267"/>
        <v>165.26058197521101</v>
      </c>
      <c r="AP549" s="17">
        <v>1128.8228895247</v>
      </c>
      <c r="AQ549" s="6">
        <f t="shared" si="268"/>
        <v>1116.3398569188601</v>
      </c>
      <c r="AR549" s="17">
        <v>33.288086948908798</v>
      </c>
      <c r="AS549" s="6">
        <f t="shared" si="245"/>
        <v>20.805054343068001</v>
      </c>
      <c r="AT549" s="17">
        <v>713.76053153586099</v>
      </c>
      <c r="AU549" s="6">
        <f t="shared" si="246"/>
        <v>713.76053153586099</v>
      </c>
      <c r="AV549" s="17">
        <v>0</v>
      </c>
      <c r="AW549" s="6">
        <f t="shared" si="247"/>
        <v>0</v>
      </c>
      <c r="AX549" s="17">
        <v>381.77427103993102</v>
      </c>
      <c r="AY549" s="6">
        <f t="shared" si="248"/>
        <v>381.77427103993102</v>
      </c>
      <c r="AZ549" s="20">
        <v>35295607.751825102</v>
      </c>
      <c r="BA549" s="20">
        <v>1197476143.6132801</v>
      </c>
      <c r="BB549" s="20">
        <v>196697024.91764301</v>
      </c>
      <c r="BC549" s="20">
        <v>0</v>
      </c>
      <c r="BD549" s="19">
        <f t="shared" si="249"/>
        <v>1429.4687762827482</v>
      </c>
      <c r="BE549" s="18">
        <v>9.0588543408898907</v>
      </c>
      <c r="BF549" s="20">
        <v>0</v>
      </c>
      <c r="BG549" s="20">
        <v>0</v>
      </c>
      <c r="BH549" s="19">
        <f t="shared" si="269"/>
        <v>0</v>
      </c>
      <c r="BI549" s="18">
        <v>27.812923068682199</v>
      </c>
      <c r="BJ549">
        <v>93</v>
      </c>
      <c r="BK549">
        <v>1216</v>
      </c>
      <c r="BL549" s="22">
        <v>1844.76928</v>
      </c>
      <c r="BM549">
        <v>304</v>
      </c>
      <c r="BN549">
        <v>76</v>
      </c>
      <c r="BO549">
        <v>0.30565726281409</v>
      </c>
    </row>
    <row r="550" spans="1:67" x14ac:dyDescent="0.2">
      <c r="A550" s="27">
        <v>549</v>
      </c>
      <c r="B550" s="18">
        <v>51.505413090152203</v>
      </c>
      <c r="C550" s="18">
        <v>353.4</v>
      </c>
      <c r="D550">
        <v>400</v>
      </c>
      <c r="E550">
        <v>1600</v>
      </c>
      <c r="F550">
        <v>0</v>
      </c>
      <c r="G550" s="23">
        <f t="shared" si="250"/>
        <v>1</v>
      </c>
      <c r="H550" s="16">
        <v>74.041095890410901</v>
      </c>
      <c r="I550" s="17">
        <v>73.102568256683796</v>
      </c>
      <c r="J550" s="6">
        <f t="shared" si="251"/>
        <v>73.230002728238617</v>
      </c>
      <c r="K550" s="6">
        <f t="shared" si="252"/>
        <v>71.369766063477755</v>
      </c>
      <c r="L550" s="6">
        <f t="shared" si="253"/>
        <v>0.97459734268119147</v>
      </c>
      <c r="M550" s="6">
        <f t="shared" si="254"/>
        <v>71.24556876613444</v>
      </c>
      <c r="N550" s="16">
        <v>84.393682703206395</v>
      </c>
      <c r="O550" s="17">
        <v>90.567834688742394</v>
      </c>
      <c r="P550" s="6">
        <f t="shared" si="255"/>
        <v>85.429018513104893</v>
      </c>
      <c r="Q550" s="6">
        <f t="shared" si="240"/>
        <v>53.393136570690558</v>
      </c>
      <c r="R550" s="17">
        <v>85.429018513104893</v>
      </c>
      <c r="S550" s="6">
        <f t="shared" si="256"/>
        <v>5.1388161756375013</v>
      </c>
      <c r="T550" s="6">
        <f t="shared" si="257"/>
        <v>58.531952746328059</v>
      </c>
      <c r="U550" s="17">
        <v>56.7783171581857</v>
      </c>
      <c r="V550" s="6">
        <f t="shared" si="258"/>
        <v>50.5655410979222</v>
      </c>
      <c r="W550" s="6">
        <f t="shared" si="241"/>
        <v>50.5655410979222</v>
      </c>
      <c r="X550" s="17">
        <v>50.5655410979222</v>
      </c>
      <c r="Y550" s="6">
        <f t="shared" si="259"/>
        <v>6.2127760602635007</v>
      </c>
      <c r="Z550" s="6">
        <f t="shared" si="260"/>
        <v>56.7783171581857</v>
      </c>
      <c r="AA550" s="17">
        <v>0</v>
      </c>
      <c r="AB550" s="6">
        <f t="shared" si="261"/>
        <v>0</v>
      </c>
      <c r="AC550" s="6">
        <f t="shared" si="242"/>
        <v>0</v>
      </c>
      <c r="AD550" s="17">
        <v>0</v>
      </c>
      <c r="AE550" s="6">
        <f t="shared" si="262"/>
        <v>0</v>
      </c>
      <c r="AF550" s="17">
        <v>0</v>
      </c>
      <c r="AG550" s="6">
        <f t="shared" si="263"/>
        <v>0</v>
      </c>
      <c r="AH550" s="6">
        <f t="shared" si="243"/>
        <v>0</v>
      </c>
      <c r="AI550" s="6">
        <f t="shared" si="264"/>
        <v>0</v>
      </c>
      <c r="AJ550" s="17">
        <v>166.63480810441399</v>
      </c>
      <c r="AK550" s="6">
        <f t="shared" si="265"/>
        <v>135.21597051893201</v>
      </c>
      <c r="AL550" s="6">
        <f t="shared" si="244"/>
        <v>135.21597051893201</v>
      </c>
      <c r="AM550" s="17">
        <v>135.21597051893201</v>
      </c>
      <c r="AN550" s="6">
        <f t="shared" si="266"/>
        <v>31.418837585481981</v>
      </c>
      <c r="AO550" s="6">
        <f t="shared" si="267"/>
        <v>166.63480810441399</v>
      </c>
      <c r="AP550" s="17">
        <v>1178.2212736511501</v>
      </c>
      <c r="AQ550" s="6">
        <f t="shared" si="268"/>
        <v>1147.0278230889407</v>
      </c>
      <c r="AR550" s="17">
        <v>83.182534832559298</v>
      </c>
      <c r="AS550" s="6">
        <f t="shared" si="245"/>
        <v>51.989084270349565</v>
      </c>
      <c r="AT550" s="17">
        <v>713.43733711959703</v>
      </c>
      <c r="AU550" s="6">
        <f t="shared" si="246"/>
        <v>713.43733711959703</v>
      </c>
      <c r="AV550" s="17">
        <v>0</v>
      </c>
      <c r="AW550" s="6">
        <f t="shared" si="247"/>
        <v>0</v>
      </c>
      <c r="AX550" s="17">
        <v>381.60140169899398</v>
      </c>
      <c r="AY550" s="6">
        <f t="shared" si="248"/>
        <v>381.60140169899398</v>
      </c>
      <c r="AZ550" s="20">
        <v>85856969.665393695</v>
      </c>
      <c r="BA550" s="20">
        <v>1197702074.1835499</v>
      </c>
      <c r="BB550" s="20">
        <v>195018277.11122799</v>
      </c>
      <c r="BC550" s="20">
        <v>0</v>
      </c>
      <c r="BD550" s="19">
        <f t="shared" si="249"/>
        <v>1478.5773209601714</v>
      </c>
      <c r="BE550" s="18">
        <v>10.406532475684401</v>
      </c>
      <c r="BF550" s="20">
        <v>0</v>
      </c>
      <c r="BG550" s="20">
        <v>0</v>
      </c>
      <c r="BH550" s="19">
        <f t="shared" si="269"/>
        <v>0</v>
      </c>
      <c r="BI550" s="18">
        <v>69.532307671705496</v>
      </c>
      <c r="BJ550">
        <v>93</v>
      </c>
      <c r="BK550">
        <v>1216</v>
      </c>
      <c r="BL550" s="22">
        <v>1844.76928</v>
      </c>
      <c r="BM550">
        <v>304</v>
      </c>
      <c r="BN550">
        <v>76</v>
      </c>
      <c r="BO550">
        <v>0.30307099019779699</v>
      </c>
    </row>
    <row r="551" spans="1:67" x14ac:dyDescent="0.2">
      <c r="A551" s="27">
        <v>550</v>
      </c>
      <c r="B551" s="18">
        <v>154.516239270456</v>
      </c>
      <c r="C551" s="18">
        <v>353.4</v>
      </c>
      <c r="D551">
        <v>400</v>
      </c>
      <c r="E551">
        <v>1600</v>
      </c>
      <c r="F551">
        <v>0</v>
      </c>
      <c r="G551" s="23">
        <f t="shared" si="250"/>
        <v>1</v>
      </c>
      <c r="H551" s="16">
        <v>83.949771689497695</v>
      </c>
      <c r="I551" s="17">
        <v>76.649025787837203</v>
      </c>
      <c r="J551" s="6">
        <f t="shared" si="251"/>
        <v>76.72669808380715</v>
      </c>
      <c r="K551" s="6">
        <f t="shared" si="252"/>
        <v>71.625179879851885</v>
      </c>
      <c r="L551" s="6">
        <f t="shared" si="253"/>
        <v>0.93351052070059148</v>
      </c>
      <c r="M551" s="6">
        <f t="shared" si="254"/>
        <v>71.552671974396972</v>
      </c>
      <c r="N551" s="16">
        <v>91.596201157483605</v>
      </c>
      <c r="O551" s="17">
        <v>101.228720111876</v>
      </c>
      <c r="P551" s="6">
        <f t="shared" si="255"/>
        <v>95.478242047523494</v>
      </c>
      <c r="Q551" s="6">
        <f t="shared" si="240"/>
        <v>59.673901279702186</v>
      </c>
      <c r="R551" s="17">
        <v>95.478242047523494</v>
      </c>
      <c r="S551" s="6">
        <f t="shared" si="256"/>
        <v>5.7504780643525066</v>
      </c>
      <c r="T551" s="6">
        <f t="shared" si="257"/>
        <v>65.424379344054699</v>
      </c>
      <c r="U551" s="17">
        <v>56.694243837854799</v>
      </c>
      <c r="V551" s="6">
        <f t="shared" si="258"/>
        <v>50.483770573852297</v>
      </c>
      <c r="W551" s="6">
        <f t="shared" si="241"/>
        <v>50.483770573852297</v>
      </c>
      <c r="X551" s="17">
        <v>50.483770573852297</v>
      </c>
      <c r="Y551" s="6">
        <f t="shared" si="259"/>
        <v>6.210473264002502</v>
      </c>
      <c r="Z551" s="6">
        <f t="shared" si="260"/>
        <v>56.694243837854799</v>
      </c>
      <c r="AA551" s="17">
        <v>0</v>
      </c>
      <c r="AB551" s="6">
        <f t="shared" si="261"/>
        <v>0</v>
      </c>
      <c r="AC551" s="6">
        <f t="shared" si="242"/>
        <v>0</v>
      </c>
      <c r="AD551" s="17">
        <v>0</v>
      </c>
      <c r="AE551" s="6">
        <f t="shared" si="262"/>
        <v>0</v>
      </c>
      <c r="AF551" s="17">
        <v>0</v>
      </c>
      <c r="AG551" s="6">
        <f t="shared" si="263"/>
        <v>0</v>
      </c>
      <c r="AH551" s="6">
        <f t="shared" si="243"/>
        <v>0</v>
      </c>
      <c r="AI551" s="6">
        <f t="shared" si="264"/>
        <v>0</v>
      </c>
      <c r="AJ551" s="17">
        <v>180.11550206713699</v>
      </c>
      <c r="AK551" s="6">
        <f t="shared" si="265"/>
        <v>146.02621055238299</v>
      </c>
      <c r="AL551" s="6">
        <f t="shared" si="244"/>
        <v>146.02621055238299</v>
      </c>
      <c r="AM551" s="17">
        <v>146.02621055238299</v>
      </c>
      <c r="AN551" s="6">
        <f t="shared" si="266"/>
        <v>34.089291514753995</v>
      </c>
      <c r="AO551" s="6">
        <f t="shared" si="267"/>
        <v>180.11550206713699</v>
      </c>
      <c r="AP551" s="17">
        <v>1342.9097426370099</v>
      </c>
      <c r="AQ551" s="6">
        <f t="shared" si="268"/>
        <v>1249.4460787941807</v>
      </c>
      <c r="AR551" s="17">
        <v>249.23643691421401</v>
      </c>
      <c r="AS551" s="6">
        <f t="shared" si="245"/>
        <v>155.77277307138377</v>
      </c>
      <c r="AT551" s="17">
        <v>712.54773301944499</v>
      </c>
      <c r="AU551" s="6">
        <f t="shared" si="246"/>
        <v>712.54773301944499</v>
      </c>
      <c r="AV551" s="17">
        <v>0</v>
      </c>
      <c r="AW551" s="6">
        <f t="shared" si="247"/>
        <v>0</v>
      </c>
      <c r="AX551" s="17">
        <v>381.12557270335202</v>
      </c>
      <c r="AY551" s="6">
        <f t="shared" si="248"/>
        <v>381.12557270335202</v>
      </c>
      <c r="AZ551" s="20">
        <v>228652167.6284</v>
      </c>
      <c r="BA551" s="20">
        <v>1198149722.2446101</v>
      </c>
      <c r="BB551" s="20">
        <v>177963554.4061</v>
      </c>
      <c r="BC551" s="20">
        <v>0</v>
      </c>
      <c r="BD551" s="19">
        <f t="shared" si="249"/>
        <v>1604.7654442791102</v>
      </c>
      <c r="BE551" s="18">
        <v>16.100436253477099</v>
      </c>
      <c r="BF551" s="20">
        <v>0</v>
      </c>
      <c r="BG551" s="20">
        <v>0</v>
      </c>
      <c r="BH551" s="19">
        <f t="shared" si="269"/>
        <v>0</v>
      </c>
      <c r="BI551" s="18">
        <v>208.596923015116</v>
      </c>
      <c r="BJ551">
        <v>93</v>
      </c>
      <c r="BK551">
        <v>1216</v>
      </c>
      <c r="BL551" s="22">
        <v>1844.76928</v>
      </c>
      <c r="BM551">
        <v>304</v>
      </c>
      <c r="BN551">
        <v>76</v>
      </c>
      <c r="BO551">
        <v>0.27679651234803498</v>
      </c>
    </row>
    <row r="552" spans="1:67" x14ac:dyDescent="0.2">
      <c r="A552" s="27">
        <v>551</v>
      </c>
      <c r="B552" s="18">
        <v>206.02165236060799</v>
      </c>
      <c r="C552" s="18">
        <v>353.4</v>
      </c>
      <c r="D552">
        <v>400</v>
      </c>
      <c r="E552">
        <v>1600</v>
      </c>
      <c r="F552">
        <v>0</v>
      </c>
      <c r="G552" s="23">
        <f t="shared" si="250"/>
        <v>1</v>
      </c>
      <c r="H552" s="16">
        <v>88.6529680365296</v>
      </c>
      <c r="I552" s="17">
        <v>79.316716641826901</v>
      </c>
      <c r="J552" s="6">
        <f t="shared" si="251"/>
        <v>79.422130817450338</v>
      </c>
      <c r="K552" s="6">
        <f t="shared" si="252"/>
        <v>72.844995699812728</v>
      </c>
      <c r="L552" s="6">
        <f t="shared" si="253"/>
        <v>0.91718762705126888</v>
      </c>
      <c r="M552" s="6">
        <f t="shared" si="254"/>
        <v>72.7483111222151</v>
      </c>
      <c r="N552" s="16">
        <v>93.726976281000006</v>
      </c>
      <c r="O552" s="17">
        <v>111.22058818859099</v>
      </c>
      <c r="P552" s="6">
        <f t="shared" si="255"/>
        <v>104.899483731831</v>
      </c>
      <c r="Q552" s="6">
        <f t="shared" si="240"/>
        <v>65.56217733239437</v>
      </c>
      <c r="R552" s="17">
        <v>104.899483731831</v>
      </c>
      <c r="S552" s="6">
        <f t="shared" si="256"/>
        <v>6.321104456759997</v>
      </c>
      <c r="T552" s="6">
        <f t="shared" si="257"/>
        <v>71.883281789154367</v>
      </c>
      <c r="U552" s="17">
        <v>56.663201860036402</v>
      </c>
      <c r="V552" s="6">
        <f t="shared" si="258"/>
        <v>50.453327600875703</v>
      </c>
      <c r="W552" s="6">
        <f t="shared" si="241"/>
        <v>50.453327600875703</v>
      </c>
      <c r="X552" s="17">
        <v>50.453327600875703</v>
      </c>
      <c r="Y552" s="6">
        <f t="shared" si="259"/>
        <v>6.2098742591606992</v>
      </c>
      <c r="Z552" s="6">
        <f t="shared" si="260"/>
        <v>56.663201860036402</v>
      </c>
      <c r="AA552" s="17">
        <v>0</v>
      </c>
      <c r="AB552" s="6">
        <f t="shared" si="261"/>
        <v>0</v>
      </c>
      <c r="AC552" s="6">
        <f t="shared" si="242"/>
        <v>0</v>
      </c>
      <c r="AD552" s="17">
        <v>0</v>
      </c>
      <c r="AE552" s="6">
        <f t="shared" si="262"/>
        <v>0</v>
      </c>
      <c r="AF552" s="17">
        <v>0</v>
      </c>
      <c r="AG552" s="6">
        <f t="shared" si="263"/>
        <v>0</v>
      </c>
      <c r="AH552" s="6">
        <f t="shared" si="243"/>
        <v>0</v>
      </c>
      <c r="AI552" s="6">
        <f t="shared" si="264"/>
        <v>0</v>
      </c>
      <c r="AJ552" s="17">
        <v>188.95117747514499</v>
      </c>
      <c r="AK552" s="6">
        <f t="shared" si="265"/>
        <v>153.038808671959</v>
      </c>
      <c r="AL552" s="6">
        <f t="shared" si="244"/>
        <v>153.038808671959</v>
      </c>
      <c r="AM552" s="17">
        <v>153.038808671959</v>
      </c>
      <c r="AN552" s="6">
        <f t="shared" si="266"/>
        <v>35.912368803185984</v>
      </c>
      <c r="AO552" s="6">
        <f t="shared" si="267"/>
        <v>188.95117747514499</v>
      </c>
      <c r="AP552" s="17">
        <v>1425.26611626627</v>
      </c>
      <c r="AQ552" s="6">
        <f t="shared" si="268"/>
        <v>1300.7110322714764</v>
      </c>
      <c r="AR552" s="17">
        <v>332.14689065277997</v>
      </c>
      <c r="AS552" s="6">
        <f t="shared" si="245"/>
        <v>207.59180665798749</v>
      </c>
      <c r="AT552" s="17">
        <v>712.18673991141895</v>
      </c>
      <c r="AU552" s="6">
        <f t="shared" si="246"/>
        <v>712.18673991141895</v>
      </c>
      <c r="AV552" s="17">
        <v>0</v>
      </c>
      <c r="AW552" s="6">
        <f t="shared" si="247"/>
        <v>0</v>
      </c>
      <c r="AX552" s="17">
        <v>380.93248570206998</v>
      </c>
      <c r="AY552" s="6">
        <f t="shared" si="248"/>
        <v>380.93248570206998</v>
      </c>
      <c r="AZ552" s="20">
        <v>274555946.09125698</v>
      </c>
      <c r="BA552" s="20">
        <v>1198263724.0929101</v>
      </c>
      <c r="BB552" s="20">
        <v>169276954.258948</v>
      </c>
      <c r="BC552" s="20">
        <v>0</v>
      </c>
      <c r="BD552" s="19">
        <f t="shared" si="249"/>
        <v>1642.0966244431149</v>
      </c>
      <c r="BE552" s="18">
        <v>19.645446055602001</v>
      </c>
      <c r="BF552" s="20">
        <v>0</v>
      </c>
      <c r="BG552" s="20">
        <v>0</v>
      </c>
      <c r="BH552" s="19">
        <f t="shared" si="269"/>
        <v>0</v>
      </c>
      <c r="BI552" s="18">
        <v>278.12923068682198</v>
      </c>
      <c r="BJ552">
        <v>93</v>
      </c>
      <c r="BK552">
        <v>1216</v>
      </c>
      <c r="BL552" s="22">
        <v>1844.76928</v>
      </c>
      <c r="BM552">
        <v>304</v>
      </c>
      <c r="BN552">
        <v>76</v>
      </c>
      <c r="BO552">
        <v>0.26341408552426099</v>
      </c>
    </row>
    <row r="553" spans="1:67" x14ac:dyDescent="0.2">
      <c r="A553" s="27">
        <v>552</v>
      </c>
      <c r="B553" s="18">
        <v>257.52706545076097</v>
      </c>
      <c r="C553" s="18">
        <v>353.4</v>
      </c>
      <c r="D553">
        <v>400</v>
      </c>
      <c r="E553">
        <v>1600</v>
      </c>
      <c r="F553">
        <v>0</v>
      </c>
      <c r="G553" s="23">
        <f t="shared" si="250"/>
        <v>1</v>
      </c>
      <c r="H553" s="16">
        <v>91.997716894977103</v>
      </c>
      <c r="I553" s="17">
        <v>82.394818086474999</v>
      </c>
      <c r="J553" s="6">
        <f t="shared" si="251"/>
        <v>82.590866714462919</v>
      </c>
      <c r="K553" s="6">
        <f t="shared" si="252"/>
        <v>74.577432465974056</v>
      </c>
      <c r="L553" s="6">
        <f t="shared" si="253"/>
        <v>0.90297432915683895</v>
      </c>
      <c r="M553" s="6">
        <f t="shared" si="254"/>
        <v>74.400405587634538</v>
      </c>
      <c r="N553" s="16">
        <v>95.268065848216196</v>
      </c>
      <c r="O553" s="17">
        <v>127.24445760857</v>
      </c>
      <c r="P553" s="6">
        <f t="shared" si="255"/>
        <v>120.009603497469</v>
      </c>
      <c r="Q553" s="6">
        <f t="shared" si="240"/>
        <v>75.006002185918121</v>
      </c>
      <c r="R553" s="17">
        <v>120.009603497469</v>
      </c>
      <c r="S553" s="6">
        <f t="shared" si="256"/>
        <v>7.2348541111010007</v>
      </c>
      <c r="T553" s="6">
        <f t="shared" si="257"/>
        <v>82.240856297019121</v>
      </c>
      <c r="U553" s="17">
        <v>56.637245414745301</v>
      </c>
      <c r="V553" s="6">
        <f t="shared" si="258"/>
        <v>50.427744491191802</v>
      </c>
      <c r="W553" s="6">
        <f t="shared" si="241"/>
        <v>50.427744491191802</v>
      </c>
      <c r="X553" s="17">
        <v>50.427744491191802</v>
      </c>
      <c r="Y553" s="6">
        <f t="shared" si="259"/>
        <v>6.2095009235534988</v>
      </c>
      <c r="Z553" s="6">
        <f t="shared" si="260"/>
        <v>56.637245414745301</v>
      </c>
      <c r="AA553" s="17">
        <v>0</v>
      </c>
      <c r="AB553" s="6">
        <f t="shared" si="261"/>
        <v>0</v>
      </c>
      <c r="AC553" s="6">
        <f t="shared" si="242"/>
        <v>0</v>
      </c>
      <c r="AD553" s="17">
        <v>0</v>
      </c>
      <c r="AE553" s="6">
        <f t="shared" si="262"/>
        <v>0</v>
      </c>
      <c r="AF553" s="17">
        <v>0</v>
      </c>
      <c r="AG553" s="6">
        <f t="shared" si="263"/>
        <v>0</v>
      </c>
      <c r="AH553" s="6">
        <f t="shared" si="243"/>
        <v>0</v>
      </c>
      <c r="AI553" s="6">
        <f t="shared" si="264"/>
        <v>0</v>
      </c>
      <c r="AJ553" s="17">
        <v>185.319716659465</v>
      </c>
      <c r="AK553" s="6">
        <f t="shared" si="265"/>
        <v>149.95021011004701</v>
      </c>
      <c r="AL553" s="6">
        <f t="shared" si="244"/>
        <v>149.95021011004701</v>
      </c>
      <c r="AM553" s="17">
        <v>149.95021011004701</v>
      </c>
      <c r="AN553" s="6">
        <f t="shared" si="266"/>
        <v>35.369506549417991</v>
      </c>
      <c r="AO553" s="6">
        <f t="shared" si="267"/>
        <v>185.319716659465</v>
      </c>
      <c r="AP553" s="17">
        <v>1507.6286696979701</v>
      </c>
      <c r="AQ553" s="6">
        <f t="shared" si="268"/>
        <v>1352.0044055080439</v>
      </c>
      <c r="AR553" s="17">
        <v>414.99803783982401</v>
      </c>
      <c r="AS553" s="6">
        <f t="shared" si="245"/>
        <v>259.37377364988998</v>
      </c>
      <c r="AT553" s="17">
        <v>711.86841233506698</v>
      </c>
      <c r="AU553" s="6">
        <f t="shared" si="246"/>
        <v>711.86841233506698</v>
      </c>
      <c r="AV553" s="17">
        <v>0</v>
      </c>
      <c r="AW553" s="6">
        <f t="shared" si="247"/>
        <v>0</v>
      </c>
      <c r="AX553" s="17">
        <v>380.76221952308703</v>
      </c>
      <c r="AY553" s="6">
        <f t="shared" si="248"/>
        <v>380.76221952308703</v>
      </c>
      <c r="AZ553" s="20">
        <v>297202774.37373501</v>
      </c>
      <c r="BA553" s="20">
        <v>1198331332.0889399</v>
      </c>
      <c r="BB553" s="20">
        <v>173562407.19807199</v>
      </c>
      <c r="BC553" s="20">
        <v>0</v>
      </c>
      <c r="BD553" s="19">
        <f t="shared" si="249"/>
        <v>1669.0965136607467</v>
      </c>
      <c r="BE553" s="18">
        <v>23.187726377372002</v>
      </c>
      <c r="BF553" s="20">
        <v>0</v>
      </c>
      <c r="BG553" s="20">
        <v>0</v>
      </c>
      <c r="BH553" s="19">
        <f t="shared" si="269"/>
        <v>0</v>
      </c>
      <c r="BI553" s="18">
        <v>347.66153835852703</v>
      </c>
      <c r="BJ553">
        <v>93</v>
      </c>
      <c r="BK553">
        <v>1216</v>
      </c>
      <c r="BL553" s="22">
        <v>1844.76928</v>
      </c>
      <c r="BM553">
        <v>304</v>
      </c>
      <c r="BN553">
        <v>76</v>
      </c>
      <c r="BO553">
        <v>0.27001646088147102</v>
      </c>
    </row>
    <row r="554" spans="1:67" x14ac:dyDescent="0.2">
      <c r="A554" s="27">
        <v>553</v>
      </c>
      <c r="B554" s="18">
        <v>309.03247854091302</v>
      </c>
      <c r="C554" s="18">
        <v>353.4</v>
      </c>
      <c r="D554">
        <v>400</v>
      </c>
      <c r="E554">
        <v>1600</v>
      </c>
      <c r="F554">
        <v>0</v>
      </c>
      <c r="G554" s="23">
        <f t="shared" si="250"/>
        <v>1</v>
      </c>
      <c r="H554" s="16">
        <v>93.892694063926896</v>
      </c>
      <c r="I554" s="17">
        <v>85.763895606265905</v>
      </c>
      <c r="J554" s="6">
        <f t="shared" si="251"/>
        <v>85.999705041417087</v>
      </c>
      <c r="K554" s="6">
        <f t="shared" si="252"/>
        <v>76.529581770751008</v>
      </c>
      <c r="L554" s="6">
        <f t="shared" si="253"/>
        <v>0.88988190987276861</v>
      </c>
      <c r="M554" s="6">
        <f t="shared" si="254"/>
        <v>76.319739220232648</v>
      </c>
      <c r="N554" s="16">
        <v>96.417894429127898</v>
      </c>
      <c r="O554" s="17">
        <v>145.491680490899</v>
      </c>
      <c r="P554" s="6">
        <f t="shared" si="255"/>
        <v>137.216226732325</v>
      </c>
      <c r="Q554" s="6">
        <f t="shared" si="240"/>
        <v>85.760141707703127</v>
      </c>
      <c r="R554" s="17">
        <v>137.216226732325</v>
      </c>
      <c r="S554" s="6">
        <f t="shared" si="256"/>
        <v>8.2754537585740024</v>
      </c>
      <c r="T554" s="6">
        <f t="shared" si="257"/>
        <v>94.03559546627713</v>
      </c>
      <c r="U554" s="17">
        <v>56.615129311154703</v>
      </c>
      <c r="V554" s="6">
        <f t="shared" si="258"/>
        <v>50.405856805513501</v>
      </c>
      <c r="W554" s="6">
        <f t="shared" si="241"/>
        <v>50.405856805513501</v>
      </c>
      <c r="X554" s="17">
        <v>50.405856805513501</v>
      </c>
      <c r="Y554" s="6">
        <f t="shared" si="259"/>
        <v>6.2092725056412021</v>
      </c>
      <c r="Z554" s="6">
        <f t="shared" si="260"/>
        <v>56.615129311154703</v>
      </c>
      <c r="AA554" s="17">
        <v>0</v>
      </c>
      <c r="AB554" s="6">
        <f t="shared" si="261"/>
        <v>0</v>
      </c>
      <c r="AC554" s="6">
        <f t="shared" si="242"/>
        <v>0</v>
      </c>
      <c r="AD554" s="17">
        <v>0</v>
      </c>
      <c r="AE554" s="6">
        <f t="shared" si="262"/>
        <v>0</v>
      </c>
      <c r="AF554" s="17">
        <v>0</v>
      </c>
      <c r="AG554" s="6">
        <f t="shared" si="263"/>
        <v>0</v>
      </c>
      <c r="AH554" s="6">
        <f t="shared" si="243"/>
        <v>0</v>
      </c>
      <c r="AI554" s="6">
        <f t="shared" si="264"/>
        <v>0</v>
      </c>
      <c r="AJ554" s="17">
        <v>178.89041644579299</v>
      </c>
      <c r="AK554" s="6">
        <f t="shared" si="265"/>
        <v>144.63683293705901</v>
      </c>
      <c r="AL554" s="6">
        <f t="shared" si="244"/>
        <v>144.63683293705901</v>
      </c>
      <c r="AM554" s="17">
        <v>144.63683293705901</v>
      </c>
      <c r="AN554" s="6">
        <f t="shared" si="266"/>
        <v>34.253583508733982</v>
      </c>
      <c r="AO554" s="6">
        <f t="shared" si="267"/>
        <v>178.89041644579299</v>
      </c>
      <c r="AP554" s="17">
        <v>1589.99636848256</v>
      </c>
      <c r="AQ554" s="6">
        <f t="shared" si="268"/>
        <v>1403.3214412631794</v>
      </c>
      <c r="AR554" s="17">
        <v>497.79980591836699</v>
      </c>
      <c r="AS554" s="6">
        <f t="shared" si="245"/>
        <v>311.12487869897939</v>
      </c>
      <c r="AT554" s="17">
        <v>711.58560842117197</v>
      </c>
      <c r="AU554" s="6">
        <f t="shared" si="246"/>
        <v>711.58560842117197</v>
      </c>
      <c r="AV554" s="17">
        <v>0</v>
      </c>
      <c r="AW554" s="6">
        <f t="shared" si="247"/>
        <v>0</v>
      </c>
      <c r="AX554" s="17">
        <v>380.61095414302798</v>
      </c>
      <c r="AY554" s="6">
        <f t="shared" si="248"/>
        <v>380.61095414302798</v>
      </c>
      <c r="AZ554" s="20">
        <v>310892780.31438702</v>
      </c>
      <c r="BA554" s="20">
        <v>1198373139.7281599</v>
      </c>
      <c r="BB554" s="20">
        <v>179975590.35576701</v>
      </c>
      <c r="BC554" s="20">
        <v>0</v>
      </c>
      <c r="BD554" s="19">
        <f t="shared" si="249"/>
        <v>1689.2415103983139</v>
      </c>
      <c r="BE554" s="18">
        <v>26.629624543376298</v>
      </c>
      <c r="BF554" s="20">
        <v>0</v>
      </c>
      <c r="BG554" s="20">
        <v>0</v>
      </c>
      <c r="BH554" s="19">
        <f t="shared" si="269"/>
        <v>0</v>
      </c>
      <c r="BI554" s="18">
        <v>417.19384603023298</v>
      </c>
      <c r="BJ554">
        <v>93</v>
      </c>
      <c r="BK554">
        <v>1216</v>
      </c>
      <c r="BL554" s="22">
        <v>1844.76928</v>
      </c>
      <c r="BM554">
        <v>304</v>
      </c>
      <c r="BN554">
        <v>76</v>
      </c>
      <c r="BO554">
        <v>0.27989677242986699</v>
      </c>
    </row>
    <row r="555" spans="1:67" x14ac:dyDescent="0.2">
      <c r="A555" s="27">
        <v>554</v>
      </c>
      <c r="B555" s="18">
        <v>360.53789163106501</v>
      </c>
      <c r="C555" s="18">
        <v>353.4</v>
      </c>
      <c r="D555">
        <v>400</v>
      </c>
      <c r="E555">
        <v>1600</v>
      </c>
      <c r="F555">
        <v>0</v>
      </c>
      <c r="G555" s="23">
        <f t="shared" si="250"/>
        <v>1</v>
      </c>
      <c r="H555" s="16">
        <v>95.353881278538793</v>
      </c>
      <c r="I555" s="17">
        <v>89.292770548979206</v>
      </c>
      <c r="J555" s="6">
        <f t="shared" si="251"/>
        <v>89.52765981881609</v>
      </c>
      <c r="K555" s="6">
        <f t="shared" si="252"/>
        <v>78.599862314397541</v>
      </c>
      <c r="L555" s="6">
        <f t="shared" si="253"/>
        <v>0.87793942646849077</v>
      </c>
      <c r="M555" s="6">
        <f t="shared" si="254"/>
        <v>78.393643763553342</v>
      </c>
      <c r="N555" s="16">
        <v>97.299672625741906</v>
      </c>
      <c r="O555" s="17">
        <v>164.31778681400601</v>
      </c>
      <c r="P555" s="6">
        <f t="shared" si="255"/>
        <v>154.968384788717</v>
      </c>
      <c r="Q555" s="6">
        <f t="shared" si="240"/>
        <v>96.855240492948127</v>
      </c>
      <c r="R555" s="17">
        <v>154.968384788717</v>
      </c>
      <c r="S555" s="6">
        <f t="shared" si="256"/>
        <v>9.3494020252890095</v>
      </c>
      <c r="T555" s="6">
        <f t="shared" si="257"/>
        <v>106.20464251823714</v>
      </c>
      <c r="U555" s="17">
        <v>56.595924567299399</v>
      </c>
      <c r="V555" s="6">
        <f t="shared" si="258"/>
        <v>50.3867935271156</v>
      </c>
      <c r="W555" s="6">
        <f t="shared" si="241"/>
        <v>50.3867935271156</v>
      </c>
      <c r="X555" s="17">
        <v>50.3867935271156</v>
      </c>
      <c r="Y555" s="6">
        <f t="shared" si="259"/>
        <v>6.2091310401837987</v>
      </c>
      <c r="Z555" s="6">
        <f t="shared" si="260"/>
        <v>56.595924567299399</v>
      </c>
      <c r="AA555" s="17">
        <v>0</v>
      </c>
      <c r="AB555" s="6">
        <f t="shared" si="261"/>
        <v>0</v>
      </c>
      <c r="AC555" s="6">
        <f t="shared" si="242"/>
        <v>0</v>
      </c>
      <c r="AD555" s="17">
        <v>0</v>
      </c>
      <c r="AE555" s="6">
        <f t="shared" si="262"/>
        <v>0</v>
      </c>
      <c r="AF555" s="17">
        <v>0</v>
      </c>
      <c r="AG555" s="6">
        <f t="shared" si="263"/>
        <v>0</v>
      </c>
      <c r="AH555" s="6">
        <f t="shared" si="243"/>
        <v>0</v>
      </c>
      <c r="AI555" s="6">
        <f t="shared" si="264"/>
        <v>0</v>
      </c>
      <c r="AJ555" s="17">
        <v>172.93025654445401</v>
      </c>
      <c r="AK555" s="6">
        <f t="shared" si="265"/>
        <v>139.732717479353</v>
      </c>
      <c r="AL555" s="6">
        <f t="shared" si="244"/>
        <v>139.732717479353</v>
      </c>
      <c r="AM555" s="17">
        <v>139.732717479353</v>
      </c>
      <c r="AN555" s="6">
        <f t="shared" si="266"/>
        <v>33.197539065101012</v>
      </c>
      <c r="AO555" s="6">
        <f t="shared" si="267"/>
        <v>172.93025654445401</v>
      </c>
      <c r="AP555" s="17">
        <v>1672.36839684702</v>
      </c>
      <c r="AQ555" s="6">
        <f t="shared" si="268"/>
        <v>1454.6583879488981</v>
      </c>
      <c r="AR555" s="17">
        <v>580.56002372834098</v>
      </c>
      <c r="AS555" s="6">
        <f t="shared" si="245"/>
        <v>362.85001483021313</v>
      </c>
      <c r="AT555" s="17">
        <v>711.33269604968405</v>
      </c>
      <c r="AU555" s="6">
        <f t="shared" si="246"/>
        <v>711.33269604968405</v>
      </c>
      <c r="AV555" s="17">
        <v>0</v>
      </c>
      <c r="AW555" s="6">
        <f t="shared" si="247"/>
        <v>0</v>
      </c>
      <c r="AX555" s="17">
        <v>380.47567706900099</v>
      </c>
      <c r="AY555" s="6">
        <f t="shared" si="248"/>
        <v>380.47567706900099</v>
      </c>
      <c r="AZ555" s="20">
        <v>320555878.41434199</v>
      </c>
      <c r="BA555" s="20">
        <v>1198397880.4446199</v>
      </c>
      <c r="BB555" s="20">
        <v>185736505.544027</v>
      </c>
      <c r="BC555" s="20">
        <v>0</v>
      </c>
      <c r="BD555" s="19">
        <f t="shared" si="249"/>
        <v>1704.690264402989</v>
      </c>
      <c r="BE555" s="18">
        <v>29.900440748558399</v>
      </c>
      <c r="BF555" s="20">
        <v>0</v>
      </c>
      <c r="BG555" s="20">
        <v>0</v>
      </c>
      <c r="BH555" s="19">
        <f t="shared" si="269"/>
        <v>0</v>
      </c>
      <c r="BI555" s="18">
        <v>486.72615370193802</v>
      </c>
      <c r="BJ555">
        <v>93</v>
      </c>
      <c r="BK555">
        <v>1216</v>
      </c>
      <c r="BL555" s="22">
        <v>1844.76928</v>
      </c>
      <c r="BM555">
        <v>304</v>
      </c>
      <c r="BN555">
        <v>76</v>
      </c>
      <c r="BO555">
        <v>0.288772199581039</v>
      </c>
    </row>
    <row r="556" spans="1:67" x14ac:dyDescent="0.2">
      <c r="A556" s="27">
        <v>555</v>
      </c>
      <c r="B556" s="18">
        <v>412.043304721217</v>
      </c>
      <c r="C556" s="18">
        <v>353.4</v>
      </c>
      <c r="D556">
        <v>400</v>
      </c>
      <c r="E556">
        <v>1600</v>
      </c>
      <c r="F556">
        <v>0</v>
      </c>
      <c r="G556" s="23">
        <f t="shared" si="250"/>
        <v>1</v>
      </c>
      <c r="H556" s="16">
        <v>96.392694063926896</v>
      </c>
      <c r="I556" s="17">
        <v>93.023357856869296</v>
      </c>
      <c r="J556" s="6">
        <f t="shared" si="251"/>
        <v>93.231419344406646</v>
      </c>
      <c r="K556" s="6">
        <f t="shared" si="252"/>
        <v>80.831708616060126</v>
      </c>
      <c r="L556" s="6">
        <f t="shared" si="253"/>
        <v>0.86700072984472443</v>
      </c>
      <c r="M556" s="6">
        <f t="shared" si="254"/>
        <v>80.651319154512663</v>
      </c>
      <c r="N556" s="16">
        <v>97.871949475373796</v>
      </c>
      <c r="O556" s="17">
        <v>183.25572702817399</v>
      </c>
      <c r="P556" s="6">
        <f t="shared" si="255"/>
        <v>172.825642201477</v>
      </c>
      <c r="Q556" s="6">
        <f t="shared" si="240"/>
        <v>108.01602637592312</v>
      </c>
      <c r="R556" s="17">
        <v>172.825642201477</v>
      </c>
      <c r="S556" s="6">
        <f t="shared" si="256"/>
        <v>10.430084826696998</v>
      </c>
      <c r="T556" s="6">
        <f t="shared" si="257"/>
        <v>118.44611120262012</v>
      </c>
      <c r="U556" s="17">
        <v>56.578987676638</v>
      </c>
      <c r="V556" s="6">
        <f t="shared" si="258"/>
        <v>50.3699466799292</v>
      </c>
      <c r="W556" s="6">
        <f t="shared" si="241"/>
        <v>50.3699466799292</v>
      </c>
      <c r="X556" s="17">
        <v>50.3699466799292</v>
      </c>
      <c r="Y556" s="6">
        <f t="shared" si="259"/>
        <v>6.2090409967088007</v>
      </c>
      <c r="Z556" s="6">
        <f t="shared" si="260"/>
        <v>56.578987676638</v>
      </c>
      <c r="AA556" s="17">
        <v>0</v>
      </c>
      <c r="AB556" s="6">
        <f t="shared" si="261"/>
        <v>0</v>
      </c>
      <c r="AC556" s="6">
        <f t="shared" si="242"/>
        <v>0</v>
      </c>
      <c r="AD556" s="17">
        <v>0</v>
      </c>
      <c r="AE556" s="6">
        <f t="shared" si="262"/>
        <v>0</v>
      </c>
      <c r="AF556" s="17">
        <v>0</v>
      </c>
      <c r="AG556" s="6">
        <f t="shared" si="263"/>
        <v>0</v>
      </c>
      <c r="AH556" s="6">
        <f t="shared" si="243"/>
        <v>0</v>
      </c>
      <c r="AI556" s="6">
        <f t="shared" si="264"/>
        <v>0</v>
      </c>
      <c r="AJ556" s="17">
        <v>169.68213306346101</v>
      </c>
      <c r="AK556" s="6">
        <f t="shared" si="265"/>
        <v>137.02574600951399</v>
      </c>
      <c r="AL556" s="6">
        <f t="shared" si="244"/>
        <v>137.02574600951399</v>
      </c>
      <c r="AM556" s="17">
        <v>137.02574600951399</v>
      </c>
      <c r="AN556" s="6">
        <f t="shared" si="266"/>
        <v>32.656387053947014</v>
      </c>
      <c r="AO556" s="6">
        <f t="shared" si="267"/>
        <v>169.68213306346101</v>
      </c>
      <c r="AP556" s="17">
        <v>1754.74410281172</v>
      </c>
      <c r="AQ556" s="6">
        <f t="shared" si="268"/>
        <v>1506.012247232426</v>
      </c>
      <c r="AR556" s="17">
        <v>663.28494821145</v>
      </c>
      <c r="AS556" s="6">
        <f t="shared" si="245"/>
        <v>414.55309263215622</v>
      </c>
      <c r="AT556" s="17">
        <v>711.10517393469502</v>
      </c>
      <c r="AU556" s="6">
        <f t="shared" si="246"/>
        <v>711.10517393469502</v>
      </c>
      <c r="AV556" s="17">
        <v>0</v>
      </c>
      <c r="AW556" s="6">
        <f t="shared" si="247"/>
        <v>0</v>
      </c>
      <c r="AX556" s="17">
        <v>380.35398066557502</v>
      </c>
      <c r="AY556" s="6">
        <f t="shared" si="248"/>
        <v>380.35398066557502</v>
      </c>
      <c r="AZ556" s="20">
        <v>328068435.36865199</v>
      </c>
      <c r="BA556" s="20">
        <v>1198413816.97874</v>
      </c>
      <c r="BB556" s="20">
        <v>188234302.46115199</v>
      </c>
      <c r="BC556" s="20">
        <v>0</v>
      </c>
      <c r="BD556" s="19">
        <f t="shared" si="249"/>
        <v>1714.7165548085441</v>
      </c>
      <c r="BE556" s="18">
        <v>33.062624968097403</v>
      </c>
      <c r="BF556" s="20">
        <v>0</v>
      </c>
      <c r="BG556" s="20">
        <v>0</v>
      </c>
      <c r="BH556" s="19">
        <f t="shared" si="269"/>
        <v>0</v>
      </c>
      <c r="BI556" s="18">
        <v>556.25846137364397</v>
      </c>
      <c r="BJ556">
        <v>93</v>
      </c>
      <c r="BK556">
        <v>1216</v>
      </c>
      <c r="BL556" s="22">
        <v>1844.76928</v>
      </c>
      <c r="BM556">
        <v>304</v>
      </c>
      <c r="BN556">
        <v>76</v>
      </c>
      <c r="BO556">
        <v>0.29262049317390698</v>
      </c>
    </row>
    <row r="557" spans="1:67" x14ac:dyDescent="0.2">
      <c r="A557" s="27">
        <v>556</v>
      </c>
      <c r="B557" s="18">
        <v>463.54871781137001</v>
      </c>
      <c r="C557" s="18">
        <v>353.4</v>
      </c>
      <c r="D557">
        <v>400</v>
      </c>
      <c r="E557">
        <v>1600</v>
      </c>
      <c r="F557">
        <v>0</v>
      </c>
      <c r="G557" s="23">
        <f t="shared" si="250"/>
        <v>1</v>
      </c>
      <c r="H557" s="16">
        <v>96.974885844748798</v>
      </c>
      <c r="I557" s="17">
        <v>96.919498788419205</v>
      </c>
      <c r="J557" s="6">
        <f t="shared" si="251"/>
        <v>97.111032533338076</v>
      </c>
      <c r="K557" s="6">
        <f t="shared" si="252"/>
        <v>83.231093492001918</v>
      </c>
      <c r="L557" s="6">
        <f t="shared" si="253"/>
        <v>0.85707145028479437</v>
      </c>
      <c r="M557" s="6">
        <f t="shared" si="254"/>
        <v>83.066935387465819</v>
      </c>
      <c r="N557" s="16">
        <v>98.243474588744803</v>
      </c>
      <c r="O557" s="17">
        <v>202.33921221268699</v>
      </c>
      <c r="P557" s="6">
        <f t="shared" si="255"/>
        <v>190.819838320093</v>
      </c>
      <c r="Q557" s="6">
        <f t="shared" si="240"/>
        <v>119.26239895005813</v>
      </c>
      <c r="R557" s="17">
        <v>190.819838320093</v>
      </c>
      <c r="S557" s="6">
        <f t="shared" si="256"/>
        <v>11.51937389259399</v>
      </c>
      <c r="T557" s="6">
        <f t="shared" si="257"/>
        <v>130.78177284265212</v>
      </c>
      <c r="U557" s="17">
        <v>56.563837297859102</v>
      </c>
      <c r="V557" s="6">
        <f t="shared" si="258"/>
        <v>50.354859399157299</v>
      </c>
      <c r="W557" s="6">
        <f t="shared" si="241"/>
        <v>50.354859399157299</v>
      </c>
      <c r="X557" s="17">
        <v>50.354859399157299</v>
      </c>
      <c r="Y557" s="6">
        <f t="shared" si="259"/>
        <v>6.2089778987018036</v>
      </c>
      <c r="Z557" s="6">
        <f t="shared" si="260"/>
        <v>56.563837297859102</v>
      </c>
      <c r="AA557" s="17">
        <v>0</v>
      </c>
      <c r="AB557" s="6">
        <f t="shared" si="261"/>
        <v>0</v>
      </c>
      <c r="AC557" s="6">
        <f t="shared" si="242"/>
        <v>0</v>
      </c>
      <c r="AD557" s="17">
        <v>0</v>
      </c>
      <c r="AE557" s="6">
        <f t="shared" si="262"/>
        <v>0</v>
      </c>
      <c r="AF557" s="17">
        <v>0</v>
      </c>
      <c r="AG557" s="6">
        <f t="shared" si="263"/>
        <v>0</v>
      </c>
      <c r="AH557" s="6">
        <f t="shared" si="243"/>
        <v>0</v>
      </c>
      <c r="AI557" s="6">
        <f t="shared" si="264"/>
        <v>0</v>
      </c>
      <c r="AJ557" s="17">
        <v>168.35652108144001</v>
      </c>
      <c r="AK557" s="6">
        <f t="shared" si="265"/>
        <v>135.878679640353</v>
      </c>
      <c r="AL557" s="6">
        <f t="shared" si="244"/>
        <v>135.878679640353</v>
      </c>
      <c r="AM557" s="17">
        <v>135.878679640353</v>
      </c>
      <c r="AN557" s="6">
        <f t="shared" si="266"/>
        <v>32.477841441087008</v>
      </c>
      <c r="AO557" s="6">
        <f t="shared" si="267"/>
        <v>168.35652108144001</v>
      </c>
      <c r="AP557" s="17">
        <v>1837.12295904658</v>
      </c>
      <c r="AQ557" s="6">
        <f t="shared" si="268"/>
        <v>1557.3805940211155</v>
      </c>
      <c r="AR557" s="17">
        <v>745.97964006791597</v>
      </c>
      <c r="AS557" s="6">
        <f t="shared" si="245"/>
        <v>466.23727504244749</v>
      </c>
      <c r="AT557" s="17">
        <v>710.89940137446001</v>
      </c>
      <c r="AU557" s="6">
        <f t="shared" si="246"/>
        <v>710.89940137446001</v>
      </c>
      <c r="AV557" s="17">
        <v>0</v>
      </c>
      <c r="AW557" s="6">
        <f t="shared" si="247"/>
        <v>0</v>
      </c>
      <c r="AX557" s="17">
        <v>380.24391760420798</v>
      </c>
      <c r="AY557" s="6">
        <f t="shared" si="248"/>
        <v>380.24391760420798</v>
      </c>
      <c r="AZ557" s="20">
        <v>333864761.69155401</v>
      </c>
      <c r="BA557" s="20">
        <v>1198425358.83498</v>
      </c>
      <c r="BB557" s="20">
        <v>188935554.26826599</v>
      </c>
      <c r="BC557" s="20">
        <v>0</v>
      </c>
      <c r="BD557" s="19">
        <f t="shared" si="249"/>
        <v>1721.2256747947999</v>
      </c>
      <c r="BE557" s="18">
        <v>36.056158997033897</v>
      </c>
      <c r="BF557" s="20">
        <v>0</v>
      </c>
      <c r="BG557" s="20">
        <v>0</v>
      </c>
      <c r="BH557" s="19">
        <f t="shared" si="269"/>
        <v>0</v>
      </c>
      <c r="BI557" s="18">
        <v>625.79076904534895</v>
      </c>
      <c r="BJ557">
        <v>93</v>
      </c>
      <c r="BK557">
        <v>1216</v>
      </c>
      <c r="BL557" s="22">
        <v>1844.76928</v>
      </c>
      <c r="BM557">
        <v>304</v>
      </c>
      <c r="BN557">
        <v>76</v>
      </c>
      <c r="BO557">
        <v>0.29370105948141501</v>
      </c>
    </row>
    <row r="558" spans="1:67" x14ac:dyDescent="0.2">
      <c r="A558" s="27">
        <v>557</v>
      </c>
      <c r="B558" s="18">
        <v>515.05413090152194</v>
      </c>
      <c r="C558" s="18">
        <v>353.4</v>
      </c>
      <c r="D558">
        <v>400</v>
      </c>
      <c r="E558">
        <v>1600</v>
      </c>
      <c r="F558">
        <v>0</v>
      </c>
      <c r="G558" s="23">
        <f t="shared" si="250"/>
        <v>1</v>
      </c>
      <c r="H558" s="16">
        <v>97.442922374429202</v>
      </c>
      <c r="I558" s="17">
        <v>100.916485264079</v>
      </c>
      <c r="J558" s="6">
        <f t="shared" si="251"/>
        <v>101.10893727775763</v>
      </c>
      <c r="K558" s="6">
        <f t="shared" si="252"/>
        <v>85.740619144883553</v>
      </c>
      <c r="L558" s="6">
        <f t="shared" si="253"/>
        <v>0.8480023769742967</v>
      </c>
      <c r="M558" s="6">
        <f t="shared" si="254"/>
        <v>85.577419379830573</v>
      </c>
      <c r="N558" s="16">
        <v>98.512808476501206</v>
      </c>
      <c r="O558" s="17">
        <v>221.50004789821199</v>
      </c>
      <c r="P558" s="6">
        <f t="shared" si="255"/>
        <v>208.88669944734099</v>
      </c>
      <c r="Q558" s="6">
        <f t="shared" si="240"/>
        <v>130.55418715458811</v>
      </c>
      <c r="R558" s="17">
        <v>208.88669944734099</v>
      </c>
      <c r="S558" s="6">
        <f t="shared" si="256"/>
        <v>12.613348450871001</v>
      </c>
      <c r="T558" s="6">
        <f t="shared" si="257"/>
        <v>143.16753560545911</v>
      </c>
      <c r="U558" s="17">
        <v>56.550231436648197</v>
      </c>
      <c r="V558" s="6">
        <f t="shared" si="258"/>
        <v>50.3412930867309</v>
      </c>
      <c r="W558" s="6">
        <f t="shared" si="241"/>
        <v>50.3412930867309</v>
      </c>
      <c r="X558" s="17">
        <v>50.3412930867309</v>
      </c>
      <c r="Y558" s="6">
        <f t="shared" si="259"/>
        <v>6.2089383499172968</v>
      </c>
      <c r="Z558" s="6">
        <f t="shared" si="260"/>
        <v>56.550231436648197</v>
      </c>
      <c r="AA558" s="17">
        <v>0</v>
      </c>
      <c r="AB558" s="6">
        <f t="shared" si="261"/>
        <v>0</v>
      </c>
      <c r="AC558" s="6">
        <f t="shared" si="242"/>
        <v>0</v>
      </c>
      <c r="AD558" s="17">
        <v>0</v>
      </c>
      <c r="AE558" s="6">
        <f t="shared" si="262"/>
        <v>0</v>
      </c>
      <c r="AF558" s="17">
        <v>0</v>
      </c>
      <c r="AG558" s="6">
        <f t="shared" si="263"/>
        <v>0</v>
      </c>
      <c r="AH558" s="6">
        <f t="shared" si="243"/>
        <v>0</v>
      </c>
      <c r="AI558" s="6">
        <f t="shared" si="264"/>
        <v>0</v>
      </c>
      <c r="AJ558" s="17">
        <v>167.992110012144</v>
      </c>
      <c r="AK558" s="6">
        <f t="shared" si="265"/>
        <v>135.51795757964999</v>
      </c>
      <c r="AL558" s="6">
        <f t="shared" si="244"/>
        <v>135.51795757964999</v>
      </c>
      <c r="AM558" s="17">
        <v>135.51795757964999</v>
      </c>
      <c r="AN558" s="6">
        <f t="shared" si="266"/>
        <v>32.474152432494009</v>
      </c>
      <c r="AO558" s="6">
        <f t="shared" si="267"/>
        <v>167.992110012144</v>
      </c>
      <c r="AP558" s="17">
        <v>1919.50453444088</v>
      </c>
      <c r="AQ558" s="6">
        <f t="shared" si="268"/>
        <v>1608.7614457170594</v>
      </c>
      <c r="AR558" s="17">
        <v>828.64823659685703</v>
      </c>
      <c r="AS558" s="6">
        <f t="shared" si="245"/>
        <v>517.90514787303562</v>
      </c>
      <c r="AT558" s="17">
        <v>710.71240196819394</v>
      </c>
      <c r="AU558" s="6">
        <f t="shared" si="246"/>
        <v>710.71240196819394</v>
      </c>
      <c r="AV558" s="17">
        <v>0</v>
      </c>
      <c r="AW558" s="6">
        <f t="shared" si="247"/>
        <v>0</v>
      </c>
      <c r="AX558" s="17">
        <v>380.14389587583003</v>
      </c>
      <c r="AY558" s="6">
        <f t="shared" si="248"/>
        <v>380.14389587583003</v>
      </c>
      <c r="AZ558" s="20">
        <v>338618817.54801601</v>
      </c>
      <c r="BA558" s="20">
        <v>1198431272.87748</v>
      </c>
      <c r="BB558" s="20">
        <v>188894314.0828</v>
      </c>
      <c r="BC558" s="20">
        <v>0</v>
      </c>
      <c r="BD558" s="19">
        <f t="shared" si="249"/>
        <v>1725.944404508296</v>
      </c>
      <c r="BE558" s="18">
        <v>38.8395702682676</v>
      </c>
      <c r="BF558" s="20">
        <v>0</v>
      </c>
      <c r="BG558" s="20">
        <v>0</v>
      </c>
      <c r="BH558" s="19">
        <f t="shared" si="269"/>
        <v>0</v>
      </c>
      <c r="BI558" s="18">
        <v>695.32307671705496</v>
      </c>
      <c r="BJ558">
        <v>93</v>
      </c>
      <c r="BK558">
        <v>1216</v>
      </c>
      <c r="BL558" s="22">
        <v>1844.76928</v>
      </c>
      <c r="BM558">
        <v>304</v>
      </c>
      <c r="BN558">
        <v>76</v>
      </c>
      <c r="BO558">
        <v>0.293637469139856</v>
      </c>
    </row>
    <row r="559" spans="1:67" x14ac:dyDescent="0.2">
      <c r="A559" s="27">
        <v>558</v>
      </c>
      <c r="B559" s="18">
        <v>566.55954399167399</v>
      </c>
      <c r="C559" s="18">
        <v>353.4</v>
      </c>
      <c r="D559">
        <v>400</v>
      </c>
      <c r="E559">
        <v>1600</v>
      </c>
      <c r="F559">
        <v>0</v>
      </c>
      <c r="G559" s="23">
        <f t="shared" si="250"/>
        <v>1</v>
      </c>
      <c r="H559" s="16">
        <v>97.808219178082098</v>
      </c>
      <c r="I559" s="17">
        <v>104.978290688462</v>
      </c>
      <c r="J559" s="6">
        <f t="shared" si="251"/>
        <v>105.16602476495696</v>
      </c>
      <c r="K559" s="6">
        <f t="shared" si="252"/>
        <v>88.304496896087528</v>
      </c>
      <c r="L559" s="6">
        <f t="shared" si="253"/>
        <v>0.83966753610251543</v>
      </c>
      <c r="M559" s="6">
        <f t="shared" si="254"/>
        <v>88.14686268663452</v>
      </c>
      <c r="N559" s="16">
        <v>98.697367804221201</v>
      </c>
      <c r="O559" s="17">
        <v>240.63180802849601</v>
      </c>
      <c r="P559" s="6">
        <f t="shared" si="255"/>
        <v>226.92589491450701</v>
      </c>
      <c r="Q559" s="6">
        <f t="shared" si="240"/>
        <v>141.82868432156687</v>
      </c>
      <c r="R559" s="17">
        <v>226.92589491450701</v>
      </c>
      <c r="S559" s="6">
        <f t="shared" si="256"/>
        <v>13.705913113988998</v>
      </c>
      <c r="T559" s="6">
        <f t="shared" si="257"/>
        <v>155.53459743555587</v>
      </c>
      <c r="U559" s="17">
        <v>56.537915063869697</v>
      </c>
      <c r="V559" s="6">
        <f t="shared" si="258"/>
        <v>50.329001588890698</v>
      </c>
      <c r="W559" s="6">
        <f t="shared" si="241"/>
        <v>50.329001588890698</v>
      </c>
      <c r="X559" s="17">
        <v>50.329001588890698</v>
      </c>
      <c r="Y559" s="6">
        <f t="shared" si="259"/>
        <v>6.2089134749789991</v>
      </c>
      <c r="Z559" s="6">
        <f t="shared" si="260"/>
        <v>56.537915063869697</v>
      </c>
      <c r="AA559" s="17">
        <v>0</v>
      </c>
      <c r="AB559" s="6">
        <f t="shared" si="261"/>
        <v>0</v>
      </c>
      <c r="AC559" s="6">
        <f t="shared" si="242"/>
        <v>0</v>
      </c>
      <c r="AD559" s="17">
        <v>0</v>
      </c>
      <c r="AE559" s="6">
        <f t="shared" si="262"/>
        <v>0</v>
      </c>
      <c r="AF559" s="17">
        <v>0</v>
      </c>
      <c r="AG559" s="6">
        <f t="shared" si="263"/>
        <v>0</v>
      </c>
      <c r="AH559" s="6">
        <f t="shared" si="243"/>
        <v>0</v>
      </c>
      <c r="AI559" s="6">
        <f t="shared" si="264"/>
        <v>0</v>
      </c>
      <c r="AJ559" s="17">
        <v>168.23081125512999</v>
      </c>
      <c r="AK559" s="6">
        <f t="shared" si="265"/>
        <v>135.651156575128</v>
      </c>
      <c r="AL559" s="6">
        <f t="shared" si="244"/>
        <v>135.651156575128</v>
      </c>
      <c r="AM559" s="17">
        <v>135.651156575128</v>
      </c>
      <c r="AN559" s="6">
        <f t="shared" si="266"/>
        <v>32.579654680001994</v>
      </c>
      <c r="AO559" s="6">
        <f t="shared" si="267"/>
        <v>168.23081125512999</v>
      </c>
      <c r="AP559" s="17">
        <v>2001.88847311477</v>
      </c>
      <c r="AQ559" s="6">
        <f t="shared" si="268"/>
        <v>1660.1531656952545</v>
      </c>
      <c r="AR559" s="17">
        <v>911.29415311872901</v>
      </c>
      <c r="AS559" s="6">
        <f t="shared" si="245"/>
        <v>569.55884569920568</v>
      </c>
      <c r="AT559" s="17">
        <v>710.54171871141205</v>
      </c>
      <c r="AU559" s="6">
        <f t="shared" si="246"/>
        <v>710.54171871141205</v>
      </c>
      <c r="AV559" s="17">
        <v>0</v>
      </c>
      <c r="AW559" s="6">
        <f t="shared" si="247"/>
        <v>0</v>
      </c>
      <c r="AX559" s="17">
        <v>380.05260128463698</v>
      </c>
      <c r="AY559" s="6">
        <f t="shared" si="248"/>
        <v>380.05260128463698</v>
      </c>
      <c r="AZ559" s="20">
        <v>342626754.47244799</v>
      </c>
      <c r="BA559" s="20">
        <v>1198435685.3759699</v>
      </c>
      <c r="BB559" s="20">
        <v>188115444.081532</v>
      </c>
      <c r="BC559" s="20">
        <v>0</v>
      </c>
      <c r="BD559" s="19">
        <f t="shared" si="249"/>
        <v>1729.1778839299498</v>
      </c>
      <c r="BE559" s="18">
        <v>41.430719158634503</v>
      </c>
      <c r="BF559" s="20">
        <v>0</v>
      </c>
      <c r="BG559" s="20">
        <v>0</v>
      </c>
      <c r="BH559" s="19">
        <f t="shared" si="269"/>
        <v>0</v>
      </c>
      <c r="BI559" s="18">
        <v>764.85538438875994</v>
      </c>
      <c r="BJ559">
        <v>93</v>
      </c>
      <c r="BK559">
        <v>1216</v>
      </c>
      <c r="BL559" s="22">
        <v>1844.76928</v>
      </c>
      <c r="BM559">
        <v>304</v>
      </c>
      <c r="BN559">
        <v>76</v>
      </c>
      <c r="BO559">
        <v>0.29243750028150101</v>
      </c>
    </row>
    <row r="560" spans="1:67" x14ac:dyDescent="0.2">
      <c r="A560" s="27">
        <v>559</v>
      </c>
      <c r="B560" s="18">
        <v>618.06495708182604</v>
      </c>
      <c r="C560" s="18">
        <v>353.4</v>
      </c>
      <c r="D560">
        <v>400</v>
      </c>
      <c r="E560">
        <v>1600</v>
      </c>
      <c r="F560">
        <v>0</v>
      </c>
      <c r="G560" s="23">
        <f t="shared" si="250"/>
        <v>1</v>
      </c>
      <c r="H560" s="16">
        <v>98.047945205479394</v>
      </c>
      <c r="I560" s="17">
        <v>109.09055097265301</v>
      </c>
      <c r="J560" s="6">
        <f t="shared" si="251"/>
        <v>109.26137209482872</v>
      </c>
      <c r="K560" s="6">
        <f t="shared" si="252"/>
        <v>90.905474629273982</v>
      </c>
      <c r="L560" s="6">
        <f t="shared" si="253"/>
        <v>0.83200011940520457</v>
      </c>
      <c r="M560" s="6">
        <f t="shared" si="254"/>
        <v>90.763351435226852</v>
      </c>
      <c r="N560" s="16">
        <v>98.816111652032902</v>
      </c>
      <c r="O560" s="17">
        <v>259.82438860443301</v>
      </c>
      <c r="P560" s="6">
        <f t="shared" si="255"/>
        <v>245.02223111931801</v>
      </c>
      <c r="Q560" s="6">
        <f t="shared" si="240"/>
        <v>153.13889444957374</v>
      </c>
      <c r="R560" s="17">
        <v>245.02223111931801</v>
      </c>
      <c r="S560" s="6">
        <f t="shared" si="256"/>
        <v>14.802157485115004</v>
      </c>
      <c r="T560" s="6">
        <f t="shared" si="257"/>
        <v>167.94105193468874</v>
      </c>
      <c r="U560" s="17">
        <v>56.526654214298901</v>
      </c>
      <c r="V560" s="6">
        <f t="shared" si="258"/>
        <v>50.317760708701101</v>
      </c>
      <c r="W560" s="6">
        <f t="shared" si="241"/>
        <v>50.317760708701101</v>
      </c>
      <c r="X560" s="17">
        <v>50.317760708701101</v>
      </c>
      <c r="Y560" s="6">
        <f t="shared" si="259"/>
        <v>6.2088935055977998</v>
      </c>
      <c r="Z560" s="6">
        <f t="shared" si="260"/>
        <v>56.526654214298901</v>
      </c>
      <c r="AA560" s="17">
        <v>0</v>
      </c>
      <c r="AB560" s="6">
        <f t="shared" si="261"/>
        <v>0</v>
      </c>
      <c r="AC560" s="6">
        <f t="shared" si="242"/>
        <v>0</v>
      </c>
      <c r="AD560" s="17">
        <v>0</v>
      </c>
      <c r="AE560" s="6">
        <f t="shared" si="262"/>
        <v>0</v>
      </c>
      <c r="AF560" s="17">
        <v>0</v>
      </c>
      <c r="AG560" s="6">
        <f t="shared" si="263"/>
        <v>0</v>
      </c>
      <c r="AH560" s="6">
        <f t="shared" si="243"/>
        <v>0</v>
      </c>
      <c r="AI560" s="6">
        <f t="shared" si="264"/>
        <v>0</v>
      </c>
      <c r="AJ560" s="17">
        <v>168.769729931477</v>
      </c>
      <c r="AK560" s="6">
        <f t="shared" si="265"/>
        <v>136.03884541538</v>
      </c>
      <c r="AL560" s="6">
        <f t="shared" si="244"/>
        <v>136.03884541538</v>
      </c>
      <c r="AM560" s="17">
        <v>136.03884541538</v>
      </c>
      <c r="AN560" s="6">
        <f t="shared" si="266"/>
        <v>32.730884516097007</v>
      </c>
      <c r="AO560" s="6">
        <f t="shared" si="267"/>
        <v>168.769729931477</v>
      </c>
      <c r="AP560" s="17">
        <v>2084.2744786951298</v>
      </c>
      <c r="AQ560" s="6">
        <f t="shared" si="268"/>
        <v>1711.5543909909011</v>
      </c>
      <c r="AR560" s="17">
        <v>993.920233877962</v>
      </c>
      <c r="AS560" s="6">
        <f t="shared" si="245"/>
        <v>621.20014617372624</v>
      </c>
      <c r="AT560" s="17">
        <v>710.38530543555896</v>
      </c>
      <c r="AU560" s="6">
        <f t="shared" si="246"/>
        <v>710.38530543555896</v>
      </c>
      <c r="AV560" s="17">
        <v>0</v>
      </c>
      <c r="AW560" s="6">
        <f t="shared" si="247"/>
        <v>0</v>
      </c>
      <c r="AX560" s="17">
        <v>379.968939381616</v>
      </c>
      <c r="AY560" s="6">
        <f t="shared" si="248"/>
        <v>379.968939381616</v>
      </c>
      <c r="AZ560" s="20">
        <v>345860311.075854</v>
      </c>
      <c r="BA560" s="20">
        <v>1198439446.87414</v>
      </c>
      <c r="BB560" s="20">
        <v>186958518.19361699</v>
      </c>
      <c r="BC560" s="20">
        <v>0</v>
      </c>
      <c r="BD560" s="19">
        <f t="shared" si="249"/>
        <v>1731.2582761436111</v>
      </c>
      <c r="BE560" s="18">
        <v>43.841322806710799</v>
      </c>
      <c r="BF560" s="20">
        <v>0</v>
      </c>
      <c r="BG560" s="20">
        <v>0</v>
      </c>
      <c r="BH560" s="19">
        <f t="shared" si="269"/>
        <v>0</v>
      </c>
      <c r="BI560" s="18">
        <v>834.38769206046595</v>
      </c>
      <c r="BJ560">
        <v>93</v>
      </c>
      <c r="BK560">
        <v>1216</v>
      </c>
      <c r="BL560" s="22">
        <v>1844.76928</v>
      </c>
      <c r="BM560">
        <v>304</v>
      </c>
      <c r="BN560">
        <v>76</v>
      </c>
      <c r="BO560">
        <v>0.29065510363693797</v>
      </c>
    </row>
    <row r="561" spans="1:67" x14ac:dyDescent="0.2">
      <c r="A561" s="27">
        <v>560</v>
      </c>
      <c r="B561" s="18">
        <v>669.57037017197899</v>
      </c>
      <c r="C561" s="18">
        <v>353.4</v>
      </c>
      <c r="D561">
        <v>400</v>
      </c>
      <c r="E561">
        <v>1600</v>
      </c>
      <c r="F561">
        <v>0</v>
      </c>
      <c r="G561" s="23">
        <f t="shared" si="250"/>
        <v>1</v>
      </c>
      <c r="H561" s="16">
        <v>98.196347031963398</v>
      </c>
      <c r="I561" s="17">
        <v>113.26027260243001</v>
      </c>
      <c r="J561" s="6">
        <f t="shared" si="251"/>
        <v>113.42198707291421</v>
      </c>
      <c r="K561" s="6">
        <f t="shared" si="252"/>
        <v>93.563229370741709</v>
      </c>
      <c r="L561" s="6">
        <f t="shared" si="253"/>
        <v>0.82491262748371585</v>
      </c>
      <c r="M561" s="6">
        <f t="shared" si="254"/>
        <v>93.42982906199245</v>
      </c>
      <c r="N561" s="16">
        <v>98.8860276219513</v>
      </c>
      <c r="O561" s="17">
        <v>279.158576156518</v>
      </c>
      <c r="P561" s="6">
        <f t="shared" si="255"/>
        <v>263.25191506645399</v>
      </c>
      <c r="Q561" s="6">
        <f t="shared" si="240"/>
        <v>164.53244691653373</v>
      </c>
      <c r="R561" s="17">
        <v>263.25191506645399</v>
      </c>
      <c r="S561" s="6">
        <f t="shared" si="256"/>
        <v>15.906661090064006</v>
      </c>
      <c r="T561" s="6">
        <f t="shared" si="257"/>
        <v>180.43910800659773</v>
      </c>
      <c r="U561" s="17">
        <v>56.516309016980699</v>
      </c>
      <c r="V561" s="6">
        <f t="shared" si="258"/>
        <v>50.3074325706678</v>
      </c>
      <c r="W561" s="6">
        <f t="shared" si="241"/>
        <v>50.3074325706678</v>
      </c>
      <c r="X561" s="17">
        <v>50.3074325706678</v>
      </c>
      <c r="Y561" s="6">
        <f t="shared" si="259"/>
        <v>6.2088764463128996</v>
      </c>
      <c r="Z561" s="6">
        <f t="shared" si="260"/>
        <v>56.516309016980699</v>
      </c>
      <c r="AA561" s="17">
        <v>0</v>
      </c>
      <c r="AB561" s="6">
        <f t="shared" si="261"/>
        <v>0</v>
      </c>
      <c r="AC561" s="6">
        <f t="shared" si="242"/>
        <v>0</v>
      </c>
      <c r="AD561" s="17">
        <v>0</v>
      </c>
      <c r="AE561" s="6">
        <f t="shared" si="262"/>
        <v>0</v>
      </c>
      <c r="AF561" s="17">
        <v>0</v>
      </c>
      <c r="AG561" s="6">
        <f t="shared" si="263"/>
        <v>0</v>
      </c>
      <c r="AH561" s="6">
        <f t="shared" si="243"/>
        <v>0</v>
      </c>
      <c r="AI561" s="6">
        <f t="shared" si="264"/>
        <v>0</v>
      </c>
      <c r="AJ561" s="17">
        <v>169.677173431536</v>
      </c>
      <c r="AK561" s="6">
        <f t="shared" si="265"/>
        <v>136.72924395583701</v>
      </c>
      <c r="AL561" s="6">
        <f t="shared" si="244"/>
        <v>136.72924395583701</v>
      </c>
      <c r="AM561" s="17">
        <v>136.72924395583701</v>
      </c>
      <c r="AN561" s="6">
        <f t="shared" si="266"/>
        <v>32.947929475698999</v>
      </c>
      <c r="AO561" s="6">
        <f t="shared" si="267"/>
        <v>169.677173431536</v>
      </c>
      <c r="AP561" s="17">
        <v>2166.6623023769298</v>
      </c>
      <c r="AQ561" s="6">
        <f t="shared" si="268"/>
        <v>1762.9639773960687</v>
      </c>
      <c r="AR561" s="17">
        <v>1076.52886661562</v>
      </c>
      <c r="AS561" s="6">
        <f t="shared" si="245"/>
        <v>672.83054163476254</v>
      </c>
      <c r="AT561" s="17">
        <v>710.241444383665</v>
      </c>
      <c r="AU561" s="6">
        <f t="shared" si="246"/>
        <v>710.241444383665</v>
      </c>
      <c r="AV561" s="17">
        <v>0</v>
      </c>
      <c r="AW561" s="6">
        <f t="shared" si="247"/>
        <v>0</v>
      </c>
      <c r="AX561" s="17">
        <v>379.89199137764098</v>
      </c>
      <c r="AY561" s="6">
        <f t="shared" si="248"/>
        <v>379.89199137764098</v>
      </c>
      <c r="AZ561" s="20">
        <v>348512454.68432802</v>
      </c>
      <c r="BA561" s="20">
        <v>1198442576.4881101</v>
      </c>
      <c r="BB561" s="20">
        <v>185528172.76414099</v>
      </c>
      <c r="BC561" s="20">
        <v>0</v>
      </c>
      <c r="BD561" s="19">
        <f t="shared" si="249"/>
        <v>1732.4832039365792</v>
      </c>
      <c r="BE561" s="18">
        <v>46.083441490950399</v>
      </c>
      <c r="BF561" s="20">
        <v>0</v>
      </c>
      <c r="BG561" s="20">
        <v>0</v>
      </c>
      <c r="BH561" s="19">
        <f t="shared" si="269"/>
        <v>0</v>
      </c>
      <c r="BI561" s="18">
        <v>903.91999973217105</v>
      </c>
      <c r="BJ561">
        <v>93</v>
      </c>
      <c r="BK561">
        <v>1216</v>
      </c>
      <c r="BL561" s="22">
        <v>1844.76928</v>
      </c>
      <c r="BM561">
        <v>304</v>
      </c>
      <c r="BN561">
        <v>76</v>
      </c>
      <c r="BO561">
        <v>0.28845148188394598</v>
      </c>
    </row>
    <row r="562" spans="1:67" x14ac:dyDescent="0.2">
      <c r="A562" s="27">
        <v>561</v>
      </c>
      <c r="B562" s="18">
        <v>721.07578326213104</v>
      </c>
      <c r="C562" s="18">
        <v>353.4</v>
      </c>
      <c r="D562">
        <v>400</v>
      </c>
      <c r="E562">
        <v>1600</v>
      </c>
      <c r="F562">
        <v>0</v>
      </c>
      <c r="G562" s="23">
        <f t="shared" si="250"/>
        <v>1</v>
      </c>
      <c r="H562" s="16">
        <v>98.3333333333333</v>
      </c>
      <c r="I562" s="17">
        <v>117.453977431173</v>
      </c>
      <c r="J562" s="6">
        <f t="shared" si="251"/>
        <v>117.61299892681863</v>
      </c>
      <c r="K562" s="6">
        <f t="shared" si="252"/>
        <v>96.249137471290666</v>
      </c>
      <c r="L562" s="6">
        <f t="shared" si="253"/>
        <v>0.81835458962473162</v>
      </c>
      <c r="M562" s="6">
        <f t="shared" si="254"/>
        <v>96.119001500480067</v>
      </c>
      <c r="N562" s="16">
        <v>98.938968866771503</v>
      </c>
      <c r="O562" s="17">
        <v>298.54797202591101</v>
      </c>
      <c r="P562" s="6">
        <f t="shared" si="255"/>
        <v>281.53348969083697</v>
      </c>
      <c r="Q562" s="6">
        <f t="shared" si="240"/>
        <v>175.95843105677312</v>
      </c>
      <c r="R562" s="17">
        <v>281.53348969083697</v>
      </c>
      <c r="S562" s="6">
        <f t="shared" si="256"/>
        <v>17.014482335074035</v>
      </c>
      <c r="T562" s="6">
        <f t="shared" si="257"/>
        <v>192.97291339184716</v>
      </c>
      <c r="U562" s="17">
        <v>56.506770819806803</v>
      </c>
      <c r="V562" s="6">
        <f t="shared" si="258"/>
        <v>50.297909152772</v>
      </c>
      <c r="W562" s="6">
        <f t="shared" si="241"/>
        <v>50.297909152772</v>
      </c>
      <c r="X562" s="17">
        <v>50.297909152772</v>
      </c>
      <c r="Y562" s="6">
        <f t="shared" si="259"/>
        <v>6.2088616670348031</v>
      </c>
      <c r="Z562" s="6">
        <f t="shared" si="260"/>
        <v>56.506770819806803</v>
      </c>
      <c r="AA562" s="17">
        <v>0</v>
      </c>
      <c r="AB562" s="6">
        <f t="shared" si="261"/>
        <v>0</v>
      </c>
      <c r="AC562" s="6">
        <f t="shared" si="242"/>
        <v>0</v>
      </c>
      <c r="AD562" s="17">
        <v>0</v>
      </c>
      <c r="AE562" s="6">
        <f t="shared" si="262"/>
        <v>0</v>
      </c>
      <c r="AF562" s="17">
        <v>0</v>
      </c>
      <c r="AG562" s="6">
        <f t="shared" si="263"/>
        <v>0</v>
      </c>
      <c r="AH562" s="6">
        <f t="shared" si="243"/>
        <v>0</v>
      </c>
      <c r="AI562" s="6">
        <f t="shared" si="264"/>
        <v>0</v>
      </c>
      <c r="AJ562" s="17">
        <v>170.63368692214101</v>
      </c>
      <c r="AK562" s="6">
        <f t="shared" si="265"/>
        <v>137.45757840239301</v>
      </c>
      <c r="AL562" s="6">
        <f t="shared" si="244"/>
        <v>137.45757840239301</v>
      </c>
      <c r="AM562" s="17">
        <v>137.45757840239301</v>
      </c>
      <c r="AN562" s="6">
        <f t="shared" si="266"/>
        <v>33.176108519747999</v>
      </c>
      <c r="AO562" s="6">
        <f t="shared" si="267"/>
        <v>170.63368692214101</v>
      </c>
      <c r="AP562" s="17">
        <v>2249.0517337480001</v>
      </c>
      <c r="AQ562" s="6">
        <f t="shared" si="268"/>
        <v>1814.3809572644939</v>
      </c>
      <c r="AR562" s="17">
        <v>1159.12207062268</v>
      </c>
      <c r="AS562" s="6">
        <f t="shared" si="245"/>
        <v>724.45129413917493</v>
      </c>
      <c r="AT562" s="17">
        <v>710.10868286423897</v>
      </c>
      <c r="AU562" s="6">
        <f t="shared" si="246"/>
        <v>710.10868286423897</v>
      </c>
      <c r="AV562" s="17">
        <v>0</v>
      </c>
      <c r="AW562" s="6">
        <f t="shared" si="247"/>
        <v>0</v>
      </c>
      <c r="AX562" s="17">
        <v>379.82098026108002</v>
      </c>
      <c r="AY562" s="6">
        <f t="shared" si="248"/>
        <v>379.82098026108002</v>
      </c>
      <c r="AZ562" s="20">
        <v>350767948.95961899</v>
      </c>
      <c r="BA562" s="20">
        <v>1198445255.7181201</v>
      </c>
      <c r="BB562" s="20">
        <v>184197529.86809099</v>
      </c>
      <c r="BC562" s="20">
        <v>0</v>
      </c>
      <c r="BD562" s="19">
        <f t="shared" si="249"/>
        <v>1733.4107345458303</v>
      </c>
      <c r="BE562" s="18">
        <v>48.159057675404199</v>
      </c>
      <c r="BF562" s="20">
        <v>0</v>
      </c>
      <c r="BG562" s="20">
        <v>0</v>
      </c>
      <c r="BH562" s="19">
        <f t="shared" si="269"/>
        <v>0</v>
      </c>
      <c r="BI562" s="18">
        <v>973.45230740387694</v>
      </c>
      <c r="BJ562">
        <v>93</v>
      </c>
      <c r="BK562">
        <v>1216</v>
      </c>
      <c r="BL562" s="22">
        <v>1844.76928</v>
      </c>
      <c r="BM562">
        <v>304</v>
      </c>
      <c r="BN562">
        <v>76</v>
      </c>
      <c r="BO562">
        <v>0.28640148779124103</v>
      </c>
    </row>
    <row r="563" spans="1:67" x14ac:dyDescent="0.2">
      <c r="A563" s="27">
        <v>562</v>
      </c>
      <c r="B563" s="18">
        <v>772.58119635228297</v>
      </c>
      <c r="C563" s="18">
        <v>353.4</v>
      </c>
      <c r="D563">
        <v>400</v>
      </c>
      <c r="E563">
        <v>1600</v>
      </c>
      <c r="F563">
        <v>0</v>
      </c>
      <c r="G563" s="23">
        <f t="shared" si="250"/>
        <v>1</v>
      </c>
      <c r="H563" s="16">
        <v>98.424657534246506</v>
      </c>
      <c r="I563" s="17">
        <v>121.66241049325301</v>
      </c>
      <c r="J563" s="6">
        <f t="shared" si="251"/>
        <v>121.82348571585993</v>
      </c>
      <c r="K563" s="6">
        <f t="shared" si="252"/>
        <v>98.950771960454958</v>
      </c>
      <c r="L563" s="6">
        <f t="shared" si="253"/>
        <v>0.81224709159321629</v>
      </c>
      <c r="M563" s="6">
        <f t="shared" si="254"/>
        <v>98.819939079364758</v>
      </c>
      <c r="N563" s="16">
        <v>98.979273568234802</v>
      </c>
      <c r="O563" s="17">
        <v>317.94840080271399</v>
      </c>
      <c r="P563" s="6">
        <f t="shared" si="255"/>
        <v>299.82531504881501</v>
      </c>
      <c r="Q563" s="6">
        <f t="shared" si="240"/>
        <v>187.39082190550937</v>
      </c>
      <c r="R563" s="17">
        <v>299.82531504881501</v>
      </c>
      <c r="S563" s="6">
        <f t="shared" si="256"/>
        <v>18.123085753898977</v>
      </c>
      <c r="T563" s="6">
        <f t="shared" si="257"/>
        <v>205.51390765940835</v>
      </c>
      <c r="U563" s="17">
        <v>56.497953207132703</v>
      </c>
      <c r="V563" s="6">
        <f t="shared" si="258"/>
        <v>50.289103906600701</v>
      </c>
      <c r="W563" s="6">
        <f t="shared" si="241"/>
        <v>50.289103906600701</v>
      </c>
      <c r="X563" s="17">
        <v>50.289103906600701</v>
      </c>
      <c r="Y563" s="6">
        <f t="shared" si="259"/>
        <v>6.2088493005320018</v>
      </c>
      <c r="Z563" s="6">
        <f t="shared" si="260"/>
        <v>56.497953207132703</v>
      </c>
      <c r="AA563" s="17">
        <v>0</v>
      </c>
      <c r="AB563" s="6">
        <f t="shared" si="261"/>
        <v>0</v>
      </c>
      <c r="AC563" s="6">
        <f t="shared" si="242"/>
        <v>0</v>
      </c>
      <c r="AD563" s="17">
        <v>0</v>
      </c>
      <c r="AE563" s="6">
        <f t="shared" si="262"/>
        <v>0</v>
      </c>
      <c r="AF563" s="17">
        <v>0</v>
      </c>
      <c r="AG563" s="6">
        <f t="shared" si="263"/>
        <v>0</v>
      </c>
      <c r="AH563" s="6">
        <f t="shared" si="243"/>
        <v>0</v>
      </c>
      <c r="AI563" s="6">
        <f t="shared" si="264"/>
        <v>0</v>
      </c>
      <c r="AJ563" s="17">
        <v>171.58673985964501</v>
      </c>
      <c r="AK563" s="6">
        <f t="shared" si="265"/>
        <v>138.18312779475201</v>
      </c>
      <c r="AL563" s="6">
        <f t="shared" si="244"/>
        <v>138.18312779475201</v>
      </c>
      <c r="AM563" s="17">
        <v>138.18312779475201</v>
      </c>
      <c r="AN563" s="6">
        <f t="shared" si="266"/>
        <v>33.403612064892997</v>
      </c>
      <c r="AO563" s="6">
        <f t="shared" si="267"/>
        <v>171.58673985964501</v>
      </c>
      <c r="AP563" s="17">
        <v>2331.4425936586899</v>
      </c>
      <c r="AQ563" s="6">
        <f t="shared" si="268"/>
        <v>1865.8045067202377</v>
      </c>
      <c r="AR563" s="17">
        <v>1241.70156516919</v>
      </c>
      <c r="AS563" s="6">
        <f t="shared" si="245"/>
        <v>776.06347823074373</v>
      </c>
      <c r="AT563" s="17">
        <v>709.985784022855</v>
      </c>
      <c r="AU563" s="6">
        <f t="shared" si="246"/>
        <v>709.985784022855</v>
      </c>
      <c r="AV563" s="17">
        <v>0</v>
      </c>
      <c r="AW563" s="6">
        <f t="shared" si="247"/>
        <v>0</v>
      </c>
      <c r="AX563" s="17">
        <v>379.755244466639</v>
      </c>
      <c r="AY563" s="6">
        <f t="shared" si="248"/>
        <v>379.755244466639</v>
      </c>
      <c r="AZ563" s="20">
        <v>352773937.46115798</v>
      </c>
      <c r="BA563" s="20">
        <v>1198447582.0620601</v>
      </c>
      <c r="BB563" s="20">
        <v>182895353.39225</v>
      </c>
      <c r="BC563" s="20">
        <v>0</v>
      </c>
      <c r="BD563" s="19">
        <f t="shared" si="249"/>
        <v>1734.1168729154683</v>
      </c>
      <c r="BE563" s="18">
        <v>50.085219019312497</v>
      </c>
      <c r="BF563" s="20">
        <v>0</v>
      </c>
      <c r="BG563" s="20">
        <v>0</v>
      </c>
      <c r="BH563" s="19">
        <f t="shared" si="269"/>
        <v>0</v>
      </c>
      <c r="BI563" s="18">
        <v>1042.98461507558</v>
      </c>
      <c r="BJ563">
        <v>93</v>
      </c>
      <c r="BK563">
        <v>1216</v>
      </c>
      <c r="BL563" s="22">
        <v>1844.76928</v>
      </c>
      <c r="BM563">
        <v>304</v>
      </c>
      <c r="BN563">
        <v>76</v>
      </c>
      <c r="BO563">
        <v>0.28439534998562499</v>
      </c>
    </row>
    <row r="564" spans="1:67" x14ac:dyDescent="0.2">
      <c r="A564" s="27">
        <v>563</v>
      </c>
      <c r="B564" s="18">
        <v>824.08660944243502</v>
      </c>
      <c r="C564" s="18">
        <v>353.4</v>
      </c>
      <c r="D564">
        <v>400</v>
      </c>
      <c r="E564">
        <v>1600</v>
      </c>
      <c r="F564">
        <v>0</v>
      </c>
      <c r="G564" s="23">
        <f t="shared" si="250"/>
        <v>1</v>
      </c>
      <c r="H564" s="16">
        <v>98.493150684931507</v>
      </c>
      <c r="I564" s="17">
        <v>125.880904558512</v>
      </c>
      <c r="J564" s="6">
        <f t="shared" si="251"/>
        <v>126.0434215156086</v>
      </c>
      <c r="K564" s="6">
        <f t="shared" si="252"/>
        <v>101.66344844432408</v>
      </c>
      <c r="L564" s="6">
        <f t="shared" si="253"/>
        <v>0.80657480748992971</v>
      </c>
      <c r="M564" s="6">
        <f t="shared" si="254"/>
        <v>101.53236636094003</v>
      </c>
      <c r="N564" s="16">
        <v>99.014588336895798</v>
      </c>
      <c r="O564" s="17">
        <v>337.324467213503</v>
      </c>
      <c r="P564" s="6">
        <f t="shared" si="255"/>
        <v>318.094029823754</v>
      </c>
      <c r="Q564" s="6">
        <f t="shared" si="240"/>
        <v>198.80876863984625</v>
      </c>
      <c r="R564" s="17">
        <v>318.094029823754</v>
      </c>
      <c r="S564" s="6">
        <f t="shared" si="256"/>
        <v>19.230437389749</v>
      </c>
      <c r="T564" s="6">
        <f t="shared" si="257"/>
        <v>218.03920602959525</v>
      </c>
      <c r="U564" s="17">
        <v>56.489766811393402</v>
      </c>
      <c r="V564" s="6">
        <f t="shared" si="258"/>
        <v>50.280929035864901</v>
      </c>
      <c r="W564" s="6">
        <f t="shared" si="241"/>
        <v>50.280929035864901</v>
      </c>
      <c r="X564" s="17">
        <v>50.280929035864901</v>
      </c>
      <c r="Y564" s="6">
        <f t="shared" si="259"/>
        <v>6.2088377755285009</v>
      </c>
      <c r="Z564" s="6">
        <f t="shared" si="260"/>
        <v>56.489766811393402</v>
      </c>
      <c r="AA564" s="17">
        <v>0</v>
      </c>
      <c r="AB564" s="6">
        <f t="shared" si="261"/>
        <v>0</v>
      </c>
      <c r="AC564" s="6">
        <f t="shared" si="242"/>
        <v>0</v>
      </c>
      <c r="AD564" s="17">
        <v>0</v>
      </c>
      <c r="AE564" s="6">
        <f t="shared" si="262"/>
        <v>0</v>
      </c>
      <c r="AF564" s="17">
        <v>0</v>
      </c>
      <c r="AG564" s="6">
        <f t="shared" si="263"/>
        <v>0</v>
      </c>
      <c r="AH564" s="6">
        <f t="shared" si="243"/>
        <v>0</v>
      </c>
      <c r="AI564" s="6">
        <f t="shared" si="264"/>
        <v>0</v>
      </c>
      <c r="AJ564" s="17">
        <v>172.52064082282999</v>
      </c>
      <c r="AK564" s="6">
        <f t="shared" si="265"/>
        <v>138.89997497972001</v>
      </c>
      <c r="AL564" s="6">
        <f t="shared" si="244"/>
        <v>138.89997497972001</v>
      </c>
      <c r="AM564" s="17">
        <v>138.89997497972001</v>
      </c>
      <c r="AN564" s="6">
        <f t="shared" si="266"/>
        <v>33.620665843109975</v>
      </c>
      <c r="AO564" s="6">
        <f t="shared" si="267"/>
        <v>172.52064082282999</v>
      </c>
      <c r="AP564" s="17">
        <v>2413.8347286236099</v>
      </c>
      <c r="AQ564" s="6">
        <f t="shared" si="268"/>
        <v>1917.2339199126952</v>
      </c>
      <c r="AR564" s="17">
        <v>1324.26882322909</v>
      </c>
      <c r="AS564" s="6">
        <f t="shared" si="245"/>
        <v>827.66801451818128</v>
      </c>
      <c r="AT564" s="17">
        <v>709.87168819215799</v>
      </c>
      <c r="AU564" s="6">
        <f t="shared" si="246"/>
        <v>709.87168819215799</v>
      </c>
      <c r="AV564" s="17">
        <v>0</v>
      </c>
      <c r="AW564" s="6">
        <f t="shared" si="247"/>
        <v>0</v>
      </c>
      <c r="AX564" s="17">
        <v>379.69421720235601</v>
      </c>
      <c r="AY564" s="6">
        <f t="shared" si="248"/>
        <v>379.69421720235601</v>
      </c>
      <c r="AZ564" s="20">
        <v>354551823.865345</v>
      </c>
      <c r="BA564" s="20">
        <v>1198449850.1745501</v>
      </c>
      <c r="BB564" s="20">
        <v>181733913.62251699</v>
      </c>
      <c r="BC564" s="20">
        <v>0</v>
      </c>
      <c r="BD564" s="19">
        <f t="shared" si="249"/>
        <v>1734.7355876624122</v>
      </c>
      <c r="BE564" s="18">
        <v>51.8741704187103</v>
      </c>
      <c r="BF564" s="20">
        <v>0</v>
      </c>
      <c r="BG564" s="20">
        <v>0</v>
      </c>
      <c r="BH564" s="19">
        <f t="shared" si="269"/>
        <v>0</v>
      </c>
      <c r="BI564" s="18">
        <v>1112.51692274728</v>
      </c>
      <c r="BJ564">
        <v>93</v>
      </c>
      <c r="BK564">
        <v>1216</v>
      </c>
      <c r="BL564" s="22">
        <v>1844.76928</v>
      </c>
      <c r="BM564">
        <v>304</v>
      </c>
      <c r="BN564">
        <v>76</v>
      </c>
      <c r="BO564">
        <v>0.28260603110600002</v>
      </c>
    </row>
    <row r="565" spans="1:67" x14ac:dyDescent="0.2">
      <c r="A565" s="27">
        <v>564</v>
      </c>
      <c r="B565" s="18">
        <v>875.59202253258798</v>
      </c>
      <c r="C565" s="18">
        <v>353.4</v>
      </c>
      <c r="D565">
        <v>400</v>
      </c>
      <c r="E565">
        <v>1600</v>
      </c>
      <c r="F565">
        <v>0</v>
      </c>
      <c r="G565" s="23">
        <f t="shared" si="250"/>
        <v>1</v>
      </c>
      <c r="H565" s="16">
        <v>98.527397260273901</v>
      </c>
      <c r="I565" s="17">
        <v>130.10267438710099</v>
      </c>
      <c r="J565" s="6">
        <f t="shared" si="251"/>
        <v>130.26115809254048</v>
      </c>
      <c r="K565" s="6">
        <f t="shared" si="252"/>
        <v>104.37673152696374</v>
      </c>
      <c r="L565" s="6">
        <f t="shared" si="253"/>
        <v>0.80128822018311963</v>
      </c>
      <c r="M565" s="6">
        <f t="shared" si="254"/>
        <v>104.2497404007041</v>
      </c>
      <c r="N565" s="16">
        <v>99.043956634063207</v>
      </c>
      <c r="O565" s="17">
        <v>356.72259542363599</v>
      </c>
      <c r="P565" s="6">
        <f t="shared" si="255"/>
        <v>336.38342597643901</v>
      </c>
      <c r="Q565" s="6">
        <f t="shared" si="240"/>
        <v>210.23964123527438</v>
      </c>
      <c r="R565" s="17">
        <v>336.38342597643901</v>
      </c>
      <c r="S565" s="6">
        <f t="shared" si="256"/>
        <v>20.33916944719698</v>
      </c>
      <c r="T565" s="6">
        <f t="shared" si="257"/>
        <v>230.57881068247136</v>
      </c>
      <c r="U565" s="17">
        <v>56.482149051957798</v>
      </c>
      <c r="V565" s="6">
        <f t="shared" si="258"/>
        <v>50.273321728796098</v>
      </c>
      <c r="W565" s="6">
        <f t="shared" si="241"/>
        <v>50.273321728796098</v>
      </c>
      <c r="X565" s="17">
        <v>50.273321728796098</v>
      </c>
      <c r="Y565" s="6">
        <f t="shared" si="259"/>
        <v>6.2088273231616995</v>
      </c>
      <c r="Z565" s="6">
        <f t="shared" si="260"/>
        <v>56.482149051957798</v>
      </c>
      <c r="AA565" s="17">
        <v>0</v>
      </c>
      <c r="AB565" s="6">
        <f t="shared" si="261"/>
        <v>0</v>
      </c>
      <c r="AC565" s="6">
        <f t="shared" si="242"/>
        <v>0</v>
      </c>
      <c r="AD565" s="17">
        <v>0</v>
      </c>
      <c r="AE565" s="6">
        <f t="shared" si="262"/>
        <v>0</v>
      </c>
      <c r="AF565" s="17">
        <v>0</v>
      </c>
      <c r="AG565" s="6">
        <f t="shared" si="263"/>
        <v>0</v>
      </c>
      <c r="AH565" s="6">
        <f t="shared" si="243"/>
        <v>0</v>
      </c>
      <c r="AI565" s="6">
        <f t="shared" si="264"/>
        <v>0</v>
      </c>
      <c r="AJ565" s="17">
        <v>173.33431360520501</v>
      </c>
      <c r="AK565" s="6">
        <f t="shared" si="265"/>
        <v>139.52037800783299</v>
      </c>
      <c r="AL565" s="6">
        <f t="shared" si="244"/>
        <v>139.52037800783299</v>
      </c>
      <c r="AM565" s="17">
        <v>139.52037800783299</v>
      </c>
      <c r="AN565" s="6">
        <f t="shared" si="266"/>
        <v>33.813935597372023</v>
      </c>
      <c r="AO565" s="6">
        <f t="shared" si="267"/>
        <v>173.33431360520501</v>
      </c>
      <c r="AP565" s="17">
        <v>2496.2280063848898</v>
      </c>
      <c r="AQ565" s="6">
        <f t="shared" si="268"/>
        <v>1968.6685886125383</v>
      </c>
      <c r="AR565" s="17">
        <v>1406.8251140596101</v>
      </c>
      <c r="AS565" s="6">
        <f t="shared" si="245"/>
        <v>879.26569628725633</v>
      </c>
      <c r="AT565" s="17">
        <v>709.76548225997897</v>
      </c>
      <c r="AU565" s="6">
        <f t="shared" si="246"/>
        <v>709.76548225997897</v>
      </c>
      <c r="AV565" s="17">
        <v>0</v>
      </c>
      <c r="AW565" s="6">
        <f t="shared" si="247"/>
        <v>0</v>
      </c>
      <c r="AX565" s="17">
        <v>379.63741006530302</v>
      </c>
      <c r="AY565" s="6">
        <f t="shared" si="248"/>
        <v>379.63741006530302</v>
      </c>
      <c r="AZ565" s="20">
        <v>356069499.59630197</v>
      </c>
      <c r="BA565" s="20">
        <v>1198451672.30158</v>
      </c>
      <c r="BB565" s="20">
        <v>180728948.330901</v>
      </c>
      <c r="BC565" s="20">
        <v>0</v>
      </c>
      <c r="BD565" s="19">
        <f t="shared" si="249"/>
        <v>1735.2501202287829</v>
      </c>
      <c r="BE565" s="18">
        <v>53.540739871275001</v>
      </c>
      <c r="BF565" s="20">
        <v>0</v>
      </c>
      <c r="BG565" s="20">
        <v>0</v>
      </c>
      <c r="BH565" s="19">
        <f t="shared" si="269"/>
        <v>0</v>
      </c>
      <c r="BI565" s="18">
        <v>1182.04923041899</v>
      </c>
      <c r="BJ565">
        <v>93</v>
      </c>
      <c r="BK565">
        <v>1216</v>
      </c>
      <c r="BL565" s="22">
        <v>1844.76928</v>
      </c>
      <c r="BM565">
        <v>304</v>
      </c>
      <c r="BN565">
        <v>76</v>
      </c>
      <c r="BO565">
        <v>0.281057773890103</v>
      </c>
    </row>
    <row r="566" spans="1:67" x14ac:dyDescent="0.2">
      <c r="A566" s="27">
        <v>565</v>
      </c>
      <c r="B566" s="18">
        <v>927.09743562274002</v>
      </c>
      <c r="C566" s="18">
        <v>353.4</v>
      </c>
      <c r="D566">
        <v>400</v>
      </c>
      <c r="E566">
        <v>1600</v>
      </c>
      <c r="F566">
        <v>0</v>
      </c>
      <c r="G566" s="23">
        <f t="shared" si="250"/>
        <v>1</v>
      </c>
      <c r="H566" s="16">
        <v>98.573059360730596</v>
      </c>
      <c r="I566" s="17">
        <v>134.32772917487699</v>
      </c>
      <c r="J566" s="6">
        <f t="shared" si="251"/>
        <v>134.48303051211658</v>
      </c>
      <c r="K566" s="6">
        <f t="shared" si="252"/>
        <v>107.09425106807299</v>
      </c>
      <c r="L566" s="6">
        <f t="shared" si="253"/>
        <v>0.7963402569101391</v>
      </c>
      <c r="M566" s="6">
        <f t="shared" si="254"/>
        <v>106.97057836127713</v>
      </c>
      <c r="N566" s="16">
        <v>99.071220479192704</v>
      </c>
      <c r="O566" s="17">
        <v>376.17792663608202</v>
      </c>
      <c r="P566" s="6">
        <f t="shared" si="255"/>
        <v>354.726652549275</v>
      </c>
      <c r="Q566" s="6">
        <f t="shared" si="240"/>
        <v>221.70415784329688</v>
      </c>
      <c r="R566" s="17">
        <v>354.726652549275</v>
      </c>
      <c r="S566" s="6">
        <f t="shared" si="256"/>
        <v>21.451274086807018</v>
      </c>
      <c r="T566" s="6">
        <f t="shared" si="257"/>
        <v>243.1554319301039</v>
      </c>
      <c r="U566" s="17">
        <v>56.475058642895199</v>
      </c>
      <c r="V566" s="6">
        <f t="shared" si="258"/>
        <v>50.266239077725402</v>
      </c>
      <c r="W566" s="6">
        <f t="shared" si="241"/>
        <v>50.266239077725402</v>
      </c>
      <c r="X566" s="17">
        <v>50.266239077725402</v>
      </c>
      <c r="Y566" s="6">
        <f t="shared" si="259"/>
        <v>6.2088195651697973</v>
      </c>
      <c r="Z566" s="6">
        <f t="shared" si="260"/>
        <v>56.475058642895199</v>
      </c>
      <c r="AA566" s="17">
        <v>0</v>
      </c>
      <c r="AB566" s="6">
        <f t="shared" si="261"/>
        <v>0</v>
      </c>
      <c r="AC566" s="6">
        <f t="shared" si="242"/>
        <v>0</v>
      </c>
      <c r="AD566" s="17">
        <v>0</v>
      </c>
      <c r="AE566" s="6">
        <f t="shared" si="262"/>
        <v>0</v>
      </c>
      <c r="AF566" s="17">
        <v>0</v>
      </c>
      <c r="AG566" s="6">
        <f t="shared" si="263"/>
        <v>0</v>
      </c>
      <c r="AH566" s="6">
        <f t="shared" si="243"/>
        <v>0</v>
      </c>
      <c r="AI566" s="6">
        <f t="shared" si="264"/>
        <v>0</v>
      </c>
      <c r="AJ566" s="17">
        <v>174.017849913893</v>
      </c>
      <c r="AK566" s="6">
        <f t="shared" si="265"/>
        <v>140.03599699634901</v>
      </c>
      <c r="AL566" s="6">
        <f t="shared" si="244"/>
        <v>140.03599699634901</v>
      </c>
      <c r="AM566" s="17">
        <v>140.03599699634901</v>
      </c>
      <c r="AN566" s="6">
        <f t="shared" si="266"/>
        <v>33.981852917543989</v>
      </c>
      <c r="AO566" s="6">
        <f t="shared" si="267"/>
        <v>174.017849913893</v>
      </c>
      <c r="AP566" s="17">
        <v>2578.6223123650002</v>
      </c>
      <c r="AQ566" s="6">
        <f t="shared" si="268"/>
        <v>2020.1079858990554</v>
      </c>
      <c r="AR566" s="17">
        <v>1489.3715372424999</v>
      </c>
      <c r="AS566" s="6">
        <f t="shared" si="245"/>
        <v>930.8572107765624</v>
      </c>
      <c r="AT566" s="17">
        <v>709.66637517979905</v>
      </c>
      <c r="AU566" s="6">
        <f t="shared" si="246"/>
        <v>709.66637517979905</v>
      </c>
      <c r="AV566" s="17">
        <v>0</v>
      </c>
      <c r="AW566" s="6">
        <f t="shared" si="247"/>
        <v>0</v>
      </c>
      <c r="AX566" s="17">
        <v>379.58439994269401</v>
      </c>
      <c r="AY566" s="6">
        <f t="shared" si="248"/>
        <v>379.58439994269401</v>
      </c>
      <c r="AZ566" s="20">
        <v>357379144.95560002</v>
      </c>
      <c r="BA566" s="20">
        <v>1198452735.92168</v>
      </c>
      <c r="BB566" s="20">
        <v>179895901.91816801</v>
      </c>
      <c r="BC566" s="20">
        <v>0</v>
      </c>
      <c r="BD566" s="19">
        <f t="shared" si="249"/>
        <v>1735.7277827954481</v>
      </c>
      <c r="BE566" s="18">
        <v>55.095988648852803</v>
      </c>
      <c r="BF566" s="20">
        <v>0</v>
      </c>
      <c r="BG566" s="20">
        <v>0</v>
      </c>
      <c r="BH566" s="19">
        <f t="shared" si="269"/>
        <v>0</v>
      </c>
      <c r="BI566" s="18">
        <v>1251.5815380906899</v>
      </c>
      <c r="BJ566">
        <v>93</v>
      </c>
      <c r="BK566">
        <v>1216</v>
      </c>
      <c r="BL566" s="22">
        <v>1844.76928</v>
      </c>
      <c r="BM566">
        <v>304</v>
      </c>
      <c r="BN566">
        <v>76</v>
      </c>
      <c r="BO566">
        <v>0.27977437848263598</v>
      </c>
    </row>
    <row r="567" spans="1:67" x14ac:dyDescent="0.2">
      <c r="A567" s="27">
        <v>566</v>
      </c>
      <c r="B567" s="18">
        <v>978.60284871289196</v>
      </c>
      <c r="C567" s="18">
        <v>353.4</v>
      </c>
      <c r="D567">
        <v>400</v>
      </c>
      <c r="E567">
        <v>1600</v>
      </c>
      <c r="F567">
        <v>0</v>
      </c>
      <c r="G567" s="23">
        <f t="shared" si="250"/>
        <v>1</v>
      </c>
      <c r="H567" s="16">
        <v>98.595890410958901</v>
      </c>
      <c r="I567" s="17">
        <v>138.55777456241699</v>
      </c>
      <c r="J567" s="6">
        <f t="shared" si="251"/>
        <v>138.71342491124864</v>
      </c>
      <c r="K567" s="6">
        <f t="shared" si="252"/>
        <v>109.81843011176328</v>
      </c>
      <c r="L567" s="6">
        <f t="shared" si="253"/>
        <v>0.79169287458677562</v>
      </c>
      <c r="M567" s="6">
        <f t="shared" si="254"/>
        <v>109.69520283966632</v>
      </c>
      <c r="N567" s="16">
        <v>99.097085336214306</v>
      </c>
      <c r="O567" s="17">
        <v>395.66838436077001</v>
      </c>
      <c r="P567" s="6">
        <f t="shared" si="255"/>
        <v>373.10290159047702</v>
      </c>
      <c r="Q567" s="6">
        <f t="shared" si="240"/>
        <v>233.18931349404812</v>
      </c>
      <c r="R567" s="17">
        <v>373.10290159047702</v>
      </c>
      <c r="S567" s="6">
        <f t="shared" si="256"/>
        <v>22.565482770292988</v>
      </c>
      <c r="T567" s="6">
        <f t="shared" si="257"/>
        <v>255.75479626434111</v>
      </c>
      <c r="U567" s="17">
        <v>56.468444212124098</v>
      </c>
      <c r="V567" s="6">
        <f t="shared" si="258"/>
        <v>50.259629994094297</v>
      </c>
      <c r="W567" s="6">
        <f t="shared" si="241"/>
        <v>50.259629994094297</v>
      </c>
      <c r="X567" s="17">
        <v>50.259629994094297</v>
      </c>
      <c r="Y567" s="6">
        <f t="shared" si="259"/>
        <v>6.2088142180298007</v>
      </c>
      <c r="Z567" s="6">
        <f t="shared" si="260"/>
        <v>56.468444212124098</v>
      </c>
      <c r="AA567" s="17">
        <v>0</v>
      </c>
      <c r="AB567" s="6">
        <f t="shared" si="261"/>
        <v>0</v>
      </c>
      <c r="AC567" s="6">
        <f t="shared" si="242"/>
        <v>0</v>
      </c>
      <c r="AD567" s="17">
        <v>0</v>
      </c>
      <c r="AE567" s="6">
        <f t="shared" si="262"/>
        <v>0</v>
      </c>
      <c r="AF567" s="17">
        <v>0</v>
      </c>
      <c r="AG567" s="6">
        <f t="shared" si="263"/>
        <v>0</v>
      </c>
      <c r="AH567" s="6">
        <f t="shared" si="243"/>
        <v>0</v>
      </c>
      <c r="AI567" s="6">
        <f t="shared" si="264"/>
        <v>0</v>
      </c>
      <c r="AJ567" s="17">
        <v>174.622745917646</v>
      </c>
      <c r="AK567" s="6">
        <f t="shared" si="265"/>
        <v>140.49593845139901</v>
      </c>
      <c r="AL567" s="6">
        <f t="shared" si="244"/>
        <v>140.49593845139901</v>
      </c>
      <c r="AM567" s="17">
        <v>140.49593845139901</v>
      </c>
      <c r="AN567" s="6">
        <f t="shared" si="266"/>
        <v>34.126807466246987</v>
      </c>
      <c r="AO567" s="6">
        <f t="shared" si="267"/>
        <v>174.622745917646</v>
      </c>
      <c r="AP567" s="17">
        <v>2661.0175468078901</v>
      </c>
      <c r="AQ567" s="6">
        <f t="shared" si="268"/>
        <v>2071.5516530128348</v>
      </c>
      <c r="AR567" s="17">
        <v>1571.9090501201599</v>
      </c>
      <c r="AS567" s="6">
        <f t="shared" si="245"/>
        <v>982.44315632509995</v>
      </c>
      <c r="AT567" s="17">
        <v>709.57367823308402</v>
      </c>
      <c r="AU567" s="6">
        <f t="shared" si="246"/>
        <v>709.57367823308402</v>
      </c>
      <c r="AV567" s="17">
        <v>0</v>
      </c>
      <c r="AW567" s="6">
        <f t="shared" si="247"/>
        <v>0</v>
      </c>
      <c r="AX567" s="17">
        <v>379.53481845465097</v>
      </c>
      <c r="AY567" s="6">
        <f t="shared" si="248"/>
        <v>379.53481845465097</v>
      </c>
      <c r="AZ567" s="20">
        <v>358556590.34224403</v>
      </c>
      <c r="BA567" s="20">
        <v>1198453606.08588</v>
      </c>
      <c r="BB567" s="20">
        <v>179170738.66234401</v>
      </c>
      <c r="BC567" s="20">
        <v>0</v>
      </c>
      <c r="BD567" s="19">
        <f t="shared" si="249"/>
        <v>1736.180935090468</v>
      </c>
      <c r="BE567" s="18">
        <v>56.550352425698001</v>
      </c>
      <c r="BF567" s="20">
        <v>0</v>
      </c>
      <c r="BG567" s="20">
        <v>0</v>
      </c>
      <c r="BH567" s="19">
        <f t="shared" si="269"/>
        <v>0</v>
      </c>
      <c r="BI567" s="18">
        <v>1321.1138457623999</v>
      </c>
      <c r="BJ567">
        <v>93</v>
      </c>
      <c r="BK567">
        <v>1216</v>
      </c>
      <c r="BL567" s="22">
        <v>1844.76928</v>
      </c>
      <c r="BM567">
        <v>304</v>
      </c>
      <c r="BN567">
        <v>76</v>
      </c>
      <c r="BO567">
        <v>0.27865719129564198</v>
      </c>
    </row>
    <row r="568" spans="1:67" x14ac:dyDescent="0.2">
      <c r="A568" s="27">
        <v>567</v>
      </c>
      <c r="B568" s="18">
        <v>1030.10826180304</v>
      </c>
      <c r="C568" s="18">
        <v>353.4</v>
      </c>
      <c r="D568">
        <v>400</v>
      </c>
      <c r="E568">
        <v>1600</v>
      </c>
      <c r="F568">
        <v>0</v>
      </c>
      <c r="G568" s="23">
        <f t="shared" si="250"/>
        <v>1</v>
      </c>
      <c r="H568" s="16">
        <v>98.607305936073004</v>
      </c>
      <c r="I568" s="17">
        <v>142.78979429336101</v>
      </c>
      <c r="J568" s="6">
        <f t="shared" si="251"/>
        <v>142.9493033597723</v>
      </c>
      <c r="K568" s="6">
        <f t="shared" si="252"/>
        <v>112.54676752518402</v>
      </c>
      <c r="L568" s="6">
        <f t="shared" si="253"/>
        <v>0.78731945437976913</v>
      </c>
      <c r="M568" s="6">
        <f t="shared" si="254"/>
        <v>112.42118293404846</v>
      </c>
      <c r="N568" s="16">
        <v>99.122927622978693</v>
      </c>
      <c r="O568" s="17">
        <v>415.14380273466003</v>
      </c>
      <c r="P568" s="6">
        <f t="shared" si="255"/>
        <v>391.46487733081199</v>
      </c>
      <c r="Q568" s="6">
        <f t="shared" si="240"/>
        <v>244.66554833175749</v>
      </c>
      <c r="R568" s="17">
        <v>391.46487733081199</v>
      </c>
      <c r="S568" s="6">
        <f t="shared" si="256"/>
        <v>23.678925403848041</v>
      </c>
      <c r="T568" s="6">
        <f t="shared" si="257"/>
        <v>268.34447373560556</v>
      </c>
      <c r="U568" s="17">
        <v>56.462254722358402</v>
      </c>
      <c r="V568" s="6">
        <f t="shared" si="258"/>
        <v>50.253444359777198</v>
      </c>
      <c r="W568" s="6">
        <f t="shared" si="241"/>
        <v>50.253444359777198</v>
      </c>
      <c r="X568" s="17">
        <v>50.253444359777198</v>
      </c>
      <c r="Y568" s="6">
        <f t="shared" si="259"/>
        <v>6.2088103625812039</v>
      </c>
      <c r="Z568" s="6">
        <f t="shared" si="260"/>
        <v>56.462254722358402</v>
      </c>
      <c r="AA568" s="17">
        <v>0</v>
      </c>
      <c r="AB568" s="6">
        <f t="shared" si="261"/>
        <v>0</v>
      </c>
      <c r="AC568" s="6">
        <f t="shared" si="242"/>
        <v>0</v>
      </c>
      <c r="AD568" s="17">
        <v>0</v>
      </c>
      <c r="AE568" s="6">
        <f t="shared" si="262"/>
        <v>0</v>
      </c>
      <c r="AF568" s="17">
        <v>0</v>
      </c>
      <c r="AG568" s="6">
        <f t="shared" si="263"/>
        <v>0</v>
      </c>
      <c r="AH568" s="6">
        <f t="shared" si="243"/>
        <v>0</v>
      </c>
      <c r="AI568" s="6">
        <f t="shared" si="264"/>
        <v>0</v>
      </c>
      <c r="AJ568" s="17">
        <v>175.17508659012501</v>
      </c>
      <c r="AK568" s="6">
        <f t="shared" si="265"/>
        <v>140.91973706969199</v>
      </c>
      <c r="AL568" s="6">
        <f t="shared" si="244"/>
        <v>140.91973706969199</v>
      </c>
      <c r="AM568" s="17">
        <v>140.91973706969199</v>
      </c>
      <c r="AN568" s="6">
        <f t="shared" si="266"/>
        <v>34.255349520433015</v>
      </c>
      <c r="AO568" s="6">
        <f t="shared" si="267"/>
        <v>175.17508659012501</v>
      </c>
      <c r="AP568" s="17">
        <v>2743.41362245751</v>
      </c>
      <c r="AQ568" s="6">
        <f t="shared" si="268"/>
        <v>2122.9991886794778</v>
      </c>
      <c r="AR568" s="17">
        <v>1654.43849007475</v>
      </c>
      <c r="AS568" s="6">
        <f t="shared" si="245"/>
        <v>1034.0240562967188</v>
      </c>
      <c r="AT568" s="17">
        <v>709.48678900146501</v>
      </c>
      <c r="AU568" s="6">
        <f t="shared" si="246"/>
        <v>709.48678900146501</v>
      </c>
      <c r="AV568" s="17">
        <v>0</v>
      </c>
      <c r="AW568" s="6">
        <f t="shared" si="247"/>
        <v>0</v>
      </c>
      <c r="AX568" s="17">
        <v>379.48834338129399</v>
      </c>
      <c r="AY568" s="6">
        <f t="shared" si="248"/>
        <v>379.48834338129399</v>
      </c>
      <c r="AZ568" s="20">
        <v>359661508.06821901</v>
      </c>
      <c r="BA568" s="20">
        <v>1198454194.09815</v>
      </c>
      <c r="BB568" s="20">
        <v>178517989.78821501</v>
      </c>
      <c r="BC568" s="20">
        <v>0</v>
      </c>
      <c r="BD568" s="19">
        <f t="shared" si="249"/>
        <v>1736.6336919545838</v>
      </c>
      <c r="BE568" s="18">
        <v>57.912915055105501</v>
      </c>
      <c r="BF568" s="20">
        <v>0</v>
      </c>
      <c r="BG568" s="20">
        <v>0</v>
      </c>
      <c r="BH568" s="19">
        <f t="shared" si="269"/>
        <v>0</v>
      </c>
      <c r="BI568" s="18">
        <v>1390.6461534341099</v>
      </c>
      <c r="BJ568">
        <v>93</v>
      </c>
      <c r="BK568">
        <v>1216</v>
      </c>
      <c r="BL568" s="22">
        <v>1844.76928</v>
      </c>
      <c r="BM568">
        <v>304</v>
      </c>
      <c r="BN568">
        <v>76</v>
      </c>
      <c r="BO568">
        <v>0.27765156469025698</v>
      </c>
    </row>
    <row r="569" spans="1:67" x14ac:dyDescent="0.2">
      <c r="A569" s="27">
        <v>568</v>
      </c>
      <c r="B569" s="18">
        <v>20.602165236060799</v>
      </c>
      <c r="C569" s="18">
        <v>402.79999999999899</v>
      </c>
      <c r="D569">
        <v>400</v>
      </c>
      <c r="E569">
        <v>1600</v>
      </c>
      <c r="F569">
        <v>0</v>
      </c>
      <c r="G569" s="23">
        <f t="shared" si="250"/>
        <v>1</v>
      </c>
      <c r="H569" s="16">
        <v>77.968036529680305</v>
      </c>
      <c r="I569" s="17">
        <v>75.101829600809694</v>
      </c>
      <c r="J569" s="6">
        <f t="shared" si="251"/>
        <v>75.216480030079907</v>
      </c>
      <c r="K569" s="6">
        <f t="shared" si="252"/>
        <v>74.484283891375938</v>
      </c>
      <c r="L569" s="6">
        <f t="shared" si="253"/>
        <v>0.9902654825324031</v>
      </c>
      <c r="M569" s="6">
        <f t="shared" si="254"/>
        <v>74.370749528712125</v>
      </c>
      <c r="N569" s="16">
        <v>85.815363518209296</v>
      </c>
      <c r="O569" s="17">
        <v>93.324775828403901</v>
      </c>
      <c r="P569" s="6">
        <f t="shared" si="255"/>
        <v>88.027471807391706</v>
      </c>
      <c r="Q569" s="6">
        <f t="shared" si="240"/>
        <v>55.017169879619814</v>
      </c>
      <c r="R569" s="17">
        <v>88.027471807391706</v>
      </c>
      <c r="S569" s="6">
        <f t="shared" si="256"/>
        <v>5.2973040210121951</v>
      </c>
      <c r="T569" s="6">
        <f t="shared" si="257"/>
        <v>60.314473900632009</v>
      </c>
      <c r="U569" s="17">
        <v>62.504882919956799</v>
      </c>
      <c r="V569" s="6">
        <f t="shared" si="258"/>
        <v>55.662985747976201</v>
      </c>
      <c r="W569" s="6">
        <f t="shared" si="241"/>
        <v>55.662985747976201</v>
      </c>
      <c r="X569" s="17">
        <v>55.662985747976201</v>
      </c>
      <c r="Y569" s="6">
        <f t="shared" si="259"/>
        <v>6.8418971719805981</v>
      </c>
      <c r="Z569" s="6">
        <f t="shared" si="260"/>
        <v>62.504882919956799</v>
      </c>
      <c r="AA569" s="17">
        <v>0</v>
      </c>
      <c r="AB569" s="6">
        <f t="shared" si="261"/>
        <v>0</v>
      </c>
      <c r="AC569" s="6">
        <f t="shared" si="242"/>
        <v>0</v>
      </c>
      <c r="AD569" s="17">
        <v>0</v>
      </c>
      <c r="AE569" s="6">
        <f t="shared" si="262"/>
        <v>0</v>
      </c>
      <c r="AF569" s="17">
        <v>0</v>
      </c>
      <c r="AG569" s="6">
        <f t="shared" si="263"/>
        <v>0</v>
      </c>
      <c r="AH569" s="6">
        <f t="shared" si="243"/>
        <v>0</v>
      </c>
      <c r="AI569" s="6">
        <f t="shared" si="264"/>
        <v>0</v>
      </c>
      <c r="AJ569" s="17">
        <v>140.94380140391101</v>
      </c>
      <c r="AK569" s="6">
        <f t="shared" si="265"/>
        <v>114.29835837658599</v>
      </c>
      <c r="AL569" s="6">
        <f t="shared" si="244"/>
        <v>114.29835837658599</v>
      </c>
      <c r="AM569" s="17">
        <v>114.29835837658599</v>
      </c>
      <c r="AN569" s="6">
        <f t="shared" si="266"/>
        <v>26.645443027325015</v>
      </c>
      <c r="AO569" s="6">
        <f t="shared" si="267"/>
        <v>140.94380140391101</v>
      </c>
      <c r="AP569" s="17">
        <v>1227.53349351062</v>
      </c>
      <c r="AQ569" s="6">
        <f t="shared" si="268"/>
        <v>1215.0612550510912</v>
      </c>
      <c r="AR569" s="17">
        <v>33.259302558744302</v>
      </c>
      <c r="AS569" s="6">
        <f t="shared" si="245"/>
        <v>20.78706409921519</v>
      </c>
      <c r="AT569" s="17">
        <v>812.83004220432099</v>
      </c>
      <c r="AU569" s="6">
        <f t="shared" si="246"/>
        <v>812.83004220432099</v>
      </c>
      <c r="AV569" s="17">
        <v>0</v>
      </c>
      <c r="AW569" s="6">
        <f t="shared" si="247"/>
        <v>0</v>
      </c>
      <c r="AX569" s="17">
        <v>381.444148747555</v>
      </c>
      <c r="AY569" s="6">
        <f t="shared" si="248"/>
        <v>381.444148747555</v>
      </c>
      <c r="AZ569" s="20">
        <v>33348560.023211401</v>
      </c>
      <c r="BA569" s="20">
        <v>1239589081.79375</v>
      </c>
      <c r="BB569" s="20">
        <v>230547527.02206299</v>
      </c>
      <c r="BC569" s="20">
        <v>0</v>
      </c>
      <c r="BD569" s="19">
        <f t="shared" si="249"/>
        <v>1503.4851688390245</v>
      </c>
      <c r="BE569" s="18">
        <v>15.7386799601219</v>
      </c>
      <c r="BF569" s="20">
        <v>0</v>
      </c>
      <c r="BG569" s="20">
        <v>0</v>
      </c>
      <c r="BH569" s="19">
        <f t="shared" si="269"/>
        <v>0</v>
      </c>
      <c r="BI569" s="18">
        <v>27.812923068682199</v>
      </c>
      <c r="BJ569">
        <v>106</v>
      </c>
      <c r="BK569">
        <v>1216</v>
      </c>
      <c r="BL569" s="22">
        <v>1844.76928</v>
      </c>
      <c r="BM569">
        <v>304</v>
      </c>
      <c r="BN569">
        <v>76</v>
      </c>
      <c r="BO569">
        <v>0.35780836433332303</v>
      </c>
    </row>
    <row r="570" spans="1:67" x14ac:dyDescent="0.2">
      <c r="A570" s="27">
        <v>569</v>
      </c>
      <c r="B570" s="18">
        <v>51.505413090152203</v>
      </c>
      <c r="C570" s="18">
        <v>402.79999999999899</v>
      </c>
      <c r="D570">
        <v>400</v>
      </c>
      <c r="E570">
        <v>1600</v>
      </c>
      <c r="F570">
        <v>0</v>
      </c>
      <c r="G570" s="23">
        <f t="shared" si="250"/>
        <v>1</v>
      </c>
      <c r="H570" s="16">
        <v>80.673515981735093</v>
      </c>
      <c r="I570" s="17">
        <v>76.131920915485395</v>
      </c>
      <c r="J570" s="6">
        <f t="shared" si="251"/>
        <v>76.257384618184645</v>
      </c>
      <c r="K570" s="6">
        <f t="shared" si="252"/>
        <v>74.476150078268518</v>
      </c>
      <c r="L570" s="6">
        <f t="shared" si="253"/>
        <v>0.97664180919874655</v>
      </c>
      <c r="M570" s="6">
        <f t="shared" si="254"/>
        <v>74.353616980675554</v>
      </c>
      <c r="N570" s="16">
        <v>88.060558143877401</v>
      </c>
      <c r="O570" s="17">
        <v>95.733588386477706</v>
      </c>
      <c r="P570" s="6">
        <f t="shared" si="255"/>
        <v>90.297617381243299</v>
      </c>
      <c r="Q570" s="6">
        <f t="shared" si="240"/>
        <v>56.436010863277062</v>
      </c>
      <c r="R570" s="17">
        <v>90.297617381243299</v>
      </c>
      <c r="S570" s="6">
        <f t="shared" si="256"/>
        <v>5.435971005234407</v>
      </c>
      <c r="T570" s="6">
        <f t="shared" si="257"/>
        <v>61.871981868511469</v>
      </c>
      <c r="U570" s="17">
        <v>62.476142813681001</v>
      </c>
      <c r="V570" s="6">
        <f t="shared" si="258"/>
        <v>55.635089055248102</v>
      </c>
      <c r="W570" s="6">
        <f t="shared" si="241"/>
        <v>55.635089055248102</v>
      </c>
      <c r="X570" s="17">
        <v>55.635089055248102</v>
      </c>
      <c r="Y570" s="6">
        <f t="shared" si="259"/>
        <v>6.8410537584328992</v>
      </c>
      <c r="Z570" s="6">
        <f t="shared" si="260"/>
        <v>62.476142813681001</v>
      </c>
      <c r="AA570" s="17">
        <v>0</v>
      </c>
      <c r="AB570" s="6">
        <f t="shared" si="261"/>
        <v>0</v>
      </c>
      <c r="AC570" s="6">
        <f t="shared" si="242"/>
        <v>0</v>
      </c>
      <c r="AD570" s="17">
        <v>0</v>
      </c>
      <c r="AE570" s="6">
        <f t="shared" si="262"/>
        <v>0</v>
      </c>
      <c r="AF570" s="17">
        <v>0</v>
      </c>
      <c r="AG570" s="6">
        <f t="shared" si="263"/>
        <v>0</v>
      </c>
      <c r="AH570" s="6">
        <f t="shared" si="243"/>
        <v>0</v>
      </c>
      <c r="AI570" s="6">
        <f t="shared" si="264"/>
        <v>0</v>
      </c>
      <c r="AJ570" s="17">
        <v>146.12413768216399</v>
      </c>
      <c r="AK570" s="6">
        <f t="shared" si="265"/>
        <v>118.475073464967</v>
      </c>
      <c r="AL570" s="6">
        <f t="shared" si="244"/>
        <v>118.475073464967</v>
      </c>
      <c r="AM570" s="17">
        <v>118.475073464967</v>
      </c>
      <c r="AN570" s="6">
        <f t="shared" si="266"/>
        <v>27.649064217196994</v>
      </c>
      <c r="AO570" s="6">
        <f t="shared" si="267"/>
        <v>146.12413768216399</v>
      </c>
      <c r="AP570" s="17">
        <v>1276.9396505940399</v>
      </c>
      <c r="AQ570" s="6">
        <f t="shared" si="268"/>
        <v>1245.7708390280432</v>
      </c>
      <c r="AR570" s="17">
        <v>83.116830842667596</v>
      </c>
      <c r="AS570" s="6">
        <f t="shared" si="245"/>
        <v>51.948019276667246</v>
      </c>
      <c r="AT570" s="17">
        <v>812.52283630911495</v>
      </c>
      <c r="AU570" s="6">
        <f t="shared" si="246"/>
        <v>812.52283630911495</v>
      </c>
      <c r="AV570" s="17">
        <v>0</v>
      </c>
      <c r="AW570" s="6">
        <f t="shared" si="247"/>
        <v>0</v>
      </c>
      <c r="AX570" s="17">
        <v>381.29998344226101</v>
      </c>
      <c r="AY570" s="6">
        <f t="shared" si="248"/>
        <v>381.29998344226101</v>
      </c>
      <c r="AZ570" s="20">
        <v>81157579.297816694</v>
      </c>
      <c r="BA570" s="20">
        <v>1239746601.2441299</v>
      </c>
      <c r="BB570" s="20">
        <v>221916798.13878199</v>
      </c>
      <c r="BC570" s="20">
        <v>0</v>
      </c>
      <c r="BD570" s="19">
        <f t="shared" si="249"/>
        <v>1542.8209786807288</v>
      </c>
      <c r="BE570" s="18">
        <v>17.209602167482402</v>
      </c>
      <c r="BF570" s="20">
        <v>0</v>
      </c>
      <c r="BG570" s="20">
        <v>0</v>
      </c>
      <c r="BH570" s="19">
        <f t="shared" si="269"/>
        <v>0</v>
      </c>
      <c r="BI570" s="18">
        <v>69.532307671705496</v>
      </c>
      <c r="BJ570">
        <v>106</v>
      </c>
      <c r="BK570">
        <v>1216</v>
      </c>
      <c r="BL570" s="22">
        <v>1844.76928</v>
      </c>
      <c r="BM570">
        <v>304</v>
      </c>
      <c r="BN570">
        <v>76</v>
      </c>
      <c r="BO570">
        <v>0.344511657033643</v>
      </c>
    </row>
    <row r="571" spans="1:67" x14ac:dyDescent="0.2">
      <c r="A571" s="27">
        <v>570</v>
      </c>
      <c r="B571" s="18">
        <v>154.516239270456</v>
      </c>
      <c r="C571" s="18">
        <v>402.79999999999899</v>
      </c>
      <c r="D571">
        <v>400</v>
      </c>
      <c r="E571">
        <v>1600</v>
      </c>
      <c r="F571">
        <v>0</v>
      </c>
      <c r="G571" s="23">
        <f t="shared" si="250"/>
        <v>1</v>
      </c>
      <c r="H571" s="16">
        <v>87.990867579908596</v>
      </c>
      <c r="I571" s="17">
        <v>80.697400540212499</v>
      </c>
      <c r="J571" s="6">
        <f t="shared" si="251"/>
        <v>80.758337079778144</v>
      </c>
      <c r="K571" s="6">
        <f t="shared" si="252"/>
        <v>75.767463483048502</v>
      </c>
      <c r="L571" s="6">
        <f t="shared" si="253"/>
        <v>0.9381998964168945</v>
      </c>
      <c r="M571" s="6">
        <f t="shared" si="254"/>
        <v>75.710292827940009</v>
      </c>
      <c r="N571" s="16">
        <v>93.5168893326138</v>
      </c>
      <c r="O571" s="17">
        <v>107.358831909001</v>
      </c>
      <c r="P571" s="6">
        <f t="shared" si="255"/>
        <v>101.256669183274</v>
      </c>
      <c r="Q571" s="6">
        <f t="shared" si="240"/>
        <v>63.285418239546246</v>
      </c>
      <c r="R571" s="17">
        <v>101.256669183274</v>
      </c>
      <c r="S571" s="6">
        <f t="shared" si="256"/>
        <v>6.1021627257269984</v>
      </c>
      <c r="T571" s="6">
        <f t="shared" si="257"/>
        <v>69.387580965273244</v>
      </c>
      <c r="U571" s="17">
        <v>62.401926925804403</v>
      </c>
      <c r="V571" s="6">
        <f t="shared" si="258"/>
        <v>55.562561878677599</v>
      </c>
      <c r="W571" s="6">
        <f t="shared" si="241"/>
        <v>55.562561878677599</v>
      </c>
      <c r="X571" s="17">
        <v>55.562561878677599</v>
      </c>
      <c r="Y571" s="6">
        <f t="shared" si="259"/>
        <v>6.8393650471268046</v>
      </c>
      <c r="Z571" s="6">
        <f t="shared" si="260"/>
        <v>62.401926925804403</v>
      </c>
      <c r="AA571" s="17">
        <v>0</v>
      </c>
      <c r="AB571" s="6">
        <f t="shared" si="261"/>
        <v>0</v>
      </c>
      <c r="AC571" s="6">
        <f t="shared" si="242"/>
        <v>0</v>
      </c>
      <c r="AD571" s="17">
        <v>0</v>
      </c>
      <c r="AE571" s="6">
        <f t="shared" si="262"/>
        <v>0</v>
      </c>
      <c r="AF571" s="17">
        <v>0</v>
      </c>
      <c r="AG571" s="6">
        <f t="shared" si="263"/>
        <v>0</v>
      </c>
      <c r="AH571" s="6">
        <f t="shared" si="243"/>
        <v>0</v>
      </c>
      <c r="AI571" s="6">
        <f t="shared" si="264"/>
        <v>0</v>
      </c>
      <c r="AJ571" s="17">
        <v>173.83792642479301</v>
      </c>
      <c r="AK571" s="6">
        <f t="shared" si="265"/>
        <v>140.74502008701799</v>
      </c>
      <c r="AL571" s="6">
        <f t="shared" si="244"/>
        <v>140.74502008701799</v>
      </c>
      <c r="AM571" s="17">
        <v>140.74502008701799</v>
      </c>
      <c r="AN571" s="6">
        <f t="shared" si="266"/>
        <v>33.09290633777502</v>
      </c>
      <c r="AO571" s="6">
        <f t="shared" si="267"/>
        <v>173.83792642479301</v>
      </c>
      <c r="AP571" s="17">
        <v>1441.6478286629899</v>
      </c>
      <c r="AQ571" s="6">
        <f t="shared" si="268"/>
        <v>1348.2402334688463</v>
      </c>
      <c r="AR571" s="17">
        <v>249.08692051772999</v>
      </c>
      <c r="AS571" s="6">
        <f t="shared" si="245"/>
        <v>155.67932532358125</v>
      </c>
      <c r="AT571" s="17">
        <v>811.66397184413302</v>
      </c>
      <c r="AU571" s="6">
        <f t="shared" si="246"/>
        <v>811.66397184413302</v>
      </c>
      <c r="AV571" s="17">
        <v>0</v>
      </c>
      <c r="AW571" s="6">
        <f t="shared" si="247"/>
        <v>0</v>
      </c>
      <c r="AX571" s="17">
        <v>380.89693630113197</v>
      </c>
      <c r="AY571" s="6">
        <f t="shared" si="248"/>
        <v>380.89693630113197</v>
      </c>
      <c r="AZ571" s="20">
        <v>215350468.00057101</v>
      </c>
      <c r="BA571" s="20">
        <v>1240055060.81042</v>
      </c>
      <c r="BB571" s="20">
        <v>183010372.29639801</v>
      </c>
      <c r="BC571" s="20">
        <v>0</v>
      </c>
      <c r="BD571" s="19">
        <f t="shared" si="249"/>
        <v>1638.4159011073889</v>
      </c>
      <c r="BE571" s="18">
        <v>23.017979335037701</v>
      </c>
      <c r="BF571" s="20">
        <v>0</v>
      </c>
      <c r="BG571" s="20">
        <v>0</v>
      </c>
      <c r="BH571" s="19">
        <f t="shared" si="269"/>
        <v>0</v>
      </c>
      <c r="BI571" s="18">
        <v>208.596923015116</v>
      </c>
      <c r="BJ571">
        <v>106</v>
      </c>
      <c r="BK571">
        <v>1216</v>
      </c>
      <c r="BL571" s="22">
        <v>1844.76928</v>
      </c>
      <c r="BM571">
        <v>304</v>
      </c>
      <c r="BN571">
        <v>76</v>
      </c>
      <c r="BO571">
        <v>0.28457250620618302</v>
      </c>
    </row>
    <row r="572" spans="1:67" x14ac:dyDescent="0.2">
      <c r="A572" s="27">
        <v>571</v>
      </c>
      <c r="B572" s="18">
        <v>206.02165236060799</v>
      </c>
      <c r="C572" s="18">
        <v>402.79999999999899</v>
      </c>
      <c r="D572">
        <v>400</v>
      </c>
      <c r="E572">
        <v>1600</v>
      </c>
      <c r="F572">
        <v>0</v>
      </c>
      <c r="G572" s="23">
        <f t="shared" si="250"/>
        <v>1</v>
      </c>
      <c r="H572" s="16">
        <v>91.392694063926896</v>
      </c>
      <c r="I572" s="17">
        <v>83.638650862998105</v>
      </c>
      <c r="J572" s="6">
        <f t="shared" si="251"/>
        <v>83.760381406477904</v>
      </c>
      <c r="K572" s="6">
        <f t="shared" si="252"/>
        <v>77.290231535255387</v>
      </c>
      <c r="L572" s="6">
        <f t="shared" si="253"/>
        <v>0.92275405433239677</v>
      </c>
      <c r="M572" s="6">
        <f t="shared" si="254"/>
        <v>77.177904182723324</v>
      </c>
      <c r="N572" s="16">
        <v>95.192786367667907</v>
      </c>
      <c r="O572" s="17">
        <v>118.22627953005799</v>
      </c>
      <c r="P572" s="6">
        <f t="shared" si="255"/>
        <v>111.50365574145501</v>
      </c>
      <c r="Q572" s="6">
        <f t="shared" si="240"/>
        <v>69.689784838409381</v>
      </c>
      <c r="R572" s="17">
        <v>111.50365574145501</v>
      </c>
      <c r="S572" s="6">
        <f t="shared" si="256"/>
        <v>6.7226237886029878</v>
      </c>
      <c r="T572" s="6">
        <f t="shared" si="257"/>
        <v>76.412408627012368</v>
      </c>
      <c r="U572" s="17">
        <v>62.3737716154168</v>
      </c>
      <c r="V572" s="6">
        <f t="shared" si="258"/>
        <v>55.534835224751603</v>
      </c>
      <c r="W572" s="6">
        <f t="shared" si="241"/>
        <v>55.534835224751603</v>
      </c>
      <c r="X572" s="17">
        <v>55.534835224751603</v>
      </c>
      <c r="Y572" s="6">
        <f t="shared" si="259"/>
        <v>6.8389363906651965</v>
      </c>
      <c r="Z572" s="6">
        <f t="shared" si="260"/>
        <v>62.3737716154168</v>
      </c>
      <c r="AA572" s="17">
        <v>0</v>
      </c>
      <c r="AB572" s="6">
        <f t="shared" si="261"/>
        <v>0</v>
      </c>
      <c r="AC572" s="6">
        <f t="shared" si="242"/>
        <v>0</v>
      </c>
      <c r="AD572" s="17">
        <v>0</v>
      </c>
      <c r="AE572" s="6">
        <f t="shared" si="262"/>
        <v>0</v>
      </c>
      <c r="AF572" s="17">
        <v>0</v>
      </c>
      <c r="AG572" s="6">
        <f t="shared" si="263"/>
        <v>0</v>
      </c>
      <c r="AH572" s="6">
        <f t="shared" si="243"/>
        <v>0</v>
      </c>
      <c r="AI572" s="6">
        <f t="shared" si="264"/>
        <v>0</v>
      </c>
      <c r="AJ572" s="17">
        <v>187.709436994546</v>
      </c>
      <c r="AK572" s="6">
        <f t="shared" si="265"/>
        <v>151.80264171048699</v>
      </c>
      <c r="AL572" s="6">
        <f t="shared" si="244"/>
        <v>151.80264171048699</v>
      </c>
      <c r="AM572" s="17">
        <v>151.80264171048699</v>
      </c>
      <c r="AN572" s="6">
        <f t="shared" si="266"/>
        <v>35.906795284059001</v>
      </c>
      <c r="AO572" s="6">
        <f t="shared" si="267"/>
        <v>187.709436994546</v>
      </c>
      <c r="AP572" s="17">
        <v>1524.0114800265301</v>
      </c>
      <c r="AQ572" s="6">
        <f t="shared" si="268"/>
        <v>1399.5223667097073</v>
      </c>
      <c r="AR572" s="17">
        <v>331.97096884486598</v>
      </c>
      <c r="AS572" s="6">
        <f t="shared" si="245"/>
        <v>207.48185552804125</v>
      </c>
      <c r="AT572" s="17">
        <v>811.30978660837297</v>
      </c>
      <c r="AU572" s="6">
        <f t="shared" si="246"/>
        <v>811.30978660837297</v>
      </c>
      <c r="AV572" s="17">
        <v>0</v>
      </c>
      <c r="AW572" s="6">
        <f t="shared" si="247"/>
        <v>0</v>
      </c>
      <c r="AX572" s="17">
        <v>380.730724573293</v>
      </c>
      <c r="AY572" s="6">
        <f t="shared" si="248"/>
        <v>380.730724573293</v>
      </c>
      <c r="AZ572" s="20">
        <v>258066782.66947001</v>
      </c>
      <c r="BA572" s="20">
        <v>1240130755.02583</v>
      </c>
      <c r="BB572" s="20">
        <v>169580079.46624199</v>
      </c>
      <c r="BC572" s="20">
        <v>0</v>
      </c>
      <c r="BD572" s="19">
        <f t="shared" si="249"/>
        <v>1667.7776171615421</v>
      </c>
      <c r="BE572" s="18">
        <v>26.196410627708001</v>
      </c>
      <c r="BF572" s="20">
        <v>0</v>
      </c>
      <c r="BG572" s="20">
        <v>0</v>
      </c>
      <c r="BH572" s="19">
        <f t="shared" si="269"/>
        <v>0</v>
      </c>
      <c r="BI572" s="18">
        <v>278.12923068682198</v>
      </c>
      <c r="BJ572">
        <v>106</v>
      </c>
      <c r="BK572">
        <v>1216</v>
      </c>
      <c r="BL572" s="22">
        <v>1844.76928</v>
      </c>
      <c r="BM572">
        <v>304</v>
      </c>
      <c r="BN572">
        <v>76</v>
      </c>
      <c r="BO572">
        <v>0.26388171002468602</v>
      </c>
    </row>
    <row r="573" spans="1:67" x14ac:dyDescent="0.2">
      <c r="A573" s="27">
        <v>572</v>
      </c>
      <c r="B573" s="18">
        <v>257.52706545076097</v>
      </c>
      <c r="C573" s="18">
        <v>402.79999999999899</v>
      </c>
      <c r="D573">
        <v>400</v>
      </c>
      <c r="E573">
        <v>1600</v>
      </c>
      <c r="F573">
        <v>0</v>
      </c>
      <c r="G573" s="23">
        <f t="shared" si="250"/>
        <v>1</v>
      </c>
      <c r="H573" s="16">
        <v>93.904109589041099</v>
      </c>
      <c r="I573" s="17">
        <v>86.908810927664504</v>
      </c>
      <c r="J573" s="6">
        <f t="shared" si="251"/>
        <v>87.108379028600865</v>
      </c>
      <c r="K573" s="6">
        <f t="shared" si="252"/>
        <v>79.191818030759052</v>
      </c>
      <c r="L573" s="6">
        <f t="shared" si="253"/>
        <v>0.90911826065271495</v>
      </c>
      <c r="M573" s="6">
        <f t="shared" si="254"/>
        <v>79.010387025954017</v>
      </c>
      <c r="N573" s="16">
        <v>96.385155863407107</v>
      </c>
      <c r="O573" s="17">
        <v>135.46566592711</v>
      </c>
      <c r="P573" s="6">
        <f t="shared" si="255"/>
        <v>127.759947609772</v>
      </c>
      <c r="Q573" s="6">
        <f t="shared" si="240"/>
        <v>79.849967256107504</v>
      </c>
      <c r="R573" s="17">
        <v>127.759947609772</v>
      </c>
      <c r="S573" s="6">
        <f t="shared" si="256"/>
        <v>7.7057183173379968</v>
      </c>
      <c r="T573" s="6">
        <f t="shared" si="257"/>
        <v>87.555685573445501</v>
      </c>
      <c r="U573" s="17">
        <v>62.349772375137498</v>
      </c>
      <c r="V573" s="6">
        <f t="shared" si="258"/>
        <v>55.511102600217598</v>
      </c>
      <c r="W573" s="6">
        <f t="shared" si="241"/>
        <v>55.511102600217598</v>
      </c>
      <c r="X573" s="17">
        <v>55.511102600217598</v>
      </c>
      <c r="Y573" s="6">
        <f t="shared" si="259"/>
        <v>6.8386697749199001</v>
      </c>
      <c r="Z573" s="6">
        <f t="shared" si="260"/>
        <v>62.349772375137498</v>
      </c>
      <c r="AA573" s="17">
        <v>0</v>
      </c>
      <c r="AB573" s="6">
        <f t="shared" si="261"/>
        <v>0</v>
      </c>
      <c r="AC573" s="6">
        <f t="shared" si="242"/>
        <v>0</v>
      </c>
      <c r="AD573" s="17">
        <v>0</v>
      </c>
      <c r="AE573" s="6">
        <f t="shared" si="262"/>
        <v>0</v>
      </c>
      <c r="AF573" s="17">
        <v>0</v>
      </c>
      <c r="AG573" s="6">
        <f t="shared" si="263"/>
        <v>0</v>
      </c>
      <c r="AH573" s="6">
        <f t="shared" si="243"/>
        <v>0</v>
      </c>
      <c r="AI573" s="6">
        <f t="shared" si="264"/>
        <v>0</v>
      </c>
      <c r="AJ573" s="17">
        <v>188.67807953742701</v>
      </c>
      <c r="AK573" s="6">
        <f t="shared" si="265"/>
        <v>152.42411177730301</v>
      </c>
      <c r="AL573" s="6">
        <f t="shared" si="244"/>
        <v>152.42411177730301</v>
      </c>
      <c r="AM573" s="17">
        <v>152.42411177730301</v>
      </c>
      <c r="AN573" s="6">
        <f t="shared" si="266"/>
        <v>36.253967760123999</v>
      </c>
      <c r="AO573" s="6">
        <f t="shared" si="267"/>
        <v>188.67807953742701</v>
      </c>
      <c r="AP573" s="17">
        <v>1606.3800990867901</v>
      </c>
      <c r="AQ573" s="6">
        <f t="shared" si="268"/>
        <v>1450.8291432944663</v>
      </c>
      <c r="AR573" s="17">
        <v>414.80254877953502</v>
      </c>
      <c r="AS573" s="6">
        <f t="shared" si="245"/>
        <v>259.25159298720939</v>
      </c>
      <c r="AT573" s="17">
        <v>810.994692712904</v>
      </c>
      <c r="AU573" s="6">
        <f t="shared" si="246"/>
        <v>810.994692712904</v>
      </c>
      <c r="AV573" s="17">
        <v>0</v>
      </c>
      <c r="AW573" s="6">
        <f t="shared" si="247"/>
        <v>0</v>
      </c>
      <c r="AX573" s="17">
        <v>380.58285759435302</v>
      </c>
      <c r="AY573" s="6">
        <f t="shared" si="248"/>
        <v>380.58285759435302</v>
      </c>
      <c r="AZ573" s="20">
        <v>279032522.66051501</v>
      </c>
      <c r="BA573" s="20">
        <v>1240177324.42959</v>
      </c>
      <c r="BB573" s="20">
        <v>169458083.63678199</v>
      </c>
      <c r="BC573" s="20">
        <v>0</v>
      </c>
      <c r="BD573" s="19">
        <f t="shared" si="249"/>
        <v>1688.6679307268869</v>
      </c>
      <c r="BE573" s="18">
        <v>29.334998046466801</v>
      </c>
      <c r="BF573" s="20">
        <v>0</v>
      </c>
      <c r="BG573" s="20">
        <v>0</v>
      </c>
      <c r="BH573" s="19">
        <f t="shared" si="269"/>
        <v>0</v>
      </c>
      <c r="BI573" s="18">
        <v>347.66153835852703</v>
      </c>
      <c r="BJ573">
        <v>106</v>
      </c>
      <c r="BK573">
        <v>1216</v>
      </c>
      <c r="BL573" s="22">
        <v>1844.76928</v>
      </c>
      <c r="BM573">
        <v>304</v>
      </c>
      <c r="BN573">
        <v>76</v>
      </c>
      <c r="BO573">
        <v>0.263693718854489</v>
      </c>
    </row>
    <row r="574" spans="1:67" x14ac:dyDescent="0.2">
      <c r="A574" s="27">
        <v>573</v>
      </c>
      <c r="B574" s="18">
        <v>309.03247854091302</v>
      </c>
      <c r="C574" s="18">
        <v>402.79999999999899</v>
      </c>
      <c r="D574">
        <v>400</v>
      </c>
      <c r="E574">
        <v>1600</v>
      </c>
      <c r="F574">
        <v>0</v>
      </c>
      <c r="G574" s="23">
        <f t="shared" si="250"/>
        <v>1</v>
      </c>
      <c r="H574" s="16">
        <v>95.342465753424605</v>
      </c>
      <c r="I574" s="17">
        <v>90.407635556653503</v>
      </c>
      <c r="J574" s="6">
        <f t="shared" si="251"/>
        <v>90.627881657439545</v>
      </c>
      <c r="K574" s="6">
        <f t="shared" si="252"/>
        <v>81.248692740823373</v>
      </c>
      <c r="L574" s="6">
        <f t="shared" si="253"/>
        <v>0.89650879238170689</v>
      </c>
      <c r="M574" s="6">
        <f t="shared" si="254"/>
        <v>81.05124017498089</v>
      </c>
      <c r="N574" s="16">
        <v>97.278706663013097</v>
      </c>
      <c r="O574" s="17">
        <v>155.02028698309201</v>
      </c>
      <c r="P574" s="6">
        <f t="shared" si="255"/>
        <v>146.19934542253699</v>
      </c>
      <c r="Q574" s="6">
        <f t="shared" si="240"/>
        <v>91.374590889085624</v>
      </c>
      <c r="R574" s="17">
        <v>146.19934542253699</v>
      </c>
      <c r="S574" s="6">
        <f t="shared" si="256"/>
        <v>8.8209415605550134</v>
      </c>
      <c r="T574" s="6">
        <f t="shared" si="257"/>
        <v>100.19553244964064</v>
      </c>
      <c r="U574" s="17">
        <v>62.328856189115903</v>
      </c>
      <c r="V574" s="6">
        <f t="shared" si="258"/>
        <v>55.490362454480199</v>
      </c>
      <c r="W574" s="6">
        <f t="shared" si="241"/>
        <v>55.490362454480199</v>
      </c>
      <c r="X574" s="17">
        <v>55.490362454480199</v>
      </c>
      <c r="Y574" s="6">
        <f t="shared" si="259"/>
        <v>6.8384937346357049</v>
      </c>
      <c r="Z574" s="6">
        <f t="shared" si="260"/>
        <v>62.328856189115903</v>
      </c>
      <c r="AA574" s="17">
        <v>0</v>
      </c>
      <c r="AB574" s="6">
        <f t="shared" si="261"/>
        <v>0</v>
      </c>
      <c r="AC574" s="6">
        <f t="shared" si="242"/>
        <v>0</v>
      </c>
      <c r="AD574" s="17">
        <v>0</v>
      </c>
      <c r="AE574" s="6">
        <f t="shared" si="262"/>
        <v>0</v>
      </c>
      <c r="AF574" s="17">
        <v>0</v>
      </c>
      <c r="AG574" s="6">
        <f t="shared" si="263"/>
        <v>0</v>
      </c>
      <c r="AH574" s="6">
        <f t="shared" si="243"/>
        <v>0</v>
      </c>
      <c r="AI574" s="6">
        <f t="shared" si="264"/>
        <v>0</v>
      </c>
      <c r="AJ574" s="17">
        <v>185.22174195143899</v>
      </c>
      <c r="AK574" s="6">
        <f t="shared" si="265"/>
        <v>149.52423499699799</v>
      </c>
      <c r="AL574" s="6">
        <f t="shared" si="244"/>
        <v>149.52423499699799</v>
      </c>
      <c r="AM574" s="17">
        <v>149.52423499699799</v>
      </c>
      <c r="AN574" s="6">
        <f t="shared" si="266"/>
        <v>35.697506954440996</v>
      </c>
      <c r="AO574" s="6">
        <f t="shared" si="267"/>
        <v>185.22174195143899</v>
      </c>
      <c r="AP574" s="17">
        <v>1688.7529064303501</v>
      </c>
      <c r="AQ574" s="6">
        <f t="shared" si="268"/>
        <v>1502.1566967727185</v>
      </c>
      <c r="AR574" s="17">
        <v>497.58989242036398</v>
      </c>
      <c r="AS574" s="6">
        <f t="shared" si="245"/>
        <v>310.99368276272747</v>
      </c>
      <c r="AT574" s="17">
        <v>810.71255686959898</v>
      </c>
      <c r="AU574" s="6">
        <f t="shared" si="246"/>
        <v>810.71255686959898</v>
      </c>
      <c r="AV574" s="17">
        <v>0</v>
      </c>
      <c r="AW574" s="6">
        <f t="shared" si="247"/>
        <v>0</v>
      </c>
      <c r="AX574" s="17">
        <v>380.45045714039202</v>
      </c>
      <c r="AY574" s="6">
        <f t="shared" si="248"/>
        <v>380.45045714039202</v>
      </c>
      <c r="AZ574" s="20">
        <v>291568415.98501301</v>
      </c>
      <c r="BA574" s="20">
        <v>1240207639.5296199</v>
      </c>
      <c r="BB574" s="20">
        <v>172546885.221347</v>
      </c>
      <c r="BC574" s="20">
        <v>0</v>
      </c>
      <c r="BD574" s="19">
        <f t="shared" si="249"/>
        <v>1704.32294073598</v>
      </c>
      <c r="BE574" s="18">
        <v>32.353881801732598</v>
      </c>
      <c r="BF574" s="20">
        <v>0</v>
      </c>
      <c r="BG574" s="20">
        <v>0</v>
      </c>
      <c r="BH574" s="19">
        <f t="shared" si="269"/>
        <v>0</v>
      </c>
      <c r="BI574" s="18">
        <v>417.19384603023298</v>
      </c>
      <c r="BJ574">
        <v>106</v>
      </c>
      <c r="BK574">
        <v>1216</v>
      </c>
      <c r="BL574" s="22">
        <v>1844.76928</v>
      </c>
      <c r="BM574">
        <v>304</v>
      </c>
      <c r="BN574">
        <v>76</v>
      </c>
      <c r="BO574">
        <v>0.26845244892328901</v>
      </c>
    </row>
    <row r="575" spans="1:67" x14ac:dyDescent="0.2">
      <c r="A575" s="27">
        <v>574</v>
      </c>
      <c r="B575" s="18">
        <v>360.53789163106501</v>
      </c>
      <c r="C575" s="18">
        <v>402.79999999999899</v>
      </c>
      <c r="D575">
        <v>400</v>
      </c>
      <c r="E575">
        <v>1600</v>
      </c>
      <c r="F575">
        <v>0</v>
      </c>
      <c r="G575" s="23">
        <f t="shared" si="250"/>
        <v>1</v>
      </c>
      <c r="H575" s="16">
        <v>96.358447488584403</v>
      </c>
      <c r="I575" s="17">
        <v>94.096073583761694</v>
      </c>
      <c r="J575" s="6">
        <f t="shared" si="251"/>
        <v>94.298576404321693</v>
      </c>
      <c r="K575" s="6">
        <f t="shared" si="252"/>
        <v>83.442329698863361</v>
      </c>
      <c r="L575" s="6">
        <f t="shared" si="253"/>
        <v>0.88487369460478105</v>
      </c>
      <c r="M575" s="6">
        <f t="shared" si="254"/>
        <v>83.263140279866548</v>
      </c>
      <c r="N575" s="16">
        <v>97.883124372364605</v>
      </c>
      <c r="O575" s="17">
        <v>175.257540902307</v>
      </c>
      <c r="P575" s="6">
        <f t="shared" si="255"/>
        <v>165.28211352217099</v>
      </c>
      <c r="Q575" s="6">
        <f t="shared" si="240"/>
        <v>103.30132095135687</v>
      </c>
      <c r="R575" s="17">
        <v>165.28211352217099</v>
      </c>
      <c r="S575" s="6">
        <f t="shared" si="256"/>
        <v>9.9754273801360114</v>
      </c>
      <c r="T575" s="6">
        <f t="shared" si="257"/>
        <v>113.27674833149288</v>
      </c>
      <c r="U575" s="17">
        <v>62.310350598321598</v>
      </c>
      <c r="V575" s="6">
        <f t="shared" si="258"/>
        <v>55.471979113049798</v>
      </c>
      <c r="W575" s="6">
        <f t="shared" si="241"/>
        <v>55.471979113049798</v>
      </c>
      <c r="X575" s="17">
        <v>55.471979113049798</v>
      </c>
      <c r="Y575" s="6">
        <f t="shared" si="259"/>
        <v>6.8383714852718001</v>
      </c>
      <c r="Z575" s="6">
        <f t="shared" si="260"/>
        <v>62.310350598321598</v>
      </c>
      <c r="AA575" s="17">
        <v>0</v>
      </c>
      <c r="AB575" s="6">
        <f t="shared" si="261"/>
        <v>0</v>
      </c>
      <c r="AC575" s="6">
        <f t="shared" si="242"/>
        <v>0</v>
      </c>
      <c r="AD575" s="17">
        <v>0</v>
      </c>
      <c r="AE575" s="6">
        <f t="shared" si="262"/>
        <v>0</v>
      </c>
      <c r="AF575" s="17">
        <v>0</v>
      </c>
      <c r="AG575" s="6">
        <f t="shared" si="263"/>
        <v>0</v>
      </c>
      <c r="AH575" s="6">
        <f t="shared" si="243"/>
        <v>0</v>
      </c>
      <c r="AI575" s="6">
        <f t="shared" si="264"/>
        <v>0</v>
      </c>
      <c r="AJ575" s="17">
        <v>182.38807597470699</v>
      </c>
      <c r="AK575" s="6">
        <f t="shared" si="265"/>
        <v>147.126920023521</v>
      </c>
      <c r="AL575" s="6">
        <f t="shared" si="244"/>
        <v>147.126920023521</v>
      </c>
      <c r="AM575" s="17">
        <v>147.126920023521</v>
      </c>
      <c r="AN575" s="6">
        <f t="shared" si="266"/>
        <v>35.261155951185998</v>
      </c>
      <c r="AO575" s="6">
        <f t="shared" si="267"/>
        <v>182.38807597470699</v>
      </c>
      <c r="AP575" s="17">
        <v>1771.12927758979</v>
      </c>
      <c r="AQ575" s="6">
        <f t="shared" si="268"/>
        <v>1553.5019293374876</v>
      </c>
      <c r="AR575" s="17">
        <v>580.33959533948098</v>
      </c>
      <c r="AS575" s="6">
        <f t="shared" si="245"/>
        <v>362.71224708717563</v>
      </c>
      <c r="AT575" s="17">
        <v>810.458465077048</v>
      </c>
      <c r="AU575" s="6">
        <f t="shared" si="246"/>
        <v>810.458465077048</v>
      </c>
      <c r="AV575" s="17">
        <v>0</v>
      </c>
      <c r="AW575" s="6">
        <f t="shared" si="247"/>
        <v>0</v>
      </c>
      <c r="AX575" s="17">
        <v>380.33121717326401</v>
      </c>
      <c r="AY575" s="6">
        <f t="shared" si="248"/>
        <v>380.33121717326401</v>
      </c>
      <c r="AZ575" s="20">
        <v>300375497.92848003</v>
      </c>
      <c r="BA575" s="20">
        <v>1240229453.5497999</v>
      </c>
      <c r="BB575" s="20">
        <v>174307387.525547</v>
      </c>
      <c r="BC575" s="20">
        <v>0</v>
      </c>
      <c r="BD575" s="19">
        <f t="shared" si="249"/>
        <v>1714.9123390038271</v>
      </c>
      <c r="BE575" s="18">
        <v>35.2696964941793</v>
      </c>
      <c r="BF575" s="20">
        <v>0</v>
      </c>
      <c r="BG575" s="20">
        <v>0</v>
      </c>
      <c r="BH575" s="19">
        <f t="shared" si="269"/>
        <v>0</v>
      </c>
      <c r="BI575" s="18">
        <v>486.72615370193802</v>
      </c>
      <c r="BJ575">
        <v>106</v>
      </c>
      <c r="BK575">
        <v>1216</v>
      </c>
      <c r="BL575" s="22">
        <v>1844.76928</v>
      </c>
      <c r="BM575">
        <v>304</v>
      </c>
      <c r="BN575">
        <v>76</v>
      </c>
      <c r="BO575">
        <v>0.271164615344342</v>
      </c>
    </row>
    <row r="576" spans="1:67" x14ac:dyDescent="0.2">
      <c r="A576" s="27">
        <v>575</v>
      </c>
      <c r="B576" s="18">
        <v>412.043304721217</v>
      </c>
      <c r="C576" s="18">
        <v>402.79999999999899</v>
      </c>
      <c r="D576">
        <v>400</v>
      </c>
      <c r="E576">
        <v>1600</v>
      </c>
      <c r="F576">
        <v>0</v>
      </c>
      <c r="G576" s="23">
        <f t="shared" si="250"/>
        <v>1</v>
      </c>
      <c r="H576" s="16">
        <v>97.089041095890394</v>
      </c>
      <c r="I576" s="17">
        <v>97.959252822705295</v>
      </c>
      <c r="J576" s="6">
        <f t="shared" si="251"/>
        <v>98.149424326292561</v>
      </c>
      <c r="K576" s="6">
        <f t="shared" si="252"/>
        <v>85.808894290365373</v>
      </c>
      <c r="L576" s="6">
        <f t="shared" si="253"/>
        <v>0.8742679325871362</v>
      </c>
      <c r="M576" s="6">
        <f t="shared" si="254"/>
        <v>85.642633443087149</v>
      </c>
      <c r="N576" s="16">
        <v>98.282406442611602</v>
      </c>
      <c r="O576" s="17">
        <v>195.62260081916801</v>
      </c>
      <c r="P576" s="6">
        <f t="shared" si="255"/>
        <v>184.485039942588</v>
      </c>
      <c r="Q576" s="6">
        <f t="shared" si="240"/>
        <v>115.30314996411749</v>
      </c>
      <c r="R576" s="17">
        <v>184.485039942588</v>
      </c>
      <c r="S576" s="6">
        <f t="shared" si="256"/>
        <v>11.137560876580011</v>
      </c>
      <c r="T576" s="6">
        <f t="shared" si="257"/>
        <v>126.44071084069751</v>
      </c>
      <c r="U576" s="17">
        <v>62.293899023201497</v>
      </c>
      <c r="V576" s="6">
        <f t="shared" si="258"/>
        <v>55.455605154566697</v>
      </c>
      <c r="W576" s="6">
        <f t="shared" si="241"/>
        <v>55.455605154566697</v>
      </c>
      <c r="X576" s="17">
        <v>55.455605154566697</v>
      </c>
      <c r="Y576" s="6">
        <f t="shared" si="259"/>
        <v>6.8382938686347998</v>
      </c>
      <c r="Z576" s="6">
        <f t="shared" si="260"/>
        <v>62.293899023201497</v>
      </c>
      <c r="AA576" s="17">
        <v>0</v>
      </c>
      <c r="AB576" s="6">
        <f t="shared" si="261"/>
        <v>0</v>
      </c>
      <c r="AC576" s="6">
        <f t="shared" si="242"/>
        <v>0</v>
      </c>
      <c r="AD576" s="17">
        <v>0</v>
      </c>
      <c r="AE576" s="6">
        <f t="shared" si="262"/>
        <v>0</v>
      </c>
      <c r="AF576" s="17">
        <v>0</v>
      </c>
      <c r="AG576" s="6">
        <f t="shared" si="263"/>
        <v>0</v>
      </c>
      <c r="AH576" s="6">
        <f t="shared" si="243"/>
        <v>0</v>
      </c>
      <c r="AI576" s="6">
        <f t="shared" si="264"/>
        <v>0</v>
      </c>
      <c r="AJ576" s="17">
        <v>181.410985555015</v>
      </c>
      <c r="AK576" s="6">
        <f t="shared" si="265"/>
        <v>146.25090687326099</v>
      </c>
      <c r="AL576" s="6">
        <f t="shared" si="244"/>
        <v>146.25090687326099</v>
      </c>
      <c r="AM576" s="17">
        <v>146.25090687326099</v>
      </c>
      <c r="AN576" s="6">
        <f t="shared" si="266"/>
        <v>35.160078681754015</v>
      </c>
      <c r="AO576" s="6">
        <f t="shared" si="267"/>
        <v>181.410985555015</v>
      </c>
      <c r="AP576" s="17">
        <v>1853.5087063629501</v>
      </c>
      <c r="AQ576" s="6">
        <f t="shared" si="268"/>
        <v>1604.8623298625218</v>
      </c>
      <c r="AR576" s="17">
        <v>663.05700400116302</v>
      </c>
      <c r="AS576" s="6">
        <f t="shared" si="245"/>
        <v>414.41062750072689</v>
      </c>
      <c r="AT576" s="17">
        <v>810.22843397604197</v>
      </c>
      <c r="AU576" s="6">
        <f t="shared" si="246"/>
        <v>810.22843397604197</v>
      </c>
      <c r="AV576" s="17">
        <v>0</v>
      </c>
      <c r="AW576" s="6">
        <f t="shared" si="247"/>
        <v>0</v>
      </c>
      <c r="AX576" s="17">
        <v>380.22326838575299</v>
      </c>
      <c r="AY576" s="6">
        <f t="shared" si="248"/>
        <v>380.22326838575299</v>
      </c>
      <c r="AZ576" s="20">
        <v>307150533.88656098</v>
      </c>
      <c r="BA576" s="20">
        <v>1240240489.24826</v>
      </c>
      <c r="BB576" s="20">
        <v>174516737.73972899</v>
      </c>
      <c r="BC576" s="20">
        <v>0</v>
      </c>
      <c r="BD576" s="19">
        <f t="shared" si="249"/>
        <v>1721.9077608745499</v>
      </c>
      <c r="BE576" s="18">
        <v>38.049417656526899</v>
      </c>
      <c r="BF576" s="20">
        <v>0</v>
      </c>
      <c r="BG576" s="20">
        <v>0</v>
      </c>
      <c r="BH576" s="19">
        <f t="shared" si="269"/>
        <v>0</v>
      </c>
      <c r="BI576" s="18">
        <v>556.25846137364397</v>
      </c>
      <c r="BJ576">
        <v>106</v>
      </c>
      <c r="BK576">
        <v>1216</v>
      </c>
      <c r="BL576" s="22">
        <v>1844.76928</v>
      </c>
      <c r="BM576">
        <v>304</v>
      </c>
      <c r="BN576">
        <v>76</v>
      </c>
      <c r="BO576">
        <v>0.271487057810953</v>
      </c>
    </row>
    <row r="577" spans="1:67" x14ac:dyDescent="0.2">
      <c r="A577" s="27">
        <v>576</v>
      </c>
      <c r="B577" s="18">
        <v>463.54871781137001</v>
      </c>
      <c r="C577" s="18">
        <v>402.79999999999899</v>
      </c>
      <c r="D577">
        <v>400</v>
      </c>
      <c r="E577">
        <v>1600</v>
      </c>
      <c r="F577">
        <v>0</v>
      </c>
      <c r="G577" s="23">
        <f t="shared" si="250"/>
        <v>1</v>
      </c>
      <c r="H577" s="16">
        <v>97.625570776255699</v>
      </c>
      <c r="I577" s="17">
        <v>101.919585423922</v>
      </c>
      <c r="J577" s="6">
        <f t="shared" si="251"/>
        <v>102.1016570928023</v>
      </c>
      <c r="K577" s="6">
        <f t="shared" si="252"/>
        <v>88.273376623526275</v>
      </c>
      <c r="L577" s="6">
        <f t="shared" si="253"/>
        <v>0.86456360393145026</v>
      </c>
      <c r="M577" s="6">
        <f t="shared" si="254"/>
        <v>88.115964085305308</v>
      </c>
      <c r="N577" s="16">
        <v>98.570192900183002</v>
      </c>
      <c r="O577" s="17">
        <v>216.10446431513299</v>
      </c>
      <c r="P577" s="6">
        <f t="shared" si="255"/>
        <v>203.797793590955</v>
      </c>
      <c r="Q577" s="6">
        <f t="shared" si="240"/>
        <v>127.37362099434688</v>
      </c>
      <c r="R577" s="17">
        <v>203.797793590955</v>
      </c>
      <c r="S577" s="6">
        <f t="shared" si="256"/>
        <v>12.306670724177991</v>
      </c>
      <c r="T577" s="6">
        <f t="shared" si="257"/>
        <v>139.68029171852487</v>
      </c>
      <c r="U577" s="17">
        <v>62.279159260945399</v>
      </c>
      <c r="V577" s="6">
        <f t="shared" si="258"/>
        <v>55.440911387578801</v>
      </c>
      <c r="W577" s="6">
        <f t="shared" si="241"/>
        <v>55.440911387578801</v>
      </c>
      <c r="X577" s="17">
        <v>55.440911387578801</v>
      </c>
      <c r="Y577" s="6">
        <f t="shared" si="259"/>
        <v>6.8382478733665977</v>
      </c>
      <c r="Z577" s="6">
        <f t="shared" si="260"/>
        <v>62.279159260945399</v>
      </c>
      <c r="AA577" s="17">
        <v>0</v>
      </c>
      <c r="AB577" s="6">
        <f t="shared" si="261"/>
        <v>0</v>
      </c>
      <c r="AC577" s="6">
        <f t="shared" si="242"/>
        <v>0</v>
      </c>
      <c r="AD577" s="17">
        <v>0</v>
      </c>
      <c r="AE577" s="6">
        <f t="shared" si="262"/>
        <v>0</v>
      </c>
      <c r="AF577" s="17">
        <v>0</v>
      </c>
      <c r="AG577" s="6">
        <f t="shared" si="263"/>
        <v>0</v>
      </c>
      <c r="AH577" s="6">
        <f t="shared" si="243"/>
        <v>0</v>
      </c>
      <c r="AI577" s="6">
        <f t="shared" si="264"/>
        <v>0</v>
      </c>
      <c r="AJ577" s="17">
        <v>181.11790477311499</v>
      </c>
      <c r="AK577" s="6">
        <f t="shared" si="265"/>
        <v>145.94267295476499</v>
      </c>
      <c r="AL577" s="6">
        <f t="shared" si="244"/>
        <v>145.94267295476499</v>
      </c>
      <c r="AM577" s="17">
        <v>145.94267295476499</v>
      </c>
      <c r="AN577" s="6">
        <f t="shared" si="266"/>
        <v>35.175231818349999</v>
      </c>
      <c r="AO577" s="6">
        <f t="shared" si="267"/>
        <v>181.11790477311499</v>
      </c>
      <c r="AP577" s="17">
        <v>1935.8907780814</v>
      </c>
      <c r="AQ577" s="6">
        <f t="shared" si="268"/>
        <v>1656.2358412945275</v>
      </c>
      <c r="AR577" s="17">
        <v>745.74649809834796</v>
      </c>
      <c r="AS577" s="6">
        <f t="shared" si="245"/>
        <v>466.09156131146744</v>
      </c>
      <c r="AT577" s="17">
        <v>810.01920049601301</v>
      </c>
      <c r="AU577" s="6">
        <f t="shared" si="246"/>
        <v>810.01920049601301</v>
      </c>
      <c r="AV577" s="17">
        <v>0</v>
      </c>
      <c r="AW577" s="6">
        <f t="shared" si="247"/>
        <v>0</v>
      </c>
      <c r="AX577" s="17">
        <v>380.125079487047</v>
      </c>
      <c r="AY577" s="6">
        <f t="shared" si="248"/>
        <v>380.125079487047</v>
      </c>
      <c r="AZ577" s="20">
        <v>312476342.202205</v>
      </c>
      <c r="BA577" s="20">
        <v>1240248397.38868</v>
      </c>
      <c r="BB577" s="20">
        <v>174225040.020316</v>
      </c>
      <c r="BC577" s="20">
        <v>0</v>
      </c>
      <c r="BD577" s="19">
        <f t="shared" si="249"/>
        <v>1726.9497796112007</v>
      </c>
      <c r="BE577" s="18">
        <v>40.649755682390598</v>
      </c>
      <c r="BF577" s="20">
        <v>0</v>
      </c>
      <c r="BG577" s="20">
        <v>0</v>
      </c>
      <c r="BH577" s="19">
        <f t="shared" si="269"/>
        <v>0</v>
      </c>
      <c r="BI577" s="18">
        <v>625.79076904534895</v>
      </c>
      <c r="BJ577">
        <v>106</v>
      </c>
      <c r="BK577">
        <v>1216</v>
      </c>
      <c r="BL577" s="22">
        <v>1844.76928</v>
      </c>
      <c r="BM577">
        <v>304</v>
      </c>
      <c r="BN577">
        <v>76</v>
      </c>
      <c r="BO577">
        <v>0.27103760020522299</v>
      </c>
    </row>
    <row r="578" spans="1:67" x14ac:dyDescent="0.2">
      <c r="A578" s="27">
        <v>577</v>
      </c>
      <c r="B578" s="18">
        <v>515.05413090152194</v>
      </c>
      <c r="C578" s="18">
        <v>402.79999999999899</v>
      </c>
      <c r="D578">
        <v>400</v>
      </c>
      <c r="E578">
        <v>1600</v>
      </c>
      <c r="F578">
        <v>0</v>
      </c>
      <c r="G578" s="23">
        <f t="shared" si="250"/>
        <v>1</v>
      </c>
      <c r="H578" s="16">
        <v>98.025114155251103</v>
      </c>
      <c r="I578" s="17">
        <v>105.94599959292999</v>
      </c>
      <c r="J578" s="6">
        <f t="shared" si="251"/>
        <v>106.12951847059767</v>
      </c>
      <c r="K578" s="6">
        <f t="shared" si="252"/>
        <v>90.809992163313652</v>
      </c>
      <c r="L578" s="6">
        <f t="shared" si="253"/>
        <v>0.85565254108329747</v>
      </c>
      <c r="M578" s="6">
        <f t="shared" si="254"/>
        <v>90.652963769300541</v>
      </c>
      <c r="N578" s="16">
        <v>98.793928878481793</v>
      </c>
      <c r="O578" s="17">
        <v>236.60660054678601</v>
      </c>
      <c r="P578" s="6">
        <f t="shared" si="255"/>
        <v>223.12937953996899</v>
      </c>
      <c r="Q578" s="6">
        <f t="shared" ref="Q578:Q641" si="270">P578*solar_capex_adj</f>
        <v>139.45586221248061</v>
      </c>
      <c r="R578" s="17">
        <v>223.12937953996899</v>
      </c>
      <c r="S578" s="6">
        <f t="shared" si="256"/>
        <v>13.477221006817018</v>
      </c>
      <c r="T578" s="6">
        <f t="shared" si="257"/>
        <v>152.93308321929763</v>
      </c>
      <c r="U578" s="17">
        <v>62.265755929847501</v>
      </c>
      <c r="V578" s="6">
        <f t="shared" si="258"/>
        <v>55.427543346771401</v>
      </c>
      <c r="W578" s="6">
        <f t="shared" ref="W578:W641" si="271">V578*wind_capex_adj</f>
        <v>55.427543346771401</v>
      </c>
      <c r="X578" s="17">
        <v>55.427543346771401</v>
      </c>
      <c r="Y578" s="6">
        <f t="shared" si="259"/>
        <v>6.8382125830760998</v>
      </c>
      <c r="Z578" s="6">
        <f t="shared" si="260"/>
        <v>62.265755929847501</v>
      </c>
      <c r="AA578" s="17">
        <v>0</v>
      </c>
      <c r="AB578" s="6">
        <f t="shared" si="261"/>
        <v>0</v>
      </c>
      <c r="AC578" s="6">
        <f t="shared" ref="AC578:AC641" si="272">AB578*aero_capex_adj</f>
        <v>0</v>
      </c>
      <c r="AD578" s="17">
        <v>0</v>
      </c>
      <c r="AE578" s="6">
        <f t="shared" si="262"/>
        <v>0</v>
      </c>
      <c r="AF578" s="17">
        <v>0</v>
      </c>
      <c r="AG578" s="6">
        <f t="shared" si="263"/>
        <v>0</v>
      </c>
      <c r="AH578" s="6">
        <f t="shared" ref="AH578:AH641" si="273">AG578*fuel_adj</f>
        <v>0</v>
      </c>
      <c r="AI578" s="6">
        <f t="shared" si="264"/>
        <v>0</v>
      </c>
      <c r="AJ578" s="17">
        <v>181.27583406693699</v>
      </c>
      <c r="AK578" s="6">
        <f t="shared" si="265"/>
        <v>146.01675366314299</v>
      </c>
      <c r="AL578" s="6">
        <f t="shared" ref="AL578:AL641" si="274">AK578*bess_capex_adj</f>
        <v>146.01675366314299</v>
      </c>
      <c r="AM578" s="17">
        <v>146.01675366314299</v>
      </c>
      <c r="AN578" s="6">
        <f t="shared" si="266"/>
        <v>35.259080403794002</v>
      </c>
      <c r="AO578" s="6">
        <f t="shared" si="267"/>
        <v>181.27583406693699</v>
      </c>
      <c r="AP578" s="17">
        <v>2018.27514981584</v>
      </c>
      <c r="AQ578" s="6">
        <f t="shared" si="268"/>
        <v>1707.6207624578578</v>
      </c>
      <c r="AR578" s="17">
        <v>828.41169962129902</v>
      </c>
      <c r="AS578" s="6">
        <f t="shared" ref="AS578:AS641" si="275">AR578*solar_capex_adj</f>
        <v>517.75731226331186</v>
      </c>
      <c r="AT578" s="17">
        <v>809.82806608937597</v>
      </c>
      <c r="AU578" s="6">
        <f t="shared" ref="AU578:AU641" si="276">AT578*wind_capex_adj</f>
        <v>809.82806608937597</v>
      </c>
      <c r="AV578" s="17">
        <v>0</v>
      </c>
      <c r="AW578" s="6">
        <f t="shared" ref="AW578:AW641" si="277">AV578*aero_capex_adj</f>
        <v>0</v>
      </c>
      <c r="AX578" s="17">
        <v>380.03538410517001</v>
      </c>
      <c r="AY578" s="6">
        <f t="shared" ref="AY578:AY641" si="278">AX578*bess_capex_adj</f>
        <v>380.03538410517001</v>
      </c>
      <c r="AZ578" s="20">
        <v>316899584.70384902</v>
      </c>
      <c r="BA578" s="20">
        <v>1240254396.92415</v>
      </c>
      <c r="BB578" s="20">
        <v>173715652.32300001</v>
      </c>
      <c r="BC578" s="20">
        <v>0</v>
      </c>
      <c r="BD578" s="19">
        <f t="shared" ref="BD578:BD641" si="279">SUM(AZ578:BC578)/1000000</f>
        <v>1730.8696339509991</v>
      </c>
      <c r="BE578" s="18">
        <v>43.065092508117701</v>
      </c>
      <c r="BF578" s="20">
        <v>0</v>
      </c>
      <c r="BG578" s="20">
        <v>0</v>
      </c>
      <c r="BH578" s="19">
        <f t="shared" si="269"/>
        <v>0</v>
      </c>
      <c r="BI578" s="18">
        <v>695.32307671705496</v>
      </c>
      <c r="BJ578">
        <v>106</v>
      </c>
      <c r="BK578">
        <v>1216</v>
      </c>
      <c r="BL578" s="22">
        <v>1844.76928</v>
      </c>
      <c r="BM578">
        <v>304</v>
      </c>
      <c r="BN578">
        <v>76</v>
      </c>
      <c r="BO578">
        <v>0.27025277203673298</v>
      </c>
    </row>
    <row r="579" spans="1:67" x14ac:dyDescent="0.2">
      <c r="A579" s="27">
        <v>578</v>
      </c>
      <c r="B579" s="18">
        <v>566.55954399167399</v>
      </c>
      <c r="C579" s="18">
        <v>402.79999999999899</v>
      </c>
      <c r="D579">
        <v>400</v>
      </c>
      <c r="E579">
        <v>1600</v>
      </c>
      <c r="F579">
        <v>0</v>
      </c>
      <c r="G579" s="23">
        <f t="shared" ref="G579:G642" si="280">SUM(AZ579:BB579)/(BD579*1000000)</f>
        <v>1</v>
      </c>
      <c r="H579" s="16">
        <v>98.264840182648399</v>
      </c>
      <c r="I579" s="17">
        <v>110.048152583903</v>
      </c>
      <c r="J579" s="6">
        <f t="shared" ref="J579:J642" si="281">(O579*AZ579+U579*BA579+AJ579*BB579+AA579*BC579)/(BD579*(1000000))</f>
        <v>110.21864370514697</v>
      </c>
      <c r="K579" s="6">
        <f t="shared" ref="K579:K642" si="282">(T579*AZ579+Z579*BA579+AO579*BB579+AI579*BC579)/(BD579*(1000000))</f>
        <v>93.400744238637017</v>
      </c>
      <c r="L579" s="6">
        <f t="shared" ref="L579:L642" si="283">K579/J579</f>
        <v>0.84741329686926103</v>
      </c>
      <c r="M579" s="6">
        <f t="shared" ref="M579:M642" si="284">I579*L579</f>
        <v>93.256267795496726</v>
      </c>
      <c r="N579" s="16">
        <v>98.915657800250202</v>
      </c>
      <c r="O579" s="17">
        <v>257.098971811338</v>
      </c>
      <c r="P579" s="6">
        <f t="shared" ref="P579:P642" si="285">O579-S579</f>
        <v>242.45150605489201</v>
      </c>
      <c r="Q579" s="6">
        <f t="shared" si="270"/>
        <v>151.53219128430752</v>
      </c>
      <c r="R579" s="17">
        <v>242.45150605489201</v>
      </c>
      <c r="S579" s="6">
        <f t="shared" ref="S579:S642" si="286">O579-R579</f>
        <v>14.647465756445996</v>
      </c>
      <c r="T579" s="6">
        <f t="shared" ref="T579:T642" si="287">Q579+S579</f>
        <v>166.17965704075351</v>
      </c>
      <c r="U579" s="17">
        <v>62.253499365785402</v>
      </c>
      <c r="V579" s="6">
        <f t="shared" ref="V579:V642" si="288">U579-Y579</f>
        <v>55.415315269084502</v>
      </c>
      <c r="W579" s="6">
        <f t="shared" si="271"/>
        <v>55.415315269084502</v>
      </c>
      <c r="X579" s="17">
        <v>55.415315269084502</v>
      </c>
      <c r="Y579" s="6">
        <f t="shared" ref="Y579:Y642" si="289">U579-X579</f>
        <v>6.8381840967008998</v>
      </c>
      <c r="Z579" s="6">
        <f t="shared" ref="Z579:Z642" si="290">W579+Y579</f>
        <v>62.253499365785402</v>
      </c>
      <c r="AA579" s="17">
        <v>0</v>
      </c>
      <c r="AB579" s="6">
        <f t="shared" ref="AB579:AB642" si="291">AA579-AE579-AG579</f>
        <v>0</v>
      </c>
      <c r="AC579" s="6">
        <f t="shared" si="272"/>
        <v>0</v>
      </c>
      <c r="AD579" s="17">
        <v>0</v>
      </c>
      <c r="AE579" s="6">
        <f t="shared" ref="AE579:AE642" si="292">AA579-AD579</f>
        <v>0</v>
      </c>
      <c r="AF579" s="17">
        <v>0</v>
      </c>
      <c r="AG579" s="6">
        <f t="shared" ref="AG579:AG642" si="293">AD579-AF579</f>
        <v>0</v>
      </c>
      <c r="AH579" s="6">
        <f t="shared" si="273"/>
        <v>0</v>
      </c>
      <c r="AI579" s="6">
        <f t="shared" ref="AI579:AI642" si="294">AC579+AE579+AH579</f>
        <v>0</v>
      </c>
      <c r="AJ579" s="17">
        <v>182.26386927347301</v>
      </c>
      <c r="AK579" s="6">
        <f t="shared" ref="AK579:AK642" si="295">AJ579-AN579</f>
        <v>146.75764853302601</v>
      </c>
      <c r="AL579" s="6">
        <f t="shared" si="274"/>
        <v>146.75764853302601</v>
      </c>
      <c r="AM579" s="17">
        <v>146.75764853302601</v>
      </c>
      <c r="AN579" s="6">
        <f t="shared" ref="AN579:AN642" si="296">AJ579-AM579</f>
        <v>35.506220740446992</v>
      </c>
      <c r="AO579" s="6">
        <f t="shared" ref="AO579:AO642" si="297">AL579+AN579</f>
        <v>182.26386927347301</v>
      </c>
      <c r="AP579" s="17">
        <v>2100.66153550536</v>
      </c>
      <c r="AQ579" s="6">
        <f t="shared" ref="AQ579:AQ642" si="298">AS579+AU579+AW579+AY579</f>
        <v>1759.0156742849588</v>
      </c>
      <c r="AR579" s="17">
        <v>911.05562992108605</v>
      </c>
      <c r="AS579" s="6">
        <f t="shared" si="275"/>
        <v>569.4097687006788</v>
      </c>
      <c r="AT579" s="17">
        <v>809.65277971207797</v>
      </c>
      <c r="AU579" s="6">
        <f t="shared" si="276"/>
        <v>809.65277971207797</v>
      </c>
      <c r="AV579" s="17">
        <v>0</v>
      </c>
      <c r="AW579" s="6">
        <f t="shared" si="277"/>
        <v>0</v>
      </c>
      <c r="AX579" s="17">
        <v>379.95312587220201</v>
      </c>
      <c r="AY579" s="6">
        <f t="shared" si="278"/>
        <v>379.95312587220201</v>
      </c>
      <c r="AZ579" s="20">
        <v>320563996.16416699</v>
      </c>
      <c r="BA579" s="20">
        <v>1240259346.1546299</v>
      </c>
      <c r="BB579" s="20">
        <v>172178982.34158599</v>
      </c>
      <c r="BC579" s="20">
        <v>0</v>
      </c>
      <c r="BD579" s="19">
        <f t="shared" si="279"/>
        <v>1733.0023246603828</v>
      </c>
      <c r="BE579" s="18">
        <v>45.340779146927702</v>
      </c>
      <c r="BF579" s="20">
        <v>0</v>
      </c>
      <c r="BG579" s="20">
        <v>0</v>
      </c>
      <c r="BH579" s="19">
        <f t="shared" ref="BH579:BH642" si="299">BG579*1000000/454/(BD579*1000)</f>
        <v>0</v>
      </c>
      <c r="BI579" s="18">
        <v>764.85538438875994</v>
      </c>
      <c r="BJ579">
        <v>106</v>
      </c>
      <c r="BK579">
        <v>1216</v>
      </c>
      <c r="BL579" s="22">
        <v>1844.76928</v>
      </c>
      <c r="BM579">
        <v>304</v>
      </c>
      <c r="BN579">
        <v>76</v>
      </c>
      <c r="BO579">
        <v>0.26788533008482901</v>
      </c>
    </row>
    <row r="580" spans="1:67" x14ac:dyDescent="0.2">
      <c r="A580" s="27">
        <v>579</v>
      </c>
      <c r="B580" s="18">
        <v>618.06495708182604</v>
      </c>
      <c r="C580" s="18">
        <v>402.79999999999899</v>
      </c>
      <c r="D580">
        <v>400</v>
      </c>
      <c r="E580">
        <v>1600</v>
      </c>
      <c r="F580">
        <v>0</v>
      </c>
      <c r="G580" s="23">
        <f t="shared" si="280"/>
        <v>1</v>
      </c>
      <c r="H580" s="16">
        <v>98.413242009132404</v>
      </c>
      <c r="I580" s="17">
        <v>114.202517001842</v>
      </c>
      <c r="J580" s="6">
        <f t="shared" si="281"/>
        <v>114.35538419135702</v>
      </c>
      <c r="K580" s="6">
        <f t="shared" si="282"/>
        <v>96.037411067580408</v>
      </c>
      <c r="L580" s="6">
        <f t="shared" si="283"/>
        <v>0.83981538557796143</v>
      </c>
      <c r="M580" s="6">
        <f t="shared" si="284"/>
        <v>95.909030849875634</v>
      </c>
      <c r="N580" s="16">
        <v>98.983751139323701</v>
      </c>
      <c r="O580" s="17">
        <v>277.68381573763298</v>
      </c>
      <c r="P580" s="6">
        <f t="shared" si="285"/>
        <v>261.86061510722698</v>
      </c>
      <c r="Q580" s="6">
        <f t="shared" si="270"/>
        <v>163.66288444201686</v>
      </c>
      <c r="R580" s="17">
        <v>261.86061510722698</v>
      </c>
      <c r="S580" s="6">
        <f t="shared" si="286"/>
        <v>15.823200630406006</v>
      </c>
      <c r="T580" s="6">
        <f t="shared" si="287"/>
        <v>179.48608507242287</v>
      </c>
      <c r="U580" s="17">
        <v>62.242262293635001</v>
      </c>
      <c r="V580" s="6">
        <f t="shared" si="288"/>
        <v>55.404099625569899</v>
      </c>
      <c r="W580" s="6">
        <f t="shared" si="271"/>
        <v>55.404099625569899</v>
      </c>
      <c r="X580" s="17">
        <v>55.404099625569899</v>
      </c>
      <c r="Y580" s="6">
        <f t="shared" si="289"/>
        <v>6.8381626680651024</v>
      </c>
      <c r="Z580" s="6">
        <f t="shared" si="290"/>
        <v>62.242262293635001</v>
      </c>
      <c r="AA580" s="17">
        <v>0</v>
      </c>
      <c r="AB580" s="6">
        <f t="shared" si="291"/>
        <v>0</v>
      </c>
      <c r="AC580" s="6">
        <f t="shared" si="272"/>
        <v>0</v>
      </c>
      <c r="AD580" s="17">
        <v>0</v>
      </c>
      <c r="AE580" s="6">
        <f t="shared" si="292"/>
        <v>0</v>
      </c>
      <c r="AF580" s="17">
        <v>0</v>
      </c>
      <c r="AG580" s="6">
        <f t="shared" si="293"/>
        <v>0</v>
      </c>
      <c r="AH580" s="6">
        <f t="shared" si="273"/>
        <v>0</v>
      </c>
      <c r="AI580" s="6">
        <f t="shared" si="294"/>
        <v>0</v>
      </c>
      <c r="AJ580" s="17">
        <v>183.574708946958</v>
      </c>
      <c r="AK580" s="6">
        <f t="shared" si="295"/>
        <v>147.76455550658099</v>
      </c>
      <c r="AL580" s="6">
        <f t="shared" si="274"/>
        <v>147.76455550658099</v>
      </c>
      <c r="AM580" s="17">
        <v>147.76455550658099</v>
      </c>
      <c r="AN580" s="6">
        <f t="shared" si="296"/>
        <v>35.810153440377007</v>
      </c>
      <c r="AO580" s="6">
        <f t="shared" si="297"/>
        <v>183.574708946958</v>
      </c>
      <c r="AP580" s="17">
        <v>2183.0496946385201</v>
      </c>
      <c r="AQ580" s="6">
        <f t="shared" si="298"/>
        <v>1810.4193836663005</v>
      </c>
      <c r="AR580" s="17">
        <v>993.68082925925398</v>
      </c>
      <c r="AS580" s="6">
        <f t="shared" si="275"/>
        <v>621.0505182870337</v>
      </c>
      <c r="AT580" s="17">
        <v>809.49144875365596</v>
      </c>
      <c r="AU580" s="6">
        <f t="shared" si="276"/>
        <v>809.49144875365596</v>
      </c>
      <c r="AV580" s="17">
        <v>0</v>
      </c>
      <c r="AW580" s="6">
        <f t="shared" si="277"/>
        <v>0</v>
      </c>
      <c r="AX580" s="17">
        <v>379.87741662561098</v>
      </c>
      <c r="AY580" s="6">
        <f t="shared" si="278"/>
        <v>379.87741662561098</v>
      </c>
      <c r="AZ580" s="20">
        <v>323499769.77297199</v>
      </c>
      <c r="BA580" s="20">
        <v>1240262663.2290201</v>
      </c>
      <c r="BB580" s="20">
        <v>170432886.95895299</v>
      </c>
      <c r="BC580" s="20">
        <v>0</v>
      </c>
      <c r="BD580" s="19">
        <f t="shared" si="279"/>
        <v>1734.1953199609452</v>
      </c>
      <c r="BE580" s="18">
        <v>47.465849270547899</v>
      </c>
      <c r="BF580" s="20">
        <v>0</v>
      </c>
      <c r="BG580" s="20">
        <v>0</v>
      </c>
      <c r="BH580" s="19">
        <f t="shared" si="299"/>
        <v>0</v>
      </c>
      <c r="BI580" s="18">
        <v>834.38769206046595</v>
      </c>
      <c r="BJ580">
        <v>106</v>
      </c>
      <c r="BK580">
        <v>1216</v>
      </c>
      <c r="BL580" s="22">
        <v>1844.76928</v>
      </c>
      <c r="BM580">
        <v>304</v>
      </c>
      <c r="BN580">
        <v>76</v>
      </c>
      <c r="BO580">
        <v>0.26519525482234502</v>
      </c>
    </row>
    <row r="581" spans="1:67" x14ac:dyDescent="0.2">
      <c r="A581" s="27">
        <v>580</v>
      </c>
      <c r="B581" s="18">
        <v>669.57037017197899</v>
      </c>
      <c r="C581" s="18">
        <v>402.79999999999899</v>
      </c>
      <c r="D581">
        <v>400</v>
      </c>
      <c r="E581">
        <v>1600</v>
      </c>
      <c r="F581">
        <v>0</v>
      </c>
      <c r="G581" s="23">
        <f t="shared" si="280"/>
        <v>1</v>
      </c>
      <c r="H581" s="16">
        <v>98.504566210045596</v>
      </c>
      <c r="I581" s="17">
        <v>118.40549913743401</v>
      </c>
      <c r="J581" s="6">
        <f t="shared" si="281"/>
        <v>118.55456879179364</v>
      </c>
      <c r="K581" s="6">
        <f t="shared" si="282"/>
        <v>98.730225135442055</v>
      </c>
      <c r="L581" s="6">
        <f t="shared" si="283"/>
        <v>0.83278296350461833</v>
      </c>
      <c r="M581" s="6">
        <f t="shared" si="284"/>
        <v>98.606082466915822</v>
      </c>
      <c r="N581" s="16">
        <v>99.024441347514895</v>
      </c>
      <c r="O581" s="17">
        <v>298.41834370167697</v>
      </c>
      <c r="P581" s="6">
        <f t="shared" si="285"/>
        <v>281.41067994421201</v>
      </c>
      <c r="Q581" s="6">
        <f t="shared" si="270"/>
        <v>175.8816749651325</v>
      </c>
      <c r="R581" s="17">
        <v>281.41067994421201</v>
      </c>
      <c r="S581" s="6">
        <f t="shared" si="286"/>
        <v>17.007663757464968</v>
      </c>
      <c r="T581" s="6">
        <f t="shared" si="287"/>
        <v>192.88933872259747</v>
      </c>
      <c r="U581" s="17">
        <v>62.231928485254699</v>
      </c>
      <c r="V581" s="6">
        <f t="shared" si="288"/>
        <v>55.393780900720998</v>
      </c>
      <c r="W581" s="6">
        <f t="shared" si="271"/>
        <v>55.393780900720998</v>
      </c>
      <c r="X581" s="17">
        <v>55.393780900720998</v>
      </c>
      <c r="Y581" s="6">
        <f t="shared" si="289"/>
        <v>6.8381475845337008</v>
      </c>
      <c r="Z581" s="6">
        <f t="shared" si="290"/>
        <v>62.231928485254699</v>
      </c>
      <c r="AA581" s="17">
        <v>0</v>
      </c>
      <c r="AB581" s="6">
        <f t="shared" si="291"/>
        <v>0</v>
      </c>
      <c r="AC581" s="6">
        <f t="shared" si="272"/>
        <v>0</v>
      </c>
      <c r="AD581" s="17">
        <v>0</v>
      </c>
      <c r="AE581" s="6">
        <f t="shared" si="292"/>
        <v>0</v>
      </c>
      <c r="AF581" s="17">
        <v>0</v>
      </c>
      <c r="AG581" s="6">
        <f t="shared" si="293"/>
        <v>0</v>
      </c>
      <c r="AH581" s="6">
        <f t="shared" si="273"/>
        <v>0</v>
      </c>
      <c r="AI581" s="6">
        <f t="shared" si="294"/>
        <v>0</v>
      </c>
      <c r="AJ581" s="17">
        <v>185.13969923726501</v>
      </c>
      <c r="AK581" s="6">
        <f t="shared" si="295"/>
        <v>148.983017904099</v>
      </c>
      <c r="AL581" s="6">
        <f t="shared" si="274"/>
        <v>148.983017904099</v>
      </c>
      <c r="AM581" s="17">
        <v>148.983017904099</v>
      </c>
      <c r="AN581" s="6">
        <f t="shared" si="296"/>
        <v>36.156681333166006</v>
      </c>
      <c r="AO581" s="6">
        <f t="shared" si="297"/>
        <v>185.13969923726501</v>
      </c>
      <c r="AP581" s="17">
        <v>2265.4394235343502</v>
      </c>
      <c r="AQ581" s="6">
        <f t="shared" si="298"/>
        <v>1861.8308801980502</v>
      </c>
      <c r="AR581" s="17">
        <v>1076.28944889681</v>
      </c>
      <c r="AS581" s="6">
        <f t="shared" si="275"/>
        <v>672.68090556050629</v>
      </c>
      <c r="AT581" s="17">
        <v>809.34247042675202</v>
      </c>
      <c r="AU581" s="6">
        <f t="shared" si="276"/>
        <v>809.34247042675202</v>
      </c>
      <c r="AV581" s="17">
        <v>0</v>
      </c>
      <c r="AW581" s="6">
        <f t="shared" si="277"/>
        <v>0</v>
      </c>
      <c r="AX581" s="17">
        <v>379.80750421079199</v>
      </c>
      <c r="AY581" s="6">
        <f t="shared" si="278"/>
        <v>379.80750421079199</v>
      </c>
      <c r="AZ581" s="20">
        <v>325914345.74627203</v>
      </c>
      <c r="BA581" s="20">
        <v>1240265151.65874</v>
      </c>
      <c r="BB581" s="20">
        <v>168728715.00343999</v>
      </c>
      <c r="BC581" s="20">
        <v>0</v>
      </c>
      <c r="BD581" s="19">
        <f t="shared" si="279"/>
        <v>1734.9082124084521</v>
      </c>
      <c r="BE581" s="18">
        <v>49.443311349366198</v>
      </c>
      <c r="BF581" s="20">
        <v>0</v>
      </c>
      <c r="BG581" s="20">
        <v>0</v>
      </c>
      <c r="BH581" s="19">
        <f t="shared" si="299"/>
        <v>0</v>
      </c>
      <c r="BI581" s="18">
        <v>903.91999973217105</v>
      </c>
      <c r="BJ581">
        <v>106</v>
      </c>
      <c r="BK581">
        <v>1216</v>
      </c>
      <c r="BL581" s="22">
        <v>1844.76928</v>
      </c>
      <c r="BM581">
        <v>304</v>
      </c>
      <c r="BN581">
        <v>76</v>
      </c>
      <c r="BO581">
        <v>0.26256978518337298</v>
      </c>
    </row>
    <row r="582" spans="1:67" x14ac:dyDescent="0.2">
      <c r="A582" s="27">
        <v>581</v>
      </c>
      <c r="B582" s="18">
        <v>721.07578326213104</v>
      </c>
      <c r="C582" s="18">
        <v>402.79999999999899</v>
      </c>
      <c r="D582">
        <v>400</v>
      </c>
      <c r="E582">
        <v>1600</v>
      </c>
      <c r="F582">
        <v>0</v>
      </c>
      <c r="G582" s="23">
        <f t="shared" si="280"/>
        <v>1</v>
      </c>
      <c r="H582" s="16">
        <v>98.573059360730596</v>
      </c>
      <c r="I582" s="17">
        <v>122.62231358269101</v>
      </c>
      <c r="J582" s="6">
        <f t="shared" si="281"/>
        <v>122.77378989520111</v>
      </c>
      <c r="K582" s="6">
        <f t="shared" si="282"/>
        <v>101.44279650197045</v>
      </c>
      <c r="L582" s="6">
        <f t="shared" si="283"/>
        <v>0.82625775899368548</v>
      </c>
      <c r="M582" s="6">
        <f t="shared" si="284"/>
        <v>101.31763802345523</v>
      </c>
      <c r="N582" s="16">
        <v>99.060490708504304</v>
      </c>
      <c r="O582" s="17">
        <v>319.21166321326399</v>
      </c>
      <c r="P582" s="6">
        <f t="shared" si="285"/>
        <v>301.01600673969199</v>
      </c>
      <c r="Q582" s="6">
        <f t="shared" si="270"/>
        <v>188.13500421230748</v>
      </c>
      <c r="R582" s="17">
        <v>301.01600673969199</v>
      </c>
      <c r="S582" s="6">
        <f t="shared" si="286"/>
        <v>18.195656473572001</v>
      </c>
      <c r="T582" s="6">
        <f t="shared" si="287"/>
        <v>206.33066068587948</v>
      </c>
      <c r="U582" s="17">
        <v>62.2223753241419</v>
      </c>
      <c r="V582" s="6">
        <f t="shared" si="288"/>
        <v>55.3842396719539</v>
      </c>
      <c r="W582" s="6">
        <f t="shared" si="271"/>
        <v>55.3842396719539</v>
      </c>
      <c r="X582" s="17">
        <v>55.3842396719539</v>
      </c>
      <c r="Y582" s="6">
        <f t="shared" si="289"/>
        <v>6.8381356521880008</v>
      </c>
      <c r="Z582" s="6">
        <f t="shared" si="290"/>
        <v>62.2223753241419</v>
      </c>
      <c r="AA582" s="17">
        <v>0</v>
      </c>
      <c r="AB582" s="6">
        <f t="shared" si="291"/>
        <v>0</v>
      </c>
      <c r="AC582" s="6">
        <f t="shared" si="272"/>
        <v>0</v>
      </c>
      <c r="AD582" s="17">
        <v>0</v>
      </c>
      <c r="AE582" s="6">
        <f t="shared" si="292"/>
        <v>0</v>
      </c>
      <c r="AF582" s="17">
        <v>0</v>
      </c>
      <c r="AG582" s="6">
        <f t="shared" si="293"/>
        <v>0</v>
      </c>
      <c r="AH582" s="6">
        <f t="shared" si="273"/>
        <v>0</v>
      </c>
      <c r="AI582" s="6">
        <f t="shared" si="294"/>
        <v>0</v>
      </c>
      <c r="AJ582" s="17">
        <v>186.58114058370501</v>
      </c>
      <c r="AK582" s="6">
        <f t="shared" si="295"/>
        <v>150.10288527215701</v>
      </c>
      <c r="AL582" s="6">
        <f t="shared" si="274"/>
        <v>150.10288527215701</v>
      </c>
      <c r="AM582" s="17">
        <v>150.10288527215701</v>
      </c>
      <c r="AN582" s="6">
        <f t="shared" si="296"/>
        <v>36.478255311547997</v>
      </c>
      <c r="AO582" s="6">
        <f t="shared" si="297"/>
        <v>186.58114058370501</v>
      </c>
      <c r="AP582" s="17">
        <v>2347.8305485523501</v>
      </c>
      <c r="AQ582" s="6">
        <f t="shared" si="298"/>
        <v>1913.2493024985185</v>
      </c>
      <c r="AR582" s="17">
        <v>1158.8833228102201</v>
      </c>
      <c r="AS582" s="6">
        <f t="shared" si="275"/>
        <v>724.30207675638758</v>
      </c>
      <c r="AT582" s="17">
        <v>809.20447833543506</v>
      </c>
      <c r="AU582" s="6">
        <f t="shared" si="276"/>
        <v>809.20447833543506</v>
      </c>
      <c r="AV582" s="17">
        <v>0</v>
      </c>
      <c r="AW582" s="6">
        <f t="shared" si="277"/>
        <v>0</v>
      </c>
      <c r="AX582" s="17">
        <v>379.74274740669603</v>
      </c>
      <c r="AY582" s="6">
        <f t="shared" si="278"/>
        <v>379.74274740669603</v>
      </c>
      <c r="AZ582" s="20">
        <v>327962962.04986399</v>
      </c>
      <c r="BA582" s="20">
        <v>1240267183.51946</v>
      </c>
      <c r="BB582" s="20">
        <v>167309651.643668</v>
      </c>
      <c r="BC582" s="20">
        <v>0</v>
      </c>
      <c r="BD582" s="19">
        <f t="shared" si="279"/>
        <v>1735.539797212992</v>
      </c>
      <c r="BE582" s="18">
        <v>51.2773219651842</v>
      </c>
      <c r="BF582" s="20">
        <v>0</v>
      </c>
      <c r="BG582" s="20">
        <v>0</v>
      </c>
      <c r="BH582" s="19">
        <f t="shared" si="299"/>
        <v>0</v>
      </c>
      <c r="BI582" s="18">
        <v>973.45230740387694</v>
      </c>
      <c r="BJ582">
        <v>106</v>
      </c>
      <c r="BK582">
        <v>1216</v>
      </c>
      <c r="BL582" s="22">
        <v>1844.76928</v>
      </c>
      <c r="BM582">
        <v>304</v>
      </c>
      <c r="BN582">
        <v>76</v>
      </c>
      <c r="BO582">
        <v>0.26038356811869701</v>
      </c>
    </row>
    <row r="583" spans="1:67" x14ac:dyDescent="0.2">
      <c r="A583" s="27">
        <v>582</v>
      </c>
      <c r="B583" s="18">
        <v>772.58119635228297</v>
      </c>
      <c r="C583" s="18">
        <v>402.79999999999899</v>
      </c>
      <c r="D583">
        <v>400</v>
      </c>
      <c r="E583">
        <v>1600</v>
      </c>
      <c r="F583">
        <v>0</v>
      </c>
      <c r="G583" s="23">
        <f t="shared" si="280"/>
        <v>1</v>
      </c>
      <c r="H583" s="16">
        <v>98.618721461187207</v>
      </c>
      <c r="I583" s="17">
        <v>126.842044251711</v>
      </c>
      <c r="J583" s="6">
        <f t="shared" si="281"/>
        <v>126.99989974980207</v>
      </c>
      <c r="K583" s="6">
        <f t="shared" si="282"/>
        <v>104.15923783115745</v>
      </c>
      <c r="L583" s="6">
        <f t="shared" si="283"/>
        <v>0.82015212639031854</v>
      </c>
      <c r="M583" s="6">
        <f t="shared" si="284"/>
        <v>104.02977230873566</v>
      </c>
      <c r="N583" s="16">
        <v>99.093035580458306</v>
      </c>
      <c r="O583" s="17">
        <v>340.00209735032303</v>
      </c>
      <c r="P583" s="6">
        <f t="shared" si="285"/>
        <v>320.61845224468601</v>
      </c>
      <c r="Q583" s="6">
        <f t="shared" si="270"/>
        <v>200.38653265292876</v>
      </c>
      <c r="R583" s="17">
        <v>320.61845224468601</v>
      </c>
      <c r="S583" s="6">
        <f t="shared" si="286"/>
        <v>19.383645105637015</v>
      </c>
      <c r="T583" s="6">
        <f t="shared" si="287"/>
        <v>219.77017775856578</v>
      </c>
      <c r="U583" s="17">
        <v>62.213509197458599</v>
      </c>
      <c r="V583" s="6">
        <f t="shared" si="288"/>
        <v>55.375383796914001</v>
      </c>
      <c r="W583" s="6">
        <f t="shared" si="271"/>
        <v>55.375383796914001</v>
      </c>
      <c r="X583" s="17">
        <v>55.375383796914001</v>
      </c>
      <c r="Y583" s="6">
        <f t="shared" si="289"/>
        <v>6.8381254005445982</v>
      </c>
      <c r="Z583" s="6">
        <f t="shared" si="290"/>
        <v>62.213509197458599</v>
      </c>
      <c r="AA583" s="17">
        <v>0</v>
      </c>
      <c r="AB583" s="6">
        <f t="shared" si="291"/>
        <v>0</v>
      </c>
      <c r="AC583" s="6">
        <f t="shared" si="272"/>
        <v>0</v>
      </c>
      <c r="AD583" s="17">
        <v>0</v>
      </c>
      <c r="AE583" s="6">
        <f t="shared" si="292"/>
        <v>0</v>
      </c>
      <c r="AF583" s="17">
        <v>0</v>
      </c>
      <c r="AG583" s="6">
        <f t="shared" si="293"/>
        <v>0</v>
      </c>
      <c r="AH583" s="6">
        <f t="shared" si="273"/>
        <v>0</v>
      </c>
      <c r="AI583" s="6">
        <f t="shared" si="294"/>
        <v>0</v>
      </c>
      <c r="AJ583" s="17">
        <v>187.844157687445</v>
      </c>
      <c r="AK583" s="6">
        <f t="shared" si="295"/>
        <v>151.07982884218899</v>
      </c>
      <c r="AL583" s="6">
        <f t="shared" si="274"/>
        <v>151.07982884218899</v>
      </c>
      <c r="AM583" s="17">
        <v>151.07982884218899</v>
      </c>
      <c r="AN583" s="6">
        <f t="shared" si="296"/>
        <v>36.764328845256017</v>
      </c>
      <c r="AO583" s="6">
        <f t="shared" si="297"/>
        <v>187.844157687445</v>
      </c>
      <c r="AP583" s="17">
        <v>2430.22292075113</v>
      </c>
      <c r="AQ583" s="6">
        <f t="shared" si="298"/>
        <v>1964.673911711468</v>
      </c>
      <c r="AR583" s="17">
        <v>1241.46402410576</v>
      </c>
      <c r="AS583" s="6">
        <f t="shared" si="275"/>
        <v>775.91501506610007</v>
      </c>
      <c r="AT583" s="17">
        <v>809.07630044393397</v>
      </c>
      <c r="AU583" s="6">
        <f t="shared" si="276"/>
        <v>809.07630044393397</v>
      </c>
      <c r="AV583" s="17">
        <v>0</v>
      </c>
      <c r="AW583" s="6">
        <f t="shared" si="277"/>
        <v>0</v>
      </c>
      <c r="AX583" s="17">
        <v>379.68259620143402</v>
      </c>
      <c r="AY583" s="6">
        <f t="shared" si="278"/>
        <v>379.68259620143402</v>
      </c>
      <c r="AZ583" s="20">
        <v>329811761.45546502</v>
      </c>
      <c r="BA583" s="20">
        <v>1240269023.59201</v>
      </c>
      <c r="BB583" s="20">
        <v>166029198.322148</v>
      </c>
      <c r="BC583" s="20">
        <v>0</v>
      </c>
      <c r="BD583" s="19">
        <f t="shared" si="279"/>
        <v>1736.1099833696233</v>
      </c>
      <c r="BE583" s="18">
        <v>52.983064220860399</v>
      </c>
      <c r="BF583" s="20">
        <v>0</v>
      </c>
      <c r="BG583" s="20">
        <v>0</v>
      </c>
      <c r="BH583" s="19">
        <f t="shared" si="299"/>
        <v>0</v>
      </c>
      <c r="BI583" s="18">
        <v>1042.98461507558</v>
      </c>
      <c r="BJ583">
        <v>106</v>
      </c>
      <c r="BK583">
        <v>1216</v>
      </c>
      <c r="BL583" s="22">
        <v>1844.76928</v>
      </c>
      <c r="BM583">
        <v>304</v>
      </c>
      <c r="BN583">
        <v>76</v>
      </c>
      <c r="BO583">
        <v>0.258410893862351</v>
      </c>
    </row>
    <row r="584" spans="1:67" x14ac:dyDescent="0.2">
      <c r="A584" s="27">
        <v>583</v>
      </c>
      <c r="B584" s="18">
        <v>824.08660944243502</v>
      </c>
      <c r="C584" s="18">
        <v>402.79999999999899</v>
      </c>
      <c r="D584">
        <v>400</v>
      </c>
      <c r="E584">
        <v>1600</v>
      </c>
      <c r="F584">
        <v>0</v>
      </c>
      <c r="G584" s="23">
        <f t="shared" si="280"/>
        <v>1</v>
      </c>
      <c r="H584" s="16">
        <v>98.664383561643803</v>
      </c>
      <c r="I584" s="17">
        <v>131.06247791591699</v>
      </c>
      <c r="J584" s="6">
        <f t="shared" si="281"/>
        <v>131.2215299781642</v>
      </c>
      <c r="K584" s="6">
        <f t="shared" si="282"/>
        <v>106.87535493597215</v>
      </c>
      <c r="L584" s="6">
        <f t="shared" si="283"/>
        <v>0.81446508780804994</v>
      </c>
      <c r="M584" s="6">
        <f t="shared" si="284"/>
        <v>106.74581258412793</v>
      </c>
      <c r="N584" s="16">
        <v>99.122960238290801</v>
      </c>
      <c r="O584" s="17">
        <v>360.76714785546801</v>
      </c>
      <c r="P584" s="6">
        <f t="shared" si="285"/>
        <v>340.19681754372402</v>
      </c>
      <c r="Q584" s="6">
        <f t="shared" si="270"/>
        <v>212.62301096482753</v>
      </c>
      <c r="R584" s="17">
        <v>340.19681754372402</v>
      </c>
      <c r="S584" s="6">
        <f t="shared" si="286"/>
        <v>20.570330311743987</v>
      </c>
      <c r="T584" s="6">
        <f t="shared" si="287"/>
        <v>233.19334127657152</v>
      </c>
      <c r="U584" s="17">
        <v>62.205250538817303</v>
      </c>
      <c r="V584" s="6">
        <f t="shared" si="288"/>
        <v>55.367134847871299</v>
      </c>
      <c r="W584" s="6">
        <f t="shared" si="271"/>
        <v>55.367134847871299</v>
      </c>
      <c r="X584" s="17">
        <v>55.367134847871299</v>
      </c>
      <c r="Y584" s="6">
        <f t="shared" si="289"/>
        <v>6.8381156909460046</v>
      </c>
      <c r="Z584" s="6">
        <f t="shared" si="290"/>
        <v>62.205250538817303</v>
      </c>
      <c r="AA584" s="17">
        <v>0</v>
      </c>
      <c r="AB584" s="6">
        <f t="shared" si="291"/>
        <v>0</v>
      </c>
      <c r="AC584" s="6">
        <f t="shared" si="272"/>
        <v>0</v>
      </c>
      <c r="AD584" s="17">
        <v>0</v>
      </c>
      <c r="AE584" s="6">
        <f t="shared" si="292"/>
        <v>0</v>
      </c>
      <c r="AF584" s="17">
        <v>0</v>
      </c>
      <c r="AG584" s="6">
        <f t="shared" si="293"/>
        <v>0</v>
      </c>
      <c r="AH584" s="6">
        <f t="shared" si="273"/>
        <v>0</v>
      </c>
      <c r="AI584" s="6">
        <f t="shared" si="294"/>
        <v>0</v>
      </c>
      <c r="AJ584" s="17">
        <v>188.95656671182201</v>
      </c>
      <c r="AK584" s="6">
        <f t="shared" si="295"/>
        <v>151.93536793932</v>
      </c>
      <c r="AL584" s="6">
        <f t="shared" si="274"/>
        <v>151.93536793932</v>
      </c>
      <c r="AM584" s="17">
        <v>151.93536793932</v>
      </c>
      <c r="AN584" s="6">
        <f t="shared" si="296"/>
        <v>37.021198772502004</v>
      </c>
      <c r="AO584" s="6">
        <f t="shared" si="297"/>
        <v>188.95656671182201</v>
      </c>
      <c r="AP584" s="17">
        <v>2512.6164116476598</v>
      </c>
      <c r="AQ584" s="6">
        <f t="shared" si="298"/>
        <v>2016.1040704687521</v>
      </c>
      <c r="AR584" s="17">
        <v>1324.0329098104</v>
      </c>
      <c r="AS584" s="6">
        <f t="shared" si="275"/>
        <v>827.52056863150005</v>
      </c>
      <c r="AT584" s="17">
        <v>808.95692570539995</v>
      </c>
      <c r="AU584" s="6">
        <f t="shared" si="276"/>
        <v>808.95692570539995</v>
      </c>
      <c r="AV584" s="17">
        <v>0</v>
      </c>
      <c r="AW584" s="6">
        <f t="shared" si="277"/>
        <v>0</v>
      </c>
      <c r="AX584" s="17">
        <v>379.626576131852</v>
      </c>
      <c r="AY584" s="6">
        <f t="shared" si="278"/>
        <v>379.626576131852</v>
      </c>
      <c r="AZ584" s="20">
        <v>331419143.89960903</v>
      </c>
      <c r="BA584" s="20">
        <v>1240270818.88305</v>
      </c>
      <c r="BB584" s="20">
        <v>164944300.592186</v>
      </c>
      <c r="BC584" s="20">
        <v>0</v>
      </c>
      <c r="BD584" s="19">
        <f t="shared" si="279"/>
        <v>1736.634263374845</v>
      </c>
      <c r="BE584" s="18">
        <v>54.573390046246701</v>
      </c>
      <c r="BF584" s="20">
        <v>0</v>
      </c>
      <c r="BG584" s="20">
        <v>0</v>
      </c>
      <c r="BH584" s="19">
        <f t="shared" si="299"/>
        <v>0</v>
      </c>
      <c r="BI584" s="18">
        <v>1112.51692274728</v>
      </c>
      <c r="BJ584">
        <v>106</v>
      </c>
      <c r="BK584">
        <v>1216</v>
      </c>
      <c r="BL584" s="22">
        <v>1844.76928</v>
      </c>
      <c r="BM584">
        <v>304</v>
      </c>
      <c r="BN584">
        <v>76</v>
      </c>
      <c r="BO584">
        <v>0.25673949189462902</v>
      </c>
    </row>
    <row r="585" spans="1:67" x14ac:dyDescent="0.2">
      <c r="A585" s="27">
        <v>584</v>
      </c>
      <c r="B585" s="18">
        <v>875.59202253258798</v>
      </c>
      <c r="C585" s="18">
        <v>402.79999999999899</v>
      </c>
      <c r="D585">
        <v>400</v>
      </c>
      <c r="E585">
        <v>1600</v>
      </c>
      <c r="F585">
        <v>0</v>
      </c>
      <c r="G585" s="23">
        <f t="shared" si="280"/>
        <v>1</v>
      </c>
      <c r="H585" s="16">
        <v>98.675799086757905</v>
      </c>
      <c r="I585" s="17">
        <v>135.28482622006899</v>
      </c>
      <c r="J585" s="6">
        <f t="shared" si="281"/>
        <v>135.44144310794334</v>
      </c>
      <c r="K585" s="6">
        <f t="shared" si="282"/>
        <v>109.59235254916108</v>
      </c>
      <c r="L585" s="6">
        <f t="shared" si="283"/>
        <v>0.80914932707722842</v>
      </c>
      <c r="M585" s="6">
        <f t="shared" si="284"/>
        <v>109.46562609972861</v>
      </c>
      <c r="N585" s="16">
        <v>99.1507228654812</v>
      </c>
      <c r="O585" s="17">
        <v>381.58515775837202</v>
      </c>
      <c r="P585" s="6">
        <f t="shared" si="285"/>
        <v>359.82499294225801</v>
      </c>
      <c r="Q585" s="6">
        <f t="shared" si="270"/>
        <v>224.89062058891125</v>
      </c>
      <c r="R585" s="17">
        <v>359.82499294225801</v>
      </c>
      <c r="S585" s="6">
        <f t="shared" si="286"/>
        <v>21.760164816114013</v>
      </c>
      <c r="T585" s="6">
        <f t="shared" si="287"/>
        <v>246.65078540502526</v>
      </c>
      <c r="U585" s="17">
        <v>62.197539958798799</v>
      </c>
      <c r="V585" s="6">
        <f t="shared" si="288"/>
        <v>55.359433366775299</v>
      </c>
      <c r="W585" s="6">
        <f t="shared" si="271"/>
        <v>55.359433366775299</v>
      </c>
      <c r="X585" s="17">
        <v>55.359433366775299</v>
      </c>
      <c r="Y585" s="6">
        <f t="shared" si="289"/>
        <v>6.8381065920235002</v>
      </c>
      <c r="Z585" s="6">
        <f t="shared" si="290"/>
        <v>62.197539958798799</v>
      </c>
      <c r="AA585" s="17">
        <v>0</v>
      </c>
      <c r="AB585" s="6">
        <f t="shared" si="291"/>
        <v>0</v>
      </c>
      <c r="AC585" s="6">
        <f t="shared" si="272"/>
        <v>0</v>
      </c>
      <c r="AD585" s="17">
        <v>0</v>
      </c>
      <c r="AE585" s="6">
        <f t="shared" si="292"/>
        <v>0</v>
      </c>
      <c r="AF585" s="17">
        <v>0</v>
      </c>
      <c r="AG585" s="6">
        <f t="shared" si="293"/>
        <v>0</v>
      </c>
      <c r="AH585" s="6">
        <f t="shared" si="273"/>
        <v>0</v>
      </c>
      <c r="AI585" s="6">
        <f t="shared" si="294"/>
        <v>0</v>
      </c>
      <c r="AJ585" s="17">
        <v>189.87834185450399</v>
      </c>
      <c r="AK585" s="6">
        <f t="shared" si="295"/>
        <v>152.640001701573</v>
      </c>
      <c r="AL585" s="6">
        <f t="shared" si="274"/>
        <v>152.640001701573</v>
      </c>
      <c r="AM585" s="17">
        <v>152.640001701573</v>
      </c>
      <c r="AN585" s="6">
        <f t="shared" si="296"/>
        <v>37.238340152930988</v>
      </c>
      <c r="AO585" s="6">
        <f t="shared" si="297"/>
        <v>189.87834185450399</v>
      </c>
      <c r="AP585" s="17">
        <v>2595.0109098211901</v>
      </c>
      <c r="AQ585" s="6">
        <f t="shared" si="298"/>
        <v>2067.5392260435192</v>
      </c>
      <c r="AR585" s="17">
        <v>1406.5911567404501</v>
      </c>
      <c r="AS585" s="6">
        <f t="shared" si="275"/>
        <v>879.11947296278129</v>
      </c>
      <c r="AT585" s="17">
        <v>808.84547733811803</v>
      </c>
      <c r="AU585" s="6">
        <f t="shared" si="276"/>
        <v>808.84547733811803</v>
      </c>
      <c r="AV585" s="17">
        <v>0</v>
      </c>
      <c r="AW585" s="6">
        <f t="shared" si="277"/>
        <v>0</v>
      </c>
      <c r="AX585" s="17">
        <v>379.57427574261999</v>
      </c>
      <c r="AY585" s="6">
        <f t="shared" si="278"/>
        <v>379.57427574261999</v>
      </c>
      <c r="AZ585" s="20">
        <v>332776508.96300501</v>
      </c>
      <c r="BA585" s="20">
        <v>1240272494.52757</v>
      </c>
      <c r="BB585" s="20">
        <v>164071661.112654</v>
      </c>
      <c r="BC585" s="20">
        <v>0</v>
      </c>
      <c r="BD585" s="19">
        <f t="shared" si="279"/>
        <v>1737.120664603229</v>
      </c>
      <c r="BE585" s="18">
        <v>56.059702400874301</v>
      </c>
      <c r="BF585" s="20">
        <v>0</v>
      </c>
      <c r="BG585" s="20">
        <v>0</v>
      </c>
      <c r="BH585" s="19">
        <f t="shared" si="299"/>
        <v>0</v>
      </c>
      <c r="BI585" s="18">
        <v>1182.04923041899</v>
      </c>
      <c r="BJ585">
        <v>106</v>
      </c>
      <c r="BK585">
        <v>1216</v>
      </c>
      <c r="BL585" s="22">
        <v>1844.76928</v>
      </c>
      <c r="BM585">
        <v>304</v>
      </c>
      <c r="BN585">
        <v>76</v>
      </c>
      <c r="BO585">
        <v>0.25539509339945698</v>
      </c>
    </row>
    <row r="586" spans="1:67" x14ac:dyDescent="0.2">
      <c r="A586" s="27">
        <v>585</v>
      </c>
      <c r="B586" s="18">
        <v>927.09743562274002</v>
      </c>
      <c r="C586" s="18">
        <v>402.79999999999899</v>
      </c>
      <c r="D586">
        <v>400</v>
      </c>
      <c r="E586">
        <v>1600</v>
      </c>
      <c r="F586">
        <v>0</v>
      </c>
      <c r="G586" s="23">
        <f t="shared" si="280"/>
        <v>1</v>
      </c>
      <c r="H586" s="16">
        <v>98.732876712328704</v>
      </c>
      <c r="I586" s="17">
        <v>139.509654488856</v>
      </c>
      <c r="J586" s="6">
        <f t="shared" si="281"/>
        <v>139.66509151060998</v>
      </c>
      <c r="K586" s="6">
        <f t="shared" si="282"/>
        <v>112.31215328846353</v>
      </c>
      <c r="L586" s="6">
        <f t="shared" si="283"/>
        <v>0.80415336483656319</v>
      </c>
      <c r="M586" s="6">
        <f t="shared" si="284"/>
        <v>112.1871580843999</v>
      </c>
      <c r="N586" s="16">
        <v>99.176980881837807</v>
      </c>
      <c r="O586" s="17">
        <v>402.46060285216998</v>
      </c>
      <c r="P586" s="6">
        <f t="shared" si="285"/>
        <v>379.50721027936902</v>
      </c>
      <c r="Q586" s="6">
        <f t="shared" si="270"/>
        <v>237.19200642460564</v>
      </c>
      <c r="R586" s="17">
        <v>379.50721027936902</v>
      </c>
      <c r="S586" s="6">
        <f t="shared" si="286"/>
        <v>22.953392572800965</v>
      </c>
      <c r="T586" s="6">
        <f t="shared" si="287"/>
        <v>260.14539899740657</v>
      </c>
      <c r="U586" s="17">
        <v>62.190320537090301</v>
      </c>
      <c r="V586" s="6">
        <f t="shared" si="288"/>
        <v>55.352222941307097</v>
      </c>
      <c r="W586" s="6">
        <f t="shared" si="271"/>
        <v>55.352222941307097</v>
      </c>
      <c r="X586" s="17">
        <v>55.352222941307097</v>
      </c>
      <c r="Y586" s="6">
        <f t="shared" si="289"/>
        <v>6.8380975957832035</v>
      </c>
      <c r="Z586" s="6">
        <f t="shared" si="290"/>
        <v>62.190320537090301</v>
      </c>
      <c r="AA586" s="17">
        <v>0</v>
      </c>
      <c r="AB586" s="6">
        <f t="shared" si="291"/>
        <v>0</v>
      </c>
      <c r="AC586" s="6">
        <f t="shared" si="272"/>
        <v>0</v>
      </c>
      <c r="AD586" s="17">
        <v>0</v>
      </c>
      <c r="AE586" s="6">
        <f t="shared" si="292"/>
        <v>0</v>
      </c>
      <c r="AF586" s="17">
        <v>0</v>
      </c>
      <c r="AG586" s="6">
        <f t="shared" si="293"/>
        <v>0</v>
      </c>
      <c r="AH586" s="6">
        <f t="shared" si="273"/>
        <v>0</v>
      </c>
      <c r="AI586" s="6">
        <f t="shared" si="294"/>
        <v>0</v>
      </c>
      <c r="AJ586" s="17">
        <v>190.637957639034</v>
      </c>
      <c r="AK586" s="6">
        <f t="shared" si="295"/>
        <v>153.22003991282801</v>
      </c>
      <c r="AL586" s="6">
        <f t="shared" si="274"/>
        <v>153.22003991282801</v>
      </c>
      <c r="AM586" s="17">
        <v>153.22003991282801</v>
      </c>
      <c r="AN586" s="6">
        <f t="shared" si="296"/>
        <v>37.417917726205985</v>
      </c>
      <c r="AO586" s="6">
        <f t="shared" si="297"/>
        <v>190.637957639034</v>
      </c>
      <c r="AP586" s="17">
        <v>2677.4063181720298</v>
      </c>
      <c r="AQ586" s="6">
        <f t="shared" si="298"/>
        <v>2118.9788967514373</v>
      </c>
      <c r="AR586" s="17">
        <v>1489.1397904548901</v>
      </c>
      <c r="AS586" s="6">
        <f t="shared" si="275"/>
        <v>930.71236903430633</v>
      </c>
      <c r="AT586" s="17">
        <v>808.74119125397499</v>
      </c>
      <c r="AU586" s="6">
        <f t="shared" si="276"/>
        <v>808.74119125397499</v>
      </c>
      <c r="AV586" s="17">
        <v>0</v>
      </c>
      <c r="AW586" s="6">
        <f t="shared" si="277"/>
        <v>0</v>
      </c>
      <c r="AX586" s="17">
        <v>379.52533646315601</v>
      </c>
      <c r="AY586" s="6">
        <f t="shared" si="278"/>
        <v>379.52533646315601</v>
      </c>
      <c r="AZ586" s="20">
        <v>333962474.80152798</v>
      </c>
      <c r="BA586" s="20">
        <v>1240274146.5285399</v>
      </c>
      <c r="BB586" s="20">
        <v>163344083.71972901</v>
      </c>
      <c r="BC586" s="20">
        <v>0</v>
      </c>
      <c r="BD586" s="19">
        <f t="shared" si="279"/>
        <v>1737.5807050497967</v>
      </c>
      <c r="BE586" s="18">
        <v>57.4519034889247</v>
      </c>
      <c r="BF586" s="20">
        <v>0</v>
      </c>
      <c r="BG586" s="20">
        <v>0</v>
      </c>
      <c r="BH586" s="19">
        <f t="shared" si="299"/>
        <v>0</v>
      </c>
      <c r="BI586" s="18">
        <v>1251.5815380906899</v>
      </c>
      <c r="BJ586">
        <v>106</v>
      </c>
      <c r="BK586">
        <v>1216</v>
      </c>
      <c r="BL586" s="22">
        <v>1844.76928</v>
      </c>
      <c r="BM586">
        <v>304</v>
      </c>
      <c r="BN586">
        <v>76</v>
      </c>
      <c r="BO586">
        <v>0.25427417992516499</v>
      </c>
    </row>
    <row r="587" spans="1:67" x14ac:dyDescent="0.2">
      <c r="A587" s="27">
        <v>586</v>
      </c>
      <c r="B587" s="18">
        <v>978.60284871289196</v>
      </c>
      <c r="C587" s="18">
        <v>402.79999999999899</v>
      </c>
      <c r="D587">
        <v>400</v>
      </c>
      <c r="E587">
        <v>1600</v>
      </c>
      <c r="F587">
        <v>0</v>
      </c>
      <c r="G587" s="23">
        <f t="shared" si="280"/>
        <v>1</v>
      </c>
      <c r="H587" s="16">
        <v>98.744292237442906</v>
      </c>
      <c r="I587" s="17">
        <v>143.738188825842</v>
      </c>
      <c r="J587" s="6">
        <f t="shared" si="281"/>
        <v>143.89550716179482</v>
      </c>
      <c r="K587" s="6">
        <f t="shared" si="282"/>
        <v>115.03713497349632</v>
      </c>
      <c r="L587" s="6">
        <f t="shared" si="283"/>
        <v>0.79944910888808773</v>
      </c>
      <c r="M587" s="6">
        <f t="shared" si="284"/>
        <v>114.91136697000708</v>
      </c>
      <c r="N587" s="16">
        <v>99.202326971183197</v>
      </c>
      <c r="O587" s="17">
        <v>423.35966033444203</v>
      </c>
      <c r="P587" s="6">
        <f t="shared" si="285"/>
        <v>399.211585797716</v>
      </c>
      <c r="Q587" s="6">
        <f t="shared" si="270"/>
        <v>249.5072411235725</v>
      </c>
      <c r="R587" s="17">
        <v>399.211585797716</v>
      </c>
      <c r="S587" s="6">
        <f t="shared" si="286"/>
        <v>24.148074536726028</v>
      </c>
      <c r="T587" s="6">
        <f t="shared" si="287"/>
        <v>273.65531566029853</v>
      </c>
      <c r="U587" s="17">
        <v>62.1835525328896</v>
      </c>
      <c r="V587" s="6">
        <f t="shared" si="288"/>
        <v>55.345463165913102</v>
      </c>
      <c r="W587" s="6">
        <f t="shared" si="271"/>
        <v>55.345463165913102</v>
      </c>
      <c r="X587" s="17">
        <v>55.345463165913102</v>
      </c>
      <c r="Y587" s="6">
        <f t="shared" si="289"/>
        <v>6.8380893669764973</v>
      </c>
      <c r="Z587" s="6">
        <f t="shared" si="290"/>
        <v>62.1835525328896</v>
      </c>
      <c r="AA587" s="17">
        <v>0</v>
      </c>
      <c r="AB587" s="6">
        <f t="shared" si="291"/>
        <v>0</v>
      </c>
      <c r="AC587" s="6">
        <f t="shared" si="272"/>
        <v>0</v>
      </c>
      <c r="AD587" s="17">
        <v>0</v>
      </c>
      <c r="AE587" s="6">
        <f t="shared" si="292"/>
        <v>0</v>
      </c>
      <c r="AF587" s="17">
        <v>0</v>
      </c>
      <c r="AG587" s="6">
        <f t="shared" si="293"/>
        <v>0</v>
      </c>
      <c r="AH587" s="6">
        <f t="shared" si="273"/>
        <v>0</v>
      </c>
      <c r="AI587" s="6">
        <f t="shared" si="294"/>
        <v>0</v>
      </c>
      <c r="AJ587" s="17">
        <v>191.30680525680501</v>
      </c>
      <c r="AK587" s="6">
        <f t="shared" si="295"/>
        <v>153.73566224252701</v>
      </c>
      <c r="AL587" s="6">
        <f t="shared" si="274"/>
        <v>153.73566224252701</v>
      </c>
      <c r="AM587" s="17">
        <v>153.73566224252701</v>
      </c>
      <c r="AN587" s="6">
        <f t="shared" si="296"/>
        <v>37.571143014277993</v>
      </c>
      <c r="AO587" s="6">
        <f t="shared" si="297"/>
        <v>191.30680525680501</v>
      </c>
      <c r="AP587" s="17">
        <v>2759.8025516922198</v>
      </c>
      <c r="AQ587" s="6">
        <f t="shared" si="298"/>
        <v>2170.4226608920853</v>
      </c>
      <c r="AR587" s="17">
        <v>1571.67970880037</v>
      </c>
      <c r="AS587" s="6">
        <f t="shared" si="275"/>
        <v>982.2998180002312</v>
      </c>
      <c r="AT587" s="17">
        <v>808.64339851636203</v>
      </c>
      <c r="AU587" s="6">
        <f t="shared" si="276"/>
        <v>808.64339851636203</v>
      </c>
      <c r="AV587" s="17">
        <v>0</v>
      </c>
      <c r="AW587" s="6">
        <f t="shared" si="277"/>
        <v>0</v>
      </c>
      <c r="AX587" s="17">
        <v>379.47944437549199</v>
      </c>
      <c r="AY587" s="6">
        <f t="shared" si="278"/>
        <v>379.47944437549199</v>
      </c>
      <c r="AZ587" s="20">
        <v>335037475.04484302</v>
      </c>
      <c r="BA587" s="20">
        <v>1240275548.0618899</v>
      </c>
      <c r="BB587" s="20">
        <v>162711745.42838901</v>
      </c>
      <c r="BC587" s="20">
        <v>0</v>
      </c>
      <c r="BD587" s="19">
        <f t="shared" si="279"/>
        <v>1738.0247685351219</v>
      </c>
      <c r="BE587" s="18">
        <v>58.758373613374701</v>
      </c>
      <c r="BF587" s="20">
        <v>0</v>
      </c>
      <c r="BG587" s="20">
        <v>0</v>
      </c>
      <c r="BH587" s="19">
        <f t="shared" si="299"/>
        <v>0</v>
      </c>
      <c r="BI587" s="18">
        <v>1321.1138457623999</v>
      </c>
      <c r="BJ587">
        <v>106</v>
      </c>
      <c r="BK587">
        <v>1216</v>
      </c>
      <c r="BL587" s="22">
        <v>1844.76928</v>
      </c>
      <c r="BM587">
        <v>304</v>
      </c>
      <c r="BN587">
        <v>76</v>
      </c>
      <c r="BO587">
        <v>0.25329999388056901</v>
      </c>
    </row>
    <row r="588" spans="1:67" x14ac:dyDescent="0.2">
      <c r="A588" s="27">
        <v>587</v>
      </c>
      <c r="B588" s="18">
        <v>1030.10826180304</v>
      </c>
      <c r="C588" s="18">
        <v>402.79999999999899</v>
      </c>
      <c r="D588">
        <v>400</v>
      </c>
      <c r="E588">
        <v>1600</v>
      </c>
      <c r="F588">
        <v>0</v>
      </c>
      <c r="G588" s="23">
        <f t="shared" si="280"/>
        <v>1</v>
      </c>
      <c r="H588" s="16">
        <v>98.767123287671197</v>
      </c>
      <c r="I588" s="17">
        <v>147.96640812538701</v>
      </c>
      <c r="J588" s="6">
        <f t="shared" si="281"/>
        <v>148.12497321093329</v>
      </c>
      <c r="K588" s="6">
        <f t="shared" si="282"/>
        <v>117.76207002048217</v>
      </c>
      <c r="L588" s="6">
        <f t="shared" si="283"/>
        <v>0.79501833801371447</v>
      </c>
      <c r="M588" s="6">
        <f t="shared" si="284"/>
        <v>117.63600786970416</v>
      </c>
      <c r="N588" s="16">
        <v>99.227016420085207</v>
      </c>
      <c r="O588" s="17">
        <v>444.24786838524301</v>
      </c>
      <c r="P588" s="6">
        <f t="shared" si="285"/>
        <v>418.905632820287</v>
      </c>
      <c r="Q588" s="6">
        <f t="shared" si="270"/>
        <v>261.81602051267936</v>
      </c>
      <c r="R588" s="17">
        <v>418.905632820287</v>
      </c>
      <c r="S588" s="6">
        <f t="shared" si="286"/>
        <v>25.342235564956013</v>
      </c>
      <c r="T588" s="6">
        <f t="shared" si="287"/>
        <v>287.15825607763537</v>
      </c>
      <c r="U588" s="17">
        <v>62.177200716116403</v>
      </c>
      <c r="V588" s="6">
        <f t="shared" si="288"/>
        <v>55.3391182575401</v>
      </c>
      <c r="W588" s="6">
        <f t="shared" si="271"/>
        <v>55.3391182575401</v>
      </c>
      <c r="X588" s="17">
        <v>55.3391182575401</v>
      </c>
      <c r="Y588" s="6">
        <f t="shared" si="289"/>
        <v>6.8380824585763023</v>
      </c>
      <c r="Z588" s="6">
        <f t="shared" si="290"/>
        <v>62.177200716116403</v>
      </c>
      <c r="AA588" s="17">
        <v>0</v>
      </c>
      <c r="AB588" s="6">
        <f t="shared" si="291"/>
        <v>0</v>
      </c>
      <c r="AC588" s="6">
        <f t="shared" si="272"/>
        <v>0</v>
      </c>
      <c r="AD588" s="17">
        <v>0</v>
      </c>
      <c r="AE588" s="6">
        <f t="shared" si="292"/>
        <v>0</v>
      </c>
      <c r="AF588" s="17">
        <v>0</v>
      </c>
      <c r="AG588" s="6">
        <f t="shared" si="293"/>
        <v>0</v>
      </c>
      <c r="AH588" s="6">
        <f t="shared" si="273"/>
        <v>0</v>
      </c>
      <c r="AI588" s="6">
        <f t="shared" si="294"/>
        <v>0</v>
      </c>
      <c r="AJ588" s="17">
        <v>191.889068182351</v>
      </c>
      <c r="AK588" s="6">
        <f t="shared" si="295"/>
        <v>154.183465936435</v>
      </c>
      <c r="AL588" s="6">
        <f t="shared" si="274"/>
        <v>154.183465936435</v>
      </c>
      <c r="AM588" s="17">
        <v>154.183465936435</v>
      </c>
      <c r="AN588" s="6">
        <f t="shared" si="296"/>
        <v>37.705602245915998</v>
      </c>
      <c r="AO588" s="6">
        <f t="shared" si="297"/>
        <v>191.889068182351</v>
      </c>
      <c r="AP588" s="17">
        <v>2842.1995356402199</v>
      </c>
      <c r="AQ588" s="6">
        <f t="shared" si="298"/>
        <v>2221.8701476936344</v>
      </c>
      <c r="AR588" s="17">
        <v>1654.2117011908899</v>
      </c>
      <c r="AS588" s="6">
        <f t="shared" si="275"/>
        <v>1033.8823132443063</v>
      </c>
      <c r="AT588" s="17">
        <v>808.55151097590601</v>
      </c>
      <c r="AU588" s="6">
        <f t="shared" si="276"/>
        <v>808.55151097590601</v>
      </c>
      <c r="AV588" s="17">
        <v>0</v>
      </c>
      <c r="AW588" s="6">
        <f t="shared" si="277"/>
        <v>0</v>
      </c>
      <c r="AX588" s="17">
        <v>379.43632347342202</v>
      </c>
      <c r="AY588" s="6">
        <f t="shared" si="278"/>
        <v>379.43632347342202</v>
      </c>
      <c r="AZ588" s="20">
        <v>336015925.97805798</v>
      </c>
      <c r="BA588" s="20">
        <v>1240276550.3557701</v>
      </c>
      <c r="BB588" s="20">
        <v>162164851.346064</v>
      </c>
      <c r="BC588" s="20">
        <v>0</v>
      </c>
      <c r="BD588" s="19">
        <f t="shared" si="279"/>
        <v>1738.4573276798922</v>
      </c>
      <c r="BE588" s="18">
        <v>59.986440699562401</v>
      </c>
      <c r="BF588" s="20">
        <v>0</v>
      </c>
      <c r="BG588" s="20">
        <v>0</v>
      </c>
      <c r="BH588" s="19">
        <f t="shared" si="299"/>
        <v>0</v>
      </c>
      <c r="BI588" s="18">
        <v>1390.6461534341099</v>
      </c>
      <c r="BJ588">
        <v>106</v>
      </c>
      <c r="BK588">
        <v>1216</v>
      </c>
      <c r="BL588" s="22">
        <v>1844.76928</v>
      </c>
      <c r="BM588">
        <v>304</v>
      </c>
      <c r="BN588">
        <v>76</v>
      </c>
      <c r="BO588">
        <v>0.25245744222821098</v>
      </c>
    </row>
    <row r="589" spans="1:67" x14ac:dyDescent="0.2">
      <c r="A589" s="27">
        <v>588</v>
      </c>
      <c r="B589" s="18">
        <v>20.602165236060799</v>
      </c>
      <c r="C589" s="18">
        <v>452.2</v>
      </c>
      <c r="D589">
        <v>400</v>
      </c>
      <c r="E589">
        <v>1600</v>
      </c>
      <c r="F589">
        <v>0</v>
      </c>
      <c r="G589" s="23">
        <f t="shared" si="280"/>
        <v>1</v>
      </c>
      <c r="H589" s="16">
        <v>82.579908675799004</v>
      </c>
      <c r="I589" s="17">
        <v>78.827348977961705</v>
      </c>
      <c r="J589" s="6">
        <f t="shared" si="281"/>
        <v>78.951376088169937</v>
      </c>
      <c r="K589" s="6">
        <f t="shared" si="282"/>
        <v>78.242508107289339</v>
      </c>
      <c r="L589" s="6">
        <f t="shared" si="283"/>
        <v>0.99102146136010394</v>
      </c>
      <c r="M589" s="6">
        <f t="shared" si="284"/>
        <v>78.119594579282506</v>
      </c>
      <c r="N589" s="16">
        <v>88.566864215170895</v>
      </c>
      <c r="O589" s="17">
        <v>98.102291267860295</v>
      </c>
      <c r="P589" s="6">
        <f t="shared" si="285"/>
        <v>92.529997920766704</v>
      </c>
      <c r="Q589" s="6">
        <f t="shared" si="270"/>
        <v>57.831248700479193</v>
      </c>
      <c r="R589" s="17">
        <v>92.529997920766704</v>
      </c>
      <c r="S589" s="6">
        <f t="shared" si="286"/>
        <v>5.5722933470935914</v>
      </c>
      <c r="T589" s="6">
        <f t="shared" si="287"/>
        <v>63.403542047572785</v>
      </c>
      <c r="U589" s="17">
        <v>68.254017002558001</v>
      </c>
      <c r="V589" s="6">
        <f t="shared" si="288"/>
        <v>60.777985922426502</v>
      </c>
      <c r="W589" s="6">
        <f t="shared" si="271"/>
        <v>60.777985922426502</v>
      </c>
      <c r="X589" s="17">
        <v>60.777985922426502</v>
      </c>
      <c r="Y589" s="6">
        <f t="shared" si="289"/>
        <v>7.4760310801314986</v>
      </c>
      <c r="Z589" s="6">
        <f t="shared" si="290"/>
        <v>68.254017002558001</v>
      </c>
      <c r="AA589" s="17">
        <v>0</v>
      </c>
      <c r="AB589" s="6">
        <f t="shared" si="291"/>
        <v>0</v>
      </c>
      <c r="AC589" s="6">
        <f t="shared" si="272"/>
        <v>0</v>
      </c>
      <c r="AD589" s="17">
        <v>0</v>
      </c>
      <c r="AE589" s="6">
        <f t="shared" si="292"/>
        <v>0</v>
      </c>
      <c r="AF589" s="17">
        <v>0</v>
      </c>
      <c r="AG589" s="6">
        <f t="shared" si="293"/>
        <v>0</v>
      </c>
      <c r="AH589" s="6">
        <f t="shared" si="273"/>
        <v>0</v>
      </c>
      <c r="AI589" s="6">
        <f t="shared" si="294"/>
        <v>0</v>
      </c>
      <c r="AJ589" s="17">
        <v>131.774663633736</v>
      </c>
      <c r="AK589" s="6">
        <f t="shared" si="295"/>
        <v>106.766400509273</v>
      </c>
      <c r="AL589" s="6">
        <f t="shared" si="274"/>
        <v>106.766400509273</v>
      </c>
      <c r="AM589" s="17">
        <v>106.766400509273</v>
      </c>
      <c r="AN589" s="6">
        <f t="shared" si="296"/>
        <v>25.008263124462999</v>
      </c>
      <c r="AO589" s="6">
        <f t="shared" si="297"/>
        <v>131.774663633736</v>
      </c>
      <c r="AP589" s="17">
        <v>1326.2586598002199</v>
      </c>
      <c r="AQ589" s="6">
        <f t="shared" si="298"/>
        <v>1313.7954571576454</v>
      </c>
      <c r="AR589" s="17">
        <v>33.235207046885499</v>
      </c>
      <c r="AS589" s="6">
        <f t="shared" si="275"/>
        <v>20.772004404303438</v>
      </c>
      <c r="AT589" s="17">
        <v>911.85565051044898</v>
      </c>
      <c r="AU589" s="6">
        <f t="shared" si="276"/>
        <v>911.85565051044898</v>
      </c>
      <c r="AV589" s="17">
        <v>0</v>
      </c>
      <c r="AW589" s="6">
        <f t="shared" si="277"/>
        <v>0</v>
      </c>
      <c r="AX589" s="17">
        <v>381.167802242893</v>
      </c>
      <c r="AY589" s="6">
        <f t="shared" si="278"/>
        <v>381.167802242893</v>
      </c>
      <c r="AZ589" s="20">
        <v>31699828.312569499</v>
      </c>
      <c r="BA589" s="20">
        <v>1273570722.2232499</v>
      </c>
      <c r="BB589" s="20">
        <v>246420910.51396701</v>
      </c>
      <c r="BC589" s="20">
        <v>0</v>
      </c>
      <c r="BD589" s="19">
        <f t="shared" si="279"/>
        <v>1551.6914610497865</v>
      </c>
      <c r="BE589" s="18">
        <v>22.3714270555482</v>
      </c>
      <c r="BF589" s="20">
        <v>0</v>
      </c>
      <c r="BG589" s="20">
        <v>0</v>
      </c>
      <c r="BH589" s="19">
        <f t="shared" si="299"/>
        <v>0</v>
      </c>
      <c r="BI589" s="18">
        <v>27.812923068682199</v>
      </c>
      <c r="BJ589">
        <v>119</v>
      </c>
      <c r="BK589">
        <v>1216</v>
      </c>
      <c r="BL589" s="22">
        <v>1844.76928</v>
      </c>
      <c r="BM589">
        <v>304</v>
      </c>
      <c r="BN589">
        <v>76</v>
      </c>
      <c r="BO589">
        <v>0.38226347913522302</v>
      </c>
    </row>
    <row r="590" spans="1:67" x14ac:dyDescent="0.2">
      <c r="A590" s="27">
        <v>589</v>
      </c>
      <c r="B590" s="18">
        <v>51.505413090152203</v>
      </c>
      <c r="C590" s="18">
        <v>452.2</v>
      </c>
      <c r="D590">
        <v>400</v>
      </c>
      <c r="E590">
        <v>1600</v>
      </c>
      <c r="F590">
        <v>0</v>
      </c>
      <c r="G590" s="23">
        <f t="shared" si="280"/>
        <v>1</v>
      </c>
      <c r="H590" s="16">
        <v>84.908675799086694</v>
      </c>
      <c r="I590" s="17">
        <v>80.068796376010894</v>
      </c>
      <c r="J590" s="6">
        <f t="shared" si="281"/>
        <v>80.195341163604084</v>
      </c>
      <c r="K590" s="6">
        <f t="shared" si="282"/>
        <v>78.461122366788544</v>
      </c>
      <c r="L590" s="6">
        <f t="shared" si="283"/>
        <v>0.97837506803197438</v>
      </c>
      <c r="M590" s="6">
        <f t="shared" si="284"/>
        <v>78.337314101617963</v>
      </c>
      <c r="N590" s="16">
        <v>90.394103285406203</v>
      </c>
      <c r="O590" s="17">
        <v>100.549768003967</v>
      </c>
      <c r="P590" s="6">
        <f t="shared" si="285"/>
        <v>94.836730351273403</v>
      </c>
      <c r="Q590" s="6">
        <f t="shared" si="270"/>
        <v>59.272956469545875</v>
      </c>
      <c r="R590" s="17">
        <v>94.836730351273403</v>
      </c>
      <c r="S590" s="6">
        <f t="shared" si="286"/>
        <v>5.7130376526936004</v>
      </c>
      <c r="T590" s="6">
        <f t="shared" si="287"/>
        <v>64.985994122239475</v>
      </c>
      <c r="U590" s="17">
        <v>68.228229633767896</v>
      </c>
      <c r="V590" s="6">
        <f t="shared" si="288"/>
        <v>60.7528915049649</v>
      </c>
      <c r="W590" s="6">
        <f t="shared" si="271"/>
        <v>60.7528915049649</v>
      </c>
      <c r="X590" s="17">
        <v>60.7528915049649</v>
      </c>
      <c r="Y590" s="6">
        <f t="shared" si="289"/>
        <v>7.4753381288029956</v>
      </c>
      <c r="Z590" s="6">
        <f t="shared" si="290"/>
        <v>68.228229633767896</v>
      </c>
      <c r="AA590" s="17">
        <v>0</v>
      </c>
      <c r="AB590" s="6">
        <f t="shared" si="291"/>
        <v>0</v>
      </c>
      <c r="AC590" s="6">
        <f t="shared" si="272"/>
        <v>0</v>
      </c>
      <c r="AD590" s="17">
        <v>0</v>
      </c>
      <c r="AE590" s="6">
        <f t="shared" si="292"/>
        <v>0</v>
      </c>
      <c r="AF590" s="17">
        <v>0</v>
      </c>
      <c r="AG590" s="6">
        <f t="shared" si="293"/>
        <v>0</v>
      </c>
      <c r="AH590" s="6">
        <f t="shared" si="273"/>
        <v>0</v>
      </c>
      <c r="AI590" s="6">
        <f t="shared" si="294"/>
        <v>0</v>
      </c>
      <c r="AJ590" s="17">
        <v>138.921646199707</v>
      </c>
      <c r="AK590" s="6">
        <f t="shared" si="295"/>
        <v>112.518806318896</v>
      </c>
      <c r="AL590" s="6">
        <f t="shared" si="274"/>
        <v>112.518806318896</v>
      </c>
      <c r="AM590" s="17">
        <v>112.518806318896</v>
      </c>
      <c r="AN590" s="6">
        <f t="shared" si="296"/>
        <v>26.402839880811001</v>
      </c>
      <c r="AO590" s="6">
        <f t="shared" si="297"/>
        <v>138.921646199707</v>
      </c>
      <c r="AP590" s="17">
        <v>1375.67080291051</v>
      </c>
      <c r="AQ590" s="6">
        <f t="shared" si="298"/>
        <v>1344.5227739257275</v>
      </c>
      <c r="AR590" s="17">
        <v>83.061410626085603</v>
      </c>
      <c r="AS590" s="6">
        <f t="shared" si="275"/>
        <v>51.913381641303502</v>
      </c>
      <c r="AT590" s="17">
        <v>911.56365010053196</v>
      </c>
      <c r="AU590" s="6">
        <f t="shared" si="276"/>
        <v>911.56365010053196</v>
      </c>
      <c r="AV590" s="17">
        <v>0</v>
      </c>
      <c r="AW590" s="6">
        <f t="shared" si="277"/>
        <v>0</v>
      </c>
      <c r="AX590" s="17">
        <v>381.045742183892</v>
      </c>
      <c r="AY590" s="6">
        <f t="shared" si="278"/>
        <v>381.045742183892</v>
      </c>
      <c r="AZ590" s="20">
        <v>77227193.333707497</v>
      </c>
      <c r="BA590" s="20">
        <v>1273693882.74281</v>
      </c>
      <c r="BB590" s="20">
        <v>232783613.483798</v>
      </c>
      <c r="BC590" s="20">
        <v>0</v>
      </c>
      <c r="BD590" s="19">
        <f t="shared" si="279"/>
        <v>1583.7046895603155</v>
      </c>
      <c r="BE590" s="18">
        <v>23.808184760288199</v>
      </c>
      <c r="BF590" s="20">
        <v>0</v>
      </c>
      <c r="BG590" s="20">
        <v>0</v>
      </c>
      <c r="BH590" s="19">
        <f t="shared" si="299"/>
        <v>0</v>
      </c>
      <c r="BI590" s="18">
        <v>69.532307671705496</v>
      </c>
      <c r="BJ590">
        <v>119</v>
      </c>
      <c r="BK590">
        <v>1216</v>
      </c>
      <c r="BL590" s="22">
        <v>1844.76928</v>
      </c>
      <c r="BM590">
        <v>304</v>
      </c>
      <c r="BN590">
        <v>76</v>
      </c>
      <c r="BO590">
        <v>0.361253706054812</v>
      </c>
    </row>
    <row r="591" spans="1:67" x14ac:dyDescent="0.2">
      <c r="A591" s="27">
        <v>590</v>
      </c>
      <c r="B591" s="18">
        <v>154.516239270456</v>
      </c>
      <c r="C591" s="18">
        <v>452.2</v>
      </c>
      <c r="D591">
        <v>400</v>
      </c>
      <c r="E591">
        <v>1600</v>
      </c>
      <c r="F591">
        <v>0</v>
      </c>
      <c r="G591" s="23">
        <f t="shared" si="280"/>
        <v>1</v>
      </c>
      <c r="H591" s="16">
        <v>90.216894977168906</v>
      </c>
      <c r="I591" s="17">
        <v>85.207404013358996</v>
      </c>
      <c r="J591" s="6">
        <f t="shared" si="281"/>
        <v>85.271617699879641</v>
      </c>
      <c r="K591" s="6">
        <f t="shared" si="282"/>
        <v>80.350731308359116</v>
      </c>
      <c r="L591" s="6">
        <f t="shared" si="283"/>
        <v>0.94229162616757212</v>
      </c>
      <c r="M591" s="6">
        <f t="shared" si="284"/>
        <v>80.290223289265356</v>
      </c>
      <c r="N591" s="16">
        <v>94.774466902080405</v>
      </c>
      <c r="O591" s="17">
        <v>113.195523586216</v>
      </c>
      <c r="P591" s="6">
        <f t="shared" si="285"/>
        <v>106.75846971526001</v>
      </c>
      <c r="Q591" s="6">
        <f t="shared" si="270"/>
        <v>66.724043572037502</v>
      </c>
      <c r="R591" s="17">
        <v>106.75846971526001</v>
      </c>
      <c r="S591" s="6">
        <f t="shared" si="286"/>
        <v>6.4370538709559924</v>
      </c>
      <c r="T591" s="6">
        <f t="shared" si="287"/>
        <v>73.161097442993494</v>
      </c>
      <c r="U591" s="17">
        <v>68.1605931862712</v>
      </c>
      <c r="V591" s="6">
        <f t="shared" si="288"/>
        <v>60.686626234096003</v>
      </c>
      <c r="W591" s="6">
        <f t="shared" si="271"/>
        <v>60.686626234096003</v>
      </c>
      <c r="X591" s="17">
        <v>60.686626234096003</v>
      </c>
      <c r="Y591" s="6">
        <f t="shared" si="289"/>
        <v>7.4739669521751964</v>
      </c>
      <c r="Z591" s="6">
        <f t="shared" si="290"/>
        <v>68.1605931862712</v>
      </c>
      <c r="AA591" s="17">
        <v>0</v>
      </c>
      <c r="AB591" s="6">
        <f t="shared" si="291"/>
        <v>0</v>
      </c>
      <c r="AC591" s="6">
        <f t="shared" si="272"/>
        <v>0</v>
      </c>
      <c r="AD591" s="17">
        <v>0</v>
      </c>
      <c r="AE591" s="6">
        <f t="shared" si="292"/>
        <v>0</v>
      </c>
      <c r="AF591" s="17">
        <v>0</v>
      </c>
      <c r="AG591" s="6">
        <f t="shared" si="293"/>
        <v>0</v>
      </c>
      <c r="AH591" s="6">
        <f t="shared" si="273"/>
        <v>0</v>
      </c>
      <c r="AI591" s="6">
        <f t="shared" si="294"/>
        <v>0</v>
      </c>
      <c r="AJ591" s="17">
        <v>173.522967742194</v>
      </c>
      <c r="AK591" s="6">
        <f t="shared" si="295"/>
        <v>140.31343488480499</v>
      </c>
      <c r="AL591" s="6">
        <f t="shared" si="274"/>
        <v>140.31343488480499</v>
      </c>
      <c r="AM591" s="17">
        <v>140.31343488480499</v>
      </c>
      <c r="AN591" s="6">
        <f t="shared" si="296"/>
        <v>33.209532857389007</v>
      </c>
      <c r="AO591" s="6">
        <f t="shared" si="297"/>
        <v>173.522967742194</v>
      </c>
      <c r="AP591" s="17">
        <v>1540.3944862452799</v>
      </c>
      <c r="AQ591" s="6">
        <f t="shared" si="298"/>
        <v>1447.035197387888</v>
      </c>
      <c r="AR591" s="17">
        <v>248.95810361973099</v>
      </c>
      <c r="AS591" s="6">
        <f t="shared" si="275"/>
        <v>155.59881476233187</v>
      </c>
      <c r="AT591" s="17">
        <v>910.73642961720304</v>
      </c>
      <c r="AU591" s="6">
        <f t="shared" si="276"/>
        <v>910.73642961720304</v>
      </c>
      <c r="AV591" s="17">
        <v>0</v>
      </c>
      <c r="AW591" s="6">
        <f t="shared" si="277"/>
        <v>0</v>
      </c>
      <c r="AX591" s="17">
        <v>380.69995300835302</v>
      </c>
      <c r="AY591" s="6">
        <f t="shared" si="278"/>
        <v>380.69995300835302</v>
      </c>
      <c r="AZ591" s="20">
        <v>204096324.15345901</v>
      </c>
      <c r="BA591" s="20">
        <v>1273929397.47086</v>
      </c>
      <c r="BB591" s="20">
        <v>182422938.50012299</v>
      </c>
      <c r="BC591" s="20">
        <v>0</v>
      </c>
      <c r="BD591" s="19">
        <f t="shared" si="279"/>
        <v>1660.4486601244421</v>
      </c>
      <c r="BE591" s="18">
        <v>29.181243707232099</v>
      </c>
      <c r="BF591" s="20">
        <v>0</v>
      </c>
      <c r="BG591" s="20">
        <v>0</v>
      </c>
      <c r="BH591" s="19">
        <f t="shared" si="299"/>
        <v>0</v>
      </c>
      <c r="BI591" s="18">
        <v>208.596923015116</v>
      </c>
      <c r="BJ591">
        <v>119</v>
      </c>
      <c r="BK591">
        <v>1216</v>
      </c>
      <c r="BL591" s="22">
        <v>1844.76928</v>
      </c>
      <c r="BM591">
        <v>304</v>
      </c>
      <c r="BN591">
        <v>76</v>
      </c>
      <c r="BO591">
        <v>0.28366775176461001</v>
      </c>
    </row>
    <row r="592" spans="1:67" x14ac:dyDescent="0.2">
      <c r="A592" s="27">
        <v>591</v>
      </c>
      <c r="B592" s="18">
        <v>206.02165236060799</v>
      </c>
      <c r="C592" s="18">
        <v>452.2</v>
      </c>
      <c r="D592">
        <v>400</v>
      </c>
      <c r="E592">
        <v>1600</v>
      </c>
      <c r="F592">
        <v>0</v>
      </c>
      <c r="G592" s="23">
        <f t="shared" si="280"/>
        <v>1</v>
      </c>
      <c r="H592" s="16">
        <v>93.287671232876704</v>
      </c>
      <c r="I592" s="17">
        <v>88.280306440601805</v>
      </c>
      <c r="J592" s="6">
        <f t="shared" si="281"/>
        <v>88.387510264651596</v>
      </c>
      <c r="K592" s="6">
        <f t="shared" si="282"/>
        <v>81.987340853325904</v>
      </c>
      <c r="L592" s="6">
        <f t="shared" si="283"/>
        <v>0.9275896629267848</v>
      </c>
      <c r="M592" s="6">
        <f t="shared" si="284"/>
        <v>81.887899694311102</v>
      </c>
      <c r="N592" s="16">
        <v>96.165931836372806</v>
      </c>
      <c r="O592" s="17">
        <v>124.90710357192199</v>
      </c>
      <c r="P592" s="6">
        <f t="shared" si="285"/>
        <v>117.801505904362</v>
      </c>
      <c r="Q592" s="6">
        <f t="shared" si="270"/>
        <v>73.625941190226257</v>
      </c>
      <c r="R592" s="17">
        <v>117.801505904362</v>
      </c>
      <c r="S592" s="6">
        <f t="shared" si="286"/>
        <v>7.1055976675599908</v>
      </c>
      <c r="T592" s="6">
        <f t="shared" si="287"/>
        <v>80.731538857786248</v>
      </c>
      <c r="U592" s="17">
        <v>68.134316207595006</v>
      </c>
      <c r="V592" s="6">
        <f t="shared" si="288"/>
        <v>60.660703494134303</v>
      </c>
      <c r="W592" s="6">
        <f t="shared" si="271"/>
        <v>60.660703494134303</v>
      </c>
      <c r="X592" s="17">
        <v>60.660703494134303</v>
      </c>
      <c r="Y592" s="6">
        <f t="shared" si="289"/>
        <v>7.4736127134607031</v>
      </c>
      <c r="Z592" s="6">
        <f t="shared" si="290"/>
        <v>68.134316207595006</v>
      </c>
      <c r="AA592" s="17">
        <v>0</v>
      </c>
      <c r="AB592" s="6">
        <f t="shared" si="291"/>
        <v>0</v>
      </c>
      <c r="AC592" s="6">
        <f t="shared" si="272"/>
        <v>0</v>
      </c>
      <c r="AD592" s="17">
        <v>0</v>
      </c>
      <c r="AE592" s="6">
        <f t="shared" si="292"/>
        <v>0</v>
      </c>
      <c r="AF592" s="17">
        <v>0</v>
      </c>
      <c r="AG592" s="6">
        <f t="shared" si="293"/>
        <v>0</v>
      </c>
      <c r="AH592" s="6">
        <f t="shared" si="273"/>
        <v>0</v>
      </c>
      <c r="AI592" s="6">
        <f t="shared" si="294"/>
        <v>0</v>
      </c>
      <c r="AJ592" s="17">
        <v>189.67072558244101</v>
      </c>
      <c r="AK592" s="6">
        <f t="shared" si="295"/>
        <v>153.19522857730499</v>
      </c>
      <c r="AL592" s="6">
        <f t="shared" si="274"/>
        <v>153.19522857730499</v>
      </c>
      <c r="AM592" s="17">
        <v>153.19522857730499</v>
      </c>
      <c r="AN592" s="6">
        <f t="shared" si="296"/>
        <v>36.47549700513602</v>
      </c>
      <c r="AO592" s="6">
        <f t="shared" si="297"/>
        <v>189.67072558244101</v>
      </c>
      <c r="AP592" s="17">
        <v>1622.7639949050399</v>
      </c>
      <c r="AQ592" s="6">
        <f t="shared" si="298"/>
        <v>1498.3322176287825</v>
      </c>
      <c r="AR592" s="17">
        <v>331.81807273670501</v>
      </c>
      <c r="AS592" s="6">
        <f t="shared" si="275"/>
        <v>207.38629546044064</v>
      </c>
      <c r="AT592" s="17">
        <v>910.39055101901499</v>
      </c>
      <c r="AU592" s="6">
        <f t="shared" si="276"/>
        <v>910.39055101901499</v>
      </c>
      <c r="AV592" s="17">
        <v>0</v>
      </c>
      <c r="AW592" s="6">
        <f t="shared" si="277"/>
        <v>0</v>
      </c>
      <c r="AX592" s="17">
        <v>380.55537114932702</v>
      </c>
      <c r="AY592" s="6">
        <f t="shared" si="278"/>
        <v>380.55537114932702</v>
      </c>
      <c r="AZ592" s="20">
        <v>244098272.50709</v>
      </c>
      <c r="BA592" s="20">
        <v>1273988766.7844801</v>
      </c>
      <c r="BB592" s="20">
        <v>166740086.481673</v>
      </c>
      <c r="BC592" s="20">
        <v>0</v>
      </c>
      <c r="BD592" s="19">
        <f t="shared" si="279"/>
        <v>1684.8271257732431</v>
      </c>
      <c r="BE592" s="18">
        <v>31.966068124319701</v>
      </c>
      <c r="BF592" s="20">
        <v>0</v>
      </c>
      <c r="BG592" s="20">
        <v>0</v>
      </c>
      <c r="BH592" s="19">
        <f t="shared" si="299"/>
        <v>0</v>
      </c>
      <c r="BI592" s="18">
        <v>278.12923068682198</v>
      </c>
      <c r="BJ592">
        <v>119</v>
      </c>
      <c r="BK592">
        <v>1216</v>
      </c>
      <c r="BL592" s="22">
        <v>1844.76928</v>
      </c>
      <c r="BM592">
        <v>304</v>
      </c>
      <c r="BN592">
        <v>76</v>
      </c>
      <c r="BO592">
        <v>0.25950648914545399</v>
      </c>
    </row>
    <row r="593" spans="1:67" x14ac:dyDescent="0.2">
      <c r="A593" s="27">
        <v>592</v>
      </c>
      <c r="B593" s="18">
        <v>257.52706545076097</v>
      </c>
      <c r="C593" s="18">
        <v>452.2</v>
      </c>
      <c r="D593">
        <v>400</v>
      </c>
      <c r="E593">
        <v>1600</v>
      </c>
      <c r="F593">
        <v>0</v>
      </c>
      <c r="G593" s="23">
        <f t="shared" si="280"/>
        <v>1</v>
      </c>
      <c r="H593" s="16">
        <v>95.251141552511399</v>
      </c>
      <c r="I593" s="17">
        <v>91.680936433179298</v>
      </c>
      <c r="J593" s="6">
        <f t="shared" si="281"/>
        <v>91.843901558315267</v>
      </c>
      <c r="K593" s="6">
        <f t="shared" si="282"/>
        <v>83.990401610964639</v>
      </c>
      <c r="L593" s="6">
        <f t="shared" si="283"/>
        <v>0.91449078475434609</v>
      </c>
      <c r="M593" s="6">
        <f t="shared" si="284"/>
        <v>83.841371505791457</v>
      </c>
      <c r="N593" s="16">
        <v>97.109426867744006</v>
      </c>
      <c r="O593" s="17">
        <v>143.24070015595299</v>
      </c>
      <c r="P593" s="6">
        <f t="shared" si="285"/>
        <v>135.08953981322199</v>
      </c>
      <c r="Q593" s="6">
        <f t="shared" si="270"/>
        <v>84.430962383263747</v>
      </c>
      <c r="R593" s="17">
        <v>135.08953981322199</v>
      </c>
      <c r="S593" s="6">
        <f t="shared" si="286"/>
        <v>8.1511603427310035</v>
      </c>
      <c r="T593" s="6">
        <f t="shared" si="287"/>
        <v>92.582122725994751</v>
      </c>
      <c r="U593" s="17">
        <v>68.111666706424302</v>
      </c>
      <c r="V593" s="6">
        <f t="shared" si="288"/>
        <v>60.6382722167181</v>
      </c>
      <c r="W593" s="6">
        <f t="shared" si="271"/>
        <v>60.6382722167181</v>
      </c>
      <c r="X593" s="17">
        <v>60.6382722167181</v>
      </c>
      <c r="Y593" s="6">
        <f t="shared" si="289"/>
        <v>7.4733944897062017</v>
      </c>
      <c r="Z593" s="6">
        <f t="shared" si="290"/>
        <v>68.111666706424302</v>
      </c>
      <c r="AA593" s="17">
        <v>0</v>
      </c>
      <c r="AB593" s="6">
        <f t="shared" si="291"/>
        <v>0</v>
      </c>
      <c r="AC593" s="6">
        <f t="shared" si="272"/>
        <v>0</v>
      </c>
      <c r="AD593" s="17">
        <v>0</v>
      </c>
      <c r="AE593" s="6">
        <f t="shared" si="292"/>
        <v>0</v>
      </c>
      <c r="AF593" s="17">
        <v>0</v>
      </c>
      <c r="AG593" s="6">
        <f t="shared" si="293"/>
        <v>0</v>
      </c>
      <c r="AH593" s="6">
        <f t="shared" si="273"/>
        <v>0</v>
      </c>
      <c r="AI593" s="6">
        <f t="shared" si="294"/>
        <v>0</v>
      </c>
      <c r="AJ593" s="17">
        <v>193.81038909270001</v>
      </c>
      <c r="AK593" s="6">
        <f t="shared" si="295"/>
        <v>156.37408810172599</v>
      </c>
      <c r="AL593" s="6">
        <f t="shared" si="274"/>
        <v>156.37408810172599</v>
      </c>
      <c r="AM593" s="17">
        <v>156.37408810172599</v>
      </c>
      <c r="AN593" s="6">
        <f t="shared" si="296"/>
        <v>37.436300990974019</v>
      </c>
      <c r="AO593" s="6">
        <f t="shared" si="297"/>
        <v>193.81038909270001</v>
      </c>
      <c r="AP593" s="17">
        <v>1705.13755663654</v>
      </c>
      <c r="AQ593" s="6">
        <f t="shared" si="298"/>
        <v>1549.6508108424446</v>
      </c>
      <c r="AR593" s="17">
        <v>414.63132211759302</v>
      </c>
      <c r="AS593" s="6">
        <f t="shared" si="275"/>
        <v>259.14457632349564</v>
      </c>
      <c r="AT593" s="17">
        <v>910.08047801399402</v>
      </c>
      <c r="AU593" s="6">
        <f t="shared" si="276"/>
        <v>910.08047801399402</v>
      </c>
      <c r="AV593" s="17">
        <v>0</v>
      </c>
      <c r="AW593" s="6">
        <f t="shared" si="277"/>
        <v>0</v>
      </c>
      <c r="AX593" s="17">
        <v>380.42575650495502</v>
      </c>
      <c r="AY593" s="6">
        <f t="shared" si="278"/>
        <v>380.42575650495502</v>
      </c>
      <c r="AZ593" s="20">
        <v>263758064.95807701</v>
      </c>
      <c r="BA593" s="20">
        <v>1274024486.30177</v>
      </c>
      <c r="BB593" s="20">
        <v>163574607.463025</v>
      </c>
      <c r="BC593" s="20">
        <v>0</v>
      </c>
      <c r="BD593" s="19">
        <f t="shared" si="279"/>
        <v>1701.3571587228721</v>
      </c>
      <c r="BE593" s="18">
        <v>34.731920796833798</v>
      </c>
      <c r="BF593" s="20">
        <v>0</v>
      </c>
      <c r="BG593" s="20">
        <v>0</v>
      </c>
      <c r="BH593" s="19">
        <f t="shared" si="299"/>
        <v>0</v>
      </c>
      <c r="BI593" s="18">
        <v>347.66153835852703</v>
      </c>
      <c r="BJ593">
        <v>119</v>
      </c>
      <c r="BK593">
        <v>1216</v>
      </c>
      <c r="BL593" s="22">
        <v>1844.76928</v>
      </c>
      <c r="BM593">
        <v>304</v>
      </c>
      <c r="BN593">
        <v>76</v>
      </c>
      <c r="BO593">
        <v>0.25462949244626398</v>
      </c>
    </row>
    <row r="594" spans="1:67" x14ac:dyDescent="0.2">
      <c r="A594" s="27">
        <v>593</v>
      </c>
      <c r="B594" s="18">
        <v>309.03247854091302</v>
      </c>
      <c r="C594" s="18">
        <v>452.2</v>
      </c>
      <c r="D594">
        <v>400</v>
      </c>
      <c r="E594">
        <v>1600</v>
      </c>
      <c r="F594">
        <v>0</v>
      </c>
      <c r="G594" s="23">
        <f t="shared" si="280"/>
        <v>1</v>
      </c>
      <c r="H594" s="16">
        <v>96.198630136986296</v>
      </c>
      <c r="I594" s="17">
        <v>95.333634392722203</v>
      </c>
      <c r="J594" s="6">
        <f t="shared" si="281"/>
        <v>95.52811937302738</v>
      </c>
      <c r="K594" s="6">
        <f t="shared" si="282"/>
        <v>86.201492481875121</v>
      </c>
      <c r="L594" s="6">
        <f t="shared" si="283"/>
        <v>0.90236773263867209</v>
      </c>
      <c r="M594" s="6">
        <f t="shared" si="284"/>
        <v>86.025995511164865</v>
      </c>
      <c r="N594" s="16">
        <v>97.767180357608297</v>
      </c>
      <c r="O594" s="17">
        <v>164.11292926270301</v>
      </c>
      <c r="P594" s="6">
        <f t="shared" si="285"/>
        <v>154.771321468987</v>
      </c>
      <c r="Q594" s="6">
        <f t="shared" si="270"/>
        <v>96.732075918116877</v>
      </c>
      <c r="R594" s="17">
        <v>154.771321468987</v>
      </c>
      <c r="S594" s="6">
        <f t="shared" si="286"/>
        <v>9.3416077937160082</v>
      </c>
      <c r="T594" s="6">
        <f t="shared" si="287"/>
        <v>106.07368371183289</v>
      </c>
      <c r="U594" s="17">
        <v>68.091738940535194</v>
      </c>
      <c r="V594" s="6">
        <f t="shared" si="288"/>
        <v>60.618487263369701</v>
      </c>
      <c r="W594" s="6">
        <f t="shared" si="271"/>
        <v>60.618487263369701</v>
      </c>
      <c r="X594" s="17">
        <v>60.618487263369701</v>
      </c>
      <c r="Y594" s="6">
        <f t="shared" si="289"/>
        <v>7.4732516771654929</v>
      </c>
      <c r="Z594" s="6">
        <f t="shared" si="290"/>
        <v>68.091738940535194</v>
      </c>
      <c r="AA594" s="17">
        <v>0</v>
      </c>
      <c r="AB594" s="6">
        <f t="shared" si="291"/>
        <v>0</v>
      </c>
      <c r="AC594" s="6">
        <f t="shared" si="272"/>
        <v>0</v>
      </c>
      <c r="AD594" s="17">
        <v>0</v>
      </c>
      <c r="AE594" s="6">
        <f t="shared" si="292"/>
        <v>0</v>
      </c>
      <c r="AF594" s="17">
        <v>0</v>
      </c>
      <c r="AG594" s="6">
        <f t="shared" si="293"/>
        <v>0</v>
      </c>
      <c r="AH594" s="6">
        <f t="shared" si="273"/>
        <v>0</v>
      </c>
      <c r="AI594" s="6">
        <f t="shared" si="294"/>
        <v>0</v>
      </c>
      <c r="AJ594" s="17">
        <v>193.810679346765</v>
      </c>
      <c r="AK594" s="6">
        <f t="shared" si="295"/>
        <v>156.24051641794301</v>
      </c>
      <c r="AL594" s="6">
        <f t="shared" si="274"/>
        <v>156.24051641794301</v>
      </c>
      <c r="AM594" s="17">
        <v>156.24051641794301</v>
      </c>
      <c r="AN594" s="6">
        <f t="shared" si="296"/>
        <v>37.570162928821986</v>
      </c>
      <c r="AO594" s="6">
        <f t="shared" si="297"/>
        <v>193.810679346765</v>
      </c>
      <c r="AP594" s="17">
        <v>1787.5145730475499</v>
      </c>
      <c r="AQ594" s="6">
        <f t="shared" si="298"/>
        <v>1600.9877920126896</v>
      </c>
      <c r="AR594" s="17">
        <v>497.40474942629697</v>
      </c>
      <c r="AS594" s="6">
        <f t="shared" si="275"/>
        <v>310.87796839143562</v>
      </c>
      <c r="AT594" s="17">
        <v>909.80092429343495</v>
      </c>
      <c r="AU594" s="6">
        <f t="shared" si="276"/>
        <v>909.80092429343495</v>
      </c>
      <c r="AV594" s="17">
        <v>0</v>
      </c>
      <c r="AW594" s="6">
        <f t="shared" si="277"/>
        <v>0</v>
      </c>
      <c r="AX594" s="17">
        <v>380.30889932781901</v>
      </c>
      <c r="AY594" s="6">
        <f t="shared" si="278"/>
        <v>380.30889932781901</v>
      </c>
      <c r="AZ594" s="20">
        <v>275251717.059026</v>
      </c>
      <c r="BA594" s="20">
        <v>1274048066.07622</v>
      </c>
      <c r="BB594" s="20">
        <v>163581216.73004901</v>
      </c>
      <c r="BC594" s="20">
        <v>0</v>
      </c>
      <c r="BD594" s="19">
        <f t="shared" si="279"/>
        <v>1712.8809998652948</v>
      </c>
      <c r="BE594" s="18">
        <v>37.413181630604399</v>
      </c>
      <c r="BF594" s="20">
        <v>0</v>
      </c>
      <c r="BG594" s="20">
        <v>0</v>
      </c>
      <c r="BH594" s="19">
        <f t="shared" si="299"/>
        <v>0</v>
      </c>
      <c r="BI594" s="18">
        <v>417.19384603023298</v>
      </c>
      <c r="BJ594">
        <v>119</v>
      </c>
      <c r="BK594">
        <v>1216</v>
      </c>
      <c r="BL594" s="22">
        <v>1844.76928</v>
      </c>
      <c r="BM594">
        <v>304</v>
      </c>
      <c r="BN594">
        <v>76</v>
      </c>
      <c r="BO594">
        <v>0.25463954217394802</v>
      </c>
    </row>
    <row r="595" spans="1:67" x14ac:dyDescent="0.2">
      <c r="A595" s="27">
        <v>594</v>
      </c>
      <c r="B595" s="18">
        <v>360.53789163106501</v>
      </c>
      <c r="C595" s="18">
        <v>452.2</v>
      </c>
      <c r="D595">
        <v>400</v>
      </c>
      <c r="E595">
        <v>1600</v>
      </c>
      <c r="F595">
        <v>0</v>
      </c>
      <c r="G595" s="23">
        <f t="shared" si="280"/>
        <v>1</v>
      </c>
      <c r="H595" s="16">
        <v>97.089041095890394</v>
      </c>
      <c r="I595" s="17">
        <v>99.111568059490395</v>
      </c>
      <c r="J595" s="6">
        <f t="shared" si="281"/>
        <v>99.281107157698443</v>
      </c>
      <c r="K595" s="6">
        <f t="shared" si="282"/>
        <v>88.468732050097955</v>
      </c>
      <c r="L595" s="6">
        <f t="shared" si="283"/>
        <v>0.8910933266444534</v>
      </c>
      <c r="M595" s="6">
        <f t="shared" si="284"/>
        <v>88.317656891079451</v>
      </c>
      <c r="N595" s="16">
        <v>98.228896077041099</v>
      </c>
      <c r="O595" s="17">
        <v>185.67778378342501</v>
      </c>
      <c r="P595" s="6">
        <f t="shared" si="285"/>
        <v>175.105888943455</v>
      </c>
      <c r="Q595" s="6">
        <f t="shared" si="270"/>
        <v>109.44118058965938</v>
      </c>
      <c r="R595" s="17">
        <v>175.105888943455</v>
      </c>
      <c r="S595" s="6">
        <f t="shared" si="286"/>
        <v>10.571894839970014</v>
      </c>
      <c r="T595" s="6">
        <f t="shared" si="287"/>
        <v>120.0130754296294</v>
      </c>
      <c r="U595" s="17">
        <v>68.073970563484096</v>
      </c>
      <c r="V595" s="6">
        <f t="shared" si="288"/>
        <v>60.600816535693298</v>
      </c>
      <c r="W595" s="6">
        <f t="shared" si="271"/>
        <v>60.600816535693298</v>
      </c>
      <c r="X595" s="17">
        <v>60.600816535693298</v>
      </c>
      <c r="Y595" s="6">
        <f t="shared" si="289"/>
        <v>7.4731540277907982</v>
      </c>
      <c r="Z595" s="6">
        <f t="shared" si="290"/>
        <v>68.073970563484096</v>
      </c>
      <c r="AA595" s="17">
        <v>0</v>
      </c>
      <c r="AB595" s="6">
        <f t="shared" si="291"/>
        <v>0</v>
      </c>
      <c r="AC595" s="6">
        <f t="shared" si="272"/>
        <v>0</v>
      </c>
      <c r="AD595" s="17">
        <v>0</v>
      </c>
      <c r="AE595" s="6">
        <f t="shared" si="292"/>
        <v>0</v>
      </c>
      <c r="AF595" s="17">
        <v>0</v>
      </c>
      <c r="AG595" s="6">
        <f t="shared" si="293"/>
        <v>0</v>
      </c>
      <c r="AH595" s="6">
        <f t="shared" si="273"/>
        <v>0</v>
      </c>
      <c r="AI595" s="6">
        <f t="shared" si="294"/>
        <v>0</v>
      </c>
      <c r="AJ595" s="17">
        <v>192.698942002682</v>
      </c>
      <c r="AK595" s="6">
        <f t="shared" si="295"/>
        <v>155.24222140461501</v>
      </c>
      <c r="AL595" s="6">
        <f t="shared" si="274"/>
        <v>155.24222140461501</v>
      </c>
      <c r="AM595" s="17">
        <v>155.24222140461501</v>
      </c>
      <c r="AN595" s="6">
        <f t="shared" si="296"/>
        <v>37.456720598066994</v>
      </c>
      <c r="AO595" s="6">
        <f t="shared" si="297"/>
        <v>192.698942002682</v>
      </c>
      <c r="AP595" s="17">
        <v>1869.8945580155701</v>
      </c>
      <c r="AQ595" s="6">
        <f t="shared" si="298"/>
        <v>1652.3405736927211</v>
      </c>
      <c r="AR595" s="17">
        <v>580.14395819427398</v>
      </c>
      <c r="AS595" s="6">
        <f t="shared" si="275"/>
        <v>362.58997387142125</v>
      </c>
      <c r="AT595" s="17">
        <v>909.54759536031395</v>
      </c>
      <c r="AU595" s="6">
        <f t="shared" si="276"/>
        <v>909.54759536031395</v>
      </c>
      <c r="AV595" s="17">
        <v>0</v>
      </c>
      <c r="AW595" s="6">
        <f t="shared" si="277"/>
        <v>0</v>
      </c>
      <c r="AX595" s="17">
        <v>380.20300446098599</v>
      </c>
      <c r="AY595" s="6">
        <f t="shared" si="278"/>
        <v>380.20300446098599</v>
      </c>
      <c r="AZ595" s="20">
        <v>283375597.923805</v>
      </c>
      <c r="BA595" s="20">
        <v>1274059995.4524901</v>
      </c>
      <c r="BB595" s="20">
        <v>163534665.89346299</v>
      </c>
      <c r="BC595" s="20">
        <v>0</v>
      </c>
      <c r="BD595" s="19">
        <f t="shared" si="279"/>
        <v>1720.9702592697579</v>
      </c>
      <c r="BE595" s="18">
        <v>39.971850308860297</v>
      </c>
      <c r="BF595" s="20">
        <v>0</v>
      </c>
      <c r="BG595" s="20">
        <v>0</v>
      </c>
      <c r="BH595" s="19">
        <f t="shared" si="299"/>
        <v>0</v>
      </c>
      <c r="BI595" s="18">
        <v>486.72615370193802</v>
      </c>
      <c r="BJ595">
        <v>119</v>
      </c>
      <c r="BK595">
        <v>1216</v>
      </c>
      <c r="BL595" s="22">
        <v>1844.76928</v>
      </c>
      <c r="BM595">
        <v>304</v>
      </c>
      <c r="BN595">
        <v>76</v>
      </c>
      <c r="BO595">
        <v>0.25456771276178503</v>
      </c>
    </row>
    <row r="596" spans="1:67" x14ac:dyDescent="0.2">
      <c r="A596" s="27">
        <v>595</v>
      </c>
      <c r="B596" s="18">
        <v>412.043304721217</v>
      </c>
      <c r="C596" s="18">
        <v>452.2</v>
      </c>
      <c r="D596">
        <v>400</v>
      </c>
      <c r="E596">
        <v>1600</v>
      </c>
      <c r="F596">
        <v>0</v>
      </c>
      <c r="G596" s="23">
        <f t="shared" si="280"/>
        <v>1</v>
      </c>
      <c r="H596" s="16">
        <v>97.636986301369802</v>
      </c>
      <c r="I596" s="17">
        <v>103.03062067751</v>
      </c>
      <c r="J596" s="6">
        <f t="shared" si="281"/>
        <v>103.20659703691325</v>
      </c>
      <c r="K596" s="6">
        <f t="shared" si="282"/>
        <v>90.906430397365156</v>
      </c>
      <c r="L596" s="6">
        <f t="shared" si="283"/>
        <v>0.88081995732163543</v>
      </c>
      <c r="M596" s="6">
        <f t="shared" si="284"/>
        <v>90.751426907985973</v>
      </c>
      <c r="N596" s="16">
        <v>98.565267689124397</v>
      </c>
      <c r="O596" s="17">
        <v>207.34877680867899</v>
      </c>
      <c r="P596" s="6">
        <f t="shared" si="285"/>
        <v>195.540181681353</v>
      </c>
      <c r="Q596" s="6">
        <f t="shared" si="270"/>
        <v>122.21261355084563</v>
      </c>
      <c r="R596" s="17">
        <v>195.540181681353</v>
      </c>
      <c r="S596" s="6">
        <f t="shared" si="286"/>
        <v>11.808595127325987</v>
      </c>
      <c r="T596" s="6">
        <f t="shared" si="287"/>
        <v>134.0212086781716</v>
      </c>
      <c r="U596" s="17">
        <v>68.057959876039206</v>
      </c>
      <c r="V596" s="6">
        <f t="shared" si="288"/>
        <v>60.584876614032403</v>
      </c>
      <c r="W596" s="6">
        <f t="shared" si="271"/>
        <v>60.584876614032403</v>
      </c>
      <c r="X596" s="17">
        <v>60.584876614032403</v>
      </c>
      <c r="Y596" s="6">
        <f t="shared" si="289"/>
        <v>7.4730832620068028</v>
      </c>
      <c r="Z596" s="6">
        <f t="shared" si="290"/>
        <v>68.057959876039206</v>
      </c>
      <c r="AA596" s="17">
        <v>0</v>
      </c>
      <c r="AB596" s="6">
        <f t="shared" si="291"/>
        <v>0</v>
      </c>
      <c r="AC596" s="6">
        <f t="shared" si="272"/>
        <v>0</v>
      </c>
      <c r="AD596" s="17">
        <v>0</v>
      </c>
      <c r="AE596" s="6">
        <f t="shared" si="292"/>
        <v>0</v>
      </c>
      <c r="AF596" s="17">
        <v>0</v>
      </c>
      <c r="AG596" s="6">
        <f t="shared" si="293"/>
        <v>0</v>
      </c>
      <c r="AH596" s="6">
        <f t="shared" si="273"/>
        <v>0</v>
      </c>
      <c r="AI596" s="6">
        <f t="shared" si="294"/>
        <v>0</v>
      </c>
      <c r="AJ596" s="17">
        <v>192.80490145043001</v>
      </c>
      <c r="AK596" s="6">
        <f t="shared" si="295"/>
        <v>155.24743037568001</v>
      </c>
      <c r="AL596" s="6">
        <f t="shared" si="274"/>
        <v>155.24743037568001</v>
      </c>
      <c r="AM596" s="17">
        <v>155.24743037568001</v>
      </c>
      <c r="AN596" s="6">
        <f t="shared" si="296"/>
        <v>37.557471074749998</v>
      </c>
      <c r="AO596" s="6">
        <f t="shared" si="297"/>
        <v>192.80490145043001</v>
      </c>
      <c r="AP596" s="17">
        <v>1952.27711253758</v>
      </c>
      <c r="AQ596" s="6">
        <f t="shared" si="298"/>
        <v>1703.7070321398637</v>
      </c>
      <c r="AR596" s="17">
        <v>662.853547727251</v>
      </c>
      <c r="AS596" s="6">
        <f t="shared" si="275"/>
        <v>414.28346732953185</v>
      </c>
      <c r="AT596" s="17">
        <v>909.31696634733601</v>
      </c>
      <c r="AU596" s="6">
        <f t="shared" si="276"/>
        <v>909.31696634733601</v>
      </c>
      <c r="AV596" s="17">
        <v>0</v>
      </c>
      <c r="AW596" s="6">
        <f t="shared" si="277"/>
        <v>0</v>
      </c>
      <c r="AX596" s="17">
        <v>380.10659846299598</v>
      </c>
      <c r="AY596" s="6">
        <f t="shared" si="278"/>
        <v>380.10659846299598</v>
      </c>
      <c r="AZ596" s="20">
        <v>289668800.30554301</v>
      </c>
      <c r="BA596" s="20">
        <v>1274074903.72733</v>
      </c>
      <c r="BB596" s="20">
        <v>163119785.88058001</v>
      </c>
      <c r="BC596" s="20">
        <v>0</v>
      </c>
      <c r="BD596" s="19">
        <f t="shared" si="279"/>
        <v>1726.8634899134529</v>
      </c>
      <c r="BE596" s="18">
        <v>42.384442158282802</v>
      </c>
      <c r="BF596" s="20">
        <v>0</v>
      </c>
      <c r="BG596" s="20">
        <v>0</v>
      </c>
      <c r="BH596" s="19">
        <f t="shared" si="299"/>
        <v>0</v>
      </c>
      <c r="BI596" s="18">
        <v>556.25846137364397</v>
      </c>
      <c r="BJ596">
        <v>119</v>
      </c>
      <c r="BK596">
        <v>1216</v>
      </c>
      <c r="BL596" s="22">
        <v>1844.76928</v>
      </c>
      <c r="BM596">
        <v>304</v>
      </c>
      <c r="BN596">
        <v>76</v>
      </c>
      <c r="BO596">
        <v>0.25392845689800603</v>
      </c>
    </row>
    <row r="597" spans="1:67" x14ac:dyDescent="0.2">
      <c r="A597" s="27">
        <v>596</v>
      </c>
      <c r="B597" s="18">
        <v>463.54871781137001</v>
      </c>
      <c r="C597" s="18">
        <v>452.2</v>
      </c>
      <c r="D597">
        <v>400</v>
      </c>
      <c r="E597">
        <v>1600</v>
      </c>
      <c r="F597">
        <v>0</v>
      </c>
      <c r="G597" s="23">
        <f t="shared" si="280"/>
        <v>1</v>
      </c>
      <c r="H597" s="16">
        <v>98.173515981735093</v>
      </c>
      <c r="I597" s="17">
        <v>107.014812747444</v>
      </c>
      <c r="J597" s="6">
        <f t="shared" si="281"/>
        <v>107.19148523753918</v>
      </c>
      <c r="K597" s="6">
        <f t="shared" si="282"/>
        <v>93.401979828402602</v>
      </c>
      <c r="L597" s="6">
        <f t="shared" si="283"/>
        <v>0.87135633601326945</v>
      </c>
      <c r="M597" s="6">
        <f t="shared" si="284"/>
        <v>93.248035134758922</v>
      </c>
      <c r="N597" s="16">
        <v>98.820948243648402</v>
      </c>
      <c r="O597" s="17">
        <v>229.10493319682101</v>
      </c>
      <c r="P597" s="6">
        <f t="shared" si="285"/>
        <v>216.05446256757301</v>
      </c>
      <c r="Q597" s="6">
        <f t="shared" si="270"/>
        <v>135.03403910473313</v>
      </c>
      <c r="R597" s="17">
        <v>216.05446256757301</v>
      </c>
      <c r="S597" s="6">
        <f t="shared" si="286"/>
        <v>13.050470629247997</v>
      </c>
      <c r="T597" s="6">
        <f t="shared" si="287"/>
        <v>148.08450973398112</v>
      </c>
      <c r="U597" s="17">
        <v>68.043475161148095</v>
      </c>
      <c r="V597" s="6">
        <f t="shared" si="288"/>
        <v>60.570439838602503</v>
      </c>
      <c r="W597" s="6">
        <f t="shared" si="271"/>
        <v>60.570439838602503</v>
      </c>
      <c r="X597" s="17">
        <v>60.570439838602503</v>
      </c>
      <c r="Y597" s="6">
        <f t="shared" si="289"/>
        <v>7.4730353225455914</v>
      </c>
      <c r="Z597" s="6">
        <f t="shared" si="290"/>
        <v>68.043475161148095</v>
      </c>
      <c r="AA597" s="17">
        <v>0</v>
      </c>
      <c r="AB597" s="6">
        <f t="shared" si="291"/>
        <v>0</v>
      </c>
      <c r="AC597" s="6">
        <f t="shared" si="272"/>
        <v>0</v>
      </c>
      <c r="AD597" s="17">
        <v>0</v>
      </c>
      <c r="AE597" s="6">
        <f t="shared" si="292"/>
        <v>0</v>
      </c>
      <c r="AF597" s="17">
        <v>0</v>
      </c>
      <c r="AG597" s="6">
        <f t="shared" si="293"/>
        <v>0</v>
      </c>
      <c r="AH597" s="6">
        <f t="shared" si="273"/>
        <v>0</v>
      </c>
      <c r="AI597" s="6">
        <f t="shared" si="294"/>
        <v>0</v>
      </c>
      <c r="AJ597" s="17">
        <v>193.01129406448101</v>
      </c>
      <c r="AK597" s="6">
        <f t="shared" si="295"/>
        <v>155.351883913526</v>
      </c>
      <c r="AL597" s="6">
        <f t="shared" si="274"/>
        <v>155.351883913526</v>
      </c>
      <c r="AM597" s="17">
        <v>155.351883913526</v>
      </c>
      <c r="AN597" s="6">
        <f t="shared" si="296"/>
        <v>37.659410150955011</v>
      </c>
      <c r="AO597" s="6">
        <f t="shared" si="297"/>
        <v>193.01129406448101</v>
      </c>
      <c r="AP597" s="17">
        <v>2034.6619060507401</v>
      </c>
      <c r="AQ597" s="6">
        <f t="shared" si="298"/>
        <v>1755.0854078927707</v>
      </c>
      <c r="AR597" s="17">
        <v>745.53732842125896</v>
      </c>
      <c r="AS597" s="6">
        <f t="shared" si="275"/>
        <v>465.96083026328688</v>
      </c>
      <c r="AT597" s="17">
        <v>909.10611700063203</v>
      </c>
      <c r="AU597" s="6">
        <f t="shared" si="276"/>
        <v>909.10611700063203</v>
      </c>
      <c r="AV597" s="17">
        <v>0</v>
      </c>
      <c r="AW597" s="6">
        <f t="shared" si="277"/>
        <v>0</v>
      </c>
      <c r="AX597" s="17">
        <v>380.01846062885198</v>
      </c>
      <c r="AY597" s="6">
        <f t="shared" si="278"/>
        <v>380.01846062885198</v>
      </c>
      <c r="AZ597" s="20">
        <v>294670933.890369</v>
      </c>
      <c r="BA597" s="20">
        <v>1274082192.97594</v>
      </c>
      <c r="BB597" s="20">
        <v>162589886.36240801</v>
      </c>
      <c r="BC597" s="20">
        <v>0</v>
      </c>
      <c r="BD597" s="19">
        <f t="shared" si="279"/>
        <v>1731.3430132287169</v>
      </c>
      <c r="BE597" s="18">
        <v>44.642666210049498</v>
      </c>
      <c r="BF597" s="20">
        <v>0</v>
      </c>
      <c r="BG597" s="20">
        <v>0</v>
      </c>
      <c r="BH597" s="19">
        <f t="shared" si="299"/>
        <v>0</v>
      </c>
      <c r="BI597" s="18">
        <v>625.79076904534895</v>
      </c>
      <c r="BJ597">
        <v>119</v>
      </c>
      <c r="BK597">
        <v>1216</v>
      </c>
      <c r="BL597" s="22">
        <v>1844.76928</v>
      </c>
      <c r="BM597">
        <v>304</v>
      </c>
      <c r="BN597">
        <v>76</v>
      </c>
      <c r="BO597">
        <v>0.253112023124208</v>
      </c>
    </row>
    <row r="598" spans="1:67" x14ac:dyDescent="0.2">
      <c r="A598" s="27">
        <v>597</v>
      </c>
      <c r="B598" s="18">
        <v>515.05413090152194</v>
      </c>
      <c r="C598" s="18">
        <v>452.2</v>
      </c>
      <c r="D598">
        <v>400</v>
      </c>
      <c r="E598">
        <v>1600</v>
      </c>
      <c r="F598">
        <v>0</v>
      </c>
      <c r="G598" s="23">
        <f t="shared" si="280"/>
        <v>1</v>
      </c>
      <c r="H598" s="16">
        <v>98.390410958904098</v>
      </c>
      <c r="I598" s="17">
        <v>111.08242826999199</v>
      </c>
      <c r="J598" s="6">
        <f t="shared" si="281"/>
        <v>111.2405281560395</v>
      </c>
      <c r="K598" s="6">
        <f t="shared" si="282"/>
        <v>95.952557156835724</v>
      </c>
      <c r="L598" s="6">
        <f t="shared" si="283"/>
        <v>0.86256833500683305</v>
      </c>
      <c r="M598" s="6">
        <f t="shared" si="284"/>
        <v>95.816185201362956</v>
      </c>
      <c r="N598" s="16">
        <v>98.964026914448795</v>
      </c>
      <c r="O598" s="17">
        <v>250.87289193030799</v>
      </c>
      <c r="P598" s="6">
        <f t="shared" si="285"/>
        <v>236.57958714295299</v>
      </c>
      <c r="Q598" s="6">
        <f t="shared" si="270"/>
        <v>147.86224196434563</v>
      </c>
      <c r="R598" s="17">
        <v>236.57958714295299</v>
      </c>
      <c r="S598" s="6">
        <f t="shared" si="286"/>
        <v>14.293304787354998</v>
      </c>
      <c r="T598" s="6">
        <f t="shared" si="287"/>
        <v>162.15554675170063</v>
      </c>
      <c r="U598" s="17">
        <v>68.030281410308405</v>
      </c>
      <c r="V598" s="6">
        <f t="shared" si="288"/>
        <v>60.557279141855403</v>
      </c>
      <c r="W598" s="6">
        <f t="shared" si="271"/>
        <v>60.557279141855403</v>
      </c>
      <c r="X598" s="17">
        <v>60.557279141855403</v>
      </c>
      <c r="Y598" s="6">
        <f t="shared" si="289"/>
        <v>7.4730022684530013</v>
      </c>
      <c r="Z598" s="6">
        <f t="shared" si="290"/>
        <v>68.030281410308405</v>
      </c>
      <c r="AA598" s="17">
        <v>0</v>
      </c>
      <c r="AB598" s="6">
        <f t="shared" si="291"/>
        <v>0</v>
      </c>
      <c r="AC598" s="6">
        <f t="shared" si="272"/>
        <v>0</v>
      </c>
      <c r="AD598" s="17">
        <v>0</v>
      </c>
      <c r="AE598" s="6">
        <f t="shared" si="292"/>
        <v>0</v>
      </c>
      <c r="AF598" s="17">
        <v>0</v>
      </c>
      <c r="AG598" s="6">
        <f t="shared" si="293"/>
        <v>0</v>
      </c>
      <c r="AH598" s="6">
        <f t="shared" si="273"/>
        <v>0</v>
      </c>
      <c r="AI598" s="6">
        <f t="shared" si="294"/>
        <v>0</v>
      </c>
      <c r="AJ598" s="17">
        <v>194.07092123369301</v>
      </c>
      <c r="AK598" s="6">
        <f t="shared" si="295"/>
        <v>156.14823241442099</v>
      </c>
      <c r="AL598" s="6">
        <f t="shared" si="274"/>
        <v>156.14823241442099</v>
      </c>
      <c r="AM598" s="17">
        <v>156.14823241442099</v>
      </c>
      <c r="AN598" s="6">
        <f t="shared" si="296"/>
        <v>37.922688819272025</v>
      </c>
      <c r="AO598" s="6">
        <f t="shared" si="297"/>
        <v>194.07092123369301</v>
      </c>
      <c r="AP598" s="17">
        <v>2117.0486623615302</v>
      </c>
      <c r="AQ598" s="6">
        <f t="shared" si="298"/>
        <v>1806.4742308774703</v>
      </c>
      <c r="AR598" s="17">
        <v>828.19848395751399</v>
      </c>
      <c r="AS598" s="6">
        <f t="shared" si="275"/>
        <v>517.62405247344623</v>
      </c>
      <c r="AT598" s="17">
        <v>908.91260737503399</v>
      </c>
      <c r="AU598" s="6">
        <f t="shared" si="276"/>
        <v>908.91260737503399</v>
      </c>
      <c r="AV598" s="17">
        <v>0</v>
      </c>
      <c r="AW598" s="6">
        <f t="shared" si="277"/>
        <v>0</v>
      </c>
      <c r="AX598" s="17">
        <v>379.93757102899002</v>
      </c>
      <c r="AY598" s="6">
        <f t="shared" si="278"/>
        <v>379.93757102899002</v>
      </c>
      <c r="AZ598" s="20">
        <v>298780860.32864398</v>
      </c>
      <c r="BA598" s="20">
        <v>1274087455.8861699</v>
      </c>
      <c r="BB598" s="20">
        <v>160981435.32632199</v>
      </c>
      <c r="BC598" s="20">
        <v>0</v>
      </c>
      <c r="BD598" s="19">
        <f t="shared" si="279"/>
        <v>1733.8497515411361</v>
      </c>
      <c r="BE598" s="18">
        <v>46.7824692051054</v>
      </c>
      <c r="BF598" s="20">
        <v>0</v>
      </c>
      <c r="BG598" s="20">
        <v>0</v>
      </c>
      <c r="BH598" s="19">
        <f t="shared" si="299"/>
        <v>0</v>
      </c>
      <c r="BI598" s="18">
        <v>695.32307671705496</v>
      </c>
      <c r="BJ598">
        <v>119</v>
      </c>
      <c r="BK598">
        <v>1216</v>
      </c>
      <c r="BL598" s="22">
        <v>1844.76928</v>
      </c>
      <c r="BM598">
        <v>304</v>
      </c>
      <c r="BN598">
        <v>76</v>
      </c>
      <c r="BO598">
        <v>0.25063398214935201</v>
      </c>
    </row>
    <row r="599" spans="1:67" x14ac:dyDescent="0.2">
      <c r="A599" s="27">
        <v>598</v>
      </c>
      <c r="B599" s="18">
        <v>566.55954399167399</v>
      </c>
      <c r="C599" s="18">
        <v>452.2</v>
      </c>
      <c r="D599">
        <v>400</v>
      </c>
      <c r="E599">
        <v>1600</v>
      </c>
      <c r="F599">
        <v>0</v>
      </c>
      <c r="G599" s="23">
        <f t="shared" si="280"/>
        <v>1</v>
      </c>
      <c r="H599" s="16">
        <v>98.527397260273901</v>
      </c>
      <c r="I599" s="17">
        <v>115.233524892619</v>
      </c>
      <c r="J599" s="6">
        <f t="shared" si="281"/>
        <v>115.38224289805355</v>
      </c>
      <c r="K599" s="6">
        <f t="shared" si="282"/>
        <v>98.591243618785768</v>
      </c>
      <c r="L599" s="6">
        <f t="shared" si="283"/>
        <v>0.85447501402704107</v>
      </c>
      <c r="M599" s="6">
        <f t="shared" si="284"/>
        <v>98.464167799006006</v>
      </c>
      <c r="N599" s="16">
        <v>99.0375407980315</v>
      </c>
      <c r="O599" s="17">
        <v>272.672996645897</v>
      </c>
      <c r="P599" s="6">
        <f t="shared" si="285"/>
        <v>257.134773153281</v>
      </c>
      <c r="Q599" s="6">
        <f t="shared" si="270"/>
        <v>160.70923322080063</v>
      </c>
      <c r="R599" s="17">
        <v>257.134773153281</v>
      </c>
      <c r="S599" s="6">
        <f t="shared" si="286"/>
        <v>15.538223492615998</v>
      </c>
      <c r="T599" s="6">
        <f t="shared" si="287"/>
        <v>176.24745671341663</v>
      </c>
      <c r="U599" s="17">
        <v>68.018177293683607</v>
      </c>
      <c r="V599" s="6">
        <f t="shared" si="288"/>
        <v>60.545200264526798</v>
      </c>
      <c r="W599" s="6">
        <f t="shared" si="271"/>
        <v>60.545200264526798</v>
      </c>
      <c r="X599" s="17">
        <v>60.545200264526798</v>
      </c>
      <c r="Y599" s="6">
        <f t="shared" si="289"/>
        <v>7.4729770291568087</v>
      </c>
      <c r="Z599" s="6">
        <f t="shared" si="290"/>
        <v>68.018177293683607</v>
      </c>
      <c r="AA599" s="17">
        <v>0</v>
      </c>
      <c r="AB599" s="6">
        <f t="shared" si="291"/>
        <v>0</v>
      </c>
      <c r="AC599" s="6">
        <f t="shared" si="272"/>
        <v>0</v>
      </c>
      <c r="AD599" s="17">
        <v>0</v>
      </c>
      <c r="AE599" s="6">
        <f t="shared" si="292"/>
        <v>0</v>
      </c>
      <c r="AF599" s="17">
        <v>0</v>
      </c>
      <c r="AG599" s="6">
        <f t="shared" si="293"/>
        <v>0</v>
      </c>
      <c r="AH599" s="6">
        <f t="shared" si="273"/>
        <v>0</v>
      </c>
      <c r="AI599" s="6">
        <f t="shared" si="294"/>
        <v>0</v>
      </c>
      <c r="AJ599" s="17">
        <v>196.07035436014601</v>
      </c>
      <c r="AK599" s="6">
        <f t="shared" si="295"/>
        <v>157.70271943048601</v>
      </c>
      <c r="AL599" s="6">
        <f t="shared" si="274"/>
        <v>157.70271943048601</v>
      </c>
      <c r="AM599" s="17">
        <v>157.70271943048601</v>
      </c>
      <c r="AN599" s="6">
        <f t="shared" si="296"/>
        <v>38.367634929659999</v>
      </c>
      <c r="AO599" s="6">
        <f t="shared" si="297"/>
        <v>196.07035436014601</v>
      </c>
      <c r="AP599" s="17">
        <v>2199.43714890924</v>
      </c>
      <c r="AQ599" s="6">
        <f t="shared" si="298"/>
        <v>1857.8722632609131</v>
      </c>
      <c r="AR599" s="17">
        <v>910.83969506220501</v>
      </c>
      <c r="AS599" s="6">
        <f t="shared" si="275"/>
        <v>569.27480941387807</v>
      </c>
      <c r="AT599" s="17">
        <v>908.73438298565998</v>
      </c>
      <c r="AU599" s="6">
        <f t="shared" si="276"/>
        <v>908.73438298565998</v>
      </c>
      <c r="AV599" s="17">
        <v>0</v>
      </c>
      <c r="AW599" s="6">
        <f t="shared" si="277"/>
        <v>0</v>
      </c>
      <c r="AX599" s="17">
        <v>379.86307086137498</v>
      </c>
      <c r="AY599" s="6">
        <f t="shared" si="278"/>
        <v>379.86307086137498</v>
      </c>
      <c r="AZ599" s="20">
        <v>302147088.196006</v>
      </c>
      <c r="BA599" s="20">
        <v>1274091970.8257</v>
      </c>
      <c r="BB599" s="20">
        <v>158898655.75980201</v>
      </c>
      <c r="BC599" s="20">
        <v>0</v>
      </c>
      <c r="BD599" s="19">
        <f t="shared" si="279"/>
        <v>1735.1377147815083</v>
      </c>
      <c r="BE599" s="18">
        <v>48.794865101806003</v>
      </c>
      <c r="BF599" s="20">
        <v>0</v>
      </c>
      <c r="BG599" s="20">
        <v>0</v>
      </c>
      <c r="BH599" s="19">
        <f t="shared" si="299"/>
        <v>0</v>
      </c>
      <c r="BI599" s="18">
        <v>764.85538438875994</v>
      </c>
      <c r="BJ599">
        <v>119</v>
      </c>
      <c r="BK599">
        <v>1216</v>
      </c>
      <c r="BL599" s="22">
        <v>1844.76928</v>
      </c>
      <c r="BM599">
        <v>304</v>
      </c>
      <c r="BN599">
        <v>76</v>
      </c>
      <c r="BO599">
        <v>0.24742521123824701</v>
      </c>
    </row>
    <row r="600" spans="1:67" x14ac:dyDescent="0.2">
      <c r="A600" s="27">
        <v>599</v>
      </c>
      <c r="B600" s="18">
        <v>618.06495708182604</v>
      </c>
      <c r="C600" s="18">
        <v>452.2</v>
      </c>
      <c r="D600">
        <v>400</v>
      </c>
      <c r="E600">
        <v>1600</v>
      </c>
      <c r="F600">
        <v>0</v>
      </c>
      <c r="G600" s="23">
        <f t="shared" si="280"/>
        <v>1</v>
      </c>
      <c r="H600" s="16">
        <v>98.607305936073004</v>
      </c>
      <c r="I600" s="17">
        <v>119.43037861098701</v>
      </c>
      <c r="J600" s="6">
        <f t="shared" si="281"/>
        <v>119.575482049323</v>
      </c>
      <c r="K600" s="6">
        <f t="shared" si="282"/>
        <v>101.28163688485419</v>
      </c>
      <c r="L600" s="6">
        <f t="shared" si="283"/>
        <v>0.84701006551725311</v>
      </c>
      <c r="M600" s="6">
        <f t="shared" si="284"/>
        <v>101.15873281204244</v>
      </c>
      <c r="N600" s="16">
        <v>99.0819429446436</v>
      </c>
      <c r="O600" s="17">
        <v>294.60166420671197</v>
      </c>
      <c r="P600" s="6">
        <f t="shared" si="285"/>
        <v>277.81096996535399</v>
      </c>
      <c r="Q600" s="6">
        <f t="shared" si="270"/>
        <v>173.63185622834624</v>
      </c>
      <c r="R600" s="17">
        <v>277.81096996535399</v>
      </c>
      <c r="S600" s="6">
        <f t="shared" si="286"/>
        <v>16.790694241357983</v>
      </c>
      <c r="T600" s="6">
        <f t="shared" si="287"/>
        <v>190.42255046970422</v>
      </c>
      <c r="U600" s="17">
        <v>68.007003715368995</v>
      </c>
      <c r="V600" s="6">
        <f t="shared" si="288"/>
        <v>60.534048832436604</v>
      </c>
      <c r="W600" s="6">
        <f t="shared" si="271"/>
        <v>60.534048832436604</v>
      </c>
      <c r="X600" s="17">
        <v>60.534048832436604</v>
      </c>
      <c r="Y600" s="6">
        <f t="shared" si="289"/>
        <v>7.4729548829323917</v>
      </c>
      <c r="Z600" s="6">
        <f t="shared" si="290"/>
        <v>68.007003715368995</v>
      </c>
      <c r="AA600" s="17">
        <v>0</v>
      </c>
      <c r="AB600" s="6">
        <f t="shared" si="291"/>
        <v>0</v>
      </c>
      <c r="AC600" s="6">
        <f t="shared" si="272"/>
        <v>0</v>
      </c>
      <c r="AD600" s="17">
        <v>0</v>
      </c>
      <c r="AE600" s="6">
        <f t="shared" si="292"/>
        <v>0</v>
      </c>
      <c r="AF600" s="17">
        <v>0</v>
      </c>
      <c r="AG600" s="6">
        <f t="shared" si="293"/>
        <v>0</v>
      </c>
      <c r="AH600" s="6">
        <f t="shared" si="273"/>
        <v>0</v>
      </c>
      <c r="AI600" s="6">
        <f t="shared" si="294"/>
        <v>0</v>
      </c>
      <c r="AJ600" s="17">
        <v>198.243997241378</v>
      </c>
      <c r="AK600" s="6">
        <f t="shared" si="295"/>
        <v>159.40478053362199</v>
      </c>
      <c r="AL600" s="6">
        <f t="shared" si="274"/>
        <v>159.40478053362199</v>
      </c>
      <c r="AM600" s="17">
        <v>159.40478053362199</v>
      </c>
      <c r="AN600" s="6">
        <f t="shared" si="296"/>
        <v>38.839216707756009</v>
      </c>
      <c r="AO600" s="6">
        <f t="shared" si="297"/>
        <v>198.243997241378</v>
      </c>
      <c r="AP600" s="17">
        <v>2281.8271684769602</v>
      </c>
      <c r="AQ600" s="6">
        <f t="shared" si="298"/>
        <v>1909.2784553319541</v>
      </c>
      <c r="AR600" s="17">
        <v>993.46323505335999</v>
      </c>
      <c r="AS600" s="6">
        <f t="shared" si="275"/>
        <v>620.91452190835003</v>
      </c>
      <c r="AT600" s="17">
        <v>908.569701581652</v>
      </c>
      <c r="AU600" s="6">
        <f t="shared" si="276"/>
        <v>908.569701581652</v>
      </c>
      <c r="AV600" s="17">
        <v>0</v>
      </c>
      <c r="AW600" s="6">
        <f t="shared" si="277"/>
        <v>0</v>
      </c>
      <c r="AX600" s="17">
        <v>379.79423184195201</v>
      </c>
      <c r="AY600" s="6">
        <f t="shared" si="278"/>
        <v>379.79423184195201</v>
      </c>
      <c r="AZ600" s="20">
        <v>304826666.35122502</v>
      </c>
      <c r="BA600" s="20">
        <v>1274094923.6780801</v>
      </c>
      <c r="BB600" s="20">
        <v>156994050.36084899</v>
      </c>
      <c r="BC600" s="20">
        <v>0</v>
      </c>
      <c r="BD600" s="19">
        <f t="shared" si="279"/>
        <v>1735.9156403901538</v>
      </c>
      <c r="BE600" s="18">
        <v>50.672312007844198</v>
      </c>
      <c r="BF600" s="20">
        <v>0</v>
      </c>
      <c r="BG600" s="20">
        <v>0</v>
      </c>
      <c r="BH600" s="19">
        <f t="shared" si="299"/>
        <v>0</v>
      </c>
      <c r="BI600" s="18">
        <v>834.38769206046595</v>
      </c>
      <c r="BJ600">
        <v>119</v>
      </c>
      <c r="BK600">
        <v>1216</v>
      </c>
      <c r="BL600" s="22">
        <v>1844.76928</v>
      </c>
      <c r="BM600">
        <v>304</v>
      </c>
      <c r="BN600">
        <v>76</v>
      </c>
      <c r="BO600">
        <v>0.24449093557176099</v>
      </c>
    </row>
    <row r="601" spans="1:67" x14ac:dyDescent="0.2">
      <c r="A601" s="27">
        <v>600</v>
      </c>
      <c r="B601" s="18">
        <v>669.57037017197899</v>
      </c>
      <c r="C601" s="18">
        <v>452.2</v>
      </c>
      <c r="D601">
        <v>400</v>
      </c>
      <c r="E601">
        <v>1600</v>
      </c>
      <c r="F601">
        <v>0</v>
      </c>
      <c r="G601" s="23">
        <f t="shared" si="280"/>
        <v>1</v>
      </c>
      <c r="H601" s="16">
        <v>98.687214611872093</v>
      </c>
      <c r="I601" s="17">
        <v>123.64206109225699</v>
      </c>
      <c r="J601" s="6">
        <f t="shared" si="281"/>
        <v>123.79104137750011</v>
      </c>
      <c r="K601" s="6">
        <f t="shared" si="282"/>
        <v>103.99187249616374</v>
      </c>
      <c r="L601" s="6">
        <f t="shared" si="283"/>
        <v>0.84005975989038728</v>
      </c>
      <c r="M601" s="6">
        <f t="shared" si="284"/>
        <v>103.86672015351401</v>
      </c>
      <c r="N601" s="16">
        <v>99.120306276376297</v>
      </c>
      <c r="O601" s="17">
        <v>316.66820855393001</v>
      </c>
      <c r="P601" s="6">
        <f t="shared" si="285"/>
        <v>298.61698167656999</v>
      </c>
      <c r="Q601" s="6">
        <f t="shared" si="270"/>
        <v>186.63561354785625</v>
      </c>
      <c r="R601" s="17">
        <v>298.61698167656999</v>
      </c>
      <c r="S601" s="6">
        <f t="shared" si="286"/>
        <v>18.051226877360023</v>
      </c>
      <c r="T601" s="6">
        <f t="shared" si="287"/>
        <v>204.68684042521627</v>
      </c>
      <c r="U601" s="17">
        <v>67.9967041881889</v>
      </c>
      <c r="V601" s="6">
        <f t="shared" si="288"/>
        <v>60.523763674703602</v>
      </c>
      <c r="W601" s="6">
        <f t="shared" si="271"/>
        <v>60.523763674703602</v>
      </c>
      <c r="X601" s="17">
        <v>60.523763674703602</v>
      </c>
      <c r="Y601" s="6">
        <f t="shared" si="289"/>
        <v>7.4729405134852982</v>
      </c>
      <c r="Z601" s="6">
        <f t="shared" si="290"/>
        <v>67.9967041881889</v>
      </c>
      <c r="AA601" s="17">
        <v>0</v>
      </c>
      <c r="AB601" s="6">
        <f t="shared" si="291"/>
        <v>0</v>
      </c>
      <c r="AC601" s="6">
        <f t="shared" si="272"/>
        <v>0</v>
      </c>
      <c r="AD601" s="17">
        <v>0</v>
      </c>
      <c r="AE601" s="6">
        <f t="shared" si="292"/>
        <v>0</v>
      </c>
      <c r="AF601" s="17">
        <v>0</v>
      </c>
      <c r="AG601" s="6">
        <f t="shared" si="293"/>
        <v>0</v>
      </c>
      <c r="AH601" s="6">
        <f t="shared" si="273"/>
        <v>0</v>
      </c>
      <c r="AI601" s="6">
        <f t="shared" si="294"/>
        <v>0</v>
      </c>
      <c r="AJ601" s="17">
        <v>200.124888689968</v>
      </c>
      <c r="AK601" s="6">
        <f t="shared" si="295"/>
        <v>160.87321682751201</v>
      </c>
      <c r="AL601" s="6">
        <f t="shared" si="274"/>
        <v>160.87321682751201</v>
      </c>
      <c r="AM601" s="17">
        <v>160.87321682751201</v>
      </c>
      <c r="AN601" s="6">
        <f t="shared" si="296"/>
        <v>39.251671862455993</v>
      </c>
      <c r="AO601" s="6">
        <f t="shared" si="297"/>
        <v>200.124888689968</v>
      </c>
      <c r="AP601" s="17">
        <v>2364.21855272311</v>
      </c>
      <c r="AQ601" s="6">
        <f t="shared" si="298"/>
        <v>1960.6919110717577</v>
      </c>
      <c r="AR601" s="17">
        <v>1076.0710444036199</v>
      </c>
      <c r="AS601" s="6">
        <f t="shared" si="275"/>
        <v>672.54440275226239</v>
      </c>
      <c r="AT601" s="17">
        <v>908.41707600191205</v>
      </c>
      <c r="AU601" s="6">
        <f t="shared" si="276"/>
        <v>908.41707600191205</v>
      </c>
      <c r="AV601" s="17">
        <v>0</v>
      </c>
      <c r="AW601" s="6">
        <f t="shared" si="277"/>
        <v>0</v>
      </c>
      <c r="AX601" s="17">
        <v>379.73043231758299</v>
      </c>
      <c r="AY601" s="6">
        <f t="shared" si="278"/>
        <v>379.73043231758299</v>
      </c>
      <c r="AZ601" s="20">
        <v>307042100.218189</v>
      </c>
      <c r="BA601" s="20">
        <v>1274097057.3679199</v>
      </c>
      <c r="BB601" s="20">
        <v>155448608.375999</v>
      </c>
      <c r="BC601" s="20">
        <v>0</v>
      </c>
      <c r="BD601" s="19">
        <f t="shared" si="279"/>
        <v>1736.5877659621078</v>
      </c>
      <c r="BE601" s="18">
        <v>52.417650385353497</v>
      </c>
      <c r="BF601" s="20">
        <v>0</v>
      </c>
      <c r="BG601" s="20">
        <v>0</v>
      </c>
      <c r="BH601" s="19">
        <f t="shared" si="299"/>
        <v>0</v>
      </c>
      <c r="BI601" s="18">
        <v>903.91999973217105</v>
      </c>
      <c r="BJ601">
        <v>119</v>
      </c>
      <c r="BK601">
        <v>1216</v>
      </c>
      <c r="BL601" s="22">
        <v>1844.76928</v>
      </c>
      <c r="BM601">
        <v>304</v>
      </c>
      <c r="BN601">
        <v>76</v>
      </c>
      <c r="BO601">
        <v>0.24211001030573301</v>
      </c>
    </row>
    <row r="602" spans="1:67" x14ac:dyDescent="0.2">
      <c r="A602" s="27">
        <v>601</v>
      </c>
      <c r="B602" s="18">
        <v>721.07578326213104</v>
      </c>
      <c r="C602" s="18">
        <v>452.2</v>
      </c>
      <c r="D602">
        <v>400</v>
      </c>
      <c r="E602">
        <v>1600</v>
      </c>
      <c r="F602">
        <v>0</v>
      </c>
      <c r="G602" s="23">
        <f t="shared" si="280"/>
        <v>1</v>
      </c>
      <c r="H602" s="16">
        <v>98.755707762556995</v>
      </c>
      <c r="I602" s="17">
        <v>127.85615912680601</v>
      </c>
      <c r="J602" s="6">
        <f t="shared" si="281"/>
        <v>128.00845014400434</v>
      </c>
      <c r="K602" s="6">
        <f t="shared" si="282"/>
        <v>106.70245157914057</v>
      </c>
      <c r="L602" s="6">
        <f t="shared" si="283"/>
        <v>0.83355787418021721</v>
      </c>
      <c r="M602" s="6">
        <f t="shared" si="284"/>
        <v>106.575508202588</v>
      </c>
      <c r="N602" s="16">
        <v>99.153474357257593</v>
      </c>
      <c r="O602" s="17">
        <v>338.78850712034301</v>
      </c>
      <c r="P602" s="6">
        <f t="shared" si="285"/>
        <v>319.47349959856098</v>
      </c>
      <c r="Q602" s="6">
        <f t="shared" si="270"/>
        <v>199.6709372491006</v>
      </c>
      <c r="R602" s="17">
        <v>319.47349959856098</v>
      </c>
      <c r="S602" s="6">
        <f t="shared" si="286"/>
        <v>19.315007521782036</v>
      </c>
      <c r="T602" s="6">
        <f t="shared" si="287"/>
        <v>218.98594477088264</v>
      </c>
      <c r="U602" s="17">
        <v>67.987160987056797</v>
      </c>
      <c r="V602" s="6">
        <f t="shared" si="288"/>
        <v>60.5142306496112</v>
      </c>
      <c r="W602" s="6">
        <f t="shared" si="271"/>
        <v>60.5142306496112</v>
      </c>
      <c r="X602" s="17">
        <v>60.5142306496112</v>
      </c>
      <c r="Y602" s="6">
        <f t="shared" si="289"/>
        <v>7.4729303374455966</v>
      </c>
      <c r="Z602" s="6">
        <f t="shared" si="290"/>
        <v>67.987160987056797</v>
      </c>
      <c r="AA602" s="17">
        <v>0</v>
      </c>
      <c r="AB602" s="6">
        <f t="shared" si="291"/>
        <v>0</v>
      </c>
      <c r="AC602" s="6">
        <f t="shared" si="272"/>
        <v>0</v>
      </c>
      <c r="AD602" s="17">
        <v>0</v>
      </c>
      <c r="AE602" s="6">
        <f t="shared" si="292"/>
        <v>0</v>
      </c>
      <c r="AF602" s="17">
        <v>0</v>
      </c>
      <c r="AG602" s="6">
        <f t="shared" si="293"/>
        <v>0</v>
      </c>
      <c r="AH602" s="6">
        <f t="shared" si="273"/>
        <v>0</v>
      </c>
      <c r="AI602" s="6">
        <f t="shared" si="294"/>
        <v>0</v>
      </c>
      <c r="AJ602" s="17">
        <v>201.675262222534</v>
      </c>
      <c r="AK602" s="6">
        <f t="shared" si="295"/>
        <v>162.077505671035</v>
      </c>
      <c r="AL602" s="6">
        <f t="shared" si="274"/>
        <v>162.077505671035</v>
      </c>
      <c r="AM602" s="17">
        <v>162.077505671035</v>
      </c>
      <c r="AN602" s="6">
        <f t="shared" si="296"/>
        <v>39.597756551499003</v>
      </c>
      <c r="AO602" s="6">
        <f t="shared" si="297"/>
        <v>201.675262222534</v>
      </c>
      <c r="AP602" s="17">
        <v>2446.61115708332</v>
      </c>
      <c r="AQ602" s="6">
        <f t="shared" si="298"/>
        <v>2012.1118610186759</v>
      </c>
      <c r="AR602" s="17">
        <v>1158.6647895057099</v>
      </c>
      <c r="AS602" s="6">
        <f t="shared" si="275"/>
        <v>724.16549344106875</v>
      </c>
      <c r="AT602" s="17">
        <v>908.27522913776704</v>
      </c>
      <c r="AU602" s="6">
        <f t="shared" si="276"/>
        <v>908.27522913776704</v>
      </c>
      <c r="AV602" s="17">
        <v>0</v>
      </c>
      <c r="AW602" s="6">
        <f t="shared" si="277"/>
        <v>0</v>
      </c>
      <c r="AX602" s="17">
        <v>379.67113843983998</v>
      </c>
      <c r="AY602" s="6">
        <f t="shared" si="278"/>
        <v>379.67113843983998</v>
      </c>
      <c r="AZ602" s="20">
        <v>308942619.76577002</v>
      </c>
      <c r="BA602" s="20">
        <v>1274098564.1849</v>
      </c>
      <c r="BB602" s="20">
        <v>154127686.788477</v>
      </c>
      <c r="BC602" s="20">
        <v>0</v>
      </c>
      <c r="BD602" s="19">
        <f t="shared" si="279"/>
        <v>1737.168870739147</v>
      </c>
      <c r="BE602" s="18">
        <v>54.044420828444999</v>
      </c>
      <c r="BF602" s="20">
        <v>0</v>
      </c>
      <c r="BG602" s="20">
        <v>0</v>
      </c>
      <c r="BH602" s="19">
        <f t="shared" si="299"/>
        <v>0</v>
      </c>
      <c r="BI602" s="18">
        <v>973.45230740387694</v>
      </c>
      <c r="BJ602">
        <v>119</v>
      </c>
      <c r="BK602">
        <v>1216</v>
      </c>
      <c r="BL602" s="22">
        <v>1844.76928</v>
      </c>
      <c r="BM602">
        <v>304</v>
      </c>
      <c r="BN602">
        <v>76</v>
      </c>
      <c r="BO602">
        <v>0.24007498637208899</v>
      </c>
    </row>
    <row r="603" spans="1:67" x14ac:dyDescent="0.2">
      <c r="A603" s="27">
        <v>602</v>
      </c>
      <c r="B603" s="18">
        <v>772.58119635228297</v>
      </c>
      <c r="C603" s="18">
        <v>452.2</v>
      </c>
      <c r="D603">
        <v>400</v>
      </c>
      <c r="E603">
        <v>1600</v>
      </c>
      <c r="F603">
        <v>0</v>
      </c>
      <c r="G603" s="23">
        <f t="shared" si="280"/>
        <v>1</v>
      </c>
      <c r="H603" s="16">
        <v>98.7785388127853</v>
      </c>
      <c r="I603" s="17">
        <v>132.07286863386099</v>
      </c>
      <c r="J603" s="6">
        <f t="shared" si="281"/>
        <v>132.22880992148549</v>
      </c>
      <c r="K603" s="6">
        <f t="shared" si="282"/>
        <v>109.41520691066074</v>
      </c>
      <c r="L603" s="6">
        <f t="shared" si="283"/>
        <v>0.82746874131007486</v>
      </c>
      <c r="M603" s="6">
        <f t="shared" si="284"/>
        <v>109.28617036967182</v>
      </c>
      <c r="N603" s="16">
        <v>99.182817199034901</v>
      </c>
      <c r="O603" s="17">
        <v>360.89535930395499</v>
      </c>
      <c r="P603" s="6">
        <f t="shared" si="285"/>
        <v>340.31717232332397</v>
      </c>
      <c r="Q603" s="6">
        <f t="shared" si="270"/>
        <v>212.69823270207749</v>
      </c>
      <c r="R603" s="17">
        <v>340.31717232332397</v>
      </c>
      <c r="S603" s="6">
        <f t="shared" si="286"/>
        <v>20.578186980631017</v>
      </c>
      <c r="T603" s="6">
        <f t="shared" si="287"/>
        <v>233.27641968270851</v>
      </c>
      <c r="U603" s="17">
        <v>67.978276711146407</v>
      </c>
      <c r="V603" s="6">
        <f t="shared" si="288"/>
        <v>60.505354983944997</v>
      </c>
      <c r="W603" s="6">
        <f t="shared" si="271"/>
        <v>60.505354983944997</v>
      </c>
      <c r="X603" s="17">
        <v>60.505354983944997</v>
      </c>
      <c r="Y603" s="6">
        <f t="shared" si="289"/>
        <v>7.4729217272014097</v>
      </c>
      <c r="Z603" s="6">
        <f t="shared" si="290"/>
        <v>67.978276711146407</v>
      </c>
      <c r="AA603" s="17">
        <v>0</v>
      </c>
      <c r="AB603" s="6">
        <f t="shared" si="291"/>
        <v>0</v>
      </c>
      <c r="AC603" s="6">
        <f t="shared" si="272"/>
        <v>0</v>
      </c>
      <c r="AD603" s="17">
        <v>0</v>
      </c>
      <c r="AE603" s="6">
        <f t="shared" si="292"/>
        <v>0</v>
      </c>
      <c r="AF603" s="17">
        <v>0</v>
      </c>
      <c r="AG603" s="6">
        <f t="shared" si="293"/>
        <v>0</v>
      </c>
      <c r="AH603" s="6">
        <f t="shared" si="273"/>
        <v>0</v>
      </c>
      <c r="AI603" s="6">
        <f t="shared" si="294"/>
        <v>0</v>
      </c>
      <c r="AJ603" s="17">
        <v>203.03658316974199</v>
      </c>
      <c r="AK603" s="6">
        <f t="shared" si="295"/>
        <v>163.13137339682501</v>
      </c>
      <c r="AL603" s="6">
        <f t="shared" si="274"/>
        <v>163.13137339682501</v>
      </c>
      <c r="AM603" s="17">
        <v>163.13137339682501</v>
      </c>
      <c r="AN603" s="6">
        <f t="shared" si="296"/>
        <v>39.905209772916976</v>
      </c>
      <c r="AO603" s="6">
        <f t="shared" si="297"/>
        <v>203.03658316974199</v>
      </c>
      <c r="AP603" s="17">
        <v>2529.00485671563</v>
      </c>
      <c r="AQ603" s="6">
        <f t="shared" si="298"/>
        <v>2063.5376406860605</v>
      </c>
      <c r="AR603" s="17">
        <v>1241.24590941218</v>
      </c>
      <c r="AS603" s="6">
        <f t="shared" si="275"/>
        <v>775.77869338261257</v>
      </c>
      <c r="AT603" s="17">
        <v>908.143058112061</v>
      </c>
      <c r="AU603" s="6">
        <f t="shared" si="276"/>
        <v>908.143058112061</v>
      </c>
      <c r="AV603" s="17">
        <v>0</v>
      </c>
      <c r="AW603" s="6">
        <f t="shared" si="277"/>
        <v>0</v>
      </c>
      <c r="AX603" s="17">
        <v>379.615889191387</v>
      </c>
      <c r="AY603" s="6">
        <f t="shared" si="278"/>
        <v>379.615889191387</v>
      </c>
      <c r="AZ603" s="20">
        <v>310634215.14698201</v>
      </c>
      <c r="BA603" s="20">
        <v>1274100071.0018799</v>
      </c>
      <c r="BB603" s="20">
        <v>152948671.17822099</v>
      </c>
      <c r="BC603" s="20">
        <v>0</v>
      </c>
      <c r="BD603" s="19">
        <f t="shared" si="279"/>
        <v>1737.6829573270829</v>
      </c>
      <c r="BE603" s="18">
        <v>55.5642067277739</v>
      </c>
      <c r="BF603" s="20">
        <v>0</v>
      </c>
      <c r="BG603" s="20">
        <v>0</v>
      </c>
      <c r="BH603" s="19">
        <f t="shared" si="299"/>
        <v>0</v>
      </c>
      <c r="BI603" s="18">
        <v>1042.98461507558</v>
      </c>
      <c r="BJ603">
        <v>119</v>
      </c>
      <c r="BK603">
        <v>1216</v>
      </c>
      <c r="BL603" s="22">
        <v>1844.76928</v>
      </c>
      <c r="BM603">
        <v>304</v>
      </c>
      <c r="BN603">
        <v>76</v>
      </c>
      <c r="BO603">
        <v>0.23825858159938401</v>
      </c>
    </row>
    <row r="604" spans="1:67" x14ac:dyDescent="0.2">
      <c r="A604" s="27">
        <v>603</v>
      </c>
      <c r="B604" s="18">
        <v>824.08660944243502</v>
      </c>
      <c r="C604" s="18">
        <v>452.2</v>
      </c>
      <c r="D604">
        <v>400</v>
      </c>
      <c r="E604">
        <v>1600</v>
      </c>
      <c r="F604">
        <v>0</v>
      </c>
      <c r="G604" s="23">
        <f t="shared" si="280"/>
        <v>1</v>
      </c>
      <c r="H604" s="16">
        <v>98.801369863013704</v>
      </c>
      <c r="I604" s="17">
        <v>136.29441050469899</v>
      </c>
      <c r="J604" s="6">
        <f t="shared" si="281"/>
        <v>136.45067853172208</v>
      </c>
      <c r="K604" s="6">
        <f t="shared" si="282"/>
        <v>112.13292814967676</v>
      </c>
      <c r="L604" s="6">
        <f t="shared" si="283"/>
        <v>0.82178358771303639</v>
      </c>
      <c r="M604" s="6">
        <f t="shared" si="284"/>
        <v>112.00450964978489</v>
      </c>
      <c r="N604" s="16">
        <v>99.2096570809409</v>
      </c>
      <c r="O604" s="17">
        <v>383.01460393879199</v>
      </c>
      <c r="P604" s="6">
        <f t="shared" si="285"/>
        <v>361.17238178163899</v>
      </c>
      <c r="Q604" s="6">
        <f t="shared" si="270"/>
        <v>225.73273861352436</v>
      </c>
      <c r="R604" s="17">
        <v>361.17238178163899</v>
      </c>
      <c r="S604" s="6">
        <f t="shared" si="286"/>
        <v>21.842222157153003</v>
      </c>
      <c r="T604" s="6">
        <f t="shared" si="287"/>
        <v>247.57496077067736</v>
      </c>
      <c r="U604" s="17">
        <v>67.969977320523796</v>
      </c>
      <c r="V604" s="6">
        <f t="shared" si="288"/>
        <v>60.497063764325297</v>
      </c>
      <c r="W604" s="6">
        <f t="shared" si="271"/>
        <v>60.497063764325297</v>
      </c>
      <c r="X604" s="17">
        <v>60.497063764325297</v>
      </c>
      <c r="Y604" s="6">
        <f t="shared" si="289"/>
        <v>7.472913556198499</v>
      </c>
      <c r="Z604" s="6">
        <f t="shared" si="290"/>
        <v>67.969977320523796</v>
      </c>
      <c r="AA604" s="17">
        <v>0</v>
      </c>
      <c r="AB604" s="6">
        <f t="shared" si="291"/>
        <v>0</v>
      </c>
      <c r="AC604" s="6">
        <f t="shared" si="272"/>
        <v>0</v>
      </c>
      <c r="AD604" s="17">
        <v>0</v>
      </c>
      <c r="AE604" s="6">
        <f t="shared" si="292"/>
        <v>0</v>
      </c>
      <c r="AF604" s="17">
        <v>0</v>
      </c>
      <c r="AG604" s="6">
        <f t="shared" si="293"/>
        <v>0</v>
      </c>
      <c r="AH604" s="6">
        <f t="shared" si="273"/>
        <v>0</v>
      </c>
      <c r="AI604" s="6">
        <f t="shared" si="294"/>
        <v>0</v>
      </c>
      <c r="AJ604" s="17">
        <v>204.25094087970101</v>
      </c>
      <c r="AK604" s="6">
        <f t="shared" si="295"/>
        <v>164.07120124099501</v>
      </c>
      <c r="AL604" s="6">
        <f t="shared" si="274"/>
        <v>164.07120124099501</v>
      </c>
      <c r="AM604" s="17">
        <v>164.07120124099501</v>
      </c>
      <c r="AN604" s="6">
        <f t="shared" si="296"/>
        <v>40.179739638705996</v>
      </c>
      <c r="AO604" s="6">
        <f t="shared" si="297"/>
        <v>204.25094087970101</v>
      </c>
      <c r="AP604" s="17">
        <v>2611.3995432481101</v>
      </c>
      <c r="AQ604" s="6">
        <f t="shared" si="298"/>
        <v>2114.9686732509567</v>
      </c>
      <c r="AR604" s="17">
        <v>1323.81565332574</v>
      </c>
      <c r="AS604" s="6">
        <f t="shared" si="275"/>
        <v>827.38478332858745</v>
      </c>
      <c r="AT604" s="17">
        <v>908.01960554686605</v>
      </c>
      <c r="AU604" s="6">
        <f t="shared" si="276"/>
        <v>908.01960554686605</v>
      </c>
      <c r="AV604" s="17">
        <v>0</v>
      </c>
      <c r="AW604" s="6">
        <f t="shared" si="277"/>
        <v>0</v>
      </c>
      <c r="AX604" s="17">
        <v>379.56428437550301</v>
      </c>
      <c r="AY604" s="6">
        <f t="shared" si="278"/>
        <v>379.56428437550301</v>
      </c>
      <c r="AZ604" s="20">
        <v>312079790.388686</v>
      </c>
      <c r="BA604" s="20">
        <v>1274101418.0143499</v>
      </c>
      <c r="BB604" s="20">
        <v>151971983.65504399</v>
      </c>
      <c r="BC604" s="20">
        <v>0</v>
      </c>
      <c r="BD604" s="19">
        <f t="shared" si="279"/>
        <v>1738.1531920580799</v>
      </c>
      <c r="BE604" s="18">
        <v>56.987048853986799</v>
      </c>
      <c r="BF604" s="20">
        <v>0</v>
      </c>
      <c r="BG604" s="20">
        <v>0</v>
      </c>
      <c r="BH604" s="19">
        <f t="shared" si="299"/>
        <v>0</v>
      </c>
      <c r="BI604" s="18">
        <v>1112.51692274728</v>
      </c>
      <c r="BJ604">
        <v>119</v>
      </c>
      <c r="BK604">
        <v>1216</v>
      </c>
      <c r="BL604" s="22">
        <v>1844.76928</v>
      </c>
      <c r="BM604">
        <v>304</v>
      </c>
      <c r="BN604">
        <v>76</v>
      </c>
      <c r="BO604">
        <v>0.236753882814811</v>
      </c>
    </row>
    <row r="605" spans="1:67" x14ac:dyDescent="0.2">
      <c r="A605" s="27">
        <v>604</v>
      </c>
      <c r="B605" s="18">
        <v>875.59202253258798</v>
      </c>
      <c r="C605" s="18">
        <v>452.2</v>
      </c>
      <c r="D605">
        <v>400</v>
      </c>
      <c r="E605">
        <v>1600</v>
      </c>
      <c r="F605">
        <v>0</v>
      </c>
      <c r="G605" s="23">
        <f t="shared" si="280"/>
        <v>1</v>
      </c>
      <c r="H605" s="16">
        <v>98.824200913241995</v>
      </c>
      <c r="I605" s="17">
        <v>140.516890434424</v>
      </c>
      <c r="J605" s="6">
        <f t="shared" si="281"/>
        <v>140.67371602267883</v>
      </c>
      <c r="K605" s="6">
        <f t="shared" si="282"/>
        <v>114.8521189862186</v>
      </c>
      <c r="L605" s="6">
        <f t="shared" si="283"/>
        <v>0.81644334303149158</v>
      </c>
      <c r="M605" s="6">
        <f t="shared" si="284"/>
        <v>114.72407977867095</v>
      </c>
      <c r="N605" s="16">
        <v>99.236098720008599</v>
      </c>
      <c r="O605" s="17">
        <v>405.176943726118</v>
      </c>
      <c r="P605" s="6">
        <f t="shared" si="285"/>
        <v>382.06809354460501</v>
      </c>
      <c r="Q605" s="6">
        <f t="shared" si="270"/>
        <v>238.79255846537814</v>
      </c>
      <c r="R605" s="17">
        <v>382.06809354460501</v>
      </c>
      <c r="S605" s="6">
        <f t="shared" si="286"/>
        <v>23.108850181512992</v>
      </c>
      <c r="T605" s="6">
        <f t="shared" si="287"/>
        <v>261.90140864689113</v>
      </c>
      <c r="U605" s="17">
        <v>67.962210621637595</v>
      </c>
      <c r="V605" s="6">
        <f t="shared" si="288"/>
        <v>60.489304417963403</v>
      </c>
      <c r="W605" s="6">
        <f t="shared" si="271"/>
        <v>60.489304417963403</v>
      </c>
      <c r="X605" s="17">
        <v>60.489304417963403</v>
      </c>
      <c r="Y605" s="6">
        <f t="shared" si="289"/>
        <v>7.4729062036741922</v>
      </c>
      <c r="Z605" s="6">
        <f t="shared" si="290"/>
        <v>67.962210621637595</v>
      </c>
      <c r="AA605" s="17">
        <v>0</v>
      </c>
      <c r="AB605" s="6">
        <f t="shared" si="291"/>
        <v>0</v>
      </c>
      <c r="AC605" s="6">
        <f t="shared" si="272"/>
        <v>0</v>
      </c>
      <c r="AD605" s="17">
        <v>0</v>
      </c>
      <c r="AE605" s="6">
        <f t="shared" si="292"/>
        <v>0</v>
      </c>
      <c r="AF605" s="17">
        <v>0</v>
      </c>
      <c r="AG605" s="6">
        <f t="shared" si="293"/>
        <v>0</v>
      </c>
      <c r="AH605" s="6">
        <f t="shared" si="273"/>
        <v>0</v>
      </c>
      <c r="AI605" s="6">
        <f t="shared" si="294"/>
        <v>0</v>
      </c>
      <c r="AJ605" s="17">
        <v>205.252531370106</v>
      </c>
      <c r="AK605" s="6">
        <f t="shared" si="295"/>
        <v>164.844397030739</v>
      </c>
      <c r="AL605" s="6">
        <f t="shared" si="274"/>
        <v>164.844397030739</v>
      </c>
      <c r="AM605" s="17">
        <v>164.844397030739</v>
      </c>
      <c r="AN605" s="6">
        <f t="shared" si="296"/>
        <v>40.408134339366995</v>
      </c>
      <c r="AO605" s="6">
        <f t="shared" si="297"/>
        <v>205.252531370106</v>
      </c>
      <c r="AP605" s="17">
        <v>2693.7951221495</v>
      </c>
      <c r="AQ605" s="6">
        <f t="shared" si="298"/>
        <v>2166.4044555591745</v>
      </c>
      <c r="AR605" s="17">
        <v>1406.3751109075399</v>
      </c>
      <c r="AS605" s="6">
        <f t="shared" si="275"/>
        <v>878.98444431721248</v>
      </c>
      <c r="AT605" s="17">
        <v>907.90403633548794</v>
      </c>
      <c r="AU605" s="6">
        <f t="shared" si="276"/>
        <v>907.90403633548794</v>
      </c>
      <c r="AV605" s="17">
        <v>0</v>
      </c>
      <c r="AW605" s="6">
        <f t="shared" si="277"/>
        <v>0</v>
      </c>
      <c r="AX605" s="17">
        <v>379.51597490647401</v>
      </c>
      <c r="AY605" s="6">
        <f t="shared" si="278"/>
        <v>379.51597490647401</v>
      </c>
      <c r="AZ605" s="20">
        <v>313339282.50241899</v>
      </c>
      <c r="BA605" s="20">
        <v>1274102657.9718001</v>
      </c>
      <c r="BB605" s="20">
        <v>151174509.10032699</v>
      </c>
      <c r="BC605" s="20">
        <v>0</v>
      </c>
      <c r="BD605" s="19">
        <f t="shared" si="279"/>
        <v>1738.6164495745461</v>
      </c>
      <c r="BE605" s="18">
        <v>58.320743696310799</v>
      </c>
      <c r="BF605" s="20">
        <v>0</v>
      </c>
      <c r="BG605" s="20">
        <v>0</v>
      </c>
      <c r="BH605" s="19">
        <f t="shared" si="299"/>
        <v>0</v>
      </c>
      <c r="BI605" s="18">
        <v>1182.04923041899</v>
      </c>
      <c r="BJ605">
        <v>119</v>
      </c>
      <c r="BK605">
        <v>1216</v>
      </c>
      <c r="BL605" s="22">
        <v>1844.76928</v>
      </c>
      <c r="BM605">
        <v>304</v>
      </c>
      <c r="BN605">
        <v>76</v>
      </c>
      <c r="BO605">
        <v>0.235525278762068</v>
      </c>
    </row>
    <row r="606" spans="1:67" x14ac:dyDescent="0.2">
      <c r="A606" s="27">
        <v>605</v>
      </c>
      <c r="B606" s="18">
        <v>927.09743562274002</v>
      </c>
      <c r="C606" s="18">
        <v>452.2</v>
      </c>
      <c r="D606">
        <v>400</v>
      </c>
      <c r="E606">
        <v>1600</v>
      </c>
      <c r="F606">
        <v>0</v>
      </c>
      <c r="G606" s="23">
        <f t="shared" si="280"/>
        <v>1</v>
      </c>
      <c r="H606" s="16">
        <v>98.858447488584403</v>
      </c>
      <c r="I606" s="17">
        <v>144.739733195393</v>
      </c>
      <c r="J606" s="6">
        <f t="shared" si="281"/>
        <v>144.89500106818602</v>
      </c>
      <c r="K606" s="6">
        <f t="shared" si="282"/>
        <v>117.57073478295618</v>
      </c>
      <c r="L606" s="6">
        <f t="shared" si="283"/>
        <v>0.8114202278629935</v>
      </c>
      <c r="M606" s="6">
        <f t="shared" si="284"/>
        <v>117.44474729023467</v>
      </c>
      <c r="N606" s="16">
        <v>99.260947568008405</v>
      </c>
      <c r="O606" s="17">
        <v>427.37464276096699</v>
      </c>
      <c r="P606" s="6">
        <f t="shared" si="285"/>
        <v>402.99702461905599</v>
      </c>
      <c r="Q606" s="6">
        <f t="shared" si="270"/>
        <v>251.87314038690999</v>
      </c>
      <c r="R606" s="17">
        <v>402.99702461905599</v>
      </c>
      <c r="S606" s="6">
        <f t="shared" si="286"/>
        <v>24.377618141911</v>
      </c>
      <c r="T606" s="6">
        <f t="shared" si="287"/>
        <v>276.250758528821</v>
      </c>
      <c r="U606" s="17">
        <v>67.95492425031</v>
      </c>
      <c r="V606" s="6">
        <f t="shared" si="288"/>
        <v>60.482024977343301</v>
      </c>
      <c r="W606" s="6">
        <f t="shared" si="271"/>
        <v>60.482024977343301</v>
      </c>
      <c r="X606" s="17">
        <v>60.482024977343301</v>
      </c>
      <c r="Y606" s="6">
        <f t="shared" si="289"/>
        <v>7.4728992729666999</v>
      </c>
      <c r="Z606" s="6">
        <f t="shared" si="290"/>
        <v>67.95492425031</v>
      </c>
      <c r="AA606" s="17">
        <v>0</v>
      </c>
      <c r="AB606" s="6">
        <f t="shared" si="291"/>
        <v>0</v>
      </c>
      <c r="AC606" s="6">
        <f t="shared" si="272"/>
        <v>0</v>
      </c>
      <c r="AD606" s="17">
        <v>0</v>
      </c>
      <c r="AE606" s="6">
        <f t="shared" si="292"/>
        <v>0</v>
      </c>
      <c r="AF606" s="17">
        <v>0</v>
      </c>
      <c r="AG606" s="6">
        <f t="shared" si="293"/>
        <v>0</v>
      </c>
      <c r="AH606" s="6">
        <f t="shared" si="273"/>
        <v>0</v>
      </c>
      <c r="AI606" s="6">
        <f t="shared" si="294"/>
        <v>0</v>
      </c>
      <c r="AJ606" s="17">
        <v>206.076681376392</v>
      </c>
      <c r="AK606" s="6">
        <f t="shared" si="295"/>
        <v>165.477900260338</v>
      </c>
      <c r="AL606" s="6">
        <f t="shared" si="274"/>
        <v>165.477900260338</v>
      </c>
      <c r="AM606" s="17">
        <v>165.477900260338</v>
      </c>
      <c r="AN606" s="6">
        <f t="shared" si="296"/>
        <v>40.598781116053999</v>
      </c>
      <c r="AO606" s="6">
        <f t="shared" si="297"/>
        <v>206.076681376392</v>
      </c>
      <c r="AP606" s="17">
        <v>2776.1915105880598</v>
      </c>
      <c r="AQ606" s="6">
        <f t="shared" si="298"/>
        <v>2217.8445467284628</v>
      </c>
      <c r="AR606" s="17">
        <v>1488.9252369589001</v>
      </c>
      <c r="AS606" s="6">
        <f t="shared" si="275"/>
        <v>930.57827309931258</v>
      </c>
      <c r="AT606" s="17">
        <v>907.79561872663498</v>
      </c>
      <c r="AU606" s="6">
        <f t="shared" si="276"/>
        <v>907.79561872663498</v>
      </c>
      <c r="AV606" s="17">
        <v>0</v>
      </c>
      <c r="AW606" s="6">
        <f t="shared" si="277"/>
        <v>0</v>
      </c>
      <c r="AX606" s="17">
        <v>379.47065490251498</v>
      </c>
      <c r="AY606" s="6">
        <f t="shared" si="278"/>
        <v>379.47065490251498</v>
      </c>
      <c r="AZ606" s="20">
        <v>314432855.84187198</v>
      </c>
      <c r="BA606" s="20">
        <v>1274103841.45084</v>
      </c>
      <c r="BB606" s="20">
        <v>150515104.098793</v>
      </c>
      <c r="BC606" s="20">
        <v>0</v>
      </c>
      <c r="BD606" s="19">
        <f t="shared" si="279"/>
        <v>1739.051801391505</v>
      </c>
      <c r="BE606" s="18">
        <v>59.574369780193599</v>
      </c>
      <c r="BF606" s="20">
        <v>0</v>
      </c>
      <c r="BG606" s="20">
        <v>0</v>
      </c>
      <c r="BH606" s="19">
        <f t="shared" si="299"/>
        <v>0</v>
      </c>
      <c r="BI606" s="18">
        <v>1251.5815380906899</v>
      </c>
      <c r="BJ606">
        <v>119</v>
      </c>
      <c r="BK606">
        <v>1216</v>
      </c>
      <c r="BL606" s="22">
        <v>1844.76928</v>
      </c>
      <c r="BM606">
        <v>304</v>
      </c>
      <c r="BN606">
        <v>76</v>
      </c>
      <c r="BO606">
        <v>0.234509390233583</v>
      </c>
    </row>
    <row r="607" spans="1:67" x14ac:dyDescent="0.2">
      <c r="A607" s="27">
        <v>606</v>
      </c>
      <c r="B607" s="18">
        <v>978.60284871289196</v>
      </c>
      <c r="C607" s="18">
        <v>452.2</v>
      </c>
      <c r="D607">
        <v>400</v>
      </c>
      <c r="E607">
        <v>1600</v>
      </c>
      <c r="F607">
        <v>0</v>
      </c>
      <c r="G607" s="23">
        <f t="shared" si="280"/>
        <v>1</v>
      </c>
      <c r="H607" s="16">
        <v>98.881278538812793</v>
      </c>
      <c r="I607" s="17">
        <v>148.96458470029799</v>
      </c>
      <c r="J607" s="6">
        <f t="shared" si="281"/>
        <v>149.11973629841094</v>
      </c>
      <c r="K607" s="6">
        <f t="shared" si="282"/>
        <v>120.29220280698692</v>
      </c>
      <c r="L607" s="6">
        <f t="shared" si="283"/>
        <v>0.80668197109914541</v>
      </c>
      <c r="M607" s="6">
        <f t="shared" si="284"/>
        <v>120.16704481000198</v>
      </c>
      <c r="N607" s="16">
        <v>99.284696954410407</v>
      </c>
      <c r="O607" s="17">
        <v>449.60979176120401</v>
      </c>
      <c r="P607" s="6">
        <f t="shared" si="285"/>
        <v>423.96115685362702</v>
      </c>
      <c r="Q607" s="6">
        <f t="shared" si="270"/>
        <v>264.97572303351689</v>
      </c>
      <c r="R607" s="17">
        <v>423.96115685362702</v>
      </c>
      <c r="S607" s="6">
        <f t="shared" si="286"/>
        <v>25.648634907576991</v>
      </c>
      <c r="T607" s="6">
        <f t="shared" si="287"/>
        <v>290.62435794109388</v>
      </c>
      <c r="U607" s="17">
        <v>67.948076007188803</v>
      </c>
      <c r="V607" s="6">
        <f t="shared" si="288"/>
        <v>60.475183165746003</v>
      </c>
      <c r="W607" s="6">
        <f t="shared" si="271"/>
        <v>60.475183165746003</v>
      </c>
      <c r="X607" s="17">
        <v>60.475183165746003</v>
      </c>
      <c r="Y607" s="6">
        <f t="shared" si="289"/>
        <v>7.4728928414427997</v>
      </c>
      <c r="Z607" s="6">
        <f t="shared" si="290"/>
        <v>67.948076007188803</v>
      </c>
      <c r="AA607" s="17">
        <v>0</v>
      </c>
      <c r="AB607" s="6">
        <f t="shared" si="291"/>
        <v>0</v>
      </c>
      <c r="AC607" s="6">
        <f t="shared" si="272"/>
        <v>0</v>
      </c>
      <c r="AD607" s="17">
        <v>0</v>
      </c>
      <c r="AE607" s="6">
        <f t="shared" si="292"/>
        <v>0</v>
      </c>
      <c r="AF607" s="17">
        <v>0</v>
      </c>
      <c r="AG607" s="6">
        <f t="shared" si="293"/>
        <v>0</v>
      </c>
      <c r="AH607" s="6">
        <f t="shared" si="273"/>
        <v>0</v>
      </c>
      <c r="AI607" s="6">
        <f t="shared" si="294"/>
        <v>0</v>
      </c>
      <c r="AJ607" s="17">
        <v>206.77255407701901</v>
      </c>
      <c r="AK607" s="6">
        <f t="shared" si="295"/>
        <v>166.012356308119</v>
      </c>
      <c r="AL607" s="6">
        <f t="shared" si="274"/>
        <v>166.012356308119</v>
      </c>
      <c r="AM607" s="17">
        <v>166.012356308119</v>
      </c>
      <c r="AN607" s="6">
        <f t="shared" si="296"/>
        <v>40.760197768900014</v>
      </c>
      <c r="AO607" s="6">
        <f t="shared" si="297"/>
        <v>206.77255407701901</v>
      </c>
      <c r="AP607" s="17">
        <v>2858.5886356758501</v>
      </c>
      <c r="AQ607" s="6">
        <f t="shared" si="298"/>
        <v>2269.2885588039208</v>
      </c>
      <c r="AR607" s="17">
        <v>1571.4668716584699</v>
      </c>
      <c r="AS607" s="6">
        <f t="shared" si="275"/>
        <v>982.16679478654373</v>
      </c>
      <c r="AT607" s="17">
        <v>907.693708814817</v>
      </c>
      <c r="AU607" s="6">
        <f t="shared" si="276"/>
        <v>907.693708814817</v>
      </c>
      <c r="AV607" s="17">
        <v>0</v>
      </c>
      <c r="AW607" s="6">
        <f t="shared" si="277"/>
        <v>0</v>
      </c>
      <c r="AX607" s="17">
        <v>379.42805520256002</v>
      </c>
      <c r="AY607" s="6">
        <f t="shared" si="278"/>
        <v>379.42805520256002</v>
      </c>
      <c r="AZ607" s="20">
        <v>315403541.50591999</v>
      </c>
      <c r="BA607" s="20">
        <v>1274104916.9802499</v>
      </c>
      <c r="BB607" s="20">
        <v>149959432.15509701</v>
      </c>
      <c r="BC607" s="20">
        <v>0</v>
      </c>
      <c r="BD607" s="19">
        <f t="shared" si="279"/>
        <v>1739.4678906412669</v>
      </c>
      <c r="BE607" s="18">
        <v>60.754560623911999</v>
      </c>
      <c r="BF607" s="20">
        <v>0</v>
      </c>
      <c r="BG607" s="20">
        <v>0</v>
      </c>
      <c r="BH607" s="19">
        <f t="shared" si="299"/>
        <v>0</v>
      </c>
      <c r="BI607" s="18">
        <v>1321.1138457623999</v>
      </c>
      <c r="BJ607">
        <v>119</v>
      </c>
      <c r="BK607">
        <v>1216</v>
      </c>
      <c r="BL607" s="22">
        <v>1844.76928</v>
      </c>
      <c r="BM607">
        <v>304</v>
      </c>
      <c r="BN607">
        <v>76</v>
      </c>
      <c r="BO607">
        <v>0.23365331463181199</v>
      </c>
    </row>
    <row r="608" spans="1:67" x14ac:dyDescent="0.2">
      <c r="A608" s="27">
        <v>607</v>
      </c>
      <c r="B608" s="18">
        <v>1030.10826180304</v>
      </c>
      <c r="C608" s="18">
        <v>452.2</v>
      </c>
      <c r="D608">
        <v>400</v>
      </c>
      <c r="E608">
        <v>1600</v>
      </c>
      <c r="F608">
        <v>0</v>
      </c>
      <c r="G608" s="23">
        <f t="shared" si="280"/>
        <v>1</v>
      </c>
      <c r="H608" s="16">
        <v>98.926940639269404</v>
      </c>
      <c r="I608" s="17">
        <v>153.190418522089</v>
      </c>
      <c r="J608" s="6">
        <f t="shared" si="281"/>
        <v>153.34860769102116</v>
      </c>
      <c r="K608" s="6">
        <f t="shared" si="282"/>
        <v>123.01630112865396</v>
      </c>
      <c r="L608" s="6">
        <f t="shared" si="283"/>
        <v>0.80220031326607733</v>
      </c>
      <c r="M608" s="6">
        <f t="shared" si="284"/>
        <v>122.88940172778129</v>
      </c>
      <c r="N608" s="16">
        <v>99.308057055300296</v>
      </c>
      <c r="O608" s="17">
        <v>471.84622894966901</v>
      </c>
      <c r="P608" s="6">
        <f t="shared" si="285"/>
        <v>444.92640073237902</v>
      </c>
      <c r="Q608" s="6">
        <f t="shared" si="270"/>
        <v>278.07900045773687</v>
      </c>
      <c r="R608" s="17">
        <v>444.92640073237902</v>
      </c>
      <c r="S608" s="6">
        <f t="shared" si="286"/>
        <v>26.919828217289989</v>
      </c>
      <c r="T608" s="6">
        <f t="shared" si="287"/>
        <v>304.99882867502686</v>
      </c>
      <c r="U608" s="17">
        <v>67.941626416474307</v>
      </c>
      <c r="V608" s="6">
        <f t="shared" si="288"/>
        <v>60.468739680401697</v>
      </c>
      <c r="W608" s="6">
        <f t="shared" si="271"/>
        <v>60.468739680401697</v>
      </c>
      <c r="X608" s="17">
        <v>60.468739680401697</v>
      </c>
      <c r="Y608" s="6">
        <f t="shared" si="289"/>
        <v>7.4728867360726099</v>
      </c>
      <c r="Z608" s="6">
        <f t="shared" si="290"/>
        <v>67.941626416474307</v>
      </c>
      <c r="AA608" s="17">
        <v>0</v>
      </c>
      <c r="AB608" s="6">
        <f t="shared" si="291"/>
        <v>0</v>
      </c>
      <c r="AC608" s="6">
        <f t="shared" si="272"/>
        <v>0</v>
      </c>
      <c r="AD608" s="17">
        <v>0</v>
      </c>
      <c r="AE608" s="6">
        <f t="shared" si="292"/>
        <v>0</v>
      </c>
      <c r="AF608" s="17">
        <v>0</v>
      </c>
      <c r="AG608" s="6">
        <f t="shared" si="293"/>
        <v>0</v>
      </c>
      <c r="AH608" s="6">
        <f t="shared" si="273"/>
        <v>0</v>
      </c>
      <c r="AI608" s="6">
        <f t="shared" si="294"/>
        <v>0</v>
      </c>
      <c r="AJ608" s="17">
        <v>207.37716361615199</v>
      </c>
      <c r="AK608" s="6">
        <f t="shared" si="295"/>
        <v>166.47860883639899</v>
      </c>
      <c r="AL608" s="6">
        <f t="shared" si="274"/>
        <v>166.47860883639899</v>
      </c>
      <c r="AM608" s="17">
        <v>166.47860883639899</v>
      </c>
      <c r="AN608" s="6">
        <f t="shared" si="296"/>
        <v>40.898554779752999</v>
      </c>
      <c r="AO608" s="6">
        <f t="shared" si="297"/>
        <v>207.37716361615199</v>
      </c>
      <c r="AP608" s="17">
        <v>2940.9864330200999</v>
      </c>
      <c r="AQ608" s="6">
        <f t="shared" si="298"/>
        <v>2320.7361490470685</v>
      </c>
      <c r="AR608" s="17">
        <v>1654.0007572614099</v>
      </c>
      <c r="AS608" s="6">
        <f t="shared" si="275"/>
        <v>1033.7504732883813</v>
      </c>
      <c r="AT608" s="17">
        <v>907.59773774222003</v>
      </c>
      <c r="AU608" s="6">
        <f t="shared" si="276"/>
        <v>907.59773774222003</v>
      </c>
      <c r="AV608" s="17">
        <v>0</v>
      </c>
      <c r="AW608" s="6">
        <f t="shared" si="277"/>
        <v>0</v>
      </c>
      <c r="AX608" s="17">
        <v>379.38793801646699</v>
      </c>
      <c r="AY608" s="6">
        <f t="shared" si="278"/>
        <v>379.38793801646699</v>
      </c>
      <c r="AZ608" s="20">
        <v>316303923.82048601</v>
      </c>
      <c r="BA608" s="20">
        <v>1274105992.50966</v>
      </c>
      <c r="BB608" s="20">
        <v>149467243.27871299</v>
      </c>
      <c r="BC608" s="20">
        <v>0</v>
      </c>
      <c r="BD608" s="19">
        <f t="shared" si="279"/>
        <v>1739.8771596088591</v>
      </c>
      <c r="BE608" s="18">
        <v>61.867601420638699</v>
      </c>
      <c r="BF608" s="20">
        <v>0</v>
      </c>
      <c r="BG608" s="20">
        <v>0</v>
      </c>
      <c r="BH608" s="19">
        <f t="shared" si="299"/>
        <v>0</v>
      </c>
      <c r="BI608" s="18">
        <v>1390.6461534341099</v>
      </c>
      <c r="BJ608">
        <v>119</v>
      </c>
      <c r="BK608">
        <v>1216</v>
      </c>
      <c r="BL608" s="22">
        <v>1844.76928</v>
      </c>
      <c r="BM608">
        <v>304</v>
      </c>
      <c r="BN608">
        <v>76</v>
      </c>
      <c r="BO608">
        <v>0.23289504502898201</v>
      </c>
    </row>
    <row r="609" spans="1:67" x14ac:dyDescent="0.2">
      <c r="A609" s="27">
        <v>608</v>
      </c>
      <c r="B609" s="18">
        <v>20.602165236060799</v>
      </c>
      <c r="C609" s="18">
        <v>501.599999999999</v>
      </c>
      <c r="D609">
        <v>400</v>
      </c>
      <c r="E609">
        <v>1600</v>
      </c>
      <c r="F609">
        <v>0</v>
      </c>
      <c r="G609" s="23">
        <f t="shared" si="280"/>
        <v>1</v>
      </c>
      <c r="H609" s="16">
        <v>85.673515981735093</v>
      </c>
      <c r="I609" s="17">
        <v>83.185657257765001</v>
      </c>
      <c r="J609" s="6">
        <f t="shared" si="281"/>
        <v>83.295658989201655</v>
      </c>
      <c r="K609" s="6">
        <f t="shared" si="282"/>
        <v>82.601015360867152</v>
      </c>
      <c r="L609" s="6">
        <f t="shared" si="283"/>
        <v>0.99166050624049262</v>
      </c>
      <c r="M609" s="6">
        <f t="shared" si="284"/>
        <v>82.491930988183356</v>
      </c>
      <c r="N609" s="16">
        <v>90.330888463954494</v>
      </c>
      <c r="O609" s="17">
        <v>102.373433492012</v>
      </c>
      <c r="P609" s="6">
        <f t="shared" si="285"/>
        <v>96.555156292085599</v>
      </c>
      <c r="Q609" s="6">
        <f t="shared" si="270"/>
        <v>60.346972682553499</v>
      </c>
      <c r="R609" s="17">
        <v>96.555156292085599</v>
      </c>
      <c r="S609" s="6">
        <f t="shared" si="286"/>
        <v>5.8182771999263991</v>
      </c>
      <c r="T609" s="6">
        <f t="shared" si="287"/>
        <v>66.165249882479898</v>
      </c>
      <c r="U609" s="17">
        <v>74.028099292487695</v>
      </c>
      <c r="V609" s="6">
        <f t="shared" si="288"/>
        <v>65.915170033865294</v>
      </c>
      <c r="W609" s="6">
        <f t="shared" si="271"/>
        <v>65.915170033865294</v>
      </c>
      <c r="X609" s="17">
        <v>65.915170033865294</v>
      </c>
      <c r="Y609" s="6">
        <f t="shared" si="289"/>
        <v>8.1129292586224011</v>
      </c>
      <c r="Z609" s="6">
        <f t="shared" si="290"/>
        <v>74.028099292487695</v>
      </c>
      <c r="AA609" s="17">
        <v>0</v>
      </c>
      <c r="AB609" s="6">
        <f t="shared" si="291"/>
        <v>0</v>
      </c>
      <c r="AC609" s="6">
        <f t="shared" si="272"/>
        <v>0</v>
      </c>
      <c r="AD609" s="17">
        <v>0</v>
      </c>
      <c r="AE609" s="6">
        <f t="shared" si="292"/>
        <v>0</v>
      </c>
      <c r="AF609" s="17">
        <v>0</v>
      </c>
      <c r="AG609" s="6">
        <f t="shared" si="293"/>
        <v>0</v>
      </c>
      <c r="AH609" s="6">
        <f t="shared" si="273"/>
        <v>0</v>
      </c>
      <c r="AI609" s="6">
        <f t="shared" si="294"/>
        <v>0</v>
      </c>
      <c r="AJ609" s="17">
        <v>129.15663156070099</v>
      </c>
      <c r="AK609" s="6">
        <f t="shared" si="295"/>
        <v>104.54376219954</v>
      </c>
      <c r="AL609" s="6">
        <f t="shared" si="274"/>
        <v>104.54376219954</v>
      </c>
      <c r="AM609" s="17">
        <v>104.54376219954</v>
      </c>
      <c r="AN609" s="6">
        <f t="shared" si="296"/>
        <v>24.612869361160989</v>
      </c>
      <c r="AO609" s="6">
        <f t="shared" si="297"/>
        <v>129.15663156070099</v>
      </c>
      <c r="AP609" s="17">
        <v>1424.9950981539901</v>
      </c>
      <c r="AQ609" s="6">
        <f t="shared" si="298"/>
        <v>1412.5395702798705</v>
      </c>
      <c r="AR609" s="17">
        <v>33.214740997659902</v>
      </c>
      <c r="AS609" s="6">
        <f t="shared" si="275"/>
        <v>20.759213123537439</v>
      </c>
      <c r="AT609" s="17">
        <v>1010.84727585238</v>
      </c>
      <c r="AU609" s="6">
        <f t="shared" si="276"/>
        <v>1010.84727585238</v>
      </c>
      <c r="AV609" s="17">
        <v>0</v>
      </c>
      <c r="AW609" s="6">
        <f t="shared" si="277"/>
        <v>0</v>
      </c>
      <c r="AX609" s="17">
        <v>380.93308130395297</v>
      </c>
      <c r="AY609" s="6">
        <f t="shared" si="278"/>
        <v>380.93308130395297</v>
      </c>
      <c r="AZ609" s="20">
        <v>30361673.188578501</v>
      </c>
      <c r="BA609" s="20">
        <v>1301798897.1786499</v>
      </c>
      <c r="BB609" s="20">
        <v>250436595.52125201</v>
      </c>
      <c r="BC609" s="20">
        <v>0</v>
      </c>
      <c r="BD609" s="19">
        <f t="shared" si="279"/>
        <v>1582.5971658884805</v>
      </c>
      <c r="BE609" s="18">
        <v>28.543239830941499</v>
      </c>
      <c r="BF609" s="20">
        <v>0</v>
      </c>
      <c r="BG609" s="20">
        <v>0</v>
      </c>
      <c r="BH609" s="19">
        <f t="shared" si="299"/>
        <v>0</v>
      </c>
      <c r="BI609" s="18">
        <v>27.812923068682199</v>
      </c>
      <c r="BJ609">
        <v>132</v>
      </c>
      <c r="BK609">
        <v>1216</v>
      </c>
      <c r="BL609" s="22">
        <v>1844.76928</v>
      </c>
      <c r="BM609">
        <v>304</v>
      </c>
      <c r="BN609">
        <v>76</v>
      </c>
      <c r="BO609">
        <v>0.38844973854669301</v>
      </c>
    </row>
    <row r="610" spans="1:67" x14ac:dyDescent="0.2">
      <c r="A610" s="27">
        <v>609</v>
      </c>
      <c r="B610" s="18">
        <v>51.505413090152203</v>
      </c>
      <c r="C610" s="18">
        <v>501.599999999999</v>
      </c>
      <c r="D610">
        <v>400</v>
      </c>
      <c r="E610">
        <v>1600</v>
      </c>
      <c r="F610">
        <v>0</v>
      </c>
      <c r="G610" s="23">
        <f t="shared" si="280"/>
        <v>1</v>
      </c>
      <c r="H610" s="16">
        <v>87.328767123287605</v>
      </c>
      <c r="I610" s="17">
        <v>84.521754121181004</v>
      </c>
      <c r="J610" s="6">
        <f t="shared" si="281"/>
        <v>84.621170476406405</v>
      </c>
      <c r="K610" s="6">
        <f t="shared" si="282"/>
        <v>82.916961563493331</v>
      </c>
      <c r="L610" s="6">
        <f t="shared" si="283"/>
        <v>0.97986072630148469</v>
      </c>
      <c r="M610" s="6">
        <f t="shared" si="284"/>
        <v>82.819547381455919</v>
      </c>
      <c r="N610" s="16">
        <v>91.889169174084799</v>
      </c>
      <c r="O610" s="17">
        <v>104.962842526499</v>
      </c>
      <c r="P610" s="6">
        <f t="shared" si="285"/>
        <v>98.995852756835006</v>
      </c>
      <c r="Q610" s="6">
        <f t="shared" si="270"/>
        <v>61.872407973021879</v>
      </c>
      <c r="R610" s="17">
        <v>98.995852756835006</v>
      </c>
      <c r="S610" s="6">
        <f t="shared" si="286"/>
        <v>5.9669897696639964</v>
      </c>
      <c r="T610" s="6">
        <f t="shared" si="287"/>
        <v>67.839397742685875</v>
      </c>
      <c r="U610" s="17">
        <v>74.004615624008196</v>
      </c>
      <c r="V610" s="6">
        <f t="shared" si="288"/>
        <v>65.892275134607303</v>
      </c>
      <c r="W610" s="6">
        <f t="shared" si="271"/>
        <v>65.892275134607303</v>
      </c>
      <c r="X610" s="17">
        <v>65.892275134607303</v>
      </c>
      <c r="Y610" s="6">
        <f t="shared" si="289"/>
        <v>8.1123404894008928</v>
      </c>
      <c r="Z610" s="6">
        <f t="shared" si="290"/>
        <v>74.004615624008196</v>
      </c>
      <c r="AA610" s="17">
        <v>0</v>
      </c>
      <c r="AB610" s="6">
        <f t="shared" si="291"/>
        <v>0</v>
      </c>
      <c r="AC610" s="6">
        <f t="shared" si="272"/>
        <v>0</v>
      </c>
      <c r="AD610" s="17">
        <v>0</v>
      </c>
      <c r="AE610" s="6">
        <f t="shared" si="292"/>
        <v>0</v>
      </c>
      <c r="AF610" s="17">
        <v>0</v>
      </c>
      <c r="AG610" s="6">
        <f t="shared" si="293"/>
        <v>0</v>
      </c>
      <c r="AH610" s="6">
        <f t="shared" si="273"/>
        <v>0</v>
      </c>
      <c r="AI610" s="6">
        <f t="shared" si="294"/>
        <v>0</v>
      </c>
      <c r="AJ610" s="17">
        <v>137.241722609975</v>
      </c>
      <c r="AK610" s="6">
        <f t="shared" si="295"/>
        <v>111.03633879518701</v>
      </c>
      <c r="AL610" s="6">
        <f t="shared" si="274"/>
        <v>111.03633879518701</v>
      </c>
      <c r="AM610" s="17">
        <v>111.03633879518701</v>
      </c>
      <c r="AN610" s="6">
        <f t="shared" si="296"/>
        <v>26.205383814787993</v>
      </c>
      <c r="AO610" s="6">
        <f t="shared" si="297"/>
        <v>137.241722609975</v>
      </c>
      <c r="AP610" s="17">
        <v>1474.41194894862</v>
      </c>
      <c r="AQ610" s="6">
        <f t="shared" si="298"/>
        <v>1443.2816858083888</v>
      </c>
      <c r="AR610" s="17">
        <v>83.0140350406366</v>
      </c>
      <c r="AS610" s="6">
        <f t="shared" si="275"/>
        <v>51.883771900397875</v>
      </c>
      <c r="AT610" s="17">
        <v>1010.56950808984</v>
      </c>
      <c r="AU610" s="6">
        <f t="shared" si="276"/>
        <v>1010.56950808984</v>
      </c>
      <c r="AV610" s="17">
        <v>0</v>
      </c>
      <c r="AW610" s="6">
        <f t="shared" si="277"/>
        <v>0</v>
      </c>
      <c r="AX610" s="17">
        <v>380.828405818151</v>
      </c>
      <c r="AY610" s="6">
        <f t="shared" si="278"/>
        <v>380.828405818151</v>
      </c>
      <c r="AZ610" s="20">
        <v>73904858.564872295</v>
      </c>
      <c r="BA610" s="20">
        <v>1301896502.40523</v>
      </c>
      <c r="BB610" s="20">
        <v>234096882.95986301</v>
      </c>
      <c r="BC610" s="20">
        <v>0</v>
      </c>
      <c r="BD610" s="19">
        <f t="shared" si="279"/>
        <v>1609.8982439299652</v>
      </c>
      <c r="BE610" s="18">
        <v>29.844421604906501</v>
      </c>
      <c r="BF610" s="20">
        <v>0</v>
      </c>
      <c r="BG610" s="20">
        <v>0</v>
      </c>
      <c r="BH610" s="19">
        <f t="shared" si="299"/>
        <v>0</v>
      </c>
      <c r="BI610" s="18">
        <v>69.532307671705496</v>
      </c>
      <c r="BJ610">
        <v>132</v>
      </c>
      <c r="BK610">
        <v>1216</v>
      </c>
      <c r="BL610" s="22">
        <v>1844.76928</v>
      </c>
      <c r="BM610">
        <v>304</v>
      </c>
      <c r="BN610">
        <v>76</v>
      </c>
      <c r="BO610">
        <v>0.36327663216991202</v>
      </c>
    </row>
    <row r="611" spans="1:67" x14ac:dyDescent="0.2">
      <c r="A611" s="27">
        <v>610</v>
      </c>
      <c r="B611" s="18">
        <v>154.516239270456</v>
      </c>
      <c r="C611" s="18">
        <v>501.599999999999</v>
      </c>
      <c r="D611">
        <v>400</v>
      </c>
      <c r="E611">
        <v>1600</v>
      </c>
      <c r="F611">
        <v>0</v>
      </c>
      <c r="G611" s="23">
        <f t="shared" si="280"/>
        <v>1</v>
      </c>
      <c r="H611" s="16">
        <v>92.340182648401793</v>
      </c>
      <c r="I611" s="17">
        <v>89.884773673512797</v>
      </c>
      <c r="J611" s="6">
        <f t="shared" si="281"/>
        <v>89.934084812519856</v>
      </c>
      <c r="K611" s="6">
        <f t="shared" si="282"/>
        <v>85.065484521000613</v>
      </c>
      <c r="L611" s="6">
        <f t="shared" si="283"/>
        <v>0.94586479306851767</v>
      </c>
      <c r="M611" s="6">
        <f t="shared" si="284"/>
        <v>85.018842850707728</v>
      </c>
      <c r="N611" s="16">
        <v>95.732550745296194</v>
      </c>
      <c r="O611" s="17">
        <v>118.76528225427499</v>
      </c>
      <c r="P611" s="6">
        <f t="shared" si="285"/>
        <v>112.008624367446</v>
      </c>
      <c r="Q611" s="6">
        <f t="shared" si="270"/>
        <v>70.005390229653756</v>
      </c>
      <c r="R611" s="17">
        <v>112.008624367446</v>
      </c>
      <c r="S611" s="6">
        <f t="shared" si="286"/>
        <v>6.7566578868289895</v>
      </c>
      <c r="T611" s="6">
        <f t="shared" si="287"/>
        <v>76.762048116482745</v>
      </c>
      <c r="U611" s="17">
        <v>73.942029185215404</v>
      </c>
      <c r="V611" s="6">
        <f t="shared" si="288"/>
        <v>65.830861500264007</v>
      </c>
      <c r="W611" s="6">
        <f t="shared" si="271"/>
        <v>65.830861500264007</v>
      </c>
      <c r="X611" s="17">
        <v>65.830861500264007</v>
      </c>
      <c r="Y611" s="6">
        <f t="shared" si="289"/>
        <v>8.111167684951397</v>
      </c>
      <c r="Z611" s="6">
        <f t="shared" si="290"/>
        <v>73.942029185215404</v>
      </c>
      <c r="AA611" s="17">
        <v>0</v>
      </c>
      <c r="AB611" s="6">
        <f t="shared" si="291"/>
        <v>0</v>
      </c>
      <c r="AC611" s="6">
        <f t="shared" si="272"/>
        <v>0</v>
      </c>
      <c r="AD611" s="17">
        <v>0</v>
      </c>
      <c r="AE611" s="6">
        <f t="shared" si="292"/>
        <v>0</v>
      </c>
      <c r="AF611" s="17">
        <v>0</v>
      </c>
      <c r="AG611" s="6">
        <f t="shared" si="293"/>
        <v>0</v>
      </c>
      <c r="AH611" s="6">
        <f t="shared" si="273"/>
        <v>0</v>
      </c>
      <c r="AI611" s="6">
        <f t="shared" si="294"/>
        <v>0</v>
      </c>
      <c r="AJ611" s="17">
        <v>174.13221499317899</v>
      </c>
      <c r="AK611" s="6">
        <f t="shared" si="295"/>
        <v>140.66526717478999</v>
      </c>
      <c r="AL611" s="6">
        <f t="shared" si="274"/>
        <v>140.66526717478999</v>
      </c>
      <c r="AM611" s="17">
        <v>140.66526717478999</v>
      </c>
      <c r="AN611" s="6">
        <f t="shared" si="296"/>
        <v>33.466947818389002</v>
      </c>
      <c r="AO611" s="6">
        <f t="shared" si="297"/>
        <v>174.13221499317899</v>
      </c>
      <c r="AP611" s="17">
        <v>1639.14805061381</v>
      </c>
      <c r="AQ611" s="6">
        <f t="shared" si="298"/>
        <v>1545.8308133796277</v>
      </c>
      <c r="AR611" s="17">
        <v>248.84596595780599</v>
      </c>
      <c r="AS611" s="6">
        <f t="shared" si="275"/>
        <v>155.52872872362875</v>
      </c>
      <c r="AT611" s="17">
        <v>1009.77360950679</v>
      </c>
      <c r="AU611" s="6">
        <f t="shared" si="276"/>
        <v>1009.77360950679</v>
      </c>
      <c r="AV611" s="17">
        <v>0</v>
      </c>
      <c r="AW611" s="6">
        <f t="shared" si="277"/>
        <v>0</v>
      </c>
      <c r="AX611" s="17">
        <v>380.52847514920899</v>
      </c>
      <c r="AY611" s="6">
        <f t="shared" si="278"/>
        <v>380.52847514920899</v>
      </c>
      <c r="AZ611" s="20">
        <v>194408442.97521999</v>
      </c>
      <c r="BA611" s="20">
        <v>1302085536.37678</v>
      </c>
      <c r="BB611" s="20">
        <v>180740309.70558199</v>
      </c>
      <c r="BC611" s="20">
        <v>0</v>
      </c>
      <c r="BD611" s="19">
        <f t="shared" si="279"/>
        <v>1677.2342890575819</v>
      </c>
      <c r="BE611" s="18">
        <v>34.514447268655204</v>
      </c>
      <c r="BF611" s="20">
        <v>0</v>
      </c>
      <c r="BG611" s="20">
        <v>0</v>
      </c>
      <c r="BH611" s="19">
        <f t="shared" si="299"/>
        <v>0</v>
      </c>
      <c r="BI611" s="18">
        <v>208.596923015116</v>
      </c>
      <c r="BJ611">
        <v>132</v>
      </c>
      <c r="BK611">
        <v>1216</v>
      </c>
      <c r="BL611" s="22">
        <v>1844.76928</v>
      </c>
      <c r="BM611">
        <v>304</v>
      </c>
      <c r="BN611">
        <v>76</v>
      </c>
      <c r="BO611">
        <v>0.28107517139947902</v>
      </c>
    </row>
    <row r="612" spans="1:67" x14ac:dyDescent="0.2">
      <c r="A612" s="27">
        <v>611</v>
      </c>
      <c r="B612" s="18">
        <v>206.02165236060799</v>
      </c>
      <c r="C612" s="18">
        <v>501.599999999999</v>
      </c>
      <c r="D612">
        <v>400</v>
      </c>
      <c r="E612">
        <v>1600</v>
      </c>
      <c r="F612">
        <v>0</v>
      </c>
      <c r="G612" s="23">
        <f t="shared" si="280"/>
        <v>1</v>
      </c>
      <c r="H612" s="16">
        <v>94.440639269406304</v>
      </c>
      <c r="I612" s="17">
        <v>93.153978799428998</v>
      </c>
      <c r="J612" s="6">
        <f t="shared" si="281"/>
        <v>93.227504825672739</v>
      </c>
      <c r="K612" s="6">
        <f t="shared" si="282"/>
        <v>86.873112544970581</v>
      </c>
      <c r="L612" s="6">
        <f t="shared" si="283"/>
        <v>0.93183994044907337</v>
      </c>
      <c r="M612" s="6">
        <f t="shared" si="284"/>
        <v>86.804598057054164</v>
      </c>
      <c r="N612" s="16">
        <v>96.804160913744894</v>
      </c>
      <c r="O612" s="17">
        <v>131.29132758844401</v>
      </c>
      <c r="P612" s="6">
        <f t="shared" si="285"/>
        <v>123.819702127106</v>
      </c>
      <c r="Q612" s="6">
        <f t="shared" si="270"/>
        <v>77.387313829441254</v>
      </c>
      <c r="R612" s="17">
        <v>123.819702127106</v>
      </c>
      <c r="S612" s="6">
        <f t="shared" si="286"/>
        <v>7.4716254613380073</v>
      </c>
      <c r="T612" s="6">
        <f t="shared" si="287"/>
        <v>84.858939290779261</v>
      </c>
      <c r="U612" s="17">
        <v>73.917570096893101</v>
      </c>
      <c r="V612" s="6">
        <f t="shared" si="288"/>
        <v>65.806677044984298</v>
      </c>
      <c r="W612" s="6">
        <f t="shared" si="271"/>
        <v>65.806677044984298</v>
      </c>
      <c r="X612" s="17">
        <v>65.806677044984298</v>
      </c>
      <c r="Y612" s="6">
        <f t="shared" si="289"/>
        <v>8.1108930519088034</v>
      </c>
      <c r="Z612" s="6">
        <f t="shared" si="290"/>
        <v>73.917570096893101</v>
      </c>
      <c r="AA612" s="17">
        <v>0</v>
      </c>
      <c r="AB612" s="6">
        <f t="shared" si="291"/>
        <v>0</v>
      </c>
      <c r="AC612" s="6">
        <f t="shared" si="272"/>
        <v>0</v>
      </c>
      <c r="AD612" s="17">
        <v>0</v>
      </c>
      <c r="AE612" s="6">
        <f t="shared" si="292"/>
        <v>0</v>
      </c>
      <c r="AF612" s="17">
        <v>0</v>
      </c>
      <c r="AG612" s="6">
        <f t="shared" si="293"/>
        <v>0</v>
      </c>
      <c r="AH612" s="6">
        <f t="shared" si="273"/>
        <v>0</v>
      </c>
      <c r="AI612" s="6">
        <f t="shared" si="294"/>
        <v>0</v>
      </c>
      <c r="AJ612" s="17">
        <v>194.04094844052901</v>
      </c>
      <c r="AK612" s="6">
        <f t="shared" si="295"/>
        <v>156.567697243336</v>
      </c>
      <c r="AL612" s="6">
        <f t="shared" si="274"/>
        <v>156.567697243336</v>
      </c>
      <c r="AM612" s="17">
        <v>156.567697243336</v>
      </c>
      <c r="AN612" s="6">
        <f t="shared" si="296"/>
        <v>37.473251197193008</v>
      </c>
      <c r="AO612" s="6">
        <f t="shared" si="297"/>
        <v>194.04094844052901</v>
      </c>
      <c r="AP612" s="17">
        <v>1721.52234316658</v>
      </c>
      <c r="AQ612" s="6">
        <f t="shared" si="298"/>
        <v>1597.1408583965015</v>
      </c>
      <c r="AR612" s="17">
        <v>331.68395938687598</v>
      </c>
      <c r="AS612" s="6">
        <f t="shared" si="275"/>
        <v>207.3024746167975</v>
      </c>
      <c r="AT612" s="17">
        <v>1009.4368244924</v>
      </c>
      <c r="AU612" s="6">
        <f t="shared" si="276"/>
        <v>1009.4368244924</v>
      </c>
      <c r="AV612" s="17">
        <v>0</v>
      </c>
      <c r="AW612" s="6">
        <f t="shared" si="277"/>
        <v>0</v>
      </c>
      <c r="AX612" s="17">
        <v>380.401559287304</v>
      </c>
      <c r="AY612" s="6">
        <f t="shared" si="278"/>
        <v>380.401559287304</v>
      </c>
      <c r="AZ612" s="20">
        <v>232103198.91463801</v>
      </c>
      <c r="BA612" s="20">
        <v>1302128794.22</v>
      </c>
      <c r="BB612" s="20">
        <v>161776906.07416499</v>
      </c>
      <c r="BC612" s="20">
        <v>0</v>
      </c>
      <c r="BD612" s="19">
        <f t="shared" si="279"/>
        <v>1696.0088992088031</v>
      </c>
      <c r="BE612" s="18">
        <v>37.031898266768799</v>
      </c>
      <c r="BF612" s="20">
        <v>0</v>
      </c>
      <c r="BG612" s="20">
        <v>0</v>
      </c>
      <c r="BH612" s="19">
        <f t="shared" si="299"/>
        <v>0</v>
      </c>
      <c r="BI612" s="18">
        <v>278.12923068682198</v>
      </c>
      <c r="BJ612">
        <v>132</v>
      </c>
      <c r="BK612">
        <v>1216</v>
      </c>
      <c r="BL612" s="22">
        <v>1844.76928</v>
      </c>
      <c r="BM612">
        <v>304</v>
      </c>
      <c r="BN612">
        <v>76</v>
      </c>
      <c r="BO612">
        <v>0.25185975766375401</v>
      </c>
    </row>
    <row r="613" spans="1:67" x14ac:dyDescent="0.2">
      <c r="A613" s="27">
        <v>612</v>
      </c>
      <c r="B613" s="18">
        <v>257.52706545076097</v>
      </c>
      <c r="C613" s="18">
        <v>501.599999999999</v>
      </c>
      <c r="D613">
        <v>400</v>
      </c>
      <c r="E613">
        <v>1600</v>
      </c>
      <c r="F613">
        <v>0</v>
      </c>
      <c r="G613" s="23">
        <f t="shared" si="280"/>
        <v>1</v>
      </c>
      <c r="H613" s="16">
        <v>95.924657534246506</v>
      </c>
      <c r="I613" s="17">
        <v>96.702922616091598</v>
      </c>
      <c r="J613" s="6">
        <f t="shared" si="281"/>
        <v>96.836760350050156</v>
      </c>
      <c r="K613" s="6">
        <f t="shared" si="282"/>
        <v>89.021483329317761</v>
      </c>
      <c r="L613" s="6">
        <f t="shared" si="283"/>
        <v>0.91929431558344832</v>
      </c>
      <c r="M613" s="6">
        <f t="shared" si="284"/>
        <v>88.898447061279086</v>
      </c>
      <c r="N613" s="16">
        <v>97.526039088548799</v>
      </c>
      <c r="O613" s="17">
        <v>150.68354867088701</v>
      </c>
      <c r="P613" s="6">
        <f t="shared" si="285"/>
        <v>142.105900247905</v>
      </c>
      <c r="Q613" s="6">
        <f t="shared" si="270"/>
        <v>88.81618765494062</v>
      </c>
      <c r="R613" s="17">
        <v>142.105900247905</v>
      </c>
      <c r="S613" s="6">
        <f t="shared" si="286"/>
        <v>8.5776484229820085</v>
      </c>
      <c r="T613" s="6">
        <f t="shared" si="287"/>
        <v>97.393836077922629</v>
      </c>
      <c r="U613" s="17">
        <v>73.896092983109199</v>
      </c>
      <c r="V613" s="6">
        <f t="shared" si="288"/>
        <v>65.785382311027902</v>
      </c>
      <c r="W613" s="6">
        <f t="shared" si="271"/>
        <v>65.785382311027902</v>
      </c>
      <c r="X613" s="17">
        <v>65.785382311027902</v>
      </c>
      <c r="Y613" s="6">
        <f t="shared" si="289"/>
        <v>8.1107106720812965</v>
      </c>
      <c r="Z613" s="6">
        <f t="shared" si="290"/>
        <v>73.896092983109199</v>
      </c>
      <c r="AA613" s="17">
        <v>0</v>
      </c>
      <c r="AB613" s="6">
        <f t="shared" si="291"/>
        <v>0</v>
      </c>
      <c r="AC613" s="6">
        <f t="shared" si="272"/>
        <v>0</v>
      </c>
      <c r="AD613" s="17">
        <v>0</v>
      </c>
      <c r="AE613" s="6">
        <f t="shared" si="292"/>
        <v>0</v>
      </c>
      <c r="AF613" s="17">
        <v>0</v>
      </c>
      <c r="AG613" s="6">
        <f t="shared" si="293"/>
        <v>0</v>
      </c>
      <c r="AH613" s="6">
        <f t="shared" si="273"/>
        <v>0</v>
      </c>
      <c r="AI613" s="6">
        <f t="shared" si="294"/>
        <v>0</v>
      </c>
      <c r="AJ613" s="17">
        <v>201.88917536321799</v>
      </c>
      <c r="AK613" s="6">
        <f t="shared" si="295"/>
        <v>162.715827195504</v>
      </c>
      <c r="AL613" s="6">
        <f t="shared" si="274"/>
        <v>162.715827195504</v>
      </c>
      <c r="AM613" s="17">
        <v>162.715827195504</v>
      </c>
      <c r="AN613" s="6">
        <f t="shared" si="296"/>
        <v>39.173348167713982</v>
      </c>
      <c r="AO613" s="6">
        <f t="shared" si="297"/>
        <v>201.88917536321799</v>
      </c>
      <c r="AP613" s="17">
        <v>1803.8999856754699</v>
      </c>
      <c r="AQ613" s="6">
        <f t="shared" si="298"/>
        <v>1648.4699463317345</v>
      </c>
      <c r="AR613" s="17">
        <v>414.48010491662802</v>
      </c>
      <c r="AS613" s="6">
        <f t="shared" si="275"/>
        <v>259.05006557289249</v>
      </c>
      <c r="AT613" s="17">
        <v>1009.13286658956</v>
      </c>
      <c r="AU613" s="6">
        <f t="shared" si="276"/>
        <v>1009.13286658956</v>
      </c>
      <c r="AV613" s="17">
        <v>0</v>
      </c>
      <c r="AW613" s="6">
        <f t="shared" si="277"/>
        <v>0</v>
      </c>
      <c r="AX613" s="17">
        <v>380.28701416928197</v>
      </c>
      <c r="AY613" s="6">
        <f t="shared" si="278"/>
        <v>380.28701416928197</v>
      </c>
      <c r="AZ613" s="20">
        <v>250585355.487795</v>
      </c>
      <c r="BA613" s="20">
        <v>1302156940.6550801</v>
      </c>
      <c r="BB613" s="20">
        <v>155913908.68849301</v>
      </c>
      <c r="BC613" s="20">
        <v>0</v>
      </c>
      <c r="BD613" s="19">
        <f t="shared" si="279"/>
        <v>1708.6562048313683</v>
      </c>
      <c r="BE613" s="18">
        <v>39.4959933691297</v>
      </c>
      <c r="BF613" s="20">
        <v>0</v>
      </c>
      <c r="BG613" s="20">
        <v>0</v>
      </c>
      <c r="BH613" s="19">
        <f t="shared" si="299"/>
        <v>0</v>
      </c>
      <c r="BI613" s="18">
        <v>347.66153835852703</v>
      </c>
      <c r="BJ613">
        <v>132</v>
      </c>
      <c r="BK613">
        <v>1216</v>
      </c>
      <c r="BL613" s="22">
        <v>1844.76928</v>
      </c>
      <c r="BM613">
        <v>304</v>
      </c>
      <c r="BN613">
        <v>76</v>
      </c>
      <c r="BO613">
        <v>0.24282694512317701</v>
      </c>
    </row>
    <row r="614" spans="1:67" x14ac:dyDescent="0.2">
      <c r="A614" s="27">
        <v>613</v>
      </c>
      <c r="B614" s="18">
        <v>309.03247854091302</v>
      </c>
      <c r="C614" s="18">
        <v>501.599999999999</v>
      </c>
      <c r="D614">
        <v>400</v>
      </c>
      <c r="E614">
        <v>1600</v>
      </c>
      <c r="F614">
        <v>0</v>
      </c>
      <c r="G614" s="23">
        <f t="shared" si="280"/>
        <v>1</v>
      </c>
      <c r="H614" s="16">
        <v>96.803652968036502</v>
      </c>
      <c r="I614" s="17">
        <v>100.400711235896</v>
      </c>
      <c r="J614" s="6">
        <f t="shared" si="281"/>
        <v>100.5629124136331</v>
      </c>
      <c r="K614" s="6">
        <f t="shared" si="282"/>
        <v>91.271576068448212</v>
      </c>
      <c r="L614" s="6">
        <f t="shared" si="283"/>
        <v>0.90760672973582968</v>
      </c>
      <c r="M614" s="6">
        <f t="shared" si="284"/>
        <v>91.124361187962933</v>
      </c>
      <c r="N614" s="16">
        <v>98.091685244998502</v>
      </c>
      <c r="O614" s="17">
        <v>172.78971932763801</v>
      </c>
      <c r="P614" s="6">
        <f t="shared" si="285"/>
        <v>162.95114398345299</v>
      </c>
      <c r="Q614" s="6">
        <f t="shared" si="270"/>
        <v>101.84446498965812</v>
      </c>
      <c r="R614" s="17">
        <v>162.95114398345299</v>
      </c>
      <c r="S614" s="6">
        <f t="shared" si="286"/>
        <v>9.838575344185017</v>
      </c>
      <c r="T614" s="6">
        <f t="shared" si="287"/>
        <v>111.68304033384314</v>
      </c>
      <c r="U614" s="17">
        <v>73.877057407069501</v>
      </c>
      <c r="V614" s="6">
        <f t="shared" si="288"/>
        <v>65.766463349940807</v>
      </c>
      <c r="W614" s="6">
        <f t="shared" si="271"/>
        <v>65.766463349940807</v>
      </c>
      <c r="X614" s="17">
        <v>65.766463349940807</v>
      </c>
      <c r="Y614" s="6">
        <f t="shared" si="289"/>
        <v>8.1105940571286936</v>
      </c>
      <c r="Z614" s="6">
        <f t="shared" si="290"/>
        <v>73.877057407069501</v>
      </c>
      <c r="AA614" s="17">
        <v>0</v>
      </c>
      <c r="AB614" s="6">
        <f t="shared" si="291"/>
        <v>0</v>
      </c>
      <c r="AC614" s="6">
        <f t="shared" si="272"/>
        <v>0</v>
      </c>
      <c r="AD614" s="17">
        <v>0</v>
      </c>
      <c r="AE614" s="6">
        <f t="shared" si="292"/>
        <v>0</v>
      </c>
      <c r="AF614" s="17">
        <v>0</v>
      </c>
      <c r="AG614" s="6">
        <f t="shared" si="293"/>
        <v>0</v>
      </c>
      <c r="AH614" s="6">
        <f t="shared" si="273"/>
        <v>0</v>
      </c>
      <c r="AI614" s="6">
        <f t="shared" si="294"/>
        <v>0</v>
      </c>
      <c r="AJ614" s="17">
        <v>202.933819028736</v>
      </c>
      <c r="AK614" s="6">
        <f t="shared" si="295"/>
        <v>163.42908008525899</v>
      </c>
      <c r="AL614" s="6">
        <f t="shared" si="274"/>
        <v>163.42908008525899</v>
      </c>
      <c r="AM614" s="17">
        <v>163.42908008525899</v>
      </c>
      <c r="AN614" s="6">
        <f t="shared" si="296"/>
        <v>39.504738943477008</v>
      </c>
      <c r="AO614" s="6">
        <f t="shared" si="297"/>
        <v>202.933819028736</v>
      </c>
      <c r="AP614" s="17">
        <v>1886.28051111121</v>
      </c>
      <c r="AQ614" s="6">
        <f t="shared" si="298"/>
        <v>1699.8154223444469</v>
      </c>
      <c r="AR614" s="17">
        <v>497.24023671136302</v>
      </c>
      <c r="AS614" s="6">
        <f t="shared" si="275"/>
        <v>310.77514794460188</v>
      </c>
      <c r="AT614" s="17">
        <v>1008.85715925405</v>
      </c>
      <c r="AU614" s="6">
        <f t="shared" si="276"/>
        <v>1008.85715925405</v>
      </c>
      <c r="AV614" s="17">
        <v>0</v>
      </c>
      <c r="AW614" s="6">
        <f t="shared" si="277"/>
        <v>0</v>
      </c>
      <c r="AX614" s="17">
        <v>380.183115145795</v>
      </c>
      <c r="AY614" s="6">
        <f t="shared" si="278"/>
        <v>380.183115145795</v>
      </c>
      <c r="AZ614" s="20">
        <v>261309860.47007301</v>
      </c>
      <c r="BA614" s="20">
        <v>1302173092.0585599</v>
      </c>
      <c r="BB614" s="20">
        <v>155083372.963736</v>
      </c>
      <c r="BC614" s="20">
        <v>0</v>
      </c>
      <c r="BD614" s="19">
        <f t="shared" si="279"/>
        <v>1718.5663254923688</v>
      </c>
      <c r="BE614" s="18">
        <v>41.827416242717199</v>
      </c>
      <c r="BF614" s="20">
        <v>0</v>
      </c>
      <c r="BG614" s="20">
        <v>0</v>
      </c>
      <c r="BH614" s="19">
        <f t="shared" si="299"/>
        <v>0</v>
      </c>
      <c r="BI614" s="18">
        <v>417.19384603023298</v>
      </c>
      <c r="BJ614">
        <v>132</v>
      </c>
      <c r="BK614">
        <v>1216</v>
      </c>
      <c r="BL614" s="22">
        <v>1844.76928</v>
      </c>
      <c r="BM614">
        <v>304</v>
      </c>
      <c r="BN614">
        <v>76</v>
      </c>
      <c r="BO614">
        <v>0.241547300654083</v>
      </c>
    </row>
    <row r="615" spans="1:67" x14ac:dyDescent="0.2">
      <c r="A615" s="27">
        <v>614</v>
      </c>
      <c r="B615" s="18">
        <v>360.53789163106501</v>
      </c>
      <c r="C615" s="18">
        <v>501.599999999999</v>
      </c>
      <c r="D615">
        <v>400</v>
      </c>
      <c r="E615">
        <v>1600</v>
      </c>
      <c r="F615">
        <v>0</v>
      </c>
      <c r="G615" s="23">
        <f t="shared" si="280"/>
        <v>1</v>
      </c>
      <c r="H615" s="16">
        <v>97.454337899543305</v>
      </c>
      <c r="I615" s="17">
        <v>104.24937386548601</v>
      </c>
      <c r="J615" s="6">
        <f t="shared" si="281"/>
        <v>104.40975674667071</v>
      </c>
      <c r="K615" s="6">
        <f t="shared" si="282"/>
        <v>93.629357380549479</v>
      </c>
      <c r="L615" s="6">
        <f t="shared" si="283"/>
        <v>0.89674911902842847</v>
      </c>
      <c r="M615" s="6">
        <f t="shared" si="284"/>
        <v>93.485534173139854</v>
      </c>
      <c r="N615" s="16">
        <v>98.477213775817503</v>
      </c>
      <c r="O615" s="17">
        <v>195.59969055035299</v>
      </c>
      <c r="P615" s="6">
        <f t="shared" si="285"/>
        <v>184.45970878473801</v>
      </c>
      <c r="Q615" s="6">
        <f t="shared" si="270"/>
        <v>115.28731799046126</v>
      </c>
      <c r="R615" s="17">
        <v>184.45970878473801</v>
      </c>
      <c r="S615" s="6">
        <f t="shared" si="286"/>
        <v>11.139981765614976</v>
      </c>
      <c r="T615" s="6">
        <f t="shared" si="287"/>
        <v>126.42729975607624</v>
      </c>
      <c r="U615" s="17">
        <v>73.860280288207804</v>
      </c>
      <c r="V615" s="6">
        <f t="shared" si="288"/>
        <v>65.749730187221701</v>
      </c>
      <c r="W615" s="6">
        <f t="shared" si="271"/>
        <v>65.749730187221701</v>
      </c>
      <c r="X615" s="17">
        <v>65.749730187221701</v>
      </c>
      <c r="Y615" s="6">
        <f t="shared" si="289"/>
        <v>8.110550100986103</v>
      </c>
      <c r="Z615" s="6">
        <f t="shared" si="290"/>
        <v>73.860280288207804</v>
      </c>
      <c r="AA615" s="17">
        <v>0</v>
      </c>
      <c r="AB615" s="6">
        <f t="shared" si="291"/>
        <v>0</v>
      </c>
      <c r="AC615" s="6">
        <f t="shared" si="272"/>
        <v>0</v>
      </c>
      <c r="AD615" s="17">
        <v>0</v>
      </c>
      <c r="AE615" s="6">
        <f t="shared" si="292"/>
        <v>0</v>
      </c>
      <c r="AF615" s="17">
        <v>0</v>
      </c>
      <c r="AG615" s="6">
        <f t="shared" si="293"/>
        <v>0</v>
      </c>
      <c r="AH615" s="6">
        <f t="shared" si="273"/>
        <v>0</v>
      </c>
      <c r="AI615" s="6">
        <f t="shared" si="294"/>
        <v>0</v>
      </c>
      <c r="AJ615" s="17">
        <v>203.352472833245</v>
      </c>
      <c r="AK615" s="6">
        <f t="shared" si="295"/>
        <v>163.669685129398</v>
      </c>
      <c r="AL615" s="6">
        <f t="shared" si="274"/>
        <v>163.669685129398</v>
      </c>
      <c r="AM615" s="17">
        <v>163.669685129398</v>
      </c>
      <c r="AN615" s="6">
        <f t="shared" si="296"/>
        <v>39.682787703846998</v>
      </c>
      <c r="AO615" s="6">
        <f t="shared" si="297"/>
        <v>203.352472833245</v>
      </c>
      <c r="AP615" s="17">
        <v>1968.6635354029399</v>
      </c>
      <c r="AQ615" s="6">
        <f t="shared" si="298"/>
        <v>1751.175103173272</v>
      </c>
      <c r="AR615" s="17">
        <v>579.96915261244305</v>
      </c>
      <c r="AS615" s="6">
        <f t="shared" si="275"/>
        <v>362.48072038277689</v>
      </c>
      <c r="AT615" s="17">
        <v>1008.60593887344</v>
      </c>
      <c r="AU615" s="6">
        <f t="shared" si="276"/>
        <v>1008.60593887344</v>
      </c>
      <c r="AV615" s="17">
        <v>0</v>
      </c>
      <c r="AW615" s="6">
        <f t="shared" si="277"/>
        <v>0</v>
      </c>
      <c r="AX615" s="17">
        <v>380.08844391705497</v>
      </c>
      <c r="AY615" s="6">
        <f t="shared" si="278"/>
        <v>380.08844391705497</v>
      </c>
      <c r="AZ615" s="20">
        <v>268888307.70768797</v>
      </c>
      <c r="BA615" s="20">
        <v>1302188871.7859199</v>
      </c>
      <c r="BB615" s="20">
        <v>154243605.858713</v>
      </c>
      <c r="BC615" s="20">
        <v>0</v>
      </c>
      <c r="BD615" s="19">
        <f t="shared" si="279"/>
        <v>1725.3207853523209</v>
      </c>
      <c r="BE615" s="18">
        <v>44.065879459927103</v>
      </c>
      <c r="BF615" s="20">
        <v>0</v>
      </c>
      <c r="BG615" s="20">
        <v>0</v>
      </c>
      <c r="BH615" s="19">
        <f t="shared" si="299"/>
        <v>0</v>
      </c>
      <c r="BI615" s="18">
        <v>486.72615370193802</v>
      </c>
      <c r="BJ615">
        <v>132</v>
      </c>
      <c r="BK615">
        <v>1216</v>
      </c>
      <c r="BL615" s="22">
        <v>1844.76928</v>
      </c>
      <c r="BM615">
        <v>304</v>
      </c>
      <c r="BN615">
        <v>76</v>
      </c>
      <c r="BO615">
        <v>0.24025344662297399</v>
      </c>
    </row>
    <row r="616" spans="1:67" x14ac:dyDescent="0.2">
      <c r="A616" s="27">
        <v>615</v>
      </c>
      <c r="B616" s="18">
        <v>412.043304721217</v>
      </c>
      <c r="C616" s="18">
        <v>501.599999999999</v>
      </c>
      <c r="D616">
        <v>400</v>
      </c>
      <c r="E616">
        <v>1600</v>
      </c>
      <c r="F616">
        <v>0</v>
      </c>
      <c r="G616" s="23">
        <f t="shared" si="280"/>
        <v>1</v>
      </c>
      <c r="H616" s="16">
        <v>97.990867579908596</v>
      </c>
      <c r="I616" s="17">
        <v>108.178507716399</v>
      </c>
      <c r="J616" s="6">
        <f t="shared" si="281"/>
        <v>108.34000955514252</v>
      </c>
      <c r="K616" s="6">
        <f t="shared" si="282"/>
        <v>96.07013624374116</v>
      </c>
      <c r="L616" s="6">
        <f t="shared" si="283"/>
        <v>0.88674661040013769</v>
      </c>
      <c r="M616" s="6">
        <f t="shared" si="284"/>
        <v>95.926925035661952</v>
      </c>
      <c r="N616" s="16">
        <v>98.776150096780697</v>
      </c>
      <c r="O616" s="17">
        <v>218.49670165154299</v>
      </c>
      <c r="P616" s="6">
        <f t="shared" si="285"/>
        <v>206.049992278877</v>
      </c>
      <c r="Q616" s="6">
        <f t="shared" si="270"/>
        <v>128.78124517429814</v>
      </c>
      <c r="R616" s="17">
        <v>206.049992278877</v>
      </c>
      <c r="S616" s="6">
        <f t="shared" si="286"/>
        <v>12.446709372665993</v>
      </c>
      <c r="T616" s="6">
        <f t="shared" si="287"/>
        <v>141.22795454696413</v>
      </c>
      <c r="U616" s="17">
        <v>73.844269347169302</v>
      </c>
      <c r="V616" s="6">
        <f t="shared" si="288"/>
        <v>65.733832028098902</v>
      </c>
      <c r="W616" s="6">
        <f t="shared" si="271"/>
        <v>65.733832028098902</v>
      </c>
      <c r="X616" s="17">
        <v>65.733832028098902</v>
      </c>
      <c r="Y616" s="6">
        <f t="shared" si="289"/>
        <v>8.1104373190703996</v>
      </c>
      <c r="Z616" s="6">
        <f t="shared" si="290"/>
        <v>73.844269347169302</v>
      </c>
      <c r="AA616" s="17">
        <v>0</v>
      </c>
      <c r="AB616" s="6">
        <f t="shared" si="291"/>
        <v>0</v>
      </c>
      <c r="AC616" s="6">
        <f t="shared" si="272"/>
        <v>0</v>
      </c>
      <c r="AD616" s="17">
        <v>0</v>
      </c>
      <c r="AE616" s="6">
        <f t="shared" si="292"/>
        <v>0</v>
      </c>
      <c r="AF616" s="17">
        <v>0</v>
      </c>
      <c r="AG616" s="6">
        <f t="shared" si="293"/>
        <v>0</v>
      </c>
      <c r="AH616" s="6">
        <f t="shared" si="273"/>
        <v>0</v>
      </c>
      <c r="AI616" s="6">
        <f t="shared" si="294"/>
        <v>0</v>
      </c>
      <c r="AJ616" s="17">
        <v>203.73758323386301</v>
      </c>
      <c r="AK616" s="6">
        <f t="shared" si="295"/>
        <v>163.90566880958201</v>
      </c>
      <c r="AL616" s="6">
        <f t="shared" si="274"/>
        <v>163.90566880958201</v>
      </c>
      <c r="AM616" s="17">
        <v>163.90566880958201</v>
      </c>
      <c r="AN616" s="6">
        <f t="shared" si="296"/>
        <v>39.831914424280995</v>
      </c>
      <c r="AO616" s="6">
        <f t="shared" si="297"/>
        <v>203.73758323386301</v>
      </c>
      <c r="AP616" s="17">
        <v>2051.0487398015598</v>
      </c>
      <c r="AQ616" s="6">
        <f t="shared" si="298"/>
        <v>1802.5471768801501</v>
      </c>
      <c r="AR616" s="17">
        <v>662.67083445710603</v>
      </c>
      <c r="AS616" s="6">
        <f t="shared" si="275"/>
        <v>414.16927153569128</v>
      </c>
      <c r="AT616" s="17">
        <v>1008.37608194052</v>
      </c>
      <c r="AU616" s="6">
        <f t="shared" si="276"/>
        <v>1008.37608194052</v>
      </c>
      <c r="AV616" s="17">
        <v>0</v>
      </c>
      <c r="AW616" s="6">
        <f t="shared" si="277"/>
        <v>0</v>
      </c>
      <c r="AX616" s="17">
        <v>380.001823403939</v>
      </c>
      <c r="AY616" s="6">
        <f t="shared" si="278"/>
        <v>380.001823403939</v>
      </c>
      <c r="AZ616" s="20">
        <v>274803592.01423901</v>
      </c>
      <c r="BA616" s="20">
        <v>1302198722.0572801</v>
      </c>
      <c r="BB616" s="20">
        <v>153555835.62407601</v>
      </c>
      <c r="BC616" s="20">
        <v>0</v>
      </c>
      <c r="BD616" s="19">
        <f t="shared" si="279"/>
        <v>1730.5581496955954</v>
      </c>
      <c r="BE616" s="18">
        <v>46.170640821178097</v>
      </c>
      <c r="BF616" s="20">
        <v>0</v>
      </c>
      <c r="BG616" s="20">
        <v>0</v>
      </c>
      <c r="BH616" s="19">
        <f t="shared" si="299"/>
        <v>0</v>
      </c>
      <c r="BI616" s="18">
        <v>556.25846137364397</v>
      </c>
      <c r="BJ616">
        <v>132</v>
      </c>
      <c r="BK616">
        <v>1216</v>
      </c>
      <c r="BL616" s="22">
        <v>1844.76928</v>
      </c>
      <c r="BM616">
        <v>304</v>
      </c>
      <c r="BN616">
        <v>76</v>
      </c>
      <c r="BO616">
        <v>0.23919378029124</v>
      </c>
    </row>
    <row r="617" spans="1:67" x14ac:dyDescent="0.2">
      <c r="A617" s="27">
        <v>616</v>
      </c>
      <c r="B617" s="18">
        <v>463.54871781137001</v>
      </c>
      <c r="C617" s="18">
        <v>501.599999999999</v>
      </c>
      <c r="D617">
        <v>400</v>
      </c>
      <c r="E617">
        <v>1600</v>
      </c>
      <c r="F617">
        <v>0</v>
      </c>
      <c r="G617" s="23">
        <f t="shared" si="280"/>
        <v>1</v>
      </c>
      <c r="H617" s="16">
        <v>98.367579908675793</v>
      </c>
      <c r="I617" s="17">
        <v>112.207353403708</v>
      </c>
      <c r="J617" s="6">
        <f t="shared" si="281"/>
        <v>112.35251066036422</v>
      </c>
      <c r="K617" s="6">
        <f t="shared" si="282"/>
        <v>98.586421858105354</v>
      </c>
      <c r="L617" s="6">
        <f t="shared" si="283"/>
        <v>0.87747413278664477</v>
      </c>
      <c r="M617" s="6">
        <f t="shared" si="284"/>
        <v>98.459050120203244</v>
      </c>
      <c r="N617" s="16">
        <v>98.954726703014003</v>
      </c>
      <c r="O617" s="17">
        <v>241.48310171285601</v>
      </c>
      <c r="P617" s="6">
        <f t="shared" si="285"/>
        <v>227.72425096952401</v>
      </c>
      <c r="Q617" s="6">
        <f t="shared" si="270"/>
        <v>142.32765685595251</v>
      </c>
      <c r="R617" s="17">
        <v>227.72425096952401</v>
      </c>
      <c r="S617" s="6">
        <f t="shared" si="286"/>
        <v>13.758850743332005</v>
      </c>
      <c r="T617" s="6">
        <f t="shared" si="287"/>
        <v>156.08650759928452</v>
      </c>
      <c r="U617" s="17">
        <v>73.830025556690202</v>
      </c>
      <c r="V617" s="6">
        <f t="shared" si="288"/>
        <v>65.719641203833802</v>
      </c>
      <c r="W617" s="6">
        <f t="shared" si="271"/>
        <v>65.719641203833802</v>
      </c>
      <c r="X617" s="17">
        <v>65.719641203833802</v>
      </c>
      <c r="Y617" s="6">
        <f t="shared" si="289"/>
        <v>8.1103843528563999</v>
      </c>
      <c r="Z617" s="6">
        <f t="shared" si="290"/>
        <v>73.830025556690202</v>
      </c>
      <c r="AA617" s="17">
        <v>0</v>
      </c>
      <c r="AB617" s="6">
        <f t="shared" si="291"/>
        <v>0</v>
      </c>
      <c r="AC617" s="6">
        <f t="shared" si="272"/>
        <v>0</v>
      </c>
      <c r="AD617" s="17">
        <v>0</v>
      </c>
      <c r="AE617" s="6">
        <f t="shared" si="292"/>
        <v>0</v>
      </c>
      <c r="AF617" s="17">
        <v>0</v>
      </c>
      <c r="AG617" s="6">
        <f t="shared" si="293"/>
        <v>0</v>
      </c>
      <c r="AH617" s="6">
        <f t="shared" si="273"/>
        <v>0</v>
      </c>
      <c r="AI617" s="6">
        <f t="shared" si="294"/>
        <v>0</v>
      </c>
      <c r="AJ617" s="17">
        <v>204.95187587982801</v>
      </c>
      <c r="AK617" s="6">
        <f t="shared" si="295"/>
        <v>164.82086628524499</v>
      </c>
      <c r="AL617" s="6">
        <f t="shared" si="274"/>
        <v>164.82086628524499</v>
      </c>
      <c r="AM617" s="17">
        <v>164.82086628524499</v>
      </c>
      <c r="AN617" s="6">
        <f t="shared" si="296"/>
        <v>40.13100959458302</v>
      </c>
      <c r="AO617" s="6">
        <f t="shared" si="297"/>
        <v>204.95187587982801</v>
      </c>
      <c r="AP617" s="17">
        <v>2133.4358575589499</v>
      </c>
      <c r="AQ617" s="6">
        <f t="shared" si="298"/>
        <v>1853.93012712788</v>
      </c>
      <c r="AR617" s="17">
        <v>745.34861448283698</v>
      </c>
      <c r="AS617" s="6">
        <f t="shared" si="275"/>
        <v>465.84288405177313</v>
      </c>
      <c r="AT617" s="17">
        <v>1008.16497451926</v>
      </c>
      <c r="AU617" s="6">
        <f t="shared" si="276"/>
        <v>1008.16497451926</v>
      </c>
      <c r="AV617" s="17">
        <v>0</v>
      </c>
      <c r="AW617" s="6">
        <f t="shared" si="277"/>
        <v>0</v>
      </c>
      <c r="AX617" s="17">
        <v>379.92226855684697</v>
      </c>
      <c r="AY617" s="6">
        <f t="shared" si="278"/>
        <v>379.92226855684697</v>
      </c>
      <c r="AZ617" s="20">
        <v>279473518.29172802</v>
      </c>
      <c r="BA617" s="20">
        <v>1302207130.66295</v>
      </c>
      <c r="BB617" s="20">
        <v>152006162.88212699</v>
      </c>
      <c r="BC617" s="20">
        <v>0</v>
      </c>
      <c r="BD617" s="19">
        <f t="shared" si="279"/>
        <v>1733.6868118368052</v>
      </c>
      <c r="BE617" s="18">
        <v>48.176087547400698</v>
      </c>
      <c r="BF617" s="20">
        <v>0</v>
      </c>
      <c r="BG617" s="20">
        <v>0</v>
      </c>
      <c r="BH617" s="19">
        <f t="shared" si="299"/>
        <v>0</v>
      </c>
      <c r="BI617" s="18">
        <v>625.79076904534895</v>
      </c>
      <c r="BJ617">
        <v>132</v>
      </c>
      <c r="BK617">
        <v>1216</v>
      </c>
      <c r="BL617" s="22">
        <v>1844.76928</v>
      </c>
      <c r="BM617">
        <v>304</v>
      </c>
      <c r="BN617">
        <v>76</v>
      </c>
      <c r="BO617">
        <v>0.23680629177446999</v>
      </c>
    </row>
    <row r="618" spans="1:67" x14ac:dyDescent="0.2">
      <c r="A618" s="27">
        <v>617</v>
      </c>
      <c r="B618" s="18">
        <v>515.05413090152194</v>
      </c>
      <c r="C618" s="18">
        <v>501.599999999999</v>
      </c>
      <c r="D618">
        <v>400</v>
      </c>
      <c r="E618">
        <v>1600</v>
      </c>
      <c r="F618">
        <v>0</v>
      </c>
      <c r="G618" s="23">
        <f t="shared" si="280"/>
        <v>1</v>
      </c>
      <c r="H618" s="16">
        <v>98.573059360730596</v>
      </c>
      <c r="I618" s="17">
        <v>116.324593585477</v>
      </c>
      <c r="J618" s="6">
        <f t="shared" si="281"/>
        <v>116.46998103924427</v>
      </c>
      <c r="K618" s="6">
        <f t="shared" si="282"/>
        <v>101.20236243372077</v>
      </c>
      <c r="L618" s="6">
        <f t="shared" si="283"/>
        <v>0.86891370231803233</v>
      </c>
      <c r="M618" s="6">
        <f t="shared" si="284"/>
        <v>101.07603328299726</v>
      </c>
      <c r="N618" s="16">
        <v>99.063486870096597</v>
      </c>
      <c r="O618" s="17">
        <v>264.49234731016298</v>
      </c>
      <c r="P618" s="6">
        <f t="shared" si="285"/>
        <v>249.41976828303001</v>
      </c>
      <c r="Q618" s="6">
        <f t="shared" si="270"/>
        <v>155.88735517689375</v>
      </c>
      <c r="R618" s="17">
        <v>249.41976828303001</v>
      </c>
      <c r="S618" s="6">
        <f t="shared" si="286"/>
        <v>15.072579027132974</v>
      </c>
      <c r="T618" s="6">
        <f t="shared" si="287"/>
        <v>170.95993420402672</v>
      </c>
      <c r="U618" s="17">
        <v>73.817035022990098</v>
      </c>
      <c r="V618" s="6">
        <f t="shared" si="288"/>
        <v>65.706684459584096</v>
      </c>
      <c r="W618" s="6">
        <f t="shared" si="271"/>
        <v>65.706684459584096</v>
      </c>
      <c r="X618" s="17">
        <v>65.706684459584096</v>
      </c>
      <c r="Y618" s="6">
        <f t="shared" si="289"/>
        <v>8.1103505634060014</v>
      </c>
      <c r="Z618" s="6">
        <f t="shared" si="290"/>
        <v>73.817035022990098</v>
      </c>
      <c r="AA618" s="17">
        <v>0</v>
      </c>
      <c r="AB618" s="6">
        <f t="shared" si="291"/>
        <v>0</v>
      </c>
      <c r="AC618" s="6">
        <f t="shared" si="272"/>
        <v>0</v>
      </c>
      <c r="AD618" s="17">
        <v>0</v>
      </c>
      <c r="AE618" s="6">
        <f t="shared" si="292"/>
        <v>0</v>
      </c>
      <c r="AF618" s="17">
        <v>0</v>
      </c>
      <c r="AG618" s="6">
        <f t="shared" si="293"/>
        <v>0</v>
      </c>
      <c r="AH618" s="6">
        <f t="shared" si="273"/>
        <v>0</v>
      </c>
      <c r="AI618" s="6">
        <f t="shared" si="294"/>
        <v>0</v>
      </c>
      <c r="AJ618" s="17">
        <v>207.141554105495</v>
      </c>
      <c r="AK618" s="6">
        <f t="shared" si="295"/>
        <v>166.52234779429</v>
      </c>
      <c r="AL618" s="6">
        <f t="shared" si="274"/>
        <v>166.52234779429</v>
      </c>
      <c r="AM618" s="17">
        <v>166.52234779429</v>
      </c>
      <c r="AN618" s="6">
        <f t="shared" si="296"/>
        <v>40.619206311205005</v>
      </c>
      <c r="AO618" s="6">
        <f t="shared" si="297"/>
        <v>207.141554105495</v>
      </c>
      <c r="AP618" s="17">
        <v>2215.8246637391098</v>
      </c>
      <c r="AQ618" s="6">
        <f t="shared" si="298"/>
        <v>1905.3226752616872</v>
      </c>
      <c r="AR618" s="17">
        <v>828.00530260646894</v>
      </c>
      <c r="AS618" s="6">
        <f t="shared" si="275"/>
        <v>517.50331412904313</v>
      </c>
      <c r="AT618" s="17">
        <v>1007.97041240218</v>
      </c>
      <c r="AU618" s="6">
        <f t="shared" si="276"/>
        <v>1007.97041240218</v>
      </c>
      <c r="AV618" s="17">
        <v>0</v>
      </c>
      <c r="AW618" s="6">
        <f t="shared" si="277"/>
        <v>0</v>
      </c>
      <c r="AX618" s="17">
        <v>379.84894873046397</v>
      </c>
      <c r="AY618" s="6">
        <f t="shared" si="278"/>
        <v>379.84894873046397</v>
      </c>
      <c r="AZ618" s="20">
        <v>283306719.64797699</v>
      </c>
      <c r="BA618" s="20">
        <v>1302211696.83939</v>
      </c>
      <c r="BB618" s="20">
        <v>150073873.47672299</v>
      </c>
      <c r="BC618" s="20">
        <v>0</v>
      </c>
      <c r="BD618" s="19">
        <f t="shared" si="279"/>
        <v>1735.59228996409</v>
      </c>
      <c r="BE618" s="18">
        <v>50.067617610854001</v>
      </c>
      <c r="BF618" s="20">
        <v>0</v>
      </c>
      <c r="BG618" s="20">
        <v>0</v>
      </c>
      <c r="BH618" s="19">
        <f t="shared" si="299"/>
        <v>0</v>
      </c>
      <c r="BI618" s="18">
        <v>695.32307671705496</v>
      </c>
      <c r="BJ618">
        <v>132</v>
      </c>
      <c r="BK618">
        <v>1216</v>
      </c>
      <c r="BL618" s="22">
        <v>1844.76928</v>
      </c>
      <c r="BM618">
        <v>304</v>
      </c>
      <c r="BN618">
        <v>76</v>
      </c>
      <c r="BO618">
        <v>0.23382935035351601</v>
      </c>
    </row>
    <row r="619" spans="1:67" x14ac:dyDescent="0.2">
      <c r="A619" s="27">
        <v>618</v>
      </c>
      <c r="B619" s="18">
        <v>566.55954399167399</v>
      </c>
      <c r="C619" s="18">
        <v>501.599999999999</v>
      </c>
      <c r="D619">
        <v>400</v>
      </c>
      <c r="E619">
        <v>1600</v>
      </c>
      <c r="F619">
        <v>0</v>
      </c>
      <c r="G619" s="23">
        <f t="shared" si="280"/>
        <v>1</v>
      </c>
      <c r="H619" s="16">
        <v>98.687214611872093</v>
      </c>
      <c r="I619" s="17">
        <v>120.50086981611901</v>
      </c>
      <c r="J619" s="6">
        <f t="shared" si="281"/>
        <v>120.64712069816092</v>
      </c>
      <c r="K619" s="6">
        <f t="shared" si="282"/>
        <v>103.8753388023146</v>
      </c>
      <c r="L619" s="6">
        <f t="shared" si="283"/>
        <v>0.86098481423517326</v>
      </c>
      <c r="M619" s="6">
        <f t="shared" si="284"/>
        <v>103.74941901380802</v>
      </c>
      <c r="N619" s="16">
        <v>99.122952305332703</v>
      </c>
      <c r="O619" s="17">
        <v>287.53907057669602</v>
      </c>
      <c r="P619" s="6">
        <f t="shared" si="285"/>
        <v>271.15037382102702</v>
      </c>
      <c r="Q619" s="6">
        <f t="shared" si="270"/>
        <v>169.46898363814188</v>
      </c>
      <c r="R619" s="17">
        <v>271.15037382102702</v>
      </c>
      <c r="S619" s="6">
        <f t="shared" si="286"/>
        <v>16.388696755669002</v>
      </c>
      <c r="T619" s="6">
        <f t="shared" si="287"/>
        <v>185.85768039381088</v>
      </c>
      <c r="U619" s="17">
        <v>73.805097821746102</v>
      </c>
      <c r="V619" s="6">
        <f t="shared" si="288"/>
        <v>65.694770421260898</v>
      </c>
      <c r="W619" s="6">
        <f t="shared" si="271"/>
        <v>65.694770421260898</v>
      </c>
      <c r="X619" s="17">
        <v>65.694770421260898</v>
      </c>
      <c r="Y619" s="6">
        <f t="shared" si="289"/>
        <v>8.110327400485204</v>
      </c>
      <c r="Z619" s="6">
        <f t="shared" si="290"/>
        <v>73.805097821746102</v>
      </c>
      <c r="AA619" s="17">
        <v>0</v>
      </c>
      <c r="AB619" s="6">
        <f t="shared" si="291"/>
        <v>0</v>
      </c>
      <c r="AC619" s="6">
        <f t="shared" si="272"/>
        <v>0</v>
      </c>
      <c r="AD619" s="17">
        <v>0</v>
      </c>
      <c r="AE619" s="6">
        <f t="shared" si="292"/>
        <v>0</v>
      </c>
      <c r="AF619" s="17">
        <v>0</v>
      </c>
      <c r="AG619" s="6">
        <f t="shared" si="293"/>
        <v>0</v>
      </c>
      <c r="AH619" s="6">
        <f t="shared" si="273"/>
        <v>0</v>
      </c>
      <c r="AI619" s="6">
        <f t="shared" si="294"/>
        <v>0</v>
      </c>
      <c r="AJ619" s="17">
        <v>209.803133463656</v>
      </c>
      <c r="AK619" s="6">
        <f t="shared" si="295"/>
        <v>168.61160242274701</v>
      </c>
      <c r="AL619" s="6">
        <f t="shared" si="274"/>
        <v>168.61160242274701</v>
      </c>
      <c r="AM619" s="17">
        <v>168.61160242274701</v>
      </c>
      <c r="AN619" s="6">
        <f t="shared" si="296"/>
        <v>41.191531040908984</v>
      </c>
      <c r="AO619" s="6">
        <f t="shared" si="297"/>
        <v>209.803133463656</v>
      </c>
      <c r="AP619" s="17">
        <v>2298.2149673347299</v>
      </c>
      <c r="AQ619" s="6">
        <f t="shared" si="298"/>
        <v>1956.7237354950855</v>
      </c>
      <c r="AR619" s="17">
        <v>910.64328490571597</v>
      </c>
      <c r="AS619" s="6">
        <f t="shared" si="275"/>
        <v>569.15205306607254</v>
      </c>
      <c r="AT619" s="17">
        <v>1007.79052385758</v>
      </c>
      <c r="AU619" s="6">
        <f t="shared" si="276"/>
        <v>1007.79052385758</v>
      </c>
      <c r="AV619" s="17">
        <v>0</v>
      </c>
      <c r="AW619" s="6">
        <f t="shared" si="277"/>
        <v>0</v>
      </c>
      <c r="AX619" s="17">
        <v>379.78115857143302</v>
      </c>
      <c r="AY619" s="6">
        <f t="shared" si="278"/>
        <v>379.78115857143302</v>
      </c>
      <c r="AZ619" s="20">
        <v>286448176.15845197</v>
      </c>
      <c r="BA619" s="20">
        <v>1302215070.49827</v>
      </c>
      <c r="BB619" s="20">
        <v>147970877.73269799</v>
      </c>
      <c r="BC619" s="20">
        <v>0</v>
      </c>
      <c r="BD619" s="19">
        <f t="shared" si="279"/>
        <v>1736.6341243894201</v>
      </c>
      <c r="BE619" s="18">
        <v>51.846401407459197</v>
      </c>
      <c r="BF619" s="20">
        <v>0</v>
      </c>
      <c r="BG619" s="20">
        <v>0</v>
      </c>
      <c r="BH619" s="19">
        <f t="shared" si="299"/>
        <v>0</v>
      </c>
      <c r="BI619" s="18">
        <v>764.85538438875994</v>
      </c>
      <c r="BJ619">
        <v>132</v>
      </c>
      <c r="BK619">
        <v>1216</v>
      </c>
      <c r="BL619" s="22">
        <v>1844.76928</v>
      </c>
      <c r="BM619">
        <v>304</v>
      </c>
      <c r="BN619">
        <v>76</v>
      </c>
      <c r="BO619">
        <v>0.230589429774577</v>
      </c>
    </row>
    <row r="620" spans="1:67" x14ac:dyDescent="0.2">
      <c r="A620" s="27">
        <v>619</v>
      </c>
      <c r="B620" s="18">
        <v>618.06495708182604</v>
      </c>
      <c r="C620" s="18">
        <v>501.599999999999</v>
      </c>
      <c r="D620">
        <v>400</v>
      </c>
      <c r="E620">
        <v>1600</v>
      </c>
      <c r="F620">
        <v>0</v>
      </c>
      <c r="G620" s="23">
        <f t="shared" si="280"/>
        <v>1</v>
      </c>
      <c r="H620" s="16">
        <v>98.755707762556995</v>
      </c>
      <c r="I620" s="17">
        <v>124.696641920053</v>
      </c>
      <c r="J620" s="6">
        <f t="shared" si="281"/>
        <v>124.83952020176018</v>
      </c>
      <c r="K620" s="6">
        <f t="shared" si="282"/>
        <v>106.56641912451303</v>
      </c>
      <c r="L620" s="6">
        <f t="shared" si="283"/>
        <v>0.85362727245574987</v>
      </c>
      <c r="M620" s="6">
        <f t="shared" si="284"/>
        <v>106.44445432660616</v>
      </c>
      <c r="N620" s="16">
        <v>99.163551806898099</v>
      </c>
      <c r="O620" s="17">
        <v>310.72684993477799</v>
      </c>
      <c r="P620" s="6">
        <f t="shared" si="285"/>
        <v>293.01376799007102</v>
      </c>
      <c r="Q620" s="6">
        <f t="shared" si="270"/>
        <v>183.13360499379439</v>
      </c>
      <c r="R620" s="17">
        <v>293.01376799007102</v>
      </c>
      <c r="S620" s="6">
        <f t="shared" si="286"/>
        <v>17.713081944706971</v>
      </c>
      <c r="T620" s="6">
        <f t="shared" si="287"/>
        <v>200.84668693850136</v>
      </c>
      <c r="U620" s="17">
        <v>73.794061039627096</v>
      </c>
      <c r="V620" s="6">
        <f t="shared" si="288"/>
        <v>65.6837515149154</v>
      </c>
      <c r="W620" s="6">
        <f t="shared" si="271"/>
        <v>65.6837515149154</v>
      </c>
      <c r="X620" s="17">
        <v>65.6837515149154</v>
      </c>
      <c r="Y620" s="6">
        <f t="shared" si="289"/>
        <v>8.1103095247116954</v>
      </c>
      <c r="Z620" s="6">
        <f t="shared" si="290"/>
        <v>73.794061039627096</v>
      </c>
      <c r="AA620" s="17">
        <v>0</v>
      </c>
      <c r="AB620" s="6">
        <f t="shared" si="291"/>
        <v>0</v>
      </c>
      <c r="AC620" s="6">
        <f t="shared" si="272"/>
        <v>0</v>
      </c>
      <c r="AD620" s="17">
        <v>0</v>
      </c>
      <c r="AE620" s="6">
        <f t="shared" si="292"/>
        <v>0</v>
      </c>
      <c r="AF620" s="17">
        <v>0</v>
      </c>
      <c r="AG620" s="6">
        <f t="shared" si="293"/>
        <v>0</v>
      </c>
      <c r="AH620" s="6">
        <f t="shared" si="273"/>
        <v>0</v>
      </c>
      <c r="AI620" s="6">
        <f t="shared" si="294"/>
        <v>0</v>
      </c>
      <c r="AJ620" s="17">
        <v>212.15131744659999</v>
      </c>
      <c r="AK620" s="6">
        <f t="shared" si="295"/>
        <v>170.44698586995699</v>
      </c>
      <c r="AL620" s="6">
        <f t="shared" si="274"/>
        <v>170.44698586995699</v>
      </c>
      <c r="AM620" s="17">
        <v>170.44698586995699</v>
      </c>
      <c r="AN620" s="6">
        <f t="shared" si="296"/>
        <v>41.704331576643</v>
      </c>
      <c r="AO620" s="6">
        <f t="shared" si="297"/>
        <v>212.15131744659999</v>
      </c>
      <c r="AP620" s="17">
        <v>2380.60660510245</v>
      </c>
      <c r="AQ620" s="6">
        <f t="shared" si="298"/>
        <v>2008.1323798667954</v>
      </c>
      <c r="AR620" s="17">
        <v>993.26460062842796</v>
      </c>
      <c r="AS620" s="6">
        <f t="shared" si="275"/>
        <v>620.79037539276749</v>
      </c>
      <c r="AT620" s="17">
        <v>1007.62370922054</v>
      </c>
      <c r="AU620" s="6">
        <f t="shared" si="276"/>
        <v>1007.62370922054</v>
      </c>
      <c r="AV620" s="17">
        <v>0</v>
      </c>
      <c r="AW620" s="6">
        <f t="shared" si="277"/>
        <v>0</v>
      </c>
      <c r="AX620" s="17">
        <v>379.71829525348801</v>
      </c>
      <c r="AY620" s="6">
        <f t="shared" si="278"/>
        <v>379.71829525348801</v>
      </c>
      <c r="AZ620" s="20">
        <v>288921018.49851298</v>
      </c>
      <c r="BA620" s="20">
        <v>1302217893.35989</v>
      </c>
      <c r="BB620" s="20">
        <v>146206515.79845101</v>
      </c>
      <c r="BC620" s="20">
        <v>0</v>
      </c>
      <c r="BD620" s="19">
        <f t="shared" si="279"/>
        <v>1737.3454276568539</v>
      </c>
      <c r="BE620" s="18">
        <v>53.509283124411397</v>
      </c>
      <c r="BF620" s="20">
        <v>0</v>
      </c>
      <c r="BG620" s="20">
        <v>0</v>
      </c>
      <c r="BH620" s="19">
        <f t="shared" si="299"/>
        <v>0</v>
      </c>
      <c r="BI620" s="18">
        <v>834.38769206046595</v>
      </c>
      <c r="BJ620">
        <v>132</v>
      </c>
      <c r="BK620">
        <v>1216</v>
      </c>
      <c r="BL620" s="22">
        <v>1844.76928</v>
      </c>
      <c r="BM620">
        <v>304</v>
      </c>
      <c r="BN620">
        <v>76</v>
      </c>
      <c r="BO620">
        <v>0.22787124326451999</v>
      </c>
    </row>
    <row r="621" spans="1:67" x14ac:dyDescent="0.2">
      <c r="A621" s="27">
        <v>620</v>
      </c>
      <c r="B621" s="18">
        <v>669.57037017197899</v>
      </c>
      <c r="C621" s="18">
        <v>501.599999999999</v>
      </c>
      <c r="D621">
        <v>400</v>
      </c>
      <c r="E621">
        <v>1600</v>
      </c>
      <c r="F621">
        <v>0</v>
      </c>
      <c r="G621" s="23">
        <f t="shared" si="280"/>
        <v>1</v>
      </c>
      <c r="H621" s="16">
        <v>98.801369863013704</v>
      </c>
      <c r="I621" s="17">
        <v>128.90868080615499</v>
      </c>
      <c r="J621" s="6">
        <f t="shared" si="281"/>
        <v>129.05437027036973</v>
      </c>
      <c r="K621" s="6">
        <f t="shared" si="282"/>
        <v>109.27553812819936</v>
      </c>
      <c r="L621" s="6">
        <f t="shared" si="283"/>
        <v>0.84674031494839275</v>
      </c>
      <c r="M621" s="6">
        <f t="shared" si="284"/>
        <v>109.15217698538551</v>
      </c>
      <c r="N621" s="16">
        <v>99.196421079078704</v>
      </c>
      <c r="O621" s="17">
        <v>334.07604619730301</v>
      </c>
      <c r="P621" s="6">
        <f t="shared" si="285"/>
        <v>315.02917099033101</v>
      </c>
      <c r="Q621" s="6">
        <f t="shared" si="270"/>
        <v>196.89323186895689</v>
      </c>
      <c r="R621" s="17">
        <v>315.02917099033101</v>
      </c>
      <c r="S621" s="6">
        <f t="shared" si="286"/>
        <v>19.046875206972004</v>
      </c>
      <c r="T621" s="6">
        <f t="shared" si="287"/>
        <v>215.94010707592889</v>
      </c>
      <c r="U621" s="17">
        <v>73.783813748625406</v>
      </c>
      <c r="V621" s="6">
        <f t="shared" si="288"/>
        <v>65.673519148333298</v>
      </c>
      <c r="W621" s="6">
        <f t="shared" si="271"/>
        <v>65.673519148333298</v>
      </c>
      <c r="X621" s="17">
        <v>65.673519148333298</v>
      </c>
      <c r="Y621" s="6">
        <f t="shared" si="289"/>
        <v>8.1102946002921072</v>
      </c>
      <c r="Z621" s="6">
        <f t="shared" si="290"/>
        <v>73.783813748625406</v>
      </c>
      <c r="AA621" s="17">
        <v>0</v>
      </c>
      <c r="AB621" s="6">
        <f t="shared" si="291"/>
        <v>0</v>
      </c>
      <c r="AC621" s="6">
        <f t="shared" si="272"/>
        <v>0</v>
      </c>
      <c r="AD621" s="17">
        <v>0</v>
      </c>
      <c r="AE621" s="6">
        <f t="shared" si="292"/>
        <v>0</v>
      </c>
      <c r="AF621" s="17">
        <v>0</v>
      </c>
      <c r="AG621" s="6">
        <f t="shared" si="293"/>
        <v>0</v>
      </c>
      <c r="AH621" s="6">
        <f t="shared" si="273"/>
        <v>0</v>
      </c>
      <c r="AI621" s="6">
        <f t="shared" si="294"/>
        <v>0</v>
      </c>
      <c r="AJ621" s="17">
        <v>214.17235051909699</v>
      </c>
      <c r="AK621" s="6">
        <f t="shared" si="295"/>
        <v>172.02810742246899</v>
      </c>
      <c r="AL621" s="6">
        <f t="shared" si="274"/>
        <v>172.02810742246899</v>
      </c>
      <c r="AM621" s="17">
        <v>172.02810742246899</v>
      </c>
      <c r="AN621" s="6">
        <f t="shared" si="296"/>
        <v>42.144243096628003</v>
      </c>
      <c r="AO621" s="6">
        <f t="shared" si="297"/>
        <v>214.17235051909699</v>
      </c>
      <c r="AP621" s="17">
        <v>2462.9994366952601</v>
      </c>
      <c r="AQ621" s="6">
        <f t="shared" si="298"/>
        <v>2059.5478105702496</v>
      </c>
      <c r="AR621" s="17">
        <v>1075.87100300002</v>
      </c>
      <c r="AS621" s="6">
        <f t="shared" si="275"/>
        <v>672.41937687501252</v>
      </c>
      <c r="AT621" s="17">
        <v>1007.46859319319</v>
      </c>
      <c r="AU621" s="6">
        <f t="shared" si="276"/>
        <v>1007.46859319319</v>
      </c>
      <c r="AV621" s="17">
        <v>0</v>
      </c>
      <c r="AW621" s="6">
        <f t="shared" si="277"/>
        <v>0</v>
      </c>
      <c r="AX621" s="17">
        <v>379.65984050204702</v>
      </c>
      <c r="AY621" s="6">
        <f t="shared" si="278"/>
        <v>379.65984050204702</v>
      </c>
      <c r="AZ621" s="20">
        <v>290970333.59502298</v>
      </c>
      <c r="BA621" s="20">
        <v>1302220061.5107801</v>
      </c>
      <c r="BB621" s="20">
        <v>144730902.19965199</v>
      </c>
      <c r="BC621" s="20">
        <v>0</v>
      </c>
      <c r="BD621" s="19">
        <f t="shared" si="279"/>
        <v>1737.921297305455</v>
      </c>
      <c r="BE621" s="18">
        <v>55.063071520377399</v>
      </c>
      <c r="BF621" s="20">
        <v>0</v>
      </c>
      <c r="BG621" s="20">
        <v>0</v>
      </c>
      <c r="BH621" s="19">
        <f t="shared" si="299"/>
        <v>0</v>
      </c>
      <c r="BI621" s="18">
        <v>903.91999973217105</v>
      </c>
      <c r="BJ621">
        <v>132</v>
      </c>
      <c r="BK621">
        <v>1216</v>
      </c>
      <c r="BL621" s="22">
        <v>1844.76928</v>
      </c>
      <c r="BM621">
        <v>304</v>
      </c>
      <c r="BN621">
        <v>76</v>
      </c>
      <c r="BO621">
        <v>0.22559792818163399</v>
      </c>
    </row>
    <row r="622" spans="1:67" x14ac:dyDescent="0.2">
      <c r="A622" s="27">
        <v>621</v>
      </c>
      <c r="B622" s="18">
        <v>721.07578326213104</v>
      </c>
      <c r="C622" s="18">
        <v>501.599999999999</v>
      </c>
      <c r="D622">
        <v>400</v>
      </c>
      <c r="E622">
        <v>1600</v>
      </c>
      <c r="F622">
        <v>0</v>
      </c>
      <c r="G622" s="23">
        <f t="shared" si="280"/>
        <v>1</v>
      </c>
      <c r="H622" s="16">
        <v>98.8470319634703</v>
      </c>
      <c r="I622" s="17">
        <v>133.12236450393399</v>
      </c>
      <c r="J622" s="6">
        <f t="shared" si="281"/>
        <v>133.2725938592676</v>
      </c>
      <c r="K622" s="6">
        <f t="shared" si="282"/>
        <v>111.98620971381041</v>
      </c>
      <c r="L622" s="6">
        <f t="shared" si="283"/>
        <v>0.84027935880099203</v>
      </c>
      <c r="M622" s="6">
        <f t="shared" si="284"/>
        <v>111.8599750874376</v>
      </c>
      <c r="N622" s="16">
        <v>99.2268409774601</v>
      </c>
      <c r="O622" s="17">
        <v>357.44906766876699</v>
      </c>
      <c r="P622" s="6">
        <f t="shared" si="285"/>
        <v>337.06685381307301</v>
      </c>
      <c r="Q622" s="6">
        <f t="shared" si="270"/>
        <v>210.66678363317064</v>
      </c>
      <c r="R622" s="17">
        <v>337.06685381307301</v>
      </c>
      <c r="S622" s="6">
        <f t="shared" si="286"/>
        <v>20.382213855693976</v>
      </c>
      <c r="T622" s="6">
        <f t="shared" si="287"/>
        <v>231.04899748886461</v>
      </c>
      <c r="U622" s="17">
        <v>73.774278006911402</v>
      </c>
      <c r="V622" s="6">
        <f t="shared" si="288"/>
        <v>65.663995426295202</v>
      </c>
      <c r="W622" s="6">
        <f t="shared" si="271"/>
        <v>65.663995426295202</v>
      </c>
      <c r="X622" s="17">
        <v>65.663995426295202</v>
      </c>
      <c r="Y622" s="6">
        <f t="shared" si="289"/>
        <v>8.1102825806162002</v>
      </c>
      <c r="Z622" s="6">
        <f t="shared" si="290"/>
        <v>73.774278006911402</v>
      </c>
      <c r="AA622" s="17">
        <v>0</v>
      </c>
      <c r="AB622" s="6">
        <f t="shared" si="291"/>
        <v>0</v>
      </c>
      <c r="AC622" s="6">
        <f t="shared" si="272"/>
        <v>0</v>
      </c>
      <c r="AD622" s="17">
        <v>0</v>
      </c>
      <c r="AE622" s="6">
        <f t="shared" si="292"/>
        <v>0</v>
      </c>
      <c r="AF622" s="17">
        <v>0</v>
      </c>
      <c r="AG622" s="6">
        <f t="shared" si="293"/>
        <v>0</v>
      </c>
      <c r="AH622" s="6">
        <f t="shared" si="273"/>
        <v>0</v>
      </c>
      <c r="AI622" s="6">
        <f t="shared" si="294"/>
        <v>0</v>
      </c>
      <c r="AJ622" s="17">
        <v>215.86348236323599</v>
      </c>
      <c r="AK622" s="6">
        <f t="shared" si="295"/>
        <v>173.346261580457</v>
      </c>
      <c r="AL622" s="6">
        <f t="shared" si="274"/>
        <v>173.346261580457</v>
      </c>
      <c r="AM622" s="17">
        <v>173.346261580457</v>
      </c>
      <c r="AN622" s="6">
        <f t="shared" si="296"/>
        <v>42.517220782778992</v>
      </c>
      <c r="AO622" s="6">
        <f t="shared" si="297"/>
        <v>215.86348236323599</v>
      </c>
      <c r="AP622" s="17">
        <v>2545.3933407841701</v>
      </c>
      <c r="AQ622" s="6">
        <f t="shared" si="298"/>
        <v>2110.9693379074938</v>
      </c>
      <c r="AR622" s="17">
        <v>1158.46400767111</v>
      </c>
      <c r="AS622" s="6">
        <f t="shared" si="275"/>
        <v>724.0400047944438</v>
      </c>
      <c r="AT622" s="17">
        <v>1007.32398684055</v>
      </c>
      <c r="AU622" s="6">
        <f t="shared" si="276"/>
        <v>1007.32398684055</v>
      </c>
      <c r="AV622" s="17">
        <v>0</v>
      </c>
      <c r="AW622" s="6">
        <f t="shared" si="277"/>
        <v>0</v>
      </c>
      <c r="AX622" s="17">
        <v>379.60534627250001</v>
      </c>
      <c r="AY622" s="6">
        <f t="shared" si="278"/>
        <v>379.60534627250001</v>
      </c>
      <c r="AZ622" s="20">
        <v>292764118.05535197</v>
      </c>
      <c r="BA622" s="20">
        <v>1302221807.10146</v>
      </c>
      <c r="BB622" s="20">
        <v>143468328.76828301</v>
      </c>
      <c r="BC622" s="20">
        <v>0</v>
      </c>
      <c r="BD622" s="19">
        <f t="shared" si="279"/>
        <v>1738.4542539250951</v>
      </c>
      <c r="BE622" s="18">
        <v>56.5162436981159</v>
      </c>
      <c r="BF622" s="20">
        <v>0</v>
      </c>
      <c r="BG622" s="20">
        <v>0</v>
      </c>
      <c r="BH622" s="19">
        <f t="shared" si="299"/>
        <v>0</v>
      </c>
      <c r="BI622" s="18">
        <v>973.45230740387694</v>
      </c>
      <c r="BJ622">
        <v>132</v>
      </c>
      <c r="BK622">
        <v>1216</v>
      </c>
      <c r="BL622" s="22">
        <v>1844.76928</v>
      </c>
      <c r="BM622">
        <v>304</v>
      </c>
      <c r="BN622">
        <v>76</v>
      </c>
      <c r="BO622">
        <v>0.22365282500344499</v>
      </c>
    </row>
    <row r="623" spans="1:67" x14ac:dyDescent="0.2">
      <c r="A623" s="27">
        <v>622</v>
      </c>
      <c r="B623" s="18">
        <v>772.58119635228297</v>
      </c>
      <c r="C623" s="18">
        <v>501.599999999999</v>
      </c>
      <c r="D623">
        <v>400</v>
      </c>
      <c r="E623">
        <v>1600</v>
      </c>
      <c r="F623">
        <v>0</v>
      </c>
      <c r="G623" s="23">
        <f t="shared" si="280"/>
        <v>1</v>
      </c>
      <c r="H623" s="16">
        <v>98.869863013698605</v>
      </c>
      <c r="I623" s="17">
        <v>137.33990689216901</v>
      </c>
      <c r="J623" s="6">
        <f t="shared" si="281"/>
        <v>137.49233185459889</v>
      </c>
      <c r="K623" s="6">
        <f t="shared" si="282"/>
        <v>114.70051075569314</v>
      </c>
      <c r="L623" s="6">
        <f t="shared" si="283"/>
        <v>0.83423205649745913</v>
      </c>
      <c r="M623" s="6">
        <f t="shared" si="284"/>
        <v>114.57335296582372</v>
      </c>
      <c r="N623" s="16">
        <v>99.253464261487494</v>
      </c>
      <c r="O623" s="17">
        <v>380.80531110217697</v>
      </c>
      <c r="P623" s="6">
        <f t="shared" si="285"/>
        <v>359.088546536926</v>
      </c>
      <c r="Q623" s="6">
        <f t="shared" si="270"/>
        <v>224.43034158557876</v>
      </c>
      <c r="R623" s="17">
        <v>359.088546536926</v>
      </c>
      <c r="S623" s="6">
        <f t="shared" si="286"/>
        <v>21.716764565250969</v>
      </c>
      <c r="T623" s="6">
        <f t="shared" si="287"/>
        <v>246.14710615082973</v>
      </c>
      <c r="U623" s="17">
        <v>73.765387353973793</v>
      </c>
      <c r="V623" s="6">
        <f t="shared" si="288"/>
        <v>65.655113789652304</v>
      </c>
      <c r="W623" s="6">
        <f t="shared" si="271"/>
        <v>65.655113789652304</v>
      </c>
      <c r="X623" s="17">
        <v>65.655113789652304</v>
      </c>
      <c r="Y623" s="6">
        <f t="shared" si="289"/>
        <v>8.1102735643214885</v>
      </c>
      <c r="Z623" s="6">
        <f t="shared" si="290"/>
        <v>73.765387353973793</v>
      </c>
      <c r="AA623" s="17">
        <v>0</v>
      </c>
      <c r="AB623" s="6">
        <f t="shared" si="291"/>
        <v>0</v>
      </c>
      <c r="AC623" s="6">
        <f t="shared" si="272"/>
        <v>0</v>
      </c>
      <c r="AD623" s="17">
        <v>0</v>
      </c>
      <c r="AE623" s="6">
        <f t="shared" si="292"/>
        <v>0</v>
      </c>
      <c r="AF623" s="17">
        <v>0</v>
      </c>
      <c r="AG623" s="6">
        <f t="shared" si="293"/>
        <v>0</v>
      </c>
      <c r="AH623" s="6">
        <f t="shared" si="273"/>
        <v>0</v>
      </c>
      <c r="AI623" s="6">
        <f t="shared" si="294"/>
        <v>0</v>
      </c>
      <c r="AJ623" s="17">
        <v>217.379446104902</v>
      </c>
      <c r="AK623" s="6">
        <f t="shared" si="295"/>
        <v>174.52474882096399</v>
      </c>
      <c r="AL623" s="6">
        <f t="shared" si="274"/>
        <v>174.52474882096399</v>
      </c>
      <c r="AM623" s="17">
        <v>174.52474882096399</v>
      </c>
      <c r="AN623" s="6">
        <f t="shared" si="296"/>
        <v>42.854697283938009</v>
      </c>
      <c r="AO623" s="6">
        <f t="shared" si="297"/>
        <v>217.379446104902</v>
      </c>
      <c r="AP623" s="17">
        <v>2627.7882119424298</v>
      </c>
      <c r="AQ623" s="6">
        <f t="shared" si="298"/>
        <v>2162.3963625772999</v>
      </c>
      <c r="AR623" s="17">
        <v>1241.0449316403499</v>
      </c>
      <c r="AS623" s="6">
        <f t="shared" si="275"/>
        <v>775.65308227521871</v>
      </c>
      <c r="AT623" s="17">
        <v>1007.18885705792</v>
      </c>
      <c r="AU623" s="6">
        <f t="shared" si="276"/>
        <v>1007.18885705792</v>
      </c>
      <c r="AV623" s="17">
        <v>0</v>
      </c>
      <c r="AW623" s="6">
        <f t="shared" si="277"/>
        <v>0</v>
      </c>
      <c r="AX623" s="17">
        <v>379.554423244161</v>
      </c>
      <c r="AY623" s="6">
        <f t="shared" si="278"/>
        <v>379.554423244161</v>
      </c>
      <c r="AZ623" s="20">
        <v>294324206.78703099</v>
      </c>
      <c r="BA623" s="20">
        <v>1302223096.0749099</v>
      </c>
      <c r="BB623" s="20">
        <v>142373390.999313</v>
      </c>
      <c r="BC623" s="20">
        <v>0</v>
      </c>
      <c r="BD623" s="19">
        <f t="shared" si="279"/>
        <v>1738.9206938612538</v>
      </c>
      <c r="BE623" s="18">
        <v>57.878837221014003</v>
      </c>
      <c r="BF623" s="20">
        <v>0</v>
      </c>
      <c r="BG623" s="20">
        <v>0</v>
      </c>
      <c r="BH623" s="19">
        <f t="shared" si="299"/>
        <v>0</v>
      </c>
      <c r="BI623" s="18">
        <v>1042.98461507558</v>
      </c>
      <c r="BJ623">
        <v>132</v>
      </c>
      <c r="BK623">
        <v>1216</v>
      </c>
      <c r="BL623" s="22">
        <v>1844.76928</v>
      </c>
      <c r="BM623">
        <v>304</v>
      </c>
      <c r="BN623">
        <v>76</v>
      </c>
      <c r="BO623">
        <v>0.221965981035882</v>
      </c>
    </row>
    <row r="624" spans="1:67" x14ac:dyDescent="0.2">
      <c r="A624" s="27">
        <v>623</v>
      </c>
      <c r="B624" s="18">
        <v>824.08660944243502</v>
      </c>
      <c r="C624" s="18">
        <v>501.599999999999</v>
      </c>
      <c r="D624">
        <v>400</v>
      </c>
      <c r="E624">
        <v>1600</v>
      </c>
      <c r="F624">
        <v>0</v>
      </c>
      <c r="G624" s="23">
        <f t="shared" si="280"/>
        <v>1</v>
      </c>
      <c r="H624" s="16">
        <v>98.869863013698605</v>
      </c>
      <c r="I624" s="17">
        <v>141.55911335843001</v>
      </c>
      <c r="J624" s="6">
        <f t="shared" si="281"/>
        <v>141.71394149781239</v>
      </c>
      <c r="K624" s="6">
        <f t="shared" si="282"/>
        <v>117.41795008295374</v>
      </c>
      <c r="L624" s="6">
        <f t="shared" si="283"/>
        <v>0.82855609576540001</v>
      </c>
      <c r="M624" s="6">
        <f t="shared" si="284"/>
        <v>117.28966628427246</v>
      </c>
      <c r="N624" s="16">
        <v>99.279535328408002</v>
      </c>
      <c r="O624" s="17">
        <v>404.18623776883101</v>
      </c>
      <c r="P624" s="6">
        <f t="shared" si="285"/>
        <v>381.13336203492003</v>
      </c>
      <c r="Q624" s="6">
        <f t="shared" si="270"/>
        <v>238.20835127182502</v>
      </c>
      <c r="R624" s="17">
        <v>381.13336203492003</v>
      </c>
      <c r="S624" s="6">
        <f t="shared" si="286"/>
        <v>23.05287573391098</v>
      </c>
      <c r="T624" s="6">
        <f t="shared" si="287"/>
        <v>261.26122700573603</v>
      </c>
      <c r="U624" s="17">
        <v>73.757066764776994</v>
      </c>
      <c r="V624" s="6">
        <f t="shared" si="288"/>
        <v>65.646800996396493</v>
      </c>
      <c r="W624" s="6">
        <f t="shared" si="271"/>
        <v>65.646800996396493</v>
      </c>
      <c r="X624" s="17">
        <v>65.646800996396493</v>
      </c>
      <c r="Y624" s="6">
        <f t="shared" si="289"/>
        <v>8.1102657683805006</v>
      </c>
      <c r="Z624" s="6">
        <f t="shared" si="290"/>
        <v>73.757066764776994</v>
      </c>
      <c r="AA624" s="17">
        <v>0</v>
      </c>
      <c r="AB624" s="6">
        <f t="shared" si="291"/>
        <v>0</v>
      </c>
      <c r="AC624" s="6">
        <f t="shared" si="272"/>
        <v>0</v>
      </c>
      <c r="AD624" s="17">
        <v>0</v>
      </c>
      <c r="AE624" s="6">
        <f t="shared" si="292"/>
        <v>0</v>
      </c>
      <c r="AF624" s="17">
        <v>0</v>
      </c>
      <c r="AG624" s="6">
        <f t="shared" si="293"/>
        <v>0</v>
      </c>
      <c r="AH624" s="6">
        <f t="shared" si="273"/>
        <v>0</v>
      </c>
      <c r="AI624" s="6">
        <f t="shared" si="294"/>
        <v>0</v>
      </c>
      <c r="AJ624" s="17">
        <v>218.67210599940401</v>
      </c>
      <c r="AK624" s="6">
        <f t="shared" si="295"/>
        <v>175.52476209723901</v>
      </c>
      <c r="AL624" s="6">
        <f t="shared" si="274"/>
        <v>175.52476209723901</v>
      </c>
      <c r="AM624" s="17">
        <v>175.52476209723901</v>
      </c>
      <c r="AN624" s="6">
        <f t="shared" si="296"/>
        <v>43.147343902165005</v>
      </c>
      <c r="AO624" s="6">
        <f t="shared" si="297"/>
        <v>218.67210599940401</v>
      </c>
      <c r="AP624" s="17">
        <v>2710.1839581228901</v>
      </c>
      <c r="AQ624" s="6">
        <f t="shared" si="298"/>
        <v>2213.8283613349831</v>
      </c>
      <c r="AR624" s="17">
        <v>1323.6149247677299</v>
      </c>
      <c r="AS624" s="6">
        <f t="shared" si="275"/>
        <v>827.25932797983114</v>
      </c>
      <c r="AT624" s="17">
        <v>1007.06230185061</v>
      </c>
      <c r="AU624" s="6">
        <f t="shared" si="276"/>
        <v>1007.06230185061</v>
      </c>
      <c r="AV624" s="17">
        <v>0</v>
      </c>
      <c r="AW624" s="6">
        <f t="shared" si="277"/>
        <v>0</v>
      </c>
      <c r="AX624" s="17">
        <v>379.50673150454202</v>
      </c>
      <c r="AY624" s="6">
        <f t="shared" si="278"/>
        <v>379.50673150454202</v>
      </c>
      <c r="AZ624" s="20">
        <v>295678828.94887799</v>
      </c>
      <c r="BA624" s="20">
        <v>1302224385.0483601</v>
      </c>
      <c r="BB624" s="20">
        <v>141474244.95646</v>
      </c>
      <c r="BC624" s="20">
        <v>0</v>
      </c>
      <c r="BD624" s="19">
        <f t="shared" si="279"/>
        <v>1739.3774589536981</v>
      </c>
      <c r="BE624" s="18">
        <v>59.158241479775199</v>
      </c>
      <c r="BF624" s="20">
        <v>0</v>
      </c>
      <c r="BG624" s="20">
        <v>0</v>
      </c>
      <c r="BH624" s="19">
        <f t="shared" si="299"/>
        <v>0</v>
      </c>
      <c r="BI624" s="18">
        <v>1112.51692274728</v>
      </c>
      <c r="BJ624">
        <v>132</v>
      </c>
      <c r="BK624">
        <v>1216</v>
      </c>
      <c r="BL624" s="22">
        <v>1844.76928</v>
      </c>
      <c r="BM624">
        <v>304</v>
      </c>
      <c r="BN624">
        <v>76</v>
      </c>
      <c r="BO624">
        <v>0.22058077293657899</v>
      </c>
    </row>
    <row r="625" spans="1:67" x14ac:dyDescent="0.2">
      <c r="A625" s="27">
        <v>624</v>
      </c>
      <c r="B625" s="18">
        <v>875.59202253258798</v>
      </c>
      <c r="C625" s="18">
        <v>501.599999999999</v>
      </c>
      <c r="D625">
        <v>400</v>
      </c>
      <c r="E625">
        <v>1600</v>
      </c>
      <c r="F625">
        <v>0</v>
      </c>
      <c r="G625" s="23">
        <f t="shared" si="280"/>
        <v>1</v>
      </c>
      <c r="H625" s="16">
        <v>98.926940639269404</v>
      </c>
      <c r="I625" s="17">
        <v>145.78003533896401</v>
      </c>
      <c r="J625" s="6">
        <f t="shared" si="281"/>
        <v>145.93566055198616</v>
      </c>
      <c r="K625" s="6">
        <f t="shared" si="282"/>
        <v>120.13704855954593</v>
      </c>
      <c r="L625" s="6">
        <f t="shared" si="283"/>
        <v>0.82321927420028995</v>
      </c>
      <c r="M625" s="6">
        <f t="shared" si="284"/>
        <v>120.00893488463457</v>
      </c>
      <c r="N625" s="16">
        <v>99.305146808329098</v>
      </c>
      <c r="O625" s="17">
        <v>427.60128256834201</v>
      </c>
      <c r="P625" s="6">
        <f t="shared" si="285"/>
        <v>403.210210587647</v>
      </c>
      <c r="Q625" s="6">
        <f t="shared" si="270"/>
        <v>252.00638161727937</v>
      </c>
      <c r="R625" s="17">
        <v>403.210210587647</v>
      </c>
      <c r="S625" s="6">
        <f t="shared" si="286"/>
        <v>24.391071980695017</v>
      </c>
      <c r="T625" s="6">
        <f t="shared" si="287"/>
        <v>276.39745359797439</v>
      </c>
      <c r="U625" s="17">
        <v>73.749254429369799</v>
      </c>
      <c r="V625" s="6">
        <f t="shared" si="288"/>
        <v>65.638996362602995</v>
      </c>
      <c r="W625" s="6">
        <f t="shared" si="271"/>
        <v>65.638996362602995</v>
      </c>
      <c r="X625" s="17">
        <v>65.638996362602995</v>
      </c>
      <c r="Y625" s="6">
        <f t="shared" si="289"/>
        <v>8.1102580667668036</v>
      </c>
      <c r="Z625" s="6">
        <f t="shared" si="290"/>
        <v>73.749254429369799</v>
      </c>
      <c r="AA625" s="17">
        <v>0</v>
      </c>
      <c r="AB625" s="6">
        <f t="shared" si="291"/>
        <v>0</v>
      </c>
      <c r="AC625" s="6">
        <f t="shared" si="272"/>
        <v>0</v>
      </c>
      <c r="AD625" s="17">
        <v>0</v>
      </c>
      <c r="AE625" s="6">
        <f t="shared" si="292"/>
        <v>0</v>
      </c>
      <c r="AF625" s="17">
        <v>0</v>
      </c>
      <c r="AG625" s="6">
        <f t="shared" si="293"/>
        <v>0</v>
      </c>
      <c r="AH625" s="6">
        <f t="shared" si="273"/>
        <v>0</v>
      </c>
      <c r="AI625" s="6">
        <f t="shared" si="294"/>
        <v>0</v>
      </c>
      <c r="AJ625" s="17">
        <v>219.75576492081899</v>
      </c>
      <c r="AK625" s="6">
        <f t="shared" si="295"/>
        <v>176.363711669346</v>
      </c>
      <c r="AL625" s="6">
        <f t="shared" si="274"/>
        <v>176.363711669346</v>
      </c>
      <c r="AM625" s="17">
        <v>176.363711669346</v>
      </c>
      <c r="AN625" s="6">
        <f t="shared" si="296"/>
        <v>43.392053251472987</v>
      </c>
      <c r="AO625" s="6">
        <f t="shared" si="297"/>
        <v>219.75576492081899</v>
      </c>
      <c r="AP625" s="17">
        <v>2792.5804986007402</v>
      </c>
      <c r="AQ625" s="6">
        <f t="shared" si="298"/>
        <v>2265.2648752981777</v>
      </c>
      <c r="AR625" s="17">
        <v>1406.1749954734601</v>
      </c>
      <c r="AS625" s="6">
        <f t="shared" si="275"/>
        <v>878.85937217091259</v>
      </c>
      <c r="AT625" s="17">
        <v>1006.9435301748</v>
      </c>
      <c r="AU625" s="6">
        <f t="shared" si="276"/>
        <v>1006.9435301748</v>
      </c>
      <c r="AV625" s="17">
        <v>0</v>
      </c>
      <c r="AW625" s="6">
        <f t="shared" si="277"/>
        <v>0</v>
      </c>
      <c r="AX625" s="17">
        <v>379.46197295246498</v>
      </c>
      <c r="AY625" s="6">
        <f t="shared" si="278"/>
        <v>379.46197295246498</v>
      </c>
      <c r="AZ625" s="20">
        <v>296851611.85058701</v>
      </c>
      <c r="BA625" s="20">
        <v>1302225674.0218201</v>
      </c>
      <c r="BB625" s="20">
        <v>140748886.209517</v>
      </c>
      <c r="BC625" s="20">
        <v>0</v>
      </c>
      <c r="BD625" s="19">
        <f t="shared" si="279"/>
        <v>1739.8261720819239</v>
      </c>
      <c r="BE625" s="18">
        <v>60.3616858801579</v>
      </c>
      <c r="BF625" s="20">
        <v>0</v>
      </c>
      <c r="BG625" s="20">
        <v>0</v>
      </c>
      <c r="BH625" s="19">
        <f t="shared" si="299"/>
        <v>0</v>
      </c>
      <c r="BI625" s="18">
        <v>1182.04923041899</v>
      </c>
      <c r="BJ625">
        <v>132</v>
      </c>
      <c r="BK625">
        <v>1216</v>
      </c>
      <c r="BL625" s="22">
        <v>1844.76928</v>
      </c>
      <c r="BM625">
        <v>304</v>
      </c>
      <c r="BN625">
        <v>76</v>
      </c>
      <c r="BO625">
        <v>0.21946330119497101</v>
      </c>
    </row>
    <row r="626" spans="1:67" x14ac:dyDescent="0.2">
      <c r="A626" s="27">
        <v>625</v>
      </c>
      <c r="B626" s="18">
        <v>927.09743562274002</v>
      </c>
      <c r="C626" s="18">
        <v>501.599999999999</v>
      </c>
      <c r="D626">
        <v>400</v>
      </c>
      <c r="E626">
        <v>1600</v>
      </c>
      <c r="F626">
        <v>0</v>
      </c>
      <c r="G626" s="23">
        <f t="shared" si="280"/>
        <v>1</v>
      </c>
      <c r="H626" s="16">
        <v>98.949771689497695</v>
      </c>
      <c r="I626" s="17">
        <v>150.00280561256301</v>
      </c>
      <c r="J626" s="6">
        <f t="shared" si="281"/>
        <v>150.15751873043035</v>
      </c>
      <c r="K626" s="6">
        <f t="shared" si="282"/>
        <v>122.85701301046302</v>
      </c>
      <c r="L626" s="6">
        <f t="shared" si="283"/>
        <v>0.81818755430436718</v>
      </c>
      <c r="M626" s="6">
        <f t="shared" si="284"/>
        <v>122.73042866293633</v>
      </c>
      <c r="N626" s="16">
        <v>99.329071082629994</v>
      </c>
      <c r="O626" s="17">
        <v>451.06591246622702</v>
      </c>
      <c r="P626" s="6">
        <f t="shared" si="285"/>
        <v>425.33368858855198</v>
      </c>
      <c r="Q626" s="6">
        <f t="shared" si="270"/>
        <v>265.83355536784501</v>
      </c>
      <c r="R626" s="17">
        <v>425.33368858855198</v>
      </c>
      <c r="S626" s="6">
        <f t="shared" si="286"/>
        <v>25.73222387767504</v>
      </c>
      <c r="T626" s="6">
        <f t="shared" si="287"/>
        <v>291.56577924552005</v>
      </c>
      <c r="U626" s="17">
        <v>73.741909154578096</v>
      </c>
      <c r="V626" s="6">
        <f t="shared" si="288"/>
        <v>65.631658230957001</v>
      </c>
      <c r="W626" s="6">
        <f t="shared" si="271"/>
        <v>65.631658230957001</v>
      </c>
      <c r="X626" s="17">
        <v>65.631658230957001</v>
      </c>
      <c r="Y626" s="6">
        <f t="shared" si="289"/>
        <v>8.1102509236210949</v>
      </c>
      <c r="Z626" s="6">
        <f t="shared" si="290"/>
        <v>73.741909154578096</v>
      </c>
      <c r="AA626" s="17">
        <v>0</v>
      </c>
      <c r="AB626" s="6">
        <f t="shared" si="291"/>
        <v>0</v>
      </c>
      <c r="AC626" s="6">
        <f t="shared" si="272"/>
        <v>0</v>
      </c>
      <c r="AD626" s="17">
        <v>0</v>
      </c>
      <c r="AE626" s="6">
        <f t="shared" si="292"/>
        <v>0</v>
      </c>
      <c r="AF626" s="17">
        <v>0</v>
      </c>
      <c r="AG626" s="6">
        <f t="shared" si="293"/>
        <v>0</v>
      </c>
      <c r="AH626" s="6">
        <f t="shared" si="273"/>
        <v>0</v>
      </c>
      <c r="AI626" s="6">
        <f t="shared" si="294"/>
        <v>0</v>
      </c>
      <c r="AJ626" s="17">
        <v>220.65351588889899</v>
      </c>
      <c r="AK626" s="6">
        <f t="shared" si="295"/>
        <v>177.059554406204</v>
      </c>
      <c r="AL626" s="6">
        <f t="shared" si="274"/>
        <v>177.059554406204</v>
      </c>
      <c r="AM626" s="17">
        <v>177.059554406204</v>
      </c>
      <c r="AN626" s="6">
        <f t="shared" si="296"/>
        <v>43.593961482694993</v>
      </c>
      <c r="AO626" s="6">
        <f t="shared" si="297"/>
        <v>220.65351588889899</v>
      </c>
      <c r="AP626" s="17">
        <v>2874.97776228457</v>
      </c>
      <c r="AQ626" s="6">
        <f t="shared" si="298"/>
        <v>2316.7055003458468</v>
      </c>
      <c r="AR626" s="17">
        <v>1488.72603183658</v>
      </c>
      <c r="AS626" s="6">
        <f t="shared" si="275"/>
        <v>930.45376989786246</v>
      </c>
      <c r="AT626" s="17">
        <v>1006.83184538693</v>
      </c>
      <c r="AU626" s="6">
        <f t="shared" si="276"/>
        <v>1006.83184538693</v>
      </c>
      <c r="AV626" s="17">
        <v>0</v>
      </c>
      <c r="AW626" s="6">
        <f t="shared" si="277"/>
        <v>0</v>
      </c>
      <c r="AX626" s="17">
        <v>379.419885061054</v>
      </c>
      <c r="AY626" s="6">
        <f t="shared" si="278"/>
        <v>379.419885061054</v>
      </c>
      <c r="AZ626" s="20">
        <v>297865440.61129701</v>
      </c>
      <c r="BA626" s="20">
        <v>1302226718.4576001</v>
      </c>
      <c r="BB626" s="20">
        <v>140153166.29877099</v>
      </c>
      <c r="BC626" s="20">
        <v>0</v>
      </c>
      <c r="BD626" s="19">
        <f t="shared" si="279"/>
        <v>1740.2453253676681</v>
      </c>
      <c r="BE626" s="18">
        <v>61.496519002556497</v>
      </c>
      <c r="BF626" s="20">
        <v>0</v>
      </c>
      <c r="BG626" s="20">
        <v>0</v>
      </c>
      <c r="BH626" s="19">
        <f t="shared" si="299"/>
        <v>0</v>
      </c>
      <c r="BI626" s="18">
        <v>1251.5815380906899</v>
      </c>
      <c r="BJ626">
        <v>132</v>
      </c>
      <c r="BK626">
        <v>1216</v>
      </c>
      <c r="BL626" s="22">
        <v>1844.76928</v>
      </c>
      <c r="BM626">
        <v>304</v>
      </c>
      <c r="BN626">
        <v>76</v>
      </c>
      <c r="BO626">
        <v>0.21854555813655299</v>
      </c>
    </row>
    <row r="627" spans="1:67" x14ac:dyDescent="0.2">
      <c r="A627" s="27">
        <v>626</v>
      </c>
      <c r="B627" s="18">
        <v>978.60284871289196</v>
      </c>
      <c r="C627" s="18">
        <v>501.599999999999</v>
      </c>
      <c r="D627">
        <v>400</v>
      </c>
      <c r="E627">
        <v>1600</v>
      </c>
      <c r="F627">
        <v>0</v>
      </c>
      <c r="G627" s="23">
        <f t="shared" si="280"/>
        <v>1</v>
      </c>
      <c r="H627" s="16">
        <v>98.995433789954305</v>
      </c>
      <c r="I627" s="17">
        <v>154.22880807601899</v>
      </c>
      <c r="J627" s="6">
        <f t="shared" si="281"/>
        <v>154.38496502832749</v>
      </c>
      <c r="K627" s="6">
        <f t="shared" si="282"/>
        <v>125.58185889817541</v>
      </c>
      <c r="L627" s="6">
        <f t="shared" si="283"/>
        <v>0.81343321789873058</v>
      </c>
      <c r="M627" s="6">
        <f t="shared" si="284"/>
        <v>125.45483564596185</v>
      </c>
      <c r="N627" s="16">
        <v>99.352341559189398</v>
      </c>
      <c r="O627" s="17">
        <v>474.56983016296402</v>
      </c>
      <c r="P627" s="6">
        <f t="shared" si="285"/>
        <v>447.494096391661</v>
      </c>
      <c r="Q627" s="6">
        <f t="shared" si="270"/>
        <v>279.68381024478811</v>
      </c>
      <c r="R627" s="17">
        <v>447.494096391661</v>
      </c>
      <c r="S627" s="6">
        <f t="shared" si="286"/>
        <v>27.075733771303021</v>
      </c>
      <c r="T627" s="6">
        <f t="shared" si="287"/>
        <v>306.75954401609113</v>
      </c>
      <c r="U627" s="17">
        <v>73.734993284502195</v>
      </c>
      <c r="V627" s="6">
        <f t="shared" si="288"/>
        <v>65.624748671002493</v>
      </c>
      <c r="W627" s="6">
        <f t="shared" si="271"/>
        <v>65.624748671002493</v>
      </c>
      <c r="X627" s="17">
        <v>65.624748671002493</v>
      </c>
      <c r="Y627" s="6">
        <f t="shared" si="289"/>
        <v>8.1102446134997024</v>
      </c>
      <c r="Z627" s="6">
        <f t="shared" si="290"/>
        <v>73.734993284502195</v>
      </c>
      <c r="AA627" s="17">
        <v>0</v>
      </c>
      <c r="AB627" s="6">
        <f t="shared" si="291"/>
        <v>0</v>
      </c>
      <c r="AC627" s="6">
        <f t="shared" si="272"/>
        <v>0</v>
      </c>
      <c r="AD627" s="17">
        <v>0</v>
      </c>
      <c r="AE627" s="6">
        <f t="shared" si="292"/>
        <v>0</v>
      </c>
      <c r="AF627" s="17">
        <v>0</v>
      </c>
      <c r="AG627" s="6">
        <f t="shared" si="293"/>
        <v>0</v>
      </c>
      <c r="AH627" s="6">
        <f t="shared" si="273"/>
        <v>0</v>
      </c>
      <c r="AI627" s="6">
        <f t="shared" si="294"/>
        <v>0</v>
      </c>
      <c r="AJ627" s="17">
        <v>221.433531717779</v>
      </c>
      <c r="AK627" s="6">
        <f t="shared" si="295"/>
        <v>177.665928285625</v>
      </c>
      <c r="AL627" s="6">
        <f t="shared" si="274"/>
        <v>177.665928285625</v>
      </c>
      <c r="AM627" s="17">
        <v>177.665928285625</v>
      </c>
      <c r="AN627" s="6">
        <f t="shared" si="296"/>
        <v>43.767603432154004</v>
      </c>
      <c r="AO627" s="6">
        <f t="shared" si="297"/>
        <v>221.433531717779</v>
      </c>
      <c r="AP627" s="17">
        <v>2957.3756863210101</v>
      </c>
      <c r="AQ627" s="6">
        <f t="shared" si="298"/>
        <v>2368.1498791861582</v>
      </c>
      <c r="AR627" s="17">
        <v>1571.26881902625</v>
      </c>
      <c r="AS627" s="6">
        <f t="shared" si="275"/>
        <v>982.04301189140619</v>
      </c>
      <c r="AT627" s="17">
        <v>1006.72663156992</v>
      </c>
      <c r="AU627" s="6">
        <f t="shared" si="276"/>
        <v>1006.72663156992</v>
      </c>
      <c r="AV627" s="17">
        <v>0</v>
      </c>
      <c r="AW627" s="6">
        <f t="shared" si="277"/>
        <v>0</v>
      </c>
      <c r="AX627" s="17">
        <v>379.380235724832</v>
      </c>
      <c r="AY627" s="6">
        <f t="shared" si="278"/>
        <v>379.380235724832</v>
      </c>
      <c r="AZ627" s="20">
        <v>298767226.61405301</v>
      </c>
      <c r="BA627" s="20">
        <v>1302227647.2925799</v>
      </c>
      <c r="BB627" s="20">
        <v>139658150.21035901</v>
      </c>
      <c r="BC627" s="20">
        <v>0</v>
      </c>
      <c r="BD627" s="19">
        <f t="shared" si="279"/>
        <v>1740.6530241169919</v>
      </c>
      <c r="BE627" s="18">
        <v>62.567711867463501</v>
      </c>
      <c r="BF627" s="20">
        <v>0</v>
      </c>
      <c r="BG627" s="20">
        <v>0</v>
      </c>
      <c r="BH627" s="19">
        <f t="shared" si="299"/>
        <v>0</v>
      </c>
      <c r="BI627" s="18">
        <v>1321.1138457623999</v>
      </c>
      <c r="BJ627">
        <v>132</v>
      </c>
      <c r="BK627">
        <v>1216</v>
      </c>
      <c r="BL627" s="22">
        <v>1844.76928</v>
      </c>
      <c r="BM627">
        <v>304</v>
      </c>
      <c r="BN627">
        <v>76</v>
      </c>
      <c r="BO627">
        <v>0.217782961500394</v>
      </c>
    </row>
    <row r="628" spans="1:67" x14ac:dyDescent="0.2">
      <c r="A628" s="27">
        <v>627</v>
      </c>
      <c r="B628" s="18">
        <v>1030.10826180304</v>
      </c>
      <c r="C628" s="18">
        <v>501.599999999999</v>
      </c>
      <c r="D628">
        <v>400</v>
      </c>
      <c r="E628">
        <v>1600</v>
      </c>
      <c r="F628">
        <v>0</v>
      </c>
      <c r="G628" s="23">
        <f t="shared" si="280"/>
        <v>1</v>
      </c>
      <c r="H628" s="16">
        <v>99.041095890410901</v>
      </c>
      <c r="I628" s="17">
        <v>158.45286480855199</v>
      </c>
      <c r="J628" s="6">
        <f t="shared" si="281"/>
        <v>158.61381937354054</v>
      </c>
      <c r="K628" s="6">
        <f t="shared" si="282"/>
        <v>128.30635653500124</v>
      </c>
      <c r="L628" s="6">
        <f t="shared" si="283"/>
        <v>0.80892293648661051</v>
      </c>
      <c r="M628" s="6">
        <f t="shared" si="284"/>
        <v>128.17615669564978</v>
      </c>
      <c r="N628" s="16">
        <v>99.375714000031806</v>
      </c>
      <c r="O628" s="17">
        <v>498.061161716085</v>
      </c>
      <c r="P628" s="6">
        <f t="shared" si="285"/>
        <v>469.64252908786602</v>
      </c>
      <c r="Q628" s="6">
        <f t="shared" si="270"/>
        <v>293.52658067991626</v>
      </c>
      <c r="R628" s="17">
        <v>469.64252908786602</v>
      </c>
      <c r="S628" s="6">
        <f t="shared" si="286"/>
        <v>28.418632628218973</v>
      </c>
      <c r="T628" s="6">
        <f t="shared" si="287"/>
        <v>321.94521330813524</v>
      </c>
      <c r="U628" s="17">
        <v>73.728465752763995</v>
      </c>
      <c r="V628" s="6">
        <f t="shared" si="288"/>
        <v>65.618227214268899</v>
      </c>
      <c r="W628" s="6">
        <f t="shared" si="271"/>
        <v>65.618227214268899</v>
      </c>
      <c r="X628" s="17">
        <v>65.618227214268899</v>
      </c>
      <c r="Y628" s="6">
        <f t="shared" si="289"/>
        <v>8.1102385384950963</v>
      </c>
      <c r="Z628" s="6">
        <f t="shared" si="290"/>
        <v>73.728465752763995</v>
      </c>
      <c r="AA628" s="17">
        <v>0</v>
      </c>
      <c r="AB628" s="6">
        <f t="shared" si="291"/>
        <v>0</v>
      </c>
      <c r="AC628" s="6">
        <f t="shared" si="272"/>
        <v>0</v>
      </c>
      <c r="AD628" s="17">
        <v>0</v>
      </c>
      <c r="AE628" s="6">
        <f t="shared" si="292"/>
        <v>0</v>
      </c>
      <c r="AF628" s="17">
        <v>0</v>
      </c>
      <c r="AG628" s="6">
        <f t="shared" si="293"/>
        <v>0</v>
      </c>
      <c r="AH628" s="6">
        <f t="shared" si="273"/>
        <v>0</v>
      </c>
      <c r="AI628" s="6">
        <f t="shared" si="294"/>
        <v>0</v>
      </c>
      <c r="AJ628" s="17">
        <v>222.08442670961</v>
      </c>
      <c r="AK628" s="6">
        <f t="shared" si="295"/>
        <v>178.170041793579</v>
      </c>
      <c r="AL628" s="6">
        <f t="shared" si="274"/>
        <v>178.170041793579</v>
      </c>
      <c r="AM628" s="17">
        <v>178.170041793579</v>
      </c>
      <c r="AN628" s="6">
        <f t="shared" si="296"/>
        <v>43.914384916030997</v>
      </c>
      <c r="AO628" s="6">
        <f t="shared" si="297"/>
        <v>222.08442670961</v>
      </c>
      <c r="AP628" s="17">
        <v>3039.7742149349901</v>
      </c>
      <c r="AQ628" s="6">
        <f t="shared" si="298"/>
        <v>2419.5976947643121</v>
      </c>
      <c r="AR628" s="17">
        <v>1653.8040537884799</v>
      </c>
      <c r="AS628" s="6">
        <f t="shared" si="275"/>
        <v>1033.6275336178001</v>
      </c>
      <c r="AT628" s="17">
        <v>1006.62734216924</v>
      </c>
      <c r="AU628" s="6">
        <f t="shared" si="276"/>
        <v>1006.62734216924</v>
      </c>
      <c r="AV628" s="17">
        <v>0</v>
      </c>
      <c r="AW628" s="6">
        <f t="shared" si="277"/>
        <v>0</v>
      </c>
      <c r="AX628" s="17">
        <v>379.34281897727197</v>
      </c>
      <c r="AY628" s="6">
        <f t="shared" si="278"/>
        <v>379.34281897727197</v>
      </c>
      <c r="AZ628" s="20">
        <v>299616177.73176301</v>
      </c>
      <c r="BA628" s="20">
        <v>1302228694.5101299</v>
      </c>
      <c r="BB628" s="20">
        <v>139217637.03865901</v>
      </c>
      <c r="BC628" s="20">
        <v>0</v>
      </c>
      <c r="BD628" s="19">
        <f t="shared" si="279"/>
        <v>1741.0625092805519</v>
      </c>
      <c r="BE628" s="18">
        <v>63.580462192497599</v>
      </c>
      <c r="BF628" s="20">
        <v>0</v>
      </c>
      <c r="BG628" s="20">
        <v>0</v>
      </c>
      <c r="BH628" s="19">
        <f t="shared" si="299"/>
        <v>0</v>
      </c>
      <c r="BI628" s="18">
        <v>1390.6461534341099</v>
      </c>
      <c r="BJ628">
        <v>132</v>
      </c>
      <c r="BK628">
        <v>1216</v>
      </c>
      <c r="BL628" s="22">
        <v>1844.76928</v>
      </c>
      <c r="BM628">
        <v>304</v>
      </c>
      <c r="BN628">
        <v>76</v>
      </c>
      <c r="BO628">
        <v>0.217104334554682</v>
      </c>
    </row>
    <row r="629" spans="1:67" x14ac:dyDescent="0.2">
      <c r="A629" s="27">
        <v>628</v>
      </c>
      <c r="B629" s="18">
        <v>20.602165236060799</v>
      </c>
      <c r="C629" s="18">
        <v>551</v>
      </c>
      <c r="D629">
        <v>400</v>
      </c>
      <c r="E629">
        <v>1600</v>
      </c>
      <c r="F629">
        <v>0</v>
      </c>
      <c r="G629" s="23">
        <f t="shared" si="280"/>
        <v>1</v>
      </c>
      <c r="H629" s="16">
        <v>87.808219178082197</v>
      </c>
      <c r="I629" s="17">
        <v>87.719385742188294</v>
      </c>
      <c r="J629" s="6">
        <f t="shared" si="281"/>
        <v>87.80310152842813</v>
      </c>
      <c r="K629" s="6">
        <f t="shared" si="282"/>
        <v>87.119317506710544</v>
      </c>
      <c r="L629" s="6">
        <f t="shared" si="283"/>
        <v>0.99221230218734136</v>
      </c>
      <c r="M629" s="6">
        <f t="shared" si="284"/>
        <v>87.036253673716089</v>
      </c>
      <c r="N629" s="16">
        <v>91.712044671894205</v>
      </c>
      <c r="O629" s="17">
        <v>106.127052417077</v>
      </c>
      <c r="P629" s="6">
        <f t="shared" si="285"/>
        <v>100.092426785033</v>
      </c>
      <c r="Q629" s="6">
        <f t="shared" si="270"/>
        <v>62.557766740645626</v>
      </c>
      <c r="R629" s="17">
        <v>100.092426785033</v>
      </c>
      <c r="S629" s="6">
        <f t="shared" si="286"/>
        <v>6.0346256320439977</v>
      </c>
      <c r="T629" s="6">
        <f t="shared" si="287"/>
        <v>68.592392372689631</v>
      </c>
      <c r="U629" s="17">
        <v>79.808212870144402</v>
      </c>
      <c r="V629" s="6">
        <f t="shared" si="288"/>
        <v>71.057697714967503</v>
      </c>
      <c r="W629" s="6">
        <f t="shared" si="271"/>
        <v>71.057697714967503</v>
      </c>
      <c r="X629" s="17">
        <v>71.057697714967503</v>
      </c>
      <c r="Y629" s="6">
        <f t="shared" si="289"/>
        <v>8.7505151551768989</v>
      </c>
      <c r="Z629" s="6">
        <f t="shared" si="290"/>
        <v>79.808212870144402</v>
      </c>
      <c r="AA629" s="17">
        <v>0</v>
      </c>
      <c r="AB629" s="6">
        <f t="shared" si="291"/>
        <v>0</v>
      </c>
      <c r="AC629" s="6">
        <f t="shared" si="272"/>
        <v>0</v>
      </c>
      <c r="AD629" s="17">
        <v>0</v>
      </c>
      <c r="AE629" s="6">
        <f t="shared" si="292"/>
        <v>0</v>
      </c>
      <c r="AF629" s="17">
        <v>0</v>
      </c>
      <c r="AG629" s="6">
        <f t="shared" si="293"/>
        <v>0</v>
      </c>
      <c r="AH629" s="6">
        <f t="shared" si="273"/>
        <v>0</v>
      </c>
      <c r="AI629" s="6">
        <f t="shared" si="294"/>
        <v>0</v>
      </c>
      <c r="AJ629" s="17">
        <v>127.78276741618301</v>
      </c>
      <c r="AK629" s="6">
        <f t="shared" si="295"/>
        <v>103.341339942424</v>
      </c>
      <c r="AL629" s="6">
        <f t="shared" si="274"/>
        <v>103.341339942424</v>
      </c>
      <c r="AM629" s="17">
        <v>103.341339942424</v>
      </c>
      <c r="AN629" s="6">
        <f t="shared" si="296"/>
        <v>24.441427473759006</v>
      </c>
      <c r="AO629" s="6">
        <f t="shared" si="297"/>
        <v>127.78276741618301</v>
      </c>
      <c r="AP629" s="17">
        <v>1523.74044011465</v>
      </c>
      <c r="AQ629" s="6">
        <f t="shared" si="298"/>
        <v>1511.2915119405263</v>
      </c>
      <c r="AR629" s="17">
        <v>33.197141797672501</v>
      </c>
      <c r="AS629" s="6">
        <f t="shared" si="275"/>
        <v>20.748213623545311</v>
      </c>
      <c r="AT629" s="17">
        <v>1109.81205864353</v>
      </c>
      <c r="AU629" s="6">
        <f t="shared" si="276"/>
        <v>1109.81205864353</v>
      </c>
      <c r="AV629" s="17">
        <v>0</v>
      </c>
      <c r="AW629" s="6">
        <f t="shared" si="277"/>
        <v>0</v>
      </c>
      <c r="AX629" s="17">
        <v>380.731239673451</v>
      </c>
      <c r="AY629" s="6">
        <f t="shared" si="278"/>
        <v>380.731239673451</v>
      </c>
      <c r="AZ629" s="20">
        <v>29271632.175839599</v>
      </c>
      <c r="BA629" s="20">
        <v>1325811789.8879199</v>
      </c>
      <c r="BB629" s="20">
        <v>251711600.58782101</v>
      </c>
      <c r="BC629" s="20">
        <v>0</v>
      </c>
      <c r="BD629" s="19">
        <f t="shared" si="279"/>
        <v>1606.7950226515807</v>
      </c>
      <c r="BE629" s="18">
        <v>33.9055391544956</v>
      </c>
      <c r="BF629" s="20">
        <v>0</v>
      </c>
      <c r="BG629" s="20">
        <v>0</v>
      </c>
      <c r="BH629" s="19">
        <f t="shared" si="299"/>
        <v>0</v>
      </c>
      <c r="BI629" s="18">
        <v>27.812923068682199</v>
      </c>
      <c r="BJ629">
        <v>145</v>
      </c>
      <c r="BK629">
        <v>1216</v>
      </c>
      <c r="BL629" s="22">
        <v>1844.76928</v>
      </c>
      <c r="BM629">
        <v>304</v>
      </c>
      <c r="BN629">
        <v>76</v>
      </c>
      <c r="BO629">
        <v>0.39041367973888502</v>
      </c>
    </row>
    <row r="630" spans="1:67" x14ac:dyDescent="0.2">
      <c r="A630" s="27">
        <v>629</v>
      </c>
      <c r="B630" s="18">
        <v>51.505413090152203</v>
      </c>
      <c r="C630" s="18">
        <v>551</v>
      </c>
      <c r="D630">
        <v>400</v>
      </c>
      <c r="E630">
        <v>1600</v>
      </c>
      <c r="F630">
        <v>0</v>
      </c>
      <c r="G630" s="23">
        <f t="shared" si="280"/>
        <v>1</v>
      </c>
      <c r="H630" s="16">
        <v>89.1666666666666</v>
      </c>
      <c r="I630" s="17">
        <v>89.137582107051401</v>
      </c>
      <c r="J630" s="6">
        <f t="shared" si="281"/>
        <v>89.223583229779692</v>
      </c>
      <c r="K630" s="6">
        <f t="shared" si="282"/>
        <v>87.542719029342507</v>
      </c>
      <c r="L630" s="6">
        <f t="shared" si="283"/>
        <v>0.98116121164839998</v>
      </c>
      <c r="M630" s="6">
        <f t="shared" si="284"/>
        <v>87.458338063563289</v>
      </c>
      <c r="N630" s="16">
        <v>93.099560534704906</v>
      </c>
      <c r="O630" s="17">
        <v>109.675984338693</v>
      </c>
      <c r="P630" s="6">
        <f t="shared" si="285"/>
        <v>103.43815596823799</v>
      </c>
      <c r="Q630" s="6">
        <f t="shared" si="270"/>
        <v>64.648847480148746</v>
      </c>
      <c r="R630" s="17">
        <v>103.43815596823799</v>
      </c>
      <c r="S630" s="6">
        <f t="shared" si="286"/>
        <v>6.2378283704550057</v>
      </c>
      <c r="T630" s="6">
        <f t="shared" si="287"/>
        <v>70.886675850603751</v>
      </c>
      <c r="U630" s="17">
        <v>79.786295744949498</v>
      </c>
      <c r="V630" s="6">
        <f t="shared" si="288"/>
        <v>71.036326591023695</v>
      </c>
      <c r="W630" s="6">
        <f t="shared" si="271"/>
        <v>71.036326591023695</v>
      </c>
      <c r="X630" s="17">
        <v>71.036326591023695</v>
      </c>
      <c r="Y630" s="6">
        <f t="shared" si="289"/>
        <v>8.7499691539258038</v>
      </c>
      <c r="Z630" s="6">
        <f t="shared" si="290"/>
        <v>79.786295744949498</v>
      </c>
      <c r="AA630" s="17">
        <v>0</v>
      </c>
      <c r="AB630" s="6">
        <f t="shared" si="291"/>
        <v>0</v>
      </c>
      <c r="AC630" s="6">
        <f t="shared" si="272"/>
        <v>0</v>
      </c>
      <c r="AD630" s="17">
        <v>0</v>
      </c>
      <c r="AE630" s="6">
        <f t="shared" si="292"/>
        <v>0</v>
      </c>
      <c r="AF630" s="17">
        <v>0</v>
      </c>
      <c r="AG630" s="6">
        <f t="shared" si="293"/>
        <v>0</v>
      </c>
      <c r="AH630" s="6">
        <f t="shared" si="273"/>
        <v>0</v>
      </c>
      <c r="AI630" s="6">
        <f t="shared" si="294"/>
        <v>0</v>
      </c>
      <c r="AJ630" s="17">
        <v>136.41355343625401</v>
      </c>
      <c r="AK630" s="6">
        <f t="shared" si="295"/>
        <v>110.272057738935</v>
      </c>
      <c r="AL630" s="6">
        <f t="shared" si="274"/>
        <v>110.272057738935</v>
      </c>
      <c r="AM630" s="17">
        <v>110.272057738935</v>
      </c>
      <c r="AN630" s="6">
        <f t="shared" si="296"/>
        <v>26.141495697319002</v>
      </c>
      <c r="AO630" s="6">
        <f t="shared" si="297"/>
        <v>136.41355343625401</v>
      </c>
      <c r="AP630" s="17">
        <v>1573.16105996395</v>
      </c>
      <c r="AQ630" s="6">
        <f t="shared" si="298"/>
        <v>1542.0461583348451</v>
      </c>
      <c r="AR630" s="17">
        <v>82.973071010951998</v>
      </c>
      <c r="AS630" s="6">
        <f t="shared" si="275"/>
        <v>51.858169381845002</v>
      </c>
      <c r="AT630" s="17">
        <v>1109.5475063711201</v>
      </c>
      <c r="AU630" s="6">
        <f t="shared" si="276"/>
        <v>1109.5475063711201</v>
      </c>
      <c r="AV630" s="17">
        <v>0</v>
      </c>
      <c r="AW630" s="6">
        <f t="shared" si="277"/>
        <v>0</v>
      </c>
      <c r="AX630" s="17">
        <v>380.64048258188001</v>
      </c>
      <c r="AY630" s="6">
        <f t="shared" si="278"/>
        <v>380.64048258188001</v>
      </c>
      <c r="AZ630" s="20">
        <v>70680941.034197703</v>
      </c>
      <c r="BA630" s="20">
        <v>1325897277.45555</v>
      </c>
      <c r="BB630" s="20">
        <v>234526082.078273</v>
      </c>
      <c r="BC630" s="20">
        <v>0</v>
      </c>
      <c r="BD630" s="19">
        <f t="shared" si="279"/>
        <v>1631.1043005680208</v>
      </c>
      <c r="BE630" s="18">
        <v>35.045976452390903</v>
      </c>
      <c r="BF630" s="20">
        <v>0</v>
      </c>
      <c r="BG630" s="20">
        <v>0</v>
      </c>
      <c r="BH630" s="19">
        <f t="shared" si="299"/>
        <v>0</v>
      </c>
      <c r="BI630" s="18">
        <v>69.532307671705496</v>
      </c>
      <c r="BJ630">
        <v>145</v>
      </c>
      <c r="BK630">
        <v>1216</v>
      </c>
      <c r="BL630" s="22">
        <v>1844.76928</v>
      </c>
      <c r="BM630">
        <v>304</v>
      </c>
      <c r="BN630">
        <v>76</v>
      </c>
      <c r="BO630">
        <v>0.36393759141773602</v>
      </c>
    </row>
    <row r="631" spans="1:67" x14ac:dyDescent="0.2">
      <c r="A631" s="27">
        <v>630</v>
      </c>
      <c r="B631" s="18">
        <v>154.516239270456</v>
      </c>
      <c r="C631" s="18">
        <v>551</v>
      </c>
      <c r="D631">
        <v>400</v>
      </c>
      <c r="E631">
        <v>1600</v>
      </c>
      <c r="F631">
        <v>0</v>
      </c>
      <c r="G631" s="23">
        <f t="shared" si="280"/>
        <v>1</v>
      </c>
      <c r="H631" s="16">
        <v>93.561643835616394</v>
      </c>
      <c r="I631" s="17">
        <v>94.809241947862603</v>
      </c>
      <c r="J631" s="6">
        <f t="shared" si="281"/>
        <v>94.831415088127457</v>
      </c>
      <c r="K631" s="6">
        <f t="shared" si="282"/>
        <v>89.998023517223402</v>
      </c>
      <c r="L631" s="6">
        <f t="shared" si="283"/>
        <v>0.94903174684873837</v>
      </c>
      <c r="M631" s="6">
        <f t="shared" si="284"/>
        <v>89.976980503184734</v>
      </c>
      <c r="N631" s="16">
        <v>96.339822399549405</v>
      </c>
      <c r="O631" s="17">
        <v>124.18920929314601</v>
      </c>
      <c r="P631" s="6">
        <f t="shared" si="285"/>
        <v>117.121341067773</v>
      </c>
      <c r="Q631" s="6">
        <f t="shared" si="270"/>
        <v>73.200838167358128</v>
      </c>
      <c r="R631" s="17">
        <v>117.121341067773</v>
      </c>
      <c r="S631" s="6">
        <f t="shared" si="286"/>
        <v>7.0678682253730045</v>
      </c>
      <c r="T631" s="6">
        <f t="shared" si="287"/>
        <v>80.268706392731133</v>
      </c>
      <c r="U631" s="17">
        <v>79.726810858121596</v>
      </c>
      <c r="V631" s="6">
        <f t="shared" si="288"/>
        <v>70.977990806529604</v>
      </c>
      <c r="W631" s="6">
        <f t="shared" si="271"/>
        <v>70.977990806529604</v>
      </c>
      <c r="X631" s="17">
        <v>70.977990806529604</v>
      </c>
      <c r="Y631" s="6">
        <f t="shared" si="289"/>
        <v>8.7488200515919914</v>
      </c>
      <c r="Z631" s="6">
        <f t="shared" si="290"/>
        <v>79.726810858121596</v>
      </c>
      <c r="AA631" s="17">
        <v>0</v>
      </c>
      <c r="AB631" s="6">
        <f t="shared" si="291"/>
        <v>0</v>
      </c>
      <c r="AC631" s="6">
        <f t="shared" si="272"/>
        <v>0</v>
      </c>
      <c r="AD631" s="17">
        <v>0</v>
      </c>
      <c r="AE631" s="6">
        <f t="shared" si="292"/>
        <v>0</v>
      </c>
      <c r="AF631" s="17">
        <v>0</v>
      </c>
      <c r="AG631" s="6">
        <f t="shared" si="293"/>
        <v>0</v>
      </c>
      <c r="AH631" s="6">
        <f t="shared" si="273"/>
        <v>0</v>
      </c>
      <c r="AI631" s="6">
        <f t="shared" si="294"/>
        <v>0</v>
      </c>
      <c r="AJ631" s="17">
        <v>177.628201126558</v>
      </c>
      <c r="AK631" s="6">
        <f t="shared" si="295"/>
        <v>143.36688559122101</v>
      </c>
      <c r="AL631" s="6">
        <f t="shared" si="274"/>
        <v>143.36688559122101</v>
      </c>
      <c r="AM631" s="17">
        <v>143.36688559122101</v>
      </c>
      <c r="AN631" s="6">
        <f t="shared" si="296"/>
        <v>34.26131553533699</v>
      </c>
      <c r="AO631" s="6">
        <f t="shared" si="297"/>
        <v>177.628201126558</v>
      </c>
      <c r="AP631" s="17">
        <v>1737.9072618949399</v>
      </c>
      <c r="AQ631" s="6">
        <f t="shared" si="298"/>
        <v>1644.6269624988679</v>
      </c>
      <c r="AR631" s="17">
        <v>248.74746505620601</v>
      </c>
      <c r="AS631" s="6">
        <f t="shared" si="275"/>
        <v>155.46716566012876</v>
      </c>
      <c r="AT631" s="17">
        <v>1108.7819465861101</v>
      </c>
      <c r="AU631" s="6">
        <f t="shared" si="276"/>
        <v>1108.7819465861101</v>
      </c>
      <c r="AV631" s="17">
        <v>0</v>
      </c>
      <c r="AW631" s="6">
        <f t="shared" si="277"/>
        <v>0</v>
      </c>
      <c r="AX631" s="17">
        <v>380.377850252629</v>
      </c>
      <c r="AY631" s="6">
        <f t="shared" si="278"/>
        <v>380.377850252629</v>
      </c>
      <c r="AZ631" s="20">
        <v>185748202.31350499</v>
      </c>
      <c r="BA631" s="20">
        <v>1326072281.7030799</v>
      </c>
      <c r="BB631" s="20">
        <v>176053204.42351499</v>
      </c>
      <c r="BC631" s="20">
        <v>0</v>
      </c>
      <c r="BD631" s="19">
        <f t="shared" si="279"/>
        <v>1687.8736884401001</v>
      </c>
      <c r="BE631" s="18">
        <v>39.246769947020297</v>
      </c>
      <c r="BF631" s="20">
        <v>0</v>
      </c>
      <c r="BG631" s="20">
        <v>0</v>
      </c>
      <c r="BH631" s="19">
        <f t="shared" si="299"/>
        <v>0</v>
      </c>
      <c r="BI631" s="18">
        <v>208.596923015116</v>
      </c>
      <c r="BJ631">
        <v>145</v>
      </c>
      <c r="BK631">
        <v>1216</v>
      </c>
      <c r="BL631" s="22">
        <v>1844.76928</v>
      </c>
      <c r="BM631">
        <v>304</v>
      </c>
      <c r="BN631">
        <v>76</v>
      </c>
      <c r="BO631">
        <v>0.27385378387478199</v>
      </c>
    </row>
    <row r="632" spans="1:67" x14ac:dyDescent="0.2">
      <c r="A632" s="27">
        <v>631</v>
      </c>
      <c r="B632" s="18">
        <v>206.02165236060799</v>
      </c>
      <c r="C632" s="18">
        <v>551</v>
      </c>
      <c r="D632">
        <v>400</v>
      </c>
      <c r="E632">
        <v>1600</v>
      </c>
      <c r="F632">
        <v>0</v>
      </c>
      <c r="G632" s="23">
        <f t="shared" si="280"/>
        <v>1</v>
      </c>
      <c r="H632" s="16">
        <v>95.114155251141497</v>
      </c>
      <c r="I632" s="17">
        <v>98.217611556380703</v>
      </c>
      <c r="J632" s="6">
        <f t="shared" si="281"/>
        <v>98.264902255514642</v>
      </c>
      <c r="K632" s="6">
        <f t="shared" si="282"/>
        <v>91.939115853673613</v>
      </c>
      <c r="L632" s="6">
        <f t="shared" si="283"/>
        <v>0.93562516975397469</v>
      </c>
      <c r="M632" s="6">
        <f t="shared" si="284"/>
        <v>91.894869485268643</v>
      </c>
      <c r="N632" s="16">
        <v>97.203096654351199</v>
      </c>
      <c r="O632" s="17">
        <v>137.50273992028301</v>
      </c>
      <c r="P632" s="6">
        <f t="shared" si="285"/>
        <v>129.67499125596001</v>
      </c>
      <c r="Q632" s="6">
        <f t="shared" si="270"/>
        <v>81.046869534975002</v>
      </c>
      <c r="R632" s="17">
        <v>129.67499125596001</v>
      </c>
      <c r="S632" s="6">
        <f t="shared" si="286"/>
        <v>7.8277486643229963</v>
      </c>
      <c r="T632" s="6">
        <f t="shared" si="287"/>
        <v>88.874618199297998</v>
      </c>
      <c r="U632" s="17">
        <v>79.703542629562094</v>
      </c>
      <c r="V632" s="6">
        <f t="shared" si="288"/>
        <v>70.954976462928997</v>
      </c>
      <c r="W632" s="6">
        <f t="shared" si="271"/>
        <v>70.954976462928997</v>
      </c>
      <c r="X632" s="17">
        <v>70.954976462928997</v>
      </c>
      <c r="Y632" s="6">
        <f t="shared" si="289"/>
        <v>8.7485661666330969</v>
      </c>
      <c r="Z632" s="6">
        <f t="shared" si="290"/>
        <v>79.703542629562094</v>
      </c>
      <c r="AA632" s="17">
        <v>0</v>
      </c>
      <c r="AB632" s="6">
        <f t="shared" si="291"/>
        <v>0</v>
      </c>
      <c r="AC632" s="6">
        <f t="shared" si="272"/>
        <v>0</v>
      </c>
      <c r="AD632" s="17">
        <v>0</v>
      </c>
      <c r="AE632" s="6">
        <f t="shared" si="292"/>
        <v>0</v>
      </c>
      <c r="AF632" s="17">
        <v>0</v>
      </c>
      <c r="AG632" s="6">
        <f t="shared" si="293"/>
        <v>0</v>
      </c>
      <c r="AH632" s="6">
        <f t="shared" si="273"/>
        <v>0</v>
      </c>
      <c r="AI632" s="6">
        <f t="shared" si="294"/>
        <v>0</v>
      </c>
      <c r="AJ632" s="17">
        <v>200.75278025195101</v>
      </c>
      <c r="AK632" s="6">
        <f t="shared" si="295"/>
        <v>161.832750397588</v>
      </c>
      <c r="AL632" s="6">
        <f t="shared" si="274"/>
        <v>161.832750397588</v>
      </c>
      <c r="AM632" s="17">
        <v>161.832750397588</v>
      </c>
      <c r="AN632" s="6">
        <f t="shared" si="296"/>
        <v>38.920029854363008</v>
      </c>
      <c r="AO632" s="6">
        <f t="shared" si="297"/>
        <v>200.75278025195101</v>
      </c>
      <c r="AP632" s="17">
        <v>1820.2855120988299</v>
      </c>
      <c r="AQ632" s="6">
        <f t="shared" si="298"/>
        <v>1695.9484991028194</v>
      </c>
      <c r="AR632" s="17">
        <v>331.56536798935599</v>
      </c>
      <c r="AS632" s="6">
        <f t="shared" si="275"/>
        <v>207.22835499334749</v>
      </c>
      <c r="AT632" s="17">
        <v>1108.4545948740799</v>
      </c>
      <c r="AU632" s="6">
        <f t="shared" si="276"/>
        <v>1108.4545948740799</v>
      </c>
      <c r="AV632" s="17">
        <v>0</v>
      </c>
      <c r="AW632" s="6">
        <f t="shared" si="277"/>
        <v>0</v>
      </c>
      <c r="AX632" s="17">
        <v>380.26554923539197</v>
      </c>
      <c r="AY632" s="6">
        <f t="shared" si="278"/>
        <v>380.26554923539197</v>
      </c>
      <c r="AZ632" s="20">
        <v>221534429.304681</v>
      </c>
      <c r="BA632" s="20">
        <v>1326110091.9393401</v>
      </c>
      <c r="BB632" s="20">
        <v>155353732.14021</v>
      </c>
      <c r="BC632" s="20">
        <v>0</v>
      </c>
      <c r="BD632" s="19">
        <f t="shared" si="279"/>
        <v>1702.998253384231</v>
      </c>
      <c r="BE632" s="18">
        <v>41.491146898449998</v>
      </c>
      <c r="BF632" s="20">
        <v>0</v>
      </c>
      <c r="BG632" s="20">
        <v>0</v>
      </c>
      <c r="BH632" s="19">
        <f t="shared" si="299"/>
        <v>0</v>
      </c>
      <c r="BI632" s="18">
        <v>278.12923068682198</v>
      </c>
      <c r="BJ632">
        <v>145</v>
      </c>
      <c r="BK632">
        <v>1216</v>
      </c>
      <c r="BL632" s="22">
        <v>1844.76928</v>
      </c>
      <c r="BM632">
        <v>304</v>
      </c>
      <c r="BN632">
        <v>76</v>
      </c>
      <c r="BO632">
        <v>0.24196378697576301</v>
      </c>
    </row>
    <row r="633" spans="1:67" x14ac:dyDescent="0.2">
      <c r="A633" s="27">
        <v>632</v>
      </c>
      <c r="B633" s="18">
        <v>257.52706545076097</v>
      </c>
      <c r="C633" s="18">
        <v>551</v>
      </c>
      <c r="D633">
        <v>400</v>
      </c>
      <c r="E633">
        <v>1600</v>
      </c>
      <c r="F633">
        <v>0</v>
      </c>
      <c r="G633" s="23">
        <f t="shared" si="280"/>
        <v>1</v>
      </c>
      <c r="H633" s="16">
        <v>96.438356164383507</v>
      </c>
      <c r="I633" s="17">
        <v>101.80779289819699</v>
      </c>
      <c r="J633" s="6">
        <f t="shared" si="281"/>
        <v>101.93663982728771</v>
      </c>
      <c r="K633" s="6">
        <f t="shared" si="282"/>
        <v>94.152077882385541</v>
      </c>
      <c r="L633" s="6">
        <f t="shared" si="283"/>
        <v>0.92363332793692599</v>
      </c>
      <c r="M633" s="6">
        <f t="shared" si="284"/>
        <v>94.033070564475025</v>
      </c>
      <c r="N633" s="16">
        <v>97.855447319605204</v>
      </c>
      <c r="O633" s="17">
        <v>157.95608655465199</v>
      </c>
      <c r="P633" s="6">
        <f t="shared" si="285"/>
        <v>148.96169652020501</v>
      </c>
      <c r="Q633" s="6">
        <f t="shared" si="270"/>
        <v>93.101060325128131</v>
      </c>
      <c r="R633" s="17">
        <v>148.96169652020501</v>
      </c>
      <c r="S633" s="6">
        <f t="shared" si="286"/>
        <v>8.9943900344469796</v>
      </c>
      <c r="T633" s="6">
        <f t="shared" si="287"/>
        <v>102.09545035957511</v>
      </c>
      <c r="U633" s="17">
        <v>79.682869133164004</v>
      </c>
      <c r="V633" s="6">
        <f t="shared" si="288"/>
        <v>70.934483968694394</v>
      </c>
      <c r="W633" s="6">
        <f t="shared" si="271"/>
        <v>70.934483968694394</v>
      </c>
      <c r="X633" s="17">
        <v>70.934483968694394</v>
      </c>
      <c r="Y633" s="6">
        <f t="shared" si="289"/>
        <v>8.7483851644696102</v>
      </c>
      <c r="Z633" s="6">
        <f t="shared" si="290"/>
        <v>79.682869133164004</v>
      </c>
      <c r="AA633" s="17">
        <v>0</v>
      </c>
      <c r="AB633" s="6">
        <f t="shared" si="291"/>
        <v>0</v>
      </c>
      <c r="AC633" s="6">
        <f t="shared" si="272"/>
        <v>0</v>
      </c>
      <c r="AD633" s="17">
        <v>0</v>
      </c>
      <c r="AE633" s="6">
        <f t="shared" si="292"/>
        <v>0</v>
      </c>
      <c r="AF633" s="17">
        <v>0</v>
      </c>
      <c r="AG633" s="6">
        <f t="shared" si="293"/>
        <v>0</v>
      </c>
      <c r="AH633" s="6">
        <f t="shared" si="273"/>
        <v>0</v>
      </c>
      <c r="AI633" s="6">
        <f t="shared" si="294"/>
        <v>0</v>
      </c>
      <c r="AJ633" s="17">
        <v>209.90486311198799</v>
      </c>
      <c r="AK633" s="6">
        <f t="shared" si="295"/>
        <v>169.02178192334301</v>
      </c>
      <c r="AL633" s="6">
        <f t="shared" si="274"/>
        <v>169.02178192334301</v>
      </c>
      <c r="AM633" s="17">
        <v>169.02178192334301</v>
      </c>
      <c r="AN633" s="6">
        <f t="shared" si="296"/>
        <v>40.883081188644979</v>
      </c>
      <c r="AO633" s="6">
        <f t="shared" si="297"/>
        <v>209.90486311198799</v>
      </c>
      <c r="AP633" s="17">
        <v>1902.6665628626399</v>
      </c>
      <c r="AQ633" s="6">
        <f t="shared" si="298"/>
        <v>1747.2869691030321</v>
      </c>
      <c r="AR633" s="17">
        <v>414.34558335895701</v>
      </c>
      <c r="AS633" s="6">
        <f t="shared" si="275"/>
        <v>258.96598959934812</v>
      </c>
      <c r="AT633" s="17">
        <v>1108.1573893562099</v>
      </c>
      <c r="AU633" s="6">
        <f t="shared" si="276"/>
        <v>1108.1573893562099</v>
      </c>
      <c r="AV633" s="17">
        <v>0</v>
      </c>
      <c r="AW633" s="6">
        <f t="shared" si="277"/>
        <v>0</v>
      </c>
      <c r="AX633" s="17">
        <v>380.163590147474</v>
      </c>
      <c r="AY633" s="6">
        <f t="shared" si="278"/>
        <v>380.163590147474</v>
      </c>
      <c r="AZ633" s="20">
        <v>238917196.30736899</v>
      </c>
      <c r="BA633" s="20">
        <v>1326137183.1635499</v>
      </c>
      <c r="BB633" s="20">
        <v>149373057.568562</v>
      </c>
      <c r="BC633" s="20">
        <v>0</v>
      </c>
      <c r="BD633" s="19">
        <f t="shared" si="279"/>
        <v>1714.427437039481</v>
      </c>
      <c r="BE633" s="18">
        <v>43.629032347989899</v>
      </c>
      <c r="BF633" s="20">
        <v>0</v>
      </c>
      <c r="BG633" s="20">
        <v>0</v>
      </c>
      <c r="BH633" s="19">
        <f t="shared" si="299"/>
        <v>0</v>
      </c>
      <c r="BI633" s="18">
        <v>347.66153835852703</v>
      </c>
      <c r="BJ633">
        <v>145</v>
      </c>
      <c r="BK633">
        <v>1216</v>
      </c>
      <c r="BL633" s="22">
        <v>1844.76928</v>
      </c>
      <c r="BM633">
        <v>304</v>
      </c>
      <c r="BN633">
        <v>76</v>
      </c>
      <c r="BO633">
        <v>0.232749746190893</v>
      </c>
    </row>
    <row r="634" spans="1:67" x14ac:dyDescent="0.2">
      <c r="A634" s="27">
        <v>633</v>
      </c>
      <c r="B634" s="18">
        <v>309.03247854091302</v>
      </c>
      <c r="C634" s="18">
        <v>551</v>
      </c>
      <c r="D634">
        <v>400</v>
      </c>
      <c r="E634">
        <v>1600</v>
      </c>
      <c r="F634">
        <v>0</v>
      </c>
      <c r="G634" s="23">
        <f t="shared" si="280"/>
        <v>1</v>
      </c>
      <c r="H634" s="16">
        <v>97.191780821917803</v>
      </c>
      <c r="I634" s="17">
        <v>105.548003610679</v>
      </c>
      <c r="J634" s="6">
        <f t="shared" si="281"/>
        <v>105.70115669903393</v>
      </c>
      <c r="K634" s="6">
        <f t="shared" si="282"/>
        <v>96.437876941282369</v>
      </c>
      <c r="L634" s="6">
        <f t="shared" si="283"/>
        <v>0.9123634967957146</v>
      </c>
      <c r="M634" s="6">
        <f t="shared" si="284"/>
        <v>96.298145654045811</v>
      </c>
      <c r="N634" s="16">
        <v>98.343525354771899</v>
      </c>
      <c r="O634" s="17">
        <v>181.235680864383</v>
      </c>
      <c r="P634" s="6">
        <f t="shared" si="285"/>
        <v>170.91331518249601</v>
      </c>
      <c r="Q634" s="6">
        <f t="shared" si="270"/>
        <v>106.82082198906001</v>
      </c>
      <c r="R634" s="17">
        <v>170.91331518249601</v>
      </c>
      <c r="S634" s="6">
        <f t="shared" si="286"/>
        <v>10.322365681886993</v>
      </c>
      <c r="T634" s="6">
        <f t="shared" si="287"/>
        <v>117.143187670947</v>
      </c>
      <c r="U634" s="17">
        <v>79.665358865930102</v>
      </c>
      <c r="V634" s="6">
        <f t="shared" si="288"/>
        <v>70.916991343248895</v>
      </c>
      <c r="W634" s="6">
        <f t="shared" si="271"/>
        <v>70.916991343248895</v>
      </c>
      <c r="X634" s="17">
        <v>70.916991343248895</v>
      </c>
      <c r="Y634" s="6">
        <f t="shared" si="289"/>
        <v>8.7483675226812068</v>
      </c>
      <c r="Z634" s="6">
        <f t="shared" si="290"/>
        <v>79.665358865930102</v>
      </c>
      <c r="AA634" s="17">
        <v>0</v>
      </c>
      <c r="AB634" s="6">
        <f t="shared" si="291"/>
        <v>0</v>
      </c>
      <c r="AC634" s="6">
        <f t="shared" si="272"/>
        <v>0</v>
      </c>
      <c r="AD634" s="17">
        <v>0</v>
      </c>
      <c r="AE634" s="6">
        <f t="shared" si="292"/>
        <v>0</v>
      </c>
      <c r="AF634" s="17">
        <v>0</v>
      </c>
      <c r="AG634" s="6">
        <f t="shared" si="293"/>
        <v>0</v>
      </c>
      <c r="AH634" s="6">
        <f t="shared" si="273"/>
        <v>0</v>
      </c>
      <c r="AI634" s="6">
        <f t="shared" si="294"/>
        <v>0</v>
      </c>
      <c r="AJ634" s="17">
        <v>212.03233865398701</v>
      </c>
      <c r="AK634" s="6">
        <f t="shared" si="295"/>
        <v>170.61159128243099</v>
      </c>
      <c r="AL634" s="6">
        <f t="shared" si="274"/>
        <v>170.61159128243099</v>
      </c>
      <c r="AM634" s="17">
        <v>170.61159128243099</v>
      </c>
      <c r="AN634" s="6">
        <f t="shared" si="296"/>
        <v>41.420747371556018</v>
      </c>
      <c r="AO634" s="6">
        <f t="shared" si="297"/>
        <v>212.03233865398701</v>
      </c>
      <c r="AP634" s="17">
        <v>1985.0500443552901</v>
      </c>
      <c r="AQ634" s="6">
        <f t="shared" si="298"/>
        <v>1798.6401363408922</v>
      </c>
      <c r="AR634" s="17">
        <v>497.093088038372</v>
      </c>
      <c r="AS634" s="6">
        <f t="shared" si="275"/>
        <v>310.68318002398252</v>
      </c>
      <c r="AT634" s="17">
        <v>1107.8863490430799</v>
      </c>
      <c r="AU634" s="6">
        <f t="shared" si="276"/>
        <v>1107.8863490430799</v>
      </c>
      <c r="AV634" s="17">
        <v>0</v>
      </c>
      <c r="AW634" s="6">
        <f t="shared" si="277"/>
        <v>0</v>
      </c>
      <c r="AX634" s="17">
        <v>380.07060727382998</v>
      </c>
      <c r="AY634" s="6">
        <f t="shared" si="278"/>
        <v>380.07060727382998</v>
      </c>
      <c r="AZ634" s="20">
        <v>249021869.20344001</v>
      </c>
      <c r="BA634" s="20">
        <v>1326141203.86499</v>
      </c>
      <c r="BB634" s="20">
        <v>147815491.147167</v>
      </c>
      <c r="BC634" s="20">
        <v>0</v>
      </c>
      <c r="BD634" s="19">
        <f t="shared" si="279"/>
        <v>1722.9785642155969</v>
      </c>
      <c r="BE634" s="18">
        <v>45.675298277606402</v>
      </c>
      <c r="BF634" s="20">
        <v>0</v>
      </c>
      <c r="BG634" s="20">
        <v>0</v>
      </c>
      <c r="BH634" s="19">
        <f t="shared" si="299"/>
        <v>0</v>
      </c>
      <c r="BI634" s="18">
        <v>417.19384603023298</v>
      </c>
      <c r="BJ634">
        <v>145</v>
      </c>
      <c r="BK634">
        <v>1216</v>
      </c>
      <c r="BL634" s="22">
        <v>1844.76928</v>
      </c>
      <c r="BM634">
        <v>304</v>
      </c>
      <c r="BN634">
        <v>76</v>
      </c>
      <c r="BO634">
        <v>0.230350072431211</v>
      </c>
    </row>
    <row r="635" spans="1:67" x14ac:dyDescent="0.2">
      <c r="A635" s="27">
        <v>634</v>
      </c>
      <c r="B635" s="18">
        <v>360.53789163106501</v>
      </c>
      <c r="C635" s="18">
        <v>551</v>
      </c>
      <c r="D635">
        <v>400</v>
      </c>
      <c r="E635">
        <v>1600</v>
      </c>
      <c r="F635">
        <v>0</v>
      </c>
      <c r="G635" s="23">
        <f t="shared" si="280"/>
        <v>1</v>
      </c>
      <c r="H635" s="16">
        <v>97.8196347031963</v>
      </c>
      <c r="I635" s="17">
        <v>109.417150343179</v>
      </c>
      <c r="J635" s="6">
        <f t="shared" si="281"/>
        <v>109.56744104101438</v>
      </c>
      <c r="K635" s="6">
        <f t="shared" si="282"/>
        <v>98.812733623536062</v>
      </c>
      <c r="L635" s="6">
        <f t="shared" si="283"/>
        <v>0.90184394820855129</v>
      </c>
      <c r="M635" s="6">
        <f t="shared" si="284"/>
        <v>98.677194867221189</v>
      </c>
      <c r="N635" s="16">
        <v>98.683120563474006</v>
      </c>
      <c r="O635" s="17">
        <v>205.24383583609199</v>
      </c>
      <c r="P635" s="6">
        <f t="shared" si="285"/>
        <v>193.551604028794</v>
      </c>
      <c r="Q635" s="6">
        <f t="shared" si="270"/>
        <v>120.96975251799626</v>
      </c>
      <c r="R635" s="17">
        <v>193.551604028794</v>
      </c>
      <c r="S635" s="6">
        <f t="shared" si="286"/>
        <v>11.692231807297986</v>
      </c>
      <c r="T635" s="6">
        <f t="shared" si="287"/>
        <v>132.66198432529424</v>
      </c>
      <c r="U635" s="17">
        <v>79.647776291693205</v>
      </c>
      <c r="V635" s="6">
        <f t="shared" si="288"/>
        <v>70.899595051260704</v>
      </c>
      <c r="W635" s="6">
        <f t="shared" si="271"/>
        <v>70.899595051260704</v>
      </c>
      <c r="X635" s="17">
        <v>70.899595051260704</v>
      </c>
      <c r="Y635" s="6">
        <f t="shared" si="289"/>
        <v>8.7481812404325012</v>
      </c>
      <c r="Z635" s="6">
        <f t="shared" si="290"/>
        <v>79.647776291693205</v>
      </c>
      <c r="AA635" s="17">
        <v>0</v>
      </c>
      <c r="AB635" s="6">
        <f t="shared" si="291"/>
        <v>0</v>
      </c>
      <c r="AC635" s="6">
        <f t="shared" si="272"/>
        <v>0</v>
      </c>
      <c r="AD635" s="17">
        <v>0</v>
      </c>
      <c r="AE635" s="6">
        <f t="shared" si="292"/>
        <v>0</v>
      </c>
      <c r="AF635" s="17">
        <v>0</v>
      </c>
      <c r="AG635" s="6">
        <f t="shared" si="293"/>
        <v>0</v>
      </c>
      <c r="AH635" s="6">
        <f t="shared" si="273"/>
        <v>0</v>
      </c>
      <c r="AI635" s="6">
        <f t="shared" si="294"/>
        <v>0</v>
      </c>
      <c r="AJ635" s="17">
        <v>213.046579108038</v>
      </c>
      <c r="AK635" s="6">
        <f t="shared" si="295"/>
        <v>171.33254149743999</v>
      </c>
      <c r="AL635" s="6">
        <f t="shared" si="274"/>
        <v>171.33254149743999</v>
      </c>
      <c r="AM635" s="17">
        <v>171.33254149743999</v>
      </c>
      <c r="AN635" s="6">
        <f t="shared" si="296"/>
        <v>41.714037610598012</v>
      </c>
      <c r="AO635" s="6">
        <f t="shared" si="297"/>
        <v>213.046579108038</v>
      </c>
      <c r="AP635" s="17">
        <v>2067.4356491180902</v>
      </c>
      <c r="AQ635" s="6">
        <f t="shared" si="298"/>
        <v>1850.0061417882748</v>
      </c>
      <c r="AR635" s="17">
        <v>579.81201954617097</v>
      </c>
      <c r="AS635" s="6">
        <f t="shared" si="275"/>
        <v>362.38251221635687</v>
      </c>
      <c r="AT635" s="17">
        <v>1107.6381643432601</v>
      </c>
      <c r="AU635" s="6">
        <f t="shared" si="276"/>
        <v>1107.6381643432601</v>
      </c>
      <c r="AV635" s="17">
        <v>0</v>
      </c>
      <c r="AW635" s="6">
        <f t="shared" si="277"/>
        <v>0</v>
      </c>
      <c r="AX635" s="17">
        <v>379.98546522865797</v>
      </c>
      <c r="AY635" s="6">
        <f t="shared" si="278"/>
        <v>379.98546522865797</v>
      </c>
      <c r="AZ635" s="20">
        <v>256181363.89543799</v>
      </c>
      <c r="BA635" s="20">
        <v>1326166998.84815</v>
      </c>
      <c r="BB635" s="20">
        <v>146579909.52847299</v>
      </c>
      <c r="BC635" s="20">
        <v>0</v>
      </c>
      <c r="BD635" s="19">
        <f t="shared" si="279"/>
        <v>1728.9282722720609</v>
      </c>
      <c r="BE635" s="18">
        <v>47.640038107250199</v>
      </c>
      <c r="BF635" s="20">
        <v>0</v>
      </c>
      <c r="BG635" s="20">
        <v>0</v>
      </c>
      <c r="BH635" s="19">
        <f t="shared" si="299"/>
        <v>0</v>
      </c>
      <c r="BI635" s="18">
        <v>486.72615370193802</v>
      </c>
      <c r="BJ635">
        <v>145</v>
      </c>
      <c r="BK635">
        <v>1216</v>
      </c>
      <c r="BL635" s="22">
        <v>1844.76928</v>
      </c>
      <c r="BM635">
        <v>304</v>
      </c>
      <c r="BN635">
        <v>76</v>
      </c>
      <c r="BO635">
        <v>0.22844646706116101</v>
      </c>
    </row>
    <row r="636" spans="1:67" x14ac:dyDescent="0.2">
      <c r="A636" s="27">
        <v>635</v>
      </c>
      <c r="B636" s="18">
        <v>412.043304721217</v>
      </c>
      <c r="C636" s="18">
        <v>551</v>
      </c>
      <c r="D636">
        <v>400</v>
      </c>
      <c r="E636">
        <v>1600</v>
      </c>
      <c r="F636">
        <v>0</v>
      </c>
      <c r="G636" s="23">
        <f t="shared" si="280"/>
        <v>1</v>
      </c>
      <c r="H636" s="16">
        <v>98.287671232876704</v>
      </c>
      <c r="I636" s="17">
        <v>113.402579668082</v>
      </c>
      <c r="J636" s="6">
        <f t="shared" si="281"/>
        <v>113.53939846816149</v>
      </c>
      <c r="K636" s="6">
        <f t="shared" si="282"/>
        <v>101.28869217729886</v>
      </c>
      <c r="L636" s="6">
        <f t="shared" si="283"/>
        <v>0.89210171573792552</v>
      </c>
      <c r="M636" s="6">
        <f t="shared" si="284"/>
        <v>101.16663589100274</v>
      </c>
      <c r="N636" s="16">
        <v>98.900374168999903</v>
      </c>
      <c r="O636" s="17">
        <v>229.32443125345901</v>
      </c>
      <c r="P636" s="6">
        <f t="shared" si="285"/>
        <v>216.25785011307801</v>
      </c>
      <c r="Q636" s="6">
        <f t="shared" si="270"/>
        <v>135.16115632067374</v>
      </c>
      <c r="R636" s="17">
        <v>216.25785011307801</v>
      </c>
      <c r="S636" s="6">
        <f t="shared" si="286"/>
        <v>13.066581140381004</v>
      </c>
      <c r="T636" s="6">
        <f t="shared" si="287"/>
        <v>148.22773746105474</v>
      </c>
      <c r="U636" s="17">
        <v>79.632544617095505</v>
      </c>
      <c r="V636" s="6">
        <f t="shared" si="288"/>
        <v>70.884432680661007</v>
      </c>
      <c r="W636" s="6">
        <f t="shared" si="271"/>
        <v>70.884432680661007</v>
      </c>
      <c r="X636" s="17">
        <v>70.884432680661007</v>
      </c>
      <c r="Y636" s="6">
        <f t="shared" si="289"/>
        <v>8.7481119364344977</v>
      </c>
      <c r="Z636" s="6">
        <f t="shared" si="290"/>
        <v>79.632544617095505</v>
      </c>
      <c r="AA636" s="17">
        <v>0</v>
      </c>
      <c r="AB636" s="6">
        <f t="shared" si="291"/>
        <v>0</v>
      </c>
      <c r="AC636" s="6">
        <f t="shared" si="272"/>
        <v>0</v>
      </c>
      <c r="AD636" s="17">
        <v>0</v>
      </c>
      <c r="AE636" s="6">
        <f t="shared" si="292"/>
        <v>0</v>
      </c>
      <c r="AF636" s="17">
        <v>0</v>
      </c>
      <c r="AG636" s="6">
        <f t="shared" si="293"/>
        <v>0</v>
      </c>
      <c r="AH636" s="6">
        <f t="shared" si="273"/>
        <v>0</v>
      </c>
      <c r="AI636" s="6">
        <f t="shared" si="294"/>
        <v>0</v>
      </c>
      <c r="AJ636" s="17">
        <v>214.774864026069</v>
      </c>
      <c r="AK636" s="6">
        <f t="shared" si="295"/>
        <v>172.65411221181299</v>
      </c>
      <c r="AL636" s="6">
        <f t="shared" si="274"/>
        <v>172.65411221181299</v>
      </c>
      <c r="AM636" s="17">
        <v>172.65411221181299</v>
      </c>
      <c r="AN636" s="6">
        <f t="shared" si="296"/>
        <v>42.12075181425601</v>
      </c>
      <c r="AO636" s="6">
        <f t="shared" si="297"/>
        <v>214.774864026069</v>
      </c>
      <c r="AP636" s="17">
        <v>2149.8231194477798</v>
      </c>
      <c r="AQ636" s="6">
        <f t="shared" si="298"/>
        <v>1901.3834272596771</v>
      </c>
      <c r="AR636" s="17">
        <v>662.50584583492503</v>
      </c>
      <c r="AS636" s="6">
        <f t="shared" si="275"/>
        <v>414.06615364682813</v>
      </c>
      <c r="AT636" s="17">
        <v>1107.4100612495799</v>
      </c>
      <c r="AU636" s="6">
        <f t="shared" si="276"/>
        <v>1107.4100612495799</v>
      </c>
      <c r="AV636" s="17">
        <v>0</v>
      </c>
      <c r="AW636" s="6">
        <f t="shared" si="277"/>
        <v>0</v>
      </c>
      <c r="AX636" s="17">
        <v>379.90721236326902</v>
      </c>
      <c r="AY636" s="6">
        <f t="shared" si="278"/>
        <v>379.90721236326902</v>
      </c>
      <c r="AZ636" s="20">
        <v>261752004.009846</v>
      </c>
      <c r="BA636" s="20">
        <v>1326176497.2762201</v>
      </c>
      <c r="BB636" s="20">
        <v>144806054.15481299</v>
      </c>
      <c r="BC636" s="20">
        <v>0</v>
      </c>
      <c r="BD636" s="19">
        <f t="shared" si="279"/>
        <v>1732.7345554408791</v>
      </c>
      <c r="BE636" s="18">
        <v>49.519626669116398</v>
      </c>
      <c r="BF636" s="20">
        <v>0</v>
      </c>
      <c r="BG636" s="20">
        <v>0</v>
      </c>
      <c r="BH636" s="19">
        <f t="shared" si="299"/>
        <v>0</v>
      </c>
      <c r="BI636" s="18">
        <v>556.25846137364397</v>
      </c>
      <c r="BJ636">
        <v>145</v>
      </c>
      <c r="BK636">
        <v>1216</v>
      </c>
      <c r="BL636" s="22">
        <v>1844.76928</v>
      </c>
      <c r="BM636">
        <v>304</v>
      </c>
      <c r="BN636">
        <v>76</v>
      </c>
      <c r="BO636">
        <v>0.22571361781726201</v>
      </c>
    </row>
    <row r="637" spans="1:67" x14ac:dyDescent="0.2">
      <c r="A637" s="27">
        <v>636</v>
      </c>
      <c r="B637" s="18">
        <v>463.54871781137001</v>
      </c>
      <c r="C637" s="18">
        <v>551</v>
      </c>
      <c r="D637">
        <v>400</v>
      </c>
      <c r="E637">
        <v>1600</v>
      </c>
      <c r="F637">
        <v>0</v>
      </c>
      <c r="G637" s="23">
        <f t="shared" si="280"/>
        <v>1</v>
      </c>
      <c r="H637" s="16">
        <v>98.550228310502206</v>
      </c>
      <c r="I637" s="17">
        <v>117.47098032045299</v>
      </c>
      <c r="J637" s="6">
        <f t="shared" si="281"/>
        <v>117.61095120744153</v>
      </c>
      <c r="K637" s="6">
        <f t="shared" si="282"/>
        <v>103.86208924771638</v>
      </c>
      <c r="L637" s="6">
        <f t="shared" si="283"/>
        <v>0.88309879463966767</v>
      </c>
      <c r="M637" s="6">
        <f t="shared" si="284"/>
        <v>103.73848112613216</v>
      </c>
      <c r="N637" s="16">
        <v>99.053482262986904</v>
      </c>
      <c r="O637" s="17">
        <v>253.47679951150499</v>
      </c>
      <c r="P637" s="6">
        <f t="shared" si="285"/>
        <v>239.031462961611</v>
      </c>
      <c r="Q637" s="6">
        <f t="shared" si="270"/>
        <v>149.39466435100687</v>
      </c>
      <c r="R637" s="17">
        <v>239.031462961611</v>
      </c>
      <c r="S637" s="6">
        <f t="shared" si="286"/>
        <v>14.445336549893995</v>
      </c>
      <c r="T637" s="6">
        <f t="shared" si="287"/>
        <v>163.84000090090086</v>
      </c>
      <c r="U637" s="17">
        <v>79.6186482616436</v>
      </c>
      <c r="V637" s="6">
        <f t="shared" si="288"/>
        <v>70.870583694501605</v>
      </c>
      <c r="W637" s="6">
        <f t="shared" si="271"/>
        <v>70.870583694501605</v>
      </c>
      <c r="X637" s="17">
        <v>70.870583694501605</v>
      </c>
      <c r="Y637" s="6">
        <f t="shared" si="289"/>
        <v>8.748064567141995</v>
      </c>
      <c r="Z637" s="6">
        <f t="shared" si="290"/>
        <v>79.6186482616436</v>
      </c>
      <c r="AA637" s="17">
        <v>0</v>
      </c>
      <c r="AB637" s="6">
        <f t="shared" si="291"/>
        <v>0</v>
      </c>
      <c r="AC637" s="6">
        <f t="shared" si="272"/>
        <v>0</v>
      </c>
      <c r="AD637" s="17">
        <v>0</v>
      </c>
      <c r="AE637" s="6">
        <f t="shared" si="292"/>
        <v>0</v>
      </c>
      <c r="AF637" s="17">
        <v>0</v>
      </c>
      <c r="AG637" s="6">
        <f t="shared" si="293"/>
        <v>0</v>
      </c>
      <c r="AH637" s="6">
        <f t="shared" si="273"/>
        <v>0</v>
      </c>
      <c r="AI637" s="6">
        <f t="shared" si="294"/>
        <v>0</v>
      </c>
      <c r="AJ637" s="17">
        <v>217.01229130714501</v>
      </c>
      <c r="AK637" s="6">
        <f t="shared" si="295"/>
        <v>174.39447501079599</v>
      </c>
      <c r="AL637" s="6">
        <f t="shared" si="274"/>
        <v>174.39447501079599</v>
      </c>
      <c r="AM637" s="17">
        <v>174.39447501079599</v>
      </c>
      <c r="AN637" s="6">
        <f t="shared" si="296"/>
        <v>42.617816296349019</v>
      </c>
      <c r="AO637" s="6">
        <f t="shared" si="297"/>
        <v>217.01229130714501</v>
      </c>
      <c r="AP637" s="17">
        <v>2232.2122377230298</v>
      </c>
      <c r="AQ637" s="6">
        <f t="shared" si="298"/>
        <v>1952.7706769226252</v>
      </c>
      <c r="AR637" s="17">
        <v>745.17749546774098</v>
      </c>
      <c r="AS637" s="6">
        <f t="shared" si="275"/>
        <v>465.73593466733814</v>
      </c>
      <c r="AT637" s="17">
        <v>1107.1996972112299</v>
      </c>
      <c r="AU637" s="6">
        <f t="shared" si="276"/>
        <v>1107.1996972112299</v>
      </c>
      <c r="AV637" s="17">
        <v>0</v>
      </c>
      <c r="AW637" s="6">
        <f t="shared" si="277"/>
        <v>0</v>
      </c>
      <c r="AX637" s="17">
        <v>379.83504504405698</v>
      </c>
      <c r="AY637" s="6">
        <f t="shared" si="278"/>
        <v>379.83504504405698</v>
      </c>
      <c r="AZ637" s="20">
        <v>266185420.190593</v>
      </c>
      <c r="BA637" s="20">
        <v>1326182876.80967</v>
      </c>
      <c r="BB637" s="20">
        <v>143048712.24725801</v>
      </c>
      <c r="BC637" s="20">
        <v>0</v>
      </c>
      <c r="BD637" s="19">
        <f t="shared" si="279"/>
        <v>1735.417009247521</v>
      </c>
      <c r="BE637" s="18">
        <v>51.2935069592261</v>
      </c>
      <c r="BF637" s="20">
        <v>0</v>
      </c>
      <c r="BG637" s="20">
        <v>0</v>
      </c>
      <c r="BH637" s="19">
        <f t="shared" si="299"/>
        <v>0</v>
      </c>
      <c r="BI637" s="18">
        <v>625.79076904534895</v>
      </c>
      <c r="BJ637">
        <v>145</v>
      </c>
      <c r="BK637">
        <v>1216</v>
      </c>
      <c r="BL637" s="22">
        <v>1844.76928</v>
      </c>
      <c r="BM637">
        <v>304</v>
      </c>
      <c r="BN637">
        <v>76</v>
      </c>
      <c r="BO637">
        <v>0.22300622883820401</v>
      </c>
    </row>
    <row r="638" spans="1:67" x14ac:dyDescent="0.2">
      <c r="A638" s="27">
        <v>637</v>
      </c>
      <c r="B638" s="18">
        <v>515.05413090152194</v>
      </c>
      <c r="C638" s="18">
        <v>551</v>
      </c>
      <c r="D638">
        <v>400</v>
      </c>
      <c r="E638">
        <v>1600</v>
      </c>
      <c r="F638">
        <v>0</v>
      </c>
      <c r="G638" s="23">
        <f t="shared" si="280"/>
        <v>1</v>
      </c>
      <c r="H638" s="16">
        <v>98.732876712328704</v>
      </c>
      <c r="I638" s="17">
        <v>121.605939357691</v>
      </c>
      <c r="J638" s="6">
        <f t="shared" si="281"/>
        <v>121.74253603491661</v>
      </c>
      <c r="K638" s="6">
        <f t="shared" si="282"/>
        <v>106.49148478239184</v>
      </c>
      <c r="L638" s="6">
        <f t="shared" si="283"/>
        <v>0.87472701202683456</v>
      </c>
      <c r="M638" s="6">
        <f t="shared" si="284"/>
        <v>106.37199997906949</v>
      </c>
      <c r="N638" s="16">
        <v>99.138636732527303</v>
      </c>
      <c r="O638" s="17">
        <v>277.67433651096002</v>
      </c>
      <c r="P638" s="6">
        <f t="shared" si="285"/>
        <v>261.84738813946001</v>
      </c>
      <c r="Q638" s="6">
        <f t="shared" si="270"/>
        <v>163.65461758716251</v>
      </c>
      <c r="R638" s="17">
        <v>261.84738813946001</v>
      </c>
      <c r="S638" s="6">
        <f t="shared" si="286"/>
        <v>15.826948371500009</v>
      </c>
      <c r="T638" s="6">
        <f t="shared" si="287"/>
        <v>179.48156595866251</v>
      </c>
      <c r="U638" s="17">
        <v>79.605883684942796</v>
      </c>
      <c r="V638" s="6">
        <f t="shared" si="288"/>
        <v>70.857852896002598</v>
      </c>
      <c r="W638" s="6">
        <f t="shared" si="271"/>
        <v>70.857852896002598</v>
      </c>
      <c r="X638" s="17">
        <v>70.857852896002598</v>
      </c>
      <c r="Y638" s="6">
        <f t="shared" si="289"/>
        <v>8.7480307889401985</v>
      </c>
      <c r="Z638" s="6">
        <f t="shared" si="290"/>
        <v>79.605883684942796</v>
      </c>
      <c r="AA638" s="17">
        <v>0</v>
      </c>
      <c r="AB638" s="6">
        <f t="shared" si="291"/>
        <v>0</v>
      </c>
      <c r="AC638" s="6">
        <f t="shared" si="272"/>
        <v>0</v>
      </c>
      <c r="AD638" s="17">
        <v>0</v>
      </c>
      <c r="AE638" s="6">
        <f t="shared" si="292"/>
        <v>0</v>
      </c>
      <c r="AF638" s="17">
        <v>0</v>
      </c>
      <c r="AG638" s="6">
        <f t="shared" si="293"/>
        <v>0</v>
      </c>
      <c r="AH638" s="6">
        <f t="shared" si="273"/>
        <v>0</v>
      </c>
      <c r="AI638" s="6">
        <f t="shared" si="294"/>
        <v>0</v>
      </c>
      <c r="AJ638" s="17">
        <v>219.75708691205699</v>
      </c>
      <c r="AK638" s="6">
        <f t="shared" si="295"/>
        <v>176.543781389332</v>
      </c>
      <c r="AL638" s="6">
        <f t="shared" si="274"/>
        <v>176.543781389332</v>
      </c>
      <c r="AM638" s="17">
        <v>176.543781389332</v>
      </c>
      <c r="AN638" s="6">
        <f t="shared" si="296"/>
        <v>43.213305522724994</v>
      </c>
      <c r="AO638" s="6">
        <f t="shared" si="297"/>
        <v>219.75708691205699</v>
      </c>
      <c r="AP638" s="17">
        <v>2314.6028189035201</v>
      </c>
      <c r="AQ638" s="6">
        <f t="shared" si="298"/>
        <v>2004.1667719431707</v>
      </c>
      <c r="AR638" s="17">
        <v>827.82945856093397</v>
      </c>
      <c r="AS638" s="6">
        <f t="shared" si="275"/>
        <v>517.3934116005837</v>
      </c>
      <c r="AT638" s="17">
        <v>1107.0050803900001</v>
      </c>
      <c r="AU638" s="6">
        <f t="shared" si="276"/>
        <v>1107.0050803900001</v>
      </c>
      <c r="AV638" s="17">
        <v>0</v>
      </c>
      <c r="AW638" s="6">
        <f t="shared" si="277"/>
        <v>0</v>
      </c>
      <c r="AX638" s="17">
        <v>379.76827995258702</v>
      </c>
      <c r="AY638" s="6">
        <f t="shared" si="278"/>
        <v>379.76827995258702</v>
      </c>
      <c r="AZ638" s="20">
        <v>269772272.87797999</v>
      </c>
      <c r="BA638" s="20">
        <v>1326187796.15081</v>
      </c>
      <c r="BB638" s="20">
        <v>140948846.52508</v>
      </c>
      <c r="BC638" s="20">
        <v>0</v>
      </c>
      <c r="BD638" s="19">
        <f t="shared" si="279"/>
        <v>1736.90891555387</v>
      </c>
      <c r="BE638" s="18">
        <v>52.974630096526603</v>
      </c>
      <c r="BF638" s="20">
        <v>0</v>
      </c>
      <c r="BG638" s="20">
        <v>0</v>
      </c>
      <c r="BH638" s="19">
        <f t="shared" si="299"/>
        <v>0</v>
      </c>
      <c r="BI638" s="18">
        <v>695.32307671705496</v>
      </c>
      <c r="BJ638">
        <v>145</v>
      </c>
      <c r="BK638">
        <v>1216</v>
      </c>
      <c r="BL638" s="22">
        <v>1844.76928</v>
      </c>
      <c r="BM638">
        <v>304</v>
      </c>
      <c r="BN638">
        <v>76</v>
      </c>
      <c r="BO638">
        <v>0.219771149612114</v>
      </c>
    </row>
    <row r="639" spans="1:67" x14ac:dyDescent="0.2">
      <c r="A639" s="27">
        <v>638</v>
      </c>
      <c r="B639" s="18">
        <v>566.55954399167399</v>
      </c>
      <c r="C639" s="18">
        <v>551</v>
      </c>
      <c r="D639">
        <v>400</v>
      </c>
      <c r="E639">
        <v>1600</v>
      </c>
      <c r="F639">
        <v>0</v>
      </c>
      <c r="G639" s="23">
        <f t="shared" si="280"/>
        <v>1</v>
      </c>
      <c r="H639" s="16">
        <v>98.7785388127853</v>
      </c>
      <c r="I639" s="17">
        <v>125.784706643326</v>
      </c>
      <c r="J639" s="6">
        <f t="shared" si="281"/>
        <v>125.92754970643713</v>
      </c>
      <c r="K639" s="6">
        <f t="shared" si="282"/>
        <v>109.17190023275646</v>
      </c>
      <c r="L639" s="6">
        <f t="shared" si="283"/>
        <v>0.8669421463949587</v>
      </c>
      <c r="M639" s="6">
        <f t="shared" si="284"/>
        <v>109.04806356102527</v>
      </c>
      <c r="N639" s="16">
        <v>99.193639914572699</v>
      </c>
      <c r="O639" s="17">
        <v>301.93848255391498</v>
      </c>
      <c r="P639" s="6">
        <f t="shared" si="285"/>
        <v>284.72587289598403</v>
      </c>
      <c r="Q639" s="6">
        <f t="shared" si="270"/>
        <v>177.95367055999003</v>
      </c>
      <c r="R639" s="17">
        <v>284.72587289598403</v>
      </c>
      <c r="S639" s="6">
        <f t="shared" si="286"/>
        <v>17.212609657930955</v>
      </c>
      <c r="T639" s="6">
        <f t="shared" si="287"/>
        <v>195.16628021792098</v>
      </c>
      <c r="U639" s="17">
        <v>79.594074676066498</v>
      </c>
      <c r="V639" s="6">
        <f t="shared" si="288"/>
        <v>70.846071443083105</v>
      </c>
      <c r="W639" s="6">
        <f t="shared" si="271"/>
        <v>70.846071443083105</v>
      </c>
      <c r="X639" s="17">
        <v>70.846071443083105</v>
      </c>
      <c r="Y639" s="6">
        <f t="shared" si="289"/>
        <v>8.7480032329833932</v>
      </c>
      <c r="Z639" s="6">
        <f t="shared" si="290"/>
        <v>79.594074676066498</v>
      </c>
      <c r="AA639" s="17">
        <v>0</v>
      </c>
      <c r="AB639" s="6">
        <f t="shared" si="291"/>
        <v>0</v>
      </c>
      <c r="AC639" s="6">
        <f t="shared" si="272"/>
        <v>0</v>
      </c>
      <c r="AD639" s="17">
        <v>0</v>
      </c>
      <c r="AE639" s="6">
        <f t="shared" si="292"/>
        <v>0</v>
      </c>
      <c r="AF639" s="17">
        <v>0</v>
      </c>
      <c r="AG639" s="6">
        <f t="shared" si="293"/>
        <v>0</v>
      </c>
      <c r="AH639" s="6">
        <f t="shared" si="273"/>
        <v>0</v>
      </c>
      <c r="AI639" s="6">
        <f t="shared" si="294"/>
        <v>0</v>
      </c>
      <c r="AJ639" s="17">
        <v>222.68266478570499</v>
      </c>
      <c r="AK639" s="6">
        <f t="shared" si="295"/>
        <v>178.83471612391</v>
      </c>
      <c r="AL639" s="6">
        <f t="shared" si="274"/>
        <v>178.83471612391</v>
      </c>
      <c r="AM639" s="17">
        <v>178.83471612391</v>
      </c>
      <c r="AN639" s="6">
        <f t="shared" si="296"/>
        <v>43.847948661794987</v>
      </c>
      <c r="AO639" s="6">
        <f t="shared" si="297"/>
        <v>222.68266478570499</v>
      </c>
      <c r="AP639" s="17">
        <v>2396.9947046525299</v>
      </c>
      <c r="AQ639" s="6">
        <f t="shared" si="298"/>
        <v>2055.5707549491212</v>
      </c>
      <c r="AR639" s="17">
        <v>910.46386587574796</v>
      </c>
      <c r="AS639" s="6">
        <f t="shared" si="275"/>
        <v>569.03991617234249</v>
      </c>
      <c r="AT639" s="17">
        <v>1106.82450639492</v>
      </c>
      <c r="AU639" s="6">
        <f t="shared" si="276"/>
        <v>1106.82450639492</v>
      </c>
      <c r="AV639" s="17">
        <v>0</v>
      </c>
      <c r="AW639" s="6">
        <f t="shared" si="277"/>
        <v>0</v>
      </c>
      <c r="AX639" s="17">
        <v>379.706332381859</v>
      </c>
      <c r="AY639" s="6">
        <f t="shared" si="278"/>
        <v>379.706332381859</v>
      </c>
      <c r="AZ639" s="20">
        <v>272722515.763506</v>
      </c>
      <c r="BA639" s="20">
        <v>1326191742.4358799</v>
      </c>
      <c r="BB639" s="20">
        <v>138958313.10392201</v>
      </c>
      <c r="BC639" s="20">
        <v>0</v>
      </c>
      <c r="BD639" s="19">
        <f t="shared" si="279"/>
        <v>1737.872571303308</v>
      </c>
      <c r="BE639" s="18">
        <v>54.554879848432698</v>
      </c>
      <c r="BF639" s="20">
        <v>0</v>
      </c>
      <c r="BG639" s="20">
        <v>0</v>
      </c>
      <c r="BH639" s="19">
        <f t="shared" si="299"/>
        <v>0</v>
      </c>
      <c r="BI639" s="18">
        <v>764.85538438875994</v>
      </c>
      <c r="BJ639">
        <v>145</v>
      </c>
      <c r="BK639">
        <v>1216</v>
      </c>
      <c r="BL639" s="22">
        <v>1844.76928</v>
      </c>
      <c r="BM639">
        <v>304</v>
      </c>
      <c r="BN639">
        <v>76</v>
      </c>
      <c r="BO639">
        <v>0.216704520392619</v>
      </c>
    </row>
    <row r="640" spans="1:67" x14ac:dyDescent="0.2">
      <c r="A640" s="27">
        <v>639</v>
      </c>
      <c r="B640" s="18">
        <v>618.06495708182604</v>
      </c>
      <c r="C640" s="18">
        <v>551</v>
      </c>
      <c r="D640">
        <v>400</v>
      </c>
      <c r="E640">
        <v>1600</v>
      </c>
      <c r="F640">
        <v>0</v>
      </c>
      <c r="G640" s="23">
        <f t="shared" si="280"/>
        <v>1</v>
      </c>
      <c r="H640" s="16">
        <v>98.835616438356098</v>
      </c>
      <c r="I640" s="17">
        <v>129.985155205132</v>
      </c>
      <c r="J640" s="6">
        <f t="shared" si="281"/>
        <v>130.1249045931886</v>
      </c>
      <c r="K640" s="6">
        <f t="shared" si="282"/>
        <v>111.86825168977381</v>
      </c>
      <c r="L640" s="6">
        <f t="shared" si="283"/>
        <v>0.85969901026639883</v>
      </c>
      <c r="M640" s="6">
        <f t="shared" si="284"/>
        <v>111.74810927917622</v>
      </c>
      <c r="N640" s="16">
        <v>99.230393996838501</v>
      </c>
      <c r="O640" s="17">
        <v>326.33467317843201</v>
      </c>
      <c r="P640" s="6">
        <f t="shared" si="285"/>
        <v>307.728646570499</v>
      </c>
      <c r="Q640" s="6">
        <f t="shared" si="270"/>
        <v>192.33040410656187</v>
      </c>
      <c r="R640" s="17">
        <v>307.728646570499</v>
      </c>
      <c r="S640" s="6">
        <f t="shared" si="286"/>
        <v>18.606026607933018</v>
      </c>
      <c r="T640" s="6">
        <f t="shared" si="287"/>
        <v>210.93643071449489</v>
      </c>
      <c r="U640" s="17">
        <v>79.583123922428896</v>
      </c>
      <c r="V640" s="6">
        <f t="shared" si="288"/>
        <v>70.835142394686002</v>
      </c>
      <c r="W640" s="6">
        <f t="shared" si="271"/>
        <v>70.835142394686002</v>
      </c>
      <c r="X640" s="17">
        <v>70.835142394686002</v>
      </c>
      <c r="Y640" s="6">
        <f t="shared" si="289"/>
        <v>8.7479815277428941</v>
      </c>
      <c r="Z640" s="6">
        <f t="shared" si="290"/>
        <v>79.583123922428896</v>
      </c>
      <c r="AA640" s="17">
        <v>0</v>
      </c>
      <c r="AB640" s="6">
        <f t="shared" si="291"/>
        <v>0</v>
      </c>
      <c r="AC640" s="6">
        <f t="shared" si="272"/>
        <v>0</v>
      </c>
      <c r="AD640" s="17">
        <v>0</v>
      </c>
      <c r="AE640" s="6">
        <f t="shared" si="292"/>
        <v>0</v>
      </c>
      <c r="AF640" s="17">
        <v>0</v>
      </c>
      <c r="AG640" s="6">
        <f t="shared" si="293"/>
        <v>0</v>
      </c>
      <c r="AH640" s="6">
        <f t="shared" si="273"/>
        <v>0</v>
      </c>
      <c r="AI640" s="6">
        <f t="shared" si="294"/>
        <v>0</v>
      </c>
      <c r="AJ640" s="17">
        <v>225.27512885492999</v>
      </c>
      <c r="AK640" s="6">
        <f t="shared" si="295"/>
        <v>180.87453616102701</v>
      </c>
      <c r="AL640" s="6">
        <f t="shared" si="274"/>
        <v>180.87453616102701</v>
      </c>
      <c r="AM640" s="17">
        <v>180.87453616102701</v>
      </c>
      <c r="AN640" s="6">
        <f t="shared" si="296"/>
        <v>44.400592693902979</v>
      </c>
      <c r="AO640" s="6">
        <f t="shared" si="297"/>
        <v>225.27512885492999</v>
      </c>
      <c r="AP640" s="17">
        <v>2479.3877586876602</v>
      </c>
      <c r="AQ640" s="6">
        <f t="shared" si="298"/>
        <v>2106.9818019181521</v>
      </c>
      <c r="AR640" s="17">
        <v>993.08255138537299</v>
      </c>
      <c r="AS640" s="6">
        <f t="shared" si="275"/>
        <v>620.67659461585811</v>
      </c>
      <c r="AT640" s="17">
        <v>1106.6565082351401</v>
      </c>
      <c r="AU640" s="6">
        <f t="shared" si="276"/>
        <v>1106.6565082351401</v>
      </c>
      <c r="AV640" s="17">
        <v>0</v>
      </c>
      <c r="AW640" s="6">
        <f t="shared" si="277"/>
        <v>0</v>
      </c>
      <c r="AX640" s="17">
        <v>379.64869906715398</v>
      </c>
      <c r="AY640" s="6">
        <f t="shared" si="278"/>
        <v>379.64869906715398</v>
      </c>
      <c r="AZ640" s="20">
        <v>275043117.47942102</v>
      </c>
      <c r="BA640" s="20">
        <v>1326194716.9839699</v>
      </c>
      <c r="BB640" s="20">
        <v>137278668.36121601</v>
      </c>
      <c r="BC640" s="20">
        <v>0</v>
      </c>
      <c r="BD640" s="19">
        <f t="shared" si="279"/>
        <v>1738.516502824607</v>
      </c>
      <c r="BE640" s="18">
        <v>56.0388057724996</v>
      </c>
      <c r="BF640" s="20">
        <v>0</v>
      </c>
      <c r="BG640" s="20">
        <v>0</v>
      </c>
      <c r="BH640" s="19">
        <f t="shared" si="299"/>
        <v>0</v>
      </c>
      <c r="BI640" s="18">
        <v>834.38769206046595</v>
      </c>
      <c r="BJ640">
        <v>145</v>
      </c>
      <c r="BK640">
        <v>1216</v>
      </c>
      <c r="BL640" s="22">
        <v>1844.76928</v>
      </c>
      <c r="BM640">
        <v>304</v>
      </c>
      <c r="BN640">
        <v>76</v>
      </c>
      <c r="BO640">
        <v>0.21411685708095299</v>
      </c>
    </row>
    <row r="641" spans="1:67" x14ac:dyDescent="0.2">
      <c r="A641" s="27">
        <v>640</v>
      </c>
      <c r="B641" s="18">
        <v>669.57037017197899</v>
      </c>
      <c r="C641" s="18">
        <v>551</v>
      </c>
      <c r="D641">
        <v>400</v>
      </c>
      <c r="E641">
        <v>1600</v>
      </c>
      <c r="F641">
        <v>0</v>
      </c>
      <c r="G641" s="23">
        <f t="shared" si="280"/>
        <v>1</v>
      </c>
      <c r="H641" s="16">
        <v>98.858447488584403</v>
      </c>
      <c r="I641" s="17">
        <v>134.196622354504</v>
      </c>
      <c r="J641" s="6">
        <f t="shared" si="281"/>
        <v>134.34149400572966</v>
      </c>
      <c r="K641" s="6">
        <f t="shared" si="282"/>
        <v>114.57929395639034</v>
      </c>
      <c r="L641" s="6">
        <f t="shared" si="283"/>
        <v>0.85289578476403982</v>
      </c>
      <c r="M641" s="6">
        <f t="shared" si="284"/>
        <v>114.45573353572819</v>
      </c>
      <c r="N641" s="16">
        <v>99.262806552228298</v>
      </c>
      <c r="O641" s="17">
        <v>350.86777684929399</v>
      </c>
      <c r="P641" s="6">
        <f t="shared" si="285"/>
        <v>330.86031983823199</v>
      </c>
      <c r="Q641" s="6">
        <f t="shared" si="270"/>
        <v>206.787699898895</v>
      </c>
      <c r="R641" s="17">
        <v>330.86031983823199</v>
      </c>
      <c r="S641" s="6">
        <f t="shared" si="286"/>
        <v>20.007457011062002</v>
      </c>
      <c r="T641" s="6">
        <f t="shared" si="287"/>
        <v>226.795156909957</v>
      </c>
      <c r="U641" s="17">
        <v>79.5729429440253</v>
      </c>
      <c r="V641" s="6">
        <f t="shared" si="288"/>
        <v>70.824978061466197</v>
      </c>
      <c r="W641" s="6">
        <f t="shared" si="271"/>
        <v>70.824978061466197</v>
      </c>
      <c r="X641" s="17">
        <v>70.824978061466197</v>
      </c>
      <c r="Y641" s="6">
        <f t="shared" si="289"/>
        <v>8.7479648825591028</v>
      </c>
      <c r="Z641" s="6">
        <f t="shared" si="290"/>
        <v>79.5729429440253</v>
      </c>
      <c r="AA641" s="17">
        <v>0</v>
      </c>
      <c r="AB641" s="6">
        <f t="shared" si="291"/>
        <v>0</v>
      </c>
      <c r="AC641" s="6">
        <f t="shared" si="272"/>
        <v>0</v>
      </c>
      <c r="AD641" s="17">
        <v>0</v>
      </c>
      <c r="AE641" s="6">
        <f t="shared" si="292"/>
        <v>0</v>
      </c>
      <c r="AF641" s="17">
        <v>0</v>
      </c>
      <c r="AG641" s="6">
        <f t="shared" si="293"/>
        <v>0</v>
      </c>
      <c r="AH641" s="6">
        <f t="shared" si="273"/>
        <v>0</v>
      </c>
      <c r="AI641" s="6">
        <f t="shared" si="294"/>
        <v>0</v>
      </c>
      <c r="AJ641" s="17">
        <v>227.47827620453199</v>
      </c>
      <c r="AK641" s="6">
        <f t="shared" si="295"/>
        <v>182.60281613451301</v>
      </c>
      <c r="AL641" s="6">
        <f t="shared" si="274"/>
        <v>182.60281613451301</v>
      </c>
      <c r="AM641" s="17">
        <v>182.60281613451301</v>
      </c>
      <c r="AN641" s="6">
        <f t="shared" si="296"/>
        <v>44.875460070018988</v>
      </c>
      <c r="AO641" s="6">
        <f t="shared" si="297"/>
        <v>227.47827620453199</v>
      </c>
      <c r="AP641" s="17">
        <v>2561.7818630701599</v>
      </c>
      <c r="AQ641" s="6">
        <f t="shared" si="298"/>
        <v>2158.3991997415483</v>
      </c>
      <c r="AR641" s="17">
        <v>1075.68710220965</v>
      </c>
      <c r="AS641" s="6">
        <f t="shared" si="275"/>
        <v>672.30443888103127</v>
      </c>
      <c r="AT641" s="17">
        <v>1106.49981637718</v>
      </c>
      <c r="AU641" s="6">
        <f t="shared" si="276"/>
        <v>1106.49981637718</v>
      </c>
      <c r="AV641" s="17">
        <v>0</v>
      </c>
      <c r="AW641" s="6">
        <f t="shared" si="277"/>
        <v>0</v>
      </c>
      <c r="AX641" s="17">
        <v>379.59494448333697</v>
      </c>
      <c r="AY641" s="6">
        <f t="shared" si="278"/>
        <v>379.59494448333697</v>
      </c>
      <c r="AZ641" s="20">
        <v>277000141.16841</v>
      </c>
      <c r="BA641" s="20">
        <v>1326197149.4962499</v>
      </c>
      <c r="BB641" s="20">
        <v>135887080.130373</v>
      </c>
      <c r="BC641" s="20">
        <v>0</v>
      </c>
      <c r="BD641" s="19">
        <f t="shared" si="279"/>
        <v>1739.084370795033</v>
      </c>
      <c r="BE641" s="18">
        <v>57.429035434803303</v>
      </c>
      <c r="BF641" s="20">
        <v>0</v>
      </c>
      <c r="BG641" s="20">
        <v>0</v>
      </c>
      <c r="BH641" s="19">
        <f t="shared" si="299"/>
        <v>0</v>
      </c>
      <c r="BI641" s="18">
        <v>903.91999973217105</v>
      </c>
      <c r="BJ641">
        <v>145</v>
      </c>
      <c r="BK641">
        <v>1216</v>
      </c>
      <c r="BL641" s="22">
        <v>1844.76928</v>
      </c>
      <c r="BM641">
        <v>304</v>
      </c>
      <c r="BN641">
        <v>76</v>
      </c>
      <c r="BO641">
        <v>0.21197299421903901</v>
      </c>
    </row>
    <row r="642" spans="1:67" x14ac:dyDescent="0.2">
      <c r="A642" s="27">
        <v>641</v>
      </c>
      <c r="B642" s="18">
        <v>721.07578326213104</v>
      </c>
      <c r="C642" s="18">
        <v>551</v>
      </c>
      <c r="D642">
        <v>400</v>
      </c>
      <c r="E642">
        <v>1600</v>
      </c>
      <c r="F642">
        <v>0</v>
      </c>
      <c r="G642" s="23">
        <f t="shared" si="280"/>
        <v>1</v>
      </c>
      <c r="H642" s="16">
        <v>98.915525114155201</v>
      </c>
      <c r="I642" s="17">
        <v>138.40988362958001</v>
      </c>
      <c r="J642" s="6">
        <f t="shared" si="281"/>
        <v>138.55822776961915</v>
      </c>
      <c r="K642" s="6">
        <f t="shared" si="282"/>
        <v>117.29142114367293</v>
      </c>
      <c r="L642" s="6">
        <f t="shared" si="283"/>
        <v>0.84651357795001136</v>
      </c>
      <c r="M642" s="6">
        <f t="shared" si="284"/>
        <v>117.16584581492047</v>
      </c>
      <c r="N642" s="16">
        <v>99.291974976417606</v>
      </c>
      <c r="O642" s="17">
        <v>375.43871914188298</v>
      </c>
      <c r="P642" s="6">
        <f t="shared" si="285"/>
        <v>354.02748562734399</v>
      </c>
      <c r="Q642" s="6">
        <f t="shared" ref="Q642:Q705" si="300">P642*solar_capex_adj</f>
        <v>221.26717851709</v>
      </c>
      <c r="R642" s="17">
        <v>354.02748562734399</v>
      </c>
      <c r="S642" s="6">
        <f t="shared" si="286"/>
        <v>21.411233514538992</v>
      </c>
      <c r="T642" s="6">
        <f t="shared" si="287"/>
        <v>242.67841203162899</v>
      </c>
      <c r="U642" s="17">
        <v>79.563429865995602</v>
      </c>
      <c r="V642" s="6">
        <f t="shared" si="288"/>
        <v>70.815479996188699</v>
      </c>
      <c r="W642" s="6">
        <f t="shared" ref="W642:W705" si="301">V642*wind_capex_adj</f>
        <v>70.815479996188699</v>
      </c>
      <c r="X642" s="17">
        <v>70.815479996188699</v>
      </c>
      <c r="Y642" s="6">
        <f t="shared" si="289"/>
        <v>8.7479498698069023</v>
      </c>
      <c r="Z642" s="6">
        <f t="shared" si="290"/>
        <v>79.563429865995602</v>
      </c>
      <c r="AA642" s="17">
        <v>0</v>
      </c>
      <c r="AB642" s="6">
        <f t="shared" si="291"/>
        <v>0</v>
      </c>
      <c r="AC642" s="6">
        <f t="shared" ref="AC642:AC705" si="302">AB642*aero_capex_adj</f>
        <v>0</v>
      </c>
      <c r="AD642" s="17">
        <v>0</v>
      </c>
      <c r="AE642" s="6">
        <f t="shared" si="292"/>
        <v>0</v>
      </c>
      <c r="AF642" s="17">
        <v>0</v>
      </c>
      <c r="AG642" s="6">
        <f t="shared" si="293"/>
        <v>0</v>
      </c>
      <c r="AH642" s="6">
        <f t="shared" ref="AH642:AH705" si="303">AG642*fuel_adj</f>
        <v>0</v>
      </c>
      <c r="AI642" s="6">
        <f t="shared" si="294"/>
        <v>0</v>
      </c>
      <c r="AJ642" s="17">
        <v>229.32112408914799</v>
      </c>
      <c r="AK642" s="6">
        <f t="shared" si="295"/>
        <v>184.04152844382301</v>
      </c>
      <c r="AL642" s="6">
        <f t="shared" ref="AL642:AL705" si="304">AK642*bess_capex_adj</f>
        <v>184.04152844382301</v>
      </c>
      <c r="AM642" s="17">
        <v>184.04152844382301</v>
      </c>
      <c r="AN642" s="6">
        <f t="shared" si="296"/>
        <v>45.279595645324974</v>
      </c>
      <c r="AO642" s="6">
        <f t="shared" si="297"/>
        <v>229.32112408914799</v>
      </c>
      <c r="AP642" s="17">
        <v>2644.17691521908</v>
      </c>
      <c r="AQ642" s="6">
        <f t="shared" si="298"/>
        <v>2209.8223281705305</v>
      </c>
      <c r="AR642" s="17">
        <v>1158.2788987961301</v>
      </c>
      <c r="AS642" s="6">
        <f t="shared" ref="AS642:AS705" si="305">AR642*solar_capex_adj</f>
        <v>723.92431174758133</v>
      </c>
      <c r="AT642" s="17">
        <v>1106.35332660427</v>
      </c>
      <c r="AU642" s="6">
        <f t="shared" ref="AU642:AU705" si="306">AT642*wind_capex_adj</f>
        <v>1106.35332660427</v>
      </c>
      <c r="AV642" s="17">
        <v>0</v>
      </c>
      <c r="AW642" s="6">
        <f t="shared" ref="AW642:AW705" si="307">AV642*aero_capex_adj</f>
        <v>0</v>
      </c>
      <c r="AX642" s="17">
        <v>379.54468981867899</v>
      </c>
      <c r="AY642" s="6">
        <f t="shared" ref="AY642:AY705" si="308">AX642*bess_capex_adj</f>
        <v>379.54468981867899</v>
      </c>
      <c r="AZ642" s="20">
        <v>278664909.85297698</v>
      </c>
      <c r="BA642" s="20">
        <v>1326199395.3346701</v>
      </c>
      <c r="BB642" s="20">
        <v>134731096.399187</v>
      </c>
      <c r="BC642" s="20">
        <v>0</v>
      </c>
      <c r="BD642" s="19">
        <f t="shared" ref="BD642:BD705" si="309">SUM(AZ642:BC642)/1000000</f>
        <v>1739.5954015868342</v>
      </c>
      <c r="BE642" s="18">
        <v>58.734505046107799</v>
      </c>
      <c r="BF642" s="20">
        <v>0</v>
      </c>
      <c r="BG642" s="20">
        <v>0</v>
      </c>
      <c r="BH642" s="19">
        <f t="shared" si="299"/>
        <v>0</v>
      </c>
      <c r="BI642" s="18">
        <v>973.45230740387694</v>
      </c>
      <c r="BJ642">
        <v>145</v>
      </c>
      <c r="BK642">
        <v>1216</v>
      </c>
      <c r="BL642" s="22">
        <v>1844.76928</v>
      </c>
      <c r="BM642">
        <v>304</v>
      </c>
      <c r="BN642">
        <v>76</v>
      </c>
      <c r="BO642">
        <v>0.210192102576924</v>
      </c>
    </row>
    <row r="643" spans="1:67" x14ac:dyDescent="0.2">
      <c r="A643" s="27">
        <v>642</v>
      </c>
      <c r="B643" s="18">
        <v>772.58119635228297</v>
      </c>
      <c r="C643" s="18">
        <v>551</v>
      </c>
      <c r="D643">
        <v>400</v>
      </c>
      <c r="E643">
        <v>1600</v>
      </c>
      <c r="F643">
        <v>0</v>
      </c>
      <c r="G643" s="23">
        <f t="shared" ref="G643:G706" si="310">SUM(AZ643:BB643)/(BD643*1000000)</f>
        <v>1</v>
      </c>
      <c r="H643" s="16">
        <v>98.926940639269404</v>
      </c>
      <c r="I643" s="17">
        <v>142.62715507910801</v>
      </c>
      <c r="J643" s="6">
        <f t="shared" ref="J643:J706" si="311">(O643*AZ643+U643*BA643+AJ643*BB643+AA643*BC643)/(BD643*(1000000))</f>
        <v>142.77951096200289</v>
      </c>
      <c r="K643" s="6">
        <f t="shared" ref="K643:K706" si="312">(T643*AZ643+Z643*BA643+AO643*BB643+AI643*BC643)/(BD643*(1000000))</f>
        <v>120.00760872812386</v>
      </c>
      <c r="L643" s="6">
        <f t="shared" ref="L643:L706" si="313">K643/J643</f>
        <v>0.84051001379365142</v>
      </c>
      <c r="M643" s="6">
        <f t="shared" ref="M643:M706" si="314">I643*L643</f>
        <v>119.87955208289033</v>
      </c>
      <c r="N643" s="16">
        <v>99.318074249261102</v>
      </c>
      <c r="O643" s="17">
        <v>400.038851548938</v>
      </c>
      <c r="P643" s="6">
        <f t="shared" ref="P643:P706" si="315">O643-S643</f>
        <v>377.222005688183</v>
      </c>
      <c r="Q643" s="6">
        <f t="shared" si="300"/>
        <v>235.76375355511436</v>
      </c>
      <c r="R643" s="17">
        <v>377.222005688183</v>
      </c>
      <c r="S643" s="6">
        <f t="shared" ref="S643:S706" si="316">O643-R643</f>
        <v>22.816845860754995</v>
      </c>
      <c r="T643" s="6">
        <f t="shared" ref="T643:T706" si="317">Q643+S643</f>
        <v>258.58059941586936</v>
      </c>
      <c r="U643" s="17">
        <v>79.5545236580639</v>
      </c>
      <c r="V643" s="6">
        <f t="shared" ref="V643:V706" si="318">U643-Y643</f>
        <v>70.806587086825303</v>
      </c>
      <c r="W643" s="6">
        <f t="shared" si="301"/>
        <v>70.806587086825303</v>
      </c>
      <c r="X643" s="17">
        <v>70.806587086825303</v>
      </c>
      <c r="Y643" s="6">
        <f t="shared" ref="Y643:Y706" si="319">U643-X643</f>
        <v>8.747936571238597</v>
      </c>
      <c r="Z643" s="6">
        <f t="shared" ref="Z643:Z706" si="320">W643+Y643</f>
        <v>79.5545236580639</v>
      </c>
      <c r="AA643" s="17">
        <v>0</v>
      </c>
      <c r="AB643" s="6">
        <f t="shared" ref="AB643:AB706" si="321">AA643-AE643-AG643</f>
        <v>0</v>
      </c>
      <c r="AC643" s="6">
        <f t="shared" si="302"/>
        <v>0</v>
      </c>
      <c r="AD643" s="17">
        <v>0</v>
      </c>
      <c r="AE643" s="6">
        <f t="shared" ref="AE643:AE706" si="322">AA643-AD643</f>
        <v>0</v>
      </c>
      <c r="AF643" s="17">
        <v>0</v>
      </c>
      <c r="AG643" s="6">
        <f t="shared" ref="AG643:AG706" si="323">AD643-AF643</f>
        <v>0</v>
      </c>
      <c r="AH643" s="6">
        <f t="shared" si="303"/>
        <v>0</v>
      </c>
      <c r="AI643" s="6">
        <f t="shared" ref="AI643:AI706" si="324">AC643+AE643+AH643</f>
        <v>0</v>
      </c>
      <c r="AJ643" s="17">
        <v>230.916988108807</v>
      </c>
      <c r="AK643" s="6">
        <f t="shared" ref="AK643:AK706" si="325">AJ643-AN643</f>
        <v>185.284855769622</v>
      </c>
      <c r="AL643" s="6">
        <f t="shared" si="304"/>
        <v>185.284855769622</v>
      </c>
      <c r="AM643" s="17">
        <v>185.284855769622</v>
      </c>
      <c r="AN643" s="6">
        <f t="shared" ref="AN643:AN706" si="326">AJ643-AM643</f>
        <v>45.632132339185006</v>
      </c>
      <c r="AO643" s="6">
        <f t="shared" ref="AO643:AO706" si="327">AL643+AN643</f>
        <v>230.916988108807</v>
      </c>
      <c r="AP643" s="17">
        <v>2726.5728254902501</v>
      </c>
      <c r="AQ643" s="6">
        <f t="shared" ref="AQ643:AQ706" si="328">AS643+AU643+AW643+AY643</f>
        <v>2261.250645177684</v>
      </c>
      <c r="AR643" s="17">
        <v>1240.8591475001599</v>
      </c>
      <c r="AS643" s="6">
        <f t="shared" si="305"/>
        <v>775.53696718759988</v>
      </c>
      <c r="AT643" s="17">
        <v>1106.21607395559</v>
      </c>
      <c r="AU643" s="6">
        <f t="shared" si="306"/>
        <v>1106.21607395559</v>
      </c>
      <c r="AV643" s="17">
        <v>0</v>
      </c>
      <c r="AW643" s="6">
        <f t="shared" si="307"/>
        <v>0</v>
      </c>
      <c r="AX643" s="17">
        <v>379.49760403449397</v>
      </c>
      <c r="AY643" s="6">
        <f t="shared" si="308"/>
        <v>379.49760403449397</v>
      </c>
      <c r="AZ643" s="20">
        <v>280113096.81202501</v>
      </c>
      <c r="BA643" s="20">
        <v>1326201322.53332</v>
      </c>
      <c r="BB643" s="20">
        <v>133738241.501706</v>
      </c>
      <c r="BC643" s="20">
        <v>0</v>
      </c>
      <c r="BD643" s="19">
        <f t="shared" si="309"/>
        <v>1740.0526608470511</v>
      </c>
      <c r="BE643" s="18">
        <v>59.962378807791403</v>
      </c>
      <c r="BF643" s="20">
        <v>0</v>
      </c>
      <c r="BG643" s="20">
        <v>0</v>
      </c>
      <c r="BH643" s="19">
        <f t="shared" ref="BH643:BH706" si="329">BG643*1000000/454/(BD643*1000)</f>
        <v>0</v>
      </c>
      <c r="BI643" s="18">
        <v>1042.98461507558</v>
      </c>
      <c r="BJ643">
        <v>145</v>
      </c>
      <c r="BK643">
        <v>1216</v>
      </c>
      <c r="BL643" s="22">
        <v>1844.76928</v>
      </c>
      <c r="BM643">
        <v>304</v>
      </c>
      <c r="BN643">
        <v>76</v>
      </c>
      <c r="BO643">
        <v>0.20866252671593599</v>
      </c>
    </row>
    <row r="644" spans="1:67" x14ac:dyDescent="0.2">
      <c r="A644" s="27">
        <v>643</v>
      </c>
      <c r="B644" s="18">
        <v>824.08660944243502</v>
      </c>
      <c r="C644" s="18">
        <v>551</v>
      </c>
      <c r="D644">
        <v>400</v>
      </c>
      <c r="E644">
        <v>1600</v>
      </c>
      <c r="F644">
        <v>0</v>
      </c>
      <c r="G644" s="23">
        <f t="shared" si="310"/>
        <v>1</v>
      </c>
      <c r="H644" s="16">
        <v>98.961187214611797</v>
      </c>
      <c r="I644" s="17">
        <v>146.82754527779699</v>
      </c>
      <c r="J644" s="6">
        <f t="shared" si="311"/>
        <v>146.98407265899201</v>
      </c>
      <c r="K644" s="6">
        <f t="shared" si="312"/>
        <v>122.70838376327963</v>
      </c>
      <c r="L644" s="6">
        <f t="shared" si="313"/>
        <v>0.83484136439712897</v>
      </c>
      <c r="M644" s="6">
        <f t="shared" si="314"/>
        <v>122.57770823079727</v>
      </c>
      <c r="N644" s="16">
        <v>99.344115792265598</v>
      </c>
      <c r="O644" s="17">
        <v>424.64156782877097</v>
      </c>
      <c r="P644" s="6">
        <f t="shared" si="315"/>
        <v>400.41880654533998</v>
      </c>
      <c r="Q644" s="6">
        <f t="shared" si="300"/>
        <v>250.26175409083748</v>
      </c>
      <c r="R644" s="17">
        <v>400.41880654533998</v>
      </c>
      <c r="S644" s="6">
        <f t="shared" si="316"/>
        <v>24.222761283430998</v>
      </c>
      <c r="T644" s="6">
        <f t="shared" si="317"/>
        <v>274.48451537426848</v>
      </c>
      <c r="U644" s="17">
        <v>79.546177933684703</v>
      </c>
      <c r="V644" s="6">
        <f t="shared" si="318"/>
        <v>70.798252085183805</v>
      </c>
      <c r="W644" s="6">
        <f t="shared" si="301"/>
        <v>70.798252085183805</v>
      </c>
      <c r="X644" s="17">
        <v>70.798252085183805</v>
      </c>
      <c r="Y644" s="6">
        <f t="shared" si="319"/>
        <v>8.7479258485008984</v>
      </c>
      <c r="Z644" s="6">
        <f t="shared" si="320"/>
        <v>79.546177933684703</v>
      </c>
      <c r="AA644" s="17">
        <v>0</v>
      </c>
      <c r="AB644" s="6">
        <f t="shared" si="321"/>
        <v>0</v>
      </c>
      <c r="AC644" s="6">
        <f t="shared" si="302"/>
        <v>0</v>
      </c>
      <c r="AD644" s="17">
        <v>0</v>
      </c>
      <c r="AE644" s="6">
        <f t="shared" si="322"/>
        <v>0</v>
      </c>
      <c r="AF644" s="17">
        <v>0</v>
      </c>
      <c r="AG644" s="6">
        <f t="shared" si="323"/>
        <v>0</v>
      </c>
      <c r="AH644" s="6">
        <f t="shared" si="303"/>
        <v>0</v>
      </c>
      <c r="AI644" s="6">
        <f t="shared" si="324"/>
        <v>0</v>
      </c>
      <c r="AJ644" s="17">
        <v>232.053415761602</v>
      </c>
      <c r="AK644" s="6">
        <f t="shared" si="325"/>
        <v>186.11465490026299</v>
      </c>
      <c r="AL644" s="6">
        <f t="shared" si="304"/>
        <v>186.11465490026299</v>
      </c>
      <c r="AM644" s="17">
        <v>186.11465490026299</v>
      </c>
      <c r="AN644" s="6">
        <f t="shared" si="326"/>
        <v>45.938760861339006</v>
      </c>
      <c r="AO644" s="6">
        <f t="shared" si="327"/>
        <v>232.053415761602</v>
      </c>
      <c r="AP644" s="17">
        <v>2808.96951519923</v>
      </c>
      <c r="AQ644" s="6">
        <f t="shared" si="328"/>
        <v>2312.6836750029397</v>
      </c>
      <c r="AR644" s="17">
        <v>1323.4289071901101</v>
      </c>
      <c r="AS644" s="6">
        <f t="shared" si="305"/>
        <v>827.14306699381882</v>
      </c>
      <c r="AT644" s="17">
        <v>1106.0872114448</v>
      </c>
      <c r="AU644" s="6">
        <f t="shared" si="306"/>
        <v>1106.0872114448</v>
      </c>
      <c r="AV644" s="17">
        <v>0</v>
      </c>
      <c r="AW644" s="6">
        <f t="shared" si="307"/>
        <v>0</v>
      </c>
      <c r="AX644" s="17">
        <v>379.453396564321</v>
      </c>
      <c r="AY644" s="6">
        <f t="shared" si="308"/>
        <v>379.453396564321</v>
      </c>
      <c r="AZ644" s="20">
        <v>281385736.44515097</v>
      </c>
      <c r="BA644" s="20">
        <v>1326202686.5501101</v>
      </c>
      <c r="BB644" s="20">
        <v>132920485.685224</v>
      </c>
      <c r="BC644" s="20">
        <v>0</v>
      </c>
      <c r="BD644" s="19">
        <f t="shared" si="309"/>
        <v>1740.5089086804853</v>
      </c>
      <c r="BE644" s="18">
        <v>61.1188601299882</v>
      </c>
      <c r="BF644" s="20">
        <v>0</v>
      </c>
      <c r="BG644" s="20">
        <v>0</v>
      </c>
      <c r="BH644" s="19">
        <f t="shared" si="329"/>
        <v>0</v>
      </c>
      <c r="BI644" s="18">
        <v>1112.51692274728</v>
      </c>
      <c r="BJ644">
        <v>145</v>
      </c>
      <c r="BK644">
        <v>1216</v>
      </c>
      <c r="BL644" s="22">
        <v>1844.76928</v>
      </c>
      <c r="BM644">
        <v>304</v>
      </c>
      <c r="BN644">
        <v>76</v>
      </c>
      <c r="BO644">
        <v>0.20740270827301799</v>
      </c>
    </row>
    <row r="645" spans="1:67" x14ac:dyDescent="0.2">
      <c r="A645" s="27">
        <v>644</v>
      </c>
      <c r="B645" s="18">
        <v>875.59202253258798</v>
      </c>
      <c r="C645" s="18">
        <v>551</v>
      </c>
      <c r="D645">
        <v>400</v>
      </c>
      <c r="E645">
        <v>1600</v>
      </c>
      <c r="F645">
        <v>0</v>
      </c>
      <c r="G645" s="23">
        <f t="shared" si="310"/>
        <v>1</v>
      </c>
      <c r="H645" s="16">
        <v>98.984018264840103</v>
      </c>
      <c r="I645" s="17">
        <v>150.857089035651</v>
      </c>
      <c r="J645" s="6">
        <f t="shared" si="311"/>
        <v>151.01435161908961</v>
      </c>
      <c r="K645" s="6">
        <f t="shared" si="312"/>
        <v>125.23664976721469</v>
      </c>
      <c r="L645" s="6">
        <f t="shared" si="313"/>
        <v>0.82930296640351642</v>
      </c>
      <c r="M645" s="6">
        <f t="shared" si="314"/>
        <v>125.10623144026476</v>
      </c>
      <c r="N645" s="16">
        <v>99.369539516798895</v>
      </c>
      <c r="O645" s="17">
        <v>449.27391744659798</v>
      </c>
      <c r="P645" s="6">
        <f t="shared" si="315"/>
        <v>423.64340828565003</v>
      </c>
      <c r="Q645" s="6">
        <f t="shared" si="300"/>
        <v>264.77713017853125</v>
      </c>
      <c r="R645" s="17">
        <v>423.64340828565003</v>
      </c>
      <c r="S645" s="6">
        <f t="shared" si="316"/>
        <v>25.630509160947952</v>
      </c>
      <c r="T645" s="6">
        <f t="shared" si="317"/>
        <v>290.4076393394792</v>
      </c>
      <c r="U645" s="17">
        <v>79.538340979961106</v>
      </c>
      <c r="V645" s="6">
        <f t="shared" si="318"/>
        <v>70.790423709659805</v>
      </c>
      <c r="W645" s="6">
        <f t="shared" si="301"/>
        <v>70.790423709659805</v>
      </c>
      <c r="X645" s="17">
        <v>70.790423709659805</v>
      </c>
      <c r="Y645" s="6">
        <f t="shared" si="319"/>
        <v>8.7479172703013006</v>
      </c>
      <c r="Z645" s="6">
        <f t="shared" si="320"/>
        <v>79.538340979961106</v>
      </c>
      <c r="AA645" s="17">
        <v>0</v>
      </c>
      <c r="AB645" s="6">
        <f t="shared" si="321"/>
        <v>0</v>
      </c>
      <c r="AC645" s="6">
        <f t="shared" si="302"/>
        <v>0</v>
      </c>
      <c r="AD645" s="17">
        <v>0</v>
      </c>
      <c r="AE645" s="6">
        <f t="shared" si="322"/>
        <v>0</v>
      </c>
      <c r="AF645" s="17">
        <v>0</v>
      </c>
      <c r="AG645" s="6">
        <f t="shared" si="323"/>
        <v>0</v>
      </c>
      <c r="AH645" s="6">
        <f t="shared" si="303"/>
        <v>0</v>
      </c>
      <c r="AI645" s="6">
        <f t="shared" si="324"/>
        <v>0</v>
      </c>
      <c r="AJ645" s="17">
        <v>230.68208739587899</v>
      </c>
      <c r="AK645" s="6">
        <f t="shared" si="325"/>
        <v>184.49159885162501</v>
      </c>
      <c r="AL645" s="6">
        <f t="shared" si="304"/>
        <v>184.49159885162501</v>
      </c>
      <c r="AM645" s="17">
        <v>184.49159885162501</v>
      </c>
      <c r="AN645" s="6">
        <f t="shared" si="326"/>
        <v>46.190488544253981</v>
      </c>
      <c r="AO645" s="6">
        <f t="shared" si="327"/>
        <v>230.68208739587899</v>
      </c>
      <c r="AP645" s="17">
        <v>2891.3669149961302</v>
      </c>
      <c r="AQ645" s="6">
        <f t="shared" si="328"/>
        <v>2364.1209983267627</v>
      </c>
      <c r="AR645" s="17">
        <v>1405.9891111182999</v>
      </c>
      <c r="AS645" s="6">
        <f t="shared" si="305"/>
        <v>878.7431944489374</v>
      </c>
      <c r="AT645" s="17">
        <v>1105.9659925655401</v>
      </c>
      <c r="AU645" s="6">
        <f t="shared" si="306"/>
        <v>1105.9659925655401</v>
      </c>
      <c r="AV645" s="17">
        <v>0</v>
      </c>
      <c r="AW645" s="6">
        <f t="shared" si="307"/>
        <v>0</v>
      </c>
      <c r="AX645" s="17">
        <v>379.41181131228501</v>
      </c>
      <c r="AY645" s="6">
        <f t="shared" si="308"/>
        <v>379.41181131228501</v>
      </c>
      <c r="AZ645" s="20">
        <v>282487902.72775197</v>
      </c>
      <c r="BA645" s="20">
        <v>1326203975.52356</v>
      </c>
      <c r="BB645" s="20">
        <v>132262454.082995</v>
      </c>
      <c r="BC645" s="20">
        <v>0</v>
      </c>
      <c r="BD645" s="19">
        <f t="shared" si="309"/>
        <v>1740.9543323343069</v>
      </c>
      <c r="BE645" s="18">
        <v>62.210072894989601</v>
      </c>
      <c r="BF645" s="20">
        <v>0</v>
      </c>
      <c r="BG645" s="20">
        <v>0</v>
      </c>
      <c r="BH645" s="19">
        <f t="shared" si="329"/>
        <v>0</v>
      </c>
      <c r="BI645" s="18">
        <v>1182.04923041899</v>
      </c>
      <c r="BJ645">
        <v>145</v>
      </c>
      <c r="BK645">
        <v>1216</v>
      </c>
      <c r="BL645" s="22">
        <v>1844.76928</v>
      </c>
      <c r="BM645">
        <v>304</v>
      </c>
      <c r="BN645">
        <v>76</v>
      </c>
      <c r="BO645">
        <v>0.206388961821902</v>
      </c>
    </row>
    <row r="646" spans="1:67" x14ac:dyDescent="0.2">
      <c r="A646" s="27">
        <v>645</v>
      </c>
      <c r="B646" s="18">
        <v>927.09743562274002</v>
      </c>
      <c r="C646" s="18">
        <v>551</v>
      </c>
      <c r="D646">
        <v>400</v>
      </c>
      <c r="E646">
        <v>1600</v>
      </c>
      <c r="F646">
        <v>0</v>
      </c>
      <c r="G646" s="23">
        <f t="shared" si="310"/>
        <v>1</v>
      </c>
      <c r="H646" s="16">
        <v>99.041095890410901</v>
      </c>
      <c r="I646" s="17">
        <v>155.07766793514199</v>
      </c>
      <c r="J646" s="6">
        <f t="shared" si="311"/>
        <v>155.23512571574898</v>
      </c>
      <c r="K646" s="6">
        <f t="shared" si="312"/>
        <v>127.95593811465064</v>
      </c>
      <c r="L646" s="6">
        <f t="shared" si="313"/>
        <v>0.82427181042099162</v>
      </c>
      <c r="M646" s="6">
        <f t="shared" si="314"/>
        <v>127.82615010476485</v>
      </c>
      <c r="N646" s="16">
        <v>99.393482017230198</v>
      </c>
      <c r="O646" s="17">
        <v>473.94307101335397</v>
      </c>
      <c r="P646" s="6">
        <f t="shared" si="315"/>
        <v>446.902584134302</v>
      </c>
      <c r="Q646" s="6">
        <f t="shared" si="300"/>
        <v>279.31411508393876</v>
      </c>
      <c r="R646" s="17">
        <v>446.902584134302</v>
      </c>
      <c r="S646" s="6">
        <f t="shared" si="316"/>
        <v>27.040486879051969</v>
      </c>
      <c r="T646" s="6">
        <f t="shared" si="317"/>
        <v>306.35460196299073</v>
      </c>
      <c r="U646" s="17">
        <v>79.5309548458264</v>
      </c>
      <c r="V646" s="6">
        <f t="shared" si="318"/>
        <v>70.783045732456799</v>
      </c>
      <c r="W646" s="6">
        <f t="shared" si="301"/>
        <v>70.783045732456799</v>
      </c>
      <c r="X646" s="17">
        <v>70.783045732456799</v>
      </c>
      <c r="Y646" s="6">
        <f t="shared" si="319"/>
        <v>8.7479091133696016</v>
      </c>
      <c r="Z646" s="6">
        <f t="shared" si="320"/>
        <v>79.5309548458264</v>
      </c>
      <c r="AA646" s="17">
        <v>0</v>
      </c>
      <c r="AB646" s="6">
        <f t="shared" si="321"/>
        <v>0</v>
      </c>
      <c r="AC646" s="6">
        <f t="shared" si="302"/>
        <v>0</v>
      </c>
      <c r="AD646" s="17">
        <v>0</v>
      </c>
      <c r="AE646" s="6">
        <f t="shared" si="322"/>
        <v>0</v>
      </c>
      <c r="AF646" s="17">
        <v>0</v>
      </c>
      <c r="AG646" s="6">
        <f t="shared" si="323"/>
        <v>0</v>
      </c>
      <c r="AH646" s="6">
        <f t="shared" si="303"/>
        <v>0</v>
      </c>
      <c r="AI646" s="6">
        <f t="shared" si="324"/>
        <v>0</v>
      </c>
      <c r="AJ646" s="17">
        <v>231.618092807572</v>
      </c>
      <c r="AK646" s="6">
        <f t="shared" si="325"/>
        <v>185.217395849447</v>
      </c>
      <c r="AL646" s="6">
        <f t="shared" si="304"/>
        <v>185.217395849447</v>
      </c>
      <c r="AM646" s="17">
        <v>185.217395849447</v>
      </c>
      <c r="AN646" s="6">
        <f t="shared" si="326"/>
        <v>46.400696958124996</v>
      </c>
      <c r="AO646" s="6">
        <f t="shared" si="327"/>
        <v>231.618092807572</v>
      </c>
      <c r="AP646" s="17">
        <v>2973.7649635212001</v>
      </c>
      <c r="AQ646" s="6">
        <f t="shared" si="328"/>
        <v>2415.5622441416449</v>
      </c>
      <c r="AR646" s="17">
        <v>1488.5405850121199</v>
      </c>
      <c r="AS646" s="6">
        <f t="shared" si="305"/>
        <v>930.3378656325749</v>
      </c>
      <c r="AT646" s="17">
        <v>1105.8517568203999</v>
      </c>
      <c r="AU646" s="6">
        <f t="shared" si="306"/>
        <v>1105.8517568203999</v>
      </c>
      <c r="AV646" s="17">
        <v>0</v>
      </c>
      <c r="AW646" s="6">
        <f t="shared" si="307"/>
        <v>0</v>
      </c>
      <c r="AX646" s="17">
        <v>379.37262168866999</v>
      </c>
      <c r="AY646" s="6">
        <f t="shared" si="308"/>
        <v>379.37262168866999</v>
      </c>
      <c r="AZ646" s="20">
        <v>283451856.66904199</v>
      </c>
      <c r="BA646" s="20">
        <v>1326205264.49702</v>
      </c>
      <c r="BB646" s="20">
        <v>131716683.775809</v>
      </c>
      <c r="BC646" s="20">
        <v>0</v>
      </c>
      <c r="BD646" s="19">
        <f t="shared" si="309"/>
        <v>1741.373804941871</v>
      </c>
      <c r="BE646" s="18">
        <v>63.241847486101101</v>
      </c>
      <c r="BF646" s="20">
        <v>0</v>
      </c>
      <c r="BG646" s="20">
        <v>0</v>
      </c>
      <c r="BH646" s="19">
        <f t="shared" si="329"/>
        <v>0</v>
      </c>
      <c r="BI646" s="18">
        <v>1251.5815380906899</v>
      </c>
      <c r="BJ646">
        <v>145</v>
      </c>
      <c r="BK646">
        <v>1216</v>
      </c>
      <c r="BL646" s="22">
        <v>1844.76928</v>
      </c>
      <c r="BM646">
        <v>304</v>
      </c>
      <c r="BN646">
        <v>76</v>
      </c>
      <c r="BO646">
        <v>0.20554817619169599</v>
      </c>
    </row>
    <row r="647" spans="1:67" x14ac:dyDescent="0.2">
      <c r="A647" s="27">
        <v>646</v>
      </c>
      <c r="B647" s="18">
        <v>978.60284871289196</v>
      </c>
      <c r="C647" s="18">
        <v>551</v>
      </c>
      <c r="D647">
        <v>400</v>
      </c>
      <c r="E647">
        <v>1600</v>
      </c>
      <c r="F647">
        <v>0</v>
      </c>
      <c r="G647" s="23">
        <f t="shared" si="310"/>
        <v>1</v>
      </c>
      <c r="H647" s="16">
        <v>99.075342465753394</v>
      </c>
      <c r="I647" s="17">
        <v>159.29898457735001</v>
      </c>
      <c r="J647" s="6">
        <f t="shared" si="311"/>
        <v>159.45727241782868</v>
      </c>
      <c r="K647" s="6">
        <f t="shared" si="312"/>
        <v>130.67668286542502</v>
      </c>
      <c r="L647" s="6">
        <f t="shared" si="313"/>
        <v>0.81950908154888435</v>
      </c>
      <c r="M647" s="6">
        <f t="shared" si="314"/>
        <v>130.546964542654</v>
      </c>
      <c r="N647" s="16">
        <v>99.416805950691398</v>
      </c>
      <c r="O647" s="17">
        <v>498.652655162386</v>
      </c>
      <c r="P647" s="6">
        <f t="shared" si="315"/>
        <v>470.19976409687399</v>
      </c>
      <c r="Q647" s="6">
        <f t="shared" si="300"/>
        <v>293.87485256054623</v>
      </c>
      <c r="R647" s="17">
        <v>470.19976409687399</v>
      </c>
      <c r="S647" s="6">
        <f t="shared" si="316"/>
        <v>28.452891065512006</v>
      </c>
      <c r="T647" s="6">
        <f t="shared" si="317"/>
        <v>322.32774362605824</v>
      </c>
      <c r="U647" s="17">
        <v>79.523978655452197</v>
      </c>
      <c r="V647" s="6">
        <f t="shared" si="318"/>
        <v>70.7760776441894</v>
      </c>
      <c r="W647" s="6">
        <f t="shared" si="301"/>
        <v>70.7760776441894</v>
      </c>
      <c r="X647" s="17">
        <v>70.7760776441894</v>
      </c>
      <c r="Y647" s="6">
        <f t="shared" si="319"/>
        <v>8.7479010112627975</v>
      </c>
      <c r="Z647" s="6">
        <f t="shared" si="320"/>
        <v>79.523978655452197</v>
      </c>
      <c r="AA647" s="17">
        <v>0</v>
      </c>
      <c r="AB647" s="6">
        <f t="shared" si="321"/>
        <v>0</v>
      </c>
      <c r="AC647" s="6">
        <f t="shared" si="302"/>
        <v>0</v>
      </c>
      <c r="AD647" s="17">
        <v>0</v>
      </c>
      <c r="AE647" s="6">
        <f t="shared" si="322"/>
        <v>0</v>
      </c>
      <c r="AF647" s="17">
        <v>0</v>
      </c>
      <c r="AG647" s="6">
        <f t="shared" si="323"/>
        <v>0</v>
      </c>
      <c r="AH647" s="6">
        <f t="shared" si="303"/>
        <v>0</v>
      </c>
      <c r="AI647" s="6">
        <f t="shared" si="324"/>
        <v>0</v>
      </c>
      <c r="AJ647" s="17">
        <v>232.389690718456</v>
      </c>
      <c r="AK647" s="6">
        <f t="shared" si="325"/>
        <v>185.81412631679601</v>
      </c>
      <c r="AL647" s="6">
        <f t="shared" si="304"/>
        <v>185.81412631679601</v>
      </c>
      <c r="AM647" s="17">
        <v>185.81412631679601</v>
      </c>
      <c r="AN647" s="6">
        <f t="shared" si="326"/>
        <v>46.575564401659989</v>
      </c>
      <c r="AO647" s="6">
        <f t="shared" si="327"/>
        <v>232.389690718456</v>
      </c>
      <c r="AP647" s="17">
        <v>3056.1636062863599</v>
      </c>
      <c r="AQ647" s="6">
        <f t="shared" si="328"/>
        <v>2467.0070829890542</v>
      </c>
      <c r="AR647" s="17">
        <v>1571.08406212613</v>
      </c>
      <c r="AS647" s="6">
        <f t="shared" si="305"/>
        <v>981.9275388288313</v>
      </c>
      <c r="AT647" s="17">
        <v>1105.74391768078</v>
      </c>
      <c r="AU647" s="6">
        <f t="shared" si="306"/>
        <v>1105.74391768078</v>
      </c>
      <c r="AV647" s="17">
        <v>0</v>
      </c>
      <c r="AW647" s="6">
        <f t="shared" si="307"/>
        <v>0</v>
      </c>
      <c r="AX647" s="17">
        <v>379.33562647944302</v>
      </c>
      <c r="AY647" s="6">
        <f t="shared" si="308"/>
        <v>379.33562647944302</v>
      </c>
      <c r="AZ647" s="20">
        <v>284302002.85265499</v>
      </c>
      <c r="BA647" s="20">
        <v>1326206491.05919</v>
      </c>
      <c r="BB647" s="20">
        <v>131273946.344267</v>
      </c>
      <c r="BC647" s="20">
        <v>0</v>
      </c>
      <c r="BD647" s="19">
        <f t="shared" si="309"/>
        <v>1741.7824402561118</v>
      </c>
      <c r="BE647" s="18">
        <v>64.2183409429704</v>
      </c>
      <c r="BF647" s="20">
        <v>0</v>
      </c>
      <c r="BG647" s="20">
        <v>0</v>
      </c>
      <c r="BH647" s="19">
        <f t="shared" si="329"/>
        <v>0</v>
      </c>
      <c r="BI647" s="18">
        <v>1321.1138457623999</v>
      </c>
      <c r="BJ647">
        <v>145</v>
      </c>
      <c r="BK647">
        <v>1216</v>
      </c>
      <c r="BL647" s="22">
        <v>1844.76928</v>
      </c>
      <c r="BM647">
        <v>304</v>
      </c>
      <c r="BN647">
        <v>76</v>
      </c>
      <c r="BO647">
        <v>0.20486612246118099</v>
      </c>
    </row>
    <row r="648" spans="1:67" x14ac:dyDescent="0.2">
      <c r="A648" s="27">
        <v>647</v>
      </c>
      <c r="B648" s="18">
        <v>1030.10826180304</v>
      </c>
      <c r="C648" s="18">
        <v>551</v>
      </c>
      <c r="D648">
        <v>400</v>
      </c>
      <c r="E648">
        <v>1600</v>
      </c>
      <c r="F648">
        <v>0</v>
      </c>
      <c r="G648" s="23">
        <f t="shared" si="310"/>
        <v>1</v>
      </c>
      <c r="H648" s="16">
        <v>99.109589041095802</v>
      </c>
      <c r="I648" s="17">
        <v>163.51899406040999</v>
      </c>
      <c r="J648" s="6">
        <f t="shared" si="311"/>
        <v>163.68196305093744</v>
      </c>
      <c r="K648" s="6">
        <f t="shared" si="312"/>
        <v>133.39822780248622</v>
      </c>
      <c r="L648" s="6">
        <f t="shared" si="313"/>
        <v>0.81498428608760642</v>
      </c>
      <c r="M648" s="6">
        <f t="shared" si="314"/>
        <v>133.26541063608678</v>
      </c>
      <c r="N648" s="16">
        <v>99.440195259904399</v>
      </c>
      <c r="O648" s="17">
        <v>523.35009593105303</v>
      </c>
      <c r="P648" s="6">
        <f t="shared" si="315"/>
        <v>493.48538345071597</v>
      </c>
      <c r="Q648" s="6">
        <f t="shared" si="300"/>
        <v>308.42836465669745</v>
      </c>
      <c r="R648" s="17">
        <v>493.48538345071597</v>
      </c>
      <c r="S648" s="6">
        <f t="shared" si="316"/>
        <v>29.864712480337062</v>
      </c>
      <c r="T648" s="6">
        <f t="shared" si="317"/>
        <v>338.29307713703452</v>
      </c>
      <c r="U648" s="17">
        <v>79.517385806252307</v>
      </c>
      <c r="V648" s="6">
        <f t="shared" si="318"/>
        <v>70.7694920885626</v>
      </c>
      <c r="W648" s="6">
        <f t="shared" si="301"/>
        <v>70.7694920885626</v>
      </c>
      <c r="X648" s="17">
        <v>70.7694920885626</v>
      </c>
      <c r="Y648" s="6">
        <f t="shared" si="319"/>
        <v>8.7478937176897062</v>
      </c>
      <c r="Z648" s="6">
        <f t="shared" si="320"/>
        <v>79.517385806252307</v>
      </c>
      <c r="AA648" s="17">
        <v>0</v>
      </c>
      <c r="AB648" s="6">
        <f t="shared" si="321"/>
        <v>0</v>
      </c>
      <c r="AC648" s="6">
        <f t="shared" si="302"/>
        <v>0</v>
      </c>
      <c r="AD648" s="17">
        <v>0</v>
      </c>
      <c r="AE648" s="6">
        <f t="shared" si="322"/>
        <v>0</v>
      </c>
      <c r="AF648" s="17">
        <v>0</v>
      </c>
      <c r="AG648" s="6">
        <f t="shared" si="323"/>
        <v>0</v>
      </c>
      <c r="AH648" s="6">
        <f t="shared" si="303"/>
        <v>0</v>
      </c>
      <c r="AI648" s="6">
        <f t="shared" si="324"/>
        <v>0</v>
      </c>
      <c r="AJ648" s="17">
        <v>233.03910538704599</v>
      </c>
      <c r="AK648" s="6">
        <f t="shared" si="325"/>
        <v>186.31306263047901</v>
      </c>
      <c r="AL648" s="6">
        <f t="shared" si="304"/>
        <v>186.31306263047901</v>
      </c>
      <c r="AM648" s="17">
        <v>186.31306263047901</v>
      </c>
      <c r="AN648" s="6">
        <f t="shared" si="326"/>
        <v>46.726042756566983</v>
      </c>
      <c r="AO648" s="6">
        <f t="shared" si="327"/>
        <v>233.03910538704599</v>
      </c>
      <c r="AP648" s="17">
        <v>3138.56279473943</v>
      </c>
      <c r="AQ648" s="6">
        <f t="shared" si="328"/>
        <v>2518.455221301499</v>
      </c>
      <c r="AR648" s="17">
        <v>1653.62019583444</v>
      </c>
      <c r="AS648" s="6">
        <f t="shared" si="305"/>
        <v>1033.5126223965249</v>
      </c>
      <c r="AT648" s="17">
        <v>1105.6419525142401</v>
      </c>
      <c r="AU648" s="6">
        <f t="shared" si="306"/>
        <v>1105.6419525142401</v>
      </c>
      <c r="AV648" s="17">
        <v>0</v>
      </c>
      <c r="AW648" s="6">
        <f t="shared" si="307"/>
        <v>0</v>
      </c>
      <c r="AX648" s="17">
        <v>379.30064639073402</v>
      </c>
      <c r="AY648" s="6">
        <f t="shared" si="308"/>
        <v>379.30064639073402</v>
      </c>
      <c r="AZ648" s="20">
        <v>285101793.57203102</v>
      </c>
      <c r="BA648" s="20">
        <v>1326207513.17311</v>
      </c>
      <c r="BB648" s="20">
        <v>130882914.208382</v>
      </c>
      <c r="BC648" s="20">
        <v>0</v>
      </c>
      <c r="BD648" s="19">
        <f t="shared" si="309"/>
        <v>1742.192220953523</v>
      </c>
      <c r="BE648" s="18">
        <v>65.143879268514198</v>
      </c>
      <c r="BF648" s="20">
        <v>0</v>
      </c>
      <c r="BG648" s="20">
        <v>0</v>
      </c>
      <c r="BH648" s="19">
        <f t="shared" si="329"/>
        <v>0</v>
      </c>
      <c r="BI648" s="18">
        <v>1390.6461534341099</v>
      </c>
      <c r="BJ648">
        <v>145</v>
      </c>
      <c r="BK648">
        <v>1216</v>
      </c>
      <c r="BL648" s="22">
        <v>1844.76928</v>
      </c>
      <c r="BM648">
        <v>304</v>
      </c>
      <c r="BN648">
        <v>76</v>
      </c>
      <c r="BO648">
        <v>0.204263725669526</v>
      </c>
    </row>
    <row r="649" spans="1:67" x14ac:dyDescent="0.2">
      <c r="A649" s="27">
        <v>648</v>
      </c>
      <c r="B649" s="18">
        <v>20.602165236060799</v>
      </c>
      <c r="C649" s="18">
        <v>600.4</v>
      </c>
      <c r="D649">
        <v>400</v>
      </c>
      <c r="E649">
        <v>1600</v>
      </c>
      <c r="F649">
        <v>0</v>
      </c>
      <c r="G649" s="23">
        <f t="shared" si="310"/>
        <v>1</v>
      </c>
      <c r="H649" s="16">
        <v>89.452054794520507</v>
      </c>
      <c r="I649" s="17">
        <v>92.423496812240401</v>
      </c>
      <c r="J649" s="6">
        <f t="shared" si="311"/>
        <v>92.496446884428735</v>
      </c>
      <c r="K649" s="6">
        <f t="shared" si="312"/>
        <v>91.82135030821749</v>
      </c>
      <c r="L649" s="6">
        <f t="shared" si="313"/>
        <v>0.99270137828045701</v>
      </c>
      <c r="M649" s="6">
        <f t="shared" si="314"/>
        <v>91.748932671010465</v>
      </c>
      <c r="N649" s="16">
        <v>92.824001413242698</v>
      </c>
      <c r="O649" s="17">
        <v>110.639849398758</v>
      </c>
      <c r="P649" s="6">
        <f t="shared" si="315"/>
        <v>104.345880866637</v>
      </c>
      <c r="Q649" s="6">
        <f t="shared" si="300"/>
        <v>65.216175541648127</v>
      </c>
      <c r="R649" s="17">
        <v>104.345880866637</v>
      </c>
      <c r="S649" s="6">
        <f t="shared" si="316"/>
        <v>6.2939685321209993</v>
      </c>
      <c r="T649" s="6">
        <f t="shared" si="317"/>
        <v>71.510144073769126</v>
      </c>
      <c r="U649" s="17">
        <v>85.556893992751498</v>
      </c>
      <c r="V649" s="6">
        <f t="shared" si="318"/>
        <v>76.172218938065797</v>
      </c>
      <c r="W649" s="6">
        <f t="shared" si="301"/>
        <v>76.172218938065797</v>
      </c>
      <c r="X649" s="17">
        <v>76.172218938065797</v>
      </c>
      <c r="Y649" s="6">
        <f t="shared" si="319"/>
        <v>9.384675054685701</v>
      </c>
      <c r="Z649" s="6">
        <f t="shared" si="320"/>
        <v>85.556893992751498</v>
      </c>
      <c r="AA649" s="17">
        <v>0</v>
      </c>
      <c r="AB649" s="6">
        <f t="shared" si="321"/>
        <v>0</v>
      </c>
      <c r="AC649" s="6">
        <f t="shared" si="302"/>
        <v>0</v>
      </c>
      <c r="AD649" s="17">
        <v>0</v>
      </c>
      <c r="AE649" s="6">
        <f t="shared" si="322"/>
        <v>0</v>
      </c>
      <c r="AF649" s="17">
        <v>0</v>
      </c>
      <c r="AG649" s="6">
        <f t="shared" si="323"/>
        <v>0</v>
      </c>
      <c r="AH649" s="6">
        <f t="shared" si="303"/>
        <v>0</v>
      </c>
      <c r="AI649" s="6">
        <f t="shared" si="324"/>
        <v>0</v>
      </c>
      <c r="AJ649" s="17">
        <v>127.68819188557799</v>
      </c>
      <c r="AK649" s="6">
        <f t="shared" si="325"/>
        <v>103.19575410425</v>
      </c>
      <c r="AL649" s="6">
        <f t="shared" si="304"/>
        <v>103.19575410425</v>
      </c>
      <c r="AM649" s="17">
        <v>103.19575410425</v>
      </c>
      <c r="AN649" s="6">
        <f t="shared" si="326"/>
        <v>24.492437781327993</v>
      </c>
      <c r="AO649" s="6">
        <f t="shared" si="327"/>
        <v>127.68819188557799</v>
      </c>
      <c r="AP649" s="17">
        <v>1622.4929373320799</v>
      </c>
      <c r="AQ649" s="6">
        <f t="shared" si="328"/>
        <v>1610.0497448945064</v>
      </c>
      <c r="AR649" s="17">
        <v>33.181846500209801</v>
      </c>
      <c r="AS649" s="6">
        <f t="shared" si="305"/>
        <v>20.738654062631127</v>
      </c>
      <c r="AT649" s="17">
        <v>1208.7552698013801</v>
      </c>
      <c r="AU649" s="6">
        <f t="shared" si="306"/>
        <v>1208.7552698013801</v>
      </c>
      <c r="AV649" s="17">
        <v>0</v>
      </c>
      <c r="AW649" s="6">
        <f t="shared" si="307"/>
        <v>0</v>
      </c>
      <c r="AX649" s="17">
        <v>380.555821030495</v>
      </c>
      <c r="AY649" s="6">
        <f t="shared" si="308"/>
        <v>380.555821030495</v>
      </c>
      <c r="AZ649" s="20">
        <v>28057806.498101301</v>
      </c>
      <c r="BA649" s="20">
        <v>1347054845.2277601</v>
      </c>
      <c r="BB649" s="20">
        <v>251163853.03414899</v>
      </c>
      <c r="BC649" s="20">
        <v>0</v>
      </c>
      <c r="BD649" s="19">
        <f t="shared" si="309"/>
        <v>1626.2765047600103</v>
      </c>
      <c r="BE649" s="18">
        <v>38.577134967886003</v>
      </c>
      <c r="BF649" s="20">
        <v>0</v>
      </c>
      <c r="BG649" s="20">
        <v>0</v>
      </c>
      <c r="BH649" s="19">
        <f t="shared" si="329"/>
        <v>0</v>
      </c>
      <c r="BI649" s="18">
        <v>27.812923068682199</v>
      </c>
      <c r="BJ649">
        <v>158</v>
      </c>
      <c r="BK649">
        <v>1216</v>
      </c>
      <c r="BL649" s="22">
        <v>1844.76928</v>
      </c>
      <c r="BM649">
        <v>304</v>
      </c>
      <c r="BN649">
        <v>76</v>
      </c>
      <c r="BO649">
        <v>0.38956975249355702</v>
      </c>
    </row>
    <row r="650" spans="1:67" x14ac:dyDescent="0.2">
      <c r="A650" s="27">
        <v>649</v>
      </c>
      <c r="B650" s="18">
        <v>51.505413090152203</v>
      </c>
      <c r="C650" s="18">
        <v>600.4</v>
      </c>
      <c r="D650">
        <v>400</v>
      </c>
      <c r="E650">
        <v>1600</v>
      </c>
      <c r="F650">
        <v>0</v>
      </c>
      <c r="G650" s="23">
        <f t="shared" si="310"/>
        <v>1</v>
      </c>
      <c r="H650" s="16">
        <v>90.650684931506802</v>
      </c>
      <c r="I650" s="17">
        <v>93.880316170220198</v>
      </c>
      <c r="J650" s="6">
        <f t="shared" si="311"/>
        <v>93.956094479612588</v>
      </c>
      <c r="K650" s="6">
        <f t="shared" si="312"/>
        <v>92.29317402715499</v>
      </c>
      <c r="L650" s="6">
        <f t="shared" si="313"/>
        <v>0.98230109008183142</v>
      </c>
      <c r="M650" s="6">
        <f t="shared" si="314"/>
        <v>92.218736911234288</v>
      </c>
      <c r="N650" s="16">
        <v>94.0829220775192</v>
      </c>
      <c r="O650" s="17">
        <v>114.396696445109</v>
      </c>
      <c r="P650" s="6">
        <f t="shared" si="315"/>
        <v>107.887730722871</v>
      </c>
      <c r="Q650" s="6">
        <f t="shared" si="300"/>
        <v>67.42983170179437</v>
      </c>
      <c r="R650" s="17">
        <v>107.887730722871</v>
      </c>
      <c r="S650" s="6">
        <f t="shared" si="316"/>
        <v>6.5089657222380026</v>
      </c>
      <c r="T650" s="6">
        <f t="shared" si="317"/>
        <v>73.938797424032373</v>
      </c>
      <c r="U650" s="17">
        <v>85.536749865996001</v>
      </c>
      <c r="V650" s="6">
        <f t="shared" si="318"/>
        <v>76.152540328362605</v>
      </c>
      <c r="W650" s="6">
        <f t="shared" si="301"/>
        <v>76.152540328362605</v>
      </c>
      <c r="X650" s="17">
        <v>76.152540328362605</v>
      </c>
      <c r="Y650" s="6">
        <f t="shared" si="319"/>
        <v>9.3842095376333958</v>
      </c>
      <c r="Z650" s="6">
        <f t="shared" si="320"/>
        <v>85.536749865996001</v>
      </c>
      <c r="AA650" s="17">
        <v>0</v>
      </c>
      <c r="AB650" s="6">
        <f t="shared" si="321"/>
        <v>0</v>
      </c>
      <c r="AC650" s="6">
        <f t="shared" si="302"/>
        <v>0</v>
      </c>
      <c r="AD650" s="17">
        <v>0</v>
      </c>
      <c r="AE650" s="6">
        <f t="shared" si="322"/>
        <v>0</v>
      </c>
      <c r="AF650" s="17">
        <v>0</v>
      </c>
      <c r="AG650" s="6">
        <f t="shared" si="323"/>
        <v>0</v>
      </c>
      <c r="AH650" s="6">
        <f t="shared" si="303"/>
        <v>0</v>
      </c>
      <c r="AI650" s="6">
        <f t="shared" si="324"/>
        <v>0</v>
      </c>
      <c r="AJ650" s="17">
        <v>136.606206700912</v>
      </c>
      <c r="AK650" s="6">
        <f t="shared" si="325"/>
        <v>110.35751611284201</v>
      </c>
      <c r="AL650" s="6">
        <f t="shared" si="304"/>
        <v>110.35751611284201</v>
      </c>
      <c r="AM650" s="17">
        <v>110.35751611284201</v>
      </c>
      <c r="AN650" s="6">
        <f t="shared" si="326"/>
        <v>26.248690588069991</v>
      </c>
      <c r="AO650" s="6">
        <f t="shared" si="327"/>
        <v>136.606206700912</v>
      </c>
      <c r="AP650" s="17">
        <v>1671.9166215282901</v>
      </c>
      <c r="AQ650" s="6">
        <f t="shared" si="328"/>
        <v>1640.815134227033</v>
      </c>
      <c r="AR650" s="17">
        <v>82.937299470029203</v>
      </c>
      <c r="AS650" s="6">
        <f t="shared" si="305"/>
        <v>51.83581216876825</v>
      </c>
      <c r="AT650" s="17">
        <v>1208.5029420753799</v>
      </c>
      <c r="AU650" s="6">
        <f t="shared" si="306"/>
        <v>1208.5029420753799</v>
      </c>
      <c r="AV650" s="17">
        <v>0</v>
      </c>
      <c r="AW650" s="6">
        <f t="shared" si="307"/>
        <v>0</v>
      </c>
      <c r="AX650" s="17">
        <v>380.47637998288502</v>
      </c>
      <c r="AY650" s="6">
        <f t="shared" si="308"/>
        <v>380.47637998288502</v>
      </c>
      <c r="AZ650" s="20">
        <v>67750584.762160599</v>
      </c>
      <c r="BA650" s="20">
        <v>1347123616.2049899</v>
      </c>
      <c r="BB650" s="20">
        <v>233458593.83098301</v>
      </c>
      <c r="BC650" s="20">
        <v>0</v>
      </c>
      <c r="BD650" s="19">
        <f t="shared" si="309"/>
        <v>1648.3327947981334</v>
      </c>
      <c r="BE650" s="18">
        <v>39.5734655225043</v>
      </c>
      <c r="BF650" s="20">
        <v>0</v>
      </c>
      <c r="BG650" s="20">
        <v>0</v>
      </c>
      <c r="BH650" s="19">
        <f t="shared" si="329"/>
        <v>0</v>
      </c>
      <c r="BI650" s="18">
        <v>69.532307671705496</v>
      </c>
      <c r="BJ650">
        <v>158</v>
      </c>
      <c r="BK650">
        <v>1216</v>
      </c>
      <c r="BL650" s="22">
        <v>1844.76928</v>
      </c>
      <c r="BM650">
        <v>304</v>
      </c>
      <c r="BN650">
        <v>76</v>
      </c>
      <c r="BO650">
        <v>0.36229301608336201</v>
      </c>
    </row>
    <row r="651" spans="1:67" x14ac:dyDescent="0.2">
      <c r="A651" s="27">
        <v>650</v>
      </c>
      <c r="B651" s="18">
        <v>154.516239270456</v>
      </c>
      <c r="C651" s="18">
        <v>600.4</v>
      </c>
      <c r="D651">
        <v>400</v>
      </c>
      <c r="E651">
        <v>1600</v>
      </c>
      <c r="F651">
        <v>0</v>
      </c>
      <c r="G651" s="23">
        <f t="shared" si="310"/>
        <v>1</v>
      </c>
      <c r="H651" s="16">
        <v>94.383561643835606</v>
      </c>
      <c r="I651" s="17">
        <v>99.878668337628099</v>
      </c>
      <c r="J651" s="6">
        <f t="shared" si="311"/>
        <v>99.877124806404154</v>
      </c>
      <c r="K651" s="6">
        <f t="shared" si="312"/>
        <v>95.067552449530595</v>
      </c>
      <c r="L651" s="6">
        <f t="shared" si="313"/>
        <v>0.95184510601205086</v>
      </c>
      <c r="M651" s="6">
        <f t="shared" si="314"/>
        <v>95.069021652172083</v>
      </c>
      <c r="N651" s="16">
        <v>96.755277174941995</v>
      </c>
      <c r="O651" s="17">
        <v>129.623207325647</v>
      </c>
      <c r="P651" s="6">
        <f t="shared" si="315"/>
        <v>122.243638902679</v>
      </c>
      <c r="Q651" s="6">
        <f t="shared" si="300"/>
        <v>76.402274314174377</v>
      </c>
      <c r="R651" s="17">
        <v>122.243638902679</v>
      </c>
      <c r="S651" s="6">
        <f t="shared" si="316"/>
        <v>7.3795684229680063</v>
      </c>
      <c r="T651" s="6">
        <f t="shared" si="317"/>
        <v>83.781842737142384</v>
      </c>
      <c r="U651" s="17">
        <v>85.481698591186102</v>
      </c>
      <c r="V651" s="6">
        <f t="shared" si="318"/>
        <v>76.098437337426802</v>
      </c>
      <c r="W651" s="6">
        <f t="shared" si="301"/>
        <v>76.098437337426802</v>
      </c>
      <c r="X651" s="17">
        <v>76.098437337426802</v>
      </c>
      <c r="Y651" s="6">
        <f t="shared" si="319"/>
        <v>9.3832612537593008</v>
      </c>
      <c r="Z651" s="6">
        <f t="shared" si="320"/>
        <v>85.481698591186102</v>
      </c>
      <c r="AA651" s="17">
        <v>0</v>
      </c>
      <c r="AB651" s="6">
        <f t="shared" si="321"/>
        <v>0</v>
      </c>
      <c r="AC651" s="6">
        <f t="shared" si="302"/>
        <v>0</v>
      </c>
      <c r="AD651" s="17">
        <v>0</v>
      </c>
      <c r="AE651" s="6">
        <f t="shared" si="322"/>
        <v>0</v>
      </c>
      <c r="AF651" s="17">
        <v>0</v>
      </c>
      <c r="AG651" s="6">
        <f t="shared" si="323"/>
        <v>0</v>
      </c>
      <c r="AH651" s="6">
        <f t="shared" si="303"/>
        <v>0</v>
      </c>
      <c r="AI651" s="6">
        <f t="shared" si="324"/>
        <v>0</v>
      </c>
      <c r="AJ651" s="17">
        <v>182.822572887935</v>
      </c>
      <c r="AK651" s="6">
        <f t="shared" si="325"/>
        <v>147.44332200887601</v>
      </c>
      <c r="AL651" s="6">
        <f t="shared" si="304"/>
        <v>147.44332200887601</v>
      </c>
      <c r="AM651" s="17">
        <v>147.44332200887601</v>
      </c>
      <c r="AN651" s="6">
        <f t="shared" si="326"/>
        <v>35.379250879058986</v>
      </c>
      <c r="AO651" s="6">
        <f t="shared" si="327"/>
        <v>182.822572887935</v>
      </c>
      <c r="AP651" s="17">
        <v>1836.6711490712501</v>
      </c>
      <c r="AQ651" s="6">
        <f t="shared" si="328"/>
        <v>1743.4235530714018</v>
      </c>
      <c r="AR651" s="17">
        <v>248.66025599958701</v>
      </c>
      <c r="AS651" s="6">
        <f t="shared" si="305"/>
        <v>155.41265999974189</v>
      </c>
      <c r="AT651" s="17">
        <v>1207.7664005337399</v>
      </c>
      <c r="AU651" s="6">
        <f t="shared" si="306"/>
        <v>1207.7664005337399</v>
      </c>
      <c r="AV651" s="17">
        <v>0</v>
      </c>
      <c r="AW651" s="6">
        <f t="shared" si="307"/>
        <v>0</v>
      </c>
      <c r="AX651" s="17">
        <v>380.24449253792</v>
      </c>
      <c r="AY651" s="6">
        <f t="shared" si="308"/>
        <v>380.24449253792</v>
      </c>
      <c r="AZ651" s="20">
        <v>177851564.12235901</v>
      </c>
      <c r="BA651" s="20">
        <v>1347261267.27367</v>
      </c>
      <c r="BB651" s="20">
        <v>170039624.70895001</v>
      </c>
      <c r="BC651" s="20">
        <v>0</v>
      </c>
      <c r="BD651" s="19">
        <f t="shared" si="309"/>
        <v>1695.1524561049791</v>
      </c>
      <c r="BE651" s="18">
        <v>43.409583885796003</v>
      </c>
      <c r="BF651" s="20">
        <v>0</v>
      </c>
      <c r="BG651" s="20">
        <v>0</v>
      </c>
      <c r="BH651" s="19">
        <f t="shared" si="329"/>
        <v>0</v>
      </c>
      <c r="BI651" s="18">
        <v>208.596923015116</v>
      </c>
      <c r="BJ651">
        <v>158</v>
      </c>
      <c r="BK651">
        <v>1216</v>
      </c>
      <c r="BL651" s="22">
        <v>1844.76928</v>
      </c>
      <c r="BM651">
        <v>304</v>
      </c>
      <c r="BN651">
        <v>76</v>
      </c>
      <c r="BO651">
        <v>0.26458904690274299</v>
      </c>
    </row>
    <row r="652" spans="1:67" x14ac:dyDescent="0.2">
      <c r="A652" s="27">
        <v>651</v>
      </c>
      <c r="B652" s="18">
        <v>206.02165236060799</v>
      </c>
      <c r="C652" s="18">
        <v>600.4</v>
      </c>
      <c r="D652">
        <v>400</v>
      </c>
      <c r="E652">
        <v>1600</v>
      </c>
      <c r="F652">
        <v>0</v>
      </c>
      <c r="G652" s="23">
        <f t="shared" si="310"/>
        <v>1</v>
      </c>
      <c r="H652" s="16">
        <v>95.662100456621005</v>
      </c>
      <c r="I652" s="17">
        <v>103.33942922528099</v>
      </c>
      <c r="J652" s="6">
        <f t="shared" si="311"/>
        <v>103.38389761420136</v>
      </c>
      <c r="K652" s="6">
        <f t="shared" si="312"/>
        <v>97.082231828457452</v>
      </c>
      <c r="L652" s="6">
        <f t="shared" si="313"/>
        <v>0.93904596430229503</v>
      </c>
      <c r="M652" s="6">
        <f t="shared" si="314"/>
        <v>97.040473967302759</v>
      </c>
      <c r="N652" s="16">
        <v>97.539216507410401</v>
      </c>
      <c r="O652" s="17">
        <v>143.69991320735099</v>
      </c>
      <c r="P652" s="6">
        <f t="shared" si="315"/>
        <v>135.51691397031999</v>
      </c>
      <c r="Q652" s="6">
        <f t="shared" si="300"/>
        <v>84.698071231450001</v>
      </c>
      <c r="R652" s="17">
        <v>135.51691397031999</v>
      </c>
      <c r="S652" s="6">
        <f t="shared" si="316"/>
        <v>8.1829992370309981</v>
      </c>
      <c r="T652" s="6">
        <f t="shared" si="317"/>
        <v>92.881070468480999</v>
      </c>
      <c r="U652" s="17">
        <v>85.459458523511699</v>
      </c>
      <c r="V652" s="6">
        <f t="shared" si="318"/>
        <v>76.076440183628904</v>
      </c>
      <c r="W652" s="6">
        <f t="shared" si="301"/>
        <v>76.076440183628904</v>
      </c>
      <c r="X652" s="17">
        <v>76.076440183628904</v>
      </c>
      <c r="Y652" s="6">
        <f t="shared" si="319"/>
        <v>9.3830183398827955</v>
      </c>
      <c r="Z652" s="6">
        <f t="shared" si="320"/>
        <v>85.459458523511699</v>
      </c>
      <c r="AA652" s="17">
        <v>0</v>
      </c>
      <c r="AB652" s="6">
        <f t="shared" si="321"/>
        <v>0</v>
      </c>
      <c r="AC652" s="6">
        <f t="shared" si="302"/>
        <v>0</v>
      </c>
      <c r="AD652" s="17">
        <v>0</v>
      </c>
      <c r="AE652" s="6">
        <f t="shared" si="322"/>
        <v>0</v>
      </c>
      <c r="AF652" s="17">
        <v>0</v>
      </c>
      <c r="AG652" s="6">
        <f t="shared" si="323"/>
        <v>0</v>
      </c>
      <c r="AH652" s="6">
        <f t="shared" si="303"/>
        <v>0</v>
      </c>
      <c r="AI652" s="6">
        <f t="shared" si="324"/>
        <v>0</v>
      </c>
      <c r="AJ652" s="17">
        <v>207.64428744844</v>
      </c>
      <c r="AK652" s="6">
        <f t="shared" si="325"/>
        <v>167.25820703577801</v>
      </c>
      <c r="AL652" s="6">
        <f t="shared" si="304"/>
        <v>167.25820703577801</v>
      </c>
      <c r="AM652" s="17">
        <v>167.25820703577801</v>
      </c>
      <c r="AN652" s="6">
        <f t="shared" si="326"/>
        <v>40.386080412661983</v>
      </c>
      <c r="AO652" s="6">
        <f t="shared" si="327"/>
        <v>207.64428744844</v>
      </c>
      <c r="AP652" s="17">
        <v>1919.05271058381</v>
      </c>
      <c r="AQ652" s="6">
        <f t="shared" si="328"/>
        <v>1794.75530386735</v>
      </c>
      <c r="AR652" s="17">
        <v>331.459751243901</v>
      </c>
      <c r="AS652" s="6">
        <f t="shared" si="305"/>
        <v>207.16234452743811</v>
      </c>
      <c r="AT652" s="17">
        <v>1207.44853979295</v>
      </c>
      <c r="AU652" s="6">
        <f t="shared" si="306"/>
        <v>1207.44853979295</v>
      </c>
      <c r="AV652" s="17">
        <v>0</v>
      </c>
      <c r="AW652" s="6">
        <f t="shared" si="307"/>
        <v>0</v>
      </c>
      <c r="AX652" s="17">
        <v>380.14441954696201</v>
      </c>
      <c r="AY652" s="6">
        <f t="shared" si="308"/>
        <v>380.14441954696201</v>
      </c>
      <c r="AZ652" s="20">
        <v>211906344.58721301</v>
      </c>
      <c r="BA652" s="20">
        <v>1347295038.8492601</v>
      </c>
      <c r="BB652" s="20">
        <v>149685689.77335101</v>
      </c>
      <c r="BC652" s="20">
        <v>0</v>
      </c>
      <c r="BD652" s="19">
        <f t="shared" si="309"/>
        <v>1708.8870732098242</v>
      </c>
      <c r="BE652" s="18">
        <v>45.366170441561401</v>
      </c>
      <c r="BF652" s="20">
        <v>0</v>
      </c>
      <c r="BG652" s="20">
        <v>0</v>
      </c>
      <c r="BH652" s="19">
        <f t="shared" si="329"/>
        <v>0</v>
      </c>
      <c r="BI652" s="18">
        <v>278.12923068682198</v>
      </c>
      <c r="BJ652">
        <v>158</v>
      </c>
      <c r="BK652">
        <v>1216</v>
      </c>
      <c r="BL652" s="22">
        <v>1844.76928</v>
      </c>
      <c r="BM652">
        <v>304</v>
      </c>
      <c r="BN652">
        <v>76</v>
      </c>
      <c r="BO652">
        <v>0.233231423671831</v>
      </c>
    </row>
    <row r="653" spans="1:67" x14ac:dyDescent="0.2">
      <c r="A653" s="27">
        <v>652</v>
      </c>
      <c r="B653" s="18">
        <v>257.52706545076097</v>
      </c>
      <c r="C653" s="18">
        <v>600.4</v>
      </c>
      <c r="D653">
        <v>400</v>
      </c>
      <c r="E653">
        <v>1600</v>
      </c>
      <c r="F653">
        <v>0</v>
      </c>
      <c r="G653" s="23">
        <f t="shared" si="310"/>
        <v>1</v>
      </c>
      <c r="H653" s="16">
        <v>96.894977168949694</v>
      </c>
      <c r="I653" s="17">
        <v>106.95621531310201</v>
      </c>
      <c r="J653" s="6">
        <f t="shared" si="311"/>
        <v>107.06960717849266</v>
      </c>
      <c r="K653" s="6">
        <f t="shared" si="312"/>
        <v>99.308022398098956</v>
      </c>
      <c r="L653" s="6">
        <f t="shared" si="313"/>
        <v>0.92750898238139057</v>
      </c>
      <c r="M653" s="6">
        <f t="shared" si="314"/>
        <v>99.202850424420149</v>
      </c>
      <c r="N653" s="16">
        <v>98.119475742605104</v>
      </c>
      <c r="O653" s="17">
        <v>165.12738823062901</v>
      </c>
      <c r="P653" s="6">
        <f t="shared" si="315"/>
        <v>155.722069106145</v>
      </c>
      <c r="Q653" s="6">
        <f t="shared" si="300"/>
        <v>97.326293191340625</v>
      </c>
      <c r="R653" s="17">
        <v>155.722069106145</v>
      </c>
      <c r="S653" s="6">
        <f t="shared" si="316"/>
        <v>9.4053191244840093</v>
      </c>
      <c r="T653" s="6">
        <f t="shared" si="317"/>
        <v>106.73161231582463</v>
      </c>
      <c r="U653" s="17">
        <v>85.440963105549002</v>
      </c>
      <c r="V653" s="6">
        <f t="shared" si="318"/>
        <v>76.057968501069894</v>
      </c>
      <c r="W653" s="6">
        <f t="shared" si="301"/>
        <v>76.057968501069894</v>
      </c>
      <c r="X653" s="17">
        <v>76.057968501069894</v>
      </c>
      <c r="Y653" s="6">
        <f t="shared" si="319"/>
        <v>9.3829946044791086</v>
      </c>
      <c r="Z653" s="6">
        <f t="shared" si="320"/>
        <v>85.440963105549002</v>
      </c>
      <c r="AA653" s="17">
        <v>0</v>
      </c>
      <c r="AB653" s="6">
        <f t="shared" si="321"/>
        <v>0</v>
      </c>
      <c r="AC653" s="6">
        <f t="shared" si="302"/>
        <v>0</v>
      </c>
      <c r="AD653" s="17">
        <v>0</v>
      </c>
      <c r="AE653" s="6">
        <f t="shared" si="322"/>
        <v>0</v>
      </c>
      <c r="AF653" s="17">
        <v>0</v>
      </c>
      <c r="AG653" s="6">
        <f t="shared" si="323"/>
        <v>0</v>
      </c>
      <c r="AH653" s="6">
        <f t="shared" si="303"/>
        <v>0</v>
      </c>
      <c r="AI653" s="6">
        <f t="shared" si="324"/>
        <v>0</v>
      </c>
      <c r="AJ653" s="17">
        <v>217.873826099425</v>
      </c>
      <c r="AK653" s="6">
        <f t="shared" si="325"/>
        <v>175.31339882581</v>
      </c>
      <c r="AL653" s="6">
        <f t="shared" si="304"/>
        <v>175.31339882581</v>
      </c>
      <c r="AM653" s="17">
        <v>175.31339882581</v>
      </c>
      <c r="AN653" s="6">
        <f t="shared" si="326"/>
        <v>42.560427273615005</v>
      </c>
      <c r="AO653" s="6">
        <f t="shared" si="327"/>
        <v>217.873826099425</v>
      </c>
      <c r="AP653" s="17">
        <v>2001.43663715306</v>
      </c>
      <c r="AQ653" s="6">
        <f t="shared" si="328"/>
        <v>1846.1022107438898</v>
      </c>
      <c r="AR653" s="17">
        <v>414.225137091129</v>
      </c>
      <c r="AS653" s="6">
        <f t="shared" si="305"/>
        <v>258.89071068195562</v>
      </c>
      <c r="AT653" s="17">
        <v>1207.1584198062901</v>
      </c>
      <c r="AU653" s="6">
        <f t="shared" si="306"/>
        <v>1207.1584198062901</v>
      </c>
      <c r="AV653" s="17">
        <v>0</v>
      </c>
      <c r="AW653" s="6">
        <f t="shared" si="307"/>
        <v>0</v>
      </c>
      <c r="AX653" s="17">
        <v>380.05308025564398</v>
      </c>
      <c r="AY653" s="6">
        <f t="shared" si="308"/>
        <v>380.05308025564398</v>
      </c>
      <c r="AZ653" s="20">
        <v>228485315.269683</v>
      </c>
      <c r="BA653" s="20">
        <v>1347298232.88042</v>
      </c>
      <c r="BB653" s="20">
        <v>143269666.860329</v>
      </c>
      <c r="BC653" s="20">
        <v>0</v>
      </c>
      <c r="BD653" s="19">
        <f t="shared" si="309"/>
        <v>1719.053215010432</v>
      </c>
      <c r="BE653" s="18">
        <v>47.246130491536498</v>
      </c>
      <c r="BF653" s="20">
        <v>0</v>
      </c>
      <c r="BG653" s="20">
        <v>0</v>
      </c>
      <c r="BH653" s="19">
        <f t="shared" si="329"/>
        <v>0</v>
      </c>
      <c r="BI653" s="18">
        <v>347.66153835852703</v>
      </c>
      <c r="BJ653">
        <v>158</v>
      </c>
      <c r="BK653">
        <v>1216</v>
      </c>
      <c r="BL653" s="22">
        <v>1844.76928</v>
      </c>
      <c r="BM653">
        <v>304</v>
      </c>
      <c r="BN653">
        <v>76</v>
      </c>
      <c r="BO653">
        <v>0.22334670810139501</v>
      </c>
    </row>
    <row r="654" spans="1:67" x14ac:dyDescent="0.2">
      <c r="A654" s="27">
        <v>653</v>
      </c>
      <c r="B654" s="18">
        <v>309.03247854091302</v>
      </c>
      <c r="C654" s="18">
        <v>600.4</v>
      </c>
      <c r="D654">
        <v>400</v>
      </c>
      <c r="E654">
        <v>1600</v>
      </c>
      <c r="F654">
        <v>0</v>
      </c>
      <c r="G654" s="23">
        <f t="shared" si="310"/>
        <v>1</v>
      </c>
      <c r="H654" s="16">
        <v>97.602739726027394</v>
      </c>
      <c r="I654" s="17">
        <v>110.718560674717</v>
      </c>
      <c r="J654" s="6">
        <f t="shared" si="311"/>
        <v>110.850443717766</v>
      </c>
      <c r="K654" s="6">
        <f t="shared" si="312"/>
        <v>101.6097570725707</v>
      </c>
      <c r="L654" s="6">
        <f t="shared" si="313"/>
        <v>0.91663825298956114</v>
      </c>
      <c r="M654" s="6">
        <f t="shared" si="314"/>
        <v>101.48886803039132</v>
      </c>
      <c r="N654" s="16">
        <v>98.549820198461603</v>
      </c>
      <c r="O654" s="17">
        <v>189.54404933492799</v>
      </c>
      <c r="P654" s="6">
        <f t="shared" si="315"/>
        <v>178.74576430272899</v>
      </c>
      <c r="Q654" s="6">
        <f t="shared" si="300"/>
        <v>111.71610268920561</v>
      </c>
      <c r="R654" s="17">
        <v>178.74576430272899</v>
      </c>
      <c r="S654" s="6">
        <f t="shared" si="316"/>
        <v>10.798285032199004</v>
      </c>
      <c r="T654" s="6">
        <f t="shared" si="317"/>
        <v>122.51438772140462</v>
      </c>
      <c r="U654" s="17">
        <v>85.422358708713105</v>
      </c>
      <c r="V654" s="6">
        <f t="shared" si="318"/>
        <v>76.039567719585904</v>
      </c>
      <c r="W654" s="6">
        <f t="shared" si="301"/>
        <v>76.039567719585904</v>
      </c>
      <c r="X654" s="17">
        <v>76.039567719585904</v>
      </c>
      <c r="Y654" s="6">
        <f t="shared" si="319"/>
        <v>9.3827909891272014</v>
      </c>
      <c r="Z654" s="6">
        <f t="shared" si="320"/>
        <v>85.422358708713105</v>
      </c>
      <c r="AA654" s="17">
        <v>0</v>
      </c>
      <c r="AB654" s="6">
        <f t="shared" si="321"/>
        <v>0</v>
      </c>
      <c r="AC654" s="6">
        <f t="shared" si="302"/>
        <v>0</v>
      </c>
      <c r="AD654" s="17">
        <v>0</v>
      </c>
      <c r="AE654" s="6">
        <f t="shared" si="322"/>
        <v>0</v>
      </c>
      <c r="AF654" s="17">
        <v>0</v>
      </c>
      <c r="AG654" s="6">
        <f t="shared" si="323"/>
        <v>0</v>
      </c>
      <c r="AH654" s="6">
        <f t="shared" si="303"/>
        <v>0</v>
      </c>
      <c r="AI654" s="6">
        <f t="shared" si="324"/>
        <v>0</v>
      </c>
      <c r="AJ654" s="17">
        <v>220.80380290525801</v>
      </c>
      <c r="AK654" s="6">
        <f t="shared" si="325"/>
        <v>177.54334951214699</v>
      </c>
      <c r="AL654" s="6">
        <f t="shared" si="304"/>
        <v>177.54334951214699</v>
      </c>
      <c r="AM654" s="17">
        <v>177.54334951214699</v>
      </c>
      <c r="AN654" s="6">
        <f t="shared" si="326"/>
        <v>43.260453393111021</v>
      </c>
      <c r="AO654" s="6">
        <f t="shared" si="327"/>
        <v>220.80380290525801</v>
      </c>
      <c r="AP654" s="17">
        <v>2083.82263211499</v>
      </c>
      <c r="AQ654" s="6">
        <f t="shared" si="328"/>
        <v>1897.4623725780284</v>
      </c>
      <c r="AR654" s="17">
        <v>496.96069209857399</v>
      </c>
      <c r="AS654" s="6">
        <f t="shared" si="305"/>
        <v>310.60043256160873</v>
      </c>
      <c r="AT654" s="17">
        <v>1206.8925608756099</v>
      </c>
      <c r="AU654" s="6">
        <f t="shared" si="306"/>
        <v>1206.8925608756099</v>
      </c>
      <c r="AV654" s="17">
        <v>0</v>
      </c>
      <c r="AW654" s="6">
        <f t="shared" si="307"/>
        <v>0</v>
      </c>
      <c r="AX654" s="17">
        <v>379.96937914081002</v>
      </c>
      <c r="AY654" s="6">
        <f t="shared" si="308"/>
        <v>379.96937914081002</v>
      </c>
      <c r="AZ654" s="20">
        <v>238027510.589872</v>
      </c>
      <c r="BA654" s="20">
        <v>1347333850.3043001</v>
      </c>
      <c r="BB654" s="20">
        <v>141231488.98287201</v>
      </c>
      <c r="BC654" s="20">
        <v>0</v>
      </c>
      <c r="BD654" s="19">
        <f t="shared" si="309"/>
        <v>1726.5928498770443</v>
      </c>
      <c r="BE654" s="18">
        <v>49.052992133036298</v>
      </c>
      <c r="BF654" s="20">
        <v>0</v>
      </c>
      <c r="BG654" s="20">
        <v>0</v>
      </c>
      <c r="BH654" s="19">
        <f t="shared" si="329"/>
        <v>0</v>
      </c>
      <c r="BI654" s="18">
        <v>417.19384603023298</v>
      </c>
      <c r="BJ654">
        <v>158</v>
      </c>
      <c r="BK654">
        <v>1216</v>
      </c>
      <c r="BL654" s="22">
        <v>1844.76928</v>
      </c>
      <c r="BM654">
        <v>304</v>
      </c>
      <c r="BN654">
        <v>76</v>
      </c>
      <c r="BO654">
        <v>0.220206616488896</v>
      </c>
    </row>
    <row r="655" spans="1:67" x14ac:dyDescent="0.2">
      <c r="A655" s="27">
        <v>654</v>
      </c>
      <c r="B655" s="18">
        <v>360.53789163106501</v>
      </c>
      <c r="C655" s="18">
        <v>600.4</v>
      </c>
      <c r="D655">
        <v>400</v>
      </c>
      <c r="E655">
        <v>1600</v>
      </c>
      <c r="F655">
        <v>0</v>
      </c>
      <c r="G655" s="23">
        <f t="shared" si="310"/>
        <v>1</v>
      </c>
      <c r="H655" s="16">
        <v>98.047945205479394</v>
      </c>
      <c r="I655" s="17">
        <v>114.661528514341</v>
      </c>
      <c r="J655" s="6">
        <f t="shared" si="311"/>
        <v>114.78067045715561</v>
      </c>
      <c r="K655" s="6">
        <f t="shared" si="312"/>
        <v>104.04179298751269</v>
      </c>
      <c r="L655" s="6">
        <f t="shared" si="313"/>
        <v>0.90644001793271078</v>
      </c>
      <c r="M655" s="6">
        <f t="shared" si="314"/>
        <v>103.93379796273129</v>
      </c>
      <c r="N655" s="16">
        <v>98.798422985309699</v>
      </c>
      <c r="O655" s="17">
        <v>214.70862394082599</v>
      </c>
      <c r="P655" s="6">
        <f t="shared" si="315"/>
        <v>202.47438085881899</v>
      </c>
      <c r="Q655" s="6">
        <f t="shared" si="300"/>
        <v>126.54648803676187</v>
      </c>
      <c r="R655" s="17">
        <v>202.47438085881899</v>
      </c>
      <c r="S655" s="6">
        <f t="shared" si="316"/>
        <v>12.234243082006998</v>
      </c>
      <c r="T655" s="6">
        <f t="shared" si="317"/>
        <v>138.78073111876887</v>
      </c>
      <c r="U655" s="17">
        <v>85.405647091614</v>
      </c>
      <c r="V655" s="6">
        <f t="shared" si="318"/>
        <v>76.022999562000805</v>
      </c>
      <c r="W655" s="6">
        <f t="shared" si="301"/>
        <v>76.022999562000805</v>
      </c>
      <c r="X655" s="17">
        <v>76.022999562000805</v>
      </c>
      <c r="Y655" s="6">
        <f t="shared" si="319"/>
        <v>9.3826475296131946</v>
      </c>
      <c r="Z655" s="6">
        <f t="shared" si="320"/>
        <v>85.405647091614</v>
      </c>
      <c r="AA655" s="17">
        <v>0</v>
      </c>
      <c r="AB655" s="6">
        <f t="shared" si="321"/>
        <v>0</v>
      </c>
      <c r="AC655" s="6">
        <f t="shared" si="302"/>
        <v>0</v>
      </c>
      <c r="AD655" s="17">
        <v>0</v>
      </c>
      <c r="AE655" s="6">
        <f t="shared" si="322"/>
        <v>0</v>
      </c>
      <c r="AF655" s="17">
        <v>0</v>
      </c>
      <c r="AG655" s="6">
        <f t="shared" si="323"/>
        <v>0</v>
      </c>
      <c r="AH655" s="6">
        <f t="shared" si="303"/>
        <v>0</v>
      </c>
      <c r="AI655" s="6">
        <f t="shared" si="324"/>
        <v>0</v>
      </c>
      <c r="AJ655" s="17">
        <v>223.68493763595001</v>
      </c>
      <c r="AK655" s="6">
        <f t="shared" si="325"/>
        <v>179.77810011721601</v>
      </c>
      <c r="AL655" s="6">
        <f t="shared" si="304"/>
        <v>179.77810011721601</v>
      </c>
      <c r="AM655" s="17">
        <v>179.77810011721601</v>
      </c>
      <c r="AN655" s="6">
        <f t="shared" si="326"/>
        <v>43.906837518733994</v>
      </c>
      <c r="AO655" s="6">
        <f t="shared" si="327"/>
        <v>223.68493763595001</v>
      </c>
      <c r="AP655" s="17">
        <v>2166.21044643087</v>
      </c>
      <c r="AQ655" s="6">
        <f t="shared" si="328"/>
        <v>1948.8341934455934</v>
      </c>
      <c r="AR655" s="17">
        <v>579.67000796073705</v>
      </c>
      <c r="AS655" s="6">
        <f t="shared" si="305"/>
        <v>362.29375497546067</v>
      </c>
      <c r="AT655" s="17">
        <v>1206.6480419198399</v>
      </c>
      <c r="AU655" s="6">
        <f t="shared" si="306"/>
        <v>1206.6480419198399</v>
      </c>
      <c r="AV655" s="17">
        <v>0</v>
      </c>
      <c r="AW655" s="6">
        <f t="shared" si="307"/>
        <v>0</v>
      </c>
      <c r="AX655" s="17">
        <v>379.89239655029297</v>
      </c>
      <c r="AY655" s="6">
        <f t="shared" si="308"/>
        <v>379.89239655029297</v>
      </c>
      <c r="AZ655" s="20">
        <v>244817046.38922301</v>
      </c>
      <c r="BA655" s="20">
        <v>1347346435.5796499</v>
      </c>
      <c r="BB655" s="20">
        <v>138784888.73374999</v>
      </c>
      <c r="BC655" s="20">
        <v>0</v>
      </c>
      <c r="BD655" s="19">
        <f t="shared" si="309"/>
        <v>1730.9483707026229</v>
      </c>
      <c r="BE655" s="18">
        <v>50.819160071092803</v>
      </c>
      <c r="BF655" s="20">
        <v>0</v>
      </c>
      <c r="BG655" s="20">
        <v>0</v>
      </c>
      <c r="BH655" s="19">
        <f t="shared" si="329"/>
        <v>0</v>
      </c>
      <c r="BI655" s="18">
        <v>486.72615370193802</v>
      </c>
      <c r="BJ655">
        <v>158</v>
      </c>
      <c r="BK655">
        <v>1216</v>
      </c>
      <c r="BL655" s="22">
        <v>1844.76928</v>
      </c>
      <c r="BM655">
        <v>304</v>
      </c>
      <c r="BN655">
        <v>76</v>
      </c>
      <c r="BO655">
        <v>0.21643732756704301</v>
      </c>
    </row>
    <row r="656" spans="1:67" x14ac:dyDescent="0.2">
      <c r="A656" s="27">
        <v>655</v>
      </c>
      <c r="B656" s="18">
        <v>412.043304721217</v>
      </c>
      <c r="C656" s="18">
        <v>600.4</v>
      </c>
      <c r="D656">
        <v>400</v>
      </c>
      <c r="E656">
        <v>1600</v>
      </c>
      <c r="F656">
        <v>0</v>
      </c>
      <c r="G656" s="23">
        <f t="shared" si="310"/>
        <v>1</v>
      </c>
      <c r="H656" s="16">
        <v>98.413242009132404</v>
      </c>
      <c r="I656" s="17">
        <v>118.680814021269</v>
      </c>
      <c r="J656" s="6">
        <f t="shared" si="311"/>
        <v>118.81505167149578</v>
      </c>
      <c r="K656" s="6">
        <f t="shared" si="312"/>
        <v>106.57995773362707</v>
      </c>
      <c r="L656" s="6">
        <f t="shared" si="313"/>
        <v>0.89702404059296503</v>
      </c>
      <c r="M656" s="6">
        <f t="shared" si="314"/>
        <v>106.45954333422094</v>
      </c>
      <c r="N656" s="16">
        <v>98.999421601322595</v>
      </c>
      <c r="O656" s="17">
        <v>239.93813601198099</v>
      </c>
      <c r="P656" s="6">
        <f t="shared" si="315"/>
        <v>226.26388676808401</v>
      </c>
      <c r="Q656" s="6">
        <f t="shared" si="300"/>
        <v>141.41492923005251</v>
      </c>
      <c r="R656" s="17">
        <v>226.26388676808401</v>
      </c>
      <c r="S656" s="6">
        <f t="shared" si="316"/>
        <v>13.67424924389698</v>
      </c>
      <c r="T656" s="6">
        <f t="shared" si="317"/>
        <v>155.08917847394949</v>
      </c>
      <c r="U656" s="17">
        <v>85.390905408871404</v>
      </c>
      <c r="V656" s="6">
        <f t="shared" si="318"/>
        <v>76.008315565443596</v>
      </c>
      <c r="W656" s="6">
        <f t="shared" si="301"/>
        <v>76.008315565443596</v>
      </c>
      <c r="X656" s="17">
        <v>76.008315565443596</v>
      </c>
      <c r="Y656" s="6">
        <f t="shared" si="319"/>
        <v>9.3825898434278088</v>
      </c>
      <c r="Z656" s="6">
        <f t="shared" si="320"/>
        <v>85.390905408871404</v>
      </c>
      <c r="AA656" s="17">
        <v>0</v>
      </c>
      <c r="AB656" s="6">
        <f t="shared" si="321"/>
        <v>0</v>
      </c>
      <c r="AC656" s="6">
        <f t="shared" si="302"/>
        <v>0</v>
      </c>
      <c r="AD656" s="17">
        <v>0</v>
      </c>
      <c r="AE656" s="6">
        <f t="shared" si="322"/>
        <v>0</v>
      </c>
      <c r="AF656" s="17">
        <v>0</v>
      </c>
      <c r="AG656" s="6">
        <f t="shared" si="323"/>
        <v>0</v>
      </c>
      <c r="AH656" s="6">
        <f t="shared" si="303"/>
        <v>0</v>
      </c>
      <c r="AI656" s="6">
        <f t="shared" si="324"/>
        <v>0</v>
      </c>
      <c r="AJ656" s="17">
        <v>226.40268530689201</v>
      </c>
      <c r="AK656" s="6">
        <f t="shared" si="325"/>
        <v>181.89324973076799</v>
      </c>
      <c r="AL656" s="6">
        <f t="shared" si="304"/>
        <v>181.89324973076799</v>
      </c>
      <c r="AM656" s="17">
        <v>181.89324973076799</v>
      </c>
      <c r="AN656" s="6">
        <f t="shared" si="326"/>
        <v>44.509435576124019</v>
      </c>
      <c r="AO656" s="6">
        <f t="shared" si="327"/>
        <v>226.40268530689201</v>
      </c>
      <c r="AP656" s="17">
        <v>2248.5998694990199</v>
      </c>
      <c r="AQ656" s="6">
        <f t="shared" si="328"/>
        <v>2000.2163237400869</v>
      </c>
      <c r="AR656" s="17">
        <v>662.35612202379502</v>
      </c>
      <c r="AS656" s="6">
        <f t="shared" si="305"/>
        <v>413.97257626487192</v>
      </c>
      <c r="AT656" s="17">
        <v>1206.4223927025901</v>
      </c>
      <c r="AU656" s="6">
        <f t="shared" si="306"/>
        <v>1206.4223927025901</v>
      </c>
      <c r="AV656" s="17">
        <v>0</v>
      </c>
      <c r="AW656" s="6">
        <f t="shared" si="307"/>
        <v>0</v>
      </c>
      <c r="AX656" s="17">
        <v>379.821354772625</v>
      </c>
      <c r="AY656" s="6">
        <f t="shared" si="308"/>
        <v>379.821354772625</v>
      </c>
      <c r="AZ656" s="20">
        <v>250107984.40239701</v>
      </c>
      <c r="BA656" s="20">
        <v>1347354334.33323</v>
      </c>
      <c r="BB656" s="20">
        <v>137007547.71954501</v>
      </c>
      <c r="BC656" s="20">
        <v>0</v>
      </c>
      <c r="BD656" s="19">
        <f t="shared" si="309"/>
        <v>1734.469866455172</v>
      </c>
      <c r="BE656" s="18">
        <v>52.481145243667598</v>
      </c>
      <c r="BF656" s="20">
        <v>0</v>
      </c>
      <c r="BG656" s="20">
        <v>0</v>
      </c>
      <c r="BH656" s="19">
        <f t="shared" si="329"/>
        <v>0</v>
      </c>
      <c r="BI656" s="18">
        <v>556.25846137364397</v>
      </c>
      <c r="BJ656">
        <v>158</v>
      </c>
      <c r="BK656">
        <v>1216</v>
      </c>
      <c r="BL656" s="22">
        <v>1844.76928</v>
      </c>
      <c r="BM656">
        <v>304</v>
      </c>
      <c r="BN656">
        <v>76</v>
      </c>
      <c r="BO656">
        <v>0.21369910952901999</v>
      </c>
    </row>
    <row r="657" spans="1:67" x14ac:dyDescent="0.2">
      <c r="A657" s="27">
        <v>656</v>
      </c>
      <c r="B657" s="18">
        <v>463.54871781137001</v>
      </c>
      <c r="C657" s="18">
        <v>600.4</v>
      </c>
      <c r="D657">
        <v>400</v>
      </c>
      <c r="E657">
        <v>1600</v>
      </c>
      <c r="F657">
        <v>0</v>
      </c>
      <c r="G657" s="23">
        <f t="shared" si="310"/>
        <v>1</v>
      </c>
      <c r="H657" s="16">
        <v>98.675799086757905</v>
      </c>
      <c r="I657" s="17">
        <v>122.757833623688</v>
      </c>
      <c r="J657" s="6">
        <f t="shared" si="311"/>
        <v>122.8891512883573</v>
      </c>
      <c r="K657" s="6">
        <f t="shared" si="312"/>
        <v>109.15468938812373</v>
      </c>
      <c r="L657" s="6">
        <f t="shared" si="313"/>
        <v>0.88823698629014136</v>
      </c>
      <c r="M657" s="6">
        <f t="shared" si="314"/>
        <v>109.03804818141121</v>
      </c>
      <c r="N657" s="16">
        <v>99.131998177287997</v>
      </c>
      <c r="O657" s="17">
        <v>265.23840366522199</v>
      </c>
      <c r="P657" s="6">
        <f t="shared" si="315"/>
        <v>250.11980524381201</v>
      </c>
      <c r="Q657" s="6">
        <f t="shared" si="300"/>
        <v>156.32487827738251</v>
      </c>
      <c r="R657" s="17">
        <v>250.11980524381201</v>
      </c>
      <c r="S657" s="6">
        <f t="shared" si="316"/>
        <v>15.118598421409985</v>
      </c>
      <c r="T657" s="6">
        <f t="shared" si="317"/>
        <v>171.44347669879249</v>
      </c>
      <c r="U657" s="17">
        <v>85.3773482857913</v>
      </c>
      <c r="V657" s="6">
        <f t="shared" si="318"/>
        <v>75.994802057130997</v>
      </c>
      <c r="W657" s="6">
        <f t="shared" si="301"/>
        <v>75.994802057130997</v>
      </c>
      <c r="X657" s="17">
        <v>75.994802057130997</v>
      </c>
      <c r="Y657" s="6">
        <f t="shared" si="319"/>
        <v>9.3825462286603027</v>
      </c>
      <c r="Z657" s="6">
        <f t="shared" si="320"/>
        <v>85.3773482857913</v>
      </c>
      <c r="AA657" s="17">
        <v>0</v>
      </c>
      <c r="AB657" s="6">
        <f t="shared" si="321"/>
        <v>0</v>
      </c>
      <c r="AC657" s="6">
        <f t="shared" si="302"/>
        <v>0</v>
      </c>
      <c r="AD657" s="17">
        <v>0</v>
      </c>
      <c r="AE657" s="6">
        <f t="shared" si="322"/>
        <v>0</v>
      </c>
      <c r="AF657" s="17">
        <v>0</v>
      </c>
      <c r="AG657" s="6">
        <f t="shared" si="323"/>
        <v>0</v>
      </c>
      <c r="AH657" s="6">
        <f t="shared" si="303"/>
        <v>0</v>
      </c>
      <c r="AI657" s="6">
        <f t="shared" si="324"/>
        <v>0</v>
      </c>
      <c r="AJ657" s="17">
        <v>229.02044174804101</v>
      </c>
      <c r="AK657" s="6">
        <f t="shared" si="325"/>
        <v>183.94225736698701</v>
      </c>
      <c r="AL657" s="6">
        <f t="shared" si="304"/>
        <v>183.94225736698701</v>
      </c>
      <c r="AM657" s="17">
        <v>183.94225736698701</v>
      </c>
      <c r="AN657" s="6">
        <f t="shared" si="326"/>
        <v>45.078184381054001</v>
      </c>
      <c r="AO657" s="6">
        <f t="shared" si="327"/>
        <v>229.02044174804101</v>
      </c>
      <c r="AP657" s="17">
        <v>2330.9907220147902</v>
      </c>
      <c r="AQ657" s="6">
        <f t="shared" si="328"/>
        <v>2051.6076144168778</v>
      </c>
      <c r="AR657" s="17">
        <v>745.02162026109897</v>
      </c>
      <c r="AS657" s="6">
        <f t="shared" si="305"/>
        <v>465.63851266318687</v>
      </c>
      <c r="AT657" s="17">
        <v>1206.2135100834901</v>
      </c>
      <c r="AU657" s="6">
        <f t="shared" si="306"/>
        <v>1206.2135100834901</v>
      </c>
      <c r="AV657" s="17">
        <v>0</v>
      </c>
      <c r="AW657" s="6">
        <f t="shared" si="307"/>
        <v>0</v>
      </c>
      <c r="AX657" s="17">
        <v>379.755591670201</v>
      </c>
      <c r="AY657" s="6">
        <f t="shared" si="308"/>
        <v>379.755591670201</v>
      </c>
      <c r="AZ657" s="20">
        <v>254319851.569675</v>
      </c>
      <c r="BA657" s="20">
        <v>1347360202.2132001</v>
      </c>
      <c r="BB657" s="20">
        <v>135112554.283205</v>
      </c>
      <c r="BC657" s="20">
        <v>0</v>
      </c>
      <c r="BD657" s="19">
        <f t="shared" si="309"/>
        <v>1736.79260806608</v>
      </c>
      <c r="BE657" s="18">
        <v>54.060484052530697</v>
      </c>
      <c r="BF657" s="20">
        <v>0</v>
      </c>
      <c r="BG657" s="20">
        <v>0</v>
      </c>
      <c r="BH657" s="19">
        <f t="shared" si="329"/>
        <v>0</v>
      </c>
      <c r="BI657" s="18">
        <v>625.79076904534895</v>
      </c>
      <c r="BJ657">
        <v>158</v>
      </c>
      <c r="BK657">
        <v>1216</v>
      </c>
      <c r="BL657" s="22">
        <v>1844.76928</v>
      </c>
      <c r="BM657">
        <v>304</v>
      </c>
      <c r="BN657">
        <v>76</v>
      </c>
      <c r="BO657">
        <v>0.210779654490863</v>
      </c>
    </row>
    <row r="658" spans="1:67" x14ac:dyDescent="0.2">
      <c r="A658" s="27">
        <v>657</v>
      </c>
      <c r="B658" s="18">
        <v>515.05413090152194</v>
      </c>
      <c r="C658" s="18">
        <v>600.4</v>
      </c>
      <c r="D658">
        <v>400</v>
      </c>
      <c r="E658">
        <v>1600</v>
      </c>
      <c r="F658">
        <v>0</v>
      </c>
      <c r="G658" s="23">
        <f t="shared" si="310"/>
        <v>1</v>
      </c>
      <c r="H658" s="16">
        <v>98.801369863013704</v>
      </c>
      <c r="I658" s="17">
        <v>126.886202790217</v>
      </c>
      <c r="J658" s="6">
        <f t="shared" si="311"/>
        <v>127.0189541664687</v>
      </c>
      <c r="K658" s="6">
        <f t="shared" si="312"/>
        <v>111.78106071696986</v>
      </c>
      <c r="L658" s="6">
        <f t="shared" si="313"/>
        <v>0.880034491312782</v>
      </c>
      <c r="M658" s="6">
        <f t="shared" si="314"/>
        <v>111.66423492709912</v>
      </c>
      <c r="N658" s="16">
        <v>99.203665251699505</v>
      </c>
      <c r="O658" s="17">
        <v>290.59738281732001</v>
      </c>
      <c r="P658" s="6">
        <f t="shared" si="315"/>
        <v>274.03081015724899</v>
      </c>
      <c r="Q658" s="6">
        <f t="shared" si="300"/>
        <v>171.26925634828063</v>
      </c>
      <c r="R658" s="17">
        <v>274.03081015724899</v>
      </c>
      <c r="S658" s="6">
        <f t="shared" si="316"/>
        <v>16.566572660071017</v>
      </c>
      <c r="T658" s="6">
        <f t="shared" si="317"/>
        <v>187.83582900835165</v>
      </c>
      <c r="U658" s="17">
        <v>85.364836789242204</v>
      </c>
      <c r="V658" s="6">
        <f t="shared" si="318"/>
        <v>75.982322889241601</v>
      </c>
      <c r="W658" s="6">
        <f t="shared" si="301"/>
        <v>75.982322889241601</v>
      </c>
      <c r="X658" s="17">
        <v>75.982322889241601</v>
      </c>
      <c r="Y658" s="6">
        <f t="shared" si="319"/>
        <v>9.3825139000006033</v>
      </c>
      <c r="Z658" s="6">
        <f t="shared" si="320"/>
        <v>85.364836789242204</v>
      </c>
      <c r="AA658" s="17">
        <v>0</v>
      </c>
      <c r="AB658" s="6">
        <f t="shared" si="321"/>
        <v>0</v>
      </c>
      <c r="AC658" s="6">
        <f t="shared" si="302"/>
        <v>0</v>
      </c>
      <c r="AD658" s="17">
        <v>0</v>
      </c>
      <c r="AE658" s="6">
        <f t="shared" si="322"/>
        <v>0</v>
      </c>
      <c r="AF658" s="17">
        <v>0</v>
      </c>
      <c r="AG658" s="6">
        <f t="shared" si="323"/>
        <v>0</v>
      </c>
      <c r="AH658" s="6">
        <f t="shared" si="303"/>
        <v>0</v>
      </c>
      <c r="AI658" s="6">
        <f t="shared" si="324"/>
        <v>0</v>
      </c>
      <c r="AJ658" s="17">
        <v>232.052025863952</v>
      </c>
      <c r="AK658" s="6">
        <f t="shared" si="325"/>
        <v>186.263665694178</v>
      </c>
      <c r="AL658" s="6">
        <f t="shared" si="304"/>
        <v>186.263665694178</v>
      </c>
      <c r="AM658" s="17">
        <v>186.263665694178</v>
      </c>
      <c r="AN658" s="6">
        <f t="shared" si="326"/>
        <v>45.788360169773995</v>
      </c>
      <c r="AO658" s="6">
        <f t="shared" si="327"/>
        <v>232.052025863952</v>
      </c>
      <c r="AP658" s="17">
        <v>2413.3828503650798</v>
      </c>
      <c r="AQ658" s="6">
        <f t="shared" si="328"/>
        <v>2103.0070810714014</v>
      </c>
      <c r="AR658" s="17">
        <v>827.66871811649798</v>
      </c>
      <c r="AS658" s="6">
        <f t="shared" si="305"/>
        <v>517.29294882281124</v>
      </c>
      <c r="AT658" s="17">
        <v>1206.0195922692201</v>
      </c>
      <c r="AU658" s="6">
        <f t="shared" si="306"/>
        <v>1206.0195922692201</v>
      </c>
      <c r="AV658" s="17">
        <v>0</v>
      </c>
      <c r="AW658" s="6">
        <f t="shared" si="307"/>
        <v>0</v>
      </c>
      <c r="AX658" s="17">
        <v>379.69453997937001</v>
      </c>
      <c r="AY658" s="6">
        <f t="shared" si="308"/>
        <v>379.69453997937001</v>
      </c>
      <c r="AZ658" s="20">
        <v>257724728.08937499</v>
      </c>
      <c r="BA658" s="20">
        <v>1347364621.61567</v>
      </c>
      <c r="BB658" s="20">
        <v>132958865.504723</v>
      </c>
      <c r="BC658" s="20">
        <v>0</v>
      </c>
      <c r="BD658" s="19">
        <f t="shared" si="309"/>
        <v>1738.0482152097682</v>
      </c>
      <c r="BE658" s="18">
        <v>55.561576819885097</v>
      </c>
      <c r="BF658" s="20">
        <v>0</v>
      </c>
      <c r="BG658" s="20">
        <v>0</v>
      </c>
      <c r="BH658" s="19">
        <f t="shared" si="329"/>
        <v>0</v>
      </c>
      <c r="BI658" s="18">
        <v>695.32307671705496</v>
      </c>
      <c r="BJ658">
        <v>158</v>
      </c>
      <c r="BK658">
        <v>1216</v>
      </c>
      <c r="BL658" s="22">
        <v>1844.76928</v>
      </c>
      <c r="BM658">
        <v>304</v>
      </c>
      <c r="BN658">
        <v>76</v>
      </c>
      <c r="BO658">
        <v>0.20746165655846699</v>
      </c>
    </row>
    <row r="659" spans="1:67" x14ac:dyDescent="0.2">
      <c r="A659" s="27">
        <v>658</v>
      </c>
      <c r="B659" s="18">
        <v>566.55954399167399</v>
      </c>
      <c r="C659" s="18">
        <v>600.4</v>
      </c>
      <c r="D659">
        <v>400</v>
      </c>
      <c r="E659">
        <v>1600</v>
      </c>
      <c r="F659">
        <v>0</v>
      </c>
      <c r="G659" s="23">
        <f t="shared" si="310"/>
        <v>1</v>
      </c>
      <c r="H659" s="16">
        <v>98.892694063926896</v>
      </c>
      <c r="I659" s="17">
        <v>130.877885221447</v>
      </c>
      <c r="J659" s="6">
        <f t="shared" si="311"/>
        <v>131.01858112352704</v>
      </c>
      <c r="K659" s="6">
        <f t="shared" si="312"/>
        <v>114.27691841674039</v>
      </c>
      <c r="L659" s="6">
        <f t="shared" si="313"/>
        <v>0.87221917255383596</v>
      </c>
      <c r="M659" s="6">
        <f t="shared" si="314"/>
        <v>114.15420075344642</v>
      </c>
      <c r="N659" s="16">
        <v>99.257118845498297</v>
      </c>
      <c r="O659" s="17">
        <v>315.99820438455401</v>
      </c>
      <c r="P659" s="6">
        <f t="shared" si="315"/>
        <v>297.98102155479597</v>
      </c>
      <c r="Q659" s="6">
        <f t="shared" si="300"/>
        <v>186.23813847174748</v>
      </c>
      <c r="R659" s="17">
        <v>297.98102155479597</v>
      </c>
      <c r="S659" s="6">
        <f t="shared" si="316"/>
        <v>18.017182829758042</v>
      </c>
      <c r="T659" s="6">
        <f t="shared" si="317"/>
        <v>204.25532130150552</v>
      </c>
      <c r="U659" s="17">
        <v>85.353229198459601</v>
      </c>
      <c r="V659" s="6">
        <f t="shared" si="318"/>
        <v>75.970741161499404</v>
      </c>
      <c r="W659" s="6">
        <f t="shared" si="301"/>
        <v>75.970741161499404</v>
      </c>
      <c r="X659" s="17">
        <v>75.970741161499404</v>
      </c>
      <c r="Y659" s="6">
        <f t="shared" si="319"/>
        <v>9.3824880369601971</v>
      </c>
      <c r="Z659" s="6">
        <f t="shared" si="320"/>
        <v>85.353229198459601</v>
      </c>
      <c r="AA659" s="17">
        <v>0</v>
      </c>
      <c r="AB659" s="6">
        <f t="shared" si="321"/>
        <v>0</v>
      </c>
      <c r="AC659" s="6">
        <f t="shared" si="302"/>
        <v>0</v>
      </c>
      <c r="AD659" s="17">
        <v>0</v>
      </c>
      <c r="AE659" s="6">
        <f t="shared" si="322"/>
        <v>0</v>
      </c>
      <c r="AF659" s="17">
        <v>0</v>
      </c>
      <c r="AG659" s="6">
        <f t="shared" si="323"/>
        <v>0</v>
      </c>
      <c r="AH659" s="6">
        <f t="shared" si="303"/>
        <v>0</v>
      </c>
      <c r="AI659" s="6">
        <f t="shared" si="324"/>
        <v>0</v>
      </c>
      <c r="AJ659" s="17">
        <v>232.740961784402</v>
      </c>
      <c r="AK659" s="6">
        <f t="shared" si="325"/>
        <v>186.26895153967499</v>
      </c>
      <c r="AL659" s="6">
        <f t="shared" si="304"/>
        <v>186.26895153967499</v>
      </c>
      <c r="AM659" s="17">
        <v>186.26895153967499</v>
      </c>
      <c r="AN659" s="6">
        <f t="shared" si="326"/>
        <v>46.472010244727016</v>
      </c>
      <c r="AO659" s="6">
        <f t="shared" si="327"/>
        <v>232.740961784402</v>
      </c>
      <c r="AP659" s="17">
        <v>2495.7761221859801</v>
      </c>
      <c r="AQ659" s="6">
        <f t="shared" si="328"/>
        <v>2154.4138754710407</v>
      </c>
      <c r="AR659" s="17">
        <v>910.29932457316704</v>
      </c>
      <c r="AS659" s="6">
        <f t="shared" si="305"/>
        <v>568.93707785822937</v>
      </c>
      <c r="AT659" s="17">
        <v>1205.8390867071801</v>
      </c>
      <c r="AU659" s="6">
        <f t="shared" si="306"/>
        <v>1205.8390867071801</v>
      </c>
      <c r="AV659" s="17">
        <v>0</v>
      </c>
      <c r="AW659" s="6">
        <f t="shared" si="307"/>
        <v>0</v>
      </c>
      <c r="AX659" s="17">
        <v>379.63771090563102</v>
      </c>
      <c r="AY659" s="6">
        <f t="shared" si="308"/>
        <v>379.63771090563102</v>
      </c>
      <c r="AZ659" s="20">
        <v>260540043.961817</v>
      </c>
      <c r="BA659" s="20">
        <v>1347367979.9214499</v>
      </c>
      <c r="BB659" s="20">
        <v>131076698.28986099</v>
      </c>
      <c r="BC659" s="20">
        <v>0</v>
      </c>
      <c r="BD659" s="19">
        <f t="shared" si="309"/>
        <v>1738.9847221731279</v>
      </c>
      <c r="BE659" s="18">
        <v>56.973882768486597</v>
      </c>
      <c r="BF659" s="20">
        <v>0</v>
      </c>
      <c r="BG659" s="20">
        <v>0</v>
      </c>
      <c r="BH659" s="19">
        <f t="shared" si="329"/>
        <v>0</v>
      </c>
      <c r="BI659" s="18">
        <v>764.85538438875994</v>
      </c>
      <c r="BJ659">
        <v>158</v>
      </c>
      <c r="BK659">
        <v>1216</v>
      </c>
      <c r="BL659" s="22">
        <v>1844.76928</v>
      </c>
      <c r="BM659">
        <v>304</v>
      </c>
      <c r="BN659">
        <v>76</v>
      </c>
      <c r="BO659">
        <v>0.20456198132046599</v>
      </c>
    </row>
    <row r="660" spans="1:67" x14ac:dyDescent="0.2">
      <c r="A660" s="27">
        <v>659</v>
      </c>
      <c r="B660" s="18">
        <v>618.06495708182604</v>
      </c>
      <c r="C660" s="18">
        <v>600.4</v>
      </c>
      <c r="D660">
        <v>400</v>
      </c>
      <c r="E660">
        <v>1600</v>
      </c>
      <c r="F660">
        <v>0</v>
      </c>
      <c r="G660" s="23">
        <f t="shared" si="310"/>
        <v>1</v>
      </c>
      <c r="H660" s="16">
        <v>98.926940639269404</v>
      </c>
      <c r="I660" s="17">
        <v>135.075404244845</v>
      </c>
      <c r="J660" s="6">
        <f t="shared" si="311"/>
        <v>135.21225748539126</v>
      </c>
      <c r="K660" s="6">
        <f t="shared" si="312"/>
        <v>116.9716609035752</v>
      </c>
      <c r="L660" s="6">
        <f t="shared" si="313"/>
        <v>0.86509657540636187</v>
      </c>
      <c r="M660" s="6">
        <f t="shared" si="314"/>
        <v>116.85326963384537</v>
      </c>
      <c r="N660" s="16">
        <v>99.2929404475627</v>
      </c>
      <c r="O660" s="17">
        <v>341.57605937152601</v>
      </c>
      <c r="P660" s="6">
        <f t="shared" si="315"/>
        <v>322.09794532993698</v>
      </c>
      <c r="Q660" s="6">
        <f t="shared" si="300"/>
        <v>201.3112158312106</v>
      </c>
      <c r="R660" s="17">
        <v>322.09794532993698</v>
      </c>
      <c r="S660" s="6">
        <f t="shared" si="316"/>
        <v>19.478114041589038</v>
      </c>
      <c r="T660" s="6">
        <f t="shared" si="317"/>
        <v>220.78932987279964</v>
      </c>
      <c r="U660" s="17">
        <v>85.342448888826695</v>
      </c>
      <c r="V660" s="6">
        <f t="shared" si="318"/>
        <v>75.959979354174905</v>
      </c>
      <c r="W660" s="6">
        <f t="shared" si="301"/>
        <v>75.959979354174905</v>
      </c>
      <c r="X660" s="17">
        <v>75.959979354174905</v>
      </c>
      <c r="Y660" s="6">
        <f t="shared" si="319"/>
        <v>9.3824695346517899</v>
      </c>
      <c r="Z660" s="6">
        <f t="shared" si="320"/>
        <v>85.342448888826695</v>
      </c>
      <c r="AA660" s="17">
        <v>0</v>
      </c>
      <c r="AB660" s="6">
        <f t="shared" si="321"/>
        <v>0</v>
      </c>
      <c r="AC660" s="6">
        <f t="shared" si="302"/>
        <v>0</v>
      </c>
      <c r="AD660" s="17">
        <v>0</v>
      </c>
      <c r="AE660" s="6">
        <f t="shared" si="322"/>
        <v>0</v>
      </c>
      <c r="AF660" s="17">
        <v>0</v>
      </c>
      <c r="AG660" s="6">
        <f t="shared" si="323"/>
        <v>0</v>
      </c>
      <c r="AH660" s="6">
        <f t="shared" si="303"/>
        <v>0</v>
      </c>
      <c r="AI660" s="6">
        <f t="shared" si="324"/>
        <v>0</v>
      </c>
      <c r="AJ660" s="17">
        <v>235.41572622885599</v>
      </c>
      <c r="AK660" s="6">
        <f t="shared" si="325"/>
        <v>188.365452212961</v>
      </c>
      <c r="AL660" s="6">
        <f t="shared" si="304"/>
        <v>188.365452212961</v>
      </c>
      <c r="AM660" s="17">
        <v>188.365452212961</v>
      </c>
      <c r="AN660" s="6">
        <f t="shared" si="326"/>
        <v>47.050274015894985</v>
      </c>
      <c r="AO660" s="6">
        <f t="shared" si="327"/>
        <v>235.41572622885599</v>
      </c>
      <c r="AP660" s="17">
        <v>2578.1704228113399</v>
      </c>
      <c r="AQ660" s="6">
        <f t="shared" si="328"/>
        <v>2205.8272627964971</v>
      </c>
      <c r="AR660" s="17">
        <v>992.91509337292302</v>
      </c>
      <c r="AS660" s="6">
        <f t="shared" si="305"/>
        <v>620.57193335807688</v>
      </c>
      <c r="AT660" s="17">
        <v>1205.67064842947</v>
      </c>
      <c r="AU660" s="6">
        <f t="shared" si="306"/>
        <v>1205.67064842947</v>
      </c>
      <c r="AV660" s="17">
        <v>0</v>
      </c>
      <c r="AW660" s="6">
        <f t="shared" si="307"/>
        <v>0</v>
      </c>
      <c r="AX660" s="17">
        <v>379.58468100894999</v>
      </c>
      <c r="AY660" s="6">
        <f t="shared" si="308"/>
        <v>379.58468100894999</v>
      </c>
      <c r="AZ660" s="20">
        <v>262707390.19344699</v>
      </c>
      <c r="BA660" s="20">
        <v>1347370404.9265499</v>
      </c>
      <c r="BB660" s="20">
        <v>129534521.521295</v>
      </c>
      <c r="BC660" s="20">
        <v>0</v>
      </c>
      <c r="BD660" s="19">
        <f t="shared" si="309"/>
        <v>1739.6123166412922</v>
      </c>
      <c r="BE660" s="18">
        <v>58.304853022878397</v>
      </c>
      <c r="BF660" s="20">
        <v>0</v>
      </c>
      <c r="BG660" s="20">
        <v>0</v>
      </c>
      <c r="BH660" s="19">
        <f t="shared" si="329"/>
        <v>0</v>
      </c>
      <c r="BI660" s="18">
        <v>834.38769206046595</v>
      </c>
      <c r="BJ660">
        <v>158</v>
      </c>
      <c r="BK660">
        <v>1216</v>
      </c>
      <c r="BL660" s="22">
        <v>1844.76928</v>
      </c>
      <c r="BM660">
        <v>304</v>
      </c>
      <c r="BN660">
        <v>76</v>
      </c>
      <c r="BO660">
        <v>0.20218610390009101</v>
      </c>
    </row>
    <row r="661" spans="1:67" x14ac:dyDescent="0.2">
      <c r="A661" s="27">
        <v>660</v>
      </c>
      <c r="B661" s="18">
        <v>669.57037017197899</v>
      </c>
      <c r="C661" s="18">
        <v>600.4</v>
      </c>
      <c r="D661">
        <v>400</v>
      </c>
      <c r="E661">
        <v>1600</v>
      </c>
      <c r="F661">
        <v>0</v>
      </c>
      <c r="G661" s="23">
        <f t="shared" si="310"/>
        <v>1</v>
      </c>
      <c r="H661" s="16">
        <v>98.984018264840103</v>
      </c>
      <c r="I661" s="17">
        <v>139.28617121867401</v>
      </c>
      <c r="J661" s="6">
        <f t="shared" si="311"/>
        <v>139.4293519633479</v>
      </c>
      <c r="K661" s="6">
        <f t="shared" si="312"/>
        <v>119.68441511175496</v>
      </c>
      <c r="L661" s="6">
        <f t="shared" si="313"/>
        <v>0.85838751616099218</v>
      </c>
      <c r="M661" s="6">
        <f t="shared" si="314"/>
        <v>119.56151054797226</v>
      </c>
      <c r="N661" s="16">
        <v>99.324719863529097</v>
      </c>
      <c r="O661" s="17">
        <v>367.31982102437001</v>
      </c>
      <c r="P661" s="6">
        <f t="shared" si="315"/>
        <v>346.37110740384202</v>
      </c>
      <c r="Q661" s="6">
        <f t="shared" si="300"/>
        <v>216.48194212740125</v>
      </c>
      <c r="R661" s="17">
        <v>346.37110740384202</v>
      </c>
      <c r="S661" s="6">
        <f t="shared" si="316"/>
        <v>20.948713620527997</v>
      </c>
      <c r="T661" s="6">
        <f t="shared" si="317"/>
        <v>237.43065574792925</v>
      </c>
      <c r="U661" s="17">
        <v>85.332376815475797</v>
      </c>
      <c r="V661" s="6">
        <f t="shared" si="318"/>
        <v>75.949923396915494</v>
      </c>
      <c r="W661" s="6">
        <f t="shared" si="301"/>
        <v>75.949923396915494</v>
      </c>
      <c r="X661" s="17">
        <v>75.949923396915494</v>
      </c>
      <c r="Y661" s="6">
        <f t="shared" si="319"/>
        <v>9.3824534185603028</v>
      </c>
      <c r="Z661" s="6">
        <f t="shared" si="320"/>
        <v>85.332376815475797</v>
      </c>
      <c r="AA661" s="17">
        <v>0</v>
      </c>
      <c r="AB661" s="6">
        <f t="shared" si="321"/>
        <v>0</v>
      </c>
      <c r="AC661" s="6">
        <f t="shared" si="302"/>
        <v>0</v>
      </c>
      <c r="AD661" s="17">
        <v>0</v>
      </c>
      <c r="AE661" s="6">
        <f t="shared" si="322"/>
        <v>0</v>
      </c>
      <c r="AF661" s="17">
        <v>0</v>
      </c>
      <c r="AG661" s="6">
        <f t="shared" si="323"/>
        <v>0</v>
      </c>
      <c r="AH661" s="6">
        <f t="shared" si="303"/>
        <v>0</v>
      </c>
      <c r="AI661" s="6">
        <f t="shared" si="324"/>
        <v>0</v>
      </c>
      <c r="AJ661" s="17">
        <v>237.70131179261401</v>
      </c>
      <c r="AK661" s="6">
        <f t="shared" si="325"/>
        <v>190.15297596143401</v>
      </c>
      <c r="AL661" s="6">
        <f t="shared" si="304"/>
        <v>190.15297596143401</v>
      </c>
      <c r="AM661" s="17">
        <v>190.15297596143401</v>
      </c>
      <c r="AN661" s="6">
        <f t="shared" si="326"/>
        <v>47.548335831179998</v>
      </c>
      <c r="AO661" s="6">
        <f t="shared" si="327"/>
        <v>237.70131179261401</v>
      </c>
      <c r="AP661" s="17">
        <v>2660.5656524105898</v>
      </c>
      <c r="AQ661" s="6">
        <f t="shared" si="328"/>
        <v>2257.2466032998286</v>
      </c>
      <c r="AR661" s="17">
        <v>1075.51746429534</v>
      </c>
      <c r="AS661" s="6">
        <f t="shared" si="305"/>
        <v>672.19841518458747</v>
      </c>
      <c r="AT661" s="17">
        <v>1205.51310648099</v>
      </c>
      <c r="AU661" s="6">
        <f t="shared" si="306"/>
        <v>1205.51310648099</v>
      </c>
      <c r="AV661" s="17">
        <v>0</v>
      </c>
      <c r="AW661" s="6">
        <f t="shared" si="307"/>
        <v>0</v>
      </c>
      <c r="AX661" s="17">
        <v>379.53508163425101</v>
      </c>
      <c r="AY661" s="6">
        <f t="shared" si="308"/>
        <v>379.53508163425101</v>
      </c>
      <c r="AZ661" s="20">
        <v>264529599.21395499</v>
      </c>
      <c r="BA661" s="20">
        <v>1347372805.5829201</v>
      </c>
      <c r="BB661" s="20">
        <v>128266687.21215101</v>
      </c>
      <c r="BC661" s="20">
        <v>0</v>
      </c>
      <c r="BD661" s="19">
        <f t="shared" si="309"/>
        <v>1740.1690920090261</v>
      </c>
      <c r="BE661" s="18">
        <v>59.556531425726497</v>
      </c>
      <c r="BF661" s="20">
        <v>0</v>
      </c>
      <c r="BG661" s="20">
        <v>0</v>
      </c>
      <c r="BH661" s="19">
        <f t="shared" si="329"/>
        <v>0</v>
      </c>
      <c r="BI661" s="18">
        <v>903.91999973217105</v>
      </c>
      <c r="BJ661">
        <v>158</v>
      </c>
      <c r="BK661">
        <v>1216</v>
      </c>
      <c r="BL661" s="22">
        <v>1844.76928</v>
      </c>
      <c r="BM661">
        <v>304</v>
      </c>
      <c r="BN661">
        <v>76</v>
      </c>
      <c r="BO661">
        <v>0.20023289571070199</v>
      </c>
    </row>
    <row r="662" spans="1:67" x14ac:dyDescent="0.2">
      <c r="A662" s="27">
        <v>661</v>
      </c>
      <c r="B662" s="18">
        <v>721.07578326213104</v>
      </c>
      <c r="C662" s="18">
        <v>600.4</v>
      </c>
      <c r="D662">
        <v>400</v>
      </c>
      <c r="E662">
        <v>1600</v>
      </c>
      <c r="F662">
        <v>0</v>
      </c>
      <c r="G662" s="23">
        <f t="shared" si="310"/>
        <v>1</v>
      </c>
      <c r="H662" s="16">
        <v>99.006849315068493</v>
      </c>
      <c r="I662" s="17">
        <v>143.49943820655801</v>
      </c>
      <c r="J662" s="6">
        <f t="shared" si="311"/>
        <v>143.64666219495709</v>
      </c>
      <c r="K662" s="6">
        <f t="shared" si="312"/>
        <v>122.39736767260548</v>
      </c>
      <c r="L662" s="6">
        <f t="shared" si="313"/>
        <v>0.8520724798080439</v>
      </c>
      <c r="M662" s="6">
        <f t="shared" si="314"/>
        <v>122.27192216372305</v>
      </c>
      <c r="N662" s="16">
        <v>99.352606898235805</v>
      </c>
      <c r="O662" s="17">
        <v>393.11143852387403</v>
      </c>
      <c r="P662" s="6">
        <f t="shared" si="315"/>
        <v>370.68920638401403</v>
      </c>
      <c r="Q662" s="6">
        <f t="shared" si="300"/>
        <v>231.68075399000878</v>
      </c>
      <c r="R662" s="17">
        <v>370.68920638401403</v>
      </c>
      <c r="S662" s="6">
        <f t="shared" si="316"/>
        <v>22.42223213986</v>
      </c>
      <c r="T662" s="6">
        <f t="shared" si="317"/>
        <v>254.10298612986878</v>
      </c>
      <c r="U662" s="17">
        <v>85.322931698465496</v>
      </c>
      <c r="V662" s="6">
        <f t="shared" si="318"/>
        <v>75.940493850787703</v>
      </c>
      <c r="W662" s="6">
        <f t="shared" si="301"/>
        <v>75.940493850787703</v>
      </c>
      <c r="X662" s="17">
        <v>75.940493850787703</v>
      </c>
      <c r="Y662" s="6">
        <f t="shared" si="319"/>
        <v>9.3824378476777923</v>
      </c>
      <c r="Z662" s="6">
        <f t="shared" si="320"/>
        <v>85.322931698465496</v>
      </c>
      <c r="AA662" s="17">
        <v>0</v>
      </c>
      <c r="AB662" s="6">
        <f t="shared" si="321"/>
        <v>0</v>
      </c>
      <c r="AC662" s="6">
        <f t="shared" si="302"/>
        <v>0</v>
      </c>
      <c r="AD662" s="17">
        <v>0</v>
      </c>
      <c r="AE662" s="6">
        <f t="shared" si="322"/>
        <v>0</v>
      </c>
      <c r="AF662" s="17">
        <v>0</v>
      </c>
      <c r="AG662" s="6">
        <f t="shared" si="323"/>
        <v>0</v>
      </c>
      <c r="AH662" s="6">
        <f t="shared" si="303"/>
        <v>0</v>
      </c>
      <c r="AI662" s="6">
        <f t="shared" si="324"/>
        <v>0</v>
      </c>
      <c r="AJ662" s="17">
        <v>239.60326356383001</v>
      </c>
      <c r="AK662" s="6">
        <f t="shared" si="325"/>
        <v>191.63732987115699</v>
      </c>
      <c r="AL662" s="6">
        <f t="shared" si="304"/>
        <v>191.63732987115699</v>
      </c>
      <c r="AM662" s="17">
        <v>191.63732987115699</v>
      </c>
      <c r="AN662" s="6">
        <f t="shared" si="326"/>
        <v>47.965933692673019</v>
      </c>
      <c r="AO662" s="6">
        <f t="shared" si="327"/>
        <v>239.60326356383001</v>
      </c>
      <c r="AP662" s="17">
        <v>2742.96172366463</v>
      </c>
      <c r="AQ662" s="6">
        <f t="shared" si="328"/>
        <v>2308.6713374108203</v>
      </c>
      <c r="AR662" s="17">
        <v>1158.1076966768101</v>
      </c>
      <c r="AS662" s="6">
        <f t="shared" si="305"/>
        <v>723.81731042300635</v>
      </c>
      <c r="AT662" s="17">
        <v>1205.3654366589401</v>
      </c>
      <c r="AU662" s="6">
        <f t="shared" si="306"/>
        <v>1205.3654366589401</v>
      </c>
      <c r="AV662" s="17">
        <v>0</v>
      </c>
      <c r="AW662" s="6">
        <f t="shared" si="307"/>
        <v>0</v>
      </c>
      <c r="AX662" s="17">
        <v>379.48859032887401</v>
      </c>
      <c r="AY662" s="6">
        <f t="shared" si="308"/>
        <v>379.48859032887401</v>
      </c>
      <c r="AZ662" s="20">
        <v>266082723.14473</v>
      </c>
      <c r="BA662" s="20">
        <v>1347375035.6835401</v>
      </c>
      <c r="BB662" s="20">
        <v>127199914.02881999</v>
      </c>
      <c r="BC662" s="20">
        <v>0</v>
      </c>
      <c r="BD662" s="19">
        <f t="shared" si="309"/>
        <v>1740.6576728570903</v>
      </c>
      <c r="BE662" s="18">
        <v>60.7356796058897</v>
      </c>
      <c r="BF662" s="20">
        <v>0</v>
      </c>
      <c r="BG662" s="20">
        <v>0</v>
      </c>
      <c r="BH662" s="19">
        <f t="shared" si="329"/>
        <v>0</v>
      </c>
      <c r="BI662" s="18">
        <v>973.45230740387694</v>
      </c>
      <c r="BJ662">
        <v>158</v>
      </c>
      <c r="BK662">
        <v>1216</v>
      </c>
      <c r="BL662" s="22">
        <v>1844.76928</v>
      </c>
      <c r="BM662">
        <v>304</v>
      </c>
      <c r="BN662">
        <v>76</v>
      </c>
      <c r="BO662">
        <v>0.198589442065258</v>
      </c>
    </row>
    <row r="663" spans="1:67" x14ac:dyDescent="0.2">
      <c r="A663" s="27">
        <v>662</v>
      </c>
      <c r="B663" s="18">
        <v>772.58119635228297</v>
      </c>
      <c r="C663" s="18">
        <v>600.4</v>
      </c>
      <c r="D663">
        <v>400</v>
      </c>
      <c r="E663">
        <v>1600</v>
      </c>
      <c r="F663">
        <v>0</v>
      </c>
      <c r="G663" s="23">
        <f t="shared" si="310"/>
        <v>1</v>
      </c>
      <c r="H663" s="16">
        <v>99.041095890410901</v>
      </c>
      <c r="I663" s="17">
        <v>147.714415143802</v>
      </c>
      <c r="J663" s="6">
        <f t="shared" si="311"/>
        <v>147.86722463549367</v>
      </c>
      <c r="K663" s="6">
        <f t="shared" si="312"/>
        <v>125.11300568018606</v>
      </c>
      <c r="L663" s="6">
        <f t="shared" si="313"/>
        <v>0.84611722434502401</v>
      </c>
      <c r="M663" s="6">
        <f t="shared" si="314"/>
        <v>124.98371093722233</v>
      </c>
      <c r="N663" s="16">
        <v>99.378622618411697</v>
      </c>
      <c r="O663" s="17">
        <v>418.906888033614</v>
      </c>
      <c r="P663" s="6">
        <f t="shared" si="315"/>
        <v>395.01074604011399</v>
      </c>
      <c r="Q663" s="6">
        <f t="shared" si="300"/>
        <v>246.88171627507126</v>
      </c>
      <c r="R663" s="17">
        <v>395.01074604011399</v>
      </c>
      <c r="S663" s="6">
        <f t="shared" si="316"/>
        <v>23.896141993500009</v>
      </c>
      <c r="T663" s="6">
        <f t="shared" si="317"/>
        <v>270.77785826857126</v>
      </c>
      <c r="U663" s="17">
        <v>85.314060641199603</v>
      </c>
      <c r="V663" s="6">
        <f t="shared" si="318"/>
        <v>75.931637401990301</v>
      </c>
      <c r="W663" s="6">
        <f t="shared" si="301"/>
        <v>75.931637401990301</v>
      </c>
      <c r="X663" s="17">
        <v>75.931637401990301</v>
      </c>
      <c r="Y663" s="6">
        <f t="shared" si="319"/>
        <v>9.3824232392093023</v>
      </c>
      <c r="Z663" s="6">
        <f t="shared" si="320"/>
        <v>85.314060641199603</v>
      </c>
      <c r="AA663" s="17">
        <v>0</v>
      </c>
      <c r="AB663" s="6">
        <f t="shared" si="321"/>
        <v>0</v>
      </c>
      <c r="AC663" s="6">
        <f t="shared" si="302"/>
        <v>0</v>
      </c>
      <c r="AD663" s="17">
        <v>0</v>
      </c>
      <c r="AE663" s="6">
        <f t="shared" si="322"/>
        <v>0</v>
      </c>
      <c r="AF663" s="17">
        <v>0</v>
      </c>
      <c r="AG663" s="6">
        <f t="shared" si="323"/>
        <v>0</v>
      </c>
      <c r="AH663" s="6">
        <f t="shared" si="303"/>
        <v>0</v>
      </c>
      <c r="AI663" s="6">
        <f t="shared" si="324"/>
        <v>0</v>
      </c>
      <c r="AJ663" s="17">
        <v>241.24600685920799</v>
      </c>
      <c r="AK663" s="6">
        <f t="shared" si="325"/>
        <v>192.91288878768501</v>
      </c>
      <c r="AL663" s="6">
        <f t="shared" si="304"/>
        <v>192.91288878768501</v>
      </c>
      <c r="AM663" s="17">
        <v>192.91288878768501</v>
      </c>
      <c r="AN663" s="6">
        <f t="shared" si="326"/>
        <v>48.333118071522989</v>
      </c>
      <c r="AO663" s="6">
        <f t="shared" si="327"/>
        <v>241.24600685920799</v>
      </c>
      <c r="AP663" s="17">
        <v>2825.3585598653399</v>
      </c>
      <c r="AQ663" s="6">
        <f t="shared" si="328"/>
        <v>2360.1009735579196</v>
      </c>
      <c r="AR663" s="17">
        <v>1240.68689681974</v>
      </c>
      <c r="AS663" s="6">
        <f t="shared" si="305"/>
        <v>775.42931051233745</v>
      </c>
      <c r="AT663" s="17">
        <v>1205.2267392211199</v>
      </c>
      <c r="AU663" s="6">
        <f t="shared" si="306"/>
        <v>1205.2267392211199</v>
      </c>
      <c r="AV663" s="17">
        <v>0</v>
      </c>
      <c r="AW663" s="6">
        <f t="shared" si="307"/>
        <v>0</v>
      </c>
      <c r="AX663" s="17">
        <v>379.44492382446202</v>
      </c>
      <c r="AY663" s="6">
        <f t="shared" si="308"/>
        <v>379.44492382446202</v>
      </c>
      <c r="AZ663" s="20">
        <v>267453834.98423499</v>
      </c>
      <c r="BA663" s="20">
        <v>1347377137.74072</v>
      </c>
      <c r="BB663" s="20">
        <v>126282495.549612</v>
      </c>
      <c r="BC663" s="20">
        <v>0</v>
      </c>
      <c r="BD663" s="19">
        <f t="shared" si="309"/>
        <v>1741.1134682745671</v>
      </c>
      <c r="BE663" s="18">
        <v>61.8479387133603</v>
      </c>
      <c r="BF663" s="20">
        <v>0</v>
      </c>
      <c r="BG663" s="20">
        <v>0</v>
      </c>
      <c r="BH663" s="19">
        <f t="shared" si="329"/>
        <v>0</v>
      </c>
      <c r="BI663" s="18">
        <v>1042.98461507558</v>
      </c>
      <c r="BJ663">
        <v>158</v>
      </c>
      <c r="BK663">
        <v>1216</v>
      </c>
      <c r="BL663" s="22">
        <v>1844.76928</v>
      </c>
      <c r="BM663">
        <v>304</v>
      </c>
      <c r="BN663">
        <v>76</v>
      </c>
      <c r="BO663">
        <v>0.19717608338793399</v>
      </c>
    </row>
    <row r="664" spans="1:67" x14ac:dyDescent="0.2">
      <c r="A664" s="27">
        <v>663</v>
      </c>
      <c r="B664" s="18">
        <v>824.08660944243502</v>
      </c>
      <c r="C664" s="18">
        <v>600.4</v>
      </c>
      <c r="D664">
        <v>400</v>
      </c>
      <c r="E664">
        <v>1600</v>
      </c>
      <c r="F664">
        <v>0</v>
      </c>
      <c r="G664" s="23">
        <f t="shared" si="310"/>
        <v>1</v>
      </c>
      <c r="H664" s="16">
        <v>99.052511415525103</v>
      </c>
      <c r="I664" s="17">
        <v>151.93020266995001</v>
      </c>
      <c r="J664" s="6">
        <f t="shared" si="311"/>
        <v>152.08688522456291</v>
      </c>
      <c r="K664" s="6">
        <f t="shared" si="312"/>
        <v>127.83009804335805</v>
      </c>
      <c r="L664" s="6">
        <f t="shared" si="313"/>
        <v>0.8405070421069597</v>
      </c>
      <c r="M664" s="6">
        <f t="shared" si="314"/>
        <v>127.6984052528306</v>
      </c>
      <c r="N664" s="16">
        <v>99.404617286748604</v>
      </c>
      <c r="O664" s="17">
        <v>444.70396697814402</v>
      </c>
      <c r="P664" s="6">
        <f t="shared" si="315"/>
        <v>419.33366461436299</v>
      </c>
      <c r="Q664" s="6">
        <f t="shared" si="300"/>
        <v>262.08354038397687</v>
      </c>
      <c r="R664" s="17">
        <v>419.33366461436299</v>
      </c>
      <c r="S664" s="6">
        <f t="shared" si="316"/>
        <v>25.370302363781036</v>
      </c>
      <c r="T664" s="6">
        <f t="shared" si="317"/>
        <v>287.4538427477579</v>
      </c>
      <c r="U664" s="17">
        <v>85.305718226969105</v>
      </c>
      <c r="V664" s="6">
        <f t="shared" si="318"/>
        <v>75.923308129115696</v>
      </c>
      <c r="W664" s="6">
        <f t="shared" si="301"/>
        <v>75.923308129115696</v>
      </c>
      <c r="X664" s="17">
        <v>75.923308129115696</v>
      </c>
      <c r="Y664" s="6">
        <f t="shared" si="319"/>
        <v>9.3824100978534091</v>
      </c>
      <c r="Z664" s="6">
        <f t="shared" si="320"/>
        <v>85.305718226969105</v>
      </c>
      <c r="AA664" s="17">
        <v>0</v>
      </c>
      <c r="AB664" s="6">
        <f t="shared" si="321"/>
        <v>0</v>
      </c>
      <c r="AC664" s="6">
        <f t="shared" si="302"/>
        <v>0</v>
      </c>
      <c r="AD664" s="17">
        <v>0</v>
      </c>
      <c r="AE664" s="6">
        <f t="shared" si="322"/>
        <v>0</v>
      </c>
      <c r="AF664" s="17">
        <v>0</v>
      </c>
      <c r="AG664" s="6">
        <f t="shared" si="323"/>
        <v>0</v>
      </c>
      <c r="AH664" s="6">
        <f t="shared" si="303"/>
        <v>0</v>
      </c>
      <c r="AI664" s="6">
        <f t="shared" si="324"/>
        <v>0</v>
      </c>
      <c r="AJ664" s="17">
        <v>242.64331631019201</v>
      </c>
      <c r="AK664" s="6">
        <f t="shared" si="325"/>
        <v>193.99651936648101</v>
      </c>
      <c r="AL664" s="6">
        <f t="shared" si="304"/>
        <v>193.99651936648101</v>
      </c>
      <c r="AM664" s="17">
        <v>193.99651936648101</v>
      </c>
      <c r="AN664" s="6">
        <f t="shared" si="326"/>
        <v>48.646796943710996</v>
      </c>
      <c r="AO664" s="6">
        <f t="shared" si="327"/>
        <v>242.64331631019201</v>
      </c>
      <c r="AP664" s="17">
        <v>2907.75609335128</v>
      </c>
      <c r="AQ664" s="6">
        <f t="shared" si="328"/>
        <v>2411.5350781439165</v>
      </c>
      <c r="AR664" s="17">
        <v>1323.25604055297</v>
      </c>
      <c r="AS664" s="6">
        <f t="shared" si="305"/>
        <v>827.0350253456063</v>
      </c>
      <c r="AT664" s="17">
        <v>1205.0962205379401</v>
      </c>
      <c r="AU664" s="6">
        <f t="shared" si="306"/>
        <v>1205.0962205379401</v>
      </c>
      <c r="AV664" s="17">
        <v>0</v>
      </c>
      <c r="AW664" s="6">
        <f t="shared" si="307"/>
        <v>0</v>
      </c>
      <c r="AX664" s="17">
        <v>379.40383226037</v>
      </c>
      <c r="AY664" s="6">
        <f t="shared" si="308"/>
        <v>379.40383226037</v>
      </c>
      <c r="AZ664" s="20">
        <v>268647584.54642302</v>
      </c>
      <c r="BA664" s="20">
        <v>1347378960.4332399</v>
      </c>
      <c r="BB664" s="20">
        <v>125542349.88417</v>
      </c>
      <c r="BC664" s="20">
        <v>0</v>
      </c>
      <c r="BD664" s="19">
        <f t="shared" si="309"/>
        <v>1741.5688948638328</v>
      </c>
      <c r="BE664" s="18">
        <v>62.898429155949799</v>
      </c>
      <c r="BF664" s="20">
        <v>0</v>
      </c>
      <c r="BG664" s="20">
        <v>0</v>
      </c>
      <c r="BH664" s="19">
        <f t="shared" si="329"/>
        <v>0</v>
      </c>
      <c r="BI664" s="18">
        <v>1112.51692274728</v>
      </c>
      <c r="BJ664">
        <v>158</v>
      </c>
      <c r="BK664">
        <v>1216</v>
      </c>
      <c r="BL664" s="22">
        <v>1844.76928</v>
      </c>
      <c r="BM664">
        <v>304</v>
      </c>
      <c r="BN664">
        <v>76</v>
      </c>
      <c r="BO664">
        <v>0.196035834668253</v>
      </c>
    </row>
    <row r="665" spans="1:67" x14ac:dyDescent="0.2">
      <c r="A665" s="27">
        <v>664</v>
      </c>
      <c r="B665" s="18">
        <v>875.59202253258798</v>
      </c>
      <c r="C665" s="18">
        <v>600.4</v>
      </c>
      <c r="D665">
        <v>400</v>
      </c>
      <c r="E665">
        <v>1600</v>
      </c>
      <c r="F665">
        <v>0</v>
      </c>
      <c r="G665" s="23">
        <f t="shared" si="310"/>
        <v>1</v>
      </c>
      <c r="H665" s="16">
        <v>99.109589041095802</v>
      </c>
      <c r="I665" s="17">
        <v>156.145963500889</v>
      </c>
      <c r="J665" s="6">
        <f t="shared" si="311"/>
        <v>156.30431245250173</v>
      </c>
      <c r="K665" s="6">
        <f t="shared" si="312"/>
        <v>130.54634591492538</v>
      </c>
      <c r="L665" s="6">
        <f t="shared" si="313"/>
        <v>0.83520629640078703</v>
      </c>
      <c r="M665" s="6">
        <f t="shared" si="314"/>
        <v>130.41409187350996</v>
      </c>
      <c r="N665" s="16">
        <v>99.429806484504894</v>
      </c>
      <c r="O665" s="17">
        <v>470.52969554101298</v>
      </c>
      <c r="P665" s="6">
        <f t="shared" si="315"/>
        <v>443.68345411016003</v>
      </c>
      <c r="Q665" s="6">
        <f t="shared" si="300"/>
        <v>277.30215881884999</v>
      </c>
      <c r="R665" s="17">
        <v>443.68345411016003</v>
      </c>
      <c r="S665" s="6">
        <f t="shared" si="316"/>
        <v>26.846241430852956</v>
      </c>
      <c r="T665" s="6">
        <f t="shared" si="317"/>
        <v>304.14840024970295</v>
      </c>
      <c r="U665" s="17">
        <v>85.297859218022197</v>
      </c>
      <c r="V665" s="6">
        <f t="shared" si="318"/>
        <v>75.9154608999647</v>
      </c>
      <c r="W665" s="6">
        <f t="shared" si="301"/>
        <v>75.9154608999647</v>
      </c>
      <c r="X665" s="17">
        <v>75.9154608999647</v>
      </c>
      <c r="Y665" s="6">
        <f t="shared" si="319"/>
        <v>9.382398318057497</v>
      </c>
      <c r="Z665" s="6">
        <f t="shared" si="320"/>
        <v>85.297859218022197</v>
      </c>
      <c r="AA665" s="17">
        <v>0</v>
      </c>
      <c r="AB665" s="6">
        <f t="shared" si="321"/>
        <v>0</v>
      </c>
      <c r="AC665" s="6">
        <f t="shared" si="302"/>
        <v>0</v>
      </c>
      <c r="AD665" s="17">
        <v>0</v>
      </c>
      <c r="AE665" s="6">
        <f t="shared" si="322"/>
        <v>0</v>
      </c>
      <c r="AF665" s="17">
        <v>0</v>
      </c>
      <c r="AG665" s="6">
        <f t="shared" si="323"/>
        <v>0</v>
      </c>
      <c r="AH665" s="6">
        <f t="shared" si="303"/>
        <v>0</v>
      </c>
      <c r="AI665" s="6">
        <f t="shared" si="324"/>
        <v>0</v>
      </c>
      <c r="AJ665" s="17">
        <v>243.78863042743399</v>
      </c>
      <c r="AK665" s="6">
        <f t="shared" si="325"/>
        <v>194.883066763317</v>
      </c>
      <c r="AL665" s="6">
        <f t="shared" si="304"/>
        <v>194.883066763317</v>
      </c>
      <c r="AM665" s="17">
        <v>194.883066763317</v>
      </c>
      <c r="AN665" s="6">
        <f t="shared" si="326"/>
        <v>48.905563664116983</v>
      </c>
      <c r="AO665" s="6">
        <f t="shared" si="327"/>
        <v>243.78863042743399</v>
      </c>
      <c r="AP665" s="17">
        <v>2990.1542642122599</v>
      </c>
      <c r="AQ665" s="6">
        <f t="shared" si="328"/>
        <v>2462.9732672439877</v>
      </c>
      <c r="AR665" s="17">
        <v>1405.81599191537</v>
      </c>
      <c r="AS665" s="6">
        <f t="shared" si="305"/>
        <v>878.63499494710618</v>
      </c>
      <c r="AT665" s="17">
        <v>1204.97317789715</v>
      </c>
      <c r="AU665" s="6">
        <f t="shared" si="306"/>
        <v>1204.97317789715</v>
      </c>
      <c r="AV665" s="17">
        <v>0</v>
      </c>
      <c r="AW665" s="6">
        <f t="shared" si="307"/>
        <v>0</v>
      </c>
      <c r="AX665" s="17">
        <v>379.36509439973202</v>
      </c>
      <c r="AY665" s="6">
        <f t="shared" si="308"/>
        <v>379.36509439973202</v>
      </c>
      <c r="AZ665" s="20">
        <v>269685607.439529</v>
      </c>
      <c r="BA665" s="20">
        <v>1347380515.21911</v>
      </c>
      <c r="BB665" s="20">
        <v>124944086.94987901</v>
      </c>
      <c r="BC665" s="20">
        <v>0</v>
      </c>
      <c r="BD665" s="19">
        <f t="shared" si="309"/>
        <v>1742.0102096085179</v>
      </c>
      <c r="BE665" s="18">
        <v>63.892413603026498</v>
      </c>
      <c r="BF665" s="20">
        <v>0</v>
      </c>
      <c r="BG665" s="20">
        <v>0</v>
      </c>
      <c r="BH665" s="19">
        <f t="shared" si="329"/>
        <v>0</v>
      </c>
      <c r="BI665" s="18">
        <v>1182.04923041899</v>
      </c>
      <c r="BJ665">
        <v>158</v>
      </c>
      <c r="BK665">
        <v>1216</v>
      </c>
      <c r="BL665" s="22">
        <v>1844.76928</v>
      </c>
      <c r="BM665">
        <v>304</v>
      </c>
      <c r="BN665">
        <v>76</v>
      </c>
      <c r="BO665">
        <v>0.19511417373068801</v>
      </c>
    </row>
    <row r="666" spans="1:67" x14ac:dyDescent="0.2">
      <c r="A666" s="27">
        <v>665</v>
      </c>
      <c r="B666" s="18">
        <v>927.09743562274002</v>
      </c>
      <c r="C666" s="18">
        <v>600.4</v>
      </c>
      <c r="D666">
        <v>400</v>
      </c>
      <c r="E666">
        <v>1600</v>
      </c>
      <c r="F666">
        <v>0</v>
      </c>
      <c r="G666" s="23">
        <f t="shared" si="310"/>
        <v>1</v>
      </c>
      <c r="H666" s="16">
        <v>99.189497716894905</v>
      </c>
      <c r="I666" s="17">
        <v>160.363204750363</v>
      </c>
      <c r="J666" s="6">
        <f t="shared" si="311"/>
        <v>160.52085435905425</v>
      </c>
      <c r="K666" s="6">
        <f t="shared" si="312"/>
        <v>133.26274039013532</v>
      </c>
      <c r="L666" s="6">
        <f t="shared" si="313"/>
        <v>0.83018957830894802</v>
      </c>
      <c r="M666" s="6">
        <f t="shared" si="314"/>
        <v>133.13186132797534</v>
      </c>
      <c r="N666" s="16">
        <v>99.4532361323608</v>
      </c>
      <c r="O666" s="17">
        <v>496.396876383088</v>
      </c>
      <c r="P666" s="6">
        <f t="shared" si="315"/>
        <v>468.07219821216597</v>
      </c>
      <c r="Q666" s="6">
        <f t="shared" si="300"/>
        <v>292.54512388260372</v>
      </c>
      <c r="R666" s="17">
        <v>468.07219821216597</v>
      </c>
      <c r="S666" s="6">
        <f t="shared" si="316"/>
        <v>28.324678170922027</v>
      </c>
      <c r="T666" s="6">
        <f t="shared" si="317"/>
        <v>320.86980205352575</v>
      </c>
      <c r="U666" s="17">
        <v>85.290450253615504</v>
      </c>
      <c r="V666" s="6">
        <f t="shared" si="318"/>
        <v>75.908061695310593</v>
      </c>
      <c r="W666" s="6">
        <f t="shared" si="301"/>
        <v>75.908061695310593</v>
      </c>
      <c r="X666" s="17">
        <v>75.908061695310593</v>
      </c>
      <c r="Y666" s="6">
        <f t="shared" si="319"/>
        <v>9.3823885583049105</v>
      </c>
      <c r="Z666" s="6">
        <f t="shared" si="320"/>
        <v>85.290450253615504</v>
      </c>
      <c r="AA666" s="17">
        <v>0</v>
      </c>
      <c r="AB666" s="6">
        <f t="shared" si="321"/>
        <v>0</v>
      </c>
      <c r="AC666" s="6">
        <f t="shared" si="302"/>
        <v>0</v>
      </c>
      <c r="AD666" s="17">
        <v>0</v>
      </c>
      <c r="AE666" s="6">
        <f t="shared" si="322"/>
        <v>0</v>
      </c>
      <c r="AF666" s="17">
        <v>0</v>
      </c>
      <c r="AG666" s="6">
        <f t="shared" si="323"/>
        <v>0</v>
      </c>
      <c r="AH666" s="6">
        <f t="shared" si="303"/>
        <v>0</v>
      </c>
      <c r="AI666" s="6">
        <f t="shared" si="324"/>
        <v>0</v>
      </c>
      <c r="AJ666" s="17">
        <v>244.736047185735</v>
      </c>
      <c r="AK666" s="6">
        <f t="shared" si="325"/>
        <v>195.61702039346699</v>
      </c>
      <c r="AL666" s="6">
        <f t="shared" si="304"/>
        <v>195.61702039346699</v>
      </c>
      <c r="AM666" s="17">
        <v>195.61702039346699</v>
      </c>
      <c r="AN666" s="6">
        <f t="shared" si="326"/>
        <v>49.119026792268016</v>
      </c>
      <c r="AO666" s="6">
        <f t="shared" si="327"/>
        <v>244.736047185735</v>
      </c>
      <c r="AP666" s="17">
        <v>3072.5530192102301</v>
      </c>
      <c r="AQ666" s="6">
        <f t="shared" si="328"/>
        <v>2514.415199690824</v>
      </c>
      <c r="AR666" s="17">
        <v>1488.3675187183701</v>
      </c>
      <c r="AS666" s="6">
        <f t="shared" si="305"/>
        <v>930.22969919898128</v>
      </c>
      <c r="AT666" s="17">
        <v>1204.85698684715</v>
      </c>
      <c r="AU666" s="6">
        <f t="shared" si="306"/>
        <v>1204.85698684715</v>
      </c>
      <c r="AV666" s="17">
        <v>0</v>
      </c>
      <c r="AW666" s="6">
        <f t="shared" si="307"/>
        <v>0</v>
      </c>
      <c r="AX666" s="17">
        <v>379.32851364469298</v>
      </c>
      <c r="AY666" s="6">
        <f t="shared" si="308"/>
        <v>379.32851364469298</v>
      </c>
      <c r="AZ666" s="20">
        <v>270585618.33324999</v>
      </c>
      <c r="BA666" s="20">
        <v>1347381804.19256</v>
      </c>
      <c r="BB666" s="20">
        <v>124453274.51314101</v>
      </c>
      <c r="BC666" s="20">
        <v>0</v>
      </c>
      <c r="BD666" s="19">
        <f t="shared" si="309"/>
        <v>1742.4206970389509</v>
      </c>
      <c r="BE666" s="18">
        <v>64.834746842525902</v>
      </c>
      <c r="BF666" s="20">
        <v>0</v>
      </c>
      <c r="BG666" s="20">
        <v>0</v>
      </c>
      <c r="BH666" s="19">
        <f t="shared" si="329"/>
        <v>0</v>
      </c>
      <c r="BI666" s="18">
        <v>1251.5815380906899</v>
      </c>
      <c r="BJ666">
        <v>158</v>
      </c>
      <c r="BK666">
        <v>1216</v>
      </c>
      <c r="BL666" s="22">
        <v>1844.76928</v>
      </c>
      <c r="BM666">
        <v>304</v>
      </c>
      <c r="BN666">
        <v>76</v>
      </c>
      <c r="BO666">
        <v>0.19435805571704501</v>
      </c>
    </row>
    <row r="667" spans="1:67" x14ac:dyDescent="0.2">
      <c r="A667" s="27">
        <v>666</v>
      </c>
      <c r="B667" s="18">
        <v>978.60284871289196</v>
      </c>
      <c r="C667" s="18">
        <v>600.4</v>
      </c>
      <c r="D667">
        <v>400</v>
      </c>
      <c r="E667">
        <v>1600</v>
      </c>
      <c r="F667">
        <v>0</v>
      </c>
      <c r="G667" s="23">
        <f t="shared" si="310"/>
        <v>1</v>
      </c>
      <c r="H667" s="16">
        <v>99.200913242009094</v>
      </c>
      <c r="I667" s="17">
        <v>164.58377767293399</v>
      </c>
      <c r="J667" s="6">
        <f t="shared" si="311"/>
        <v>164.74419405129976</v>
      </c>
      <c r="K667" s="6">
        <f t="shared" si="312"/>
        <v>135.98456721466414</v>
      </c>
      <c r="L667" s="6">
        <f t="shared" si="313"/>
        <v>0.82542858640784544</v>
      </c>
      <c r="M667" s="6">
        <f t="shared" si="314"/>
        <v>135.85215495023303</v>
      </c>
      <c r="N667" s="16">
        <v>99.475891861951595</v>
      </c>
      <c r="O667" s="17">
        <v>522.30710562883701</v>
      </c>
      <c r="P667" s="6">
        <f t="shared" si="315"/>
        <v>492.50141207574802</v>
      </c>
      <c r="Q667" s="6">
        <f t="shared" si="300"/>
        <v>307.81338254734248</v>
      </c>
      <c r="R667" s="17">
        <v>492.50141207574802</v>
      </c>
      <c r="S667" s="6">
        <f t="shared" si="316"/>
        <v>29.805693553088986</v>
      </c>
      <c r="T667" s="6">
        <f t="shared" si="317"/>
        <v>337.61907610043147</v>
      </c>
      <c r="U667" s="17">
        <v>85.283447725038997</v>
      </c>
      <c r="V667" s="6">
        <f t="shared" si="318"/>
        <v>75.901067844192497</v>
      </c>
      <c r="W667" s="6">
        <f t="shared" si="301"/>
        <v>75.901067844192497</v>
      </c>
      <c r="X667" s="17">
        <v>75.901067844192497</v>
      </c>
      <c r="Y667" s="6">
        <f t="shared" si="319"/>
        <v>9.3823798808465</v>
      </c>
      <c r="Z667" s="6">
        <f t="shared" si="320"/>
        <v>85.283447725038997</v>
      </c>
      <c r="AA667" s="17">
        <v>0</v>
      </c>
      <c r="AB667" s="6">
        <f t="shared" si="321"/>
        <v>0</v>
      </c>
      <c r="AC667" s="6">
        <f t="shared" si="302"/>
        <v>0</v>
      </c>
      <c r="AD667" s="17">
        <v>0</v>
      </c>
      <c r="AE667" s="6">
        <f t="shared" si="322"/>
        <v>0</v>
      </c>
      <c r="AF667" s="17">
        <v>0</v>
      </c>
      <c r="AG667" s="6">
        <f t="shared" si="323"/>
        <v>0</v>
      </c>
      <c r="AH667" s="6">
        <f t="shared" si="303"/>
        <v>0</v>
      </c>
      <c r="AI667" s="6">
        <f t="shared" si="324"/>
        <v>0</v>
      </c>
      <c r="AJ667" s="17">
        <v>245.55886237902001</v>
      </c>
      <c r="AK667" s="6">
        <f t="shared" si="325"/>
        <v>196.255762676328</v>
      </c>
      <c r="AL667" s="6">
        <f t="shared" si="304"/>
        <v>196.255762676328</v>
      </c>
      <c r="AM667" s="17">
        <v>196.255762676328</v>
      </c>
      <c r="AN667" s="6">
        <f t="shared" si="326"/>
        <v>49.303099702692009</v>
      </c>
      <c r="AO667" s="6">
        <f t="shared" si="327"/>
        <v>245.55886237902001</v>
      </c>
      <c r="AP667" s="17">
        <v>3154.9523108756198</v>
      </c>
      <c r="AQ667" s="6">
        <f t="shared" si="328"/>
        <v>2565.8605712834769</v>
      </c>
      <c r="AR667" s="17">
        <v>1570.9113055790499</v>
      </c>
      <c r="AS667" s="6">
        <f t="shared" si="305"/>
        <v>981.81956598690613</v>
      </c>
      <c r="AT667" s="17">
        <v>1204.74709059729</v>
      </c>
      <c r="AU667" s="6">
        <f t="shared" si="306"/>
        <v>1204.74709059729</v>
      </c>
      <c r="AV667" s="17">
        <v>0</v>
      </c>
      <c r="AW667" s="6">
        <f t="shared" si="307"/>
        <v>0</v>
      </c>
      <c r="AX667" s="17">
        <v>379.293914699281</v>
      </c>
      <c r="AY667" s="6">
        <f t="shared" si="308"/>
        <v>379.293914699281</v>
      </c>
      <c r="AZ667" s="20">
        <v>271391625.53965902</v>
      </c>
      <c r="BA667" s="20">
        <v>1347383093.1660199</v>
      </c>
      <c r="BB667" s="20">
        <v>124042906.71571</v>
      </c>
      <c r="BC667" s="20">
        <v>0</v>
      </c>
      <c r="BD667" s="19">
        <f t="shared" si="309"/>
        <v>1742.8176254213888</v>
      </c>
      <c r="BE667" s="18">
        <v>65.728894217070106</v>
      </c>
      <c r="BF667" s="20">
        <v>0</v>
      </c>
      <c r="BG667" s="20">
        <v>0</v>
      </c>
      <c r="BH667" s="19">
        <f t="shared" si="329"/>
        <v>0</v>
      </c>
      <c r="BI667" s="18">
        <v>1321.1138457623999</v>
      </c>
      <c r="BJ667">
        <v>158</v>
      </c>
      <c r="BK667">
        <v>1216</v>
      </c>
      <c r="BL667" s="22">
        <v>1844.76928</v>
      </c>
      <c r="BM667">
        <v>304</v>
      </c>
      <c r="BN667">
        <v>76</v>
      </c>
      <c r="BO667">
        <v>0.19372587096449601</v>
      </c>
    </row>
    <row r="668" spans="1:67" x14ac:dyDescent="0.2">
      <c r="A668" s="27">
        <v>667</v>
      </c>
      <c r="B668" s="18">
        <v>1030.10826180304</v>
      </c>
      <c r="C668" s="18">
        <v>600.4</v>
      </c>
      <c r="D668">
        <v>400</v>
      </c>
      <c r="E668">
        <v>1600</v>
      </c>
      <c r="F668">
        <v>0</v>
      </c>
      <c r="G668" s="23">
        <f t="shared" si="310"/>
        <v>1</v>
      </c>
      <c r="H668" s="16">
        <v>99.223744292237399</v>
      </c>
      <c r="I668" s="17">
        <v>168.80196307595099</v>
      </c>
      <c r="J668" s="6">
        <f t="shared" si="311"/>
        <v>168.96688942531361</v>
      </c>
      <c r="K668" s="6">
        <f t="shared" si="312"/>
        <v>138.70478839595174</v>
      </c>
      <c r="L668" s="6">
        <f t="shared" si="313"/>
        <v>0.82089922391133163</v>
      </c>
      <c r="M668" s="6">
        <f t="shared" si="314"/>
        <v>138.56940048375742</v>
      </c>
      <c r="N668" s="16">
        <v>99.498690141792096</v>
      </c>
      <c r="O668" s="17">
        <v>548.20297180376099</v>
      </c>
      <c r="P668" s="6">
        <f t="shared" si="315"/>
        <v>516.91696973376497</v>
      </c>
      <c r="Q668" s="6">
        <f t="shared" si="300"/>
        <v>323.07310608360308</v>
      </c>
      <c r="R668" s="17">
        <v>516.91696973376497</v>
      </c>
      <c r="S668" s="6">
        <f t="shared" si="316"/>
        <v>31.286002069996016</v>
      </c>
      <c r="T668" s="6">
        <f t="shared" si="317"/>
        <v>354.3591081535991</v>
      </c>
      <c r="U668" s="17">
        <v>85.276811017575994</v>
      </c>
      <c r="V668" s="6">
        <f t="shared" si="318"/>
        <v>75.894439747746304</v>
      </c>
      <c r="W668" s="6">
        <f t="shared" si="301"/>
        <v>75.894439747746304</v>
      </c>
      <c r="X668" s="17">
        <v>75.894439747746304</v>
      </c>
      <c r="Y668" s="6">
        <f t="shared" si="319"/>
        <v>9.3823712698296902</v>
      </c>
      <c r="Z668" s="6">
        <f t="shared" si="320"/>
        <v>85.276811017575994</v>
      </c>
      <c r="AA668" s="17">
        <v>0</v>
      </c>
      <c r="AB668" s="6">
        <f t="shared" si="321"/>
        <v>0</v>
      </c>
      <c r="AC668" s="6">
        <f t="shared" si="302"/>
        <v>0</v>
      </c>
      <c r="AD668" s="17">
        <v>0</v>
      </c>
      <c r="AE668" s="6">
        <f t="shared" si="322"/>
        <v>0</v>
      </c>
      <c r="AF668" s="17">
        <v>0</v>
      </c>
      <c r="AG668" s="6">
        <f t="shared" si="323"/>
        <v>0</v>
      </c>
      <c r="AH668" s="6">
        <f t="shared" si="303"/>
        <v>0</v>
      </c>
      <c r="AI668" s="6">
        <f t="shared" si="324"/>
        <v>0</v>
      </c>
      <c r="AJ668" s="17">
        <v>246.22483933990401</v>
      </c>
      <c r="AK668" s="6">
        <f t="shared" si="325"/>
        <v>196.77168451627199</v>
      </c>
      <c r="AL668" s="6">
        <f t="shared" si="304"/>
        <v>196.77168451627199</v>
      </c>
      <c r="AM668" s="17">
        <v>196.77168451627199</v>
      </c>
      <c r="AN668" s="6">
        <f t="shared" si="326"/>
        <v>49.453154823632019</v>
      </c>
      <c r="AO668" s="6">
        <f t="shared" si="327"/>
        <v>246.22483933990401</v>
      </c>
      <c r="AP668" s="17">
        <v>3237.3520967466802</v>
      </c>
      <c r="AQ668" s="6">
        <f t="shared" si="328"/>
        <v>2617.309109912605</v>
      </c>
      <c r="AR668" s="17">
        <v>1653.44796489084</v>
      </c>
      <c r="AS668" s="6">
        <f t="shared" si="305"/>
        <v>1033.404978056775</v>
      </c>
      <c r="AT668" s="17">
        <v>1204.6429910954701</v>
      </c>
      <c r="AU668" s="6">
        <f t="shared" si="306"/>
        <v>1204.6429910954701</v>
      </c>
      <c r="AV668" s="17">
        <v>0</v>
      </c>
      <c r="AW668" s="6">
        <f t="shared" si="307"/>
        <v>0</v>
      </c>
      <c r="AX668" s="17">
        <v>379.26114076035998</v>
      </c>
      <c r="AY668" s="6">
        <f t="shared" si="308"/>
        <v>379.26114076035998</v>
      </c>
      <c r="AZ668" s="20">
        <v>272143825.08014202</v>
      </c>
      <c r="BA668" s="20">
        <v>1347384382.1394701</v>
      </c>
      <c r="BB668" s="20">
        <v>123688844.06457999</v>
      </c>
      <c r="BC668" s="20">
        <v>0</v>
      </c>
      <c r="BD668" s="19">
        <f t="shared" si="309"/>
        <v>1743.2170512841922</v>
      </c>
      <c r="BE668" s="18">
        <v>66.578267529329906</v>
      </c>
      <c r="BF668" s="20">
        <v>0</v>
      </c>
      <c r="BG668" s="20">
        <v>0</v>
      </c>
      <c r="BH668" s="19">
        <f t="shared" si="329"/>
        <v>0</v>
      </c>
      <c r="BI668" s="18">
        <v>1390.6461534341099</v>
      </c>
      <c r="BJ668">
        <v>158</v>
      </c>
      <c r="BK668">
        <v>1216</v>
      </c>
      <c r="BL668" s="22">
        <v>1844.76928</v>
      </c>
      <c r="BM668">
        <v>304</v>
      </c>
      <c r="BN668">
        <v>76</v>
      </c>
      <c r="BO668">
        <v>0.19318042946362601</v>
      </c>
    </row>
    <row r="669" spans="1:67" x14ac:dyDescent="0.2">
      <c r="A669" s="27">
        <v>668</v>
      </c>
      <c r="B669" s="18">
        <v>20.602165236060799</v>
      </c>
      <c r="C669" s="18">
        <v>653.6</v>
      </c>
      <c r="D669">
        <v>400</v>
      </c>
      <c r="E669">
        <v>1600</v>
      </c>
      <c r="F669">
        <v>0</v>
      </c>
      <c r="G669" s="23">
        <f t="shared" si="310"/>
        <v>1</v>
      </c>
      <c r="H669" s="16">
        <v>90.810502283104995</v>
      </c>
      <c r="I669" s="17">
        <v>97.615314630509005</v>
      </c>
      <c r="J669" s="6">
        <f t="shared" si="311"/>
        <v>97.673986347525897</v>
      </c>
      <c r="K669" s="6">
        <f t="shared" si="312"/>
        <v>97.005865890391419</v>
      </c>
      <c r="L669" s="6">
        <f t="shared" si="313"/>
        <v>0.99315968885761152</v>
      </c>
      <c r="M669" s="6">
        <f t="shared" si="314"/>
        <v>96.947595506174181</v>
      </c>
      <c r="N669" s="16">
        <v>93.766163972905602</v>
      </c>
      <c r="O669" s="17">
        <v>116.136439255455</v>
      </c>
      <c r="P669" s="6">
        <f t="shared" si="315"/>
        <v>109.527084883786</v>
      </c>
      <c r="Q669" s="6">
        <f t="shared" si="300"/>
        <v>68.454428052366254</v>
      </c>
      <c r="R669" s="17">
        <v>109.527084883786</v>
      </c>
      <c r="S669" s="6">
        <f t="shared" si="316"/>
        <v>6.6093543716689993</v>
      </c>
      <c r="T669" s="6">
        <f t="shared" si="317"/>
        <v>75.063782424035253</v>
      </c>
      <c r="U669" s="17">
        <v>91.754634005031207</v>
      </c>
      <c r="V669" s="6">
        <f t="shared" si="318"/>
        <v>81.686248507384207</v>
      </c>
      <c r="W669" s="6">
        <f t="shared" si="301"/>
        <v>81.686248507384207</v>
      </c>
      <c r="X669" s="17">
        <v>81.686248507384207</v>
      </c>
      <c r="Y669" s="6">
        <f t="shared" si="319"/>
        <v>10.068385497647</v>
      </c>
      <c r="Z669" s="6">
        <f t="shared" si="320"/>
        <v>91.754634005031207</v>
      </c>
      <c r="AA669" s="17">
        <v>0</v>
      </c>
      <c r="AB669" s="6">
        <f t="shared" si="321"/>
        <v>0</v>
      </c>
      <c r="AC669" s="6">
        <f t="shared" si="302"/>
        <v>0</v>
      </c>
      <c r="AD669" s="17">
        <v>0</v>
      </c>
      <c r="AE669" s="6">
        <f t="shared" si="322"/>
        <v>0</v>
      </c>
      <c r="AF669" s="17">
        <v>0</v>
      </c>
      <c r="AG669" s="6">
        <f t="shared" si="323"/>
        <v>0</v>
      </c>
      <c r="AH669" s="6">
        <f t="shared" si="303"/>
        <v>0</v>
      </c>
      <c r="AI669" s="6">
        <f t="shared" si="324"/>
        <v>0</v>
      </c>
      <c r="AJ669" s="17">
        <v>128.15796081883499</v>
      </c>
      <c r="AK669" s="6">
        <f t="shared" si="325"/>
        <v>103.500512978152</v>
      </c>
      <c r="AL669" s="6">
        <f t="shared" si="304"/>
        <v>103.500512978152</v>
      </c>
      <c r="AM669" s="17">
        <v>103.500512978152</v>
      </c>
      <c r="AN669" s="6">
        <f t="shared" si="326"/>
        <v>24.657447840682991</v>
      </c>
      <c r="AO669" s="6">
        <f t="shared" si="327"/>
        <v>128.15796081883499</v>
      </c>
      <c r="AP669" s="17">
        <v>1728.8482770398</v>
      </c>
      <c r="AQ669" s="6">
        <f t="shared" si="328"/>
        <v>1716.410477121505</v>
      </c>
      <c r="AR669" s="17">
        <v>33.167466448804902</v>
      </c>
      <c r="AS669" s="6">
        <f t="shared" si="305"/>
        <v>20.729666530503064</v>
      </c>
      <c r="AT669" s="17">
        <v>1315.28991143334</v>
      </c>
      <c r="AU669" s="6">
        <f t="shared" si="306"/>
        <v>1315.28991143334</v>
      </c>
      <c r="AV669" s="17">
        <v>0</v>
      </c>
      <c r="AW669" s="6">
        <f t="shared" si="307"/>
        <v>0</v>
      </c>
      <c r="AX669" s="17">
        <v>380.39089915766198</v>
      </c>
      <c r="AY669" s="6">
        <f t="shared" si="308"/>
        <v>380.39089915766198</v>
      </c>
      <c r="AZ669" s="20">
        <v>26722816.161000598</v>
      </c>
      <c r="BA669" s="20">
        <v>1366834197.7412701</v>
      </c>
      <c r="BB669" s="20">
        <v>249226178.90303099</v>
      </c>
      <c r="BC669" s="20">
        <v>0</v>
      </c>
      <c r="BD669" s="19">
        <f t="shared" si="309"/>
        <v>1642.7831928053017</v>
      </c>
      <c r="BE669" s="18">
        <v>42.980393994900197</v>
      </c>
      <c r="BF669" s="20">
        <v>0</v>
      </c>
      <c r="BG669" s="20">
        <v>0</v>
      </c>
      <c r="BH669" s="19">
        <f t="shared" si="329"/>
        <v>0</v>
      </c>
      <c r="BI669" s="18">
        <v>27.812923068682199</v>
      </c>
      <c r="BJ669">
        <v>172</v>
      </c>
      <c r="BK669">
        <v>1216</v>
      </c>
      <c r="BL669" s="22">
        <v>1844.76928</v>
      </c>
      <c r="BM669">
        <v>304</v>
      </c>
      <c r="BN669">
        <v>76</v>
      </c>
      <c r="BO669">
        <v>0.38658452025519602</v>
      </c>
    </row>
    <row r="670" spans="1:67" x14ac:dyDescent="0.2">
      <c r="A670" s="27">
        <v>669</v>
      </c>
      <c r="B670" s="18">
        <v>51.505413090152203</v>
      </c>
      <c r="C670" s="18">
        <v>653.6</v>
      </c>
      <c r="D670">
        <v>400</v>
      </c>
      <c r="E670">
        <v>1600</v>
      </c>
      <c r="F670">
        <v>0</v>
      </c>
      <c r="G670" s="23">
        <f t="shared" si="310"/>
        <v>1</v>
      </c>
      <c r="H670" s="16">
        <v>92.009132420091305</v>
      </c>
      <c r="I670" s="17">
        <v>99.151013886695694</v>
      </c>
      <c r="J670" s="6">
        <f t="shared" si="311"/>
        <v>99.212983770701797</v>
      </c>
      <c r="K670" s="6">
        <f t="shared" si="312"/>
        <v>97.564185725682748</v>
      </c>
      <c r="L670" s="6">
        <f t="shared" si="313"/>
        <v>0.98338122711005549</v>
      </c>
      <c r="M670" s="6">
        <f t="shared" si="314"/>
        <v>97.503245705104959</v>
      </c>
      <c r="N670" s="16">
        <v>94.864393451768507</v>
      </c>
      <c r="O670" s="17">
        <v>119.423667774202</v>
      </c>
      <c r="P670" s="6">
        <f t="shared" si="315"/>
        <v>112.626065632736</v>
      </c>
      <c r="Q670" s="6">
        <f t="shared" si="300"/>
        <v>70.391291020460002</v>
      </c>
      <c r="R670" s="17">
        <v>112.626065632736</v>
      </c>
      <c r="S670" s="6">
        <f t="shared" si="316"/>
        <v>6.7976021414660011</v>
      </c>
      <c r="T670" s="6">
        <f t="shared" si="317"/>
        <v>77.188893161926003</v>
      </c>
      <c r="U670" s="17">
        <v>91.736202502801603</v>
      </c>
      <c r="V670" s="6">
        <f t="shared" si="318"/>
        <v>81.668202624524099</v>
      </c>
      <c r="W670" s="6">
        <f t="shared" si="301"/>
        <v>81.668202624524099</v>
      </c>
      <c r="X670" s="17">
        <v>81.668202624524099</v>
      </c>
      <c r="Y670" s="6">
        <f t="shared" si="319"/>
        <v>10.067999878277504</v>
      </c>
      <c r="Z670" s="6">
        <f t="shared" si="320"/>
        <v>91.736202502801603</v>
      </c>
      <c r="AA670" s="17">
        <v>0</v>
      </c>
      <c r="AB670" s="6">
        <f t="shared" si="321"/>
        <v>0</v>
      </c>
      <c r="AC670" s="6">
        <f t="shared" si="302"/>
        <v>0</v>
      </c>
      <c r="AD670" s="17">
        <v>0</v>
      </c>
      <c r="AE670" s="6">
        <f t="shared" si="322"/>
        <v>0</v>
      </c>
      <c r="AF670" s="17">
        <v>0</v>
      </c>
      <c r="AG670" s="6">
        <f t="shared" si="323"/>
        <v>0</v>
      </c>
      <c r="AH670" s="6">
        <f t="shared" si="303"/>
        <v>0</v>
      </c>
      <c r="AI670" s="6">
        <f t="shared" si="324"/>
        <v>0</v>
      </c>
      <c r="AJ670" s="17">
        <v>137.903477284166</v>
      </c>
      <c r="AK670" s="6">
        <f t="shared" si="325"/>
        <v>111.324066508755</v>
      </c>
      <c r="AL670" s="6">
        <f t="shared" si="304"/>
        <v>111.324066508755</v>
      </c>
      <c r="AM670" s="17">
        <v>111.324066508755</v>
      </c>
      <c r="AN670" s="6">
        <f t="shared" si="326"/>
        <v>26.579410775411006</v>
      </c>
      <c r="AO670" s="6">
        <f t="shared" si="327"/>
        <v>137.903477284166</v>
      </c>
      <c r="AP670" s="17">
        <v>1778.2746617668099</v>
      </c>
      <c r="AQ670" s="6">
        <f t="shared" si="328"/>
        <v>1747.1858405729076</v>
      </c>
      <c r="AR670" s="17">
        <v>82.903523183746501</v>
      </c>
      <c r="AS670" s="6">
        <f t="shared" si="305"/>
        <v>51.814701989841566</v>
      </c>
      <c r="AT670" s="17">
        <v>1315.04970793198</v>
      </c>
      <c r="AU670" s="6">
        <f t="shared" si="306"/>
        <v>1315.04970793198</v>
      </c>
      <c r="AV670" s="17">
        <v>0</v>
      </c>
      <c r="AW670" s="6">
        <f t="shared" si="307"/>
        <v>0</v>
      </c>
      <c r="AX670" s="17">
        <v>380.32143065108602</v>
      </c>
      <c r="AY670" s="6">
        <f t="shared" si="308"/>
        <v>380.32143065108602</v>
      </c>
      <c r="AZ670" s="20">
        <v>64883552.3055849</v>
      </c>
      <c r="BA670" s="20">
        <v>1366888128.16502</v>
      </c>
      <c r="BB670" s="20">
        <v>230252492.80437499</v>
      </c>
      <c r="BC670" s="20">
        <v>0</v>
      </c>
      <c r="BD670" s="19">
        <f t="shared" si="309"/>
        <v>1662.0241732749798</v>
      </c>
      <c r="BE670" s="18">
        <v>43.876856100070903</v>
      </c>
      <c r="BF670" s="20">
        <v>0</v>
      </c>
      <c r="BG670" s="20">
        <v>0</v>
      </c>
      <c r="BH670" s="19">
        <f t="shared" si="329"/>
        <v>0</v>
      </c>
      <c r="BI670" s="18">
        <v>69.532307671705496</v>
      </c>
      <c r="BJ670">
        <v>172</v>
      </c>
      <c r="BK670">
        <v>1216</v>
      </c>
      <c r="BL670" s="22">
        <v>1844.76928</v>
      </c>
      <c r="BM670">
        <v>304</v>
      </c>
      <c r="BN670">
        <v>76</v>
      </c>
      <c r="BO670">
        <v>0.35735354616109199</v>
      </c>
    </row>
    <row r="671" spans="1:67" x14ac:dyDescent="0.2">
      <c r="A671" s="27">
        <v>670</v>
      </c>
      <c r="B671" s="18">
        <v>154.516239270456</v>
      </c>
      <c r="C671" s="18">
        <v>653.6</v>
      </c>
      <c r="D671">
        <v>400</v>
      </c>
      <c r="E671">
        <v>1600</v>
      </c>
      <c r="F671">
        <v>0</v>
      </c>
      <c r="G671" s="23">
        <f t="shared" si="310"/>
        <v>1</v>
      </c>
      <c r="H671" s="16">
        <v>94.931506849314999</v>
      </c>
      <c r="I671" s="17">
        <v>105.422474186325</v>
      </c>
      <c r="J671" s="6">
        <f t="shared" si="311"/>
        <v>105.42465188134378</v>
      </c>
      <c r="K671" s="6">
        <f t="shared" si="312"/>
        <v>100.6358064501338</v>
      </c>
      <c r="L671" s="6">
        <f t="shared" si="313"/>
        <v>0.95457565810509049</v>
      </c>
      <c r="M671" s="6">
        <f t="shared" si="314"/>
        <v>100.6337276754781</v>
      </c>
      <c r="N671" s="16">
        <v>97.116341208648095</v>
      </c>
      <c r="O671" s="17">
        <v>135.427863207429</v>
      </c>
      <c r="P671" s="6">
        <f t="shared" si="315"/>
        <v>127.715391289948</v>
      </c>
      <c r="Q671" s="6">
        <f t="shared" si="300"/>
        <v>79.822119556217501</v>
      </c>
      <c r="R671" s="17">
        <v>127.715391289948</v>
      </c>
      <c r="S671" s="6">
        <f t="shared" si="316"/>
        <v>7.7124719174809968</v>
      </c>
      <c r="T671" s="6">
        <f t="shared" si="317"/>
        <v>87.534591473698498</v>
      </c>
      <c r="U671" s="17">
        <v>91.685550623066305</v>
      </c>
      <c r="V671" s="6">
        <f t="shared" si="318"/>
        <v>81.618291811664804</v>
      </c>
      <c r="W671" s="6">
        <f t="shared" si="301"/>
        <v>81.618291811664804</v>
      </c>
      <c r="X671" s="17">
        <v>81.618291811664804</v>
      </c>
      <c r="Y671" s="6">
        <f t="shared" si="319"/>
        <v>10.067258811401501</v>
      </c>
      <c r="Z671" s="6">
        <f t="shared" si="320"/>
        <v>91.685550623066305</v>
      </c>
      <c r="AA671" s="17">
        <v>0</v>
      </c>
      <c r="AB671" s="6">
        <f t="shared" si="321"/>
        <v>0</v>
      </c>
      <c r="AC671" s="6">
        <f t="shared" si="302"/>
        <v>0</v>
      </c>
      <c r="AD671" s="17">
        <v>0</v>
      </c>
      <c r="AE671" s="6">
        <f t="shared" si="322"/>
        <v>0</v>
      </c>
      <c r="AF671" s="17">
        <v>0</v>
      </c>
      <c r="AG671" s="6">
        <f t="shared" si="323"/>
        <v>0</v>
      </c>
      <c r="AH671" s="6">
        <f t="shared" si="303"/>
        <v>0</v>
      </c>
      <c r="AI671" s="6">
        <f t="shared" si="324"/>
        <v>0</v>
      </c>
      <c r="AJ671" s="17">
        <v>188.63777618631099</v>
      </c>
      <c r="AK671" s="6">
        <f t="shared" si="325"/>
        <v>152.01369723967801</v>
      </c>
      <c r="AL671" s="6">
        <f t="shared" si="304"/>
        <v>152.01369723967801</v>
      </c>
      <c r="AM671" s="17">
        <v>152.01369723967801</v>
      </c>
      <c r="AN671" s="6">
        <f t="shared" si="326"/>
        <v>36.624078946632977</v>
      </c>
      <c r="AO671" s="6">
        <f t="shared" si="327"/>
        <v>188.63777618631099</v>
      </c>
      <c r="AP671" s="17">
        <v>1943.03661895703</v>
      </c>
      <c r="AQ671" s="6">
        <f t="shared" si="328"/>
        <v>1849.8202930682305</v>
      </c>
      <c r="AR671" s="17">
        <v>248.576869036788</v>
      </c>
      <c r="AS671" s="6">
        <f t="shared" si="305"/>
        <v>155.3605431479925</v>
      </c>
      <c r="AT671" s="17">
        <v>1314.34277045523</v>
      </c>
      <c r="AU671" s="6">
        <f t="shared" si="306"/>
        <v>1314.34277045523</v>
      </c>
      <c r="AV671" s="17">
        <v>0</v>
      </c>
      <c r="AW671" s="6">
        <f t="shared" si="307"/>
        <v>0</v>
      </c>
      <c r="AX671" s="17">
        <v>380.116979465008</v>
      </c>
      <c r="AY671" s="6">
        <f t="shared" si="308"/>
        <v>380.116979465008</v>
      </c>
      <c r="AZ671" s="20">
        <v>170130715.204916</v>
      </c>
      <c r="BA671" s="20">
        <v>1366989605.3504901</v>
      </c>
      <c r="BB671" s="20">
        <v>164357977.42010301</v>
      </c>
      <c r="BC671" s="20">
        <v>0</v>
      </c>
      <c r="BD671" s="19">
        <f t="shared" si="309"/>
        <v>1701.4782979755091</v>
      </c>
      <c r="BE671" s="18">
        <v>47.312050793842097</v>
      </c>
      <c r="BF671" s="20">
        <v>0</v>
      </c>
      <c r="BG671" s="20">
        <v>0</v>
      </c>
      <c r="BH671" s="19">
        <f t="shared" si="329"/>
        <v>0</v>
      </c>
      <c r="BI671" s="18">
        <v>208.596923015116</v>
      </c>
      <c r="BJ671">
        <v>172</v>
      </c>
      <c r="BK671">
        <v>1216</v>
      </c>
      <c r="BL671" s="22">
        <v>1844.76928</v>
      </c>
      <c r="BM671">
        <v>304</v>
      </c>
      <c r="BN671">
        <v>76</v>
      </c>
      <c r="BO671">
        <v>0.25583571105804997</v>
      </c>
    </row>
    <row r="672" spans="1:67" x14ac:dyDescent="0.2">
      <c r="A672" s="27">
        <v>671</v>
      </c>
      <c r="B672" s="18">
        <v>206.02165236060799</v>
      </c>
      <c r="C672" s="18">
        <v>653.6</v>
      </c>
      <c r="D672">
        <v>400</v>
      </c>
      <c r="E672">
        <v>1600</v>
      </c>
      <c r="F672">
        <v>0</v>
      </c>
      <c r="G672" s="23">
        <f t="shared" si="310"/>
        <v>1</v>
      </c>
      <c r="H672" s="16">
        <v>96.244292237442906</v>
      </c>
      <c r="I672" s="17">
        <v>108.873917241887</v>
      </c>
      <c r="J672" s="6">
        <f t="shared" si="311"/>
        <v>108.90451020420984</v>
      </c>
      <c r="K672" s="6">
        <f t="shared" si="312"/>
        <v>102.62487099458541</v>
      </c>
      <c r="L672" s="6">
        <f t="shared" si="313"/>
        <v>0.94233811622815888</v>
      </c>
      <c r="M672" s="6">
        <f t="shared" si="314"/>
        <v>102.59604208010026</v>
      </c>
      <c r="N672" s="16">
        <v>97.848351540348204</v>
      </c>
      <c r="O672" s="17">
        <v>150.23882682225701</v>
      </c>
      <c r="P672" s="6">
        <f t="shared" si="315"/>
        <v>141.680996529266</v>
      </c>
      <c r="Q672" s="6">
        <f t="shared" si="300"/>
        <v>88.550622830791241</v>
      </c>
      <c r="R672" s="17">
        <v>141.680996529266</v>
      </c>
      <c r="S672" s="6">
        <f t="shared" si="316"/>
        <v>8.5578302929910137</v>
      </c>
      <c r="T672" s="6">
        <f t="shared" si="317"/>
        <v>97.108453123782255</v>
      </c>
      <c r="U672" s="17">
        <v>91.666397962799806</v>
      </c>
      <c r="V672" s="6">
        <f t="shared" si="318"/>
        <v>81.599143576493205</v>
      </c>
      <c r="W672" s="6">
        <f t="shared" si="301"/>
        <v>81.599143576493205</v>
      </c>
      <c r="X672" s="17">
        <v>81.599143576493205</v>
      </c>
      <c r="Y672" s="6">
        <f t="shared" si="319"/>
        <v>10.067254386306601</v>
      </c>
      <c r="Z672" s="6">
        <f t="shared" si="320"/>
        <v>91.666397962799806</v>
      </c>
      <c r="AA672" s="17">
        <v>0</v>
      </c>
      <c r="AB672" s="6">
        <f t="shared" si="321"/>
        <v>0</v>
      </c>
      <c r="AC672" s="6">
        <f t="shared" si="302"/>
        <v>0</v>
      </c>
      <c r="AD672" s="17">
        <v>0</v>
      </c>
      <c r="AE672" s="6">
        <f t="shared" si="322"/>
        <v>0</v>
      </c>
      <c r="AF672" s="17">
        <v>0</v>
      </c>
      <c r="AG672" s="6">
        <f t="shared" si="323"/>
        <v>0</v>
      </c>
      <c r="AH672" s="6">
        <f t="shared" si="303"/>
        <v>0</v>
      </c>
      <c r="AI672" s="6">
        <f t="shared" si="324"/>
        <v>0</v>
      </c>
      <c r="AJ672" s="17">
        <v>213.876546941757</v>
      </c>
      <c r="AK672" s="6">
        <f t="shared" si="325"/>
        <v>172.15956225961199</v>
      </c>
      <c r="AL672" s="6">
        <f t="shared" si="304"/>
        <v>172.15956225961199</v>
      </c>
      <c r="AM672" s="17">
        <v>172.15956225961199</v>
      </c>
      <c r="AN672" s="6">
        <f t="shared" si="326"/>
        <v>41.716984682145011</v>
      </c>
      <c r="AO672" s="6">
        <f t="shared" si="327"/>
        <v>213.876546941757</v>
      </c>
      <c r="AP672" s="17">
        <v>2025.4211759872101</v>
      </c>
      <c r="AQ672" s="6">
        <f t="shared" si="328"/>
        <v>1901.1618458061569</v>
      </c>
      <c r="AR672" s="17">
        <v>331.35821381613101</v>
      </c>
      <c r="AS672" s="6">
        <f t="shared" si="305"/>
        <v>207.09888363508188</v>
      </c>
      <c r="AT672" s="17">
        <v>1314.0349938264001</v>
      </c>
      <c r="AU672" s="6">
        <f t="shared" si="306"/>
        <v>1314.0349938264001</v>
      </c>
      <c r="AV672" s="17">
        <v>0</v>
      </c>
      <c r="AW672" s="6">
        <f t="shared" si="307"/>
        <v>0</v>
      </c>
      <c r="AX672" s="17">
        <v>380.027968344675</v>
      </c>
      <c r="AY672" s="6">
        <f t="shared" si="308"/>
        <v>380.027968344675</v>
      </c>
      <c r="AZ672" s="20">
        <v>202618659.229958</v>
      </c>
      <c r="BA672" s="20">
        <v>1366987127.1271</v>
      </c>
      <c r="BB672" s="20">
        <v>144697332.62983701</v>
      </c>
      <c r="BC672" s="20">
        <v>0</v>
      </c>
      <c r="BD672" s="19">
        <f t="shared" si="309"/>
        <v>1714.303118986895</v>
      </c>
      <c r="BE672" s="18">
        <v>49.005153112772703</v>
      </c>
      <c r="BF672" s="20">
        <v>0</v>
      </c>
      <c r="BG672" s="20">
        <v>0</v>
      </c>
      <c r="BH672" s="19">
        <f t="shared" si="329"/>
        <v>0</v>
      </c>
      <c r="BI672" s="18">
        <v>278.12923068682198</v>
      </c>
      <c r="BJ672">
        <v>172</v>
      </c>
      <c r="BK672">
        <v>1216</v>
      </c>
      <c r="BL672" s="22">
        <v>1844.76928</v>
      </c>
      <c r="BM672">
        <v>304</v>
      </c>
      <c r="BN672">
        <v>76</v>
      </c>
      <c r="BO672">
        <v>0.225546203487623</v>
      </c>
    </row>
    <row r="673" spans="1:67" x14ac:dyDescent="0.2">
      <c r="A673" s="27">
        <v>672</v>
      </c>
      <c r="B673" s="18">
        <v>257.52706545076097</v>
      </c>
      <c r="C673" s="18">
        <v>653.6</v>
      </c>
      <c r="D673">
        <v>400</v>
      </c>
      <c r="E673">
        <v>1600</v>
      </c>
      <c r="F673">
        <v>0</v>
      </c>
      <c r="G673" s="23">
        <f t="shared" si="310"/>
        <v>1</v>
      </c>
      <c r="H673" s="16">
        <v>97.283105022830995</v>
      </c>
      <c r="I673" s="17">
        <v>112.533176813781</v>
      </c>
      <c r="J673" s="6">
        <f t="shared" si="311"/>
        <v>112.63210278245036</v>
      </c>
      <c r="K673" s="6">
        <f t="shared" si="312"/>
        <v>104.89212029408269</v>
      </c>
      <c r="L673" s="6">
        <f t="shared" si="313"/>
        <v>0.9312808489128761</v>
      </c>
      <c r="M673" s="6">
        <f t="shared" si="314"/>
        <v>104.79999243400076</v>
      </c>
      <c r="N673" s="16">
        <v>98.355876785778094</v>
      </c>
      <c r="O673" s="17">
        <v>172.71028046428</v>
      </c>
      <c r="P673" s="6">
        <f t="shared" si="315"/>
        <v>162.870448396277</v>
      </c>
      <c r="Q673" s="6">
        <f t="shared" si="300"/>
        <v>101.79403024767312</v>
      </c>
      <c r="R673" s="17">
        <v>162.870448396277</v>
      </c>
      <c r="S673" s="6">
        <f t="shared" si="316"/>
        <v>9.8398320680030054</v>
      </c>
      <c r="T673" s="6">
        <f t="shared" si="317"/>
        <v>111.63386231567613</v>
      </c>
      <c r="U673" s="17">
        <v>91.647032904027995</v>
      </c>
      <c r="V673" s="6">
        <f t="shared" si="318"/>
        <v>81.579979726266501</v>
      </c>
      <c r="W673" s="6">
        <f t="shared" si="301"/>
        <v>81.579979726266501</v>
      </c>
      <c r="X673" s="17">
        <v>81.579979726266501</v>
      </c>
      <c r="Y673" s="6">
        <f t="shared" si="319"/>
        <v>10.067053177761494</v>
      </c>
      <c r="Z673" s="6">
        <f t="shared" si="320"/>
        <v>91.647032904027995</v>
      </c>
      <c r="AA673" s="17">
        <v>0</v>
      </c>
      <c r="AB673" s="6">
        <f t="shared" si="321"/>
        <v>0</v>
      </c>
      <c r="AC673" s="6">
        <f t="shared" si="302"/>
        <v>0</v>
      </c>
      <c r="AD673" s="17">
        <v>0</v>
      </c>
      <c r="AE673" s="6">
        <f t="shared" si="322"/>
        <v>0</v>
      </c>
      <c r="AF673" s="17">
        <v>0</v>
      </c>
      <c r="AG673" s="6">
        <f t="shared" si="323"/>
        <v>0</v>
      </c>
      <c r="AH673" s="6">
        <f t="shared" si="303"/>
        <v>0</v>
      </c>
      <c r="AI673" s="6">
        <f t="shared" si="324"/>
        <v>0</v>
      </c>
      <c r="AJ673" s="17">
        <v>225.602995842377</v>
      </c>
      <c r="AK673" s="6">
        <f t="shared" si="325"/>
        <v>181.41210662817201</v>
      </c>
      <c r="AL673" s="6">
        <f t="shared" si="304"/>
        <v>181.41210662817201</v>
      </c>
      <c r="AM673" s="17">
        <v>181.41210662817201</v>
      </c>
      <c r="AN673" s="6">
        <f t="shared" si="326"/>
        <v>44.190889214204987</v>
      </c>
      <c r="AO673" s="6">
        <f t="shared" si="327"/>
        <v>225.602995842377</v>
      </c>
      <c r="AP673" s="17">
        <v>2107.8077244473702</v>
      </c>
      <c r="AQ673" s="6">
        <f t="shared" si="328"/>
        <v>1952.516936445724</v>
      </c>
      <c r="AR673" s="17">
        <v>414.10876800436802</v>
      </c>
      <c r="AS673" s="6">
        <f t="shared" si="305"/>
        <v>258.81798000273</v>
      </c>
      <c r="AT673" s="17">
        <v>1313.7526452506199</v>
      </c>
      <c r="AU673" s="6">
        <f t="shared" si="306"/>
        <v>1313.7526452506199</v>
      </c>
      <c r="AV673" s="17">
        <v>0</v>
      </c>
      <c r="AW673" s="6">
        <f t="shared" si="307"/>
        <v>0</v>
      </c>
      <c r="AX673" s="17">
        <v>379.94631119237403</v>
      </c>
      <c r="AY673" s="6">
        <f t="shared" si="308"/>
        <v>379.94631119237403</v>
      </c>
      <c r="AZ673" s="20">
        <v>218373952.315806</v>
      </c>
      <c r="BA673" s="20">
        <v>1367020014.4161301</v>
      </c>
      <c r="BB673" s="20">
        <v>137800994.55489001</v>
      </c>
      <c r="BC673" s="20">
        <v>0</v>
      </c>
      <c r="BD673" s="19">
        <f t="shared" si="309"/>
        <v>1723.1949612868259</v>
      </c>
      <c r="BE673" s="18">
        <v>50.660656674766997</v>
      </c>
      <c r="BF673" s="20">
        <v>0</v>
      </c>
      <c r="BG673" s="20">
        <v>0</v>
      </c>
      <c r="BH673" s="19">
        <f t="shared" si="329"/>
        <v>0</v>
      </c>
      <c r="BI673" s="18">
        <v>347.66153835852703</v>
      </c>
      <c r="BJ673">
        <v>172</v>
      </c>
      <c r="BK673">
        <v>1216</v>
      </c>
      <c r="BL673" s="22">
        <v>1844.76928</v>
      </c>
      <c r="BM673">
        <v>304</v>
      </c>
      <c r="BN673">
        <v>76</v>
      </c>
      <c r="BO673">
        <v>0.21492153198425501</v>
      </c>
    </row>
    <row r="674" spans="1:67" x14ac:dyDescent="0.2">
      <c r="A674" s="27">
        <v>673</v>
      </c>
      <c r="B674" s="18">
        <v>309.03247854091302</v>
      </c>
      <c r="C674" s="18">
        <v>653.6</v>
      </c>
      <c r="D674">
        <v>400</v>
      </c>
      <c r="E674">
        <v>1600</v>
      </c>
      <c r="F674">
        <v>0</v>
      </c>
      <c r="G674" s="23">
        <f t="shared" si="310"/>
        <v>1</v>
      </c>
      <c r="H674" s="16">
        <v>97.865296803652896</v>
      </c>
      <c r="I674" s="17">
        <v>116.356123581283</v>
      </c>
      <c r="J674" s="6">
        <f t="shared" si="311"/>
        <v>116.45125284057075</v>
      </c>
      <c r="K674" s="6">
        <f t="shared" si="312"/>
        <v>107.22465954824837</v>
      </c>
      <c r="L674" s="6">
        <f t="shared" si="313"/>
        <v>0.92076862148529925</v>
      </c>
      <c r="M674" s="6">
        <f t="shared" si="314"/>
        <v>107.13706751131107</v>
      </c>
      <c r="N674" s="16">
        <v>98.672728805728795</v>
      </c>
      <c r="O674" s="17">
        <v>198.308952872752</v>
      </c>
      <c r="P674" s="6">
        <f t="shared" si="315"/>
        <v>187.00857770053801</v>
      </c>
      <c r="Q674" s="6">
        <f t="shared" si="300"/>
        <v>116.88036106283626</v>
      </c>
      <c r="R674" s="17">
        <v>187.00857770053801</v>
      </c>
      <c r="S674" s="6">
        <f t="shared" si="316"/>
        <v>11.30037517221399</v>
      </c>
      <c r="T674" s="6">
        <f t="shared" si="317"/>
        <v>128.18073623505023</v>
      </c>
      <c r="U674" s="17">
        <v>91.629089876793699</v>
      </c>
      <c r="V674" s="6">
        <f t="shared" si="318"/>
        <v>81.562234581453197</v>
      </c>
      <c r="W674" s="6">
        <f t="shared" si="301"/>
        <v>81.562234581453197</v>
      </c>
      <c r="X674" s="17">
        <v>81.562234581453197</v>
      </c>
      <c r="Y674" s="6">
        <f t="shared" si="319"/>
        <v>10.066855295340503</v>
      </c>
      <c r="Z674" s="6">
        <f t="shared" si="320"/>
        <v>91.629089876793699</v>
      </c>
      <c r="AA674" s="17">
        <v>0</v>
      </c>
      <c r="AB674" s="6">
        <f t="shared" si="321"/>
        <v>0</v>
      </c>
      <c r="AC674" s="6">
        <f t="shared" si="302"/>
        <v>0</v>
      </c>
      <c r="AD674" s="17">
        <v>0</v>
      </c>
      <c r="AE674" s="6">
        <f t="shared" si="322"/>
        <v>0</v>
      </c>
      <c r="AF674" s="17">
        <v>0</v>
      </c>
      <c r="AG674" s="6">
        <f t="shared" si="323"/>
        <v>0</v>
      </c>
      <c r="AH674" s="6">
        <f t="shared" si="303"/>
        <v>0</v>
      </c>
      <c r="AI674" s="6">
        <f t="shared" si="324"/>
        <v>0</v>
      </c>
      <c r="AJ674" s="17">
        <v>230.52241010367601</v>
      </c>
      <c r="AK674" s="6">
        <f t="shared" si="325"/>
        <v>185.19550166147701</v>
      </c>
      <c r="AL674" s="6">
        <f t="shared" si="304"/>
        <v>185.19550166147701</v>
      </c>
      <c r="AM674" s="17">
        <v>185.19550166147701</v>
      </c>
      <c r="AN674" s="6">
        <f t="shared" si="326"/>
        <v>45.326908442198999</v>
      </c>
      <c r="AO674" s="6">
        <f t="shared" si="327"/>
        <v>230.52241010367601</v>
      </c>
      <c r="AP674" s="17">
        <v>2190.1960273343998</v>
      </c>
      <c r="AQ674" s="6">
        <f t="shared" si="328"/>
        <v>2003.8839538207108</v>
      </c>
      <c r="AR674" s="17">
        <v>496.83219603650502</v>
      </c>
      <c r="AS674" s="6">
        <f t="shared" si="305"/>
        <v>310.52012252281565</v>
      </c>
      <c r="AT674" s="17">
        <v>1313.4926984966901</v>
      </c>
      <c r="AU674" s="6">
        <f t="shared" si="306"/>
        <v>1313.4926984966901</v>
      </c>
      <c r="AV674" s="17">
        <v>0</v>
      </c>
      <c r="AW674" s="6">
        <f t="shared" si="307"/>
        <v>0</v>
      </c>
      <c r="AX674" s="17">
        <v>379.87113280120502</v>
      </c>
      <c r="AY674" s="6">
        <f t="shared" si="308"/>
        <v>379.87113280120502</v>
      </c>
      <c r="AZ674" s="20">
        <v>227446795.85258299</v>
      </c>
      <c r="BA674" s="20">
        <v>1367043661.2592499</v>
      </c>
      <c r="BB674" s="20">
        <v>134255751.564531</v>
      </c>
      <c r="BC674" s="20">
        <v>0</v>
      </c>
      <c r="BD674" s="19">
        <f t="shared" si="309"/>
        <v>1728.7462086763639</v>
      </c>
      <c r="BE674" s="18">
        <v>52.285761276630403</v>
      </c>
      <c r="BF674" s="20">
        <v>0</v>
      </c>
      <c r="BG674" s="20">
        <v>0</v>
      </c>
      <c r="BH674" s="19">
        <f t="shared" si="329"/>
        <v>0</v>
      </c>
      <c r="BI674" s="18">
        <v>417.19384603023298</v>
      </c>
      <c r="BJ674">
        <v>172</v>
      </c>
      <c r="BK674">
        <v>1216</v>
      </c>
      <c r="BL674" s="22">
        <v>1844.76928</v>
      </c>
      <c r="BM674">
        <v>304</v>
      </c>
      <c r="BN674">
        <v>76</v>
      </c>
      <c r="BO674">
        <v>0.20945966459894699</v>
      </c>
    </row>
    <row r="675" spans="1:67" x14ac:dyDescent="0.2">
      <c r="A675" s="27">
        <v>674</v>
      </c>
      <c r="B675" s="18">
        <v>360.53789163106501</v>
      </c>
      <c r="C675" s="18">
        <v>653.6</v>
      </c>
      <c r="D675">
        <v>400</v>
      </c>
      <c r="E675">
        <v>1600</v>
      </c>
      <c r="F675">
        <v>0</v>
      </c>
      <c r="G675" s="23">
        <f t="shared" si="310"/>
        <v>1</v>
      </c>
      <c r="H675" s="16">
        <v>98.242009132420094</v>
      </c>
      <c r="I675" s="17">
        <v>120.144270344045</v>
      </c>
      <c r="J675" s="6">
        <f t="shared" si="311"/>
        <v>120.26442294756264</v>
      </c>
      <c r="K675" s="6">
        <f t="shared" si="312"/>
        <v>109.54057754222136</v>
      </c>
      <c r="L675" s="6">
        <f t="shared" si="313"/>
        <v>0.91083110746710971</v>
      </c>
      <c r="M675" s="6">
        <f t="shared" si="314"/>
        <v>109.43113881329433</v>
      </c>
      <c r="N675" s="16">
        <v>98.909302435082395</v>
      </c>
      <c r="O675" s="17">
        <v>224.665927727716</v>
      </c>
      <c r="P675" s="6">
        <f t="shared" si="315"/>
        <v>211.86142765817101</v>
      </c>
      <c r="Q675" s="6">
        <f t="shared" si="300"/>
        <v>132.4133922863569</v>
      </c>
      <c r="R675" s="17">
        <v>211.86142765817101</v>
      </c>
      <c r="S675" s="6">
        <f t="shared" si="316"/>
        <v>12.804500069544986</v>
      </c>
      <c r="T675" s="6">
        <f t="shared" si="317"/>
        <v>145.21789235590188</v>
      </c>
      <c r="U675" s="17">
        <v>91.6135808304671</v>
      </c>
      <c r="V675" s="6">
        <f t="shared" si="318"/>
        <v>81.546791387573407</v>
      </c>
      <c r="W675" s="6">
        <f t="shared" si="301"/>
        <v>81.546791387573407</v>
      </c>
      <c r="X675" s="17">
        <v>81.546791387573407</v>
      </c>
      <c r="Y675" s="6">
        <f t="shared" si="319"/>
        <v>10.066789442893693</v>
      </c>
      <c r="Z675" s="6">
        <f t="shared" si="320"/>
        <v>91.6135808304671</v>
      </c>
      <c r="AA675" s="17">
        <v>0</v>
      </c>
      <c r="AB675" s="6">
        <f t="shared" si="321"/>
        <v>0</v>
      </c>
      <c r="AC675" s="6">
        <f t="shared" si="302"/>
        <v>0</v>
      </c>
      <c r="AD675" s="17">
        <v>0</v>
      </c>
      <c r="AE675" s="6">
        <f t="shared" si="322"/>
        <v>0</v>
      </c>
      <c r="AF675" s="17">
        <v>0</v>
      </c>
      <c r="AG675" s="6">
        <f t="shared" si="323"/>
        <v>0</v>
      </c>
      <c r="AH675" s="6">
        <f t="shared" si="303"/>
        <v>0</v>
      </c>
      <c r="AI675" s="6">
        <f t="shared" si="324"/>
        <v>0</v>
      </c>
      <c r="AJ675" s="17">
        <v>232.04039122182701</v>
      </c>
      <c r="AK675" s="6">
        <f t="shared" si="325"/>
        <v>185.84172757893299</v>
      </c>
      <c r="AL675" s="6">
        <f t="shared" si="304"/>
        <v>185.84172757893299</v>
      </c>
      <c r="AM675" s="17">
        <v>185.84172757893299</v>
      </c>
      <c r="AN675" s="6">
        <f t="shared" si="326"/>
        <v>46.198663642894019</v>
      </c>
      <c r="AO675" s="6">
        <f t="shared" si="327"/>
        <v>232.04039122182701</v>
      </c>
      <c r="AP675" s="17">
        <v>2272.5858838183199</v>
      </c>
      <c r="AQ675" s="6">
        <f t="shared" si="328"/>
        <v>2055.2615326726982</v>
      </c>
      <c r="AR675" s="17">
        <v>579.53160305499898</v>
      </c>
      <c r="AS675" s="6">
        <f t="shared" si="305"/>
        <v>362.20725190937435</v>
      </c>
      <c r="AT675" s="17">
        <v>1313.25258921866</v>
      </c>
      <c r="AU675" s="6">
        <f t="shared" si="306"/>
        <v>1313.25258921866</v>
      </c>
      <c r="AV675" s="17">
        <v>0</v>
      </c>
      <c r="AW675" s="6">
        <f t="shared" si="307"/>
        <v>0</v>
      </c>
      <c r="AX675" s="17">
        <v>379.80169154466398</v>
      </c>
      <c r="AY675" s="6">
        <f t="shared" si="308"/>
        <v>379.80169154466398</v>
      </c>
      <c r="AZ675" s="20">
        <v>233904524.79434699</v>
      </c>
      <c r="BA675" s="20">
        <v>1367051249.9681599</v>
      </c>
      <c r="BB675" s="20">
        <v>131935203.90012801</v>
      </c>
      <c r="BC675" s="20">
        <v>0</v>
      </c>
      <c r="BD675" s="19">
        <f t="shared" si="309"/>
        <v>1732.8909786626348</v>
      </c>
      <c r="BE675" s="18">
        <v>53.834770987533901</v>
      </c>
      <c r="BF675" s="20">
        <v>0</v>
      </c>
      <c r="BG675" s="20">
        <v>0</v>
      </c>
      <c r="BH675" s="19">
        <f t="shared" si="329"/>
        <v>0</v>
      </c>
      <c r="BI675" s="18">
        <v>486.72615370193802</v>
      </c>
      <c r="BJ675">
        <v>172</v>
      </c>
      <c r="BK675">
        <v>1216</v>
      </c>
      <c r="BL675" s="22">
        <v>1844.76928</v>
      </c>
      <c r="BM675">
        <v>304</v>
      </c>
      <c r="BN675">
        <v>76</v>
      </c>
      <c r="BO675">
        <v>0.20588457543677899</v>
      </c>
    </row>
    <row r="676" spans="1:67" x14ac:dyDescent="0.2">
      <c r="A676" s="27">
        <v>675</v>
      </c>
      <c r="B676" s="18">
        <v>412.043304721217</v>
      </c>
      <c r="C676" s="18">
        <v>653.6</v>
      </c>
      <c r="D676">
        <v>400</v>
      </c>
      <c r="E676">
        <v>1600</v>
      </c>
      <c r="F676">
        <v>0</v>
      </c>
      <c r="G676" s="23">
        <f t="shared" si="310"/>
        <v>1</v>
      </c>
      <c r="H676" s="16">
        <v>98.584474885844699</v>
      </c>
      <c r="I676" s="17">
        <v>124.169235295253</v>
      </c>
      <c r="J676" s="6">
        <f t="shared" si="311"/>
        <v>124.30454841986796</v>
      </c>
      <c r="K676" s="6">
        <f t="shared" si="312"/>
        <v>112.08411298105227</v>
      </c>
      <c r="L676" s="6">
        <f t="shared" si="313"/>
        <v>0.90168955525635086</v>
      </c>
      <c r="M676" s="6">
        <f t="shared" si="314"/>
        <v>111.96210254989786</v>
      </c>
      <c r="N676" s="16">
        <v>99.093524781956205</v>
      </c>
      <c r="O676" s="17">
        <v>251.067217025106</v>
      </c>
      <c r="P676" s="6">
        <f t="shared" si="315"/>
        <v>236.75572864520501</v>
      </c>
      <c r="Q676" s="6">
        <f t="shared" si="300"/>
        <v>147.97233040325312</v>
      </c>
      <c r="R676" s="17">
        <v>236.75572864520501</v>
      </c>
      <c r="S676" s="6">
        <f t="shared" si="316"/>
        <v>14.311488379900993</v>
      </c>
      <c r="T676" s="6">
        <f t="shared" si="317"/>
        <v>162.28381878315412</v>
      </c>
      <c r="U676" s="17">
        <v>91.599368192094204</v>
      </c>
      <c r="V676" s="6">
        <f t="shared" si="318"/>
        <v>81.532622596423906</v>
      </c>
      <c r="W676" s="6">
        <f t="shared" si="301"/>
        <v>81.532622596423906</v>
      </c>
      <c r="X676" s="17">
        <v>81.532622596423906</v>
      </c>
      <c r="Y676" s="6">
        <f t="shared" si="319"/>
        <v>10.066745595670298</v>
      </c>
      <c r="Z676" s="6">
        <f t="shared" si="320"/>
        <v>91.599368192094204</v>
      </c>
      <c r="AA676" s="17">
        <v>0</v>
      </c>
      <c r="AB676" s="6">
        <f t="shared" si="321"/>
        <v>0</v>
      </c>
      <c r="AC676" s="6">
        <f t="shared" si="302"/>
        <v>0</v>
      </c>
      <c r="AD676" s="17">
        <v>0</v>
      </c>
      <c r="AE676" s="6">
        <f t="shared" si="322"/>
        <v>0</v>
      </c>
      <c r="AF676" s="17">
        <v>0</v>
      </c>
      <c r="AG676" s="6">
        <f t="shared" si="323"/>
        <v>0</v>
      </c>
      <c r="AH676" s="6">
        <f t="shared" si="303"/>
        <v>0</v>
      </c>
      <c r="AI676" s="6">
        <f t="shared" si="324"/>
        <v>0</v>
      </c>
      <c r="AJ676" s="17">
        <v>235.12977103436199</v>
      </c>
      <c r="AK676" s="6">
        <f t="shared" si="325"/>
        <v>188.24381723522799</v>
      </c>
      <c r="AL676" s="6">
        <f t="shared" si="304"/>
        <v>188.24381723522799</v>
      </c>
      <c r="AM676" s="17">
        <v>188.24381723522799</v>
      </c>
      <c r="AN676" s="6">
        <f t="shared" si="326"/>
        <v>46.885953799134001</v>
      </c>
      <c r="AO676" s="6">
        <f t="shared" si="327"/>
        <v>235.12977103436199</v>
      </c>
      <c r="AP676" s="17">
        <v>2354.9771225946802</v>
      </c>
      <c r="AQ676" s="6">
        <f t="shared" si="328"/>
        <v>2106.6485084601809</v>
      </c>
      <c r="AR676" s="17">
        <v>662.20963769200296</v>
      </c>
      <c r="AS676" s="6">
        <f t="shared" si="305"/>
        <v>413.88102355750186</v>
      </c>
      <c r="AT676" s="17">
        <v>1313.0301300743499</v>
      </c>
      <c r="AU676" s="6">
        <f t="shared" si="306"/>
        <v>1313.0301300743499</v>
      </c>
      <c r="AV676" s="17">
        <v>0</v>
      </c>
      <c r="AW676" s="6">
        <f t="shared" si="307"/>
        <v>0</v>
      </c>
      <c r="AX676" s="17">
        <v>379.73735482832899</v>
      </c>
      <c r="AY676" s="6">
        <f t="shared" si="308"/>
        <v>379.73735482832899</v>
      </c>
      <c r="AZ676" s="20">
        <v>238964999.375976</v>
      </c>
      <c r="BA676" s="20">
        <v>1367056826.5526199</v>
      </c>
      <c r="BB676" s="20">
        <v>130096728.251268</v>
      </c>
      <c r="BC676" s="20">
        <v>0</v>
      </c>
      <c r="BD676" s="19">
        <f t="shared" si="309"/>
        <v>1736.1185541798638</v>
      </c>
      <c r="BE676" s="18">
        <v>55.302763466408699</v>
      </c>
      <c r="BF676" s="20">
        <v>0</v>
      </c>
      <c r="BG676" s="20">
        <v>0</v>
      </c>
      <c r="BH676" s="19">
        <f t="shared" si="329"/>
        <v>0</v>
      </c>
      <c r="BI676" s="18">
        <v>556.25846137364397</v>
      </c>
      <c r="BJ676">
        <v>172</v>
      </c>
      <c r="BK676">
        <v>1216</v>
      </c>
      <c r="BL676" s="22">
        <v>1844.76928</v>
      </c>
      <c r="BM676">
        <v>304</v>
      </c>
      <c r="BN676">
        <v>76</v>
      </c>
      <c r="BO676">
        <v>0.203052175878255</v>
      </c>
    </row>
    <row r="677" spans="1:67" x14ac:dyDescent="0.2">
      <c r="A677" s="27">
        <v>676</v>
      </c>
      <c r="B677" s="18">
        <v>463.54871781137001</v>
      </c>
      <c r="C677" s="18">
        <v>653.6</v>
      </c>
      <c r="D677">
        <v>400</v>
      </c>
      <c r="E677">
        <v>1600</v>
      </c>
      <c r="F677">
        <v>0</v>
      </c>
      <c r="G677" s="23">
        <f t="shared" si="310"/>
        <v>1</v>
      </c>
      <c r="H677" s="16">
        <v>98.801369863013704</v>
      </c>
      <c r="I677" s="17">
        <v>128.25510373907599</v>
      </c>
      <c r="J677" s="6">
        <f t="shared" si="311"/>
        <v>128.38138577715785</v>
      </c>
      <c r="K677" s="6">
        <f t="shared" si="312"/>
        <v>114.6605490796631</v>
      </c>
      <c r="L677" s="6">
        <f t="shared" si="313"/>
        <v>0.89312440729288334</v>
      </c>
      <c r="M677" s="6">
        <f t="shared" si="314"/>
        <v>114.54776350924951</v>
      </c>
      <c r="N677" s="16">
        <v>99.203403786771602</v>
      </c>
      <c r="O677" s="17">
        <v>277.57297830984902</v>
      </c>
      <c r="P677" s="6">
        <f t="shared" si="315"/>
        <v>261.74824317111103</v>
      </c>
      <c r="Q677" s="6">
        <f t="shared" si="300"/>
        <v>163.59265198194439</v>
      </c>
      <c r="R677" s="17">
        <v>261.74824317111103</v>
      </c>
      <c r="S677" s="6">
        <f t="shared" si="316"/>
        <v>15.824735138737992</v>
      </c>
      <c r="T677" s="6">
        <f t="shared" si="317"/>
        <v>179.41738712068238</v>
      </c>
      <c r="U677" s="17">
        <v>91.586253512525204</v>
      </c>
      <c r="V677" s="6">
        <f t="shared" si="318"/>
        <v>81.519538747924599</v>
      </c>
      <c r="W677" s="6">
        <f t="shared" si="301"/>
        <v>81.519538747924599</v>
      </c>
      <c r="X677" s="17">
        <v>81.519538747924599</v>
      </c>
      <c r="Y677" s="6">
        <f t="shared" si="319"/>
        <v>10.066714764600604</v>
      </c>
      <c r="Z677" s="6">
        <f t="shared" si="320"/>
        <v>91.586253512525204</v>
      </c>
      <c r="AA677" s="17">
        <v>0</v>
      </c>
      <c r="AB677" s="6">
        <f t="shared" si="321"/>
        <v>0</v>
      </c>
      <c r="AC677" s="6">
        <f t="shared" si="302"/>
        <v>0</v>
      </c>
      <c r="AD677" s="17">
        <v>0</v>
      </c>
      <c r="AE677" s="6">
        <f t="shared" si="322"/>
        <v>0</v>
      </c>
      <c r="AF677" s="17">
        <v>0</v>
      </c>
      <c r="AG677" s="6">
        <f t="shared" si="323"/>
        <v>0</v>
      </c>
      <c r="AH677" s="6">
        <f t="shared" si="303"/>
        <v>0</v>
      </c>
      <c r="AI677" s="6">
        <f t="shared" si="324"/>
        <v>0</v>
      </c>
      <c r="AJ677" s="17">
        <v>238.156980237825</v>
      </c>
      <c r="AK677" s="6">
        <f t="shared" si="325"/>
        <v>190.604712574524</v>
      </c>
      <c r="AL677" s="6">
        <f t="shared" si="304"/>
        <v>190.604712574524</v>
      </c>
      <c r="AM677" s="17">
        <v>190.604712574524</v>
      </c>
      <c r="AN677" s="6">
        <f t="shared" si="326"/>
        <v>47.552267663300995</v>
      </c>
      <c r="AO677" s="6">
        <f t="shared" si="327"/>
        <v>238.156980237825</v>
      </c>
      <c r="AP677" s="17">
        <v>2437.3695966509399</v>
      </c>
      <c r="AQ677" s="6">
        <f t="shared" si="328"/>
        <v>2158.04388178008</v>
      </c>
      <c r="AR677" s="17">
        <v>744.86857298897905</v>
      </c>
      <c r="AS677" s="6">
        <f t="shared" si="305"/>
        <v>465.54285811811189</v>
      </c>
      <c r="AT677" s="17">
        <v>1312.8234438988</v>
      </c>
      <c r="AU677" s="6">
        <f t="shared" si="306"/>
        <v>1312.8234438988</v>
      </c>
      <c r="AV677" s="17">
        <v>0</v>
      </c>
      <c r="AW677" s="6">
        <f t="shared" si="307"/>
        <v>0</v>
      </c>
      <c r="AX677" s="17">
        <v>379.67757976316801</v>
      </c>
      <c r="AY677" s="6">
        <f t="shared" si="308"/>
        <v>379.67757976316801</v>
      </c>
      <c r="AZ677" s="20">
        <v>242955216.213801</v>
      </c>
      <c r="BA677" s="20">
        <v>1367060803.8132999</v>
      </c>
      <c r="BB677" s="20">
        <v>128027614.317131</v>
      </c>
      <c r="BC677" s="20">
        <v>0</v>
      </c>
      <c r="BD677" s="19">
        <f t="shared" si="309"/>
        <v>1738.0436343442318</v>
      </c>
      <c r="BE677" s="18">
        <v>56.708313269232598</v>
      </c>
      <c r="BF677" s="20">
        <v>0</v>
      </c>
      <c r="BG677" s="20">
        <v>0</v>
      </c>
      <c r="BH677" s="19">
        <f t="shared" si="329"/>
        <v>0</v>
      </c>
      <c r="BI677" s="18">
        <v>625.79076904534895</v>
      </c>
      <c r="BJ677">
        <v>172</v>
      </c>
      <c r="BK677">
        <v>1216</v>
      </c>
      <c r="BL677" s="22">
        <v>1844.76928</v>
      </c>
      <c r="BM677">
        <v>304</v>
      </c>
      <c r="BN677">
        <v>76</v>
      </c>
      <c r="BO677">
        <v>0.19986447139364999</v>
      </c>
    </row>
    <row r="678" spans="1:67" x14ac:dyDescent="0.2">
      <c r="A678" s="27">
        <v>677</v>
      </c>
      <c r="B678" s="18">
        <v>515.05413090152194</v>
      </c>
      <c r="C678" s="18">
        <v>653.6</v>
      </c>
      <c r="D678">
        <v>400</v>
      </c>
      <c r="E678">
        <v>1600</v>
      </c>
      <c r="F678">
        <v>0</v>
      </c>
      <c r="G678" s="23">
        <f t="shared" si="310"/>
        <v>1</v>
      </c>
      <c r="H678" s="16">
        <v>98.881278538812793</v>
      </c>
      <c r="I678" s="17">
        <v>132.41173065404899</v>
      </c>
      <c r="J678" s="6">
        <f t="shared" si="311"/>
        <v>132.54339295676658</v>
      </c>
      <c r="K678" s="6">
        <f t="shared" si="312"/>
        <v>117.31938402171404</v>
      </c>
      <c r="L678" s="6">
        <f t="shared" si="313"/>
        <v>0.88513943550533403</v>
      </c>
      <c r="M678" s="6">
        <f t="shared" si="314"/>
        <v>117.20284452540926</v>
      </c>
      <c r="N678" s="16">
        <v>99.2693234516763</v>
      </c>
      <c r="O678" s="17">
        <v>304.16078466800099</v>
      </c>
      <c r="P678" s="6">
        <f t="shared" si="315"/>
        <v>286.81785154786701</v>
      </c>
      <c r="Q678" s="6">
        <f t="shared" si="300"/>
        <v>179.26115721741689</v>
      </c>
      <c r="R678" s="17">
        <v>286.81785154786701</v>
      </c>
      <c r="S678" s="6">
        <f t="shared" si="316"/>
        <v>17.342933120133978</v>
      </c>
      <c r="T678" s="6">
        <f t="shared" si="317"/>
        <v>196.60409033755087</v>
      </c>
      <c r="U678" s="17">
        <v>91.574062815883707</v>
      </c>
      <c r="V678" s="6">
        <f t="shared" si="318"/>
        <v>81.507373926040799</v>
      </c>
      <c r="W678" s="6">
        <f t="shared" si="301"/>
        <v>81.507373926040799</v>
      </c>
      <c r="X678" s="17">
        <v>81.507373926040799</v>
      </c>
      <c r="Y678" s="6">
        <f t="shared" si="319"/>
        <v>10.066688889842908</v>
      </c>
      <c r="Z678" s="6">
        <f t="shared" si="320"/>
        <v>91.574062815883707</v>
      </c>
      <c r="AA678" s="17">
        <v>0</v>
      </c>
      <c r="AB678" s="6">
        <f t="shared" si="321"/>
        <v>0</v>
      </c>
      <c r="AC678" s="6">
        <f t="shared" si="302"/>
        <v>0</v>
      </c>
      <c r="AD678" s="17">
        <v>0</v>
      </c>
      <c r="AE678" s="6">
        <f t="shared" si="322"/>
        <v>0</v>
      </c>
      <c r="AF678" s="17">
        <v>0</v>
      </c>
      <c r="AG678" s="6">
        <f t="shared" si="323"/>
        <v>0</v>
      </c>
      <c r="AH678" s="6">
        <f t="shared" si="303"/>
        <v>0</v>
      </c>
      <c r="AI678" s="6">
        <f t="shared" si="324"/>
        <v>0</v>
      </c>
      <c r="AJ678" s="17">
        <v>241.78419343701901</v>
      </c>
      <c r="AK678" s="6">
        <f t="shared" si="325"/>
        <v>193.45059852496701</v>
      </c>
      <c r="AL678" s="6">
        <f t="shared" si="304"/>
        <v>193.45059852496701</v>
      </c>
      <c r="AM678" s="17">
        <v>193.45059852496701</v>
      </c>
      <c r="AN678" s="6">
        <f t="shared" si="326"/>
        <v>48.333594912052007</v>
      </c>
      <c r="AO678" s="6">
        <f t="shared" si="327"/>
        <v>241.78419343701901</v>
      </c>
      <c r="AP678" s="17">
        <v>2519.7631791079998</v>
      </c>
      <c r="AQ678" s="6">
        <f t="shared" si="328"/>
        <v>2209.4467900979994</v>
      </c>
      <c r="AR678" s="17">
        <v>827.51037069333597</v>
      </c>
      <c r="AS678" s="6">
        <f t="shared" si="305"/>
        <v>517.19398168333498</v>
      </c>
      <c r="AT678" s="17">
        <v>1312.6309106056201</v>
      </c>
      <c r="AU678" s="6">
        <f t="shared" si="306"/>
        <v>1312.6309106056201</v>
      </c>
      <c r="AV678" s="17">
        <v>0</v>
      </c>
      <c r="AW678" s="6">
        <f t="shared" si="307"/>
        <v>0</v>
      </c>
      <c r="AX678" s="17">
        <v>379.62189780904401</v>
      </c>
      <c r="AY678" s="6">
        <f t="shared" si="308"/>
        <v>379.62189780904401</v>
      </c>
      <c r="AZ678" s="20">
        <v>246173186.91556701</v>
      </c>
      <c r="BA678" s="20">
        <v>1367064157.7746201</v>
      </c>
      <c r="BB678" s="20">
        <v>125961202.183172</v>
      </c>
      <c r="BC678" s="20">
        <v>0</v>
      </c>
      <c r="BD678" s="19">
        <f t="shared" si="309"/>
        <v>1739.198546873359</v>
      </c>
      <c r="BE678" s="18">
        <v>58.044118405541603</v>
      </c>
      <c r="BF678" s="20">
        <v>0</v>
      </c>
      <c r="BG678" s="20">
        <v>0</v>
      </c>
      <c r="BH678" s="19">
        <f t="shared" si="329"/>
        <v>0</v>
      </c>
      <c r="BI678" s="18">
        <v>695.32307671705496</v>
      </c>
      <c r="BJ678">
        <v>172</v>
      </c>
      <c r="BK678">
        <v>1216</v>
      </c>
      <c r="BL678" s="22">
        <v>1844.76928</v>
      </c>
      <c r="BM678">
        <v>304</v>
      </c>
      <c r="BN678">
        <v>76</v>
      </c>
      <c r="BO678">
        <v>0.19668093611163601</v>
      </c>
    </row>
    <row r="679" spans="1:67" x14ac:dyDescent="0.2">
      <c r="A679" s="27">
        <v>678</v>
      </c>
      <c r="B679" s="18">
        <v>566.55954399167399</v>
      </c>
      <c r="C679" s="18">
        <v>653.6</v>
      </c>
      <c r="D679">
        <v>400</v>
      </c>
      <c r="E679">
        <v>1600</v>
      </c>
      <c r="F679">
        <v>0</v>
      </c>
      <c r="G679" s="23">
        <f t="shared" si="310"/>
        <v>1</v>
      </c>
      <c r="H679" s="16">
        <v>98.949771689497695</v>
      </c>
      <c r="I679" s="17">
        <v>136.59222962726301</v>
      </c>
      <c r="J679" s="6">
        <f t="shared" si="311"/>
        <v>136.7327474484357</v>
      </c>
      <c r="K679" s="6">
        <f t="shared" si="312"/>
        <v>120.00767561158447</v>
      </c>
      <c r="L679" s="6">
        <f t="shared" si="313"/>
        <v>0.87768056922019688</v>
      </c>
      <c r="M679" s="6">
        <f t="shared" si="314"/>
        <v>119.88434585031204</v>
      </c>
      <c r="N679" s="16">
        <v>99.321951159194995</v>
      </c>
      <c r="O679" s="17">
        <v>330.79495604118</v>
      </c>
      <c r="P679" s="6">
        <f t="shared" si="315"/>
        <v>311.930933626708</v>
      </c>
      <c r="Q679" s="6">
        <f t="shared" si="300"/>
        <v>194.95683351669248</v>
      </c>
      <c r="R679" s="17">
        <v>311.930933626708</v>
      </c>
      <c r="S679" s="6">
        <f t="shared" si="316"/>
        <v>18.864022414472004</v>
      </c>
      <c r="T679" s="6">
        <f t="shared" si="317"/>
        <v>213.82085593116449</v>
      </c>
      <c r="U679" s="17">
        <v>91.562724722266907</v>
      </c>
      <c r="V679" s="6">
        <f t="shared" si="318"/>
        <v>81.496055000347695</v>
      </c>
      <c r="W679" s="6">
        <f t="shared" si="301"/>
        <v>81.496055000347695</v>
      </c>
      <c r="X679" s="17">
        <v>81.496055000347695</v>
      </c>
      <c r="Y679" s="6">
        <f t="shared" si="319"/>
        <v>10.066669721919212</v>
      </c>
      <c r="Z679" s="6">
        <f t="shared" si="320"/>
        <v>91.562724722266907</v>
      </c>
      <c r="AA679" s="17">
        <v>0</v>
      </c>
      <c r="AB679" s="6">
        <f t="shared" si="321"/>
        <v>0</v>
      </c>
      <c r="AC679" s="6">
        <f t="shared" si="302"/>
        <v>0</v>
      </c>
      <c r="AD679" s="17">
        <v>0</v>
      </c>
      <c r="AE679" s="6">
        <f t="shared" si="322"/>
        <v>0</v>
      </c>
      <c r="AF679" s="17">
        <v>0</v>
      </c>
      <c r="AG679" s="6">
        <f t="shared" si="323"/>
        <v>0</v>
      </c>
      <c r="AH679" s="6">
        <f t="shared" si="303"/>
        <v>0</v>
      </c>
      <c r="AI679" s="6">
        <f t="shared" si="324"/>
        <v>0</v>
      </c>
      <c r="AJ679" s="17">
        <v>245.118632732256</v>
      </c>
      <c r="AK679" s="6">
        <f t="shared" si="325"/>
        <v>196.06806454202501</v>
      </c>
      <c r="AL679" s="6">
        <f t="shared" si="304"/>
        <v>196.06806454202501</v>
      </c>
      <c r="AM679" s="17">
        <v>196.06806454202501</v>
      </c>
      <c r="AN679" s="6">
        <f t="shared" si="326"/>
        <v>49.05056819023099</v>
      </c>
      <c r="AO679" s="6">
        <f t="shared" si="327"/>
        <v>245.118632732256</v>
      </c>
      <c r="AP679" s="17">
        <v>2602.1577598876802</v>
      </c>
      <c r="AQ679" s="6">
        <f t="shared" si="328"/>
        <v>2260.8564850936309</v>
      </c>
      <c r="AR679" s="17">
        <v>910.13673278413899</v>
      </c>
      <c r="AS679" s="6">
        <f t="shared" si="305"/>
        <v>568.83545799008687</v>
      </c>
      <c r="AT679" s="17">
        <v>1312.4511246351301</v>
      </c>
      <c r="AU679" s="6">
        <f t="shared" si="306"/>
        <v>1312.4511246351301</v>
      </c>
      <c r="AV679" s="17">
        <v>0</v>
      </c>
      <c r="AW679" s="6">
        <f t="shared" si="307"/>
        <v>0</v>
      </c>
      <c r="AX679" s="17">
        <v>379.569902468414</v>
      </c>
      <c r="AY679" s="6">
        <f t="shared" si="308"/>
        <v>379.569902468414</v>
      </c>
      <c r="AZ679" s="20">
        <v>248804151.944583</v>
      </c>
      <c r="BA679" s="20">
        <v>1367066482.2605901</v>
      </c>
      <c r="BB679" s="20">
        <v>124249950.103921</v>
      </c>
      <c r="BC679" s="20">
        <v>0</v>
      </c>
      <c r="BD679" s="19">
        <f t="shared" si="309"/>
        <v>1740.1205843090941</v>
      </c>
      <c r="BE679" s="18">
        <v>59.303407341899998</v>
      </c>
      <c r="BF679" s="20">
        <v>0</v>
      </c>
      <c r="BG679" s="20">
        <v>0</v>
      </c>
      <c r="BH679" s="19">
        <f t="shared" si="329"/>
        <v>0</v>
      </c>
      <c r="BI679" s="18">
        <v>764.85538438875994</v>
      </c>
      <c r="BJ679">
        <v>172</v>
      </c>
      <c r="BK679">
        <v>1216</v>
      </c>
      <c r="BL679" s="22">
        <v>1844.76928</v>
      </c>
      <c r="BM679">
        <v>304</v>
      </c>
      <c r="BN679">
        <v>76</v>
      </c>
      <c r="BO679">
        <v>0.19404457792748001</v>
      </c>
    </row>
    <row r="680" spans="1:67" x14ac:dyDescent="0.2">
      <c r="A680" s="27">
        <v>679</v>
      </c>
      <c r="B680" s="18">
        <v>618.06495708182604</v>
      </c>
      <c r="C680" s="18">
        <v>653.6</v>
      </c>
      <c r="D680">
        <v>400</v>
      </c>
      <c r="E680">
        <v>1600</v>
      </c>
      <c r="F680">
        <v>0</v>
      </c>
      <c r="G680" s="23">
        <f t="shared" si="310"/>
        <v>1</v>
      </c>
      <c r="H680" s="16">
        <v>98.995433789954305</v>
      </c>
      <c r="I680" s="17">
        <v>140.78630678285899</v>
      </c>
      <c r="J680" s="6">
        <f t="shared" si="311"/>
        <v>140.92485793020401</v>
      </c>
      <c r="K680" s="6">
        <f t="shared" si="312"/>
        <v>122.70005344818999</v>
      </c>
      <c r="L680" s="6">
        <f t="shared" si="313"/>
        <v>0.8706771484485708</v>
      </c>
      <c r="M680" s="6">
        <f t="shared" si="314"/>
        <v>122.57942013030535</v>
      </c>
      <c r="N680" s="16">
        <v>99.356748514041001</v>
      </c>
      <c r="O680" s="17">
        <v>357.66238392774801</v>
      </c>
      <c r="P680" s="6">
        <f t="shared" si="315"/>
        <v>337.263744606881</v>
      </c>
      <c r="Q680" s="6">
        <f t="shared" si="300"/>
        <v>210.78984037930064</v>
      </c>
      <c r="R680" s="17">
        <v>337.263744606881</v>
      </c>
      <c r="S680" s="6">
        <f t="shared" si="316"/>
        <v>20.398639320867005</v>
      </c>
      <c r="T680" s="6">
        <f t="shared" si="317"/>
        <v>231.18847970016765</v>
      </c>
      <c r="U680" s="17">
        <v>91.552147860310598</v>
      </c>
      <c r="V680" s="6">
        <f t="shared" si="318"/>
        <v>81.4854922767109</v>
      </c>
      <c r="W680" s="6">
        <f t="shared" si="301"/>
        <v>81.4854922767109</v>
      </c>
      <c r="X680" s="17">
        <v>81.4854922767109</v>
      </c>
      <c r="Y680" s="6">
        <f t="shared" si="319"/>
        <v>10.066655583599697</v>
      </c>
      <c r="Z680" s="6">
        <f t="shared" si="320"/>
        <v>91.552147860310598</v>
      </c>
      <c r="AA680" s="17">
        <v>0</v>
      </c>
      <c r="AB680" s="6">
        <f t="shared" si="321"/>
        <v>0</v>
      </c>
      <c r="AC680" s="6">
        <f t="shared" si="302"/>
        <v>0</v>
      </c>
      <c r="AD680" s="17">
        <v>0</v>
      </c>
      <c r="AE680" s="6">
        <f t="shared" si="322"/>
        <v>0</v>
      </c>
      <c r="AF680" s="17">
        <v>0</v>
      </c>
      <c r="AG680" s="6">
        <f t="shared" si="323"/>
        <v>0</v>
      </c>
      <c r="AH680" s="6">
        <f t="shared" si="303"/>
        <v>0</v>
      </c>
      <c r="AI680" s="6">
        <f t="shared" si="324"/>
        <v>0</v>
      </c>
      <c r="AJ680" s="17">
        <v>247.82465555630901</v>
      </c>
      <c r="AK680" s="6">
        <f t="shared" si="325"/>
        <v>198.183783251835</v>
      </c>
      <c r="AL680" s="6">
        <f t="shared" si="304"/>
        <v>198.183783251835</v>
      </c>
      <c r="AM680" s="17">
        <v>198.183783251835</v>
      </c>
      <c r="AN680" s="6">
        <f t="shared" si="326"/>
        <v>49.640872304474016</v>
      </c>
      <c r="AO680" s="6">
        <f t="shared" si="327"/>
        <v>247.82465555630901</v>
      </c>
      <c r="AP680" s="17">
        <v>2684.55324302094</v>
      </c>
      <c r="AQ680" s="6">
        <f t="shared" si="328"/>
        <v>2312.2723143616404</v>
      </c>
      <c r="AR680" s="17">
        <v>992.749143091458</v>
      </c>
      <c r="AS680" s="6">
        <f t="shared" si="305"/>
        <v>620.46821443216129</v>
      </c>
      <c r="AT680" s="17">
        <v>1312.28286058344</v>
      </c>
      <c r="AU680" s="6">
        <f t="shared" si="306"/>
        <v>1312.28286058344</v>
      </c>
      <c r="AV680" s="17">
        <v>0</v>
      </c>
      <c r="AW680" s="6">
        <f t="shared" si="307"/>
        <v>0</v>
      </c>
      <c r="AX680" s="17">
        <v>379.52123934603901</v>
      </c>
      <c r="AY680" s="6">
        <f t="shared" si="308"/>
        <v>379.52123934603901</v>
      </c>
      <c r="AZ680" s="20">
        <v>250838055.19971099</v>
      </c>
      <c r="BA680" s="20">
        <v>1367068303.0213101</v>
      </c>
      <c r="BB680" s="20">
        <v>122823875.744974</v>
      </c>
      <c r="BC680" s="20">
        <v>0</v>
      </c>
      <c r="BD680" s="19">
        <f t="shared" si="309"/>
        <v>1740.730233965995</v>
      </c>
      <c r="BE680" s="18">
        <v>60.494940682541603</v>
      </c>
      <c r="BF680" s="20">
        <v>0</v>
      </c>
      <c r="BG680" s="20">
        <v>0</v>
      </c>
      <c r="BH680" s="19">
        <f t="shared" si="329"/>
        <v>0</v>
      </c>
      <c r="BI680" s="18">
        <v>834.38769206046595</v>
      </c>
      <c r="BJ680">
        <v>172</v>
      </c>
      <c r="BK680">
        <v>1216</v>
      </c>
      <c r="BL680" s="22">
        <v>1844.76928</v>
      </c>
      <c r="BM680">
        <v>304</v>
      </c>
      <c r="BN680">
        <v>76</v>
      </c>
      <c r="BO680">
        <v>0.191847573249882</v>
      </c>
    </row>
    <row r="681" spans="1:67" x14ac:dyDescent="0.2">
      <c r="A681" s="27">
        <v>680</v>
      </c>
      <c r="B681" s="18">
        <v>669.57037017197899</v>
      </c>
      <c r="C681" s="18">
        <v>653.6</v>
      </c>
      <c r="D681">
        <v>400</v>
      </c>
      <c r="E681">
        <v>1600</v>
      </c>
      <c r="F681">
        <v>0</v>
      </c>
      <c r="G681" s="23">
        <f t="shared" si="310"/>
        <v>1</v>
      </c>
      <c r="H681" s="16">
        <v>99.029680365296798</v>
      </c>
      <c r="I681" s="17">
        <v>144.994516935261</v>
      </c>
      <c r="J681" s="6">
        <f t="shared" si="311"/>
        <v>145.13793630493436</v>
      </c>
      <c r="K681" s="6">
        <f t="shared" si="312"/>
        <v>125.4105613655808</v>
      </c>
      <c r="L681" s="6">
        <f t="shared" si="313"/>
        <v>0.86407843847313359</v>
      </c>
      <c r="M681" s="6">
        <f t="shared" si="314"/>
        <v>125.28663578058665</v>
      </c>
      <c r="N681" s="16">
        <v>99.387514189544206</v>
      </c>
      <c r="O681" s="17">
        <v>384.66860921356198</v>
      </c>
      <c r="P681" s="6">
        <f t="shared" si="315"/>
        <v>362.72722957991499</v>
      </c>
      <c r="Q681" s="6">
        <f t="shared" si="300"/>
        <v>226.70451848744688</v>
      </c>
      <c r="R681" s="17">
        <v>362.72722957991499</v>
      </c>
      <c r="S681" s="6">
        <f t="shared" si="316"/>
        <v>21.941379633646989</v>
      </c>
      <c r="T681" s="6">
        <f t="shared" si="317"/>
        <v>248.64589812109386</v>
      </c>
      <c r="U681" s="17">
        <v>91.542233742548504</v>
      </c>
      <c r="V681" s="6">
        <f t="shared" si="318"/>
        <v>81.4755907677105</v>
      </c>
      <c r="W681" s="6">
        <f t="shared" si="301"/>
        <v>81.4755907677105</v>
      </c>
      <c r="X681" s="17">
        <v>81.4755907677105</v>
      </c>
      <c r="Y681" s="6">
        <f t="shared" si="319"/>
        <v>10.066642974838004</v>
      </c>
      <c r="Z681" s="6">
        <f t="shared" si="320"/>
        <v>91.542233742548504</v>
      </c>
      <c r="AA681" s="17">
        <v>0</v>
      </c>
      <c r="AB681" s="6">
        <f t="shared" si="321"/>
        <v>0</v>
      </c>
      <c r="AC681" s="6">
        <f t="shared" si="302"/>
        <v>0</v>
      </c>
      <c r="AD681" s="17">
        <v>0</v>
      </c>
      <c r="AE681" s="6">
        <f t="shared" si="322"/>
        <v>0</v>
      </c>
      <c r="AF681" s="17">
        <v>0</v>
      </c>
      <c r="AG681" s="6">
        <f t="shared" si="323"/>
        <v>0</v>
      </c>
      <c r="AH681" s="6">
        <f t="shared" si="303"/>
        <v>0</v>
      </c>
      <c r="AI681" s="6">
        <f t="shared" si="324"/>
        <v>0</v>
      </c>
      <c r="AJ681" s="17">
        <v>250.173202760826</v>
      </c>
      <c r="AK681" s="6">
        <f t="shared" si="325"/>
        <v>200.022509416394</v>
      </c>
      <c r="AL681" s="6">
        <f t="shared" si="304"/>
        <v>200.022509416394</v>
      </c>
      <c r="AM681" s="17">
        <v>200.022509416394</v>
      </c>
      <c r="AN681" s="6">
        <f t="shared" si="326"/>
        <v>50.150693344432</v>
      </c>
      <c r="AO681" s="6">
        <f t="shared" si="327"/>
        <v>250.173202760826</v>
      </c>
      <c r="AP681" s="17">
        <v>2766.9495444575</v>
      </c>
      <c r="AQ681" s="6">
        <f t="shared" si="328"/>
        <v>2363.693706521598</v>
      </c>
      <c r="AR681" s="17">
        <v>1075.3489011623899</v>
      </c>
      <c r="AS681" s="6">
        <f t="shared" si="305"/>
        <v>672.09306322649365</v>
      </c>
      <c r="AT681" s="17">
        <v>1312.1250452346201</v>
      </c>
      <c r="AU681" s="6">
        <f t="shared" si="306"/>
        <v>1312.1250452346201</v>
      </c>
      <c r="AV681" s="17">
        <v>0</v>
      </c>
      <c r="AW681" s="6">
        <f t="shared" si="307"/>
        <v>0</v>
      </c>
      <c r="AX681" s="17">
        <v>379.475598060484</v>
      </c>
      <c r="AY681" s="6">
        <f t="shared" si="308"/>
        <v>379.475598060484</v>
      </c>
      <c r="AZ681" s="20">
        <v>252536293.841129</v>
      </c>
      <c r="BA681" s="20">
        <v>1367070076.6978199</v>
      </c>
      <c r="BB681" s="20">
        <v>121662878.061857</v>
      </c>
      <c r="BC681" s="20">
        <v>0</v>
      </c>
      <c r="BD681" s="19">
        <f t="shared" si="309"/>
        <v>1741.2692486008059</v>
      </c>
      <c r="BE681" s="18">
        <v>61.619274675916898</v>
      </c>
      <c r="BF681" s="20">
        <v>0</v>
      </c>
      <c r="BG681" s="20">
        <v>0</v>
      </c>
      <c r="BH681" s="19">
        <f t="shared" si="329"/>
        <v>0</v>
      </c>
      <c r="BI681" s="18">
        <v>903.91999973217105</v>
      </c>
      <c r="BJ681">
        <v>172</v>
      </c>
      <c r="BK681">
        <v>1216</v>
      </c>
      <c r="BL681" s="22">
        <v>1844.76928</v>
      </c>
      <c r="BM681">
        <v>304</v>
      </c>
      <c r="BN681">
        <v>76</v>
      </c>
      <c r="BO681">
        <v>0.19005895880827101</v>
      </c>
    </row>
    <row r="682" spans="1:67" x14ac:dyDescent="0.2">
      <c r="A682" s="27">
        <v>681</v>
      </c>
      <c r="B682" s="18">
        <v>721.07578326213104</v>
      </c>
      <c r="C682" s="18">
        <v>653.6</v>
      </c>
      <c r="D682">
        <v>400</v>
      </c>
      <c r="E682">
        <v>1600</v>
      </c>
      <c r="F682">
        <v>0</v>
      </c>
      <c r="G682" s="23">
        <f t="shared" si="310"/>
        <v>1</v>
      </c>
      <c r="H682" s="16">
        <v>99.109589041095802</v>
      </c>
      <c r="I682" s="17">
        <v>149.206709821511</v>
      </c>
      <c r="J682" s="6">
        <f t="shared" si="311"/>
        <v>149.35626726483707</v>
      </c>
      <c r="K682" s="6">
        <f t="shared" si="312"/>
        <v>128.12497787174092</v>
      </c>
      <c r="L682" s="6">
        <f t="shared" si="313"/>
        <v>0.85784801815213396</v>
      </c>
      <c r="M682" s="6">
        <f t="shared" si="314"/>
        <v>127.99668031538376</v>
      </c>
      <c r="N682" s="16">
        <v>99.4148507016086</v>
      </c>
      <c r="O682" s="17">
        <v>411.74896096612702</v>
      </c>
      <c r="P682" s="6">
        <f t="shared" si="315"/>
        <v>388.260422871348</v>
      </c>
      <c r="Q682" s="6">
        <f t="shared" si="300"/>
        <v>242.66276429459251</v>
      </c>
      <c r="R682" s="17">
        <v>388.260422871348</v>
      </c>
      <c r="S682" s="6">
        <f t="shared" si="316"/>
        <v>23.488538094779017</v>
      </c>
      <c r="T682" s="6">
        <f t="shared" si="317"/>
        <v>266.15130238937149</v>
      </c>
      <c r="U682" s="17">
        <v>91.532910555474501</v>
      </c>
      <c r="V682" s="6">
        <f t="shared" si="318"/>
        <v>81.466280110798706</v>
      </c>
      <c r="W682" s="6">
        <f t="shared" si="301"/>
        <v>81.466280110798706</v>
      </c>
      <c r="X682" s="17">
        <v>81.466280110798706</v>
      </c>
      <c r="Y682" s="6">
        <f t="shared" si="319"/>
        <v>10.066630444675795</v>
      </c>
      <c r="Z682" s="6">
        <f t="shared" si="320"/>
        <v>91.532910555474501</v>
      </c>
      <c r="AA682" s="17">
        <v>0</v>
      </c>
      <c r="AB682" s="6">
        <f t="shared" si="321"/>
        <v>0</v>
      </c>
      <c r="AC682" s="6">
        <f t="shared" si="302"/>
        <v>0</v>
      </c>
      <c r="AD682" s="17">
        <v>0</v>
      </c>
      <c r="AE682" s="6">
        <f t="shared" si="322"/>
        <v>0</v>
      </c>
      <c r="AF682" s="17">
        <v>0</v>
      </c>
      <c r="AG682" s="6">
        <f t="shared" si="323"/>
        <v>0</v>
      </c>
      <c r="AH682" s="6">
        <f t="shared" si="303"/>
        <v>0</v>
      </c>
      <c r="AI682" s="6">
        <f t="shared" si="324"/>
        <v>0</v>
      </c>
      <c r="AJ682" s="17">
        <v>252.138646306429</v>
      </c>
      <c r="AK682" s="6">
        <f t="shared" si="325"/>
        <v>201.554928239628</v>
      </c>
      <c r="AL682" s="6">
        <f t="shared" si="304"/>
        <v>201.554928239628</v>
      </c>
      <c r="AM682" s="17">
        <v>201.554928239628</v>
      </c>
      <c r="AN682" s="6">
        <f t="shared" si="326"/>
        <v>50.583718066800998</v>
      </c>
      <c r="AO682" s="6">
        <f t="shared" si="327"/>
        <v>252.138646306429</v>
      </c>
      <c r="AP682" s="17">
        <v>2849.3465902713401</v>
      </c>
      <c r="AQ682" s="6">
        <f t="shared" si="328"/>
        <v>2415.1201590182782</v>
      </c>
      <c r="AR682" s="17">
        <v>1157.93715000814</v>
      </c>
      <c r="AS682" s="6">
        <f t="shared" si="305"/>
        <v>723.71071875508744</v>
      </c>
      <c r="AT682" s="17">
        <v>1311.9767346461299</v>
      </c>
      <c r="AU682" s="6">
        <f t="shared" si="306"/>
        <v>1311.9767346461299</v>
      </c>
      <c r="AV682" s="17">
        <v>0</v>
      </c>
      <c r="AW682" s="6">
        <f t="shared" si="307"/>
        <v>0</v>
      </c>
      <c r="AX682" s="17">
        <v>379.432705617061</v>
      </c>
      <c r="AY682" s="6">
        <f t="shared" si="308"/>
        <v>379.432705617061</v>
      </c>
      <c r="AZ682" s="20">
        <v>253984577.17032799</v>
      </c>
      <c r="BA682" s="20">
        <v>1367071850.3743401</v>
      </c>
      <c r="BB682" s="20">
        <v>120691756.747511</v>
      </c>
      <c r="BC682" s="20">
        <v>0</v>
      </c>
      <c r="BD682" s="19">
        <f t="shared" si="309"/>
        <v>1741.7481842921788</v>
      </c>
      <c r="BE682" s="18">
        <v>62.681887190268498</v>
      </c>
      <c r="BF682" s="20">
        <v>0</v>
      </c>
      <c r="BG682" s="20">
        <v>0</v>
      </c>
      <c r="BH682" s="19">
        <f t="shared" si="329"/>
        <v>0</v>
      </c>
      <c r="BI682" s="18">
        <v>973.45230740387694</v>
      </c>
      <c r="BJ682">
        <v>172</v>
      </c>
      <c r="BK682">
        <v>1216</v>
      </c>
      <c r="BL682" s="22">
        <v>1844.76928</v>
      </c>
      <c r="BM682">
        <v>304</v>
      </c>
      <c r="BN682">
        <v>76</v>
      </c>
      <c r="BO682">
        <v>0.188562869529522</v>
      </c>
    </row>
    <row r="683" spans="1:67" x14ac:dyDescent="0.2">
      <c r="A683" s="27">
        <v>682</v>
      </c>
      <c r="B683" s="18">
        <v>772.58119635228297</v>
      </c>
      <c r="C683" s="18">
        <v>653.6</v>
      </c>
      <c r="D683">
        <v>400</v>
      </c>
      <c r="E683">
        <v>1600</v>
      </c>
      <c r="F683">
        <v>0</v>
      </c>
      <c r="G683" s="23">
        <f t="shared" si="310"/>
        <v>1</v>
      </c>
      <c r="H683" s="16">
        <v>99.132420091324207</v>
      </c>
      <c r="I683" s="17">
        <v>153.419621476364</v>
      </c>
      <c r="J683" s="6">
        <f t="shared" si="311"/>
        <v>153.57489939784776</v>
      </c>
      <c r="K683" s="6">
        <f t="shared" si="312"/>
        <v>130.83916717367723</v>
      </c>
      <c r="L683" s="6">
        <f t="shared" si="313"/>
        <v>0.85195671744982338</v>
      </c>
      <c r="M683" s="6">
        <f t="shared" si="314"/>
        <v>130.7068771053975</v>
      </c>
      <c r="N683" s="16">
        <v>99.440261560740396</v>
      </c>
      <c r="O683" s="17">
        <v>438.82367918255699</v>
      </c>
      <c r="P683" s="6">
        <f t="shared" si="315"/>
        <v>413.78813020054002</v>
      </c>
      <c r="Q683" s="6">
        <f t="shared" si="300"/>
        <v>258.61758137533752</v>
      </c>
      <c r="R683" s="17">
        <v>413.78813020054002</v>
      </c>
      <c r="S683" s="6">
        <f t="shared" si="316"/>
        <v>25.035548982016962</v>
      </c>
      <c r="T683" s="6">
        <f t="shared" si="317"/>
        <v>283.65313035735448</v>
      </c>
      <c r="U683" s="17">
        <v>91.524128593809806</v>
      </c>
      <c r="V683" s="6">
        <f t="shared" si="318"/>
        <v>81.457510374483803</v>
      </c>
      <c r="W683" s="6">
        <f t="shared" si="301"/>
        <v>81.457510374483803</v>
      </c>
      <c r="X683" s="17">
        <v>81.457510374483803</v>
      </c>
      <c r="Y683" s="6">
        <f t="shared" si="319"/>
        <v>10.066618219326003</v>
      </c>
      <c r="Z683" s="6">
        <f t="shared" si="320"/>
        <v>91.524128593809806</v>
      </c>
      <c r="AA683" s="17">
        <v>0</v>
      </c>
      <c r="AB683" s="6">
        <f t="shared" si="321"/>
        <v>0</v>
      </c>
      <c r="AC683" s="6">
        <f t="shared" si="302"/>
        <v>0</v>
      </c>
      <c r="AD683" s="17">
        <v>0</v>
      </c>
      <c r="AE683" s="6">
        <f t="shared" si="322"/>
        <v>0</v>
      </c>
      <c r="AF683" s="17">
        <v>0</v>
      </c>
      <c r="AG683" s="6">
        <f t="shared" si="323"/>
        <v>0</v>
      </c>
      <c r="AH683" s="6">
        <f t="shared" si="303"/>
        <v>0</v>
      </c>
      <c r="AI683" s="6">
        <f t="shared" si="324"/>
        <v>0</v>
      </c>
      <c r="AJ683" s="17">
        <v>253.80792878086299</v>
      </c>
      <c r="AK683" s="6">
        <f t="shared" si="325"/>
        <v>202.853497268224</v>
      </c>
      <c r="AL683" s="6">
        <f t="shared" si="304"/>
        <v>202.853497268224</v>
      </c>
      <c r="AM683" s="17">
        <v>202.853497268224</v>
      </c>
      <c r="AN683" s="6">
        <f t="shared" si="326"/>
        <v>50.95443151263899</v>
      </c>
      <c r="AO683" s="6">
        <f t="shared" si="327"/>
        <v>253.80792878086299</v>
      </c>
      <c r="AP683" s="17">
        <v>2931.7443151807802</v>
      </c>
      <c r="AQ683" s="6">
        <f t="shared" si="328"/>
        <v>2466.5512280616767</v>
      </c>
      <c r="AR683" s="17">
        <v>1240.5148989842701</v>
      </c>
      <c r="AS683" s="6">
        <f t="shared" si="305"/>
        <v>775.3218118651688</v>
      </c>
      <c r="AT683" s="17">
        <v>1311.8370952533601</v>
      </c>
      <c r="AU683" s="6">
        <f t="shared" si="306"/>
        <v>1311.8370952533601</v>
      </c>
      <c r="AV683" s="17">
        <v>0</v>
      </c>
      <c r="AW683" s="6">
        <f t="shared" si="307"/>
        <v>0</v>
      </c>
      <c r="AX683" s="17">
        <v>379.39232094314798</v>
      </c>
      <c r="AY683" s="6">
        <f t="shared" si="308"/>
        <v>379.39232094314798</v>
      </c>
      <c r="AZ683" s="20">
        <v>255267784.564365</v>
      </c>
      <c r="BA683" s="20">
        <v>1367073490.77531</v>
      </c>
      <c r="BB683" s="20">
        <v>119852107.20448799</v>
      </c>
      <c r="BC683" s="20">
        <v>0</v>
      </c>
      <c r="BD683" s="19">
        <f t="shared" si="309"/>
        <v>1742.1933825441629</v>
      </c>
      <c r="BE683" s="18">
        <v>63.687181181015099</v>
      </c>
      <c r="BF683" s="20">
        <v>0</v>
      </c>
      <c r="BG683" s="20">
        <v>0</v>
      </c>
      <c r="BH683" s="19">
        <f t="shared" si="329"/>
        <v>0</v>
      </c>
      <c r="BI683" s="18">
        <v>1042.98461507558</v>
      </c>
      <c r="BJ683">
        <v>172</v>
      </c>
      <c r="BK683">
        <v>1216</v>
      </c>
      <c r="BL683" s="22">
        <v>1844.76928</v>
      </c>
      <c r="BM683">
        <v>304</v>
      </c>
      <c r="BN683">
        <v>76</v>
      </c>
      <c r="BO683">
        <v>0.18726932812814501</v>
      </c>
    </row>
    <row r="684" spans="1:67" x14ac:dyDescent="0.2">
      <c r="A684" s="27">
        <v>683</v>
      </c>
      <c r="B684" s="18">
        <v>824.08660944243502</v>
      </c>
      <c r="C684" s="18">
        <v>653.6</v>
      </c>
      <c r="D684">
        <v>400</v>
      </c>
      <c r="E684">
        <v>1600</v>
      </c>
      <c r="F684">
        <v>0</v>
      </c>
      <c r="G684" s="23">
        <f t="shared" si="310"/>
        <v>1</v>
      </c>
      <c r="H684" s="16">
        <v>99.1666666666666</v>
      </c>
      <c r="I684" s="17">
        <v>157.63397481543799</v>
      </c>
      <c r="J684" s="6">
        <f t="shared" si="311"/>
        <v>157.79411181244248</v>
      </c>
      <c r="K684" s="6">
        <f t="shared" si="312"/>
        <v>133.5549732899122</v>
      </c>
      <c r="L684" s="6">
        <f t="shared" si="313"/>
        <v>0.84638756006725113</v>
      </c>
      <c r="M684" s="6">
        <f t="shared" si="314"/>
        <v>133.41943532774107</v>
      </c>
      <c r="N684" s="16">
        <v>99.465059299778801</v>
      </c>
      <c r="O684" s="17">
        <v>465.87503208588402</v>
      </c>
      <c r="P684" s="6">
        <f t="shared" si="315"/>
        <v>439.29364636574098</v>
      </c>
      <c r="Q684" s="6">
        <f t="shared" si="300"/>
        <v>274.55852897858813</v>
      </c>
      <c r="R684" s="17">
        <v>439.29364636574098</v>
      </c>
      <c r="S684" s="6">
        <f t="shared" si="316"/>
        <v>26.581385720143032</v>
      </c>
      <c r="T684" s="6">
        <f t="shared" si="317"/>
        <v>301.13991469873116</v>
      </c>
      <c r="U684" s="17">
        <v>91.515847784473706</v>
      </c>
      <c r="V684" s="6">
        <f t="shared" si="318"/>
        <v>81.449240846740295</v>
      </c>
      <c r="W684" s="6">
        <f t="shared" si="301"/>
        <v>81.449240846740295</v>
      </c>
      <c r="X684" s="17">
        <v>81.449240846740295</v>
      </c>
      <c r="Y684" s="6">
        <f t="shared" si="319"/>
        <v>10.066606937733411</v>
      </c>
      <c r="Z684" s="6">
        <f t="shared" si="320"/>
        <v>91.515847784473706</v>
      </c>
      <c r="AA684" s="17">
        <v>0</v>
      </c>
      <c r="AB684" s="6">
        <f t="shared" si="321"/>
        <v>0</v>
      </c>
      <c r="AC684" s="6">
        <f t="shared" si="302"/>
        <v>0</v>
      </c>
      <c r="AD684" s="17">
        <v>0</v>
      </c>
      <c r="AE684" s="6">
        <f t="shared" si="322"/>
        <v>0</v>
      </c>
      <c r="AF684" s="17">
        <v>0</v>
      </c>
      <c r="AG684" s="6">
        <f t="shared" si="323"/>
        <v>0</v>
      </c>
      <c r="AH684" s="6">
        <f t="shared" si="303"/>
        <v>0</v>
      </c>
      <c r="AI684" s="6">
        <f t="shared" si="324"/>
        <v>0</v>
      </c>
      <c r="AJ684" s="17">
        <v>255.25905214162299</v>
      </c>
      <c r="AK684" s="6">
        <f t="shared" si="325"/>
        <v>203.98476788240501</v>
      </c>
      <c r="AL684" s="6">
        <f t="shared" si="304"/>
        <v>203.98476788240501</v>
      </c>
      <c r="AM684" s="17">
        <v>203.98476788240501</v>
      </c>
      <c r="AN684" s="6">
        <f t="shared" si="326"/>
        <v>51.274284259217978</v>
      </c>
      <c r="AO684" s="6">
        <f t="shared" si="327"/>
        <v>255.25905214162299</v>
      </c>
      <c r="AP684" s="17">
        <v>3014.1426613209301</v>
      </c>
      <c r="AQ684" s="6">
        <f t="shared" si="328"/>
        <v>2517.9865202815367</v>
      </c>
      <c r="AR684" s="17">
        <v>1323.0830427717301</v>
      </c>
      <c r="AS684" s="6">
        <f t="shared" si="305"/>
        <v>826.92690173233132</v>
      </c>
      <c r="AT684" s="17">
        <v>1311.70538819441</v>
      </c>
      <c r="AU684" s="6">
        <f t="shared" si="306"/>
        <v>1311.70538819441</v>
      </c>
      <c r="AV684" s="17">
        <v>0</v>
      </c>
      <c r="AW684" s="6">
        <f t="shared" si="307"/>
        <v>0</v>
      </c>
      <c r="AX684" s="17">
        <v>379.35423035479499</v>
      </c>
      <c r="AY684" s="6">
        <f t="shared" si="308"/>
        <v>379.35423035479499</v>
      </c>
      <c r="AZ684" s="20">
        <v>256410401.44356799</v>
      </c>
      <c r="BA684" s="20">
        <v>1367075031.81125</v>
      </c>
      <c r="BB684" s="20">
        <v>119142405.67729799</v>
      </c>
      <c r="BC684" s="20">
        <v>0</v>
      </c>
      <c r="BD684" s="19">
        <f t="shared" si="309"/>
        <v>1742.627838932116</v>
      </c>
      <c r="BE684" s="18">
        <v>64.639621680034594</v>
      </c>
      <c r="BF684" s="20">
        <v>0</v>
      </c>
      <c r="BG684" s="20">
        <v>0</v>
      </c>
      <c r="BH684" s="19">
        <f t="shared" si="329"/>
        <v>0</v>
      </c>
      <c r="BI684" s="18">
        <v>1112.51692274728</v>
      </c>
      <c r="BJ684">
        <v>172</v>
      </c>
      <c r="BK684">
        <v>1216</v>
      </c>
      <c r="BL684" s="22">
        <v>1844.76928</v>
      </c>
      <c r="BM684">
        <v>304</v>
      </c>
      <c r="BN684">
        <v>76</v>
      </c>
      <c r="BO684">
        <v>0.18617598437793301</v>
      </c>
    </row>
    <row r="685" spans="1:67" x14ac:dyDescent="0.2">
      <c r="A685" s="27">
        <v>684</v>
      </c>
      <c r="B685" s="18">
        <v>875.59202253258798</v>
      </c>
      <c r="C685" s="18">
        <v>653.6</v>
      </c>
      <c r="D685">
        <v>400</v>
      </c>
      <c r="E685">
        <v>1600</v>
      </c>
      <c r="F685">
        <v>0</v>
      </c>
      <c r="G685" s="23">
        <f t="shared" si="310"/>
        <v>1</v>
      </c>
      <c r="H685" s="16">
        <v>99.212328767123296</v>
      </c>
      <c r="I685" s="17">
        <v>161.848161635705</v>
      </c>
      <c r="J685" s="6">
        <f t="shared" si="311"/>
        <v>162.00982957983126</v>
      </c>
      <c r="K685" s="6">
        <f t="shared" si="312"/>
        <v>136.27013438670696</v>
      </c>
      <c r="L685" s="6">
        <f t="shared" si="313"/>
        <v>0.84112263274469456</v>
      </c>
      <c r="M685" s="6">
        <f t="shared" si="314"/>
        <v>136.13415181991306</v>
      </c>
      <c r="N685" s="16">
        <v>99.489458387834702</v>
      </c>
      <c r="O685" s="17">
        <v>492.93076650583703</v>
      </c>
      <c r="P685" s="6">
        <f t="shared" si="315"/>
        <v>464.80314839750599</v>
      </c>
      <c r="Q685" s="6">
        <f t="shared" si="300"/>
        <v>290.50196774844125</v>
      </c>
      <c r="R685" s="17">
        <v>464.80314839750599</v>
      </c>
      <c r="S685" s="6">
        <f t="shared" si="316"/>
        <v>28.127618108331035</v>
      </c>
      <c r="T685" s="6">
        <f t="shared" si="317"/>
        <v>318.62958585677228</v>
      </c>
      <c r="U685" s="17">
        <v>91.508025794011701</v>
      </c>
      <c r="V685" s="6">
        <f t="shared" si="318"/>
        <v>81.441429361211306</v>
      </c>
      <c r="W685" s="6">
        <f t="shared" si="301"/>
        <v>81.441429361211306</v>
      </c>
      <c r="X685" s="17">
        <v>81.441429361211306</v>
      </c>
      <c r="Y685" s="6">
        <f t="shared" si="319"/>
        <v>10.066596432800395</v>
      </c>
      <c r="Z685" s="6">
        <f t="shared" si="320"/>
        <v>91.508025794011701</v>
      </c>
      <c r="AA685" s="17">
        <v>0</v>
      </c>
      <c r="AB685" s="6">
        <f t="shared" si="321"/>
        <v>0</v>
      </c>
      <c r="AC685" s="6">
        <f t="shared" si="302"/>
        <v>0</v>
      </c>
      <c r="AD685" s="17">
        <v>0</v>
      </c>
      <c r="AE685" s="6">
        <f t="shared" si="322"/>
        <v>0</v>
      </c>
      <c r="AF685" s="17">
        <v>0</v>
      </c>
      <c r="AG685" s="6">
        <f t="shared" si="323"/>
        <v>0</v>
      </c>
      <c r="AH685" s="6">
        <f t="shared" si="303"/>
        <v>0</v>
      </c>
      <c r="AI685" s="6">
        <f t="shared" si="324"/>
        <v>0</v>
      </c>
      <c r="AJ685" s="17">
        <v>256.474457145342</v>
      </c>
      <c r="AK685" s="6">
        <f t="shared" si="325"/>
        <v>204.93118298112401</v>
      </c>
      <c r="AL685" s="6">
        <f t="shared" si="304"/>
        <v>204.93118298112401</v>
      </c>
      <c r="AM685" s="17">
        <v>204.93118298112401</v>
      </c>
      <c r="AN685" s="6">
        <f t="shared" si="326"/>
        <v>51.543274164217991</v>
      </c>
      <c r="AO685" s="6">
        <f t="shared" si="327"/>
        <v>256.474457145342</v>
      </c>
      <c r="AP685" s="17">
        <v>3096.5415772194501</v>
      </c>
      <c r="AQ685" s="6">
        <f t="shared" si="328"/>
        <v>2569.4256857647324</v>
      </c>
      <c r="AR685" s="17">
        <v>1405.64237721258</v>
      </c>
      <c r="AS685" s="6">
        <f t="shared" si="305"/>
        <v>878.52648575786247</v>
      </c>
      <c r="AT685" s="17">
        <v>1311.58095623232</v>
      </c>
      <c r="AU685" s="6">
        <f t="shared" si="306"/>
        <v>1311.58095623232</v>
      </c>
      <c r="AV685" s="17">
        <v>0</v>
      </c>
      <c r="AW685" s="6">
        <f t="shared" si="307"/>
        <v>0</v>
      </c>
      <c r="AX685" s="17">
        <v>379.31824377455001</v>
      </c>
      <c r="AY685" s="6">
        <f t="shared" si="308"/>
        <v>379.31824377455001</v>
      </c>
      <c r="AZ685" s="20">
        <v>257403376.39517501</v>
      </c>
      <c r="BA685" s="20">
        <v>1367076448.9926701</v>
      </c>
      <c r="BB685" s="20">
        <v>118575485.56701399</v>
      </c>
      <c r="BC685" s="20">
        <v>0</v>
      </c>
      <c r="BD685" s="19">
        <f t="shared" si="309"/>
        <v>1743.0553109548591</v>
      </c>
      <c r="BE685" s="18">
        <v>65.543001194416306</v>
      </c>
      <c r="BF685" s="20">
        <v>0</v>
      </c>
      <c r="BG685" s="20">
        <v>0</v>
      </c>
      <c r="BH685" s="19">
        <f t="shared" si="329"/>
        <v>0</v>
      </c>
      <c r="BI685" s="18">
        <v>1182.04923041899</v>
      </c>
      <c r="BJ685">
        <v>172</v>
      </c>
      <c r="BK685">
        <v>1216</v>
      </c>
      <c r="BL685" s="22">
        <v>1844.76928</v>
      </c>
      <c r="BM685">
        <v>304</v>
      </c>
      <c r="BN685">
        <v>76</v>
      </c>
      <c r="BO685">
        <v>0.18530261380267499</v>
      </c>
    </row>
    <row r="686" spans="1:67" x14ac:dyDescent="0.2">
      <c r="A686" s="27">
        <v>685</v>
      </c>
      <c r="B686" s="18">
        <v>927.09743562274002</v>
      </c>
      <c r="C686" s="18">
        <v>653.6</v>
      </c>
      <c r="D686">
        <v>400</v>
      </c>
      <c r="E686">
        <v>1600</v>
      </c>
      <c r="F686">
        <v>0</v>
      </c>
      <c r="G686" s="23">
        <f t="shared" si="310"/>
        <v>1</v>
      </c>
      <c r="H686" s="16">
        <v>99.246575342465704</v>
      </c>
      <c r="I686" s="17">
        <v>166.063376244729</v>
      </c>
      <c r="J686" s="6">
        <f t="shared" si="311"/>
        <v>166.22396174036737</v>
      </c>
      <c r="K686" s="6">
        <f t="shared" si="312"/>
        <v>138.98535864117059</v>
      </c>
      <c r="L686" s="6">
        <f t="shared" si="313"/>
        <v>0.83613311333692086</v>
      </c>
      <c r="M686" s="6">
        <f t="shared" si="314"/>
        <v>138.85108779074574</v>
      </c>
      <c r="N686" s="16">
        <v>99.512695479521994</v>
      </c>
      <c r="O686" s="17">
        <v>520.03040845610599</v>
      </c>
      <c r="P686" s="6">
        <f t="shared" si="315"/>
        <v>490.35391832758398</v>
      </c>
      <c r="Q686" s="6">
        <f t="shared" si="300"/>
        <v>306.47119895473998</v>
      </c>
      <c r="R686" s="17">
        <v>490.35391832758398</v>
      </c>
      <c r="S686" s="6">
        <f t="shared" si="316"/>
        <v>29.676490128522005</v>
      </c>
      <c r="T686" s="6">
        <f t="shared" si="317"/>
        <v>336.14768908326198</v>
      </c>
      <c r="U686" s="17">
        <v>91.500623718126903</v>
      </c>
      <c r="V686" s="6">
        <f t="shared" si="318"/>
        <v>81.434037286212998</v>
      </c>
      <c r="W686" s="6">
        <f t="shared" si="301"/>
        <v>81.434037286212998</v>
      </c>
      <c r="X686" s="17">
        <v>81.434037286212998</v>
      </c>
      <c r="Y686" s="6">
        <f t="shared" si="319"/>
        <v>10.066586431913905</v>
      </c>
      <c r="Z686" s="6">
        <f t="shared" si="320"/>
        <v>91.500623718126903</v>
      </c>
      <c r="AA686" s="17">
        <v>0</v>
      </c>
      <c r="AB686" s="6">
        <f t="shared" si="321"/>
        <v>0</v>
      </c>
      <c r="AC686" s="6">
        <f t="shared" si="302"/>
        <v>0</v>
      </c>
      <c r="AD686" s="17">
        <v>0</v>
      </c>
      <c r="AE686" s="6">
        <f t="shared" si="322"/>
        <v>0</v>
      </c>
      <c r="AF686" s="17">
        <v>0</v>
      </c>
      <c r="AG686" s="6">
        <f t="shared" si="323"/>
        <v>0</v>
      </c>
      <c r="AH686" s="6">
        <f t="shared" si="303"/>
        <v>0</v>
      </c>
      <c r="AI686" s="6">
        <f t="shared" si="324"/>
        <v>0</v>
      </c>
      <c r="AJ686" s="17">
        <v>257.47222205312698</v>
      </c>
      <c r="AK686" s="6">
        <f t="shared" si="325"/>
        <v>205.708509504284</v>
      </c>
      <c r="AL686" s="6">
        <f t="shared" si="304"/>
        <v>205.708509504284</v>
      </c>
      <c r="AM686" s="17">
        <v>205.708509504284</v>
      </c>
      <c r="AN686" s="6">
        <f t="shared" si="326"/>
        <v>51.763712548842989</v>
      </c>
      <c r="AO686" s="6">
        <f t="shared" si="327"/>
        <v>257.47222205312698</v>
      </c>
      <c r="AP686" s="17">
        <v>3178.9410169375201</v>
      </c>
      <c r="AQ686" s="6">
        <f t="shared" si="328"/>
        <v>2620.86841221549</v>
      </c>
      <c r="AR686" s="17">
        <v>1488.1936125920499</v>
      </c>
      <c r="AS686" s="6">
        <f t="shared" si="305"/>
        <v>930.12100787003124</v>
      </c>
      <c r="AT686" s="17">
        <v>1311.4632127862601</v>
      </c>
      <c r="AU686" s="6">
        <f t="shared" si="306"/>
        <v>1311.4632127862601</v>
      </c>
      <c r="AV686" s="17">
        <v>0</v>
      </c>
      <c r="AW686" s="6">
        <f t="shared" si="307"/>
        <v>0</v>
      </c>
      <c r="AX686" s="17">
        <v>379.28419155919897</v>
      </c>
      <c r="AY686" s="6">
        <f t="shared" si="308"/>
        <v>379.28419155919897</v>
      </c>
      <c r="AZ686" s="20">
        <v>258259618.79122001</v>
      </c>
      <c r="BA686" s="20">
        <v>1367077816.8729401</v>
      </c>
      <c r="BB686" s="20">
        <v>118124989.137061</v>
      </c>
      <c r="BC686" s="20">
        <v>0</v>
      </c>
      <c r="BD686" s="19">
        <f t="shared" si="309"/>
        <v>1743.462424801221</v>
      </c>
      <c r="BE686" s="18">
        <v>66.401385276988904</v>
      </c>
      <c r="BF686" s="20">
        <v>0</v>
      </c>
      <c r="BG686" s="20">
        <v>0</v>
      </c>
      <c r="BH686" s="19">
        <f t="shared" si="329"/>
        <v>0</v>
      </c>
      <c r="BI686" s="18">
        <v>1251.5815380906899</v>
      </c>
      <c r="BJ686">
        <v>172</v>
      </c>
      <c r="BK686">
        <v>1216</v>
      </c>
      <c r="BL686" s="22">
        <v>1844.76928</v>
      </c>
      <c r="BM686">
        <v>304</v>
      </c>
      <c r="BN686">
        <v>76</v>
      </c>
      <c r="BO686">
        <v>0.18460860923585801</v>
      </c>
    </row>
    <row r="687" spans="1:67" x14ac:dyDescent="0.2">
      <c r="A687" s="27">
        <v>686</v>
      </c>
      <c r="B687" s="18">
        <v>978.60284871289196</v>
      </c>
      <c r="C687" s="18">
        <v>653.6</v>
      </c>
      <c r="D687">
        <v>400</v>
      </c>
      <c r="E687">
        <v>1600</v>
      </c>
      <c r="F687">
        <v>0</v>
      </c>
      <c r="G687" s="23">
        <f t="shared" si="310"/>
        <v>1</v>
      </c>
      <c r="H687" s="16">
        <v>99.269406392693995</v>
      </c>
      <c r="I687" s="17">
        <v>170.279957187261</v>
      </c>
      <c r="J687" s="6">
        <f t="shared" si="311"/>
        <v>170.43775943892257</v>
      </c>
      <c r="K687" s="6">
        <f t="shared" si="312"/>
        <v>141.69733564815098</v>
      </c>
      <c r="L687" s="6">
        <f t="shared" si="313"/>
        <v>0.83137290770904027</v>
      </c>
      <c r="M687" s="6">
        <f t="shared" si="314"/>
        <v>141.56614313134406</v>
      </c>
      <c r="N687" s="16">
        <v>99.529912163696693</v>
      </c>
      <c r="O687" s="17">
        <v>547.18107504589602</v>
      </c>
      <c r="P687" s="6">
        <f t="shared" si="315"/>
        <v>515.95267696614098</v>
      </c>
      <c r="Q687" s="6">
        <f t="shared" si="300"/>
        <v>322.47042310383813</v>
      </c>
      <c r="R687" s="17">
        <v>515.95267696614098</v>
      </c>
      <c r="S687" s="6">
        <f t="shared" si="316"/>
        <v>31.228398079755038</v>
      </c>
      <c r="T687" s="6">
        <f t="shared" si="317"/>
        <v>353.69882118359317</v>
      </c>
      <c r="U687" s="17">
        <v>91.493617908155898</v>
      </c>
      <c r="V687" s="6">
        <f t="shared" si="318"/>
        <v>81.427039986859398</v>
      </c>
      <c r="W687" s="6">
        <f t="shared" si="301"/>
        <v>81.427039986859398</v>
      </c>
      <c r="X687" s="17">
        <v>81.427039986859398</v>
      </c>
      <c r="Y687" s="6">
        <f t="shared" si="319"/>
        <v>10.066577921296499</v>
      </c>
      <c r="Z687" s="6">
        <f t="shared" si="320"/>
        <v>91.493617908155898</v>
      </c>
      <c r="AA687" s="17">
        <v>0</v>
      </c>
      <c r="AB687" s="6">
        <f t="shared" si="321"/>
        <v>0</v>
      </c>
      <c r="AC687" s="6">
        <f t="shared" si="302"/>
        <v>0</v>
      </c>
      <c r="AD687" s="17">
        <v>0</v>
      </c>
      <c r="AE687" s="6">
        <f t="shared" si="322"/>
        <v>0</v>
      </c>
      <c r="AF687" s="17">
        <v>0</v>
      </c>
      <c r="AG687" s="6">
        <f t="shared" si="323"/>
        <v>0</v>
      </c>
      <c r="AH687" s="6">
        <f t="shared" si="303"/>
        <v>0</v>
      </c>
      <c r="AI687" s="6">
        <f t="shared" si="324"/>
        <v>0</v>
      </c>
      <c r="AJ687" s="17">
        <v>258.29448682752002</v>
      </c>
      <c r="AK687" s="6">
        <f t="shared" si="325"/>
        <v>206.34755277164501</v>
      </c>
      <c r="AL687" s="6">
        <f t="shared" si="304"/>
        <v>206.34755277164501</v>
      </c>
      <c r="AM687" s="17">
        <v>206.34755277164501</v>
      </c>
      <c r="AN687" s="6">
        <f t="shared" si="326"/>
        <v>51.946934055875005</v>
      </c>
      <c r="AO687" s="6">
        <f t="shared" si="327"/>
        <v>258.29448682752002</v>
      </c>
      <c r="AP687" s="17">
        <v>3261.34093934571</v>
      </c>
      <c r="AQ687" s="6">
        <f t="shared" si="328"/>
        <v>2672.3144200326506</v>
      </c>
      <c r="AR687" s="17">
        <v>1570.73738483483</v>
      </c>
      <c r="AS687" s="6">
        <f t="shared" si="305"/>
        <v>981.71086552176871</v>
      </c>
      <c r="AT687" s="17">
        <v>1311.35163268522</v>
      </c>
      <c r="AU687" s="6">
        <f t="shared" si="306"/>
        <v>1311.35163268522</v>
      </c>
      <c r="AV687" s="17">
        <v>0</v>
      </c>
      <c r="AW687" s="6">
        <f t="shared" si="307"/>
        <v>0</v>
      </c>
      <c r="AX687" s="17">
        <v>379.25192182566201</v>
      </c>
      <c r="AY687" s="6">
        <f t="shared" si="308"/>
        <v>379.25192182566201</v>
      </c>
      <c r="AZ687" s="20">
        <v>259023848.993545</v>
      </c>
      <c r="BA687" s="20">
        <v>1367078728.22874</v>
      </c>
      <c r="BB687" s="20">
        <v>117661483.88568</v>
      </c>
      <c r="BC687" s="20">
        <v>0</v>
      </c>
      <c r="BD687" s="19">
        <f t="shared" si="309"/>
        <v>1743.7640611079651</v>
      </c>
      <c r="BE687" s="18">
        <v>67.219596218461604</v>
      </c>
      <c r="BF687" s="20">
        <v>0</v>
      </c>
      <c r="BG687" s="20">
        <v>0</v>
      </c>
      <c r="BH687" s="19">
        <f t="shared" si="329"/>
        <v>0</v>
      </c>
      <c r="BI687" s="18">
        <v>1321.1138457623999</v>
      </c>
      <c r="BJ687">
        <v>172</v>
      </c>
      <c r="BK687">
        <v>1216</v>
      </c>
      <c r="BL687" s="22">
        <v>1844.76928</v>
      </c>
      <c r="BM687">
        <v>304</v>
      </c>
      <c r="BN687">
        <v>76</v>
      </c>
      <c r="BO687">
        <v>0.18389456358622999</v>
      </c>
    </row>
    <row r="688" spans="1:67" x14ac:dyDescent="0.2">
      <c r="A688" s="27">
        <v>687</v>
      </c>
      <c r="B688" s="18">
        <v>1030.10826180304</v>
      </c>
      <c r="C688" s="18">
        <v>653.6</v>
      </c>
      <c r="D688">
        <v>400</v>
      </c>
      <c r="E688">
        <v>1600</v>
      </c>
      <c r="F688">
        <v>0</v>
      </c>
      <c r="G688" s="23">
        <f t="shared" si="310"/>
        <v>1</v>
      </c>
      <c r="H688" s="16">
        <v>99.280821917808197</v>
      </c>
      <c r="I688" s="17">
        <v>174.50069200958001</v>
      </c>
      <c r="J688" s="6">
        <f t="shared" si="311"/>
        <v>174.66051104629744</v>
      </c>
      <c r="K688" s="6">
        <f t="shared" si="312"/>
        <v>144.41487440171511</v>
      </c>
      <c r="L688" s="6">
        <f t="shared" si="313"/>
        <v>0.82683185533239911</v>
      </c>
      <c r="M688" s="6">
        <f t="shared" si="314"/>
        <v>144.28273093106858</v>
      </c>
      <c r="N688" s="16">
        <v>99.544142187487395</v>
      </c>
      <c r="O688" s="17">
        <v>574.31133664988704</v>
      </c>
      <c r="P688" s="6">
        <f t="shared" si="315"/>
        <v>541.53208037421905</v>
      </c>
      <c r="Q688" s="6">
        <f t="shared" si="300"/>
        <v>338.45755023388688</v>
      </c>
      <c r="R688" s="17">
        <v>541.53208037421905</v>
      </c>
      <c r="S688" s="6">
        <f t="shared" si="316"/>
        <v>32.77925627566799</v>
      </c>
      <c r="T688" s="6">
        <f t="shared" si="317"/>
        <v>371.23680650955487</v>
      </c>
      <c r="U688" s="17">
        <v>91.486981348342098</v>
      </c>
      <c r="V688" s="6">
        <f t="shared" si="318"/>
        <v>81.420410197472904</v>
      </c>
      <c r="W688" s="6">
        <f t="shared" si="301"/>
        <v>81.420410197472904</v>
      </c>
      <c r="X688" s="17">
        <v>81.420410197472904</v>
      </c>
      <c r="Y688" s="6">
        <f t="shared" si="319"/>
        <v>10.066571150869194</v>
      </c>
      <c r="Z688" s="6">
        <f t="shared" si="320"/>
        <v>91.486981348342098</v>
      </c>
      <c r="AA688" s="17">
        <v>0</v>
      </c>
      <c r="AB688" s="6">
        <f t="shared" si="321"/>
        <v>0</v>
      </c>
      <c r="AC688" s="6">
        <f t="shared" si="302"/>
        <v>0</v>
      </c>
      <c r="AD688" s="17">
        <v>0</v>
      </c>
      <c r="AE688" s="6">
        <f t="shared" si="322"/>
        <v>0</v>
      </c>
      <c r="AF688" s="17">
        <v>0</v>
      </c>
      <c r="AG688" s="6">
        <f t="shared" si="323"/>
        <v>0</v>
      </c>
      <c r="AH688" s="6">
        <f t="shared" si="303"/>
        <v>0</v>
      </c>
      <c r="AI688" s="6">
        <f t="shared" si="324"/>
        <v>0</v>
      </c>
      <c r="AJ688" s="17">
        <v>259.10264547848698</v>
      </c>
      <c r="AK688" s="6">
        <f t="shared" si="325"/>
        <v>206.97716502428401</v>
      </c>
      <c r="AL688" s="6">
        <f t="shared" si="304"/>
        <v>206.97716502428401</v>
      </c>
      <c r="AM688" s="17">
        <v>206.97716502428401</v>
      </c>
      <c r="AN688" s="6">
        <f t="shared" si="326"/>
        <v>52.125480454202972</v>
      </c>
      <c r="AO688" s="6">
        <f t="shared" si="327"/>
        <v>259.10264547848698</v>
      </c>
      <c r="AP688" s="17">
        <v>3343.7413075106601</v>
      </c>
      <c r="AQ688" s="6">
        <f t="shared" si="328"/>
        <v>2723.7634581401571</v>
      </c>
      <c r="AR688" s="17">
        <v>1653.2742649879799</v>
      </c>
      <c r="AS688" s="6">
        <f t="shared" si="305"/>
        <v>1033.2964156174874</v>
      </c>
      <c r="AT688" s="17">
        <v>1311.2457443365599</v>
      </c>
      <c r="AU688" s="6">
        <f t="shared" si="306"/>
        <v>1311.2457443365599</v>
      </c>
      <c r="AV688" s="17">
        <v>0</v>
      </c>
      <c r="AW688" s="6">
        <f t="shared" si="307"/>
        <v>0</v>
      </c>
      <c r="AX688" s="17">
        <v>379.22129818611</v>
      </c>
      <c r="AY688" s="6">
        <f t="shared" si="308"/>
        <v>379.22129818611</v>
      </c>
      <c r="AZ688" s="20">
        <v>259750913.56794801</v>
      </c>
      <c r="BA688" s="20">
        <v>1367079611.6910901</v>
      </c>
      <c r="BB688" s="20">
        <v>117182845.86573701</v>
      </c>
      <c r="BC688" s="20">
        <v>0</v>
      </c>
      <c r="BD688" s="19">
        <f t="shared" si="309"/>
        <v>1744.0133711247752</v>
      </c>
      <c r="BE688" s="18">
        <v>67.999635012469696</v>
      </c>
      <c r="BF688" s="20">
        <v>0</v>
      </c>
      <c r="BG688" s="20">
        <v>0</v>
      </c>
      <c r="BH688" s="19">
        <f t="shared" si="329"/>
        <v>0</v>
      </c>
      <c r="BI688" s="18">
        <v>1390.6461534341099</v>
      </c>
      <c r="BJ688">
        <v>172</v>
      </c>
      <c r="BK688">
        <v>1216</v>
      </c>
      <c r="BL688" s="22">
        <v>1844.76928</v>
      </c>
      <c r="BM688">
        <v>304</v>
      </c>
      <c r="BN688">
        <v>76</v>
      </c>
      <c r="BO688">
        <v>0.18315720570522001</v>
      </c>
    </row>
    <row r="689" spans="1:67" x14ac:dyDescent="0.2">
      <c r="A689" s="27">
        <v>688</v>
      </c>
      <c r="B689" s="18">
        <v>20.602165236060799</v>
      </c>
      <c r="C689" s="18">
        <v>703</v>
      </c>
      <c r="D689">
        <v>400</v>
      </c>
      <c r="E689">
        <v>1600</v>
      </c>
      <c r="F689">
        <v>0</v>
      </c>
      <c r="G689" s="23">
        <f t="shared" si="310"/>
        <v>1</v>
      </c>
      <c r="H689" s="16">
        <v>91.735159817351601</v>
      </c>
      <c r="I689" s="17">
        <v>102.60146649006499</v>
      </c>
      <c r="J689" s="6">
        <f t="shared" si="311"/>
        <v>102.65097313486541</v>
      </c>
      <c r="K689" s="6">
        <f t="shared" si="312"/>
        <v>101.98766793313943</v>
      </c>
      <c r="L689" s="6">
        <f t="shared" si="313"/>
        <v>0.99353824731057827</v>
      </c>
      <c r="M689" s="6">
        <f t="shared" si="314"/>
        <v>101.9384811880342</v>
      </c>
      <c r="N689" s="16">
        <v>94.418995480793896</v>
      </c>
      <c r="O689" s="17">
        <v>120.14443910780101</v>
      </c>
      <c r="P689" s="6">
        <f t="shared" si="315"/>
        <v>113.30470232391301</v>
      </c>
      <c r="Q689" s="6">
        <f t="shared" si="300"/>
        <v>70.815438952445632</v>
      </c>
      <c r="R689" s="17">
        <v>113.30470232391301</v>
      </c>
      <c r="S689" s="6">
        <f t="shared" si="316"/>
        <v>6.8397367838880001</v>
      </c>
      <c r="T689" s="6">
        <f t="shared" si="317"/>
        <v>77.655175736333632</v>
      </c>
      <c r="U689" s="17">
        <v>97.5457386898007</v>
      </c>
      <c r="V689" s="6">
        <f t="shared" si="318"/>
        <v>86.838507490157994</v>
      </c>
      <c r="W689" s="6">
        <f t="shared" si="301"/>
        <v>86.838507490157994</v>
      </c>
      <c r="X689" s="17">
        <v>86.838507490157994</v>
      </c>
      <c r="Y689" s="6">
        <f t="shared" si="319"/>
        <v>10.707231199642706</v>
      </c>
      <c r="Z689" s="6">
        <f t="shared" si="320"/>
        <v>97.5457386898007</v>
      </c>
      <c r="AA689" s="17">
        <v>0</v>
      </c>
      <c r="AB689" s="6">
        <f t="shared" si="321"/>
        <v>0</v>
      </c>
      <c r="AC689" s="6">
        <f t="shared" si="302"/>
        <v>0</v>
      </c>
      <c r="AD689" s="17">
        <v>0</v>
      </c>
      <c r="AE689" s="6">
        <f t="shared" si="322"/>
        <v>0</v>
      </c>
      <c r="AF689" s="17">
        <v>0</v>
      </c>
      <c r="AG689" s="6">
        <f t="shared" si="323"/>
        <v>0</v>
      </c>
      <c r="AH689" s="6">
        <f t="shared" si="303"/>
        <v>0</v>
      </c>
      <c r="AI689" s="6">
        <f t="shared" si="324"/>
        <v>0</v>
      </c>
      <c r="AJ689" s="17">
        <v>129.50706007895201</v>
      </c>
      <c r="AK689" s="6">
        <f t="shared" si="325"/>
        <v>104.534072735908</v>
      </c>
      <c r="AL689" s="6">
        <f t="shared" si="304"/>
        <v>104.534072735908</v>
      </c>
      <c r="AM689" s="17">
        <v>104.534072735908</v>
      </c>
      <c r="AN689" s="6">
        <f t="shared" si="326"/>
        <v>24.972987343044011</v>
      </c>
      <c r="AO689" s="6">
        <f t="shared" si="327"/>
        <v>129.50706007895201</v>
      </c>
      <c r="AP689" s="17">
        <v>1827.6117697351001</v>
      </c>
      <c r="AQ689" s="6">
        <f t="shared" si="328"/>
        <v>1815.1783779013419</v>
      </c>
      <c r="AR689" s="17">
        <v>33.155711556673502</v>
      </c>
      <c r="AS689" s="6">
        <f t="shared" si="305"/>
        <v>20.72231972292094</v>
      </c>
      <c r="AT689" s="17">
        <v>1414.1999734779999</v>
      </c>
      <c r="AU689" s="6">
        <f t="shared" si="306"/>
        <v>1414.1999734779999</v>
      </c>
      <c r="AV689" s="17">
        <v>0</v>
      </c>
      <c r="AW689" s="6">
        <f t="shared" si="307"/>
        <v>0</v>
      </c>
      <c r="AX689" s="17">
        <v>380.25608470042101</v>
      </c>
      <c r="AY689" s="6">
        <f t="shared" si="308"/>
        <v>380.25608470042101</v>
      </c>
      <c r="AZ689" s="20">
        <v>25824247.702217601</v>
      </c>
      <c r="BA689" s="20">
        <v>1382424539.6665299</v>
      </c>
      <c r="BB689" s="20">
        <v>245972013.45475301</v>
      </c>
      <c r="BC689" s="20">
        <v>0</v>
      </c>
      <c r="BD689" s="19">
        <f t="shared" si="309"/>
        <v>1654.2208008235004</v>
      </c>
      <c r="BE689" s="18">
        <v>46.6054562824676</v>
      </c>
      <c r="BF689" s="20">
        <v>0</v>
      </c>
      <c r="BG689" s="20">
        <v>0</v>
      </c>
      <c r="BH689" s="19">
        <f t="shared" si="329"/>
        <v>0</v>
      </c>
      <c r="BI689" s="18">
        <v>27.812923068682199</v>
      </c>
      <c r="BJ689">
        <v>185</v>
      </c>
      <c r="BK689">
        <v>1216</v>
      </c>
      <c r="BL689" s="22">
        <v>1844.76928</v>
      </c>
      <c r="BM689">
        <v>304</v>
      </c>
      <c r="BN689">
        <v>76</v>
      </c>
      <c r="BO689">
        <v>0.38157097852808802</v>
      </c>
    </row>
    <row r="690" spans="1:67" x14ac:dyDescent="0.2">
      <c r="A690" s="27">
        <v>689</v>
      </c>
      <c r="B690" s="18">
        <v>51.505413090152203</v>
      </c>
      <c r="C690" s="18">
        <v>703</v>
      </c>
      <c r="D690">
        <v>400</v>
      </c>
      <c r="E690">
        <v>1600</v>
      </c>
      <c r="F690">
        <v>0</v>
      </c>
      <c r="G690" s="23">
        <f t="shared" si="310"/>
        <v>1</v>
      </c>
      <c r="H690" s="16">
        <v>92.739726027397197</v>
      </c>
      <c r="I690" s="17">
        <v>104.213529503681</v>
      </c>
      <c r="J690" s="6">
        <f t="shared" si="311"/>
        <v>104.26495978685863</v>
      </c>
      <c r="K690" s="6">
        <f t="shared" si="312"/>
        <v>102.62528828555246</v>
      </c>
      <c r="L690" s="6">
        <f t="shared" si="313"/>
        <v>0.9842739928672295</v>
      </c>
      <c r="M690" s="6">
        <f t="shared" si="314"/>
        <v>102.57466679537492</v>
      </c>
      <c r="N690" s="16">
        <v>95.378029653747504</v>
      </c>
      <c r="O690" s="17">
        <v>123.19123632640201</v>
      </c>
      <c r="P690" s="6">
        <f t="shared" si="315"/>
        <v>116.17697250142101</v>
      </c>
      <c r="Q690" s="6">
        <f t="shared" si="300"/>
        <v>72.610607813388128</v>
      </c>
      <c r="R690" s="17">
        <v>116.17697250142101</v>
      </c>
      <c r="S690" s="6">
        <f t="shared" si="316"/>
        <v>7.0142638249810005</v>
      </c>
      <c r="T690" s="6">
        <f t="shared" si="317"/>
        <v>79.624871638369129</v>
      </c>
      <c r="U690" s="17">
        <v>97.528815124057104</v>
      </c>
      <c r="V690" s="6">
        <f t="shared" si="318"/>
        <v>86.821892476994293</v>
      </c>
      <c r="W690" s="6">
        <f t="shared" si="301"/>
        <v>86.821892476994293</v>
      </c>
      <c r="X690" s="17">
        <v>86.821892476994293</v>
      </c>
      <c r="Y690" s="6">
        <f t="shared" si="319"/>
        <v>10.706922647062811</v>
      </c>
      <c r="Z690" s="6">
        <f t="shared" si="320"/>
        <v>97.528815124057104</v>
      </c>
      <c r="AA690" s="17">
        <v>0</v>
      </c>
      <c r="AB690" s="6">
        <f t="shared" si="321"/>
        <v>0</v>
      </c>
      <c r="AC690" s="6">
        <f t="shared" si="302"/>
        <v>0</v>
      </c>
      <c r="AD690" s="17">
        <v>0</v>
      </c>
      <c r="AE690" s="6">
        <f t="shared" si="322"/>
        <v>0</v>
      </c>
      <c r="AF690" s="17">
        <v>0</v>
      </c>
      <c r="AG690" s="6">
        <f t="shared" si="323"/>
        <v>0</v>
      </c>
      <c r="AH690" s="6">
        <f t="shared" si="303"/>
        <v>0</v>
      </c>
      <c r="AI690" s="6">
        <f t="shared" si="324"/>
        <v>0</v>
      </c>
      <c r="AJ690" s="17">
        <v>140.25712886084699</v>
      </c>
      <c r="AK690" s="6">
        <f t="shared" si="325"/>
        <v>113.164159693849</v>
      </c>
      <c r="AL690" s="6">
        <f t="shared" si="304"/>
        <v>113.164159693849</v>
      </c>
      <c r="AM690" s="17">
        <v>113.164159693849</v>
      </c>
      <c r="AN690" s="6">
        <f t="shared" si="326"/>
        <v>27.092969166997989</v>
      </c>
      <c r="AO690" s="6">
        <f t="shared" si="327"/>
        <v>140.25712886084699</v>
      </c>
      <c r="AP690" s="17">
        <v>1877.0402313012801</v>
      </c>
      <c r="AQ690" s="6">
        <f t="shared" si="328"/>
        <v>1845.9618033974527</v>
      </c>
      <c r="AR690" s="17">
        <v>82.875807743534097</v>
      </c>
      <c r="AS690" s="6">
        <f t="shared" si="305"/>
        <v>51.79737983970881</v>
      </c>
      <c r="AT690" s="17">
        <v>1413.97013799613</v>
      </c>
      <c r="AU690" s="6">
        <f t="shared" si="306"/>
        <v>1413.97013799613</v>
      </c>
      <c r="AV690" s="17">
        <v>0</v>
      </c>
      <c r="AW690" s="6">
        <f t="shared" si="307"/>
        <v>0</v>
      </c>
      <c r="AX690" s="17">
        <v>380.19428556161398</v>
      </c>
      <c r="AY690" s="6">
        <f t="shared" si="308"/>
        <v>380.19428556161398</v>
      </c>
      <c r="AZ690" s="20">
        <v>62890923.793070696</v>
      </c>
      <c r="BA690" s="20">
        <v>1382466338.8812001</v>
      </c>
      <c r="BB690" s="20">
        <v>225665816.85937601</v>
      </c>
      <c r="BC690" s="20">
        <v>0</v>
      </c>
      <c r="BD690" s="19">
        <f t="shared" si="309"/>
        <v>1671.0230795336468</v>
      </c>
      <c r="BE690" s="18">
        <v>47.428487998332201</v>
      </c>
      <c r="BF690" s="20">
        <v>0</v>
      </c>
      <c r="BG690" s="20">
        <v>0</v>
      </c>
      <c r="BH690" s="19">
        <f t="shared" si="329"/>
        <v>0</v>
      </c>
      <c r="BI690" s="18">
        <v>69.532307671705496</v>
      </c>
      <c r="BJ690">
        <v>185</v>
      </c>
      <c r="BK690">
        <v>1216</v>
      </c>
      <c r="BL690" s="22">
        <v>1844.76928</v>
      </c>
      <c r="BM690">
        <v>304</v>
      </c>
      <c r="BN690">
        <v>76</v>
      </c>
      <c r="BO690">
        <v>0.35028712990798</v>
      </c>
    </row>
    <row r="691" spans="1:67" x14ac:dyDescent="0.2">
      <c r="A691" s="27">
        <v>690</v>
      </c>
      <c r="B691" s="18">
        <v>154.516239270456</v>
      </c>
      <c r="C691" s="18">
        <v>703</v>
      </c>
      <c r="D691">
        <v>400</v>
      </c>
      <c r="E691">
        <v>1600</v>
      </c>
      <c r="F691">
        <v>0</v>
      </c>
      <c r="G691" s="23">
        <f t="shared" si="310"/>
        <v>1</v>
      </c>
      <c r="H691" s="16">
        <v>95.410958904109506</v>
      </c>
      <c r="I691" s="17">
        <v>110.569008725991</v>
      </c>
      <c r="J691" s="6">
        <f t="shared" si="311"/>
        <v>110.57650365406603</v>
      </c>
      <c r="K691" s="6">
        <f t="shared" si="312"/>
        <v>105.80617259628397</v>
      </c>
      <c r="L691" s="6">
        <f t="shared" si="313"/>
        <v>0.95685945114790538</v>
      </c>
      <c r="M691" s="6">
        <f t="shared" si="314"/>
        <v>105.79900100351971</v>
      </c>
      <c r="N691" s="16">
        <v>97.432370926542603</v>
      </c>
      <c r="O691" s="17">
        <v>140.45501963304099</v>
      </c>
      <c r="P691" s="6">
        <f t="shared" si="315"/>
        <v>132.45415625726</v>
      </c>
      <c r="Q691" s="6">
        <f t="shared" si="300"/>
        <v>82.783847660787501</v>
      </c>
      <c r="R691" s="17">
        <v>132.45415625726</v>
      </c>
      <c r="S691" s="6">
        <f t="shared" si="316"/>
        <v>8.0008633757809946</v>
      </c>
      <c r="T691" s="6">
        <f t="shared" si="317"/>
        <v>90.784711036568496</v>
      </c>
      <c r="U691" s="17">
        <v>97.482785536494802</v>
      </c>
      <c r="V691" s="6">
        <f t="shared" si="318"/>
        <v>86.776325611594402</v>
      </c>
      <c r="W691" s="6">
        <f t="shared" si="301"/>
        <v>86.776325611594402</v>
      </c>
      <c r="X691" s="17">
        <v>86.776325611594402</v>
      </c>
      <c r="Y691" s="6">
        <f t="shared" si="319"/>
        <v>10.7064599249004</v>
      </c>
      <c r="Z691" s="6">
        <f t="shared" si="320"/>
        <v>97.482785536494802</v>
      </c>
      <c r="AA691" s="17">
        <v>0</v>
      </c>
      <c r="AB691" s="6">
        <f t="shared" si="321"/>
        <v>0</v>
      </c>
      <c r="AC691" s="6">
        <f t="shared" si="302"/>
        <v>0</v>
      </c>
      <c r="AD691" s="17">
        <v>0</v>
      </c>
      <c r="AE691" s="6">
        <f t="shared" si="322"/>
        <v>0</v>
      </c>
      <c r="AF691" s="17">
        <v>0</v>
      </c>
      <c r="AG691" s="6">
        <f t="shared" si="323"/>
        <v>0</v>
      </c>
      <c r="AH691" s="6">
        <f t="shared" si="303"/>
        <v>0</v>
      </c>
      <c r="AI691" s="6">
        <f t="shared" si="324"/>
        <v>0</v>
      </c>
      <c r="AJ691" s="17">
        <v>192.81870247514399</v>
      </c>
      <c r="AK691" s="6">
        <f t="shared" si="325"/>
        <v>155.293357594681</v>
      </c>
      <c r="AL691" s="6">
        <f t="shared" si="304"/>
        <v>155.293357594681</v>
      </c>
      <c r="AM691" s="17">
        <v>155.293357594681</v>
      </c>
      <c r="AN691" s="6">
        <f t="shared" si="326"/>
        <v>37.525344880462995</v>
      </c>
      <c r="AO691" s="6">
        <f t="shared" si="327"/>
        <v>192.81870247514399</v>
      </c>
      <c r="AP691" s="17">
        <v>2041.8079662697901</v>
      </c>
      <c r="AQ691" s="6">
        <f t="shared" si="328"/>
        <v>1948.617587955513</v>
      </c>
      <c r="AR691" s="17">
        <v>248.50767550472301</v>
      </c>
      <c r="AS691" s="6">
        <f t="shared" si="305"/>
        <v>155.31729719045188</v>
      </c>
      <c r="AT691" s="17">
        <v>1413.2891201651701</v>
      </c>
      <c r="AU691" s="6">
        <f t="shared" si="306"/>
        <v>1413.2891201651701</v>
      </c>
      <c r="AV691" s="17">
        <v>0</v>
      </c>
      <c r="AW691" s="6">
        <f t="shared" si="307"/>
        <v>0</v>
      </c>
      <c r="AX691" s="17">
        <v>380.01117059989099</v>
      </c>
      <c r="AY691" s="6">
        <f t="shared" si="308"/>
        <v>380.01117059989099</v>
      </c>
      <c r="AZ691" s="20">
        <v>163941549.02640501</v>
      </c>
      <c r="BA691" s="20">
        <v>1382522971.1589601</v>
      </c>
      <c r="BB691" s="20">
        <v>160550618.44765601</v>
      </c>
      <c r="BC691" s="20">
        <v>0</v>
      </c>
      <c r="BD691" s="19">
        <f t="shared" si="309"/>
        <v>1707.015138633021</v>
      </c>
      <c r="BE691" s="18">
        <v>50.4702583867196</v>
      </c>
      <c r="BF691" s="20">
        <v>0</v>
      </c>
      <c r="BG691" s="20">
        <v>0</v>
      </c>
      <c r="BH691" s="19">
        <f t="shared" si="329"/>
        <v>0</v>
      </c>
      <c r="BI691" s="18">
        <v>208.596923015116</v>
      </c>
      <c r="BJ691">
        <v>185</v>
      </c>
      <c r="BK691">
        <v>1216</v>
      </c>
      <c r="BL691" s="22">
        <v>1844.76928</v>
      </c>
      <c r="BM691">
        <v>304</v>
      </c>
      <c r="BN691">
        <v>76</v>
      </c>
      <c r="BO691">
        <v>0.24996996939708799</v>
      </c>
    </row>
    <row r="692" spans="1:67" x14ac:dyDescent="0.2">
      <c r="A692" s="27">
        <v>691</v>
      </c>
      <c r="B692" s="18">
        <v>206.02165236060799</v>
      </c>
      <c r="C692" s="18">
        <v>703</v>
      </c>
      <c r="D692">
        <v>400</v>
      </c>
      <c r="E692">
        <v>1600</v>
      </c>
      <c r="F692">
        <v>0</v>
      </c>
      <c r="G692" s="23">
        <f t="shared" si="310"/>
        <v>1</v>
      </c>
      <c r="H692" s="16">
        <v>96.655251141552498</v>
      </c>
      <c r="I692" s="17">
        <v>114.07262308273501</v>
      </c>
      <c r="J692" s="6">
        <f t="shared" si="311"/>
        <v>114.08897806745921</v>
      </c>
      <c r="K692" s="6">
        <f t="shared" si="312"/>
        <v>107.82519256088068</v>
      </c>
      <c r="L692" s="6">
        <f t="shared" si="313"/>
        <v>0.94509736512080211</v>
      </c>
      <c r="M692" s="6">
        <f t="shared" si="314"/>
        <v>107.80973550791124</v>
      </c>
      <c r="N692" s="16">
        <v>98.063299945737199</v>
      </c>
      <c r="O692" s="17">
        <v>155.940106923488</v>
      </c>
      <c r="P692" s="6">
        <f t="shared" si="315"/>
        <v>147.05538228170701</v>
      </c>
      <c r="Q692" s="6">
        <f t="shared" si="300"/>
        <v>91.909613926066882</v>
      </c>
      <c r="R692" s="17">
        <v>147.05538228170701</v>
      </c>
      <c r="S692" s="6">
        <f t="shared" si="316"/>
        <v>8.8847246417809913</v>
      </c>
      <c r="T692" s="6">
        <f t="shared" si="317"/>
        <v>100.79433856784787</v>
      </c>
      <c r="U692" s="17">
        <v>97.462619785949997</v>
      </c>
      <c r="V692" s="6">
        <f t="shared" si="318"/>
        <v>86.756360699382995</v>
      </c>
      <c r="W692" s="6">
        <f t="shared" si="301"/>
        <v>86.756360699382995</v>
      </c>
      <c r="X692" s="17">
        <v>86.756360699382995</v>
      </c>
      <c r="Y692" s="6">
        <f t="shared" si="319"/>
        <v>10.706259086567002</v>
      </c>
      <c r="Z692" s="6">
        <f t="shared" si="320"/>
        <v>97.462619785949997</v>
      </c>
      <c r="AA692" s="17">
        <v>0</v>
      </c>
      <c r="AB692" s="6">
        <f t="shared" si="321"/>
        <v>0</v>
      </c>
      <c r="AC692" s="6">
        <f t="shared" si="302"/>
        <v>0</v>
      </c>
      <c r="AD692" s="17">
        <v>0</v>
      </c>
      <c r="AE692" s="6">
        <f t="shared" si="322"/>
        <v>0</v>
      </c>
      <c r="AF692" s="17">
        <v>0</v>
      </c>
      <c r="AG692" s="6">
        <f t="shared" si="323"/>
        <v>0</v>
      </c>
      <c r="AH692" s="6">
        <f t="shared" si="303"/>
        <v>0</v>
      </c>
      <c r="AI692" s="6">
        <f t="shared" si="324"/>
        <v>0</v>
      </c>
      <c r="AJ692" s="17">
        <v>219.66793981547801</v>
      </c>
      <c r="AK692" s="6">
        <f t="shared" si="325"/>
        <v>176.727551253824</v>
      </c>
      <c r="AL692" s="6">
        <f t="shared" si="304"/>
        <v>176.727551253824</v>
      </c>
      <c r="AM692" s="17">
        <v>176.727551253824</v>
      </c>
      <c r="AN692" s="6">
        <f t="shared" si="326"/>
        <v>42.940388561654004</v>
      </c>
      <c r="AO692" s="6">
        <f t="shared" si="327"/>
        <v>219.66793981547801</v>
      </c>
      <c r="AP692" s="17">
        <v>2124.19488131252</v>
      </c>
      <c r="AQ692" s="6">
        <f t="shared" si="328"/>
        <v>1999.9673007087501</v>
      </c>
      <c r="AR692" s="17">
        <v>331.27354827671701</v>
      </c>
      <c r="AS692" s="6">
        <f t="shared" si="305"/>
        <v>207.04596767294814</v>
      </c>
      <c r="AT692" s="17">
        <v>1412.9904658692201</v>
      </c>
      <c r="AU692" s="6">
        <f t="shared" si="306"/>
        <v>1412.9904658692201</v>
      </c>
      <c r="AV692" s="17">
        <v>0</v>
      </c>
      <c r="AW692" s="6">
        <f t="shared" si="307"/>
        <v>0</v>
      </c>
      <c r="AX692" s="17">
        <v>379.930867166582</v>
      </c>
      <c r="AY692" s="6">
        <f t="shared" si="308"/>
        <v>379.930867166582</v>
      </c>
      <c r="AZ692" s="20">
        <v>195148533.00011799</v>
      </c>
      <c r="BA692" s="20">
        <v>1382554783.0436101</v>
      </c>
      <c r="BB692" s="20">
        <v>140365699.00558299</v>
      </c>
      <c r="BC692" s="20">
        <v>0</v>
      </c>
      <c r="BD692" s="19">
        <f t="shared" si="309"/>
        <v>1718.0690150493112</v>
      </c>
      <c r="BE692" s="18">
        <v>51.994205160180698</v>
      </c>
      <c r="BF692" s="20">
        <v>0</v>
      </c>
      <c r="BG692" s="20">
        <v>0</v>
      </c>
      <c r="BH692" s="19">
        <f t="shared" si="329"/>
        <v>0</v>
      </c>
      <c r="BI692" s="18">
        <v>278.12923068682198</v>
      </c>
      <c r="BJ692">
        <v>185</v>
      </c>
      <c r="BK692">
        <v>1216</v>
      </c>
      <c r="BL692" s="22">
        <v>1844.76928</v>
      </c>
      <c r="BM692">
        <v>304</v>
      </c>
      <c r="BN692">
        <v>76</v>
      </c>
      <c r="BO692">
        <v>0.21887279849678001</v>
      </c>
    </row>
    <row r="693" spans="1:67" x14ac:dyDescent="0.2">
      <c r="A693" s="27">
        <v>692</v>
      </c>
      <c r="B693" s="18">
        <v>257.52706545076097</v>
      </c>
      <c r="C693" s="18">
        <v>703</v>
      </c>
      <c r="D693">
        <v>400</v>
      </c>
      <c r="E693">
        <v>1600</v>
      </c>
      <c r="F693">
        <v>0</v>
      </c>
      <c r="G693" s="23">
        <f t="shared" si="310"/>
        <v>1</v>
      </c>
      <c r="H693" s="16">
        <v>97.579908675799004</v>
      </c>
      <c r="I693" s="17">
        <v>117.557786041323</v>
      </c>
      <c r="J693" s="6">
        <f t="shared" si="311"/>
        <v>117.62849474913163</v>
      </c>
      <c r="K693" s="6">
        <f t="shared" si="312"/>
        <v>109.90195625809019</v>
      </c>
      <c r="L693" s="6">
        <f t="shared" si="313"/>
        <v>0.93431405793706734</v>
      </c>
      <c r="M693" s="6">
        <f t="shared" si="314"/>
        <v>109.83589211836602</v>
      </c>
      <c r="N693" s="16">
        <v>98.505293393983493</v>
      </c>
      <c r="O693" s="17">
        <v>179.31283149800799</v>
      </c>
      <c r="P693" s="6">
        <f t="shared" si="315"/>
        <v>169.09456393695601</v>
      </c>
      <c r="Q693" s="6">
        <f t="shared" si="300"/>
        <v>105.6841024605975</v>
      </c>
      <c r="R693" s="17">
        <v>169.09456393695601</v>
      </c>
      <c r="S693" s="6">
        <f t="shared" si="316"/>
        <v>10.218267561051988</v>
      </c>
      <c r="T693" s="6">
        <f t="shared" si="317"/>
        <v>115.90237002164949</v>
      </c>
      <c r="U693" s="17">
        <v>97.443704061993699</v>
      </c>
      <c r="V693" s="6">
        <f t="shared" si="318"/>
        <v>86.737667142514297</v>
      </c>
      <c r="W693" s="6">
        <f t="shared" si="301"/>
        <v>86.737667142514297</v>
      </c>
      <c r="X693" s="17">
        <v>86.737667142514297</v>
      </c>
      <c r="Y693" s="6">
        <f t="shared" si="319"/>
        <v>10.706036919479402</v>
      </c>
      <c r="Z693" s="6">
        <f t="shared" si="320"/>
        <v>97.443704061993699</v>
      </c>
      <c r="AA693" s="17">
        <v>0</v>
      </c>
      <c r="AB693" s="6">
        <f t="shared" si="321"/>
        <v>0</v>
      </c>
      <c r="AC693" s="6">
        <f t="shared" si="302"/>
        <v>0</v>
      </c>
      <c r="AD693" s="17">
        <v>0</v>
      </c>
      <c r="AE693" s="6">
        <f t="shared" si="322"/>
        <v>0</v>
      </c>
      <c r="AF693" s="17">
        <v>0</v>
      </c>
      <c r="AG693" s="6">
        <f t="shared" si="323"/>
        <v>0</v>
      </c>
      <c r="AH693" s="6">
        <f t="shared" si="303"/>
        <v>0</v>
      </c>
      <c r="AI693" s="6">
        <f t="shared" si="324"/>
        <v>0</v>
      </c>
      <c r="AJ693" s="17">
        <v>229.97755676636601</v>
      </c>
      <c r="AK693" s="6">
        <f t="shared" si="325"/>
        <v>184.311657838434</v>
      </c>
      <c r="AL693" s="6">
        <f t="shared" si="304"/>
        <v>184.311657838434</v>
      </c>
      <c r="AM693" s="17">
        <v>184.311657838434</v>
      </c>
      <c r="AN693" s="6">
        <f t="shared" si="326"/>
        <v>45.665898927932005</v>
      </c>
      <c r="AO693" s="6">
        <f t="shared" si="327"/>
        <v>229.97755676636601</v>
      </c>
      <c r="AP693" s="17">
        <v>2206.5835081897199</v>
      </c>
      <c r="AQ693" s="6">
        <f t="shared" si="328"/>
        <v>2051.3292701717201</v>
      </c>
      <c r="AR693" s="17">
        <v>414.01130138135198</v>
      </c>
      <c r="AS693" s="6">
        <f t="shared" si="305"/>
        <v>258.75706336334497</v>
      </c>
      <c r="AT693" s="17">
        <v>1412.71532159956</v>
      </c>
      <c r="AU693" s="6">
        <f t="shared" si="306"/>
        <v>1412.71532159956</v>
      </c>
      <c r="AV693" s="17">
        <v>0</v>
      </c>
      <c r="AW693" s="6">
        <f t="shared" si="307"/>
        <v>0</v>
      </c>
      <c r="AX693" s="17">
        <v>379.85688520881502</v>
      </c>
      <c r="AY693" s="6">
        <f t="shared" si="308"/>
        <v>379.85688520881502</v>
      </c>
      <c r="AZ693" s="20">
        <v>210289568.24324799</v>
      </c>
      <c r="BA693" s="20">
        <v>1382583963.6064799</v>
      </c>
      <c r="BB693" s="20">
        <v>132939208.412856</v>
      </c>
      <c r="BC693" s="20">
        <v>0</v>
      </c>
      <c r="BD693" s="19">
        <f t="shared" si="309"/>
        <v>1725.8127402625839</v>
      </c>
      <c r="BE693" s="18">
        <v>53.479641363621703</v>
      </c>
      <c r="BF693" s="20">
        <v>0</v>
      </c>
      <c r="BG693" s="20">
        <v>0</v>
      </c>
      <c r="BH693" s="19">
        <f t="shared" si="329"/>
        <v>0</v>
      </c>
      <c r="BI693" s="18">
        <v>347.66153835852703</v>
      </c>
      <c r="BJ693">
        <v>185</v>
      </c>
      <c r="BK693">
        <v>1216</v>
      </c>
      <c r="BL693" s="22">
        <v>1844.76928</v>
      </c>
      <c r="BM693">
        <v>304</v>
      </c>
      <c r="BN693">
        <v>76</v>
      </c>
      <c r="BO693">
        <v>0.207431379188631</v>
      </c>
    </row>
    <row r="694" spans="1:67" x14ac:dyDescent="0.2">
      <c r="A694" s="27">
        <v>693</v>
      </c>
      <c r="B694" s="18">
        <v>309.03247854091302</v>
      </c>
      <c r="C694" s="18">
        <v>703</v>
      </c>
      <c r="D694">
        <v>400</v>
      </c>
      <c r="E694">
        <v>1600</v>
      </c>
      <c r="F694">
        <v>0</v>
      </c>
      <c r="G694" s="23">
        <f t="shared" si="310"/>
        <v>1</v>
      </c>
      <c r="H694" s="16">
        <v>98.002283105022798</v>
      </c>
      <c r="I694" s="17">
        <v>121.46419587724399</v>
      </c>
      <c r="J694" s="6">
        <f t="shared" si="311"/>
        <v>121.5560090977531</v>
      </c>
      <c r="K694" s="6">
        <f t="shared" si="312"/>
        <v>112.340854329907</v>
      </c>
      <c r="L694" s="6">
        <f t="shared" si="313"/>
        <v>0.92419005167868384</v>
      </c>
      <c r="M694" s="6">
        <f t="shared" si="314"/>
        <v>112.25600146489991</v>
      </c>
      <c r="N694" s="16">
        <v>98.772560296725203</v>
      </c>
      <c r="O694" s="17">
        <v>205.92116877915399</v>
      </c>
      <c r="P694" s="6">
        <f t="shared" si="315"/>
        <v>194.184614120361</v>
      </c>
      <c r="Q694" s="6">
        <f t="shared" si="300"/>
        <v>121.36538382522562</v>
      </c>
      <c r="R694" s="17">
        <v>194.184614120361</v>
      </c>
      <c r="S694" s="6">
        <f t="shared" si="316"/>
        <v>11.736554658792983</v>
      </c>
      <c r="T694" s="6">
        <f t="shared" si="317"/>
        <v>133.1019384840186</v>
      </c>
      <c r="U694" s="17">
        <v>97.426866255859693</v>
      </c>
      <c r="V694" s="6">
        <f t="shared" si="318"/>
        <v>86.720963839506894</v>
      </c>
      <c r="W694" s="6">
        <f t="shared" si="301"/>
        <v>86.720963839506894</v>
      </c>
      <c r="X694" s="17">
        <v>86.720963839506894</v>
      </c>
      <c r="Y694" s="6">
        <f t="shared" si="319"/>
        <v>10.705902416352799</v>
      </c>
      <c r="Z694" s="6">
        <f t="shared" si="320"/>
        <v>97.426866255859693</v>
      </c>
      <c r="AA694" s="17">
        <v>0</v>
      </c>
      <c r="AB694" s="6">
        <f t="shared" si="321"/>
        <v>0</v>
      </c>
      <c r="AC694" s="6">
        <f t="shared" si="302"/>
        <v>0</v>
      </c>
      <c r="AD694" s="17">
        <v>0</v>
      </c>
      <c r="AE694" s="6">
        <f t="shared" si="322"/>
        <v>0</v>
      </c>
      <c r="AF694" s="17">
        <v>0</v>
      </c>
      <c r="AG694" s="6">
        <f t="shared" si="323"/>
        <v>0</v>
      </c>
      <c r="AH694" s="6">
        <f t="shared" si="303"/>
        <v>0</v>
      </c>
      <c r="AI694" s="6">
        <f t="shared" si="324"/>
        <v>0</v>
      </c>
      <c r="AJ694" s="17">
        <v>237.03268427447199</v>
      </c>
      <c r="AK694" s="6">
        <f t="shared" si="325"/>
        <v>189.83730939384401</v>
      </c>
      <c r="AL694" s="6">
        <f t="shared" si="304"/>
        <v>189.83730939384401</v>
      </c>
      <c r="AM694" s="17">
        <v>189.83730939384401</v>
      </c>
      <c r="AN694" s="6">
        <f t="shared" si="326"/>
        <v>47.19537488062798</v>
      </c>
      <c r="AO694" s="6">
        <f t="shared" si="327"/>
        <v>237.03268427447199</v>
      </c>
      <c r="AP694" s="17">
        <v>2288.9736524229702</v>
      </c>
      <c r="AQ694" s="6">
        <f t="shared" si="328"/>
        <v>2102.7021038818057</v>
      </c>
      <c r="AR694" s="17">
        <v>496.72412944310798</v>
      </c>
      <c r="AS694" s="6">
        <f t="shared" si="305"/>
        <v>310.4525809019425</v>
      </c>
      <c r="AT694" s="17">
        <v>1412.4610164246601</v>
      </c>
      <c r="AU694" s="6">
        <f t="shared" si="306"/>
        <v>1412.4610164246601</v>
      </c>
      <c r="AV694" s="17">
        <v>0</v>
      </c>
      <c r="AW694" s="6">
        <f t="shared" si="307"/>
        <v>0</v>
      </c>
      <c r="AX694" s="17">
        <v>379.78850655520301</v>
      </c>
      <c r="AY694" s="6">
        <f t="shared" si="308"/>
        <v>379.78850655520301</v>
      </c>
      <c r="AZ694" s="20">
        <v>218991350.88498899</v>
      </c>
      <c r="BA694" s="20">
        <v>1382597720.8619201</v>
      </c>
      <c r="BB694" s="20">
        <v>128906184.651711</v>
      </c>
      <c r="BC694" s="20">
        <v>0</v>
      </c>
      <c r="BD694" s="19">
        <f t="shared" si="309"/>
        <v>1730.4952563986201</v>
      </c>
      <c r="BE694" s="18">
        <v>54.940509591808201</v>
      </c>
      <c r="BF694" s="20">
        <v>0</v>
      </c>
      <c r="BG694" s="20">
        <v>0</v>
      </c>
      <c r="BH694" s="19">
        <f t="shared" si="329"/>
        <v>0</v>
      </c>
      <c r="BI694" s="18">
        <v>417.19384603023298</v>
      </c>
      <c r="BJ694">
        <v>185</v>
      </c>
      <c r="BK694">
        <v>1216</v>
      </c>
      <c r="BL694" s="22">
        <v>1844.76928</v>
      </c>
      <c r="BM694">
        <v>304</v>
      </c>
      <c r="BN694">
        <v>76</v>
      </c>
      <c r="BO694">
        <v>0.20121804332052901</v>
      </c>
    </row>
    <row r="695" spans="1:67" x14ac:dyDescent="0.2">
      <c r="A695" s="27">
        <v>694</v>
      </c>
      <c r="B695" s="18">
        <v>360.53789163106501</v>
      </c>
      <c r="C695" s="18">
        <v>703</v>
      </c>
      <c r="D695">
        <v>400</v>
      </c>
      <c r="E695">
        <v>1600</v>
      </c>
      <c r="F695">
        <v>0</v>
      </c>
      <c r="G695" s="23">
        <f t="shared" si="310"/>
        <v>1</v>
      </c>
      <c r="H695" s="16">
        <v>98.344748858447403</v>
      </c>
      <c r="I695" s="17">
        <v>125.44364991173499</v>
      </c>
      <c r="J695" s="6">
        <f t="shared" si="311"/>
        <v>125.56331739054998</v>
      </c>
      <c r="K695" s="6">
        <f t="shared" si="312"/>
        <v>114.85153548575018</v>
      </c>
      <c r="L695" s="6">
        <f t="shared" si="313"/>
        <v>0.91469019672774288</v>
      </c>
      <c r="M695" s="6">
        <f t="shared" si="314"/>
        <v>114.74207681601099</v>
      </c>
      <c r="N695" s="16">
        <v>98.998608210006196</v>
      </c>
      <c r="O695" s="17">
        <v>233.310811770622</v>
      </c>
      <c r="P695" s="6">
        <f t="shared" si="315"/>
        <v>220.01108080491801</v>
      </c>
      <c r="Q695" s="6">
        <f t="shared" si="300"/>
        <v>137.50692550307375</v>
      </c>
      <c r="R695" s="17">
        <v>220.01108080491801</v>
      </c>
      <c r="S695" s="6">
        <f t="shared" si="316"/>
        <v>13.299730965703986</v>
      </c>
      <c r="T695" s="6">
        <f t="shared" si="317"/>
        <v>150.80665646877773</v>
      </c>
      <c r="U695" s="17">
        <v>97.411873622010006</v>
      </c>
      <c r="V695" s="6">
        <f t="shared" si="318"/>
        <v>86.7060281845785</v>
      </c>
      <c r="W695" s="6">
        <f t="shared" si="301"/>
        <v>86.7060281845785</v>
      </c>
      <c r="X695" s="17">
        <v>86.7060281845785</v>
      </c>
      <c r="Y695" s="6">
        <f t="shared" si="319"/>
        <v>10.705845437431506</v>
      </c>
      <c r="Z695" s="6">
        <f t="shared" si="320"/>
        <v>97.411873622010006</v>
      </c>
      <c r="AA695" s="17">
        <v>0</v>
      </c>
      <c r="AB695" s="6">
        <f t="shared" si="321"/>
        <v>0</v>
      </c>
      <c r="AC695" s="6">
        <f t="shared" si="302"/>
        <v>0</v>
      </c>
      <c r="AD695" s="17">
        <v>0</v>
      </c>
      <c r="AE695" s="6">
        <f t="shared" si="322"/>
        <v>0</v>
      </c>
      <c r="AF695" s="17">
        <v>0</v>
      </c>
      <c r="AG695" s="6">
        <f t="shared" si="323"/>
        <v>0</v>
      </c>
      <c r="AH695" s="6">
        <f t="shared" si="303"/>
        <v>0</v>
      </c>
      <c r="AI695" s="6">
        <f t="shared" si="324"/>
        <v>0</v>
      </c>
      <c r="AJ695" s="17">
        <v>241.294628834718</v>
      </c>
      <c r="AK695" s="6">
        <f t="shared" si="325"/>
        <v>193.168395219834</v>
      </c>
      <c r="AL695" s="6">
        <f t="shared" si="304"/>
        <v>193.168395219834</v>
      </c>
      <c r="AM695" s="17">
        <v>193.168395219834</v>
      </c>
      <c r="AN695" s="6">
        <f t="shared" si="326"/>
        <v>48.126233614884001</v>
      </c>
      <c r="AO695" s="6">
        <f t="shared" si="327"/>
        <v>241.294628834718</v>
      </c>
      <c r="AP695" s="17">
        <v>2371.3651479180799</v>
      </c>
      <c r="AQ695" s="6">
        <f t="shared" si="328"/>
        <v>2154.0846126070787</v>
      </c>
      <c r="AR695" s="17">
        <v>579.41476082934196</v>
      </c>
      <c r="AS695" s="6">
        <f t="shared" si="305"/>
        <v>362.13422551833872</v>
      </c>
      <c r="AT695" s="17">
        <v>1412.22526923689</v>
      </c>
      <c r="AU695" s="6">
        <f t="shared" si="306"/>
        <v>1412.22526923689</v>
      </c>
      <c r="AV695" s="17">
        <v>0</v>
      </c>
      <c r="AW695" s="6">
        <f t="shared" si="307"/>
        <v>0</v>
      </c>
      <c r="AX695" s="17">
        <v>379.72511785184997</v>
      </c>
      <c r="AY695" s="6">
        <f t="shared" si="308"/>
        <v>379.72511785184997</v>
      </c>
      <c r="AZ695" s="20">
        <v>225189994.52153099</v>
      </c>
      <c r="BA695" s="20">
        <v>1382604517.4612401</v>
      </c>
      <c r="BB695" s="20">
        <v>126661103.85653099</v>
      </c>
      <c r="BC695" s="20">
        <v>0</v>
      </c>
      <c r="BD695" s="19">
        <f t="shared" si="309"/>
        <v>1734.4556158393018</v>
      </c>
      <c r="BE695" s="18">
        <v>56.321932496015201</v>
      </c>
      <c r="BF695" s="20">
        <v>0</v>
      </c>
      <c r="BG695" s="20">
        <v>0</v>
      </c>
      <c r="BH695" s="19">
        <f t="shared" si="329"/>
        <v>0</v>
      </c>
      <c r="BI695" s="18">
        <v>486.72615370193802</v>
      </c>
      <c r="BJ695">
        <v>185</v>
      </c>
      <c r="BK695">
        <v>1216</v>
      </c>
      <c r="BL695" s="22">
        <v>1844.76928</v>
      </c>
      <c r="BM695">
        <v>304</v>
      </c>
      <c r="BN695">
        <v>76</v>
      </c>
      <c r="BO695">
        <v>0.19775922054341399</v>
      </c>
    </row>
    <row r="696" spans="1:67" x14ac:dyDescent="0.2">
      <c r="A696" s="27">
        <v>695</v>
      </c>
      <c r="B696" s="18">
        <v>412.043304721217</v>
      </c>
      <c r="C696" s="18">
        <v>703</v>
      </c>
      <c r="D696">
        <v>400</v>
      </c>
      <c r="E696">
        <v>1600</v>
      </c>
      <c r="F696">
        <v>0</v>
      </c>
      <c r="G696" s="23">
        <f t="shared" si="310"/>
        <v>1</v>
      </c>
      <c r="H696" s="16">
        <v>98.721461187214601</v>
      </c>
      <c r="I696" s="17">
        <v>129.470211457158</v>
      </c>
      <c r="J696" s="6">
        <f t="shared" si="311"/>
        <v>129.60388398731834</v>
      </c>
      <c r="K696" s="6">
        <f t="shared" si="312"/>
        <v>117.39550799026019</v>
      </c>
      <c r="L696" s="6">
        <f t="shared" si="313"/>
        <v>0.90580239093565484</v>
      </c>
      <c r="M696" s="6">
        <f t="shared" si="314"/>
        <v>117.27442709283854</v>
      </c>
      <c r="N696" s="16">
        <v>99.170752202090597</v>
      </c>
      <c r="O696" s="17">
        <v>260.75535158577298</v>
      </c>
      <c r="P696" s="6">
        <f t="shared" si="315"/>
        <v>245.888987035854</v>
      </c>
      <c r="Q696" s="6">
        <f t="shared" si="300"/>
        <v>153.68061689740875</v>
      </c>
      <c r="R696" s="17">
        <v>245.888987035854</v>
      </c>
      <c r="S696" s="6">
        <f t="shared" si="316"/>
        <v>14.866364549918984</v>
      </c>
      <c r="T696" s="6">
        <f t="shared" si="317"/>
        <v>168.54698144732774</v>
      </c>
      <c r="U696" s="17">
        <v>97.398056430442196</v>
      </c>
      <c r="V696" s="6">
        <f t="shared" si="318"/>
        <v>86.692250799968903</v>
      </c>
      <c r="W696" s="6">
        <f t="shared" si="301"/>
        <v>86.692250799968903</v>
      </c>
      <c r="X696" s="17">
        <v>86.692250799968903</v>
      </c>
      <c r="Y696" s="6">
        <f t="shared" si="319"/>
        <v>10.705805630473293</v>
      </c>
      <c r="Z696" s="6">
        <f t="shared" si="320"/>
        <v>97.398056430442196</v>
      </c>
      <c r="AA696" s="17">
        <v>0</v>
      </c>
      <c r="AB696" s="6">
        <f t="shared" si="321"/>
        <v>0</v>
      </c>
      <c r="AC696" s="6">
        <f t="shared" si="302"/>
        <v>0</v>
      </c>
      <c r="AD696" s="17">
        <v>0</v>
      </c>
      <c r="AE696" s="6">
        <f t="shared" si="322"/>
        <v>0</v>
      </c>
      <c r="AF696" s="17">
        <v>0</v>
      </c>
      <c r="AG696" s="6">
        <f t="shared" si="323"/>
        <v>0</v>
      </c>
      <c r="AH696" s="6">
        <f t="shared" si="303"/>
        <v>0</v>
      </c>
      <c r="AI696" s="6">
        <f t="shared" si="324"/>
        <v>0</v>
      </c>
      <c r="AJ696" s="17">
        <v>244.63142897587201</v>
      </c>
      <c r="AK696" s="6">
        <f t="shared" si="325"/>
        <v>195.76752596371799</v>
      </c>
      <c r="AL696" s="6">
        <f t="shared" si="304"/>
        <v>195.76752596371799</v>
      </c>
      <c r="AM696" s="17">
        <v>195.76752596371799</v>
      </c>
      <c r="AN696" s="6">
        <f t="shared" si="326"/>
        <v>48.863903012154026</v>
      </c>
      <c r="AO696" s="6">
        <f t="shared" si="327"/>
        <v>244.63142897587201</v>
      </c>
      <c r="AP696" s="17">
        <v>2453.7578519690301</v>
      </c>
      <c r="AQ696" s="6">
        <f t="shared" si="328"/>
        <v>2205.4757745744446</v>
      </c>
      <c r="AR696" s="17">
        <v>662.08553971888205</v>
      </c>
      <c r="AS696" s="6">
        <f t="shared" si="305"/>
        <v>413.80346232430128</v>
      </c>
      <c r="AT696" s="17">
        <v>1412.0061201373201</v>
      </c>
      <c r="AU696" s="6">
        <f t="shared" si="306"/>
        <v>1412.0061201373201</v>
      </c>
      <c r="AV696" s="17">
        <v>0</v>
      </c>
      <c r="AW696" s="6">
        <f t="shared" si="307"/>
        <v>0</v>
      </c>
      <c r="AX696" s="17">
        <v>379.66619211282301</v>
      </c>
      <c r="AY696" s="6">
        <f t="shared" si="308"/>
        <v>379.66619211282301</v>
      </c>
      <c r="AZ696" s="20">
        <v>230041006.94618401</v>
      </c>
      <c r="BA696" s="20">
        <v>1382609459.0192699</v>
      </c>
      <c r="BB696" s="20">
        <v>124821112.615164</v>
      </c>
      <c r="BC696" s="20">
        <v>0</v>
      </c>
      <c r="BD696" s="19">
        <f t="shared" si="309"/>
        <v>1737.4715785806179</v>
      </c>
      <c r="BE696" s="18">
        <v>57.638357220976999</v>
      </c>
      <c r="BF696" s="20">
        <v>0</v>
      </c>
      <c r="BG696" s="20">
        <v>0</v>
      </c>
      <c r="BH696" s="19">
        <f t="shared" si="329"/>
        <v>0</v>
      </c>
      <c r="BI696" s="18">
        <v>556.25846137364397</v>
      </c>
      <c r="BJ696">
        <v>185</v>
      </c>
      <c r="BK696">
        <v>1216</v>
      </c>
      <c r="BL696" s="22">
        <v>1844.76928</v>
      </c>
      <c r="BM696">
        <v>304</v>
      </c>
      <c r="BN696">
        <v>76</v>
      </c>
      <c r="BO696">
        <v>0.19492448951378499</v>
      </c>
    </row>
    <row r="697" spans="1:67" x14ac:dyDescent="0.2">
      <c r="A697" s="27">
        <v>696</v>
      </c>
      <c r="B697" s="18">
        <v>463.54871781137001</v>
      </c>
      <c r="C697" s="18">
        <v>703</v>
      </c>
      <c r="D697">
        <v>400</v>
      </c>
      <c r="E697">
        <v>1600</v>
      </c>
      <c r="F697">
        <v>0</v>
      </c>
      <c r="G697" s="23">
        <f t="shared" si="310"/>
        <v>1</v>
      </c>
      <c r="H697" s="16">
        <v>98.858447488584403</v>
      </c>
      <c r="I697" s="17">
        <v>133.56804690952899</v>
      </c>
      <c r="J697" s="6">
        <f t="shared" si="311"/>
        <v>133.69103569722793</v>
      </c>
      <c r="K697" s="6">
        <f t="shared" si="312"/>
        <v>119.98154741545319</v>
      </c>
      <c r="L697" s="6">
        <f t="shared" si="313"/>
        <v>0.89745394513344323</v>
      </c>
      <c r="M697" s="6">
        <f t="shared" si="314"/>
        <v>119.8711706427256</v>
      </c>
      <c r="N697" s="16">
        <v>99.264675313101506</v>
      </c>
      <c r="O697" s="17">
        <v>288.32080371750402</v>
      </c>
      <c r="P697" s="6">
        <f t="shared" si="315"/>
        <v>271.88061606829501</v>
      </c>
      <c r="Q697" s="6">
        <f t="shared" si="300"/>
        <v>169.92538504268438</v>
      </c>
      <c r="R697" s="17">
        <v>271.88061606829501</v>
      </c>
      <c r="S697" s="6">
        <f t="shared" si="316"/>
        <v>16.440187649209008</v>
      </c>
      <c r="T697" s="6">
        <f t="shared" si="317"/>
        <v>186.36557269189339</v>
      </c>
      <c r="U697" s="17">
        <v>97.385229559880699</v>
      </c>
      <c r="V697" s="6">
        <f t="shared" si="318"/>
        <v>86.679455477963799</v>
      </c>
      <c r="W697" s="6">
        <f t="shared" si="301"/>
        <v>86.679455477963799</v>
      </c>
      <c r="X697" s="17">
        <v>86.679455477963799</v>
      </c>
      <c r="Y697" s="6">
        <f t="shared" si="319"/>
        <v>10.7057740819169</v>
      </c>
      <c r="Z697" s="6">
        <f t="shared" si="320"/>
        <v>97.385229559880699</v>
      </c>
      <c r="AA697" s="17">
        <v>0</v>
      </c>
      <c r="AB697" s="6">
        <f t="shared" si="321"/>
        <v>0</v>
      </c>
      <c r="AC697" s="6">
        <f t="shared" si="302"/>
        <v>0</v>
      </c>
      <c r="AD697" s="17">
        <v>0</v>
      </c>
      <c r="AE697" s="6">
        <f t="shared" si="322"/>
        <v>0</v>
      </c>
      <c r="AF697" s="17">
        <v>0</v>
      </c>
      <c r="AG697" s="6">
        <f t="shared" si="323"/>
        <v>0</v>
      </c>
      <c r="AH697" s="6">
        <f t="shared" si="303"/>
        <v>0</v>
      </c>
      <c r="AI697" s="6">
        <f t="shared" si="324"/>
        <v>0</v>
      </c>
      <c r="AJ697" s="17">
        <v>248.13237360087899</v>
      </c>
      <c r="AK697" s="6">
        <f t="shared" si="325"/>
        <v>198.509415818761</v>
      </c>
      <c r="AL697" s="6">
        <f t="shared" si="304"/>
        <v>198.509415818761</v>
      </c>
      <c r="AM697" s="17">
        <v>198.509415818761</v>
      </c>
      <c r="AN697" s="6">
        <f t="shared" si="326"/>
        <v>49.622957782117993</v>
      </c>
      <c r="AO697" s="6">
        <f t="shared" si="327"/>
        <v>248.13237360087899</v>
      </c>
      <c r="AP697" s="17">
        <v>2536.1516412812298</v>
      </c>
      <c r="AQ697" s="6">
        <f t="shared" si="328"/>
        <v>2256.8747069965998</v>
      </c>
      <c r="AR697" s="17">
        <v>744.73849142567497</v>
      </c>
      <c r="AS697" s="6">
        <f t="shared" si="305"/>
        <v>465.46155714104685</v>
      </c>
      <c r="AT697" s="17">
        <v>1411.8018758205601</v>
      </c>
      <c r="AU697" s="6">
        <f t="shared" si="306"/>
        <v>1411.8018758205601</v>
      </c>
      <c r="AV697" s="17">
        <v>0</v>
      </c>
      <c r="AW697" s="6">
        <f t="shared" si="307"/>
        <v>0</v>
      </c>
      <c r="AX697" s="17">
        <v>379.61127403499302</v>
      </c>
      <c r="AY697" s="6">
        <f t="shared" si="308"/>
        <v>379.61127403499302</v>
      </c>
      <c r="AZ697" s="20">
        <v>233851715.313712</v>
      </c>
      <c r="BA697" s="20">
        <v>1382613406.4031799</v>
      </c>
      <c r="BB697" s="20">
        <v>122651989.768641</v>
      </c>
      <c r="BC697" s="20">
        <v>0</v>
      </c>
      <c r="BD697" s="19">
        <f t="shared" si="309"/>
        <v>1739.1171114855329</v>
      </c>
      <c r="BE697" s="18">
        <v>58.906409897338598</v>
      </c>
      <c r="BF697" s="20">
        <v>0</v>
      </c>
      <c r="BG697" s="20">
        <v>0</v>
      </c>
      <c r="BH697" s="19">
        <f t="shared" si="329"/>
        <v>0</v>
      </c>
      <c r="BI697" s="18">
        <v>625.79076904534895</v>
      </c>
      <c r="BJ697">
        <v>185</v>
      </c>
      <c r="BK697">
        <v>1216</v>
      </c>
      <c r="BL697" s="22">
        <v>1844.76928</v>
      </c>
      <c r="BM697">
        <v>304</v>
      </c>
      <c r="BN697">
        <v>76</v>
      </c>
      <c r="BO697">
        <v>0.19158271330673099</v>
      </c>
    </row>
    <row r="698" spans="1:67" x14ac:dyDescent="0.2">
      <c r="A698" s="27">
        <v>697</v>
      </c>
      <c r="B698" s="18">
        <v>515.05413090152194</v>
      </c>
      <c r="C698" s="18">
        <v>703</v>
      </c>
      <c r="D698">
        <v>400</v>
      </c>
      <c r="E698">
        <v>1600</v>
      </c>
      <c r="F698">
        <v>0</v>
      </c>
      <c r="G698" s="23">
        <f t="shared" si="310"/>
        <v>1</v>
      </c>
      <c r="H698" s="16">
        <v>98.961187214611797</v>
      </c>
      <c r="I698" s="17">
        <v>137.72573992073399</v>
      </c>
      <c r="J698" s="6">
        <f t="shared" si="311"/>
        <v>137.85802827523293</v>
      </c>
      <c r="K698" s="6">
        <f t="shared" si="312"/>
        <v>122.64605824084028</v>
      </c>
      <c r="L698" s="6">
        <f t="shared" si="313"/>
        <v>0.88965481209391717</v>
      </c>
      <c r="M698" s="6">
        <f t="shared" si="314"/>
        <v>122.52836726967629</v>
      </c>
      <c r="N698" s="16">
        <v>99.328438804068696</v>
      </c>
      <c r="O698" s="17">
        <v>315.97949012376199</v>
      </c>
      <c r="P698" s="6">
        <f t="shared" si="315"/>
        <v>297.95989464014599</v>
      </c>
      <c r="Q698" s="6">
        <f t="shared" si="300"/>
        <v>186.22493415009126</v>
      </c>
      <c r="R698" s="17">
        <v>297.95989464014599</v>
      </c>
      <c r="S698" s="6">
        <f t="shared" si="316"/>
        <v>18.019595483616001</v>
      </c>
      <c r="T698" s="6">
        <f t="shared" si="317"/>
        <v>204.24452963370726</v>
      </c>
      <c r="U698" s="17">
        <v>97.373292003732502</v>
      </c>
      <c r="V698" s="6">
        <f t="shared" si="318"/>
        <v>86.667542386550807</v>
      </c>
      <c r="W698" s="6">
        <f t="shared" si="301"/>
        <v>86.667542386550807</v>
      </c>
      <c r="X698" s="17">
        <v>86.667542386550807</v>
      </c>
      <c r="Y698" s="6">
        <f t="shared" si="319"/>
        <v>10.705749617181695</v>
      </c>
      <c r="Z698" s="6">
        <f t="shared" si="320"/>
        <v>97.373292003732502</v>
      </c>
      <c r="AA698" s="17">
        <v>0</v>
      </c>
      <c r="AB698" s="6">
        <f t="shared" si="321"/>
        <v>0</v>
      </c>
      <c r="AC698" s="6">
        <f t="shared" si="302"/>
        <v>0</v>
      </c>
      <c r="AD698" s="17">
        <v>0</v>
      </c>
      <c r="AE698" s="6">
        <f t="shared" si="322"/>
        <v>0</v>
      </c>
      <c r="AF698" s="17">
        <v>0</v>
      </c>
      <c r="AG698" s="6">
        <f t="shared" si="323"/>
        <v>0</v>
      </c>
      <c r="AH698" s="6">
        <f t="shared" si="303"/>
        <v>0</v>
      </c>
      <c r="AI698" s="6">
        <f t="shared" si="324"/>
        <v>0</v>
      </c>
      <c r="AJ698" s="17">
        <v>251.97983106112201</v>
      </c>
      <c r="AK698" s="6">
        <f t="shared" si="325"/>
        <v>201.527580554292</v>
      </c>
      <c r="AL698" s="6">
        <f t="shared" si="304"/>
        <v>201.527580554292</v>
      </c>
      <c r="AM698" s="17">
        <v>201.527580554292</v>
      </c>
      <c r="AN698" s="6">
        <f t="shared" si="326"/>
        <v>50.452250506830012</v>
      </c>
      <c r="AO698" s="6">
        <f t="shared" si="327"/>
        <v>251.97983106112201</v>
      </c>
      <c r="AP698" s="17">
        <v>2618.5464087796199</v>
      </c>
      <c r="AQ698" s="6">
        <f t="shared" si="328"/>
        <v>2308.2806432174757</v>
      </c>
      <c r="AR698" s="17">
        <v>827.37537483236895</v>
      </c>
      <c r="AS698" s="6">
        <f t="shared" si="305"/>
        <v>517.10960927023064</v>
      </c>
      <c r="AT698" s="17">
        <v>1411.61106573661</v>
      </c>
      <c r="AU698" s="6">
        <f t="shared" si="306"/>
        <v>1411.61106573661</v>
      </c>
      <c r="AV698" s="17">
        <v>0</v>
      </c>
      <c r="AW698" s="6">
        <f t="shared" si="307"/>
        <v>0</v>
      </c>
      <c r="AX698" s="17">
        <v>379.55996821063502</v>
      </c>
      <c r="AY698" s="6">
        <f t="shared" si="308"/>
        <v>379.55996821063502</v>
      </c>
      <c r="AZ698" s="20">
        <v>236921292.27031699</v>
      </c>
      <c r="BA698" s="20">
        <v>1382616497.77122</v>
      </c>
      <c r="BB698" s="20">
        <v>120696457.805739</v>
      </c>
      <c r="BC698" s="20">
        <v>0</v>
      </c>
      <c r="BD698" s="19">
        <f t="shared" si="309"/>
        <v>1740.234247847276</v>
      </c>
      <c r="BE698" s="18">
        <v>60.110593538404402</v>
      </c>
      <c r="BF698" s="20">
        <v>0</v>
      </c>
      <c r="BG698" s="20">
        <v>0</v>
      </c>
      <c r="BH698" s="19">
        <f t="shared" si="329"/>
        <v>0</v>
      </c>
      <c r="BI698" s="18">
        <v>695.32307671705496</v>
      </c>
      <c r="BJ698">
        <v>185</v>
      </c>
      <c r="BK698">
        <v>1216</v>
      </c>
      <c r="BL698" s="22">
        <v>1844.76928</v>
      </c>
      <c r="BM698">
        <v>304</v>
      </c>
      <c r="BN698">
        <v>76</v>
      </c>
      <c r="BO698">
        <v>0.188570008888997</v>
      </c>
    </row>
    <row r="699" spans="1:67" x14ac:dyDescent="0.2">
      <c r="A699" s="27">
        <v>698</v>
      </c>
      <c r="B699" s="18">
        <v>566.55954399167399</v>
      </c>
      <c r="C699" s="18">
        <v>703</v>
      </c>
      <c r="D699">
        <v>400</v>
      </c>
      <c r="E699">
        <v>1600</v>
      </c>
      <c r="F699">
        <v>0</v>
      </c>
      <c r="G699" s="23">
        <f t="shared" si="310"/>
        <v>1</v>
      </c>
      <c r="H699" s="16">
        <v>99.041095890410901</v>
      </c>
      <c r="I699" s="17">
        <v>141.90558138307301</v>
      </c>
      <c r="J699" s="6">
        <f t="shared" si="311"/>
        <v>142.04790298076463</v>
      </c>
      <c r="K699" s="6">
        <f t="shared" si="312"/>
        <v>125.33662634067196</v>
      </c>
      <c r="L699" s="6">
        <f t="shared" si="313"/>
        <v>0.88235464030499888</v>
      </c>
      <c r="M699" s="6">
        <f t="shared" si="314"/>
        <v>125.21104821853314</v>
      </c>
      <c r="N699" s="16">
        <v>99.379803137872003</v>
      </c>
      <c r="O699" s="17">
        <v>343.70864831636902</v>
      </c>
      <c r="P699" s="6">
        <f t="shared" si="315"/>
        <v>324.10538209484599</v>
      </c>
      <c r="Q699" s="6">
        <f t="shared" si="300"/>
        <v>202.56586380927874</v>
      </c>
      <c r="R699" s="17">
        <v>324.10538209484599</v>
      </c>
      <c r="S699" s="6">
        <f t="shared" si="316"/>
        <v>19.603266221523029</v>
      </c>
      <c r="T699" s="6">
        <f t="shared" si="317"/>
        <v>222.16913003080177</v>
      </c>
      <c r="U699" s="17">
        <v>97.362131809533494</v>
      </c>
      <c r="V699" s="6">
        <f t="shared" si="318"/>
        <v>86.656403216887597</v>
      </c>
      <c r="W699" s="6">
        <f t="shared" si="301"/>
        <v>86.656403216887597</v>
      </c>
      <c r="X699" s="17">
        <v>86.656403216887597</v>
      </c>
      <c r="Y699" s="6">
        <f t="shared" si="319"/>
        <v>10.705728592645897</v>
      </c>
      <c r="Z699" s="6">
        <f t="shared" si="320"/>
        <v>97.362131809533494</v>
      </c>
      <c r="AA699" s="17">
        <v>0</v>
      </c>
      <c r="AB699" s="6">
        <f t="shared" si="321"/>
        <v>0</v>
      </c>
      <c r="AC699" s="6">
        <f t="shared" si="302"/>
        <v>0</v>
      </c>
      <c r="AD699" s="17">
        <v>0</v>
      </c>
      <c r="AE699" s="6">
        <f t="shared" si="322"/>
        <v>0</v>
      </c>
      <c r="AF699" s="17">
        <v>0</v>
      </c>
      <c r="AG699" s="6">
        <f t="shared" si="323"/>
        <v>0</v>
      </c>
      <c r="AH699" s="6">
        <f t="shared" si="303"/>
        <v>0</v>
      </c>
      <c r="AI699" s="6">
        <f t="shared" si="324"/>
        <v>0</v>
      </c>
      <c r="AJ699" s="17">
        <v>255.432472969949</v>
      </c>
      <c r="AK699" s="6">
        <f t="shared" si="325"/>
        <v>204.23859584494701</v>
      </c>
      <c r="AL699" s="6">
        <f t="shared" si="304"/>
        <v>204.23859584494701</v>
      </c>
      <c r="AM699" s="17">
        <v>204.23859584494701</v>
      </c>
      <c r="AN699" s="6">
        <f t="shared" si="326"/>
        <v>51.19387712500199</v>
      </c>
      <c r="AO699" s="6">
        <f t="shared" si="327"/>
        <v>255.432472969949</v>
      </c>
      <c r="AP699" s="17">
        <v>2700.9420610263801</v>
      </c>
      <c r="AQ699" s="6">
        <f t="shared" si="328"/>
        <v>2359.6929142238109</v>
      </c>
      <c r="AR699" s="17">
        <v>909.99772480683703</v>
      </c>
      <c r="AS699" s="6">
        <f t="shared" si="305"/>
        <v>568.7485780042731</v>
      </c>
      <c r="AT699" s="17">
        <v>1411.4324066275999</v>
      </c>
      <c r="AU699" s="6">
        <f t="shared" si="306"/>
        <v>1411.4324066275999</v>
      </c>
      <c r="AV699" s="17">
        <v>0</v>
      </c>
      <c r="AW699" s="6">
        <f t="shared" si="307"/>
        <v>0</v>
      </c>
      <c r="AX699" s="17">
        <v>379.51192959193799</v>
      </c>
      <c r="AY699" s="6">
        <f t="shared" si="308"/>
        <v>379.51192959193799</v>
      </c>
      <c r="AZ699" s="20">
        <v>239400113.43553099</v>
      </c>
      <c r="BA699" s="20">
        <v>1382619103.5523601</v>
      </c>
      <c r="BB699" s="20">
        <v>119114933.987617</v>
      </c>
      <c r="BC699" s="20">
        <v>0</v>
      </c>
      <c r="BD699" s="19">
        <f t="shared" si="309"/>
        <v>1741.134150975508</v>
      </c>
      <c r="BE699" s="18">
        <v>61.249322140528399</v>
      </c>
      <c r="BF699" s="20">
        <v>0</v>
      </c>
      <c r="BG699" s="20">
        <v>0</v>
      </c>
      <c r="BH699" s="19">
        <f t="shared" si="329"/>
        <v>0</v>
      </c>
      <c r="BI699" s="18">
        <v>764.85538438875994</v>
      </c>
      <c r="BJ699">
        <v>185</v>
      </c>
      <c r="BK699">
        <v>1216</v>
      </c>
      <c r="BL699" s="22">
        <v>1844.76928</v>
      </c>
      <c r="BM699">
        <v>304</v>
      </c>
      <c r="BN699">
        <v>76</v>
      </c>
      <c r="BO699">
        <v>0.186133511646179</v>
      </c>
    </row>
    <row r="700" spans="1:67" x14ac:dyDescent="0.2">
      <c r="A700" s="27">
        <v>699</v>
      </c>
      <c r="B700" s="18">
        <v>618.06495708182604</v>
      </c>
      <c r="C700" s="18">
        <v>703</v>
      </c>
      <c r="D700">
        <v>400</v>
      </c>
      <c r="E700">
        <v>1600</v>
      </c>
      <c r="F700">
        <v>0</v>
      </c>
      <c r="G700" s="23">
        <f t="shared" si="310"/>
        <v>1</v>
      </c>
      <c r="H700" s="16">
        <v>99.041095890410901</v>
      </c>
      <c r="I700" s="17">
        <v>146.09825148197501</v>
      </c>
      <c r="J700" s="6">
        <f t="shared" si="311"/>
        <v>146.23990761648216</v>
      </c>
      <c r="K700" s="6">
        <f t="shared" si="312"/>
        <v>128.02857577485409</v>
      </c>
      <c r="L700" s="6">
        <f t="shared" si="313"/>
        <v>0.87546947930664898</v>
      </c>
      <c r="M700" s="6">
        <f t="shared" si="314"/>
        <v>127.90456015253652</v>
      </c>
      <c r="N700" s="16">
        <v>99.413855087884102</v>
      </c>
      <c r="O700" s="17">
        <v>371.67527009304501</v>
      </c>
      <c r="P700" s="6">
        <f t="shared" si="315"/>
        <v>350.47456598119902</v>
      </c>
      <c r="Q700" s="6">
        <f t="shared" si="300"/>
        <v>219.04660373824939</v>
      </c>
      <c r="R700" s="17">
        <v>350.47456598119902</v>
      </c>
      <c r="S700" s="6">
        <f t="shared" si="316"/>
        <v>21.200704111845994</v>
      </c>
      <c r="T700" s="6">
        <f t="shared" si="317"/>
        <v>240.24730785009538</v>
      </c>
      <c r="U700" s="17">
        <v>97.351687127703698</v>
      </c>
      <c r="V700" s="6">
        <f t="shared" si="318"/>
        <v>86.645975324596193</v>
      </c>
      <c r="W700" s="6">
        <f t="shared" si="301"/>
        <v>86.645975324596193</v>
      </c>
      <c r="X700" s="17">
        <v>86.645975324596193</v>
      </c>
      <c r="Y700" s="6">
        <f t="shared" si="319"/>
        <v>10.705711803107505</v>
      </c>
      <c r="Z700" s="6">
        <f t="shared" si="320"/>
        <v>97.351687127703698</v>
      </c>
      <c r="AA700" s="17">
        <v>0</v>
      </c>
      <c r="AB700" s="6">
        <f t="shared" si="321"/>
        <v>0</v>
      </c>
      <c r="AC700" s="6">
        <f t="shared" si="302"/>
        <v>0</v>
      </c>
      <c r="AD700" s="17">
        <v>0</v>
      </c>
      <c r="AE700" s="6">
        <f t="shared" si="322"/>
        <v>0</v>
      </c>
      <c r="AF700" s="17">
        <v>0</v>
      </c>
      <c r="AG700" s="6">
        <f t="shared" si="323"/>
        <v>0</v>
      </c>
      <c r="AH700" s="6">
        <f t="shared" si="303"/>
        <v>0</v>
      </c>
      <c r="AI700" s="6">
        <f t="shared" si="324"/>
        <v>0</v>
      </c>
      <c r="AJ700" s="17">
        <v>258.21234639228402</v>
      </c>
      <c r="AK700" s="6">
        <f t="shared" si="325"/>
        <v>206.41442091673201</v>
      </c>
      <c r="AL700" s="6">
        <f t="shared" si="304"/>
        <v>206.41442091673201</v>
      </c>
      <c r="AM700" s="17">
        <v>206.41442091673201</v>
      </c>
      <c r="AN700" s="6">
        <f t="shared" si="326"/>
        <v>51.797925475552006</v>
      </c>
      <c r="AO700" s="6">
        <f t="shared" si="327"/>
        <v>258.21234639228402</v>
      </c>
      <c r="AP700" s="17">
        <v>2783.3385161169199</v>
      </c>
      <c r="AQ700" s="6">
        <f t="shared" si="328"/>
        <v>2411.110933579906</v>
      </c>
      <c r="AR700" s="17">
        <v>992.60688676537598</v>
      </c>
      <c r="AS700" s="6">
        <f t="shared" si="305"/>
        <v>620.37930422835996</v>
      </c>
      <c r="AT700" s="17">
        <v>1411.2647736305701</v>
      </c>
      <c r="AU700" s="6">
        <f t="shared" si="306"/>
        <v>1411.2647736305701</v>
      </c>
      <c r="AV700" s="17">
        <v>0</v>
      </c>
      <c r="AW700" s="6">
        <f t="shared" si="307"/>
        <v>0</v>
      </c>
      <c r="AX700" s="17">
        <v>379.46685572097601</v>
      </c>
      <c r="AY700" s="6">
        <f t="shared" si="308"/>
        <v>379.46685572097601</v>
      </c>
      <c r="AZ700" s="20">
        <v>241343135.54238999</v>
      </c>
      <c r="BA700" s="20">
        <v>1382621068.2385299</v>
      </c>
      <c r="BB700" s="20">
        <v>117766537.358803</v>
      </c>
      <c r="BC700" s="20">
        <v>0</v>
      </c>
      <c r="BD700" s="19">
        <f t="shared" si="309"/>
        <v>1741.730741139723</v>
      </c>
      <c r="BE700" s="18">
        <v>62.330248743002002</v>
      </c>
      <c r="BF700" s="20">
        <v>0</v>
      </c>
      <c r="BG700" s="20">
        <v>0</v>
      </c>
      <c r="BH700" s="19">
        <f t="shared" si="329"/>
        <v>0</v>
      </c>
      <c r="BI700" s="18">
        <v>834.38769206046595</v>
      </c>
      <c r="BJ700">
        <v>185</v>
      </c>
      <c r="BK700">
        <v>1216</v>
      </c>
      <c r="BL700" s="22">
        <v>1844.76928</v>
      </c>
      <c r="BM700">
        <v>304</v>
      </c>
      <c r="BN700">
        <v>76</v>
      </c>
      <c r="BO700">
        <v>0.18405618212182601</v>
      </c>
    </row>
    <row r="701" spans="1:67" x14ac:dyDescent="0.2">
      <c r="A701" s="27">
        <v>700</v>
      </c>
      <c r="B701" s="18">
        <v>669.57037017197899</v>
      </c>
      <c r="C701" s="18">
        <v>703</v>
      </c>
      <c r="D701">
        <v>400</v>
      </c>
      <c r="E701">
        <v>1600</v>
      </c>
      <c r="F701">
        <v>0</v>
      </c>
      <c r="G701" s="23">
        <f t="shared" si="310"/>
        <v>1</v>
      </c>
      <c r="H701" s="16">
        <v>99.121004566210004</v>
      </c>
      <c r="I701" s="17">
        <v>150.30454616335399</v>
      </c>
      <c r="J701" s="6">
        <f t="shared" si="311"/>
        <v>150.45003094932136</v>
      </c>
      <c r="K701" s="6">
        <f t="shared" si="312"/>
        <v>130.73792380027899</v>
      </c>
      <c r="L701" s="6">
        <f t="shared" si="313"/>
        <v>0.86897904224637657</v>
      </c>
      <c r="M701" s="6">
        <f t="shared" si="314"/>
        <v>130.61150057030764</v>
      </c>
      <c r="N701" s="16">
        <v>99.443646412761495</v>
      </c>
      <c r="O701" s="17">
        <v>399.79051594279701</v>
      </c>
      <c r="P701" s="6">
        <f t="shared" si="315"/>
        <v>376.98369039995202</v>
      </c>
      <c r="Q701" s="6">
        <f t="shared" si="300"/>
        <v>235.61480649997003</v>
      </c>
      <c r="R701" s="17">
        <v>376.98369039995202</v>
      </c>
      <c r="S701" s="6">
        <f t="shared" si="316"/>
        <v>22.80682554284499</v>
      </c>
      <c r="T701" s="6">
        <f t="shared" si="317"/>
        <v>258.42163204281502</v>
      </c>
      <c r="U701" s="17">
        <v>97.341894494967406</v>
      </c>
      <c r="V701" s="6">
        <f t="shared" si="318"/>
        <v>86.636195538417994</v>
      </c>
      <c r="W701" s="6">
        <f t="shared" si="301"/>
        <v>86.636195538417994</v>
      </c>
      <c r="X701" s="17">
        <v>86.636195538417994</v>
      </c>
      <c r="Y701" s="6">
        <f t="shared" si="319"/>
        <v>10.705698956549412</v>
      </c>
      <c r="Z701" s="6">
        <f t="shared" si="320"/>
        <v>97.341894494967406</v>
      </c>
      <c r="AA701" s="17">
        <v>0</v>
      </c>
      <c r="AB701" s="6">
        <f t="shared" si="321"/>
        <v>0</v>
      </c>
      <c r="AC701" s="6">
        <f t="shared" si="302"/>
        <v>0</v>
      </c>
      <c r="AD701" s="17">
        <v>0</v>
      </c>
      <c r="AE701" s="6">
        <f t="shared" si="322"/>
        <v>0</v>
      </c>
      <c r="AF701" s="17">
        <v>0</v>
      </c>
      <c r="AG701" s="6">
        <f t="shared" si="323"/>
        <v>0</v>
      </c>
      <c r="AH701" s="6">
        <f t="shared" si="303"/>
        <v>0</v>
      </c>
      <c r="AI701" s="6">
        <f t="shared" si="324"/>
        <v>0</v>
      </c>
      <c r="AJ701" s="17">
        <v>260.60858952573699</v>
      </c>
      <c r="AK701" s="6">
        <f t="shared" si="325"/>
        <v>208.29131615555801</v>
      </c>
      <c r="AL701" s="6">
        <f t="shared" si="304"/>
        <v>208.29131615555801</v>
      </c>
      <c r="AM701" s="17">
        <v>208.29131615555801</v>
      </c>
      <c r="AN701" s="6">
        <f t="shared" si="326"/>
        <v>52.317273370178981</v>
      </c>
      <c r="AO701" s="6">
        <f t="shared" si="327"/>
        <v>260.60858952573699</v>
      </c>
      <c r="AP701" s="17">
        <v>2865.7357019536698</v>
      </c>
      <c r="AQ701" s="6">
        <f t="shared" si="328"/>
        <v>2462.5341850681043</v>
      </c>
      <c r="AR701" s="17">
        <v>1075.20404502816</v>
      </c>
      <c r="AS701" s="6">
        <f t="shared" si="305"/>
        <v>672.0025281426</v>
      </c>
      <c r="AT701" s="17">
        <v>1411.10717657027</v>
      </c>
      <c r="AU701" s="6">
        <f t="shared" si="306"/>
        <v>1411.10717657027</v>
      </c>
      <c r="AV701" s="17">
        <v>0</v>
      </c>
      <c r="AW701" s="6">
        <f t="shared" si="307"/>
        <v>0</v>
      </c>
      <c r="AX701" s="17">
        <v>379.42448035523398</v>
      </c>
      <c r="AY701" s="6">
        <f t="shared" si="308"/>
        <v>379.42448035523398</v>
      </c>
      <c r="AZ701" s="20">
        <v>242935154.20771399</v>
      </c>
      <c r="BA701" s="20">
        <v>1382622629.72065</v>
      </c>
      <c r="BB701" s="20">
        <v>116694901.223208</v>
      </c>
      <c r="BC701" s="20">
        <v>0</v>
      </c>
      <c r="BD701" s="19">
        <f t="shared" si="309"/>
        <v>1742.252685151572</v>
      </c>
      <c r="BE701" s="18">
        <v>63.353109558470102</v>
      </c>
      <c r="BF701" s="20">
        <v>0</v>
      </c>
      <c r="BG701" s="20">
        <v>0</v>
      </c>
      <c r="BH701" s="19">
        <f t="shared" si="329"/>
        <v>0</v>
      </c>
      <c r="BI701" s="18">
        <v>903.91999973217105</v>
      </c>
      <c r="BJ701">
        <v>185</v>
      </c>
      <c r="BK701">
        <v>1216</v>
      </c>
      <c r="BL701" s="22">
        <v>1844.76928</v>
      </c>
      <c r="BM701">
        <v>304</v>
      </c>
      <c r="BN701">
        <v>76</v>
      </c>
      <c r="BO701">
        <v>0.18240524470236799</v>
      </c>
    </row>
    <row r="702" spans="1:67" x14ac:dyDescent="0.2">
      <c r="A702" s="27">
        <v>701</v>
      </c>
      <c r="B702" s="18">
        <v>721.07578326213104</v>
      </c>
      <c r="C702" s="18">
        <v>703</v>
      </c>
      <c r="D702">
        <v>400</v>
      </c>
      <c r="E702">
        <v>1600</v>
      </c>
      <c r="F702">
        <v>0</v>
      </c>
      <c r="G702" s="23">
        <f t="shared" si="310"/>
        <v>1</v>
      </c>
      <c r="H702" s="16">
        <v>99.155251141552498</v>
      </c>
      <c r="I702" s="17">
        <v>154.51332349396</v>
      </c>
      <c r="J702" s="6">
        <f t="shared" si="311"/>
        <v>154.66306970161122</v>
      </c>
      <c r="K702" s="6">
        <f t="shared" si="312"/>
        <v>133.44684315873701</v>
      </c>
      <c r="L702" s="6">
        <f t="shared" si="313"/>
        <v>0.86282293126726173</v>
      </c>
      <c r="M702" s="6">
        <f t="shared" si="314"/>
        <v>133.31763869690522</v>
      </c>
      <c r="N702" s="16">
        <v>99.469049354528096</v>
      </c>
      <c r="O702" s="17">
        <v>427.97596076047398</v>
      </c>
      <c r="P702" s="6">
        <f t="shared" si="315"/>
        <v>403.558819893389</v>
      </c>
      <c r="Q702" s="6">
        <f t="shared" si="300"/>
        <v>252.22426243336812</v>
      </c>
      <c r="R702" s="17">
        <v>403.558819893389</v>
      </c>
      <c r="S702" s="6">
        <f t="shared" si="316"/>
        <v>24.417140867084981</v>
      </c>
      <c r="T702" s="6">
        <f t="shared" si="317"/>
        <v>276.64140330045313</v>
      </c>
      <c r="U702" s="17">
        <v>97.332675536394206</v>
      </c>
      <c r="V702" s="6">
        <f t="shared" si="318"/>
        <v>86.626988193256693</v>
      </c>
      <c r="W702" s="6">
        <f t="shared" si="301"/>
        <v>86.626988193256693</v>
      </c>
      <c r="X702" s="17">
        <v>86.626988193256693</v>
      </c>
      <c r="Y702" s="6">
        <f t="shared" si="319"/>
        <v>10.705687343137512</v>
      </c>
      <c r="Z702" s="6">
        <f t="shared" si="320"/>
        <v>97.332675536394206</v>
      </c>
      <c r="AA702" s="17">
        <v>0</v>
      </c>
      <c r="AB702" s="6">
        <f t="shared" si="321"/>
        <v>0</v>
      </c>
      <c r="AC702" s="6">
        <f t="shared" si="302"/>
        <v>0</v>
      </c>
      <c r="AD702" s="17">
        <v>0</v>
      </c>
      <c r="AE702" s="6">
        <f t="shared" si="322"/>
        <v>0</v>
      </c>
      <c r="AF702" s="17">
        <v>0</v>
      </c>
      <c r="AG702" s="6">
        <f t="shared" si="323"/>
        <v>0</v>
      </c>
      <c r="AH702" s="6">
        <f t="shared" si="303"/>
        <v>0</v>
      </c>
      <c r="AI702" s="6">
        <f t="shared" si="324"/>
        <v>0</v>
      </c>
      <c r="AJ702" s="17">
        <v>262.57532536413697</v>
      </c>
      <c r="AK702" s="6">
        <f t="shared" si="325"/>
        <v>209.82589579901699</v>
      </c>
      <c r="AL702" s="6">
        <f t="shared" si="304"/>
        <v>209.82589579901699</v>
      </c>
      <c r="AM702" s="17">
        <v>209.82589579901699</v>
      </c>
      <c r="AN702" s="6">
        <f t="shared" si="326"/>
        <v>52.749429565119982</v>
      </c>
      <c r="AO702" s="6">
        <f t="shared" si="327"/>
        <v>262.57532536413697</v>
      </c>
      <c r="AP702" s="17">
        <v>2948.1335548208699</v>
      </c>
      <c r="AQ702" s="6">
        <f t="shared" si="328"/>
        <v>2513.9622124846546</v>
      </c>
      <c r="AR702" s="17">
        <v>1157.7902462299201</v>
      </c>
      <c r="AS702" s="6">
        <f t="shared" si="305"/>
        <v>723.61890389370001</v>
      </c>
      <c r="AT702" s="17">
        <v>1410.9587403862199</v>
      </c>
      <c r="AU702" s="6">
        <f t="shared" si="306"/>
        <v>1410.9587403862199</v>
      </c>
      <c r="AV702" s="17">
        <v>0</v>
      </c>
      <c r="AW702" s="6">
        <f t="shared" si="307"/>
        <v>0</v>
      </c>
      <c r="AX702" s="17">
        <v>379.38456820473499</v>
      </c>
      <c r="AY702" s="6">
        <f t="shared" si="308"/>
        <v>379.38456820473499</v>
      </c>
      <c r="AZ702" s="20">
        <v>244316108.41360399</v>
      </c>
      <c r="BA702" s="20">
        <v>1382624185.5536399</v>
      </c>
      <c r="BB702" s="20">
        <v>115757450.724085</v>
      </c>
      <c r="BC702" s="20">
        <v>0</v>
      </c>
      <c r="BD702" s="19">
        <f t="shared" si="309"/>
        <v>1742.697744691329</v>
      </c>
      <c r="BE702" s="18">
        <v>64.322742521460896</v>
      </c>
      <c r="BF702" s="20">
        <v>0</v>
      </c>
      <c r="BG702" s="20">
        <v>0</v>
      </c>
      <c r="BH702" s="19">
        <f t="shared" si="329"/>
        <v>0</v>
      </c>
      <c r="BI702" s="18">
        <v>973.45230740387694</v>
      </c>
      <c r="BJ702">
        <v>185</v>
      </c>
      <c r="BK702">
        <v>1216</v>
      </c>
      <c r="BL702" s="22">
        <v>1844.76928</v>
      </c>
      <c r="BM702">
        <v>304</v>
      </c>
      <c r="BN702">
        <v>76</v>
      </c>
      <c r="BO702">
        <v>0.18096103342719699</v>
      </c>
    </row>
    <row r="703" spans="1:67" x14ac:dyDescent="0.2">
      <c r="A703" s="27">
        <v>702</v>
      </c>
      <c r="B703" s="18">
        <v>772.58119635228297</v>
      </c>
      <c r="C703" s="18">
        <v>703</v>
      </c>
      <c r="D703">
        <v>400</v>
      </c>
      <c r="E703">
        <v>1600</v>
      </c>
      <c r="F703">
        <v>0</v>
      </c>
      <c r="G703" s="23">
        <f t="shared" si="310"/>
        <v>1</v>
      </c>
      <c r="H703" s="16">
        <v>99.178082191780803</v>
      </c>
      <c r="I703" s="17">
        <v>158.72394752846299</v>
      </c>
      <c r="J703" s="6">
        <f t="shared" si="311"/>
        <v>158.88024750707359</v>
      </c>
      <c r="K703" s="6">
        <f t="shared" si="312"/>
        <v>136.1593458277425</v>
      </c>
      <c r="L703" s="6">
        <f t="shared" si="313"/>
        <v>0.85699354050717025</v>
      </c>
      <c r="M703" s="6">
        <f t="shared" si="314"/>
        <v>136.02539775569181</v>
      </c>
      <c r="N703" s="16">
        <v>99.493849681232803</v>
      </c>
      <c r="O703" s="17">
        <v>456.13305062173202</v>
      </c>
      <c r="P703" s="6">
        <f t="shared" si="315"/>
        <v>430.10703864689401</v>
      </c>
      <c r="Q703" s="6">
        <f t="shared" si="300"/>
        <v>268.81689915430877</v>
      </c>
      <c r="R703" s="17">
        <v>430.10703864689401</v>
      </c>
      <c r="S703" s="6">
        <f t="shared" si="316"/>
        <v>26.026011974838013</v>
      </c>
      <c r="T703" s="6">
        <f t="shared" si="317"/>
        <v>294.84291112914678</v>
      </c>
      <c r="U703" s="17">
        <v>97.323971889898402</v>
      </c>
      <c r="V703" s="6">
        <f t="shared" si="318"/>
        <v>86.618296104205299</v>
      </c>
      <c r="W703" s="6">
        <f t="shared" si="301"/>
        <v>86.618296104205299</v>
      </c>
      <c r="X703" s="17">
        <v>86.618296104205299</v>
      </c>
      <c r="Y703" s="6">
        <f t="shared" si="319"/>
        <v>10.705675785693103</v>
      </c>
      <c r="Z703" s="6">
        <f t="shared" si="320"/>
        <v>97.323971889898402</v>
      </c>
      <c r="AA703" s="17">
        <v>0</v>
      </c>
      <c r="AB703" s="6">
        <f t="shared" si="321"/>
        <v>0</v>
      </c>
      <c r="AC703" s="6">
        <f t="shared" si="302"/>
        <v>0</v>
      </c>
      <c r="AD703" s="17">
        <v>0</v>
      </c>
      <c r="AE703" s="6">
        <f t="shared" si="322"/>
        <v>0</v>
      </c>
      <c r="AF703" s="17">
        <v>0</v>
      </c>
      <c r="AG703" s="6">
        <f t="shared" si="323"/>
        <v>0</v>
      </c>
      <c r="AH703" s="6">
        <f t="shared" si="303"/>
        <v>0</v>
      </c>
      <c r="AI703" s="6">
        <f t="shared" si="324"/>
        <v>0</v>
      </c>
      <c r="AJ703" s="17">
        <v>264.29387428854699</v>
      </c>
      <c r="AK703" s="6">
        <f t="shared" si="325"/>
        <v>211.16495924763001</v>
      </c>
      <c r="AL703" s="6">
        <f t="shared" si="304"/>
        <v>211.16495924763001</v>
      </c>
      <c r="AM703" s="17">
        <v>211.16495924763001</v>
      </c>
      <c r="AN703" s="6">
        <f t="shared" si="326"/>
        <v>53.128915040916979</v>
      </c>
      <c r="AO703" s="6">
        <f t="shared" si="327"/>
        <v>264.29387428854699</v>
      </c>
      <c r="AP703" s="17">
        <v>3030.53201820099</v>
      </c>
      <c r="AQ703" s="6">
        <f t="shared" si="328"/>
        <v>2565.3946111646851</v>
      </c>
      <c r="AR703" s="17">
        <v>1240.3664187634399</v>
      </c>
      <c r="AS703" s="6">
        <f t="shared" si="305"/>
        <v>775.22901172715001</v>
      </c>
      <c r="AT703" s="17">
        <v>1410.8186888765099</v>
      </c>
      <c r="AU703" s="6">
        <f t="shared" si="306"/>
        <v>1410.8186888765099</v>
      </c>
      <c r="AV703" s="17">
        <v>0</v>
      </c>
      <c r="AW703" s="6">
        <f t="shared" si="307"/>
        <v>0</v>
      </c>
      <c r="AX703" s="17">
        <v>379.34691056102503</v>
      </c>
      <c r="AY703" s="6">
        <f t="shared" si="308"/>
        <v>379.34691056102503</v>
      </c>
      <c r="AZ703" s="20">
        <v>245554604.32652101</v>
      </c>
      <c r="BA703" s="20">
        <v>1382625741.38662</v>
      </c>
      <c r="BB703" s="20">
        <v>114951900.702049</v>
      </c>
      <c r="BC703" s="20">
        <v>0</v>
      </c>
      <c r="BD703" s="19">
        <f t="shared" si="309"/>
        <v>1743.1322464151899</v>
      </c>
      <c r="BE703" s="18">
        <v>65.242083036940798</v>
      </c>
      <c r="BF703" s="20">
        <v>0</v>
      </c>
      <c r="BG703" s="20">
        <v>0</v>
      </c>
      <c r="BH703" s="19">
        <f t="shared" si="329"/>
        <v>0</v>
      </c>
      <c r="BI703" s="18">
        <v>1042.98461507558</v>
      </c>
      <c r="BJ703">
        <v>185</v>
      </c>
      <c r="BK703">
        <v>1216</v>
      </c>
      <c r="BL703" s="22">
        <v>1844.76928</v>
      </c>
      <c r="BM703">
        <v>304</v>
      </c>
      <c r="BN703">
        <v>76</v>
      </c>
      <c r="BO703">
        <v>0.17972002736647599</v>
      </c>
    </row>
    <row r="704" spans="1:67" x14ac:dyDescent="0.2">
      <c r="A704" s="27">
        <v>703</v>
      </c>
      <c r="B704" s="18">
        <v>824.08660944243502</v>
      </c>
      <c r="C704" s="18">
        <v>703</v>
      </c>
      <c r="D704">
        <v>400</v>
      </c>
      <c r="E704">
        <v>1600</v>
      </c>
      <c r="F704">
        <v>0</v>
      </c>
      <c r="G704" s="23">
        <f t="shared" si="310"/>
        <v>1</v>
      </c>
      <c r="H704" s="16">
        <v>99.235159817351601</v>
      </c>
      <c r="I704" s="17">
        <v>162.935248573737</v>
      </c>
      <c r="J704" s="6">
        <f t="shared" si="311"/>
        <v>163.09681783536561</v>
      </c>
      <c r="K704" s="6">
        <f t="shared" si="312"/>
        <v>138.87308515385874</v>
      </c>
      <c r="L704" s="6">
        <f t="shared" si="313"/>
        <v>0.8514763623042666</v>
      </c>
      <c r="M704" s="6">
        <f t="shared" si="314"/>
        <v>138.73551274670703</v>
      </c>
      <c r="N704" s="16">
        <v>99.518236625812605</v>
      </c>
      <c r="O704" s="17">
        <v>484.23980270903598</v>
      </c>
      <c r="P704" s="6">
        <f t="shared" si="315"/>
        <v>456.60763294272402</v>
      </c>
      <c r="Q704" s="6">
        <f t="shared" si="300"/>
        <v>285.37977058920251</v>
      </c>
      <c r="R704" s="17">
        <v>456.60763294272402</v>
      </c>
      <c r="S704" s="6">
        <f t="shared" si="316"/>
        <v>27.632169766311961</v>
      </c>
      <c r="T704" s="6">
        <f t="shared" si="317"/>
        <v>313.01194035551447</v>
      </c>
      <c r="U704" s="17">
        <v>97.315740625618403</v>
      </c>
      <c r="V704" s="6">
        <f t="shared" si="318"/>
        <v>86.610076397344798</v>
      </c>
      <c r="W704" s="6">
        <f t="shared" si="301"/>
        <v>86.610076397344798</v>
      </c>
      <c r="X704" s="17">
        <v>86.610076397344798</v>
      </c>
      <c r="Y704" s="6">
        <f t="shared" si="319"/>
        <v>10.705664228273605</v>
      </c>
      <c r="Z704" s="6">
        <f t="shared" si="320"/>
        <v>97.315740625618403</v>
      </c>
      <c r="AA704" s="17">
        <v>0</v>
      </c>
      <c r="AB704" s="6">
        <f t="shared" si="321"/>
        <v>0</v>
      </c>
      <c r="AC704" s="6">
        <f t="shared" si="302"/>
        <v>0</v>
      </c>
      <c r="AD704" s="17">
        <v>0</v>
      </c>
      <c r="AE704" s="6">
        <f t="shared" si="322"/>
        <v>0</v>
      </c>
      <c r="AF704" s="17">
        <v>0</v>
      </c>
      <c r="AG704" s="6">
        <f t="shared" si="323"/>
        <v>0</v>
      </c>
      <c r="AH704" s="6">
        <f t="shared" si="303"/>
        <v>0</v>
      </c>
      <c r="AI704" s="6">
        <f t="shared" si="324"/>
        <v>0</v>
      </c>
      <c r="AJ704" s="17">
        <v>265.807741635274</v>
      </c>
      <c r="AK704" s="6">
        <f t="shared" si="325"/>
        <v>212.344437488126</v>
      </c>
      <c r="AL704" s="6">
        <f t="shared" si="304"/>
        <v>212.344437488126</v>
      </c>
      <c r="AM704" s="17">
        <v>212.344437488126</v>
      </c>
      <c r="AN704" s="6">
        <f t="shared" si="326"/>
        <v>53.463304147147994</v>
      </c>
      <c r="AO704" s="6">
        <f t="shared" si="327"/>
        <v>265.807741635274</v>
      </c>
      <c r="AP704" s="17">
        <v>3112.9310417860602</v>
      </c>
      <c r="AQ704" s="6">
        <f t="shared" si="328"/>
        <v>2616.831020904051</v>
      </c>
      <c r="AR704" s="17">
        <v>1322.9333890186899</v>
      </c>
      <c r="AS704" s="6">
        <f t="shared" si="305"/>
        <v>826.8333681366812</v>
      </c>
      <c r="AT704" s="17">
        <v>1410.6863311208499</v>
      </c>
      <c r="AU704" s="6">
        <f t="shared" si="306"/>
        <v>1410.6863311208499</v>
      </c>
      <c r="AV704" s="17">
        <v>0</v>
      </c>
      <c r="AW704" s="6">
        <f t="shared" si="307"/>
        <v>0</v>
      </c>
      <c r="AX704" s="17">
        <v>379.31132164652001</v>
      </c>
      <c r="AY704" s="6">
        <f t="shared" si="308"/>
        <v>379.31132164652001</v>
      </c>
      <c r="AZ704" s="20">
        <v>246662656.412743</v>
      </c>
      <c r="BA704" s="20">
        <v>1382627297.21961</v>
      </c>
      <c r="BB704" s="20">
        <v>114269552.051881</v>
      </c>
      <c r="BC704" s="20">
        <v>0</v>
      </c>
      <c r="BD704" s="19">
        <f t="shared" si="309"/>
        <v>1743.5595056842342</v>
      </c>
      <c r="BE704" s="18">
        <v>66.114983402848495</v>
      </c>
      <c r="BF704" s="20">
        <v>0</v>
      </c>
      <c r="BG704" s="20">
        <v>0</v>
      </c>
      <c r="BH704" s="19">
        <f t="shared" si="329"/>
        <v>0</v>
      </c>
      <c r="BI704" s="18">
        <v>1112.51692274728</v>
      </c>
      <c r="BJ704">
        <v>185</v>
      </c>
      <c r="BK704">
        <v>1216</v>
      </c>
      <c r="BL704" s="22">
        <v>1844.76928</v>
      </c>
      <c r="BM704">
        <v>304</v>
      </c>
      <c r="BN704">
        <v>76</v>
      </c>
      <c r="BO704">
        <v>0.17866882511171001</v>
      </c>
    </row>
    <row r="705" spans="1:67" x14ac:dyDescent="0.2">
      <c r="A705" s="27">
        <v>704</v>
      </c>
      <c r="B705" s="18">
        <v>875.59202253258798</v>
      </c>
      <c r="C705" s="18">
        <v>703</v>
      </c>
      <c r="D705">
        <v>400</v>
      </c>
      <c r="E705">
        <v>1600</v>
      </c>
      <c r="F705">
        <v>0</v>
      </c>
      <c r="G705" s="23">
        <f t="shared" si="310"/>
        <v>1</v>
      </c>
      <c r="H705" s="16">
        <v>99.269406392693995</v>
      </c>
      <c r="I705" s="17">
        <v>167.147237034976</v>
      </c>
      <c r="J705" s="6">
        <f t="shared" si="311"/>
        <v>167.30866661929278</v>
      </c>
      <c r="K705" s="6">
        <f t="shared" si="312"/>
        <v>141.5848320505329</v>
      </c>
      <c r="L705" s="6">
        <f t="shared" si="313"/>
        <v>0.84624924046944972</v>
      </c>
      <c r="M705" s="6">
        <f t="shared" si="314"/>
        <v>141.44822238741551</v>
      </c>
      <c r="N705" s="16">
        <v>99.540461660570401</v>
      </c>
      <c r="O705" s="17">
        <v>512.35547963755403</v>
      </c>
      <c r="P705" s="6">
        <f t="shared" si="315"/>
        <v>483.116496854145</v>
      </c>
      <c r="Q705" s="6">
        <f t="shared" si="300"/>
        <v>301.94781053384065</v>
      </c>
      <c r="R705" s="17">
        <v>483.116496854145</v>
      </c>
      <c r="S705" s="6">
        <f t="shared" si="316"/>
        <v>29.238982783409028</v>
      </c>
      <c r="T705" s="6">
        <f t="shared" si="317"/>
        <v>331.18679331724968</v>
      </c>
      <c r="U705" s="17">
        <v>97.307943858582902</v>
      </c>
      <c r="V705" s="6">
        <f t="shared" si="318"/>
        <v>86.602291187703997</v>
      </c>
      <c r="W705" s="6">
        <f t="shared" si="301"/>
        <v>86.602291187703997</v>
      </c>
      <c r="X705" s="17">
        <v>86.602291187703997</v>
      </c>
      <c r="Y705" s="6">
        <f t="shared" si="319"/>
        <v>10.705652670878905</v>
      </c>
      <c r="Z705" s="6">
        <f t="shared" si="320"/>
        <v>97.307943858582902</v>
      </c>
      <c r="AA705" s="17">
        <v>0</v>
      </c>
      <c r="AB705" s="6">
        <f t="shared" si="321"/>
        <v>0</v>
      </c>
      <c r="AC705" s="6">
        <f t="shared" si="302"/>
        <v>0</v>
      </c>
      <c r="AD705" s="17">
        <v>0</v>
      </c>
      <c r="AE705" s="6">
        <f t="shared" si="322"/>
        <v>0</v>
      </c>
      <c r="AF705" s="17">
        <v>0</v>
      </c>
      <c r="AG705" s="6">
        <f t="shared" si="323"/>
        <v>0</v>
      </c>
      <c r="AH705" s="6">
        <f t="shared" si="303"/>
        <v>0</v>
      </c>
      <c r="AI705" s="6">
        <f t="shared" si="324"/>
        <v>0</v>
      </c>
      <c r="AJ705" s="17">
        <v>267.08385508523497</v>
      </c>
      <c r="AK705" s="6">
        <f t="shared" si="325"/>
        <v>213.33932299142799</v>
      </c>
      <c r="AL705" s="6">
        <f t="shared" si="304"/>
        <v>213.33932299142799</v>
      </c>
      <c r="AM705" s="17">
        <v>213.33932299142799</v>
      </c>
      <c r="AN705" s="6">
        <f t="shared" si="326"/>
        <v>53.744532093806981</v>
      </c>
      <c r="AO705" s="6">
        <f t="shared" si="327"/>
        <v>267.08385508523497</v>
      </c>
      <c r="AP705" s="17">
        <v>3195.3305806477301</v>
      </c>
      <c r="AQ705" s="6">
        <f t="shared" si="328"/>
        <v>2668.2711200163039</v>
      </c>
      <c r="AR705" s="17">
        <v>1405.49189501711</v>
      </c>
      <c r="AS705" s="6">
        <f t="shared" si="305"/>
        <v>878.4324343856938</v>
      </c>
      <c r="AT705" s="17">
        <v>1410.5610500811899</v>
      </c>
      <c r="AU705" s="6">
        <f t="shared" si="306"/>
        <v>1410.5610500811899</v>
      </c>
      <c r="AV705" s="17">
        <v>0</v>
      </c>
      <c r="AW705" s="6">
        <f t="shared" si="307"/>
        <v>0</v>
      </c>
      <c r="AX705" s="17">
        <v>379.27763554941998</v>
      </c>
      <c r="AY705" s="6">
        <f t="shared" si="308"/>
        <v>379.27763554941998</v>
      </c>
      <c r="AZ705" s="20">
        <v>247620345.49123299</v>
      </c>
      <c r="BA705" s="20">
        <v>1382628853.0525899</v>
      </c>
      <c r="BB705" s="20">
        <v>113699689.74936301</v>
      </c>
      <c r="BC705" s="20">
        <v>0</v>
      </c>
      <c r="BD705" s="19">
        <f t="shared" si="309"/>
        <v>1743.9488882931857</v>
      </c>
      <c r="BE705" s="18">
        <v>66.945397037649897</v>
      </c>
      <c r="BF705" s="20">
        <v>0</v>
      </c>
      <c r="BG705" s="20">
        <v>0</v>
      </c>
      <c r="BH705" s="19">
        <f t="shared" si="329"/>
        <v>0</v>
      </c>
      <c r="BI705" s="18">
        <v>1182.04923041899</v>
      </c>
      <c r="BJ705">
        <v>185</v>
      </c>
      <c r="BK705">
        <v>1216</v>
      </c>
      <c r="BL705" s="22">
        <v>1844.76928</v>
      </c>
      <c r="BM705">
        <v>304</v>
      </c>
      <c r="BN705">
        <v>76</v>
      </c>
      <c r="BO705">
        <v>0.17779092425262799</v>
      </c>
    </row>
    <row r="706" spans="1:67" x14ac:dyDescent="0.2">
      <c r="A706" s="27">
        <v>705</v>
      </c>
      <c r="B706" s="18">
        <v>927.09743562274002</v>
      </c>
      <c r="C706" s="18">
        <v>703</v>
      </c>
      <c r="D706">
        <v>400</v>
      </c>
      <c r="E706">
        <v>1600</v>
      </c>
      <c r="F706">
        <v>0</v>
      </c>
      <c r="G706" s="23">
        <f t="shared" si="310"/>
        <v>1</v>
      </c>
      <c r="H706" s="16">
        <v>99.303652968036502</v>
      </c>
      <c r="I706" s="17">
        <v>171.36251868996499</v>
      </c>
      <c r="J706" s="6">
        <f t="shared" si="311"/>
        <v>171.51539781514205</v>
      </c>
      <c r="K706" s="6">
        <f t="shared" si="312"/>
        <v>144.29171278674195</v>
      </c>
      <c r="L706" s="6">
        <f t="shared" si="313"/>
        <v>0.84127556257227953</v>
      </c>
      <c r="M706" s="6">
        <f t="shared" si="314"/>
        <v>144.16309931470306</v>
      </c>
      <c r="N706" s="16">
        <v>99.554769213276799</v>
      </c>
      <c r="O706" s="17">
        <v>540.53250386057005</v>
      </c>
      <c r="P706" s="6">
        <f t="shared" si="315"/>
        <v>509.68307220633102</v>
      </c>
      <c r="Q706" s="6">
        <f t="shared" ref="Q706:Q769" si="330">P706*solar_capex_adj</f>
        <v>318.55192012895691</v>
      </c>
      <c r="R706" s="17">
        <v>509.68307220633102</v>
      </c>
      <c r="S706" s="6">
        <f t="shared" si="316"/>
        <v>30.849431654239027</v>
      </c>
      <c r="T706" s="6">
        <f t="shared" si="317"/>
        <v>349.40135178319593</v>
      </c>
      <c r="U706" s="17">
        <v>97.300550860063893</v>
      </c>
      <c r="V706" s="6">
        <f t="shared" si="318"/>
        <v>86.594909393307205</v>
      </c>
      <c r="W706" s="6">
        <f t="shared" ref="W706:W769" si="331">V706*wind_capex_adj</f>
        <v>86.594909393307205</v>
      </c>
      <c r="X706" s="17">
        <v>86.594909393307205</v>
      </c>
      <c r="Y706" s="6">
        <f t="shared" si="319"/>
        <v>10.705641466756688</v>
      </c>
      <c r="Z706" s="6">
        <f t="shared" si="320"/>
        <v>97.300550860063893</v>
      </c>
      <c r="AA706" s="17">
        <v>0</v>
      </c>
      <c r="AB706" s="6">
        <f t="shared" si="321"/>
        <v>0</v>
      </c>
      <c r="AC706" s="6">
        <f t="shared" ref="AC706:AC769" si="332">AB706*aero_capex_adj</f>
        <v>0</v>
      </c>
      <c r="AD706" s="17">
        <v>0</v>
      </c>
      <c r="AE706" s="6">
        <f t="shared" si="322"/>
        <v>0</v>
      </c>
      <c r="AF706" s="17">
        <v>0</v>
      </c>
      <c r="AG706" s="6">
        <f t="shared" si="323"/>
        <v>0</v>
      </c>
      <c r="AH706" s="6">
        <f t="shared" ref="AH706:AH769" si="333">AG706*fuel_adj</f>
        <v>0</v>
      </c>
      <c r="AI706" s="6">
        <f t="shared" si="324"/>
        <v>0</v>
      </c>
      <c r="AJ706" s="17">
        <v>268.171457914092</v>
      </c>
      <c r="AK706" s="6">
        <f t="shared" si="325"/>
        <v>214.187509535403</v>
      </c>
      <c r="AL706" s="6">
        <f t="shared" ref="AL706:AL769" si="334">AK706*bess_capex_adj</f>
        <v>214.187509535403</v>
      </c>
      <c r="AM706" s="17">
        <v>214.187509535403</v>
      </c>
      <c r="AN706" s="6">
        <f t="shared" si="326"/>
        <v>53.983948378689007</v>
      </c>
      <c r="AO706" s="6">
        <f t="shared" si="327"/>
        <v>268.171457914092</v>
      </c>
      <c r="AP706" s="17">
        <v>3277.7305945368698</v>
      </c>
      <c r="AQ706" s="6">
        <f t="shared" si="328"/>
        <v>2719.7146203183474</v>
      </c>
      <c r="AR706" s="17">
        <v>1488.04259791605</v>
      </c>
      <c r="AS706" s="6">
        <f t="shared" ref="AS706:AS769" si="335">AR706*solar_capex_adj</f>
        <v>930.02662369753125</v>
      </c>
      <c r="AT706" s="17">
        <v>1410.4422929833599</v>
      </c>
      <c r="AU706" s="6">
        <f t="shared" ref="AU706:AU769" si="336">AT706*wind_capex_adj</f>
        <v>1410.4422929833599</v>
      </c>
      <c r="AV706" s="17">
        <v>0</v>
      </c>
      <c r="AW706" s="6">
        <f t="shared" ref="AW706:AW769" si="337">AV706*aero_capex_adj</f>
        <v>0</v>
      </c>
      <c r="AX706" s="17">
        <v>379.24570363745602</v>
      </c>
      <c r="AY706" s="6">
        <f t="shared" ref="AY706:AY769" si="338">AX706*bess_capex_adj</f>
        <v>379.24570363745602</v>
      </c>
      <c r="AZ706" s="20">
        <v>248434328.1559</v>
      </c>
      <c r="BA706" s="20">
        <v>1382630283.33868</v>
      </c>
      <c r="BB706" s="20">
        <v>113134945.12202699</v>
      </c>
      <c r="BC706" s="20">
        <v>0</v>
      </c>
      <c r="BD706" s="19">
        <f t="shared" ref="BD706:BD769" si="339">SUM(AZ706:BC706)/1000000</f>
        <v>1744.199556616607</v>
      </c>
      <c r="BE706" s="18">
        <v>67.738383646057102</v>
      </c>
      <c r="BF706" s="20">
        <v>0</v>
      </c>
      <c r="BG706" s="20">
        <v>0</v>
      </c>
      <c r="BH706" s="19">
        <f t="shared" si="329"/>
        <v>0</v>
      </c>
      <c r="BI706" s="18">
        <v>1251.5815380906899</v>
      </c>
      <c r="BJ706">
        <v>185</v>
      </c>
      <c r="BK706">
        <v>1216</v>
      </c>
      <c r="BL706" s="22">
        <v>1844.76928</v>
      </c>
      <c r="BM706">
        <v>304</v>
      </c>
      <c r="BN706">
        <v>76</v>
      </c>
      <c r="BO706">
        <v>0.17692091129971901</v>
      </c>
    </row>
    <row r="707" spans="1:67" x14ac:dyDescent="0.2">
      <c r="A707" s="27">
        <v>706</v>
      </c>
      <c r="B707" s="18">
        <v>978.60284871289196</v>
      </c>
      <c r="C707" s="18">
        <v>703</v>
      </c>
      <c r="D707">
        <v>400</v>
      </c>
      <c r="E707">
        <v>1600</v>
      </c>
      <c r="F707">
        <v>0</v>
      </c>
      <c r="G707" s="23">
        <f t="shared" ref="G707:G770" si="340">SUM(AZ707:BB707)/(BD707*1000000)</f>
        <v>1</v>
      </c>
      <c r="H707" s="16">
        <v>99.303652968036502</v>
      </c>
      <c r="I707" s="17">
        <v>175.58531768214701</v>
      </c>
      <c r="J707" s="6">
        <f t="shared" ref="J707:J770" si="341">(O707*AZ707+U707*BA707+AJ707*BB707+AA707*BC707)/(BD707*(1000000))</f>
        <v>175.73855731110365</v>
      </c>
      <c r="K707" s="6">
        <f t="shared" ref="K707:K770" si="342">(T707*AZ707+Z707*BA707+AO707*BB707+AI707*BC707)/(BD707*(1000000))</f>
        <v>147.01202768961727</v>
      </c>
      <c r="L707" s="6">
        <f t="shared" ref="L707:L770" si="343">K707/J707</f>
        <v>0.83653826422033928</v>
      </c>
      <c r="M707" s="6">
        <f t="shared" ref="M707:M770" si="344">I707*L707</f>
        <v>146.8838368764001</v>
      </c>
      <c r="N707" s="16">
        <v>99.5687933360324</v>
      </c>
      <c r="O707" s="17">
        <v>568.764345821647</v>
      </c>
      <c r="P707" s="6">
        <f t="shared" ref="P707:P770" si="345">O707-S707</f>
        <v>536.30121155514996</v>
      </c>
      <c r="Q707" s="6">
        <f t="shared" si="330"/>
        <v>335.18825722196874</v>
      </c>
      <c r="R707" s="17">
        <v>536.30121155514996</v>
      </c>
      <c r="S707" s="6">
        <f t="shared" ref="S707:S770" si="346">O707-R707</f>
        <v>32.463134266497036</v>
      </c>
      <c r="T707" s="6">
        <f t="shared" ref="T707:T770" si="347">Q707+S707</f>
        <v>367.65139148846578</v>
      </c>
      <c r="U707" s="17">
        <v>97.293532564489695</v>
      </c>
      <c r="V707" s="6">
        <f t="shared" ref="V707:V770" si="348">U707-Y707</f>
        <v>86.587901791303906</v>
      </c>
      <c r="W707" s="6">
        <f t="shared" si="331"/>
        <v>86.587901791303906</v>
      </c>
      <c r="X707" s="17">
        <v>86.587901791303906</v>
      </c>
      <c r="Y707" s="6">
        <f t="shared" ref="Y707:Y770" si="349">U707-X707</f>
        <v>10.705630773185788</v>
      </c>
      <c r="Z707" s="6">
        <f t="shared" ref="Z707:Z770" si="350">W707+Y707</f>
        <v>97.293532564489695</v>
      </c>
      <c r="AA707" s="17">
        <v>0</v>
      </c>
      <c r="AB707" s="6">
        <f t="shared" ref="AB707:AB770" si="351">AA707-AE707-AG707</f>
        <v>0</v>
      </c>
      <c r="AC707" s="6">
        <f t="shared" si="332"/>
        <v>0</v>
      </c>
      <c r="AD707" s="17">
        <v>0</v>
      </c>
      <c r="AE707" s="6">
        <f t="shared" ref="AE707:AE770" si="352">AA707-AD707</f>
        <v>0</v>
      </c>
      <c r="AF707" s="17">
        <v>0</v>
      </c>
      <c r="AG707" s="6">
        <f t="shared" ref="AG707:AG770" si="353">AD707-AF707</f>
        <v>0</v>
      </c>
      <c r="AH707" s="6">
        <f t="shared" si="333"/>
        <v>0</v>
      </c>
      <c r="AI707" s="6">
        <f t="shared" ref="AI707:AI770" si="354">AC707+AE707+AH707</f>
        <v>0</v>
      </c>
      <c r="AJ707" s="17">
        <v>269.21511928007499</v>
      </c>
      <c r="AK707" s="6">
        <f t="shared" ref="AK707:AK770" si="355">AJ707-AN707</f>
        <v>215.00375313325199</v>
      </c>
      <c r="AL707" s="6">
        <f t="shared" si="334"/>
        <v>215.00375313325199</v>
      </c>
      <c r="AM707" s="17">
        <v>215.00375313325199</v>
      </c>
      <c r="AN707" s="6">
        <f t="shared" ref="AN707:AN770" si="356">AJ707-AM707</f>
        <v>54.211366146822996</v>
      </c>
      <c r="AO707" s="6">
        <f t="shared" ref="AO707:AO770" si="357">AL707+AN707</f>
        <v>269.21511928007499</v>
      </c>
      <c r="AP707" s="17">
        <v>3360.1310472898999</v>
      </c>
      <c r="AQ707" s="6">
        <f t="shared" ref="AQ707:AQ770" si="358">AS707+AU707+AW707+AY707</f>
        <v>2771.1612628793564</v>
      </c>
      <c r="AR707" s="17">
        <v>1570.58609176143</v>
      </c>
      <c r="AS707" s="6">
        <f t="shared" si="335"/>
        <v>981.61630735089375</v>
      </c>
      <c r="AT707" s="17">
        <v>1410.3295631630399</v>
      </c>
      <c r="AU707" s="6">
        <f t="shared" si="336"/>
        <v>1410.3295631630399</v>
      </c>
      <c r="AV707" s="17">
        <v>0</v>
      </c>
      <c r="AW707" s="6">
        <f t="shared" si="337"/>
        <v>0</v>
      </c>
      <c r="AX707" s="17">
        <v>379.21539236542299</v>
      </c>
      <c r="AY707" s="6">
        <f t="shared" si="338"/>
        <v>379.21539236542299</v>
      </c>
      <c r="AZ707" s="20">
        <v>249172702.867309</v>
      </c>
      <c r="BA707" s="20">
        <v>1382631700.5200901</v>
      </c>
      <c r="BB707" s="20">
        <v>112640855.859879</v>
      </c>
      <c r="BC707" s="20">
        <v>0</v>
      </c>
      <c r="BD707" s="19">
        <f t="shared" si="339"/>
        <v>1744.4452592472783</v>
      </c>
      <c r="BE707" s="18">
        <v>68.494033696886007</v>
      </c>
      <c r="BF707" s="20">
        <v>0</v>
      </c>
      <c r="BG707" s="20">
        <v>0</v>
      </c>
      <c r="BH707" s="19">
        <f t="shared" ref="BH707:BH770" si="359">BG707*1000000/454/(BD707*1000)</f>
        <v>0</v>
      </c>
      <c r="BI707" s="18">
        <v>1321.1138457623999</v>
      </c>
      <c r="BJ707">
        <v>185</v>
      </c>
      <c r="BK707">
        <v>1216</v>
      </c>
      <c r="BL707" s="22">
        <v>1844.76928</v>
      </c>
      <c r="BM707">
        <v>304</v>
      </c>
      <c r="BN707">
        <v>76</v>
      </c>
      <c r="BO707">
        <v>0.17615975042021301</v>
      </c>
    </row>
    <row r="708" spans="1:67" x14ac:dyDescent="0.2">
      <c r="A708" s="27">
        <v>707</v>
      </c>
      <c r="B708" s="18">
        <v>1030.10826180304</v>
      </c>
      <c r="C708" s="18">
        <v>703</v>
      </c>
      <c r="D708">
        <v>400</v>
      </c>
      <c r="E708">
        <v>1600</v>
      </c>
      <c r="F708">
        <v>0</v>
      </c>
      <c r="G708" s="23">
        <f t="shared" si="340"/>
        <v>1</v>
      </c>
      <c r="H708" s="16">
        <v>99.303652968036502</v>
      </c>
      <c r="I708" s="17">
        <v>179.812006698365</v>
      </c>
      <c r="J708" s="6">
        <f t="shared" si="341"/>
        <v>179.97271998742929</v>
      </c>
      <c r="K708" s="6">
        <f t="shared" si="342"/>
        <v>149.74090407951198</v>
      </c>
      <c r="L708" s="6">
        <f t="shared" si="343"/>
        <v>0.83202000886562733</v>
      </c>
      <c r="M708" s="6">
        <f t="shared" si="344"/>
        <v>149.60718740731988</v>
      </c>
      <c r="N708" s="16">
        <v>99.582969535105406</v>
      </c>
      <c r="O708" s="17">
        <v>596.95677562677895</v>
      </c>
      <c r="P708" s="6">
        <f t="shared" si="345"/>
        <v>562.88207229066995</v>
      </c>
      <c r="Q708" s="6">
        <f t="shared" si="330"/>
        <v>351.80129518166871</v>
      </c>
      <c r="R708" s="17">
        <v>562.88207229066995</v>
      </c>
      <c r="S708" s="6">
        <f t="shared" si="346"/>
        <v>34.074703336108996</v>
      </c>
      <c r="T708" s="6">
        <f t="shared" si="347"/>
        <v>385.8759985177777</v>
      </c>
      <c r="U708" s="17">
        <v>97.286865759218799</v>
      </c>
      <c r="V708" s="6">
        <f t="shared" si="348"/>
        <v>86.5812446998589</v>
      </c>
      <c r="W708" s="6">
        <f t="shared" si="331"/>
        <v>86.5812446998589</v>
      </c>
      <c r="X708" s="17">
        <v>86.5812446998589</v>
      </c>
      <c r="Y708" s="6">
        <f t="shared" si="349"/>
        <v>10.705621059359899</v>
      </c>
      <c r="Z708" s="6">
        <f t="shared" si="350"/>
        <v>97.286865759218799</v>
      </c>
      <c r="AA708" s="17">
        <v>0</v>
      </c>
      <c r="AB708" s="6">
        <f t="shared" si="351"/>
        <v>0</v>
      </c>
      <c r="AC708" s="6">
        <f t="shared" si="332"/>
        <v>0</v>
      </c>
      <c r="AD708" s="17">
        <v>0</v>
      </c>
      <c r="AE708" s="6">
        <f t="shared" si="352"/>
        <v>0</v>
      </c>
      <c r="AF708" s="17">
        <v>0</v>
      </c>
      <c r="AG708" s="6">
        <f t="shared" si="353"/>
        <v>0</v>
      </c>
      <c r="AH708" s="6">
        <f t="shared" si="333"/>
        <v>0</v>
      </c>
      <c r="AI708" s="6">
        <f t="shared" si="354"/>
        <v>0</v>
      </c>
      <c r="AJ708" s="17">
        <v>270.251816354683</v>
      </c>
      <c r="AK708" s="6">
        <f t="shared" si="355"/>
        <v>215.815852391421</v>
      </c>
      <c r="AL708" s="6">
        <f t="shared" si="334"/>
        <v>215.815852391421</v>
      </c>
      <c r="AM708" s="17">
        <v>215.815852391421</v>
      </c>
      <c r="AN708" s="6">
        <f t="shared" si="356"/>
        <v>54.435963963261997</v>
      </c>
      <c r="AO708" s="6">
        <f t="shared" si="357"/>
        <v>270.251816354683</v>
      </c>
      <c r="AP708" s="17">
        <v>3442.53190632318</v>
      </c>
      <c r="AQ708" s="6">
        <f t="shared" si="358"/>
        <v>2822.6108144010809</v>
      </c>
      <c r="AR708" s="17">
        <v>1653.1229117922701</v>
      </c>
      <c r="AS708" s="6">
        <f t="shared" si="335"/>
        <v>1033.2018198701687</v>
      </c>
      <c r="AT708" s="17">
        <v>1410.2224131226401</v>
      </c>
      <c r="AU708" s="6">
        <f t="shared" si="336"/>
        <v>1410.2224131226401</v>
      </c>
      <c r="AV708" s="17">
        <v>0</v>
      </c>
      <c r="AW708" s="6">
        <f t="shared" si="337"/>
        <v>0</v>
      </c>
      <c r="AX708" s="17">
        <v>379.18658140827199</v>
      </c>
      <c r="AY708" s="6">
        <f t="shared" si="338"/>
        <v>379.18658140827199</v>
      </c>
      <c r="AZ708" s="20">
        <v>249881856.82783201</v>
      </c>
      <c r="BA708" s="20">
        <v>1382632753.3438201</v>
      </c>
      <c r="BB708" s="20">
        <v>112179016.083386</v>
      </c>
      <c r="BC708" s="20">
        <v>0</v>
      </c>
      <c r="BD708" s="19">
        <f t="shared" si="339"/>
        <v>1744.693626255038</v>
      </c>
      <c r="BE708" s="18">
        <v>69.2148052495033</v>
      </c>
      <c r="BF708" s="20">
        <v>0</v>
      </c>
      <c r="BG708" s="20">
        <v>0</v>
      </c>
      <c r="BH708" s="19">
        <f t="shared" si="359"/>
        <v>0</v>
      </c>
      <c r="BI708" s="18">
        <v>1390.6461534341099</v>
      </c>
      <c r="BJ708">
        <v>185</v>
      </c>
      <c r="BK708">
        <v>1216</v>
      </c>
      <c r="BL708" s="22">
        <v>1844.76928</v>
      </c>
      <c r="BM708">
        <v>304</v>
      </c>
      <c r="BN708">
        <v>76</v>
      </c>
      <c r="BO708">
        <v>0.175448272865039</v>
      </c>
    </row>
    <row r="709" spans="1:67" x14ac:dyDescent="0.2">
      <c r="A709" s="27">
        <v>708</v>
      </c>
      <c r="B709" s="18">
        <v>20.602165236060799</v>
      </c>
      <c r="C709" s="18">
        <v>752.4</v>
      </c>
      <c r="D709">
        <v>400</v>
      </c>
      <c r="E709">
        <v>1600</v>
      </c>
      <c r="F709">
        <v>0</v>
      </c>
      <c r="G709" s="23">
        <f t="shared" si="340"/>
        <v>1</v>
      </c>
      <c r="H709" s="16">
        <v>92.534246575342394</v>
      </c>
      <c r="I709" s="17">
        <v>107.690287995452</v>
      </c>
      <c r="J709" s="6">
        <f t="shared" si="341"/>
        <v>107.73420379855716</v>
      </c>
      <c r="K709" s="6">
        <f t="shared" si="342"/>
        <v>107.07467510122605</v>
      </c>
      <c r="L709" s="6">
        <f t="shared" si="343"/>
        <v>0.99387818655471472</v>
      </c>
      <c r="M709" s="6">
        <f t="shared" si="344"/>
        <v>107.0310281424748</v>
      </c>
      <c r="N709" s="16">
        <v>94.928021971519598</v>
      </c>
      <c r="O709" s="17">
        <v>123.566615603876</v>
      </c>
      <c r="P709" s="6">
        <f t="shared" si="345"/>
        <v>116.529960404948</v>
      </c>
      <c r="Q709" s="6">
        <f t="shared" si="330"/>
        <v>72.831225253092498</v>
      </c>
      <c r="R709" s="17">
        <v>116.529960404948</v>
      </c>
      <c r="S709" s="6">
        <f t="shared" si="346"/>
        <v>7.0366551989280026</v>
      </c>
      <c r="T709" s="6">
        <f t="shared" si="347"/>
        <v>79.867880452020501</v>
      </c>
      <c r="U709" s="17">
        <v>103.326080753291</v>
      </c>
      <c r="V709" s="6">
        <f t="shared" si="348"/>
        <v>91.981172494176207</v>
      </c>
      <c r="W709" s="6">
        <f t="shared" si="331"/>
        <v>91.981172494176207</v>
      </c>
      <c r="X709" s="17">
        <v>91.981172494176207</v>
      </c>
      <c r="Y709" s="6">
        <f t="shared" si="349"/>
        <v>11.344908259114789</v>
      </c>
      <c r="Z709" s="6">
        <f t="shared" si="350"/>
        <v>103.326080753291</v>
      </c>
      <c r="AA709" s="17">
        <v>0</v>
      </c>
      <c r="AB709" s="6">
        <f t="shared" si="351"/>
        <v>0</v>
      </c>
      <c r="AC709" s="6">
        <f t="shared" si="332"/>
        <v>0</v>
      </c>
      <c r="AD709" s="17">
        <v>0</v>
      </c>
      <c r="AE709" s="6">
        <f t="shared" si="352"/>
        <v>0</v>
      </c>
      <c r="AF709" s="17">
        <v>0</v>
      </c>
      <c r="AG709" s="6">
        <f t="shared" si="353"/>
        <v>0</v>
      </c>
      <c r="AH709" s="6">
        <f t="shared" si="333"/>
        <v>0</v>
      </c>
      <c r="AI709" s="6">
        <f t="shared" si="354"/>
        <v>0</v>
      </c>
      <c r="AJ709" s="17">
        <v>131.56415772151601</v>
      </c>
      <c r="AK709" s="6">
        <f t="shared" si="355"/>
        <v>106.135982794627</v>
      </c>
      <c r="AL709" s="6">
        <f t="shared" si="334"/>
        <v>106.135982794627</v>
      </c>
      <c r="AM709" s="17">
        <v>106.135982794627</v>
      </c>
      <c r="AN709" s="6">
        <f t="shared" si="356"/>
        <v>25.428174926889014</v>
      </c>
      <c r="AO709" s="6">
        <f t="shared" si="357"/>
        <v>131.56415772151601</v>
      </c>
      <c r="AP709" s="17">
        <v>1926.3792404195401</v>
      </c>
      <c r="AQ709" s="6">
        <f t="shared" si="358"/>
        <v>1913.949776346946</v>
      </c>
      <c r="AR709" s="17">
        <v>33.145237526924902</v>
      </c>
      <c r="AS709" s="6">
        <f t="shared" si="335"/>
        <v>20.715773454328065</v>
      </c>
      <c r="AT709" s="17">
        <v>1513.0980427003501</v>
      </c>
      <c r="AU709" s="6">
        <f t="shared" si="336"/>
        <v>1513.0980427003501</v>
      </c>
      <c r="AV709" s="17">
        <v>0</v>
      </c>
      <c r="AW709" s="6">
        <f t="shared" si="337"/>
        <v>0</v>
      </c>
      <c r="AX709" s="17">
        <v>380.13596019226799</v>
      </c>
      <c r="AY709" s="6">
        <f t="shared" si="338"/>
        <v>380.13596019226799</v>
      </c>
      <c r="AZ709" s="20">
        <v>25101135.262287199</v>
      </c>
      <c r="BA709" s="20">
        <v>1396404474.8278301</v>
      </c>
      <c r="BB709" s="20">
        <v>241633334.85089901</v>
      </c>
      <c r="BC709" s="20">
        <v>0</v>
      </c>
      <c r="BD709" s="19">
        <f t="shared" si="339"/>
        <v>1663.1389449410162</v>
      </c>
      <c r="BE709" s="18">
        <v>49.833628128679301</v>
      </c>
      <c r="BF709" s="20">
        <v>0</v>
      </c>
      <c r="BG709" s="20">
        <v>0</v>
      </c>
      <c r="BH709" s="19">
        <f t="shared" si="359"/>
        <v>0</v>
      </c>
      <c r="BI709" s="18">
        <v>27.812923068682199</v>
      </c>
      <c r="BJ709">
        <v>198</v>
      </c>
      <c r="BK709">
        <v>1216</v>
      </c>
      <c r="BL709" s="22">
        <v>1844.76928</v>
      </c>
      <c r="BM709">
        <v>304</v>
      </c>
      <c r="BN709">
        <v>76</v>
      </c>
      <c r="BO709">
        <v>0.37488667239784002</v>
      </c>
    </row>
    <row r="710" spans="1:67" x14ac:dyDescent="0.2">
      <c r="A710" s="27">
        <v>709</v>
      </c>
      <c r="B710" s="18">
        <v>51.505413090152203</v>
      </c>
      <c r="C710" s="18">
        <v>752.4</v>
      </c>
      <c r="D710">
        <v>400</v>
      </c>
      <c r="E710">
        <v>1600</v>
      </c>
      <c r="F710">
        <v>0</v>
      </c>
      <c r="G710" s="23">
        <f t="shared" si="340"/>
        <v>1</v>
      </c>
      <c r="H710" s="16">
        <v>93.595890410958901</v>
      </c>
      <c r="I710" s="17">
        <v>109.335464777715</v>
      </c>
      <c r="J710" s="6">
        <f t="shared" si="341"/>
        <v>109.38018124489936</v>
      </c>
      <c r="K710" s="6">
        <f t="shared" si="342"/>
        <v>107.74864710122134</v>
      </c>
      <c r="L710" s="6">
        <f t="shared" si="343"/>
        <v>0.98508382300057573</v>
      </c>
      <c r="M710" s="6">
        <f t="shared" si="344"/>
        <v>107.70459763277628</v>
      </c>
      <c r="N710" s="16">
        <v>95.795967725633204</v>
      </c>
      <c r="O710" s="17">
        <v>126.771074041598</v>
      </c>
      <c r="P710" s="6">
        <f t="shared" si="345"/>
        <v>119.55094583204701</v>
      </c>
      <c r="Q710" s="6">
        <f t="shared" si="330"/>
        <v>74.719341145029375</v>
      </c>
      <c r="R710" s="17">
        <v>119.55094583204701</v>
      </c>
      <c r="S710" s="6">
        <f t="shared" si="346"/>
        <v>7.2201282095509924</v>
      </c>
      <c r="T710" s="6">
        <f t="shared" si="347"/>
        <v>81.939469354580368</v>
      </c>
      <c r="U710" s="17">
        <v>103.310120592244</v>
      </c>
      <c r="V710" s="6">
        <f t="shared" si="348"/>
        <v>91.965494684366305</v>
      </c>
      <c r="W710" s="6">
        <f t="shared" si="331"/>
        <v>91.965494684366305</v>
      </c>
      <c r="X710" s="17">
        <v>91.965494684366305</v>
      </c>
      <c r="Y710" s="6">
        <f t="shared" si="349"/>
        <v>11.344625907877699</v>
      </c>
      <c r="Z710" s="6">
        <f t="shared" si="350"/>
        <v>103.310120592244</v>
      </c>
      <c r="AA710" s="17">
        <v>0</v>
      </c>
      <c r="AB710" s="6">
        <f t="shared" si="351"/>
        <v>0</v>
      </c>
      <c r="AC710" s="6">
        <f t="shared" si="332"/>
        <v>0</v>
      </c>
      <c r="AD710" s="17">
        <v>0</v>
      </c>
      <c r="AE710" s="6">
        <f t="shared" si="352"/>
        <v>0</v>
      </c>
      <c r="AF710" s="17">
        <v>0</v>
      </c>
      <c r="AG710" s="6">
        <f t="shared" si="353"/>
        <v>0</v>
      </c>
      <c r="AH710" s="6">
        <f t="shared" si="333"/>
        <v>0</v>
      </c>
      <c r="AI710" s="6">
        <f t="shared" si="354"/>
        <v>0</v>
      </c>
      <c r="AJ710" s="17">
        <v>142.95533467631299</v>
      </c>
      <c r="AK710" s="6">
        <f t="shared" si="355"/>
        <v>115.27668772409601</v>
      </c>
      <c r="AL710" s="6">
        <f t="shared" si="334"/>
        <v>115.27668772409601</v>
      </c>
      <c r="AM710" s="17">
        <v>115.27668772409601</v>
      </c>
      <c r="AN710" s="6">
        <f t="shared" si="356"/>
        <v>27.67864695221698</v>
      </c>
      <c r="AO710" s="6">
        <f t="shared" si="357"/>
        <v>142.95533467631299</v>
      </c>
      <c r="AP710" s="17">
        <v>1975.80945294546</v>
      </c>
      <c r="AQ710" s="6">
        <f t="shared" si="358"/>
        <v>1944.7403158942329</v>
      </c>
      <c r="AR710" s="17">
        <v>82.851032136598107</v>
      </c>
      <c r="AS710" s="6">
        <f t="shared" si="335"/>
        <v>51.781895085373819</v>
      </c>
      <c r="AT710" s="17">
        <v>1512.87779379773</v>
      </c>
      <c r="AU710" s="6">
        <f t="shared" si="336"/>
        <v>1512.87779379773</v>
      </c>
      <c r="AV710" s="17">
        <v>0</v>
      </c>
      <c r="AW710" s="6">
        <f t="shared" si="337"/>
        <v>0</v>
      </c>
      <c r="AX710" s="17">
        <v>380.08062701112902</v>
      </c>
      <c r="AY710" s="6">
        <f t="shared" si="338"/>
        <v>380.08062701112902</v>
      </c>
      <c r="AZ710" s="20">
        <v>61079182.196431898</v>
      </c>
      <c r="BA710" s="20">
        <v>1396440469.9291201</v>
      </c>
      <c r="BB710" s="20">
        <v>220825702.42753401</v>
      </c>
      <c r="BC710" s="20">
        <v>0</v>
      </c>
      <c r="BD710" s="19">
        <f t="shared" si="339"/>
        <v>1678.3453545530861</v>
      </c>
      <c r="BE710" s="18">
        <v>50.575578724296001</v>
      </c>
      <c r="BF710" s="20">
        <v>0</v>
      </c>
      <c r="BG710" s="20">
        <v>0</v>
      </c>
      <c r="BH710" s="19">
        <f t="shared" si="359"/>
        <v>0</v>
      </c>
      <c r="BI710" s="18">
        <v>69.532307671705496</v>
      </c>
      <c r="BJ710">
        <v>198</v>
      </c>
      <c r="BK710">
        <v>1216</v>
      </c>
      <c r="BL710" s="22">
        <v>1844.76928</v>
      </c>
      <c r="BM710">
        <v>304</v>
      </c>
      <c r="BN710">
        <v>76</v>
      </c>
      <c r="BO710">
        <v>0.34283031111581802</v>
      </c>
    </row>
    <row r="711" spans="1:67" x14ac:dyDescent="0.2">
      <c r="A711" s="27">
        <v>710</v>
      </c>
      <c r="B711" s="18">
        <v>154.516239270456</v>
      </c>
      <c r="C711" s="18">
        <v>752.4</v>
      </c>
      <c r="D711">
        <v>400</v>
      </c>
      <c r="E711">
        <v>1600</v>
      </c>
      <c r="F711">
        <v>0</v>
      </c>
      <c r="G711" s="23">
        <f t="shared" si="340"/>
        <v>1</v>
      </c>
      <c r="H711" s="16">
        <v>95.958904109589</v>
      </c>
      <c r="I711" s="17">
        <v>115.742442036494</v>
      </c>
      <c r="J711" s="6">
        <f t="shared" si="341"/>
        <v>115.73939844263136</v>
      </c>
      <c r="K711" s="6">
        <f t="shared" si="342"/>
        <v>110.98359741455299</v>
      </c>
      <c r="L711" s="6">
        <f t="shared" si="343"/>
        <v>0.95890940257102097</v>
      </c>
      <c r="M711" s="6">
        <f t="shared" si="344"/>
        <v>110.98651594532548</v>
      </c>
      <c r="N711" s="16">
        <v>97.687028631312998</v>
      </c>
      <c r="O711" s="17">
        <v>145.45063066777601</v>
      </c>
      <c r="P711" s="6">
        <f t="shared" si="345"/>
        <v>137.16323387866899</v>
      </c>
      <c r="Q711" s="6">
        <f t="shared" si="330"/>
        <v>85.727021174168115</v>
      </c>
      <c r="R711" s="17">
        <v>137.16323387866899</v>
      </c>
      <c r="S711" s="6">
        <f t="shared" si="346"/>
        <v>8.2873967891070208</v>
      </c>
      <c r="T711" s="6">
        <f t="shared" si="347"/>
        <v>94.014417963275136</v>
      </c>
      <c r="U711" s="17">
        <v>103.266649531325</v>
      </c>
      <c r="V711" s="6">
        <f t="shared" si="348"/>
        <v>91.922414508859603</v>
      </c>
      <c r="W711" s="6">
        <f t="shared" si="331"/>
        <v>91.922414508859603</v>
      </c>
      <c r="X711" s="17">
        <v>91.922414508859603</v>
      </c>
      <c r="Y711" s="6">
        <f t="shared" si="349"/>
        <v>11.344235022465398</v>
      </c>
      <c r="Z711" s="6">
        <f t="shared" si="350"/>
        <v>103.266649531325</v>
      </c>
      <c r="AA711" s="17">
        <v>0</v>
      </c>
      <c r="AB711" s="6">
        <f t="shared" si="351"/>
        <v>0</v>
      </c>
      <c r="AC711" s="6">
        <f t="shared" si="332"/>
        <v>0</v>
      </c>
      <c r="AD711" s="17">
        <v>0</v>
      </c>
      <c r="AE711" s="6">
        <f t="shared" si="352"/>
        <v>0</v>
      </c>
      <c r="AF711" s="17">
        <v>0</v>
      </c>
      <c r="AG711" s="6">
        <f t="shared" si="353"/>
        <v>0</v>
      </c>
      <c r="AH711" s="6">
        <f t="shared" si="333"/>
        <v>0</v>
      </c>
      <c r="AI711" s="6">
        <f t="shared" si="354"/>
        <v>0</v>
      </c>
      <c r="AJ711" s="17">
        <v>196.86924117189</v>
      </c>
      <c r="AK711" s="6">
        <f t="shared" si="355"/>
        <v>158.480337494868</v>
      </c>
      <c r="AL711" s="6">
        <f t="shared" si="334"/>
        <v>158.480337494868</v>
      </c>
      <c r="AM711" s="17">
        <v>158.480337494868</v>
      </c>
      <c r="AN711" s="6">
        <f t="shared" si="356"/>
        <v>38.388903677022</v>
      </c>
      <c r="AO711" s="6">
        <f t="shared" si="357"/>
        <v>196.86924117189</v>
      </c>
      <c r="AP711" s="17">
        <v>2140.5821057928401</v>
      </c>
      <c r="AQ711" s="6">
        <f t="shared" si="358"/>
        <v>2047.4151464565848</v>
      </c>
      <c r="AR711" s="17">
        <v>248.445224896675</v>
      </c>
      <c r="AS711" s="6">
        <f t="shared" si="335"/>
        <v>155.27826556042189</v>
      </c>
      <c r="AT711" s="17">
        <v>1512.22120806559</v>
      </c>
      <c r="AU711" s="6">
        <f t="shared" si="336"/>
        <v>1512.22120806559</v>
      </c>
      <c r="AV711" s="17">
        <v>0</v>
      </c>
      <c r="AW711" s="6">
        <f t="shared" si="337"/>
        <v>0</v>
      </c>
      <c r="AX711" s="17">
        <v>379.91567283057299</v>
      </c>
      <c r="AY711" s="6">
        <f t="shared" si="338"/>
        <v>379.91567283057299</v>
      </c>
      <c r="AZ711" s="20">
        <v>158243432.38667801</v>
      </c>
      <c r="BA711" s="20">
        <v>1396491049.8385201</v>
      </c>
      <c r="BB711" s="20">
        <v>156742259.39540499</v>
      </c>
      <c r="BC711" s="20">
        <v>0</v>
      </c>
      <c r="BD711" s="19">
        <f t="shared" si="339"/>
        <v>1711.476741620603</v>
      </c>
      <c r="BE711" s="18">
        <v>53.283978380280303</v>
      </c>
      <c r="BF711" s="20">
        <v>0</v>
      </c>
      <c r="BG711" s="20">
        <v>0</v>
      </c>
      <c r="BH711" s="19">
        <f t="shared" si="359"/>
        <v>0</v>
      </c>
      <c r="BI711" s="18">
        <v>208.596923015116</v>
      </c>
      <c r="BJ711">
        <v>198</v>
      </c>
      <c r="BK711">
        <v>1216</v>
      </c>
      <c r="BL711" s="22">
        <v>1844.76928</v>
      </c>
      <c r="BM711">
        <v>304</v>
      </c>
      <c r="BN711">
        <v>76</v>
      </c>
      <c r="BO711">
        <v>0.244102731802919</v>
      </c>
    </row>
    <row r="712" spans="1:67" x14ac:dyDescent="0.2">
      <c r="A712" s="27">
        <v>711</v>
      </c>
      <c r="B712" s="18">
        <v>206.02165236060799</v>
      </c>
      <c r="C712" s="18">
        <v>752.4</v>
      </c>
      <c r="D712">
        <v>400</v>
      </c>
      <c r="E712">
        <v>1600</v>
      </c>
      <c r="F712">
        <v>0</v>
      </c>
      <c r="G712" s="23">
        <f t="shared" si="340"/>
        <v>1</v>
      </c>
      <c r="H712" s="16">
        <v>96.974885844748798</v>
      </c>
      <c r="I712" s="17">
        <v>119.300047313924</v>
      </c>
      <c r="J712" s="6">
        <f t="shared" si="341"/>
        <v>119.30730495235801</v>
      </c>
      <c r="K712" s="6">
        <f t="shared" si="342"/>
        <v>113.05686774896654</v>
      </c>
      <c r="L712" s="6">
        <f t="shared" si="343"/>
        <v>0.94761060770011185</v>
      </c>
      <c r="M712" s="6">
        <f t="shared" si="344"/>
        <v>113.04999033379961</v>
      </c>
      <c r="N712" s="16">
        <v>98.240899948390194</v>
      </c>
      <c r="O712" s="17">
        <v>161.55830831926099</v>
      </c>
      <c r="P712" s="6">
        <f t="shared" si="345"/>
        <v>152.35147413333601</v>
      </c>
      <c r="Q712" s="6">
        <f t="shared" si="330"/>
        <v>95.219671333335015</v>
      </c>
      <c r="R712" s="17">
        <v>152.35147413333601</v>
      </c>
      <c r="S712" s="6">
        <f t="shared" si="346"/>
        <v>9.2068341859249756</v>
      </c>
      <c r="T712" s="6">
        <f t="shared" si="347"/>
        <v>104.42650551925999</v>
      </c>
      <c r="U712" s="17">
        <v>103.246553091666</v>
      </c>
      <c r="V712" s="6">
        <f t="shared" si="348"/>
        <v>91.902590418768597</v>
      </c>
      <c r="W712" s="6">
        <f t="shared" si="331"/>
        <v>91.902590418768597</v>
      </c>
      <c r="X712" s="17">
        <v>91.902590418768597</v>
      </c>
      <c r="Y712" s="6">
        <f t="shared" si="349"/>
        <v>11.343962672897405</v>
      </c>
      <c r="Z712" s="6">
        <f t="shared" si="350"/>
        <v>103.246553091666</v>
      </c>
      <c r="AA712" s="17">
        <v>0</v>
      </c>
      <c r="AB712" s="6">
        <f t="shared" si="351"/>
        <v>0</v>
      </c>
      <c r="AC712" s="6">
        <f t="shared" si="332"/>
        <v>0</v>
      </c>
      <c r="AD712" s="17">
        <v>0</v>
      </c>
      <c r="AE712" s="6">
        <f t="shared" si="352"/>
        <v>0</v>
      </c>
      <c r="AF712" s="17">
        <v>0</v>
      </c>
      <c r="AG712" s="6">
        <f t="shared" si="353"/>
        <v>0</v>
      </c>
      <c r="AH712" s="6">
        <f t="shared" si="333"/>
        <v>0</v>
      </c>
      <c r="AI712" s="6">
        <f t="shared" si="354"/>
        <v>0</v>
      </c>
      <c r="AJ712" s="17">
        <v>225.453231892058</v>
      </c>
      <c r="AK712" s="6">
        <f t="shared" si="355"/>
        <v>181.29060513840301</v>
      </c>
      <c r="AL712" s="6">
        <f t="shared" si="334"/>
        <v>181.29060513840301</v>
      </c>
      <c r="AM712" s="17">
        <v>181.29060513840301</v>
      </c>
      <c r="AN712" s="6">
        <f t="shared" si="356"/>
        <v>44.16262675365499</v>
      </c>
      <c r="AO712" s="6">
        <f t="shared" si="357"/>
        <v>225.453231892058</v>
      </c>
      <c r="AP712" s="17">
        <v>2222.9710489860499</v>
      </c>
      <c r="AQ712" s="6">
        <f t="shared" si="358"/>
        <v>2098.7722447904421</v>
      </c>
      <c r="AR712" s="17">
        <v>331.19681118827401</v>
      </c>
      <c r="AS712" s="6">
        <f t="shared" si="335"/>
        <v>206.99800699267126</v>
      </c>
      <c r="AT712" s="17">
        <v>1511.93137883078</v>
      </c>
      <c r="AU712" s="6">
        <f t="shared" si="336"/>
        <v>1511.93137883078</v>
      </c>
      <c r="AV712" s="17">
        <v>0</v>
      </c>
      <c r="AW712" s="6">
        <f t="shared" si="337"/>
        <v>0</v>
      </c>
      <c r="AX712" s="17">
        <v>379.842858966991</v>
      </c>
      <c r="AY712" s="6">
        <f t="shared" si="338"/>
        <v>379.842858966991</v>
      </c>
      <c r="AZ712" s="20">
        <v>188303720.92388701</v>
      </c>
      <c r="BA712" s="20">
        <v>1396524777.0691299</v>
      </c>
      <c r="BB712" s="20">
        <v>136352069.10277399</v>
      </c>
      <c r="BC712" s="20">
        <v>0</v>
      </c>
      <c r="BD712" s="19">
        <f t="shared" si="339"/>
        <v>1721.1805670957908</v>
      </c>
      <c r="BE712" s="18">
        <v>54.658443010180598</v>
      </c>
      <c r="BF712" s="20">
        <v>0</v>
      </c>
      <c r="BG712" s="20">
        <v>0</v>
      </c>
      <c r="BH712" s="19">
        <f t="shared" si="359"/>
        <v>0</v>
      </c>
      <c r="BI712" s="18">
        <v>278.12923068682198</v>
      </c>
      <c r="BJ712">
        <v>198</v>
      </c>
      <c r="BK712">
        <v>1216</v>
      </c>
      <c r="BL712" s="22">
        <v>1844.76928</v>
      </c>
      <c r="BM712">
        <v>304</v>
      </c>
      <c r="BN712">
        <v>76</v>
      </c>
      <c r="BO712">
        <v>0.21268934138333401</v>
      </c>
    </row>
    <row r="713" spans="1:67" x14ac:dyDescent="0.2">
      <c r="A713" s="27">
        <v>712</v>
      </c>
      <c r="B713" s="18">
        <v>257.52706545076097</v>
      </c>
      <c r="C713" s="18">
        <v>752.4</v>
      </c>
      <c r="D713">
        <v>400</v>
      </c>
      <c r="E713">
        <v>1600</v>
      </c>
      <c r="F713">
        <v>0</v>
      </c>
      <c r="G713" s="23">
        <f t="shared" si="340"/>
        <v>1</v>
      </c>
      <c r="H713" s="16">
        <v>97.773972602739704</v>
      </c>
      <c r="I713" s="17">
        <v>122.837654313884</v>
      </c>
      <c r="J713" s="6">
        <f t="shared" si="341"/>
        <v>122.89235838477857</v>
      </c>
      <c r="K713" s="6">
        <f t="shared" si="342"/>
        <v>115.17609786560135</v>
      </c>
      <c r="L713" s="6">
        <f t="shared" si="343"/>
        <v>0.93721122598186735</v>
      </c>
      <c r="M713" s="6">
        <f t="shared" si="344"/>
        <v>115.12482859625204</v>
      </c>
      <c r="N713" s="16">
        <v>98.614888760187497</v>
      </c>
      <c r="O713" s="17">
        <v>185.76035144866901</v>
      </c>
      <c r="P713" s="6">
        <f t="shared" si="345"/>
        <v>175.17252873430601</v>
      </c>
      <c r="Q713" s="6">
        <f t="shared" si="330"/>
        <v>109.48283045894127</v>
      </c>
      <c r="R713" s="17">
        <v>175.17252873430601</v>
      </c>
      <c r="S713" s="6">
        <f t="shared" si="346"/>
        <v>10.587822714363</v>
      </c>
      <c r="T713" s="6">
        <f t="shared" si="347"/>
        <v>120.07065317330427</v>
      </c>
      <c r="U713" s="17">
        <v>103.22846970709401</v>
      </c>
      <c r="V713" s="6">
        <f t="shared" si="348"/>
        <v>91.884703789644306</v>
      </c>
      <c r="W713" s="6">
        <f t="shared" si="331"/>
        <v>91.884703789644306</v>
      </c>
      <c r="X713" s="17">
        <v>91.884703789644306</v>
      </c>
      <c r="Y713" s="6">
        <f t="shared" si="349"/>
        <v>11.343765917449701</v>
      </c>
      <c r="Z713" s="6">
        <f t="shared" si="350"/>
        <v>103.22846970709401</v>
      </c>
      <c r="AA713" s="17">
        <v>0</v>
      </c>
      <c r="AB713" s="6">
        <f t="shared" si="351"/>
        <v>0</v>
      </c>
      <c r="AC713" s="6">
        <f t="shared" si="332"/>
        <v>0</v>
      </c>
      <c r="AD713" s="17">
        <v>0</v>
      </c>
      <c r="AE713" s="6">
        <f t="shared" si="352"/>
        <v>0</v>
      </c>
      <c r="AF713" s="17">
        <v>0</v>
      </c>
      <c r="AG713" s="6">
        <f t="shared" si="353"/>
        <v>0</v>
      </c>
      <c r="AH713" s="6">
        <f t="shared" si="333"/>
        <v>0</v>
      </c>
      <c r="AI713" s="6">
        <f t="shared" si="354"/>
        <v>0</v>
      </c>
      <c r="AJ713" s="17">
        <v>237.54310560055299</v>
      </c>
      <c r="AK713" s="6">
        <f t="shared" si="355"/>
        <v>190.28465917632499</v>
      </c>
      <c r="AL713" s="6">
        <f t="shared" si="334"/>
        <v>190.28465917632499</v>
      </c>
      <c r="AM713" s="17">
        <v>190.28465917632499</v>
      </c>
      <c r="AN713" s="6">
        <f t="shared" si="356"/>
        <v>47.258446424227998</v>
      </c>
      <c r="AO713" s="6">
        <f t="shared" si="357"/>
        <v>237.54310560055299</v>
      </c>
      <c r="AP713" s="17">
        <v>2305.3614744132101</v>
      </c>
      <c r="AQ713" s="6">
        <f t="shared" si="358"/>
        <v>2150.140492325284</v>
      </c>
      <c r="AR713" s="17">
        <v>413.92261890115498</v>
      </c>
      <c r="AS713" s="6">
        <f t="shared" si="335"/>
        <v>258.70163681322185</v>
      </c>
      <c r="AT713" s="17">
        <v>1511.6633368036</v>
      </c>
      <c r="AU713" s="6">
        <f t="shared" si="336"/>
        <v>1511.6633368036</v>
      </c>
      <c r="AV713" s="17">
        <v>0</v>
      </c>
      <c r="AW713" s="6">
        <f t="shared" si="337"/>
        <v>0</v>
      </c>
      <c r="AX713" s="17">
        <v>379.77551870846202</v>
      </c>
      <c r="AY713" s="6">
        <f t="shared" si="338"/>
        <v>379.77551870846202</v>
      </c>
      <c r="AZ713" s="20">
        <v>202948668.306824</v>
      </c>
      <c r="BA713" s="20">
        <v>1396546401.0771899</v>
      </c>
      <c r="BB713" s="20">
        <v>128237781.694464</v>
      </c>
      <c r="BC713" s="20">
        <v>0</v>
      </c>
      <c r="BD713" s="19">
        <f t="shared" si="339"/>
        <v>1727.7328510784778</v>
      </c>
      <c r="BE713" s="18">
        <v>56.004385882342099</v>
      </c>
      <c r="BF713" s="20">
        <v>0</v>
      </c>
      <c r="BG713" s="20">
        <v>0</v>
      </c>
      <c r="BH713" s="19">
        <f t="shared" si="359"/>
        <v>0</v>
      </c>
      <c r="BI713" s="18">
        <v>347.66153835852703</v>
      </c>
      <c r="BJ713">
        <v>198</v>
      </c>
      <c r="BK713">
        <v>1216</v>
      </c>
      <c r="BL713" s="22">
        <v>1844.76928</v>
      </c>
      <c r="BM713">
        <v>304</v>
      </c>
      <c r="BN713">
        <v>76</v>
      </c>
      <c r="BO713">
        <v>0.20018830571212001</v>
      </c>
    </row>
    <row r="714" spans="1:67" x14ac:dyDescent="0.2">
      <c r="A714" s="27">
        <v>713</v>
      </c>
      <c r="B714" s="18">
        <v>309.03247854091302</v>
      </c>
      <c r="C714" s="18">
        <v>752.4</v>
      </c>
      <c r="D714">
        <v>400</v>
      </c>
      <c r="E714">
        <v>1600</v>
      </c>
      <c r="F714">
        <v>0</v>
      </c>
      <c r="G714" s="23">
        <f t="shared" si="340"/>
        <v>1</v>
      </c>
      <c r="H714" s="16">
        <v>98.1392694063927</v>
      </c>
      <c r="I714" s="17">
        <v>126.760859044475</v>
      </c>
      <c r="J714" s="6">
        <f t="shared" si="341"/>
        <v>126.85564397151519</v>
      </c>
      <c r="K714" s="6">
        <f t="shared" si="342"/>
        <v>117.65133085129494</v>
      </c>
      <c r="L714" s="6">
        <f t="shared" si="343"/>
        <v>0.9274426203513102</v>
      </c>
      <c r="M714" s="6">
        <f t="shared" si="344"/>
        <v>117.56342327019097</v>
      </c>
      <c r="N714" s="16">
        <v>98.871309028444301</v>
      </c>
      <c r="O714" s="17">
        <v>213.369374407756</v>
      </c>
      <c r="P714" s="6">
        <f t="shared" si="345"/>
        <v>201.206027795496</v>
      </c>
      <c r="Q714" s="6">
        <f t="shared" si="330"/>
        <v>125.753767372185</v>
      </c>
      <c r="R714" s="17">
        <v>201.206027795496</v>
      </c>
      <c r="S714" s="6">
        <f t="shared" si="346"/>
        <v>12.16334661226</v>
      </c>
      <c r="T714" s="6">
        <f t="shared" si="347"/>
        <v>137.917113984445</v>
      </c>
      <c r="U714" s="17">
        <v>103.212627695791</v>
      </c>
      <c r="V714" s="6">
        <f t="shared" si="348"/>
        <v>91.8689419854432</v>
      </c>
      <c r="W714" s="6">
        <f t="shared" si="331"/>
        <v>91.8689419854432</v>
      </c>
      <c r="X714" s="17">
        <v>91.8689419854432</v>
      </c>
      <c r="Y714" s="6">
        <f t="shared" si="349"/>
        <v>11.343685710347799</v>
      </c>
      <c r="Z714" s="6">
        <f t="shared" si="350"/>
        <v>103.212627695791</v>
      </c>
      <c r="AA714" s="17">
        <v>0</v>
      </c>
      <c r="AB714" s="6">
        <f t="shared" si="351"/>
        <v>0</v>
      </c>
      <c r="AC714" s="6">
        <f t="shared" si="332"/>
        <v>0</v>
      </c>
      <c r="AD714" s="17">
        <v>0</v>
      </c>
      <c r="AE714" s="6">
        <f t="shared" si="352"/>
        <v>0</v>
      </c>
      <c r="AF714" s="17">
        <v>0</v>
      </c>
      <c r="AG714" s="6">
        <f t="shared" si="353"/>
        <v>0</v>
      </c>
      <c r="AH714" s="6">
        <f t="shared" si="333"/>
        <v>0</v>
      </c>
      <c r="AI714" s="6">
        <f t="shared" si="354"/>
        <v>0</v>
      </c>
      <c r="AJ714" s="17">
        <v>245.36412001177499</v>
      </c>
      <c r="AK714" s="6">
        <f t="shared" si="355"/>
        <v>196.42063256322299</v>
      </c>
      <c r="AL714" s="6">
        <f t="shared" si="334"/>
        <v>196.42063256322299</v>
      </c>
      <c r="AM714" s="17">
        <v>196.42063256322299</v>
      </c>
      <c r="AN714" s="6">
        <f t="shared" si="356"/>
        <v>48.943487448551991</v>
      </c>
      <c r="AO714" s="6">
        <f t="shared" si="357"/>
        <v>245.36412001177499</v>
      </c>
      <c r="AP714" s="17">
        <v>2387.7532209937699</v>
      </c>
      <c r="AQ714" s="6">
        <f t="shared" si="358"/>
        <v>2201.5186774306944</v>
      </c>
      <c r="AR714" s="17">
        <v>496.62544950152699</v>
      </c>
      <c r="AS714" s="6">
        <f t="shared" si="335"/>
        <v>310.39090593845435</v>
      </c>
      <c r="AT714" s="17">
        <v>1511.41471427686</v>
      </c>
      <c r="AU714" s="6">
        <f t="shared" si="336"/>
        <v>1511.41471427686</v>
      </c>
      <c r="AV714" s="17">
        <v>0</v>
      </c>
      <c r="AW714" s="6">
        <f t="shared" si="337"/>
        <v>0</v>
      </c>
      <c r="AX714" s="17">
        <v>379.71305721537999</v>
      </c>
      <c r="AY714" s="6">
        <f t="shared" si="338"/>
        <v>379.71305721537999</v>
      </c>
      <c r="AZ714" s="20">
        <v>211311686.10595599</v>
      </c>
      <c r="BA714" s="20">
        <v>1396556009.6294899</v>
      </c>
      <c r="BB714" s="20">
        <v>124357638.44288801</v>
      </c>
      <c r="BC714" s="20">
        <v>0</v>
      </c>
      <c r="BD714" s="19">
        <f t="shared" si="339"/>
        <v>1732.2253341783339</v>
      </c>
      <c r="BE714" s="18">
        <v>57.310217880624499</v>
      </c>
      <c r="BF714" s="20">
        <v>0</v>
      </c>
      <c r="BG714" s="20">
        <v>0</v>
      </c>
      <c r="BH714" s="19">
        <f t="shared" si="359"/>
        <v>0</v>
      </c>
      <c r="BI714" s="18">
        <v>417.19384603023298</v>
      </c>
      <c r="BJ714">
        <v>198</v>
      </c>
      <c r="BK714">
        <v>1216</v>
      </c>
      <c r="BL714" s="22">
        <v>1844.76928</v>
      </c>
      <c r="BM714">
        <v>304</v>
      </c>
      <c r="BN714">
        <v>76</v>
      </c>
      <c r="BO714">
        <v>0.194210501182012</v>
      </c>
    </row>
    <row r="715" spans="1:67" x14ac:dyDescent="0.2">
      <c r="A715" s="27">
        <v>714</v>
      </c>
      <c r="B715" s="18">
        <v>360.53789163106501</v>
      </c>
      <c r="C715" s="18">
        <v>752.4</v>
      </c>
      <c r="D715">
        <v>400</v>
      </c>
      <c r="E715">
        <v>1600</v>
      </c>
      <c r="F715">
        <v>0</v>
      </c>
      <c r="G715" s="23">
        <f t="shared" si="340"/>
        <v>1</v>
      </c>
      <c r="H715" s="16">
        <v>98.493150684931507</v>
      </c>
      <c r="I715" s="17">
        <v>130.738433104466</v>
      </c>
      <c r="J715" s="6">
        <f t="shared" si="341"/>
        <v>130.85713840551361</v>
      </c>
      <c r="K715" s="6">
        <f t="shared" si="342"/>
        <v>120.1563286550634</v>
      </c>
      <c r="L715" s="6">
        <f t="shared" si="343"/>
        <v>0.91822525021684764</v>
      </c>
      <c r="M715" s="6">
        <f t="shared" si="344"/>
        <v>120.04733045030689</v>
      </c>
      <c r="N715" s="16">
        <v>99.082700573201393</v>
      </c>
      <c r="O715" s="17">
        <v>241.75914786232801</v>
      </c>
      <c r="P715" s="6">
        <f t="shared" si="345"/>
        <v>227.97542358989401</v>
      </c>
      <c r="Q715" s="6">
        <f t="shared" si="330"/>
        <v>142.48463974368374</v>
      </c>
      <c r="R715" s="17">
        <v>227.97542358989401</v>
      </c>
      <c r="S715" s="6">
        <f t="shared" si="346"/>
        <v>13.783724272434</v>
      </c>
      <c r="T715" s="6">
        <f t="shared" si="347"/>
        <v>156.26836401611774</v>
      </c>
      <c r="U715" s="17">
        <v>103.198109721127</v>
      </c>
      <c r="V715" s="6">
        <f t="shared" si="348"/>
        <v>91.854474842628207</v>
      </c>
      <c r="W715" s="6">
        <f t="shared" si="331"/>
        <v>91.854474842628207</v>
      </c>
      <c r="X715" s="17">
        <v>91.854474842628207</v>
      </c>
      <c r="Y715" s="6">
        <f t="shared" si="349"/>
        <v>11.34363487849879</v>
      </c>
      <c r="Z715" s="6">
        <f t="shared" si="350"/>
        <v>103.198109721127</v>
      </c>
      <c r="AA715" s="17">
        <v>0</v>
      </c>
      <c r="AB715" s="6">
        <f t="shared" si="351"/>
        <v>0</v>
      </c>
      <c r="AC715" s="6">
        <f t="shared" si="332"/>
        <v>0</v>
      </c>
      <c r="AD715" s="17">
        <v>0</v>
      </c>
      <c r="AE715" s="6">
        <f t="shared" si="352"/>
        <v>0</v>
      </c>
      <c r="AF715" s="17">
        <v>0</v>
      </c>
      <c r="AG715" s="6">
        <f t="shared" si="353"/>
        <v>0</v>
      </c>
      <c r="AH715" s="6">
        <f t="shared" si="333"/>
        <v>0</v>
      </c>
      <c r="AI715" s="6">
        <f t="shared" si="354"/>
        <v>0</v>
      </c>
      <c r="AJ715" s="17">
        <v>249.87672717453</v>
      </c>
      <c r="AK715" s="6">
        <f t="shared" si="355"/>
        <v>199.94636954366999</v>
      </c>
      <c r="AL715" s="6">
        <f t="shared" si="334"/>
        <v>199.94636954366999</v>
      </c>
      <c r="AM715" s="17">
        <v>199.94636954366999</v>
      </c>
      <c r="AN715" s="6">
        <f t="shared" si="356"/>
        <v>49.930357630860016</v>
      </c>
      <c r="AO715" s="6">
        <f t="shared" si="357"/>
        <v>249.87672717453</v>
      </c>
      <c r="AP715" s="17">
        <v>2470.1461501715899</v>
      </c>
      <c r="AQ715" s="6">
        <f t="shared" si="358"/>
        <v>2252.9057579027963</v>
      </c>
      <c r="AR715" s="17">
        <v>579.30771271679396</v>
      </c>
      <c r="AS715" s="6">
        <f t="shared" si="335"/>
        <v>362.06732044799622</v>
      </c>
      <c r="AT715" s="17">
        <v>1511.18347462816</v>
      </c>
      <c r="AU715" s="6">
        <f t="shared" si="336"/>
        <v>1511.18347462816</v>
      </c>
      <c r="AV715" s="17">
        <v>0</v>
      </c>
      <c r="AW715" s="6">
        <f t="shared" si="337"/>
        <v>0</v>
      </c>
      <c r="AX715" s="17">
        <v>379.65496282663997</v>
      </c>
      <c r="AY715" s="6">
        <f t="shared" si="338"/>
        <v>379.65496282663997</v>
      </c>
      <c r="AZ715" s="20">
        <v>217284767.00939399</v>
      </c>
      <c r="BA715" s="20">
        <v>1396561562.3362801</v>
      </c>
      <c r="BB715" s="20">
        <v>122082584.696814</v>
      </c>
      <c r="BC715" s="20">
        <v>0</v>
      </c>
      <c r="BD715" s="19">
        <f t="shared" si="339"/>
        <v>1735.928914042488</v>
      </c>
      <c r="BE715" s="18">
        <v>58.552344368888299</v>
      </c>
      <c r="BF715" s="20">
        <v>0</v>
      </c>
      <c r="BG715" s="20">
        <v>0</v>
      </c>
      <c r="BH715" s="19">
        <f t="shared" si="359"/>
        <v>0</v>
      </c>
      <c r="BI715" s="18">
        <v>486.72615370193802</v>
      </c>
      <c r="BJ715">
        <v>198</v>
      </c>
      <c r="BK715">
        <v>1216</v>
      </c>
      <c r="BL715" s="22">
        <v>1844.76928</v>
      </c>
      <c r="BM715">
        <v>304</v>
      </c>
      <c r="BN715">
        <v>76</v>
      </c>
      <c r="BO715">
        <v>0.19070550624934099</v>
      </c>
    </row>
    <row r="716" spans="1:67" x14ac:dyDescent="0.2">
      <c r="A716" s="27">
        <v>715</v>
      </c>
      <c r="B716" s="18">
        <v>412.043304721217</v>
      </c>
      <c r="C716" s="18">
        <v>752.4</v>
      </c>
      <c r="D716">
        <v>400</v>
      </c>
      <c r="E716">
        <v>1600</v>
      </c>
      <c r="F716">
        <v>0</v>
      </c>
      <c r="G716" s="23">
        <f t="shared" si="340"/>
        <v>1</v>
      </c>
      <c r="H716" s="16">
        <v>98.812785388127807</v>
      </c>
      <c r="I716" s="17">
        <v>134.772910103724</v>
      </c>
      <c r="J716" s="6">
        <f t="shared" si="341"/>
        <v>134.89923143092705</v>
      </c>
      <c r="K716" s="6">
        <f t="shared" si="342"/>
        <v>122.70200774117664</v>
      </c>
      <c r="L716" s="6">
        <f t="shared" si="343"/>
        <v>0.90958270436110089</v>
      </c>
      <c r="M716" s="6">
        <f t="shared" si="344"/>
        <v>122.58710804676082</v>
      </c>
      <c r="N716" s="16">
        <v>99.236405223983397</v>
      </c>
      <c r="O716" s="17">
        <v>270.19777888397601</v>
      </c>
      <c r="P716" s="6">
        <f t="shared" si="345"/>
        <v>254.79057348782001</v>
      </c>
      <c r="Q716" s="6">
        <f t="shared" si="330"/>
        <v>159.24410842988752</v>
      </c>
      <c r="R716" s="17">
        <v>254.79057348782001</v>
      </c>
      <c r="S716" s="6">
        <f t="shared" si="346"/>
        <v>15.407205396156002</v>
      </c>
      <c r="T716" s="6">
        <f t="shared" si="347"/>
        <v>174.65131382604352</v>
      </c>
      <c r="U716" s="17">
        <v>103.184683335451</v>
      </c>
      <c r="V716" s="6">
        <f t="shared" si="348"/>
        <v>91.841083683751705</v>
      </c>
      <c r="W716" s="6">
        <f t="shared" si="331"/>
        <v>91.841083683751705</v>
      </c>
      <c r="X716" s="17">
        <v>91.841083683751705</v>
      </c>
      <c r="Y716" s="6">
        <f t="shared" si="349"/>
        <v>11.343599651699293</v>
      </c>
      <c r="Z716" s="6">
        <f t="shared" si="350"/>
        <v>103.184683335451</v>
      </c>
      <c r="AA716" s="17">
        <v>0</v>
      </c>
      <c r="AB716" s="6">
        <f t="shared" si="351"/>
        <v>0</v>
      </c>
      <c r="AC716" s="6">
        <f t="shared" si="332"/>
        <v>0</v>
      </c>
      <c r="AD716" s="17">
        <v>0</v>
      </c>
      <c r="AE716" s="6">
        <f t="shared" si="352"/>
        <v>0</v>
      </c>
      <c r="AF716" s="17">
        <v>0</v>
      </c>
      <c r="AG716" s="6">
        <f t="shared" si="353"/>
        <v>0</v>
      </c>
      <c r="AH716" s="6">
        <f t="shared" si="333"/>
        <v>0</v>
      </c>
      <c r="AI716" s="6">
        <f t="shared" si="354"/>
        <v>0</v>
      </c>
      <c r="AJ716" s="17">
        <v>253.6441752973</v>
      </c>
      <c r="AK716" s="6">
        <f t="shared" si="355"/>
        <v>202.89504326023899</v>
      </c>
      <c r="AL716" s="6">
        <f t="shared" si="334"/>
        <v>202.89504326023899</v>
      </c>
      <c r="AM716" s="17">
        <v>202.89504326023899</v>
      </c>
      <c r="AN716" s="6">
        <f t="shared" si="356"/>
        <v>50.749132037061003</v>
      </c>
      <c r="AO716" s="6">
        <f t="shared" si="357"/>
        <v>253.6441752973</v>
      </c>
      <c r="AP716" s="17">
        <v>2552.54014211092</v>
      </c>
      <c r="AQ716" s="6">
        <f t="shared" si="358"/>
        <v>2304.3008323501108</v>
      </c>
      <c r="AR716" s="17">
        <v>661.97149269547504</v>
      </c>
      <c r="AS716" s="6">
        <f t="shared" si="335"/>
        <v>413.73218293467187</v>
      </c>
      <c r="AT716" s="17">
        <v>1510.9678564036401</v>
      </c>
      <c r="AU716" s="6">
        <f t="shared" si="336"/>
        <v>1510.9678564036401</v>
      </c>
      <c r="AV716" s="17">
        <v>0</v>
      </c>
      <c r="AW716" s="6">
        <f t="shared" si="337"/>
        <v>0</v>
      </c>
      <c r="AX716" s="17">
        <v>379.600793011799</v>
      </c>
      <c r="AY716" s="6">
        <f t="shared" si="338"/>
        <v>379.600793011799</v>
      </c>
      <c r="AZ716" s="20">
        <v>221948129.96754301</v>
      </c>
      <c r="BA716" s="20">
        <v>1396565872.8783801</v>
      </c>
      <c r="BB716" s="20">
        <v>120107816.678261</v>
      </c>
      <c r="BC716" s="20">
        <v>0</v>
      </c>
      <c r="BD716" s="19">
        <f t="shared" si="339"/>
        <v>1738.621819524184</v>
      </c>
      <c r="BE716" s="18">
        <v>59.742788574718901</v>
      </c>
      <c r="BF716" s="20">
        <v>0</v>
      </c>
      <c r="BG716" s="20">
        <v>0</v>
      </c>
      <c r="BH716" s="19">
        <f t="shared" si="359"/>
        <v>0</v>
      </c>
      <c r="BI716" s="18">
        <v>556.25846137364397</v>
      </c>
      <c r="BJ716">
        <v>198</v>
      </c>
      <c r="BK716">
        <v>1216</v>
      </c>
      <c r="BL716" s="22">
        <v>1844.76928</v>
      </c>
      <c r="BM716">
        <v>304</v>
      </c>
      <c r="BN716">
        <v>76</v>
      </c>
      <c r="BO716">
        <v>0.18766314000051301</v>
      </c>
    </row>
    <row r="717" spans="1:67" x14ac:dyDescent="0.2">
      <c r="A717" s="27">
        <v>716</v>
      </c>
      <c r="B717" s="18">
        <v>463.54871781137001</v>
      </c>
      <c r="C717" s="18">
        <v>752.4</v>
      </c>
      <c r="D717">
        <v>400</v>
      </c>
      <c r="E717">
        <v>1600</v>
      </c>
      <c r="F717">
        <v>0</v>
      </c>
      <c r="G717" s="23">
        <f t="shared" si="340"/>
        <v>1</v>
      </c>
      <c r="H717" s="16">
        <v>98.949771689497695</v>
      </c>
      <c r="I717" s="17">
        <v>138.881100679496</v>
      </c>
      <c r="J717" s="6">
        <f t="shared" si="341"/>
        <v>139.00352301361457</v>
      </c>
      <c r="K717" s="6">
        <f t="shared" si="342"/>
        <v>125.3049855679412</v>
      </c>
      <c r="L717" s="6">
        <f t="shared" si="343"/>
        <v>0.90145186863838211</v>
      </c>
      <c r="M717" s="6">
        <f t="shared" si="344"/>
        <v>125.19462772608695</v>
      </c>
      <c r="N717" s="16">
        <v>99.323798807055297</v>
      </c>
      <c r="O717" s="17">
        <v>298.791466604145</v>
      </c>
      <c r="P717" s="6">
        <f t="shared" si="345"/>
        <v>281.75165013260897</v>
      </c>
      <c r="Q717" s="6">
        <f t="shared" si="330"/>
        <v>176.09478133288061</v>
      </c>
      <c r="R717" s="17">
        <v>281.75165013260897</v>
      </c>
      <c r="S717" s="6">
        <f t="shared" si="346"/>
        <v>17.039816471536028</v>
      </c>
      <c r="T717" s="6">
        <f t="shared" si="347"/>
        <v>193.13459780441664</v>
      </c>
      <c r="U717" s="17">
        <v>103.172173829852</v>
      </c>
      <c r="V717" s="6">
        <f t="shared" si="348"/>
        <v>91.828602768674301</v>
      </c>
      <c r="W717" s="6">
        <f t="shared" si="331"/>
        <v>91.828602768674301</v>
      </c>
      <c r="X717" s="17">
        <v>91.828602768674301</v>
      </c>
      <c r="Y717" s="6">
        <f t="shared" si="349"/>
        <v>11.343571061177698</v>
      </c>
      <c r="Z717" s="6">
        <f t="shared" si="350"/>
        <v>103.172173829852</v>
      </c>
      <c r="AA717" s="17">
        <v>0</v>
      </c>
      <c r="AB717" s="6">
        <f t="shared" si="351"/>
        <v>0</v>
      </c>
      <c r="AC717" s="6">
        <f t="shared" si="332"/>
        <v>0</v>
      </c>
      <c r="AD717" s="17">
        <v>0</v>
      </c>
      <c r="AE717" s="6">
        <f t="shared" si="352"/>
        <v>0</v>
      </c>
      <c r="AF717" s="17">
        <v>0</v>
      </c>
      <c r="AG717" s="6">
        <f t="shared" si="353"/>
        <v>0</v>
      </c>
      <c r="AH717" s="6">
        <f t="shared" si="333"/>
        <v>0</v>
      </c>
      <c r="AI717" s="6">
        <f t="shared" si="354"/>
        <v>0</v>
      </c>
      <c r="AJ717" s="17">
        <v>257.59833676612101</v>
      </c>
      <c r="AK717" s="6">
        <f t="shared" si="355"/>
        <v>206.00145916203701</v>
      </c>
      <c r="AL717" s="6">
        <f t="shared" si="334"/>
        <v>206.00145916203701</v>
      </c>
      <c r="AM717" s="17">
        <v>206.00145916203701</v>
      </c>
      <c r="AN717" s="6">
        <f t="shared" si="356"/>
        <v>51.596877604084</v>
      </c>
      <c r="AO717" s="6">
        <f t="shared" si="357"/>
        <v>257.59833676612101</v>
      </c>
      <c r="AP717" s="17">
        <v>2634.9350926379998</v>
      </c>
      <c r="AQ717" s="6">
        <f t="shared" si="358"/>
        <v>2355.7031171891613</v>
      </c>
      <c r="AR717" s="17">
        <v>744.61860119688595</v>
      </c>
      <c r="AS717" s="6">
        <f t="shared" si="335"/>
        <v>465.38662574805369</v>
      </c>
      <c r="AT717" s="17">
        <v>1510.7663283638799</v>
      </c>
      <c r="AU717" s="6">
        <f t="shared" si="336"/>
        <v>1510.7663283638799</v>
      </c>
      <c r="AV717" s="17">
        <v>0</v>
      </c>
      <c r="AW717" s="6">
        <f t="shared" si="337"/>
        <v>0</v>
      </c>
      <c r="AX717" s="17">
        <v>379.55016307722798</v>
      </c>
      <c r="AY717" s="6">
        <f t="shared" si="338"/>
        <v>379.55016307722798</v>
      </c>
      <c r="AZ717" s="20">
        <v>225612879.57354701</v>
      </c>
      <c r="BA717" s="20">
        <v>1396569157.3993199</v>
      </c>
      <c r="BB717" s="20">
        <v>117970918.12674101</v>
      </c>
      <c r="BC717" s="20">
        <v>0</v>
      </c>
      <c r="BD717" s="19">
        <f t="shared" si="339"/>
        <v>1740.1529550996079</v>
      </c>
      <c r="BE717" s="18">
        <v>60.889842090475099</v>
      </c>
      <c r="BF717" s="20">
        <v>0</v>
      </c>
      <c r="BG717" s="20">
        <v>0</v>
      </c>
      <c r="BH717" s="19">
        <f t="shared" si="359"/>
        <v>0</v>
      </c>
      <c r="BI717" s="18">
        <v>625.79076904534895</v>
      </c>
      <c r="BJ717">
        <v>198</v>
      </c>
      <c r="BK717">
        <v>1216</v>
      </c>
      <c r="BL717" s="22">
        <v>1844.76928</v>
      </c>
      <c r="BM717">
        <v>304</v>
      </c>
      <c r="BN717">
        <v>76</v>
      </c>
      <c r="BO717">
        <v>0.184371010001527</v>
      </c>
    </row>
    <row r="718" spans="1:67" x14ac:dyDescent="0.2">
      <c r="A718" s="27">
        <v>717</v>
      </c>
      <c r="B718" s="18">
        <v>515.05413090152194</v>
      </c>
      <c r="C718" s="18">
        <v>752.4</v>
      </c>
      <c r="D718">
        <v>400</v>
      </c>
      <c r="E718">
        <v>1600</v>
      </c>
      <c r="F718">
        <v>0</v>
      </c>
      <c r="G718" s="23">
        <f t="shared" si="340"/>
        <v>1</v>
      </c>
      <c r="H718" s="16">
        <v>99.041095890410901</v>
      </c>
      <c r="I718" s="17">
        <v>143.03835068372001</v>
      </c>
      <c r="J718" s="6">
        <f t="shared" si="341"/>
        <v>143.17244438744626</v>
      </c>
      <c r="K718" s="6">
        <f t="shared" si="342"/>
        <v>127.97191808409352</v>
      </c>
      <c r="L718" s="6">
        <f t="shared" si="343"/>
        <v>0.89383064340078022</v>
      </c>
      <c r="M718" s="6">
        <f t="shared" si="344"/>
        <v>127.85206102261589</v>
      </c>
      <c r="N718" s="16">
        <v>99.385576123692402</v>
      </c>
      <c r="O718" s="17">
        <v>327.48304313424302</v>
      </c>
      <c r="P718" s="6">
        <f t="shared" si="345"/>
        <v>308.80477029164302</v>
      </c>
      <c r="Q718" s="6">
        <f t="shared" si="330"/>
        <v>193.0029814322769</v>
      </c>
      <c r="R718" s="17">
        <v>308.80477029164302</v>
      </c>
      <c r="S718" s="6">
        <f t="shared" si="346"/>
        <v>18.678272842599995</v>
      </c>
      <c r="T718" s="6">
        <f t="shared" si="347"/>
        <v>211.68125427487689</v>
      </c>
      <c r="U718" s="17">
        <v>103.160584836015</v>
      </c>
      <c r="V718" s="6">
        <f t="shared" si="348"/>
        <v>91.817026387616096</v>
      </c>
      <c r="W718" s="6">
        <f t="shared" si="331"/>
        <v>91.817026387616096</v>
      </c>
      <c r="X718" s="17">
        <v>91.817026387616096</v>
      </c>
      <c r="Y718" s="6">
        <f t="shared" si="349"/>
        <v>11.343558448398909</v>
      </c>
      <c r="Z718" s="6">
        <f t="shared" si="350"/>
        <v>103.160584836015</v>
      </c>
      <c r="AA718" s="17">
        <v>0</v>
      </c>
      <c r="AB718" s="6">
        <f t="shared" si="351"/>
        <v>0</v>
      </c>
      <c r="AC718" s="6">
        <f t="shared" si="332"/>
        <v>0</v>
      </c>
      <c r="AD718" s="17">
        <v>0</v>
      </c>
      <c r="AE718" s="6">
        <f t="shared" si="352"/>
        <v>0</v>
      </c>
      <c r="AF718" s="17">
        <v>0</v>
      </c>
      <c r="AG718" s="6">
        <f t="shared" si="353"/>
        <v>0</v>
      </c>
      <c r="AH718" s="6">
        <f t="shared" si="333"/>
        <v>0</v>
      </c>
      <c r="AI718" s="6">
        <f t="shared" si="354"/>
        <v>0</v>
      </c>
      <c r="AJ718" s="17">
        <v>261.62782412795701</v>
      </c>
      <c r="AK718" s="6">
        <f t="shared" si="355"/>
        <v>209.16225542674101</v>
      </c>
      <c r="AL718" s="6">
        <f t="shared" si="334"/>
        <v>209.16225542674101</v>
      </c>
      <c r="AM718" s="17">
        <v>209.16225542674101</v>
      </c>
      <c r="AN718" s="6">
        <f t="shared" si="356"/>
        <v>52.465568701216</v>
      </c>
      <c r="AO718" s="6">
        <f t="shared" si="357"/>
        <v>261.62782412795701</v>
      </c>
      <c r="AP718" s="17">
        <v>2717.33091076336</v>
      </c>
      <c r="AQ718" s="6">
        <f t="shared" si="358"/>
        <v>2407.1119280071252</v>
      </c>
      <c r="AR718" s="17">
        <v>827.25062068327202</v>
      </c>
      <c r="AS718" s="6">
        <f t="shared" si="335"/>
        <v>517.03163792704504</v>
      </c>
      <c r="AT718" s="17">
        <v>1510.57755306378</v>
      </c>
      <c r="AU718" s="6">
        <f t="shared" si="336"/>
        <v>1510.57755306378</v>
      </c>
      <c r="AV718" s="17">
        <v>0</v>
      </c>
      <c r="AW718" s="6">
        <f t="shared" si="337"/>
        <v>0</v>
      </c>
      <c r="AX718" s="17">
        <v>379.50273701629999</v>
      </c>
      <c r="AY718" s="6">
        <f t="shared" si="338"/>
        <v>379.50273701629999</v>
      </c>
      <c r="AZ718" s="20">
        <v>228560311.05149901</v>
      </c>
      <c r="BA718" s="20">
        <v>1396569904.6729</v>
      </c>
      <c r="BB718" s="20">
        <v>116105077.962689</v>
      </c>
      <c r="BC718" s="20">
        <v>0</v>
      </c>
      <c r="BD718" s="19">
        <f t="shared" si="339"/>
        <v>1741.235293687088</v>
      </c>
      <c r="BE718" s="18">
        <v>61.980992104524503</v>
      </c>
      <c r="BF718" s="20">
        <v>0</v>
      </c>
      <c r="BG718" s="20">
        <v>0</v>
      </c>
      <c r="BH718" s="19">
        <f t="shared" si="359"/>
        <v>0</v>
      </c>
      <c r="BI718" s="18">
        <v>695.32307671705496</v>
      </c>
      <c r="BJ718">
        <v>198</v>
      </c>
      <c r="BK718">
        <v>1216</v>
      </c>
      <c r="BL718" s="22">
        <v>1844.76928</v>
      </c>
      <c r="BM718">
        <v>304</v>
      </c>
      <c r="BN718">
        <v>76</v>
      </c>
      <c r="BO718">
        <v>0.18149649269431001</v>
      </c>
    </row>
    <row r="719" spans="1:67" x14ac:dyDescent="0.2">
      <c r="A719" s="27">
        <v>718</v>
      </c>
      <c r="B719" s="18">
        <v>566.55954399167399</v>
      </c>
      <c r="C719" s="18">
        <v>752.4</v>
      </c>
      <c r="D719">
        <v>400</v>
      </c>
      <c r="E719">
        <v>1600</v>
      </c>
      <c r="F719">
        <v>0</v>
      </c>
      <c r="G719" s="23">
        <f t="shared" si="340"/>
        <v>1</v>
      </c>
      <c r="H719" s="16">
        <v>99.086757990867497</v>
      </c>
      <c r="I719" s="17">
        <v>147.21483296435201</v>
      </c>
      <c r="J719" s="6">
        <f t="shared" si="341"/>
        <v>147.35750543089372</v>
      </c>
      <c r="K719" s="6">
        <f t="shared" si="342"/>
        <v>130.65923650558952</v>
      </c>
      <c r="L719" s="6">
        <f t="shared" si="343"/>
        <v>0.88668192450410888</v>
      </c>
      <c r="M719" s="6">
        <f t="shared" si="344"/>
        <v>130.53273140838257</v>
      </c>
      <c r="N719" s="16">
        <v>99.435693657871298</v>
      </c>
      <c r="O719" s="17">
        <v>356.26665012232002</v>
      </c>
      <c r="P719" s="6">
        <f t="shared" si="345"/>
        <v>335.944431966617</v>
      </c>
      <c r="Q719" s="6">
        <f t="shared" si="330"/>
        <v>209.96526997913563</v>
      </c>
      <c r="R719" s="17">
        <v>335.944431966617</v>
      </c>
      <c r="S719" s="6">
        <f t="shared" si="346"/>
        <v>20.322218155703013</v>
      </c>
      <c r="T719" s="6">
        <f t="shared" si="347"/>
        <v>230.28748813483864</v>
      </c>
      <c r="U719" s="17">
        <v>103.149617871475</v>
      </c>
      <c r="V719" s="6">
        <f t="shared" si="348"/>
        <v>91.806081033869404</v>
      </c>
      <c r="W719" s="6">
        <f t="shared" si="331"/>
        <v>91.806081033869404</v>
      </c>
      <c r="X719" s="17">
        <v>91.806081033869404</v>
      </c>
      <c r="Y719" s="6">
        <f t="shared" si="349"/>
        <v>11.343536837605598</v>
      </c>
      <c r="Z719" s="6">
        <f t="shared" si="350"/>
        <v>103.149617871475</v>
      </c>
      <c r="AA719" s="17">
        <v>0</v>
      </c>
      <c r="AB719" s="6">
        <f t="shared" si="351"/>
        <v>0</v>
      </c>
      <c r="AC719" s="6">
        <f t="shared" si="332"/>
        <v>0</v>
      </c>
      <c r="AD719" s="17">
        <v>0</v>
      </c>
      <c r="AE719" s="6">
        <f t="shared" si="352"/>
        <v>0</v>
      </c>
      <c r="AF719" s="17">
        <v>0</v>
      </c>
      <c r="AG719" s="6">
        <f t="shared" si="353"/>
        <v>0</v>
      </c>
      <c r="AH719" s="6">
        <f t="shared" si="333"/>
        <v>0</v>
      </c>
      <c r="AI719" s="6">
        <f t="shared" si="354"/>
        <v>0</v>
      </c>
      <c r="AJ719" s="17">
        <v>265.12778767761102</v>
      </c>
      <c r="AK719" s="6">
        <f t="shared" si="355"/>
        <v>211.91155404228101</v>
      </c>
      <c r="AL719" s="6">
        <f t="shared" si="334"/>
        <v>211.91155404228101</v>
      </c>
      <c r="AM719" s="17">
        <v>211.91155404228101</v>
      </c>
      <c r="AN719" s="6">
        <f t="shared" si="356"/>
        <v>53.216233635330013</v>
      </c>
      <c r="AO719" s="6">
        <f t="shared" si="357"/>
        <v>265.12778767761102</v>
      </c>
      <c r="AP719" s="17">
        <v>2799.7275166600102</v>
      </c>
      <c r="AQ719" s="6">
        <f t="shared" si="358"/>
        <v>2458.5266643541881</v>
      </c>
      <c r="AR719" s="17">
        <v>909.86893948218903</v>
      </c>
      <c r="AS719" s="6">
        <f t="shared" si="335"/>
        <v>568.66808717636809</v>
      </c>
      <c r="AT719" s="17">
        <v>1510.4003571345199</v>
      </c>
      <c r="AU719" s="6">
        <f t="shared" si="336"/>
        <v>1510.4003571345199</v>
      </c>
      <c r="AV719" s="17">
        <v>0</v>
      </c>
      <c r="AW719" s="6">
        <f t="shared" si="337"/>
        <v>0</v>
      </c>
      <c r="AX719" s="17">
        <v>379.4582200433</v>
      </c>
      <c r="AY719" s="6">
        <f t="shared" si="338"/>
        <v>379.4582200433</v>
      </c>
      <c r="AZ719" s="20">
        <v>230913405.089508</v>
      </c>
      <c r="BA719" s="20">
        <v>1396573171.61309</v>
      </c>
      <c r="BB719" s="20">
        <v>114626776.18329801</v>
      </c>
      <c r="BC719" s="20">
        <v>0</v>
      </c>
      <c r="BD719" s="19">
        <f t="shared" si="339"/>
        <v>1742.1133528858961</v>
      </c>
      <c r="BE719" s="18">
        <v>63.015773037692099</v>
      </c>
      <c r="BF719" s="20">
        <v>0</v>
      </c>
      <c r="BG719" s="20">
        <v>0</v>
      </c>
      <c r="BH719" s="19">
        <f t="shared" si="359"/>
        <v>0</v>
      </c>
      <c r="BI719" s="18">
        <v>764.85538438875994</v>
      </c>
      <c r="BJ719">
        <v>198</v>
      </c>
      <c r="BK719">
        <v>1216</v>
      </c>
      <c r="BL719" s="22">
        <v>1844.76928</v>
      </c>
      <c r="BM719">
        <v>304</v>
      </c>
      <c r="BN719">
        <v>76</v>
      </c>
      <c r="BO719">
        <v>0.179219022315728</v>
      </c>
    </row>
    <row r="720" spans="1:67" x14ac:dyDescent="0.2">
      <c r="A720" s="27">
        <v>719</v>
      </c>
      <c r="B720" s="18">
        <v>618.06495708182604</v>
      </c>
      <c r="C720" s="18">
        <v>752.4</v>
      </c>
      <c r="D720">
        <v>400</v>
      </c>
      <c r="E720">
        <v>1600</v>
      </c>
      <c r="F720">
        <v>0</v>
      </c>
      <c r="G720" s="23">
        <f t="shared" si="340"/>
        <v>1</v>
      </c>
      <c r="H720" s="16">
        <v>99.1666666666666</v>
      </c>
      <c r="I720" s="17">
        <v>151.40589210871201</v>
      </c>
      <c r="J720" s="6">
        <f t="shared" si="341"/>
        <v>151.54710928769765</v>
      </c>
      <c r="K720" s="6">
        <f t="shared" si="342"/>
        <v>133.34939573982703</v>
      </c>
      <c r="L720" s="6">
        <f t="shared" si="343"/>
        <v>0.87992041792546494</v>
      </c>
      <c r="M720" s="6">
        <f t="shared" si="344"/>
        <v>133.22513586067572</v>
      </c>
      <c r="N720" s="16">
        <v>99.468088222448202</v>
      </c>
      <c r="O720" s="17">
        <v>385.29720016618899</v>
      </c>
      <c r="P720" s="6">
        <f t="shared" si="345"/>
        <v>363.31672994092497</v>
      </c>
      <c r="Q720" s="6">
        <f t="shared" si="330"/>
        <v>227.0729562130781</v>
      </c>
      <c r="R720" s="17">
        <v>363.31672994092497</v>
      </c>
      <c r="S720" s="6">
        <f t="shared" si="346"/>
        <v>21.980470225264014</v>
      </c>
      <c r="T720" s="6">
        <f t="shared" si="347"/>
        <v>249.05342643834211</v>
      </c>
      <c r="U720" s="17">
        <v>103.139370615109</v>
      </c>
      <c r="V720" s="6">
        <f t="shared" si="348"/>
        <v>91.795846735401796</v>
      </c>
      <c r="W720" s="6">
        <f t="shared" si="331"/>
        <v>91.795846735401796</v>
      </c>
      <c r="X720" s="17">
        <v>91.795846735401796</v>
      </c>
      <c r="Y720" s="6">
        <f t="shared" si="349"/>
        <v>11.343523879707206</v>
      </c>
      <c r="Z720" s="6">
        <f t="shared" si="350"/>
        <v>103.139370615109</v>
      </c>
      <c r="AA720" s="17">
        <v>0</v>
      </c>
      <c r="AB720" s="6">
        <f t="shared" si="351"/>
        <v>0</v>
      </c>
      <c r="AC720" s="6">
        <f t="shared" si="332"/>
        <v>0</v>
      </c>
      <c r="AD720" s="17">
        <v>0</v>
      </c>
      <c r="AE720" s="6">
        <f t="shared" si="352"/>
        <v>0</v>
      </c>
      <c r="AF720" s="17">
        <v>0</v>
      </c>
      <c r="AG720" s="6">
        <f t="shared" si="353"/>
        <v>0</v>
      </c>
      <c r="AH720" s="6">
        <f t="shared" si="333"/>
        <v>0</v>
      </c>
      <c r="AI720" s="6">
        <f t="shared" si="354"/>
        <v>0</v>
      </c>
      <c r="AJ720" s="17">
        <v>267.97538740326797</v>
      </c>
      <c r="AK720" s="6">
        <f t="shared" si="355"/>
        <v>214.14239072540701</v>
      </c>
      <c r="AL720" s="6">
        <f t="shared" si="334"/>
        <v>214.14239072540701</v>
      </c>
      <c r="AM720" s="17">
        <v>214.14239072540701</v>
      </c>
      <c r="AN720" s="6">
        <f t="shared" si="356"/>
        <v>53.832996677860962</v>
      </c>
      <c r="AO720" s="6">
        <f t="shared" si="357"/>
        <v>267.97538740326797</v>
      </c>
      <c r="AP720" s="17">
        <v>2882.1248400026402</v>
      </c>
      <c r="AQ720" s="6">
        <f t="shared" si="358"/>
        <v>2509.9467972510483</v>
      </c>
      <c r="AR720" s="17">
        <v>992.47478067090594</v>
      </c>
      <c r="AS720" s="6">
        <f t="shared" si="335"/>
        <v>620.29673791931623</v>
      </c>
      <c r="AT720" s="17">
        <v>1510.23370687137</v>
      </c>
      <c r="AU720" s="6">
        <f t="shared" si="336"/>
        <v>1510.23370687137</v>
      </c>
      <c r="AV720" s="17">
        <v>0</v>
      </c>
      <c r="AW720" s="6">
        <f t="shared" si="337"/>
        <v>0</v>
      </c>
      <c r="AX720" s="17">
        <v>379.41635246036202</v>
      </c>
      <c r="AY720" s="6">
        <f t="shared" si="338"/>
        <v>379.41635246036202</v>
      </c>
      <c r="AZ720" s="20">
        <v>232765190.355362</v>
      </c>
      <c r="BA720" s="20">
        <v>1396574460.58655</v>
      </c>
      <c r="BB720" s="20">
        <v>113341254.71538</v>
      </c>
      <c r="BC720" s="20">
        <v>0</v>
      </c>
      <c r="BD720" s="19">
        <f t="shared" si="339"/>
        <v>1742.680905657292</v>
      </c>
      <c r="BE720" s="18">
        <v>64.001139983220696</v>
      </c>
      <c r="BF720" s="20">
        <v>0</v>
      </c>
      <c r="BG720" s="20">
        <v>0</v>
      </c>
      <c r="BH720" s="19">
        <f t="shared" si="359"/>
        <v>0</v>
      </c>
      <c r="BI720" s="18">
        <v>834.38769206046595</v>
      </c>
      <c r="BJ720">
        <v>198</v>
      </c>
      <c r="BK720">
        <v>1216</v>
      </c>
      <c r="BL720" s="22">
        <v>1844.76928</v>
      </c>
      <c r="BM720">
        <v>304</v>
      </c>
      <c r="BN720">
        <v>76</v>
      </c>
      <c r="BO720">
        <v>0.17723856629634599</v>
      </c>
    </row>
    <row r="721" spans="1:67" x14ac:dyDescent="0.2">
      <c r="A721" s="27">
        <v>720</v>
      </c>
      <c r="B721" s="18">
        <v>669.57037017197899</v>
      </c>
      <c r="C721" s="18">
        <v>752.4</v>
      </c>
      <c r="D721">
        <v>400</v>
      </c>
      <c r="E721">
        <v>1600</v>
      </c>
      <c r="F721">
        <v>0</v>
      </c>
      <c r="G721" s="23">
        <f t="shared" si="340"/>
        <v>1</v>
      </c>
      <c r="H721" s="16">
        <v>99.178082191780803</v>
      </c>
      <c r="I721" s="17">
        <v>155.610690146027</v>
      </c>
      <c r="J721" s="6">
        <f t="shared" si="341"/>
        <v>155.75353006057344</v>
      </c>
      <c r="K721" s="6">
        <f t="shared" si="342"/>
        <v>136.05481454429579</v>
      </c>
      <c r="L721" s="6">
        <f t="shared" si="343"/>
        <v>0.87352636239694403</v>
      </c>
      <c r="M721" s="6">
        <f t="shared" si="344"/>
        <v>135.93004011333696</v>
      </c>
      <c r="N721" s="16">
        <v>99.494377601271196</v>
      </c>
      <c r="O721" s="17">
        <v>414.495191289871</v>
      </c>
      <c r="P721" s="6">
        <f t="shared" si="345"/>
        <v>390.84671290934301</v>
      </c>
      <c r="Q721" s="6">
        <f t="shared" si="330"/>
        <v>244.27919556833939</v>
      </c>
      <c r="R721" s="17">
        <v>390.84671290934301</v>
      </c>
      <c r="S721" s="6">
        <f t="shared" si="346"/>
        <v>23.64847838052799</v>
      </c>
      <c r="T721" s="6">
        <f t="shared" si="347"/>
        <v>267.92767394886738</v>
      </c>
      <c r="U721" s="17">
        <v>103.1297354204</v>
      </c>
      <c r="V721" s="6">
        <f t="shared" si="348"/>
        <v>91.786221571094501</v>
      </c>
      <c r="W721" s="6">
        <f t="shared" si="331"/>
        <v>91.786221571094501</v>
      </c>
      <c r="X721" s="17">
        <v>91.786221571094501</v>
      </c>
      <c r="Y721" s="6">
        <f t="shared" si="349"/>
        <v>11.343513849305495</v>
      </c>
      <c r="Z721" s="6">
        <f t="shared" si="350"/>
        <v>103.1297354204</v>
      </c>
      <c r="AA721" s="17">
        <v>0</v>
      </c>
      <c r="AB721" s="6">
        <f t="shared" si="351"/>
        <v>0</v>
      </c>
      <c r="AC721" s="6">
        <f t="shared" si="332"/>
        <v>0</v>
      </c>
      <c r="AD721" s="17">
        <v>0</v>
      </c>
      <c r="AE721" s="6">
        <f t="shared" si="352"/>
        <v>0</v>
      </c>
      <c r="AF721" s="17">
        <v>0</v>
      </c>
      <c r="AG721" s="6">
        <f t="shared" si="353"/>
        <v>0</v>
      </c>
      <c r="AH721" s="6">
        <f t="shared" si="333"/>
        <v>0</v>
      </c>
      <c r="AI721" s="6">
        <f t="shared" si="354"/>
        <v>0</v>
      </c>
      <c r="AJ721" s="17">
        <v>270.41901376535202</v>
      </c>
      <c r="AK721" s="6">
        <f t="shared" si="355"/>
        <v>216.056646152334</v>
      </c>
      <c r="AL721" s="6">
        <f t="shared" si="334"/>
        <v>216.056646152334</v>
      </c>
      <c r="AM721" s="17">
        <v>216.056646152334</v>
      </c>
      <c r="AN721" s="6">
        <f t="shared" si="356"/>
        <v>54.362367613018023</v>
      </c>
      <c r="AO721" s="6">
        <f t="shared" si="357"/>
        <v>270.41901376535202</v>
      </c>
      <c r="AP721" s="17">
        <v>2964.5228185947499</v>
      </c>
      <c r="AQ721" s="6">
        <f t="shared" si="358"/>
        <v>2561.3718588624647</v>
      </c>
      <c r="AR721" s="17">
        <v>1075.06922595274</v>
      </c>
      <c r="AS721" s="6">
        <f t="shared" si="335"/>
        <v>671.91826622046256</v>
      </c>
      <c r="AT721" s="17">
        <v>1510.0766880542401</v>
      </c>
      <c r="AU721" s="6">
        <f t="shared" si="336"/>
        <v>1510.0766880542401</v>
      </c>
      <c r="AV721" s="17">
        <v>0</v>
      </c>
      <c r="AW721" s="6">
        <f t="shared" si="337"/>
        <v>0</v>
      </c>
      <c r="AX721" s="17">
        <v>379.376904587762</v>
      </c>
      <c r="AY721" s="6">
        <f t="shared" si="338"/>
        <v>379.376904587762</v>
      </c>
      <c r="AZ721" s="20">
        <v>234278706.83001599</v>
      </c>
      <c r="BA721" s="20">
        <v>1396575713.77407</v>
      </c>
      <c r="BB721" s="20">
        <v>112287074.97018</v>
      </c>
      <c r="BC721" s="20">
        <v>0</v>
      </c>
      <c r="BD721" s="19">
        <f t="shared" si="339"/>
        <v>1743.1414955742659</v>
      </c>
      <c r="BE721" s="18">
        <v>64.936741524240901</v>
      </c>
      <c r="BF721" s="20">
        <v>0</v>
      </c>
      <c r="BG721" s="20">
        <v>0</v>
      </c>
      <c r="BH721" s="19">
        <f t="shared" si="359"/>
        <v>0</v>
      </c>
      <c r="BI721" s="18">
        <v>903.91999973217105</v>
      </c>
      <c r="BJ721">
        <v>198</v>
      </c>
      <c r="BK721">
        <v>1216</v>
      </c>
      <c r="BL721" s="22">
        <v>1844.76928</v>
      </c>
      <c r="BM721">
        <v>304</v>
      </c>
      <c r="BN721">
        <v>76</v>
      </c>
      <c r="BO721">
        <v>0.17561452167288799</v>
      </c>
    </row>
    <row r="722" spans="1:67" x14ac:dyDescent="0.2">
      <c r="A722" s="27">
        <v>721</v>
      </c>
      <c r="B722" s="18">
        <v>721.07578326213104</v>
      </c>
      <c r="C722" s="18">
        <v>752.4</v>
      </c>
      <c r="D722">
        <v>400</v>
      </c>
      <c r="E722">
        <v>1600</v>
      </c>
      <c r="F722">
        <v>0</v>
      </c>
      <c r="G722" s="23">
        <f t="shared" si="340"/>
        <v>1</v>
      </c>
      <c r="H722" s="16">
        <v>99.246575342465704</v>
      </c>
      <c r="I722" s="17">
        <v>159.818833036391</v>
      </c>
      <c r="J722" s="6">
        <f t="shared" si="341"/>
        <v>159.96770116245057</v>
      </c>
      <c r="K722" s="6">
        <f t="shared" si="342"/>
        <v>138.76415225190505</v>
      </c>
      <c r="L722" s="6">
        <f t="shared" si="343"/>
        <v>0.86745106195523258</v>
      </c>
      <c r="M722" s="6">
        <f t="shared" si="344"/>
        <v>138.63501643786338</v>
      </c>
      <c r="N722" s="16">
        <v>99.518885113030805</v>
      </c>
      <c r="O722" s="17">
        <v>443.74045507078301</v>
      </c>
      <c r="P722" s="6">
        <f t="shared" si="345"/>
        <v>418.42108352837897</v>
      </c>
      <c r="Q722" s="6">
        <f t="shared" si="330"/>
        <v>261.51317720523684</v>
      </c>
      <c r="R722" s="17">
        <v>418.42108352837897</v>
      </c>
      <c r="S722" s="6">
        <f t="shared" si="346"/>
        <v>25.319371542404042</v>
      </c>
      <c r="T722" s="6">
        <f t="shared" si="347"/>
        <v>286.83254874764089</v>
      </c>
      <c r="U722" s="17">
        <v>103.12064738926099</v>
      </c>
      <c r="V722" s="6">
        <f t="shared" si="348"/>
        <v>91.777142354857304</v>
      </c>
      <c r="W722" s="6">
        <f t="shared" si="331"/>
        <v>91.777142354857304</v>
      </c>
      <c r="X722" s="17">
        <v>91.777142354857304</v>
      </c>
      <c r="Y722" s="6">
        <f t="shared" si="349"/>
        <v>11.343505034403691</v>
      </c>
      <c r="Z722" s="6">
        <f t="shared" si="350"/>
        <v>103.12064738926099</v>
      </c>
      <c r="AA722" s="17">
        <v>0</v>
      </c>
      <c r="AB722" s="6">
        <f t="shared" si="351"/>
        <v>0</v>
      </c>
      <c r="AC722" s="6">
        <f t="shared" si="332"/>
        <v>0</v>
      </c>
      <c r="AD722" s="17">
        <v>0</v>
      </c>
      <c r="AE722" s="6">
        <f t="shared" si="352"/>
        <v>0</v>
      </c>
      <c r="AF722" s="17">
        <v>0</v>
      </c>
      <c r="AG722" s="6">
        <f t="shared" si="353"/>
        <v>0</v>
      </c>
      <c r="AH722" s="6">
        <f t="shared" si="333"/>
        <v>0</v>
      </c>
      <c r="AI722" s="6">
        <f t="shared" si="354"/>
        <v>0</v>
      </c>
      <c r="AJ722" s="17">
        <v>272.467397805421</v>
      </c>
      <c r="AK722" s="6">
        <f t="shared" si="355"/>
        <v>217.65860960117601</v>
      </c>
      <c r="AL722" s="6">
        <f t="shared" si="334"/>
        <v>217.65860960117601</v>
      </c>
      <c r="AM722" s="17">
        <v>217.65860960117601</v>
      </c>
      <c r="AN722" s="6">
        <f t="shared" si="356"/>
        <v>54.808788204244991</v>
      </c>
      <c r="AO722" s="6">
        <f t="shared" si="357"/>
        <v>272.467397805421</v>
      </c>
      <c r="AP722" s="17">
        <v>3046.92139722714</v>
      </c>
      <c r="AQ722" s="6">
        <f t="shared" si="358"/>
        <v>2612.8014339109131</v>
      </c>
      <c r="AR722" s="17">
        <v>1157.65323550994</v>
      </c>
      <c r="AS722" s="6">
        <f t="shared" si="335"/>
        <v>723.53327219371249</v>
      </c>
      <c r="AT722" s="17">
        <v>1509.92848916866</v>
      </c>
      <c r="AU722" s="6">
        <f t="shared" si="336"/>
        <v>1509.92848916866</v>
      </c>
      <c r="AV722" s="17">
        <v>0</v>
      </c>
      <c r="AW722" s="6">
        <f t="shared" si="337"/>
        <v>0</v>
      </c>
      <c r="AX722" s="17">
        <v>379.33967254854099</v>
      </c>
      <c r="AY722" s="6">
        <f t="shared" si="338"/>
        <v>379.33967254854099</v>
      </c>
      <c r="AZ722" s="20">
        <v>235615215.49540299</v>
      </c>
      <c r="BA722" s="20">
        <v>1396576735.88799</v>
      </c>
      <c r="BB722" s="20">
        <v>111378915.796902</v>
      </c>
      <c r="BC722" s="20">
        <v>0</v>
      </c>
      <c r="BD722" s="19">
        <f t="shared" si="339"/>
        <v>1743.570867180295</v>
      </c>
      <c r="BE722" s="18">
        <v>65.824949738541093</v>
      </c>
      <c r="BF722" s="20">
        <v>0</v>
      </c>
      <c r="BG722" s="20">
        <v>0</v>
      </c>
      <c r="BH722" s="19">
        <f t="shared" si="359"/>
        <v>0</v>
      </c>
      <c r="BI722" s="18">
        <v>973.45230740387694</v>
      </c>
      <c r="BJ722">
        <v>198</v>
      </c>
      <c r="BK722">
        <v>1216</v>
      </c>
      <c r="BL722" s="22">
        <v>1844.76928</v>
      </c>
      <c r="BM722">
        <v>304</v>
      </c>
      <c r="BN722">
        <v>76</v>
      </c>
      <c r="BO722">
        <v>0.17421543570439399</v>
      </c>
    </row>
    <row r="723" spans="1:67" x14ac:dyDescent="0.2">
      <c r="A723" s="27">
        <v>722</v>
      </c>
      <c r="B723" s="18">
        <v>772.58119635228297</v>
      </c>
      <c r="C723" s="18">
        <v>752.4</v>
      </c>
      <c r="D723">
        <v>400</v>
      </c>
      <c r="E723">
        <v>1600</v>
      </c>
      <c r="F723">
        <v>0</v>
      </c>
      <c r="G723" s="23">
        <f t="shared" si="340"/>
        <v>1</v>
      </c>
      <c r="H723" s="16">
        <v>99.280821917808197</v>
      </c>
      <c r="I723" s="17">
        <v>164.02843346103</v>
      </c>
      <c r="J723" s="6">
        <f t="shared" si="341"/>
        <v>164.18493014163977</v>
      </c>
      <c r="K723" s="6">
        <f t="shared" si="342"/>
        <v>141.47694399412612</v>
      </c>
      <c r="L723" s="6">
        <f t="shared" si="343"/>
        <v>0.86169262837993821</v>
      </c>
      <c r="M723" s="6">
        <f t="shared" si="344"/>
        <v>141.34209195807875</v>
      </c>
      <c r="N723" s="16">
        <v>99.542976387488594</v>
      </c>
      <c r="O723" s="17">
        <v>472.91056210841703</v>
      </c>
      <c r="P723" s="6">
        <f t="shared" si="345"/>
        <v>445.92441332893299</v>
      </c>
      <c r="Q723" s="6">
        <f t="shared" si="330"/>
        <v>278.70275833058309</v>
      </c>
      <c r="R723" s="17">
        <v>445.92441332893299</v>
      </c>
      <c r="S723" s="6">
        <f t="shared" si="346"/>
        <v>26.98614877948404</v>
      </c>
      <c r="T723" s="6">
        <f t="shared" si="347"/>
        <v>305.68890711006713</v>
      </c>
      <c r="U723" s="17">
        <v>103.11205891284</v>
      </c>
      <c r="V723" s="6">
        <f t="shared" si="348"/>
        <v>91.768561881460002</v>
      </c>
      <c r="W723" s="6">
        <f t="shared" si="331"/>
        <v>91.768561881460002</v>
      </c>
      <c r="X723" s="17">
        <v>91.768561881460002</v>
      </c>
      <c r="Y723" s="6">
        <f t="shared" si="349"/>
        <v>11.343497031379997</v>
      </c>
      <c r="Z723" s="6">
        <f t="shared" si="350"/>
        <v>103.11205891284</v>
      </c>
      <c r="AA723" s="17">
        <v>0</v>
      </c>
      <c r="AB723" s="6">
        <f t="shared" si="351"/>
        <v>0</v>
      </c>
      <c r="AC723" s="6">
        <f t="shared" si="332"/>
        <v>0</v>
      </c>
      <c r="AD723" s="17">
        <v>0</v>
      </c>
      <c r="AE723" s="6">
        <f t="shared" si="352"/>
        <v>0</v>
      </c>
      <c r="AF723" s="17">
        <v>0</v>
      </c>
      <c r="AG723" s="6">
        <f t="shared" si="353"/>
        <v>0</v>
      </c>
      <c r="AH723" s="6">
        <f t="shared" si="333"/>
        <v>0</v>
      </c>
      <c r="AI723" s="6">
        <f t="shared" si="354"/>
        <v>0</v>
      </c>
      <c r="AJ723" s="17">
        <v>274.30962204349203</v>
      </c>
      <c r="AK723" s="6">
        <f t="shared" si="355"/>
        <v>219.09734378705599</v>
      </c>
      <c r="AL723" s="6">
        <f t="shared" si="334"/>
        <v>219.09734378705599</v>
      </c>
      <c r="AM723" s="17">
        <v>219.09734378705599</v>
      </c>
      <c r="AN723" s="6">
        <f t="shared" si="356"/>
        <v>55.212278256436036</v>
      </c>
      <c r="AO723" s="6">
        <f t="shared" si="357"/>
        <v>274.30962204349203</v>
      </c>
      <c r="AP723" s="17">
        <v>3129.3205267234998</v>
      </c>
      <c r="AQ723" s="6">
        <f t="shared" si="358"/>
        <v>2664.2351524975979</v>
      </c>
      <c r="AR723" s="17">
        <v>1240.22766460239</v>
      </c>
      <c r="AS723" s="6">
        <f t="shared" si="335"/>
        <v>775.14229037649375</v>
      </c>
      <c r="AT723" s="17">
        <v>1509.78838737705</v>
      </c>
      <c r="AU723" s="6">
        <f t="shared" si="336"/>
        <v>1509.78838737705</v>
      </c>
      <c r="AV723" s="17">
        <v>0</v>
      </c>
      <c r="AW723" s="6">
        <f t="shared" si="337"/>
        <v>0</v>
      </c>
      <c r="AX723" s="17">
        <v>379.304474744054</v>
      </c>
      <c r="AY723" s="6">
        <f t="shared" si="338"/>
        <v>379.304474744054</v>
      </c>
      <c r="AZ723" s="20">
        <v>236826789.36847299</v>
      </c>
      <c r="BA723" s="20">
        <v>1396577758.00191</v>
      </c>
      <c r="BB723" s="20">
        <v>110588398.93841299</v>
      </c>
      <c r="BC723" s="20">
        <v>0</v>
      </c>
      <c r="BD723" s="19">
        <f t="shared" si="339"/>
        <v>1743.992946308796</v>
      </c>
      <c r="BE723" s="18">
        <v>66.668867042020096</v>
      </c>
      <c r="BF723" s="20">
        <v>0</v>
      </c>
      <c r="BG723" s="20">
        <v>0</v>
      </c>
      <c r="BH723" s="19">
        <f t="shared" si="359"/>
        <v>0</v>
      </c>
      <c r="BI723" s="18">
        <v>1042.98461507558</v>
      </c>
      <c r="BJ723">
        <v>198</v>
      </c>
      <c r="BK723">
        <v>1216</v>
      </c>
      <c r="BL723" s="22">
        <v>1844.76928</v>
      </c>
      <c r="BM723">
        <v>304</v>
      </c>
      <c r="BN723">
        <v>76</v>
      </c>
      <c r="BO723">
        <v>0.172997589866042</v>
      </c>
    </row>
    <row r="724" spans="1:67" x14ac:dyDescent="0.2">
      <c r="A724" s="27">
        <v>723</v>
      </c>
      <c r="B724" s="18">
        <v>824.08660944243502</v>
      </c>
      <c r="C724" s="18">
        <v>752.4</v>
      </c>
      <c r="D724">
        <v>400</v>
      </c>
      <c r="E724">
        <v>1600</v>
      </c>
      <c r="F724">
        <v>0</v>
      </c>
      <c r="G724" s="23">
        <f t="shared" si="340"/>
        <v>1</v>
      </c>
      <c r="H724" s="16">
        <v>99.2922374429223</v>
      </c>
      <c r="I724" s="17">
        <v>168.23958192880499</v>
      </c>
      <c r="J724" s="6">
        <f t="shared" si="341"/>
        <v>168.39486228492632</v>
      </c>
      <c r="K724" s="6">
        <f t="shared" si="342"/>
        <v>144.18442788153263</v>
      </c>
      <c r="L724" s="6">
        <f t="shared" si="343"/>
        <v>0.85622818846795146</v>
      </c>
      <c r="M724" s="6">
        <f t="shared" si="344"/>
        <v>144.0514724635062</v>
      </c>
      <c r="N724" s="16">
        <v>99.561065131119406</v>
      </c>
      <c r="O724" s="17">
        <v>502.03845853554498</v>
      </c>
      <c r="P724" s="6">
        <f t="shared" si="345"/>
        <v>473.38778306199998</v>
      </c>
      <c r="Q724" s="6">
        <f t="shared" si="330"/>
        <v>295.86736441375001</v>
      </c>
      <c r="R724" s="17">
        <v>473.38778306199998</v>
      </c>
      <c r="S724" s="6">
        <f t="shared" si="346"/>
        <v>28.650675473544993</v>
      </c>
      <c r="T724" s="6">
        <f t="shared" si="347"/>
        <v>324.518039887295</v>
      </c>
      <c r="U724" s="17">
        <v>103.10392369476099</v>
      </c>
      <c r="V724" s="6">
        <f t="shared" si="348"/>
        <v>91.760434628085093</v>
      </c>
      <c r="W724" s="6">
        <f t="shared" si="331"/>
        <v>91.760434628085093</v>
      </c>
      <c r="X724" s="17">
        <v>91.760434628085093</v>
      </c>
      <c r="Y724" s="6">
        <f t="shared" si="349"/>
        <v>11.3434890666759</v>
      </c>
      <c r="Z724" s="6">
        <f t="shared" si="350"/>
        <v>103.10392369476099</v>
      </c>
      <c r="AA724" s="17">
        <v>0</v>
      </c>
      <c r="AB724" s="6">
        <f t="shared" si="351"/>
        <v>0</v>
      </c>
      <c r="AC724" s="6">
        <f t="shared" si="332"/>
        <v>0</v>
      </c>
      <c r="AD724" s="17">
        <v>0</v>
      </c>
      <c r="AE724" s="6">
        <f t="shared" si="352"/>
        <v>0</v>
      </c>
      <c r="AF724" s="17">
        <v>0</v>
      </c>
      <c r="AG724" s="6">
        <f t="shared" si="353"/>
        <v>0</v>
      </c>
      <c r="AH724" s="6">
        <f t="shared" si="333"/>
        <v>0</v>
      </c>
      <c r="AI724" s="6">
        <f t="shared" si="354"/>
        <v>0</v>
      </c>
      <c r="AJ724" s="17">
        <v>275.94343477400099</v>
      </c>
      <c r="AK724" s="6">
        <f t="shared" si="355"/>
        <v>220.374275219244</v>
      </c>
      <c r="AL724" s="6">
        <f t="shared" si="334"/>
        <v>220.374275219244</v>
      </c>
      <c r="AM724" s="17">
        <v>220.374275219244</v>
      </c>
      <c r="AN724" s="6">
        <f t="shared" si="356"/>
        <v>55.569159554756993</v>
      </c>
      <c r="AO724" s="6">
        <f t="shared" si="357"/>
        <v>275.94343477400099</v>
      </c>
      <c r="AP724" s="17">
        <v>3211.72016313829</v>
      </c>
      <c r="AQ724" s="6">
        <f t="shared" si="358"/>
        <v>2715.6726840689871</v>
      </c>
      <c r="AR724" s="17">
        <v>1322.79327751809</v>
      </c>
      <c r="AS724" s="6">
        <f t="shared" si="335"/>
        <v>826.74579844880623</v>
      </c>
      <c r="AT724" s="17">
        <v>1509.6557367283201</v>
      </c>
      <c r="AU724" s="6">
        <f t="shared" si="336"/>
        <v>1509.6557367283201</v>
      </c>
      <c r="AV724" s="17">
        <v>0</v>
      </c>
      <c r="AW724" s="6">
        <f t="shared" si="337"/>
        <v>0</v>
      </c>
      <c r="AX724" s="17">
        <v>379.271148891861</v>
      </c>
      <c r="AY724" s="6">
        <f t="shared" si="338"/>
        <v>379.271148891861</v>
      </c>
      <c r="AZ724" s="20">
        <v>237890941.182179</v>
      </c>
      <c r="BA724" s="20">
        <v>1396578780.1158299</v>
      </c>
      <c r="BB724" s="20">
        <v>109840139.799197</v>
      </c>
      <c r="BC724" s="20">
        <v>0</v>
      </c>
      <c r="BD724" s="19">
        <f t="shared" si="339"/>
        <v>1744.3098610972058</v>
      </c>
      <c r="BE724" s="18">
        <v>67.473900295966104</v>
      </c>
      <c r="BF724" s="20">
        <v>0</v>
      </c>
      <c r="BG724" s="20">
        <v>0</v>
      </c>
      <c r="BH724" s="19">
        <f t="shared" si="359"/>
        <v>0</v>
      </c>
      <c r="BI724" s="18">
        <v>1112.51692274728</v>
      </c>
      <c r="BJ724">
        <v>198</v>
      </c>
      <c r="BK724">
        <v>1216</v>
      </c>
      <c r="BL724" s="22">
        <v>1844.76928</v>
      </c>
      <c r="BM724">
        <v>304</v>
      </c>
      <c r="BN724">
        <v>76</v>
      </c>
      <c r="BO724">
        <v>0.17184484639863001</v>
      </c>
    </row>
    <row r="725" spans="1:67" x14ac:dyDescent="0.2">
      <c r="A725" s="27">
        <v>724</v>
      </c>
      <c r="B725" s="18">
        <v>875.59202253258798</v>
      </c>
      <c r="C725" s="18">
        <v>752.4</v>
      </c>
      <c r="D725">
        <v>400</v>
      </c>
      <c r="E725">
        <v>1600</v>
      </c>
      <c r="F725">
        <v>0</v>
      </c>
      <c r="G725" s="23">
        <f t="shared" si="340"/>
        <v>1</v>
      </c>
      <c r="H725" s="16">
        <v>99.326484018264793</v>
      </c>
      <c r="I725" s="17">
        <v>172.45695401507299</v>
      </c>
      <c r="J725" s="6">
        <f t="shared" si="341"/>
        <v>172.60900677536173</v>
      </c>
      <c r="K725" s="6">
        <f t="shared" si="342"/>
        <v>146.89767339687859</v>
      </c>
      <c r="L725" s="6">
        <f t="shared" si="343"/>
        <v>0.85104292146269855</v>
      </c>
      <c r="M725" s="6">
        <f t="shared" si="344"/>
        <v>146.76826997154598</v>
      </c>
      <c r="N725" s="16">
        <v>99.576104041949094</v>
      </c>
      <c r="O725" s="17">
        <v>531.20060385921602</v>
      </c>
      <c r="P725" s="6">
        <f t="shared" si="345"/>
        <v>500.88330128570101</v>
      </c>
      <c r="Q725" s="6">
        <f t="shared" si="330"/>
        <v>313.05206330356316</v>
      </c>
      <c r="R725" s="17">
        <v>500.88330128570101</v>
      </c>
      <c r="S725" s="6">
        <f t="shared" si="346"/>
        <v>30.317302573515008</v>
      </c>
      <c r="T725" s="6">
        <f t="shared" si="347"/>
        <v>343.36936587707817</v>
      </c>
      <c r="U725" s="17">
        <v>103.09620619148301</v>
      </c>
      <c r="V725" s="6">
        <f t="shared" si="348"/>
        <v>91.752725089500601</v>
      </c>
      <c r="W725" s="6">
        <f t="shared" si="331"/>
        <v>91.752725089500601</v>
      </c>
      <c r="X725" s="17">
        <v>91.752725089500601</v>
      </c>
      <c r="Y725" s="6">
        <f t="shared" si="349"/>
        <v>11.343481101982405</v>
      </c>
      <c r="Z725" s="6">
        <f t="shared" si="350"/>
        <v>103.09620619148301</v>
      </c>
      <c r="AA725" s="17">
        <v>0</v>
      </c>
      <c r="AB725" s="6">
        <f t="shared" si="351"/>
        <v>0</v>
      </c>
      <c r="AC725" s="6">
        <f t="shared" si="332"/>
        <v>0</v>
      </c>
      <c r="AD725" s="17">
        <v>0</v>
      </c>
      <c r="AE725" s="6">
        <f t="shared" si="352"/>
        <v>0</v>
      </c>
      <c r="AF725" s="17">
        <v>0</v>
      </c>
      <c r="AG725" s="6">
        <f t="shared" si="353"/>
        <v>0</v>
      </c>
      <c r="AH725" s="6">
        <f t="shared" si="333"/>
        <v>0</v>
      </c>
      <c r="AI725" s="6">
        <f t="shared" si="354"/>
        <v>0</v>
      </c>
      <c r="AJ725" s="17">
        <v>277.44001536047602</v>
      </c>
      <c r="AK725" s="6">
        <f t="shared" si="355"/>
        <v>221.54721606578599</v>
      </c>
      <c r="AL725" s="6">
        <f t="shared" si="334"/>
        <v>221.54721606578599</v>
      </c>
      <c r="AM725" s="17">
        <v>221.54721606578599</v>
      </c>
      <c r="AN725" s="6">
        <f t="shared" si="356"/>
        <v>55.892799294690036</v>
      </c>
      <c r="AO725" s="6">
        <f t="shared" si="357"/>
        <v>277.44001536047602</v>
      </c>
      <c r="AP725" s="17">
        <v>3294.12026707926</v>
      </c>
      <c r="AQ725" s="6">
        <f t="shared" si="358"/>
        <v>2767.1137323209782</v>
      </c>
      <c r="AR725" s="17">
        <v>1405.3507593554</v>
      </c>
      <c r="AS725" s="6">
        <f t="shared" si="335"/>
        <v>878.34422459712505</v>
      </c>
      <c r="AT725" s="17">
        <v>1509.52995819987</v>
      </c>
      <c r="AU725" s="6">
        <f t="shared" si="336"/>
        <v>1509.52995819987</v>
      </c>
      <c r="AV725" s="17">
        <v>0</v>
      </c>
      <c r="AW725" s="6">
        <f t="shared" si="337"/>
        <v>0</v>
      </c>
      <c r="AX725" s="17">
        <v>379.23954952398299</v>
      </c>
      <c r="AY725" s="6">
        <f t="shared" si="338"/>
        <v>379.23954952398299</v>
      </c>
      <c r="AZ725" s="20">
        <v>238806426.99376401</v>
      </c>
      <c r="BA725" s="20">
        <v>1396579802.2297499</v>
      </c>
      <c r="BB725" s="20">
        <v>109187113.591427</v>
      </c>
      <c r="BC725" s="20">
        <v>0</v>
      </c>
      <c r="BD725" s="19">
        <f t="shared" si="339"/>
        <v>1744.573342814941</v>
      </c>
      <c r="BE725" s="18">
        <v>68.241565246859295</v>
      </c>
      <c r="BF725" s="20">
        <v>0</v>
      </c>
      <c r="BG725" s="20">
        <v>0</v>
      </c>
      <c r="BH725" s="19">
        <f t="shared" si="359"/>
        <v>0</v>
      </c>
      <c r="BI725" s="18">
        <v>1182.04923041899</v>
      </c>
      <c r="BJ725">
        <v>198</v>
      </c>
      <c r="BK725">
        <v>1216</v>
      </c>
      <c r="BL725" s="22">
        <v>1844.76928</v>
      </c>
      <c r="BM725">
        <v>304</v>
      </c>
      <c r="BN725">
        <v>76</v>
      </c>
      <c r="BO725">
        <v>0.170838826101401</v>
      </c>
    </row>
    <row r="726" spans="1:67" x14ac:dyDescent="0.2">
      <c r="A726" s="27">
        <v>725</v>
      </c>
      <c r="B726" s="18">
        <v>927.09743562274002</v>
      </c>
      <c r="C726" s="18">
        <v>752.4</v>
      </c>
      <c r="D726">
        <v>400</v>
      </c>
      <c r="E726">
        <v>1600</v>
      </c>
      <c r="F726">
        <v>0</v>
      </c>
      <c r="G726" s="23">
        <f t="shared" si="340"/>
        <v>1</v>
      </c>
      <c r="H726" s="16">
        <v>99.337899543378995</v>
      </c>
      <c r="I726" s="17">
        <v>176.680971840799</v>
      </c>
      <c r="J726" s="6">
        <f t="shared" si="341"/>
        <v>176.83257715641986</v>
      </c>
      <c r="K726" s="6">
        <f t="shared" si="342"/>
        <v>149.62077400193127</v>
      </c>
      <c r="L726" s="6">
        <f t="shared" si="343"/>
        <v>0.84611544098903224</v>
      </c>
      <c r="M726" s="6">
        <f t="shared" si="344"/>
        <v>149.49249840344842</v>
      </c>
      <c r="N726" s="16">
        <v>99.590418899298996</v>
      </c>
      <c r="O726" s="17">
        <v>560.42690214887796</v>
      </c>
      <c r="P726" s="6">
        <f t="shared" si="345"/>
        <v>528.43917579014897</v>
      </c>
      <c r="Q726" s="6">
        <f t="shared" si="330"/>
        <v>330.2744848688431</v>
      </c>
      <c r="R726" s="17">
        <v>528.43917579014897</v>
      </c>
      <c r="S726" s="6">
        <f t="shared" si="346"/>
        <v>31.987726358728992</v>
      </c>
      <c r="T726" s="6">
        <f t="shared" si="347"/>
        <v>362.2622112275721</v>
      </c>
      <c r="U726" s="17">
        <v>103.088874762309</v>
      </c>
      <c r="V726" s="6">
        <f t="shared" si="348"/>
        <v>91.7454016250081</v>
      </c>
      <c r="W726" s="6">
        <f t="shared" si="331"/>
        <v>91.7454016250081</v>
      </c>
      <c r="X726" s="17">
        <v>91.7454016250081</v>
      </c>
      <c r="Y726" s="6">
        <f t="shared" si="349"/>
        <v>11.343473137300904</v>
      </c>
      <c r="Z726" s="6">
        <f t="shared" si="350"/>
        <v>103.088874762309</v>
      </c>
      <c r="AA726" s="17">
        <v>0</v>
      </c>
      <c r="AB726" s="6">
        <f t="shared" si="351"/>
        <v>0</v>
      </c>
      <c r="AC726" s="6">
        <f t="shared" si="332"/>
        <v>0</v>
      </c>
      <c r="AD726" s="17">
        <v>0</v>
      </c>
      <c r="AE726" s="6">
        <f t="shared" si="352"/>
        <v>0</v>
      </c>
      <c r="AF726" s="17">
        <v>0</v>
      </c>
      <c r="AG726" s="6">
        <f t="shared" si="353"/>
        <v>0</v>
      </c>
      <c r="AH726" s="6">
        <f t="shared" si="333"/>
        <v>0</v>
      </c>
      <c r="AI726" s="6">
        <f t="shared" si="354"/>
        <v>0</v>
      </c>
      <c r="AJ726" s="17">
        <v>278.82208655258103</v>
      </c>
      <c r="AK726" s="6">
        <f t="shared" si="355"/>
        <v>222.63205904761401</v>
      </c>
      <c r="AL726" s="6">
        <f t="shared" si="334"/>
        <v>222.63205904761401</v>
      </c>
      <c r="AM726" s="17">
        <v>222.63205904761401</v>
      </c>
      <c r="AN726" s="6">
        <f t="shared" si="356"/>
        <v>56.19002750496702</v>
      </c>
      <c r="AO726" s="6">
        <f t="shared" si="357"/>
        <v>278.82208655258103</v>
      </c>
      <c r="AP726" s="17">
        <v>3376.5208031326401</v>
      </c>
      <c r="AQ726" s="6">
        <f t="shared" si="358"/>
        <v>2818.5580308750091</v>
      </c>
      <c r="AR726" s="17">
        <v>1487.90072602033</v>
      </c>
      <c r="AS726" s="6">
        <f t="shared" si="335"/>
        <v>929.93795376270623</v>
      </c>
      <c r="AT726" s="17">
        <v>1509.4105312481499</v>
      </c>
      <c r="AU726" s="6">
        <f t="shared" si="336"/>
        <v>1509.4105312481499</v>
      </c>
      <c r="AV726" s="17">
        <v>0</v>
      </c>
      <c r="AW726" s="6">
        <f t="shared" si="337"/>
        <v>0</v>
      </c>
      <c r="AX726" s="17">
        <v>379.20954586415297</v>
      </c>
      <c r="AY726" s="6">
        <f t="shared" si="338"/>
        <v>379.20954586415297</v>
      </c>
      <c r="AZ726" s="20">
        <v>239597734.55136701</v>
      </c>
      <c r="BA726" s="20">
        <v>1396580824.3436699</v>
      </c>
      <c r="BB726" s="20">
        <v>108645580.22067399</v>
      </c>
      <c r="BC726" s="20">
        <v>0</v>
      </c>
      <c r="BD726" s="19">
        <f t="shared" si="339"/>
        <v>1744.824139115711</v>
      </c>
      <c r="BE726" s="18">
        <v>68.973781439621703</v>
      </c>
      <c r="BF726" s="20">
        <v>0</v>
      </c>
      <c r="BG726" s="20">
        <v>0</v>
      </c>
      <c r="BH726" s="19">
        <f t="shared" si="359"/>
        <v>0</v>
      </c>
      <c r="BI726" s="18">
        <v>1251.5815380906899</v>
      </c>
      <c r="BJ726">
        <v>198</v>
      </c>
      <c r="BK726">
        <v>1216</v>
      </c>
      <c r="BL726" s="22">
        <v>1844.76928</v>
      </c>
      <c r="BM726">
        <v>304</v>
      </c>
      <c r="BN726">
        <v>76</v>
      </c>
      <c r="BO726">
        <v>0.170004572949114</v>
      </c>
    </row>
    <row r="727" spans="1:67" x14ac:dyDescent="0.2">
      <c r="A727" s="27">
        <v>726</v>
      </c>
      <c r="B727" s="18">
        <v>978.60284871289196</v>
      </c>
      <c r="C727" s="18">
        <v>752.4</v>
      </c>
      <c r="D727">
        <v>400</v>
      </c>
      <c r="E727">
        <v>1600</v>
      </c>
      <c r="F727">
        <v>0</v>
      </c>
      <c r="G727" s="23">
        <f t="shared" si="340"/>
        <v>1</v>
      </c>
      <c r="H727" s="16">
        <v>99.349315068493098</v>
      </c>
      <c r="I727" s="17">
        <v>180.90693673997399</v>
      </c>
      <c r="J727" s="6">
        <f t="shared" si="341"/>
        <v>181.06265122643782</v>
      </c>
      <c r="K727" s="6">
        <f t="shared" si="342"/>
        <v>152.34814053469529</v>
      </c>
      <c r="L727" s="6">
        <f t="shared" si="343"/>
        <v>0.84141118835252204</v>
      </c>
      <c r="M727" s="6">
        <f t="shared" si="344"/>
        <v>152.21712062359603</v>
      </c>
      <c r="N727" s="16">
        <v>99.604449528169894</v>
      </c>
      <c r="O727" s="17">
        <v>589.68785410790099</v>
      </c>
      <c r="P727" s="6">
        <f t="shared" si="345"/>
        <v>556.02760030883701</v>
      </c>
      <c r="Q727" s="6">
        <f t="shared" si="330"/>
        <v>347.51725019302313</v>
      </c>
      <c r="R727" s="17">
        <v>556.02760030883701</v>
      </c>
      <c r="S727" s="6">
        <f t="shared" si="346"/>
        <v>33.66025379906398</v>
      </c>
      <c r="T727" s="6">
        <f t="shared" si="347"/>
        <v>381.17750399208711</v>
      </c>
      <c r="U727" s="17">
        <v>103.081903166435</v>
      </c>
      <c r="V727" s="6">
        <f t="shared" si="348"/>
        <v>91.738437742576394</v>
      </c>
      <c r="W727" s="6">
        <f t="shared" si="331"/>
        <v>91.738437742576394</v>
      </c>
      <c r="X727" s="17">
        <v>91.738437742576394</v>
      </c>
      <c r="Y727" s="6">
        <f t="shared" si="349"/>
        <v>11.343465423858603</v>
      </c>
      <c r="Z727" s="6">
        <f t="shared" si="350"/>
        <v>103.081903166435</v>
      </c>
      <c r="AA727" s="17">
        <v>0</v>
      </c>
      <c r="AB727" s="6">
        <f t="shared" si="351"/>
        <v>0</v>
      </c>
      <c r="AC727" s="6">
        <f t="shared" si="332"/>
        <v>0</v>
      </c>
      <c r="AD727" s="17">
        <v>0</v>
      </c>
      <c r="AE727" s="6">
        <f t="shared" si="352"/>
        <v>0</v>
      </c>
      <c r="AF727" s="17">
        <v>0</v>
      </c>
      <c r="AG727" s="6">
        <f t="shared" si="353"/>
        <v>0</v>
      </c>
      <c r="AH727" s="6">
        <f t="shared" si="333"/>
        <v>0</v>
      </c>
      <c r="AI727" s="6">
        <f t="shared" si="354"/>
        <v>0</v>
      </c>
      <c r="AJ727" s="17">
        <v>280.04035974708898</v>
      </c>
      <c r="AK727" s="6">
        <f t="shared" si="355"/>
        <v>223.58772897259999</v>
      </c>
      <c r="AL727" s="6">
        <f t="shared" si="334"/>
        <v>223.58772897259999</v>
      </c>
      <c r="AM727" s="17">
        <v>223.58772897259999</v>
      </c>
      <c r="AN727" s="6">
        <f t="shared" si="356"/>
        <v>56.452630774488995</v>
      </c>
      <c r="AO727" s="6">
        <f t="shared" si="357"/>
        <v>280.04035974708898</v>
      </c>
      <c r="AP727" s="17">
        <v>3458.9217393732301</v>
      </c>
      <c r="AQ727" s="6">
        <f t="shared" si="358"/>
        <v>2870.005339593225</v>
      </c>
      <c r="AR727" s="17">
        <v>1570.4437327466401</v>
      </c>
      <c r="AS727" s="6">
        <f t="shared" si="335"/>
        <v>981.52733296665008</v>
      </c>
      <c r="AT727" s="17">
        <v>1509.2969866078399</v>
      </c>
      <c r="AU727" s="6">
        <f t="shared" si="336"/>
        <v>1509.2969866078399</v>
      </c>
      <c r="AV727" s="17">
        <v>0</v>
      </c>
      <c r="AW727" s="6">
        <f t="shared" si="337"/>
        <v>0</v>
      </c>
      <c r="AX727" s="17">
        <v>379.18102001873501</v>
      </c>
      <c r="AY727" s="6">
        <f t="shared" si="338"/>
        <v>379.18102001873501</v>
      </c>
      <c r="AZ727" s="20">
        <v>240318189.83526301</v>
      </c>
      <c r="BA727" s="20">
        <v>1396581748.8124101</v>
      </c>
      <c r="BB727" s="20">
        <v>108170017.08586299</v>
      </c>
      <c r="BC727" s="20">
        <v>0</v>
      </c>
      <c r="BD727" s="19">
        <f t="shared" si="339"/>
        <v>1745.0699557335363</v>
      </c>
      <c r="BE727" s="18">
        <v>69.672912390090403</v>
      </c>
      <c r="BF727" s="20">
        <v>0</v>
      </c>
      <c r="BG727" s="20">
        <v>0</v>
      </c>
      <c r="BH727" s="19">
        <f t="shared" si="359"/>
        <v>0</v>
      </c>
      <c r="BI727" s="18">
        <v>1321.1138457623999</v>
      </c>
      <c r="BJ727">
        <v>198</v>
      </c>
      <c r="BK727">
        <v>1216</v>
      </c>
      <c r="BL727" s="22">
        <v>1844.76928</v>
      </c>
      <c r="BM727">
        <v>304</v>
      </c>
      <c r="BN727">
        <v>76</v>
      </c>
      <c r="BO727">
        <v>0.16927195287780999</v>
      </c>
    </row>
    <row r="728" spans="1:67" x14ac:dyDescent="0.2">
      <c r="A728" s="27">
        <v>727</v>
      </c>
      <c r="B728" s="18">
        <v>1030.10826180304</v>
      </c>
      <c r="C728" s="18">
        <v>752.4</v>
      </c>
      <c r="D728">
        <v>400</v>
      </c>
      <c r="E728">
        <v>1600</v>
      </c>
      <c r="F728">
        <v>0</v>
      </c>
      <c r="G728" s="23">
        <f t="shared" si="340"/>
        <v>1</v>
      </c>
      <c r="H728" s="16">
        <v>99.3607305936073</v>
      </c>
      <c r="I728" s="17">
        <v>185.132001371255</v>
      </c>
      <c r="J728" s="6">
        <f t="shared" si="341"/>
        <v>185.29450077060497</v>
      </c>
      <c r="K728" s="6">
        <f t="shared" si="342"/>
        <v>155.07609740585602</v>
      </c>
      <c r="L728" s="6">
        <f t="shared" si="343"/>
        <v>0.83691689046854445</v>
      </c>
      <c r="M728" s="6">
        <f t="shared" si="344"/>
        <v>154.94009891384906</v>
      </c>
      <c r="N728" s="16">
        <v>99.618630807873998</v>
      </c>
      <c r="O728" s="17">
        <v>618.90654900899199</v>
      </c>
      <c r="P728" s="6">
        <f t="shared" si="345"/>
        <v>583.57606321781998</v>
      </c>
      <c r="Q728" s="6">
        <f t="shared" si="330"/>
        <v>364.73503951113747</v>
      </c>
      <c r="R728" s="17">
        <v>583.57606321781998</v>
      </c>
      <c r="S728" s="6">
        <f t="shared" si="346"/>
        <v>35.330485791172009</v>
      </c>
      <c r="T728" s="6">
        <f t="shared" si="347"/>
        <v>400.06552530230948</v>
      </c>
      <c r="U728" s="17">
        <v>103.075268059927</v>
      </c>
      <c r="V728" s="6">
        <f t="shared" si="348"/>
        <v>91.731809829967901</v>
      </c>
      <c r="W728" s="6">
        <f t="shared" si="331"/>
        <v>91.731809829967901</v>
      </c>
      <c r="X728" s="17">
        <v>91.731809829967901</v>
      </c>
      <c r="Y728" s="6">
        <f t="shared" si="349"/>
        <v>11.343458229959097</v>
      </c>
      <c r="Z728" s="6">
        <f t="shared" si="350"/>
        <v>103.075268059927</v>
      </c>
      <c r="AA728" s="17">
        <v>0</v>
      </c>
      <c r="AB728" s="6">
        <f t="shared" si="351"/>
        <v>0</v>
      </c>
      <c r="AC728" s="6">
        <f t="shared" si="332"/>
        <v>0</v>
      </c>
      <c r="AD728" s="17">
        <v>0</v>
      </c>
      <c r="AE728" s="6">
        <f t="shared" si="352"/>
        <v>0</v>
      </c>
      <c r="AF728" s="17">
        <v>0</v>
      </c>
      <c r="AG728" s="6">
        <f t="shared" si="353"/>
        <v>0</v>
      </c>
      <c r="AH728" s="6">
        <f t="shared" si="333"/>
        <v>0</v>
      </c>
      <c r="AI728" s="6">
        <f t="shared" si="354"/>
        <v>0</v>
      </c>
      <c r="AJ728" s="17">
        <v>281.13427800933601</v>
      </c>
      <c r="AK728" s="6">
        <f t="shared" si="355"/>
        <v>224.44395223882299</v>
      </c>
      <c r="AL728" s="6">
        <f t="shared" si="334"/>
        <v>224.44395223882299</v>
      </c>
      <c r="AM728" s="17">
        <v>224.44395223882299</v>
      </c>
      <c r="AN728" s="6">
        <f t="shared" si="356"/>
        <v>56.690325770513027</v>
      </c>
      <c r="AO728" s="6">
        <f t="shared" si="357"/>
        <v>281.13427800933601</v>
      </c>
      <c r="AP728" s="17">
        <v>3541.3230469451501</v>
      </c>
      <c r="AQ728" s="6">
        <f t="shared" si="358"/>
        <v>2921.455441424926</v>
      </c>
      <c r="AR728" s="17">
        <v>1652.98028138725</v>
      </c>
      <c r="AS728" s="6">
        <f t="shared" si="335"/>
        <v>1033.1126758670312</v>
      </c>
      <c r="AT728" s="17">
        <v>1509.18890012936</v>
      </c>
      <c r="AU728" s="6">
        <f t="shared" si="336"/>
        <v>1509.18890012936</v>
      </c>
      <c r="AV728" s="17">
        <v>0</v>
      </c>
      <c r="AW728" s="6">
        <f t="shared" si="337"/>
        <v>0</v>
      </c>
      <c r="AX728" s="17">
        <v>379.15386542853503</v>
      </c>
      <c r="AY728" s="6">
        <f t="shared" si="338"/>
        <v>379.15386542853503</v>
      </c>
      <c r="AZ728" s="20">
        <v>241000224.148985</v>
      </c>
      <c r="BA728" s="20">
        <v>1396582632.27476</v>
      </c>
      <c r="BB728" s="20">
        <v>107735555.33020499</v>
      </c>
      <c r="BC728" s="20">
        <v>0</v>
      </c>
      <c r="BD728" s="19">
        <f t="shared" si="339"/>
        <v>1745.3184117539499</v>
      </c>
      <c r="BE728" s="18">
        <v>70.340925660012203</v>
      </c>
      <c r="BF728" s="20">
        <v>0</v>
      </c>
      <c r="BG728" s="20">
        <v>0</v>
      </c>
      <c r="BH728" s="19">
        <f t="shared" si="359"/>
        <v>0</v>
      </c>
      <c r="BI728" s="18">
        <v>1390.6461534341099</v>
      </c>
      <c r="BJ728">
        <v>198</v>
      </c>
      <c r="BK728">
        <v>1216</v>
      </c>
      <c r="BL728" s="22">
        <v>1844.76928</v>
      </c>
      <c r="BM728">
        <v>304</v>
      </c>
      <c r="BN728">
        <v>76</v>
      </c>
      <c r="BO728">
        <v>0.16860265411096401</v>
      </c>
    </row>
    <row r="729" spans="1:67" x14ac:dyDescent="0.2">
      <c r="A729" s="27">
        <v>728</v>
      </c>
      <c r="B729" s="18">
        <v>20.602165236060799</v>
      </c>
      <c r="C729" s="18">
        <v>801.8</v>
      </c>
      <c r="D729">
        <v>400</v>
      </c>
      <c r="E729">
        <v>1600</v>
      </c>
      <c r="F729">
        <v>0</v>
      </c>
      <c r="G729" s="23">
        <f t="shared" si="340"/>
        <v>1</v>
      </c>
      <c r="H729" s="16">
        <v>93.264840182648399</v>
      </c>
      <c r="I729" s="17">
        <v>112.825740372452</v>
      </c>
      <c r="J729" s="6">
        <f t="shared" si="341"/>
        <v>112.86366225933904</v>
      </c>
      <c r="K729" s="6">
        <f t="shared" si="342"/>
        <v>112.20727527229049</v>
      </c>
      <c r="L729" s="6">
        <f t="shared" si="343"/>
        <v>0.99418424873064726</v>
      </c>
      <c r="M729" s="6">
        <f t="shared" si="344"/>
        <v>112.16957392966525</v>
      </c>
      <c r="N729" s="16">
        <v>95.344736705877395</v>
      </c>
      <c r="O729" s="17">
        <v>127.27793615252</v>
      </c>
      <c r="P729" s="6">
        <f t="shared" si="345"/>
        <v>120.027997884337</v>
      </c>
      <c r="Q729" s="6">
        <f t="shared" si="330"/>
        <v>75.01749867771062</v>
      </c>
      <c r="R729" s="17">
        <v>120.027997884337</v>
      </c>
      <c r="S729" s="6">
        <f t="shared" si="346"/>
        <v>7.2499382681830014</v>
      </c>
      <c r="T729" s="6">
        <f t="shared" si="347"/>
        <v>82.267436945893621</v>
      </c>
      <c r="U729" s="17">
        <v>109.103960349837</v>
      </c>
      <c r="V729" s="6">
        <f t="shared" si="348"/>
        <v>97.121635020400902</v>
      </c>
      <c r="W729" s="6">
        <f t="shared" si="331"/>
        <v>97.121635020400902</v>
      </c>
      <c r="X729" s="17">
        <v>97.121635020400902</v>
      </c>
      <c r="Y729" s="6">
        <f t="shared" si="349"/>
        <v>11.982325329436094</v>
      </c>
      <c r="Z729" s="6">
        <f t="shared" si="350"/>
        <v>109.103960349837</v>
      </c>
      <c r="AA729" s="17">
        <v>0</v>
      </c>
      <c r="AB729" s="6">
        <f t="shared" si="351"/>
        <v>0</v>
      </c>
      <c r="AC729" s="6">
        <f t="shared" si="332"/>
        <v>0</v>
      </c>
      <c r="AD729" s="17">
        <v>0</v>
      </c>
      <c r="AE729" s="6">
        <f t="shared" si="352"/>
        <v>0</v>
      </c>
      <c r="AF729" s="17">
        <v>0</v>
      </c>
      <c r="AG729" s="6">
        <f t="shared" si="353"/>
        <v>0</v>
      </c>
      <c r="AH729" s="6">
        <f t="shared" si="333"/>
        <v>0</v>
      </c>
      <c r="AI729" s="6">
        <f t="shared" si="354"/>
        <v>0</v>
      </c>
      <c r="AJ729" s="17">
        <v>133.71936463331301</v>
      </c>
      <c r="AK729" s="6">
        <f t="shared" si="355"/>
        <v>107.809440483766</v>
      </c>
      <c r="AL729" s="6">
        <f t="shared" si="334"/>
        <v>107.809440483766</v>
      </c>
      <c r="AM729" s="17">
        <v>107.809440483766</v>
      </c>
      <c r="AN729" s="6">
        <f t="shared" si="356"/>
        <v>25.90992414954701</v>
      </c>
      <c r="AO729" s="6">
        <f t="shared" si="357"/>
        <v>133.71936463331301</v>
      </c>
      <c r="AP729" s="17">
        <v>2025.15007249888</v>
      </c>
      <c r="AQ729" s="6">
        <f t="shared" si="358"/>
        <v>2012.724130314886</v>
      </c>
      <c r="AR729" s="17">
        <v>33.1358458239824</v>
      </c>
      <c r="AS729" s="6">
        <f t="shared" si="335"/>
        <v>20.709903639989001</v>
      </c>
      <c r="AT729" s="17">
        <v>1611.98597800568</v>
      </c>
      <c r="AU729" s="6">
        <f t="shared" si="336"/>
        <v>1611.98597800568</v>
      </c>
      <c r="AV729" s="17">
        <v>0</v>
      </c>
      <c r="AW729" s="6">
        <f t="shared" si="337"/>
        <v>0</v>
      </c>
      <c r="AX729" s="17">
        <v>380.02824866921702</v>
      </c>
      <c r="AY729" s="6">
        <f t="shared" si="338"/>
        <v>380.02824866921702</v>
      </c>
      <c r="AZ729" s="20">
        <v>24359981.742451001</v>
      </c>
      <c r="BA729" s="20">
        <v>1408925953.5836201</v>
      </c>
      <c r="BB729" s="20">
        <v>237153851.760894</v>
      </c>
      <c r="BC729" s="20">
        <v>0</v>
      </c>
      <c r="BD729" s="19">
        <f t="shared" si="339"/>
        <v>1670.439787086965</v>
      </c>
      <c r="BE729" s="18">
        <v>52.710251196316698</v>
      </c>
      <c r="BF729" s="20">
        <v>0</v>
      </c>
      <c r="BG729" s="20">
        <v>0</v>
      </c>
      <c r="BH729" s="19">
        <f t="shared" si="359"/>
        <v>0</v>
      </c>
      <c r="BI729" s="18">
        <v>27.812923068682199</v>
      </c>
      <c r="BJ729">
        <v>211</v>
      </c>
      <c r="BK729">
        <v>1216</v>
      </c>
      <c r="BL729" s="22">
        <v>1844.76928</v>
      </c>
      <c r="BM729">
        <v>304</v>
      </c>
      <c r="BN729">
        <v>76</v>
      </c>
      <c r="BO729">
        <v>0.36798547785442198</v>
      </c>
    </row>
    <row r="730" spans="1:67" x14ac:dyDescent="0.2">
      <c r="A730" s="27">
        <v>729</v>
      </c>
      <c r="B730" s="18">
        <v>51.505413090152203</v>
      </c>
      <c r="C730" s="18">
        <v>801.8</v>
      </c>
      <c r="D730">
        <v>400</v>
      </c>
      <c r="E730">
        <v>1600</v>
      </c>
      <c r="F730">
        <v>0</v>
      </c>
      <c r="G730" s="23">
        <f t="shared" si="340"/>
        <v>1</v>
      </c>
      <c r="H730" s="16">
        <v>94.200913242009094</v>
      </c>
      <c r="I730" s="17">
        <v>114.474922701107</v>
      </c>
      <c r="J730" s="6">
        <f t="shared" si="341"/>
        <v>114.51457498704863</v>
      </c>
      <c r="K730" s="6">
        <f t="shared" si="342"/>
        <v>112.8903902862788</v>
      </c>
      <c r="L730" s="6">
        <f t="shared" si="343"/>
        <v>0.9858167861955256</v>
      </c>
      <c r="M730" s="6">
        <f t="shared" si="344"/>
        <v>112.85130039718652</v>
      </c>
      <c r="N730" s="16">
        <v>96.163794704871805</v>
      </c>
      <c r="O730" s="17">
        <v>130.58973268704699</v>
      </c>
      <c r="P730" s="6">
        <f t="shared" si="345"/>
        <v>123.15022967933599</v>
      </c>
      <c r="Q730" s="6">
        <f t="shared" si="330"/>
        <v>76.96889354958499</v>
      </c>
      <c r="R730" s="17">
        <v>123.15022967933599</v>
      </c>
      <c r="S730" s="6">
        <f t="shared" si="346"/>
        <v>7.4395030077109965</v>
      </c>
      <c r="T730" s="6">
        <f t="shared" si="347"/>
        <v>84.408396557295987</v>
      </c>
      <c r="U730" s="17">
        <v>109.090302619292</v>
      </c>
      <c r="V730" s="6">
        <f t="shared" si="348"/>
        <v>97.108078626392995</v>
      </c>
      <c r="W730" s="6">
        <f t="shared" si="331"/>
        <v>97.108078626392995</v>
      </c>
      <c r="X730" s="17">
        <v>97.108078626392995</v>
      </c>
      <c r="Y730" s="6">
        <f t="shared" si="349"/>
        <v>11.982223992899009</v>
      </c>
      <c r="Z730" s="6">
        <f t="shared" si="350"/>
        <v>109.090302619292</v>
      </c>
      <c r="AA730" s="17">
        <v>0</v>
      </c>
      <c r="AB730" s="6">
        <f t="shared" si="351"/>
        <v>0</v>
      </c>
      <c r="AC730" s="6">
        <f t="shared" si="332"/>
        <v>0</v>
      </c>
      <c r="AD730" s="17">
        <v>0</v>
      </c>
      <c r="AE730" s="6">
        <f t="shared" si="352"/>
        <v>0</v>
      </c>
      <c r="AF730" s="17">
        <v>0</v>
      </c>
      <c r="AG730" s="6">
        <f t="shared" si="353"/>
        <v>0</v>
      </c>
      <c r="AH730" s="6">
        <f t="shared" si="333"/>
        <v>0</v>
      </c>
      <c r="AI730" s="6">
        <f t="shared" si="354"/>
        <v>0</v>
      </c>
      <c r="AJ730" s="17">
        <v>145.40109973088099</v>
      </c>
      <c r="AK730" s="6">
        <f t="shared" si="355"/>
        <v>117.18351568094</v>
      </c>
      <c r="AL730" s="6">
        <f t="shared" si="334"/>
        <v>117.18351568094</v>
      </c>
      <c r="AM730" s="17">
        <v>117.18351568094</v>
      </c>
      <c r="AN730" s="6">
        <f t="shared" si="356"/>
        <v>28.217584049940982</v>
      </c>
      <c r="AO730" s="6">
        <f t="shared" si="357"/>
        <v>145.40109973088099</v>
      </c>
      <c r="AP730" s="17">
        <v>2074.5817748852801</v>
      </c>
      <c r="AQ730" s="6">
        <f t="shared" si="358"/>
        <v>2043.5209928215313</v>
      </c>
      <c r="AR730" s="17">
        <v>82.828752169995994</v>
      </c>
      <c r="AS730" s="6">
        <f t="shared" si="335"/>
        <v>51.767970106247496</v>
      </c>
      <c r="AT730" s="17">
        <v>1611.7746054589099</v>
      </c>
      <c r="AU730" s="6">
        <f t="shared" si="336"/>
        <v>1611.7746054589099</v>
      </c>
      <c r="AV730" s="17">
        <v>0</v>
      </c>
      <c r="AW730" s="6">
        <f t="shared" si="337"/>
        <v>0</v>
      </c>
      <c r="AX730" s="17">
        <v>379.97841725637397</v>
      </c>
      <c r="AY730" s="6">
        <f t="shared" si="338"/>
        <v>379.97841725637397</v>
      </c>
      <c r="AZ730" s="20">
        <v>59253582.872261398</v>
      </c>
      <c r="BA730" s="20">
        <v>1408938270.2729299</v>
      </c>
      <c r="BB730" s="20">
        <v>216597830.08415899</v>
      </c>
      <c r="BC730" s="20">
        <v>0</v>
      </c>
      <c r="BD730" s="19">
        <f t="shared" si="339"/>
        <v>1684.7896832293502</v>
      </c>
      <c r="BE730" s="18">
        <v>53.367055459533098</v>
      </c>
      <c r="BF730" s="20">
        <v>0</v>
      </c>
      <c r="BG730" s="20">
        <v>0</v>
      </c>
      <c r="BH730" s="19">
        <f t="shared" si="359"/>
        <v>0</v>
      </c>
      <c r="BI730" s="18">
        <v>69.532307671705496</v>
      </c>
      <c r="BJ730">
        <v>211</v>
      </c>
      <c r="BK730">
        <v>1216</v>
      </c>
      <c r="BL730" s="22">
        <v>1844.76928</v>
      </c>
      <c r="BM730">
        <v>304</v>
      </c>
      <c r="BN730">
        <v>76</v>
      </c>
      <c r="BO730">
        <v>0.33631675224611401</v>
      </c>
    </row>
    <row r="731" spans="1:67" x14ac:dyDescent="0.2">
      <c r="A731" s="27">
        <v>730</v>
      </c>
      <c r="B731" s="18">
        <v>154.516239270456</v>
      </c>
      <c r="C731" s="18">
        <v>801.8</v>
      </c>
      <c r="D731">
        <v>400</v>
      </c>
      <c r="E731">
        <v>1600</v>
      </c>
      <c r="F731">
        <v>0</v>
      </c>
      <c r="G731" s="23">
        <f t="shared" si="340"/>
        <v>1</v>
      </c>
      <c r="H731" s="16">
        <v>96.3470319634703</v>
      </c>
      <c r="I731" s="17">
        <v>120.958347290257</v>
      </c>
      <c r="J731" s="6">
        <f t="shared" si="341"/>
        <v>120.94155385234924</v>
      </c>
      <c r="K731" s="6">
        <f t="shared" si="342"/>
        <v>116.19667680985786</v>
      </c>
      <c r="L731" s="6">
        <f t="shared" si="343"/>
        <v>0.96076718967672492</v>
      </c>
      <c r="M731" s="6">
        <f t="shared" si="344"/>
        <v>116.21281139400151</v>
      </c>
      <c r="N731" s="16">
        <v>97.877948617440097</v>
      </c>
      <c r="O731" s="17">
        <v>150.42581962120801</v>
      </c>
      <c r="P731" s="6">
        <f t="shared" si="345"/>
        <v>141.853106290749</v>
      </c>
      <c r="Q731" s="6">
        <f t="shared" si="330"/>
        <v>88.658191431718123</v>
      </c>
      <c r="R731" s="17">
        <v>141.853106290749</v>
      </c>
      <c r="S731" s="6">
        <f t="shared" si="346"/>
        <v>8.5727133304590097</v>
      </c>
      <c r="T731" s="6">
        <f t="shared" si="347"/>
        <v>97.230904762177133</v>
      </c>
      <c r="U731" s="17">
        <v>109.046795351894</v>
      </c>
      <c r="V731" s="6">
        <f t="shared" si="348"/>
        <v>97.065157481313506</v>
      </c>
      <c r="W731" s="6">
        <f t="shared" si="331"/>
        <v>97.065157481313506</v>
      </c>
      <c r="X731" s="17">
        <v>97.065157481313506</v>
      </c>
      <c r="Y731" s="6">
        <f t="shared" si="349"/>
        <v>11.981637870580499</v>
      </c>
      <c r="Z731" s="6">
        <f t="shared" si="350"/>
        <v>109.046795351894</v>
      </c>
      <c r="AA731" s="17">
        <v>0</v>
      </c>
      <c r="AB731" s="6">
        <f t="shared" si="351"/>
        <v>0</v>
      </c>
      <c r="AC731" s="6">
        <f t="shared" si="332"/>
        <v>0</v>
      </c>
      <c r="AD731" s="17">
        <v>0</v>
      </c>
      <c r="AE731" s="6">
        <f t="shared" si="352"/>
        <v>0</v>
      </c>
      <c r="AF731" s="17">
        <v>0</v>
      </c>
      <c r="AG731" s="6">
        <f t="shared" si="353"/>
        <v>0</v>
      </c>
      <c r="AH731" s="6">
        <f t="shared" si="333"/>
        <v>0</v>
      </c>
      <c r="AI731" s="6">
        <f t="shared" si="354"/>
        <v>0</v>
      </c>
      <c r="AJ731" s="17">
        <v>201.08394432850201</v>
      </c>
      <c r="AK731" s="6">
        <f t="shared" si="355"/>
        <v>161.79013416549901</v>
      </c>
      <c r="AL731" s="6">
        <f t="shared" si="334"/>
        <v>161.79013416549901</v>
      </c>
      <c r="AM731" s="17">
        <v>161.79013416549901</v>
      </c>
      <c r="AN731" s="6">
        <f t="shared" si="356"/>
        <v>39.293810163003002</v>
      </c>
      <c r="AO731" s="6">
        <f t="shared" si="357"/>
        <v>201.08394432850201</v>
      </c>
      <c r="AP731" s="17">
        <v>2239.3586483372601</v>
      </c>
      <c r="AQ731" s="6">
        <f t="shared" si="358"/>
        <v>2146.212931827959</v>
      </c>
      <c r="AR731" s="17">
        <v>248.38857735814099</v>
      </c>
      <c r="AS731" s="6">
        <f t="shared" si="335"/>
        <v>155.24286084883812</v>
      </c>
      <c r="AT731" s="17">
        <v>1611.14102202198</v>
      </c>
      <c r="AU731" s="6">
        <f t="shared" si="336"/>
        <v>1611.14102202198</v>
      </c>
      <c r="AV731" s="17">
        <v>0</v>
      </c>
      <c r="AW731" s="6">
        <f t="shared" si="337"/>
        <v>0</v>
      </c>
      <c r="AX731" s="17">
        <v>379.82904895714103</v>
      </c>
      <c r="AY731" s="6">
        <f t="shared" si="338"/>
        <v>379.82904895714103</v>
      </c>
      <c r="AZ731" s="20">
        <v>152958566.566145</v>
      </c>
      <c r="BA731" s="20">
        <v>1409010539.29495</v>
      </c>
      <c r="BB731" s="20">
        <v>152852553.916455</v>
      </c>
      <c r="BC731" s="20">
        <v>0</v>
      </c>
      <c r="BD731" s="19">
        <f t="shared" si="339"/>
        <v>1714.8216597775499</v>
      </c>
      <c r="BE731" s="18">
        <v>55.811038624801903</v>
      </c>
      <c r="BF731" s="20">
        <v>0</v>
      </c>
      <c r="BG731" s="20">
        <v>0</v>
      </c>
      <c r="BH731" s="19">
        <f t="shared" si="359"/>
        <v>0</v>
      </c>
      <c r="BI731" s="18">
        <v>208.596923015116</v>
      </c>
      <c r="BJ731">
        <v>211</v>
      </c>
      <c r="BK731">
        <v>1216</v>
      </c>
      <c r="BL731" s="22">
        <v>1844.76928</v>
      </c>
      <c r="BM731">
        <v>304</v>
      </c>
      <c r="BN731">
        <v>76</v>
      </c>
      <c r="BO731">
        <v>0.23811018894859601</v>
      </c>
    </row>
    <row r="732" spans="1:67" x14ac:dyDescent="0.2">
      <c r="A732" s="27">
        <v>731</v>
      </c>
      <c r="B732" s="18">
        <v>206.02165236060799</v>
      </c>
      <c r="C732" s="18">
        <v>801.8</v>
      </c>
      <c r="D732">
        <v>400</v>
      </c>
      <c r="E732">
        <v>1600</v>
      </c>
      <c r="F732">
        <v>0</v>
      </c>
      <c r="G732" s="23">
        <f t="shared" si="340"/>
        <v>1</v>
      </c>
      <c r="H732" s="16">
        <v>97.340182648401793</v>
      </c>
      <c r="I732" s="17">
        <v>124.34324972257799</v>
      </c>
      <c r="J732" s="6">
        <f t="shared" si="341"/>
        <v>124.34856266909532</v>
      </c>
      <c r="K732" s="6">
        <f t="shared" si="342"/>
        <v>118.10919508621248</v>
      </c>
      <c r="L732" s="6">
        <f t="shared" si="343"/>
        <v>0.94982356491336006</v>
      </c>
      <c r="M732" s="6">
        <f t="shared" si="344"/>
        <v>118.1041487244112</v>
      </c>
      <c r="N732" s="16">
        <v>98.390929097607099</v>
      </c>
      <c r="O732" s="17">
        <v>167.089504145376</v>
      </c>
      <c r="P732" s="6">
        <f t="shared" si="345"/>
        <v>157.565565147375</v>
      </c>
      <c r="Q732" s="6">
        <f t="shared" si="330"/>
        <v>98.47847821710937</v>
      </c>
      <c r="R732" s="17">
        <v>157.565565147375</v>
      </c>
      <c r="S732" s="6">
        <f t="shared" si="346"/>
        <v>9.5239389980010003</v>
      </c>
      <c r="T732" s="6">
        <f t="shared" si="347"/>
        <v>108.00241721511037</v>
      </c>
      <c r="U732" s="17">
        <v>109.02746457600399</v>
      </c>
      <c r="V732" s="6">
        <f t="shared" si="348"/>
        <v>97.046088400910406</v>
      </c>
      <c r="W732" s="6">
        <f t="shared" si="331"/>
        <v>97.046088400910406</v>
      </c>
      <c r="X732" s="17">
        <v>97.046088400910406</v>
      </c>
      <c r="Y732" s="6">
        <f t="shared" si="349"/>
        <v>11.981376175093587</v>
      </c>
      <c r="Z732" s="6">
        <f t="shared" si="350"/>
        <v>109.02746457600399</v>
      </c>
      <c r="AA732" s="17">
        <v>0</v>
      </c>
      <c r="AB732" s="6">
        <f t="shared" si="351"/>
        <v>0</v>
      </c>
      <c r="AC732" s="6">
        <f t="shared" si="332"/>
        <v>0</v>
      </c>
      <c r="AD732" s="17">
        <v>0</v>
      </c>
      <c r="AE732" s="6">
        <f t="shared" si="352"/>
        <v>0</v>
      </c>
      <c r="AF732" s="17">
        <v>0</v>
      </c>
      <c r="AG732" s="6">
        <f t="shared" si="353"/>
        <v>0</v>
      </c>
      <c r="AH732" s="6">
        <f t="shared" si="333"/>
        <v>0</v>
      </c>
      <c r="AI732" s="6">
        <f t="shared" si="354"/>
        <v>0</v>
      </c>
      <c r="AJ732" s="17">
        <v>228.37202988053201</v>
      </c>
      <c r="AK732" s="6">
        <f t="shared" si="355"/>
        <v>183.02797022623699</v>
      </c>
      <c r="AL732" s="6">
        <f t="shared" si="334"/>
        <v>183.02797022623699</v>
      </c>
      <c r="AM732" s="17">
        <v>183.02797022623699</v>
      </c>
      <c r="AN732" s="6">
        <f t="shared" si="356"/>
        <v>45.344059654295023</v>
      </c>
      <c r="AO732" s="6">
        <f t="shared" si="357"/>
        <v>228.37202988053201</v>
      </c>
      <c r="AP732" s="17">
        <v>2321.7493486005901</v>
      </c>
      <c r="AQ732" s="6">
        <f t="shared" si="358"/>
        <v>2197.5767465951026</v>
      </c>
      <c r="AR732" s="17">
        <v>331.12693868131902</v>
      </c>
      <c r="AS732" s="6">
        <f t="shared" si="335"/>
        <v>206.95433667582438</v>
      </c>
      <c r="AT732" s="17">
        <v>1610.85968630356</v>
      </c>
      <c r="AU732" s="6">
        <f t="shared" si="336"/>
        <v>1610.85968630356</v>
      </c>
      <c r="AV732" s="17">
        <v>0</v>
      </c>
      <c r="AW732" s="6">
        <f t="shared" si="337"/>
        <v>0</v>
      </c>
      <c r="AX732" s="17">
        <v>379.76272361571802</v>
      </c>
      <c r="AY732" s="6">
        <f t="shared" si="338"/>
        <v>379.76272361571802</v>
      </c>
      <c r="AZ732" s="20">
        <v>182027563.683011</v>
      </c>
      <c r="BA732" s="20">
        <v>1409041859.5708001</v>
      </c>
      <c r="BB732" s="20">
        <v>132739654.536264</v>
      </c>
      <c r="BC732" s="20">
        <v>0</v>
      </c>
      <c r="BD732" s="19">
        <f t="shared" si="339"/>
        <v>1723.809077790075</v>
      </c>
      <c r="BE732" s="18">
        <v>57.045899687007697</v>
      </c>
      <c r="BF732" s="20">
        <v>0</v>
      </c>
      <c r="BG732" s="20">
        <v>0</v>
      </c>
      <c r="BH732" s="19">
        <f t="shared" si="359"/>
        <v>0</v>
      </c>
      <c r="BI732" s="18">
        <v>278.12923068682198</v>
      </c>
      <c r="BJ732">
        <v>211</v>
      </c>
      <c r="BK732">
        <v>1216</v>
      </c>
      <c r="BL732" s="22">
        <v>1844.76928</v>
      </c>
      <c r="BM732">
        <v>304</v>
      </c>
      <c r="BN732">
        <v>76</v>
      </c>
      <c r="BO732">
        <v>0.20712400196529901</v>
      </c>
    </row>
    <row r="733" spans="1:67" x14ac:dyDescent="0.2">
      <c r="A733" s="27">
        <v>732</v>
      </c>
      <c r="B733" s="18">
        <v>257.52706545076097</v>
      </c>
      <c r="C733" s="18">
        <v>801.8</v>
      </c>
      <c r="D733">
        <v>400</v>
      </c>
      <c r="E733">
        <v>1600</v>
      </c>
      <c r="F733">
        <v>0</v>
      </c>
      <c r="G733" s="23">
        <f t="shared" si="340"/>
        <v>1</v>
      </c>
      <c r="H733" s="16">
        <v>97.899543378995403</v>
      </c>
      <c r="I733" s="17">
        <v>128.13662472193201</v>
      </c>
      <c r="J733" s="6">
        <f t="shared" si="341"/>
        <v>128.18751035286905</v>
      </c>
      <c r="K733" s="6">
        <f t="shared" si="342"/>
        <v>120.48058465287805</v>
      </c>
      <c r="L733" s="6">
        <f t="shared" si="343"/>
        <v>0.93987771758125493</v>
      </c>
      <c r="M733" s="6">
        <f t="shared" si="344"/>
        <v>120.43275838221525</v>
      </c>
      <c r="N733" s="16">
        <v>98.712498543375602</v>
      </c>
      <c r="O733" s="17">
        <v>192.07407409948701</v>
      </c>
      <c r="P733" s="6">
        <f t="shared" si="345"/>
        <v>181.124365308021</v>
      </c>
      <c r="Q733" s="6">
        <f t="shared" si="330"/>
        <v>113.20272831751312</v>
      </c>
      <c r="R733" s="17">
        <v>181.124365308021</v>
      </c>
      <c r="S733" s="6">
        <f t="shared" si="346"/>
        <v>10.949708791466009</v>
      </c>
      <c r="T733" s="6">
        <f t="shared" si="347"/>
        <v>124.15243710897913</v>
      </c>
      <c r="U733" s="17">
        <v>109.010702645593</v>
      </c>
      <c r="V733" s="6">
        <f t="shared" si="348"/>
        <v>97.029439902307402</v>
      </c>
      <c r="W733" s="6">
        <f t="shared" si="331"/>
        <v>97.029439902307402</v>
      </c>
      <c r="X733" s="17">
        <v>97.029439902307402</v>
      </c>
      <c r="Y733" s="6">
        <f t="shared" si="349"/>
        <v>11.981262743285598</v>
      </c>
      <c r="Z733" s="6">
        <f t="shared" si="350"/>
        <v>109.010702645593</v>
      </c>
      <c r="AA733" s="17">
        <v>0</v>
      </c>
      <c r="AB733" s="6">
        <f t="shared" si="351"/>
        <v>0</v>
      </c>
      <c r="AC733" s="6">
        <f t="shared" si="332"/>
        <v>0</v>
      </c>
      <c r="AD733" s="17">
        <v>0</v>
      </c>
      <c r="AE733" s="6">
        <f t="shared" si="352"/>
        <v>0</v>
      </c>
      <c r="AF733" s="17">
        <v>0</v>
      </c>
      <c r="AG733" s="6">
        <f t="shared" si="353"/>
        <v>0</v>
      </c>
      <c r="AH733" s="6">
        <f t="shared" si="333"/>
        <v>0</v>
      </c>
      <c r="AI733" s="6">
        <f t="shared" si="354"/>
        <v>0</v>
      </c>
      <c r="AJ733" s="17">
        <v>244.84936975823899</v>
      </c>
      <c r="AK733" s="6">
        <f t="shared" si="355"/>
        <v>196.052034356256</v>
      </c>
      <c r="AL733" s="6">
        <f t="shared" si="334"/>
        <v>196.052034356256</v>
      </c>
      <c r="AM733" s="17">
        <v>196.052034356256</v>
      </c>
      <c r="AN733" s="6">
        <f t="shared" si="356"/>
        <v>48.797335401982991</v>
      </c>
      <c r="AO733" s="6">
        <f t="shared" si="357"/>
        <v>244.84936975823899</v>
      </c>
      <c r="AP733" s="17">
        <v>2404.1413407969299</v>
      </c>
      <c r="AQ733" s="6">
        <f t="shared" si="358"/>
        <v>2248.950746696959</v>
      </c>
      <c r="AR733" s="17">
        <v>413.84158426659502</v>
      </c>
      <c r="AS733" s="6">
        <f t="shared" si="335"/>
        <v>258.65099016662191</v>
      </c>
      <c r="AT733" s="17">
        <v>1610.59858739585</v>
      </c>
      <c r="AU733" s="6">
        <f t="shared" si="336"/>
        <v>1610.59858739585</v>
      </c>
      <c r="AV733" s="17">
        <v>0</v>
      </c>
      <c r="AW733" s="6">
        <f t="shared" si="337"/>
        <v>0</v>
      </c>
      <c r="AX733" s="17">
        <v>379.70116913448697</v>
      </c>
      <c r="AY733" s="6">
        <f t="shared" si="338"/>
        <v>379.70116913448697</v>
      </c>
      <c r="AZ733" s="20">
        <v>196236267.22293201</v>
      </c>
      <c r="BA733" s="20">
        <v>1409050973.37269</v>
      </c>
      <c r="BB733" s="20">
        <v>124155733.88431101</v>
      </c>
      <c r="BC733" s="20">
        <v>0</v>
      </c>
      <c r="BD733" s="19">
        <f t="shared" si="339"/>
        <v>1729.4429744799331</v>
      </c>
      <c r="BE733" s="18">
        <v>58.268383238859201</v>
      </c>
      <c r="BF733" s="20">
        <v>0</v>
      </c>
      <c r="BG733" s="20">
        <v>0</v>
      </c>
      <c r="BH733" s="19">
        <f t="shared" si="359"/>
        <v>0</v>
      </c>
      <c r="BI733" s="18">
        <v>347.66153835852703</v>
      </c>
      <c r="BJ733">
        <v>211</v>
      </c>
      <c r="BK733">
        <v>1216</v>
      </c>
      <c r="BL733" s="22">
        <v>1844.76928</v>
      </c>
      <c r="BM733">
        <v>304</v>
      </c>
      <c r="BN733">
        <v>76</v>
      </c>
      <c r="BO733">
        <v>0.19389944899866501</v>
      </c>
    </row>
    <row r="734" spans="1:67" x14ac:dyDescent="0.2">
      <c r="A734" s="27">
        <v>733</v>
      </c>
      <c r="B734" s="18">
        <v>309.03247854091302</v>
      </c>
      <c r="C734" s="18">
        <v>801.8</v>
      </c>
      <c r="D734">
        <v>400</v>
      </c>
      <c r="E734">
        <v>1600</v>
      </c>
      <c r="F734">
        <v>0</v>
      </c>
      <c r="G734" s="23">
        <f t="shared" si="340"/>
        <v>1</v>
      </c>
      <c r="H734" s="16">
        <v>98.276255707762502</v>
      </c>
      <c r="I734" s="17">
        <v>132.06311407196799</v>
      </c>
      <c r="J734" s="6">
        <f t="shared" si="341"/>
        <v>132.16209123086674</v>
      </c>
      <c r="K734" s="6">
        <f t="shared" si="342"/>
        <v>122.96795390705178</v>
      </c>
      <c r="L734" s="6">
        <f t="shared" si="343"/>
        <v>0.93043287043820899</v>
      </c>
      <c r="M734" s="6">
        <f t="shared" si="344"/>
        <v>122.87586230498981</v>
      </c>
      <c r="N734" s="16">
        <v>98.962232195436499</v>
      </c>
      <c r="O734" s="17">
        <v>220.62515778014401</v>
      </c>
      <c r="P734" s="6">
        <f t="shared" si="345"/>
        <v>208.04602677912499</v>
      </c>
      <c r="Q734" s="6">
        <f t="shared" si="330"/>
        <v>130.02876673695312</v>
      </c>
      <c r="R734" s="17">
        <v>208.04602677912499</v>
      </c>
      <c r="S734" s="6">
        <f t="shared" si="346"/>
        <v>12.579131001019022</v>
      </c>
      <c r="T734" s="6">
        <f t="shared" si="347"/>
        <v>142.60789773797214</v>
      </c>
      <c r="U734" s="17">
        <v>108.99594809878</v>
      </c>
      <c r="V734" s="6">
        <f t="shared" si="348"/>
        <v>97.014698215938907</v>
      </c>
      <c r="W734" s="6">
        <f t="shared" si="331"/>
        <v>97.014698215938907</v>
      </c>
      <c r="X734" s="17">
        <v>97.014698215938907</v>
      </c>
      <c r="Y734" s="6">
        <f t="shared" si="349"/>
        <v>11.981249882841098</v>
      </c>
      <c r="Z734" s="6">
        <f t="shared" si="350"/>
        <v>108.99594809878</v>
      </c>
      <c r="AA734" s="17">
        <v>0</v>
      </c>
      <c r="AB734" s="6">
        <f t="shared" si="351"/>
        <v>0</v>
      </c>
      <c r="AC734" s="6">
        <f t="shared" si="332"/>
        <v>0</v>
      </c>
      <c r="AD734" s="17">
        <v>0</v>
      </c>
      <c r="AE734" s="6">
        <f t="shared" si="352"/>
        <v>0</v>
      </c>
      <c r="AF734" s="17">
        <v>0</v>
      </c>
      <c r="AG734" s="6">
        <f t="shared" si="353"/>
        <v>0</v>
      </c>
      <c r="AH734" s="6">
        <f t="shared" si="333"/>
        <v>0</v>
      </c>
      <c r="AI734" s="6">
        <f t="shared" si="354"/>
        <v>0</v>
      </c>
      <c r="AJ734" s="17">
        <v>253.11037402704901</v>
      </c>
      <c r="AK734" s="6">
        <f t="shared" si="355"/>
        <v>202.54248078805099</v>
      </c>
      <c r="AL734" s="6">
        <f t="shared" si="334"/>
        <v>202.54248078805099</v>
      </c>
      <c r="AM734" s="17">
        <v>202.54248078805099</v>
      </c>
      <c r="AN734" s="6">
        <f t="shared" si="356"/>
        <v>50.56789323899801</v>
      </c>
      <c r="AO734" s="6">
        <f t="shared" si="357"/>
        <v>253.11037402704901</v>
      </c>
      <c r="AP734" s="17">
        <v>2486.5344903702498</v>
      </c>
      <c r="AQ734" s="6">
        <f t="shared" si="358"/>
        <v>2300.3338713215148</v>
      </c>
      <c r="AR734" s="17">
        <v>496.53498412996601</v>
      </c>
      <c r="AS734" s="6">
        <f t="shared" si="335"/>
        <v>310.33436508122873</v>
      </c>
      <c r="AT734" s="17">
        <v>1610.3556176163299</v>
      </c>
      <c r="AU734" s="6">
        <f t="shared" si="336"/>
        <v>1610.3556176163299</v>
      </c>
      <c r="AV734" s="17">
        <v>0</v>
      </c>
      <c r="AW734" s="6">
        <f t="shared" si="337"/>
        <v>0</v>
      </c>
      <c r="AX734" s="17">
        <v>379.643888623956</v>
      </c>
      <c r="AY734" s="6">
        <f t="shared" si="338"/>
        <v>379.643888623956</v>
      </c>
      <c r="AZ734" s="20">
        <v>204326114.63499901</v>
      </c>
      <c r="BA734" s="20">
        <v>1409052339.58461</v>
      </c>
      <c r="BB734" s="20">
        <v>120439853.84443501</v>
      </c>
      <c r="BC734" s="20">
        <v>0</v>
      </c>
      <c r="BD734" s="19">
        <f t="shared" si="339"/>
        <v>1733.818308064044</v>
      </c>
      <c r="BE734" s="18">
        <v>59.4417198671309</v>
      </c>
      <c r="BF734" s="20">
        <v>0</v>
      </c>
      <c r="BG734" s="20">
        <v>0</v>
      </c>
      <c r="BH734" s="19">
        <f t="shared" si="359"/>
        <v>0</v>
      </c>
      <c r="BI734" s="18">
        <v>417.19384603023298</v>
      </c>
      <c r="BJ734">
        <v>211</v>
      </c>
      <c r="BK734">
        <v>1216</v>
      </c>
      <c r="BL734" s="22">
        <v>1844.76928</v>
      </c>
      <c r="BM734">
        <v>304</v>
      </c>
      <c r="BN734">
        <v>76</v>
      </c>
      <c r="BO734">
        <v>0.188174713721071</v>
      </c>
    </row>
    <row r="735" spans="1:67" x14ac:dyDescent="0.2">
      <c r="A735" s="27">
        <v>734</v>
      </c>
      <c r="B735" s="18">
        <v>360.53789163106501</v>
      </c>
      <c r="C735" s="18">
        <v>801.8</v>
      </c>
      <c r="D735">
        <v>400</v>
      </c>
      <c r="E735">
        <v>1600</v>
      </c>
      <c r="F735">
        <v>0</v>
      </c>
      <c r="G735" s="23">
        <f t="shared" si="340"/>
        <v>1</v>
      </c>
      <c r="H735" s="16">
        <v>98.630136986301295</v>
      </c>
      <c r="I735" s="17">
        <v>136.039813280072</v>
      </c>
      <c r="J735" s="6">
        <f t="shared" si="341"/>
        <v>136.15771160035578</v>
      </c>
      <c r="K735" s="6">
        <f t="shared" si="342"/>
        <v>125.46689705041304</v>
      </c>
      <c r="L735" s="6">
        <f t="shared" si="343"/>
        <v>0.92148212228094761</v>
      </c>
      <c r="M735" s="6">
        <f t="shared" si="344"/>
        <v>125.35825585602458</v>
      </c>
      <c r="N735" s="16">
        <v>99.161395098880803</v>
      </c>
      <c r="O735" s="17">
        <v>249.95969950122901</v>
      </c>
      <c r="P735" s="6">
        <f t="shared" si="345"/>
        <v>235.706142786865</v>
      </c>
      <c r="Q735" s="6">
        <f t="shared" si="330"/>
        <v>147.31633924179062</v>
      </c>
      <c r="R735" s="17">
        <v>235.706142786865</v>
      </c>
      <c r="S735" s="6">
        <f t="shared" si="346"/>
        <v>14.253556714364009</v>
      </c>
      <c r="T735" s="6">
        <f t="shared" si="347"/>
        <v>161.56989595615462</v>
      </c>
      <c r="U735" s="17">
        <v>108.981358959622</v>
      </c>
      <c r="V735" s="6">
        <f t="shared" si="348"/>
        <v>97.000211741306401</v>
      </c>
      <c r="W735" s="6">
        <f t="shared" si="331"/>
        <v>97.000211741306401</v>
      </c>
      <c r="X735" s="17">
        <v>97.000211741306401</v>
      </c>
      <c r="Y735" s="6">
        <f t="shared" si="349"/>
        <v>11.981147218315598</v>
      </c>
      <c r="Z735" s="6">
        <f t="shared" si="350"/>
        <v>108.981358959622</v>
      </c>
      <c r="AA735" s="17">
        <v>0</v>
      </c>
      <c r="AB735" s="6">
        <f t="shared" si="351"/>
        <v>0</v>
      </c>
      <c r="AC735" s="6">
        <f t="shared" si="332"/>
        <v>0</v>
      </c>
      <c r="AD735" s="17">
        <v>0</v>
      </c>
      <c r="AE735" s="6">
        <f t="shared" si="352"/>
        <v>0</v>
      </c>
      <c r="AF735" s="17">
        <v>0</v>
      </c>
      <c r="AG735" s="6">
        <f t="shared" si="353"/>
        <v>0</v>
      </c>
      <c r="AH735" s="6">
        <f t="shared" si="333"/>
        <v>0</v>
      </c>
      <c r="AI735" s="6">
        <f t="shared" si="354"/>
        <v>0</v>
      </c>
      <c r="AJ735" s="17">
        <v>257.906896290872</v>
      </c>
      <c r="AK735" s="6">
        <f t="shared" si="355"/>
        <v>206.29956547218299</v>
      </c>
      <c r="AL735" s="6">
        <f t="shared" si="334"/>
        <v>206.29956547218299</v>
      </c>
      <c r="AM735" s="17">
        <v>206.29956547218299</v>
      </c>
      <c r="AN735" s="6">
        <f t="shared" si="356"/>
        <v>51.607330818689007</v>
      </c>
      <c r="AO735" s="6">
        <f t="shared" si="357"/>
        <v>257.906896290872</v>
      </c>
      <c r="AP735" s="17">
        <v>2568.92868082312</v>
      </c>
      <c r="AQ735" s="6">
        <f t="shared" si="358"/>
        <v>2351.7252020268393</v>
      </c>
      <c r="AR735" s="17">
        <v>579.20927679008696</v>
      </c>
      <c r="AS735" s="6">
        <f t="shared" si="335"/>
        <v>362.00579799380432</v>
      </c>
      <c r="AT735" s="17">
        <v>1610.12895215157</v>
      </c>
      <c r="AU735" s="6">
        <f t="shared" si="336"/>
        <v>1610.12895215157</v>
      </c>
      <c r="AV735" s="17">
        <v>0</v>
      </c>
      <c r="AW735" s="6">
        <f t="shared" si="337"/>
        <v>0</v>
      </c>
      <c r="AX735" s="17">
        <v>379.59045188146501</v>
      </c>
      <c r="AY735" s="6">
        <f t="shared" si="338"/>
        <v>379.59045188146501</v>
      </c>
      <c r="AZ735" s="20">
        <v>210128692.14902401</v>
      </c>
      <c r="BA735" s="20">
        <v>1409065622.18278</v>
      </c>
      <c r="BB735" s="20">
        <v>118113327.800583</v>
      </c>
      <c r="BC735" s="20">
        <v>0</v>
      </c>
      <c r="BD735" s="19">
        <f t="shared" si="339"/>
        <v>1737.3076421323872</v>
      </c>
      <c r="BE735" s="18">
        <v>60.564326995955597</v>
      </c>
      <c r="BF735" s="20">
        <v>0</v>
      </c>
      <c r="BG735" s="20">
        <v>0</v>
      </c>
      <c r="BH735" s="19">
        <f t="shared" si="359"/>
        <v>0</v>
      </c>
      <c r="BI735" s="18">
        <v>486.72615370193802</v>
      </c>
      <c r="BJ735">
        <v>211</v>
      </c>
      <c r="BK735">
        <v>1216</v>
      </c>
      <c r="BL735" s="22">
        <v>1844.76928</v>
      </c>
      <c r="BM735">
        <v>304</v>
      </c>
      <c r="BN735">
        <v>76</v>
      </c>
      <c r="BO735">
        <v>0.18459042020600699</v>
      </c>
    </row>
    <row r="736" spans="1:67" x14ac:dyDescent="0.2">
      <c r="A736" s="27">
        <v>735</v>
      </c>
      <c r="B736" s="18">
        <v>412.043304721217</v>
      </c>
      <c r="C736" s="18">
        <v>801.8</v>
      </c>
      <c r="D736">
        <v>400</v>
      </c>
      <c r="E736">
        <v>1600</v>
      </c>
      <c r="F736">
        <v>0</v>
      </c>
      <c r="G736" s="23">
        <f t="shared" si="340"/>
        <v>1</v>
      </c>
      <c r="H736" s="16">
        <v>98.938356164383507</v>
      </c>
      <c r="I736" s="17">
        <v>140.08324227660901</v>
      </c>
      <c r="J736" s="6">
        <f t="shared" si="341"/>
        <v>140.20348941767909</v>
      </c>
      <c r="K736" s="6">
        <f t="shared" si="342"/>
        <v>128.01560086348036</v>
      </c>
      <c r="L736" s="6">
        <f t="shared" si="343"/>
        <v>0.91307000556961959</v>
      </c>
      <c r="M736" s="6">
        <f t="shared" si="344"/>
        <v>127.90580680571377</v>
      </c>
      <c r="N736" s="16">
        <v>99.296651016632595</v>
      </c>
      <c r="O736" s="17">
        <v>279.35512718400099</v>
      </c>
      <c r="P736" s="6">
        <f t="shared" si="345"/>
        <v>263.42336508957601</v>
      </c>
      <c r="Q736" s="6">
        <f t="shared" si="330"/>
        <v>164.63960318098501</v>
      </c>
      <c r="R736" s="17">
        <v>263.42336508957601</v>
      </c>
      <c r="S736" s="6">
        <f t="shared" si="346"/>
        <v>15.931762094424982</v>
      </c>
      <c r="T736" s="6">
        <f t="shared" si="347"/>
        <v>180.57136527540999</v>
      </c>
      <c r="U736" s="17">
        <v>108.968318171774</v>
      </c>
      <c r="V736" s="6">
        <f t="shared" si="348"/>
        <v>96.987200880220499</v>
      </c>
      <c r="W736" s="6">
        <f t="shared" si="331"/>
        <v>96.987200880220499</v>
      </c>
      <c r="X736" s="17">
        <v>96.987200880220499</v>
      </c>
      <c r="Y736" s="6">
        <f t="shared" si="349"/>
        <v>11.981117291553502</v>
      </c>
      <c r="Z736" s="6">
        <f t="shared" si="350"/>
        <v>108.968318171774</v>
      </c>
      <c r="AA736" s="17">
        <v>0</v>
      </c>
      <c r="AB736" s="6">
        <f t="shared" si="351"/>
        <v>0</v>
      </c>
      <c r="AC736" s="6">
        <f t="shared" si="332"/>
        <v>0</v>
      </c>
      <c r="AD736" s="17">
        <v>0</v>
      </c>
      <c r="AE736" s="6">
        <f t="shared" si="352"/>
        <v>0</v>
      </c>
      <c r="AF736" s="17">
        <v>0</v>
      </c>
      <c r="AG736" s="6">
        <f t="shared" si="353"/>
        <v>0</v>
      </c>
      <c r="AH736" s="6">
        <f t="shared" si="333"/>
        <v>0</v>
      </c>
      <c r="AI736" s="6">
        <f t="shared" si="354"/>
        <v>0</v>
      </c>
      <c r="AJ736" s="17">
        <v>262.17568759838599</v>
      </c>
      <c r="AK736" s="6">
        <f t="shared" si="355"/>
        <v>209.64920114635899</v>
      </c>
      <c r="AL736" s="6">
        <f t="shared" si="334"/>
        <v>209.64920114635899</v>
      </c>
      <c r="AM736" s="17">
        <v>209.64920114635899</v>
      </c>
      <c r="AN736" s="6">
        <f t="shared" si="356"/>
        <v>52.526486452027001</v>
      </c>
      <c r="AO736" s="6">
        <f t="shared" si="357"/>
        <v>262.17568759838599</v>
      </c>
      <c r="AP736" s="17">
        <v>2651.32381078549</v>
      </c>
      <c r="AQ736" s="6">
        <f t="shared" si="358"/>
        <v>2403.1239396323017</v>
      </c>
      <c r="AR736" s="17">
        <v>661.86632307516595</v>
      </c>
      <c r="AS736" s="6">
        <f t="shared" si="335"/>
        <v>413.66645192197871</v>
      </c>
      <c r="AT736" s="17">
        <v>1609.91700314339</v>
      </c>
      <c r="AU736" s="6">
        <f t="shared" si="336"/>
        <v>1609.91700314339</v>
      </c>
      <c r="AV736" s="17">
        <v>0</v>
      </c>
      <c r="AW736" s="6">
        <f t="shared" si="337"/>
        <v>0</v>
      </c>
      <c r="AX736" s="17">
        <v>379.540484566933</v>
      </c>
      <c r="AY736" s="6">
        <f t="shared" si="338"/>
        <v>379.540484566933</v>
      </c>
      <c r="AZ736" s="20">
        <v>214640472.86309901</v>
      </c>
      <c r="BA736" s="20">
        <v>1409068450.15662</v>
      </c>
      <c r="BB736" s="20">
        <v>115968402.791674</v>
      </c>
      <c r="BC736" s="20">
        <v>0</v>
      </c>
      <c r="BD736" s="19">
        <f t="shared" si="339"/>
        <v>1739.6773258113931</v>
      </c>
      <c r="BE736" s="18">
        <v>61.647281561740101</v>
      </c>
      <c r="BF736" s="20">
        <v>0</v>
      </c>
      <c r="BG736" s="20">
        <v>0</v>
      </c>
      <c r="BH736" s="19">
        <f t="shared" si="359"/>
        <v>0</v>
      </c>
      <c r="BI736" s="18">
        <v>556.25846137364397</v>
      </c>
      <c r="BJ736">
        <v>211</v>
      </c>
      <c r="BK736">
        <v>1216</v>
      </c>
      <c r="BL736" s="22">
        <v>1844.76928</v>
      </c>
      <c r="BM736">
        <v>304</v>
      </c>
      <c r="BN736">
        <v>76</v>
      </c>
      <c r="BO736">
        <v>0.18128591145216699</v>
      </c>
    </row>
    <row r="737" spans="1:67" x14ac:dyDescent="0.2">
      <c r="A737" s="27">
        <v>736</v>
      </c>
      <c r="B737" s="18">
        <v>463.54871781137001</v>
      </c>
      <c r="C737" s="18">
        <v>801.8</v>
      </c>
      <c r="D737">
        <v>400</v>
      </c>
      <c r="E737">
        <v>1600</v>
      </c>
      <c r="F737">
        <v>0</v>
      </c>
      <c r="G737" s="23">
        <f t="shared" si="340"/>
        <v>1</v>
      </c>
      <c r="H737" s="16">
        <v>99.018264840182596</v>
      </c>
      <c r="I737" s="17">
        <v>144.197552543337</v>
      </c>
      <c r="J737" s="6">
        <f t="shared" si="341"/>
        <v>144.31820570882454</v>
      </c>
      <c r="K737" s="6">
        <f t="shared" si="342"/>
        <v>130.63004308364026</v>
      </c>
      <c r="L737" s="6">
        <f t="shared" si="343"/>
        <v>0.90515290459748765</v>
      </c>
      <c r="M737" s="6">
        <f t="shared" si="344"/>
        <v>130.52083352045034</v>
      </c>
      <c r="N737" s="16">
        <v>99.3780333908675</v>
      </c>
      <c r="O737" s="17">
        <v>308.93027292743801</v>
      </c>
      <c r="P737" s="6">
        <f t="shared" si="345"/>
        <v>291.30977561551799</v>
      </c>
      <c r="Q737" s="6">
        <f t="shared" si="330"/>
        <v>182.06860975969875</v>
      </c>
      <c r="R737" s="17">
        <v>291.30977561551799</v>
      </c>
      <c r="S737" s="6">
        <f t="shared" si="346"/>
        <v>17.620497311920019</v>
      </c>
      <c r="T737" s="6">
        <f t="shared" si="347"/>
        <v>199.68910707161876</v>
      </c>
      <c r="U737" s="17">
        <v>108.95617181993801</v>
      </c>
      <c r="V737" s="6">
        <f t="shared" si="348"/>
        <v>96.975074401346603</v>
      </c>
      <c r="W737" s="6">
        <f t="shared" si="331"/>
        <v>96.975074401346603</v>
      </c>
      <c r="X737" s="17">
        <v>96.975074401346603</v>
      </c>
      <c r="Y737" s="6">
        <f t="shared" si="349"/>
        <v>11.981097418591403</v>
      </c>
      <c r="Z737" s="6">
        <f t="shared" si="350"/>
        <v>108.95617181993801</v>
      </c>
      <c r="AA737" s="17">
        <v>0</v>
      </c>
      <c r="AB737" s="6">
        <f t="shared" si="351"/>
        <v>0</v>
      </c>
      <c r="AC737" s="6">
        <f t="shared" si="332"/>
        <v>0</v>
      </c>
      <c r="AD737" s="17">
        <v>0</v>
      </c>
      <c r="AE737" s="6">
        <f t="shared" si="352"/>
        <v>0</v>
      </c>
      <c r="AF737" s="17">
        <v>0</v>
      </c>
      <c r="AG737" s="6">
        <f t="shared" si="353"/>
        <v>0</v>
      </c>
      <c r="AH737" s="6">
        <f t="shared" si="333"/>
        <v>0</v>
      </c>
      <c r="AI737" s="6">
        <f t="shared" si="354"/>
        <v>0</v>
      </c>
      <c r="AJ737" s="17">
        <v>266.522287276398</v>
      </c>
      <c r="AK737" s="6">
        <f t="shared" si="355"/>
        <v>213.06594606208401</v>
      </c>
      <c r="AL737" s="6">
        <f t="shared" si="334"/>
        <v>213.06594606208401</v>
      </c>
      <c r="AM737" s="17">
        <v>213.06594606208401</v>
      </c>
      <c r="AN737" s="6">
        <f t="shared" si="356"/>
        <v>53.456341214313994</v>
      </c>
      <c r="AO737" s="6">
        <f t="shared" si="357"/>
        <v>266.522287276398</v>
      </c>
      <c r="AP737" s="17">
        <v>2733.7197916365299</v>
      </c>
      <c r="AQ737" s="6">
        <f t="shared" si="358"/>
        <v>2454.5293854693982</v>
      </c>
      <c r="AR737" s="17">
        <v>744.50774977900903</v>
      </c>
      <c r="AS737" s="6">
        <f t="shared" si="335"/>
        <v>465.31734361188063</v>
      </c>
      <c r="AT737" s="17">
        <v>1609.7183824368799</v>
      </c>
      <c r="AU737" s="6">
        <f t="shared" si="336"/>
        <v>1609.7183824368799</v>
      </c>
      <c r="AV737" s="17">
        <v>0</v>
      </c>
      <c r="AW737" s="6">
        <f t="shared" si="337"/>
        <v>0</v>
      </c>
      <c r="AX737" s="17">
        <v>379.49365942063798</v>
      </c>
      <c r="AY737" s="6">
        <f t="shared" si="338"/>
        <v>379.49365942063798</v>
      </c>
      <c r="AZ737" s="20">
        <v>218164121.64205801</v>
      </c>
      <c r="BA737" s="20">
        <v>1409070795.7551601</v>
      </c>
      <c r="BB737" s="20">
        <v>113868227.610774</v>
      </c>
      <c r="BC737" s="20">
        <v>0</v>
      </c>
      <c r="BD737" s="19">
        <f t="shared" si="339"/>
        <v>1741.1031450079922</v>
      </c>
      <c r="BE737" s="18">
        <v>62.689840732789101</v>
      </c>
      <c r="BF737" s="20">
        <v>0</v>
      </c>
      <c r="BG737" s="20">
        <v>0</v>
      </c>
      <c r="BH737" s="19">
        <f t="shared" si="359"/>
        <v>0</v>
      </c>
      <c r="BI737" s="18">
        <v>625.79076904534895</v>
      </c>
      <c r="BJ737">
        <v>211</v>
      </c>
      <c r="BK737">
        <v>1216</v>
      </c>
      <c r="BL737" s="22">
        <v>1844.76928</v>
      </c>
      <c r="BM737">
        <v>304</v>
      </c>
      <c r="BN737">
        <v>76</v>
      </c>
      <c r="BO737">
        <v>0.17805036325267901</v>
      </c>
    </row>
    <row r="738" spans="1:67" x14ac:dyDescent="0.2">
      <c r="A738" s="27">
        <v>737</v>
      </c>
      <c r="B738" s="18">
        <v>515.05413090152194</v>
      </c>
      <c r="C738" s="18">
        <v>801.8</v>
      </c>
      <c r="D738">
        <v>400</v>
      </c>
      <c r="E738">
        <v>1600</v>
      </c>
      <c r="F738">
        <v>0</v>
      </c>
      <c r="G738" s="23">
        <f t="shared" si="340"/>
        <v>1</v>
      </c>
      <c r="H738" s="16">
        <v>99.109589041095802</v>
      </c>
      <c r="I738" s="17">
        <v>148.35412753777999</v>
      </c>
      <c r="J738" s="6">
        <f t="shared" si="341"/>
        <v>148.48640232079421</v>
      </c>
      <c r="K738" s="6">
        <f t="shared" si="342"/>
        <v>133.29745151931991</v>
      </c>
      <c r="L738" s="6">
        <f t="shared" si="343"/>
        <v>0.89770813647528702</v>
      </c>
      <c r="M738" s="6">
        <f t="shared" si="344"/>
        <v>133.17870737035753</v>
      </c>
      <c r="N738" s="16">
        <v>99.437467508386106</v>
      </c>
      <c r="O738" s="17">
        <v>338.64927902626903</v>
      </c>
      <c r="P738" s="6">
        <f t="shared" si="345"/>
        <v>319.33158419100403</v>
      </c>
      <c r="Q738" s="6">
        <f t="shared" si="330"/>
        <v>199.5822401193775</v>
      </c>
      <c r="R738" s="17">
        <v>319.33158419100403</v>
      </c>
      <c r="S738" s="6">
        <f t="shared" si="346"/>
        <v>19.317694835265002</v>
      </c>
      <c r="T738" s="6">
        <f t="shared" si="347"/>
        <v>218.8999349546425</v>
      </c>
      <c r="U738" s="17">
        <v>108.94478359339</v>
      </c>
      <c r="V738" s="6">
        <f t="shared" si="348"/>
        <v>96.963702905428704</v>
      </c>
      <c r="W738" s="6">
        <f t="shared" si="331"/>
        <v>96.963702905428704</v>
      </c>
      <c r="X738" s="17">
        <v>96.963702905428704</v>
      </c>
      <c r="Y738" s="6">
        <f t="shared" si="349"/>
        <v>11.981080687961295</v>
      </c>
      <c r="Z738" s="6">
        <f t="shared" si="350"/>
        <v>108.94478359339</v>
      </c>
      <c r="AA738" s="17">
        <v>0</v>
      </c>
      <c r="AB738" s="6">
        <f t="shared" si="351"/>
        <v>0</v>
      </c>
      <c r="AC738" s="6">
        <f t="shared" si="332"/>
        <v>0</v>
      </c>
      <c r="AD738" s="17">
        <v>0</v>
      </c>
      <c r="AE738" s="6">
        <f t="shared" si="352"/>
        <v>0</v>
      </c>
      <c r="AF738" s="17">
        <v>0</v>
      </c>
      <c r="AG738" s="6">
        <f t="shared" si="353"/>
        <v>0</v>
      </c>
      <c r="AH738" s="6">
        <f t="shared" si="333"/>
        <v>0</v>
      </c>
      <c r="AI738" s="6">
        <f t="shared" si="354"/>
        <v>0</v>
      </c>
      <c r="AJ738" s="17">
        <v>270.66578197377299</v>
      </c>
      <c r="AK738" s="6">
        <f t="shared" si="355"/>
        <v>216.318221588158</v>
      </c>
      <c r="AL738" s="6">
        <f t="shared" si="334"/>
        <v>216.318221588158</v>
      </c>
      <c r="AM738" s="17">
        <v>216.318221588158</v>
      </c>
      <c r="AN738" s="6">
        <f t="shared" si="356"/>
        <v>54.347560385614997</v>
      </c>
      <c r="AO738" s="6">
        <f t="shared" si="357"/>
        <v>270.66578197377299</v>
      </c>
      <c r="AP738" s="17">
        <v>2816.11654556137</v>
      </c>
      <c r="AQ738" s="6">
        <f t="shared" si="358"/>
        <v>2505.9409260617754</v>
      </c>
      <c r="AR738" s="17">
        <v>827.13498533226004</v>
      </c>
      <c r="AS738" s="6">
        <f t="shared" si="335"/>
        <v>516.95936583266257</v>
      </c>
      <c r="AT738" s="17">
        <v>1609.5318711418299</v>
      </c>
      <c r="AU738" s="6">
        <f t="shared" si="336"/>
        <v>1609.5318711418299</v>
      </c>
      <c r="AV738" s="17">
        <v>0</v>
      </c>
      <c r="AW738" s="6">
        <f t="shared" si="337"/>
        <v>0</v>
      </c>
      <c r="AX738" s="17">
        <v>379.44968908728299</v>
      </c>
      <c r="AY738" s="6">
        <f t="shared" si="338"/>
        <v>379.44968908728299</v>
      </c>
      <c r="AZ738" s="20">
        <v>220972784.88514999</v>
      </c>
      <c r="BA738" s="20">
        <v>1409072605.08301</v>
      </c>
      <c r="BB738" s="20">
        <v>112099040.77875599</v>
      </c>
      <c r="BC738" s="20">
        <v>0</v>
      </c>
      <c r="BD738" s="19">
        <f t="shared" si="339"/>
        <v>1742.1444307469158</v>
      </c>
      <c r="BE738" s="18">
        <v>63.683507007282401</v>
      </c>
      <c r="BF738" s="20">
        <v>0</v>
      </c>
      <c r="BG738" s="20">
        <v>0</v>
      </c>
      <c r="BH738" s="19">
        <f t="shared" si="359"/>
        <v>0</v>
      </c>
      <c r="BI738" s="18">
        <v>695.32307671705496</v>
      </c>
      <c r="BJ738">
        <v>211</v>
      </c>
      <c r="BK738">
        <v>1216</v>
      </c>
      <c r="BL738" s="22">
        <v>1844.76928</v>
      </c>
      <c r="BM738">
        <v>304</v>
      </c>
      <c r="BN738">
        <v>76</v>
      </c>
      <c r="BO738">
        <v>0.17532475641592299</v>
      </c>
    </row>
    <row r="739" spans="1:67" x14ac:dyDescent="0.2">
      <c r="A739" s="27">
        <v>738</v>
      </c>
      <c r="B739" s="18">
        <v>566.55954399167399</v>
      </c>
      <c r="C739" s="18">
        <v>801.8</v>
      </c>
      <c r="D739">
        <v>400</v>
      </c>
      <c r="E739">
        <v>1600</v>
      </c>
      <c r="F739">
        <v>0</v>
      </c>
      <c r="G739" s="23">
        <f t="shared" si="340"/>
        <v>1</v>
      </c>
      <c r="H739" s="16">
        <v>99.189497716894905</v>
      </c>
      <c r="I739" s="17">
        <v>152.52790355248101</v>
      </c>
      <c r="J739" s="6">
        <f t="shared" si="341"/>
        <v>152.66908374031794</v>
      </c>
      <c r="K739" s="6">
        <f t="shared" si="342"/>
        <v>135.98210858986383</v>
      </c>
      <c r="L739" s="6">
        <f t="shared" si="343"/>
        <v>0.89069839982246979</v>
      </c>
      <c r="M739" s="6">
        <f t="shared" si="344"/>
        <v>135.85635962247085</v>
      </c>
      <c r="N739" s="16">
        <v>99.485629183177096</v>
      </c>
      <c r="O739" s="17">
        <v>368.48363898483399</v>
      </c>
      <c r="P739" s="6">
        <f t="shared" si="345"/>
        <v>347.46193070757499</v>
      </c>
      <c r="Q739" s="6">
        <f t="shared" si="330"/>
        <v>217.16370669223437</v>
      </c>
      <c r="R739" s="17">
        <v>347.46193070757499</v>
      </c>
      <c r="S739" s="6">
        <f t="shared" si="346"/>
        <v>21.021708277258995</v>
      </c>
      <c r="T739" s="6">
        <f t="shared" si="347"/>
        <v>238.18541496949337</v>
      </c>
      <c r="U739" s="17">
        <v>108.934096267786</v>
      </c>
      <c r="V739" s="6">
        <f t="shared" si="348"/>
        <v>96.953028340076301</v>
      </c>
      <c r="W739" s="6">
        <f t="shared" si="331"/>
        <v>96.953028340076301</v>
      </c>
      <c r="X739" s="17">
        <v>96.953028340076301</v>
      </c>
      <c r="Y739" s="6">
        <f t="shared" si="349"/>
        <v>11.981067927709702</v>
      </c>
      <c r="Z739" s="6">
        <f t="shared" si="350"/>
        <v>108.934096267786</v>
      </c>
      <c r="AA739" s="17">
        <v>0</v>
      </c>
      <c r="AB739" s="6">
        <f t="shared" si="351"/>
        <v>0</v>
      </c>
      <c r="AC739" s="6">
        <f t="shared" si="332"/>
        <v>0</v>
      </c>
      <c r="AD739" s="17">
        <v>0</v>
      </c>
      <c r="AE739" s="6">
        <f t="shared" si="352"/>
        <v>0</v>
      </c>
      <c r="AF739" s="17">
        <v>0</v>
      </c>
      <c r="AG739" s="6">
        <f t="shared" si="353"/>
        <v>0</v>
      </c>
      <c r="AH739" s="6">
        <f t="shared" si="333"/>
        <v>0</v>
      </c>
      <c r="AI739" s="6">
        <f t="shared" si="354"/>
        <v>0</v>
      </c>
      <c r="AJ739" s="17">
        <v>274.190165166062</v>
      </c>
      <c r="AK739" s="6">
        <f t="shared" si="355"/>
        <v>219.08324389244399</v>
      </c>
      <c r="AL739" s="6">
        <f t="shared" si="334"/>
        <v>219.08324389244399</v>
      </c>
      <c r="AM739" s="17">
        <v>219.08324389244399</v>
      </c>
      <c r="AN739" s="6">
        <f t="shared" si="356"/>
        <v>55.106921273618013</v>
      </c>
      <c r="AO739" s="6">
        <f t="shared" si="357"/>
        <v>274.190165166062</v>
      </c>
      <c r="AP739" s="17">
        <v>2898.5140039528401</v>
      </c>
      <c r="AQ739" s="6">
        <f t="shared" si="358"/>
        <v>2557.3580205244871</v>
      </c>
      <c r="AR739" s="17">
        <v>909.74928914228997</v>
      </c>
      <c r="AS739" s="6">
        <f t="shared" si="335"/>
        <v>568.59330571393127</v>
      </c>
      <c r="AT739" s="17">
        <v>1609.3563945968201</v>
      </c>
      <c r="AU739" s="6">
        <f t="shared" si="336"/>
        <v>1609.3563945968201</v>
      </c>
      <c r="AV739" s="17">
        <v>0</v>
      </c>
      <c r="AW739" s="6">
        <f t="shared" si="337"/>
        <v>0</v>
      </c>
      <c r="AX739" s="17">
        <v>379.40832021373598</v>
      </c>
      <c r="AY739" s="6">
        <f t="shared" si="338"/>
        <v>379.40832021373598</v>
      </c>
      <c r="AZ739" s="20">
        <v>223220242.55785501</v>
      </c>
      <c r="BA739" s="20">
        <v>1409073975.05161</v>
      </c>
      <c r="BB739" s="20">
        <v>110694005.67979801</v>
      </c>
      <c r="BC739" s="20">
        <v>0</v>
      </c>
      <c r="BD739" s="19">
        <f t="shared" si="339"/>
        <v>1742.9882232892633</v>
      </c>
      <c r="BE739" s="18">
        <v>64.628201638358107</v>
      </c>
      <c r="BF739" s="20">
        <v>0</v>
      </c>
      <c r="BG739" s="20">
        <v>0</v>
      </c>
      <c r="BH739" s="19">
        <f t="shared" si="359"/>
        <v>0</v>
      </c>
      <c r="BI739" s="18">
        <v>764.85538438875994</v>
      </c>
      <c r="BJ739">
        <v>211</v>
      </c>
      <c r="BK739">
        <v>1216</v>
      </c>
      <c r="BL739" s="22">
        <v>1844.76928</v>
      </c>
      <c r="BM739">
        <v>304</v>
      </c>
      <c r="BN739">
        <v>76</v>
      </c>
      <c r="BO739">
        <v>0.173160162199612</v>
      </c>
    </row>
    <row r="740" spans="1:67" x14ac:dyDescent="0.2">
      <c r="A740" s="27">
        <v>739</v>
      </c>
      <c r="B740" s="18">
        <v>618.06495708182604</v>
      </c>
      <c r="C740" s="18">
        <v>801.8</v>
      </c>
      <c r="D740">
        <v>400</v>
      </c>
      <c r="E740">
        <v>1600</v>
      </c>
      <c r="F740">
        <v>0</v>
      </c>
      <c r="G740" s="23">
        <f t="shared" si="340"/>
        <v>1</v>
      </c>
      <c r="H740" s="16">
        <v>99.200913242009094</v>
      </c>
      <c r="I740" s="17">
        <v>156.717955189089</v>
      </c>
      <c r="J740" s="6">
        <f t="shared" si="341"/>
        <v>156.85428809996469</v>
      </c>
      <c r="K740" s="6">
        <f t="shared" si="342"/>
        <v>138.6683880997966</v>
      </c>
      <c r="L740" s="6">
        <f t="shared" si="343"/>
        <v>0.8840586367101545</v>
      </c>
      <c r="M740" s="6">
        <f t="shared" si="344"/>
        <v>138.54786181246911</v>
      </c>
      <c r="N740" s="16">
        <v>99.514131229976897</v>
      </c>
      <c r="O740" s="17">
        <v>398.55115319743999</v>
      </c>
      <c r="P740" s="6">
        <f t="shared" si="345"/>
        <v>375.81191276863802</v>
      </c>
      <c r="Q740" s="6">
        <f t="shared" si="330"/>
        <v>234.88244548039876</v>
      </c>
      <c r="R740" s="17">
        <v>375.81191276863802</v>
      </c>
      <c r="S740" s="6">
        <f t="shared" si="346"/>
        <v>22.739240428801963</v>
      </c>
      <c r="T740" s="6">
        <f t="shared" si="347"/>
        <v>257.62168590920072</v>
      </c>
      <c r="U740" s="17">
        <v>108.924044239056</v>
      </c>
      <c r="V740" s="6">
        <f t="shared" si="348"/>
        <v>96.942986013168095</v>
      </c>
      <c r="W740" s="6">
        <f t="shared" si="331"/>
        <v>96.942986013168095</v>
      </c>
      <c r="X740" s="17">
        <v>96.942986013168095</v>
      </c>
      <c r="Y740" s="6">
        <f t="shared" si="349"/>
        <v>11.981058225887907</v>
      </c>
      <c r="Z740" s="6">
        <f t="shared" si="350"/>
        <v>108.924044239056</v>
      </c>
      <c r="AA740" s="17">
        <v>0</v>
      </c>
      <c r="AB740" s="6">
        <f t="shared" si="351"/>
        <v>0</v>
      </c>
      <c r="AC740" s="6">
        <f t="shared" si="332"/>
        <v>0</v>
      </c>
      <c r="AD740" s="17">
        <v>0</v>
      </c>
      <c r="AE740" s="6">
        <f t="shared" si="352"/>
        <v>0</v>
      </c>
      <c r="AF740" s="17">
        <v>0</v>
      </c>
      <c r="AG740" s="6">
        <f t="shared" si="353"/>
        <v>0</v>
      </c>
      <c r="AH740" s="6">
        <f t="shared" si="333"/>
        <v>0</v>
      </c>
      <c r="AI740" s="6">
        <f t="shared" si="354"/>
        <v>0</v>
      </c>
      <c r="AJ740" s="17">
        <v>277.109789039916</v>
      </c>
      <c r="AK740" s="6">
        <f t="shared" si="355"/>
        <v>221.37207728799899</v>
      </c>
      <c r="AL740" s="6">
        <f t="shared" si="334"/>
        <v>221.37207728799899</v>
      </c>
      <c r="AM740" s="17">
        <v>221.37207728799899</v>
      </c>
      <c r="AN740" s="6">
        <f t="shared" si="356"/>
        <v>55.737711751917004</v>
      </c>
      <c r="AO740" s="6">
        <f t="shared" si="357"/>
        <v>277.109789039916</v>
      </c>
      <c r="AP740" s="17">
        <v>2980.91210608865</v>
      </c>
      <c r="AQ740" s="6">
        <f t="shared" si="358"/>
        <v>2608.7801901354928</v>
      </c>
      <c r="AR740" s="17">
        <v>992.35177587510498</v>
      </c>
      <c r="AS740" s="6">
        <f t="shared" si="335"/>
        <v>620.21985992194061</v>
      </c>
      <c r="AT740" s="17">
        <v>1609.19100164928</v>
      </c>
      <c r="AU740" s="6">
        <f t="shared" si="336"/>
        <v>1609.19100164928</v>
      </c>
      <c r="AV740" s="17">
        <v>0</v>
      </c>
      <c r="AW740" s="6">
        <f t="shared" si="337"/>
        <v>0</v>
      </c>
      <c r="AX740" s="17">
        <v>379.369328564272</v>
      </c>
      <c r="AY740" s="6">
        <f t="shared" si="338"/>
        <v>379.369328564272</v>
      </c>
      <c r="AZ740" s="20">
        <v>224984109.966818</v>
      </c>
      <c r="BA740" s="20">
        <v>1409075125.3734901</v>
      </c>
      <c r="BB740" s="20">
        <v>109428343.808882</v>
      </c>
      <c r="BC740" s="20">
        <v>0</v>
      </c>
      <c r="BD740" s="19">
        <f t="shared" si="339"/>
        <v>1743.4875791491902</v>
      </c>
      <c r="BE740" s="18">
        <v>65.530968295980699</v>
      </c>
      <c r="BF740" s="20">
        <v>0</v>
      </c>
      <c r="BG740" s="20">
        <v>0</v>
      </c>
      <c r="BH740" s="19">
        <f t="shared" si="359"/>
        <v>0</v>
      </c>
      <c r="BI740" s="18">
        <v>834.38769206046595</v>
      </c>
      <c r="BJ740">
        <v>211</v>
      </c>
      <c r="BK740">
        <v>1216</v>
      </c>
      <c r="BL740" s="22">
        <v>1844.76928</v>
      </c>
      <c r="BM740">
        <v>304</v>
      </c>
      <c r="BN740">
        <v>76</v>
      </c>
      <c r="BO740">
        <v>0.17121030469434301</v>
      </c>
    </row>
    <row r="741" spans="1:67" x14ac:dyDescent="0.2">
      <c r="A741" s="27">
        <v>740</v>
      </c>
      <c r="B741" s="18">
        <v>669.57037017197899</v>
      </c>
      <c r="C741" s="18">
        <v>801.8</v>
      </c>
      <c r="D741">
        <v>400</v>
      </c>
      <c r="E741">
        <v>1600</v>
      </c>
      <c r="F741">
        <v>0</v>
      </c>
      <c r="G741" s="23">
        <f t="shared" si="340"/>
        <v>1</v>
      </c>
      <c r="H741" s="16">
        <v>99.257990867579906</v>
      </c>
      <c r="I741" s="17">
        <v>160.92329935259099</v>
      </c>
      <c r="J741" s="6">
        <f t="shared" si="341"/>
        <v>161.06361738785247</v>
      </c>
      <c r="K741" s="6">
        <f t="shared" si="342"/>
        <v>141.37608112952958</v>
      </c>
      <c r="L741" s="6">
        <f t="shared" si="343"/>
        <v>0.877765465735729</v>
      </c>
      <c r="M741" s="6">
        <f t="shared" si="344"/>
        <v>141.25291480395717</v>
      </c>
      <c r="N741" s="16">
        <v>99.539501858700802</v>
      </c>
      <c r="O741" s="17">
        <v>428.78313296370999</v>
      </c>
      <c r="P741" s="6">
        <f t="shared" si="345"/>
        <v>404.31677545099001</v>
      </c>
      <c r="Q741" s="6">
        <f t="shared" si="330"/>
        <v>252.69798465686875</v>
      </c>
      <c r="R741" s="17">
        <v>404.31677545099001</v>
      </c>
      <c r="S741" s="6">
        <f t="shared" si="346"/>
        <v>24.466357512719981</v>
      </c>
      <c r="T741" s="6">
        <f t="shared" si="347"/>
        <v>277.16434216958874</v>
      </c>
      <c r="U741" s="17">
        <v>108.914551689148</v>
      </c>
      <c r="V741" s="6">
        <f t="shared" si="348"/>
        <v>96.933502846847801</v>
      </c>
      <c r="W741" s="6">
        <f t="shared" si="331"/>
        <v>96.933502846847801</v>
      </c>
      <c r="X741" s="17">
        <v>96.933502846847801</v>
      </c>
      <c r="Y741" s="6">
        <f t="shared" si="349"/>
        <v>11.981048842300197</v>
      </c>
      <c r="Z741" s="6">
        <f t="shared" si="350"/>
        <v>108.914551689148</v>
      </c>
      <c r="AA741" s="17">
        <v>0</v>
      </c>
      <c r="AB741" s="6">
        <f t="shared" si="351"/>
        <v>0</v>
      </c>
      <c r="AC741" s="6">
        <f t="shared" si="332"/>
        <v>0</v>
      </c>
      <c r="AD741" s="17">
        <v>0</v>
      </c>
      <c r="AE741" s="6">
        <f t="shared" si="352"/>
        <v>0</v>
      </c>
      <c r="AF741" s="17">
        <v>0</v>
      </c>
      <c r="AG741" s="6">
        <f t="shared" si="353"/>
        <v>0</v>
      </c>
      <c r="AH741" s="6">
        <f t="shared" si="333"/>
        <v>0</v>
      </c>
      <c r="AI741" s="6">
        <f t="shared" si="354"/>
        <v>0</v>
      </c>
      <c r="AJ741" s="17">
        <v>279.66678110261</v>
      </c>
      <c r="AK741" s="6">
        <f t="shared" si="355"/>
        <v>223.37859684019901</v>
      </c>
      <c r="AL741" s="6">
        <f t="shared" si="334"/>
        <v>223.37859684019901</v>
      </c>
      <c r="AM741" s="17">
        <v>223.37859684019901</v>
      </c>
      <c r="AN741" s="6">
        <f t="shared" si="356"/>
        <v>56.288184262410994</v>
      </c>
      <c r="AO741" s="6">
        <f t="shared" si="357"/>
        <v>279.66678110261</v>
      </c>
      <c r="AP741" s="17">
        <v>3063.3107980303098</v>
      </c>
      <c r="AQ741" s="6">
        <f t="shared" si="358"/>
        <v>2660.2070096547459</v>
      </c>
      <c r="AR741" s="17">
        <v>1074.94343566817</v>
      </c>
      <c r="AS741" s="6">
        <f t="shared" si="335"/>
        <v>671.83964729260629</v>
      </c>
      <c r="AT741" s="17">
        <v>1609.03484740775</v>
      </c>
      <c r="AU741" s="6">
        <f t="shared" si="336"/>
        <v>1609.03484740775</v>
      </c>
      <c r="AV741" s="17">
        <v>0</v>
      </c>
      <c r="AW741" s="6">
        <f t="shared" si="337"/>
        <v>0</v>
      </c>
      <c r="AX741" s="17">
        <v>379.33251495438998</v>
      </c>
      <c r="AY741" s="6">
        <f t="shared" si="338"/>
        <v>379.33251495438998</v>
      </c>
      <c r="AZ741" s="20">
        <v>226447696.42890301</v>
      </c>
      <c r="BA741" s="20">
        <v>1409076275.69538</v>
      </c>
      <c r="BB741" s="20">
        <v>108408100.440154</v>
      </c>
      <c r="BC741" s="20">
        <v>0</v>
      </c>
      <c r="BD741" s="19">
        <f t="shared" si="339"/>
        <v>1743.9320725644372</v>
      </c>
      <c r="BE741" s="18">
        <v>66.389189004258895</v>
      </c>
      <c r="BF741" s="20">
        <v>0</v>
      </c>
      <c r="BG741" s="20">
        <v>0</v>
      </c>
      <c r="BH741" s="19">
        <f t="shared" si="359"/>
        <v>0</v>
      </c>
      <c r="BI741" s="18">
        <v>903.91999973217105</v>
      </c>
      <c r="BJ741">
        <v>211</v>
      </c>
      <c r="BK741">
        <v>1216</v>
      </c>
      <c r="BL741" s="22">
        <v>1844.76928</v>
      </c>
      <c r="BM741">
        <v>304</v>
      </c>
      <c r="BN741">
        <v>76</v>
      </c>
      <c r="BO741">
        <v>0.16963854223959801</v>
      </c>
    </row>
    <row r="742" spans="1:67" x14ac:dyDescent="0.2">
      <c r="A742" s="27">
        <v>741</v>
      </c>
      <c r="B742" s="18">
        <v>721.07578326213104</v>
      </c>
      <c r="C742" s="18">
        <v>801.8</v>
      </c>
      <c r="D742">
        <v>400</v>
      </c>
      <c r="E742">
        <v>1600</v>
      </c>
      <c r="F742">
        <v>0</v>
      </c>
      <c r="G742" s="23">
        <f t="shared" si="340"/>
        <v>1</v>
      </c>
      <c r="H742" s="16">
        <v>99.337899543378995</v>
      </c>
      <c r="I742" s="17">
        <v>165.13098961652301</v>
      </c>
      <c r="J742" s="6">
        <f t="shared" si="341"/>
        <v>165.27749236009268</v>
      </c>
      <c r="K742" s="6">
        <f t="shared" si="342"/>
        <v>144.08475237284216</v>
      </c>
      <c r="L742" s="6">
        <f t="shared" si="343"/>
        <v>0.87177479713282702</v>
      </c>
      <c r="M742" s="6">
        <f t="shared" si="344"/>
        <v>143.95703497328731</v>
      </c>
      <c r="N742" s="16">
        <v>99.561990805893799</v>
      </c>
      <c r="O742" s="17">
        <v>459.02767866187497</v>
      </c>
      <c r="P742" s="6">
        <f t="shared" si="345"/>
        <v>432.83330113106501</v>
      </c>
      <c r="Q742" s="6">
        <f t="shared" si="330"/>
        <v>270.52081320691565</v>
      </c>
      <c r="R742" s="17">
        <v>432.83330113106501</v>
      </c>
      <c r="S742" s="6">
        <f t="shared" si="346"/>
        <v>26.194377530809959</v>
      </c>
      <c r="T742" s="6">
        <f t="shared" si="347"/>
        <v>296.71519073772561</v>
      </c>
      <c r="U742" s="17">
        <v>108.90557147702999</v>
      </c>
      <c r="V742" s="6">
        <f t="shared" si="348"/>
        <v>96.924531895006396</v>
      </c>
      <c r="W742" s="6">
        <f t="shared" si="331"/>
        <v>96.924531895006396</v>
      </c>
      <c r="X742" s="17">
        <v>96.924531895006396</v>
      </c>
      <c r="Y742" s="6">
        <f t="shared" si="349"/>
        <v>11.981039582023598</v>
      </c>
      <c r="Z742" s="6">
        <f t="shared" si="350"/>
        <v>108.90557147702999</v>
      </c>
      <c r="AA742" s="17">
        <v>0</v>
      </c>
      <c r="AB742" s="6">
        <f t="shared" si="351"/>
        <v>0</v>
      </c>
      <c r="AC742" s="6">
        <f t="shared" si="332"/>
        <v>0</v>
      </c>
      <c r="AD742" s="17">
        <v>0</v>
      </c>
      <c r="AE742" s="6">
        <f t="shared" si="352"/>
        <v>0</v>
      </c>
      <c r="AF742" s="17">
        <v>0</v>
      </c>
      <c r="AG742" s="6">
        <f t="shared" si="353"/>
        <v>0</v>
      </c>
      <c r="AH742" s="6">
        <f t="shared" si="333"/>
        <v>0</v>
      </c>
      <c r="AI742" s="6">
        <f t="shared" si="354"/>
        <v>0</v>
      </c>
      <c r="AJ742" s="17">
        <v>281.84051728612297</v>
      </c>
      <c r="AK742" s="6">
        <f t="shared" si="355"/>
        <v>225.08118126418799</v>
      </c>
      <c r="AL742" s="6">
        <f t="shared" si="334"/>
        <v>225.08118126418799</v>
      </c>
      <c r="AM742" s="17">
        <v>225.08118126418799</v>
      </c>
      <c r="AN742" s="6">
        <f t="shared" si="356"/>
        <v>56.759336021934985</v>
      </c>
      <c r="AO742" s="6">
        <f t="shared" si="357"/>
        <v>281.84051728612297</v>
      </c>
      <c r="AP742" s="17">
        <v>3145.7100317015002</v>
      </c>
      <c r="AQ742" s="6">
        <f t="shared" si="358"/>
        <v>2711.6381000584761</v>
      </c>
      <c r="AR742" s="17">
        <v>1157.52515104803</v>
      </c>
      <c r="AS742" s="6">
        <f t="shared" si="335"/>
        <v>723.45321940501879</v>
      </c>
      <c r="AT742" s="17">
        <v>1608.88717880594</v>
      </c>
      <c r="AU742" s="6">
        <f t="shared" si="336"/>
        <v>1608.88717880594</v>
      </c>
      <c r="AV742" s="17">
        <v>0</v>
      </c>
      <c r="AW742" s="6">
        <f t="shared" si="337"/>
        <v>0</v>
      </c>
      <c r="AX742" s="17">
        <v>379.29770184751698</v>
      </c>
      <c r="AY742" s="6">
        <f t="shared" si="338"/>
        <v>379.29770184751698</v>
      </c>
      <c r="AZ742" s="20">
        <v>227752340.662729</v>
      </c>
      <c r="BA742" s="20">
        <v>1409077348.7962601</v>
      </c>
      <c r="BB742" s="20">
        <v>107496389.460263</v>
      </c>
      <c r="BC742" s="20">
        <v>0</v>
      </c>
      <c r="BD742" s="19">
        <f t="shared" si="339"/>
        <v>1744.3260789192523</v>
      </c>
      <c r="BE742" s="18">
        <v>67.2062004921805</v>
      </c>
      <c r="BF742" s="20">
        <v>0</v>
      </c>
      <c r="BG742" s="20">
        <v>0</v>
      </c>
      <c r="BH742" s="19">
        <f t="shared" si="359"/>
        <v>0</v>
      </c>
      <c r="BI742" s="18">
        <v>973.45230740387694</v>
      </c>
      <c r="BJ742">
        <v>211</v>
      </c>
      <c r="BK742">
        <v>1216</v>
      </c>
      <c r="BL742" s="22">
        <v>1844.76928</v>
      </c>
      <c r="BM742">
        <v>304</v>
      </c>
      <c r="BN742">
        <v>76</v>
      </c>
      <c r="BO742">
        <v>0.168233985218571</v>
      </c>
    </row>
    <row r="743" spans="1:67" x14ac:dyDescent="0.2">
      <c r="A743" s="27">
        <v>742</v>
      </c>
      <c r="B743" s="18">
        <v>772.58119635228297</v>
      </c>
      <c r="C743" s="18">
        <v>801.8</v>
      </c>
      <c r="D743">
        <v>400</v>
      </c>
      <c r="E743">
        <v>1600</v>
      </c>
      <c r="F743">
        <v>0</v>
      </c>
      <c r="G743" s="23">
        <f t="shared" si="340"/>
        <v>1</v>
      </c>
      <c r="H743" s="16">
        <v>99.337899543378995</v>
      </c>
      <c r="I743" s="17">
        <v>169.34175679622399</v>
      </c>
      <c r="J743" s="6">
        <f t="shared" si="341"/>
        <v>169.48761296850975</v>
      </c>
      <c r="K743" s="6">
        <f t="shared" si="342"/>
        <v>146.79065429762159</v>
      </c>
      <c r="L743" s="6">
        <f t="shared" si="343"/>
        <v>0.86608485261335777</v>
      </c>
      <c r="M743" s="6">
        <f t="shared" si="344"/>
        <v>146.66433047614473</v>
      </c>
      <c r="N743" s="16">
        <v>99.577411126328698</v>
      </c>
      <c r="O743" s="17">
        <v>489.20894371747301</v>
      </c>
      <c r="P743" s="6">
        <f t="shared" si="345"/>
        <v>461.28998629614</v>
      </c>
      <c r="Q743" s="6">
        <f t="shared" si="330"/>
        <v>288.30624143508749</v>
      </c>
      <c r="R743" s="17">
        <v>461.28998629614</v>
      </c>
      <c r="S743" s="6">
        <f t="shared" si="346"/>
        <v>27.918957421333005</v>
      </c>
      <c r="T743" s="6">
        <f t="shared" si="347"/>
        <v>316.22519885642049</v>
      </c>
      <c r="U743" s="17">
        <v>108.89707391987</v>
      </c>
      <c r="V743" s="6">
        <f t="shared" si="348"/>
        <v>96.916042277170703</v>
      </c>
      <c r="W743" s="6">
        <f t="shared" si="331"/>
        <v>96.916042277170703</v>
      </c>
      <c r="X743" s="17">
        <v>96.916042277170703</v>
      </c>
      <c r="Y743" s="6">
        <f t="shared" si="349"/>
        <v>11.981031642699293</v>
      </c>
      <c r="Z743" s="6">
        <f t="shared" si="350"/>
        <v>108.89707391987</v>
      </c>
      <c r="AA743" s="17">
        <v>0</v>
      </c>
      <c r="AB743" s="6">
        <f t="shared" si="351"/>
        <v>0</v>
      </c>
      <c r="AC743" s="6">
        <f t="shared" si="332"/>
        <v>0</v>
      </c>
      <c r="AD743" s="17">
        <v>0</v>
      </c>
      <c r="AE743" s="6">
        <f t="shared" si="352"/>
        <v>0</v>
      </c>
      <c r="AF743" s="17">
        <v>0</v>
      </c>
      <c r="AG743" s="6">
        <f t="shared" si="353"/>
        <v>0</v>
      </c>
      <c r="AH743" s="6">
        <f t="shared" si="333"/>
        <v>0</v>
      </c>
      <c r="AI743" s="6">
        <f t="shared" si="354"/>
        <v>0</v>
      </c>
      <c r="AJ743" s="17">
        <v>283.83368639521098</v>
      </c>
      <c r="AK743" s="6">
        <f t="shared" si="355"/>
        <v>226.63810463874901</v>
      </c>
      <c r="AL743" s="6">
        <f t="shared" si="334"/>
        <v>226.63810463874901</v>
      </c>
      <c r="AM743" s="17">
        <v>226.63810463874901</v>
      </c>
      <c r="AN743" s="6">
        <f t="shared" si="356"/>
        <v>57.195581756461962</v>
      </c>
      <c r="AO743" s="6">
        <f t="shared" si="357"/>
        <v>283.83368639521098</v>
      </c>
      <c r="AP743" s="17">
        <v>3228.1097641127599</v>
      </c>
      <c r="AQ743" s="6">
        <f t="shared" si="358"/>
        <v>2763.0731224266383</v>
      </c>
      <c r="AR743" s="17">
        <v>1240.09771116296</v>
      </c>
      <c r="AS743" s="6">
        <f t="shared" si="335"/>
        <v>775.06106947684998</v>
      </c>
      <c r="AT743" s="17">
        <v>1608.7473224579301</v>
      </c>
      <c r="AU743" s="6">
        <f t="shared" si="336"/>
        <v>1608.7473224579301</v>
      </c>
      <c r="AV743" s="17">
        <v>0</v>
      </c>
      <c r="AW743" s="6">
        <f t="shared" si="337"/>
        <v>0</v>
      </c>
      <c r="AX743" s="17">
        <v>379.26473049185802</v>
      </c>
      <c r="AY743" s="6">
        <f t="shared" si="338"/>
        <v>379.26473049185802</v>
      </c>
      <c r="AZ743" s="20">
        <v>228906067.76405099</v>
      </c>
      <c r="BA743" s="20">
        <v>1409078232.25862</v>
      </c>
      <c r="BB743" s="20">
        <v>106611942.910606</v>
      </c>
      <c r="BC743" s="20">
        <v>0</v>
      </c>
      <c r="BD743" s="19">
        <f t="shared" si="339"/>
        <v>1744.5962429332769</v>
      </c>
      <c r="BE743" s="18">
        <v>67.986260055141599</v>
      </c>
      <c r="BF743" s="20">
        <v>0</v>
      </c>
      <c r="BG743" s="20">
        <v>0</v>
      </c>
      <c r="BH743" s="19">
        <f t="shared" si="359"/>
        <v>0</v>
      </c>
      <c r="BI743" s="18">
        <v>1042.98461507558</v>
      </c>
      <c r="BJ743">
        <v>211</v>
      </c>
      <c r="BK743">
        <v>1216</v>
      </c>
      <c r="BL743" s="22">
        <v>1844.76928</v>
      </c>
      <c r="BM743">
        <v>304</v>
      </c>
      <c r="BN743">
        <v>76</v>
      </c>
      <c r="BO743">
        <v>0.16687143242695099</v>
      </c>
    </row>
    <row r="744" spans="1:67" x14ac:dyDescent="0.2">
      <c r="A744" s="27">
        <v>743</v>
      </c>
      <c r="B744" s="18">
        <v>824.08660944243502</v>
      </c>
      <c r="C744" s="18">
        <v>801.8</v>
      </c>
      <c r="D744">
        <v>400</v>
      </c>
      <c r="E744">
        <v>1600</v>
      </c>
      <c r="F744">
        <v>0</v>
      </c>
      <c r="G744" s="23">
        <f t="shared" si="340"/>
        <v>1</v>
      </c>
      <c r="H744" s="16">
        <v>99.3607305936073</v>
      </c>
      <c r="I744" s="17">
        <v>173.560128635268</v>
      </c>
      <c r="J744" s="6">
        <f t="shared" si="341"/>
        <v>173.70916462566674</v>
      </c>
      <c r="K744" s="6">
        <f t="shared" si="342"/>
        <v>149.50928804528067</v>
      </c>
      <c r="L744" s="6">
        <f t="shared" si="343"/>
        <v>0.8606873930196175</v>
      </c>
      <c r="M744" s="6">
        <f t="shared" si="344"/>
        <v>149.38101464723829</v>
      </c>
      <c r="N744" s="16">
        <v>99.592829120300294</v>
      </c>
      <c r="O744" s="17">
        <v>519.36470010489097</v>
      </c>
      <c r="P744" s="6">
        <f t="shared" si="345"/>
        <v>489.72246116640201</v>
      </c>
      <c r="Q744" s="6">
        <f t="shared" si="330"/>
        <v>306.07653822900124</v>
      </c>
      <c r="R744" s="17">
        <v>489.72246116640201</v>
      </c>
      <c r="S744" s="6">
        <f t="shared" si="346"/>
        <v>29.642238938488958</v>
      </c>
      <c r="T744" s="6">
        <f t="shared" si="347"/>
        <v>335.7187771674902</v>
      </c>
      <c r="U744" s="17">
        <v>108.889017058489</v>
      </c>
      <c r="V744" s="6">
        <f t="shared" si="348"/>
        <v>96.907992647053703</v>
      </c>
      <c r="W744" s="6">
        <f t="shared" si="331"/>
        <v>96.907992647053703</v>
      </c>
      <c r="X744" s="17">
        <v>96.907992647053703</v>
      </c>
      <c r="Y744" s="6">
        <f t="shared" si="349"/>
        <v>11.9810244114353</v>
      </c>
      <c r="Z744" s="6">
        <f t="shared" si="350"/>
        <v>108.889017058489</v>
      </c>
      <c r="AA744" s="17">
        <v>0</v>
      </c>
      <c r="AB744" s="6">
        <f t="shared" si="351"/>
        <v>0</v>
      </c>
      <c r="AC744" s="6">
        <f t="shared" si="332"/>
        <v>0</v>
      </c>
      <c r="AD744" s="17">
        <v>0</v>
      </c>
      <c r="AE744" s="6">
        <f t="shared" si="352"/>
        <v>0</v>
      </c>
      <c r="AF744" s="17">
        <v>0</v>
      </c>
      <c r="AG744" s="6">
        <f t="shared" si="353"/>
        <v>0</v>
      </c>
      <c r="AH744" s="6">
        <f t="shared" si="333"/>
        <v>0</v>
      </c>
      <c r="AI744" s="6">
        <f t="shared" si="354"/>
        <v>0</v>
      </c>
      <c r="AJ744" s="17">
        <v>285.75002891736898</v>
      </c>
      <c r="AK744" s="6">
        <f t="shared" si="355"/>
        <v>228.13853409885499</v>
      </c>
      <c r="AL744" s="6">
        <f t="shared" si="334"/>
        <v>228.13853409885499</v>
      </c>
      <c r="AM744" s="17">
        <v>228.13853409885499</v>
      </c>
      <c r="AN744" s="6">
        <f t="shared" si="356"/>
        <v>57.611494818513989</v>
      </c>
      <c r="AO744" s="6">
        <f t="shared" si="357"/>
        <v>285.75002891736898</v>
      </c>
      <c r="AP744" s="17">
        <v>3310.5099567060502</v>
      </c>
      <c r="AQ744" s="6">
        <f t="shared" si="358"/>
        <v>2814.5117727754755</v>
      </c>
      <c r="AR744" s="17">
        <v>1322.6618238148501</v>
      </c>
      <c r="AS744" s="6">
        <f t="shared" si="335"/>
        <v>826.66363988428134</v>
      </c>
      <c r="AT744" s="17">
        <v>1608.61467439125</v>
      </c>
      <c r="AU744" s="6">
        <f t="shared" si="336"/>
        <v>1608.61467439125</v>
      </c>
      <c r="AV744" s="17">
        <v>0</v>
      </c>
      <c r="AW744" s="6">
        <f t="shared" si="337"/>
        <v>0</v>
      </c>
      <c r="AX744" s="17">
        <v>379.23345849994399</v>
      </c>
      <c r="AY744" s="6">
        <f t="shared" si="338"/>
        <v>379.23345849994399</v>
      </c>
      <c r="AZ744" s="20">
        <v>229929148.63349</v>
      </c>
      <c r="BA744" s="20">
        <v>1409079115.7209699</v>
      </c>
      <c r="BB744" s="20">
        <v>105858101.833198</v>
      </c>
      <c r="BC744" s="20">
        <v>0</v>
      </c>
      <c r="BD744" s="19">
        <f t="shared" si="339"/>
        <v>1744.8663661876581</v>
      </c>
      <c r="BE744" s="18">
        <v>68.730051500662299</v>
      </c>
      <c r="BF744" s="20">
        <v>0</v>
      </c>
      <c r="BG744" s="20">
        <v>0</v>
      </c>
      <c r="BH744" s="19">
        <f t="shared" si="359"/>
        <v>0</v>
      </c>
      <c r="BI744" s="18">
        <v>1112.51692274728</v>
      </c>
      <c r="BJ744">
        <v>211</v>
      </c>
      <c r="BK744">
        <v>1216</v>
      </c>
      <c r="BL744" s="22">
        <v>1844.76928</v>
      </c>
      <c r="BM744">
        <v>304</v>
      </c>
      <c r="BN744">
        <v>76</v>
      </c>
      <c r="BO744">
        <v>0.165710090851974</v>
      </c>
    </row>
    <row r="745" spans="1:67" x14ac:dyDescent="0.2">
      <c r="A745" s="27">
        <v>744</v>
      </c>
      <c r="B745" s="18">
        <v>875.59202253258798</v>
      </c>
      <c r="C745" s="18">
        <v>801.8</v>
      </c>
      <c r="D745">
        <v>400</v>
      </c>
      <c r="E745">
        <v>1600</v>
      </c>
      <c r="F745">
        <v>0</v>
      </c>
      <c r="G745" s="23">
        <f t="shared" si="340"/>
        <v>1</v>
      </c>
      <c r="H745" s="16">
        <v>99.372146118721403</v>
      </c>
      <c r="I745" s="17">
        <v>177.78410142168801</v>
      </c>
      <c r="J745" s="6">
        <f t="shared" si="341"/>
        <v>177.93577823595854</v>
      </c>
      <c r="K745" s="6">
        <f t="shared" si="342"/>
        <v>152.23475449746641</v>
      </c>
      <c r="L745" s="6">
        <f t="shared" si="343"/>
        <v>0.85556011279299715</v>
      </c>
      <c r="M745" s="6">
        <f t="shared" si="344"/>
        <v>152.10498586514103</v>
      </c>
      <c r="N745" s="16">
        <v>99.607806351020798</v>
      </c>
      <c r="O745" s="17">
        <v>549.54224104805803</v>
      </c>
      <c r="P745" s="6">
        <f t="shared" si="345"/>
        <v>518.17533171112905</v>
      </c>
      <c r="Q745" s="6">
        <f t="shared" si="330"/>
        <v>323.85958231945563</v>
      </c>
      <c r="R745" s="17">
        <v>518.17533171112905</v>
      </c>
      <c r="S745" s="6">
        <f t="shared" si="346"/>
        <v>31.366909336928984</v>
      </c>
      <c r="T745" s="6">
        <f t="shared" si="347"/>
        <v>355.22649165638461</v>
      </c>
      <c r="U745" s="17">
        <v>108.88136627608</v>
      </c>
      <c r="V745" s="6">
        <f t="shared" si="348"/>
        <v>96.900348595362303</v>
      </c>
      <c r="W745" s="6">
        <f t="shared" si="331"/>
        <v>96.900348595362303</v>
      </c>
      <c r="X745" s="17">
        <v>96.900348595362303</v>
      </c>
      <c r="Y745" s="6">
        <f t="shared" si="349"/>
        <v>11.981017680717699</v>
      </c>
      <c r="Z745" s="6">
        <f t="shared" si="350"/>
        <v>108.88136627608</v>
      </c>
      <c r="AA745" s="17">
        <v>0</v>
      </c>
      <c r="AB745" s="6">
        <f t="shared" si="351"/>
        <v>0</v>
      </c>
      <c r="AC745" s="6">
        <f t="shared" si="332"/>
        <v>0</v>
      </c>
      <c r="AD745" s="17">
        <v>0</v>
      </c>
      <c r="AE745" s="6">
        <f t="shared" si="352"/>
        <v>0</v>
      </c>
      <c r="AF745" s="17">
        <v>0</v>
      </c>
      <c r="AG745" s="6">
        <f t="shared" si="353"/>
        <v>0</v>
      </c>
      <c r="AH745" s="6">
        <f t="shared" si="333"/>
        <v>0</v>
      </c>
      <c r="AI745" s="6">
        <f t="shared" si="354"/>
        <v>0</v>
      </c>
      <c r="AJ745" s="17">
        <v>287.50137982833797</v>
      </c>
      <c r="AK745" s="6">
        <f t="shared" si="355"/>
        <v>229.51839774055301</v>
      </c>
      <c r="AL745" s="6">
        <f t="shared" si="334"/>
        <v>229.51839774055301</v>
      </c>
      <c r="AM745" s="17">
        <v>229.51839774055301</v>
      </c>
      <c r="AN745" s="6">
        <f t="shared" si="356"/>
        <v>57.982982087784961</v>
      </c>
      <c r="AO745" s="6">
        <f t="shared" si="357"/>
        <v>287.50137982833797</v>
      </c>
      <c r="AP745" s="17">
        <v>3392.9105747980698</v>
      </c>
      <c r="AQ745" s="6">
        <f t="shared" si="358"/>
        <v>2865.9537776690067</v>
      </c>
      <c r="AR745" s="17">
        <v>1405.2181256775</v>
      </c>
      <c r="AS745" s="6">
        <f t="shared" si="335"/>
        <v>878.26132854843752</v>
      </c>
      <c r="AT745" s="17">
        <v>1608.48869132753</v>
      </c>
      <c r="AU745" s="6">
        <f t="shared" si="336"/>
        <v>1608.48869132753</v>
      </c>
      <c r="AV745" s="17">
        <v>0</v>
      </c>
      <c r="AW745" s="6">
        <f t="shared" si="337"/>
        <v>0</v>
      </c>
      <c r="AX745" s="17">
        <v>379.20375779303902</v>
      </c>
      <c r="AY745" s="6">
        <f t="shared" si="338"/>
        <v>379.20375779303902</v>
      </c>
      <c r="AZ745" s="20">
        <v>230818119.554084</v>
      </c>
      <c r="BA745" s="20">
        <v>1409079850.96264</v>
      </c>
      <c r="BB745" s="20">
        <v>105230796.75315601</v>
      </c>
      <c r="BC745" s="20">
        <v>0</v>
      </c>
      <c r="BD745" s="19">
        <f t="shared" si="339"/>
        <v>1745.12876726988</v>
      </c>
      <c r="BE745" s="18">
        <v>69.439828123048898</v>
      </c>
      <c r="BF745" s="20">
        <v>0</v>
      </c>
      <c r="BG745" s="20">
        <v>0</v>
      </c>
      <c r="BH745" s="19">
        <f t="shared" si="359"/>
        <v>0</v>
      </c>
      <c r="BI745" s="18">
        <v>1182.04923041899</v>
      </c>
      <c r="BJ745">
        <v>211</v>
      </c>
      <c r="BK745">
        <v>1216</v>
      </c>
      <c r="BL745" s="22">
        <v>1844.76928</v>
      </c>
      <c r="BM745">
        <v>304</v>
      </c>
      <c r="BN745">
        <v>76</v>
      </c>
      <c r="BO745">
        <v>0.164743697944539</v>
      </c>
    </row>
    <row r="746" spans="1:67" x14ac:dyDescent="0.2">
      <c r="A746" s="27">
        <v>745</v>
      </c>
      <c r="B746" s="18">
        <v>927.09743562274002</v>
      </c>
      <c r="C746" s="18">
        <v>801.8</v>
      </c>
      <c r="D746">
        <v>400</v>
      </c>
      <c r="E746">
        <v>1600</v>
      </c>
      <c r="F746">
        <v>0</v>
      </c>
      <c r="G746" s="23">
        <f t="shared" si="340"/>
        <v>1</v>
      </c>
      <c r="H746" s="16">
        <v>99.383561643835606</v>
      </c>
      <c r="I746" s="17">
        <v>182.008505396896</v>
      </c>
      <c r="J746" s="6">
        <f t="shared" si="341"/>
        <v>182.16144437887255</v>
      </c>
      <c r="K746" s="6">
        <f t="shared" si="342"/>
        <v>154.96003201056951</v>
      </c>
      <c r="L746" s="6">
        <f t="shared" si="343"/>
        <v>0.85067415082783615</v>
      </c>
      <c r="M746" s="6">
        <f t="shared" si="344"/>
        <v>154.82993077194814</v>
      </c>
      <c r="N746" s="16">
        <v>99.622077814438498</v>
      </c>
      <c r="O746" s="17">
        <v>579.76462056168396</v>
      </c>
      <c r="P746" s="6">
        <f t="shared" si="345"/>
        <v>546.67034637210998</v>
      </c>
      <c r="Q746" s="6">
        <f t="shared" si="330"/>
        <v>341.66896648256875</v>
      </c>
      <c r="R746" s="17">
        <v>546.67034637210998</v>
      </c>
      <c r="S746" s="6">
        <f t="shared" si="346"/>
        <v>33.09427418957398</v>
      </c>
      <c r="T746" s="6">
        <f t="shared" si="347"/>
        <v>374.76324067214273</v>
      </c>
      <c r="U746" s="17">
        <v>108.874093718707</v>
      </c>
      <c r="V746" s="6">
        <f t="shared" si="348"/>
        <v>96.893082084594099</v>
      </c>
      <c r="W746" s="6">
        <f t="shared" si="331"/>
        <v>96.893082084594099</v>
      </c>
      <c r="X746" s="17">
        <v>96.893082084594099</v>
      </c>
      <c r="Y746" s="6">
        <f t="shared" si="349"/>
        <v>11.981011634112903</v>
      </c>
      <c r="Z746" s="6">
        <f t="shared" si="350"/>
        <v>108.874093718707</v>
      </c>
      <c r="AA746" s="17">
        <v>0</v>
      </c>
      <c r="AB746" s="6">
        <f t="shared" si="351"/>
        <v>0</v>
      </c>
      <c r="AC746" s="6">
        <f t="shared" si="332"/>
        <v>0</v>
      </c>
      <c r="AD746" s="17">
        <v>0</v>
      </c>
      <c r="AE746" s="6">
        <f t="shared" si="352"/>
        <v>0</v>
      </c>
      <c r="AF746" s="17">
        <v>0</v>
      </c>
      <c r="AG746" s="6">
        <f t="shared" si="353"/>
        <v>0</v>
      </c>
      <c r="AH746" s="6">
        <f t="shared" si="333"/>
        <v>0</v>
      </c>
      <c r="AI746" s="6">
        <f t="shared" si="354"/>
        <v>0</v>
      </c>
      <c r="AJ746" s="17">
        <v>288.99310547592899</v>
      </c>
      <c r="AK746" s="6">
        <f t="shared" si="355"/>
        <v>230.69280090171199</v>
      </c>
      <c r="AL746" s="6">
        <f t="shared" si="334"/>
        <v>230.69280090171199</v>
      </c>
      <c r="AM746" s="17">
        <v>230.69280090171199</v>
      </c>
      <c r="AN746" s="6">
        <f t="shared" si="356"/>
        <v>58.300304574216995</v>
      </c>
      <c r="AO746" s="6">
        <f t="shared" si="357"/>
        <v>288.99310547592899</v>
      </c>
      <c r="AP746" s="17">
        <v>3475.3115871054902</v>
      </c>
      <c r="AQ746" s="6">
        <f t="shared" si="358"/>
        <v>2917.3988904758539</v>
      </c>
      <c r="AR746" s="17">
        <v>1487.7671910123599</v>
      </c>
      <c r="AS746" s="6">
        <f t="shared" si="335"/>
        <v>929.85449438272497</v>
      </c>
      <c r="AT746" s="17">
        <v>1608.3688832453199</v>
      </c>
      <c r="AU746" s="6">
        <f t="shared" si="336"/>
        <v>1608.3688832453199</v>
      </c>
      <c r="AV746" s="17">
        <v>0</v>
      </c>
      <c r="AW746" s="6">
        <f t="shared" si="337"/>
        <v>0</v>
      </c>
      <c r="AX746" s="17">
        <v>379.17551284780899</v>
      </c>
      <c r="AY746" s="6">
        <f t="shared" si="338"/>
        <v>379.17551284780899</v>
      </c>
      <c r="AZ746" s="20">
        <v>231592434.125485</v>
      </c>
      <c r="BA746" s="20">
        <v>1409080569.9969499</v>
      </c>
      <c r="BB746" s="20">
        <v>104705799.18652201</v>
      </c>
      <c r="BC746" s="20">
        <v>0</v>
      </c>
      <c r="BD746" s="19">
        <f t="shared" si="339"/>
        <v>1745.3788033089568</v>
      </c>
      <c r="BE746" s="18">
        <v>70.118142234121393</v>
      </c>
      <c r="BF746" s="20">
        <v>0</v>
      </c>
      <c r="BG746" s="20">
        <v>0</v>
      </c>
      <c r="BH746" s="19">
        <f t="shared" si="359"/>
        <v>0</v>
      </c>
      <c r="BI746" s="18">
        <v>1251.5815380906899</v>
      </c>
      <c r="BJ746">
        <v>211</v>
      </c>
      <c r="BK746">
        <v>1216</v>
      </c>
      <c r="BL746" s="22">
        <v>1844.76928</v>
      </c>
      <c r="BM746">
        <v>304</v>
      </c>
      <c r="BN746">
        <v>76</v>
      </c>
      <c r="BO746">
        <v>0.16393491958235701</v>
      </c>
    </row>
    <row r="747" spans="1:67" x14ac:dyDescent="0.2">
      <c r="A747" s="27">
        <v>746</v>
      </c>
      <c r="B747" s="18">
        <v>978.60284871289196</v>
      </c>
      <c r="C747" s="18">
        <v>801.8</v>
      </c>
      <c r="D747">
        <v>400</v>
      </c>
      <c r="E747">
        <v>1600</v>
      </c>
      <c r="F747">
        <v>0</v>
      </c>
      <c r="G747" s="23">
        <f t="shared" si="340"/>
        <v>1</v>
      </c>
      <c r="H747" s="16">
        <v>99.394977168949694</v>
      </c>
      <c r="I747" s="17">
        <v>186.23241694742799</v>
      </c>
      <c r="J747" s="6">
        <f t="shared" si="341"/>
        <v>186.38890097100048</v>
      </c>
      <c r="K747" s="6">
        <f t="shared" si="342"/>
        <v>157.6857345454377</v>
      </c>
      <c r="L747" s="6">
        <f t="shared" si="343"/>
        <v>0.84600388608960897</v>
      </c>
      <c r="M747" s="6">
        <f t="shared" si="344"/>
        <v>157.55334845338444</v>
      </c>
      <c r="N747" s="16">
        <v>99.636071027240504</v>
      </c>
      <c r="O747" s="17">
        <v>610.02277855597697</v>
      </c>
      <c r="P747" s="6">
        <f t="shared" si="345"/>
        <v>575.19897141018896</v>
      </c>
      <c r="Q747" s="6">
        <f t="shared" si="330"/>
        <v>359.49935713136813</v>
      </c>
      <c r="R747" s="17">
        <v>575.19897141018896</v>
      </c>
      <c r="S747" s="6">
        <f t="shared" si="346"/>
        <v>34.82380714578801</v>
      </c>
      <c r="T747" s="6">
        <f t="shared" si="347"/>
        <v>394.32316427715614</v>
      </c>
      <c r="U747" s="17">
        <v>108.86716811929</v>
      </c>
      <c r="V747" s="6">
        <f t="shared" si="348"/>
        <v>96.886162350553207</v>
      </c>
      <c r="W747" s="6">
        <f t="shared" si="331"/>
        <v>96.886162350553207</v>
      </c>
      <c r="X747" s="17">
        <v>96.886162350553207</v>
      </c>
      <c r="Y747" s="6">
        <f t="shared" si="349"/>
        <v>11.981005768736793</v>
      </c>
      <c r="Z747" s="6">
        <f t="shared" si="350"/>
        <v>108.86716811929</v>
      </c>
      <c r="AA747" s="17">
        <v>0</v>
      </c>
      <c r="AB747" s="6">
        <f t="shared" si="351"/>
        <v>0</v>
      </c>
      <c r="AC747" s="6">
        <f t="shared" si="332"/>
        <v>0</v>
      </c>
      <c r="AD747" s="17">
        <v>0</v>
      </c>
      <c r="AE747" s="6">
        <f t="shared" si="352"/>
        <v>0</v>
      </c>
      <c r="AF747" s="17">
        <v>0</v>
      </c>
      <c r="AG747" s="6">
        <f t="shared" si="353"/>
        <v>0</v>
      </c>
      <c r="AH747" s="6">
        <f t="shared" si="333"/>
        <v>0</v>
      </c>
      <c r="AI747" s="6">
        <f t="shared" si="354"/>
        <v>0</v>
      </c>
      <c r="AJ747" s="17">
        <v>290.255812801194</v>
      </c>
      <c r="AK747" s="6">
        <f t="shared" si="355"/>
        <v>231.683364419393</v>
      </c>
      <c r="AL747" s="6">
        <f t="shared" si="334"/>
        <v>231.683364419393</v>
      </c>
      <c r="AM747" s="17">
        <v>231.683364419393</v>
      </c>
      <c r="AN747" s="6">
        <f t="shared" si="356"/>
        <v>58.572448381800996</v>
      </c>
      <c r="AO747" s="6">
        <f t="shared" si="357"/>
        <v>290.255812801194</v>
      </c>
      <c r="AP747" s="17">
        <v>3557.7129653382899</v>
      </c>
      <c r="AQ747" s="6">
        <f t="shared" si="358"/>
        <v>2968.846888163258</v>
      </c>
      <c r="AR747" s="17">
        <v>1570.30953913339</v>
      </c>
      <c r="AS747" s="6">
        <f t="shared" si="335"/>
        <v>981.44346195836874</v>
      </c>
      <c r="AT747" s="17">
        <v>1608.25480701026</v>
      </c>
      <c r="AU747" s="6">
        <f t="shared" si="336"/>
        <v>1608.25480701026</v>
      </c>
      <c r="AV747" s="17">
        <v>0</v>
      </c>
      <c r="AW747" s="6">
        <f t="shared" si="337"/>
        <v>0</v>
      </c>
      <c r="AX747" s="17">
        <v>379.14861919462902</v>
      </c>
      <c r="AY747" s="6">
        <f t="shared" si="338"/>
        <v>379.14861919462902</v>
      </c>
      <c r="AZ747" s="20">
        <v>232290332.711386</v>
      </c>
      <c r="BA747" s="20">
        <v>1409081289.03126</v>
      </c>
      <c r="BB747" s="20">
        <v>104252342.65459999</v>
      </c>
      <c r="BC747" s="20">
        <v>0</v>
      </c>
      <c r="BD747" s="19">
        <f t="shared" si="339"/>
        <v>1745.6239643972458</v>
      </c>
      <c r="BE747" s="18">
        <v>70.766797511673403</v>
      </c>
      <c r="BF747" s="20">
        <v>0</v>
      </c>
      <c r="BG747" s="20">
        <v>0</v>
      </c>
      <c r="BH747" s="19">
        <f t="shared" si="359"/>
        <v>0</v>
      </c>
      <c r="BI747" s="18">
        <v>1321.1138457623999</v>
      </c>
      <c r="BJ747">
        <v>211</v>
      </c>
      <c r="BK747">
        <v>1216</v>
      </c>
      <c r="BL747" s="22">
        <v>1844.76928</v>
      </c>
      <c r="BM747">
        <v>304</v>
      </c>
      <c r="BN747">
        <v>76</v>
      </c>
      <c r="BO747">
        <v>0.16323635745499501</v>
      </c>
    </row>
    <row r="748" spans="1:67" x14ac:dyDescent="0.2">
      <c r="A748" s="27">
        <v>747</v>
      </c>
      <c r="B748" s="18">
        <v>1030.10826180304</v>
      </c>
      <c r="C748" s="18">
        <v>801.8</v>
      </c>
      <c r="D748">
        <v>400</v>
      </c>
      <c r="E748">
        <v>1600</v>
      </c>
      <c r="F748">
        <v>0</v>
      </c>
      <c r="G748" s="23">
        <f t="shared" si="340"/>
        <v>1</v>
      </c>
      <c r="H748" s="16">
        <v>99.429223744292202</v>
      </c>
      <c r="I748" s="17">
        <v>190.45729608841199</v>
      </c>
      <c r="J748" s="6">
        <f t="shared" si="341"/>
        <v>190.61827923418906</v>
      </c>
      <c r="K748" s="6">
        <f t="shared" si="342"/>
        <v>160.41009519221578</v>
      </c>
      <c r="L748" s="6">
        <f t="shared" si="343"/>
        <v>0.84152525055133753</v>
      </c>
      <c r="M748" s="6">
        <f t="shared" si="344"/>
        <v>160.27462381013117</v>
      </c>
      <c r="N748" s="16">
        <v>99.646201421681099</v>
      </c>
      <c r="O748" s="17">
        <v>640.23951712598796</v>
      </c>
      <c r="P748" s="6">
        <f t="shared" si="345"/>
        <v>603.68842451915202</v>
      </c>
      <c r="Q748" s="6">
        <f t="shared" si="330"/>
        <v>377.30526532447004</v>
      </c>
      <c r="R748" s="17">
        <v>603.68842451915202</v>
      </c>
      <c r="S748" s="6">
        <f t="shared" si="346"/>
        <v>36.551092606835937</v>
      </c>
      <c r="T748" s="6">
        <f t="shared" si="347"/>
        <v>413.85635793130598</v>
      </c>
      <c r="U748" s="17">
        <v>108.860564797365</v>
      </c>
      <c r="V748" s="6">
        <f t="shared" si="348"/>
        <v>96.879564765445906</v>
      </c>
      <c r="W748" s="6">
        <f t="shared" si="331"/>
        <v>96.879564765445906</v>
      </c>
      <c r="X748" s="17">
        <v>96.879564765445906</v>
      </c>
      <c r="Y748" s="6">
        <f t="shared" si="349"/>
        <v>11.981000031919095</v>
      </c>
      <c r="Z748" s="6">
        <f t="shared" si="350"/>
        <v>108.860564797365</v>
      </c>
      <c r="AA748" s="17">
        <v>0</v>
      </c>
      <c r="AB748" s="6">
        <f t="shared" si="351"/>
        <v>0</v>
      </c>
      <c r="AC748" s="6">
        <f t="shared" si="332"/>
        <v>0</v>
      </c>
      <c r="AD748" s="17">
        <v>0</v>
      </c>
      <c r="AE748" s="6">
        <f t="shared" si="352"/>
        <v>0</v>
      </c>
      <c r="AF748" s="17">
        <v>0</v>
      </c>
      <c r="AG748" s="6">
        <f t="shared" si="353"/>
        <v>0</v>
      </c>
      <c r="AH748" s="6">
        <f t="shared" si="333"/>
        <v>0</v>
      </c>
      <c r="AI748" s="6">
        <f t="shared" si="354"/>
        <v>0</v>
      </c>
      <c r="AJ748" s="17">
        <v>291.43485761224798</v>
      </c>
      <c r="AK748" s="6">
        <f t="shared" si="355"/>
        <v>232.60654424123601</v>
      </c>
      <c r="AL748" s="6">
        <f t="shared" si="334"/>
        <v>232.60654424123601</v>
      </c>
      <c r="AM748" s="17">
        <v>232.60654424123601</v>
      </c>
      <c r="AN748" s="6">
        <f t="shared" si="356"/>
        <v>58.828313371011973</v>
      </c>
      <c r="AO748" s="6">
        <f t="shared" si="357"/>
        <v>291.43485761224798</v>
      </c>
      <c r="AP748" s="17">
        <v>3640.1146838500899</v>
      </c>
      <c r="AQ748" s="6">
        <f t="shared" si="358"/>
        <v>3020.2975685405409</v>
      </c>
      <c r="AR748" s="17">
        <v>1652.8456408254399</v>
      </c>
      <c r="AS748" s="6">
        <f t="shared" si="335"/>
        <v>1033.0285255158999</v>
      </c>
      <c r="AT748" s="17">
        <v>1608.14606089824</v>
      </c>
      <c r="AU748" s="6">
        <f t="shared" si="336"/>
        <v>1608.14606089824</v>
      </c>
      <c r="AV748" s="17">
        <v>0</v>
      </c>
      <c r="AW748" s="6">
        <f t="shared" si="337"/>
        <v>0</v>
      </c>
      <c r="AX748" s="17">
        <v>379.12298212640098</v>
      </c>
      <c r="AY748" s="6">
        <f t="shared" si="338"/>
        <v>379.12298212640098</v>
      </c>
      <c r="AZ748" s="20">
        <v>232956778.48545</v>
      </c>
      <c r="BA748" s="20">
        <v>1409081938.3220999</v>
      </c>
      <c r="BB748" s="20">
        <v>103762732.100297</v>
      </c>
      <c r="BC748" s="20">
        <v>0</v>
      </c>
      <c r="BD748" s="19">
        <f t="shared" si="339"/>
        <v>1745.8014489078469</v>
      </c>
      <c r="BE748" s="18">
        <v>71.388850654442606</v>
      </c>
      <c r="BF748" s="20">
        <v>0</v>
      </c>
      <c r="BG748" s="20">
        <v>0</v>
      </c>
      <c r="BH748" s="19">
        <f t="shared" si="359"/>
        <v>0</v>
      </c>
      <c r="BI748" s="18">
        <v>1390.6461534341099</v>
      </c>
      <c r="BJ748">
        <v>211</v>
      </c>
      <c r="BK748">
        <v>1216</v>
      </c>
      <c r="BL748" s="22">
        <v>1844.76928</v>
      </c>
      <c r="BM748">
        <v>304</v>
      </c>
      <c r="BN748">
        <v>76</v>
      </c>
      <c r="BO748">
        <v>0.16248209698893401</v>
      </c>
    </row>
    <row r="749" spans="1:67" x14ac:dyDescent="0.2">
      <c r="A749" s="27">
        <v>748</v>
      </c>
      <c r="B749" s="18">
        <v>20.602165236060799</v>
      </c>
      <c r="C749" s="18">
        <v>851.19999999999902</v>
      </c>
      <c r="D749">
        <v>400</v>
      </c>
      <c r="E749">
        <v>1600</v>
      </c>
      <c r="F749">
        <v>0</v>
      </c>
      <c r="G749" s="23">
        <f t="shared" si="340"/>
        <v>1</v>
      </c>
      <c r="H749" s="16">
        <v>93.7785388127853</v>
      </c>
      <c r="I749" s="17">
        <v>117.985270266467</v>
      </c>
      <c r="J749" s="6">
        <f t="shared" si="341"/>
        <v>118.01671174414363</v>
      </c>
      <c r="K749" s="6">
        <f t="shared" si="342"/>
        <v>117.36283824997891</v>
      </c>
      <c r="L749" s="6">
        <f t="shared" si="343"/>
        <v>0.99445948387731475</v>
      </c>
      <c r="M749" s="6">
        <f t="shared" si="344"/>
        <v>117.33157097431626</v>
      </c>
      <c r="N749" s="16">
        <v>95.701101533665906</v>
      </c>
      <c r="O749" s="17">
        <v>130.25137638345501</v>
      </c>
      <c r="P749" s="6">
        <f t="shared" si="345"/>
        <v>122.83027793625899</v>
      </c>
      <c r="Q749" s="6">
        <f t="shared" si="330"/>
        <v>76.768923710161872</v>
      </c>
      <c r="R749" s="17">
        <v>122.83027793625899</v>
      </c>
      <c r="S749" s="6">
        <f t="shared" si="346"/>
        <v>7.421098447196016</v>
      </c>
      <c r="T749" s="6">
        <f t="shared" si="347"/>
        <v>84.190022157357888</v>
      </c>
      <c r="U749" s="17">
        <v>114.887253376847</v>
      </c>
      <c r="V749" s="6">
        <f t="shared" si="348"/>
        <v>102.26690751837199</v>
      </c>
      <c r="W749" s="6">
        <f t="shared" si="331"/>
        <v>102.26690751837199</v>
      </c>
      <c r="X749" s="17">
        <v>102.26690751837199</v>
      </c>
      <c r="Y749" s="6">
        <f t="shared" si="349"/>
        <v>12.620345858475005</v>
      </c>
      <c r="Z749" s="6">
        <f t="shared" si="350"/>
        <v>114.887253376847</v>
      </c>
      <c r="AA749" s="17">
        <v>0</v>
      </c>
      <c r="AB749" s="6">
        <f t="shared" si="351"/>
        <v>0</v>
      </c>
      <c r="AC749" s="6">
        <f t="shared" si="332"/>
        <v>0</v>
      </c>
      <c r="AD749" s="17">
        <v>0</v>
      </c>
      <c r="AE749" s="6">
        <f t="shared" si="352"/>
        <v>0</v>
      </c>
      <c r="AF749" s="17">
        <v>0</v>
      </c>
      <c r="AG749" s="6">
        <f t="shared" si="353"/>
        <v>0</v>
      </c>
      <c r="AH749" s="6">
        <f t="shared" si="333"/>
        <v>0</v>
      </c>
      <c r="AI749" s="6">
        <f t="shared" si="354"/>
        <v>0</v>
      </c>
      <c r="AJ749" s="17">
        <v>135.85853041317799</v>
      </c>
      <c r="AK749" s="6">
        <f t="shared" si="355"/>
        <v>109.462678136438</v>
      </c>
      <c r="AL749" s="6">
        <f t="shared" si="334"/>
        <v>109.462678136438</v>
      </c>
      <c r="AM749" s="17">
        <v>109.462678136438</v>
      </c>
      <c r="AN749" s="6">
        <f t="shared" si="356"/>
        <v>26.395852276739987</v>
      </c>
      <c r="AO749" s="6">
        <f t="shared" si="357"/>
        <v>135.85853041317799</v>
      </c>
      <c r="AP749" s="17">
        <v>2123.92377054907</v>
      </c>
      <c r="AQ749" s="6">
        <f t="shared" si="358"/>
        <v>2111.5010042012386</v>
      </c>
      <c r="AR749" s="17">
        <v>33.127376927540702</v>
      </c>
      <c r="AS749" s="6">
        <f t="shared" si="335"/>
        <v>20.704610579712938</v>
      </c>
      <c r="AT749" s="17">
        <v>1710.86527299606</v>
      </c>
      <c r="AU749" s="6">
        <f t="shared" si="336"/>
        <v>1710.86527299606</v>
      </c>
      <c r="AV749" s="17">
        <v>0</v>
      </c>
      <c r="AW749" s="6">
        <f t="shared" si="337"/>
        <v>0</v>
      </c>
      <c r="AX749" s="17">
        <v>379.93112062546601</v>
      </c>
      <c r="AY749" s="6">
        <f t="shared" si="338"/>
        <v>379.93112062546601</v>
      </c>
      <c r="AZ749" s="20">
        <v>23801705.0444973</v>
      </c>
      <c r="BA749" s="20">
        <v>1420114736.2597401</v>
      </c>
      <c r="BB749" s="20">
        <v>232766857.56558299</v>
      </c>
      <c r="BC749" s="20">
        <v>0</v>
      </c>
      <c r="BD749" s="19">
        <f t="shared" si="339"/>
        <v>1676.6832988698204</v>
      </c>
      <c r="BE749" s="18">
        <v>55.280350356157399</v>
      </c>
      <c r="BF749" s="20">
        <v>0</v>
      </c>
      <c r="BG749" s="20">
        <v>0</v>
      </c>
      <c r="BH749" s="19">
        <f t="shared" si="359"/>
        <v>0</v>
      </c>
      <c r="BI749" s="18">
        <v>27.812923068682199</v>
      </c>
      <c r="BJ749">
        <v>224</v>
      </c>
      <c r="BK749">
        <v>1216</v>
      </c>
      <c r="BL749" s="22">
        <v>1844.76928</v>
      </c>
      <c r="BM749">
        <v>304</v>
      </c>
      <c r="BN749">
        <v>76</v>
      </c>
      <c r="BO749">
        <v>0.36122682149473001</v>
      </c>
    </row>
    <row r="750" spans="1:67" x14ac:dyDescent="0.2">
      <c r="A750" s="27">
        <v>749</v>
      </c>
      <c r="B750" s="18">
        <v>51.505413090152203</v>
      </c>
      <c r="C750" s="18">
        <v>851.19999999999902</v>
      </c>
      <c r="D750">
        <v>400</v>
      </c>
      <c r="E750">
        <v>1600</v>
      </c>
      <c r="F750">
        <v>0</v>
      </c>
      <c r="G750" s="23">
        <f t="shared" si="340"/>
        <v>1</v>
      </c>
      <c r="H750" s="16">
        <v>94.668949771689498</v>
      </c>
      <c r="I750" s="17">
        <v>119.63076915137501</v>
      </c>
      <c r="J750" s="6">
        <f t="shared" si="341"/>
        <v>119.66346477472142</v>
      </c>
      <c r="K750" s="6">
        <f t="shared" si="342"/>
        <v>118.04500248269868</v>
      </c>
      <c r="L750" s="6">
        <f t="shared" si="343"/>
        <v>0.98647488358230595</v>
      </c>
      <c r="M750" s="6">
        <f t="shared" si="344"/>
        <v>118.01274907146437</v>
      </c>
      <c r="N750" s="16">
        <v>96.475550224590506</v>
      </c>
      <c r="O750" s="17">
        <v>134.393942723626</v>
      </c>
      <c r="P750" s="6">
        <f t="shared" si="345"/>
        <v>126.735963256991</v>
      </c>
      <c r="Q750" s="6">
        <f t="shared" si="330"/>
        <v>79.209977035619374</v>
      </c>
      <c r="R750" s="17">
        <v>126.735963256991</v>
      </c>
      <c r="S750" s="6">
        <f t="shared" si="346"/>
        <v>7.6579794666349983</v>
      </c>
      <c r="T750" s="6">
        <f t="shared" si="347"/>
        <v>86.867956502254373</v>
      </c>
      <c r="U750" s="17">
        <v>114.87467334314501</v>
      </c>
      <c r="V750" s="6">
        <f t="shared" si="348"/>
        <v>102.25437553173801</v>
      </c>
      <c r="W750" s="6">
        <f t="shared" si="331"/>
        <v>102.25437553173801</v>
      </c>
      <c r="X750" s="17">
        <v>102.25437553173801</v>
      </c>
      <c r="Y750" s="6">
        <f t="shared" si="349"/>
        <v>12.620297811406999</v>
      </c>
      <c r="Z750" s="6">
        <f t="shared" si="350"/>
        <v>114.87467334314501</v>
      </c>
      <c r="AA750" s="17">
        <v>0</v>
      </c>
      <c r="AB750" s="6">
        <f t="shared" si="351"/>
        <v>0</v>
      </c>
      <c r="AC750" s="6">
        <f t="shared" si="332"/>
        <v>0</v>
      </c>
      <c r="AD750" s="17">
        <v>0</v>
      </c>
      <c r="AE750" s="6">
        <f t="shared" si="352"/>
        <v>0</v>
      </c>
      <c r="AF750" s="17">
        <v>0</v>
      </c>
      <c r="AG750" s="6">
        <f t="shared" si="353"/>
        <v>0</v>
      </c>
      <c r="AH750" s="6">
        <f t="shared" si="333"/>
        <v>0</v>
      </c>
      <c r="AI750" s="6">
        <f t="shared" si="354"/>
        <v>0</v>
      </c>
      <c r="AJ750" s="17">
        <v>147.66719405961999</v>
      </c>
      <c r="AK750" s="6">
        <f t="shared" si="355"/>
        <v>118.935095942307</v>
      </c>
      <c r="AL750" s="6">
        <f t="shared" si="334"/>
        <v>118.935095942307</v>
      </c>
      <c r="AM750" s="17">
        <v>118.935095942307</v>
      </c>
      <c r="AN750" s="6">
        <f t="shared" si="356"/>
        <v>28.732098117312987</v>
      </c>
      <c r="AO750" s="6">
        <f t="shared" si="357"/>
        <v>147.66719405961999</v>
      </c>
      <c r="AP750" s="17">
        <v>2173.3567511443398</v>
      </c>
      <c r="AQ750" s="6">
        <f t="shared" si="358"/>
        <v>2142.3035228268009</v>
      </c>
      <c r="AR750" s="17">
        <v>82.808608846775499</v>
      </c>
      <c r="AS750" s="6">
        <f t="shared" si="335"/>
        <v>51.755380529234685</v>
      </c>
      <c r="AT750" s="17">
        <v>1710.66213290531</v>
      </c>
      <c r="AU750" s="6">
        <f t="shared" si="336"/>
        <v>1710.66213290531</v>
      </c>
      <c r="AV750" s="17">
        <v>0</v>
      </c>
      <c r="AW750" s="6">
        <f t="shared" si="337"/>
        <v>0</v>
      </c>
      <c r="AX750" s="17">
        <v>379.88600939225603</v>
      </c>
      <c r="AY750" s="6">
        <f t="shared" si="338"/>
        <v>379.88600939225603</v>
      </c>
      <c r="AZ750" s="20">
        <v>57560268.828970604</v>
      </c>
      <c r="BA750" s="20">
        <v>1420120698.7287099</v>
      </c>
      <c r="BB750" s="20">
        <v>212570672.37713599</v>
      </c>
      <c r="BC750" s="20">
        <v>0</v>
      </c>
      <c r="BD750" s="19">
        <f t="shared" si="339"/>
        <v>1690.2516399348167</v>
      </c>
      <c r="BE750" s="18">
        <v>55.866142065493797</v>
      </c>
      <c r="BF750" s="20">
        <v>0</v>
      </c>
      <c r="BG750" s="20">
        <v>0</v>
      </c>
      <c r="BH750" s="19">
        <f t="shared" si="359"/>
        <v>0</v>
      </c>
      <c r="BI750" s="18">
        <v>69.532307671705496</v>
      </c>
      <c r="BJ750">
        <v>224</v>
      </c>
      <c r="BK750">
        <v>1216</v>
      </c>
      <c r="BL750" s="22">
        <v>1844.76928</v>
      </c>
      <c r="BM750">
        <v>304</v>
      </c>
      <c r="BN750">
        <v>76</v>
      </c>
      <c r="BO750">
        <v>0.33011244559263703</v>
      </c>
    </row>
    <row r="751" spans="1:67" x14ac:dyDescent="0.2">
      <c r="A751" s="27">
        <v>750</v>
      </c>
      <c r="B751" s="18">
        <v>154.516239270456</v>
      </c>
      <c r="C751" s="18">
        <v>851.19999999999902</v>
      </c>
      <c r="D751">
        <v>400</v>
      </c>
      <c r="E751">
        <v>1600</v>
      </c>
      <c r="F751">
        <v>0</v>
      </c>
      <c r="G751" s="23">
        <f t="shared" si="340"/>
        <v>1</v>
      </c>
      <c r="H751" s="16">
        <v>96.598173515981699</v>
      </c>
      <c r="I751" s="17">
        <v>126.199056066216</v>
      </c>
      <c r="J751" s="6">
        <f t="shared" si="341"/>
        <v>126.17928118509344</v>
      </c>
      <c r="K751" s="6">
        <f t="shared" si="342"/>
        <v>121.44386680575194</v>
      </c>
      <c r="L751" s="6">
        <f t="shared" si="343"/>
        <v>0.96247074531677601</v>
      </c>
      <c r="M751" s="6">
        <f t="shared" si="344"/>
        <v>121.46289955032452</v>
      </c>
      <c r="N751" s="16">
        <v>98.048423269434593</v>
      </c>
      <c r="O751" s="17">
        <v>155.25445889837201</v>
      </c>
      <c r="P751" s="6">
        <f t="shared" si="345"/>
        <v>146.40482892513799</v>
      </c>
      <c r="Q751" s="6">
        <f t="shared" si="330"/>
        <v>91.503018078211241</v>
      </c>
      <c r="R751" s="17">
        <v>146.40482892513799</v>
      </c>
      <c r="S751" s="6">
        <f t="shared" si="346"/>
        <v>8.8496299732340162</v>
      </c>
      <c r="T751" s="6">
        <f t="shared" si="347"/>
        <v>100.35264805144526</v>
      </c>
      <c r="U751" s="17">
        <v>114.830967925888</v>
      </c>
      <c r="V751" s="6">
        <f t="shared" si="348"/>
        <v>102.211453357705</v>
      </c>
      <c r="W751" s="6">
        <f t="shared" si="331"/>
        <v>102.211453357705</v>
      </c>
      <c r="X751" s="17">
        <v>102.211453357705</v>
      </c>
      <c r="Y751" s="6">
        <f t="shared" si="349"/>
        <v>12.619514568183007</v>
      </c>
      <c r="Z751" s="6">
        <f t="shared" si="350"/>
        <v>114.830967925888</v>
      </c>
      <c r="AA751" s="17">
        <v>0</v>
      </c>
      <c r="AB751" s="6">
        <f t="shared" si="351"/>
        <v>0</v>
      </c>
      <c r="AC751" s="6">
        <f t="shared" si="332"/>
        <v>0</v>
      </c>
      <c r="AD751" s="17">
        <v>0</v>
      </c>
      <c r="AE751" s="6">
        <f t="shared" si="352"/>
        <v>0</v>
      </c>
      <c r="AF751" s="17">
        <v>0</v>
      </c>
      <c r="AG751" s="6">
        <f t="shared" si="353"/>
        <v>0</v>
      </c>
      <c r="AH751" s="6">
        <f t="shared" si="333"/>
        <v>0</v>
      </c>
      <c r="AI751" s="6">
        <f t="shared" si="354"/>
        <v>0</v>
      </c>
      <c r="AJ751" s="17">
        <v>205.20730519918999</v>
      </c>
      <c r="AK751" s="6">
        <f t="shared" si="355"/>
        <v>165.02967449084801</v>
      </c>
      <c r="AL751" s="6">
        <f t="shared" si="334"/>
        <v>165.02967449084801</v>
      </c>
      <c r="AM751" s="17">
        <v>165.02967449084801</v>
      </c>
      <c r="AN751" s="6">
        <f t="shared" si="356"/>
        <v>40.177630708341979</v>
      </c>
      <c r="AO751" s="6">
        <f t="shared" si="357"/>
        <v>205.20730519918999</v>
      </c>
      <c r="AP751" s="17">
        <v>2338.13727383168</v>
      </c>
      <c r="AQ751" s="6">
        <f t="shared" si="358"/>
        <v>2245.0109138515509</v>
      </c>
      <c r="AR751" s="17">
        <v>248.33695994700301</v>
      </c>
      <c r="AS751" s="6">
        <f t="shared" si="335"/>
        <v>155.21059996687688</v>
      </c>
      <c r="AT751" s="17">
        <v>1710.0501968671199</v>
      </c>
      <c r="AU751" s="6">
        <f t="shared" si="336"/>
        <v>1710.0501968671199</v>
      </c>
      <c r="AV751" s="17">
        <v>0</v>
      </c>
      <c r="AW751" s="6">
        <f t="shared" si="337"/>
        <v>0</v>
      </c>
      <c r="AX751" s="17">
        <v>379.75011701755398</v>
      </c>
      <c r="AY751" s="6">
        <f t="shared" si="338"/>
        <v>379.75011701755398</v>
      </c>
      <c r="AZ751" s="20">
        <v>148165139.86816901</v>
      </c>
      <c r="BA751" s="20">
        <v>1420213907.5162201</v>
      </c>
      <c r="BB751" s="20">
        <v>149429328.29609999</v>
      </c>
      <c r="BC751" s="20">
        <v>0</v>
      </c>
      <c r="BD751" s="19">
        <f t="shared" si="339"/>
        <v>1717.808375680489</v>
      </c>
      <c r="BE751" s="18">
        <v>58.078425274561397</v>
      </c>
      <c r="BF751" s="20">
        <v>0</v>
      </c>
      <c r="BG751" s="20">
        <v>0</v>
      </c>
      <c r="BH751" s="19">
        <f t="shared" si="359"/>
        <v>0</v>
      </c>
      <c r="BI751" s="18">
        <v>208.596923015116</v>
      </c>
      <c r="BJ751">
        <v>224</v>
      </c>
      <c r="BK751">
        <v>1216</v>
      </c>
      <c r="BL751" s="22">
        <v>1844.76928</v>
      </c>
      <c r="BM751">
        <v>304</v>
      </c>
      <c r="BN751">
        <v>76</v>
      </c>
      <c r="BO751">
        <v>0.23283632949386701</v>
      </c>
    </row>
    <row r="752" spans="1:67" x14ac:dyDescent="0.2">
      <c r="A752" s="27">
        <v>751</v>
      </c>
      <c r="B752" s="18">
        <v>206.02165236060799</v>
      </c>
      <c r="C752" s="18">
        <v>851.19999999999902</v>
      </c>
      <c r="D752">
        <v>400</v>
      </c>
      <c r="E752">
        <v>1600</v>
      </c>
      <c r="F752">
        <v>0</v>
      </c>
      <c r="G752" s="23">
        <f t="shared" si="340"/>
        <v>1</v>
      </c>
      <c r="H752" s="16">
        <v>97.477168949771595</v>
      </c>
      <c r="I752" s="17">
        <v>129.609785154479</v>
      </c>
      <c r="J752" s="6">
        <f t="shared" si="341"/>
        <v>129.6061639536583</v>
      </c>
      <c r="K752" s="6">
        <f t="shared" si="342"/>
        <v>123.37526894004688</v>
      </c>
      <c r="L752" s="6">
        <f t="shared" si="343"/>
        <v>0.95192439291823094</v>
      </c>
      <c r="M752" s="6">
        <f t="shared" si="344"/>
        <v>123.37871604943976</v>
      </c>
      <c r="N752" s="16">
        <v>98.516448824415605</v>
      </c>
      <c r="O752" s="17">
        <v>172.44215665610099</v>
      </c>
      <c r="P752" s="6">
        <f t="shared" si="345"/>
        <v>162.61133297729799</v>
      </c>
      <c r="Q752" s="6">
        <f t="shared" si="330"/>
        <v>101.63208311081124</v>
      </c>
      <c r="R752" s="17">
        <v>162.61133297729799</v>
      </c>
      <c r="S752" s="6">
        <f t="shared" si="346"/>
        <v>9.8308236788030001</v>
      </c>
      <c r="T752" s="6">
        <f t="shared" si="347"/>
        <v>111.46290678961424</v>
      </c>
      <c r="U752" s="17">
        <v>114.812514732119</v>
      </c>
      <c r="V752" s="6">
        <f t="shared" si="348"/>
        <v>102.193233658352</v>
      </c>
      <c r="W752" s="6">
        <f t="shared" si="331"/>
        <v>102.193233658352</v>
      </c>
      <c r="X752" s="17">
        <v>102.193233658352</v>
      </c>
      <c r="Y752" s="6">
        <f t="shared" si="349"/>
        <v>12.619281073766999</v>
      </c>
      <c r="Z752" s="6">
        <f t="shared" si="350"/>
        <v>114.812514732119</v>
      </c>
      <c r="AA752" s="17">
        <v>0</v>
      </c>
      <c r="AB752" s="6">
        <f t="shared" si="351"/>
        <v>0</v>
      </c>
      <c r="AC752" s="6">
        <f t="shared" si="332"/>
        <v>0</v>
      </c>
      <c r="AD752" s="17">
        <v>0</v>
      </c>
      <c r="AE752" s="6">
        <f t="shared" si="352"/>
        <v>0</v>
      </c>
      <c r="AF752" s="17">
        <v>0</v>
      </c>
      <c r="AG752" s="6">
        <f t="shared" si="353"/>
        <v>0</v>
      </c>
      <c r="AH752" s="6">
        <f t="shared" si="333"/>
        <v>0</v>
      </c>
      <c r="AI752" s="6">
        <f t="shared" si="354"/>
        <v>0</v>
      </c>
      <c r="AJ752" s="17">
        <v>233.58614621143599</v>
      </c>
      <c r="AK752" s="6">
        <f t="shared" si="355"/>
        <v>187.127165951276</v>
      </c>
      <c r="AL752" s="6">
        <f t="shared" si="334"/>
        <v>187.127165951276</v>
      </c>
      <c r="AM752" s="17">
        <v>187.127165951276</v>
      </c>
      <c r="AN752" s="6">
        <f t="shared" si="356"/>
        <v>46.45898026015999</v>
      </c>
      <c r="AO752" s="6">
        <f t="shared" si="357"/>
        <v>233.58614621143599</v>
      </c>
      <c r="AP752" s="17">
        <v>2420.5295063318699</v>
      </c>
      <c r="AQ752" s="6">
        <f t="shared" si="358"/>
        <v>2296.3808629283294</v>
      </c>
      <c r="AR752" s="17">
        <v>331.063049076097</v>
      </c>
      <c r="AS752" s="6">
        <f t="shared" si="335"/>
        <v>206.91440567256063</v>
      </c>
      <c r="AT752" s="17">
        <v>1709.7770073235099</v>
      </c>
      <c r="AU752" s="6">
        <f t="shared" si="336"/>
        <v>1709.7770073235099</v>
      </c>
      <c r="AV752" s="17">
        <v>0</v>
      </c>
      <c r="AW752" s="6">
        <f t="shared" si="337"/>
        <v>0</v>
      </c>
      <c r="AX752" s="17">
        <v>379.68944993225898</v>
      </c>
      <c r="AY752" s="6">
        <f t="shared" si="338"/>
        <v>379.68944993225898</v>
      </c>
      <c r="AZ752" s="20">
        <v>176364514.27280599</v>
      </c>
      <c r="BA752" s="20">
        <v>1420236698.7309699</v>
      </c>
      <c r="BB752" s="20">
        <v>129406970.399985</v>
      </c>
      <c r="BC752" s="20">
        <v>0</v>
      </c>
      <c r="BD752" s="19">
        <f t="shared" si="339"/>
        <v>1726.008183403761</v>
      </c>
      <c r="BE752" s="18">
        <v>59.197677613608398</v>
      </c>
      <c r="BF752" s="20">
        <v>0</v>
      </c>
      <c r="BG752" s="20">
        <v>0</v>
      </c>
      <c r="BH752" s="19">
        <f t="shared" si="359"/>
        <v>0</v>
      </c>
      <c r="BI752" s="18">
        <v>278.12923068682198</v>
      </c>
      <c r="BJ752">
        <v>224</v>
      </c>
      <c r="BK752">
        <v>1216</v>
      </c>
      <c r="BL752" s="22">
        <v>1844.76928</v>
      </c>
      <c r="BM752">
        <v>304</v>
      </c>
      <c r="BN752">
        <v>76</v>
      </c>
      <c r="BO752">
        <v>0.201989638981595</v>
      </c>
    </row>
    <row r="753" spans="1:67" x14ac:dyDescent="0.2">
      <c r="A753" s="27">
        <v>752</v>
      </c>
      <c r="B753" s="18">
        <v>257.52706545076097</v>
      </c>
      <c r="C753" s="18">
        <v>851.19999999999902</v>
      </c>
      <c r="D753">
        <v>400</v>
      </c>
      <c r="E753">
        <v>1600</v>
      </c>
      <c r="F753">
        <v>0</v>
      </c>
      <c r="G753" s="23">
        <f t="shared" si="340"/>
        <v>1</v>
      </c>
      <c r="H753" s="16">
        <v>98.002283105022798</v>
      </c>
      <c r="I753" s="17">
        <v>133.43844356030999</v>
      </c>
      <c r="J753" s="6">
        <f t="shared" si="341"/>
        <v>133.49298124661229</v>
      </c>
      <c r="K753" s="6">
        <f t="shared" si="342"/>
        <v>125.79469825683236</v>
      </c>
      <c r="L753" s="6">
        <f t="shared" si="343"/>
        <v>0.94233192698305035</v>
      </c>
      <c r="M753" s="6">
        <f t="shared" si="344"/>
        <v>125.74330565380592</v>
      </c>
      <c r="N753" s="16">
        <v>98.808922567629196</v>
      </c>
      <c r="O753" s="17">
        <v>198.16242891496799</v>
      </c>
      <c r="P753" s="6">
        <f t="shared" si="345"/>
        <v>186.86372297485099</v>
      </c>
      <c r="Q753" s="6">
        <f t="shared" si="330"/>
        <v>116.78982685928187</v>
      </c>
      <c r="R753" s="17">
        <v>186.86372297485099</v>
      </c>
      <c r="S753" s="6">
        <f t="shared" si="346"/>
        <v>11.298705940117003</v>
      </c>
      <c r="T753" s="6">
        <f t="shared" si="347"/>
        <v>128.08853279939888</v>
      </c>
      <c r="U753" s="17">
        <v>114.79652284482</v>
      </c>
      <c r="V753" s="6">
        <f t="shared" si="348"/>
        <v>102.17732854147199</v>
      </c>
      <c r="W753" s="6">
        <f t="shared" si="331"/>
        <v>102.17732854147199</v>
      </c>
      <c r="X753" s="17">
        <v>102.17732854147199</v>
      </c>
      <c r="Y753" s="6">
        <f t="shared" si="349"/>
        <v>12.61919430334801</v>
      </c>
      <c r="Z753" s="6">
        <f t="shared" si="350"/>
        <v>114.79652284482</v>
      </c>
      <c r="AA753" s="17">
        <v>0</v>
      </c>
      <c r="AB753" s="6">
        <f t="shared" si="351"/>
        <v>0</v>
      </c>
      <c r="AC753" s="6">
        <f t="shared" si="332"/>
        <v>0</v>
      </c>
      <c r="AD753" s="17">
        <v>0</v>
      </c>
      <c r="AE753" s="6">
        <f t="shared" si="352"/>
        <v>0</v>
      </c>
      <c r="AF753" s="17">
        <v>0</v>
      </c>
      <c r="AG753" s="6">
        <f t="shared" si="353"/>
        <v>0</v>
      </c>
      <c r="AH753" s="6">
        <f t="shared" si="333"/>
        <v>0</v>
      </c>
      <c r="AI753" s="6">
        <f t="shared" si="354"/>
        <v>0</v>
      </c>
      <c r="AJ753" s="17">
        <v>251.58788784846499</v>
      </c>
      <c r="AK753" s="6">
        <f t="shared" si="355"/>
        <v>201.36796118439</v>
      </c>
      <c r="AL753" s="6">
        <f t="shared" si="334"/>
        <v>201.36796118439</v>
      </c>
      <c r="AM753" s="17">
        <v>201.36796118439</v>
      </c>
      <c r="AN753" s="6">
        <f t="shared" si="356"/>
        <v>50.21992666407499</v>
      </c>
      <c r="AO753" s="6">
        <f t="shared" si="357"/>
        <v>251.58788784846499</v>
      </c>
      <c r="AP753" s="17">
        <v>2502.9228717009801</v>
      </c>
      <c r="AQ753" s="6">
        <f t="shared" si="358"/>
        <v>2347.7601533018869</v>
      </c>
      <c r="AR753" s="17">
        <v>413.76724906424698</v>
      </c>
      <c r="AS753" s="6">
        <f t="shared" si="335"/>
        <v>258.60453066515436</v>
      </c>
      <c r="AT753" s="17">
        <v>1709.5226563226299</v>
      </c>
      <c r="AU753" s="6">
        <f t="shared" si="336"/>
        <v>1709.5226563226299</v>
      </c>
      <c r="AV753" s="17">
        <v>0</v>
      </c>
      <c r="AW753" s="6">
        <f t="shared" si="337"/>
        <v>0</v>
      </c>
      <c r="AX753" s="17">
        <v>379.63296631410299</v>
      </c>
      <c r="AY753" s="6">
        <f t="shared" si="338"/>
        <v>379.63296631410299</v>
      </c>
      <c r="AZ753" s="20">
        <v>190181326.52696699</v>
      </c>
      <c r="BA753" s="20">
        <v>1420245973.7873199</v>
      </c>
      <c r="BB753" s="20">
        <v>120705023.07057001</v>
      </c>
      <c r="BC753" s="20">
        <v>0</v>
      </c>
      <c r="BD753" s="19">
        <f t="shared" si="339"/>
        <v>1731.132323384857</v>
      </c>
      <c r="BE753" s="18">
        <v>60.306865255538199</v>
      </c>
      <c r="BF753" s="20">
        <v>0</v>
      </c>
      <c r="BG753" s="20">
        <v>0</v>
      </c>
      <c r="BH753" s="19">
        <f t="shared" si="359"/>
        <v>0</v>
      </c>
      <c r="BI753" s="18">
        <v>347.66153835852703</v>
      </c>
      <c r="BJ753">
        <v>224</v>
      </c>
      <c r="BK753">
        <v>1216</v>
      </c>
      <c r="BL753" s="22">
        <v>1844.76928</v>
      </c>
      <c r="BM753">
        <v>304</v>
      </c>
      <c r="BN753">
        <v>76</v>
      </c>
      <c r="BO753">
        <v>0.18858325343541901</v>
      </c>
    </row>
    <row r="754" spans="1:67" x14ac:dyDescent="0.2">
      <c r="A754" s="27">
        <v>753</v>
      </c>
      <c r="B754" s="18">
        <v>309.03247854091302</v>
      </c>
      <c r="C754" s="18">
        <v>851.19999999999902</v>
      </c>
      <c r="D754">
        <v>400</v>
      </c>
      <c r="E754">
        <v>1600</v>
      </c>
      <c r="F754">
        <v>0</v>
      </c>
      <c r="G754" s="23">
        <f t="shared" si="340"/>
        <v>1</v>
      </c>
      <c r="H754" s="16">
        <v>98.424657534246506</v>
      </c>
      <c r="I754" s="17">
        <v>137.361695391258</v>
      </c>
      <c r="J754" s="6">
        <f t="shared" si="341"/>
        <v>137.46028978244911</v>
      </c>
      <c r="K754" s="6">
        <f t="shared" si="342"/>
        <v>128.27496417895028</v>
      </c>
      <c r="L754" s="6">
        <f t="shared" si="343"/>
        <v>0.93317833377162274</v>
      </c>
      <c r="M754" s="6">
        <f t="shared" si="344"/>
        <v>128.18295802925934</v>
      </c>
      <c r="N754" s="16">
        <v>99.048225469477302</v>
      </c>
      <c r="O754" s="17">
        <v>227.572274429945</v>
      </c>
      <c r="P754" s="6">
        <f t="shared" si="345"/>
        <v>214.594996280972</v>
      </c>
      <c r="Q754" s="6">
        <f t="shared" si="330"/>
        <v>134.12187267560751</v>
      </c>
      <c r="R754" s="17">
        <v>214.594996280972</v>
      </c>
      <c r="S754" s="6">
        <f t="shared" si="346"/>
        <v>12.977278148972999</v>
      </c>
      <c r="T754" s="6">
        <f t="shared" si="347"/>
        <v>147.09915082458051</v>
      </c>
      <c r="U754" s="17">
        <v>114.781842261742</v>
      </c>
      <c r="V754" s="6">
        <f t="shared" si="348"/>
        <v>102.162701997795</v>
      </c>
      <c r="W754" s="6">
        <f t="shared" si="331"/>
        <v>102.162701997795</v>
      </c>
      <c r="X754" s="17">
        <v>102.162701997795</v>
      </c>
      <c r="Y754" s="6">
        <f t="shared" si="349"/>
        <v>12.619140263947003</v>
      </c>
      <c r="Z754" s="6">
        <f t="shared" si="350"/>
        <v>114.781842261742</v>
      </c>
      <c r="AA754" s="17">
        <v>0</v>
      </c>
      <c r="AB754" s="6">
        <f t="shared" si="351"/>
        <v>0</v>
      </c>
      <c r="AC754" s="6">
        <f t="shared" si="332"/>
        <v>0</v>
      </c>
      <c r="AD754" s="17">
        <v>0</v>
      </c>
      <c r="AE754" s="6">
        <f t="shared" si="352"/>
        <v>0</v>
      </c>
      <c r="AF754" s="17">
        <v>0</v>
      </c>
      <c r="AG754" s="6">
        <f t="shared" si="353"/>
        <v>0</v>
      </c>
      <c r="AH754" s="6">
        <f t="shared" si="333"/>
        <v>0</v>
      </c>
      <c r="AI754" s="6">
        <f t="shared" si="354"/>
        <v>0</v>
      </c>
      <c r="AJ754" s="17">
        <v>260.19824070228799</v>
      </c>
      <c r="AK754" s="6">
        <f t="shared" si="355"/>
        <v>208.14262761456899</v>
      </c>
      <c r="AL754" s="6">
        <f t="shared" si="334"/>
        <v>208.14262761456899</v>
      </c>
      <c r="AM754" s="17">
        <v>208.14262761456899</v>
      </c>
      <c r="AN754" s="6">
        <f t="shared" si="356"/>
        <v>52.055613087718996</v>
      </c>
      <c r="AO754" s="6">
        <f t="shared" si="357"/>
        <v>260.19824070228799</v>
      </c>
      <c r="AP754" s="17">
        <v>2585.3172566644298</v>
      </c>
      <c r="AQ754" s="6">
        <f t="shared" si="358"/>
        <v>2399.1478509439389</v>
      </c>
      <c r="AR754" s="17">
        <v>496.45174858796503</v>
      </c>
      <c r="AS754" s="6">
        <f t="shared" si="335"/>
        <v>310.28234286747812</v>
      </c>
      <c r="AT754" s="17">
        <v>1709.28526021468</v>
      </c>
      <c r="AU754" s="6">
        <f t="shared" si="336"/>
        <v>1709.28526021468</v>
      </c>
      <c r="AV754" s="17">
        <v>0</v>
      </c>
      <c r="AW754" s="6">
        <f t="shared" si="337"/>
        <v>0</v>
      </c>
      <c r="AX754" s="17">
        <v>379.580247861781</v>
      </c>
      <c r="AY754" s="6">
        <f t="shared" si="338"/>
        <v>379.580247861781</v>
      </c>
      <c r="AZ754" s="20">
        <v>198072643.562933</v>
      </c>
      <c r="BA754" s="20">
        <v>1420251873.15639</v>
      </c>
      <c r="BB754" s="20">
        <v>117000393.505918</v>
      </c>
      <c r="BC754" s="20">
        <v>0</v>
      </c>
      <c r="BD754" s="19">
        <f t="shared" si="339"/>
        <v>1735.324910225241</v>
      </c>
      <c r="BE754" s="18">
        <v>61.368367843919899</v>
      </c>
      <c r="BF754" s="20">
        <v>0</v>
      </c>
      <c r="BG754" s="20">
        <v>0</v>
      </c>
      <c r="BH754" s="19">
        <f t="shared" si="359"/>
        <v>0</v>
      </c>
      <c r="BI754" s="18">
        <v>417.19384603023298</v>
      </c>
      <c r="BJ754">
        <v>224</v>
      </c>
      <c r="BK754">
        <v>1216</v>
      </c>
      <c r="BL754" s="22">
        <v>1844.76928</v>
      </c>
      <c r="BM754">
        <v>304</v>
      </c>
      <c r="BN754">
        <v>76</v>
      </c>
      <c r="BO754">
        <v>0.18287585478497201</v>
      </c>
    </row>
    <row r="755" spans="1:67" x14ac:dyDescent="0.2">
      <c r="A755" s="27">
        <v>754</v>
      </c>
      <c r="B755" s="18">
        <v>360.53789163106501</v>
      </c>
      <c r="C755" s="18">
        <v>851.19999999999902</v>
      </c>
      <c r="D755">
        <v>400</v>
      </c>
      <c r="E755">
        <v>1600</v>
      </c>
      <c r="F755">
        <v>0</v>
      </c>
      <c r="G755" s="23">
        <f t="shared" si="340"/>
        <v>1</v>
      </c>
      <c r="H755" s="16">
        <v>98.710045662100399</v>
      </c>
      <c r="I755" s="17">
        <v>141.34048362058701</v>
      </c>
      <c r="J755" s="6">
        <f t="shared" si="341"/>
        <v>141.45362635627558</v>
      </c>
      <c r="K755" s="6">
        <f t="shared" si="342"/>
        <v>130.77180878649344</v>
      </c>
      <c r="L755" s="6">
        <f t="shared" si="343"/>
        <v>0.92448537485438431</v>
      </c>
      <c r="M755" s="6">
        <f t="shared" si="344"/>
        <v>130.66720998207833</v>
      </c>
      <c r="N755" s="16">
        <v>99.233218386262095</v>
      </c>
      <c r="O755" s="17">
        <v>257.78636405726098</v>
      </c>
      <c r="P755" s="6">
        <f t="shared" si="345"/>
        <v>243.08433027760401</v>
      </c>
      <c r="Q755" s="6">
        <f t="shared" si="330"/>
        <v>151.92770642350251</v>
      </c>
      <c r="R755" s="17">
        <v>243.08433027760401</v>
      </c>
      <c r="S755" s="6">
        <f t="shared" si="346"/>
        <v>14.702033779656972</v>
      </c>
      <c r="T755" s="6">
        <f t="shared" si="347"/>
        <v>166.62974020315949</v>
      </c>
      <c r="U755" s="17">
        <v>114.768177017526</v>
      </c>
      <c r="V755" s="6">
        <f t="shared" si="348"/>
        <v>102.14907980881</v>
      </c>
      <c r="W755" s="6">
        <f t="shared" si="331"/>
        <v>102.14907980881</v>
      </c>
      <c r="X755" s="17">
        <v>102.14907980881</v>
      </c>
      <c r="Y755" s="6">
        <f t="shared" si="349"/>
        <v>12.619097208715999</v>
      </c>
      <c r="Z755" s="6">
        <f t="shared" si="350"/>
        <v>114.768177017526</v>
      </c>
      <c r="AA755" s="17">
        <v>0</v>
      </c>
      <c r="AB755" s="6">
        <f t="shared" si="351"/>
        <v>0</v>
      </c>
      <c r="AC755" s="6">
        <f t="shared" si="332"/>
        <v>0</v>
      </c>
      <c r="AD755" s="17">
        <v>0</v>
      </c>
      <c r="AE755" s="6">
        <f t="shared" si="352"/>
        <v>0</v>
      </c>
      <c r="AF755" s="17">
        <v>0</v>
      </c>
      <c r="AG755" s="6">
        <f t="shared" si="353"/>
        <v>0</v>
      </c>
      <c r="AH755" s="6">
        <f t="shared" si="333"/>
        <v>0</v>
      </c>
      <c r="AI755" s="6">
        <f t="shared" si="354"/>
        <v>0</v>
      </c>
      <c r="AJ755" s="17">
        <v>265.38206438041999</v>
      </c>
      <c r="AK755" s="6">
        <f t="shared" si="355"/>
        <v>212.21130878803501</v>
      </c>
      <c r="AL755" s="6">
        <f t="shared" si="334"/>
        <v>212.21130878803501</v>
      </c>
      <c r="AM755" s="17">
        <v>212.21130878803501</v>
      </c>
      <c r="AN755" s="6">
        <f t="shared" si="356"/>
        <v>53.170755592384978</v>
      </c>
      <c r="AO755" s="6">
        <f t="shared" si="357"/>
        <v>265.38206438041999</v>
      </c>
      <c r="AP755" s="17">
        <v>2667.7125625621602</v>
      </c>
      <c r="AQ755" s="6">
        <f t="shared" si="358"/>
        <v>2450.5431423333202</v>
      </c>
      <c r="AR755" s="17">
        <v>579.11845394355703</v>
      </c>
      <c r="AS755" s="6">
        <f t="shared" si="335"/>
        <v>361.94903371472316</v>
      </c>
      <c r="AT755" s="17">
        <v>1709.06317837592</v>
      </c>
      <c r="AU755" s="6">
        <f t="shared" si="336"/>
        <v>1709.06317837592</v>
      </c>
      <c r="AV755" s="17">
        <v>0</v>
      </c>
      <c r="AW755" s="6">
        <f t="shared" si="337"/>
        <v>0</v>
      </c>
      <c r="AX755" s="17">
        <v>379.53093024267702</v>
      </c>
      <c r="AY755" s="6">
        <f t="shared" si="338"/>
        <v>379.53093024267702</v>
      </c>
      <c r="AZ755" s="20">
        <v>203726771.69970399</v>
      </c>
      <c r="BA755" s="20">
        <v>1420256281.1596899</v>
      </c>
      <c r="BB755" s="20">
        <v>114582933.26791599</v>
      </c>
      <c r="BC755" s="20">
        <v>0</v>
      </c>
      <c r="BD755" s="19">
        <f t="shared" si="339"/>
        <v>1738.5659861273098</v>
      </c>
      <c r="BE755" s="18">
        <v>62.389524751472699</v>
      </c>
      <c r="BF755" s="20">
        <v>0</v>
      </c>
      <c r="BG755" s="20">
        <v>0</v>
      </c>
      <c r="BH755" s="19">
        <f t="shared" si="359"/>
        <v>0</v>
      </c>
      <c r="BI755" s="18">
        <v>486.72615370193802</v>
      </c>
      <c r="BJ755">
        <v>224</v>
      </c>
      <c r="BK755">
        <v>1216</v>
      </c>
      <c r="BL755" s="22">
        <v>1844.76928</v>
      </c>
      <c r="BM755">
        <v>304</v>
      </c>
      <c r="BN755">
        <v>76</v>
      </c>
      <c r="BO755">
        <v>0.179151469819021</v>
      </c>
    </row>
    <row r="756" spans="1:67" x14ac:dyDescent="0.2">
      <c r="A756" s="27">
        <v>755</v>
      </c>
      <c r="B756" s="18">
        <v>412.043304721217</v>
      </c>
      <c r="C756" s="18">
        <v>851.19999999999902</v>
      </c>
      <c r="D756">
        <v>400</v>
      </c>
      <c r="E756">
        <v>1600</v>
      </c>
      <c r="F756">
        <v>0</v>
      </c>
      <c r="G756" s="23">
        <f t="shared" si="340"/>
        <v>1</v>
      </c>
      <c r="H756" s="16">
        <v>99.006849315068493</v>
      </c>
      <c r="I756" s="17">
        <v>145.39914338111399</v>
      </c>
      <c r="J756" s="6">
        <f t="shared" si="341"/>
        <v>145.51208866623588</v>
      </c>
      <c r="K756" s="6">
        <f t="shared" si="342"/>
        <v>133.33306551370674</v>
      </c>
      <c r="L756" s="6">
        <f t="shared" si="343"/>
        <v>0.91630232742748663</v>
      </c>
      <c r="M756" s="6">
        <f t="shared" si="344"/>
        <v>133.22957348607758</v>
      </c>
      <c r="N756" s="16">
        <v>99.349153421672099</v>
      </c>
      <c r="O756" s="17">
        <v>288.12939836364501</v>
      </c>
      <c r="P756" s="6">
        <f t="shared" si="345"/>
        <v>271.69495723093598</v>
      </c>
      <c r="Q756" s="6">
        <f t="shared" si="330"/>
        <v>169.80934826933498</v>
      </c>
      <c r="R756" s="17">
        <v>271.69495723093598</v>
      </c>
      <c r="S756" s="6">
        <f t="shared" si="346"/>
        <v>16.434441132709026</v>
      </c>
      <c r="T756" s="6">
        <f t="shared" si="347"/>
        <v>186.243789402044</v>
      </c>
      <c r="U756" s="17">
        <v>114.75552039114</v>
      </c>
      <c r="V756" s="6">
        <f t="shared" si="348"/>
        <v>102.136446552492</v>
      </c>
      <c r="W756" s="6">
        <f t="shared" si="331"/>
        <v>102.136446552492</v>
      </c>
      <c r="X756" s="17">
        <v>102.136446552492</v>
      </c>
      <c r="Y756" s="6">
        <f t="shared" si="349"/>
        <v>12.619073838647992</v>
      </c>
      <c r="Z756" s="6">
        <f t="shared" si="350"/>
        <v>114.75552039114</v>
      </c>
      <c r="AA756" s="17">
        <v>0</v>
      </c>
      <c r="AB756" s="6">
        <f t="shared" si="351"/>
        <v>0</v>
      </c>
      <c r="AC756" s="6">
        <f t="shared" si="332"/>
        <v>0</v>
      </c>
      <c r="AD756" s="17">
        <v>0</v>
      </c>
      <c r="AE756" s="6">
        <f t="shared" si="352"/>
        <v>0</v>
      </c>
      <c r="AF756" s="17">
        <v>0</v>
      </c>
      <c r="AG756" s="6">
        <f t="shared" si="353"/>
        <v>0</v>
      </c>
      <c r="AH756" s="6">
        <f t="shared" si="333"/>
        <v>0</v>
      </c>
      <c r="AI756" s="6">
        <f t="shared" si="354"/>
        <v>0</v>
      </c>
      <c r="AJ756" s="17">
        <v>270.28449676107101</v>
      </c>
      <c r="AK756" s="6">
        <f t="shared" si="355"/>
        <v>216.06687725329101</v>
      </c>
      <c r="AL756" s="6">
        <f t="shared" si="334"/>
        <v>216.06687725329101</v>
      </c>
      <c r="AM756" s="17">
        <v>216.06687725329101</v>
      </c>
      <c r="AN756" s="6">
        <f t="shared" si="356"/>
        <v>54.21761950778</v>
      </c>
      <c r="AO756" s="6">
        <f t="shared" si="357"/>
        <v>270.28449676107101</v>
      </c>
      <c r="AP756" s="17">
        <v>2750.1087030653498</v>
      </c>
      <c r="AQ756" s="6">
        <f t="shared" si="358"/>
        <v>2501.9453156286531</v>
      </c>
      <c r="AR756" s="17">
        <v>661.76903316453297</v>
      </c>
      <c r="AS756" s="6">
        <f t="shared" si="335"/>
        <v>413.60564572783312</v>
      </c>
      <c r="AT756" s="17">
        <v>1708.8549752397</v>
      </c>
      <c r="AU756" s="6">
        <f t="shared" si="336"/>
        <v>1708.8549752397</v>
      </c>
      <c r="AV756" s="17">
        <v>0</v>
      </c>
      <c r="AW756" s="6">
        <f t="shared" si="337"/>
        <v>0</v>
      </c>
      <c r="AX756" s="17">
        <v>379.48469466111999</v>
      </c>
      <c r="AY756" s="6">
        <f t="shared" si="338"/>
        <v>379.48469466111999</v>
      </c>
      <c r="AZ756" s="20">
        <v>208064450.158521</v>
      </c>
      <c r="BA756" s="20">
        <v>1420258751.5432401</v>
      </c>
      <c r="BB756" s="20">
        <v>112273966.245932</v>
      </c>
      <c r="BC756" s="20">
        <v>0</v>
      </c>
      <c r="BD756" s="19">
        <f t="shared" si="339"/>
        <v>1740.5971679476932</v>
      </c>
      <c r="BE756" s="18">
        <v>63.380130172067297</v>
      </c>
      <c r="BF756" s="20">
        <v>0</v>
      </c>
      <c r="BG756" s="20">
        <v>0</v>
      </c>
      <c r="BH756" s="19">
        <f t="shared" si="359"/>
        <v>0</v>
      </c>
      <c r="BI756" s="18">
        <v>556.25846137364397</v>
      </c>
      <c r="BJ756">
        <v>224</v>
      </c>
      <c r="BK756">
        <v>1216</v>
      </c>
      <c r="BL756" s="22">
        <v>1844.76928</v>
      </c>
      <c r="BM756">
        <v>304</v>
      </c>
      <c r="BN756">
        <v>76</v>
      </c>
      <c r="BO756">
        <v>0.17559424313313299</v>
      </c>
    </row>
    <row r="757" spans="1:67" x14ac:dyDescent="0.2">
      <c r="A757" s="27">
        <v>756</v>
      </c>
      <c r="B757" s="18">
        <v>463.54871781137001</v>
      </c>
      <c r="C757" s="18">
        <v>851.19999999999902</v>
      </c>
      <c r="D757">
        <v>400</v>
      </c>
      <c r="E757">
        <v>1600</v>
      </c>
      <c r="F757">
        <v>0</v>
      </c>
      <c r="G757" s="23">
        <f t="shared" si="340"/>
        <v>1</v>
      </c>
      <c r="H757" s="16">
        <v>99.109589041095802</v>
      </c>
      <c r="I757" s="17">
        <v>149.514656826421</v>
      </c>
      <c r="J757" s="6">
        <f t="shared" si="341"/>
        <v>149.63339505904875</v>
      </c>
      <c r="K757" s="6">
        <f t="shared" si="342"/>
        <v>135.95518374577134</v>
      </c>
      <c r="L757" s="6">
        <f t="shared" si="343"/>
        <v>0.90858851189014533</v>
      </c>
      <c r="M757" s="6">
        <f t="shared" si="344"/>
        <v>135.84729955168362</v>
      </c>
      <c r="N757" s="16">
        <v>99.428014013487299</v>
      </c>
      <c r="O757" s="17">
        <v>318.70022115338298</v>
      </c>
      <c r="P757" s="6">
        <f t="shared" si="345"/>
        <v>300.52010695940999</v>
      </c>
      <c r="Q757" s="6">
        <f t="shared" si="330"/>
        <v>187.82506684963124</v>
      </c>
      <c r="R757" s="17">
        <v>300.52010695940999</v>
      </c>
      <c r="S757" s="6">
        <f t="shared" si="346"/>
        <v>18.180114193972997</v>
      </c>
      <c r="T757" s="6">
        <f t="shared" si="347"/>
        <v>206.00518104360424</v>
      </c>
      <c r="U757" s="17">
        <v>114.743668721471</v>
      </c>
      <c r="V757" s="6">
        <f t="shared" si="348"/>
        <v>102.124612666133</v>
      </c>
      <c r="W757" s="6">
        <f t="shared" si="331"/>
        <v>102.124612666133</v>
      </c>
      <c r="X757" s="17">
        <v>102.124612666133</v>
      </c>
      <c r="Y757" s="6">
        <f t="shared" si="349"/>
        <v>12.619056055337992</v>
      </c>
      <c r="Z757" s="6">
        <f t="shared" si="350"/>
        <v>114.743668721471</v>
      </c>
      <c r="AA757" s="17">
        <v>0</v>
      </c>
      <c r="AB757" s="6">
        <f t="shared" si="351"/>
        <v>0</v>
      </c>
      <c r="AC757" s="6">
        <f t="shared" si="332"/>
        <v>0</v>
      </c>
      <c r="AD757" s="17">
        <v>0</v>
      </c>
      <c r="AE757" s="6">
        <f t="shared" si="352"/>
        <v>0</v>
      </c>
      <c r="AF757" s="17">
        <v>0</v>
      </c>
      <c r="AG757" s="6">
        <f t="shared" si="353"/>
        <v>0</v>
      </c>
      <c r="AH757" s="6">
        <f t="shared" si="333"/>
        <v>0</v>
      </c>
      <c r="AI757" s="6">
        <f t="shared" si="354"/>
        <v>0</v>
      </c>
      <c r="AJ757" s="17">
        <v>274.82081239341602</v>
      </c>
      <c r="AK757" s="6">
        <f t="shared" si="355"/>
        <v>219.62564605683099</v>
      </c>
      <c r="AL757" s="6">
        <f t="shared" si="334"/>
        <v>219.62564605683099</v>
      </c>
      <c r="AM757" s="17">
        <v>219.62564605683099</v>
      </c>
      <c r="AN757" s="6">
        <f t="shared" si="356"/>
        <v>55.195166336585032</v>
      </c>
      <c r="AO757" s="6">
        <f t="shared" si="357"/>
        <v>274.82081239341602</v>
      </c>
      <c r="AP757" s="17">
        <v>2832.5056023082798</v>
      </c>
      <c r="AQ757" s="6">
        <f t="shared" si="358"/>
        <v>2553.3537452638529</v>
      </c>
      <c r="AR757" s="17">
        <v>744.40495211847599</v>
      </c>
      <c r="AS757" s="6">
        <f t="shared" si="335"/>
        <v>465.25309507404751</v>
      </c>
      <c r="AT757" s="17">
        <v>1708.6593892302801</v>
      </c>
      <c r="AU757" s="6">
        <f t="shared" si="336"/>
        <v>1708.6593892302801</v>
      </c>
      <c r="AV757" s="17">
        <v>0</v>
      </c>
      <c r="AW757" s="6">
        <f t="shared" si="337"/>
        <v>0</v>
      </c>
      <c r="AX757" s="17">
        <v>379.44126095952498</v>
      </c>
      <c r="AY757" s="6">
        <f t="shared" si="338"/>
        <v>379.44126095952498</v>
      </c>
      <c r="AZ757" s="20">
        <v>211430371.57528701</v>
      </c>
      <c r="BA757" s="20">
        <v>1420260645.56935</v>
      </c>
      <c r="BB757" s="20">
        <v>110287788.371654</v>
      </c>
      <c r="BC757" s="20">
        <v>0</v>
      </c>
      <c r="BD757" s="19">
        <f t="shared" si="339"/>
        <v>1741.9788055162912</v>
      </c>
      <c r="BE757" s="18">
        <v>64.330675061323205</v>
      </c>
      <c r="BF757" s="20">
        <v>0</v>
      </c>
      <c r="BG757" s="20">
        <v>0</v>
      </c>
      <c r="BH757" s="19">
        <f t="shared" si="359"/>
        <v>0</v>
      </c>
      <c r="BI757" s="18">
        <v>625.79076904534895</v>
      </c>
      <c r="BJ757">
        <v>224</v>
      </c>
      <c r="BK757">
        <v>1216</v>
      </c>
      <c r="BL757" s="22">
        <v>1844.76928</v>
      </c>
      <c r="BM757">
        <v>304</v>
      </c>
      <c r="BN757">
        <v>76</v>
      </c>
      <c r="BO757">
        <v>0.17253432771080701</v>
      </c>
    </row>
    <row r="758" spans="1:67" x14ac:dyDescent="0.2">
      <c r="A758" s="27">
        <v>757</v>
      </c>
      <c r="B758" s="18">
        <v>515.05413090152194</v>
      </c>
      <c r="C758" s="18">
        <v>851.19999999999902</v>
      </c>
      <c r="D758">
        <v>400</v>
      </c>
      <c r="E758">
        <v>1600</v>
      </c>
      <c r="F758">
        <v>0</v>
      </c>
      <c r="G758" s="23">
        <f t="shared" si="340"/>
        <v>1</v>
      </c>
      <c r="H758" s="16">
        <v>99.178082191780803</v>
      </c>
      <c r="I758" s="17">
        <v>153.670788658372</v>
      </c>
      <c r="J758" s="6">
        <f t="shared" si="341"/>
        <v>153.80099261744724</v>
      </c>
      <c r="K758" s="6">
        <f t="shared" si="342"/>
        <v>138.62164658257879</v>
      </c>
      <c r="L758" s="6">
        <f t="shared" si="343"/>
        <v>0.9013052791367584</v>
      </c>
      <c r="M758" s="6">
        <f t="shared" si="344"/>
        <v>138.50429306689978</v>
      </c>
      <c r="N758" s="16">
        <v>99.484563684120204</v>
      </c>
      <c r="O758" s="17">
        <v>349.44248604823002</v>
      </c>
      <c r="P758" s="6">
        <f t="shared" si="345"/>
        <v>329.50666758849002</v>
      </c>
      <c r="Q758" s="6">
        <f t="shared" si="330"/>
        <v>205.94166724280626</v>
      </c>
      <c r="R758" s="17">
        <v>329.50666758849002</v>
      </c>
      <c r="S758" s="6">
        <f t="shared" si="346"/>
        <v>19.935818459740005</v>
      </c>
      <c r="T758" s="6">
        <f t="shared" si="347"/>
        <v>225.87748570254627</v>
      </c>
      <c r="U758" s="17">
        <v>114.73253346294899</v>
      </c>
      <c r="V758" s="6">
        <f t="shared" si="348"/>
        <v>102.113492023218</v>
      </c>
      <c r="W758" s="6">
        <f t="shared" si="331"/>
        <v>102.113492023218</v>
      </c>
      <c r="X758" s="17">
        <v>102.113492023218</v>
      </c>
      <c r="Y758" s="6">
        <f t="shared" si="349"/>
        <v>12.619041439730992</v>
      </c>
      <c r="Z758" s="6">
        <f t="shared" si="350"/>
        <v>114.73253346294899</v>
      </c>
      <c r="AA758" s="17">
        <v>0</v>
      </c>
      <c r="AB758" s="6">
        <f t="shared" si="351"/>
        <v>0</v>
      </c>
      <c r="AC758" s="6">
        <f t="shared" si="332"/>
        <v>0</v>
      </c>
      <c r="AD758" s="17">
        <v>0</v>
      </c>
      <c r="AE758" s="6">
        <f t="shared" si="352"/>
        <v>0</v>
      </c>
      <c r="AF758" s="17">
        <v>0</v>
      </c>
      <c r="AG758" s="6">
        <f t="shared" si="353"/>
        <v>0</v>
      </c>
      <c r="AH758" s="6">
        <f t="shared" si="333"/>
        <v>0</v>
      </c>
      <c r="AI758" s="6">
        <f t="shared" si="354"/>
        <v>0</v>
      </c>
      <c r="AJ758" s="17">
        <v>279.018516772677</v>
      </c>
      <c r="AK758" s="6">
        <f t="shared" si="355"/>
        <v>222.921981455847</v>
      </c>
      <c r="AL758" s="6">
        <f t="shared" si="334"/>
        <v>222.921981455847</v>
      </c>
      <c r="AM758" s="17">
        <v>222.921981455847</v>
      </c>
      <c r="AN758" s="6">
        <f t="shared" si="356"/>
        <v>56.09653531683</v>
      </c>
      <c r="AO758" s="6">
        <f t="shared" si="357"/>
        <v>279.018516772677</v>
      </c>
      <c r="AP758" s="17">
        <v>2914.9031933497399</v>
      </c>
      <c r="AQ758" s="6">
        <f t="shared" si="358"/>
        <v>2604.7678792618135</v>
      </c>
      <c r="AR758" s="17">
        <v>827.02750423447605</v>
      </c>
      <c r="AS758" s="6">
        <f t="shared" si="335"/>
        <v>516.89219014654759</v>
      </c>
      <c r="AT758" s="17">
        <v>1708.4753071784</v>
      </c>
      <c r="AU758" s="6">
        <f t="shared" si="336"/>
        <v>1708.4753071784</v>
      </c>
      <c r="AV758" s="17">
        <v>0</v>
      </c>
      <c r="AW758" s="6">
        <f t="shared" si="337"/>
        <v>0</v>
      </c>
      <c r="AX758" s="17">
        <v>379.40038193686598</v>
      </c>
      <c r="AY758" s="6">
        <f t="shared" si="338"/>
        <v>379.40038193686598</v>
      </c>
      <c r="AZ758" s="20">
        <v>214115145.39626899</v>
      </c>
      <c r="BA758" s="20">
        <v>1420262192.60197</v>
      </c>
      <c r="BB758" s="20">
        <v>108592217.74754301</v>
      </c>
      <c r="BC758" s="20">
        <v>0</v>
      </c>
      <c r="BD758" s="19">
        <f t="shared" si="339"/>
        <v>1742.9695557457821</v>
      </c>
      <c r="BE758" s="18">
        <v>65.239662200623002</v>
      </c>
      <c r="BF758" s="20">
        <v>0</v>
      </c>
      <c r="BG758" s="20">
        <v>0</v>
      </c>
      <c r="BH758" s="19">
        <f t="shared" si="359"/>
        <v>0</v>
      </c>
      <c r="BI758" s="18">
        <v>695.32307671705496</v>
      </c>
      <c r="BJ758">
        <v>224</v>
      </c>
      <c r="BK758">
        <v>1216</v>
      </c>
      <c r="BL758" s="22">
        <v>1844.76928</v>
      </c>
      <c r="BM758">
        <v>304</v>
      </c>
      <c r="BN758">
        <v>76</v>
      </c>
      <c r="BO758">
        <v>0.169922134306356</v>
      </c>
    </row>
    <row r="759" spans="1:67" x14ac:dyDescent="0.2">
      <c r="A759" s="27">
        <v>758</v>
      </c>
      <c r="B759" s="18">
        <v>566.55954399167399</v>
      </c>
      <c r="C759" s="18">
        <v>851.19999999999902</v>
      </c>
      <c r="D759">
        <v>400</v>
      </c>
      <c r="E759">
        <v>1600</v>
      </c>
      <c r="F759">
        <v>0</v>
      </c>
      <c r="G759" s="23">
        <f t="shared" si="340"/>
        <v>1</v>
      </c>
      <c r="H759" s="16">
        <v>99.212328767123296</v>
      </c>
      <c r="I759" s="17">
        <v>157.84484239020901</v>
      </c>
      <c r="J759" s="6">
        <f t="shared" si="341"/>
        <v>157.98324741316262</v>
      </c>
      <c r="K759" s="6">
        <f t="shared" si="342"/>
        <v>141.30662193860192</v>
      </c>
      <c r="L759" s="6">
        <f t="shared" si="343"/>
        <v>0.89444054513610882</v>
      </c>
      <c r="M759" s="6">
        <f t="shared" si="344"/>
        <v>141.18282687442172</v>
      </c>
      <c r="N759" s="16">
        <v>99.531163095570506</v>
      </c>
      <c r="O759" s="17">
        <v>380.24414880765897</v>
      </c>
      <c r="P759" s="6">
        <f t="shared" si="345"/>
        <v>358.549006231303</v>
      </c>
      <c r="Q759" s="6">
        <f t="shared" si="330"/>
        <v>224.09312889456436</v>
      </c>
      <c r="R759" s="17">
        <v>358.549006231303</v>
      </c>
      <c r="S759" s="6">
        <f t="shared" si="346"/>
        <v>21.695142576355977</v>
      </c>
      <c r="T759" s="6">
        <f t="shared" si="347"/>
        <v>245.78827147092034</v>
      </c>
      <c r="U759" s="17">
        <v>114.722059997556</v>
      </c>
      <c r="V759" s="6">
        <f t="shared" si="348"/>
        <v>102.103029530285</v>
      </c>
      <c r="W759" s="6">
        <f t="shared" si="331"/>
        <v>102.103029530285</v>
      </c>
      <c r="X759" s="17">
        <v>102.103029530285</v>
      </c>
      <c r="Y759" s="6">
        <f t="shared" si="349"/>
        <v>12.619030467271003</v>
      </c>
      <c r="Z759" s="6">
        <f t="shared" si="350"/>
        <v>114.722059997556</v>
      </c>
      <c r="AA759" s="17">
        <v>0</v>
      </c>
      <c r="AB759" s="6">
        <f t="shared" si="351"/>
        <v>0</v>
      </c>
      <c r="AC759" s="6">
        <f t="shared" si="332"/>
        <v>0</v>
      </c>
      <c r="AD759" s="17">
        <v>0</v>
      </c>
      <c r="AE759" s="6">
        <f t="shared" si="352"/>
        <v>0</v>
      </c>
      <c r="AF759" s="17">
        <v>0</v>
      </c>
      <c r="AG759" s="6">
        <f t="shared" si="353"/>
        <v>0</v>
      </c>
      <c r="AH759" s="6">
        <f t="shared" si="333"/>
        <v>0</v>
      </c>
      <c r="AI759" s="6">
        <f t="shared" si="354"/>
        <v>0</v>
      </c>
      <c r="AJ759" s="17">
        <v>282.66714529682798</v>
      </c>
      <c r="AK759" s="6">
        <f t="shared" si="355"/>
        <v>225.79440750400599</v>
      </c>
      <c r="AL759" s="6">
        <f t="shared" si="334"/>
        <v>225.79440750400599</v>
      </c>
      <c r="AM759" s="17">
        <v>225.79440750400599</v>
      </c>
      <c r="AN759" s="6">
        <f t="shared" si="356"/>
        <v>56.872737792821994</v>
      </c>
      <c r="AO759" s="6">
        <f t="shared" si="357"/>
        <v>282.66714529682798</v>
      </c>
      <c r="AP759" s="17">
        <v>2997.3014168982199</v>
      </c>
      <c r="AQ759" s="6">
        <f t="shared" si="358"/>
        <v>2656.1872287226224</v>
      </c>
      <c r="AR759" s="17">
        <v>909.63783513490603</v>
      </c>
      <c r="AS759" s="6">
        <f t="shared" si="335"/>
        <v>568.52364695931624</v>
      </c>
      <c r="AT759" s="17">
        <v>1708.30174312227</v>
      </c>
      <c r="AU759" s="6">
        <f t="shared" si="336"/>
        <v>1708.30174312227</v>
      </c>
      <c r="AV759" s="17">
        <v>0</v>
      </c>
      <c r="AW759" s="6">
        <f t="shared" si="337"/>
        <v>0</v>
      </c>
      <c r="AX759" s="17">
        <v>379.361838641036</v>
      </c>
      <c r="AY759" s="6">
        <f t="shared" si="338"/>
        <v>379.361838641036</v>
      </c>
      <c r="AZ759" s="20">
        <v>216282591.95121199</v>
      </c>
      <c r="BA759" s="20">
        <v>1420263293.50756</v>
      </c>
      <c r="BB759" s="20">
        <v>107240091.975618</v>
      </c>
      <c r="BC759" s="20">
        <v>0</v>
      </c>
      <c r="BD759" s="19">
        <f t="shared" si="339"/>
        <v>1743.7859774343901</v>
      </c>
      <c r="BE759" s="18">
        <v>66.105570645937405</v>
      </c>
      <c r="BF759" s="20">
        <v>0</v>
      </c>
      <c r="BG759" s="20">
        <v>0</v>
      </c>
      <c r="BH759" s="19">
        <f t="shared" si="359"/>
        <v>0</v>
      </c>
      <c r="BI759" s="18">
        <v>764.85538438875994</v>
      </c>
      <c r="BJ759">
        <v>224</v>
      </c>
      <c r="BK759">
        <v>1216</v>
      </c>
      <c r="BL759" s="22">
        <v>1844.76928</v>
      </c>
      <c r="BM759">
        <v>304</v>
      </c>
      <c r="BN759">
        <v>76</v>
      </c>
      <c r="BO759">
        <v>0.16783905324801199</v>
      </c>
    </row>
    <row r="760" spans="1:67" x14ac:dyDescent="0.2">
      <c r="A760" s="27">
        <v>759</v>
      </c>
      <c r="B760" s="18">
        <v>618.06495708182604</v>
      </c>
      <c r="C760" s="18">
        <v>851.19999999999902</v>
      </c>
      <c r="D760">
        <v>400</v>
      </c>
      <c r="E760">
        <v>1600</v>
      </c>
      <c r="F760">
        <v>0</v>
      </c>
      <c r="G760" s="23">
        <f t="shared" si="340"/>
        <v>1</v>
      </c>
      <c r="H760" s="16">
        <v>99.257990867579906</v>
      </c>
      <c r="I760" s="17">
        <v>162.03513824417399</v>
      </c>
      <c r="J760" s="6">
        <f t="shared" si="341"/>
        <v>162.17005163654434</v>
      </c>
      <c r="K760" s="6">
        <f t="shared" si="342"/>
        <v>143.99471622526465</v>
      </c>
      <c r="L760" s="6">
        <f t="shared" si="343"/>
        <v>0.88792421764769325</v>
      </c>
      <c r="M760" s="6">
        <f t="shared" si="344"/>
        <v>143.87492335689402</v>
      </c>
      <c r="N760" s="16">
        <v>99.558423014736903</v>
      </c>
      <c r="O760" s="17">
        <v>411.31886249461701</v>
      </c>
      <c r="P760" s="6">
        <f t="shared" si="345"/>
        <v>387.848602951918</v>
      </c>
      <c r="Q760" s="6">
        <f t="shared" si="330"/>
        <v>242.40537684494876</v>
      </c>
      <c r="R760" s="17">
        <v>387.848602951918</v>
      </c>
      <c r="S760" s="6">
        <f t="shared" si="346"/>
        <v>23.470259542699011</v>
      </c>
      <c r="T760" s="6">
        <f t="shared" si="347"/>
        <v>265.87563638764777</v>
      </c>
      <c r="U760" s="17">
        <v>114.71220031688399</v>
      </c>
      <c r="V760" s="6">
        <f t="shared" si="348"/>
        <v>102.09317669658201</v>
      </c>
      <c r="W760" s="6">
        <f t="shared" si="331"/>
        <v>102.09317669658201</v>
      </c>
      <c r="X760" s="17">
        <v>102.09317669658201</v>
      </c>
      <c r="Y760" s="6">
        <f t="shared" si="349"/>
        <v>12.619023620301988</v>
      </c>
      <c r="Z760" s="6">
        <f t="shared" si="350"/>
        <v>114.71220031688399</v>
      </c>
      <c r="AA760" s="17">
        <v>0</v>
      </c>
      <c r="AB760" s="6">
        <f t="shared" si="351"/>
        <v>0</v>
      </c>
      <c r="AC760" s="6">
        <f t="shared" si="332"/>
        <v>0</v>
      </c>
      <c r="AD760" s="17">
        <v>0</v>
      </c>
      <c r="AE760" s="6">
        <f t="shared" si="352"/>
        <v>0</v>
      </c>
      <c r="AF760" s="17">
        <v>0</v>
      </c>
      <c r="AG760" s="6">
        <f t="shared" si="353"/>
        <v>0</v>
      </c>
      <c r="AH760" s="6">
        <f t="shared" si="333"/>
        <v>0</v>
      </c>
      <c r="AI760" s="6">
        <f t="shared" si="354"/>
        <v>0</v>
      </c>
      <c r="AJ760" s="17">
        <v>285.67733443804701</v>
      </c>
      <c r="AK760" s="6">
        <f t="shared" si="355"/>
        <v>228.15550145726201</v>
      </c>
      <c r="AL760" s="6">
        <f t="shared" si="334"/>
        <v>228.15550145726201</v>
      </c>
      <c r="AM760" s="17">
        <v>228.15550145726201</v>
      </c>
      <c r="AN760" s="6">
        <f t="shared" si="356"/>
        <v>57.521832980785007</v>
      </c>
      <c r="AO760" s="6">
        <f t="shared" si="357"/>
        <v>285.67733443804701</v>
      </c>
      <c r="AP760" s="17">
        <v>3079.7002202495701</v>
      </c>
      <c r="AQ760" s="6">
        <f t="shared" si="358"/>
        <v>2707.6113590637119</v>
      </c>
      <c r="AR760" s="17">
        <v>992.23696316227995</v>
      </c>
      <c r="AS760" s="6">
        <f t="shared" si="335"/>
        <v>620.14810197642498</v>
      </c>
      <c r="AT760" s="17">
        <v>1708.13782064155</v>
      </c>
      <c r="AU760" s="6">
        <f t="shared" si="336"/>
        <v>1708.13782064155</v>
      </c>
      <c r="AV760" s="17">
        <v>0</v>
      </c>
      <c r="AW760" s="6">
        <f t="shared" si="337"/>
        <v>0</v>
      </c>
      <c r="AX760" s="17">
        <v>379.32543644573701</v>
      </c>
      <c r="AY760" s="6">
        <f t="shared" si="338"/>
        <v>379.32543644573701</v>
      </c>
      <c r="AZ760" s="20">
        <v>217972168.94275099</v>
      </c>
      <c r="BA760" s="20">
        <v>1420263914.03578</v>
      </c>
      <c r="BB760" s="20">
        <v>106027488.23965099</v>
      </c>
      <c r="BC760" s="20">
        <v>0</v>
      </c>
      <c r="BD760" s="19">
        <f t="shared" si="339"/>
        <v>1744.2635712181818</v>
      </c>
      <c r="BE760" s="18">
        <v>66.935057869135207</v>
      </c>
      <c r="BF760" s="20">
        <v>0</v>
      </c>
      <c r="BG760" s="20">
        <v>0</v>
      </c>
      <c r="BH760" s="19">
        <f t="shared" si="359"/>
        <v>0</v>
      </c>
      <c r="BI760" s="18">
        <v>834.38769206046595</v>
      </c>
      <c r="BJ760">
        <v>224</v>
      </c>
      <c r="BK760">
        <v>1216</v>
      </c>
      <c r="BL760" s="22">
        <v>1844.76928</v>
      </c>
      <c r="BM760">
        <v>304</v>
      </c>
      <c r="BN760">
        <v>76</v>
      </c>
      <c r="BO760">
        <v>0.16597093970047599</v>
      </c>
    </row>
    <row r="761" spans="1:67" x14ac:dyDescent="0.2">
      <c r="A761" s="27">
        <v>760</v>
      </c>
      <c r="B761" s="18">
        <v>669.57037017197899</v>
      </c>
      <c r="C761" s="18">
        <v>851.19999999999902</v>
      </c>
      <c r="D761">
        <v>400</v>
      </c>
      <c r="E761">
        <v>1600</v>
      </c>
      <c r="F761">
        <v>0</v>
      </c>
      <c r="G761" s="23">
        <f t="shared" si="340"/>
        <v>1</v>
      </c>
      <c r="H761" s="16">
        <v>99.326484018264793</v>
      </c>
      <c r="I761" s="17">
        <v>166.24125535214301</v>
      </c>
      <c r="J761" s="6">
        <f t="shared" si="341"/>
        <v>166.3765574433958</v>
      </c>
      <c r="K761" s="6">
        <f t="shared" si="342"/>
        <v>146.69823818171238</v>
      </c>
      <c r="L761" s="6">
        <f t="shared" si="343"/>
        <v>0.88172420703933418</v>
      </c>
      <c r="M761" s="6">
        <f t="shared" si="344"/>
        <v>146.57893905259178</v>
      </c>
      <c r="N761" s="16">
        <v>99.577677508458194</v>
      </c>
      <c r="O761" s="17">
        <v>442.52788131294398</v>
      </c>
      <c r="P761" s="6">
        <f t="shared" si="345"/>
        <v>417.274642760897</v>
      </c>
      <c r="Q761" s="6">
        <f t="shared" si="330"/>
        <v>260.79665172556065</v>
      </c>
      <c r="R761" s="17">
        <v>417.274642760897</v>
      </c>
      <c r="S761" s="6">
        <f t="shared" si="346"/>
        <v>25.25323855204698</v>
      </c>
      <c r="T761" s="6">
        <f t="shared" si="347"/>
        <v>286.04989027760763</v>
      </c>
      <c r="U761" s="17">
        <v>114.702887290406</v>
      </c>
      <c r="V761" s="6">
        <f t="shared" si="348"/>
        <v>102.083868635879</v>
      </c>
      <c r="W761" s="6">
        <f t="shared" si="331"/>
        <v>102.083868635879</v>
      </c>
      <c r="X761" s="17">
        <v>102.083868635879</v>
      </c>
      <c r="Y761" s="6">
        <f t="shared" si="349"/>
        <v>12.619018654526997</v>
      </c>
      <c r="Z761" s="6">
        <f t="shared" si="350"/>
        <v>114.702887290406</v>
      </c>
      <c r="AA761" s="17">
        <v>0</v>
      </c>
      <c r="AB761" s="6">
        <f t="shared" si="351"/>
        <v>0</v>
      </c>
      <c r="AC761" s="6">
        <f t="shared" si="332"/>
        <v>0</v>
      </c>
      <c r="AD761" s="17">
        <v>0</v>
      </c>
      <c r="AE761" s="6">
        <f t="shared" si="352"/>
        <v>0</v>
      </c>
      <c r="AF761" s="17">
        <v>0</v>
      </c>
      <c r="AG761" s="6">
        <f t="shared" si="353"/>
        <v>0</v>
      </c>
      <c r="AH761" s="6">
        <f t="shared" si="333"/>
        <v>0</v>
      </c>
      <c r="AI761" s="6">
        <f t="shared" si="354"/>
        <v>0</v>
      </c>
      <c r="AJ761" s="17">
        <v>288.38498887531102</v>
      </c>
      <c r="AK761" s="6">
        <f t="shared" si="355"/>
        <v>230.28100945206299</v>
      </c>
      <c r="AL761" s="6">
        <f t="shared" si="334"/>
        <v>230.28100945206299</v>
      </c>
      <c r="AM761" s="17">
        <v>230.28100945206299</v>
      </c>
      <c r="AN761" s="6">
        <f t="shared" si="356"/>
        <v>58.103979423248035</v>
      </c>
      <c r="AO761" s="6">
        <f t="shared" si="357"/>
        <v>288.38498887531102</v>
      </c>
      <c r="AP761" s="17">
        <v>3162.09955639688</v>
      </c>
      <c r="AQ761" s="6">
        <f t="shared" si="358"/>
        <v>2759.0398826802311</v>
      </c>
      <c r="AR761" s="17">
        <v>1074.82579657771</v>
      </c>
      <c r="AS761" s="6">
        <f t="shared" si="335"/>
        <v>671.76612286106877</v>
      </c>
      <c r="AT761" s="17">
        <v>1707.98275805566</v>
      </c>
      <c r="AU761" s="6">
        <f t="shared" si="336"/>
        <v>1707.98275805566</v>
      </c>
      <c r="AV761" s="17">
        <v>0</v>
      </c>
      <c r="AW761" s="6">
        <f t="shared" si="337"/>
        <v>0</v>
      </c>
      <c r="AX761" s="17">
        <v>379.29100176350198</v>
      </c>
      <c r="AY761" s="6">
        <f t="shared" si="338"/>
        <v>379.29100176350198</v>
      </c>
      <c r="AZ761" s="20">
        <v>219397075.99154299</v>
      </c>
      <c r="BA761" s="20">
        <v>1420264483.97492</v>
      </c>
      <c r="BB761" s="20">
        <v>104939349.98171499</v>
      </c>
      <c r="BC761" s="20">
        <v>0</v>
      </c>
      <c r="BD761" s="19">
        <f t="shared" si="339"/>
        <v>1744.600909948178</v>
      </c>
      <c r="BE761" s="18">
        <v>67.726910901423295</v>
      </c>
      <c r="BF761" s="20">
        <v>0</v>
      </c>
      <c r="BG761" s="20">
        <v>0</v>
      </c>
      <c r="BH761" s="19">
        <f t="shared" si="359"/>
        <v>0</v>
      </c>
      <c r="BI761" s="18">
        <v>903.91999973217105</v>
      </c>
      <c r="BJ761">
        <v>224</v>
      </c>
      <c r="BK761">
        <v>1216</v>
      </c>
      <c r="BL761" s="22">
        <v>1844.76928</v>
      </c>
      <c r="BM761">
        <v>304</v>
      </c>
      <c r="BN761">
        <v>76</v>
      </c>
      <c r="BO761">
        <v>0.164294579671275</v>
      </c>
    </row>
    <row r="762" spans="1:67" x14ac:dyDescent="0.2">
      <c r="A762" s="27">
        <v>761</v>
      </c>
      <c r="B762" s="18">
        <v>721.07578326213104</v>
      </c>
      <c r="C762" s="18">
        <v>851.19999999999902</v>
      </c>
      <c r="D762">
        <v>400</v>
      </c>
      <c r="E762">
        <v>1600</v>
      </c>
      <c r="F762">
        <v>0</v>
      </c>
      <c r="G762" s="23">
        <f t="shared" si="340"/>
        <v>1</v>
      </c>
      <c r="H762" s="16">
        <v>99.349315068493098</v>
      </c>
      <c r="I762" s="17">
        <v>170.45545794626801</v>
      </c>
      <c r="J762" s="6">
        <f t="shared" si="341"/>
        <v>170.59411304360157</v>
      </c>
      <c r="K762" s="6">
        <f t="shared" si="342"/>
        <v>149.41071402677287</v>
      </c>
      <c r="L762" s="6">
        <f t="shared" si="343"/>
        <v>0.87582573255963114</v>
      </c>
      <c r="M762" s="6">
        <f t="shared" si="344"/>
        <v>149.28927632457757</v>
      </c>
      <c r="N762" s="16">
        <v>99.593178605056394</v>
      </c>
      <c r="O762" s="17">
        <v>473.73992383767001</v>
      </c>
      <c r="P762" s="6">
        <f t="shared" si="345"/>
        <v>446.70335023264403</v>
      </c>
      <c r="Q762" s="6">
        <f t="shared" si="330"/>
        <v>279.18959389540254</v>
      </c>
      <c r="R762" s="17">
        <v>446.70335023264403</v>
      </c>
      <c r="S762" s="6">
        <f t="shared" si="346"/>
        <v>27.036573605025978</v>
      </c>
      <c r="T762" s="6">
        <f t="shared" si="347"/>
        <v>306.22616750042852</v>
      </c>
      <c r="U762" s="17">
        <v>114.69406299063201</v>
      </c>
      <c r="V762" s="6">
        <f t="shared" si="348"/>
        <v>102.075049194283</v>
      </c>
      <c r="W762" s="6">
        <f t="shared" si="331"/>
        <v>102.075049194283</v>
      </c>
      <c r="X762" s="17">
        <v>102.075049194283</v>
      </c>
      <c r="Y762" s="6">
        <f t="shared" si="349"/>
        <v>12.619013796349009</v>
      </c>
      <c r="Z762" s="6">
        <f t="shared" si="350"/>
        <v>114.69406299063201</v>
      </c>
      <c r="AA762" s="17">
        <v>0</v>
      </c>
      <c r="AB762" s="6">
        <f t="shared" si="351"/>
        <v>0</v>
      </c>
      <c r="AC762" s="6">
        <f t="shared" si="332"/>
        <v>0</v>
      </c>
      <c r="AD762" s="17">
        <v>0</v>
      </c>
      <c r="AE762" s="6">
        <f t="shared" si="352"/>
        <v>0</v>
      </c>
      <c r="AF762" s="17">
        <v>0</v>
      </c>
      <c r="AG762" s="6">
        <f t="shared" si="353"/>
        <v>0</v>
      </c>
      <c r="AH762" s="6">
        <f t="shared" si="333"/>
        <v>0</v>
      </c>
      <c r="AI762" s="6">
        <f t="shared" si="354"/>
        <v>0</v>
      </c>
      <c r="AJ762" s="17">
        <v>290.86743541007797</v>
      </c>
      <c r="AK762" s="6">
        <f t="shared" si="355"/>
        <v>232.23034284585299</v>
      </c>
      <c r="AL762" s="6">
        <f t="shared" si="334"/>
        <v>232.23034284585299</v>
      </c>
      <c r="AM762" s="17">
        <v>232.23034284585299</v>
      </c>
      <c r="AN762" s="6">
        <f t="shared" si="356"/>
        <v>58.637092564224986</v>
      </c>
      <c r="AO762" s="6">
        <f t="shared" si="357"/>
        <v>290.86743541007797</v>
      </c>
      <c r="AP762" s="17">
        <v>3244.49938328093</v>
      </c>
      <c r="AQ762" s="6">
        <f t="shared" si="358"/>
        <v>2810.4724527643884</v>
      </c>
      <c r="AR762" s="17">
        <v>1157.4051480440901</v>
      </c>
      <c r="AS762" s="6">
        <f t="shared" si="335"/>
        <v>723.37821752755633</v>
      </c>
      <c r="AT762" s="17">
        <v>1707.83585595917</v>
      </c>
      <c r="AU762" s="6">
        <f t="shared" si="336"/>
        <v>1707.83585595917</v>
      </c>
      <c r="AV762" s="17">
        <v>0</v>
      </c>
      <c r="AW762" s="6">
        <f t="shared" si="337"/>
        <v>0</v>
      </c>
      <c r="AX762" s="17">
        <v>379.25837927766202</v>
      </c>
      <c r="AY762" s="6">
        <f t="shared" si="338"/>
        <v>379.25837927766202</v>
      </c>
      <c r="AZ762" s="20">
        <v>220652506.275141</v>
      </c>
      <c r="BA762" s="20">
        <v>1420265053.9140601</v>
      </c>
      <c r="BB762" s="20">
        <v>103954928.971377</v>
      </c>
      <c r="BC762" s="20">
        <v>0</v>
      </c>
      <c r="BD762" s="19">
        <f t="shared" si="339"/>
        <v>1744.872489160578</v>
      </c>
      <c r="BE762" s="18">
        <v>68.482675604383701</v>
      </c>
      <c r="BF762" s="20">
        <v>0</v>
      </c>
      <c r="BG762" s="20">
        <v>0</v>
      </c>
      <c r="BH762" s="19">
        <f t="shared" si="359"/>
        <v>0</v>
      </c>
      <c r="BI762" s="18">
        <v>973.45230740387694</v>
      </c>
      <c r="BJ762">
        <v>224</v>
      </c>
      <c r="BK762">
        <v>1216</v>
      </c>
      <c r="BL762" s="22">
        <v>1844.76928</v>
      </c>
      <c r="BM762">
        <v>304</v>
      </c>
      <c r="BN762">
        <v>76</v>
      </c>
      <c r="BO762">
        <v>0.162778006763699</v>
      </c>
    </row>
    <row r="763" spans="1:67" x14ac:dyDescent="0.2">
      <c r="A763" s="27">
        <v>762</v>
      </c>
      <c r="B763" s="18">
        <v>772.58119635228297</v>
      </c>
      <c r="C763" s="18">
        <v>851.19999999999902</v>
      </c>
      <c r="D763">
        <v>400</v>
      </c>
      <c r="E763">
        <v>1600</v>
      </c>
      <c r="F763">
        <v>0</v>
      </c>
      <c r="G763" s="23">
        <f t="shared" si="340"/>
        <v>1</v>
      </c>
      <c r="H763" s="16">
        <v>99.3607305936073</v>
      </c>
      <c r="I763" s="17">
        <v>174.67405110680301</v>
      </c>
      <c r="J763" s="6">
        <f t="shared" si="341"/>
        <v>174.81858940489181</v>
      </c>
      <c r="K763" s="6">
        <f t="shared" si="342"/>
        <v>152.1314921538646</v>
      </c>
      <c r="L763" s="6">
        <f t="shared" si="343"/>
        <v>0.8702249152778464</v>
      </c>
      <c r="M763" s="6">
        <f t="shared" si="344"/>
        <v>152.00571132565585</v>
      </c>
      <c r="N763" s="16">
        <v>99.608584011978806</v>
      </c>
      <c r="O763" s="17">
        <v>504.90888795746901</v>
      </c>
      <c r="P763" s="6">
        <f t="shared" si="345"/>
        <v>476.09126856027399</v>
      </c>
      <c r="Q763" s="6">
        <f t="shared" si="330"/>
        <v>297.55704285017123</v>
      </c>
      <c r="R763" s="17">
        <v>476.09126856027399</v>
      </c>
      <c r="S763" s="6">
        <f t="shared" si="346"/>
        <v>28.817619397195017</v>
      </c>
      <c r="T763" s="6">
        <f t="shared" si="347"/>
        <v>326.37466224736625</v>
      </c>
      <c r="U763" s="17">
        <v>114.68569126758101</v>
      </c>
      <c r="V763" s="6">
        <f t="shared" si="348"/>
        <v>102.066682071483</v>
      </c>
      <c r="W763" s="6">
        <f t="shared" si="331"/>
        <v>102.066682071483</v>
      </c>
      <c r="X763" s="17">
        <v>102.066682071483</v>
      </c>
      <c r="Y763" s="6">
        <f t="shared" si="349"/>
        <v>12.619009196098006</v>
      </c>
      <c r="Z763" s="6">
        <f t="shared" si="350"/>
        <v>114.68569126758101</v>
      </c>
      <c r="AA763" s="17">
        <v>0</v>
      </c>
      <c r="AB763" s="6">
        <f t="shared" si="351"/>
        <v>0</v>
      </c>
      <c r="AC763" s="6">
        <f t="shared" si="332"/>
        <v>0</v>
      </c>
      <c r="AD763" s="17">
        <v>0</v>
      </c>
      <c r="AE763" s="6">
        <f t="shared" si="352"/>
        <v>0</v>
      </c>
      <c r="AF763" s="17">
        <v>0</v>
      </c>
      <c r="AG763" s="6">
        <f t="shared" si="353"/>
        <v>0</v>
      </c>
      <c r="AH763" s="6">
        <f t="shared" si="333"/>
        <v>0</v>
      </c>
      <c r="AI763" s="6">
        <f t="shared" si="354"/>
        <v>0</v>
      </c>
      <c r="AJ763" s="17">
        <v>293.16297427683702</v>
      </c>
      <c r="AK763" s="6">
        <f t="shared" si="355"/>
        <v>234.03028646132799</v>
      </c>
      <c r="AL763" s="6">
        <f t="shared" si="334"/>
        <v>234.03028646132799</v>
      </c>
      <c r="AM763" s="17">
        <v>234.03028646132799</v>
      </c>
      <c r="AN763" s="6">
        <f t="shared" si="356"/>
        <v>59.13268781550903</v>
      </c>
      <c r="AO763" s="6">
        <f t="shared" si="357"/>
        <v>293.16297427683702</v>
      </c>
      <c r="AP763" s="17">
        <v>3326.8996631558798</v>
      </c>
      <c r="AQ763" s="6">
        <f t="shared" si="358"/>
        <v>2861.908758075414</v>
      </c>
      <c r="AR763" s="17">
        <v>1239.9757468811999</v>
      </c>
      <c r="AS763" s="6">
        <f t="shared" si="335"/>
        <v>774.98484180075002</v>
      </c>
      <c r="AT763" s="17">
        <v>1707.69648667453</v>
      </c>
      <c r="AU763" s="6">
        <f t="shared" si="336"/>
        <v>1707.69648667453</v>
      </c>
      <c r="AV763" s="17">
        <v>0</v>
      </c>
      <c r="AW763" s="6">
        <f t="shared" si="337"/>
        <v>0</v>
      </c>
      <c r="AX763" s="17">
        <v>379.22742960013397</v>
      </c>
      <c r="AY763" s="6">
        <f t="shared" si="338"/>
        <v>379.22742960013397</v>
      </c>
      <c r="AZ763" s="20">
        <v>221762606.044983</v>
      </c>
      <c r="BA763" s="20">
        <v>1420265505.19714</v>
      </c>
      <c r="BB763" s="20">
        <v>103114280.64774001</v>
      </c>
      <c r="BC763" s="20">
        <v>0</v>
      </c>
      <c r="BD763" s="19">
        <f t="shared" si="339"/>
        <v>1745.1423918898631</v>
      </c>
      <c r="BE763" s="18">
        <v>69.203526858471506</v>
      </c>
      <c r="BF763" s="20">
        <v>0</v>
      </c>
      <c r="BG763" s="20">
        <v>0</v>
      </c>
      <c r="BH763" s="19">
        <f t="shared" si="359"/>
        <v>0</v>
      </c>
      <c r="BI763" s="18">
        <v>1042.98461507558</v>
      </c>
      <c r="BJ763">
        <v>224</v>
      </c>
      <c r="BK763">
        <v>1216</v>
      </c>
      <c r="BL763" s="22">
        <v>1844.76928</v>
      </c>
      <c r="BM763">
        <v>304</v>
      </c>
      <c r="BN763">
        <v>76</v>
      </c>
      <c r="BO763">
        <v>0.161482930301595</v>
      </c>
    </row>
    <row r="764" spans="1:67" x14ac:dyDescent="0.2">
      <c r="A764" s="27">
        <v>763</v>
      </c>
      <c r="B764" s="18">
        <v>824.08660944243502</v>
      </c>
      <c r="C764" s="18">
        <v>851.19999999999902</v>
      </c>
      <c r="D764">
        <v>400</v>
      </c>
      <c r="E764">
        <v>1600</v>
      </c>
      <c r="F764">
        <v>0</v>
      </c>
      <c r="G764" s="23">
        <f t="shared" si="340"/>
        <v>1</v>
      </c>
      <c r="H764" s="16">
        <v>99.3607305936073</v>
      </c>
      <c r="I764" s="17">
        <v>178.89661351498199</v>
      </c>
      <c r="J764" s="6">
        <f t="shared" si="341"/>
        <v>179.04815774484317</v>
      </c>
      <c r="K764" s="6">
        <f t="shared" si="342"/>
        <v>154.85808385615408</v>
      </c>
      <c r="L764" s="6">
        <f t="shared" si="343"/>
        <v>0.86489627040362116</v>
      </c>
      <c r="M764" s="6">
        <f t="shared" si="344"/>
        <v>154.72701381694597</v>
      </c>
      <c r="N764" s="16">
        <v>99.623971799410398</v>
      </c>
      <c r="O764" s="17">
        <v>536.04813738887901</v>
      </c>
      <c r="P764" s="6">
        <f t="shared" si="345"/>
        <v>505.45101188150198</v>
      </c>
      <c r="Q764" s="6">
        <f t="shared" si="330"/>
        <v>315.90688242593876</v>
      </c>
      <c r="R764" s="17">
        <v>505.45101188150198</v>
      </c>
      <c r="S764" s="6">
        <f t="shared" si="346"/>
        <v>30.597125507377029</v>
      </c>
      <c r="T764" s="6">
        <f t="shared" si="347"/>
        <v>346.50400793331579</v>
      </c>
      <c r="U764" s="17">
        <v>114.67774857482701</v>
      </c>
      <c r="V764" s="6">
        <f t="shared" si="348"/>
        <v>102.058742596595</v>
      </c>
      <c r="W764" s="6">
        <f t="shared" si="331"/>
        <v>102.058742596595</v>
      </c>
      <c r="X764" s="17">
        <v>102.058742596595</v>
      </c>
      <c r="Y764" s="6">
        <f t="shared" si="349"/>
        <v>12.619005978232011</v>
      </c>
      <c r="Z764" s="6">
        <f t="shared" si="350"/>
        <v>114.67774857482701</v>
      </c>
      <c r="AA764" s="17">
        <v>0</v>
      </c>
      <c r="AB764" s="6">
        <f t="shared" si="351"/>
        <v>0</v>
      </c>
      <c r="AC764" s="6">
        <f t="shared" si="332"/>
        <v>0</v>
      </c>
      <c r="AD764" s="17">
        <v>0</v>
      </c>
      <c r="AE764" s="6">
        <f t="shared" si="352"/>
        <v>0</v>
      </c>
      <c r="AF764" s="17">
        <v>0</v>
      </c>
      <c r="AG764" s="6">
        <f t="shared" si="353"/>
        <v>0</v>
      </c>
      <c r="AH764" s="6">
        <f t="shared" si="333"/>
        <v>0</v>
      </c>
      <c r="AI764" s="6">
        <f t="shared" si="354"/>
        <v>0</v>
      </c>
      <c r="AJ764" s="17">
        <v>295.268014902782</v>
      </c>
      <c r="AK764" s="6">
        <f t="shared" si="355"/>
        <v>235.685929172637</v>
      </c>
      <c r="AL764" s="6">
        <f t="shared" si="334"/>
        <v>235.685929172637</v>
      </c>
      <c r="AM764" s="17">
        <v>235.685929172637</v>
      </c>
      <c r="AN764" s="6">
        <f t="shared" si="356"/>
        <v>59.582085730144996</v>
      </c>
      <c r="AO764" s="6">
        <f t="shared" si="357"/>
        <v>295.268014902782</v>
      </c>
      <c r="AP764" s="17">
        <v>3409.30036205018</v>
      </c>
      <c r="AQ764" s="6">
        <f t="shared" si="358"/>
        <v>2913.3485184941133</v>
      </c>
      <c r="AR764" s="17">
        <v>1322.53824948281</v>
      </c>
      <c r="AS764" s="6">
        <f t="shared" si="335"/>
        <v>826.58640592675624</v>
      </c>
      <c r="AT764" s="17">
        <v>1707.5640852868501</v>
      </c>
      <c r="AU764" s="6">
        <f t="shared" si="336"/>
        <v>1707.5640852868501</v>
      </c>
      <c r="AV764" s="17">
        <v>0</v>
      </c>
      <c r="AW764" s="6">
        <f t="shared" si="337"/>
        <v>0</v>
      </c>
      <c r="AX764" s="17">
        <v>379.19802728050701</v>
      </c>
      <c r="AY764" s="6">
        <f t="shared" si="338"/>
        <v>379.19802728050701</v>
      </c>
      <c r="AZ764" s="20">
        <v>222753640.67998701</v>
      </c>
      <c r="BA764" s="20">
        <v>1420265808.2767501</v>
      </c>
      <c r="BB764" s="20">
        <v>102392536.96892899</v>
      </c>
      <c r="BC764" s="20">
        <v>0</v>
      </c>
      <c r="BD764" s="19">
        <f t="shared" si="339"/>
        <v>1745.4119859256662</v>
      </c>
      <c r="BE764" s="18">
        <v>69.892046833466907</v>
      </c>
      <c r="BF764" s="20">
        <v>0</v>
      </c>
      <c r="BG764" s="20">
        <v>0</v>
      </c>
      <c r="BH764" s="19">
        <f t="shared" si="359"/>
        <v>0</v>
      </c>
      <c r="BI764" s="18">
        <v>1112.51692274728</v>
      </c>
      <c r="BJ764">
        <v>224</v>
      </c>
      <c r="BK764">
        <v>1216</v>
      </c>
      <c r="BL764" s="22">
        <v>1844.76928</v>
      </c>
      <c r="BM764">
        <v>304</v>
      </c>
      <c r="BN764">
        <v>76</v>
      </c>
      <c r="BO764">
        <v>0.16037103926739599</v>
      </c>
    </row>
    <row r="765" spans="1:67" x14ac:dyDescent="0.2">
      <c r="A765" s="27">
        <v>764</v>
      </c>
      <c r="B765" s="18">
        <v>875.59202253258798</v>
      </c>
      <c r="C765" s="18">
        <v>851.19999999999902</v>
      </c>
      <c r="D765">
        <v>400</v>
      </c>
      <c r="E765">
        <v>1600</v>
      </c>
      <c r="F765">
        <v>0</v>
      </c>
      <c r="G765" s="23">
        <f t="shared" si="340"/>
        <v>1</v>
      </c>
      <c r="H765" s="16">
        <v>99.429223744292202</v>
      </c>
      <c r="I765" s="17">
        <v>183.11936395759801</v>
      </c>
      <c r="J765" s="6">
        <f t="shared" si="341"/>
        <v>183.27366785588271</v>
      </c>
      <c r="K765" s="6">
        <f t="shared" si="342"/>
        <v>157.5822583412843</v>
      </c>
      <c r="L765" s="6">
        <f t="shared" si="343"/>
        <v>0.85981941751282653</v>
      </c>
      <c r="M765" s="6">
        <f t="shared" si="344"/>
        <v>157.44958485334121</v>
      </c>
      <c r="N765" s="16">
        <v>99.638236676476794</v>
      </c>
      <c r="O765" s="17">
        <v>567.19020362630295</v>
      </c>
      <c r="P765" s="6">
        <f t="shared" si="345"/>
        <v>534.81326645974195</v>
      </c>
      <c r="Q765" s="6">
        <f t="shared" si="330"/>
        <v>334.25829153733872</v>
      </c>
      <c r="R765" s="17">
        <v>534.81326645974195</v>
      </c>
      <c r="S765" s="6">
        <f t="shared" si="346"/>
        <v>32.376937166560992</v>
      </c>
      <c r="T765" s="6">
        <f t="shared" si="347"/>
        <v>366.63522870389971</v>
      </c>
      <c r="U765" s="17">
        <v>114.670197514113</v>
      </c>
      <c r="V765" s="6">
        <f t="shared" si="348"/>
        <v>102.05119413342599</v>
      </c>
      <c r="W765" s="6">
        <f t="shared" si="331"/>
        <v>102.05119413342599</v>
      </c>
      <c r="X765" s="17">
        <v>102.05119413342599</v>
      </c>
      <c r="Y765" s="6">
        <f t="shared" si="349"/>
        <v>12.619003380687005</v>
      </c>
      <c r="Z765" s="6">
        <f t="shared" si="350"/>
        <v>114.670197514113</v>
      </c>
      <c r="AA765" s="17">
        <v>0</v>
      </c>
      <c r="AB765" s="6">
        <f t="shared" si="351"/>
        <v>0</v>
      </c>
      <c r="AC765" s="6">
        <f t="shared" si="332"/>
        <v>0</v>
      </c>
      <c r="AD765" s="17">
        <v>0</v>
      </c>
      <c r="AE765" s="6">
        <f t="shared" si="352"/>
        <v>0</v>
      </c>
      <c r="AF765" s="17">
        <v>0</v>
      </c>
      <c r="AG765" s="6">
        <f t="shared" si="353"/>
        <v>0</v>
      </c>
      <c r="AH765" s="6">
        <f t="shared" si="333"/>
        <v>0</v>
      </c>
      <c r="AI765" s="6">
        <f t="shared" si="354"/>
        <v>0</v>
      </c>
      <c r="AJ765" s="17">
        <v>297.08475813625603</v>
      </c>
      <c r="AK765" s="6">
        <f t="shared" si="355"/>
        <v>237.11901468980599</v>
      </c>
      <c r="AL765" s="6">
        <f t="shared" si="334"/>
        <v>237.11901468980599</v>
      </c>
      <c r="AM765" s="17">
        <v>237.11901468980599</v>
      </c>
      <c r="AN765" s="6">
        <f t="shared" si="356"/>
        <v>59.965743446450034</v>
      </c>
      <c r="AO765" s="6">
        <f t="shared" si="357"/>
        <v>297.08475813625603</v>
      </c>
      <c r="AP765" s="17">
        <v>3491.7014493063102</v>
      </c>
      <c r="AQ765" s="6">
        <f t="shared" si="358"/>
        <v>2964.7914812278027</v>
      </c>
      <c r="AR765" s="17">
        <v>1405.0932482093399</v>
      </c>
      <c r="AS765" s="6">
        <f t="shared" si="335"/>
        <v>878.18328013083737</v>
      </c>
      <c r="AT765" s="17">
        <v>1707.4381419905001</v>
      </c>
      <c r="AU765" s="6">
        <f t="shared" si="336"/>
        <v>1707.4381419905001</v>
      </c>
      <c r="AV765" s="17">
        <v>0</v>
      </c>
      <c r="AW765" s="6">
        <f t="shared" si="337"/>
        <v>0</v>
      </c>
      <c r="AX765" s="17">
        <v>379.17005910646498</v>
      </c>
      <c r="AY765" s="6">
        <f t="shared" si="338"/>
        <v>379.17005910646498</v>
      </c>
      <c r="AZ765" s="20">
        <v>223622051.425675</v>
      </c>
      <c r="BA765" s="20">
        <v>1420266111.35636</v>
      </c>
      <c r="BB765" s="20">
        <v>101773743.789837</v>
      </c>
      <c r="BC765" s="20">
        <v>0</v>
      </c>
      <c r="BD765" s="19">
        <f t="shared" si="339"/>
        <v>1745.6619065718717</v>
      </c>
      <c r="BE765" s="18">
        <v>70.550498084020006</v>
      </c>
      <c r="BF765" s="20">
        <v>0</v>
      </c>
      <c r="BG765" s="20">
        <v>0</v>
      </c>
      <c r="BH765" s="19">
        <f t="shared" si="359"/>
        <v>0</v>
      </c>
      <c r="BI765" s="18">
        <v>1182.04923041899</v>
      </c>
      <c r="BJ765">
        <v>224</v>
      </c>
      <c r="BK765">
        <v>1216</v>
      </c>
      <c r="BL765" s="22">
        <v>1844.76928</v>
      </c>
      <c r="BM765">
        <v>304</v>
      </c>
      <c r="BN765">
        <v>76</v>
      </c>
      <c r="BO765">
        <v>0.15941775991874699</v>
      </c>
    </row>
    <row r="766" spans="1:67" x14ac:dyDescent="0.2">
      <c r="A766" s="27">
        <v>765</v>
      </c>
      <c r="B766" s="18">
        <v>927.09743562274002</v>
      </c>
      <c r="C766" s="18">
        <v>851.19999999999902</v>
      </c>
      <c r="D766">
        <v>400</v>
      </c>
      <c r="E766">
        <v>1600</v>
      </c>
      <c r="F766">
        <v>0</v>
      </c>
      <c r="G766" s="23">
        <f t="shared" si="340"/>
        <v>1</v>
      </c>
      <c r="H766" s="16">
        <v>99.440639269406304</v>
      </c>
      <c r="I766" s="17">
        <v>187.34214937610599</v>
      </c>
      <c r="J766" s="6">
        <f t="shared" si="341"/>
        <v>187.49539955764092</v>
      </c>
      <c r="K766" s="6">
        <f t="shared" si="342"/>
        <v>160.30358532680762</v>
      </c>
      <c r="L766" s="6">
        <f t="shared" si="343"/>
        <v>0.85497343244161128</v>
      </c>
      <c r="M766" s="6">
        <f t="shared" si="344"/>
        <v>160.17256049307841</v>
      </c>
      <c r="N766" s="16">
        <v>99.650263969445604</v>
      </c>
      <c r="O766" s="17">
        <v>598.37092035723401</v>
      </c>
      <c r="P766" s="6">
        <f t="shared" si="345"/>
        <v>564.21183063037699</v>
      </c>
      <c r="Q766" s="6">
        <f t="shared" si="330"/>
        <v>352.63239414398561</v>
      </c>
      <c r="R766" s="17">
        <v>564.21183063037699</v>
      </c>
      <c r="S766" s="6">
        <f t="shared" si="346"/>
        <v>34.159089726857019</v>
      </c>
      <c r="T766" s="6">
        <f t="shared" si="347"/>
        <v>386.79148387084263</v>
      </c>
      <c r="U766" s="17">
        <v>114.663005006913</v>
      </c>
      <c r="V766" s="6">
        <f t="shared" si="348"/>
        <v>102.04400420968</v>
      </c>
      <c r="W766" s="6">
        <f t="shared" si="331"/>
        <v>102.04400420968</v>
      </c>
      <c r="X766" s="17">
        <v>102.04400420968</v>
      </c>
      <c r="Y766" s="6">
        <f t="shared" si="349"/>
        <v>12.619000797232999</v>
      </c>
      <c r="Z766" s="6">
        <f t="shared" si="350"/>
        <v>114.663005006913</v>
      </c>
      <c r="AA766" s="17">
        <v>0</v>
      </c>
      <c r="AB766" s="6">
        <f t="shared" si="351"/>
        <v>0</v>
      </c>
      <c r="AC766" s="6">
        <f t="shared" si="332"/>
        <v>0</v>
      </c>
      <c r="AD766" s="17">
        <v>0</v>
      </c>
      <c r="AE766" s="6">
        <f t="shared" si="352"/>
        <v>0</v>
      </c>
      <c r="AF766" s="17">
        <v>0</v>
      </c>
      <c r="AG766" s="6">
        <f t="shared" si="353"/>
        <v>0</v>
      </c>
      <c r="AH766" s="6">
        <f t="shared" si="333"/>
        <v>0</v>
      </c>
      <c r="AI766" s="6">
        <f t="shared" si="354"/>
        <v>0</v>
      </c>
      <c r="AJ766" s="17">
        <v>298.63476545461901</v>
      </c>
      <c r="AK766" s="6">
        <f t="shared" si="355"/>
        <v>238.33920539246</v>
      </c>
      <c r="AL766" s="6">
        <f t="shared" si="334"/>
        <v>238.33920539246</v>
      </c>
      <c r="AM766" s="17">
        <v>238.33920539246</v>
      </c>
      <c r="AN766" s="6">
        <f t="shared" si="356"/>
        <v>60.295560062159012</v>
      </c>
      <c r="AO766" s="6">
        <f t="shared" si="357"/>
        <v>298.63476545461901</v>
      </c>
      <c r="AP766" s="17">
        <v>3574.1028971863002</v>
      </c>
      <c r="AQ766" s="6">
        <f t="shared" si="358"/>
        <v>3016.2374175574269</v>
      </c>
      <c r="AR766" s="17">
        <v>1487.64127901032</v>
      </c>
      <c r="AS766" s="6">
        <f t="shared" si="335"/>
        <v>929.77579938145004</v>
      </c>
      <c r="AT766" s="17">
        <v>1707.3181955289999</v>
      </c>
      <c r="AU766" s="6">
        <f t="shared" si="336"/>
        <v>1707.3181955289999</v>
      </c>
      <c r="AV766" s="17">
        <v>0</v>
      </c>
      <c r="AW766" s="6">
        <f t="shared" si="337"/>
        <v>0</v>
      </c>
      <c r="AX766" s="17">
        <v>379.143422646977</v>
      </c>
      <c r="AY766" s="6">
        <f t="shared" si="338"/>
        <v>379.143422646977</v>
      </c>
      <c r="AZ766" s="20">
        <v>224376455.81785199</v>
      </c>
      <c r="BA766" s="20">
        <v>1420266414.4359701</v>
      </c>
      <c r="BB766" s="20">
        <v>101229754.49086399</v>
      </c>
      <c r="BC766" s="20">
        <v>0</v>
      </c>
      <c r="BD766" s="19">
        <f t="shared" si="339"/>
        <v>1745.8726247446862</v>
      </c>
      <c r="BE766" s="18">
        <v>71.181231940114699</v>
      </c>
      <c r="BF766" s="20">
        <v>0</v>
      </c>
      <c r="BG766" s="20">
        <v>0</v>
      </c>
      <c r="BH766" s="19">
        <f t="shared" si="359"/>
        <v>0</v>
      </c>
      <c r="BI766" s="18">
        <v>1251.5815380906899</v>
      </c>
      <c r="BJ766">
        <v>224</v>
      </c>
      <c r="BK766">
        <v>1216</v>
      </c>
      <c r="BL766" s="22">
        <v>1844.76928</v>
      </c>
      <c r="BM766">
        <v>304</v>
      </c>
      <c r="BN766">
        <v>76</v>
      </c>
      <c r="BO766">
        <v>0.15857972330892001</v>
      </c>
    </row>
    <row r="767" spans="1:67" x14ac:dyDescent="0.2">
      <c r="A767" s="27">
        <v>766</v>
      </c>
      <c r="B767" s="18">
        <v>978.60284871289196</v>
      </c>
      <c r="C767" s="18">
        <v>851.19999999999902</v>
      </c>
      <c r="D767">
        <v>400</v>
      </c>
      <c r="E767">
        <v>1600</v>
      </c>
      <c r="F767">
        <v>0</v>
      </c>
      <c r="G767" s="23">
        <f t="shared" si="340"/>
        <v>1</v>
      </c>
      <c r="H767" s="16">
        <v>99.452054794520507</v>
      </c>
      <c r="I767" s="17">
        <v>191.56694537742899</v>
      </c>
      <c r="J767" s="6">
        <f t="shared" si="341"/>
        <v>191.7221013546978</v>
      </c>
      <c r="K767" s="6">
        <f t="shared" si="342"/>
        <v>163.02736041171619</v>
      </c>
      <c r="L767" s="6">
        <f t="shared" si="343"/>
        <v>0.85033159588682705</v>
      </c>
      <c r="M767" s="6">
        <f t="shared" si="344"/>
        <v>162.89542638195383</v>
      </c>
      <c r="N767" s="16">
        <v>99.660479609168902</v>
      </c>
      <c r="O767" s="17">
        <v>629.58850718545295</v>
      </c>
      <c r="P767" s="6">
        <f t="shared" si="345"/>
        <v>593.64503457849401</v>
      </c>
      <c r="Q767" s="6">
        <f t="shared" si="330"/>
        <v>371.02814661155878</v>
      </c>
      <c r="R767" s="17">
        <v>593.64503457849401</v>
      </c>
      <c r="S767" s="6">
        <f t="shared" si="346"/>
        <v>35.943472606958949</v>
      </c>
      <c r="T767" s="6">
        <f t="shared" si="347"/>
        <v>406.97161921851773</v>
      </c>
      <c r="U767" s="17">
        <v>114.656147171605</v>
      </c>
      <c r="V767" s="6">
        <f t="shared" si="348"/>
        <v>102.037148820143</v>
      </c>
      <c r="W767" s="6">
        <f t="shared" si="331"/>
        <v>102.037148820143</v>
      </c>
      <c r="X767" s="17">
        <v>102.037148820143</v>
      </c>
      <c r="Y767" s="6">
        <f t="shared" si="349"/>
        <v>12.618998351461997</v>
      </c>
      <c r="Z767" s="6">
        <f t="shared" si="350"/>
        <v>114.656147171605</v>
      </c>
      <c r="AA767" s="17">
        <v>0</v>
      </c>
      <c r="AB767" s="6">
        <f t="shared" si="351"/>
        <v>0</v>
      </c>
      <c r="AC767" s="6">
        <f t="shared" si="332"/>
        <v>0</v>
      </c>
      <c r="AD767" s="17">
        <v>0</v>
      </c>
      <c r="AE767" s="6">
        <f t="shared" si="352"/>
        <v>0</v>
      </c>
      <c r="AF767" s="17">
        <v>0</v>
      </c>
      <c r="AG767" s="6">
        <f t="shared" si="353"/>
        <v>0</v>
      </c>
      <c r="AH767" s="6">
        <f t="shared" si="333"/>
        <v>0</v>
      </c>
      <c r="AI767" s="6">
        <f t="shared" si="354"/>
        <v>0</v>
      </c>
      <c r="AJ767" s="17">
        <v>300.012031086734</v>
      </c>
      <c r="AK767" s="6">
        <f t="shared" si="355"/>
        <v>239.421152762991</v>
      </c>
      <c r="AL767" s="6">
        <f t="shared" si="334"/>
        <v>239.421152762991</v>
      </c>
      <c r="AM767" s="17">
        <v>239.421152762991</v>
      </c>
      <c r="AN767" s="6">
        <f t="shared" si="356"/>
        <v>60.590878323742999</v>
      </c>
      <c r="AO767" s="6">
        <f t="shared" si="357"/>
        <v>300.012031086734</v>
      </c>
      <c r="AP767" s="17">
        <v>3656.5046805322399</v>
      </c>
      <c r="AQ767" s="6">
        <f t="shared" si="358"/>
        <v>3067.686120038511</v>
      </c>
      <c r="AR767" s="17">
        <v>1570.18282798326</v>
      </c>
      <c r="AS767" s="6">
        <f t="shared" si="335"/>
        <v>981.3642674895375</v>
      </c>
      <c r="AT767" s="17">
        <v>1707.20382755021</v>
      </c>
      <c r="AU767" s="6">
        <f t="shared" si="336"/>
        <v>1707.20382755021</v>
      </c>
      <c r="AV767" s="17">
        <v>0</v>
      </c>
      <c r="AW767" s="6">
        <f t="shared" si="337"/>
        <v>0</v>
      </c>
      <c r="AX767" s="17">
        <v>379.11802499876399</v>
      </c>
      <c r="AY767" s="6">
        <f t="shared" si="338"/>
        <v>379.11802499876399</v>
      </c>
      <c r="AZ767" s="20">
        <v>225061534.51173201</v>
      </c>
      <c r="BA767" s="20">
        <v>1420266717.5155799</v>
      </c>
      <c r="BB767" s="20">
        <v>100723350.725326</v>
      </c>
      <c r="BC767" s="20">
        <v>0</v>
      </c>
      <c r="BD767" s="19">
        <f t="shared" si="339"/>
        <v>1746.051602752638</v>
      </c>
      <c r="BE767" s="18">
        <v>71.785816530964297</v>
      </c>
      <c r="BF767" s="20">
        <v>0</v>
      </c>
      <c r="BG767" s="20">
        <v>0</v>
      </c>
      <c r="BH767" s="19">
        <f t="shared" si="359"/>
        <v>0</v>
      </c>
      <c r="BI767" s="18">
        <v>1321.1138457623999</v>
      </c>
      <c r="BJ767">
        <v>224</v>
      </c>
      <c r="BK767">
        <v>1216</v>
      </c>
      <c r="BL767" s="22">
        <v>1844.76928</v>
      </c>
      <c r="BM767">
        <v>304</v>
      </c>
      <c r="BN767">
        <v>76</v>
      </c>
      <c r="BO767">
        <v>0.15779959139201799</v>
      </c>
    </row>
    <row r="768" spans="1:67" x14ac:dyDescent="0.2">
      <c r="A768" s="27">
        <v>767</v>
      </c>
      <c r="B768" s="18">
        <v>1030.10826180304</v>
      </c>
      <c r="C768" s="18">
        <v>851.19999999999902</v>
      </c>
      <c r="D768">
        <v>400</v>
      </c>
      <c r="E768">
        <v>1600</v>
      </c>
      <c r="F768">
        <v>0</v>
      </c>
      <c r="G768" s="23">
        <f t="shared" si="340"/>
        <v>1</v>
      </c>
      <c r="H768" s="16">
        <v>99.463470319634695</v>
      </c>
      <c r="I768" s="17">
        <v>195.79217244218501</v>
      </c>
      <c r="J768" s="6">
        <f t="shared" si="341"/>
        <v>195.95527329514164</v>
      </c>
      <c r="K768" s="6">
        <f t="shared" si="342"/>
        <v>165.75713370723804</v>
      </c>
      <c r="L768" s="6">
        <f t="shared" si="343"/>
        <v>0.84589269234709441</v>
      </c>
      <c r="M768" s="6">
        <f t="shared" si="344"/>
        <v>165.61916788760647</v>
      </c>
      <c r="N768" s="16">
        <v>99.673448397520204</v>
      </c>
      <c r="O768" s="17">
        <v>660.75421520812995</v>
      </c>
      <c r="P768" s="6">
        <f t="shared" si="345"/>
        <v>623.02920456473396</v>
      </c>
      <c r="Q768" s="6">
        <f t="shared" si="330"/>
        <v>389.39325285295871</v>
      </c>
      <c r="R768" s="17">
        <v>623.02920456473396</v>
      </c>
      <c r="S768" s="6">
        <f t="shared" si="346"/>
        <v>37.72501064339599</v>
      </c>
      <c r="T768" s="6">
        <f t="shared" si="347"/>
        <v>427.1182634963547</v>
      </c>
      <c r="U768" s="17">
        <v>114.64959752374899</v>
      </c>
      <c r="V768" s="6">
        <f t="shared" si="348"/>
        <v>102.030601893419</v>
      </c>
      <c r="W768" s="6">
        <f t="shared" si="331"/>
        <v>102.030601893419</v>
      </c>
      <c r="X768" s="17">
        <v>102.030601893419</v>
      </c>
      <c r="Y768" s="6">
        <f t="shared" si="349"/>
        <v>12.618995630329991</v>
      </c>
      <c r="Z768" s="6">
        <f t="shared" si="350"/>
        <v>114.64959752374899</v>
      </c>
      <c r="AA768" s="17">
        <v>0</v>
      </c>
      <c r="AB768" s="6">
        <f t="shared" si="351"/>
        <v>0</v>
      </c>
      <c r="AC768" s="6">
        <f t="shared" si="332"/>
        <v>0</v>
      </c>
      <c r="AD768" s="17">
        <v>0</v>
      </c>
      <c r="AE768" s="6">
        <f t="shared" si="352"/>
        <v>0</v>
      </c>
      <c r="AF768" s="17">
        <v>0</v>
      </c>
      <c r="AG768" s="6">
        <f t="shared" si="353"/>
        <v>0</v>
      </c>
      <c r="AH768" s="6">
        <f t="shared" si="333"/>
        <v>0</v>
      </c>
      <c r="AI768" s="6">
        <f t="shared" si="354"/>
        <v>0</v>
      </c>
      <c r="AJ768" s="17">
        <v>301.29121513383097</v>
      </c>
      <c r="AK768" s="6">
        <f t="shared" si="355"/>
        <v>240.42548185834499</v>
      </c>
      <c r="AL768" s="6">
        <f t="shared" si="334"/>
        <v>240.42548185834499</v>
      </c>
      <c r="AM768" s="17">
        <v>240.42548185834499</v>
      </c>
      <c r="AN768" s="6">
        <f t="shared" si="356"/>
        <v>60.865733275485979</v>
      </c>
      <c r="AO768" s="6">
        <f t="shared" si="357"/>
        <v>301.29121513383097</v>
      </c>
      <c r="AP768" s="17">
        <v>3738.9067764731499</v>
      </c>
      <c r="AQ768" s="6">
        <f t="shared" si="358"/>
        <v>3119.1374000837914</v>
      </c>
      <c r="AR768" s="17">
        <v>1652.71833703829</v>
      </c>
      <c r="AS768" s="6">
        <f t="shared" si="335"/>
        <v>1032.9489606489312</v>
      </c>
      <c r="AT768" s="17">
        <v>1707.09465773119</v>
      </c>
      <c r="AU768" s="6">
        <f t="shared" si="336"/>
        <v>1707.09465773119</v>
      </c>
      <c r="AV768" s="17">
        <v>0</v>
      </c>
      <c r="AW768" s="6">
        <f t="shared" si="337"/>
        <v>0</v>
      </c>
      <c r="AX768" s="17">
        <v>379.09378170367</v>
      </c>
      <c r="AY768" s="6">
        <f t="shared" si="338"/>
        <v>379.09378170367</v>
      </c>
      <c r="AZ768" s="20">
        <v>225711715.41160801</v>
      </c>
      <c r="BA768" s="20">
        <v>1420267020.59518</v>
      </c>
      <c r="BB768" s="20">
        <v>100300079.91775601</v>
      </c>
      <c r="BC768" s="20">
        <v>0</v>
      </c>
      <c r="BD768" s="19">
        <f t="shared" si="339"/>
        <v>1746.278815924544</v>
      </c>
      <c r="BE768" s="18">
        <v>72.364690763767996</v>
      </c>
      <c r="BF768" s="20">
        <v>0</v>
      </c>
      <c r="BG768" s="20">
        <v>0</v>
      </c>
      <c r="BH768" s="19">
        <f t="shared" si="359"/>
        <v>0</v>
      </c>
      <c r="BI768" s="18">
        <v>1390.6461534341099</v>
      </c>
      <c r="BJ768">
        <v>224</v>
      </c>
      <c r="BK768">
        <v>1216</v>
      </c>
      <c r="BL768" s="22">
        <v>1844.76928</v>
      </c>
      <c r="BM768">
        <v>304</v>
      </c>
      <c r="BN768">
        <v>76</v>
      </c>
      <c r="BO768">
        <v>0.157147538232109</v>
      </c>
    </row>
    <row r="769" spans="1:67" x14ac:dyDescent="0.2">
      <c r="A769" s="27">
        <v>768</v>
      </c>
      <c r="B769" s="18">
        <v>20.602165236060799</v>
      </c>
      <c r="C769" s="18">
        <v>900.599999999999</v>
      </c>
      <c r="D769">
        <v>400</v>
      </c>
      <c r="E769">
        <v>1600</v>
      </c>
      <c r="F769">
        <v>0</v>
      </c>
      <c r="G769" s="23">
        <f t="shared" si="340"/>
        <v>1</v>
      </c>
      <c r="H769" s="16">
        <v>94.235159817351601</v>
      </c>
      <c r="I769" s="17">
        <v>123.183149903471</v>
      </c>
      <c r="J769" s="6">
        <f t="shared" si="341"/>
        <v>123.20817809627793</v>
      </c>
      <c r="K769" s="6">
        <f t="shared" si="342"/>
        <v>122.55678829168899</v>
      </c>
      <c r="L769" s="6">
        <f t="shared" si="343"/>
        <v>0.99471309604075198</v>
      </c>
      <c r="M769" s="6">
        <f t="shared" si="344"/>
        <v>122.53189242053369</v>
      </c>
      <c r="N769" s="16">
        <v>96.008228241849096</v>
      </c>
      <c r="O769" s="17">
        <v>133.19286678267099</v>
      </c>
      <c r="P769" s="6">
        <f t="shared" si="345"/>
        <v>125.602517818818</v>
      </c>
      <c r="Q769" s="6">
        <f t="shared" si="330"/>
        <v>78.50157363676125</v>
      </c>
      <c r="R769" s="17">
        <v>125.602517818818</v>
      </c>
      <c r="S769" s="6">
        <f t="shared" si="346"/>
        <v>7.5903489638529891</v>
      </c>
      <c r="T769" s="6">
        <f t="shared" si="347"/>
        <v>86.09192260061424</v>
      </c>
      <c r="U769" s="17">
        <v>120.661331901587</v>
      </c>
      <c r="V769" s="6">
        <f t="shared" si="348"/>
        <v>107.403970125089</v>
      </c>
      <c r="W769" s="6">
        <f t="shared" si="331"/>
        <v>107.403970125089</v>
      </c>
      <c r="X769" s="17">
        <v>107.403970125089</v>
      </c>
      <c r="Y769" s="6">
        <f t="shared" si="349"/>
        <v>13.257361776498001</v>
      </c>
      <c r="Z769" s="6">
        <f t="shared" si="350"/>
        <v>120.661331901587</v>
      </c>
      <c r="AA769" s="17">
        <v>0</v>
      </c>
      <c r="AB769" s="6">
        <f t="shared" si="351"/>
        <v>0</v>
      </c>
      <c r="AC769" s="6">
        <f t="shared" si="332"/>
        <v>0</v>
      </c>
      <c r="AD769" s="17">
        <v>0</v>
      </c>
      <c r="AE769" s="6">
        <f t="shared" si="352"/>
        <v>0</v>
      </c>
      <c r="AF769" s="17">
        <v>0</v>
      </c>
      <c r="AG769" s="6">
        <f t="shared" si="353"/>
        <v>0</v>
      </c>
      <c r="AH769" s="6">
        <f t="shared" si="333"/>
        <v>0</v>
      </c>
      <c r="AI769" s="6">
        <f t="shared" si="354"/>
        <v>0</v>
      </c>
      <c r="AJ769" s="17">
        <v>138.136380367605</v>
      </c>
      <c r="AK769" s="6">
        <f t="shared" si="355"/>
        <v>111.25026885767601</v>
      </c>
      <c r="AL769" s="6">
        <f t="shared" si="334"/>
        <v>111.25026885767601</v>
      </c>
      <c r="AM769" s="17">
        <v>111.25026885767601</v>
      </c>
      <c r="AN769" s="6">
        <f t="shared" si="356"/>
        <v>26.886111509928995</v>
      </c>
      <c r="AO769" s="6">
        <f t="shared" si="357"/>
        <v>138.136380367605</v>
      </c>
      <c r="AP769" s="17">
        <v>2222.6999319453098</v>
      </c>
      <c r="AQ769" s="6">
        <f t="shared" si="358"/>
        <v>2210.280043996248</v>
      </c>
      <c r="AR769" s="17">
        <v>33.119701197491302</v>
      </c>
      <c r="AS769" s="6">
        <f t="shared" si="335"/>
        <v>20.699813248432065</v>
      </c>
      <c r="AT769" s="17">
        <v>1809.7371415027301</v>
      </c>
      <c r="AU769" s="6">
        <f t="shared" si="336"/>
        <v>1809.7371415027301</v>
      </c>
      <c r="AV769" s="17">
        <v>0</v>
      </c>
      <c r="AW769" s="6">
        <f t="shared" si="337"/>
        <v>0</v>
      </c>
      <c r="AX769" s="17">
        <v>379.84308924508599</v>
      </c>
      <c r="AY769" s="6">
        <f t="shared" si="338"/>
        <v>379.84308924508599</v>
      </c>
      <c r="AZ769" s="20">
        <v>23262366.8746408</v>
      </c>
      <c r="BA769" s="20">
        <v>1430336300.22928</v>
      </c>
      <c r="BB769" s="20">
        <v>228465491.693266</v>
      </c>
      <c r="BC769" s="20">
        <v>0</v>
      </c>
      <c r="BD769" s="19">
        <f t="shared" si="339"/>
        <v>1682.0641587971866</v>
      </c>
      <c r="BE769" s="18">
        <v>57.5931374028184</v>
      </c>
      <c r="BF769" s="20">
        <v>0</v>
      </c>
      <c r="BG769" s="20">
        <v>0</v>
      </c>
      <c r="BH769" s="19">
        <f t="shared" si="359"/>
        <v>0</v>
      </c>
      <c r="BI769" s="18">
        <v>27.812923068682199</v>
      </c>
      <c r="BJ769">
        <v>237</v>
      </c>
      <c r="BK769">
        <v>1216</v>
      </c>
      <c r="BL769" s="22">
        <v>1844.76928</v>
      </c>
      <c r="BM769">
        <v>304</v>
      </c>
      <c r="BN769">
        <v>76</v>
      </c>
      <c r="BO769">
        <v>0.35460008963330503</v>
      </c>
    </row>
    <row r="770" spans="1:67" x14ac:dyDescent="0.2">
      <c r="A770" s="27">
        <v>769</v>
      </c>
      <c r="B770" s="18">
        <v>51.505413090152203</v>
      </c>
      <c r="C770" s="18">
        <v>900.599999999999</v>
      </c>
      <c r="D770">
        <v>400</v>
      </c>
      <c r="E770">
        <v>1600</v>
      </c>
      <c r="F770">
        <v>0</v>
      </c>
      <c r="G770" s="23">
        <f t="shared" si="340"/>
        <v>1</v>
      </c>
      <c r="H770" s="16">
        <v>95.102739726027394</v>
      </c>
      <c r="I770" s="17">
        <v>124.828908122998</v>
      </c>
      <c r="J770" s="6">
        <f t="shared" si="341"/>
        <v>124.85483924781892</v>
      </c>
      <c r="K770" s="6">
        <f t="shared" si="342"/>
        <v>123.241124290824</v>
      </c>
      <c r="L770" s="6">
        <f t="shared" si="343"/>
        <v>0.98707527103701664</v>
      </c>
      <c r="M770" s="6">
        <f t="shared" si="344"/>
        <v>123.21552831876311</v>
      </c>
      <c r="N770" s="16">
        <v>96.7407502670696</v>
      </c>
      <c r="O770" s="17">
        <v>138.316968797318</v>
      </c>
      <c r="P770" s="6">
        <f t="shared" si="345"/>
        <v>130.433806257589</v>
      </c>
      <c r="Q770" s="6">
        <f t="shared" ref="Q770:Q833" si="360">P770*solar_capex_adj</f>
        <v>81.521128910993127</v>
      </c>
      <c r="R770" s="17">
        <v>130.433806257589</v>
      </c>
      <c r="S770" s="6">
        <f t="shared" si="346"/>
        <v>7.8831625397289997</v>
      </c>
      <c r="T770" s="6">
        <f t="shared" si="347"/>
        <v>89.404291450722127</v>
      </c>
      <c r="U770" s="17">
        <v>120.646940799769</v>
      </c>
      <c r="V770" s="6">
        <f t="shared" si="348"/>
        <v>107.38988550238101</v>
      </c>
      <c r="W770" s="6">
        <f t="shared" ref="W770:W833" si="361">V770*wind_capex_adj</f>
        <v>107.38988550238101</v>
      </c>
      <c r="X770" s="17">
        <v>107.38988550238101</v>
      </c>
      <c r="Y770" s="6">
        <f t="shared" si="349"/>
        <v>13.257055297387993</v>
      </c>
      <c r="Z770" s="6">
        <f t="shared" si="350"/>
        <v>120.646940799769</v>
      </c>
      <c r="AA770" s="17">
        <v>0</v>
      </c>
      <c r="AB770" s="6">
        <f t="shared" si="351"/>
        <v>0</v>
      </c>
      <c r="AC770" s="6">
        <f t="shared" ref="AC770:AC833" si="362">AB770*aero_capex_adj</f>
        <v>0</v>
      </c>
      <c r="AD770" s="17">
        <v>0</v>
      </c>
      <c r="AE770" s="6">
        <f t="shared" si="352"/>
        <v>0</v>
      </c>
      <c r="AF770" s="17">
        <v>0</v>
      </c>
      <c r="AG770" s="6">
        <f t="shared" si="353"/>
        <v>0</v>
      </c>
      <c r="AH770" s="6">
        <f t="shared" ref="AH770:AH833" si="363">AG770*fuel_adj</f>
        <v>0</v>
      </c>
      <c r="AI770" s="6">
        <f t="shared" si="354"/>
        <v>0</v>
      </c>
      <c r="AJ770" s="17">
        <v>150.09859515163799</v>
      </c>
      <c r="AK770" s="6">
        <f t="shared" si="355"/>
        <v>120.848976549748</v>
      </c>
      <c r="AL770" s="6">
        <f t="shared" ref="AL770:AL833" si="364">AK770*bess_capex_adj</f>
        <v>120.848976549748</v>
      </c>
      <c r="AM770" s="17">
        <v>120.848976549748</v>
      </c>
      <c r="AN770" s="6">
        <f t="shared" si="356"/>
        <v>29.249618601889992</v>
      </c>
      <c r="AO770" s="6">
        <f t="shared" si="357"/>
        <v>150.09859515163799</v>
      </c>
      <c r="AP770" s="17">
        <v>2272.1340173704398</v>
      </c>
      <c r="AQ770" s="6">
        <f t="shared" si="358"/>
        <v>2241.0876515423533</v>
      </c>
      <c r="AR770" s="17">
        <v>82.790308874883607</v>
      </c>
      <c r="AS770" s="6">
        <f t="shared" ref="AS770:AS833" si="365">AR770*solar_capex_adj</f>
        <v>51.743943046802258</v>
      </c>
      <c r="AT770" s="17">
        <v>1809.5416505594401</v>
      </c>
      <c r="AU770" s="6">
        <f t="shared" ref="AU770:AU833" si="366">AT770*wind_capex_adj</f>
        <v>1809.5416505594401</v>
      </c>
      <c r="AV770" s="17">
        <v>0</v>
      </c>
      <c r="AW770" s="6">
        <f t="shared" ref="AW770:AW833" si="367">AV770*aero_capex_adj</f>
        <v>0</v>
      </c>
      <c r="AX770" s="17">
        <v>379.802057936111</v>
      </c>
      <c r="AY770" s="6">
        <f t="shared" ref="AY770:AY833" si="368">AX770*bess_capex_adj</f>
        <v>379.802057936111</v>
      </c>
      <c r="AZ770" s="20">
        <v>55917653.914704002</v>
      </c>
      <c r="BA770" s="20">
        <v>1430370891.5304501</v>
      </c>
      <c r="BB770" s="20">
        <v>208609399.23390201</v>
      </c>
      <c r="BC770" s="20">
        <v>0</v>
      </c>
      <c r="BD770" s="19">
        <f t="shared" ref="BD770:BD833" si="369">SUM(AZ770:BC770)/1000000</f>
        <v>1694.8979446790561</v>
      </c>
      <c r="BE770" s="18">
        <v>58.119460819816602</v>
      </c>
      <c r="BF770" s="20">
        <v>0</v>
      </c>
      <c r="BG770" s="20">
        <v>0</v>
      </c>
      <c r="BH770" s="19">
        <f t="shared" si="359"/>
        <v>0</v>
      </c>
      <c r="BI770" s="18">
        <v>69.532307671705496</v>
      </c>
      <c r="BJ770">
        <v>237</v>
      </c>
      <c r="BK770">
        <v>1216</v>
      </c>
      <c r="BL770" s="22">
        <v>1844.76928</v>
      </c>
      <c r="BM770">
        <v>304</v>
      </c>
      <c r="BN770">
        <v>76</v>
      </c>
      <c r="BO770">
        <v>0.32400964916657499</v>
      </c>
    </row>
    <row r="771" spans="1:67" x14ac:dyDescent="0.2">
      <c r="A771" s="27">
        <v>770</v>
      </c>
      <c r="B771" s="18">
        <v>154.516239270456</v>
      </c>
      <c r="C771" s="18">
        <v>900.599999999999</v>
      </c>
      <c r="D771">
        <v>400</v>
      </c>
      <c r="E771">
        <v>1600</v>
      </c>
      <c r="F771">
        <v>0</v>
      </c>
      <c r="G771" s="23">
        <f t="shared" ref="G771:G834" si="370">SUM(AZ771:BB771)/(BD771*1000000)</f>
        <v>1</v>
      </c>
      <c r="H771" s="16">
        <v>96.952054794520507</v>
      </c>
      <c r="I771" s="17">
        <v>131.45318393260499</v>
      </c>
      <c r="J771" s="6">
        <f t="shared" ref="J771:J834" si="371">(O771*AZ771+U771*BA771+AJ771*BB771+AA771*BC771)/(BD771*(1000000))</f>
        <v>131.430479170137</v>
      </c>
      <c r="K771" s="6">
        <f t="shared" ref="K771:K834" si="372">(T771*AZ771+Z771*BA771+AO771*BB771+AI771*BC771)/(BD771*(1000000))</f>
        <v>126.70317744026967</v>
      </c>
      <c r="L771" s="6">
        <f t="shared" ref="L771:L834" si="373">K771/J771</f>
        <v>0.96403192197338161</v>
      </c>
      <c r="M771" s="6">
        <f t="shared" ref="M771:M834" si="374">I771*L771</f>
        <v>126.72506555606964</v>
      </c>
      <c r="N771" s="16">
        <v>98.200537593488306</v>
      </c>
      <c r="O771" s="17">
        <v>160.06471475357301</v>
      </c>
      <c r="P771" s="6">
        <f t="shared" ref="P771:P834" si="375">O771-S771</f>
        <v>150.93925974073201</v>
      </c>
      <c r="Q771" s="6">
        <f t="shared" si="360"/>
        <v>94.337037337957511</v>
      </c>
      <c r="R771" s="17">
        <v>150.93925974073201</v>
      </c>
      <c r="S771" s="6">
        <f t="shared" ref="S771:S834" si="376">O771-R771</f>
        <v>9.1254550128410017</v>
      </c>
      <c r="T771" s="6">
        <f t="shared" ref="T771:T834" si="377">Q771+S771</f>
        <v>103.46249235079851</v>
      </c>
      <c r="U771" s="17">
        <v>120.607214663441</v>
      </c>
      <c r="V771" s="6">
        <f t="shared" ref="V771:V834" si="378">U771-Y771</f>
        <v>107.35066707243099</v>
      </c>
      <c r="W771" s="6">
        <f t="shared" si="361"/>
        <v>107.35066707243099</v>
      </c>
      <c r="X771" s="17">
        <v>107.35066707243099</v>
      </c>
      <c r="Y771" s="6">
        <f t="shared" ref="Y771:Y834" si="379">U771-X771</f>
        <v>13.256547591010005</v>
      </c>
      <c r="Z771" s="6">
        <f t="shared" ref="Z771:Z834" si="380">W771+Y771</f>
        <v>120.607214663441</v>
      </c>
      <c r="AA771" s="17">
        <v>0</v>
      </c>
      <c r="AB771" s="6">
        <f t="shared" ref="AB771:AB834" si="381">AA771-AE771-AG771</f>
        <v>0</v>
      </c>
      <c r="AC771" s="6">
        <f t="shared" si="362"/>
        <v>0</v>
      </c>
      <c r="AD771" s="17">
        <v>0</v>
      </c>
      <c r="AE771" s="6">
        <f t="shared" ref="AE771:AE834" si="382">AA771-AD771</f>
        <v>0</v>
      </c>
      <c r="AF771" s="17">
        <v>0</v>
      </c>
      <c r="AG771" s="6">
        <f t="shared" ref="AG771:AG834" si="383">AD771-AF771</f>
        <v>0</v>
      </c>
      <c r="AH771" s="6">
        <f t="shared" si="363"/>
        <v>0</v>
      </c>
      <c r="AI771" s="6">
        <f t="shared" ref="AI771:AI834" si="384">AC771+AE771+AH771</f>
        <v>0</v>
      </c>
      <c r="AJ771" s="17">
        <v>209.099160101368</v>
      </c>
      <c r="AK771" s="6">
        <f t="shared" ref="AK771:AK834" si="385">AJ771-AN771</f>
        <v>168.09820902954201</v>
      </c>
      <c r="AL771" s="6">
        <f t="shared" si="364"/>
        <v>168.09820902954201</v>
      </c>
      <c r="AM771" s="17">
        <v>168.09820902954201</v>
      </c>
      <c r="AN771" s="6">
        <f t="shared" ref="AN771:AN834" si="386">AJ771-AM771</f>
        <v>41.000951071825995</v>
      </c>
      <c r="AO771" s="6">
        <f t="shared" ref="AO771:AO834" si="387">AL771+AN771</f>
        <v>209.099160101368</v>
      </c>
      <c r="AP771" s="17">
        <v>2436.9177166309801</v>
      </c>
      <c r="AQ771" s="6">
        <f t="shared" ref="AQ771:AQ834" si="388">AS771+AU771+AW771+AY771</f>
        <v>2343.8090674476875</v>
      </c>
      <c r="AR771" s="17">
        <v>248.289731155434</v>
      </c>
      <c r="AS771" s="6">
        <f t="shared" si="365"/>
        <v>155.18108197214625</v>
      </c>
      <c r="AT771" s="17">
        <v>1808.9500894400301</v>
      </c>
      <c r="AU771" s="6">
        <f t="shared" si="366"/>
        <v>1808.9500894400301</v>
      </c>
      <c r="AV771" s="17">
        <v>0</v>
      </c>
      <c r="AW771" s="6">
        <f t="shared" si="367"/>
        <v>0</v>
      </c>
      <c r="AX771" s="17">
        <v>379.67789603551103</v>
      </c>
      <c r="AY771" s="6">
        <f t="shared" si="368"/>
        <v>379.67789603551103</v>
      </c>
      <c r="AZ771" s="20">
        <v>143690417.49355501</v>
      </c>
      <c r="BA771" s="20">
        <v>1430425339.3101499</v>
      </c>
      <c r="BB771" s="20">
        <v>146357661.83419901</v>
      </c>
      <c r="BC771" s="20">
        <v>0</v>
      </c>
      <c r="BD771" s="19">
        <f t="shared" si="369"/>
        <v>1720.4734186379039</v>
      </c>
      <c r="BE771" s="18">
        <v>60.125683580585097</v>
      </c>
      <c r="BF771" s="20">
        <v>0</v>
      </c>
      <c r="BG771" s="20">
        <v>0</v>
      </c>
      <c r="BH771" s="19">
        <f t="shared" ref="BH771:BH834" si="389">BG771*1000000/454/(BD771*1000)</f>
        <v>0</v>
      </c>
      <c r="BI771" s="18">
        <v>208.596923015116</v>
      </c>
      <c r="BJ771">
        <v>237</v>
      </c>
      <c r="BK771">
        <v>1216</v>
      </c>
      <c r="BL771" s="22">
        <v>1844.76928</v>
      </c>
      <c r="BM771">
        <v>304</v>
      </c>
      <c r="BN771">
        <v>76</v>
      </c>
      <c r="BO771">
        <v>0.22810408674577901</v>
      </c>
    </row>
    <row r="772" spans="1:67" x14ac:dyDescent="0.2">
      <c r="A772" s="27">
        <v>771</v>
      </c>
      <c r="B772" s="18">
        <v>206.02165236060799</v>
      </c>
      <c r="C772" s="18">
        <v>900.599999999999</v>
      </c>
      <c r="D772">
        <v>400</v>
      </c>
      <c r="E772">
        <v>1600</v>
      </c>
      <c r="F772">
        <v>0</v>
      </c>
      <c r="G772" s="23">
        <f t="shared" si="370"/>
        <v>1</v>
      </c>
      <c r="H772" s="16">
        <v>97.671232876712295</v>
      </c>
      <c r="I772" s="17">
        <v>134.912638186327</v>
      </c>
      <c r="J772" s="6">
        <f t="shared" si="371"/>
        <v>134.90358551071839</v>
      </c>
      <c r="K772" s="6">
        <f t="shared" si="372"/>
        <v>128.67900272595028</v>
      </c>
      <c r="L772" s="6">
        <f t="shared" si="373"/>
        <v>0.95385902634683084</v>
      </c>
      <c r="M772" s="6">
        <f t="shared" si="374"/>
        <v>128.68763770229214</v>
      </c>
      <c r="N772" s="16">
        <v>98.614984740583395</v>
      </c>
      <c r="O772" s="17">
        <v>177.690212420492</v>
      </c>
      <c r="P772" s="6">
        <f t="shared" si="375"/>
        <v>167.55850785045601</v>
      </c>
      <c r="Q772" s="6">
        <f t="shared" si="360"/>
        <v>104.724067406535</v>
      </c>
      <c r="R772" s="17">
        <v>167.55850785045601</v>
      </c>
      <c r="S772" s="6">
        <f t="shared" si="376"/>
        <v>10.131704570035993</v>
      </c>
      <c r="T772" s="6">
        <f t="shared" si="377"/>
        <v>114.85577197657099</v>
      </c>
      <c r="U772" s="17">
        <v>120.59035197604</v>
      </c>
      <c r="V772" s="6">
        <f t="shared" si="378"/>
        <v>107.333926744553</v>
      </c>
      <c r="W772" s="6">
        <f t="shared" si="361"/>
        <v>107.333926744553</v>
      </c>
      <c r="X772" s="17">
        <v>107.333926744553</v>
      </c>
      <c r="Y772" s="6">
        <f t="shared" si="379"/>
        <v>13.256425231487</v>
      </c>
      <c r="Z772" s="6">
        <f t="shared" si="380"/>
        <v>120.59035197604</v>
      </c>
      <c r="AA772" s="17">
        <v>0</v>
      </c>
      <c r="AB772" s="6">
        <f t="shared" si="381"/>
        <v>0</v>
      </c>
      <c r="AC772" s="6">
        <f t="shared" si="362"/>
        <v>0</v>
      </c>
      <c r="AD772" s="17">
        <v>0</v>
      </c>
      <c r="AE772" s="6">
        <f t="shared" si="382"/>
        <v>0</v>
      </c>
      <c r="AF772" s="17">
        <v>0</v>
      </c>
      <c r="AG772" s="6">
        <f t="shared" si="383"/>
        <v>0</v>
      </c>
      <c r="AH772" s="6">
        <f t="shared" si="363"/>
        <v>0</v>
      </c>
      <c r="AI772" s="6">
        <f t="shared" si="384"/>
        <v>0</v>
      </c>
      <c r="AJ772" s="17">
        <v>239.16043316306801</v>
      </c>
      <c r="AK772" s="6">
        <f t="shared" si="385"/>
        <v>191.532477185391</v>
      </c>
      <c r="AL772" s="6">
        <f t="shared" si="364"/>
        <v>191.532477185391</v>
      </c>
      <c r="AM772" s="17">
        <v>191.532477185391</v>
      </c>
      <c r="AN772" s="6">
        <f t="shared" si="386"/>
        <v>47.627955977677004</v>
      </c>
      <c r="AO772" s="6">
        <f t="shared" si="387"/>
        <v>239.16043316306801</v>
      </c>
      <c r="AP772" s="17">
        <v>2519.3112933233001</v>
      </c>
      <c r="AQ772" s="6">
        <f t="shared" si="388"/>
        <v>2395.1846412670602</v>
      </c>
      <c r="AR772" s="17">
        <v>331.004405483325</v>
      </c>
      <c r="AS772" s="6">
        <f t="shared" si="365"/>
        <v>206.87775342707812</v>
      </c>
      <c r="AT772" s="17">
        <v>1808.6846950466399</v>
      </c>
      <c r="AU772" s="6">
        <f t="shared" si="366"/>
        <v>1808.6846950466399</v>
      </c>
      <c r="AV772" s="17">
        <v>0</v>
      </c>
      <c r="AW772" s="6">
        <f t="shared" si="367"/>
        <v>0</v>
      </c>
      <c r="AX772" s="17">
        <v>379.62219279334198</v>
      </c>
      <c r="AY772" s="6">
        <f t="shared" si="368"/>
        <v>379.62219279334198</v>
      </c>
      <c r="AZ772" s="20">
        <v>171154967.76345101</v>
      </c>
      <c r="BA772" s="20">
        <v>1430438611.55478</v>
      </c>
      <c r="BB772" s="20">
        <v>126140953.336787</v>
      </c>
      <c r="BC772" s="20">
        <v>0</v>
      </c>
      <c r="BD772" s="19">
        <f t="shared" si="369"/>
        <v>1727.734532655018</v>
      </c>
      <c r="BE772" s="18">
        <v>61.1508144052207</v>
      </c>
      <c r="BF772" s="20">
        <v>0</v>
      </c>
      <c r="BG772" s="20">
        <v>0</v>
      </c>
      <c r="BH772" s="19">
        <f t="shared" si="389"/>
        <v>0</v>
      </c>
      <c r="BI772" s="18">
        <v>278.12923068682198</v>
      </c>
      <c r="BJ772">
        <v>237</v>
      </c>
      <c r="BK772">
        <v>1216</v>
      </c>
      <c r="BL772" s="22">
        <v>1844.76928</v>
      </c>
      <c r="BM772">
        <v>304</v>
      </c>
      <c r="BN772">
        <v>76</v>
      </c>
      <c r="BO772">
        <v>0.19695798562014499</v>
      </c>
    </row>
    <row r="773" spans="1:67" x14ac:dyDescent="0.2">
      <c r="A773" s="27">
        <v>772</v>
      </c>
      <c r="B773" s="18">
        <v>257.52706545076097</v>
      </c>
      <c r="C773" s="18">
        <v>900.599999999999</v>
      </c>
      <c r="D773">
        <v>400</v>
      </c>
      <c r="E773">
        <v>1600</v>
      </c>
      <c r="F773">
        <v>0</v>
      </c>
      <c r="G773" s="23">
        <f t="shared" si="370"/>
        <v>1</v>
      </c>
      <c r="H773" s="16">
        <v>98.173515981735093</v>
      </c>
      <c r="I773" s="17">
        <v>138.74544895652201</v>
      </c>
      <c r="J773" s="6">
        <f t="shared" si="371"/>
        <v>138.80030492299747</v>
      </c>
      <c r="K773" s="6">
        <f t="shared" si="372"/>
        <v>131.10928441580572</v>
      </c>
      <c r="L773" s="6">
        <f t="shared" si="373"/>
        <v>0.94458931115851286</v>
      </c>
      <c r="M773" s="6">
        <f t="shared" si="374"/>
        <v>131.05746805621973</v>
      </c>
      <c r="N773" s="16">
        <v>98.895725642973105</v>
      </c>
      <c r="O773" s="17">
        <v>204.105427496396</v>
      </c>
      <c r="P773" s="6">
        <f t="shared" si="375"/>
        <v>192.46605195263101</v>
      </c>
      <c r="Q773" s="6">
        <f t="shared" si="360"/>
        <v>120.29128247039438</v>
      </c>
      <c r="R773" s="17">
        <v>192.46605195263101</v>
      </c>
      <c r="S773" s="6">
        <f t="shared" si="376"/>
        <v>11.639375543764999</v>
      </c>
      <c r="T773" s="6">
        <f t="shared" si="377"/>
        <v>131.93065801415938</v>
      </c>
      <c r="U773" s="17">
        <v>120.57484258379699</v>
      </c>
      <c r="V773" s="6">
        <f t="shared" si="378"/>
        <v>107.318505621044</v>
      </c>
      <c r="W773" s="6">
        <f t="shared" si="361"/>
        <v>107.318505621044</v>
      </c>
      <c r="X773" s="17">
        <v>107.318505621044</v>
      </c>
      <c r="Y773" s="6">
        <f t="shared" si="379"/>
        <v>13.256336962752997</v>
      </c>
      <c r="Z773" s="6">
        <f t="shared" si="380"/>
        <v>120.57484258379699</v>
      </c>
      <c r="AA773" s="17">
        <v>0</v>
      </c>
      <c r="AB773" s="6">
        <f t="shared" si="381"/>
        <v>0</v>
      </c>
      <c r="AC773" s="6">
        <f t="shared" si="362"/>
        <v>0</v>
      </c>
      <c r="AD773" s="17">
        <v>0</v>
      </c>
      <c r="AE773" s="6">
        <f t="shared" si="382"/>
        <v>0</v>
      </c>
      <c r="AF773" s="17">
        <v>0</v>
      </c>
      <c r="AG773" s="6">
        <f t="shared" si="383"/>
        <v>0</v>
      </c>
      <c r="AH773" s="6">
        <f t="shared" si="363"/>
        <v>0</v>
      </c>
      <c r="AI773" s="6">
        <f t="shared" si="384"/>
        <v>0</v>
      </c>
      <c r="AJ773" s="17">
        <v>257.98738324785802</v>
      </c>
      <c r="AK773" s="6">
        <f t="shared" si="385"/>
        <v>206.42397782474299</v>
      </c>
      <c r="AL773" s="6">
        <f t="shared" si="364"/>
        <v>206.42397782474299</v>
      </c>
      <c r="AM773" s="17">
        <v>206.42397782474299</v>
      </c>
      <c r="AN773" s="6">
        <f t="shared" si="386"/>
        <v>51.563405423115029</v>
      </c>
      <c r="AO773" s="6">
        <f t="shared" si="387"/>
        <v>257.98738324785802</v>
      </c>
      <c r="AP773" s="17">
        <v>2601.7058689012802</v>
      </c>
      <c r="AQ773" s="6">
        <f t="shared" si="388"/>
        <v>2446.5688130987833</v>
      </c>
      <c r="AR773" s="17">
        <v>413.69881547333802</v>
      </c>
      <c r="AS773" s="6">
        <f t="shared" si="365"/>
        <v>258.56175967083624</v>
      </c>
      <c r="AT773" s="17">
        <v>1808.43687518412</v>
      </c>
      <c r="AU773" s="6">
        <f t="shared" si="366"/>
        <v>1808.43687518412</v>
      </c>
      <c r="AV773" s="17">
        <v>0</v>
      </c>
      <c r="AW773" s="6">
        <f t="shared" si="367"/>
        <v>0</v>
      </c>
      <c r="AX773" s="17">
        <v>379.570178243827</v>
      </c>
      <c r="AY773" s="6">
        <f t="shared" si="368"/>
        <v>379.570178243827</v>
      </c>
      <c r="AZ773" s="20">
        <v>184633365.947218</v>
      </c>
      <c r="BA773" s="20">
        <v>1430447719.81072</v>
      </c>
      <c r="BB773" s="20">
        <v>117572027.50694799</v>
      </c>
      <c r="BC773" s="20">
        <v>0</v>
      </c>
      <c r="BD773" s="19">
        <f t="shared" si="369"/>
        <v>1732.6531132648859</v>
      </c>
      <c r="BE773" s="18">
        <v>62.155875747123901</v>
      </c>
      <c r="BF773" s="20">
        <v>0</v>
      </c>
      <c r="BG773" s="20">
        <v>0</v>
      </c>
      <c r="BH773" s="19">
        <f t="shared" si="389"/>
        <v>0</v>
      </c>
      <c r="BI773" s="18">
        <v>347.66153835852703</v>
      </c>
      <c r="BJ773">
        <v>237</v>
      </c>
      <c r="BK773">
        <v>1216</v>
      </c>
      <c r="BL773" s="22">
        <v>1844.76928</v>
      </c>
      <c r="BM773">
        <v>304</v>
      </c>
      <c r="BN773">
        <v>76</v>
      </c>
      <c r="BO773">
        <v>0.18375653622673599</v>
      </c>
    </row>
    <row r="774" spans="1:67" x14ac:dyDescent="0.2">
      <c r="A774" s="27">
        <v>773</v>
      </c>
      <c r="B774" s="18">
        <v>309.03247854091302</v>
      </c>
      <c r="C774" s="18">
        <v>900.599999999999</v>
      </c>
      <c r="D774">
        <v>400</v>
      </c>
      <c r="E774">
        <v>1600</v>
      </c>
      <c r="F774">
        <v>0</v>
      </c>
      <c r="G774" s="23">
        <f t="shared" si="370"/>
        <v>1</v>
      </c>
      <c r="H774" s="16">
        <v>98.527397260273901</v>
      </c>
      <c r="I774" s="17">
        <v>142.65740615675099</v>
      </c>
      <c r="J774" s="6">
        <f t="shared" si="371"/>
        <v>142.75574591464209</v>
      </c>
      <c r="K774" s="6">
        <f t="shared" si="372"/>
        <v>133.57973943556729</v>
      </c>
      <c r="L774" s="6">
        <f t="shared" si="373"/>
        <v>0.93572233173324315</v>
      </c>
      <c r="M774" s="6">
        <f t="shared" si="374"/>
        <v>133.48772072801137</v>
      </c>
      <c r="N774" s="16">
        <v>99.1311482215105</v>
      </c>
      <c r="O774" s="17">
        <v>234.34298499445299</v>
      </c>
      <c r="P774" s="6">
        <f t="shared" si="375"/>
        <v>220.97765731611099</v>
      </c>
      <c r="Q774" s="6">
        <f t="shared" si="360"/>
        <v>138.11103582256936</v>
      </c>
      <c r="R774" s="17">
        <v>220.97765731611099</v>
      </c>
      <c r="S774" s="6">
        <f t="shared" si="376"/>
        <v>13.365327678341998</v>
      </c>
      <c r="T774" s="6">
        <f t="shared" si="377"/>
        <v>151.47636350091136</v>
      </c>
      <c r="U774" s="17">
        <v>120.560579687732</v>
      </c>
      <c r="V774" s="6">
        <f t="shared" si="378"/>
        <v>107.304297605576</v>
      </c>
      <c r="W774" s="6">
        <f t="shared" si="361"/>
        <v>107.304297605576</v>
      </c>
      <c r="X774" s="17">
        <v>107.304297605576</v>
      </c>
      <c r="Y774" s="6">
        <f t="shared" si="379"/>
        <v>13.256282082156005</v>
      </c>
      <c r="Z774" s="6">
        <f t="shared" si="380"/>
        <v>120.560579687732</v>
      </c>
      <c r="AA774" s="17">
        <v>0</v>
      </c>
      <c r="AB774" s="6">
        <f t="shared" si="381"/>
        <v>0</v>
      </c>
      <c r="AC774" s="6">
        <f t="shared" si="362"/>
        <v>0</v>
      </c>
      <c r="AD774" s="17">
        <v>0</v>
      </c>
      <c r="AE774" s="6">
        <f t="shared" si="382"/>
        <v>0</v>
      </c>
      <c r="AF774" s="17">
        <v>0</v>
      </c>
      <c r="AG774" s="6">
        <f t="shared" si="383"/>
        <v>0</v>
      </c>
      <c r="AH774" s="6">
        <f t="shared" si="363"/>
        <v>0</v>
      </c>
      <c r="AI774" s="6">
        <f t="shared" si="384"/>
        <v>0</v>
      </c>
      <c r="AJ774" s="17">
        <v>266.74212848854</v>
      </c>
      <c r="AK774" s="6">
        <f t="shared" si="385"/>
        <v>213.31071155856</v>
      </c>
      <c r="AL774" s="6">
        <f t="shared" si="364"/>
        <v>213.31071155856</v>
      </c>
      <c r="AM774" s="17">
        <v>213.31071155856</v>
      </c>
      <c r="AN774" s="6">
        <f t="shared" si="386"/>
        <v>53.431416929980003</v>
      </c>
      <c r="AO774" s="6">
        <f t="shared" si="387"/>
        <v>266.74212848854</v>
      </c>
      <c r="AP774" s="17">
        <v>2684.1013473248599</v>
      </c>
      <c r="AQ774" s="6">
        <f t="shared" si="388"/>
        <v>2497.9607562681167</v>
      </c>
      <c r="AR774" s="17">
        <v>496.37490948463801</v>
      </c>
      <c r="AS774" s="6">
        <f t="shared" si="365"/>
        <v>310.23431842789876</v>
      </c>
      <c r="AT774" s="17">
        <v>1808.2049401106899</v>
      </c>
      <c r="AU774" s="6">
        <f t="shared" si="366"/>
        <v>1808.2049401106899</v>
      </c>
      <c r="AV774" s="17">
        <v>0</v>
      </c>
      <c r="AW774" s="6">
        <f t="shared" si="367"/>
        <v>0</v>
      </c>
      <c r="AX774" s="17">
        <v>379.52149772952799</v>
      </c>
      <c r="AY774" s="6">
        <f t="shared" si="368"/>
        <v>379.52149772952799</v>
      </c>
      <c r="AZ774" s="20">
        <v>192317284.03077799</v>
      </c>
      <c r="BA774" s="20">
        <v>1430453247.21029</v>
      </c>
      <c r="BB774" s="20">
        <v>114007185.59979001</v>
      </c>
      <c r="BC774" s="20">
        <v>0</v>
      </c>
      <c r="BD774" s="19">
        <f t="shared" si="369"/>
        <v>1736.7777168408579</v>
      </c>
      <c r="BE774" s="18">
        <v>63.118406840694703</v>
      </c>
      <c r="BF774" s="20">
        <v>0</v>
      </c>
      <c r="BG774" s="20">
        <v>0</v>
      </c>
      <c r="BH774" s="19">
        <f t="shared" si="389"/>
        <v>0</v>
      </c>
      <c r="BI774" s="18">
        <v>417.19384603023298</v>
      </c>
      <c r="BJ774">
        <v>237</v>
      </c>
      <c r="BK774">
        <v>1216</v>
      </c>
      <c r="BL774" s="22">
        <v>1844.76928</v>
      </c>
      <c r="BM774">
        <v>304</v>
      </c>
      <c r="BN774">
        <v>76</v>
      </c>
      <c r="BO774">
        <v>0.17826449723755899</v>
      </c>
    </row>
    <row r="775" spans="1:67" x14ac:dyDescent="0.2">
      <c r="A775" s="27">
        <v>774</v>
      </c>
      <c r="B775" s="18">
        <v>360.53789163106501</v>
      </c>
      <c r="C775" s="18">
        <v>900.599999999999</v>
      </c>
      <c r="D775">
        <v>400</v>
      </c>
      <c r="E775">
        <v>1600</v>
      </c>
      <c r="F775">
        <v>0</v>
      </c>
      <c r="G775" s="23">
        <f t="shared" si="370"/>
        <v>1</v>
      </c>
      <c r="H775" s="16">
        <v>98.8470319634703</v>
      </c>
      <c r="I775" s="17">
        <v>146.64926321833599</v>
      </c>
      <c r="J775" s="6">
        <f t="shared" si="371"/>
        <v>146.75297488276584</v>
      </c>
      <c r="K775" s="6">
        <f t="shared" si="372"/>
        <v>136.07929966726076</v>
      </c>
      <c r="L775" s="6">
        <f t="shared" si="373"/>
        <v>0.92726774210858898</v>
      </c>
      <c r="M775" s="6">
        <f t="shared" si="374"/>
        <v>135.98313118635457</v>
      </c>
      <c r="N775" s="16">
        <v>99.292033843308602</v>
      </c>
      <c r="O775" s="17">
        <v>265.48315740096302</v>
      </c>
      <c r="P775" s="6">
        <f t="shared" si="375"/>
        <v>250.340088556816</v>
      </c>
      <c r="Q775" s="6">
        <f t="shared" si="360"/>
        <v>156.46255534801</v>
      </c>
      <c r="R775" s="17">
        <v>250.340088556816</v>
      </c>
      <c r="S775" s="6">
        <f t="shared" si="376"/>
        <v>15.143068844147024</v>
      </c>
      <c r="T775" s="6">
        <f t="shared" si="377"/>
        <v>171.60562419215702</v>
      </c>
      <c r="U775" s="17">
        <v>120.5472894195</v>
      </c>
      <c r="V775" s="6">
        <f t="shared" si="378"/>
        <v>107.29104927644001</v>
      </c>
      <c r="W775" s="6">
        <f t="shared" si="361"/>
        <v>107.29104927644001</v>
      </c>
      <c r="X775" s="17">
        <v>107.29104927644001</v>
      </c>
      <c r="Y775" s="6">
        <f t="shared" si="379"/>
        <v>13.256240143059998</v>
      </c>
      <c r="Z775" s="6">
        <f t="shared" si="380"/>
        <v>120.5472894195</v>
      </c>
      <c r="AA775" s="17">
        <v>0</v>
      </c>
      <c r="AB775" s="6">
        <f t="shared" si="381"/>
        <v>0</v>
      </c>
      <c r="AC775" s="6">
        <f t="shared" si="362"/>
        <v>0</v>
      </c>
      <c r="AD775" s="17">
        <v>0</v>
      </c>
      <c r="AE775" s="6">
        <f t="shared" si="382"/>
        <v>0</v>
      </c>
      <c r="AF775" s="17">
        <v>0</v>
      </c>
      <c r="AG775" s="6">
        <f t="shared" si="383"/>
        <v>0</v>
      </c>
      <c r="AH775" s="6">
        <f t="shared" si="363"/>
        <v>0</v>
      </c>
      <c r="AI775" s="6">
        <f t="shared" si="384"/>
        <v>0</v>
      </c>
      <c r="AJ775" s="17">
        <v>272.50638341624301</v>
      </c>
      <c r="AK775" s="6">
        <f t="shared" si="385"/>
        <v>217.84581478154101</v>
      </c>
      <c r="AL775" s="6">
        <f t="shared" si="364"/>
        <v>217.84581478154101</v>
      </c>
      <c r="AM775" s="17">
        <v>217.84581478154101</v>
      </c>
      <c r="AN775" s="6">
        <f t="shared" si="386"/>
        <v>54.660568634702003</v>
      </c>
      <c r="AO775" s="6">
        <f t="shared" si="387"/>
        <v>272.50638341624301</v>
      </c>
      <c r="AP775" s="17">
        <v>2766.4976444836302</v>
      </c>
      <c r="AQ775" s="6">
        <f t="shared" si="388"/>
        <v>2549.3597467859659</v>
      </c>
      <c r="AR775" s="17">
        <v>579.03439386042703</v>
      </c>
      <c r="AS775" s="6">
        <f t="shared" si="365"/>
        <v>361.89649616276688</v>
      </c>
      <c r="AT775" s="17">
        <v>1807.9874099763199</v>
      </c>
      <c r="AU775" s="6">
        <f t="shared" si="366"/>
        <v>1807.9874099763199</v>
      </c>
      <c r="AV775" s="17">
        <v>0</v>
      </c>
      <c r="AW775" s="6">
        <f t="shared" si="367"/>
        <v>0</v>
      </c>
      <c r="AX775" s="17">
        <v>379.47584064687902</v>
      </c>
      <c r="AY775" s="6">
        <f t="shared" si="368"/>
        <v>379.47584064687902</v>
      </c>
      <c r="AZ775" s="20">
        <v>197788402.57655099</v>
      </c>
      <c r="BA775" s="20">
        <v>1430457780.0680201</v>
      </c>
      <c r="BB775" s="20">
        <v>111350250.29019199</v>
      </c>
      <c r="BC775" s="20">
        <v>0</v>
      </c>
      <c r="BD775" s="19">
        <f t="shared" si="369"/>
        <v>1739.596432934763</v>
      </c>
      <c r="BE775" s="18">
        <v>64.055584312083695</v>
      </c>
      <c r="BF775" s="20">
        <v>0</v>
      </c>
      <c r="BG775" s="20">
        <v>0</v>
      </c>
      <c r="BH775" s="19">
        <f t="shared" si="389"/>
        <v>0</v>
      </c>
      <c r="BI775" s="18">
        <v>486.72615370193802</v>
      </c>
      <c r="BJ775">
        <v>237</v>
      </c>
      <c r="BK775">
        <v>1216</v>
      </c>
      <c r="BL775" s="22">
        <v>1844.76928</v>
      </c>
      <c r="BM775">
        <v>304</v>
      </c>
      <c r="BN775">
        <v>76</v>
      </c>
      <c r="BO775">
        <v>0.17417118232383899</v>
      </c>
    </row>
    <row r="776" spans="1:67" x14ac:dyDescent="0.2">
      <c r="A776" s="27">
        <v>775</v>
      </c>
      <c r="B776" s="18">
        <v>412.043304721217</v>
      </c>
      <c r="C776" s="18">
        <v>900.599999999999</v>
      </c>
      <c r="D776">
        <v>400</v>
      </c>
      <c r="E776">
        <v>1600</v>
      </c>
      <c r="F776">
        <v>0</v>
      </c>
      <c r="G776" s="23">
        <f t="shared" si="370"/>
        <v>1</v>
      </c>
      <c r="H776" s="16">
        <v>99.063926940639206</v>
      </c>
      <c r="I776" s="17">
        <v>150.721100456454</v>
      </c>
      <c r="J776" s="6">
        <f t="shared" si="371"/>
        <v>150.83127215479746</v>
      </c>
      <c r="K776" s="6">
        <f t="shared" si="372"/>
        <v>138.66036486300453</v>
      </c>
      <c r="L776" s="6">
        <f t="shared" si="373"/>
        <v>0.91930779925198813</v>
      </c>
      <c r="M776" s="6">
        <f t="shared" si="374"/>
        <v>138.55908316146053</v>
      </c>
      <c r="N776" s="16">
        <v>99.397857921891898</v>
      </c>
      <c r="O776" s="17">
        <v>296.77338186745601</v>
      </c>
      <c r="P776" s="6">
        <f t="shared" si="375"/>
        <v>279.84372425275097</v>
      </c>
      <c r="Q776" s="6">
        <f t="shared" si="360"/>
        <v>174.90232765796935</v>
      </c>
      <c r="R776" s="17">
        <v>279.84372425275097</v>
      </c>
      <c r="S776" s="6">
        <f t="shared" si="376"/>
        <v>16.929657614705036</v>
      </c>
      <c r="T776" s="6">
        <f t="shared" si="377"/>
        <v>191.83198527267439</v>
      </c>
      <c r="U776" s="17">
        <v>120.534909127513</v>
      </c>
      <c r="V776" s="6">
        <f t="shared" si="378"/>
        <v>107.27869637276</v>
      </c>
      <c r="W776" s="6">
        <f t="shared" si="361"/>
        <v>107.27869637276</v>
      </c>
      <c r="X776" s="17">
        <v>107.27869637276</v>
      </c>
      <c r="Y776" s="6">
        <f t="shared" si="379"/>
        <v>13.256212754753008</v>
      </c>
      <c r="Z776" s="6">
        <f t="shared" si="380"/>
        <v>120.534909127513</v>
      </c>
      <c r="AA776" s="17">
        <v>0</v>
      </c>
      <c r="AB776" s="6">
        <f t="shared" si="381"/>
        <v>0</v>
      </c>
      <c r="AC776" s="6">
        <f t="shared" si="362"/>
        <v>0</v>
      </c>
      <c r="AD776" s="17">
        <v>0</v>
      </c>
      <c r="AE776" s="6">
        <f t="shared" si="382"/>
        <v>0</v>
      </c>
      <c r="AF776" s="17">
        <v>0</v>
      </c>
      <c r="AG776" s="6">
        <f t="shared" si="383"/>
        <v>0</v>
      </c>
      <c r="AH776" s="6">
        <f t="shared" si="363"/>
        <v>0</v>
      </c>
      <c r="AI776" s="6">
        <f t="shared" si="384"/>
        <v>0</v>
      </c>
      <c r="AJ776" s="17">
        <v>277.98027216172102</v>
      </c>
      <c r="AK776" s="6">
        <f t="shared" si="385"/>
        <v>222.15329564295499</v>
      </c>
      <c r="AL776" s="6">
        <f t="shared" si="364"/>
        <v>222.15329564295499</v>
      </c>
      <c r="AM776" s="17">
        <v>222.15329564295499</v>
      </c>
      <c r="AN776" s="6">
        <f t="shared" si="386"/>
        <v>55.826976518766031</v>
      </c>
      <c r="AO776" s="6">
        <f t="shared" si="387"/>
        <v>277.98027216172102</v>
      </c>
      <c r="AP776" s="17">
        <v>2848.8946864003001</v>
      </c>
      <c r="AQ776" s="6">
        <f t="shared" si="388"/>
        <v>2600.765147885144</v>
      </c>
      <c r="AR776" s="17">
        <v>661.67876937375797</v>
      </c>
      <c r="AS776" s="6">
        <f t="shared" si="365"/>
        <v>413.54923085859872</v>
      </c>
      <c r="AT776" s="17">
        <v>1807.7829832145501</v>
      </c>
      <c r="AU776" s="6">
        <f t="shared" si="366"/>
        <v>1807.7829832145501</v>
      </c>
      <c r="AV776" s="17">
        <v>0</v>
      </c>
      <c r="AW776" s="6">
        <f t="shared" si="367"/>
        <v>0</v>
      </c>
      <c r="AX776" s="17">
        <v>379.43293381199499</v>
      </c>
      <c r="AY776" s="6">
        <f t="shared" si="368"/>
        <v>379.43293381199499</v>
      </c>
      <c r="AZ776" s="20">
        <v>201970174.98342499</v>
      </c>
      <c r="BA776" s="20">
        <v>1430460251.3415899</v>
      </c>
      <c r="BB776" s="20">
        <v>109020044.466529</v>
      </c>
      <c r="BC776" s="20">
        <v>0</v>
      </c>
      <c r="BD776" s="19">
        <f t="shared" si="369"/>
        <v>1741.4504707915437</v>
      </c>
      <c r="BE776" s="18">
        <v>64.9626502047402</v>
      </c>
      <c r="BF776" s="20">
        <v>0</v>
      </c>
      <c r="BG776" s="20">
        <v>0</v>
      </c>
      <c r="BH776" s="19">
        <f t="shared" si="389"/>
        <v>0</v>
      </c>
      <c r="BI776" s="18">
        <v>556.25846137364397</v>
      </c>
      <c r="BJ776">
        <v>237</v>
      </c>
      <c r="BK776">
        <v>1216</v>
      </c>
      <c r="BL776" s="22">
        <v>1844.76928</v>
      </c>
      <c r="BM776">
        <v>304</v>
      </c>
      <c r="BN776">
        <v>76</v>
      </c>
      <c r="BO776">
        <v>0.170581238350207</v>
      </c>
    </row>
    <row r="777" spans="1:67" x14ac:dyDescent="0.2">
      <c r="A777" s="27">
        <v>776</v>
      </c>
      <c r="B777" s="18">
        <v>463.54871781137001</v>
      </c>
      <c r="C777" s="18">
        <v>900.599999999999</v>
      </c>
      <c r="D777">
        <v>400</v>
      </c>
      <c r="E777">
        <v>1600</v>
      </c>
      <c r="F777">
        <v>0</v>
      </c>
      <c r="G777" s="23">
        <f t="shared" si="370"/>
        <v>1</v>
      </c>
      <c r="H777" s="16">
        <v>99.200913242009094</v>
      </c>
      <c r="I777" s="17">
        <v>154.83610601234901</v>
      </c>
      <c r="J777" s="6">
        <f t="shared" si="371"/>
        <v>154.95393365917863</v>
      </c>
      <c r="K777" s="6">
        <f t="shared" si="372"/>
        <v>141.28486678009818</v>
      </c>
      <c r="L777" s="6">
        <f t="shared" si="373"/>
        <v>0.91178625442871575</v>
      </c>
      <c r="M777" s="6">
        <f t="shared" si="374"/>
        <v>141.17743315132725</v>
      </c>
      <c r="N777" s="16">
        <v>99.474377954068402</v>
      </c>
      <c r="O777" s="17">
        <v>328.33372912976398</v>
      </c>
      <c r="P777" s="6">
        <f t="shared" si="375"/>
        <v>309.60180750707298</v>
      </c>
      <c r="Q777" s="6">
        <f t="shared" si="360"/>
        <v>193.5011296919206</v>
      </c>
      <c r="R777" s="17">
        <v>309.60180750707298</v>
      </c>
      <c r="S777" s="6">
        <f t="shared" si="376"/>
        <v>18.731921622691004</v>
      </c>
      <c r="T777" s="6">
        <f t="shared" si="377"/>
        <v>212.2330513146116</v>
      </c>
      <c r="U777" s="17">
        <v>120.523323180102</v>
      </c>
      <c r="V777" s="6">
        <f t="shared" si="378"/>
        <v>107.267128474317</v>
      </c>
      <c r="W777" s="6">
        <f t="shared" si="361"/>
        <v>107.267128474317</v>
      </c>
      <c r="X777" s="17">
        <v>107.267128474317</v>
      </c>
      <c r="Y777" s="6">
        <f t="shared" si="379"/>
        <v>13.256194705784992</v>
      </c>
      <c r="Z777" s="6">
        <f t="shared" si="380"/>
        <v>120.523323180102</v>
      </c>
      <c r="AA777" s="17">
        <v>0</v>
      </c>
      <c r="AB777" s="6">
        <f t="shared" si="381"/>
        <v>0</v>
      </c>
      <c r="AC777" s="6">
        <f t="shared" si="362"/>
        <v>0</v>
      </c>
      <c r="AD777" s="17">
        <v>0</v>
      </c>
      <c r="AE777" s="6">
        <f t="shared" si="382"/>
        <v>0</v>
      </c>
      <c r="AF777" s="17">
        <v>0</v>
      </c>
      <c r="AG777" s="6">
        <f t="shared" si="383"/>
        <v>0</v>
      </c>
      <c r="AH777" s="6">
        <f t="shared" si="363"/>
        <v>0</v>
      </c>
      <c r="AI777" s="6">
        <f t="shared" si="384"/>
        <v>0</v>
      </c>
      <c r="AJ777" s="17">
        <v>282.60146865637898</v>
      </c>
      <c r="AK777" s="6">
        <f t="shared" si="385"/>
        <v>225.77678776198101</v>
      </c>
      <c r="AL777" s="6">
        <f t="shared" si="364"/>
        <v>225.77678776198101</v>
      </c>
      <c r="AM777" s="17">
        <v>225.77678776198101</v>
      </c>
      <c r="AN777" s="6">
        <f t="shared" si="386"/>
        <v>56.824680894397972</v>
      </c>
      <c r="AO777" s="6">
        <f t="shared" si="387"/>
        <v>282.60146865637898</v>
      </c>
      <c r="AP777" s="17">
        <v>2931.2924077493699</v>
      </c>
      <c r="AQ777" s="6">
        <f t="shared" si="388"/>
        <v>2652.1763972694625</v>
      </c>
      <c r="AR777" s="17">
        <v>744.30936127975701</v>
      </c>
      <c r="AS777" s="6">
        <f t="shared" si="365"/>
        <v>465.19335079984813</v>
      </c>
      <c r="AT777" s="17">
        <v>1807.5905104793101</v>
      </c>
      <c r="AU777" s="6">
        <f t="shared" si="366"/>
        <v>1807.5905104793101</v>
      </c>
      <c r="AV777" s="17">
        <v>0</v>
      </c>
      <c r="AW777" s="6">
        <f t="shared" si="367"/>
        <v>0</v>
      </c>
      <c r="AX777" s="17">
        <v>379.392535990304</v>
      </c>
      <c r="AY777" s="6">
        <f t="shared" si="368"/>
        <v>379.392535990304</v>
      </c>
      <c r="AZ777" s="20">
        <v>205186813.500671</v>
      </c>
      <c r="BA777" s="20">
        <v>1430462103.7804699</v>
      </c>
      <c r="BB777" s="20">
        <v>107142184.474133</v>
      </c>
      <c r="BC777" s="20">
        <v>0</v>
      </c>
      <c r="BD777" s="19">
        <f t="shared" si="369"/>
        <v>1742.7911017552738</v>
      </c>
      <c r="BE777" s="18">
        <v>65.833121080043895</v>
      </c>
      <c r="BF777" s="20">
        <v>0</v>
      </c>
      <c r="BG777" s="20">
        <v>0</v>
      </c>
      <c r="BH777" s="19">
        <f t="shared" si="389"/>
        <v>0</v>
      </c>
      <c r="BI777" s="18">
        <v>625.79076904534895</v>
      </c>
      <c r="BJ777">
        <v>237</v>
      </c>
      <c r="BK777">
        <v>1216</v>
      </c>
      <c r="BL777" s="22">
        <v>1844.76928</v>
      </c>
      <c r="BM777">
        <v>304</v>
      </c>
      <c r="BN777">
        <v>76</v>
      </c>
      <c r="BO777">
        <v>0.16768819939764201</v>
      </c>
    </row>
    <row r="778" spans="1:67" x14ac:dyDescent="0.2">
      <c r="A778" s="27">
        <v>777</v>
      </c>
      <c r="B778" s="18">
        <v>515.05413090152194</v>
      </c>
      <c r="C778" s="18">
        <v>900.599999999999</v>
      </c>
      <c r="D778">
        <v>400</v>
      </c>
      <c r="E778">
        <v>1600</v>
      </c>
      <c r="F778">
        <v>0</v>
      </c>
      <c r="G778" s="23">
        <f t="shared" si="370"/>
        <v>1</v>
      </c>
      <c r="H778" s="16">
        <v>99.257990867579906</v>
      </c>
      <c r="I778" s="17">
        <v>158.993656838812</v>
      </c>
      <c r="J778" s="6">
        <f t="shared" si="371"/>
        <v>159.12333593291658</v>
      </c>
      <c r="K778" s="6">
        <f t="shared" si="372"/>
        <v>143.95212638469275</v>
      </c>
      <c r="L778" s="6">
        <f t="shared" si="373"/>
        <v>0.90465754466950266</v>
      </c>
      <c r="M778" s="6">
        <f t="shared" si="374"/>
        <v>143.83481121382513</v>
      </c>
      <c r="N778" s="16">
        <v>99.528942220827304</v>
      </c>
      <c r="O778" s="17">
        <v>360.03488982444702</v>
      </c>
      <c r="P778" s="6">
        <f t="shared" si="375"/>
        <v>339.49242501971497</v>
      </c>
      <c r="Q778" s="6">
        <f t="shared" si="360"/>
        <v>212.18276563732186</v>
      </c>
      <c r="R778" s="17">
        <v>339.49242501971497</v>
      </c>
      <c r="S778" s="6">
        <f t="shared" si="376"/>
        <v>20.542464804732049</v>
      </c>
      <c r="T778" s="6">
        <f t="shared" si="377"/>
        <v>232.72523044205391</v>
      </c>
      <c r="U778" s="17">
        <v>120.512422846661</v>
      </c>
      <c r="V778" s="6">
        <f t="shared" si="378"/>
        <v>107.256242157766</v>
      </c>
      <c r="W778" s="6">
        <f t="shared" si="361"/>
        <v>107.256242157766</v>
      </c>
      <c r="X778" s="17">
        <v>107.256242157766</v>
      </c>
      <c r="Y778" s="6">
        <f t="shared" si="379"/>
        <v>13.256180688895</v>
      </c>
      <c r="Z778" s="6">
        <f t="shared" si="380"/>
        <v>120.512422846661</v>
      </c>
      <c r="AA778" s="17">
        <v>0</v>
      </c>
      <c r="AB778" s="6">
        <f t="shared" si="381"/>
        <v>0</v>
      </c>
      <c r="AC778" s="6">
        <f t="shared" si="362"/>
        <v>0</v>
      </c>
      <c r="AD778" s="17">
        <v>0</v>
      </c>
      <c r="AE778" s="6">
        <f t="shared" si="382"/>
        <v>0</v>
      </c>
      <c r="AF778" s="17">
        <v>0</v>
      </c>
      <c r="AG778" s="6">
        <f t="shared" si="383"/>
        <v>0</v>
      </c>
      <c r="AH778" s="6">
        <f t="shared" si="363"/>
        <v>0</v>
      </c>
      <c r="AI778" s="6">
        <f t="shared" si="384"/>
        <v>0</v>
      </c>
      <c r="AJ778" s="17">
        <v>286.93668390432498</v>
      </c>
      <c r="AK778" s="6">
        <f t="shared" si="385"/>
        <v>229.19301745257101</v>
      </c>
      <c r="AL778" s="6">
        <f t="shared" si="364"/>
        <v>229.19301745257101</v>
      </c>
      <c r="AM778" s="17">
        <v>229.19301745257101</v>
      </c>
      <c r="AN778" s="6">
        <f t="shared" si="386"/>
        <v>57.743666451753967</v>
      </c>
      <c r="AO778" s="6">
        <f t="shared" si="387"/>
        <v>286.93668390432498</v>
      </c>
      <c r="AP778" s="17">
        <v>3013.69075062822</v>
      </c>
      <c r="AQ778" s="6">
        <f t="shared" si="388"/>
        <v>2703.5929965361065</v>
      </c>
      <c r="AR778" s="17">
        <v>826.92734424561797</v>
      </c>
      <c r="AS778" s="6">
        <f t="shared" si="365"/>
        <v>516.82959015351128</v>
      </c>
      <c r="AT778" s="17">
        <v>1807.40897302402</v>
      </c>
      <c r="AU778" s="6">
        <f t="shared" si="366"/>
        <v>1807.40897302402</v>
      </c>
      <c r="AV778" s="17">
        <v>0</v>
      </c>
      <c r="AW778" s="6">
        <f t="shared" si="367"/>
        <v>0</v>
      </c>
      <c r="AX778" s="17">
        <v>379.35443335857502</v>
      </c>
      <c r="AY778" s="6">
        <f t="shared" si="368"/>
        <v>379.35443335857502</v>
      </c>
      <c r="AZ778" s="20">
        <v>207798467.859</v>
      </c>
      <c r="BA778" s="20">
        <v>1430463589.9819701</v>
      </c>
      <c r="BB778" s="20">
        <v>105485009.86792099</v>
      </c>
      <c r="BC778" s="20">
        <v>0</v>
      </c>
      <c r="BD778" s="19">
        <f t="shared" si="369"/>
        <v>1743.7470677088909</v>
      </c>
      <c r="BE778" s="18">
        <v>66.667550117632501</v>
      </c>
      <c r="BF778" s="20">
        <v>0</v>
      </c>
      <c r="BG778" s="20">
        <v>0</v>
      </c>
      <c r="BH778" s="19">
        <f t="shared" si="389"/>
        <v>0</v>
      </c>
      <c r="BI778" s="18">
        <v>695.32307671705496</v>
      </c>
      <c r="BJ778">
        <v>237</v>
      </c>
      <c r="BK778">
        <v>1216</v>
      </c>
      <c r="BL778" s="22">
        <v>1844.76928</v>
      </c>
      <c r="BM778">
        <v>304</v>
      </c>
      <c r="BN778">
        <v>76</v>
      </c>
      <c r="BO778">
        <v>0.16513515805342699</v>
      </c>
    </row>
    <row r="779" spans="1:67" x14ac:dyDescent="0.2">
      <c r="A779" s="27">
        <v>778</v>
      </c>
      <c r="B779" s="18">
        <v>566.55954399167399</v>
      </c>
      <c r="C779" s="18">
        <v>900.599999999999</v>
      </c>
      <c r="D779">
        <v>400</v>
      </c>
      <c r="E779">
        <v>1600</v>
      </c>
      <c r="F779">
        <v>0</v>
      </c>
      <c r="G779" s="23">
        <f t="shared" si="370"/>
        <v>1</v>
      </c>
      <c r="H779" s="16">
        <v>99.315068493150605</v>
      </c>
      <c r="I779" s="17">
        <v>163.1640433119</v>
      </c>
      <c r="J779" s="6">
        <f t="shared" si="371"/>
        <v>163.29632290082958</v>
      </c>
      <c r="K779" s="6">
        <f t="shared" si="372"/>
        <v>146.62972023963957</v>
      </c>
      <c r="L779" s="6">
        <f t="shared" si="373"/>
        <v>0.8979364485058754</v>
      </c>
      <c r="M779" s="6">
        <f t="shared" si="374"/>
        <v>146.51094157534632</v>
      </c>
      <c r="N779" s="16">
        <v>99.570668421411895</v>
      </c>
      <c r="O779" s="17">
        <v>391.79671068688799</v>
      </c>
      <c r="P779" s="6">
        <f t="shared" si="375"/>
        <v>369.4400152952</v>
      </c>
      <c r="Q779" s="6">
        <f t="shared" si="360"/>
        <v>230.90000955950001</v>
      </c>
      <c r="R779" s="17">
        <v>369.4400152952</v>
      </c>
      <c r="S779" s="6">
        <f t="shared" si="376"/>
        <v>22.356695391687992</v>
      </c>
      <c r="T779" s="6">
        <f t="shared" si="377"/>
        <v>253.256704951188</v>
      </c>
      <c r="U779" s="17">
        <v>120.50214577715499</v>
      </c>
      <c r="V779" s="6">
        <f t="shared" si="378"/>
        <v>107.245976015057</v>
      </c>
      <c r="W779" s="6">
        <f t="shared" si="361"/>
        <v>107.245976015057</v>
      </c>
      <c r="X779" s="17">
        <v>107.245976015057</v>
      </c>
      <c r="Y779" s="6">
        <f t="shared" si="379"/>
        <v>13.256169762097997</v>
      </c>
      <c r="Z779" s="6">
        <f t="shared" si="380"/>
        <v>120.50214577715499</v>
      </c>
      <c r="AA779" s="17">
        <v>0</v>
      </c>
      <c r="AB779" s="6">
        <f t="shared" si="381"/>
        <v>0</v>
      </c>
      <c r="AC779" s="6">
        <f t="shared" si="362"/>
        <v>0</v>
      </c>
      <c r="AD779" s="17">
        <v>0</v>
      </c>
      <c r="AE779" s="6">
        <f t="shared" si="382"/>
        <v>0</v>
      </c>
      <c r="AF779" s="17">
        <v>0</v>
      </c>
      <c r="AG779" s="6">
        <f t="shared" si="383"/>
        <v>0</v>
      </c>
      <c r="AH779" s="6">
        <f t="shared" si="363"/>
        <v>0</v>
      </c>
      <c r="AI779" s="6">
        <f t="shared" si="384"/>
        <v>0</v>
      </c>
      <c r="AJ779" s="17">
        <v>290.62847240511599</v>
      </c>
      <c r="AK779" s="6">
        <f t="shared" si="385"/>
        <v>232.09245360009299</v>
      </c>
      <c r="AL779" s="6">
        <f t="shared" si="364"/>
        <v>232.09245360009299</v>
      </c>
      <c r="AM779" s="17">
        <v>232.09245360009299</v>
      </c>
      <c r="AN779" s="6">
        <f t="shared" si="386"/>
        <v>58.536018805022991</v>
      </c>
      <c r="AO779" s="6">
        <f t="shared" si="387"/>
        <v>290.62847240511599</v>
      </c>
      <c r="AP779" s="17">
        <v>3096.08966353192</v>
      </c>
      <c r="AQ779" s="6">
        <f t="shared" si="388"/>
        <v>2755.0145023511163</v>
      </c>
      <c r="AR779" s="17">
        <v>909.53376314879404</v>
      </c>
      <c r="AS779" s="6">
        <f t="shared" si="365"/>
        <v>568.45860196799629</v>
      </c>
      <c r="AT779" s="17">
        <v>1807.2374646640801</v>
      </c>
      <c r="AU779" s="6">
        <f t="shared" si="366"/>
        <v>1807.2374646640801</v>
      </c>
      <c r="AV779" s="17">
        <v>0</v>
      </c>
      <c r="AW779" s="6">
        <f t="shared" si="367"/>
        <v>0</v>
      </c>
      <c r="AX779" s="17">
        <v>379.31843571904</v>
      </c>
      <c r="AY779" s="6">
        <f t="shared" si="368"/>
        <v>379.31843571904</v>
      </c>
      <c r="AZ779" s="20">
        <v>209863738.409006</v>
      </c>
      <c r="BA779" s="20">
        <v>1430464626.6203899</v>
      </c>
      <c r="BB779" s="20">
        <v>104149745.71373101</v>
      </c>
      <c r="BC779" s="20">
        <v>0</v>
      </c>
      <c r="BD779" s="19">
        <f t="shared" si="369"/>
        <v>1744.4781107431272</v>
      </c>
      <c r="BE779" s="18">
        <v>67.465248282567202</v>
      </c>
      <c r="BF779" s="20">
        <v>0</v>
      </c>
      <c r="BG779" s="20">
        <v>0</v>
      </c>
      <c r="BH779" s="19">
        <f t="shared" si="389"/>
        <v>0</v>
      </c>
      <c r="BI779" s="18">
        <v>764.85538438875994</v>
      </c>
      <c r="BJ779">
        <v>237</v>
      </c>
      <c r="BK779">
        <v>1216</v>
      </c>
      <c r="BL779" s="22">
        <v>1844.76928</v>
      </c>
      <c r="BM779">
        <v>304</v>
      </c>
      <c r="BN779">
        <v>76</v>
      </c>
      <c r="BO779">
        <v>0.16307805692837099</v>
      </c>
    </row>
    <row r="780" spans="1:67" x14ac:dyDescent="0.2">
      <c r="A780" s="27">
        <v>779</v>
      </c>
      <c r="B780" s="18">
        <v>618.06495708182604</v>
      </c>
      <c r="C780" s="18">
        <v>900.599999999999</v>
      </c>
      <c r="D780">
        <v>400</v>
      </c>
      <c r="E780">
        <v>1600</v>
      </c>
      <c r="F780">
        <v>0</v>
      </c>
      <c r="G780" s="23">
        <f t="shared" si="370"/>
        <v>1</v>
      </c>
      <c r="H780" s="16">
        <v>99.3607305936073</v>
      </c>
      <c r="I780" s="17">
        <v>167.36052522546899</v>
      </c>
      <c r="J780" s="6">
        <f t="shared" si="371"/>
        <v>167.48790420481575</v>
      </c>
      <c r="K780" s="6">
        <f t="shared" si="372"/>
        <v>149.32022401809067</v>
      </c>
      <c r="L780" s="6">
        <f t="shared" si="373"/>
        <v>0.8915284045556604</v>
      </c>
      <c r="M780" s="6">
        <f t="shared" si="374"/>
        <v>149.20666203985974</v>
      </c>
      <c r="N780" s="16">
        <v>99.590756383692806</v>
      </c>
      <c r="O780" s="17">
        <v>423.85209540918402</v>
      </c>
      <c r="P780" s="6">
        <f t="shared" si="375"/>
        <v>399.66420824558003</v>
      </c>
      <c r="Q780" s="6">
        <f t="shared" si="360"/>
        <v>249.79013015348752</v>
      </c>
      <c r="R780" s="17">
        <v>399.66420824558003</v>
      </c>
      <c r="S780" s="6">
        <f t="shared" si="376"/>
        <v>24.187887163603989</v>
      </c>
      <c r="T780" s="6">
        <f t="shared" si="377"/>
        <v>273.97801731709148</v>
      </c>
      <c r="U780" s="17">
        <v>120.49244934143699</v>
      </c>
      <c r="V780" s="6">
        <f t="shared" si="378"/>
        <v>107.23628682506499</v>
      </c>
      <c r="W780" s="6">
        <f t="shared" si="361"/>
        <v>107.23628682506499</v>
      </c>
      <c r="X780" s="17">
        <v>107.23628682506499</v>
      </c>
      <c r="Y780" s="6">
        <f t="shared" si="379"/>
        <v>13.256162516372001</v>
      </c>
      <c r="Z780" s="6">
        <f t="shared" si="380"/>
        <v>120.49244934143699</v>
      </c>
      <c r="AA780" s="17">
        <v>0</v>
      </c>
      <c r="AB780" s="6">
        <f t="shared" si="381"/>
        <v>0</v>
      </c>
      <c r="AC780" s="6">
        <f t="shared" si="362"/>
        <v>0</v>
      </c>
      <c r="AD780" s="17">
        <v>0</v>
      </c>
      <c r="AE780" s="6">
        <f t="shared" si="382"/>
        <v>0</v>
      </c>
      <c r="AF780" s="17">
        <v>0</v>
      </c>
      <c r="AG780" s="6">
        <f t="shared" si="383"/>
        <v>0</v>
      </c>
      <c r="AH780" s="6">
        <f t="shared" si="363"/>
        <v>0</v>
      </c>
      <c r="AI780" s="6">
        <f t="shared" si="384"/>
        <v>0</v>
      </c>
      <c r="AJ780" s="17">
        <v>293.89983604818298</v>
      </c>
      <c r="AK780" s="6">
        <f t="shared" si="385"/>
        <v>234.66497185032401</v>
      </c>
      <c r="AL780" s="6">
        <f t="shared" si="364"/>
        <v>234.66497185032401</v>
      </c>
      <c r="AM780" s="17">
        <v>234.66497185032401</v>
      </c>
      <c r="AN780" s="6">
        <f t="shared" si="386"/>
        <v>59.234864197858968</v>
      </c>
      <c r="AO780" s="6">
        <f t="shared" si="387"/>
        <v>293.89983604818298</v>
      </c>
      <c r="AP780" s="17">
        <v>3178.4891004933902</v>
      </c>
      <c r="AQ780" s="6">
        <f t="shared" si="388"/>
        <v>2806.4405190480702</v>
      </c>
      <c r="AR780" s="17">
        <v>992.12955052084897</v>
      </c>
      <c r="AS780" s="6">
        <f t="shared" si="365"/>
        <v>620.08096907553056</v>
      </c>
      <c r="AT780" s="17">
        <v>1807.07517664842</v>
      </c>
      <c r="AU780" s="6">
        <f t="shared" si="366"/>
        <v>1807.07517664842</v>
      </c>
      <c r="AV780" s="17">
        <v>0</v>
      </c>
      <c r="AW780" s="6">
        <f t="shared" si="367"/>
        <v>0</v>
      </c>
      <c r="AX780" s="17">
        <v>379.28437332412</v>
      </c>
      <c r="AY780" s="6">
        <f t="shared" si="368"/>
        <v>379.28437332412</v>
      </c>
      <c r="AZ780" s="20">
        <v>211507652.06094801</v>
      </c>
      <c r="BA780" s="20">
        <v>1430465215.8139999</v>
      </c>
      <c r="BB780" s="20">
        <v>102857183.967342</v>
      </c>
      <c r="BC780" s="20">
        <v>0</v>
      </c>
      <c r="BD780" s="19">
        <f t="shared" si="369"/>
        <v>1744.83005184229</v>
      </c>
      <c r="BE780" s="18">
        <v>68.231931212766398</v>
      </c>
      <c r="BF780" s="20">
        <v>0</v>
      </c>
      <c r="BG780" s="20">
        <v>0</v>
      </c>
      <c r="BH780" s="19">
        <f t="shared" si="389"/>
        <v>0</v>
      </c>
      <c r="BI780" s="18">
        <v>834.38769206046595</v>
      </c>
      <c r="BJ780">
        <v>237</v>
      </c>
      <c r="BK780">
        <v>1216</v>
      </c>
      <c r="BL780" s="22">
        <v>1844.76928</v>
      </c>
      <c r="BM780">
        <v>304</v>
      </c>
      <c r="BN780">
        <v>76</v>
      </c>
      <c r="BO780">
        <v>0.16108676222915</v>
      </c>
    </row>
    <row r="781" spans="1:67" x14ac:dyDescent="0.2">
      <c r="A781" s="27">
        <v>780</v>
      </c>
      <c r="B781" s="18">
        <v>669.57037017197899</v>
      </c>
      <c r="C781" s="18">
        <v>900.599999999999</v>
      </c>
      <c r="D781">
        <v>400</v>
      </c>
      <c r="E781">
        <v>1600</v>
      </c>
      <c r="F781">
        <v>0</v>
      </c>
      <c r="G781" s="23">
        <f t="shared" si="370"/>
        <v>1</v>
      </c>
      <c r="H781" s="16">
        <v>99.406392694063896</v>
      </c>
      <c r="I781" s="17">
        <v>171.57571873416501</v>
      </c>
      <c r="J781" s="6">
        <f t="shared" si="371"/>
        <v>171.70777629430563</v>
      </c>
      <c r="K781" s="6">
        <f t="shared" si="372"/>
        <v>152.03788198487462</v>
      </c>
      <c r="L781" s="6">
        <f t="shared" si="373"/>
        <v>0.88544552416940636</v>
      </c>
      <c r="M781" s="6">
        <f t="shared" si="374"/>
        <v>151.92095220931537</v>
      </c>
      <c r="N781" s="16">
        <v>99.6071469984538</v>
      </c>
      <c r="O781" s="17">
        <v>456.02228961716298</v>
      </c>
      <c r="P781" s="6">
        <f t="shared" si="375"/>
        <v>429.99646354305298</v>
      </c>
      <c r="Q781" s="6">
        <f t="shared" si="360"/>
        <v>268.7477897144081</v>
      </c>
      <c r="R781" s="17">
        <v>429.99646354305298</v>
      </c>
      <c r="S781" s="6">
        <f t="shared" si="376"/>
        <v>26.02582607411</v>
      </c>
      <c r="T781" s="6">
        <f t="shared" si="377"/>
        <v>294.7736157885181</v>
      </c>
      <c r="U781" s="17">
        <v>120.483291393789</v>
      </c>
      <c r="V781" s="6">
        <f t="shared" si="378"/>
        <v>107.227132350612</v>
      </c>
      <c r="W781" s="6">
        <f t="shared" si="361"/>
        <v>107.227132350612</v>
      </c>
      <c r="X781" s="17">
        <v>107.227132350612</v>
      </c>
      <c r="Y781" s="6">
        <f t="shared" si="379"/>
        <v>13.256159043177007</v>
      </c>
      <c r="Z781" s="6">
        <f t="shared" si="380"/>
        <v>120.483291393789</v>
      </c>
      <c r="AA781" s="17">
        <v>0</v>
      </c>
      <c r="AB781" s="6">
        <f t="shared" si="381"/>
        <v>0</v>
      </c>
      <c r="AC781" s="6">
        <f t="shared" si="362"/>
        <v>0</v>
      </c>
      <c r="AD781" s="17">
        <v>0</v>
      </c>
      <c r="AE781" s="6">
        <f t="shared" si="382"/>
        <v>0</v>
      </c>
      <c r="AF781" s="17">
        <v>0</v>
      </c>
      <c r="AG781" s="6">
        <f t="shared" si="383"/>
        <v>0</v>
      </c>
      <c r="AH781" s="6">
        <f t="shared" si="363"/>
        <v>0</v>
      </c>
      <c r="AI781" s="6">
        <f t="shared" si="384"/>
        <v>0</v>
      </c>
      <c r="AJ781" s="17">
        <v>296.991342888698</v>
      </c>
      <c r="AK781" s="6">
        <f t="shared" si="385"/>
        <v>237.096429415725</v>
      </c>
      <c r="AL781" s="6">
        <f t="shared" si="364"/>
        <v>237.096429415725</v>
      </c>
      <c r="AM781" s="17">
        <v>237.096429415725</v>
      </c>
      <c r="AN781" s="6">
        <f t="shared" si="386"/>
        <v>59.894913472973002</v>
      </c>
      <c r="AO781" s="6">
        <f t="shared" si="387"/>
        <v>296.991342888698</v>
      </c>
      <c r="AP781" s="17">
        <v>3260.8890203586002</v>
      </c>
      <c r="AQ781" s="6">
        <f t="shared" si="388"/>
        <v>2857.8706923892628</v>
      </c>
      <c r="AR781" s="17">
        <v>1074.7155412515799</v>
      </c>
      <c r="AS781" s="6">
        <f t="shared" si="365"/>
        <v>671.6972132822375</v>
      </c>
      <c r="AT781" s="17">
        <v>1806.92138490718</v>
      </c>
      <c r="AU781" s="6">
        <f t="shared" si="366"/>
        <v>1806.92138490718</v>
      </c>
      <c r="AV781" s="17">
        <v>0</v>
      </c>
      <c r="AW781" s="6">
        <f t="shared" si="367"/>
        <v>0</v>
      </c>
      <c r="AX781" s="17">
        <v>379.25209419984498</v>
      </c>
      <c r="AY781" s="6">
        <f t="shared" si="368"/>
        <v>379.25209419984498</v>
      </c>
      <c r="AZ781" s="20">
        <v>212877851.14572799</v>
      </c>
      <c r="BA781" s="20">
        <v>1430465482.6735301</v>
      </c>
      <c r="BB781" s="20">
        <v>101773881.59364399</v>
      </c>
      <c r="BC781" s="20">
        <v>0</v>
      </c>
      <c r="BD781" s="19">
        <f t="shared" si="369"/>
        <v>1745.1172154129022</v>
      </c>
      <c r="BE781" s="18">
        <v>68.964126472975295</v>
      </c>
      <c r="BF781" s="20">
        <v>0</v>
      </c>
      <c r="BG781" s="20">
        <v>0</v>
      </c>
      <c r="BH781" s="19">
        <f t="shared" si="389"/>
        <v>0</v>
      </c>
      <c r="BI781" s="18">
        <v>903.91999973217105</v>
      </c>
      <c r="BJ781">
        <v>237</v>
      </c>
      <c r="BK781">
        <v>1216</v>
      </c>
      <c r="BL781" s="22">
        <v>1844.76928</v>
      </c>
      <c r="BM781">
        <v>304</v>
      </c>
      <c r="BN781">
        <v>76</v>
      </c>
      <c r="BO781">
        <v>0.15941785241363199</v>
      </c>
    </row>
    <row r="782" spans="1:67" x14ac:dyDescent="0.2">
      <c r="A782" s="27">
        <v>781</v>
      </c>
      <c r="B782" s="18">
        <v>721.07578326213104</v>
      </c>
      <c r="C782" s="18">
        <v>900.599999999999</v>
      </c>
      <c r="D782">
        <v>400</v>
      </c>
      <c r="E782">
        <v>1600</v>
      </c>
      <c r="F782">
        <v>0</v>
      </c>
      <c r="G782" s="23">
        <f t="shared" si="370"/>
        <v>1</v>
      </c>
      <c r="H782" s="16">
        <v>99.429223744292202</v>
      </c>
      <c r="I782" s="17">
        <v>175.793611503043</v>
      </c>
      <c r="J782" s="6">
        <f t="shared" si="371"/>
        <v>175.93163897177476</v>
      </c>
      <c r="K782" s="6">
        <f t="shared" si="372"/>
        <v>154.75680229296509</v>
      </c>
      <c r="L782" s="6">
        <f t="shared" si="373"/>
        <v>0.87964167899210666</v>
      </c>
      <c r="M782" s="6">
        <f t="shared" si="374"/>
        <v>154.63538757862287</v>
      </c>
      <c r="N782" s="16">
        <v>99.621634504190297</v>
      </c>
      <c r="O782" s="17">
        <v>488.218245079236</v>
      </c>
      <c r="P782" s="6">
        <f t="shared" si="375"/>
        <v>460.35282881638102</v>
      </c>
      <c r="Q782" s="6">
        <f t="shared" si="360"/>
        <v>287.72051801023815</v>
      </c>
      <c r="R782" s="17">
        <v>460.35282881638102</v>
      </c>
      <c r="S782" s="6">
        <f t="shared" si="376"/>
        <v>27.865416262854978</v>
      </c>
      <c r="T782" s="6">
        <f t="shared" si="377"/>
        <v>315.58593427309313</v>
      </c>
      <c r="U782" s="17">
        <v>120.47460880446</v>
      </c>
      <c r="V782" s="6">
        <f t="shared" si="378"/>
        <v>107.21845216190199</v>
      </c>
      <c r="W782" s="6">
        <f t="shared" si="361"/>
        <v>107.21845216190199</v>
      </c>
      <c r="X782" s="17">
        <v>107.21845216190199</v>
      </c>
      <c r="Y782" s="6">
        <f t="shared" si="379"/>
        <v>13.256156642558011</v>
      </c>
      <c r="Z782" s="6">
        <f t="shared" si="380"/>
        <v>120.47460880446</v>
      </c>
      <c r="AA782" s="17">
        <v>0</v>
      </c>
      <c r="AB782" s="6">
        <f t="shared" si="381"/>
        <v>0</v>
      </c>
      <c r="AC782" s="6">
        <f t="shared" si="362"/>
        <v>0</v>
      </c>
      <c r="AD782" s="17">
        <v>0</v>
      </c>
      <c r="AE782" s="6">
        <f t="shared" si="382"/>
        <v>0</v>
      </c>
      <c r="AF782" s="17">
        <v>0</v>
      </c>
      <c r="AG782" s="6">
        <f t="shared" si="383"/>
        <v>0</v>
      </c>
      <c r="AH782" s="6">
        <f t="shared" si="363"/>
        <v>0</v>
      </c>
      <c r="AI782" s="6">
        <f t="shared" si="384"/>
        <v>0</v>
      </c>
      <c r="AJ782" s="17">
        <v>299.652270882702</v>
      </c>
      <c r="AK782" s="6">
        <f t="shared" si="385"/>
        <v>239.189508386608</v>
      </c>
      <c r="AL782" s="6">
        <f t="shared" si="364"/>
        <v>239.189508386608</v>
      </c>
      <c r="AM782" s="17">
        <v>239.189508386608</v>
      </c>
      <c r="AN782" s="6">
        <f t="shared" si="386"/>
        <v>60.462762496094001</v>
      </c>
      <c r="AO782" s="6">
        <f t="shared" si="387"/>
        <v>299.652270882702</v>
      </c>
      <c r="AP782" s="17">
        <v>3343.2893861726702</v>
      </c>
      <c r="AQ782" s="6">
        <f t="shared" si="388"/>
        <v>2909.3047042816697</v>
      </c>
      <c r="AR782" s="17">
        <v>1157.29248504264</v>
      </c>
      <c r="AS782" s="6">
        <f t="shared" si="365"/>
        <v>723.30780315164998</v>
      </c>
      <c r="AT782" s="17">
        <v>1806.7754392510799</v>
      </c>
      <c r="AU782" s="6">
        <f t="shared" si="366"/>
        <v>1806.7754392510799</v>
      </c>
      <c r="AV782" s="17">
        <v>0</v>
      </c>
      <c r="AW782" s="6">
        <f t="shared" si="367"/>
        <v>0</v>
      </c>
      <c r="AX782" s="17">
        <v>379.22146187893998</v>
      </c>
      <c r="AY782" s="6">
        <f t="shared" si="368"/>
        <v>379.22146187893998</v>
      </c>
      <c r="AZ782" s="20">
        <v>214084758.92788199</v>
      </c>
      <c r="BA782" s="20">
        <v>1430465749.5330701</v>
      </c>
      <c r="BB782" s="20">
        <v>100820528.05246</v>
      </c>
      <c r="BC782" s="20">
        <v>0</v>
      </c>
      <c r="BD782" s="19">
        <f t="shared" si="369"/>
        <v>1745.371036513412</v>
      </c>
      <c r="BE782" s="18">
        <v>69.663621533248303</v>
      </c>
      <c r="BF782" s="20">
        <v>0</v>
      </c>
      <c r="BG782" s="20">
        <v>0</v>
      </c>
      <c r="BH782" s="19">
        <f t="shared" si="389"/>
        <v>0</v>
      </c>
      <c r="BI782" s="18">
        <v>973.45230740387694</v>
      </c>
      <c r="BJ782">
        <v>237</v>
      </c>
      <c r="BK782">
        <v>1216</v>
      </c>
      <c r="BL782" s="22">
        <v>1844.76928</v>
      </c>
      <c r="BM782">
        <v>304</v>
      </c>
      <c r="BN782">
        <v>76</v>
      </c>
      <c r="BO782">
        <v>0.15794914233711899</v>
      </c>
    </row>
    <row r="783" spans="1:67" x14ac:dyDescent="0.2">
      <c r="A783" s="27">
        <v>782</v>
      </c>
      <c r="B783" s="18">
        <v>772.58119635228297</v>
      </c>
      <c r="C783" s="18">
        <v>900.599999999999</v>
      </c>
      <c r="D783">
        <v>400</v>
      </c>
      <c r="E783">
        <v>1600</v>
      </c>
      <c r="F783">
        <v>0</v>
      </c>
      <c r="G783" s="23">
        <f t="shared" si="370"/>
        <v>1</v>
      </c>
      <c r="H783" s="16">
        <v>99.429223744292202</v>
      </c>
      <c r="I783" s="17">
        <v>180.01326256966701</v>
      </c>
      <c r="J783" s="6">
        <f t="shared" si="371"/>
        <v>180.1577009599184</v>
      </c>
      <c r="K783" s="6">
        <f t="shared" si="372"/>
        <v>157.47864730918886</v>
      </c>
      <c r="L783" s="6">
        <f t="shared" si="373"/>
        <v>0.87411554693531979</v>
      </c>
      <c r="M783" s="6">
        <f t="shared" si="374"/>
        <v>157.35239146669579</v>
      </c>
      <c r="N783" s="16">
        <v>99.635750725976195</v>
      </c>
      <c r="O783" s="17">
        <v>520.36182201662098</v>
      </c>
      <c r="P783" s="6">
        <f t="shared" si="375"/>
        <v>490.65963763942301</v>
      </c>
      <c r="Q783" s="6">
        <f t="shared" si="360"/>
        <v>306.66227352463937</v>
      </c>
      <c r="R783" s="17">
        <v>490.65963763942301</v>
      </c>
      <c r="S783" s="6">
        <f t="shared" si="376"/>
        <v>29.702184377197966</v>
      </c>
      <c r="T783" s="6">
        <f t="shared" si="377"/>
        <v>336.36445790183734</v>
      </c>
      <c r="U783" s="17">
        <v>120.46635733441499</v>
      </c>
      <c r="V783" s="6">
        <f t="shared" si="378"/>
        <v>107.21020306438599</v>
      </c>
      <c r="W783" s="6">
        <f t="shared" si="361"/>
        <v>107.21020306438599</v>
      </c>
      <c r="X783" s="17">
        <v>107.21020306438599</v>
      </c>
      <c r="Y783" s="6">
        <f t="shared" si="379"/>
        <v>13.256154270029</v>
      </c>
      <c r="Z783" s="6">
        <f t="shared" si="380"/>
        <v>120.46635733441499</v>
      </c>
      <c r="AA783" s="17">
        <v>0</v>
      </c>
      <c r="AB783" s="6">
        <f t="shared" si="381"/>
        <v>0</v>
      </c>
      <c r="AC783" s="6">
        <f t="shared" si="362"/>
        <v>0</v>
      </c>
      <c r="AD783" s="17">
        <v>0</v>
      </c>
      <c r="AE783" s="6">
        <f t="shared" si="382"/>
        <v>0</v>
      </c>
      <c r="AF783" s="17">
        <v>0</v>
      </c>
      <c r="AG783" s="6">
        <f t="shared" si="383"/>
        <v>0</v>
      </c>
      <c r="AH783" s="6">
        <f t="shared" si="363"/>
        <v>0</v>
      </c>
      <c r="AI783" s="6">
        <f t="shared" si="384"/>
        <v>0</v>
      </c>
      <c r="AJ783" s="17">
        <v>302.04706105335703</v>
      </c>
      <c r="AK783" s="6">
        <f t="shared" si="385"/>
        <v>241.071990844265</v>
      </c>
      <c r="AL783" s="6">
        <f t="shared" si="364"/>
        <v>241.071990844265</v>
      </c>
      <c r="AM783" s="17">
        <v>241.071990844265</v>
      </c>
      <c r="AN783" s="6">
        <f t="shared" si="386"/>
        <v>60.975070209092024</v>
      </c>
      <c r="AO783" s="6">
        <f t="shared" si="387"/>
        <v>302.04706105335703</v>
      </c>
      <c r="AP783" s="17">
        <v>3425.6901646575998</v>
      </c>
      <c r="AQ783" s="6">
        <f t="shared" si="388"/>
        <v>2960.7422682816559</v>
      </c>
      <c r="AR783" s="17">
        <v>1239.8610570025201</v>
      </c>
      <c r="AS783" s="6">
        <f t="shared" si="365"/>
        <v>774.91316062657506</v>
      </c>
      <c r="AT783" s="17">
        <v>1806.6367541828499</v>
      </c>
      <c r="AU783" s="6">
        <f t="shared" si="366"/>
        <v>1806.6367541828499</v>
      </c>
      <c r="AV783" s="17">
        <v>0</v>
      </c>
      <c r="AW783" s="6">
        <f t="shared" si="367"/>
        <v>0</v>
      </c>
      <c r="AX783" s="17">
        <v>379.19235347223099</v>
      </c>
      <c r="AY783" s="6">
        <f t="shared" si="368"/>
        <v>379.19235347223099</v>
      </c>
      <c r="AZ783" s="20">
        <v>215160540.29077101</v>
      </c>
      <c r="BA783" s="20">
        <v>1430466016.3926001</v>
      </c>
      <c r="BB783" s="20">
        <v>99991796.035729393</v>
      </c>
      <c r="BC783" s="20">
        <v>0</v>
      </c>
      <c r="BD783" s="19">
        <f t="shared" si="369"/>
        <v>1745.6183527191006</v>
      </c>
      <c r="BE783" s="18">
        <v>70.332085455730294</v>
      </c>
      <c r="BF783" s="20">
        <v>0</v>
      </c>
      <c r="BG783" s="20">
        <v>0</v>
      </c>
      <c r="BH783" s="19">
        <f t="shared" si="389"/>
        <v>0</v>
      </c>
      <c r="BI783" s="18">
        <v>1042.98461507558</v>
      </c>
      <c r="BJ783">
        <v>237</v>
      </c>
      <c r="BK783">
        <v>1216</v>
      </c>
      <c r="BL783" s="22">
        <v>1844.76928</v>
      </c>
      <c r="BM783">
        <v>304</v>
      </c>
      <c r="BN783">
        <v>76</v>
      </c>
      <c r="BO783">
        <v>0.156672423429353</v>
      </c>
    </row>
    <row r="784" spans="1:67" x14ac:dyDescent="0.2">
      <c r="A784" s="27">
        <v>783</v>
      </c>
      <c r="B784" s="18">
        <v>824.08660944243502</v>
      </c>
      <c r="C784" s="18">
        <v>900.599999999999</v>
      </c>
      <c r="D784">
        <v>400</v>
      </c>
      <c r="E784">
        <v>1600</v>
      </c>
      <c r="F784">
        <v>0</v>
      </c>
      <c r="G784" s="23">
        <f t="shared" si="370"/>
        <v>1</v>
      </c>
      <c r="H784" s="16">
        <v>99.452054794520507</v>
      </c>
      <c r="I784" s="17">
        <v>184.23403008619999</v>
      </c>
      <c r="J784" s="6">
        <f t="shared" si="371"/>
        <v>184.38449956432765</v>
      </c>
      <c r="K784" s="6">
        <f t="shared" si="372"/>
        <v>160.20179255135267</v>
      </c>
      <c r="L784" s="6">
        <f t="shared" si="373"/>
        <v>0.86884631262326806</v>
      </c>
      <c r="M784" s="6">
        <f t="shared" si="374"/>
        <v>160.0710577001191</v>
      </c>
      <c r="N784" s="16">
        <v>99.649829348771107</v>
      </c>
      <c r="O784" s="17">
        <v>552.43736692300104</v>
      </c>
      <c r="P784" s="6">
        <f t="shared" si="375"/>
        <v>520.90214286084995</v>
      </c>
      <c r="Q784" s="6">
        <f t="shared" si="360"/>
        <v>325.5638392880312</v>
      </c>
      <c r="R784" s="17">
        <v>520.90214286084995</v>
      </c>
      <c r="S784" s="6">
        <f t="shared" si="376"/>
        <v>31.535224062151087</v>
      </c>
      <c r="T784" s="6">
        <f t="shared" si="377"/>
        <v>357.09906335018229</v>
      </c>
      <c r="U784" s="17">
        <v>120.45850927727901</v>
      </c>
      <c r="V784" s="6">
        <f t="shared" si="378"/>
        <v>107.202356948296</v>
      </c>
      <c r="W784" s="6">
        <f t="shared" si="361"/>
        <v>107.202356948296</v>
      </c>
      <c r="X784" s="17">
        <v>107.202356948296</v>
      </c>
      <c r="Y784" s="6">
        <f t="shared" si="379"/>
        <v>13.256152328983006</v>
      </c>
      <c r="Z784" s="6">
        <f t="shared" si="380"/>
        <v>120.45850927727901</v>
      </c>
      <c r="AA784" s="17">
        <v>0</v>
      </c>
      <c r="AB784" s="6">
        <f t="shared" si="381"/>
        <v>0</v>
      </c>
      <c r="AC784" s="6">
        <f t="shared" si="362"/>
        <v>0</v>
      </c>
      <c r="AD784" s="17">
        <v>0</v>
      </c>
      <c r="AE784" s="6">
        <f t="shared" si="382"/>
        <v>0</v>
      </c>
      <c r="AF784" s="17">
        <v>0</v>
      </c>
      <c r="AG784" s="6">
        <f t="shared" si="383"/>
        <v>0</v>
      </c>
      <c r="AH784" s="6">
        <f t="shared" si="363"/>
        <v>0</v>
      </c>
      <c r="AI784" s="6">
        <f t="shared" si="384"/>
        <v>0</v>
      </c>
      <c r="AJ784" s="17">
        <v>304.21134653822099</v>
      </c>
      <c r="AK784" s="6">
        <f t="shared" si="385"/>
        <v>242.77768494486699</v>
      </c>
      <c r="AL784" s="6">
        <f t="shared" si="364"/>
        <v>242.77768494486699</v>
      </c>
      <c r="AM784" s="17">
        <v>242.77768494486699</v>
      </c>
      <c r="AN784" s="6">
        <f t="shared" si="386"/>
        <v>61.433661593354003</v>
      </c>
      <c r="AO784" s="6">
        <f t="shared" si="387"/>
        <v>304.21134653822099</v>
      </c>
      <c r="AP784" s="17">
        <v>3508.09132576614</v>
      </c>
      <c r="AQ784" s="6">
        <f t="shared" si="388"/>
        <v>3012.1831257541476</v>
      </c>
      <c r="AR784" s="17">
        <v>1322.4218666986201</v>
      </c>
      <c r="AS784" s="6">
        <f t="shared" si="365"/>
        <v>826.51366668663752</v>
      </c>
      <c r="AT784" s="17">
        <v>1806.5048010466001</v>
      </c>
      <c r="AU784" s="6">
        <f t="shared" si="366"/>
        <v>1806.5048010466001</v>
      </c>
      <c r="AV784" s="17">
        <v>0</v>
      </c>
      <c r="AW784" s="6">
        <f t="shared" si="367"/>
        <v>0</v>
      </c>
      <c r="AX784" s="17">
        <v>379.16465802091</v>
      </c>
      <c r="AY784" s="6">
        <f t="shared" si="368"/>
        <v>379.16465802091</v>
      </c>
      <c r="AZ784" s="20">
        <v>216136524.447198</v>
      </c>
      <c r="BA784" s="20">
        <v>1430466123.161</v>
      </c>
      <c r="BB784" s="20">
        <v>99262362.582271501</v>
      </c>
      <c r="BC784" s="20">
        <v>0</v>
      </c>
      <c r="BD784" s="19">
        <f t="shared" si="369"/>
        <v>1745.8650101904695</v>
      </c>
      <c r="BE784" s="18">
        <v>70.971680070754701</v>
      </c>
      <c r="BF784" s="20">
        <v>0</v>
      </c>
      <c r="BG784" s="20">
        <v>0</v>
      </c>
      <c r="BH784" s="19">
        <f t="shared" si="389"/>
        <v>0</v>
      </c>
      <c r="BI784" s="18">
        <v>1112.51692274728</v>
      </c>
      <c r="BJ784">
        <v>237</v>
      </c>
      <c r="BK784">
        <v>1216</v>
      </c>
      <c r="BL784" s="22">
        <v>1844.76928</v>
      </c>
      <c r="BM784">
        <v>304</v>
      </c>
      <c r="BN784">
        <v>76</v>
      </c>
      <c r="BO784">
        <v>0.15554868694096399</v>
      </c>
    </row>
    <row r="785" spans="1:67" x14ac:dyDescent="0.2">
      <c r="A785" s="27">
        <v>784</v>
      </c>
      <c r="B785" s="18">
        <v>875.59202253258798</v>
      </c>
      <c r="C785" s="18">
        <v>900.599999999999</v>
      </c>
      <c r="D785">
        <v>400</v>
      </c>
      <c r="E785">
        <v>1600</v>
      </c>
      <c r="F785">
        <v>0</v>
      </c>
      <c r="G785" s="23">
        <f t="shared" si="370"/>
        <v>1</v>
      </c>
      <c r="H785" s="16">
        <v>99.474885844748798</v>
      </c>
      <c r="I785" s="17">
        <v>188.45529977081401</v>
      </c>
      <c r="J785" s="6">
        <f t="shared" si="371"/>
        <v>188.60663369850087</v>
      </c>
      <c r="K785" s="6">
        <f t="shared" si="372"/>
        <v>162.92246524937912</v>
      </c>
      <c r="L785" s="6">
        <f t="shared" si="373"/>
        <v>0.86382150009538128</v>
      </c>
      <c r="M785" s="6">
        <f t="shared" si="374"/>
        <v>162.79173974894931</v>
      </c>
      <c r="N785" s="16">
        <v>99.661961049772998</v>
      </c>
      <c r="O785" s="17">
        <v>584.49949502790196</v>
      </c>
      <c r="P785" s="6">
        <f t="shared" si="375"/>
        <v>551.13185362075501</v>
      </c>
      <c r="Q785" s="6">
        <f t="shared" si="360"/>
        <v>344.45740851297188</v>
      </c>
      <c r="R785" s="17">
        <v>551.13185362075501</v>
      </c>
      <c r="S785" s="6">
        <f t="shared" si="376"/>
        <v>33.367641407146948</v>
      </c>
      <c r="T785" s="6">
        <f t="shared" si="377"/>
        <v>377.82504992011883</v>
      </c>
      <c r="U785" s="17">
        <v>120.451044964476</v>
      </c>
      <c r="V785" s="6">
        <f t="shared" si="378"/>
        <v>107.194893184216</v>
      </c>
      <c r="W785" s="6">
        <f t="shared" si="361"/>
        <v>107.194893184216</v>
      </c>
      <c r="X785" s="17">
        <v>107.194893184216</v>
      </c>
      <c r="Y785" s="6">
        <f t="shared" si="379"/>
        <v>13.256151780259998</v>
      </c>
      <c r="Z785" s="6">
        <f t="shared" si="380"/>
        <v>120.451044964476</v>
      </c>
      <c r="AA785" s="17">
        <v>0</v>
      </c>
      <c r="AB785" s="6">
        <f t="shared" si="381"/>
        <v>0</v>
      </c>
      <c r="AC785" s="6">
        <f t="shared" si="362"/>
        <v>0</v>
      </c>
      <c r="AD785" s="17">
        <v>0</v>
      </c>
      <c r="AE785" s="6">
        <f t="shared" si="382"/>
        <v>0</v>
      </c>
      <c r="AF785" s="17">
        <v>0</v>
      </c>
      <c r="AG785" s="6">
        <f t="shared" si="383"/>
        <v>0</v>
      </c>
      <c r="AH785" s="6">
        <f t="shared" si="363"/>
        <v>0</v>
      </c>
      <c r="AI785" s="6">
        <f t="shared" si="384"/>
        <v>0</v>
      </c>
      <c r="AJ785" s="17">
        <v>306.11775699391097</v>
      </c>
      <c r="AK785" s="6">
        <f t="shared" si="385"/>
        <v>244.28111805134199</v>
      </c>
      <c r="AL785" s="6">
        <f t="shared" si="364"/>
        <v>244.28111805134199</v>
      </c>
      <c r="AM785" s="17">
        <v>244.28111805134199</v>
      </c>
      <c r="AN785" s="6">
        <f t="shared" si="386"/>
        <v>61.836638942568982</v>
      </c>
      <c r="AO785" s="6">
        <f t="shared" si="387"/>
        <v>306.11775699391097</v>
      </c>
      <c r="AP785" s="17">
        <v>3590.4928422989401</v>
      </c>
      <c r="AQ785" s="6">
        <f t="shared" si="388"/>
        <v>3063.6270425780276</v>
      </c>
      <c r="AR785" s="17">
        <v>1404.97546592241</v>
      </c>
      <c r="AS785" s="6">
        <f t="shared" si="365"/>
        <v>878.10966620150623</v>
      </c>
      <c r="AT785" s="17">
        <v>1806.3791012934701</v>
      </c>
      <c r="AU785" s="6">
        <f t="shared" si="366"/>
        <v>1806.3791012934701</v>
      </c>
      <c r="AV785" s="17">
        <v>0</v>
      </c>
      <c r="AW785" s="6">
        <f t="shared" si="367"/>
        <v>0</v>
      </c>
      <c r="AX785" s="17">
        <v>379.13827508305098</v>
      </c>
      <c r="AY785" s="6">
        <f t="shared" si="368"/>
        <v>379.13827508305098</v>
      </c>
      <c r="AZ785" s="20">
        <v>216991269.00297999</v>
      </c>
      <c r="BA785" s="20">
        <v>1430466123.161</v>
      </c>
      <c r="BB785" s="20">
        <v>98620165.428043395</v>
      </c>
      <c r="BC785" s="20">
        <v>0</v>
      </c>
      <c r="BD785" s="19">
        <f t="shared" si="369"/>
        <v>1746.0775575920234</v>
      </c>
      <c r="BE785" s="18">
        <v>71.5845312151489</v>
      </c>
      <c r="BF785" s="20">
        <v>0</v>
      </c>
      <c r="BG785" s="20">
        <v>0</v>
      </c>
      <c r="BH785" s="19">
        <f t="shared" si="389"/>
        <v>0</v>
      </c>
      <c r="BI785" s="18">
        <v>1182.04923041899</v>
      </c>
      <c r="BJ785">
        <v>237</v>
      </c>
      <c r="BK785">
        <v>1216</v>
      </c>
      <c r="BL785" s="22">
        <v>1844.76928</v>
      </c>
      <c r="BM785">
        <v>304</v>
      </c>
      <c r="BN785">
        <v>76</v>
      </c>
      <c r="BO785">
        <v>0.15455935111733099</v>
      </c>
    </row>
    <row r="786" spans="1:67" x14ac:dyDescent="0.2">
      <c r="A786" s="27">
        <v>785</v>
      </c>
      <c r="B786" s="18">
        <v>927.09743562274002</v>
      </c>
      <c r="C786" s="18">
        <v>900.599999999999</v>
      </c>
      <c r="D786">
        <v>400</v>
      </c>
      <c r="E786">
        <v>1600</v>
      </c>
      <c r="F786">
        <v>0</v>
      </c>
      <c r="G786" s="23">
        <f t="shared" si="370"/>
        <v>1</v>
      </c>
      <c r="H786" s="16">
        <v>99.486301369863</v>
      </c>
      <c r="I786" s="17">
        <v>192.67975491043501</v>
      </c>
      <c r="J786" s="6">
        <f t="shared" si="371"/>
        <v>192.83087233498142</v>
      </c>
      <c r="K786" s="6">
        <f t="shared" si="372"/>
        <v>165.64650917143686</v>
      </c>
      <c r="L786" s="6">
        <f t="shared" si="373"/>
        <v>0.8590248395686324</v>
      </c>
      <c r="M786" s="6">
        <f t="shared" si="374"/>
        <v>165.51669555005984</v>
      </c>
      <c r="N786" s="16">
        <v>99.672806136688806</v>
      </c>
      <c r="O786" s="17">
        <v>616.60180285941999</v>
      </c>
      <c r="P786" s="6">
        <f t="shared" si="375"/>
        <v>581.39931665018003</v>
      </c>
      <c r="Q786" s="6">
        <f t="shared" si="360"/>
        <v>363.37457290636252</v>
      </c>
      <c r="R786" s="17">
        <v>581.39931665018003</v>
      </c>
      <c r="S786" s="6">
        <f t="shared" si="376"/>
        <v>35.202486209239964</v>
      </c>
      <c r="T786" s="6">
        <f t="shared" si="377"/>
        <v>398.57705911560248</v>
      </c>
      <c r="U786" s="17">
        <v>120.443930899734</v>
      </c>
      <c r="V786" s="6">
        <f t="shared" si="378"/>
        <v>107.18777912609001</v>
      </c>
      <c r="W786" s="6">
        <f t="shared" si="361"/>
        <v>107.18777912609001</v>
      </c>
      <c r="X786" s="17">
        <v>107.18777912609001</v>
      </c>
      <c r="Y786" s="6">
        <f t="shared" si="379"/>
        <v>13.256151773643992</v>
      </c>
      <c r="Z786" s="6">
        <f t="shared" si="380"/>
        <v>120.443930899734</v>
      </c>
      <c r="AA786" s="17">
        <v>0</v>
      </c>
      <c r="AB786" s="6">
        <f t="shared" si="381"/>
        <v>0</v>
      </c>
      <c r="AC786" s="6">
        <f t="shared" si="362"/>
        <v>0</v>
      </c>
      <c r="AD786" s="17">
        <v>0</v>
      </c>
      <c r="AE786" s="6">
        <f t="shared" si="382"/>
        <v>0</v>
      </c>
      <c r="AF786" s="17">
        <v>0</v>
      </c>
      <c r="AG786" s="6">
        <f t="shared" si="383"/>
        <v>0</v>
      </c>
      <c r="AH786" s="6">
        <f t="shared" si="363"/>
        <v>0</v>
      </c>
      <c r="AI786" s="6">
        <f t="shared" si="384"/>
        <v>0</v>
      </c>
      <c r="AJ786" s="17">
        <v>307.83387890312298</v>
      </c>
      <c r="AK786" s="6">
        <f t="shared" si="385"/>
        <v>245.632895828816</v>
      </c>
      <c r="AL786" s="6">
        <f t="shared" si="364"/>
        <v>245.632895828816</v>
      </c>
      <c r="AM786" s="17">
        <v>245.632895828816</v>
      </c>
      <c r="AN786" s="6">
        <f t="shared" si="386"/>
        <v>62.200983074306976</v>
      </c>
      <c r="AO786" s="6">
        <f t="shared" si="387"/>
        <v>307.83387890312298</v>
      </c>
      <c r="AP786" s="17">
        <v>3672.89468957499</v>
      </c>
      <c r="AQ786" s="6">
        <f t="shared" si="388"/>
        <v>3115.073806308948</v>
      </c>
      <c r="AR786" s="17">
        <v>1487.52235537609</v>
      </c>
      <c r="AS786" s="6">
        <f t="shared" si="365"/>
        <v>929.70147211005622</v>
      </c>
      <c r="AT786" s="17">
        <v>1806.2592206824499</v>
      </c>
      <c r="AU786" s="6">
        <f t="shared" si="366"/>
        <v>1806.2592206824499</v>
      </c>
      <c r="AV786" s="17">
        <v>0</v>
      </c>
      <c r="AW786" s="6">
        <f t="shared" si="367"/>
        <v>0</v>
      </c>
      <c r="AX786" s="17">
        <v>379.11311351644201</v>
      </c>
      <c r="AY786" s="6">
        <f t="shared" si="368"/>
        <v>379.11311351644201</v>
      </c>
      <c r="AZ786" s="20">
        <v>217732954.58190501</v>
      </c>
      <c r="BA786" s="20">
        <v>1430466123.161</v>
      </c>
      <c r="BB786" s="20">
        <v>98068485.771882698</v>
      </c>
      <c r="BC786" s="20">
        <v>0</v>
      </c>
      <c r="BD786" s="19">
        <f t="shared" si="369"/>
        <v>1746.267563514788</v>
      </c>
      <c r="BE786" s="18">
        <v>72.172267928285706</v>
      </c>
      <c r="BF786" s="20">
        <v>0</v>
      </c>
      <c r="BG786" s="20">
        <v>0</v>
      </c>
      <c r="BH786" s="19">
        <f t="shared" si="389"/>
        <v>0</v>
      </c>
      <c r="BI786" s="18">
        <v>1251.5815380906899</v>
      </c>
      <c r="BJ786">
        <v>237</v>
      </c>
      <c r="BK786">
        <v>1216</v>
      </c>
      <c r="BL786" s="22">
        <v>1844.76928</v>
      </c>
      <c r="BM786">
        <v>304</v>
      </c>
      <c r="BN786">
        <v>76</v>
      </c>
      <c r="BO786">
        <v>0.15370946758809101</v>
      </c>
    </row>
    <row r="787" spans="1:67" x14ac:dyDescent="0.2">
      <c r="A787" s="27">
        <v>786</v>
      </c>
      <c r="B787" s="18">
        <v>978.60284871289196</v>
      </c>
      <c r="C787" s="18">
        <v>900.599999999999</v>
      </c>
      <c r="D787">
        <v>400</v>
      </c>
      <c r="E787">
        <v>1600</v>
      </c>
      <c r="F787">
        <v>0</v>
      </c>
      <c r="G787" s="23">
        <f t="shared" si="370"/>
        <v>1</v>
      </c>
      <c r="H787" s="16">
        <v>99.509132420091305</v>
      </c>
      <c r="I787" s="17">
        <v>196.90460415794499</v>
      </c>
      <c r="J787" s="6">
        <f t="shared" si="371"/>
        <v>197.05976580774717</v>
      </c>
      <c r="K787" s="6">
        <f t="shared" si="372"/>
        <v>168.37303017707382</v>
      </c>
      <c r="L787" s="6">
        <f t="shared" si="373"/>
        <v>0.85442621677191921</v>
      </c>
      <c r="M787" s="6">
        <f t="shared" si="374"/>
        <v>168.24045599564525</v>
      </c>
      <c r="N787" s="16">
        <v>99.683888892345905</v>
      </c>
      <c r="O787" s="17">
        <v>648.74151453307502</v>
      </c>
      <c r="P787" s="6">
        <f t="shared" si="375"/>
        <v>611.70192318201396</v>
      </c>
      <c r="Q787" s="6">
        <f t="shared" si="360"/>
        <v>382.31370198875874</v>
      </c>
      <c r="R787" s="17">
        <v>611.70192318201396</v>
      </c>
      <c r="S787" s="6">
        <f t="shared" si="376"/>
        <v>37.039591351061063</v>
      </c>
      <c r="T787" s="6">
        <f t="shared" si="377"/>
        <v>419.3532933398198</v>
      </c>
      <c r="U787" s="17">
        <v>120.437139378575</v>
      </c>
      <c r="V787" s="6">
        <f t="shared" si="378"/>
        <v>107.180987539052</v>
      </c>
      <c r="W787" s="6">
        <f t="shared" si="361"/>
        <v>107.180987539052</v>
      </c>
      <c r="X787" s="17">
        <v>107.180987539052</v>
      </c>
      <c r="Y787" s="6">
        <f t="shared" si="379"/>
        <v>13.256151839523</v>
      </c>
      <c r="Z787" s="6">
        <f t="shared" si="380"/>
        <v>120.437139378575</v>
      </c>
      <c r="AA787" s="17">
        <v>0</v>
      </c>
      <c r="AB787" s="6">
        <f t="shared" si="381"/>
        <v>0</v>
      </c>
      <c r="AC787" s="6">
        <f t="shared" si="362"/>
        <v>0</v>
      </c>
      <c r="AD787" s="17">
        <v>0</v>
      </c>
      <c r="AE787" s="6">
        <f t="shared" si="382"/>
        <v>0</v>
      </c>
      <c r="AF787" s="17">
        <v>0</v>
      </c>
      <c r="AG787" s="6">
        <f t="shared" si="383"/>
        <v>0</v>
      </c>
      <c r="AH787" s="6">
        <f t="shared" si="363"/>
        <v>0</v>
      </c>
      <c r="AI787" s="6">
        <f t="shared" si="384"/>
        <v>0</v>
      </c>
      <c r="AJ787" s="17">
        <v>309.31858770276602</v>
      </c>
      <c r="AK787" s="6">
        <f t="shared" si="385"/>
        <v>246.800683984599</v>
      </c>
      <c r="AL787" s="6">
        <f t="shared" si="364"/>
        <v>246.800683984599</v>
      </c>
      <c r="AM787" s="17">
        <v>246.800683984599</v>
      </c>
      <c r="AN787" s="6">
        <f t="shared" si="386"/>
        <v>62.51790371816702</v>
      </c>
      <c r="AO787" s="6">
        <f t="shared" si="387"/>
        <v>309.31858770276602</v>
      </c>
      <c r="AP787" s="17">
        <v>3755.29684514676</v>
      </c>
      <c r="AQ787" s="6">
        <f t="shared" si="388"/>
        <v>3166.5232237273667</v>
      </c>
      <c r="AR787" s="17">
        <v>1570.06299045167</v>
      </c>
      <c r="AS787" s="6">
        <f t="shared" si="365"/>
        <v>981.28936903229373</v>
      </c>
      <c r="AT787" s="17">
        <v>1806.14476426844</v>
      </c>
      <c r="AU787" s="6">
        <f t="shared" si="366"/>
        <v>1806.14476426844</v>
      </c>
      <c r="AV787" s="17">
        <v>0</v>
      </c>
      <c r="AW787" s="6">
        <f t="shared" si="367"/>
        <v>0</v>
      </c>
      <c r="AX787" s="17">
        <v>379.08909042663299</v>
      </c>
      <c r="AY787" s="6">
        <f t="shared" si="368"/>
        <v>379.08909042663299</v>
      </c>
      <c r="AZ787" s="20">
        <v>218408276.47706401</v>
      </c>
      <c r="BA787" s="20">
        <v>1430466123.161</v>
      </c>
      <c r="BB787" s="20">
        <v>97587333.755837306</v>
      </c>
      <c r="BC787" s="20">
        <v>0</v>
      </c>
      <c r="BD787" s="19">
        <f t="shared" si="369"/>
        <v>1746.4617333939011</v>
      </c>
      <c r="BE787" s="18">
        <v>72.7359327629962</v>
      </c>
      <c r="BF787" s="20">
        <v>0</v>
      </c>
      <c r="BG787" s="20">
        <v>0</v>
      </c>
      <c r="BH787" s="19">
        <f t="shared" si="389"/>
        <v>0</v>
      </c>
      <c r="BI787" s="18">
        <v>1321.1138457623999</v>
      </c>
      <c r="BJ787">
        <v>237</v>
      </c>
      <c r="BK787">
        <v>1216</v>
      </c>
      <c r="BL787" s="22">
        <v>1844.76928</v>
      </c>
      <c r="BM787">
        <v>304</v>
      </c>
      <c r="BN787">
        <v>76</v>
      </c>
      <c r="BO787">
        <v>0.15296822203593299</v>
      </c>
    </row>
    <row r="788" spans="1:67" x14ac:dyDescent="0.2">
      <c r="A788" s="27">
        <v>787</v>
      </c>
      <c r="B788" s="18">
        <v>1030.10826180304</v>
      </c>
      <c r="C788" s="18">
        <v>900.599999999999</v>
      </c>
      <c r="D788">
        <v>400</v>
      </c>
      <c r="E788">
        <v>1600</v>
      </c>
      <c r="F788">
        <v>0</v>
      </c>
      <c r="G788" s="23">
        <f t="shared" si="370"/>
        <v>1</v>
      </c>
      <c r="H788" s="16">
        <v>99.509132420091305</v>
      </c>
      <c r="I788" s="17">
        <v>201.13322300063899</v>
      </c>
      <c r="J788" s="6">
        <f t="shared" si="371"/>
        <v>201.28838870925517</v>
      </c>
      <c r="K788" s="6">
        <f t="shared" si="372"/>
        <v>171.09712994377227</v>
      </c>
      <c r="L788" s="6">
        <f t="shared" si="373"/>
        <v>0.8500099337121142</v>
      </c>
      <c r="M788" s="6">
        <f t="shared" si="374"/>
        <v>170.96523755007703</v>
      </c>
      <c r="N788" s="16">
        <v>99.688405941385099</v>
      </c>
      <c r="O788" s="17">
        <v>680.84579567969195</v>
      </c>
      <c r="P788" s="6">
        <f t="shared" si="375"/>
        <v>641.971005423581</v>
      </c>
      <c r="Q788" s="6">
        <f t="shared" si="360"/>
        <v>401.23187838973814</v>
      </c>
      <c r="R788" s="17">
        <v>641.971005423581</v>
      </c>
      <c r="S788" s="6">
        <f t="shared" si="376"/>
        <v>38.874790256110941</v>
      </c>
      <c r="T788" s="6">
        <f t="shared" si="377"/>
        <v>440.10666864584908</v>
      </c>
      <c r="U788" s="17">
        <v>120.430647182258</v>
      </c>
      <c r="V788" s="6">
        <f t="shared" si="378"/>
        <v>107.174495408613</v>
      </c>
      <c r="W788" s="6">
        <f t="shared" si="361"/>
        <v>107.174495408613</v>
      </c>
      <c r="X788" s="17">
        <v>107.174495408613</v>
      </c>
      <c r="Y788" s="6">
        <f t="shared" si="379"/>
        <v>13.256151773645001</v>
      </c>
      <c r="Z788" s="6">
        <f t="shared" si="380"/>
        <v>120.430647182258</v>
      </c>
      <c r="AA788" s="17">
        <v>0</v>
      </c>
      <c r="AB788" s="6">
        <f t="shared" si="381"/>
        <v>0</v>
      </c>
      <c r="AC788" s="6">
        <f t="shared" si="362"/>
        <v>0</v>
      </c>
      <c r="AD788" s="17">
        <v>0</v>
      </c>
      <c r="AE788" s="6">
        <f t="shared" si="382"/>
        <v>0</v>
      </c>
      <c r="AF788" s="17">
        <v>0</v>
      </c>
      <c r="AG788" s="6">
        <f t="shared" si="383"/>
        <v>0</v>
      </c>
      <c r="AH788" s="6">
        <f t="shared" si="363"/>
        <v>0</v>
      </c>
      <c r="AI788" s="6">
        <f t="shared" si="384"/>
        <v>0</v>
      </c>
      <c r="AJ788" s="17">
        <v>310.77388779987899</v>
      </c>
      <c r="AK788" s="6">
        <f t="shared" si="385"/>
        <v>247.94524395027801</v>
      </c>
      <c r="AL788" s="6">
        <f t="shared" si="364"/>
        <v>247.94524395027801</v>
      </c>
      <c r="AM788" s="17">
        <v>247.94524395027801</v>
      </c>
      <c r="AN788" s="6">
        <f t="shared" si="386"/>
        <v>62.828643849600979</v>
      </c>
      <c r="AO788" s="6">
        <f t="shared" si="387"/>
        <v>310.77388779987899</v>
      </c>
      <c r="AP788" s="17">
        <v>3837.6992885531099</v>
      </c>
      <c r="AQ788" s="6">
        <f t="shared" si="388"/>
        <v>3217.9751187120146</v>
      </c>
      <c r="AR788" s="17">
        <v>1652.5977862429299</v>
      </c>
      <c r="AS788" s="6">
        <f t="shared" si="365"/>
        <v>1032.8736164018312</v>
      </c>
      <c r="AT788" s="17">
        <v>1806.03537205557</v>
      </c>
      <c r="AU788" s="6">
        <f t="shared" si="366"/>
        <v>1806.03537205557</v>
      </c>
      <c r="AV788" s="17">
        <v>0</v>
      </c>
      <c r="AW788" s="6">
        <f t="shared" si="367"/>
        <v>0</v>
      </c>
      <c r="AX788" s="17">
        <v>379.06613025461297</v>
      </c>
      <c r="AY788" s="6">
        <f t="shared" si="368"/>
        <v>379.06613025461297</v>
      </c>
      <c r="AZ788" s="20">
        <v>219034886.698917</v>
      </c>
      <c r="BA788" s="20">
        <v>1430466123.161</v>
      </c>
      <c r="BB788" s="20">
        <v>97039862.233150199</v>
      </c>
      <c r="BC788" s="20">
        <v>0</v>
      </c>
      <c r="BD788" s="19">
        <f t="shared" si="369"/>
        <v>1746.5408720930673</v>
      </c>
      <c r="BE788" s="18">
        <v>73.278932141162699</v>
      </c>
      <c r="BF788" s="20">
        <v>0</v>
      </c>
      <c r="BG788" s="20">
        <v>0</v>
      </c>
      <c r="BH788" s="19">
        <f t="shared" si="389"/>
        <v>0</v>
      </c>
      <c r="BI788" s="18">
        <v>1390.6461534341099</v>
      </c>
      <c r="BJ788">
        <v>237</v>
      </c>
      <c r="BK788">
        <v>1216</v>
      </c>
      <c r="BL788" s="22">
        <v>1844.76928</v>
      </c>
      <c r="BM788">
        <v>304</v>
      </c>
      <c r="BN788">
        <v>76</v>
      </c>
      <c r="BO788">
        <v>0.15212477652015799</v>
      </c>
    </row>
    <row r="789" spans="1:67" x14ac:dyDescent="0.2">
      <c r="A789" s="27">
        <v>788</v>
      </c>
      <c r="B789" s="18">
        <v>20.602165236060799</v>
      </c>
      <c r="C789" s="18">
        <v>950</v>
      </c>
      <c r="D789">
        <v>400</v>
      </c>
      <c r="E789">
        <v>1600</v>
      </c>
      <c r="F789">
        <v>0</v>
      </c>
      <c r="G789" s="23">
        <f t="shared" si="370"/>
        <v>1</v>
      </c>
      <c r="H789" s="16">
        <v>94.634703196347004</v>
      </c>
      <c r="I789" s="17">
        <v>128.38923058185301</v>
      </c>
      <c r="J789" s="6">
        <f t="shared" si="371"/>
        <v>128.40856756097665</v>
      </c>
      <c r="K789" s="6">
        <f t="shared" si="372"/>
        <v>127.75939934487306</v>
      </c>
      <c r="L789" s="6">
        <f t="shared" si="373"/>
        <v>0.99494451010213691</v>
      </c>
      <c r="M789" s="6">
        <f t="shared" si="374"/>
        <v>127.74016012365205</v>
      </c>
      <c r="N789" s="16">
        <v>96.288371308481999</v>
      </c>
      <c r="O789" s="17">
        <v>137.17332515574299</v>
      </c>
      <c r="P789" s="6">
        <f t="shared" si="375"/>
        <v>129.354583302847</v>
      </c>
      <c r="Q789" s="6">
        <f t="shared" si="360"/>
        <v>80.846614564279378</v>
      </c>
      <c r="R789" s="17">
        <v>129.354583302847</v>
      </c>
      <c r="S789" s="6">
        <f t="shared" si="376"/>
        <v>7.8187418528959824</v>
      </c>
      <c r="T789" s="6">
        <f t="shared" si="377"/>
        <v>88.66535641717536</v>
      </c>
      <c r="U789" s="17">
        <v>126.42211878877001</v>
      </c>
      <c r="V789" s="6">
        <f t="shared" si="378"/>
        <v>112.52919536889</v>
      </c>
      <c r="W789" s="6">
        <f t="shared" si="361"/>
        <v>112.52919536889</v>
      </c>
      <c r="X789" s="17">
        <v>112.52919536889</v>
      </c>
      <c r="Y789" s="6">
        <f t="shared" si="379"/>
        <v>13.892923419880006</v>
      </c>
      <c r="Z789" s="6">
        <f t="shared" si="380"/>
        <v>126.42211878877001</v>
      </c>
      <c r="AA789" s="17">
        <v>0</v>
      </c>
      <c r="AB789" s="6">
        <f t="shared" si="381"/>
        <v>0</v>
      </c>
      <c r="AC789" s="6">
        <f t="shared" si="362"/>
        <v>0</v>
      </c>
      <c r="AD789" s="17">
        <v>0</v>
      </c>
      <c r="AE789" s="6">
        <f t="shared" si="382"/>
        <v>0</v>
      </c>
      <c r="AF789" s="17">
        <v>0</v>
      </c>
      <c r="AG789" s="6">
        <f t="shared" si="383"/>
        <v>0</v>
      </c>
      <c r="AH789" s="6">
        <f t="shared" si="363"/>
        <v>0</v>
      </c>
      <c r="AI789" s="6">
        <f t="shared" si="384"/>
        <v>0</v>
      </c>
      <c r="AJ789" s="17">
        <v>140.26008358197501</v>
      </c>
      <c r="AK789" s="6">
        <f t="shared" si="385"/>
        <v>112.922744994143</v>
      </c>
      <c r="AL789" s="6">
        <f t="shared" si="364"/>
        <v>112.922744994143</v>
      </c>
      <c r="AM789" s="17">
        <v>112.922744994143</v>
      </c>
      <c r="AN789" s="6">
        <f t="shared" si="386"/>
        <v>27.337338587832008</v>
      </c>
      <c r="AO789" s="6">
        <f t="shared" si="387"/>
        <v>140.26008358197501</v>
      </c>
      <c r="AP789" s="17">
        <v>2321.4782261059499</v>
      </c>
      <c r="AQ789" s="6">
        <f t="shared" si="388"/>
        <v>2309.0609590344347</v>
      </c>
      <c r="AR789" s="17">
        <v>33.112712190705601</v>
      </c>
      <c r="AS789" s="6">
        <f t="shared" si="365"/>
        <v>20.695445119191</v>
      </c>
      <c r="AT789" s="17">
        <v>1908.6025801616699</v>
      </c>
      <c r="AU789" s="6">
        <f t="shared" si="366"/>
        <v>1908.6025801616699</v>
      </c>
      <c r="AV789" s="17">
        <v>0</v>
      </c>
      <c r="AW789" s="6">
        <f t="shared" si="367"/>
        <v>0</v>
      </c>
      <c r="AX789" s="17">
        <v>379.76293375357398</v>
      </c>
      <c r="AY789" s="6">
        <f t="shared" si="368"/>
        <v>379.76293375357398</v>
      </c>
      <c r="AZ789" s="20">
        <v>22576265.396705899</v>
      </c>
      <c r="BA789" s="20">
        <v>1439770345.5504899</v>
      </c>
      <c r="BB789" s="20">
        <v>224625654.377404</v>
      </c>
      <c r="BC789" s="20">
        <v>0</v>
      </c>
      <c r="BD789" s="19">
        <f t="shared" si="369"/>
        <v>1686.9722653245997</v>
      </c>
      <c r="BE789" s="18">
        <v>59.677071376146799</v>
      </c>
      <c r="BF789" s="20">
        <v>0</v>
      </c>
      <c r="BG789" s="20">
        <v>0</v>
      </c>
      <c r="BH789" s="19">
        <f t="shared" si="389"/>
        <v>0</v>
      </c>
      <c r="BI789" s="18">
        <v>27.812923068682199</v>
      </c>
      <c r="BJ789">
        <v>250</v>
      </c>
      <c r="BK789">
        <v>1216</v>
      </c>
      <c r="BL789" s="22">
        <v>1844.76928</v>
      </c>
      <c r="BM789">
        <v>304</v>
      </c>
      <c r="BN789">
        <v>76</v>
      </c>
      <c r="BO789">
        <v>0.348684337900799</v>
      </c>
    </row>
    <row r="790" spans="1:67" x14ac:dyDescent="0.2">
      <c r="A790" s="27">
        <v>789</v>
      </c>
      <c r="B790" s="18">
        <v>51.505413090152203</v>
      </c>
      <c r="C790" s="18">
        <v>950</v>
      </c>
      <c r="D790">
        <v>400</v>
      </c>
      <c r="E790">
        <v>1600</v>
      </c>
      <c r="F790">
        <v>0</v>
      </c>
      <c r="G790" s="23">
        <f t="shared" si="370"/>
        <v>1</v>
      </c>
      <c r="H790" s="16">
        <v>95.468036529680305</v>
      </c>
      <c r="I790" s="17">
        <v>130.04948444811001</v>
      </c>
      <c r="J790" s="6">
        <f t="shared" si="371"/>
        <v>130.07023659588236</v>
      </c>
      <c r="K790" s="6">
        <f t="shared" si="372"/>
        <v>128.46060907834354</v>
      </c>
      <c r="L790" s="6">
        <f t="shared" si="373"/>
        <v>0.98762493588337352</v>
      </c>
      <c r="M790" s="6">
        <f t="shared" si="374"/>
        <v>128.44011373973044</v>
      </c>
      <c r="N790" s="16">
        <v>96.969335071328501</v>
      </c>
      <c r="O790" s="17">
        <v>142.47019591692299</v>
      </c>
      <c r="P790" s="6">
        <f t="shared" si="375"/>
        <v>134.34878188796901</v>
      </c>
      <c r="Q790" s="6">
        <f t="shared" si="360"/>
        <v>83.967988679980635</v>
      </c>
      <c r="R790" s="17">
        <v>134.34878188796901</v>
      </c>
      <c r="S790" s="6">
        <f t="shared" si="376"/>
        <v>8.1214140289539785</v>
      </c>
      <c r="T790" s="6">
        <f t="shared" si="377"/>
        <v>92.089402708934614</v>
      </c>
      <c r="U790" s="17">
        <v>126.40900346643301</v>
      </c>
      <c r="V790" s="6">
        <f t="shared" si="378"/>
        <v>112.51630086373601</v>
      </c>
      <c r="W790" s="6">
        <f t="shared" si="361"/>
        <v>112.51630086373601</v>
      </c>
      <c r="X790" s="17">
        <v>112.51630086373601</v>
      </c>
      <c r="Y790" s="6">
        <f t="shared" si="379"/>
        <v>13.892702602697</v>
      </c>
      <c r="Z790" s="6">
        <f t="shared" si="380"/>
        <v>126.40900346643301</v>
      </c>
      <c r="AA790" s="17">
        <v>0</v>
      </c>
      <c r="AB790" s="6">
        <f t="shared" si="381"/>
        <v>0</v>
      </c>
      <c r="AC790" s="6">
        <f t="shared" si="362"/>
        <v>0</v>
      </c>
      <c r="AD790" s="17">
        <v>0</v>
      </c>
      <c r="AE790" s="6">
        <f t="shared" si="382"/>
        <v>0</v>
      </c>
      <c r="AF790" s="17">
        <v>0</v>
      </c>
      <c r="AG790" s="6">
        <f t="shared" si="383"/>
        <v>0</v>
      </c>
      <c r="AH790" s="6">
        <f t="shared" si="363"/>
        <v>0</v>
      </c>
      <c r="AI790" s="6">
        <f t="shared" si="384"/>
        <v>0</v>
      </c>
      <c r="AJ790" s="17">
        <v>152.51997656823099</v>
      </c>
      <c r="AK790" s="6">
        <f t="shared" si="385"/>
        <v>122.754645981005</v>
      </c>
      <c r="AL790" s="6">
        <f t="shared" si="364"/>
        <v>122.754645981005</v>
      </c>
      <c r="AM790" s="17">
        <v>122.754645981005</v>
      </c>
      <c r="AN790" s="6">
        <f t="shared" si="386"/>
        <v>29.765330587225989</v>
      </c>
      <c r="AO790" s="6">
        <f t="shared" si="387"/>
        <v>152.51997656823099</v>
      </c>
      <c r="AP790" s="17">
        <v>2370.9132729786602</v>
      </c>
      <c r="AQ790" s="6">
        <f t="shared" si="388"/>
        <v>2339.8731691188113</v>
      </c>
      <c r="AR790" s="17">
        <v>82.7736102929412</v>
      </c>
      <c r="AS790" s="6">
        <f t="shared" si="365"/>
        <v>51.733506433088252</v>
      </c>
      <c r="AT790" s="17">
        <v>1908.41420980004</v>
      </c>
      <c r="AU790" s="6">
        <f t="shared" si="366"/>
        <v>1908.41420980004</v>
      </c>
      <c r="AV790" s="17">
        <v>0</v>
      </c>
      <c r="AW790" s="6">
        <f t="shared" si="367"/>
        <v>0</v>
      </c>
      <c r="AX790" s="17">
        <v>379.72545288568301</v>
      </c>
      <c r="AY790" s="6">
        <f t="shared" si="368"/>
        <v>379.72545288568301</v>
      </c>
      <c r="AZ790" s="20">
        <v>54278633.634385802</v>
      </c>
      <c r="BA790" s="20">
        <v>1439794544.51033</v>
      </c>
      <c r="BB790" s="20">
        <v>204829572.304952</v>
      </c>
      <c r="BC790" s="20">
        <v>0</v>
      </c>
      <c r="BD790" s="19">
        <f t="shared" si="369"/>
        <v>1698.9027504496678</v>
      </c>
      <c r="BE790" s="18">
        <v>60.1582843440925</v>
      </c>
      <c r="BF790" s="20">
        <v>0</v>
      </c>
      <c r="BG790" s="20">
        <v>0</v>
      </c>
      <c r="BH790" s="19">
        <f t="shared" si="389"/>
        <v>0</v>
      </c>
      <c r="BI790" s="18">
        <v>69.532307671705496</v>
      </c>
      <c r="BJ790">
        <v>250</v>
      </c>
      <c r="BK790">
        <v>1216</v>
      </c>
      <c r="BL790" s="22">
        <v>1844.76928</v>
      </c>
      <c r="BM790">
        <v>304</v>
      </c>
      <c r="BN790">
        <v>76</v>
      </c>
      <c r="BO790">
        <v>0.31818634946865598</v>
      </c>
    </row>
    <row r="791" spans="1:67" x14ac:dyDescent="0.2">
      <c r="A791" s="27">
        <v>790</v>
      </c>
      <c r="B791" s="18">
        <v>154.516239270456</v>
      </c>
      <c r="C791" s="18">
        <v>950</v>
      </c>
      <c r="D791">
        <v>400</v>
      </c>
      <c r="E791">
        <v>1600</v>
      </c>
      <c r="F791">
        <v>0</v>
      </c>
      <c r="G791" s="23">
        <f t="shared" si="370"/>
        <v>1</v>
      </c>
      <c r="H791" s="16">
        <v>97.134703196347004</v>
      </c>
      <c r="I791" s="17">
        <v>136.74228337797399</v>
      </c>
      <c r="J791" s="6">
        <f t="shared" si="371"/>
        <v>136.71984180092647</v>
      </c>
      <c r="K791" s="6">
        <f t="shared" si="372"/>
        <v>131.99968287878869</v>
      </c>
      <c r="L791" s="6">
        <f t="shared" si="373"/>
        <v>0.96547568472899015</v>
      </c>
      <c r="M791" s="6">
        <f t="shared" si="374"/>
        <v>132.02134967575503</v>
      </c>
      <c r="N791" s="16">
        <v>98.321123788980302</v>
      </c>
      <c r="O791" s="17">
        <v>164.90405473796</v>
      </c>
      <c r="P791" s="6">
        <f t="shared" si="375"/>
        <v>155.501154880282</v>
      </c>
      <c r="Q791" s="6">
        <f t="shared" si="360"/>
        <v>97.188221800176251</v>
      </c>
      <c r="R791" s="17">
        <v>155.501154880282</v>
      </c>
      <c r="S791" s="6">
        <f t="shared" si="376"/>
        <v>9.4028998576779941</v>
      </c>
      <c r="T791" s="6">
        <f t="shared" si="377"/>
        <v>106.59112165785425</v>
      </c>
      <c r="U791" s="17">
        <v>126.371278906233</v>
      </c>
      <c r="V791" s="6">
        <f t="shared" si="378"/>
        <v>112.47901366829799</v>
      </c>
      <c r="W791" s="6">
        <f t="shared" si="361"/>
        <v>112.47901366829799</v>
      </c>
      <c r="X791" s="17">
        <v>112.47901366829799</v>
      </c>
      <c r="Y791" s="6">
        <f t="shared" si="379"/>
        <v>13.892265237935007</v>
      </c>
      <c r="Z791" s="6">
        <f t="shared" si="380"/>
        <v>126.371278906233</v>
      </c>
      <c r="AA791" s="17">
        <v>0</v>
      </c>
      <c r="AB791" s="6">
        <f t="shared" si="381"/>
        <v>0</v>
      </c>
      <c r="AC791" s="6">
        <f t="shared" si="362"/>
        <v>0</v>
      </c>
      <c r="AD791" s="17">
        <v>0</v>
      </c>
      <c r="AE791" s="6">
        <f t="shared" si="382"/>
        <v>0</v>
      </c>
      <c r="AF791" s="17">
        <v>0</v>
      </c>
      <c r="AG791" s="6">
        <f t="shared" si="383"/>
        <v>0</v>
      </c>
      <c r="AH791" s="6">
        <f t="shared" si="363"/>
        <v>0</v>
      </c>
      <c r="AI791" s="6">
        <f t="shared" si="384"/>
        <v>0</v>
      </c>
      <c r="AJ791" s="17">
        <v>213.269418879467</v>
      </c>
      <c r="AK791" s="6">
        <f t="shared" si="385"/>
        <v>171.39452680121801</v>
      </c>
      <c r="AL791" s="6">
        <f t="shared" si="364"/>
        <v>171.39452680121801</v>
      </c>
      <c r="AM791" s="17">
        <v>171.39452680121801</v>
      </c>
      <c r="AN791" s="6">
        <f t="shared" si="386"/>
        <v>41.87489207824899</v>
      </c>
      <c r="AO791" s="6">
        <f t="shared" si="387"/>
        <v>213.269418879467</v>
      </c>
      <c r="AP791" s="17">
        <v>2535.6997544194801</v>
      </c>
      <c r="AQ791" s="6">
        <f t="shared" si="388"/>
        <v>2442.6073716274523</v>
      </c>
      <c r="AR791" s="17">
        <v>248.24635411205901</v>
      </c>
      <c r="AS791" s="6">
        <f t="shared" si="365"/>
        <v>155.15397132003687</v>
      </c>
      <c r="AT791" s="17">
        <v>1907.8418352654901</v>
      </c>
      <c r="AU791" s="6">
        <f t="shared" si="366"/>
        <v>1907.8418352654901</v>
      </c>
      <c r="AV791" s="17">
        <v>0</v>
      </c>
      <c r="AW791" s="6">
        <f t="shared" si="367"/>
        <v>0</v>
      </c>
      <c r="AX791" s="17">
        <v>379.61156504192502</v>
      </c>
      <c r="AY791" s="6">
        <f t="shared" si="368"/>
        <v>379.61156504192502</v>
      </c>
      <c r="AZ791" s="20">
        <v>139435279.04778099</v>
      </c>
      <c r="BA791" s="20">
        <v>1439839777.5939801</v>
      </c>
      <c r="BB791" s="20">
        <v>143311032.141166</v>
      </c>
      <c r="BC791" s="20">
        <v>0</v>
      </c>
      <c r="BD791" s="19">
        <f t="shared" si="369"/>
        <v>1722.5860887829269</v>
      </c>
      <c r="BE791" s="18">
        <v>61.9889308868309</v>
      </c>
      <c r="BF791" s="20">
        <v>0</v>
      </c>
      <c r="BG791" s="20">
        <v>0</v>
      </c>
      <c r="BH791" s="19">
        <f t="shared" si="389"/>
        <v>0</v>
      </c>
      <c r="BI791" s="18">
        <v>208.596923015116</v>
      </c>
      <c r="BJ791">
        <v>250</v>
      </c>
      <c r="BK791">
        <v>1216</v>
      </c>
      <c r="BL791" s="22">
        <v>1844.76928</v>
      </c>
      <c r="BM791">
        <v>304</v>
      </c>
      <c r="BN791">
        <v>76</v>
      </c>
      <c r="BO791">
        <v>0.22341036499602601</v>
      </c>
    </row>
    <row r="792" spans="1:67" x14ac:dyDescent="0.2">
      <c r="A792" s="27">
        <v>791</v>
      </c>
      <c r="B792" s="18">
        <v>206.02165236060799</v>
      </c>
      <c r="C792" s="18">
        <v>950</v>
      </c>
      <c r="D792">
        <v>400</v>
      </c>
      <c r="E792">
        <v>1600</v>
      </c>
      <c r="F792">
        <v>0</v>
      </c>
      <c r="G792" s="23">
        <f t="shared" si="370"/>
        <v>1</v>
      </c>
      <c r="H792" s="16">
        <v>97.762557077625502</v>
      </c>
      <c r="I792" s="17">
        <v>140.221738318473</v>
      </c>
      <c r="J792" s="6">
        <f t="shared" si="371"/>
        <v>140.21217292104663</v>
      </c>
      <c r="K792" s="6">
        <f t="shared" si="372"/>
        <v>133.99372668550961</v>
      </c>
      <c r="L792" s="6">
        <f t="shared" si="373"/>
        <v>0.95564974063244412</v>
      </c>
      <c r="M792" s="6">
        <f t="shared" si="374"/>
        <v>134.00286785507919</v>
      </c>
      <c r="N792" s="16">
        <v>98.703640586413599</v>
      </c>
      <c r="O792" s="17">
        <v>182.93587792944399</v>
      </c>
      <c r="P792" s="6">
        <f t="shared" si="375"/>
        <v>172.50346572001899</v>
      </c>
      <c r="Q792" s="6">
        <f t="shared" si="360"/>
        <v>107.81466607501187</v>
      </c>
      <c r="R792" s="17">
        <v>172.50346572001899</v>
      </c>
      <c r="S792" s="6">
        <f t="shared" si="376"/>
        <v>10.432412209424996</v>
      </c>
      <c r="T792" s="6">
        <f t="shared" si="377"/>
        <v>118.24707828443687</v>
      </c>
      <c r="U792" s="17">
        <v>126.355054784831</v>
      </c>
      <c r="V792" s="6">
        <f t="shared" si="378"/>
        <v>112.46290131873</v>
      </c>
      <c r="W792" s="6">
        <f t="shared" si="361"/>
        <v>112.46290131873</v>
      </c>
      <c r="X792" s="17">
        <v>112.46290131873</v>
      </c>
      <c r="Y792" s="6">
        <f t="shared" si="379"/>
        <v>13.892153466100993</v>
      </c>
      <c r="Z792" s="6">
        <f t="shared" si="380"/>
        <v>126.355054784831</v>
      </c>
      <c r="AA792" s="17">
        <v>0</v>
      </c>
      <c r="AB792" s="6">
        <f t="shared" si="381"/>
        <v>0</v>
      </c>
      <c r="AC792" s="6">
        <f t="shared" si="362"/>
        <v>0</v>
      </c>
      <c r="AD792" s="17">
        <v>0</v>
      </c>
      <c r="AE792" s="6">
        <f t="shared" si="382"/>
        <v>0</v>
      </c>
      <c r="AF792" s="17">
        <v>0</v>
      </c>
      <c r="AG792" s="6">
        <f t="shared" si="383"/>
        <v>0</v>
      </c>
      <c r="AH792" s="6">
        <f t="shared" si="363"/>
        <v>0</v>
      </c>
      <c r="AI792" s="6">
        <f t="shared" si="384"/>
        <v>0</v>
      </c>
      <c r="AJ792" s="17">
        <v>244.51255901672801</v>
      </c>
      <c r="AK792" s="6">
        <f t="shared" si="385"/>
        <v>195.75124244866501</v>
      </c>
      <c r="AL792" s="6">
        <f t="shared" si="364"/>
        <v>195.75124244866501</v>
      </c>
      <c r="AM792" s="17">
        <v>195.75124244866501</v>
      </c>
      <c r="AN792" s="6">
        <f t="shared" si="386"/>
        <v>48.761316568062995</v>
      </c>
      <c r="AO792" s="6">
        <f t="shared" si="387"/>
        <v>244.51255901672801</v>
      </c>
      <c r="AP792" s="17">
        <v>2618.0945168193002</v>
      </c>
      <c r="AQ792" s="6">
        <f t="shared" si="388"/>
        <v>2493.988121598959</v>
      </c>
      <c r="AR792" s="17">
        <v>330.95038725424001</v>
      </c>
      <c r="AS792" s="6">
        <f t="shared" si="365"/>
        <v>206.84399203390001</v>
      </c>
      <c r="AT792" s="17">
        <v>1907.58388917548</v>
      </c>
      <c r="AU792" s="6">
        <f t="shared" si="366"/>
        <v>1907.58388917548</v>
      </c>
      <c r="AV792" s="17">
        <v>0</v>
      </c>
      <c r="AW792" s="6">
        <f t="shared" si="367"/>
        <v>0</v>
      </c>
      <c r="AX792" s="17">
        <v>379.56024038957901</v>
      </c>
      <c r="AY792" s="6">
        <f t="shared" si="368"/>
        <v>379.56024038957901</v>
      </c>
      <c r="AZ792" s="20">
        <v>166234080.14723301</v>
      </c>
      <c r="BA792" s="20">
        <v>1439851337.51808</v>
      </c>
      <c r="BB792" s="20">
        <v>123202365.40865</v>
      </c>
      <c r="BC792" s="20">
        <v>0</v>
      </c>
      <c r="BD792" s="19">
        <f t="shared" si="369"/>
        <v>1729.2877830739628</v>
      </c>
      <c r="BE792" s="18">
        <v>62.925474502801499</v>
      </c>
      <c r="BF792" s="20">
        <v>0</v>
      </c>
      <c r="BG792" s="20">
        <v>0</v>
      </c>
      <c r="BH792" s="19">
        <f t="shared" si="389"/>
        <v>0</v>
      </c>
      <c r="BI792" s="18">
        <v>278.12923068682198</v>
      </c>
      <c r="BJ792">
        <v>250</v>
      </c>
      <c r="BK792">
        <v>1216</v>
      </c>
      <c r="BL792" s="22">
        <v>1844.76928</v>
      </c>
      <c r="BM792">
        <v>304</v>
      </c>
      <c r="BN792">
        <v>76</v>
      </c>
      <c r="BO792">
        <v>0.192430717313858</v>
      </c>
    </row>
    <row r="793" spans="1:67" x14ac:dyDescent="0.2">
      <c r="A793" s="27">
        <v>792</v>
      </c>
      <c r="B793" s="18">
        <v>257.52706545076097</v>
      </c>
      <c r="C793" s="18">
        <v>950</v>
      </c>
      <c r="D793">
        <v>400</v>
      </c>
      <c r="E793">
        <v>1600</v>
      </c>
      <c r="F793">
        <v>0</v>
      </c>
      <c r="G793" s="23">
        <f t="shared" si="370"/>
        <v>1</v>
      </c>
      <c r="H793" s="16">
        <v>98.299086757990807</v>
      </c>
      <c r="I793" s="17">
        <v>144.055584323679</v>
      </c>
      <c r="J793" s="6">
        <f t="shared" si="371"/>
        <v>144.11145160552954</v>
      </c>
      <c r="K793" s="6">
        <f t="shared" si="372"/>
        <v>136.42744432531345</v>
      </c>
      <c r="L793" s="6">
        <f t="shared" si="373"/>
        <v>0.94668010630238308</v>
      </c>
      <c r="M793" s="6">
        <f t="shared" si="374"/>
        <v>136.37455588099235</v>
      </c>
      <c r="N793" s="16">
        <v>98.975853619860402</v>
      </c>
      <c r="O793" s="17">
        <v>210.02861461138301</v>
      </c>
      <c r="P793" s="6">
        <f t="shared" si="375"/>
        <v>198.04973582366799</v>
      </c>
      <c r="Q793" s="6">
        <f t="shared" si="360"/>
        <v>123.7810848897925</v>
      </c>
      <c r="R793" s="17">
        <v>198.04973582366799</v>
      </c>
      <c r="S793" s="6">
        <f t="shared" si="376"/>
        <v>11.978878787715018</v>
      </c>
      <c r="T793" s="6">
        <f t="shared" si="377"/>
        <v>135.75996367750753</v>
      </c>
      <c r="U793" s="17">
        <v>126.340081874563</v>
      </c>
      <c r="V793" s="6">
        <f t="shared" si="378"/>
        <v>112.448009130022</v>
      </c>
      <c r="W793" s="6">
        <f t="shared" si="361"/>
        <v>112.448009130022</v>
      </c>
      <c r="X793" s="17">
        <v>112.448009130022</v>
      </c>
      <c r="Y793" s="6">
        <f t="shared" si="379"/>
        <v>13.892072744540997</v>
      </c>
      <c r="Z793" s="6">
        <f t="shared" si="380"/>
        <v>126.340081874563</v>
      </c>
      <c r="AA793" s="17">
        <v>0</v>
      </c>
      <c r="AB793" s="6">
        <f t="shared" si="381"/>
        <v>0</v>
      </c>
      <c r="AC793" s="6">
        <f t="shared" si="362"/>
        <v>0</v>
      </c>
      <c r="AD793" s="17">
        <v>0</v>
      </c>
      <c r="AE793" s="6">
        <f t="shared" si="382"/>
        <v>0</v>
      </c>
      <c r="AF793" s="17">
        <v>0</v>
      </c>
      <c r="AG793" s="6">
        <f t="shared" si="383"/>
        <v>0</v>
      </c>
      <c r="AH793" s="6">
        <f t="shared" si="363"/>
        <v>0</v>
      </c>
      <c r="AI793" s="6">
        <f t="shared" si="384"/>
        <v>0</v>
      </c>
      <c r="AJ793" s="17">
        <v>264.00270676502498</v>
      </c>
      <c r="AK793" s="6">
        <f t="shared" si="385"/>
        <v>211.176871114943</v>
      </c>
      <c r="AL793" s="6">
        <f t="shared" si="364"/>
        <v>211.176871114943</v>
      </c>
      <c r="AM793" s="17">
        <v>211.176871114943</v>
      </c>
      <c r="AN793" s="6">
        <f t="shared" si="386"/>
        <v>52.825835650081984</v>
      </c>
      <c r="AO793" s="6">
        <f t="shared" si="387"/>
        <v>264.00270676502498</v>
      </c>
      <c r="AP793" s="17">
        <v>2700.49016444677</v>
      </c>
      <c r="AQ793" s="6">
        <f t="shared" si="388"/>
        <v>2545.3768116277683</v>
      </c>
      <c r="AR793" s="17">
        <v>413.635607517354</v>
      </c>
      <c r="AS793" s="6">
        <f t="shared" si="365"/>
        <v>258.52225469834627</v>
      </c>
      <c r="AT793" s="17">
        <v>1907.3423722166899</v>
      </c>
      <c r="AU793" s="6">
        <f t="shared" si="366"/>
        <v>1907.3423722166899</v>
      </c>
      <c r="AV793" s="17">
        <v>0</v>
      </c>
      <c r="AW793" s="6">
        <f t="shared" si="367"/>
        <v>0</v>
      </c>
      <c r="AX793" s="17">
        <v>379.51218471273199</v>
      </c>
      <c r="AY793" s="6">
        <f t="shared" si="368"/>
        <v>379.51218471273199</v>
      </c>
      <c r="AZ793" s="20">
        <v>179409563.82282501</v>
      </c>
      <c r="BA793" s="20">
        <v>1439859197.2952199</v>
      </c>
      <c r="BB793" s="20">
        <v>114788194.301908</v>
      </c>
      <c r="BC793" s="20">
        <v>0</v>
      </c>
      <c r="BD793" s="19">
        <f t="shared" si="369"/>
        <v>1734.0569554199528</v>
      </c>
      <c r="BE793" s="18">
        <v>63.839808698781397</v>
      </c>
      <c r="BF793" s="20">
        <v>0</v>
      </c>
      <c r="BG793" s="20">
        <v>0</v>
      </c>
      <c r="BH793" s="19">
        <f t="shared" si="389"/>
        <v>0</v>
      </c>
      <c r="BI793" s="18">
        <v>347.66153835852703</v>
      </c>
      <c r="BJ793">
        <v>250</v>
      </c>
      <c r="BK793">
        <v>1216</v>
      </c>
      <c r="BL793" s="22">
        <v>1844.76928</v>
      </c>
      <c r="BM793">
        <v>304</v>
      </c>
      <c r="BN793">
        <v>76</v>
      </c>
      <c r="BO793">
        <v>0.179467692717869</v>
      </c>
    </row>
    <row r="794" spans="1:67" x14ac:dyDescent="0.2">
      <c r="A794" s="27">
        <v>793</v>
      </c>
      <c r="B794" s="18">
        <v>309.03247854091302</v>
      </c>
      <c r="C794" s="18">
        <v>950</v>
      </c>
      <c r="D794">
        <v>400</v>
      </c>
      <c r="E794">
        <v>1600</v>
      </c>
      <c r="F794">
        <v>0</v>
      </c>
      <c r="G794" s="23">
        <f t="shared" si="370"/>
        <v>1</v>
      </c>
      <c r="H794" s="16">
        <v>98.687214611872093</v>
      </c>
      <c r="I794" s="17">
        <v>147.96016713641001</v>
      </c>
      <c r="J794" s="6">
        <f t="shared" si="371"/>
        <v>148.05598906999597</v>
      </c>
      <c r="K794" s="6">
        <f t="shared" si="372"/>
        <v>138.88800975338128</v>
      </c>
      <c r="L794" s="6">
        <f t="shared" si="373"/>
        <v>0.93807761932359002</v>
      </c>
      <c r="M794" s="6">
        <f t="shared" si="374"/>
        <v>138.79812134204397</v>
      </c>
      <c r="N794" s="16">
        <v>99.204728538121898</v>
      </c>
      <c r="O794" s="17">
        <v>241.14300599423899</v>
      </c>
      <c r="P794" s="6">
        <f t="shared" si="375"/>
        <v>227.38799217983299</v>
      </c>
      <c r="Q794" s="6">
        <f t="shared" si="360"/>
        <v>142.11749511239563</v>
      </c>
      <c r="R794" s="17">
        <v>227.38799217983299</v>
      </c>
      <c r="S794" s="6">
        <f t="shared" si="376"/>
        <v>13.755013814405999</v>
      </c>
      <c r="T794" s="6">
        <f t="shared" si="377"/>
        <v>155.87250892680163</v>
      </c>
      <c r="U794" s="17">
        <v>126.326272270849</v>
      </c>
      <c r="V794" s="6">
        <f t="shared" si="378"/>
        <v>112.434248989937</v>
      </c>
      <c r="W794" s="6">
        <f t="shared" si="361"/>
        <v>112.434248989937</v>
      </c>
      <c r="X794" s="17">
        <v>112.434248989937</v>
      </c>
      <c r="Y794" s="6">
        <f t="shared" si="379"/>
        <v>13.892023280911999</v>
      </c>
      <c r="Z794" s="6">
        <f t="shared" si="380"/>
        <v>126.326272270849</v>
      </c>
      <c r="AA794" s="17">
        <v>0</v>
      </c>
      <c r="AB794" s="6">
        <f t="shared" si="381"/>
        <v>0</v>
      </c>
      <c r="AC794" s="6">
        <f t="shared" si="362"/>
        <v>0</v>
      </c>
      <c r="AD794" s="17">
        <v>0</v>
      </c>
      <c r="AE794" s="6">
        <f t="shared" si="382"/>
        <v>0</v>
      </c>
      <c r="AF794" s="17">
        <v>0</v>
      </c>
      <c r="AG794" s="6">
        <f t="shared" si="383"/>
        <v>0</v>
      </c>
      <c r="AH794" s="6">
        <f t="shared" si="363"/>
        <v>0</v>
      </c>
      <c r="AI794" s="6">
        <f t="shared" si="384"/>
        <v>0</v>
      </c>
      <c r="AJ794" s="17">
        <v>272.84139885773402</v>
      </c>
      <c r="AK794" s="6">
        <f t="shared" si="385"/>
        <v>218.13473056615899</v>
      </c>
      <c r="AL794" s="6">
        <f t="shared" si="364"/>
        <v>218.13473056615899</v>
      </c>
      <c r="AM794" s="17">
        <v>218.13473056615899</v>
      </c>
      <c r="AN794" s="6">
        <f t="shared" si="386"/>
        <v>54.706668291575028</v>
      </c>
      <c r="AO794" s="6">
        <f t="shared" si="387"/>
        <v>272.84139885773402</v>
      </c>
      <c r="AP794" s="17">
        <v>2782.88661533906</v>
      </c>
      <c r="AQ794" s="6">
        <f t="shared" si="388"/>
        <v>2596.7727065474887</v>
      </c>
      <c r="AR794" s="17">
        <v>496.303756777513</v>
      </c>
      <c r="AS794" s="6">
        <f t="shared" si="365"/>
        <v>310.18984798594562</v>
      </c>
      <c r="AT794" s="17">
        <v>1907.11576322315</v>
      </c>
      <c r="AU794" s="6">
        <f t="shared" si="366"/>
        <v>1907.11576322315</v>
      </c>
      <c r="AV794" s="17">
        <v>0</v>
      </c>
      <c r="AW794" s="6">
        <f t="shared" si="367"/>
        <v>0</v>
      </c>
      <c r="AX794" s="17">
        <v>379.46709533839299</v>
      </c>
      <c r="AY794" s="6">
        <f t="shared" si="368"/>
        <v>379.46709533839299</v>
      </c>
      <c r="AZ794" s="20">
        <v>186870739.87586501</v>
      </c>
      <c r="BA794" s="20">
        <v>1439864170.70138</v>
      </c>
      <c r="BB794" s="20">
        <v>111331933.41065</v>
      </c>
      <c r="BC794" s="20">
        <v>0</v>
      </c>
      <c r="BD794" s="19">
        <f t="shared" si="369"/>
        <v>1738.066843987895</v>
      </c>
      <c r="BE794" s="18">
        <v>64.717531273922305</v>
      </c>
      <c r="BF794" s="20">
        <v>0</v>
      </c>
      <c r="BG794" s="20">
        <v>0</v>
      </c>
      <c r="BH794" s="19">
        <f t="shared" si="389"/>
        <v>0</v>
      </c>
      <c r="BI794" s="18">
        <v>417.19384603023298</v>
      </c>
      <c r="BJ794">
        <v>250</v>
      </c>
      <c r="BK794">
        <v>1216</v>
      </c>
      <c r="BL794" s="22">
        <v>1844.76928</v>
      </c>
      <c r="BM794">
        <v>304</v>
      </c>
      <c r="BN794">
        <v>76</v>
      </c>
      <c r="BO794">
        <v>0.174142935643848</v>
      </c>
    </row>
    <row r="795" spans="1:67" x14ac:dyDescent="0.2">
      <c r="A795" s="27">
        <v>794</v>
      </c>
      <c r="B795" s="18">
        <v>360.53789163106501</v>
      </c>
      <c r="C795" s="18">
        <v>950</v>
      </c>
      <c r="D795">
        <v>400</v>
      </c>
      <c r="E795">
        <v>1600</v>
      </c>
      <c r="F795">
        <v>0</v>
      </c>
      <c r="G795" s="23">
        <f t="shared" si="370"/>
        <v>1</v>
      </c>
      <c r="H795" s="16">
        <v>98.995433789954305</v>
      </c>
      <c r="I795" s="17">
        <v>151.97216096439499</v>
      </c>
      <c r="J795" s="6">
        <f t="shared" si="371"/>
        <v>152.06932733565992</v>
      </c>
      <c r="K795" s="6">
        <f t="shared" si="372"/>
        <v>141.4023389922136</v>
      </c>
      <c r="L795" s="6">
        <f t="shared" si="373"/>
        <v>0.9298544385620825</v>
      </c>
      <c r="M795" s="6">
        <f t="shared" si="374"/>
        <v>141.31198841061394</v>
      </c>
      <c r="N795" s="16">
        <v>99.341667030607596</v>
      </c>
      <c r="O795" s="17">
        <v>273.18473128468901</v>
      </c>
      <c r="P795" s="6">
        <f t="shared" si="375"/>
        <v>257.600387065696</v>
      </c>
      <c r="Q795" s="6">
        <f t="shared" si="360"/>
        <v>161.00024191605999</v>
      </c>
      <c r="R795" s="17">
        <v>257.600387065696</v>
      </c>
      <c r="S795" s="6">
        <f t="shared" si="376"/>
        <v>15.58434421899301</v>
      </c>
      <c r="T795" s="6">
        <f t="shared" si="377"/>
        <v>176.584586135053</v>
      </c>
      <c r="U795" s="17">
        <v>126.31338330595101</v>
      </c>
      <c r="V795" s="6">
        <f t="shared" si="378"/>
        <v>112.42139622655201</v>
      </c>
      <c r="W795" s="6">
        <f t="shared" si="361"/>
        <v>112.42139622655201</v>
      </c>
      <c r="X795" s="17">
        <v>112.42139622655201</v>
      </c>
      <c r="Y795" s="6">
        <f t="shared" si="379"/>
        <v>13.891987079399001</v>
      </c>
      <c r="Z795" s="6">
        <f t="shared" si="380"/>
        <v>126.31338330595101</v>
      </c>
      <c r="AA795" s="17">
        <v>0</v>
      </c>
      <c r="AB795" s="6">
        <f t="shared" si="381"/>
        <v>0</v>
      </c>
      <c r="AC795" s="6">
        <f t="shared" si="362"/>
        <v>0</v>
      </c>
      <c r="AD795" s="17">
        <v>0</v>
      </c>
      <c r="AE795" s="6">
        <f t="shared" si="382"/>
        <v>0</v>
      </c>
      <c r="AF795" s="17">
        <v>0</v>
      </c>
      <c r="AG795" s="6">
        <f t="shared" si="383"/>
        <v>0</v>
      </c>
      <c r="AH795" s="6">
        <f t="shared" si="363"/>
        <v>0</v>
      </c>
      <c r="AI795" s="6">
        <f t="shared" si="384"/>
        <v>0</v>
      </c>
      <c r="AJ795" s="17">
        <v>279.43977236092701</v>
      </c>
      <c r="AK795" s="6">
        <f t="shared" si="385"/>
        <v>223.33599151815901</v>
      </c>
      <c r="AL795" s="6">
        <f t="shared" si="364"/>
        <v>223.33599151815901</v>
      </c>
      <c r="AM795" s="17">
        <v>223.33599151815901</v>
      </c>
      <c r="AN795" s="6">
        <f t="shared" si="386"/>
        <v>56.103780842768003</v>
      </c>
      <c r="AO795" s="6">
        <f t="shared" si="387"/>
        <v>279.43977236092701</v>
      </c>
      <c r="AP795" s="17">
        <v>2865.28379734891</v>
      </c>
      <c r="AQ795" s="6">
        <f t="shared" si="388"/>
        <v>2648.1751592328319</v>
      </c>
      <c r="AR795" s="17">
        <v>578.95636830955004</v>
      </c>
      <c r="AS795" s="6">
        <f t="shared" si="365"/>
        <v>361.84773019346881</v>
      </c>
      <c r="AT795" s="17">
        <v>1906.90272319868</v>
      </c>
      <c r="AU795" s="6">
        <f t="shared" si="366"/>
        <v>1906.90272319868</v>
      </c>
      <c r="AV795" s="17">
        <v>0</v>
      </c>
      <c r="AW795" s="6">
        <f t="shared" si="367"/>
        <v>0</v>
      </c>
      <c r="AX795" s="17">
        <v>379.42470584068298</v>
      </c>
      <c r="AY795" s="6">
        <f t="shared" si="368"/>
        <v>379.42470584068298</v>
      </c>
      <c r="AZ795" s="20">
        <v>192189469.00567701</v>
      </c>
      <c r="BA795" s="20">
        <v>1439867929.5002601</v>
      </c>
      <c r="BB795" s="20">
        <v>108408607.870298</v>
      </c>
      <c r="BC795" s="20">
        <v>0</v>
      </c>
      <c r="BD795" s="19">
        <f t="shared" si="369"/>
        <v>1740.4660063762351</v>
      </c>
      <c r="BE795" s="18">
        <v>65.581626443827403</v>
      </c>
      <c r="BF795" s="20">
        <v>0</v>
      </c>
      <c r="BG795" s="20">
        <v>0</v>
      </c>
      <c r="BH795" s="19">
        <f t="shared" si="389"/>
        <v>0</v>
      </c>
      <c r="BI795" s="18">
        <v>486.72615370193802</v>
      </c>
      <c r="BJ795">
        <v>250</v>
      </c>
      <c r="BK795">
        <v>1216</v>
      </c>
      <c r="BL795" s="22">
        <v>1844.76928</v>
      </c>
      <c r="BM795">
        <v>304</v>
      </c>
      <c r="BN795">
        <v>76</v>
      </c>
      <c r="BO795">
        <v>0.169639223202245</v>
      </c>
    </row>
    <row r="796" spans="1:67" x14ac:dyDescent="0.2">
      <c r="A796" s="27">
        <v>795</v>
      </c>
      <c r="B796" s="18">
        <v>412.043304721217</v>
      </c>
      <c r="C796" s="18">
        <v>950</v>
      </c>
      <c r="D796">
        <v>400</v>
      </c>
      <c r="E796">
        <v>1600</v>
      </c>
      <c r="F796">
        <v>0</v>
      </c>
      <c r="G796" s="23">
        <f t="shared" si="370"/>
        <v>1</v>
      </c>
      <c r="H796" s="16">
        <v>99.1666666666666</v>
      </c>
      <c r="I796" s="17">
        <v>156.05217778531301</v>
      </c>
      <c r="J796" s="6">
        <f t="shared" si="371"/>
        <v>156.16020776880737</v>
      </c>
      <c r="K796" s="6">
        <f t="shared" si="372"/>
        <v>143.99655485118896</v>
      </c>
      <c r="L796" s="6">
        <f t="shared" si="373"/>
        <v>0.9221078590288091</v>
      </c>
      <c r="M796" s="6">
        <f t="shared" si="374"/>
        <v>143.89693955439807</v>
      </c>
      <c r="N796" s="16">
        <v>99.439545468253201</v>
      </c>
      <c r="O796" s="17">
        <v>305.424842460604</v>
      </c>
      <c r="P796" s="6">
        <f t="shared" si="375"/>
        <v>287.99957060808299</v>
      </c>
      <c r="Q796" s="6">
        <f t="shared" si="360"/>
        <v>179.99973163005188</v>
      </c>
      <c r="R796" s="17">
        <v>287.99957060808299</v>
      </c>
      <c r="S796" s="6">
        <f t="shared" si="376"/>
        <v>17.425271852521007</v>
      </c>
      <c r="T796" s="6">
        <f t="shared" si="377"/>
        <v>197.42500348257289</v>
      </c>
      <c r="U796" s="17">
        <v>126.30126755132</v>
      </c>
      <c r="V796" s="6">
        <f t="shared" si="378"/>
        <v>112.409311949319</v>
      </c>
      <c r="W796" s="6">
        <f t="shared" si="361"/>
        <v>112.409311949319</v>
      </c>
      <c r="X796" s="17">
        <v>112.409311949319</v>
      </c>
      <c r="Y796" s="6">
        <f t="shared" si="379"/>
        <v>13.891955602000991</v>
      </c>
      <c r="Z796" s="6">
        <f t="shared" si="380"/>
        <v>126.30126755132</v>
      </c>
      <c r="AA796" s="17">
        <v>0</v>
      </c>
      <c r="AB796" s="6">
        <f t="shared" si="381"/>
        <v>0</v>
      </c>
      <c r="AC796" s="6">
        <f t="shared" si="362"/>
        <v>0</v>
      </c>
      <c r="AD796" s="17">
        <v>0</v>
      </c>
      <c r="AE796" s="6">
        <f t="shared" si="382"/>
        <v>0</v>
      </c>
      <c r="AF796" s="17">
        <v>0</v>
      </c>
      <c r="AG796" s="6">
        <f t="shared" si="383"/>
        <v>0</v>
      </c>
      <c r="AH796" s="6">
        <f t="shared" si="363"/>
        <v>0</v>
      </c>
      <c r="AI796" s="6">
        <f t="shared" si="384"/>
        <v>0</v>
      </c>
      <c r="AJ796" s="17">
        <v>285.33747210435899</v>
      </c>
      <c r="AK796" s="6">
        <f t="shared" si="385"/>
        <v>227.97464817902599</v>
      </c>
      <c r="AL796" s="6">
        <f t="shared" si="364"/>
        <v>227.97464817902599</v>
      </c>
      <c r="AM796" s="17">
        <v>227.97464817902599</v>
      </c>
      <c r="AN796" s="6">
        <f t="shared" si="386"/>
        <v>57.362823925333004</v>
      </c>
      <c r="AO796" s="6">
        <f t="shared" si="387"/>
        <v>285.33747210435899</v>
      </c>
      <c r="AP796" s="17">
        <v>2947.6816467180602</v>
      </c>
      <c r="AQ796" s="6">
        <f t="shared" si="388"/>
        <v>2699.5835978033006</v>
      </c>
      <c r="AR796" s="17">
        <v>661.59479710603296</v>
      </c>
      <c r="AS796" s="6">
        <f t="shared" si="365"/>
        <v>413.49674819127063</v>
      </c>
      <c r="AT796" s="17">
        <v>1906.70206883951</v>
      </c>
      <c r="AU796" s="6">
        <f t="shared" si="366"/>
        <v>1906.70206883951</v>
      </c>
      <c r="AV796" s="17">
        <v>0</v>
      </c>
      <c r="AW796" s="6">
        <f t="shared" si="367"/>
        <v>0</v>
      </c>
      <c r="AX796" s="17">
        <v>379.38478077252</v>
      </c>
      <c r="AY796" s="6">
        <f t="shared" si="368"/>
        <v>379.38478077252</v>
      </c>
      <c r="AZ796" s="20">
        <v>196215876.03001201</v>
      </c>
      <c r="BA796" s="20">
        <v>1439870978.2181799</v>
      </c>
      <c r="BB796" s="20">
        <v>106093982.35560299</v>
      </c>
      <c r="BC796" s="20">
        <v>0</v>
      </c>
      <c r="BD796" s="19">
        <f t="shared" si="369"/>
        <v>1742.1808366037949</v>
      </c>
      <c r="BE796" s="18">
        <v>66.415073751301094</v>
      </c>
      <c r="BF796" s="20">
        <v>0</v>
      </c>
      <c r="BG796" s="20">
        <v>0</v>
      </c>
      <c r="BH796" s="19">
        <f t="shared" si="389"/>
        <v>0</v>
      </c>
      <c r="BI796" s="18">
        <v>556.25846137364397</v>
      </c>
      <c r="BJ796">
        <v>250</v>
      </c>
      <c r="BK796">
        <v>1216</v>
      </c>
      <c r="BL796" s="22">
        <v>1844.76928</v>
      </c>
      <c r="BM796">
        <v>304</v>
      </c>
      <c r="BN796">
        <v>76</v>
      </c>
      <c r="BO796">
        <v>0.16607328364122001</v>
      </c>
    </row>
    <row r="797" spans="1:67" x14ac:dyDescent="0.2">
      <c r="A797" s="27">
        <v>796</v>
      </c>
      <c r="B797" s="18">
        <v>463.54871781137001</v>
      </c>
      <c r="C797" s="18">
        <v>950</v>
      </c>
      <c r="D797">
        <v>400</v>
      </c>
      <c r="E797">
        <v>1600</v>
      </c>
      <c r="F797">
        <v>0</v>
      </c>
      <c r="G797" s="23">
        <f t="shared" si="370"/>
        <v>1</v>
      </c>
      <c r="H797" s="16">
        <v>99.269406392693995</v>
      </c>
      <c r="I797" s="17">
        <v>160.16769954667299</v>
      </c>
      <c r="J797" s="6">
        <f t="shared" si="371"/>
        <v>160.28477101830691</v>
      </c>
      <c r="K797" s="6">
        <f t="shared" si="372"/>
        <v>146.62324448869074</v>
      </c>
      <c r="L797" s="6">
        <f t="shared" si="373"/>
        <v>0.91476715820958554</v>
      </c>
      <c r="M797" s="6">
        <f t="shared" si="374"/>
        <v>146.51615135127676</v>
      </c>
      <c r="N797" s="16">
        <v>99.514649994477594</v>
      </c>
      <c r="O797" s="17">
        <v>337.95355951031001</v>
      </c>
      <c r="P797" s="6">
        <f t="shared" si="375"/>
        <v>318.67063540254901</v>
      </c>
      <c r="Q797" s="6">
        <f t="shared" si="360"/>
        <v>199.16914712659315</v>
      </c>
      <c r="R797" s="17">
        <v>318.67063540254901</v>
      </c>
      <c r="S797" s="6">
        <f t="shared" si="376"/>
        <v>19.282924107761005</v>
      </c>
      <c r="T797" s="6">
        <f t="shared" si="377"/>
        <v>218.45207123435415</v>
      </c>
      <c r="U797" s="17">
        <v>126.289915065912</v>
      </c>
      <c r="V797" s="6">
        <f t="shared" si="378"/>
        <v>112.397980502133</v>
      </c>
      <c r="W797" s="6">
        <f t="shared" si="361"/>
        <v>112.397980502133</v>
      </c>
      <c r="X797" s="17">
        <v>112.397980502133</v>
      </c>
      <c r="Y797" s="6">
        <f t="shared" si="379"/>
        <v>13.891934563779003</v>
      </c>
      <c r="Z797" s="6">
        <f t="shared" si="380"/>
        <v>126.289915065912</v>
      </c>
      <c r="AA797" s="17">
        <v>0</v>
      </c>
      <c r="AB797" s="6">
        <f t="shared" si="381"/>
        <v>0</v>
      </c>
      <c r="AC797" s="6">
        <f t="shared" si="362"/>
        <v>0</v>
      </c>
      <c r="AD797" s="17">
        <v>0</v>
      </c>
      <c r="AE797" s="6">
        <f t="shared" si="382"/>
        <v>0</v>
      </c>
      <c r="AF797" s="17">
        <v>0</v>
      </c>
      <c r="AG797" s="6">
        <f t="shared" si="383"/>
        <v>0</v>
      </c>
      <c r="AH797" s="6">
        <f t="shared" si="363"/>
        <v>0</v>
      </c>
      <c r="AI797" s="6">
        <f t="shared" si="384"/>
        <v>0</v>
      </c>
      <c r="AJ797" s="17">
        <v>290.05420801388402</v>
      </c>
      <c r="AK797" s="6">
        <f t="shared" si="385"/>
        <v>231.68082774061099</v>
      </c>
      <c r="AL797" s="6">
        <f t="shared" si="364"/>
        <v>231.68082774061099</v>
      </c>
      <c r="AM797" s="17">
        <v>231.68082774061099</v>
      </c>
      <c r="AN797" s="6">
        <f t="shared" si="386"/>
        <v>58.373380273273028</v>
      </c>
      <c r="AO797" s="6">
        <f t="shared" si="387"/>
        <v>290.05420801388402</v>
      </c>
      <c r="AP797" s="17">
        <v>3030.0801068923201</v>
      </c>
      <c r="AQ797" s="6">
        <f t="shared" si="388"/>
        <v>2750.9975149957145</v>
      </c>
      <c r="AR797" s="17">
        <v>744.22024505762295</v>
      </c>
      <c r="AS797" s="6">
        <f t="shared" si="365"/>
        <v>465.13765316101433</v>
      </c>
      <c r="AT797" s="17">
        <v>1906.51275054449</v>
      </c>
      <c r="AU797" s="6">
        <f t="shared" si="366"/>
        <v>1906.51275054449</v>
      </c>
      <c r="AV797" s="17">
        <v>0</v>
      </c>
      <c r="AW797" s="6">
        <f t="shared" si="367"/>
        <v>0</v>
      </c>
      <c r="AX797" s="17">
        <v>379.34711129021002</v>
      </c>
      <c r="AY797" s="6">
        <f t="shared" si="368"/>
        <v>379.34711129021002</v>
      </c>
      <c r="AZ797" s="20">
        <v>199318237.17420599</v>
      </c>
      <c r="BA797" s="20">
        <v>1439873070.34286</v>
      </c>
      <c r="BB797" s="20">
        <v>104305360.386179</v>
      </c>
      <c r="BC797" s="20">
        <v>0</v>
      </c>
      <c r="BD797" s="19">
        <f t="shared" si="369"/>
        <v>1743.496667903245</v>
      </c>
      <c r="BE797" s="18">
        <v>67.214848988324903</v>
      </c>
      <c r="BF797" s="20">
        <v>0</v>
      </c>
      <c r="BG797" s="20">
        <v>0</v>
      </c>
      <c r="BH797" s="19">
        <f t="shared" si="389"/>
        <v>0</v>
      </c>
      <c r="BI797" s="18">
        <v>625.79076904534895</v>
      </c>
      <c r="BJ797">
        <v>250</v>
      </c>
      <c r="BK797">
        <v>1216</v>
      </c>
      <c r="BL797" s="22">
        <v>1844.76928</v>
      </c>
      <c r="BM797">
        <v>304</v>
      </c>
      <c r="BN797">
        <v>76</v>
      </c>
      <c r="BO797">
        <v>0.16331772674805001</v>
      </c>
    </row>
    <row r="798" spans="1:67" x14ac:dyDescent="0.2">
      <c r="A798" s="27">
        <v>797</v>
      </c>
      <c r="B798" s="18">
        <v>515.05413090152194</v>
      </c>
      <c r="C798" s="18">
        <v>950</v>
      </c>
      <c r="D798">
        <v>400</v>
      </c>
      <c r="E798">
        <v>1600</v>
      </c>
      <c r="F798">
        <v>0</v>
      </c>
      <c r="G798" s="23">
        <f t="shared" si="370"/>
        <v>1</v>
      </c>
      <c r="H798" s="16">
        <v>99.303652968036502</v>
      </c>
      <c r="I798" s="17">
        <v>164.33041015780901</v>
      </c>
      <c r="J798" s="6">
        <f t="shared" si="371"/>
        <v>164.454152282503</v>
      </c>
      <c r="K798" s="6">
        <f t="shared" si="372"/>
        <v>149.29029679976401</v>
      </c>
      <c r="L798" s="6">
        <f t="shared" si="373"/>
        <v>0.90779280868086454</v>
      </c>
      <c r="M798" s="6">
        <f t="shared" si="374"/>
        <v>149.17796458883592</v>
      </c>
      <c r="N798" s="16">
        <v>99.559476818875794</v>
      </c>
      <c r="O798" s="17">
        <v>370.59626226578001</v>
      </c>
      <c r="P798" s="6">
        <f t="shared" si="375"/>
        <v>349.44894239787698</v>
      </c>
      <c r="Q798" s="6">
        <f t="shared" si="360"/>
        <v>218.40558899867312</v>
      </c>
      <c r="R798" s="17">
        <v>349.44894239787698</v>
      </c>
      <c r="S798" s="6">
        <f t="shared" si="376"/>
        <v>21.147319867903036</v>
      </c>
      <c r="T798" s="6">
        <f t="shared" si="377"/>
        <v>239.55290886657616</v>
      </c>
      <c r="U798" s="17">
        <v>126.279218155419</v>
      </c>
      <c r="V798" s="6">
        <f t="shared" si="378"/>
        <v>112.38729997574301</v>
      </c>
      <c r="W798" s="6">
        <f t="shared" si="361"/>
        <v>112.38729997574301</v>
      </c>
      <c r="X798" s="17">
        <v>112.38729997574301</v>
      </c>
      <c r="Y798" s="6">
        <f t="shared" si="379"/>
        <v>13.891918179675997</v>
      </c>
      <c r="Z798" s="6">
        <f t="shared" si="380"/>
        <v>126.279218155419</v>
      </c>
      <c r="AA798" s="17">
        <v>0</v>
      </c>
      <c r="AB798" s="6">
        <f t="shared" si="381"/>
        <v>0</v>
      </c>
      <c r="AC798" s="6">
        <f t="shared" si="362"/>
        <v>0</v>
      </c>
      <c r="AD798" s="17">
        <v>0</v>
      </c>
      <c r="AE798" s="6">
        <f t="shared" si="382"/>
        <v>0</v>
      </c>
      <c r="AF798" s="17">
        <v>0</v>
      </c>
      <c r="AG798" s="6">
        <f t="shared" si="383"/>
        <v>0</v>
      </c>
      <c r="AH798" s="6">
        <f t="shared" si="363"/>
        <v>0</v>
      </c>
      <c r="AI798" s="6">
        <f t="shared" si="384"/>
        <v>0</v>
      </c>
      <c r="AJ798" s="17">
        <v>294.70265151481499</v>
      </c>
      <c r="AK798" s="6">
        <f t="shared" si="385"/>
        <v>235.345154943453</v>
      </c>
      <c r="AL798" s="6">
        <f t="shared" si="364"/>
        <v>235.345154943453</v>
      </c>
      <c r="AM798" s="17">
        <v>235.345154943453</v>
      </c>
      <c r="AN798" s="6">
        <f t="shared" si="386"/>
        <v>59.357496571361992</v>
      </c>
      <c r="AO798" s="6">
        <f t="shared" si="387"/>
        <v>294.70265151481499</v>
      </c>
      <c r="AP798" s="17">
        <v>3112.4791275320799</v>
      </c>
      <c r="AQ798" s="6">
        <f t="shared" si="388"/>
        <v>2802.4164592884836</v>
      </c>
      <c r="AR798" s="17">
        <v>826.83378198293701</v>
      </c>
      <c r="AS798" s="6">
        <f t="shared" si="365"/>
        <v>516.77111373933565</v>
      </c>
      <c r="AT798" s="17">
        <v>1906.3338340498999</v>
      </c>
      <c r="AU798" s="6">
        <f t="shared" si="366"/>
        <v>1906.3338340498999</v>
      </c>
      <c r="AV798" s="17">
        <v>0</v>
      </c>
      <c r="AW798" s="6">
        <f t="shared" si="367"/>
        <v>0</v>
      </c>
      <c r="AX798" s="17">
        <v>379.31151149924801</v>
      </c>
      <c r="AY798" s="6">
        <f t="shared" si="368"/>
        <v>379.31151149924801</v>
      </c>
      <c r="AZ798" s="20">
        <v>201841909.54055199</v>
      </c>
      <c r="BA798" s="20">
        <v>1439874628.05986</v>
      </c>
      <c r="BB798" s="20">
        <v>102565496.26628999</v>
      </c>
      <c r="BC798" s="20">
        <v>0</v>
      </c>
      <c r="BD798" s="19">
        <f t="shared" si="369"/>
        <v>1744.2820338667018</v>
      </c>
      <c r="BE798" s="18">
        <v>67.986054186553105</v>
      </c>
      <c r="BF798" s="20">
        <v>0</v>
      </c>
      <c r="BG798" s="20">
        <v>0</v>
      </c>
      <c r="BH798" s="19">
        <f t="shared" si="389"/>
        <v>0</v>
      </c>
      <c r="BI798" s="18">
        <v>695.32307671705496</v>
      </c>
      <c r="BJ798">
        <v>250</v>
      </c>
      <c r="BK798">
        <v>1216</v>
      </c>
      <c r="BL798" s="22">
        <v>1844.76928</v>
      </c>
      <c r="BM798">
        <v>304</v>
      </c>
      <c r="BN798">
        <v>76</v>
      </c>
      <c r="BO798">
        <v>0.160637295862334</v>
      </c>
    </row>
    <row r="799" spans="1:67" x14ac:dyDescent="0.2">
      <c r="A799" s="27">
        <v>798</v>
      </c>
      <c r="B799" s="18">
        <v>566.55954399167399</v>
      </c>
      <c r="C799" s="18">
        <v>950</v>
      </c>
      <c r="D799">
        <v>400</v>
      </c>
      <c r="E799">
        <v>1600</v>
      </c>
      <c r="F799">
        <v>0</v>
      </c>
      <c r="G799" s="23">
        <f t="shared" si="370"/>
        <v>1</v>
      </c>
      <c r="H799" s="16">
        <v>99.383561643835606</v>
      </c>
      <c r="I799" s="17">
        <v>168.506027298997</v>
      </c>
      <c r="J799" s="6">
        <f t="shared" si="371"/>
        <v>168.6345402241204</v>
      </c>
      <c r="K799" s="6">
        <f t="shared" si="372"/>
        <v>151.97467055586714</v>
      </c>
      <c r="L799" s="6">
        <f t="shared" si="373"/>
        <v>0.901207251811451</v>
      </c>
      <c r="M799" s="6">
        <f t="shared" si="374"/>
        <v>151.85885377579442</v>
      </c>
      <c r="N799" s="16">
        <v>99.5975364503973</v>
      </c>
      <c r="O799" s="17">
        <v>403.34744551735099</v>
      </c>
      <c r="P799" s="6">
        <f t="shared" si="375"/>
        <v>380.329318043179</v>
      </c>
      <c r="Q799" s="6">
        <f t="shared" si="360"/>
        <v>237.70582377698688</v>
      </c>
      <c r="R799" s="17">
        <v>380.329318043179</v>
      </c>
      <c r="S799" s="6">
        <f t="shared" si="376"/>
        <v>23.01812747417199</v>
      </c>
      <c r="T799" s="6">
        <f t="shared" si="377"/>
        <v>260.72395125115884</v>
      </c>
      <c r="U799" s="17">
        <v>126.269112701059</v>
      </c>
      <c r="V799" s="6">
        <f t="shared" si="378"/>
        <v>112.37720789256301</v>
      </c>
      <c r="W799" s="6">
        <f t="shared" si="361"/>
        <v>112.37720789256301</v>
      </c>
      <c r="X799" s="17">
        <v>112.37720789256301</v>
      </c>
      <c r="Y799" s="6">
        <f t="shared" si="379"/>
        <v>13.891904808495994</v>
      </c>
      <c r="Z799" s="6">
        <f t="shared" si="380"/>
        <v>126.269112701059</v>
      </c>
      <c r="AA799" s="17">
        <v>0</v>
      </c>
      <c r="AB799" s="6">
        <f t="shared" si="381"/>
        <v>0</v>
      </c>
      <c r="AC799" s="6">
        <f t="shared" si="362"/>
        <v>0</v>
      </c>
      <c r="AD799" s="17">
        <v>0</v>
      </c>
      <c r="AE799" s="6">
        <f t="shared" si="382"/>
        <v>0</v>
      </c>
      <c r="AF799" s="17">
        <v>0</v>
      </c>
      <c r="AG799" s="6">
        <f t="shared" si="383"/>
        <v>0</v>
      </c>
      <c r="AH799" s="6">
        <f t="shared" si="363"/>
        <v>0</v>
      </c>
      <c r="AI799" s="6">
        <f t="shared" si="384"/>
        <v>0</v>
      </c>
      <c r="AJ799" s="17">
        <v>298.61567032048202</v>
      </c>
      <c r="AK799" s="6">
        <f t="shared" si="385"/>
        <v>238.42096630148501</v>
      </c>
      <c r="AL799" s="6">
        <f t="shared" si="364"/>
        <v>238.42096630148501</v>
      </c>
      <c r="AM799" s="17">
        <v>238.42096630148501</v>
      </c>
      <c r="AN799" s="6">
        <f t="shared" si="386"/>
        <v>60.194704018997015</v>
      </c>
      <c r="AO799" s="6">
        <f t="shared" si="387"/>
        <v>298.61567032048202</v>
      </c>
      <c r="AP799" s="17">
        <v>3194.8786636814998</v>
      </c>
      <c r="AQ799" s="6">
        <f t="shared" si="388"/>
        <v>2853.8400274497258</v>
      </c>
      <c r="AR799" s="17">
        <v>909.43636328474497</v>
      </c>
      <c r="AS799" s="6">
        <f t="shared" si="365"/>
        <v>568.39772705296559</v>
      </c>
      <c r="AT799" s="17">
        <v>1906.1644850104301</v>
      </c>
      <c r="AU799" s="6">
        <f t="shared" si="366"/>
        <v>1906.1644850104301</v>
      </c>
      <c r="AV799" s="17">
        <v>0</v>
      </c>
      <c r="AW799" s="6">
        <f t="shared" si="367"/>
        <v>0</v>
      </c>
      <c r="AX799" s="17">
        <v>379.27781538633002</v>
      </c>
      <c r="AY799" s="6">
        <f t="shared" si="368"/>
        <v>379.27781538633002</v>
      </c>
      <c r="AZ799" s="20">
        <v>203827710.00387299</v>
      </c>
      <c r="BA799" s="20">
        <v>1439875929.83428</v>
      </c>
      <c r="BB799" s="20">
        <v>101245198.77280299</v>
      </c>
      <c r="BC799" s="20">
        <v>0</v>
      </c>
      <c r="BD799" s="19">
        <f t="shared" si="369"/>
        <v>1744.948838610956</v>
      </c>
      <c r="BE799" s="18">
        <v>68.723028862495994</v>
      </c>
      <c r="BF799" s="20">
        <v>0</v>
      </c>
      <c r="BG799" s="20">
        <v>0</v>
      </c>
      <c r="BH799" s="19">
        <f t="shared" si="389"/>
        <v>0</v>
      </c>
      <c r="BI799" s="18">
        <v>764.85538438875994</v>
      </c>
      <c r="BJ799">
        <v>250</v>
      </c>
      <c r="BK799">
        <v>1216</v>
      </c>
      <c r="BL799" s="22">
        <v>1844.76928</v>
      </c>
      <c r="BM799">
        <v>304</v>
      </c>
      <c r="BN799">
        <v>76</v>
      </c>
      <c r="BO799">
        <v>0.15860325609129</v>
      </c>
    </row>
    <row r="800" spans="1:67" x14ac:dyDescent="0.2">
      <c r="A800" s="27">
        <v>799</v>
      </c>
      <c r="B800" s="18">
        <v>618.06495708182604</v>
      </c>
      <c r="C800" s="18">
        <v>950</v>
      </c>
      <c r="D800">
        <v>400</v>
      </c>
      <c r="E800">
        <v>1600</v>
      </c>
      <c r="F800">
        <v>0</v>
      </c>
      <c r="G800" s="23">
        <f t="shared" si="370"/>
        <v>1</v>
      </c>
      <c r="H800" s="16">
        <v>99.406392694063896</v>
      </c>
      <c r="I800" s="17">
        <v>172.708106201308</v>
      </c>
      <c r="J800" s="6">
        <f t="shared" si="371"/>
        <v>172.83256332543431</v>
      </c>
      <c r="K800" s="6">
        <f t="shared" si="372"/>
        <v>154.67099643290166</v>
      </c>
      <c r="L800" s="6">
        <f t="shared" si="373"/>
        <v>0.89491814191093488</v>
      </c>
      <c r="M800" s="6">
        <f t="shared" si="374"/>
        <v>154.55961749463097</v>
      </c>
      <c r="N800" s="16">
        <v>99.613675569388406</v>
      </c>
      <c r="O800" s="17">
        <v>436.35791013955298</v>
      </c>
      <c r="P800" s="6">
        <f t="shared" si="375"/>
        <v>411.45397241176801</v>
      </c>
      <c r="Q800" s="6">
        <f t="shared" si="360"/>
        <v>257.15873275735498</v>
      </c>
      <c r="R800" s="17">
        <v>411.45397241176801</v>
      </c>
      <c r="S800" s="6">
        <f t="shared" si="376"/>
        <v>24.903937727784978</v>
      </c>
      <c r="T800" s="6">
        <f t="shared" si="377"/>
        <v>282.06267048513996</v>
      </c>
      <c r="U800" s="17">
        <v>126.259558491256</v>
      </c>
      <c r="V800" s="6">
        <f t="shared" si="378"/>
        <v>112.36766361616399</v>
      </c>
      <c r="W800" s="6">
        <f t="shared" si="361"/>
        <v>112.36766361616399</v>
      </c>
      <c r="X800" s="17">
        <v>112.36766361616399</v>
      </c>
      <c r="Y800" s="6">
        <f t="shared" si="379"/>
        <v>13.891894875092007</v>
      </c>
      <c r="Z800" s="6">
        <f t="shared" si="380"/>
        <v>126.259558491256</v>
      </c>
      <c r="AA800" s="17">
        <v>0</v>
      </c>
      <c r="AB800" s="6">
        <f t="shared" si="381"/>
        <v>0</v>
      </c>
      <c r="AC800" s="6">
        <f t="shared" si="362"/>
        <v>0</v>
      </c>
      <c r="AD800" s="17">
        <v>0</v>
      </c>
      <c r="AE800" s="6">
        <f t="shared" si="382"/>
        <v>0</v>
      </c>
      <c r="AF800" s="17">
        <v>0</v>
      </c>
      <c r="AG800" s="6">
        <f t="shared" si="383"/>
        <v>0</v>
      </c>
      <c r="AH800" s="6">
        <f t="shared" si="363"/>
        <v>0</v>
      </c>
      <c r="AI800" s="6">
        <f t="shared" si="384"/>
        <v>0</v>
      </c>
      <c r="AJ800" s="17">
        <v>302.17005535813098</v>
      </c>
      <c r="AK800" s="6">
        <f t="shared" si="385"/>
        <v>241.22009380502701</v>
      </c>
      <c r="AL800" s="6">
        <f t="shared" si="364"/>
        <v>241.22009380502701</v>
      </c>
      <c r="AM800" s="17">
        <v>241.22009380502701</v>
      </c>
      <c r="AN800" s="6">
        <f t="shared" si="386"/>
        <v>60.949961553103975</v>
      </c>
      <c r="AO800" s="6">
        <f t="shared" si="387"/>
        <v>302.17005535813098</v>
      </c>
      <c r="AP800" s="17">
        <v>3277.2786750675</v>
      </c>
      <c r="AQ800" s="6">
        <f t="shared" si="388"/>
        <v>2905.2678582497056</v>
      </c>
      <c r="AR800" s="17">
        <v>992.02884484744402</v>
      </c>
      <c r="AS800" s="6">
        <f t="shared" si="365"/>
        <v>620.01802802965256</v>
      </c>
      <c r="AT800" s="17">
        <v>1906.0039559893301</v>
      </c>
      <c r="AU800" s="6">
        <f t="shared" si="366"/>
        <v>1906.0039559893301</v>
      </c>
      <c r="AV800" s="17">
        <v>0</v>
      </c>
      <c r="AW800" s="6">
        <f t="shared" si="367"/>
        <v>0</v>
      </c>
      <c r="AX800" s="17">
        <v>379.24587423072302</v>
      </c>
      <c r="AY800" s="6">
        <f t="shared" si="368"/>
        <v>379.24587423072302</v>
      </c>
      <c r="AZ800" s="20">
        <v>205425264.21596801</v>
      </c>
      <c r="BA800" s="20">
        <v>1439876855.98118</v>
      </c>
      <c r="BB800" s="20">
        <v>99929475.778536394</v>
      </c>
      <c r="BC800" s="20">
        <v>0</v>
      </c>
      <c r="BD800" s="19">
        <f t="shared" si="369"/>
        <v>1745.2315959756841</v>
      </c>
      <c r="BE800" s="18">
        <v>69.433074429031805</v>
      </c>
      <c r="BF800" s="20">
        <v>0</v>
      </c>
      <c r="BG800" s="20">
        <v>0</v>
      </c>
      <c r="BH800" s="19">
        <f t="shared" si="389"/>
        <v>0</v>
      </c>
      <c r="BI800" s="18">
        <v>834.38769206046595</v>
      </c>
      <c r="BJ800">
        <v>250</v>
      </c>
      <c r="BK800">
        <v>1216</v>
      </c>
      <c r="BL800" s="22">
        <v>1844.76928</v>
      </c>
      <c r="BM800">
        <v>304</v>
      </c>
      <c r="BN800">
        <v>76</v>
      </c>
      <c r="BO800">
        <v>0.15657627947966499</v>
      </c>
    </row>
    <row r="801" spans="1:67" x14ac:dyDescent="0.2">
      <c r="A801" s="27">
        <v>800</v>
      </c>
      <c r="B801" s="18">
        <v>669.57037017197899</v>
      </c>
      <c r="C801" s="18">
        <v>950</v>
      </c>
      <c r="D801">
        <v>400</v>
      </c>
      <c r="E801">
        <v>1600</v>
      </c>
      <c r="F801">
        <v>0</v>
      </c>
      <c r="G801" s="23">
        <f t="shared" si="370"/>
        <v>1</v>
      </c>
      <c r="H801" s="16">
        <v>99.440639269406304</v>
      </c>
      <c r="I801" s="17">
        <v>176.92258501581799</v>
      </c>
      <c r="J801" s="6">
        <f t="shared" si="371"/>
        <v>177.05024543604276</v>
      </c>
      <c r="K801" s="6">
        <f t="shared" si="372"/>
        <v>157.3866870506061</v>
      </c>
      <c r="L801" s="6">
        <f t="shared" si="373"/>
        <v>0.88893797725606727</v>
      </c>
      <c r="M801" s="6">
        <f t="shared" si="374"/>
        <v>157.27320485487584</v>
      </c>
      <c r="N801" s="16">
        <v>99.628595033071207</v>
      </c>
      <c r="O801" s="17">
        <v>469.48756365247198</v>
      </c>
      <c r="P801" s="6">
        <f t="shared" si="375"/>
        <v>442.69082122958702</v>
      </c>
      <c r="Q801" s="6">
        <f t="shared" si="360"/>
        <v>276.68176326849186</v>
      </c>
      <c r="R801" s="17">
        <v>442.69082122958702</v>
      </c>
      <c r="S801" s="6">
        <f t="shared" si="376"/>
        <v>26.796742422884961</v>
      </c>
      <c r="T801" s="6">
        <f t="shared" si="377"/>
        <v>303.47850569137682</v>
      </c>
      <c r="U801" s="17">
        <v>126.250520870293</v>
      </c>
      <c r="V801" s="6">
        <f t="shared" si="378"/>
        <v>112.358631946846</v>
      </c>
      <c r="W801" s="6">
        <f t="shared" si="361"/>
        <v>112.358631946846</v>
      </c>
      <c r="X801" s="17">
        <v>112.358631946846</v>
      </c>
      <c r="Y801" s="6">
        <f t="shared" si="379"/>
        <v>13.891888923446999</v>
      </c>
      <c r="Z801" s="6">
        <f t="shared" si="380"/>
        <v>126.250520870293</v>
      </c>
      <c r="AA801" s="17">
        <v>0</v>
      </c>
      <c r="AB801" s="6">
        <f t="shared" si="381"/>
        <v>0</v>
      </c>
      <c r="AC801" s="6">
        <f t="shared" si="362"/>
        <v>0</v>
      </c>
      <c r="AD801" s="17">
        <v>0</v>
      </c>
      <c r="AE801" s="6">
        <f t="shared" si="382"/>
        <v>0</v>
      </c>
      <c r="AF801" s="17">
        <v>0</v>
      </c>
      <c r="AG801" s="6">
        <f t="shared" si="383"/>
        <v>0</v>
      </c>
      <c r="AH801" s="6">
        <f t="shared" si="363"/>
        <v>0</v>
      </c>
      <c r="AI801" s="6">
        <f t="shared" si="384"/>
        <v>0</v>
      </c>
      <c r="AJ801" s="17">
        <v>305.34261851347901</v>
      </c>
      <c r="AK801" s="6">
        <f t="shared" si="385"/>
        <v>243.717284784893</v>
      </c>
      <c r="AL801" s="6">
        <f t="shared" si="364"/>
        <v>243.717284784893</v>
      </c>
      <c r="AM801" s="17">
        <v>243.717284784893</v>
      </c>
      <c r="AN801" s="6">
        <f t="shared" si="386"/>
        <v>61.625333728586014</v>
      </c>
      <c r="AO801" s="6">
        <f t="shared" si="387"/>
        <v>305.34261851347901</v>
      </c>
      <c r="AP801" s="17">
        <v>3359.67912550552</v>
      </c>
      <c r="AQ801" s="6">
        <f t="shared" si="388"/>
        <v>2956.6996271307867</v>
      </c>
      <c r="AR801" s="17">
        <v>1074.61199566596</v>
      </c>
      <c r="AS801" s="6">
        <f t="shared" si="365"/>
        <v>671.63249729122504</v>
      </c>
      <c r="AT801" s="17">
        <v>1905.85157542972</v>
      </c>
      <c r="AU801" s="6">
        <f t="shared" si="366"/>
        <v>1905.85157542972</v>
      </c>
      <c r="AV801" s="17">
        <v>0</v>
      </c>
      <c r="AW801" s="6">
        <f t="shared" si="367"/>
        <v>0</v>
      </c>
      <c r="AX801" s="17">
        <v>379.21555440984201</v>
      </c>
      <c r="AY801" s="6">
        <f t="shared" si="368"/>
        <v>379.21555440984201</v>
      </c>
      <c r="AZ801" s="20">
        <v>206751388.406506</v>
      </c>
      <c r="BA801" s="20">
        <v>1439877224.8130701</v>
      </c>
      <c r="BB801" s="20">
        <v>98864371.759827405</v>
      </c>
      <c r="BC801" s="20">
        <v>0</v>
      </c>
      <c r="BD801" s="19">
        <f t="shared" si="369"/>
        <v>1745.4929849794034</v>
      </c>
      <c r="BE801" s="18">
        <v>70.111622345829801</v>
      </c>
      <c r="BF801" s="20">
        <v>0</v>
      </c>
      <c r="BG801" s="20">
        <v>0</v>
      </c>
      <c r="BH801" s="19">
        <f t="shared" si="389"/>
        <v>0</v>
      </c>
      <c r="BI801" s="18">
        <v>903.91999973217105</v>
      </c>
      <c r="BJ801">
        <v>250</v>
      </c>
      <c r="BK801">
        <v>1216</v>
      </c>
      <c r="BL801" s="22">
        <v>1844.76928</v>
      </c>
      <c r="BM801">
        <v>304</v>
      </c>
      <c r="BN801">
        <v>76</v>
      </c>
      <c r="BO801">
        <v>0.15493540638581299</v>
      </c>
    </row>
    <row r="802" spans="1:67" x14ac:dyDescent="0.2">
      <c r="A802" s="27">
        <v>801</v>
      </c>
      <c r="B802" s="18">
        <v>721.07578326213104</v>
      </c>
      <c r="C802" s="18">
        <v>950</v>
      </c>
      <c r="D802">
        <v>400</v>
      </c>
      <c r="E802">
        <v>1600</v>
      </c>
      <c r="F802">
        <v>0</v>
      </c>
      <c r="G802" s="23">
        <f t="shared" si="370"/>
        <v>1</v>
      </c>
      <c r="H802" s="16">
        <v>99.440639269406304</v>
      </c>
      <c r="I802" s="17">
        <v>181.14127618232001</v>
      </c>
      <c r="J802" s="6">
        <f t="shared" si="371"/>
        <v>181.27620275516603</v>
      </c>
      <c r="K802" s="6">
        <f t="shared" si="372"/>
        <v>160.10772715810151</v>
      </c>
      <c r="L802" s="6">
        <f t="shared" si="373"/>
        <v>0.88322529225937652</v>
      </c>
      <c r="M802" s="6">
        <f t="shared" si="374"/>
        <v>159.98855659636604</v>
      </c>
      <c r="N802" s="16">
        <v>99.642722009139305</v>
      </c>
      <c r="O802" s="17">
        <v>502.63283135968999</v>
      </c>
      <c r="P802" s="6">
        <f t="shared" si="375"/>
        <v>473.94221463360799</v>
      </c>
      <c r="Q802" s="6">
        <f t="shared" si="360"/>
        <v>296.213884146005</v>
      </c>
      <c r="R802" s="17">
        <v>473.94221463360799</v>
      </c>
      <c r="S802" s="6">
        <f t="shared" si="376"/>
        <v>28.690616726081998</v>
      </c>
      <c r="T802" s="6">
        <f t="shared" si="377"/>
        <v>324.904500872087</v>
      </c>
      <c r="U802" s="17">
        <v>126.24195544832401</v>
      </c>
      <c r="V802" s="6">
        <f t="shared" si="378"/>
        <v>112.350069453229</v>
      </c>
      <c r="W802" s="6">
        <f t="shared" si="361"/>
        <v>112.350069453229</v>
      </c>
      <c r="X802" s="17">
        <v>112.350069453229</v>
      </c>
      <c r="Y802" s="6">
        <f t="shared" si="379"/>
        <v>13.891885995095009</v>
      </c>
      <c r="Z802" s="6">
        <f t="shared" si="380"/>
        <v>126.24195544832401</v>
      </c>
      <c r="AA802" s="17">
        <v>0</v>
      </c>
      <c r="AB802" s="6">
        <f t="shared" si="381"/>
        <v>0</v>
      </c>
      <c r="AC802" s="6">
        <f t="shared" si="362"/>
        <v>0</v>
      </c>
      <c r="AD802" s="17">
        <v>0</v>
      </c>
      <c r="AE802" s="6">
        <f t="shared" si="382"/>
        <v>0</v>
      </c>
      <c r="AF802" s="17">
        <v>0</v>
      </c>
      <c r="AG802" s="6">
        <f t="shared" si="383"/>
        <v>0</v>
      </c>
      <c r="AH802" s="6">
        <f t="shared" si="363"/>
        <v>0</v>
      </c>
      <c r="AI802" s="6">
        <f t="shared" si="384"/>
        <v>0</v>
      </c>
      <c r="AJ802" s="17">
        <v>308.131438022792</v>
      </c>
      <c r="AK802" s="6">
        <f t="shared" si="385"/>
        <v>245.91397674072201</v>
      </c>
      <c r="AL802" s="6">
        <f t="shared" si="364"/>
        <v>245.91397674072201</v>
      </c>
      <c r="AM802" s="17">
        <v>245.91397674072201</v>
      </c>
      <c r="AN802" s="6">
        <f t="shared" si="386"/>
        <v>62.217461282069991</v>
      </c>
      <c r="AO802" s="6">
        <f t="shared" si="387"/>
        <v>308.131438022792</v>
      </c>
      <c r="AP802" s="17">
        <v>3442.0799823935599</v>
      </c>
      <c r="AQ802" s="6">
        <f t="shared" si="388"/>
        <v>3008.1350416688929</v>
      </c>
      <c r="AR802" s="17">
        <v>1157.1865085991101</v>
      </c>
      <c r="AS802" s="6">
        <f t="shared" si="365"/>
        <v>723.24156787444383</v>
      </c>
      <c r="AT802" s="17">
        <v>1905.7067382637399</v>
      </c>
      <c r="AU802" s="6">
        <f t="shared" si="366"/>
        <v>1905.7067382637399</v>
      </c>
      <c r="AV802" s="17">
        <v>0</v>
      </c>
      <c r="AW802" s="6">
        <f t="shared" si="367"/>
        <v>0</v>
      </c>
      <c r="AX802" s="17">
        <v>379.18673553070897</v>
      </c>
      <c r="AY802" s="6">
        <f t="shared" si="368"/>
        <v>379.18673553070897</v>
      </c>
      <c r="AZ802" s="20">
        <v>207927823.61439699</v>
      </c>
      <c r="BA802" s="20">
        <v>1439877491.6726</v>
      </c>
      <c r="BB802" s="20">
        <v>97935174.313118204</v>
      </c>
      <c r="BC802" s="20">
        <v>0</v>
      </c>
      <c r="BD802" s="19">
        <f t="shared" si="369"/>
        <v>1745.7404896001153</v>
      </c>
      <c r="BE802" s="18">
        <v>70.760718371058999</v>
      </c>
      <c r="BF802" s="20">
        <v>0</v>
      </c>
      <c r="BG802" s="20">
        <v>0</v>
      </c>
      <c r="BH802" s="19">
        <f t="shared" si="389"/>
        <v>0</v>
      </c>
      <c r="BI802" s="18">
        <v>973.45230740387694</v>
      </c>
      <c r="BJ802">
        <v>250</v>
      </c>
      <c r="BK802">
        <v>1216</v>
      </c>
      <c r="BL802" s="22">
        <v>1844.76928</v>
      </c>
      <c r="BM802">
        <v>304</v>
      </c>
      <c r="BN802">
        <v>76</v>
      </c>
      <c r="BO802">
        <v>0.15350391117689999</v>
      </c>
    </row>
    <row r="803" spans="1:67" x14ac:dyDescent="0.2">
      <c r="A803" s="27">
        <v>802</v>
      </c>
      <c r="B803" s="18">
        <v>772.58119635228297</v>
      </c>
      <c r="C803" s="18">
        <v>950</v>
      </c>
      <c r="D803">
        <v>400</v>
      </c>
      <c r="E803">
        <v>1600</v>
      </c>
      <c r="F803">
        <v>0</v>
      </c>
      <c r="G803" s="23">
        <f t="shared" si="370"/>
        <v>1</v>
      </c>
      <c r="H803" s="16">
        <v>99.452054794520507</v>
      </c>
      <c r="I803" s="17">
        <v>185.36057847481899</v>
      </c>
      <c r="J803" s="6">
        <f t="shared" si="371"/>
        <v>185.50357663084779</v>
      </c>
      <c r="K803" s="6">
        <f t="shared" si="372"/>
        <v>162.83028492978499</v>
      </c>
      <c r="L803" s="6">
        <f t="shared" si="373"/>
        <v>0.87777436902910688</v>
      </c>
      <c r="M803" s="6">
        <f t="shared" si="374"/>
        <v>162.7047648136045</v>
      </c>
      <c r="N803" s="16">
        <v>99.656838149765505</v>
      </c>
      <c r="O803" s="17">
        <v>535.70578115626904</v>
      </c>
      <c r="P803" s="6">
        <f t="shared" si="375"/>
        <v>505.12525278918298</v>
      </c>
      <c r="Q803" s="6">
        <f t="shared" si="360"/>
        <v>315.70328299323938</v>
      </c>
      <c r="R803" s="17">
        <v>505.12525278918298</v>
      </c>
      <c r="S803" s="6">
        <f t="shared" si="376"/>
        <v>30.58052836708606</v>
      </c>
      <c r="T803" s="6">
        <f t="shared" si="377"/>
        <v>346.28381136032544</v>
      </c>
      <c r="U803" s="17">
        <v>126.233806681505</v>
      </c>
      <c r="V803" s="6">
        <f t="shared" si="378"/>
        <v>112.34192315702499</v>
      </c>
      <c r="W803" s="6">
        <f t="shared" si="361"/>
        <v>112.34192315702499</v>
      </c>
      <c r="X803" s="17">
        <v>112.34192315702499</v>
      </c>
      <c r="Y803" s="6">
        <f t="shared" si="379"/>
        <v>13.891883524480008</v>
      </c>
      <c r="Z803" s="6">
        <f t="shared" si="380"/>
        <v>126.233806681505</v>
      </c>
      <c r="AA803" s="17">
        <v>0</v>
      </c>
      <c r="AB803" s="6">
        <f t="shared" si="381"/>
        <v>0</v>
      </c>
      <c r="AC803" s="6">
        <f t="shared" si="362"/>
        <v>0</v>
      </c>
      <c r="AD803" s="17">
        <v>0</v>
      </c>
      <c r="AE803" s="6">
        <f t="shared" si="382"/>
        <v>0</v>
      </c>
      <c r="AF803" s="17">
        <v>0</v>
      </c>
      <c r="AG803" s="6">
        <f t="shared" si="383"/>
        <v>0</v>
      </c>
      <c r="AH803" s="6">
        <f t="shared" si="363"/>
        <v>0</v>
      </c>
      <c r="AI803" s="6">
        <f t="shared" si="384"/>
        <v>0</v>
      </c>
      <c r="AJ803" s="17">
        <v>310.63194329522003</v>
      </c>
      <c r="AK803" s="6">
        <f t="shared" si="385"/>
        <v>247.882891311984</v>
      </c>
      <c r="AL803" s="6">
        <f t="shared" si="364"/>
        <v>247.882891311984</v>
      </c>
      <c r="AM803" s="17">
        <v>247.882891311984</v>
      </c>
      <c r="AN803" s="6">
        <f t="shared" si="386"/>
        <v>62.749051983236029</v>
      </c>
      <c r="AO803" s="6">
        <f t="shared" si="387"/>
        <v>310.63194329522003</v>
      </c>
      <c r="AP803" s="17">
        <v>3524.4812162794701</v>
      </c>
      <c r="AQ803" s="6">
        <f t="shared" si="388"/>
        <v>3059.5738376927557</v>
      </c>
      <c r="AR803" s="17">
        <v>1239.75300956455</v>
      </c>
      <c r="AS803" s="6">
        <f t="shared" si="365"/>
        <v>774.84563097784371</v>
      </c>
      <c r="AT803" s="17">
        <v>1905.56889788269</v>
      </c>
      <c r="AU803" s="6">
        <f t="shared" si="366"/>
        <v>1905.56889788269</v>
      </c>
      <c r="AV803" s="17">
        <v>0</v>
      </c>
      <c r="AW803" s="6">
        <f t="shared" si="367"/>
        <v>0</v>
      </c>
      <c r="AX803" s="17">
        <v>379.159308832222</v>
      </c>
      <c r="AY803" s="6">
        <f t="shared" si="368"/>
        <v>379.159308832222</v>
      </c>
      <c r="AZ803" s="20">
        <v>208989964.77515101</v>
      </c>
      <c r="BA803" s="20">
        <v>1439877758.53213</v>
      </c>
      <c r="BB803" s="20">
        <v>97120081.076602399</v>
      </c>
      <c r="BC803" s="20">
        <v>0</v>
      </c>
      <c r="BD803" s="19">
        <f t="shared" si="369"/>
        <v>1745.9878043838835</v>
      </c>
      <c r="BE803" s="18">
        <v>71.381957561364601</v>
      </c>
      <c r="BF803" s="20">
        <v>0</v>
      </c>
      <c r="BG803" s="20">
        <v>0</v>
      </c>
      <c r="BH803" s="19">
        <f t="shared" si="389"/>
        <v>0</v>
      </c>
      <c r="BI803" s="18">
        <v>1042.98461507558</v>
      </c>
      <c r="BJ803">
        <v>250</v>
      </c>
      <c r="BK803">
        <v>1216</v>
      </c>
      <c r="BL803" s="22">
        <v>1844.76928</v>
      </c>
      <c r="BM803">
        <v>304</v>
      </c>
      <c r="BN803">
        <v>76</v>
      </c>
      <c r="BO803">
        <v>0.15224820416408</v>
      </c>
    </row>
    <row r="804" spans="1:67" x14ac:dyDescent="0.2">
      <c r="A804" s="27">
        <v>803</v>
      </c>
      <c r="B804" s="18">
        <v>824.08660944243502</v>
      </c>
      <c r="C804" s="18">
        <v>950</v>
      </c>
      <c r="D804">
        <v>400</v>
      </c>
      <c r="E804">
        <v>1600</v>
      </c>
      <c r="F804">
        <v>0</v>
      </c>
      <c r="G804" s="23">
        <f t="shared" si="370"/>
        <v>1</v>
      </c>
      <c r="H804" s="16">
        <v>99.463470319634695</v>
      </c>
      <c r="I804" s="17">
        <v>189.58113557567901</v>
      </c>
      <c r="J804" s="6">
        <f t="shared" si="371"/>
        <v>189.72919548770233</v>
      </c>
      <c r="K804" s="6">
        <f t="shared" si="372"/>
        <v>165.55274160684868</v>
      </c>
      <c r="L804" s="6">
        <f t="shared" si="373"/>
        <v>0.87257388711996786</v>
      </c>
      <c r="M804" s="6">
        <f t="shared" si="374"/>
        <v>165.42354839388787</v>
      </c>
      <c r="N804" s="16">
        <v>99.669821304954695</v>
      </c>
      <c r="O804" s="17">
        <v>568.70228830240399</v>
      </c>
      <c r="P804" s="6">
        <f t="shared" si="375"/>
        <v>536.23605891900195</v>
      </c>
      <c r="Q804" s="6">
        <f t="shared" si="360"/>
        <v>335.14753682437623</v>
      </c>
      <c r="R804" s="17">
        <v>536.23605891900195</v>
      </c>
      <c r="S804" s="6">
        <f t="shared" si="376"/>
        <v>32.466229383402037</v>
      </c>
      <c r="T804" s="6">
        <f t="shared" si="377"/>
        <v>367.61376620777827</v>
      </c>
      <c r="U804" s="17">
        <v>126.22604122974001</v>
      </c>
      <c r="V804" s="6">
        <f t="shared" si="378"/>
        <v>112.334160175316</v>
      </c>
      <c r="W804" s="6">
        <f t="shared" si="361"/>
        <v>112.334160175316</v>
      </c>
      <c r="X804" s="17">
        <v>112.334160175316</v>
      </c>
      <c r="Y804" s="6">
        <f t="shared" si="379"/>
        <v>13.891881054424005</v>
      </c>
      <c r="Z804" s="6">
        <f t="shared" si="380"/>
        <v>126.22604122974001</v>
      </c>
      <c r="AA804" s="17">
        <v>0</v>
      </c>
      <c r="AB804" s="6">
        <f t="shared" si="381"/>
        <v>0</v>
      </c>
      <c r="AC804" s="6">
        <f t="shared" si="362"/>
        <v>0</v>
      </c>
      <c r="AD804" s="17">
        <v>0</v>
      </c>
      <c r="AE804" s="6">
        <f t="shared" si="382"/>
        <v>0</v>
      </c>
      <c r="AF804" s="17">
        <v>0</v>
      </c>
      <c r="AG804" s="6">
        <f t="shared" si="383"/>
        <v>0</v>
      </c>
      <c r="AH804" s="6">
        <f t="shared" si="363"/>
        <v>0</v>
      </c>
      <c r="AI804" s="6">
        <f t="shared" si="384"/>
        <v>0</v>
      </c>
      <c r="AJ804" s="17">
        <v>312.90914432704699</v>
      </c>
      <c r="AK804" s="6">
        <f t="shared" si="385"/>
        <v>249.679649960538</v>
      </c>
      <c r="AL804" s="6">
        <f t="shared" si="364"/>
        <v>249.679649960538</v>
      </c>
      <c r="AM804" s="17">
        <v>249.679649960538</v>
      </c>
      <c r="AN804" s="6">
        <f t="shared" si="386"/>
        <v>63.229494366508987</v>
      </c>
      <c r="AO804" s="6">
        <f t="shared" si="387"/>
        <v>312.90914432704699</v>
      </c>
      <c r="AP804" s="17">
        <v>3606.8828004895299</v>
      </c>
      <c r="AQ804" s="6">
        <f t="shared" si="388"/>
        <v>3111.0157759523117</v>
      </c>
      <c r="AR804" s="17">
        <v>1322.3120654325901</v>
      </c>
      <c r="AS804" s="6">
        <f t="shared" si="365"/>
        <v>826.44504089536883</v>
      </c>
      <c r="AT804" s="17">
        <v>1905.4375592434401</v>
      </c>
      <c r="AU804" s="6">
        <f t="shared" si="366"/>
        <v>1905.4375592434401</v>
      </c>
      <c r="AV804" s="17">
        <v>0</v>
      </c>
      <c r="AW804" s="6">
        <f t="shared" si="367"/>
        <v>0</v>
      </c>
      <c r="AX804" s="17">
        <v>379.13317581350299</v>
      </c>
      <c r="AY804" s="6">
        <f t="shared" si="368"/>
        <v>379.13317581350299</v>
      </c>
      <c r="AZ804" s="20">
        <v>209943822.171554</v>
      </c>
      <c r="BA804" s="20">
        <v>1439878025.39167</v>
      </c>
      <c r="BB804" s="20">
        <v>96393421.6995821</v>
      </c>
      <c r="BC804" s="20">
        <v>0</v>
      </c>
      <c r="BD804" s="19">
        <f t="shared" si="369"/>
        <v>1746.2152692628063</v>
      </c>
      <c r="BE804" s="18">
        <v>71.977594378616601</v>
      </c>
      <c r="BF804" s="20">
        <v>0</v>
      </c>
      <c r="BG804" s="20">
        <v>0</v>
      </c>
      <c r="BH804" s="19">
        <f t="shared" si="389"/>
        <v>0</v>
      </c>
      <c r="BI804" s="18">
        <v>1112.51692274728</v>
      </c>
      <c r="BJ804">
        <v>250</v>
      </c>
      <c r="BK804">
        <v>1216</v>
      </c>
      <c r="BL804" s="22">
        <v>1844.76928</v>
      </c>
      <c r="BM804">
        <v>304</v>
      </c>
      <c r="BN804">
        <v>76</v>
      </c>
      <c r="BO804">
        <v>0.15112874275263199</v>
      </c>
    </row>
    <row r="805" spans="1:67" x14ac:dyDescent="0.2">
      <c r="A805" s="27">
        <v>804</v>
      </c>
      <c r="B805" s="18">
        <v>875.59202253258798</v>
      </c>
      <c r="C805" s="18">
        <v>950</v>
      </c>
      <c r="D805">
        <v>400</v>
      </c>
      <c r="E805">
        <v>1600</v>
      </c>
      <c r="F805">
        <v>0</v>
      </c>
      <c r="G805" s="23">
        <f t="shared" si="370"/>
        <v>1</v>
      </c>
      <c r="H805" s="16">
        <v>99.497716894977103</v>
      </c>
      <c r="I805" s="17">
        <v>193.805080452189</v>
      </c>
      <c r="J805" s="6">
        <f t="shared" si="371"/>
        <v>193.95602886365316</v>
      </c>
      <c r="K805" s="6">
        <f t="shared" si="372"/>
        <v>168.27808298251998</v>
      </c>
      <c r="L805" s="6">
        <f t="shared" si="373"/>
        <v>0.86760944719494015</v>
      </c>
      <c r="M805" s="6">
        <f t="shared" si="374"/>
        <v>168.14711871469461</v>
      </c>
      <c r="N805" s="16">
        <v>99.681123460406994</v>
      </c>
      <c r="O805" s="17">
        <v>601.68360065358695</v>
      </c>
      <c r="P805" s="6">
        <f t="shared" si="375"/>
        <v>567.33239551179804</v>
      </c>
      <c r="Q805" s="6">
        <f t="shared" si="360"/>
        <v>354.58274719487378</v>
      </c>
      <c r="R805" s="17">
        <v>567.33239551179804</v>
      </c>
      <c r="S805" s="6">
        <f t="shared" si="376"/>
        <v>34.35120514178891</v>
      </c>
      <c r="T805" s="6">
        <f t="shared" si="377"/>
        <v>388.93395233666268</v>
      </c>
      <c r="U805" s="17">
        <v>126.21863843838</v>
      </c>
      <c r="V805" s="6">
        <f t="shared" si="378"/>
        <v>112.326759210604</v>
      </c>
      <c r="W805" s="6">
        <f t="shared" si="361"/>
        <v>112.326759210604</v>
      </c>
      <c r="X805" s="17">
        <v>112.326759210604</v>
      </c>
      <c r="Y805" s="6">
        <f t="shared" si="379"/>
        <v>13.891879227776002</v>
      </c>
      <c r="Z805" s="6">
        <f t="shared" si="380"/>
        <v>126.21863843838</v>
      </c>
      <c r="AA805" s="17">
        <v>0</v>
      </c>
      <c r="AB805" s="6">
        <f t="shared" si="381"/>
        <v>0</v>
      </c>
      <c r="AC805" s="6">
        <f t="shared" si="362"/>
        <v>0</v>
      </c>
      <c r="AD805" s="17">
        <v>0</v>
      </c>
      <c r="AE805" s="6">
        <f t="shared" si="382"/>
        <v>0</v>
      </c>
      <c r="AF805" s="17">
        <v>0</v>
      </c>
      <c r="AG805" s="6">
        <f t="shared" si="383"/>
        <v>0</v>
      </c>
      <c r="AH805" s="6">
        <f t="shared" si="363"/>
        <v>0</v>
      </c>
      <c r="AI805" s="6">
        <f t="shared" si="384"/>
        <v>0</v>
      </c>
      <c r="AJ805" s="17">
        <v>315.009590463834</v>
      </c>
      <c r="AK805" s="6">
        <f t="shared" si="385"/>
        <v>251.33761385238699</v>
      </c>
      <c r="AL805" s="6">
        <f t="shared" si="364"/>
        <v>251.33761385238699</v>
      </c>
      <c r="AM805" s="17">
        <v>251.33761385238699</v>
      </c>
      <c r="AN805" s="6">
        <f t="shared" si="386"/>
        <v>63.671976611447008</v>
      </c>
      <c r="AO805" s="6">
        <f t="shared" si="387"/>
        <v>315.009590463834</v>
      </c>
      <c r="AP805" s="17">
        <v>3689.2847108084002</v>
      </c>
      <c r="AQ805" s="6">
        <f t="shared" si="388"/>
        <v>3162.4606392476358</v>
      </c>
      <c r="AR805" s="17">
        <v>1404.86419082868</v>
      </c>
      <c r="AS805" s="6">
        <f t="shared" si="365"/>
        <v>878.04011926792498</v>
      </c>
      <c r="AT805" s="17">
        <v>1905.31227292784</v>
      </c>
      <c r="AU805" s="6">
        <f t="shared" si="366"/>
        <v>1905.31227292784</v>
      </c>
      <c r="AV805" s="17">
        <v>0</v>
      </c>
      <c r="AW805" s="6">
        <f t="shared" si="367"/>
        <v>0</v>
      </c>
      <c r="AX805" s="17">
        <v>379.10824705187099</v>
      </c>
      <c r="AY805" s="6">
        <f t="shared" si="368"/>
        <v>379.10824705187099</v>
      </c>
      <c r="AZ805" s="20">
        <v>210784394.34522399</v>
      </c>
      <c r="BA805" s="20">
        <v>1439878090.7249999</v>
      </c>
      <c r="BB805" s="20">
        <v>95750797.956107706</v>
      </c>
      <c r="BC805" s="20">
        <v>0</v>
      </c>
      <c r="BD805" s="19">
        <f t="shared" si="369"/>
        <v>1746.4132830263313</v>
      </c>
      <c r="BE805" s="18">
        <v>72.549116212551795</v>
      </c>
      <c r="BF805" s="20">
        <v>0</v>
      </c>
      <c r="BG805" s="20">
        <v>0</v>
      </c>
      <c r="BH805" s="19">
        <f t="shared" si="389"/>
        <v>0</v>
      </c>
      <c r="BI805" s="18">
        <v>1182.04923041899</v>
      </c>
      <c r="BJ805">
        <v>250</v>
      </c>
      <c r="BK805">
        <v>1216</v>
      </c>
      <c r="BL805" s="22">
        <v>1844.76928</v>
      </c>
      <c r="BM805">
        <v>304</v>
      </c>
      <c r="BN805">
        <v>76</v>
      </c>
      <c r="BO805">
        <v>0.150138750044257</v>
      </c>
    </row>
    <row r="806" spans="1:67" x14ac:dyDescent="0.2">
      <c r="A806" s="27">
        <v>805</v>
      </c>
      <c r="B806" s="18">
        <v>927.09743562274002</v>
      </c>
      <c r="C806" s="18">
        <v>950</v>
      </c>
      <c r="D806">
        <v>400</v>
      </c>
      <c r="E806">
        <v>1600</v>
      </c>
      <c r="F806">
        <v>0</v>
      </c>
      <c r="G806" s="23">
        <f t="shared" si="370"/>
        <v>1</v>
      </c>
      <c r="H806" s="16">
        <v>99.520547945205394</v>
      </c>
      <c r="I806" s="17">
        <v>198.027695242547</v>
      </c>
      <c r="J806" s="6">
        <f t="shared" si="371"/>
        <v>198.18015429864235</v>
      </c>
      <c r="K806" s="6">
        <f t="shared" si="372"/>
        <v>171.00304702777262</v>
      </c>
      <c r="L806" s="6">
        <f t="shared" si="373"/>
        <v>0.86286665601281198</v>
      </c>
      <c r="M806" s="6">
        <f t="shared" si="374"/>
        <v>170.87149519186076</v>
      </c>
      <c r="N806" s="16">
        <v>99.693653150962106</v>
      </c>
      <c r="O806" s="17">
        <v>634.70859060426096</v>
      </c>
      <c r="P806" s="6">
        <f t="shared" si="375"/>
        <v>598.46978337151097</v>
      </c>
      <c r="Q806" s="6">
        <f t="shared" si="360"/>
        <v>374.04361460719434</v>
      </c>
      <c r="R806" s="17">
        <v>598.46978337151097</v>
      </c>
      <c r="S806" s="6">
        <f t="shared" si="376"/>
        <v>36.238807232749991</v>
      </c>
      <c r="T806" s="6">
        <f t="shared" si="377"/>
        <v>410.28242183994433</v>
      </c>
      <c r="U806" s="17">
        <v>126.211580635234</v>
      </c>
      <c r="V806" s="6">
        <f t="shared" si="378"/>
        <v>112.319701882156</v>
      </c>
      <c r="W806" s="6">
        <f t="shared" si="361"/>
        <v>112.319701882156</v>
      </c>
      <c r="X806" s="17">
        <v>112.319701882156</v>
      </c>
      <c r="Y806" s="6">
        <f t="shared" si="379"/>
        <v>13.891878753078004</v>
      </c>
      <c r="Z806" s="6">
        <f t="shared" si="380"/>
        <v>126.211580635234</v>
      </c>
      <c r="AA806" s="17">
        <v>0</v>
      </c>
      <c r="AB806" s="6">
        <f t="shared" si="381"/>
        <v>0</v>
      </c>
      <c r="AC806" s="6">
        <f t="shared" si="362"/>
        <v>0</v>
      </c>
      <c r="AD806" s="17">
        <v>0</v>
      </c>
      <c r="AE806" s="6">
        <f t="shared" si="382"/>
        <v>0</v>
      </c>
      <c r="AF806" s="17">
        <v>0</v>
      </c>
      <c r="AG806" s="6">
        <f t="shared" si="383"/>
        <v>0</v>
      </c>
      <c r="AH806" s="6">
        <f t="shared" si="363"/>
        <v>0</v>
      </c>
      <c r="AI806" s="6">
        <f t="shared" si="384"/>
        <v>0</v>
      </c>
      <c r="AJ806" s="17">
        <v>316.77754874646098</v>
      </c>
      <c r="AK806" s="6">
        <f t="shared" si="385"/>
        <v>252.72915781291701</v>
      </c>
      <c r="AL806" s="6">
        <f t="shared" si="364"/>
        <v>252.72915781291701</v>
      </c>
      <c r="AM806" s="17">
        <v>252.72915781291701</v>
      </c>
      <c r="AN806" s="6">
        <f t="shared" si="386"/>
        <v>64.048390933543971</v>
      </c>
      <c r="AO806" s="6">
        <f t="shared" si="387"/>
        <v>316.77754874646098</v>
      </c>
      <c r="AP806" s="17">
        <v>3771.6869252022002</v>
      </c>
      <c r="AQ806" s="6">
        <f t="shared" si="388"/>
        <v>3213.9082299459214</v>
      </c>
      <c r="AR806" s="17">
        <v>1487.4098540167499</v>
      </c>
      <c r="AS806" s="6">
        <f t="shared" si="365"/>
        <v>929.63115876046868</v>
      </c>
      <c r="AT806" s="17">
        <v>1905.1926300048999</v>
      </c>
      <c r="AU806" s="6">
        <f t="shared" si="366"/>
        <v>1905.1926300048999</v>
      </c>
      <c r="AV806" s="17">
        <v>0</v>
      </c>
      <c r="AW806" s="6">
        <f t="shared" si="367"/>
        <v>0</v>
      </c>
      <c r="AX806" s="17">
        <v>379.08444118055297</v>
      </c>
      <c r="AY806" s="6">
        <f t="shared" si="368"/>
        <v>379.08444118055297</v>
      </c>
      <c r="AZ806" s="20">
        <v>211510214.325174</v>
      </c>
      <c r="BA806" s="20">
        <v>1439878090.7249999</v>
      </c>
      <c r="BB806" s="20">
        <v>95244498.154683098</v>
      </c>
      <c r="BC806" s="20">
        <v>0</v>
      </c>
      <c r="BD806" s="19">
        <f t="shared" si="369"/>
        <v>1746.6328032048571</v>
      </c>
      <c r="BE806" s="18">
        <v>73.097317519774506</v>
      </c>
      <c r="BF806" s="20">
        <v>0</v>
      </c>
      <c r="BG806" s="20">
        <v>0</v>
      </c>
      <c r="BH806" s="19">
        <f t="shared" si="389"/>
        <v>0</v>
      </c>
      <c r="BI806" s="18">
        <v>1251.5815380906899</v>
      </c>
      <c r="BJ806">
        <v>250</v>
      </c>
      <c r="BK806">
        <v>1216</v>
      </c>
      <c r="BL806" s="22">
        <v>1844.76928</v>
      </c>
      <c r="BM806">
        <v>304</v>
      </c>
      <c r="BN806">
        <v>76</v>
      </c>
      <c r="BO806">
        <v>0.14935877688499999</v>
      </c>
    </row>
    <row r="807" spans="1:67" x14ac:dyDescent="0.2">
      <c r="A807" s="27">
        <v>806</v>
      </c>
      <c r="B807" s="18">
        <v>978.60284871289196</v>
      </c>
      <c r="C807" s="18">
        <v>950</v>
      </c>
      <c r="D807">
        <v>400</v>
      </c>
      <c r="E807">
        <v>1600</v>
      </c>
      <c r="F807">
        <v>0</v>
      </c>
      <c r="G807" s="23">
        <f t="shared" si="370"/>
        <v>1</v>
      </c>
      <c r="H807" s="16">
        <v>99.520547945205394</v>
      </c>
      <c r="I807" s="17">
        <v>202.25498688817601</v>
      </c>
      <c r="J807" s="6">
        <f t="shared" si="371"/>
        <v>202.40567675626508</v>
      </c>
      <c r="K807" s="6">
        <f t="shared" si="372"/>
        <v>173.72520146879543</v>
      </c>
      <c r="L807" s="6">
        <f t="shared" si="373"/>
        <v>0.8583020212323077</v>
      </c>
      <c r="M807" s="6">
        <f t="shared" si="374"/>
        <v>173.59586405043535</v>
      </c>
      <c r="N807" s="16">
        <v>99.698183749174106</v>
      </c>
      <c r="O807" s="17">
        <v>667.78389856252204</v>
      </c>
      <c r="P807" s="6">
        <f t="shared" si="375"/>
        <v>629.65449206262201</v>
      </c>
      <c r="Q807" s="6">
        <f t="shared" si="360"/>
        <v>393.53405753913876</v>
      </c>
      <c r="R807" s="17">
        <v>629.65449206262201</v>
      </c>
      <c r="S807" s="6">
        <f t="shared" si="376"/>
        <v>38.129406499900028</v>
      </c>
      <c r="T807" s="6">
        <f t="shared" si="377"/>
        <v>431.66346403903879</v>
      </c>
      <c r="U807" s="17">
        <v>126.204837841649</v>
      </c>
      <c r="V807" s="6">
        <f t="shared" si="378"/>
        <v>112.312959091059</v>
      </c>
      <c r="W807" s="6">
        <f t="shared" si="361"/>
        <v>112.312959091059</v>
      </c>
      <c r="X807" s="17">
        <v>112.312959091059</v>
      </c>
      <c r="Y807" s="6">
        <f t="shared" si="379"/>
        <v>13.891878750589996</v>
      </c>
      <c r="Z807" s="6">
        <f t="shared" si="380"/>
        <v>126.204837841649</v>
      </c>
      <c r="AA807" s="17">
        <v>0</v>
      </c>
      <c r="AB807" s="6">
        <f t="shared" si="381"/>
        <v>0</v>
      </c>
      <c r="AC807" s="6">
        <f t="shared" si="362"/>
        <v>0</v>
      </c>
      <c r="AD807" s="17">
        <v>0</v>
      </c>
      <c r="AE807" s="6">
        <f t="shared" si="382"/>
        <v>0</v>
      </c>
      <c r="AF807" s="17">
        <v>0</v>
      </c>
      <c r="AG807" s="6">
        <f t="shared" si="383"/>
        <v>0</v>
      </c>
      <c r="AH807" s="6">
        <f t="shared" si="363"/>
        <v>0</v>
      </c>
      <c r="AI807" s="6">
        <f t="shared" si="384"/>
        <v>0</v>
      </c>
      <c r="AJ807" s="17">
        <v>318.41908535954502</v>
      </c>
      <c r="AK807" s="6">
        <f t="shared" si="385"/>
        <v>254.01973028726999</v>
      </c>
      <c r="AL807" s="6">
        <f t="shared" si="364"/>
        <v>254.01973028726999</v>
      </c>
      <c r="AM807" s="17">
        <v>254.01973028726999</v>
      </c>
      <c r="AN807" s="6">
        <f t="shared" si="386"/>
        <v>64.399355072275029</v>
      </c>
      <c r="AO807" s="6">
        <f t="shared" si="387"/>
        <v>318.41908535954502</v>
      </c>
      <c r="AP807" s="17">
        <v>3854.0894235783699</v>
      </c>
      <c r="AQ807" s="6">
        <f t="shared" si="388"/>
        <v>3265.3583678265095</v>
      </c>
      <c r="AR807" s="17">
        <v>1569.9494820049499</v>
      </c>
      <c r="AS807" s="6">
        <f t="shared" si="365"/>
        <v>981.21842625309364</v>
      </c>
      <c r="AT807" s="17">
        <v>1905.07825757193</v>
      </c>
      <c r="AU807" s="6">
        <f t="shared" si="366"/>
        <v>1905.07825757193</v>
      </c>
      <c r="AV807" s="17">
        <v>0</v>
      </c>
      <c r="AW807" s="6">
        <f t="shared" si="367"/>
        <v>0</v>
      </c>
      <c r="AX807" s="17">
        <v>379.06168400148601</v>
      </c>
      <c r="AY807" s="6">
        <f t="shared" si="368"/>
        <v>379.06168400148601</v>
      </c>
      <c r="AZ807" s="20">
        <v>212165184.23499101</v>
      </c>
      <c r="BA807" s="20">
        <v>1439878090.7249999</v>
      </c>
      <c r="BB807" s="20">
        <v>94668904.325539902</v>
      </c>
      <c r="BC807" s="20">
        <v>0</v>
      </c>
      <c r="BD807" s="19">
        <f t="shared" si="369"/>
        <v>1746.7121792855307</v>
      </c>
      <c r="BE807" s="18">
        <v>73.626065496188104</v>
      </c>
      <c r="BF807" s="20">
        <v>0</v>
      </c>
      <c r="BG807" s="20">
        <v>0</v>
      </c>
      <c r="BH807" s="19">
        <f t="shared" si="389"/>
        <v>0</v>
      </c>
      <c r="BI807" s="18">
        <v>1321.1138457623999</v>
      </c>
      <c r="BJ807">
        <v>250</v>
      </c>
      <c r="BK807">
        <v>1216</v>
      </c>
      <c r="BL807" s="22">
        <v>1844.76928</v>
      </c>
      <c r="BM807">
        <v>304</v>
      </c>
      <c r="BN807">
        <v>76</v>
      </c>
      <c r="BO807">
        <v>0.14847200204541</v>
      </c>
    </row>
    <row r="808" spans="1:67" x14ac:dyDescent="0.2">
      <c r="A808" s="27">
        <v>807</v>
      </c>
      <c r="B808" s="18">
        <v>1030.10826180304</v>
      </c>
      <c r="C808" s="18">
        <v>950</v>
      </c>
      <c r="D808">
        <v>400</v>
      </c>
      <c r="E808">
        <v>1600</v>
      </c>
      <c r="F808">
        <v>0</v>
      </c>
      <c r="G808" s="23">
        <f t="shared" si="370"/>
        <v>1</v>
      </c>
      <c r="H808" s="16">
        <v>99.520547945205394</v>
      </c>
      <c r="I808" s="17">
        <v>206.48906443996199</v>
      </c>
      <c r="J808" s="6">
        <f t="shared" si="371"/>
        <v>206.64311000191543</v>
      </c>
      <c r="K808" s="6">
        <f t="shared" si="372"/>
        <v>176.45850898934495</v>
      </c>
      <c r="L808" s="6">
        <f t="shared" si="373"/>
        <v>0.85392882921530411</v>
      </c>
      <c r="M808" s="6">
        <f t="shared" si="374"/>
        <v>176.32696504298022</v>
      </c>
      <c r="N808" s="16">
        <v>99.702630442978005</v>
      </c>
      <c r="O808" s="17">
        <v>700.84321596175596</v>
      </c>
      <c r="P808" s="6">
        <f t="shared" si="375"/>
        <v>660.82400687481095</v>
      </c>
      <c r="Q808" s="6">
        <f t="shared" si="360"/>
        <v>413.01500429675684</v>
      </c>
      <c r="R808" s="17">
        <v>660.82400687481095</v>
      </c>
      <c r="S808" s="6">
        <f t="shared" si="376"/>
        <v>40.019209086945011</v>
      </c>
      <c r="T808" s="6">
        <f t="shared" si="377"/>
        <v>453.03421338370185</v>
      </c>
      <c r="U808" s="17">
        <v>126.198385700694</v>
      </c>
      <c r="V808" s="6">
        <f t="shared" si="378"/>
        <v>112.306506950105</v>
      </c>
      <c r="W808" s="6">
        <f t="shared" si="361"/>
        <v>112.306506950105</v>
      </c>
      <c r="X808" s="17">
        <v>112.306506950105</v>
      </c>
      <c r="Y808" s="6">
        <f t="shared" si="379"/>
        <v>13.891878750589001</v>
      </c>
      <c r="Z808" s="6">
        <f t="shared" si="380"/>
        <v>126.198385700694</v>
      </c>
      <c r="AA808" s="17">
        <v>0</v>
      </c>
      <c r="AB808" s="6">
        <f t="shared" si="381"/>
        <v>0</v>
      </c>
      <c r="AC808" s="6">
        <f t="shared" si="362"/>
        <v>0</v>
      </c>
      <c r="AD808" s="17">
        <v>0</v>
      </c>
      <c r="AE808" s="6">
        <f t="shared" si="382"/>
        <v>0</v>
      </c>
      <c r="AF808" s="17">
        <v>0</v>
      </c>
      <c r="AG808" s="6">
        <f t="shared" si="383"/>
        <v>0</v>
      </c>
      <c r="AH808" s="6">
        <f t="shared" si="363"/>
        <v>0</v>
      </c>
      <c r="AI808" s="6">
        <f t="shared" si="384"/>
        <v>0</v>
      </c>
      <c r="AJ808" s="17">
        <v>320.08753942939597</v>
      </c>
      <c r="AK808" s="6">
        <f t="shared" si="385"/>
        <v>255.33380075799701</v>
      </c>
      <c r="AL808" s="6">
        <f t="shared" si="364"/>
        <v>255.33380075799701</v>
      </c>
      <c r="AM808" s="17">
        <v>255.33380075799701</v>
      </c>
      <c r="AN808" s="6">
        <f t="shared" si="386"/>
        <v>64.753738671398963</v>
      </c>
      <c r="AO808" s="6">
        <f t="shared" si="387"/>
        <v>320.08753942939597</v>
      </c>
      <c r="AP808" s="17">
        <v>3936.4921875763898</v>
      </c>
      <c r="AQ808" s="6">
        <f t="shared" si="388"/>
        <v>3316.8108882046636</v>
      </c>
      <c r="AR808" s="17">
        <v>1652.48346499125</v>
      </c>
      <c r="AS808" s="6">
        <f t="shared" si="365"/>
        <v>1032.8021656195313</v>
      </c>
      <c r="AT808" s="17">
        <v>1904.9688148722901</v>
      </c>
      <c r="AU808" s="6">
        <f t="shared" si="366"/>
        <v>1904.9688148722901</v>
      </c>
      <c r="AV808" s="17">
        <v>0</v>
      </c>
      <c r="AW808" s="6">
        <f t="shared" si="367"/>
        <v>0</v>
      </c>
      <c r="AX808" s="17">
        <v>379.03990771284202</v>
      </c>
      <c r="AY808" s="6">
        <f t="shared" si="368"/>
        <v>379.03990771284202</v>
      </c>
      <c r="AZ808" s="20">
        <v>212769355.55530301</v>
      </c>
      <c r="BA808" s="20">
        <v>1439878090.7249999</v>
      </c>
      <c r="BB808" s="20">
        <v>94142639.080671698</v>
      </c>
      <c r="BC808" s="20">
        <v>0</v>
      </c>
      <c r="BD808" s="19">
        <f t="shared" si="369"/>
        <v>1746.7900853609749</v>
      </c>
      <c r="BE808" s="18">
        <v>74.134402436629699</v>
      </c>
      <c r="BF808" s="20">
        <v>0</v>
      </c>
      <c r="BG808" s="20">
        <v>0</v>
      </c>
      <c r="BH808" s="19">
        <f t="shared" si="389"/>
        <v>0</v>
      </c>
      <c r="BI808" s="18">
        <v>1390.6461534341099</v>
      </c>
      <c r="BJ808">
        <v>250</v>
      </c>
      <c r="BK808">
        <v>1216</v>
      </c>
      <c r="BL808" s="22">
        <v>1844.76928</v>
      </c>
      <c r="BM808">
        <v>304</v>
      </c>
      <c r="BN808">
        <v>76</v>
      </c>
      <c r="BO808">
        <v>0.147661228170508</v>
      </c>
    </row>
    <row r="809" spans="1:67" x14ac:dyDescent="0.2">
      <c r="A809" s="27">
        <v>808</v>
      </c>
      <c r="B809" s="18">
        <v>20.602165236060799</v>
      </c>
      <c r="C809" s="18">
        <v>1003.19999999999</v>
      </c>
      <c r="D809">
        <v>400</v>
      </c>
      <c r="E809">
        <v>1600</v>
      </c>
      <c r="F809">
        <v>0</v>
      </c>
      <c r="G809" s="23">
        <f t="shared" si="370"/>
        <v>1</v>
      </c>
      <c r="H809" s="16">
        <v>95.114155251141497</v>
      </c>
      <c r="I809" s="17">
        <v>134.02730498956799</v>
      </c>
      <c r="J809" s="6">
        <f t="shared" si="371"/>
        <v>134.04184284118307</v>
      </c>
      <c r="K809" s="6">
        <f t="shared" si="372"/>
        <v>133.39435197653106</v>
      </c>
      <c r="L809" s="6">
        <f t="shared" si="373"/>
        <v>0.99516948699803254</v>
      </c>
      <c r="M809" s="6">
        <f t="shared" si="374"/>
        <v>133.37988435019722</v>
      </c>
      <c r="N809" s="16">
        <v>96.545354617377001</v>
      </c>
      <c r="O809" s="17">
        <v>142.29269581937601</v>
      </c>
      <c r="P809" s="6">
        <f t="shared" si="375"/>
        <v>134.18057029095399</v>
      </c>
      <c r="Q809" s="6">
        <f t="shared" si="360"/>
        <v>83.86285643184624</v>
      </c>
      <c r="R809" s="17">
        <v>134.18057029095399</v>
      </c>
      <c r="S809" s="6">
        <f t="shared" si="376"/>
        <v>8.1121255284220126</v>
      </c>
      <c r="T809" s="6">
        <f t="shared" si="377"/>
        <v>91.974981960268252</v>
      </c>
      <c r="U809" s="17">
        <v>132.623202364723</v>
      </c>
      <c r="V809" s="6">
        <f t="shared" si="378"/>
        <v>118.04613453515501</v>
      </c>
      <c r="W809" s="6">
        <f t="shared" si="361"/>
        <v>118.04613453515501</v>
      </c>
      <c r="X809" s="17">
        <v>118.04613453515501</v>
      </c>
      <c r="Y809" s="6">
        <f t="shared" si="379"/>
        <v>14.577067829567994</v>
      </c>
      <c r="Z809" s="6">
        <f t="shared" si="380"/>
        <v>132.623202364723</v>
      </c>
      <c r="AA809" s="17">
        <v>0</v>
      </c>
      <c r="AB809" s="6">
        <f t="shared" si="381"/>
        <v>0</v>
      </c>
      <c r="AC809" s="6">
        <f t="shared" si="362"/>
        <v>0</v>
      </c>
      <c r="AD809" s="17">
        <v>0</v>
      </c>
      <c r="AE809" s="6">
        <f t="shared" si="382"/>
        <v>0</v>
      </c>
      <c r="AF809" s="17">
        <v>0</v>
      </c>
      <c r="AG809" s="6">
        <f t="shared" si="383"/>
        <v>0</v>
      </c>
      <c r="AH809" s="6">
        <f t="shared" si="363"/>
        <v>0</v>
      </c>
      <c r="AI809" s="6">
        <f t="shared" si="384"/>
        <v>0</v>
      </c>
      <c r="AJ809" s="17">
        <v>142.54366944847399</v>
      </c>
      <c r="AK809" s="6">
        <f t="shared" si="385"/>
        <v>114.715341865808</v>
      </c>
      <c r="AL809" s="6">
        <f t="shared" si="364"/>
        <v>114.715341865808</v>
      </c>
      <c r="AM809" s="17">
        <v>114.715341865808</v>
      </c>
      <c r="AN809" s="6">
        <f t="shared" si="386"/>
        <v>27.828327582665992</v>
      </c>
      <c r="AO809" s="6">
        <f t="shared" si="387"/>
        <v>142.54366944847399</v>
      </c>
      <c r="AP809" s="17">
        <v>2427.8569225409801</v>
      </c>
      <c r="AQ809" s="6">
        <f t="shared" si="388"/>
        <v>2415.4422277742833</v>
      </c>
      <c r="AR809" s="17">
        <v>33.105852711208101</v>
      </c>
      <c r="AS809" s="6">
        <f t="shared" si="365"/>
        <v>20.691157944505065</v>
      </c>
      <c r="AT809" s="17">
        <v>2015.0668060457001</v>
      </c>
      <c r="AU809" s="6">
        <f t="shared" si="366"/>
        <v>2015.0668060457001</v>
      </c>
      <c r="AV809" s="17">
        <v>0</v>
      </c>
      <c r="AW809" s="6">
        <f t="shared" si="367"/>
        <v>0</v>
      </c>
      <c r="AX809" s="17">
        <v>379.68426378407798</v>
      </c>
      <c r="AY809" s="6">
        <f t="shared" si="368"/>
        <v>379.68426378407798</v>
      </c>
      <c r="AZ809" s="20">
        <v>21765980.121989101</v>
      </c>
      <c r="BA809" s="20">
        <v>1449040762.0023701</v>
      </c>
      <c r="BB809" s="20">
        <v>220667870.77208</v>
      </c>
      <c r="BC809" s="20">
        <v>0</v>
      </c>
      <c r="BD809" s="19">
        <f t="shared" si="369"/>
        <v>1691.4746128964391</v>
      </c>
      <c r="BE809" s="18">
        <v>61.709497519323399</v>
      </c>
      <c r="BF809" s="20">
        <v>0</v>
      </c>
      <c r="BG809" s="20">
        <v>0</v>
      </c>
      <c r="BH809" s="19">
        <f t="shared" si="389"/>
        <v>0</v>
      </c>
      <c r="BI809" s="18">
        <v>27.812923068682199</v>
      </c>
      <c r="BJ809">
        <v>264</v>
      </c>
      <c r="BK809">
        <v>1216</v>
      </c>
      <c r="BL809" s="22">
        <v>1844.76928</v>
      </c>
      <c r="BM809">
        <v>304</v>
      </c>
      <c r="BN809">
        <v>76</v>
      </c>
      <c r="BO809">
        <v>0.34258686591530901</v>
      </c>
    </row>
    <row r="810" spans="1:67" x14ac:dyDescent="0.2">
      <c r="A810" s="27">
        <v>809</v>
      </c>
      <c r="B810" s="18">
        <v>51.505413090152203</v>
      </c>
      <c r="C810" s="18">
        <v>1003.19999999999</v>
      </c>
      <c r="D810">
        <v>400</v>
      </c>
      <c r="E810">
        <v>1600</v>
      </c>
      <c r="F810">
        <v>0</v>
      </c>
      <c r="G810" s="23">
        <f t="shared" si="370"/>
        <v>1</v>
      </c>
      <c r="H810" s="16">
        <v>95.856164383561605</v>
      </c>
      <c r="I810" s="17">
        <v>135.70094930582999</v>
      </c>
      <c r="J810" s="6">
        <f t="shared" si="371"/>
        <v>135.71848908818509</v>
      </c>
      <c r="K810" s="6">
        <f t="shared" si="372"/>
        <v>134.11243558757468</v>
      </c>
      <c r="L810" s="6">
        <f t="shared" si="373"/>
        <v>0.98816628809088158</v>
      </c>
      <c r="M810" s="6">
        <f t="shared" si="374"/>
        <v>134.09510336595091</v>
      </c>
      <c r="N810" s="16">
        <v>97.184418857464095</v>
      </c>
      <c r="O810" s="17">
        <v>146.93789954603301</v>
      </c>
      <c r="P810" s="6">
        <f t="shared" si="375"/>
        <v>138.56023979746601</v>
      </c>
      <c r="Q810" s="6">
        <f t="shared" si="360"/>
        <v>86.600149873416257</v>
      </c>
      <c r="R810" s="17">
        <v>138.56023979746601</v>
      </c>
      <c r="S810" s="6">
        <f t="shared" si="376"/>
        <v>8.3776597485669981</v>
      </c>
      <c r="T810" s="6">
        <f t="shared" si="377"/>
        <v>94.977809621983255</v>
      </c>
      <c r="U810" s="17">
        <v>132.61105332702101</v>
      </c>
      <c r="V810" s="6">
        <f t="shared" si="378"/>
        <v>118.034153883211</v>
      </c>
      <c r="W810" s="6">
        <f t="shared" si="361"/>
        <v>118.034153883211</v>
      </c>
      <c r="X810" s="17">
        <v>118.034153883211</v>
      </c>
      <c r="Y810" s="6">
        <f t="shared" si="379"/>
        <v>14.576899443810007</v>
      </c>
      <c r="Z810" s="6">
        <f t="shared" si="380"/>
        <v>132.61105332702101</v>
      </c>
      <c r="AA810" s="17">
        <v>0</v>
      </c>
      <c r="AB810" s="6">
        <f t="shared" si="381"/>
        <v>0</v>
      </c>
      <c r="AC810" s="6">
        <f t="shared" si="362"/>
        <v>0</v>
      </c>
      <c r="AD810" s="17">
        <v>0</v>
      </c>
      <c r="AE810" s="6">
        <f t="shared" si="382"/>
        <v>0</v>
      </c>
      <c r="AF810" s="17">
        <v>0</v>
      </c>
      <c r="AG810" s="6">
        <f t="shared" si="383"/>
        <v>0</v>
      </c>
      <c r="AH810" s="6">
        <f t="shared" si="363"/>
        <v>0</v>
      </c>
      <c r="AI810" s="6">
        <f t="shared" si="384"/>
        <v>0</v>
      </c>
      <c r="AJ810" s="17">
        <v>155.184644969347</v>
      </c>
      <c r="AK810" s="6">
        <f t="shared" si="385"/>
        <v>124.85677592813001</v>
      </c>
      <c r="AL810" s="6">
        <f t="shared" si="364"/>
        <v>124.85677592813001</v>
      </c>
      <c r="AM810" s="17">
        <v>124.85677592813001</v>
      </c>
      <c r="AN810" s="6">
        <f t="shared" si="386"/>
        <v>30.327869041216999</v>
      </c>
      <c r="AO810" s="6">
        <f t="shared" si="387"/>
        <v>155.184644969347</v>
      </c>
      <c r="AP810" s="17">
        <v>2477.2928716340498</v>
      </c>
      <c r="AQ810" s="6">
        <f t="shared" si="388"/>
        <v>2446.2589261891139</v>
      </c>
      <c r="AR810" s="17">
        <v>82.757187853158797</v>
      </c>
      <c r="AS810" s="6">
        <f t="shared" si="365"/>
        <v>51.723242408224252</v>
      </c>
      <c r="AT810" s="17">
        <v>2014.8855691384199</v>
      </c>
      <c r="AU810" s="6">
        <f t="shared" si="366"/>
        <v>2014.8855691384199</v>
      </c>
      <c r="AV810" s="17">
        <v>0</v>
      </c>
      <c r="AW810" s="6">
        <f t="shared" si="367"/>
        <v>0</v>
      </c>
      <c r="AX810" s="17">
        <v>379.65011464246999</v>
      </c>
      <c r="AY810" s="6">
        <f t="shared" si="368"/>
        <v>379.65011464246999</v>
      </c>
      <c r="AZ810" s="20">
        <v>52628483.773963697</v>
      </c>
      <c r="BA810" s="20">
        <v>1449058097.1237199</v>
      </c>
      <c r="BB810" s="20">
        <v>200984437.48508701</v>
      </c>
      <c r="BC810" s="20">
        <v>0</v>
      </c>
      <c r="BD810" s="19">
        <f t="shared" si="369"/>
        <v>1702.6710183827706</v>
      </c>
      <c r="BE810" s="18">
        <v>62.1458201008491</v>
      </c>
      <c r="BF810" s="20">
        <v>0</v>
      </c>
      <c r="BG810" s="20">
        <v>0</v>
      </c>
      <c r="BH810" s="19">
        <f t="shared" si="389"/>
        <v>0</v>
      </c>
      <c r="BI810" s="18">
        <v>69.532307671705496</v>
      </c>
      <c r="BJ810">
        <v>264</v>
      </c>
      <c r="BK810">
        <v>1216</v>
      </c>
      <c r="BL810" s="22">
        <v>1844.76928</v>
      </c>
      <c r="BM810">
        <v>304</v>
      </c>
      <c r="BN810">
        <v>76</v>
      </c>
      <c r="BO810">
        <v>0.31226241510828301</v>
      </c>
    </row>
    <row r="811" spans="1:67" x14ac:dyDescent="0.2">
      <c r="A811" s="27">
        <v>810</v>
      </c>
      <c r="B811" s="18">
        <v>154.516239270456</v>
      </c>
      <c r="C811" s="18">
        <v>1003.19999999999</v>
      </c>
      <c r="D811">
        <v>400</v>
      </c>
      <c r="E811">
        <v>1600</v>
      </c>
      <c r="F811">
        <v>0</v>
      </c>
      <c r="G811" s="23">
        <f t="shared" si="370"/>
        <v>1</v>
      </c>
      <c r="H811" s="16">
        <v>97.340182648401793</v>
      </c>
      <c r="I811" s="17">
        <v>142.46199122911901</v>
      </c>
      <c r="J811" s="6">
        <f t="shared" si="371"/>
        <v>142.44009620565217</v>
      </c>
      <c r="K811" s="6">
        <f t="shared" si="372"/>
        <v>137.72528414945552</v>
      </c>
      <c r="L811" s="6">
        <f t="shared" si="373"/>
        <v>0.96689968497782042</v>
      </c>
      <c r="M811" s="6">
        <f t="shared" si="374"/>
        <v>137.74645444074818</v>
      </c>
      <c r="N811" s="16">
        <v>98.426983364873607</v>
      </c>
      <c r="O811" s="17">
        <v>170.026572194962</v>
      </c>
      <c r="P811" s="6">
        <f t="shared" si="375"/>
        <v>160.330003179714</v>
      </c>
      <c r="Q811" s="6">
        <f t="shared" si="360"/>
        <v>100.20625198732125</v>
      </c>
      <c r="R811" s="17">
        <v>160.330003179714</v>
      </c>
      <c r="S811" s="6">
        <f t="shared" si="376"/>
        <v>9.6965690152480022</v>
      </c>
      <c r="T811" s="6">
        <f t="shared" si="377"/>
        <v>109.90282100256925</v>
      </c>
      <c r="U811" s="17">
        <v>132.57523477857299</v>
      </c>
      <c r="V811" s="6">
        <f t="shared" si="378"/>
        <v>117.998712058846</v>
      </c>
      <c r="W811" s="6">
        <f t="shared" si="361"/>
        <v>117.998712058846</v>
      </c>
      <c r="X811" s="17">
        <v>117.998712058846</v>
      </c>
      <c r="Y811" s="6">
        <f t="shared" si="379"/>
        <v>14.576522719726995</v>
      </c>
      <c r="Z811" s="6">
        <f t="shared" si="380"/>
        <v>132.57523477857299</v>
      </c>
      <c r="AA811" s="17">
        <v>0</v>
      </c>
      <c r="AB811" s="6">
        <f t="shared" si="381"/>
        <v>0</v>
      </c>
      <c r="AC811" s="6">
        <f t="shared" si="362"/>
        <v>0</v>
      </c>
      <c r="AD811" s="17">
        <v>0</v>
      </c>
      <c r="AE811" s="6">
        <f t="shared" si="382"/>
        <v>0</v>
      </c>
      <c r="AF811" s="17">
        <v>0</v>
      </c>
      <c r="AG811" s="6">
        <f t="shared" si="383"/>
        <v>0</v>
      </c>
      <c r="AH811" s="6">
        <f t="shared" si="363"/>
        <v>0</v>
      </c>
      <c r="AI811" s="6">
        <f t="shared" si="384"/>
        <v>0</v>
      </c>
      <c r="AJ811" s="17">
        <v>217.83919034573299</v>
      </c>
      <c r="AK811" s="6">
        <f t="shared" si="385"/>
        <v>175.00735401631499</v>
      </c>
      <c r="AL811" s="6">
        <f t="shared" si="364"/>
        <v>175.00735401631499</v>
      </c>
      <c r="AM811" s="17">
        <v>175.00735401631499</v>
      </c>
      <c r="AN811" s="6">
        <f t="shared" si="386"/>
        <v>42.831836329417996</v>
      </c>
      <c r="AO811" s="6">
        <f t="shared" si="387"/>
        <v>217.83919034573299</v>
      </c>
      <c r="AP811" s="17">
        <v>2642.0819798541302</v>
      </c>
      <c r="AQ811" s="6">
        <f t="shared" si="388"/>
        <v>2549.0056935229754</v>
      </c>
      <c r="AR811" s="17">
        <v>248.20343021642299</v>
      </c>
      <c r="AS811" s="6">
        <f t="shared" si="365"/>
        <v>155.12714388526436</v>
      </c>
      <c r="AT811" s="17">
        <v>2014.33262264819</v>
      </c>
      <c r="AU811" s="6">
        <f t="shared" si="366"/>
        <v>2014.33262264819</v>
      </c>
      <c r="AV811" s="17">
        <v>0</v>
      </c>
      <c r="AW811" s="6">
        <f t="shared" si="367"/>
        <v>0</v>
      </c>
      <c r="AX811" s="17">
        <v>379.54592698952098</v>
      </c>
      <c r="AY811" s="6">
        <f t="shared" si="368"/>
        <v>379.54592698952098</v>
      </c>
      <c r="AZ811" s="20">
        <v>135227990.10753101</v>
      </c>
      <c r="BA811" s="20">
        <v>1449096107.0587299</v>
      </c>
      <c r="BB811" s="20">
        <v>140116651.386323</v>
      </c>
      <c r="BC811" s="20">
        <v>0</v>
      </c>
      <c r="BD811" s="19">
        <f t="shared" si="369"/>
        <v>1724.440748552584</v>
      </c>
      <c r="BE811" s="18">
        <v>63.814677903105</v>
      </c>
      <c r="BF811" s="20">
        <v>0</v>
      </c>
      <c r="BG811" s="20">
        <v>0</v>
      </c>
      <c r="BH811" s="19">
        <f t="shared" si="389"/>
        <v>0</v>
      </c>
      <c r="BI811" s="18">
        <v>208.596923015116</v>
      </c>
      <c r="BJ811">
        <v>264</v>
      </c>
      <c r="BK811">
        <v>1216</v>
      </c>
      <c r="BL811" s="22">
        <v>1844.76928</v>
      </c>
      <c r="BM811">
        <v>304</v>
      </c>
      <c r="BN811">
        <v>76</v>
      </c>
      <c r="BO811">
        <v>0.21848899581650399</v>
      </c>
    </row>
    <row r="812" spans="1:67" x14ac:dyDescent="0.2">
      <c r="A812" s="27">
        <v>811</v>
      </c>
      <c r="B812" s="18">
        <v>206.02165236060799</v>
      </c>
      <c r="C812" s="18">
        <v>1003.19999999999</v>
      </c>
      <c r="D812">
        <v>400</v>
      </c>
      <c r="E812">
        <v>1600</v>
      </c>
      <c r="F812">
        <v>0</v>
      </c>
      <c r="G812" s="23">
        <f t="shared" si="370"/>
        <v>1</v>
      </c>
      <c r="H812" s="16">
        <v>97.968036529680305</v>
      </c>
      <c r="I812" s="17">
        <v>145.95615047745</v>
      </c>
      <c r="J812" s="6">
        <f t="shared" si="371"/>
        <v>145.95089882723835</v>
      </c>
      <c r="K812" s="6">
        <f t="shared" si="372"/>
        <v>139.73796495603233</v>
      </c>
      <c r="L812" s="6">
        <f t="shared" si="373"/>
        <v>0.95743134217652026</v>
      </c>
      <c r="M812" s="6">
        <f t="shared" si="374"/>
        <v>139.74299305054311</v>
      </c>
      <c r="N812" s="16">
        <v>98.790116166623804</v>
      </c>
      <c r="O812" s="17">
        <v>188.46919490690101</v>
      </c>
      <c r="P812" s="6">
        <f t="shared" si="375"/>
        <v>177.719588576326</v>
      </c>
      <c r="Q812" s="6">
        <f t="shared" si="360"/>
        <v>111.07474286020376</v>
      </c>
      <c r="R812" s="17">
        <v>177.719588576326</v>
      </c>
      <c r="S812" s="6">
        <f t="shared" si="376"/>
        <v>10.749606330575006</v>
      </c>
      <c r="T812" s="6">
        <f t="shared" si="377"/>
        <v>121.82434919077876</v>
      </c>
      <c r="U812" s="17">
        <v>132.559568838785</v>
      </c>
      <c r="V812" s="6">
        <f t="shared" si="378"/>
        <v>117.98315644882901</v>
      </c>
      <c r="W812" s="6">
        <f t="shared" si="361"/>
        <v>117.98315644882901</v>
      </c>
      <c r="X812" s="17">
        <v>117.98315644882901</v>
      </c>
      <c r="Y812" s="6">
        <f t="shared" si="379"/>
        <v>14.576412389955991</v>
      </c>
      <c r="Z812" s="6">
        <f t="shared" si="380"/>
        <v>132.559568838785</v>
      </c>
      <c r="AA812" s="17">
        <v>0</v>
      </c>
      <c r="AB812" s="6">
        <f t="shared" si="381"/>
        <v>0</v>
      </c>
      <c r="AC812" s="6">
        <f t="shared" si="362"/>
        <v>0</v>
      </c>
      <c r="AD812" s="17">
        <v>0</v>
      </c>
      <c r="AE812" s="6">
        <f t="shared" si="382"/>
        <v>0</v>
      </c>
      <c r="AF812" s="17">
        <v>0</v>
      </c>
      <c r="AG812" s="6">
        <f t="shared" si="383"/>
        <v>0</v>
      </c>
      <c r="AH812" s="6">
        <f t="shared" si="363"/>
        <v>0</v>
      </c>
      <c r="AI812" s="6">
        <f t="shared" si="384"/>
        <v>0</v>
      </c>
      <c r="AJ812" s="17">
        <v>250.19497426800001</v>
      </c>
      <c r="AK812" s="6">
        <f t="shared" si="385"/>
        <v>200.24534840492899</v>
      </c>
      <c r="AL812" s="6">
        <f t="shared" si="364"/>
        <v>200.24534840492899</v>
      </c>
      <c r="AM812" s="17">
        <v>200.24534840492899</v>
      </c>
      <c r="AN812" s="6">
        <f t="shared" si="386"/>
        <v>49.94962586307102</v>
      </c>
      <c r="AO812" s="6">
        <f t="shared" si="387"/>
        <v>250.19497426800001</v>
      </c>
      <c r="AP812" s="17">
        <v>2724.47786932483</v>
      </c>
      <c r="AQ812" s="6">
        <f t="shared" si="388"/>
        <v>2600.3915751674876</v>
      </c>
      <c r="AR812" s="17">
        <v>330.89678441959802</v>
      </c>
      <c r="AS812" s="6">
        <f t="shared" si="365"/>
        <v>206.81049026224878</v>
      </c>
      <c r="AT812" s="17">
        <v>2014.08232051202</v>
      </c>
      <c r="AU812" s="6">
        <f t="shared" si="366"/>
        <v>2014.08232051202</v>
      </c>
      <c r="AV812" s="17">
        <v>0</v>
      </c>
      <c r="AW812" s="6">
        <f t="shared" si="367"/>
        <v>0</v>
      </c>
      <c r="AX812" s="17">
        <v>379.49876439321901</v>
      </c>
      <c r="AY812" s="6">
        <f t="shared" si="368"/>
        <v>379.49876439321901</v>
      </c>
      <c r="AZ812" s="20">
        <v>161353266.61632499</v>
      </c>
      <c r="BA812" s="20">
        <v>1449106963.78725</v>
      </c>
      <c r="BB812" s="20">
        <v>120342604.835668</v>
      </c>
      <c r="BC812" s="20">
        <v>0</v>
      </c>
      <c r="BD812" s="19">
        <f t="shared" si="369"/>
        <v>1730.802835239243</v>
      </c>
      <c r="BE812" s="18">
        <v>64.664028723470906</v>
      </c>
      <c r="BF812" s="20">
        <v>0</v>
      </c>
      <c r="BG812" s="20">
        <v>0</v>
      </c>
      <c r="BH812" s="19">
        <f t="shared" si="389"/>
        <v>0</v>
      </c>
      <c r="BI812" s="18">
        <v>278.12923068682198</v>
      </c>
      <c r="BJ812">
        <v>264</v>
      </c>
      <c r="BK812">
        <v>1216</v>
      </c>
      <c r="BL812" s="22">
        <v>1844.76928</v>
      </c>
      <c r="BM812">
        <v>304</v>
      </c>
      <c r="BN812">
        <v>76</v>
      </c>
      <c r="BO812">
        <v>0.188024875030116</v>
      </c>
    </row>
    <row r="813" spans="1:67" x14ac:dyDescent="0.2">
      <c r="A813" s="27">
        <v>812</v>
      </c>
      <c r="B813" s="18">
        <v>257.52706545076097</v>
      </c>
      <c r="C813" s="18">
        <v>1003.19999999999</v>
      </c>
      <c r="D813">
        <v>400</v>
      </c>
      <c r="E813">
        <v>1600</v>
      </c>
      <c r="F813">
        <v>0</v>
      </c>
      <c r="G813" s="23">
        <f t="shared" si="370"/>
        <v>1</v>
      </c>
      <c r="H813" s="16">
        <v>98.458904109589</v>
      </c>
      <c r="I813" s="17">
        <v>149.777651475487</v>
      </c>
      <c r="J813" s="6">
        <f t="shared" si="371"/>
        <v>149.8350452036191</v>
      </c>
      <c r="K813" s="6">
        <f t="shared" si="372"/>
        <v>142.15820832282893</v>
      </c>
      <c r="L813" s="6">
        <f t="shared" si="373"/>
        <v>0.94876474412005751</v>
      </c>
      <c r="M813" s="6">
        <f t="shared" si="374"/>
        <v>142.10375517704358</v>
      </c>
      <c r="N813" s="16">
        <v>99.057391045757598</v>
      </c>
      <c r="O813" s="17">
        <v>216.24660848211201</v>
      </c>
      <c r="P813" s="6">
        <f t="shared" si="375"/>
        <v>203.91132108256099</v>
      </c>
      <c r="Q813" s="6">
        <f t="shared" si="360"/>
        <v>127.44457567660062</v>
      </c>
      <c r="R813" s="17">
        <v>203.91132108256099</v>
      </c>
      <c r="S813" s="6">
        <f t="shared" si="376"/>
        <v>12.335287399551021</v>
      </c>
      <c r="T813" s="6">
        <f t="shared" si="377"/>
        <v>139.77986307615163</v>
      </c>
      <c r="U813" s="17">
        <v>132.545099255135</v>
      </c>
      <c r="V813" s="6">
        <f t="shared" si="378"/>
        <v>117.968764297832</v>
      </c>
      <c r="W813" s="6">
        <f t="shared" si="361"/>
        <v>117.968764297832</v>
      </c>
      <c r="X813" s="17">
        <v>117.968764297832</v>
      </c>
      <c r="Y813" s="6">
        <f t="shared" si="379"/>
        <v>14.576334957303004</v>
      </c>
      <c r="Z813" s="6">
        <f t="shared" si="380"/>
        <v>132.545099255135</v>
      </c>
      <c r="AA813" s="17">
        <v>0</v>
      </c>
      <c r="AB813" s="6">
        <f t="shared" si="381"/>
        <v>0</v>
      </c>
      <c r="AC813" s="6">
        <f t="shared" si="362"/>
        <v>0</v>
      </c>
      <c r="AD813" s="17">
        <v>0</v>
      </c>
      <c r="AE813" s="6">
        <f t="shared" si="382"/>
        <v>0</v>
      </c>
      <c r="AF813" s="17">
        <v>0</v>
      </c>
      <c r="AG813" s="6">
        <f t="shared" si="383"/>
        <v>0</v>
      </c>
      <c r="AH813" s="6">
        <f t="shared" si="363"/>
        <v>0</v>
      </c>
      <c r="AI813" s="6">
        <f t="shared" si="384"/>
        <v>0</v>
      </c>
      <c r="AJ813" s="17">
        <v>270.07963794089</v>
      </c>
      <c r="AK813" s="6">
        <f t="shared" si="385"/>
        <v>215.987891256274</v>
      </c>
      <c r="AL813" s="6">
        <f t="shared" si="364"/>
        <v>215.987891256274</v>
      </c>
      <c r="AM813" s="17">
        <v>215.987891256274</v>
      </c>
      <c r="AN813" s="6">
        <f t="shared" si="386"/>
        <v>54.091746684615998</v>
      </c>
      <c r="AO813" s="6">
        <f t="shared" si="387"/>
        <v>270.07963794089</v>
      </c>
      <c r="AP813" s="17">
        <v>2806.87454011204</v>
      </c>
      <c r="AQ813" s="6">
        <f t="shared" si="388"/>
        <v>2651.7847693504714</v>
      </c>
      <c r="AR813" s="17">
        <v>413.57272203084699</v>
      </c>
      <c r="AS813" s="6">
        <f t="shared" si="365"/>
        <v>258.4829512692794</v>
      </c>
      <c r="AT813" s="17">
        <v>2013.8473310326301</v>
      </c>
      <c r="AU813" s="6">
        <f t="shared" si="366"/>
        <v>2013.8473310326301</v>
      </c>
      <c r="AV813" s="17">
        <v>0</v>
      </c>
      <c r="AW813" s="6">
        <f t="shared" si="367"/>
        <v>0</v>
      </c>
      <c r="AX813" s="17">
        <v>379.45448704856199</v>
      </c>
      <c r="AY813" s="6">
        <f t="shared" si="368"/>
        <v>379.45448704856199</v>
      </c>
      <c r="AZ813" s="20">
        <v>174233112.10104901</v>
      </c>
      <c r="BA813" s="20">
        <v>1449114176.9145999</v>
      </c>
      <c r="BB813" s="20">
        <v>112138202.10601801</v>
      </c>
      <c r="BC813" s="20">
        <v>0</v>
      </c>
      <c r="BD813" s="19">
        <f t="shared" si="369"/>
        <v>1735.4854911216669</v>
      </c>
      <c r="BE813" s="18">
        <v>65.492118225088802</v>
      </c>
      <c r="BF813" s="20">
        <v>0</v>
      </c>
      <c r="BG813" s="20">
        <v>0</v>
      </c>
      <c r="BH813" s="19">
        <f t="shared" si="389"/>
        <v>0</v>
      </c>
      <c r="BI813" s="18">
        <v>347.66153835852703</v>
      </c>
      <c r="BJ813">
        <v>264</v>
      </c>
      <c r="BK813">
        <v>1216</v>
      </c>
      <c r="BL813" s="22">
        <v>1844.76928</v>
      </c>
      <c r="BM813">
        <v>304</v>
      </c>
      <c r="BN813">
        <v>76</v>
      </c>
      <c r="BO813">
        <v>0.17538502361753699</v>
      </c>
    </row>
    <row r="814" spans="1:67" x14ac:dyDescent="0.2">
      <c r="A814" s="27">
        <v>813</v>
      </c>
      <c r="B814" s="18">
        <v>309.03247854091302</v>
      </c>
      <c r="C814" s="18">
        <v>1003.19999999999</v>
      </c>
      <c r="D814">
        <v>400</v>
      </c>
      <c r="E814">
        <v>1600</v>
      </c>
      <c r="F814">
        <v>0</v>
      </c>
      <c r="G814" s="23">
        <f t="shared" si="370"/>
        <v>1</v>
      </c>
      <c r="H814" s="16">
        <v>98.824200913241995</v>
      </c>
      <c r="I814" s="17">
        <v>153.67857969942</v>
      </c>
      <c r="J814" s="6">
        <f t="shared" si="371"/>
        <v>153.76386783356728</v>
      </c>
      <c r="K814" s="6">
        <f t="shared" si="372"/>
        <v>144.60333972614572</v>
      </c>
      <c r="L814" s="6">
        <f t="shared" si="373"/>
        <v>0.94042470291306124</v>
      </c>
      <c r="M814" s="6">
        <f t="shared" si="374"/>
        <v>144.52313265792824</v>
      </c>
      <c r="N814" s="16">
        <v>99.267800103729002</v>
      </c>
      <c r="O814" s="17">
        <v>248.275318900711</v>
      </c>
      <c r="P814" s="6">
        <f t="shared" si="375"/>
        <v>234.111561890525</v>
      </c>
      <c r="Q814" s="6">
        <f t="shared" si="360"/>
        <v>146.31972618157812</v>
      </c>
      <c r="R814" s="17">
        <v>234.111561890525</v>
      </c>
      <c r="S814" s="6">
        <f t="shared" si="376"/>
        <v>14.163757010186004</v>
      </c>
      <c r="T814" s="6">
        <f t="shared" si="377"/>
        <v>160.48348319176412</v>
      </c>
      <c r="U814" s="17">
        <v>132.531815679326</v>
      </c>
      <c r="V814" s="6">
        <f t="shared" si="378"/>
        <v>117.955517599541</v>
      </c>
      <c r="W814" s="6">
        <f t="shared" si="361"/>
        <v>117.955517599541</v>
      </c>
      <c r="X814" s="17">
        <v>117.955517599541</v>
      </c>
      <c r="Y814" s="6">
        <f t="shared" si="379"/>
        <v>14.576298079785005</v>
      </c>
      <c r="Z814" s="6">
        <f t="shared" si="380"/>
        <v>132.531815679326</v>
      </c>
      <c r="AA814" s="17">
        <v>0</v>
      </c>
      <c r="AB814" s="6">
        <f t="shared" si="381"/>
        <v>0</v>
      </c>
      <c r="AC814" s="6">
        <f t="shared" si="362"/>
        <v>0</v>
      </c>
      <c r="AD814" s="17">
        <v>0</v>
      </c>
      <c r="AE814" s="6">
        <f t="shared" si="382"/>
        <v>0</v>
      </c>
      <c r="AF814" s="17">
        <v>0</v>
      </c>
      <c r="AG814" s="6">
        <f t="shared" si="383"/>
        <v>0</v>
      </c>
      <c r="AH814" s="6">
        <f t="shared" si="363"/>
        <v>0</v>
      </c>
      <c r="AI814" s="6">
        <f t="shared" si="384"/>
        <v>0</v>
      </c>
      <c r="AJ814" s="17">
        <v>279.16693623851802</v>
      </c>
      <c r="AK814" s="6">
        <f t="shared" si="385"/>
        <v>223.13752757092001</v>
      </c>
      <c r="AL814" s="6">
        <f t="shared" si="364"/>
        <v>223.13752757092001</v>
      </c>
      <c r="AM814" s="17">
        <v>223.13752757092001</v>
      </c>
      <c r="AN814" s="6">
        <f t="shared" si="386"/>
        <v>56.029408667598005</v>
      </c>
      <c r="AO814" s="6">
        <f t="shared" si="387"/>
        <v>279.16693623851802</v>
      </c>
      <c r="AP814" s="17">
        <v>2889.27192264624</v>
      </c>
      <c r="AQ814" s="6">
        <f t="shared" si="388"/>
        <v>2703.1846249532164</v>
      </c>
      <c r="AR814" s="17">
        <v>496.23279384805801</v>
      </c>
      <c r="AS814" s="6">
        <f t="shared" si="365"/>
        <v>310.14549615503626</v>
      </c>
      <c r="AT814" s="17">
        <v>2013.6262907495</v>
      </c>
      <c r="AU814" s="6">
        <f t="shared" si="366"/>
        <v>2013.6262907495</v>
      </c>
      <c r="AV814" s="17">
        <v>0</v>
      </c>
      <c r="AW814" s="6">
        <f t="shared" si="367"/>
        <v>0</v>
      </c>
      <c r="AX814" s="17">
        <v>379.41283804867999</v>
      </c>
      <c r="AY814" s="6">
        <f t="shared" si="368"/>
        <v>379.41283804867999</v>
      </c>
      <c r="AZ814" s="20">
        <v>181471688.77969599</v>
      </c>
      <c r="BA814" s="20">
        <v>1449117596.6308</v>
      </c>
      <c r="BB814" s="20">
        <v>108582572.40683401</v>
      </c>
      <c r="BC814" s="20">
        <v>0</v>
      </c>
      <c r="BD814" s="19">
        <f t="shared" si="369"/>
        <v>1739.17185781733</v>
      </c>
      <c r="BE814" s="18">
        <v>66.294530945027404</v>
      </c>
      <c r="BF814" s="20">
        <v>0</v>
      </c>
      <c r="BG814" s="20">
        <v>0</v>
      </c>
      <c r="BH814" s="19">
        <f t="shared" si="389"/>
        <v>0</v>
      </c>
      <c r="BI814" s="18">
        <v>417.19384603023298</v>
      </c>
      <c r="BJ814">
        <v>264</v>
      </c>
      <c r="BK814">
        <v>1216</v>
      </c>
      <c r="BL814" s="22">
        <v>1844.76928</v>
      </c>
      <c r="BM814">
        <v>304</v>
      </c>
      <c r="BN814">
        <v>76</v>
      </c>
      <c r="BO814">
        <v>0.16990718008908601</v>
      </c>
    </row>
    <row r="815" spans="1:67" x14ac:dyDescent="0.2">
      <c r="A815" s="27">
        <v>814</v>
      </c>
      <c r="B815" s="18">
        <v>360.53789163106501</v>
      </c>
      <c r="C815" s="18">
        <v>1003.19999999999</v>
      </c>
      <c r="D815">
        <v>400</v>
      </c>
      <c r="E815">
        <v>1600</v>
      </c>
      <c r="F815">
        <v>0</v>
      </c>
      <c r="G815" s="23">
        <f t="shared" si="370"/>
        <v>1</v>
      </c>
      <c r="H815" s="16">
        <v>99.052511415525103</v>
      </c>
      <c r="I815" s="17">
        <v>157.710978058693</v>
      </c>
      <c r="J815" s="6">
        <f t="shared" si="371"/>
        <v>157.79821416199798</v>
      </c>
      <c r="K815" s="6">
        <f t="shared" si="372"/>
        <v>147.13774114842926</v>
      </c>
      <c r="L815" s="6">
        <f t="shared" si="373"/>
        <v>0.93244237223987514</v>
      </c>
      <c r="M815" s="6">
        <f t="shared" si="374"/>
        <v>147.0563985093186</v>
      </c>
      <c r="N815" s="16">
        <v>99.384954391917802</v>
      </c>
      <c r="O815" s="17">
        <v>281.26313256631698</v>
      </c>
      <c r="P815" s="6">
        <f t="shared" si="375"/>
        <v>265.21590199336202</v>
      </c>
      <c r="Q815" s="6">
        <f t="shared" si="360"/>
        <v>165.75993874585126</v>
      </c>
      <c r="R815" s="17">
        <v>265.21590199336202</v>
      </c>
      <c r="S815" s="6">
        <f t="shared" si="376"/>
        <v>16.047230572954959</v>
      </c>
      <c r="T815" s="6">
        <f t="shared" si="377"/>
        <v>181.80716931880622</v>
      </c>
      <c r="U815" s="17">
        <v>132.51931942332101</v>
      </c>
      <c r="V815" s="6">
        <f t="shared" si="378"/>
        <v>117.94305373422399</v>
      </c>
      <c r="W815" s="6">
        <f t="shared" si="361"/>
        <v>117.94305373422399</v>
      </c>
      <c r="X815" s="17">
        <v>117.94305373422399</v>
      </c>
      <c r="Y815" s="6">
        <f t="shared" si="379"/>
        <v>14.576265689097013</v>
      </c>
      <c r="Z815" s="6">
        <f t="shared" si="380"/>
        <v>132.51931942332101</v>
      </c>
      <c r="AA815" s="17">
        <v>0</v>
      </c>
      <c r="AB815" s="6">
        <f t="shared" si="381"/>
        <v>0</v>
      </c>
      <c r="AC815" s="6">
        <f t="shared" si="362"/>
        <v>0</v>
      </c>
      <c r="AD815" s="17">
        <v>0</v>
      </c>
      <c r="AE815" s="6">
        <f t="shared" si="382"/>
        <v>0</v>
      </c>
      <c r="AF815" s="17">
        <v>0</v>
      </c>
      <c r="AG815" s="6">
        <f t="shared" si="383"/>
        <v>0</v>
      </c>
      <c r="AH815" s="6">
        <f t="shared" si="363"/>
        <v>0</v>
      </c>
      <c r="AI815" s="6">
        <f t="shared" si="384"/>
        <v>0</v>
      </c>
      <c r="AJ815" s="17">
        <v>286.64544915890701</v>
      </c>
      <c r="AK815" s="6">
        <f t="shared" si="385"/>
        <v>229.03771290707101</v>
      </c>
      <c r="AL815" s="6">
        <f t="shared" si="364"/>
        <v>229.03771290707101</v>
      </c>
      <c r="AM815" s="17">
        <v>229.03771290707101</v>
      </c>
      <c r="AN815" s="6">
        <f t="shared" si="386"/>
        <v>57.607736251836002</v>
      </c>
      <c r="AO815" s="6">
        <f t="shared" si="387"/>
        <v>286.64544915890701</v>
      </c>
      <c r="AP815" s="17">
        <v>2971.66995537924</v>
      </c>
      <c r="AQ815" s="6">
        <f t="shared" si="388"/>
        <v>2754.5905659307896</v>
      </c>
      <c r="AR815" s="17">
        <v>578.87837186254205</v>
      </c>
      <c r="AS815" s="6">
        <f t="shared" si="365"/>
        <v>361.79898241408875</v>
      </c>
      <c r="AT815" s="17">
        <v>2013.4179934087099</v>
      </c>
      <c r="AU815" s="6">
        <f t="shared" si="366"/>
        <v>2013.4179934087099</v>
      </c>
      <c r="AV815" s="17">
        <v>0</v>
      </c>
      <c r="AW815" s="6">
        <f t="shared" si="367"/>
        <v>0</v>
      </c>
      <c r="AX815" s="17">
        <v>379.37359010799099</v>
      </c>
      <c r="AY815" s="6">
        <f t="shared" si="368"/>
        <v>379.37359010799099</v>
      </c>
      <c r="AZ815" s="20">
        <v>186638137.43034601</v>
      </c>
      <c r="BA815" s="20">
        <v>1449120953.1463499</v>
      </c>
      <c r="BB815" s="20">
        <v>105465310.36969499</v>
      </c>
      <c r="BC815" s="20">
        <v>0</v>
      </c>
      <c r="BD815" s="19">
        <f t="shared" si="369"/>
        <v>1741.2244009463909</v>
      </c>
      <c r="BE815" s="18">
        <v>67.088210351679606</v>
      </c>
      <c r="BF815" s="20">
        <v>0</v>
      </c>
      <c r="BG815" s="20">
        <v>0</v>
      </c>
      <c r="BH815" s="19">
        <f t="shared" si="389"/>
        <v>0</v>
      </c>
      <c r="BI815" s="18">
        <v>486.72615370193802</v>
      </c>
      <c r="BJ815">
        <v>264</v>
      </c>
      <c r="BK815">
        <v>1216</v>
      </c>
      <c r="BL815" s="22">
        <v>1844.76928</v>
      </c>
      <c r="BM815">
        <v>304</v>
      </c>
      <c r="BN815">
        <v>76</v>
      </c>
      <c r="BO815">
        <v>0.165104693042331</v>
      </c>
    </row>
    <row r="816" spans="1:67" x14ac:dyDescent="0.2">
      <c r="A816" s="27">
        <v>815</v>
      </c>
      <c r="B816" s="18">
        <v>412.043304721217</v>
      </c>
      <c r="C816" s="18">
        <v>1003.19999999999</v>
      </c>
      <c r="D816">
        <v>400</v>
      </c>
      <c r="E816">
        <v>1600</v>
      </c>
      <c r="F816">
        <v>0</v>
      </c>
      <c r="G816" s="23">
        <f t="shared" si="370"/>
        <v>1</v>
      </c>
      <c r="H816" s="16">
        <v>99.223744292237399</v>
      </c>
      <c r="I816" s="17">
        <v>161.79520074509901</v>
      </c>
      <c r="J816" s="6">
        <f t="shared" si="371"/>
        <v>161.90078878280355</v>
      </c>
      <c r="K816" s="6">
        <f t="shared" si="372"/>
        <v>149.74419639307507</v>
      </c>
      <c r="L816" s="6">
        <f t="shared" si="373"/>
        <v>0.924913322034292</v>
      </c>
      <c r="M816" s="6">
        <f t="shared" si="374"/>
        <v>149.64653661035467</v>
      </c>
      <c r="N816" s="16">
        <v>99.481530602442803</v>
      </c>
      <c r="O816" s="17">
        <v>314.520523381857</v>
      </c>
      <c r="P816" s="6">
        <f t="shared" si="375"/>
        <v>296.57416784921799</v>
      </c>
      <c r="Q816" s="6">
        <f t="shared" si="360"/>
        <v>185.35885490576123</v>
      </c>
      <c r="R816" s="17">
        <v>296.57416784921799</v>
      </c>
      <c r="S816" s="6">
        <f t="shared" si="376"/>
        <v>17.946355532639018</v>
      </c>
      <c r="T816" s="6">
        <f t="shared" si="377"/>
        <v>203.30521043840025</v>
      </c>
      <c r="U816" s="17">
        <v>132.50751892304899</v>
      </c>
      <c r="V816" s="6">
        <f t="shared" si="378"/>
        <v>117.931284306588</v>
      </c>
      <c r="W816" s="6">
        <f t="shared" si="361"/>
        <v>117.931284306588</v>
      </c>
      <c r="X816" s="17">
        <v>117.931284306588</v>
      </c>
      <c r="Y816" s="6">
        <f t="shared" si="379"/>
        <v>14.576234616460994</v>
      </c>
      <c r="Z816" s="6">
        <f t="shared" si="380"/>
        <v>132.50751892304899</v>
      </c>
      <c r="AA816" s="17">
        <v>0</v>
      </c>
      <c r="AB816" s="6">
        <f t="shared" si="381"/>
        <v>0</v>
      </c>
      <c r="AC816" s="6">
        <f t="shared" si="362"/>
        <v>0</v>
      </c>
      <c r="AD816" s="17">
        <v>0</v>
      </c>
      <c r="AE816" s="6">
        <f t="shared" si="382"/>
        <v>0</v>
      </c>
      <c r="AF816" s="17">
        <v>0</v>
      </c>
      <c r="AG816" s="6">
        <f t="shared" si="383"/>
        <v>0</v>
      </c>
      <c r="AH816" s="6">
        <f t="shared" si="363"/>
        <v>0</v>
      </c>
      <c r="AI816" s="6">
        <f t="shared" si="384"/>
        <v>0</v>
      </c>
      <c r="AJ816" s="17">
        <v>292.79274768385898</v>
      </c>
      <c r="AK816" s="6">
        <f t="shared" si="385"/>
        <v>233.8750020489</v>
      </c>
      <c r="AL816" s="6">
        <f t="shared" si="364"/>
        <v>233.8750020489</v>
      </c>
      <c r="AM816" s="17">
        <v>233.8750020489</v>
      </c>
      <c r="AN816" s="6">
        <f t="shared" si="386"/>
        <v>58.917745634958976</v>
      </c>
      <c r="AO816" s="6">
        <f t="shared" si="387"/>
        <v>292.79274768385898</v>
      </c>
      <c r="AP816" s="17">
        <v>3054.0685836605398</v>
      </c>
      <c r="AQ816" s="6">
        <f t="shared" si="388"/>
        <v>2806.0020807952501</v>
      </c>
      <c r="AR816" s="17">
        <v>661.51067430745297</v>
      </c>
      <c r="AS816" s="6">
        <f t="shared" si="365"/>
        <v>413.44417144215811</v>
      </c>
      <c r="AT816" s="17">
        <v>2013.2213679404299</v>
      </c>
      <c r="AU816" s="6">
        <f t="shared" si="366"/>
        <v>2013.2213679404299</v>
      </c>
      <c r="AV816" s="17">
        <v>0</v>
      </c>
      <c r="AW816" s="6">
        <f t="shared" si="367"/>
        <v>0</v>
      </c>
      <c r="AX816" s="17">
        <v>379.33654141266197</v>
      </c>
      <c r="AY816" s="6">
        <f t="shared" si="368"/>
        <v>379.33654141266197</v>
      </c>
      <c r="AZ816" s="20">
        <v>190512654.05630299</v>
      </c>
      <c r="BA816" s="20">
        <v>1449123926.9021499</v>
      </c>
      <c r="BB816" s="20">
        <v>103279835.196346</v>
      </c>
      <c r="BC816" s="20">
        <v>0</v>
      </c>
      <c r="BD816" s="19">
        <f t="shared" si="369"/>
        <v>1742.916416154799</v>
      </c>
      <c r="BE816" s="18">
        <v>67.849845533992493</v>
      </c>
      <c r="BF816" s="20">
        <v>0</v>
      </c>
      <c r="BG816" s="20">
        <v>0</v>
      </c>
      <c r="BH816" s="19">
        <f t="shared" si="389"/>
        <v>0</v>
      </c>
      <c r="BI816" s="18">
        <v>556.25846137364397</v>
      </c>
      <c r="BJ816">
        <v>264</v>
      </c>
      <c r="BK816">
        <v>1216</v>
      </c>
      <c r="BL816" s="22">
        <v>1844.76928</v>
      </c>
      <c r="BM816">
        <v>304</v>
      </c>
      <c r="BN816">
        <v>76</v>
      </c>
      <c r="BO816">
        <v>0.16173772219685301</v>
      </c>
    </row>
    <row r="817" spans="1:67" x14ac:dyDescent="0.2">
      <c r="A817" s="27">
        <v>816</v>
      </c>
      <c r="B817" s="18">
        <v>463.54871781137001</v>
      </c>
      <c r="C817" s="18">
        <v>1003.19999999999</v>
      </c>
      <c r="D817">
        <v>400</v>
      </c>
      <c r="E817">
        <v>1600</v>
      </c>
      <c r="F817">
        <v>0</v>
      </c>
      <c r="G817" s="23">
        <f t="shared" si="370"/>
        <v>1</v>
      </c>
      <c r="H817" s="16">
        <v>99.303652968036502</v>
      </c>
      <c r="I817" s="17">
        <v>165.91360016579</v>
      </c>
      <c r="J817" s="6">
        <f t="shared" si="371"/>
        <v>166.02245908174885</v>
      </c>
      <c r="K817" s="6">
        <f t="shared" si="372"/>
        <v>152.36712794912742</v>
      </c>
      <c r="L817" s="6">
        <f t="shared" si="373"/>
        <v>0.91775009713657119</v>
      </c>
      <c r="M817" s="6">
        <f t="shared" si="374"/>
        <v>152.267222668432</v>
      </c>
      <c r="N817" s="16">
        <v>99.547693588323597</v>
      </c>
      <c r="O817" s="17">
        <v>348.06007960512397</v>
      </c>
      <c r="P817" s="6">
        <f t="shared" si="375"/>
        <v>328.19824732115899</v>
      </c>
      <c r="Q817" s="6">
        <f t="shared" si="360"/>
        <v>205.12390457572437</v>
      </c>
      <c r="R817" s="17">
        <v>328.19824732115899</v>
      </c>
      <c r="S817" s="6">
        <f t="shared" si="376"/>
        <v>19.861832283964986</v>
      </c>
      <c r="T817" s="6">
        <f t="shared" si="377"/>
        <v>224.98573685968935</v>
      </c>
      <c r="U817" s="17">
        <v>132.49642954369099</v>
      </c>
      <c r="V817" s="6">
        <f t="shared" si="378"/>
        <v>117.920216840771</v>
      </c>
      <c r="W817" s="6">
        <f t="shared" si="361"/>
        <v>117.920216840771</v>
      </c>
      <c r="X817" s="17">
        <v>117.920216840771</v>
      </c>
      <c r="Y817" s="6">
        <f t="shared" si="379"/>
        <v>14.576212702919989</v>
      </c>
      <c r="Z817" s="6">
        <f t="shared" si="380"/>
        <v>132.49642954369099</v>
      </c>
      <c r="AA817" s="17">
        <v>0</v>
      </c>
      <c r="AB817" s="6">
        <f t="shared" si="381"/>
        <v>0</v>
      </c>
      <c r="AC817" s="6">
        <f t="shared" si="362"/>
        <v>0</v>
      </c>
      <c r="AD817" s="17">
        <v>0</v>
      </c>
      <c r="AE817" s="6">
        <f t="shared" si="382"/>
        <v>0</v>
      </c>
      <c r="AF817" s="17">
        <v>0</v>
      </c>
      <c r="AG817" s="6">
        <f t="shared" si="383"/>
        <v>0</v>
      </c>
      <c r="AH817" s="6">
        <f t="shared" si="363"/>
        <v>0</v>
      </c>
      <c r="AI817" s="6">
        <f t="shared" si="384"/>
        <v>0</v>
      </c>
      <c r="AJ817" s="17">
        <v>297.700924986183</v>
      </c>
      <c r="AK817" s="6">
        <f t="shared" si="385"/>
        <v>237.73779752326101</v>
      </c>
      <c r="AL817" s="6">
        <f t="shared" si="364"/>
        <v>237.73779752326101</v>
      </c>
      <c r="AM817" s="17">
        <v>237.73779752326101</v>
      </c>
      <c r="AN817" s="6">
        <f t="shared" si="386"/>
        <v>59.963127462921989</v>
      </c>
      <c r="AO817" s="6">
        <f t="shared" si="387"/>
        <v>297.700924986183</v>
      </c>
      <c r="AP817" s="17">
        <v>3136.4677587973501</v>
      </c>
      <c r="AQ817" s="6">
        <f t="shared" si="388"/>
        <v>2857.4187138185166</v>
      </c>
      <c r="AR817" s="17">
        <v>744.13078661022405</v>
      </c>
      <c r="AS817" s="6">
        <f t="shared" si="365"/>
        <v>465.08174163139006</v>
      </c>
      <c r="AT817" s="17">
        <v>2013.0354600375299</v>
      </c>
      <c r="AU817" s="6">
        <f t="shared" si="366"/>
        <v>2013.0354600375299</v>
      </c>
      <c r="AV817" s="17">
        <v>0</v>
      </c>
      <c r="AW817" s="6">
        <f t="shared" si="367"/>
        <v>0</v>
      </c>
      <c r="AX817" s="17">
        <v>379.30151214959699</v>
      </c>
      <c r="AY817" s="6">
        <f t="shared" si="368"/>
        <v>379.30151214959699</v>
      </c>
      <c r="AZ817" s="20">
        <v>193508485.95471999</v>
      </c>
      <c r="BA817" s="20">
        <v>1449125954.2010601</v>
      </c>
      <c r="BB817" s="20">
        <v>101441151.511646</v>
      </c>
      <c r="BC817" s="20">
        <v>0</v>
      </c>
      <c r="BD817" s="19">
        <f t="shared" si="369"/>
        <v>1744.0755916674261</v>
      </c>
      <c r="BE817" s="18">
        <v>68.585079672195207</v>
      </c>
      <c r="BF817" s="20">
        <v>0</v>
      </c>
      <c r="BG817" s="20">
        <v>0</v>
      </c>
      <c r="BH817" s="19">
        <f t="shared" si="389"/>
        <v>0</v>
      </c>
      <c r="BI817" s="18">
        <v>625.79076904534895</v>
      </c>
      <c r="BJ817">
        <v>264</v>
      </c>
      <c r="BK817">
        <v>1216</v>
      </c>
      <c r="BL817" s="22">
        <v>1844.76928</v>
      </c>
      <c r="BM817">
        <v>304</v>
      </c>
      <c r="BN817">
        <v>76</v>
      </c>
      <c r="BO817">
        <v>0.15890504400632999</v>
      </c>
    </row>
    <row r="818" spans="1:67" x14ac:dyDescent="0.2">
      <c r="A818" s="27">
        <v>817</v>
      </c>
      <c r="B818" s="18">
        <v>515.05413090152194</v>
      </c>
      <c r="C818" s="18">
        <v>1003.19999999999</v>
      </c>
      <c r="D818">
        <v>400</v>
      </c>
      <c r="E818">
        <v>1600</v>
      </c>
      <c r="F818">
        <v>0</v>
      </c>
      <c r="G818" s="23">
        <f t="shared" si="370"/>
        <v>1</v>
      </c>
      <c r="H818" s="16">
        <v>99.372146118721403</v>
      </c>
      <c r="I818" s="17">
        <v>170.08582283728401</v>
      </c>
      <c r="J818" s="6">
        <f t="shared" si="371"/>
        <v>170.20541252765307</v>
      </c>
      <c r="K818" s="6">
        <f t="shared" si="372"/>
        <v>155.04781100734959</v>
      </c>
      <c r="L818" s="6">
        <f t="shared" si="373"/>
        <v>0.91094524377806829</v>
      </c>
      <c r="M818" s="6">
        <f t="shared" si="374"/>
        <v>154.93887134770301</v>
      </c>
      <c r="N818" s="16">
        <v>99.587615039758703</v>
      </c>
      <c r="O818" s="17">
        <v>381.68357142545602</v>
      </c>
      <c r="P818" s="6">
        <f t="shared" si="375"/>
        <v>359.901239262339</v>
      </c>
      <c r="Q818" s="6">
        <f t="shared" si="360"/>
        <v>224.93827453896188</v>
      </c>
      <c r="R818" s="17">
        <v>359.901239262339</v>
      </c>
      <c r="S818" s="6">
        <f t="shared" si="376"/>
        <v>21.782332163117019</v>
      </c>
      <c r="T818" s="6">
        <f t="shared" si="377"/>
        <v>246.7206067020789</v>
      </c>
      <c r="U818" s="17">
        <v>132.48596303776401</v>
      </c>
      <c r="V818" s="6">
        <f t="shared" si="378"/>
        <v>117.909767298123</v>
      </c>
      <c r="W818" s="6">
        <f t="shared" si="361"/>
        <v>117.909767298123</v>
      </c>
      <c r="X818" s="17">
        <v>117.909767298123</v>
      </c>
      <c r="Y818" s="6">
        <f t="shared" si="379"/>
        <v>14.576195739641008</v>
      </c>
      <c r="Z818" s="6">
        <f t="shared" si="380"/>
        <v>132.48596303776401</v>
      </c>
      <c r="AA818" s="17">
        <v>0</v>
      </c>
      <c r="AB818" s="6">
        <f t="shared" si="381"/>
        <v>0</v>
      </c>
      <c r="AC818" s="6">
        <f t="shared" si="362"/>
        <v>0</v>
      </c>
      <c r="AD818" s="17">
        <v>0</v>
      </c>
      <c r="AE818" s="6">
        <f t="shared" si="382"/>
        <v>0</v>
      </c>
      <c r="AF818" s="17">
        <v>0</v>
      </c>
      <c r="AG818" s="6">
        <f t="shared" si="383"/>
        <v>0</v>
      </c>
      <c r="AH818" s="6">
        <f t="shared" si="363"/>
        <v>0</v>
      </c>
      <c r="AI818" s="6">
        <f t="shared" si="384"/>
        <v>0</v>
      </c>
      <c r="AJ818" s="17">
        <v>302.81446944089402</v>
      </c>
      <c r="AK818" s="6">
        <f t="shared" si="385"/>
        <v>241.772361429195</v>
      </c>
      <c r="AL818" s="6">
        <f t="shared" si="364"/>
        <v>241.772361429195</v>
      </c>
      <c r="AM818" s="17">
        <v>241.772361429195</v>
      </c>
      <c r="AN818" s="6">
        <f t="shared" si="386"/>
        <v>61.042108011699014</v>
      </c>
      <c r="AO818" s="6">
        <f t="shared" si="387"/>
        <v>302.81446944089402</v>
      </c>
      <c r="AP818" s="17">
        <v>3218.86743726431</v>
      </c>
      <c r="AQ818" s="6">
        <f t="shared" si="388"/>
        <v>2908.8400576356689</v>
      </c>
      <c r="AR818" s="17">
        <v>826.73967900971104</v>
      </c>
      <c r="AS818" s="6">
        <f t="shared" si="365"/>
        <v>516.71229938106944</v>
      </c>
      <c r="AT818" s="17">
        <v>2012.8594166666301</v>
      </c>
      <c r="AU818" s="6">
        <f t="shared" si="366"/>
        <v>2012.8594166666301</v>
      </c>
      <c r="AV818" s="17">
        <v>0</v>
      </c>
      <c r="AW818" s="6">
        <f t="shared" si="367"/>
        <v>0</v>
      </c>
      <c r="AX818" s="17">
        <v>379.26834158796902</v>
      </c>
      <c r="AY818" s="6">
        <f t="shared" si="368"/>
        <v>379.26834158796902</v>
      </c>
      <c r="AZ818" s="20">
        <v>195954530.79801399</v>
      </c>
      <c r="BA818" s="20">
        <v>1449127526.6657</v>
      </c>
      <c r="BB818" s="20">
        <v>99692958.032852694</v>
      </c>
      <c r="BC818" s="20">
        <v>0</v>
      </c>
      <c r="BD818" s="19">
        <f t="shared" si="369"/>
        <v>1744.7750154965665</v>
      </c>
      <c r="BE818" s="18">
        <v>69.294599386928596</v>
      </c>
      <c r="BF818" s="20">
        <v>0</v>
      </c>
      <c r="BG818" s="20">
        <v>0</v>
      </c>
      <c r="BH818" s="19">
        <f t="shared" si="389"/>
        <v>0</v>
      </c>
      <c r="BI818" s="18">
        <v>695.32307671705496</v>
      </c>
      <c r="BJ818">
        <v>264</v>
      </c>
      <c r="BK818">
        <v>1216</v>
      </c>
      <c r="BL818" s="22">
        <v>1844.76928</v>
      </c>
      <c r="BM818">
        <v>304</v>
      </c>
      <c r="BN818">
        <v>76</v>
      </c>
      <c r="BO818">
        <v>0.15621178164786001</v>
      </c>
    </row>
    <row r="819" spans="1:67" x14ac:dyDescent="0.2">
      <c r="A819" s="27">
        <v>818</v>
      </c>
      <c r="B819" s="18">
        <v>566.55954399167399</v>
      </c>
      <c r="C819" s="18">
        <v>1003.19999999999</v>
      </c>
      <c r="D819">
        <v>400</v>
      </c>
      <c r="E819">
        <v>1600</v>
      </c>
      <c r="F819">
        <v>0</v>
      </c>
      <c r="G819" s="23">
        <f t="shared" si="370"/>
        <v>1</v>
      </c>
      <c r="H819" s="16">
        <v>99.417808219177999</v>
      </c>
      <c r="I819" s="17">
        <v>174.26616445907899</v>
      </c>
      <c r="J819" s="6">
        <f t="shared" si="371"/>
        <v>174.38848062869823</v>
      </c>
      <c r="K819" s="6">
        <f t="shared" si="372"/>
        <v>157.73397400763076</v>
      </c>
      <c r="L819" s="6">
        <f t="shared" si="373"/>
        <v>0.90449766772997087</v>
      </c>
      <c r="M819" s="6">
        <f t="shared" si="374"/>
        <v>157.62333931748449</v>
      </c>
      <c r="N819" s="16">
        <v>99.619965478532805</v>
      </c>
      <c r="O819" s="17">
        <v>415.43807905196502</v>
      </c>
      <c r="P819" s="6">
        <f t="shared" si="375"/>
        <v>391.72755373576098</v>
      </c>
      <c r="Q819" s="6">
        <f t="shared" si="360"/>
        <v>244.8297210848506</v>
      </c>
      <c r="R819" s="17">
        <v>391.72755373576098</v>
      </c>
      <c r="S819" s="6">
        <f t="shared" si="376"/>
        <v>23.710525316204041</v>
      </c>
      <c r="T819" s="6">
        <f t="shared" si="377"/>
        <v>268.54024640105467</v>
      </c>
      <c r="U819" s="17">
        <v>132.47606736358199</v>
      </c>
      <c r="V819" s="6">
        <f t="shared" si="378"/>
        <v>117.89988443200301</v>
      </c>
      <c r="W819" s="6">
        <f t="shared" si="361"/>
        <v>117.89988443200301</v>
      </c>
      <c r="X819" s="17">
        <v>117.89988443200301</v>
      </c>
      <c r="Y819" s="6">
        <f t="shared" si="379"/>
        <v>14.576182931578984</v>
      </c>
      <c r="Z819" s="6">
        <f t="shared" si="380"/>
        <v>132.47606736358199</v>
      </c>
      <c r="AA819" s="17">
        <v>0</v>
      </c>
      <c r="AB819" s="6">
        <f t="shared" si="381"/>
        <v>0</v>
      </c>
      <c r="AC819" s="6">
        <f t="shared" si="362"/>
        <v>0</v>
      </c>
      <c r="AD819" s="17">
        <v>0</v>
      </c>
      <c r="AE819" s="6">
        <f t="shared" si="382"/>
        <v>0</v>
      </c>
      <c r="AF819" s="17">
        <v>0</v>
      </c>
      <c r="AG819" s="6">
        <f t="shared" si="383"/>
        <v>0</v>
      </c>
      <c r="AH819" s="6">
        <f t="shared" si="363"/>
        <v>0</v>
      </c>
      <c r="AI819" s="6">
        <f t="shared" si="384"/>
        <v>0</v>
      </c>
      <c r="AJ819" s="17">
        <v>306.97709209820601</v>
      </c>
      <c r="AK819" s="6">
        <f t="shared" si="385"/>
        <v>245.05084662957199</v>
      </c>
      <c r="AL819" s="6">
        <f t="shared" si="364"/>
        <v>245.05084662957199</v>
      </c>
      <c r="AM819" s="17">
        <v>245.05084662957199</v>
      </c>
      <c r="AN819" s="6">
        <f t="shared" si="386"/>
        <v>61.926245468634022</v>
      </c>
      <c r="AO819" s="6">
        <f t="shared" si="387"/>
        <v>306.97709209820601</v>
      </c>
      <c r="AP819" s="17">
        <v>3301.2675800356801</v>
      </c>
      <c r="AQ819" s="6">
        <f t="shared" si="388"/>
        <v>2960.2657469951441</v>
      </c>
      <c r="AR819" s="17">
        <v>909.33822144143505</v>
      </c>
      <c r="AS819" s="6">
        <f t="shared" si="365"/>
        <v>568.33638840089691</v>
      </c>
      <c r="AT819" s="17">
        <v>2012.69247298094</v>
      </c>
      <c r="AU819" s="6">
        <f t="shared" si="366"/>
        <v>2012.69247298094</v>
      </c>
      <c r="AV819" s="17">
        <v>0</v>
      </c>
      <c r="AW819" s="6">
        <f t="shared" si="367"/>
        <v>0</v>
      </c>
      <c r="AX819" s="17">
        <v>379.23688561330698</v>
      </c>
      <c r="AY819" s="6">
        <f t="shared" si="368"/>
        <v>379.23688561330698</v>
      </c>
      <c r="AZ819" s="20">
        <v>197877708.33210999</v>
      </c>
      <c r="BA819" s="20">
        <v>1449128777.8369401</v>
      </c>
      <c r="BB819" s="20">
        <v>98335309.014844403</v>
      </c>
      <c r="BC819" s="20">
        <v>0</v>
      </c>
      <c r="BD819" s="19">
        <f t="shared" si="369"/>
        <v>1745.3417951838944</v>
      </c>
      <c r="BE819" s="18">
        <v>69.974252721617503</v>
      </c>
      <c r="BF819" s="20">
        <v>0</v>
      </c>
      <c r="BG819" s="20">
        <v>0</v>
      </c>
      <c r="BH819" s="19">
        <f t="shared" si="389"/>
        <v>0</v>
      </c>
      <c r="BI819" s="18">
        <v>764.85538438875994</v>
      </c>
      <c r="BJ819">
        <v>264</v>
      </c>
      <c r="BK819">
        <v>1216</v>
      </c>
      <c r="BL819" s="22">
        <v>1844.76928</v>
      </c>
      <c r="BM819">
        <v>304</v>
      </c>
      <c r="BN819">
        <v>76</v>
      </c>
      <c r="BO819">
        <v>0.15412020240948299</v>
      </c>
    </row>
    <row r="820" spans="1:67" x14ac:dyDescent="0.2">
      <c r="A820" s="27">
        <v>819</v>
      </c>
      <c r="B820" s="18">
        <v>618.06495708182604</v>
      </c>
      <c r="C820" s="18">
        <v>1003.19999999999</v>
      </c>
      <c r="D820">
        <v>400</v>
      </c>
      <c r="E820">
        <v>1600</v>
      </c>
      <c r="F820">
        <v>0</v>
      </c>
      <c r="G820" s="23">
        <f t="shared" si="370"/>
        <v>1</v>
      </c>
      <c r="H820" s="16">
        <v>99.440639269406304</v>
      </c>
      <c r="I820" s="17">
        <v>178.469171268525</v>
      </c>
      <c r="J820" s="6">
        <f t="shared" si="371"/>
        <v>178.58863306374209</v>
      </c>
      <c r="K820" s="6">
        <f t="shared" si="372"/>
        <v>160.43313835145258</v>
      </c>
      <c r="L820" s="6">
        <f t="shared" si="373"/>
        <v>0.89833902415385292</v>
      </c>
      <c r="M820" s="6">
        <f t="shared" si="374"/>
        <v>160.32582115891358</v>
      </c>
      <c r="N820" s="16">
        <v>99.635449246785001</v>
      </c>
      <c r="O820" s="17">
        <v>449.44017682197602</v>
      </c>
      <c r="P820" s="6">
        <f t="shared" si="375"/>
        <v>423.78712586616501</v>
      </c>
      <c r="Q820" s="6">
        <f t="shared" si="360"/>
        <v>264.86695366635314</v>
      </c>
      <c r="R820" s="17">
        <v>423.78712586616501</v>
      </c>
      <c r="S820" s="6">
        <f t="shared" si="376"/>
        <v>25.653050955811011</v>
      </c>
      <c r="T820" s="6">
        <f t="shared" si="377"/>
        <v>290.52000462216415</v>
      </c>
      <c r="U820" s="17">
        <v>132.466689750142</v>
      </c>
      <c r="V820" s="6">
        <f t="shared" si="378"/>
        <v>117.89051684389599</v>
      </c>
      <c r="W820" s="6">
        <f t="shared" si="361"/>
        <v>117.89051684389599</v>
      </c>
      <c r="X820" s="17">
        <v>117.89051684389599</v>
      </c>
      <c r="Y820" s="6">
        <f t="shared" si="379"/>
        <v>14.576172906246001</v>
      </c>
      <c r="Z820" s="6">
        <f t="shared" si="380"/>
        <v>132.466689750142</v>
      </c>
      <c r="AA820" s="17">
        <v>0</v>
      </c>
      <c r="AB820" s="6">
        <f t="shared" si="381"/>
        <v>0</v>
      </c>
      <c r="AC820" s="6">
        <f t="shared" si="362"/>
        <v>0</v>
      </c>
      <c r="AD820" s="17">
        <v>0</v>
      </c>
      <c r="AE820" s="6">
        <f t="shared" si="382"/>
        <v>0</v>
      </c>
      <c r="AF820" s="17">
        <v>0</v>
      </c>
      <c r="AG820" s="6">
        <f t="shared" si="383"/>
        <v>0</v>
      </c>
      <c r="AH820" s="6">
        <f t="shared" si="363"/>
        <v>0</v>
      </c>
      <c r="AI820" s="6">
        <f t="shared" si="384"/>
        <v>0</v>
      </c>
      <c r="AJ820" s="17">
        <v>310.69731388644999</v>
      </c>
      <c r="AK820" s="6">
        <f t="shared" si="385"/>
        <v>247.98125515327399</v>
      </c>
      <c r="AL820" s="6">
        <f t="shared" si="364"/>
        <v>247.98125515327399</v>
      </c>
      <c r="AM820" s="17">
        <v>247.98125515327399</v>
      </c>
      <c r="AN820" s="6">
        <f t="shared" si="386"/>
        <v>62.716058733175998</v>
      </c>
      <c r="AO820" s="6">
        <f t="shared" si="387"/>
        <v>310.69731388644999</v>
      </c>
      <c r="AP820" s="17">
        <v>3383.6681520185998</v>
      </c>
      <c r="AQ820" s="6">
        <f t="shared" si="388"/>
        <v>3011.6954534538213</v>
      </c>
      <c r="AR820" s="17">
        <v>991.92719617273997</v>
      </c>
      <c r="AS820" s="6">
        <f t="shared" si="365"/>
        <v>619.95449760796248</v>
      </c>
      <c r="AT820" s="17">
        <v>2012.53394121151</v>
      </c>
      <c r="AU820" s="6">
        <f t="shared" si="366"/>
        <v>2012.53394121151</v>
      </c>
      <c r="AV820" s="17">
        <v>0</v>
      </c>
      <c r="AW820" s="6">
        <f t="shared" si="367"/>
        <v>0</v>
      </c>
      <c r="AX820" s="17">
        <v>379.20701463434898</v>
      </c>
      <c r="AY820" s="6">
        <f t="shared" si="368"/>
        <v>379.20701463434898</v>
      </c>
      <c r="AZ820" s="20">
        <v>199423826.67967501</v>
      </c>
      <c r="BA820" s="20">
        <v>1449129597.75261</v>
      </c>
      <c r="BB820" s="20">
        <v>97059646.371380299</v>
      </c>
      <c r="BC820" s="20">
        <v>0</v>
      </c>
      <c r="BD820" s="19">
        <f t="shared" si="369"/>
        <v>1745.6130708036653</v>
      </c>
      <c r="BE820" s="18">
        <v>70.629106456339201</v>
      </c>
      <c r="BF820" s="20">
        <v>0</v>
      </c>
      <c r="BG820" s="20">
        <v>0</v>
      </c>
      <c r="BH820" s="19">
        <f t="shared" si="389"/>
        <v>0</v>
      </c>
      <c r="BI820" s="18">
        <v>834.38769206046595</v>
      </c>
      <c r="BJ820">
        <v>264</v>
      </c>
      <c r="BK820">
        <v>1216</v>
      </c>
      <c r="BL820" s="22">
        <v>1844.76928</v>
      </c>
      <c r="BM820">
        <v>304</v>
      </c>
      <c r="BN820">
        <v>76</v>
      </c>
      <c r="BO820">
        <v>0.15215494278165501</v>
      </c>
    </row>
    <row r="821" spans="1:67" x14ac:dyDescent="0.2">
      <c r="A821" s="27">
        <v>820</v>
      </c>
      <c r="B821" s="18">
        <v>669.57037017197899</v>
      </c>
      <c r="C821" s="18">
        <v>1003.19999999999</v>
      </c>
      <c r="D821">
        <v>400</v>
      </c>
      <c r="E821">
        <v>1600</v>
      </c>
      <c r="F821">
        <v>0</v>
      </c>
      <c r="G821" s="23">
        <f t="shared" si="370"/>
        <v>1</v>
      </c>
      <c r="H821" s="16">
        <v>99.463470319634695</v>
      </c>
      <c r="I821" s="17">
        <v>182.684247834964</v>
      </c>
      <c r="J821" s="6">
        <f t="shared" si="371"/>
        <v>182.80888191602608</v>
      </c>
      <c r="K821" s="6">
        <f t="shared" si="372"/>
        <v>163.15178737524613</v>
      </c>
      <c r="L821" s="6">
        <f t="shared" si="373"/>
        <v>0.89247188465487415</v>
      </c>
      <c r="M821" s="6">
        <f t="shared" si="374"/>
        <v>163.04055496202844</v>
      </c>
      <c r="N821" s="16">
        <v>99.650290881398206</v>
      </c>
      <c r="O821" s="17">
        <v>483.58013623527199</v>
      </c>
      <c r="P821" s="6">
        <f t="shared" si="375"/>
        <v>455.97650240810299</v>
      </c>
      <c r="Q821" s="6">
        <f t="shared" si="360"/>
        <v>284.98531400506437</v>
      </c>
      <c r="R821" s="17">
        <v>455.97650240810299</v>
      </c>
      <c r="S821" s="6">
        <f t="shared" si="376"/>
        <v>27.603633827169006</v>
      </c>
      <c r="T821" s="6">
        <f t="shared" si="377"/>
        <v>312.58894783223337</v>
      </c>
      <c r="U821" s="17">
        <v>132.45780040094601</v>
      </c>
      <c r="V821" s="6">
        <f t="shared" si="378"/>
        <v>117.881634017862</v>
      </c>
      <c r="W821" s="6">
        <f t="shared" si="361"/>
        <v>117.881634017862</v>
      </c>
      <c r="X821" s="17">
        <v>117.881634017862</v>
      </c>
      <c r="Y821" s="6">
        <f t="shared" si="379"/>
        <v>14.576166383084015</v>
      </c>
      <c r="Z821" s="6">
        <f t="shared" si="380"/>
        <v>132.45780040094601</v>
      </c>
      <c r="AA821" s="17">
        <v>0</v>
      </c>
      <c r="AB821" s="6">
        <f t="shared" si="381"/>
        <v>0</v>
      </c>
      <c r="AC821" s="6">
        <f t="shared" si="362"/>
        <v>0</v>
      </c>
      <c r="AD821" s="17">
        <v>0</v>
      </c>
      <c r="AE821" s="6">
        <f t="shared" si="382"/>
        <v>0</v>
      </c>
      <c r="AF821" s="17">
        <v>0</v>
      </c>
      <c r="AG821" s="6">
        <f t="shared" si="383"/>
        <v>0</v>
      </c>
      <c r="AH821" s="6">
        <f t="shared" si="363"/>
        <v>0</v>
      </c>
      <c r="AI821" s="6">
        <f t="shared" si="384"/>
        <v>0</v>
      </c>
      <c r="AJ821" s="17">
        <v>313.99616224942099</v>
      </c>
      <c r="AK821" s="6">
        <f t="shared" si="385"/>
        <v>250.57710990468701</v>
      </c>
      <c r="AL821" s="6">
        <f t="shared" si="364"/>
        <v>250.57710990468701</v>
      </c>
      <c r="AM821" s="17">
        <v>250.57710990468701</v>
      </c>
      <c r="AN821" s="6">
        <f t="shared" si="386"/>
        <v>63.419052344733984</v>
      </c>
      <c r="AO821" s="6">
        <f t="shared" si="387"/>
        <v>313.99616224942099</v>
      </c>
      <c r="AP821" s="17">
        <v>3466.0691215697798</v>
      </c>
      <c r="AQ821" s="6">
        <f t="shared" si="388"/>
        <v>3063.1288808541867</v>
      </c>
      <c r="AR821" s="17">
        <v>1074.50730857489</v>
      </c>
      <c r="AS821" s="6">
        <f t="shared" si="365"/>
        <v>671.56706785930623</v>
      </c>
      <c r="AT821" s="17">
        <v>2012.38320119636</v>
      </c>
      <c r="AU821" s="6">
        <f t="shared" si="366"/>
        <v>2012.38320119636</v>
      </c>
      <c r="AV821" s="17">
        <v>0</v>
      </c>
      <c r="AW821" s="6">
        <f t="shared" si="367"/>
        <v>0</v>
      </c>
      <c r="AX821" s="17">
        <v>379.17861179852002</v>
      </c>
      <c r="AY821" s="6">
        <f t="shared" si="368"/>
        <v>379.17861179852002</v>
      </c>
      <c r="AZ821" s="20">
        <v>200705035.326985</v>
      </c>
      <c r="BA821" s="20">
        <v>1449130079.8039801</v>
      </c>
      <c r="BB821" s="20">
        <v>96037981.1111283</v>
      </c>
      <c r="BC821" s="20">
        <v>0</v>
      </c>
      <c r="BD821" s="19">
        <f t="shared" si="369"/>
        <v>1745.8730962420937</v>
      </c>
      <c r="BE821" s="18">
        <v>71.255834726480103</v>
      </c>
      <c r="BF821" s="20">
        <v>0</v>
      </c>
      <c r="BG821" s="20">
        <v>0</v>
      </c>
      <c r="BH821" s="19">
        <f t="shared" si="389"/>
        <v>0</v>
      </c>
      <c r="BI821" s="18">
        <v>903.91999973217105</v>
      </c>
      <c r="BJ821">
        <v>264</v>
      </c>
      <c r="BK821">
        <v>1216</v>
      </c>
      <c r="BL821" s="22">
        <v>1844.76928</v>
      </c>
      <c r="BM821">
        <v>304</v>
      </c>
      <c r="BN821">
        <v>76</v>
      </c>
      <c r="BO821">
        <v>0.15058099138936401</v>
      </c>
    </row>
    <row r="822" spans="1:67" x14ac:dyDescent="0.2">
      <c r="A822" s="27">
        <v>821</v>
      </c>
      <c r="B822" s="18">
        <v>721.07578326213104</v>
      </c>
      <c r="C822" s="18">
        <v>1003.19999999999</v>
      </c>
      <c r="D822">
        <v>400</v>
      </c>
      <c r="E822">
        <v>1600</v>
      </c>
      <c r="F822">
        <v>0</v>
      </c>
      <c r="G822" s="23">
        <f t="shared" si="370"/>
        <v>1</v>
      </c>
      <c r="H822" s="16">
        <v>99.474885844748798</v>
      </c>
      <c r="I822" s="17">
        <v>186.90220877265099</v>
      </c>
      <c r="J822" s="6">
        <f t="shared" si="371"/>
        <v>187.03542587222435</v>
      </c>
      <c r="K822" s="6">
        <f t="shared" si="372"/>
        <v>165.87335438301943</v>
      </c>
      <c r="L822" s="6">
        <f t="shared" si="373"/>
        <v>0.88685527679840681</v>
      </c>
      <c r="M822" s="6">
        <f t="shared" si="374"/>
        <v>165.75521009530303</v>
      </c>
      <c r="N822" s="16">
        <v>99.664421424149495</v>
      </c>
      <c r="O822" s="17">
        <v>517.72356358572301</v>
      </c>
      <c r="P822" s="6">
        <f t="shared" si="375"/>
        <v>488.16897350006298</v>
      </c>
      <c r="Q822" s="6">
        <f t="shared" si="360"/>
        <v>305.10560843753933</v>
      </c>
      <c r="R822" s="17">
        <v>488.16897350006298</v>
      </c>
      <c r="S822" s="6">
        <f t="shared" si="376"/>
        <v>29.554590085660038</v>
      </c>
      <c r="T822" s="6">
        <f t="shared" si="377"/>
        <v>334.66019852319937</v>
      </c>
      <c r="U822" s="17">
        <v>132.44937197109999</v>
      </c>
      <c r="V822" s="6">
        <f t="shared" si="378"/>
        <v>117.87320800321601</v>
      </c>
      <c r="W822" s="6">
        <f t="shared" si="361"/>
        <v>117.87320800321601</v>
      </c>
      <c r="X822" s="17">
        <v>117.87320800321601</v>
      </c>
      <c r="Y822" s="6">
        <f t="shared" si="379"/>
        <v>14.576163967883986</v>
      </c>
      <c r="Z822" s="6">
        <f t="shared" si="380"/>
        <v>132.44937197109999</v>
      </c>
      <c r="AA822" s="17">
        <v>0</v>
      </c>
      <c r="AB822" s="6">
        <f t="shared" si="381"/>
        <v>0</v>
      </c>
      <c r="AC822" s="6">
        <f t="shared" si="362"/>
        <v>0</v>
      </c>
      <c r="AD822" s="17">
        <v>0</v>
      </c>
      <c r="AE822" s="6">
        <f t="shared" si="382"/>
        <v>0</v>
      </c>
      <c r="AF822" s="17">
        <v>0</v>
      </c>
      <c r="AG822" s="6">
        <f t="shared" si="383"/>
        <v>0</v>
      </c>
      <c r="AH822" s="6">
        <f t="shared" si="363"/>
        <v>0</v>
      </c>
      <c r="AI822" s="6">
        <f t="shared" si="384"/>
        <v>0</v>
      </c>
      <c r="AJ822" s="17">
        <v>316.87164258078099</v>
      </c>
      <c r="AK822" s="6">
        <f t="shared" si="385"/>
        <v>252.84208656733699</v>
      </c>
      <c r="AL822" s="6">
        <f t="shared" si="364"/>
        <v>252.84208656733699</v>
      </c>
      <c r="AM822" s="17">
        <v>252.84208656733699</v>
      </c>
      <c r="AN822" s="6">
        <f t="shared" si="386"/>
        <v>64.029556013443994</v>
      </c>
      <c r="AO822" s="6">
        <f t="shared" si="387"/>
        <v>316.87164258078099</v>
      </c>
      <c r="AP822" s="17">
        <v>3548.47046008181</v>
      </c>
      <c r="AQ822" s="6">
        <f t="shared" si="388"/>
        <v>3114.565761452443</v>
      </c>
      <c r="AR822" s="17">
        <v>1157.0791963449899</v>
      </c>
      <c r="AS822" s="6">
        <f t="shared" si="365"/>
        <v>723.17449771561871</v>
      </c>
      <c r="AT822" s="17">
        <v>2012.2396922726</v>
      </c>
      <c r="AU822" s="6">
        <f t="shared" si="366"/>
        <v>2012.2396922726</v>
      </c>
      <c r="AV822" s="17">
        <v>0</v>
      </c>
      <c r="AW822" s="6">
        <f t="shared" si="367"/>
        <v>0</v>
      </c>
      <c r="AX822" s="17">
        <v>379.15157146422399</v>
      </c>
      <c r="AY822" s="6">
        <f t="shared" si="368"/>
        <v>379.15157146422399</v>
      </c>
      <c r="AZ822" s="20">
        <v>201851038.267506</v>
      </c>
      <c r="BA822" s="20">
        <v>1449130133.5544</v>
      </c>
      <c r="BB822" s="20">
        <v>95139491.529193893</v>
      </c>
      <c r="BC822" s="20">
        <v>0</v>
      </c>
      <c r="BD822" s="19">
        <f t="shared" si="369"/>
        <v>1746.1206633510999</v>
      </c>
      <c r="BE822" s="18">
        <v>71.856392124683495</v>
      </c>
      <c r="BF822" s="20">
        <v>0</v>
      </c>
      <c r="BG822" s="20">
        <v>0</v>
      </c>
      <c r="BH822" s="19">
        <f t="shared" si="389"/>
        <v>0</v>
      </c>
      <c r="BI822" s="18">
        <v>973.45230740387694</v>
      </c>
      <c r="BJ822">
        <v>264</v>
      </c>
      <c r="BK822">
        <v>1216</v>
      </c>
      <c r="BL822" s="22">
        <v>1844.76928</v>
      </c>
      <c r="BM822">
        <v>304</v>
      </c>
      <c r="BN822">
        <v>76</v>
      </c>
      <c r="BO822">
        <v>0.14919680454470699</v>
      </c>
    </row>
    <row r="823" spans="1:67" x14ac:dyDescent="0.2">
      <c r="A823" s="27">
        <v>822</v>
      </c>
      <c r="B823" s="18">
        <v>772.58119635228297</v>
      </c>
      <c r="C823" s="18">
        <v>1003.19999999999</v>
      </c>
      <c r="D823">
        <v>400</v>
      </c>
      <c r="E823">
        <v>1600</v>
      </c>
      <c r="F823">
        <v>0</v>
      </c>
      <c r="G823" s="23">
        <f t="shared" si="370"/>
        <v>1</v>
      </c>
      <c r="H823" s="16">
        <v>99.486301369863</v>
      </c>
      <c r="I823" s="17">
        <v>191.12231159672999</v>
      </c>
      <c r="J823" s="6">
        <f t="shared" si="371"/>
        <v>191.2619782447623</v>
      </c>
      <c r="K823" s="6">
        <f t="shared" si="372"/>
        <v>168.59438924453966</v>
      </c>
      <c r="L823" s="6">
        <f t="shared" si="373"/>
        <v>0.88148408163375569</v>
      </c>
      <c r="M823" s="6">
        <f t="shared" si="374"/>
        <v>168.47127531756402</v>
      </c>
      <c r="N823" s="16">
        <v>99.675701448423595</v>
      </c>
      <c r="O823" s="17">
        <v>551.77410472362499</v>
      </c>
      <c r="P823" s="6">
        <f t="shared" si="375"/>
        <v>520.27369804058696</v>
      </c>
      <c r="Q823" s="6">
        <f t="shared" si="360"/>
        <v>325.17106127536687</v>
      </c>
      <c r="R823" s="17">
        <v>520.27369804058696</v>
      </c>
      <c r="S823" s="6">
        <f t="shared" si="376"/>
        <v>31.500406683038022</v>
      </c>
      <c r="T823" s="6">
        <f t="shared" si="377"/>
        <v>356.67146795840489</v>
      </c>
      <c r="U823" s="17">
        <v>132.44135728945199</v>
      </c>
      <c r="V823" s="6">
        <f t="shared" si="378"/>
        <v>117.86519354363099</v>
      </c>
      <c r="W823" s="6">
        <f t="shared" si="361"/>
        <v>117.86519354363099</v>
      </c>
      <c r="X823" s="17">
        <v>117.86519354363099</v>
      </c>
      <c r="Y823" s="6">
        <f t="shared" si="379"/>
        <v>14.576163745820992</v>
      </c>
      <c r="Z823" s="6">
        <f t="shared" si="380"/>
        <v>132.44135728945199</v>
      </c>
      <c r="AA823" s="17">
        <v>0</v>
      </c>
      <c r="AB823" s="6">
        <f t="shared" si="381"/>
        <v>0</v>
      </c>
      <c r="AC823" s="6">
        <f t="shared" si="362"/>
        <v>0</v>
      </c>
      <c r="AD823" s="17">
        <v>0</v>
      </c>
      <c r="AE823" s="6">
        <f t="shared" si="382"/>
        <v>0</v>
      </c>
      <c r="AF823" s="17">
        <v>0</v>
      </c>
      <c r="AG823" s="6">
        <f t="shared" si="383"/>
        <v>0</v>
      </c>
      <c r="AH823" s="6">
        <f t="shared" si="363"/>
        <v>0</v>
      </c>
      <c r="AI823" s="6">
        <f t="shared" si="384"/>
        <v>0</v>
      </c>
      <c r="AJ823" s="17">
        <v>319.51360346187897</v>
      </c>
      <c r="AK823" s="6">
        <f t="shared" si="385"/>
        <v>254.92488889498799</v>
      </c>
      <c r="AL823" s="6">
        <f t="shared" si="364"/>
        <v>254.92488889498799</v>
      </c>
      <c r="AM823" s="17">
        <v>254.92488889498799</v>
      </c>
      <c r="AN823" s="6">
        <f t="shared" si="386"/>
        <v>64.588714566890985</v>
      </c>
      <c r="AO823" s="6">
        <f t="shared" si="387"/>
        <v>319.51360346187897</v>
      </c>
      <c r="AP823" s="17">
        <v>3630.8721416276599</v>
      </c>
      <c r="AQ823" s="6">
        <f t="shared" si="388"/>
        <v>3166.0058525907616</v>
      </c>
      <c r="AR823" s="17">
        <v>1239.64343743174</v>
      </c>
      <c r="AS823" s="6">
        <f t="shared" si="365"/>
        <v>774.77714839483747</v>
      </c>
      <c r="AT823" s="17">
        <v>2012.10290630808</v>
      </c>
      <c r="AU823" s="6">
        <f t="shared" si="366"/>
        <v>2012.10290630808</v>
      </c>
      <c r="AV823" s="17">
        <v>0</v>
      </c>
      <c r="AW823" s="6">
        <f t="shared" si="367"/>
        <v>0</v>
      </c>
      <c r="AX823" s="17">
        <v>379.12579788784399</v>
      </c>
      <c r="AY823" s="6">
        <f t="shared" si="368"/>
        <v>379.12579788784399</v>
      </c>
      <c r="AZ823" s="20">
        <v>202892313.00749001</v>
      </c>
      <c r="BA823" s="20">
        <v>1449130133.5544</v>
      </c>
      <c r="BB823" s="20">
        <v>94295842.814491302</v>
      </c>
      <c r="BC823" s="20">
        <v>0</v>
      </c>
      <c r="BD823" s="19">
        <f t="shared" si="369"/>
        <v>1746.3182893763812</v>
      </c>
      <c r="BE823" s="18">
        <v>72.432969324390697</v>
      </c>
      <c r="BF823" s="20">
        <v>0</v>
      </c>
      <c r="BG823" s="20">
        <v>0</v>
      </c>
      <c r="BH823" s="19">
        <f t="shared" si="389"/>
        <v>0</v>
      </c>
      <c r="BI823" s="18">
        <v>1042.98461507558</v>
      </c>
      <c r="BJ823">
        <v>264</v>
      </c>
      <c r="BK823">
        <v>1216</v>
      </c>
      <c r="BL823" s="22">
        <v>1844.76928</v>
      </c>
      <c r="BM823">
        <v>304</v>
      </c>
      <c r="BN823">
        <v>76</v>
      </c>
      <c r="BO823">
        <v>0.14789710516219901</v>
      </c>
    </row>
    <row r="824" spans="1:67" x14ac:dyDescent="0.2">
      <c r="A824" s="27">
        <v>823</v>
      </c>
      <c r="B824" s="18">
        <v>824.08660944243502</v>
      </c>
      <c r="C824" s="18">
        <v>1003.19999999999</v>
      </c>
      <c r="D824">
        <v>400</v>
      </c>
      <c r="E824">
        <v>1600</v>
      </c>
      <c r="F824">
        <v>0</v>
      </c>
      <c r="G824" s="23">
        <f t="shared" si="370"/>
        <v>1</v>
      </c>
      <c r="H824" s="16">
        <v>99.497716894977103</v>
      </c>
      <c r="I824" s="17">
        <v>195.344853160036</v>
      </c>
      <c r="J824" s="6">
        <f t="shared" si="371"/>
        <v>195.49343896632195</v>
      </c>
      <c r="K824" s="6">
        <f t="shared" si="372"/>
        <v>171.32293973874874</v>
      </c>
      <c r="L824" s="6">
        <f t="shared" si="373"/>
        <v>0.87636158351208349</v>
      </c>
      <c r="M824" s="6">
        <f t="shared" si="374"/>
        <v>171.19272484626458</v>
      </c>
      <c r="N824" s="16">
        <v>99.689396186044206</v>
      </c>
      <c r="O824" s="17">
        <v>585.73706646282096</v>
      </c>
      <c r="P824" s="6">
        <f t="shared" si="375"/>
        <v>552.29569200866104</v>
      </c>
      <c r="Q824" s="6">
        <f t="shared" si="360"/>
        <v>345.18480750541312</v>
      </c>
      <c r="R824" s="17">
        <v>552.29569200866104</v>
      </c>
      <c r="S824" s="6">
        <f t="shared" si="376"/>
        <v>33.441374454159927</v>
      </c>
      <c r="T824" s="6">
        <f t="shared" si="377"/>
        <v>378.62618195957305</v>
      </c>
      <c r="U824" s="17">
        <v>132.43371140348199</v>
      </c>
      <c r="V824" s="6">
        <f t="shared" si="378"/>
        <v>117.85754765766001</v>
      </c>
      <c r="W824" s="6">
        <f t="shared" si="361"/>
        <v>117.85754765766001</v>
      </c>
      <c r="X824" s="17">
        <v>117.85754765766001</v>
      </c>
      <c r="Y824" s="6">
        <f t="shared" si="379"/>
        <v>14.576163745821987</v>
      </c>
      <c r="Z824" s="6">
        <f t="shared" si="380"/>
        <v>132.43371140348199</v>
      </c>
      <c r="AA824" s="17">
        <v>0</v>
      </c>
      <c r="AB824" s="6">
        <f t="shared" si="381"/>
        <v>0</v>
      </c>
      <c r="AC824" s="6">
        <f t="shared" si="362"/>
        <v>0</v>
      </c>
      <c r="AD824" s="17">
        <v>0</v>
      </c>
      <c r="AE824" s="6">
        <f t="shared" si="382"/>
        <v>0</v>
      </c>
      <c r="AF824" s="17">
        <v>0</v>
      </c>
      <c r="AG824" s="6">
        <f t="shared" si="383"/>
        <v>0</v>
      </c>
      <c r="AH824" s="6">
        <f t="shared" si="363"/>
        <v>0</v>
      </c>
      <c r="AI824" s="6">
        <f t="shared" si="384"/>
        <v>0</v>
      </c>
      <c r="AJ824" s="17">
        <v>321.97767382037</v>
      </c>
      <c r="AK824" s="6">
        <f t="shared" si="385"/>
        <v>256.869585215803</v>
      </c>
      <c r="AL824" s="6">
        <f t="shared" si="364"/>
        <v>256.869585215803</v>
      </c>
      <c r="AM824" s="17">
        <v>256.869585215803</v>
      </c>
      <c r="AN824" s="6">
        <f t="shared" si="386"/>
        <v>65.108088604567001</v>
      </c>
      <c r="AO824" s="6">
        <f t="shared" si="387"/>
        <v>321.97767382037</v>
      </c>
      <c r="AP824" s="17">
        <v>3713.2741426538901</v>
      </c>
      <c r="AQ824" s="6">
        <f t="shared" si="388"/>
        <v>3217.4489338265303</v>
      </c>
      <c r="AR824" s="17">
        <v>1322.2005568729301</v>
      </c>
      <c r="AS824" s="6">
        <f t="shared" si="365"/>
        <v>826.37534804558129</v>
      </c>
      <c r="AT824" s="17">
        <v>2011.9723816899</v>
      </c>
      <c r="AU824" s="6">
        <f t="shared" si="366"/>
        <v>2011.9723816899</v>
      </c>
      <c r="AV824" s="17">
        <v>0</v>
      </c>
      <c r="AW824" s="6">
        <f t="shared" si="367"/>
        <v>0</v>
      </c>
      <c r="AX824" s="17">
        <v>379.101204091049</v>
      </c>
      <c r="AY824" s="6">
        <f t="shared" si="368"/>
        <v>379.101204091049</v>
      </c>
      <c r="AZ824" s="20">
        <v>203828901.784583</v>
      </c>
      <c r="BA824" s="20">
        <v>1449130133.5544</v>
      </c>
      <c r="BB824" s="20">
        <v>93599185.840512395</v>
      </c>
      <c r="BC824" s="20">
        <v>0</v>
      </c>
      <c r="BD824" s="19">
        <f t="shared" si="369"/>
        <v>1746.5582211794954</v>
      </c>
      <c r="BE824" s="18">
        <v>72.985644584870798</v>
      </c>
      <c r="BF824" s="20">
        <v>0</v>
      </c>
      <c r="BG824" s="20">
        <v>0</v>
      </c>
      <c r="BH824" s="19">
        <f t="shared" si="389"/>
        <v>0</v>
      </c>
      <c r="BI824" s="18">
        <v>1112.51692274728</v>
      </c>
      <c r="BJ824">
        <v>264</v>
      </c>
      <c r="BK824">
        <v>1216</v>
      </c>
      <c r="BL824" s="22">
        <v>1844.76928</v>
      </c>
      <c r="BM824">
        <v>304</v>
      </c>
      <c r="BN824">
        <v>76</v>
      </c>
      <c r="BO824">
        <v>0.14682386692652499</v>
      </c>
    </row>
    <row r="825" spans="1:67" x14ac:dyDescent="0.2">
      <c r="A825" s="27">
        <v>824</v>
      </c>
      <c r="B825" s="18">
        <v>875.59202253258798</v>
      </c>
      <c r="C825" s="18">
        <v>1003.19999999999</v>
      </c>
      <c r="D825">
        <v>400</v>
      </c>
      <c r="E825">
        <v>1600</v>
      </c>
      <c r="F825">
        <v>0</v>
      </c>
      <c r="G825" s="23">
        <f t="shared" si="370"/>
        <v>1</v>
      </c>
      <c r="H825" s="16">
        <v>99.543378995433699</v>
      </c>
      <c r="I825" s="17">
        <v>199.56628554999401</v>
      </c>
      <c r="J825" s="6">
        <f t="shared" si="371"/>
        <v>199.71704492488749</v>
      </c>
      <c r="K825" s="6">
        <f t="shared" si="372"/>
        <v>174.04574362114499</v>
      </c>
      <c r="L825" s="6">
        <f t="shared" si="373"/>
        <v>0.87146164057555864</v>
      </c>
      <c r="M825" s="6">
        <f t="shared" si="374"/>
        <v>173.91436260896819</v>
      </c>
      <c r="N825" s="16">
        <v>99.700798230533195</v>
      </c>
      <c r="O825" s="17">
        <v>619.68968371045503</v>
      </c>
      <c r="P825" s="6">
        <f t="shared" si="375"/>
        <v>584.30779150457295</v>
      </c>
      <c r="Q825" s="6">
        <f t="shared" si="360"/>
        <v>365.19236969035808</v>
      </c>
      <c r="R825" s="17">
        <v>584.30779150457295</v>
      </c>
      <c r="S825" s="6">
        <f t="shared" si="376"/>
        <v>35.381892205882082</v>
      </c>
      <c r="T825" s="6">
        <f t="shared" si="377"/>
        <v>400.57426189624016</v>
      </c>
      <c r="U825" s="17">
        <v>132.426407675105</v>
      </c>
      <c r="V825" s="6">
        <f t="shared" si="378"/>
        <v>117.85024392928401</v>
      </c>
      <c r="W825" s="6">
        <f t="shared" si="361"/>
        <v>117.85024392928401</v>
      </c>
      <c r="X825" s="17">
        <v>117.85024392928401</v>
      </c>
      <c r="Y825" s="6">
        <f t="shared" si="379"/>
        <v>14.576163745820992</v>
      </c>
      <c r="Z825" s="6">
        <f t="shared" si="380"/>
        <v>132.426407675105</v>
      </c>
      <c r="AA825" s="17">
        <v>0</v>
      </c>
      <c r="AB825" s="6">
        <f t="shared" si="381"/>
        <v>0</v>
      </c>
      <c r="AC825" s="6">
        <f t="shared" si="362"/>
        <v>0</v>
      </c>
      <c r="AD825" s="17">
        <v>0</v>
      </c>
      <c r="AE825" s="6">
        <f t="shared" si="382"/>
        <v>0</v>
      </c>
      <c r="AF825" s="17">
        <v>0</v>
      </c>
      <c r="AG825" s="6">
        <f t="shared" si="383"/>
        <v>0</v>
      </c>
      <c r="AH825" s="6">
        <f t="shared" si="363"/>
        <v>0</v>
      </c>
      <c r="AI825" s="6">
        <f t="shared" si="384"/>
        <v>0</v>
      </c>
      <c r="AJ825" s="17">
        <v>324.11287385115799</v>
      </c>
      <c r="AK825" s="6">
        <f t="shared" si="385"/>
        <v>258.55392925598898</v>
      </c>
      <c r="AL825" s="6">
        <f t="shared" si="364"/>
        <v>258.55392925598898</v>
      </c>
      <c r="AM825" s="17">
        <v>258.55392925598898</v>
      </c>
      <c r="AN825" s="6">
        <f t="shared" si="386"/>
        <v>65.55894459516901</v>
      </c>
      <c r="AO825" s="6">
        <f t="shared" si="387"/>
        <v>324.11287385115799</v>
      </c>
      <c r="AP825" s="17">
        <v>3795.6764417150898</v>
      </c>
      <c r="AQ825" s="6">
        <f t="shared" si="388"/>
        <v>3268.8948044470108</v>
      </c>
      <c r="AR825" s="17">
        <v>1404.75103271488</v>
      </c>
      <c r="AS825" s="6">
        <f t="shared" si="365"/>
        <v>877.96939544680004</v>
      </c>
      <c r="AT825" s="17">
        <v>2011.8476981200499</v>
      </c>
      <c r="AU825" s="6">
        <f t="shared" si="366"/>
        <v>2011.8476981200499</v>
      </c>
      <c r="AV825" s="17">
        <v>0</v>
      </c>
      <c r="AW825" s="6">
        <f t="shared" si="367"/>
        <v>0</v>
      </c>
      <c r="AX825" s="17">
        <v>379.07771088016102</v>
      </c>
      <c r="AY825" s="6">
        <f t="shared" si="368"/>
        <v>379.07771088016102</v>
      </c>
      <c r="AZ825" s="20">
        <v>204648080.75283</v>
      </c>
      <c r="BA825" s="20">
        <v>1449130133.5544</v>
      </c>
      <c r="BB825" s="20">
        <v>92979770.6917115</v>
      </c>
      <c r="BC825" s="20">
        <v>0</v>
      </c>
      <c r="BD825" s="19">
        <f t="shared" si="369"/>
        <v>1746.7579849989413</v>
      </c>
      <c r="BE825" s="18">
        <v>73.516935932584403</v>
      </c>
      <c r="BF825" s="20">
        <v>0</v>
      </c>
      <c r="BG825" s="20">
        <v>0</v>
      </c>
      <c r="BH825" s="19">
        <f t="shared" si="389"/>
        <v>0</v>
      </c>
      <c r="BI825" s="18">
        <v>1182.04923041899</v>
      </c>
      <c r="BJ825">
        <v>264</v>
      </c>
      <c r="BK825">
        <v>1216</v>
      </c>
      <c r="BL825" s="22">
        <v>1844.76928</v>
      </c>
      <c r="BM825">
        <v>304</v>
      </c>
      <c r="BN825">
        <v>76</v>
      </c>
      <c r="BO825">
        <v>0.14586963035658501</v>
      </c>
    </row>
    <row r="826" spans="1:67" x14ac:dyDescent="0.2">
      <c r="A826" s="27">
        <v>825</v>
      </c>
      <c r="B826" s="18">
        <v>927.09743562274002</v>
      </c>
      <c r="C826" s="18">
        <v>1003.19999999999</v>
      </c>
      <c r="D826">
        <v>400</v>
      </c>
      <c r="E826">
        <v>1600</v>
      </c>
      <c r="F826">
        <v>0</v>
      </c>
      <c r="G826" s="23">
        <f t="shared" si="370"/>
        <v>1</v>
      </c>
      <c r="H826" s="16">
        <v>99.543378995433699</v>
      </c>
      <c r="I826" s="17">
        <v>203.79167730755901</v>
      </c>
      <c r="J826" s="6">
        <f t="shared" si="371"/>
        <v>203.93909106345384</v>
      </c>
      <c r="K826" s="6">
        <f t="shared" si="372"/>
        <v>176.76706689125726</v>
      </c>
      <c r="L826" s="6">
        <f t="shared" si="373"/>
        <v>0.86676402238282879</v>
      </c>
      <c r="M826" s="6">
        <f t="shared" si="374"/>
        <v>176.6392939512433</v>
      </c>
      <c r="N826" s="16">
        <v>99.707113175096595</v>
      </c>
      <c r="O826" s="17">
        <v>653.68859027890005</v>
      </c>
      <c r="P826" s="6">
        <f t="shared" si="375"/>
        <v>616.36340589565395</v>
      </c>
      <c r="Q826" s="6">
        <f t="shared" si="360"/>
        <v>385.22712868478374</v>
      </c>
      <c r="R826" s="17">
        <v>616.36340589565395</v>
      </c>
      <c r="S826" s="6">
        <f t="shared" si="376"/>
        <v>37.325184383246096</v>
      </c>
      <c r="T826" s="6">
        <f t="shared" si="377"/>
        <v>422.55231306802983</v>
      </c>
      <c r="U826" s="17">
        <v>132.41942363937301</v>
      </c>
      <c r="V826" s="6">
        <f t="shared" si="378"/>
        <v>117.84325989355099</v>
      </c>
      <c r="W826" s="6">
        <f t="shared" si="361"/>
        <v>117.84325989355099</v>
      </c>
      <c r="X826" s="17">
        <v>117.84325989355099</v>
      </c>
      <c r="Y826" s="6">
        <f t="shared" si="379"/>
        <v>14.576163745822015</v>
      </c>
      <c r="Z826" s="6">
        <f t="shared" si="380"/>
        <v>132.41942363937301</v>
      </c>
      <c r="AA826" s="17">
        <v>0</v>
      </c>
      <c r="AB826" s="6">
        <f t="shared" si="381"/>
        <v>0</v>
      </c>
      <c r="AC826" s="6">
        <f t="shared" si="362"/>
        <v>0</v>
      </c>
      <c r="AD826" s="17">
        <v>0</v>
      </c>
      <c r="AE826" s="6">
        <f t="shared" si="382"/>
        <v>0</v>
      </c>
      <c r="AF826" s="17">
        <v>0</v>
      </c>
      <c r="AG826" s="6">
        <f t="shared" si="383"/>
        <v>0</v>
      </c>
      <c r="AH826" s="6">
        <f t="shared" si="363"/>
        <v>0</v>
      </c>
      <c r="AI826" s="6">
        <f t="shared" si="384"/>
        <v>0</v>
      </c>
      <c r="AJ826" s="17">
        <v>326.05644401328198</v>
      </c>
      <c r="AK826" s="6">
        <f t="shared" si="385"/>
        <v>260.08660795927102</v>
      </c>
      <c r="AL826" s="6">
        <f t="shared" si="364"/>
        <v>260.08660795927102</v>
      </c>
      <c r="AM826" s="17">
        <v>260.08660795927102</v>
      </c>
      <c r="AN826" s="6">
        <f t="shared" si="386"/>
        <v>65.969836054010955</v>
      </c>
      <c r="AO826" s="6">
        <f t="shared" si="387"/>
        <v>326.05644401328198</v>
      </c>
      <c r="AP826" s="17">
        <v>3878.0790192432901</v>
      </c>
      <c r="AQ826" s="6">
        <f t="shared" si="388"/>
        <v>3320.3432813102927</v>
      </c>
      <c r="AR826" s="17">
        <v>1487.2953011546399</v>
      </c>
      <c r="AS826" s="6">
        <f t="shared" si="365"/>
        <v>929.55956322164991</v>
      </c>
      <c r="AT826" s="17">
        <v>2011.7284720943401</v>
      </c>
      <c r="AU826" s="6">
        <f t="shared" si="366"/>
        <v>2011.7284720943401</v>
      </c>
      <c r="AV826" s="17">
        <v>0</v>
      </c>
      <c r="AW826" s="6">
        <f t="shared" si="367"/>
        <v>0</v>
      </c>
      <c r="AX826" s="17">
        <v>379.05524599430299</v>
      </c>
      <c r="AY826" s="6">
        <f t="shared" si="368"/>
        <v>379.05524599430299</v>
      </c>
      <c r="AZ826" s="20">
        <v>205359180.38440001</v>
      </c>
      <c r="BA826" s="20">
        <v>1449130133.5544</v>
      </c>
      <c r="BB826" s="20">
        <v>92379308.888892293</v>
      </c>
      <c r="BC826" s="20">
        <v>0</v>
      </c>
      <c r="BD826" s="19">
        <f t="shared" si="369"/>
        <v>1746.868622827692</v>
      </c>
      <c r="BE826" s="18">
        <v>74.0289629037933</v>
      </c>
      <c r="BF826" s="20">
        <v>0</v>
      </c>
      <c r="BG826" s="20">
        <v>0</v>
      </c>
      <c r="BH826" s="19">
        <f t="shared" si="389"/>
        <v>0</v>
      </c>
      <c r="BI826" s="18">
        <v>1251.5815380906899</v>
      </c>
      <c r="BJ826">
        <v>264</v>
      </c>
      <c r="BK826">
        <v>1216</v>
      </c>
      <c r="BL826" s="22">
        <v>1844.76928</v>
      </c>
      <c r="BM826">
        <v>304</v>
      </c>
      <c r="BN826">
        <v>76</v>
      </c>
      <c r="BO826">
        <v>0.144944568105911</v>
      </c>
    </row>
    <row r="827" spans="1:67" x14ac:dyDescent="0.2">
      <c r="A827" s="27">
        <v>826</v>
      </c>
      <c r="B827" s="18">
        <v>978.60284871289196</v>
      </c>
      <c r="C827" s="18">
        <v>1003.19999999999</v>
      </c>
      <c r="D827">
        <v>400</v>
      </c>
      <c r="E827">
        <v>1600</v>
      </c>
      <c r="F827">
        <v>0</v>
      </c>
      <c r="G827" s="23">
        <f t="shared" si="370"/>
        <v>1</v>
      </c>
      <c r="H827" s="16">
        <v>99.543378995433699</v>
      </c>
      <c r="I827" s="17">
        <v>208.02408321082899</v>
      </c>
      <c r="J827" s="6">
        <f t="shared" si="371"/>
        <v>208.1727246319129</v>
      </c>
      <c r="K827" s="6">
        <f t="shared" si="372"/>
        <v>179.49814723832256</v>
      </c>
      <c r="L827" s="6">
        <f t="shared" si="373"/>
        <v>0.86225583853844356</v>
      </c>
      <c r="M827" s="6">
        <f t="shared" si="374"/>
        <v>179.36998030514431</v>
      </c>
      <c r="N827" s="16">
        <v>99.711697516052396</v>
      </c>
      <c r="O827" s="17">
        <v>687.73795341957702</v>
      </c>
      <c r="P827" s="6">
        <f t="shared" si="375"/>
        <v>648.466472466965</v>
      </c>
      <c r="Q827" s="6">
        <f t="shared" si="360"/>
        <v>405.29154529185314</v>
      </c>
      <c r="R827" s="17">
        <v>648.466472466965</v>
      </c>
      <c r="S827" s="6">
        <f t="shared" si="376"/>
        <v>39.271480952612023</v>
      </c>
      <c r="T827" s="6">
        <f t="shared" si="377"/>
        <v>444.56302624446516</v>
      </c>
      <c r="U827" s="17">
        <v>132.41273875584801</v>
      </c>
      <c r="V827" s="6">
        <f t="shared" si="378"/>
        <v>117.836575010026</v>
      </c>
      <c r="W827" s="6">
        <f t="shared" si="361"/>
        <v>117.836575010026</v>
      </c>
      <c r="X827" s="17">
        <v>117.836575010026</v>
      </c>
      <c r="Y827" s="6">
        <f t="shared" si="379"/>
        <v>14.576163745822015</v>
      </c>
      <c r="Z827" s="6">
        <f t="shared" si="380"/>
        <v>132.41273875584801</v>
      </c>
      <c r="AA827" s="17">
        <v>0</v>
      </c>
      <c r="AB827" s="6">
        <f t="shared" si="381"/>
        <v>0</v>
      </c>
      <c r="AC827" s="6">
        <f t="shared" si="362"/>
        <v>0</v>
      </c>
      <c r="AD827" s="17">
        <v>0</v>
      </c>
      <c r="AE827" s="6">
        <f t="shared" si="382"/>
        <v>0</v>
      </c>
      <c r="AF827" s="17">
        <v>0</v>
      </c>
      <c r="AG827" s="6">
        <f t="shared" si="383"/>
        <v>0</v>
      </c>
      <c r="AH827" s="6">
        <f t="shared" si="363"/>
        <v>0</v>
      </c>
      <c r="AI827" s="6">
        <f t="shared" si="384"/>
        <v>0</v>
      </c>
      <c r="AJ827" s="17">
        <v>327.94273266426802</v>
      </c>
      <c r="AK827" s="6">
        <f t="shared" si="385"/>
        <v>261.57186751348797</v>
      </c>
      <c r="AL827" s="6">
        <f t="shared" si="364"/>
        <v>261.57186751348797</v>
      </c>
      <c r="AM827" s="17">
        <v>261.57186751348797</v>
      </c>
      <c r="AN827" s="6">
        <f t="shared" si="386"/>
        <v>66.370865150780048</v>
      </c>
      <c r="AO827" s="6">
        <f t="shared" si="387"/>
        <v>327.94273266426802</v>
      </c>
      <c r="AP827" s="17">
        <v>3960.4818573468001</v>
      </c>
      <c r="AQ827" s="6">
        <f t="shared" si="388"/>
        <v>3371.7941969637914</v>
      </c>
      <c r="AR827" s="17">
        <v>1569.83376102136</v>
      </c>
      <c r="AS827" s="6">
        <f t="shared" si="365"/>
        <v>981.14610063835005</v>
      </c>
      <c r="AT827" s="17">
        <v>2011.6143529624401</v>
      </c>
      <c r="AU827" s="6">
        <f t="shared" si="366"/>
        <v>2011.6143529624401</v>
      </c>
      <c r="AV827" s="17">
        <v>0</v>
      </c>
      <c r="AW827" s="6">
        <f t="shared" si="367"/>
        <v>0</v>
      </c>
      <c r="AX827" s="17">
        <v>379.03374336300101</v>
      </c>
      <c r="AY827" s="6">
        <f t="shared" si="368"/>
        <v>379.03374336300101</v>
      </c>
      <c r="AZ827" s="20">
        <v>205995836.73528799</v>
      </c>
      <c r="BA827" s="20">
        <v>1449130133.5544</v>
      </c>
      <c r="BB827" s="20">
        <v>91822970.191550002</v>
      </c>
      <c r="BC827" s="20">
        <v>0</v>
      </c>
      <c r="BD827" s="19">
        <f t="shared" si="369"/>
        <v>1746.948940481238</v>
      </c>
      <c r="BE827" s="18">
        <v>74.521945360312699</v>
      </c>
      <c r="BF827" s="20">
        <v>0</v>
      </c>
      <c r="BG827" s="20">
        <v>0</v>
      </c>
      <c r="BH827" s="19">
        <f t="shared" si="389"/>
        <v>0</v>
      </c>
      <c r="BI827" s="18">
        <v>1321.1138457623999</v>
      </c>
      <c r="BJ827">
        <v>264</v>
      </c>
      <c r="BK827">
        <v>1216</v>
      </c>
      <c r="BL827" s="22">
        <v>1844.76928</v>
      </c>
      <c r="BM827">
        <v>304</v>
      </c>
      <c r="BN827">
        <v>76</v>
      </c>
      <c r="BO827">
        <v>0.14408746014288801</v>
      </c>
    </row>
    <row r="828" spans="1:67" x14ac:dyDescent="0.2">
      <c r="A828" s="27">
        <v>827</v>
      </c>
      <c r="B828" s="18">
        <v>1030.10826180304</v>
      </c>
      <c r="C828" s="18">
        <v>1003.19999999999</v>
      </c>
      <c r="D828">
        <v>400</v>
      </c>
      <c r="E828">
        <v>1600</v>
      </c>
      <c r="F828">
        <v>0</v>
      </c>
      <c r="G828" s="23">
        <f t="shared" si="370"/>
        <v>1</v>
      </c>
      <c r="H828" s="16">
        <v>99.543378995433699</v>
      </c>
      <c r="I828" s="17">
        <v>212.25991677020099</v>
      </c>
      <c r="J828" s="6">
        <f t="shared" si="371"/>
        <v>212.41463768535604</v>
      </c>
      <c r="K828" s="6">
        <f t="shared" si="372"/>
        <v>182.23538490182051</v>
      </c>
      <c r="L828" s="6">
        <f t="shared" si="373"/>
        <v>0.85792291382367336</v>
      </c>
      <c r="M828" s="6">
        <f t="shared" si="374"/>
        <v>182.10264628346121</v>
      </c>
      <c r="N828" s="16">
        <v>99.716127622126606</v>
      </c>
      <c r="O828" s="17">
        <v>721.76759062749397</v>
      </c>
      <c r="P828" s="6">
        <f t="shared" si="375"/>
        <v>680.550823795925</v>
      </c>
      <c r="Q828" s="6">
        <f t="shared" si="360"/>
        <v>425.3442648724531</v>
      </c>
      <c r="R828" s="17">
        <v>680.550823795925</v>
      </c>
      <c r="S828" s="6">
        <f t="shared" si="376"/>
        <v>41.216766831568975</v>
      </c>
      <c r="T828" s="6">
        <f t="shared" si="377"/>
        <v>466.56103170402207</v>
      </c>
      <c r="U828" s="17">
        <v>132.406334206845</v>
      </c>
      <c r="V828" s="6">
        <f t="shared" si="378"/>
        <v>117.830170461023</v>
      </c>
      <c r="W828" s="6">
        <f t="shared" si="361"/>
        <v>117.830170461023</v>
      </c>
      <c r="X828" s="17">
        <v>117.830170461023</v>
      </c>
      <c r="Y828" s="6">
        <f t="shared" si="379"/>
        <v>14.576163745822001</v>
      </c>
      <c r="Z828" s="6">
        <f t="shared" si="380"/>
        <v>132.406334206845</v>
      </c>
      <c r="AA828" s="17">
        <v>0</v>
      </c>
      <c r="AB828" s="6">
        <f t="shared" si="381"/>
        <v>0</v>
      </c>
      <c r="AC828" s="6">
        <f t="shared" si="362"/>
        <v>0</v>
      </c>
      <c r="AD828" s="17">
        <v>0</v>
      </c>
      <c r="AE828" s="6">
        <f t="shared" si="382"/>
        <v>0</v>
      </c>
      <c r="AF828" s="17">
        <v>0</v>
      </c>
      <c r="AG828" s="6">
        <f t="shared" si="383"/>
        <v>0</v>
      </c>
      <c r="AH828" s="6">
        <f t="shared" si="363"/>
        <v>0</v>
      </c>
      <c r="AI828" s="6">
        <f t="shared" si="384"/>
        <v>0</v>
      </c>
      <c r="AJ828" s="17">
        <v>329.75509493854202</v>
      </c>
      <c r="AK828" s="6">
        <f t="shared" si="385"/>
        <v>263.00039586368302</v>
      </c>
      <c r="AL828" s="6">
        <f t="shared" si="364"/>
        <v>263.00039586368302</v>
      </c>
      <c r="AM828" s="17">
        <v>263.00039586368302</v>
      </c>
      <c r="AN828" s="6">
        <f t="shared" si="386"/>
        <v>66.754699074858991</v>
      </c>
      <c r="AO828" s="6">
        <f t="shared" si="387"/>
        <v>329.75509493854202</v>
      </c>
      <c r="AP828" s="17">
        <v>4042.8849396345599</v>
      </c>
      <c r="AQ828" s="6">
        <f t="shared" si="388"/>
        <v>3423.2473979993333</v>
      </c>
      <c r="AR828" s="17">
        <v>1652.3667776939301</v>
      </c>
      <c r="AS828" s="6">
        <f t="shared" si="365"/>
        <v>1032.7292360587062</v>
      </c>
      <c r="AT828" s="17">
        <v>2011.50501948344</v>
      </c>
      <c r="AU828" s="6">
        <f t="shared" si="366"/>
        <v>2011.50501948344</v>
      </c>
      <c r="AV828" s="17">
        <v>0</v>
      </c>
      <c r="AW828" s="6">
        <f t="shared" si="367"/>
        <v>0</v>
      </c>
      <c r="AX828" s="17">
        <v>379.01314245718697</v>
      </c>
      <c r="AY828" s="6">
        <f t="shared" si="368"/>
        <v>379.01314245718697</v>
      </c>
      <c r="AZ828" s="20">
        <v>206593264.19217399</v>
      </c>
      <c r="BA828" s="20">
        <v>1449130133.5544</v>
      </c>
      <c r="BB828" s="20">
        <v>91303158.193085194</v>
      </c>
      <c r="BC828" s="20">
        <v>0</v>
      </c>
      <c r="BD828" s="19">
        <f t="shared" si="369"/>
        <v>1747.0265559396591</v>
      </c>
      <c r="BE828" s="18">
        <v>74.996552056077604</v>
      </c>
      <c r="BF828" s="20">
        <v>0</v>
      </c>
      <c r="BG828" s="20">
        <v>0</v>
      </c>
      <c r="BH828" s="19">
        <f t="shared" si="389"/>
        <v>0</v>
      </c>
      <c r="BI828" s="18">
        <v>1390.6461534341099</v>
      </c>
      <c r="BJ828">
        <v>264</v>
      </c>
      <c r="BK828">
        <v>1216</v>
      </c>
      <c r="BL828" s="22">
        <v>1844.76928</v>
      </c>
      <c r="BM828">
        <v>304</v>
      </c>
      <c r="BN828">
        <v>76</v>
      </c>
      <c r="BO828">
        <v>0.143286628018088</v>
      </c>
    </row>
    <row r="829" spans="1:67" x14ac:dyDescent="0.2">
      <c r="A829" s="27">
        <v>828</v>
      </c>
      <c r="B829" s="18">
        <v>206.02165236060799</v>
      </c>
      <c r="C829" s="18">
        <v>22.799999999999901</v>
      </c>
      <c r="D829">
        <v>600</v>
      </c>
      <c r="E829">
        <v>2400</v>
      </c>
      <c r="F829">
        <v>0</v>
      </c>
      <c r="G829" s="23">
        <f t="shared" si="370"/>
        <v>1</v>
      </c>
      <c r="H829" s="16">
        <v>10.7762557077625</v>
      </c>
      <c r="I829" s="17">
        <v>137.200588150713</v>
      </c>
      <c r="J829" s="6">
        <f t="shared" si="371"/>
        <v>190.93202999063212</v>
      </c>
      <c r="K829" s="6">
        <f t="shared" si="372"/>
        <v>172.93365622970938</v>
      </c>
      <c r="L829" s="6">
        <f t="shared" si="373"/>
        <v>0.90573413082233611</v>
      </c>
      <c r="M829" s="6">
        <f t="shared" si="374"/>
        <v>124.26725545699935</v>
      </c>
      <c r="N829" s="16">
        <v>34.805385839232997</v>
      </c>
      <c r="O829" s="17">
        <v>62.149834272425899</v>
      </c>
      <c r="P829" s="6">
        <f t="shared" si="375"/>
        <v>58.634255357801898</v>
      </c>
      <c r="Q829" s="6">
        <f t="shared" si="360"/>
        <v>36.646409598626185</v>
      </c>
      <c r="R829" s="17">
        <v>58.634255357801898</v>
      </c>
      <c r="S829" s="6">
        <f t="shared" si="376"/>
        <v>3.5155789146240011</v>
      </c>
      <c r="T829" s="6">
        <f t="shared" si="377"/>
        <v>40.161988513250186</v>
      </c>
      <c r="U829" s="17">
        <v>43.964775091027597</v>
      </c>
      <c r="V829" s="6">
        <f t="shared" si="378"/>
        <v>39.167991613900497</v>
      </c>
      <c r="W829" s="6">
        <f t="shared" si="361"/>
        <v>39.167991613900497</v>
      </c>
      <c r="X829" s="17">
        <v>39.167991613900497</v>
      </c>
      <c r="Y829" s="6">
        <f t="shared" si="379"/>
        <v>4.7967834771271001</v>
      </c>
      <c r="Z829" s="6">
        <f t="shared" si="380"/>
        <v>43.964775091027597</v>
      </c>
      <c r="AA829" s="17">
        <v>0</v>
      </c>
      <c r="AB829" s="6">
        <f t="shared" si="381"/>
        <v>0</v>
      </c>
      <c r="AC829" s="6">
        <f t="shared" si="362"/>
        <v>0</v>
      </c>
      <c r="AD829" s="17">
        <v>0</v>
      </c>
      <c r="AE829" s="6">
        <f t="shared" si="382"/>
        <v>0</v>
      </c>
      <c r="AF829" s="17">
        <v>0</v>
      </c>
      <c r="AG829" s="6">
        <f t="shared" si="383"/>
        <v>0</v>
      </c>
      <c r="AH829" s="6">
        <f t="shared" si="363"/>
        <v>0</v>
      </c>
      <c r="AI829" s="6">
        <f t="shared" si="384"/>
        <v>0</v>
      </c>
      <c r="AJ829" s="17">
        <v>7670.9436715770598</v>
      </c>
      <c r="AK829" s="6">
        <f t="shared" si="385"/>
        <v>6163.5781567260101</v>
      </c>
      <c r="AL829" s="6">
        <f t="shared" si="364"/>
        <v>6163.5781567260101</v>
      </c>
      <c r="AM829" s="17">
        <v>6163.5781567260101</v>
      </c>
      <c r="AN829" s="6">
        <f t="shared" si="386"/>
        <v>1507.3655148510497</v>
      </c>
      <c r="AO829" s="6">
        <f t="shared" si="387"/>
        <v>7670.9436715770598</v>
      </c>
      <c r="AP829" s="17">
        <v>953.73860477159701</v>
      </c>
      <c r="AQ829" s="6">
        <f t="shared" si="388"/>
        <v>828.55840557100976</v>
      </c>
      <c r="AR829" s="17">
        <v>333.81386453489898</v>
      </c>
      <c r="AS829" s="6">
        <f t="shared" si="365"/>
        <v>208.63366533431187</v>
      </c>
      <c r="AT829" s="17">
        <v>46.178132396454899</v>
      </c>
      <c r="AU829" s="6">
        <f t="shared" si="366"/>
        <v>46.178132396454899</v>
      </c>
      <c r="AV829" s="17">
        <v>0</v>
      </c>
      <c r="AW829" s="6">
        <f t="shared" si="367"/>
        <v>0</v>
      </c>
      <c r="AX829" s="17">
        <v>573.74660784024297</v>
      </c>
      <c r="AY829" s="6">
        <f t="shared" si="368"/>
        <v>573.74660784024297</v>
      </c>
      <c r="AZ829" s="20">
        <v>499150072.88825703</v>
      </c>
      <c r="BA829" s="20">
        <v>100080123.8448</v>
      </c>
      <c r="BB829" s="20">
        <v>10560163.1703052</v>
      </c>
      <c r="BC829" s="20">
        <v>0</v>
      </c>
      <c r="BD829" s="19">
        <f t="shared" si="369"/>
        <v>609.79035990336229</v>
      </c>
      <c r="BE829" s="18">
        <v>0.38058017275060602</v>
      </c>
      <c r="BF829" s="20">
        <v>0</v>
      </c>
      <c r="BG829" s="20">
        <v>0</v>
      </c>
      <c r="BH829" s="19">
        <f t="shared" si="389"/>
        <v>0</v>
      </c>
      <c r="BI829" s="18">
        <v>278.12923068682198</v>
      </c>
      <c r="BJ829">
        <v>6</v>
      </c>
      <c r="BK829">
        <v>1824</v>
      </c>
      <c r="BL829" s="22">
        <v>2767.1539199999902</v>
      </c>
      <c r="BM829">
        <v>456</v>
      </c>
      <c r="BN829">
        <v>114</v>
      </c>
      <c r="BO829">
        <v>1.0846147256163501E-2</v>
      </c>
    </row>
    <row r="830" spans="1:67" x14ac:dyDescent="0.2">
      <c r="A830" s="27">
        <v>829</v>
      </c>
      <c r="B830" s="18">
        <v>257.52706545076097</v>
      </c>
      <c r="C830" s="18">
        <v>22.799999999999901</v>
      </c>
      <c r="D830">
        <v>600</v>
      </c>
      <c r="E830">
        <v>2400</v>
      </c>
      <c r="F830">
        <v>0</v>
      </c>
      <c r="G830" s="23">
        <f t="shared" si="370"/>
        <v>1</v>
      </c>
      <c r="H830" s="16">
        <v>25.707762557077601</v>
      </c>
      <c r="I830" s="17">
        <v>125.227372165948</v>
      </c>
      <c r="J830" s="6">
        <f t="shared" si="371"/>
        <v>139.04005863092686</v>
      </c>
      <c r="K830" s="6">
        <f t="shared" si="372"/>
        <v>120.60900240315578</v>
      </c>
      <c r="L830" s="6">
        <f t="shared" si="373"/>
        <v>0.86744067566387351</v>
      </c>
      <c r="M830" s="6">
        <f t="shared" si="374"/>
        <v>108.62731632324127</v>
      </c>
      <c r="N830" s="16">
        <v>41.826300060415299</v>
      </c>
      <c r="O830" s="17">
        <v>67.848489175038694</v>
      </c>
      <c r="P830" s="6">
        <f t="shared" si="375"/>
        <v>64.006266089743505</v>
      </c>
      <c r="Q830" s="6">
        <f t="shared" si="360"/>
        <v>40.003916306089693</v>
      </c>
      <c r="R830" s="17">
        <v>64.006266089743505</v>
      </c>
      <c r="S830" s="6">
        <f t="shared" si="376"/>
        <v>3.8422230852951884</v>
      </c>
      <c r="T830" s="6">
        <f t="shared" si="377"/>
        <v>43.846139391384881</v>
      </c>
      <c r="U830" s="17">
        <v>43.918387747129003</v>
      </c>
      <c r="V830" s="6">
        <f t="shared" si="378"/>
        <v>39.121604270001903</v>
      </c>
      <c r="W830" s="6">
        <f t="shared" si="361"/>
        <v>39.121604270001903</v>
      </c>
      <c r="X830" s="17">
        <v>39.121604270001903</v>
      </c>
      <c r="Y830" s="6">
        <f t="shared" si="379"/>
        <v>4.7967834771271001</v>
      </c>
      <c r="Z830" s="6">
        <f t="shared" si="380"/>
        <v>43.918387747129003</v>
      </c>
      <c r="AA830" s="17">
        <v>0</v>
      </c>
      <c r="AB830" s="6">
        <f t="shared" si="381"/>
        <v>0</v>
      </c>
      <c r="AC830" s="6">
        <f t="shared" si="362"/>
        <v>0</v>
      </c>
      <c r="AD830" s="17">
        <v>0</v>
      </c>
      <c r="AE830" s="6">
        <f t="shared" si="382"/>
        <v>0</v>
      </c>
      <c r="AF830" s="17">
        <v>0</v>
      </c>
      <c r="AG830" s="6">
        <f t="shared" si="383"/>
        <v>0</v>
      </c>
      <c r="AH830" s="6">
        <f t="shared" si="363"/>
        <v>0</v>
      </c>
      <c r="AI830" s="6">
        <f t="shared" si="384"/>
        <v>0</v>
      </c>
      <c r="AJ830" s="17">
        <v>847.19178837577499</v>
      </c>
      <c r="AK830" s="6">
        <f t="shared" si="385"/>
        <v>681.90410724984099</v>
      </c>
      <c r="AL830" s="6">
        <f t="shared" si="364"/>
        <v>681.90410724984099</v>
      </c>
      <c r="AM830" s="17">
        <v>681.90410724984099</v>
      </c>
      <c r="AN830" s="6">
        <f t="shared" si="386"/>
        <v>165.287681125934</v>
      </c>
      <c r="AO830" s="6">
        <f t="shared" si="387"/>
        <v>847.19178837577499</v>
      </c>
      <c r="AP830" s="17">
        <v>1035.9637060262501</v>
      </c>
      <c r="AQ830" s="6">
        <f t="shared" si="388"/>
        <v>879.67377342516409</v>
      </c>
      <c r="AR830" s="17">
        <v>416.77315360291698</v>
      </c>
      <c r="AS830" s="6">
        <f t="shared" si="365"/>
        <v>260.4832210018231</v>
      </c>
      <c r="AT830" s="17">
        <v>46.123442819078001</v>
      </c>
      <c r="AU830" s="6">
        <f t="shared" si="366"/>
        <v>46.123442819078001</v>
      </c>
      <c r="AV830" s="17">
        <v>0</v>
      </c>
      <c r="AW830" s="6">
        <f t="shared" si="367"/>
        <v>0</v>
      </c>
      <c r="AX830" s="17">
        <v>573.06710960426301</v>
      </c>
      <c r="AY830" s="6">
        <f t="shared" si="368"/>
        <v>573.06710960426301</v>
      </c>
      <c r="AZ830" s="20">
        <v>562704015.36653996</v>
      </c>
      <c r="BA830" s="20">
        <v>100080123.8448</v>
      </c>
      <c r="BB830" s="20">
        <v>70012637.847136006</v>
      </c>
      <c r="BC830" s="20">
        <v>0</v>
      </c>
      <c r="BD830" s="19">
        <f t="shared" si="369"/>
        <v>732.79677705847598</v>
      </c>
      <c r="BE830" s="18">
        <v>0.13802318603877001</v>
      </c>
      <c r="BF830" s="20">
        <v>0</v>
      </c>
      <c r="BG830" s="20">
        <v>0</v>
      </c>
      <c r="BH830" s="19">
        <f t="shared" si="389"/>
        <v>0</v>
      </c>
      <c r="BI830" s="18">
        <v>347.66153835852703</v>
      </c>
      <c r="BJ830">
        <v>6</v>
      </c>
      <c r="BK830">
        <v>1824</v>
      </c>
      <c r="BL830" s="22">
        <v>2767.1539199999902</v>
      </c>
      <c r="BM830">
        <v>456</v>
      </c>
      <c r="BN830">
        <v>114</v>
      </c>
      <c r="BO830">
        <v>7.1908678647863794E-2</v>
      </c>
    </row>
    <row r="831" spans="1:67" x14ac:dyDescent="0.2">
      <c r="A831" s="27">
        <v>830</v>
      </c>
      <c r="B831" s="18">
        <v>309.03247854091302</v>
      </c>
      <c r="C831" s="18">
        <v>22.799999999999901</v>
      </c>
      <c r="D831">
        <v>600</v>
      </c>
      <c r="E831">
        <v>2400</v>
      </c>
      <c r="F831">
        <v>0</v>
      </c>
      <c r="G831" s="23">
        <f t="shared" si="370"/>
        <v>1</v>
      </c>
      <c r="H831" s="16">
        <v>34.029680365296798</v>
      </c>
      <c r="I831" s="17">
        <v>117.001150000808</v>
      </c>
      <c r="J831" s="6">
        <f t="shared" si="371"/>
        <v>122.63949018517887</v>
      </c>
      <c r="K831" s="6">
        <f t="shared" si="372"/>
        <v>103.76629580947714</v>
      </c>
      <c r="L831" s="6">
        <f t="shared" si="373"/>
        <v>0.84610834285755554</v>
      </c>
      <c r="M831" s="6">
        <f t="shared" si="374"/>
        <v>98.995649139611942</v>
      </c>
      <c r="N831" s="16">
        <v>48.739319959836401</v>
      </c>
      <c r="O831" s="17">
        <v>75.988977623318505</v>
      </c>
      <c r="P831" s="6">
        <f t="shared" si="375"/>
        <v>71.681777919984796</v>
      </c>
      <c r="Q831" s="6">
        <f t="shared" si="360"/>
        <v>44.801111199990501</v>
      </c>
      <c r="R831" s="17">
        <v>71.681777919984796</v>
      </c>
      <c r="S831" s="6">
        <f t="shared" si="376"/>
        <v>4.3071997033337084</v>
      </c>
      <c r="T831" s="6">
        <f t="shared" si="377"/>
        <v>49.10831090332421</v>
      </c>
      <c r="U831" s="17">
        <v>43.880018153366699</v>
      </c>
      <c r="V831" s="6">
        <f t="shared" si="378"/>
        <v>39.083234676239599</v>
      </c>
      <c r="W831" s="6">
        <f t="shared" si="361"/>
        <v>39.083234676239599</v>
      </c>
      <c r="X831" s="17">
        <v>39.083234676239599</v>
      </c>
      <c r="Y831" s="6">
        <f t="shared" si="379"/>
        <v>4.7967834771271001</v>
      </c>
      <c r="Z831" s="6">
        <f t="shared" si="380"/>
        <v>43.880018153366699</v>
      </c>
      <c r="AA831" s="17">
        <v>0</v>
      </c>
      <c r="AB831" s="6">
        <f t="shared" si="381"/>
        <v>0</v>
      </c>
      <c r="AC831" s="6">
        <f t="shared" si="362"/>
        <v>0</v>
      </c>
      <c r="AD831" s="17">
        <v>0</v>
      </c>
      <c r="AE831" s="6">
        <f t="shared" si="382"/>
        <v>0</v>
      </c>
      <c r="AF831" s="17">
        <v>0</v>
      </c>
      <c r="AG831" s="6">
        <f t="shared" si="383"/>
        <v>0</v>
      </c>
      <c r="AH831" s="6">
        <f t="shared" si="363"/>
        <v>0</v>
      </c>
      <c r="AI831" s="6">
        <f t="shared" si="384"/>
        <v>0</v>
      </c>
      <c r="AJ831" s="17">
        <v>354.99910341104101</v>
      </c>
      <c r="AK831" s="6">
        <f t="shared" si="385"/>
        <v>286.24651454890397</v>
      </c>
      <c r="AL831" s="6">
        <f t="shared" si="364"/>
        <v>286.24651454890397</v>
      </c>
      <c r="AM831" s="17">
        <v>286.24651454890397</v>
      </c>
      <c r="AN831" s="6">
        <f t="shared" si="386"/>
        <v>68.752588862137031</v>
      </c>
      <c r="AO831" s="6">
        <f t="shared" si="387"/>
        <v>354.99910341104101</v>
      </c>
      <c r="AP831" s="17">
        <v>1118.2205343772</v>
      </c>
      <c r="AQ831" s="6">
        <f t="shared" si="388"/>
        <v>930.85655805685519</v>
      </c>
      <c r="AR831" s="17">
        <v>499.63727018759499</v>
      </c>
      <c r="AS831" s="6">
        <f t="shared" si="365"/>
        <v>312.27329386724688</v>
      </c>
      <c r="AT831" s="17">
        <v>46.0782059787973</v>
      </c>
      <c r="AU831" s="6">
        <f t="shared" si="366"/>
        <v>46.0782059787973</v>
      </c>
      <c r="AV831" s="17">
        <v>0</v>
      </c>
      <c r="AW831" s="6">
        <f t="shared" si="367"/>
        <v>0</v>
      </c>
      <c r="AX831" s="17">
        <v>572.50505821081094</v>
      </c>
      <c r="AY831" s="6">
        <f t="shared" si="368"/>
        <v>572.50505821081094</v>
      </c>
      <c r="AZ831" s="20">
        <v>599541076.84672403</v>
      </c>
      <c r="BA831" s="20">
        <v>100080123.8448</v>
      </c>
      <c r="BB831" s="20">
        <v>154291685.00481001</v>
      </c>
      <c r="BC831" s="20">
        <v>0</v>
      </c>
      <c r="BD831" s="19">
        <f t="shared" si="369"/>
        <v>853.912885696334</v>
      </c>
      <c r="BE831" s="18">
        <v>8.4323721855980902E-2</v>
      </c>
      <c r="BF831" s="20">
        <v>0</v>
      </c>
      <c r="BG831" s="20">
        <v>0</v>
      </c>
      <c r="BH831" s="19">
        <f t="shared" si="389"/>
        <v>0</v>
      </c>
      <c r="BI831" s="18">
        <v>417.19384603023298</v>
      </c>
      <c r="BJ831">
        <v>6</v>
      </c>
      <c r="BK831">
        <v>1824</v>
      </c>
      <c r="BL831" s="22">
        <v>2767.1539199999902</v>
      </c>
      <c r="BM831">
        <v>456</v>
      </c>
      <c r="BN831">
        <v>114</v>
      </c>
      <c r="BO831">
        <v>0.15847012105546801</v>
      </c>
    </row>
    <row r="832" spans="1:67" x14ac:dyDescent="0.2">
      <c r="A832" s="27">
        <v>831</v>
      </c>
      <c r="B832" s="18">
        <v>360.53789163106501</v>
      </c>
      <c r="C832" s="18">
        <v>22.799999999999901</v>
      </c>
      <c r="D832">
        <v>600</v>
      </c>
      <c r="E832">
        <v>2400</v>
      </c>
      <c r="F832">
        <v>0</v>
      </c>
      <c r="G832" s="23">
        <f t="shared" si="370"/>
        <v>1</v>
      </c>
      <c r="H832" s="16">
        <v>41.358447488584403</v>
      </c>
      <c r="I832" s="17">
        <v>110.914958054504</v>
      </c>
      <c r="J832" s="6">
        <f t="shared" si="371"/>
        <v>113.62215883184142</v>
      </c>
      <c r="K832" s="6">
        <f t="shared" si="372"/>
        <v>94.373245842629331</v>
      </c>
      <c r="L832" s="6">
        <f t="shared" si="373"/>
        <v>0.83058838885731701</v>
      </c>
      <c r="M832" s="6">
        <f t="shared" si="374"/>
        <v>92.124676310667368</v>
      </c>
      <c r="N832" s="16">
        <v>55.614693120046397</v>
      </c>
      <c r="O832" s="17">
        <v>84.557704930752706</v>
      </c>
      <c r="P832" s="6">
        <f t="shared" si="375"/>
        <v>79.761078066300797</v>
      </c>
      <c r="Q832" s="6">
        <f t="shared" si="360"/>
        <v>49.850673791437998</v>
      </c>
      <c r="R832" s="17">
        <v>79.761078066300797</v>
      </c>
      <c r="S832" s="6">
        <f t="shared" si="376"/>
        <v>4.796626864451909</v>
      </c>
      <c r="T832" s="6">
        <f t="shared" si="377"/>
        <v>54.647300655889907</v>
      </c>
      <c r="U832" s="17">
        <v>43.847752942471203</v>
      </c>
      <c r="V832" s="6">
        <f t="shared" si="378"/>
        <v>39.050969465344103</v>
      </c>
      <c r="W832" s="6">
        <f t="shared" si="361"/>
        <v>39.050969465344103</v>
      </c>
      <c r="X832" s="17">
        <v>39.050969465344103</v>
      </c>
      <c r="Y832" s="6">
        <f t="shared" si="379"/>
        <v>4.7967834771271001</v>
      </c>
      <c r="Z832" s="6">
        <f t="shared" si="380"/>
        <v>43.847752942471203</v>
      </c>
      <c r="AA832" s="17">
        <v>0</v>
      </c>
      <c r="AB832" s="6">
        <f t="shared" si="381"/>
        <v>0</v>
      </c>
      <c r="AC832" s="6">
        <f t="shared" si="362"/>
        <v>0</v>
      </c>
      <c r="AD832" s="17">
        <v>0</v>
      </c>
      <c r="AE832" s="6">
        <f t="shared" si="382"/>
        <v>0</v>
      </c>
      <c r="AF832" s="17">
        <v>0</v>
      </c>
      <c r="AG832" s="6">
        <f t="shared" si="383"/>
        <v>0</v>
      </c>
      <c r="AH832" s="6">
        <f t="shared" si="363"/>
        <v>0</v>
      </c>
      <c r="AI832" s="6">
        <f t="shared" si="384"/>
        <v>0</v>
      </c>
      <c r="AJ832" s="17">
        <v>215.58377587255401</v>
      </c>
      <c r="AK832" s="6">
        <f t="shared" si="385"/>
        <v>174.152082319356</v>
      </c>
      <c r="AL832" s="6">
        <f t="shared" si="364"/>
        <v>174.152082319356</v>
      </c>
      <c r="AM832" s="17">
        <v>174.152082319356</v>
      </c>
      <c r="AN832" s="6">
        <f t="shared" si="386"/>
        <v>41.431693553198016</v>
      </c>
      <c r="AO832" s="6">
        <f t="shared" si="387"/>
        <v>215.58377587255401</v>
      </c>
      <c r="AP832" s="17">
        <v>1200.5015184251499</v>
      </c>
      <c r="AQ832" s="6">
        <f t="shared" si="388"/>
        <v>982.09067103062739</v>
      </c>
      <c r="AR832" s="17">
        <v>582.42892638540195</v>
      </c>
      <c r="AS832" s="6">
        <f t="shared" si="365"/>
        <v>364.01807899087623</v>
      </c>
      <c r="AT832" s="17">
        <v>46.0401660610191</v>
      </c>
      <c r="AU832" s="6">
        <f t="shared" si="366"/>
        <v>46.0401660610191</v>
      </c>
      <c r="AV832" s="17">
        <v>0</v>
      </c>
      <c r="AW832" s="6">
        <f t="shared" si="367"/>
        <v>0</v>
      </c>
      <c r="AX832" s="17">
        <v>572.03242597873202</v>
      </c>
      <c r="AY832" s="6">
        <f t="shared" si="368"/>
        <v>572.03242597873202</v>
      </c>
      <c r="AZ832" s="20">
        <v>627057798.32453096</v>
      </c>
      <c r="BA832" s="20">
        <v>100080123.8448</v>
      </c>
      <c r="BB832" s="20">
        <v>247231501.29387999</v>
      </c>
      <c r="BC832" s="20">
        <v>0</v>
      </c>
      <c r="BD832" s="19">
        <f t="shared" si="369"/>
        <v>974.36942346321098</v>
      </c>
      <c r="BE832" s="18">
        <v>7.0751374603787498E-2</v>
      </c>
      <c r="BF832" s="20">
        <v>0</v>
      </c>
      <c r="BG832" s="20">
        <v>0</v>
      </c>
      <c r="BH832" s="19">
        <f t="shared" si="389"/>
        <v>0</v>
      </c>
      <c r="BI832" s="18">
        <v>486.72615370193802</v>
      </c>
      <c r="BJ832">
        <v>6</v>
      </c>
      <c r="BK832">
        <v>1824</v>
      </c>
      <c r="BL832" s="22">
        <v>2767.1539199999902</v>
      </c>
      <c r="BM832">
        <v>456</v>
      </c>
      <c r="BN832">
        <v>114</v>
      </c>
      <c r="BO832">
        <v>0.25392687841567801</v>
      </c>
    </row>
    <row r="833" spans="1:67" x14ac:dyDescent="0.2">
      <c r="A833" s="27">
        <v>832</v>
      </c>
      <c r="B833" s="18">
        <v>412.043304721217</v>
      </c>
      <c r="C833" s="18">
        <v>22.799999999999901</v>
      </c>
      <c r="D833">
        <v>600</v>
      </c>
      <c r="E833">
        <v>2400</v>
      </c>
      <c r="F833">
        <v>0</v>
      </c>
      <c r="G833" s="23">
        <f t="shared" si="370"/>
        <v>1</v>
      </c>
      <c r="H833" s="16">
        <v>49.4520547945205</v>
      </c>
      <c r="I833" s="17">
        <v>106.742473179589</v>
      </c>
      <c r="J833" s="6">
        <f t="shared" si="371"/>
        <v>108.07431677287586</v>
      </c>
      <c r="K833" s="6">
        <f t="shared" si="372"/>
        <v>88.523883654953508</v>
      </c>
      <c r="L833" s="6">
        <f t="shared" si="373"/>
        <v>0.81910195038282163</v>
      </c>
      <c r="M833" s="6">
        <f t="shared" si="374"/>
        <v>87.432967970087375</v>
      </c>
      <c r="N833" s="16">
        <v>62.462988618554597</v>
      </c>
      <c r="O833" s="17">
        <v>93.1537423925501</v>
      </c>
      <c r="P833" s="6">
        <f t="shared" si="375"/>
        <v>87.865982285948604</v>
      </c>
      <c r="Q833" s="6">
        <f t="shared" si="360"/>
        <v>54.916238928717874</v>
      </c>
      <c r="R833" s="17">
        <v>87.865982285948604</v>
      </c>
      <c r="S833" s="6">
        <f t="shared" si="376"/>
        <v>5.2877601066014961</v>
      </c>
      <c r="T833" s="6">
        <f t="shared" si="377"/>
        <v>60.20399903531937</v>
      </c>
      <c r="U833" s="17">
        <v>43.820242698066302</v>
      </c>
      <c r="V833" s="6">
        <f t="shared" si="378"/>
        <v>39.023459220939301</v>
      </c>
      <c r="W833" s="6">
        <f t="shared" si="361"/>
        <v>39.023459220939301</v>
      </c>
      <c r="X833" s="17">
        <v>39.023459220939301</v>
      </c>
      <c r="Y833" s="6">
        <f t="shared" si="379"/>
        <v>4.7967834771270006</v>
      </c>
      <c r="Z833" s="6">
        <f t="shared" si="380"/>
        <v>43.820242698066302</v>
      </c>
      <c r="AA833" s="17">
        <v>0</v>
      </c>
      <c r="AB833" s="6">
        <f t="shared" si="381"/>
        <v>0</v>
      </c>
      <c r="AC833" s="6">
        <f t="shared" si="362"/>
        <v>0</v>
      </c>
      <c r="AD833" s="17">
        <v>0</v>
      </c>
      <c r="AE833" s="6">
        <f t="shared" si="382"/>
        <v>0</v>
      </c>
      <c r="AF833" s="17">
        <v>0</v>
      </c>
      <c r="AG833" s="6">
        <f t="shared" si="383"/>
        <v>0</v>
      </c>
      <c r="AH833" s="6">
        <f t="shared" si="363"/>
        <v>0</v>
      </c>
      <c r="AI833" s="6">
        <f t="shared" si="384"/>
        <v>0</v>
      </c>
      <c r="AJ833" s="17">
        <v>154.80265348747801</v>
      </c>
      <c r="AK833" s="6">
        <f t="shared" si="385"/>
        <v>125.626800041905</v>
      </c>
      <c r="AL833" s="6">
        <f t="shared" si="364"/>
        <v>125.626800041905</v>
      </c>
      <c r="AM833" s="17">
        <v>125.626800041905</v>
      </c>
      <c r="AN833" s="6">
        <f t="shared" si="386"/>
        <v>29.175853445573011</v>
      </c>
      <c r="AO833" s="6">
        <f t="shared" si="387"/>
        <v>154.80265348747801</v>
      </c>
      <c r="AP833" s="17">
        <v>1282.80131838493</v>
      </c>
      <c r="AQ833" s="6">
        <f t="shared" si="388"/>
        <v>1033.3647658587397</v>
      </c>
      <c r="AR833" s="17">
        <v>665.16414006985804</v>
      </c>
      <c r="AS833" s="6">
        <f t="shared" si="365"/>
        <v>415.72758754366129</v>
      </c>
      <c r="AT833" s="17">
        <v>46.007732135866398</v>
      </c>
      <c r="AU833" s="6">
        <f t="shared" si="366"/>
        <v>46.007732135866398</v>
      </c>
      <c r="AV833" s="17">
        <v>0</v>
      </c>
      <c r="AW833" s="6">
        <f t="shared" si="367"/>
        <v>0</v>
      </c>
      <c r="AX833" s="17">
        <v>571.62944617921198</v>
      </c>
      <c r="AY833" s="6">
        <f t="shared" si="368"/>
        <v>571.62944617921198</v>
      </c>
      <c r="AZ833" s="20">
        <v>649323630.86985898</v>
      </c>
      <c r="BA833" s="20">
        <v>100080123.8448</v>
      </c>
      <c r="BB833" s="20">
        <v>344947805.88241702</v>
      </c>
      <c r="BC833" s="20">
        <v>0</v>
      </c>
      <c r="BD833" s="19">
        <f t="shared" si="369"/>
        <v>1094.3515605970758</v>
      </c>
      <c r="BE833" s="18">
        <v>5.57186435570469E-2</v>
      </c>
      <c r="BF833" s="20">
        <v>0</v>
      </c>
      <c r="BG833" s="20">
        <v>0</v>
      </c>
      <c r="BH833" s="19">
        <f t="shared" si="389"/>
        <v>0</v>
      </c>
      <c r="BI833" s="18">
        <v>556.25846137364397</v>
      </c>
      <c r="BJ833">
        <v>6</v>
      </c>
      <c r="BK833">
        <v>1824</v>
      </c>
      <c r="BL833" s="22">
        <v>2767.1539199999902</v>
      </c>
      <c r="BM833">
        <v>456</v>
      </c>
      <c r="BN833">
        <v>114</v>
      </c>
      <c r="BO833">
        <v>0.35428947810311801</v>
      </c>
    </row>
    <row r="834" spans="1:67" x14ac:dyDescent="0.2">
      <c r="A834" s="27">
        <v>833</v>
      </c>
      <c r="B834" s="18">
        <v>463.54871781137001</v>
      </c>
      <c r="C834" s="18">
        <v>22.799999999999901</v>
      </c>
      <c r="D834">
        <v>600</v>
      </c>
      <c r="E834">
        <v>2400</v>
      </c>
      <c r="F834">
        <v>0</v>
      </c>
      <c r="G834" s="23">
        <f t="shared" si="370"/>
        <v>1</v>
      </c>
      <c r="H834" s="16">
        <v>57.922374429223701</v>
      </c>
      <c r="I834" s="17">
        <v>103.468526554094</v>
      </c>
      <c r="J834" s="6">
        <f t="shared" si="371"/>
        <v>103.94731115964599</v>
      </c>
      <c r="K834" s="6">
        <f t="shared" si="372"/>
        <v>83.990448126813192</v>
      </c>
      <c r="L834" s="6">
        <f t="shared" si="373"/>
        <v>0.80800981949227779</v>
      </c>
      <c r="M834" s="6">
        <f t="shared" si="374"/>
        <v>83.60358546410545</v>
      </c>
      <c r="N834" s="16">
        <v>68.737957535641399</v>
      </c>
      <c r="O834" s="17">
        <v>101.73627046868199</v>
      </c>
      <c r="P834" s="6">
        <f t="shared" si="375"/>
        <v>95.958018609459799</v>
      </c>
      <c r="Q834" s="6">
        <f t="shared" ref="Q834:Q897" si="390">P834*solar_capex_adj</f>
        <v>59.973761630912378</v>
      </c>
      <c r="R834" s="17">
        <v>95.958018609459799</v>
      </c>
      <c r="S834" s="6">
        <f t="shared" si="376"/>
        <v>5.7782518592221948</v>
      </c>
      <c r="T834" s="6">
        <f t="shared" si="377"/>
        <v>65.752013490134573</v>
      </c>
      <c r="U834" s="17">
        <v>43.796508438570797</v>
      </c>
      <c r="V834" s="6">
        <f t="shared" si="378"/>
        <v>38.999724961443697</v>
      </c>
      <c r="W834" s="6">
        <f t="shared" ref="W834:W897" si="391">V834*wind_capex_adj</f>
        <v>38.999724961443697</v>
      </c>
      <c r="X834" s="17">
        <v>38.999724961443697</v>
      </c>
      <c r="Y834" s="6">
        <f t="shared" si="379"/>
        <v>4.7967834771271001</v>
      </c>
      <c r="Z834" s="6">
        <f t="shared" si="380"/>
        <v>43.796508438570797</v>
      </c>
      <c r="AA834" s="17">
        <v>0</v>
      </c>
      <c r="AB834" s="6">
        <f t="shared" si="381"/>
        <v>0</v>
      </c>
      <c r="AC834" s="6">
        <f t="shared" ref="AC834:AC897" si="392">AB834*aero_capex_adj</f>
        <v>0</v>
      </c>
      <c r="AD834" s="17">
        <v>0</v>
      </c>
      <c r="AE834" s="6">
        <f t="shared" si="382"/>
        <v>0</v>
      </c>
      <c r="AF834" s="17">
        <v>0</v>
      </c>
      <c r="AG834" s="6">
        <f t="shared" si="383"/>
        <v>0</v>
      </c>
      <c r="AH834" s="6">
        <f t="shared" ref="AH834:AH897" si="393">AG834*fuel_adj</f>
        <v>0</v>
      </c>
      <c r="AI834" s="6">
        <f t="shared" si="384"/>
        <v>0</v>
      </c>
      <c r="AJ834" s="17">
        <v>121.12923144235</v>
      </c>
      <c r="AK834" s="6">
        <f t="shared" si="385"/>
        <v>98.491374781649299</v>
      </c>
      <c r="AL834" s="6">
        <f t="shared" ref="AL834:AL897" si="394">AK834*bess_capex_adj</f>
        <v>98.491374781649299</v>
      </c>
      <c r="AM834" s="17">
        <v>98.491374781649299</v>
      </c>
      <c r="AN834" s="6">
        <f t="shared" si="386"/>
        <v>22.637856660700706</v>
      </c>
      <c r="AO834" s="6">
        <f t="shared" si="387"/>
        <v>121.12923144235</v>
      </c>
      <c r="AP834" s="17">
        <v>1365.1160603215501</v>
      </c>
      <c r="AQ834" s="6">
        <f t="shared" si="388"/>
        <v>1084.6706108325016</v>
      </c>
      <c r="AR834" s="17">
        <v>747.85453197080005</v>
      </c>
      <c r="AS834" s="6">
        <f t="shared" ref="AS834:AS897" si="395">AR834*solar_capex_adj</f>
        <v>467.40908248175003</v>
      </c>
      <c r="AT834" s="17">
        <v>45.979750007292502</v>
      </c>
      <c r="AU834" s="6">
        <f t="shared" ref="AU834:AU897" si="396">AT834*wind_capex_adj</f>
        <v>45.979750007292502</v>
      </c>
      <c r="AV834" s="17">
        <v>0</v>
      </c>
      <c r="AW834" s="6">
        <f t="shared" ref="AW834:AW897" si="397">AV834*aero_capex_adj</f>
        <v>0</v>
      </c>
      <c r="AX834" s="17">
        <v>571.281778343459</v>
      </c>
      <c r="AY834" s="6">
        <f t="shared" ref="AY834:AY897" si="398">AX834*bess_capex_adj</f>
        <v>571.281778343459</v>
      </c>
      <c r="AZ834" s="20">
        <v>667898491.25057101</v>
      </c>
      <c r="BA834" s="20">
        <v>100080123.8448</v>
      </c>
      <c r="BB834" s="20">
        <v>436310400.92906499</v>
      </c>
      <c r="BC834" s="20">
        <v>0</v>
      </c>
      <c r="BD834" s="19">
        <f t="shared" ref="BD834:BD897" si="399">SUM(AZ834:BC834)/1000000</f>
        <v>1204.289016024436</v>
      </c>
      <c r="BE834" s="18">
        <v>0.89416238813092697</v>
      </c>
      <c r="BF834" s="20">
        <v>0</v>
      </c>
      <c r="BG834" s="20">
        <v>0</v>
      </c>
      <c r="BH834" s="19">
        <f t="shared" si="389"/>
        <v>0</v>
      </c>
      <c r="BI834" s="18">
        <v>625.79076904534895</v>
      </c>
      <c r="BJ834">
        <v>6</v>
      </c>
      <c r="BK834">
        <v>1824</v>
      </c>
      <c r="BL834" s="22">
        <v>2767.1539199999902</v>
      </c>
      <c r="BM834">
        <v>456</v>
      </c>
      <c r="BN834">
        <v>114</v>
      </c>
      <c r="BO834">
        <v>0.44817145089254501</v>
      </c>
    </row>
    <row r="835" spans="1:67" x14ac:dyDescent="0.2">
      <c r="A835" s="27">
        <v>834</v>
      </c>
      <c r="B835" s="18">
        <v>515.05413090152194</v>
      </c>
      <c r="C835" s="18">
        <v>22.799999999999901</v>
      </c>
      <c r="D835">
        <v>600</v>
      </c>
      <c r="E835">
        <v>2400</v>
      </c>
      <c r="F835">
        <v>0</v>
      </c>
      <c r="G835" s="23">
        <f t="shared" ref="G835:G898" si="400">SUM(AZ835:BB835)/(BD835*1000000)</f>
        <v>1</v>
      </c>
      <c r="H835" s="16">
        <v>64.897260273972606</v>
      </c>
      <c r="I835" s="17">
        <v>102.00208269971</v>
      </c>
      <c r="J835" s="6">
        <f t="shared" ref="J835:J898" si="401">(O835*AZ835+U835*BA835+AJ835*BB835+AA835*BC835)/(BD835*(1000000))</f>
        <v>102.04885084601216</v>
      </c>
      <c r="K835" s="6">
        <f t="shared" ref="K835:K898" si="402">(T835*AZ835+Z835*BA835+AO835*BB835+AI835*BC835)/(BD835*(1000000))</f>
        <v>81.443589372133204</v>
      </c>
      <c r="L835" s="6">
        <f t="shared" ref="L835:L898" si="403">K835/J835</f>
        <v>0.7980843360502754</v>
      </c>
      <c r="M835" s="6">
        <f t="shared" ref="M835:M898" si="404">I835*L835</f>
        <v>81.406264447143343</v>
      </c>
      <c r="N835" s="16">
        <v>73.8648388629274</v>
      </c>
      <c r="O835" s="17">
        <v>110.328549369405</v>
      </c>
      <c r="P835" s="6">
        <f t="shared" ref="P835:P898" si="405">O835-S835</f>
        <v>104.059150701576</v>
      </c>
      <c r="Q835" s="6">
        <f t="shared" si="390"/>
        <v>65.036969188485003</v>
      </c>
      <c r="R835" s="17">
        <v>104.059150701576</v>
      </c>
      <c r="S835" s="6">
        <f t="shared" ref="S835:S898" si="406">O835-R835</f>
        <v>6.2693986678289946</v>
      </c>
      <c r="T835" s="6">
        <f t="shared" ref="T835:T898" si="407">Q835+S835</f>
        <v>71.306367856313997</v>
      </c>
      <c r="U835" s="17">
        <v>43.775822668211397</v>
      </c>
      <c r="V835" s="6">
        <f t="shared" ref="V835:V898" si="408">U835-Y835</f>
        <v>38.979039191084297</v>
      </c>
      <c r="W835" s="6">
        <f t="shared" si="391"/>
        <v>38.979039191084297</v>
      </c>
      <c r="X835" s="17">
        <v>38.979039191084297</v>
      </c>
      <c r="Y835" s="6">
        <f t="shared" ref="Y835:Y898" si="409">U835-X835</f>
        <v>4.7967834771271001</v>
      </c>
      <c r="Z835" s="6">
        <f t="shared" ref="Z835:Z898" si="410">W835+Y835</f>
        <v>43.775822668211397</v>
      </c>
      <c r="AA835" s="17">
        <v>0</v>
      </c>
      <c r="AB835" s="6">
        <f t="shared" ref="AB835:AB898" si="411">AA835-AE835-AG835</f>
        <v>0</v>
      </c>
      <c r="AC835" s="6">
        <f t="shared" si="392"/>
        <v>0</v>
      </c>
      <c r="AD835" s="17">
        <v>0</v>
      </c>
      <c r="AE835" s="6">
        <f t="shared" ref="AE835:AE898" si="412">AA835-AD835</f>
        <v>0</v>
      </c>
      <c r="AF835" s="17">
        <v>0</v>
      </c>
      <c r="AG835" s="6">
        <f t="shared" ref="AG835:AG898" si="413">AD835-AF835</f>
        <v>0</v>
      </c>
      <c r="AH835" s="6">
        <f t="shared" si="393"/>
        <v>0</v>
      </c>
      <c r="AI835" s="6">
        <f t="shared" ref="AI835:AI898" si="414">AC835+AE835+AH835</f>
        <v>0</v>
      </c>
      <c r="AJ835" s="17">
        <v>102.389766253139</v>
      </c>
      <c r="AK835" s="6">
        <f t="shared" ref="AK835:AK898" si="415">AJ835-AN835</f>
        <v>83.387132898998203</v>
      </c>
      <c r="AL835" s="6">
        <f t="shared" si="394"/>
        <v>83.387132898998203</v>
      </c>
      <c r="AM835" s="17">
        <v>83.387132898998203</v>
      </c>
      <c r="AN835" s="6">
        <f t="shared" ref="AN835:AN898" si="416">AJ835-AM835</f>
        <v>19.002633354140798</v>
      </c>
      <c r="AO835" s="6">
        <f t="shared" ref="AO835:AO898" si="417">AL835+AN835</f>
        <v>102.389766253139</v>
      </c>
      <c r="AP835" s="17">
        <v>1447.4428654562801</v>
      </c>
      <c r="AQ835" s="6">
        <f t="shared" ref="AQ835:AQ898" si="418">AS835+AU835+AW835+AY835</f>
        <v>1136.0020888467586</v>
      </c>
      <c r="AR835" s="17">
        <v>830.50873762540198</v>
      </c>
      <c r="AS835" s="6">
        <f t="shared" si="395"/>
        <v>519.06796101587622</v>
      </c>
      <c r="AT835" s="17">
        <v>45.955361975049399</v>
      </c>
      <c r="AU835" s="6">
        <f t="shared" si="396"/>
        <v>45.955361975049399</v>
      </c>
      <c r="AV835" s="17">
        <v>0</v>
      </c>
      <c r="AW835" s="6">
        <f t="shared" si="397"/>
        <v>0</v>
      </c>
      <c r="AX835" s="17">
        <v>570.97876585583299</v>
      </c>
      <c r="AY835" s="6">
        <f t="shared" si="398"/>
        <v>570.97876585583299</v>
      </c>
      <c r="AZ835" s="20">
        <v>683342515.10551798</v>
      </c>
      <c r="BA835" s="20">
        <v>100080123.8448</v>
      </c>
      <c r="BB835" s="20">
        <v>510689337.92817098</v>
      </c>
      <c r="BC835" s="20">
        <v>0</v>
      </c>
      <c r="BD835" s="19">
        <f t="shared" si="399"/>
        <v>1294.111976878489</v>
      </c>
      <c r="BE835" s="18">
        <v>3.1780166017032698</v>
      </c>
      <c r="BF835" s="20">
        <v>0</v>
      </c>
      <c r="BG835" s="20">
        <v>0</v>
      </c>
      <c r="BH835" s="19">
        <f t="shared" ref="BH835:BH898" si="419">BG835*1000000/454/(BD835*1000)</f>
        <v>0</v>
      </c>
      <c r="BI835" s="18">
        <v>695.32307671705496</v>
      </c>
      <c r="BJ835">
        <v>6</v>
      </c>
      <c r="BK835">
        <v>1824</v>
      </c>
      <c r="BL835" s="22">
        <v>2767.1539199999902</v>
      </c>
      <c r="BM835">
        <v>456</v>
      </c>
      <c r="BN835">
        <v>114</v>
      </c>
      <c r="BO835">
        <v>0.52482654717488597</v>
      </c>
    </row>
    <row r="836" spans="1:67" x14ac:dyDescent="0.2">
      <c r="A836" s="27">
        <v>835</v>
      </c>
      <c r="B836" s="18">
        <v>566.55954399167399</v>
      </c>
      <c r="C836" s="18">
        <v>22.799999999999901</v>
      </c>
      <c r="D836">
        <v>600</v>
      </c>
      <c r="E836">
        <v>2400</v>
      </c>
      <c r="F836">
        <v>0</v>
      </c>
      <c r="G836" s="23">
        <f t="shared" si="400"/>
        <v>1</v>
      </c>
      <c r="H836" s="16">
        <v>69.954337899543305</v>
      </c>
      <c r="I836" s="17">
        <v>102.238406775953</v>
      </c>
      <c r="J836" s="6">
        <f t="shared" si="401"/>
        <v>102.10319316709065</v>
      </c>
      <c r="K836" s="6">
        <f t="shared" si="402"/>
        <v>80.561663978751611</v>
      </c>
      <c r="L836" s="6">
        <f t="shared" si="403"/>
        <v>0.78902198334692053</v>
      </c>
      <c r="M836" s="6">
        <f t="shared" si="404"/>
        <v>80.66835048859167</v>
      </c>
      <c r="N836" s="16">
        <v>77.618377724067599</v>
      </c>
      <c r="O836" s="17">
        <v>118.960177166102</v>
      </c>
      <c r="P836" s="6">
        <f t="shared" si="405"/>
        <v>112.197311409978</v>
      </c>
      <c r="Q836" s="6">
        <f t="shared" si="390"/>
        <v>70.123319631236257</v>
      </c>
      <c r="R836" s="17">
        <v>112.197311409978</v>
      </c>
      <c r="S836" s="6">
        <f t="shared" si="406"/>
        <v>6.7628657561240004</v>
      </c>
      <c r="T836" s="6">
        <f t="shared" si="407"/>
        <v>76.886185387360257</v>
      </c>
      <c r="U836" s="17">
        <v>43.757633496464997</v>
      </c>
      <c r="V836" s="6">
        <f t="shared" si="408"/>
        <v>38.960850019337997</v>
      </c>
      <c r="W836" s="6">
        <f t="shared" si="391"/>
        <v>38.960850019337997</v>
      </c>
      <c r="X836" s="17">
        <v>38.960850019337997</v>
      </c>
      <c r="Y836" s="6">
        <f t="shared" si="409"/>
        <v>4.7967834771270006</v>
      </c>
      <c r="Z836" s="6">
        <f t="shared" si="410"/>
        <v>43.757633496464997</v>
      </c>
      <c r="AA836" s="17">
        <v>0</v>
      </c>
      <c r="AB836" s="6">
        <f t="shared" si="411"/>
        <v>0</v>
      </c>
      <c r="AC836" s="6">
        <f t="shared" si="392"/>
        <v>0</v>
      </c>
      <c r="AD836" s="17">
        <v>0</v>
      </c>
      <c r="AE836" s="6">
        <f t="shared" si="412"/>
        <v>0</v>
      </c>
      <c r="AF836" s="17">
        <v>0</v>
      </c>
      <c r="AG836" s="6">
        <f t="shared" si="413"/>
        <v>0</v>
      </c>
      <c r="AH836" s="6">
        <f t="shared" si="393"/>
        <v>0</v>
      </c>
      <c r="AI836" s="6">
        <f t="shared" si="414"/>
        <v>0</v>
      </c>
      <c r="AJ836" s="17">
        <v>91.638558117817595</v>
      </c>
      <c r="AK836" s="6">
        <f t="shared" si="415"/>
        <v>74.670644003662503</v>
      </c>
      <c r="AL836" s="6">
        <f t="shared" si="394"/>
        <v>74.670644003662503</v>
      </c>
      <c r="AM836" s="17">
        <v>74.670644003662503</v>
      </c>
      <c r="AN836" s="6">
        <f t="shared" si="416"/>
        <v>16.967914114155093</v>
      </c>
      <c r="AO836" s="6">
        <f t="shared" si="417"/>
        <v>91.638558117817595</v>
      </c>
      <c r="AP836" s="17">
        <v>1529.7795498992</v>
      </c>
      <c r="AQ836" s="6">
        <f t="shared" si="418"/>
        <v>1187.3545593627045</v>
      </c>
      <c r="AR836" s="17">
        <v>913.13330809732997</v>
      </c>
      <c r="AS836" s="6">
        <f t="shared" si="395"/>
        <v>570.70831756083123</v>
      </c>
      <c r="AT836" s="17">
        <v>45.933917373310202</v>
      </c>
      <c r="AU836" s="6">
        <f t="shared" si="396"/>
        <v>45.933917373310202</v>
      </c>
      <c r="AV836" s="17">
        <v>0</v>
      </c>
      <c r="AW836" s="6">
        <f t="shared" si="397"/>
        <v>0</v>
      </c>
      <c r="AX836" s="17">
        <v>570.71232442856297</v>
      </c>
      <c r="AY836" s="6">
        <f t="shared" si="398"/>
        <v>570.71232442856297</v>
      </c>
      <c r="AZ836" s="20">
        <v>696244015.48799706</v>
      </c>
      <c r="BA836" s="20">
        <v>100080123.8448</v>
      </c>
      <c r="BB836" s="20">
        <v>563549838.39286697</v>
      </c>
      <c r="BC836" s="20">
        <v>0</v>
      </c>
      <c r="BD836" s="19">
        <f t="shared" si="399"/>
        <v>1359.8739777256642</v>
      </c>
      <c r="BE836" s="18">
        <v>6.87618407979227</v>
      </c>
      <c r="BF836" s="20">
        <v>0</v>
      </c>
      <c r="BG836" s="20">
        <v>0</v>
      </c>
      <c r="BH836" s="19">
        <f t="shared" si="419"/>
        <v>0</v>
      </c>
      <c r="BI836" s="18">
        <v>764.85538438875994</v>
      </c>
      <c r="BJ836">
        <v>6</v>
      </c>
      <c r="BK836">
        <v>1824</v>
      </c>
      <c r="BL836" s="22">
        <v>2767.1539199999902</v>
      </c>
      <c r="BM836">
        <v>456</v>
      </c>
      <c r="BN836">
        <v>114</v>
      </c>
      <c r="BO836">
        <v>0.57943480815322002</v>
      </c>
    </row>
    <row r="837" spans="1:67" x14ac:dyDescent="0.2">
      <c r="A837" s="27">
        <v>836</v>
      </c>
      <c r="B837" s="18">
        <v>618.06495708182604</v>
      </c>
      <c r="C837" s="18">
        <v>22.799999999999901</v>
      </c>
      <c r="D837">
        <v>600</v>
      </c>
      <c r="E837">
        <v>2400</v>
      </c>
      <c r="F837">
        <v>0</v>
      </c>
      <c r="G837" s="23">
        <f t="shared" si="400"/>
        <v>1</v>
      </c>
      <c r="H837" s="16">
        <v>73.858447488584403</v>
      </c>
      <c r="I837" s="17">
        <v>103.53378383280899</v>
      </c>
      <c r="J837" s="6">
        <f t="shared" si="401"/>
        <v>103.30985253261777</v>
      </c>
      <c r="K837" s="6">
        <f t="shared" si="402"/>
        <v>80.703395279410856</v>
      </c>
      <c r="L837" s="6">
        <f t="shared" si="403"/>
        <v>0.78117810935729071</v>
      </c>
      <c r="M837" s="6">
        <f t="shared" si="404"/>
        <v>80.87832550912016</v>
      </c>
      <c r="N837" s="16">
        <v>80.594295016297494</v>
      </c>
      <c r="O837" s="17">
        <v>127.62712576946601</v>
      </c>
      <c r="P837" s="6">
        <f t="shared" si="405"/>
        <v>120.368713241769</v>
      </c>
      <c r="Q837" s="6">
        <f t="shared" si="390"/>
        <v>75.230445776105626</v>
      </c>
      <c r="R837" s="17">
        <v>120.368713241769</v>
      </c>
      <c r="S837" s="6">
        <f t="shared" si="406"/>
        <v>7.2584125276970042</v>
      </c>
      <c r="T837" s="6">
        <f t="shared" si="407"/>
        <v>82.48885830380263</v>
      </c>
      <c r="U837" s="17">
        <v>43.741514668327802</v>
      </c>
      <c r="V837" s="6">
        <f t="shared" si="408"/>
        <v>38.944731191200702</v>
      </c>
      <c r="W837" s="6">
        <f t="shared" si="391"/>
        <v>38.944731191200702</v>
      </c>
      <c r="X837" s="17">
        <v>38.944731191200702</v>
      </c>
      <c r="Y837" s="6">
        <f t="shared" si="409"/>
        <v>4.7967834771271001</v>
      </c>
      <c r="Z837" s="6">
        <f t="shared" si="410"/>
        <v>43.741514668327802</v>
      </c>
      <c r="AA837" s="17">
        <v>0</v>
      </c>
      <c r="AB837" s="6">
        <f t="shared" si="411"/>
        <v>0</v>
      </c>
      <c r="AC837" s="6">
        <f t="shared" si="392"/>
        <v>0</v>
      </c>
      <c r="AD837" s="17">
        <v>0</v>
      </c>
      <c r="AE837" s="6">
        <f t="shared" si="412"/>
        <v>0</v>
      </c>
      <c r="AF837" s="17">
        <v>0</v>
      </c>
      <c r="AG837" s="6">
        <f t="shared" si="413"/>
        <v>0</v>
      </c>
      <c r="AH837" s="6">
        <f t="shared" si="393"/>
        <v>0</v>
      </c>
      <c r="AI837" s="6">
        <f t="shared" si="414"/>
        <v>0</v>
      </c>
      <c r="AJ837" s="17">
        <v>84.732305871655498</v>
      </c>
      <c r="AK837" s="6">
        <f t="shared" si="415"/>
        <v>69.0443069268659</v>
      </c>
      <c r="AL837" s="6">
        <f t="shared" si="394"/>
        <v>69.0443069268659</v>
      </c>
      <c r="AM837" s="17">
        <v>69.0443069268659</v>
      </c>
      <c r="AN837" s="6">
        <f t="shared" si="416"/>
        <v>15.687998944789598</v>
      </c>
      <c r="AO837" s="6">
        <f t="shared" si="417"/>
        <v>84.732305871655498</v>
      </c>
      <c r="AP837" s="17">
        <v>1612.12442691359</v>
      </c>
      <c r="AQ837" s="6">
        <f t="shared" si="418"/>
        <v>1238.7244382403674</v>
      </c>
      <c r="AR837" s="17">
        <v>995.73330312860503</v>
      </c>
      <c r="AS837" s="6">
        <f t="shared" si="395"/>
        <v>622.33331445537817</v>
      </c>
      <c r="AT837" s="17">
        <v>45.914913657543202</v>
      </c>
      <c r="AU837" s="6">
        <f t="shared" si="396"/>
        <v>45.914913657543202</v>
      </c>
      <c r="AV837" s="17">
        <v>0</v>
      </c>
      <c r="AW837" s="6">
        <f t="shared" si="397"/>
        <v>0</v>
      </c>
      <c r="AX837" s="17">
        <v>570.47621012744605</v>
      </c>
      <c r="AY837" s="6">
        <f t="shared" si="398"/>
        <v>570.47621012744605</v>
      </c>
      <c r="AZ837" s="20">
        <v>707173576.03289795</v>
      </c>
      <c r="BA837" s="20">
        <v>100080123.8448</v>
      </c>
      <c r="BB837" s="20">
        <v>604758348.80783296</v>
      </c>
      <c r="BC837" s="20">
        <v>0</v>
      </c>
      <c r="BD837" s="19">
        <f t="shared" si="399"/>
        <v>1412.012048685531</v>
      </c>
      <c r="BE837" s="18">
        <v>10.933867896319001</v>
      </c>
      <c r="BF837" s="20">
        <v>0</v>
      </c>
      <c r="BG837" s="20">
        <v>0</v>
      </c>
      <c r="BH837" s="19">
        <f t="shared" si="419"/>
        <v>0</v>
      </c>
      <c r="BI837" s="18">
        <v>834.38769206046595</v>
      </c>
      <c r="BJ837">
        <v>6</v>
      </c>
      <c r="BK837">
        <v>1824</v>
      </c>
      <c r="BL837" s="22">
        <v>2767.1539199999902</v>
      </c>
      <c r="BM837">
        <v>456</v>
      </c>
      <c r="BN837">
        <v>114</v>
      </c>
      <c r="BO837">
        <v>0.62207552678693501</v>
      </c>
    </row>
    <row r="838" spans="1:67" x14ac:dyDescent="0.2">
      <c r="A838" s="27">
        <v>837</v>
      </c>
      <c r="B838" s="18">
        <v>669.57037017197899</v>
      </c>
      <c r="C838" s="18">
        <v>22.799999999999901</v>
      </c>
      <c r="D838">
        <v>600</v>
      </c>
      <c r="E838">
        <v>2400</v>
      </c>
      <c r="F838">
        <v>0</v>
      </c>
      <c r="G838" s="23">
        <f t="shared" si="400"/>
        <v>1</v>
      </c>
      <c r="H838" s="16">
        <v>77.488584474885798</v>
      </c>
      <c r="I838" s="17">
        <v>105.38183839217299</v>
      </c>
      <c r="J838" s="6">
        <f t="shared" si="401"/>
        <v>105.08253650974036</v>
      </c>
      <c r="K838" s="6">
        <f t="shared" si="402"/>
        <v>81.383129233291442</v>
      </c>
      <c r="L838" s="6">
        <f t="shared" si="403"/>
        <v>0.77446864090255219</v>
      </c>
      <c r="M838" s="6">
        <f t="shared" si="404"/>
        <v>81.614929155398613</v>
      </c>
      <c r="N838" s="16">
        <v>83.204472861604003</v>
      </c>
      <c r="O838" s="17">
        <v>136.32671755297901</v>
      </c>
      <c r="P838" s="6">
        <f t="shared" si="405"/>
        <v>128.57084019170699</v>
      </c>
      <c r="Q838" s="6">
        <f t="shared" si="390"/>
        <v>80.356775119816874</v>
      </c>
      <c r="R838" s="17">
        <v>128.57084019170699</v>
      </c>
      <c r="S838" s="6">
        <f t="shared" si="406"/>
        <v>7.7558773612720131</v>
      </c>
      <c r="T838" s="6">
        <f t="shared" si="407"/>
        <v>88.112652481088887</v>
      </c>
      <c r="U838" s="17">
        <v>43.727131738882498</v>
      </c>
      <c r="V838" s="6">
        <f t="shared" si="408"/>
        <v>38.930348261755398</v>
      </c>
      <c r="W838" s="6">
        <f t="shared" si="391"/>
        <v>38.930348261755398</v>
      </c>
      <c r="X838" s="17">
        <v>38.930348261755398</v>
      </c>
      <c r="Y838" s="6">
        <f t="shared" si="409"/>
        <v>4.7967834771271001</v>
      </c>
      <c r="Z838" s="6">
        <f t="shared" si="410"/>
        <v>43.727131738882498</v>
      </c>
      <c r="AA838" s="17">
        <v>0</v>
      </c>
      <c r="AB838" s="6">
        <f t="shared" si="411"/>
        <v>0</v>
      </c>
      <c r="AC838" s="6">
        <f t="shared" si="392"/>
        <v>0</v>
      </c>
      <c r="AD838" s="17">
        <v>0</v>
      </c>
      <c r="AE838" s="6">
        <f t="shared" si="412"/>
        <v>0</v>
      </c>
      <c r="AF838" s="17">
        <v>0</v>
      </c>
      <c r="AG838" s="6">
        <f t="shared" si="413"/>
        <v>0</v>
      </c>
      <c r="AH838" s="6">
        <f t="shared" si="393"/>
        <v>0</v>
      </c>
      <c r="AI838" s="6">
        <f t="shared" si="414"/>
        <v>0</v>
      </c>
      <c r="AJ838" s="17">
        <v>79.740054230883104</v>
      </c>
      <c r="AK838" s="6">
        <f t="shared" si="415"/>
        <v>64.989284228501006</v>
      </c>
      <c r="AL838" s="6">
        <f t="shared" si="394"/>
        <v>64.989284228501006</v>
      </c>
      <c r="AM838" s="17">
        <v>64.989284228501006</v>
      </c>
      <c r="AN838" s="6">
        <f t="shared" si="416"/>
        <v>14.750770002382097</v>
      </c>
      <c r="AO838" s="6">
        <f t="shared" si="417"/>
        <v>79.740054230883104</v>
      </c>
      <c r="AP838" s="17">
        <v>1694.47617306508</v>
      </c>
      <c r="AQ838" s="6">
        <f t="shared" si="418"/>
        <v>1290.108913319445</v>
      </c>
      <c r="AR838" s="17">
        <v>1078.3126926550201</v>
      </c>
      <c r="AS838" s="6">
        <f t="shared" si="395"/>
        <v>673.94543290938759</v>
      </c>
      <c r="AT838" s="17">
        <v>45.897956525129402</v>
      </c>
      <c r="AU838" s="6">
        <f t="shared" si="396"/>
        <v>45.897956525129402</v>
      </c>
      <c r="AV838" s="17">
        <v>0</v>
      </c>
      <c r="AW838" s="6">
        <f t="shared" si="397"/>
        <v>0</v>
      </c>
      <c r="AX838" s="17">
        <v>570.26552388492803</v>
      </c>
      <c r="AY838" s="6">
        <f t="shared" si="398"/>
        <v>570.26552388492803</v>
      </c>
      <c r="AZ838" s="20">
        <v>716546716.18630695</v>
      </c>
      <c r="BA838" s="20">
        <v>100080123.8448</v>
      </c>
      <c r="BB838" s="20">
        <v>641115524.50419497</v>
      </c>
      <c r="BC838" s="20">
        <v>0</v>
      </c>
      <c r="BD838" s="19">
        <f t="shared" si="399"/>
        <v>1457.7423645353019</v>
      </c>
      <c r="BE838" s="18">
        <v>14.801810203242701</v>
      </c>
      <c r="BF838" s="20">
        <v>0</v>
      </c>
      <c r="BG838" s="20">
        <v>0</v>
      </c>
      <c r="BH838" s="19">
        <f t="shared" si="419"/>
        <v>0</v>
      </c>
      <c r="BI838" s="18">
        <v>903.91999973217105</v>
      </c>
      <c r="BJ838">
        <v>6</v>
      </c>
      <c r="BK838">
        <v>1824</v>
      </c>
      <c r="BL838" s="22">
        <v>2767.1539199999902</v>
      </c>
      <c r="BM838">
        <v>456</v>
      </c>
      <c r="BN838">
        <v>114</v>
      </c>
      <c r="BO838">
        <v>0.65973219320574705</v>
      </c>
    </row>
    <row r="839" spans="1:67" x14ac:dyDescent="0.2">
      <c r="A839" s="27">
        <v>838</v>
      </c>
      <c r="B839" s="18">
        <v>721.07578326213104</v>
      </c>
      <c r="C839" s="18">
        <v>22.799999999999901</v>
      </c>
      <c r="D839">
        <v>600</v>
      </c>
      <c r="E839">
        <v>2400</v>
      </c>
      <c r="F839">
        <v>0</v>
      </c>
      <c r="G839" s="23">
        <f t="shared" si="400"/>
        <v>1</v>
      </c>
      <c r="H839" s="16">
        <v>80.3196347031963</v>
      </c>
      <c r="I839" s="17">
        <v>107.719613301834</v>
      </c>
      <c r="J839" s="6">
        <f t="shared" si="401"/>
        <v>107.39896967859136</v>
      </c>
      <c r="K839" s="6">
        <f t="shared" si="402"/>
        <v>82.510078376210899</v>
      </c>
      <c r="L839" s="6">
        <f t="shared" si="403"/>
        <v>0.76825763434356531</v>
      </c>
      <c r="M839" s="6">
        <f t="shared" si="404"/>
        <v>82.756415287670634</v>
      </c>
      <c r="N839" s="16">
        <v>85.251231504293798</v>
      </c>
      <c r="O839" s="17">
        <v>145.04462193863901</v>
      </c>
      <c r="P839" s="6">
        <f t="shared" si="405"/>
        <v>136.79018477210701</v>
      </c>
      <c r="Q839" s="6">
        <f t="shared" si="390"/>
        <v>85.493865482566889</v>
      </c>
      <c r="R839" s="17">
        <v>136.79018477210701</v>
      </c>
      <c r="S839" s="6">
        <f t="shared" si="406"/>
        <v>8.254437166532</v>
      </c>
      <c r="T839" s="6">
        <f t="shared" si="407"/>
        <v>93.748302649098889</v>
      </c>
      <c r="U839" s="17">
        <v>43.714218617847401</v>
      </c>
      <c r="V839" s="6">
        <f t="shared" si="408"/>
        <v>38.917435140720301</v>
      </c>
      <c r="W839" s="6">
        <f t="shared" si="391"/>
        <v>38.917435140720301</v>
      </c>
      <c r="X839" s="17">
        <v>38.917435140720301</v>
      </c>
      <c r="Y839" s="6">
        <f t="shared" si="409"/>
        <v>4.7967834771271001</v>
      </c>
      <c r="Z839" s="6">
        <f t="shared" si="410"/>
        <v>43.714218617847401</v>
      </c>
      <c r="AA839" s="17">
        <v>0</v>
      </c>
      <c r="AB839" s="6">
        <f t="shared" si="411"/>
        <v>0</v>
      </c>
      <c r="AC839" s="6">
        <f t="shared" si="392"/>
        <v>0</v>
      </c>
      <c r="AD839" s="17">
        <v>0</v>
      </c>
      <c r="AE839" s="6">
        <f t="shared" si="412"/>
        <v>0</v>
      </c>
      <c r="AF839" s="17">
        <v>0</v>
      </c>
      <c r="AG839" s="6">
        <f t="shared" si="413"/>
        <v>0</v>
      </c>
      <c r="AH839" s="6">
        <f t="shared" si="393"/>
        <v>0</v>
      </c>
      <c r="AI839" s="6">
        <f t="shared" si="414"/>
        <v>0</v>
      </c>
      <c r="AJ839" s="17">
        <v>76.138385768911107</v>
      </c>
      <c r="AK839" s="6">
        <f t="shared" si="415"/>
        <v>62.070926478575402</v>
      </c>
      <c r="AL839" s="6">
        <f t="shared" si="394"/>
        <v>62.070926478575402</v>
      </c>
      <c r="AM839" s="17">
        <v>62.070926478575402</v>
      </c>
      <c r="AN839" s="6">
        <f t="shared" si="416"/>
        <v>14.067459290335705</v>
      </c>
      <c r="AO839" s="6">
        <f t="shared" si="417"/>
        <v>76.138385768911107</v>
      </c>
      <c r="AP839" s="17">
        <v>1776.8337354059199</v>
      </c>
      <c r="AQ839" s="6">
        <f t="shared" si="418"/>
        <v>1341.5057471955674</v>
      </c>
      <c r="AR839" s="17">
        <v>1160.87463522762</v>
      </c>
      <c r="AS839" s="6">
        <f t="shared" si="395"/>
        <v>725.54664701726256</v>
      </c>
      <c r="AT839" s="17">
        <v>45.882732261942998</v>
      </c>
      <c r="AU839" s="6">
        <f t="shared" si="396"/>
        <v>45.882732261942998</v>
      </c>
      <c r="AV839" s="17">
        <v>0</v>
      </c>
      <c r="AW839" s="6">
        <f t="shared" si="397"/>
        <v>0</v>
      </c>
      <c r="AX839" s="17">
        <v>570.07636791636196</v>
      </c>
      <c r="AY839" s="6">
        <f t="shared" si="398"/>
        <v>570.07636791636196</v>
      </c>
      <c r="AZ839" s="20">
        <v>724693073.26293898</v>
      </c>
      <c r="BA839" s="20">
        <v>100080123.8448</v>
      </c>
      <c r="BB839" s="20">
        <v>668828378.84748805</v>
      </c>
      <c r="BC839" s="20">
        <v>0</v>
      </c>
      <c r="BD839" s="19">
        <f t="shared" si="399"/>
        <v>1493.601575955227</v>
      </c>
      <c r="BE839" s="18">
        <v>18.727491159763499</v>
      </c>
      <c r="BF839" s="20">
        <v>0</v>
      </c>
      <c r="BG839" s="20">
        <v>0</v>
      </c>
      <c r="BH839" s="19">
        <f t="shared" si="419"/>
        <v>0</v>
      </c>
      <c r="BI839" s="18">
        <v>973.45230740387694</v>
      </c>
      <c r="BJ839">
        <v>6</v>
      </c>
      <c r="BK839">
        <v>1824</v>
      </c>
      <c r="BL839" s="22">
        <v>2767.1539199999902</v>
      </c>
      <c r="BM839">
        <v>456</v>
      </c>
      <c r="BN839">
        <v>114</v>
      </c>
      <c r="BO839">
        <v>0.68827206028994903</v>
      </c>
    </row>
    <row r="840" spans="1:67" x14ac:dyDescent="0.2">
      <c r="A840" s="27">
        <v>839</v>
      </c>
      <c r="B840" s="18">
        <v>772.58119635228297</v>
      </c>
      <c r="C840" s="18">
        <v>22.799999999999901</v>
      </c>
      <c r="D840">
        <v>600</v>
      </c>
      <c r="E840">
        <v>2400</v>
      </c>
      <c r="F840">
        <v>0</v>
      </c>
      <c r="G840" s="23">
        <f t="shared" si="400"/>
        <v>1</v>
      </c>
      <c r="H840" s="16">
        <v>82.340182648401793</v>
      </c>
      <c r="I840" s="17">
        <v>110.531060273146</v>
      </c>
      <c r="J840" s="6">
        <f t="shared" si="401"/>
        <v>110.19302687116276</v>
      </c>
      <c r="K840" s="6">
        <f t="shared" si="402"/>
        <v>84.032559255262527</v>
      </c>
      <c r="L840" s="6">
        <f t="shared" si="403"/>
        <v>0.76259416445210326</v>
      </c>
      <c r="M840" s="6">
        <f t="shared" si="404"/>
        <v>84.290341555004829</v>
      </c>
      <c r="N840" s="16">
        <v>86.824542881488696</v>
      </c>
      <c r="O840" s="17">
        <v>153.79591181423601</v>
      </c>
      <c r="P840" s="6">
        <f t="shared" si="405"/>
        <v>145.04096861095499</v>
      </c>
      <c r="Q840" s="6">
        <f t="shared" si="390"/>
        <v>90.650605381846873</v>
      </c>
      <c r="R840" s="17">
        <v>145.04096861095499</v>
      </c>
      <c r="S840" s="6">
        <f t="shared" si="406"/>
        <v>8.7549432032810159</v>
      </c>
      <c r="T840" s="6">
        <f t="shared" si="407"/>
        <v>99.405548585127889</v>
      </c>
      <c r="U840" s="17">
        <v>43.702560955387803</v>
      </c>
      <c r="V840" s="6">
        <f t="shared" si="408"/>
        <v>38.905777478260703</v>
      </c>
      <c r="W840" s="6">
        <f t="shared" si="391"/>
        <v>38.905777478260703</v>
      </c>
      <c r="X840" s="17">
        <v>38.905777478260703</v>
      </c>
      <c r="Y840" s="6">
        <f t="shared" si="409"/>
        <v>4.7967834771271001</v>
      </c>
      <c r="Z840" s="6">
        <f t="shared" si="410"/>
        <v>43.702560955387803</v>
      </c>
      <c r="AA840" s="17">
        <v>0</v>
      </c>
      <c r="AB840" s="6">
        <f t="shared" si="411"/>
        <v>0</v>
      </c>
      <c r="AC840" s="6">
        <f t="shared" si="392"/>
        <v>0</v>
      </c>
      <c r="AD840" s="17">
        <v>0</v>
      </c>
      <c r="AE840" s="6">
        <f t="shared" si="412"/>
        <v>0</v>
      </c>
      <c r="AF840" s="17">
        <v>0</v>
      </c>
      <c r="AG840" s="6">
        <f t="shared" si="413"/>
        <v>0</v>
      </c>
      <c r="AH840" s="6">
        <f t="shared" si="393"/>
        <v>0</v>
      </c>
      <c r="AI840" s="6">
        <f t="shared" si="414"/>
        <v>0</v>
      </c>
      <c r="AJ840" s="17">
        <v>73.572882927514001</v>
      </c>
      <c r="AK840" s="6">
        <f t="shared" si="415"/>
        <v>59.974176433440398</v>
      </c>
      <c r="AL840" s="6">
        <f t="shared" si="394"/>
        <v>59.974176433440398</v>
      </c>
      <c r="AM840" s="17">
        <v>59.974176433440398</v>
      </c>
      <c r="AN840" s="6">
        <f t="shared" si="416"/>
        <v>13.598706494073603</v>
      </c>
      <c r="AO840" s="6">
        <f t="shared" si="417"/>
        <v>73.572882927514001</v>
      </c>
      <c r="AP840" s="17">
        <v>1859.19626573085</v>
      </c>
      <c r="AQ840" s="6">
        <f t="shared" si="418"/>
        <v>1392.9131375208231</v>
      </c>
      <c r="AR840" s="17">
        <v>1243.42167522676</v>
      </c>
      <c r="AS840" s="6">
        <f t="shared" si="395"/>
        <v>777.13854701672506</v>
      </c>
      <c r="AT840" s="17">
        <v>45.8689881546169</v>
      </c>
      <c r="AU840" s="6">
        <f t="shared" si="396"/>
        <v>45.8689881546169</v>
      </c>
      <c r="AV840" s="17">
        <v>0</v>
      </c>
      <c r="AW840" s="6">
        <f t="shared" si="397"/>
        <v>0</v>
      </c>
      <c r="AX840" s="17">
        <v>569.905602349481</v>
      </c>
      <c r="AY840" s="6">
        <f t="shared" si="398"/>
        <v>569.905602349481</v>
      </c>
      <c r="AZ840" s="20">
        <v>731644565.15504098</v>
      </c>
      <c r="BA840" s="20">
        <v>100080123.8448</v>
      </c>
      <c r="BB840" s="20">
        <v>689441302.28384101</v>
      </c>
      <c r="BC840" s="20">
        <v>0</v>
      </c>
      <c r="BD840" s="19">
        <f t="shared" si="399"/>
        <v>1521.1659912836819</v>
      </c>
      <c r="BE840" s="18">
        <v>22.6087183337509</v>
      </c>
      <c r="BF840" s="20">
        <v>0</v>
      </c>
      <c r="BG840" s="20">
        <v>0</v>
      </c>
      <c r="BH840" s="19">
        <f t="shared" si="419"/>
        <v>0</v>
      </c>
      <c r="BI840" s="18">
        <v>1042.98461507558</v>
      </c>
      <c r="BJ840">
        <v>6</v>
      </c>
      <c r="BK840">
        <v>1824</v>
      </c>
      <c r="BL840" s="22">
        <v>2767.1539199999902</v>
      </c>
      <c r="BM840">
        <v>456</v>
      </c>
      <c r="BN840">
        <v>114</v>
      </c>
      <c r="BO840">
        <v>0.70944453986836598</v>
      </c>
    </row>
    <row r="841" spans="1:67" x14ac:dyDescent="0.2">
      <c r="A841" s="27">
        <v>840</v>
      </c>
      <c r="B841" s="18">
        <v>824.08660944243502</v>
      </c>
      <c r="C841" s="18">
        <v>22.799999999999901</v>
      </c>
      <c r="D841">
        <v>600</v>
      </c>
      <c r="E841">
        <v>2400</v>
      </c>
      <c r="F841">
        <v>0</v>
      </c>
      <c r="G841" s="23">
        <f t="shared" si="400"/>
        <v>1</v>
      </c>
      <c r="H841" s="16">
        <v>83.892694063926896</v>
      </c>
      <c r="I841" s="17">
        <v>113.638215123132</v>
      </c>
      <c r="J841" s="6">
        <f t="shared" si="401"/>
        <v>113.26784460745851</v>
      </c>
      <c r="K841" s="6">
        <f t="shared" si="402"/>
        <v>85.805232263054734</v>
      </c>
      <c r="L841" s="6">
        <f t="shared" si="403"/>
        <v>0.75754273033464781</v>
      </c>
      <c r="M841" s="6">
        <f t="shared" si="404"/>
        <v>86.085803754733476</v>
      </c>
      <c r="N841" s="16">
        <v>88.158557606497993</v>
      </c>
      <c r="O841" s="17">
        <v>162.58886191029799</v>
      </c>
      <c r="P841" s="6">
        <f t="shared" si="405"/>
        <v>153.331000138338</v>
      </c>
      <c r="Q841" s="6">
        <f t="shared" si="390"/>
        <v>95.831875086461253</v>
      </c>
      <c r="R841" s="17">
        <v>153.331000138338</v>
      </c>
      <c r="S841" s="6">
        <f t="shared" si="406"/>
        <v>9.2578617719599947</v>
      </c>
      <c r="T841" s="6">
        <f t="shared" si="407"/>
        <v>105.08973685842125</v>
      </c>
      <c r="U841" s="17">
        <v>43.691984149148901</v>
      </c>
      <c r="V841" s="6">
        <f t="shared" si="408"/>
        <v>38.8952006720219</v>
      </c>
      <c r="W841" s="6">
        <f t="shared" si="391"/>
        <v>38.8952006720219</v>
      </c>
      <c r="X841" s="17">
        <v>38.8952006720219</v>
      </c>
      <c r="Y841" s="6">
        <f t="shared" si="409"/>
        <v>4.7967834771270006</v>
      </c>
      <c r="Z841" s="6">
        <f t="shared" si="410"/>
        <v>43.691984149148901</v>
      </c>
      <c r="AA841" s="17">
        <v>0</v>
      </c>
      <c r="AB841" s="6">
        <f t="shared" si="411"/>
        <v>0</v>
      </c>
      <c r="AC841" s="6">
        <f t="shared" si="392"/>
        <v>0</v>
      </c>
      <c r="AD841" s="17">
        <v>0</v>
      </c>
      <c r="AE841" s="6">
        <f t="shared" si="412"/>
        <v>0</v>
      </c>
      <c r="AF841" s="17">
        <v>0</v>
      </c>
      <c r="AG841" s="6">
        <f t="shared" si="413"/>
        <v>0</v>
      </c>
      <c r="AH841" s="6">
        <f t="shared" si="393"/>
        <v>0</v>
      </c>
      <c r="AI841" s="6">
        <f t="shared" si="414"/>
        <v>0</v>
      </c>
      <c r="AJ841" s="17">
        <v>71.639918418480903</v>
      </c>
      <c r="AK841" s="6">
        <f t="shared" si="415"/>
        <v>58.395943981742697</v>
      </c>
      <c r="AL841" s="6">
        <f t="shared" si="394"/>
        <v>58.395943981742697</v>
      </c>
      <c r="AM841" s="17">
        <v>58.395943981742697</v>
      </c>
      <c r="AN841" s="6">
        <f t="shared" si="416"/>
        <v>13.243974436738206</v>
      </c>
      <c r="AO841" s="6">
        <f t="shared" si="417"/>
        <v>71.639918418480903</v>
      </c>
      <c r="AP841" s="17">
        <v>1941.56307311965</v>
      </c>
      <c r="AQ841" s="6">
        <f t="shared" si="418"/>
        <v>1444.3296161616418</v>
      </c>
      <c r="AR841" s="17">
        <v>1325.9558852213499</v>
      </c>
      <c r="AS841" s="6">
        <f t="shared" si="395"/>
        <v>828.72242826334377</v>
      </c>
      <c r="AT841" s="17">
        <v>45.856518351119099</v>
      </c>
      <c r="AU841" s="6">
        <f t="shared" si="396"/>
        <v>45.856518351119099</v>
      </c>
      <c r="AV841" s="17">
        <v>0</v>
      </c>
      <c r="AW841" s="6">
        <f t="shared" si="397"/>
        <v>0</v>
      </c>
      <c r="AX841" s="17">
        <v>569.75066954717897</v>
      </c>
      <c r="AY841" s="6">
        <f t="shared" si="398"/>
        <v>569.75066954717897</v>
      </c>
      <c r="AZ841" s="20">
        <v>737698988.71307397</v>
      </c>
      <c r="BA841" s="20">
        <v>100080123.8448</v>
      </c>
      <c r="BB841" s="20">
        <v>706758816.70797098</v>
      </c>
      <c r="BC841" s="20">
        <v>0</v>
      </c>
      <c r="BD841" s="19">
        <f t="shared" si="399"/>
        <v>1544.5379292658449</v>
      </c>
      <c r="BE841" s="18">
        <v>26.231142513803501</v>
      </c>
      <c r="BF841" s="20">
        <v>0</v>
      </c>
      <c r="BG841" s="20">
        <v>0</v>
      </c>
      <c r="BH841" s="19">
        <f t="shared" si="419"/>
        <v>0</v>
      </c>
      <c r="BI841" s="18">
        <v>1112.51692274728</v>
      </c>
      <c r="BJ841">
        <v>6</v>
      </c>
      <c r="BK841">
        <v>1824</v>
      </c>
      <c r="BL841" s="22">
        <v>2767.1539199999902</v>
      </c>
      <c r="BM841">
        <v>456</v>
      </c>
      <c r="BN841">
        <v>114</v>
      </c>
      <c r="BO841">
        <v>0.727232258026279</v>
      </c>
    </row>
    <row r="842" spans="1:67" x14ac:dyDescent="0.2">
      <c r="A842" s="27">
        <v>841</v>
      </c>
      <c r="B842" s="18">
        <v>875.59202253258798</v>
      </c>
      <c r="C842" s="18">
        <v>22.799999999999901</v>
      </c>
      <c r="D842">
        <v>600</v>
      </c>
      <c r="E842">
        <v>2400</v>
      </c>
      <c r="F842">
        <v>0</v>
      </c>
      <c r="G842" s="23">
        <f t="shared" si="400"/>
        <v>1</v>
      </c>
      <c r="H842" s="16">
        <v>85.422374429223694</v>
      </c>
      <c r="I842" s="17">
        <v>116.89581732925301</v>
      </c>
      <c r="J842" s="6">
        <f t="shared" si="401"/>
        <v>116.48811620517539</v>
      </c>
      <c r="K842" s="6">
        <f t="shared" si="402"/>
        <v>87.712228214726466</v>
      </c>
      <c r="L842" s="6">
        <f t="shared" si="403"/>
        <v>0.75297147101456474</v>
      </c>
      <c r="M842" s="6">
        <f t="shared" si="404"/>
        <v>88.01921552985749</v>
      </c>
      <c r="N842" s="16">
        <v>89.332890456148803</v>
      </c>
      <c r="O842" s="17">
        <v>171.41639517733799</v>
      </c>
      <c r="P842" s="6">
        <f t="shared" si="405"/>
        <v>161.653609045477</v>
      </c>
      <c r="Q842" s="6">
        <f t="shared" si="390"/>
        <v>101.03350565342312</v>
      </c>
      <c r="R842" s="17">
        <v>161.653609045477</v>
      </c>
      <c r="S842" s="6">
        <f t="shared" si="406"/>
        <v>9.7627861318609916</v>
      </c>
      <c r="T842" s="6">
        <f t="shared" si="407"/>
        <v>110.79629178528411</v>
      </c>
      <c r="U842" s="17">
        <v>43.6823445393307</v>
      </c>
      <c r="V842" s="6">
        <f t="shared" si="408"/>
        <v>38.8855610622036</v>
      </c>
      <c r="W842" s="6">
        <f t="shared" si="391"/>
        <v>38.8855610622036</v>
      </c>
      <c r="X842" s="17">
        <v>38.8855610622036</v>
      </c>
      <c r="Y842" s="6">
        <f t="shared" si="409"/>
        <v>4.7967834771271001</v>
      </c>
      <c r="Z842" s="6">
        <f t="shared" si="410"/>
        <v>43.6823445393307</v>
      </c>
      <c r="AA842" s="17">
        <v>0</v>
      </c>
      <c r="AB842" s="6">
        <f t="shared" si="411"/>
        <v>0</v>
      </c>
      <c r="AC842" s="6">
        <f t="shared" si="392"/>
        <v>0</v>
      </c>
      <c r="AD842" s="17">
        <v>0</v>
      </c>
      <c r="AE842" s="6">
        <f t="shared" si="412"/>
        <v>0</v>
      </c>
      <c r="AF842" s="17">
        <v>0</v>
      </c>
      <c r="AG842" s="6">
        <f t="shared" si="413"/>
        <v>0</v>
      </c>
      <c r="AH842" s="6">
        <f t="shared" si="393"/>
        <v>0</v>
      </c>
      <c r="AI842" s="6">
        <f t="shared" si="414"/>
        <v>0</v>
      </c>
      <c r="AJ842" s="17">
        <v>70.063755066250195</v>
      </c>
      <c r="AK842" s="6">
        <f t="shared" si="415"/>
        <v>57.114307571353002</v>
      </c>
      <c r="AL842" s="6">
        <f t="shared" si="394"/>
        <v>57.114307571353002</v>
      </c>
      <c r="AM842" s="17">
        <v>57.114307571353002</v>
      </c>
      <c r="AN842" s="6">
        <f t="shared" si="416"/>
        <v>12.949447494897193</v>
      </c>
      <c r="AO842" s="6">
        <f t="shared" si="417"/>
        <v>70.063755066250195</v>
      </c>
      <c r="AP842" s="17">
        <v>2023.9335890950899</v>
      </c>
      <c r="AQ842" s="6">
        <f t="shared" si="418"/>
        <v>1495.7539751631016</v>
      </c>
      <c r="AR842" s="17">
        <v>1408.4789704852899</v>
      </c>
      <c r="AS842" s="6">
        <f t="shared" si="395"/>
        <v>880.29935655330621</v>
      </c>
      <c r="AT842" s="17">
        <v>45.8451534799553</v>
      </c>
      <c r="AU842" s="6">
        <f t="shared" si="396"/>
        <v>45.8451534799553</v>
      </c>
      <c r="AV842" s="17">
        <v>0</v>
      </c>
      <c r="AW842" s="6">
        <f t="shared" si="397"/>
        <v>0</v>
      </c>
      <c r="AX842" s="17">
        <v>569.60946512984003</v>
      </c>
      <c r="AY842" s="6">
        <f t="shared" si="398"/>
        <v>569.60946512984003</v>
      </c>
      <c r="AZ842" s="20">
        <v>742946514.66079104</v>
      </c>
      <c r="BA842" s="20">
        <v>100080123.8448</v>
      </c>
      <c r="BB842" s="20">
        <v>722085602.28613603</v>
      </c>
      <c r="BC842" s="20">
        <v>0</v>
      </c>
      <c r="BD842" s="19">
        <f t="shared" si="399"/>
        <v>1565.1122407917271</v>
      </c>
      <c r="BE842" s="18">
        <v>29.568109710530901</v>
      </c>
      <c r="BF842" s="20">
        <v>0</v>
      </c>
      <c r="BG842" s="20">
        <v>0</v>
      </c>
      <c r="BH842" s="19">
        <f t="shared" si="419"/>
        <v>0</v>
      </c>
      <c r="BI842" s="18">
        <v>1182.04923041899</v>
      </c>
      <c r="BJ842">
        <v>6</v>
      </c>
      <c r="BK842">
        <v>1824</v>
      </c>
      <c r="BL842" s="22">
        <v>2767.1539199999902</v>
      </c>
      <c r="BM842">
        <v>456</v>
      </c>
      <c r="BN842">
        <v>114</v>
      </c>
      <c r="BO842">
        <v>0.74297529224855596</v>
      </c>
    </row>
    <row r="843" spans="1:67" x14ac:dyDescent="0.2">
      <c r="A843" s="27">
        <v>842</v>
      </c>
      <c r="B843" s="18">
        <v>927.09743562274002</v>
      </c>
      <c r="C843" s="18">
        <v>22.799999999999901</v>
      </c>
      <c r="D843">
        <v>600</v>
      </c>
      <c r="E843">
        <v>2400</v>
      </c>
      <c r="F843">
        <v>0</v>
      </c>
      <c r="G843" s="23">
        <f t="shared" si="400"/>
        <v>1</v>
      </c>
      <c r="H843" s="16">
        <v>86.6666666666666</v>
      </c>
      <c r="I843" s="17">
        <v>120.222775308038</v>
      </c>
      <c r="J843" s="6">
        <f t="shared" si="401"/>
        <v>119.77873225925197</v>
      </c>
      <c r="K843" s="6">
        <f t="shared" si="402"/>
        <v>89.682312340868592</v>
      </c>
      <c r="L843" s="6">
        <f t="shared" si="403"/>
        <v>0.74873319035267494</v>
      </c>
      <c r="M843" s="6">
        <f t="shared" si="404"/>
        <v>90.014782109440077</v>
      </c>
      <c r="N843" s="16">
        <v>90.385806885183896</v>
      </c>
      <c r="O843" s="17">
        <v>180.277951963932</v>
      </c>
      <c r="P843" s="6">
        <f t="shared" si="405"/>
        <v>170.008270876762</v>
      </c>
      <c r="Q843" s="6">
        <f t="shared" si="390"/>
        <v>106.25516929797625</v>
      </c>
      <c r="R843" s="17">
        <v>170.008270876762</v>
      </c>
      <c r="S843" s="6">
        <f t="shared" si="406"/>
        <v>10.26968108717</v>
      </c>
      <c r="T843" s="6">
        <f t="shared" si="407"/>
        <v>116.52485038514625</v>
      </c>
      <c r="U843" s="17">
        <v>43.6735228450408</v>
      </c>
      <c r="V843" s="6">
        <f t="shared" si="408"/>
        <v>38.876739367913601</v>
      </c>
      <c r="W843" s="6">
        <f t="shared" si="391"/>
        <v>38.876739367913601</v>
      </c>
      <c r="X843" s="17">
        <v>38.876739367913601</v>
      </c>
      <c r="Y843" s="6">
        <f t="shared" si="409"/>
        <v>4.7967834771271995</v>
      </c>
      <c r="Z843" s="6">
        <f t="shared" si="410"/>
        <v>43.6735228450408</v>
      </c>
      <c r="AA843" s="17">
        <v>0</v>
      </c>
      <c r="AB843" s="6">
        <f t="shared" si="411"/>
        <v>0</v>
      </c>
      <c r="AC843" s="6">
        <f t="shared" si="392"/>
        <v>0</v>
      </c>
      <c r="AD843" s="17">
        <v>0</v>
      </c>
      <c r="AE843" s="6">
        <f t="shared" si="412"/>
        <v>0</v>
      </c>
      <c r="AF843" s="17">
        <v>0</v>
      </c>
      <c r="AG843" s="6">
        <f t="shared" si="413"/>
        <v>0</v>
      </c>
      <c r="AH843" s="6">
        <f t="shared" si="393"/>
        <v>0</v>
      </c>
      <c r="AI843" s="6">
        <f t="shared" si="414"/>
        <v>0</v>
      </c>
      <c r="AJ843" s="17">
        <v>68.671866019926199</v>
      </c>
      <c r="AK843" s="6">
        <f t="shared" si="415"/>
        <v>55.976270720911003</v>
      </c>
      <c r="AL843" s="6">
        <f t="shared" si="394"/>
        <v>55.976270720911003</v>
      </c>
      <c r="AM843" s="17">
        <v>55.976270720911003</v>
      </c>
      <c r="AN843" s="6">
        <f t="shared" si="416"/>
        <v>12.695595299015196</v>
      </c>
      <c r="AO843" s="6">
        <f t="shared" si="417"/>
        <v>68.671866019926199</v>
      </c>
      <c r="AP843" s="17">
        <v>2106.3073416499001</v>
      </c>
      <c r="AQ843" s="6">
        <f t="shared" si="418"/>
        <v>1547.1852115588836</v>
      </c>
      <c r="AR843" s="17">
        <v>1490.9923469093901</v>
      </c>
      <c r="AS843" s="6">
        <f t="shared" si="395"/>
        <v>931.87021681836882</v>
      </c>
      <c r="AT843" s="17">
        <v>45.834752911784797</v>
      </c>
      <c r="AU843" s="6">
        <f t="shared" si="396"/>
        <v>45.834752911784797</v>
      </c>
      <c r="AV843" s="17">
        <v>0</v>
      </c>
      <c r="AW843" s="6">
        <f t="shared" si="397"/>
        <v>0</v>
      </c>
      <c r="AX843" s="17">
        <v>569.48024182872996</v>
      </c>
      <c r="AY843" s="6">
        <f t="shared" si="398"/>
        <v>569.48024182872996</v>
      </c>
      <c r="AZ843" s="20">
        <v>747563107.99951196</v>
      </c>
      <c r="BA843" s="20">
        <v>100080123.8448</v>
      </c>
      <c r="BB843" s="20">
        <v>735916104.78411102</v>
      </c>
      <c r="BC843" s="20">
        <v>0</v>
      </c>
      <c r="BD843" s="19">
        <f t="shared" si="399"/>
        <v>1583.5593366284229</v>
      </c>
      <c r="BE843" s="18">
        <v>32.635231448470101</v>
      </c>
      <c r="BF843" s="20">
        <v>0</v>
      </c>
      <c r="BG843" s="20">
        <v>0</v>
      </c>
      <c r="BH843" s="19">
        <f t="shared" si="419"/>
        <v>0</v>
      </c>
      <c r="BI843" s="18">
        <v>1251.5815380906899</v>
      </c>
      <c r="BJ843">
        <v>6</v>
      </c>
      <c r="BK843">
        <v>1824</v>
      </c>
      <c r="BL843" s="22">
        <v>2767.1539199999902</v>
      </c>
      <c r="BM843">
        <v>456</v>
      </c>
      <c r="BN843">
        <v>114</v>
      </c>
      <c r="BO843">
        <v>0.75718155373894303</v>
      </c>
    </row>
    <row r="844" spans="1:67" x14ac:dyDescent="0.2">
      <c r="A844" s="27">
        <v>843</v>
      </c>
      <c r="B844" s="18">
        <v>978.60284871289196</v>
      </c>
      <c r="C844" s="18">
        <v>22.799999999999901</v>
      </c>
      <c r="D844">
        <v>600</v>
      </c>
      <c r="E844">
        <v>2400</v>
      </c>
      <c r="F844">
        <v>0</v>
      </c>
      <c r="G844" s="23">
        <f t="shared" si="400"/>
        <v>1</v>
      </c>
      <c r="H844" s="16">
        <v>87.910958904109506</v>
      </c>
      <c r="I844" s="17">
        <v>123.540811972127</v>
      </c>
      <c r="J844" s="6">
        <f t="shared" si="401"/>
        <v>123.06546086046495</v>
      </c>
      <c r="K844" s="6">
        <f t="shared" si="402"/>
        <v>91.64763515401232</v>
      </c>
      <c r="L844" s="6">
        <f t="shared" si="403"/>
        <v>0.74470639051134713</v>
      </c>
      <c r="M844" s="6">
        <f t="shared" si="404"/>
        <v>92.00163216460372</v>
      </c>
      <c r="N844" s="16">
        <v>91.349238421447197</v>
      </c>
      <c r="O844" s="17">
        <v>189.162161085116</v>
      </c>
      <c r="P844" s="6">
        <f t="shared" si="405"/>
        <v>178.38426513994099</v>
      </c>
      <c r="Q844" s="6">
        <f t="shared" si="390"/>
        <v>111.49016571246312</v>
      </c>
      <c r="R844" s="17">
        <v>178.38426513994099</v>
      </c>
      <c r="S844" s="6">
        <f t="shared" si="406"/>
        <v>10.777895945175004</v>
      </c>
      <c r="T844" s="6">
        <f t="shared" si="407"/>
        <v>122.26806165763813</v>
      </c>
      <c r="U844" s="17">
        <v>43.665419203417301</v>
      </c>
      <c r="V844" s="6">
        <f t="shared" si="408"/>
        <v>38.868635726290201</v>
      </c>
      <c r="W844" s="6">
        <f t="shared" si="391"/>
        <v>38.868635726290201</v>
      </c>
      <c r="X844" s="17">
        <v>38.868635726290201</v>
      </c>
      <c r="Y844" s="6">
        <f t="shared" si="409"/>
        <v>4.7967834771271001</v>
      </c>
      <c r="Z844" s="6">
        <f t="shared" si="410"/>
        <v>43.665419203417301</v>
      </c>
      <c r="AA844" s="17">
        <v>0</v>
      </c>
      <c r="AB844" s="6">
        <f t="shared" si="411"/>
        <v>0</v>
      </c>
      <c r="AC844" s="6">
        <f t="shared" si="392"/>
        <v>0</v>
      </c>
      <c r="AD844" s="17">
        <v>0</v>
      </c>
      <c r="AE844" s="6">
        <f t="shared" si="412"/>
        <v>0</v>
      </c>
      <c r="AF844" s="17">
        <v>0</v>
      </c>
      <c r="AG844" s="6">
        <f t="shared" si="413"/>
        <v>0</v>
      </c>
      <c r="AH844" s="6">
        <f t="shared" si="393"/>
        <v>0</v>
      </c>
      <c r="AI844" s="6">
        <f t="shared" si="414"/>
        <v>0</v>
      </c>
      <c r="AJ844" s="17">
        <v>67.319224283575394</v>
      </c>
      <c r="AK844" s="6">
        <f t="shared" si="415"/>
        <v>54.850983543169498</v>
      </c>
      <c r="AL844" s="6">
        <f t="shared" si="394"/>
        <v>54.850983543169498</v>
      </c>
      <c r="AM844" s="17">
        <v>54.850983543169498</v>
      </c>
      <c r="AN844" s="6">
        <f t="shared" si="416"/>
        <v>12.468240740405896</v>
      </c>
      <c r="AO844" s="6">
        <f t="shared" si="417"/>
        <v>67.319224283575394</v>
      </c>
      <c r="AP844" s="17">
        <v>2188.6839356160499</v>
      </c>
      <c r="AQ844" s="6">
        <f t="shared" si="418"/>
        <v>1598.6224856580104</v>
      </c>
      <c r="AR844" s="17">
        <v>1573.4971998880901</v>
      </c>
      <c r="AS844" s="6">
        <f t="shared" si="395"/>
        <v>983.43574993005632</v>
      </c>
      <c r="AT844" s="17">
        <v>45.825198910664</v>
      </c>
      <c r="AU844" s="6">
        <f t="shared" si="396"/>
        <v>45.825198910664</v>
      </c>
      <c r="AV844" s="17">
        <v>0</v>
      </c>
      <c r="AW844" s="6">
        <f t="shared" si="397"/>
        <v>0</v>
      </c>
      <c r="AX844" s="17">
        <v>569.36153681729002</v>
      </c>
      <c r="AY844" s="6">
        <f t="shared" si="398"/>
        <v>569.36153681729002</v>
      </c>
      <c r="AZ844" s="20">
        <v>751670225.24197805</v>
      </c>
      <c r="BA844" s="20">
        <v>100080123.8448</v>
      </c>
      <c r="BB844" s="20">
        <v>748688308.05697596</v>
      </c>
      <c r="BC844" s="20">
        <v>0</v>
      </c>
      <c r="BD844" s="19">
        <f t="shared" si="399"/>
        <v>1600.438657143754</v>
      </c>
      <c r="BE844" s="18">
        <v>35.4437141529637</v>
      </c>
      <c r="BF844" s="20">
        <v>0</v>
      </c>
      <c r="BG844" s="20">
        <v>0</v>
      </c>
      <c r="BH844" s="19">
        <f t="shared" si="419"/>
        <v>0</v>
      </c>
      <c r="BI844" s="18">
        <v>1321.1138457623999</v>
      </c>
      <c r="BJ844">
        <v>6</v>
      </c>
      <c r="BK844">
        <v>1824</v>
      </c>
      <c r="BL844" s="22">
        <v>2767.1539199999902</v>
      </c>
      <c r="BM844">
        <v>456</v>
      </c>
      <c r="BN844">
        <v>114</v>
      </c>
      <c r="BO844">
        <v>0.770300873740559</v>
      </c>
    </row>
    <row r="845" spans="1:67" x14ac:dyDescent="0.2">
      <c r="A845" s="27">
        <v>844</v>
      </c>
      <c r="B845" s="18">
        <v>1030.10826180304</v>
      </c>
      <c r="C845" s="18">
        <v>22.799999999999901</v>
      </c>
      <c r="D845">
        <v>600</v>
      </c>
      <c r="E845">
        <v>2400</v>
      </c>
      <c r="F845">
        <v>0</v>
      </c>
      <c r="G845" s="23">
        <f t="shared" si="400"/>
        <v>1</v>
      </c>
      <c r="H845" s="16">
        <v>89.006849315068493</v>
      </c>
      <c r="I845" s="17">
        <v>126.978014623562</v>
      </c>
      <c r="J845" s="6">
        <f t="shared" si="401"/>
        <v>126.48255317737438</v>
      </c>
      <c r="K845" s="6">
        <f t="shared" si="402"/>
        <v>93.722938391740371</v>
      </c>
      <c r="L845" s="6">
        <f t="shared" si="403"/>
        <v>0.74099499130371638</v>
      </c>
      <c r="M845" s="6">
        <f t="shared" si="404"/>
        <v>94.090072841749503</v>
      </c>
      <c r="N845" s="16">
        <v>92.181563770699498</v>
      </c>
      <c r="O845" s="17">
        <v>198.060365041616</v>
      </c>
      <c r="P845" s="6">
        <f t="shared" si="405"/>
        <v>186.773430416971</v>
      </c>
      <c r="Q845" s="6">
        <f t="shared" si="390"/>
        <v>116.73339401060687</v>
      </c>
      <c r="R845" s="17">
        <v>186.773430416971</v>
      </c>
      <c r="S845" s="6">
        <f t="shared" si="406"/>
        <v>11.286934624644999</v>
      </c>
      <c r="T845" s="6">
        <f t="shared" si="407"/>
        <v>128.02032863525187</v>
      </c>
      <c r="U845" s="17">
        <v>43.657949372767398</v>
      </c>
      <c r="V845" s="6">
        <f t="shared" si="408"/>
        <v>38.861165895640298</v>
      </c>
      <c r="W845" s="6">
        <f t="shared" si="391"/>
        <v>38.861165895640298</v>
      </c>
      <c r="X845" s="17">
        <v>38.861165895640298</v>
      </c>
      <c r="Y845" s="6">
        <f t="shared" si="409"/>
        <v>4.7967834771271001</v>
      </c>
      <c r="Z845" s="6">
        <f t="shared" si="410"/>
        <v>43.657949372767398</v>
      </c>
      <c r="AA845" s="17">
        <v>0</v>
      </c>
      <c r="AB845" s="6">
        <f t="shared" si="411"/>
        <v>0</v>
      </c>
      <c r="AC845" s="6">
        <f t="shared" si="392"/>
        <v>0</v>
      </c>
      <c r="AD845" s="17">
        <v>0</v>
      </c>
      <c r="AE845" s="6">
        <f t="shared" si="412"/>
        <v>0</v>
      </c>
      <c r="AF845" s="17">
        <v>0</v>
      </c>
      <c r="AG845" s="6">
        <f t="shared" si="413"/>
        <v>0</v>
      </c>
      <c r="AH845" s="6">
        <f t="shared" si="393"/>
        <v>0</v>
      </c>
      <c r="AI845" s="6">
        <f t="shared" si="414"/>
        <v>0</v>
      </c>
      <c r="AJ845" s="17">
        <v>66.210196617442605</v>
      </c>
      <c r="AK845" s="6">
        <f t="shared" si="415"/>
        <v>53.933015354477298</v>
      </c>
      <c r="AL845" s="6">
        <f t="shared" si="394"/>
        <v>53.933015354477298</v>
      </c>
      <c r="AM845" s="17">
        <v>53.933015354477298</v>
      </c>
      <c r="AN845" s="6">
        <f t="shared" si="416"/>
        <v>12.277181262965307</v>
      </c>
      <c r="AO845" s="6">
        <f t="shared" si="417"/>
        <v>66.210196617442605</v>
      </c>
      <c r="AP845" s="17">
        <v>2271.06303764012</v>
      </c>
      <c r="AQ845" s="6">
        <f t="shared" si="418"/>
        <v>1650.0650891192026</v>
      </c>
      <c r="AR845" s="17">
        <v>1655.9945293891001</v>
      </c>
      <c r="AS845" s="6">
        <f t="shared" si="395"/>
        <v>1034.9965808681875</v>
      </c>
      <c r="AT845" s="17">
        <v>45.8163921576364</v>
      </c>
      <c r="AU845" s="6">
        <f t="shared" si="396"/>
        <v>45.8163921576364</v>
      </c>
      <c r="AV845" s="17">
        <v>0</v>
      </c>
      <c r="AW845" s="6">
        <f t="shared" si="397"/>
        <v>0</v>
      </c>
      <c r="AX845" s="17">
        <v>569.25211609337896</v>
      </c>
      <c r="AY845" s="6">
        <f t="shared" si="398"/>
        <v>569.25211609337896</v>
      </c>
      <c r="AZ845" s="20">
        <v>755388895.48931897</v>
      </c>
      <c r="BA845" s="20">
        <v>100080123.8448</v>
      </c>
      <c r="BB845" s="20">
        <v>759551977.92853606</v>
      </c>
      <c r="BC845" s="20">
        <v>0</v>
      </c>
      <c r="BD845" s="19">
        <f t="shared" si="399"/>
        <v>1615.0209972626551</v>
      </c>
      <c r="BE845" s="18">
        <v>38.070484754940097</v>
      </c>
      <c r="BF845" s="20">
        <v>0</v>
      </c>
      <c r="BG845" s="20">
        <v>0</v>
      </c>
      <c r="BH845" s="19">
        <f t="shared" si="419"/>
        <v>0</v>
      </c>
      <c r="BI845" s="18">
        <v>1390.6461534341099</v>
      </c>
      <c r="BJ845">
        <v>6</v>
      </c>
      <c r="BK845">
        <v>1824</v>
      </c>
      <c r="BL845" s="22">
        <v>2767.1539199999902</v>
      </c>
      <c r="BM845">
        <v>456</v>
      </c>
      <c r="BN845">
        <v>114</v>
      </c>
      <c r="BO845">
        <v>0.78145991953099403</v>
      </c>
    </row>
    <row r="846" spans="1:67" x14ac:dyDescent="0.2">
      <c r="A846" s="27">
        <v>845</v>
      </c>
      <c r="B846" s="18">
        <v>154.516239270456</v>
      </c>
      <c r="C846" s="18">
        <v>53.199999999999903</v>
      </c>
      <c r="D846">
        <v>600</v>
      </c>
      <c r="E846">
        <v>2400</v>
      </c>
      <c r="F846">
        <v>0</v>
      </c>
      <c r="G846" s="23">
        <f t="shared" si="400"/>
        <v>1</v>
      </c>
      <c r="H846" s="16">
        <v>1.35844748858447</v>
      </c>
      <c r="I846" s="17">
        <v>131.78465774839901</v>
      </c>
      <c r="J846" s="6">
        <f t="shared" si="401"/>
        <v>54.679782612167919</v>
      </c>
      <c r="K846" s="6">
        <f t="shared" si="402"/>
        <v>41.224358529219963</v>
      </c>
      <c r="L846" s="6">
        <f t="shared" si="403"/>
        <v>0.75392323377756598</v>
      </c>
      <c r="M846" s="6">
        <f t="shared" si="404"/>
        <v>99.355515331942755</v>
      </c>
      <c r="N846" s="16">
        <v>35.210998659811402</v>
      </c>
      <c r="O846" s="17">
        <v>61.288340187910499</v>
      </c>
      <c r="P846" s="6">
        <f t="shared" si="405"/>
        <v>57.822645752533298</v>
      </c>
      <c r="Q846" s="6">
        <f t="shared" si="390"/>
        <v>36.139153595333312</v>
      </c>
      <c r="R846" s="17">
        <v>57.822645752533298</v>
      </c>
      <c r="S846" s="6">
        <f t="shared" si="406"/>
        <v>3.4656944353772019</v>
      </c>
      <c r="T846" s="6">
        <f t="shared" si="407"/>
        <v>39.604848030710514</v>
      </c>
      <c r="U846" s="17">
        <v>43.986604333179798</v>
      </c>
      <c r="V846" s="6">
        <f t="shared" si="408"/>
        <v>39.188946477845498</v>
      </c>
      <c r="W846" s="6">
        <f t="shared" si="391"/>
        <v>39.188946477845498</v>
      </c>
      <c r="X846" s="17">
        <v>39.188946477845498</v>
      </c>
      <c r="Y846" s="6">
        <f t="shared" si="409"/>
        <v>4.7976578553343003</v>
      </c>
      <c r="Z846" s="6">
        <f t="shared" si="410"/>
        <v>43.986604333179798</v>
      </c>
      <c r="AA846" s="17">
        <v>0</v>
      </c>
      <c r="AB846" s="6">
        <f t="shared" si="411"/>
        <v>0</v>
      </c>
      <c r="AC846" s="6">
        <f t="shared" si="392"/>
        <v>0</v>
      </c>
      <c r="AD846" s="17">
        <v>0</v>
      </c>
      <c r="AE846" s="6">
        <f t="shared" si="412"/>
        <v>0</v>
      </c>
      <c r="AF846" s="17">
        <v>0</v>
      </c>
      <c r="AG846" s="6">
        <f t="shared" si="413"/>
        <v>0</v>
      </c>
      <c r="AH846" s="6">
        <f t="shared" si="393"/>
        <v>0</v>
      </c>
      <c r="AI846" s="6">
        <f t="shared" si="414"/>
        <v>0</v>
      </c>
      <c r="AJ846" s="17">
        <v>0</v>
      </c>
      <c r="AK846" s="6">
        <f t="shared" si="415"/>
        <v>0</v>
      </c>
      <c r="AL846" s="6">
        <f t="shared" si="394"/>
        <v>0</v>
      </c>
      <c r="AM846" s="17">
        <v>0</v>
      </c>
      <c r="AN846" s="6">
        <f t="shared" si="416"/>
        <v>0</v>
      </c>
      <c r="AO846" s="6">
        <f t="shared" si="417"/>
        <v>0</v>
      </c>
      <c r="AP846" s="17">
        <v>932.184601912164</v>
      </c>
      <c r="AQ846" s="6">
        <f t="shared" si="418"/>
        <v>838.26634380628332</v>
      </c>
      <c r="AR846" s="17">
        <v>250.44868828234601</v>
      </c>
      <c r="AS846" s="6">
        <f t="shared" si="395"/>
        <v>156.53043017646627</v>
      </c>
      <c r="AT846" s="17">
        <v>107.78697339134899</v>
      </c>
      <c r="AU846" s="6">
        <f t="shared" si="396"/>
        <v>107.78697339134899</v>
      </c>
      <c r="AV846" s="17">
        <v>0</v>
      </c>
      <c r="AW846" s="6">
        <f t="shared" si="397"/>
        <v>0</v>
      </c>
      <c r="AX846" s="17">
        <v>573.94894023846803</v>
      </c>
      <c r="AY846" s="6">
        <f t="shared" si="398"/>
        <v>573.94894023846803</v>
      </c>
      <c r="AZ846" s="20">
        <v>382807649.56435502</v>
      </c>
      <c r="BA846" s="20">
        <v>233483169.76336601</v>
      </c>
      <c r="BB846" s="20">
        <v>605877.19217520906</v>
      </c>
      <c r="BC846" s="20">
        <v>0</v>
      </c>
      <c r="BD846" s="19">
        <f t="shared" si="399"/>
        <v>616.89669651989618</v>
      </c>
      <c r="BE846" s="18">
        <v>0.26872742257240501</v>
      </c>
      <c r="BF846" s="20">
        <v>0</v>
      </c>
      <c r="BG846" s="20">
        <v>0</v>
      </c>
      <c r="BH846" s="19">
        <f t="shared" si="419"/>
        <v>0</v>
      </c>
      <c r="BI846" s="18">
        <v>208.596923015116</v>
      </c>
      <c r="BJ846">
        <v>14</v>
      </c>
      <c r="BK846">
        <v>1824</v>
      </c>
      <c r="BL846" s="22">
        <v>2767.1539199999902</v>
      </c>
      <c r="BM846">
        <v>456</v>
      </c>
      <c r="BN846">
        <v>114</v>
      </c>
      <c r="BO846">
        <v>6.2228519952815104E-4</v>
      </c>
    </row>
    <row r="847" spans="1:67" x14ac:dyDescent="0.2">
      <c r="A847" s="27">
        <v>846</v>
      </c>
      <c r="B847" s="18">
        <v>206.02165236060799</v>
      </c>
      <c r="C847" s="18">
        <v>53.199999999999903</v>
      </c>
      <c r="D847">
        <v>600</v>
      </c>
      <c r="E847">
        <v>2400</v>
      </c>
      <c r="F847">
        <v>0</v>
      </c>
      <c r="G847" s="23">
        <f t="shared" si="400"/>
        <v>1</v>
      </c>
      <c r="H847" s="16">
        <v>15.2853881278538</v>
      </c>
      <c r="I847" s="17">
        <v>120.169805674244</v>
      </c>
      <c r="J847" s="6">
        <f t="shared" si="401"/>
        <v>144.55411057566513</v>
      </c>
      <c r="K847" s="6">
        <f t="shared" si="402"/>
        <v>129.85100937800769</v>
      </c>
      <c r="L847" s="6">
        <f t="shared" si="403"/>
        <v>0.89828652302515266</v>
      </c>
      <c r="M847" s="6">
        <f t="shared" si="404"/>
        <v>107.94691691172491</v>
      </c>
      <c r="N847" s="16">
        <v>42.3983605298858</v>
      </c>
      <c r="O847" s="17">
        <v>63.388772245874897</v>
      </c>
      <c r="P847" s="6">
        <f t="shared" si="405"/>
        <v>59.800077760513297</v>
      </c>
      <c r="Q847" s="6">
        <f t="shared" si="390"/>
        <v>37.37504860032081</v>
      </c>
      <c r="R847" s="17">
        <v>59.800077760513297</v>
      </c>
      <c r="S847" s="6">
        <f t="shared" si="406"/>
        <v>3.5886944853616001</v>
      </c>
      <c r="T847" s="6">
        <f t="shared" si="407"/>
        <v>40.96374308568241</v>
      </c>
      <c r="U847" s="17">
        <v>43.932420979454697</v>
      </c>
      <c r="V847" s="6">
        <f t="shared" si="408"/>
        <v>39.135338277163299</v>
      </c>
      <c r="W847" s="6">
        <f t="shared" si="391"/>
        <v>39.135338277163299</v>
      </c>
      <c r="X847" s="17">
        <v>39.135338277163299</v>
      </c>
      <c r="Y847" s="6">
        <f t="shared" si="409"/>
        <v>4.797082702291398</v>
      </c>
      <c r="Z847" s="6">
        <f t="shared" si="410"/>
        <v>43.932420979454697</v>
      </c>
      <c r="AA847" s="17">
        <v>0</v>
      </c>
      <c r="AB847" s="6">
        <f t="shared" si="411"/>
        <v>0</v>
      </c>
      <c r="AC847" s="6">
        <f t="shared" si="392"/>
        <v>0</v>
      </c>
      <c r="AD847" s="17">
        <v>0</v>
      </c>
      <c r="AE847" s="6">
        <f t="shared" si="412"/>
        <v>0</v>
      </c>
      <c r="AF847" s="17">
        <v>0</v>
      </c>
      <c r="AG847" s="6">
        <f t="shared" si="413"/>
        <v>0</v>
      </c>
      <c r="AH847" s="6">
        <f t="shared" si="393"/>
        <v>0</v>
      </c>
      <c r="AI847" s="6">
        <f t="shared" si="414"/>
        <v>0</v>
      </c>
      <c r="AJ847" s="17">
        <v>2973.78856729465</v>
      </c>
      <c r="AK847" s="6">
        <f t="shared" si="415"/>
        <v>2391.1063920430402</v>
      </c>
      <c r="AL847" s="6">
        <f t="shared" si="394"/>
        <v>2391.1063920430402</v>
      </c>
      <c r="AM847" s="17">
        <v>2391.1063920430402</v>
      </c>
      <c r="AN847" s="6">
        <f t="shared" si="416"/>
        <v>582.68217525160981</v>
      </c>
      <c r="AO847" s="6">
        <f t="shared" si="417"/>
        <v>2973.78856729465</v>
      </c>
      <c r="AP847" s="17">
        <v>1014.399732227</v>
      </c>
      <c r="AQ847" s="6">
        <f t="shared" si="418"/>
        <v>889.3316942968205</v>
      </c>
      <c r="AR847" s="17">
        <v>333.51476781383599</v>
      </c>
      <c r="AS847" s="6">
        <f t="shared" si="395"/>
        <v>208.44672988364749</v>
      </c>
      <c r="AT847" s="17">
        <v>107.65243267149199</v>
      </c>
      <c r="AU847" s="6">
        <f t="shared" si="396"/>
        <v>107.65243267149199</v>
      </c>
      <c r="AV847" s="17">
        <v>0</v>
      </c>
      <c r="AW847" s="6">
        <f t="shared" si="397"/>
        <v>0</v>
      </c>
      <c r="AX847" s="17">
        <v>573.23253174168099</v>
      </c>
      <c r="AY847" s="6">
        <f t="shared" si="398"/>
        <v>573.23253174168099</v>
      </c>
      <c r="AZ847" s="20">
        <v>487033792.27245998</v>
      </c>
      <c r="BA847" s="20">
        <v>233508680.551195</v>
      </c>
      <c r="BB847" s="20">
        <v>22276803.6599443</v>
      </c>
      <c r="BC847" s="20">
        <v>0</v>
      </c>
      <c r="BD847" s="19">
        <f t="shared" si="399"/>
        <v>742.81927648359931</v>
      </c>
      <c r="BE847" s="18">
        <v>0.19306143071149401</v>
      </c>
      <c r="BF847" s="20">
        <v>0</v>
      </c>
      <c r="BG847" s="20">
        <v>0</v>
      </c>
      <c r="BH847" s="19">
        <f t="shared" si="419"/>
        <v>0</v>
      </c>
      <c r="BI847" s="18">
        <v>278.12923068682198</v>
      </c>
      <c r="BJ847">
        <v>14</v>
      </c>
      <c r="BK847">
        <v>1824</v>
      </c>
      <c r="BL847" s="22">
        <v>2767.1539199999902</v>
      </c>
      <c r="BM847">
        <v>456</v>
      </c>
      <c r="BN847">
        <v>114</v>
      </c>
      <c r="BO847">
        <v>2.2880090865623901E-2</v>
      </c>
    </row>
    <row r="848" spans="1:67" x14ac:dyDescent="0.2">
      <c r="A848" s="27">
        <v>847</v>
      </c>
      <c r="B848" s="18">
        <v>257.52706545076097</v>
      </c>
      <c r="C848" s="18">
        <v>53.199999999999903</v>
      </c>
      <c r="D848">
        <v>600</v>
      </c>
      <c r="E848">
        <v>2400</v>
      </c>
      <c r="F848">
        <v>0</v>
      </c>
      <c r="G848" s="23">
        <f t="shared" si="400"/>
        <v>1</v>
      </c>
      <c r="H848" s="16">
        <v>28.595890410958901</v>
      </c>
      <c r="I848" s="17">
        <v>112.69554073333001</v>
      </c>
      <c r="J848" s="6">
        <f t="shared" si="401"/>
        <v>121.89271337091029</v>
      </c>
      <c r="K848" s="6">
        <f t="shared" si="402"/>
        <v>106.31835611601986</v>
      </c>
      <c r="L848" s="6">
        <f t="shared" si="403"/>
        <v>0.87222897231355545</v>
      </c>
      <c r="M848" s="6">
        <f t="shared" si="404"/>
        <v>98.296315678152865</v>
      </c>
      <c r="N848" s="16">
        <v>49.385071358194899</v>
      </c>
      <c r="O848" s="17">
        <v>70.299169838358097</v>
      </c>
      <c r="P848" s="6">
        <f t="shared" si="405"/>
        <v>66.315383543580893</v>
      </c>
      <c r="Q848" s="6">
        <f t="shared" si="390"/>
        <v>41.447114714738056</v>
      </c>
      <c r="R848" s="17">
        <v>66.315383543580893</v>
      </c>
      <c r="S848" s="6">
        <f t="shared" si="406"/>
        <v>3.9837862947772038</v>
      </c>
      <c r="T848" s="6">
        <f t="shared" si="407"/>
        <v>45.43090100951526</v>
      </c>
      <c r="U848" s="17">
        <v>43.889992324116598</v>
      </c>
      <c r="V848" s="6">
        <f t="shared" si="408"/>
        <v>39.093146602808098</v>
      </c>
      <c r="W848" s="6">
        <f t="shared" si="391"/>
        <v>39.093146602808098</v>
      </c>
      <c r="X848" s="17">
        <v>39.093146602808098</v>
      </c>
      <c r="Y848" s="6">
        <f t="shared" si="409"/>
        <v>4.7968457213085003</v>
      </c>
      <c r="Z848" s="6">
        <f t="shared" si="410"/>
        <v>43.889992324116598</v>
      </c>
      <c r="AA848" s="17">
        <v>0</v>
      </c>
      <c r="AB848" s="6">
        <f t="shared" si="411"/>
        <v>0</v>
      </c>
      <c r="AC848" s="6">
        <f t="shared" si="392"/>
        <v>0</v>
      </c>
      <c r="AD848" s="17">
        <v>0</v>
      </c>
      <c r="AE848" s="6">
        <f t="shared" si="412"/>
        <v>0</v>
      </c>
      <c r="AF848" s="17">
        <v>0</v>
      </c>
      <c r="AG848" s="6">
        <f t="shared" si="413"/>
        <v>0</v>
      </c>
      <c r="AH848" s="6">
        <f t="shared" si="393"/>
        <v>0</v>
      </c>
      <c r="AI848" s="6">
        <f t="shared" si="414"/>
        <v>0</v>
      </c>
      <c r="AJ848" s="17">
        <v>635.83532186651905</v>
      </c>
      <c r="AK848" s="6">
        <f t="shared" si="415"/>
        <v>512.39881519866697</v>
      </c>
      <c r="AL848" s="6">
        <f t="shared" si="394"/>
        <v>512.39881519866697</v>
      </c>
      <c r="AM848" s="17">
        <v>512.39881519866697</v>
      </c>
      <c r="AN848" s="6">
        <f t="shared" si="416"/>
        <v>123.43650666785209</v>
      </c>
      <c r="AO848" s="6">
        <f t="shared" si="417"/>
        <v>635.83532186651905</v>
      </c>
      <c r="AP848" s="17">
        <v>1096.6490886459701</v>
      </c>
      <c r="AQ848" s="6">
        <f t="shared" si="418"/>
        <v>940.47487034086089</v>
      </c>
      <c r="AR848" s="17">
        <v>416.46458214696298</v>
      </c>
      <c r="AS848" s="6">
        <f t="shared" si="395"/>
        <v>260.29036384185184</v>
      </c>
      <c r="AT848" s="17">
        <v>107.541685625537</v>
      </c>
      <c r="AU848" s="6">
        <f t="shared" si="396"/>
        <v>107.541685625537</v>
      </c>
      <c r="AV848" s="17">
        <v>0</v>
      </c>
      <c r="AW848" s="6">
        <f t="shared" si="397"/>
        <v>0</v>
      </c>
      <c r="AX848" s="17">
        <v>572.64282087347203</v>
      </c>
      <c r="AY848" s="6">
        <f t="shared" si="398"/>
        <v>572.64282087347203</v>
      </c>
      <c r="AZ848" s="20">
        <v>541869075.58669698</v>
      </c>
      <c r="BA848" s="20">
        <v>233518502.37488899</v>
      </c>
      <c r="BB848" s="20">
        <v>89838872.233988106</v>
      </c>
      <c r="BC848" s="20">
        <v>0</v>
      </c>
      <c r="BD848" s="19">
        <f t="shared" si="399"/>
        <v>865.22645019557399</v>
      </c>
      <c r="BE848" s="18">
        <v>7.1251540937587607E-2</v>
      </c>
      <c r="BF848" s="20">
        <v>0</v>
      </c>
      <c r="BG848" s="20">
        <v>0</v>
      </c>
      <c r="BH848" s="19">
        <f t="shared" si="419"/>
        <v>0</v>
      </c>
      <c r="BI848" s="18">
        <v>347.66153835852703</v>
      </c>
      <c r="BJ848">
        <v>14</v>
      </c>
      <c r="BK848">
        <v>1824</v>
      </c>
      <c r="BL848" s="22">
        <v>2767.1539199999902</v>
      </c>
      <c r="BM848">
        <v>456</v>
      </c>
      <c r="BN848">
        <v>114</v>
      </c>
      <c r="BO848">
        <v>9.2271835374427499E-2</v>
      </c>
    </row>
    <row r="849" spans="1:67" x14ac:dyDescent="0.2">
      <c r="A849" s="27">
        <v>848</v>
      </c>
      <c r="B849" s="18">
        <v>309.03247854091302</v>
      </c>
      <c r="C849" s="18">
        <v>53.199999999999903</v>
      </c>
      <c r="D849">
        <v>600</v>
      </c>
      <c r="E849">
        <v>2400</v>
      </c>
      <c r="F849">
        <v>0</v>
      </c>
      <c r="G849" s="23">
        <f t="shared" si="400"/>
        <v>1</v>
      </c>
      <c r="H849" s="16">
        <v>37.454337899543297</v>
      </c>
      <c r="I849" s="17">
        <v>107.184727030684</v>
      </c>
      <c r="J849" s="6">
        <f t="shared" si="401"/>
        <v>111.43735584822056</v>
      </c>
      <c r="K849" s="6">
        <f t="shared" si="402"/>
        <v>95.113638068550742</v>
      </c>
      <c r="L849" s="6">
        <f t="shared" si="403"/>
        <v>0.85351664479635547</v>
      </c>
      <c r="M849" s="6">
        <f t="shared" si="404"/>
        <v>91.483948588642633</v>
      </c>
      <c r="N849" s="16">
        <v>56.2848877171702</v>
      </c>
      <c r="O849" s="17">
        <v>79.096110454712701</v>
      </c>
      <c r="P849" s="6">
        <f t="shared" si="405"/>
        <v>74.610160216990806</v>
      </c>
      <c r="Q849" s="6">
        <f t="shared" si="390"/>
        <v>46.631350135619257</v>
      </c>
      <c r="R849" s="17">
        <v>74.610160216990806</v>
      </c>
      <c r="S849" s="6">
        <f t="shared" si="406"/>
        <v>4.4859502377218945</v>
      </c>
      <c r="T849" s="6">
        <f t="shared" si="407"/>
        <v>51.117300373341152</v>
      </c>
      <c r="U849" s="17">
        <v>43.855784539596897</v>
      </c>
      <c r="V849" s="6">
        <f t="shared" si="408"/>
        <v>39.0589924949196</v>
      </c>
      <c r="W849" s="6">
        <f t="shared" si="391"/>
        <v>39.0589924949196</v>
      </c>
      <c r="X849" s="17">
        <v>39.0589924949196</v>
      </c>
      <c r="Y849" s="6">
        <f t="shared" si="409"/>
        <v>4.7967920446772965</v>
      </c>
      <c r="Z849" s="6">
        <f t="shared" si="410"/>
        <v>43.855784539596897</v>
      </c>
      <c r="AA849" s="17">
        <v>0</v>
      </c>
      <c r="AB849" s="6">
        <f t="shared" si="411"/>
        <v>0</v>
      </c>
      <c r="AC849" s="6">
        <f t="shared" si="392"/>
        <v>0</v>
      </c>
      <c r="AD849" s="17">
        <v>0</v>
      </c>
      <c r="AE849" s="6">
        <f t="shared" si="412"/>
        <v>0</v>
      </c>
      <c r="AF849" s="17">
        <v>0</v>
      </c>
      <c r="AG849" s="6">
        <f t="shared" si="413"/>
        <v>0</v>
      </c>
      <c r="AH849" s="6">
        <f t="shared" si="393"/>
        <v>0</v>
      </c>
      <c r="AI849" s="6">
        <f t="shared" si="414"/>
        <v>0</v>
      </c>
      <c r="AJ849" s="17">
        <v>305.43455598454602</v>
      </c>
      <c r="AK849" s="6">
        <f t="shared" si="415"/>
        <v>246.602894504516</v>
      </c>
      <c r="AL849" s="6">
        <f t="shared" si="394"/>
        <v>246.602894504516</v>
      </c>
      <c r="AM849" s="17">
        <v>246.602894504516</v>
      </c>
      <c r="AN849" s="6">
        <f t="shared" si="416"/>
        <v>58.831661480030021</v>
      </c>
      <c r="AO849" s="6">
        <f t="shared" si="417"/>
        <v>305.43455598454602</v>
      </c>
      <c r="AP849" s="17">
        <v>1178.9243294077801</v>
      </c>
      <c r="AQ849" s="6">
        <f t="shared" si="418"/>
        <v>991.67690389617269</v>
      </c>
      <c r="AR849" s="17">
        <v>499.32646803095002</v>
      </c>
      <c r="AS849" s="6">
        <f t="shared" si="395"/>
        <v>312.07904251934377</v>
      </c>
      <c r="AT849" s="17">
        <v>107.448933137498</v>
      </c>
      <c r="AU849" s="6">
        <f t="shared" si="396"/>
        <v>107.448933137498</v>
      </c>
      <c r="AV849" s="17">
        <v>0</v>
      </c>
      <c r="AW849" s="6">
        <f t="shared" si="397"/>
        <v>0</v>
      </c>
      <c r="AX849" s="17">
        <v>572.14892823933098</v>
      </c>
      <c r="AY849" s="6">
        <f t="shared" si="398"/>
        <v>572.14892823933098</v>
      </c>
      <c r="AZ849" s="20">
        <v>575328307.98925495</v>
      </c>
      <c r="BA849" s="20">
        <v>233520109.258461</v>
      </c>
      <c r="BB849" s="20">
        <v>177262815.55710599</v>
      </c>
      <c r="BC849" s="20">
        <v>0</v>
      </c>
      <c r="BD849" s="19">
        <f t="shared" si="399"/>
        <v>986.11123280482195</v>
      </c>
      <c r="BE849" s="18">
        <v>4.8770835862484402E-2</v>
      </c>
      <c r="BF849" s="20">
        <v>0</v>
      </c>
      <c r="BG849" s="20">
        <v>0</v>
      </c>
      <c r="BH849" s="19">
        <f t="shared" si="419"/>
        <v>0</v>
      </c>
      <c r="BI849" s="18">
        <v>417.19384603023298</v>
      </c>
      <c r="BJ849">
        <v>14</v>
      </c>
      <c r="BK849">
        <v>1824</v>
      </c>
      <c r="BL849" s="22">
        <v>2767.1539199999902</v>
      </c>
      <c r="BM849">
        <v>456</v>
      </c>
      <c r="BN849">
        <v>114</v>
      </c>
      <c r="BO849">
        <v>0.182063342163202</v>
      </c>
    </row>
    <row r="850" spans="1:67" x14ac:dyDescent="0.2">
      <c r="A850" s="27">
        <v>849</v>
      </c>
      <c r="B850" s="18">
        <v>360.53789163106501</v>
      </c>
      <c r="C850" s="18">
        <v>53.199999999999903</v>
      </c>
      <c r="D850">
        <v>600</v>
      </c>
      <c r="E850">
        <v>2400</v>
      </c>
      <c r="F850">
        <v>0</v>
      </c>
      <c r="G850" s="23">
        <f t="shared" si="400"/>
        <v>1</v>
      </c>
      <c r="H850" s="16">
        <v>45.970319634703102</v>
      </c>
      <c r="I850" s="17">
        <v>102.958488579715</v>
      </c>
      <c r="J850" s="6">
        <f t="shared" si="401"/>
        <v>105.17336809189152</v>
      </c>
      <c r="K850" s="6">
        <f t="shared" si="402"/>
        <v>88.241002959413365</v>
      </c>
      <c r="L850" s="6">
        <f t="shared" si="403"/>
        <v>0.83900520217547758</v>
      </c>
      <c r="M850" s="6">
        <f t="shared" si="404"/>
        <v>86.382707526505385</v>
      </c>
      <c r="N850" s="16">
        <v>63.147492268081102</v>
      </c>
      <c r="O850" s="17">
        <v>88.225777051626295</v>
      </c>
      <c r="P850" s="6">
        <f t="shared" si="405"/>
        <v>83.218571621371197</v>
      </c>
      <c r="Q850" s="6">
        <f t="shared" si="390"/>
        <v>52.011607263357</v>
      </c>
      <c r="R850" s="17">
        <v>83.218571621371197</v>
      </c>
      <c r="S850" s="6">
        <f t="shared" si="406"/>
        <v>5.0072054302550981</v>
      </c>
      <c r="T850" s="6">
        <f t="shared" si="407"/>
        <v>57.018812693612098</v>
      </c>
      <c r="U850" s="17">
        <v>43.8270575237052</v>
      </c>
      <c r="V850" s="6">
        <f t="shared" si="408"/>
        <v>39.030273920144801</v>
      </c>
      <c r="W850" s="6">
        <f t="shared" si="391"/>
        <v>39.030273920144801</v>
      </c>
      <c r="X850" s="17">
        <v>39.030273920144801</v>
      </c>
      <c r="Y850" s="6">
        <f t="shared" si="409"/>
        <v>4.7967836035603995</v>
      </c>
      <c r="Z850" s="6">
        <f t="shared" si="410"/>
        <v>43.8270575237052</v>
      </c>
      <c r="AA850" s="17">
        <v>0</v>
      </c>
      <c r="AB850" s="6">
        <f t="shared" si="411"/>
        <v>0</v>
      </c>
      <c r="AC850" s="6">
        <f t="shared" si="392"/>
        <v>0</v>
      </c>
      <c r="AD850" s="17">
        <v>0</v>
      </c>
      <c r="AE850" s="6">
        <f t="shared" si="412"/>
        <v>0</v>
      </c>
      <c r="AF850" s="17">
        <v>0</v>
      </c>
      <c r="AG850" s="6">
        <f t="shared" si="413"/>
        <v>0</v>
      </c>
      <c r="AH850" s="6">
        <f t="shared" si="393"/>
        <v>0</v>
      </c>
      <c r="AI850" s="6">
        <f t="shared" si="414"/>
        <v>0</v>
      </c>
      <c r="AJ850" s="17">
        <v>195.064497980526</v>
      </c>
      <c r="AK850" s="6">
        <f t="shared" si="415"/>
        <v>157.808169057816</v>
      </c>
      <c r="AL850" s="6">
        <f t="shared" si="394"/>
        <v>157.808169057816</v>
      </c>
      <c r="AM850" s="17">
        <v>157.808169057816</v>
      </c>
      <c r="AN850" s="6">
        <f t="shared" si="416"/>
        <v>37.256328922709997</v>
      </c>
      <c r="AO850" s="6">
        <f t="shared" si="417"/>
        <v>195.064497980526</v>
      </c>
      <c r="AP850" s="17">
        <v>1261.21961986465</v>
      </c>
      <c r="AQ850" s="6">
        <f t="shared" si="418"/>
        <v>1042.9245277591194</v>
      </c>
      <c r="AR850" s="17">
        <v>582.120245614748</v>
      </c>
      <c r="AS850" s="6">
        <f t="shared" si="395"/>
        <v>363.8251535092175</v>
      </c>
      <c r="AT850" s="17">
        <v>107.37011901371299</v>
      </c>
      <c r="AU850" s="6">
        <f t="shared" si="396"/>
        <v>107.37011901371299</v>
      </c>
      <c r="AV850" s="17">
        <v>0</v>
      </c>
      <c r="AW850" s="6">
        <f t="shared" si="397"/>
        <v>0</v>
      </c>
      <c r="AX850" s="17">
        <v>571.72925523618903</v>
      </c>
      <c r="AY850" s="6">
        <f t="shared" si="398"/>
        <v>571.72925523618903</v>
      </c>
      <c r="AZ850" s="20">
        <v>600283367.775756</v>
      </c>
      <c r="BA850" s="20">
        <v>233520288.97119999</v>
      </c>
      <c r="BB850" s="20">
        <v>272540407.78982401</v>
      </c>
      <c r="BC850" s="20">
        <v>0</v>
      </c>
      <c r="BD850" s="19">
        <f t="shared" si="399"/>
        <v>1106.3440645367798</v>
      </c>
      <c r="BE850" s="18">
        <v>4.0004438587987301E-2</v>
      </c>
      <c r="BF850" s="20">
        <v>0</v>
      </c>
      <c r="BG850" s="20">
        <v>0</v>
      </c>
      <c r="BH850" s="19">
        <f t="shared" si="419"/>
        <v>0</v>
      </c>
      <c r="BI850" s="18">
        <v>486.72615370193802</v>
      </c>
      <c r="BJ850">
        <v>14</v>
      </c>
      <c r="BK850">
        <v>1824</v>
      </c>
      <c r="BL850" s="22">
        <v>2767.1539199999902</v>
      </c>
      <c r="BM850">
        <v>456</v>
      </c>
      <c r="BN850">
        <v>114</v>
      </c>
      <c r="BO850">
        <v>0.27992118573086899</v>
      </c>
    </row>
    <row r="851" spans="1:67" x14ac:dyDescent="0.2">
      <c r="A851" s="27">
        <v>850</v>
      </c>
      <c r="B851" s="18">
        <v>412.043304721217</v>
      </c>
      <c r="C851" s="18">
        <v>53.199999999999903</v>
      </c>
      <c r="D851">
        <v>600</v>
      </c>
      <c r="E851">
        <v>2400</v>
      </c>
      <c r="F851">
        <v>0</v>
      </c>
      <c r="G851" s="23">
        <f t="shared" si="400"/>
        <v>1</v>
      </c>
      <c r="H851" s="16">
        <v>55.342465753424598</v>
      </c>
      <c r="I851" s="17">
        <v>100.22735737361501</v>
      </c>
      <c r="J851" s="6">
        <f t="shared" si="401"/>
        <v>101.31914417721656</v>
      </c>
      <c r="K851" s="6">
        <f t="shared" si="402"/>
        <v>83.830807036825803</v>
      </c>
      <c r="L851" s="6">
        <f t="shared" si="403"/>
        <v>0.82739355644573909</v>
      </c>
      <c r="M851" s="6">
        <f t="shared" si="404"/>
        <v>82.927469670513389</v>
      </c>
      <c r="N851" s="16">
        <v>69.758536522609703</v>
      </c>
      <c r="O851" s="17">
        <v>97.376351933347806</v>
      </c>
      <c r="P851" s="6">
        <f t="shared" si="405"/>
        <v>91.846517061348607</v>
      </c>
      <c r="Q851" s="6">
        <f t="shared" si="390"/>
        <v>57.404073163342879</v>
      </c>
      <c r="R851" s="17">
        <v>91.846517061348607</v>
      </c>
      <c r="S851" s="6">
        <f t="shared" si="406"/>
        <v>5.5298348719991992</v>
      </c>
      <c r="T851" s="6">
        <f t="shared" si="407"/>
        <v>62.933908035342078</v>
      </c>
      <c r="U851" s="17">
        <v>43.802410992962997</v>
      </c>
      <c r="V851" s="6">
        <f t="shared" si="408"/>
        <v>39.005627515835997</v>
      </c>
      <c r="W851" s="6">
        <f t="shared" si="391"/>
        <v>39.005627515835997</v>
      </c>
      <c r="X851" s="17">
        <v>39.005627515835997</v>
      </c>
      <c r="Y851" s="6">
        <f t="shared" si="409"/>
        <v>4.7967834771270006</v>
      </c>
      <c r="Z851" s="6">
        <f t="shared" si="410"/>
        <v>43.802410992962997</v>
      </c>
      <c r="AA851" s="17">
        <v>0</v>
      </c>
      <c r="AB851" s="6">
        <f t="shared" si="411"/>
        <v>0</v>
      </c>
      <c r="AC851" s="6">
        <f t="shared" si="392"/>
        <v>0</v>
      </c>
      <c r="AD851" s="17">
        <v>0</v>
      </c>
      <c r="AE851" s="6">
        <f t="shared" si="412"/>
        <v>0</v>
      </c>
      <c r="AF851" s="17">
        <v>0</v>
      </c>
      <c r="AG851" s="6">
        <f t="shared" si="413"/>
        <v>0</v>
      </c>
      <c r="AH851" s="6">
        <f t="shared" si="393"/>
        <v>0</v>
      </c>
      <c r="AI851" s="6">
        <f t="shared" si="414"/>
        <v>0</v>
      </c>
      <c r="AJ851" s="17">
        <v>144.45600080886001</v>
      </c>
      <c r="AK851" s="6">
        <f t="shared" si="415"/>
        <v>117.42392205131</v>
      </c>
      <c r="AL851" s="6">
        <f t="shared" si="394"/>
        <v>117.42392205131</v>
      </c>
      <c r="AM851" s="17">
        <v>117.42392205131</v>
      </c>
      <c r="AN851" s="6">
        <f t="shared" si="416"/>
        <v>27.032078757550011</v>
      </c>
      <c r="AO851" s="6">
        <f t="shared" si="417"/>
        <v>144.45600080886001</v>
      </c>
      <c r="AP851" s="17">
        <v>1343.53075641741</v>
      </c>
      <c r="AQ851" s="6">
        <f t="shared" si="418"/>
        <v>1094.2081835110537</v>
      </c>
      <c r="AR851" s="17">
        <v>664.86019441696601</v>
      </c>
      <c r="AS851" s="6">
        <f t="shared" si="395"/>
        <v>415.53762151060374</v>
      </c>
      <c r="AT851" s="17">
        <v>107.302320950566</v>
      </c>
      <c r="AU851" s="6">
        <f t="shared" si="396"/>
        <v>107.302320950566</v>
      </c>
      <c r="AV851" s="17">
        <v>0</v>
      </c>
      <c r="AW851" s="6">
        <f t="shared" si="397"/>
        <v>0</v>
      </c>
      <c r="AX851" s="17">
        <v>571.36824104988398</v>
      </c>
      <c r="AY851" s="6">
        <f t="shared" si="398"/>
        <v>571.36824104988398</v>
      </c>
      <c r="AZ851" s="20">
        <v>620563203.038975</v>
      </c>
      <c r="BA851" s="20">
        <v>233520288.97119999</v>
      </c>
      <c r="BB851" s="20">
        <v>368086067.86594701</v>
      </c>
      <c r="BC851" s="20">
        <v>0</v>
      </c>
      <c r="BD851" s="19">
        <f t="shared" si="399"/>
        <v>1222.1695598761221</v>
      </c>
      <c r="BE851" s="18">
        <v>0.361243378302609</v>
      </c>
      <c r="BF851" s="20">
        <v>0</v>
      </c>
      <c r="BG851" s="20">
        <v>0</v>
      </c>
      <c r="BH851" s="19">
        <f t="shared" si="419"/>
        <v>0</v>
      </c>
      <c r="BI851" s="18">
        <v>556.25846137364397</v>
      </c>
      <c r="BJ851">
        <v>14</v>
      </c>
      <c r="BK851">
        <v>1824</v>
      </c>
      <c r="BL851" s="22">
        <v>2767.1539199999902</v>
      </c>
      <c r="BM851">
        <v>456</v>
      </c>
      <c r="BN851">
        <v>114</v>
      </c>
      <c r="BO851">
        <v>0.37816842562279601</v>
      </c>
    </row>
    <row r="852" spans="1:67" x14ac:dyDescent="0.2">
      <c r="A852" s="27">
        <v>851</v>
      </c>
      <c r="B852" s="18">
        <v>463.54871781137001</v>
      </c>
      <c r="C852" s="18">
        <v>53.199999999999903</v>
      </c>
      <c r="D852">
        <v>600</v>
      </c>
      <c r="E852">
        <v>2400</v>
      </c>
      <c r="F852">
        <v>0</v>
      </c>
      <c r="G852" s="23">
        <f t="shared" si="400"/>
        <v>1</v>
      </c>
      <c r="H852" s="16">
        <v>63.641552511415497</v>
      </c>
      <c r="I852" s="17">
        <v>98.508840540971207</v>
      </c>
      <c r="J852" s="6">
        <f t="shared" si="401"/>
        <v>98.960538064320858</v>
      </c>
      <c r="K852" s="6">
        <f t="shared" si="402"/>
        <v>80.779179216523289</v>
      </c>
      <c r="L852" s="6">
        <f t="shared" si="403"/>
        <v>0.81627667751785737</v>
      </c>
      <c r="M852" s="6">
        <f t="shared" si="404"/>
        <v>80.410469062920384</v>
      </c>
      <c r="N852" s="16">
        <v>75.371130177418607</v>
      </c>
      <c r="O852" s="17">
        <v>106.525614169191</v>
      </c>
      <c r="P852" s="6">
        <f t="shared" si="405"/>
        <v>100.47307265690399</v>
      </c>
      <c r="Q852" s="6">
        <f t="shared" si="390"/>
        <v>62.795670410564995</v>
      </c>
      <c r="R852" s="17">
        <v>100.47307265690399</v>
      </c>
      <c r="S852" s="6">
        <f t="shared" si="406"/>
        <v>6.0525415122870072</v>
      </c>
      <c r="T852" s="6">
        <f t="shared" si="407"/>
        <v>68.848211922852002</v>
      </c>
      <c r="U852" s="17">
        <v>43.780985351945503</v>
      </c>
      <c r="V852" s="6">
        <f t="shared" si="408"/>
        <v>38.984201874818403</v>
      </c>
      <c r="W852" s="6">
        <f t="shared" si="391"/>
        <v>38.984201874818403</v>
      </c>
      <c r="X852" s="17">
        <v>38.984201874818403</v>
      </c>
      <c r="Y852" s="6">
        <f t="shared" si="409"/>
        <v>4.7967834771271001</v>
      </c>
      <c r="Z852" s="6">
        <f t="shared" si="410"/>
        <v>43.780985351945503</v>
      </c>
      <c r="AA852" s="17">
        <v>0</v>
      </c>
      <c r="AB852" s="6">
        <f t="shared" si="411"/>
        <v>0</v>
      </c>
      <c r="AC852" s="6">
        <f t="shared" si="392"/>
        <v>0</v>
      </c>
      <c r="AD852" s="17">
        <v>0</v>
      </c>
      <c r="AE852" s="6">
        <f t="shared" si="412"/>
        <v>0</v>
      </c>
      <c r="AF852" s="17">
        <v>0</v>
      </c>
      <c r="AG852" s="6">
        <f t="shared" si="413"/>
        <v>0</v>
      </c>
      <c r="AH852" s="6">
        <f t="shared" si="393"/>
        <v>0</v>
      </c>
      <c r="AI852" s="6">
        <f t="shared" si="414"/>
        <v>0</v>
      </c>
      <c r="AJ852" s="17">
        <v>116.89192094321</v>
      </c>
      <c r="AK852" s="6">
        <f t="shared" si="415"/>
        <v>95.156383156914998</v>
      </c>
      <c r="AL852" s="6">
        <f t="shared" si="394"/>
        <v>95.156383156914998</v>
      </c>
      <c r="AM852" s="17">
        <v>95.156383156914998</v>
      </c>
      <c r="AN852" s="6">
        <f t="shared" si="416"/>
        <v>21.735537786294998</v>
      </c>
      <c r="AO852" s="6">
        <f t="shared" si="417"/>
        <v>116.89192094321</v>
      </c>
      <c r="AP852" s="17">
        <v>1425.8546338046799</v>
      </c>
      <c r="AQ852" s="6">
        <f t="shared" si="418"/>
        <v>1145.5208102055728</v>
      </c>
      <c r="AR852" s="17">
        <v>747.55686293097096</v>
      </c>
      <c r="AS852" s="6">
        <f t="shared" si="395"/>
        <v>467.22303933185685</v>
      </c>
      <c r="AT852" s="17">
        <v>107.243380198796</v>
      </c>
      <c r="AU852" s="6">
        <f t="shared" si="396"/>
        <v>107.243380198796</v>
      </c>
      <c r="AV852" s="17">
        <v>0</v>
      </c>
      <c r="AW852" s="6">
        <f t="shared" si="397"/>
        <v>0</v>
      </c>
      <c r="AX852" s="17">
        <v>571.05439067492</v>
      </c>
      <c r="AY852" s="6">
        <f t="shared" si="398"/>
        <v>571.05439067492</v>
      </c>
      <c r="AZ852" s="20">
        <v>637212836.84620798</v>
      </c>
      <c r="BA852" s="20">
        <v>233520288.97119999</v>
      </c>
      <c r="BB852" s="20">
        <v>449769074.89096701</v>
      </c>
      <c r="BC852" s="20">
        <v>0</v>
      </c>
      <c r="BD852" s="19">
        <f t="shared" si="399"/>
        <v>1320.5022007083751</v>
      </c>
      <c r="BE852" s="18">
        <v>1.9929173707702299</v>
      </c>
      <c r="BF852" s="20">
        <v>0</v>
      </c>
      <c r="BG852" s="20">
        <v>0</v>
      </c>
      <c r="BH852" s="19">
        <f t="shared" si="419"/>
        <v>0</v>
      </c>
      <c r="BI852" s="18">
        <v>625.79076904534895</v>
      </c>
      <c r="BJ852">
        <v>14</v>
      </c>
      <c r="BK852">
        <v>1824</v>
      </c>
      <c r="BL852" s="22">
        <v>2767.1539199999902</v>
      </c>
      <c r="BM852">
        <v>456</v>
      </c>
      <c r="BN852">
        <v>114</v>
      </c>
      <c r="BO852">
        <v>0.46234114506295299</v>
      </c>
    </row>
    <row r="853" spans="1:67" x14ac:dyDescent="0.2">
      <c r="A853" s="27">
        <v>852</v>
      </c>
      <c r="B853" s="18">
        <v>515.05413090152194</v>
      </c>
      <c r="C853" s="18">
        <v>53.199999999999903</v>
      </c>
      <c r="D853">
        <v>600</v>
      </c>
      <c r="E853">
        <v>2400</v>
      </c>
      <c r="F853">
        <v>0</v>
      </c>
      <c r="G853" s="23">
        <f t="shared" si="400"/>
        <v>1</v>
      </c>
      <c r="H853" s="16">
        <v>69.783105022830995</v>
      </c>
      <c r="I853" s="17">
        <v>98.473248146706894</v>
      </c>
      <c r="J853" s="6">
        <f t="shared" si="401"/>
        <v>98.595456409911748</v>
      </c>
      <c r="K853" s="6">
        <f t="shared" si="402"/>
        <v>79.456482507919048</v>
      </c>
      <c r="L853" s="6">
        <f t="shared" si="403"/>
        <v>0.8058838145398689</v>
      </c>
      <c r="M853" s="6">
        <f t="shared" si="404"/>
        <v>79.357996846599221</v>
      </c>
      <c r="N853" s="16">
        <v>79.448911874342699</v>
      </c>
      <c r="O853" s="17">
        <v>115.706955519812</v>
      </c>
      <c r="P853" s="6">
        <f t="shared" si="405"/>
        <v>109.129759889017</v>
      </c>
      <c r="Q853" s="6">
        <f t="shared" si="390"/>
        <v>68.206099930635617</v>
      </c>
      <c r="R853" s="17">
        <v>109.129759889017</v>
      </c>
      <c r="S853" s="6">
        <f t="shared" si="406"/>
        <v>6.5771956307950035</v>
      </c>
      <c r="T853" s="6">
        <f t="shared" si="407"/>
        <v>74.78329556143062</v>
      </c>
      <c r="U853" s="17">
        <v>43.762187181440197</v>
      </c>
      <c r="V853" s="6">
        <f t="shared" si="408"/>
        <v>38.965403704313097</v>
      </c>
      <c r="W853" s="6">
        <f t="shared" si="391"/>
        <v>38.965403704313097</v>
      </c>
      <c r="X853" s="17">
        <v>38.965403704313097</v>
      </c>
      <c r="Y853" s="6">
        <f t="shared" si="409"/>
        <v>4.7967834771271001</v>
      </c>
      <c r="Z853" s="6">
        <f t="shared" si="410"/>
        <v>43.762187181440197</v>
      </c>
      <c r="AA853" s="17">
        <v>0</v>
      </c>
      <c r="AB853" s="6">
        <f t="shared" si="411"/>
        <v>0</v>
      </c>
      <c r="AC853" s="6">
        <f t="shared" si="392"/>
        <v>0</v>
      </c>
      <c r="AD853" s="17">
        <v>0</v>
      </c>
      <c r="AE853" s="6">
        <f t="shared" si="412"/>
        <v>0</v>
      </c>
      <c r="AF853" s="17">
        <v>0</v>
      </c>
      <c r="AG853" s="6">
        <f t="shared" si="413"/>
        <v>0</v>
      </c>
      <c r="AH853" s="6">
        <f t="shared" si="393"/>
        <v>0</v>
      </c>
      <c r="AI853" s="6">
        <f t="shared" si="414"/>
        <v>0</v>
      </c>
      <c r="AJ853" s="17">
        <v>101.87752151194699</v>
      </c>
      <c r="AK853" s="6">
        <f t="shared" si="415"/>
        <v>83.0160444925164</v>
      </c>
      <c r="AL853" s="6">
        <f t="shared" si="394"/>
        <v>83.0160444925164</v>
      </c>
      <c r="AM853" s="17">
        <v>83.0160444925164</v>
      </c>
      <c r="AN853" s="6">
        <f t="shared" si="416"/>
        <v>18.861477019430595</v>
      </c>
      <c r="AO853" s="6">
        <f t="shared" si="417"/>
        <v>101.87752151194699</v>
      </c>
      <c r="AP853" s="17">
        <v>1508.1889083742701</v>
      </c>
      <c r="AQ853" s="6">
        <f t="shared" si="418"/>
        <v>1196.8570786930852</v>
      </c>
      <c r="AR853" s="17">
        <v>830.21821248316496</v>
      </c>
      <c r="AS853" s="6">
        <f t="shared" si="395"/>
        <v>518.88638280197813</v>
      </c>
      <c r="AT853" s="17">
        <v>107.191667472882</v>
      </c>
      <c r="AU853" s="6">
        <f t="shared" si="396"/>
        <v>107.191667472882</v>
      </c>
      <c r="AV853" s="17">
        <v>0</v>
      </c>
      <c r="AW853" s="6">
        <f t="shared" si="397"/>
        <v>0</v>
      </c>
      <c r="AX853" s="17">
        <v>570.77902841822504</v>
      </c>
      <c r="AY853" s="6">
        <f t="shared" si="398"/>
        <v>570.77902841822504</v>
      </c>
      <c r="AZ853" s="20">
        <v>650977889.83058298</v>
      </c>
      <c r="BA853" s="20">
        <v>233520288.97119999</v>
      </c>
      <c r="BB853" s="20">
        <v>507446757.23670101</v>
      </c>
      <c r="BC853" s="20">
        <v>0</v>
      </c>
      <c r="BD853" s="19">
        <f t="shared" si="399"/>
        <v>1391.944936038484</v>
      </c>
      <c r="BE853" s="18">
        <v>5.3390691686647402</v>
      </c>
      <c r="BF853" s="20">
        <v>0</v>
      </c>
      <c r="BG853" s="20">
        <v>0</v>
      </c>
      <c r="BH853" s="19">
        <f t="shared" si="419"/>
        <v>0</v>
      </c>
      <c r="BI853" s="18">
        <v>695.32307671705496</v>
      </c>
      <c r="BJ853">
        <v>14</v>
      </c>
      <c r="BK853">
        <v>1824</v>
      </c>
      <c r="BL853" s="22">
        <v>2767.1539199999902</v>
      </c>
      <c r="BM853">
        <v>456</v>
      </c>
      <c r="BN853">
        <v>114</v>
      </c>
      <c r="BO853">
        <v>0.52189704398957004</v>
      </c>
    </row>
    <row r="854" spans="1:67" x14ac:dyDescent="0.2">
      <c r="A854" s="27">
        <v>853</v>
      </c>
      <c r="B854" s="18">
        <v>566.55954399167399</v>
      </c>
      <c r="C854" s="18">
        <v>53.199999999999903</v>
      </c>
      <c r="D854">
        <v>600</v>
      </c>
      <c r="E854">
        <v>2400</v>
      </c>
      <c r="F854">
        <v>0</v>
      </c>
      <c r="G854" s="23">
        <f t="shared" si="400"/>
        <v>1</v>
      </c>
      <c r="H854" s="16">
        <v>74.394977168949694</v>
      </c>
      <c r="I854" s="17">
        <v>99.741163531384203</v>
      </c>
      <c r="J854" s="6">
        <f t="shared" si="401"/>
        <v>99.728413676819486</v>
      </c>
      <c r="K854" s="6">
        <f t="shared" si="402"/>
        <v>79.496030827275774</v>
      </c>
      <c r="L854" s="6">
        <f t="shared" si="403"/>
        <v>0.797125191270876</v>
      </c>
      <c r="M854" s="6">
        <f t="shared" si="404"/>
        <v>79.506194057534358</v>
      </c>
      <c r="N854" s="16">
        <v>82.565113623265901</v>
      </c>
      <c r="O854" s="17">
        <v>124.923267543809</v>
      </c>
      <c r="P854" s="6">
        <f t="shared" si="405"/>
        <v>117.819325029659</v>
      </c>
      <c r="Q854" s="6">
        <f t="shared" si="390"/>
        <v>73.637078143536868</v>
      </c>
      <c r="R854" s="17">
        <v>117.819325029659</v>
      </c>
      <c r="S854" s="6">
        <f t="shared" si="406"/>
        <v>7.1039425141500061</v>
      </c>
      <c r="T854" s="6">
        <f t="shared" si="407"/>
        <v>80.741020657686875</v>
      </c>
      <c r="U854" s="17">
        <v>43.745561086285299</v>
      </c>
      <c r="V854" s="6">
        <f t="shared" si="408"/>
        <v>38.948777609158199</v>
      </c>
      <c r="W854" s="6">
        <f t="shared" si="391"/>
        <v>38.948777609158199</v>
      </c>
      <c r="X854" s="17">
        <v>38.948777609158199</v>
      </c>
      <c r="Y854" s="6">
        <f t="shared" si="409"/>
        <v>4.7967834771271001</v>
      </c>
      <c r="Z854" s="6">
        <f t="shared" si="410"/>
        <v>43.745561086285299</v>
      </c>
      <c r="AA854" s="17">
        <v>0</v>
      </c>
      <c r="AB854" s="6">
        <f t="shared" si="411"/>
        <v>0</v>
      </c>
      <c r="AC854" s="6">
        <f t="shared" si="392"/>
        <v>0</v>
      </c>
      <c r="AD854" s="17">
        <v>0</v>
      </c>
      <c r="AE854" s="6">
        <f t="shared" si="412"/>
        <v>0</v>
      </c>
      <c r="AF854" s="17">
        <v>0</v>
      </c>
      <c r="AG854" s="6">
        <f t="shared" si="413"/>
        <v>0</v>
      </c>
      <c r="AH854" s="6">
        <f t="shared" si="393"/>
        <v>0</v>
      </c>
      <c r="AI854" s="6">
        <f t="shared" si="414"/>
        <v>0</v>
      </c>
      <c r="AJ854" s="17">
        <v>93.160543021819507</v>
      </c>
      <c r="AK854" s="6">
        <f t="shared" si="415"/>
        <v>75.937329149463906</v>
      </c>
      <c r="AL854" s="6">
        <f t="shared" si="394"/>
        <v>75.937329149463906</v>
      </c>
      <c r="AM854" s="17">
        <v>75.937329149463906</v>
      </c>
      <c r="AN854" s="6">
        <f t="shared" si="416"/>
        <v>17.223213872355601</v>
      </c>
      <c r="AO854" s="6">
        <f t="shared" si="417"/>
        <v>93.160543021819507</v>
      </c>
      <c r="AP854" s="17">
        <v>1590.53177807872</v>
      </c>
      <c r="AQ854" s="6">
        <f t="shared" si="418"/>
        <v>1248.2128913602792</v>
      </c>
      <c r="AR854" s="17">
        <v>912.85036458252796</v>
      </c>
      <c r="AS854" s="6">
        <f t="shared" si="395"/>
        <v>570.53147786407999</v>
      </c>
      <c r="AT854" s="17">
        <v>107.14593000595499</v>
      </c>
      <c r="AU854" s="6">
        <f t="shared" si="396"/>
        <v>107.14593000595499</v>
      </c>
      <c r="AV854" s="17">
        <v>0</v>
      </c>
      <c r="AW854" s="6">
        <f t="shared" si="397"/>
        <v>0</v>
      </c>
      <c r="AX854" s="17">
        <v>570.53548349024402</v>
      </c>
      <c r="AY854" s="6">
        <f t="shared" si="398"/>
        <v>570.53548349024402</v>
      </c>
      <c r="AZ854" s="20">
        <v>662414638.16781497</v>
      </c>
      <c r="BA854" s="20">
        <v>233520288.97119999</v>
      </c>
      <c r="BB854" s="20">
        <v>550605863.54060304</v>
      </c>
      <c r="BC854" s="20">
        <v>0</v>
      </c>
      <c r="BD854" s="19">
        <f t="shared" si="399"/>
        <v>1446.5407906796179</v>
      </c>
      <c r="BE854" s="18">
        <v>9.3207327295883697</v>
      </c>
      <c r="BF854" s="20">
        <v>0</v>
      </c>
      <c r="BG854" s="20">
        <v>0</v>
      </c>
      <c r="BH854" s="19">
        <f t="shared" si="419"/>
        <v>0</v>
      </c>
      <c r="BI854" s="18">
        <v>764.85538438875994</v>
      </c>
      <c r="BJ854">
        <v>14</v>
      </c>
      <c r="BK854">
        <v>1824</v>
      </c>
      <c r="BL854" s="22">
        <v>2767.1539199999902</v>
      </c>
      <c r="BM854">
        <v>456</v>
      </c>
      <c r="BN854">
        <v>114</v>
      </c>
      <c r="BO854">
        <v>0.56654074012062805</v>
      </c>
    </row>
    <row r="855" spans="1:67" x14ac:dyDescent="0.2">
      <c r="A855" s="27">
        <v>854</v>
      </c>
      <c r="B855" s="18">
        <v>618.06495708182604</v>
      </c>
      <c r="C855" s="18">
        <v>53.199999999999903</v>
      </c>
      <c r="D855">
        <v>600</v>
      </c>
      <c r="E855">
        <v>2400</v>
      </c>
      <c r="F855">
        <v>0</v>
      </c>
      <c r="G855" s="23">
        <f t="shared" si="400"/>
        <v>1</v>
      </c>
      <c r="H855" s="16">
        <v>78.3333333333333</v>
      </c>
      <c r="I855" s="17">
        <v>101.59830891766801</v>
      </c>
      <c r="J855" s="6">
        <f t="shared" si="401"/>
        <v>101.50045044781456</v>
      </c>
      <c r="K855" s="6">
        <f t="shared" si="402"/>
        <v>80.133046982964871</v>
      </c>
      <c r="L855" s="6">
        <f t="shared" si="403"/>
        <v>0.78948464395401352</v>
      </c>
      <c r="M855" s="6">
        <f t="shared" si="404"/>
        <v>80.210304742195007</v>
      </c>
      <c r="N855" s="16">
        <v>85.198981084180701</v>
      </c>
      <c r="O855" s="17">
        <v>134.18623957124899</v>
      </c>
      <c r="P855" s="6">
        <f t="shared" si="405"/>
        <v>126.55280725190001</v>
      </c>
      <c r="Q855" s="6">
        <f t="shared" si="390"/>
        <v>79.095504532437502</v>
      </c>
      <c r="R855" s="17">
        <v>126.55280725190001</v>
      </c>
      <c r="S855" s="6">
        <f t="shared" si="406"/>
        <v>7.6334323193489837</v>
      </c>
      <c r="T855" s="6">
        <f t="shared" si="407"/>
        <v>86.728936851786486</v>
      </c>
      <c r="U855" s="17">
        <v>43.7307511625933</v>
      </c>
      <c r="V855" s="6">
        <f t="shared" si="408"/>
        <v>38.9339676854662</v>
      </c>
      <c r="W855" s="6">
        <f t="shared" si="391"/>
        <v>38.9339676854662</v>
      </c>
      <c r="X855" s="17">
        <v>38.9339676854662</v>
      </c>
      <c r="Y855" s="6">
        <f t="shared" si="409"/>
        <v>4.7967834771271001</v>
      </c>
      <c r="Z855" s="6">
        <f t="shared" si="410"/>
        <v>43.7307511625933</v>
      </c>
      <c r="AA855" s="17">
        <v>0</v>
      </c>
      <c r="AB855" s="6">
        <f t="shared" si="411"/>
        <v>0</v>
      </c>
      <c r="AC855" s="6">
        <f t="shared" si="392"/>
        <v>0</v>
      </c>
      <c r="AD855" s="17">
        <v>0</v>
      </c>
      <c r="AE855" s="6">
        <f t="shared" si="412"/>
        <v>0</v>
      </c>
      <c r="AF855" s="17">
        <v>0</v>
      </c>
      <c r="AG855" s="6">
        <f t="shared" si="413"/>
        <v>0</v>
      </c>
      <c r="AH855" s="6">
        <f t="shared" si="393"/>
        <v>0</v>
      </c>
      <c r="AI855" s="6">
        <f t="shared" si="414"/>
        <v>0</v>
      </c>
      <c r="AJ855" s="17">
        <v>87.061687774540403</v>
      </c>
      <c r="AK855" s="6">
        <f t="shared" si="415"/>
        <v>70.977940612619804</v>
      </c>
      <c r="AL855" s="6">
        <f t="shared" si="394"/>
        <v>70.977940612619804</v>
      </c>
      <c r="AM855" s="17">
        <v>70.977940612619804</v>
      </c>
      <c r="AN855" s="6">
        <f t="shared" si="416"/>
        <v>16.083747161920599</v>
      </c>
      <c r="AO855" s="6">
        <f t="shared" si="417"/>
        <v>87.061687774540403</v>
      </c>
      <c r="AP855" s="17">
        <v>1672.88183456823</v>
      </c>
      <c r="AQ855" s="6">
        <f t="shared" si="418"/>
        <v>1299.5850458092605</v>
      </c>
      <c r="AR855" s="17">
        <v>995.45810335727299</v>
      </c>
      <c r="AS855" s="6">
        <f t="shared" si="395"/>
        <v>622.16131459829558</v>
      </c>
      <c r="AT855" s="17">
        <v>107.10518872613299</v>
      </c>
      <c r="AU855" s="6">
        <f t="shared" si="396"/>
        <v>107.10518872613299</v>
      </c>
      <c r="AV855" s="17">
        <v>0</v>
      </c>
      <c r="AW855" s="6">
        <f t="shared" si="397"/>
        <v>0</v>
      </c>
      <c r="AX855" s="17">
        <v>570.31854248483205</v>
      </c>
      <c r="AY855" s="6">
        <f t="shared" si="398"/>
        <v>570.31854248483205</v>
      </c>
      <c r="AZ855" s="20">
        <v>672074166.79284704</v>
      </c>
      <c r="BA855" s="20">
        <v>233520288.97119999</v>
      </c>
      <c r="BB855" s="20">
        <v>587091692.83080006</v>
      </c>
      <c r="BC855" s="20">
        <v>0</v>
      </c>
      <c r="BD855" s="19">
        <f t="shared" si="399"/>
        <v>1492.6861485948473</v>
      </c>
      <c r="BE855" s="18">
        <v>13.257537344530901</v>
      </c>
      <c r="BF855" s="20">
        <v>0</v>
      </c>
      <c r="BG855" s="20">
        <v>0</v>
      </c>
      <c r="BH855" s="19">
        <f t="shared" si="419"/>
        <v>0</v>
      </c>
      <c r="BI855" s="18">
        <v>834.38769206046595</v>
      </c>
      <c r="BJ855">
        <v>14</v>
      </c>
      <c r="BK855">
        <v>1824</v>
      </c>
      <c r="BL855" s="22">
        <v>2767.1539199999902</v>
      </c>
      <c r="BM855">
        <v>456</v>
      </c>
      <c r="BN855">
        <v>114</v>
      </c>
      <c r="BO855">
        <v>0.60432595233185704</v>
      </c>
    </row>
    <row r="856" spans="1:67" x14ac:dyDescent="0.2">
      <c r="A856" s="27">
        <v>855</v>
      </c>
      <c r="B856" s="18">
        <v>669.57037017197899</v>
      </c>
      <c r="C856" s="18">
        <v>53.199999999999903</v>
      </c>
      <c r="D856">
        <v>600</v>
      </c>
      <c r="E856">
        <v>2400</v>
      </c>
      <c r="F856">
        <v>0</v>
      </c>
      <c r="G856" s="23">
        <f t="shared" si="400"/>
        <v>1</v>
      </c>
      <c r="H856" s="16">
        <v>81.506849315068493</v>
      </c>
      <c r="I856" s="17">
        <v>103.875208998148</v>
      </c>
      <c r="J856" s="6">
        <f t="shared" si="401"/>
        <v>103.73524523824358</v>
      </c>
      <c r="K856" s="6">
        <f t="shared" si="402"/>
        <v>81.173666482827983</v>
      </c>
      <c r="L856" s="6">
        <f t="shared" si="403"/>
        <v>0.78250806942616713</v>
      </c>
      <c r="M856" s="6">
        <f t="shared" si="404"/>
        <v>81.283189254380417</v>
      </c>
      <c r="N856" s="16">
        <v>87.332784057304096</v>
      </c>
      <c r="O856" s="17">
        <v>143.473175970581</v>
      </c>
      <c r="P856" s="6">
        <f t="shared" si="405"/>
        <v>135.30881354251599</v>
      </c>
      <c r="Q856" s="6">
        <f t="shared" si="390"/>
        <v>84.568008464072491</v>
      </c>
      <c r="R856" s="17">
        <v>135.30881354251599</v>
      </c>
      <c r="S856" s="6">
        <f t="shared" si="406"/>
        <v>8.1643624280650045</v>
      </c>
      <c r="T856" s="6">
        <f t="shared" si="407"/>
        <v>92.732370892137496</v>
      </c>
      <c r="U856" s="17">
        <v>43.717475234754801</v>
      </c>
      <c r="V856" s="6">
        <f t="shared" si="408"/>
        <v>38.9206917576278</v>
      </c>
      <c r="W856" s="6">
        <f t="shared" si="391"/>
        <v>38.9206917576278</v>
      </c>
      <c r="X856" s="17">
        <v>38.9206917576278</v>
      </c>
      <c r="Y856" s="6">
        <f t="shared" si="409"/>
        <v>4.7967834771270006</v>
      </c>
      <c r="Z856" s="6">
        <f t="shared" si="410"/>
        <v>43.717475234754801</v>
      </c>
      <c r="AA856" s="17">
        <v>0</v>
      </c>
      <c r="AB856" s="6">
        <f t="shared" si="411"/>
        <v>0</v>
      </c>
      <c r="AC856" s="6">
        <f t="shared" si="392"/>
        <v>0</v>
      </c>
      <c r="AD856" s="17">
        <v>0</v>
      </c>
      <c r="AE856" s="6">
        <f t="shared" si="412"/>
        <v>0</v>
      </c>
      <c r="AF856" s="17">
        <v>0</v>
      </c>
      <c r="AG856" s="6">
        <f t="shared" si="413"/>
        <v>0</v>
      </c>
      <c r="AH856" s="6">
        <f t="shared" si="393"/>
        <v>0</v>
      </c>
      <c r="AI856" s="6">
        <f t="shared" si="414"/>
        <v>0</v>
      </c>
      <c r="AJ856" s="17">
        <v>82.606571886091004</v>
      </c>
      <c r="AK856" s="6">
        <f t="shared" si="415"/>
        <v>67.366171807942905</v>
      </c>
      <c r="AL856" s="6">
        <f t="shared" si="394"/>
        <v>67.366171807942905</v>
      </c>
      <c r="AM856" s="17">
        <v>67.366171807942905</v>
      </c>
      <c r="AN856" s="6">
        <f t="shared" si="416"/>
        <v>15.240400078148099</v>
      </c>
      <c r="AO856" s="6">
        <f t="shared" si="417"/>
        <v>82.606571886091004</v>
      </c>
      <c r="AP856" s="17">
        <v>1755.2379612436901</v>
      </c>
      <c r="AQ856" s="6">
        <f t="shared" si="418"/>
        <v>1350.9710030439464</v>
      </c>
      <c r="AR856" s="17">
        <v>1078.04522186598</v>
      </c>
      <c r="AS856" s="6">
        <f t="shared" si="395"/>
        <v>673.77826366623754</v>
      </c>
      <c r="AT856" s="17">
        <v>107.06866738394299</v>
      </c>
      <c r="AU856" s="6">
        <f t="shared" si="396"/>
        <v>107.06866738394299</v>
      </c>
      <c r="AV856" s="17">
        <v>0</v>
      </c>
      <c r="AW856" s="6">
        <f t="shared" si="397"/>
        <v>0</v>
      </c>
      <c r="AX856" s="17">
        <v>570.12407199376605</v>
      </c>
      <c r="AY856" s="6">
        <f t="shared" si="398"/>
        <v>570.12407199376605</v>
      </c>
      <c r="AZ856" s="20">
        <v>680336136.79396296</v>
      </c>
      <c r="BA856" s="20">
        <v>233520288.97119999</v>
      </c>
      <c r="BB856" s="20">
        <v>616213950.918805</v>
      </c>
      <c r="BC856" s="20">
        <v>0</v>
      </c>
      <c r="BD856" s="19">
        <f t="shared" si="399"/>
        <v>1530.0703766839681</v>
      </c>
      <c r="BE856" s="18">
        <v>17.174688042235399</v>
      </c>
      <c r="BF856" s="20">
        <v>0</v>
      </c>
      <c r="BG856" s="20">
        <v>0</v>
      </c>
      <c r="BH856" s="19">
        <f t="shared" si="419"/>
        <v>0</v>
      </c>
      <c r="BI856" s="18">
        <v>903.91999973217105</v>
      </c>
      <c r="BJ856">
        <v>14</v>
      </c>
      <c r="BK856">
        <v>1824</v>
      </c>
      <c r="BL856" s="22">
        <v>2767.1539199999902</v>
      </c>
      <c r="BM856">
        <v>456</v>
      </c>
      <c r="BN856">
        <v>114</v>
      </c>
      <c r="BO856">
        <v>0.63441457689929104</v>
      </c>
    </row>
    <row r="857" spans="1:67" x14ac:dyDescent="0.2">
      <c r="A857" s="27">
        <v>856</v>
      </c>
      <c r="B857" s="18">
        <v>721.07578326213104</v>
      </c>
      <c r="C857" s="18">
        <v>53.199999999999903</v>
      </c>
      <c r="D857">
        <v>600</v>
      </c>
      <c r="E857">
        <v>2400</v>
      </c>
      <c r="F857">
        <v>0</v>
      </c>
      <c r="G857" s="23">
        <f t="shared" si="400"/>
        <v>1</v>
      </c>
      <c r="H857" s="16">
        <v>83.904109589041099</v>
      </c>
      <c r="I857" s="17">
        <v>106.593564308157</v>
      </c>
      <c r="J857" s="6">
        <f t="shared" si="401"/>
        <v>106.43859385526176</v>
      </c>
      <c r="K857" s="6">
        <f t="shared" si="402"/>
        <v>82.604579068581273</v>
      </c>
      <c r="L857" s="6">
        <f t="shared" si="403"/>
        <v>0.7760773238033315</v>
      </c>
      <c r="M857" s="6">
        <f t="shared" si="404"/>
        <v>82.724848122932798</v>
      </c>
      <c r="N857" s="16">
        <v>88.949705126406997</v>
      </c>
      <c r="O857" s="17">
        <v>152.80630711953</v>
      </c>
      <c r="P857" s="6">
        <f t="shared" si="405"/>
        <v>144.10831895539999</v>
      </c>
      <c r="Q857" s="6">
        <f t="shared" si="390"/>
        <v>90.067699347125</v>
      </c>
      <c r="R857" s="17">
        <v>144.10831895539999</v>
      </c>
      <c r="S857" s="6">
        <f t="shared" si="406"/>
        <v>8.6979881641300096</v>
      </c>
      <c r="T857" s="6">
        <f t="shared" si="407"/>
        <v>98.76568751125501</v>
      </c>
      <c r="U857" s="17">
        <v>43.705506703766403</v>
      </c>
      <c r="V857" s="6">
        <f t="shared" si="408"/>
        <v>38.908723226639303</v>
      </c>
      <c r="W857" s="6">
        <f t="shared" si="391"/>
        <v>38.908723226639303</v>
      </c>
      <c r="X857" s="17">
        <v>38.908723226639303</v>
      </c>
      <c r="Y857" s="6">
        <f t="shared" si="409"/>
        <v>4.7967834771271001</v>
      </c>
      <c r="Z857" s="6">
        <f t="shared" si="410"/>
        <v>43.705506703766403</v>
      </c>
      <c r="AA857" s="17">
        <v>0</v>
      </c>
      <c r="AB857" s="6">
        <f t="shared" si="411"/>
        <v>0</v>
      </c>
      <c r="AC857" s="6">
        <f t="shared" si="392"/>
        <v>0</v>
      </c>
      <c r="AD857" s="17">
        <v>0</v>
      </c>
      <c r="AE857" s="6">
        <f t="shared" si="412"/>
        <v>0</v>
      </c>
      <c r="AF857" s="17">
        <v>0</v>
      </c>
      <c r="AG857" s="6">
        <f t="shared" si="413"/>
        <v>0</v>
      </c>
      <c r="AH857" s="6">
        <f t="shared" si="393"/>
        <v>0</v>
      </c>
      <c r="AI857" s="6">
        <f t="shared" si="414"/>
        <v>0</v>
      </c>
      <c r="AJ857" s="17">
        <v>79.429931200468204</v>
      </c>
      <c r="AK857" s="6">
        <f t="shared" si="415"/>
        <v>64.771973092979493</v>
      </c>
      <c r="AL857" s="6">
        <f t="shared" si="394"/>
        <v>64.771973092979493</v>
      </c>
      <c r="AM857" s="17">
        <v>64.771973092979493</v>
      </c>
      <c r="AN857" s="6">
        <f t="shared" si="416"/>
        <v>14.65795810748871</v>
      </c>
      <c r="AO857" s="6">
        <f t="shared" si="417"/>
        <v>79.429931200468204</v>
      </c>
      <c r="AP857" s="17">
        <v>1837.5992614285401</v>
      </c>
      <c r="AQ857" s="6">
        <f t="shared" si="418"/>
        <v>1402.3687241426012</v>
      </c>
      <c r="AR857" s="17">
        <v>1160.61476609585</v>
      </c>
      <c r="AS857" s="6">
        <f t="shared" si="395"/>
        <v>725.38422880990629</v>
      </c>
      <c r="AT857" s="17">
        <v>107.03574261807699</v>
      </c>
      <c r="AU857" s="6">
        <f t="shared" si="396"/>
        <v>107.03574261807699</v>
      </c>
      <c r="AV857" s="17">
        <v>0</v>
      </c>
      <c r="AW857" s="6">
        <f t="shared" si="397"/>
        <v>0</v>
      </c>
      <c r="AX857" s="17">
        <v>569.94875271461797</v>
      </c>
      <c r="AY857" s="6">
        <f t="shared" si="398"/>
        <v>569.94875271461797</v>
      </c>
      <c r="AZ857" s="20">
        <v>687314488.95150101</v>
      </c>
      <c r="BA857" s="20">
        <v>233520288.97119999</v>
      </c>
      <c r="BB857" s="20">
        <v>637564055.89194906</v>
      </c>
      <c r="BC857" s="20">
        <v>0</v>
      </c>
      <c r="BD857" s="19">
        <f t="shared" si="399"/>
        <v>1558.3988338146501</v>
      </c>
      <c r="BE857" s="18">
        <v>21.091843900255601</v>
      </c>
      <c r="BF857" s="20">
        <v>0</v>
      </c>
      <c r="BG857" s="20">
        <v>0</v>
      </c>
      <c r="BH857" s="19">
        <f t="shared" si="419"/>
        <v>0</v>
      </c>
      <c r="BI857" s="18">
        <v>973.45230740387694</v>
      </c>
      <c r="BJ857">
        <v>14</v>
      </c>
      <c r="BK857">
        <v>1824</v>
      </c>
      <c r="BL857" s="22">
        <v>2767.1539199999902</v>
      </c>
      <c r="BM857">
        <v>456</v>
      </c>
      <c r="BN857">
        <v>114</v>
      </c>
      <c r="BO857">
        <v>0.65634438665491202</v>
      </c>
    </row>
    <row r="858" spans="1:67" x14ac:dyDescent="0.2">
      <c r="A858" s="27">
        <v>857</v>
      </c>
      <c r="B858" s="18">
        <v>772.58119635228297</v>
      </c>
      <c r="C858" s="18">
        <v>53.199999999999903</v>
      </c>
      <c r="D858">
        <v>600</v>
      </c>
      <c r="E858">
        <v>2400</v>
      </c>
      <c r="F858">
        <v>0</v>
      </c>
      <c r="G858" s="23">
        <f t="shared" si="400"/>
        <v>1</v>
      </c>
      <c r="H858" s="16">
        <v>85.719178082191704</v>
      </c>
      <c r="I858" s="17">
        <v>109.611431095287</v>
      </c>
      <c r="J858" s="6">
        <f t="shared" si="401"/>
        <v>109.43602842969204</v>
      </c>
      <c r="K858" s="6">
        <f t="shared" si="402"/>
        <v>84.293983969650853</v>
      </c>
      <c r="L858" s="6">
        <f t="shared" si="403"/>
        <v>0.77025806929576324</v>
      </c>
      <c r="M858" s="6">
        <f t="shared" si="404"/>
        <v>84.429089288201354</v>
      </c>
      <c r="N858" s="16">
        <v>90.276922672040797</v>
      </c>
      <c r="O858" s="17">
        <v>162.184285999515</v>
      </c>
      <c r="P858" s="6">
        <f t="shared" si="405"/>
        <v>152.95006035514601</v>
      </c>
      <c r="Q858" s="6">
        <f t="shared" si="390"/>
        <v>95.593787721966251</v>
      </c>
      <c r="R858" s="17">
        <v>152.95006035514601</v>
      </c>
      <c r="S858" s="6">
        <f t="shared" si="406"/>
        <v>9.2342256443689905</v>
      </c>
      <c r="T858" s="6">
        <f t="shared" si="407"/>
        <v>104.82801336633524</v>
      </c>
      <c r="U858" s="17">
        <v>43.694661506557303</v>
      </c>
      <c r="V858" s="6">
        <f t="shared" si="408"/>
        <v>38.897878029430103</v>
      </c>
      <c r="W858" s="6">
        <f t="shared" si="391"/>
        <v>38.897878029430103</v>
      </c>
      <c r="X858" s="17">
        <v>38.897878029430103</v>
      </c>
      <c r="Y858" s="6">
        <f t="shared" si="409"/>
        <v>4.7967834771271995</v>
      </c>
      <c r="Z858" s="6">
        <f t="shared" si="410"/>
        <v>43.694661506557303</v>
      </c>
      <c r="AA858" s="17">
        <v>0</v>
      </c>
      <c r="AB858" s="6">
        <f t="shared" si="411"/>
        <v>0</v>
      </c>
      <c r="AC858" s="6">
        <f t="shared" si="392"/>
        <v>0</v>
      </c>
      <c r="AD858" s="17">
        <v>0</v>
      </c>
      <c r="AE858" s="6">
        <f t="shared" si="412"/>
        <v>0</v>
      </c>
      <c r="AF858" s="17">
        <v>0</v>
      </c>
      <c r="AG858" s="6">
        <f t="shared" si="413"/>
        <v>0</v>
      </c>
      <c r="AH858" s="6">
        <f t="shared" si="393"/>
        <v>0</v>
      </c>
      <c r="AI858" s="6">
        <f t="shared" si="414"/>
        <v>0</v>
      </c>
      <c r="AJ858" s="17">
        <v>77.0312128636468</v>
      </c>
      <c r="AK858" s="6">
        <f t="shared" si="415"/>
        <v>62.794682518282301</v>
      </c>
      <c r="AL858" s="6">
        <f t="shared" si="394"/>
        <v>62.794682518282301</v>
      </c>
      <c r="AM858" s="17">
        <v>62.794682518282301</v>
      </c>
      <c r="AN858" s="6">
        <f t="shared" si="416"/>
        <v>14.2365303453645</v>
      </c>
      <c r="AO858" s="6">
        <f t="shared" si="417"/>
        <v>77.0312128636468</v>
      </c>
      <c r="AP858" s="17">
        <v>1919.96500676551</v>
      </c>
      <c r="AQ858" s="6">
        <f t="shared" si="418"/>
        <v>1453.7765529187893</v>
      </c>
      <c r="AR858" s="17">
        <v>1243.16921025793</v>
      </c>
      <c r="AS858" s="6">
        <f t="shared" si="395"/>
        <v>776.98075641120624</v>
      </c>
      <c r="AT858" s="17">
        <v>107.00590808122099</v>
      </c>
      <c r="AU858" s="6">
        <f t="shared" si="396"/>
        <v>107.00590808122099</v>
      </c>
      <c r="AV858" s="17">
        <v>0</v>
      </c>
      <c r="AW858" s="6">
        <f t="shared" si="397"/>
        <v>0</v>
      </c>
      <c r="AX858" s="17">
        <v>569.78988842636204</v>
      </c>
      <c r="AY858" s="6">
        <f t="shared" si="398"/>
        <v>569.78988842636204</v>
      </c>
      <c r="AZ858" s="20">
        <v>693314874.97932899</v>
      </c>
      <c r="BA858" s="20">
        <v>233520288.97119999</v>
      </c>
      <c r="BB858" s="20">
        <v>654816521.26362598</v>
      </c>
      <c r="BC858" s="20">
        <v>0</v>
      </c>
      <c r="BD858" s="19">
        <f t="shared" si="399"/>
        <v>1581.6516852141549</v>
      </c>
      <c r="BE858" s="18">
        <v>24.795127649531199</v>
      </c>
      <c r="BF858" s="20">
        <v>0</v>
      </c>
      <c r="BG858" s="20">
        <v>0</v>
      </c>
      <c r="BH858" s="19">
        <f t="shared" si="419"/>
        <v>0</v>
      </c>
      <c r="BI858" s="18">
        <v>1042.98461507558</v>
      </c>
      <c r="BJ858">
        <v>14</v>
      </c>
      <c r="BK858">
        <v>1824</v>
      </c>
      <c r="BL858" s="22">
        <v>2767.1539199999902</v>
      </c>
      <c r="BM858">
        <v>456</v>
      </c>
      <c r="BN858">
        <v>114</v>
      </c>
      <c r="BO858">
        <v>0.67406523368052496</v>
      </c>
    </row>
    <row r="859" spans="1:67" x14ac:dyDescent="0.2">
      <c r="A859" s="27">
        <v>858</v>
      </c>
      <c r="B859" s="18">
        <v>824.08660944243502</v>
      </c>
      <c r="C859" s="18">
        <v>53.199999999999903</v>
      </c>
      <c r="D859">
        <v>600</v>
      </c>
      <c r="E859">
        <v>2400</v>
      </c>
      <c r="F859">
        <v>0</v>
      </c>
      <c r="G859" s="23">
        <f t="shared" si="400"/>
        <v>1</v>
      </c>
      <c r="H859" s="16">
        <v>87.317351598173502</v>
      </c>
      <c r="I859" s="17">
        <v>112.83018236988499</v>
      </c>
      <c r="J859" s="6">
        <f t="shared" si="401"/>
        <v>112.63271436881817</v>
      </c>
      <c r="K859" s="6">
        <f t="shared" si="402"/>
        <v>86.167846858963387</v>
      </c>
      <c r="L859" s="6">
        <f t="shared" si="403"/>
        <v>0.7650339188027111</v>
      </c>
      <c r="M859" s="6">
        <f t="shared" si="404"/>
        <v>86.318916577657689</v>
      </c>
      <c r="N859" s="16">
        <v>91.422451035200893</v>
      </c>
      <c r="O859" s="17">
        <v>171.59299457163601</v>
      </c>
      <c r="P859" s="6">
        <f t="shared" si="405"/>
        <v>161.82072969002601</v>
      </c>
      <c r="Q859" s="6">
        <f t="shared" si="390"/>
        <v>101.13795605626626</v>
      </c>
      <c r="R859" s="17">
        <v>161.82072969002601</v>
      </c>
      <c r="S859" s="6">
        <f t="shared" si="406"/>
        <v>9.7722648816099991</v>
      </c>
      <c r="T859" s="6">
        <f t="shared" si="407"/>
        <v>110.91022093787626</v>
      </c>
      <c r="U859" s="17">
        <v>43.684788582610302</v>
      </c>
      <c r="V859" s="6">
        <f t="shared" si="408"/>
        <v>38.888005105483202</v>
      </c>
      <c r="W859" s="6">
        <f t="shared" si="391"/>
        <v>38.888005105483202</v>
      </c>
      <c r="X859" s="17">
        <v>38.888005105483202</v>
      </c>
      <c r="Y859" s="6">
        <f t="shared" si="409"/>
        <v>4.7967834771271001</v>
      </c>
      <c r="Z859" s="6">
        <f t="shared" si="410"/>
        <v>43.684788582610302</v>
      </c>
      <c r="AA859" s="17">
        <v>0</v>
      </c>
      <c r="AB859" s="6">
        <f t="shared" si="411"/>
        <v>0</v>
      </c>
      <c r="AC859" s="6">
        <f t="shared" si="392"/>
        <v>0</v>
      </c>
      <c r="AD859" s="17">
        <v>0</v>
      </c>
      <c r="AE859" s="6">
        <f t="shared" si="412"/>
        <v>0</v>
      </c>
      <c r="AF859" s="17">
        <v>0</v>
      </c>
      <c r="AG859" s="6">
        <f t="shared" si="413"/>
        <v>0</v>
      </c>
      <c r="AH859" s="6">
        <f t="shared" si="393"/>
        <v>0</v>
      </c>
      <c r="AI859" s="6">
        <f t="shared" si="414"/>
        <v>0</v>
      </c>
      <c r="AJ859" s="17">
        <v>75.172909980488697</v>
      </c>
      <c r="AK859" s="6">
        <f t="shared" si="415"/>
        <v>61.273248150629499</v>
      </c>
      <c r="AL859" s="6">
        <f t="shared" si="394"/>
        <v>61.273248150629499</v>
      </c>
      <c r="AM859" s="17">
        <v>61.273248150629499</v>
      </c>
      <c r="AN859" s="6">
        <f t="shared" si="416"/>
        <v>13.899661829859198</v>
      </c>
      <c r="AO859" s="6">
        <f t="shared" si="417"/>
        <v>75.172909980488697</v>
      </c>
      <c r="AP859" s="17">
        <v>2002.33459949195</v>
      </c>
      <c r="AQ859" s="6">
        <f t="shared" si="418"/>
        <v>1505.1931301407144</v>
      </c>
      <c r="AR859" s="17">
        <v>1325.7105849366201</v>
      </c>
      <c r="AS859" s="6">
        <f t="shared" si="395"/>
        <v>828.56911558538752</v>
      </c>
      <c r="AT859" s="17">
        <v>106.97874821425999</v>
      </c>
      <c r="AU859" s="6">
        <f t="shared" si="396"/>
        <v>106.97874821425999</v>
      </c>
      <c r="AV859" s="17">
        <v>0</v>
      </c>
      <c r="AW859" s="6">
        <f t="shared" si="397"/>
        <v>0</v>
      </c>
      <c r="AX859" s="17">
        <v>569.64526634106699</v>
      </c>
      <c r="AY859" s="6">
        <f t="shared" si="398"/>
        <v>569.64526634106699</v>
      </c>
      <c r="AZ859" s="20">
        <v>698539973.85136902</v>
      </c>
      <c r="BA859" s="20">
        <v>233520288.97119999</v>
      </c>
      <c r="BB859" s="20">
        <v>669661079.31414998</v>
      </c>
      <c r="BC859" s="20">
        <v>0</v>
      </c>
      <c r="BD859" s="19">
        <f t="shared" si="399"/>
        <v>1601.7213421367189</v>
      </c>
      <c r="BE859" s="18">
        <v>28.227268698254601</v>
      </c>
      <c r="BF859" s="20">
        <v>0</v>
      </c>
      <c r="BG859" s="20">
        <v>0</v>
      </c>
      <c r="BH859" s="19">
        <f t="shared" si="419"/>
        <v>0</v>
      </c>
      <c r="BI859" s="18">
        <v>1112.51692274728</v>
      </c>
      <c r="BJ859">
        <v>14</v>
      </c>
      <c r="BK859">
        <v>1824</v>
      </c>
      <c r="BL859" s="22">
        <v>2767.1539199999902</v>
      </c>
      <c r="BM859">
        <v>456</v>
      </c>
      <c r="BN859">
        <v>114</v>
      </c>
      <c r="BO859">
        <v>0.68931300428355602</v>
      </c>
    </row>
    <row r="860" spans="1:67" x14ac:dyDescent="0.2">
      <c r="A860" s="27">
        <v>859</v>
      </c>
      <c r="B860" s="18">
        <v>875.59202253258798</v>
      </c>
      <c r="C860" s="18">
        <v>53.199999999999903</v>
      </c>
      <c r="D860">
        <v>600</v>
      </c>
      <c r="E860">
        <v>2400</v>
      </c>
      <c r="F860">
        <v>0</v>
      </c>
      <c r="G860" s="23">
        <f t="shared" si="400"/>
        <v>1</v>
      </c>
      <c r="H860" s="16">
        <v>88.641552511415497</v>
      </c>
      <c r="I860" s="17">
        <v>116.188122210172</v>
      </c>
      <c r="J860" s="6">
        <f t="shared" si="401"/>
        <v>115.96546981416861</v>
      </c>
      <c r="K860" s="6">
        <f t="shared" si="402"/>
        <v>88.170226507317409</v>
      </c>
      <c r="L860" s="6">
        <f t="shared" si="403"/>
        <v>0.76031448541197399</v>
      </c>
      <c r="M860" s="6">
        <f t="shared" si="404"/>
        <v>88.339512349210466</v>
      </c>
      <c r="N860" s="16">
        <v>92.434745513534494</v>
      </c>
      <c r="O860" s="17">
        <v>181.03101163332801</v>
      </c>
      <c r="P860" s="6">
        <f t="shared" si="405"/>
        <v>170.718992184359</v>
      </c>
      <c r="Q860" s="6">
        <f t="shared" si="390"/>
        <v>106.69937011522437</v>
      </c>
      <c r="R860" s="17">
        <v>170.718992184359</v>
      </c>
      <c r="S860" s="6">
        <f t="shared" si="406"/>
        <v>10.312019448969011</v>
      </c>
      <c r="T860" s="6">
        <f t="shared" si="407"/>
        <v>117.01138956419338</v>
      </c>
      <c r="U860" s="17">
        <v>43.675762794588302</v>
      </c>
      <c r="V860" s="6">
        <f t="shared" si="408"/>
        <v>38.878979317461102</v>
      </c>
      <c r="W860" s="6">
        <f t="shared" si="391"/>
        <v>38.878979317461102</v>
      </c>
      <c r="X860" s="17">
        <v>38.878979317461102</v>
      </c>
      <c r="Y860" s="6">
        <f t="shared" si="409"/>
        <v>4.7967834771271995</v>
      </c>
      <c r="Z860" s="6">
        <f t="shared" si="410"/>
        <v>43.675762794588302</v>
      </c>
      <c r="AA860" s="17">
        <v>0</v>
      </c>
      <c r="AB860" s="6">
        <f t="shared" si="411"/>
        <v>0</v>
      </c>
      <c r="AC860" s="6">
        <f t="shared" si="392"/>
        <v>0</v>
      </c>
      <c r="AD860" s="17">
        <v>0</v>
      </c>
      <c r="AE860" s="6">
        <f t="shared" si="412"/>
        <v>0</v>
      </c>
      <c r="AF860" s="17">
        <v>0</v>
      </c>
      <c r="AG860" s="6">
        <f t="shared" si="413"/>
        <v>0</v>
      </c>
      <c r="AH860" s="6">
        <f t="shared" si="393"/>
        <v>0</v>
      </c>
      <c r="AI860" s="6">
        <f t="shared" si="414"/>
        <v>0</v>
      </c>
      <c r="AJ860" s="17">
        <v>73.688666598541801</v>
      </c>
      <c r="AK860" s="6">
        <f t="shared" si="415"/>
        <v>60.0692701441262</v>
      </c>
      <c r="AL860" s="6">
        <f t="shared" si="394"/>
        <v>60.0692701441262</v>
      </c>
      <c r="AM860" s="17">
        <v>60.0692701441262</v>
      </c>
      <c r="AN860" s="6">
        <f t="shared" si="416"/>
        <v>13.6193964544156</v>
      </c>
      <c r="AO860" s="6">
        <f t="shared" si="417"/>
        <v>73.688666598541801</v>
      </c>
      <c r="AP860" s="17">
        <v>2084.7075444259999</v>
      </c>
      <c r="AQ860" s="6">
        <f t="shared" si="418"/>
        <v>1556.6173298315093</v>
      </c>
      <c r="AR860" s="17">
        <v>1408.24057225198</v>
      </c>
      <c r="AS860" s="6">
        <f t="shared" si="395"/>
        <v>880.15035765748746</v>
      </c>
      <c r="AT860" s="17">
        <v>106.95391877130901</v>
      </c>
      <c r="AU860" s="6">
        <f t="shared" si="396"/>
        <v>106.95391877130901</v>
      </c>
      <c r="AV860" s="17">
        <v>0</v>
      </c>
      <c r="AW860" s="6">
        <f t="shared" si="397"/>
        <v>0</v>
      </c>
      <c r="AX860" s="17">
        <v>569.51305340271301</v>
      </c>
      <c r="AY860" s="6">
        <f t="shared" si="398"/>
        <v>569.51305340271301</v>
      </c>
      <c r="AZ860" s="20">
        <v>703115587.02180195</v>
      </c>
      <c r="BA860" s="20">
        <v>233520288.97119999</v>
      </c>
      <c r="BB860" s="20">
        <v>682820865.40412199</v>
      </c>
      <c r="BC860" s="20">
        <v>0</v>
      </c>
      <c r="BD860" s="19">
        <f t="shared" si="399"/>
        <v>1619.4567413971238</v>
      </c>
      <c r="BE860" s="18">
        <v>31.388442320048998</v>
      </c>
      <c r="BF860" s="20">
        <v>0</v>
      </c>
      <c r="BG860" s="20">
        <v>0</v>
      </c>
      <c r="BH860" s="19">
        <f t="shared" si="419"/>
        <v>0</v>
      </c>
      <c r="BI860" s="18">
        <v>1182.04923041899</v>
      </c>
      <c r="BJ860">
        <v>14</v>
      </c>
      <c r="BK860">
        <v>1824</v>
      </c>
      <c r="BL860" s="22">
        <v>2767.1539199999902</v>
      </c>
      <c r="BM860">
        <v>456</v>
      </c>
      <c r="BN860">
        <v>114</v>
      </c>
      <c r="BO860">
        <v>0.70283041320322803</v>
      </c>
    </row>
    <row r="861" spans="1:67" x14ac:dyDescent="0.2">
      <c r="A861" s="27">
        <v>860</v>
      </c>
      <c r="B861" s="18">
        <v>927.09743562274002</v>
      </c>
      <c r="C861" s="18">
        <v>53.199999999999903</v>
      </c>
      <c r="D861">
        <v>600</v>
      </c>
      <c r="E861">
        <v>2400</v>
      </c>
      <c r="F861">
        <v>0</v>
      </c>
      <c r="G861" s="23">
        <f t="shared" si="400"/>
        <v>1</v>
      </c>
      <c r="H861" s="16">
        <v>90.022831050228305</v>
      </c>
      <c r="I861" s="17">
        <v>119.569169517433</v>
      </c>
      <c r="J861" s="6">
        <f t="shared" si="401"/>
        <v>119.31979064020213</v>
      </c>
      <c r="K861" s="6">
        <f t="shared" si="402"/>
        <v>90.194996666707283</v>
      </c>
      <c r="L861" s="6">
        <f t="shared" si="403"/>
        <v>0.75590977978399254</v>
      </c>
      <c r="M861" s="6">
        <f t="shared" si="404"/>
        <v>90.38350459887765</v>
      </c>
      <c r="N861" s="16">
        <v>93.357545072400498</v>
      </c>
      <c r="O861" s="17">
        <v>190.48977083269301</v>
      </c>
      <c r="P861" s="6">
        <f t="shared" si="405"/>
        <v>179.636774171083</v>
      </c>
      <c r="Q861" s="6">
        <f t="shared" si="390"/>
        <v>112.27298385692688</v>
      </c>
      <c r="R861" s="17">
        <v>179.636774171083</v>
      </c>
      <c r="S861" s="6">
        <f t="shared" si="406"/>
        <v>10.852996661610007</v>
      </c>
      <c r="T861" s="6">
        <f t="shared" si="407"/>
        <v>123.12598051853689</v>
      </c>
      <c r="U861" s="17">
        <v>43.667479596309597</v>
      </c>
      <c r="V861" s="6">
        <f t="shared" si="408"/>
        <v>38.870696119182497</v>
      </c>
      <c r="W861" s="6">
        <f t="shared" si="391"/>
        <v>38.870696119182497</v>
      </c>
      <c r="X861" s="17">
        <v>38.870696119182497</v>
      </c>
      <c r="Y861" s="6">
        <f t="shared" si="409"/>
        <v>4.7967834771271001</v>
      </c>
      <c r="Z861" s="6">
        <f t="shared" si="410"/>
        <v>43.667479596309597</v>
      </c>
      <c r="AA861" s="17">
        <v>0</v>
      </c>
      <c r="AB861" s="6">
        <f t="shared" si="411"/>
        <v>0</v>
      </c>
      <c r="AC861" s="6">
        <f t="shared" si="392"/>
        <v>0</v>
      </c>
      <c r="AD861" s="17">
        <v>0</v>
      </c>
      <c r="AE861" s="6">
        <f t="shared" si="412"/>
        <v>0</v>
      </c>
      <c r="AF861" s="17">
        <v>0</v>
      </c>
      <c r="AG861" s="6">
        <f t="shared" si="413"/>
        <v>0</v>
      </c>
      <c r="AH861" s="6">
        <f t="shared" si="393"/>
        <v>0</v>
      </c>
      <c r="AI861" s="6">
        <f t="shared" si="414"/>
        <v>0</v>
      </c>
      <c r="AJ861" s="17">
        <v>72.319401250111895</v>
      </c>
      <c r="AK861" s="6">
        <f t="shared" si="415"/>
        <v>58.945958104977002</v>
      </c>
      <c r="AL861" s="6">
        <f t="shared" si="394"/>
        <v>58.945958104977002</v>
      </c>
      <c r="AM861" s="17">
        <v>58.945958104977002</v>
      </c>
      <c r="AN861" s="6">
        <f t="shared" si="416"/>
        <v>13.373443145134893</v>
      </c>
      <c r="AO861" s="6">
        <f t="shared" si="417"/>
        <v>72.319401250111895</v>
      </c>
      <c r="AP861" s="17">
        <v>2167.0834278672201</v>
      </c>
      <c r="AQ861" s="6">
        <f t="shared" si="418"/>
        <v>1608.0482112920506</v>
      </c>
      <c r="AR861" s="17">
        <v>1490.76057753379</v>
      </c>
      <c r="AS861" s="6">
        <f t="shared" si="395"/>
        <v>931.72536095861869</v>
      </c>
      <c r="AT861" s="17">
        <v>106.931132151613</v>
      </c>
      <c r="AU861" s="6">
        <f t="shared" si="396"/>
        <v>106.931132151613</v>
      </c>
      <c r="AV861" s="17">
        <v>0</v>
      </c>
      <c r="AW861" s="6">
        <f t="shared" si="397"/>
        <v>0</v>
      </c>
      <c r="AX861" s="17">
        <v>569.39171818181899</v>
      </c>
      <c r="AY861" s="6">
        <f t="shared" si="398"/>
        <v>569.39171818181899</v>
      </c>
      <c r="AZ861" s="20">
        <v>707163556.56352603</v>
      </c>
      <c r="BA861" s="20">
        <v>233520288.97119999</v>
      </c>
      <c r="BB861" s="20">
        <v>694940344.13373101</v>
      </c>
      <c r="BC861" s="20">
        <v>0</v>
      </c>
      <c r="BD861" s="19">
        <f t="shared" si="399"/>
        <v>1635.6241896684571</v>
      </c>
      <c r="BE861" s="18">
        <v>34.288594741359503</v>
      </c>
      <c r="BF861" s="20">
        <v>0</v>
      </c>
      <c r="BG861" s="20">
        <v>0</v>
      </c>
      <c r="BH861" s="19">
        <f t="shared" si="419"/>
        <v>0</v>
      </c>
      <c r="BI861" s="18">
        <v>1251.5815380906899</v>
      </c>
      <c r="BJ861">
        <v>14</v>
      </c>
      <c r="BK861">
        <v>1824</v>
      </c>
      <c r="BL861" s="22">
        <v>2767.1539199999902</v>
      </c>
      <c r="BM861">
        <v>456</v>
      </c>
      <c r="BN861">
        <v>114</v>
      </c>
      <c r="BO861">
        <v>0.71527935623676597</v>
      </c>
    </row>
    <row r="862" spans="1:67" x14ac:dyDescent="0.2">
      <c r="A862" s="27">
        <v>861</v>
      </c>
      <c r="B862" s="18">
        <v>978.60284871289196</v>
      </c>
      <c r="C862" s="18">
        <v>53.199999999999903</v>
      </c>
      <c r="D862">
        <v>600</v>
      </c>
      <c r="E862">
        <v>2400</v>
      </c>
      <c r="F862">
        <v>0</v>
      </c>
      <c r="G862" s="23">
        <f t="shared" si="400"/>
        <v>1</v>
      </c>
      <c r="H862" s="16">
        <v>91.1529680365296</v>
      </c>
      <c r="I862" s="17">
        <v>123.012342982779</v>
      </c>
      <c r="J862" s="6">
        <f t="shared" si="401"/>
        <v>122.75891411328064</v>
      </c>
      <c r="K862" s="6">
        <f t="shared" si="402"/>
        <v>92.28589744145485</v>
      </c>
      <c r="L862" s="6">
        <f t="shared" si="403"/>
        <v>0.75176534517317728</v>
      </c>
      <c r="M862" s="6">
        <f t="shared" si="404"/>
        <v>92.476416483010127</v>
      </c>
      <c r="N862" s="16">
        <v>94.143628606603201</v>
      </c>
      <c r="O862" s="17">
        <v>199.963214180645</v>
      </c>
      <c r="P862" s="6">
        <f t="shared" si="405"/>
        <v>188.56836704145499</v>
      </c>
      <c r="Q862" s="6">
        <f t="shared" si="390"/>
        <v>117.85522940090937</v>
      </c>
      <c r="R862" s="17">
        <v>188.56836704145499</v>
      </c>
      <c r="S862" s="6">
        <f t="shared" si="406"/>
        <v>11.394847139190006</v>
      </c>
      <c r="T862" s="6">
        <f t="shared" si="407"/>
        <v>129.25007654009937</v>
      </c>
      <c r="U862" s="17">
        <v>43.659850964788902</v>
      </c>
      <c r="V862" s="6">
        <f t="shared" si="408"/>
        <v>38.863067487661802</v>
      </c>
      <c r="W862" s="6">
        <f t="shared" si="391"/>
        <v>38.863067487661802</v>
      </c>
      <c r="X862" s="17">
        <v>38.863067487661802</v>
      </c>
      <c r="Y862" s="6">
        <f t="shared" si="409"/>
        <v>4.7967834771271001</v>
      </c>
      <c r="Z862" s="6">
        <f t="shared" si="410"/>
        <v>43.659850964788902</v>
      </c>
      <c r="AA862" s="17">
        <v>0</v>
      </c>
      <c r="AB862" s="6">
        <f t="shared" si="411"/>
        <v>0</v>
      </c>
      <c r="AC862" s="6">
        <f t="shared" si="392"/>
        <v>0</v>
      </c>
      <c r="AD862" s="17">
        <v>0</v>
      </c>
      <c r="AE862" s="6">
        <f t="shared" si="412"/>
        <v>0</v>
      </c>
      <c r="AF862" s="17">
        <v>0</v>
      </c>
      <c r="AG862" s="6">
        <f t="shared" si="413"/>
        <v>0</v>
      </c>
      <c r="AH862" s="6">
        <f t="shared" si="393"/>
        <v>0</v>
      </c>
      <c r="AI862" s="6">
        <f t="shared" si="414"/>
        <v>0</v>
      </c>
      <c r="AJ862" s="17">
        <v>71.127471453596101</v>
      </c>
      <c r="AK862" s="6">
        <f t="shared" si="415"/>
        <v>57.966179187404499</v>
      </c>
      <c r="AL862" s="6">
        <f t="shared" si="394"/>
        <v>57.966179187404499</v>
      </c>
      <c r="AM862" s="17">
        <v>57.966179187404499</v>
      </c>
      <c r="AN862" s="6">
        <f t="shared" si="416"/>
        <v>13.161292266191602</v>
      </c>
      <c r="AO862" s="6">
        <f t="shared" si="417"/>
        <v>71.127471453596101</v>
      </c>
      <c r="AP862" s="17">
        <v>2249.46190149923</v>
      </c>
      <c r="AQ862" s="6">
        <f t="shared" si="418"/>
        <v>1659.4849824977719</v>
      </c>
      <c r="AR862" s="17">
        <v>1573.2717840038799</v>
      </c>
      <c r="AS862" s="6">
        <f t="shared" si="395"/>
        <v>983.29486500242501</v>
      </c>
      <c r="AT862" s="17">
        <v>106.91014620881499</v>
      </c>
      <c r="AU862" s="6">
        <f t="shared" si="396"/>
        <v>106.91014620881499</v>
      </c>
      <c r="AV862" s="17">
        <v>0</v>
      </c>
      <c r="AW862" s="6">
        <f t="shared" si="397"/>
        <v>0</v>
      </c>
      <c r="AX862" s="17">
        <v>569.27997128653203</v>
      </c>
      <c r="AY862" s="6">
        <f t="shared" si="398"/>
        <v>569.27997128653203</v>
      </c>
      <c r="AZ862" s="20">
        <v>710788473.76414597</v>
      </c>
      <c r="BA862" s="20">
        <v>233520288.97119999</v>
      </c>
      <c r="BB862" s="20">
        <v>705087610.45234203</v>
      </c>
      <c r="BC862" s="20">
        <v>0</v>
      </c>
      <c r="BD862" s="19">
        <f t="shared" si="399"/>
        <v>1649.3963731876879</v>
      </c>
      <c r="BE862" s="18">
        <v>36.994898871045002</v>
      </c>
      <c r="BF862" s="20">
        <v>0</v>
      </c>
      <c r="BG862" s="20">
        <v>0</v>
      </c>
      <c r="BH862" s="19">
        <f t="shared" si="419"/>
        <v>0</v>
      </c>
      <c r="BI862" s="18">
        <v>1321.1138457623999</v>
      </c>
      <c r="BJ862">
        <v>14</v>
      </c>
      <c r="BK862">
        <v>1824</v>
      </c>
      <c r="BL862" s="22">
        <v>2767.1539199999902</v>
      </c>
      <c r="BM862">
        <v>456</v>
      </c>
      <c r="BN862">
        <v>114</v>
      </c>
      <c r="BO862">
        <v>0.72570268036806895</v>
      </c>
    </row>
    <row r="863" spans="1:67" x14ac:dyDescent="0.2">
      <c r="A863" s="27">
        <v>862</v>
      </c>
      <c r="B863" s="18">
        <v>1030.10826180304</v>
      </c>
      <c r="C863" s="18">
        <v>53.199999999999903</v>
      </c>
      <c r="D863">
        <v>600</v>
      </c>
      <c r="E863">
        <v>2400</v>
      </c>
      <c r="F863">
        <v>0</v>
      </c>
      <c r="G863" s="23">
        <f t="shared" si="400"/>
        <v>1</v>
      </c>
      <c r="H863" s="16">
        <v>92.089041095890394</v>
      </c>
      <c r="I863" s="17">
        <v>126.538184218692</v>
      </c>
      <c r="J863" s="6">
        <f t="shared" si="401"/>
        <v>126.29538275500947</v>
      </c>
      <c r="K863" s="6">
        <f t="shared" si="402"/>
        <v>94.452061580553391</v>
      </c>
      <c r="L863" s="6">
        <f t="shared" si="403"/>
        <v>0.74786630770004914</v>
      </c>
      <c r="M863" s="6">
        <f t="shared" si="404"/>
        <v>94.633644614701808</v>
      </c>
      <c r="N863" s="16">
        <v>94.805520470025996</v>
      </c>
      <c r="O863" s="17">
        <v>209.43766939756901</v>
      </c>
      <c r="P863" s="6">
        <f t="shared" si="405"/>
        <v>197.50088147394499</v>
      </c>
      <c r="Q863" s="6">
        <f t="shared" si="390"/>
        <v>123.43805092121562</v>
      </c>
      <c r="R863" s="17">
        <v>197.50088147394499</v>
      </c>
      <c r="S863" s="6">
        <f t="shared" si="406"/>
        <v>11.936787923624024</v>
      </c>
      <c r="T863" s="6">
        <f t="shared" si="407"/>
        <v>135.37483884483964</v>
      </c>
      <c r="U863" s="17">
        <v>43.652802260013402</v>
      </c>
      <c r="V863" s="6">
        <f t="shared" si="408"/>
        <v>38.856018782886302</v>
      </c>
      <c r="W863" s="6">
        <f t="shared" si="391"/>
        <v>38.856018782886302</v>
      </c>
      <c r="X863" s="17">
        <v>38.856018782886302</v>
      </c>
      <c r="Y863" s="6">
        <f t="shared" si="409"/>
        <v>4.7967834771271001</v>
      </c>
      <c r="Z863" s="6">
        <f t="shared" si="410"/>
        <v>43.652802260013402</v>
      </c>
      <c r="AA863" s="17">
        <v>0</v>
      </c>
      <c r="AB863" s="6">
        <f t="shared" si="411"/>
        <v>0</v>
      </c>
      <c r="AC863" s="6">
        <f t="shared" si="392"/>
        <v>0</v>
      </c>
      <c r="AD863" s="17">
        <v>0</v>
      </c>
      <c r="AE863" s="6">
        <f t="shared" si="412"/>
        <v>0</v>
      </c>
      <c r="AF863" s="17">
        <v>0</v>
      </c>
      <c r="AG863" s="6">
        <f t="shared" si="413"/>
        <v>0</v>
      </c>
      <c r="AH863" s="6">
        <f t="shared" si="393"/>
        <v>0</v>
      </c>
      <c r="AI863" s="6">
        <f t="shared" si="414"/>
        <v>0</v>
      </c>
      <c r="AJ863" s="17">
        <v>70.112506156915401</v>
      </c>
      <c r="AK863" s="6">
        <f t="shared" si="415"/>
        <v>57.1253082149344</v>
      </c>
      <c r="AL863" s="6">
        <f t="shared" si="394"/>
        <v>57.1253082149344</v>
      </c>
      <c r="AM863" s="17">
        <v>57.1253082149344</v>
      </c>
      <c r="AN863" s="6">
        <f t="shared" si="416"/>
        <v>12.987197941981002</v>
      </c>
      <c r="AO863" s="6">
        <f t="shared" si="417"/>
        <v>70.112506156915401</v>
      </c>
      <c r="AP863" s="17">
        <v>2331.8426699635102</v>
      </c>
      <c r="AQ863" s="6">
        <f t="shared" si="418"/>
        <v>1710.9269718431492</v>
      </c>
      <c r="AR863" s="17">
        <v>1655.7751949876099</v>
      </c>
      <c r="AS863" s="6">
        <f t="shared" si="395"/>
        <v>1034.8594968672562</v>
      </c>
      <c r="AT863" s="17">
        <v>106.890755612373</v>
      </c>
      <c r="AU863" s="6">
        <f t="shared" si="396"/>
        <v>106.890755612373</v>
      </c>
      <c r="AV863" s="17">
        <v>0</v>
      </c>
      <c r="AW863" s="6">
        <f t="shared" si="397"/>
        <v>0</v>
      </c>
      <c r="AX863" s="17">
        <v>569.17671936351996</v>
      </c>
      <c r="AY863" s="6">
        <f t="shared" si="398"/>
        <v>569.17671936351996</v>
      </c>
      <c r="AZ863" s="20">
        <v>714143980.36362195</v>
      </c>
      <c r="BA863" s="20">
        <v>233520288.97119999</v>
      </c>
      <c r="BB863" s="20">
        <v>713328449.30003297</v>
      </c>
      <c r="BC863" s="20">
        <v>0</v>
      </c>
      <c r="BD863" s="19">
        <f t="shared" si="399"/>
        <v>1660.9927186348548</v>
      </c>
      <c r="BE863" s="18">
        <v>39.533645920645299</v>
      </c>
      <c r="BF863" s="20">
        <v>0</v>
      </c>
      <c r="BG863" s="20">
        <v>0</v>
      </c>
      <c r="BH863" s="19">
        <f t="shared" si="419"/>
        <v>0</v>
      </c>
      <c r="BI863" s="18">
        <v>1390.6461534341099</v>
      </c>
      <c r="BJ863">
        <v>14</v>
      </c>
      <c r="BK863">
        <v>1824</v>
      </c>
      <c r="BL863" s="22">
        <v>2767.1539199999902</v>
      </c>
      <c r="BM863">
        <v>456</v>
      </c>
      <c r="BN863">
        <v>114</v>
      </c>
      <c r="BO863">
        <v>0.73416791540498305</v>
      </c>
    </row>
    <row r="864" spans="1:67" x14ac:dyDescent="0.2">
      <c r="A864" s="27">
        <v>863</v>
      </c>
      <c r="B864" s="18">
        <v>103.01082618030399</v>
      </c>
      <c r="C864" s="18">
        <v>102.6</v>
      </c>
      <c r="D864">
        <v>600</v>
      </c>
      <c r="E864">
        <v>2400</v>
      </c>
      <c r="F864">
        <v>0</v>
      </c>
      <c r="G864" s="23">
        <f t="shared" si="400"/>
        <v>1</v>
      </c>
      <c r="H864" s="16">
        <v>0.29680365296803601</v>
      </c>
      <c r="I864" s="17">
        <v>117.059672254905</v>
      </c>
      <c r="J864" s="6">
        <f t="shared" si="401"/>
        <v>50.202676759429743</v>
      </c>
      <c r="K864" s="6">
        <f t="shared" si="402"/>
        <v>42.363226426434345</v>
      </c>
      <c r="L864" s="6">
        <f t="shared" si="403"/>
        <v>0.84384397727312643</v>
      </c>
      <c r="M864" s="6">
        <f t="shared" si="404"/>
        <v>98.780099413867674</v>
      </c>
      <c r="N864" s="16">
        <v>40.303887117970099</v>
      </c>
      <c r="O864" s="17">
        <v>61.012832693239197</v>
      </c>
      <c r="P864" s="6">
        <f t="shared" si="405"/>
        <v>57.561841036309403</v>
      </c>
      <c r="Q864" s="6">
        <f t="shared" si="390"/>
        <v>35.976150647693373</v>
      </c>
      <c r="R864" s="17">
        <v>57.561841036309403</v>
      </c>
      <c r="S864" s="6">
        <f t="shared" si="406"/>
        <v>3.4509916569297943</v>
      </c>
      <c r="T864" s="6">
        <f t="shared" si="407"/>
        <v>39.427142304623167</v>
      </c>
      <c r="U864" s="17">
        <v>44.048076208023197</v>
      </c>
      <c r="V864" s="6">
        <f t="shared" si="408"/>
        <v>39.242561052444699</v>
      </c>
      <c r="W864" s="6">
        <f t="shared" si="391"/>
        <v>39.242561052444699</v>
      </c>
      <c r="X864" s="17">
        <v>39.242561052444699</v>
      </c>
      <c r="Y864" s="6">
        <f t="shared" si="409"/>
        <v>4.8055151555784974</v>
      </c>
      <c r="Z864" s="6">
        <f t="shared" si="410"/>
        <v>44.048076208023197</v>
      </c>
      <c r="AA864" s="17">
        <v>0</v>
      </c>
      <c r="AB864" s="6">
        <f t="shared" si="411"/>
        <v>0</v>
      </c>
      <c r="AC864" s="6">
        <f t="shared" si="392"/>
        <v>0</v>
      </c>
      <c r="AD864" s="17">
        <v>0</v>
      </c>
      <c r="AE864" s="6">
        <f t="shared" si="412"/>
        <v>0</v>
      </c>
      <c r="AF864" s="17">
        <v>0</v>
      </c>
      <c r="AG864" s="6">
        <f t="shared" si="413"/>
        <v>0</v>
      </c>
      <c r="AH864" s="6">
        <f t="shared" si="393"/>
        <v>0</v>
      </c>
      <c r="AI864" s="6">
        <f t="shared" si="414"/>
        <v>0</v>
      </c>
      <c r="AJ864" s="17">
        <v>0</v>
      </c>
      <c r="AK864" s="6">
        <f t="shared" si="415"/>
        <v>0</v>
      </c>
      <c r="AL864" s="6">
        <f t="shared" si="394"/>
        <v>0</v>
      </c>
      <c r="AM864" s="17">
        <v>0</v>
      </c>
      <c r="AN864" s="6">
        <f t="shared" si="416"/>
        <v>0</v>
      </c>
      <c r="AO864" s="6">
        <f t="shared" si="417"/>
        <v>0</v>
      </c>
      <c r="AP864" s="17">
        <v>948.53420377282805</v>
      </c>
      <c r="AQ864" s="6">
        <f t="shared" si="418"/>
        <v>885.93888635424742</v>
      </c>
      <c r="AR864" s="17">
        <v>166.92084644954801</v>
      </c>
      <c r="AS864" s="6">
        <f t="shared" si="395"/>
        <v>104.3255290309675</v>
      </c>
      <c r="AT864" s="17">
        <v>207.81891914626399</v>
      </c>
      <c r="AU864" s="6">
        <f t="shared" si="396"/>
        <v>207.81891914626399</v>
      </c>
      <c r="AV864" s="17">
        <v>0</v>
      </c>
      <c r="AW864" s="6">
        <f t="shared" si="397"/>
        <v>0</v>
      </c>
      <c r="AX864" s="17">
        <v>573.79443817701599</v>
      </c>
      <c r="AY864" s="6">
        <f t="shared" si="398"/>
        <v>573.79443817701599</v>
      </c>
      <c r="AZ864" s="20">
        <v>256448819.99627</v>
      </c>
      <c r="BA864" s="20">
        <v>449569034.92948902</v>
      </c>
      <c r="BB864" s="20">
        <v>106247.381077368</v>
      </c>
      <c r="BC864" s="20">
        <v>0</v>
      </c>
      <c r="BD864" s="19">
        <f t="shared" si="399"/>
        <v>706.12410230683645</v>
      </c>
      <c r="BE864" s="18">
        <v>4.7560605502617398E-2</v>
      </c>
      <c r="BF864" s="20">
        <v>0</v>
      </c>
      <c r="BG864" s="20">
        <v>0</v>
      </c>
      <c r="BH864" s="19">
        <f t="shared" si="419"/>
        <v>0</v>
      </c>
      <c r="BI864" s="18">
        <v>139.06461534341099</v>
      </c>
      <c r="BJ864">
        <v>27</v>
      </c>
      <c r="BK864">
        <v>1824</v>
      </c>
      <c r="BL864" s="22">
        <v>2767.1539199999902</v>
      </c>
      <c r="BM864">
        <v>456</v>
      </c>
      <c r="BN864">
        <v>114</v>
      </c>
      <c r="BO864">
        <v>1.09124709738131E-4</v>
      </c>
    </row>
    <row r="865" spans="1:67" x14ac:dyDescent="0.2">
      <c r="A865" s="27">
        <v>864</v>
      </c>
      <c r="B865" s="18">
        <v>154.516239270456</v>
      </c>
      <c r="C865" s="18">
        <v>102.6</v>
      </c>
      <c r="D865">
        <v>600</v>
      </c>
      <c r="E865">
        <v>2400</v>
      </c>
      <c r="F865">
        <v>0</v>
      </c>
      <c r="G865" s="23">
        <f t="shared" si="400"/>
        <v>1</v>
      </c>
      <c r="H865" s="16">
        <v>7.7625570776255701</v>
      </c>
      <c r="I865" s="17">
        <v>108.68271899033699</v>
      </c>
      <c r="J865" s="6">
        <f t="shared" si="401"/>
        <v>124.22262618488095</v>
      </c>
      <c r="K865" s="6">
        <f t="shared" si="402"/>
        <v>114.32945164092133</v>
      </c>
      <c r="L865" s="6">
        <f t="shared" si="403"/>
        <v>0.9203593190081526</v>
      </c>
      <c r="M865" s="6">
        <f t="shared" si="404"/>
        <v>100.02715323790098</v>
      </c>
      <c r="N865" s="16">
        <v>47.563170321758797</v>
      </c>
      <c r="O865" s="17">
        <v>62.6354672685639</v>
      </c>
      <c r="P865" s="6">
        <f t="shared" si="405"/>
        <v>59.0886835658685</v>
      </c>
      <c r="Q865" s="6">
        <f t="shared" si="390"/>
        <v>36.93042722866781</v>
      </c>
      <c r="R865" s="17">
        <v>59.0886835658685</v>
      </c>
      <c r="S865" s="6">
        <f t="shared" si="406"/>
        <v>3.5467837026954001</v>
      </c>
      <c r="T865" s="6">
        <f t="shared" si="407"/>
        <v>40.47721093136321</v>
      </c>
      <c r="U865" s="17">
        <v>43.960539319534902</v>
      </c>
      <c r="V865" s="6">
        <f t="shared" si="408"/>
        <v>39.159444459166103</v>
      </c>
      <c r="W865" s="6">
        <f t="shared" si="391"/>
        <v>39.159444459166103</v>
      </c>
      <c r="X865" s="17">
        <v>39.159444459166103</v>
      </c>
      <c r="Y865" s="6">
        <f t="shared" si="409"/>
        <v>4.8010948603687993</v>
      </c>
      <c r="Z865" s="6">
        <f t="shared" si="410"/>
        <v>43.960539319534902</v>
      </c>
      <c r="AA865" s="17">
        <v>0</v>
      </c>
      <c r="AB865" s="6">
        <f t="shared" si="411"/>
        <v>0</v>
      </c>
      <c r="AC865" s="6">
        <f t="shared" si="392"/>
        <v>0</v>
      </c>
      <c r="AD865" s="17">
        <v>0</v>
      </c>
      <c r="AE865" s="6">
        <f t="shared" si="412"/>
        <v>0</v>
      </c>
      <c r="AF865" s="17">
        <v>0</v>
      </c>
      <c r="AG865" s="6">
        <f t="shared" si="413"/>
        <v>0</v>
      </c>
      <c r="AH865" s="6">
        <f t="shared" si="393"/>
        <v>0</v>
      </c>
      <c r="AI865" s="6">
        <f t="shared" si="414"/>
        <v>0</v>
      </c>
      <c r="AJ865" s="17">
        <v>5360.1350690931904</v>
      </c>
      <c r="AK865" s="6">
        <f t="shared" si="415"/>
        <v>4310.8905497298101</v>
      </c>
      <c r="AL865" s="6">
        <f t="shared" si="394"/>
        <v>4310.8905497298101</v>
      </c>
      <c r="AM865" s="17">
        <v>4310.8905497298101</v>
      </c>
      <c r="AN865" s="6">
        <f t="shared" si="416"/>
        <v>1049.2445193633803</v>
      </c>
      <c r="AO865" s="6">
        <f t="shared" si="417"/>
        <v>5360.1350690931904</v>
      </c>
      <c r="AP865" s="17">
        <v>1030.75696942933</v>
      </c>
      <c r="AQ865" s="6">
        <f t="shared" si="418"/>
        <v>936.97659791147942</v>
      </c>
      <c r="AR865" s="17">
        <v>250.08099071427901</v>
      </c>
      <c r="AS865" s="6">
        <f t="shared" si="395"/>
        <v>156.30061919642438</v>
      </c>
      <c r="AT865" s="17">
        <v>207.56968465280599</v>
      </c>
      <c r="AU865" s="6">
        <f t="shared" si="396"/>
        <v>207.56968465280599</v>
      </c>
      <c r="AV865" s="17">
        <v>0</v>
      </c>
      <c r="AW865" s="6">
        <f t="shared" si="397"/>
        <v>0</v>
      </c>
      <c r="AX865" s="17">
        <v>573.10629406224905</v>
      </c>
      <c r="AY865" s="6">
        <f t="shared" si="398"/>
        <v>573.10629406224905</v>
      </c>
      <c r="AZ865" s="20">
        <v>372053149.93933898</v>
      </c>
      <c r="BA865" s="20">
        <v>449979533.74274701</v>
      </c>
      <c r="BB865" s="20">
        <v>11274060.355128899</v>
      </c>
      <c r="BC865" s="20">
        <v>0</v>
      </c>
      <c r="BD865" s="19">
        <f t="shared" si="399"/>
        <v>833.30674403721491</v>
      </c>
      <c r="BE865" s="18">
        <v>8.2308108791418796E-2</v>
      </c>
      <c r="BF865" s="20">
        <v>0</v>
      </c>
      <c r="BG865" s="20">
        <v>0</v>
      </c>
      <c r="BH865" s="19">
        <f t="shared" si="419"/>
        <v>0</v>
      </c>
      <c r="BI865" s="18">
        <v>208.596923015116</v>
      </c>
      <c r="BJ865">
        <v>27</v>
      </c>
      <c r="BK865">
        <v>1824</v>
      </c>
      <c r="BL865" s="22">
        <v>2767.1539199999902</v>
      </c>
      <c r="BM865">
        <v>456</v>
      </c>
      <c r="BN865">
        <v>114</v>
      </c>
      <c r="BO865">
        <v>1.15793777818178E-2</v>
      </c>
    </row>
    <row r="866" spans="1:67" x14ac:dyDescent="0.2">
      <c r="A866" s="27">
        <v>865</v>
      </c>
      <c r="B866" s="18">
        <v>206.02165236060799</v>
      </c>
      <c r="C866" s="18">
        <v>102.6</v>
      </c>
      <c r="D866">
        <v>600</v>
      </c>
      <c r="E866">
        <v>2400</v>
      </c>
      <c r="F866">
        <v>0</v>
      </c>
      <c r="G866" s="23">
        <f t="shared" si="400"/>
        <v>1</v>
      </c>
      <c r="H866" s="16">
        <v>21.700913242009101</v>
      </c>
      <c r="I866" s="17">
        <v>103.00834932367501</v>
      </c>
      <c r="J866" s="6">
        <f t="shared" si="401"/>
        <v>112.37600073797991</v>
      </c>
      <c r="K866" s="6">
        <f t="shared" si="402"/>
        <v>101.03652660374752</v>
      </c>
      <c r="L866" s="6">
        <f t="shared" si="403"/>
        <v>0.89909345358648296</v>
      </c>
      <c r="M866" s="6">
        <f t="shared" si="404"/>
        <v>92.614132541665811</v>
      </c>
      <c r="N866" s="16">
        <v>54.6845391280321</v>
      </c>
      <c r="O866" s="17">
        <v>67.127899816760106</v>
      </c>
      <c r="P866" s="6">
        <f t="shared" si="405"/>
        <v>63.323167766998303</v>
      </c>
      <c r="Q866" s="6">
        <f t="shared" si="390"/>
        <v>39.576979854373938</v>
      </c>
      <c r="R866" s="17">
        <v>63.323167766998303</v>
      </c>
      <c r="S866" s="6">
        <f t="shared" si="406"/>
        <v>3.8047320497618031</v>
      </c>
      <c r="T866" s="6">
        <f t="shared" si="407"/>
        <v>43.381711904135742</v>
      </c>
      <c r="U866" s="17">
        <v>43.903667156096297</v>
      </c>
      <c r="V866" s="6">
        <f t="shared" si="408"/>
        <v>39.104542520919097</v>
      </c>
      <c r="W866" s="6">
        <f t="shared" si="391"/>
        <v>39.104542520919097</v>
      </c>
      <c r="X866" s="17">
        <v>39.104542520919097</v>
      </c>
      <c r="Y866" s="6">
        <f t="shared" si="409"/>
        <v>4.7991246351772006</v>
      </c>
      <c r="Z866" s="6">
        <f t="shared" si="410"/>
        <v>43.903667156096297</v>
      </c>
      <c r="AA866" s="17">
        <v>0</v>
      </c>
      <c r="AB866" s="6">
        <f t="shared" si="411"/>
        <v>0</v>
      </c>
      <c r="AC866" s="6">
        <f t="shared" si="392"/>
        <v>0</v>
      </c>
      <c r="AD866" s="17">
        <v>0</v>
      </c>
      <c r="AE866" s="6">
        <f t="shared" si="412"/>
        <v>0</v>
      </c>
      <c r="AF866" s="17">
        <v>0</v>
      </c>
      <c r="AG866" s="6">
        <f t="shared" si="413"/>
        <v>0</v>
      </c>
      <c r="AH866" s="6">
        <f t="shared" si="393"/>
        <v>0</v>
      </c>
      <c r="AI866" s="6">
        <f t="shared" si="414"/>
        <v>0</v>
      </c>
      <c r="AJ866" s="17">
        <v>1134.53555767634</v>
      </c>
      <c r="AK866" s="6">
        <f t="shared" si="415"/>
        <v>913.74876712976902</v>
      </c>
      <c r="AL866" s="6">
        <f t="shared" si="394"/>
        <v>913.74876712976902</v>
      </c>
      <c r="AM866" s="17">
        <v>913.74876712976902</v>
      </c>
      <c r="AN866" s="6">
        <f t="shared" si="416"/>
        <v>220.78679054657096</v>
      </c>
      <c r="AO866" s="6">
        <f t="shared" si="417"/>
        <v>1134.53555767634</v>
      </c>
      <c r="AP866" s="17">
        <v>1113.01204264233</v>
      </c>
      <c r="AQ866" s="6">
        <f t="shared" si="418"/>
        <v>988.09559336719747</v>
      </c>
      <c r="AR866" s="17">
        <v>333.11053140036699</v>
      </c>
      <c r="AS866" s="6">
        <f t="shared" si="395"/>
        <v>208.19408212522939</v>
      </c>
      <c r="AT866" s="17">
        <v>207.363765713905</v>
      </c>
      <c r="AU866" s="6">
        <f t="shared" si="396"/>
        <v>207.363765713905</v>
      </c>
      <c r="AV866" s="17">
        <v>0</v>
      </c>
      <c r="AW866" s="6">
        <f t="shared" si="397"/>
        <v>0</v>
      </c>
      <c r="AX866" s="17">
        <v>572.53774552806306</v>
      </c>
      <c r="AY866" s="6">
        <f t="shared" si="398"/>
        <v>572.53774552806306</v>
      </c>
      <c r="AZ866" s="20">
        <v>457506925.55569702</v>
      </c>
      <c r="BA866" s="20">
        <v>450158490.60046202</v>
      </c>
      <c r="BB866" s="20">
        <v>50407709.366963699</v>
      </c>
      <c r="BC866" s="20">
        <v>0</v>
      </c>
      <c r="BD866" s="19">
        <f t="shared" si="399"/>
        <v>958.07312552312283</v>
      </c>
      <c r="BE866" s="18">
        <v>7.4822020717892998E-2</v>
      </c>
      <c r="BF866" s="20">
        <v>0</v>
      </c>
      <c r="BG866" s="20">
        <v>0</v>
      </c>
      <c r="BH866" s="19">
        <f t="shared" si="419"/>
        <v>0</v>
      </c>
      <c r="BI866" s="18">
        <v>278.12923068682198</v>
      </c>
      <c r="BJ866">
        <v>27</v>
      </c>
      <c r="BK866">
        <v>1824</v>
      </c>
      <c r="BL866" s="22">
        <v>2767.1539199999902</v>
      </c>
      <c r="BM866">
        <v>456</v>
      </c>
      <c r="BN866">
        <v>114</v>
      </c>
      <c r="BO866">
        <v>5.1772821103499997E-2</v>
      </c>
    </row>
    <row r="867" spans="1:67" x14ac:dyDescent="0.2">
      <c r="A867" s="27">
        <v>866</v>
      </c>
      <c r="B867" s="18">
        <v>257.52706545076097</v>
      </c>
      <c r="C867" s="18">
        <v>102.6</v>
      </c>
      <c r="D867">
        <v>600</v>
      </c>
      <c r="E867">
        <v>2400</v>
      </c>
      <c r="F867">
        <v>0</v>
      </c>
      <c r="G867" s="23">
        <f t="shared" si="400"/>
        <v>1</v>
      </c>
      <c r="H867" s="16">
        <v>35.365296803652903</v>
      </c>
      <c r="I867" s="17">
        <v>99.104237636876803</v>
      </c>
      <c r="J867" s="6">
        <f t="shared" si="401"/>
        <v>104.28046334611501</v>
      </c>
      <c r="K867" s="6">
        <f t="shared" si="402"/>
        <v>91.834175044446496</v>
      </c>
      <c r="L867" s="6">
        <f t="shared" si="403"/>
        <v>0.8806460203350045</v>
      </c>
      <c r="M867" s="6">
        <f t="shared" si="404"/>
        <v>87.275752473250122</v>
      </c>
      <c r="N867" s="16">
        <v>61.640280406499897</v>
      </c>
      <c r="O867" s="17">
        <v>75.494902867998306</v>
      </c>
      <c r="P867" s="6">
        <f t="shared" si="405"/>
        <v>71.212568683932005</v>
      </c>
      <c r="Q867" s="6">
        <f t="shared" si="390"/>
        <v>44.5078554274575</v>
      </c>
      <c r="R867" s="17">
        <v>71.212568683932005</v>
      </c>
      <c r="S867" s="6">
        <f t="shared" si="406"/>
        <v>4.2823341840663005</v>
      </c>
      <c r="T867" s="6">
        <f t="shared" si="407"/>
        <v>48.7901896115238</v>
      </c>
      <c r="U867" s="17">
        <v>43.861827914120603</v>
      </c>
      <c r="V867" s="6">
        <f t="shared" si="408"/>
        <v>39.063711475460302</v>
      </c>
      <c r="W867" s="6">
        <f t="shared" si="391"/>
        <v>39.063711475460302</v>
      </c>
      <c r="X867" s="17">
        <v>39.063711475460302</v>
      </c>
      <c r="Y867" s="6">
        <f t="shared" si="409"/>
        <v>4.7981164386603012</v>
      </c>
      <c r="Z867" s="6">
        <f t="shared" si="410"/>
        <v>43.861827914120603</v>
      </c>
      <c r="AA867" s="17">
        <v>0</v>
      </c>
      <c r="AB867" s="6">
        <f t="shared" si="411"/>
        <v>0</v>
      </c>
      <c r="AC867" s="6">
        <f t="shared" si="392"/>
        <v>0</v>
      </c>
      <c r="AD867" s="17">
        <v>0</v>
      </c>
      <c r="AE867" s="6">
        <f t="shared" si="412"/>
        <v>0</v>
      </c>
      <c r="AF867" s="17">
        <v>0</v>
      </c>
      <c r="AG867" s="6">
        <f t="shared" si="413"/>
        <v>0</v>
      </c>
      <c r="AH867" s="6">
        <f t="shared" si="393"/>
        <v>0</v>
      </c>
      <c r="AI867" s="6">
        <f t="shared" si="414"/>
        <v>0</v>
      </c>
      <c r="AJ867" s="17">
        <v>434.22445563947701</v>
      </c>
      <c r="AK867" s="6">
        <f t="shared" si="415"/>
        <v>350.63843205424303</v>
      </c>
      <c r="AL867" s="6">
        <f t="shared" si="394"/>
        <v>350.63843205424303</v>
      </c>
      <c r="AM867" s="17">
        <v>350.63843205424303</v>
      </c>
      <c r="AN867" s="6">
        <f t="shared" si="416"/>
        <v>83.586023585233988</v>
      </c>
      <c r="AO867" s="6">
        <f t="shared" si="417"/>
        <v>434.22445563947701</v>
      </c>
      <c r="AP867" s="17">
        <v>1195.29167446579</v>
      </c>
      <c r="AQ867" s="6">
        <f t="shared" si="418"/>
        <v>1039.2763768321513</v>
      </c>
      <c r="AR867" s="17">
        <v>416.04079368970298</v>
      </c>
      <c r="AS867" s="6">
        <f t="shared" si="395"/>
        <v>260.02549605606436</v>
      </c>
      <c r="AT867" s="17">
        <v>207.190773122471</v>
      </c>
      <c r="AU867" s="6">
        <f t="shared" si="396"/>
        <v>207.190773122471</v>
      </c>
      <c r="AV867" s="17">
        <v>0</v>
      </c>
      <c r="AW867" s="6">
        <f t="shared" si="397"/>
        <v>0</v>
      </c>
      <c r="AX867" s="17">
        <v>572.060107653616</v>
      </c>
      <c r="AY867" s="6">
        <f t="shared" si="398"/>
        <v>572.060107653616</v>
      </c>
      <c r="AZ867" s="20">
        <v>503327483.47792798</v>
      </c>
      <c r="BA867" s="20">
        <v>450249344.67252702</v>
      </c>
      <c r="BB867" s="20">
        <v>126360884.57142299</v>
      </c>
      <c r="BC867" s="20">
        <v>0</v>
      </c>
      <c r="BD867" s="19">
        <f t="shared" si="399"/>
        <v>1079.9377127218781</v>
      </c>
      <c r="BE867" s="18">
        <v>2.6726449233821298E-2</v>
      </c>
      <c r="BF867" s="20">
        <v>0</v>
      </c>
      <c r="BG867" s="20">
        <v>0</v>
      </c>
      <c r="BH867" s="19">
        <f t="shared" si="419"/>
        <v>0</v>
      </c>
      <c r="BI867" s="18">
        <v>347.66153835852703</v>
      </c>
      <c r="BJ867">
        <v>27</v>
      </c>
      <c r="BK867">
        <v>1824</v>
      </c>
      <c r="BL867" s="22">
        <v>2767.1539199999902</v>
      </c>
      <c r="BM867">
        <v>456</v>
      </c>
      <c r="BN867">
        <v>114</v>
      </c>
      <c r="BO867">
        <v>0.12978291522375399</v>
      </c>
    </row>
    <row r="868" spans="1:67" x14ac:dyDescent="0.2">
      <c r="A868" s="27">
        <v>867</v>
      </c>
      <c r="B868" s="18">
        <v>309.03247854091302</v>
      </c>
      <c r="C868" s="18">
        <v>102.6</v>
      </c>
      <c r="D868">
        <v>600</v>
      </c>
      <c r="E868">
        <v>2400</v>
      </c>
      <c r="F868">
        <v>0</v>
      </c>
      <c r="G868" s="23">
        <f t="shared" si="400"/>
        <v>1</v>
      </c>
      <c r="H868" s="16">
        <v>46.6666666666666</v>
      </c>
      <c r="I868" s="17">
        <v>96.075371560779999</v>
      </c>
      <c r="J868" s="6">
        <f t="shared" si="401"/>
        <v>98.89823136338596</v>
      </c>
      <c r="K868" s="6">
        <f t="shared" si="402"/>
        <v>85.51521232357193</v>
      </c>
      <c r="L868" s="6">
        <f t="shared" si="403"/>
        <v>0.8646788839869114</v>
      </c>
      <c r="M868" s="6">
        <f t="shared" si="404"/>
        <v>83.074345059803093</v>
      </c>
      <c r="N868" s="16">
        <v>68.508623866899498</v>
      </c>
      <c r="O868" s="17">
        <v>85.427243849369404</v>
      </c>
      <c r="P868" s="6">
        <f t="shared" si="405"/>
        <v>80.578259114485107</v>
      </c>
      <c r="Q868" s="6">
        <f t="shared" si="390"/>
        <v>50.36141194655319</v>
      </c>
      <c r="R868" s="17">
        <v>80.578259114485107</v>
      </c>
      <c r="S868" s="6">
        <f t="shared" si="406"/>
        <v>4.8489847348842972</v>
      </c>
      <c r="T868" s="6">
        <f t="shared" si="407"/>
        <v>55.210396681437487</v>
      </c>
      <c r="U868" s="17">
        <v>43.828958969718201</v>
      </c>
      <c r="V868" s="6">
        <f t="shared" si="408"/>
        <v>39.031398827238597</v>
      </c>
      <c r="W868" s="6">
        <f t="shared" si="391"/>
        <v>39.031398827238597</v>
      </c>
      <c r="X868" s="17">
        <v>39.031398827238597</v>
      </c>
      <c r="Y868" s="6">
        <f t="shared" si="409"/>
        <v>4.7975601424796039</v>
      </c>
      <c r="Z868" s="6">
        <f t="shared" si="410"/>
        <v>43.828958969718201</v>
      </c>
      <c r="AA868" s="17">
        <v>0</v>
      </c>
      <c r="AB868" s="6">
        <f t="shared" si="411"/>
        <v>0</v>
      </c>
      <c r="AC868" s="6">
        <f t="shared" si="392"/>
        <v>0</v>
      </c>
      <c r="AD868" s="17">
        <v>0</v>
      </c>
      <c r="AE868" s="6">
        <f t="shared" si="412"/>
        <v>0</v>
      </c>
      <c r="AF868" s="17">
        <v>0</v>
      </c>
      <c r="AG868" s="6">
        <f t="shared" si="413"/>
        <v>0</v>
      </c>
      <c r="AH868" s="6">
        <f t="shared" si="393"/>
        <v>0</v>
      </c>
      <c r="AI868" s="6">
        <f t="shared" si="414"/>
        <v>0</v>
      </c>
      <c r="AJ868" s="17">
        <v>245.246515406848</v>
      </c>
      <c r="AK868" s="6">
        <f t="shared" si="415"/>
        <v>198.51126108945601</v>
      </c>
      <c r="AL868" s="6">
        <f t="shared" si="394"/>
        <v>198.51126108945601</v>
      </c>
      <c r="AM868" s="17">
        <v>198.51126108945601</v>
      </c>
      <c r="AN868" s="6">
        <f t="shared" si="416"/>
        <v>46.735254317391991</v>
      </c>
      <c r="AO868" s="6">
        <f t="shared" si="417"/>
        <v>245.246515406848</v>
      </c>
      <c r="AP868" s="17">
        <v>1277.59041060305</v>
      </c>
      <c r="AQ868" s="6">
        <f t="shared" si="418"/>
        <v>1090.5052256190429</v>
      </c>
      <c r="AR868" s="17">
        <v>498.89382662401601</v>
      </c>
      <c r="AS868" s="6">
        <f t="shared" si="395"/>
        <v>311.80864164001002</v>
      </c>
      <c r="AT868" s="17">
        <v>207.04339416563701</v>
      </c>
      <c r="AU868" s="6">
        <f t="shared" si="396"/>
        <v>207.04339416563701</v>
      </c>
      <c r="AV868" s="17">
        <v>0</v>
      </c>
      <c r="AW868" s="6">
        <f t="shared" si="397"/>
        <v>0</v>
      </c>
      <c r="AX868" s="17">
        <v>571.65318981339601</v>
      </c>
      <c r="AY868" s="6">
        <f t="shared" si="398"/>
        <v>571.65318981339601</v>
      </c>
      <c r="AZ868" s="20">
        <v>531599169.26863998</v>
      </c>
      <c r="BA868" s="20">
        <v>450297501.57545102</v>
      </c>
      <c r="BB868" s="20">
        <v>218374419.303987</v>
      </c>
      <c r="BC868" s="20">
        <v>0</v>
      </c>
      <c r="BD868" s="19">
        <f t="shared" si="399"/>
        <v>1200.271090148078</v>
      </c>
      <c r="BE868" s="18">
        <v>1.7695934879615599E-2</v>
      </c>
      <c r="BF868" s="20">
        <v>0</v>
      </c>
      <c r="BG868" s="20">
        <v>0</v>
      </c>
      <c r="BH868" s="19">
        <f t="shared" si="419"/>
        <v>0</v>
      </c>
      <c r="BI868" s="18">
        <v>417.19384603023298</v>
      </c>
      <c r="BJ868">
        <v>27</v>
      </c>
      <c r="BK868">
        <v>1824</v>
      </c>
      <c r="BL868" s="22">
        <v>2767.1539199999902</v>
      </c>
      <c r="BM868">
        <v>456</v>
      </c>
      <c r="BN868">
        <v>114</v>
      </c>
      <c r="BO868">
        <v>0.224382773338062</v>
      </c>
    </row>
    <row r="869" spans="1:67" x14ac:dyDescent="0.2">
      <c r="A869" s="27">
        <v>868</v>
      </c>
      <c r="B869" s="18">
        <v>360.53789163106501</v>
      </c>
      <c r="C869" s="18">
        <v>102.6</v>
      </c>
      <c r="D869">
        <v>600</v>
      </c>
      <c r="E869">
        <v>2400</v>
      </c>
      <c r="F869">
        <v>0</v>
      </c>
      <c r="G869" s="23">
        <f t="shared" si="400"/>
        <v>1</v>
      </c>
      <c r="H869" s="16">
        <v>57.397260273972599</v>
      </c>
      <c r="I869" s="17">
        <v>94.239346659275</v>
      </c>
      <c r="J869" s="6">
        <f t="shared" si="401"/>
        <v>95.77129045233329</v>
      </c>
      <c r="K869" s="6">
        <f t="shared" si="402"/>
        <v>81.547073079374769</v>
      </c>
      <c r="L869" s="6">
        <f t="shared" si="403"/>
        <v>0.85147722970238027</v>
      </c>
      <c r="M869" s="6">
        <f t="shared" si="404"/>
        <v>80.242657822401739</v>
      </c>
      <c r="N869" s="16">
        <v>75.040703593529301</v>
      </c>
      <c r="O869" s="17">
        <v>95.669746195633806</v>
      </c>
      <c r="P869" s="6">
        <f t="shared" si="405"/>
        <v>90.236235662546605</v>
      </c>
      <c r="Q869" s="6">
        <f t="shared" si="390"/>
        <v>56.39764728909163</v>
      </c>
      <c r="R869" s="17">
        <v>90.236235662546605</v>
      </c>
      <c r="S869" s="6">
        <f t="shared" si="406"/>
        <v>5.4335105330872011</v>
      </c>
      <c r="T869" s="6">
        <f t="shared" si="407"/>
        <v>61.831157822178831</v>
      </c>
      <c r="U869" s="17">
        <v>43.8020289798297</v>
      </c>
      <c r="V869" s="6">
        <f t="shared" si="408"/>
        <v>39.004794831896596</v>
      </c>
      <c r="W869" s="6">
        <f t="shared" si="391"/>
        <v>39.004794831896596</v>
      </c>
      <c r="X869" s="17">
        <v>39.004794831896596</v>
      </c>
      <c r="Y869" s="6">
        <f t="shared" si="409"/>
        <v>4.7972341479331035</v>
      </c>
      <c r="Z869" s="6">
        <f t="shared" si="410"/>
        <v>43.8020289798297</v>
      </c>
      <c r="AA869" s="17">
        <v>0</v>
      </c>
      <c r="AB869" s="6">
        <f t="shared" si="411"/>
        <v>0</v>
      </c>
      <c r="AC869" s="6">
        <f t="shared" si="392"/>
        <v>0</v>
      </c>
      <c r="AD869" s="17">
        <v>0</v>
      </c>
      <c r="AE869" s="6">
        <f t="shared" si="412"/>
        <v>0</v>
      </c>
      <c r="AF869" s="17">
        <v>0</v>
      </c>
      <c r="AG869" s="6">
        <f t="shared" si="413"/>
        <v>0</v>
      </c>
      <c r="AH869" s="6">
        <f t="shared" si="393"/>
        <v>0</v>
      </c>
      <c r="AI869" s="6">
        <f t="shared" si="414"/>
        <v>0</v>
      </c>
      <c r="AJ869" s="17">
        <v>171.02314539377201</v>
      </c>
      <c r="AK869" s="6">
        <f t="shared" si="415"/>
        <v>139.07734800385501</v>
      </c>
      <c r="AL869" s="6">
        <f t="shared" si="394"/>
        <v>139.07734800385501</v>
      </c>
      <c r="AM869" s="17">
        <v>139.07734800385501</v>
      </c>
      <c r="AN869" s="6">
        <f t="shared" si="416"/>
        <v>31.945797389917004</v>
      </c>
      <c r="AO869" s="6">
        <f t="shared" si="417"/>
        <v>171.02314539377201</v>
      </c>
      <c r="AP869" s="17">
        <v>1359.90430057669</v>
      </c>
      <c r="AQ869" s="6">
        <f t="shared" si="418"/>
        <v>1141.7722005606706</v>
      </c>
      <c r="AR869" s="17">
        <v>581.68560004271603</v>
      </c>
      <c r="AS869" s="6">
        <f t="shared" si="395"/>
        <v>363.55350002669752</v>
      </c>
      <c r="AT869" s="17">
        <v>206.91633233883999</v>
      </c>
      <c r="AU869" s="6">
        <f t="shared" si="396"/>
        <v>206.91633233883999</v>
      </c>
      <c r="AV869" s="17">
        <v>0</v>
      </c>
      <c r="AW869" s="6">
        <f t="shared" si="397"/>
        <v>0</v>
      </c>
      <c r="AX869" s="17">
        <v>571.302368195133</v>
      </c>
      <c r="AY869" s="6">
        <f t="shared" si="398"/>
        <v>571.302368195133</v>
      </c>
      <c r="AZ869" s="20">
        <v>552646141.57520902</v>
      </c>
      <c r="BA869" s="20">
        <v>450324897.41451699</v>
      </c>
      <c r="BB869" s="20">
        <v>311742087.96890801</v>
      </c>
      <c r="BC869" s="20">
        <v>0</v>
      </c>
      <c r="BD869" s="19">
        <f t="shared" si="399"/>
        <v>1314.7131269586341</v>
      </c>
      <c r="BE869" s="18">
        <v>0.42009711867862198</v>
      </c>
      <c r="BF869" s="20">
        <v>0</v>
      </c>
      <c r="BG869" s="20">
        <v>0</v>
      </c>
      <c r="BH869" s="19">
        <f t="shared" si="419"/>
        <v>0</v>
      </c>
      <c r="BI869" s="18">
        <v>486.72615370193802</v>
      </c>
      <c r="BJ869">
        <v>27</v>
      </c>
      <c r="BK869">
        <v>1824</v>
      </c>
      <c r="BL869" s="22">
        <v>2767.1539199999902</v>
      </c>
      <c r="BM869">
        <v>456</v>
      </c>
      <c r="BN869">
        <v>114</v>
      </c>
      <c r="BO869">
        <v>0.32059519365980899</v>
      </c>
    </row>
    <row r="870" spans="1:67" x14ac:dyDescent="0.2">
      <c r="A870" s="27">
        <v>869</v>
      </c>
      <c r="B870" s="18">
        <v>412.043304721217</v>
      </c>
      <c r="C870" s="18">
        <v>102.6</v>
      </c>
      <c r="D870">
        <v>600</v>
      </c>
      <c r="E870">
        <v>2400</v>
      </c>
      <c r="F870">
        <v>0</v>
      </c>
      <c r="G870" s="23">
        <f t="shared" si="400"/>
        <v>1</v>
      </c>
      <c r="H870" s="16">
        <v>65.970319634703202</v>
      </c>
      <c r="I870" s="17">
        <v>93.369413632838004</v>
      </c>
      <c r="J870" s="6">
        <f t="shared" si="401"/>
        <v>94.123334954393599</v>
      </c>
      <c r="K870" s="6">
        <f t="shared" si="402"/>
        <v>78.959159607433762</v>
      </c>
      <c r="L870" s="6">
        <f t="shared" si="403"/>
        <v>0.838890373420072</v>
      </c>
      <c r="M870" s="6">
        <f t="shared" si="404"/>
        <v>78.326702268464629</v>
      </c>
      <c r="N870" s="16">
        <v>80.319563886448094</v>
      </c>
      <c r="O870" s="17">
        <v>105.934067284116</v>
      </c>
      <c r="P870" s="6">
        <f t="shared" si="405"/>
        <v>99.914563448462005</v>
      </c>
      <c r="Q870" s="6">
        <f t="shared" si="390"/>
        <v>62.446602155288751</v>
      </c>
      <c r="R870" s="17">
        <v>99.914563448462005</v>
      </c>
      <c r="S870" s="6">
        <f t="shared" si="406"/>
        <v>6.0195038356539925</v>
      </c>
      <c r="T870" s="6">
        <f t="shared" si="407"/>
        <v>68.466105990942737</v>
      </c>
      <c r="U870" s="17">
        <v>43.779313000268303</v>
      </c>
      <c r="V870" s="6">
        <f t="shared" si="408"/>
        <v>38.9822819088401</v>
      </c>
      <c r="W870" s="6">
        <f t="shared" si="391"/>
        <v>38.9822819088401</v>
      </c>
      <c r="X870" s="17">
        <v>38.9822819088401</v>
      </c>
      <c r="Y870" s="6">
        <f t="shared" si="409"/>
        <v>4.7970310914282024</v>
      </c>
      <c r="Z870" s="6">
        <f t="shared" si="410"/>
        <v>43.779313000268303</v>
      </c>
      <c r="AA870" s="17">
        <v>0</v>
      </c>
      <c r="AB870" s="6">
        <f t="shared" si="411"/>
        <v>0</v>
      </c>
      <c r="AC870" s="6">
        <f t="shared" si="392"/>
        <v>0</v>
      </c>
      <c r="AD870" s="17">
        <v>0</v>
      </c>
      <c r="AE870" s="6">
        <f t="shared" si="412"/>
        <v>0</v>
      </c>
      <c r="AF870" s="17">
        <v>0</v>
      </c>
      <c r="AG870" s="6">
        <f t="shared" si="413"/>
        <v>0</v>
      </c>
      <c r="AH870" s="6">
        <f t="shared" si="393"/>
        <v>0</v>
      </c>
      <c r="AI870" s="6">
        <f t="shared" si="414"/>
        <v>0</v>
      </c>
      <c r="AJ870" s="17">
        <v>135.29120160025599</v>
      </c>
      <c r="AK870" s="6">
        <f t="shared" si="415"/>
        <v>110.19242293013301</v>
      </c>
      <c r="AL870" s="6">
        <f t="shared" si="394"/>
        <v>110.19242293013301</v>
      </c>
      <c r="AM870" s="17">
        <v>110.19242293013301</v>
      </c>
      <c r="AN870" s="6">
        <f t="shared" si="416"/>
        <v>25.098778670122982</v>
      </c>
      <c r="AO870" s="6">
        <f t="shared" si="417"/>
        <v>135.29120160025599</v>
      </c>
      <c r="AP870" s="17">
        <v>1442.2304128711501</v>
      </c>
      <c r="AQ870" s="6">
        <f t="shared" si="418"/>
        <v>1193.0699261375296</v>
      </c>
      <c r="AR870" s="17">
        <v>664.427964622996</v>
      </c>
      <c r="AS870" s="6">
        <f t="shared" si="395"/>
        <v>415.26747788937251</v>
      </c>
      <c r="AT870" s="17">
        <v>206.80565728535001</v>
      </c>
      <c r="AU870" s="6">
        <f t="shared" si="396"/>
        <v>206.80565728535001</v>
      </c>
      <c r="AV870" s="17">
        <v>0</v>
      </c>
      <c r="AW870" s="6">
        <f t="shared" si="397"/>
        <v>0</v>
      </c>
      <c r="AX870" s="17">
        <v>570.99679096280704</v>
      </c>
      <c r="AY870" s="6">
        <f t="shared" si="398"/>
        <v>570.99679096280704</v>
      </c>
      <c r="AZ870" s="20">
        <v>569526816.97668302</v>
      </c>
      <c r="BA870" s="20">
        <v>450342531.823506</v>
      </c>
      <c r="BB870" s="20">
        <v>387329410.49038202</v>
      </c>
      <c r="BC870" s="20">
        <v>0</v>
      </c>
      <c r="BD870" s="19">
        <f t="shared" si="399"/>
        <v>1407.1987592905709</v>
      </c>
      <c r="BE870" s="18">
        <v>2.3866291822013799</v>
      </c>
      <c r="BF870" s="20">
        <v>0</v>
      </c>
      <c r="BG870" s="20">
        <v>0</v>
      </c>
      <c r="BH870" s="19">
        <f t="shared" si="419"/>
        <v>0</v>
      </c>
      <c r="BI870" s="18">
        <v>556.25846137364397</v>
      </c>
      <c r="BJ870">
        <v>27</v>
      </c>
      <c r="BK870">
        <v>1824</v>
      </c>
      <c r="BL870" s="22">
        <v>2767.1539199999902</v>
      </c>
      <c r="BM870">
        <v>456</v>
      </c>
      <c r="BN870">
        <v>114</v>
      </c>
      <c r="BO870">
        <v>0.39854552717444303</v>
      </c>
    </row>
    <row r="871" spans="1:67" x14ac:dyDescent="0.2">
      <c r="A871" s="27">
        <v>870</v>
      </c>
      <c r="B871" s="18">
        <v>463.54871781137001</v>
      </c>
      <c r="C871" s="18">
        <v>102.6</v>
      </c>
      <c r="D871">
        <v>600</v>
      </c>
      <c r="E871">
        <v>2400</v>
      </c>
      <c r="F871">
        <v>0</v>
      </c>
      <c r="G871" s="23">
        <f t="shared" si="400"/>
        <v>1</v>
      </c>
      <c r="H871" s="16">
        <v>72.705479452054803</v>
      </c>
      <c r="I871" s="17">
        <v>93.942761870230598</v>
      </c>
      <c r="J871" s="6">
        <f t="shared" si="401"/>
        <v>94.327967853844839</v>
      </c>
      <c r="K871" s="6">
        <f t="shared" si="402"/>
        <v>78.082677558656997</v>
      </c>
      <c r="L871" s="6">
        <f t="shared" si="403"/>
        <v>0.82777864651596356</v>
      </c>
      <c r="M871" s="6">
        <f t="shared" si="404"/>
        <v>77.763812270910947</v>
      </c>
      <c r="N871" s="16">
        <v>84.226557270500194</v>
      </c>
      <c r="O871" s="17">
        <v>116.20916458304799</v>
      </c>
      <c r="P871" s="6">
        <f t="shared" si="405"/>
        <v>109.602867134015</v>
      </c>
      <c r="Q871" s="6">
        <f t="shared" si="390"/>
        <v>68.50179195875937</v>
      </c>
      <c r="R871" s="17">
        <v>109.602867134015</v>
      </c>
      <c r="S871" s="6">
        <f t="shared" si="406"/>
        <v>6.6062974490329935</v>
      </c>
      <c r="T871" s="6">
        <f t="shared" si="407"/>
        <v>75.108089407792363</v>
      </c>
      <c r="U871" s="17">
        <v>43.7597646370211</v>
      </c>
      <c r="V871" s="6">
        <f t="shared" si="408"/>
        <v>38.962866616935401</v>
      </c>
      <c r="W871" s="6">
        <f t="shared" si="391"/>
        <v>38.962866616935401</v>
      </c>
      <c r="X871" s="17">
        <v>38.962866616935401</v>
      </c>
      <c r="Y871" s="6">
        <f t="shared" si="409"/>
        <v>4.796898020085699</v>
      </c>
      <c r="Z871" s="6">
        <f t="shared" si="410"/>
        <v>43.7597646370211</v>
      </c>
      <c r="AA871" s="17">
        <v>0</v>
      </c>
      <c r="AB871" s="6">
        <f t="shared" si="411"/>
        <v>0</v>
      </c>
      <c r="AC871" s="6">
        <f t="shared" si="392"/>
        <v>0</v>
      </c>
      <c r="AD871" s="17">
        <v>0</v>
      </c>
      <c r="AE871" s="6">
        <f t="shared" si="412"/>
        <v>0</v>
      </c>
      <c r="AF871" s="17">
        <v>0</v>
      </c>
      <c r="AG871" s="6">
        <f t="shared" si="413"/>
        <v>0</v>
      </c>
      <c r="AH871" s="6">
        <f t="shared" si="393"/>
        <v>0</v>
      </c>
      <c r="AI871" s="6">
        <f t="shared" si="414"/>
        <v>0</v>
      </c>
      <c r="AJ871" s="17">
        <v>116.97571115600999</v>
      </c>
      <c r="AK871" s="6">
        <f t="shared" si="415"/>
        <v>95.344879203335907</v>
      </c>
      <c r="AL871" s="6">
        <f t="shared" si="394"/>
        <v>95.344879203335907</v>
      </c>
      <c r="AM871" s="17">
        <v>95.344879203335907</v>
      </c>
      <c r="AN871" s="6">
        <f t="shared" si="416"/>
        <v>21.630831952674086</v>
      </c>
      <c r="AO871" s="6">
        <f t="shared" si="417"/>
        <v>116.97571115600999</v>
      </c>
      <c r="AP871" s="17">
        <v>1524.5665263032799</v>
      </c>
      <c r="AQ871" s="6">
        <f t="shared" si="418"/>
        <v>1244.3928139843797</v>
      </c>
      <c r="AR871" s="17">
        <v>747.12989951708596</v>
      </c>
      <c r="AS871" s="6">
        <f t="shared" si="395"/>
        <v>466.95618719817872</v>
      </c>
      <c r="AT871" s="17">
        <v>206.70839100898399</v>
      </c>
      <c r="AU871" s="6">
        <f t="shared" si="396"/>
        <v>206.70839100898399</v>
      </c>
      <c r="AV871" s="17">
        <v>0</v>
      </c>
      <c r="AW871" s="6">
        <f t="shared" si="397"/>
        <v>0</v>
      </c>
      <c r="AX871" s="17">
        <v>570.72823577721704</v>
      </c>
      <c r="AY871" s="6">
        <f t="shared" si="398"/>
        <v>570.72823577721704</v>
      </c>
      <c r="AZ871" s="20">
        <v>583253622.44568896</v>
      </c>
      <c r="BA871" s="20">
        <v>450353190.475932</v>
      </c>
      <c r="BB871" s="20">
        <v>442042470.45754302</v>
      </c>
      <c r="BC871" s="20">
        <v>0</v>
      </c>
      <c r="BD871" s="19">
        <f t="shared" si="399"/>
        <v>1475.649283379164</v>
      </c>
      <c r="BE871" s="18">
        <v>5.7142723912895397</v>
      </c>
      <c r="BF871" s="20">
        <v>0</v>
      </c>
      <c r="BG871" s="20">
        <v>0</v>
      </c>
      <c r="BH871" s="19">
        <f t="shared" si="419"/>
        <v>0</v>
      </c>
      <c r="BI871" s="18">
        <v>625.79076904534895</v>
      </c>
      <c r="BJ871">
        <v>27</v>
      </c>
      <c r="BK871">
        <v>1824</v>
      </c>
      <c r="BL871" s="22">
        <v>2767.1539199999902</v>
      </c>
      <c r="BM871">
        <v>456</v>
      </c>
      <c r="BN871">
        <v>114</v>
      </c>
      <c r="BO871">
        <v>0.45505158913071397</v>
      </c>
    </row>
    <row r="872" spans="1:67" x14ac:dyDescent="0.2">
      <c r="A872" s="27">
        <v>871</v>
      </c>
      <c r="B872" s="18">
        <v>515.05413090152194</v>
      </c>
      <c r="C872" s="18">
        <v>102.6</v>
      </c>
      <c r="D872">
        <v>600</v>
      </c>
      <c r="E872">
        <v>2400</v>
      </c>
      <c r="F872">
        <v>0</v>
      </c>
      <c r="G872" s="23">
        <f t="shared" si="400"/>
        <v>1</v>
      </c>
      <c r="H872" s="16">
        <v>78.219178082191704</v>
      </c>
      <c r="I872" s="17">
        <v>95.488465547876501</v>
      </c>
      <c r="J872" s="6">
        <f t="shared" si="401"/>
        <v>95.693801355725299</v>
      </c>
      <c r="K872" s="6">
        <f t="shared" si="402"/>
        <v>78.286233657490698</v>
      </c>
      <c r="L872" s="6">
        <f t="shared" si="403"/>
        <v>0.81809095833151246</v>
      </c>
      <c r="M872" s="6">
        <f t="shared" si="404"/>
        <v>78.118250289667898</v>
      </c>
      <c r="N872" s="16">
        <v>87.2221179691456</v>
      </c>
      <c r="O872" s="17">
        <v>126.523387194641</v>
      </c>
      <c r="P872" s="6">
        <f t="shared" si="405"/>
        <v>119.32791481979</v>
      </c>
      <c r="Q872" s="6">
        <f t="shared" si="390"/>
        <v>74.579946762368749</v>
      </c>
      <c r="R872" s="17">
        <v>119.32791481979</v>
      </c>
      <c r="S872" s="6">
        <f t="shared" si="406"/>
        <v>7.1954723748510077</v>
      </c>
      <c r="T872" s="6">
        <f t="shared" si="407"/>
        <v>81.775419137219757</v>
      </c>
      <c r="U872" s="17">
        <v>43.742862675587403</v>
      </c>
      <c r="V872" s="6">
        <f t="shared" si="408"/>
        <v>38.946037295794298</v>
      </c>
      <c r="W872" s="6">
        <f t="shared" si="391"/>
        <v>38.946037295794298</v>
      </c>
      <c r="X872" s="17">
        <v>38.946037295794298</v>
      </c>
      <c r="Y872" s="6">
        <f t="shared" si="409"/>
        <v>4.7968253797931055</v>
      </c>
      <c r="Z872" s="6">
        <f t="shared" si="410"/>
        <v>43.742862675587403</v>
      </c>
      <c r="AA872" s="17">
        <v>0</v>
      </c>
      <c r="AB872" s="6">
        <f t="shared" si="411"/>
        <v>0</v>
      </c>
      <c r="AC872" s="6">
        <f t="shared" si="392"/>
        <v>0</v>
      </c>
      <c r="AD872" s="17">
        <v>0</v>
      </c>
      <c r="AE872" s="6">
        <f t="shared" si="412"/>
        <v>0</v>
      </c>
      <c r="AF872" s="17">
        <v>0</v>
      </c>
      <c r="AG872" s="6">
        <f t="shared" si="413"/>
        <v>0</v>
      </c>
      <c r="AH872" s="6">
        <f t="shared" si="393"/>
        <v>0</v>
      </c>
      <c r="AI872" s="6">
        <f t="shared" si="414"/>
        <v>0</v>
      </c>
      <c r="AJ872" s="17">
        <v>106.182858805333</v>
      </c>
      <c r="AK872" s="6">
        <f t="shared" si="415"/>
        <v>86.605240986302505</v>
      </c>
      <c r="AL872" s="6">
        <f t="shared" si="394"/>
        <v>86.605240986302505</v>
      </c>
      <c r="AM872" s="17">
        <v>86.605240986302505</v>
      </c>
      <c r="AN872" s="6">
        <f t="shared" si="416"/>
        <v>19.577617819030493</v>
      </c>
      <c r="AO872" s="6">
        <f t="shared" si="417"/>
        <v>106.182858805333</v>
      </c>
      <c r="AP872" s="17">
        <v>1606.9109271612599</v>
      </c>
      <c r="AQ872" s="6">
        <f t="shared" si="418"/>
        <v>1295.7365525037535</v>
      </c>
      <c r="AR872" s="17">
        <v>829.79833242001496</v>
      </c>
      <c r="AS872" s="6">
        <f t="shared" si="395"/>
        <v>518.62395776250935</v>
      </c>
      <c r="AT872" s="17">
        <v>206.622235893132</v>
      </c>
      <c r="AU872" s="6">
        <f t="shared" si="396"/>
        <v>206.622235893132</v>
      </c>
      <c r="AV872" s="17">
        <v>0</v>
      </c>
      <c r="AW872" s="6">
        <f t="shared" si="397"/>
        <v>0</v>
      </c>
      <c r="AX872" s="17">
        <v>570.49035884811201</v>
      </c>
      <c r="AY872" s="6">
        <f t="shared" si="398"/>
        <v>570.49035884811201</v>
      </c>
      <c r="AZ872" s="20">
        <v>594463923.42619097</v>
      </c>
      <c r="BA872" s="20">
        <v>450358283.46341401</v>
      </c>
      <c r="BB872" s="20">
        <v>483309299.92982602</v>
      </c>
      <c r="BC872" s="20">
        <v>0</v>
      </c>
      <c r="BD872" s="19">
        <f t="shared" si="399"/>
        <v>1528.131506819431</v>
      </c>
      <c r="BE872" s="18">
        <v>9.5785917181289797</v>
      </c>
      <c r="BF872" s="20">
        <v>0</v>
      </c>
      <c r="BG872" s="20">
        <v>0</v>
      </c>
      <c r="BH872" s="19">
        <f t="shared" si="419"/>
        <v>0</v>
      </c>
      <c r="BI872" s="18">
        <v>695.32307671705496</v>
      </c>
      <c r="BJ872">
        <v>27</v>
      </c>
      <c r="BK872">
        <v>1824</v>
      </c>
      <c r="BL872" s="22">
        <v>2767.1539199999902</v>
      </c>
      <c r="BM872">
        <v>456</v>
      </c>
      <c r="BN872">
        <v>114</v>
      </c>
      <c r="BO872">
        <v>0.49774727773992899</v>
      </c>
    </row>
    <row r="873" spans="1:67" x14ac:dyDescent="0.2">
      <c r="A873" s="27">
        <v>872</v>
      </c>
      <c r="B873" s="18">
        <v>566.55954399167399</v>
      </c>
      <c r="C873" s="18">
        <v>102.6</v>
      </c>
      <c r="D873">
        <v>600</v>
      </c>
      <c r="E873">
        <v>2400</v>
      </c>
      <c r="F873">
        <v>0</v>
      </c>
      <c r="G873" s="23">
        <f t="shared" si="400"/>
        <v>1</v>
      </c>
      <c r="H873" s="16">
        <v>82.009132420091305</v>
      </c>
      <c r="I873" s="17">
        <v>97.639929636369999</v>
      </c>
      <c r="J873" s="6">
        <f t="shared" si="401"/>
        <v>97.747334014308905</v>
      </c>
      <c r="K873" s="6">
        <f t="shared" si="402"/>
        <v>79.108807192644292</v>
      </c>
      <c r="L873" s="6">
        <f t="shared" si="403"/>
        <v>0.80931933326246852</v>
      </c>
      <c r="M873" s="6">
        <f t="shared" si="404"/>
        <v>79.021882753101309</v>
      </c>
      <c r="N873" s="16">
        <v>89.503399239806001</v>
      </c>
      <c r="O873" s="17">
        <v>136.903295309095</v>
      </c>
      <c r="P873" s="6">
        <f t="shared" si="405"/>
        <v>129.11477849549399</v>
      </c>
      <c r="Q873" s="6">
        <f t="shared" si="390"/>
        <v>80.696736559683742</v>
      </c>
      <c r="R873" s="17">
        <v>129.11477849549399</v>
      </c>
      <c r="S873" s="6">
        <f t="shared" si="406"/>
        <v>7.7885168136010066</v>
      </c>
      <c r="T873" s="6">
        <f t="shared" si="407"/>
        <v>88.485253373284749</v>
      </c>
      <c r="U873" s="17">
        <v>43.728133779269697</v>
      </c>
      <c r="V873" s="6">
        <f t="shared" si="408"/>
        <v>38.931335214870501</v>
      </c>
      <c r="W873" s="6">
        <f t="shared" si="391"/>
        <v>38.931335214870501</v>
      </c>
      <c r="X873" s="17">
        <v>38.931335214870501</v>
      </c>
      <c r="Y873" s="6">
        <f t="shared" si="409"/>
        <v>4.7967985643991966</v>
      </c>
      <c r="Z873" s="6">
        <f t="shared" si="410"/>
        <v>43.728133779269697</v>
      </c>
      <c r="AA873" s="17">
        <v>0</v>
      </c>
      <c r="AB873" s="6">
        <f t="shared" si="411"/>
        <v>0</v>
      </c>
      <c r="AC873" s="6">
        <f t="shared" si="392"/>
        <v>0</v>
      </c>
      <c r="AD873" s="17">
        <v>0</v>
      </c>
      <c r="AE873" s="6">
        <f t="shared" si="412"/>
        <v>0</v>
      </c>
      <c r="AF873" s="17">
        <v>0</v>
      </c>
      <c r="AG873" s="6">
        <f t="shared" si="413"/>
        <v>0</v>
      </c>
      <c r="AH873" s="6">
        <f t="shared" si="393"/>
        <v>0</v>
      </c>
      <c r="AI873" s="6">
        <f t="shared" si="414"/>
        <v>0</v>
      </c>
      <c r="AJ873" s="17">
        <v>99.093309438949106</v>
      </c>
      <c r="AK873" s="6">
        <f t="shared" si="415"/>
        <v>80.828722593007399</v>
      </c>
      <c r="AL873" s="6">
        <f t="shared" si="394"/>
        <v>80.828722593007399</v>
      </c>
      <c r="AM873" s="17">
        <v>80.828722593007399</v>
      </c>
      <c r="AN873" s="6">
        <f t="shared" si="416"/>
        <v>18.264586845941707</v>
      </c>
      <c r="AO873" s="6">
        <f t="shared" si="417"/>
        <v>99.093309438949106</v>
      </c>
      <c r="AP873" s="17">
        <v>1689.2622721083201</v>
      </c>
      <c r="AQ873" s="6">
        <f t="shared" si="418"/>
        <v>1347.0977619399719</v>
      </c>
      <c r="AR873" s="17">
        <v>912.43869378227498</v>
      </c>
      <c r="AS873" s="6">
        <f t="shared" si="395"/>
        <v>570.27418361392188</v>
      </c>
      <c r="AT873" s="17">
        <v>206.54539089239299</v>
      </c>
      <c r="AU873" s="6">
        <f t="shared" si="396"/>
        <v>206.54539089239299</v>
      </c>
      <c r="AV873" s="17">
        <v>0</v>
      </c>
      <c r="AW873" s="6">
        <f t="shared" si="397"/>
        <v>0</v>
      </c>
      <c r="AX873" s="17">
        <v>570.27818743365697</v>
      </c>
      <c r="AY873" s="6">
        <f t="shared" si="398"/>
        <v>570.27818743365697</v>
      </c>
      <c r="AZ873" s="20">
        <v>603639974.69614995</v>
      </c>
      <c r="BA873" s="20">
        <v>450359672.49835402</v>
      </c>
      <c r="BB873" s="20">
        <v>514099907.48689699</v>
      </c>
      <c r="BC873" s="20">
        <v>0</v>
      </c>
      <c r="BD873" s="19">
        <f t="shared" si="399"/>
        <v>1568.0995546814011</v>
      </c>
      <c r="BE873" s="18">
        <v>13.658055465844299</v>
      </c>
      <c r="BF873" s="20">
        <v>0</v>
      </c>
      <c r="BG873" s="20">
        <v>0</v>
      </c>
      <c r="BH873" s="19">
        <f t="shared" si="419"/>
        <v>0</v>
      </c>
      <c r="BI873" s="18">
        <v>764.85538438875994</v>
      </c>
      <c r="BJ873">
        <v>27</v>
      </c>
      <c r="BK873">
        <v>1824</v>
      </c>
      <c r="BL873" s="22">
        <v>2767.1539199999902</v>
      </c>
      <c r="BM873">
        <v>456</v>
      </c>
      <c r="BN873">
        <v>114</v>
      </c>
      <c r="BO873">
        <v>0.529683033595437</v>
      </c>
    </row>
    <row r="874" spans="1:67" x14ac:dyDescent="0.2">
      <c r="A874" s="27">
        <v>873</v>
      </c>
      <c r="B874" s="18">
        <v>618.06495708182604</v>
      </c>
      <c r="C874" s="18">
        <v>102.6</v>
      </c>
      <c r="D874">
        <v>600</v>
      </c>
      <c r="E874">
        <v>2400</v>
      </c>
      <c r="F874">
        <v>0</v>
      </c>
      <c r="G874" s="23">
        <f t="shared" si="400"/>
        <v>1</v>
      </c>
      <c r="H874" s="16">
        <v>84.931506849314999</v>
      </c>
      <c r="I874" s="17">
        <v>100.282806873439</v>
      </c>
      <c r="J874" s="6">
        <f t="shared" si="401"/>
        <v>100.33762848972172</v>
      </c>
      <c r="K874" s="6">
        <f t="shared" si="402"/>
        <v>80.417762979839765</v>
      </c>
      <c r="L874" s="6">
        <f t="shared" si="403"/>
        <v>0.8014716332275833</v>
      </c>
      <c r="M874" s="6">
        <f t="shared" si="404"/>
        <v>80.373825009501473</v>
      </c>
      <c r="N874" s="16">
        <v>91.270660592151998</v>
      </c>
      <c r="O874" s="17">
        <v>147.33893223950699</v>
      </c>
      <c r="P874" s="6">
        <f t="shared" si="405"/>
        <v>138.954084839855</v>
      </c>
      <c r="Q874" s="6">
        <f t="shared" si="390"/>
        <v>86.846303024909375</v>
      </c>
      <c r="R874" s="17">
        <v>138.954084839855</v>
      </c>
      <c r="S874" s="6">
        <f t="shared" si="406"/>
        <v>8.3848473996519886</v>
      </c>
      <c r="T874" s="6">
        <f t="shared" si="407"/>
        <v>95.231150424561363</v>
      </c>
      <c r="U874" s="17">
        <v>43.715039448687897</v>
      </c>
      <c r="V874" s="6">
        <f t="shared" si="408"/>
        <v>38.918251302471397</v>
      </c>
      <c r="W874" s="6">
        <f t="shared" si="391"/>
        <v>38.918251302471397</v>
      </c>
      <c r="X874" s="17">
        <v>38.918251302471397</v>
      </c>
      <c r="Y874" s="6">
        <f t="shared" si="409"/>
        <v>4.7967881462164996</v>
      </c>
      <c r="Z874" s="6">
        <f t="shared" si="410"/>
        <v>43.715039448687897</v>
      </c>
      <c r="AA874" s="17">
        <v>0</v>
      </c>
      <c r="AB874" s="6">
        <f t="shared" si="411"/>
        <v>0</v>
      </c>
      <c r="AC874" s="6">
        <f t="shared" si="392"/>
        <v>0</v>
      </c>
      <c r="AD874" s="17">
        <v>0</v>
      </c>
      <c r="AE874" s="6">
        <f t="shared" si="412"/>
        <v>0</v>
      </c>
      <c r="AF874" s="17">
        <v>0</v>
      </c>
      <c r="AG874" s="6">
        <f t="shared" si="413"/>
        <v>0</v>
      </c>
      <c r="AH874" s="6">
        <f t="shared" si="393"/>
        <v>0</v>
      </c>
      <c r="AI874" s="6">
        <f t="shared" si="414"/>
        <v>0</v>
      </c>
      <c r="AJ874" s="17">
        <v>94.325499134358296</v>
      </c>
      <c r="AK874" s="6">
        <f t="shared" si="415"/>
        <v>76.952444179036704</v>
      </c>
      <c r="AL874" s="6">
        <f t="shared" si="394"/>
        <v>76.952444179036704</v>
      </c>
      <c r="AM874" s="17">
        <v>76.952444179036704</v>
      </c>
      <c r="AN874" s="6">
        <f t="shared" si="416"/>
        <v>17.373054955321592</v>
      </c>
      <c r="AO874" s="6">
        <f t="shared" si="417"/>
        <v>94.325499134358296</v>
      </c>
      <c r="AP874" s="17">
        <v>1771.61949325308</v>
      </c>
      <c r="AQ874" s="6">
        <f t="shared" si="418"/>
        <v>1398.4737555415261</v>
      </c>
      <c r="AR874" s="17">
        <v>995.05530056415705</v>
      </c>
      <c r="AS874" s="6">
        <f t="shared" si="395"/>
        <v>621.90956285259813</v>
      </c>
      <c r="AT874" s="17">
        <v>206.47642425787501</v>
      </c>
      <c r="AU874" s="6">
        <f t="shared" si="396"/>
        <v>206.47642425787501</v>
      </c>
      <c r="AV874" s="17">
        <v>0</v>
      </c>
      <c r="AW874" s="6">
        <f t="shared" si="397"/>
        <v>0</v>
      </c>
      <c r="AX874" s="17">
        <v>570.08776843105295</v>
      </c>
      <c r="AY874" s="6">
        <f t="shared" si="398"/>
        <v>570.08776843105295</v>
      </c>
      <c r="AZ874" s="20">
        <v>611292562.18759894</v>
      </c>
      <c r="BA874" s="20">
        <v>450360460.31583601</v>
      </c>
      <c r="BB874" s="20">
        <v>537408951.07106698</v>
      </c>
      <c r="BC874" s="20">
        <v>0</v>
      </c>
      <c r="BD874" s="19">
        <f t="shared" si="399"/>
        <v>1599.061973574502</v>
      </c>
      <c r="BE874" s="18">
        <v>17.7133477332561</v>
      </c>
      <c r="BF874" s="20">
        <v>0</v>
      </c>
      <c r="BG874" s="20">
        <v>0</v>
      </c>
      <c r="BH874" s="19">
        <f t="shared" si="419"/>
        <v>0</v>
      </c>
      <c r="BI874" s="18">
        <v>834.38769206046595</v>
      </c>
      <c r="BJ874">
        <v>27</v>
      </c>
      <c r="BK874">
        <v>1824</v>
      </c>
      <c r="BL874" s="22">
        <v>2767.1539199999902</v>
      </c>
      <c r="BM874">
        <v>456</v>
      </c>
      <c r="BN874">
        <v>114</v>
      </c>
      <c r="BO874">
        <v>0.55377182801971503</v>
      </c>
    </row>
    <row r="875" spans="1:67" x14ac:dyDescent="0.2">
      <c r="A875" s="27">
        <v>874</v>
      </c>
      <c r="B875" s="18">
        <v>669.57037017197899</v>
      </c>
      <c r="C875" s="18">
        <v>102.6</v>
      </c>
      <c r="D875">
        <v>600</v>
      </c>
      <c r="E875">
        <v>2400</v>
      </c>
      <c r="F875">
        <v>0</v>
      </c>
      <c r="G875" s="23">
        <f t="shared" si="400"/>
        <v>1</v>
      </c>
      <c r="H875" s="16">
        <v>87.123287671232802</v>
      </c>
      <c r="I875" s="17">
        <v>103.280125521184</v>
      </c>
      <c r="J875" s="6">
        <f t="shared" si="401"/>
        <v>103.30281808205248</v>
      </c>
      <c r="K875" s="6">
        <f t="shared" si="402"/>
        <v>82.059764327129017</v>
      </c>
      <c r="L875" s="6">
        <f t="shared" si="403"/>
        <v>0.79436133351124749</v>
      </c>
      <c r="M875" s="6">
        <f t="shared" si="404"/>
        <v>82.041738234216751</v>
      </c>
      <c r="N875" s="16">
        <v>92.638838481429303</v>
      </c>
      <c r="O875" s="17">
        <v>157.81897526267301</v>
      </c>
      <c r="P875" s="6">
        <f t="shared" si="405"/>
        <v>148.83516965316699</v>
      </c>
      <c r="Q875" s="6">
        <f t="shared" si="390"/>
        <v>93.021981033229366</v>
      </c>
      <c r="R875" s="17">
        <v>148.83516965316699</v>
      </c>
      <c r="S875" s="6">
        <f t="shared" si="406"/>
        <v>8.983805609506021</v>
      </c>
      <c r="T875" s="6">
        <f t="shared" si="407"/>
        <v>102.00578664273539</v>
      </c>
      <c r="U875" s="17">
        <v>43.703270726472603</v>
      </c>
      <c r="V875" s="6">
        <f t="shared" si="408"/>
        <v>38.906486653301599</v>
      </c>
      <c r="W875" s="6">
        <f t="shared" si="391"/>
        <v>38.906486653301599</v>
      </c>
      <c r="X875" s="17">
        <v>38.906486653301599</v>
      </c>
      <c r="Y875" s="6">
        <f t="shared" si="409"/>
        <v>4.7967840731710041</v>
      </c>
      <c r="Z875" s="6">
        <f t="shared" si="410"/>
        <v>43.703270726472603</v>
      </c>
      <c r="AA875" s="17">
        <v>0</v>
      </c>
      <c r="AB875" s="6">
        <f t="shared" si="411"/>
        <v>0</v>
      </c>
      <c r="AC875" s="6">
        <f t="shared" si="392"/>
        <v>0</v>
      </c>
      <c r="AD875" s="17">
        <v>0</v>
      </c>
      <c r="AE875" s="6">
        <f t="shared" si="412"/>
        <v>0</v>
      </c>
      <c r="AF875" s="17">
        <v>0</v>
      </c>
      <c r="AG875" s="6">
        <f t="shared" si="413"/>
        <v>0</v>
      </c>
      <c r="AH875" s="6">
        <f t="shared" si="393"/>
        <v>0</v>
      </c>
      <c r="AI875" s="6">
        <f t="shared" si="414"/>
        <v>0</v>
      </c>
      <c r="AJ875" s="17">
        <v>90.984771348149394</v>
      </c>
      <c r="AK875" s="6">
        <f t="shared" si="415"/>
        <v>74.216777793913593</v>
      </c>
      <c r="AL875" s="6">
        <f t="shared" si="394"/>
        <v>74.216777793913593</v>
      </c>
      <c r="AM875" s="17">
        <v>74.216777793913593</v>
      </c>
      <c r="AN875" s="6">
        <f t="shared" si="416"/>
        <v>16.767993554235801</v>
      </c>
      <c r="AO875" s="6">
        <f t="shared" si="417"/>
        <v>90.984771348149394</v>
      </c>
      <c r="AP875" s="17">
        <v>1853.9817309934101</v>
      </c>
      <c r="AQ875" s="6">
        <f t="shared" si="418"/>
        <v>1449.8623706003837</v>
      </c>
      <c r="AR875" s="17">
        <v>1077.65162771474</v>
      </c>
      <c r="AS875" s="6">
        <f t="shared" si="395"/>
        <v>673.53226732171254</v>
      </c>
      <c r="AT875" s="17">
        <v>206.41418349936299</v>
      </c>
      <c r="AU875" s="6">
        <f t="shared" si="396"/>
        <v>206.41418349936299</v>
      </c>
      <c r="AV875" s="17">
        <v>0</v>
      </c>
      <c r="AW875" s="6">
        <f t="shared" si="397"/>
        <v>0</v>
      </c>
      <c r="AX875" s="17">
        <v>569.91591977930796</v>
      </c>
      <c r="AY875" s="6">
        <f t="shared" si="398"/>
        <v>569.91591977930796</v>
      </c>
      <c r="AZ875" s="20">
        <v>617742265.54677796</v>
      </c>
      <c r="BA875" s="20">
        <v>450360557.30159998</v>
      </c>
      <c r="BB875" s="20">
        <v>554929627.34626305</v>
      </c>
      <c r="BC875" s="20">
        <v>0</v>
      </c>
      <c r="BD875" s="19">
        <f t="shared" si="399"/>
        <v>1623.0324501946411</v>
      </c>
      <c r="BE875" s="18">
        <v>21.645384904069601</v>
      </c>
      <c r="BF875" s="20">
        <v>0</v>
      </c>
      <c r="BG875" s="20">
        <v>0</v>
      </c>
      <c r="BH875" s="19">
        <f t="shared" si="419"/>
        <v>0</v>
      </c>
      <c r="BI875" s="18">
        <v>903.91999973217105</v>
      </c>
      <c r="BJ875">
        <v>27</v>
      </c>
      <c r="BK875">
        <v>1824</v>
      </c>
      <c r="BL875" s="22">
        <v>2767.1539199999902</v>
      </c>
      <c r="BM875">
        <v>456</v>
      </c>
      <c r="BN875">
        <v>114</v>
      </c>
      <c r="BO875">
        <v>0.57176837391845103</v>
      </c>
    </row>
    <row r="876" spans="1:67" x14ac:dyDescent="0.2">
      <c r="A876" s="27">
        <v>875</v>
      </c>
      <c r="B876" s="18">
        <v>721.07578326213104</v>
      </c>
      <c r="C876" s="18">
        <v>102.6</v>
      </c>
      <c r="D876">
        <v>600</v>
      </c>
      <c r="E876">
        <v>2400</v>
      </c>
      <c r="F876">
        <v>0</v>
      </c>
      <c r="G876" s="23">
        <f t="shared" si="400"/>
        <v>1</v>
      </c>
      <c r="H876" s="16">
        <v>89.029680365296798</v>
      </c>
      <c r="I876" s="17">
        <v>106.456764865366</v>
      </c>
      <c r="J876" s="6">
        <f t="shared" si="401"/>
        <v>106.45572207448959</v>
      </c>
      <c r="K876" s="6">
        <f t="shared" si="402"/>
        <v>83.872843342121897</v>
      </c>
      <c r="L876" s="6">
        <f t="shared" si="403"/>
        <v>0.7878659944970744</v>
      </c>
      <c r="M876" s="6">
        <f t="shared" si="404"/>
        <v>83.873664921592791</v>
      </c>
      <c r="N876" s="16">
        <v>93.785464517042499</v>
      </c>
      <c r="O876" s="17">
        <v>168.33562430572201</v>
      </c>
      <c r="P876" s="6">
        <f t="shared" si="405"/>
        <v>158.75068888720401</v>
      </c>
      <c r="Q876" s="6">
        <f t="shared" si="390"/>
        <v>99.219180554502501</v>
      </c>
      <c r="R876" s="17">
        <v>158.75068888720401</v>
      </c>
      <c r="S876" s="6">
        <f t="shared" si="406"/>
        <v>9.5849354185180005</v>
      </c>
      <c r="T876" s="6">
        <f t="shared" si="407"/>
        <v>108.8041159730205</v>
      </c>
      <c r="U876" s="17">
        <v>43.692624607828101</v>
      </c>
      <c r="V876" s="6">
        <f t="shared" si="408"/>
        <v>38.895841130701001</v>
      </c>
      <c r="W876" s="6">
        <f t="shared" si="391"/>
        <v>38.895841130701001</v>
      </c>
      <c r="X876" s="17">
        <v>38.895841130701001</v>
      </c>
      <c r="Y876" s="6">
        <f t="shared" si="409"/>
        <v>4.7967834771271001</v>
      </c>
      <c r="Z876" s="6">
        <f t="shared" si="410"/>
        <v>43.692624607828101</v>
      </c>
      <c r="AA876" s="17">
        <v>0</v>
      </c>
      <c r="AB876" s="6">
        <f t="shared" si="411"/>
        <v>0</v>
      </c>
      <c r="AC876" s="6">
        <f t="shared" si="392"/>
        <v>0</v>
      </c>
      <c r="AD876" s="17">
        <v>0</v>
      </c>
      <c r="AE876" s="6">
        <f t="shared" si="412"/>
        <v>0</v>
      </c>
      <c r="AF876" s="17">
        <v>0</v>
      </c>
      <c r="AG876" s="6">
        <f t="shared" si="413"/>
        <v>0</v>
      </c>
      <c r="AH876" s="6">
        <f t="shared" si="393"/>
        <v>0</v>
      </c>
      <c r="AI876" s="6">
        <f t="shared" si="414"/>
        <v>0</v>
      </c>
      <c r="AJ876" s="17">
        <v>88.360911807311496</v>
      </c>
      <c r="AK876" s="6">
        <f t="shared" si="415"/>
        <v>72.051064869589794</v>
      </c>
      <c r="AL876" s="6">
        <f t="shared" si="394"/>
        <v>72.051064869589794</v>
      </c>
      <c r="AM876" s="17">
        <v>72.051064869589794</v>
      </c>
      <c r="AN876" s="6">
        <f t="shared" si="416"/>
        <v>16.309846937721701</v>
      </c>
      <c r="AO876" s="6">
        <f t="shared" si="417"/>
        <v>88.360911807311496</v>
      </c>
      <c r="AP876" s="17">
        <v>1936.34828559477</v>
      </c>
      <c r="AQ876" s="6">
        <f t="shared" si="418"/>
        <v>1501.2618466259053</v>
      </c>
      <c r="AR876" s="17">
        <v>1160.2305039169701</v>
      </c>
      <c r="AS876" s="6">
        <f t="shared" si="395"/>
        <v>725.14406494810623</v>
      </c>
      <c r="AT876" s="17">
        <v>206.357730465147</v>
      </c>
      <c r="AU876" s="6">
        <f t="shared" si="396"/>
        <v>206.357730465147</v>
      </c>
      <c r="AV876" s="17">
        <v>0</v>
      </c>
      <c r="AW876" s="6">
        <f t="shared" si="397"/>
        <v>0</v>
      </c>
      <c r="AX876" s="17">
        <v>569.760051212652</v>
      </c>
      <c r="AY876" s="6">
        <f t="shared" si="398"/>
        <v>569.760051212652</v>
      </c>
      <c r="AZ876" s="20">
        <v>623307068.23167896</v>
      </c>
      <c r="BA876" s="20">
        <v>450360557.30159998</v>
      </c>
      <c r="BB876" s="20">
        <v>569453712.80530596</v>
      </c>
      <c r="BC876" s="20">
        <v>0</v>
      </c>
      <c r="BD876" s="19">
        <f t="shared" si="399"/>
        <v>1643.1213383385848</v>
      </c>
      <c r="BE876" s="18">
        <v>25.3088961239154</v>
      </c>
      <c r="BF876" s="20">
        <v>0</v>
      </c>
      <c r="BG876" s="20">
        <v>0</v>
      </c>
      <c r="BH876" s="19">
        <f t="shared" si="419"/>
        <v>0</v>
      </c>
      <c r="BI876" s="18">
        <v>973.45230740387694</v>
      </c>
      <c r="BJ876">
        <v>27</v>
      </c>
      <c r="BK876">
        <v>1824</v>
      </c>
      <c r="BL876" s="22">
        <v>2767.1539199999902</v>
      </c>
      <c r="BM876">
        <v>456</v>
      </c>
      <c r="BN876">
        <v>114</v>
      </c>
      <c r="BO876">
        <v>0.58668703925805299</v>
      </c>
    </row>
    <row r="877" spans="1:67" x14ac:dyDescent="0.2">
      <c r="A877" s="27">
        <v>876</v>
      </c>
      <c r="B877" s="18">
        <v>772.58119635228297</v>
      </c>
      <c r="C877" s="18">
        <v>102.6</v>
      </c>
      <c r="D877">
        <v>600</v>
      </c>
      <c r="E877">
        <v>2400</v>
      </c>
      <c r="F877">
        <v>0</v>
      </c>
      <c r="G877" s="23">
        <f t="shared" si="400"/>
        <v>1</v>
      </c>
      <c r="H877" s="16">
        <v>90.673515981735093</v>
      </c>
      <c r="I877" s="17">
        <v>109.775145461455</v>
      </c>
      <c r="J877" s="6">
        <f t="shared" si="401"/>
        <v>109.75078753927899</v>
      </c>
      <c r="K877" s="6">
        <f t="shared" si="402"/>
        <v>85.826253412406288</v>
      </c>
      <c r="L877" s="6">
        <f t="shared" si="403"/>
        <v>0.78201036490685516</v>
      </c>
      <c r="M877" s="6">
        <f t="shared" si="404"/>
        <v>85.845301560015528</v>
      </c>
      <c r="N877" s="16">
        <v>94.796558978538798</v>
      </c>
      <c r="O877" s="17">
        <v>178.85673543566</v>
      </c>
      <c r="P877" s="6">
        <f t="shared" si="405"/>
        <v>168.67033940001099</v>
      </c>
      <c r="Q877" s="6">
        <f t="shared" si="390"/>
        <v>105.41896212500687</v>
      </c>
      <c r="R877" s="17">
        <v>168.67033940001099</v>
      </c>
      <c r="S877" s="6">
        <f t="shared" si="406"/>
        <v>10.186396035649011</v>
      </c>
      <c r="T877" s="6">
        <f t="shared" si="407"/>
        <v>115.60535816065588</v>
      </c>
      <c r="U877" s="17">
        <v>43.682929428698202</v>
      </c>
      <c r="V877" s="6">
        <f t="shared" si="408"/>
        <v>38.886145951571102</v>
      </c>
      <c r="W877" s="6">
        <f t="shared" si="391"/>
        <v>38.886145951571102</v>
      </c>
      <c r="X877" s="17">
        <v>38.886145951571102</v>
      </c>
      <c r="Y877" s="6">
        <f t="shared" si="409"/>
        <v>4.7967834771271001</v>
      </c>
      <c r="Z877" s="6">
        <f t="shared" si="410"/>
        <v>43.682929428698202</v>
      </c>
      <c r="AA877" s="17">
        <v>0</v>
      </c>
      <c r="AB877" s="6">
        <f t="shared" si="411"/>
        <v>0</v>
      </c>
      <c r="AC877" s="6">
        <f t="shared" si="392"/>
        <v>0</v>
      </c>
      <c r="AD877" s="17">
        <v>0</v>
      </c>
      <c r="AE877" s="6">
        <f t="shared" si="412"/>
        <v>0</v>
      </c>
      <c r="AF877" s="17">
        <v>0</v>
      </c>
      <c r="AG877" s="6">
        <f t="shared" si="413"/>
        <v>0</v>
      </c>
      <c r="AH877" s="6">
        <f t="shared" si="393"/>
        <v>0</v>
      </c>
      <c r="AI877" s="6">
        <f t="shared" si="414"/>
        <v>0</v>
      </c>
      <c r="AJ877" s="17">
        <v>86.294008287921997</v>
      </c>
      <c r="AK877" s="6">
        <f t="shared" si="415"/>
        <v>70.356734471550496</v>
      </c>
      <c r="AL877" s="6">
        <f t="shared" si="394"/>
        <v>70.356734471550496</v>
      </c>
      <c r="AM877" s="17">
        <v>70.356734471550496</v>
      </c>
      <c r="AN877" s="6">
        <f t="shared" si="416"/>
        <v>15.937273816371501</v>
      </c>
      <c r="AO877" s="6">
        <f t="shared" si="417"/>
        <v>86.294008287921997</v>
      </c>
      <c r="AP877" s="17">
        <v>2018.71858167649</v>
      </c>
      <c r="AQ877" s="6">
        <f t="shared" si="418"/>
        <v>1552.6707359943905</v>
      </c>
      <c r="AR877" s="17">
        <v>1242.7942551522599</v>
      </c>
      <c r="AS877" s="6">
        <f t="shared" si="395"/>
        <v>776.74640947016246</v>
      </c>
      <c r="AT877" s="17">
        <v>206.30629372786299</v>
      </c>
      <c r="AU877" s="6">
        <f t="shared" si="396"/>
        <v>206.30629372786299</v>
      </c>
      <c r="AV877" s="17">
        <v>0</v>
      </c>
      <c r="AW877" s="6">
        <f t="shared" si="397"/>
        <v>0</v>
      </c>
      <c r="AX877" s="17">
        <v>569.61803279636501</v>
      </c>
      <c r="AY877" s="6">
        <f t="shared" si="398"/>
        <v>569.61803279636501</v>
      </c>
      <c r="AZ877" s="20">
        <v>628203248.90811503</v>
      </c>
      <c r="BA877" s="20">
        <v>450360557.30159998</v>
      </c>
      <c r="BB877" s="20">
        <v>582271907.09428406</v>
      </c>
      <c r="BC877" s="20">
        <v>0</v>
      </c>
      <c r="BD877" s="19">
        <f t="shared" si="399"/>
        <v>1660.835713303999</v>
      </c>
      <c r="BE877" s="18">
        <v>28.6771779031913</v>
      </c>
      <c r="BF877" s="20">
        <v>0</v>
      </c>
      <c r="BG877" s="20">
        <v>0</v>
      </c>
      <c r="BH877" s="19">
        <f t="shared" si="419"/>
        <v>0</v>
      </c>
      <c r="BI877" s="18">
        <v>1042.98461507558</v>
      </c>
      <c r="BJ877">
        <v>27</v>
      </c>
      <c r="BK877">
        <v>1824</v>
      </c>
      <c r="BL877" s="22">
        <v>2767.1539199999902</v>
      </c>
      <c r="BM877">
        <v>456</v>
      </c>
      <c r="BN877">
        <v>114</v>
      </c>
      <c r="BO877">
        <v>0.59985363457767404</v>
      </c>
    </row>
    <row r="878" spans="1:67" x14ac:dyDescent="0.2">
      <c r="A878" s="27">
        <v>877</v>
      </c>
      <c r="B878" s="18">
        <v>824.08660944243502</v>
      </c>
      <c r="C878" s="18">
        <v>102.6</v>
      </c>
      <c r="D878">
        <v>600</v>
      </c>
      <c r="E878">
        <v>2400</v>
      </c>
      <c r="F878">
        <v>0</v>
      </c>
      <c r="G878" s="23">
        <f t="shared" si="400"/>
        <v>1</v>
      </c>
      <c r="H878" s="16">
        <v>92.237442922374399</v>
      </c>
      <c r="I878" s="17">
        <v>113.17800356940199</v>
      </c>
      <c r="J878" s="6">
        <f t="shared" si="401"/>
        <v>113.14297146773525</v>
      </c>
      <c r="K878" s="6">
        <f t="shared" si="402"/>
        <v>87.860760366561067</v>
      </c>
      <c r="L878" s="6">
        <f t="shared" si="403"/>
        <v>0.7765463397928889</v>
      </c>
      <c r="M878" s="6">
        <f t="shared" si="404"/>
        <v>87.887964416885637</v>
      </c>
      <c r="N878" s="16">
        <v>95.632029800394804</v>
      </c>
      <c r="O878" s="17">
        <v>189.387561061154</v>
      </c>
      <c r="P878" s="6">
        <f t="shared" si="405"/>
        <v>178.59908397058501</v>
      </c>
      <c r="Q878" s="6">
        <f t="shared" si="390"/>
        <v>111.62442748161564</v>
      </c>
      <c r="R878" s="17">
        <v>178.59908397058501</v>
      </c>
      <c r="S878" s="6">
        <f t="shared" si="406"/>
        <v>10.788477090568989</v>
      </c>
      <c r="T878" s="6">
        <f t="shared" si="407"/>
        <v>122.41290457218463</v>
      </c>
      <c r="U878" s="17">
        <v>43.674059095595901</v>
      </c>
      <c r="V878" s="6">
        <f t="shared" si="408"/>
        <v>38.8772756184689</v>
      </c>
      <c r="W878" s="6">
        <f t="shared" si="391"/>
        <v>38.8772756184689</v>
      </c>
      <c r="X878" s="17">
        <v>38.8772756184689</v>
      </c>
      <c r="Y878" s="6">
        <f t="shared" si="409"/>
        <v>4.7967834771270006</v>
      </c>
      <c r="Z878" s="6">
        <f t="shared" si="410"/>
        <v>43.674059095595901</v>
      </c>
      <c r="AA878" s="17">
        <v>0</v>
      </c>
      <c r="AB878" s="6">
        <f t="shared" si="411"/>
        <v>0</v>
      </c>
      <c r="AC878" s="6">
        <f t="shared" si="392"/>
        <v>0</v>
      </c>
      <c r="AD878" s="17">
        <v>0</v>
      </c>
      <c r="AE878" s="6">
        <f t="shared" si="412"/>
        <v>0</v>
      </c>
      <c r="AF878" s="17">
        <v>0</v>
      </c>
      <c r="AG878" s="6">
        <f t="shared" si="413"/>
        <v>0</v>
      </c>
      <c r="AH878" s="6">
        <f t="shared" si="393"/>
        <v>0</v>
      </c>
      <c r="AI878" s="6">
        <f t="shared" si="414"/>
        <v>0</v>
      </c>
      <c r="AJ878" s="17">
        <v>84.564738151914298</v>
      </c>
      <c r="AK878" s="6">
        <f t="shared" si="415"/>
        <v>68.936514557777897</v>
      </c>
      <c r="AL878" s="6">
        <f t="shared" si="394"/>
        <v>68.936514557777897</v>
      </c>
      <c r="AM878" s="17">
        <v>68.936514557777897</v>
      </c>
      <c r="AN878" s="6">
        <f t="shared" si="416"/>
        <v>15.628223594136401</v>
      </c>
      <c r="AO878" s="6">
        <f t="shared" si="417"/>
        <v>84.564738151914298</v>
      </c>
      <c r="AP878" s="17">
        <v>2101.0921417623099</v>
      </c>
      <c r="AQ878" s="6">
        <f t="shared" si="418"/>
        <v>1604.0878374038641</v>
      </c>
      <c r="AR878" s="17">
        <v>1325.34481162253</v>
      </c>
      <c r="AS878" s="6">
        <f t="shared" si="395"/>
        <v>828.34050726408123</v>
      </c>
      <c r="AT878" s="17">
        <v>206.25923312307199</v>
      </c>
      <c r="AU878" s="6">
        <f t="shared" si="396"/>
        <v>206.25923312307199</v>
      </c>
      <c r="AV878" s="17">
        <v>0</v>
      </c>
      <c r="AW878" s="6">
        <f t="shared" si="397"/>
        <v>0</v>
      </c>
      <c r="AX878" s="17">
        <v>569.48809701671098</v>
      </c>
      <c r="AY878" s="6">
        <f t="shared" si="398"/>
        <v>569.48809701671098</v>
      </c>
      <c r="AZ878" s="20">
        <v>632473063.68214595</v>
      </c>
      <c r="BA878" s="20">
        <v>450360557.30159998</v>
      </c>
      <c r="BB878" s="20">
        <v>592639541.11916995</v>
      </c>
      <c r="BC878" s="20">
        <v>0</v>
      </c>
      <c r="BD878" s="19">
        <f t="shared" si="399"/>
        <v>1675.4731621029159</v>
      </c>
      <c r="BE878" s="18">
        <v>31.825713665198101</v>
      </c>
      <c r="BF878" s="20">
        <v>0</v>
      </c>
      <c r="BG878" s="20">
        <v>0</v>
      </c>
      <c r="BH878" s="19">
        <f t="shared" si="419"/>
        <v>0</v>
      </c>
      <c r="BI878" s="18">
        <v>1112.51692274728</v>
      </c>
      <c r="BJ878">
        <v>27</v>
      </c>
      <c r="BK878">
        <v>1824</v>
      </c>
      <c r="BL878" s="22">
        <v>2767.1539199999902</v>
      </c>
      <c r="BM878">
        <v>456</v>
      </c>
      <c r="BN878">
        <v>114</v>
      </c>
      <c r="BO878">
        <v>0.61050335746251005</v>
      </c>
    </row>
    <row r="879" spans="1:67" x14ac:dyDescent="0.2">
      <c r="A879" s="27">
        <v>878</v>
      </c>
      <c r="B879" s="18">
        <v>875.59202253258798</v>
      </c>
      <c r="C879" s="18">
        <v>102.6</v>
      </c>
      <c r="D879">
        <v>600</v>
      </c>
      <c r="E879">
        <v>2400</v>
      </c>
      <c r="F879">
        <v>0</v>
      </c>
      <c r="G879" s="23">
        <f t="shared" si="400"/>
        <v>1</v>
      </c>
      <c r="H879" s="16">
        <v>93.424657534246506</v>
      </c>
      <c r="I879" s="17">
        <v>116.730898745581</v>
      </c>
      <c r="J879" s="6">
        <f t="shared" si="401"/>
        <v>116.70947855091002</v>
      </c>
      <c r="K879" s="6">
        <f t="shared" si="402"/>
        <v>90.038097282418519</v>
      </c>
      <c r="L879" s="6">
        <f t="shared" si="403"/>
        <v>0.77147202095623157</v>
      </c>
      <c r="M879" s="6">
        <f t="shared" si="404"/>
        <v>90.054622363290619</v>
      </c>
      <c r="N879" s="16">
        <v>96.266628389581598</v>
      </c>
      <c r="O879" s="17">
        <v>199.941943460723</v>
      </c>
      <c r="P879" s="6">
        <f t="shared" si="405"/>
        <v>188.54998403654</v>
      </c>
      <c r="Q879" s="6">
        <f t="shared" si="390"/>
        <v>117.84374002283749</v>
      </c>
      <c r="R879" s="17">
        <v>188.54998403654</v>
      </c>
      <c r="S879" s="6">
        <f t="shared" si="406"/>
        <v>11.391959424183</v>
      </c>
      <c r="T879" s="6">
        <f t="shared" si="407"/>
        <v>129.23569944702049</v>
      </c>
      <c r="U879" s="17">
        <v>43.665912639326102</v>
      </c>
      <c r="V879" s="6">
        <f t="shared" si="408"/>
        <v>38.869129162199002</v>
      </c>
      <c r="W879" s="6">
        <f t="shared" si="391"/>
        <v>38.869129162199002</v>
      </c>
      <c r="X879" s="17">
        <v>38.869129162199002</v>
      </c>
      <c r="Y879" s="6">
        <f t="shared" si="409"/>
        <v>4.7967834771271001</v>
      </c>
      <c r="Z879" s="6">
        <f t="shared" si="410"/>
        <v>43.665912639326102</v>
      </c>
      <c r="AA879" s="17">
        <v>0</v>
      </c>
      <c r="AB879" s="6">
        <f t="shared" si="411"/>
        <v>0</v>
      </c>
      <c r="AC879" s="6">
        <f t="shared" si="392"/>
        <v>0</v>
      </c>
      <c r="AD879" s="17">
        <v>0</v>
      </c>
      <c r="AE879" s="6">
        <f t="shared" si="412"/>
        <v>0</v>
      </c>
      <c r="AF879" s="17">
        <v>0</v>
      </c>
      <c r="AG879" s="6">
        <f t="shared" si="413"/>
        <v>0</v>
      </c>
      <c r="AH879" s="6">
        <f t="shared" si="393"/>
        <v>0</v>
      </c>
      <c r="AI879" s="6">
        <f t="shared" si="414"/>
        <v>0</v>
      </c>
      <c r="AJ879" s="17">
        <v>83.282482571514905</v>
      </c>
      <c r="AK879" s="6">
        <f t="shared" si="415"/>
        <v>67.898180540838794</v>
      </c>
      <c r="AL879" s="6">
        <f t="shared" si="394"/>
        <v>67.898180540838794</v>
      </c>
      <c r="AM879" s="17">
        <v>67.898180540838794</v>
      </c>
      <c r="AN879" s="6">
        <f t="shared" si="416"/>
        <v>15.38430203067611</v>
      </c>
      <c r="AO879" s="6">
        <f t="shared" si="417"/>
        <v>83.282482571514905</v>
      </c>
      <c r="AP879" s="17">
        <v>2183.4685663063201</v>
      </c>
      <c r="AQ879" s="6">
        <f t="shared" si="418"/>
        <v>1655.5121456204492</v>
      </c>
      <c r="AR879" s="17">
        <v>1407.8837884956499</v>
      </c>
      <c r="AS879" s="6">
        <f t="shared" si="395"/>
        <v>879.92736780978123</v>
      </c>
      <c r="AT879" s="17">
        <v>206.21601296949501</v>
      </c>
      <c r="AU879" s="6">
        <f t="shared" si="396"/>
        <v>206.21601296949501</v>
      </c>
      <c r="AV879" s="17">
        <v>0</v>
      </c>
      <c r="AW879" s="6">
        <f t="shared" si="397"/>
        <v>0</v>
      </c>
      <c r="AX879" s="17">
        <v>569.36876484117295</v>
      </c>
      <c r="AY879" s="6">
        <f t="shared" si="398"/>
        <v>569.36876484117295</v>
      </c>
      <c r="AZ879" s="20">
        <v>636205769.62699604</v>
      </c>
      <c r="BA879" s="20">
        <v>450360557.30159998</v>
      </c>
      <c r="BB879" s="20">
        <v>600025002.45687306</v>
      </c>
      <c r="BC879" s="20">
        <v>0</v>
      </c>
      <c r="BD879" s="19">
        <f t="shared" si="399"/>
        <v>1686.591329385469</v>
      </c>
      <c r="BE879" s="18">
        <v>34.805437369725098</v>
      </c>
      <c r="BF879" s="20">
        <v>0</v>
      </c>
      <c r="BG879" s="20">
        <v>0</v>
      </c>
      <c r="BH879" s="19">
        <f t="shared" si="419"/>
        <v>0</v>
      </c>
      <c r="BI879" s="18">
        <v>1182.04923041899</v>
      </c>
      <c r="BJ879">
        <v>27</v>
      </c>
      <c r="BK879">
        <v>1824</v>
      </c>
      <c r="BL879" s="22">
        <v>2767.1539199999902</v>
      </c>
      <c r="BM879">
        <v>456</v>
      </c>
      <c r="BN879">
        <v>114</v>
      </c>
      <c r="BO879">
        <v>0.61809020666341197</v>
      </c>
    </row>
    <row r="880" spans="1:67" x14ac:dyDescent="0.2">
      <c r="A880" s="27">
        <v>879</v>
      </c>
      <c r="B880" s="18">
        <v>927.09743562274002</v>
      </c>
      <c r="C880" s="18">
        <v>102.6</v>
      </c>
      <c r="D880">
        <v>600</v>
      </c>
      <c r="E880">
        <v>2400</v>
      </c>
      <c r="F880">
        <v>0</v>
      </c>
      <c r="G880" s="23">
        <f t="shared" si="400"/>
        <v>1</v>
      </c>
      <c r="H880" s="16">
        <v>94.429223744292202</v>
      </c>
      <c r="I880" s="17">
        <v>120.39341468947499</v>
      </c>
      <c r="J880" s="6">
        <f t="shared" si="401"/>
        <v>120.37556917834725</v>
      </c>
      <c r="K880" s="6">
        <f t="shared" si="402"/>
        <v>92.302780318751502</v>
      </c>
      <c r="L880" s="6">
        <f t="shared" si="403"/>
        <v>0.76678998029904744</v>
      </c>
      <c r="M880" s="6">
        <f t="shared" si="404"/>
        <v>92.316464077877583</v>
      </c>
      <c r="N880" s="16">
        <v>96.793861169430997</v>
      </c>
      <c r="O880" s="17">
        <v>210.52579279773599</v>
      </c>
      <c r="P880" s="6">
        <f t="shared" si="405"/>
        <v>198.528619146648</v>
      </c>
      <c r="Q880" s="6">
        <f t="shared" si="390"/>
        <v>124.080386966655</v>
      </c>
      <c r="R880" s="17">
        <v>198.528619146648</v>
      </c>
      <c r="S880" s="6">
        <f t="shared" si="406"/>
        <v>11.997173651087991</v>
      </c>
      <c r="T880" s="6">
        <f t="shared" si="407"/>
        <v>136.07756061774299</v>
      </c>
      <c r="U880" s="17">
        <v>43.658404924123197</v>
      </c>
      <c r="V880" s="6">
        <f t="shared" si="408"/>
        <v>38.861621446996097</v>
      </c>
      <c r="W880" s="6">
        <f t="shared" si="391"/>
        <v>38.861621446996097</v>
      </c>
      <c r="X880" s="17">
        <v>38.861621446996097</v>
      </c>
      <c r="Y880" s="6">
        <f t="shared" si="409"/>
        <v>4.7967834771271001</v>
      </c>
      <c r="Z880" s="6">
        <f t="shared" si="410"/>
        <v>43.658404924123197</v>
      </c>
      <c r="AA880" s="17">
        <v>0</v>
      </c>
      <c r="AB880" s="6">
        <f t="shared" si="411"/>
        <v>0</v>
      </c>
      <c r="AC880" s="6">
        <f t="shared" si="392"/>
        <v>0</v>
      </c>
      <c r="AD880" s="17">
        <v>0</v>
      </c>
      <c r="AE880" s="6">
        <f t="shared" si="412"/>
        <v>0</v>
      </c>
      <c r="AF880" s="17">
        <v>0</v>
      </c>
      <c r="AG880" s="6">
        <f t="shared" si="413"/>
        <v>0</v>
      </c>
      <c r="AH880" s="6">
        <f t="shared" si="393"/>
        <v>0</v>
      </c>
      <c r="AI880" s="6">
        <f t="shared" si="414"/>
        <v>0</v>
      </c>
      <c r="AJ880" s="17">
        <v>82.262169408992094</v>
      </c>
      <c r="AK880" s="6">
        <f t="shared" si="415"/>
        <v>67.056731917747499</v>
      </c>
      <c r="AL880" s="6">
        <f t="shared" si="394"/>
        <v>67.056731917747499</v>
      </c>
      <c r="AM880" s="17">
        <v>67.056731917747499</v>
      </c>
      <c r="AN880" s="6">
        <f t="shared" si="416"/>
        <v>15.205437491244595</v>
      </c>
      <c r="AO880" s="6">
        <f t="shared" si="417"/>
        <v>82.262169408992094</v>
      </c>
      <c r="AP880" s="17">
        <v>2265.8475184171498</v>
      </c>
      <c r="AQ880" s="6">
        <f t="shared" si="418"/>
        <v>1706.9428130454712</v>
      </c>
      <c r="AR880" s="17">
        <v>1490.4125476578099</v>
      </c>
      <c r="AS880" s="6">
        <f t="shared" si="395"/>
        <v>931.50784228613122</v>
      </c>
      <c r="AT880" s="17">
        <v>206.176181588422</v>
      </c>
      <c r="AU880" s="6">
        <f t="shared" si="396"/>
        <v>206.176181588422</v>
      </c>
      <c r="AV880" s="17">
        <v>0</v>
      </c>
      <c r="AW880" s="6">
        <f t="shared" si="397"/>
        <v>0</v>
      </c>
      <c r="AX880" s="17">
        <v>569.25878917091802</v>
      </c>
      <c r="AY880" s="6">
        <f t="shared" si="398"/>
        <v>569.25878917091802</v>
      </c>
      <c r="AZ880" s="20">
        <v>639459562.16871703</v>
      </c>
      <c r="BA880" s="20">
        <v>450360557.30159998</v>
      </c>
      <c r="BB880" s="20">
        <v>606008328.21811295</v>
      </c>
      <c r="BC880" s="20">
        <v>0</v>
      </c>
      <c r="BD880" s="19">
        <f t="shared" si="399"/>
        <v>1695.8284476884298</v>
      </c>
      <c r="BE880" s="18">
        <v>37.572852589845098</v>
      </c>
      <c r="BF880" s="20">
        <v>0</v>
      </c>
      <c r="BG880" s="20">
        <v>0</v>
      </c>
      <c r="BH880" s="19">
        <f t="shared" si="419"/>
        <v>0</v>
      </c>
      <c r="BI880" s="18">
        <v>1251.5815380906899</v>
      </c>
      <c r="BJ880">
        <v>27</v>
      </c>
      <c r="BK880">
        <v>1824</v>
      </c>
      <c r="BL880" s="22">
        <v>2767.1539199999902</v>
      </c>
      <c r="BM880">
        <v>456</v>
      </c>
      <c r="BN880">
        <v>114</v>
      </c>
      <c r="BO880">
        <v>0.62423691952662097</v>
      </c>
    </row>
    <row r="881" spans="1:67" x14ac:dyDescent="0.2">
      <c r="A881" s="27">
        <v>880</v>
      </c>
      <c r="B881" s="18">
        <v>978.60284871289196</v>
      </c>
      <c r="C881" s="18">
        <v>102.6</v>
      </c>
      <c r="D881">
        <v>600</v>
      </c>
      <c r="E881">
        <v>2400</v>
      </c>
      <c r="F881">
        <v>0</v>
      </c>
      <c r="G881" s="23">
        <f t="shared" si="400"/>
        <v>1</v>
      </c>
      <c r="H881" s="16">
        <v>95.194063926940601</v>
      </c>
      <c r="I881" s="17">
        <v>124.144457872559</v>
      </c>
      <c r="J881" s="6">
        <f t="shared" si="401"/>
        <v>124.12486257303487</v>
      </c>
      <c r="K881" s="6">
        <f t="shared" si="402"/>
        <v>94.640248871615867</v>
      </c>
      <c r="L881" s="6">
        <f t="shared" si="403"/>
        <v>0.76246004958055602</v>
      </c>
      <c r="M881" s="6">
        <f t="shared" si="404"/>
        <v>94.655189504662587</v>
      </c>
      <c r="N881" s="16">
        <v>97.244918358896598</v>
      </c>
      <c r="O881" s="17">
        <v>221.130738274892</v>
      </c>
      <c r="P881" s="6">
        <f t="shared" si="405"/>
        <v>208.52710069473301</v>
      </c>
      <c r="Q881" s="6">
        <f t="shared" si="390"/>
        <v>130.32943793420813</v>
      </c>
      <c r="R881" s="17">
        <v>208.52710069473301</v>
      </c>
      <c r="S881" s="6">
        <f t="shared" si="406"/>
        <v>12.603637580158988</v>
      </c>
      <c r="T881" s="6">
        <f t="shared" si="407"/>
        <v>142.93307551436712</v>
      </c>
      <c r="U881" s="17">
        <v>43.651463661096898</v>
      </c>
      <c r="V881" s="6">
        <f t="shared" si="408"/>
        <v>38.854680183969798</v>
      </c>
      <c r="W881" s="6">
        <f t="shared" si="391"/>
        <v>38.854680183969798</v>
      </c>
      <c r="X881" s="17">
        <v>38.854680183969798</v>
      </c>
      <c r="Y881" s="6">
        <f t="shared" si="409"/>
        <v>4.7967834771271001</v>
      </c>
      <c r="Z881" s="6">
        <f t="shared" si="410"/>
        <v>43.651463661096898</v>
      </c>
      <c r="AA881" s="17">
        <v>0</v>
      </c>
      <c r="AB881" s="6">
        <f t="shared" si="411"/>
        <v>0</v>
      </c>
      <c r="AC881" s="6">
        <f t="shared" si="392"/>
        <v>0</v>
      </c>
      <c r="AD881" s="17">
        <v>0</v>
      </c>
      <c r="AE881" s="6">
        <f t="shared" si="412"/>
        <v>0</v>
      </c>
      <c r="AF881" s="17">
        <v>0</v>
      </c>
      <c r="AG881" s="6">
        <f t="shared" si="413"/>
        <v>0</v>
      </c>
      <c r="AH881" s="6">
        <f t="shared" si="393"/>
        <v>0</v>
      </c>
      <c r="AI881" s="6">
        <f t="shared" si="414"/>
        <v>0</v>
      </c>
      <c r="AJ881" s="17">
        <v>81.448586535764903</v>
      </c>
      <c r="AK881" s="6">
        <f t="shared" si="415"/>
        <v>66.378922995961901</v>
      </c>
      <c r="AL881" s="6">
        <f t="shared" si="394"/>
        <v>66.378922995961901</v>
      </c>
      <c r="AM881" s="17">
        <v>66.378922995961901</v>
      </c>
      <c r="AN881" s="6">
        <f t="shared" si="416"/>
        <v>15.069663539803003</v>
      </c>
      <c r="AO881" s="6">
        <f t="shared" si="417"/>
        <v>81.448586535764903</v>
      </c>
      <c r="AP881" s="17">
        <v>2348.2287120399401</v>
      </c>
      <c r="AQ881" s="6">
        <f t="shared" si="418"/>
        <v>1758.3791199817897</v>
      </c>
      <c r="AR881" s="17">
        <v>1572.93224548838</v>
      </c>
      <c r="AS881" s="6">
        <f t="shared" si="395"/>
        <v>983.08265343023754</v>
      </c>
      <c r="AT881" s="17">
        <v>206.13935545886599</v>
      </c>
      <c r="AU881" s="6">
        <f t="shared" si="396"/>
        <v>206.13935545886599</v>
      </c>
      <c r="AV881" s="17">
        <v>0</v>
      </c>
      <c r="AW881" s="6">
        <f t="shared" si="397"/>
        <v>0</v>
      </c>
      <c r="AX881" s="17">
        <v>569.15711109268602</v>
      </c>
      <c r="AY881" s="6">
        <f t="shared" si="398"/>
        <v>569.15711109268602</v>
      </c>
      <c r="AZ881" s="20">
        <v>642395791.86719799</v>
      </c>
      <c r="BA881" s="20">
        <v>450360557.30159998</v>
      </c>
      <c r="BB881" s="20">
        <v>610974620.47907102</v>
      </c>
      <c r="BC881" s="20">
        <v>0</v>
      </c>
      <c r="BD881" s="19">
        <f t="shared" si="399"/>
        <v>1703.7309696478692</v>
      </c>
      <c r="BE881" s="18">
        <v>40.134317573933501</v>
      </c>
      <c r="BF881" s="20">
        <v>0</v>
      </c>
      <c r="BG881" s="20">
        <v>0</v>
      </c>
      <c r="BH881" s="19">
        <f t="shared" si="419"/>
        <v>0</v>
      </c>
      <c r="BI881" s="18">
        <v>1321.1138457623999</v>
      </c>
      <c r="BJ881">
        <v>27</v>
      </c>
      <c r="BK881">
        <v>1824</v>
      </c>
      <c r="BL881" s="22">
        <v>2767.1539199999902</v>
      </c>
      <c r="BM881">
        <v>456</v>
      </c>
      <c r="BN881">
        <v>114</v>
      </c>
      <c r="BO881">
        <v>0.62933898827177004</v>
      </c>
    </row>
    <row r="882" spans="1:67" x14ac:dyDescent="0.2">
      <c r="A882" s="27">
        <v>881</v>
      </c>
      <c r="B882" s="18">
        <v>1030.10826180304</v>
      </c>
      <c r="C882" s="18">
        <v>102.6</v>
      </c>
      <c r="D882">
        <v>600</v>
      </c>
      <c r="E882">
        <v>2400</v>
      </c>
      <c r="F882">
        <v>0</v>
      </c>
      <c r="G882" s="23">
        <f t="shared" si="400"/>
        <v>1</v>
      </c>
      <c r="H882" s="16">
        <v>95.856164383561605</v>
      </c>
      <c r="I882" s="17">
        <v>127.938331672667</v>
      </c>
      <c r="J882" s="6">
        <f t="shared" si="401"/>
        <v>127.92735273402678</v>
      </c>
      <c r="K882" s="6">
        <f t="shared" si="402"/>
        <v>97.01809260274041</v>
      </c>
      <c r="L882" s="6">
        <f t="shared" si="403"/>
        <v>0.7583842745847349</v>
      </c>
      <c r="M882" s="6">
        <f t="shared" si="404"/>
        <v>97.026418857156784</v>
      </c>
      <c r="N882" s="16">
        <v>97.614417079086806</v>
      </c>
      <c r="O882" s="17">
        <v>231.73717567878899</v>
      </c>
      <c r="P882" s="6">
        <f t="shared" si="405"/>
        <v>218.52694658348301</v>
      </c>
      <c r="Q882" s="6">
        <f t="shared" si="390"/>
        <v>136.57934161467688</v>
      </c>
      <c r="R882" s="17">
        <v>218.52694658348301</v>
      </c>
      <c r="S882" s="6">
        <f t="shared" si="406"/>
        <v>13.210229095305976</v>
      </c>
      <c r="T882" s="6">
        <f t="shared" si="407"/>
        <v>149.78957070998285</v>
      </c>
      <c r="U882" s="17">
        <v>43.645027073103002</v>
      </c>
      <c r="V882" s="6">
        <f t="shared" si="408"/>
        <v>38.848243595975902</v>
      </c>
      <c r="W882" s="6">
        <f t="shared" si="391"/>
        <v>38.848243595975902</v>
      </c>
      <c r="X882" s="17">
        <v>38.848243595975902</v>
      </c>
      <c r="Y882" s="6">
        <f t="shared" si="409"/>
        <v>4.7967834771271001</v>
      </c>
      <c r="Z882" s="6">
        <f t="shared" si="410"/>
        <v>43.645027073103002</v>
      </c>
      <c r="AA882" s="17">
        <v>0</v>
      </c>
      <c r="AB882" s="6">
        <f t="shared" si="411"/>
        <v>0</v>
      </c>
      <c r="AC882" s="6">
        <f t="shared" si="392"/>
        <v>0</v>
      </c>
      <c r="AD882" s="17">
        <v>0</v>
      </c>
      <c r="AE882" s="6">
        <f t="shared" si="412"/>
        <v>0</v>
      </c>
      <c r="AF882" s="17">
        <v>0</v>
      </c>
      <c r="AG882" s="6">
        <f t="shared" si="413"/>
        <v>0</v>
      </c>
      <c r="AH882" s="6">
        <f t="shared" si="393"/>
        <v>0</v>
      </c>
      <c r="AI882" s="6">
        <f t="shared" si="414"/>
        <v>0</v>
      </c>
      <c r="AJ882" s="17">
        <v>80.746237260334098</v>
      </c>
      <c r="AK882" s="6">
        <f t="shared" si="415"/>
        <v>65.788572393746307</v>
      </c>
      <c r="AL882" s="6">
        <f t="shared" si="394"/>
        <v>65.788572393746307</v>
      </c>
      <c r="AM882" s="17">
        <v>65.788572393746307</v>
      </c>
      <c r="AN882" s="6">
        <f t="shared" si="416"/>
        <v>14.957664866587791</v>
      </c>
      <c r="AO882" s="6">
        <f t="shared" si="417"/>
        <v>80.746237260334098</v>
      </c>
      <c r="AP882" s="17">
        <v>2430.6119027159002</v>
      </c>
      <c r="AQ882" s="6">
        <f t="shared" si="418"/>
        <v>1809.8204513856067</v>
      </c>
      <c r="AR882" s="17">
        <v>1655.4438702141099</v>
      </c>
      <c r="AS882" s="6">
        <f t="shared" si="395"/>
        <v>1034.6524188838187</v>
      </c>
      <c r="AT882" s="17">
        <v>206.105206828787</v>
      </c>
      <c r="AU882" s="6">
        <f t="shared" si="396"/>
        <v>206.105206828787</v>
      </c>
      <c r="AV882" s="17">
        <v>0</v>
      </c>
      <c r="AW882" s="6">
        <f t="shared" si="397"/>
        <v>0</v>
      </c>
      <c r="AX882" s="17">
        <v>569.06282567300104</v>
      </c>
      <c r="AY882" s="6">
        <f t="shared" si="398"/>
        <v>569.06282567300104</v>
      </c>
      <c r="AZ882" s="20">
        <v>645060444.22405303</v>
      </c>
      <c r="BA882" s="20">
        <v>450360557.30159998</v>
      </c>
      <c r="BB882" s="20">
        <v>614783585.699947</v>
      </c>
      <c r="BC882" s="20">
        <v>0</v>
      </c>
      <c r="BD882" s="19">
        <f t="shared" si="399"/>
        <v>1710.2045872255997</v>
      </c>
      <c r="BE882" s="18">
        <v>42.524434115760698</v>
      </c>
      <c r="BF882" s="20">
        <v>0</v>
      </c>
      <c r="BG882" s="20">
        <v>0</v>
      </c>
      <c r="BH882" s="19">
        <f t="shared" si="419"/>
        <v>0</v>
      </c>
      <c r="BI882" s="18">
        <v>1390.6461534341099</v>
      </c>
      <c r="BJ882">
        <v>27</v>
      </c>
      <c r="BK882">
        <v>1824</v>
      </c>
      <c r="BL882" s="22">
        <v>2767.1539199999902</v>
      </c>
      <c r="BM882">
        <v>456</v>
      </c>
      <c r="BN882">
        <v>114</v>
      </c>
      <c r="BO882">
        <v>0.63325236366528204</v>
      </c>
    </row>
    <row r="883" spans="1:67" x14ac:dyDescent="0.2">
      <c r="A883" s="27">
        <v>882</v>
      </c>
      <c r="B883" s="18">
        <v>51.505413090152203</v>
      </c>
      <c r="C883" s="18">
        <v>152</v>
      </c>
      <c r="D883">
        <v>600</v>
      </c>
      <c r="E883">
        <v>2400</v>
      </c>
      <c r="F883">
        <v>0</v>
      </c>
      <c r="G883" s="23">
        <f t="shared" si="400"/>
        <v>1</v>
      </c>
      <c r="H883" s="16">
        <v>0</v>
      </c>
      <c r="I883" s="17">
        <v>105.965212529173</v>
      </c>
      <c r="J883" s="6">
        <f t="shared" si="401"/>
        <v>46.866268293572915</v>
      </c>
      <c r="K883" s="6">
        <f t="shared" si="402"/>
        <v>43.377175740050944</v>
      </c>
      <c r="L883" s="6">
        <f t="shared" si="403"/>
        <v>0.92555215764852239</v>
      </c>
      <c r="M883" s="6">
        <f t="shared" si="404"/>
        <v>98.076331092060315</v>
      </c>
      <c r="N883" s="16">
        <v>45.236787088773603</v>
      </c>
      <c r="O883" s="17">
        <v>60.796206577105004</v>
      </c>
      <c r="P883" s="6">
        <f t="shared" si="405"/>
        <v>57.356629709599297</v>
      </c>
      <c r="Q883" s="6">
        <f t="shared" si="390"/>
        <v>35.847893568499558</v>
      </c>
      <c r="R883" s="17">
        <v>57.356629709599297</v>
      </c>
      <c r="S883" s="6">
        <f t="shared" si="406"/>
        <v>3.439576867505707</v>
      </c>
      <c r="T883" s="6">
        <f t="shared" si="407"/>
        <v>39.287470436005265</v>
      </c>
      <c r="U883" s="17">
        <v>44.177437651748001</v>
      </c>
      <c r="V883" s="6">
        <f t="shared" si="408"/>
        <v>39.356700501373197</v>
      </c>
      <c r="W883" s="6">
        <f t="shared" si="391"/>
        <v>39.356700501373197</v>
      </c>
      <c r="X883" s="17">
        <v>39.356700501373197</v>
      </c>
      <c r="Y883" s="6">
        <f t="shared" si="409"/>
        <v>4.8207371503748035</v>
      </c>
      <c r="Z883" s="6">
        <f t="shared" si="410"/>
        <v>44.177437651748001</v>
      </c>
      <c r="AA883" s="17">
        <v>0</v>
      </c>
      <c r="AB883" s="6">
        <f t="shared" si="411"/>
        <v>0</v>
      </c>
      <c r="AC883" s="6">
        <f t="shared" si="392"/>
        <v>0</v>
      </c>
      <c r="AD883" s="17">
        <v>0</v>
      </c>
      <c r="AE883" s="6">
        <f t="shared" si="412"/>
        <v>0</v>
      </c>
      <c r="AF883" s="17">
        <v>0</v>
      </c>
      <c r="AG883" s="6">
        <f t="shared" si="413"/>
        <v>0</v>
      </c>
      <c r="AH883" s="6">
        <f t="shared" si="393"/>
        <v>0</v>
      </c>
      <c r="AI883" s="6">
        <f t="shared" si="414"/>
        <v>0</v>
      </c>
      <c r="AJ883" s="17">
        <v>0</v>
      </c>
      <c r="AK883" s="6">
        <f t="shared" si="415"/>
        <v>0</v>
      </c>
      <c r="AL883" s="6">
        <f t="shared" si="394"/>
        <v>0</v>
      </c>
      <c r="AM883" s="17">
        <v>0</v>
      </c>
      <c r="AN883" s="6">
        <f t="shared" si="416"/>
        <v>0</v>
      </c>
      <c r="AO883" s="6">
        <f t="shared" si="417"/>
        <v>0</v>
      </c>
      <c r="AP883" s="17">
        <v>964.88551612437095</v>
      </c>
      <c r="AQ883" s="6">
        <f t="shared" si="418"/>
        <v>933.59593936894589</v>
      </c>
      <c r="AR883" s="17">
        <v>83.438871347798198</v>
      </c>
      <c r="AS883" s="6">
        <f t="shared" si="395"/>
        <v>52.149294592373877</v>
      </c>
      <c r="AT883" s="17">
        <v>307.80037679404199</v>
      </c>
      <c r="AU883" s="6">
        <f t="shared" si="396"/>
        <v>307.80037679404199</v>
      </c>
      <c r="AV883" s="17">
        <v>0</v>
      </c>
      <c r="AW883" s="6">
        <f t="shared" si="397"/>
        <v>0</v>
      </c>
      <c r="AX883" s="17">
        <v>573.64626798253005</v>
      </c>
      <c r="AY883" s="6">
        <f t="shared" si="398"/>
        <v>573.64626798253005</v>
      </c>
      <c r="AZ883" s="20">
        <v>128565206.51382001</v>
      </c>
      <c r="BA883" s="20">
        <v>663857294.60105395</v>
      </c>
      <c r="BB883" s="20">
        <v>126008.68043888699</v>
      </c>
      <c r="BC883" s="20">
        <v>0</v>
      </c>
      <c r="BD883" s="19">
        <f t="shared" si="399"/>
        <v>792.54850979531284</v>
      </c>
      <c r="BE883" s="18">
        <v>3.8482077628585597E-2</v>
      </c>
      <c r="BF883" s="20">
        <v>0</v>
      </c>
      <c r="BG883" s="20">
        <v>0</v>
      </c>
      <c r="BH883" s="19">
        <f t="shared" si="419"/>
        <v>0</v>
      </c>
      <c r="BI883" s="18">
        <v>69.532307671705496</v>
      </c>
      <c r="BJ883">
        <v>40</v>
      </c>
      <c r="BK883">
        <v>1824</v>
      </c>
      <c r="BL883" s="22">
        <v>2767.1539199999902</v>
      </c>
      <c r="BM883">
        <v>456</v>
      </c>
      <c r="BN883">
        <v>114</v>
      </c>
      <c r="BO883">
        <v>1.2942117290745599E-4</v>
      </c>
    </row>
    <row r="884" spans="1:67" x14ac:dyDescent="0.2">
      <c r="A884" s="27">
        <v>883</v>
      </c>
      <c r="B884" s="18">
        <v>154.516239270456</v>
      </c>
      <c r="C884" s="18">
        <v>152</v>
      </c>
      <c r="D884">
        <v>600</v>
      </c>
      <c r="E884">
        <v>2400</v>
      </c>
      <c r="F884">
        <v>0</v>
      </c>
      <c r="G884" s="23">
        <f t="shared" si="400"/>
        <v>1</v>
      </c>
      <c r="H884" s="16">
        <v>15.4223744292237</v>
      </c>
      <c r="I884" s="17">
        <v>95.523648868485196</v>
      </c>
      <c r="J884" s="6">
        <f t="shared" si="401"/>
        <v>100.97028001992601</v>
      </c>
      <c r="K884" s="6">
        <f t="shared" si="402"/>
        <v>93.135976788702479</v>
      </c>
      <c r="L884" s="6">
        <f t="shared" si="403"/>
        <v>0.9224098098006912</v>
      </c>
      <c r="M884" s="6">
        <f t="shared" si="404"/>
        <v>88.111950784247441</v>
      </c>
      <c r="N884" s="16">
        <v>59.827807463267703</v>
      </c>
      <c r="O884" s="17">
        <v>66.9423059373174</v>
      </c>
      <c r="P884" s="6">
        <f t="shared" si="405"/>
        <v>63.147458481938301</v>
      </c>
      <c r="Q884" s="6">
        <f t="shared" si="390"/>
        <v>39.46716155121144</v>
      </c>
      <c r="R884" s="17">
        <v>63.147458481938301</v>
      </c>
      <c r="S884" s="6">
        <f t="shared" si="406"/>
        <v>3.7948474553790987</v>
      </c>
      <c r="T884" s="6">
        <f t="shared" si="407"/>
        <v>43.262009006590539</v>
      </c>
      <c r="U884" s="17">
        <v>43.953630536387998</v>
      </c>
      <c r="V884" s="6">
        <f t="shared" si="408"/>
        <v>39.1482855766874</v>
      </c>
      <c r="W884" s="6">
        <f t="shared" si="391"/>
        <v>39.1482855766874</v>
      </c>
      <c r="X884" s="17">
        <v>39.1482855766874</v>
      </c>
      <c r="Y884" s="6">
        <f t="shared" si="409"/>
        <v>4.8053449597005979</v>
      </c>
      <c r="Z884" s="6">
        <f t="shared" si="410"/>
        <v>43.953630536387998</v>
      </c>
      <c r="AA884" s="17">
        <v>0</v>
      </c>
      <c r="AB884" s="6">
        <f t="shared" si="411"/>
        <v>0</v>
      </c>
      <c r="AC884" s="6">
        <f t="shared" si="392"/>
        <v>0</v>
      </c>
      <c r="AD884" s="17">
        <v>0</v>
      </c>
      <c r="AE884" s="6">
        <f t="shared" si="412"/>
        <v>0</v>
      </c>
      <c r="AF884" s="17">
        <v>0</v>
      </c>
      <c r="AG884" s="6">
        <f t="shared" si="413"/>
        <v>0</v>
      </c>
      <c r="AH884" s="6">
        <f t="shared" si="393"/>
        <v>0</v>
      </c>
      <c r="AI884" s="6">
        <f t="shared" si="414"/>
        <v>0</v>
      </c>
      <c r="AJ884" s="17">
        <v>1508.9324863612201</v>
      </c>
      <c r="AK884" s="6">
        <f t="shared" si="415"/>
        <v>1215.46545927033</v>
      </c>
      <c r="AL884" s="6">
        <f t="shared" si="394"/>
        <v>1215.46545927033</v>
      </c>
      <c r="AM884" s="17">
        <v>1215.46545927033</v>
      </c>
      <c r="AN884" s="6">
        <f t="shared" si="416"/>
        <v>293.46702709089004</v>
      </c>
      <c r="AO884" s="6">
        <f t="shared" si="417"/>
        <v>1508.9324863612201</v>
      </c>
      <c r="AP884" s="17">
        <v>1129.37596118893</v>
      </c>
      <c r="AQ884" s="6">
        <f t="shared" si="418"/>
        <v>1035.7052339905654</v>
      </c>
      <c r="AR884" s="17">
        <v>249.788605862303</v>
      </c>
      <c r="AS884" s="6">
        <f t="shared" si="395"/>
        <v>156.11787866393936</v>
      </c>
      <c r="AT884" s="17">
        <v>307.15111458781098</v>
      </c>
      <c r="AU884" s="6">
        <f t="shared" si="396"/>
        <v>307.15111458781098</v>
      </c>
      <c r="AV884" s="17">
        <v>0</v>
      </c>
      <c r="AW884" s="6">
        <f t="shared" si="397"/>
        <v>0</v>
      </c>
      <c r="AX884" s="17">
        <v>572.43624073881494</v>
      </c>
      <c r="AY884" s="6">
        <f t="shared" si="398"/>
        <v>572.43624073881494</v>
      </c>
      <c r="AZ884" s="20">
        <v>346777109.71879202</v>
      </c>
      <c r="BA884" s="20">
        <v>666052701.97964597</v>
      </c>
      <c r="BB884" s="20">
        <v>35353375.058012001</v>
      </c>
      <c r="BC884" s="20">
        <v>0</v>
      </c>
      <c r="BD884" s="19">
        <f t="shared" si="399"/>
        <v>1048.1831867564499</v>
      </c>
      <c r="BE884" s="18">
        <v>3.50640679908737E-2</v>
      </c>
      <c r="BF884" s="20">
        <v>0</v>
      </c>
      <c r="BG884" s="20">
        <v>0</v>
      </c>
      <c r="BH884" s="19">
        <f t="shared" si="419"/>
        <v>0</v>
      </c>
      <c r="BI884" s="18">
        <v>208.596923015116</v>
      </c>
      <c r="BJ884">
        <v>40</v>
      </c>
      <c r="BK884">
        <v>1824</v>
      </c>
      <c r="BL884" s="22">
        <v>2767.1539199999902</v>
      </c>
      <c r="BM884">
        <v>456</v>
      </c>
      <c r="BN884">
        <v>114</v>
      </c>
      <c r="BO884">
        <v>3.6310794227102199E-2</v>
      </c>
    </row>
    <row r="885" spans="1:67" x14ac:dyDescent="0.2">
      <c r="A885" s="27">
        <v>884</v>
      </c>
      <c r="B885" s="18">
        <v>206.02165236060799</v>
      </c>
      <c r="C885" s="18">
        <v>152</v>
      </c>
      <c r="D885">
        <v>600</v>
      </c>
      <c r="E885">
        <v>2400</v>
      </c>
      <c r="F885">
        <v>0</v>
      </c>
      <c r="G885" s="23">
        <f t="shared" si="400"/>
        <v>1</v>
      </c>
      <c r="H885" s="16">
        <v>31.735159817351601</v>
      </c>
      <c r="I885" s="17">
        <v>92.505298736431598</v>
      </c>
      <c r="J885" s="6">
        <f t="shared" si="401"/>
        <v>97.166613279860513</v>
      </c>
      <c r="K885" s="6">
        <f t="shared" si="402"/>
        <v>87.925990890157522</v>
      </c>
      <c r="L885" s="6">
        <f t="shared" si="403"/>
        <v>0.90489920274273594</v>
      </c>
      <c r="M885" s="6">
        <f t="shared" si="404"/>
        <v>83.707971076075566</v>
      </c>
      <c r="N885" s="16">
        <v>66.905942563031701</v>
      </c>
      <c r="O885" s="17">
        <v>73.003413973283401</v>
      </c>
      <c r="P885" s="6">
        <f t="shared" si="405"/>
        <v>68.861818151251697</v>
      </c>
      <c r="Q885" s="6">
        <f t="shared" si="390"/>
        <v>43.038636344532307</v>
      </c>
      <c r="R885" s="17">
        <v>68.861818151251697</v>
      </c>
      <c r="S885" s="6">
        <f t="shared" si="406"/>
        <v>4.1415958220317037</v>
      </c>
      <c r="T885" s="6">
        <f t="shared" si="407"/>
        <v>47.180232166564011</v>
      </c>
      <c r="U885" s="17">
        <v>43.891690466043698</v>
      </c>
      <c r="V885" s="6">
        <f t="shared" si="408"/>
        <v>39.089664079538103</v>
      </c>
      <c r="W885" s="6">
        <f t="shared" si="391"/>
        <v>39.089664079538103</v>
      </c>
      <c r="X885" s="17">
        <v>39.089664079538103</v>
      </c>
      <c r="Y885" s="6">
        <f t="shared" si="409"/>
        <v>4.8020263865055952</v>
      </c>
      <c r="Z885" s="6">
        <f t="shared" si="410"/>
        <v>43.891690466043698</v>
      </c>
      <c r="AA885" s="17">
        <v>0</v>
      </c>
      <c r="AB885" s="6">
        <f t="shared" si="411"/>
        <v>0</v>
      </c>
      <c r="AC885" s="6">
        <f t="shared" si="392"/>
        <v>0</v>
      </c>
      <c r="AD885" s="17">
        <v>0</v>
      </c>
      <c r="AE885" s="6">
        <f t="shared" si="412"/>
        <v>0</v>
      </c>
      <c r="AF885" s="17">
        <v>0</v>
      </c>
      <c r="AG885" s="6">
        <f t="shared" si="413"/>
        <v>0</v>
      </c>
      <c r="AH885" s="6">
        <f t="shared" si="393"/>
        <v>0</v>
      </c>
      <c r="AI885" s="6">
        <f t="shared" si="414"/>
        <v>0</v>
      </c>
      <c r="AJ885" s="17">
        <v>626.52542804370796</v>
      </c>
      <c r="AK885" s="6">
        <f t="shared" si="415"/>
        <v>505.92101320186299</v>
      </c>
      <c r="AL885" s="6">
        <f t="shared" si="394"/>
        <v>505.92101320186299</v>
      </c>
      <c r="AM885" s="17">
        <v>505.92101320186299</v>
      </c>
      <c r="AN885" s="6">
        <f t="shared" si="416"/>
        <v>120.60441484184497</v>
      </c>
      <c r="AO885" s="6">
        <f t="shared" si="417"/>
        <v>626.52542804370796</v>
      </c>
      <c r="AP885" s="17">
        <v>1211.6597706960399</v>
      </c>
      <c r="AQ885" s="6">
        <f t="shared" si="418"/>
        <v>1086.8663048010467</v>
      </c>
      <c r="AR885" s="17">
        <v>332.78257571998199</v>
      </c>
      <c r="AS885" s="6">
        <f t="shared" si="395"/>
        <v>207.98910982498876</v>
      </c>
      <c r="AT885" s="17">
        <v>306.90312723113499</v>
      </c>
      <c r="AU885" s="6">
        <f t="shared" si="396"/>
        <v>306.90312723113499</v>
      </c>
      <c r="AV885" s="17">
        <v>0</v>
      </c>
      <c r="AW885" s="6">
        <f t="shared" si="397"/>
        <v>0</v>
      </c>
      <c r="AX885" s="17">
        <v>571.97406774492299</v>
      </c>
      <c r="AY885" s="6">
        <f t="shared" si="398"/>
        <v>571.97406774492299</v>
      </c>
      <c r="AZ885" s="20">
        <v>419459723.12795401</v>
      </c>
      <c r="BA885" s="20">
        <v>666507982.92825103</v>
      </c>
      <c r="BB885" s="20">
        <v>86224407.648108795</v>
      </c>
      <c r="BC885" s="20">
        <v>0</v>
      </c>
      <c r="BD885" s="19">
        <f t="shared" si="399"/>
        <v>1172.1921137043137</v>
      </c>
      <c r="BE885" s="18">
        <v>3.4711915862972703E-2</v>
      </c>
      <c r="BF885" s="20">
        <v>0</v>
      </c>
      <c r="BG885" s="20">
        <v>0</v>
      </c>
      <c r="BH885" s="19">
        <f t="shared" si="419"/>
        <v>0</v>
      </c>
      <c r="BI885" s="18">
        <v>278.12923068682198</v>
      </c>
      <c r="BJ885">
        <v>40</v>
      </c>
      <c r="BK885">
        <v>1824</v>
      </c>
      <c r="BL885" s="22">
        <v>2767.1539199999902</v>
      </c>
      <c r="BM885">
        <v>456</v>
      </c>
      <c r="BN885">
        <v>114</v>
      </c>
      <c r="BO885">
        <v>8.8672953965251503E-2</v>
      </c>
    </row>
    <row r="886" spans="1:67" x14ac:dyDescent="0.2">
      <c r="A886" s="27">
        <v>885</v>
      </c>
      <c r="B886" s="18">
        <v>257.52706545076097</v>
      </c>
      <c r="C886" s="18">
        <v>152</v>
      </c>
      <c r="D886">
        <v>600</v>
      </c>
      <c r="E886">
        <v>2400</v>
      </c>
      <c r="F886">
        <v>0</v>
      </c>
      <c r="G886" s="23">
        <f t="shared" si="400"/>
        <v>1</v>
      </c>
      <c r="H886" s="16">
        <v>48.1735159817351</v>
      </c>
      <c r="I886" s="17">
        <v>90.346698739284705</v>
      </c>
      <c r="J886" s="6">
        <f t="shared" si="401"/>
        <v>93.443845644078067</v>
      </c>
      <c r="K886" s="6">
        <f t="shared" si="402"/>
        <v>83.06923956296508</v>
      </c>
      <c r="L886" s="6">
        <f t="shared" si="403"/>
        <v>0.88897496662723807</v>
      </c>
      <c r="M886" s="6">
        <f t="shared" si="404"/>
        <v>80.315953496636752</v>
      </c>
      <c r="N886" s="16">
        <v>73.782317066202097</v>
      </c>
      <c r="O886" s="17">
        <v>82.822630245827497</v>
      </c>
      <c r="P886" s="6">
        <f t="shared" si="405"/>
        <v>78.120914493210194</v>
      </c>
      <c r="Q886" s="6">
        <f t="shared" si="390"/>
        <v>48.825571558256371</v>
      </c>
      <c r="R886" s="17">
        <v>78.120914493210194</v>
      </c>
      <c r="S886" s="6">
        <f t="shared" si="406"/>
        <v>4.7017157526173037</v>
      </c>
      <c r="T886" s="6">
        <f t="shared" si="407"/>
        <v>53.527287310873675</v>
      </c>
      <c r="U886" s="17">
        <v>43.847876024371203</v>
      </c>
      <c r="V886" s="6">
        <f t="shared" si="408"/>
        <v>39.047692903497698</v>
      </c>
      <c r="W886" s="6">
        <f t="shared" si="391"/>
        <v>39.047692903497698</v>
      </c>
      <c r="X886" s="17">
        <v>39.047692903497698</v>
      </c>
      <c r="Y886" s="6">
        <f t="shared" si="409"/>
        <v>4.8001831208735055</v>
      </c>
      <c r="Z886" s="6">
        <f t="shared" si="410"/>
        <v>43.847876024371203</v>
      </c>
      <c r="AA886" s="17">
        <v>0</v>
      </c>
      <c r="AB886" s="6">
        <f t="shared" si="411"/>
        <v>0</v>
      </c>
      <c r="AC886" s="6">
        <f t="shared" si="392"/>
        <v>0</v>
      </c>
      <c r="AD886" s="17">
        <v>0</v>
      </c>
      <c r="AE886" s="6">
        <f t="shared" si="412"/>
        <v>0</v>
      </c>
      <c r="AF886" s="17">
        <v>0</v>
      </c>
      <c r="AG886" s="6">
        <f t="shared" si="413"/>
        <v>0</v>
      </c>
      <c r="AH886" s="6">
        <f t="shared" si="393"/>
        <v>0</v>
      </c>
      <c r="AI886" s="6">
        <f t="shared" si="414"/>
        <v>0</v>
      </c>
      <c r="AJ886" s="17">
        <v>319.05667218164001</v>
      </c>
      <c r="AK886" s="6">
        <f t="shared" si="415"/>
        <v>258.39653682377798</v>
      </c>
      <c r="AL886" s="6">
        <f t="shared" si="394"/>
        <v>258.39653682377798</v>
      </c>
      <c r="AM886" s="17">
        <v>258.39653682377798</v>
      </c>
      <c r="AN886" s="6">
        <f t="shared" si="416"/>
        <v>60.660135357862032</v>
      </c>
      <c r="AO886" s="6">
        <f t="shared" si="417"/>
        <v>319.05667218164001</v>
      </c>
      <c r="AP886" s="17">
        <v>1293.9617977078699</v>
      </c>
      <c r="AQ886" s="6">
        <f t="shared" si="418"/>
        <v>1138.0776197837354</v>
      </c>
      <c r="AR886" s="17">
        <v>415.69114113104399</v>
      </c>
      <c r="AS886" s="6">
        <f t="shared" si="395"/>
        <v>259.80696320690248</v>
      </c>
      <c r="AT886" s="17">
        <v>306.69132456681302</v>
      </c>
      <c r="AU886" s="6">
        <f t="shared" si="396"/>
        <v>306.69132456681302</v>
      </c>
      <c r="AV886" s="17">
        <v>0</v>
      </c>
      <c r="AW886" s="6">
        <f t="shared" si="397"/>
        <v>0</v>
      </c>
      <c r="AX886" s="17">
        <v>571.57933201002004</v>
      </c>
      <c r="AY886" s="6">
        <f t="shared" si="398"/>
        <v>571.57933201002004</v>
      </c>
      <c r="AZ886" s="20">
        <v>457782747.15103102</v>
      </c>
      <c r="BA886" s="20">
        <v>666759957.88537502</v>
      </c>
      <c r="BB886" s="20">
        <v>168123489.96345299</v>
      </c>
      <c r="BC886" s="20">
        <v>0</v>
      </c>
      <c r="BD886" s="19">
        <f t="shared" si="399"/>
        <v>1292.666194999859</v>
      </c>
      <c r="BE886" s="18">
        <v>5.0285709748758102E-2</v>
      </c>
      <c r="BF886" s="20">
        <v>0</v>
      </c>
      <c r="BG886" s="20">
        <v>0</v>
      </c>
      <c r="BH886" s="19">
        <f t="shared" si="419"/>
        <v>0</v>
      </c>
      <c r="BI886" s="18">
        <v>347.66153835852703</v>
      </c>
      <c r="BJ886">
        <v>40</v>
      </c>
      <c r="BK886">
        <v>1824</v>
      </c>
      <c r="BL886" s="22">
        <v>2767.1539199999902</v>
      </c>
      <c r="BM886">
        <v>456</v>
      </c>
      <c r="BN886">
        <v>114</v>
      </c>
      <c r="BO886">
        <v>0.173106198031554</v>
      </c>
    </row>
    <row r="887" spans="1:67" x14ac:dyDescent="0.2">
      <c r="A887" s="27">
        <v>886</v>
      </c>
      <c r="B887" s="18">
        <v>309.03247854091302</v>
      </c>
      <c r="C887" s="18">
        <v>152</v>
      </c>
      <c r="D887">
        <v>600</v>
      </c>
      <c r="E887">
        <v>2400</v>
      </c>
      <c r="F887">
        <v>0</v>
      </c>
      <c r="G887" s="23">
        <f t="shared" si="400"/>
        <v>1</v>
      </c>
      <c r="H887" s="16">
        <v>59.988584474885798</v>
      </c>
      <c r="I887" s="17">
        <v>89.017268993074595</v>
      </c>
      <c r="J887" s="6">
        <f t="shared" si="401"/>
        <v>90.723670202477663</v>
      </c>
      <c r="K887" s="6">
        <f t="shared" si="402"/>
        <v>79.278606914254581</v>
      </c>
      <c r="L887" s="6">
        <f t="shared" si="403"/>
        <v>0.87384699866440685</v>
      </c>
      <c r="M887" s="6">
        <f t="shared" si="404"/>
        <v>77.787473338900398</v>
      </c>
      <c r="N887" s="16">
        <v>79.970826155558299</v>
      </c>
      <c r="O887" s="17">
        <v>94.217886001078597</v>
      </c>
      <c r="P887" s="6">
        <f t="shared" si="405"/>
        <v>88.866266798821698</v>
      </c>
      <c r="Q887" s="6">
        <f t="shared" si="390"/>
        <v>55.541416749263561</v>
      </c>
      <c r="R887" s="17">
        <v>88.866266798821698</v>
      </c>
      <c r="S887" s="6">
        <f t="shared" si="406"/>
        <v>5.3516192022568987</v>
      </c>
      <c r="T887" s="6">
        <f t="shared" si="407"/>
        <v>60.89303595152046</v>
      </c>
      <c r="U887" s="17">
        <v>43.8143021855782</v>
      </c>
      <c r="V887" s="6">
        <f t="shared" si="408"/>
        <v>39.0152444516809</v>
      </c>
      <c r="W887" s="6">
        <f t="shared" si="391"/>
        <v>39.0152444516809</v>
      </c>
      <c r="X887" s="17">
        <v>39.0152444516809</v>
      </c>
      <c r="Y887" s="6">
        <f t="shared" si="409"/>
        <v>4.7990577338972997</v>
      </c>
      <c r="Z887" s="6">
        <f t="shared" si="410"/>
        <v>43.8143021855782</v>
      </c>
      <c r="AA887" s="17">
        <v>0</v>
      </c>
      <c r="AB887" s="6">
        <f t="shared" si="411"/>
        <v>0</v>
      </c>
      <c r="AC887" s="6">
        <f t="shared" si="392"/>
        <v>0</v>
      </c>
      <c r="AD887" s="17">
        <v>0</v>
      </c>
      <c r="AE887" s="6">
        <f t="shared" si="412"/>
        <v>0</v>
      </c>
      <c r="AF887" s="17">
        <v>0</v>
      </c>
      <c r="AG887" s="6">
        <f t="shared" si="413"/>
        <v>0</v>
      </c>
      <c r="AH887" s="6">
        <f t="shared" si="393"/>
        <v>0</v>
      </c>
      <c r="AI887" s="6">
        <f t="shared" si="414"/>
        <v>0</v>
      </c>
      <c r="AJ887" s="17">
        <v>207.73640881441099</v>
      </c>
      <c r="AK887" s="6">
        <f t="shared" si="415"/>
        <v>168.58755016248</v>
      </c>
      <c r="AL887" s="6">
        <f t="shared" si="394"/>
        <v>168.58755016248</v>
      </c>
      <c r="AM887" s="17">
        <v>168.58755016248</v>
      </c>
      <c r="AN887" s="6">
        <f t="shared" si="416"/>
        <v>39.148858651930993</v>
      </c>
      <c r="AO887" s="6">
        <f t="shared" si="417"/>
        <v>207.73640881441099</v>
      </c>
      <c r="AP887" s="17">
        <v>1376.27832607399</v>
      </c>
      <c r="AQ887" s="6">
        <f t="shared" si="418"/>
        <v>1189.3289297357005</v>
      </c>
      <c r="AR887" s="17">
        <v>498.53172356879099</v>
      </c>
      <c r="AS887" s="6">
        <f t="shared" si="395"/>
        <v>311.58232723049434</v>
      </c>
      <c r="AT887" s="17">
        <v>306.508325355615</v>
      </c>
      <c r="AU887" s="6">
        <f t="shared" si="396"/>
        <v>306.508325355615</v>
      </c>
      <c r="AV887" s="17">
        <v>0</v>
      </c>
      <c r="AW887" s="6">
        <f t="shared" si="397"/>
        <v>0</v>
      </c>
      <c r="AX887" s="17">
        <v>571.238277149591</v>
      </c>
      <c r="AY887" s="6">
        <f t="shared" si="398"/>
        <v>571.238277149591</v>
      </c>
      <c r="AZ887" s="20">
        <v>481188987.02670199</v>
      </c>
      <c r="BA887" s="20">
        <v>666910555.635934</v>
      </c>
      <c r="BB887" s="20">
        <v>252989331.58274499</v>
      </c>
      <c r="BC887" s="20">
        <v>0</v>
      </c>
      <c r="BD887" s="19">
        <f t="shared" si="399"/>
        <v>1401.088874245381</v>
      </c>
      <c r="BE887" s="18">
        <v>0.90263832216420503</v>
      </c>
      <c r="BF887" s="20">
        <v>0</v>
      </c>
      <c r="BG887" s="20">
        <v>0</v>
      </c>
      <c r="BH887" s="19">
        <f t="shared" si="419"/>
        <v>0</v>
      </c>
      <c r="BI887" s="18">
        <v>417.19384603023298</v>
      </c>
      <c r="BJ887">
        <v>40</v>
      </c>
      <c r="BK887">
        <v>1824</v>
      </c>
      <c r="BL887" s="22">
        <v>2767.1539199999902</v>
      </c>
      <c r="BM887">
        <v>456</v>
      </c>
      <c r="BN887">
        <v>114</v>
      </c>
      <c r="BO887">
        <v>0.26058162141791902</v>
      </c>
    </row>
    <row r="888" spans="1:67" x14ac:dyDescent="0.2">
      <c r="A888" s="27">
        <v>887</v>
      </c>
      <c r="B888" s="18">
        <v>360.53789163106501</v>
      </c>
      <c r="C888" s="18">
        <v>152</v>
      </c>
      <c r="D888">
        <v>600</v>
      </c>
      <c r="E888">
        <v>2400</v>
      </c>
      <c r="F888">
        <v>0</v>
      </c>
      <c r="G888" s="23">
        <f t="shared" si="400"/>
        <v>1</v>
      </c>
      <c r="H888" s="16">
        <v>69.520547945205394</v>
      </c>
      <c r="I888" s="17">
        <v>89.351452499876004</v>
      </c>
      <c r="J888" s="6">
        <f t="shared" si="401"/>
        <v>90.33030664289538</v>
      </c>
      <c r="K888" s="6">
        <f t="shared" si="402"/>
        <v>77.776566959778066</v>
      </c>
      <c r="L888" s="6">
        <f t="shared" si="403"/>
        <v>0.86102405549505923</v>
      </c>
      <c r="M888" s="6">
        <f t="shared" si="404"/>
        <v>76.933749995817379</v>
      </c>
      <c r="N888" s="16">
        <v>84.892928957438599</v>
      </c>
      <c r="O888" s="17">
        <v>105.86983078847101</v>
      </c>
      <c r="P888" s="6">
        <f t="shared" si="405"/>
        <v>99.853419145153595</v>
      </c>
      <c r="Q888" s="6">
        <f t="shared" si="390"/>
        <v>62.408386965720993</v>
      </c>
      <c r="R888" s="17">
        <v>99.853419145153595</v>
      </c>
      <c r="S888" s="6">
        <f t="shared" si="406"/>
        <v>6.0164116433174115</v>
      </c>
      <c r="T888" s="6">
        <f t="shared" si="407"/>
        <v>68.424798609038405</v>
      </c>
      <c r="U888" s="17">
        <v>43.7873728776338</v>
      </c>
      <c r="V888" s="6">
        <f t="shared" si="408"/>
        <v>38.989038558901598</v>
      </c>
      <c r="W888" s="6">
        <f t="shared" si="391"/>
        <v>38.989038558901598</v>
      </c>
      <c r="X888" s="17">
        <v>38.989038558901598</v>
      </c>
      <c r="Y888" s="6">
        <f t="shared" si="409"/>
        <v>4.7983343187322021</v>
      </c>
      <c r="Z888" s="6">
        <f t="shared" si="410"/>
        <v>43.7873728776338</v>
      </c>
      <c r="AA888" s="17">
        <v>0</v>
      </c>
      <c r="AB888" s="6">
        <f t="shared" si="411"/>
        <v>0</v>
      </c>
      <c r="AC888" s="6">
        <f t="shared" si="392"/>
        <v>0</v>
      </c>
      <c r="AD888" s="17">
        <v>0</v>
      </c>
      <c r="AE888" s="6">
        <f t="shared" si="412"/>
        <v>0</v>
      </c>
      <c r="AF888" s="17">
        <v>0</v>
      </c>
      <c r="AG888" s="6">
        <f t="shared" si="413"/>
        <v>0</v>
      </c>
      <c r="AH888" s="6">
        <f t="shared" si="393"/>
        <v>0</v>
      </c>
      <c r="AI888" s="6">
        <f t="shared" si="414"/>
        <v>0</v>
      </c>
      <c r="AJ888" s="17">
        <v>162.750171261443</v>
      </c>
      <c r="AK888" s="6">
        <f t="shared" si="415"/>
        <v>132.62110318045899</v>
      </c>
      <c r="AL888" s="6">
        <f t="shared" si="394"/>
        <v>132.62110318045899</v>
      </c>
      <c r="AM888" s="17">
        <v>132.62110318045899</v>
      </c>
      <c r="AN888" s="6">
        <f t="shared" si="416"/>
        <v>30.129068080984013</v>
      </c>
      <c r="AO888" s="6">
        <f t="shared" si="417"/>
        <v>162.750171261443</v>
      </c>
      <c r="AP888" s="17">
        <v>1458.6065860266899</v>
      </c>
      <c r="AQ888" s="6">
        <f t="shared" si="418"/>
        <v>1240.6125955928756</v>
      </c>
      <c r="AR888" s="17">
        <v>581.31730782351303</v>
      </c>
      <c r="AS888" s="6">
        <f t="shared" si="395"/>
        <v>363.32331738969566</v>
      </c>
      <c r="AT888" s="17">
        <v>306.34862812003598</v>
      </c>
      <c r="AU888" s="6">
        <f t="shared" si="396"/>
        <v>306.34862812003598</v>
      </c>
      <c r="AV888" s="17">
        <v>0</v>
      </c>
      <c r="AW888" s="6">
        <f t="shared" si="397"/>
        <v>0</v>
      </c>
      <c r="AX888" s="17">
        <v>570.94065008314396</v>
      </c>
      <c r="AY888" s="6">
        <f t="shared" si="398"/>
        <v>570.94065008314396</v>
      </c>
      <c r="AZ888" s="20">
        <v>498637033.58186799</v>
      </c>
      <c r="BA888" s="20">
        <v>667008240.49077594</v>
      </c>
      <c r="BB888" s="20">
        <v>321678841.26168102</v>
      </c>
      <c r="BC888" s="20">
        <v>0</v>
      </c>
      <c r="BD888" s="19">
        <f t="shared" si="399"/>
        <v>1487.3241153343251</v>
      </c>
      <c r="BE888" s="18">
        <v>3.1694753552428501</v>
      </c>
      <c r="BF888" s="20">
        <v>0</v>
      </c>
      <c r="BG888" s="20">
        <v>0</v>
      </c>
      <c r="BH888" s="19">
        <f t="shared" si="419"/>
        <v>0</v>
      </c>
      <c r="BI888" s="18">
        <v>486.72615370193802</v>
      </c>
      <c r="BJ888">
        <v>40</v>
      </c>
      <c r="BK888">
        <v>1824</v>
      </c>
      <c r="BL888" s="22">
        <v>2767.1539199999902</v>
      </c>
      <c r="BM888">
        <v>456</v>
      </c>
      <c r="BN888">
        <v>114</v>
      </c>
      <c r="BO888">
        <v>0.33144263502101201</v>
      </c>
    </row>
    <row r="889" spans="1:67" x14ac:dyDescent="0.2">
      <c r="A889" s="27">
        <v>888</v>
      </c>
      <c r="B889" s="18">
        <v>412.043304721217</v>
      </c>
      <c r="C889" s="18">
        <v>152</v>
      </c>
      <c r="D889">
        <v>600</v>
      </c>
      <c r="E889">
        <v>2400</v>
      </c>
      <c r="F889">
        <v>0</v>
      </c>
      <c r="G889" s="23">
        <f t="shared" si="400"/>
        <v>1</v>
      </c>
      <c r="H889" s="16">
        <v>76.963470319634695</v>
      </c>
      <c r="I889" s="17">
        <v>90.427355733445197</v>
      </c>
      <c r="J889" s="6">
        <f t="shared" si="401"/>
        <v>90.99200300025808</v>
      </c>
      <c r="K889" s="6">
        <f t="shared" si="402"/>
        <v>77.241311267352145</v>
      </c>
      <c r="L889" s="6">
        <f t="shared" si="403"/>
        <v>0.84888021716735995</v>
      </c>
      <c r="M889" s="6">
        <f t="shared" si="404"/>
        <v>76.761993372877072</v>
      </c>
      <c r="N889" s="16">
        <v>88.445228962922997</v>
      </c>
      <c r="O889" s="17">
        <v>117.560048732891</v>
      </c>
      <c r="P889" s="6">
        <f t="shared" si="405"/>
        <v>110.87640812396</v>
      </c>
      <c r="Q889" s="6">
        <f t="shared" si="390"/>
        <v>69.297755077475003</v>
      </c>
      <c r="R889" s="17">
        <v>110.87640812396</v>
      </c>
      <c r="S889" s="6">
        <f t="shared" si="406"/>
        <v>6.6836406089310003</v>
      </c>
      <c r="T889" s="6">
        <f t="shared" si="407"/>
        <v>75.981395686406003</v>
      </c>
      <c r="U889" s="17">
        <v>43.7651470914115</v>
      </c>
      <c r="V889" s="6">
        <f t="shared" si="408"/>
        <v>38.967287920230198</v>
      </c>
      <c r="W889" s="6">
        <f t="shared" si="391"/>
        <v>38.967287920230198</v>
      </c>
      <c r="X889" s="17">
        <v>38.967287920230198</v>
      </c>
      <c r="Y889" s="6">
        <f t="shared" si="409"/>
        <v>4.797859171181301</v>
      </c>
      <c r="Z889" s="6">
        <f t="shared" si="410"/>
        <v>43.7651470914115</v>
      </c>
      <c r="AA889" s="17">
        <v>0</v>
      </c>
      <c r="AB889" s="6">
        <f t="shared" si="411"/>
        <v>0</v>
      </c>
      <c r="AC889" s="6">
        <f t="shared" si="392"/>
        <v>0</v>
      </c>
      <c r="AD889" s="17">
        <v>0</v>
      </c>
      <c r="AE889" s="6">
        <f t="shared" si="412"/>
        <v>0</v>
      </c>
      <c r="AF889" s="17">
        <v>0</v>
      </c>
      <c r="AG889" s="6">
        <f t="shared" si="413"/>
        <v>0</v>
      </c>
      <c r="AH889" s="6">
        <f t="shared" si="393"/>
        <v>0</v>
      </c>
      <c r="AI889" s="6">
        <f t="shared" si="414"/>
        <v>0</v>
      </c>
      <c r="AJ889" s="17">
        <v>139.335473836045</v>
      </c>
      <c r="AK889" s="6">
        <f t="shared" si="415"/>
        <v>113.588567708265</v>
      </c>
      <c r="AL889" s="6">
        <f t="shared" si="394"/>
        <v>113.588567708265</v>
      </c>
      <c r="AM889" s="17">
        <v>113.588567708265</v>
      </c>
      <c r="AN889" s="6">
        <f t="shared" si="416"/>
        <v>25.746906127779994</v>
      </c>
      <c r="AO889" s="6">
        <f t="shared" si="417"/>
        <v>139.335473836045</v>
      </c>
      <c r="AP889" s="17">
        <v>1540.9444709474301</v>
      </c>
      <c r="AQ889" s="6">
        <f t="shared" si="418"/>
        <v>1291.9228072673313</v>
      </c>
      <c r="AR889" s="17">
        <v>664.05776981359702</v>
      </c>
      <c r="AS889" s="6">
        <f t="shared" si="395"/>
        <v>415.03610613349815</v>
      </c>
      <c r="AT889" s="17">
        <v>306.208048568945</v>
      </c>
      <c r="AU889" s="6">
        <f t="shared" si="396"/>
        <v>306.208048568945</v>
      </c>
      <c r="AV889" s="17">
        <v>0</v>
      </c>
      <c r="AW889" s="6">
        <f t="shared" si="397"/>
        <v>0</v>
      </c>
      <c r="AX889" s="17">
        <v>570.67865256488801</v>
      </c>
      <c r="AY889" s="6">
        <f t="shared" si="398"/>
        <v>570.67865256488801</v>
      </c>
      <c r="AZ889" s="20">
        <v>512463150.62858301</v>
      </c>
      <c r="BA889" s="20">
        <v>667069243.92948997</v>
      </c>
      <c r="BB889" s="20">
        <v>370028016.87233698</v>
      </c>
      <c r="BC889" s="20">
        <v>0</v>
      </c>
      <c r="BD889" s="19">
        <f t="shared" si="399"/>
        <v>1549.5604114304099</v>
      </c>
      <c r="BE889" s="18">
        <v>6.6658817180738801</v>
      </c>
      <c r="BF889" s="20">
        <v>0</v>
      </c>
      <c r="BG889" s="20">
        <v>0</v>
      </c>
      <c r="BH889" s="19">
        <f t="shared" si="419"/>
        <v>0</v>
      </c>
      <c r="BI889" s="18">
        <v>556.25846137364397</v>
      </c>
      <c r="BJ889">
        <v>40</v>
      </c>
      <c r="BK889">
        <v>1824</v>
      </c>
      <c r="BL889" s="22">
        <v>2767.1539199999902</v>
      </c>
      <c r="BM889">
        <v>456</v>
      </c>
      <c r="BN889">
        <v>114</v>
      </c>
      <c r="BO889">
        <v>0.381412469672961</v>
      </c>
    </row>
    <row r="890" spans="1:67" x14ac:dyDescent="0.2">
      <c r="A890" s="27">
        <v>889</v>
      </c>
      <c r="B890" s="18">
        <v>463.54871781137001</v>
      </c>
      <c r="C890" s="18">
        <v>152</v>
      </c>
      <c r="D890">
        <v>600</v>
      </c>
      <c r="E890">
        <v>2400</v>
      </c>
      <c r="F890">
        <v>0</v>
      </c>
      <c r="G890" s="23">
        <f t="shared" si="400"/>
        <v>1</v>
      </c>
      <c r="H890" s="16">
        <v>82.454337899543305</v>
      </c>
      <c r="I890" s="17">
        <v>92.300048224450407</v>
      </c>
      <c r="J890" s="6">
        <f t="shared" si="401"/>
        <v>92.648912217514763</v>
      </c>
      <c r="K890" s="6">
        <f t="shared" si="402"/>
        <v>77.652863715164898</v>
      </c>
      <c r="L890" s="6">
        <f t="shared" si="403"/>
        <v>0.83814112714952149</v>
      </c>
      <c r="M890" s="6">
        <f t="shared" si="404"/>
        <v>77.360466454796054</v>
      </c>
      <c r="N890" s="16">
        <v>91.118619459529</v>
      </c>
      <c r="O890" s="17">
        <v>129.291237433025</v>
      </c>
      <c r="P890" s="6">
        <f t="shared" si="405"/>
        <v>121.937819266223</v>
      </c>
      <c r="Q890" s="6">
        <f t="shared" si="390"/>
        <v>76.211137041389378</v>
      </c>
      <c r="R890" s="17">
        <v>121.937819266223</v>
      </c>
      <c r="S890" s="6">
        <f t="shared" si="406"/>
        <v>7.3534181668020011</v>
      </c>
      <c r="T890" s="6">
        <f t="shared" si="407"/>
        <v>83.564555208191379</v>
      </c>
      <c r="U890" s="17">
        <v>43.746264541781997</v>
      </c>
      <c r="V890" s="6">
        <f t="shared" si="408"/>
        <v>38.948735843362897</v>
      </c>
      <c r="W890" s="6">
        <f t="shared" si="391"/>
        <v>38.948735843362897</v>
      </c>
      <c r="X890" s="17">
        <v>38.948735843362897</v>
      </c>
      <c r="Y890" s="6">
        <f t="shared" si="409"/>
        <v>4.7975286984191001</v>
      </c>
      <c r="Z890" s="6">
        <f t="shared" si="410"/>
        <v>43.746264541781997</v>
      </c>
      <c r="AA890" s="17">
        <v>0</v>
      </c>
      <c r="AB890" s="6">
        <f t="shared" si="411"/>
        <v>0</v>
      </c>
      <c r="AC890" s="6">
        <f t="shared" si="392"/>
        <v>0</v>
      </c>
      <c r="AD890" s="17">
        <v>0</v>
      </c>
      <c r="AE890" s="6">
        <f t="shared" si="412"/>
        <v>0</v>
      </c>
      <c r="AF890" s="17">
        <v>0</v>
      </c>
      <c r="AG890" s="6">
        <f t="shared" si="413"/>
        <v>0</v>
      </c>
      <c r="AH890" s="6">
        <f t="shared" si="393"/>
        <v>0</v>
      </c>
      <c r="AI890" s="6">
        <f t="shared" si="414"/>
        <v>0</v>
      </c>
      <c r="AJ890" s="17">
        <v>125.772515030652</v>
      </c>
      <c r="AK890" s="6">
        <f t="shared" si="415"/>
        <v>102.565405273647</v>
      </c>
      <c r="AL890" s="6">
        <f t="shared" si="394"/>
        <v>102.565405273647</v>
      </c>
      <c r="AM890" s="17">
        <v>102.565405273647</v>
      </c>
      <c r="AN890" s="6">
        <f t="shared" si="416"/>
        <v>23.207109757005</v>
      </c>
      <c r="AO890" s="6">
        <f t="shared" si="417"/>
        <v>125.772515030652</v>
      </c>
      <c r="AP890" s="17">
        <v>1623.29035010804</v>
      </c>
      <c r="AQ890" s="6">
        <f t="shared" si="418"/>
        <v>1343.2550671844542</v>
      </c>
      <c r="AR890" s="17">
        <v>746.76075446290599</v>
      </c>
      <c r="AS890" s="6">
        <f t="shared" si="395"/>
        <v>466.72547153931623</v>
      </c>
      <c r="AT890" s="17">
        <v>306.08334765298298</v>
      </c>
      <c r="AU890" s="6">
        <f t="shared" si="396"/>
        <v>306.08334765298298</v>
      </c>
      <c r="AV890" s="17">
        <v>0</v>
      </c>
      <c r="AW890" s="6">
        <f t="shared" si="397"/>
        <v>0</v>
      </c>
      <c r="AX890" s="17">
        <v>570.44624799215501</v>
      </c>
      <c r="AY890" s="6">
        <f t="shared" si="398"/>
        <v>570.44624799215501</v>
      </c>
      <c r="AZ890" s="20">
        <v>523538202.760221</v>
      </c>
      <c r="BA890" s="20">
        <v>667111389.50209904</v>
      </c>
      <c r="BB890" s="20">
        <v>405748620.66862798</v>
      </c>
      <c r="BC890" s="20">
        <v>0</v>
      </c>
      <c r="BD890" s="19">
        <f t="shared" si="399"/>
        <v>1596.3982129309479</v>
      </c>
      <c r="BE890" s="18">
        <v>10.6026620113427</v>
      </c>
      <c r="BF890" s="20">
        <v>0</v>
      </c>
      <c r="BG890" s="20">
        <v>0</v>
      </c>
      <c r="BH890" s="19">
        <f t="shared" si="419"/>
        <v>0</v>
      </c>
      <c r="BI890" s="18">
        <v>625.79076904534895</v>
      </c>
      <c r="BJ890">
        <v>40</v>
      </c>
      <c r="BK890">
        <v>1824</v>
      </c>
      <c r="BL890" s="22">
        <v>2767.1539199999902</v>
      </c>
      <c r="BM890">
        <v>456</v>
      </c>
      <c r="BN890">
        <v>114</v>
      </c>
      <c r="BO890">
        <v>0.41841173300658102</v>
      </c>
    </row>
    <row r="891" spans="1:67" x14ac:dyDescent="0.2">
      <c r="A891" s="27">
        <v>890</v>
      </c>
      <c r="B891" s="18">
        <v>515.05413090152194</v>
      </c>
      <c r="C891" s="18">
        <v>152</v>
      </c>
      <c r="D891">
        <v>600</v>
      </c>
      <c r="E891">
        <v>2400</v>
      </c>
      <c r="F891">
        <v>0</v>
      </c>
      <c r="G891" s="23">
        <f t="shared" si="400"/>
        <v>1</v>
      </c>
      <c r="H891" s="16">
        <v>85.662100456621005</v>
      </c>
      <c r="I891" s="17">
        <v>94.915520707819894</v>
      </c>
      <c r="J891" s="6">
        <f t="shared" si="401"/>
        <v>95.14189384692007</v>
      </c>
      <c r="K891" s="6">
        <f t="shared" si="402"/>
        <v>78.822001063128781</v>
      </c>
      <c r="L891" s="6">
        <f t="shared" si="403"/>
        <v>0.82846785864858419</v>
      </c>
      <c r="M891" s="6">
        <f t="shared" si="404"/>
        <v>78.634458193322899</v>
      </c>
      <c r="N891" s="16">
        <v>92.920153634091704</v>
      </c>
      <c r="O891" s="17">
        <v>141.07987444168299</v>
      </c>
      <c r="P891" s="6">
        <f t="shared" si="405"/>
        <v>133.05322505504699</v>
      </c>
      <c r="Q891" s="6">
        <f t="shared" si="390"/>
        <v>83.158265659404378</v>
      </c>
      <c r="R891" s="17">
        <v>133.05322505504699</v>
      </c>
      <c r="S891" s="6">
        <f t="shared" si="406"/>
        <v>8.0266493866359951</v>
      </c>
      <c r="T891" s="6">
        <f t="shared" si="407"/>
        <v>91.184915046040373</v>
      </c>
      <c r="U891" s="17">
        <v>43.730004199892299</v>
      </c>
      <c r="V891" s="6">
        <f t="shared" si="408"/>
        <v>38.932704649018298</v>
      </c>
      <c r="W891" s="6">
        <f t="shared" si="391"/>
        <v>38.932704649018298</v>
      </c>
      <c r="X891" s="17">
        <v>38.932704649018298</v>
      </c>
      <c r="Y891" s="6">
        <f t="shared" si="409"/>
        <v>4.7972995508740013</v>
      </c>
      <c r="Z891" s="6">
        <f t="shared" si="410"/>
        <v>43.730004199892299</v>
      </c>
      <c r="AA891" s="17">
        <v>0</v>
      </c>
      <c r="AB891" s="6">
        <f t="shared" si="411"/>
        <v>0</v>
      </c>
      <c r="AC891" s="6">
        <f t="shared" si="392"/>
        <v>0</v>
      </c>
      <c r="AD891" s="17">
        <v>0</v>
      </c>
      <c r="AE891" s="6">
        <f t="shared" si="412"/>
        <v>0</v>
      </c>
      <c r="AF891" s="17">
        <v>0</v>
      </c>
      <c r="AG891" s="6">
        <f t="shared" si="413"/>
        <v>0</v>
      </c>
      <c r="AH891" s="6">
        <f t="shared" si="393"/>
        <v>0</v>
      </c>
      <c r="AI891" s="6">
        <f t="shared" si="414"/>
        <v>0</v>
      </c>
      <c r="AJ891" s="17">
        <v>118.109134530617</v>
      </c>
      <c r="AK891" s="6">
        <f t="shared" si="415"/>
        <v>96.334056745148999</v>
      </c>
      <c r="AL891" s="6">
        <f t="shared" si="394"/>
        <v>96.334056745148999</v>
      </c>
      <c r="AM891" s="17">
        <v>96.334056745148999</v>
      </c>
      <c r="AN891" s="6">
        <f t="shared" si="416"/>
        <v>21.775077785468</v>
      </c>
      <c r="AO891" s="6">
        <f t="shared" si="417"/>
        <v>118.109134530617</v>
      </c>
      <c r="AP891" s="17">
        <v>1705.64294147326</v>
      </c>
      <c r="AQ891" s="6">
        <f t="shared" si="418"/>
        <v>1394.60583947028</v>
      </c>
      <c r="AR891" s="17">
        <v>829.43227200796798</v>
      </c>
      <c r="AS891" s="6">
        <f t="shared" si="395"/>
        <v>518.39517000497995</v>
      </c>
      <c r="AT891" s="17">
        <v>305.97197891738699</v>
      </c>
      <c r="AU891" s="6">
        <f t="shared" si="396"/>
        <v>305.97197891738699</v>
      </c>
      <c r="AV891" s="17">
        <v>0</v>
      </c>
      <c r="AW891" s="6">
        <f t="shared" si="397"/>
        <v>0</v>
      </c>
      <c r="AX891" s="17">
        <v>570.23869054791305</v>
      </c>
      <c r="AY891" s="6">
        <f t="shared" si="398"/>
        <v>570.23869054791305</v>
      </c>
      <c r="AZ891" s="20">
        <v>532481653.33804798</v>
      </c>
      <c r="BA891" s="20">
        <v>667139714.61706603</v>
      </c>
      <c r="BB891" s="20">
        <v>428339723.71417201</v>
      </c>
      <c r="BC891" s="20">
        <v>0</v>
      </c>
      <c r="BD891" s="19">
        <f t="shared" si="399"/>
        <v>1627.9610916692857</v>
      </c>
      <c r="BE891" s="18">
        <v>14.8870517406083</v>
      </c>
      <c r="BF891" s="20">
        <v>0</v>
      </c>
      <c r="BG891" s="20">
        <v>0</v>
      </c>
      <c r="BH891" s="19">
        <f t="shared" si="419"/>
        <v>0</v>
      </c>
      <c r="BI891" s="18">
        <v>695.32307671705496</v>
      </c>
      <c r="BJ891">
        <v>40</v>
      </c>
      <c r="BK891">
        <v>1824</v>
      </c>
      <c r="BL891" s="22">
        <v>2767.1539199999902</v>
      </c>
      <c r="BM891">
        <v>456</v>
      </c>
      <c r="BN891">
        <v>114</v>
      </c>
      <c r="BO891">
        <v>0.44192593022465398</v>
      </c>
    </row>
    <row r="892" spans="1:67" x14ac:dyDescent="0.2">
      <c r="A892" s="27">
        <v>891</v>
      </c>
      <c r="B892" s="18">
        <v>566.55954399167399</v>
      </c>
      <c r="C892" s="18">
        <v>152</v>
      </c>
      <c r="D892">
        <v>600</v>
      </c>
      <c r="E892">
        <v>2400</v>
      </c>
      <c r="F892">
        <v>0</v>
      </c>
      <c r="G892" s="23">
        <f t="shared" si="400"/>
        <v>1</v>
      </c>
      <c r="H892" s="16">
        <v>88.413242009132404</v>
      </c>
      <c r="I892" s="17">
        <v>97.9452977766217</v>
      </c>
      <c r="J892" s="6">
        <f t="shared" si="401"/>
        <v>98.117485790657128</v>
      </c>
      <c r="K892" s="6">
        <f t="shared" si="402"/>
        <v>80.447235777869437</v>
      </c>
      <c r="L892" s="6">
        <f t="shared" si="403"/>
        <v>0.81990722784633074</v>
      </c>
      <c r="M892" s="6">
        <f t="shared" si="404"/>
        <v>80.306057580613285</v>
      </c>
      <c r="N892" s="16">
        <v>94.309951257503798</v>
      </c>
      <c r="O892" s="17">
        <v>152.924393792898</v>
      </c>
      <c r="P892" s="6">
        <f t="shared" si="405"/>
        <v>144.22117364848901</v>
      </c>
      <c r="Q892" s="6">
        <f t="shared" si="390"/>
        <v>90.138233530305627</v>
      </c>
      <c r="R892" s="17">
        <v>144.22117364848901</v>
      </c>
      <c r="S892" s="6">
        <f t="shared" si="406"/>
        <v>8.7032201444089878</v>
      </c>
      <c r="T892" s="6">
        <f t="shared" si="407"/>
        <v>98.841453674714614</v>
      </c>
      <c r="U892" s="17">
        <v>43.715807302689903</v>
      </c>
      <c r="V892" s="6">
        <f t="shared" si="408"/>
        <v>38.918668426391498</v>
      </c>
      <c r="W892" s="6">
        <f t="shared" si="391"/>
        <v>38.918668426391498</v>
      </c>
      <c r="X892" s="17">
        <v>38.918668426391498</v>
      </c>
      <c r="Y892" s="6">
        <f t="shared" si="409"/>
        <v>4.7971388762984049</v>
      </c>
      <c r="Z892" s="6">
        <f t="shared" si="410"/>
        <v>43.715807302689903</v>
      </c>
      <c r="AA892" s="17">
        <v>0</v>
      </c>
      <c r="AB892" s="6">
        <f t="shared" si="411"/>
        <v>0</v>
      </c>
      <c r="AC892" s="6">
        <f t="shared" si="392"/>
        <v>0</v>
      </c>
      <c r="AD892" s="17">
        <v>0</v>
      </c>
      <c r="AE892" s="6">
        <f t="shared" si="412"/>
        <v>0</v>
      </c>
      <c r="AF892" s="17">
        <v>0</v>
      </c>
      <c r="AG892" s="6">
        <f t="shared" si="413"/>
        <v>0</v>
      </c>
      <c r="AH892" s="6">
        <f t="shared" si="393"/>
        <v>0</v>
      </c>
      <c r="AI892" s="6">
        <f t="shared" si="414"/>
        <v>0</v>
      </c>
      <c r="AJ892" s="17">
        <v>113.179415366686</v>
      </c>
      <c r="AK892" s="6">
        <f t="shared" si="415"/>
        <v>92.322515860178598</v>
      </c>
      <c r="AL892" s="6">
        <f t="shared" si="394"/>
        <v>92.322515860178598</v>
      </c>
      <c r="AM892" s="17">
        <v>92.322515860178598</v>
      </c>
      <c r="AN892" s="6">
        <f t="shared" si="416"/>
        <v>20.856899506507403</v>
      </c>
      <c r="AO892" s="6">
        <f t="shared" si="417"/>
        <v>113.179415366686</v>
      </c>
      <c r="AP892" s="17">
        <v>1788.00122323033</v>
      </c>
      <c r="AQ892" s="6">
        <f t="shared" si="418"/>
        <v>1445.9723059487028</v>
      </c>
      <c r="AR892" s="17">
        <v>912.07711275102702</v>
      </c>
      <c r="AS892" s="6">
        <f t="shared" si="395"/>
        <v>570.04819546939189</v>
      </c>
      <c r="AT892" s="17">
        <v>305.871912776817</v>
      </c>
      <c r="AU892" s="6">
        <f t="shared" si="396"/>
        <v>305.871912776817</v>
      </c>
      <c r="AV892" s="17">
        <v>0</v>
      </c>
      <c r="AW892" s="6">
        <f t="shared" si="397"/>
        <v>0</v>
      </c>
      <c r="AX892" s="17">
        <v>570.05219770249403</v>
      </c>
      <c r="AY892" s="6">
        <f t="shared" si="398"/>
        <v>570.05219770249403</v>
      </c>
      <c r="AZ892" s="20">
        <v>539851140.66081297</v>
      </c>
      <c r="BA892" s="20">
        <v>667160190.78514004</v>
      </c>
      <c r="BB892" s="20">
        <v>445299014.58551401</v>
      </c>
      <c r="BC892" s="20">
        <v>0</v>
      </c>
      <c r="BD892" s="19">
        <f t="shared" si="399"/>
        <v>1652.3103460314669</v>
      </c>
      <c r="BE892" s="18">
        <v>19.030663968868499</v>
      </c>
      <c r="BF892" s="20">
        <v>0</v>
      </c>
      <c r="BG892" s="20">
        <v>0</v>
      </c>
      <c r="BH892" s="19">
        <f t="shared" si="419"/>
        <v>0</v>
      </c>
      <c r="BI892" s="18">
        <v>764.85538438875994</v>
      </c>
      <c r="BJ892">
        <v>40</v>
      </c>
      <c r="BK892">
        <v>1824</v>
      </c>
      <c r="BL892" s="22">
        <v>2767.1539199999902</v>
      </c>
      <c r="BM892">
        <v>456</v>
      </c>
      <c r="BN892">
        <v>114</v>
      </c>
      <c r="BO892">
        <v>0.45946386303822701</v>
      </c>
    </row>
    <row r="893" spans="1:67" x14ac:dyDescent="0.2">
      <c r="A893" s="27">
        <v>892</v>
      </c>
      <c r="B893" s="18">
        <v>618.06495708182604</v>
      </c>
      <c r="C893" s="18">
        <v>152</v>
      </c>
      <c r="D893">
        <v>600</v>
      </c>
      <c r="E893">
        <v>2400</v>
      </c>
      <c r="F893">
        <v>0</v>
      </c>
      <c r="G893" s="23">
        <f t="shared" si="400"/>
        <v>1</v>
      </c>
      <c r="H893" s="16">
        <v>90.787671232876704</v>
      </c>
      <c r="I893" s="17">
        <v>101.104623839555</v>
      </c>
      <c r="J893" s="6">
        <f t="shared" si="401"/>
        <v>101.24755065086627</v>
      </c>
      <c r="K893" s="6">
        <f t="shared" si="402"/>
        <v>82.217578540681941</v>
      </c>
      <c r="L893" s="6">
        <f t="shared" si="403"/>
        <v>0.81204511133503143</v>
      </c>
      <c r="M893" s="6">
        <f t="shared" si="404"/>
        <v>82.101515522277921</v>
      </c>
      <c r="N893" s="16">
        <v>95.466924609601094</v>
      </c>
      <c r="O893" s="17">
        <v>164.79480520022801</v>
      </c>
      <c r="P893" s="6">
        <f t="shared" si="405"/>
        <v>155.41340231389501</v>
      </c>
      <c r="Q893" s="6">
        <f t="shared" si="390"/>
        <v>97.133376446184371</v>
      </c>
      <c r="R893" s="17">
        <v>155.41340231389501</v>
      </c>
      <c r="S893" s="6">
        <f t="shared" si="406"/>
        <v>9.3814028863330066</v>
      </c>
      <c r="T893" s="6">
        <f t="shared" si="407"/>
        <v>106.51477933251738</v>
      </c>
      <c r="U893" s="17">
        <v>43.703170275468899</v>
      </c>
      <c r="V893" s="6">
        <f t="shared" si="408"/>
        <v>38.906155929771899</v>
      </c>
      <c r="W893" s="6">
        <f t="shared" si="391"/>
        <v>38.906155929771899</v>
      </c>
      <c r="X893" s="17">
        <v>38.906155929771899</v>
      </c>
      <c r="Y893" s="6">
        <f t="shared" si="409"/>
        <v>4.7970143456970007</v>
      </c>
      <c r="Z893" s="6">
        <f t="shared" si="410"/>
        <v>43.703170275468899</v>
      </c>
      <c r="AA893" s="17">
        <v>0</v>
      </c>
      <c r="AB893" s="6">
        <f t="shared" si="411"/>
        <v>0</v>
      </c>
      <c r="AC893" s="6">
        <f t="shared" si="392"/>
        <v>0</v>
      </c>
      <c r="AD893" s="17">
        <v>0</v>
      </c>
      <c r="AE893" s="6">
        <f t="shared" si="412"/>
        <v>0</v>
      </c>
      <c r="AF893" s="17">
        <v>0</v>
      </c>
      <c r="AG893" s="6">
        <f t="shared" si="413"/>
        <v>0</v>
      </c>
      <c r="AH893" s="6">
        <f t="shared" si="393"/>
        <v>0</v>
      </c>
      <c r="AI893" s="6">
        <f t="shared" si="414"/>
        <v>0</v>
      </c>
      <c r="AJ893" s="17">
        <v>109.274382072563</v>
      </c>
      <c r="AK893" s="6">
        <f t="shared" si="415"/>
        <v>89.090416376254097</v>
      </c>
      <c r="AL893" s="6">
        <f t="shared" si="394"/>
        <v>89.090416376254097</v>
      </c>
      <c r="AM893" s="17">
        <v>89.090416376254097</v>
      </c>
      <c r="AN893" s="6">
        <f t="shared" si="416"/>
        <v>20.183965696308903</v>
      </c>
      <c r="AO893" s="6">
        <f t="shared" si="417"/>
        <v>109.274382072563</v>
      </c>
      <c r="AP893" s="17">
        <v>1870.3643709538101</v>
      </c>
      <c r="AQ893" s="6">
        <f t="shared" si="418"/>
        <v>1497.3521928410587</v>
      </c>
      <c r="AR893" s="17">
        <v>994.69914163402802</v>
      </c>
      <c r="AS893" s="6">
        <f t="shared" si="395"/>
        <v>621.68696352126756</v>
      </c>
      <c r="AT893" s="17">
        <v>305.78151170839499</v>
      </c>
      <c r="AU893" s="6">
        <f t="shared" si="396"/>
        <v>305.78151170839499</v>
      </c>
      <c r="AV893" s="17">
        <v>0</v>
      </c>
      <c r="AW893" s="6">
        <f t="shared" si="397"/>
        <v>0</v>
      </c>
      <c r="AX893" s="17">
        <v>569.88371761139604</v>
      </c>
      <c r="AY893" s="6">
        <f t="shared" si="398"/>
        <v>569.88371761139604</v>
      </c>
      <c r="AZ893" s="20">
        <v>546141841.18423605</v>
      </c>
      <c r="BA893" s="20">
        <v>667176139.92185795</v>
      </c>
      <c r="BB893" s="20">
        <v>459262538.05411601</v>
      </c>
      <c r="BC893" s="20">
        <v>0</v>
      </c>
      <c r="BD893" s="19">
        <f t="shared" si="399"/>
        <v>1672.5805191602099</v>
      </c>
      <c r="BE893" s="18">
        <v>22.892501175020101</v>
      </c>
      <c r="BF893" s="20">
        <v>0</v>
      </c>
      <c r="BG893" s="20">
        <v>0</v>
      </c>
      <c r="BH893" s="19">
        <f t="shared" si="419"/>
        <v>0</v>
      </c>
      <c r="BI893" s="18">
        <v>834.38769206046595</v>
      </c>
      <c r="BJ893">
        <v>40</v>
      </c>
      <c r="BK893">
        <v>1824</v>
      </c>
      <c r="BL893" s="22">
        <v>2767.1539199999902</v>
      </c>
      <c r="BM893">
        <v>456</v>
      </c>
      <c r="BN893">
        <v>114</v>
      </c>
      <c r="BO893">
        <v>0.47380673474374901</v>
      </c>
    </row>
    <row r="894" spans="1:67" x14ac:dyDescent="0.2">
      <c r="A894" s="27">
        <v>893</v>
      </c>
      <c r="B894" s="18">
        <v>669.57037017197899</v>
      </c>
      <c r="C894" s="18">
        <v>152</v>
      </c>
      <c r="D894">
        <v>600</v>
      </c>
      <c r="E894">
        <v>2400</v>
      </c>
      <c r="F894">
        <v>0</v>
      </c>
      <c r="G894" s="23">
        <f t="shared" si="400"/>
        <v>1</v>
      </c>
      <c r="H894" s="16">
        <v>92.739726027397197</v>
      </c>
      <c r="I894" s="17">
        <v>104.431710241251</v>
      </c>
      <c r="J894" s="6">
        <f t="shared" si="401"/>
        <v>104.54771168374825</v>
      </c>
      <c r="K894" s="6">
        <f t="shared" si="402"/>
        <v>84.151285106358145</v>
      </c>
      <c r="L894" s="6">
        <f t="shared" si="403"/>
        <v>0.80490795782227831</v>
      </c>
      <c r="M894" s="6">
        <f t="shared" si="404"/>
        <v>84.057914622173243</v>
      </c>
      <c r="N894" s="16">
        <v>96.414183145119296</v>
      </c>
      <c r="O894" s="17">
        <v>176.67052013822399</v>
      </c>
      <c r="P894" s="6">
        <f t="shared" si="405"/>
        <v>166.61051273545201</v>
      </c>
      <c r="Q894" s="6">
        <f t="shared" si="390"/>
        <v>104.1315704596575</v>
      </c>
      <c r="R894" s="17">
        <v>166.61051273545201</v>
      </c>
      <c r="S894" s="6">
        <f t="shared" si="406"/>
        <v>10.060007402771987</v>
      </c>
      <c r="T894" s="6">
        <f t="shared" si="407"/>
        <v>114.19157786242948</v>
      </c>
      <c r="U894" s="17">
        <v>43.691882881056202</v>
      </c>
      <c r="V894" s="6">
        <f t="shared" si="408"/>
        <v>38.894961305643498</v>
      </c>
      <c r="W894" s="6">
        <f t="shared" si="391"/>
        <v>38.894961305643498</v>
      </c>
      <c r="X894" s="17">
        <v>38.894961305643498</v>
      </c>
      <c r="Y894" s="6">
        <f t="shared" si="409"/>
        <v>4.7969215754127035</v>
      </c>
      <c r="Z894" s="6">
        <f t="shared" si="410"/>
        <v>43.691882881056202</v>
      </c>
      <c r="AA894" s="17">
        <v>0</v>
      </c>
      <c r="AB894" s="6">
        <f t="shared" si="411"/>
        <v>0</v>
      </c>
      <c r="AC894" s="6">
        <f t="shared" si="392"/>
        <v>0</v>
      </c>
      <c r="AD894" s="17">
        <v>0</v>
      </c>
      <c r="AE894" s="6">
        <f t="shared" si="412"/>
        <v>0</v>
      </c>
      <c r="AF894" s="17">
        <v>0</v>
      </c>
      <c r="AG894" s="6">
        <f t="shared" si="413"/>
        <v>0</v>
      </c>
      <c r="AH894" s="6">
        <f t="shared" si="393"/>
        <v>0</v>
      </c>
      <c r="AI894" s="6">
        <f t="shared" si="414"/>
        <v>0</v>
      </c>
      <c r="AJ894" s="17">
        <v>106.313900712803</v>
      </c>
      <c r="AK894" s="6">
        <f t="shared" si="415"/>
        <v>86.6658706780118</v>
      </c>
      <c r="AL894" s="6">
        <f t="shared" si="394"/>
        <v>86.6658706780118</v>
      </c>
      <c r="AM894" s="17">
        <v>86.6658706780118</v>
      </c>
      <c r="AN894" s="6">
        <f t="shared" si="416"/>
        <v>19.648030034791205</v>
      </c>
      <c r="AO894" s="6">
        <f t="shared" si="417"/>
        <v>106.313900712803</v>
      </c>
      <c r="AP894" s="17">
        <v>1952.7317121388</v>
      </c>
      <c r="AQ894" s="6">
        <f t="shared" si="418"/>
        <v>1548.7436453679511</v>
      </c>
      <c r="AR894" s="17">
        <v>1077.3015113889201</v>
      </c>
      <c r="AS894" s="6">
        <f t="shared" si="395"/>
        <v>673.31344461807498</v>
      </c>
      <c r="AT894" s="17">
        <v>305.69943994284199</v>
      </c>
      <c r="AU894" s="6">
        <f t="shared" si="396"/>
        <v>305.69943994284199</v>
      </c>
      <c r="AV894" s="17">
        <v>0</v>
      </c>
      <c r="AW894" s="6">
        <f t="shared" si="397"/>
        <v>0</v>
      </c>
      <c r="AX894" s="17">
        <v>569.73076080703402</v>
      </c>
      <c r="AY894" s="6">
        <f t="shared" si="398"/>
        <v>569.73076080703402</v>
      </c>
      <c r="AZ894" s="20">
        <v>551436419.58583105</v>
      </c>
      <c r="BA894" s="20">
        <v>667187176.95838296</v>
      </c>
      <c r="BB894" s="20">
        <v>470552892.15827501</v>
      </c>
      <c r="BC894" s="20">
        <v>0</v>
      </c>
      <c r="BD894" s="19">
        <f t="shared" si="399"/>
        <v>1689.176488702489</v>
      </c>
      <c r="BE894" s="18">
        <v>26.493073142441201</v>
      </c>
      <c r="BF894" s="20">
        <v>0</v>
      </c>
      <c r="BG894" s="20">
        <v>0</v>
      </c>
      <c r="BH894" s="19">
        <f t="shared" si="419"/>
        <v>0</v>
      </c>
      <c r="BI894" s="18">
        <v>903.91999973217105</v>
      </c>
      <c r="BJ894">
        <v>40</v>
      </c>
      <c r="BK894">
        <v>1824</v>
      </c>
      <c r="BL894" s="22">
        <v>2767.1539199999902</v>
      </c>
      <c r="BM894">
        <v>456</v>
      </c>
      <c r="BN894">
        <v>114</v>
      </c>
      <c r="BO894">
        <v>0.48540405023133798</v>
      </c>
    </row>
    <row r="895" spans="1:67" x14ac:dyDescent="0.2">
      <c r="A895" s="27">
        <v>894</v>
      </c>
      <c r="B895" s="18">
        <v>721.07578326213104</v>
      </c>
      <c r="C895" s="18">
        <v>152</v>
      </c>
      <c r="D895">
        <v>600</v>
      </c>
      <c r="E895">
        <v>2400</v>
      </c>
      <c r="F895">
        <v>0</v>
      </c>
      <c r="G895" s="23">
        <f t="shared" si="400"/>
        <v>1</v>
      </c>
      <c r="H895" s="16">
        <v>94.098173515981699</v>
      </c>
      <c r="I895" s="17">
        <v>107.999787108559</v>
      </c>
      <c r="J895" s="6">
        <f t="shared" si="401"/>
        <v>108.09951038075779</v>
      </c>
      <c r="K895" s="6">
        <f t="shared" si="402"/>
        <v>86.305675166664059</v>
      </c>
      <c r="L895" s="6">
        <f t="shared" si="403"/>
        <v>0.7983909905111547</v>
      </c>
      <c r="M895" s="6">
        <f t="shared" si="404"/>
        <v>86.226057004596257</v>
      </c>
      <c r="N895" s="16">
        <v>97.105880749821097</v>
      </c>
      <c r="O895" s="17">
        <v>188.61381240393999</v>
      </c>
      <c r="P895" s="6">
        <f t="shared" si="405"/>
        <v>177.87124742121301</v>
      </c>
      <c r="Q895" s="6">
        <f t="shared" si="390"/>
        <v>111.16952963825813</v>
      </c>
      <c r="R895" s="17">
        <v>177.87124742121301</v>
      </c>
      <c r="S895" s="6">
        <f t="shared" si="406"/>
        <v>10.742564982726975</v>
      </c>
      <c r="T895" s="6">
        <f t="shared" si="407"/>
        <v>121.9120946209851</v>
      </c>
      <c r="U895" s="17">
        <v>43.681787388638497</v>
      </c>
      <c r="V895" s="6">
        <f t="shared" si="408"/>
        <v>38.884928739334903</v>
      </c>
      <c r="W895" s="6">
        <f t="shared" si="391"/>
        <v>38.884928739334903</v>
      </c>
      <c r="X895" s="17">
        <v>38.884928739334903</v>
      </c>
      <c r="Y895" s="6">
        <f t="shared" si="409"/>
        <v>4.7968586493035943</v>
      </c>
      <c r="Z895" s="6">
        <f t="shared" si="410"/>
        <v>43.681787388638497</v>
      </c>
      <c r="AA895" s="17">
        <v>0</v>
      </c>
      <c r="AB895" s="6">
        <f t="shared" si="411"/>
        <v>0</v>
      </c>
      <c r="AC895" s="6">
        <f t="shared" si="392"/>
        <v>0</v>
      </c>
      <c r="AD895" s="17">
        <v>0</v>
      </c>
      <c r="AE895" s="6">
        <f t="shared" si="412"/>
        <v>0</v>
      </c>
      <c r="AF895" s="17">
        <v>0</v>
      </c>
      <c r="AG895" s="6">
        <f t="shared" si="413"/>
        <v>0</v>
      </c>
      <c r="AH895" s="6">
        <f t="shared" si="393"/>
        <v>0</v>
      </c>
      <c r="AI895" s="6">
        <f t="shared" si="414"/>
        <v>0</v>
      </c>
      <c r="AJ895" s="17">
        <v>104.38441439582</v>
      </c>
      <c r="AK895" s="6">
        <f t="shared" si="415"/>
        <v>85.106487642834495</v>
      </c>
      <c r="AL895" s="6">
        <f t="shared" si="394"/>
        <v>85.106487642834495</v>
      </c>
      <c r="AM895" s="17">
        <v>85.106487642834495</v>
      </c>
      <c r="AN895" s="6">
        <f t="shared" si="416"/>
        <v>19.277926752985508</v>
      </c>
      <c r="AO895" s="6">
        <f t="shared" si="417"/>
        <v>104.38441439582</v>
      </c>
      <c r="AP895" s="17">
        <v>2035.1026927481901</v>
      </c>
      <c r="AQ895" s="6">
        <f t="shared" si="418"/>
        <v>1600.1451354861465</v>
      </c>
      <c r="AR895" s="17">
        <v>1159.88681936546</v>
      </c>
      <c r="AS895" s="6">
        <f t="shared" si="395"/>
        <v>724.9292621034125</v>
      </c>
      <c r="AT895" s="17">
        <v>305.62459701870802</v>
      </c>
      <c r="AU895" s="6">
        <f t="shared" si="396"/>
        <v>305.62459701870802</v>
      </c>
      <c r="AV895" s="17">
        <v>0</v>
      </c>
      <c r="AW895" s="6">
        <f t="shared" si="397"/>
        <v>0</v>
      </c>
      <c r="AX895" s="17">
        <v>569.59127636402604</v>
      </c>
      <c r="AY895" s="6">
        <f t="shared" si="398"/>
        <v>569.59127636402604</v>
      </c>
      <c r="AZ895" s="20">
        <v>555873893.24942803</v>
      </c>
      <c r="BA895" s="20">
        <v>667194338.29696798</v>
      </c>
      <c r="BB895" s="20">
        <v>478226799.19046801</v>
      </c>
      <c r="BC895" s="20">
        <v>0</v>
      </c>
      <c r="BD895" s="19">
        <f t="shared" si="399"/>
        <v>1701.2950307368642</v>
      </c>
      <c r="BE895" s="18">
        <v>29.9100584039662</v>
      </c>
      <c r="BF895" s="20">
        <v>0</v>
      </c>
      <c r="BG895" s="20">
        <v>0</v>
      </c>
      <c r="BH895" s="19">
        <f t="shared" si="419"/>
        <v>0</v>
      </c>
      <c r="BI895" s="18">
        <v>973.45230740387694</v>
      </c>
      <c r="BJ895">
        <v>40</v>
      </c>
      <c r="BK895">
        <v>1824</v>
      </c>
      <c r="BL895" s="22">
        <v>2767.1539199999902</v>
      </c>
      <c r="BM895">
        <v>456</v>
      </c>
      <c r="BN895">
        <v>114</v>
      </c>
      <c r="BO895">
        <v>0.493287054755017</v>
      </c>
    </row>
    <row r="896" spans="1:67" x14ac:dyDescent="0.2">
      <c r="A896" s="27">
        <v>895</v>
      </c>
      <c r="B896" s="18">
        <v>772.58119635228297</v>
      </c>
      <c r="C896" s="18">
        <v>152</v>
      </c>
      <c r="D896">
        <v>600</v>
      </c>
      <c r="E896">
        <v>2400</v>
      </c>
      <c r="F896">
        <v>0</v>
      </c>
      <c r="G896" s="23">
        <f t="shared" si="400"/>
        <v>1</v>
      </c>
      <c r="H896" s="16">
        <v>95.273972602739704</v>
      </c>
      <c r="I896" s="17">
        <v>111.66873573164099</v>
      </c>
      <c r="J896" s="6">
        <f t="shared" si="401"/>
        <v>111.76188970382957</v>
      </c>
      <c r="K896" s="6">
        <f t="shared" si="402"/>
        <v>88.549312176546167</v>
      </c>
      <c r="L896" s="6">
        <f t="shared" si="403"/>
        <v>0.79230328344664691</v>
      </c>
      <c r="M896" s="6">
        <f t="shared" si="404"/>
        <v>88.475505978515059</v>
      </c>
      <c r="N896" s="16">
        <v>97.631476476579394</v>
      </c>
      <c r="O896" s="17">
        <v>200.586364855315</v>
      </c>
      <c r="P896" s="6">
        <f t="shared" si="405"/>
        <v>189.15948273410399</v>
      </c>
      <c r="Q896" s="6">
        <f t="shared" si="390"/>
        <v>118.224676708815</v>
      </c>
      <c r="R896" s="17">
        <v>189.15948273410399</v>
      </c>
      <c r="S896" s="6">
        <f t="shared" si="406"/>
        <v>11.426882121211008</v>
      </c>
      <c r="T896" s="6">
        <f t="shared" si="407"/>
        <v>129.651558830026</v>
      </c>
      <c r="U896" s="17">
        <v>43.672715573345002</v>
      </c>
      <c r="V896" s="6">
        <f t="shared" si="408"/>
        <v>38.875895676023902</v>
      </c>
      <c r="W896" s="6">
        <f t="shared" si="391"/>
        <v>38.875895676023902</v>
      </c>
      <c r="X896" s="17">
        <v>38.875895676023902</v>
      </c>
      <c r="Y896" s="6">
        <f t="shared" si="409"/>
        <v>4.7968198973211003</v>
      </c>
      <c r="Z896" s="6">
        <f t="shared" si="410"/>
        <v>43.672715573345002</v>
      </c>
      <c r="AA896" s="17">
        <v>0</v>
      </c>
      <c r="AB896" s="6">
        <f t="shared" si="411"/>
        <v>0</v>
      </c>
      <c r="AC896" s="6">
        <f t="shared" si="392"/>
        <v>0</v>
      </c>
      <c r="AD896" s="17">
        <v>0</v>
      </c>
      <c r="AE896" s="6">
        <f t="shared" si="412"/>
        <v>0</v>
      </c>
      <c r="AF896" s="17">
        <v>0</v>
      </c>
      <c r="AG896" s="6">
        <f t="shared" si="413"/>
        <v>0</v>
      </c>
      <c r="AH896" s="6">
        <f t="shared" si="393"/>
        <v>0</v>
      </c>
      <c r="AI896" s="6">
        <f t="shared" si="414"/>
        <v>0</v>
      </c>
      <c r="AJ896" s="17">
        <v>102.890581441111</v>
      </c>
      <c r="AK896" s="6">
        <f t="shared" si="415"/>
        <v>83.869862663052302</v>
      </c>
      <c r="AL896" s="6">
        <f t="shared" si="394"/>
        <v>83.869862663052302</v>
      </c>
      <c r="AM896" s="17">
        <v>83.869862663052302</v>
      </c>
      <c r="AN896" s="6">
        <f t="shared" si="416"/>
        <v>19.020718778058693</v>
      </c>
      <c r="AO896" s="6">
        <f t="shared" si="417"/>
        <v>102.890581441111</v>
      </c>
      <c r="AP896" s="17">
        <v>2117.4768522266399</v>
      </c>
      <c r="AQ896" s="6">
        <f t="shared" si="418"/>
        <v>1651.5553929765019</v>
      </c>
      <c r="AR896" s="17">
        <v>1242.45722466703</v>
      </c>
      <c r="AS896" s="6">
        <f t="shared" si="395"/>
        <v>776.53576541689381</v>
      </c>
      <c r="AT896" s="17">
        <v>305.55606815350598</v>
      </c>
      <c r="AU896" s="6">
        <f t="shared" si="396"/>
        <v>305.55606815350598</v>
      </c>
      <c r="AV896" s="17">
        <v>0</v>
      </c>
      <c r="AW896" s="6">
        <f t="shared" si="397"/>
        <v>0</v>
      </c>
      <c r="AX896" s="17">
        <v>569.46355940610204</v>
      </c>
      <c r="AY896" s="6">
        <f t="shared" si="398"/>
        <v>569.46355940610204</v>
      </c>
      <c r="AZ896" s="20">
        <v>559742058.70749104</v>
      </c>
      <c r="BA896" s="20">
        <v>667197893.88582504</v>
      </c>
      <c r="BB896" s="20">
        <v>483563515.27635401</v>
      </c>
      <c r="BC896" s="20">
        <v>0</v>
      </c>
      <c r="BD896" s="19">
        <f t="shared" si="399"/>
        <v>1710.5034678696702</v>
      </c>
      <c r="BE896" s="18">
        <v>33.100655645719101</v>
      </c>
      <c r="BF896" s="20">
        <v>0</v>
      </c>
      <c r="BG896" s="20">
        <v>0</v>
      </c>
      <c r="BH896" s="19">
        <f t="shared" si="419"/>
        <v>0</v>
      </c>
      <c r="BI896" s="18">
        <v>1042.98461507558</v>
      </c>
      <c r="BJ896">
        <v>40</v>
      </c>
      <c r="BK896">
        <v>1824</v>
      </c>
      <c r="BL896" s="22">
        <v>2767.1539199999902</v>
      </c>
      <c r="BM896">
        <v>456</v>
      </c>
      <c r="BN896">
        <v>114</v>
      </c>
      <c r="BO896">
        <v>0.498769583209274</v>
      </c>
    </row>
    <row r="897" spans="1:67" x14ac:dyDescent="0.2">
      <c r="A897" s="27">
        <v>896</v>
      </c>
      <c r="B897" s="18">
        <v>824.08660944243502</v>
      </c>
      <c r="C897" s="18">
        <v>152</v>
      </c>
      <c r="D897">
        <v>600</v>
      </c>
      <c r="E897">
        <v>2400</v>
      </c>
      <c r="F897">
        <v>0</v>
      </c>
      <c r="G897" s="23">
        <f t="shared" si="400"/>
        <v>1</v>
      </c>
      <c r="H897" s="16">
        <v>96.1529680365296</v>
      </c>
      <c r="I897" s="17">
        <v>115.433511117907</v>
      </c>
      <c r="J897" s="6">
        <f t="shared" si="401"/>
        <v>115.52574210172283</v>
      </c>
      <c r="K897" s="6">
        <f t="shared" si="402"/>
        <v>90.881973049672212</v>
      </c>
      <c r="L897" s="6">
        <f t="shared" si="403"/>
        <v>0.78668157759721413</v>
      </c>
      <c r="M897" s="6">
        <f t="shared" si="404"/>
        <v>90.809416633820632</v>
      </c>
      <c r="N897" s="16">
        <v>98.048166981552598</v>
      </c>
      <c r="O897" s="17">
        <v>212.572648598576</v>
      </c>
      <c r="P897" s="6">
        <f t="shared" si="405"/>
        <v>200.46058482270101</v>
      </c>
      <c r="Q897" s="6">
        <f t="shared" si="390"/>
        <v>125.28786551418813</v>
      </c>
      <c r="R897" s="17">
        <v>200.46058482270101</v>
      </c>
      <c r="S897" s="6">
        <f t="shared" si="406"/>
        <v>12.112063775874987</v>
      </c>
      <c r="T897" s="6">
        <f t="shared" si="407"/>
        <v>137.39992929006311</v>
      </c>
      <c r="U897" s="17">
        <v>43.664536365815003</v>
      </c>
      <c r="V897" s="6">
        <f t="shared" si="408"/>
        <v>38.867734712640299</v>
      </c>
      <c r="W897" s="6">
        <f t="shared" si="391"/>
        <v>38.867734712640299</v>
      </c>
      <c r="X897" s="17">
        <v>38.867734712640299</v>
      </c>
      <c r="Y897" s="6">
        <f t="shared" si="409"/>
        <v>4.796801653174704</v>
      </c>
      <c r="Z897" s="6">
        <f t="shared" si="410"/>
        <v>43.664536365815003</v>
      </c>
      <c r="AA897" s="17">
        <v>0</v>
      </c>
      <c r="AB897" s="6">
        <f t="shared" si="411"/>
        <v>0</v>
      </c>
      <c r="AC897" s="6">
        <f t="shared" si="392"/>
        <v>0</v>
      </c>
      <c r="AD897" s="17">
        <v>0</v>
      </c>
      <c r="AE897" s="6">
        <f t="shared" si="412"/>
        <v>0</v>
      </c>
      <c r="AF897" s="17">
        <v>0</v>
      </c>
      <c r="AG897" s="6">
        <f t="shared" si="413"/>
        <v>0</v>
      </c>
      <c r="AH897" s="6">
        <f t="shared" si="393"/>
        <v>0</v>
      </c>
      <c r="AI897" s="6">
        <f t="shared" si="414"/>
        <v>0</v>
      </c>
      <c r="AJ897" s="17">
        <v>101.76917526670501</v>
      </c>
      <c r="AK897" s="6">
        <f t="shared" si="415"/>
        <v>82.936050157853799</v>
      </c>
      <c r="AL897" s="6">
        <f t="shared" si="394"/>
        <v>82.936050157853799</v>
      </c>
      <c r="AM897" s="17">
        <v>82.936050157853799</v>
      </c>
      <c r="AN897" s="6">
        <f t="shared" si="416"/>
        <v>18.833125108851206</v>
      </c>
      <c r="AO897" s="6">
        <f t="shared" si="417"/>
        <v>101.76917526670501</v>
      </c>
      <c r="AP897" s="17">
        <v>2199.8538045822302</v>
      </c>
      <c r="AQ897" s="6">
        <f t="shared" si="418"/>
        <v>1702.973353267141</v>
      </c>
      <c r="AR897" s="17">
        <v>1325.01453684024</v>
      </c>
      <c r="AS897" s="6">
        <f t="shared" si="395"/>
        <v>828.13408552515</v>
      </c>
      <c r="AT897" s="17">
        <v>305.493086667162</v>
      </c>
      <c r="AU897" s="6">
        <f t="shared" si="396"/>
        <v>305.493086667162</v>
      </c>
      <c r="AV897" s="17">
        <v>0</v>
      </c>
      <c r="AW897" s="6">
        <f t="shared" si="397"/>
        <v>0</v>
      </c>
      <c r="AX897" s="17">
        <v>569.34618107482902</v>
      </c>
      <c r="AY897" s="6">
        <f t="shared" si="398"/>
        <v>569.34618107482902</v>
      </c>
      <c r="AZ897" s="20">
        <v>563145282.23535001</v>
      </c>
      <c r="BA897" s="20">
        <v>667199212.22975898</v>
      </c>
      <c r="BB897" s="20">
        <v>487459391.05169201</v>
      </c>
      <c r="BC897" s="20">
        <v>0</v>
      </c>
      <c r="BD897" s="19">
        <f t="shared" si="399"/>
        <v>1717.8038855168008</v>
      </c>
      <c r="BE897" s="18">
        <v>36.059641812000201</v>
      </c>
      <c r="BF897" s="20">
        <v>0</v>
      </c>
      <c r="BG897" s="20">
        <v>0</v>
      </c>
      <c r="BH897" s="19">
        <f t="shared" si="419"/>
        <v>0</v>
      </c>
      <c r="BI897" s="18">
        <v>1112.51692274728</v>
      </c>
      <c r="BJ897">
        <v>40</v>
      </c>
      <c r="BK897">
        <v>1824</v>
      </c>
      <c r="BL897" s="22">
        <v>2767.1539199999902</v>
      </c>
      <c r="BM897">
        <v>456</v>
      </c>
      <c r="BN897">
        <v>114</v>
      </c>
      <c r="BO897">
        <v>0.50277226468513503</v>
      </c>
    </row>
    <row r="898" spans="1:67" x14ac:dyDescent="0.2">
      <c r="A898" s="27">
        <v>897</v>
      </c>
      <c r="B898" s="18">
        <v>875.59202253258798</v>
      </c>
      <c r="C898" s="18">
        <v>152</v>
      </c>
      <c r="D898">
        <v>600</v>
      </c>
      <c r="E898">
        <v>2400</v>
      </c>
      <c r="F898">
        <v>0</v>
      </c>
      <c r="G898" s="23">
        <f t="shared" si="400"/>
        <v>1</v>
      </c>
      <c r="H898" s="16">
        <v>96.906392694063896</v>
      </c>
      <c r="I898" s="17">
        <v>119.26247471840701</v>
      </c>
      <c r="J898" s="6">
        <f t="shared" si="401"/>
        <v>119.35612491724274</v>
      </c>
      <c r="K898" s="6">
        <f t="shared" si="402"/>
        <v>93.275095041723063</v>
      </c>
      <c r="L898" s="6">
        <f t="shared" si="403"/>
        <v>0.78148561798899452</v>
      </c>
      <c r="M898" s="6">
        <f t="shared" si="404"/>
        <v>93.201908758211133</v>
      </c>
      <c r="N898" s="16">
        <v>98.393101844128594</v>
      </c>
      <c r="O898" s="17">
        <v>224.56887682924099</v>
      </c>
      <c r="P898" s="6">
        <f t="shared" si="405"/>
        <v>211.7709918086</v>
      </c>
      <c r="Q898" s="6">
        <f t="shared" ref="Q898:Q961" si="420">P898*solar_capex_adj</f>
        <v>132.356869880375</v>
      </c>
      <c r="R898" s="17">
        <v>211.7709918086</v>
      </c>
      <c r="S898" s="6">
        <f t="shared" si="406"/>
        <v>12.79788502064099</v>
      </c>
      <c r="T898" s="6">
        <f t="shared" si="407"/>
        <v>145.15475490101599</v>
      </c>
      <c r="U898" s="17">
        <v>43.6570666570627</v>
      </c>
      <c r="V898" s="6">
        <f t="shared" si="408"/>
        <v>38.8602737970538</v>
      </c>
      <c r="W898" s="6">
        <f t="shared" ref="W898:W961" si="421">V898*wind_capex_adj</f>
        <v>38.8602737970538</v>
      </c>
      <c r="X898" s="17">
        <v>38.8602737970538</v>
      </c>
      <c r="Y898" s="6">
        <f t="shared" si="409"/>
        <v>4.7967928600088996</v>
      </c>
      <c r="Z898" s="6">
        <f t="shared" si="410"/>
        <v>43.6570666570627</v>
      </c>
      <c r="AA898" s="17">
        <v>0</v>
      </c>
      <c r="AB898" s="6">
        <f t="shared" si="411"/>
        <v>0</v>
      </c>
      <c r="AC898" s="6">
        <f t="shared" ref="AC898:AC961" si="422">AB898*aero_capex_adj</f>
        <v>0</v>
      </c>
      <c r="AD898" s="17">
        <v>0</v>
      </c>
      <c r="AE898" s="6">
        <f t="shared" si="412"/>
        <v>0</v>
      </c>
      <c r="AF898" s="17">
        <v>0</v>
      </c>
      <c r="AG898" s="6">
        <f t="shared" si="413"/>
        <v>0</v>
      </c>
      <c r="AH898" s="6">
        <f t="shared" ref="AH898:AH961" si="423">AG898*fuel_adj</f>
        <v>0</v>
      </c>
      <c r="AI898" s="6">
        <f t="shared" si="414"/>
        <v>0</v>
      </c>
      <c r="AJ898" s="17">
        <v>100.887419528783</v>
      </c>
      <c r="AK898" s="6">
        <f t="shared" si="415"/>
        <v>82.199771064150099</v>
      </c>
      <c r="AL898" s="6">
        <f t="shared" ref="AL898:AL961" si="424">AK898*bess_capex_adj</f>
        <v>82.199771064150099</v>
      </c>
      <c r="AM898" s="17">
        <v>82.199771064150099</v>
      </c>
      <c r="AN898" s="6">
        <f t="shared" si="416"/>
        <v>18.6876484646329</v>
      </c>
      <c r="AO898" s="6">
        <f t="shared" si="417"/>
        <v>100.887419528783</v>
      </c>
      <c r="AP898" s="17">
        <v>2282.2332238838599</v>
      </c>
      <c r="AQ898" s="6">
        <f t="shared" si="418"/>
        <v>1754.3981174347757</v>
      </c>
      <c r="AR898" s="17">
        <v>1407.5602838642201</v>
      </c>
      <c r="AS898" s="6">
        <f t="shared" ref="AS898:AS961" si="425">AR898*solar_capex_adj</f>
        <v>879.72517741513752</v>
      </c>
      <c r="AT898" s="17">
        <v>305.43500517588302</v>
      </c>
      <c r="AU898" s="6">
        <f t="shared" ref="AU898:AU961" si="426">AT898*wind_capex_adj</f>
        <v>305.43500517588302</v>
      </c>
      <c r="AV898" s="17">
        <v>0</v>
      </c>
      <c r="AW898" s="6">
        <f t="shared" ref="AW898:AW961" si="427">AV898*aero_capex_adj</f>
        <v>0</v>
      </c>
      <c r="AX898" s="17">
        <v>569.23793484375506</v>
      </c>
      <c r="AY898" s="6">
        <f t="shared" ref="AY898:AY961" si="428">AX898*bess_capex_adj</f>
        <v>569.23793484375506</v>
      </c>
      <c r="AZ898" s="20">
        <v>566142491.78742599</v>
      </c>
      <c r="BA898" s="20">
        <v>667200208.71768296</v>
      </c>
      <c r="BB898" s="20">
        <v>490504443.80402398</v>
      </c>
      <c r="BC898" s="20">
        <v>0</v>
      </c>
      <c r="BD898" s="19">
        <f t="shared" ref="BD898:BD961" si="429">SUM(AZ898:BC898)/1000000</f>
        <v>1723.8471443091328</v>
      </c>
      <c r="BE898" s="18">
        <v>38.793601771613901</v>
      </c>
      <c r="BF898" s="20">
        <v>0</v>
      </c>
      <c r="BG898" s="20">
        <v>0</v>
      </c>
      <c r="BH898" s="19">
        <f t="shared" si="419"/>
        <v>0</v>
      </c>
      <c r="BI898" s="18">
        <v>1182.04923041899</v>
      </c>
      <c r="BJ898">
        <v>40</v>
      </c>
      <c r="BK898">
        <v>1824</v>
      </c>
      <c r="BL898" s="22">
        <v>2767.1539199999902</v>
      </c>
      <c r="BM898">
        <v>456</v>
      </c>
      <c r="BN898">
        <v>114</v>
      </c>
      <c r="BO898">
        <v>0.50590103689073995</v>
      </c>
    </row>
    <row r="899" spans="1:67" x14ac:dyDescent="0.2">
      <c r="A899" s="27">
        <v>898</v>
      </c>
      <c r="B899" s="18">
        <v>927.09743562274002</v>
      </c>
      <c r="C899" s="18">
        <v>152</v>
      </c>
      <c r="D899">
        <v>600</v>
      </c>
      <c r="E899">
        <v>2400</v>
      </c>
      <c r="F899">
        <v>0</v>
      </c>
      <c r="G899" s="23">
        <f t="shared" ref="G899:G962" si="430">SUM(AZ899:BB899)/(BD899*1000000)</f>
        <v>1</v>
      </c>
      <c r="H899" s="16">
        <v>97.431506849314999</v>
      </c>
      <c r="I899" s="17">
        <v>123.159831795294</v>
      </c>
      <c r="J899" s="6">
        <f t="shared" ref="J899:J962" si="431">(O899*AZ899+U899*BA899+AJ899*BB899+AA899*BC899)/(BD899*(1000000))</f>
        <v>123.26210989225493</v>
      </c>
      <c r="K899" s="6">
        <f t="shared" ref="K899:K962" si="432">(T899*AZ899+Z899*BA899+AO899*BB899+AI899*BC899)/(BD899*(1000000))</f>
        <v>95.728269905390377</v>
      </c>
      <c r="L899" s="6">
        <f t="shared" ref="L899:L962" si="433">K899/J899</f>
        <v>0.77662365173748649</v>
      </c>
      <c r="M899" s="6">
        <f t="shared" ref="M899:M962" si="434">I899*L899</f>
        <v>95.648838316235825</v>
      </c>
      <c r="N899" s="16">
        <v>98.647702090111494</v>
      </c>
      <c r="O899" s="17">
        <v>236.57827728374701</v>
      </c>
      <c r="P899" s="6">
        <f t="shared" ref="P899:P962" si="435">O899-S899</f>
        <v>223.093755321468</v>
      </c>
      <c r="Q899" s="6">
        <f t="shared" si="420"/>
        <v>139.4335970759175</v>
      </c>
      <c r="R899" s="17">
        <v>223.093755321468</v>
      </c>
      <c r="S899" s="6">
        <f t="shared" ref="S899:S962" si="436">O899-R899</f>
        <v>13.484521962279018</v>
      </c>
      <c r="T899" s="6">
        <f t="shared" ref="T899:T962" si="437">Q899+S899</f>
        <v>152.91811903819652</v>
      </c>
      <c r="U899" s="17">
        <v>43.650177974469997</v>
      </c>
      <c r="V899" s="6">
        <f t="shared" ref="V899:V962" si="438">U899-Y899</f>
        <v>38.853390873843601</v>
      </c>
      <c r="W899" s="6">
        <f t="shared" si="421"/>
        <v>38.853390873843601</v>
      </c>
      <c r="X899" s="17">
        <v>38.853390873843601</v>
      </c>
      <c r="Y899" s="6">
        <f t="shared" ref="Y899:Y962" si="439">U899-X899</f>
        <v>4.7967871006263962</v>
      </c>
      <c r="Z899" s="6">
        <f t="shared" ref="Z899:Z962" si="440">W899+Y899</f>
        <v>43.650177974469997</v>
      </c>
      <c r="AA899" s="17">
        <v>0</v>
      </c>
      <c r="AB899" s="6">
        <f t="shared" ref="AB899:AB962" si="441">AA899-AE899-AG899</f>
        <v>0</v>
      </c>
      <c r="AC899" s="6">
        <f t="shared" si="422"/>
        <v>0</v>
      </c>
      <c r="AD899" s="17">
        <v>0</v>
      </c>
      <c r="AE899" s="6">
        <f t="shared" ref="AE899:AE962" si="442">AA899-AD899</f>
        <v>0</v>
      </c>
      <c r="AF899" s="17">
        <v>0</v>
      </c>
      <c r="AG899" s="6">
        <f t="shared" ref="AG899:AG962" si="443">AD899-AF899</f>
        <v>0</v>
      </c>
      <c r="AH899" s="6">
        <f t="shared" si="423"/>
        <v>0</v>
      </c>
      <c r="AI899" s="6">
        <f t="shared" ref="AI899:AI962" si="444">AC899+AE899+AH899</f>
        <v>0</v>
      </c>
      <c r="AJ899" s="17">
        <v>100.23012046339601</v>
      </c>
      <c r="AK899" s="6">
        <f t="shared" ref="AK899:AK962" si="445">AJ899-AN899</f>
        <v>81.645826238123504</v>
      </c>
      <c r="AL899" s="6">
        <f t="shared" si="424"/>
        <v>81.645826238123504</v>
      </c>
      <c r="AM899" s="17">
        <v>81.645826238123504</v>
      </c>
      <c r="AN899" s="6">
        <f t="shared" ref="AN899:AN962" si="446">AJ899-AM899</f>
        <v>18.584294225272501</v>
      </c>
      <c r="AO899" s="6">
        <f t="shared" ref="AO899:AO962" si="447">AL899+AN899</f>
        <v>100.23012046339601</v>
      </c>
      <c r="AP899" s="17">
        <v>2364.6148330166802</v>
      </c>
      <c r="AQ899" s="6">
        <f t="shared" ref="AQ899:AQ962" si="448">AS899+AU899+AW899+AY899</f>
        <v>1805.8289211922047</v>
      </c>
      <c r="AR899" s="17">
        <v>1490.09576486527</v>
      </c>
      <c r="AS899" s="6">
        <f t="shared" si="425"/>
        <v>931.30985304079377</v>
      </c>
      <c r="AT899" s="17">
        <v>305.38127325767903</v>
      </c>
      <c r="AU899" s="6">
        <f t="shared" si="426"/>
        <v>305.38127325767903</v>
      </c>
      <c r="AV899" s="17">
        <v>0</v>
      </c>
      <c r="AW899" s="6">
        <f t="shared" si="427"/>
        <v>0</v>
      </c>
      <c r="AX899" s="17">
        <v>569.13779489373201</v>
      </c>
      <c r="AY899" s="6">
        <f t="shared" si="428"/>
        <v>569.13779489373201</v>
      </c>
      <c r="AZ899" s="20">
        <v>568812559.95935297</v>
      </c>
      <c r="BA899" s="20">
        <v>667200722.63003004</v>
      </c>
      <c r="BB899" s="20">
        <v>492294458.02937102</v>
      </c>
      <c r="BC899" s="20">
        <v>0</v>
      </c>
      <c r="BD899" s="19">
        <f t="shared" si="429"/>
        <v>1728.3077406187542</v>
      </c>
      <c r="BE899" s="18">
        <v>41.341680264097498</v>
      </c>
      <c r="BF899" s="20">
        <v>0</v>
      </c>
      <c r="BG899" s="20">
        <v>0</v>
      </c>
      <c r="BH899" s="19">
        <f t="shared" ref="BH899:BH962" si="449">BG899*1000000/454/(BD899*1000)</f>
        <v>0</v>
      </c>
      <c r="BI899" s="18">
        <v>1251.5815380906899</v>
      </c>
      <c r="BJ899">
        <v>40</v>
      </c>
      <c r="BK899">
        <v>1824</v>
      </c>
      <c r="BL899" s="22">
        <v>2767.1539199999902</v>
      </c>
      <c r="BM899">
        <v>456</v>
      </c>
      <c r="BN899">
        <v>114</v>
      </c>
      <c r="BO899">
        <v>0.50774392749205499</v>
      </c>
    </row>
    <row r="900" spans="1:67" x14ac:dyDescent="0.2">
      <c r="A900" s="27">
        <v>899</v>
      </c>
      <c r="B900" s="18">
        <v>978.60284871289196</v>
      </c>
      <c r="C900" s="18">
        <v>152</v>
      </c>
      <c r="D900">
        <v>600</v>
      </c>
      <c r="E900">
        <v>2400</v>
      </c>
      <c r="F900">
        <v>0</v>
      </c>
      <c r="G900" s="23">
        <f t="shared" si="430"/>
        <v>1</v>
      </c>
      <c r="H900" s="16">
        <v>97.705479452054803</v>
      </c>
      <c r="I900" s="17">
        <v>127.13675983265701</v>
      </c>
      <c r="J900" s="6">
        <f t="shared" si="431"/>
        <v>127.24596932851155</v>
      </c>
      <c r="K900" s="6">
        <f t="shared" si="432"/>
        <v>98.249504078949315</v>
      </c>
      <c r="L900" s="6">
        <f t="shared" si="433"/>
        <v>0.77212272103722268</v>
      </c>
      <c r="M900" s="6">
        <f t="shared" si="434"/>
        <v>98.165180945846998</v>
      </c>
      <c r="N900" s="16">
        <v>98.841272634006103</v>
      </c>
      <c r="O900" s="17">
        <v>248.59964300648701</v>
      </c>
      <c r="P900" s="6">
        <f t="shared" si="435"/>
        <v>234.427743862489</v>
      </c>
      <c r="Q900" s="6">
        <f t="shared" si="420"/>
        <v>146.51733991405561</v>
      </c>
      <c r="R900" s="17">
        <v>234.427743862489</v>
      </c>
      <c r="S900" s="6">
        <f t="shared" si="436"/>
        <v>14.171899143998019</v>
      </c>
      <c r="T900" s="6">
        <f t="shared" si="437"/>
        <v>160.68923905805363</v>
      </c>
      <c r="U900" s="17">
        <v>43.643809374562203</v>
      </c>
      <c r="V900" s="6">
        <f t="shared" si="438"/>
        <v>38.847025110427701</v>
      </c>
      <c r="W900" s="6">
        <f t="shared" si="421"/>
        <v>38.847025110427701</v>
      </c>
      <c r="X900" s="17">
        <v>38.847025110427701</v>
      </c>
      <c r="Y900" s="6">
        <f t="shared" si="439"/>
        <v>4.7967842641345015</v>
      </c>
      <c r="Z900" s="6">
        <f t="shared" si="440"/>
        <v>43.643809374562203</v>
      </c>
      <c r="AA900" s="17">
        <v>0</v>
      </c>
      <c r="AB900" s="6">
        <f t="shared" si="441"/>
        <v>0</v>
      </c>
      <c r="AC900" s="6">
        <f t="shared" si="422"/>
        <v>0</v>
      </c>
      <c r="AD900" s="17">
        <v>0</v>
      </c>
      <c r="AE900" s="6">
        <f t="shared" si="442"/>
        <v>0</v>
      </c>
      <c r="AF900" s="17">
        <v>0</v>
      </c>
      <c r="AG900" s="6">
        <f t="shared" si="443"/>
        <v>0</v>
      </c>
      <c r="AH900" s="6">
        <f t="shared" si="423"/>
        <v>0</v>
      </c>
      <c r="AI900" s="6">
        <f t="shared" si="444"/>
        <v>0</v>
      </c>
      <c r="AJ900" s="17">
        <v>99.806913856402403</v>
      </c>
      <c r="AK900" s="6">
        <f t="shared" si="445"/>
        <v>81.282319483869699</v>
      </c>
      <c r="AL900" s="6">
        <f t="shared" si="424"/>
        <v>81.282319483869699</v>
      </c>
      <c r="AM900" s="17">
        <v>81.282319483869699</v>
      </c>
      <c r="AN900" s="6">
        <f t="shared" si="446"/>
        <v>18.524594372532704</v>
      </c>
      <c r="AO900" s="6">
        <f t="shared" si="447"/>
        <v>99.806913856402403</v>
      </c>
      <c r="AP900" s="17">
        <v>2446.9983948726899</v>
      </c>
      <c r="AQ900" s="6">
        <f t="shared" si="448"/>
        <v>1857.2651105917048</v>
      </c>
      <c r="AR900" s="17">
        <v>1572.6220914159501</v>
      </c>
      <c r="AS900" s="6">
        <f t="shared" si="425"/>
        <v>982.88880713496883</v>
      </c>
      <c r="AT900" s="17">
        <v>305.33141995450501</v>
      </c>
      <c r="AU900" s="6">
        <f t="shared" si="426"/>
        <v>305.33141995450501</v>
      </c>
      <c r="AV900" s="17">
        <v>0</v>
      </c>
      <c r="AW900" s="6">
        <f t="shared" si="427"/>
        <v>0</v>
      </c>
      <c r="AX900" s="17">
        <v>569.04488350223096</v>
      </c>
      <c r="AY900" s="6">
        <f t="shared" si="428"/>
        <v>569.04488350223096</v>
      </c>
      <c r="AZ900" s="20">
        <v>571185552.79532397</v>
      </c>
      <c r="BA900" s="20">
        <v>667200825.63199997</v>
      </c>
      <c r="BB900" s="20">
        <v>493312718.120462</v>
      </c>
      <c r="BC900" s="20">
        <v>0</v>
      </c>
      <c r="BD900" s="19">
        <f t="shared" si="429"/>
        <v>1731.6990965477858</v>
      </c>
      <c r="BE900" s="18">
        <v>43.711499500748502</v>
      </c>
      <c r="BF900" s="20">
        <v>0</v>
      </c>
      <c r="BG900" s="20">
        <v>0</v>
      </c>
      <c r="BH900" s="19">
        <f t="shared" si="449"/>
        <v>0</v>
      </c>
      <c r="BI900" s="18">
        <v>1321.1138457623999</v>
      </c>
      <c r="BJ900">
        <v>40</v>
      </c>
      <c r="BK900">
        <v>1824</v>
      </c>
      <c r="BL900" s="22">
        <v>2767.1539199999902</v>
      </c>
      <c r="BM900">
        <v>456</v>
      </c>
      <c r="BN900">
        <v>114</v>
      </c>
      <c r="BO900">
        <v>0.50879095635418303</v>
      </c>
    </row>
    <row r="901" spans="1:67" x14ac:dyDescent="0.2">
      <c r="A901" s="27">
        <v>900</v>
      </c>
      <c r="B901" s="18">
        <v>1030.10826180304</v>
      </c>
      <c r="C901" s="18">
        <v>152</v>
      </c>
      <c r="D901">
        <v>600</v>
      </c>
      <c r="E901">
        <v>2400</v>
      </c>
      <c r="F901">
        <v>0</v>
      </c>
      <c r="G901" s="23">
        <f t="shared" si="430"/>
        <v>1</v>
      </c>
      <c r="H901" s="16">
        <v>98.025114155251103</v>
      </c>
      <c r="I901" s="17">
        <v>131.16085686945701</v>
      </c>
      <c r="J901" s="6">
        <f t="shared" si="431"/>
        <v>131.27964845879038</v>
      </c>
      <c r="K901" s="6">
        <f t="shared" si="432"/>
        <v>100.81118762993408</v>
      </c>
      <c r="L901" s="6">
        <f t="shared" si="433"/>
        <v>0.76791177317617088</v>
      </c>
      <c r="M901" s="6">
        <f t="shared" si="434"/>
        <v>100.71996616993069</v>
      </c>
      <c r="N901" s="16">
        <v>98.989509090604301</v>
      </c>
      <c r="O901" s="17">
        <v>260.63074219797198</v>
      </c>
      <c r="P901" s="6">
        <f t="shared" si="435"/>
        <v>245.77085863674699</v>
      </c>
      <c r="Q901" s="6">
        <f t="shared" si="420"/>
        <v>153.60678664796689</v>
      </c>
      <c r="R901" s="17">
        <v>245.77085863674699</v>
      </c>
      <c r="S901" s="6">
        <f t="shared" si="436"/>
        <v>14.85988356122499</v>
      </c>
      <c r="T901" s="6">
        <f t="shared" si="437"/>
        <v>168.46667020919188</v>
      </c>
      <c r="U901" s="17">
        <v>43.637901974595401</v>
      </c>
      <c r="V901" s="6">
        <f t="shared" si="438"/>
        <v>38.841118426487498</v>
      </c>
      <c r="W901" s="6">
        <f t="shared" si="421"/>
        <v>38.841118426487498</v>
      </c>
      <c r="X901" s="17">
        <v>38.841118426487498</v>
      </c>
      <c r="Y901" s="6">
        <f t="shared" si="439"/>
        <v>4.7967835481079035</v>
      </c>
      <c r="Z901" s="6">
        <f t="shared" si="440"/>
        <v>43.637901974595401</v>
      </c>
      <c r="AA901" s="17">
        <v>0</v>
      </c>
      <c r="AB901" s="6">
        <f t="shared" si="441"/>
        <v>0</v>
      </c>
      <c r="AC901" s="6">
        <f t="shared" si="422"/>
        <v>0</v>
      </c>
      <c r="AD901" s="17">
        <v>0</v>
      </c>
      <c r="AE901" s="6">
        <f t="shared" si="442"/>
        <v>0</v>
      </c>
      <c r="AF901" s="17">
        <v>0</v>
      </c>
      <c r="AG901" s="6">
        <f t="shared" si="443"/>
        <v>0</v>
      </c>
      <c r="AH901" s="6">
        <f t="shared" si="423"/>
        <v>0</v>
      </c>
      <c r="AI901" s="6">
        <f t="shared" si="444"/>
        <v>0</v>
      </c>
      <c r="AJ901" s="17">
        <v>99.507867948157894</v>
      </c>
      <c r="AK901" s="6">
        <f t="shared" si="445"/>
        <v>81.017409894032198</v>
      </c>
      <c r="AL901" s="6">
        <f t="shared" si="424"/>
        <v>81.017409894032198</v>
      </c>
      <c r="AM901" s="17">
        <v>81.017409894032198</v>
      </c>
      <c r="AN901" s="6">
        <f t="shared" si="446"/>
        <v>18.490458054125696</v>
      </c>
      <c r="AO901" s="6">
        <f t="shared" si="447"/>
        <v>99.507867948157894</v>
      </c>
      <c r="AP901" s="17">
        <v>2529.3837053825</v>
      </c>
      <c r="AQ901" s="6">
        <f t="shared" si="448"/>
        <v>1908.706122806645</v>
      </c>
      <c r="AR901" s="17">
        <v>1655.14022020228</v>
      </c>
      <c r="AS901" s="6">
        <f t="shared" si="425"/>
        <v>1034.462637626425</v>
      </c>
      <c r="AT901" s="17">
        <v>305.28503993162002</v>
      </c>
      <c r="AU901" s="6">
        <f t="shared" si="426"/>
        <v>305.28503993162002</v>
      </c>
      <c r="AV901" s="17">
        <v>0</v>
      </c>
      <c r="AW901" s="6">
        <f t="shared" si="427"/>
        <v>0</v>
      </c>
      <c r="AX901" s="17">
        <v>568.95844524860001</v>
      </c>
      <c r="AY901" s="6">
        <f t="shared" si="428"/>
        <v>568.95844524860001</v>
      </c>
      <c r="AZ901" s="20">
        <v>573339856.54893303</v>
      </c>
      <c r="BA901" s="20">
        <v>667200825.63199997</v>
      </c>
      <c r="BB901" s="20">
        <v>493755517.08645499</v>
      </c>
      <c r="BC901" s="20">
        <v>0</v>
      </c>
      <c r="BD901" s="19">
        <f t="shared" si="429"/>
        <v>1734.2961992673879</v>
      </c>
      <c r="BE901" s="18">
        <v>45.913850667310598</v>
      </c>
      <c r="BF901" s="20">
        <v>0</v>
      </c>
      <c r="BG901" s="20">
        <v>0</v>
      </c>
      <c r="BH901" s="19">
        <f t="shared" si="449"/>
        <v>0</v>
      </c>
      <c r="BI901" s="18">
        <v>1390.6461534341099</v>
      </c>
      <c r="BJ901">
        <v>40</v>
      </c>
      <c r="BK901">
        <v>1824</v>
      </c>
      <c r="BL901" s="22">
        <v>2767.1539199999902</v>
      </c>
      <c r="BM901">
        <v>456</v>
      </c>
      <c r="BN901">
        <v>114</v>
      </c>
      <c r="BO901">
        <v>0.509246911740449</v>
      </c>
    </row>
    <row r="902" spans="1:67" x14ac:dyDescent="0.2">
      <c r="A902" s="27">
        <v>901</v>
      </c>
      <c r="B902" s="18">
        <v>20.602165236060799</v>
      </c>
      <c r="C902" s="18">
        <v>201.39999999999901</v>
      </c>
      <c r="D902">
        <v>600</v>
      </c>
      <c r="E902">
        <v>2400</v>
      </c>
      <c r="F902">
        <v>0</v>
      </c>
      <c r="G902" s="23">
        <f t="shared" si="430"/>
        <v>1</v>
      </c>
      <c r="H902" s="16">
        <v>0.53652968036529602</v>
      </c>
      <c r="I902" s="17">
        <v>95.2000362949627</v>
      </c>
      <c r="J902" s="6">
        <f t="shared" si="431"/>
        <v>45.142499961749529</v>
      </c>
      <c r="K902" s="6">
        <f t="shared" si="432"/>
        <v>43.953816879247903</v>
      </c>
      <c r="L902" s="6">
        <f t="shared" si="433"/>
        <v>0.97366820438591506</v>
      </c>
      <c r="M902" s="6">
        <f t="shared" si="434"/>
        <v>92.693248396790281</v>
      </c>
      <c r="N902" s="16">
        <v>53.044898792847498</v>
      </c>
      <c r="O902" s="17">
        <v>60.7362468908442</v>
      </c>
      <c r="P902" s="6">
        <f t="shared" si="435"/>
        <v>57.297734632266099</v>
      </c>
      <c r="Q902" s="6">
        <f t="shared" si="420"/>
        <v>35.811084145166312</v>
      </c>
      <c r="R902" s="17">
        <v>57.297734632266099</v>
      </c>
      <c r="S902" s="6">
        <f t="shared" si="436"/>
        <v>3.4385122585781005</v>
      </c>
      <c r="T902" s="6">
        <f t="shared" si="437"/>
        <v>39.249596403744412</v>
      </c>
      <c r="U902" s="17">
        <v>44.2391904473631</v>
      </c>
      <c r="V902" s="6">
        <f t="shared" si="438"/>
        <v>39.408626862320503</v>
      </c>
      <c r="W902" s="6">
        <f t="shared" si="421"/>
        <v>39.408626862320503</v>
      </c>
      <c r="X902" s="17">
        <v>39.408626862320503</v>
      </c>
      <c r="Y902" s="6">
        <f t="shared" si="439"/>
        <v>4.8305635850425972</v>
      </c>
      <c r="Z902" s="6">
        <f t="shared" si="440"/>
        <v>44.2391904473631</v>
      </c>
      <c r="AA902" s="17">
        <v>0</v>
      </c>
      <c r="AB902" s="6">
        <f t="shared" si="441"/>
        <v>0</v>
      </c>
      <c r="AC902" s="6">
        <f t="shared" si="422"/>
        <v>0</v>
      </c>
      <c r="AD902" s="17">
        <v>0</v>
      </c>
      <c r="AE902" s="6">
        <f t="shared" si="442"/>
        <v>0</v>
      </c>
      <c r="AF902" s="17">
        <v>0</v>
      </c>
      <c r="AG902" s="6">
        <f t="shared" si="443"/>
        <v>0</v>
      </c>
      <c r="AH902" s="6">
        <f t="shared" si="423"/>
        <v>0</v>
      </c>
      <c r="AI902" s="6">
        <f t="shared" si="444"/>
        <v>0</v>
      </c>
      <c r="AJ902" s="17">
        <v>0</v>
      </c>
      <c r="AK902" s="6">
        <f t="shared" si="445"/>
        <v>0</v>
      </c>
      <c r="AL902" s="6">
        <f t="shared" si="424"/>
        <v>0</v>
      </c>
      <c r="AM902" s="17">
        <v>0</v>
      </c>
      <c r="AN902" s="6">
        <f t="shared" si="446"/>
        <v>0</v>
      </c>
      <c r="AO902" s="6">
        <f t="shared" si="447"/>
        <v>0</v>
      </c>
      <c r="AP902" s="17">
        <v>1014.1291280801501</v>
      </c>
      <c r="AQ902" s="6">
        <f t="shared" si="448"/>
        <v>1001.6222778265171</v>
      </c>
      <c r="AR902" s="17">
        <v>33.351600676364903</v>
      </c>
      <c r="AS902" s="6">
        <f t="shared" si="425"/>
        <v>20.844750422728065</v>
      </c>
      <c r="AT902" s="17">
        <v>407.54286620216499</v>
      </c>
      <c r="AU902" s="6">
        <f t="shared" si="426"/>
        <v>407.54286620216499</v>
      </c>
      <c r="AV902" s="17">
        <v>0</v>
      </c>
      <c r="AW902" s="6">
        <f t="shared" si="427"/>
        <v>0</v>
      </c>
      <c r="AX902" s="17">
        <v>573.23466120162402</v>
      </c>
      <c r="AY902" s="6">
        <f t="shared" si="428"/>
        <v>573.23466120162402</v>
      </c>
      <c r="AZ902" s="20">
        <v>51413253.721449301</v>
      </c>
      <c r="BA902" s="20">
        <v>877737173.82493806</v>
      </c>
      <c r="BB902" s="20">
        <v>196199.30430080299</v>
      </c>
      <c r="BC902" s="20">
        <v>0</v>
      </c>
      <c r="BD902" s="19">
        <f t="shared" si="429"/>
        <v>929.34662685068815</v>
      </c>
      <c r="BE902" s="18">
        <v>0.11995762046589301</v>
      </c>
      <c r="BF902" s="20">
        <v>0</v>
      </c>
      <c r="BG902" s="20">
        <v>0</v>
      </c>
      <c r="BH902" s="19">
        <f t="shared" si="449"/>
        <v>0</v>
      </c>
      <c r="BI902" s="18">
        <v>27.812923068682199</v>
      </c>
      <c r="BJ902">
        <v>53</v>
      </c>
      <c r="BK902">
        <v>1824</v>
      </c>
      <c r="BL902" s="22">
        <v>2767.1539199999902</v>
      </c>
      <c r="BM902">
        <v>456</v>
      </c>
      <c r="BN902">
        <v>114</v>
      </c>
      <c r="BO902">
        <v>2.0151265768195999E-4</v>
      </c>
    </row>
    <row r="903" spans="1:67" x14ac:dyDescent="0.2">
      <c r="A903" s="27">
        <v>902</v>
      </c>
      <c r="B903" s="18">
        <v>51.505413090152203</v>
      </c>
      <c r="C903" s="18">
        <v>201.39999999999901</v>
      </c>
      <c r="D903">
        <v>600</v>
      </c>
      <c r="E903">
        <v>2400</v>
      </c>
      <c r="F903">
        <v>0</v>
      </c>
      <c r="G903" s="23">
        <f t="shared" si="430"/>
        <v>1</v>
      </c>
      <c r="H903" s="16">
        <v>7.7397260273972597</v>
      </c>
      <c r="I903" s="17">
        <v>92.808274928772406</v>
      </c>
      <c r="J903" s="6">
        <f t="shared" si="431"/>
        <v>99.712453425191399</v>
      </c>
      <c r="K903" s="6">
        <f t="shared" si="432"/>
        <v>96.982700225277895</v>
      </c>
      <c r="L903" s="6">
        <f t="shared" si="433"/>
        <v>0.9726237485274446</v>
      </c>
      <c r="M903" s="6">
        <f t="shared" si="434"/>
        <v>90.267532255588279</v>
      </c>
      <c r="N903" s="16">
        <v>57.494155526981302</v>
      </c>
      <c r="O903" s="17">
        <v>63.827965682359398</v>
      </c>
      <c r="P903" s="6">
        <f t="shared" si="435"/>
        <v>60.212235346727901</v>
      </c>
      <c r="Q903" s="6">
        <f t="shared" si="420"/>
        <v>37.632647091704939</v>
      </c>
      <c r="R903" s="17">
        <v>60.212235346727901</v>
      </c>
      <c r="S903" s="6">
        <f t="shared" si="436"/>
        <v>3.6157303356314969</v>
      </c>
      <c r="T903" s="6">
        <f t="shared" si="437"/>
        <v>41.248377427336436</v>
      </c>
      <c r="U903" s="17">
        <v>44.152130767642397</v>
      </c>
      <c r="V903" s="6">
        <f t="shared" si="438"/>
        <v>39.328322078695201</v>
      </c>
      <c r="W903" s="6">
        <f t="shared" si="421"/>
        <v>39.328322078695201</v>
      </c>
      <c r="X903" s="17">
        <v>39.328322078695201</v>
      </c>
      <c r="Y903" s="6">
        <f t="shared" si="439"/>
        <v>4.8238086889471958</v>
      </c>
      <c r="Z903" s="6">
        <f t="shared" si="440"/>
        <v>44.152130767642397</v>
      </c>
      <c r="AA903" s="17">
        <v>0</v>
      </c>
      <c r="AB903" s="6">
        <f t="shared" si="441"/>
        <v>0</v>
      </c>
      <c r="AC903" s="6">
        <f t="shared" si="422"/>
        <v>0</v>
      </c>
      <c r="AD903" s="17">
        <v>0</v>
      </c>
      <c r="AE903" s="6">
        <f t="shared" si="442"/>
        <v>0</v>
      </c>
      <c r="AF903" s="17">
        <v>0</v>
      </c>
      <c r="AG903" s="6">
        <f t="shared" si="443"/>
        <v>0</v>
      </c>
      <c r="AH903" s="6">
        <f t="shared" si="423"/>
        <v>0</v>
      </c>
      <c r="AI903" s="6">
        <f t="shared" si="444"/>
        <v>0</v>
      </c>
      <c r="AJ903" s="17">
        <v>8292.0568661574398</v>
      </c>
      <c r="AK903" s="6">
        <f t="shared" si="445"/>
        <v>6672.0031465196798</v>
      </c>
      <c r="AL903" s="6">
        <f t="shared" si="424"/>
        <v>6672.0031465196798</v>
      </c>
      <c r="AM903" s="17">
        <v>6672.0031465196798</v>
      </c>
      <c r="AN903" s="6">
        <f t="shared" si="446"/>
        <v>1620.05371963776</v>
      </c>
      <c r="AO903" s="6">
        <f t="shared" si="447"/>
        <v>8292.0568661574398</v>
      </c>
      <c r="AP903" s="17">
        <v>1063.4751756388901</v>
      </c>
      <c r="AQ903" s="6">
        <f t="shared" si="448"/>
        <v>1032.2280695822947</v>
      </c>
      <c r="AR903" s="17">
        <v>83.325616150917995</v>
      </c>
      <c r="AS903" s="6">
        <f t="shared" si="425"/>
        <v>52.078510094323747</v>
      </c>
      <c r="AT903" s="17">
        <v>407.28192645064701</v>
      </c>
      <c r="AU903" s="6">
        <f t="shared" si="426"/>
        <v>407.28192645064701</v>
      </c>
      <c r="AV903" s="17">
        <v>0</v>
      </c>
      <c r="AW903" s="6">
        <f t="shared" si="427"/>
        <v>0</v>
      </c>
      <c r="AX903" s="17">
        <v>572.86763303732403</v>
      </c>
      <c r="AY903" s="6">
        <f t="shared" si="428"/>
        <v>572.86763303732403</v>
      </c>
      <c r="AZ903" s="20">
        <v>121776970.819901</v>
      </c>
      <c r="BA903" s="20">
        <v>879025685.52819097</v>
      </c>
      <c r="BB903" s="20">
        <v>6494948.4846206103</v>
      </c>
      <c r="BC903" s="20">
        <v>0</v>
      </c>
      <c r="BD903" s="19">
        <f t="shared" si="429"/>
        <v>1007.2976048327125</v>
      </c>
      <c r="BE903" s="18">
        <v>8.4917163811547805E-2</v>
      </c>
      <c r="BF903" s="20">
        <v>0</v>
      </c>
      <c r="BG903" s="20">
        <v>0</v>
      </c>
      <c r="BH903" s="19">
        <f t="shared" si="449"/>
        <v>0</v>
      </c>
      <c r="BI903" s="18">
        <v>69.532307671705496</v>
      </c>
      <c r="BJ903">
        <v>53</v>
      </c>
      <c r="BK903">
        <v>1824</v>
      </c>
      <c r="BL903" s="22">
        <v>2767.1539199999902</v>
      </c>
      <c r="BM903">
        <v>456</v>
      </c>
      <c r="BN903">
        <v>114</v>
      </c>
      <c r="BO903">
        <v>6.67084083354701E-3</v>
      </c>
    </row>
    <row r="904" spans="1:67" x14ac:dyDescent="0.2">
      <c r="A904" s="27">
        <v>903</v>
      </c>
      <c r="B904" s="18">
        <v>154.516239270456</v>
      </c>
      <c r="C904" s="18">
        <v>201.39999999999901</v>
      </c>
      <c r="D904">
        <v>600</v>
      </c>
      <c r="E904">
        <v>2400</v>
      </c>
      <c r="F904">
        <v>0</v>
      </c>
      <c r="G904" s="23">
        <f t="shared" si="430"/>
        <v>1</v>
      </c>
      <c r="H904" s="16">
        <v>31.3926940639269</v>
      </c>
      <c r="I904" s="17">
        <v>87.184477743391099</v>
      </c>
      <c r="J904" s="6">
        <f t="shared" si="431"/>
        <v>89.748740646451694</v>
      </c>
      <c r="K904" s="6">
        <f t="shared" si="432"/>
        <v>83.248595366444889</v>
      </c>
      <c r="L904" s="6">
        <f t="shared" si="433"/>
        <v>0.92757396668536096</v>
      </c>
      <c r="M904" s="6">
        <f t="shared" si="434"/>
        <v>80.870051853828855</v>
      </c>
      <c r="N904" s="16">
        <v>71.972398040520105</v>
      </c>
      <c r="O904" s="17">
        <v>75.003558566421404</v>
      </c>
      <c r="P904" s="6">
        <f t="shared" si="435"/>
        <v>70.747906237597604</v>
      </c>
      <c r="Q904" s="6">
        <f t="shared" si="420"/>
        <v>44.217441398498501</v>
      </c>
      <c r="R904" s="17">
        <v>70.747906237597604</v>
      </c>
      <c r="S904" s="6">
        <f t="shared" si="436"/>
        <v>4.2556523288237997</v>
      </c>
      <c r="T904" s="6">
        <f t="shared" si="437"/>
        <v>48.473093727322301</v>
      </c>
      <c r="U904" s="17">
        <v>43.953217887344003</v>
      </c>
      <c r="V904" s="6">
        <f t="shared" si="438"/>
        <v>39.143835568505303</v>
      </c>
      <c r="W904" s="6">
        <f t="shared" si="421"/>
        <v>39.143835568505303</v>
      </c>
      <c r="X904" s="17">
        <v>39.143835568505303</v>
      </c>
      <c r="Y904" s="6">
        <f t="shared" si="439"/>
        <v>4.8093823188387006</v>
      </c>
      <c r="Z904" s="6">
        <f t="shared" si="440"/>
        <v>43.953217887344003</v>
      </c>
      <c r="AA904" s="17">
        <v>0</v>
      </c>
      <c r="AB904" s="6">
        <f t="shared" si="441"/>
        <v>0</v>
      </c>
      <c r="AC904" s="6">
        <f t="shared" si="422"/>
        <v>0</v>
      </c>
      <c r="AD904" s="17">
        <v>0</v>
      </c>
      <c r="AE904" s="6">
        <f t="shared" si="442"/>
        <v>0</v>
      </c>
      <c r="AF904" s="17">
        <v>0</v>
      </c>
      <c r="AG904" s="6">
        <f t="shared" si="443"/>
        <v>0</v>
      </c>
      <c r="AH904" s="6">
        <f t="shared" si="423"/>
        <v>0</v>
      </c>
      <c r="AI904" s="6">
        <f t="shared" si="444"/>
        <v>0</v>
      </c>
      <c r="AJ904" s="17">
        <v>729.40571233696301</v>
      </c>
      <c r="AK904" s="6">
        <f t="shared" si="445"/>
        <v>589.10702095422198</v>
      </c>
      <c r="AL904" s="6">
        <f t="shared" si="424"/>
        <v>589.10702095422198</v>
      </c>
      <c r="AM904" s="17">
        <v>589.10702095422198</v>
      </c>
      <c r="AN904" s="6">
        <f t="shared" si="446"/>
        <v>140.29869138274103</v>
      </c>
      <c r="AO904" s="6">
        <f t="shared" si="447"/>
        <v>729.40571233696301</v>
      </c>
      <c r="AP904" s="17">
        <v>1228.0285833671301</v>
      </c>
      <c r="AQ904" s="6">
        <f t="shared" si="448"/>
        <v>1134.4471291264135</v>
      </c>
      <c r="AR904" s="17">
        <v>249.550544641919</v>
      </c>
      <c r="AS904" s="6">
        <f t="shared" si="425"/>
        <v>155.96909040119937</v>
      </c>
      <c r="AT904" s="17">
        <v>406.58735878006303</v>
      </c>
      <c r="AU904" s="6">
        <f t="shared" si="426"/>
        <v>406.58735878006303</v>
      </c>
      <c r="AV904" s="17">
        <v>0</v>
      </c>
      <c r="AW904" s="6">
        <f t="shared" si="427"/>
        <v>0</v>
      </c>
      <c r="AX904" s="17">
        <v>571.89067994515096</v>
      </c>
      <c r="AY904" s="6">
        <f t="shared" si="428"/>
        <v>571.89067994515096</v>
      </c>
      <c r="AZ904" s="20">
        <v>308942942.77616298</v>
      </c>
      <c r="BA904" s="20">
        <v>881762979.56607294</v>
      </c>
      <c r="BB904" s="20">
        <v>70250491.327675804</v>
      </c>
      <c r="BC904" s="20">
        <v>0</v>
      </c>
      <c r="BD904" s="19">
        <f t="shared" si="429"/>
        <v>1260.9564136699119</v>
      </c>
      <c r="BE904" s="18">
        <v>3.2791698400010803E-2</v>
      </c>
      <c r="BF904" s="20">
        <v>0</v>
      </c>
      <c r="BG904" s="20">
        <v>0</v>
      </c>
      <c r="BH904" s="19">
        <f t="shared" si="449"/>
        <v>0</v>
      </c>
      <c r="BI904" s="18">
        <v>208.596923015116</v>
      </c>
      <c r="BJ904">
        <v>53</v>
      </c>
      <c r="BK904">
        <v>1824</v>
      </c>
      <c r="BL904" s="22">
        <v>2767.1539199999902</v>
      </c>
      <c r="BM904">
        <v>456</v>
      </c>
      <c r="BN904">
        <v>114</v>
      </c>
      <c r="BO904">
        <v>7.2596952421109001E-2</v>
      </c>
    </row>
    <row r="905" spans="1:67" x14ac:dyDescent="0.2">
      <c r="A905" s="27">
        <v>904</v>
      </c>
      <c r="B905" s="18">
        <v>206.02165236060799</v>
      </c>
      <c r="C905" s="18">
        <v>201.39999999999901</v>
      </c>
      <c r="D905">
        <v>600</v>
      </c>
      <c r="E905">
        <v>2400</v>
      </c>
      <c r="F905">
        <v>0</v>
      </c>
      <c r="G905" s="23">
        <f t="shared" si="430"/>
        <v>1</v>
      </c>
      <c r="H905" s="16">
        <v>49.8059360730593</v>
      </c>
      <c r="I905" s="17">
        <v>85.7242069839224</v>
      </c>
      <c r="J905" s="6">
        <f t="shared" si="431"/>
        <v>88.191523328837306</v>
      </c>
      <c r="K905" s="6">
        <f t="shared" si="432"/>
        <v>80.350684917995395</v>
      </c>
      <c r="L905" s="6">
        <f t="shared" si="433"/>
        <v>0.91109306070600471</v>
      </c>
      <c r="M905" s="6">
        <f t="shared" si="434"/>
        <v>78.102730117576925</v>
      </c>
      <c r="N905" s="16">
        <v>78.717318105785395</v>
      </c>
      <c r="O905" s="17">
        <v>82.338776059225694</v>
      </c>
      <c r="P905" s="6">
        <f t="shared" si="435"/>
        <v>77.663974506163299</v>
      </c>
      <c r="Q905" s="6">
        <f t="shared" si="420"/>
        <v>48.539984066352062</v>
      </c>
      <c r="R905" s="17">
        <v>77.663974506163299</v>
      </c>
      <c r="S905" s="6">
        <f t="shared" si="436"/>
        <v>4.6748015530623945</v>
      </c>
      <c r="T905" s="6">
        <f t="shared" si="437"/>
        <v>53.214785619414457</v>
      </c>
      <c r="U905" s="17">
        <v>43.8893464824408</v>
      </c>
      <c r="V905" s="6">
        <f t="shared" si="438"/>
        <v>39.084086314181398</v>
      </c>
      <c r="W905" s="6">
        <f t="shared" si="421"/>
        <v>39.084086314181398</v>
      </c>
      <c r="X905" s="17">
        <v>39.084086314181398</v>
      </c>
      <c r="Y905" s="6">
        <f t="shared" si="439"/>
        <v>4.8052601682594016</v>
      </c>
      <c r="Z905" s="6">
        <f t="shared" si="440"/>
        <v>43.8893464824408</v>
      </c>
      <c r="AA905" s="17">
        <v>0</v>
      </c>
      <c r="AB905" s="6">
        <f t="shared" si="441"/>
        <v>0</v>
      </c>
      <c r="AC905" s="6">
        <f t="shared" si="422"/>
        <v>0</v>
      </c>
      <c r="AD905" s="17">
        <v>0</v>
      </c>
      <c r="AE905" s="6">
        <f t="shared" si="442"/>
        <v>0</v>
      </c>
      <c r="AF905" s="17">
        <v>0</v>
      </c>
      <c r="AG905" s="6">
        <f t="shared" si="443"/>
        <v>0</v>
      </c>
      <c r="AH905" s="6">
        <f t="shared" si="423"/>
        <v>0</v>
      </c>
      <c r="AI905" s="6">
        <f t="shared" si="444"/>
        <v>0</v>
      </c>
      <c r="AJ905" s="17">
        <v>417.57311229723803</v>
      </c>
      <c r="AK905" s="6">
        <f t="shared" si="445"/>
        <v>338.20542545011602</v>
      </c>
      <c r="AL905" s="6">
        <f t="shared" si="424"/>
        <v>338.20542545011602</v>
      </c>
      <c r="AM905" s="17">
        <v>338.20542545011602</v>
      </c>
      <c r="AN905" s="6">
        <f t="shared" si="446"/>
        <v>79.367686847122002</v>
      </c>
      <c r="AO905" s="6">
        <f t="shared" si="447"/>
        <v>417.57311229723803</v>
      </c>
      <c r="AP905" s="17">
        <v>1310.3337555882899</v>
      </c>
      <c r="AQ905" s="6">
        <f t="shared" si="448"/>
        <v>1185.6420665752325</v>
      </c>
      <c r="AR905" s="17">
        <v>332.51117070149701</v>
      </c>
      <c r="AS905" s="6">
        <f t="shared" si="425"/>
        <v>207.81948168843564</v>
      </c>
      <c r="AT905" s="17">
        <v>406.31499779247099</v>
      </c>
      <c r="AU905" s="6">
        <f t="shared" si="426"/>
        <v>406.31499779247099</v>
      </c>
      <c r="AV905" s="17">
        <v>0</v>
      </c>
      <c r="AW905" s="6">
        <f t="shared" si="427"/>
        <v>0</v>
      </c>
      <c r="AX905" s="17">
        <v>571.50758709432603</v>
      </c>
      <c r="AY905" s="6">
        <f t="shared" si="428"/>
        <v>571.50758709432603</v>
      </c>
      <c r="AZ905" s="20">
        <v>371292361.78386998</v>
      </c>
      <c r="BA905" s="20">
        <v>882535610.24292696</v>
      </c>
      <c r="BB905" s="20">
        <v>125299441.186563</v>
      </c>
      <c r="BC905" s="20">
        <v>0</v>
      </c>
      <c r="BD905" s="19">
        <f t="shared" si="429"/>
        <v>1379.1274132133599</v>
      </c>
      <c r="BE905" s="18">
        <v>0.41592096588584698</v>
      </c>
      <c r="BF905" s="20">
        <v>0</v>
      </c>
      <c r="BG905" s="20">
        <v>0</v>
      </c>
      <c r="BH905" s="19">
        <f t="shared" si="449"/>
        <v>0</v>
      </c>
      <c r="BI905" s="18">
        <v>278.12923068682198</v>
      </c>
      <c r="BJ905">
        <v>53</v>
      </c>
      <c r="BK905">
        <v>1824</v>
      </c>
      <c r="BL905" s="22">
        <v>2767.1539199999902</v>
      </c>
      <c r="BM905">
        <v>456</v>
      </c>
      <c r="BN905">
        <v>114</v>
      </c>
      <c r="BO905">
        <v>0.12944800064025899</v>
      </c>
    </row>
    <row r="906" spans="1:67" x14ac:dyDescent="0.2">
      <c r="A906" s="27">
        <v>905</v>
      </c>
      <c r="B906" s="18">
        <v>257.52706545076097</v>
      </c>
      <c r="C906" s="18">
        <v>201.39999999999901</v>
      </c>
      <c r="D906">
        <v>600</v>
      </c>
      <c r="E906">
        <v>2400</v>
      </c>
      <c r="F906">
        <v>0</v>
      </c>
      <c r="G906" s="23">
        <f t="shared" si="430"/>
        <v>1</v>
      </c>
      <c r="H906" s="16">
        <v>64.452054794520507</v>
      </c>
      <c r="I906" s="17">
        <v>85.415200421520595</v>
      </c>
      <c r="J906" s="6">
        <f t="shared" si="431"/>
        <v>87.207869649396756</v>
      </c>
      <c r="K906" s="6">
        <f t="shared" si="432"/>
        <v>78.14237775454022</v>
      </c>
      <c r="L906" s="6">
        <f t="shared" si="433"/>
        <v>0.89604731853555553</v>
      </c>
      <c r="M906" s="6">
        <f t="shared" si="434"/>
        <v>76.536061299880586</v>
      </c>
      <c r="N906" s="16">
        <v>84.322525259707405</v>
      </c>
      <c r="O906" s="17">
        <v>93.880454900933202</v>
      </c>
      <c r="P906" s="6">
        <f t="shared" si="435"/>
        <v>88.547452642987807</v>
      </c>
      <c r="Q906" s="6">
        <f t="shared" si="420"/>
        <v>55.342157901867381</v>
      </c>
      <c r="R906" s="17">
        <v>88.547452642987807</v>
      </c>
      <c r="S906" s="6">
        <f t="shared" si="436"/>
        <v>5.3330022579453953</v>
      </c>
      <c r="T906" s="6">
        <f t="shared" si="437"/>
        <v>60.675160159812776</v>
      </c>
      <c r="U906" s="17">
        <v>43.842379144661002</v>
      </c>
      <c r="V906" s="6">
        <f t="shared" si="438"/>
        <v>39.039779081213801</v>
      </c>
      <c r="W906" s="6">
        <f t="shared" si="421"/>
        <v>39.039779081213801</v>
      </c>
      <c r="X906" s="17">
        <v>39.039779081213801</v>
      </c>
      <c r="Y906" s="6">
        <f t="shared" si="439"/>
        <v>4.8026000634472013</v>
      </c>
      <c r="Z906" s="6">
        <f t="shared" si="440"/>
        <v>43.842379144661002</v>
      </c>
      <c r="AA906" s="17">
        <v>0</v>
      </c>
      <c r="AB906" s="6">
        <f t="shared" si="441"/>
        <v>0</v>
      </c>
      <c r="AC906" s="6">
        <f t="shared" si="422"/>
        <v>0</v>
      </c>
      <c r="AD906" s="17">
        <v>0</v>
      </c>
      <c r="AE906" s="6">
        <f t="shared" si="442"/>
        <v>0</v>
      </c>
      <c r="AF906" s="17">
        <v>0</v>
      </c>
      <c r="AG906" s="6">
        <f t="shared" si="443"/>
        <v>0</v>
      </c>
      <c r="AH906" s="6">
        <f t="shared" si="423"/>
        <v>0</v>
      </c>
      <c r="AI906" s="6">
        <f t="shared" si="444"/>
        <v>0</v>
      </c>
      <c r="AJ906" s="17">
        <v>273.62271400230298</v>
      </c>
      <c r="AK906" s="6">
        <f t="shared" si="445"/>
        <v>222.111420349957</v>
      </c>
      <c r="AL906" s="6">
        <f t="shared" si="424"/>
        <v>222.111420349957</v>
      </c>
      <c r="AM906" s="17">
        <v>222.111420349957</v>
      </c>
      <c r="AN906" s="6">
        <f t="shared" si="446"/>
        <v>51.511293652345984</v>
      </c>
      <c r="AO906" s="6">
        <f t="shared" si="447"/>
        <v>273.62271400230298</v>
      </c>
      <c r="AP906" s="17">
        <v>1392.6528136402201</v>
      </c>
      <c r="AQ906" s="6">
        <f t="shared" si="448"/>
        <v>1236.8786627872851</v>
      </c>
      <c r="AR906" s="17">
        <v>415.39773560782697</v>
      </c>
      <c r="AS906" s="6">
        <f t="shared" si="425"/>
        <v>259.62358475489185</v>
      </c>
      <c r="AT906" s="17">
        <v>406.07918144924201</v>
      </c>
      <c r="AU906" s="6">
        <f t="shared" si="426"/>
        <v>406.07918144924201</v>
      </c>
      <c r="AV906" s="17">
        <v>0</v>
      </c>
      <c r="AW906" s="6">
        <f t="shared" si="427"/>
        <v>0</v>
      </c>
      <c r="AX906" s="17">
        <v>571.17589658315103</v>
      </c>
      <c r="AY906" s="6">
        <f t="shared" si="428"/>
        <v>571.17589658315103</v>
      </c>
      <c r="AZ906" s="20">
        <v>403331127.47455102</v>
      </c>
      <c r="BA906" s="20">
        <v>883020358.97143805</v>
      </c>
      <c r="BB906" s="20">
        <v>190979156.104083</v>
      </c>
      <c r="BC906" s="20">
        <v>0</v>
      </c>
      <c r="BD906" s="19">
        <f t="shared" si="429"/>
        <v>1477.3306425500723</v>
      </c>
      <c r="BE906" s="18">
        <v>1.99193958423592</v>
      </c>
      <c r="BF906" s="20">
        <v>0</v>
      </c>
      <c r="BG906" s="20">
        <v>0</v>
      </c>
      <c r="BH906" s="19">
        <f t="shared" si="449"/>
        <v>0</v>
      </c>
      <c r="BI906" s="18">
        <v>347.66153835852703</v>
      </c>
      <c r="BJ906">
        <v>53</v>
      </c>
      <c r="BK906">
        <v>1824</v>
      </c>
      <c r="BL906" s="22">
        <v>2767.1539199999902</v>
      </c>
      <c r="BM906">
        <v>456</v>
      </c>
      <c r="BN906">
        <v>114</v>
      </c>
      <c r="BO906">
        <v>0.19721771000243499</v>
      </c>
    </row>
    <row r="907" spans="1:67" x14ac:dyDescent="0.2">
      <c r="A907" s="27">
        <v>906</v>
      </c>
      <c r="B907" s="18">
        <v>309.03247854091302</v>
      </c>
      <c r="C907" s="18">
        <v>201.39999999999901</v>
      </c>
      <c r="D907">
        <v>600</v>
      </c>
      <c r="E907">
        <v>2400</v>
      </c>
      <c r="F907">
        <v>0</v>
      </c>
      <c r="G907" s="23">
        <f t="shared" si="430"/>
        <v>1</v>
      </c>
      <c r="H907" s="16">
        <v>75.707762557077601</v>
      </c>
      <c r="I907" s="17">
        <v>85.937610063026995</v>
      </c>
      <c r="J907" s="6">
        <f t="shared" si="431"/>
        <v>87.031922865024129</v>
      </c>
      <c r="K907" s="6">
        <f t="shared" si="432"/>
        <v>76.745018859905755</v>
      </c>
      <c r="L907" s="6">
        <f t="shared" si="433"/>
        <v>0.88180309400871104</v>
      </c>
      <c r="M907" s="6">
        <f t="shared" si="434"/>
        <v>75.780050445291351</v>
      </c>
      <c r="N907" s="16">
        <v>88.870252827644705</v>
      </c>
      <c r="O907" s="17">
        <v>107.03529505191401</v>
      </c>
      <c r="P907" s="6">
        <f t="shared" si="435"/>
        <v>100.952101894545</v>
      </c>
      <c r="Q907" s="6">
        <f t="shared" si="420"/>
        <v>63.095063684090618</v>
      </c>
      <c r="R907" s="17">
        <v>100.952101894545</v>
      </c>
      <c r="S907" s="6">
        <f t="shared" si="436"/>
        <v>6.0831931573690099</v>
      </c>
      <c r="T907" s="6">
        <f t="shared" si="437"/>
        <v>69.178256841459628</v>
      </c>
      <c r="U907" s="17">
        <v>43.807354524717901</v>
      </c>
      <c r="V907" s="6">
        <f t="shared" si="438"/>
        <v>39.006420731437302</v>
      </c>
      <c r="W907" s="6">
        <f t="shared" si="421"/>
        <v>39.006420731437302</v>
      </c>
      <c r="X907" s="17">
        <v>39.006420731437302</v>
      </c>
      <c r="Y907" s="6">
        <f t="shared" si="439"/>
        <v>4.8009337932805991</v>
      </c>
      <c r="Z907" s="6">
        <f t="shared" si="440"/>
        <v>43.807354524717901</v>
      </c>
      <c r="AA907" s="17">
        <v>0</v>
      </c>
      <c r="AB907" s="6">
        <f t="shared" si="441"/>
        <v>0</v>
      </c>
      <c r="AC907" s="6">
        <f t="shared" si="422"/>
        <v>0</v>
      </c>
      <c r="AD907" s="17">
        <v>0</v>
      </c>
      <c r="AE907" s="6">
        <f t="shared" si="442"/>
        <v>0</v>
      </c>
      <c r="AF907" s="17">
        <v>0</v>
      </c>
      <c r="AG907" s="6">
        <f t="shared" si="443"/>
        <v>0</v>
      </c>
      <c r="AH907" s="6">
        <f t="shared" si="423"/>
        <v>0</v>
      </c>
      <c r="AI907" s="6">
        <f t="shared" si="444"/>
        <v>0</v>
      </c>
      <c r="AJ907" s="17">
        <v>205.62066604795399</v>
      </c>
      <c r="AK907" s="6">
        <f t="shared" si="445"/>
        <v>167.135160730108</v>
      </c>
      <c r="AL907" s="6">
        <f t="shared" si="424"/>
        <v>167.135160730108</v>
      </c>
      <c r="AM907" s="17">
        <v>167.135160730108</v>
      </c>
      <c r="AN907" s="6">
        <f t="shared" si="446"/>
        <v>38.485505317845991</v>
      </c>
      <c r="AO907" s="6">
        <f t="shared" si="447"/>
        <v>205.62066604795399</v>
      </c>
      <c r="AP907" s="17">
        <v>1474.9831384868401</v>
      </c>
      <c r="AQ907" s="6">
        <f t="shared" si="448"/>
        <v>1288.1490604146563</v>
      </c>
      <c r="AR907" s="17">
        <v>498.224208192503</v>
      </c>
      <c r="AS907" s="6">
        <f t="shared" si="425"/>
        <v>311.39013012031438</v>
      </c>
      <c r="AT907" s="17">
        <v>405.87301698729698</v>
      </c>
      <c r="AU907" s="6">
        <f t="shared" si="426"/>
        <v>405.87301698729698</v>
      </c>
      <c r="AV907" s="17">
        <v>0</v>
      </c>
      <c r="AW907" s="6">
        <f t="shared" si="427"/>
        <v>0</v>
      </c>
      <c r="AX907" s="17">
        <v>570.88591330704503</v>
      </c>
      <c r="AY907" s="6">
        <f t="shared" si="428"/>
        <v>570.88591330704503</v>
      </c>
      <c r="AZ907" s="20">
        <v>423085918.70697403</v>
      </c>
      <c r="BA907" s="20">
        <v>883322882.63548696</v>
      </c>
      <c r="BB907" s="20">
        <v>250598028.19787201</v>
      </c>
      <c r="BC907" s="20">
        <v>0</v>
      </c>
      <c r="BD907" s="19">
        <f t="shared" si="429"/>
        <v>1557.006829540333</v>
      </c>
      <c r="BE907" s="18">
        <v>4.5061863468902299</v>
      </c>
      <c r="BF907" s="20">
        <v>0</v>
      </c>
      <c r="BG907" s="20">
        <v>0</v>
      </c>
      <c r="BH907" s="19">
        <f t="shared" si="449"/>
        <v>0</v>
      </c>
      <c r="BI907" s="18">
        <v>417.19384603023298</v>
      </c>
      <c r="BJ907">
        <v>53</v>
      </c>
      <c r="BK907">
        <v>1824</v>
      </c>
      <c r="BL907" s="22">
        <v>2767.1539199999902</v>
      </c>
      <c r="BM907">
        <v>456</v>
      </c>
      <c r="BN907">
        <v>114</v>
      </c>
      <c r="BO907">
        <v>0.25876244038440899</v>
      </c>
    </row>
    <row r="908" spans="1:67" x14ac:dyDescent="0.2">
      <c r="A908" s="27">
        <v>907</v>
      </c>
      <c r="B908" s="18">
        <v>360.53789163106501</v>
      </c>
      <c r="C908" s="18">
        <v>201.39999999999901</v>
      </c>
      <c r="D908">
        <v>600</v>
      </c>
      <c r="E908">
        <v>2400</v>
      </c>
      <c r="F908">
        <v>0</v>
      </c>
      <c r="G908" s="23">
        <f t="shared" si="430"/>
        <v>1</v>
      </c>
      <c r="H908" s="16">
        <v>81.883561643835606</v>
      </c>
      <c r="I908" s="17">
        <v>88.073323379093907</v>
      </c>
      <c r="J908" s="6">
        <f t="shared" si="431"/>
        <v>88.723267501148825</v>
      </c>
      <c r="K908" s="6">
        <f t="shared" si="432"/>
        <v>77.121210853150359</v>
      </c>
      <c r="L908" s="6">
        <f t="shared" si="433"/>
        <v>0.86923321272124887</v>
      </c>
      <c r="M908" s="6">
        <f t="shared" si="434"/>
        <v>76.556257835847276</v>
      </c>
      <c r="N908" s="16">
        <v>91.753893946538298</v>
      </c>
      <c r="O908" s="17">
        <v>120.54663790071</v>
      </c>
      <c r="P908" s="6">
        <f t="shared" si="435"/>
        <v>113.692652325556</v>
      </c>
      <c r="Q908" s="6">
        <f t="shared" si="420"/>
        <v>71.057907703472495</v>
      </c>
      <c r="R908" s="17">
        <v>113.692652325556</v>
      </c>
      <c r="S908" s="6">
        <f t="shared" si="436"/>
        <v>6.8539855751539989</v>
      </c>
      <c r="T908" s="6">
        <f t="shared" si="437"/>
        <v>77.911893278626493</v>
      </c>
      <c r="U908" s="17">
        <v>43.779542821618797</v>
      </c>
      <c r="V908" s="6">
        <f t="shared" si="438"/>
        <v>38.979742910186999</v>
      </c>
      <c r="W908" s="6">
        <f t="shared" si="421"/>
        <v>38.979742910186999</v>
      </c>
      <c r="X908" s="17">
        <v>38.979742910186999</v>
      </c>
      <c r="Y908" s="6">
        <f t="shared" si="439"/>
        <v>4.7997999114317977</v>
      </c>
      <c r="Z908" s="6">
        <f t="shared" si="440"/>
        <v>43.779542821618797</v>
      </c>
      <c r="AA908" s="17">
        <v>0</v>
      </c>
      <c r="AB908" s="6">
        <f t="shared" si="441"/>
        <v>0</v>
      </c>
      <c r="AC908" s="6">
        <f t="shared" si="422"/>
        <v>0</v>
      </c>
      <c r="AD908" s="17">
        <v>0</v>
      </c>
      <c r="AE908" s="6">
        <f t="shared" si="442"/>
        <v>0</v>
      </c>
      <c r="AF908" s="17">
        <v>0</v>
      </c>
      <c r="AG908" s="6">
        <f t="shared" si="443"/>
        <v>0</v>
      </c>
      <c r="AH908" s="6">
        <f t="shared" si="423"/>
        <v>0</v>
      </c>
      <c r="AI908" s="6">
        <f t="shared" si="444"/>
        <v>0</v>
      </c>
      <c r="AJ908" s="17">
        <v>178.71675862719701</v>
      </c>
      <c r="AK908" s="6">
        <f t="shared" si="445"/>
        <v>145.69637060545901</v>
      </c>
      <c r="AL908" s="6">
        <f t="shared" si="424"/>
        <v>145.69637060545901</v>
      </c>
      <c r="AM908" s="17">
        <v>145.69637060545901</v>
      </c>
      <c r="AN908" s="6">
        <f t="shared" si="446"/>
        <v>33.020388021738</v>
      </c>
      <c r="AO908" s="6">
        <f t="shared" si="447"/>
        <v>178.71675862719701</v>
      </c>
      <c r="AP908" s="17">
        <v>1557.32273077482</v>
      </c>
      <c r="AQ908" s="6">
        <f t="shared" si="448"/>
        <v>1339.4472612143184</v>
      </c>
      <c r="AR908" s="17">
        <v>581.00125216134597</v>
      </c>
      <c r="AS908" s="6">
        <f t="shared" si="425"/>
        <v>363.12578260084126</v>
      </c>
      <c r="AT908" s="17">
        <v>405.69124252075</v>
      </c>
      <c r="AU908" s="6">
        <f t="shared" si="426"/>
        <v>405.69124252075</v>
      </c>
      <c r="AV908" s="17">
        <v>0</v>
      </c>
      <c r="AW908" s="6">
        <f t="shared" si="427"/>
        <v>0</v>
      </c>
      <c r="AX908" s="17">
        <v>570.63023609272705</v>
      </c>
      <c r="AY908" s="6">
        <f t="shared" si="428"/>
        <v>570.63023609272705</v>
      </c>
      <c r="AZ908" s="20">
        <v>437451511.89629799</v>
      </c>
      <c r="BA908" s="20">
        <v>883525488.54361701</v>
      </c>
      <c r="BB908" s="20">
        <v>286551221.50343502</v>
      </c>
      <c r="BC908" s="20">
        <v>0</v>
      </c>
      <c r="BD908" s="19">
        <f t="shared" si="429"/>
        <v>1607.5282219433498</v>
      </c>
      <c r="BE908" s="18">
        <v>8.4568788781098405</v>
      </c>
      <c r="BF908" s="20">
        <v>0</v>
      </c>
      <c r="BG908" s="20">
        <v>0</v>
      </c>
      <c r="BH908" s="19">
        <f t="shared" si="449"/>
        <v>0</v>
      </c>
      <c r="BI908" s="18">
        <v>486.72615370193802</v>
      </c>
      <c r="BJ908">
        <v>53</v>
      </c>
      <c r="BK908">
        <v>1824</v>
      </c>
      <c r="BL908" s="22">
        <v>2767.1539199999902</v>
      </c>
      <c r="BM908">
        <v>456</v>
      </c>
      <c r="BN908">
        <v>114</v>
      </c>
      <c r="BO908">
        <v>0.29600059207866303</v>
      </c>
    </row>
    <row r="909" spans="1:67" x14ac:dyDescent="0.2">
      <c r="A909" s="27">
        <v>908</v>
      </c>
      <c r="B909" s="18">
        <v>412.043304721217</v>
      </c>
      <c r="C909" s="18">
        <v>201.39999999999901</v>
      </c>
      <c r="D909">
        <v>600</v>
      </c>
      <c r="E909">
        <v>2400</v>
      </c>
      <c r="F909">
        <v>0</v>
      </c>
      <c r="G909" s="23">
        <f t="shared" si="430"/>
        <v>1</v>
      </c>
      <c r="H909" s="16">
        <v>86.2785388127853</v>
      </c>
      <c r="I909" s="17">
        <v>90.550133870472806</v>
      </c>
      <c r="J909" s="6">
        <f t="shared" si="431"/>
        <v>90.971495414133315</v>
      </c>
      <c r="K909" s="6">
        <f t="shared" si="432"/>
        <v>78.018957434945634</v>
      </c>
      <c r="L909" s="6">
        <f t="shared" si="433"/>
        <v>0.85761981904086215</v>
      </c>
      <c r="M909" s="6">
        <f t="shared" si="434"/>
        <v>77.657589424120729</v>
      </c>
      <c r="N909" s="16">
        <v>93.809958252185695</v>
      </c>
      <c r="O909" s="17">
        <v>134.077477880028</v>
      </c>
      <c r="P909" s="6">
        <f t="shared" si="435"/>
        <v>126.451299250736</v>
      </c>
      <c r="Q909" s="6">
        <f t="shared" si="420"/>
        <v>79.032062031709998</v>
      </c>
      <c r="R909" s="17">
        <v>126.451299250736</v>
      </c>
      <c r="S909" s="6">
        <f t="shared" si="436"/>
        <v>7.6261786292919993</v>
      </c>
      <c r="T909" s="6">
        <f t="shared" si="437"/>
        <v>86.658240661001997</v>
      </c>
      <c r="U909" s="17">
        <v>43.756920264582703</v>
      </c>
      <c r="V909" s="6">
        <f t="shared" si="438"/>
        <v>38.957899926905803</v>
      </c>
      <c r="W909" s="6">
        <f t="shared" si="421"/>
        <v>38.957899926905803</v>
      </c>
      <c r="X909" s="17">
        <v>38.957899926905803</v>
      </c>
      <c r="Y909" s="6">
        <f t="shared" si="439"/>
        <v>4.7990203376769003</v>
      </c>
      <c r="Z909" s="6">
        <f t="shared" si="440"/>
        <v>43.756920264582703</v>
      </c>
      <c r="AA909" s="17">
        <v>0</v>
      </c>
      <c r="AB909" s="6">
        <f t="shared" si="441"/>
        <v>0</v>
      </c>
      <c r="AC909" s="6">
        <f t="shared" si="422"/>
        <v>0</v>
      </c>
      <c r="AD909" s="17">
        <v>0</v>
      </c>
      <c r="AE909" s="6">
        <f t="shared" si="442"/>
        <v>0</v>
      </c>
      <c r="AF909" s="17">
        <v>0</v>
      </c>
      <c r="AG909" s="6">
        <f t="shared" si="443"/>
        <v>0</v>
      </c>
      <c r="AH909" s="6">
        <f t="shared" si="423"/>
        <v>0</v>
      </c>
      <c r="AI909" s="6">
        <f t="shared" si="444"/>
        <v>0</v>
      </c>
      <c r="AJ909" s="17">
        <v>162.91172066331799</v>
      </c>
      <c r="AK909" s="6">
        <f t="shared" si="445"/>
        <v>132.83767103326201</v>
      </c>
      <c r="AL909" s="6">
        <f t="shared" si="424"/>
        <v>132.83767103326201</v>
      </c>
      <c r="AM909" s="17">
        <v>132.83767103326201</v>
      </c>
      <c r="AN909" s="6">
        <f t="shared" si="446"/>
        <v>30.074049630055981</v>
      </c>
      <c r="AO909" s="6">
        <f t="shared" si="447"/>
        <v>162.91172066331799</v>
      </c>
      <c r="AP909" s="17">
        <v>1639.6700377924999</v>
      </c>
      <c r="AQ909" s="6">
        <f t="shared" si="448"/>
        <v>1390.7686069091919</v>
      </c>
      <c r="AR909" s="17">
        <v>663.73714902216</v>
      </c>
      <c r="AS909" s="6">
        <f t="shared" si="425"/>
        <v>414.83571813884998</v>
      </c>
      <c r="AT909" s="17">
        <v>405.52977163257901</v>
      </c>
      <c r="AU909" s="6">
        <f t="shared" si="426"/>
        <v>405.52977163257901</v>
      </c>
      <c r="AV909" s="17">
        <v>0</v>
      </c>
      <c r="AW909" s="6">
        <f t="shared" si="427"/>
        <v>0</v>
      </c>
      <c r="AX909" s="17">
        <v>570.40311713776305</v>
      </c>
      <c r="AY909" s="6">
        <f t="shared" si="428"/>
        <v>570.40311713776305</v>
      </c>
      <c r="AZ909" s="20">
        <v>448934886.20754498</v>
      </c>
      <c r="BA909" s="20">
        <v>883663042.21718895</v>
      </c>
      <c r="BB909" s="20">
        <v>310952540.15355802</v>
      </c>
      <c r="BC909" s="20">
        <v>0</v>
      </c>
      <c r="BD909" s="19">
        <f t="shared" si="429"/>
        <v>1643.5504685782919</v>
      </c>
      <c r="BE909" s="18">
        <v>12.7094878258913</v>
      </c>
      <c r="BF909" s="20">
        <v>0</v>
      </c>
      <c r="BG909" s="20">
        <v>0</v>
      </c>
      <c r="BH909" s="19">
        <f t="shared" si="449"/>
        <v>0</v>
      </c>
      <c r="BI909" s="18">
        <v>556.25846137364397</v>
      </c>
      <c r="BJ909">
        <v>53</v>
      </c>
      <c r="BK909">
        <v>1824</v>
      </c>
      <c r="BL909" s="22">
        <v>2767.1539199999902</v>
      </c>
      <c r="BM909">
        <v>456</v>
      </c>
      <c r="BN909">
        <v>114</v>
      </c>
      <c r="BO909">
        <v>0.32137402808841498</v>
      </c>
    </row>
    <row r="910" spans="1:67" x14ac:dyDescent="0.2">
      <c r="A910" s="27">
        <v>909</v>
      </c>
      <c r="B910" s="18">
        <v>463.54871781137001</v>
      </c>
      <c r="C910" s="18">
        <v>201.39999999999901</v>
      </c>
      <c r="D910">
        <v>600</v>
      </c>
      <c r="E910">
        <v>2400</v>
      </c>
      <c r="F910">
        <v>0</v>
      </c>
      <c r="G910" s="23">
        <f t="shared" si="430"/>
        <v>1</v>
      </c>
      <c r="H910" s="16">
        <v>89.3607305936073</v>
      </c>
      <c r="I910" s="17">
        <v>93.434140422025706</v>
      </c>
      <c r="J910" s="6">
        <f t="shared" si="431"/>
        <v>93.729369405221505</v>
      </c>
      <c r="K910" s="6">
        <f t="shared" si="432"/>
        <v>79.400985426682965</v>
      </c>
      <c r="L910" s="6">
        <f t="shared" si="433"/>
        <v>0.84713026376404565</v>
      </c>
      <c r="M910" s="6">
        <f t="shared" si="434"/>
        <v>79.15088802027752</v>
      </c>
      <c r="N910" s="16">
        <v>95.285717981641099</v>
      </c>
      <c r="O910" s="17">
        <v>147.65946043991701</v>
      </c>
      <c r="P910" s="6">
        <f t="shared" si="435"/>
        <v>139.25793244295301</v>
      </c>
      <c r="Q910" s="6">
        <f t="shared" si="420"/>
        <v>87.036207776845629</v>
      </c>
      <c r="R910" s="17">
        <v>139.25793244295301</v>
      </c>
      <c r="S910" s="6">
        <f t="shared" si="436"/>
        <v>8.4015279969640062</v>
      </c>
      <c r="T910" s="6">
        <f t="shared" si="437"/>
        <v>95.437735773809635</v>
      </c>
      <c r="U910" s="17">
        <v>43.7379469130491</v>
      </c>
      <c r="V910" s="6">
        <f t="shared" si="438"/>
        <v>38.939486352522003</v>
      </c>
      <c r="W910" s="6">
        <f t="shared" si="421"/>
        <v>38.939486352522003</v>
      </c>
      <c r="X910" s="17">
        <v>38.939486352522003</v>
      </c>
      <c r="Y910" s="6">
        <f t="shared" si="439"/>
        <v>4.7984605605270971</v>
      </c>
      <c r="Z910" s="6">
        <f t="shared" si="440"/>
        <v>43.7379469130491</v>
      </c>
      <c r="AA910" s="17">
        <v>0</v>
      </c>
      <c r="AB910" s="6">
        <f t="shared" si="441"/>
        <v>0</v>
      </c>
      <c r="AC910" s="6">
        <f t="shared" si="422"/>
        <v>0</v>
      </c>
      <c r="AD910" s="17">
        <v>0</v>
      </c>
      <c r="AE910" s="6">
        <f t="shared" si="442"/>
        <v>0</v>
      </c>
      <c r="AF910" s="17">
        <v>0</v>
      </c>
      <c r="AG910" s="6">
        <f t="shared" si="443"/>
        <v>0</v>
      </c>
      <c r="AH910" s="6">
        <f t="shared" si="423"/>
        <v>0</v>
      </c>
      <c r="AI910" s="6">
        <f t="shared" si="444"/>
        <v>0</v>
      </c>
      <c r="AJ910" s="17">
        <v>153.1868463344</v>
      </c>
      <c r="AK910" s="6">
        <f t="shared" si="445"/>
        <v>124.858694923721</v>
      </c>
      <c r="AL910" s="6">
        <f t="shared" si="424"/>
        <v>124.858694923721</v>
      </c>
      <c r="AM910" s="17">
        <v>124.858694923721</v>
      </c>
      <c r="AN910" s="6">
        <f t="shared" si="446"/>
        <v>28.328151410678998</v>
      </c>
      <c r="AO910" s="6">
        <f t="shared" si="447"/>
        <v>153.1868463344</v>
      </c>
      <c r="AP910" s="17">
        <v>1722.0238353461</v>
      </c>
      <c r="AQ910" s="6">
        <f t="shared" si="448"/>
        <v>1442.1094248058851</v>
      </c>
      <c r="AR910" s="17">
        <v>746.43842810723697</v>
      </c>
      <c r="AS910" s="6">
        <f t="shared" si="425"/>
        <v>466.52401756702312</v>
      </c>
      <c r="AT910" s="17">
        <v>405.38538249708699</v>
      </c>
      <c r="AU910" s="6">
        <f t="shared" si="426"/>
        <v>405.38538249708699</v>
      </c>
      <c r="AV910" s="17">
        <v>0</v>
      </c>
      <c r="AW910" s="6">
        <f t="shared" si="427"/>
        <v>0</v>
      </c>
      <c r="AX910" s="17">
        <v>570.200024741775</v>
      </c>
      <c r="AY910" s="6">
        <f t="shared" si="428"/>
        <v>570.200024741775</v>
      </c>
      <c r="AZ910" s="20">
        <v>458044753.80678302</v>
      </c>
      <c r="BA910" s="20">
        <v>883762797.00175095</v>
      </c>
      <c r="BB910" s="20">
        <v>327598228.22981602</v>
      </c>
      <c r="BC910" s="20">
        <v>0</v>
      </c>
      <c r="BD910" s="19">
        <f t="shared" si="429"/>
        <v>1669.4057790383499</v>
      </c>
      <c r="BE910" s="18">
        <v>16.967469962575901</v>
      </c>
      <c r="BF910" s="20">
        <v>0</v>
      </c>
      <c r="BG910" s="20">
        <v>0</v>
      </c>
      <c r="BH910" s="19">
        <f t="shared" si="449"/>
        <v>0</v>
      </c>
      <c r="BI910" s="18">
        <v>625.79076904534895</v>
      </c>
      <c r="BJ910">
        <v>53</v>
      </c>
      <c r="BK910">
        <v>1824</v>
      </c>
      <c r="BL910" s="22">
        <v>2767.1539199999902</v>
      </c>
      <c r="BM910">
        <v>456</v>
      </c>
      <c r="BN910">
        <v>114</v>
      </c>
      <c r="BO910">
        <v>0.33878180012953701</v>
      </c>
    </row>
    <row r="911" spans="1:67" x14ac:dyDescent="0.2">
      <c r="A911" s="27">
        <v>910</v>
      </c>
      <c r="B911" s="18">
        <v>515.05413090152194</v>
      </c>
      <c r="C911" s="18">
        <v>201.39999999999901</v>
      </c>
      <c r="D911">
        <v>600</v>
      </c>
      <c r="E911">
        <v>2400</v>
      </c>
      <c r="F911">
        <v>0</v>
      </c>
      <c r="G911" s="23">
        <f t="shared" si="430"/>
        <v>1</v>
      </c>
      <c r="H911" s="16">
        <v>91.837899543378995</v>
      </c>
      <c r="I911" s="17">
        <v>96.677062955604598</v>
      </c>
      <c r="J911" s="6">
        <f t="shared" si="431"/>
        <v>96.893511197698743</v>
      </c>
      <c r="K911" s="6">
        <f t="shared" si="432"/>
        <v>81.165703598903178</v>
      </c>
      <c r="L911" s="6">
        <f t="shared" si="433"/>
        <v>0.83767945444040115</v>
      </c>
      <c r="M911" s="6">
        <f t="shared" si="434"/>
        <v>80.98438935355118</v>
      </c>
      <c r="N911" s="16">
        <v>96.343071692777698</v>
      </c>
      <c r="O911" s="17">
        <v>161.31273014834201</v>
      </c>
      <c r="P911" s="6">
        <f t="shared" si="435"/>
        <v>152.131584222935</v>
      </c>
      <c r="Q911" s="6">
        <f t="shared" si="420"/>
        <v>95.082240139334374</v>
      </c>
      <c r="R911" s="17">
        <v>152.131584222935</v>
      </c>
      <c r="S911" s="6">
        <f t="shared" si="436"/>
        <v>9.1811459254070087</v>
      </c>
      <c r="T911" s="6">
        <f t="shared" si="437"/>
        <v>104.26338606474138</v>
      </c>
      <c r="U911" s="17">
        <v>43.721729105750597</v>
      </c>
      <c r="V911" s="6">
        <f t="shared" si="438"/>
        <v>38.923679189162897</v>
      </c>
      <c r="W911" s="6">
        <f t="shared" si="421"/>
        <v>38.923679189162897</v>
      </c>
      <c r="X911" s="17">
        <v>38.923679189162897</v>
      </c>
      <c r="Y911" s="6">
        <f t="shared" si="439"/>
        <v>4.7980499165877006</v>
      </c>
      <c r="Z911" s="6">
        <f t="shared" si="440"/>
        <v>43.721729105750597</v>
      </c>
      <c r="AA911" s="17">
        <v>0</v>
      </c>
      <c r="AB911" s="6">
        <f t="shared" si="441"/>
        <v>0</v>
      </c>
      <c r="AC911" s="6">
        <f t="shared" si="422"/>
        <v>0</v>
      </c>
      <c r="AD911" s="17">
        <v>0</v>
      </c>
      <c r="AE911" s="6">
        <f t="shared" si="442"/>
        <v>0</v>
      </c>
      <c r="AF911" s="17">
        <v>0</v>
      </c>
      <c r="AG911" s="6">
        <f t="shared" si="443"/>
        <v>0</v>
      </c>
      <c r="AH911" s="6">
        <f t="shared" si="423"/>
        <v>0</v>
      </c>
      <c r="AI911" s="6">
        <f t="shared" si="444"/>
        <v>0</v>
      </c>
      <c r="AJ911" s="17">
        <v>147.13056821894401</v>
      </c>
      <c r="AK911" s="6">
        <f t="shared" si="445"/>
        <v>119.89133603805401</v>
      </c>
      <c r="AL911" s="6">
        <f t="shared" si="424"/>
        <v>119.89133603805401</v>
      </c>
      <c r="AM911" s="17">
        <v>119.89133603805401</v>
      </c>
      <c r="AN911" s="6">
        <f t="shared" si="446"/>
        <v>27.239232180889999</v>
      </c>
      <c r="AO911" s="6">
        <f t="shared" si="447"/>
        <v>147.13056821894401</v>
      </c>
      <c r="AP911" s="17">
        <v>1804.38314524099</v>
      </c>
      <c r="AQ911" s="6">
        <f t="shared" si="448"/>
        <v>1493.4667802309959</v>
      </c>
      <c r="AR911" s="17">
        <v>829.11030669332001</v>
      </c>
      <c r="AS911" s="6">
        <f t="shared" si="425"/>
        <v>518.19394168332497</v>
      </c>
      <c r="AT911" s="17">
        <v>405.25550070765598</v>
      </c>
      <c r="AU911" s="6">
        <f t="shared" si="426"/>
        <v>405.25550070765598</v>
      </c>
      <c r="AV911" s="17">
        <v>0</v>
      </c>
      <c r="AW911" s="6">
        <f t="shared" si="427"/>
        <v>0</v>
      </c>
      <c r="AX911" s="17">
        <v>570.01733784001499</v>
      </c>
      <c r="AY911" s="6">
        <f t="shared" si="428"/>
        <v>570.01733784001499</v>
      </c>
      <c r="AZ911" s="20">
        <v>465341861.43429399</v>
      </c>
      <c r="BA911" s="20">
        <v>883833732.41555202</v>
      </c>
      <c r="BB911" s="20">
        <v>338755022.20761698</v>
      </c>
      <c r="BC911" s="20">
        <v>0</v>
      </c>
      <c r="BD911" s="19">
        <f t="shared" si="429"/>
        <v>1687.9306160574629</v>
      </c>
      <c r="BE911" s="18">
        <v>21.094472204850199</v>
      </c>
      <c r="BF911" s="20">
        <v>0</v>
      </c>
      <c r="BG911" s="20">
        <v>0</v>
      </c>
      <c r="BH911" s="19">
        <f t="shared" si="449"/>
        <v>0</v>
      </c>
      <c r="BI911" s="18">
        <v>695.32307671705496</v>
      </c>
      <c r="BJ911">
        <v>53</v>
      </c>
      <c r="BK911">
        <v>1824</v>
      </c>
      <c r="BL911" s="22">
        <v>2767.1539199999902</v>
      </c>
      <c r="BM911">
        <v>456</v>
      </c>
      <c r="BN911">
        <v>114</v>
      </c>
      <c r="BO911">
        <v>0.350329763745726</v>
      </c>
    </row>
    <row r="912" spans="1:67" x14ac:dyDescent="0.2">
      <c r="A912" s="27">
        <v>911</v>
      </c>
      <c r="B912" s="18">
        <v>566.55954399167399</v>
      </c>
      <c r="C912" s="18">
        <v>201.39999999999901</v>
      </c>
      <c r="D912">
        <v>600</v>
      </c>
      <c r="E912">
        <v>2400</v>
      </c>
      <c r="F912">
        <v>0</v>
      </c>
      <c r="G912" s="23">
        <f t="shared" si="430"/>
        <v>1</v>
      </c>
      <c r="H912" s="16">
        <v>93.915525114155201</v>
      </c>
      <c r="I912" s="17">
        <v>100.134115654241</v>
      </c>
      <c r="J912" s="6">
        <f t="shared" si="431"/>
        <v>100.33454897441857</v>
      </c>
      <c r="K912" s="6">
        <f t="shared" si="432"/>
        <v>83.20257675131775</v>
      </c>
      <c r="L912" s="6">
        <f t="shared" si="433"/>
        <v>0.82925151507414652</v>
      </c>
      <c r="M912" s="6">
        <f t="shared" si="434"/>
        <v>83.036367116889167</v>
      </c>
      <c r="N912" s="16">
        <v>97.213623732297705</v>
      </c>
      <c r="O912" s="17">
        <v>175.031283403331</v>
      </c>
      <c r="P912" s="6">
        <f t="shared" si="435"/>
        <v>165.066619598519</v>
      </c>
      <c r="Q912" s="6">
        <f t="shared" si="420"/>
        <v>103.16663724907437</v>
      </c>
      <c r="R912" s="17">
        <v>165.066619598519</v>
      </c>
      <c r="S912" s="6">
        <f t="shared" si="436"/>
        <v>9.9646638048120053</v>
      </c>
      <c r="T912" s="6">
        <f t="shared" si="437"/>
        <v>113.13130105388638</v>
      </c>
      <c r="U912" s="17">
        <v>43.707685588709801</v>
      </c>
      <c r="V912" s="6">
        <f t="shared" si="438"/>
        <v>38.9099388719751</v>
      </c>
      <c r="W912" s="6">
        <f t="shared" si="421"/>
        <v>38.9099388719751</v>
      </c>
      <c r="X912" s="17">
        <v>38.9099388719751</v>
      </c>
      <c r="Y912" s="6">
        <f t="shared" si="439"/>
        <v>4.7977467167347001</v>
      </c>
      <c r="Z912" s="6">
        <f t="shared" si="440"/>
        <v>43.707685588709801</v>
      </c>
      <c r="AA912" s="17">
        <v>0</v>
      </c>
      <c r="AB912" s="6">
        <f t="shared" si="441"/>
        <v>0</v>
      </c>
      <c r="AC912" s="6">
        <f t="shared" si="422"/>
        <v>0</v>
      </c>
      <c r="AD912" s="17">
        <v>0</v>
      </c>
      <c r="AE912" s="6">
        <f t="shared" si="442"/>
        <v>0</v>
      </c>
      <c r="AF912" s="17">
        <v>0</v>
      </c>
      <c r="AG912" s="6">
        <f t="shared" si="443"/>
        <v>0</v>
      </c>
      <c r="AH912" s="6">
        <f t="shared" si="423"/>
        <v>0</v>
      </c>
      <c r="AI912" s="6">
        <f t="shared" si="444"/>
        <v>0</v>
      </c>
      <c r="AJ912" s="17">
        <v>142.99102940757101</v>
      </c>
      <c r="AK912" s="6">
        <f t="shared" si="445"/>
        <v>116.490483936972</v>
      </c>
      <c r="AL912" s="6">
        <f t="shared" si="424"/>
        <v>116.490483936972</v>
      </c>
      <c r="AM912" s="17">
        <v>116.490483936972</v>
      </c>
      <c r="AN912" s="6">
        <f t="shared" si="446"/>
        <v>26.500545470599008</v>
      </c>
      <c r="AO912" s="6">
        <f t="shared" si="447"/>
        <v>142.99102940757101</v>
      </c>
      <c r="AP912" s="17">
        <v>1886.74717644616</v>
      </c>
      <c r="AQ912" s="6">
        <f t="shared" si="448"/>
        <v>1544.8383000190904</v>
      </c>
      <c r="AR912" s="17">
        <v>911.75700380553997</v>
      </c>
      <c r="AS912" s="6">
        <f t="shared" si="425"/>
        <v>569.84812737846244</v>
      </c>
      <c r="AT912" s="17">
        <v>405.13804443371498</v>
      </c>
      <c r="AU912" s="6">
        <f t="shared" si="426"/>
        <v>405.13804443371498</v>
      </c>
      <c r="AV912" s="17">
        <v>0</v>
      </c>
      <c r="AW912" s="6">
        <f t="shared" si="427"/>
        <v>0</v>
      </c>
      <c r="AX912" s="17">
        <v>569.85212820691299</v>
      </c>
      <c r="AY912" s="6">
        <f t="shared" si="428"/>
        <v>569.85212820691299</v>
      </c>
      <c r="AZ912" s="20">
        <v>471387509.18147498</v>
      </c>
      <c r="BA912" s="20">
        <v>883885968.63237298</v>
      </c>
      <c r="BB912" s="20">
        <v>347909209.97600698</v>
      </c>
      <c r="BC912" s="20">
        <v>0</v>
      </c>
      <c r="BD912" s="19">
        <f t="shared" si="429"/>
        <v>1703.182687789855</v>
      </c>
      <c r="BE912" s="18">
        <v>24.912583662357999</v>
      </c>
      <c r="BF912" s="20">
        <v>0</v>
      </c>
      <c r="BG912" s="20">
        <v>0</v>
      </c>
      <c r="BH912" s="19">
        <f t="shared" si="449"/>
        <v>0</v>
      </c>
      <c r="BI912" s="18">
        <v>764.85538438875994</v>
      </c>
      <c r="BJ912">
        <v>53</v>
      </c>
      <c r="BK912">
        <v>1824</v>
      </c>
      <c r="BL912" s="22">
        <v>2767.1539199999902</v>
      </c>
      <c r="BM912">
        <v>456</v>
      </c>
      <c r="BN912">
        <v>114</v>
      </c>
      <c r="BO912">
        <v>0.35973312548156799</v>
      </c>
    </row>
    <row r="913" spans="1:67" x14ac:dyDescent="0.2">
      <c r="A913" s="27">
        <v>912</v>
      </c>
      <c r="B913" s="18">
        <v>618.06495708182604</v>
      </c>
      <c r="C913" s="18">
        <v>201.39999999999901</v>
      </c>
      <c r="D913">
        <v>600</v>
      </c>
      <c r="E913">
        <v>2400</v>
      </c>
      <c r="F913">
        <v>0</v>
      </c>
      <c r="G913" s="23">
        <f t="shared" si="430"/>
        <v>1</v>
      </c>
      <c r="H913" s="16">
        <v>95.445205479452</v>
      </c>
      <c r="I913" s="17">
        <v>103.707444319147</v>
      </c>
      <c r="J913" s="6">
        <f t="shared" si="431"/>
        <v>103.87813393138219</v>
      </c>
      <c r="K913" s="6">
        <f t="shared" si="432"/>
        <v>85.33510312689009</v>
      </c>
      <c r="L913" s="6">
        <f t="shared" si="433"/>
        <v>0.82149245367903023</v>
      </c>
      <c r="M913" s="6">
        <f t="shared" si="434"/>
        <v>85.194882898517477</v>
      </c>
      <c r="N913" s="16">
        <v>97.905431805234102</v>
      </c>
      <c r="O913" s="17">
        <v>188.765180845175</v>
      </c>
      <c r="P913" s="6">
        <f t="shared" si="435"/>
        <v>178.01596520523699</v>
      </c>
      <c r="Q913" s="6">
        <f t="shared" si="420"/>
        <v>111.25997825327312</v>
      </c>
      <c r="R913" s="17">
        <v>178.01596520523699</v>
      </c>
      <c r="S913" s="6">
        <f t="shared" si="436"/>
        <v>10.749215639938001</v>
      </c>
      <c r="T913" s="6">
        <f t="shared" si="437"/>
        <v>122.00919389321112</v>
      </c>
      <c r="U913" s="17">
        <v>43.695306919124498</v>
      </c>
      <c r="V913" s="6">
        <f t="shared" si="438"/>
        <v>38.897793840997402</v>
      </c>
      <c r="W913" s="6">
        <f t="shared" si="421"/>
        <v>38.897793840997402</v>
      </c>
      <c r="X913" s="17">
        <v>38.897793840997402</v>
      </c>
      <c r="Y913" s="6">
        <f t="shared" si="439"/>
        <v>4.7975130781270963</v>
      </c>
      <c r="Z913" s="6">
        <f t="shared" si="440"/>
        <v>43.695306919124498</v>
      </c>
      <c r="AA913" s="17">
        <v>0</v>
      </c>
      <c r="AB913" s="6">
        <f t="shared" si="441"/>
        <v>0</v>
      </c>
      <c r="AC913" s="6">
        <f t="shared" si="422"/>
        <v>0</v>
      </c>
      <c r="AD913" s="17">
        <v>0</v>
      </c>
      <c r="AE913" s="6">
        <f t="shared" si="442"/>
        <v>0</v>
      </c>
      <c r="AF913" s="17">
        <v>0</v>
      </c>
      <c r="AG913" s="6">
        <f t="shared" si="443"/>
        <v>0</v>
      </c>
      <c r="AH913" s="6">
        <f t="shared" si="423"/>
        <v>0</v>
      </c>
      <c r="AI913" s="6">
        <f t="shared" si="444"/>
        <v>0</v>
      </c>
      <c r="AJ913" s="17">
        <v>139.806350582378</v>
      </c>
      <c r="AK913" s="6">
        <f t="shared" si="445"/>
        <v>113.89855816983901</v>
      </c>
      <c r="AL913" s="6">
        <f t="shared" si="424"/>
        <v>113.89855816983901</v>
      </c>
      <c r="AM913" s="17">
        <v>113.89855816983901</v>
      </c>
      <c r="AN913" s="6">
        <f t="shared" si="446"/>
        <v>25.907792412538996</v>
      </c>
      <c r="AO913" s="6">
        <f t="shared" si="447"/>
        <v>139.806350582378</v>
      </c>
      <c r="AP913" s="17">
        <v>1969.1152823738501</v>
      </c>
      <c r="AQ913" s="6">
        <f t="shared" si="448"/>
        <v>1596.2220443476476</v>
      </c>
      <c r="AR913" s="17">
        <v>994.38196806987003</v>
      </c>
      <c r="AS913" s="6">
        <f t="shared" si="425"/>
        <v>621.48873004366874</v>
      </c>
      <c r="AT913" s="17">
        <v>405.03131198950501</v>
      </c>
      <c r="AU913" s="6">
        <f t="shared" si="426"/>
        <v>405.03131198950501</v>
      </c>
      <c r="AV913" s="17">
        <v>0</v>
      </c>
      <c r="AW913" s="6">
        <f t="shared" si="427"/>
        <v>0</v>
      </c>
      <c r="AX913" s="17">
        <v>569.70200231447404</v>
      </c>
      <c r="AY913" s="6">
        <f t="shared" si="428"/>
        <v>569.70200231447404</v>
      </c>
      <c r="AZ913" s="20">
        <v>476465421.06774098</v>
      </c>
      <c r="BA913" s="20">
        <v>883925199.23356605</v>
      </c>
      <c r="BB913" s="20">
        <v>354912544.92639399</v>
      </c>
      <c r="BC913" s="20">
        <v>0</v>
      </c>
      <c r="BD913" s="19">
        <f t="shared" si="429"/>
        <v>1715.3031652277009</v>
      </c>
      <c r="BE913" s="18">
        <v>28.457753121170899</v>
      </c>
      <c r="BF913" s="20">
        <v>0</v>
      </c>
      <c r="BG913" s="20">
        <v>0</v>
      </c>
      <c r="BH913" s="19">
        <f t="shared" si="449"/>
        <v>0</v>
      </c>
      <c r="BI913" s="18">
        <v>834.38769206046595</v>
      </c>
      <c r="BJ913">
        <v>53</v>
      </c>
      <c r="BK913">
        <v>1824</v>
      </c>
      <c r="BL913" s="22">
        <v>2767.1539199999902</v>
      </c>
      <c r="BM913">
        <v>456</v>
      </c>
      <c r="BN913">
        <v>114</v>
      </c>
      <c r="BO913">
        <v>0.36692738300372402</v>
      </c>
    </row>
    <row r="914" spans="1:67" x14ac:dyDescent="0.2">
      <c r="A914" s="27">
        <v>913</v>
      </c>
      <c r="B914" s="18">
        <v>669.57037017197899</v>
      </c>
      <c r="C914" s="18">
        <v>201.39999999999901</v>
      </c>
      <c r="D914">
        <v>600</v>
      </c>
      <c r="E914">
        <v>2400</v>
      </c>
      <c r="F914">
        <v>0</v>
      </c>
      <c r="G914" s="23">
        <f t="shared" si="430"/>
        <v>1</v>
      </c>
      <c r="H914" s="16">
        <v>96.506849315068493</v>
      </c>
      <c r="I914" s="17">
        <v>107.37937570768599</v>
      </c>
      <c r="J914" s="6">
        <f t="shared" si="431"/>
        <v>107.52276921636353</v>
      </c>
      <c r="K914" s="6">
        <f t="shared" si="432"/>
        <v>87.554383416589445</v>
      </c>
      <c r="L914" s="6">
        <f t="shared" si="433"/>
        <v>0.81428690922577951</v>
      </c>
      <c r="M914" s="6">
        <f t="shared" si="434"/>
        <v>87.437619959605385</v>
      </c>
      <c r="N914" s="16">
        <v>98.417890361244602</v>
      </c>
      <c r="O914" s="17">
        <v>202.56674682404</v>
      </c>
      <c r="P914" s="6">
        <f t="shared" si="435"/>
        <v>191.028985392517</v>
      </c>
      <c r="Q914" s="6">
        <f t="shared" si="420"/>
        <v>119.39311587032313</v>
      </c>
      <c r="R914" s="17">
        <v>191.028985392517</v>
      </c>
      <c r="S914" s="6">
        <f t="shared" si="436"/>
        <v>11.537761431522995</v>
      </c>
      <c r="T914" s="6">
        <f t="shared" si="437"/>
        <v>130.93087730184612</v>
      </c>
      <c r="U914" s="17">
        <v>43.684340109720303</v>
      </c>
      <c r="V914" s="6">
        <f t="shared" si="438"/>
        <v>38.887004013716599</v>
      </c>
      <c r="W914" s="6">
        <f t="shared" si="421"/>
        <v>38.887004013716599</v>
      </c>
      <c r="X914" s="17">
        <v>38.887004013716599</v>
      </c>
      <c r="Y914" s="6">
        <f t="shared" si="439"/>
        <v>4.7973360960037041</v>
      </c>
      <c r="Z914" s="6">
        <f t="shared" si="440"/>
        <v>43.684340109720303</v>
      </c>
      <c r="AA914" s="17">
        <v>0</v>
      </c>
      <c r="AB914" s="6">
        <f t="shared" si="441"/>
        <v>0</v>
      </c>
      <c r="AC914" s="6">
        <f t="shared" si="422"/>
        <v>0</v>
      </c>
      <c r="AD914" s="17">
        <v>0</v>
      </c>
      <c r="AE914" s="6">
        <f t="shared" si="442"/>
        <v>0</v>
      </c>
      <c r="AF914" s="17">
        <v>0</v>
      </c>
      <c r="AG914" s="6">
        <f t="shared" si="443"/>
        <v>0</v>
      </c>
      <c r="AH914" s="6">
        <f t="shared" si="423"/>
        <v>0</v>
      </c>
      <c r="AI914" s="6">
        <f t="shared" si="444"/>
        <v>0</v>
      </c>
      <c r="AJ914" s="17">
        <v>137.40494361224799</v>
      </c>
      <c r="AK914" s="6">
        <f t="shared" si="445"/>
        <v>111.915675038194</v>
      </c>
      <c r="AL914" s="6">
        <f t="shared" si="424"/>
        <v>111.915675038194</v>
      </c>
      <c r="AM914" s="17">
        <v>111.915675038194</v>
      </c>
      <c r="AN914" s="6">
        <f t="shared" si="446"/>
        <v>25.489268574053995</v>
      </c>
      <c r="AO914" s="6">
        <f t="shared" si="447"/>
        <v>137.40494361224799</v>
      </c>
      <c r="AP914" s="17">
        <v>2051.4869293494498</v>
      </c>
      <c r="AQ914" s="6">
        <f t="shared" si="448"/>
        <v>1647.616412144077</v>
      </c>
      <c r="AR914" s="17">
        <v>1076.9880458810001</v>
      </c>
      <c r="AS914" s="6">
        <f t="shared" si="425"/>
        <v>673.11752867562507</v>
      </c>
      <c r="AT914" s="17">
        <v>404.93389885353201</v>
      </c>
      <c r="AU914" s="6">
        <f t="shared" si="426"/>
        <v>404.93389885353201</v>
      </c>
      <c r="AV914" s="17">
        <v>0</v>
      </c>
      <c r="AW914" s="6">
        <f t="shared" si="427"/>
        <v>0</v>
      </c>
      <c r="AX914" s="17">
        <v>569.56498461492004</v>
      </c>
      <c r="AY914" s="6">
        <f t="shared" si="428"/>
        <v>569.56498461492004</v>
      </c>
      <c r="AZ914" s="20">
        <v>480640735.34069902</v>
      </c>
      <c r="BA914" s="20">
        <v>883953928.88445103</v>
      </c>
      <c r="BB914" s="20">
        <v>359686774.90385503</v>
      </c>
      <c r="BC914" s="20">
        <v>0</v>
      </c>
      <c r="BD914" s="19">
        <f t="shared" si="429"/>
        <v>1724.2814391290051</v>
      </c>
      <c r="BE914" s="18">
        <v>31.7710589114138</v>
      </c>
      <c r="BF914" s="20">
        <v>0</v>
      </c>
      <c r="BG914" s="20">
        <v>0</v>
      </c>
      <c r="BH914" s="19">
        <f t="shared" si="449"/>
        <v>0</v>
      </c>
      <c r="BI914" s="18">
        <v>903.91999973217105</v>
      </c>
      <c r="BJ914">
        <v>53</v>
      </c>
      <c r="BK914">
        <v>1824</v>
      </c>
      <c r="BL914" s="22">
        <v>2767.1539199999902</v>
      </c>
      <c r="BM914">
        <v>456</v>
      </c>
      <c r="BN914">
        <v>114</v>
      </c>
      <c r="BO914">
        <v>0.37183216005050101</v>
      </c>
    </row>
    <row r="915" spans="1:67" x14ac:dyDescent="0.2">
      <c r="A915" s="27">
        <v>914</v>
      </c>
      <c r="B915" s="18">
        <v>721.07578326213104</v>
      </c>
      <c r="C915" s="18">
        <v>201.39999999999901</v>
      </c>
      <c r="D915">
        <v>600</v>
      </c>
      <c r="E915">
        <v>2400</v>
      </c>
      <c r="F915">
        <v>0</v>
      </c>
      <c r="G915" s="23">
        <f t="shared" si="430"/>
        <v>1</v>
      </c>
      <c r="H915" s="16">
        <v>97.214611872146094</v>
      </c>
      <c r="I915" s="17">
        <v>111.217760906512</v>
      </c>
      <c r="J915" s="6">
        <f t="shared" si="431"/>
        <v>111.34463277495988</v>
      </c>
      <c r="K915" s="6">
        <f t="shared" si="432"/>
        <v>89.920802720802044</v>
      </c>
      <c r="L915" s="6">
        <f t="shared" si="433"/>
        <v>0.80758991681747405</v>
      </c>
      <c r="M915" s="6">
        <f t="shared" si="434"/>
        <v>89.81834227911574</v>
      </c>
      <c r="N915" s="16">
        <v>98.738453913539402</v>
      </c>
      <c r="O915" s="17">
        <v>216.41838514734499</v>
      </c>
      <c r="P915" s="6">
        <f t="shared" si="435"/>
        <v>204.08910146121701</v>
      </c>
      <c r="Q915" s="6">
        <f t="shared" si="420"/>
        <v>127.55568841326064</v>
      </c>
      <c r="R915" s="17">
        <v>204.08910146121701</v>
      </c>
      <c r="S915" s="6">
        <f t="shared" si="436"/>
        <v>12.32928368612798</v>
      </c>
      <c r="T915" s="6">
        <f t="shared" si="437"/>
        <v>139.88497209938862</v>
      </c>
      <c r="U915" s="17">
        <v>43.674552390157999</v>
      </c>
      <c r="V915" s="6">
        <f t="shared" si="438"/>
        <v>38.877349803978497</v>
      </c>
      <c r="W915" s="6">
        <f t="shared" si="421"/>
        <v>38.877349803978497</v>
      </c>
      <c r="X915" s="17">
        <v>38.877349803978497</v>
      </c>
      <c r="Y915" s="6">
        <f t="shared" si="439"/>
        <v>4.7972025861795018</v>
      </c>
      <c r="Z915" s="6">
        <f t="shared" si="440"/>
        <v>43.674552390157999</v>
      </c>
      <c r="AA915" s="17">
        <v>0</v>
      </c>
      <c r="AB915" s="6">
        <f t="shared" si="441"/>
        <v>0</v>
      </c>
      <c r="AC915" s="6">
        <f t="shared" si="422"/>
        <v>0</v>
      </c>
      <c r="AD915" s="17">
        <v>0</v>
      </c>
      <c r="AE915" s="6">
        <f t="shared" si="442"/>
        <v>0</v>
      </c>
      <c r="AF915" s="17">
        <v>0</v>
      </c>
      <c r="AG915" s="6">
        <f t="shared" si="443"/>
        <v>0</v>
      </c>
      <c r="AH915" s="6">
        <f t="shared" si="423"/>
        <v>0</v>
      </c>
      <c r="AI915" s="6">
        <f t="shared" si="444"/>
        <v>0</v>
      </c>
      <c r="AJ915" s="17">
        <v>136.05507820162501</v>
      </c>
      <c r="AK915" s="6">
        <f t="shared" si="445"/>
        <v>110.782473851934</v>
      </c>
      <c r="AL915" s="6">
        <f t="shared" si="424"/>
        <v>110.782473851934</v>
      </c>
      <c r="AM915" s="17">
        <v>110.782473851934</v>
      </c>
      <c r="AN915" s="6">
        <f t="shared" si="446"/>
        <v>25.272604349691008</v>
      </c>
      <c r="AO915" s="6">
        <f t="shared" si="447"/>
        <v>136.05507820162501</v>
      </c>
      <c r="AP915" s="17">
        <v>2133.86167299518</v>
      </c>
      <c r="AQ915" s="6">
        <f t="shared" si="448"/>
        <v>1699.0200702343009</v>
      </c>
      <c r="AR915" s="17">
        <v>1159.5776073623199</v>
      </c>
      <c r="AS915" s="6">
        <f t="shared" si="425"/>
        <v>724.73600460144996</v>
      </c>
      <c r="AT915" s="17">
        <v>404.84463551502103</v>
      </c>
      <c r="AU915" s="6">
        <f t="shared" si="426"/>
        <v>404.84463551502103</v>
      </c>
      <c r="AV915" s="17">
        <v>0</v>
      </c>
      <c r="AW915" s="6">
        <f t="shared" si="427"/>
        <v>0</v>
      </c>
      <c r="AX915" s="17">
        <v>569.43943011783006</v>
      </c>
      <c r="AY915" s="6">
        <f t="shared" si="428"/>
        <v>569.43943011783006</v>
      </c>
      <c r="AZ915" s="20">
        <v>484246463.46100801</v>
      </c>
      <c r="BA915" s="20">
        <v>883976243.72923005</v>
      </c>
      <c r="BB915" s="20">
        <v>361675005.37497097</v>
      </c>
      <c r="BC915" s="20">
        <v>0</v>
      </c>
      <c r="BD915" s="19">
        <f t="shared" si="429"/>
        <v>1729.8977125652088</v>
      </c>
      <c r="BE915" s="18">
        <v>34.896066604217303</v>
      </c>
      <c r="BF915" s="20">
        <v>0</v>
      </c>
      <c r="BG915" s="20">
        <v>0</v>
      </c>
      <c r="BH915" s="19">
        <f t="shared" si="449"/>
        <v>0</v>
      </c>
      <c r="BI915" s="18">
        <v>973.45230740387694</v>
      </c>
      <c r="BJ915">
        <v>53</v>
      </c>
      <c r="BK915">
        <v>1824</v>
      </c>
      <c r="BL915" s="22">
        <v>2767.1539199999902</v>
      </c>
      <c r="BM915">
        <v>456</v>
      </c>
      <c r="BN915">
        <v>114</v>
      </c>
      <c r="BO915">
        <v>0.37387552071759</v>
      </c>
    </row>
    <row r="916" spans="1:67" x14ac:dyDescent="0.2">
      <c r="A916" s="27">
        <v>915</v>
      </c>
      <c r="B916" s="18">
        <v>772.58119635228297</v>
      </c>
      <c r="C916" s="18">
        <v>201.39999999999901</v>
      </c>
      <c r="D916">
        <v>600</v>
      </c>
      <c r="E916">
        <v>2400</v>
      </c>
      <c r="F916">
        <v>0</v>
      </c>
      <c r="G916" s="23">
        <f t="shared" si="430"/>
        <v>1</v>
      </c>
      <c r="H916" s="16">
        <v>97.762557077625502</v>
      </c>
      <c r="I916" s="17">
        <v>115.17969964718201</v>
      </c>
      <c r="J916" s="6">
        <f t="shared" si="431"/>
        <v>115.30273700824881</v>
      </c>
      <c r="K916" s="6">
        <f t="shared" si="432"/>
        <v>92.414663744001018</v>
      </c>
      <c r="L916" s="6">
        <f t="shared" si="433"/>
        <v>0.80149583732248808</v>
      </c>
      <c r="M916" s="6">
        <f t="shared" si="434"/>
        <v>92.31604981127083</v>
      </c>
      <c r="N916" s="16">
        <v>98.971572411170399</v>
      </c>
      <c r="O916" s="17">
        <v>230.29263944195699</v>
      </c>
      <c r="P916" s="6">
        <f t="shared" si="435"/>
        <v>217.17043473209699</v>
      </c>
      <c r="Q916" s="6">
        <f t="shared" si="420"/>
        <v>135.73152170756063</v>
      </c>
      <c r="R916" s="17">
        <v>217.17043473209699</v>
      </c>
      <c r="S916" s="6">
        <f t="shared" si="436"/>
        <v>13.12220470986</v>
      </c>
      <c r="T916" s="6">
        <f t="shared" si="437"/>
        <v>148.85372641742063</v>
      </c>
      <c r="U916" s="17">
        <v>43.665695870208602</v>
      </c>
      <c r="V916" s="6">
        <f t="shared" si="438"/>
        <v>38.868600165510003</v>
      </c>
      <c r="W916" s="6">
        <f t="shared" si="421"/>
        <v>38.868600165510003</v>
      </c>
      <c r="X916" s="17">
        <v>38.868600165510003</v>
      </c>
      <c r="Y916" s="6">
        <f t="shared" si="439"/>
        <v>4.7970957046985987</v>
      </c>
      <c r="Z916" s="6">
        <f t="shared" si="440"/>
        <v>43.665695870208602</v>
      </c>
      <c r="AA916" s="17">
        <v>0</v>
      </c>
      <c r="AB916" s="6">
        <f t="shared" si="441"/>
        <v>0</v>
      </c>
      <c r="AC916" s="6">
        <f t="shared" si="422"/>
        <v>0</v>
      </c>
      <c r="AD916" s="17">
        <v>0</v>
      </c>
      <c r="AE916" s="6">
        <f t="shared" si="442"/>
        <v>0</v>
      </c>
      <c r="AF916" s="17">
        <v>0</v>
      </c>
      <c r="AG916" s="6">
        <f t="shared" si="443"/>
        <v>0</v>
      </c>
      <c r="AH916" s="6">
        <f t="shared" si="423"/>
        <v>0</v>
      </c>
      <c r="AI916" s="6">
        <f t="shared" si="444"/>
        <v>0</v>
      </c>
      <c r="AJ916" s="17">
        <v>135.40127664886899</v>
      </c>
      <c r="AK916" s="6">
        <f t="shared" si="445"/>
        <v>110.217784534817</v>
      </c>
      <c r="AL916" s="6">
        <f t="shared" si="424"/>
        <v>110.217784534817</v>
      </c>
      <c r="AM916" s="17">
        <v>110.217784534817</v>
      </c>
      <c r="AN916" s="6">
        <f t="shared" si="446"/>
        <v>25.183492114051987</v>
      </c>
      <c r="AO916" s="6">
        <f t="shared" si="447"/>
        <v>135.40127664886899</v>
      </c>
      <c r="AP916" s="17">
        <v>2216.2391403030001</v>
      </c>
      <c r="AQ916" s="6">
        <f t="shared" si="448"/>
        <v>1750.4318995601157</v>
      </c>
      <c r="AR916" s="17">
        <v>1242.15264198103</v>
      </c>
      <c r="AS916" s="6">
        <f t="shared" si="425"/>
        <v>776.34540123814372</v>
      </c>
      <c r="AT916" s="17">
        <v>404.76254029373598</v>
      </c>
      <c r="AU916" s="6">
        <f t="shared" si="426"/>
        <v>404.76254029373598</v>
      </c>
      <c r="AV916" s="17">
        <v>0</v>
      </c>
      <c r="AW916" s="6">
        <f t="shared" si="427"/>
        <v>0</v>
      </c>
      <c r="AX916" s="17">
        <v>569.32395802823601</v>
      </c>
      <c r="AY916" s="6">
        <f t="shared" si="428"/>
        <v>569.32395802823601</v>
      </c>
      <c r="AZ916" s="20">
        <v>487328531.35555702</v>
      </c>
      <c r="BA916" s="20">
        <v>883994767.47066498</v>
      </c>
      <c r="BB916" s="20">
        <v>362658649.81748301</v>
      </c>
      <c r="BC916" s="20">
        <v>0</v>
      </c>
      <c r="BD916" s="19">
        <f t="shared" si="429"/>
        <v>1733.981948643705</v>
      </c>
      <c r="BE916" s="18">
        <v>37.7881580086596</v>
      </c>
      <c r="BF916" s="20">
        <v>0</v>
      </c>
      <c r="BG916" s="20">
        <v>0</v>
      </c>
      <c r="BH916" s="19">
        <f t="shared" si="449"/>
        <v>0</v>
      </c>
      <c r="BI916" s="18">
        <v>1042.98461507558</v>
      </c>
      <c r="BJ916">
        <v>53</v>
      </c>
      <c r="BK916">
        <v>1824</v>
      </c>
      <c r="BL916" s="22">
        <v>2767.1539199999902</v>
      </c>
      <c r="BM916">
        <v>456</v>
      </c>
      <c r="BN916">
        <v>114</v>
      </c>
      <c r="BO916">
        <v>0.374887089117521</v>
      </c>
    </row>
    <row r="917" spans="1:67" x14ac:dyDescent="0.2">
      <c r="A917" s="27">
        <v>916</v>
      </c>
      <c r="B917" s="18">
        <v>824.08660944243502</v>
      </c>
      <c r="C917" s="18">
        <v>201.39999999999901</v>
      </c>
      <c r="D917">
        <v>600</v>
      </c>
      <c r="E917">
        <v>2400</v>
      </c>
      <c r="F917">
        <v>0</v>
      </c>
      <c r="G917" s="23">
        <f t="shared" si="430"/>
        <v>1</v>
      </c>
      <c r="H917" s="16">
        <v>98.059360730593596</v>
      </c>
      <c r="I917" s="17">
        <v>119.19613932491301</v>
      </c>
      <c r="J917" s="6">
        <f t="shared" si="431"/>
        <v>119.31793672965644</v>
      </c>
      <c r="K917" s="6">
        <f t="shared" si="432"/>
        <v>94.948226344881974</v>
      </c>
      <c r="L917" s="6">
        <f t="shared" si="433"/>
        <v>0.79575819819957228</v>
      </c>
      <c r="M917" s="6">
        <f t="shared" si="434"/>
        <v>94.851305061537957</v>
      </c>
      <c r="N917" s="16">
        <v>99.115889023516701</v>
      </c>
      <c r="O917" s="17">
        <v>244.181880463108</v>
      </c>
      <c r="P917" s="6">
        <f t="shared" si="435"/>
        <v>230.26580276719599</v>
      </c>
      <c r="Q917" s="6">
        <f t="shared" si="420"/>
        <v>143.91612672949751</v>
      </c>
      <c r="R917" s="17">
        <v>230.26580276719599</v>
      </c>
      <c r="S917" s="6">
        <f t="shared" si="436"/>
        <v>13.916077695912008</v>
      </c>
      <c r="T917" s="6">
        <f t="shared" si="437"/>
        <v>157.83220442540951</v>
      </c>
      <c r="U917" s="17">
        <v>43.657607243989297</v>
      </c>
      <c r="V917" s="6">
        <f t="shared" si="438"/>
        <v>38.860600958081797</v>
      </c>
      <c r="W917" s="6">
        <f t="shared" si="421"/>
        <v>38.860600958081797</v>
      </c>
      <c r="X917" s="17">
        <v>38.860600958081797</v>
      </c>
      <c r="Y917" s="6">
        <f t="shared" si="439"/>
        <v>4.7970062859075</v>
      </c>
      <c r="Z917" s="6">
        <f t="shared" si="440"/>
        <v>43.657607243989297</v>
      </c>
      <c r="AA917" s="17">
        <v>0</v>
      </c>
      <c r="AB917" s="6">
        <f t="shared" si="441"/>
        <v>0</v>
      </c>
      <c r="AC917" s="6">
        <f t="shared" si="422"/>
        <v>0</v>
      </c>
      <c r="AD917" s="17">
        <v>0</v>
      </c>
      <c r="AE917" s="6">
        <f t="shared" si="442"/>
        <v>0</v>
      </c>
      <c r="AF917" s="17">
        <v>0</v>
      </c>
      <c r="AG917" s="6">
        <f t="shared" si="443"/>
        <v>0</v>
      </c>
      <c r="AH917" s="6">
        <f t="shared" si="423"/>
        <v>0</v>
      </c>
      <c r="AI917" s="6">
        <f t="shared" si="444"/>
        <v>0</v>
      </c>
      <c r="AJ917" s="17">
        <v>135.02103529995699</v>
      </c>
      <c r="AK917" s="6">
        <f t="shared" si="445"/>
        <v>109.86066542363901</v>
      </c>
      <c r="AL917" s="6">
        <f t="shared" si="424"/>
        <v>109.86066542363901</v>
      </c>
      <c r="AM917" s="17">
        <v>109.86066542363901</v>
      </c>
      <c r="AN917" s="6">
        <f t="shared" si="446"/>
        <v>25.160369876317986</v>
      </c>
      <c r="AO917" s="6">
        <f t="shared" si="447"/>
        <v>135.02103529995699</v>
      </c>
      <c r="AP917" s="17">
        <v>2298.6190158597301</v>
      </c>
      <c r="AQ917" s="6">
        <f t="shared" si="448"/>
        <v>1801.850953853062</v>
      </c>
      <c r="AR917" s="17">
        <v>1324.71483201777</v>
      </c>
      <c r="AS917" s="6">
        <f t="shared" si="425"/>
        <v>827.94677001110631</v>
      </c>
      <c r="AT917" s="17">
        <v>404.68678308717301</v>
      </c>
      <c r="AU917" s="6">
        <f t="shared" si="426"/>
        <v>404.68678308717301</v>
      </c>
      <c r="AV917" s="17">
        <v>0</v>
      </c>
      <c r="AW917" s="6">
        <f t="shared" si="427"/>
        <v>0</v>
      </c>
      <c r="AX917" s="17">
        <v>569.21740075478294</v>
      </c>
      <c r="AY917" s="6">
        <f t="shared" si="428"/>
        <v>569.21740075478294</v>
      </c>
      <c r="AZ917" s="20">
        <v>490080066.04790199</v>
      </c>
      <c r="BA917" s="20">
        <v>884009603.44621897</v>
      </c>
      <c r="BB917" s="20">
        <v>362420706.197891</v>
      </c>
      <c r="BC917" s="20">
        <v>0</v>
      </c>
      <c r="BD917" s="19">
        <f t="shared" si="429"/>
        <v>1736.5103756920121</v>
      </c>
      <c r="BE917" s="18">
        <v>40.479902053675403</v>
      </c>
      <c r="BF917" s="20">
        <v>0</v>
      </c>
      <c r="BG917" s="20">
        <v>0</v>
      </c>
      <c r="BH917" s="19">
        <f t="shared" si="449"/>
        <v>0</v>
      </c>
      <c r="BI917" s="18">
        <v>1112.51692274728</v>
      </c>
      <c r="BJ917">
        <v>53</v>
      </c>
      <c r="BK917">
        <v>1824</v>
      </c>
      <c r="BL917" s="22">
        <v>2767.1539199999902</v>
      </c>
      <c r="BM917">
        <v>456</v>
      </c>
      <c r="BN917">
        <v>114</v>
      </c>
      <c r="BO917">
        <v>0.37464709244102701</v>
      </c>
    </row>
    <row r="918" spans="1:67" x14ac:dyDescent="0.2">
      <c r="A918" s="27">
        <v>917</v>
      </c>
      <c r="B918" s="18">
        <v>875.59202253258798</v>
      </c>
      <c r="C918" s="18">
        <v>201.39999999999901</v>
      </c>
      <c r="D918">
        <v>600</v>
      </c>
      <c r="E918">
        <v>2400</v>
      </c>
      <c r="F918">
        <v>0</v>
      </c>
      <c r="G918" s="23">
        <f t="shared" si="430"/>
        <v>1</v>
      </c>
      <c r="H918" s="16">
        <v>98.276255707762502</v>
      </c>
      <c r="I918" s="17">
        <v>123.280539695806</v>
      </c>
      <c r="J918" s="6">
        <f t="shared" si="431"/>
        <v>123.40542015437005</v>
      </c>
      <c r="K918" s="6">
        <f t="shared" si="432"/>
        <v>97.556271563580992</v>
      </c>
      <c r="L918" s="6">
        <f t="shared" si="433"/>
        <v>0.79053473860018553</v>
      </c>
      <c r="M918" s="6">
        <f t="shared" si="434"/>
        <v>97.457549222913784</v>
      </c>
      <c r="N918" s="16">
        <v>99.244916780088005</v>
      </c>
      <c r="O918" s="17">
        <v>258.074116084011</v>
      </c>
      <c r="P918" s="6">
        <f t="shared" si="435"/>
        <v>243.36390743663799</v>
      </c>
      <c r="Q918" s="6">
        <f t="shared" si="420"/>
        <v>152.10244214789873</v>
      </c>
      <c r="R918" s="17">
        <v>243.36390743663799</v>
      </c>
      <c r="S918" s="6">
        <f t="shared" si="436"/>
        <v>14.710208647373008</v>
      </c>
      <c r="T918" s="6">
        <f t="shared" si="437"/>
        <v>166.81265079527174</v>
      </c>
      <c r="U918" s="17">
        <v>43.650224373310301</v>
      </c>
      <c r="V918" s="6">
        <f t="shared" si="438"/>
        <v>38.853289402218302</v>
      </c>
      <c r="W918" s="6">
        <f t="shared" si="421"/>
        <v>38.853289402218302</v>
      </c>
      <c r="X918" s="17">
        <v>38.853289402218302</v>
      </c>
      <c r="Y918" s="6">
        <f t="shared" si="439"/>
        <v>4.796934971092</v>
      </c>
      <c r="Z918" s="6">
        <f t="shared" si="440"/>
        <v>43.650224373310301</v>
      </c>
      <c r="AA918" s="17">
        <v>0</v>
      </c>
      <c r="AB918" s="6">
        <f t="shared" si="441"/>
        <v>0</v>
      </c>
      <c r="AC918" s="6">
        <f t="shared" si="422"/>
        <v>0</v>
      </c>
      <c r="AD918" s="17">
        <v>0</v>
      </c>
      <c r="AE918" s="6">
        <f t="shared" si="442"/>
        <v>0</v>
      </c>
      <c r="AF918" s="17">
        <v>0</v>
      </c>
      <c r="AG918" s="6">
        <f t="shared" si="443"/>
        <v>0</v>
      </c>
      <c r="AH918" s="6">
        <f t="shared" si="423"/>
        <v>0</v>
      </c>
      <c r="AI918" s="6">
        <f t="shared" si="444"/>
        <v>0</v>
      </c>
      <c r="AJ918" s="17">
        <v>134.948951753328</v>
      </c>
      <c r="AK918" s="6">
        <f t="shared" si="445"/>
        <v>109.772792784106</v>
      </c>
      <c r="AL918" s="6">
        <f t="shared" si="424"/>
        <v>109.772792784106</v>
      </c>
      <c r="AM918" s="17">
        <v>109.772792784106</v>
      </c>
      <c r="AN918" s="6">
        <f t="shared" si="446"/>
        <v>25.176158969222001</v>
      </c>
      <c r="AO918" s="6">
        <f t="shared" si="447"/>
        <v>134.948951753328</v>
      </c>
      <c r="AP918" s="17">
        <v>2381.0010311439</v>
      </c>
      <c r="AQ918" s="6">
        <f t="shared" si="448"/>
        <v>1853.2764275241843</v>
      </c>
      <c r="AR918" s="17">
        <v>1407.26560965258</v>
      </c>
      <c r="AS918" s="6">
        <f t="shared" si="425"/>
        <v>879.54100603286247</v>
      </c>
      <c r="AT918" s="17">
        <v>404.61665720218599</v>
      </c>
      <c r="AU918" s="6">
        <f t="shared" si="426"/>
        <v>404.61665720218599</v>
      </c>
      <c r="AV918" s="17">
        <v>0</v>
      </c>
      <c r="AW918" s="6">
        <f t="shared" si="427"/>
        <v>0</v>
      </c>
      <c r="AX918" s="17">
        <v>569.11876428913604</v>
      </c>
      <c r="AY918" s="6">
        <f t="shared" si="428"/>
        <v>569.11876428913604</v>
      </c>
      <c r="AZ918" s="20">
        <v>492494266.91286898</v>
      </c>
      <c r="BA918" s="20">
        <v>884021028.264732</v>
      </c>
      <c r="BB918" s="20">
        <v>362255646.80953997</v>
      </c>
      <c r="BC918" s="20">
        <v>0</v>
      </c>
      <c r="BD918" s="19">
        <f t="shared" si="429"/>
        <v>1738.770941987141</v>
      </c>
      <c r="BE918" s="18">
        <v>42.948279721252298</v>
      </c>
      <c r="BF918" s="20">
        <v>0</v>
      </c>
      <c r="BG918" s="20">
        <v>0</v>
      </c>
      <c r="BH918" s="19">
        <f t="shared" si="449"/>
        <v>0</v>
      </c>
      <c r="BI918" s="18">
        <v>1182.04923041899</v>
      </c>
      <c r="BJ918">
        <v>53</v>
      </c>
      <c r="BK918">
        <v>1824</v>
      </c>
      <c r="BL918" s="22">
        <v>2767.1539199999902</v>
      </c>
      <c r="BM918">
        <v>456</v>
      </c>
      <c r="BN918">
        <v>114</v>
      </c>
      <c r="BO918">
        <v>0.37447885383912</v>
      </c>
    </row>
    <row r="919" spans="1:67" x14ac:dyDescent="0.2">
      <c r="A919" s="27">
        <v>918</v>
      </c>
      <c r="B919" s="18">
        <v>927.09743562274002</v>
      </c>
      <c r="C919" s="18">
        <v>201.39999999999901</v>
      </c>
      <c r="D919">
        <v>600</v>
      </c>
      <c r="E919">
        <v>2400</v>
      </c>
      <c r="F919">
        <v>0</v>
      </c>
      <c r="G919" s="23">
        <f t="shared" si="430"/>
        <v>1</v>
      </c>
      <c r="H919" s="16">
        <v>98.527397260273901</v>
      </c>
      <c r="I919" s="17">
        <v>127.388445645415</v>
      </c>
      <c r="J919" s="6">
        <f t="shared" si="431"/>
        <v>127.51374426165378</v>
      </c>
      <c r="K919" s="6">
        <f t="shared" si="432"/>
        <v>100.18112250833319</v>
      </c>
      <c r="L919" s="6">
        <f t="shared" si="433"/>
        <v>0.78564960262452177</v>
      </c>
      <c r="M919" s="6">
        <f t="shared" si="434"/>
        <v>100.08268170027578</v>
      </c>
      <c r="N919" s="16">
        <v>99.340457017947799</v>
      </c>
      <c r="O919" s="17">
        <v>271.98769029721802</v>
      </c>
      <c r="P919" s="6">
        <f t="shared" si="435"/>
        <v>256.48205623419</v>
      </c>
      <c r="Q919" s="6">
        <f t="shared" si="420"/>
        <v>160.30128514636874</v>
      </c>
      <c r="R919" s="17">
        <v>256.48205623419</v>
      </c>
      <c r="S919" s="6">
        <f t="shared" si="436"/>
        <v>15.505634063028026</v>
      </c>
      <c r="T919" s="6">
        <f t="shared" si="437"/>
        <v>175.80691920939677</v>
      </c>
      <c r="U919" s="17">
        <v>43.643488192297802</v>
      </c>
      <c r="V919" s="6">
        <f t="shared" si="438"/>
        <v>38.846606523609701</v>
      </c>
      <c r="W919" s="6">
        <f t="shared" si="421"/>
        <v>38.846606523609701</v>
      </c>
      <c r="X919" s="17">
        <v>38.846606523609701</v>
      </c>
      <c r="Y919" s="6">
        <f t="shared" si="439"/>
        <v>4.7968816686881013</v>
      </c>
      <c r="Z919" s="6">
        <f t="shared" si="440"/>
        <v>43.643488192297802</v>
      </c>
      <c r="AA919" s="17">
        <v>0</v>
      </c>
      <c r="AB919" s="6">
        <f t="shared" si="441"/>
        <v>0</v>
      </c>
      <c r="AC919" s="6">
        <f t="shared" si="422"/>
        <v>0</v>
      </c>
      <c r="AD919" s="17">
        <v>0</v>
      </c>
      <c r="AE919" s="6">
        <f t="shared" si="442"/>
        <v>0</v>
      </c>
      <c r="AF919" s="17">
        <v>0</v>
      </c>
      <c r="AG919" s="6">
        <f t="shared" si="443"/>
        <v>0</v>
      </c>
      <c r="AH919" s="6">
        <f t="shared" si="423"/>
        <v>0</v>
      </c>
      <c r="AI919" s="6">
        <f t="shared" si="444"/>
        <v>0</v>
      </c>
      <c r="AJ919" s="17">
        <v>134.94033381366501</v>
      </c>
      <c r="AK919" s="6">
        <f t="shared" si="445"/>
        <v>109.735813697651</v>
      </c>
      <c r="AL919" s="6">
        <f t="shared" si="424"/>
        <v>109.735813697651</v>
      </c>
      <c r="AM919" s="17">
        <v>109.735813697651</v>
      </c>
      <c r="AN919" s="6">
        <f t="shared" si="446"/>
        <v>25.20452011601401</v>
      </c>
      <c r="AO919" s="6">
        <f t="shared" si="447"/>
        <v>134.94033381366501</v>
      </c>
      <c r="AP919" s="17">
        <v>2463.3849561239499</v>
      </c>
      <c r="AQ919" s="6">
        <f t="shared" si="448"/>
        <v>1904.7076304577083</v>
      </c>
      <c r="AR919" s="17">
        <v>1489.8062017766199</v>
      </c>
      <c r="AS919" s="6">
        <f t="shared" si="425"/>
        <v>931.12887611038741</v>
      </c>
      <c r="AT919" s="17">
        <v>404.551557243101</v>
      </c>
      <c r="AU919" s="6">
        <f t="shared" si="426"/>
        <v>404.551557243101</v>
      </c>
      <c r="AV919" s="17">
        <v>0</v>
      </c>
      <c r="AW919" s="6">
        <f t="shared" si="427"/>
        <v>0</v>
      </c>
      <c r="AX919" s="17">
        <v>569.02719710422002</v>
      </c>
      <c r="AY919" s="6">
        <f t="shared" si="428"/>
        <v>569.02719710422002</v>
      </c>
      <c r="AZ919" s="20">
        <v>494599066.45560801</v>
      </c>
      <c r="BA919" s="20">
        <v>884029051.02413595</v>
      </c>
      <c r="BB919" s="20">
        <v>361816689.47469997</v>
      </c>
      <c r="BC919" s="20">
        <v>0</v>
      </c>
      <c r="BD919" s="19">
        <f t="shared" si="429"/>
        <v>1740.4448069544439</v>
      </c>
      <c r="BE919" s="18">
        <v>45.234681158551297</v>
      </c>
      <c r="BF919" s="20">
        <v>0</v>
      </c>
      <c r="BG919" s="20">
        <v>0</v>
      </c>
      <c r="BH919" s="19">
        <f t="shared" si="449"/>
        <v>0</v>
      </c>
      <c r="BI919" s="18">
        <v>1251.5815380906899</v>
      </c>
      <c r="BJ919">
        <v>53</v>
      </c>
      <c r="BK919">
        <v>1824</v>
      </c>
      <c r="BL919" s="22">
        <v>2767.1539199999902</v>
      </c>
      <c r="BM919">
        <v>456</v>
      </c>
      <c r="BN919">
        <v>114</v>
      </c>
      <c r="BO919">
        <v>0.37402917907531902</v>
      </c>
    </row>
    <row r="920" spans="1:67" x14ac:dyDescent="0.2">
      <c r="A920" s="27">
        <v>919</v>
      </c>
      <c r="B920" s="18">
        <v>978.60284871289196</v>
      </c>
      <c r="C920" s="18">
        <v>201.39999999999901</v>
      </c>
      <c r="D920">
        <v>600</v>
      </c>
      <c r="E920">
        <v>2400</v>
      </c>
      <c r="F920">
        <v>0</v>
      </c>
      <c r="G920" s="23">
        <f t="shared" si="430"/>
        <v>1</v>
      </c>
      <c r="H920" s="16">
        <v>98.732876712328704</v>
      </c>
      <c r="I920" s="17">
        <v>131.50987146563801</v>
      </c>
      <c r="J920" s="6">
        <f t="shared" si="431"/>
        <v>131.63653110083069</v>
      </c>
      <c r="K920" s="6">
        <f t="shared" si="432"/>
        <v>102.8210097163124</v>
      </c>
      <c r="L920" s="6">
        <f t="shared" si="433"/>
        <v>0.78109783702484359</v>
      </c>
      <c r="M920" s="6">
        <f t="shared" si="434"/>
        <v>102.72207614922505</v>
      </c>
      <c r="N920" s="16">
        <v>99.429407818041895</v>
      </c>
      <c r="O920" s="17">
        <v>285.93468986143699</v>
      </c>
      <c r="P920" s="6">
        <f t="shared" si="435"/>
        <v>269.63165431808198</v>
      </c>
      <c r="Q920" s="6">
        <f t="shared" si="420"/>
        <v>168.51978394880123</v>
      </c>
      <c r="R920" s="17">
        <v>269.63165431808198</v>
      </c>
      <c r="S920" s="6">
        <f t="shared" si="436"/>
        <v>16.303035543355008</v>
      </c>
      <c r="T920" s="6">
        <f t="shared" si="437"/>
        <v>184.82281949215624</v>
      </c>
      <c r="U920" s="17">
        <v>43.637314932812203</v>
      </c>
      <c r="V920" s="6">
        <f t="shared" si="438"/>
        <v>38.840472246945303</v>
      </c>
      <c r="W920" s="6">
        <f t="shared" si="421"/>
        <v>38.840472246945303</v>
      </c>
      <c r="X920" s="17">
        <v>38.840472246945303</v>
      </c>
      <c r="Y920" s="6">
        <f t="shared" si="439"/>
        <v>4.7968426858668991</v>
      </c>
      <c r="Z920" s="6">
        <f t="shared" si="440"/>
        <v>43.637314932812203</v>
      </c>
      <c r="AA920" s="17">
        <v>0</v>
      </c>
      <c r="AB920" s="6">
        <f t="shared" si="441"/>
        <v>0</v>
      </c>
      <c r="AC920" s="6">
        <f t="shared" si="422"/>
        <v>0</v>
      </c>
      <c r="AD920" s="17">
        <v>0</v>
      </c>
      <c r="AE920" s="6">
        <f t="shared" si="442"/>
        <v>0</v>
      </c>
      <c r="AF920" s="17">
        <v>0</v>
      </c>
      <c r="AG920" s="6">
        <f t="shared" si="443"/>
        <v>0</v>
      </c>
      <c r="AH920" s="6">
        <f t="shared" si="423"/>
        <v>0</v>
      </c>
      <c r="AI920" s="6">
        <f t="shared" si="444"/>
        <v>0</v>
      </c>
      <c r="AJ920" s="17">
        <v>134.93764849336401</v>
      </c>
      <c r="AK920" s="6">
        <f t="shared" si="445"/>
        <v>109.705758581469</v>
      </c>
      <c r="AL920" s="6">
        <f t="shared" si="424"/>
        <v>109.705758581469</v>
      </c>
      <c r="AM920" s="17">
        <v>109.705758581469</v>
      </c>
      <c r="AN920" s="6">
        <f t="shared" si="446"/>
        <v>25.23188991189501</v>
      </c>
      <c r="AO920" s="6">
        <f t="shared" si="447"/>
        <v>134.93764849336401</v>
      </c>
      <c r="AP920" s="17">
        <v>2545.77059260034</v>
      </c>
      <c r="AQ920" s="6">
        <f t="shared" si="448"/>
        <v>1956.1439680369408</v>
      </c>
      <c r="AR920" s="17">
        <v>1572.3376655023999</v>
      </c>
      <c r="AS920" s="6">
        <f t="shared" si="425"/>
        <v>982.71104093899999</v>
      </c>
      <c r="AT920" s="17">
        <v>404.49096158962999</v>
      </c>
      <c r="AU920" s="6">
        <f t="shared" si="426"/>
        <v>404.49096158962999</v>
      </c>
      <c r="AV920" s="17">
        <v>0</v>
      </c>
      <c r="AW920" s="6">
        <f t="shared" si="427"/>
        <v>0</v>
      </c>
      <c r="AX920" s="17">
        <v>568.941965508311</v>
      </c>
      <c r="AY920" s="6">
        <f t="shared" si="428"/>
        <v>568.941965508311</v>
      </c>
      <c r="AZ920" s="20">
        <v>496447459.60839897</v>
      </c>
      <c r="BA920" s="20">
        <v>884034609.641801</v>
      </c>
      <c r="BB920" s="20">
        <v>361521155.72189301</v>
      </c>
      <c r="BC920" s="20">
        <v>0</v>
      </c>
      <c r="BD920" s="19">
        <f t="shared" si="429"/>
        <v>1742.003224972093</v>
      </c>
      <c r="BE920" s="18">
        <v>47.3433514934408</v>
      </c>
      <c r="BF920" s="20">
        <v>0</v>
      </c>
      <c r="BG920" s="20">
        <v>0</v>
      </c>
      <c r="BH920" s="19">
        <f t="shared" si="449"/>
        <v>0</v>
      </c>
      <c r="BI920" s="18">
        <v>1321.1138457623999</v>
      </c>
      <c r="BJ920">
        <v>53</v>
      </c>
      <c r="BK920">
        <v>1824</v>
      </c>
      <c r="BL920" s="22">
        <v>2767.1539199999902</v>
      </c>
      <c r="BM920">
        <v>456</v>
      </c>
      <c r="BN920">
        <v>114</v>
      </c>
      <c r="BO920">
        <v>0.37372680980212403</v>
      </c>
    </row>
    <row r="921" spans="1:67" x14ac:dyDescent="0.2">
      <c r="A921" s="27">
        <v>920</v>
      </c>
      <c r="B921" s="18">
        <v>1030.10826180304</v>
      </c>
      <c r="C921" s="18">
        <v>201.39999999999901</v>
      </c>
      <c r="D921">
        <v>600</v>
      </c>
      <c r="E921">
        <v>2400</v>
      </c>
      <c r="F921">
        <v>0</v>
      </c>
      <c r="G921" s="23">
        <f t="shared" si="430"/>
        <v>1</v>
      </c>
      <c r="H921" s="16">
        <v>98.915525114155201</v>
      </c>
      <c r="I921" s="17">
        <v>135.63991761929199</v>
      </c>
      <c r="J921" s="6">
        <f t="shared" si="431"/>
        <v>135.77230168389653</v>
      </c>
      <c r="K921" s="6">
        <f t="shared" si="432"/>
        <v>105.46954718344726</v>
      </c>
      <c r="L921" s="6">
        <f t="shared" si="433"/>
        <v>0.77681195557102811</v>
      </c>
      <c r="M921" s="6">
        <f t="shared" si="434"/>
        <v>105.36670965933537</v>
      </c>
      <c r="N921" s="16">
        <v>99.505474550294593</v>
      </c>
      <c r="O921" s="17">
        <v>299.88570089257001</v>
      </c>
      <c r="P921" s="6">
        <f t="shared" si="435"/>
        <v>282.78497137407498</v>
      </c>
      <c r="Q921" s="6">
        <f t="shared" si="420"/>
        <v>176.74060710879687</v>
      </c>
      <c r="R921" s="17">
        <v>282.78497137407498</v>
      </c>
      <c r="S921" s="6">
        <f t="shared" si="436"/>
        <v>17.100729518495029</v>
      </c>
      <c r="T921" s="6">
        <f t="shared" si="437"/>
        <v>193.84133662729189</v>
      </c>
      <c r="U921" s="17">
        <v>43.631655231578002</v>
      </c>
      <c r="V921" s="6">
        <f t="shared" si="438"/>
        <v>38.834837858981999</v>
      </c>
      <c r="W921" s="6">
        <f t="shared" si="421"/>
        <v>38.834837858981999</v>
      </c>
      <c r="X921" s="17">
        <v>38.834837858981999</v>
      </c>
      <c r="Y921" s="6">
        <f t="shared" si="439"/>
        <v>4.7968173725960028</v>
      </c>
      <c r="Z921" s="6">
        <f t="shared" si="440"/>
        <v>43.631655231578002</v>
      </c>
      <c r="AA921" s="17">
        <v>0</v>
      </c>
      <c r="AB921" s="6">
        <f t="shared" si="441"/>
        <v>0</v>
      </c>
      <c r="AC921" s="6">
        <f t="shared" si="422"/>
        <v>0</v>
      </c>
      <c r="AD921" s="17">
        <v>0</v>
      </c>
      <c r="AE921" s="6">
        <f t="shared" si="442"/>
        <v>0</v>
      </c>
      <c r="AF921" s="17">
        <v>0</v>
      </c>
      <c r="AG921" s="6">
        <f t="shared" si="443"/>
        <v>0</v>
      </c>
      <c r="AH921" s="6">
        <f t="shared" si="423"/>
        <v>0</v>
      </c>
      <c r="AI921" s="6">
        <f t="shared" si="444"/>
        <v>0</v>
      </c>
      <c r="AJ921" s="17">
        <v>134.940969079415</v>
      </c>
      <c r="AK921" s="6">
        <f t="shared" si="445"/>
        <v>109.68217740561199</v>
      </c>
      <c r="AL921" s="6">
        <f t="shared" si="424"/>
        <v>109.68217740561199</v>
      </c>
      <c r="AM921" s="17">
        <v>109.68217740561199</v>
      </c>
      <c r="AN921" s="6">
        <f t="shared" si="446"/>
        <v>25.258791673803003</v>
      </c>
      <c r="AO921" s="6">
        <f t="shared" si="447"/>
        <v>134.940969079415</v>
      </c>
      <c r="AP921" s="17">
        <v>2628.15776888353</v>
      </c>
      <c r="AQ921" s="6">
        <f t="shared" si="448"/>
        <v>2007.5849251774994</v>
      </c>
      <c r="AR921" s="17">
        <v>1654.8609165494199</v>
      </c>
      <c r="AS921" s="6">
        <f t="shared" si="425"/>
        <v>1034.2880728433875</v>
      </c>
      <c r="AT921" s="17">
        <v>404.43441839026099</v>
      </c>
      <c r="AU921" s="6">
        <f t="shared" si="426"/>
        <v>404.43441839026099</v>
      </c>
      <c r="AV921" s="17">
        <v>0</v>
      </c>
      <c r="AW921" s="6">
        <f t="shared" si="427"/>
        <v>0</v>
      </c>
      <c r="AX921" s="17">
        <v>568.86243394385099</v>
      </c>
      <c r="AY921" s="6">
        <f t="shared" si="428"/>
        <v>568.86243394385099</v>
      </c>
      <c r="AZ921" s="20">
        <v>498167729.92553198</v>
      </c>
      <c r="BA921" s="20">
        <v>884037424.25532198</v>
      </c>
      <c r="BB921" s="20">
        <v>361130759.94030601</v>
      </c>
      <c r="BC921" s="20">
        <v>0</v>
      </c>
      <c r="BD921" s="19">
        <f t="shared" si="429"/>
        <v>1743.3359141211597</v>
      </c>
      <c r="BE921" s="18">
        <v>49.299790995531502</v>
      </c>
      <c r="BF921" s="20">
        <v>0</v>
      </c>
      <c r="BG921" s="20">
        <v>0</v>
      </c>
      <c r="BH921" s="19">
        <f t="shared" si="449"/>
        <v>0</v>
      </c>
      <c r="BI921" s="18">
        <v>1390.6461534341099</v>
      </c>
      <c r="BJ921">
        <v>53</v>
      </c>
      <c r="BK921">
        <v>1824</v>
      </c>
      <c r="BL921" s="22">
        <v>2767.1539199999902</v>
      </c>
      <c r="BM921">
        <v>456</v>
      </c>
      <c r="BN921">
        <v>114</v>
      </c>
      <c r="BO921">
        <v>0.373327013072352</v>
      </c>
    </row>
    <row r="922" spans="1:67" x14ac:dyDescent="0.2">
      <c r="A922" s="27">
        <v>921</v>
      </c>
      <c r="B922" s="18">
        <v>20.602165236060799</v>
      </c>
      <c r="C922" s="18">
        <v>250.79999999999899</v>
      </c>
      <c r="D922">
        <v>600</v>
      </c>
      <c r="E922">
        <v>2400</v>
      </c>
      <c r="F922">
        <v>0</v>
      </c>
      <c r="G922" s="23">
        <f t="shared" si="430"/>
        <v>1</v>
      </c>
      <c r="H922" s="16">
        <v>40.102739726027302</v>
      </c>
      <c r="I922" s="17">
        <v>86.909145618066006</v>
      </c>
      <c r="J922" s="6">
        <f t="shared" si="431"/>
        <v>87.040633611382347</v>
      </c>
      <c r="K922" s="6">
        <f t="shared" si="432"/>
        <v>86.073646860660304</v>
      </c>
      <c r="L922" s="6">
        <f t="shared" si="433"/>
        <v>0.98889039853455762</v>
      </c>
      <c r="M922" s="6">
        <f t="shared" si="434"/>
        <v>85.943619646547191</v>
      </c>
      <c r="N922" s="16">
        <v>65.061311189408102</v>
      </c>
      <c r="O922" s="17">
        <v>74.223575427272095</v>
      </c>
      <c r="P922" s="6">
        <f t="shared" si="435"/>
        <v>70.016680500446</v>
      </c>
      <c r="Q922" s="6">
        <f t="shared" si="420"/>
        <v>43.76042531277875</v>
      </c>
      <c r="R922" s="17">
        <v>70.016680500446</v>
      </c>
      <c r="S922" s="6">
        <f t="shared" si="436"/>
        <v>4.2068949268260951</v>
      </c>
      <c r="T922" s="6">
        <f t="shared" si="437"/>
        <v>47.967320239604845</v>
      </c>
      <c r="U922" s="17">
        <v>45.951040541393702</v>
      </c>
      <c r="V922" s="6">
        <f t="shared" si="438"/>
        <v>40.928130185126001</v>
      </c>
      <c r="W922" s="6">
        <f t="shared" si="421"/>
        <v>40.928130185126001</v>
      </c>
      <c r="X922" s="17">
        <v>40.928130185126001</v>
      </c>
      <c r="Y922" s="6">
        <f t="shared" si="439"/>
        <v>5.0229103562677011</v>
      </c>
      <c r="Z922" s="6">
        <f t="shared" si="440"/>
        <v>45.951040541393702</v>
      </c>
      <c r="AA922" s="17">
        <v>0</v>
      </c>
      <c r="AB922" s="6">
        <f t="shared" si="441"/>
        <v>0</v>
      </c>
      <c r="AC922" s="6">
        <f t="shared" si="422"/>
        <v>0</v>
      </c>
      <c r="AD922" s="17">
        <v>0</v>
      </c>
      <c r="AE922" s="6">
        <f t="shared" si="442"/>
        <v>0</v>
      </c>
      <c r="AF922" s="17">
        <v>0</v>
      </c>
      <c r="AG922" s="6">
        <f t="shared" si="443"/>
        <v>0</v>
      </c>
      <c r="AH922" s="6">
        <f t="shared" si="423"/>
        <v>0</v>
      </c>
      <c r="AI922" s="6">
        <f t="shared" si="444"/>
        <v>0</v>
      </c>
      <c r="AJ922" s="17">
        <v>1022.26376900369</v>
      </c>
      <c r="AK922" s="6">
        <f t="shared" si="445"/>
        <v>826.40194610855895</v>
      </c>
      <c r="AL922" s="6">
        <f t="shared" si="424"/>
        <v>826.40194610855895</v>
      </c>
      <c r="AM922" s="17">
        <v>826.40194610855895</v>
      </c>
      <c r="AN922" s="6">
        <f t="shared" si="446"/>
        <v>195.86182289513101</v>
      </c>
      <c r="AO922" s="6">
        <f t="shared" si="447"/>
        <v>1022.26376900369</v>
      </c>
      <c r="AP922" s="17">
        <v>1112.7413248626599</v>
      </c>
      <c r="AQ922" s="6">
        <f t="shared" si="448"/>
        <v>1100.249642652157</v>
      </c>
      <c r="AR922" s="17">
        <v>33.311152561351904</v>
      </c>
      <c r="AS922" s="6">
        <f t="shared" si="425"/>
        <v>20.819470350844938</v>
      </c>
      <c r="AT922" s="17">
        <v>506.89071795739602</v>
      </c>
      <c r="AU922" s="6">
        <f t="shared" si="426"/>
        <v>506.89071795739602</v>
      </c>
      <c r="AV922" s="17">
        <v>0</v>
      </c>
      <c r="AW922" s="6">
        <f t="shared" si="427"/>
        <v>0</v>
      </c>
      <c r="AX922" s="17">
        <v>572.53945434391596</v>
      </c>
      <c r="AY922" s="6">
        <f t="shared" si="428"/>
        <v>572.53945434391596</v>
      </c>
      <c r="AZ922" s="20">
        <v>41980214.389793999</v>
      </c>
      <c r="BA922" s="20">
        <v>1051136317.9361</v>
      </c>
      <c r="BB922" s="20">
        <v>46757639.712529801</v>
      </c>
      <c r="BC922" s="20">
        <v>0</v>
      </c>
      <c r="BD922" s="19">
        <f t="shared" si="429"/>
        <v>1139.8741720384239</v>
      </c>
      <c r="BE922" s="18">
        <v>4.7030464184357801E-2</v>
      </c>
      <c r="BF922" s="20">
        <v>0</v>
      </c>
      <c r="BG922" s="20">
        <v>0</v>
      </c>
      <c r="BH922" s="19">
        <f t="shared" si="449"/>
        <v>0</v>
      </c>
      <c r="BI922" s="18">
        <v>27.812923068682199</v>
      </c>
      <c r="BJ922">
        <v>66</v>
      </c>
      <c r="BK922">
        <v>1824</v>
      </c>
      <c r="BL922" s="22">
        <v>2767.1539199999902</v>
      </c>
      <c r="BM922">
        <v>456</v>
      </c>
      <c r="BN922">
        <v>114</v>
      </c>
      <c r="BO922">
        <v>4.8505379583733903E-2</v>
      </c>
    </row>
    <row r="923" spans="1:67" x14ac:dyDescent="0.2">
      <c r="A923" s="27">
        <v>922</v>
      </c>
      <c r="B923" s="18">
        <v>51.505413090152203</v>
      </c>
      <c r="C923" s="18">
        <v>250.79999999999899</v>
      </c>
      <c r="D923">
        <v>600</v>
      </c>
      <c r="E923">
        <v>2400</v>
      </c>
      <c r="F923">
        <v>0</v>
      </c>
      <c r="G923" s="23">
        <f t="shared" si="430"/>
        <v>1</v>
      </c>
      <c r="H923" s="16">
        <v>44.223744292237399</v>
      </c>
      <c r="I923" s="17">
        <v>85.496011251600805</v>
      </c>
      <c r="J923" s="6">
        <f t="shared" si="431"/>
        <v>85.945170815847575</v>
      </c>
      <c r="K923" s="6">
        <f t="shared" si="432"/>
        <v>83.683802751276687</v>
      </c>
      <c r="L923" s="6">
        <f t="shared" si="433"/>
        <v>0.97368824748261584</v>
      </c>
      <c r="M923" s="6">
        <f t="shared" si="434"/>
        <v>83.246461362325192</v>
      </c>
      <c r="N923" s="16">
        <v>69.440476606106003</v>
      </c>
      <c r="O923" s="17">
        <v>76.796503692726105</v>
      </c>
      <c r="P923" s="6">
        <f t="shared" si="435"/>
        <v>72.441653191644207</v>
      </c>
      <c r="Q923" s="6">
        <f t="shared" si="420"/>
        <v>45.276033244777629</v>
      </c>
      <c r="R923" s="17">
        <v>72.441653191644207</v>
      </c>
      <c r="S923" s="6">
        <f t="shared" si="436"/>
        <v>4.3548505010818985</v>
      </c>
      <c r="T923" s="6">
        <f t="shared" si="437"/>
        <v>49.630883745859528</v>
      </c>
      <c r="U923" s="17">
        <v>45.902846812539003</v>
      </c>
      <c r="V923" s="6">
        <f t="shared" si="438"/>
        <v>40.882891231285498</v>
      </c>
      <c r="W923" s="6">
        <f t="shared" si="421"/>
        <v>40.882891231285498</v>
      </c>
      <c r="X923" s="17">
        <v>40.882891231285498</v>
      </c>
      <c r="Y923" s="6">
        <f t="shared" si="439"/>
        <v>5.0199555812535053</v>
      </c>
      <c r="Z923" s="6">
        <f t="shared" si="440"/>
        <v>45.902846812539003</v>
      </c>
      <c r="AA923" s="17">
        <v>0</v>
      </c>
      <c r="AB923" s="6">
        <f t="shared" si="441"/>
        <v>0</v>
      </c>
      <c r="AC923" s="6">
        <f t="shared" si="422"/>
        <v>0</v>
      </c>
      <c r="AD923" s="17">
        <v>0</v>
      </c>
      <c r="AE923" s="6">
        <f t="shared" si="442"/>
        <v>0</v>
      </c>
      <c r="AF923" s="17">
        <v>0</v>
      </c>
      <c r="AG923" s="6">
        <f t="shared" si="443"/>
        <v>0</v>
      </c>
      <c r="AH923" s="6">
        <f t="shared" si="423"/>
        <v>0</v>
      </c>
      <c r="AI923" s="6">
        <f t="shared" si="444"/>
        <v>0</v>
      </c>
      <c r="AJ923" s="17">
        <v>763.50716060791797</v>
      </c>
      <c r="AK923" s="6">
        <f t="shared" si="445"/>
        <v>617.94371001175205</v>
      </c>
      <c r="AL923" s="6">
        <f t="shared" si="424"/>
        <v>617.94371001175205</v>
      </c>
      <c r="AM923" s="17">
        <v>617.94371001175205</v>
      </c>
      <c r="AN923" s="6">
        <f t="shared" si="446"/>
        <v>145.56345059616592</v>
      </c>
      <c r="AO923" s="6">
        <f t="shared" si="447"/>
        <v>763.50716060791797</v>
      </c>
      <c r="AP923" s="17">
        <v>1162.1065017380199</v>
      </c>
      <c r="AQ923" s="6">
        <f t="shared" si="448"/>
        <v>1130.8934533114998</v>
      </c>
      <c r="AR923" s="17">
        <v>83.234795804050805</v>
      </c>
      <c r="AS923" s="6">
        <f t="shared" si="425"/>
        <v>52.021747377531753</v>
      </c>
      <c r="AT923" s="17">
        <v>506.62846716511501</v>
      </c>
      <c r="AU923" s="6">
        <f t="shared" si="426"/>
        <v>506.62846716511501</v>
      </c>
      <c r="AV923" s="17">
        <v>0</v>
      </c>
      <c r="AW923" s="6">
        <f t="shared" si="427"/>
        <v>0</v>
      </c>
      <c r="AX923" s="17">
        <v>572.24323876885296</v>
      </c>
      <c r="AY923" s="6">
        <f t="shared" si="428"/>
        <v>572.24323876885296</v>
      </c>
      <c r="AZ923" s="20">
        <v>101274108.529578</v>
      </c>
      <c r="BA923" s="20">
        <v>1051796877.0766</v>
      </c>
      <c r="BB923" s="20">
        <v>63526164.532792501</v>
      </c>
      <c r="BC923" s="20">
        <v>0</v>
      </c>
      <c r="BD923" s="19">
        <f t="shared" si="429"/>
        <v>1216.5971501389706</v>
      </c>
      <c r="BE923" s="18">
        <v>3.4455276508596901E-2</v>
      </c>
      <c r="BF923" s="20">
        <v>0</v>
      </c>
      <c r="BG923" s="20">
        <v>0</v>
      </c>
      <c r="BH923" s="19">
        <f t="shared" si="449"/>
        <v>0</v>
      </c>
      <c r="BI923" s="18">
        <v>69.532307671705496</v>
      </c>
      <c r="BJ923">
        <v>66</v>
      </c>
      <c r="BK923">
        <v>1824</v>
      </c>
      <c r="BL923" s="22">
        <v>2767.1539199999902</v>
      </c>
      <c r="BM923">
        <v>456</v>
      </c>
      <c r="BN923">
        <v>114</v>
      </c>
      <c r="BO923">
        <v>6.5916152415114906E-2</v>
      </c>
    </row>
    <row r="924" spans="1:67" x14ac:dyDescent="0.2">
      <c r="A924" s="27">
        <v>923</v>
      </c>
      <c r="B924" s="18">
        <v>154.516239270456</v>
      </c>
      <c r="C924" s="18">
        <v>250.79999999999899</v>
      </c>
      <c r="D924">
        <v>600</v>
      </c>
      <c r="E924">
        <v>2400</v>
      </c>
      <c r="F924">
        <v>0</v>
      </c>
      <c r="G924" s="23">
        <f t="shared" si="430"/>
        <v>1</v>
      </c>
      <c r="H924" s="16">
        <v>62.3059360730593</v>
      </c>
      <c r="I924" s="17">
        <v>83.002152909825696</v>
      </c>
      <c r="J924" s="6">
        <f t="shared" si="431"/>
        <v>83.823391009183453</v>
      </c>
      <c r="K924" s="6">
        <f t="shared" si="432"/>
        <v>78.154497667293825</v>
      </c>
      <c r="L924" s="6">
        <f t="shared" si="433"/>
        <v>0.93237098531043006</v>
      </c>
      <c r="M924" s="6">
        <f t="shared" si="434"/>
        <v>77.388799091421163</v>
      </c>
      <c r="N924" s="16">
        <v>82.499951811392506</v>
      </c>
      <c r="O924" s="17">
        <v>86.221502570383805</v>
      </c>
      <c r="P924" s="6">
        <f t="shared" si="435"/>
        <v>81.325695035375304</v>
      </c>
      <c r="Q924" s="6">
        <f t="shared" si="420"/>
        <v>50.828559397109565</v>
      </c>
      <c r="R924" s="17">
        <v>81.325695035375304</v>
      </c>
      <c r="S924" s="6">
        <f t="shared" si="436"/>
        <v>4.8958075350085011</v>
      </c>
      <c r="T924" s="6">
        <f t="shared" si="437"/>
        <v>55.724366932118066</v>
      </c>
      <c r="U924" s="17">
        <v>45.785400241955202</v>
      </c>
      <c r="V924" s="6">
        <f t="shared" si="438"/>
        <v>40.772004463430697</v>
      </c>
      <c r="W924" s="6">
        <f t="shared" si="421"/>
        <v>40.772004463430697</v>
      </c>
      <c r="X924" s="17">
        <v>40.772004463430697</v>
      </c>
      <c r="Y924" s="6">
        <f t="shared" si="439"/>
        <v>5.0133957785245045</v>
      </c>
      <c r="Z924" s="6">
        <f t="shared" si="440"/>
        <v>45.785400241955202</v>
      </c>
      <c r="AA924" s="17">
        <v>0</v>
      </c>
      <c r="AB924" s="6">
        <f t="shared" si="441"/>
        <v>0</v>
      </c>
      <c r="AC924" s="6">
        <f t="shared" si="422"/>
        <v>0</v>
      </c>
      <c r="AD924" s="17">
        <v>0</v>
      </c>
      <c r="AE924" s="6">
        <f t="shared" si="442"/>
        <v>0</v>
      </c>
      <c r="AF924" s="17">
        <v>0</v>
      </c>
      <c r="AG924" s="6">
        <f t="shared" si="443"/>
        <v>0</v>
      </c>
      <c r="AH924" s="6">
        <f t="shared" si="423"/>
        <v>0</v>
      </c>
      <c r="AI924" s="6">
        <f t="shared" si="444"/>
        <v>0</v>
      </c>
      <c r="AJ924" s="17">
        <v>403.10160684375501</v>
      </c>
      <c r="AK924" s="6">
        <f t="shared" si="445"/>
        <v>326.97147440148098</v>
      </c>
      <c r="AL924" s="6">
        <f t="shared" si="424"/>
        <v>326.97147440148098</v>
      </c>
      <c r="AM924" s="17">
        <v>326.97147440148098</v>
      </c>
      <c r="AN924" s="6">
        <f t="shared" si="446"/>
        <v>76.130132442274032</v>
      </c>
      <c r="AO924" s="6">
        <f t="shared" si="447"/>
        <v>403.10160684375501</v>
      </c>
      <c r="AP924" s="17">
        <v>1326.706260097</v>
      </c>
      <c r="AQ924" s="6">
        <f t="shared" si="448"/>
        <v>1233.1989022161006</v>
      </c>
      <c r="AR924" s="17">
        <v>249.35295434906001</v>
      </c>
      <c r="AS924" s="6">
        <f t="shared" si="425"/>
        <v>155.84559646816251</v>
      </c>
      <c r="AT924" s="17">
        <v>505.91544006971498</v>
      </c>
      <c r="AU924" s="6">
        <f t="shared" si="426"/>
        <v>505.91544006971498</v>
      </c>
      <c r="AV924" s="17">
        <v>0</v>
      </c>
      <c r="AW924" s="6">
        <f t="shared" si="427"/>
        <v>0</v>
      </c>
      <c r="AX924" s="17">
        <v>571.43786567822303</v>
      </c>
      <c r="AY924" s="6">
        <f t="shared" si="428"/>
        <v>571.43786567822303</v>
      </c>
      <c r="AZ924" s="20">
        <v>268674860.07575601</v>
      </c>
      <c r="BA924" s="20">
        <v>1053259659.04207</v>
      </c>
      <c r="BB924" s="20">
        <v>123464636.617768</v>
      </c>
      <c r="BC924" s="20">
        <v>0</v>
      </c>
      <c r="BD924" s="19">
        <f t="shared" si="429"/>
        <v>1445.3991557355939</v>
      </c>
      <c r="BE924" s="18">
        <v>1.7030808618498601</v>
      </c>
      <c r="BF924" s="20">
        <v>0</v>
      </c>
      <c r="BG924" s="20">
        <v>0</v>
      </c>
      <c r="BH924" s="19">
        <f t="shared" si="449"/>
        <v>0</v>
      </c>
      <c r="BI924" s="18">
        <v>208.596923015116</v>
      </c>
      <c r="BJ924">
        <v>66</v>
      </c>
      <c r="BK924">
        <v>1824</v>
      </c>
      <c r="BL924" s="22">
        <v>2767.1539199999902</v>
      </c>
      <c r="BM924">
        <v>456</v>
      </c>
      <c r="BN924">
        <v>114</v>
      </c>
      <c r="BO924">
        <v>0.12810495187995399</v>
      </c>
    </row>
    <row r="925" spans="1:67" x14ac:dyDescent="0.2">
      <c r="A925" s="27">
        <v>924</v>
      </c>
      <c r="B925" s="18">
        <v>206.02165236060799</v>
      </c>
      <c r="C925" s="18">
        <v>250.79999999999899</v>
      </c>
      <c r="D925">
        <v>600</v>
      </c>
      <c r="E925">
        <v>2400</v>
      </c>
      <c r="F925">
        <v>0</v>
      </c>
      <c r="G925" s="23">
        <f t="shared" si="430"/>
        <v>1</v>
      </c>
      <c r="H925" s="16">
        <v>74.531963470319596</v>
      </c>
      <c r="I925" s="17">
        <v>83.165045741350795</v>
      </c>
      <c r="J925" s="6">
        <f t="shared" si="431"/>
        <v>84.302349966883341</v>
      </c>
      <c r="K925" s="6">
        <f t="shared" si="432"/>
        <v>77.265176223590558</v>
      </c>
      <c r="L925" s="6">
        <f t="shared" si="433"/>
        <v>0.91652458388102809</v>
      </c>
      <c r="M925" s="6">
        <f t="shared" si="434"/>
        <v>76.222808941538204</v>
      </c>
      <c r="N925" s="16">
        <v>87.649239970525301</v>
      </c>
      <c r="O925" s="17">
        <v>94.376269081007706</v>
      </c>
      <c r="P925" s="6">
        <f t="shared" si="435"/>
        <v>89.014563684503301</v>
      </c>
      <c r="Q925" s="6">
        <f t="shared" si="420"/>
        <v>55.634102302814561</v>
      </c>
      <c r="R925" s="17">
        <v>89.014563684503301</v>
      </c>
      <c r="S925" s="6">
        <f t="shared" si="436"/>
        <v>5.361705396504405</v>
      </c>
      <c r="T925" s="6">
        <f t="shared" si="437"/>
        <v>60.995807699318966</v>
      </c>
      <c r="U925" s="17">
        <v>45.745705605496198</v>
      </c>
      <c r="V925" s="6">
        <f t="shared" si="438"/>
        <v>40.7341360236044</v>
      </c>
      <c r="W925" s="6">
        <f t="shared" si="421"/>
        <v>40.7341360236044</v>
      </c>
      <c r="X925" s="17">
        <v>40.7341360236044</v>
      </c>
      <c r="Y925" s="6">
        <f t="shared" si="439"/>
        <v>5.0115695818917985</v>
      </c>
      <c r="Z925" s="6">
        <f t="shared" si="440"/>
        <v>45.745705605496198</v>
      </c>
      <c r="AA925" s="17">
        <v>0</v>
      </c>
      <c r="AB925" s="6">
        <f t="shared" si="441"/>
        <v>0</v>
      </c>
      <c r="AC925" s="6">
        <f t="shared" si="422"/>
        <v>0</v>
      </c>
      <c r="AD925" s="17">
        <v>0</v>
      </c>
      <c r="AE925" s="6">
        <f t="shared" si="442"/>
        <v>0</v>
      </c>
      <c r="AF925" s="17">
        <v>0</v>
      </c>
      <c r="AG925" s="6">
        <f t="shared" si="443"/>
        <v>0</v>
      </c>
      <c r="AH925" s="6">
        <f t="shared" si="423"/>
        <v>0</v>
      </c>
      <c r="AI925" s="6">
        <f t="shared" si="444"/>
        <v>0</v>
      </c>
      <c r="AJ925" s="17">
        <v>320.46218008930998</v>
      </c>
      <c r="AK925" s="6">
        <f t="shared" si="445"/>
        <v>260.11298052664603</v>
      </c>
      <c r="AL925" s="6">
        <f t="shared" si="424"/>
        <v>260.11298052664603</v>
      </c>
      <c r="AM925" s="17">
        <v>260.11298052664603</v>
      </c>
      <c r="AN925" s="6">
        <f t="shared" si="446"/>
        <v>60.349199562663955</v>
      </c>
      <c r="AO925" s="6">
        <f t="shared" si="447"/>
        <v>320.46218008930998</v>
      </c>
      <c r="AP925" s="17">
        <v>1409.02774502121</v>
      </c>
      <c r="AQ925" s="6">
        <f t="shared" si="448"/>
        <v>1284.4216760989684</v>
      </c>
      <c r="AR925" s="17">
        <v>332.28285045932398</v>
      </c>
      <c r="AS925" s="6">
        <f t="shared" si="425"/>
        <v>207.67678153707749</v>
      </c>
      <c r="AT925" s="17">
        <v>505.62973563896799</v>
      </c>
      <c r="AU925" s="6">
        <f t="shared" si="426"/>
        <v>505.62973563896799</v>
      </c>
      <c r="AV925" s="17">
        <v>0</v>
      </c>
      <c r="AW925" s="6">
        <f t="shared" si="427"/>
        <v>0</v>
      </c>
      <c r="AX925" s="17">
        <v>571.115158922923</v>
      </c>
      <c r="AY925" s="6">
        <f t="shared" si="428"/>
        <v>571.115158922923</v>
      </c>
      <c r="AZ925" s="20">
        <v>323733911.658373</v>
      </c>
      <c r="BA925" s="20">
        <v>1053663880.82928</v>
      </c>
      <c r="BB925" s="20">
        <v>158216891.79594201</v>
      </c>
      <c r="BC925" s="20">
        <v>0</v>
      </c>
      <c r="BD925" s="19">
        <f t="shared" si="429"/>
        <v>1535.6146842835951</v>
      </c>
      <c r="BE925" s="18">
        <v>3.78166957886461</v>
      </c>
      <c r="BF925" s="20">
        <v>0</v>
      </c>
      <c r="BG925" s="20">
        <v>0</v>
      </c>
      <c r="BH925" s="19">
        <f t="shared" si="449"/>
        <v>0</v>
      </c>
      <c r="BI925" s="18">
        <v>278.12923068682198</v>
      </c>
      <c r="BJ925">
        <v>66</v>
      </c>
      <c r="BK925">
        <v>1824</v>
      </c>
      <c r="BL925" s="22">
        <v>2767.1539199999902</v>
      </c>
      <c r="BM925">
        <v>456</v>
      </c>
      <c r="BN925">
        <v>114</v>
      </c>
      <c r="BO925">
        <v>0.16411190164006301</v>
      </c>
    </row>
    <row r="926" spans="1:67" x14ac:dyDescent="0.2">
      <c r="A926" s="27">
        <v>925</v>
      </c>
      <c r="B926" s="18">
        <v>257.52706545076097</v>
      </c>
      <c r="C926" s="18">
        <v>250.79999999999899</v>
      </c>
      <c r="D926">
        <v>600</v>
      </c>
      <c r="E926">
        <v>2400</v>
      </c>
      <c r="F926">
        <v>0</v>
      </c>
      <c r="G926" s="23">
        <f t="shared" si="430"/>
        <v>1</v>
      </c>
      <c r="H926" s="16">
        <v>83.824200913241995</v>
      </c>
      <c r="I926" s="17">
        <v>84.2817425609324</v>
      </c>
      <c r="J926" s="6">
        <f t="shared" si="431"/>
        <v>85.077972287772923</v>
      </c>
      <c r="K926" s="6">
        <f t="shared" si="432"/>
        <v>76.724930557436096</v>
      </c>
      <c r="L926" s="6">
        <f t="shared" si="433"/>
        <v>0.90181898433024488</v>
      </c>
      <c r="M926" s="6">
        <f t="shared" si="434"/>
        <v>76.006875473883227</v>
      </c>
      <c r="N926" s="16">
        <v>91.461890452841303</v>
      </c>
      <c r="O926" s="17">
        <v>107.542666515254</v>
      </c>
      <c r="P926" s="6">
        <f t="shared" si="435"/>
        <v>101.430098536304</v>
      </c>
      <c r="Q926" s="6">
        <f t="shared" si="420"/>
        <v>63.393811585190001</v>
      </c>
      <c r="R926" s="17">
        <v>101.430098536304</v>
      </c>
      <c r="S926" s="6">
        <f t="shared" si="436"/>
        <v>6.1125679789499969</v>
      </c>
      <c r="T926" s="6">
        <f t="shared" si="437"/>
        <v>69.506379564139991</v>
      </c>
      <c r="U926" s="17">
        <v>45.714603412688</v>
      </c>
      <c r="V926" s="6">
        <f t="shared" si="438"/>
        <v>40.704233295059097</v>
      </c>
      <c r="W926" s="6">
        <f t="shared" si="421"/>
        <v>40.704233295059097</v>
      </c>
      <c r="X926" s="17">
        <v>40.704233295059097</v>
      </c>
      <c r="Y926" s="6">
        <f t="shared" si="439"/>
        <v>5.0103701176289022</v>
      </c>
      <c r="Z926" s="6">
        <f t="shared" si="440"/>
        <v>45.714603412688</v>
      </c>
      <c r="AA926" s="17">
        <v>0</v>
      </c>
      <c r="AB926" s="6">
        <f t="shared" si="441"/>
        <v>0</v>
      </c>
      <c r="AC926" s="6">
        <f t="shared" si="422"/>
        <v>0</v>
      </c>
      <c r="AD926" s="17">
        <v>0</v>
      </c>
      <c r="AE926" s="6">
        <f t="shared" si="442"/>
        <v>0</v>
      </c>
      <c r="AF926" s="17">
        <v>0</v>
      </c>
      <c r="AG926" s="6">
        <f t="shared" si="443"/>
        <v>0</v>
      </c>
      <c r="AH926" s="6">
        <f t="shared" si="423"/>
        <v>0</v>
      </c>
      <c r="AI926" s="6">
        <f t="shared" si="444"/>
        <v>0</v>
      </c>
      <c r="AJ926" s="17">
        <v>255.90787486681199</v>
      </c>
      <c r="AK926" s="6">
        <f t="shared" si="445"/>
        <v>207.82370368253299</v>
      </c>
      <c r="AL926" s="6">
        <f t="shared" si="424"/>
        <v>207.82370368253299</v>
      </c>
      <c r="AM926" s="17">
        <v>207.82370368253299</v>
      </c>
      <c r="AN926" s="6">
        <f t="shared" si="446"/>
        <v>48.084171184279</v>
      </c>
      <c r="AO926" s="6">
        <f t="shared" si="447"/>
        <v>255.90787486681199</v>
      </c>
      <c r="AP926" s="17">
        <v>1491.36005619754</v>
      </c>
      <c r="AQ926" s="6">
        <f t="shared" si="448"/>
        <v>1335.679550498159</v>
      </c>
      <c r="AR926" s="17">
        <v>415.14801519834703</v>
      </c>
      <c r="AS926" s="6">
        <f t="shared" si="425"/>
        <v>259.46750949896688</v>
      </c>
      <c r="AT926" s="17">
        <v>505.37951238980003</v>
      </c>
      <c r="AU926" s="6">
        <f t="shared" si="426"/>
        <v>505.37951238980003</v>
      </c>
      <c r="AV926" s="17">
        <v>0</v>
      </c>
      <c r="AW926" s="6">
        <f t="shared" si="427"/>
        <v>0</v>
      </c>
      <c r="AX926" s="17">
        <v>570.83252860939206</v>
      </c>
      <c r="AY926" s="6">
        <f t="shared" si="428"/>
        <v>570.83252860939206</v>
      </c>
      <c r="AZ926" s="20">
        <v>351901251.59950799</v>
      </c>
      <c r="BA926" s="20">
        <v>1053934964.69756</v>
      </c>
      <c r="BB926" s="20">
        <v>196576104.43670201</v>
      </c>
      <c r="BC926" s="20">
        <v>0</v>
      </c>
      <c r="BD926" s="19">
        <f t="shared" si="429"/>
        <v>1602.41232073377</v>
      </c>
      <c r="BE926" s="18">
        <v>6.8923008500619698</v>
      </c>
      <c r="BF926" s="20">
        <v>0</v>
      </c>
      <c r="BG926" s="20">
        <v>0</v>
      </c>
      <c r="BH926" s="19">
        <f t="shared" si="449"/>
        <v>0</v>
      </c>
      <c r="BI926" s="18">
        <v>347.66153835852703</v>
      </c>
      <c r="BJ926">
        <v>66</v>
      </c>
      <c r="BK926">
        <v>1824</v>
      </c>
      <c r="BL926" s="22">
        <v>2767.1539199999902</v>
      </c>
      <c r="BM926">
        <v>456</v>
      </c>
      <c r="BN926">
        <v>114</v>
      </c>
      <c r="BO926">
        <v>0.20382349034892799</v>
      </c>
    </row>
    <row r="927" spans="1:67" x14ac:dyDescent="0.2">
      <c r="A927" s="27">
        <v>926</v>
      </c>
      <c r="B927" s="18">
        <v>309.03247854091302</v>
      </c>
      <c r="C927" s="18">
        <v>250.79999999999899</v>
      </c>
      <c r="D927">
        <v>600</v>
      </c>
      <c r="E927">
        <v>2400</v>
      </c>
      <c r="F927">
        <v>0</v>
      </c>
      <c r="G927" s="23">
        <f t="shared" si="430"/>
        <v>1</v>
      </c>
      <c r="H927" s="16">
        <v>88.413242009132404</v>
      </c>
      <c r="I927" s="17">
        <v>86.563218350309398</v>
      </c>
      <c r="J927" s="6">
        <f t="shared" si="431"/>
        <v>87.033385016269648</v>
      </c>
      <c r="K927" s="6">
        <f t="shared" si="432"/>
        <v>77.285321845639501</v>
      </c>
      <c r="L927" s="6">
        <f t="shared" si="433"/>
        <v>0.88799627672981019</v>
      </c>
      <c r="M927" s="6">
        <f t="shared" si="434"/>
        <v>76.867815596824329</v>
      </c>
      <c r="N927" s="16">
        <v>93.727217737033001</v>
      </c>
      <c r="O927" s="17">
        <v>122.694534747349</v>
      </c>
      <c r="P927" s="6">
        <f t="shared" si="435"/>
        <v>115.71787972666399</v>
      </c>
      <c r="Q927" s="6">
        <f t="shared" si="420"/>
        <v>72.323674829165</v>
      </c>
      <c r="R927" s="17">
        <v>115.71787972666399</v>
      </c>
      <c r="S927" s="6">
        <f t="shared" si="436"/>
        <v>6.9766550206850013</v>
      </c>
      <c r="T927" s="6">
        <f t="shared" si="437"/>
        <v>79.300329849850002</v>
      </c>
      <c r="U927" s="17">
        <v>45.689698805782498</v>
      </c>
      <c r="V927" s="6">
        <f t="shared" si="438"/>
        <v>40.6801079975439</v>
      </c>
      <c r="W927" s="6">
        <f t="shared" si="421"/>
        <v>40.6801079975439</v>
      </c>
      <c r="X927" s="17">
        <v>40.6801079975439</v>
      </c>
      <c r="Y927" s="6">
        <f t="shared" si="439"/>
        <v>5.0095908082385989</v>
      </c>
      <c r="Z927" s="6">
        <f t="shared" si="440"/>
        <v>45.689698805782498</v>
      </c>
      <c r="AA927" s="17">
        <v>0</v>
      </c>
      <c r="AB927" s="6">
        <f t="shared" si="441"/>
        <v>0</v>
      </c>
      <c r="AC927" s="6">
        <f t="shared" si="422"/>
        <v>0</v>
      </c>
      <c r="AD927" s="17">
        <v>0</v>
      </c>
      <c r="AE927" s="6">
        <f t="shared" si="442"/>
        <v>0</v>
      </c>
      <c r="AF927" s="17">
        <v>0</v>
      </c>
      <c r="AG927" s="6">
        <f t="shared" si="443"/>
        <v>0</v>
      </c>
      <c r="AH927" s="6">
        <f t="shared" si="423"/>
        <v>0</v>
      </c>
      <c r="AI927" s="6">
        <f t="shared" si="444"/>
        <v>0</v>
      </c>
      <c r="AJ927" s="17">
        <v>225.89715642871101</v>
      </c>
      <c r="AK927" s="6">
        <f t="shared" si="445"/>
        <v>183.36092876860701</v>
      </c>
      <c r="AL927" s="6">
        <f t="shared" si="424"/>
        <v>183.36092876860701</v>
      </c>
      <c r="AM927" s="17">
        <v>183.36092876860701</v>
      </c>
      <c r="AN927" s="6">
        <f t="shared" si="446"/>
        <v>42.536227660104004</v>
      </c>
      <c r="AO927" s="6">
        <f t="shared" si="447"/>
        <v>225.89715642871101</v>
      </c>
      <c r="AP927" s="17">
        <v>1573.70129478999</v>
      </c>
      <c r="AQ927" s="6">
        <f t="shared" si="448"/>
        <v>1386.9663690704901</v>
      </c>
      <c r="AR927" s="17">
        <v>497.95980191866897</v>
      </c>
      <c r="AS927" s="6">
        <f t="shared" si="425"/>
        <v>311.22487619916808</v>
      </c>
      <c r="AT927" s="17">
        <v>505.15854721346</v>
      </c>
      <c r="AU927" s="6">
        <f t="shared" si="426"/>
        <v>505.15854721346</v>
      </c>
      <c r="AV927" s="17">
        <v>0</v>
      </c>
      <c r="AW927" s="6">
        <f t="shared" si="427"/>
        <v>0</v>
      </c>
      <c r="AX927" s="17">
        <v>570.58294565786196</v>
      </c>
      <c r="AY927" s="6">
        <f t="shared" si="428"/>
        <v>570.58294565786196</v>
      </c>
      <c r="AZ927" s="20">
        <v>368881119.09152001</v>
      </c>
      <c r="BA927" s="20">
        <v>1054111864.49922</v>
      </c>
      <c r="BB927" s="20">
        <v>219107871.16207099</v>
      </c>
      <c r="BC927" s="20">
        <v>0</v>
      </c>
      <c r="BD927" s="19">
        <f t="shared" si="429"/>
        <v>1642.1008547528108</v>
      </c>
      <c r="BE927" s="18">
        <v>11.132831290707299</v>
      </c>
      <c r="BF927" s="20">
        <v>0</v>
      </c>
      <c r="BG927" s="20">
        <v>0</v>
      </c>
      <c r="BH927" s="19">
        <f t="shared" si="449"/>
        <v>0</v>
      </c>
      <c r="BI927" s="18">
        <v>417.19384603023298</v>
      </c>
      <c r="BJ927">
        <v>66</v>
      </c>
      <c r="BK927">
        <v>1824</v>
      </c>
      <c r="BL927" s="22">
        <v>2767.1539199999902</v>
      </c>
      <c r="BM927">
        <v>456</v>
      </c>
      <c r="BN927">
        <v>114</v>
      </c>
      <c r="BO927">
        <v>0.22727900362422401</v>
      </c>
    </row>
    <row r="928" spans="1:67" x14ac:dyDescent="0.2">
      <c r="A928" s="27">
        <v>927</v>
      </c>
      <c r="B928" s="18">
        <v>360.53789163106501</v>
      </c>
      <c r="C928" s="18">
        <v>250.79999999999899</v>
      </c>
      <c r="D928">
        <v>600</v>
      </c>
      <c r="E928">
        <v>2400</v>
      </c>
      <c r="F928">
        <v>0</v>
      </c>
      <c r="G928" s="23">
        <f t="shared" si="430"/>
        <v>1</v>
      </c>
      <c r="H928" s="16">
        <v>90.958904109589</v>
      </c>
      <c r="I928" s="17">
        <v>89.447817851407393</v>
      </c>
      <c r="J928" s="6">
        <f t="shared" si="431"/>
        <v>89.768305839661551</v>
      </c>
      <c r="K928" s="6">
        <f t="shared" si="432"/>
        <v>78.600054564270863</v>
      </c>
      <c r="L928" s="6">
        <f t="shared" si="433"/>
        <v>0.87558803554409603</v>
      </c>
      <c r="M928" s="6">
        <f t="shared" si="434"/>
        <v>78.319439116219925</v>
      </c>
      <c r="N928" s="16">
        <v>95.272161734685</v>
      </c>
      <c r="O928" s="17">
        <v>138.26758259764699</v>
      </c>
      <c r="P928" s="6">
        <f t="shared" si="435"/>
        <v>130.40252688411101</v>
      </c>
      <c r="Q928" s="6">
        <f t="shared" si="420"/>
        <v>81.501579302569382</v>
      </c>
      <c r="R928" s="17">
        <v>130.40252688411101</v>
      </c>
      <c r="S928" s="6">
        <f t="shared" si="436"/>
        <v>7.8650557135359804</v>
      </c>
      <c r="T928" s="6">
        <f t="shared" si="437"/>
        <v>89.366635016105363</v>
      </c>
      <c r="U928" s="17">
        <v>45.669230967577299</v>
      </c>
      <c r="V928" s="6">
        <f t="shared" si="438"/>
        <v>40.660149012713099</v>
      </c>
      <c r="W928" s="6">
        <f t="shared" si="421"/>
        <v>40.660149012713099</v>
      </c>
      <c r="X928" s="17">
        <v>40.660149012713099</v>
      </c>
      <c r="Y928" s="6">
        <f t="shared" si="439"/>
        <v>5.0090819548642003</v>
      </c>
      <c r="Z928" s="6">
        <f t="shared" si="440"/>
        <v>45.669230967577299</v>
      </c>
      <c r="AA928" s="17">
        <v>0</v>
      </c>
      <c r="AB928" s="6">
        <f t="shared" si="441"/>
        <v>0</v>
      </c>
      <c r="AC928" s="6">
        <f t="shared" si="422"/>
        <v>0</v>
      </c>
      <c r="AD928" s="17">
        <v>0</v>
      </c>
      <c r="AE928" s="6">
        <f t="shared" si="442"/>
        <v>0</v>
      </c>
      <c r="AF928" s="17">
        <v>0</v>
      </c>
      <c r="AG928" s="6">
        <f t="shared" si="443"/>
        <v>0</v>
      </c>
      <c r="AH928" s="6">
        <f t="shared" si="423"/>
        <v>0</v>
      </c>
      <c r="AI928" s="6">
        <f t="shared" si="444"/>
        <v>0</v>
      </c>
      <c r="AJ928" s="17">
        <v>209.569269085803</v>
      </c>
      <c r="AK928" s="6">
        <f t="shared" si="445"/>
        <v>169.99856064046199</v>
      </c>
      <c r="AL928" s="6">
        <f t="shared" si="424"/>
        <v>169.99856064046199</v>
      </c>
      <c r="AM928" s="17">
        <v>169.99856064046199</v>
      </c>
      <c r="AN928" s="6">
        <f t="shared" si="446"/>
        <v>39.570708445341012</v>
      </c>
      <c r="AO928" s="6">
        <f t="shared" si="447"/>
        <v>209.569269085803</v>
      </c>
      <c r="AP928" s="17">
        <v>1656.04998148913</v>
      </c>
      <c r="AQ928" s="6">
        <f t="shared" si="448"/>
        <v>1438.2773356478442</v>
      </c>
      <c r="AR928" s="17">
        <v>580.72705557676204</v>
      </c>
      <c r="AS928" s="6">
        <f t="shared" si="425"/>
        <v>362.95440973547625</v>
      </c>
      <c r="AT928" s="17">
        <v>504.96199192736401</v>
      </c>
      <c r="AU928" s="6">
        <f t="shared" si="426"/>
        <v>504.96199192736401</v>
      </c>
      <c r="AV928" s="17">
        <v>0</v>
      </c>
      <c r="AW928" s="6">
        <f t="shared" si="427"/>
        <v>0</v>
      </c>
      <c r="AX928" s="17">
        <v>570.36093398500395</v>
      </c>
      <c r="AY928" s="6">
        <f t="shared" si="428"/>
        <v>570.36093398500395</v>
      </c>
      <c r="AZ928" s="20">
        <v>381213281.58921897</v>
      </c>
      <c r="BA928" s="20">
        <v>1054220725.5775599</v>
      </c>
      <c r="BB928" s="20">
        <v>233734266.42489299</v>
      </c>
      <c r="BC928" s="20">
        <v>0</v>
      </c>
      <c r="BD928" s="19">
        <f t="shared" si="429"/>
        <v>1669.168273591672</v>
      </c>
      <c r="BE928" s="18">
        <v>15.509551670796199</v>
      </c>
      <c r="BF928" s="20">
        <v>0</v>
      </c>
      <c r="BG928" s="20">
        <v>0</v>
      </c>
      <c r="BH928" s="19">
        <f t="shared" si="449"/>
        <v>0</v>
      </c>
      <c r="BI928" s="18">
        <v>486.72615370193802</v>
      </c>
      <c r="BJ928">
        <v>66</v>
      </c>
      <c r="BK928">
        <v>1824</v>
      </c>
      <c r="BL928" s="22">
        <v>2767.1539199999902</v>
      </c>
      <c r="BM928">
        <v>456</v>
      </c>
      <c r="BN928">
        <v>114</v>
      </c>
      <c r="BO928">
        <v>0.24261505684812801</v>
      </c>
    </row>
    <row r="929" spans="1:67" x14ac:dyDescent="0.2">
      <c r="A929" s="27">
        <v>928</v>
      </c>
      <c r="B929" s="18">
        <v>412.043304721217</v>
      </c>
      <c r="C929" s="18">
        <v>250.79999999999899</v>
      </c>
      <c r="D929">
        <v>600</v>
      </c>
      <c r="E929">
        <v>2400</v>
      </c>
      <c r="F929">
        <v>0</v>
      </c>
      <c r="G929" s="23">
        <f t="shared" si="430"/>
        <v>1</v>
      </c>
      <c r="H929" s="16">
        <v>93.436073059360695</v>
      </c>
      <c r="I929" s="17">
        <v>92.884269692931895</v>
      </c>
      <c r="J929" s="6">
        <f t="shared" si="431"/>
        <v>93.16335016680712</v>
      </c>
      <c r="K929" s="6">
        <f t="shared" si="432"/>
        <v>80.582926767258343</v>
      </c>
      <c r="L929" s="6">
        <f t="shared" si="433"/>
        <v>0.86496381487973784</v>
      </c>
      <c r="M929" s="6">
        <f t="shared" si="434"/>
        <v>80.341532255916789</v>
      </c>
      <c r="N929" s="16">
        <v>96.528928650790704</v>
      </c>
      <c r="O929" s="17">
        <v>153.92623990454399</v>
      </c>
      <c r="P929" s="6">
        <f t="shared" si="435"/>
        <v>145.167596213992</v>
      </c>
      <c r="Q929" s="6">
        <f t="shared" si="420"/>
        <v>90.729747633745006</v>
      </c>
      <c r="R929" s="17">
        <v>145.167596213992</v>
      </c>
      <c r="S929" s="6">
        <f t="shared" si="436"/>
        <v>8.7586436905519918</v>
      </c>
      <c r="T929" s="6">
        <f t="shared" si="437"/>
        <v>99.488391324296998</v>
      </c>
      <c r="U929" s="17">
        <v>45.652170492212797</v>
      </c>
      <c r="V929" s="6">
        <f t="shared" si="438"/>
        <v>40.643405668107199</v>
      </c>
      <c r="W929" s="6">
        <f t="shared" si="421"/>
        <v>40.643405668107199</v>
      </c>
      <c r="X929" s="17">
        <v>40.643405668107199</v>
      </c>
      <c r="Y929" s="6">
        <f t="shared" si="439"/>
        <v>5.0087648241055973</v>
      </c>
      <c r="Z929" s="6">
        <f t="shared" si="440"/>
        <v>45.652170492212797</v>
      </c>
      <c r="AA929" s="17">
        <v>0</v>
      </c>
      <c r="AB929" s="6">
        <f t="shared" si="441"/>
        <v>0</v>
      </c>
      <c r="AC929" s="6">
        <f t="shared" si="422"/>
        <v>0</v>
      </c>
      <c r="AD929" s="17">
        <v>0</v>
      </c>
      <c r="AE929" s="6">
        <f t="shared" si="442"/>
        <v>0</v>
      </c>
      <c r="AF929" s="17">
        <v>0</v>
      </c>
      <c r="AG929" s="6">
        <f t="shared" si="443"/>
        <v>0</v>
      </c>
      <c r="AH929" s="6">
        <f t="shared" si="423"/>
        <v>0</v>
      </c>
      <c r="AI929" s="6">
        <f t="shared" si="444"/>
        <v>0</v>
      </c>
      <c r="AJ929" s="17">
        <v>200.21762166335199</v>
      </c>
      <c r="AK929" s="6">
        <f t="shared" si="445"/>
        <v>162.71708774600799</v>
      </c>
      <c r="AL929" s="6">
        <f t="shared" si="424"/>
        <v>162.71708774600799</v>
      </c>
      <c r="AM929" s="17">
        <v>162.71708774600799</v>
      </c>
      <c r="AN929" s="6">
        <f t="shared" si="446"/>
        <v>37.500533917344001</v>
      </c>
      <c r="AO929" s="6">
        <f t="shared" si="447"/>
        <v>200.21762166335199</v>
      </c>
      <c r="AP929" s="17">
        <v>1738.4049467145701</v>
      </c>
      <c r="AQ929" s="6">
        <f t="shared" si="448"/>
        <v>1489.608658255403</v>
      </c>
      <c r="AR929" s="17">
        <v>663.456769224445</v>
      </c>
      <c r="AS929" s="6">
        <f t="shared" si="425"/>
        <v>414.66048076527812</v>
      </c>
      <c r="AT929" s="17">
        <v>504.786013432711</v>
      </c>
      <c r="AU929" s="6">
        <f t="shared" si="426"/>
        <v>504.786013432711</v>
      </c>
      <c r="AV929" s="17">
        <v>0</v>
      </c>
      <c r="AW929" s="6">
        <f t="shared" si="427"/>
        <v>0</v>
      </c>
      <c r="AX929" s="17">
        <v>570.16216405741397</v>
      </c>
      <c r="AY929" s="6">
        <f t="shared" si="428"/>
        <v>570.16216405741397</v>
      </c>
      <c r="AZ929" s="20">
        <v>390828199.92964798</v>
      </c>
      <c r="BA929" s="20">
        <v>1054289916.70742</v>
      </c>
      <c r="BB929" s="20">
        <v>246068713.32477501</v>
      </c>
      <c r="BC929" s="20">
        <v>0</v>
      </c>
      <c r="BD929" s="19">
        <f t="shared" si="429"/>
        <v>1691.1868299618429</v>
      </c>
      <c r="BE929" s="18">
        <v>19.616680891927899</v>
      </c>
      <c r="BF929" s="20">
        <v>0</v>
      </c>
      <c r="BG929" s="20">
        <v>0</v>
      </c>
      <c r="BH929" s="19">
        <f t="shared" si="449"/>
        <v>0</v>
      </c>
      <c r="BI929" s="18">
        <v>556.25846137364397</v>
      </c>
      <c r="BJ929">
        <v>66</v>
      </c>
      <c r="BK929">
        <v>1824</v>
      </c>
      <c r="BL929" s="22">
        <v>2767.1539199999902</v>
      </c>
      <c r="BM929">
        <v>456</v>
      </c>
      <c r="BN929">
        <v>114</v>
      </c>
      <c r="BO929">
        <v>0.25535112178136699</v>
      </c>
    </row>
    <row r="930" spans="1:67" x14ac:dyDescent="0.2">
      <c r="A930" s="27">
        <v>929</v>
      </c>
      <c r="B930" s="18">
        <v>463.54871781137001</v>
      </c>
      <c r="C930" s="18">
        <v>250.79999999999899</v>
      </c>
      <c r="D930">
        <v>600</v>
      </c>
      <c r="E930">
        <v>2400</v>
      </c>
      <c r="F930">
        <v>0</v>
      </c>
      <c r="G930" s="23">
        <f t="shared" si="430"/>
        <v>1</v>
      </c>
      <c r="H930" s="16">
        <v>95.136986301369802</v>
      </c>
      <c r="I930" s="17">
        <v>96.271404471666401</v>
      </c>
      <c r="J930" s="6">
        <f t="shared" si="431"/>
        <v>96.469592808136852</v>
      </c>
      <c r="K930" s="6">
        <f t="shared" si="432"/>
        <v>82.464348425663999</v>
      </c>
      <c r="L930" s="6">
        <f t="shared" si="433"/>
        <v>0.8548221882689282</v>
      </c>
      <c r="M930" s="6">
        <f t="shared" si="434"/>
        <v>82.294932638192947</v>
      </c>
      <c r="N930" s="16">
        <v>97.425202684833195</v>
      </c>
      <c r="O930" s="17">
        <v>169.669606909187</v>
      </c>
      <c r="P930" s="6">
        <f t="shared" si="435"/>
        <v>160.012281724753</v>
      </c>
      <c r="Q930" s="6">
        <f t="shared" si="420"/>
        <v>100.00767607797061</v>
      </c>
      <c r="R930" s="17">
        <v>160.012281724753</v>
      </c>
      <c r="S930" s="6">
        <f t="shared" si="436"/>
        <v>9.6573251844340007</v>
      </c>
      <c r="T930" s="6">
        <f t="shared" si="437"/>
        <v>109.66500126240462</v>
      </c>
      <c r="U930" s="17">
        <v>45.6374646382896</v>
      </c>
      <c r="V930" s="6">
        <f t="shared" si="438"/>
        <v>40.628913412826797</v>
      </c>
      <c r="W930" s="6">
        <f t="shared" si="421"/>
        <v>40.628913412826797</v>
      </c>
      <c r="X930" s="17">
        <v>40.628913412826797</v>
      </c>
      <c r="Y930" s="6">
        <f t="shared" si="439"/>
        <v>5.0085512254628028</v>
      </c>
      <c r="Z930" s="6">
        <f t="shared" si="440"/>
        <v>45.6374646382896</v>
      </c>
      <c r="AA930" s="17">
        <v>0</v>
      </c>
      <c r="AB930" s="6">
        <f t="shared" si="441"/>
        <v>0</v>
      </c>
      <c r="AC930" s="6">
        <f t="shared" si="422"/>
        <v>0</v>
      </c>
      <c r="AD930" s="17">
        <v>0</v>
      </c>
      <c r="AE930" s="6">
        <f t="shared" si="442"/>
        <v>0</v>
      </c>
      <c r="AF930" s="17">
        <v>0</v>
      </c>
      <c r="AG930" s="6">
        <f t="shared" si="443"/>
        <v>0</v>
      </c>
      <c r="AH930" s="6">
        <f t="shared" si="423"/>
        <v>0</v>
      </c>
      <c r="AI930" s="6">
        <f t="shared" si="444"/>
        <v>0</v>
      </c>
      <c r="AJ930" s="17">
        <v>192.59752329462199</v>
      </c>
      <c r="AK930" s="6">
        <f t="shared" si="445"/>
        <v>156.47613539732899</v>
      </c>
      <c r="AL930" s="6">
        <f t="shared" si="424"/>
        <v>156.47613539732899</v>
      </c>
      <c r="AM930" s="17">
        <v>156.47613539732899</v>
      </c>
      <c r="AN930" s="6">
        <f t="shared" si="446"/>
        <v>36.121387897293005</v>
      </c>
      <c r="AO930" s="6">
        <f t="shared" si="447"/>
        <v>192.59752329462199</v>
      </c>
      <c r="AP930" s="17">
        <v>1820.7652535854299</v>
      </c>
      <c r="AQ930" s="6">
        <f t="shared" si="448"/>
        <v>1540.9572993690003</v>
      </c>
      <c r="AR930" s="17">
        <v>746.15454457716396</v>
      </c>
      <c r="AS930" s="6">
        <f t="shared" si="425"/>
        <v>466.34659036072748</v>
      </c>
      <c r="AT930" s="17">
        <v>504.62754126337302</v>
      </c>
      <c r="AU930" s="6">
        <f t="shared" si="426"/>
        <v>504.62754126337302</v>
      </c>
      <c r="AV930" s="17">
        <v>0</v>
      </c>
      <c r="AW930" s="6">
        <f t="shared" si="427"/>
        <v>0</v>
      </c>
      <c r="AX930" s="17">
        <v>569.98316774490002</v>
      </c>
      <c r="AY930" s="6">
        <f t="shared" si="428"/>
        <v>569.98316774490002</v>
      </c>
      <c r="AZ930" s="20">
        <v>398392840.65792799</v>
      </c>
      <c r="BA930" s="20">
        <v>1054337102.12035</v>
      </c>
      <c r="BB930" s="20">
        <v>254159608.259996</v>
      </c>
      <c r="BC930" s="20">
        <v>0</v>
      </c>
      <c r="BD930" s="19">
        <f t="shared" si="429"/>
        <v>1706.8895510382738</v>
      </c>
      <c r="BE930" s="18">
        <v>23.558838844236899</v>
      </c>
      <c r="BF930" s="20">
        <v>0</v>
      </c>
      <c r="BG930" s="20">
        <v>0</v>
      </c>
      <c r="BH930" s="19">
        <f t="shared" si="449"/>
        <v>0</v>
      </c>
      <c r="BI930" s="18">
        <v>625.79076904534895</v>
      </c>
      <c r="BJ930">
        <v>66</v>
      </c>
      <c r="BK930">
        <v>1824</v>
      </c>
      <c r="BL930" s="22">
        <v>2767.1539199999902</v>
      </c>
      <c r="BM930">
        <v>456</v>
      </c>
      <c r="BN930">
        <v>114</v>
      </c>
      <c r="BO930">
        <v>0.26366131586608399</v>
      </c>
    </row>
    <row r="931" spans="1:67" x14ac:dyDescent="0.2">
      <c r="A931" s="27">
        <v>930</v>
      </c>
      <c r="B931" s="18">
        <v>515.05413090152194</v>
      </c>
      <c r="C931" s="18">
        <v>250.79999999999899</v>
      </c>
      <c r="D931">
        <v>600</v>
      </c>
      <c r="E931">
        <v>2400</v>
      </c>
      <c r="F931">
        <v>0</v>
      </c>
      <c r="G931" s="23">
        <f t="shared" si="430"/>
        <v>1</v>
      </c>
      <c r="H931" s="16">
        <v>96.506849315068493</v>
      </c>
      <c r="I931" s="17">
        <v>99.8526138402177</v>
      </c>
      <c r="J931" s="6">
        <f t="shared" si="431"/>
        <v>100.04842862669102</v>
      </c>
      <c r="K931" s="6">
        <f t="shared" si="432"/>
        <v>84.611606355617894</v>
      </c>
      <c r="L931" s="6">
        <f t="shared" si="433"/>
        <v>0.84570649951262833</v>
      </c>
      <c r="M931" s="6">
        <f t="shared" si="434"/>
        <v>84.446004517996741</v>
      </c>
      <c r="N931" s="16">
        <v>98.120119815478702</v>
      </c>
      <c r="O931" s="17">
        <v>185.52257596259801</v>
      </c>
      <c r="P931" s="6">
        <f t="shared" si="435"/>
        <v>174.96009312797301</v>
      </c>
      <c r="Q931" s="6">
        <f t="shared" si="420"/>
        <v>109.35005820498313</v>
      </c>
      <c r="R931" s="17">
        <v>174.96009312797301</v>
      </c>
      <c r="S931" s="6">
        <f t="shared" si="436"/>
        <v>10.562482834625001</v>
      </c>
      <c r="T931" s="6">
        <f t="shared" si="437"/>
        <v>119.91254103960813</v>
      </c>
      <c r="U931" s="17">
        <v>45.624535016751601</v>
      </c>
      <c r="V931" s="6">
        <f t="shared" si="438"/>
        <v>40.616135249855297</v>
      </c>
      <c r="W931" s="6">
        <f t="shared" si="421"/>
        <v>40.616135249855297</v>
      </c>
      <c r="X931" s="17">
        <v>40.616135249855297</v>
      </c>
      <c r="Y931" s="6">
        <f t="shared" si="439"/>
        <v>5.0083997668963036</v>
      </c>
      <c r="Z931" s="6">
        <f t="shared" si="440"/>
        <v>45.624535016751601</v>
      </c>
      <c r="AA931" s="17">
        <v>0</v>
      </c>
      <c r="AB931" s="6">
        <f t="shared" si="441"/>
        <v>0</v>
      </c>
      <c r="AC931" s="6">
        <f t="shared" si="422"/>
        <v>0</v>
      </c>
      <c r="AD931" s="17">
        <v>0</v>
      </c>
      <c r="AE931" s="6">
        <f t="shared" si="442"/>
        <v>0</v>
      </c>
      <c r="AF931" s="17">
        <v>0</v>
      </c>
      <c r="AG931" s="6">
        <f t="shared" si="443"/>
        <v>0</v>
      </c>
      <c r="AH931" s="6">
        <f t="shared" si="423"/>
        <v>0</v>
      </c>
      <c r="AI931" s="6">
        <f t="shared" si="444"/>
        <v>0</v>
      </c>
      <c r="AJ931" s="17">
        <v>187.70793301298701</v>
      </c>
      <c r="AK931" s="6">
        <f t="shared" si="445"/>
        <v>152.43561853707101</v>
      </c>
      <c r="AL931" s="6">
        <f t="shared" si="424"/>
        <v>152.43561853707101</v>
      </c>
      <c r="AM931" s="17">
        <v>152.43561853707101</v>
      </c>
      <c r="AN931" s="6">
        <f t="shared" si="446"/>
        <v>35.272314475916005</v>
      </c>
      <c r="AO931" s="6">
        <f t="shared" si="447"/>
        <v>187.70793301298701</v>
      </c>
      <c r="AP931" s="17">
        <v>1903.1301427902199</v>
      </c>
      <c r="AQ931" s="6">
        <f t="shared" si="448"/>
        <v>1592.3207971739841</v>
      </c>
      <c r="AR931" s="17">
        <v>828.82492164330097</v>
      </c>
      <c r="AS931" s="6">
        <f t="shared" si="425"/>
        <v>518.01557602706316</v>
      </c>
      <c r="AT931" s="17">
        <v>504.48408690630401</v>
      </c>
      <c r="AU931" s="6">
        <f t="shared" si="426"/>
        <v>504.48408690630401</v>
      </c>
      <c r="AV931" s="17">
        <v>0</v>
      </c>
      <c r="AW931" s="6">
        <f t="shared" si="427"/>
        <v>0</v>
      </c>
      <c r="AX931" s="17">
        <v>569.82113424061697</v>
      </c>
      <c r="AY931" s="6">
        <f t="shared" si="428"/>
        <v>569.82113424061697</v>
      </c>
      <c r="AZ931" s="20">
        <v>404463938.745085</v>
      </c>
      <c r="BA931" s="20">
        <v>1054369799.6924</v>
      </c>
      <c r="BB931" s="20">
        <v>260230760.729693</v>
      </c>
      <c r="BC931" s="20">
        <v>0</v>
      </c>
      <c r="BD931" s="19">
        <f t="shared" si="429"/>
        <v>1719.0644991671779</v>
      </c>
      <c r="BE931" s="18">
        <v>27.228355117019198</v>
      </c>
      <c r="BF931" s="20">
        <v>0</v>
      </c>
      <c r="BG931" s="20">
        <v>0</v>
      </c>
      <c r="BH931" s="19">
        <f t="shared" si="449"/>
        <v>0</v>
      </c>
      <c r="BI931" s="18">
        <v>695.32307671705496</v>
      </c>
      <c r="BJ931">
        <v>66</v>
      </c>
      <c r="BK931">
        <v>1824</v>
      </c>
      <c r="BL931" s="22">
        <v>2767.1539199999902</v>
      </c>
      <c r="BM931">
        <v>456</v>
      </c>
      <c r="BN931">
        <v>114</v>
      </c>
      <c r="BO931">
        <v>0.269897035660494</v>
      </c>
    </row>
    <row r="932" spans="1:67" x14ac:dyDescent="0.2">
      <c r="A932" s="27">
        <v>931</v>
      </c>
      <c r="B932" s="18">
        <v>566.55954399167399</v>
      </c>
      <c r="C932" s="18">
        <v>250.79999999999899</v>
      </c>
      <c r="D932">
        <v>600</v>
      </c>
      <c r="E932">
        <v>2400</v>
      </c>
      <c r="F932">
        <v>0</v>
      </c>
      <c r="G932" s="23">
        <f t="shared" si="430"/>
        <v>1</v>
      </c>
      <c r="H932" s="16">
        <v>97.374429223744301</v>
      </c>
      <c r="I932" s="17">
        <v>103.52783919561401</v>
      </c>
      <c r="J932" s="6">
        <f t="shared" si="431"/>
        <v>103.69182974364499</v>
      </c>
      <c r="K932" s="6">
        <f t="shared" si="432"/>
        <v>86.811214627596627</v>
      </c>
      <c r="L932" s="6">
        <f t="shared" si="433"/>
        <v>0.837203999989373</v>
      </c>
      <c r="M932" s="6">
        <f t="shared" si="434"/>
        <v>86.673921084824642</v>
      </c>
      <c r="N932" s="16">
        <v>98.631418766123105</v>
      </c>
      <c r="O932" s="17">
        <v>201.39611715539999</v>
      </c>
      <c r="P932" s="6">
        <f t="shared" si="435"/>
        <v>189.927097863445</v>
      </c>
      <c r="Q932" s="6">
        <f t="shared" si="420"/>
        <v>118.70443616465312</v>
      </c>
      <c r="R932" s="17">
        <v>189.927097863445</v>
      </c>
      <c r="S932" s="6">
        <f t="shared" si="436"/>
        <v>11.469019291954993</v>
      </c>
      <c r="T932" s="6">
        <f t="shared" si="437"/>
        <v>130.17345545660811</v>
      </c>
      <c r="U932" s="17">
        <v>45.613093904832198</v>
      </c>
      <c r="V932" s="6">
        <f t="shared" si="438"/>
        <v>40.604796971699102</v>
      </c>
      <c r="W932" s="6">
        <f t="shared" si="421"/>
        <v>40.604796971699102</v>
      </c>
      <c r="X932" s="17">
        <v>40.604796971699102</v>
      </c>
      <c r="Y932" s="6">
        <f t="shared" si="439"/>
        <v>5.0082969331330958</v>
      </c>
      <c r="Z932" s="6">
        <f t="shared" si="440"/>
        <v>45.613093904832198</v>
      </c>
      <c r="AA932" s="17">
        <v>0</v>
      </c>
      <c r="AB932" s="6">
        <f t="shared" si="441"/>
        <v>0</v>
      </c>
      <c r="AC932" s="6">
        <f t="shared" si="422"/>
        <v>0</v>
      </c>
      <c r="AD932" s="17">
        <v>0</v>
      </c>
      <c r="AE932" s="6">
        <f t="shared" si="442"/>
        <v>0</v>
      </c>
      <c r="AF932" s="17">
        <v>0</v>
      </c>
      <c r="AG932" s="6">
        <f t="shared" si="443"/>
        <v>0</v>
      </c>
      <c r="AH932" s="6">
        <f t="shared" si="423"/>
        <v>0</v>
      </c>
      <c r="AI932" s="6">
        <f t="shared" si="444"/>
        <v>0</v>
      </c>
      <c r="AJ932" s="17">
        <v>184.057225814281</v>
      </c>
      <c r="AK932" s="6">
        <f t="shared" si="445"/>
        <v>149.39121829995599</v>
      </c>
      <c r="AL932" s="6">
        <f t="shared" si="424"/>
        <v>149.39121829995599</v>
      </c>
      <c r="AM932" s="17">
        <v>149.39121829995599</v>
      </c>
      <c r="AN932" s="6">
        <f t="shared" si="446"/>
        <v>34.666007514325003</v>
      </c>
      <c r="AO932" s="6">
        <f t="shared" si="447"/>
        <v>184.057225814281</v>
      </c>
      <c r="AP932" s="17">
        <v>1985.4989924209999</v>
      </c>
      <c r="AQ932" s="6">
        <f t="shared" si="448"/>
        <v>1643.6971353410684</v>
      </c>
      <c r="AR932" s="17">
        <v>911.47161887982304</v>
      </c>
      <c r="AS932" s="6">
        <f t="shared" si="425"/>
        <v>569.66976179988944</v>
      </c>
      <c r="AT932" s="17">
        <v>504.35361216512001</v>
      </c>
      <c r="AU932" s="6">
        <f t="shared" si="426"/>
        <v>504.35361216512001</v>
      </c>
      <c r="AV932" s="17">
        <v>0</v>
      </c>
      <c r="AW932" s="6">
        <f t="shared" si="427"/>
        <v>0</v>
      </c>
      <c r="AX932" s="17">
        <v>569.67376137605902</v>
      </c>
      <c r="AY932" s="6">
        <f t="shared" si="428"/>
        <v>569.67376137605902</v>
      </c>
      <c r="AZ932" s="20">
        <v>409561806.72096401</v>
      </c>
      <c r="BA932" s="20">
        <v>1054393240.1408</v>
      </c>
      <c r="BB932" s="20">
        <v>264067409.920708</v>
      </c>
      <c r="BC932" s="20">
        <v>0</v>
      </c>
      <c r="BD932" s="19">
        <f t="shared" si="429"/>
        <v>1728.0224567824719</v>
      </c>
      <c r="BE932" s="18">
        <v>30.652855202727999</v>
      </c>
      <c r="BF932" s="20">
        <v>0</v>
      </c>
      <c r="BG932" s="20">
        <v>0</v>
      </c>
      <c r="BH932" s="19">
        <f t="shared" si="449"/>
        <v>0</v>
      </c>
      <c r="BI932" s="18">
        <v>764.85538438875994</v>
      </c>
      <c r="BJ932">
        <v>66</v>
      </c>
      <c r="BK932">
        <v>1824</v>
      </c>
      <c r="BL932" s="22">
        <v>2767.1539199999902</v>
      </c>
      <c r="BM932">
        <v>456</v>
      </c>
      <c r="BN932">
        <v>114</v>
      </c>
      <c r="BO932">
        <v>0.27383767944546999</v>
      </c>
    </row>
    <row r="933" spans="1:67" x14ac:dyDescent="0.2">
      <c r="A933" s="27">
        <v>932</v>
      </c>
      <c r="B933" s="18">
        <v>618.06495708182604</v>
      </c>
      <c r="C933" s="18">
        <v>250.79999999999899</v>
      </c>
      <c r="D933">
        <v>600</v>
      </c>
      <c r="E933">
        <v>2400</v>
      </c>
      <c r="F933">
        <v>0</v>
      </c>
      <c r="G933" s="23">
        <f t="shared" si="430"/>
        <v>1</v>
      </c>
      <c r="H933" s="16">
        <v>98.002283105022798</v>
      </c>
      <c r="I933" s="17">
        <v>107.338790443766</v>
      </c>
      <c r="J933" s="6">
        <f t="shared" si="431"/>
        <v>107.47713407927385</v>
      </c>
      <c r="K933" s="6">
        <f t="shared" si="432"/>
        <v>89.142161255739396</v>
      </c>
      <c r="L933" s="6">
        <f t="shared" si="433"/>
        <v>0.82940582682442199</v>
      </c>
      <c r="M933" s="6">
        <f t="shared" si="434"/>
        <v>89.027418238345106</v>
      </c>
      <c r="N933" s="16">
        <v>98.988956785095397</v>
      </c>
      <c r="O933" s="17">
        <v>217.29790112660299</v>
      </c>
      <c r="P933" s="6">
        <f t="shared" si="435"/>
        <v>204.920555645939</v>
      </c>
      <c r="Q933" s="6">
        <f t="shared" si="420"/>
        <v>128.07534727871189</v>
      </c>
      <c r="R933" s="17">
        <v>204.920555645939</v>
      </c>
      <c r="S933" s="6">
        <f t="shared" si="436"/>
        <v>12.37734548066399</v>
      </c>
      <c r="T933" s="6">
        <f t="shared" si="437"/>
        <v>140.45269275937588</v>
      </c>
      <c r="U933" s="17">
        <v>45.602796810139601</v>
      </c>
      <c r="V933" s="6">
        <f t="shared" si="438"/>
        <v>40.5945769773843</v>
      </c>
      <c r="W933" s="6">
        <f t="shared" si="421"/>
        <v>40.5945769773843</v>
      </c>
      <c r="X933" s="17">
        <v>40.5945769773843</v>
      </c>
      <c r="Y933" s="6">
        <f t="shared" si="439"/>
        <v>5.0082198327553016</v>
      </c>
      <c r="Z933" s="6">
        <f t="shared" si="440"/>
        <v>45.602796810139601</v>
      </c>
      <c r="AA933" s="17">
        <v>0</v>
      </c>
      <c r="AB933" s="6">
        <f t="shared" si="441"/>
        <v>0</v>
      </c>
      <c r="AC933" s="6">
        <f t="shared" si="422"/>
        <v>0</v>
      </c>
      <c r="AD933" s="17">
        <v>0</v>
      </c>
      <c r="AE933" s="6">
        <f t="shared" si="442"/>
        <v>0</v>
      </c>
      <c r="AF933" s="17">
        <v>0</v>
      </c>
      <c r="AG933" s="6">
        <f t="shared" si="443"/>
        <v>0</v>
      </c>
      <c r="AH933" s="6">
        <f t="shared" si="423"/>
        <v>0</v>
      </c>
      <c r="AI933" s="6">
        <f t="shared" si="444"/>
        <v>0</v>
      </c>
      <c r="AJ933" s="17">
        <v>181.88240160535301</v>
      </c>
      <c r="AK933" s="6">
        <f t="shared" si="445"/>
        <v>147.55560037586801</v>
      </c>
      <c r="AL933" s="6">
        <f t="shared" si="424"/>
        <v>147.55560037586801</v>
      </c>
      <c r="AM933" s="17">
        <v>147.55560037586801</v>
      </c>
      <c r="AN933" s="6">
        <f t="shared" si="446"/>
        <v>34.326801229485</v>
      </c>
      <c r="AO933" s="6">
        <f t="shared" si="447"/>
        <v>181.88240160535301</v>
      </c>
      <c r="AP933" s="17">
        <v>2067.8712882382702</v>
      </c>
      <c r="AQ933" s="6">
        <f t="shared" si="448"/>
        <v>1695.084646619966</v>
      </c>
      <c r="AR933" s="17">
        <v>994.09771098216004</v>
      </c>
      <c r="AS933" s="6">
        <f t="shared" si="425"/>
        <v>621.31106936385004</v>
      </c>
      <c r="AT933" s="17">
        <v>504.23443170819797</v>
      </c>
      <c r="AU933" s="6">
        <f t="shared" si="426"/>
        <v>504.23443170819797</v>
      </c>
      <c r="AV933" s="17">
        <v>0</v>
      </c>
      <c r="AW933" s="6">
        <f t="shared" si="427"/>
        <v>0</v>
      </c>
      <c r="AX933" s="17">
        <v>569.539145547918</v>
      </c>
      <c r="AY933" s="6">
        <f t="shared" si="428"/>
        <v>569.539145547918</v>
      </c>
      <c r="AZ933" s="20">
        <v>413794131.61555099</v>
      </c>
      <c r="BA933" s="20">
        <v>1054411471.08868</v>
      </c>
      <c r="BB933" s="20">
        <v>266080920.17063901</v>
      </c>
      <c r="BC933" s="20">
        <v>0</v>
      </c>
      <c r="BD933" s="19">
        <f t="shared" si="429"/>
        <v>1734.2865228748701</v>
      </c>
      <c r="BE933" s="18">
        <v>33.849272682824598</v>
      </c>
      <c r="BF933" s="20">
        <v>0</v>
      </c>
      <c r="BG933" s="20">
        <v>0</v>
      </c>
      <c r="BH933" s="19">
        <f t="shared" si="449"/>
        <v>0</v>
      </c>
      <c r="BI933" s="18">
        <v>834.38769206046595</v>
      </c>
      <c r="BJ933">
        <v>66</v>
      </c>
      <c r="BK933">
        <v>1824</v>
      </c>
      <c r="BL933" s="22">
        <v>2767.1539199999902</v>
      </c>
      <c r="BM933">
        <v>456</v>
      </c>
      <c r="BN933">
        <v>114</v>
      </c>
      <c r="BO933">
        <v>0.27590584867078399</v>
      </c>
    </row>
    <row r="934" spans="1:67" x14ac:dyDescent="0.2">
      <c r="A934" s="27">
        <v>933</v>
      </c>
      <c r="B934" s="18">
        <v>669.57037017197899</v>
      </c>
      <c r="C934" s="18">
        <v>250.79999999999899</v>
      </c>
      <c r="D934">
        <v>600</v>
      </c>
      <c r="E934">
        <v>2400</v>
      </c>
      <c r="F934">
        <v>0</v>
      </c>
      <c r="G934" s="23">
        <f t="shared" si="430"/>
        <v>1</v>
      </c>
      <c r="H934" s="16">
        <v>98.515981735159798</v>
      </c>
      <c r="I934" s="17">
        <v>111.27176089849399</v>
      </c>
      <c r="J934" s="6">
        <f t="shared" si="431"/>
        <v>111.39027300955418</v>
      </c>
      <c r="K934" s="6">
        <f t="shared" si="432"/>
        <v>91.590498739783584</v>
      </c>
      <c r="L934" s="6">
        <f t="shared" si="433"/>
        <v>0.82224862427554757</v>
      </c>
      <c r="M934" s="6">
        <f t="shared" si="434"/>
        <v>91.493052319504358</v>
      </c>
      <c r="N934" s="16">
        <v>99.224656695125702</v>
      </c>
      <c r="O934" s="17">
        <v>233.29750293251601</v>
      </c>
      <c r="P934" s="6">
        <f t="shared" si="435"/>
        <v>220.00609914375099</v>
      </c>
      <c r="Q934" s="6">
        <f t="shared" si="420"/>
        <v>137.50381196484437</v>
      </c>
      <c r="R934" s="17">
        <v>220.00609914375099</v>
      </c>
      <c r="S934" s="6">
        <f t="shared" si="436"/>
        <v>13.291403788765024</v>
      </c>
      <c r="T934" s="6">
        <f t="shared" si="437"/>
        <v>150.7952157536094</v>
      </c>
      <c r="U934" s="17">
        <v>45.5934554204511</v>
      </c>
      <c r="V934" s="6">
        <f t="shared" si="438"/>
        <v>40.585295188298097</v>
      </c>
      <c r="W934" s="6">
        <f t="shared" si="421"/>
        <v>40.585295188298097</v>
      </c>
      <c r="X934" s="17">
        <v>40.585295188298097</v>
      </c>
      <c r="Y934" s="6">
        <f t="shared" si="439"/>
        <v>5.0081602321530028</v>
      </c>
      <c r="Z934" s="6">
        <f t="shared" si="440"/>
        <v>45.5934554204511</v>
      </c>
      <c r="AA934" s="17">
        <v>0</v>
      </c>
      <c r="AB934" s="6">
        <f t="shared" si="441"/>
        <v>0</v>
      </c>
      <c r="AC934" s="6">
        <f t="shared" si="422"/>
        <v>0</v>
      </c>
      <c r="AD934" s="17">
        <v>0</v>
      </c>
      <c r="AE934" s="6">
        <f t="shared" si="442"/>
        <v>0</v>
      </c>
      <c r="AF934" s="17">
        <v>0</v>
      </c>
      <c r="AG934" s="6">
        <f t="shared" si="443"/>
        <v>0</v>
      </c>
      <c r="AH934" s="6">
        <f t="shared" si="423"/>
        <v>0</v>
      </c>
      <c r="AI934" s="6">
        <f t="shared" si="444"/>
        <v>0</v>
      </c>
      <c r="AJ934" s="17">
        <v>180.79911739728001</v>
      </c>
      <c r="AK934" s="6">
        <f t="shared" si="445"/>
        <v>146.616752705073</v>
      </c>
      <c r="AL934" s="6">
        <f t="shared" si="424"/>
        <v>146.616752705073</v>
      </c>
      <c r="AM934" s="17">
        <v>146.616752705073</v>
      </c>
      <c r="AN934" s="6">
        <f t="shared" si="446"/>
        <v>34.182364692207017</v>
      </c>
      <c r="AO934" s="6">
        <f t="shared" si="447"/>
        <v>180.79911739728001</v>
      </c>
      <c r="AP934" s="17">
        <v>2150.2466013373501</v>
      </c>
      <c r="AQ934" s="6">
        <f t="shared" si="448"/>
        <v>1746.481940430067</v>
      </c>
      <c r="AR934" s="17">
        <v>1076.7057624194099</v>
      </c>
      <c r="AS934" s="6">
        <f t="shared" si="425"/>
        <v>672.94110151213113</v>
      </c>
      <c r="AT934" s="17">
        <v>504.12513987407698</v>
      </c>
      <c r="AU934" s="6">
        <f t="shared" si="426"/>
        <v>504.12513987407698</v>
      </c>
      <c r="AV934" s="17">
        <v>0</v>
      </c>
      <c r="AW934" s="6">
        <f t="shared" si="427"/>
        <v>0</v>
      </c>
      <c r="AX934" s="17">
        <v>569.41569904385904</v>
      </c>
      <c r="AY934" s="6">
        <f t="shared" si="428"/>
        <v>569.41569904385904</v>
      </c>
      <c r="AZ934" s="20">
        <v>417203513.65814501</v>
      </c>
      <c r="BA934" s="20">
        <v>1054422968.88305</v>
      </c>
      <c r="BB934" s="20">
        <v>266789502.757406</v>
      </c>
      <c r="BC934" s="20">
        <v>0</v>
      </c>
      <c r="BD934" s="19">
        <f t="shared" si="429"/>
        <v>1738.4159852986008</v>
      </c>
      <c r="BE934" s="18">
        <v>36.826215465248801</v>
      </c>
      <c r="BF934" s="20">
        <v>0</v>
      </c>
      <c r="BG934" s="20">
        <v>0</v>
      </c>
      <c r="BH934" s="19">
        <f t="shared" si="449"/>
        <v>0</v>
      </c>
      <c r="BI934" s="18">
        <v>903.91999973217105</v>
      </c>
      <c r="BJ934">
        <v>66</v>
      </c>
      <c r="BK934">
        <v>1824</v>
      </c>
      <c r="BL934" s="22">
        <v>2767.1539199999902</v>
      </c>
      <c r="BM934">
        <v>456</v>
      </c>
      <c r="BN934">
        <v>114</v>
      </c>
      <c r="BO934">
        <v>0.27663376674764401</v>
      </c>
    </row>
    <row r="935" spans="1:67" x14ac:dyDescent="0.2">
      <c r="A935" s="27">
        <v>934</v>
      </c>
      <c r="B935" s="18">
        <v>721.07578326213104</v>
      </c>
      <c r="C935" s="18">
        <v>250.79999999999899</v>
      </c>
      <c r="D935">
        <v>600</v>
      </c>
      <c r="E935">
        <v>2400</v>
      </c>
      <c r="F935">
        <v>0</v>
      </c>
      <c r="G935" s="23">
        <f t="shared" si="430"/>
        <v>1</v>
      </c>
      <c r="H935" s="16">
        <v>98.767123287671197</v>
      </c>
      <c r="I935" s="17">
        <v>115.30186116387701</v>
      </c>
      <c r="J935" s="6">
        <f t="shared" si="431"/>
        <v>115.41217629458015</v>
      </c>
      <c r="K935" s="6">
        <f t="shared" si="432"/>
        <v>94.131296070758566</v>
      </c>
      <c r="L935" s="6">
        <f t="shared" si="433"/>
        <v>0.81560974840727485</v>
      </c>
      <c r="M935" s="6">
        <f t="shared" si="434"/>
        <v>94.041321974760265</v>
      </c>
      <c r="N935" s="16">
        <v>99.371448805745203</v>
      </c>
      <c r="O935" s="17">
        <v>249.361175411142</v>
      </c>
      <c r="P935" s="6">
        <f t="shared" si="435"/>
        <v>235.15191999476701</v>
      </c>
      <c r="Q935" s="6">
        <f t="shared" si="420"/>
        <v>146.96994999672938</v>
      </c>
      <c r="R935" s="17">
        <v>235.15191999476701</v>
      </c>
      <c r="S935" s="6">
        <f t="shared" si="436"/>
        <v>14.209255416374987</v>
      </c>
      <c r="T935" s="6">
        <f t="shared" si="437"/>
        <v>161.17920541310437</v>
      </c>
      <c r="U935" s="17">
        <v>45.584948827838403</v>
      </c>
      <c r="V935" s="6">
        <f t="shared" si="438"/>
        <v>40.5768335149777</v>
      </c>
      <c r="W935" s="6">
        <f t="shared" si="421"/>
        <v>40.5768335149777</v>
      </c>
      <c r="X935" s="17">
        <v>40.5768335149777</v>
      </c>
      <c r="Y935" s="6">
        <f t="shared" si="439"/>
        <v>5.0081153128607028</v>
      </c>
      <c r="Z935" s="6">
        <f t="shared" si="440"/>
        <v>45.584948827838403</v>
      </c>
      <c r="AA935" s="17">
        <v>0</v>
      </c>
      <c r="AB935" s="6">
        <f t="shared" si="441"/>
        <v>0</v>
      </c>
      <c r="AC935" s="6">
        <f t="shared" si="422"/>
        <v>0</v>
      </c>
      <c r="AD935" s="17">
        <v>0</v>
      </c>
      <c r="AE935" s="6">
        <f t="shared" si="442"/>
        <v>0</v>
      </c>
      <c r="AF935" s="17">
        <v>0</v>
      </c>
      <c r="AG935" s="6">
        <f t="shared" si="443"/>
        <v>0</v>
      </c>
      <c r="AH935" s="6">
        <f t="shared" si="423"/>
        <v>0</v>
      </c>
      <c r="AI935" s="6">
        <f t="shared" si="444"/>
        <v>0</v>
      </c>
      <c r="AJ935" s="17">
        <v>180.53536272134701</v>
      </c>
      <c r="AK935" s="6">
        <f t="shared" si="445"/>
        <v>146.345393545089</v>
      </c>
      <c r="AL935" s="6">
        <f t="shared" si="424"/>
        <v>146.345393545089</v>
      </c>
      <c r="AM935" s="17">
        <v>146.345393545089</v>
      </c>
      <c r="AN935" s="6">
        <f t="shared" si="446"/>
        <v>34.189969176258018</v>
      </c>
      <c r="AO935" s="6">
        <f t="shared" si="447"/>
        <v>180.53536272134701</v>
      </c>
      <c r="AP935" s="17">
        <v>2232.6245711524598</v>
      </c>
      <c r="AQ935" s="6">
        <f t="shared" si="448"/>
        <v>1797.8878477569801</v>
      </c>
      <c r="AR935" s="17">
        <v>1159.29792905461</v>
      </c>
      <c r="AS935" s="6">
        <f t="shared" si="425"/>
        <v>724.56120565913125</v>
      </c>
      <c r="AT935" s="17">
        <v>504.02455497039</v>
      </c>
      <c r="AU935" s="6">
        <f t="shared" si="426"/>
        <v>504.02455497039</v>
      </c>
      <c r="AV935" s="17">
        <v>0</v>
      </c>
      <c r="AW935" s="6">
        <f t="shared" si="427"/>
        <v>0</v>
      </c>
      <c r="AX935" s="17">
        <v>569.302087127459</v>
      </c>
      <c r="AY935" s="6">
        <f t="shared" si="428"/>
        <v>569.302087127459</v>
      </c>
      <c r="AZ935" s="20">
        <v>420151108.93548203</v>
      </c>
      <c r="BA935" s="20">
        <v>1054431100.90285</v>
      </c>
      <c r="BB935" s="20">
        <v>266405573.23832101</v>
      </c>
      <c r="BC935" s="20">
        <v>0</v>
      </c>
      <c r="BD935" s="19">
        <f t="shared" si="429"/>
        <v>1740.9877830766532</v>
      </c>
      <c r="BE935" s="18">
        <v>39.590409447156198</v>
      </c>
      <c r="BF935" s="20">
        <v>0</v>
      </c>
      <c r="BG935" s="20">
        <v>0</v>
      </c>
      <c r="BH935" s="19">
        <f t="shared" si="449"/>
        <v>0</v>
      </c>
      <c r="BI935" s="18">
        <v>973.45230740387694</v>
      </c>
      <c r="BJ935">
        <v>66</v>
      </c>
      <c r="BK935">
        <v>1824</v>
      </c>
      <c r="BL935" s="22">
        <v>2767.1539199999902</v>
      </c>
      <c r="BM935">
        <v>456</v>
      </c>
      <c r="BN935">
        <v>114</v>
      </c>
      <c r="BO935">
        <v>0.27623961700944599</v>
      </c>
    </row>
    <row r="936" spans="1:67" x14ac:dyDescent="0.2">
      <c r="A936" s="27">
        <v>935</v>
      </c>
      <c r="B936" s="18">
        <v>772.58119635228297</v>
      </c>
      <c r="C936" s="18">
        <v>250.79999999999899</v>
      </c>
      <c r="D936">
        <v>600</v>
      </c>
      <c r="E936">
        <v>2400</v>
      </c>
      <c r="F936">
        <v>0</v>
      </c>
      <c r="G936" s="23">
        <f t="shared" si="430"/>
        <v>1</v>
      </c>
      <c r="H936" s="16">
        <v>98.926940639269404</v>
      </c>
      <c r="I936" s="17">
        <v>119.376398055964</v>
      </c>
      <c r="J936" s="6">
        <f t="shared" si="431"/>
        <v>119.48855821082232</v>
      </c>
      <c r="K936" s="6">
        <f t="shared" si="432"/>
        <v>96.720240842476784</v>
      </c>
      <c r="L936" s="6">
        <f t="shared" si="433"/>
        <v>0.80945190310043125</v>
      </c>
      <c r="M936" s="6">
        <f t="shared" si="434"/>
        <v>96.629452591674678</v>
      </c>
      <c r="N936" s="16">
        <v>99.467661739775906</v>
      </c>
      <c r="O936" s="17">
        <v>265.44284646542502</v>
      </c>
      <c r="P936" s="6">
        <f t="shared" si="435"/>
        <v>250.314586257841</v>
      </c>
      <c r="Q936" s="6">
        <f t="shared" si="420"/>
        <v>156.44661641115061</v>
      </c>
      <c r="R936" s="17">
        <v>250.314586257841</v>
      </c>
      <c r="S936" s="6">
        <f t="shared" si="436"/>
        <v>15.12826020758402</v>
      </c>
      <c r="T936" s="6">
        <f t="shared" si="437"/>
        <v>171.57487661873463</v>
      </c>
      <c r="U936" s="17">
        <v>45.577153100952103</v>
      </c>
      <c r="V936" s="6">
        <f t="shared" si="438"/>
        <v>40.569072782403303</v>
      </c>
      <c r="W936" s="6">
        <f t="shared" si="421"/>
        <v>40.569072782403303</v>
      </c>
      <c r="X936" s="17">
        <v>40.569072782403303</v>
      </c>
      <c r="Y936" s="6">
        <f t="shared" si="439"/>
        <v>5.0080803185487994</v>
      </c>
      <c r="Z936" s="6">
        <f t="shared" si="440"/>
        <v>45.577153100952103</v>
      </c>
      <c r="AA936" s="17">
        <v>0</v>
      </c>
      <c r="AB936" s="6">
        <f t="shared" si="441"/>
        <v>0</v>
      </c>
      <c r="AC936" s="6">
        <f t="shared" si="422"/>
        <v>0</v>
      </c>
      <c r="AD936" s="17">
        <v>0</v>
      </c>
      <c r="AE936" s="6">
        <f t="shared" si="442"/>
        <v>0</v>
      </c>
      <c r="AF936" s="17">
        <v>0</v>
      </c>
      <c r="AG936" s="6">
        <f t="shared" si="443"/>
        <v>0</v>
      </c>
      <c r="AH936" s="6">
        <f t="shared" si="423"/>
        <v>0</v>
      </c>
      <c r="AI936" s="6">
        <f t="shared" si="444"/>
        <v>0</v>
      </c>
      <c r="AJ936" s="17">
        <v>180.649308683177</v>
      </c>
      <c r="AK936" s="6">
        <f t="shared" si="445"/>
        <v>146.35323413904601</v>
      </c>
      <c r="AL936" s="6">
        <f t="shared" si="424"/>
        <v>146.35323413904601</v>
      </c>
      <c r="AM936" s="17">
        <v>146.35323413904601</v>
      </c>
      <c r="AN936" s="6">
        <f t="shared" si="446"/>
        <v>34.296074544130988</v>
      </c>
      <c r="AO936" s="6">
        <f t="shared" si="447"/>
        <v>180.649308683177</v>
      </c>
      <c r="AP936" s="17">
        <v>2315.0048923672998</v>
      </c>
      <c r="AQ936" s="6">
        <f t="shared" si="448"/>
        <v>1849.3013787142868</v>
      </c>
      <c r="AR936" s="17">
        <v>1241.8760364080399</v>
      </c>
      <c r="AS936" s="6">
        <f t="shared" si="425"/>
        <v>776.17252275502494</v>
      </c>
      <c r="AT936" s="17">
        <v>503.93167637540199</v>
      </c>
      <c r="AU936" s="6">
        <f t="shared" si="426"/>
        <v>503.93167637540199</v>
      </c>
      <c r="AV936" s="17">
        <v>0</v>
      </c>
      <c r="AW936" s="6">
        <f t="shared" si="427"/>
        <v>0</v>
      </c>
      <c r="AX936" s="17">
        <v>569.19717958386002</v>
      </c>
      <c r="AY936" s="6">
        <f t="shared" si="428"/>
        <v>569.19717958386002</v>
      </c>
      <c r="AZ936" s="20">
        <v>422697346.83975798</v>
      </c>
      <c r="BA936" s="20">
        <v>1054438036.2329299</v>
      </c>
      <c r="BB936" s="20">
        <v>265538050.60817799</v>
      </c>
      <c r="BC936" s="20">
        <v>0</v>
      </c>
      <c r="BD936" s="19">
        <f t="shared" si="429"/>
        <v>1742.6734336808659</v>
      </c>
      <c r="BE936" s="18">
        <v>42.148832867872301</v>
      </c>
      <c r="BF936" s="20">
        <v>0</v>
      </c>
      <c r="BG936" s="20">
        <v>0</v>
      </c>
      <c r="BH936" s="19">
        <f t="shared" si="449"/>
        <v>0</v>
      </c>
      <c r="BI936" s="18">
        <v>1042.98461507558</v>
      </c>
      <c r="BJ936">
        <v>66</v>
      </c>
      <c r="BK936">
        <v>1824</v>
      </c>
      <c r="BL936" s="22">
        <v>2767.1539199999902</v>
      </c>
      <c r="BM936">
        <v>456</v>
      </c>
      <c r="BN936">
        <v>114</v>
      </c>
      <c r="BO936">
        <v>0.27534879563700398</v>
      </c>
    </row>
    <row r="937" spans="1:67" x14ac:dyDescent="0.2">
      <c r="A937" s="27">
        <v>936</v>
      </c>
      <c r="B937" s="18">
        <v>824.08660944243502</v>
      </c>
      <c r="C937" s="18">
        <v>250.79999999999899</v>
      </c>
      <c r="D937">
        <v>600</v>
      </c>
      <c r="E937">
        <v>2400</v>
      </c>
      <c r="F937">
        <v>0</v>
      </c>
      <c r="G937" s="23">
        <f t="shared" si="430"/>
        <v>1</v>
      </c>
      <c r="H937" s="16">
        <v>99.098173515981699</v>
      </c>
      <c r="I937" s="17">
        <v>123.515397622507</v>
      </c>
      <c r="J937" s="6">
        <f t="shared" si="431"/>
        <v>123.63914340528444</v>
      </c>
      <c r="K937" s="6">
        <f t="shared" si="432"/>
        <v>99.381777183551705</v>
      </c>
      <c r="L937" s="6">
        <f t="shared" si="433"/>
        <v>0.80380512551580852</v>
      </c>
      <c r="M937" s="6">
        <f t="shared" si="434"/>
        <v>99.282309689094234</v>
      </c>
      <c r="N937" s="16">
        <v>99.548822961822296</v>
      </c>
      <c r="O937" s="17">
        <v>281.52511744175001</v>
      </c>
      <c r="P937" s="6">
        <f t="shared" si="435"/>
        <v>265.47770457627098</v>
      </c>
      <c r="Q937" s="6">
        <f t="shared" si="420"/>
        <v>165.92356536016936</v>
      </c>
      <c r="R937" s="17">
        <v>265.47770457627098</v>
      </c>
      <c r="S937" s="6">
        <f t="shared" si="436"/>
        <v>16.047412865479032</v>
      </c>
      <c r="T937" s="6">
        <f t="shared" si="437"/>
        <v>181.97097822564839</v>
      </c>
      <c r="U937" s="17">
        <v>45.569966377442398</v>
      </c>
      <c r="V937" s="6">
        <f t="shared" si="438"/>
        <v>40.5619147700422</v>
      </c>
      <c r="W937" s="6">
        <f t="shared" si="421"/>
        <v>40.5619147700422</v>
      </c>
      <c r="X937" s="17">
        <v>40.5619147700422</v>
      </c>
      <c r="Y937" s="6">
        <f t="shared" si="439"/>
        <v>5.0080516074001977</v>
      </c>
      <c r="Z937" s="6">
        <f t="shared" si="440"/>
        <v>45.569966377442398</v>
      </c>
      <c r="AA937" s="17">
        <v>0</v>
      </c>
      <c r="AB937" s="6">
        <f t="shared" si="441"/>
        <v>0</v>
      </c>
      <c r="AC937" s="6">
        <f t="shared" si="422"/>
        <v>0</v>
      </c>
      <c r="AD937" s="17">
        <v>0</v>
      </c>
      <c r="AE937" s="6">
        <f t="shared" si="442"/>
        <v>0</v>
      </c>
      <c r="AF937" s="17">
        <v>0</v>
      </c>
      <c r="AG937" s="6">
        <f t="shared" si="443"/>
        <v>0</v>
      </c>
      <c r="AH937" s="6">
        <f t="shared" si="423"/>
        <v>0</v>
      </c>
      <c r="AI937" s="6">
        <f t="shared" si="444"/>
        <v>0</v>
      </c>
      <c r="AJ937" s="17">
        <v>181.153773539236</v>
      </c>
      <c r="AK937" s="6">
        <f t="shared" si="445"/>
        <v>146.71996716653999</v>
      </c>
      <c r="AL937" s="6">
        <f t="shared" si="424"/>
        <v>146.71996716653999</v>
      </c>
      <c r="AM937" s="17">
        <v>146.71996716653999</v>
      </c>
      <c r="AN937" s="6">
        <f t="shared" si="446"/>
        <v>34.433806372696012</v>
      </c>
      <c r="AO937" s="6">
        <f t="shared" si="447"/>
        <v>181.153773539236</v>
      </c>
      <c r="AP937" s="17">
        <v>2397.38730472312</v>
      </c>
      <c r="AQ937" s="6">
        <f t="shared" si="448"/>
        <v>1900.7216894996841</v>
      </c>
      <c r="AR937" s="17">
        <v>1324.44164059584</v>
      </c>
      <c r="AS937" s="6">
        <f t="shared" si="425"/>
        <v>827.7760253724</v>
      </c>
      <c r="AT937" s="17">
        <v>503.84565113577298</v>
      </c>
      <c r="AU937" s="6">
        <f t="shared" si="426"/>
        <v>503.84565113577298</v>
      </c>
      <c r="AV937" s="17">
        <v>0</v>
      </c>
      <c r="AW937" s="6">
        <f t="shared" si="427"/>
        <v>0</v>
      </c>
      <c r="AX937" s="17">
        <v>569.10001299151099</v>
      </c>
      <c r="AY937" s="6">
        <f t="shared" si="428"/>
        <v>569.10001299151099</v>
      </c>
      <c r="AZ937" s="20">
        <v>424966361.51916701</v>
      </c>
      <c r="BA937" s="20">
        <v>1054443361.72967</v>
      </c>
      <c r="BB937" s="20">
        <v>264685655.04229</v>
      </c>
      <c r="BC937" s="20">
        <v>0</v>
      </c>
      <c r="BD937" s="19">
        <f t="shared" si="429"/>
        <v>1744.095378291127</v>
      </c>
      <c r="BE937" s="18">
        <v>44.502716164636503</v>
      </c>
      <c r="BF937" s="20">
        <v>0</v>
      </c>
      <c r="BG937" s="20">
        <v>0</v>
      </c>
      <c r="BH937" s="19">
        <f t="shared" si="449"/>
        <v>0</v>
      </c>
      <c r="BI937" s="18">
        <v>1112.51692274728</v>
      </c>
      <c r="BJ937">
        <v>66</v>
      </c>
      <c r="BK937">
        <v>1824</v>
      </c>
      <c r="BL937" s="22">
        <v>2767.1539199999902</v>
      </c>
      <c r="BM937">
        <v>456</v>
      </c>
      <c r="BN937">
        <v>114</v>
      </c>
      <c r="BO937">
        <v>0.27447351559171401</v>
      </c>
    </row>
    <row r="938" spans="1:67" x14ac:dyDescent="0.2">
      <c r="A938" s="27">
        <v>937</v>
      </c>
      <c r="B938" s="18">
        <v>875.59202253258798</v>
      </c>
      <c r="C938" s="18">
        <v>250.79999999999899</v>
      </c>
      <c r="D938">
        <v>600</v>
      </c>
      <c r="E938">
        <v>2400</v>
      </c>
      <c r="F938">
        <v>0</v>
      </c>
      <c r="G938" s="23">
        <f t="shared" si="430"/>
        <v>1</v>
      </c>
      <c r="H938" s="16">
        <v>99.178082191780803</v>
      </c>
      <c r="I938" s="17">
        <v>127.66572522599201</v>
      </c>
      <c r="J938" s="6">
        <f t="shared" si="431"/>
        <v>127.79635194154751</v>
      </c>
      <c r="K938" s="6">
        <f t="shared" si="432"/>
        <v>102.05159696699209</v>
      </c>
      <c r="L938" s="6">
        <f t="shared" si="433"/>
        <v>0.79854859247992649</v>
      </c>
      <c r="M938" s="6">
        <f t="shared" si="434"/>
        <v>101.94728518714496</v>
      </c>
      <c r="N938" s="16">
        <v>99.616678182637301</v>
      </c>
      <c r="O938" s="17">
        <v>297.614858943706</v>
      </c>
      <c r="P938" s="6">
        <f t="shared" si="435"/>
        <v>280.647765928014</v>
      </c>
      <c r="Q938" s="6">
        <f t="shared" si="420"/>
        <v>175.40485370500875</v>
      </c>
      <c r="R938" s="17">
        <v>280.647765928014</v>
      </c>
      <c r="S938" s="6">
        <f t="shared" si="436"/>
        <v>16.967093015692001</v>
      </c>
      <c r="T938" s="6">
        <f t="shared" si="437"/>
        <v>192.37194672070075</v>
      </c>
      <c r="U938" s="17">
        <v>45.5633323968556</v>
      </c>
      <c r="V938" s="6">
        <f t="shared" si="438"/>
        <v>40.555302924135503</v>
      </c>
      <c r="W938" s="6">
        <f t="shared" si="421"/>
        <v>40.555302924135503</v>
      </c>
      <c r="X938" s="17">
        <v>40.555302924135503</v>
      </c>
      <c r="Y938" s="6">
        <f t="shared" si="439"/>
        <v>5.0080294727200965</v>
      </c>
      <c r="Z938" s="6">
        <f t="shared" si="440"/>
        <v>45.5633323968556</v>
      </c>
      <c r="AA938" s="17">
        <v>0</v>
      </c>
      <c r="AB938" s="6">
        <f t="shared" si="441"/>
        <v>0</v>
      </c>
      <c r="AC938" s="6">
        <f t="shared" si="422"/>
        <v>0</v>
      </c>
      <c r="AD938" s="17">
        <v>0</v>
      </c>
      <c r="AE938" s="6">
        <f t="shared" si="442"/>
        <v>0</v>
      </c>
      <c r="AF938" s="17">
        <v>0</v>
      </c>
      <c r="AG938" s="6">
        <f t="shared" si="443"/>
        <v>0</v>
      </c>
      <c r="AH938" s="6">
        <f t="shared" si="423"/>
        <v>0</v>
      </c>
      <c r="AI938" s="6">
        <f t="shared" si="444"/>
        <v>0</v>
      </c>
      <c r="AJ938" s="17">
        <v>181.63796553189701</v>
      </c>
      <c r="AK938" s="6">
        <f t="shared" si="445"/>
        <v>147.07248582938399</v>
      </c>
      <c r="AL938" s="6">
        <f t="shared" si="424"/>
        <v>147.07248582938399</v>
      </c>
      <c r="AM938" s="17">
        <v>147.07248582938399</v>
      </c>
      <c r="AN938" s="6">
        <f t="shared" si="446"/>
        <v>34.565479702513016</v>
      </c>
      <c r="AO938" s="6">
        <f t="shared" si="447"/>
        <v>181.63796553189701</v>
      </c>
      <c r="AP938" s="17">
        <v>2479.7715850026698</v>
      </c>
      <c r="AQ938" s="6">
        <f t="shared" si="448"/>
        <v>1952.1480564055819</v>
      </c>
      <c r="AR938" s="17">
        <v>1406.9960762589101</v>
      </c>
      <c r="AS938" s="6">
        <f t="shared" si="425"/>
        <v>879.37254766181877</v>
      </c>
      <c r="AT938" s="17">
        <v>503.76574769529998</v>
      </c>
      <c r="AU938" s="6">
        <f t="shared" si="426"/>
        <v>503.76574769529998</v>
      </c>
      <c r="AV938" s="17">
        <v>0</v>
      </c>
      <c r="AW938" s="6">
        <f t="shared" si="427"/>
        <v>0</v>
      </c>
      <c r="AX938" s="17">
        <v>569.00976104846302</v>
      </c>
      <c r="AY938" s="6">
        <f t="shared" si="428"/>
        <v>569.00976104846302</v>
      </c>
      <c r="AZ938" s="20">
        <v>426935298.408122</v>
      </c>
      <c r="BA938" s="20">
        <v>1054447429.97261</v>
      </c>
      <c r="BB938" s="20">
        <v>263901473.37906501</v>
      </c>
      <c r="BC938" s="20">
        <v>0</v>
      </c>
      <c r="BD938" s="19">
        <f t="shared" si="429"/>
        <v>1745.284201759797</v>
      </c>
      <c r="BE938" s="18">
        <v>46.676726026793197</v>
      </c>
      <c r="BF938" s="20">
        <v>0</v>
      </c>
      <c r="BG938" s="20">
        <v>0</v>
      </c>
      <c r="BH938" s="19">
        <f t="shared" si="449"/>
        <v>0</v>
      </c>
      <c r="BI938" s="18">
        <v>1182.04923041899</v>
      </c>
      <c r="BJ938">
        <v>66</v>
      </c>
      <c r="BK938">
        <v>1824</v>
      </c>
      <c r="BL938" s="22">
        <v>2767.1539199999902</v>
      </c>
      <c r="BM938">
        <v>456</v>
      </c>
      <c r="BN938">
        <v>114</v>
      </c>
      <c r="BO938">
        <v>0.27366822864896401</v>
      </c>
    </row>
    <row r="939" spans="1:67" x14ac:dyDescent="0.2">
      <c r="A939" s="27">
        <v>938</v>
      </c>
      <c r="B939" s="18">
        <v>927.09743562274002</v>
      </c>
      <c r="C939" s="18">
        <v>250.79999999999899</v>
      </c>
      <c r="D939">
        <v>600</v>
      </c>
      <c r="E939">
        <v>2400</v>
      </c>
      <c r="F939">
        <v>0</v>
      </c>
      <c r="G939" s="23">
        <f t="shared" si="430"/>
        <v>1</v>
      </c>
      <c r="H939" s="16">
        <v>99.303652968036502</v>
      </c>
      <c r="I939" s="17">
        <v>131.820944935303</v>
      </c>
      <c r="J939" s="6">
        <f t="shared" si="431"/>
        <v>131.95064109158795</v>
      </c>
      <c r="K939" s="6">
        <f t="shared" si="432"/>
        <v>104.71835949398468</v>
      </c>
      <c r="L939" s="6">
        <f t="shared" si="433"/>
        <v>0.7936176636027017</v>
      </c>
      <c r="M939" s="6">
        <f t="shared" si="434"/>
        <v>104.61543033345556</v>
      </c>
      <c r="N939" s="16">
        <v>99.669938497463903</v>
      </c>
      <c r="O939" s="17">
        <v>313.75231106483398</v>
      </c>
      <c r="P939" s="6">
        <f t="shared" si="435"/>
        <v>295.86272624299897</v>
      </c>
      <c r="Q939" s="6">
        <f t="shared" si="420"/>
        <v>184.91420390187437</v>
      </c>
      <c r="R939" s="17">
        <v>295.86272624299897</v>
      </c>
      <c r="S939" s="6">
        <f t="shared" si="436"/>
        <v>17.889584821835001</v>
      </c>
      <c r="T939" s="6">
        <f t="shared" si="437"/>
        <v>202.80378872370937</v>
      </c>
      <c r="U939" s="17">
        <v>45.557179708750198</v>
      </c>
      <c r="V939" s="6">
        <f t="shared" si="438"/>
        <v>40.549168060887297</v>
      </c>
      <c r="W939" s="6">
        <f t="shared" si="421"/>
        <v>40.549168060887297</v>
      </c>
      <c r="X939" s="17">
        <v>40.549168060887297</v>
      </c>
      <c r="Y939" s="6">
        <f t="shared" si="439"/>
        <v>5.0080116478629009</v>
      </c>
      <c r="Z939" s="6">
        <f t="shared" si="440"/>
        <v>45.557179708750198</v>
      </c>
      <c r="AA939" s="17">
        <v>0</v>
      </c>
      <c r="AB939" s="6">
        <f t="shared" si="441"/>
        <v>0</v>
      </c>
      <c r="AC939" s="6">
        <f t="shared" si="422"/>
        <v>0</v>
      </c>
      <c r="AD939" s="17">
        <v>0</v>
      </c>
      <c r="AE939" s="6">
        <f t="shared" si="442"/>
        <v>0</v>
      </c>
      <c r="AF939" s="17">
        <v>0</v>
      </c>
      <c r="AG939" s="6">
        <f t="shared" si="443"/>
        <v>0</v>
      </c>
      <c r="AH939" s="6">
        <f t="shared" si="423"/>
        <v>0</v>
      </c>
      <c r="AI939" s="6">
        <f t="shared" si="444"/>
        <v>0</v>
      </c>
      <c r="AJ939" s="17">
        <v>182.01913789464001</v>
      </c>
      <c r="AK939" s="6">
        <f t="shared" si="445"/>
        <v>147.34395808343001</v>
      </c>
      <c r="AL939" s="6">
        <f t="shared" si="424"/>
        <v>147.34395808343001</v>
      </c>
      <c r="AM939" s="17">
        <v>147.34395808343001</v>
      </c>
      <c r="AN939" s="6">
        <f t="shared" si="446"/>
        <v>34.67517981121</v>
      </c>
      <c r="AO939" s="6">
        <f t="shared" si="447"/>
        <v>182.01913789464001</v>
      </c>
      <c r="AP939" s="17">
        <v>2562.1575406666798</v>
      </c>
      <c r="AQ939" s="6">
        <f t="shared" si="448"/>
        <v>2003.5798551875077</v>
      </c>
      <c r="AR939" s="17">
        <v>1489.54049461111</v>
      </c>
      <c r="AS939" s="6">
        <f t="shared" si="425"/>
        <v>930.9628091319438</v>
      </c>
      <c r="AT939" s="17">
        <v>503.69133503957499</v>
      </c>
      <c r="AU939" s="6">
        <f t="shared" si="426"/>
        <v>503.69133503957499</v>
      </c>
      <c r="AV939" s="17">
        <v>0</v>
      </c>
      <c r="AW939" s="6">
        <f t="shared" si="427"/>
        <v>0</v>
      </c>
      <c r="AX939" s="17">
        <v>568.92571101598901</v>
      </c>
      <c r="AY939" s="6">
        <f t="shared" si="428"/>
        <v>568.92571101598901</v>
      </c>
      <c r="AZ939" s="20">
        <v>428608519.09373403</v>
      </c>
      <c r="BA939" s="20">
        <v>1054450915.17583</v>
      </c>
      <c r="BB939" s="20">
        <v>263157888.20600399</v>
      </c>
      <c r="BC939" s="20">
        <v>0</v>
      </c>
      <c r="BD939" s="19">
        <f t="shared" si="429"/>
        <v>1746.2173224755682</v>
      </c>
      <c r="BE939" s="18">
        <v>48.691666317540701</v>
      </c>
      <c r="BF939" s="20">
        <v>0</v>
      </c>
      <c r="BG939" s="20">
        <v>0</v>
      </c>
      <c r="BH939" s="19">
        <f t="shared" si="449"/>
        <v>0</v>
      </c>
      <c r="BI939" s="18">
        <v>1251.5815380906899</v>
      </c>
      <c r="BJ939">
        <v>66</v>
      </c>
      <c r="BK939">
        <v>1824</v>
      </c>
      <c r="BL939" s="22">
        <v>2767.1539199999902</v>
      </c>
      <c r="BM939">
        <v>456</v>
      </c>
      <c r="BN939">
        <v>114</v>
      </c>
      <c r="BO939">
        <v>0.27290457199617302</v>
      </c>
    </row>
    <row r="940" spans="1:67" x14ac:dyDescent="0.2">
      <c r="A940" s="27">
        <v>939</v>
      </c>
      <c r="B940" s="18">
        <v>978.60284871289196</v>
      </c>
      <c r="C940" s="18">
        <v>250.79999999999899</v>
      </c>
      <c r="D940">
        <v>600</v>
      </c>
      <c r="E940">
        <v>2400</v>
      </c>
      <c r="F940">
        <v>0</v>
      </c>
      <c r="G940" s="23">
        <f t="shared" si="430"/>
        <v>1</v>
      </c>
      <c r="H940" s="16">
        <v>99.406392694063896</v>
      </c>
      <c r="I940" s="17">
        <v>135.99123580145999</v>
      </c>
      <c r="J940" s="6">
        <f t="shared" si="431"/>
        <v>136.11936125062988</v>
      </c>
      <c r="K940" s="6">
        <f t="shared" si="432"/>
        <v>107.39266478388215</v>
      </c>
      <c r="L940" s="6">
        <f t="shared" si="433"/>
        <v>0.78895951169022405</v>
      </c>
      <c r="M940" s="6">
        <f t="shared" si="434"/>
        <v>107.29157899206999</v>
      </c>
      <c r="N940" s="16">
        <v>99.703512434890698</v>
      </c>
      <c r="O940" s="17">
        <v>329.93058894498301</v>
      </c>
      <c r="P940" s="6">
        <f t="shared" si="435"/>
        <v>311.11610127496698</v>
      </c>
      <c r="Q940" s="6">
        <f t="shared" si="420"/>
        <v>194.44756329685436</v>
      </c>
      <c r="R940" s="17">
        <v>311.11610127496698</v>
      </c>
      <c r="S940" s="6">
        <f t="shared" si="436"/>
        <v>18.814487670016035</v>
      </c>
      <c r="T940" s="6">
        <f t="shared" si="437"/>
        <v>213.26205096687039</v>
      </c>
      <c r="U940" s="17">
        <v>45.551452784048202</v>
      </c>
      <c r="V940" s="6">
        <f t="shared" si="438"/>
        <v>40.543455911097197</v>
      </c>
      <c r="W940" s="6">
        <f t="shared" si="421"/>
        <v>40.543455911097197</v>
      </c>
      <c r="X940" s="17">
        <v>40.543455911097197</v>
      </c>
      <c r="Y940" s="6">
        <f t="shared" si="439"/>
        <v>5.0079968729510043</v>
      </c>
      <c r="Z940" s="6">
        <f t="shared" si="440"/>
        <v>45.551452784048202</v>
      </c>
      <c r="AA940" s="17">
        <v>0</v>
      </c>
      <c r="AB940" s="6">
        <f t="shared" si="441"/>
        <v>0</v>
      </c>
      <c r="AC940" s="6">
        <f t="shared" si="422"/>
        <v>0</v>
      </c>
      <c r="AD940" s="17">
        <v>0</v>
      </c>
      <c r="AE940" s="6">
        <f t="shared" si="442"/>
        <v>0</v>
      </c>
      <c r="AF940" s="17">
        <v>0</v>
      </c>
      <c r="AG940" s="6">
        <f t="shared" si="443"/>
        <v>0</v>
      </c>
      <c r="AH940" s="6">
        <f t="shared" si="423"/>
        <v>0</v>
      </c>
      <c r="AI940" s="6">
        <f t="shared" si="444"/>
        <v>0</v>
      </c>
      <c r="AJ940" s="17">
        <v>182.41230999436601</v>
      </c>
      <c r="AK940" s="6">
        <f t="shared" si="445"/>
        <v>147.62855645416701</v>
      </c>
      <c r="AL940" s="6">
        <f t="shared" si="424"/>
        <v>147.62855645416701</v>
      </c>
      <c r="AM940" s="17">
        <v>147.62855645416701</v>
      </c>
      <c r="AN940" s="6">
        <f t="shared" si="446"/>
        <v>34.783753540199001</v>
      </c>
      <c r="AO940" s="6">
        <f t="shared" si="447"/>
        <v>182.41230999436601</v>
      </c>
      <c r="AP940" s="17">
        <v>2644.54500475859</v>
      </c>
      <c r="AQ940" s="6">
        <f t="shared" si="448"/>
        <v>2055.0165445445</v>
      </c>
      <c r="AR940" s="17">
        <v>1572.0758939042501</v>
      </c>
      <c r="AS940" s="6">
        <f t="shared" si="425"/>
        <v>982.54743369015625</v>
      </c>
      <c r="AT940" s="17">
        <v>503.62186599722099</v>
      </c>
      <c r="AU940" s="6">
        <f t="shared" si="426"/>
        <v>503.62186599722099</v>
      </c>
      <c r="AV940" s="17">
        <v>0</v>
      </c>
      <c r="AW940" s="6">
        <f t="shared" si="427"/>
        <v>0</v>
      </c>
      <c r="AX940" s="17">
        <v>568.84724485712297</v>
      </c>
      <c r="AY940" s="6">
        <f t="shared" si="428"/>
        <v>568.84724485712297</v>
      </c>
      <c r="AZ940" s="20">
        <v>430106979.50060499</v>
      </c>
      <c r="BA940" s="20">
        <v>1054453578.266</v>
      </c>
      <c r="BB940" s="20">
        <v>262244980.092677</v>
      </c>
      <c r="BC940" s="20">
        <v>0</v>
      </c>
      <c r="BD940" s="19">
        <f t="shared" si="429"/>
        <v>1746.8055378592819</v>
      </c>
      <c r="BE940" s="18">
        <v>50.5678388696914</v>
      </c>
      <c r="BF940" s="20">
        <v>0</v>
      </c>
      <c r="BG940" s="20">
        <v>0</v>
      </c>
      <c r="BH940" s="19">
        <f t="shared" si="449"/>
        <v>0</v>
      </c>
      <c r="BI940" s="18">
        <v>1321.1138457623999</v>
      </c>
      <c r="BJ940">
        <v>66</v>
      </c>
      <c r="BK940">
        <v>1824</v>
      </c>
      <c r="BL940" s="22">
        <v>2767.1539199999902</v>
      </c>
      <c r="BM940">
        <v>456</v>
      </c>
      <c r="BN940">
        <v>114</v>
      </c>
      <c r="BO940">
        <v>0.27196698740688802</v>
      </c>
    </row>
    <row r="941" spans="1:67" x14ac:dyDescent="0.2">
      <c r="A941" s="27">
        <v>940</v>
      </c>
      <c r="B941" s="18">
        <v>1030.10826180304</v>
      </c>
      <c r="C941" s="18">
        <v>250.79999999999899</v>
      </c>
      <c r="D941">
        <v>600</v>
      </c>
      <c r="E941">
        <v>2400</v>
      </c>
      <c r="F941">
        <v>0</v>
      </c>
      <c r="G941" s="23">
        <f t="shared" si="430"/>
        <v>1</v>
      </c>
      <c r="H941" s="16">
        <v>99.440639269406304</v>
      </c>
      <c r="I941" s="17">
        <v>140.17446037999201</v>
      </c>
      <c r="J941" s="6">
        <f t="shared" si="431"/>
        <v>140.30858208790835</v>
      </c>
      <c r="K941" s="6">
        <f t="shared" si="432"/>
        <v>110.08276061228916</v>
      </c>
      <c r="L941" s="6">
        <f t="shared" si="433"/>
        <v>0.78457610342978434</v>
      </c>
      <c r="M941" s="6">
        <f t="shared" si="434"/>
        <v>109.97753192530682</v>
      </c>
      <c r="N941" s="16">
        <v>99.730598763146901</v>
      </c>
      <c r="O941" s="17">
        <v>346.09894113200698</v>
      </c>
      <c r="P941" s="6">
        <f t="shared" si="435"/>
        <v>326.36004117467098</v>
      </c>
      <c r="Q941" s="6">
        <f t="shared" si="420"/>
        <v>203.97502573416938</v>
      </c>
      <c r="R941" s="17">
        <v>326.36004117467098</v>
      </c>
      <c r="S941" s="6">
        <f t="shared" si="436"/>
        <v>19.738899957336002</v>
      </c>
      <c r="T941" s="6">
        <f t="shared" si="437"/>
        <v>223.71392569150538</v>
      </c>
      <c r="U941" s="17">
        <v>45.546114651253099</v>
      </c>
      <c r="V941" s="6">
        <f t="shared" si="438"/>
        <v>40.538129346383101</v>
      </c>
      <c r="W941" s="6">
        <f t="shared" si="421"/>
        <v>40.538129346383101</v>
      </c>
      <c r="X941" s="17">
        <v>40.538129346383101</v>
      </c>
      <c r="Y941" s="6">
        <f t="shared" si="439"/>
        <v>5.0079853048699974</v>
      </c>
      <c r="Z941" s="6">
        <f t="shared" si="440"/>
        <v>45.546114651253099</v>
      </c>
      <c r="AA941" s="17">
        <v>0</v>
      </c>
      <c r="AB941" s="6">
        <f t="shared" si="441"/>
        <v>0</v>
      </c>
      <c r="AC941" s="6">
        <f t="shared" si="422"/>
        <v>0</v>
      </c>
      <c r="AD941" s="17">
        <v>0</v>
      </c>
      <c r="AE941" s="6">
        <f t="shared" si="442"/>
        <v>0</v>
      </c>
      <c r="AF941" s="17">
        <v>0</v>
      </c>
      <c r="AG941" s="6">
        <f t="shared" si="443"/>
        <v>0</v>
      </c>
      <c r="AH941" s="6">
        <f t="shared" si="423"/>
        <v>0</v>
      </c>
      <c r="AI941" s="6">
        <f t="shared" si="444"/>
        <v>0</v>
      </c>
      <c r="AJ941" s="17">
        <v>182.85776711680199</v>
      </c>
      <c r="AK941" s="6">
        <f t="shared" si="445"/>
        <v>147.955197951266</v>
      </c>
      <c r="AL941" s="6">
        <f t="shared" si="424"/>
        <v>147.955197951266</v>
      </c>
      <c r="AM941" s="17">
        <v>147.955197951266</v>
      </c>
      <c r="AN941" s="6">
        <f t="shared" si="446"/>
        <v>34.902569165535994</v>
      </c>
      <c r="AO941" s="6">
        <f t="shared" si="447"/>
        <v>182.85776711680199</v>
      </c>
      <c r="AP941" s="17">
        <v>2726.9338317922502</v>
      </c>
      <c r="AQ941" s="6">
        <f t="shared" si="448"/>
        <v>2106.45765278608</v>
      </c>
      <c r="AR941" s="17">
        <v>1654.60314401644</v>
      </c>
      <c r="AS941" s="6">
        <f t="shared" si="425"/>
        <v>1034.1269650102749</v>
      </c>
      <c r="AT941" s="17">
        <v>503.55686376227999</v>
      </c>
      <c r="AU941" s="6">
        <f t="shared" si="426"/>
        <v>503.55686376227999</v>
      </c>
      <c r="AV941" s="17">
        <v>0</v>
      </c>
      <c r="AW941" s="6">
        <f t="shared" si="427"/>
        <v>0</v>
      </c>
      <c r="AX941" s="17">
        <v>568.77382401352497</v>
      </c>
      <c r="AY941" s="6">
        <f t="shared" si="428"/>
        <v>568.77382401352497</v>
      </c>
      <c r="AZ941" s="20">
        <v>431531392.04287302</v>
      </c>
      <c r="BA941" s="20">
        <v>1054455556.55656</v>
      </c>
      <c r="BB941" s="20">
        <v>261293141.730892</v>
      </c>
      <c r="BC941" s="20">
        <v>0</v>
      </c>
      <c r="BD941" s="19">
        <f t="shared" si="429"/>
        <v>1747.2800903303248</v>
      </c>
      <c r="BE941" s="18">
        <v>52.313143707395497</v>
      </c>
      <c r="BF941" s="20">
        <v>0</v>
      </c>
      <c r="BG941" s="20">
        <v>0</v>
      </c>
      <c r="BH941" s="19">
        <f t="shared" si="449"/>
        <v>0</v>
      </c>
      <c r="BI941" s="18">
        <v>1390.6461534341099</v>
      </c>
      <c r="BJ941">
        <v>66</v>
      </c>
      <c r="BK941">
        <v>1824</v>
      </c>
      <c r="BL941" s="22">
        <v>2767.1539199999902</v>
      </c>
      <c r="BM941">
        <v>456</v>
      </c>
      <c r="BN941">
        <v>114</v>
      </c>
      <c r="BO941">
        <v>0.27098939828467999</v>
      </c>
    </row>
    <row r="942" spans="1:67" x14ac:dyDescent="0.2">
      <c r="A942" s="27">
        <v>941</v>
      </c>
      <c r="B942" s="18">
        <v>20.602165236060799</v>
      </c>
      <c r="C942" s="18">
        <v>300.2</v>
      </c>
      <c r="D942">
        <v>600</v>
      </c>
      <c r="E942">
        <v>2400</v>
      </c>
      <c r="F942">
        <v>0</v>
      </c>
      <c r="G942" s="23">
        <f t="shared" si="430"/>
        <v>1</v>
      </c>
      <c r="H942" s="16">
        <v>60.6392694063926</v>
      </c>
      <c r="I942" s="17">
        <v>82.3665410129218</v>
      </c>
      <c r="J942" s="6">
        <f t="shared" si="431"/>
        <v>82.430158968797272</v>
      </c>
      <c r="K942" s="6">
        <f t="shared" si="432"/>
        <v>81.598979354530627</v>
      </c>
      <c r="L942" s="6">
        <f t="shared" si="433"/>
        <v>0.98991655936777612</v>
      </c>
      <c r="M942" s="6">
        <f t="shared" si="434"/>
        <v>81.536002886536366</v>
      </c>
      <c r="N942" s="16">
        <v>75.627422162946203</v>
      </c>
      <c r="O942" s="17">
        <v>81.880056241427795</v>
      </c>
      <c r="P942" s="6">
        <f t="shared" si="435"/>
        <v>77.234885603806106</v>
      </c>
      <c r="Q942" s="6">
        <f t="shared" si="420"/>
        <v>48.271803502378816</v>
      </c>
      <c r="R942" s="17">
        <v>77.234885603806106</v>
      </c>
      <c r="S942" s="6">
        <f t="shared" si="436"/>
        <v>4.645170637621689</v>
      </c>
      <c r="T942" s="6">
        <f t="shared" si="437"/>
        <v>52.916974140000505</v>
      </c>
      <c r="U942" s="17">
        <v>50.824339071439297</v>
      </c>
      <c r="V942" s="6">
        <f t="shared" si="438"/>
        <v>45.263849554948699</v>
      </c>
      <c r="W942" s="6">
        <f t="shared" si="421"/>
        <v>45.263849554948699</v>
      </c>
      <c r="X942" s="17">
        <v>45.263849554948699</v>
      </c>
      <c r="Y942" s="6">
        <f t="shared" si="439"/>
        <v>5.5604895164905983</v>
      </c>
      <c r="Z942" s="6">
        <f t="shared" si="440"/>
        <v>50.824339071439297</v>
      </c>
      <c r="AA942" s="17">
        <v>0</v>
      </c>
      <c r="AB942" s="6">
        <f t="shared" si="441"/>
        <v>0</v>
      </c>
      <c r="AC942" s="6">
        <f t="shared" si="422"/>
        <v>0</v>
      </c>
      <c r="AD942" s="17">
        <v>0</v>
      </c>
      <c r="AE942" s="6">
        <f t="shared" si="442"/>
        <v>0</v>
      </c>
      <c r="AF942" s="17">
        <v>0</v>
      </c>
      <c r="AG942" s="6">
        <f t="shared" si="443"/>
        <v>0</v>
      </c>
      <c r="AH942" s="6">
        <f t="shared" si="423"/>
        <v>0</v>
      </c>
      <c r="AI942" s="6">
        <f t="shared" si="444"/>
        <v>0</v>
      </c>
      <c r="AJ942" s="17">
        <v>321.41457038547702</v>
      </c>
      <c r="AK942" s="6">
        <f t="shared" si="445"/>
        <v>260.61477364617599</v>
      </c>
      <c r="AL942" s="6">
        <f t="shared" si="424"/>
        <v>260.61477364617599</v>
      </c>
      <c r="AM942" s="17">
        <v>260.61477364617599</v>
      </c>
      <c r="AN942" s="6">
        <f t="shared" si="446"/>
        <v>60.79979673930103</v>
      </c>
      <c r="AO942" s="6">
        <f t="shared" si="447"/>
        <v>321.41457038547702</v>
      </c>
      <c r="AP942" s="17">
        <v>1211.38896990646</v>
      </c>
      <c r="AQ942" s="6">
        <f t="shared" si="448"/>
        <v>1198.9095927383187</v>
      </c>
      <c r="AR942" s="17">
        <v>33.278339115057001</v>
      </c>
      <c r="AS942" s="6">
        <f t="shared" si="425"/>
        <v>20.798961946910627</v>
      </c>
      <c r="AT942" s="17">
        <v>606.13516151532303</v>
      </c>
      <c r="AU942" s="6">
        <f t="shared" si="426"/>
        <v>606.13516151532303</v>
      </c>
      <c r="AV942" s="17">
        <v>0</v>
      </c>
      <c r="AW942" s="6">
        <f t="shared" si="427"/>
        <v>0</v>
      </c>
      <c r="AX942" s="17">
        <v>571.97546927608505</v>
      </c>
      <c r="AY942" s="6">
        <f t="shared" si="428"/>
        <v>571.97546927608505</v>
      </c>
      <c r="AZ942" s="20">
        <v>38024499.542176999</v>
      </c>
      <c r="BA942" s="20">
        <v>1136568589.3484299</v>
      </c>
      <c r="BB942" s="20">
        <v>150399347.404201</v>
      </c>
      <c r="BC942" s="20">
        <v>0</v>
      </c>
      <c r="BD942" s="19">
        <f t="shared" si="429"/>
        <v>1324.9924362948079</v>
      </c>
      <c r="BE942" s="18">
        <v>1.4015945288492599</v>
      </c>
      <c r="BF942" s="20">
        <v>0</v>
      </c>
      <c r="BG942" s="20">
        <v>0</v>
      </c>
      <c r="BH942" s="19">
        <f t="shared" si="449"/>
        <v>0</v>
      </c>
      <c r="BI942" s="18">
        <v>27.812923068682199</v>
      </c>
      <c r="BJ942">
        <v>79</v>
      </c>
      <c r="BK942">
        <v>1824</v>
      </c>
      <c r="BL942" s="22">
        <v>2767.1539199999902</v>
      </c>
      <c r="BM942">
        <v>456</v>
      </c>
      <c r="BN942">
        <v>114</v>
      </c>
      <c r="BO942">
        <v>0.15608433320099799</v>
      </c>
    </row>
    <row r="943" spans="1:67" x14ac:dyDescent="0.2">
      <c r="A943" s="27">
        <v>942</v>
      </c>
      <c r="B943" s="18">
        <v>51.505413090152203</v>
      </c>
      <c r="C943" s="18">
        <v>300.2</v>
      </c>
      <c r="D943">
        <v>600</v>
      </c>
      <c r="E943">
        <v>2400</v>
      </c>
      <c r="F943">
        <v>0</v>
      </c>
      <c r="G943" s="23">
        <f t="shared" si="430"/>
        <v>1</v>
      </c>
      <c r="H943" s="16">
        <v>64.349315068493098</v>
      </c>
      <c r="I943" s="17">
        <v>82.010993474043204</v>
      </c>
      <c r="J943" s="6">
        <f t="shared" si="431"/>
        <v>82.132364728328568</v>
      </c>
      <c r="K943" s="6">
        <f t="shared" si="432"/>
        <v>80.152098519348584</v>
      </c>
      <c r="L943" s="6">
        <f t="shared" si="433"/>
        <v>0.97588933162304337</v>
      </c>
      <c r="M943" s="6">
        <f t="shared" si="434"/>
        <v>80.0336536071258</v>
      </c>
      <c r="N943" s="16">
        <v>79.239239959657993</v>
      </c>
      <c r="O943" s="17">
        <v>84.105946410111301</v>
      </c>
      <c r="P943" s="6">
        <f t="shared" si="435"/>
        <v>79.332576471987394</v>
      </c>
      <c r="Q943" s="6">
        <f t="shared" si="420"/>
        <v>49.582860294992123</v>
      </c>
      <c r="R943" s="17">
        <v>79.332576471987394</v>
      </c>
      <c r="S943" s="6">
        <f t="shared" si="436"/>
        <v>4.7733699381239063</v>
      </c>
      <c r="T943" s="6">
        <f t="shared" si="437"/>
        <v>54.35623023311603</v>
      </c>
      <c r="U943" s="17">
        <v>50.788320295200897</v>
      </c>
      <c r="V943" s="6">
        <f t="shared" si="438"/>
        <v>45.229658872799803</v>
      </c>
      <c r="W943" s="6">
        <f t="shared" si="421"/>
        <v>45.229658872799803</v>
      </c>
      <c r="X943" s="17">
        <v>45.229658872799803</v>
      </c>
      <c r="Y943" s="6">
        <f t="shared" si="439"/>
        <v>5.5586614224010944</v>
      </c>
      <c r="Z943" s="6">
        <f t="shared" si="440"/>
        <v>50.788320295200897</v>
      </c>
      <c r="AA943" s="17">
        <v>0</v>
      </c>
      <c r="AB943" s="6">
        <f t="shared" si="441"/>
        <v>0</v>
      </c>
      <c r="AC943" s="6">
        <f t="shared" si="422"/>
        <v>0</v>
      </c>
      <c r="AD943" s="17">
        <v>0</v>
      </c>
      <c r="AE943" s="6">
        <f t="shared" si="442"/>
        <v>0</v>
      </c>
      <c r="AF943" s="17">
        <v>0</v>
      </c>
      <c r="AG943" s="6">
        <f t="shared" si="443"/>
        <v>0</v>
      </c>
      <c r="AH943" s="6">
        <f t="shared" si="423"/>
        <v>0</v>
      </c>
      <c r="AI943" s="6">
        <f t="shared" si="444"/>
        <v>0</v>
      </c>
      <c r="AJ943" s="17">
        <v>305.27342114228401</v>
      </c>
      <c r="AK943" s="6">
        <f t="shared" si="445"/>
        <v>247.59498175115499</v>
      </c>
      <c r="AL943" s="6">
        <f t="shared" si="424"/>
        <v>247.59498175115499</v>
      </c>
      <c r="AM943" s="17">
        <v>247.59498175115499</v>
      </c>
      <c r="AN943" s="6">
        <f t="shared" si="446"/>
        <v>57.678439391129018</v>
      </c>
      <c r="AO943" s="6">
        <f t="shared" si="447"/>
        <v>305.27342114228401</v>
      </c>
      <c r="AP943" s="17">
        <v>1260.76822949182</v>
      </c>
      <c r="AQ943" s="6">
        <f t="shared" si="448"/>
        <v>1229.5831001742267</v>
      </c>
      <c r="AR943" s="17">
        <v>83.160344846927302</v>
      </c>
      <c r="AS943" s="6">
        <f t="shared" si="425"/>
        <v>51.97521552932956</v>
      </c>
      <c r="AT943" s="17">
        <v>605.87649979990101</v>
      </c>
      <c r="AU943" s="6">
        <f t="shared" si="426"/>
        <v>605.87649979990101</v>
      </c>
      <c r="AV943" s="17">
        <v>0</v>
      </c>
      <c r="AW943" s="6">
        <f t="shared" si="427"/>
        <v>0</v>
      </c>
      <c r="AX943" s="17">
        <v>571.731384844996</v>
      </c>
      <c r="AY943" s="6">
        <f t="shared" si="428"/>
        <v>571.731384844996</v>
      </c>
      <c r="AZ943" s="20">
        <v>92409187.7880207</v>
      </c>
      <c r="BA943" s="20">
        <v>1136972097.31214</v>
      </c>
      <c r="BB943" s="20">
        <v>158890198.99304301</v>
      </c>
      <c r="BC943" s="20">
        <v>0</v>
      </c>
      <c r="BD943" s="19">
        <f t="shared" si="429"/>
        <v>1388.2714840932035</v>
      </c>
      <c r="BE943" s="18">
        <v>2.30212375391211</v>
      </c>
      <c r="BF943" s="20">
        <v>0</v>
      </c>
      <c r="BG943" s="20">
        <v>0</v>
      </c>
      <c r="BH943" s="19">
        <f t="shared" si="449"/>
        <v>0</v>
      </c>
      <c r="BI943" s="18">
        <v>69.532307671705496</v>
      </c>
      <c r="BJ943">
        <v>79</v>
      </c>
      <c r="BK943">
        <v>1824</v>
      </c>
      <c r="BL943" s="22">
        <v>2767.1539199999902</v>
      </c>
      <c r="BM943">
        <v>456</v>
      </c>
      <c r="BN943">
        <v>114</v>
      </c>
      <c r="BO943">
        <v>0.16499318991230599</v>
      </c>
    </row>
    <row r="944" spans="1:67" x14ac:dyDescent="0.2">
      <c r="A944" s="27">
        <v>943</v>
      </c>
      <c r="B944" s="18">
        <v>154.516239270456</v>
      </c>
      <c r="C944" s="18">
        <v>300.2</v>
      </c>
      <c r="D944">
        <v>600</v>
      </c>
      <c r="E944">
        <v>2400</v>
      </c>
      <c r="F944">
        <v>0</v>
      </c>
      <c r="G944" s="23">
        <f t="shared" si="430"/>
        <v>1</v>
      </c>
      <c r="H944" s="16">
        <v>78.812785388127807</v>
      </c>
      <c r="I944" s="17">
        <v>82.497593651456</v>
      </c>
      <c r="J944" s="6">
        <f t="shared" si="431"/>
        <v>82.649704711725875</v>
      </c>
      <c r="K944" s="6">
        <f t="shared" si="432"/>
        <v>77.419026351259319</v>
      </c>
      <c r="L944" s="6">
        <f t="shared" si="433"/>
        <v>0.93671267938934988</v>
      </c>
      <c r="M944" s="6">
        <f t="shared" si="434"/>
        <v>77.276541992429173</v>
      </c>
      <c r="N944" s="16">
        <v>89.3542601621713</v>
      </c>
      <c r="O944" s="17">
        <v>94.023062529523898</v>
      </c>
      <c r="P944" s="6">
        <f t="shared" si="435"/>
        <v>88.68090157812</v>
      </c>
      <c r="Q944" s="6">
        <f t="shared" si="420"/>
        <v>55.425563486325004</v>
      </c>
      <c r="R944" s="17">
        <v>88.68090157812</v>
      </c>
      <c r="S944" s="6">
        <f t="shared" si="436"/>
        <v>5.3421609514038977</v>
      </c>
      <c r="T944" s="6">
        <f t="shared" si="437"/>
        <v>60.767724437728901</v>
      </c>
      <c r="U944" s="17">
        <v>50.699095408549198</v>
      </c>
      <c r="V944" s="6">
        <f t="shared" si="438"/>
        <v>45.144355813279198</v>
      </c>
      <c r="W944" s="6">
        <f t="shared" si="421"/>
        <v>45.144355813279198</v>
      </c>
      <c r="X944" s="17">
        <v>45.144355813279198</v>
      </c>
      <c r="Y944" s="6">
        <f t="shared" si="439"/>
        <v>5.5547395952700001</v>
      </c>
      <c r="Z944" s="6">
        <f t="shared" si="440"/>
        <v>50.699095408549198</v>
      </c>
      <c r="AA944" s="17">
        <v>0</v>
      </c>
      <c r="AB944" s="6">
        <f t="shared" si="441"/>
        <v>0</v>
      </c>
      <c r="AC944" s="6">
        <f t="shared" si="422"/>
        <v>0</v>
      </c>
      <c r="AD944" s="17">
        <v>0</v>
      </c>
      <c r="AE944" s="6">
        <f t="shared" si="442"/>
        <v>0</v>
      </c>
      <c r="AF944" s="17">
        <v>0</v>
      </c>
      <c r="AG944" s="6">
        <f t="shared" si="443"/>
        <v>0</v>
      </c>
      <c r="AH944" s="6">
        <f t="shared" si="423"/>
        <v>0</v>
      </c>
      <c r="AI944" s="6">
        <f t="shared" si="444"/>
        <v>0</v>
      </c>
      <c r="AJ944" s="17">
        <v>267.63007366411199</v>
      </c>
      <c r="AK944" s="6">
        <f t="shared" si="445"/>
        <v>217.109524220265</v>
      </c>
      <c r="AL944" s="6">
        <f t="shared" si="424"/>
        <v>217.109524220265</v>
      </c>
      <c r="AM944" s="17">
        <v>217.109524220265</v>
      </c>
      <c r="AN944" s="6">
        <f t="shared" si="446"/>
        <v>50.520549443846988</v>
      </c>
      <c r="AO944" s="6">
        <f t="shared" si="447"/>
        <v>267.63007366411199</v>
      </c>
      <c r="AP944" s="17">
        <v>1425.4031029118501</v>
      </c>
      <c r="AQ944" s="6">
        <f t="shared" si="448"/>
        <v>1331.958231685378</v>
      </c>
      <c r="AR944" s="17">
        <v>249.186323270597</v>
      </c>
      <c r="AS944" s="6">
        <f t="shared" si="425"/>
        <v>155.74145204412312</v>
      </c>
      <c r="AT944" s="17">
        <v>605.16077953218701</v>
      </c>
      <c r="AU944" s="6">
        <f t="shared" si="426"/>
        <v>605.16077953218701</v>
      </c>
      <c r="AV944" s="17">
        <v>0</v>
      </c>
      <c r="AW944" s="6">
        <f t="shared" si="427"/>
        <v>0</v>
      </c>
      <c r="AX944" s="17">
        <v>571.05600010906801</v>
      </c>
      <c r="AY944" s="6">
        <f t="shared" si="428"/>
        <v>571.05600010906801</v>
      </c>
      <c r="AZ944" s="20">
        <v>246232862.18287301</v>
      </c>
      <c r="BA944" s="20">
        <v>1137857518.70542</v>
      </c>
      <c r="BB944" s="20">
        <v>181396257.15293899</v>
      </c>
      <c r="BC944" s="20">
        <v>0</v>
      </c>
      <c r="BD944" s="19">
        <f t="shared" si="429"/>
        <v>1565.486638041232</v>
      </c>
      <c r="BE944" s="18">
        <v>6.7031565237120301</v>
      </c>
      <c r="BF944" s="20">
        <v>0</v>
      </c>
      <c r="BG944" s="20">
        <v>0</v>
      </c>
      <c r="BH944" s="19">
        <f t="shared" si="449"/>
        <v>0</v>
      </c>
      <c r="BI944" s="18">
        <v>208.596923015116</v>
      </c>
      <c r="BJ944">
        <v>79</v>
      </c>
      <c r="BK944">
        <v>1824</v>
      </c>
      <c r="BL944" s="22">
        <v>2767.1539199999902</v>
      </c>
      <c r="BM944">
        <v>456</v>
      </c>
      <c r="BN944">
        <v>114</v>
      </c>
      <c r="BO944">
        <v>0.18873561350426099</v>
      </c>
    </row>
    <row r="945" spans="1:67" x14ac:dyDescent="0.2">
      <c r="A945" s="27">
        <v>944</v>
      </c>
      <c r="B945" s="18">
        <v>206.02165236060799</v>
      </c>
      <c r="C945" s="18">
        <v>300.2</v>
      </c>
      <c r="D945">
        <v>600</v>
      </c>
      <c r="E945">
        <v>2400</v>
      </c>
      <c r="F945">
        <v>0</v>
      </c>
      <c r="G945" s="23">
        <f t="shared" si="430"/>
        <v>1</v>
      </c>
      <c r="H945" s="16">
        <v>85.901826484018201</v>
      </c>
      <c r="I945" s="17">
        <v>84.138631252888501</v>
      </c>
      <c r="J945" s="6">
        <f t="shared" si="431"/>
        <v>84.240469581005485</v>
      </c>
      <c r="K945" s="6">
        <f t="shared" si="432"/>
        <v>77.575061199956153</v>
      </c>
      <c r="L945" s="6">
        <f t="shared" si="433"/>
        <v>0.92087640994641073</v>
      </c>
      <c r="M945" s="6">
        <f t="shared" si="434"/>
        <v>77.481280685964833</v>
      </c>
      <c r="N945" s="16">
        <v>92.499278026357601</v>
      </c>
      <c r="O945" s="17">
        <v>103.051182505114</v>
      </c>
      <c r="P945" s="6">
        <f t="shared" si="435"/>
        <v>97.193399832889199</v>
      </c>
      <c r="Q945" s="6">
        <f t="shared" si="420"/>
        <v>60.745874895555751</v>
      </c>
      <c r="R945" s="17">
        <v>97.193399832889199</v>
      </c>
      <c r="S945" s="6">
        <f t="shared" si="436"/>
        <v>5.8577826722248005</v>
      </c>
      <c r="T945" s="6">
        <f t="shared" si="437"/>
        <v>66.603657567780544</v>
      </c>
      <c r="U945" s="17">
        <v>50.667157710141197</v>
      </c>
      <c r="V945" s="6">
        <f t="shared" si="438"/>
        <v>45.113531098863803</v>
      </c>
      <c r="W945" s="6">
        <f t="shared" si="421"/>
        <v>45.113531098863803</v>
      </c>
      <c r="X945" s="17">
        <v>45.113531098863803</v>
      </c>
      <c r="Y945" s="6">
        <f t="shared" si="439"/>
        <v>5.5536266112773944</v>
      </c>
      <c r="Z945" s="6">
        <f t="shared" si="440"/>
        <v>50.667157710141197</v>
      </c>
      <c r="AA945" s="17">
        <v>0</v>
      </c>
      <c r="AB945" s="6">
        <f t="shared" si="441"/>
        <v>0</v>
      </c>
      <c r="AC945" s="6">
        <f t="shared" si="422"/>
        <v>0</v>
      </c>
      <c r="AD945" s="17">
        <v>0</v>
      </c>
      <c r="AE945" s="6">
        <f t="shared" si="442"/>
        <v>0</v>
      </c>
      <c r="AF945" s="17">
        <v>0</v>
      </c>
      <c r="AG945" s="6">
        <f t="shared" si="443"/>
        <v>0</v>
      </c>
      <c r="AH945" s="6">
        <f t="shared" si="423"/>
        <v>0</v>
      </c>
      <c r="AI945" s="6">
        <f t="shared" si="444"/>
        <v>0</v>
      </c>
      <c r="AJ945" s="17">
        <v>259.59683433924198</v>
      </c>
      <c r="AK945" s="6">
        <f t="shared" si="445"/>
        <v>210.50503355929399</v>
      </c>
      <c r="AL945" s="6">
        <f t="shared" si="424"/>
        <v>210.50503355929399</v>
      </c>
      <c r="AM945" s="17">
        <v>210.50503355929399</v>
      </c>
      <c r="AN945" s="6">
        <f t="shared" si="446"/>
        <v>49.091800779947988</v>
      </c>
      <c r="AO945" s="6">
        <f t="shared" si="447"/>
        <v>259.59683433924198</v>
      </c>
      <c r="AP945" s="17">
        <v>1507.7373257905499</v>
      </c>
      <c r="AQ945" s="6">
        <f t="shared" si="448"/>
        <v>1383.2042845197361</v>
      </c>
      <c r="AR945" s="17">
        <v>332.08811005550399</v>
      </c>
      <c r="AS945" s="6">
        <f t="shared" si="425"/>
        <v>207.55506878468998</v>
      </c>
      <c r="AT945" s="17">
        <v>604.86876923114301</v>
      </c>
      <c r="AU945" s="6">
        <f t="shared" si="426"/>
        <v>604.86876923114301</v>
      </c>
      <c r="AV945" s="17">
        <v>0</v>
      </c>
      <c r="AW945" s="6">
        <f t="shared" si="427"/>
        <v>0</v>
      </c>
      <c r="AX945" s="17">
        <v>570.78044650390302</v>
      </c>
      <c r="AY945" s="6">
        <f t="shared" si="428"/>
        <v>570.78044650390302</v>
      </c>
      <c r="AZ945" s="20">
        <v>296367902.35538501</v>
      </c>
      <c r="BA945" s="20">
        <v>1138111177.0614901</v>
      </c>
      <c r="BB945" s="20">
        <v>186108271.604904</v>
      </c>
      <c r="BC945" s="20">
        <v>0</v>
      </c>
      <c r="BD945" s="19">
        <f t="shared" si="429"/>
        <v>1620.5873510217791</v>
      </c>
      <c r="BE945" s="18">
        <v>10.2991344053549</v>
      </c>
      <c r="BF945" s="20">
        <v>0</v>
      </c>
      <c r="BG945" s="20">
        <v>0</v>
      </c>
      <c r="BH945" s="19">
        <f t="shared" si="449"/>
        <v>0</v>
      </c>
      <c r="BI945" s="18">
        <v>278.12923068682198</v>
      </c>
      <c r="BJ945">
        <v>79</v>
      </c>
      <c r="BK945">
        <v>1824</v>
      </c>
      <c r="BL945" s="22">
        <v>2767.1539199999902</v>
      </c>
      <c r="BM945">
        <v>456</v>
      </c>
      <c r="BN945">
        <v>114</v>
      </c>
      <c r="BO945">
        <v>0.193766660775297</v>
      </c>
    </row>
    <row r="946" spans="1:67" x14ac:dyDescent="0.2">
      <c r="A946" s="27">
        <v>945</v>
      </c>
      <c r="B946" s="18">
        <v>257.52706545076097</v>
      </c>
      <c r="C946" s="18">
        <v>300.2</v>
      </c>
      <c r="D946">
        <v>600</v>
      </c>
      <c r="E946">
        <v>2400</v>
      </c>
      <c r="F946">
        <v>0</v>
      </c>
      <c r="G946" s="23">
        <f t="shared" si="430"/>
        <v>1</v>
      </c>
      <c r="H946" s="16">
        <v>89.908675799086694</v>
      </c>
      <c r="I946" s="17">
        <v>86.670349564775805</v>
      </c>
      <c r="J946" s="6">
        <f t="shared" si="431"/>
        <v>86.889544555086985</v>
      </c>
      <c r="K946" s="6">
        <f t="shared" si="432"/>
        <v>78.808621688866893</v>
      </c>
      <c r="L946" s="6">
        <f t="shared" si="433"/>
        <v>0.90699775320957199</v>
      </c>
      <c r="M946" s="6">
        <f t="shared" si="434"/>
        <v>78.609812325139856</v>
      </c>
      <c r="N946" s="16">
        <v>94.464655872716193</v>
      </c>
      <c r="O946" s="17">
        <v>117.635952844865</v>
      </c>
      <c r="P946" s="6">
        <f t="shared" si="435"/>
        <v>110.946427955697</v>
      </c>
      <c r="Q946" s="6">
        <f t="shared" si="420"/>
        <v>69.341517472310628</v>
      </c>
      <c r="R946" s="17">
        <v>110.946427955697</v>
      </c>
      <c r="S946" s="6">
        <f t="shared" si="436"/>
        <v>6.6895248891679984</v>
      </c>
      <c r="T946" s="6">
        <f t="shared" si="437"/>
        <v>76.031042361478626</v>
      </c>
      <c r="U946" s="17">
        <v>50.641886333776597</v>
      </c>
      <c r="V946" s="6">
        <f t="shared" si="438"/>
        <v>45.088918664832903</v>
      </c>
      <c r="W946" s="6">
        <f t="shared" si="421"/>
        <v>45.088918664832903</v>
      </c>
      <c r="X946" s="17">
        <v>45.088918664832903</v>
      </c>
      <c r="Y946" s="6">
        <f t="shared" si="439"/>
        <v>5.552967668943694</v>
      </c>
      <c r="Z946" s="6">
        <f t="shared" si="440"/>
        <v>50.641886333776597</v>
      </c>
      <c r="AA946" s="17">
        <v>0</v>
      </c>
      <c r="AB946" s="6">
        <f t="shared" si="441"/>
        <v>0</v>
      </c>
      <c r="AC946" s="6">
        <f t="shared" si="422"/>
        <v>0</v>
      </c>
      <c r="AD946" s="17">
        <v>0</v>
      </c>
      <c r="AE946" s="6">
        <f t="shared" si="442"/>
        <v>0</v>
      </c>
      <c r="AF946" s="17">
        <v>0</v>
      </c>
      <c r="AG946" s="6">
        <f t="shared" si="443"/>
        <v>0</v>
      </c>
      <c r="AH946" s="6">
        <f t="shared" si="423"/>
        <v>0</v>
      </c>
      <c r="AI946" s="6">
        <f t="shared" si="444"/>
        <v>0</v>
      </c>
      <c r="AJ946" s="17">
        <v>247.54886220624201</v>
      </c>
      <c r="AK946" s="6">
        <f t="shared" si="445"/>
        <v>200.471559023499</v>
      </c>
      <c r="AL946" s="6">
        <f t="shared" si="424"/>
        <v>200.471559023499</v>
      </c>
      <c r="AM946" s="17">
        <v>200.471559023499</v>
      </c>
      <c r="AN946" s="6">
        <f t="shared" si="446"/>
        <v>47.077303182743009</v>
      </c>
      <c r="AO946" s="6">
        <f t="shared" si="447"/>
        <v>247.54886220624201</v>
      </c>
      <c r="AP946" s="17">
        <v>1590.0801525030299</v>
      </c>
      <c r="AQ946" s="6">
        <f t="shared" si="448"/>
        <v>1434.4803151955944</v>
      </c>
      <c r="AR946" s="17">
        <v>414.93289948649999</v>
      </c>
      <c r="AS946" s="6">
        <f t="shared" si="425"/>
        <v>259.33306217906249</v>
      </c>
      <c r="AT946" s="17">
        <v>604.61051058759199</v>
      </c>
      <c r="AU946" s="6">
        <f t="shared" si="426"/>
        <v>604.61051058759199</v>
      </c>
      <c r="AV946" s="17">
        <v>0</v>
      </c>
      <c r="AW946" s="6">
        <f t="shared" si="427"/>
        <v>0</v>
      </c>
      <c r="AX946" s="17">
        <v>570.53674242893999</v>
      </c>
      <c r="AY946" s="6">
        <f t="shared" si="428"/>
        <v>570.53674242893999</v>
      </c>
      <c r="AZ946" s="20">
        <v>321454728.20797497</v>
      </c>
      <c r="BA946" s="20">
        <v>1138270433.47298</v>
      </c>
      <c r="BB946" s="20">
        <v>195295609.20903</v>
      </c>
      <c r="BC946" s="20">
        <v>0</v>
      </c>
      <c r="BD946" s="19">
        <f t="shared" si="429"/>
        <v>1655.0207708899848</v>
      </c>
      <c r="BE946" s="18">
        <v>14.4663916925079</v>
      </c>
      <c r="BF946" s="20">
        <v>0</v>
      </c>
      <c r="BG946" s="20">
        <v>0</v>
      </c>
      <c r="BH946" s="19">
        <f t="shared" si="449"/>
        <v>0</v>
      </c>
      <c r="BI946" s="18">
        <v>347.66153835852703</v>
      </c>
      <c r="BJ946">
        <v>79</v>
      </c>
      <c r="BK946">
        <v>1824</v>
      </c>
      <c r="BL946" s="22">
        <v>2767.1539199999902</v>
      </c>
      <c r="BM946">
        <v>456</v>
      </c>
      <c r="BN946">
        <v>114</v>
      </c>
      <c r="BO946">
        <v>0.20320301014187001</v>
      </c>
    </row>
    <row r="947" spans="1:67" x14ac:dyDescent="0.2">
      <c r="A947" s="27">
        <v>946</v>
      </c>
      <c r="B947" s="18">
        <v>309.03247854091302</v>
      </c>
      <c r="C947" s="18">
        <v>300.2</v>
      </c>
      <c r="D947">
        <v>600</v>
      </c>
      <c r="E947">
        <v>2400</v>
      </c>
      <c r="F947">
        <v>0</v>
      </c>
      <c r="G947" s="23">
        <f t="shared" si="430"/>
        <v>1</v>
      </c>
      <c r="H947" s="16">
        <v>92.557077625570699</v>
      </c>
      <c r="I947" s="17">
        <v>89.701701429154198</v>
      </c>
      <c r="J947" s="6">
        <f t="shared" si="431"/>
        <v>89.912414077938919</v>
      </c>
      <c r="K947" s="6">
        <f t="shared" si="432"/>
        <v>80.384866962981178</v>
      </c>
      <c r="L947" s="6">
        <f t="shared" si="433"/>
        <v>0.89403524293431869</v>
      </c>
      <c r="M947" s="6">
        <f t="shared" si="434"/>
        <v>80.196482428835594</v>
      </c>
      <c r="N947" s="16">
        <v>95.846838331145406</v>
      </c>
      <c r="O947" s="17">
        <v>134.41215901738499</v>
      </c>
      <c r="P947" s="6">
        <f t="shared" si="435"/>
        <v>126.765889079478</v>
      </c>
      <c r="Q947" s="6">
        <f t="shared" si="420"/>
        <v>79.228680674673754</v>
      </c>
      <c r="R947" s="17">
        <v>126.765889079478</v>
      </c>
      <c r="S947" s="6">
        <f t="shared" si="436"/>
        <v>7.6462699379069932</v>
      </c>
      <c r="T947" s="6">
        <f t="shared" si="437"/>
        <v>86.874950612580747</v>
      </c>
      <c r="U947" s="17">
        <v>50.621105432708298</v>
      </c>
      <c r="V947" s="6">
        <f t="shared" si="438"/>
        <v>45.068535463515097</v>
      </c>
      <c r="W947" s="6">
        <f t="shared" si="421"/>
        <v>45.068535463515097</v>
      </c>
      <c r="X947" s="17">
        <v>45.068535463515097</v>
      </c>
      <c r="Y947" s="6">
        <f t="shared" si="439"/>
        <v>5.5525699691932004</v>
      </c>
      <c r="Z947" s="6">
        <f t="shared" si="440"/>
        <v>50.621105432708298</v>
      </c>
      <c r="AA947" s="17">
        <v>0</v>
      </c>
      <c r="AB947" s="6">
        <f t="shared" si="441"/>
        <v>0</v>
      </c>
      <c r="AC947" s="6">
        <f t="shared" si="422"/>
        <v>0</v>
      </c>
      <c r="AD947" s="17">
        <v>0</v>
      </c>
      <c r="AE947" s="6">
        <f t="shared" si="442"/>
        <v>0</v>
      </c>
      <c r="AF947" s="17">
        <v>0</v>
      </c>
      <c r="AG947" s="6">
        <f t="shared" si="443"/>
        <v>0</v>
      </c>
      <c r="AH947" s="6">
        <f t="shared" si="423"/>
        <v>0</v>
      </c>
      <c r="AI947" s="6">
        <f t="shared" si="444"/>
        <v>0</v>
      </c>
      <c r="AJ947" s="17">
        <v>235.535936850257</v>
      </c>
      <c r="AK947" s="6">
        <f t="shared" si="445"/>
        <v>190.562015777852</v>
      </c>
      <c r="AL947" s="6">
        <f t="shared" si="424"/>
        <v>190.562015777852</v>
      </c>
      <c r="AM947" s="17">
        <v>190.562015777852</v>
      </c>
      <c r="AN947" s="6">
        <f t="shared" si="446"/>
        <v>44.973921072405005</v>
      </c>
      <c r="AO947" s="6">
        <f t="shared" si="447"/>
        <v>235.535936850257</v>
      </c>
      <c r="AP947" s="17">
        <v>1672.4301728517</v>
      </c>
      <c r="AQ947" s="6">
        <f t="shared" si="448"/>
        <v>1485.7814102428661</v>
      </c>
      <c r="AR947" s="17">
        <v>497.73003362356002</v>
      </c>
      <c r="AS947" s="6">
        <f t="shared" si="425"/>
        <v>311.08127101472502</v>
      </c>
      <c r="AT947" s="17">
        <v>604.38047159018504</v>
      </c>
      <c r="AU947" s="6">
        <f t="shared" si="426"/>
        <v>604.38047159018504</v>
      </c>
      <c r="AV947" s="17">
        <v>0</v>
      </c>
      <c r="AW947" s="6">
        <f t="shared" si="427"/>
        <v>0</v>
      </c>
      <c r="AX947" s="17">
        <v>570.31966763795594</v>
      </c>
      <c r="AY947" s="6">
        <f t="shared" si="428"/>
        <v>570.31966763795594</v>
      </c>
      <c r="AZ947" s="20">
        <v>336557539.50601399</v>
      </c>
      <c r="BA947" s="20">
        <v>1138374779.8631401</v>
      </c>
      <c r="BB947" s="20">
        <v>204304288.19250801</v>
      </c>
      <c r="BC947" s="20">
        <v>0</v>
      </c>
      <c r="BD947" s="19">
        <f t="shared" si="429"/>
        <v>1679.2366075616619</v>
      </c>
      <c r="BE947" s="18">
        <v>18.6285295241263</v>
      </c>
      <c r="BF947" s="20">
        <v>0</v>
      </c>
      <c r="BG947" s="20">
        <v>0</v>
      </c>
      <c r="BH947" s="19">
        <f t="shared" si="449"/>
        <v>0</v>
      </c>
      <c r="BI947" s="18">
        <v>417.19384603023298</v>
      </c>
      <c r="BJ947">
        <v>79</v>
      </c>
      <c r="BK947">
        <v>1824</v>
      </c>
      <c r="BL947" s="22">
        <v>2767.1539199999902</v>
      </c>
      <c r="BM947">
        <v>456</v>
      </c>
      <c r="BN947">
        <v>114</v>
      </c>
      <c r="BO947">
        <v>0.21245587139893499</v>
      </c>
    </row>
    <row r="948" spans="1:67" x14ac:dyDescent="0.2">
      <c r="A948" s="27">
        <v>947</v>
      </c>
      <c r="B948" s="18">
        <v>360.53789163106501</v>
      </c>
      <c r="C948" s="18">
        <v>300.2</v>
      </c>
      <c r="D948">
        <v>600</v>
      </c>
      <c r="E948">
        <v>2400</v>
      </c>
      <c r="F948">
        <v>0</v>
      </c>
      <c r="G948" s="23">
        <f t="shared" si="430"/>
        <v>1</v>
      </c>
      <c r="H948" s="16">
        <v>94.646118721461093</v>
      </c>
      <c r="I948" s="17">
        <v>92.908068580150001</v>
      </c>
      <c r="J948" s="6">
        <f t="shared" si="431"/>
        <v>93.177214354892996</v>
      </c>
      <c r="K948" s="6">
        <f t="shared" si="432"/>
        <v>82.220159979555532</v>
      </c>
      <c r="L948" s="6">
        <f t="shared" si="433"/>
        <v>0.88240628944320787</v>
      </c>
      <c r="M948" s="6">
        <f t="shared" si="434"/>
        <v>81.98266405514525</v>
      </c>
      <c r="N948" s="16">
        <v>97.061121954120296</v>
      </c>
      <c r="O948" s="17">
        <v>151.62921514358899</v>
      </c>
      <c r="P948" s="6">
        <f t="shared" si="435"/>
        <v>143.00074653163</v>
      </c>
      <c r="Q948" s="6">
        <f t="shared" si="420"/>
        <v>89.375466582268757</v>
      </c>
      <c r="R948" s="17">
        <v>143.00074653163</v>
      </c>
      <c r="S948" s="6">
        <f t="shared" si="436"/>
        <v>8.6284686119589935</v>
      </c>
      <c r="T948" s="6">
        <f t="shared" si="437"/>
        <v>98.003935194227751</v>
      </c>
      <c r="U948" s="17">
        <v>50.603515436117398</v>
      </c>
      <c r="V948" s="6">
        <f t="shared" si="438"/>
        <v>45.051188317906401</v>
      </c>
      <c r="W948" s="6">
        <f t="shared" si="421"/>
        <v>45.051188317906401</v>
      </c>
      <c r="X948" s="17">
        <v>45.051188317906401</v>
      </c>
      <c r="Y948" s="6">
        <f t="shared" si="439"/>
        <v>5.5523271182109966</v>
      </c>
      <c r="Z948" s="6">
        <f t="shared" si="440"/>
        <v>50.603515436117398</v>
      </c>
      <c r="AA948" s="17">
        <v>0</v>
      </c>
      <c r="AB948" s="6">
        <f t="shared" si="441"/>
        <v>0</v>
      </c>
      <c r="AC948" s="6">
        <f t="shared" si="422"/>
        <v>0</v>
      </c>
      <c r="AD948" s="17">
        <v>0</v>
      </c>
      <c r="AE948" s="6">
        <f t="shared" si="442"/>
        <v>0</v>
      </c>
      <c r="AF948" s="17">
        <v>0</v>
      </c>
      <c r="AG948" s="6">
        <f t="shared" si="443"/>
        <v>0</v>
      </c>
      <c r="AH948" s="6">
        <f t="shared" si="423"/>
        <v>0</v>
      </c>
      <c r="AI948" s="6">
        <f t="shared" si="444"/>
        <v>0</v>
      </c>
      <c r="AJ948" s="17">
        <v>224.36667152394699</v>
      </c>
      <c r="AK948" s="6">
        <f t="shared" si="445"/>
        <v>181.41564299785301</v>
      </c>
      <c r="AL948" s="6">
        <f t="shared" si="424"/>
        <v>181.41564299785301</v>
      </c>
      <c r="AM948" s="17">
        <v>181.41564299785301</v>
      </c>
      <c r="AN948" s="6">
        <f t="shared" si="446"/>
        <v>42.951028526093978</v>
      </c>
      <c r="AO948" s="6">
        <f t="shared" si="447"/>
        <v>224.36667152394699</v>
      </c>
      <c r="AP948" s="17">
        <v>1754.7862688554401</v>
      </c>
      <c r="AQ948" s="6">
        <f t="shared" si="448"/>
        <v>1537.1036743444799</v>
      </c>
      <c r="AR948" s="17">
        <v>580.48691869591198</v>
      </c>
      <c r="AS948" s="6">
        <f t="shared" si="425"/>
        <v>362.80432418494502</v>
      </c>
      <c r="AT948" s="17">
        <v>604.17426655265797</v>
      </c>
      <c r="AU948" s="6">
        <f t="shared" si="426"/>
        <v>604.17426655265797</v>
      </c>
      <c r="AV948" s="17">
        <v>0</v>
      </c>
      <c r="AW948" s="6">
        <f t="shared" si="427"/>
        <v>0</v>
      </c>
      <c r="AX948" s="17">
        <v>570.12508360687696</v>
      </c>
      <c r="AY948" s="6">
        <f t="shared" si="428"/>
        <v>570.12508360687696</v>
      </c>
      <c r="AZ948" s="20">
        <v>347459070.416215</v>
      </c>
      <c r="BA948" s="20">
        <v>1138422043.3578999</v>
      </c>
      <c r="BB948" s="20">
        <v>214629742.862068</v>
      </c>
      <c r="BC948" s="20">
        <v>0</v>
      </c>
      <c r="BD948" s="19">
        <f t="shared" si="429"/>
        <v>1700.5108566361828</v>
      </c>
      <c r="BE948" s="18">
        <v>22.430722532654698</v>
      </c>
      <c r="BF948" s="20">
        <v>0</v>
      </c>
      <c r="BG948" s="20">
        <v>0</v>
      </c>
      <c r="BH948" s="19">
        <f t="shared" si="449"/>
        <v>0</v>
      </c>
      <c r="BI948" s="18">
        <v>486.72615370193802</v>
      </c>
      <c r="BJ948">
        <v>79</v>
      </c>
      <c r="BK948">
        <v>1824</v>
      </c>
      <c r="BL948" s="22">
        <v>2767.1539199999902</v>
      </c>
      <c r="BM948">
        <v>456</v>
      </c>
      <c r="BN948">
        <v>114</v>
      </c>
      <c r="BO948">
        <v>0.223061026651937</v>
      </c>
    </row>
    <row r="949" spans="1:67" x14ac:dyDescent="0.2">
      <c r="A949" s="27">
        <v>948</v>
      </c>
      <c r="B949" s="18">
        <v>412.043304721217</v>
      </c>
      <c r="C949" s="18">
        <v>300.2</v>
      </c>
      <c r="D949">
        <v>600</v>
      </c>
      <c r="E949">
        <v>2400</v>
      </c>
      <c r="F949">
        <v>0</v>
      </c>
      <c r="G949" s="23">
        <f t="shared" si="430"/>
        <v>1</v>
      </c>
      <c r="H949" s="16">
        <v>96.426940639269404</v>
      </c>
      <c r="I949" s="17">
        <v>96.233127837357401</v>
      </c>
      <c r="J949" s="6">
        <f t="shared" si="431"/>
        <v>96.424637833739794</v>
      </c>
      <c r="K949" s="6">
        <f t="shared" si="432"/>
        <v>84.036319858584591</v>
      </c>
      <c r="L949" s="6">
        <f t="shared" si="433"/>
        <v>0.87152331340340872</v>
      </c>
      <c r="M949" s="6">
        <f t="shared" si="434"/>
        <v>83.869414431987536</v>
      </c>
      <c r="N949" s="16">
        <v>97.978197410386599</v>
      </c>
      <c r="O949" s="17">
        <v>168.96318327005301</v>
      </c>
      <c r="P949" s="6">
        <f t="shared" si="435"/>
        <v>159.345533499721</v>
      </c>
      <c r="Q949" s="6">
        <f t="shared" si="420"/>
        <v>99.590958437325625</v>
      </c>
      <c r="R949" s="17">
        <v>159.345533499721</v>
      </c>
      <c r="S949" s="6">
        <f t="shared" si="436"/>
        <v>9.6176497703320081</v>
      </c>
      <c r="T949" s="6">
        <f t="shared" si="437"/>
        <v>109.20860820765763</v>
      </c>
      <c r="U949" s="17">
        <v>50.588133692891901</v>
      </c>
      <c r="V949" s="6">
        <f t="shared" si="438"/>
        <v>45.035973438002102</v>
      </c>
      <c r="W949" s="6">
        <f t="shared" si="421"/>
        <v>45.035973438002102</v>
      </c>
      <c r="X949" s="17">
        <v>45.035973438002102</v>
      </c>
      <c r="Y949" s="6">
        <f t="shared" si="439"/>
        <v>5.5521602548897988</v>
      </c>
      <c r="Z949" s="6">
        <f t="shared" si="440"/>
        <v>50.588133692891901</v>
      </c>
      <c r="AA949" s="17">
        <v>0</v>
      </c>
      <c r="AB949" s="6">
        <f t="shared" si="441"/>
        <v>0</v>
      </c>
      <c r="AC949" s="6">
        <f t="shared" si="422"/>
        <v>0</v>
      </c>
      <c r="AD949" s="17">
        <v>0</v>
      </c>
      <c r="AE949" s="6">
        <f t="shared" si="442"/>
        <v>0</v>
      </c>
      <c r="AF949" s="17">
        <v>0</v>
      </c>
      <c r="AG949" s="6">
        <f t="shared" si="443"/>
        <v>0</v>
      </c>
      <c r="AH949" s="6">
        <f t="shared" si="423"/>
        <v>0</v>
      </c>
      <c r="AI949" s="6">
        <f t="shared" si="444"/>
        <v>0</v>
      </c>
      <c r="AJ949" s="17">
        <v>215.067319388063</v>
      </c>
      <c r="AK949" s="6">
        <f t="shared" si="445"/>
        <v>173.791389016918</v>
      </c>
      <c r="AL949" s="6">
        <f t="shared" si="424"/>
        <v>173.791389016918</v>
      </c>
      <c r="AM949" s="17">
        <v>173.791389016918</v>
      </c>
      <c r="AN949" s="6">
        <f t="shared" si="446"/>
        <v>41.275930371144995</v>
      </c>
      <c r="AO949" s="6">
        <f t="shared" si="447"/>
        <v>215.067319388063</v>
      </c>
      <c r="AP949" s="17">
        <v>1837.14754278741</v>
      </c>
      <c r="AQ949" s="6">
        <f t="shared" si="448"/>
        <v>1588.4439796025599</v>
      </c>
      <c r="AR949" s="17">
        <v>663.20950182627496</v>
      </c>
      <c r="AS949" s="6">
        <f t="shared" si="425"/>
        <v>414.50593864142184</v>
      </c>
      <c r="AT949" s="17">
        <v>603.98837381592898</v>
      </c>
      <c r="AU949" s="6">
        <f t="shared" si="426"/>
        <v>603.98837381592898</v>
      </c>
      <c r="AV949" s="17">
        <v>0</v>
      </c>
      <c r="AW949" s="6">
        <f t="shared" si="427"/>
        <v>0</v>
      </c>
      <c r="AX949" s="17">
        <v>569.94966714520899</v>
      </c>
      <c r="AY949" s="6">
        <f t="shared" si="428"/>
        <v>569.94966714520899</v>
      </c>
      <c r="AZ949" s="20">
        <v>355880939.68946397</v>
      </c>
      <c r="BA949" s="20">
        <v>1138453082.3812001</v>
      </c>
      <c r="BB949" s="20">
        <v>222243996.55929801</v>
      </c>
      <c r="BC949" s="20">
        <v>0</v>
      </c>
      <c r="BD949" s="19">
        <f t="shared" si="429"/>
        <v>1716.5780186299619</v>
      </c>
      <c r="BE949" s="18">
        <v>26.051615631625001</v>
      </c>
      <c r="BF949" s="20">
        <v>0</v>
      </c>
      <c r="BG949" s="20">
        <v>0</v>
      </c>
      <c r="BH949" s="19">
        <f t="shared" si="449"/>
        <v>0</v>
      </c>
      <c r="BI949" s="18">
        <v>556.25846137364397</v>
      </c>
      <c r="BJ949">
        <v>79</v>
      </c>
      <c r="BK949">
        <v>1824</v>
      </c>
      <c r="BL949" s="22">
        <v>2767.1539199999902</v>
      </c>
      <c r="BM949">
        <v>456</v>
      </c>
      <c r="BN949">
        <v>114</v>
      </c>
      <c r="BO949">
        <v>0.230881540437016</v>
      </c>
    </row>
    <row r="950" spans="1:67" x14ac:dyDescent="0.2">
      <c r="A950" s="27">
        <v>949</v>
      </c>
      <c r="B950" s="18">
        <v>463.54871781137001</v>
      </c>
      <c r="C950" s="18">
        <v>300.2</v>
      </c>
      <c r="D950">
        <v>600</v>
      </c>
      <c r="E950">
        <v>2400</v>
      </c>
      <c r="F950">
        <v>0</v>
      </c>
      <c r="G950" s="23">
        <f t="shared" si="430"/>
        <v>1</v>
      </c>
      <c r="H950" s="16">
        <v>97.465753424657507</v>
      </c>
      <c r="I950" s="17">
        <v>100.137520421375</v>
      </c>
      <c r="J950" s="6">
        <f t="shared" si="431"/>
        <v>100.29776373530484</v>
      </c>
      <c r="K950" s="6">
        <f t="shared" si="432"/>
        <v>86.460422550921706</v>
      </c>
      <c r="L950" s="6">
        <f t="shared" si="433"/>
        <v>0.86203739077472186</v>
      </c>
      <c r="M950" s="6">
        <f t="shared" si="434"/>
        <v>86.322286822692533</v>
      </c>
      <c r="N950" s="16">
        <v>98.569143448986495</v>
      </c>
      <c r="O950" s="17">
        <v>186.40146251192499</v>
      </c>
      <c r="P950" s="6">
        <f t="shared" si="435"/>
        <v>175.78840719427399</v>
      </c>
      <c r="Q950" s="6">
        <f t="shared" si="420"/>
        <v>109.86775449642124</v>
      </c>
      <c r="R950" s="17">
        <v>175.78840719427399</v>
      </c>
      <c r="S950" s="6">
        <f t="shared" si="436"/>
        <v>10.613055317651003</v>
      </c>
      <c r="T950" s="6">
        <f t="shared" si="437"/>
        <v>120.48080981407224</v>
      </c>
      <c r="U950" s="17">
        <v>50.574598255473802</v>
      </c>
      <c r="V950" s="6">
        <f t="shared" si="438"/>
        <v>45.022545119215003</v>
      </c>
      <c r="W950" s="6">
        <f t="shared" si="421"/>
        <v>45.022545119215003</v>
      </c>
      <c r="X950" s="17">
        <v>45.022545119215003</v>
      </c>
      <c r="Y950" s="6">
        <f t="shared" si="439"/>
        <v>5.5520531362587988</v>
      </c>
      <c r="Z950" s="6">
        <f t="shared" si="440"/>
        <v>50.574598255473802</v>
      </c>
      <c r="AA950" s="17">
        <v>0</v>
      </c>
      <c r="AB950" s="6">
        <f t="shared" si="441"/>
        <v>0</v>
      </c>
      <c r="AC950" s="6">
        <f t="shared" si="422"/>
        <v>0</v>
      </c>
      <c r="AD950" s="17">
        <v>0</v>
      </c>
      <c r="AE950" s="6">
        <f t="shared" si="442"/>
        <v>0</v>
      </c>
      <c r="AF950" s="17">
        <v>0</v>
      </c>
      <c r="AG950" s="6">
        <f t="shared" si="443"/>
        <v>0</v>
      </c>
      <c r="AH950" s="6">
        <f t="shared" si="423"/>
        <v>0</v>
      </c>
      <c r="AI950" s="6">
        <f t="shared" si="444"/>
        <v>0</v>
      </c>
      <c r="AJ950" s="17">
        <v>212.68940135317499</v>
      </c>
      <c r="AK950" s="6">
        <f t="shared" si="445"/>
        <v>172.18614747728299</v>
      </c>
      <c r="AL950" s="6">
        <f t="shared" si="424"/>
        <v>172.18614747728299</v>
      </c>
      <c r="AM950" s="17">
        <v>172.18614747728299</v>
      </c>
      <c r="AN950" s="6">
        <f t="shared" si="446"/>
        <v>40.503253875892</v>
      </c>
      <c r="AO950" s="6">
        <f t="shared" si="447"/>
        <v>212.68940135317499</v>
      </c>
      <c r="AP950" s="17">
        <v>1919.51326548053</v>
      </c>
      <c r="AQ950" s="6">
        <f t="shared" si="448"/>
        <v>1639.7997854223668</v>
      </c>
      <c r="AR950" s="17">
        <v>745.90261348843001</v>
      </c>
      <c r="AS950" s="6">
        <f t="shared" si="425"/>
        <v>466.18913343026873</v>
      </c>
      <c r="AT950" s="17">
        <v>603.819932957795</v>
      </c>
      <c r="AU950" s="6">
        <f t="shared" si="426"/>
        <v>603.819932957795</v>
      </c>
      <c r="AV950" s="17">
        <v>0</v>
      </c>
      <c r="AW950" s="6">
        <f t="shared" si="427"/>
        <v>0</v>
      </c>
      <c r="AX950" s="17">
        <v>569.79071903430304</v>
      </c>
      <c r="AY950" s="6">
        <f t="shared" si="428"/>
        <v>569.79071903430304</v>
      </c>
      <c r="AZ950" s="20">
        <v>362498517.71980202</v>
      </c>
      <c r="BA950" s="20">
        <v>1138472890.49424</v>
      </c>
      <c r="BB950" s="20">
        <v>225959985.012191</v>
      </c>
      <c r="BC950" s="20">
        <v>0</v>
      </c>
      <c r="BD950" s="19">
        <f t="shared" si="429"/>
        <v>1726.9313932262332</v>
      </c>
      <c r="BE950" s="18">
        <v>29.536226950475601</v>
      </c>
      <c r="BF950" s="20">
        <v>0</v>
      </c>
      <c r="BG950" s="20">
        <v>0</v>
      </c>
      <c r="BH950" s="19">
        <f t="shared" si="449"/>
        <v>0</v>
      </c>
      <c r="BI950" s="18">
        <v>625.79076904534895</v>
      </c>
      <c r="BJ950">
        <v>79</v>
      </c>
      <c r="BK950">
        <v>1824</v>
      </c>
      <c r="BL950" s="22">
        <v>2767.1539199999902</v>
      </c>
      <c r="BM950">
        <v>456</v>
      </c>
      <c r="BN950">
        <v>114</v>
      </c>
      <c r="BO950">
        <v>0.234698280941839</v>
      </c>
    </row>
    <row r="951" spans="1:67" x14ac:dyDescent="0.2">
      <c r="A951" s="27">
        <v>950</v>
      </c>
      <c r="B951" s="18">
        <v>515.05413090152194</v>
      </c>
      <c r="C951" s="18">
        <v>300.2</v>
      </c>
      <c r="D951">
        <v>600</v>
      </c>
      <c r="E951">
        <v>2400</v>
      </c>
      <c r="F951">
        <v>0</v>
      </c>
      <c r="G951" s="23">
        <f t="shared" si="430"/>
        <v>1</v>
      </c>
      <c r="H951" s="16">
        <v>98.230593607305906</v>
      </c>
      <c r="I951" s="17">
        <v>103.895083280086</v>
      </c>
      <c r="J951" s="6">
        <f t="shared" si="431"/>
        <v>104.04146321395199</v>
      </c>
      <c r="K951" s="6">
        <f t="shared" si="432"/>
        <v>88.748314633951381</v>
      </c>
      <c r="L951" s="6">
        <f t="shared" si="433"/>
        <v>0.85300909745423703</v>
      </c>
      <c r="M951" s="6">
        <f t="shared" si="434"/>
        <v>88.623451218678952</v>
      </c>
      <c r="N951" s="16">
        <v>98.999306881423195</v>
      </c>
      <c r="O951" s="17">
        <v>203.93063601737501</v>
      </c>
      <c r="P951" s="6">
        <f t="shared" si="435"/>
        <v>192.316748763569</v>
      </c>
      <c r="Q951" s="6">
        <f t="shared" si="420"/>
        <v>120.19796797723062</v>
      </c>
      <c r="R951" s="17">
        <v>192.316748763569</v>
      </c>
      <c r="S951" s="6">
        <f t="shared" si="436"/>
        <v>11.613887253806013</v>
      </c>
      <c r="T951" s="6">
        <f t="shared" si="437"/>
        <v>131.81185523103665</v>
      </c>
      <c r="U951" s="17">
        <v>50.562467736562603</v>
      </c>
      <c r="V951" s="6">
        <f t="shared" si="438"/>
        <v>45.010491168742298</v>
      </c>
      <c r="W951" s="6">
        <f t="shared" si="421"/>
        <v>45.010491168742298</v>
      </c>
      <c r="X951" s="17">
        <v>45.010491168742298</v>
      </c>
      <c r="Y951" s="6">
        <f t="shared" si="439"/>
        <v>5.5519765678203044</v>
      </c>
      <c r="Z951" s="6">
        <f t="shared" si="440"/>
        <v>50.562467736562603</v>
      </c>
      <c r="AA951" s="17">
        <v>0</v>
      </c>
      <c r="AB951" s="6">
        <f t="shared" si="441"/>
        <v>0</v>
      </c>
      <c r="AC951" s="6">
        <f t="shared" si="422"/>
        <v>0</v>
      </c>
      <c r="AD951" s="17">
        <v>0</v>
      </c>
      <c r="AE951" s="6">
        <f t="shared" si="442"/>
        <v>0</v>
      </c>
      <c r="AF951" s="17">
        <v>0</v>
      </c>
      <c r="AG951" s="6">
        <f t="shared" si="443"/>
        <v>0</v>
      </c>
      <c r="AH951" s="6">
        <f t="shared" si="423"/>
        <v>0</v>
      </c>
      <c r="AI951" s="6">
        <f t="shared" si="444"/>
        <v>0</v>
      </c>
      <c r="AJ951" s="17">
        <v>209.86130087487101</v>
      </c>
      <c r="AK951" s="6">
        <f t="shared" si="445"/>
        <v>169.79798713376999</v>
      </c>
      <c r="AL951" s="6">
        <f t="shared" si="424"/>
        <v>169.79798713376999</v>
      </c>
      <c r="AM951" s="17">
        <v>169.79798713376999</v>
      </c>
      <c r="AN951" s="6">
        <f t="shared" si="446"/>
        <v>40.063313741101013</v>
      </c>
      <c r="AO951" s="6">
        <f t="shared" si="447"/>
        <v>209.86130087487101</v>
      </c>
      <c r="AP951" s="17">
        <v>2001.8828385397101</v>
      </c>
      <c r="AQ951" s="6">
        <f t="shared" si="448"/>
        <v>1691.1690068504415</v>
      </c>
      <c r="AR951" s="17">
        <v>828.57021783804601</v>
      </c>
      <c r="AS951" s="6">
        <f t="shared" si="425"/>
        <v>517.85638614877871</v>
      </c>
      <c r="AT951" s="17">
        <v>603.66659655657497</v>
      </c>
      <c r="AU951" s="6">
        <f t="shared" si="426"/>
        <v>603.66659655657497</v>
      </c>
      <c r="AV951" s="17">
        <v>0</v>
      </c>
      <c r="AW951" s="6">
        <f t="shared" si="427"/>
        <v>0</v>
      </c>
      <c r="AX951" s="17">
        <v>569.64602414508795</v>
      </c>
      <c r="AY951" s="6">
        <f t="shared" si="428"/>
        <v>569.64602414508795</v>
      </c>
      <c r="AZ951" s="20">
        <v>367802593.83795202</v>
      </c>
      <c r="BA951" s="20">
        <v>1138487894.2226501</v>
      </c>
      <c r="BB951" s="20">
        <v>228177368.50192401</v>
      </c>
      <c r="BC951" s="20">
        <v>0</v>
      </c>
      <c r="BD951" s="19">
        <f t="shared" si="429"/>
        <v>1734.4678565625263</v>
      </c>
      <c r="BE951" s="18">
        <v>32.788611181254502</v>
      </c>
      <c r="BF951" s="20">
        <v>0</v>
      </c>
      <c r="BG951" s="20">
        <v>0</v>
      </c>
      <c r="BH951" s="19">
        <f t="shared" si="449"/>
        <v>0</v>
      </c>
      <c r="BI951" s="18">
        <v>695.32307671705496</v>
      </c>
      <c r="BJ951">
        <v>79</v>
      </c>
      <c r="BK951">
        <v>1824</v>
      </c>
      <c r="BL951" s="22">
        <v>2767.1539199999902</v>
      </c>
      <c r="BM951">
        <v>456</v>
      </c>
      <c r="BN951">
        <v>114</v>
      </c>
      <c r="BO951">
        <v>0.23697583186066301</v>
      </c>
    </row>
    <row r="952" spans="1:67" x14ac:dyDescent="0.2">
      <c r="A952" s="27">
        <v>951</v>
      </c>
      <c r="B952" s="18">
        <v>566.55954399167399</v>
      </c>
      <c r="C952" s="18">
        <v>300.2</v>
      </c>
      <c r="D952">
        <v>600</v>
      </c>
      <c r="E952">
        <v>2400</v>
      </c>
      <c r="F952">
        <v>0</v>
      </c>
      <c r="G952" s="23">
        <f t="shared" si="430"/>
        <v>1</v>
      </c>
      <c r="H952" s="16">
        <v>98.744292237442906</v>
      </c>
      <c r="I952" s="17">
        <v>107.49747360324599</v>
      </c>
      <c r="J952" s="6">
        <f t="shared" si="431"/>
        <v>107.60347818223754</v>
      </c>
      <c r="K952" s="6">
        <f t="shared" si="432"/>
        <v>90.837998353644849</v>
      </c>
      <c r="L952" s="6">
        <f t="shared" si="433"/>
        <v>0.84419202695103757</v>
      </c>
      <c r="M952" s="6">
        <f t="shared" si="434"/>
        <v>90.74851013323989</v>
      </c>
      <c r="N952" s="16">
        <v>99.263071868326193</v>
      </c>
      <c r="O952" s="17">
        <v>221.513396752402</v>
      </c>
      <c r="P952" s="6">
        <f t="shared" si="435"/>
        <v>208.895404899634</v>
      </c>
      <c r="Q952" s="6">
        <f t="shared" si="420"/>
        <v>130.55962806227126</v>
      </c>
      <c r="R952" s="17">
        <v>208.895404899634</v>
      </c>
      <c r="S952" s="6">
        <f t="shared" si="436"/>
        <v>12.617991852768</v>
      </c>
      <c r="T952" s="6">
        <f t="shared" si="437"/>
        <v>143.17761991503926</v>
      </c>
      <c r="U952" s="17">
        <v>50.551442592053</v>
      </c>
      <c r="V952" s="6">
        <f t="shared" si="438"/>
        <v>44.999528991550498</v>
      </c>
      <c r="W952" s="6">
        <f t="shared" si="421"/>
        <v>44.999528991550498</v>
      </c>
      <c r="X952" s="17">
        <v>44.999528991550498</v>
      </c>
      <c r="Y952" s="6">
        <f t="shared" si="439"/>
        <v>5.5519136005025018</v>
      </c>
      <c r="Z952" s="6">
        <f t="shared" si="440"/>
        <v>50.551442592053</v>
      </c>
      <c r="AA952" s="17">
        <v>0</v>
      </c>
      <c r="AB952" s="6">
        <f t="shared" si="441"/>
        <v>0</v>
      </c>
      <c r="AC952" s="6">
        <f t="shared" si="422"/>
        <v>0</v>
      </c>
      <c r="AD952" s="17">
        <v>0</v>
      </c>
      <c r="AE952" s="6">
        <f t="shared" si="442"/>
        <v>0</v>
      </c>
      <c r="AF952" s="17">
        <v>0</v>
      </c>
      <c r="AG952" s="6">
        <f t="shared" si="443"/>
        <v>0</v>
      </c>
      <c r="AH952" s="6">
        <f t="shared" si="423"/>
        <v>0</v>
      </c>
      <c r="AI952" s="6">
        <f t="shared" si="444"/>
        <v>0</v>
      </c>
      <c r="AJ952" s="17">
        <v>206.36695975005901</v>
      </c>
      <c r="AK952" s="6">
        <f t="shared" si="445"/>
        <v>166.477260737004</v>
      </c>
      <c r="AL952" s="6">
        <f t="shared" si="424"/>
        <v>166.477260737004</v>
      </c>
      <c r="AM952" s="17">
        <v>166.477260737004</v>
      </c>
      <c r="AN952" s="6">
        <f t="shared" si="446"/>
        <v>39.889699013055008</v>
      </c>
      <c r="AO952" s="6">
        <f t="shared" si="447"/>
        <v>206.36695975005901</v>
      </c>
      <c r="AP952" s="17">
        <v>2084.2557662833601</v>
      </c>
      <c r="AQ952" s="6">
        <f t="shared" si="448"/>
        <v>1742.5499168120368</v>
      </c>
      <c r="AR952" s="17">
        <v>911.21559859021704</v>
      </c>
      <c r="AS952" s="6">
        <f t="shared" si="425"/>
        <v>569.50974911888568</v>
      </c>
      <c r="AT952" s="17">
        <v>603.52642012152398</v>
      </c>
      <c r="AU952" s="6">
        <f t="shared" si="426"/>
        <v>603.52642012152398</v>
      </c>
      <c r="AV952" s="17">
        <v>0</v>
      </c>
      <c r="AW952" s="6">
        <f t="shared" si="427"/>
        <v>0</v>
      </c>
      <c r="AX952" s="17">
        <v>569.51374757162705</v>
      </c>
      <c r="AY952" s="6">
        <f t="shared" si="428"/>
        <v>569.51374757162705</v>
      </c>
      <c r="AZ952" s="20">
        <v>372201094.41100299</v>
      </c>
      <c r="BA952" s="20">
        <v>1138500259.4751799</v>
      </c>
      <c r="BB952" s="20">
        <v>228387665.24688801</v>
      </c>
      <c r="BC952" s="20">
        <v>0</v>
      </c>
      <c r="BD952" s="19">
        <f t="shared" si="429"/>
        <v>1739.0890191330707</v>
      </c>
      <c r="BE952" s="18">
        <v>35.844091793967998</v>
      </c>
      <c r="BF952" s="20">
        <v>0</v>
      </c>
      <c r="BG952" s="20">
        <v>0</v>
      </c>
      <c r="BH952" s="19">
        <f t="shared" si="449"/>
        <v>0</v>
      </c>
      <c r="BI952" s="18">
        <v>764.85538438875994</v>
      </c>
      <c r="BJ952">
        <v>79</v>
      </c>
      <c r="BK952">
        <v>1824</v>
      </c>
      <c r="BL952" s="22">
        <v>2767.1539199999902</v>
      </c>
      <c r="BM952">
        <v>456</v>
      </c>
      <c r="BN952">
        <v>114</v>
      </c>
      <c r="BO952">
        <v>0.237195054820484</v>
      </c>
    </row>
    <row r="953" spans="1:67" x14ac:dyDescent="0.2">
      <c r="A953" s="27">
        <v>952</v>
      </c>
      <c r="B953" s="18">
        <v>618.06495708182604</v>
      </c>
      <c r="C953" s="18">
        <v>300.2</v>
      </c>
      <c r="D953">
        <v>600</v>
      </c>
      <c r="E953">
        <v>2400</v>
      </c>
      <c r="F953">
        <v>0</v>
      </c>
      <c r="G953" s="23">
        <f t="shared" si="430"/>
        <v>1</v>
      </c>
      <c r="H953" s="16">
        <v>99.029680365296798</v>
      </c>
      <c r="I953" s="17">
        <v>111.512693121989</v>
      </c>
      <c r="J953" s="6">
        <f t="shared" si="431"/>
        <v>111.61627667889483</v>
      </c>
      <c r="K953" s="6">
        <f t="shared" si="432"/>
        <v>93.371503189770209</v>
      </c>
      <c r="L953" s="6">
        <f t="shared" si="433"/>
        <v>0.83654020693046038</v>
      </c>
      <c r="M953" s="6">
        <f t="shared" si="434"/>
        <v>93.284851379641609</v>
      </c>
      <c r="N953" s="16">
        <v>99.434369230226807</v>
      </c>
      <c r="O953" s="17">
        <v>239.10996760563299</v>
      </c>
      <c r="P953" s="6">
        <f t="shared" si="435"/>
        <v>225.486889968496</v>
      </c>
      <c r="Q953" s="6">
        <f t="shared" si="420"/>
        <v>140.92930623031</v>
      </c>
      <c r="R953" s="17">
        <v>225.486889968496</v>
      </c>
      <c r="S953" s="6">
        <f t="shared" si="436"/>
        <v>13.623077637136987</v>
      </c>
      <c r="T953" s="6">
        <f t="shared" si="437"/>
        <v>154.55238386744699</v>
      </c>
      <c r="U953" s="17">
        <v>50.541378424450301</v>
      </c>
      <c r="V953" s="6">
        <f t="shared" si="438"/>
        <v>44.989516735028502</v>
      </c>
      <c r="W953" s="6">
        <f t="shared" si="421"/>
        <v>44.989516735028502</v>
      </c>
      <c r="X953" s="17">
        <v>44.989516735028502</v>
      </c>
      <c r="Y953" s="6">
        <f t="shared" si="439"/>
        <v>5.5518616894217985</v>
      </c>
      <c r="Z953" s="6">
        <f t="shared" si="440"/>
        <v>50.541378424450301</v>
      </c>
      <c r="AA953" s="17">
        <v>0</v>
      </c>
      <c r="AB953" s="6">
        <f t="shared" si="441"/>
        <v>0</v>
      </c>
      <c r="AC953" s="6">
        <f t="shared" si="422"/>
        <v>0</v>
      </c>
      <c r="AD953" s="17">
        <v>0</v>
      </c>
      <c r="AE953" s="6">
        <f t="shared" si="442"/>
        <v>0</v>
      </c>
      <c r="AF953" s="17">
        <v>0</v>
      </c>
      <c r="AG953" s="6">
        <f t="shared" si="443"/>
        <v>0</v>
      </c>
      <c r="AH953" s="6">
        <f t="shared" si="423"/>
        <v>0</v>
      </c>
      <c r="AI953" s="6">
        <f t="shared" si="444"/>
        <v>0</v>
      </c>
      <c r="AJ953" s="17">
        <v>206.53017606061201</v>
      </c>
      <c r="AK953" s="6">
        <f t="shared" si="445"/>
        <v>166.53564086920699</v>
      </c>
      <c r="AL953" s="6">
        <f t="shared" si="424"/>
        <v>166.53564086920699</v>
      </c>
      <c r="AM953" s="17">
        <v>166.53564086920699</v>
      </c>
      <c r="AN953" s="6">
        <f t="shared" si="446"/>
        <v>39.994535191405021</v>
      </c>
      <c r="AO953" s="6">
        <f t="shared" si="447"/>
        <v>206.53017606061201</v>
      </c>
      <c r="AP953" s="17">
        <v>2166.6316346119602</v>
      </c>
      <c r="AQ953" s="6">
        <f t="shared" si="448"/>
        <v>1793.9410724840182</v>
      </c>
      <c r="AR953" s="17">
        <v>993.84149900785201</v>
      </c>
      <c r="AS953" s="6">
        <f t="shared" si="425"/>
        <v>621.15093687990748</v>
      </c>
      <c r="AT953" s="17">
        <v>603.39777919705296</v>
      </c>
      <c r="AU953" s="6">
        <f t="shared" si="426"/>
        <v>603.39777919705296</v>
      </c>
      <c r="AV953" s="17">
        <v>0</v>
      </c>
      <c r="AW953" s="6">
        <f t="shared" si="427"/>
        <v>0</v>
      </c>
      <c r="AX953" s="17">
        <v>569.39235640705795</v>
      </c>
      <c r="AY953" s="6">
        <f t="shared" si="428"/>
        <v>569.39235640705795</v>
      </c>
      <c r="AZ953" s="20">
        <v>375886334.01559502</v>
      </c>
      <c r="BA953" s="20">
        <v>1138510394.3742599</v>
      </c>
      <c r="BB953" s="20">
        <v>227693420.523711</v>
      </c>
      <c r="BC953" s="20">
        <v>0</v>
      </c>
      <c r="BD953" s="19">
        <f t="shared" si="429"/>
        <v>1742.0901489135658</v>
      </c>
      <c r="BE953" s="18">
        <v>38.678311510171703</v>
      </c>
      <c r="BF953" s="20">
        <v>0</v>
      </c>
      <c r="BG953" s="20">
        <v>0</v>
      </c>
      <c r="BH953" s="19">
        <f t="shared" si="449"/>
        <v>0</v>
      </c>
      <c r="BI953" s="18">
        <v>834.38769206046595</v>
      </c>
      <c r="BJ953">
        <v>79</v>
      </c>
      <c r="BK953">
        <v>1824</v>
      </c>
      <c r="BL953" s="22">
        <v>2767.1539199999902</v>
      </c>
      <c r="BM953">
        <v>456</v>
      </c>
      <c r="BN953">
        <v>114</v>
      </c>
      <c r="BO953">
        <v>0.236482184838569</v>
      </c>
    </row>
    <row r="954" spans="1:67" x14ac:dyDescent="0.2">
      <c r="A954" s="27">
        <v>953</v>
      </c>
      <c r="B954" s="18">
        <v>669.57037017197899</v>
      </c>
      <c r="C954" s="18">
        <v>300.2</v>
      </c>
      <c r="D954">
        <v>600</v>
      </c>
      <c r="E954">
        <v>2400</v>
      </c>
      <c r="F954">
        <v>0</v>
      </c>
      <c r="G954" s="23">
        <f t="shared" si="430"/>
        <v>1</v>
      </c>
      <c r="H954" s="16">
        <v>99.303652968036502</v>
      </c>
      <c r="I954" s="17">
        <v>115.58122752280499</v>
      </c>
      <c r="J954" s="6">
        <f t="shared" si="431"/>
        <v>115.68565045940338</v>
      </c>
      <c r="K954" s="6">
        <f t="shared" si="432"/>
        <v>95.958785609200064</v>
      </c>
      <c r="L954" s="6">
        <f t="shared" si="433"/>
        <v>0.829478722971559</v>
      </c>
      <c r="M954" s="6">
        <f t="shared" si="434"/>
        <v>95.872169005101497</v>
      </c>
      <c r="N954" s="16">
        <v>99.556596570846295</v>
      </c>
      <c r="O954" s="17">
        <v>256.80936770953099</v>
      </c>
      <c r="P954" s="6">
        <f t="shared" si="435"/>
        <v>242.17517288087899</v>
      </c>
      <c r="Q954" s="6">
        <f t="shared" si="420"/>
        <v>151.35948305054936</v>
      </c>
      <c r="R954" s="17">
        <v>242.17517288087899</v>
      </c>
      <c r="S954" s="6">
        <f t="shared" si="436"/>
        <v>14.634194828651999</v>
      </c>
      <c r="T954" s="6">
        <f t="shared" si="437"/>
        <v>165.99367787920136</v>
      </c>
      <c r="U954" s="17">
        <v>50.532144873066102</v>
      </c>
      <c r="V954" s="6">
        <f t="shared" si="438"/>
        <v>44.980327148482303</v>
      </c>
      <c r="W954" s="6">
        <f t="shared" si="421"/>
        <v>44.980327148482303</v>
      </c>
      <c r="X954" s="17">
        <v>44.980327148482303</v>
      </c>
      <c r="Y954" s="6">
        <f t="shared" si="439"/>
        <v>5.551817724583799</v>
      </c>
      <c r="Z954" s="6">
        <f t="shared" si="440"/>
        <v>50.532144873066102</v>
      </c>
      <c r="AA954" s="17">
        <v>0</v>
      </c>
      <c r="AB954" s="6">
        <f t="shared" si="441"/>
        <v>0</v>
      </c>
      <c r="AC954" s="6">
        <f t="shared" si="422"/>
        <v>0</v>
      </c>
      <c r="AD954" s="17">
        <v>0</v>
      </c>
      <c r="AE954" s="6">
        <f t="shared" si="442"/>
        <v>0</v>
      </c>
      <c r="AF954" s="17">
        <v>0</v>
      </c>
      <c r="AG954" s="6">
        <f t="shared" si="443"/>
        <v>0</v>
      </c>
      <c r="AH954" s="6">
        <f t="shared" si="423"/>
        <v>0</v>
      </c>
      <c r="AI954" s="6">
        <f t="shared" si="444"/>
        <v>0</v>
      </c>
      <c r="AJ954" s="17">
        <v>206.98454218016801</v>
      </c>
      <c r="AK954" s="6">
        <f t="shared" si="445"/>
        <v>166.835043254487</v>
      </c>
      <c r="AL954" s="6">
        <f t="shared" si="424"/>
        <v>166.835043254487</v>
      </c>
      <c r="AM954" s="17">
        <v>166.835043254487</v>
      </c>
      <c r="AN954" s="6">
        <f t="shared" si="446"/>
        <v>40.149498925681002</v>
      </c>
      <c r="AO954" s="6">
        <f t="shared" si="447"/>
        <v>206.98454218016801</v>
      </c>
      <c r="AP954" s="17">
        <v>2249.01009488727</v>
      </c>
      <c r="AQ954" s="6">
        <f t="shared" si="448"/>
        <v>1845.3412591263486</v>
      </c>
      <c r="AR954" s="17">
        <v>1076.45022869578</v>
      </c>
      <c r="AS954" s="6">
        <f t="shared" si="425"/>
        <v>672.78139293486242</v>
      </c>
      <c r="AT954" s="17">
        <v>603.27930612333205</v>
      </c>
      <c r="AU954" s="6">
        <f t="shared" si="426"/>
        <v>603.27930612333205</v>
      </c>
      <c r="AV954" s="17">
        <v>0</v>
      </c>
      <c r="AW954" s="6">
        <f t="shared" si="427"/>
        <v>0</v>
      </c>
      <c r="AX954" s="17">
        <v>569.28056006815405</v>
      </c>
      <c r="AY954" s="6">
        <f t="shared" si="428"/>
        <v>569.28056006815405</v>
      </c>
      <c r="AZ954" s="20">
        <v>378879690.84452498</v>
      </c>
      <c r="BA954" s="20">
        <v>1138518980.72281</v>
      </c>
      <c r="BB954" s="20">
        <v>226832900.353883</v>
      </c>
      <c r="BC954" s="20">
        <v>0</v>
      </c>
      <c r="BD954" s="19">
        <f t="shared" si="429"/>
        <v>1744.2315719212181</v>
      </c>
      <c r="BE954" s="18">
        <v>41.296215858800302</v>
      </c>
      <c r="BF954" s="20">
        <v>0</v>
      </c>
      <c r="BG954" s="20">
        <v>0</v>
      </c>
      <c r="BH954" s="19">
        <f t="shared" si="449"/>
        <v>0</v>
      </c>
      <c r="BI954" s="18">
        <v>903.91999973217105</v>
      </c>
      <c r="BJ954">
        <v>79</v>
      </c>
      <c r="BK954">
        <v>1824</v>
      </c>
      <c r="BL954" s="22">
        <v>2767.1539199999902</v>
      </c>
      <c r="BM954">
        <v>456</v>
      </c>
      <c r="BN954">
        <v>114</v>
      </c>
      <c r="BO954">
        <v>0.235598553439581</v>
      </c>
    </row>
    <row r="955" spans="1:67" x14ac:dyDescent="0.2">
      <c r="A955" s="27">
        <v>954</v>
      </c>
      <c r="B955" s="18">
        <v>721.07578326213104</v>
      </c>
      <c r="C955" s="18">
        <v>300.2</v>
      </c>
      <c r="D955">
        <v>600</v>
      </c>
      <c r="E955">
        <v>2400</v>
      </c>
      <c r="F955">
        <v>0</v>
      </c>
      <c r="G955" s="23">
        <f t="shared" si="430"/>
        <v>1</v>
      </c>
      <c r="H955" s="16">
        <v>99.394977168949694</v>
      </c>
      <c r="I955" s="17">
        <v>120.001052950204</v>
      </c>
      <c r="J955" s="6">
        <f t="shared" si="431"/>
        <v>120.11046548177715</v>
      </c>
      <c r="K955" s="6">
        <f t="shared" si="432"/>
        <v>98.892479436948406</v>
      </c>
      <c r="L955" s="6">
        <f t="shared" si="433"/>
        <v>0.82334606764097595</v>
      </c>
      <c r="M955" s="6">
        <f t="shared" si="434"/>
        <v>98.802395059326997</v>
      </c>
      <c r="N955" s="16">
        <v>99.627584888600197</v>
      </c>
      <c r="O955" s="17">
        <v>274.563993447391</v>
      </c>
      <c r="P955" s="6">
        <f t="shared" si="435"/>
        <v>258.91537965194198</v>
      </c>
      <c r="Q955" s="6">
        <f t="shared" si="420"/>
        <v>161.82211228246373</v>
      </c>
      <c r="R955" s="17">
        <v>258.91537965194198</v>
      </c>
      <c r="S955" s="6">
        <f t="shared" si="436"/>
        <v>15.648613795449023</v>
      </c>
      <c r="T955" s="6">
        <f t="shared" si="437"/>
        <v>177.47072607791276</v>
      </c>
      <c r="U955" s="17">
        <v>50.523661819102301</v>
      </c>
      <c r="V955" s="6">
        <f t="shared" si="438"/>
        <v>44.971879409648999</v>
      </c>
      <c r="W955" s="6">
        <f t="shared" si="421"/>
        <v>44.971879409648999</v>
      </c>
      <c r="X955" s="17">
        <v>44.971879409648999</v>
      </c>
      <c r="Y955" s="6">
        <f t="shared" si="439"/>
        <v>5.5517824094533026</v>
      </c>
      <c r="Z955" s="6">
        <f t="shared" si="440"/>
        <v>50.523661819102301</v>
      </c>
      <c r="AA955" s="17">
        <v>0</v>
      </c>
      <c r="AB955" s="6">
        <f t="shared" si="441"/>
        <v>0</v>
      </c>
      <c r="AC955" s="6">
        <f t="shared" si="422"/>
        <v>0</v>
      </c>
      <c r="AD955" s="17">
        <v>0</v>
      </c>
      <c r="AE955" s="6">
        <f t="shared" si="442"/>
        <v>0</v>
      </c>
      <c r="AF955" s="17">
        <v>0</v>
      </c>
      <c r="AG955" s="6">
        <f t="shared" si="443"/>
        <v>0</v>
      </c>
      <c r="AH955" s="6">
        <f t="shared" si="423"/>
        <v>0</v>
      </c>
      <c r="AI955" s="6">
        <f t="shared" si="444"/>
        <v>0</v>
      </c>
      <c r="AJ955" s="17">
        <v>210.17947180742101</v>
      </c>
      <c r="AK955" s="6">
        <f t="shared" si="445"/>
        <v>169.782284303289</v>
      </c>
      <c r="AL955" s="6">
        <f t="shared" si="424"/>
        <v>169.782284303289</v>
      </c>
      <c r="AM955" s="17">
        <v>169.782284303289</v>
      </c>
      <c r="AN955" s="6">
        <f t="shared" si="446"/>
        <v>40.397187504132006</v>
      </c>
      <c r="AO955" s="6">
        <f t="shared" si="447"/>
        <v>210.17947180742101</v>
      </c>
      <c r="AP955" s="17">
        <v>2331.3908514889199</v>
      </c>
      <c r="AQ955" s="6">
        <f t="shared" si="448"/>
        <v>1896.7494467260046</v>
      </c>
      <c r="AR955" s="17">
        <v>1159.0437460344201</v>
      </c>
      <c r="AS955" s="6">
        <f t="shared" si="425"/>
        <v>724.40234127151257</v>
      </c>
      <c r="AT955" s="17">
        <v>603.16984122223403</v>
      </c>
      <c r="AU955" s="6">
        <f t="shared" si="426"/>
        <v>603.16984122223403</v>
      </c>
      <c r="AV955" s="17">
        <v>0</v>
      </c>
      <c r="AW955" s="6">
        <f t="shared" si="427"/>
        <v>0</v>
      </c>
      <c r="AX955" s="17">
        <v>569.17726423225804</v>
      </c>
      <c r="AY955" s="6">
        <f t="shared" si="428"/>
        <v>569.17726423225804</v>
      </c>
      <c r="AZ955" s="20">
        <v>381442207.99051398</v>
      </c>
      <c r="BA955" s="20">
        <v>1138525424.13885</v>
      </c>
      <c r="BB955" s="20">
        <v>225507655.11890101</v>
      </c>
      <c r="BC955" s="20">
        <v>0</v>
      </c>
      <c r="BD955" s="19">
        <f t="shared" si="429"/>
        <v>1745.475287248265</v>
      </c>
      <c r="BE955" s="18">
        <v>43.723973060282297</v>
      </c>
      <c r="BF955" s="20">
        <v>0</v>
      </c>
      <c r="BG955" s="20">
        <v>0</v>
      </c>
      <c r="BH955" s="19">
        <f t="shared" si="449"/>
        <v>0</v>
      </c>
      <c r="BI955" s="18">
        <v>973.45230740387694</v>
      </c>
      <c r="BJ955">
        <v>79</v>
      </c>
      <c r="BK955">
        <v>1824</v>
      </c>
      <c r="BL955" s="22">
        <v>2767.1539199999902</v>
      </c>
      <c r="BM955">
        <v>456</v>
      </c>
      <c r="BN955">
        <v>114</v>
      </c>
      <c r="BO955">
        <v>0.234237636208253</v>
      </c>
    </row>
    <row r="956" spans="1:67" x14ac:dyDescent="0.2">
      <c r="A956" s="27">
        <v>955</v>
      </c>
      <c r="B956" s="18">
        <v>772.58119635228297</v>
      </c>
      <c r="C956" s="18">
        <v>300.2</v>
      </c>
      <c r="D956">
        <v>600</v>
      </c>
      <c r="E956">
        <v>2400</v>
      </c>
      <c r="F956">
        <v>0</v>
      </c>
      <c r="G956" s="23">
        <f t="shared" si="430"/>
        <v>1</v>
      </c>
      <c r="H956" s="16">
        <v>99.474885844748798</v>
      </c>
      <c r="I956" s="17">
        <v>124.164247381843</v>
      </c>
      <c r="J956" s="6">
        <f t="shared" si="431"/>
        <v>124.28603202229594</v>
      </c>
      <c r="K956" s="6">
        <f t="shared" si="432"/>
        <v>101.57257871618609</v>
      </c>
      <c r="L956" s="6">
        <f t="shared" si="433"/>
        <v>0.81724854405171421</v>
      </c>
      <c r="M956" s="6">
        <f t="shared" si="434"/>
        <v>101.47305039608806</v>
      </c>
      <c r="N956" s="16">
        <v>99.677980668195005</v>
      </c>
      <c r="O956" s="17">
        <v>292.341247511853</v>
      </c>
      <c r="P956" s="6">
        <f t="shared" si="435"/>
        <v>275.67678651026802</v>
      </c>
      <c r="Q956" s="6">
        <f t="shared" si="420"/>
        <v>172.2979915689175</v>
      </c>
      <c r="R956" s="17">
        <v>275.67678651026802</v>
      </c>
      <c r="S956" s="6">
        <f t="shared" si="436"/>
        <v>16.664461001584982</v>
      </c>
      <c r="T956" s="6">
        <f t="shared" si="437"/>
        <v>188.96245257050248</v>
      </c>
      <c r="U956" s="17">
        <v>50.515850739016301</v>
      </c>
      <c r="V956" s="6">
        <f t="shared" si="438"/>
        <v>44.964095508822503</v>
      </c>
      <c r="W956" s="6">
        <f t="shared" si="421"/>
        <v>44.964095508822503</v>
      </c>
      <c r="X956" s="17">
        <v>44.964095508822503</v>
      </c>
      <c r="Y956" s="6">
        <f t="shared" si="439"/>
        <v>5.5517552301937982</v>
      </c>
      <c r="Z956" s="6">
        <f t="shared" si="440"/>
        <v>50.515850739016301</v>
      </c>
      <c r="AA956" s="17">
        <v>0</v>
      </c>
      <c r="AB956" s="6">
        <f t="shared" si="441"/>
        <v>0</v>
      </c>
      <c r="AC956" s="6">
        <f t="shared" si="422"/>
        <v>0</v>
      </c>
      <c r="AD956" s="17">
        <v>0</v>
      </c>
      <c r="AE956" s="6">
        <f t="shared" si="442"/>
        <v>0</v>
      </c>
      <c r="AF956" s="17">
        <v>0</v>
      </c>
      <c r="AG956" s="6">
        <f t="shared" si="443"/>
        <v>0</v>
      </c>
      <c r="AH956" s="6">
        <f t="shared" si="423"/>
        <v>0</v>
      </c>
      <c r="AI956" s="6">
        <f t="shared" si="444"/>
        <v>0</v>
      </c>
      <c r="AJ956" s="17">
        <v>211.322437735492</v>
      </c>
      <c r="AK956" s="6">
        <f t="shared" si="445"/>
        <v>170.65077348826401</v>
      </c>
      <c r="AL956" s="6">
        <f t="shared" si="424"/>
        <v>170.65077348826401</v>
      </c>
      <c r="AM956" s="17">
        <v>170.65077348826401</v>
      </c>
      <c r="AN956" s="6">
        <f t="shared" si="446"/>
        <v>40.671664247227994</v>
      </c>
      <c r="AO956" s="6">
        <f t="shared" si="447"/>
        <v>211.322437735492</v>
      </c>
      <c r="AP956" s="17">
        <v>2413.7736521053598</v>
      </c>
      <c r="AQ956" s="6">
        <f t="shared" si="448"/>
        <v>1948.1647561684626</v>
      </c>
      <c r="AR956" s="17">
        <v>1241.62372249839</v>
      </c>
      <c r="AS956" s="6">
        <f t="shared" si="425"/>
        <v>776.01482656149369</v>
      </c>
      <c r="AT956" s="17">
        <v>603.068394710284</v>
      </c>
      <c r="AU956" s="6">
        <f t="shared" si="426"/>
        <v>603.068394710284</v>
      </c>
      <c r="AV956" s="17">
        <v>0</v>
      </c>
      <c r="AW956" s="6">
        <f t="shared" si="427"/>
        <v>0</v>
      </c>
      <c r="AX956" s="17">
        <v>569.08153489668496</v>
      </c>
      <c r="AY956" s="6">
        <f t="shared" si="428"/>
        <v>569.08153489668496</v>
      </c>
      <c r="AZ956" s="20">
        <v>383694024.85196197</v>
      </c>
      <c r="BA956" s="20">
        <v>1138530325.7885301</v>
      </c>
      <c r="BB956" s="20">
        <v>224133870.66628</v>
      </c>
      <c r="BC956" s="20">
        <v>0</v>
      </c>
      <c r="BD956" s="19">
        <f t="shared" si="429"/>
        <v>1746.3582213067721</v>
      </c>
      <c r="BE956" s="18">
        <v>45.967233418715303</v>
      </c>
      <c r="BF956" s="20">
        <v>0</v>
      </c>
      <c r="BG956" s="20">
        <v>0</v>
      </c>
      <c r="BH956" s="19">
        <f t="shared" si="449"/>
        <v>0</v>
      </c>
      <c r="BI956" s="18">
        <v>1042.98461507558</v>
      </c>
      <c r="BJ956">
        <v>79</v>
      </c>
      <c r="BK956">
        <v>1824</v>
      </c>
      <c r="BL956" s="22">
        <v>2767.1539199999902</v>
      </c>
      <c r="BM956">
        <v>456</v>
      </c>
      <c r="BN956">
        <v>114</v>
      </c>
      <c r="BO956">
        <v>0.23282681843547501</v>
      </c>
    </row>
    <row r="957" spans="1:67" x14ac:dyDescent="0.2">
      <c r="A957" s="27">
        <v>956</v>
      </c>
      <c r="B957" s="18">
        <v>824.08660944243502</v>
      </c>
      <c r="C957" s="18">
        <v>300.2</v>
      </c>
      <c r="D957">
        <v>600</v>
      </c>
      <c r="E957">
        <v>2400</v>
      </c>
      <c r="F957">
        <v>0</v>
      </c>
      <c r="G957" s="23">
        <f t="shared" si="430"/>
        <v>1</v>
      </c>
      <c r="H957" s="16">
        <v>99.520547945205394</v>
      </c>
      <c r="I957" s="17">
        <v>128.338382131385</v>
      </c>
      <c r="J957" s="6">
        <f t="shared" si="431"/>
        <v>128.46427832212026</v>
      </c>
      <c r="K957" s="6">
        <f t="shared" si="432"/>
        <v>104.2537951237389</v>
      </c>
      <c r="L957" s="6">
        <f t="shared" si="433"/>
        <v>0.81153918027177707</v>
      </c>
      <c r="M957" s="6">
        <f t="shared" si="434"/>
        <v>104.15162543231027</v>
      </c>
      <c r="N957" s="16">
        <v>99.7093162131535</v>
      </c>
      <c r="O957" s="17">
        <v>310.11294362012001</v>
      </c>
      <c r="P957" s="6">
        <f t="shared" si="435"/>
        <v>292.43282815978301</v>
      </c>
      <c r="Q957" s="6">
        <f t="shared" si="420"/>
        <v>182.77051759986438</v>
      </c>
      <c r="R957" s="17">
        <v>292.43282815978301</v>
      </c>
      <c r="S957" s="6">
        <f t="shared" si="436"/>
        <v>17.680115460336992</v>
      </c>
      <c r="T957" s="6">
        <f t="shared" si="437"/>
        <v>200.45063306020137</v>
      </c>
      <c r="U957" s="17">
        <v>50.508636882935903</v>
      </c>
      <c r="V957" s="6">
        <f t="shared" si="438"/>
        <v>44.956901942621201</v>
      </c>
      <c r="W957" s="6">
        <f t="shared" si="421"/>
        <v>44.956901942621201</v>
      </c>
      <c r="X957" s="17">
        <v>44.956901942621201</v>
      </c>
      <c r="Y957" s="6">
        <f t="shared" si="439"/>
        <v>5.5517349403147023</v>
      </c>
      <c r="Z957" s="6">
        <f t="shared" si="440"/>
        <v>50.508636882935903</v>
      </c>
      <c r="AA957" s="17">
        <v>0</v>
      </c>
      <c r="AB957" s="6">
        <f t="shared" si="441"/>
        <v>0</v>
      </c>
      <c r="AC957" s="6">
        <f t="shared" si="422"/>
        <v>0</v>
      </c>
      <c r="AD957" s="17">
        <v>0</v>
      </c>
      <c r="AE957" s="6">
        <f t="shared" si="442"/>
        <v>0</v>
      </c>
      <c r="AF957" s="17">
        <v>0</v>
      </c>
      <c r="AG957" s="6">
        <f t="shared" si="443"/>
        <v>0</v>
      </c>
      <c r="AH957" s="6">
        <f t="shared" si="423"/>
        <v>0</v>
      </c>
      <c r="AI957" s="6">
        <f t="shared" si="444"/>
        <v>0</v>
      </c>
      <c r="AJ957" s="17">
        <v>212.42657195728</v>
      </c>
      <c r="AK957" s="6">
        <f t="shared" si="445"/>
        <v>171.486391491094</v>
      </c>
      <c r="AL957" s="6">
        <f t="shared" si="424"/>
        <v>171.486391491094</v>
      </c>
      <c r="AM957" s="17">
        <v>171.486391491094</v>
      </c>
      <c r="AN957" s="6">
        <f t="shared" si="446"/>
        <v>40.940180466186007</v>
      </c>
      <c r="AO957" s="6">
        <f t="shared" si="447"/>
        <v>212.42657195728</v>
      </c>
      <c r="AP957" s="17">
        <v>2496.1582800831102</v>
      </c>
      <c r="AQ957" s="6">
        <f t="shared" si="448"/>
        <v>1999.5864325804578</v>
      </c>
      <c r="AR957" s="17">
        <v>1324.1915933404</v>
      </c>
      <c r="AS957" s="6">
        <f t="shared" si="425"/>
        <v>827.61974583774997</v>
      </c>
      <c r="AT957" s="17">
        <v>602.97411668560403</v>
      </c>
      <c r="AU957" s="6">
        <f t="shared" si="426"/>
        <v>602.97411668560403</v>
      </c>
      <c r="AV957" s="17">
        <v>0</v>
      </c>
      <c r="AW957" s="6">
        <f t="shared" si="427"/>
        <v>0</v>
      </c>
      <c r="AX957" s="17">
        <v>568.99257005710399</v>
      </c>
      <c r="AY957" s="6">
        <f t="shared" si="428"/>
        <v>568.99257005710399</v>
      </c>
      <c r="AZ957" s="20">
        <v>385670041.824902</v>
      </c>
      <c r="BA957" s="20">
        <v>1138533812.9706199</v>
      </c>
      <c r="BB957" s="20">
        <v>222703365.25892201</v>
      </c>
      <c r="BC957" s="20">
        <v>0</v>
      </c>
      <c r="BD957" s="19">
        <f t="shared" si="429"/>
        <v>1746.907220054444</v>
      </c>
      <c r="BE957" s="18">
        <v>48.045887522214102</v>
      </c>
      <c r="BF957" s="20">
        <v>0</v>
      </c>
      <c r="BG957" s="20">
        <v>0</v>
      </c>
      <c r="BH957" s="19">
        <f t="shared" si="449"/>
        <v>0</v>
      </c>
      <c r="BI957" s="18">
        <v>1112.51692274728</v>
      </c>
      <c r="BJ957">
        <v>79</v>
      </c>
      <c r="BK957">
        <v>1824</v>
      </c>
      <c r="BL957" s="22">
        <v>2767.1539199999902</v>
      </c>
      <c r="BM957">
        <v>456</v>
      </c>
      <c r="BN957">
        <v>114</v>
      </c>
      <c r="BO957">
        <v>0.23135760422079699</v>
      </c>
    </row>
    <row r="958" spans="1:67" x14ac:dyDescent="0.2">
      <c r="A958" s="27">
        <v>957</v>
      </c>
      <c r="B958" s="18">
        <v>875.59202253258798</v>
      </c>
      <c r="C958" s="18">
        <v>300.2</v>
      </c>
      <c r="D958">
        <v>600</v>
      </c>
      <c r="E958">
        <v>2400</v>
      </c>
      <c r="F958">
        <v>0</v>
      </c>
      <c r="G958" s="23">
        <f t="shared" si="430"/>
        <v>1</v>
      </c>
      <c r="H958" s="16">
        <v>99.566210045662004</v>
      </c>
      <c r="I958" s="17">
        <v>132.51799438109299</v>
      </c>
      <c r="J958" s="6">
        <f t="shared" si="431"/>
        <v>132.6462213345836</v>
      </c>
      <c r="K958" s="6">
        <f t="shared" si="432"/>
        <v>106.94008148006149</v>
      </c>
      <c r="L958" s="6">
        <f t="shared" si="433"/>
        <v>0.80620526091217048</v>
      </c>
      <c r="M958" s="6">
        <f t="shared" si="434"/>
        <v>106.83670423556661</v>
      </c>
      <c r="N958" s="16">
        <v>99.736482242310302</v>
      </c>
      <c r="O958" s="17">
        <v>327.90285042376797</v>
      </c>
      <c r="P958" s="6">
        <f t="shared" si="435"/>
        <v>309.20593075929401</v>
      </c>
      <c r="Q958" s="6">
        <f t="shared" si="420"/>
        <v>193.25370672455875</v>
      </c>
      <c r="R958" s="17">
        <v>309.20593075929401</v>
      </c>
      <c r="S958" s="6">
        <f t="shared" si="436"/>
        <v>18.696919664473967</v>
      </c>
      <c r="T958" s="6">
        <f t="shared" si="437"/>
        <v>211.95062638903272</v>
      </c>
      <c r="U958" s="17">
        <v>50.501966118354602</v>
      </c>
      <c r="V958" s="6">
        <f t="shared" si="438"/>
        <v>44.950244510705602</v>
      </c>
      <c r="W958" s="6">
        <f t="shared" si="421"/>
        <v>44.950244510705602</v>
      </c>
      <c r="X958" s="17">
        <v>44.950244510705602</v>
      </c>
      <c r="Y958" s="6">
        <f t="shared" si="439"/>
        <v>5.5517216076490001</v>
      </c>
      <c r="Z958" s="6">
        <f t="shared" si="440"/>
        <v>50.501966118354602</v>
      </c>
      <c r="AA958" s="17">
        <v>0</v>
      </c>
      <c r="AB958" s="6">
        <f t="shared" si="441"/>
        <v>0</v>
      </c>
      <c r="AC958" s="6">
        <f t="shared" si="422"/>
        <v>0</v>
      </c>
      <c r="AD958" s="17">
        <v>0</v>
      </c>
      <c r="AE958" s="6">
        <f t="shared" si="442"/>
        <v>0</v>
      </c>
      <c r="AF958" s="17">
        <v>0</v>
      </c>
      <c r="AG958" s="6">
        <f t="shared" si="443"/>
        <v>0</v>
      </c>
      <c r="AH958" s="6">
        <f t="shared" si="423"/>
        <v>0</v>
      </c>
      <c r="AI958" s="6">
        <f t="shared" si="444"/>
        <v>0</v>
      </c>
      <c r="AJ958" s="17">
        <v>213.40188639498601</v>
      </c>
      <c r="AK958" s="6">
        <f t="shared" si="445"/>
        <v>172.22102707801901</v>
      </c>
      <c r="AL958" s="6">
        <f t="shared" si="424"/>
        <v>172.22102707801901</v>
      </c>
      <c r="AM958" s="17">
        <v>172.22102707801901</v>
      </c>
      <c r="AN958" s="6">
        <f t="shared" si="446"/>
        <v>41.180859316967002</v>
      </c>
      <c r="AO958" s="6">
        <f t="shared" si="447"/>
        <v>213.40188639498601</v>
      </c>
      <c r="AP958" s="17">
        <v>2578.5445483424501</v>
      </c>
      <c r="AQ958" s="6">
        <f t="shared" si="448"/>
        <v>2051.0138241309241</v>
      </c>
      <c r="AR958" s="17">
        <v>1406.7485978974</v>
      </c>
      <c r="AS958" s="6">
        <f t="shared" si="425"/>
        <v>879.21787368587502</v>
      </c>
      <c r="AT958" s="17">
        <v>602.88627326016206</v>
      </c>
      <c r="AU958" s="6">
        <f t="shared" si="426"/>
        <v>602.88627326016206</v>
      </c>
      <c r="AV958" s="17">
        <v>0</v>
      </c>
      <c r="AW958" s="6">
        <f t="shared" si="427"/>
        <v>0</v>
      </c>
      <c r="AX958" s="17">
        <v>568.90967718488696</v>
      </c>
      <c r="AY958" s="6">
        <f t="shared" si="428"/>
        <v>568.90967718488696</v>
      </c>
      <c r="AZ958" s="20">
        <v>387387792.62523401</v>
      </c>
      <c r="BA958" s="20">
        <v>1138535643.9235799</v>
      </c>
      <c r="BB958" s="20">
        <v>221459732.33645299</v>
      </c>
      <c r="BC958" s="20">
        <v>0</v>
      </c>
      <c r="BD958" s="19">
        <f t="shared" si="429"/>
        <v>1747.3831688852667</v>
      </c>
      <c r="BE958" s="18">
        <v>49.972015079450003</v>
      </c>
      <c r="BF958" s="20">
        <v>0</v>
      </c>
      <c r="BG958" s="20">
        <v>0</v>
      </c>
      <c r="BH958" s="19">
        <f t="shared" si="449"/>
        <v>0</v>
      </c>
      <c r="BI958" s="18">
        <v>1182.04923041899</v>
      </c>
      <c r="BJ958">
        <v>79</v>
      </c>
      <c r="BK958">
        <v>1824</v>
      </c>
      <c r="BL958" s="22">
        <v>2767.1539199999902</v>
      </c>
      <c r="BM958">
        <v>456</v>
      </c>
      <c r="BN958">
        <v>114</v>
      </c>
      <c r="BO958">
        <v>0.23008031920202901</v>
      </c>
    </row>
    <row r="959" spans="1:67" x14ac:dyDescent="0.2">
      <c r="A959" s="27">
        <v>958</v>
      </c>
      <c r="B959" s="18">
        <v>927.09743562274002</v>
      </c>
      <c r="C959" s="18">
        <v>300.2</v>
      </c>
      <c r="D959">
        <v>600</v>
      </c>
      <c r="E959">
        <v>2400</v>
      </c>
      <c r="F959">
        <v>0</v>
      </c>
      <c r="G959" s="23">
        <f t="shared" si="430"/>
        <v>1</v>
      </c>
      <c r="H959" s="16">
        <v>99.611872146118699</v>
      </c>
      <c r="I959" s="17">
        <v>136.706174170406</v>
      </c>
      <c r="J959" s="6">
        <f t="shared" si="431"/>
        <v>136.83354798160906</v>
      </c>
      <c r="K959" s="6">
        <f t="shared" si="432"/>
        <v>109.63175410389171</v>
      </c>
      <c r="L959" s="6">
        <f t="shared" si="433"/>
        <v>0.80120522869601118</v>
      </c>
      <c r="M959" s="6">
        <f t="shared" si="434"/>
        <v>109.52970154035688</v>
      </c>
      <c r="N959" s="16">
        <v>99.757476624949007</v>
      </c>
      <c r="O959" s="17">
        <v>345.73764013312098</v>
      </c>
      <c r="P959" s="6">
        <f t="shared" si="435"/>
        <v>326.02125606760501</v>
      </c>
      <c r="Q959" s="6">
        <f t="shared" si="420"/>
        <v>203.76328504225313</v>
      </c>
      <c r="R959" s="17">
        <v>326.02125606760501</v>
      </c>
      <c r="S959" s="6">
        <f t="shared" si="436"/>
        <v>19.716384065515967</v>
      </c>
      <c r="T959" s="6">
        <f t="shared" si="437"/>
        <v>223.4796691077691</v>
      </c>
      <c r="U959" s="17">
        <v>50.495768375397503</v>
      </c>
      <c r="V959" s="6">
        <f t="shared" si="438"/>
        <v>44.944055622103697</v>
      </c>
      <c r="W959" s="6">
        <f t="shared" si="421"/>
        <v>44.944055622103697</v>
      </c>
      <c r="X959" s="17">
        <v>44.944055622103697</v>
      </c>
      <c r="Y959" s="6">
        <f t="shared" si="439"/>
        <v>5.5517127532938062</v>
      </c>
      <c r="Z959" s="6">
        <f t="shared" si="440"/>
        <v>50.495768375397503</v>
      </c>
      <c r="AA959" s="17">
        <v>0</v>
      </c>
      <c r="AB959" s="6">
        <f t="shared" si="441"/>
        <v>0</v>
      </c>
      <c r="AC959" s="6">
        <f t="shared" si="422"/>
        <v>0</v>
      </c>
      <c r="AD959" s="17">
        <v>0</v>
      </c>
      <c r="AE959" s="6">
        <f t="shared" si="442"/>
        <v>0</v>
      </c>
      <c r="AF959" s="17">
        <v>0</v>
      </c>
      <c r="AG959" s="6">
        <f t="shared" si="443"/>
        <v>0</v>
      </c>
      <c r="AH959" s="6">
        <f t="shared" si="423"/>
        <v>0</v>
      </c>
      <c r="AI959" s="6">
        <f t="shared" si="444"/>
        <v>0</v>
      </c>
      <c r="AJ959" s="17">
        <v>214.270661792748</v>
      </c>
      <c r="AK959" s="6">
        <f t="shared" si="445"/>
        <v>172.87717773828101</v>
      </c>
      <c r="AL959" s="6">
        <f t="shared" si="424"/>
        <v>172.87717773828101</v>
      </c>
      <c r="AM959" s="17">
        <v>172.87717773828101</v>
      </c>
      <c r="AN959" s="6">
        <f t="shared" si="446"/>
        <v>41.393484054466995</v>
      </c>
      <c r="AO959" s="6">
        <f t="shared" si="447"/>
        <v>214.270661792748</v>
      </c>
      <c r="AP959" s="17">
        <v>2660.9322944978198</v>
      </c>
      <c r="AQ959" s="6">
        <f t="shared" si="448"/>
        <v>2102.446365029251</v>
      </c>
      <c r="AR959" s="17">
        <v>1489.2958119161899</v>
      </c>
      <c r="AS959" s="6">
        <f t="shared" si="425"/>
        <v>930.80988244761875</v>
      </c>
      <c r="AT959" s="17">
        <v>602.80422741775806</v>
      </c>
      <c r="AU959" s="6">
        <f t="shared" si="426"/>
        <v>602.80422741775806</v>
      </c>
      <c r="AV959" s="17">
        <v>0</v>
      </c>
      <c r="AW959" s="6">
        <f t="shared" si="427"/>
        <v>0</v>
      </c>
      <c r="AX959" s="17">
        <v>568.83225516387404</v>
      </c>
      <c r="AY959" s="6">
        <f t="shared" si="428"/>
        <v>568.83225516387404</v>
      </c>
      <c r="AZ959" s="20">
        <v>388865951.18168902</v>
      </c>
      <c r="BA959" s="20">
        <v>1138537293.8001499</v>
      </c>
      <c r="BB959" s="20">
        <v>220347745.48726201</v>
      </c>
      <c r="BC959" s="20">
        <v>0</v>
      </c>
      <c r="BD959" s="19">
        <f t="shared" si="429"/>
        <v>1747.750990469101</v>
      </c>
      <c r="BE959" s="18">
        <v>51.7620958222399</v>
      </c>
      <c r="BF959" s="20">
        <v>0</v>
      </c>
      <c r="BG959" s="20">
        <v>0</v>
      </c>
      <c r="BH959" s="19">
        <f t="shared" si="449"/>
        <v>0</v>
      </c>
      <c r="BI959" s="18">
        <v>1251.5815380906899</v>
      </c>
      <c r="BJ959">
        <v>79</v>
      </c>
      <c r="BK959">
        <v>1824</v>
      </c>
      <c r="BL959" s="22">
        <v>2767.1539199999902</v>
      </c>
      <c r="BM959">
        <v>456</v>
      </c>
      <c r="BN959">
        <v>114</v>
      </c>
      <c r="BO959">
        <v>0.228938244870806</v>
      </c>
    </row>
    <row r="960" spans="1:67" x14ac:dyDescent="0.2">
      <c r="A960" s="27">
        <v>959</v>
      </c>
      <c r="B960" s="18">
        <v>978.60284871289196</v>
      </c>
      <c r="C960" s="18">
        <v>300.2</v>
      </c>
      <c r="D960">
        <v>600</v>
      </c>
      <c r="E960">
        <v>2400</v>
      </c>
      <c r="F960">
        <v>0</v>
      </c>
      <c r="G960" s="23">
        <f t="shared" si="430"/>
        <v>1</v>
      </c>
      <c r="H960" s="16">
        <v>99.646118721461093</v>
      </c>
      <c r="I960" s="17">
        <v>140.90060067874899</v>
      </c>
      <c r="J960" s="6">
        <f t="shared" si="431"/>
        <v>141.0311729301942</v>
      </c>
      <c r="K960" s="6">
        <f t="shared" si="432"/>
        <v>112.33211281440379</v>
      </c>
      <c r="L960" s="6">
        <f t="shared" si="433"/>
        <v>0.79650555604472273</v>
      </c>
      <c r="M960" s="6">
        <f t="shared" si="434"/>
        <v>112.2281112906624</v>
      </c>
      <c r="N960" s="16">
        <v>99.7778086612565</v>
      </c>
      <c r="O960" s="17">
        <v>363.60645847149101</v>
      </c>
      <c r="P960" s="6">
        <f t="shared" si="435"/>
        <v>342.86857755832801</v>
      </c>
      <c r="Q960" s="6">
        <f t="shared" si="420"/>
        <v>214.29286097395502</v>
      </c>
      <c r="R960" s="17">
        <v>342.86857755832801</v>
      </c>
      <c r="S960" s="6">
        <f t="shared" si="436"/>
        <v>20.737880913162996</v>
      </c>
      <c r="T960" s="6">
        <f t="shared" si="437"/>
        <v>235.03074188711801</v>
      </c>
      <c r="U960" s="17">
        <v>50.4899740589603</v>
      </c>
      <c r="V960" s="6">
        <f t="shared" si="438"/>
        <v>44.938268777250798</v>
      </c>
      <c r="W960" s="6">
        <f t="shared" si="421"/>
        <v>44.938268777250798</v>
      </c>
      <c r="X960" s="17">
        <v>44.938268777250798</v>
      </c>
      <c r="Y960" s="6">
        <f t="shared" si="439"/>
        <v>5.5517052817095021</v>
      </c>
      <c r="Z960" s="6">
        <f t="shared" si="440"/>
        <v>50.4899740589603</v>
      </c>
      <c r="AA960" s="17">
        <v>0</v>
      </c>
      <c r="AB960" s="6">
        <f t="shared" si="441"/>
        <v>0</v>
      </c>
      <c r="AC960" s="6">
        <f t="shared" si="422"/>
        <v>0</v>
      </c>
      <c r="AD960" s="17">
        <v>0</v>
      </c>
      <c r="AE960" s="6">
        <f t="shared" si="442"/>
        <v>0</v>
      </c>
      <c r="AF960" s="17">
        <v>0</v>
      </c>
      <c r="AG960" s="6">
        <f t="shared" si="443"/>
        <v>0</v>
      </c>
      <c r="AH960" s="6">
        <f t="shared" si="423"/>
        <v>0</v>
      </c>
      <c r="AI960" s="6">
        <f t="shared" si="444"/>
        <v>0</v>
      </c>
      <c r="AJ960" s="17">
        <v>215.04907545281799</v>
      </c>
      <c r="AK960" s="6">
        <f t="shared" si="445"/>
        <v>173.46494922313099</v>
      </c>
      <c r="AL960" s="6">
        <f t="shared" si="424"/>
        <v>173.46494922313099</v>
      </c>
      <c r="AM960" s="17">
        <v>173.46494922313099</v>
      </c>
      <c r="AN960" s="6">
        <f t="shared" si="446"/>
        <v>41.584126229687001</v>
      </c>
      <c r="AO960" s="6">
        <f t="shared" si="447"/>
        <v>215.04907545281799</v>
      </c>
      <c r="AP960" s="17">
        <v>2743.32137691353</v>
      </c>
      <c r="AQ960" s="6">
        <f t="shared" si="448"/>
        <v>2153.8835617823397</v>
      </c>
      <c r="AR960" s="17">
        <v>1571.8341736831601</v>
      </c>
      <c r="AS960" s="6">
        <f t="shared" si="425"/>
        <v>982.39635855197503</v>
      </c>
      <c r="AT960" s="17">
        <v>602.72742354100296</v>
      </c>
      <c r="AU960" s="6">
        <f t="shared" si="426"/>
        <v>602.72742354100296</v>
      </c>
      <c r="AV960" s="17">
        <v>0</v>
      </c>
      <c r="AW960" s="6">
        <f t="shared" si="427"/>
        <v>0</v>
      </c>
      <c r="AX960" s="17">
        <v>568.75977968936195</v>
      </c>
      <c r="AY960" s="6">
        <f t="shared" si="428"/>
        <v>568.75977968936195</v>
      </c>
      <c r="AZ960" s="20">
        <v>390190583.23509198</v>
      </c>
      <c r="BA960" s="20">
        <v>1138538793.8980899</v>
      </c>
      <c r="BB960" s="20">
        <v>219377830.61203101</v>
      </c>
      <c r="BC960" s="20">
        <v>0</v>
      </c>
      <c r="BD960" s="19">
        <f t="shared" si="429"/>
        <v>1748.1072077452127</v>
      </c>
      <c r="BE960" s="18">
        <v>53.428115925251397</v>
      </c>
      <c r="BF960" s="20">
        <v>0</v>
      </c>
      <c r="BG960" s="20">
        <v>0</v>
      </c>
      <c r="BH960" s="19">
        <f t="shared" si="449"/>
        <v>0</v>
      </c>
      <c r="BI960" s="18">
        <v>1321.1138457623999</v>
      </c>
      <c r="BJ960">
        <v>79</v>
      </c>
      <c r="BK960">
        <v>1824</v>
      </c>
      <c r="BL960" s="22">
        <v>2767.1539199999902</v>
      </c>
      <c r="BM960">
        <v>456</v>
      </c>
      <c r="BN960">
        <v>114</v>
      </c>
      <c r="BO960">
        <v>0.227942091042864</v>
      </c>
    </row>
    <row r="961" spans="1:67" x14ac:dyDescent="0.2">
      <c r="A961" s="27">
        <v>960</v>
      </c>
      <c r="B961" s="18">
        <v>1030.10826180304</v>
      </c>
      <c r="C961" s="18">
        <v>300.2</v>
      </c>
      <c r="D961">
        <v>600</v>
      </c>
      <c r="E961">
        <v>2400</v>
      </c>
      <c r="F961">
        <v>0</v>
      </c>
      <c r="G961" s="23">
        <f t="shared" si="430"/>
        <v>1</v>
      </c>
      <c r="H961" s="16">
        <v>99.668949771689498</v>
      </c>
      <c r="I961" s="17">
        <v>145.095624425241</v>
      </c>
      <c r="J961" s="6">
        <f t="shared" si="431"/>
        <v>145.23383793774488</v>
      </c>
      <c r="K961" s="6">
        <f t="shared" si="432"/>
        <v>115.03459984291007</v>
      </c>
      <c r="L961" s="6">
        <f t="shared" si="433"/>
        <v>0.79206472455971422</v>
      </c>
      <c r="M961" s="6">
        <f t="shared" si="434"/>
        <v>114.92512579519826</v>
      </c>
      <c r="N961" s="16">
        <v>99.797857306071506</v>
      </c>
      <c r="O961" s="17">
        <v>381.45652560215399</v>
      </c>
      <c r="P961" s="6">
        <f t="shared" si="435"/>
        <v>359.69813379828003</v>
      </c>
      <c r="Q961" s="6">
        <f t="shared" si="420"/>
        <v>224.81133362392501</v>
      </c>
      <c r="R961" s="17">
        <v>359.69813379828003</v>
      </c>
      <c r="S961" s="6">
        <f t="shared" si="436"/>
        <v>21.758391803873963</v>
      </c>
      <c r="T961" s="6">
        <f t="shared" si="437"/>
        <v>246.56972542779897</v>
      </c>
      <c r="U961" s="17">
        <v>50.484540723140903</v>
      </c>
      <c r="V961" s="6">
        <f t="shared" si="438"/>
        <v>44.932842205872397</v>
      </c>
      <c r="W961" s="6">
        <f t="shared" si="421"/>
        <v>44.932842205872397</v>
      </c>
      <c r="X961" s="17">
        <v>44.932842205872397</v>
      </c>
      <c r="Y961" s="6">
        <f t="shared" si="439"/>
        <v>5.5516985172685054</v>
      </c>
      <c r="Z961" s="6">
        <f t="shared" si="440"/>
        <v>50.484540723140903</v>
      </c>
      <c r="AA961" s="17">
        <v>0</v>
      </c>
      <c r="AB961" s="6">
        <f t="shared" si="441"/>
        <v>0</v>
      </c>
      <c r="AC961" s="6">
        <f t="shared" si="422"/>
        <v>0</v>
      </c>
      <c r="AD961" s="17">
        <v>0</v>
      </c>
      <c r="AE961" s="6">
        <f t="shared" si="442"/>
        <v>0</v>
      </c>
      <c r="AF961" s="17">
        <v>0</v>
      </c>
      <c r="AG961" s="6">
        <f t="shared" si="443"/>
        <v>0</v>
      </c>
      <c r="AH961" s="6">
        <f t="shared" si="423"/>
        <v>0</v>
      </c>
      <c r="AI961" s="6">
        <f t="shared" si="444"/>
        <v>0</v>
      </c>
      <c r="AJ961" s="17">
        <v>215.75057668457001</v>
      </c>
      <c r="AK961" s="6">
        <f t="shared" si="445"/>
        <v>173.99175698439601</v>
      </c>
      <c r="AL961" s="6">
        <f t="shared" si="424"/>
        <v>173.99175698439601</v>
      </c>
      <c r="AM961" s="17">
        <v>173.99175698439601</v>
      </c>
      <c r="AN961" s="6">
        <f t="shared" si="446"/>
        <v>41.758819700174001</v>
      </c>
      <c r="AO961" s="6">
        <f t="shared" si="447"/>
        <v>215.75057668457001</v>
      </c>
      <c r="AP961" s="17">
        <v>2825.7116714920098</v>
      </c>
      <c r="AQ961" s="6">
        <f t="shared" si="448"/>
        <v>2205.3249820042438</v>
      </c>
      <c r="AR961" s="17">
        <v>1654.3645053007201</v>
      </c>
      <c r="AS961" s="6">
        <f t="shared" si="425"/>
        <v>1033.97781581295</v>
      </c>
      <c r="AT961" s="17">
        <v>602.655374812236</v>
      </c>
      <c r="AU961" s="6">
        <f t="shared" si="426"/>
        <v>602.655374812236</v>
      </c>
      <c r="AV961" s="17">
        <v>0</v>
      </c>
      <c r="AW961" s="6">
        <f t="shared" si="427"/>
        <v>0</v>
      </c>
      <c r="AX961" s="17">
        <v>568.69179137905803</v>
      </c>
      <c r="AY961" s="6">
        <f t="shared" si="428"/>
        <v>568.69179137905803</v>
      </c>
      <c r="AZ961" s="20">
        <v>391455007.19334602</v>
      </c>
      <c r="BA961" s="20">
        <v>1138540116.6340699</v>
      </c>
      <c r="BB961" s="20">
        <v>218463336.17494699</v>
      </c>
      <c r="BC961" s="20">
        <v>0</v>
      </c>
      <c r="BD961" s="19">
        <f t="shared" si="429"/>
        <v>1748.4584600023629</v>
      </c>
      <c r="BE961" s="18">
        <v>54.982382850241798</v>
      </c>
      <c r="BF961" s="20">
        <v>0</v>
      </c>
      <c r="BG961" s="20">
        <v>0</v>
      </c>
      <c r="BH961" s="19">
        <f t="shared" si="449"/>
        <v>0</v>
      </c>
      <c r="BI961" s="18">
        <v>1390.6461534341099</v>
      </c>
      <c r="BJ961">
        <v>79</v>
      </c>
      <c r="BK961">
        <v>1824</v>
      </c>
      <c r="BL961" s="22">
        <v>2767.1539199999902</v>
      </c>
      <c r="BM961">
        <v>456</v>
      </c>
      <c r="BN961">
        <v>114</v>
      </c>
      <c r="BO961">
        <v>0.22700285674721901</v>
      </c>
    </row>
    <row r="962" spans="1:67" x14ac:dyDescent="0.2">
      <c r="A962" s="27">
        <v>961</v>
      </c>
      <c r="B962" s="18">
        <v>20.602165236060799</v>
      </c>
      <c r="C962" s="18">
        <v>353.4</v>
      </c>
      <c r="D962">
        <v>600</v>
      </c>
      <c r="E962">
        <v>2400</v>
      </c>
      <c r="F962">
        <v>0</v>
      </c>
      <c r="G962" s="23">
        <f t="shared" si="430"/>
        <v>1</v>
      </c>
      <c r="H962" s="16">
        <v>73.881278538812793</v>
      </c>
      <c r="I962" s="17">
        <v>81.895322767931702</v>
      </c>
      <c r="J962" s="6">
        <f t="shared" si="431"/>
        <v>81.925342746871735</v>
      </c>
      <c r="K962" s="6">
        <f t="shared" si="432"/>
        <v>81.169937856942724</v>
      </c>
      <c r="L962" s="6">
        <f t="shared" si="433"/>
        <v>0.99077935026450825</v>
      </c>
      <c r="M962" s="6">
        <f t="shared" si="434"/>
        <v>81.140194681713567</v>
      </c>
      <c r="N962" s="16">
        <v>83.144246764578398</v>
      </c>
      <c r="O962" s="17">
        <v>88.141703847872904</v>
      </c>
      <c r="P962" s="6">
        <f t="shared" si="435"/>
        <v>83.137180331017603</v>
      </c>
      <c r="Q962" s="6">
        <f t="shared" ref="Q962:Q1025" si="450">P962*solar_capex_adj</f>
        <v>51.960737706886</v>
      </c>
      <c r="R962" s="17">
        <v>83.137180331017603</v>
      </c>
      <c r="S962" s="6">
        <f t="shared" si="436"/>
        <v>5.0045235168553006</v>
      </c>
      <c r="T962" s="6">
        <f t="shared" si="437"/>
        <v>56.965261223741301</v>
      </c>
      <c r="U962" s="17">
        <v>56.753041381039203</v>
      </c>
      <c r="V962" s="6">
        <f t="shared" si="438"/>
        <v>50.539085089256098</v>
      </c>
      <c r="W962" s="6">
        <f t="shared" ref="W962:W1025" si="451">V962*wind_capex_adj</f>
        <v>50.539085089256098</v>
      </c>
      <c r="X962" s="17">
        <v>50.539085089256098</v>
      </c>
      <c r="Y962" s="6">
        <f t="shared" si="439"/>
        <v>6.2139562917831057</v>
      </c>
      <c r="Z962" s="6">
        <f t="shared" si="440"/>
        <v>56.753041381039203</v>
      </c>
      <c r="AA962" s="17">
        <v>0</v>
      </c>
      <c r="AB962" s="6">
        <f t="shared" si="441"/>
        <v>0</v>
      </c>
      <c r="AC962" s="6">
        <f t="shared" ref="AC962:AC1025" si="452">AB962*aero_capex_adj</f>
        <v>0</v>
      </c>
      <c r="AD962" s="17">
        <v>0</v>
      </c>
      <c r="AE962" s="6">
        <f t="shared" si="442"/>
        <v>0</v>
      </c>
      <c r="AF962" s="17">
        <v>0</v>
      </c>
      <c r="AG962" s="6">
        <f t="shared" si="443"/>
        <v>0</v>
      </c>
      <c r="AH962" s="6">
        <f t="shared" ref="AH962:AH1025" si="453">AG962*fuel_adj</f>
        <v>0</v>
      </c>
      <c r="AI962" s="6">
        <f t="shared" si="444"/>
        <v>0</v>
      </c>
      <c r="AJ962" s="17">
        <v>215.55820066935999</v>
      </c>
      <c r="AK962" s="6">
        <f t="shared" si="445"/>
        <v>174.763882894933</v>
      </c>
      <c r="AL962" s="6">
        <f t="shared" ref="AL962:AL1025" si="454">AK962*bess_capex_adj</f>
        <v>174.763882894933</v>
      </c>
      <c r="AM962" s="17">
        <v>174.763882894933</v>
      </c>
      <c r="AN962" s="6">
        <f t="shared" si="446"/>
        <v>40.794317774426986</v>
      </c>
      <c r="AO962" s="6">
        <f t="shared" si="447"/>
        <v>215.55820066935999</v>
      </c>
      <c r="AP962" s="17">
        <v>1317.6540887979199</v>
      </c>
      <c r="AQ962" s="6">
        <f t="shared" si="448"/>
        <v>1305.1856053860124</v>
      </c>
      <c r="AR962" s="17">
        <v>33.249289098426203</v>
      </c>
      <c r="AS962" s="6">
        <f t="shared" ref="AS962:AS1025" si="455">AR962*solar_capex_adj</f>
        <v>20.780805686516377</v>
      </c>
      <c r="AT962" s="17">
        <v>712.928631089752</v>
      </c>
      <c r="AU962" s="6">
        <f t="shared" ref="AU962:AU1025" si="456">AT962*wind_capex_adj</f>
        <v>712.928631089752</v>
      </c>
      <c r="AV962" s="17">
        <v>0</v>
      </c>
      <c r="AW962" s="6">
        <f t="shared" ref="AW962:AW1025" si="457">AV962*aero_capex_adj</f>
        <v>0</v>
      </c>
      <c r="AX962" s="17">
        <v>571.47616860974404</v>
      </c>
      <c r="AY962" s="6">
        <f t="shared" ref="AY962:AY1025" si="458">AX962*bess_capex_adj</f>
        <v>571.47616860974404</v>
      </c>
      <c r="AZ962" s="20">
        <v>35295516.225117199</v>
      </c>
      <c r="BA962" s="20">
        <v>1197467663.51583</v>
      </c>
      <c r="BB962" s="20">
        <v>223924023.57446399</v>
      </c>
      <c r="BC962" s="20">
        <v>0</v>
      </c>
      <c r="BD962" s="19">
        <f t="shared" ref="BD962:BD1025" si="459">SUM(AZ962:BC962)/1000000</f>
        <v>1456.6872033154114</v>
      </c>
      <c r="BE962" s="18">
        <v>7.0212446106042501</v>
      </c>
      <c r="BF962" s="20">
        <v>0</v>
      </c>
      <c r="BG962" s="20">
        <v>0</v>
      </c>
      <c r="BH962" s="19">
        <f t="shared" si="449"/>
        <v>0</v>
      </c>
      <c r="BI962" s="18">
        <v>27.812923068682199</v>
      </c>
      <c r="BJ962">
        <v>93</v>
      </c>
      <c r="BK962">
        <v>1824</v>
      </c>
      <c r="BL962" s="22">
        <v>2767.1539199999902</v>
      </c>
      <c r="BM962">
        <v>456</v>
      </c>
      <c r="BN962">
        <v>114</v>
      </c>
      <c r="BO962">
        <v>0.23260650573718999</v>
      </c>
    </row>
    <row r="963" spans="1:67" x14ac:dyDescent="0.2">
      <c r="A963" s="27">
        <v>962</v>
      </c>
      <c r="B963" s="18">
        <v>51.505413090152203</v>
      </c>
      <c r="C963" s="18">
        <v>353.4</v>
      </c>
      <c r="D963">
        <v>600</v>
      </c>
      <c r="E963">
        <v>2400</v>
      </c>
      <c r="F963">
        <v>0</v>
      </c>
      <c r="G963" s="23">
        <f t="shared" ref="G963:G1026" si="460">SUM(AZ963:BB963)/(BD963*1000000)</f>
        <v>1</v>
      </c>
      <c r="H963" s="16">
        <v>76.974885844748798</v>
      </c>
      <c r="I963" s="17">
        <v>82.270209327133301</v>
      </c>
      <c r="J963" s="6">
        <f t="shared" ref="J963:J1026" si="461">(O963*AZ963+U963*BA963+AJ963*BB963+AA963*BC963)/(BD963*(1000000))</f>
        <v>82.313533728793644</v>
      </c>
      <c r="K963" s="6">
        <f t="shared" ref="K963:K1026" si="462">(T963*AZ963+Z963*BA963+AO963*BB963+AI963*BC963)/(BD963*(1000000))</f>
        <v>80.489118162086413</v>
      </c>
      <c r="L963" s="6">
        <f t="shared" ref="L963:L1026" si="463">K963/J963</f>
        <v>0.97783577640199104</v>
      </c>
      <c r="M963" s="6">
        <f t="shared" ref="M963:M1026" si="464">I963*L963</f>
        <v>80.446754012151715</v>
      </c>
      <c r="N963" s="16">
        <v>85.958944961287003</v>
      </c>
      <c r="O963" s="17">
        <v>90.4770429184303</v>
      </c>
      <c r="P963" s="6">
        <f t="shared" ref="P963:P1026" si="465">O963-S963</f>
        <v>85.3382101616981</v>
      </c>
      <c r="Q963" s="6">
        <f t="shared" si="450"/>
        <v>53.336381351061313</v>
      </c>
      <c r="R963" s="17">
        <v>85.3382101616981</v>
      </c>
      <c r="S963" s="6">
        <f t="shared" ref="S963:S1026" si="466">O963-R963</f>
        <v>5.1388327567321994</v>
      </c>
      <c r="T963" s="6">
        <f t="shared" ref="T963:T1026" si="467">Q963+S963</f>
        <v>58.475214107793512</v>
      </c>
      <c r="U963" s="17">
        <v>56.724775300843199</v>
      </c>
      <c r="V963" s="6">
        <f t="shared" ref="V963:V1026" si="468">U963-Y963</f>
        <v>50.511958639407297</v>
      </c>
      <c r="W963" s="6">
        <f t="shared" si="451"/>
        <v>50.511958639407297</v>
      </c>
      <c r="X963" s="17">
        <v>50.511958639407297</v>
      </c>
      <c r="Y963" s="6">
        <f t="shared" ref="Y963:Y1026" si="469">U963-X963</f>
        <v>6.2128166614359017</v>
      </c>
      <c r="Z963" s="6">
        <f t="shared" ref="Z963:Z1026" si="470">W963+Y963</f>
        <v>56.724775300843199</v>
      </c>
      <c r="AA963" s="17">
        <v>0</v>
      </c>
      <c r="AB963" s="6">
        <f t="shared" ref="AB963:AB1026" si="471">AA963-AE963-AG963</f>
        <v>0</v>
      </c>
      <c r="AC963" s="6">
        <f t="shared" si="452"/>
        <v>0</v>
      </c>
      <c r="AD963" s="17">
        <v>0</v>
      </c>
      <c r="AE963" s="6">
        <f t="shared" ref="AE963:AE1026" si="472">AA963-AD963</f>
        <v>0</v>
      </c>
      <c r="AF963" s="17">
        <v>0</v>
      </c>
      <c r="AG963" s="6">
        <f t="shared" ref="AG963:AG1026" si="473">AD963-AF963</f>
        <v>0</v>
      </c>
      <c r="AH963" s="6">
        <f t="shared" si="453"/>
        <v>0</v>
      </c>
      <c r="AI963" s="6">
        <f t="shared" ref="AI963:AI1026" si="474">AC963+AE963+AH963</f>
        <v>0</v>
      </c>
      <c r="AJ963" s="17">
        <v>216.93493954123099</v>
      </c>
      <c r="AK963" s="6">
        <f t="shared" ref="AK963:AK1026" si="475">AJ963-AN963</f>
        <v>175.86520946981099</v>
      </c>
      <c r="AL963" s="6">
        <f t="shared" si="454"/>
        <v>175.86520946981099</v>
      </c>
      <c r="AM963" s="17">
        <v>175.86520946981099</v>
      </c>
      <c r="AN963" s="6">
        <f t="shared" ref="AN963:AN1026" si="476">AJ963-AM963</f>
        <v>41.069730071419997</v>
      </c>
      <c r="AO963" s="6">
        <f t="shared" ref="AO963:AO1026" si="477">AL963+AN963</f>
        <v>216.93493954123099</v>
      </c>
      <c r="AP963" s="17">
        <v>1367.0447266840899</v>
      </c>
      <c r="AQ963" s="6">
        <f t="shared" ref="AQ963:AQ1026" si="478">AS963+AU963+AW963+AY963</f>
        <v>1335.8845343183148</v>
      </c>
      <c r="AR963" s="17">
        <v>83.093846308747104</v>
      </c>
      <c r="AS963" s="6">
        <f t="shared" si="455"/>
        <v>51.933653942966941</v>
      </c>
      <c r="AT963" s="17">
        <v>712.676676190124</v>
      </c>
      <c r="AU963" s="6">
        <f t="shared" si="456"/>
        <v>712.676676190124</v>
      </c>
      <c r="AV963" s="17">
        <v>0</v>
      </c>
      <c r="AW963" s="6">
        <f t="shared" si="457"/>
        <v>0</v>
      </c>
      <c r="AX963" s="17">
        <v>571.27420418522399</v>
      </c>
      <c r="AY963" s="6">
        <f t="shared" si="458"/>
        <v>571.27420418522399</v>
      </c>
      <c r="AZ963" s="20">
        <v>85856691.675125301</v>
      </c>
      <c r="BA963" s="20">
        <v>1197693528.2137201</v>
      </c>
      <c r="BB963" s="20">
        <v>222450495.832901</v>
      </c>
      <c r="BC963" s="20">
        <v>0</v>
      </c>
      <c r="BD963" s="19">
        <f t="shared" si="459"/>
        <v>1506.0007157217465</v>
      </c>
      <c r="BE963" s="18">
        <v>8.4503283868855998</v>
      </c>
      <c r="BF963" s="20">
        <v>0</v>
      </c>
      <c r="BG963" s="20">
        <v>0</v>
      </c>
      <c r="BH963" s="19">
        <f t="shared" ref="BH963:BH1026" si="479">BG963*1000000/454/(BD963*1000)</f>
        <v>0</v>
      </c>
      <c r="BI963" s="18">
        <v>69.532307671705496</v>
      </c>
      <c r="BJ963">
        <v>93</v>
      </c>
      <c r="BK963">
        <v>1824</v>
      </c>
      <c r="BL963" s="22">
        <v>2767.1539199999902</v>
      </c>
      <c r="BM963">
        <v>456</v>
      </c>
      <c r="BN963">
        <v>114</v>
      </c>
      <c r="BO963">
        <v>0.231093092952252</v>
      </c>
    </row>
    <row r="964" spans="1:67" x14ac:dyDescent="0.2">
      <c r="A964" s="27">
        <v>963</v>
      </c>
      <c r="B964" s="18">
        <v>154.516239270456</v>
      </c>
      <c r="C964" s="18">
        <v>353.4</v>
      </c>
      <c r="D964">
        <v>600</v>
      </c>
      <c r="E964">
        <v>2400</v>
      </c>
      <c r="F964">
        <v>0</v>
      </c>
      <c r="G964" s="23">
        <f t="shared" si="460"/>
        <v>1</v>
      </c>
      <c r="H964" s="16">
        <v>86.449771689497695</v>
      </c>
      <c r="I964" s="17">
        <v>85.205495428254494</v>
      </c>
      <c r="J964" s="6">
        <f t="shared" si="461"/>
        <v>85.106489983557964</v>
      </c>
      <c r="K964" s="6">
        <f t="shared" si="462"/>
        <v>80.079884923838648</v>
      </c>
      <c r="L964" s="6">
        <f t="shared" si="463"/>
        <v>0.94093746480802554</v>
      </c>
      <c r="M964" s="6">
        <f t="shared" si="464"/>
        <v>80.173042855973591</v>
      </c>
      <c r="N964" s="16">
        <v>92.885637095203506</v>
      </c>
      <c r="O964" s="17">
        <v>101.15127820047201</v>
      </c>
      <c r="P964" s="6">
        <f t="shared" si="465"/>
        <v>95.400789645831495</v>
      </c>
      <c r="Q964" s="6">
        <f t="shared" si="450"/>
        <v>59.625493528644682</v>
      </c>
      <c r="R964" s="17">
        <v>95.400789645831495</v>
      </c>
      <c r="S964" s="6">
        <f t="shared" si="466"/>
        <v>5.750488554640512</v>
      </c>
      <c r="T964" s="6">
        <f t="shared" si="467"/>
        <v>65.375982083285194</v>
      </c>
      <c r="U964" s="17">
        <v>56.653220902595201</v>
      </c>
      <c r="V964" s="6">
        <f t="shared" si="468"/>
        <v>50.442745253397398</v>
      </c>
      <c r="W964" s="6">
        <f t="shared" si="451"/>
        <v>50.442745253397398</v>
      </c>
      <c r="X964" s="17">
        <v>50.442745253397398</v>
      </c>
      <c r="Y964" s="6">
        <f t="shared" si="469"/>
        <v>6.2104756491978037</v>
      </c>
      <c r="Z964" s="6">
        <f t="shared" si="470"/>
        <v>56.653220902595201</v>
      </c>
      <c r="AA964" s="17">
        <v>0</v>
      </c>
      <c r="AB964" s="6">
        <f t="shared" si="471"/>
        <v>0</v>
      </c>
      <c r="AC964" s="6">
        <f t="shared" si="452"/>
        <v>0</v>
      </c>
      <c r="AD964" s="17">
        <v>0</v>
      </c>
      <c r="AE964" s="6">
        <f t="shared" si="472"/>
        <v>0</v>
      </c>
      <c r="AF964" s="17">
        <v>0</v>
      </c>
      <c r="AG964" s="6">
        <f t="shared" si="473"/>
        <v>0</v>
      </c>
      <c r="AH964" s="6">
        <f t="shared" si="453"/>
        <v>0</v>
      </c>
      <c r="AI964" s="6">
        <f t="shared" si="474"/>
        <v>0</v>
      </c>
      <c r="AJ964" s="17">
        <v>236.79813826080201</v>
      </c>
      <c r="AK964" s="6">
        <f t="shared" si="475"/>
        <v>191.709740826434</v>
      </c>
      <c r="AL964" s="6">
        <f t="shared" si="454"/>
        <v>191.709740826434</v>
      </c>
      <c r="AM964" s="17">
        <v>191.709740826434</v>
      </c>
      <c r="AN964" s="6">
        <f t="shared" si="476"/>
        <v>45.088397434368005</v>
      </c>
      <c r="AO964" s="6">
        <f t="shared" si="477"/>
        <v>236.79813826080201</v>
      </c>
      <c r="AP964" s="17">
        <v>1531.70868004115</v>
      </c>
      <c r="AQ964" s="6">
        <f t="shared" si="478"/>
        <v>1438.3210047267489</v>
      </c>
      <c r="AR964" s="17">
        <v>249.03380083840599</v>
      </c>
      <c r="AS964" s="6">
        <f t="shared" si="455"/>
        <v>155.64612552400374</v>
      </c>
      <c r="AT964" s="17">
        <v>711.968412121455</v>
      </c>
      <c r="AU964" s="6">
        <f t="shared" si="456"/>
        <v>711.968412121455</v>
      </c>
      <c r="AV964" s="17">
        <v>0</v>
      </c>
      <c r="AW964" s="6">
        <f t="shared" si="457"/>
        <v>0</v>
      </c>
      <c r="AX964" s="17">
        <v>570.70646708129004</v>
      </c>
      <c r="AY964" s="6">
        <f t="shared" si="458"/>
        <v>570.70646708129004</v>
      </c>
      <c r="AZ964" s="20">
        <v>228651572.74835801</v>
      </c>
      <c r="BA964" s="20">
        <v>1198149268.63533</v>
      </c>
      <c r="BB964" s="20">
        <v>200555520.52427599</v>
      </c>
      <c r="BC964" s="20">
        <v>0</v>
      </c>
      <c r="BD964" s="19">
        <f t="shared" si="459"/>
        <v>1627.3563619079639</v>
      </c>
      <c r="BE964" s="18">
        <v>14.6734445683113</v>
      </c>
      <c r="BF964" s="20">
        <v>0</v>
      </c>
      <c r="BG964" s="20">
        <v>0</v>
      </c>
      <c r="BH964" s="19">
        <f t="shared" si="479"/>
        <v>0</v>
      </c>
      <c r="BI964" s="18">
        <v>208.596923015116</v>
      </c>
      <c r="BJ964">
        <v>93</v>
      </c>
      <c r="BK964">
        <v>1824</v>
      </c>
      <c r="BL964" s="22">
        <v>2767.1539199999902</v>
      </c>
      <c r="BM964">
        <v>456</v>
      </c>
      <c r="BN964">
        <v>114</v>
      </c>
      <c r="BO964">
        <v>0.208605490592774</v>
      </c>
    </row>
    <row r="965" spans="1:67" x14ac:dyDescent="0.2">
      <c r="A965" s="27">
        <v>964</v>
      </c>
      <c r="B965" s="18">
        <v>206.02165236060799</v>
      </c>
      <c r="C965" s="18">
        <v>353.4</v>
      </c>
      <c r="D965">
        <v>600</v>
      </c>
      <c r="E965">
        <v>2400</v>
      </c>
      <c r="F965">
        <v>0</v>
      </c>
      <c r="G965" s="23">
        <f t="shared" si="460"/>
        <v>1</v>
      </c>
      <c r="H965" s="16">
        <v>90.673515981735093</v>
      </c>
      <c r="I965" s="17">
        <v>87.757709571840294</v>
      </c>
      <c r="J965" s="6">
        <f t="shared" si="461"/>
        <v>87.747755207157255</v>
      </c>
      <c r="K965" s="6">
        <f t="shared" si="462"/>
        <v>81.25442217798232</v>
      </c>
      <c r="L965" s="6">
        <f t="shared" si="463"/>
        <v>0.92600000975699837</v>
      </c>
      <c r="M965" s="6">
        <f t="shared" si="464"/>
        <v>81.26363991977594</v>
      </c>
      <c r="N965" s="16">
        <v>94.868342617537195</v>
      </c>
      <c r="O965" s="17">
        <v>111.145163164178</v>
      </c>
      <c r="P965" s="6">
        <f t="shared" si="465"/>
        <v>104.824058707418</v>
      </c>
      <c r="Q965" s="6">
        <f t="shared" si="450"/>
        <v>65.515036692136249</v>
      </c>
      <c r="R965" s="17">
        <v>104.824058707418</v>
      </c>
      <c r="S965" s="6">
        <f t="shared" si="466"/>
        <v>6.321104456759997</v>
      </c>
      <c r="T965" s="6">
        <f t="shared" si="467"/>
        <v>71.836141148896246</v>
      </c>
      <c r="U965" s="17">
        <v>56.626924844387901</v>
      </c>
      <c r="V965" s="6">
        <f t="shared" si="468"/>
        <v>50.417050581826402</v>
      </c>
      <c r="W965" s="6">
        <f t="shared" si="451"/>
        <v>50.417050581826402</v>
      </c>
      <c r="X965" s="17">
        <v>50.417050581826402</v>
      </c>
      <c r="Y965" s="6">
        <f t="shared" si="469"/>
        <v>6.2098742625614989</v>
      </c>
      <c r="Z965" s="6">
        <f t="shared" si="470"/>
        <v>56.626924844387901</v>
      </c>
      <c r="AA965" s="17">
        <v>0</v>
      </c>
      <c r="AB965" s="6">
        <f t="shared" si="471"/>
        <v>0</v>
      </c>
      <c r="AC965" s="6">
        <f t="shared" si="452"/>
        <v>0</v>
      </c>
      <c r="AD965" s="17">
        <v>0</v>
      </c>
      <c r="AE965" s="6">
        <f t="shared" si="472"/>
        <v>0</v>
      </c>
      <c r="AF965" s="17">
        <v>0</v>
      </c>
      <c r="AG965" s="6">
        <f t="shared" si="473"/>
        <v>0</v>
      </c>
      <c r="AH965" s="6">
        <f t="shared" si="453"/>
        <v>0</v>
      </c>
      <c r="AI965" s="6">
        <f t="shared" si="474"/>
        <v>0</v>
      </c>
      <c r="AJ965" s="17">
        <v>250.829397489255</v>
      </c>
      <c r="AK965" s="6">
        <f t="shared" si="475"/>
        <v>202.858938611138</v>
      </c>
      <c r="AL965" s="6">
        <f t="shared" si="454"/>
        <v>202.858938611138</v>
      </c>
      <c r="AM965" s="17">
        <v>202.858938611138</v>
      </c>
      <c r="AN965" s="6">
        <f t="shared" si="476"/>
        <v>47.970458878117</v>
      </c>
      <c r="AO965" s="6">
        <f t="shared" si="477"/>
        <v>250.829397489255</v>
      </c>
      <c r="AP965" s="17">
        <v>1614.05373191989</v>
      </c>
      <c r="AQ965" s="6">
        <f t="shared" si="478"/>
        <v>1489.5882057562476</v>
      </c>
      <c r="AR965" s="17">
        <v>331.90806976973198</v>
      </c>
      <c r="AS965" s="6">
        <f t="shared" si="455"/>
        <v>207.44254360608249</v>
      </c>
      <c r="AT965" s="17">
        <v>711.67466205999995</v>
      </c>
      <c r="AU965" s="6">
        <f t="shared" si="456"/>
        <v>711.67466205999995</v>
      </c>
      <c r="AV965" s="17">
        <v>0</v>
      </c>
      <c r="AW965" s="6">
        <f t="shared" si="457"/>
        <v>0</v>
      </c>
      <c r="AX965" s="17">
        <v>570.47100009016503</v>
      </c>
      <c r="AY965" s="6">
        <f t="shared" si="458"/>
        <v>570.47100009016503</v>
      </c>
      <c r="AZ965" s="20">
        <v>274555946.09125698</v>
      </c>
      <c r="BA965" s="20">
        <v>1198263724.0929101</v>
      </c>
      <c r="BB965" s="20">
        <v>189273692.47508001</v>
      </c>
      <c r="BC965" s="20">
        <v>0</v>
      </c>
      <c r="BD965" s="19">
        <f t="shared" si="459"/>
        <v>1662.0933626592468</v>
      </c>
      <c r="BE965" s="18">
        <v>18.439783831933699</v>
      </c>
      <c r="BF965" s="20">
        <v>0</v>
      </c>
      <c r="BG965" s="20">
        <v>0</v>
      </c>
      <c r="BH965" s="19">
        <f t="shared" si="479"/>
        <v>0</v>
      </c>
      <c r="BI965" s="18">
        <v>278.12923068682198</v>
      </c>
      <c r="BJ965">
        <v>93</v>
      </c>
      <c r="BK965">
        <v>1824</v>
      </c>
      <c r="BL965" s="22">
        <v>2767.1539199999902</v>
      </c>
      <c r="BM965">
        <v>456</v>
      </c>
      <c r="BN965">
        <v>114</v>
      </c>
      <c r="BO965">
        <v>0.19701840491363201</v>
      </c>
    </row>
    <row r="966" spans="1:67" x14ac:dyDescent="0.2">
      <c r="A966" s="27">
        <v>965</v>
      </c>
      <c r="B966" s="18">
        <v>257.52706545076097</v>
      </c>
      <c r="C966" s="18">
        <v>353.4</v>
      </c>
      <c r="D966">
        <v>600</v>
      </c>
      <c r="E966">
        <v>2400</v>
      </c>
      <c r="F966">
        <v>0</v>
      </c>
      <c r="G966" s="23">
        <f t="shared" si="460"/>
        <v>1</v>
      </c>
      <c r="H966" s="16">
        <v>93.561643835616394</v>
      </c>
      <c r="I966" s="17">
        <v>90.733728312216698</v>
      </c>
      <c r="J966" s="6">
        <f t="shared" si="461"/>
        <v>90.870214661698697</v>
      </c>
      <c r="K966" s="6">
        <f t="shared" si="462"/>
        <v>82.944472841958131</v>
      </c>
      <c r="L966" s="6">
        <f t="shared" si="463"/>
        <v>0.91277954113735327</v>
      </c>
      <c r="M966" s="6">
        <f t="shared" si="464"/>
        <v>82.819890894506443</v>
      </c>
      <c r="N966" s="16">
        <v>96.260448001431101</v>
      </c>
      <c r="O966" s="17">
        <v>127.16759931323401</v>
      </c>
      <c r="P966" s="6">
        <f t="shared" si="465"/>
        <v>119.93274520213301</v>
      </c>
      <c r="Q966" s="6">
        <f t="shared" si="450"/>
        <v>74.957965751333134</v>
      </c>
      <c r="R966" s="17">
        <v>119.93274520213301</v>
      </c>
      <c r="S966" s="6">
        <f t="shared" si="466"/>
        <v>7.2348541111010007</v>
      </c>
      <c r="T966" s="6">
        <f t="shared" si="467"/>
        <v>82.192819862434135</v>
      </c>
      <c r="U966" s="17">
        <v>56.604949745346502</v>
      </c>
      <c r="V966" s="6">
        <f t="shared" si="468"/>
        <v>50.395448821793003</v>
      </c>
      <c r="W966" s="6">
        <f t="shared" si="451"/>
        <v>50.395448821793003</v>
      </c>
      <c r="X966" s="17">
        <v>50.395448821793003</v>
      </c>
      <c r="Y966" s="6">
        <f t="shared" si="469"/>
        <v>6.2095009235534988</v>
      </c>
      <c r="Z966" s="6">
        <f t="shared" si="470"/>
        <v>56.604949745346502</v>
      </c>
      <c r="AA966" s="17">
        <v>0</v>
      </c>
      <c r="AB966" s="6">
        <f t="shared" si="471"/>
        <v>0</v>
      </c>
      <c r="AC966" s="6">
        <f t="shared" si="452"/>
        <v>0</v>
      </c>
      <c r="AD966" s="17">
        <v>0</v>
      </c>
      <c r="AE966" s="6">
        <f t="shared" si="472"/>
        <v>0</v>
      </c>
      <c r="AF966" s="17">
        <v>0</v>
      </c>
      <c r="AG966" s="6">
        <f t="shared" si="473"/>
        <v>0</v>
      </c>
      <c r="AH966" s="6">
        <f t="shared" si="453"/>
        <v>0</v>
      </c>
      <c r="AI966" s="6">
        <f t="shared" si="474"/>
        <v>0</v>
      </c>
      <c r="AJ966" s="17">
        <v>249.41237117086499</v>
      </c>
      <c r="AK966" s="6">
        <f t="shared" si="475"/>
        <v>201.476128278771</v>
      </c>
      <c r="AL966" s="6">
        <f t="shared" si="454"/>
        <v>201.476128278771</v>
      </c>
      <c r="AM966" s="17">
        <v>201.476128278771</v>
      </c>
      <c r="AN966" s="6">
        <f t="shared" si="476"/>
        <v>47.936242892093986</v>
      </c>
      <c r="AO966" s="6">
        <f t="shared" si="477"/>
        <v>249.41237117086499</v>
      </c>
      <c r="AP966" s="17">
        <v>1696.40562547279</v>
      </c>
      <c r="AQ966" s="6">
        <f t="shared" si="478"/>
        <v>1540.8810284370679</v>
      </c>
      <c r="AR966" s="17">
        <v>414.73225876192799</v>
      </c>
      <c r="AS966" s="6">
        <f t="shared" si="455"/>
        <v>259.207661726205</v>
      </c>
      <c r="AT966" s="17">
        <v>711.41250721513302</v>
      </c>
      <c r="AU966" s="6">
        <f t="shared" si="456"/>
        <v>711.41250721513302</v>
      </c>
      <c r="AV966" s="17">
        <v>0</v>
      </c>
      <c r="AW966" s="6">
        <f t="shared" si="457"/>
        <v>0</v>
      </c>
      <c r="AX966" s="17">
        <v>570.26085949572996</v>
      </c>
      <c r="AY966" s="6">
        <f t="shared" si="458"/>
        <v>570.26085949572996</v>
      </c>
      <c r="AZ966" s="20">
        <v>297202774.37373501</v>
      </c>
      <c r="BA966" s="20">
        <v>1198331332.0889399</v>
      </c>
      <c r="BB966" s="20">
        <v>190948942.52239799</v>
      </c>
      <c r="BC966" s="20">
        <v>0</v>
      </c>
      <c r="BD966" s="19">
        <f t="shared" si="459"/>
        <v>1686.4830489850729</v>
      </c>
      <c r="BE966" s="18">
        <v>22.1789209770177</v>
      </c>
      <c r="BF966" s="20">
        <v>0</v>
      </c>
      <c r="BG966" s="20">
        <v>0</v>
      </c>
      <c r="BH966" s="19">
        <f t="shared" si="479"/>
        <v>0</v>
      </c>
      <c r="BI966" s="18">
        <v>347.66153835852703</v>
      </c>
      <c r="BJ966">
        <v>93</v>
      </c>
      <c r="BK966">
        <v>1824</v>
      </c>
      <c r="BL966" s="22">
        <v>2767.1539199999902</v>
      </c>
      <c r="BM966">
        <v>456</v>
      </c>
      <c r="BN966">
        <v>114</v>
      </c>
      <c r="BO966">
        <v>0.19873915255270599</v>
      </c>
    </row>
    <row r="967" spans="1:67" x14ac:dyDescent="0.2">
      <c r="A967" s="27">
        <v>966</v>
      </c>
      <c r="B967" s="18">
        <v>309.03247854091302</v>
      </c>
      <c r="C967" s="18">
        <v>353.4</v>
      </c>
      <c r="D967">
        <v>600</v>
      </c>
      <c r="E967">
        <v>2400</v>
      </c>
      <c r="F967">
        <v>0</v>
      </c>
      <c r="G967" s="23">
        <f t="shared" si="460"/>
        <v>1</v>
      </c>
      <c r="H967" s="16">
        <v>95.536529680365305</v>
      </c>
      <c r="I967" s="17">
        <v>93.901116936385193</v>
      </c>
      <c r="J967" s="6">
        <f t="shared" si="461"/>
        <v>94.112050416168202</v>
      </c>
      <c r="K967" s="6">
        <f t="shared" si="462"/>
        <v>84.743106484305642</v>
      </c>
      <c r="L967" s="6">
        <f t="shared" si="463"/>
        <v>0.90044905099365469</v>
      </c>
      <c r="M967" s="6">
        <f t="shared" si="464"/>
        <v>84.553171632612248</v>
      </c>
      <c r="N967" s="16">
        <v>97.403212384000099</v>
      </c>
      <c r="O967" s="17">
        <v>145.41291943786001</v>
      </c>
      <c r="P967" s="6">
        <f t="shared" si="465"/>
        <v>137.137465091785</v>
      </c>
      <c r="Q967" s="6">
        <f t="shared" si="450"/>
        <v>85.710915682365624</v>
      </c>
      <c r="R967" s="17">
        <v>137.137465091785</v>
      </c>
      <c r="S967" s="6">
        <f t="shared" si="466"/>
        <v>8.2754543460750085</v>
      </c>
      <c r="T967" s="6">
        <f t="shared" si="467"/>
        <v>93.986370028440632</v>
      </c>
      <c r="U967" s="17">
        <v>56.586192946910103</v>
      </c>
      <c r="V967" s="6">
        <f t="shared" si="468"/>
        <v>50.376920441268801</v>
      </c>
      <c r="W967" s="6">
        <f t="shared" si="451"/>
        <v>50.376920441268801</v>
      </c>
      <c r="X967" s="17">
        <v>50.376920441268801</v>
      </c>
      <c r="Y967" s="6">
        <f t="shared" si="469"/>
        <v>6.2092725056413016</v>
      </c>
      <c r="Z967" s="6">
        <f t="shared" si="470"/>
        <v>56.586192946910103</v>
      </c>
      <c r="AA967" s="17">
        <v>0</v>
      </c>
      <c r="AB967" s="6">
        <f t="shared" si="471"/>
        <v>0</v>
      </c>
      <c r="AC967" s="6">
        <f t="shared" si="452"/>
        <v>0</v>
      </c>
      <c r="AD967" s="17">
        <v>0</v>
      </c>
      <c r="AE967" s="6">
        <f t="shared" si="472"/>
        <v>0</v>
      </c>
      <c r="AF967" s="17">
        <v>0</v>
      </c>
      <c r="AG967" s="6">
        <f t="shared" si="473"/>
        <v>0</v>
      </c>
      <c r="AH967" s="6">
        <f t="shared" si="453"/>
        <v>0</v>
      </c>
      <c r="AI967" s="6">
        <f t="shared" si="474"/>
        <v>0</v>
      </c>
      <c r="AJ967" s="17">
        <v>241.24828546501101</v>
      </c>
      <c r="AK967" s="6">
        <f t="shared" si="475"/>
        <v>194.654268100058</v>
      </c>
      <c r="AL967" s="6">
        <f t="shared" si="454"/>
        <v>194.654268100058</v>
      </c>
      <c r="AM967" s="17">
        <v>194.654268100058</v>
      </c>
      <c r="AN967" s="6">
        <f t="shared" si="476"/>
        <v>46.594017364953004</v>
      </c>
      <c r="AO967" s="6">
        <f t="shared" si="477"/>
        <v>241.24828546501101</v>
      </c>
      <c r="AP967" s="17">
        <v>1778.76331321572</v>
      </c>
      <c r="AQ967" s="6">
        <f t="shared" si="478"/>
        <v>1592.1955500052779</v>
      </c>
      <c r="AR967" s="17">
        <v>497.51403522785898</v>
      </c>
      <c r="AS967" s="6">
        <f t="shared" si="455"/>
        <v>310.94627201741184</v>
      </c>
      <c r="AT967" s="17">
        <v>711.17711024930304</v>
      </c>
      <c r="AU967" s="6">
        <f t="shared" si="456"/>
        <v>711.17711024930304</v>
      </c>
      <c r="AV967" s="17">
        <v>0</v>
      </c>
      <c r="AW967" s="6">
        <f t="shared" si="457"/>
        <v>0</v>
      </c>
      <c r="AX967" s="17">
        <v>570.07216773856305</v>
      </c>
      <c r="AY967" s="6">
        <f t="shared" si="458"/>
        <v>570.07216773856305</v>
      </c>
      <c r="AZ967" s="20">
        <v>310892780.31438702</v>
      </c>
      <c r="BA967" s="20">
        <v>1198373139.7281599</v>
      </c>
      <c r="BB967" s="20">
        <v>197238360.925129</v>
      </c>
      <c r="BC967" s="20">
        <v>0</v>
      </c>
      <c r="BD967" s="19">
        <f t="shared" si="459"/>
        <v>1706.5042809676759</v>
      </c>
      <c r="BE967" s="18">
        <v>25.6827812179597</v>
      </c>
      <c r="BF967" s="20">
        <v>0</v>
      </c>
      <c r="BG967" s="20">
        <v>0</v>
      </c>
      <c r="BH967" s="19">
        <f t="shared" si="479"/>
        <v>0</v>
      </c>
      <c r="BI967" s="18">
        <v>417.19384603023298</v>
      </c>
      <c r="BJ967">
        <v>93</v>
      </c>
      <c r="BK967">
        <v>1824</v>
      </c>
      <c r="BL967" s="22">
        <v>2767.1539199999902</v>
      </c>
      <c r="BM967">
        <v>456</v>
      </c>
      <c r="BN967">
        <v>114</v>
      </c>
      <c r="BO967">
        <v>0.205198949375413</v>
      </c>
    </row>
    <row r="968" spans="1:67" x14ac:dyDescent="0.2">
      <c r="A968" s="27">
        <v>967</v>
      </c>
      <c r="B968" s="18">
        <v>360.53789163106501</v>
      </c>
      <c r="C968" s="18">
        <v>353.4</v>
      </c>
      <c r="D968">
        <v>600</v>
      </c>
      <c r="E968">
        <v>2400</v>
      </c>
      <c r="F968">
        <v>0</v>
      </c>
      <c r="G968" s="23">
        <f t="shared" si="460"/>
        <v>1</v>
      </c>
      <c r="H968" s="16">
        <v>97.089041095890394</v>
      </c>
      <c r="I968" s="17">
        <v>97.261896986261704</v>
      </c>
      <c r="J968" s="6">
        <f t="shared" si="461"/>
        <v>97.456937711934856</v>
      </c>
      <c r="K968" s="6">
        <f t="shared" si="462"/>
        <v>86.647603612769373</v>
      </c>
      <c r="L968" s="6">
        <f t="shared" si="463"/>
        <v>0.88908604812603564</v>
      </c>
      <c r="M968" s="6">
        <f t="shared" si="464"/>
        <v>86.474195624756987</v>
      </c>
      <c r="N968" s="16">
        <v>98.315113634523101</v>
      </c>
      <c r="O968" s="17">
        <v>164.237595938574</v>
      </c>
      <c r="P968" s="6">
        <f t="shared" si="465"/>
        <v>154.888193514195</v>
      </c>
      <c r="Q968" s="6">
        <f t="shared" si="450"/>
        <v>96.805120946371872</v>
      </c>
      <c r="R968" s="17">
        <v>154.888193514195</v>
      </c>
      <c r="S968" s="6">
        <f t="shared" si="466"/>
        <v>9.3494024243790079</v>
      </c>
      <c r="T968" s="6">
        <f t="shared" si="467"/>
        <v>106.15452337075088</v>
      </c>
      <c r="U968" s="17">
        <v>56.5698486841817</v>
      </c>
      <c r="V968" s="6">
        <f t="shared" si="468"/>
        <v>50.360717660401399</v>
      </c>
      <c r="W968" s="6">
        <f t="shared" si="451"/>
        <v>50.360717660401399</v>
      </c>
      <c r="X968" s="17">
        <v>50.360717660401399</v>
      </c>
      <c r="Y968" s="6">
        <f t="shared" si="469"/>
        <v>6.2091310237803015</v>
      </c>
      <c r="Z968" s="6">
        <f t="shared" si="470"/>
        <v>56.5698486841817</v>
      </c>
      <c r="AA968" s="17">
        <v>0</v>
      </c>
      <c r="AB968" s="6">
        <f t="shared" si="471"/>
        <v>0</v>
      </c>
      <c r="AC968" s="6">
        <f t="shared" si="452"/>
        <v>0</v>
      </c>
      <c r="AD968" s="17">
        <v>0</v>
      </c>
      <c r="AE968" s="6">
        <f t="shared" si="472"/>
        <v>0</v>
      </c>
      <c r="AF968" s="17">
        <v>0</v>
      </c>
      <c r="AG968" s="6">
        <f t="shared" si="473"/>
        <v>0</v>
      </c>
      <c r="AH968" s="6">
        <f t="shared" si="453"/>
        <v>0</v>
      </c>
      <c r="AI968" s="6">
        <f t="shared" si="474"/>
        <v>0</v>
      </c>
      <c r="AJ968" s="17">
        <v>233.02648833093201</v>
      </c>
      <c r="AK968" s="6">
        <f t="shared" si="475"/>
        <v>187.926152387678</v>
      </c>
      <c r="AL968" s="6">
        <f t="shared" si="454"/>
        <v>187.926152387678</v>
      </c>
      <c r="AM968" s="17">
        <v>187.926152387678</v>
      </c>
      <c r="AN968" s="6">
        <f t="shared" si="476"/>
        <v>45.100335943254009</v>
      </c>
      <c r="AO968" s="6">
        <f t="shared" si="477"/>
        <v>233.02648833093201</v>
      </c>
      <c r="AP968" s="17">
        <v>1861.1259511129799</v>
      </c>
      <c r="AQ968" s="6">
        <f t="shared" si="478"/>
        <v>1643.5286095987419</v>
      </c>
      <c r="AR968" s="17">
        <v>580.259577371315</v>
      </c>
      <c r="AS968" s="6">
        <f t="shared" si="455"/>
        <v>362.66223585707189</v>
      </c>
      <c r="AT968" s="17">
        <v>710.96457336051003</v>
      </c>
      <c r="AU968" s="6">
        <f t="shared" si="456"/>
        <v>710.96457336051003</v>
      </c>
      <c r="AV968" s="17">
        <v>0</v>
      </c>
      <c r="AW968" s="6">
        <f t="shared" si="457"/>
        <v>0</v>
      </c>
      <c r="AX968" s="17">
        <v>569.90180038116</v>
      </c>
      <c r="AY968" s="6">
        <f t="shared" si="458"/>
        <v>569.90180038116</v>
      </c>
      <c r="AZ968" s="20">
        <v>320555878.41434199</v>
      </c>
      <c r="BA968" s="20">
        <v>1198397880.4446199</v>
      </c>
      <c r="BB968" s="20">
        <v>203527032.01787499</v>
      </c>
      <c r="BC968" s="20">
        <v>0</v>
      </c>
      <c r="BD968" s="19">
        <f t="shared" si="459"/>
        <v>1722.4807908768369</v>
      </c>
      <c r="BE968" s="18">
        <v>28.9828158199326</v>
      </c>
      <c r="BF968" s="20">
        <v>0</v>
      </c>
      <c r="BG968" s="20">
        <v>0</v>
      </c>
      <c r="BH968" s="19">
        <f t="shared" si="479"/>
        <v>0</v>
      </c>
      <c r="BI968" s="18">
        <v>486.72615370193802</v>
      </c>
      <c r="BJ968">
        <v>93</v>
      </c>
      <c r="BK968">
        <v>1824</v>
      </c>
      <c r="BL968" s="22">
        <v>2767.1539199999902</v>
      </c>
      <c r="BM968">
        <v>456</v>
      </c>
      <c r="BN968">
        <v>114</v>
      </c>
      <c r="BO968">
        <v>0.21166103340522699</v>
      </c>
    </row>
    <row r="969" spans="1:67" x14ac:dyDescent="0.2">
      <c r="A969" s="27">
        <v>968</v>
      </c>
      <c r="B969" s="18">
        <v>412.043304721217</v>
      </c>
      <c r="C969" s="18">
        <v>353.4</v>
      </c>
      <c r="D969">
        <v>600</v>
      </c>
      <c r="E969">
        <v>2400</v>
      </c>
      <c r="F969">
        <v>0</v>
      </c>
      <c r="G969" s="23">
        <f t="shared" si="460"/>
        <v>1</v>
      </c>
      <c r="H969" s="16">
        <v>97.990867579908596</v>
      </c>
      <c r="I969" s="17">
        <v>100.912708830811</v>
      </c>
      <c r="J969" s="6">
        <f t="shared" si="461"/>
        <v>101.0389020624006</v>
      </c>
      <c r="K969" s="6">
        <f t="shared" si="462"/>
        <v>88.76399552941794</v>
      </c>
      <c r="L969" s="6">
        <f t="shared" si="463"/>
        <v>0.87851306494401737</v>
      </c>
      <c r="M969" s="6">
        <f t="shared" si="464"/>
        <v>88.653133126758974</v>
      </c>
      <c r="N969" s="16">
        <v>98.820694930025496</v>
      </c>
      <c r="O969" s="17">
        <v>183.174686502584</v>
      </c>
      <c r="P969" s="6">
        <f t="shared" si="465"/>
        <v>172.744601601819</v>
      </c>
      <c r="Q969" s="6">
        <f t="shared" si="450"/>
        <v>107.96537600113687</v>
      </c>
      <c r="R969" s="17">
        <v>172.744601601819</v>
      </c>
      <c r="S969" s="6">
        <f t="shared" si="466"/>
        <v>10.430084900764996</v>
      </c>
      <c r="T969" s="6">
        <f t="shared" si="467"/>
        <v>118.39546090190187</v>
      </c>
      <c r="U969" s="17">
        <v>56.555368306923398</v>
      </c>
      <c r="V969" s="6">
        <f t="shared" si="468"/>
        <v>50.346327284973597</v>
      </c>
      <c r="W969" s="6">
        <f t="shared" si="451"/>
        <v>50.346327284973597</v>
      </c>
      <c r="X969" s="17">
        <v>50.346327284973597</v>
      </c>
      <c r="Y969" s="6">
        <f t="shared" si="469"/>
        <v>6.2090410219498011</v>
      </c>
      <c r="Z969" s="6">
        <f t="shared" si="470"/>
        <v>56.555368306923398</v>
      </c>
      <c r="AA969" s="17">
        <v>0</v>
      </c>
      <c r="AB969" s="6">
        <f t="shared" si="471"/>
        <v>0</v>
      </c>
      <c r="AC969" s="6">
        <f t="shared" si="452"/>
        <v>0</v>
      </c>
      <c r="AD969" s="17">
        <v>0</v>
      </c>
      <c r="AE969" s="6">
        <f t="shared" si="472"/>
        <v>0</v>
      </c>
      <c r="AF969" s="17">
        <v>0</v>
      </c>
      <c r="AG969" s="6">
        <f t="shared" si="473"/>
        <v>0</v>
      </c>
      <c r="AH969" s="6">
        <f t="shared" si="453"/>
        <v>0</v>
      </c>
      <c r="AI969" s="6">
        <f t="shared" si="474"/>
        <v>0</v>
      </c>
      <c r="AJ969" s="17">
        <v>229.731650364073</v>
      </c>
      <c r="AK969" s="6">
        <f t="shared" si="475"/>
        <v>185.14061690519799</v>
      </c>
      <c r="AL969" s="6">
        <f t="shared" si="454"/>
        <v>185.14061690519799</v>
      </c>
      <c r="AM969" s="17">
        <v>185.14061690519799</v>
      </c>
      <c r="AN969" s="6">
        <f t="shared" si="476"/>
        <v>44.591033458875017</v>
      </c>
      <c r="AO969" s="6">
        <f t="shared" si="477"/>
        <v>229.731650364073</v>
      </c>
      <c r="AP969" s="17">
        <v>1943.49285147092</v>
      </c>
      <c r="AQ969" s="6">
        <f t="shared" si="478"/>
        <v>1694.8776318467876</v>
      </c>
      <c r="AR969" s="17">
        <v>662.97391899768604</v>
      </c>
      <c r="AS969" s="6">
        <f t="shared" si="455"/>
        <v>414.3586993735538</v>
      </c>
      <c r="AT969" s="17">
        <v>710.77172074274597</v>
      </c>
      <c r="AU969" s="6">
        <f t="shared" si="456"/>
        <v>710.77172074274597</v>
      </c>
      <c r="AV969" s="17">
        <v>0</v>
      </c>
      <c r="AW969" s="6">
        <f t="shared" si="457"/>
        <v>0</v>
      </c>
      <c r="AX969" s="17">
        <v>569.74721173048795</v>
      </c>
      <c r="AY969" s="6">
        <f t="shared" si="458"/>
        <v>569.74721173048795</v>
      </c>
      <c r="AZ969" s="20">
        <v>328068435.36865199</v>
      </c>
      <c r="BA969" s="20">
        <v>1198413816.97874</v>
      </c>
      <c r="BB969" s="20">
        <v>204856322.82664999</v>
      </c>
      <c r="BC969" s="20">
        <v>0</v>
      </c>
      <c r="BD969" s="19">
        <f t="shared" si="459"/>
        <v>1731.338575174042</v>
      </c>
      <c r="BE969" s="18">
        <v>32.243329562615202</v>
      </c>
      <c r="BF969" s="20">
        <v>0</v>
      </c>
      <c r="BG969" s="20">
        <v>0</v>
      </c>
      <c r="BH969" s="19">
        <f t="shared" si="479"/>
        <v>0</v>
      </c>
      <c r="BI969" s="18">
        <v>556.25846137364397</v>
      </c>
      <c r="BJ969">
        <v>93</v>
      </c>
      <c r="BK969">
        <v>1824</v>
      </c>
      <c r="BL969" s="22">
        <v>2767.1539199999902</v>
      </c>
      <c r="BM969">
        <v>456</v>
      </c>
      <c r="BN969">
        <v>114</v>
      </c>
      <c r="BO969">
        <v>0.213026454415463</v>
      </c>
    </row>
    <row r="970" spans="1:67" x14ac:dyDescent="0.2">
      <c r="A970" s="27">
        <v>969</v>
      </c>
      <c r="B970" s="18">
        <v>463.54871781137001</v>
      </c>
      <c r="C970" s="18">
        <v>353.4</v>
      </c>
      <c r="D970">
        <v>600</v>
      </c>
      <c r="E970">
        <v>2400</v>
      </c>
      <c r="F970">
        <v>0</v>
      </c>
      <c r="G970" s="23">
        <f t="shared" si="460"/>
        <v>1</v>
      </c>
      <c r="H970" s="16">
        <v>98.595890410958901</v>
      </c>
      <c r="I970" s="17">
        <v>104.75835103542001</v>
      </c>
      <c r="J970" s="6">
        <f t="shared" si="461"/>
        <v>104.89074293595201</v>
      </c>
      <c r="K970" s="6">
        <f t="shared" si="462"/>
        <v>91.145613239827384</v>
      </c>
      <c r="L970" s="6">
        <f t="shared" si="463"/>
        <v>0.86895764763037653</v>
      </c>
      <c r="M970" s="6">
        <f t="shared" si="464"/>
        <v>91.030570285375788</v>
      </c>
      <c r="N970" s="16">
        <v>99.164677320379297</v>
      </c>
      <c r="O970" s="17">
        <v>202.25775669790301</v>
      </c>
      <c r="P970" s="6">
        <f t="shared" si="465"/>
        <v>190.73838280530899</v>
      </c>
      <c r="Q970" s="6">
        <f t="shared" si="450"/>
        <v>119.21148925331812</v>
      </c>
      <c r="R970" s="17">
        <v>190.73838280530899</v>
      </c>
      <c r="S970" s="6">
        <f t="shared" si="466"/>
        <v>11.519373892594018</v>
      </c>
      <c r="T970" s="6">
        <f t="shared" si="467"/>
        <v>130.73086314591214</v>
      </c>
      <c r="U970" s="17">
        <v>56.542360194535398</v>
      </c>
      <c r="V970" s="6">
        <f t="shared" si="468"/>
        <v>50.3333803256481</v>
      </c>
      <c r="W970" s="6">
        <f t="shared" si="451"/>
        <v>50.3333803256481</v>
      </c>
      <c r="X970" s="17">
        <v>50.3333803256481</v>
      </c>
      <c r="Y970" s="6">
        <f t="shared" si="469"/>
        <v>6.2089798688872975</v>
      </c>
      <c r="Z970" s="6">
        <f t="shared" si="470"/>
        <v>56.542360194535398</v>
      </c>
      <c r="AA970" s="17">
        <v>0</v>
      </c>
      <c r="AB970" s="6">
        <f t="shared" si="471"/>
        <v>0</v>
      </c>
      <c r="AC970" s="6">
        <f t="shared" si="452"/>
        <v>0</v>
      </c>
      <c r="AD970" s="17">
        <v>0</v>
      </c>
      <c r="AE970" s="6">
        <f t="shared" si="472"/>
        <v>0</v>
      </c>
      <c r="AF970" s="17">
        <v>0</v>
      </c>
      <c r="AG970" s="6">
        <f t="shared" si="473"/>
        <v>0</v>
      </c>
      <c r="AH970" s="6">
        <f t="shared" si="453"/>
        <v>0</v>
      </c>
      <c r="AI970" s="6">
        <f t="shared" si="474"/>
        <v>0</v>
      </c>
      <c r="AJ970" s="17">
        <v>228.915414977697</v>
      </c>
      <c r="AK970" s="6">
        <f t="shared" si="475"/>
        <v>184.364959755527</v>
      </c>
      <c r="AL970" s="6">
        <f t="shared" si="454"/>
        <v>184.364959755527</v>
      </c>
      <c r="AM970" s="17">
        <v>184.364959755527</v>
      </c>
      <c r="AN970" s="6">
        <f t="shared" si="476"/>
        <v>44.550455222170001</v>
      </c>
      <c r="AO970" s="6">
        <f t="shared" si="477"/>
        <v>228.915414977697</v>
      </c>
      <c r="AP970" s="17">
        <v>2025.8634483407</v>
      </c>
      <c r="AQ970" s="6">
        <f t="shared" si="478"/>
        <v>1746.2404973056855</v>
      </c>
      <c r="AR970" s="17">
        <v>745.66120276005995</v>
      </c>
      <c r="AS970" s="6">
        <f t="shared" si="455"/>
        <v>466.03825172503747</v>
      </c>
      <c r="AT970" s="17">
        <v>710.59593881413002</v>
      </c>
      <c r="AU970" s="6">
        <f t="shared" si="456"/>
        <v>710.59593881413002</v>
      </c>
      <c r="AV970" s="17">
        <v>0</v>
      </c>
      <c r="AW970" s="6">
        <f t="shared" si="457"/>
        <v>0</v>
      </c>
      <c r="AX970" s="17">
        <v>569.60630676651795</v>
      </c>
      <c r="AY970" s="6">
        <f t="shared" si="458"/>
        <v>569.60630676651795</v>
      </c>
      <c r="AZ970" s="20">
        <v>333864761.69155401</v>
      </c>
      <c r="BA970" s="20">
        <v>1198424487.2925601</v>
      </c>
      <c r="BB970" s="20">
        <v>205075897.66892299</v>
      </c>
      <c r="BC970" s="20">
        <v>0</v>
      </c>
      <c r="BD970" s="19">
        <f t="shared" si="459"/>
        <v>1737.3651466530371</v>
      </c>
      <c r="BE970" s="18">
        <v>35.298881290493803</v>
      </c>
      <c r="BF970" s="20">
        <v>0</v>
      </c>
      <c r="BG970" s="20">
        <v>0</v>
      </c>
      <c r="BH970" s="19">
        <f t="shared" si="479"/>
        <v>0</v>
      </c>
      <c r="BI970" s="18">
        <v>625.79076904534895</v>
      </c>
      <c r="BJ970">
        <v>93</v>
      </c>
      <c r="BK970">
        <v>1824</v>
      </c>
      <c r="BL970" s="22">
        <v>2767.1539199999902</v>
      </c>
      <c r="BM970">
        <v>456</v>
      </c>
      <c r="BN970">
        <v>114</v>
      </c>
      <c r="BO970">
        <v>0.21325214438137999</v>
      </c>
    </row>
    <row r="971" spans="1:67" x14ac:dyDescent="0.2">
      <c r="A971" s="27">
        <v>970</v>
      </c>
      <c r="B971" s="18">
        <v>515.05413090152194</v>
      </c>
      <c r="C971" s="18">
        <v>353.4</v>
      </c>
      <c r="D971">
        <v>600</v>
      </c>
      <c r="E971">
        <v>2400</v>
      </c>
      <c r="F971">
        <v>0</v>
      </c>
      <c r="G971" s="23">
        <f t="shared" si="460"/>
        <v>1</v>
      </c>
      <c r="H971" s="16">
        <v>99.018264840182596</v>
      </c>
      <c r="I971" s="17">
        <v>108.705604488711</v>
      </c>
      <c r="J971" s="6">
        <f t="shared" si="461"/>
        <v>108.80006691823681</v>
      </c>
      <c r="K971" s="6">
        <f t="shared" si="462"/>
        <v>93.570177014015954</v>
      </c>
      <c r="L971" s="6">
        <f t="shared" si="463"/>
        <v>0.86001948035871978</v>
      </c>
      <c r="M971" s="6">
        <f t="shared" si="464"/>
        <v>93.488937484461758</v>
      </c>
      <c r="N971" s="16">
        <v>99.369423138827301</v>
      </c>
      <c r="O971" s="17">
        <v>221.41853298538601</v>
      </c>
      <c r="P971" s="6">
        <f t="shared" si="465"/>
        <v>208.80518453451501</v>
      </c>
      <c r="Q971" s="6">
        <f t="shared" si="450"/>
        <v>130.50324033407188</v>
      </c>
      <c r="R971" s="17">
        <v>208.80518453451501</v>
      </c>
      <c r="S971" s="6">
        <f t="shared" si="466"/>
        <v>12.613348450871001</v>
      </c>
      <c r="T971" s="6">
        <f t="shared" si="467"/>
        <v>143.11658878494288</v>
      </c>
      <c r="U971" s="17">
        <v>56.530612529742299</v>
      </c>
      <c r="V971" s="6">
        <f t="shared" si="468"/>
        <v>50.321671320820002</v>
      </c>
      <c r="W971" s="6">
        <f t="shared" si="451"/>
        <v>50.321671320820002</v>
      </c>
      <c r="X971" s="17">
        <v>50.321671320820002</v>
      </c>
      <c r="Y971" s="6">
        <f t="shared" si="469"/>
        <v>6.2089412089222975</v>
      </c>
      <c r="Z971" s="6">
        <f t="shared" si="470"/>
        <v>56.530612529742299</v>
      </c>
      <c r="AA971" s="17">
        <v>0</v>
      </c>
      <c r="AB971" s="6">
        <f t="shared" si="471"/>
        <v>0</v>
      </c>
      <c r="AC971" s="6">
        <f t="shared" si="452"/>
        <v>0</v>
      </c>
      <c r="AD971" s="17">
        <v>0</v>
      </c>
      <c r="AE971" s="6">
        <f t="shared" si="472"/>
        <v>0</v>
      </c>
      <c r="AF971" s="17">
        <v>0</v>
      </c>
      <c r="AG971" s="6">
        <f t="shared" si="473"/>
        <v>0</v>
      </c>
      <c r="AH971" s="6">
        <f t="shared" si="453"/>
        <v>0</v>
      </c>
      <c r="AI971" s="6">
        <f t="shared" si="474"/>
        <v>0</v>
      </c>
      <c r="AJ971" s="17">
        <v>228.98787823538299</v>
      </c>
      <c r="AK971" s="6">
        <f t="shared" si="475"/>
        <v>184.32574349497301</v>
      </c>
      <c r="AL971" s="6">
        <f t="shared" si="454"/>
        <v>184.32574349497301</v>
      </c>
      <c r="AM971" s="17">
        <v>184.32574349497301</v>
      </c>
      <c r="AN971" s="6">
        <f t="shared" si="476"/>
        <v>44.662134740409982</v>
      </c>
      <c r="AO971" s="6">
        <f t="shared" si="477"/>
        <v>228.98787823538299</v>
      </c>
      <c r="AP971" s="17">
        <v>2108.2372717190401</v>
      </c>
      <c r="AQ971" s="6">
        <f t="shared" si="478"/>
        <v>1797.6154458418116</v>
      </c>
      <c r="AR971" s="17">
        <v>828.32486900596405</v>
      </c>
      <c r="AS971" s="6">
        <f t="shared" si="455"/>
        <v>517.70304312872759</v>
      </c>
      <c r="AT971" s="17">
        <v>710.43505707431405</v>
      </c>
      <c r="AU971" s="6">
        <f t="shared" si="456"/>
        <v>710.43505707431405</v>
      </c>
      <c r="AV971" s="17">
        <v>0</v>
      </c>
      <c r="AW971" s="6">
        <f t="shared" si="457"/>
        <v>0</v>
      </c>
      <c r="AX971" s="17">
        <v>569.47734563876998</v>
      </c>
      <c r="AY971" s="6">
        <f t="shared" si="458"/>
        <v>569.47734563876998</v>
      </c>
      <c r="AZ971" s="20">
        <v>338618817.54801601</v>
      </c>
      <c r="BA971" s="20">
        <v>1198430939.7841401</v>
      </c>
      <c r="BB971" s="20">
        <v>203902536.06009501</v>
      </c>
      <c r="BC971" s="20">
        <v>0</v>
      </c>
      <c r="BD971" s="19">
        <f t="shared" si="459"/>
        <v>1740.9522933922512</v>
      </c>
      <c r="BE971" s="18">
        <v>38.1639438861366</v>
      </c>
      <c r="BF971" s="20">
        <v>0</v>
      </c>
      <c r="BG971" s="20">
        <v>0</v>
      </c>
      <c r="BH971" s="19">
        <f t="shared" si="479"/>
        <v>0</v>
      </c>
      <c r="BI971" s="18">
        <v>695.32307671705496</v>
      </c>
      <c r="BJ971">
        <v>93</v>
      </c>
      <c r="BK971">
        <v>1824</v>
      </c>
      <c r="BL971" s="22">
        <v>2767.1539199999902</v>
      </c>
      <c r="BM971">
        <v>456</v>
      </c>
      <c r="BN971">
        <v>114</v>
      </c>
      <c r="BO971">
        <v>0.21204718538845099</v>
      </c>
    </row>
    <row r="972" spans="1:67" x14ac:dyDescent="0.2">
      <c r="A972" s="27">
        <v>971</v>
      </c>
      <c r="B972" s="18">
        <v>566.55954399167399</v>
      </c>
      <c r="C972" s="18">
        <v>353.4</v>
      </c>
      <c r="D972">
        <v>600</v>
      </c>
      <c r="E972">
        <v>2400</v>
      </c>
      <c r="F972">
        <v>0</v>
      </c>
      <c r="G972" s="23">
        <f t="shared" si="460"/>
        <v>1</v>
      </c>
      <c r="H972" s="16">
        <v>99.235159817351601</v>
      </c>
      <c r="I972" s="17">
        <v>112.76500200132701</v>
      </c>
      <c r="J972" s="6">
        <f t="shared" si="461"/>
        <v>112.87420302265092</v>
      </c>
      <c r="K972" s="6">
        <f t="shared" si="462"/>
        <v>96.155704540508523</v>
      </c>
      <c r="L972" s="6">
        <f t="shared" si="463"/>
        <v>0.8518837959920087</v>
      </c>
      <c r="M972" s="6">
        <f t="shared" si="464"/>
        <v>96.062677959936906</v>
      </c>
      <c r="N972" s="16">
        <v>99.506097269974305</v>
      </c>
      <c r="O972" s="17">
        <v>240.550555455763</v>
      </c>
      <c r="P972" s="6">
        <f t="shared" si="465"/>
        <v>226.84464150975899</v>
      </c>
      <c r="Q972" s="6">
        <f t="shared" si="450"/>
        <v>141.77790094359938</v>
      </c>
      <c r="R972" s="17">
        <v>226.84464150975899</v>
      </c>
      <c r="S972" s="6">
        <f t="shared" si="466"/>
        <v>13.705913946004017</v>
      </c>
      <c r="T972" s="6">
        <f t="shared" si="467"/>
        <v>155.48381488960339</v>
      </c>
      <c r="U972" s="17">
        <v>56.519893860160401</v>
      </c>
      <c r="V972" s="6">
        <f t="shared" si="468"/>
        <v>50.3109800860029</v>
      </c>
      <c r="W972" s="6">
        <f t="shared" si="451"/>
        <v>50.3109800860029</v>
      </c>
      <c r="X972" s="17">
        <v>50.3109800860029</v>
      </c>
      <c r="Y972" s="6">
        <f t="shared" si="469"/>
        <v>6.2089137741575016</v>
      </c>
      <c r="Z972" s="6">
        <f t="shared" si="470"/>
        <v>56.519893860160401</v>
      </c>
      <c r="AA972" s="17">
        <v>0</v>
      </c>
      <c r="AB972" s="6">
        <f t="shared" si="471"/>
        <v>0</v>
      </c>
      <c r="AC972" s="6">
        <f t="shared" si="452"/>
        <v>0</v>
      </c>
      <c r="AD972" s="17">
        <v>0</v>
      </c>
      <c r="AE972" s="6">
        <f t="shared" si="472"/>
        <v>0</v>
      </c>
      <c r="AF972" s="17">
        <v>0</v>
      </c>
      <c r="AG972" s="6">
        <f t="shared" si="473"/>
        <v>0</v>
      </c>
      <c r="AH972" s="6">
        <f t="shared" si="453"/>
        <v>0</v>
      </c>
      <c r="AI972" s="6">
        <f t="shared" si="474"/>
        <v>0</v>
      </c>
      <c r="AJ972" s="17">
        <v>230.489217883039</v>
      </c>
      <c r="AK972" s="6">
        <f t="shared" si="475"/>
        <v>185.443321257766</v>
      </c>
      <c r="AL972" s="6">
        <f t="shared" si="454"/>
        <v>185.443321257766</v>
      </c>
      <c r="AM972" s="17">
        <v>185.443321257766</v>
      </c>
      <c r="AN972" s="6">
        <f t="shared" si="476"/>
        <v>45.045896625273002</v>
      </c>
      <c r="AO972" s="6">
        <f t="shared" si="477"/>
        <v>230.489217883039</v>
      </c>
      <c r="AP972" s="17">
        <v>2190.6139280427401</v>
      </c>
      <c r="AQ972" s="6">
        <f t="shared" si="478"/>
        <v>1849.0010035850773</v>
      </c>
      <c r="AR972" s="17">
        <v>910.967798553786</v>
      </c>
      <c r="AS972" s="6">
        <f t="shared" si="455"/>
        <v>569.35487409611619</v>
      </c>
      <c r="AT972" s="17">
        <v>710.28725802745998</v>
      </c>
      <c r="AU972" s="6">
        <f t="shared" si="456"/>
        <v>710.28725802745998</v>
      </c>
      <c r="AV972" s="17">
        <v>0</v>
      </c>
      <c r="AW972" s="6">
        <f t="shared" si="457"/>
        <v>0</v>
      </c>
      <c r="AX972" s="17">
        <v>569.35887146150105</v>
      </c>
      <c r="AY972" s="6">
        <f t="shared" si="458"/>
        <v>569.35887146150105</v>
      </c>
      <c r="AZ972" s="20">
        <v>342626754.47244799</v>
      </c>
      <c r="BA972" s="20">
        <v>1198435685.3759699</v>
      </c>
      <c r="BB972" s="20">
        <v>202284384.32152799</v>
      </c>
      <c r="BC972" s="20">
        <v>0</v>
      </c>
      <c r="BD972" s="19">
        <f t="shared" si="459"/>
        <v>1743.3468241699456</v>
      </c>
      <c r="BE972" s="18">
        <v>40.818741876341598</v>
      </c>
      <c r="BF972" s="20">
        <v>0</v>
      </c>
      <c r="BG972" s="20">
        <v>0</v>
      </c>
      <c r="BH972" s="19">
        <f t="shared" si="479"/>
        <v>0</v>
      </c>
      <c r="BI972" s="18">
        <v>764.85538438875994</v>
      </c>
      <c r="BJ972">
        <v>93</v>
      </c>
      <c r="BK972">
        <v>1824</v>
      </c>
      <c r="BL972" s="22">
        <v>2767.1539199999902</v>
      </c>
      <c r="BM972">
        <v>456</v>
      </c>
      <c r="BN972">
        <v>114</v>
      </c>
      <c r="BO972">
        <v>0.210385412217382</v>
      </c>
    </row>
    <row r="973" spans="1:67" x14ac:dyDescent="0.2">
      <c r="A973" s="27">
        <v>972</v>
      </c>
      <c r="B973" s="18">
        <v>618.06495708182604</v>
      </c>
      <c r="C973" s="18">
        <v>353.4</v>
      </c>
      <c r="D973">
        <v>600</v>
      </c>
      <c r="E973">
        <v>2400</v>
      </c>
      <c r="F973">
        <v>0</v>
      </c>
      <c r="G973" s="23">
        <f t="shared" si="460"/>
        <v>1</v>
      </c>
      <c r="H973" s="16">
        <v>99.383561643835606</v>
      </c>
      <c r="I973" s="17">
        <v>116.861868490994</v>
      </c>
      <c r="J973" s="6">
        <f t="shared" si="461"/>
        <v>116.98093405066693</v>
      </c>
      <c r="K973" s="6">
        <f t="shared" si="462"/>
        <v>98.777788884311008</v>
      </c>
      <c r="L973" s="6">
        <f t="shared" si="463"/>
        <v>0.84439220532747883</v>
      </c>
      <c r="M973" s="6">
        <f t="shared" si="464"/>
        <v>98.677250853800231</v>
      </c>
      <c r="N973" s="16">
        <v>99.612589565330794</v>
      </c>
      <c r="O973" s="17">
        <v>259.74389929682701</v>
      </c>
      <c r="P973" s="6">
        <f t="shared" si="465"/>
        <v>244.94172339266501</v>
      </c>
      <c r="Q973" s="6">
        <f t="shared" si="450"/>
        <v>153.08857712041564</v>
      </c>
      <c r="R973" s="17">
        <v>244.94172339266501</v>
      </c>
      <c r="S973" s="6">
        <f t="shared" si="466"/>
        <v>14.802175904161999</v>
      </c>
      <c r="T973" s="6">
        <f t="shared" si="467"/>
        <v>167.89075302457763</v>
      </c>
      <c r="U973" s="17">
        <v>56.5100585568958</v>
      </c>
      <c r="V973" s="6">
        <f t="shared" si="468"/>
        <v>50.301165051298099</v>
      </c>
      <c r="W973" s="6">
        <f t="shared" si="451"/>
        <v>50.301165051298099</v>
      </c>
      <c r="X973" s="17">
        <v>50.301165051298099</v>
      </c>
      <c r="Y973" s="6">
        <f t="shared" si="469"/>
        <v>6.2088935055977004</v>
      </c>
      <c r="Z973" s="6">
        <f t="shared" si="470"/>
        <v>56.5100585568958</v>
      </c>
      <c r="AA973" s="17">
        <v>0</v>
      </c>
      <c r="AB973" s="6">
        <f t="shared" si="471"/>
        <v>0</v>
      </c>
      <c r="AC973" s="6">
        <f t="shared" si="452"/>
        <v>0</v>
      </c>
      <c r="AD973" s="17">
        <v>0</v>
      </c>
      <c r="AE973" s="6">
        <f t="shared" si="472"/>
        <v>0</v>
      </c>
      <c r="AF973" s="17">
        <v>0</v>
      </c>
      <c r="AG973" s="6">
        <f t="shared" si="473"/>
        <v>0</v>
      </c>
      <c r="AH973" s="6">
        <f t="shared" si="453"/>
        <v>0</v>
      </c>
      <c r="AI973" s="6">
        <f t="shared" si="474"/>
        <v>0</v>
      </c>
      <c r="AJ973" s="17">
        <v>231.92949739357499</v>
      </c>
      <c r="AK973" s="6">
        <f t="shared" si="475"/>
        <v>186.53489565962499</v>
      </c>
      <c r="AL973" s="6">
        <f t="shared" si="454"/>
        <v>186.53489565962499</v>
      </c>
      <c r="AM973" s="17">
        <v>186.53489565962499</v>
      </c>
      <c r="AN973" s="6">
        <f t="shared" si="476"/>
        <v>45.394601733949997</v>
      </c>
      <c r="AO973" s="6">
        <f t="shared" si="477"/>
        <v>231.92949739357499</v>
      </c>
      <c r="AP973" s="17">
        <v>2272.99308525586</v>
      </c>
      <c r="AQ973" s="6">
        <f t="shared" si="478"/>
        <v>1900.3959270062664</v>
      </c>
      <c r="AR973" s="17">
        <v>993.59242199891401</v>
      </c>
      <c r="AS973" s="6">
        <f t="shared" si="455"/>
        <v>620.99526374932123</v>
      </c>
      <c r="AT973" s="17">
        <v>710.15100822147201</v>
      </c>
      <c r="AU973" s="6">
        <f t="shared" si="456"/>
        <v>710.15100822147201</v>
      </c>
      <c r="AV973" s="17">
        <v>0</v>
      </c>
      <c r="AW973" s="6">
        <f t="shared" si="457"/>
        <v>0</v>
      </c>
      <c r="AX973" s="17">
        <v>569.24965503547298</v>
      </c>
      <c r="AY973" s="6">
        <f t="shared" si="458"/>
        <v>569.24965503547298</v>
      </c>
      <c r="AZ973" s="20">
        <v>345860311.075854</v>
      </c>
      <c r="BA973" s="20">
        <v>1198439446.87414</v>
      </c>
      <c r="BB973" s="20">
        <v>200912811.234597</v>
      </c>
      <c r="BC973" s="20">
        <v>0</v>
      </c>
      <c r="BD973" s="19">
        <f t="shared" si="459"/>
        <v>1745.2125691845911</v>
      </c>
      <c r="BE973" s="18">
        <v>43.265320212150598</v>
      </c>
      <c r="BF973" s="20">
        <v>0</v>
      </c>
      <c r="BG973" s="20">
        <v>0</v>
      </c>
      <c r="BH973" s="19">
        <f t="shared" si="479"/>
        <v>0</v>
      </c>
      <c r="BI973" s="18">
        <v>834.38769206046595</v>
      </c>
      <c r="BJ973">
        <v>93</v>
      </c>
      <c r="BK973">
        <v>1824</v>
      </c>
      <c r="BL973" s="22">
        <v>2767.1539199999902</v>
      </c>
      <c r="BM973">
        <v>456</v>
      </c>
      <c r="BN973">
        <v>114</v>
      </c>
      <c r="BO973">
        <v>0.20897685859038201</v>
      </c>
    </row>
    <row r="974" spans="1:67" x14ac:dyDescent="0.2">
      <c r="A974" s="27">
        <v>973</v>
      </c>
      <c r="B974" s="18">
        <v>669.57037017197899</v>
      </c>
      <c r="C974" s="18">
        <v>353.4</v>
      </c>
      <c r="D974">
        <v>600</v>
      </c>
      <c r="E974">
        <v>2400</v>
      </c>
      <c r="F974">
        <v>0</v>
      </c>
      <c r="G974" s="23">
        <f t="shared" si="460"/>
        <v>1</v>
      </c>
      <c r="H974" s="16">
        <v>99.486301369863</v>
      </c>
      <c r="I974" s="17">
        <v>120.991325331236</v>
      </c>
      <c r="J974" s="6">
        <f t="shared" si="461"/>
        <v>121.1106170223744</v>
      </c>
      <c r="K974" s="6">
        <f t="shared" si="462"/>
        <v>101.41527633394644</v>
      </c>
      <c r="L974" s="6">
        <f t="shared" si="463"/>
        <v>0.83737725748032998</v>
      </c>
      <c r="M974" s="6">
        <f t="shared" si="464"/>
        <v>101.31538418478078</v>
      </c>
      <c r="N974" s="16">
        <v>99.676124312353906</v>
      </c>
      <c r="O974" s="17">
        <v>279.07835256018899</v>
      </c>
      <c r="P974" s="6">
        <f t="shared" si="465"/>
        <v>263.17169147012498</v>
      </c>
      <c r="Q974" s="6">
        <f t="shared" si="450"/>
        <v>164.48230716882813</v>
      </c>
      <c r="R974" s="17">
        <v>263.17169147012498</v>
      </c>
      <c r="S974" s="6">
        <f t="shared" si="466"/>
        <v>15.906661090064006</v>
      </c>
      <c r="T974" s="6">
        <f t="shared" si="467"/>
        <v>180.38896825889213</v>
      </c>
      <c r="U974" s="17">
        <v>56.500978290281701</v>
      </c>
      <c r="V974" s="6">
        <f t="shared" si="468"/>
        <v>50.292101843968801</v>
      </c>
      <c r="W974" s="6">
        <f t="shared" si="451"/>
        <v>50.292101843968801</v>
      </c>
      <c r="X974" s="17">
        <v>50.292101843968801</v>
      </c>
      <c r="Y974" s="6">
        <f t="shared" si="469"/>
        <v>6.2088764463128996</v>
      </c>
      <c r="Z974" s="6">
        <f t="shared" si="470"/>
        <v>56.500978290281701</v>
      </c>
      <c r="AA974" s="17">
        <v>0</v>
      </c>
      <c r="AB974" s="6">
        <f t="shared" si="471"/>
        <v>0</v>
      </c>
      <c r="AC974" s="6">
        <f t="shared" si="452"/>
        <v>0</v>
      </c>
      <c r="AD974" s="17">
        <v>0</v>
      </c>
      <c r="AE974" s="6">
        <f t="shared" si="472"/>
        <v>0</v>
      </c>
      <c r="AF974" s="17">
        <v>0</v>
      </c>
      <c r="AG974" s="6">
        <f t="shared" si="473"/>
        <v>0</v>
      </c>
      <c r="AH974" s="6">
        <f t="shared" si="453"/>
        <v>0</v>
      </c>
      <c r="AI974" s="6">
        <f t="shared" si="474"/>
        <v>0</v>
      </c>
      <c r="AJ974" s="17">
        <v>233.34988971106799</v>
      </c>
      <c r="AK974" s="6">
        <f t="shared" si="475"/>
        <v>187.605328561325</v>
      </c>
      <c r="AL974" s="6">
        <f t="shared" si="454"/>
        <v>187.605328561325</v>
      </c>
      <c r="AM974" s="17">
        <v>187.605328561325</v>
      </c>
      <c r="AN974" s="6">
        <f t="shared" si="476"/>
        <v>45.744561149742992</v>
      </c>
      <c r="AO974" s="6">
        <f t="shared" si="477"/>
        <v>233.34988971106799</v>
      </c>
      <c r="AP974" s="17">
        <v>2355.3744612458099</v>
      </c>
      <c r="AQ974" s="6">
        <f t="shared" si="478"/>
        <v>1951.7991596110669</v>
      </c>
      <c r="AR974" s="17">
        <v>1076.20080435932</v>
      </c>
      <c r="AS974" s="6">
        <f t="shared" si="455"/>
        <v>672.62550272457497</v>
      </c>
      <c r="AT974" s="17">
        <v>710.02500484545396</v>
      </c>
      <c r="AU974" s="6">
        <f t="shared" si="456"/>
        <v>710.02500484545396</v>
      </c>
      <c r="AV974" s="17">
        <v>0</v>
      </c>
      <c r="AW974" s="6">
        <f t="shared" si="457"/>
        <v>0</v>
      </c>
      <c r="AX974" s="17">
        <v>569.14865204103796</v>
      </c>
      <c r="AY974" s="6">
        <f t="shared" si="458"/>
        <v>569.14865204103796</v>
      </c>
      <c r="AZ974" s="20">
        <v>348512454.68432802</v>
      </c>
      <c r="BA974" s="20">
        <v>1198442576.4881101</v>
      </c>
      <c r="BB974" s="20">
        <v>199370666.77999601</v>
      </c>
      <c r="BC974" s="20">
        <v>0</v>
      </c>
      <c r="BD974" s="19">
        <f t="shared" si="459"/>
        <v>1746.325697952434</v>
      </c>
      <c r="BE974" s="18">
        <v>45.537596279299798</v>
      </c>
      <c r="BF974" s="20">
        <v>0</v>
      </c>
      <c r="BG974" s="20">
        <v>0</v>
      </c>
      <c r="BH974" s="19">
        <f t="shared" si="479"/>
        <v>0</v>
      </c>
      <c r="BI974" s="18">
        <v>903.91999973217105</v>
      </c>
      <c r="BJ974">
        <v>93</v>
      </c>
      <c r="BK974">
        <v>1824</v>
      </c>
      <c r="BL974" s="22">
        <v>2767.1539199999902</v>
      </c>
      <c r="BM974">
        <v>456</v>
      </c>
      <c r="BN974">
        <v>114</v>
      </c>
      <c r="BO974">
        <v>0.20739296246431399</v>
      </c>
    </row>
    <row r="975" spans="1:67" x14ac:dyDescent="0.2">
      <c r="A975" s="27">
        <v>974</v>
      </c>
      <c r="B975" s="18">
        <v>721.07578326213104</v>
      </c>
      <c r="C975" s="18">
        <v>353.4</v>
      </c>
      <c r="D975">
        <v>600</v>
      </c>
      <c r="E975">
        <v>2400</v>
      </c>
      <c r="F975">
        <v>0</v>
      </c>
      <c r="G975" s="23">
        <f t="shared" si="460"/>
        <v>1</v>
      </c>
      <c r="H975" s="16">
        <v>99.566210045662004</v>
      </c>
      <c r="I975" s="17">
        <v>125.146500511204</v>
      </c>
      <c r="J975" s="6">
        <f t="shared" si="461"/>
        <v>125.26937369172357</v>
      </c>
      <c r="K975" s="6">
        <f t="shared" si="462"/>
        <v>104.07932180793948</v>
      </c>
      <c r="L975" s="6">
        <f t="shared" si="463"/>
        <v>0.83084411409343462</v>
      </c>
      <c r="M975" s="6">
        <f t="shared" si="464"/>
        <v>103.97723334912484</v>
      </c>
      <c r="N975" s="16">
        <v>99.722336068798</v>
      </c>
      <c r="O975" s="17">
        <v>298.46846249736802</v>
      </c>
      <c r="P975" s="6">
        <f t="shared" si="465"/>
        <v>281.45398009548097</v>
      </c>
      <c r="Q975" s="6">
        <f t="shared" si="450"/>
        <v>175.90873755967561</v>
      </c>
      <c r="R975" s="17">
        <v>281.45398009548097</v>
      </c>
      <c r="S975" s="6">
        <f t="shared" si="466"/>
        <v>17.014482401887051</v>
      </c>
      <c r="T975" s="6">
        <f t="shared" si="467"/>
        <v>192.92321996156267</v>
      </c>
      <c r="U975" s="17">
        <v>56.492565682085001</v>
      </c>
      <c r="V975" s="6">
        <f t="shared" si="468"/>
        <v>50.283704015050098</v>
      </c>
      <c r="W975" s="6">
        <f t="shared" si="451"/>
        <v>50.283704015050098</v>
      </c>
      <c r="X975" s="17">
        <v>50.283704015050098</v>
      </c>
      <c r="Y975" s="6">
        <f t="shared" si="469"/>
        <v>6.2088616670349026</v>
      </c>
      <c r="Z975" s="6">
        <f t="shared" si="470"/>
        <v>56.492565682085001</v>
      </c>
      <c r="AA975" s="17">
        <v>0</v>
      </c>
      <c r="AB975" s="6">
        <f t="shared" si="471"/>
        <v>0</v>
      </c>
      <c r="AC975" s="6">
        <f t="shared" si="452"/>
        <v>0</v>
      </c>
      <c r="AD975" s="17">
        <v>0</v>
      </c>
      <c r="AE975" s="6">
        <f t="shared" si="472"/>
        <v>0</v>
      </c>
      <c r="AF975" s="17">
        <v>0</v>
      </c>
      <c r="AG975" s="6">
        <f t="shared" si="473"/>
        <v>0</v>
      </c>
      <c r="AH975" s="6">
        <f t="shared" si="453"/>
        <v>0</v>
      </c>
      <c r="AI975" s="6">
        <f t="shared" si="474"/>
        <v>0</v>
      </c>
      <c r="AJ975" s="17">
        <v>234.76976589115799</v>
      </c>
      <c r="AK975" s="6">
        <f t="shared" si="475"/>
        <v>188.682993979955</v>
      </c>
      <c r="AL975" s="6">
        <f t="shared" si="454"/>
        <v>188.682993979955</v>
      </c>
      <c r="AM975" s="17">
        <v>188.682993979955</v>
      </c>
      <c r="AN975" s="6">
        <f t="shared" si="476"/>
        <v>46.086771911202987</v>
      </c>
      <c r="AO975" s="6">
        <f t="shared" si="477"/>
        <v>234.76976589115799</v>
      </c>
      <c r="AP975" s="17">
        <v>2437.7578147939498</v>
      </c>
      <c r="AQ975" s="6">
        <f t="shared" si="478"/>
        <v>2003.2097980503113</v>
      </c>
      <c r="AR975" s="17">
        <v>1158.79471131636</v>
      </c>
      <c r="AS975" s="6">
        <f t="shared" si="455"/>
        <v>724.246694572725</v>
      </c>
      <c r="AT975" s="17">
        <v>709.90813393869803</v>
      </c>
      <c r="AU975" s="6">
        <f t="shared" si="456"/>
        <v>709.90813393869803</v>
      </c>
      <c r="AV975" s="17">
        <v>0</v>
      </c>
      <c r="AW975" s="6">
        <f t="shared" si="457"/>
        <v>0</v>
      </c>
      <c r="AX975" s="17">
        <v>569.05496953888803</v>
      </c>
      <c r="AY975" s="6">
        <f t="shared" si="458"/>
        <v>569.05496953888803</v>
      </c>
      <c r="AZ975" s="20">
        <v>350767948.95961899</v>
      </c>
      <c r="BA975" s="20">
        <v>1198445255.7181201</v>
      </c>
      <c r="BB975" s="20">
        <v>197922123.247596</v>
      </c>
      <c r="BC975" s="20">
        <v>0</v>
      </c>
      <c r="BD975" s="19">
        <f t="shared" si="459"/>
        <v>1747.1353279253351</v>
      </c>
      <c r="BE975" s="18">
        <v>47.641768729061901</v>
      </c>
      <c r="BF975" s="20">
        <v>0</v>
      </c>
      <c r="BG975" s="20">
        <v>0</v>
      </c>
      <c r="BH975" s="19">
        <f t="shared" si="479"/>
        <v>0</v>
      </c>
      <c r="BI975" s="18">
        <v>973.45230740387694</v>
      </c>
      <c r="BJ975">
        <v>93</v>
      </c>
      <c r="BK975">
        <v>1824</v>
      </c>
      <c r="BL975" s="22">
        <v>2767.1539199999902</v>
      </c>
      <c r="BM975">
        <v>456</v>
      </c>
      <c r="BN975">
        <v>114</v>
      </c>
      <c r="BO975">
        <v>0.20590521895799899</v>
      </c>
    </row>
    <row r="976" spans="1:67" x14ac:dyDescent="0.2">
      <c r="A976" s="27">
        <v>975</v>
      </c>
      <c r="B976" s="18">
        <v>772.58119635228297</v>
      </c>
      <c r="C976" s="18">
        <v>353.4</v>
      </c>
      <c r="D976">
        <v>600</v>
      </c>
      <c r="E976">
        <v>2400</v>
      </c>
      <c r="F976">
        <v>0</v>
      </c>
      <c r="G976" s="23">
        <f t="shared" si="460"/>
        <v>1</v>
      </c>
      <c r="H976" s="16">
        <v>99.589041095890394</v>
      </c>
      <c r="I976" s="17">
        <v>129.320990764805</v>
      </c>
      <c r="J976" s="6">
        <f t="shared" si="461"/>
        <v>129.44134996979307</v>
      </c>
      <c r="K976" s="6">
        <f t="shared" si="462"/>
        <v>106.7504852471818</v>
      </c>
      <c r="L976" s="6">
        <f t="shared" si="463"/>
        <v>0.82470157544010092</v>
      </c>
      <c r="M976" s="6">
        <f t="shared" si="464"/>
        <v>106.65122482120942</v>
      </c>
      <c r="N976" s="16">
        <v>99.7463260212443</v>
      </c>
      <c r="O976" s="17">
        <v>317.86970705199701</v>
      </c>
      <c r="P976" s="6">
        <f t="shared" si="465"/>
        <v>299.74662129809798</v>
      </c>
      <c r="Q976" s="6">
        <f t="shared" si="450"/>
        <v>187.34163831131124</v>
      </c>
      <c r="R976" s="17">
        <v>299.74662129809798</v>
      </c>
      <c r="S976" s="6">
        <f t="shared" si="466"/>
        <v>18.123085753899034</v>
      </c>
      <c r="T976" s="6">
        <f t="shared" si="467"/>
        <v>205.46472406521028</v>
      </c>
      <c r="U976" s="17">
        <v>56.484754060803198</v>
      </c>
      <c r="V976" s="6">
        <f t="shared" si="468"/>
        <v>50.275904760271303</v>
      </c>
      <c r="W976" s="6">
        <f t="shared" si="451"/>
        <v>50.275904760271303</v>
      </c>
      <c r="X976" s="17">
        <v>50.275904760271303</v>
      </c>
      <c r="Y976" s="6">
        <f t="shared" si="469"/>
        <v>6.2088493005318952</v>
      </c>
      <c r="Z976" s="6">
        <f t="shared" si="470"/>
        <v>56.484754060803198</v>
      </c>
      <c r="AA976" s="17">
        <v>0</v>
      </c>
      <c r="AB976" s="6">
        <f t="shared" si="471"/>
        <v>0</v>
      </c>
      <c r="AC976" s="6">
        <f t="shared" si="452"/>
        <v>0</v>
      </c>
      <c r="AD976" s="17">
        <v>0</v>
      </c>
      <c r="AE976" s="6">
        <f t="shared" si="472"/>
        <v>0</v>
      </c>
      <c r="AF976" s="17">
        <v>0</v>
      </c>
      <c r="AG976" s="6">
        <f t="shared" si="473"/>
        <v>0</v>
      </c>
      <c r="AH976" s="6">
        <f t="shared" si="453"/>
        <v>0</v>
      </c>
      <c r="AI976" s="6">
        <f t="shared" si="474"/>
        <v>0</v>
      </c>
      <c r="AJ976" s="17">
        <v>236.20854519864301</v>
      </c>
      <c r="AK976" s="6">
        <f t="shared" si="475"/>
        <v>189.78018448281301</v>
      </c>
      <c r="AL976" s="6">
        <f t="shared" si="454"/>
        <v>189.78018448281301</v>
      </c>
      <c r="AM976" s="17">
        <v>189.78018448281301</v>
      </c>
      <c r="AN976" s="6">
        <f t="shared" si="476"/>
        <v>46.428360715829996</v>
      </c>
      <c r="AO976" s="6">
        <f t="shared" si="477"/>
        <v>236.20854519864301</v>
      </c>
      <c r="AP976" s="17">
        <v>2520.1429384248399</v>
      </c>
      <c r="AQ976" s="6">
        <f t="shared" si="478"/>
        <v>2054.6270653412594</v>
      </c>
      <c r="AR976" s="17">
        <v>1241.3756615562199</v>
      </c>
      <c r="AS976" s="6">
        <f t="shared" si="455"/>
        <v>775.85978847263743</v>
      </c>
      <c r="AT976" s="17">
        <v>709.79943736866596</v>
      </c>
      <c r="AU976" s="6">
        <f t="shared" si="456"/>
        <v>709.79943736866596</v>
      </c>
      <c r="AV976" s="17">
        <v>0</v>
      </c>
      <c r="AW976" s="6">
        <f t="shared" si="457"/>
        <v>0</v>
      </c>
      <c r="AX976" s="17">
        <v>568.96783949995597</v>
      </c>
      <c r="AY976" s="6">
        <f t="shared" si="458"/>
        <v>568.96783949995597</v>
      </c>
      <c r="AZ976" s="20">
        <v>352773937.46115798</v>
      </c>
      <c r="BA976" s="20">
        <v>1198447582.0620601</v>
      </c>
      <c r="BB976" s="20">
        <v>196334112.36897701</v>
      </c>
      <c r="BC976" s="20">
        <v>0</v>
      </c>
      <c r="BD976" s="19">
        <f t="shared" si="459"/>
        <v>1747.5556318921952</v>
      </c>
      <c r="BE976" s="18">
        <v>49.599368945203601</v>
      </c>
      <c r="BF976" s="20">
        <v>0</v>
      </c>
      <c r="BG976" s="20">
        <v>0</v>
      </c>
      <c r="BH976" s="19">
        <f t="shared" si="479"/>
        <v>0</v>
      </c>
      <c r="BI976" s="18">
        <v>1042.98461507558</v>
      </c>
      <c r="BJ976">
        <v>93</v>
      </c>
      <c r="BK976">
        <v>1824</v>
      </c>
      <c r="BL976" s="22">
        <v>2767.1539199999902</v>
      </c>
      <c r="BM976">
        <v>456</v>
      </c>
      <c r="BN976">
        <v>114</v>
      </c>
      <c r="BO976">
        <v>0.204274234575684</v>
      </c>
    </row>
    <row r="977" spans="1:67" x14ac:dyDescent="0.2">
      <c r="A977" s="27">
        <v>976</v>
      </c>
      <c r="B977" s="18">
        <v>824.08660944243502</v>
      </c>
      <c r="C977" s="18">
        <v>353.4</v>
      </c>
      <c r="D977">
        <v>600</v>
      </c>
      <c r="E977">
        <v>2400</v>
      </c>
      <c r="F977">
        <v>0</v>
      </c>
      <c r="G977" s="23">
        <f t="shared" si="460"/>
        <v>1</v>
      </c>
      <c r="H977" s="16">
        <v>99.611872146118699</v>
      </c>
      <c r="I977" s="17">
        <v>133.51361903979199</v>
      </c>
      <c r="J977" s="6">
        <f t="shared" si="461"/>
        <v>133.64038304078232</v>
      </c>
      <c r="K977" s="6">
        <f t="shared" si="462"/>
        <v>109.45053463821392</v>
      </c>
      <c r="L977" s="6">
        <f t="shared" si="463"/>
        <v>0.81899297314056252</v>
      </c>
      <c r="M977" s="6">
        <f t="shared" si="464"/>
        <v>109.34671581215567</v>
      </c>
      <c r="N977" s="16">
        <v>99.768407446322996</v>
      </c>
      <c r="O977" s="17">
        <v>337.24667616825701</v>
      </c>
      <c r="P977" s="6">
        <f t="shared" si="465"/>
        <v>318.01623877850801</v>
      </c>
      <c r="Q977" s="6">
        <f t="shared" si="450"/>
        <v>198.76014923656751</v>
      </c>
      <c r="R977" s="17">
        <v>318.01623877850801</v>
      </c>
      <c r="S977" s="6">
        <f t="shared" si="466"/>
        <v>19.230437389749</v>
      </c>
      <c r="T977" s="6">
        <f t="shared" si="467"/>
        <v>217.99058662631651</v>
      </c>
      <c r="U977" s="17">
        <v>56.477470428377899</v>
      </c>
      <c r="V977" s="6">
        <f t="shared" si="468"/>
        <v>50.268632652849497</v>
      </c>
      <c r="W977" s="6">
        <f t="shared" si="451"/>
        <v>50.268632652849497</v>
      </c>
      <c r="X977" s="17">
        <v>50.268632652849497</v>
      </c>
      <c r="Y977" s="6">
        <f t="shared" si="469"/>
        <v>6.2088377755284014</v>
      </c>
      <c r="Z977" s="6">
        <f t="shared" si="470"/>
        <v>56.477470428377899</v>
      </c>
      <c r="AA977" s="17">
        <v>0</v>
      </c>
      <c r="AB977" s="6">
        <f t="shared" si="471"/>
        <v>0</v>
      </c>
      <c r="AC977" s="6">
        <f t="shared" si="452"/>
        <v>0</v>
      </c>
      <c r="AD977" s="17">
        <v>0</v>
      </c>
      <c r="AE977" s="6">
        <f t="shared" si="472"/>
        <v>0</v>
      </c>
      <c r="AF977" s="17">
        <v>0</v>
      </c>
      <c r="AG977" s="6">
        <f t="shared" si="473"/>
        <v>0</v>
      </c>
      <c r="AH977" s="6">
        <f t="shared" si="453"/>
        <v>0</v>
      </c>
      <c r="AI977" s="6">
        <f t="shared" si="474"/>
        <v>0</v>
      </c>
      <c r="AJ977" s="17">
        <v>237.70734049287901</v>
      </c>
      <c r="AK977" s="6">
        <f t="shared" si="475"/>
        <v>190.93447871127799</v>
      </c>
      <c r="AL977" s="6">
        <f t="shared" si="454"/>
        <v>190.93447871127799</v>
      </c>
      <c r="AM977" s="17">
        <v>190.93447871127799</v>
      </c>
      <c r="AN977" s="6">
        <f t="shared" si="476"/>
        <v>46.772861781601023</v>
      </c>
      <c r="AO977" s="6">
        <f t="shared" si="477"/>
        <v>237.70734049287901</v>
      </c>
      <c r="AP977" s="17">
        <v>2602.5296527054302</v>
      </c>
      <c r="AQ977" s="6">
        <f t="shared" si="478"/>
        <v>2106.0502895180357</v>
      </c>
      <c r="AR977" s="17">
        <v>1323.9449684997101</v>
      </c>
      <c r="AS977" s="6">
        <f t="shared" si="455"/>
        <v>827.46560531231876</v>
      </c>
      <c r="AT977" s="17">
        <v>709.69808650385903</v>
      </c>
      <c r="AU977" s="6">
        <f t="shared" si="456"/>
        <v>709.69808650385903</v>
      </c>
      <c r="AV977" s="17">
        <v>0</v>
      </c>
      <c r="AW977" s="6">
        <f t="shared" si="457"/>
        <v>0</v>
      </c>
      <c r="AX977" s="17">
        <v>568.88659770185802</v>
      </c>
      <c r="AY977" s="6">
        <f t="shared" si="458"/>
        <v>568.88659770185802</v>
      </c>
      <c r="AZ977" s="20">
        <v>354551823.865345</v>
      </c>
      <c r="BA977" s="20">
        <v>1198449850.1745501</v>
      </c>
      <c r="BB977" s="20">
        <v>194940824.41968301</v>
      </c>
      <c r="BC977" s="20">
        <v>0</v>
      </c>
      <c r="BD977" s="19">
        <f t="shared" si="459"/>
        <v>1747.942498459578</v>
      </c>
      <c r="BE977" s="18">
        <v>51.415863034449998</v>
      </c>
      <c r="BF977" s="20">
        <v>0</v>
      </c>
      <c r="BG977" s="20">
        <v>0</v>
      </c>
      <c r="BH977" s="19">
        <f t="shared" si="479"/>
        <v>0</v>
      </c>
      <c r="BI977" s="18">
        <v>1112.51692274728</v>
      </c>
      <c r="BJ977">
        <v>93</v>
      </c>
      <c r="BK977">
        <v>1824</v>
      </c>
      <c r="BL977" s="22">
        <v>2767.1539199999902</v>
      </c>
      <c r="BM977">
        <v>456</v>
      </c>
      <c r="BN977">
        <v>114</v>
      </c>
      <c r="BO977">
        <v>0.20284323967078399</v>
      </c>
    </row>
    <row r="978" spans="1:67" x14ac:dyDescent="0.2">
      <c r="A978" s="27">
        <v>977</v>
      </c>
      <c r="B978" s="18">
        <v>875.59202253258798</v>
      </c>
      <c r="C978" s="18">
        <v>353.4</v>
      </c>
      <c r="D978">
        <v>600</v>
      </c>
      <c r="E978">
        <v>2400</v>
      </c>
      <c r="F978">
        <v>0</v>
      </c>
      <c r="G978" s="23">
        <f t="shared" si="460"/>
        <v>1</v>
      </c>
      <c r="H978" s="16">
        <v>99.6803652968036</v>
      </c>
      <c r="I978" s="17">
        <v>137.70856186168501</v>
      </c>
      <c r="J978" s="6">
        <f t="shared" si="461"/>
        <v>137.83824938777667</v>
      </c>
      <c r="K978" s="6">
        <f t="shared" si="462"/>
        <v>112.15302482284423</v>
      </c>
      <c r="L978" s="6">
        <f t="shared" si="463"/>
        <v>0.81365677031581496</v>
      </c>
      <c r="M978" s="6">
        <f t="shared" si="464"/>
        <v>112.04750368921424</v>
      </c>
      <c r="N978" s="16">
        <v>99.789294373941502</v>
      </c>
      <c r="O978" s="17">
        <v>356.64576034292702</v>
      </c>
      <c r="P978" s="6">
        <f t="shared" si="465"/>
        <v>336.30659089573101</v>
      </c>
      <c r="Q978" s="6">
        <f t="shared" si="450"/>
        <v>210.19161930983188</v>
      </c>
      <c r="R978" s="17">
        <v>336.30659089573101</v>
      </c>
      <c r="S978" s="6">
        <f t="shared" si="466"/>
        <v>20.339169447196014</v>
      </c>
      <c r="T978" s="6">
        <f t="shared" si="467"/>
        <v>230.53078875702789</v>
      </c>
      <c r="U978" s="17">
        <v>56.470665862138503</v>
      </c>
      <c r="V978" s="6">
        <f t="shared" si="468"/>
        <v>50.261838538976903</v>
      </c>
      <c r="W978" s="6">
        <f t="shared" si="451"/>
        <v>50.261838538976903</v>
      </c>
      <c r="X978" s="17">
        <v>50.261838538976903</v>
      </c>
      <c r="Y978" s="6">
        <f t="shared" si="469"/>
        <v>6.2088273231616</v>
      </c>
      <c r="Z978" s="6">
        <f t="shared" si="470"/>
        <v>56.470665862138503</v>
      </c>
      <c r="AA978" s="17">
        <v>0</v>
      </c>
      <c r="AB978" s="6">
        <f t="shared" si="471"/>
        <v>0</v>
      </c>
      <c r="AC978" s="6">
        <f t="shared" si="452"/>
        <v>0</v>
      </c>
      <c r="AD978" s="17">
        <v>0</v>
      </c>
      <c r="AE978" s="6">
        <f t="shared" si="472"/>
        <v>0</v>
      </c>
      <c r="AF978" s="17">
        <v>0</v>
      </c>
      <c r="AG978" s="6">
        <f t="shared" si="473"/>
        <v>0</v>
      </c>
      <c r="AH978" s="6">
        <f t="shared" si="453"/>
        <v>0</v>
      </c>
      <c r="AI978" s="6">
        <f t="shared" si="474"/>
        <v>0</v>
      </c>
      <c r="AJ978" s="17">
        <v>239.002975355443</v>
      </c>
      <c r="AK978" s="6">
        <f t="shared" si="475"/>
        <v>191.92941280538599</v>
      </c>
      <c r="AL978" s="6">
        <f t="shared" si="454"/>
        <v>191.92941280538599</v>
      </c>
      <c r="AM978" s="17">
        <v>191.92941280538599</v>
      </c>
      <c r="AN978" s="6">
        <f t="shared" si="476"/>
        <v>47.073562550057005</v>
      </c>
      <c r="AO978" s="6">
        <f t="shared" si="477"/>
        <v>239.002975355443</v>
      </c>
      <c r="AP978" s="17">
        <v>2684.9178016620899</v>
      </c>
      <c r="AQ978" s="6">
        <f t="shared" si="478"/>
        <v>2157.4788864689735</v>
      </c>
      <c r="AR978" s="17">
        <v>1406.5037738482999</v>
      </c>
      <c r="AS978" s="6">
        <f t="shared" si="455"/>
        <v>879.06485865518744</v>
      </c>
      <c r="AT978" s="17">
        <v>709.60336104977</v>
      </c>
      <c r="AU978" s="6">
        <f t="shared" si="456"/>
        <v>709.60336104977</v>
      </c>
      <c r="AV978" s="17">
        <v>0</v>
      </c>
      <c r="AW978" s="6">
        <f t="shared" si="457"/>
        <v>0</v>
      </c>
      <c r="AX978" s="17">
        <v>568.81066676401599</v>
      </c>
      <c r="AY978" s="6">
        <f t="shared" si="458"/>
        <v>568.81066676401599</v>
      </c>
      <c r="AZ978" s="20">
        <v>356069499.59630197</v>
      </c>
      <c r="BA978" s="20">
        <v>1198451672.30158</v>
      </c>
      <c r="BB978" s="20">
        <v>193787265.53356799</v>
      </c>
      <c r="BC978" s="20">
        <v>0</v>
      </c>
      <c r="BD978" s="19">
        <f t="shared" si="459"/>
        <v>1748.3084374314499</v>
      </c>
      <c r="BE978" s="18">
        <v>53.105713883282498</v>
      </c>
      <c r="BF978" s="20">
        <v>0</v>
      </c>
      <c r="BG978" s="20">
        <v>0</v>
      </c>
      <c r="BH978" s="19">
        <f t="shared" si="479"/>
        <v>0</v>
      </c>
      <c r="BI978" s="18">
        <v>1182.04923041899</v>
      </c>
      <c r="BJ978">
        <v>93</v>
      </c>
      <c r="BK978">
        <v>1824</v>
      </c>
      <c r="BL978" s="22">
        <v>2767.1539199999902</v>
      </c>
      <c r="BM978">
        <v>456</v>
      </c>
      <c r="BN978">
        <v>114</v>
      </c>
      <c r="BO978">
        <v>0.20165846081570299</v>
      </c>
    </row>
    <row r="979" spans="1:67" x14ac:dyDescent="0.2">
      <c r="A979" s="27">
        <v>978</v>
      </c>
      <c r="B979" s="18">
        <v>927.09743562274002</v>
      </c>
      <c r="C979" s="18">
        <v>353.4</v>
      </c>
      <c r="D979">
        <v>600</v>
      </c>
      <c r="E979">
        <v>2400</v>
      </c>
      <c r="F979">
        <v>0</v>
      </c>
      <c r="G979" s="23">
        <f t="shared" si="460"/>
        <v>1</v>
      </c>
      <c r="H979" s="16">
        <v>99.703196347031906</v>
      </c>
      <c r="I979" s="17">
        <v>141.90401988493599</v>
      </c>
      <c r="J979" s="6">
        <f t="shared" si="461"/>
        <v>142.03588854602347</v>
      </c>
      <c r="K979" s="6">
        <f t="shared" si="462"/>
        <v>114.85549101384497</v>
      </c>
      <c r="L979" s="6">
        <f t="shared" si="463"/>
        <v>0.80863711410957018</v>
      </c>
      <c r="M979" s="6">
        <f t="shared" si="464"/>
        <v>114.74885712030171</v>
      </c>
      <c r="N979" s="16">
        <v>99.8094162098011</v>
      </c>
      <c r="O979" s="17">
        <v>376.10207777787701</v>
      </c>
      <c r="P979" s="6">
        <f t="shared" si="465"/>
        <v>354.65080369106897</v>
      </c>
      <c r="Q979" s="6">
        <f t="shared" si="450"/>
        <v>221.65675230691812</v>
      </c>
      <c r="R979" s="17">
        <v>354.65080369106897</v>
      </c>
      <c r="S979" s="6">
        <f t="shared" si="466"/>
        <v>21.451274086808041</v>
      </c>
      <c r="T979" s="6">
        <f t="shared" si="467"/>
        <v>243.10802639372616</v>
      </c>
      <c r="U979" s="17">
        <v>56.4643105448516</v>
      </c>
      <c r="V979" s="6">
        <f t="shared" si="468"/>
        <v>50.255490979681703</v>
      </c>
      <c r="W979" s="6">
        <f t="shared" si="451"/>
        <v>50.255490979681703</v>
      </c>
      <c r="X979" s="17">
        <v>50.255490979681703</v>
      </c>
      <c r="Y979" s="6">
        <f t="shared" si="469"/>
        <v>6.2088195651698967</v>
      </c>
      <c r="Z979" s="6">
        <f t="shared" si="470"/>
        <v>56.4643105448516</v>
      </c>
      <c r="AA979" s="17">
        <v>0</v>
      </c>
      <c r="AB979" s="6">
        <f t="shared" si="471"/>
        <v>0</v>
      </c>
      <c r="AC979" s="6">
        <f t="shared" si="452"/>
        <v>0</v>
      </c>
      <c r="AD979" s="17">
        <v>0</v>
      </c>
      <c r="AE979" s="6">
        <f t="shared" si="472"/>
        <v>0</v>
      </c>
      <c r="AF979" s="17">
        <v>0</v>
      </c>
      <c r="AG979" s="6">
        <f t="shared" si="473"/>
        <v>0</v>
      </c>
      <c r="AH979" s="6">
        <f t="shared" si="453"/>
        <v>0</v>
      </c>
      <c r="AI979" s="6">
        <f t="shared" si="474"/>
        <v>0</v>
      </c>
      <c r="AJ979" s="17">
        <v>240.06631067945</v>
      </c>
      <c r="AK979" s="6">
        <f t="shared" si="475"/>
        <v>192.73955394164699</v>
      </c>
      <c r="AL979" s="6">
        <f t="shared" si="454"/>
        <v>192.73955394164699</v>
      </c>
      <c r="AM979" s="17">
        <v>192.73955394164699</v>
      </c>
      <c r="AN979" s="6">
        <f t="shared" si="476"/>
        <v>47.326756737803009</v>
      </c>
      <c r="AO979" s="6">
        <f t="shared" si="477"/>
        <v>240.06631067945</v>
      </c>
      <c r="AP979" s="17">
        <v>2767.3072490680802</v>
      </c>
      <c r="AQ979" s="6">
        <f t="shared" si="478"/>
        <v>2208.9123460332466</v>
      </c>
      <c r="AR979" s="17">
        <v>1489.0530747595401</v>
      </c>
      <c r="AS979" s="6">
        <f t="shared" si="455"/>
        <v>930.65817172471259</v>
      </c>
      <c r="AT979" s="17">
        <v>709.51463190402001</v>
      </c>
      <c r="AU979" s="6">
        <f t="shared" si="456"/>
        <v>709.51463190402001</v>
      </c>
      <c r="AV979" s="17">
        <v>0</v>
      </c>
      <c r="AW979" s="6">
        <f t="shared" si="457"/>
        <v>0</v>
      </c>
      <c r="AX979" s="17">
        <v>568.73954240451405</v>
      </c>
      <c r="AY979" s="6">
        <f t="shared" si="458"/>
        <v>568.73954240451405</v>
      </c>
      <c r="AZ979" s="20">
        <v>357379144.95560002</v>
      </c>
      <c r="BA979" s="20">
        <v>1198452735.92168</v>
      </c>
      <c r="BB979" s="20">
        <v>192829091.11842701</v>
      </c>
      <c r="BC979" s="20">
        <v>0</v>
      </c>
      <c r="BD979" s="19">
        <f t="shared" si="459"/>
        <v>1748.6609719957071</v>
      </c>
      <c r="BE979" s="18">
        <v>54.681455198690699</v>
      </c>
      <c r="BF979" s="20">
        <v>0</v>
      </c>
      <c r="BG979" s="20">
        <v>0</v>
      </c>
      <c r="BH979" s="19">
        <f t="shared" si="479"/>
        <v>0</v>
      </c>
      <c r="BI979" s="18">
        <v>1251.5815380906899</v>
      </c>
      <c r="BJ979">
        <v>93</v>
      </c>
      <c r="BK979">
        <v>1824</v>
      </c>
      <c r="BL979" s="22">
        <v>2767.1539199999902</v>
      </c>
      <c r="BM979">
        <v>456</v>
      </c>
      <c r="BN979">
        <v>114</v>
      </c>
      <c r="BO979">
        <v>0.200674357265368</v>
      </c>
    </row>
    <row r="980" spans="1:67" x14ac:dyDescent="0.2">
      <c r="A980" s="27">
        <v>979</v>
      </c>
      <c r="B980" s="18">
        <v>978.60284871289196</v>
      </c>
      <c r="C980" s="18">
        <v>353.4</v>
      </c>
      <c r="D980">
        <v>600</v>
      </c>
      <c r="E980">
        <v>2400</v>
      </c>
      <c r="F980">
        <v>0</v>
      </c>
      <c r="G980" s="23">
        <f t="shared" si="460"/>
        <v>1</v>
      </c>
      <c r="H980" s="16">
        <v>99.703196347031906</v>
      </c>
      <c r="I980" s="17">
        <v>146.10119767459099</v>
      </c>
      <c r="J980" s="6">
        <f t="shared" si="461"/>
        <v>146.23725468191518</v>
      </c>
      <c r="K980" s="6">
        <f t="shared" si="462"/>
        <v>117.55999701897946</v>
      </c>
      <c r="L980" s="6">
        <f t="shared" si="463"/>
        <v>0.8038990972217549</v>
      </c>
      <c r="M980" s="6">
        <f t="shared" si="464"/>
        <v>117.45062091362085</v>
      </c>
      <c r="N980" s="16">
        <v>99.829468949731705</v>
      </c>
      <c r="O980" s="17">
        <v>395.593544868864</v>
      </c>
      <c r="P980" s="6">
        <f t="shared" si="465"/>
        <v>373.02806209857198</v>
      </c>
      <c r="Q980" s="6">
        <f t="shared" si="450"/>
        <v>233.14253881160749</v>
      </c>
      <c r="R980" s="17">
        <v>373.02806209857198</v>
      </c>
      <c r="S980" s="6">
        <f t="shared" si="466"/>
        <v>22.565482770292022</v>
      </c>
      <c r="T980" s="6">
        <f t="shared" si="467"/>
        <v>255.70802158189952</v>
      </c>
      <c r="U980" s="17">
        <v>56.458362797168498</v>
      </c>
      <c r="V980" s="6">
        <f t="shared" si="468"/>
        <v>50.249548579138597</v>
      </c>
      <c r="W980" s="6">
        <f t="shared" si="451"/>
        <v>50.249548579138597</v>
      </c>
      <c r="X980" s="17">
        <v>50.249548579138597</v>
      </c>
      <c r="Y980" s="6">
        <f t="shared" si="469"/>
        <v>6.2088142180299002</v>
      </c>
      <c r="Z980" s="6">
        <f t="shared" si="470"/>
        <v>56.458362797168498</v>
      </c>
      <c r="AA980" s="17">
        <v>0</v>
      </c>
      <c r="AB980" s="6">
        <f t="shared" si="471"/>
        <v>0</v>
      </c>
      <c r="AC980" s="6">
        <f t="shared" si="452"/>
        <v>0</v>
      </c>
      <c r="AD980" s="17">
        <v>0</v>
      </c>
      <c r="AE980" s="6">
        <f t="shared" si="472"/>
        <v>0</v>
      </c>
      <c r="AF980" s="17">
        <v>0</v>
      </c>
      <c r="AG980" s="6">
        <f t="shared" si="473"/>
        <v>0</v>
      </c>
      <c r="AH980" s="6">
        <f t="shared" si="453"/>
        <v>0</v>
      </c>
      <c r="AI980" s="6">
        <f t="shared" si="474"/>
        <v>0</v>
      </c>
      <c r="AJ980" s="17">
        <v>240.962758103319</v>
      </c>
      <c r="AK980" s="6">
        <f t="shared" si="475"/>
        <v>193.420491048061</v>
      </c>
      <c r="AL980" s="6">
        <f t="shared" si="454"/>
        <v>193.420491048061</v>
      </c>
      <c r="AM980" s="17">
        <v>193.420491048061</v>
      </c>
      <c r="AN980" s="6">
        <f t="shared" si="476"/>
        <v>47.542267055258009</v>
      </c>
      <c r="AO980" s="6">
        <f t="shared" si="477"/>
        <v>240.962758103319</v>
      </c>
      <c r="AP980" s="17">
        <v>2849.6978754143602</v>
      </c>
      <c r="AQ980" s="6">
        <f t="shared" si="478"/>
        <v>2260.3502206568382</v>
      </c>
      <c r="AR980" s="17">
        <v>1571.59374602005</v>
      </c>
      <c r="AS980" s="6">
        <f t="shared" si="455"/>
        <v>982.24609126253131</v>
      </c>
      <c r="AT980" s="17">
        <v>709.43134716752002</v>
      </c>
      <c r="AU980" s="6">
        <f t="shared" si="456"/>
        <v>709.43134716752002</v>
      </c>
      <c r="AV980" s="17">
        <v>0</v>
      </c>
      <c r="AW980" s="6">
        <f t="shared" si="457"/>
        <v>0</v>
      </c>
      <c r="AX980" s="17">
        <v>568.67278222678704</v>
      </c>
      <c r="AY980" s="6">
        <f t="shared" si="458"/>
        <v>568.67278222678704</v>
      </c>
      <c r="AZ980" s="20">
        <v>358556590.34224403</v>
      </c>
      <c r="BA980" s="20">
        <v>1198453606.08588</v>
      </c>
      <c r="BB980" s="20">
        <v>192002099.57116899</v>
      </c>
      <c r="BC980" s="20">
        <v>0</v>
      </c>
      <c r="BD980" s="19">
        <f t="shared" si="459"/>
        <v>1749.0122959992927</v>
      </c>
      <c r="BE980" s="18">
        <v>56.153998346984103</v>
      </c>
      <c r="BF980" s="20">
        <v>0</v>
      </c>
      <c r="BG980" s="20">
        <v>0</v>
      </c>
      <c r="BH980" s="19">
        <f t="shared" si="479"/>
        <v>0</v>
      </c>
      <c r="BI980" s="18">
        <v>1321.1138457623999</v>
      </c>
      <c r="BJ980">
        <v>93</v>
      </c>
      <c r="BK980">
        <v>1824</v>
      </c>
      <c r="BL980" s="22">
        <v>2767.1539199999902</v>
      </c>
      <c r="BM980">
        <v>456</v>
      </c>
      <c r="BN980">
        <v>114</v>
      </c>
      <c r="BO980">
        <v>0.19982498789758801</v>
      </c>
    </row>
    <row r="981" spans="1:67" x14ac:dyDescent="0.2">
      <c r="A981" s="27">
        <v>980</v>
      </c>
      <c r="B981" s="18">
        <v>1030.10826180304</v>
      </c>
      <c r="C981" s="18">
        <v>353.4</v>
      </c>
      <c r="D981">
        <v>600</v>
      </c>
      <c r="E981">
        <v>2400</v>
      </c>
      <c r="F981">
        <v>0</v>
      </c>
      <c r="G981" s="23">
        <f t="shared" si="460"/>
        <v>1</v>
      </c>
      <c r="H981" s="16">
        <v>99.737442922374399</v>
      </c>
      <c r="I981" s="17">
        <v>150.29889966663001</v>
      </c>
      <c r="J981" s="6">
        <f t="shared" si="461"/>
        <v>150.44127054545936</v>
      </c>
      <c r="K981" s="6">
        <f t="shared" si="462"/>
        <v>120.26565464539007</v>
      </c>
      <c r="L981" s="6">
        <f t="shared" si="463"/>
        <v>0.79941929637618281</v>
      </c>
      <c r="M981" s="6">
        <f t="shared" si="464"/>
        <v>120.15184061761185</v>
      </c>
      <c r="N981" s="16">
        <v>99.849500333642894</v>
      </c>
      <c r="O981" s="17">
        <v>415.06999500415498</v>
      </c>
      <c r="P981" s="6">
        <f t="shared" si="465"/>
        <v>391.39106960030699</v>
      </c>
      <c r="Q981" s="6">
        <f t="shared" si="450"/>
        <v>244.61941850019187</v>
      </c>
      <c r="R981" s="17">
        <v>391.39106960030699</v>
      </c>
      <c r="S981" s="6">
        <f t="shared" si="466"/>
        <v>23.678925403847984</v>
      </c>
      <c r="T981" s="6">
        <f t="shared" si="467"/>
        <v>268.29834390403983</v>
      </c>
      <c r="U981" s="17">
        <v>56.4527798169633</v>
      </c>
      <c r="V981" s="6">
        <f t="shared" si="468"/>
        <v>50.243969454382103</v>
      </c>
      <c r="W981" s="6">
        <f t="shared" si="451"/>
        <v>50.243969454382103</v>
      </c>
      <c r="X981" s="17">
        <v>50.243969454382103</v>
      </c>
      <c r="Y981" s="6">
        <f t="shared" si="469"/>
        <v>6.2088103625811968</v>
      </c>
      <c r="Z981" s="6">
        <f t="shared" si="470"/>
        <v>56.4527798169633</v>
      </c>
      <c r="AA981" s="17">
        <v>0</v>
      </c>
      <c r="AB981" s="6">
        <f t="shared" si="471"/>
        <v>0</v>
      </c>
      <c r="AC981" s="6">
        <f t="shared" si="452"/>
        <v>0</v>
      </c>
      <c r="AD981" s="17">
        <v>0</v>
      </c>
      <c r="AE981" s="6">
        <f t="shared" si="472"/>
        <v>0</v>
      </c>
      <c r="AF981" s="17">
        <v>0</v>
      </c>
      <c r="AG981" s="6">
        <f t="shared" si="473"/>
        <v>0</v>
      </c>
      <c r="AH981" s="6">
        <f t="shared" si="453"/>
        <v>0</v>
      </c>
      <c r="AI981" s="6">
        <f t="shared" si="474"/>
        <v>0</v>
      </c>
      <c r="AJ981" s="17">
        <v>241.758180857497</v>
      </c>
      <c r="AK981" s="6">
        <f t="shared" si="475"/>
        <v>194.02400950626699</v>
      </c>
      <c r="AL981" s="6">
        <f t="shared" si="454"/>
        <v>194.02400950626699</v>
      </c>
      <c r="AM981" s="17">
        <v>194.02400950626699</v>
      </c>
      <c r="AN981" s="6">
        <f t="shared" si="476"/>
        <v>47.734171351230003</v>
      </c>
      <c r="AO981" s="6">
        <f t="shared" si="477"/>
        <v>241.758180857497</v>
      </c>
      <c r="AP981" s="17">
        <v>2932.0895754214698</v>
      </c>
      <c r="AQ981" s="6">
        <f t="shared" si="478"/>
        <v>2311.7921160745559</v>
      </c>
      <c r="AR981" s="17">
        <v>1654.1265582584299</v>
      </c>
      <c r="AS981" s="6">
        <f t="shared" si="455"/>
        <v>1033.8290989115187</v>
      </c>
      <c r="AT981" s="17">
        <v>709.35302065403096</v>
      </c>
      <c r="AU981" s="6">
        <f t="shared" si="456"/>
        <v>709.35302065403096</v>
      </c>
      <c r="AV981" s="17">
        <v>0</v>
      </c>
      <c r="AW981" s="6">
        <f t="shared" si="457"/>
        <v>0</v>
      </c>
      <c r="AX981" s="17">
        <v>568.60999650900601</v>
      </c>
      <c r="AY981" s="6">
        <f t="shared" si="458"/>
        <v>568.60999650900601</v>
      </c>
      <c r="AZ981" s="20">
        <v>359661508.06821901</v>
      </c>
      <c r="BA981" s="20">
        <v>1198454194.09815</v>
      </c>
      <c r="BB981" s="20">
        <v>191247543.679052</v>
      </c>
      <c r="BC981" s="20">
        <v>0</v>
      </c>
      <c r="BD981" s="19">
        <f t="shared" si="459"/>
        <v>1749.3632458454208</v>
      </c>
      <c r="BE981" s="18">
        <v>57.533448588380601</v>
      </c>
      <c r="BF981" s="20">
        <v>0</v>
      </c>
      <c r="BG981" s="20">
        <v>0</v>
      </c>
      <c r="BH981" s="19">
        <f t="shared" si="479"/>
        <v>0</v>
      </c>
      <c r="BI981" s="18">
        <v>1390.6461534341099</v>
      </c>
      <c r="BJ981">
        <v>93</v>
      </c>
      <c r="BK981">
        <v>1824</v>
      </c>
      <c r="BL981" s="22">
        <v>2767.1539199999902</v>
      </c>
      <c r="BM981">
        <v>456</v>
      </c>
      <c r="BN981">
        <v>114</v>
      </c>
      <c r="BO981">
        <v>0.19905001394767399</v>
      </c>
    </row>
    <row r="982" spans="1:67" x14ac:dyDescent="0.2">
      <c r="A982" s="27">
        <v>981</v>
      </c>
      <c r="B982" s="18">
        <v>20.602165236060799</v>
      </c>
      <c r="C982" s="18">
        <v>402.79999999999899</v>
      </c>
      <c r="D982">
        <v>600</v>
      </c>
      <c r="E982">
        <v>2400</v>
      </c>
      <c r="F982">
        <v>0</v>
      </c>
      <c r="G982" s="23">
        <f t="shared" si="460"/>
        <v>1</v>
      </c>
      <c r="H982" s="16">
        <v>81.358447488584403</v>
      </c>
      <c r="I982" s="17">
        <v>84.080058620473295</v>
      </c>
      <c r="J982" s="6">
        <f t="shared" si="461"/>
        <v>84.150911469148156</v>
      </c>
      <c r="K982" s="6">
        <f t="shared" si="462"/>
        <v>83.435080491924765</v>
      </c>
      <c r="L982" s="6">
        <f t="shared" si="463"/>
        <v>0.99149348515986269</v>
      </c>
      <c r="M982" s="6">
        <f t="shared" si="464"/>
        <v>83.364830354058626</v>
      </c>
      <c r="N982" s="16">
        <v>87.692405488532103</v>
      </c>
      <c r="O982" s="17">
        <v>93.238002371993105</v>
      </c>
      <c r="P982" s="6">
        <f t="shared" si="465"/>
        <v>87.940731117139805</v>
      </c>
      <c r="Q982" s="6">
        <f t="shared" si="450"/>
        <v>54.96295694821238</v>
      </c>
      <c r="R982" s="17">
        <v>87.940731117139805</v>
      </c>
      <c r="S982" s="6">
        <f t="shared" si="466"/>
        <v>5.2972712548532996</v>
      </c>
      <c r="T982" s="6">
        <f t="shared" si="467"/>
        <v>60.26022820306568</v>
      </c>
      <c r="U982" s="17">
        <v>62.450669302763401</v>
      </c>
      <c r="V982" s="6">
        <f t="shared" si="468"/>
        <v>55.608740169989801</v>
      </c>
      <c r="W982" s="6">
        <f t="shared" si="451"/>
        <v>55.608740169989801</v>
      </c>
      <c r="X982" s="17">
        <v>55.608740169989801</v>
      </c>
      <c r="Y982" s="6">
        <f t="shared" si="469"/>
        <v>6.8419291327736005</v>
      </c>
      <c r="Z982" s="6">
        <f t="shared" si="470"/>
        <v>62.450669302763401</v>
      </c>
      <c r="AA982" s="17">
        <v>0</v>
      </c>
      <c r="AB982" s="6">
        <f t="shared" si="471"/>
        <v>0</v>
      </c>
      <c r="AC982" s="6">
        <f t="shared" si="452"/>
        <v>0</v>
      </c>
      <c r="AD982" s="17">
        <v>0</v>
      </c>
      <c r="AE982" s="6">
        <f t="shared" si="472"/>
        <v>0</v>
      </c>
      <c r="AF982" s="17">
        <v>0</v>
      </c>
      <c r="AG982" s="6">
        <f t="shared" si="473"/>
        <v>0</v>
      </c>
      <c r="AH982" s="6">
        <f t="shared" si="453"/>
        <v>0</v>
      </c>
      <c r="AI982" s="6">
        <f t="shared" si="474"/>
        <v>0</v>
      </c>
      <c r="AJ982" s="17">
        <v>185.10895383206599</v>
      </c>
      <c r="AK982" s="6">
        <f t="shared" si="475"/>
        <v>150.347607637907</v>
      </c>
      <c r="AL982" s="6">
        <f t="shared" si="454"/>
        <v>150.347607637907</v>
      </c>
      <c r="AM982" s="17">
        <v>150.347607637907</v>
      </c>
      <c r="AN982" s="6">
        <f t="shared" si="476"/>
        <v>34.761346194158989</v>
      </c>
      <c r="AO982" s="6">
        <f t="shared" si="477"/>
        <v>185.10895383206599</v>
      </c>
      <c r="AP982" s="17">
        <v>1416.34936847786</v>
      </c>
      <c r="AQ982" s="6">
        <f t="shared" si="478"/>
        <v>1403.889342867438</v>
      </c>
      <c r="AR982" s="17">
        <v>33.226734961140998</v>
      </c>
      <c r="AS982" s="6">
        <f t="shared" si="455"/>
        <v>20.766709350713125</v>
      </c>
      <c r="AT982" s="17">
        <v>812.03411686320396</v>
      </c>
      <c r="AU982" s="6">
        <f t="shared" si="456"/>
        <v>812.03411686320396</v>
      </c>
      <c r="AV982" s="17">
        <v>0</v>
      </c>
      <c r="AW982" s="6">
        <f t="shared" si="457"/>
        <v>0</v>
      </c>
      <c r="AX982" s="17">
        <v>571.08851665352097</v>
      </c>
      <c r="AY982" s="6">
        <f t="shared" si="458"/>
        <v>571.08851665352097</v>
      </c>
      <c r="AZ982" s="20">
        <v>33349185.6879557</v>
      </c>
      <c r="BA982" s="20">
        <v>1239583465.8006699</v>
      </c>
      <c r="BB982" s="20">
        <v>263438292.67045701</v>
      </c>
      <c r="BC982" s="20">
        <v>0</v>
      </c>
      <c r="BD982" s="19">
        <f t="shared" si="459"/>
        <v>1536.3709441590825</v>
      </c>
      <c r="BE982" s="18">
        <v>13.588325439834501</v>
      </c>
      <c r="BF982" s="20">
        <v>0</v>
      </c>
      <c r="BG982" s="20">
        <v>0</v>
      </c>
      <c r="BH982" s="19">
        <f t="shared" si="479"/>
        <v>0</v>
      </c>
      <c r="BI982" s="18">
        <v>27.812923068682199</v>
      </c>
      <c r="BJ982">
        <v>106</v>
      </c>
      <c r="BK982">
        <v>1824</v>
      </c>
      <c r="BL982" s="22">
        <v>2767.1539199999902</v>
      </c>
      <c r="BM982">
        <v>456</v>
      </c>
      <c r="BN982">
        <v>114</v>
      </c>
      <c r="BO982">
        <v>0.27319096205357202</v>
      </c>
    </row>
    <row r="983" spans="1:67" x14ac:dyDescent="0.2">
      <c r="A983" s="27">
        <v>982</v>
      </c>
      <c r="B983" s="18">
        <v>51.505413090152203</v>
      </c>
      <c r="C983" s="18">
        <v>402.79999999999899</v>
      </c>
      <c r="D983">
        <v>600</v>
      </c>
      <c r="E983">
        <v>2400</v>
      </c>
      <c r="F983">
        <v>0</v>
      </c>
      <c r="G983" s="23">
        <f t="shared" si="460"/>
        <v>1</v>
      </c>
      <c r="H983" s="16">
        <v>83.949771689497695</v>
      </c>
      <c r="I983" s="17">
        <v>84.886514207587098</v>
      </c>
      <c r="J983" s="6">
        <f t="shared" si="461"/>
        <v>84.942172666432555</v>
      </c>
      <c r="K983" s="6">
        <f t="shared" si="462"/>
        <v>83.199011774159075</v>
      </c>
      <c r="L983" s="6">
        <f t="shared" si="463"/>
        <v>0.97947826341670274</v>
      </c>
      <c r="M983" s="6">
        <f t="shared" si="464"/>
        <v>83.144495523544677</v>
      </c>
      <c r="N983" s="16">
        <v>89.902665315676501</v>
      </c>
      <c r="O983" s="17">
        <v>95.651039574005395</v>
      </c>
      <c r="P983" s="6">
        <f t="shared" si="465"/>
        <v>90.215129473240594</v>
      </c>
      <c r="Q983" s="6">
        <f t="shared" si="450"/>
        <v>56.384455920775373</v>
      </c>
      <c r="R983" s="17">
        <v>90.215129473240594</v>
      </c>
      <c r="S983" s="6">
        <f t="shared" si="466"/>
        <v>5.4359101007648007</v>
      </c>
      <c r="T983" s="6">
        <f t="shared" si="467"/>
        <v>61.820366021540174</v>
      </c>
      <c r="U983" s="17">
        <v>62.426179008927498</v>
      </c>
      <c r="V983" s="6">
        <f t="shared" si="468"/>
        <v>55.585099309682697</v>
      </c>
      <c r="W983" s="6">
        <f t="shared" si="451"/>
        <v>55.585099309682697</v>
      </c>
      <c r="X983" s="17">
        <v>55.585099309682697</v>
      </c>
      <c r="Y983" s="6">
        <f t="shared" si="469"/>
        <v>6.8410796992448013</v>
      </c>
      <c r="Z983" s="6">
        <f t="shared" si="470"/>
        <v>62.426179008927498</v>
      </c>
      <c r="AA983" s="17">
        <v>0</v>
      </c>
      <c r="AB983" s="6">
        <f t="shared" si="471"/>
        <v>0</v>
      </c>
      <c r="AC983" s="6">
        <f t="shared" si="452"/>
        <v>0</v>
      </c>
      <c r="AD983" s="17">
        <v>0</v>
      </c>
      <c r="AE983" s="6">
        <f t="shared" si="472"/>
        <v>0</v>
      </c>
      <c r="AF983" s="17">
        <v>0</v>
      </c>
      <c r="AG983" s="6">
        <f t="shared" si="473"/>
        <v>0</v>
      </c>
      <c r="AH983" s="6">
        <f t="shared" si="453"/>
        <v>0</v>
      </c>
      <c r="AI983" s="6">
        <f t="shared" si="474"/>
        <v>0</v>
      </c>
      <c r="AJ983" s="17">
        <v>191.33659267029299</v>
      </c>
      <c r="AK983" s="6">
        <f t="shared" si="475"/>
        <v>155.369270824149</v>
      </c>
      <c r="AL983" s="6">
        <f t="shared" si="454"/>
        <v>155.369270824149</v>
      </c>
      <c r="AM983" s="17">
        <v>155.369270824149</v>
      </c>
      <c r="AN983" s="6">
        <f t="shared" si="476"/>
        <v>35.967321846143989</v>
      </c>
      <c r="AO983" s="6">
        <f t="shared" si="477"/>
        <v>191.33659267029299</v>
      </c>
      <c r="AP983" s="17">
        <v>1465.7481263382799</v>
      </c>
      <c r="AQ983" s="6">
        <f t="shared" si="478"/>
        <v>1434.6074389393443</v>
      </c>
      <c r="AR983" s="17">
        <v>83.041833063850206</v>
      </c>
      <c r="AS983" s="6">
        <f t="shared" si="455"/>
        <v>51.90114566490638</v>
      </c>
      <c r="AT983" s="17">
        <v>811.78968265847902</v>
      </c>
      <c r="AU983" s="6">
        <f t="shared" si="456"/>
        <v>811.78968265847902</v>
      </c>
      <c r="AV983" s="17">
        <v>0</v>
      </c>
      <c r="AW983" s="6">
        <f t="shared" si="457"/>
        <v>0</v>
      </c>
      <c r="AX983" s="17">
        <v>570.91661061595903</v>
      </c>
      <c r="AY983" s="6">
        <f t="shared" si="458"/>
        <v>570.91661061595903</v>
      </c>
      <c r="AZ983" s="20">
        <v>81158404.133247793</v>
      </c>
      <c r="BA983" s="20">
        <v>1239741579.75455</v>
      </c>
      <c r="BB983" s="20">
        <v>254194712.44284701</v>
      </c>
      <c r="BC983" s="20">
        <v>0</v>
      </c>
      <c r="BD983" s="19">
        <f t="shared" si="459"/>
        <v>1575.0946963306449</v>
      </c>
      <c r="BE983" s="18">
        <v>15.1866881922174</v>
      </c>
      <c r="BF983" s="20">
        <v>0</v>
      </c>
      <c r="BG983" s="20">
        <v>0</v>
      </c>
      <c r="BH983" s="19">
        <f t="shared" si="479"/>
        <v>0</v>
      </c>
      <c r="BI983" s="18">
        <v>69.532307671705496</v>
      </c>
      <c r="BJ983">
        <v>106</v>
      </c>
      <c r="BK983">
        <v>1824</v>
      </c>
      <c r="BL983" s="22">
        <v>2767.1539199999902</v>
      </c>
      <c r="BM983">
        <v>456</v>
      </c>
      <c r="BN983">
        <v>114</v>
      </c>
      <c r="BO983">
        <v>0.263697036408718</v>
      </c>
    </row>
    <row r="984" spans="1:67" x14ac:dyDescent="0.2">
      <c r="A984" s="27">
        <v>983</v>
      </c>
      <c r="B984" s="18">
        <v>154.516239270456</v>
      </c>
      <c r="C984" s="18">
        <v>402.79999999999899</v>
      </c>
      <c r="D984">
        <v>600</v>
      </c>
      <c r="E984">
        <v>2400</v>
      </c>
      <c r="F984">
        <v>0</v>
      </c>
      <c r="G984" s="23">
        <f t="shared" si="460"/>
        <v>1</v>
      </c>
      <c r="H984" s="16">
        <v>90.251141552511399</v>
      </c>
      <c r="I984" s="17">
        <v>88.947926376210901</v>
      </c>
      <c r="J984" s="6">
        <f t="shared" si="461"/>
        <v>88.845438767225843</v>
      </c>
      <c r="K984" s="6">
        <f t="shared" si="462"/>
        <v>83.924616995555795</v>
      </c>
      <c r="L984" s="6">
        <f t="shared" si="463"/>
        <v>0.94461368146807678</v>
      </c>
      <c r="M984" s="6">
        <f t="shared" si="464"/>
        <v>84.021428193184036</v>
      </c>
      <c r="N984" s="16">
        <v>94.781542017159893</v>
      </c>
      <c r="O984" s="17">
        <v>107.287636618862</v>
      </c>
      <c r="P984" s="6">
        <f t="shared" si="465"/>
        <v>101.185478727502</v>
      </c>
      <c r="Q984" s="6">
        <f t="shared" si="450"/>
        <v>63.240924204688753</v>
      </c>
      <c r="R984" s="17">
        <v>101.185478727502</v>
      </c>
      <c r="S984" s="6">
        <f t="shared" si="466"/>
        <v>6.1021578913599939</v>
      </c>
      <c r="T984" s="6">
        <f t="shared" si="467"/>
        <v>69.343082096048747</v>
      </c>
      <c r="U984" s="17">
        <v>62.363059249566902</v>
      </c>
      <c r="V984" s="6">
        <f t="shared" si="468"/>
        <v>55.523677459332497</v>
      </c>
      <c r="W984" s="6">
        <f t="shared" si="451"/>
        <v>55.523677459332497</v>
      </c>
      <c r="X984" s="17">
        <v>55.523677459332497</v>
      </c>
      <c r="Y984" s="6">
        <f t="shared" si="469"/>
        <v>6.8393817902344054</v>
      </c>
      <c r="Z984" s="6">
        <f t="shared" si="470"/>
        <v>62.363059249566902</v>
      </c>
      <c r="AA984" s="17">
        <v>0</v>
      </c>
      <c r="AB984" s="6">
        <f t="shared" si="471"/>
        <v>0</v>
      </c>
      <c r="AC984" s="6">
        <f t="shared" si="452"/>
        <v>0</v>
      </c>
      <c r="AD984" s="17">
        <v>0</v>
      </c>
      <c r="AE984" s="6">
        <f t="shared" si="472"/>
        <v>0</v>
      </c>
      <c r="AF984" s="17">
        <v>0</v>
      </c>
      <c r="AG984" s="6">
        <f t="shared" si="473"/>
        <v>0</v>
      </c>
      <c r="AH984" s="6">
        <f t="shared" si="453"/>
        <v>0</v>
      </c>
      <c r="AI984" s="6">
        <f t="shared" si="474"/>
        <v>0</v>
      </c>
      <c r="AJ984" s="17">
        <v>229.54827851599001</v>
      </c>
      <c r="AK984" s="6">
        <f t="shared" si="475"/>
        <v>185.51992097638399</v>
      </c>
      <c r="AL984" s="6">
        <f t="shared" si="454"/>
        <v>185.51992097638399</v>
      </c>
      <c r="AM984" s="17">
        <v>185.51992097638399</v>
      </c>
      <c r="AN984" s="6">
        <f t="shared" si="476"/>
        <v>44.02835753960602</v>
      </c>
      <c r="AO984" s="6">
        <f t="shared" si="477"/>
        <v>229.54827851599001</v>
      </c>
      <c r="AP984" s="17">
        <v>1630.4332714131399</v>
      </c>
      <c r="AQ984" s="6">
        <f t="shared" si="478"/>
        <v>1537.0912742826913</v>
      </c>
      <c r="AR984" s="17">
        <v>248.91199234787399</v>
      </c>
      <c r="AS984" s="6">
        <f t="shared" si="455"/>
        <v>155.56999521742125</v>
      </c>
      <c r="AT984" s="17">
        <v>811.09395840128502</v>
      </c>
      <c r="AU984" s="6">
        <f t="shared" si="456"/>
        <v>811.09395840128502</v>
      </c>
      <c r="AV984" s="17">
        <v>0</v>
      </c>
      <c r="AW984" s="6">
        <f t="shared" si="457"/>
        <v>0</v>
      </c>
      <c r="AX984" s="17">
        <v>570.42732066398503</v>
      </c>
      <c r="AY984" s="6">
        <f t="shared" si="458"/>
        <v>570.42732066398503</v>
      </c>
      <c r="AZ984" s="20">
        <v>215350581.54473999</v>
      </c>
      <c r="BA984" s="20">
        <v>1240052100.76056</v>
      </c>
      <c r="BB984" s="20">
        <v>205169933.83533999</v>
      </c>
      <c r="BC984" s="20">
        <v>0</v>
      </c>
      <c r="BD984" s="19">
        <f t="shared" si="459"/>
        <v>1660.5726161406401</v>
      </c>
      <c r="BE984" s="18">
        <v>21.7512852656658</v>
      </c>
      <c r="BF984" s="20">
        <v>0</v>
      </c>
      <c r="BG984" s="20">
        <v>0</v>
      </c>
      <c r="BH984" s="19">
        <f t="shared" si="479"/>
        <v>0</v>
      </c>
      <c r="BI984" s="18">
        <v>208.596923015116</v>
      </c>
      <c r="BJ984">
        <v>106</v>
      </c>
      <c r="BK984">
        <v>1824</v>
      </c>
      <c r="BL984" s="22">
        <v>2767.1539199999902</v>
      </c>
      <c r="BM984">
        <v>456</v>
      </c>
      <c r="BN984">
        <v>114</v>
      </c>
      <c r="BO984">
        <v>0.21334845098480101</v>
      </c>
    </row>
    <row r="985" spans="1:67" x14ac:dyDescent="0.2">
      <c r="A985" s="27">
        <v>984</v>
      </c>
      <c r="B985" s="18">
        <v>206.02165236060799</v>
      </c>
      <c r="C985" s="18">
        <v>402.79999999999899</v>
      </c>
      <c r="D985">
        <v>600</v>
      </c>
      <c r="E985">
        <v>2400</v>
      </c>
      <c r="F985">
        <v>0</v>
      </c>
      <c r="G985" s="23">
        <f t="shared" si="460"/>
        <v>1</v>
      </c>
      <c r="H985" s="16">
        <v>93.378995433789896</v>
      </c>
      <c r="I985" s="17">
        <v>91.788334497069599</v>
      </c>
      <c r="J985" s="6">
        <f t="shared" si="461"/>
        <v>91.776891750808602</v>
      </c>
      <c r="K985" s="6">
        <f t="shared" si="462"/>
        <v>85.385665306620766</v>
      </c>
      <c r="L985" s="6">
        <f t="shared" si="463"/>
        <v>0.93036126717451695</v>
      </c>
      <c r="M985" s="6">
        <f t="shared" si="464"/>
        <v>85.396311194532103</v>
      </c>
      <c r="N985" s="16">
        <v>96.307934140043002</v>
      </c>
      <c r="O985" s="17">
        <v>118.15643866134199</v>
      </c>
      <c r="P985" s="6">
        <f t="shared" si="465"/>
        <v>111.43381492521399</v>
      </c>
      <c r="Q985" s="6">
        <f t="shared" si="450"/>
        <v>69.646134328258739</v>
      </c>
      <c r="R985" s="17">
        <v>111.43381492521399</v>
      </c>
      <c r="S985" s="6">
        <f t="shared" si="466"/>
        <v>6.7226237361279999</v>
      </c>
      <c r="T985" s="6">
        <f t="shared" si="467"/>
        <v>76.368758064386739</v>
      </c>
      <c r="U985" s="17">
        <v>62.339126929825099</v>
      </c>
      <c r="V985" s="6">
        <f t="shared" si="468"/>
        <v>55.500175248942597</v>
      </c>
      <c r="W985" s="6">
        <f t="shared" si="451"/>
        <v>55.500175248942597</v>
      </c>
      <c r="X985" s="17">
        <v>55.500175248942597</v>
      </c>
      <c r="Y985" s="6">
        <f t="shared" si="469"/>
        <v>6.8389516808825022</v>
      </c>
      <c r="Z985" s="6">
        <f t="shared" si="470"/>
        <v>62.339126929825099</v>
      </c>
      <c r="AA985" s="17">
        <v>0</v>
      </c>
      <c r="AB985" s="6">
        <f t="shared" si="471"/>
        <v>0</v>
      </c>
      <c r="AC985" s="6">
        <f t="shared" si="452"/>
        <v>0</v>
      </c>
      <c r="AD985" s="17">
        <v>0</v>
      </c>
      <c r="AE985" s="6">
        <f t="shared" si="472"/>
        <v>0</v>
      </c>
      <c r="AF985" s="17">
        <v>0</v>
      </c>
      <c r="AG985" s="6">
        <f t="shared" si="473"/>
        <v>0</v>
      </c>
      <c r="AH985" s="6">
        <f t="shared" si="453"/>
        <v>0</v>
      </c>
      <c r="AI985" s="6">
        <f t="shared" si="474"/>
        <v>0</v>
      </c>
      <c r="AJ985" s="17">
        <v>248.81422960290601</v>
      </c>
      <c r="AK985" s="6">
        <f t="shared" si="475"/>
        <v>200.82794155369899</v>
      </c>
      <c r="AL985" s="6">
        <f t="shared" si="454"/>
        <v>200.82794155369899</v>
      </c>
      <c r="AM985" s="17">
        <v>200.82794155369899</v>
      </c>
      <c r="AN985" s="6">
        <f t="shared" si="476"/>
        <v>47.986288049207019</v>
      </c>
      <c r="AO985" s="6">
        <f t="shared" si="477"/>
        <v>248.81422960290601</v>
      </c>
      <c r="AP985" s="17">
        <v>1712.78639362386</v>
      </c>
      <c r="AQ985" s="6">
        <f t="shared" si="478"/>
        <v>1588.3752536518982</v>
      </c>
      <c r="AR985" s="17">
        <v>331.76303992523401</v>
      </c>
      <c r="AS985" s="6">
        <f t="shared" si="455"/>
        <v>207.35189995327124</v>
      </c>
      <c r="AT985" s="17">
        <v>810.80162540378501</v>
      </c>
      <c r="AU985" s="6">
        <f t="shared" si="456"/>
        <v>810.80162540378501</v>
      </c>
      <c r="AV985" s="17">
        <v>0</v>
      </c>
      <c r="AW985" s="6">
        <f t="shared" si="457"/>
        <v>0</v>
      </c>
      <c r="AX985" s="17">
        <v>570.22172829484202</v>
      </c>
      <c r="AY985" s="6">
        <f t="shared" si="458"/>
        <v>570.22172829484202</v>
      </c>
      <c r="AZ985" s="20">
        <v>258066782.66947001</v>
      </c>
      <c r="BA985" s="20">
        <v>1240128133.07061</v>
      </c>
      <c r="BB985" s="20">
        <v>189120090.39346799</v>
      </c>
      <c r="BC985" s="20">
        <v>0</v>
      </c>
      <c r="BD985" s="19">
        <f t="shared" si="459"/>
        <v>1687.315006133548</v>
      </c>
      <c r="BE985" s="18">
        <v>25.1256571584568</v>
      </c>
      <c r="BF985" s="20">
        <v>0</v>
      </c>
      <c r="BG985" s="20">
        <v>0</v>
      </c>
      <c r="BH985" s="19">
        <f t="shared" si="479"/>
        <v>0</v>
      </c>
      <c r="BI985" s="18">
        <v>278.12923068682198</v>
      </c>
      <c r="BJ985">
        <v>106</v>
      </c>
      <c r="BK985">
        <v>1824</v>
      </c>
      <c r="BL985" s="22">
        <v>2767.1539199999902</v>
      </c>
      <c r="BM985">
        <v>456</v>
      </c>
      <c r="BN985">
        <v>114</v>
      </c>
      <c r="BO985">
        <v>0.19686416765057099</v>
      </c>
    </row>
    <row r="986" spans="1:67" x14ac:dyDescent="0.2">
      <c r="A986" s="27">
        <v>985</v>
      </c>
      <c r="B986" s="18">
        <v>257.52706545076097</v>
      </c>
      <c r="C986" s="18">
        <v>402.79999999999899</v>
      </c>
      <c r="D986">
        <v>600</v>
      </c>
      <c r="E986">
        <v>2400</v>
      </c>
      <c r="F986">
        <v>0</v>
      </c>
      <c r="G986" s="23">
        <f t="shared" si="460"/>
        <v>1</v>
      </c>
      <c r="H986" s="16">
        <v>95.856164383561605</v>
      </c>
      <c r="I986" s="17">
        <v>94.955153446202004</v>
      </c>
      <c r="J986" s="6">
        <f t="shared" si="461"/>
        <v>95.117853872001646</v>
      </c>
      <c r="K986" s="6">
        <f t="shared" si="462"/>
        <v>87.293733061054255</v>
      </c>
      <c r="L986" s="6">
        <f t="shared" si="463"/>
        <v>0.91774287904480933</v>
      </c>
      <c r="M986" s="6">
        <f t="shared" si="464"/>
        <v>87.14441590385907</v>
      </c>
      <c r="N986" s="16">
        <v>97.469108524540104</v>
      </c>
      <c r="O986" s="17">
        <v>135.39401256204499</v>
      </c>
      <c r="P986" s="6">
        <f t="shared" si="465"/>
        <v>127.688285093011</v>
      </c>
      <c r="Q986" s="6">
        <f t="shared" si="450"/>
        <v>79.805178183131872</v>
      </c>
      <c r="R986" s="17">
        <v>127.688285093011</v>
      </c>
      <c r="S986" s="6">
        <f t="shared" si="466"/>
        <v>7.7057274690339881</v>
      </c>
      <c r="T986" s="6">
        <f t="shared" si="467"/>
        <v>87.51090565216586</v>
      </c>
      <c r="U986" s="17">
        <v>62.318685008034301</v>
      </c>
      <c r="V986" s="6">
        <f t="shared" si="468"/>
        <v>55.480002552577901</v>
      </c>
      <c r="W986" s="6">
        <f t="shared" si="451"/>
        <v>55.480002552577901</v>
      </c>
      <c r="X986" s="17">
        <v>55.480002552577901</v>
      </c>
      <c r="Y986" s="6">
        <f t="shared" si="469"/>
        <v>6.8386824554564001</v>
      </c>
      <c r="Z986" s="6">
        <f t="shared" si="470"/>
        <v>62.318685008034301</v>
      </c>
      <c r="AA986" s="17">
        <v>0</v>
      </c>
      <c r="AB986" s="6">
        <f t="shared" si="471"/>
        <v>0</v>
      </c>
      <c r="AC986" s="6">
        <f t="shared" si="452"/>
        <v>0</v>
      </c>
      <c r="AD986" s="17">
        <v>0</v>
      </c>
      <c r="AE986" s="6">
        <f t="shared" si="472"/>
        <v>0</v>
      </c>
      <c r="AF986" s="17">
        <v>0</v>
      </c>
      <c r="AG986" s="6">
        <f t="shared" si="473"/>
        <v>0</v>
      </c>
      <c r="AH986" s="6">
        <f t="shared" si="453"/>
        <v>0</v>
      </c>
      <c r="AI986" s="6">
        <f t="shared" si="474"/>
        <v>0</v>
      </c>
      <c r="AJ986" s="17">
        <v>251.329597719004</v>
      </c>
      <c r="AK986" s="6">
        <f t="shared" si="475"/>
        <v>202.683635274197</v>
      </c>
      <c r="AL986" s="6">
        <f t="shared" si="454"/>
        <v>202.683635274197</v>
      </c>
      <c r="AM986" s="17">
        <v>202.683635274197</v>
      </c>
      <c r="AN986" s="6">
        <f t="shared" si="476"/>
        <v>48.645962444806997</v>
      </c>
      <c r="AO986" s="6">
        <f t="shared" si="477"/>
        <v>251.329597719004</v>
      </c>
      <c r="AP986" s="17">
        <v>1795.14512765165</v>
      </c>
      <c r="AQ986" s="6">
        <f t="shared" si="478"/>
        <v>1639.681607415662</v>
      </c>
      <c r="AR986" s="17">
        <v>414.56938729598397</v>
      </c>
      <c r="AS986" s="6">
        <f t="shared" si="455"/>
        <v>259.10586705998998</v>
      </c>
      <c r="AT986" s="17">
        <v>810.53883069792596</v>
      </c>
      <c r="AU986" s="6">
        <f t="shared" si="456"/>
        <v>810.53883069792596</v>
      </c>
      <c r="AV986" s="17">
        <v>0</v>
      </c>
      <c r="AW986" s="6">
        <f t="shared" si="457"/>
        <v>0</v>
      </c>
      <c r="AX986" s="17">
        <v>570.03690965774604</v>
      </c>
      <c r="AY986" s="6">
        <f t="shared" si="458"/>
        <v>570.03690965774604</v>
      </c>
      <c r="AZ986" s="20">
        <v>279032198.85676497</v>
      </c>
      <c r="BA986" s="20">
        <v>1240174927.0248599</v>
      </c>
      <c r="BB986" s="20">
        <v>188451655.46831501</v>
      </c>
      <c r="BC986" s="20">
        <v>0</v>
      </c>
      <c r="BD986" s="19">
        <f t="shared" si="459"/>
        <v>1707.6587813499398</v>
      </c>
      <c r="BE986" s="18">
        <v>28.345753669804399</v>
      </c>
      <c r="BF986" s="20">
        <v>0</v>
      </c>
      <c r="BG986" s="20">
        <v>0</v>
      </c>
      <c r="BH986" s="19">
        <f t="shared" si="479"/>
        <v>0</v>
      </c>
      <c r="BI986" s="18">
        <v>347.66153835852703</v>
      </c>
      <c r="BJ986">
        <v>106</v>
      </c>
      <c r="BK986">
        <v>1824</v>
      </c>
      <c r="BL986" s="22">
        <v>2767.1539199999902</v>
      </c>
      <c r="BM986">
        <v>456</v>
      </c>
      <c r="BN986">
        <v>114</v>
      </c>
      <c r="BO986">
        <v>0.19617767819056101</v>
      </c>
    </row>
    <row r="987" spans="1:67" x14ac:dyDescent="0.2">
      <c r="A987" s="27">
        <v>986</v>
      </c>
      <c r="B987" s="18">
        <v>309.03247854091302</v>
      </c>
      <c r="C987" s="18">
        <v>402.79999999999899</v>
      </c>
      <c r="D987">
        <v>600</v>
      </c>
      <c r="E987">
        <v>2400</v>
      </c>
      <c r="F987">
        <v>0</v>
      </c>
      <c r="G987" s="23">
        <f t="shared" si="460"/>
        <v>1</v>
      </c>
      <c r="H987" s="16">
        <v>97.031963470319596</v>
      </c>
      <c r="I987" s="17">
        <v>98.354745297827904</v>
      </c>
      <c r="J987" s="6">
        <f t="shared" si="461"/>
        <v>98.482350547884693</v>
      </c>
      <c r="K987" s="6">
        <f t="shared" si="462"/>
        <v>89.201148024923526</v>
      </c>
      <c r="L987" s="6">
        <f t="shared" si="463"/>
        <v>0.9057577071289703</v>
      </c>
      <c r="M987" s="6">
        <f t="shared" si="464"/>
        <v>89.085568586214478</v>
      </c>
      <c r="N987" s="16">
        <v>98.255963220935897</v>
      </c>
      <c r="O987" s="17">
        <v>154.946287011533</v>
      </c>
      <c r="P987" s="6">
        <f t="shared" si="465"/>
        <v>146.125336256661</v>
      </c>
      <c r="Q987" s="6">
        <f t="shared" si="450"/>
        <v>91.328335160413133</v>
      </c>
      <c r="R987" s="17">
        <v>146.125336256661</v>
      </c>
      <c r="S987" s="6">
        <f t="shared" si="466"/>
        <v>8.8209507548720012</v>
      </c>
      <c r="T987" s="6">
        <f t="shared" si="467"/>
        <v>100.14928591528513</v>
      </c>
      <c r="U987" s="17">
        <v>62.300743823142497</v>
      </c>
      <c r="V987" s="6">
        <f t="shared" si="468"/>
        <v>55.462246156064197</v>
      </c>
      <c r="W987" s="6">
        <f t="shared" si="451"/>
        <v>55.462246156064197</v>
      </c>
      <c r="X987" s="17">
        <v>55.462246156064197</v>
      </c>
      <c r="Y987" s="6">
        <f t="shared" si="469"/>
        <v>6.8384976670783004</v>
      </c>
      <c r="Z987" s="6">
        <f t="shared" si="470"/>
        <v>62.300743823142497</v>
      </c>
      <c r="AA987" s="17">
        <v>0</v>
      </c>
      <c r="AB987" s="6">
        <f t="shared" si="471"/>
        <v>0</v>
      </c>
      <c r="AC987" s="6">
        <f t="shared" si="452"/>
        <v>0</v>
      </c>
      <c r="AD987" s="17">
        <v>0</v>
      </c>
      <c r="AE987" s="6">
        <f t="shared" si="472"/>
        <v>0</v>
      </c>
      <c r="AF987" s="17">
        <v>0</v>
      </c>
      <c r="AG987" s="6">
        <f t="shared" si="473"/>
        <v>0</v>
      </c>
      <c r="AH987" s="6">
        <f t="shared" si="453"/>
        <v>0</v>
      </c>
      <c r="AI987" s="6">
        <f t="shared" si="474"/>
        <v>0</v>
      </c>
      <c r="AJ987" s="17">
        <v>248.265854111728</v>
      </c>
      <c r="AK987" s="6">
        <f t="shared" si="475"/>
        <v>200.04332775559499</v>
      </c>
      <c r="AL987" s="6">
        <f t="shared" si="454"/>
        <v>200.04332775559499</v>
      </c>
      <c r="AM987" s="17">
        <v>200.04332775559499</v>
      </c>
      <c r="AN987" s="6">
        <f t="shared" si="476"/>
        <v>48.222526356133017</v>
      </c>
      <c r="AO987" s="6">
        <f t="shared" si="477"/>
        <v>248.265854111728</v>
      </c>
      <c r="AP987" s="17">
        <v>1877.50866384658</v>
      </c>
      <c r="AQ987" s="6">
        <f t="shared" si="478"/>
        <v>1691.0071074881207</v>
      </c>
      <c r="AR987" s="17">
        <v>497.33748362256898</v>
      </c>
      <c r="AS987" s="6">
        <f t="shared" si="455"/>
        <v>310.83592726410564</v>
      </c>
      <c r="AT987" s="17">
        <v>810.30131262015902</v>
      </c>
      <c r="AU987" s="6">
        <f t="shared" si="456"/>
        <v>810.30131262015902</v>
      </c>
      <c r="AV987" s="17">
        <v>0</v>
      </c>
      <c r="AW987" s="6">
        <f t="shared" si="457"/>
        <v>0</v>
      </c>
      <c r="AX987" s="17">
        <v>569.86986760385605</v>
      </c>
      <c r="AY987" s="6">
        <f t="shared" si="458"/>
        <v>569.86986760385605</v>
      </c>
      <c r="AZ987" s="20">
        <v>291568415.98501301</v>
      </c>
      <c r="BA987" s="20">
        <v>1240205466.67537</v>
      </c>
      <c r="BB987" s="20">
        <v>189670592.97040701</v>
      </c>
      <c r="BC987" s="20">
        <v>0</v>
      </c>
      <c r="BD987" s="19">
        <f t="shared" si="459"/>
        <v>1721.4444756307901</v>
      </c>
      <c r="BE987" s="18">
        <v>31.497519483123401</v>
      </c>
      <c r="BF987" s="20">
        <v>0</v>
      </c>
      <c r="BG987" s="20">
        <v>0</v>
      </c>
      <c r="BH987" s="19">
        <f t="shared" si="479"/>
        <v>0</v>
      </c>
      <c r="BI987" s="18">
        <v>417.19384603023298</v>
      </c>
      <c r="BJ987">
        <v>106</v>
      </c>
      <c r="BK987">
        <v>1824</v>
      </c>
      <c r="BL987" s="22">
        <v>2767.1539199999902</v>
      </c>
      <c r="BM987">
        <v>456</v>
      </c>
      <c r="BN987">
        <v>114</v>
      </c>
      <c r="BO987">
        <v>0.19742970697935799</v>
      </c>
    </row>
    <row r="988" spans="1:67" x14ac:dyDescent="0.2">
      <c r="A988" s="27">
        <v>987</v>
      </c>
      <c r="B988" s="18">
        <v>360.53789163106501</v>
      </c>
      <c r="C988" s="18">
        <v>402.79999999999899</v>
      </c>
      <c r="D988">
        <v>600</v>
      </c>
      <c r="E988">
        <v>2400</v>
      </c>
      <c r="F988">
        <v>0</v>
      </c>
      <c r="G988" s="23">
        <f t="shared" si="460"/>
        <v>1</v>
      </c>
      <c r="H988" s="16">
        <v>98.047945205479394</v>
      </c>
      <c r="I988" s="17">
        <v>101.99277996120701</v>
      </c>
      <c r="J988" s="6">
        <f t="shared" si="461"/>
        <v>102.15235345914836</v>
      </c>
      <c r="K988" s="6">
        <f t="shared" si="462"/>
        <v>91.404224279276661</v>
      </c>
      <c r="L988" s="6">
        <f t="shared" si="463"/>
        <v>0.89478334256713954</v>
      </c>
      <c r="M988" s="6">
        <f t="shared" si="464"/>
        <v>91.261440571403568</v>
      </c>
      <c r="N988" s="16">
        <v>98.822263004401407</v>
      </c>
      <c r="O988" s="17">
        <v>175.181498386882</v>
      </c>
      <c r="P988" s="6">
        <f t="shared" si="465"/>
        <v>165.20607100674599</v>
      </c>
      <c r="Q988" s="6">
        <f t="shared" si="450"/>
        <v>103.25379437921625</v>
      </c>
      <c r="R988" s="17">
        <v>165.20607100674599</v>
      </c>
      <c r="S988" s="6">
        <f t="shared" si="466"/>
        <v>9.9754273801360114</v>
      </c>
      <c r="T988" s="6">
        <f t="shared" si="467"/>
        <v>113.22922175935226</v>
      </c>
      <c r="U988" s="17">
        <v>62.284904546036103</v>
      </c>
      <c r="V988" s="6">
        <f t="shared" si="468"/>
        <v>55.446524789591599</v>
      </c>
      <c r="W988" s="6">
        <f t="shared" si="451"/>
        <v>55.446524789591599</v>
      </c>
      <c r="X988" s="17">
        <v>55.446524789591599</v>
      </c>
      <c r="Y988" s="6">
        <f t="shared" si="469"/>
        <v>6.8383797564445032</v>
      </c>
      <c r="Z988" s="6">
        <f t="shared" si="470"/>
        <v>62.284904546036103</v>
      </c>
      <c r="AA988" s="17">
        <v>0</v>
      </c>
      <c r="AB988" s="6">
        <f t="shared" si="471"/>
        <v>0</v>
      </c>
      <c r="AC988" s="6">
        <f t="shared" si="452"/>
        <v>0</v>
      </c>
      <c r="AD988" s="17">
        <v>0</v>
      </c>
      <c r="AE988" s="6">
        <f t="shared" si="472"/>
        <v>0</v>
      </c>
      <c r="AF988" s="17">
        <v>0</v>
      </c>
      <c r="AG988" s="6">
        <f t="shared" si="473"/>
        <v>0</v>
      </c>
      <c r="AH988" s="6">
        <f t="shared" si="453"/>
        <v>0</v>
      </c>
      <c r="AI988" s="6">
        <f t="shared" si="474"/>
        <v>0</v>
      </c>
      <c r="AJ988" s="17">
        <v>246.354255061185</v>
      </c>
      <c r="AK988" s="6">
        <f t="shared" si="475"/>
        <v>198.339323367037</v>
      </c>
      <c r="AL988" s="6">
        <f t="shared" si="454"/>
        <v>198.339323367037</v>
      </c>
      <c r="AM988" s="17">
        <v>198.339323367037</v>
      </c>
      <c r="AN988" s="6">
        <f t="shared" si="476"/>
        <v>48.014931694148004</v>
      </c>
      <c r="AO988" s="6">
        <f t="shared" si="477"/>
        <v>246.354255061185</v>
      </c>
      <c r="AP988" s="17">
        <v>1959.8763411626701</v>
      </c>
      <c r="AQ988" s="6">
        <f t="shared" si="478"/>
        <v>1742.349118269567</v>
      </c>
      <c r="AR988" s="17">
        <v>580.072594381606</v>
      </c>
      <c r="AS988" s="6">
        <f t="shared" si="455"/>
        <v>362.54537148850375</v>
      </c>
      <c r="AT988" s="17">
        <v>810.08559169699402</v>
      </c>
      <c r="AU988" s="6">
        <f t="shared" si="456"/>
        <v>810.08559169699402</v>
      </c>
      <c r="AV988" s="17">
        <v>0</v>
      </c>
      <c r="AW988" s="6">
        <f t="shared" si="457"/>
        <v>0</v>
      </c>
      <c r="AX988" s="17">
        <v>569.71815508406905</v>
      </c>
      <c r="AY988" s="6">
        <f t="shared" si="458"/>
        <v>569.71815508406905</v>
      </c>
      <c r="AZ988" s="20">
        <v>300375497.92848003</v>
      </c>
      <c r="BA988" s="20">
        <v>1240226705.8770299</v>
      </c>
      <c r="BB988" s="20">
        <v>190763844.03159899</v>
      </c>
      <c r="BC988" s="20">
        <v>0</v>
      </c>
      <c r="BD988" s="19">
        <f t="shared" si="459"/>
        <v>1731.3660478371091</v>
      </c>
      <c r="BE988" s="18">
        <v>34.484117072222197</v>
      </c>
      <c r="BF988" s="20">
        <v>0</v>
      </c>
      <c r="BG988" s="20">
        <v>0</v>
      </c>
      <c r="BH988" s="19">
        <f t="shared" si="479"/>
        <v>0</v>
      </c>
      <c r="BI988" s="18">
        <v>486.72615370193802</v>
      </c>
      <c r="BJ988">
        <v>106</v>
      </c>
      <c r="BK988">
        <v>1824</v>
      </c>
      <c r="BL988" s="22">
        <v>2767.1539199999902</v>
      </c>
      <c r="BM988">
        <v>456</v>
      </c>
      <c r="BN988">
        <v>114</v>
      </c>
      <c r="BO988">
        <v>0.198552683037163</v>
      </c>
    </row>
    <row r="989" spans="1:67" x14ac:dyDescent="0.2">
      <c r="A989" s="27">
        <v>988</v>
      </c>
      <c r="B989" s="18">
        <v>412.043304721217</v>
      </c>
      <c r="C989" s="18">
        <v>402.79999999999899</v>
      </c>
      <c r="D989">
        <v>600</v>
      </c>
      <c r="E989">
        <v>2400</v>
      </c>
      <c r="F989">
        <v>0</v>
      </c>
      <c r="G989" s="23">
        <f t="shared" si="460"/>
        <v>1</v>
      </c>
      <c r="H989" s="16">
        <v>98.618721461187207</v>
      </c>
      <c r="I989" s="17">
        <v>105.803760991635</v>
      </c>
      <c r="J989" s="6">
        <f t="shared" si="461"/>
        <v>105.95053849907083</v>
      </c>
      <c r="K989" s="6">
        <f t="shared" si="462"/>
        <v>93.72575841653412</v>
      </c>
      <c r="L989" s="6">
        <f t="shared" si="463"/>
        <v>0.88461804672522815</v>
      </c>
      <c r="M989" s="6">
        <f t="shared" si="464"/>
        <v>93.595916384603044</v>
      </c>
      <c r="N989" s="16">
        <v>99.171401866029598</v>
      </c>
      <c r="O989" s="17">
        <v>195.54526761553299</v>
      </c>
      <c r="P989" s="6">
        <f t="shared" si="465"/>
        <v>184.40770673895301</v>
      </c>
      <c r="Q989" s="6">
        <f t="shared" si="450"/>
        <v>115.25481671184563</v>
      </c>
      <c r="R989" s="17">
        <v>184.40770673895301</v>
      </c>
      <c r="S989" s="6">
        <f t="shared" si="466"/>
        <v>11.137560876579983</v>
      </c>
      <c r="T989" s="6">
        <f t="shared" si="467"/>
        <v>126.39237758842562</v>
      </c>
      <c r="U989" s="17">
        <v>62.270772621388602</v>
      </c>
      <c r="V989" s="6">
        <f t="shared" si="468"/>
        <v>55.432465606874104</v>
      </c>
      <c r="W989" s="6">
        <f t="shared" si="451"/>
        <v>55.432465606874104</v>
      </c>
      <c r="X989" s="17">
        <v>55.432465606874104</v>
      </c>
      <c r="Y989" s="6">
        <f t="shared" si="469"/>
        <v>6.8383070145144984</v>
      </c>
      <c r="Z989" s="6">
        <f t="shared" si="470"/>
        <v>62.270772621388602</v>
      </c>
      <c r="AA989" s="17">
        <v>0</v>
      </c>
      <c r="AB989" s="6">
        <f t="shared" si="471"/>
        <v>0</v>
      </c>
      <c r="AC989" s="6">
        <f t="shared" si="452"/>
        <v>0</v>
      </c>
      <c r="AD989" s="17">
        <v>0</v>
      </c>
      <c r="AE989" s="6">
        <f t="shared" si="472"/>
        <v>0</v>
      </c>
      <c r="AF989" s="17">
        <v>0</v>
      </c>
      <c r="AG989" s="6">
        <f t="shared" si="473"/>
        <v>0</v>
      </c>
      <c r="AH989" s="6">
        <f t="shared" si="453"/>
        <v>0</v>
      </c>
      <c r="AI989" s="6">
        <f t="shared" si="474"/>
        <v>0</v>
      </c>
      <c r="AJ989" s="17">
        <v>246.166580253783</v>
      </c>
      <c r="AK989" s="6">
        <f t="shared" si="475"/>
        <v>198.04209718728401</v>
      </c>
      <c r="AL989" s="6">
        <f t="shared" si="454"/>
        <v>198.04209718728401</v>
      </c>
      <c r="AM989" s="17">
        <v>198.04209718728401</v>
      </c>
      <c r="AN989" s="6">
        <f t="shared" si="476"/>
        <v>48.124483066498982</v>
      </c>
      <c r="AO989" s="6">
        <f t="shared" si="477"/>
        <v>246.166580253783</v>
      </c>
      <c r="AP989" s="17">
        <v>2042.2476145600101</v>
      </c>
      <c r="AQ989" s="6">
        <f t="shared" si="478"/>
        <v>1793.705466678191</v>
      </c>
      <c r="AR989" s="17">
        <v>662.77906101820804</v>
      </c>
      <c r="AS989" s="6">
        <f t="shared" si="455"/>
        <v>414.23691313638005</v>
      </c>
      <c r="AT989" s="17">
        <v>809.888799063124</v>
      </c>
      <c r="AU989" s="6">
        <f t="shared" si="456"/>
        <v>809.888799063124</v>
      </c>
      <c r="AV989" s="17">
        <v>0</v>
      </c>
      <c r="AW989" s="6">
        <f t="shared" si="457"/>
        <v>0</v>
      </c>
      <c r="AX989" s="17">
        <v>569.57975447868705</v>
      </c>
      <c r="AY989" s="6">
        <f t="shared" si="458"/>
        <v>569.57975447868705</v>
      </c>
      <c r="AZ989" s="20">
        <v>307150533.88656098</v>
      </c>
      <c r="BA989" s="20">
        <v>1240238280.02457</v>
      </c>
      <c r="BB989" s="20">
        <v>190094146.781701</v>
      </c>
      <c r="BC989" s="20">
        <v>0</v>
      </c>
      <c r="BD989" s="19">
        <f t="shared" si="459"/>
        <v>1737.482960692832</v>
      </c>
      <c r="BE989" s="18">
        <v>37.336436814879399</v>
      </c>
      <c r="BF989" s="20">
        <v>0</v>
      </c>
      <c r="BG989" s="20">
        <v>0</v>
      </c>
      <c r="BH989" s="19">
        <f t="shared" si="479"/>
        <v>0</v>
      </c>
      <c r="BI989" s="18">
        <v>556.25846137364397</v>
      </c>
      <c r="BJ989">
        <v>106</v>
      </c>
      <c r="BK989">
        <v>1824</v>
      </c>
      <c r="BL989" s="22">
        <v>2767.1539199999902</v>
      </c>
      <c r="BM989">
        <v>456</v>
      </c>
      <c r="BN989">
        <v>114</v>
      </c>
      <c r="BO989">
        <v>0.19786501184653901</v>
      </c>
    </row>
    <row r="990" spans="1:67" x14ac:dyDescent="0.2">
      <c r="A990" s="27">
        <v>989</v>
      </c>
      <c r="B990" s="18">
        <v>463.54871781137001</v>
      </c>
      <c r="C990" s="18">
        <v>402.79999999999899</v>
      </c>
      <c r="D990">
        <v>600</v>
      </c>
      <c r="E990">
        <v>2400</v>
      </c>
      <c r="F990">
        <v>0</v>
      </c>
      <c r="G990" s="23">
        <f t="shared" si="460"/>
        <v>1</v>
      </c>
      <c r="H990" s="16">
        <v>98.984018264840103</v>
      </c>
      <c r="I990" s="17">
        <v>109.731485687015</v>
      </c>
      <c r="J990" s="6">
        <f t="shared" si="461"/>
        <v>109.86517625916353</v>
      </c>
      <c r="K990" s="6">
        <f t="shared" si="462"/>
        <v>96.154762275806917</v>
      </c>
      <c r="L990" s="6">
        <f t="shared" si="463"/>
        <v>0.87520691769505921</v>
      </c>
      <c r="M990" s="6">
        <f t="shared" si="464"/>
        <v>96.037755362231906</v>
      </c>
      <c r="N990" s="16">
        <v>99.379459008665407</v>
      </c>
      <c r="O990" s="17">
        <v>216.02630534902701</v>
      </c>
      <c r="P990" s="6">
        <f t="shared" si="465"/>
        <v>203.719634624848</v>
      </c>
      <c r="Q990" s="6">
        <f t="shared" si="450"/>
        <v>127.32477164053</v>
      </c>
      <c r="R990" s="17">
        <v>203.719634624848</v>
      </c>
      <c r="S990" s="6">
        <f t="shared" si="466"/>
        <v>12.306670724179014</v>
      </c>
      <c r="T990" s="6">
        <f t="shared" si="467"/>
        <v>139.63144236470902</v>
      </c>
      <c r="U990" s="17">
        <v>62.257943081087397</v>
      </c>
      <c r="V990" s="6">
        <f t="shared" si="468"/>
        <v>55.4196901449736</v>
      </c>
      <c r="W990" s="6">
        <f t="shared" si="451"/>
        <v>55.4196901449736</v>
      </c>
      <c r="X990" s="17">
        <v>55.4196901449736</v>
      </c>
      <c r="Y990" s="6">
        <f t="shared" si="469"/>
        <v>6.8382529361137969</v>
      </c>
      <c r="Z990" s="6">
        <f t="shared" si="470"/>
        <v>62.257943081087397</v>
      </c>
      <c r="AA990" s="17">
        <v>0</v>
      </c>
      <c r="AB990" s="6">
        <f t="shared" si="471"/>
        <v>0</v>
      </c>
      <c r="AC990" s="6">
        <f t="shared" si="452"/>
        <v>0</v>
      </c>
      <c r="AD990" s="17">
        <v>0</v>
      </c>
      <c r="AE990" s="6">
        <f t="shared" si="472"/>
        <v>0</v>
      </c>
      <c r="AF990" s="17">
        <v>0</v>
      </c>
      <c r="AG990" s="6">
        <f t="shared" si="473"/>
        <v>0</v>
      </c>
      <c r="AH990" s="6">
        <f t="shared" si="453"/>
        <v>0</v>
      </c>
      <c r="AI990" s="6">
        <f t="shared" si="474"/>
        <v>0</v>
      </c>
      <c r="AJ990" s="17">
        <v>247.187304150035</v>
      </c>
      <c r="AK990" s="6">
        <f t="shared" si="475"/>
        <v>198.691868694167</v>
      </c>
      <c r="AL990" s="6">
        <f t="shared" si="454"/>
        <v>198.691868694167</v>
      </c>
      <c r="AM990" s="17">
        <v>198.691868694167</v>
      </c>
      <c r="AN990" s="6">
        <f t="shared" si="476"/>
        <v>48.495435455868005</v>
      </c>
      <c r="AO990" s="6">
        <f t="shared" si="477"/>
        <v>247.187304150035</v>
      </c>
      <c r="AP990" s="17">
        <v>2124.6220306271298</v>
      </c>
      <c r="AQ990" s="6">
        <f t="shared" si="478"/>
        <v>1845.0743449558809</v>
      </c>
      <c r="AR990" s="17">
        <v>745.46049512333104</v>
      </c>
      <c r="AS990" s="6">
        <f t="shared" si="455"/>
        <v>465.91280945208189</v>
      </c>
      <c r="AT990" s="17">
        <v>809.70854814732195</v>
      </c>
      <c r="AU990" s="6">
        <f t="shared" si="456"/>
        <v>809.70854814732195</v>
      </c>
      <c r="AV990" s="17">
        <v>0</v>
      </c>
      <c r="AW990" s="6">
        <f t="shared" si="457"/>
        <v>0</v>
      </c>
      <c r="AX990" s="17">
        <v>569.45298735647702</v>
      </c>
      <c r="AY990" s="6">
        <f t="shared" si="458"/>
        <v>569.45298735647702</v>
      </c>
      <c r="AZ990" s="20">
        <v>312476342.202205</v>
      </c>
      <c r="BA990" s="20">
        <v>1240248397.38868</v>
      </c>
      <c r="BB990" s="20">
        <v>188403382.24092799</v>
      </c>
      <c r="BC990" s="20">
        <v>0</v>
      </c>
      <c r="BD990" s="19">
        <f t="shared" si="459"/>
        <v>1741.1281218318129</v>
      </c>
      <c r="BE990" s="18">
        <v>40.023150853634498</v>
      </c>
      <c r="BF990" s="20">
        <v>0</v>
      </c>
      <c r="BG990" s="20">
        <v>0</v>
      </c>
      <c r="BH990" s="19">
        <f t="shared" si="479"/>
        <v>0</v>
      </c>
      <c r="BI990" s="18">
        <v>625.79076904534895</v>
      </c>
      <c r="BJ990">
        <v>106</v>
      </c>
      <c r="BK990">
        <v>1824</v>
      </c>
      <c r="BL990" s="22">
        <v>2767.1539199999902</v>
      </c>
      <c r="BM990">
        <v>456</v>
      </c>
      <c r="BN990">
        <v>114</v>
      </c>
      <c r="BO990">
        <v>0.19612864782853001</v>
      </c>
    </row>
    <row r="991" spans="1:67" x14ac:dyDescent="0.2">
      <c r="A991" s="27">
        <v>990</v>
      </c>
      <c r="B991" s="18">
        <v>515.05413090152194</v>
      </c>
      <c r="C991" s="18">
        <v>402.79999999999899</v>
      </c>
      <c r="D991">
        <v>600</v>
      </c>
      <c r="E991">
        <v>2400</v>
      </c>
      <c r="F991">
        <v>0</v>
      </c>
      <c r="G991" s="23">
        <f t="shared" si="460"/>
        <v>1</v>
      </c>
      <c r="H991" s="16">
        <v>99.223744292237399</v>
      </c>
      <c r="I991" s="17">
        <v>113.768751065489</v>
      </c>
      <c r="J991" s="6">
        <f t="shared" si="461"/>
        <v>113.8902277957268</v>
      </c>
      <c r="K991" s="6">
        <f t="shared" si="462"/>
        <v>98.687328533681324</v>
      </c>
      <c r="L991" s="6">
        <f t="shared" si="463"/>
        <v>0.86651269774160644</v>
      </c>
      <c r="M991" s="6">
        <f t="shared" si="464"/>
        <v>98.582067404450129</v>
      </c>
      <c r="N991" s="16">
        <v>99.516750492186006</v>
      </c>
      <c r="O991" s="17">
        <v>236.52801238607199</v>
      </c>
      <c r="P991" s="6">
        <f t="shared" si="465"/>
        <v>223.050791379256</v>
      </c>
      <c r="Q991" s="6">
        <f t="shared" si="450"/>
        <v>139.406744612035</v>
      </c>
      <c r="R991" s="17">
        <v>223.050791379256</v>
      </c>
      <c r="S991" s="6">
        <f t="shared" si="466"/>
        <v>13.477221006815995</v>
      </c>
      <c r="T991" s="6">
        <f t="shared" si="467"/>
        <v>152.88396561885099</v>
      </c>
      <c r="U991" s="17">
        <v>62.246233853940602</v>
      </c>
      <c r="V991" s="6">
        <f t="shared" si="468"/>
        <v>55.408021270864502</v>
      </c>
      <c r="W991" s="6">
        <f t="shared" si="451"/>
        <v>55.408021270864502</v>
      </c>
      <c r="X991" s="17">
        <v>55.408021270864502</v>
      </c>
      <c r="Y991" s="6">
        <f t="shared" si="469"/>
        <v>6.8382125830760998</v>
      </c>
      <c r="Z991" s="6">
        <f t="shared" si="470"/>
        <v>62.246233853940602</v>
      </c>
      <c r="AA991" s="17">
        <v>0</v>
      </c>
      <c r="AB991" s="6">
        <f t="shared" si="471"/>
        <v>0</v>
      </c>
      <c r="AC991" s="6">
        <f t="shared" si="452"/>
        <v>0</v>
      </c>
      <c r="AD991" s="17">
        <v>0</v>
      </c>
      <c r="AE991" s="6">
        <f t="shared" si="472"/>
        <v>0</v>
      </c>
      <c r="AF991" s="17">
        <v>0</v>
      </c>
      <c r="AG991" s="6">
        <f t="shared" si="473"/>
        <v>0</v>
      </c>
      <c r="AH991" s="6">
        <f t="shared" si="453"/>
        <v>0</v>
      </c>
      <c r="AI991" s="6">
        <f t="shared" si="474"/>
        <v>0</v>
      </c>
      <c r="AJ991" s="17">
        <v>249.03293025421399</v>
      </c>
      <c r="AK991" s="6">
        <f t="shared" si="475"/>
        <v>200.082024906139</v>
      </c>
      <c r="AL991" s="6">
        <f t="shared" si="454"/>
        <v>200.082024906139</v>
      </c>
      <c r="AM991" s="17">
        <v>200.082024906139</v>
      </c>
      <c r="AN991" s="6">
        <f t="shared" si="476"/>
        <v>48.950905348074997</v>
      </c>
      <c r="AO991" s="6">
        <f t="shared" si="477"/>
        <v>249.03293025421399</v>
      </c>
      <c r="AP991" s="17">
        <v>2206.9992091025802</v>
      </c>
      <c r="AQ991" s="6">
        <f t="shared" si="478"/>
        <v>1896.4542369949327</v>
      </c>
      <c r="AR991" s="17">
        <v>828.11992562040098</v>
      </c>
      <c r="AS991" s="6">
        <f t="shared" si="455"/>
        <v>517.57495351275065</v>
      </c>
      <c r="AT991" s="17">
        <v>809.54283741021698</v>
      </c>
      <c r="AU991" s="6">
        <f t="shared" si="456"/>
        <v>809.54283741021698</v>
      </c>
      <c r="AV991" s="17">
        <v>0</v>
      </c>
      <c r="AW991" s="6">
        <f t="shared" si="457"/>
        <v>0</v>
      </c>
      <c r="AX991" s="17">
        <v>569.33644607196504</v>
      </c>
      <c r="AY991" s="6">
        <f t="shared" si="458"/>
        <v>569.33644607196504</v>
      </c>
      <c r="AZ991" s="20">
        <v>316899584.70384902</v>
      </c>
      <c r="BA991" s="20">
        <v>1240254396.92415</v>
      </c>
      <c r="BB991" s="20">
        <v>186379486.99509799</v>
      </c>
      <c r="BC991" s="20">
        <v>0</v>
      </c>
      <c r="BD991" s="19">
        <f t="shared" si="459"/>
        <v>1743.533468623097</v>
      </c>
      <c r="BE991" s="18">
        <v>42.521523412539402</v>
      </c>
      <c r="BF991" s="20">
        <v>0</v>
      </c>
      <c r="BG991" s="20">
        <v>0</v>
      </c>
      <c r="BH991" s="19">
        <f t="shared" si="479"/>
        <v>0</v>
      </c>
      <c r="BI991" s="18">
        <v>695.32307671705496</v>
      </c>
      <c r="BJ991">
        <v>106</v>
      </c>
      <c r="BK991">
        <v>1824</v>
      </c>
      <c r="BL991" s="22">
        <v>2767.1539199999902</v>
      </c>
      <c r="BM991">
        <v>456</v>
      </c>
      <c r="BN991">
        <v>114</v>
      </c>
      <c r="BO991">
        <v>0.194049945790465</v>
      </c>
    </row>
    <row r="992" spans="1:67" x14ac:dyDescent="0.2">
      <c r="A992" s="27">
        <v>991</v>
      </c>
      <c r="B992" s="18">
        <v>566.55954399167399</v>
      </c>
      <c r="C992" s="18">
        <v>402.79999999999899</v>
      </c>
      <c r="D992">
        <v>600</v>
      </c>
      <c r="E992">
        <v>2400</v>
      </c>
      <c r="F992">
        <v>0</v>
      </c>
      <c r="G992" s="23">
        <f t="shared" si="460"/>
        <v>1</v>
      </c>
      <c r="H992" s="16">
        <v>99.394977168949694</v>
      </c>
      <c r="I992" s="17">
        <v>117.85891908225</v>
      </c>
      <c r="J992" s="6">
        <f t="shared" si="461"/>
        <v>117.97294339825869</v>
      </c>
      <c r="K992" s="6">
        <f t="shared" si="462"/>
        <v>101.27715785953255</v>
      </c>
      <c r="L992" s="6">
        <f t="shared" si="463"/>
        <v>0.85847784197124155</v>
      </c>
      <c r="M992" s="6">
        <f t="shared" si="464"/>
        <v>101.17927051079316</v>
      </c>
      <c r="N992" s="16">
        <v>99.606801816724996</v>
      </c>
      <c r="O992" s="17">
        <v>257.020303146495</v>
      </c>
      <c r="P992" s="6">
        <f t="shared" si="465"/>
        <v>242.37283577650601</v>
      </c>
      <c r="Q992" s="6">
        <f t="shared" si="450"/>
        <v>151.48302236031626</v>
      </c>
      <c r="R992" s="17">
        <v>242.37283577650601</v>
      </c>
      <c r="S992" s="6">
        <f t="shared" si="466"/>
        <v>14.647467369988988</v>
      </c>
      <c r="T992" s="6">
        <f t="shared" si="467"/>
        <v>166.13048973030524</v>
      </c>
      <c r="U992" s="17">
        <v>62.235512190089302</v>
      </c>
      <c r="V992" s="6">
        <f t="shared" si="468"/>
        <v>55.397328093388403</v>
      </c>
      <c r="W992" s="6">
        <f t="shared" si="451"/>
        <v>55.397328093388403</v>
      </c>
      <c r="X992" s="17">
        <v>55.397328093388403</v>
      </c>
      <c r="Y992" s="6">
        <f t="shared" si="469"/>
        <v>6.8381840967008998</v>
      </c>
      <c r="Z992" s="6">
        <f t="shared" si="470"/>
        <v>62.235512190089302</v>
      </c>
      <c r="AA992" s="17">
        <v>0</v>
      </c>
      <c r="AB992" s="6">
        <f t="shared" si="471"/>
        <v>0</v>
      </c>
      <c r="AC992" s="6">
        <f t="shared" si="452"/>
        <v>0</v>
      </c>
      <c r="AD992" s="17">
        <v>0</v>
      </c>
      <c r="AE992" s="6">
        <f t="shared" si="472"/>
        <v>0</v>
      </c>
      <c r="AF992" s="17">
        <v>0</v>
      </c>
      <c r="AG992" s="6">
        <f t="shared" si="473"/>
        <v>0</v>
      </c>
      <c r="AH992" s="6">
        <f t="shared" si="453"/>
        <v>0</v>
      </c>
      <c r="AI992" s="6">
        <f t="shared" si="474"/>
        <v>0</v>
      </c>
      <c r="AJ992" s="17">
        <v>251.21719120262199</v>
      </c>
      <c r="AK992" s="6">
        <f t="shared" si="475"/>
        <v>201.750769018423</v>
      </c>
      <c r="AL992" s="6">
        <f t="shared" si="454"/>
        <v>201.750769018423</v>
      </c>
      <c r="AM992" s="17">
        <v>201.750769018423</v>
      </c>
      <c r="AN992" s="6">
        <f t="shared" si="476"/>
        <v>49.46642218419899</v>
      </c>
      <c r="AO992" s="6">
        <f t="shared" si="477"/>
        <v>251.21719120262199</v>
      </c>
      <c r="AP992" s="17">
        <v>2289.3788286950798</v>
      </c>
      <c r="AQ992" s="6">
        <f t="shared" si="478"/>
        <v>1947.843861802382</v>
      </c>
      <c r="AR992" s="17">
        <v>910.75991171385897</v>
      </c>
      <c r="AS992" s="6">
        <f t="shared" si="455"/>
        <v>569.2249448211619</v>
      </c>
      <c r="AT992" s="17">
        <v>809.38997570689003</v>
      </c>
      <c r="AU992" s="6">
        <f t="shared" si="456"/>
        <v>809.38997570689003</v>
      </c>
      <c r="AV992" s="17">
        <v>0</v>
      </c>
      <c r="AW992" s="6">
        <f t="shared" si="457"/>
        <v>0</v>
      </c>
      <c r="AX992" s="17">
        <v>569.22894127433005</v>
      </c>
      <c r="AY992" s="6">
        <f t="shared" si="458"/>
        <v>569.22894127433005</v>
      </c>
      <c r="AZ992" s="20">
        <v>320563996.16416699</v>
      </c>
      <c r="BA992" s="20">
        <v>1240259346.1546299</v>
      </c>
      <c r="BB992" s="20">
        <v>184287825.510225</v>
      </c>
      <c r="BC992" s="20">
        <v>0</v>
      </c>
      <c r="BD992" s="19">
        <f t="shared" si="459"/>
        <v>1745.111167829022</v>
      </c>
      <c r="BE992" s="18">
        <v>44.841516493176201</v>
      </c>
      <c r="BF992" s="20">
        <v>0</v>
      </c>
      <c r="BG992" s="20">
        <v>0</v>
      </c>
      <c r="BH992" s="19">
        <f t="shared" si="479"/>
        <v>0</v>
      </c>
      <c r="BI992" s="18">
        <v>764.85538438875994</v>
      </c>
      <c r="BJ992">
        <v>106</v>
      </c>
      <c r="BK992">
        <v>1824</v>
      </c>
      <c r="BL992" s="22">
        <v>2767.1539199999902</v>
      </c>
      <c r="BM992">
        <v>456</v>
      </c>
      <c r="BN992">
        <v>114</v>
      </c>
      <c r="BO992">
        <v>0.19190164341242999</v>
      </c>
    </row>
    <row r="993" spans="1:67" x14ac:dyDescent="0.2">
      <c r="A993" s="27">
        <v>992</v>
      </c>
      <c r="B993" s="18">
        <v>618.06495708182604</v>
      </c>
      <c r="C993" s="18">
        <v>402.79999999999899</v>
      </c>
      <c r="D993">
        <v>600</v>
      </c>
      <c r="E993">
        <v>2400</v>
      </c>
      <c r="F993">
        <v>0</v>
      </c>
      <c r="G993" s="23">
        <f t="shared" si="460"/>
        <v>1</v>
      </c>
      <c r="H993" s="16">
        <v>99.486301369863</v>
      </c>
      <c r="I993" s="17">
        <v>121.978362597637</v>
      </c>
      <c r="J993" s="6">
        <f t="shared" si="461"/>
        <v>122.09003576251092</v>
      </c>
      <c r="K993" s="6">
        <f t="shared" si="462"/>
        <v>103.90446415120631</v>
      </c>
      <c r="L993" s="6">
        <f t="shared" si="463"/>
        <v>0.85104786399867127</v>
      </c>
      <c r="M993" s="6">
        <f t="shared" si="464"/>
        <v>103.80942494277438</v>
      </c>
      <c r="N993" s="16">
        <v>99.674625452301598</v>
      </c>
      <c r="O993" s="17">
        <v>277.605611369928</v>
      </c>
      <c r="P993" s="6">
        <f t="shared" si="465"/>
        <v>261.78238915339898</v>
      </c>
      <c r="Q993" s="6">
        <f t="shared" si="450"/>
        <v>163.61399322087436</v>
      </c>
      <c r="R993" s="17">
        <v>261.78238915339898</v>
      </c>
      <c r="S993" s="6">
        <f t="shared" si="466"/>
        <v>15.823222216529018</v>
      </c>
      <c r="T993" s="6">
        <f t="shared" si="467"/>
        <v>179.43721543740338</v>
      </c>
      <c r="U993" s="17">
        <v>62.225635796666197</v>
      </c>
      <c r="V993" s="6">
        <f t="shared" si="468"/>
        <v>55.387473128601101</v>
      </c>
      <c r="W993" s="6">
        <f t="shared" si="451"/>
        <v>55.387473128601101</v>
      </c>
      <c r="X993" s="17">
        <v>55.387473128601101</v>
      </c>
      <c r="Y993" s="6">
        <f t="shared" si="469"/>
        <v>6.8381626680650953</v>
      </c>
      <c r="Z993" s="6">
        <f t="shared" si="470"/>
        <v>62.225635796666197</v>
      </c>
      <c r="AA993" s="17">
        <v>0</v>
      </c>
      <c r="AB993" s="6">
        <f t="shared" si="471"/>
        <v>0</v>
      </c>
      <c r="AC993" s="6">
        <f t="shared" si="452"/>
        <v>0</v>
      </c>
      <c r="AD993" s="17">
        <v>0</v>
      </c>
      <c r="AE993" s="6">
        <f t="shared" si="472"/>
        <v>0</v>
      </c>
      <c r="AF993" s="17">
        <v>0</v>
      </c>
      <c r="AG993" s="6">
        <f t="shared" si="473"/>
        <v>0</v>
      </c>
      <c r="AH993" s="6">
        <f t="shared" si="453"/>
        <v>0</v>
      </c>
      <c r="AI993" s="6">
        <f t="shared" si="474"/>
        <v>0</v>
      </c>
      <c r="AJ993" s="17">
        <v>253.23236079036801</v>
      </c>
      <c r="AK993" s="6">
        <f t="shared" si="475"/>
        <v>203.28859897338401</v>
      </c>
      <c r="AL993" s="6">
        <f t="shared" si="454"/>
        <v>203.28859897338401</v>
      </c>
      <c r="AM993" s="17">
        <v>203.28859897338401</v>
      </c>
      <c r="AN993" s="6">
        <f t="shared" si="476"/>
        <v>49.943761816983994</v>
      </c>
      <c r="AO993" s="6">
        <f t="shared" si="477"/>
        <v>253.23236079036801</v>
      </c>
      <c r="AP993" s="17">
        <v>2371.7606160788901</v>
      </c>
      <c r="AQ993" s="6">
        <f t="shared" si="478"/>
        <v>1999.2421296246762</v>
      </c>
      <c r="AR993" s="17">
        <v>993.38263054458605</v>
      </c>
      <c r="AS993" s="6">
        <f t="shared" si="455"/>
        <v>620.86414409036627</v>
      </c>
      <c r="AT993" s="17">
        <v>809.24852436340404</v>
      </c>
      <c r="AU993" s="6">
        <f t="shared" si="456"/>
        <v>809.24852436340404</v>
      </c>
      <c r="AV993" s="17">
        <v>0</v>
      </c>
      <c r="AW993" s="6">
        <f t="shared" si="457"/>
        <v>0</v>
      </c>
      <c r="AX993" s="17">
        <v>569.12946117090598</v>
      </c>
      <c r="AY993" s="6">
        <f t="shared" si="458"/>
        <v>569.12946117090598</v>
      </c>
      <c r="AZ993" s="20">
        <v>323499769.77297199</v>
      </c>
      <c r="BA993" s="20">
        <v>1240262663.2290201</v>
      </c>
      <c r="BB993" s="20">
        <v>182537004.922326</v>
      </c>
      <c r="BC993" s="20">
        <v>0</v>
      </c>
      <c r="BD993" s="19">
        <f t="shared" si="459"/>
        <v>1746.2994379243182</v>
      </c>
      <c r="BE993" s="18">
        <v>46.989039841901999</v>
      </c>
      <c r="BF993" s="20">
        <v>0</v>
      </c>
      <c r="BG993" s="20">
        <v>0</v>
      </c>
      <c r="BH993" s="19">
        <f t="shared" si="479"/>
        <v>0</v>
      </c>
      <c r="BI993" s="18">
        <v>834.38769206046595</v>
      </c>
      <c r="BJ993">
        <v>106</v>
      </c>
      <c r="BK993">
        <v>1824</v>
      </c>
      <c r="BL993" s="22">
        <v>2767.1539199999902</v>
      </c>
      <c r="BM993">
        <v>456</v>
      </c>
      <c r="BN993">
        <v>114</v>
      </c>
      <c r="BO993">
        <v>0.19010341324097499</v>
      </c>
    </row>
    <row r="994" spans="1:67" x14ac:dyDescent="0.2">
      <c r="A994" s="27">
        <v>993</v>
      </c>
      <c r="B994" s="18">
        <v>669.57037017197899</v>
      </c>
      <c r="C994" s="18">
        <v>402.79999999999899</v>
      </c>
      <c r="D994">
        <v>600</v>
      </c>
      <c r="E994">
        <v>2400</v>
      </c>
      <c r="F994">
        <v>0</v>
      </c>
      <c r="G994" s="23">
        <f t="shared" si="460"/>
        <v>1</v>
      </c>
      <c r="H994" s="16">
        <v>99.554794520547901</v>
      </c>
      <c r="I994" s="17">
        <v>126.127929466689</v>
      </c>
      <c r="J994" s="6">
        <f t="shared" si="461"/>
        <v>126.24413443656431</v>
      </c>
      <c r="K994" s="6">
        <f t="shared" si="462"/>
        <v>106.56482550908659</v>
      </c>
      <c r="L994" s="6">
        <f t="shared" si="463"/>
        <v>0.84411704341506444</v>
      </c>
      <c r="M994" s="6">
        <f t="shared" si="464"/>
        <v>106.4667349134853</v>
      </c>
      <c r="N994" s="16">
        <v>99.726483558502494</v>
      </c>
      <c r="O994" s="17">
        <v>298.34003452959797</v>
      </c>
      <c r="P994" s="6">
        <f t="shared" si="465"/>
        <v>281.332370772133</v>
      </c>
      <c r="Q994" s="6">
        <f t="shared" si="450"/>
        <v>175.83273173258311</v>
      </c>
      <c r="R994" s="17">
        <v>281.332370772133</v>
      </c>
      <c r="S994" s="6">
        <f t="shared" si="466"/>
        <v>17.007663757464968</v>
      </c>
      <c r="T994" s="6">
        <f t="shared" si="467"/>
        <v>192.84039549004808</v>
      </c>
      <c r="U994" s="17">
        <v>62.216513856636098</v>
      </c>
      <c r="V994" s="6">
        <f t="shared" si="468"/>
        <v>55.378366272102497</v>
      </c>
      <c r="W994" s="6">
        <f t="shared" si="451"/>
        <v>55.378366272102497</v>
      </c>
      <c r="X994" s="17">
        <v>55.378366272102497</v>
      </c>
      <c r="Y994" s="6">
        <f t="shared" si="469"/>
        <v>6.8381475845336013</v>
      </c>
      <c r="Z994" s="6">
        <f t="shared" si="470"/>
        <v>62.216513856636098</v>
      </c>
      <c r="AA994" s="17">
        <v>0</v>
      </c>
      <c r="AB994" s="6">
        <f t="shared" si="471"/>
        <v>0</v>
      </c>
      <c r="AC994" s="6">
        <f t="shared" si="452"/>
        <v>0</v>
      </c>
      <c r="AD994" s="17">
        <v>0</v>
      </c>
      <c r="AE994" s="6">
        <f t="shared" si="472"/>
        <v>0</v>
      </c>
      <c r="AF994" s="17">
        <v>0</v>
      </c>
      <c r="AG994" s="6">
        <f t="shared" si="473"/>
        <v>0</v>
      </c>
      <c r="AH994" s="6">
        <f t="shared" si="453"/>
        <v>0</v>
      </c>
      <c r="AI994" s="6">
        <f t="shared" si="474"/>
        <v>0</v>
      </c>
      <c r="AJ994" s="17">
        <v>255.07856972117099</v>
      </c>
      <c r="AK994" s="6">
        <f t="shared" si="475"/>
        <v>204.70481221086399</v>
      </c>
      <c r="AL994" s="6">
        <f t="shared" si="454"/>
        <v>204.70481221086399</v>
      </c>
      <c r="AM994" s="17">
        <v>204.70481221086399</v>
      </c>
      <c r="AN994" s="6">
        <f t="shared" si="476"/>
        <v>50.373757510307001</v>
      </c>
      <c r="AO994" s="6">
        <f t="shared" si="477"/>
        <v>255.07856972117099</v>
      </c>
      <c r="AP994" s="17">
        <v>2454.1443372649501</v>
      </c>
      <c r="AQ994" s="6">
        <f t="shared" si="478"/>
        <v>2050.6481075440383</v>
      </c>
      <c r="AR994" s="17">
        <v>1075.98994592245</v>
      </c>
      <c r="AS994" s="6">
        <f t="shared" si="455"/>
        <v>672.49371620153124</v>
      </c>
      <c r="AT994" s="17">
        <v>809.11725175772403</v>
      </c>
      <c r="AU994" s="6">
        <f t="shared" si="456"/>
        <v>809.11725175772403</v>
      </c>
      <c r="AV994" s="17">
        <v>0</v>
      </c>
      <c r="AW994" s="6">
        <f t="shared" si="457"/>
        <v>0</v>
      </c>
      <c r="AX994" s="17">
        <v>569.03713958478295</v>
      </c>
      <c r="AY994" s="6">
        <f t="shared" si="458"/>
        <v>569.03713958478295</v>
      </c>
      <c r="AZ994" s="20">
        <v>325914345.74627203</v>
      </c>
      <c r="BA994" s="20">
        <v>1240265151.65874</v>
      </c>
      <c r="BB994" s="20">
        <v>181028494.53994301</v>
      </c>
      <c r="BC994" s="20">
        <v>0</v>
      </c>
      <c r="BD994" s="19">
        <f t="shared" si="459"/>
        <v>1747.2079919449552</v>
      </c>
      <c r="BE994" s="18">
        <v>48.981622921632002</v>
      </c>
      <c r="BF994" s="20">
        <v>0</v>
      </c>
      <c r="BG994" s="20">
        <v>0</v>
      </c>
      <c r="BH994" s="19">
        <f t="shared" si="479"/>
        <v>0</v>
      </c>
      <c r="BI994" s="18">
        <v>903.91999973217105</v>
      </c>
      <c r="BJ994">
        <v>106</v>
      </c>
      <c r="BK994">
        <v>1824</v>
      </c>
      <c r="BL994" s="22">
        <v>2767.1539199999902</v>
      </c>
      <c r="BM994">
        <v>456</v>
      </c>
      <c r="BN994">
        <v>114</v>
      </c>
      <c r="BO994">
        <v>0.188554064927763</v>
      </c>
    </row>
    <row r="995" spans="1:67" x14ac:dyDescent="0.2">
      <c r="A995" s="27">
        <v>994</v>
      </c>
      <c r="B995" s="18">
        <v>721.07578326213104</v>
      </c>
      <c r="C995" s="18">
        <v>402.79999999999899</v>
      </c>
      <c r="D995">
        <v>600</v>
      </c>
      <c r="E995">
        <v>2400</v>
      </c>
      <c r="F995">
        <v>0</v>
      </c>
      <c r="G995" s="23">
        <f t="shared" si="460"/>
        <v>1</v>
      </c>
      <c r="H995" s="16">
        <v>99.600456621004497</v>
      </c>
      <c r="I995" s="17">
        <v>130.29672888478601</v>
      </c>
      <c r="J995" s="6">
        <f t="shared" si="461"/>
        <v>130.419766386003</v>
      </c>
      <c r="K995" s="6">
        <f t="shared" si="462"/>
        <v>109.24514377670504</v>
      </c>
      <c r="L995" s="6">
        <f t="shared" si="463"/>
        <v>0.83764253536057176</v>
      </c>
      <c r="M995" s="6">
        <f t="shared" si="464"/>
        <v>109.14208233224119</v>
      </c>
      <c r="N995" s="16">
        <v>99.766213532028601</v>
      </c>
      <c r="O995" s="17">
        <v>319.13377557760401</v>
      </c>
      <c r="P995" s="6">
        <f t="shared" si="465"/>
        <v>300.93811910403201</v>
      </c>
      <c r="Q995" s="6">
        <f t="shared" si="450"/>
        <v>188.08632444002001</v>
      </c>
      <c r="R995" s="17">
        <v>300.93811910403201</v>
      </c>
      <c r="S995" s="6">
        <f t="shared" si="466"/>
        <v>18.195656473572001</v>
      </c>
      <c r="T995" s="6">
        <f t="shared" si="467"/>
        <v>206.28198091359201</v>
      </c>
      <c r="U995" s="17">
        <v>62.208044699243899</v>
      </c>
      <c r="V995" s="6">
        <f t="shared" si="468"/>
        <v>55.369909047055998</v>
      </c>
      <c r="W995" s="6">
        <f t="shared" si="451"/>
        <v>55.369909047055998</v>
      </c>
      <c r="X995" s="17">
        <v>55.369909047055998</v>
      </c>
      <c r="Y995" s="6">
        <f t="shared" si="469"/>
        <v>6.8381356521879013</v>
      </c>
      <c r="Z995" s="6">
        <f t="shared" si="470"/>
        <v>62.208044699243899</v>
      </c>
      <c r="AA995" s="17">
        <v>0</v>
      </c>
      <c r="AB995" s="6">
        <f t="shared" si="471"/>
        <v>0</v>
      </c>
      <c r="AC995" s="6">
        <f t="shared" si="452"/>
        <v>0</v>
      </c>
      <c r="AD995" s="17">
        <v>0</v>
      </c>
      <c r="AE995" s="6">
        <f t="shared" si="472"/>
        <v>0</v>
      </c>
      <c r="AF995" s="17">
        <v>0</v>
      </c>
      <c r="AG995" s="6">
        <f t="shared" si="473"/>
        <v>0</v>
      </c>
      <c r="AH995" s="6">
        <f t="shared" si="453"/>
        <v>0</v>
      </c>
      <c r="AI995" s="6">
        <f t="shared" si="474"/>
        <v>0</v>
      </c>
      <c r="AJ995" s="17">
        <v>256.81292946689598</v>
      </c>
      <c r="AK995" s="6">
        <f t="shared" si="475"/>
        <v>206.038607692281</v>
      </c>
      <c r="AL995" s="6">
        <f t="shared" si="454"/>
        <v>206.038607692281</v>
      </c>
      <c r="AM995" s="17">
        <v>206.038607692281</v>
      </c>
      <c r="AN995" s="6">
        <f t="shared" si="476"/>
        <v>50.774321774614975</v>
      </c>
      <c r="AO995" s="6">
        <f t="shared" si="477"/>
        <v>256.81292946689598</v>
      </c>
      <c r="AP995" s="17">
        <v>2536.5297907700101</v>
      </c>
      <c r="AQ995" s="6">
        <f t="shared" si="478"/>
        <v>2102.0609922438775</v>
      </c>
      <c r="AR995" s="17">
        <v>1158.5834627363399</v>
      </c>
      <c r="AS995" s="6">
        <f t="shared" si="455"/>
        <v>724.11466421021248</v>
      </c>
      <c r="AT995" s="17">
        <v>808.99509736508196</v>
      </c>
      <c r="AU995" s="6">
        <f t="shared" si="456"/>
        <v>808.99509736508196</v>
      </c>
      <c r="AV995" s="17">
        <v>0</v>
      </c>
      <c r="AW995" s="6">
        <f t="shared" si="457"/>
        <v>0</v>
      </c>
      <c r="AX995" s="17">
        <v>568.95123066858298</v>
      </c>
      <c r="AY995" s="6">
        <f t="shared" si="458"/>
        <v>568.95123066858298</v>
      </c>
      <c r="AZ995" s="20">
        <v>327962962.04986399</v>
      </c>
      <c r="BA995" s="20">
        <v>1240267183.51946</v>
      </c>
      <c r="BB995" s="20">
        <v>179673915.511814</v>
      </c>
      <c r="BC995" s="20">
        <v>0</v>
      </c>
      <c r="BD995" s="19">
        <f t="shared" si="459"/>
        <v>1747.904061081138</v>
      </c>
      <c r="BE995" s="18">
        <v>50.833882370601401</v>
      </c>
      <c r="BF995" s="20">
        <v>0</v>
      </c>
      <c r="BG995" s="20">
        <v>0</v>
      </c>
      <c r="BH995" s="19">
        <f t="shared" si="479"/>
        <v>0</v>
      </c>
      <c r="BI995" s="18">
        <v>973.45230740387694</v>
      </c>
      <c r="BJ995">
        <v>106</v>
      </c>
      <c r="BK995">
        <v>1824</v>
      </c>
      <c r="BL995" s="22">
        <v>2767.1539199999902</v>
      </c>
      <c r="BM995">
        <v>456</v>
      </c>
      <c r="BN995">
        <v>114</v>
      </c>
      <c r="BO995">
        <v>0.18716282508998699</v>
      </c>
    </row>
    <row r="996" spans="1:67" x14ac:dyDescent="0.2">
      <c r="A996" s="27">
        <v>995</v>
      </c>
      <c r="B996" s="18">
        <v>772.58119635228297</v>
      </c>
      <c r="C996" s="18">
        <v>402.79999999999899</v>
      </c>
      <c r="D996">
        <v>600</v>
      </c>
      <c r="E996">
        <v>2400</v>
      </c>
      <c r="F996">
        <v>0</v>
      </c>
      <c r="G996" s="23">
        <f t="shared" si="460"/>
        <v>1</v>
      </c>
      <c r="H996" s="16">
        <v>99.657534246575295</v>
      </c>
      <c r="I996" s="17">
        <v>134.480318960619</v>
      </c>
      <c r="J996" s="6">
        <f t="shared" si="461"/>
        <v>134.60467418551363</v>
      </c>
      <c r="K996" s="6">
        <f t="shared" si="462"/>
        <v>111.92898888183397</v>
      </c>
      <c r="L996" s="6">
        <f t="shared" si="463"/>
        <v>0.8315386487067471</v>
      </c>
      <c r="M996" s="6">
        <f t="shared" si="464"/>
        <v>111.82558270616546</v>
      </c>
      <c r="N996" s="16">
        <v>99.789909359146094</v>
      </c>
      <c r="O996" s="17">
        <v>339.92476093169398</v>
      </c>
      <c r="P996" s="6">
        <f t="shared" si="465"/>
        <v>320.54111582605702</v>
      </c>
      <c r="Q996" s="6">
        <f t="shared" si="450"/>
        <v>200.33819739128563</v>
      </c>
      <c r="R996" s="17">
        <v>320.54111582605702</v>
      </c>
      <c r="S996" s="6">
        <f t="shared" si="466"/>
        <v>19.383645105636958</v>
      </c>
      <c r="T996" s="6">
        <f t="shared" si="467"/>
        <v>219.72184249692259</v>
      </c>
      <c r="U996" s="17">
        <v>62.200152093919897</v>
      </c>
      <c r="V996" s="6">
        <f t="shared" si="468"/>
        <v>55.362026693375299</v>
      </c>
      <c r="W996" s="6">
        <f t="shared" si="451"/>
        <v>55.362026693375299</v>
      </c>
      <c r="X996" s="17">
        <v>55.362026693375299</v>
      </c>
      <c r="Y996" s="6">
        <f t="shared" si="469"/>
        <v>6.8381254005445982</v>
      </c>
      <c r="Z996" s="6">
        <f t="shared" si="470"/>
        <v>62.200152093919897</v>
      </c>
      <c r="AA996" s="17">
        <v>0</v>
      </c>
      <c r="AB996" s="6">
        <f t="shared" si="471"/>
        <v>0</v>
      </c>
      <c r="AC996" s="6">
        <f t="shared" si="452"/>
        <v>0</v>
      </c>
      <c r="AD996" s="17">
        <v>0</v>
      </c>
      <c r="AE996" s="6">
        <f t="shared" si="472"/>
        <v>0</v>
      </c>
      <c r="AF996" s="17">
        <v>0</v>
      </c>
      <c r="AG996" s="6">
        <f t="shared" si="473"/>
        <v>0</v>
      </c>
      <c r="AH996" s="6">
        <f t="shared" si="453"/>
        <v>0</v>
      </c>
      <c r="AI996" s="6">
        <f t="shared" si="474"/>
        <v>0</v>
      </c>
      <c r="AJ996" s="17">
        <v>258.50672396944202</v>
      </c>
      <c r="AK996" s="6">
        <f t="shared" si="475"/>
        <v>207.346194162578</v>
      </c>
      <c r="AL996" s="6">
        <f t="shared" si="454"/>
        <v>207.346194162578</v>
      </c>
      <c r="AM996" s="17">
        <v>207.346194162578</v>
      </c>
      <c r="AN996" s="6">
        <f t="shared" si="476"/>
        <v>51.16052980686402</v>
      </c>
      <c r="AO996" s="6">
        <f t="shared" si="477"/>
        <v>258.50672396944202</v>
      </c>
      <c r="AP996" s="17">
        <v>2618.9168021614501</v>
      </c>
      <c r="AQ996" s="6">
        <f t="shared" si="478"/>
        <v>2153.4800882588979</v>
      </c>
      <c r="AR996" s="17">
        <v>1241.1645704068001</v>
      </c>
      <c r="AS996" s="6">
        <f t="shared" si="455"/>
        <v>775.72785650424998</v>
      </c>
      <c r="AT996" s="17">
        <v>808.88114304411397</v>
      </c>
      <c r="AU996" s="6">
        <f t="shared" si="456"/>
        <v>808.88114304411397</v>
      </c>
      <c r="AV996" s="17">
        <v>0</v>
      </c>
      <c r="AW996" s="6">
        <f t="shared" si="457"/>
        <v>0</v>
      </c>
      <c r="AX996" s="17">
        <v>568.87108871053397</v>
      </c>
      <c r="AY996" s="6">
        <f t="shared" si="458"/>
        <v>568.87108871053397</v>
      </c>
      <c r="AZ996" s="20">
        <v>329811761.45546502</v>
      </c>
      <c r="BA996" s="20">
        <v>1240269023.59201</v>
      </c>
      <c r="BB996" s="20">
        <v>178238426.92475799</v>
      </c>
      <c r="BC996" s="20">
        <v>0</v>
      </c>
      <c r="BD996" s="19">
        <f t="shared" si="459"/>
        <v>1748.319211972233</v>
      </c>
      <c r="BE996" s="18">
        <v>52.562631332458501</v>
      </c>
      <c r="BF996" s="20">
        <v>0</v>
      </c>
      <c r="BG996" s="20">
        <v>0</v>
      </c>
      <c r="BH996" s="19">
        <f t="shared" si="479"/>
        <v>0</v>
      </c>
      <c r="BI996" s="18">
        <v>1042.98461507558</v>
      </c>
      <c r="BJ996">
        <v>106</v>
      </c>
      <c r="BK996">
        <v>1824</v>
      </c>
      <c r="BL996" s="22">
        <v>2767.1539199999902</v>
      </c>
      <c r="BM996">
        <v>456</v>
      </c>
      <c r="BN996">
        <v>114</v>
      </c>
      <c r="BO996">
        <v>0.185688485046623</v>
      </c>
    </row>
    <row r="997" spans="1:67" x14ac:dyDescent="0.2">
      <c r="A997" s="27">
        <v>996</v>
      </c>
      <c r="B997" s="18">
        <v>824.08660944243502</v>
      </c>
      <c r="C997" s="18">
        <v>402.79999999999899</v>
      </c>
      <c r="D997">
        <v>600</v>
      </c>
      <c r="E997">
        <v>2400</v>
      </c>
      <c r="F997">
        <v>0</v>
      </c>
      <c r="G997" s="23">
        <f t="shared" si="460"/>
        <v>1</v>
      </c>
      <c r="H997" s="16">
        <v>99.691780821917803</v>
      </c>
      <c r="I997" s="17">
        <v>138.673204374991</v>
      </c>
      <c r="J997" s="6">
        <f t="shared" si="461"/>
        <v>138.80312437948092</v>
      </c>
      <c r="K997" s="6">
        <f t="shared" si="462"/>
        <v>114.63020392884962</v>
      </c>
      <c r="L997" s="6">
        <f t="shared" si="463"/>
        <v>0.82584743276712047</v>
      </c>
      <c r="M997" s="6">
        <f t="shared" si="464"/>
        <v>114.52290982667654</v>
      </c>
      <c r="N997" s="16">
        <v>99.810902242023602</v>
      </c>
      <c r="O997" s="17">
        <v>360.69046879790801</v>
      </c>
      <c r="P997" s="6">
        <f t="shared" si="465"/>
        <v>340.12013848616402</v>
      </c>
      <c r="Q997" s="6">
        <f t="shared" si="450"/>
        <v>212.57508655385251</v>
      </c>
      <c r="R997" s="17">
        <v>340.12013848616402</v>
      </c>
      <c r="S997" s="6">
        <f t="shared" si="466"/>
        <v>20.570330311743987</v>
      </c>
      <c r="T997" s="6">
        <f t="shared" si="467"/>
        <v>233.1454168655965</v>
      </c>
      <c r="U997" s="17">
        <v>62.192770999030301</v>
      </c>
      <c r="V997" s="6">
        <f t="shared" si="468"/>
        <v>55.354655308084297</v>
      </c>
      <c r="W997" s="6">
        <f t="shared" si="451"/>
        <v>55.354655308084297</v>
      </c>
      <c r="X997" s="17">
        <v>55.354655308084297</v>
      </c>
      <c r="Y997" s="6">
        <f t="shared" si="469"/>
        <v>6.8381156909460046</v>
      </c>
      <c r="Z997" s="6">
        <f t="shared" si="470"/>
        <v>62.192770999030301</v>
      </c>
      <c r="AA997" s="17">
        <v>0</v>
      </c>
      <c r="AB997" s="6">
        <f t="shared" si="471"/>
        <v>0</v>
      </c>
      <c r="AC997" s="6">
        <f t="shared" si="452"/>
        <v>0</v>
      </c>
      <c r="AD997" s="17">
        <v>0</v>
      </c>
      <c r="AE997" s="6">
        <f t="shared" si="472"/>
        <v>0</v>
      </c>
      <c r="AF997" s="17">
        <v>0</v>
      </c>
      <c r="AG997" s="6">
        <f t="shared" si="473"/>
        <v>0</v>
      </c>
      <c r="AH997" s="6">
        <f t="shared" si="453"/>
        <v>0</v>
      </c>
      <c r="AI997" s="6">
        <f t="shared" si="474"/>
        <v>0</v>
      </c>
      <c r="AJ997" s="17">
        <v>260.16035977146299</v>
      </c>
      <c r="AK997" s="6">
        <f t="shared" si="475"/>
        <v>208.620695340499</v>
      </c>
      <c r="AL997" s="6">
        <f t="shared" si="454"/>
        <v>208.620695340499</v>
      </c>
      <c r="AM997" s="17">
        <v>208.620695340499</v>
      </c>
      <c r="AN997" s="6">
        <f t="shared" si="476"/>
        <v>51.539664430963995</v>
      </c>
      <c r="AO997" s="6">
        <f t="shared" si="477"/>
        <v>260.16035977146299</v>
      </c>
      <c r="AP997" s="17">
        <v>2701.3052196650201</v>
      </c>
      <c r="AQ997" s="6">
        <f t="shared" si="478"/>
        <v>2204.9047904630265</v>
      </c>
      <c r="AR997" s="17">
        <v>1323.7344778719801</v>
      </c>
      <c r="AS997" s="6">
        <f t="shared" si="455"/>
        <v>827.33404866998751</v>
      </c>
      <c r="AT997" s="17">
        <v>808.77458991778701</v>
      </c>
      <c r="AU997" s="6">
        <f t="shared" si="456"/>
        <v>808.77458991778701</v>
      </c>
      <c r="AV997" s="17">
        <v>0</v>
      </c>
      <c r="AW997" s="6">
        <f t="shared" si="457"/>
        <v>0</v>
      </c>
      <c r="AX997" s="17">
        <v>568.79615187525201</v>
      </c>
      <c r="AY997" s="6">
        <f t="shared" si="458"/>
        <v>568.79615187525201</v>
      </c>
      <c r="AZ997" s="20">
        <v>331419143.89960903</v>
      </c>
      <c r="BA997" s="20">
        <v>1240270818.88305</v>
      </c>
      <c r="BB997" s="20">
        <v>176997044.497585</v>
      </c>
      <c r="BC997" s="20">
        <v>0</v>
      </c>
      <c r="BD997" s="19">
        <f t="shared" si="459"/>
        <v>1748.6870072802442</v>
      </c>
      <c r="BE997" s="18">
        <v>54.174317832147999</v>
      </c>
      <c r="BF997" s="20">
        <v>0</v>
      </c>
      <c r="BG997" s="20">
        <v>0</v>
      </c>
      <c r="BH997" s="19">
        <f t="shared" si="479"/>
        <v>0</v>
      </c>
      <c r="BI997" s="18">
        <v>1112.51692274728</v>
      </c>
      <c r="BJ997">
        <v>106</v>
      </c>
      <c r="BK997">
        <v>1824</v>
      </c>
      <c r="BL997" s="22">
        <v>2767.1539199999902</v>
      </c>
      <c r="BM997">
        <v>456</v>
      </c>
      <c r="BN997">
        <v>114</v>
      </c>
      <c r="BO997">
        <v>0.18441350314473701</v>
      </c>
    </row>
    <row r="998" spans="1:67" x14ac:dyDescent="0.2">
      <c r="A998" s="27">
        <v>997</v>
      </c>
      <c r="B998" s="18">
        <v>875.59202253258798</v>
      </c>
      <c r="C998" s="18">
        <v>402.79999999999899</v>
      </c>
      <c r="D998">
        <v>600</v>
      </c>
      <c r="E998">
        <v>2400</v>
      </c>
      <c r="F998">
        <v>0</v>
      </c>
      <c r="G998" s="23">
        <f t="shared" si="460"/>
        <v>1</v>
      </c>
      <c r="H998" s="16">
        <v>99.714611872146094</v>
      </c>
      <c r="I998" s="17">
        <v>142.86890090801501</v>
      </c>
      <c r="J998" s="6">
        <f t="shared" si="461"/>
        <v>143.00116029956087</v>
      </c>
      <c r="K998" s="6">
        <f t="shared" si="462"/>
        <v>117.33365200606573</v>
      </c>
      <c r="L998" s="6">
        <f t="shared" si="463"/>
        <v>0.82050839140237419</v>
      </c>
      <c r="M998" s="6">
        <f t="shared" si="464"/>
        <v>117.22513206546058</v>
      </c>
      <c r="N998" s="16">
        <v>99.831077301881393</v>
      </c>
      <c r="O998" s="17">
        <v>381.509202955006</v>
      </c>
      <c r="P998" s="6">
        <f t="shared" si="465"/>
        <v>359.74903813889199</v>
      </c>
      <c r="Q998" s="6">
        <f t="shared" si="450"/>
        <v>224.8431488368075</v>
      </c>
      <c r="R998" s="17">
        <v>359.74903813889199</v>
      </c>
      <c r="S998" s="6">
        <f t="shared" si="466"/>
        <v>21.760164816114013</v>
      </c>
      <c r="T998" s="6">
        <f t="shared" si="467"/>
        <v>246.60331365292151</v>
      </c>
      <c r="U998" s="17">
        <v>62.185854236688598</v>
      </c>
      <c r="V998" s="6">
        <f t="shared" si="468"/>
        <v>55.347747644665098</v>
      </c>
      <c r="W998" s="6">
        <f t="shared" si="451"/>
        <v>55.347747644665098</v>
      </c>
      <c r="X998" s="17">
        <v>55.347747644665098</v>
      </c>
      <c r="Y998" s="6">
        <f t="shared" si="469"/>
        <v>6.8381065920235002</v>
      </c>
      <c r="Z998" s="6">
        <f t="shared" si="470"/>
        <v>62.185854236688598</v>
      </c>
      <c r="AA998" s="17">
        <v>0</v>
      </c>
      <c r="AB998" s="6">
        <f t="shared" si="471"/>
        <v>0</v>
      </c>
      <c r="AC998" s="6">
        <f t="shared" si="452"/>
        <v>0</v>
      </c>
      <c r="AD998" s="17">
        <v>0</v>
      </c>
      <c r="AE998" s="6">
        <f t="shared" si="472"/>
        <v>0</v>
      </c>
      <c r="AF998" s="17">
        <v>0</v>
      </c>
      <c r="AG998" s="6">
        <f t="shared" si="473"/>
        <v>0</v>
      </c>
      <c r="AH998" s="6">
        <f t="shared" si="453"/>
        <v>0</v>
      </c>
      <c r="AI998" s="6">
        <f t="shared" si="474"/>
        <v>0</v>
      </c>
      <c r="AJ998" s="17">
        <v>261.54740207333401</v>
      </c>
      <c r="AK998" s="6">
        <f t="shared" si="475"/>
        <v>209.68854891234901</v>
      </c>
      <c r="AL998" s="6">
        <f t="shared" si="454"/>
        <v>209.68854891234901</v>
      </c>
      <c r="AM998" s="17">
        <v>209.68854891234901</v>
      </c>
      <c r="AN998" s="6">
        <f t="shared" si="476"/>
        <v>51.858853160985007</v>
      </c>
      <c r="AO998" s="6">
        <f t="shared" si="477"/>
        <v>261.54740207333401</v>
      </c>
      <c r="AP998" s="17">
        <v>2783.6949106015099</v>
      </c>
      <c r="AQ998" s="6">
        <f t="shared" si="478"/>
        <v>2256.334569862287</v>
      </c>
      <c r="AR998" s="17">
        <v>1406.2942419712699</v>
      </c>
      <c r="AS998" s="6">
        <f t="shared" si="455"/>
        <v>878.9339012320437</v>
      </c>
      <c r="AT998" s="17">
        <v>808.67473961731002</v>
      </c>
      <c r="AU998" s="6">
        <f t="shared" si="456"/>
        <v>808.67473961731002</v>
      </c>
      <c r="AV998" s="17">
        <v>0</v>
      </c>
      <c r="AW998" s="6">
        <f t="shared" si="457"/>
        <v>0</v>
      </c>
      <c r="AX998" s="17">
        <v>568.72592901293297</v>
      </c>
      <c r="AY998" s="6">
        <f t="shared" si="458"/>
        <v>568.72592901293297</v>
      </c>
      <c r="AZ998" s="20">
        <v>332776508.96300501</v>
      </c>
      <c r="BA998" s="20">
        <v>1240272494.52757</v>
      </c>
      <c r="BB998" s="20">
        <v>175991470.83838499</v>
      </c>
      <c r="BC998" s="20">
        <v>0</v>
      </c>
      <c r="BD998" s="19">
        <f t="shared" si="459"/>
        <v>1749.04047432896</v>
      </c>
      <c r="BE998" s="18">
        <v>55.679982316388603</v>
      </c>
      <c r="BF998" s="20">
        <v>0</v>
      </c>
      <c r="BG998" s="20">
        <v>0</v>
      </c>
      <c r="BH998" s="19">
        <f t="shared" si="479"/>
        <v>0</v>
      </c>
      <c r="BI998" s="18">
        <v>1182.04923041899</v>
      </c>
      <c r="BJ998">
        <v>106</v>
      </c>
      <c r="BK998">
        <v>1824</v>
      </c>
      <c r="BL998" s="22">
        <v>2767.1539199999902</v>
      </c>
      <c r="BM998">
        <v>456</v>
      </c>
      <c r="BN998">
        <v>114</v>
      </c>
      <c r="BO998">
        <v>0.18338071132545</v>
      </c>
    </row>
    <row r="999" spans="1:67" x14ac:dyDescent="0.2">
      <c r="A999" s="27">
        <v>998</v>
      </c>
      <c r="B999" s="18">
        <v>927.09743562274002</v>
      </c>
      <c r="C999" s="18">
        <v>402.79999999999899</v>
      </c>
      <c r="D999">
        <v>600</v>
      </c>
      <c r="E999">
        <v>2400</v>
      </c>
      <c r="F999">
        <v>0</v>
      </c>
      <c r="G999" s="23">
        <f t="shared" si="460"/>
        <v>1</v>
      </c>
      <c r="H999" s="16">
        <v>99.737442922374399</v>
      </c>
      <c r="I999" s="17">
        <v>147.06635838969601</v>
      </c>
      <c r="J999" s="6">
        <f t="shared" si="461"/>
        <v>147.20185119504433</v>
      </c>
      <c r="K999" s="6">
        <f t="shared" si="462"/>
        <v>120.0389942572248</v>
      </c>
      <c r="L999" s="6">
        <f t="shared" si="463"/>
        <v>0.81547204252323979</v>
      </c>
      <c r="M999" s="6">
        <f t="shared" si="464"/>
        <v>119.9285036625002</v>
      </c>
      <c r="N999" s="16">
        <v>99.851220842234994</v>
      </c>
      <c r="O999" s="17">
        <v>402.385422161159</v>
      </c>
      <c r="P999" s="6">
        <f t="shared" si="465"/>
        <v>379.43202958835798</v>
      </c>
      <c r="Q999" s="6">
        <f t="shared" si="450"/>
        <v>237.14501849272375</v>
      </c>
      <c r="R999" s="17">
        <v>379.43202958835798</v>
      </c>
      <c r="S999" s="6">
        <f t="shared" si="466"/>
        <v>22.953392572801022</v>
      </c>
      <c r="T999" s="6">
        <f t="shared" si="467"/>
        <v>260.09841106552477</v>
      </c>
      <c r="U999" s="17">
        <v>62.179355216124101</v>
      </c>
      <c r="V999" s="6">
        <f t="shared" si="468"/>
        <v>55.341257620340798</v>
      </c>
      <c r="W999" s="6">
        <f t="shared" si="451"/>
        <v>55.341257620340798</v>
      </c>
      <c r="X999" s="17">
        <v>55.341257620340798</v>
      </c>
      <c r="Y999" s="6">
        <f t="shared" si="469"/>
        <v>6.838097595783303</v>
      </c>
      <c r="Z999" s="6">
        <f t="shared" si="470"/>
        <v>62.179355216124101</v>
      </c>
      <c r="AA999" s="17">
        <v>0</v>
      </c>
      <c r="AB999" s="6">
        <f t="shared" si="471"/>
        <v>0</v>
      </c>
      <c r="AC999" s="6">
        <f t="shared" si="452"/>
        <v>0</v>
      </c>
      <c r="AD999" s="17">
        <v>0</v>
      </c>
      <c r="AE999" s="6">
        <f t="shared" si="472"/>
        <v>0</v>
      </c>
      <c r="AF999" s="17">
        <v>0</v>
      </c>
      <c r="AG999" s="6">
        <f t="shared" si="473"/>
        <v>0</v>
      </c>
      <c r="AH999" s="6">
        <f t="shared" si="453"/>
        <v>0</v>
      </c>
      <c r="AI999" s="6">
        <f t="shared" si="474"/>
        <v>0</v>
      </c>
      <c r="AJ999" s="17">
        <v>262.69534310256398</v>
      </c>
      <c r="AK999" s="6">
        <f t="shared" si="475"/>
        <v>210.56958711345101</v>
      </c>
      <c r="AL999" s="6">
        <f t="shared" si="454"/>
        <v>210.56958711345101</v>
      </c>
      <c r="AM999" s="17">
        <v>210.56958711345101</v>
      </c>
      <c r="AN999" s="6">
        <f t="shared" si="476"/>
        <v>52.125755989112974</v>
      </c>
      <c r="AO999" s="6">
        <f t="shared" si="477"/>
        <v>262.69534310256398</v>
      </c>
      <c r="AP999" s="17">
        <v>2866.0857584752698</v>
      </c>
      <c r="AQ999" s="6">
        <f t="shared" si="478"/>
        <v>2307.7689619869279</v>
      </c>
      <c r="AR999" s="17">
        <v>1488.84479063559</v>
      </c>
      <c r="AS999" s="6">
        <f t="shared" si="455"/>
        <v>930.52799414724382</v>
      </c>
      <c r="AT999" s="17">
        <v>808.58097895771198</v>
      </c>
      <c r="AU999" s="6">
        <f t="shared" si="456"/>
        <v>808.58097895771198</v>
      </c>
      <c r="AV999" s="17">
        <v>0</v>
      </c>
      <c r="AW999" s="6">
        <f t="shared" si="457"/>
        <v>0</v>
      </c>
      <c r="AX999" s="17">
        <v>568.65998888197203</v>
      </c>
      <c r="AY999" s="6">
        <f t="shared" si="458"/>
        <v>568.65998888197203</v>
      </c>
      <c r="AZ999" s="20">
        <v>333962474.80152798</v>
      </c>
      <c r="BA999" s="20">
        <v>1240274146.5285399</v>
      </c>
      <c r="BB999" s="20">
        <v>175156767.82588801</v>
      </c>
      <c r="BC999" s="20">
        <v>0</v>
      </c>
      <c r="BD999" s="19">
        <f t="shared" si="459"/>
        <v>1749.3933891559559</v>
      </c>
      <c r="BE999" s="18">
        <v>57.089101100296297</v>
      </c>
      <c r="BF999" s="20">
        <v>0</v>
      </c>
      <c r="BG999" s="20">
        <v>0</v>
      </c>
      <c r="BH999" s="19">
        <f t="shared" si="479"/>
        <v>0</v>
      </c>
      <c r="BI999" s="18">
        <v>1251.5815380906899</v>
      </c>
      <c r="BJ999">
        <v>106</v>
      </c>
      <c r="BK999">
        <v>1824</v>
      </c>
      <c r="BL999" s="22">
        <v>2767.1539199999902</v>
      </c>
      <c r="BM999">
        <v>456</v>
      </c>
      <c r="BN999">
        <v>114</v>
      </c>
      <c r="BO999">
        <v>0.18252341828739199</v>
      </c>
    </row>
    <row r="1000" spans="1:67" x14ac:dyDescent="0.2">
      <c r="A1000" s="27">
        <v>999</v>
      </c>
      <c r="B1000" s="18">
        <v>978.60284871289196</v>
      </c>
      <c r="C1000" s="18">
        <v>402.79999999999899</v>
      </c>
      <c r="D1000">
        <v>600</v>
      </c>
      <c r="E1000">
        <v>2400</v>
      </c>
      <c r="F1000">
        <v>0</v>
      </c>
      <c r="G1000" s="23">
        <f t="shared" si="460"/>
        <v>1</v>
      </c>
      <c r="H1000" s="16">
        <v>99.760273972602704</v>
      </c>
      <c r="I1000" s="17">
        <v>151.26446410979301</v>
      </c>
      <c r="J1000" s="6">
        <f t="shared" si="461"/>
        <v>151.40490431126864</v>
      </c>
      <c r="K1000" s="6">
        <f t="shared" si="462"/>
        <v>122.74517552031934</v>
      </c>
      <c r="L1000" s="6">
        <f t="shared" si="463"/>
        <v>0.81070805518935729</v>
      </c>
      <c r="M1000" s="6">
        <f t="shared" si="464"/>
        <v>122.63131951771062</v>
      </c>
      <c r="N1000" s="16">
        <v>99.871300917898594</v>
      </c>
      <c r="O1000" s="17">
        <v>423.28529663693701</v>
      </c>
      <c r="P1000" s="6">
        <f t="shared" si="465"/>
        <v>399.137222100212</v>
      </c>
      <c r="Q1000" s="6">
        <f t="shared" si="450"/>
        <v>249.46076381263251</v>
      </c>
      <c r="R1000" s="17">
        <v>399.137222100212</v>
      </c>
      <c r="S1000" s="6">
        <f t="shared" si="466"/>
        <v>24.148074536725005</v>
      </c>
      <c r="T1000" s="6">
        <f t="shared" si="467"/>
        <v>273.60883834935748</v>
      </c>
      <c r="U1000" s="17">
        <v>62.173242979190398</v>
      </c>
      <c r="V1000" s="6">
        <f t="shared" si="468"/>
        <v>55.335153612213901</v>
      </c>
      <c r="W1000" s="6">
        <f t="shared" si="451"/>
        <v>55.335153612213901</v>
      </c>
      <c r="X1000" s="17">
        <v>55.335153612213901</v>
      </c>
      <c r="Y1000" s="6">
        <f t="shared" si="469"/>
        <v>6.8380893669764973</v>
      </c>
      <c r="Z1000" s="6">
        <f t="shared" si="470"/>
        <v>62.173242979190398</v>
      </c>
      <c r="AA1000" s="17">
        <v>0</v>
      </c>
      <c r="AB1000" s="6">
        <f t="shared" si="471"/>
        <v>0</v>
      </c>
      <c r="AC1000" s="6">
        <f t="shared" si="452"/>
        <v>0</v>
      </c>
      <c r="AD1000" s="17">
        <v>0</v>
      </c>
      <c r="AE1000" s="6">
        <f t="shared" si="472"/>
        <v>0</v>
      </c>
      <c r="AF1000" s="17">
        <v>0</v>
      </c>
      <c r="AG1000" s="6">
        <f t="shared" si="473"/>
        <v>0</v>
      </c>
      <c r="AH1000" s="6">
        <f t="shared" si="453"/>
        <v>0</v>
      </c>
      <c r="AI1000" s="6">
        <f t="shared" si="474"/>
        <v>0</v>
      </c>
      <c r="AJ1000" s="17">
        <v>263.66474502303203</v>
      </c>
      <c r="AK1000" s="6">
        <f t="shared" si="475"/>
        <v>211.311307310861</v>
      </c>
      <c r="AL1000" s="6">
        <f t="shared" si="454"/>
        <v>211.311307310861</v>
      </c>
      <c r="AM1000" s="17">
        <v>211.311307310861</v>
      </c>
      <c r="AN1000" s="6">
        <f t="shared" si="476"/>
        <v>52.353437712171029</v>
      </c>
      <c r="AO1000" s="6">
        <f t="shared" si="477"/>
        <v>263.66474502303203</v>
      </c>
      <c r="AP1000" s="17">
        <v>2948.4776605798002</v>
      </c>
      <c r="AQ1000" s="6">
        <f t="shared" si="478"/>
        <v>2359.2075573446336</v>
      </c>
      <c r="AR1000" s="17">
        <v>1571.38694196043</v>
      </c>
      <c r="AS1000" s="6">
        <f t="shared" si="455"/>
        <v>982.11683872526874</v>
      </c>
      <c r="AT1000" s="17">
        <v>808.49276733426302</v>
      </c>
      <c r="AU1000" s="6">
        <f t="shared" si="456"/>
        <v>808.49276733426302</v>
      </c>
      <c r="AV1000" s="17">
        <v>0</v>
      </c>
      <c r="AW1000" s="6">
        <f t="shared" si="457"/>
        <v>0</v>
      </c>
      <c r="AX1000" s="17">
        <v>568.597951285102</v>
      </c>
      <c r="AY1000" s="6">
        <f t="shared" si="458"/>
        <v>568.597951285102</v>
      </c>
      <c r="AZ1000" s="20">
        <v>335037475.04484302</v>
      </c>
      <c r="BA1000" s="20">
        <v>1240275548.0618899</v>
      </c>
      <c r="BB1000" s="20">
        <v>174432168.974841</v>
      </c>
      <c r="BC1000" s="20">
        <v>0</v>
      </c>
      <c r="BD1000" s="19">
        <f t="shared" si="459"/>
        <v>1749.745192081574</v>
      </c>
      <c r="BE1000" s="18">
        <v>58.410973995037402</v>
      </c>
      <c r="BF1000" s="20">
        <v>0</v>
      </c>
      <c r="BG1000" s="20">
        <v>0</v>
      </c>
      <c r="BH1000" s="19">
        <f t="shared" si="479"/>
        <v>0</v>
      </c>
      <c r="BI1000" s="18">
        <v>1321.1138457623999</v>
      </c>
      <c r="BJ1000">
        <v>106</v>
      </c>
      <c r="BK1000">
        <v>1824</v>
      </c>
      <c r="BL1000" s="22">
        <v>2767.1539199999902</v>
      </c>
      <c r="BM1000">
        <v>456</v>
      </c>
      <c r="BN1000">
        <v>114</v>
      </c>
      <c r="BO1000">
        <v>0.181779208876447</v>
      </c>
    </row>
    <row r="1001" spans="1:67" x14ac:dyDescent="0.2">
      <c r="A1001" s="27">
        <v>1000</v>
      </c>
      <c r="B1001" s="18">
        <v>1030.10826180304</v>
      </c>
      <c r="C1001" s="18">
        <v>402.79999999999899</v>
      </c>
      <c r="D1001">
        <v>600</v>
      </c>
      <c r="E1001">
        <v>2400</v>
      </c>
      <c r="F1001">
        <v>0</v>
      </c>
      <c r="G1001" s="23">
        <f t="shared" si="460"/>
        <v>1</v>
      </c>
      <c r="H1001" s="16">
        <v>99.783105022830995</v>
      </c>
      <c r="I1001" s="17">
        <v>155.463173154022</v>
      </c>
      <c r="J1001" s="6">
        <f t="shared" si="461"/>
        <v>155.607930464378</v>
      </c>
      <c r="K1001" s="6">
        <f t="shared" si="462"/>
        <v>125.45224482273574</v>
      </c>
      <c r="L1001" s="6">
        <f t="shared" si="463"/>
        <v>0.80620727008161353</v>
      </c>
      <c r="M1001" s="6">
        <f t="shared" si="464"/>
        <v>125.33554042672927</v>
      </c>
      <c r="N1001" s="16">
        <v>99.891331913059503</v>
      </c>
      <c r="O1001" s="17">
        <v>444.17435879141402</v>
      </c>
      <c r="P1001" s="6">
        <f t="shared" si="465"/>
        <v>418.83212322645801</v>
      </c>
      <c r="Q1001" s="6">
        <f t="shared" si="450"/>
        <v>261.77007701653628</v>
      </c>
      <c r="R1001" s="17">
        <v>418.83212322645801</v>
      </c>
      <c r="S1001" s="6">
        <f t="shared" si="466"/>
        <v>25.342235564956013</v>
      </c>
      <c r="T1001" s="6">
        <f t="shared" si="467"/>
        <v>287.11231258149229</v>
      </c>
      <c r="U1001" s="17">
        <v>62.167489803234702</v>
      </c>
      <c r="V1001" s="6">
        <f t="shared" si="468"/>
        <v>55.329407344658499</v>
      </c>
      <c r="W1001" s="6">
        <f t="shared" si="451"/>
        <v>55.329407344658499</v>
      </c>
      <c r="X1001" s="17">
        <v>55.329407344658499</v>
      </c>
      <c r="Y1001" s="6">
        <f t="shared" si="469"/>
        <v>6.8380824585762028</v>
      </c>
      <c r="Z1001" s="6">
        <f t="shared" si="470"/>
        <v>62.167489803234702</v>
      </c>
      <c r="AA1001" s="17">
        <v>0</v>
      </c>
      <c r="AB1001" s="6">
        <f t="shared" si="471"/>
        <v>0</v>
      </c>
      <c r="AC1001" s="6">
        <f t="shared" si="452"/>
        <v>0</v>
      </c>
      <c r="AD1001" s="17">
        <v>0</v>
      </c>
      <c r="AE1001" s="6">
        <f t="shared" si="472"/>
        <v>0</v>
      </c>
      <c r="AF1001" s="17">
        <v>0</v>
      </c>
      <c r="AG1001" s="6">
        <f t="shared" si="473"/>
        <v>0</v>
      </c>
      <c r="AH1001" s="6">
        <f t="shared" si="453"/>
        <v>0</v>
      </c>
      <c r="AI1001" s="6">
        <f t="shared" si="474"/>
        <v>0</v>
      </c>
      <c r="AJ1001" s="17">
        <v>264.51859390485401</v>
      </c>
      <c r="AK1001" s="6">
        <f t="shared" si="475"/>
        <v>211.96465092656899</v>
      </c>
      <c r="AL1001" s="6">
        <f t="shared" si="454"/>
        <v>211.96465092656899</v>
      </c>
      <c r="AM1001" s="17">
        <v>211.96465092656899</v>
      </c>
      <c r="AN1001" s="6">
        <f t="shared" si="476"/>
        <v>52.553942978285022</v>
      </c>
      <c r="AO1001" s="6">
        <f t="shared" si="477"/>
        <v>264.51859390485401</v>
      </c>
      <c r="AP1001" s="17">
        <v>3030.87052601614</v>
      </c>
      <c r="AQ1001" s="6">
        <f t="shared" si="478"/>
        <v>2410.6499935199818</v>
      </c>
      <c r="AR1001" s="17">
        <v>1653.9214199897499</v>
      </c>
      <c r="AS1001" s="6">
        <f t="shared" si="455"/>
        <v>1033.7008874935937</v>
      </c>
      <c r="AT1001" s="17">
        <v>808.40962629232797</v>
      </c>
      <c r="AU1001" s="6">
        <f t="shared" si="456"/>
        <v>808.40962629232797</v>
      </c>
      <c r="AV1001" s="17">
        <v>0</v>
      </c>
      <c r="AW1001" s="6">
        <f t="shared" si="457"/>
        <v>0</v>
      </c>
      <c r="AX1001" s="17">
        <v>568.53947973406002</v>
      </c>
      <c r="AY1001" s="6">
        <f t="shared" si="458"/>
        <v>568.53947973406002</v>
      </c>
      <c r="AZ1001" s="20">
        <v>336015925.97805798</v>
      </c>
      <c r="BA1001" s="20">
        <v>1240276550.3557701</v>
      </c>
      <c r="BB1001" s="20">
        <v>173803658.78297499</v>
      </c>
      <c r="BC1001" s="20">
        <v>0</v>
      </c>
      <c r="BD1001" s="19">
        <f t="shared" si="459"/>
        <v>1750.096135116803</v>
      </c>
      <c r="BE1001" s="18">
        <v>59.653094099613398</v>
      </c>
      <c r="BF1001" s="20">
        <v>0</v>
      </c>
      <c r="BG1001" s="20">
        <v>0</v>
      </c>
      <c r="BH1001" s="19">
        <f t="shared" si="479"/>
        <v>0</v>
      </c>
      <c r="BI1001" s="18">
        <v>1390.6461534341099</v>
      </c>
      <c r="BJ1001">
        <v>106</v>
      </c>
      <c r="BK1001">
        <v>1824</v>
      </c>
      <c r="BL1001" s="22">
        <v>2767.1539199999902</v>
      </c>
      <c r="BM1001">
        <v>456</v>
      </c>
      <c r="BN1001">
        <v>114</v>
      </c>
      <c r="BO1001">
        <v>0.18113368850389999</v>
      </c>
    </row>
    <row r="1002" spans="1:67" x14ac:dyDescent="0.2">
      <c r="A1002" s="27">
        <v>1001</v>
      </c>
      <c r="B1002" s="18">
        <v>20.602165236060799</v>
      </c>
      <c r="C1002" s="18">
        <v>452.2</v>
      </c>
      <c r="D1002">
        <v>600</v>
      </c>
      <c r="E1002">
        <v>2400</v>
      </c>
      <c r="F1002">
        <v>0</v>
      </c>
      <c r="G1002" s="23">
        <f t="shared" si="460"/>
        <v>1</v>
      </c>
      <c r="H1002" s="16">
        <v>86.312785388127807</v>
      </c>
      <c r="I1002" s="17">
        <v>87.213719084646399</v>
      </c>
      <c r="J1002" s="6">
        <f t="shared" si="461"/>
        <v>87.31804187406</v>
      </c>
      <c r="K1002" s="6">
        <f t="shared" si="462"/>
        <v>86.625851573151081</v>
      </c>
      <c r="L1002" s="6">
        <f t="shared" si="463"/>
        <v>0.99207276885678131</v>
      </c>
      <c r="M1002" s="6">
        <f t="shared" si="464"/>
        <v>86.522355774602659</v>
      </c>
      <c r="N1002" s="16">
        <v>90.625131365780007</v>
      </c>
      <c r="O1002" s="17">
        <v>98.025096353012501</v>
      </c>
      <c r="P1002" s="6">
        <f t="shared" si="465"/>
        <v>92.452803005918895</v>
      </c>
      <c r="Q1002" s="6">
        <f t="shared" si="450"/>
        <v>57.783001878699309</v>
      </c>
      <c r="R1002" s="17">
        <v>92.452803005918895</v>
      </c>
      <c r="S1002" s="6">
        <f t="shared" si="466"/>
        <v>5.5722933470936056</v>
      </c>
      <c r="T1002" s="6">
        <f t="shared" si="467"/>
        <v>63.355295225792915</v>
      </c>
      <c r="U1002" s="17">
        <v>68.203480521487506</v>
      </c>
      <c r="V1002" s="6">
        <f t="shared" si="468"/>
        <v>60.7274309481299</v>
      </c>
      <c r="W1002" s="6">
        <f t="shared" si="451"/>
        <v>60.7274309481299</v>
      </c>
      <c r="X1002" s="17">
        <v>60.7274309481299</v>
      </c>
      <c r="Y1002" s="6">
        <f t="shared" si="469"/>
        <v>7.4760495733576064</v>
      </c>
      <c r="Z1002" s="6">
        <f t="shared" si="470"/>
        <v>68.203480521487506</v>
      </c>
      <c r="AA1002" s="17">
        <v>0</v>
      </c>
      <c r="AB1002" s="6">
        <f t="shared" si="471"/>
        <v>0</v>
      </c>
      <c r="AC1002" s="6">
        <f t="shared" si="452"/>
        <v>0</v>
      </c>
      <c r="AD1002" s="17">
        <v>0</v>
      </c>
      <c r="AE1002" s="6">
        <f t="shared" si="472"/>
        <v>0</v>
      </c>
      <c r="AF1002" s="17">
        <v>0</v>
      </c>
      <c r="AG1002" s="6">
        <f t="shared" si="473"/>
        <v>0</v>
      </c>
      <c r="AH1002" s="6">
        <f t="shared" si="453"/>
        <v>0</v>
      </c>
      <c r="AI1002" s="6">
        <f t="shared" si="474"/>
        <v>0</v>
      </c>
      <c r="AJ1002" s="17">
        <v>172.29427180975</v>
      </c>
      <c r="AK1002" s="6">
        <f t="shared" si="475"/>
        <v>139.78852360198999</v>
      </c>
      <c r="AL1002" s="6">
        <f t="shared" si="454"/>
        <v>139.78852360198999</v>
      </c>
      <c r="AM1002" s="17">
        <v>139.78852360198999</v>
      </c>
      <c r="AN1002" s="6">
        <f t="shared" si="476"/>
        <v>32.505748207760007</v>
      </c>
      <c r="AO1002" s="6">
        <f t="shared" si="477"/>
        <v>172.29427180975</v>
      </c>
      <c r="AP1002" s="17">
        <v>1515.05996617597</v>
      </c>
      <c r="AQ1002" s="6">
        <f t="shared" si="478"/>
        <v>1502.6071611978114</v>
      </c>
      <c r="AR1002" s="17">
        <v>33.207479941778203</v>
      </c>
      <c r="AS1002" s="6">
        <f t="shared" si="455"/>
        <v>20.754674963611379</v>
      </c>
      <c r="AT1002" s="17">
        <v>911.09491754950295</v>
      </c>
      <c r="AU1002" s="6">
        <f t="shared" si="456"/>
        <v>911.09491754950295</v>
      </c>
      <c r="AV1002" s="17">
        <v>0</v>
      </c>
      <c r="AW1002" s="6">
        <f t="shared" si="457"/>
        <v>0</v>
      </c>
      <c r="AX1002" s="17">
        <v>570.75756868469705</v>
      </c>
      <c r="AY1002" s="6">
        <f t="shared" si="458"/>
        <v>570.75756868469705</v>
      </c>
      <c r="AZ1002" s="20">
        <v>31699828.312569499</v>
      </c>
      <c r="BA1002" s="20">
        <v>1273569764.47212</v>
      </c>
      <c r="BB1002" s="20">
        <v>282482708.743774</v>
      </c>
      <c r="BC1002" s="20">
        <v>0</v>
      </c>
      <c r="BD1002" s="19">
        <f t="shared" si="459"/>
        <v>1587.7523015284635</v>
      </c>
      <c r="BE1002" s="18">
        <v>20.281026611833099</v>
      </c>
      <c r="BF1002" s="20">
        <v>0</v>
      </c>
      <c r="BG1002" s="20">
        <v>0</v>
      </c>
      <c r="BH1002" s="19">
        <f t="shared" si="479"/>
        <v>0</v>
      </c>
      <c r="BI1002" s="18">
        <v>27.812923068682199</v>
      </c>
      <c r="BJ1002">
        <v>119</v>
      </c>
      <c r="BK1002">
        <v>1824</v>
      </c>
      <c r="BL1002" s="22">
        <v>2767.1539199999902</v>
      </c>
      <c r="BM1002">
        <v>456</v>
      </c>
      <c r="BN1002">
        <v>114</v>
      </c>
      <c r="BO1002">
        <v>0.29275438684076499</v>
      </c>
    </row>
    <row r="1003" spans="1:67" x14ac:dyDescent="0.2">
      <c r="A1003" s="27">
        <v>1002</v>
      </c>
      <c r="B1003" s="18">
        <v>51.505413090152203</v>
      </c>
      <c r="C1003" s="18">
        <v>452.2</v>
      </c>
      <c r="D1003">
        <v>600</v>
      </c>
      <c r="E1003">
        <v>2400</v>
      </c>
      <c r="F1003">
        <v>0</v>
      </c>
      <c r="G1003" s="23">
        <f t="shared" si="460"/>
        <v>1</v>
      </c>
      <c r="H1003" s="16">
        <v>87.865296803652896</v>
      </c>
      <c r="I1003" s="17">
        <v>88.446789915969305</v>
      </c>
      <c r="J1003" s="6">
        <f t="shared" si="461"/>
        <v>88.506415138874971</v>
      </c>
      <c r="K1003" s="6">
        <f t="shared" si="462"/>
        <v>86.807561329522812</v>
      </c>
      <c r="L1003" s="6">
        <f t="shared" si="463"/>
        <v>0.98080530313326442</v>
      </c>
      <c r="M1003" s="6">
        <f t="shared" si="464"/>
        <v>86.749080594696423</v>
      </c>
      <c r="N1003" s="16">
        <v>92.204455650376602</v>
      </c>
      <c r="O1003" s="17">
        <v>100.476408151689</v>
      </c>
      <c r="P1003" s="6">
        <f t="shared" si="465"/>
        <v>94.763370498996196</v>
      </c>
      <c r="Q1003" s="6">
        <f t="shared" si="450"/>
        <v>59.227106561872624</v>
      </c>
      <c r="R1003" s="17">
        <v>94.763370498996196</v>
      </c>
      <c r="S1003" s="6">
        <f t="shared" si="466"/>
        <v>5.7130376526928046</v>
      </c>
      <c r="T1003" s="6">
        <f t="shared" si="467"/>
        <v>64.940144214565436</v>
      </c>
      <c r="U1003" s="17">
        <v>68.181397750488202</v>
      </c>
      <c r="V1003" s="6">
        <f t="shared" si="468"/>
        <v>60.7060417712161</v>
      </c>
      <c r="W1003" s="6">
        <f t="shared" si="451"/>
        <v>60.7060417712161</v>
      </c>
      <c r="X1003" s="17">
        <v>60.7060417712161</v>
      </c>
      <c r="Y1003" s="6">
        <f t="shared" si="469"/>
        <v>7.475355979272102</v>
      </c>
      <c r="Z1003" s="6">
        <f t="shared" si="470"/>
        <v>68.181397750488202</v>
      </c>
      <c r="AA1003" s="17">
        <v>0</v>
      </c>
      <c r="AB1003" s="6">
        <f t="shared" si="471"/>
        <v>0</v>
      </c>
      <c r="AC1003" s="6">
        <f t="shared" si="452"/>
        <v>0</v>
      </c>
      <c r="AD1003" s="17">
        <v>0</v>
      </c>
      <c r="AE1003" s="6">
        <f t="shared" si="472"/>
        <v>0</v>
      </c>
      <c r="AF1003" s="17">
        <v>0</v>
      </c>
      <c r="AG1003" s="6">
        <f t="shared" si="473"/>
        <v>0</v>
      </c>
      <c r="AH1003" s="6">
        <f t="shared" si="453"/>
        <v>0</v>
      </c>
      <c r="AI1003" s="6">
        <f t="shared" si="474"/>
        <v>0</v>
      </c>
      <c r="AJ1003" s="17">
        <v>182.88483751976</v>
      </c>
      <c r="AK1003" s="6">
        <f t="shared" si="475"/>
        <v>148.304398023115</v>
      </c>
      <c r="AL1003" s="6">
        <f t="shared" si="454"/>
        <v>148.304398023115</v>
      </c>
      <c r="AM1003" s="17">
        <v>148.304398023115</v>
      </c>
      <c r="AN1003" s="6">
        <f t="shared" si="476"/>
        <v>34.580439496644999</v>
      </c>
      <c r="AO1003" s="6">
        <f t="shared" si="477"/>
        <v>182.88483751976</v>
      </c>
      <c r="AP1003" s="17">
        <v>1564.4651573189101</v>
      </c>
      <c r="AQ1003" s="6">
        <f t="shared" si="478"/>
        <v>1533.3412225305062</v>
      </c>
      <c r="AR1003" s="17">
        <v>82.997159435740997</v>
      </c>
      <c r="AS1003" s="6">
        <f t="shared" si="455"/>
        <v>51.87322464733812</v>
      </c>
      <c r="AT1003" s="17">
        <v>910.85852061678804</v>
      </c>
      <c r="AU1003" s="6">
        <f t="shared" si="456"/>
        <v>910.85852061678804</v>
      </c>
      <c r="AV1003" s="17">
        <v>0</v>
      </c>
      <c r="AW1003" s="6">
        <f t="shared" si="457"/>
        <v>0</v>
      </c>
      <c r="AX1003" s="17">
        <v>570.60947726638005</v>
      </c>
      <c r="AY1003" s="6">
        <f t="shared" si="458"/>
        <v>570.60947726638005</v>
      </c>
      <c r="AZ1003" s="20">
        <v>77227193.333707497</v>
      </c>
      <c r="BA1003" s="20">
        <v>1273691655.3805699</v>
      </c>
      <c r="BB1003" s="20">
        <v>264503214.28031701</v>
      </c>
      <c r="BC1003" s="20">
        <v>0</v>
      </c>
      <c r="BD1003" s="19">
        <f t="shared" si="459"/>
        <v>1615.4220629945946</v>
      </c>
      <c r="BE1003" s="18">
        <v>22.022513149111699</v>
      </c>
      <c r="BF1003" s="20">
        <v>0</v>
      </c>
      <c r="BG1003" s="20">
        <v>0</v>
      </c>
      <c r="BH1003" s="19">
        <f t="shared" si="479"/>
        <v>0</v>
      </c>
      <c r="BI1003" s="18">
        <v>69.532307671705496</v>
      </c>
      <c r="BJ1003">
        <v>119</v>
      </c>
      <c r="BK1003">
        <v>1824</v>
      </c>
      <c r="BL1003" s="22">
        <v>2767.1539199999902</v>
      </c>
      <c r="BM1003">
        <v>456</v>
      </c>
      <c r="BN1003">
        <v>114</v>
      </c>
      <c r="BO1003">
        <v>0.27428819682442201</v>
      </c>
    </row>
    <row r="1004" spans="1:67" x14ac:dyDescent="0.2">
      <c r="A1004" s="27">
        <v>1003</v>
      </c>
      <c r="B1004" s="18">
        <v>154.516239270456</v>
      </c>
      <c r="C1004" s="18">
        <v>452.2</v>
      </c>
      <c r="D1004">
        <v>600</v>
      </c>
      <c r="E1004">
        <v>2400</v>
      </c>
      <c r="F1004">
        <v>0</v>
      </c>
      <c r="G1004" s="23">
        <f t="shared" si="460"/>
        <v>1</v>
      </c>
      <c r="H1004" s="16">
        <v>92.591324200913206</v>
      </c>
      <c r="I1004" s="17">
        <v>93.273469126065805</v>
      </c>
      <c r="J1004" s="6">
        <f t="shared" si="461"/>
        <v>93.2223878382527</v>
      </c>
      <c r="K1004" s="6">
        <f t="shared" si="462"/>
        <v>88.36944199622684</v>
      </c>
      <c r="L1004" s="6">
        <f t="shared" si="463"/>
        <v>0.94794227057940139</v>
      </c>
      <c r="M1004" s="6">
        <f t="shared" si="464"/>
        <v>88.41786410818051</v>
      </c>
      <c r="N1004" s="16">
        <v>96.042413885467397</v>
      </c>
      <c r="O1004" s="17">
        <v>113.130111887495</v>
      </c>
      <c r="P1004" s="6">
        <f t="shared" si="465"/>
        <v>106.69305794631499</v>
      </c>
      <c r="Q1004" s="6">
        <f t="shared" si="450"/>
        <v>66.683161216446877</v>
      </c>
      <c r="R1004" s="17">
        <v>106.69305794631499</v>
      </c>
      <c r="S1004" s="6">
        <f t="shared" si="466"/>
        <v>6.437053941180011</v>
      </c>
      <c r="T1004" s="6">
        <f t="shared" si="467"/>
        <v>73.120215157626888</v>
      </c>
      <c r="U1004" s="17">
        <v>68.123423756381698</v>
      </c>
      <c r="V1004" s="6">
        <f t="shared" si="468"/>
        <v>60.649455222879098</v>
      </c>
      <c r="W1004" s="6">
        <f t="shared" si="451"/>
        <v>60.649455222879098</v>
      </c>
      <c r="X1004" s="17">
        <v>60.649455222879098</v>
      </c>
      <c r="Y1004" s="6">
        <f t="shared" si="469"/>
        <v>7.4739685335025996</v>
      </c>
      <c r="Z1004" s="6">
        <f t="shared" si="470"/>
        <v>68.123423756381698</v>
      </c>
      <c r="AA1004" s="17">
        <v>0</v>
      </c>
      <c r="AB1004" s="6">
        <f t="shared" si="471"/>
        <v>0</v>
      </c>
      <c r="AC1004" s="6">
        <f t="shared" si="452"/>
        <v>0</v>
      </c>
      <c r="AD1004" s="17">
        <v>0</v>
      </c>
      <c r="AE1004" s="6">
        <f t="shared" si="472"/>
        <v>0</v>
      </c>
      <c r="AF1004" s="17">
        <v>0</v>
      </c>
      <c r="AG1004" s="6">
        <f t="shared" si="473"/>
        <v>0</v>
      </c>
      <c r="AH1004" s="6">
        <f t="shared" si="453"/>
        <v>0</v>
      </c>
      <c r="AI1004" s="6">
        <f t="shared" si="474"/>
        <v>0</v>
      </c>
      <c r="AJ1004" s="17">
        <v>229.615780851902</v>
      </c>
      <c r="AK1004" s="6">
        <f t="shared" si="475"/>
        <v>185.35907206571099</v>
      </c>
      <c r="AL1004" s="6">
        <f t="shared" si="454"/>
        <v>185.35907206571099</v>
      </c>
      <c r="AM1004" s="17">
        <v>185.35907206571099</v>
      </c>
      <c r="AN1004" s="6">
        <f t="shared" si="476"/>
        <v>44.256708786191012</v>
      </c>
      <c r="AO1004" s="6">
        <f t="shared" si="477"/>
        <v>229.615780851902</v>
      </c>
      <c r="AP1004" s="17">
        <v>1729.16738318835</v>
      </c>
      <c r="AQ1004" s="6">
        <f t="shared" si="478"/>
        <v>1635.8652973324006</v>
      </c>
      <c r="AR1004" s="17">
        <v>248.80556228254</v>
      </c>
      <c r="AS1004" s="6">
        <f t="shared" si="455"/>
        <v>155.5034764265875</v>
      </c>
      <c r="AT1004" s="17">
        <v>910.17840418729099</v>
      </c>
      <c r="AU1004" s="6">
        <f t="shared" si="456"/>
        <v>910.17840418729099</v>
      </c>
      <c r="AV1004" s="17">
        <v>0</v>
      </c>
      <c r="AW1004" s="6">
        <f t="shared" si="457"/>
        <v>0</v>
      </c>
      <c r="AX1004" s="17">
        <v>570.18341671852204</v>
      </c>
      <c r="AY1004" s="6">
        <f t="shared" si="458"/>
        <v>570.18341671852204</v>
      </c>
      <c r="AZ1004" s="20">
        <v>204096324.15345901</v>
      </c>
      <c r="BA1004" s="20">
        <v>1273929213.5276401</v>
      </c>
      <c r="BB1004" s="20">
        <v>204637553.59228799</v>
      </c>
      <c r="BC1004" s="20">
        <v>0</v>
      </c>
      <c r="BD1004" s="19">
        <f t="shared" si="459"/>
        <v>1682.6630912733872</v>
      </c>
      <c r="BE1004" s="18">
        <v>28.032797083194499</v>
      </c>
      <c r="BF1004" s="20">
        <v>0</v>
      </c>
      <c r="BG1004" s="20">
        <v>0</v>
      </c>
      <c r="BH1004" s="19">
        <f t="shared" si="479"/>
        <v>0</v>
      </c>
      <c r="BI1004" s="18">
        <v>208.596923015116</v>
      </c>
      <c r="BJ1004">
        <v>119</v>
      </c>
      <c r="BK1004">
        <v>1824</v>
      </c>
      <c r="BL1004" s="22">
        <v>2767.1539199999902</v>
      </c>
      <c r="BM1004">
        <v>456</v>
      </c>
      <c r="BN1004">
        <v>114</v>
      </c>
      <c r="BO1004">
        <v>0.21280210044027201</v>
      </c>
    </row>
    <row r="1005" spans="1:67" x14ac:dyDescent="0.2">
      <c r="A1005" s="27">
        <v>1004</v>
      </c>
      <c r="B1005" s="18">
        <v>206.02165236060799</v>
      </c>
      <c r="C1005" s="18">
        <v>452.2</v>
      </c>
      <c r="D1005">
        <v>600</v>
      </c>
      <c r="E1005">
        <v>2400</v>
      </c>
      <c r="F1005">
        <v>0</v>
      </c>
      <c r="G1005" s="23">
        <f t="shared" si="460"/>
        <v>1</v>
      </c>
      <c r="H1005" s="16">
        <v>95.194063926940601</v>
      </c>
      <c r="I1005" s="17">
        <v>96.210639713204998</v>
      </c>
      <c r="J1005" s="6">
        <f t="shared" si="461"/>
        <v>96.223661677299361</v>
      </c>
      <c r="K1005" s="6">
        <f t="shared" si="462"/>
        <v>89.90312319238059</v>
      </c>
      <c r="L1005" s="6">
        <f t="shared" si="463"/>
        <v>0.93431409307498969</v>
      </c>
      <c r="M1005" s="6">
        <f t="shared" si="464"/>
        <v>89.890956587807707</v>
      </c>
      <c r="N1005" s="16">
        <v>97.323876665316703</v>
      </c>
      <c r="O1005" s="17">
        <v>124.842228202196</v>
      </c>
      <c r="P1005" s="6">
        <f t="shared" si="465"/>
        <v>117.736631943072</v>
      </c>
      <c r="Q1005" s="6">
        <f t="shared" si="450"/>
        <v>73.585394964420004</v>
      </c>
      <c r="R1005" s="17">
        <v>117.736631943072</v>
      </c>
      <c r="S1005" s="6">
        <f t="shared" si="466"/>
        <v>7.1055962591239989</v>
      </c>
      <c r="T1005" s="6">
        <f t="shared" si="467"/>
        <v>80.690991223544003</v>
      </c>
      <c r="U1005" s="17">
        <v>68.100922029393004</v>
      </c>
      <c r="V1005" s="6">
        <f t="shared" si="468"/>
        <v>60.627309315932301</v>
      </c>
      <c r="W1005" s="6">
        <f t="shared" si="451"/>
        <v>60.627309315932301</v>
      </c>
      <c r="X1005" s="17">
        <v>60.627309315932301</v>
      </c>
      <c r="Y1005" s="6">
        <f t="shared" si="469"/>
        <v>7.4736127134607031</v>
      </c>
      <c r="Z1005" s="6">
        <f t="shared" si="470"/>
        <v>68.100922029393004</v>
      </c>
      <c r="AA1005" s="17">
        <v>0</v>
      </c>
      <c r="AB1005" s="6">
        <f t="shared" si="471"/>
        <v>0</v>
      </c>
      <c r="AC1005" s="6">
        <f t="shared" si="452"/>
        <v>0</v>
      </c>
      <c r="AD1005" s="17">
        <v>0</v>
      </c>
      <c r="AE1005" s="6">
        <f t="shared" si="472"/>
        <v>0</v>
      </c>
      <c r="AF1005" s="17">
        <v>0</v>
      </c>
      <c r="AG1005" s="6">
        <f t="shared" si="473"/>
        <v>0</v>
      </c>
      <c r="AH1005" s="6">
        <f t="shared" si="453"/>
        <v>0</v>
      </c>
      <c r="AI1005" s="6">
        <f t="shared" si="474"/>
        <v>0</v>
      </c>
      <c r="AJ1005" s="17">
        <v>250.438125845581</v>
      </c>
      <c r="AK1005" s="6">
        <f t="shared" si="475"/>
        <v>201.85675695615501</v>
      </c>
      <c r="AL1005" s="6">
        <f t="shared" si="454"/>
        <v>201.85675695615501</v>
      </c>
      <c r="AM1005" s="17">
        <v>201.85675695615501</v>
      </c>
      <c r="AN1005" s="6">
        <f t="shared" si="476"/>
        <v>48.581368889425988</v>
      </c>
      <c r="AO1005" s="6">
        <f t="shared" si="477"/>
        <v>250.438125845581</v>
      </c>
      <c r="AP1005" s="17">
        <v>1811.5271316072799</v>
      </c>
      <c r="AQ1005" s="6">
        <f t="shared" si="478"/>
        <v>1687.1638549699014</v>
      </c>
      <c r="AR1005" s="17">
        <v>331.63540436635401</v>
      </c>
      <c r="AS1005" s="6">
        <f t="shared" si="455"/>
        <v>207.27212772897127</v>
      </c>
      <c r="AT1005" s="17">
        <v>909.88937410310496</v>
      </c>
      <c r="AU1005" s="6">
        <f t="shared" si="456"/>
        <v>909.88937410310496</v>
      </c>
      <c r="AV1005" s="17">
        <v>0</v>
      </c>
      <c r="AW1005" s="6">
        <f t="shared" si="457"/>
        <v>0</v>
      </c>
      <c r="AX1005" s="17">
        <v>570.00235313782503</v>
      </c>
      <c r="AY1005" s="6">
        <f t="shared" si="458"/>
        <v>570.00235313782503</v>
      </c>
      <c r="AZ1005" s="20">
        <v>244098272.50709</v>
      </c>
      <c r="BA1005" s="20">
        <v>1273988766.7844801</v>
      </c>
      <c r="BB1005" s="20">
        <v>187027279.88476801</v>
      </c>
      <c r="BC1005" s="20">
        <v>0</v>
      </c>
      <c r="BD1005" s="19">
        <f t="shared" si="459"/>
        <v>1705.1143191763381</v>
      </c>
      <c r="BE1005" s="18">
        <v>30.959546027184601</v>
      </c>
      <c r="BF1005" s="20">
        <v>0</v>
      </c>
      <c r="BG1005" s="20">
        <v>0</v>
      </c>
      <c r="BH1005" s="19">
        <f t="shared" si="479"/>
        <v>0</v>
      </c>
      <c r="BI1005" s="18">
        <v>278.12923068682198</v>
      </c>
      <c r="BJ1005">
        <v>119</v>
      </c>
      <c r="BK1005">
        <v>1824</v>
      </c>
      <c r="BL1005" s="22">
        <v>2767.1539199999902</v>
      </c>
      <c r="BM1005">
        <v>456</v>
      </c>
      <c r="BN1005">
        <v>114</v>
      </c>
      <c r="BO1005">
        <v>0.194715078911747</v>
      </c>
    </row>
    <row r="1006" spans="1:67" x14ac:dyDescent="0.2">
      <c r="A1006" s="27">
        <v>1005</v>
      </c>
      <c r="B1006" s="18">
        <v>257.52706545076097</v>
      </c>
      <c r="C1006" s="18">
        <v>452.2</v>
      </c>
      <c r="D1006">
        <v>600</v>
      </c>
      <c r="E1006">
        <v>2400</v>
      </c>
      <c r="F1006">
        <v>0</v>
      </c>
      <c r="G1006" s="23">
        <f t="shared" si="460"/>
        <v>1</v>
      </c>
      <c r="H1006" s="16">
        <v>96.963470319634695</v>
      </c>
      <c r="I1006" s="17">
        <v>99.576135103637995</v>
      </c>
      <c r="J1006" s="6">
        <f t="shared" si="461"/>
        <v>99.669024786904586</v>
      </c>
      <c r="K1006" s="6">
        <f t="shared" si="462"/>
        <v>91.900106243081581</v>
      </c>
      <c r="L1006" s="6">
        <f t="shared" si="463"/>
        <v>0.9220528287456089</v>
      </c>
      <c r="M1006" s="6">
        <f t="shared" si="464"/>
        <v>91.814457047864337</v>
      </c>
      <c r="N1006" s="16">
        <v>98.117852207875202</v>
      </c>
      <c r="O1006" s="17">
        <v>143.17351800083699</v>
      </c>
      <c r="P1006" s="6">
        <f t="shared" si="465"/>
        <v>135.02235765810599</v>
      </c>
      <c r="Q1006" s="6">
        <f t="shared" si="450"/>
        <v>84.388973536316243</v>
      </c>
      <c r="R1006" s="17">
        <v>135.02235765810599</v>
      </c>
      <c r="S1006" s="6">
        <f t="shared" si="466"/>
        <v>8.1511603427310035</v>
      </c>
      <c r="T1006" s="6">
        <f t="shared" si="467"/>
        <v>92.540133879047247</v>
      </c>
      <c r="U1006" s="17">
        <v>68.081510338909496</v>
      </c>
      <c r="V1006" s="6">
        <f t="shared" si="468"/>
        <v>60.608115849203401</v>
      </c>
      <c r="W1006" s="6">
        <f t="shared" si="451"/>
        <v>60.608115849203401</v>
      </c>
      <c r="X1006" s="17">
        <v>60.608115849203401</v>
      </c>
      <c r="Y1006" s="6">
        <f t="shared" si="469"/>
        <v>7.4733944897060951</v>
      </c>
      <c r="Z1006" s="6">
        <f t="shared" si="470"/>
        <v>68.081510338909496</v>
      </c>
      <c r="AA1006" s="17">
        <v>0</v>
      </c>
      <c r="AB1006" s="6">
        <f t="shared" si="471"/>
        <v>0</v>
      </c>
      <c r="AC1006" s="6">
        <f t="shared" si="452"/>
        <v>0</v>
      </c>
      <c r="AD1006" s="17">
        <v>0</v>
      </c>
      <c r="AE1006" s="6">
        <f t="shared" si="472"/>
        <v>0</v>
      </c>
      <c r="AF1006" s="17">
        <v>0</v>
      </c>
      <c r="AG1006" s="6">
        <f t="shared" si="473"/>
        <v>0</v>
      </c>
      <c r="AH1006" s="6">
        <f t="shared" si="453"/>
        <v>0</v>
      </c>
      <c r="AI1006" s="6">
        <f t="shared" si="474"/>
        <v>0</v>
      </c>
      <c r="AJ1006" s="17">
        <v>258.39918166091701</v>
      </c>
      <c r="AK1006" s="6">
        <f t="shared" si="475"/>
        <v>208.02307492038199</v>
      </c>
      <c r="AL1006" s="6">
        <f t="shared" si="454"/>
        <v>208.02307492038199</v>
      </c>
      <c r="AM1006" s="17">
        <v>208.02307492038199</v>
      </c>
      <c r="AN1006" s="6">
        <f t="shared" si="476"/>
        <v>50.376106740535022</v>
      </c>
      <c r="AO1006" s="6">
        <f t="shared" si="477"/>
        <v>258.39918166091701</v>
      </c>
      <c r="AP1006" s="17">
        <v>1893.8915400491101</v>
      </c>
      <c r="AQ1006" s="6">
        <f t="shared" si="478"/>
        <v>1738.4821202618136</v>
      </c>
      <c r="AR1006" s="17">
        <v>414.42511943278998</v>
      </c>
      <c r="AS1006" s="6">
        <f t="shared" si="455"/>
        <v>259.01569964549373</v>
      </c>
      <c r="AT1006" s="17">
        <v>909.62788066318296</v>
      </c>
      <c r="AU1006" s="6">
        <f t="shared" si="456"/>
        <v>909.62788066318296</v>
      </c>
      <c r="AV1006" s="17">
        <v>0</v>
      </c>
      <c r="AW1006" s="6">
        <f t="shared" si="457"/>
        <v>0</v>
      </c>
      <c r="AX1006" s="17">
        <v>569.838539953137</v>
      </c>
      <c r="AY1006" s="6">
        <f t="shared" si="458"/>
        <v>569.838539953137</v>
      </c>
      <c r="AZ1006" s="20">
        <v>263758064.95807701</v>
      </c>
      <c r="BA1006" s="20">
        <v>1274024486.30177</v>
      </c>
      <c r="BB1006" s="20">
        <v>181242219.42212501</v>
      </c>
      <c r="BC1006" s="20">
        <v>0</v>
      </c>
      <c r="BD1006" s="19">
        <f t="shared" si="459"/>
        <v>1719.0247706819721</v>
      </c>
      <c r="BE1006" s="18">
        <v>33.8830242347655</v>
      </c>
      <c r="BF1006" s="20">
        <v>0</v>
      </c>
      <c r="BG1006" s="20">
        <v>0</v>
      </c>
      <c r="BH1006" s="19">
        <f t="shared" si="479"/>
        <v>0</v>
      </c>
      <c r="BI1006" s="18">
        <v>347.66153835852703</v>
      </c>
      <c r="BJ1006">
        <v>119</v>
      </c>
      <c r="BK1006">
        <v>1824</v>
      </c>
      <c r="BL1006" s="22">
        <v>2767.1539199999902</v>
      </c>
      <c r="BM1006">
        <v>456</v>
      </c>
      <c r="BN1006">
        <v>114</v>
      </c>
      <c r="BO1006">
        <v>0.18877343883429601</v>
      </c>
    </row>
    <row r="1007" spans="1:67" x14ac:dyDescent="0.2">
      <c r="A1007" s="27">
        <v>1006</v>
      </c>
      <c r="B1007" s="18">
        <v>309.03247854091302</v>
      </c>
      <c r="C1007" s="18">
        <v>452.2</v>
      </c>
      <c r="D1007">
        <v>600</v>
      </c>
      <c r="E1007">
        <v>2400</v>
      </c>
      <c r="F1007">
        <v>0</v>
      </c>
      <c r="G1007" s="23">
        <f t="shared" si="460"/>
        <v>1</v>
      </c>
      <c r="H1007" s="16">
        <v>97.716894977168906</v>
      </c>
      <c r="I1007" s="17">
        <v>103.186669493244</v>
      </c>
      <c r="J1007" s="6">
        <f t="shared" si="461"/>
        <v>103.38678020901088</v>
      </c>
      <c r="K1007" s="6">
        <f t="shared" si="462"/>
        <v>94.154514153682797</v>
      </c>
      <c r="L1007" s="6">
        <f t="shared" si="463"/>
        <v>0.91070167736470986</v>
      </c>
      <c r="M1007" s="6">
        <f t="shared" si="464"/>
        <v>93.972272989175238</v>
      </c>
      <c r="N1007" s="16">
        <v>98.721844832869394</v>
      </c>
      <c r="O1007" s="17">
        <v>164.043053140561</v>
      </c>
      <c r="P1007" s="6">
        <f t="shared" si="465"/>
        <v>154.70144534684499</v>
      </c>
      <c r="Q1007" s="6">
        <f t="shared" si="450"/>
        <v>96.688403341778127</v>
      </c>
      <c r="R1007" s="17">
        <v>154.70144534684499</v>
      </c>
      <c r="S1007" s="6">
        <f t="shared" si="466"/>
        <v>9.3416077937160082</v>
      </c>
      <c r="T1007" s="6">
        <f t="shared" si="467"/>
        <v>106.03001113549414</v>
      </c>
      <c r="U1007" s="17">
        <v>68.064371100716897</v>
      </c>
      <c r="V1007" s="6">
        <f t="shared" si="468"/>
        <v>60.591119403627097</v>
      </c>
      <c r="W1007" s="6">
        <f t="shared" si="451"/>
        <v>60.591119403627097</v>
      </c>
      <c r="X1007" s="17">
        <v>60.591119403627097</v>
      </c>
      <c r="Y1007" s="6">
        <f t="shared" si="469"/>
        <v>7.4732516970898004</v>
      </c>
      <c r="Z1007" s="6">
        <f t="shared" si="470"/>
        <v>68.064371100716897</v>
      </c>
      <c r="AA1007" s="17">
        <v>0</v>
      </c>
      <c r="AB1007" s="6">
        <f t="shared" si="471"/>
        <v>0</v>
      </c>
      <c r="AC1007" s="6">
        <f t="shared" si="452"/>
        <v>0</v>
      </c>
      <c r="AD1007" s="17">
        <v>0</v>
      </c>
      <c r="AE1007" s="6">
        <f t="shared" si="472"/>
        <v>0</v>
      </c>
      <c r="AF1007" s="17">
        <v>0</v>
      </c>
      <c r="AG1007" s="6">
        <f t="shared" si="473"/>
        <v>0</v>
      </c>
      <c r="AH1007" s="6">
        <f t="shared" si="453"/>
        <v>0</v>
      </c>
      <c r="AI1007" s="6">
        <f t="shared" si="474"/>
        <v>0</v>
      </c>
      <c r="AJ1007" s="17">
        <v>260.37854103586199</v>
      </c>
      <c r="AK1007" s="6">
        <f t="shared" si="475"/>
        <v>209.42036688642199</v>
      </c>
      <c r="AL1007" s="6">
        <f t="shared" si="454"/>
        <v>209.42036688642199</v>
      </c>
      <c r="AM1007" s="17">
        <v>209.42036688642199</v>
      </c>
      <c r="AN1007" s="6">
        <f t="shared" si="476"/>
        <v>50.958174149439998</v>
      </c>
      <c r="AO1007" s="6">
        <f t="shared" si="477"/>
        <v>260.37854103586199</v>
      </c>
      <c r="AP1007" s="17">
        <v>1976.2599728364701</v>
      </c>
      <c r="AQ1007" s="6">
        <f t="shared" si="478"/>
        <v>1789.8174048716523</v>
      </c>
      <c r="AR1007" s="17">
        <v>497.18018123953499</v>
      </c>
      <c r="AS1007" s="6">
        <f t="shared" si="455"/>
        <v>310.73761327470936</v>
      </c>
      <c r="AT1007" s="17">
        <v>909.39016757243803</v>
      </c>
      <c r="AU1007" s="6">
        <f t="shared" si="456"/>
        <v>909.39016757243803</v>
      </c>
      <c r="AV1007" s="17">
        <v>0</v>
      </c>
      <c r="AW1007" s="6">
        <f t="shared" si="457"/>
        <v>0</v>
      </c>
      <c r="AX1007" s="17">
        <v>569.68962402450495</v>
      </c>
      <c r="AY1007" s="6">
        <f t="shared" si="458"/>
        <v>569.68962402450495</v>
      </c>
      <c r="AZ1007" s="20">
        <v>275251717.059026</v>
      </c>
      <c r="BA1007" s="20">
        <v>1274048066.07622</v>
      </c>
      <c r="BB1007" s="20">
        <v>180306938.33662301</v>
      </c>
      <c r="BC1007" s="20">
        <v>0</v>
      </c>
      <c r="BD1007" s="19">
        <f t="shared" si="459"/>
        <v>1729.6067214718689</v>
      </c>
      <c r="BE1007" s="18">
        <v>36.643361016493301</v>
      </c>
      <c r="BF1007" s="20">
        <v>0</v>
      </c>
      <c r="BG1007" s="20">
        <v>0</v>
      </c>
      <c r="BH1007" s="19">
        <f t="shared" si="479"/>
        <v>0</v>
      </c>
      <c r="BI1007" s="18">
        <v>417.19384603023298</v>
      </c>
      <c r="BJ1007">
        <v>119</v>
      </c>
      <c r="BK1007">
        <v>1824</v>
      </c>
      <c r="BL1007" s="22">
        <v>2767.1539199999902</v>
      </c>
      <c r="BM1007">
        <v>456</v>
      </c>
      <c r="BN1007">
        <v>114</v>
      </c>
      <c r="BO1007">
        <v>0.187812965708721</v>
      </c>
    </row>
    <row r="1008" spans="1:67" x14ac:dyDescent="0.2">
      <c r="A1008" s="27">
        <v>1007</v>
      </c>
      <c r="B1008" s="18">
        <v>360.53789163106501</v>
      </c>
      <c r="C1008" s="18">
        <v>452.2</v>
      </c>
      <c r="D1008">
        <v>600</v>
      </c>
      <c r="E1008">
        <v>2400</v>
      </c>
      <c r="F1008">
        <v>0</v>
      </c>
      <c r="G1008" s="23">
        <f t="shared" si="460"/>
        <v>1</v>
      </c>
      <c r="H1008" s="16">
        <v>98.538812785388103</v>
      </c>
      <c r="I1008" s="17">
        <v>106.917924047817</v>
      </c>
      <c r="J1008" s="6">
        <f t="shared" si="461"/>
        <v>107.06159371759202</v>
      </c>
      <c r="K1008" s="6">
        <f t="shared" si="462"/>
        <v>96.349962727554143</v>
      </c>
      <c r="L1008" s="6">
        <f t="shared" si="463"/>
        <v>0.89994889280003521</v>
      </c>
      <c r="M1008" s="6">
        <f t="shared" si="464"/>
        <v>96.220667367311165</v>
      </c>
      <c r="N1008" s="16">
        <v>99.110682780925998</v>
      </c>
      <c r="O1008" s="17">
        <v>185.606186792583</v>
      </c>
      <c r="P1008" s="6">
        <f t="shared" si="465"/>
        <v>175.03426378056301</v>
      </c>
      <c r="Q1008" s="6">
        <f t="shared" si="450"/>
        <v>109.39641486285188</v>
      </c>
      <c r="R1008" s="17">
        <v>175.03426378056301</v>
      </c>
      <c r="S1008" s="6">
        <f t="shared" si="466"/>
        <v>10.571923012019994</v>
      </c>
      <c r="T1008" s="6">
        <f t="shared" si="467"/>
        <v>119.96833787487188</v>
      </c>
      <c r="U1008" s="17">
        <v>68.048981005486198</v>
      </c>
      <c r="V1008" s="6">
        <f t="shared" si="468"/>
        <v>60.5758313736806</v>
      </c>
      <c r="W1008" s="6">
        <f t="shared" si="451"/>
        <v>60.5758313736806</v>
      </c>
      <c r="X1008" s="17">
        <v>60.5758313736806</v>
      </c>
      <c r="Y1008" s="6">
        <f t="shared" si="469"/>
        <v>7.4731496318055974</v>
      </c>
      <c r="Z1008" s="6">
        <f t="shared" si="470"/>
        <v>68.048981005486198</v>
      </c>
      <c r="AA1008" s="17">
        <v>0</v>
      </c>
      <c r="AB1008" s="6">
        <f t="shared" si="471"/>
        <v>0</v>
      </c>
      <c r="AC1008" s="6">
        <f t="shared" si="452"/>
        <v>0</v>
      </c>
      <c r="AD1008" s="17">
        <v>0</v>
      </c>
      <c r="AE1008" s="6">
        <f t="shared" si="472"/>
        <v>0</v>
      </c>
      <c r="AF1008" s="17">
        <v>0</v>
      </c>
      <c r="AG1008" s="6">
        <f t="shared" si="473"/>
        <v>0</v>
      </c>
      <c r="AH1008" s="6">
        <f t="shared" si="453"/>
        <v>0</v>
      </c>
      <c r="AI1008" s="6">
        <f t="shared" si="474"/>
        <v>0</v>
      </c>
      <c r="AJ1008" s="17">
        <v>260.41251765789798</v>
      </c>
      <c r="AK1008" s="6">
        <f t="shared" si="475"/>
        <v>209.28336431063599</v>
      </c>
      <c r="AL1008" s="6">
        <f t="shared" si="454"/>
        <v>209.28336431063599</v>
      </c>
      <c r="AM1008" s="17">
        <v>209.28336431063599</v>
      </c>
      <c r="AN1008" s="6">
        <f t="shared" si="476"/>
        <v>51.12915334726199</v>
      </c>
      <c r="AO1008" s="6">
        <f t="shared" si="477"/>
        <v>260.41251765789798</v>
      </c>
      <c r="AP1008" s="17">
        <v>2058.6319048811702</v>
      </c>
      <c r="AQ1008" s="6">
        <f t="shared" si="478"/>
        <v>1841.1674881543172</v>
      </c>
      <c r="AR1008" s="17">
        <v>579.90511127162904</v>
      </c>
      <c r="AS1008" s="6">
        <f t="shared" si="455"/>
        <v>362.44069454476812</v>
      </c>
      <c r="AT1008" s="17">
        <v>909.173132020514</v>
      </c>
      <c r="AU1008" s="6">
        <f t="shared" si="456"/>
        <v>909.173132020514</v>
      </c>
      <c r="AV1008" s="17">
        <v>0</v>
      </c>
      <c r="AW1008" s="6">
        <f t="shared" si="457"/>
        <v>0</v>
      </c>
      <c r="AX1008" s="17">
        <v>569.55366158903496</v>
      </c>
      <c r="AY1008" s="6">
        <f t="shared" si="458"/>
        <v>569.55366158903496</v>
      </c>
      <c r="AZ1008" s="20">
        <v>283371280.70940101</v>
      </c>
      <c r="BA1008" s="20">
        <v>1274064312.6668899</v>
      </c>
      <c r="BB1008" s="20">
        <v>178983568.94552499</v>
      </c>
      <c r="BC1008" s="20">
        <v>0</v>
      </c>
      <c r="BD1008" s="19">
        <f t="shared" si="459"/>
        <v>1736.4191623218157</v>
      </c>
      <c r="BE1008" s="18">
        <v>39.285700999516102</v>
      </c>
      <c r="BF1008" s="20">
        <v>0</v>
      </c>
      <c r="BG1008" s="20">
        <v>0</v>
      </c>
      <c r="BH1008" s="19">
        <f t="shared" si="479"/>
        <v>0</v>
      </c>
      <c r="BI1008" s="18">
        <v>486.72615370193802</v>
      </c>
      <c r="BJ1008">
        <v>119</v>
      </c>
      <c r="BK1008">
        <v>1824</v>
      </c>
      <c r="BL1008" s="22">
        <v>2767.1539199999902</v>
      </c>
      <c r="BM1008">
        <v>456</v>
      </c>
      <c r="BN1008">
        <v>114</v>
      </c>
      <c r="BO1008">
        <v>0.18645371021156801</v>
      </c>
    </row>
    <row r="1009" spans="1:67" x14ac:dyDescent="0.2">
      <c r="A1009" s="27">
        <v>1008</v>
      </c>
      <c r="B1009" s="18">
        <v>412.043304721217</v>
      </c>
      <c r="C1009" s="18">
        <v>452.2</v>
      </c>
      <c r="D1009">
        <v>600</v>
      </c>
      <c r="E1009">
        <v>2400</v>
      </c>
      <c r="F1009">
        <v>0</v>
      </c>
      <c r="G1009" s="23">
        <f t="shared" si="460"/>
        <v>1</v>
      </c>
      <c r="H1009" s="16">
        <v>98.938356164383507</v>
      </c>
      <c r="I1009" s="17">
        <v>110.855840394037</v>
      </c>
      <c r="J1009" s="6">
        <f t="shared" si="461"/>
        <v>110.98515711368536</v>
      </c>
      <c r="K1009" s="6">
        <f t="shared" si="462"/>
        <v>98.783979509098657</v>
      </c>
      <c r="L1009" s="6">
        <f t="shared" si="463"/>
        <v>0.89006478053557492</v>
      </c>
      <c r="M1009" s="6">
        <f t="shared" si="464"/>
        <v>98.668879251405272</v>
      </c>
      <c r="N1009" s="16">
        <v>99.327514618149394</v>
      </c>
      <c r="O1009" s="17">
        <v>207.27514196451401</v>
      </c>
      <c r="P1009" s="6">
        <f t="shared" si="465"/>
        <v>195.46654248723701</v>
      </c>
      <c r="Q1009" s="6">
        <f t="shared" si="450"/>
        <v>122.16658905452313</v>
      </c>
      <c r="R1009" s="17">
        <v>195.46654248723701</v>
      </c>
      <c r="S1009" s="6">
        <f t="shared" si="466"/>
        <v>11.808599477276999</v>
      </c>
      <c r="T1009" s="6">
        <f t="shared" si="467"/>
        <v>133.97518853180014</v>
      </c>
      <c r="U1009" s="17">
        <v>68.035116025405998</v>
      </c>
      <c r="V1009" s="6">
        <f t="shared" si="468"/>
        <v>60.562033385149903</v>
      </c>
      <c r="W1009" s="6">
        <f t="shared" si="451"/>
        <v>60.562033385149903</v>
      </c>
      <c r="X1009" s="17">
        <v>60.562033385149903</v>
      </c>
      <c r="Y1009" s="6">
        <f t="shared" si="469"/>
        <v>7.473082640256095</v>
      </c>
      <c r="Z1009" s="6">
        <f t="shared" si="470"/>
        <v>68.035116025405998</v>
      </c>
      <c r="AA1009" s="17">
        <v>0</v>
      </c>
      <c r="AB1009" s="6">
        <f t="shared" si="471"/>
        <v>0</v>
      </c>
      <c r="AC1009" s="6">
        <f t="shared" si="452"/>
        <v>0</v>
      </c>
      <c r="AD1009" s="17">
        <v>0</v>
      </c>
      <c r="AE1009" s="6">
        <f t="shared" si="472"/>
        <v>0</v>
      </c>
      <c r="AF1009" s="17">
        <v>0</v>
      </c>
      <c r="AG1009" s="6">
        <f t="shared" si="473"/>
        <v>0</v>
      </c>
      <c r="AH1009" s="6">
        <f t="shared" si="453"/>
        <v>0</v>
      </c>
      <c r="AI1009" s="6">
        <f t="shared" si="474"/>
        <v>0</v>
      </c>
      <c r="AJ1009" s="17">
        <v>263.01498329338199</v>
      </c>
      <c r="AK1009" s="6">
        <f t="shared" si="475"/>
        <v>211.23488386864199</v>
      </c>
      <c r="AL1009" s="6">
        <f t="shared" si="454"/>
        <v>211.23488386864199</v>
      </c>
      <c r="AM1009" s="17">
        <v>211.23488386864199</v>
      </c>
      <c r="AN1009" s="6">
        <f t="shared" si="476"/>
        <v>51.780099424740001</v>
      </c>
      <c r="AO1009" s="6">
        <f t="shared" si="477"/>
        <v>263.01498329338199</v>
      </c>
      <c r="AP1009" s="17">
        <v>2141.0068986374299</v>
      </c>
      <c r="AQ1009" s="6">
        <f t="shared" si="478"/>
        <v>1892.5305196895047</v>
      </c>
      <c r="AR1009" s="17">
        <v>662.60367719447004</v>
      </c>
      <c r="AS1009" s="6">
        <f t="shared" si="455"/>
        <v>414.12729824654377</v>
      </c>
      <c r="AT1009" s="17">
        <v>908.97418849598796</v>
      </c>
      <c r="AU1009" s="6">
        <f t="shared" si="456"/>
        <v>908.97418849598796</v>
      </c>
      <c r="AV1009" s="17">
        <v>0</v>
      </c>
      <c r="AW1009" s="6">
        <f t="shared" si="457"/>
        <v>0</v>
      </c>
      <c r="AX1009" s="17">
        <v>569.42903294697305</v>
      </c>
      <c r="AY1009" s="6">
        <f t="shared" si="458"/>
        <v>569.42903294697305</v>
      </c>
      <c r="AZ1009" s="20">
        <v>289668800.30554301</v>
      </c>
      <c r="BA1009" s="20">
        <v>1274074903.72733</v>
      </c>
      <c r="BB1009" s="20">
        <v>176474352.077099</v>
      </c>
      <c r="BC1009" s="20">
        <v>0</v>
      </c>
      <c r="BD1009" s="19">
        <f t="shared" si="459"/>
        <v>1740.2180561099719</v>
      </c>
      <c r="BE1009" s="18">
        <v>41.805103785585899</v>
      </c>
      <c r="BF1009" s="20">
        <v>0</v>
      </c>
      <c r="BG1009" s="20">
        <v>0</v>
      </c>
      <c r="BH1009" s="19">
        <f t="shared" si="479"/>
        <v>0</v>
      </c>
      <c r="BI1009" s="18">
        <v>556.25846137364397</v>
      </c>
      <c r="BJ1009">
        <v>119</v>
      </c>
      <c r="BK1009">
        <v>1824</v>
      </c>
      <c r="BL1009" s="22">
        <v>2767.1539199999902</v>
      </c>
      <c r="BM1009">
        <v>456</v>
      </c>
      <c r="BN1009">
        <v>114</v>
      </c>
      <c r="BO1009">
        <v>0.18387652338395399</v>
      </c>
    </row>
    <row r="1010" spans="1:67" x14ac:dyDescent="0.2">
      <c r="A1010" s="27">
        <v>1009</v>
      </c>
      <c r="B1010" s="18">
        <v>463.54871781137001</v>
      </c>
      <c r="C1010" s="18">
        <v>452.2</v>
      </c>
      <c r="D1010">
        <v>600</v>
      </c>
      <c r="E1010">
        <v>2400</v>
      </c>
      <c r="F1010">
        <v>0</v>
      </c>
      <c r="G1010" s="23">
        <f t="shared" si="460"/>
        <v>1</v>
      </c>
      <c r="H1010" s="16">
        <v>99.246575342465704</v>
      </c>
      <c r="I1010" s="17">
        <v>114.86761750330101</v>
      </c>
      <c r="J1010" s="6">
        <f t="shared" si="461"/>
        <v>114.98580691516561</v>
      </c>
      <c r="K1010" s="6">
        <f t="shared" si="462"/>
        <v>101.29333885588595</v>
      </c>
      <c r="L1010" s="6">
        <f t="shared" si="463"/>
        <v>0.88092036376818483</v>
      </c>
      <c r="M1010" s="6">
        <f t="shared" si="464"/>
        <v>101.18922339619263</v>
      </c>
      <c r="N1010" s="16">
        <v>99.486805589407595</v>
      </c>
      <c r="O1010" s="17">
        <v>229.030083055349</v>
      </c>
      <c r="P1010" s="6">
        <f t="shared" si="465"/>
        <v>215.97961242610199</v>
      </c>
      <c r="Q1010" s="6">
        <f t="shared" si="450"/>
        <v>134.98725776631375</v>
      </c>
      <c r="R1010" s="17">
        <v>215.97961242610199</v>
      </c>
      <c r="S1010" s="6">
        <f t="shared" si="466"/>
        <v>13.050470629247002</v>
      </c>
      <c r="T1010" s="6">
        <f t="shared" si="467"/>
        <v>148.03772839556075</v>
      </c>
      <c r="U1010" s="17">
        <v>68.022491072520396</v>
      </c>
      <c r="V1010" s="6">
        <f t="shared" si="468"/>
        <v>60.549455749974697</v>
      </c>
      <c r="W1010" s="6">
        <f t="shared" si="451"/>
        <v>60.549455749974697</v>
      </c>
      <c r="X1010" s="17">
        <v>60.549455749974697</v>
      </c>
      <c r="Y1010" s="6">
        <f t="shared" si="469"/>
        <v>7.473035322545698</v>
      </c>
      <c r="Z1010" s="6">
        <f t="shared" si="470"/>
        <v>68.022491072520396</v>
      </c>
      <c r="AA1010" s="17">
        <v>0</v>
      </c>
      <c r="AB1010" s="6">
        <f t="shared" si="471"/>
        <v>0</v>
      </c>
      <c r="AC1010" s="6">
        <f t="shared" si="452"/>
        <v>0</v>
      </c>
      <c r="AD1010" s="17">
        <v>0</v>
      </c>
      <c r="AE1010" s="6">
        <f t="shared" si="472"/>
        <v>0</v>
      </c>
      <c r="AF1010" s="17">
        <v>0</v>
      </c>
      <c r="AG1010" s="6">
        <f t="shared" si="473"/>
        <v>0</v>
      </c>
      <c r="AH1010" s="6">
        <f t="shared" si="453"/>
        <v>0</v>
      </c>
      <c r="AI1010" s="6">
        <f t="shared" si="474"/>
        <v>0</v>
      </c>
      <c r="AJ1010" s="17">
        <v>265.50937670615201</v>
      </c>
      <c r="AK1010" s="6">
        <f t="shared" si="475"/>
        <v>213.13714315423999</v>
      </c>
      <c r="AL1010" s="6">
        <f t="shared" si="454"/>
        <v>213.13714315423999</v>
      </c>
      <c r="AM1010" s="17">
        <v>213.13714315423999</v>
      </c>
      <c r="AN1010" s="6">
        <f t="shared" si="476"/>
        <v>52.372233551912018</v>
      </c>
      <c r="AO1010" s="6">
        <f t="shared" si="477"/>
        <v>265.50937670615201</v>
      </c>
      <c r="AP1010" s="17">
        <v>2223.3845865880799</v>
      </c>
      <c r="AQ1010" s="6">
        <f t="shared" si="478"/>
        <v>1943.9049452142308</v>
      </c>
      <c r="AR1010" s="17">
        <v>745.27904366360303</v>
      </c>
      <c r="AS1010" s="6">
        <f t="shared" si="455"/>
        <v>465.79940228975192</v>
      </c>
      <c r="AT1010" s="17">
        <v>908.79116529511498</v>
      </c>
      <c r="AU1010" s="6">
        <f t="shared" si="456"/>
        <v>908.79116529511498</v>
      </c>
      <c r="AV1010" s="17">
        <v>0</v>
      </c>
      <c r="AW1010" s="6">
        <f t="shared" si="457"/>
        <v>0</v>
      </c>
      <c r="AX1010" s="17">
        <v>569.314377629364</v>
      </c>
      <c r="AY1010" s="6">
        <f t="shared" si="458"/>
        <v>569.314377629364</v>
      </c>
      <c r="AZ1010" s="20">
        <v>294670933.890369</v>
      </c>
      <c r="BA1010" s="20">
        <v>1274082192.97594</v>
      </c>
      <c r="BB1010" s="20">
        <v>174255707.06011</v>
      </c>
      <c r="BC1010" s="20">
        <v>0</v>
      </c>
      <c r="BD1010" s="19">
        <f t="shared" si="459"/>
        <v>1743.0088339264191</v>
      </c>
      <c r="BE1010" s="18">
        <v>44.148495164032902</v>
      </c>
      <c r="BF1010" s="20">
        <v>0</v>
      </c>
      <c r="BG1010" s="20">
        <v>0</v>
      </c>
      <c r="BH1010" s="19">
        <f t="shared" si="479"/>
        <v>0</v>
      </c>
      <c r="BI1010" s="18">
        <v>625.79076904534895</v>
      </c>
      <c r="BJ1010">
        <v>119</v>
      </c>
      <c r="BK1010">
        <v>1824</v>
      </c>
      <c r="BL1010" s="22">
        <v>2767.1539199999902</v>
      </c>
      <c r="BM1010">
        <v>456</v>
      </c>
      <c r="BN1010">
        <v>114</v>
      </c>
      <c r="BO1010">
        <v>0.18159779034443799</v>
      </c>
    </row>
    <row r="1011" spans="1:67" x14ac:dyDescent="0.2">
      <c r="A1011" s="27">
        <v>1010</v>
      </c>
      <c r="B1011" s="18">
        <v>515.05413090152194</v>
      </c>
      <c r="C1011" s="18">
        <v>452.2</v>
      </c>
      <c r="D1011">
        <v>600</v>
      </c>
      <c r="E1011">
        <v>2400</v>
      </c>
      <c r="F1011">
        <v>0</v>
      </c>
      <c r="G1011" s="23">
        <f t="shared" si="460"/>
        <v>1</v>
      </c>
      <c r="H1011" s="16">
        <v>99.394977168949694</v>
      </c>
      <c r="I1011" s="17">
        <v>118.937217669905</v>
      </c>
      <c r="J1011" s="6">
        <f t="shared" si="461"/>
        <v>119.03792160869376</v>
      </c>
      <c r="K1011" s="6">
        <f t="shared" si="462"/>
        <v>103.85069695290484</v>
      </c>
      <c r="L1011" s="6">
        <f t="shared" si="463"/>
        <v>0.87241692016672656</v>
      </c>
      <c r="M1011" s="6">
        <f t="shared" si="464"/>
        <v>103.76284113277809</v>
      </c>
      <c r="N1011" s="16">
        <v>99.588689996354304</v>
      </c>
      <c r="O1011" s="17">
        <v>250.797308688605</v>
      </c>
      <c r="P1011" s="6">
        <f t="shared" si="465"/>
        <v>236.50400390124901</v>
      </c>
      <c r="Q1011" s="6">
        <f t="shared" si="450"/>
        <v>147.81500243828063</v>
      </c>
      <c r="R1011" s="17">
        <v>236.50400390124901</v>
      </c>
      <c r="S1011" s="6">
        <f t="shared" si="466"/>
        <v>14.293304787355993</v>
      </c>
      <c r="T1011" s="6">
        <f t="shared" si="467"/>
        <v>162.10830722563662</v>
      </c>
      <c r="U1011" s="17">
        <v>68.010934367219903</v>
      </c>
      <c r="V1011" s="6">
        <f t="shared" si="468"/>
        <v>60.537932098766902</v>
      </c>
      <c r="W1011" s="6">
        <f t="shared" si="451"/>
        <v>60.537932098766902</v>
      </c>
      <c r="X1011" s="17">
        <v>60.537932098766902</v>
      </c>
      <c r="Y1011" s="6">
        <f t="shared" si="469"/>
        <v>7.4730022684530013</v>
      </c>
      <c r="Z1011" s="6">
        <f t="shared" si="470"/>
        <v>68.010934367219903</v>
      </c>
      <c r="AA1011" s="17">
        <v>0</v>
      </c>
      <c r="AB1011" s="6">
        <f t="shared" si="471"/>
        <v>0</v>
      </c>
      <c r="AC1011" s="6">
        <f t="shared" si="452"/>
        <v>0</v>
      </c>
      <c r="AD1011" s="17">
        <v>0</v>
      </c>
      <c r="AE1011" s="6">
        <f t="shared" si="472"/>
        <v>0</v>
      </c>
      <c r="AF1011" s="17">
        <v>0</v>
      </c>
      <c r="AG1011" s="6">
        <f t="shared" si="473"/>
        <v>0</v>
      </c>
      <c r="AH1011" s="6">
        <f t="shared" si="453"/>
        <v>0</v>
      </c>
      <c r="AI1011" s="6">
        <f t="shared" si="474"/>
        <v>0</v>
      </c>
      <c r="AJ1011" s="17">
        <v>268.20518578300403</v>
      </c>
      <c r="AK1011" s="6">
        <f t="shared" si="475"/>
        <v>215.21221538579599</v>
      </c>
      <c r="AL1011" s="6">
        <f t="shared" si="454"/>
        <v>215.21221538579599</v>
      </c>
      <c r="AM1011" s="17">
        <v>215.21221538579599</v>
      </c>
      <c r="AN1011" s="6">
        <f t="shared" si="476"/>
        <v>52.99297039720804</v>
      </c>
      <c r="AO1011" s="6">
        <f t="shared" si="477"/>
        <v>268.20518578300403</v>
      </c>
      <c r="AP1011" s="17">
        <v>2305.76465777361</v>
      </c>
      <c r="AQ1011" s="6">
        <f t="shared" si="478"/>
        <v>1995.2894496528365</v>
      </c>
      <c r="AR1011" s="17">
        <v>827.93388832207597</v>
      </c>
      <c r="AS1011" s="6">
        <f t="shared" si="455"/>
        <v>517.45868020129751</v>
      </c>
      <c r="AT1011" s="17">
        <v>908.62222492014598</v>
      </c>
      <c r="AU1011" s="6">
        <f t="shared" si="456"/>
        <v>908.62222492014598</v>
      </c>
      <c r="AV1011" s="17">
        <v>0</v>
      </c>
      <c r="AW1011" s="6">
        <f t="shared" si="457"/>
        <v>0</v>
      </c>
      <c r="AX1011" s="17">
        <v>569.20854453139304</v>
      </c>
      <c r="AY1011" s="6">
        <f t="shared" si="458"/>
        <v>569.20854453139304</v>
      </c>
      <c r="AZ1011" s="20">
        <v>298780860.32864398</v>
      </c>
      <c r="BA1011" s="20">
        <v>1274087455.8861699</v>
      </c>
      <c r="BB1011" s="20">
        <v>171925532.52130699</v>
      </c>
      <c r="BC1011" s="20">
        <v>0</v>
      </c>
      <c r="BD1011" s="19">
        <f t="shared" si="459"/>
        <v>1744.7938487361209</v>
      </c>
      <c r="BE1011" s="18">
        <v>46.3342871608927</v>
      </c>
      <c r="BF1011" s="20">
        <v>0</v>
      </c>
      <c r="BG1011" s="20">
        <v>0</v>
      </c>
      <c r="BH1011" s="19">
        <f t="shared" si="479"/>
        <v>0</v>
      </c>
      <c r="BI1011" s="18">
        <v>695.32307671705496</v>
      </c>
      <c r="BJ1011">
        <v>119</v>
      </c>
      <c r="BK1011">
        <v>1824</v>
      </c>
      <c r="BL1011" s="22">
        <v>2767.1539199999902</v>
      </c>
      <c r="BM1011">
        <v>456</v>
      </c>
      <c r="BN1011">
        <v>114</v>
      </c>
      <c r="BO1011">
        <v>0.17920450954723499</v>
      </c>
    </row>
    <row r="1012" spans="1:67" x14ac:dyDescent="0.2">
      <c r="A1012" s="27">
        <v>1011</v>
      </c>
      <c r="B1012" s="18">
        <v>566.55954399167399</v>
      </c>
      <c r="C1012" s="18">
        <v>452.2</v>
      </c>
      <c r="D1012">
        <v>600</v>
      </c>
      <c r="E1012">
        <v>2400</v>
      </c>
      <c r="F1012">
        <v>0</v>
      </c>
      <c r="G1012" s="23">
        <f t="shared" si="460"/>
        <v>1</v>
      </c>
      <c r="H1012" s="16">
        <v>99.463470319634695</v>
      </c>
      <c r="I1012" s="17">
        <v>123.056876156252</v>
      </c>
      <c r="J1012" s="6">
        <f t="shared" si="461"/>
        <v>123.1563660395764</v>
      </c>
      <c r="K1012" s="6">
        <f t="shared" si="462"/>
        <v>106.47465502194012</v>
      </c>
      <c r="L1012" s="6">
        <f t="shared" si="463"/>
        <v>0.86454852839458096</v>
      </c>
      <c r="M1012" s="6">
        <f t="shared" si="464"/>
        <v>106.38864118972187</v>
      </c>
      <c r="N1012" s="16">
        <v>99.656928589104794</v>
      </c>
      <c r="O1012" s="17">
        <v>272.59704795478302</v>
      </c>
      <c r="P1012" s="6">
        <f t="shared" si="465"/>
        <v>257.05882168470799</v>
      </c>
      <c r="Q1012" s="6">
        <f t="shared" si="450"/>
        <v>160.66176355294249</v>
      </c>
      <c r="R1012" s="17">
        <v>257.05882168470799</v>
      </c>
      <c r="S1012" s="6">
        <f t="shared" si="466"/>
        <v>15.538226270075029</v>
      </c>
      <c r="T1012" s="6">
        <f t="shared" si="467"/>
        <v>176.19998982301752</v>
      </c>
      <c r="U1012" s="17">
        <v>68.000282868798905</v>
      </c>
      <c r="V1012" s="6">
        <f t="shared" si="468"/>
        <v>60.527305839642203</v>
      </c>
      <c r="W1012" s="6">
        <f t="shared" si="451"/>
        <v>60.527305839642203</v>
      </c>
      <c r="X1012" s="17">
        <v>60.527305839642203</v>
      </c>
      <c r="Y1012" s="6">
        <f t="shared" si="469"/>
        <v>7.4729770291567021</v>
      </c>
      <c r="Z1012" s="6">
        <f t="shared" si="470"/>
        <v>68.000282868798905</v>
      </c>
      <c r="AA1012" s="17">
        <v>0</v>
      </c>
      <c r="AB1012" s="6">
        <f t="shared" si="471"/>
        <v>0</v>
      </c>
      <c r="AC1012" s="6">
        <f t="shared" si="452"/>
        <v>0</v>
      </c>
      <c r="AD1012" s="17">
        <v>0</v>
      </c>
      <c r="AE1012" s="6">
        <f t="shared" si="472"/>
        <v>0</v>
      </c>
      <c r="AF1012" s="17">
        <v>0</v>
      </c>
      <c r="AG1012" s="6">
        <f t="shared" si="473"/>
        <v>0</v>
      </c>
      <c r="AH1012" s="6">
        <f t="shared" si="453"/>
        <v>0</v>
      </c>
      <c r="AI1012" s="6">
        <f t="shared" si="474"/>
        <v>0</v>
      </c>
      <c r="AJ1012" s="17">
        <v>271.14344702011402</v>
      </c>
      <c r="AK1012" s="6">
        <f t="shared" si="475"/>
        <v>217.48690660589901</v>
      </c>
      <c r="AL1012" s="6">
        <f t="shared" si="454"/>
        <v>217.48690660589901</v>
      </c>
      <c r="AM1012" s="17">
        <v>217.48690660589901</v>
      </c>
      <c r="AN1012" s="6">
        <f t="shared" si="476"/>
        <v>53.656540414215016</v>
      </c>
      <c r="AO1012" s="6">
        <f t="shared" si="477"/>
        <v>271.14344702011402</v>
      </c>
      <c r="AP1012" s="17">
        <v>2388.1468473155601</v>
      </c>
      <c r="AQ1012" s="6">
        <f t="shared" si="478"/>
        <v>2046.6829128105619</v>
      </c>
      <c r="AR1012" s="17">
        <v>910.570492013342</v>
      </c>
      <c r="AS1012" s="6">
        <f t="shared" si="455"/>
        <v>569.10655750833871</v>
      </c>
      <c r="AT1012" s="17">
        <v>908.46580217189796</v>
      </c>
      <c r="AU1012" s="6">
        <f t="shared" si="456"/>
        <v>908.46580217189796</v>
      </c>
      <c r="AV1012" s="17">
        <v>0</v>
      </c>
      <c r="AW1012" s="6">
        <f t="shared" si="457"/>
        <v>0</v>
      </c>
      <c r="AX1012" s="17">
        <v>569.110553130325</v>
      </c>
      <c r="AY1012" s="6">
        <f t="shared" si="458"/>
        <v>569.110553130325</v>
      </c>
      <c r="AZ1012" s="20">
        <v>302147088.196006</v>
      </c>
      <c r="BA1012" s="20">
        <v>1274091970.8257</v>
      </c>
      <c r="BB1012" s="20">
        <v>169750329.85940599</v>
      </c>
      <c r="BC1012" s="20">
        <v>0</v>
      </c>
      <c r="BD1012" s="19">
        <f t="shared" si="459"/>
        <v>1745.9893888811121</v>
      </c>
      <c r="BE1012" s="18">
        <v>48.369716695088698</v>
      </c>
      <c r="BF1012" s="20">
        <v>0</v>
      </c>
      <c r="BG1012" s="20">
        <v>0</v>
      </c>
      <c r="BH1012" s="19">
        <f t="shared" si="479"/>
        <v>0</v>
      </c>
      <c r="BI1012" s="18">
        <v>764.85538438875994</v>
      </c>
      <c r="BJ1012">
        <v>119</v>
      </c>
      <c r="BK1012">
        <v>1824</v>
      </c>
      <c r="BL1012" s="22">
        <v>2767.1539199999902</v>
      </c>
      <c r="BM1012">
        <v>456</v>
      </c>
      <c r="BN1012">
        <v>114</v>
      </c>
      <c r="BO1012">
        <v>0.176970403902735</v>
      </c>
    </row>
    <row r="1013" spans="1:67" x14ac:dyDescent="0.2">
      <c r="A1013" s="27">
        <v>1012</v>
      </c>
      <c r="B1013" s="18">
        <v>618.06495708182604</v>
      </c>
      <c r="C1013" s="18">
        <v>452.2</v>
      </c>
      <c r="D1013">
        <v>600</v>
      </c>
      <c r="E1013">
        <v>2400</v>
      </c>
      <c r="F1013">
        <v>0</v>
      </c>
      <c r="G1013" s="23">
        <f t="shared" si="460"/>
        <v>1</v>
      </c>
      <c r="H1013" s="16">
        <v>99.554794520547901</v>
      </c>
      <c r="I1013" s="17">
        <v>127.19970081816599</v>
      </c>
      <c r="J1013" s="6">
        <f t="shared" si="461"/>
        <v>127.30923819133154</v>
      </c>
      <c r="K1013" s="6">
        <f t="shared" si="462"/>
        <v>109.13675484943262</v>
      </c>
      <c r="L1013" s="6">
        <f t="shared" si="463"/>
        <v>0.85725715116928347</v>
      </c>
      <c r="M1013" s="6">
        <f t="shared" si="464"/>
        <v>109.04285315296616</v>
      </c>
      <c r="N1013" s="16">
        <v>99.716440663861107</v>
      </c>
      <c r="O1013" s="17">
        <v>294.52591882776801</v>
      </c>
      <c r="P1013" s="6">
        <f t="shared" si="465"/>
        <v>277.73519976683298</v>
      </c>
      <c r="Q1013" s="6">
        <f t="shared" si="450"/>
        <v>173.5844998542706</v>
      </c>
      <c r="R1013" s="17">
        <v>277.73519976683298</v>
      </c>
      <c r="S1013" s="6">
        <f t="shared" si="466"/>
        <v>16.790719060935032</v>
      </c>
      <c r="T1013" s="6">
        <f t="shared" si="467"/>
        <v>190.37521891520564</v>
      </c>
      <c r="U1013" s="17">
        <v>67.990404196001094</v>
      </c>
      <c r="V1013" s="6">
        <f t="shared" si="468"/>
        <v>60.517449313068703</v>
      </c>
      <c r="W1013" s="6">
        <f t="shared" si="451"/>
        <v>60.517449313068703</v>
      </c>
      <c r="X1013" s="17">
        <v>60.517449313068703</v>
      </c>
      <c r="Y1013" s="6">
        <f t="shared" si="469"/>
        <v>7.4729548829323917</v>
      </c>
      <c r="Z1013" s="6">
        <f t="shared" si="470"/>
        <v>67.990404196001094</v>
      </c>
      <c r="AA1013" s="17">
        <v>0</v>
      </c>
      <c r="AB1013" s="6">
        <f t="shared" si="471"/>
        <v>0</v>
      </c>
      <c r="AC1013" s="6">
        <f t="shared" si="452"/>
        <v>0</v>
      </c>
      <c r="AD1013" s="17">
        <v>0</v>
      </c>
      <c r="AE1013" s="6">
        <f t="shared" si="472"/>
        <v>0</v>
      </c>
      <c r="AF1013" s="17">
        <v>0</v>
      </c>
      <c r="AG1013" s="6">
        <f t="shared" si="473"/>
        <v>0</v>
      </c>
      <c r="AH1013" s="6">
        <f t="shared" si="453"/>
        <v>0</v>
      </c>
      <c r="AI1013" s="6">
        <f t="shared" si="474"/>
        <v>0</v>
      </c>
      <c r="AJ1013" s="17">
        <v>273.675641329619</v>
      </c>
      <c r="AK1013" s="6">
        <f t="shared" si="475"/>
        <v>219.44694960832001</v>
      </c>
      <c r="AL1013" s="6">
        <f t="shared" si="454"/>
        <v>219.44694960832001</v>
      </c>
      <c r="AM1013" s="17">
        <v>219.44694960832001</v>
      </c>
      <c r="AN1013" s="6">
        <f t="shared" si="476"/>
        <v>54.228691721298986</v>
      </c>
      <c r="AO1013" s="6">
        <f t="shared" si="477"/>
        <v>273.675641329619</v>
      </c>
      <c r="AP1013" s="17">
        <v>2470.5309281855298</v>
      </c>
      <c r="AQ1013" s="6">
        <f t="shared" si="478"/>
        <v>2098.0843745639381</v>
      </c>
      <c r="AR1013" s="17">
        <v>993.19080965757598</v>
      </c>
      <c r="AS1013" s="6">
        <f t="shared" si="455"/>
        <v>620.74425603598502</v>
      </c>
      <c r="AT1013" s="17">
        <v>908.32055551180497</v>
      </c>
      <c r="AU1013" s="6">
        <f t="shared" si="456"/>
        <v>908.32055551180497</v>
      </c>
      <c r="AV1013" s="17">
        <v>0</v>
      </c>
      <c r="AW1013" s="6">
        <f t="shared" si="457"/>
        <v>0</v>
      </c>
      <c r="AX1013" s="17">
        <v>569.01956301614803</v>
      </c>
      <c r="AY1013" s="6">
        <f t="shared" si="458"/>
        <v>569.01956301614803</v>
      </c>
      <c r="AZ1013" s="20">
        <v>304826666.35122502</v>
      </c>
      <c r="BA1013" s="20">
        <v>1274094923.6780801</v>
      </c>
      <c r="BB1013" s="20">
        <v>168110450.40154001</v>
      </c>
      <c r="BC1013" s="20">
        <v>0</v>
      </c>
      <c r="BD1013" s="19">
        <f t="shared" si="459"/>
        <v>1747.032040430845</v>
      </c>
      <c r="BE1013" s="18">
        <v>50.257310080515303</v>
      </c>
      <c r="BF1013" s="20">
        <v>0</v>
      </c>
      <c r="BG1013" s="20">
        <v>0</v>
      </c>
      <c r="BH1013" s="19">
        <f t="shared" si="479"/>
        <v>0</v>
      </c>
      <c r="BI1013" s="18">
        <v>834.38769206046595</v>
      </c>
      <c r="BJ1013">
        <v>119</v>
      </c>
      <c r="BK1013">
        <v>1824</v>
      </c>
      <c r="BL1013" s="22">
        <v>2767.1539199999902</v>
      </c>
      <c r="BM1013">
        <v>456</v>
      </c>
      <c r="BN1013">
        <v>114</v>
      </c>
      <c r="BO1013">
        <v>0.17528611268087699</v>
      </c>
    </row>
    <row r="1014" spans="1:67" x14ac:dyDescent="0.2">
      <c r="A1014" s="27">
        <v>1013</v>
      </c>
      <c r="B1014" s="18">
        <v>669.57037017197899</v>
      </c>
      <c r="C1014" s="18">
        <v>452.2</v>
      </c>
      <c r="D1014">
        <v>600</v>
      </c>
      <c r="E1014">
        <v>2400</v>
      </c>
      <c r="F1014">
        <v>0</v>
      </c>
      <c r="G1014" s="23">
        <f t="shared" si="460"/>
        <v>1</v>
      </c>
      <c r="H1014" s="16">
        <v>99.577625570776206</v>
      </c>
      <c r="I1014" s="17">
        <v>131.35429973425499</v>
      </c>
      <c r="J1014" s="6">
        <f t="shared" si="461"/>
        <v>131.47343975684939</v>
      </c>
      <c r="K1014" s="6">
        <f t="shared" si="462"/>
        <v>111.80766996140761</v>
      </c>
      <c r="L1014" s="6">
        <f t="shared" si="463"/>
        <v>0.85042020782439254</v>
      </c>
      <c r="M1014" s="6">
        <f t="shared" si="464"/>
        <v>111.70635087863268</v>
      </c>
      <c r="N1014" s="16">
        <v>99.767212165508298</v>
      </c>
      <c r="O1014" s="17">
        <v>316.59202797073903</v>
      </c>
      <c r="P1014" s="6">
        <f t="shared" si="465"/>
        <v>298.54080109338003</v>
      </c>
      <c r="Q1014" s="6">
        <f t="shared" si="450"/>
        <v>186.58800068336251</v>
      </c>
      <c r="R1014" s="17">
        <v>298.54080109338003</v>
      </c>
      <c r="S1014" s="6">
        <f t="shared" si="466"/>
        <v>18.051226877358999</v>
      </c>
      <c r="T1014" s="6">
        <f t="shared" si="467"/>
        <v>204.63922756072151</v>
      </c>
      <c r="U1014" s="17">
        <v>67.981263888753404</v>
      </c>
      <c r="V1014" s="6">
        <f t="shared" si="468"/>
        <v>60.508323375268198</v>
      </c>
      <c r="W1014" s="6">
        <f t="shared" si="451"/>
        <v>60.508323375268198</v>
      </c>
      <c r="X1014" s="17">
        <v>60.508323375268198</v>
      </c>
      <c r="Y1014" s="6">
        <f t="shared" si="469"/>
        <v>7.4729405134852058</v>
      </c>
      <c r="Z1014" s="6">
        <f t="shared" si="470"/>
        <v>67.981263888753404</v>
      </c>
      <c r="AA1014" s="17">
        <v>0</v>
      </c>
      <c r="AB1014" s="6">
        <f t="shared" si="471"/>
        <v>0</v>
      </c>
      <c r="AC1014" s="6">
        <f t="shared" si="452"/>
        <v>0</v>
      </c>
      <c r="AD1014" s="17">
        <v>0</v>
      </c>
      <c r="AE1014" s="6">
        <f t="shared" si="472"/>
        <v>0</v>
      </c>
      <c r="AF1014" s="17">
        <v>0</v>
      </c>
      <c r="AG1014" s="6">
        <f t="shared" si="473"/>
        <v>0</v>
      </c>
      <c r="AH1014" s="6">
        <f t="shared" si="453"/>
        <v>0</v>
      </c>
      <c r="AI1014" s="6">
        <f t="shared" si="474"/>
        <v>0</v>
      </c>
      <c r="AJ1014" s="17">
        <v>275.70924874626701</v>
      </c>
      <c r="AK1014" s="6">
        <f t="shared" si="475"/>
        <v>221.013653597027</v>
      </c>
      <c r="AL1014" s="6">
        <f t="shared" si="454"/>
        <v>221.013653597027</v>
      </c>
      <c r="AM1014" s="17">
        <v>221.013653597027</v>
      </c>
      <c r="AN1014" s="6">
        <f t="shared" si="476"/>
        <v>54.695595149240006</v>
      </c>
      <c r="AO1014" s="6">
        <f t="shared" si="477"/>
        <v>275.70924874626701</v>
      </c>
      <c r="AP1014" s="17">
        <v>2552.9167046775701</v>
      </c>
      <c r="AQ1014" s="6">
        <f t="shared" si="478"/>
        <v>2149.4930072550405</v>
      </c>
      <c r="AR1014" s="17">
        <v>1075.79652646007</v>
      </c>
      <c r="AS1014" s="6">
        <f t="shared" si="455"/>
        <v>672.37282903754374</v>
      </c>
      <c r="AT1014" s="17">
        <v>908.18532848962695</v>
      </c>
      <c r="AU1014" s="6">
        <f t="shared" si="456"/>
        <v>908.18532848962695</v>
      </c>
      <c r="AV1014" s="17">
        <v>0</v>
      </c>
      <c r="AW1014" s="6">
        <f t="shared" si="457"/>
        <v>0</v>
      </c>
      <c r="AX1014" s="17">
        <v>568.93484972786996</v>
      </c>
      <c r="AY1014" s="6">
        <f t="shared" si="458"/>
        <v>568.93484972786996</v>
      </c>
      <c r="AZ1014" s="20">
        <v>307042100.218189</v>
      </c>
      <c r="BA1014" s="20">
        <v>1274097057.3679199</v>
      </c>
      <c r="BB1014" s="20">
        <v>166782399.55359301</v>
      </c>
      <c r="BC1014" s="20">
        <v>0</v>
      </c>
      <c r="BD1014" s="19">
        <f t="shared" si="459"/>
        <v>1747.9215571397019</v>
      </c>
      <c r="BE1014" s="18">
        <v>52.014279690048603</v>
      </c>
      <c r="BF1014" s="20">
        <v>0</v>
      </c>
      <c r="BG1014" s="20">
        <v>0</v>
      </c>
      <c r="BH1014" s="19">
        <f t="shared" si="479"/>
        <v>0</v>
      </c>
      <c r="BI1014" s="18">
        <v>903.91999973217105</v>
      </c>
      <c r="BJ1014">
        <v>119</v>
      </c>
      <c r="BK1014">
        <v>1824</v>
      </c>
      <c r="BL1014" s="22">
        <v>2767.1539199999902</v>
      </c>
      <c r="BM1014">
        <v>456</v>
      </c>
      <c r="BN1014">
        <v>114</v>
      </c>
      <c r="BO1014">
        <v>0.173922106786354</v>
      </c>
    </row>
    <row r="1015" spans="1:67" x14ac:dyDescent="0.2">
      <c r="A1015" s="27">
        <v>1014</v>
      </c>
      <c r="B1015" s="18">
        <v>721.07578326213104</v>
      </c>
      <c r="C1015" s="18">
        <v>452.2</v>
      </c>
      <c r="D1015">
        <v>600</v>
      </c>
      <c r="E1015">
        <v>2400</v>
      </c>
      <c r="F1015">
        <v>0</v>
      </c>
      <c r="G1015" s="23">
        <f t="shared" si="460"/>
        <v>1</v>
      </c>
      <c r="H1015" s="16">
        <v>99.6803652968036</v>
      </c>
      <c r="I1015" s="17">
        <v>135.52278390845899</v>
      </c>
      <c r="J1015" s="6">
        <f t="shared" si="461"/>
        <v>135.6509304606281</v>
      </c>
      <c r="K1015" s="6">
        <f t="shared" si="462"/>
        <v>114.4894363983239</v>
      </c>
      <c r="L1015" s="6">
        <f t="shared" si="463"/>
        <v>0.84400037662516292</v>
      </c>
      <c r="M1015" s="6">
        <f t="shared" si="464"/>
        <v>114.38128066002996</v>
      </c>
      <c r="N1015" s="16">
        <v>99.806805879514002</v>
      </c>
      <c r="O1015" s="17">
        <v>338.712493269351</v>
      </c>
      <c r="P1015" s="6">
        <f t="shared" si="465"/>
        <v>319.39748574756902</v>
      </c>
      <c r="Q1015" s="6">
        <f t="shared" si="450"/>
        <v>199.62342859223065</v>
      </c>
      <c r="R1015" s="17">
        <v>319.39748574756902</v>
      </c>
      <c r="S1015" s="6">
        <f t="shared" si="466"/>
        <v>19.315007521781979</v>
      </c>
      <c r="T1015" s="6">
        <f t="shared" si="467"/>
        <v>218.93843611401263</v>
      </c>
      <c r="U1015" s="17">
        <v>67.972762548008504</v>
      </c>
      <c r="V1015" s="6">
        <f t="shared" si="468"/>
        <v>60.499832210562801</v>
      </c>
      <c r="W1015" s="6">
        <f t="shared" si="451"/>
        <v>60.499832210562801</v>
      </c>
      <c r="X1015" s="17">
        <v>60.499832210562801</v>
      </c>
      <c r="Y1015" s="6">
        <f t="shared" si="469"/>
        <v>7.4729303374457032</v>
      </c>
      <c r="Z1015" s="6">
        <f t="shared" si="470"/>
        <v>67.972762548008504</v>
      </c>
      <c r="AA1015" s="17">
        <v>0</v>
      </c>
      <c r="AB1015" s="6">
        <f t="shared" si="471"/>
        <v>0</v>
      </c>
      <c r="AC1015" s="6">
        <f t="shared" si="452"/>
        <v>0</v>
      </c>
      <c r="AD1015" s="17">
        <v>0</v>
      </c>
      <c r="AE1015" s="6">
        <f t="shared" si="472"/>
        <v>0</v>
      </c>
      <c r="AF1015" s="17">
        <v>0</v>
      </c>
      <c r="AG1015" s="6">
        <f t="shared" si="473"/>
        <v>0</v>
      </c>
      <c r="AH1015" s="6">
        <f t="shared" si="453"/>
        <v>0</v>
      </c>
      <c r="AI1015" s="6">
        <f t="shared" si="474"/>
        <v>0</v>
      </c>
      <c r="AJ1015" s="17">
        <v>277.54686559362199</v>
      </c>
      <c r="AK1015" s="6">
        <f t="shared" si="475"/>
        <v>222.42765701782201</v>
      </c>
      <c r="AL1015" s="6">
        <f t="shared" si="454"/>
        <v>222.42765701782201</v>
      </c>
      <c r="AM1015" s="17">
        <v>222.42765701782201</v>
      </c>
      <c r="AN1015" s="6">
        <f t="shared" si="476"/>
        <v>55.119208575799973</v>
      </c>
      <c r="AO1015" s="6">
        <f t="shared" si="477"/>
        <v>277.54686559362199</v>
      </c>
      <c r="AP1015" s="17">
        <v>2635.3040071865098</v>
      </c>
      <c r="AQ1015" s="6">
        <f t="shared" si="478"/>
        <v>2200.9080936083274</v>
      </c>
      <c r="AR1015" s="17">
        <v>1158.38910287515</v>
      </c>
      <c r="AS1015" s="6">
        <f t="shared" si="455"/>
        <v>723.99318929696869</v>
      </c>
      <c r="AT1015" s="17">
        <v>908.05911888757498</v>
      </c>
      <c r="AU1015" s="6">
        <f t="shared" si="456"/>
        <v>908.05911888757498</v>
      </c>
      <c r="AV1015" s="17">
        <v>0</v>
      </c>
      <c r="AW1015" s="6">
        <f t="shared" si="457"/>
        <v>0</v>
      </c>
      <c r="AX1015" s="17">
        <v>568.85578542378403</v>
      </c>
      <c r="AY1015" s="6">
        <f t="shared" si="458"/>
        <v>568.85578542378403</v>
      </c>
      <c r="AZ1015" s="20">
        <v>308942619.76577002</v>
      </c>
      <c r="BA1015" s="20">
        <v>1274098564.1849</v>
      </c>
      <c r="BB1015" s="20">
        <v>165574055.05840999</v>
      </c>
      <c r="BC1015" s="20">
        <v>0</v>
      </c>
      <c r="BD1015" s="19">
        <f t="shared" si="459"/>
        <v>1748.6152390090799</v>
      </c>
      <c r="BE1015" s="18">
        <v>53.654101189616298</v>
      </c>
      <c r="BF1015" s="20">
        <v>0</v>
      </c>
      <c r="BG1015" s="20">
        <v>0</v>
      </c>
      <c r="BH1015" s="19">
        <f t="shared" si="479"/>
        <v>0</v>
      </c>
      <c r="BI1015" s="18">
        <v>973.45230740387694</v>
      </c>
      <c r="BJ1015">
        <v>119</v>
      </c>
      <c r="BK1015">
        <v>1824</v>
      </c>
      <c r="BL1015" s="22">
        <v>2767.1539199999902</v>
      </c>
      <c r="BM1015">
        <v>456</v>
      </c>
      <c r="BN1015">
        <v>114</v>
      </c>
      <c r="BO1015">
        <v>0.17268105228348099</v>
      </c>
    </row>
    <row r="1016" spans="1:67" x14ac:dyDescent="0.2">
      <c r="A1016" s="27">
        <v>1015</v>
      </c>
      <c r="B1016" s="18">
        <v>772.58119635228297</v>
      </c>
      <c r="C1016" s="18">
        <v>452.2</v>
      </c>
      <c r="D1016">
        <v>600</v>
      </c>
      <c r="E1016">
        <v>2400</v>
      </c>
      <c r="F1016">
        <v>0</v>
      </c>
      <c r="G1016" s="23">
        <f t="shared" si="460"/>
        <v>1</v>
      </c>
      <c r="H1016" s="16">
        <v>99.737442922374399</v>
      </c>
      <c r="I1016" s="17">
        <v>139.70488466203699</v>
      </c>
      <c r="J1016" s="6">
        <f t="shared" si="461"/>
        <v>139.83143118774862</v>
      </c>
      <c r="K1016" s="6">
        <f t="shared" si="462"/>
        <v>117.17047898927369</v>
      </c>
      <c r="L1016" s="6">
        <f t="shared" si="463"/>
        <v>0.83794092639981232</v>
      </c>
      <c r="M1016" s="6">
        <f t="shared" si="464"/>
        <v>117.06444047628621</v>
      </c>
      <c r="N1016" s="16">
        <v>99.828731204316398</v>
      </c>
      <c r="O1016" s="17">
        <v>360.81966030176898</v>
      </c>
      <c r="P1016" s="6">
        <f t="shared" si="465"/>
        <v>340.24147332113802</v>
      </c>
      <c r="Q1016" s="6">
        <f t="shared" si="450"/>
        <v>212.65092082571127</v>
      </c>
      <c r="R1016" s="17">
        <v>340.24147332113802</v>
      </c>
      <c r="S1016" s="6">
        <f t="shared" si="466"/>
        <v>20.57818698063096</v>
      </c>
      <c r="T1016" s="6">
        <f t="shared" si="467"/>
        <v>233.22910780634223</v>
      </c>
      <c r="U1016" s="17">
        <v>67.964818104376803</v>
      </c>
      <c r="V1016" s="6">
        <f t="shared" si="468"/>
        <v>60.4918963771755</v>
      </c>
      <c r="W1016" s="6">
        <f t="shared" si="451"/>
        <v>60.4918963771755</v>
      </c>
      <c r="X1016" s="17">
        <v>60.4918963771755</v>
      </c>
      <c r="Y1016" s="6">
        <f t="shared" si="469"/>
        <v>7.4729217272013031</v>
      </c>
      <c r="Z1016" s="6">
        <f t="shared" si="470"/>
        <v>67.964818104376803</v>
      </c>
      <c r="AA1016" s="17">
        <v>0</v>
      </c>
      <c r="AB1016" s="6">
        <f t="shared" si="471"/>
        <v>0</v>
      </c>
      <c r="AC1016" s="6">
        <f t="shared" si="452"/>
        <v>0</v>
      </c>
      <c r="AD1016" s="17">
        <v>0</v>
      </c>
      <c r="AE1016" s="6">
        <f t="shared" si="472"/>
        <v>0</v>
      </c>
      <c r="AF1016" s="17">
        <v>0</v>
      </c>
      <c r="AG1016" s="6">
        <f t="shared" si="473"/>
        <v>0</v>
      </c>
      <c r="AH1016" s="6">
        <f t="shared" si="453"/>
        <v>0</v>
      </c>
      <c r="AI1016" s="6">
        <f t="shared" si="474"/>
        <v>0</v>
      </c>
      <c r="AJ1016" s="17">
        <v>279.35439668777502</v>
      </c>
      <c r="AK1016" s="6">
        <f t="shared" si="475"/>
        <v>223.821650848312</v>
      </c>
      <c r="AL1016" s="6">
        <f t="shared" si="454"/>
        <v>223.821650848312</v>
      </c>
      <c r="AM1016" s="17">
        <v>223.821650848312</v>
      </c>
      <c r="AN1016" s="6">
        <f t="shared" si="476"/>
        <v>55.532745839463018</v>
      </c>
      <c r="AO1016" s="6">
        <f t="shared" si="477"/>
        <v>279.35439668777502</v>
      </c>
      <c r="AP1016" s="17">
        <v>2717.6926879970501</v>
      </c>
      <c r="AQ1016" s="6">
        <f t="shared" si="478"/>
        <v>2252.3290089226184</v>
      </c>
      <c r="AR1016" s="17">
        <v>1240.9698108651401</v>
      </c>
      <c r="AS1016" s="6">
        <f t="shared" si="455"/>
        <v>775.60613179071254</v>
      </c>
      <c r="AT1016" s="17">
        <v>907.94105383801298</v>
      </c>
      <c r="AU1016" s="6">
        <f t="shared" si="456"/>
        <v>907.94105383801298</v>
      </c>
      <c r="AV1016" s="17">
        <v>0</v>
      </c>
      <c r="AW1016" s="6">
        <f t="shared" si="457"/>
        <v>0</v>
      </c>
      <c r="AX1016" s="17">
        <v>568.78182329389301</v>
      </c>
      <c r="AY1016" s="6">
        <f t="shared" si="458"/>
        <v>568.78182329389301</v>
      </c>
      <c r="AZ1016" s="20">
        <v>310634215.14698201</v>
      </c>
      <c r="BA1016" s="20">
        <v>1274100071.0018799</v>
      </c>
      <c r="BB1016" s="20">
        <v>164265084.55075201</v>
      </c>
      <c r="BC1016" s="20">
        <v>0</v>
      </c>
      <c r="BD1016" s="19">
        <f t="shared" si="459"/>
        <v>1748.9993706996138</v>
      </c>
      <c r="BE1016" s="18">
        <v>55.193095050180098</v>
      </c>
      <c r="BF1016" s="20">
        <v>0</v>
      </c>
      <c r="BG1016" s="20">
        <v>0</v>
      </c>
      <c r="BH1016" s="19">
        <f t="shared" si="479"/>
        <v>0</v>
      </c>
      <c r="BI1016" s="18">
        <v>1042.98461507558</v>
      </c>
      <c r="BJ1016">
        <v>119</v>
      </c>
      <c r="BK1016">
        <v>1824</v>
      </c>
      <c r="BL1016" s="22">
        <v>2767.1539199999902</v>
      </c>
      <c r="BM1016">
        <v>456</v>
      </c>
      <c r="BN1016">
        <v>114</v>
      </c>
      <c r="BO1016">
        <v>0.17133664847011801</v>
      </c>
    </row>
    <row r="1017" spans="1:67" x14ac:dyDescent="0.2">
      <c r="A1017" s="27">
        <v>1016</v>
      </c>
      <c r="B1017" s="18">
        <v>824.08660944243502</v>
      </c>
      <c r="C1017" s="18">
        <v>452.2</v>
      </c>
      <c r="D1017">
        <v>600</v>
      </c>
      <c r="E1017">
        <v>2400</v>
      </c>
      <c r="F1017">
        <v>0</v>
      </c>
      <c r="G1017" s="23">
        <f t="shared" si="460"/>
        <v>1</v>
      </c>
      <c r="H1017" s="16">
        <v>99.748858447488502</v>
      </c>
      <c r="I1017" s="17">
        <v>143.89941827978399</v>
      </c>
      <c r="J1017" s="6">
        <f t="shared" si="461"/>
        <v>144.02955366138525</v>
      </c>
      <c r="K1017" s="6">
        <f t="shared" si="462"/>
        <v>119.87247920649381</v>
      </c>
      <c r="L1017" s="6">
        <f t="shared" si="463"/>
        <v>0.83227696093757997</v>
      </c>
      <c r="M1017" s="6">
        <f t="shared" si="464"/>
        <v>119.76417052658425</v>
      </c>
      <c r="N1017" s="16">
        <v>99.848716860145203</v>
      </c>
      <c r="O1017" s="17">
        <v>382.939333763506</v>
      </c>
      <c r="P1017" s="6">
        <f t="shared" si="465"/>
        <v>361.097111606353</v>
      </c>
      <c r="Q1017" s="6">
        <f t="shared" si="450"/>
        <v>225.68569475397061</v>
      </c>
      <c r="R1017" s="17">
        <v>361.097111606353</v>
      </c>
      <c r="S1017" s="6">
        <f t="shared" si="466"/>
        <v>21.842222157153003</v>
      </c>
      <c r="T1017" s="6">
        <f t="shared" si="467"/>
        <v>247.52791691112361</v>
      </c>
      <c r="U1017" s="17">
        <v>67.957369422402195</v>
      </c>
      <c r="V1017" s="6">
        <f t="shared" si="468"/>
        <v>60.484455866203803</v>
      </c>
      <c r="W1017" s="6">
        <f t="shared" si="451"/>
        <v>60.484455866203803</v>
      </c>
      <c r="X1017" s="17">
        <v>60.484455866203803</v>
      </c>
      <c r="Y1017" s="6">
        <f t="shared" si="469"/>
        <v>7.4729135561983924</v>
      </c>
      <c r="Z1017" s="6">
        <f t="shared" si="470"/>
        <v>67.957369422402195</v>
      </c>
      <c r="AA1017" s="17">
        <v>0</v>
      </c>
      <c r="AB1017" s="6">
        <f t="shared" si="471"/>
        <v>0</v>
      </c>
      <c r="AC1017" s="6">
        <f t="shared" si="452"/>
        <v>0</v>
      </c>
      <c r="AD1017" s="17">
        <v>0</v>
      </c>
      <c r="AE1017" s="6">
        <f t="shared" si="472"/>
        <v>0</v>
      </c>
      <c r="AF1017" s="17">
        <v>0</v>
      </c>
      <c r="AG1017" s="6">
        <f t="shared" si="473"/>
        <v>0</v>
      </c>
      <c r="AH1017" s="6">
        <f t="shared" si="453"/>
        <v>0</v>
      </c>
      <c r="AI1017" s="6">
        <f t="shared" si="474"/>
        <v>0</v>
      </c>
      <c r="AJ1017" s="17">
        <v>281.09516143177399</v>
      </c>
      <c r="AK1017" s="6">
        <f t="shared" si="475"/>
        <v>225.16981958494199</v>
      </c>
      <c r="AL1017" s="6">
        <f t="shared" si="454"/>
        <v>225.16981958494199</v>
      </c>
      <c r="AM1017" s="17">
        <v>225.16981958494199</v>
      </c>
      <c r="AN1017" s="6">
        <f t="shared" si="476"/>
        <v>55.925341846831998</v>
      </c>
      <c r="AO1017" s="6">
        <f t="shared" si="477"/>
        <v>281.09516143177399</v>
      </c>
      <c r="AP1017" s="17">
        <v>2800.0826178627199</v>
      </c>
      <c r="AQ1017" s="6">
        <f t="shared" si="478"/>
        <v>2303.7552066029634</v>
      </c>
      <c r="AR1017" s="17">
        <v>1323.53976335934</v>
      </c>
      <c r="AS1017" s="6">
        <f t="shared" si="455"/>
        <v>827.21235209958752</v>
      </c>
      <c r="AT1017" s="17">
        <v>907.83036960768504</v>
      </c>
      <c r="AU1017" s="6">
        <f t="shared" si="456"/>
        <v>907.83036960768504</v>
      </c>
      <c r="AV1017" s="17">
        <v>0</v>
      </c>
      <c r="AW1017" s="6">
        <f t="shared" si="457"/>
        <v>0</v>
      </c>
      <c r="AX1017" s="17">
        <v>568.71248489569098</v>
      </c>
      <c r="AY1017" s="6">
        <f t="shared" si="458"/>
        <v>568.71248489569098</v>
      </c>
      <c r="AZ1017" s="20">
        <v>312079790.388686</v>
      </c>
      <c r="BA1017" s="20">
        <v>1274101418.0143499</v>
      </c>
      <c r="BB1017" s="20">
        <v>163168310.98670301</v>
      </c>
      <c r="BC1017" s="20">
        <v>0</v>
      </c>
      <c r="BD1017" s="19">
        <f t="shared" si="459"/>
        <v>1749.3495193897388</v>
      </c>
      <c r="BE1017" s="18">
        <v>56.633471775519403</v>
      </c>
      <c r="BF1017" s="20">
        <v>0</v>
      </c>
      <c r="BG1017" s="20">
        <v>0</v>
      </c>
      <c r="BH1017" s="19">
        <f t="shared" si="479"/>
        <v>0</v>
      </c>
      <c r="BI1017" s="18">
        <v>1112.51692274728</v>
      </c>
      <c r="BJ1017">
        <v>119</v>
      </c>
      <c r="BK1017">
        <v>1824</v>
      </c>
      <c r="BL1017" s="22">
        <v>2767.1539199999902</v>
      </c>
      <c r="BM1017">
        <v>456</v>
      </c>
      <c r="BN1017">
        <v>114</v>
      </c>
      <c r="BO1017">
        <v>0.17021018452275499</v>
      </c>
    </row>
    <row r="1018" spans="1:67" x14ac:dyDescent="0.2">
      <c r="A1018" s="27">
        <v>1017</v>
      </c>
      <c r="B1018" s="18">
        <v>875.59202253258798</v>
      </c>
      <c r="C1018" s="18">
        <v>452.2</v>
      </c>
      <c r="D1018">
        <v>600</v>
      </c>
      <c r="E1018">
        <v>2400</v>
      </c>
      <c r="F1018">
        <v>0</v>
      </c>
      <c r="G1018" s="23">
        <f t="shared" si="460"/>
        <v>1</v>
      </c>
      <c r="H1018" s="16">
        <v>99.771689497716807</v>
      </c>
      <c r="I1018" s="17">
        <v>148.09625517996301</v>
      </c>
      <c r="J1018" s="6">
        <f t="shared" si="461"/>
        <v>148.23055608670234</v>
      </c>
      <c r="K1018" s="6">
        <f t="shared" si="462"/>
        <v>122.57753999254751</v>
      </c>
      <c r="L1018" s="6">
        <f t="shared" si="463"/>
        <v>0.82693840749575287</v>
      </c>
      <c r="M1018" s="6">
        <f t="shared" si="464"/>
        <v>122.46648141460325</v>
      </c>
      <c r="N1018" s="16">
        <v>99.868692830820606</v>
      </c>
      <c r="O1018" s="17">
        <v>405.102187957495</v>
      </c>
      <c r="P1018" s="6">
        <f t="shared" si="465"/>
        <v>381.99333777598298</v>
      </c>
      <c r="Q1018" s="6">
        <f t="shared" si="450"/>
        <v>238.74583610998937</v>
      </c>
      <c r="R1018" s="17">
        <v>381.99333777598298</v>
      </c>
      <c r="S1018" s="6">
        <f t="shared" si="466"/>
        <v>23.108850181512025</v>
      </c>
      <c r="T1018" s="6">
        <f t="shared" si="467"/>
        <v>261.85468629150137</v>
      </c>
      <c r="U1018" s="17">
        <v>67.950375232811396</v>
      </c>
      <c r="V1018" s="6">
        <f t="shared" si="468"/>
        <v>60.477469029137097</v>
      </c>
      <c r="W1018" s="6">
        <f t="shared" si="451"/>
        <v>60.477469029137097</v>
      </c>
      <c r="X1018" s="17">
        <v>60.477469029137097</v>
      </c>
      <c r="Y1018" s="6">
        <f t="shared" si="469"/>
        <v>7.4729062036742988</v>
      </c>
      <c r="Z1018" s="6">
        <f t="shared" si="470"/>
        <v>67.950375232811396</v>
      </c>
      <c r="AA1018" s="17">
        <v>0</v>
      </c>
      <c r="AB1018" s="6">
        <f t="shared" si="471"/>
        <v>0</v>
      </c>
      <c r="AC1018" s="6">
        <f t="shared" si="452"/>
        <v>0</v>
      </c>
      <c r="AD1018" s="17">
        <v>0</v>
      </c>
      <c r="AE1018" s="6">
        <f t="shared" si="472"/>
        <v>0</v>
      </c>
      <c r="AF1018" s="17">
        <v>0</v>
      </c>
      <c r="AG1018" s="6">
        <f t="shared" si="473"/>
        <v>0</v>
      </c>
      <c r="AH1018" s="6">
        <f t="shared" si="453"/>
        <v>0</v>
      </c>
      <c r="AI1018" s="6">
        <f t="shared" si="474"/>
        <v>0</v>
      </c>
      <c r="AJ1018" s="17">
        <v>282.56771277736902</v>
      </c>
      <c r="AK1018" s="6">
        <f t="shared" si="475"/>
        <v>226.30856888619201</v>
      </c>
      <c r="AL1018" s="6">
        <f t="shared" si="454"/>
        <v>226.30856888619201</v>
      </c>
      <c r="AM1018" s="17">
        <v>226.30856888619201</v>
      </c>
      <c r="AN1018" s="6">
        <f t="shared" si="476"/>
        <v>56.259143891177018</v>
      </c>
      <c r="AO1018" s="6">
        <f t="shared" si="477"/>
        <v>282.56771277736902</v>
      </c>
      <c r="AP1018" s="17">
        <v>2882.4736832068802</v>
      </c>
      <c r="AQ1018" s="6">
        <f t="shared" si="478"/>
        <v>2355.1862063235963</v>
      </c>
      <c r="AR1018" s="17">
        <v>1406.0999383554099</v>
      </c>
      <c r="AS1018" s="6">
        <f t="shared" si="455"/>
        <v>878.81246147213119</v>
      </c>
      <c r="AT1018" s="17">
        <v>907.72639505839902</v>
      </c>
      <c r="AU1018" s="6">
        <f t="shared" si="456"/>
        <v>907.72639505839902</v>
      </c>
      <c r="AV1018" s="17">
        <v>0</v>
      </c>
      <c r="AW1018" s="6">
        <f t="shared" si="457"/>
        <v>0</v>
      </c>
      <c r="AX1018" s="17">
        <v>568.64734979306604</v>
      </c>
      <c r="AY1018" s="6">
        <f t="shared" si="458"/>
        <v>568.64734979306604</v>
      </c>
      <c r="AZ1018" s="20">
        <v>313339282.50241899</v>
      </c>
      <c r="BA1018" s="20">
        <v>1274102657.9718001</v>
      </c>
      <c r="BB1018" s="20">
        <v>162257557.921754</v>
      </c>
      <c r="BC1018" s="20">
        <v>0</v>
      </c>
      <c r="BD1018" s="19">
        <f t="shared" si="459"/>
        <v>1749.6994983959733</v>
      </c>
      <c r="BE1018" s="18">
        <v>57.983249939817703</v>
      </c>
      <c r="BF1018" s="20">
        <v>0</v>
      </c>
      <c r="BG1018" s="20">
        <v>0</v>
      </c>
      <c r="BH1018" s="19">
        <f t="shared" si="479"/>
        <v>0</v>
      </c>
      <c r="BI1018" s="18">
        <v>1182.04923041899</v>
      </c>
      <c r="BJ1018">
        <v>119</v>
      </c>
      <c r="BK1018">
        <v>1824</v>
      </c>
      <c r="BL1018" s="22">
        <v>2767.1539199999902</v>
      </c>
      <c r="BM1018">
        <v>456</v>
      </c>
      <c r="BN1018">
        <v>114</v>
      </c>
      <c r="BO1018">
        <v>0.16927477500732999</v>
      </c>
    </row>
    <row r="1019" spans="1:67" x14ac:dyDescent="0.2">
      <c r="A1019" s="27">
        <v>1018</v>
      </c>
      <c r="B1019" s="18">
        <v>927.09743562274002</v>
      </c>
      <c r="C1019" s="18">
        <v>452.2</v>
      </c>
      <c r="D1019">
        <v>600</v>
      </c>
      <c r="E1019">
        <v>2400</v>
      </c>
      <c r="F1019">
        <v>0</v>
      </c>
      <c r="G1019" s="23">
        <f t="shared" si="460"/>
        <v>1</v>
      </c>
      <c r="H1019" s="16">
        <v>99.794520547945197</v>
      </c>
      <c r="I1019" s="17">
        <v>152.293429800284</v>
      </c>
      <c r="J1019" s="6">
        <f t="shared" si="461"/>
        <v>152.43085413727556</v>
      </c>
      <c r="K1019" s="6">
        <f t="shared" si="462"/>
        <v>125.28328593749839</v>
      </c>
      <c r="L1019" s="6">
        <f t="shared" si="463"/>
        <v>0.82190240713780482</v>
      </c>
      <c r="M1019" s="6">
        <f t="shared" si="464"/>
        <v>125.17033654412572</v>
      </c>
      <c r="N1019" s="16">
        <v>99.888629212649903</v>
      </c>
      <c r="O1019" s="17">
        <v>427.30047075196802</v>
      </c>
      <c r="P1019" s="6">
        <f t="shared" si="465"/>
        <v>402.92285261005702</v>
      </c>
      <c r="Q1019" s="6">
        <f t="shared" si="450"/>
        <v>251.82678288128562</v>
      </c>
      <c r="R1019" s="17">
        <v>402.92285261005702</v>
      </c>
      <c r="S1019" s="6">
        <f t="shared" si="466"/>
        <v>24.377618141911</v>
      </c>
      <c r="T1019" s="6">
        <f t="shared" si="467"/>
        <v>276.20440102319662</v>
      </c>
      <c r="U1019" s="17">
        <v>67.943792472587603</v>
      </c>
      <c r="V1019" s="6">
        <f t="shared" si="468"/>
        <v>60.470893199620697</v>
      </c>
      <c r="W1019" s="6">
        <f t="shared" si="451"/>
        <v>60.470893199620697</v>
      </c>
      <c r="X1019" s="17">
        <v>60.470893199620697</v>
      </c>
      <c r="Y1019" s="6">
        <f t="shared" si="469"/>
        <v>7.4728992729669059</v>
      </c>
      <c r="Z1019" s="6">
        <f t="shared" si="470"/>
        <v>67.943792472587603</v>
      </c>
      <c r="AA1019" s="17">
        <v>0</v>
      </c>
      <c r="AB1019" s="6">
        <f t="shared" si="471"/>
        <v>0</v>
      </c>
      <c r="AC1019" s="6">
        <f t="shared" si="452"/>
        <v>0</v>
      </c>
      <c r="AD1019" s="17">
        <v>0</v>
      </c>
      <c r="AE1019" s="6">
        <f t="shared" si="472"/>
        <v>0</v>
      </c>
      <c r="AF1019" s="17">
        <v>0</v>
      </c>
      <c r="AG1019" s="6">
        <f t="shared" si="473"/>
        <v>0</v>
      </c>
      <c r="AH1019" s="6">
        <f t="shared" si="453"/>
        <v>0</v>
      </c>
      <c r="AI1019" s="6">
        <f t="shared" si="474"/>
        <v>0</v>
      </c>
      <c r="AJ1019" s="17">
        <v>283.79719173863401</v>
      </c>
      <c r="AK1019" s="6">
        <f t="shared" si="475"/>
        <v>227.25540980781199</v>
      </c>
      <c r="AL1019" s="6">
        <f t="shared" si="454"/>
        <v>227.25540980781199</v>
      </c>
      <c r="AM1019" s="17">
        <v>227.25540980781199</v>
      </c>
      <c r="AN1019" s="6">
        <f t="shared" si="476"/>
        <v>56.541781930822026</v>
      </c>
      <c r="AO1019" s="6">
        <f t="shared" si="477"/>
        <v>283.79719173863401</v>
      </c>
      <c r="AP1019" s="17">
        <v>2964.8657838178401</v>
      </c>
      <c r="AQ1019" s="6">
        <f t="shared" si="478"/>
        <v>2406.6215842803135</v>
      </c>
      <c r="AR1019" s="17">
        <v>1488.65119876674</v>
      </c>
      <c r="AS1019" s="6">
        <f t="shared" si="455"/>
        <v>930.40699922921249</v>
      </c>
      <c r="AT1019" s="17">
        <v>907.62853802705695</v>
      </c>
      <c r="AU1019" s="6">
        <f t="shared" si="456"/>
        <v>907.62853802705695</v>
      </c>
      <c r="AV1019" s="17">
        <v>0</v>
      </c>
      <c r="AW1019" s="6">
        <f t="shared" si="457"/>
        <v>0</v>
      </c>
      <c r="AX1019" s="17">
        <v>568.58604702404398</v>
      </c>
      <c r="AY1019" s="6">
        <f t="shared" si="458"/>
        <v>568.58604702404398</v>
      </c>
      <c r="AZ1019" s="20">
        <v>314432855.84187198</v>
      </c>
      <c r="BA1019" s="20">
        <v>1274103841.45084</v>
      </c>
      <c r="BB1019" s="20">
        <v>161512086.51291001</v>
      </c>
      <c r="BC1019" s="20">
        <v>0</v>
      </c>
      <c r="BD1019" s="19">
        <f t="shared" si="459"/>
        <v>1750.0487838056222</v>
      </c>
      <c r="BE1019" s="18">
        <v>59.251106160110297</v>
      </c>
      <c r="BF1019" s="20">
        <v>0</v>
      </c>
      <c r="BG1019" s="20">
        <v>0</v>
      </c>
      <c r="BH1019" s="19">
        <f t="shared" si="479"/>
        <v>0</v>
      </c>
      <c r="BI1019" s="18">
        <v>1251.5815380906899</v>
      </c>
      <c r="BJ1019">
        <v>119</v>
      </c>
      <c r="BK1019">
        <v>1824</v>
      </c>
      <c r="BL1019" s="22">
        <v>2767.1539199999902</v>
      </c>
      <c r="BM1019">
        <v>456</v>
      </c>
      <c r="BN1019">
        <v>114</v>
      </c>
      <c r="BO1019">
        <v>0.16850912491683001</v>
      </c>
    </row>
    <row r="1020" spans="1:67" x14ac:dyDescent="0.2">
      <c r="A1020" s="27">
        <v>1019</v>
      </c>
      <c r="B1020" s="18">
        <v>978.60284871289196</v>
      </c>
      <c r="C1020" s="18">
        <v>452.2</v>
      </c>
      <c r="D1020">
        <v>600</v>
      </c>
      <c r="E1020">
        <v>2400</v>
      </c>
      <c r="F1020">
        <v>0</v>
      </c>
      <c r="G1020" s="23">
        <f t="shared" si="460"/>
        <v>1</v>
      </c>
      <c r="H1020" s="16">
        <v>99.828767123287605</v>
      </c>
      <c r="I1020" s="17">
        <v>156.49135033702899</v>
      </c>
      <c r="J1020" s="6">
        <f t="shared" si="461"/>
        <v>156.6314198858783</v>
      </c>
      <c r="K1020" s="6">
        <f t="shared" si="462"/>
        <v>127.98860424488792</v>
      </c>
      <c r="L1020" s="6">
        <f t="shared" si="463"/>
        <v>0.81713237572729958</v>
      </c>
      <c r="M1020" s="6">
        <f t="shared" si="464"/>
        <v>127.87414888166964</v>
      </c>
      <c r="N1020" s="16">
        <v>99.907653645888303</v>
      </c>
      <c r="O1020" s="17">
        <v>449.53625789381101</v>
      </c>
      <c r="P1020" s="6">
        <f t="shared" si="465"/>
        <v>423.88762298623402</v>
      </c>
      <c r="Q1020" s="6">
        <f t="shared" si="450"/>
        <v>264.92976436639628</v>
      </c>
      <c r="R1020" s="17">
        <v>423.88762298623402</v>
      </c>
      <c r="S1020" s="6">
        <f t="shared" si="466"/>
        <v>25.648634907576991</v>
      </c>
      <c r="T1020" s="6">
        <f t="shared" si="467"/>
        <v>290.57839927397328</v>
      </c>
      <c r="U1020" s="17">
        <v>67.937586899808196</v>
      </c>
      <c r="V1020" s="6">
        <f t="shared" si="468"/>
        <v>60.464694058365403</v>
      </c>
      <c r="W1020" s="6">
        <f t="shared" si="451"/>
        <v>60.464694058365403</v>
      </c>
      <c r="X1020" s="17">
        <v>60.464694058365403</v>
      </c>
      <c r="Y1020" s="6">
        <f t="shared" si="469"/>
        <v>7.4728928414427926</v>
      </c>
      <c r="Z1020" s="6">
        <f t="shared" si="470"/>
        <v>67.937586899808196</v>
      </c>
      <c r="AA1020" s="17">
        <v>0</v>
      </c>
      <c r="AB1020" s="6">
        <f t="shared" si="471"/>
        <v>0</v>
      </c>
      <c r="AC1020" s="6">
        <f t="shared" si="452"/>
        <v>0</v>
      </c>
      <c r="AD1020" s="17">
        <v>0</v>
      </c>
      <c r="AE1020" s="6">
        <f t="shared" si="472"/>
        <v>0</v>
      </c>
      <c r="AF1020" s="17">
        <v>0</v>
      </c>
      <c r="AG1020" s="6">
        <f t="shared" si="473"/>
        <v>0</v>
      </c>
      <c r="AH1020" s="6">
        <f t="shared" si="453"/>
        <v>0</v>
      </c>
      <c r="AI1020" s="6">
        <f t="shared" si="474"/>
        <v>0</v>
      </c>
      <c r="AJ1020" s="17">
        <v>284.81914740174102</v>
      </c>
      <c r="AK1020" s="6">
        <f t="shared" si="475"/>
        <v>228.04003788655399</v>
      </c>
      <c r="AL1020" s="6">
        <f t="shared" si="454"/>
        <v>228.04003788655399</v>
      </c>
      <c r="AM1020" s="17">
        <v>228.04003788655399</v>
      </c>
      <c r="AN1020" s="6">
        <f t="shared" si="476"/>
        <v>56.779109515187031</v>
      </c>
      <c r="AO1020" s="6">
        <f t="shared" si="477"/>
        <v>284.81914740174102</v>
      </c>
      <c r="AP1020" s="17">
        <v>3047.2588309391699</v>
      </c>
      <c r="AQ1020" s="6">
        <f t="shared" si="478"/>
        <v>2458.0609651141922</v>
      </c>
      <c r="AR1020" s="17">
        <v>1571.1943088666101</v>
      </c>
      <c r="AS1020" s="6">
        <f t="shared" si="455"/>
        <v>981.99644304163132</v>
      </c>
      <c r="AT1020" s="17">
        <v>907.536274041046</v>
      </c>
      <c r="AU1020" s="6">
        <f t="shared" si="456"/>
        <v>907.536274041046</v>
      </c>
      <c r="AV1020" s="17">
        <v>0</v>
      </c>
      <c r="AW1020" s="6">
        <f t="shared" si="457"/>
        <v>0</v>
      </c>
      <c r="AX1020" s="17">
        <v>568.52824803151498</v>
      </c>
      <c r="AY1020" s="6">
        <f t="shared" si="458"/>
        <v>568.52824803151498</v>
      </c>
      <c r="AZ1020" s="20">
        <v>315403541.50591999</v>
      </c>
      <c r="BA1020" s="20">
        <v>1274104916.9802499</v>
      </c>
      <c r="BB1020" s="20">
        <v>160873633.38979</v>
      </c>
      <c r="BC1020" s="20">
        <v>0</v>
      </c>
      <c r="BD1020" s="19">
        <f t="shared" si="459"/>
        <v>1750.38209187596</v>
      </c>
      <c r="BE1020" s="18">
        <v>60.444472093068299</v>
      </c>
      <c r="BF1020" s="20">
        <v>0</v>
      </c>
      <c r="BG1020" s="20">
        <v>0</v>
      </c>
      <c r="BH1020" s="19">
        <f t="shared" si="479"/>
        <v>0</v>
      </c>
      <c r="BI1020" s="18">
        <v>1321.1138457623999</v>
      </c>
      <c r="BJ1020">
        <v>119</v>
      </c>
      <c r="BK1020">
        <v>1824</v>
      </c>
      <c r="BL1020" s="22">
        <v>2767.1539199999902</v>
      </c>
      <c r="BM1020">
        <v>456</v>
      </c>
      <c r="BN1020">
        <v>114</v>
      </c>
      <c r="BO1020">
        <v>0.1678533902263</v>
      </c>
    </row>
    <row r="1021" spans="1:67" x14ac:dyDescent="0.2">
      <c r="A1021" s="27">
        <v>1020</v>
      </c>
      <c r="B1021" s="18">
        <v>1030.10826180304</v>
      </c>
      <c r="C1021" s="18">
        <v>452.2</v>
      </c>
      <c r="D1021">
        <v>600</v>
      </c>
      <c r="E1021">
        <v>2400</v>
      </c>
      <c r="F1021">
        <v>0</v>
      </c>
      <c r="G1021" s="23">
        <f t="shared" si="460"/>
        <v>1</v>
      </c>
      <c r="H1021" s="16">
        <v>99.828767123287605</v>
      </c>
      <c r="I1021" s="17">
        <v>160.69027669008801</v>
      </c>
      <c r="J1021" s="6">
        <f t="shared" si="461"/>
        <v>160.82645712060406</v>
      </c>
      <c r="K1021" s="6">
        <f t="shared" si="462"/>
        <v>130.6845423440962</v>
      </c>
      <c r="L1021" s="6">
        <f t="shared" si="463"/>
        <v>0.81258111808118494</v>
      </c>
      <c r="M1021" s="6">
        <f t="shared" si="464"/>
        <v>130.5738846976067</v>
      </c>
      <c r="N1021" s="16">
        <v>99.918975257238401</v>
      </c>
      <c r="O1021" s="17">
        <v>471.77338122370003</v>
      </c>
      <c r="P1021" s="6">
        <f t="shared" si="465"/>
        <v>444.85355300640998</v>
      </c>
      <c r="Q1021" s="6">
        <f t="shared" si="450"/>
        <v>278.03347062900622</v>
      </c>
      <c r="R1021" s="17">
        <v>444.85355300640998</v>
      </c>
      <c r="S1021" s="6">
        <f t="shared" si="466"/>
        <v>26.919828217290046</v>
      </c>
      <c r="T1021" s="6">
        <f t="shared" si="467"/>
        <v>304.95329884629626</v>
      </c>
      <c r="U1021" s="17">
        <v>67.931725879732298</v>
      </c>
      <c r="V1021" s="6">
        <f t="shared" si="468"/>
        <v>60.458839143659702</v>
      </c>
      <c r="W1021" s="6">
        <f t="shared" si="451"/>
        <v>60.458839143659702</v>
      </c>
      <c r="X1021" s="17">
        <v>60.458839143659702</v>
      </c>
      <c r="Y1021" s="6">
        <f t="shared" si="469"/>
        <v>7.4728867360725957</v>
      </c>
      <c r="Z1021" s="6">
        <f t="shared" si="470"/>
        <v>67.931725879732298</v>
      </c>
      <c r="AA1021" s="17">
        <v>0</v>
      </c>
      <c r="AB1021" s="6">
        <f t="shared" si="471"/>
        <v>0</v>
      </c>
      <c r="AC1021" s="6">
        <f t="shared" si="452"/>
        <v>0</v>
      </c>
      <c r="AD1021" s="17">
        <v>0</v>
      </c>
      <c r="AE1021" s="6">
        <f t="shared" si="472"/>
        <v>0</v>
      </c>
      <c r="AF1021" s="17">
        <v>0</v>
      </c>
      <c r="AG1021" s="6">
        <f t="shared" si="473"/>
        <v>0</v>
      </c>
      <c r="AH1021" s="6">
        <f t="shared" si="453"/>
        <v>0</v>
      </c>
      <c r="AI1021" s="6">
        <f t="shared" si="474"/>
        <v>0</v>
      </c>
      <c r="AJ1021" s="17">
        <v>285.718355341733</v>
      </c>
      <c r="AK1021" s="6">
        <f t="shared" si="475"/>
        <v>228.72863201997001</v>
      </c>
      <c r="AL1021" s="6">
        <f t="shared" si="454"/>
        <v>228.72863201997001</v>
      </c>
      <c r="AM1021" s="17">
        <v>228.72863201997001</v>
      </c>
      <c r="AN1021" s="6">
        <f t="shared" si="476"/>
        <v>56.989723321762995</v>
      </c>
      <c r="AO1021" s="6">
        <f t="shared" si="477"/>
        <v>285.718355341733</v>
      </c>
      <c r="AP1021" s="17">
        <v>3129.6527456783401</v>
      </c>
      <c r="AQ1021" s="6">
        <f t="shared" si="478"/>
        <v>2509.504015181672</v>
      </c>
      <c r="AR1021" s="17">
        <v>1653.7299479911101</v>
      </c>
      <c r="AS1021" s="6">
        <f t="shared" si="455"/>
        <v>1033.5812174944438</v>
      </c>
      <c r="AT1021" s="17">
        <v>907.44913691480099</v>
      </c>
      <c r="AU1021" s="6">
        <f t="shared" si="456"/>
        <v>907.44913691480099</v>
      </c>
      <c r="AV1021" s="17">
        <v>0</v>
      </c>
      <c r="AW1021" s="6">
        <f t="shared" si="457"/>
        <v>0</v>
      </c>
      <c r="AX1021" s="17">
        <v>568.47366077242702</v>
      </c>
      <c r="AY1021" s="6">
        <f t="shared" si="458"/>
        <v>568.47366077242702</v>
      </c>
      <c r="AZ1021" s="20">
        <v>316303923.82048601</v>
      </c>
      <c r="BA1021" s="20">
        <v>1274105992.50966</v>
      </c>
      <c r="BB1021" s="20">
        <v>160170530.17667001</v>
      </c>
      <c r="BC1021" s="20">
        <v>0</v>
      </c>
      <c r="BD1021" s="19">
        <f t="shared" si="459"/>
        <v>1750.5804465068161</v>
      </c>
      <c r="BE1021" s="18">
        <v>61.572594096919701</v>
      </c>
      <c r="BF1021" s="20">
        <v>0</v>
      </c>
      <c r="BG1021" s="20">
        <v>0</v>
      </c>
      <c r="BH1021" s="19">
        <f t="shared" si="479"/>
        <v>0</v>
      </c>
      <c r="BI1021" s="18">
        <v>1390.6461534341099</v>
      </c>
      <c r="BJ1021">
        <v>119</v>
      </c>
      <c r="BK1021">
        <v>1824</v>
      </c>
      <c r="BL1021" s="22">
        <v>2767.1539199999902</v>
      </c>
      <c r="BM1021">
        <v>456</v>
      </c>
      <c r="BN1021">
        <v>114</v>
      </c>
      <c r="BO1021">
        <v>0.167131256622881</v>
      </c>
    </row>
    <row r="1022" spans="1:67" x14ac:dyDescent="0.2">
      <c r="A1022" s="27">
        <v>1021</v>
      </c>
      <c r="B1022" s="18">
        <v>20.602165236060799</v>
      </c>
      <c r="C1022" s="18">
        <v>501.599999999999</v>
      </c>
      <c r="D1022">
        <v>600</v>
      </c>
      <c r="E1022">
        <v>2400</v>
      </c>
      <c r="F1022">
        <v>0</v>
      </c>
      <c r="G1022" s="23">
        <f t="shared" si="460"/>
        <v>1</v>
      </c>
      <c r="H1022" s="16">
        <v>89.006849315068493</v>
      </c>
      <c r="I1022" s="17">
        <v>91.263583809627505</v>
      </c>
      <c r="J1022" s="6">
        <f t="shared" si="461"/>
        <v>91.372027670358165</v>
      </c>
      <c r="K1022" s="6">
        <f t="shared" si="462"/>
        <v>90.693470626922817</v>
      </c>
      <c r="L1022" s="6">
        <f t="shared" si="463"/>
        <v>0.99257368955537062</v>
      </c>
      <c r="M1022" s="6">
        <f t="shared" si="464"/>
        <v>90.585832103967761</v>
      </c>
      <c r="N1022" s="16">
        <v>92.405851502668199</v>
      </c>
      <c r="O1022" s="17">
        <v>102.303980989328</v>
      </c>
      <c r="P1022" s="6">
        <f t="shared" si="465"/>
        <v>96.485703789400802</v>
      </c>
      <c r="Q1022" s="6">
        <f t="shared" si="450"/>
        <v>60.303564868375503</v>
      </c>
      <c r="R1022" s="17">
        <v>96.485703789400802</v>
      </c>
      <c r="S1022" s="6">
        <f t="shared" si="466"/>
        <v>5.8182771999271949</v>
      </c>
      <c r="T1022" s="6">
        <f t="shared" si="467"/>
        <v>66.121842068302698</v>
      </c>
      <c r="U1022" s="17">
        <v>73.980685676954593</v>
      </c>
      <c r="V1022" s="6">
        <f t="shared" si="468"/>
        <v>65.867756481405493</v>
      </c>
      <c r="W1022" s="6">
        <f t="shared" si="451"/>
        <v>65.867756481405493</v>
      </c>
      <c r="X1022" s="17">
        <v>65.867756481405493</v>
      </c>
      <c r="Y1022" s="6">
        <f t="shared" si="469"/>
        <v>8.1129291955490999</v>
      </c>
      <c r="Z1022" s="6">
        <f t="shared" si="470"/>
        <v>73.980685676954593</v>
      </c>
      <c r="AA1022" s="17">
        <v>0</v>
      </c>
      <c r="AB1022" s="6">
        <f t="shared" si="471"/>
        <v>0</v>
      </c>
      <c r="AC1022" s="6">
        <f t="shared" si="452"/>
        <v>0</v>
      </c>
      <c r="AD1022" s="17">
        <v>0</v>
      </c>
      <c r="AE1022" s="6">
        <f t="shared" si="472"/>
        <v>0</v>
      </c>
      <c r="AF1022" s="17">
        <v>0</v>
      </c>
      <c r="AG1022" s="6">
        <f t="shared" si="473"/>
        <v>0</v>
      </c>
      <c r="AH1022" s="6">
        <f t="shared" si="453"/>
        <v>0</v>
      </c>
      <c r="AI1022" s="6">
        <f t="shared" si="474"/>
        <v>0</v>
      </c>
      <c r="AJ1022" s="17">
        <v>169.15761629509501</v>
      </c>
      <c r="AK1022" s="6">
        <f t="shared" si="475"/>
        <v>137.10983248966701</v>
      </c>
      <c r="AL1022" s="6">
        <f t="shared" si="454"/>
        <v>137.10983248966701</v>
      </c>
      <c r="AM1022" s="17">
        <v>137.10983248966701</v>
      </c>
      <c r="AN1022" s="6">
        <f t="shared" si="476"/>
        <v>32.047783805427997</v>
      </c>
      <c r="AO1022" s="6">
        <f t="shared" si="477"/>
        <v>169.15761629509501</v>
      </c>
      <c r="AP1022" s="17">
        <v>1613.7827499771299</v>
      </c>
      <c r="AQ1022" s="6">
        <f t="shared" si="478"/>
        <v>1601.336181413064</v>
      </c>
      <c r="AR1022" s="17">
        <v>33.190849504166401</v>
      </c>
      <c r="AS1022" s="6">
        <f t="shared" si="455"/>
        <v>20.744280940104002</v>
      </c>
      <c r="AT1022" s="17">
        <v>1010.12016944153</v>
      </c>
      <c r="AU1022" s="6">
        <f t="shared" si="456"/>
        <v>1010.12016944153</v>
      </c>
      <c r="AV1022" s="17">
        <v>0</v>
      </c>
      <c r="AW1022" s="6">
        <f t="shared" si="457"/>
        <v>0</v>
      </c>
      <c r="AX1022" s="17">
        <v>570.47173103142995</v>
      </c>
      <c r="AY1022" s="6">
        <f t="shared" si="458"/>
        <v>570.47173103142995</v>
      </c>
      <c r="AZ1022" s="20">
        <v>30361673.188578501</v>
      </c>
      <c r="BA1022" s="20">
        <v>1301798975.77125</v>
      </c>
      <c r="BB1022" s="20">
        <v>286789869.366916</v>
      </c>
      <c r="BC1022" s="20">
        <v>0</v>
      </c>
      <c r="BD1022" s="19">
        <f t="shared" si="459"/>
        <v>1618.9505183267445</v>
      </c>
      <c r="BE1022" s="18">
        <v>26.6475358480387</v>
      </c>
      <c r="BF1022" s="20">
        <v>0</v>
      </c>
      <c r="BG1022" s="20">
        <v>0</v>
      </c>
      <c r="BH1022" s="19">
        <f t="shared" si="479"/>
        <v>0</v>
      </c>
      <c r="BI1022" s="18">
        <v>27.812923068682199</v>
      </c>
      <c r="BJ1022">
        <v>132</v>
      </c>
      <c r="BK1022">
        <v>1824</v>
      </c>
      <c r="BL1022" s="22">
        <v>2767.1539199999902</v>
      </c>
      <c r="BM1022">
        <v>456</v>
      </c>
      <c r="BN1022">
        <v>114</v>
      </c>
      <c r="BO1022">
        <v>0.29717868591401603</v>
      </c>
    </row>
    <row r="1023" spans="1:67" x14ac:dyDescent="0.2">
      <c r="A1023" s="27">
        <v>1022</v>
      </c>
      <c r="B1023" s="18">
        <v>51.505413090152203</v>
      </c>
      <c r="C1023" s="18">
        <v>501.599999999999</v>
      </c>
      <c r="D1023">
        <v>600</v>
      </c>
      <c r="E1023">
        <v>2400</v>
      </c>
      <c r="F1023">
        <v>0</v>
      </c>
      <c r="G1023" s="23">
        <f t="shared" si="460"/>
        <v>1</v>
      </c>
      <c r="H1023" s="16">
        <v>90.262557077625502</v>
      </c>
      <c r="I1023" s="17">
        <v>92.663009575843603</v>
      </c>
      <c r="J1023" s="6">
        <f t="shared" si="461"/>
        <v>92.746323159214185</v>
      </c>
      <c r="K1023" s="6">
        <f t="shared" si="462"/>
        <v>91.075991631680608</v>
      </c>
      <c r="L1023" s="6">
        <f t="shared" si="463"/>
        <v>0.98199032079507687</v>
      </c>
      <c r="M1023" s="6">
        <f t="shared" si="464"/>
        <v>90.994178499219942</v>
      </c>
      <c r="N1023" s="16">
        <v>93.689988840286304</v>
      </c>
      <c r="O1023" s="17">
        <v>104.89646596858999</v>
      </c>
      <c r="P1023" s="6">
        <f t="shared" si="465"/>
        <v>98.929476198926594</v>
      </c>
      <c r="Q1023" s="6">
        <f t="shared" si="450"/>
        <v>61.830922624329119</v>
      </c>
      <c r="R1023" s="17">
        <v>98.929476198926594</v>
      </c>
      <c r="S1023" s="6">
        <f t="shared" si="466"/>
        <v>5.9669897696633996</v>
      </c>
      <c r="T1023" s="6">
        <f t="shared" si="467"/>
        <v>67.797912393992519</v>
      </c>
      <c r="U1023" s="17">
        <v>73.960434880577594</v>
      </c>
      <c r="V1023" s="6">
        <f t="shared" si="468"/>
        <v>65.8480943999907</v>
      </c>
      <c r="W1023" s="6">
        <f t="shared" si="451"/>
        <v>65.8480943999907</v>
      </c>
      <c r="X1023" s="17">
        <v>65.8480943999907</v>
      </c>
      <c r="Y1023" s="6">
        <f t="shared" si="469"/>
        <v>8.1123404805868944</v>
      </c>
      <c r="Z1023" s="6">
        <f t="shared" si="470"/>
        <v>73.960434880577594</v>
      </c>
      <c r="AA1023" s="17">
        <v>0</v>
      </c>
      <c r="AB1023" s="6">
        <f t="shared" si="471"/>
        <v>0</v>
      </c>
      <c r="AC1023" s="6">
        <f t="shared" si="452"/>
        <v>0</v>
      </c>
      <c r="AD1023" s="17">
        <v>0</v>
      </c>
      <c r="AE1023" s="6">
        <f t="shared" si="472"/>
        <v>0</v>
      </c>
      <c r="AF1023" s="17">
        <v>0</v>
      </c>
      <c r="AG1023" s="6">
        <f t="shared" si="473"/>
        <v>0</v>
      </c>
      <c r="AH1023" s="6">
        <f t="shared" si="453"/>
        <v>0</v>
      </c>
      <c r="AI1023" s="6">
        <f t="shared" si="474"/>
        <v>0</v>
      </c>
      <c r="AJ1023" s="17">
        <v>181.432842904388</v>
      </c>
      <c r="AK1023" s="6">
        <f t="shared" si="475"/>
        <v>146.935029215676</v>
      </c>
      <c r="AL1023" s="6">
        <f t="shared" si="454"/>
        <v>146.935029215676</v>
      </c>
      <c r="AM1023" s="17">
        <v>146.935029215676</v>
      </c>
      <c r="AN1023" s="6">
        <f t="shared" si="476"/>
        <v>34.497813688712</v>
      </c>
      <c r="AO1023" s="6">
        <f t="shared" si="477"/>
        <v>181.432842904388</v>
      </c>
      <c r="AP1023" s="17">
        <v>1663.1931244959401</v>
      </c>
      <c r="AQ1023" s="6">
        <f t="shared" si="478"/>
        <v>1632.0837341463921</v>
      </c>
      <c r="AR1023" s="17">
        <v>82.9583742654563</v>
      </c>
      <c r="AS1023" s="6">
        <f t="shared" si="455"/>
        <v>51.848983915910189</v>
      </c>
      <c r="AT1023" s="17">
        <v>1009.89192288191</v>
      </c>
      <c r="AU1023" s="6">
        <f t="shared" si="456"/>
        <v>1009.89192288191</v>
      </c>
      <c r="AV1023" s="17">
        <v>0</v>
      </c>
      <c r="AW1023" s="6">
        <f t="shared" si="457"/>
        <v>0</v>
      </c>
      <c r="AX1023" s="17">
        <v>570.34282734857197</v>
      </c>
      <c r="AY1023" s="6">
        <f t="shared" si="458"/>
        <v>570.34282734857197</v>
      </c>
      <c r="AZ1023" s="20">
        <v>73904858.564872295</v>
      </c>
      <c r="BA1023" s="20">
        <v>1301896519.60304</v>
      </c>
      <c r="BB1023" s="20">
        <v>265647226.313903</v>
      </c>
      <c r="BC1023" s="20">
        <v>0</v>
      </c>
      <c r="BD1023" s="19">
        <f t="shared" si="459"/>
        <v>1641.4486044818154</v>
      </c>
      <c r="BE1023" s="18">
        <v>28.239523064359801</v>
      </c>
      <c r="BF1023" s="20">
        <v>0</v>
      </c>
      <c r="BG1023" s="20">
        <v>0</v>
      </c>
      <c r="BH1023" s="19">
        <f t="shared" si="479"/>
        <v>0</v>
      </c>
      <c r="BI1023" s="18">
        <v>69.532307671705496</v>
      </c>
      <c r="BJ1023">
        <v>132</v>
      </c>
      <c r="BK1023">
        <v>1824</v>
      </c>
      <c r="BL1023" s="22">
        <v>2767.1539199999902</v>
      </c>
      <c r="BM1023">
        <v>456</v>
      </c>
      <c r="BN1023">
        <v>114</v>
      </c>
      <c r="BO1023">
        <v>0.27546366833744801</v>
      </c>
    </row>
    <row r="1024" spans="1:67" x14ac:dyDescent="0.2">
      <c r="A1024" s="27">
        <v>1023</v>
      </c>
      <c r="B1024" s="18">
        <v>154.516239270456</v>
      </c>
      <c r="C1024" s="18">
        <v>501.599999999999</v>
      </c>
      <c r="D1024">
        <v>600</v>
      </c>
      <c r="E1024">
        <v>2400</v>
      </c>
      <c r="F1024">
        <v>0</v>
      </c>
      <c r="G1024" s="23">
        <f t="shared" si="460"/>
        <v>1</v>
      </c>
      <c r="H1024" s="16">
        <v>94.691780821917803</v>
      </c>
      <c r="I1024" s="17">
        <v>97.765559188589094</v>
      </c>
      <c r="J1024" s="6">
        <f t="shared" si="461"/>
        <v>97.72169507026112</v>
      </c>
      <c r="K1024" s="6">
        <f t="shared" si="462"/>
        <v>92.919477711227913</v>
      </c>
      <c r="L1024" s="6">
        <f t="shared" si="463"/>
        <v>0.95085822697221478</v>
      </c>
      <c r="M1024" s="6">
        <f t="shared" si="464"/>
        <v>92.961186269008948</v>
      </c>
      <c r="N1024" s="16">
        <v>97.003560157088998</v>
      </c>
      <c r="O1024" s="17">
        <v>118.704879572539</v>
      </c>
      <c r="P1024" s="6">
        <f t="shared" si="465"/>
        <v>111.94822168571</v>
      </c>
      <c r="Q1024" s="6">
        <f t="shared" si="450"/>
        <v>69.967638553568747</v>
      </c>
      <c r="R1024" s="17">
        <v>111.94822168571</v>
      </c>
      <c r="S1024" s="6">
        <f t="shared" si="466"/>
        <v>6.7566578868290037</v>
      </c>
      <c r="T1024" s="6">
        <f t="shared" si="467"/>
        <v>76.724296440397751</v>
      </c>
      <c r="U1024" s="17">
        <v>73.9065313071644</v>
      </c>
      <c r="V1024" s="6">
        <f t="shared" si="468"/>
        <v>65.795363336018397</v>
      </c>
      <c r="W1024" s="6">
        <f t="shared" si="451"/>
        <v>65.795363336018397</v>
      </c>
      <c r="X1024" s="17">
        <v>65.795363336018397</v>
      </c>
      <c r="Y1024" s="6">
        <f t="shared" si="469"/>
        <v>8.1111679711460027</v>
      </c>
      <c r="Z1024" s="6">
        <f t="shared" si="470"/>
        <v>73.9065313071644</v>
      </c>
      <c r="AA1024" s="17">
        <v>0</v>
      </c>
      <c r="AB1024" s="6">
        <f t="shared" si="471"/>
        <v>0</v>
      </c>
      <c r="AC1024" s="6">
        <f t="shared" si="452"/>
        <v>0</v>
      </c>
      <c r="AD1024" s="17">
        <v>0</v>
      </c>
      <c r="AE1024" s="6">
        <f t="shared" si="472"/>
        <v>0</v>
      </c>
      <c r="AF1024" s="17">
        <v>0</v>
      </c>
      <c r="AG1024" s="6">
        <f t="shared" si="473"/>
        <v>0</v>
      </c>
      <c r="AH1024" s="6">
        <f t="shared" si="453"/>
        <v>0</v>
      </c>
      <c r="AI1024" s="6">
        <f t="shared" si="474"/>
        <v>0</v>
      </c>
      <c r="AJ1024" s="17">
        <v>230.37666289885601</v>
      </c>
      <c r="AK1024" s="6">
        <f t="shared" si="475"/>
        <v>185.75787722080099</v>
      </c>
      <c r="AL1024" s="6">
        <f t="shared" si="454"/>
        <v>185.75787722080099</v>
      </c>
      <c r="AM1024" s="17">
        <v>185.75787722080099</v>
      </c>
      <c r="AN1024" s="6">
        <f t="shared" si="476"/>
        <v>44.618785678055019</v>
      </c>
      <c r="AO1024" s="6">
        <f t="shared" si="477"/>
        <v>230.37666289885601</v>
      </c>
      <c r="AP1024" s="17">
        <v>1827.9093194817699</v>
      </c>
      <c r="AQ1024" s="6">
        <f t="shared" si="478"/>
        <v>1734.6424052598859</v>
      </c>
      <c r="AR1024" s="17">
        <v>248.71177125835499</v>
      </c>
      <c r="AS1024" s="6">
        <f t="shared" si="455"/>
        <v>155.44485703647186</v>
      </c>
      <c r="AT1024" s="17">
        <v>1009.2290707777</v>
      </c>
      <c r="AU1024" s="6">
        <f t="shared" si="456"/>
        <v>1009.2290707777</v>
      </c>
      <c r="AV1024" s="17">
        <v>0</v>
      </c>
      <c r="AW1024" s="6">
        <f t="shared" si="457"/>
        <v>0</v>
      </c>
      <c r="AX1024" s="17">
        <v>569.96847744571403</v>
      </c>
      <c r="AY1024" s="6">
        <f t="shared" si="458"/>
        <v>569.96847744571403</v>
      </c>
      <c r="AZ1024" s="20">
        <v>194408442.97521999</v>
      </c>
      <c r="BA1024" s="20">
        <v>1302085536.37678</v>
      </c>
      <c r="BB1024" s="20">
        <v>203008394.600191</v>
      </c>
      <c r="BC1024" s="20">
        <v>0</v>
      </c>
      <c r="BD1024" s="19">
        <f t="shared" si="459"/>
        <v>1699.502373952191</v>
      </c>
      <c r="BE1024" s="18">
        <v>33.4641232770187</v>
      </c>
      <c r="BF1024" s="20">
        <v>0</v>
      </c>
      <c r="BG1024" s="20">
        <v>0</v>
      </c>
      <c r="BH1024" s="19">
        <f t="shared" si="479"/>
        <v>0</v>
      </c>
      <c r="BI1024" s="18">
        <v>208.596923015116</v>
      </c>
      <c r="BJ1024">
        <v>132</v>
      </c>
      <c r="BK1024">
        <v>1824</v>
      </c>
      <c r="BL1024" s="22">
        <v>2767.1539199999902</v>
      </c>
      <c r="BM1024">
        <v>456</v>
      </c>
      <c r="BN1024">
        <v>114</v>
      </c>
      <c r="BO1024">
        <v>0.21112914483578199</v>
      </c>
    </row>
    <row r="1025" spans="1:67" x14ac:dyDescent="0.2">
      <c r="A1025" s="27">
        <v>1024</v>
      </c>
      <c r="B1025" s="18">
        <v>206.02165236060799</v>
      </c>
      <c r="C1025" s="18">
        <v>501.599999999999</v>
      </c>
      <c r="D1025">
        <v>600</v>
      </c>
      <c r="E1025">
        <v>2400</v>
      </c>
      <c r="F1025">
        <v>0</v>
      </c>
      <c r="G1025" s="23">
        <f t="shared" si="460"/>
        <v>1</v>
      </c>
      <c r="H1025" s="16">
        <v>96.232876712328704</v>
      </c>
      <c r="I1025" s="17">
        <v>101.019701406626</v>
      </c>
      <c r="J1025" s="6">
        <f t="shared" si="461"/>
        <v>101.00029161215055</v>
      </c>
      <c r="K1025" s="6">
        <f t="shared" si="462"/>
        <v>94.718206439265131</v>
      </c>
      <c r="L1025" s="6">
        <f t="shared" si="463"/>
        <v>0.93780131648521237</v>
      </c>
      <c r="M1025" s="6">
        <f t="shared" si="464"/>
        <v>94.736408970076923</v>
      </c>
      <c r="N1025" s="16">
        <v>97.870624173433598</v>
      </c>
      <c r="O1025" s="17">
        <v>131.23093695678301</v>
      </c>
      <c r="P1025" s="6">
        <f t="shared" si="465"/>
        <v>123.759312001189</v>
      </c>
      <c r="Q1025" s="6">
        <f t="shared" si="450"/>
        <v>77.349570000743128</v>
      </c>
      <c r="R1025" s="17">
        <v>123.759312001189</v>
      </c>
      <c r="S1025" s="6">
        <f t="shared" si="466"/>
        <v>7.4716249555940095</v>
      </c>
      <c r="T1025" s="6">
        <f t="shared" si="467"/>
        <v>84.821194956337138</v>
      </c>
      <c r="U1025" s="17">
        <v>73.885478901581195</v>
      </c>
      <c r="V1025" s="6">
        <f t="shared" si="468"/>
        <v>65.774585849672405</v>
      </c>
      <c r="W1025" s="6">
        <f t="shared" si="451"/>
        <v>65.774585849672405</v>
      </c>
      <c r="X1025" s="17">
        <v>65.774585849672405</v>
      </c>
      <c r="Y1025" s="6">
        <f t="shared" si="469"/>
        <v>8.1108930519087892</v>
      </c>
      <c r="Z1025" s="6">
        <f t="shared" si="470"/>
        <v>73.885478901581195</v>
      </c>
      <c r="AA1025" s="17">
        <v>0</v>
      </c>
      <c r="AB1025" s="6">
        <f t="shared" si="471"/>
        <v>0</v>
      </c>
      <c r="AC1025" s="6">
        <f t="shared" si="452"/>
        <v>0</v>
      </c>
      <c r="AD1025" s="17">
        <v>0</v>
      </c>
      <c r="AE1025" s="6">
        <f t="shared" si="472"/>
        <v>0</v>
      </c>
      <c r="AF1025" s="17">
        <v>0</v>
      </c>
      <c r="AG1025" s="6">
        <f t="shared" si="473"/>
        <v>0</v>
      </c>
      <c r="AH1025" s="6">
        <f t="shared" si="453"/>
        <v>0</v>
      </c>
      <c r="AI1025" s="6">
        <f t="shared" si="474"/>
        <v>0</v>
      </c>
      <c r="AJ1025" s="17">
        <v>257.76710115071199</v>
      </c>
      <c r="AK1025" s="6">
        <f t="shared" si="475"/>
        <v>207.519404877623</v>
      </c>
      <c r="AL1025" s="6">
        <f t="shared" si="454"/>
        <v>207.519404877623</v>
      </c>
      <c r="AM1025" s="17">
        <v>207.519404877623</v>
      </c>
      <c r="AN1025" s="6">
        <f t="shared" si="476"/>
        <v>50.247696273088991</v>
      </c>
      <c r="AO1025" s="6">
        <f t="shared" si="477"/>
        <v>257.76710115071199</v>
      </c>
      <c r="AP1025" s="17">
        <v>1910.2745751175701</v>
      </c>
      <c r="AQ1025" s="6">
        <f t="shared" si="478"/>
        <v>1785.9537460544752</v>
      </c>
      <c r="AR1025" s="17">
        <v>331.52221083489798</v>
      </c>
      <c r="AS1025" s="6">
        <f t="shared" si="455"/>
        <v>207.20138177181124</v>
      </c>
      <c r="AT1025" s="17">
        <v>1008.94456389295</v>
      </c>
      <c r="AU1025" s="6">
        <f t="shared" si="456"/>
        <v>1008.94456389295</v>
      </c>
      <c r="AV1025" s="17">
        <v>0</v>
      </c>
      <c r="AW1025" s="6">
        <f t="shared" si="457"/>
        <v>0</v>
      </c>
      <c r="AX1025" s="17">
        <v>569.80780038971398</v>
      </c>
      <c r="AY1025" s="6">
        <f t="shared" si="458"/>
        <v>569.80780038971398</v>
      </c>
      <c r="AZ1025" s="20">
        <v>232103198.91463801</v>
      </c>
      <c r="BA1025" s="20">
        <v>1302128794.22</v>
      </c>
      <c r="BB1025" s="20">
        <v>180461342.38391101</v>
      </c>
      <c r="BC1025" s="20">
        <v>0</v>
      </c>
      <c r="BD1025" s="19">
        <f t="shared" si="459"/>
        <v>1714.693335518549</v>
      </c>
      <c r="BE1025" s="18">
        <v>36.175533172815001</v>
      </c>
      <c r="BF1025" s="20">
        <v>0</v>
      </c>
      <c r="BG1025" s="20">
        <v>0</v>
      </c>
      <c r="BH1025" s="19">
        <f t="shared" si="479"/>
        <v>0</v>
      </c>
      <c r="BI1025" s="18">
        <v>278.12923068682198</v>
      </c>
      <c r="BJ1025">
        <v>132</v>
      </c>
      <c r="BK1025">
        <v>1824</v>
      </c>
      <c r="BL1025" s="22">
        <v>2767.1539199999902</v>
      </c>
      <c r="BM1025">
        <v>456</v>
      </c>
      <c r="BN1025">
        <v>114</v>
      </c>
      <c r="BO1025">
        <v>0.187971547602439</v>
      </c>
    </row>
    <row r="1026" spans="1:67" x14ac:dyDescent="0.2">
      <c r="A1026" s="27">
        <v>1025</v>
      </c>
      <c r="B1026" s="18">
        <v>257.52706545076097</v>
      </c>
      <c r="C1026" s="18">
        <v>501.599999999999</v>
      </c>
      <c r="D1026">
        <v>600</v>
      </c>
      <c r="E1026">
        <v>2400</v>
      </c>
      <c r="F1026">
        <v>0</v>
      </c>
      <c r="G1026" s="23">
        <f t="shared" si="460"/>
        <v>1</v>
      </c>
      <c r="H1026" s="16">
        <v>97.431506849314999</v>
      </c>
      <c r="I1026" s="17">
        <v>104.544976239269</v>
      </c>
      <c r="J1026" s="6">
        <f t="shared" si="461"/>
        <v>104.66581351446584</v>
      </c>
      <c r="K1026" s="6">
        <f t="shared" si="462"/>
        <v>96.930724259812649</v>
      </c>
      <c r="L1026" s="6">
        <f t="shared" si="463"/>
        <v>0.92609727097201489</v>
      </c>
      <c r="M1026" s="6">
        <f t="shared" si="464"/>
        <v>96.818817189021161</v>
      </c>
      <c r="N1026" s="16">
        <v>98.493403651971306</v>
      </c>
      <c r="O1026" s="17">
        <v>150.62057851762199</v>
      </c>
      <c r="P1026" s="6">
        <f t="shared" si="465"/>
        <v>142.04293009464001</v>
      </c>
      <c r="Q1026" s="6">
        <f t="shared" ref="Q1026:Q1089" si="480">P1026*solar_capex_adj</f>
        <v>88.776831309150012</v>
      </c>
      <c r="R1026" s="17">
        <v>142.04293009464001</v>
      </c>
      <c r="S1026" s="6">
        <f t="shared" si="466"/>
        <v>8.57764842298198</v>
      </c>
      <c r="T1026" s="6">
        <f t="shared" si="467"/>
        <v>97.354479732131992</v>
      </c>
      <c r="U1026" s="17">
        <v>73.866942078048098</v>
      </c>
      <c r="V1026" s="6">
        <f t="shared" si="468"/>
        <v>65.756231405966801</v>
      </c>
      <c r="W1026" s="6">
        <f t="shared" ref="W1026:W1089" si="481">V1026*wind_capex_adj</f>
        <v>65.756231405966801</v>
      </c>
      <c r="X1026" s="17">
        <v>65.756231405966801</v>
      </c>
      <c r="Y1026" s="6">
        <f t="shared" si="469"/>
        <v>8.1107106720812965</v>
      </c>
      <c r="Z1026" s="6">
        <f t="shared" si="470"/>
        <v>73.866942078048098</v>
      </c>
      <c r="AA1026" s="17">
        <v>0</v>
      </c>
      <c r="AB1026" s="6">
        <f t="shared" si="471"/>
        <v>0</v>
      </c>
      <c r="AC1026" s="6">
        <f t="shared" ref="AC1026:AC1089" si="482">AB1026*aero_capex_adj</f>
        <v>0</v>
      </c>
      <c r="AD1026" s="17">
        <v>0</v>
      </c>
      <c r="AE1026" s="6">
        <f t="shared" si="472"/>
        <v>0</v>
      </c>
      <c r="AF1026" s="17">
        <v>0</v>
      </c>
      <c r="AG1026" s="6">
        <f t="shared" si="473"/>
        <v>0</v>
      </c>
      <c r="AH1026" s="6">
        <f t="shared" ref="AH1026:AH1089" si="483">AG1026*fuel_adj</f>
        <v>0</v>
      </c>
      <c r="AI1026" s="6">
        <f t="shared" si="474"/>
        <v>0</v>
      </c>
      <c r="AJ1026" s="17">
        <v>270.05410367836998</v>
      </c>
      <c r="AK1026" s="6">
        <f t="shared" si="475"/>
        <v>217.141438775495</v>
      </c>
      <c r="AL1026" s="6">
        <f t="shared" ref="AL1026:AL1089" si="484">AK1026*bess_capex_adj</f>
        <v>217.141438775495</v>
      </c>
      <c r="AM1026" s="17">
        <v>217.141438775495</v>
      </c>
      <c r="AN1026" s="6">
        <f t="shared" si="476"/>
        <v>52.91266490287498</v>
      </c>
      <c r="AO1026" s="6">
        <f t="shared" si="477"/>
        <v>270.05410367836998</v>
      </c>
      <c r="AP1026" s="17">
        <v>1992.6437426745399</v>
      </c>
      <c r="AQ1026" s="6">
        <f t="shared" si="478"/>
        <v>1837.2825776940999</v>
      </c>
      <c r="AR1026" s="17">
        <v>414.29643994785101</v>
      </c>
      <c r="AS1026" s="6">
        <f t="shared" ref="AS1026:AS1089" si="485">AR1026*solar_capex_adj</f>
        <v>258.93527496740688</v>
      </c>
      <c r="AT1026" s="17">
        <v>1008.68569830758</v>
      </c>
      <c r="AU1026" s="6">
        <f t="shared" ref="AU1026:AU1089" si="486">AT1026*wind_capex_adj</f>
        <v>1008.68569830758</v>
      </c>
      <c r="AV1026" s="17">
        <v>0</v>
      </c>
      <c r="AW1026" s="6">
        <f t="shared" ref="AW1026:AW1089" si="487">AV1026*aero_capex_adj</f>
        <v>0</v>
      </c>
      <c r="AX1026" s="17">
        <v>569.66160441911302</v>
      </c>
      <c r="AY1026" s="6">
        <f t="shared" ref="AY1026:AY1089" si="488">AX1026*bess_capex_adj</f>
        <v>569.66160441911302</v>
      </c>
      <c r="AZ1026" s="20">
        <v>250585355.487795</v>
      </c>
      <c r="BA1026" s="20">
        <v>1302156940.6550801</v>
      </c>
      <c r="BB1026" s="20">
        <v>172862135.839654</v>
      </c>
      <c r="BC1026" s="20">
        <v>0</v>
      </c>
      <c r="BD1026" s="19">
        <f t="shared" ref="BD1026:BD1089" si="489">SUM(AZ1026:BC1026)/1000000</f>
        <v>1725.6044319825291</v>
      </c>
      <c r="BE1026" s="18">
        <v>38.744318323791902</v>
      </c>
      <c r="BF1026" s="20">
        <v>0</v>
      </c>
      <c r="BG1026" s="20">
        <v>0</v>
      </c>
      <c r="BH1026" s="19">
        <f t="shared" si="479"/>
        <v>0</v>
      </c>
      <c r="BI1026" s="18">
        <v>347.66153835852703</v>
      </c>
      <c r="BJ1026">
        <v>132</v>
      </c>
      <c r="BK1026">
        <v>1824</v>
      </c>
      <c r="BL1026" s="22">
        <v>2767.1539199999902</v>
      </c>
      <c r="BM1026">
        <v>456</v>
      </c>
      <c r="BN1026">
        <v>114</v>
      </c>
      <c r="BO1026">
        <v>0.18016646296630601</v>
      </c>
    </row>
    <row r="1027" spans="1:67" x14ac:dyDescent="0.2">
      <c r="A1027" s="27">
        <v>1026</v>
      </c>
      <c r="B1027" s="18">
        <v>309.03247854091302</v>
      </c>
      <c r="C1027" s="18">
        <v>501.599999999999</v>
      </c>
      <c r="D1027">
        <v>600</v>
      </c>
      <c r="E1027">
        <v>2400</v>
      </c>
      <c r="F1027">
        <v>0</v>
      </c>
      <c r="G1027" s="23">
        <f t="shared" ref="G1027:G1090" si="490">SUM(AZ1027:BB1027)/(BD1027*1000000)</f>
        <v>1</v>
      </c>
      <c r="H1027" s="16">
        <v>98.299086757990807</v>
      </c>
      <c r="I1027" s="17">
        <v>108.178697186767</v>
      </c>
      <c r="J1027" s="6">
        <f t="shared" ref="J1027:J1090" si="491">(O1027*AZ1027+U1027*BA1027+AJ1027*BB1027+AA1027*BC1027)/(BD1027*(1000000))</f>
        <v>108.32188942452277</v>
      </c>
      <c r="K1027" s="6">
        <f t="shared" ref="K1027:K1090" si="492">(T1027*AZ1027+Z1027*BA1027+AO1027*BB1027+AI1027*BC1027)/(BD1027*(1000000))</f>
        <v>99.118525039608684</v>
      </c>
      <c r="L1027" s="6">
        <f t="shared" ref="L1027:L1090" si="493">K1027/J1027</f>
        <v>0.91503689204639604</v>
      </c>
      <c r="M1027" s="6">
        <f t="shared" ref="M1027:M1090" si="494">I1027*L1027</f>
        <v>98.987498859407481</v>
      </c>
      <c r="N1027" s="16">
        <v>98.988601945832897</v>
      </c>
      <c r="O1027" s="17">
        <v>172.72397182082099</v>
      </c>
      <c r="P1027" s="6">
        <f t="shared" ref="P1027:P1090" si="495">O1027-S1027</f>
        <v>162.885387749084</v>
      </c>
      <c r="Q1027" s="6">
        <f t="shared" si="480"/>
        <v>101.8033673431775</v>
      </c>
      <c r="R1027" s="17">
        <v>162.885387749084</v>
      </c>
      <c r="S1027" s="6">
        <f t="shared" ref="S1027:S1090" si="496">O1027-R1027</f>
        <v>9.8385840717369888</v>
      </c>
      <c r="T1027" s="6">
        <f t="shared" ref="T1027:T1090" si="497">Q1027+S1027</f>
        <v>111.64195141491449</v>
      </c>
      <c r="U1027" s="17">
        <v>73.850447092667096</v>
      </c>
      <c r="V1027" s="6">
        <f t="shared" ref="V1027:V1090" si="498">U1027-Y1027</f>
        <v>65.739854466724495</v>
      </c>
      <c r="W1027" s="6">
        <f t="shared" si="481"/>
        <v>65.739854466724495</v>
      </c>
      <c r="X1027" s="17">
        <v>65.739854466724495</v>
      </c>
      <c r="Y1027" s="6">
        <f t="shared" ref="Y1027:Y1090" si="499">U1027-X1027</f>
        <v>8.1105926259426013</v>
      </c>
      <c r="Z1027" s="6">
        <f t="shared" ref="Z1027:Z1090" si="500">W1027+Y1027</f>
        <v>73.850447092667096</v>
      </c>
      <c r="AA1027" s="17">
        <v>0</v>
      </c>
      <c r="AB1027" s="6">
        <f t="shared" ref="AB1027:AB1090" si="501">AA1027-AE1027-AG1027</f>
        <v>0</v>
      </c>
      <c r="AC1027" s="6">
        <f t="shared" si="482"/>
        <v>0</v>
      </c>
      <c r="AD1027" s="17">
        <v>0</v>
      </c>
      <c r="AE1027" s="6">
        <f t="shared" ref="AE1027:AE1090" si="502">AA1027-AD1027</f>
        <v>0</v>
      </c>
      <c r="AF1027" s="17">
        <v>0</v>
      </c>
      <c r="AG1027" s="6">
        <f t="shared" ref="AG1027:AG1090" si="503">AD1027-AF1027</f>
        <v>0</v>
      </c>
      <c r="AH1027" s="6">
        <f t="shared" si="483"/>
        <v>0</v>
      </c>
      <c r="AI1027" s="6">
        <f t="shared" ref="AI1027:AI1090" si="504">AC1027+AE1027+AH1027</f>
        <v>0</v>
      </c>
      <c r="AJ1027" s="17">
        <v>272.60476710252198</v>
      </c>
      <c r="AK1027" s="6">
        <f t="shared" ref="AK1027:AK1090" si="505">AJ1027-AN1027</f>
        <v>218.99099012859401</v>
      </c>
      <c r="AL1027" s="6">
        <f t="shared" si="484"/>
        <v>218.99099012859401</v>
      </c>
      <c r="AM1027" s="17">
        <v>218.99099012859401</v>
      </c>
      <c r="AN1027" s="6">
        <f t="shared" ref="AN1027:AN1090" si="506">AJ1027-AM1027</f>
        <v>53.613776973927969</v>
      </c>
      <c r="AO1027" s="6">
        <f t="shared" ref="AO1027:AO1090" si="507">AL1027+AN1027</f>
        <v>272.60476710252198</v>
      </c>
      <c r="AP1027" s="17">
        <v>2075.01631611106</v>
      </c>
      <c r="AQ1027" s="6">
        <f t="shared" ref="AQ1027:AQ1090" si="508">AS1027+AU1027+AW1027+AY1027</f>
        <v>1888.6266375830728</v>
      </c>
      <c r="AR1027" s="17">
        <v>497.03914274127999</v>
      </c>
      <c r="AS1027" s="6">
        <f t="shared" si="485"/>
        <v>310.64946421330001</v>
      </c>
      <c r="AT1027" s="17">
        <v>1008.44915709247</v>
      </c>
      <c r="AU1027" s="6">
        <f t="shared" si="486"/>
        <v>1008.44915709247</v>
      </c>
      <c r="AV1027" s="17">
        <v>0</v>
      </c>
      <c r="AW1027" s="6">
        <f t="shared" si="487"/>
        <v>0</v>
      </c>
      <c r="AX1027" s="17">
        <v>569.52801627730298</v>
      </c>
      <c r="AY1027" s="6">
        <f t="shared" si="488"/>
        <v>569.52801627730298</v>
      </c>
      <c r="AZ1027" s="20">
        <v>261307885.63425201</v>
      </c>
      <c r="BA1027" s="20">
        <v>1302175066.8943801</v>
      </c>
      <c r="BB1027" s="20">
        <v>170797353.56235501</v>
      </c>
      <c r="BC1027" s="20">
        <v>0</v>
      </c>
      <c r="BD1027" s="19">
        <f t="shared" si="489"/>
        <v>1734.2803060909871</v>
      </c>
      <c r="BE1027" s="18">
        <v>41.153916302661301</v>
      </c>
      <c r="BF1027" s="20">
        <v>0</v>
      </c>
      <c r="BG1027" s="20">
        <v>0</v>
      </c>
      <c r="BH1027" s="19">
        <f t="shared" ref="BH1027:BH1090" si="509">BG1027*1000000/454/(BD1027*1000)</f>
        <v>0</v>
      </c>
      <c r="BI1027" s="18">
        <v>417.19384603023298</v>
      </c>
      <c r="BJ1027">
        <v>132</v>
      </c>
      <c r="BK1027">
        <v>1824</v>
      </c>
      <c r="BL1027" s="22">
        <v>2767.1539199999902</v>
      </c>
      <c r="BM1027">
        <v>456</v>
      </c>
      <c r="BN1027">
        <v>114</v>
      </c>
      <c r="BO1027">
        <v>0.17804571320892501</v>
      </c>
    </row>
    <row r="1028" spans="1:67" x14ac:dyDescent="0.2">
      <c r="A1028" s="27">
        <v>1027</v>
      </c>
      <c r="B1028" s="18">
        <v>360.53789163106501</v>
      </c>
      <c r="C1028" s="18">
        <v>501.599999999999</v>
      </c>
      <c r="D1028">
        <v>600</v>
      </c>
      <c r="E1028">
        <v>2400</v>
      </c>
      <c r="F1028">
        <v>0</v>
      </c>
      <c r="G1028" s="23">
        <f t="shared" si="490"/>
        <v>1</v>
      </c>
      <c r="H1028" s="16">
        <v>98.767123287671197</v>
      </c>
      <c r="I1028" s="17">
        <v>112.060163320649</v>
      </c>
      <c r="J1028" s="6">
        <f t="shared" si="491"/>
        <v>112.16712940325661</v>
      </c>
      <c r="K1028" s="6">
        <f t="shared" si="492"/>
        <v>101.4729109958202</v>
      </c>
      <c r="L1028" s="6">
        <f t="shared" si="493"/>
        <v>0.90465817869877729</v>
      </c>
      <c r="M1028" s="6">
        <f t="shared" si="494"/>
        <v>101.37614325434585</v>
      </c>
      <c r="N1028" s="16">
        <v>99.236747446707398</v>
      </c>
      <c r="O1028" s="17">
        <v>195.536708892295</v>
      </c>
      <c r="P1028" s="6">
        <f t="shared" si="495"/>
        <v>184.39642089522599</v>
      </c>
      <c r="Q1028" s="6">
        <f t="shared" si="480"/>
        <v>115.24776305951625</v>
      </c>
      <c r="R1028" s="17">
        <v>184.39642089522599</v>
      </c>
      <c r="S1028" s="6">
        <f t="shared" si="496"/>
        <v>11.140287997069009</v>
      </c>
      <c r="T1028" s="6">
        <f t="shared" si="497"/>
        <v>126.38805105658525</v>
      </c>
      <c r="U1028" s="17">
        <v>73.835498972713395</v>
      </c>
      <c r="V1028" s="6">
        <f t="shared" si="498"/>
        <v>65.724994558303905</v>
      </c>
      <c r="W1028" s="6">
        <f t="shared" si="481"/>
        <v>65.724994558303905</v>
      </c>
      <c r="X1028" s="17">
        <v>65.724994558303905</v>
      </c>
      <c r="Y1028" s="6">
        <f t="shared" si="499"/>
        <v>8.1105044144094904</v>
      </c>
      <c r="Z1028" s="6">
        <f t="shared" si="500"/>
        <v>73.835498972713395</v>
      </c>
      <c r="AA1028" s="17">
        <v>0</v>
      </c>
      <c r="AB1028" s="6">
        <f t="shared" si="501"/>
        <v>0</v>
      </c>
      <c r="AC1028" s="6">
        <f t="shared" si="482"/>
        <v>0</v>
      </c>
      <c r="AD1028" s="17">
        <v>0</v>
      </c>
      <c r="AE1028" s="6">
        <f t="shared" si="502"/>
        <v>0</v>
      </c>
      <c r="AF1028" s="17">
        <v>0</v>
      </c>
      <c r="AG1028" s="6">
        <f t="shared" si="503"/>
        <v>0</v>
      </c>
      <c r="AH1028" s="6">
        <f t="shared" si="483"/>
        <v>0</v>
      </c>
      <c r="AI1028" s="6">
        <f t="shared" si="504"/>
        <v>0</v>
      </c>
      <c r="AJ1028" s="17">
        <v>276.28418759370197</v>
      </c>
      <c r="AK1028" s="6">
        <f t="shared" si="505"/>
        <v>221.79059774244601</v>
      </c>
      <c r="AL1028" s="6">
        <f t="shared" si="484"/>
        <v>221.79059774244601</v>
      </c>
      <c r="AM1028" s="17">
        <v>221.79059774244601</v>
      </c>
      <c r="AN1028" s="6">
        <f t="shared" si="506"/>
        <v>54.493589851255962</v>
      </c>
      <c r="AO1028" s="6">
        <f t="shared" si="507"/>
        <v>276.28418759370197</v>
      </c>
      <c r="AP1028" s="17">
        <v>2157.3918730587998</v>
      </c>
      <c r="AQ1028" s="6">
        <f t="shared" si="508"/>
        <v>1939.9840372430049</v>
      </c>
      <c r="AR1028" s="17">
        <v>579.75422884212298</v>
      </c>
      <c r="AS1028" s="6">
        <f t="shared" si="485"/>
        <v>362.34639302632684</v>
      </c>
      <c r="AT1028" s="17">
        <v>1008.23217176846</v>
      </c>
      <c r="AU1028" s="6">
        <f t="shared" si="486"/>
        <v>1008.23217176846</v>
      </c>
      <c r="AV1028" s="17">
        <v>0</v>
      </c>
      <c r="AW1028" s="6">
        <f t="shared" si="487"/>
        <v>0</v>
      </c>
      <c r="AX1028" s="17">
        <v>569.40547244821801</v>
      </c>
      <c r="AY1028" s="6">
        <f t="shared" si="488"/>
        <v>569.40547244821801</v>
      </c>
      <c r="AZ1028" s="20">
        <v>268888307.70768797</v>
      </c>
      <c r="BA1028" s="20">
        <v>1302188871.7859199</v>
      </c>
      <c r="BB1028" s="20">
        <v>167550635.77270299</v>
      </c>
      <c r="BC1028" s="20">
        <v>0</v>
      </c>
      <c r="BD1028" s="19">
        <f t="shared" si="489"/>
        <v>1738.627815266311</v>
      </c>
      <c r="BE1028" s="18">
        <v>43.506262363205799</v>
      </c>
      <c r="BF1028" s="20">
        <v>0</v>
      </c>
      <c r="BG1028" s="20">
        <v>0</v>
      </c>
      <c r="BH1028" s="19">
        <f t="shared" si="509"/>
        <v>0</v>
      </c>
      <c r="BI1028" s="18">
        <v>486.72615370193802</v>
      </c>
      <c r="BJ1028">
        <v>132</v>
      </c>
      <c r="BK1028">
        <v>1824</v>
      </c>
      <c r="BL1028" s="22">
        <v>2767.1539199999902</v>
      </c>
      <c r="BM1028">
        <v>456</v>
      </c>
      <c r="BN1028">
        <v>114</v>
      </c>
      <c r="BO1028">
        <v>0.174711044829192</v>
      </c>
    </row>
    <row r="1029" spans="1:67" x14ac:dyDescent="0.2">
      <c r="A1029" s="27">
        <v>1028</v>
      </c>
      <c r="B1029" s="18">
        <v>412.043304721217</v>
      </c>
      <c r="C1029" s="18">
        <v>501.599999999999</v>
      </c>
      <c r="D1029">
        <v>600</v>
      </c>
      <c r="E1029">
        <v>2400</v>
      </c>
      <c r="F1029">
        <v>0</v>
      </c>
      <c r="G1029" s="23">
        <f t="shared" si="490"/>
        <v>1</v>
      </c>
      <c r="H1029" s="16">
        <v>99.1666666666666</v>
      </c>
      <c r="I1029" s="17">
        <v>116.034665882596</v>
      </c>
      <c r="J1029" s="6">
        <f t="shared" si="491"/>
        <v>116.15485952581439</v>
      </c>
      <c r="K1029" s="6">
        <f t="shared" si="492"/>
        <v>103.97052015110626</v>
      </c>
      <c r="L1029" s="6">
        <f t="shared" si="493"/>
        <v>0.89510262915861671</v>
      </c>
      <c r="M1029" s="6">
        <f t="shared" si="494"/>
        <v>103.86293450505332</v>
      </c>
      <c r="N1029" s="16">
        <v>99.435657052680696</v>
      </c>
      <c r="O1029" s="17">
        <v>218.426476969264</v>
      </c>
      <c r="P1029" s="6">
        <f t="shared" si="495"/>
        <v>205.97976759659699</v>
      </c>
      <c r="Q1029" s="6">
        <f t="shared" si="480"/>
        <v>128.73735474787313</v>
      </c>
      <c r="R1029" s="17">
        <v>205.97976759659699</v>
      </c>
      <c r="S1029" s="6">
        <f t="shared" si="496"/>
        <v>12.446709372667016</v>
      </c>
      <c r="T1029" s="6">
        <f t="shared" si="497"/>
        <v>141.18406412054014</v>
      </c>
      <c r="U1029" s="17">
        <v>73.821866349633893</v>
      </c>
      <c r="V1029" s="6">
        <f t="shared" si="498"/>
        <v>65.711429030563494</v>
      </c>
      <c r="W1029" s="6">
        <f t="shared" si="481"/>
        <v>65.711429030563494</v>
      </c>
      <c r="X1029" s="17">
        <v>65.711429030563494</v>
      </c>
      <c r="Y1029" s="6">
        <f t="shared" si="499"/>
        <v>8.1104373190703996</v>
      </c>
      <c r="Z1029" s="6">
        <f t="shared" si="500"/>
        <v>73.821866349633893</v>
      </c>
      <c r="AA1029" s="17">
        <v>0</v>
      </c>
      <c r="AB1029" s="6">
        <f t="shared" si="501"/>
        <v>0</v>
      </c>
      <c r="AC1029" s="6">
        <f t="shared" si="482"/>
        <v>0</v>
      </c>
      <c r="AD1029" s="17">
        <v>0</v>
      </c>
      <c r="AE1029" s="6">
        <f t="shared" si="502"/>
        <v>0</v>
      </c>
      <c r="AF1029" s="17">
        <v>0</v>
      </c>
      <c r="AG1029" s="6">
        <f t="shared" si="503"/>
        <v>0</v>
      </c>
      <c r="AH1029" s="6">
        <f t="shared" si="483"/>
        <v>0</v>
      </c>
      <c r="AI1029" s="6">
        <f t="shared" si="504"/>
        <v>0</v>
      </c>
      <c r="AJ1029" s="17">
        <v>279.81119002260198</v>
      </c>
      <c r="AK1029" s="6">
        <f t="shared" si="505"/>
        <v>224.499701017842</v>
      </c>
      <c r="AL1029" s="6">
        <f t="shared" si="484"/>
        <v>224.499701017842</v>
      </c>
      <c r="AM1029" s="17">
        <v>224.499701017842</v>
      </c>
      <c r="AN1029" s="6">
        <f t="shared" si="506"/>
        <v>55.311489004759977</v>
      </c>
      <c r="AO1029" s="6">
        <f t="shared" si="507"/>
        <v>279.81119002260198</v>
      </c>
      <c r="AP1029" s="17">
        <v>2239.7700582152002</v>
      </c>
      <c r="AQ1029" s="6">
        <f t="shared" si="508"/>
        <v>1991.3531880574633</v>
      </c>
      <c r="AR1029" s="17">
        <v>662.44498708729498</v>
      </c>
      <c r="AS1029" s="6">
        <f t="shared" si="485"/>
        <v>414.02811692955936</v>
      </c>
      <c r="AT1029" s="17">
        <v>1008.03241344925</v>
      </c>
      <c r="AU1029" s="6">
        <f t="shared" si="486"/>
        <v>1008.03241344925</v>
      </c>
      <c r="AV1029" s="17">
        <v>0</v>
      </c>
      <c r="AW1029" s="6">
        <f t="shared" si="487"/>
        <v>0</v>
      </c>
      <c r="AX1029" s="17">
        <v>569.292657678654</v>
      </c>
      <c r="AY1029" s="6">
        <f t="shared" si="488"/>
        <v>569.292657678654</v>
      </c>
      <c r="AZ1029" s="20">
        <v>274803592.01423901</v>
      </c>
      <c r="BA1029" s="20">
        <v>1302198722.0572801</v>
      </c>
      <c r="BB1029" s="20">
        <v>165110397.49144399</v>
      </c>
      <c r="BC1029" s="20">
        <v>0</v>
      </c>
      <c r="BD1029" s="19">
        <f t="shared" si="489"/>
        <v>1742.1127115629631</v>
      </c>
      <c r="BE1029" s="18">
        <v>45.6945911410779</v>
      </c>
      <c r="BF1029" s="20">
        <v>0</v>
      </c>
      <c r="BG1029" s="20">
        <v>0</v>
      </c>
      <c r="BH1029" s="19">
        <f t="shared" si="509"/>
        <v>0</v>
      </c>
      <c r="BI1029" s="18">
        <v>556.25846137364397</v>
      </c>
      <c r="BJ1029">
        <v>132</v>
      </c>
      <c r="BK1029">
        <v>1824</v>
      </c>
      <c r="BL1029" s="22">
        <v>2767.1539199999902</v>
      </c>
      <c r="BM1029">
        <v>456</v>
      </c>
      <c r="BN1029">
        <v>114</v>
      </c>
      <c r="BO1029">
        <v>0.17220470461725901</v>
      </c>
    </row>
    <row r="1030" spans="1:67" x14ac:dyDescent="0.2">
      <c r="A1030" s="27">
        <v>1029</v>
      </c>
      <c r="B1030" s="18">
        <v>463.54871781137001</v>
      </c>
      <c r="C1030" s="18">
        <v>501.599999999999</v>
      </c>
      <c r="D1030">
        <v>600</v>
      </c>
      <c r="E1030">
        <v>2400</v>
      </c>
      <c r="F1030">
        <v>0</v>
      </c>
      <c r="G1030" s="23">
        <f t="shared" si="490"/>
        <v>1</v>
      </c>
      <c r="H1030" s="16">
        <v>99.337899543378995</v>
      </c>
      <c r="I1030" s="17">
        <v>120.08097369405399</v>
      </c>
      <c r="J1030" s="6">
        <f t="shared" si="491"/>
        <v>120.17421168336234</v>
      </c>
      <c r="K1030" s="6">
        <f t="shared" si="492"/>
        <v>106.49465582330002</v>
      </c>
      <c r="L1030" s="6">
        <f t="shared" si="493"/>
        <v>0.88616895697967613</v>
      </c>
      <c r="M1030" s="6">
        <f t="shared" si="494"/>
        <v>106.41203121156376</v>
      </c>
      <c r="N1030" s="16">
        <v>99.549367988827001</v>
      </c>
      <c r="O1030" s="17">
        <v>241.41148295252299</v>
      </c>
      <c r="P1030" s="6">
        <f t="shared" si="495"/>
        <v>227.65263220919101</v>
      </c>
      <c r="Q1030" s="6">
        <f t="shared" si="480"/>
        <v>142.28289513074438</v>
      </c>
      <c r="R1030" s="17">
        <v>227.65263220919101</v>
      </c>
      <c r="S1030" s="6">
        <f t="shared" si="496"/>
        <v>13.758850743331976</v>
      </c>
      <c r="T1030" s="6">
        <f t="shared" si="497"/>
        <v>156.04174587407635</v>
      </c>
      <c r="U1030" s="17">
        <v>73.809356878617905</v>
      </c>
      <c r="V1030" s="6">
        <f t="shared" si="498"/>
        <v>65.698972525761505</v>
      </c>
      <c r="W1030" s="6">
        <f t="shared" si="481"/>
        <v>65.698972525761505</v>
      </c>
      <c r="X1030" s="17">
        <v>65.698972525761505</v>
      </c>
      <c r="Y1030" s="6">
        <f t="shared" si="499"/>
        <v>8.1103843528563999</v>
      </c>
      <c r="Z1030" s="6">
        <f t="shared" si="500"/>
        <v>73.809356878617905</v>
      </c>
      <c r="AA1030" s="17">
        <v>0</v>
      </c>
      <c r="AB1030" s="6">
        <f t="shared" si="501"/>
        <v>0</v>
      </c>
      <c r="AC1030" s="6">
        <f t="shared" si="482"/>
        <v>0</v>
      </c>
      <c r="AD1030" s="17">
        <v>0</v>
      </c>
      <c r="AE1030" s="6">
        <f t="shared" si="502"/>
        <v>0</v>
      </c>
      <c r="AF1030" s="17">
        <v>0</v>
      </c>
      <c r="AG1030" s="6">
        <f t="shared" si="503"/>
        <v>0</v>
      </c>
      <c r="AH1030" s="6">
        <f t="shared" si="483"/>
        <v>0</v>
      </c>
      <c r="AI1030" s="6">
        <f t="shared" si="504"/>
        <v>0</v>
      </c>
      <c r="AJ1030" s="17">
        <v>283.29045317914102</v>
      </c>
      <c r="AK1030" s="6">
        <f t="shared" si="505"/>
        <v>227.191930310462</v>
      </c>
      <c r="AL1030" s="6">
        <f t="shared" si="484"/>
        <v>227.191930310462</v>
      </c>
      <c r="AM1030" s="17">
        <v>227.191930310462</v>
      </c>
      <c r="AN1030" s="6">
        <f t="shared" si="506"/>
        <v>56.098522868679026</v>
      </c>
      <c r="AO1030" s="6">
        <f t="shared" si="507"/>
        <v>283.29045317914102</v>
      </c>
      <c r="AP1030" s="17">
        <v>2322.1505705403601</v>
      </c>
      <c r="AQ1030" s="6">
        <f t="shared" si="508"/>
        <v>2042.7327440274553</v>
      </c>
      <c r="AR1030" s="17">
        <v>745.11420403442105</v>
      </c>
      <c r="AS1030" s="6">
        <f t="shared" si="485"/>
        <v>465.69637752151317</v>
      </c>
      <c r="AT1030" s="17">
        <v>1007.84790892182</v>
      </c>
      <c r="AU1030" s="6">
        <f t="shared" si="486"/>
        <v>1007.84790892182</v>
      </c>
      <c r="AV1030" s="17">
        <v>0</v>
      </c>
      <c r="AW1030" s="6">
        <f t="shared" si="487"/>
        <v>0</v>
      </c>
      <c r="AX1030" s="17">
        <v>569.18845758412203</v>
      </c>
      <c r="AY1030" s="6">
        <f t="shared" si="488"/>
        <v>569.18845758412203</v>
      </c>
      <c r="AZ1030" s="20">
        <v>279473518.29172802</v>
      </c>
      <c r="BA1030" s="20">
        <v>1302207130.66295</v>
      </c>
      <c r="BB1030" s="20">
        <v>162424278.20956901</v>
      </c>
      <c r="BC1030" s="20">
        <v>0</v>
      </c>
      <c r="BD1030" s="19">
        <f t="shared" si="489"/>
        <v>1744.1049271642471</v>
      </c>
      <c r="BE1030" s="18">
        <v>47.757175896592102</v>
      </c>
      <c r="BF1030" s="20">
        <v>0</v>
      </c>
      <c r="BG1030" s="20">
        <v>0</v>
      </c>
      <c r="BH1030" s="19">
        <f t="shared" si="509"/>
        <v>0</v>
      </c>
      <c r="BI1030" s="18">
        <v>625.79076904534895</v>
      </c>
      <c r="BJ1030">
        <v>132</v>
      </c>
      <c r="BK1030">
        <v>1824</v>
      </c>
      <c r="BL1030" s="22">
        <v>2767.1539199999902</v>
      </c>
      <c r="BM1030">
        <v>456</v>
      </c>
      <c r="BN1030">
        <v>114</v>
      </c>
      <c r="BO1030">
        <v>0.16944584121801801</v>
      </c>
    </row>
    <row r="1031" spans="1:67" x14ac:dyDescent="0.2">
      <c r="A1031" s="27">
        <v>1030</v>
      </c>
      <c r="B1031" s="18">
        <v>515.05413090152194</v>
      </c>
      <c r="C1031" s="18">
        <v>501.599999999999</v>
      </c>
      <c r="D1031">
        <v>600</v>
      </c>
      <c r="E1031">
        <v>2400</v>
      </c>
      <c r="F1031">
        <v>0</v>
      </c>
      <c r="G1031" s="23">
        <f t="shared" si="490"/>
        <v>1</v>
      </c>
      <c r="H1031" s="16">
        <v>99.452054794520507</v>
      </c>
      <c r="I1031" s="17">
        <v>124.176493341655</v>
      </c>
      <c r="J1031" s="6">
        <f t="shared" si="491"/>
        <v>124.26868867233679</v>
      </c>
      <c r="K1031" s="6">
        <f t="shared" si="492"/>
        <v>109.0932731806291</v>
      </c>
      <c r="L1031" s="6">
        <f t="shared" si="493"/>
        <v>0.87788222718177067</v>
      </c>
      <c r="M1031" s="6">
        <f t="shared" si="494"/>
        <v>109.01233653839441</v>
      </c>
      <c r="N1031" s="16">
        <v>99.636364651258205</v>
      </c>
      <c r="O1031" s="17">
        <v>264.41973701624801</v>
      </c>
      <c r="P1031" s="6">
        <f t="shared" si="495"/>
        <v>249.347157989115</v>
      </c>
      <c r="Q1031" s="6">
        <f t="shared" si="480"/>
        <v>155.84197374319689</v>
      </c>
      <c r="R1031" s="17">
        <v>249.347157989115</v>
      </c>
      <c r="S1031" s="6">
        <f t="shared" si="496"/>
        <v>15.072579027133003</v>
      </c>
      <c r="T1031" s="6">
        <f t="shared" si="497"/>
        <v>170.91455277032989</v>
      </c>
      <c r="U1031" s="17">
        <v>73.797906700869902</v>
      </c>
      <c r="V1031" s="6">
        <f t="shared" si="498"/>
        <v>65.687556137464</v>
      </c>
      <c r="W1031" s="6">
        <f t="shared" si="481"/>
        <v>65.687556137464</v>
      </c>
      <c r="X1031" s="17">
        <v>65.687556137464</v>
      </c>
      <c r="Y1031" s="6">
        <f t="shared" si="499"/>
        <v>8.1103505634059019</v>
      </c>
      <c r="Z1031" s="6">
        <f t="shared" si="500"/>
        <v>73.797906700869902</v>
      </c>
      <c r="AA1031" s="17">
        <v>0</v>
      </c>
      <c r="AB1031" s="6">
        <f t="shared" si="501"/>
        <v>0</v>
      </c>
      <c r="AC1031" s="6">
        <f t="shared" si="482"/>
        <v>0</v>
      </c>
      <c r="AD1031" s="17">
        <v>0</v>
      </c>
      <c r="AE1031" s="6">
        <f t="shared" si="502"/>
        <v>0</v>
      </c>
      <c r="AF1031" s="17">
        <v>0</v>
      </c>
      <c r="AG1031" s="6">
        <f t="shared" si="503"/>
        <v>0</v>
      </c>
      <c r="AH1031" s="6">
        <f t="shared" si="483"/>
        <v>0</v>
      </c>
      <c r="AI1031" s="6">
        <f t="shared" si="504"/>
        <v>0</v>
      </c>
      <c r="AJ1031" s="17">
        <v>286.76819768327601</v>
      </c>
      <c r="AK1031" s="6">
        <f t="shared" si="505"/>
        <v>229.89168182960699</v>
      </c>
      <c r="AL1031" s="6">
        <f t="shared" si="484"/>
        <v>229.89168182960699</v>
      </c>
      <c r="AM1031" s="17">
        <v>229.89168182960699</v>
      </c>
      <c r="AN1031" s="6">
        <f t="shared" si="506"/>
        <v>56.876515853669019</v>
      </c>
      <c r="AO1031" s="6">
        <f t="shared" si="507"/>
        <v>286.76819768327601</v>
      </c>
      <c r="AP1031" s="17">
        <v>2404.5331532791602</v>
      </c>
      <c r="AQ1031" s="6">
        <f t="shared" si="508"/>
        <v>2094.1215571583612</v>
      </c>
      <c r="AR1031" s="17">
        <v>827.76425632212795</v>
      </c>
      <c r="AS1031" s="6">
        <f t="shared" si="485"/>
        <v>517.35266020132997</v>
      </c>
      <c r="AT1031" s="17">
        <v>1007.67697524439</v>
      </c>
      <c r="AU1031" s="6">
        <f t="shared" si="486"/>
        <v>1007.67697524439</v>
      </c>
      <c r="AV1031" s="17">
        <v>0</v>
      </c>
      <c r="AW1031" s="6">
        <f t="shared" si="487"/>
        <v>0</v>
      </c>
      <c r="AX1031" s="17">
        <v>569.09192171264101</v>
      </c>
      <c r="AY1031" s="6">
        <f t="shared" si="488"/>
        <v>569.09192171264101</v>
      </c>
      <c r="AZ1031" s="20">
        <v>283306719.64797699</v>
      </c>
      <c r="BA1031" s="20">
        <v>1302211696.83939</v>
      </c>
      <c r="BB1031" s="20">
        <v>160110692.20267501</v>
      </c>
      <c r="BC1031" s="20">
        <v>0</v>
      </c>
      <c r="BD1031" s="19">
        <f t="shared" si="489"/>
        <v>1745.6291086900424</v>
      </c>
      <c r="BE1031" s="18">
        <v>49.678816067936502</v>
      </c>
      <c r="BF1031" s="20">
        <v>0</v>
      </c>
      <c r="BG1031" s="20">
        <v>0</v>
      </c>
      <c r="BH1031" s="19">
        <f t="shared" si="509"/>
        <v>0</v>
      </c>
      <c r="BI1031" s="18">
        <v>695.32307671705496</v>
      </c>
      <c r="BJ1031">
        <v>132</v>
      </c>
      <c r="BK1031">
        <v>1824</v>
      </c>
      <c r="BL1031" s="22">
        <v>2767.1539199999902</v>
      </c>
      <c r="BM1031">
        <v>456</v>
      </c>
      <c r="BN1031">
        <v>114</v>
      </c>
      <c r="BO1031">
        <v>0.16706959641174399</v>
      </c>
    </row>
    <row r="1032" spans="1:67" x14ac:dyDescent="0.2">
      <c r="A1032" s="27">
        <v>1031</v>
      </c>
      <c r="B1032" s="18">
        <v>566.55954399167399</v>
      </c>
      <c r="C1032" s="18">
        <v>501.599999999999</v>
      </c>
      <c r="D1032">
        <v>600</v>
      </c>
      <c r="E1032">
        <v>2400</v>
      </c>
      <c r="F1032">
        <v>0</v>
      </c>
      <c r="G1032" s="23">
        <f t="shared" si="490"/>
        <v>1</v>
      </c>
      <c r="H1032" s="16">
        <v>99.520547945205394</v>
      </c>
      <c r="I1032" s="17">
        <v>128.31425388789</v>
      </c>
      <c r="J1032" s="6">
        <f t="shared" si="491"/>
        <v>128.41291789147706</v>
      </c>
      <c r="K1032" s="6">
        <f t="shared" si="492"/>
        <v>111.74220677050549</v>
      </c>
      <c r="L1032" s="6">
        <f t="shared" si="493"/>
        <v>0.87017886210591255</v>
      </c>
      <c r="M1032" s="6">
        <f t="shared" si="494"/>
        <v>111.65635144013329</v>
      </c>
      <c r="N1032" s="16">
        <v>99.696991848074902</v>
      </c>
      <c r="O1032" s="17">
        <v>287.46587796562699</v>
      </c>
      <c r="P1032" s="6">
        <f t="shared" si="495"/>
        <v>271.07717631656698</v>
      </c>
      <c r="Q1032" s="6">
        <f t="shared" si="480"/>
        <v>169.42323519785435</v>
      </c>
      <c r="R1032" s="17">
        <v>271.07717631656698</v>
      </c>
      <c r="S1032" s="6">
        <f t="shared" si="496"/>
        <v>16.38870164906001</v>
      </c>
      <c r="T1032" s="6">
        <f t="shared" si="497"/>
        <v>185.81193684691436</v>
      </c>
      <c r="U1032" s="17">
        <v>73.787343796706296</v>
      </c>
      <c r="V1032" s="6">
        <f t="shared" si="498"/>
        <v>65.677016396221106</v>
      </c>
      <c r="W1032" s="6">
        <f t="shared" si="481"/>
        <v>65.677016396221106</v>
      </c>
      <c r="X1032" s="17">
        <v>65.677016396221106</v>
      </c>
      <c r="Y1032" s="6">
        <f t="shared" si="499"/>
        <v>8.1103274004851897</v>
      </c>
      <c r="Z1032" s="6">
        <f t="shared" si="500"/>
        <v>73.787343796706296</v>
      </c>
      <c r="AA1032" s="17">
        <v>0</v>
      </c>
      <c r="AB1032" s="6">
        <f t="shared" si="501"/>
        <v>0</v>
      </c>
      <c r="AC1032" s="6">
        <f t="shared" si="482"/>
        <v>0</v>
      </c>
      <c r="AD1032" s="17">
        <v>0</v>
      </c>
      <c r="AE1032" s="6">
        <f t="shared" si="502"/>
        <v>0</v>
      </c>
      <c r="AF1032" s="17">
        <v>0</v>
      </c>
      <c r="AG1032" s="6">
        <f t="shared" si="503"/>
        <v>0</v>
      </c>
      <c r="AH1032" s="6">
        <f t="shared" si="483"/>
        <v>0</v>
      </c>
      <c r="AI1032" s="6">
        <f t="shared" si="504"/>
        <v>0</v>
      </c>
      <c r="AJ1032" s="17">
        <v>290.24377899863902</v>
      </c>
      <c r="AK1032" s="6">
        <f t="shared" si="505"/>
        <v>232.60602732012899</v>
      </c>
      <c r="AL1032" s="6">
        <f t="shared" si="484"/>
        <v>232.60602732012899</v>
      </c>
      <c r="AM1032" s="17">
        <v>232.60602732012899</v>
      </c>
      <c r="AN1032" s="6">
        <f t="shared" si="506"/>
        <v>57.637751678510028</v>
      </c>
      <c r="AO1032" s="6">
        <f t="shared" si="507"/>
        <v>290.24377899863902</v>
      </c>
      <c r="AP1032" s="17">
        <v>2486.9175861068302</v>
      </c>
      <c r="AQ1032" s="6">
        <f t="shared" si="508"/>
        <v>2145.5186423419027</v>
      </c>
      <c r="AR1032" s="17">
        <v>910.39718337314503</v>
      </c>
      <c r="AS1032" s="6">
        <f t="shared" si="485"/>
        <v>568.99823960821561</v>
      </c>
      <c r="AT1032" s="17">
        <v>1007.51816826397</v>
      </c>
      <c r="AU1032" s="6">
        <f t="shared" si="486"/>
        <v>1007.51816826397</v>
      </c>
      <c r="AV1032" s="17">
        <v>0</v>
      </c>
      <c r="AW1032" s="6">
        <f t="shared" si="487"/>
        <v>0</v>
      </c>
      <c r="AX1032" s="17">
        <v>569.002234469717</v>
      </c>
      <c r="AY1032" s="6">
        <f t="shared" si="488"/>
        <v>569.002234469717</v>
      </c>
      <c r="AZ1032" s="20">
        <v>286448176.15845197</v>
      </c>
      <c r="BA1032" s="20">
        <v>1302215070.49827</v>
      </c>
      <c r="BB1032" s="20">
        <v>158028050.521541</v>
      </c>
      <c r="BC1032" s="20">
        <v>0</v>
      </c>
      <c r="BD1032" s="19">
        <f t="shared" si="489"/>
        <v>1746.6912971782631</v>
      </c>
      <c r="BE1032" s="18">
        <v>51.473592887230303</v>
      </c>
      <c r="BF1032" s="20">
        <v>0</v>
      </c>
      <c r="BG1032" s="20">
        <v>0</v>
      </c>
      <c r="BH1032" s="19">
        <f t="shared" si="509"/>
        <v>0</v>
      </c>
      <c r="BI1032" s="18">
        <v>764.85538438875994</v>
      </c>
      <c r="BJ1032">
        <v>132</v>
      </c>
      <c r="BK1032">
        <v>1824</v>
      </c>
      <c r="BL1032" s="22">
        <v>2767.1539199999902</v>
      </c>
      <c r="BM1032">
        <v>456</v>
      </c>
      <c r="BN1032">
        <v>114</v>
      </c>
      <c r="BO1032">
        <v>0.164930556609338</v>
      </c>
    </row>
    <row r="1033" spans="1:67" x14ac:dyDescent="0.2">
      <c r="A1033" s="27">
        <v>1032</v>
      </c>
      <c r="B1033" s="18">
        <v>618.06495708182604</v>
      </c>
      <c r="C1033" s="18">
        <v>501.599999999999</v>
      </c>
      <c r="D1033">
        <v>600</v>
      </c>
      <c r="E1033">
        <v>2400</v>
      </c>
      <c r="F1033">
        <v>0</v>
      </c>
      <c r="G1033" s="23">
        <f t="shared" si="490"/>
        <v>1</v>
      </c>
      <c r="H1033" s="16">
        <v>99.600456621004497</v>
      </c>
      <c r="I1033" s="17">
        <v>132.454401276722</v>
      </c>
      <c r="J1033" s="6">
        <f t="shared" si="491"/>
        <v>132.56667626411834</v>
      </c>
      <c r="K1033" s="6">
        <f t="shared" si="492"/>
        <v>114.40669543926451</v>
      </c>
      <c r="L1033" s="6">
        <f t="shared" si="493"/>
        <v>0.86301247540767401</v>
      </c>
      <c r="M1033" s="6">
        <f t="shared" si="494"/>
        <v>114.30980072446522</v>
      </c>
      <c r="N1033" s="16">
        <v>99.756311756958397</v>
      </c>
      <c r="O1033" s="17">
        <v>310.65364276578202</v>
      </c>
      <c r="P1033" s="6">
        <f t="shared" si="495"/>
        <v>292.94053229028498</v>
      </c>
      <c r="Q1033" s="6">
        <f t="shared" si="480"/>
        <v>183.0878326814281</v>
      </c>
      <c r="R1033" s="17">
        <v>292.94053229028498</v>
      </c>
      <c r="S1033" s="6">
        <f t="shared" si="496"/>
        <v>17.713110475497047</v>
      </c>
      <c r="T1033" s="6">
        <f t="shared" si="497"/>
        <v>200.80094315692514</v>
      </c>
      <c r="U1033" s="17">
        <v>73.777538307528602</v>
      </c>
      <c r="V1033" s="6">
        <f t="shared" si="498"/>
        <v>65.667228782816906</v>
      </c>
      <c r="W1033" s="6">
        <f t="shared" si="481"/>
        <v>65.667228782816906</v>
      </c>
      <c r="X1033" s="17">
        <v>65.667228782816906</v>
      </c>
      <c r="Y1033" s="6">
        <f t="shared" si="499"/>
        <v>8.1103095247116954</v>
      </c>
      <c r="Z1033" s="6">
        <f t="shared" si="500"/>
        <v>73.777538307528602</v>
      </c>
      <c r="AA1033" s="17">
        <v>0</v>
      </c>
      <c r="AB1033" s="6">
        <f t="shared" si="501"/>
        <v>0</v>
      </c>
      <c r="AC1033" s="6">
        <f t="shared" si="482"/>
        <v>0</v>
      </c>
      <c r="AD1033" s="17">
        <v>0</v>
      </c>
      <c r="AE1033" s="6">
        <f t="shared" si="502"/>
        <v>0</v>
      </c>
      <c r="AF1033" s="17">
        <v>0</v>
      </c>
      <c r="AG1033" s="6">
        <f t="shared" si="503"/>
        <v>0</v>
      </c>
      <c r="AH1033" s="6">
        <f t="shared" si="483"/>
        <v>0</v>
      </c>
      <c r="AI1033" s="6">
        <f t="shared" si="504"/>
        <v>0</v>
      </c>
      <c r="AJ1033" s="17">
        <v>292.876606029242</v>
      </c>
      <c r="AK1033" s="6">
        <f t="shared" si="505"/>
        <v>234.63809389912399</v>
      </c>
      <c r="AL1033" s="6">
        <f t="shared" si="484"/>
        <v>234.63809389912399</v>
      </c>
      <c r="AM1033" s="17">
        <v>234.63809389912399</v>
      </c>
      <c r="AN1033" s="6">
        <f t="shared" si="506"/>
        <v>58.238512130118011</v>
      </c>
      <c r="AO1033" s="6">
        <f t="shared" si="507"/>
        <v>292.876606029242</v>
      </c>
      <c r="AP1033" s="17">
        <v>2569.30367888911</v>
      </c>
      <c r="AQ1033" s="6">
        <f t="shared" si="508"/>
        <v>2196.9231494563746</v>
      </c>
      <c r="AR1033" s="17">
        <v>993.01474515396706</v>
      </c>
      <c r="AS1033" s="6">
        <f t="shared" si="485"/>
        <v>620.63421572122945</v>
      </c>
      <c r="AT1033" s="17">
        <v>1007.37024171572</v>
      </c>
      <c r="AU1033" s="6">
        <f t="shared" si="486"/>
        <v>1007.37024171572</v>
      </c>
      <c r="AV1033" s="17">
        <v>0</v>
      </c>
      <c r="AW1033" s="6">
        <f t="shared" si="487"/>
        <v>0</v>
      </c>
      <c r="AX1033" s="17">
        <v>568.91869201942495</v>
      </c>
      <c r="AY1033" s="6">
        <f t="shared" si="488"/>
        <v>568.91869201942495</v>
      </c>
      <c r="AZ1033" s="20">
        <v>288921018.49851298</v>
      </c>
      <c r="BA1033" s="20">
        <v>1302217893.35989</v>
      </c>
      <c r="BB1033" s="20">
        <v>156591670.12350801</v>
      </c>
      <c r="BC1033" s="20">
        <v>0</v>
      </c>
      <c r="BD1033" s="19">
        <f t="shared" si="489"/>
        <v>1747.730581981911</v>
      </c>
      <c r="BE1033" s="18">
        <v>53.1425417485598</v>
      </c>
      <c r="BF1033" s="20">
        <v>0</v>
      </c>
      <c r="BG1033" s="20">
        <v>0</v>
      </c>
      <c r="BH1033" s="19">
        <f t="shared" si="509"/>
        <v>0</v>
      </c>
      <c r="BI1033" s="18">
        <v>834.38769206046595</v>
      </c>
      <c r="BJ1033">
        <v>132</v>
      </c>
      <c r="BK1033">
        <v>1824</v>
      </c>
      <c r="BL1033" s="22">
        <v>2767.1539199999902</v>
      </c>
      <c r="BM1033">
        <v>456</v>
      </c>
      <c r="BN1033">
        <v>114</v>
      </c>
      <c r="BO1033">
        <v>0.163455272655778</v>
      </c>
    </row>
    <row r="1034" spans="1:67" x14ac:dyDescent="0.2">
      <c r="A1034" s="27">
        <v>1033</v>
      </c>
      <c r="B1034" s="18">
        <v>669.57037017197899</v>
      </c>
      <c r="C1034" s="18">
        <v>501.599999999999</v>
      </c>
      <c r="D1034">
        <v>600</v>
      </c>
      <c r="E1034">
        <v>2400</v>
      </c>
      <c r="F1034">
        <v>0</v>
      </c>
      <c r="G1034" s="23">
        <f t="shared" si="490"/>
        <v>1</v>
      </c>
      <c r="H1034" s="16">
        <v>99.668949771689498</v>
      </c>
      <c r="I1034" s="17">
        <v>136.60859169348899</v>
      </c>
      <c r="J1034" s="6">
        <f t="shared" si="491"/>
        <v>136.73129836741057</v>
      </c>
      <c r="K1034" s="6">
        <f t="shared" si="492"/>
        <v>117.07789536685792</v>
      </c>
      <c r="L1034" s="6">
        <f t="shared" si="493"/>
        <v>0.85626258775264452</v>
      </c>
      <c r="M1034" s="6">
        <f t="shared" si="494"/>
        <v>116.9728262327113</v>
      </c>
      <c r="N1034" s="16">
        <v>99.806065763800007</v>
      </c>
      <c r="O1034" s="17">
        <v>334.00210076341699</v>
      </c>
      <c r="P1034" s="6">
        <f t="shared" si="495"/>
        <v>314.95522555644499</v>
      </c>
      <c r="Q1034" s="6">
        <f t="shared" si="480"/>
        <v>196.84701597277811</v>
      </c>
      <c r="R1034" s="17">
        <v>314.95522555644499</v>
      </c>
      <c r="S1034" s="6">
        <f t="shared" si="496"/>
        <v>19.046875206972004</v>
      </c>
      <c r="T1034" s="6">
        <f t="shared" si="497"/>
        <v>215.89389117975011</v>
      </c>
      <c r="U1034" s="17">
        <v>73.768398487705397</v>
      </c>
      <c r="V1034" s="6">
        <f t="shared" si="498"/>
        <v>65.658103887413205</v>
      </c>
      <c r="W1034" s="6">
        <f t="shared" si="481"/>
        <v>65.658103887413205</v>
      </c>
      <c r="X1034" s="17">
        <v>65.658103887413205</v>
      </c>
      <c r="Y1034" s="6">
        <f t="shared" si="499"/>
        <v>8.1102946002921925</v>
      </c>
      <c r="Z1034" s="6">
        <f t="shared" si="500"/>
        <v>73.768398487705397</v>
      </c>
      <c r="AA1034" s="17">
        <v>0</v>
      </c>
      <c r="AB1034" s="6">
        <f t="shared" si="501"/>
        <v>0</v>
      </c>
      <c r="AC1034" s="6">
        <f t="shared" si="482"/>
        <v>0</v>
      </c>
      <c r="AD1034" s="17">
        <v>0</v>
      </c>
      <c r="AE1034" s="6">
        <f t="shared" si="502"/>
        <v>0</v>
      </c>
      <c r="AF1034" s="17">
        <v>0</v>
      </c>
      <c r="AG1034" s="6">
        <f t="shared" si="503"/>
        <v>0</v>
      </c>
      <c r="AH1034" s="6">
        <f t="shared" si="483"/>
        <v>0</v>
      </c>
      <c r="AI1034" s="6">
        <f t="shared" si="504"/>
        <v>0</v>
      </c>
      <c r="AJ1034" s="17">
        <v>294.966309971459</v>
      </c>
      <c r="AK1034" s="6">
        <f t="shared" si="505"/>
        <v>236.248537643563</v>
      </c>
      <c r="AL1034" s="6">
        <f t="shared" si="484"/>
        <v>236.248537643563</v>
      </c>
      <c r="AM1034" s="17">
        <v>236.248537643563</v>
      </c>
      <c r="AN1034" s="6">
        <f t="shared" si="506"/>
        <v>58.717772327896</v>
      </c>
      <c r="AO1034" s="6">
        <f t="shared" si="507"/>
        <v>294.966309971459</v>
      </c>
      <c r="AP1034" s="17">
        <v>2651.69126668233</v>
      </c>
      <c r="AQ1034" s="6">
        <f t="shared" si="508"/>
        <v>2248.3343410114157</v>
      </c>
      <c r="AR1034" s="17">
        <v>1075.61846845576</v>
      </c>
      <c r="AS1034" s="6">
        <f t="shared" si="485"/>
        <v>672.26154278485001</v>
      </c>
      <c r="AT1034" s="17">
        <v>1007.2321144505599</v>
      </c>
      <c r="AU1034" s="6">
        <f t="shared" si="486"/>
        <v>1007.2321144505599</v>
      </c>
      <c r="AV1034" s="17">
        <v>0</v>
      </c>
      <c r="AW1034" s="6">
        <f t="shared" si="487"/>
        <v>0</v>
      </c>
      <c r="AX1034" s="17">
        <v>568.84068377600602</v>
      </c>
      <c r="AY1034" s="6">
        <f t="shared" si="488"/>
        <v>568.84068377600602</v>
      </c>
      <c r="AZ1034" s="20">
        <v>290970333.59502298</v>
      </c>
      <c r="BA1034" s="20">
        <v>1302220061.5107801</v>
      </c>
      <c r="BB1034" s="20">
        <v>155411877.07596901</v>
      </c>
      <c r="BC1034" s="20">
        <v>0</v>
      </c>
      <c r="BD1034" s="19">
        <f t="shared" si="489"/>
        <v>1748.6022721817719</v>
      </c>
      <c r="BE1034" s="18">
        <v>54.702530875605603</v>
      </c>
      <c r="BF1034" s="20">
        <v>0</v>
      </c>
      <c r="BG1034" s="20">
        <v>0</v>
      </c>
      <c r="BH1034" s="19">
        <f t="shared" si="509"/>
        <v>0</v>
      </c>
      <c r="BI1034" s="18">
        <v>903.91999973217105</v>
      </c>
      <c r="BJ1034">
        <v>132</v>
      </c>
      <c r="BK1034">
        <v>1824</v>
      </c>
      <c r="BL1034" s="22">
        <v>2767.1539199999902</v>
      </c>
      <c r="BM1034">
        <v>456</v>
      </c>
      <c r="BN1034">
        <v>114</v>
      </c>
      <c r="BO1034">
        <v>0.16224353847572301</v>
      </c>
    </row>
    <row r="1035" spans="1:67" x14ac:dyDescent="0.2">
      <c r="A1035" s="27">
        <v>1034</v>
      </c>
      <c r="B1035" s="18">
        <v>721.07578326213104</v>
      </c>
      <c r="C1035" s="18">
        <v>501.599999999999</v>
      </c>
      <c r="D1035">
        <v>600</v>
      </c>
      <c r="E1035">
        <v>2400</v>
      </c>
      <c r="F1035">
        <v>0</v>
      </c>
      <c r="G1035" s="23">
        <f t="shared" si="490"/>
        <v>1</v>
      </c>
      <c r="H1035" s="16">
        <v>99.760273972602704</v>
      </c>
      <c r="I1035" s="17">
        <v>140.776539799755</v>
      </c>
      <c r="J1035" s="6">
        <f t="shared" si="491"/>
        <v>140.90585517809774</v>
      </c>
      <c r="K1035" s="6">
        <f t="shared" si="492"/>
        <v>119.75544044485503</v>
      </c>
      <c r="L1035" s="6">
        <f t="shared" si="493"/>
        <v>0.8498968356814578</v>
      </c>
      <c r="M1035" s="6">
        <f t="shared" si="494"/>
        <v>119.64553571399658</v>
      </c>
      <c r="N1035" s="16">
        <v>99.842815549274405</v>
      </c>
      <c r="O1035" s="17">
        <v>357.37506969628203</v>
      </c>
      <c r="P1035" s="6">
        <f t="shared" si="495"/>
        <v>336.99285584058799</v>
      </c>
      <c r="Q1035" s="6">
        <f t="shared" si="480"/>
        <v>210.62053490036749</v>
      </c>
      <c r="R1035" s="17">
        <v>336.99285584058799</v>
      </c>
      <c r="S1035" s="6">
        <f t="shared" si="496"/>
        <v>20.382213855694033</v>
      </c>
      <c r="T1035" s="6">
        <f t="shared" si="497"/>
        <v>231.00274875606152</v>
      </c>
      <c r="U1035" s="17">
        <v>73.759862461532606</v>
      </c>
      <c r="V1035" s="6">
        <f t="shared" si="498"/>
        <v>65.649579880916406</v>
      </c>
      <c r="W1035" s="6">
        <f t="shared" si="481"/>
        <v>65.649579880916406</v>
      </c>
      <c r="X1035" s="17">
        <v>65.649579880916406</v>
      </c>
      <c r="Y1035" s="6">
        <f t="shared" si="499"/>
        <v>8.1102825806162002</v>
      </c>
      <c r="Z1035" s="6">
        <f t="shared" si="500"/>
        <v>73.759862461532606</v>
      </c>
      <c r="AA1035" s="17">
        <v>0</v>
      </c>
      <c r="AB1035" s="6">
        <f t="shared" si="501"/>
        <v>0</v>
      </c>
      <c r="AC1035" s="6">
        <f t="shared" si="482"/>
        <v>0</v>
      </c>
      <c r="AD1035" s="17">
        <v>0</v>
      </c>
      <c r="AE1035" s="6">
        <f t="shared" si="502"/>
        <v>0</v>
      </c>
      <c r="AF1035" s="17">
        <v>0</v>
      </c>
      <c r="AG1035" s="6">
        <f t="shared" si="503"/>
        <v>0</v>
      </c>
      <c r="AH1035" s="6">
        <f t="shared" si="483"/>
        <v>0</v>
      </c>
      <c r="AI1035" s="6">
        <f t="shared" si="504"/>
        <v>0</v>
      </c>
      <c r="AJ1035" s="17">
        <v>296.905632119053</v>
      </c>
      <c r="AK1035" s="6">
        <f t="shared" si="505"/>
        <v>237.74315278924999</v>
      </c>
      <c r="AL1035" s="6">
        <f t="shared" si="484"/>
        <v>237.74315278924999</v>
      </c>
      <c r="AM1035" s="17">
        <v>237.74315278924999</v>
      </c>
      <c r="AN1035" s="6">
        <f t="shared" si="506"/>
        <v>59.162479329803006</v>
      </c>
      <c r="AO1035" s="6">
        <f t="shared" si="507"/>
        <v>296.905632119053</v>
      </c>
      <c r="AP1035" s="17">
        <v>2734.0802056953398</v>
      </c>
      <c r="AQ1035" s="6">
        <f t="shared" si="508"/>
        <v>2299.7515740930894</v>
      </c>
      <c r="AR1035" s="17">
        <v>1158.2096842726701</v>
      </c>
      <c r="AS1035" s="6">
        <f t="shared" si="485"/>
        <v>723.88105267041874</v>
      </c>
      <c r="AT1035" s="17">
        <v>1007.10284396691</v>
      </c>
      <c r="AU1035" s="6">
        <f t="shared" si="486"/>
        <v>1007.10284396691</v>
      </c>
      <c r="AV1035" s="17">
        <v>0</v>
      </c>
      <c r="AW1035" s="6">
        <f t="shared" si="487"/>
        <v>0</v>
      </c>
      <c r="AX1035" s="17">
        <v>568.76767745576103</v>
      </c>
      <c r="AY1035" s="6">
        <f t="shared" si="488"/>
        <v>568.76767745576103</v>
      </c>
      <c r="AZ1035" s="20">
        <v>292764118.05535197</v>
      </c>
      <c r="BA1035" s="20">
        <v>1302221807.10146</v>
      </c>
      <c r="BB1035" s="20">
        <v>154260203.266471</v>
      </c>
      <c r="BC1035" s="20">
        <v>0</v>
      </c>
      <c r="BD1035" s="19">
        <f t="shared" si="489"/>
        <v>1749.2461284232829</v>
      </c>
      <c r="BE1035" s="18">
        <v>56.166874140538098</v>
      </c>
      <c r="BF1035" s="20">
        <v>0</v>
      </c>
      <c r="BG1035" s="20">
        <v>0</v>
      </c>
      <c r="BH1035" s="19">
        <f t="shared" si="509"/>
        <v>0</v>
      </c>
      <c r="BI1035" s="18">
        <v>973.45230740387694</v>
      </c>
      <c r="BJ1035">
        <v>132</v>
      </c>
      <c r="BK1035">
        <v>1824</v>
      </c>
      <c r="BL1035" s="22">
        <v>2767.1539199999902</v>
      </c>
      <c r="BM1035">
        <v>456</v>
      </c>
      <c r="BN1035">
        <v>114</v>
      </c>
      <c r="BO1035">
        <v>0.161060687568929</v>
      </c>
    </row>
    <row r="1036" spans="1:67" x14ac:dyDescent="0.2">
      <c r="A1036" s="27">
        <v>1035</v>
      </c>
      <c r="B1036" s="18">
        <v>772.58119635228297</v>
      </c>
      <c r="C1036" s="18">
        <v>501.599999999999</v>
      </c>
      <c r="D1036">
        <v>600</v>
      </c>
      <c r="E1036">
        <v>2400</v>
      </c>
      <c r="F1036">
        <v>0</v>
      </c>
      <c r="G1036" s="23">
        <f t="shared" si="490"/>
        <v>1</v>
      </c>
      <c r="H1036" s="16">
        <v>99.771689497716807</v>
      </c>
      <c r="I1036" s="17">
        <v>144.96048571294699</v>
      </c>
      <c r="J1036" s="6">
        <f t="shared" si="491"/>
        <v>145.08556289321982</v>
      </c>
      <c r="K1036" s="6">
        <f t="shared" si="492"/>
        <v>122.4374850623076</v>
      </c>
      <c r="L1036" s="6">
        <f t="shared" si="493"/>
        <v>0.84389847356776104</v>
      </c>
      <c r="M1036" s="6">
        <f t="shared" si="494"/>
        <v>122.3319326207972</v>
      </c>
      <c r="N1036" s="16">
        <v>99.862854810550601</v>
      </c>
      <c r="O1036" s="17">
        <v>380.731420406979</v>
      </c>
      <c r="P1036" s="6">
        <f t="shared" si="495"/>
        <v>359.01465584172797</v>
      </c>
      <c r="Q1036" s="6">
        <f t="shared" si="480"/>
        <v>224.38415990107998</v>
      </c>
      <c r="R1036" s="17">
        <v>359.01465584172797</v>
      </c>
      <c r="S1036" s="6">
        <f t="shared" si="496"/>
        <v>21.716764565251026</v>
      </c>
      <c r="T1036" s="6">
        <f t="shared" si="497"/>
        <v>246.10092446633101</v>
      </c>
      <c r="U1036" s="17">
        <v>73.751877310147407</v>
      </c>
      <c r="V1036" s="6">
        <f t="shared" si="498"/>
        <v>65.641603745825904</v>
      </c>
      <c r="W1036" s="6">
        <f t="shared" si="481"/>
        <v>65.641603745825904</v>
      </c>
      <c r="X1036" s="17">
        <v>65.641603745825904</v>
      </c>
      <c r="Y1036" s="6">
        <f t="shared" si="499"/>
        <v>8.1102735643215027</v>
      </c>
      <c r="Z1036" s="6">
        <f t="shared" si="500"/>
        <v>73.751877310147407</v>
      </c>
      <c r="AA1036" s="17">
        <v>0</v>
      </c>
      <c r="AB1036" s="6">
        <f t="shared" si="501"/>
        <v>0</v>
      </c>
      <c r="AC1036" s="6">
        <f t="shared" si="482"/>
        <v>0</v>
      </c>
      <c r="AD1036" s="17">
        <v>0</v>
      </c>
      <c r="AE1036" s="6">
        <f t="shared" si="502"/>
        <v>0</v>
      </c>
      <c r="AF1036" s="17">
        <v>0</v>
      </c>
      <c r="AG1036" s="6">
        <f t="shared" si="503"/>
        <v>0</v>
      </c>
      <c r="AH1036" s="6">
        <f t="shared" si="483"/>
        <v>0</v>
      </c>
      <c r="AI1036" s="6">
        <f t="shared" si="504"/>
        <v>0</v>
      </c>
      <c r="AJ1036" s="17">
        <v>298.86606673850798</v>
      </c>
      <c r="AK1036" s="6">
        <f t="shared" si="505"/>
        <v>239.26168093057299</v>
      </c>
      <c r="AL1036" s="6">
        <f t="shared" si="484"/>
        <v>239.26168093057299</v>
      </c>
      <c r="AM1036" s="17">
        <v>239.26168093057299</v>
      </c>
      <c r="AN1036" s="6">
        <f t="shared" si="506"/>
        <v>59.604385807934989</v>
      </c>
      <c r="AO1036" s="6">
        <f t="shared" si="507"/>
        <v>298.86606673850798</v>
      </c>
      <c r="AP1036" s="17">
        <v>2816.47037000408</v>
      </c>
      <c r="AQ1036" s="6">
        <f t="shared" si="508"/>
        <v>2351.1742856741225</v>
      </c>
      <c r="AR1036" s="17">
        <v>1240.7895582132201</v>
      </c>
      <c r="AS1036" s="6">
        <f t="shared" si="485"/>
        <v>775.4934738832626</v>
      </c>
      <c r="AT1036" s="17">
        <v>1006.9816048758</v>
      </c>
      <c r="AU1036" s="6">
        <f t="shared" si="486"/>
        <v>1006.9816048758</v>
      </c>
      <c r="AV1036" s="17">
        <v>0</v>
      </c>
      <c r="AW1036" s="6">
        <f t="shared" si="487"/>
        <v>0</v>
      </c>
      <c r="AX1036" s="17">
        <v>568.69920691506002</v>
      </c>
      <c r="AY1036" s="6">
        <f t="shared" si="488"/>
        <v>568.69920691506002</v>
      </c>
      <c r="AZ1036" s="20">
        <v>294324206.78703099</v>
      </c>
      <c r="BA1036" s="20">
        <v>1302223096.0749099</v>
      </c>
      <c r="BB1036" s="20">
        <v>153049913.41889799</v>
      </c>
      <c r="BC1036" s="20">
        <v>0</v>
      </c>
      <c r="BD1036" s="19">
        <f t="shared" si="489"/>
        <v>1749.5972162808389</v>
      </c>
      <c r="BE1036" s="18">
        <v>57.545871352359001</v>
      </c>
      <c r="BF1036" s="20">
        <v>0</v>
      </c>
      <c r="BG1036" s="20">
        <v>0</v>
      </c>
      <c r="BH1036" s="19">
        <f t="shared" si="509"/>
        <v>0</v>
      </c>
      <c r="BI1036" s="18">
        <v>1042.98461507558</v>
      </c>
      <c r="BJ1036">
        <v>132</v>
      </c>
      <c r="BK1036">
        <v>1824</v>
      </c>
      <c r="BL1036" s="22">
        <v>2767.1539199999902</v>
      </c>
      <c r="BM1036">
        <v>456</v>
      </c>
      <c r="BN1036">
        <v>114</v>
      </c>
      <c r="BO1036">
        <v>0.15981763351193201</v>
      </c>
    </row>
    <row r="1037" spans="1:67" x14ac:dyDescent="0.2">
      <c r="A1037" s="27">
        <v>1036</v>
      </c>
      <c r="B1037" s="18">
        <v>824.08660944243502</v>
      </c>
      <c r="C1037" s="18">
        <v>501.599999999999</v>
      </c>
      <c r="D1037">
        <v>600</v>
      </c>
      <c r="E1037">
        <v>2400</v>
      </c>
      <c r="F1037">
        <v>0</v>
      </c>
      <c r="G1037" s="23">
        <f t="shared" si="490"/>
        <v>1</v>
      </c>
      <c r="H1037" s="16">
        <v>99.794520547945197</v>
      </c>
      <c r="I1037" s="17">
        <v>149.15463965835599</v>
      </c>
      <c r="J1037" s="6">
        <f t="shared" si="491"/>
        <v>149.28472425107174</v>
      </c>
      <c r="K1037" s="6">
        <f t="shared" si="492"/>
        <v>125.14015380739417</v>
      </c>
      <c r="L1037" s="6">
        <f t="shared" si="493"/>
        <v>0.83826496270930928</v>
      </c>
      <c r="M1037" s="6">
        <f t="shared" si="494"/>
        <v>125.03110845113224</v>
      </c>
      <c r="N1037" s="16">
        <v>99.882852274344302</v>
      </c>
      <c r="O1037" s="17">
        <v>404.11257776617498</v>
      </c>
      <c r="P1037" s="6">
        <f t="shared" si="495"/>
        <v>381.05970203226298</v>
      </c>
      <c r="Q1037" s="6">
        <f t="shared" si="480"/>
        <v>238.16231377016436</v>
      </c>
      <c r="R1037" s="17">
        <v>381.05970203226298</v>
      </c>
      <c r="S1037" s="6">
        <f t="shared" si="496"/>
        <v>23.052875733912003</v>
      </c>
      <c r="T1037" s="6">
        <f t="shared" si="497"/>
        <v>261.21518950407636</v>
      </c>
      <c r="U1037" s="17">
        <v>73.7443794904068</v>
      </c>
      <c r="V1037" s="6">
        <f t="shared" si="498"/>
        <v>65.6341137220262</v>
      </c>
      <c r="W1037" s="6">
        <f t="shared" si="481"/>
        <v>65.6341137220262</v>
      </c>
      <c r="X1037" s="17">
        <v>65.6341137220262</v>
      </c>
      <c r="Y1037" s="6">
        <f t="shared" si="499"/>
        <v>8.1102657683806001</v>
      </c>
      <c r="Z1037" s="6">
        <f t="shared" si="500"/>
        <v>73.7443794904068</v>
      </c>
      <c r="AA1037" s="17">
        <v>0</v>
      </c>
      <c r="AB1037" s="6">
        <f t="shared" si="501"/>
        <v>0</v>
      </c>
      <c r="AC1037" s="6">
        <f t="shared" si="482"/>
        <v>0</v>
      </c>
      <c r="AD1037" s="17">
        <v>0</v>
      </c>
      <c r="AE1037" s="6">
        <f t="shared" si="502"/>
        <v>0</v>
      </c>
      <c r="AF1037" s="17">
        <v>0</v>
      </c>
      <c r="AG1037" s="6">
        <f t="shared" si="503"/>
        <v>0</v>
      </c>
      <c r="AH1037" s="6">
        <f t="shared" si="483"/>
        <v>0</v>
      </c>
      <c r="AI1037" s="6">
        <f t="shared" si="504"/>
        <v>0</v>
      </c>
      <c r="AJ1037" s="17">
        <v>300.70946645834999</v>
      </c>
      <c r="AK1037" s="6">
        <f t="shared" si="505"/>
        <v>240.691200362686</v>
      </c>
      <c r="AL1037" s="6">
        <f t="shared" si="484"/>
        <v>240.691200362686</v>
      </c>
      <c r="AM1037" s="17">
        <v>240.691200362686</v>
      </c>
      <c r="AN1037" s="6">
        <f t="shared" si="506"/>
        <v>60.018266095663989</v>
      </c>
      <c r="AO1037" s="6">
        <f t="shared" si="507"/>
        <v>300.70946645834999</v>
      </c>
      <c r="AP1037" s="17">
        <v>2898.8616488600301</v>
      </c>
      <c r="AQ1037" s="6">
        <f t="shared" si="508"/>
        <v>2402.6019805796241</v>
      </c>
      <c r="AR1037" s="17">
        <v>1323.3591154144001</v>
      </c>
      <c r="AS1037" s="6">
        <f t="shared" si="485"/>
        <v>827.099447134</v>
      </c>
      <c r="AT1037" s="17">
        <v>1006.86767125875</v>
      </c>
      <c r="AU1037" s="6">
        <f t="shared" si="486"/>
        <v>1006.86767125875</v>
      </c>
      <c r="AV1037" s="17">
        <v>0</v>
      </c>
      <c r="AW1037" s="6">
        <f t="shared" si="487"/>
        <v>0</v>
      </c>
      <c r="AX1037" s="17">
        <v>568.63486218687399</v>
      </c>
      <c r="AY1037" s="6">
        <f t="shared" si="488"/>
        <v>568.63486218687399</v>
      </c>
      <c r="AZ1037" s="20">
        <v>295678828.94887799</v>
      </c>
      <c r="BA1037" s="20">
        <v>1302224385.0483601</v>
      </c>
      <c r="BB1037" s="20">
        <v>152044357.84926501</v>
      </c>
      <c r="BC1037" s="20">
        <v>0</v>
      </c>
      <c r="BD1037" s="19">
        <f t="shared" si="489"/>
        <v>1749.9475718465033</v>
      </c>
      <c r="BE1037" s="18">
        <v>58.840192126094301</v>
      </c>
      <c r="BF1037" s="20">
        <v>0</v>
      </c>
      <c r="BG1037" s="20">
        <v>0</v>
      </c>
      <c r="BH1037" s="19">
        <f t="shared" si="509"/>
        <v>0</v>
      </c>
      <c r="BI1037" s="18">
        <v>1112.51692274728</v>
      </c>
      <c r="BJ1037">
        <v>132</v>
      </c>
      <c r="BK1037">
        <v>1824</v>
      </c>
      <c r="BL1037" s="22">
        <v>2767.1539199999902</v>
      </c>
      <c r="BM1037">
        <v>456</v>
      </c>
      <c r="BN1037">
        <v>114</v>
      </c>
      <c r="BO1037">
        <v>0.15878485516305199</v>
      </c>
    </row>
    <row r="1038" spans="1:67" x14ac:dyDescent="0.2">
      <c r="A1038" s="27">
        <v>1037</v>
      </c>
      <c r="B1038" s="18">
        <v>875.59202253258798</v>
      </c>
      <c r="C1038" s="18">
        <v>501.599999999999</v>
      </c>
      <c r="D1038">
        <v>600</v>
      </c>
      <c r="E1038">
        <v>2400</v>
      </c>
      <c r="F1038">
        <v>0</v>
      </c>
      <c r="G1038" s="23">
        <f t="shared" si="490"/>
        <v>1</v>
      </c>
      <c r="H1038" s="16">
        <v>99.817351598173502</v>
      </c>
      <c r="I1038" s="17">
        <v>153.350676154083</v>
      </c>
      <c r="J1038" s="6">
        <f t="shared" si="491"/>
        <v>153.48503599731353</v>
      </c>
      <c r="K1038" s="6">
        <f t="shared" si="492"/>
        <v>127.84542901432815</v>
      </c>
      <c r="L1038" s="6">
        <f t="shared" si="493"/>
        <v>0.83295044486659819</v>
      </c>
      <c r="M1038" s="6">
        <f t="shared" si="494"/>
        <v>127.73351392313707</v>
      </c>
      <c r="N1038" s="16">
        <v>99.902819340340898</v>
      </c>
      <c r="O1038" s="17">
        <v>427.52795263606703</v>
      </c>
      <c r="P1038" s="6">
        <f t="shared" si="495"/>
        <v>403.13688065537201</v>
      </c>
      <c r="Q1038" s="6">
        <f t="shared" si="480"/>
        <v>251.96055040960749</v>
      </c>
      <c r="R1038" s="17">
        <v>403.13688065537201</v>
      </c>
      <c r="S1038" s="6">
        <f t="shared" si="496"/>
        <v>24.391071980695017</v>
      </c>
      <c r="T1038" s="6">
        <f t="shared" si="497"/>
        <v>276.35162239030251</v>
      </c>
      <c r="U1038" s="17">
        <v>73.737316975824598</v>
      </c>
      <c r="V1038" s="6">
        <f t="shared" si="498"/>
        <v>65.627058909057695</v>
      </c>
      <c r="W1038" s="6">
        <f t="shared" si="481"/>
        <v>65.627058909057695</v>
      </c>
      <c r="X1038" s="17">
        <v>65.627058909057695</v>
      </c>
      <c r="Y1038" s="6">
        <f t="shared" si="499"/>
        <v>8.1102580667669031</v>
      </c>
      <c r="Z1038" s="6">
        <f t="shared" si="500"/>
        <v>73.737316975824598</v>
      </c>
      <c r="AA1038" s="17">
        <v>0</v>
      </c>
      <c r="AB1038" s="6">
        <f t="shared" si="501"/>
        <v>0</v>
      </c>
      <c r="AC1038" s="6">
        <f t="shared" si="482"/>
        <v>0</v>
      </c>
      <c r="AD1038" s="17">
        <v>0</v>
      </c>
      <c r="AE1038" s="6">
        <f t="shared" si="502"/>
        <v>0</v>
      </c>
      <c r="AF1038" s="17">
        <v>0</v>
      </c>
      <c r="AG1038" s="6">
        <f t="shared" si="503"/>
        <v>0</v>
      </c>
      <c r="AH1038" s="6">
        <f t="shared" si="483"/>
        <v>0</v>
      </c>
      <c r="AI1038" s="6">
        <f t="shared" si="504"/>
        <v>0</v>
      </c>
      <c r="AJ1038" s="17">
        <v>302.27110543746102</v>
      </c>
      <c r="AK1038" s="6">
        <f t="shared" si="505"/>
        <v>241.901025554634</v>
      </c>
      <c r="AL1038" s="6">
        <f t="shared" si="484"/>
        <v>241.901025554634</v>
      </c>
      <c r="AM1038" s="17">
        <v>241.901025554634</v>
      </c>
      <c r="AN1038" s="6">
        <f t="shared" si="506"/>
        <v>60.370079882827014</v>
      </c>
      <c r="AO1038" s="6">
        <f t="shared" si="507"/>
        <v>302.27110543746102</v>
      </c>
      <c r="AP1038" s="17">
        <v>2981.2539444710201</v>
      </c>
      <c r="AQ1038" s="6">
        <f t="shared" si="508"/>
        <v>2454.0342215646597</v>
      </c>
      <c r="AR1038" s="17">
        <v>1405.9192610836201</v>
      </c>
      <c r="AS1038" s="6">
        <f t="shared" si="485"/>
        <v>878.69953817726253</v>
      </c>
      <c r="AT1038" s="17">
        <v>1006.76040212166</v>
      </c>
      <c r="AU1038" s="6">
        <f t="shared" si="486"/>
        <v>1006.76040212166</v>
      </c>
      <c r="AV1038" s="17">
        <v>0</v>
      </c>
      <c r="AW1038" s="6">
        <f t="shared" si="487"/>
        <v>0</v>
      </c>
      <c r="AX1038" s="17">
        <v>568.574281265737</v>
      </c>
      <c r="AY1038" s="6">
        <f t="shared" si="488"/>
        <v>568.574281265737</v>
      </c>
      <c r="AZ1038" s="20">
        <v>296851611.85058701</v>
      </c>
      <c r="BA1038" s="20">
        <v>1302225674.0218201</v>
      </c>
      <c r="BB1038" s="20">
        <v>151220108.97036299</v>
      </c>
      <c r="BC1038" s="20">
        <v>0</v>
      </c>
      <c r="BD1038" s="19">
        <f t="shared" si="489"/>
        <v>1750.2973948427698</v>
      </c>
      <c r="BE1038" s="18">
        <v>60.057457653499</v>
      </c>
      <c r="BF1038" s="20">
        <v>0</v>
      </c>
      <c r="BG1038" s="20">
        <v>0</v>
      </c>
      <c r="BH1038" s="19">
        <f t="shared" si="509"/>
        <v>0</v>
      </c>
      <c r="BI1038" s="18">
        <v>1182.04923041899</v>
      </c>
      <c r="BJ1038">
        <v>132</v>
      </c>
      <c r="BK1038">
        <v>1824</v>
      </c>
      <c r="BL1038" s="22">
        <v>2767.1539199999902</v>
      </c>
      <c r="BM1038">
        <v>456</v>
      </c>
      <c r="BN1038">
        <v>114</v>
      </c>
      <c r="BO1038">
        <v>0.15793829003165</v>
      </c>
    </row>
    <row r="1039" spans="1:67" x14ac:dyDescent="0.2">
      <c r="A1039" s="27">
        <v>1038</v>
      </c>
      <c r="B1039" s="18">
        <v>927.09743562274002</v>
      </c>
      <c r="C1039" s="18">
        <v>501.599999999999</v>
      </c>
      <c r="D1039">
        <v>600</v>
      </c>
      <c r="E1039">
        <v>2400</v>
      </c>
      <c r="F1039">
        <v>0</v>
      </c>
      <c r="G1039" s="23">
        <f t="shared" si="490"/>
        <v>1</v>
      </c>
      <c r="H1039" s="16">
        <v>99.840182648401793</v>
      </c>
      <c r="I1039" s="17">
        <v>157.54957005929199</v>
      </c>
      <c r="J1039" s="6">
        <f t="shared" si="491"/>
        <v>157.67941622473919</v>
      </c>
      <c r="K1039" s="6">
        <f t="shared" si="492"/>
        <v>130.54413124146916</v>
      </c>
      <c r="L1039" s="6">
        <f t="shared" si="493"/>
        <v>0.82790851442147451</v>
      </c>
      <c r="M1039" s="6">
        <f t="shared" si="494"/>
        <v>130.43663049553047</v>
      </c>
      <c r="N1039" s="16">
        <v>99.916730645013999</v>
      </c>
      <c r="O1039" s="17">
        <v>450.992991228074</v>
      </c>
      <c r="P1039" s="6">
        <f t="shared" si="495"/>
        <v>425.26076735039902</v>
      </c>
      <c r="Q1039" s="6">
        <f t="shared" si="480"/>
        <v>265.78797959399941</v>
      </c>
      <c r="R1039" s="17">
        <v>425.26076735039902</v>
      </c>
      <c r="S1039" s="6">
        <f t="shared" si="496"/>
        <v>25.732223877674983</v>
      </c>
      <c r="T1039" s="6">
        <f t="shared" si="497"/>
        <v>291.52020347167439</v>
      </c>
      <c r="U1039" s="17">
        <v>73.730656949759506</v>
      </c>
      <c r="V1039" s="6">
        <f t="shared" si="498"/>
        <v>65.620406026138497</v>
      </c>
      <c r="W1039" s="6">
        <f t="shared" si="481"/>
        <v>65.620406026138497</v>
      </c>
      <c r="X1039" s="17">
        <v>65.620406026138497</v>
      </c>
      <c r="Y1039" s="6">
        <f t="shared" si="499"/>
        <v>8.1102509236210096</v>
      </c>
      <c r="Z1039" s="6">
        <f t="shared" si="500"/>
        <v>73.730656949759506</v>
      </c>
      <c r="AA1039" s="17">
        <v>0</v>
      </c>
      <c r="AB1039" s="6">
        <f t="shared" si="501"/>
        <v>0</v>
      </c>
      <c r="AC1039" s="6">
        <f t="shared" si="482"/>
        <v>0</v>
      </c>
      <c r="AD1039" s="17">
        <v>0</v>
      </c>
      <c r="AE1039" s="6">
        <f t="shared" si="502"/>
        <v>0</v>
      </c>
      <c r="AF1039" s="17">
        <v>0</v>
      </c>
      <c r="AG1039" s="6">
        <f t="shared" si="503"/>
        <v>0</v>
      </c>
      <c r="AH1039" s="6">
        <f t="shared" si="483"/>
        <v>0</v>
      </c>
      <c r="AI1039" s="6">
        <f t="shared" si="504"/>
        <v>0</v>
      </c>
      <c r="AJ1039" s="17">
        <v>303.59162317072003</v>
      </c>
      <c r="AK1039" s="6">
        <f t="shared" si="505"/>
        <v>242.924955709708</v>
      </c>
      <c r="AL1039" s="6">
        <f t="shared" si="484"/>
        <v>242.924955709708</v>
      </c>
      <c r="AM1039" s="17">
        <v>242.924955709708</v>
      </c>
      <c r="AN1039" s="6">
        <f t="shared" si="506"/>
        <v>60.666667461012025</v>
      </c>
      <c r="AO1039" s="6">
        <f t="shared" si="507"/>
        <v>303.59162317072003</v>
      </c>
      <c r="AP1039" s="17">
        <v>3063.64717016037</v>
      </c>
      <c r="AQ1039" s="6">
        <f t="shared" si="508"/>
        <v>2505.4706210834684</v>
      </c>
      <c r="AR1039" s="17">
        <v>1488.4707975383701</v>
      </c>
      <c r="AS1039" s="6">
        <f t="shared" si="485"/>
        <v>930.29424846148129</v>
      </c>
      <c r="AT1039" s="17">
        <v>1006.65922932865</v>
      </c>
      <c r="AU1039" s="6">
        <f t="shared" si="486"/>
        <v>1006.65922932865</v>
      </c>
      <c r="AV1039" s="17">
        <v>0</v>
      </c>
      <c r="AW1039" s="6">
        <f t="shared" si="487"/>
        <v>0</v>
      </c>
      <c r="AX1039" s="17">
        <v>568.51714329333697</v>
      </c>
      <c r="AY1039" s="6">
        <f t="shared" si="488"/>
        <v>568.51714329333697</v>
      </c>
      <c r="AZ1039" s="20">
        <v>297865440.61129701</v>
      </c>
      <c r="BA1039" s="20">
        <v>1302226718.4576001</v>
      </c>
      <c r="BB1039" s="20">
        <v>150448961.83173999</v>
      </c>
      <c r="BC1039" s="20">
        <v>0</v>
      </c>
      <c r="BD1039" s="19">
        <f t="shared" si="489"/>
        <v>1750.5411209006372</v>
      </c>
      <c r="BE1039" s="18">
        <v>61.206697144403897</v>
      </c>
      <c r="BF1039" s="20">
        <v>0</v>
      </c>
      <c r="BG1039" s="20">
        <v>0</v>
      </c>
      <c r="BH1039" s="19">
        <f t="shared" si="509"/>
        <v>0</v>
      </c>
      <c r="BI1039" s="18">
        <v>1251.5815380906899</v>
      </c>
      <c r="BJ1039">
        <v>132</v>
      </c>
      <c r="BK1039">
        <v>1824</v>
      </c>
      <c r="BL1039" s="22">
        <v>2767.1539199999902</v>
      </c>
      <c r="BM1039">
        <v>456</v>
      </c>
      <c r="BN1039">
        <v>114</v>
      </c>
      <c r="BO1039">
        <v>0.15714626974232601</v>
      </c>
    </row>
    <row r="1040" spans="1:67" x14ac:dyDescent="0.2">
      <c r="A1040" s="27">
        <v>1039</v>
      </c>
      <c r="B1040" s="18">
        <v>978.60284871289196</v>
      </c>
      <c r="C1040" s="18">
        <v>501.599999999999</v>
      </c>
      <c r="D1040">
        <v>600</v>
      </c>
      <c r="E1040">
        <v>2400</v>
      </c>
      <c r="F1040">
        <v>0</v>
      </c>
      <c r="G1040" s="23">
        <f t="shared" si="490"/>
        <v>1</v>
      </c>
      <c r="H1040" s="16">
        <v>99.863013698630098</v>
      </c>
      <c r="I1040" s="17">
        <v>161.77783995684601</v>
      </c>
      <c r="J1040" s="6">
        <f t="shared" si="491"/>
        <v>161.90118687135859</v>
      </c>
      <c r="K1040" s="6">
        <f t="shared" si="492"/>
        <v>133.26862375061648</v>
      </c>
      <c r="L1040" s="6">
        <f t="shared" si="493"/>
        <v>0.82314791093228612</v>
      </c>
      <c r="M1040" s="6">
        <f t="shared" si="494"/>
        <v>133.16709099561552</v>
      </c>
      <c r="N1040" s="16">
        <v>99.927929548818895</v>
      </c>
      <c r="O1040" s="17">
        <v>474.49738309488902</v>
      </c>
      <c r="P1040" s="6">
        <f t="shared" si="495"/>
        <v>447.421649323586</v>
      </c>
      <c r="Q1040" s="6">
        <f t="shared" si="480"/>
        <v>279.63853082724125</v>
      </c>
      <c r="R1040" s="17">
        <v>447.421649323586</v>
      </c>
      <c r="S1040" s="6">
        <f t="shared" si="496"/>
        <v>27.075733771303021</v>
      </c>
      <c r="T1040" s="6">
        <f t="shared" si="497"/>
        <v>306.71426459854428</v>
      </c>
      <c r="U1040" s="17">
        <v>73.7243689641532</v>
      </c>
      <c r="V1040" s="6">
        <f t="shared" si="498"/>
        <v>65.614124350653398</v>
      </c>
      <c r="W1040" s="6">
        <f t="shared" si="481"/>
        <v>65.614124350653398</v>
      </c>
      <c r="X1040" s="17">
        <v>65.614124350653398</v>
      </c>
      <c r="Y1040" s="6">
        <f t="shared" si="499"/>
        <v>8.1102446134998019</v>
      </c>
      <c r="Z1040" s="6">
        <f t="shared" si="500"/>
        <v>73.7243689641532</v>
      </c>
      <c r="AA1040" s="17">
        <v>0</v>
      </c>
      <c r="AB1040" s="6">
        <f t="shared" si="501"/>
        <v>0</v>
      </c>
      <c r="AC1040" s="6">
        <f t="shared" si="482"/>
        <v>0</v>
      </c>
      <c r="AD1040" s="17">
        <v>0</v>
      </c>
      <c r="AE1040" s="6">
        <f t="shared" si="502"/>
        <v>0</v>
      </c>
      <c r="AF1040" s="17">
        <v>0</v>
      </c>
      <c r="AG1040" s="6">
        <f t="shared" si="503"/>
        <v>0</v>
      </c>
      <c r="AH1040" s="6">
        <f t="shared" si="483"/>
        <v>0</v>
      </c>
      <c r="AI1040" s="6">
        <f t="shared" si="504"/>
        <v>0</v>
      </c>
      <c r="AJ1040" s="17">
        <v>305.03221803336999</v>
      </c>
      <c r="AK1040" s="6">
        <f t="shared" si="505"/>
        <v>244.11420322795601</v>
      </c>
      <c r="AL1040" s="6">
        <f t="shared" si="484"/>
        <v>244.11420322795601</v>
      </c>
      <c r="AM1040" s="17">
        <v>244.11420322795601</v>
      </c>
      <c r="AN1040" s="6">
        <f t="shared" si="506"/>
        <v>60.918014805413975</v>
      </c>
      <c r="AO1040" s="6">
        <f t="shared" si="507"/>
        <v>305.03221803336999</v>
      </c>
      <c r="AP1040" s="17">
        <v>3146.0412488312199</v>
      </c>
      <c r="AQ1040" s="6">
        <f t="shared" si="508"/>
        <v>2556.9108344233455</v>
      </c>
      <c r="AR1040" s="17">
        <v>1571.01443842098</v>
      </c>
      <c r="AS1040" s="6">
        <f t="shared" si="485"/>
        <v>981.88402401311248</v>
      </c>
      <c r="AT1040" s="17">
        <v>1006.56364753639</v>
      </c>
      <c r="AU1040" s="6">
        <f t="shared" si="486"/>
        <v>1006.56364753639</v>
      </c>
      <c r="AV1040" s="17">
        <v>0</v>
      </c>
      <c r="AW1040" s="6">
        <f t="shared" si="487"/>
        <v>0</v>
      </c>
      <c r="AX1040" s="17">
        <v>568.46316287384298</v>
      </c>
      <c r="AY1040" s="6">
        <f t="shared" si="488"/>
        <v>568.46316287384298</v>
      </c>
      <c r="AZ1040" s="20">
        <v>298767226.61405301</v>
      </c>
      <c r="BA1040" s="20">
        <v>1302227647.2925799</v>
      </c>
      <c r="BB1040" s="20">
        <v>149742451.78866801</v>
      </c>
      <c r="BC1040" s="20">
        <v>0</v>
      </c>
      <c r="BD1040" s="19">
        <f t="shared" si="489"/>
        <v>1750.7373256953008</v>
      </c>
      <c r="BE1040" s="18">
        <v>62.292217982469097</v>
      </c>
      <c r="BF1040" s="20">
        <v>0</v>
      </c>
      <c r="BG1040" s="20">
        <v>0</v>
      </c>
      <c r="BH1040" s="19">
        <f t="shared" si="509"/>
        <v>0</v>
      </c>
      <c r="BI1040" s="18">
        <v>1321.1138457623999</v>
      </c>
      <c r="BJ1040">
        <v>132</v>
      </c>
      <c r="BK1040">
        <v>1824</v>
      </c>
      <c r="BL1040" s="22">
        <v>2767.1539199999902</v>
      </c>
      <c r="BM1040">
        <v>456</v>
      </c>
      <c r="BN1040">
        <v>114</v>
      </c>
      <c r="BO1040">
        <v>0.156420637064908</v>
      </c>
    </row>
    <row r="1041" spans="1:67" x14ac:dyDescent="0.2">
      <c r="A1041" s="27">
        <v>1040</v>
      </c>
      <c r="B1041" s="18">
        <v>1030.10826180304</v>
      </c>
      <c r="C1041" s="18">
        <v>501.599999999999</v>
      </c>
      <c r="D1041">
        <v>600</v>
      </c>
      <c r="E1041">
        <v>2400</v>
      </c>
      <c r="F1041">
        <v>0</v>
      </c>
      <c r="G1041" s="23">
        <f t="shared" si="490"/>
        <v>1</v>
      </c>
      <c r="H1041" s="16">
        <v>99.874429223744201</v>
      </c>
      <c r="I1041" s="17">
        <v>165.98608587806299</v>
      </c>
      <c r="J1041" s="6">
        <f t="shared" si="491"/>
        <v>166.11017065325029</v>
      </c>
      <c r="K1041" s="6">
        <f t="shared" si="492"/>
        <v>135.97752584465499</v>
      </c>
      <c r="L1041" s="6">
        <f t="shared" si="493"/>
        <v>0.81859843566414581</v>
      </c>
      <c r="M1041" s="6">
        <f t="shared" si="494"/>
        <v>135.87595024179694</v>
      </c>
      <c r="N1041" s="16">
        <v>99.936948866436296</v>
      </c>
      <c r="O1041" s="17">
        <v>497.98924928765501</v>
      </c>
      <c r="P1041" s="6">
        <f t="shared" si="495"/>
        <v>469.57061665943598</v>
      </c>
      <c r="Q1041" s="6">
        <f t="shared" si="480"/>
        <v>293.48163541214751</v>
      </c>
      <c r="R1041" s="17">
        <v>469.57061665943598</v>
      </c>
      <c r="S1041" s="6">
        <f t="shared" si="496"/>
        <v>28.418632628219029</v>
      </c>
      <c r="T1041" s="6">
        <f t="shared" si="497"/>
        <v>321.90026804036654</v>
      </c>
      <c r="U1041" s="17">
        <v>73.718418183014606</v>
      </c>
      <c r="V1041" s="6">
        <f t="shared" si="498"/>
        <v>65.608179644519595</v>
      </c>
      <c r="W1041" s="6">
        <f t="shared" si="481"/>
        <v>65.608179644519595</v>
      </c>
      <c r="X1041" s="17">
        <v>65.608179644519595</v>
      </c>
      <c r="Y1041" s="6">
        <f t="shared" si="499"/>
        <v>8.1102385384950111</v>
      </c>
      <c r="Z1041" s="6">
        <f t="shared" si="500"/>
        <v>73.718418183014606</v>
      </c>
      <c r="AA1041" s="17">
        <v>0</v>
      </c>
      <c r="AB1041" s="6">
        <f t="shared" si="501"/>
        <v>0</v>
      </c>
      <c r="AC1041" s="6">
        <f t="shared" si="482"/>
        <v>0</v>
      </c>
      <c r="AD1041" s="17">
        <v>0</v>
      </c>
      <c r="AE1041" s="6">
        <f t="shared" si="502"/>
        <v>0</v>
      </c>
      <c r="AF1041" s="17">
        <v>0</v>
      </c>
      <c r="AG1041" s="6">
        <f t="shared" si="503"/>
        <v>0</v>
      </c>
      <c r="AH1041" s="6">
        <f t="shared" si="483"/>
        <v>0</v>
      </c>
      <c r="AI1041" s="6">
        <f t="shared" si="504"/>
        <v>0</v>
      </c>
      <c r="AJ1041" s="17">
        <v>306.189231976298</v>
      </c>
      <c r="AK1041" s="6">
        <f t="shared" si="505"/>
        <v>245.01251922327901</v>
      </c>
      <c r="AL1041" s="6">
        <f t="shared" si="484"/>
        <v>245.01251922327901</v>
      </c>
      <c r="AM1041" s="17">
        <v>245.01251922327901</v>
      </c>
      <c r="AN1041" s="6">
        <f t="shared" si="506"/>
        <v>61.17671275301899</v>
      </c>
      <c r="AO1041" s="6">
        <f t="shared" si="507"/>
        <v>306.189231976298</v>
      </c>
      <c r="AP1041" s="17">
        <v>3228.4361116786599</v>
      </c>
      <c r="AQ1041" s="6">
        <f t="shared" si="508"/>
        <v>2608.3545539461243</v>
      </c>
      <c r="AR1041" s="17">
        <v>1653.55082062008</v>
      </c>
      <c r="AS1041" s="6">
        <f t="shared" si="485"/>
        <v>1033.46926288755</v>
      </c>
      <c r="AT1041" s="17">
        <v>1006.47320575225</v>
      </c>
      <c r="AU1041" s="6">
        <f t="shared" si="486"/>
        <v>1006.47320575225</v>
      </c>
      <c r="AV1041" s="17">
        <v>0</v>
      </c>
      <c r="AW1041" s="6">
        <f t="shared" si="487"/>
        <v>0</v>
      </c>
      <c r="AX1041" s="17">
        <v>568.412085306324</v>
      </c>
      <c r="AY1041" s="6">
        <f t="shared" si="488"/>
        <v>568.412085306324</v>
      </c>
      <c r="AZ1041" s="20">
        <v>299616177.73176301</v>
      </c>
      <c r="BA1041" s="20">
        <v>1302228694.5101299</v>
      </c>
      <c r="BB1041" s="20">
        <v>149050471.898067</v>
      </c>
      <c r="BC1041" s="20">
        <v>0</v>
      </c>
      <c r="BD1041" s="19">
        <f t="shared" si="489"/>
        <v>1750.8953441399599</v>
      </c>
      <c r="BE1041" s="18">
        <v>63.319415384604604</v>
      </c>
      <c r="BF1041" s="20">
        <v>0</v>
      </c>
      <c r="BG1041" s="20">
        <v>0</v>
      </c>
      <c r="BH1041" s="19">
        <f t="shared" si="509"/>
        <v>0</v>
      </c>
      <c r="BI1041" s="18">
        <v>1390.6461534341099</v>
      </c>
      <c r="BJ1041">
        <v>132</v>
      </c>
      <c r="BK1041">
        <v>1824</v>
      </c>
      <c r="BL1041" s="22">
        <v>2767.1539199999902</v>
      </c>
      <c r="BM1041">
        <v>456</v>
      </c>
      <c r="BN1041">
        <v>114</v>
      </c>
      <c r="BO1041">
        <v>0.155709928728509</v>
      </c>
    </row>
    <row r="1042" spans="1:67" x14ac:dyDescent="0.2">
      <c r="A1042" s="27">
        <v>1041</v>
      </c>
      <c r="B1042" s="18">
        <v>20.602165236060799</v>
      </c>
      <c r="C1042" s="18">
        <v>551</v>
      </c>
      <c r="D1042">
        <v>600</v>
      </c>
      <c r="E1042">
        <v>2400</v>
      </c>
      <c r="F1042">
        <v>0</v>
      </c>
      <c r="G1042" s="23">
        <f t="shared" si="490"/>
        <v>1</v>
      </c>
      <c r="H1042" s="16">
        <v>90.787671232876704</v>
      </c>
      <c r="I1042" s="17">
        <v>95.625196506319199</v>
      </c>
      <c r="J1042" s="6">
        <f t="shared" si="491"/>
        <v>95.72719721313311</v>
      </c>
      <c r="K1042" s="6">
        <f t="shared" si="492"/>
        <v>95.058131859212907</v>
      </c>
      <c r="L1042" s="6">
        <f t="shared" si="493"/>
        <v>0.99301070778839839</v>
      </c>
      <c r="M1042" s="6">
        <f t="shared" si="494"/>
        <v>94.956844065144708</v>
      </c>
      <c r="N1042" s="16">
        <v>93.670875391147604</v>
      </c>
      <c r="O1042" s="17">
        <v>106.064336907895</v>
      </c>
      <c r="P1042" s="6">
        <f t="shared" si="495"/>
        <v>100.029711275851</v>
      </c>
      <c r="Q1042" s="6">
        <f t="shared" si="480"/>
        <v>62.518569547406877</v>
      </c>
      <c r="R1042" s="17">
        <v>100.029711275851</v>
      </c>
      <c r="S1042" s="6">
        <f t="shared" si="496"/>
        <v>6.0346256320439977</v>
      </c>
      <c r="T1042" s="6">
        <f t="shared" si="497"/>
        <v>68.553195179450881</v>
      </c>
      <c r="U1042" s="17">
        <v>79.763689480617501</v>
      </c>
      <c r="V1042" s="6">
        <f t="shared" si="498"/>
        <v>71.013174363158697</v>
      </c>
      <c r="W1042" s="6">
        <f t="shared" si="481"/>
        <v>71.013174363158697</v>
      </c>
      <c r="X1042" s="17">
        <v>71.013174363158697</v>
      </c>
      <c r="Y1042" s="6">
        <f t="shared" si="499"/>
        <v>8.7505151174588036</v>
      </c>
      <c r="Z1042" s="6">
        <f t="shared" si="500"/>
        <v>79.763689480617501</v>
      </c>
      <c r="AA1042" s="17">
        <v>0</v>
      </c>
      <c r="AB1042" s="6">
        <f t="shared" si="501"/>
        <v>0</v>
      </c>
      <c r="AC1042" s="6">
        <f t="shared" si="482"/>
        <v>0</v>
      </c>
      <c r="AD1042" s="17">
        <v>0</v>
      </c>
      <c r="AE1042" s="6">
        <f t="shared" si="502"/>
        <v>0</v>
      </c>
      <c r="AF1042" s="17">
        <v>0</v>
      </c>
      <c r="AG1042" s="6">
        <f t="shared" si="503"/>
        <v>0</v>
      </c>
      <c r="AH1042" s="6">
        <f t="shared" si="483"/>
        <v>0</v>
      </c>
      <c r="AI1042" s="6">
        <f t="shared" si="504"/>
        <v>0</v>
      </c>
      <c r="AJ1042" s="17">
        <v>168.66359846214101</v>
      </c>
      <c r="AK1042" s="6">
        <f t="shared" si="505"/>
        <v>136.52525953145201</v>
      </c>
      <c r="AL1042" s="6">
        <f t="shared" si="484"/>
        <v>136.52525953145201</v>
      </c>
      <c r="AM1042" s="17">
        <v>136.52525953145201</v>
      </c>
      <c r="AN1042" s="6">
        <f t="shared" si="506"/>
        <v>32.138338930689002</v>
      </c>
      <c r="AO1042" s="6">
        <f t="shared" si="507"/>
        <v>168.66359846214101</v>
      </c>
      <c r="AP1042" s="17">
        <v>1712.5153872897099</v>
      </c>
      <c r="AQ1042" s="6">
        <f t="shared" si="508"/>
        <v>1700.0742593148029</v>
      </c>
      <c r="AR1042" s="17">
        <v>33.176341266422398</v>
      </c>
      <c r="AS1042" s="6">
        <f t="shared" si="485"/>
        <v>20.735213291514</v>
      </c>
      <c r="AT1042" s="17">
        <v>1109.11667707881</v>
      </c>
      <c r="AU1042" s="6">
        <f t="shared" si="486"/>
        <v>1109.11667707881</v>
      </c>
      <c r="AV1042" s="17">
        <v>0</v>
      </c>
      <c r="AW1042" s="6">
        <f t="shared" si="487"/>
        <v>0</v>
      </c>
      <c r="AX1042" s="17">
        <v>570.22236894447894</v>
      </c>
      <c r="AY1042" s="6">
        <f t="shared" si="488"/>
        <v>570.22236894447894</v>
      </c>
      <c r="AZ1042" s="20">
        <v>29271632.175839599</v>
      </c>
      <c r="BA1042" s="20">
        <v>1325811789.8879199</v>
      </c>
      <c r="BB1042" s="20">
        <v>286030314.789141</v>
      </c>
      <c r="BC1042" s="20">
        <v>0</v>
      </c>
      <c r="BD1042" s="19">
        <f t="shared" si="489"/>
        <v>1641.1137368529005</v>
      </c>
      <c r="BE1042" s="18">
        <v>32.275710629710197</v>
      </c>
      <c r="BF1042" s="20">
        <v>0</v>
      </c>
      <c r="BG1042" s="20">
        <v>0</v>
      </c>
      <c r="BH1042" s="19">
        <f t="shared" si="509"/>
        <v>0</v>
      </c>
      <c r="BI1042" s="18">
        <v>27.812923068682199</v>
      </c>
      <c r="BJ1042">
        <v>145</v>
      </c>
      <c r="BK1042">
        <v>1824</v>
      </c>
      <c r="BL1042" s="22">
        <v>2767.1539199999902</v>
      </c>
      <c r="BM1042">
        <v>456</v>
      </c>
      <c r="BN1042">
        <v>114</v>
      </c>
      <c r="BO1042">
        <v>0.29639850581994598</v>
      </c>
    </row>
    <row r="1043" spans="1:67" x14ac:dyDescent="0.2">
      <c r="A1043" s="27">
        <v>1042</v>
      </c>
      <c r="B1043" s="18">
        <v>51.505413090152203</v>
      </c>
      <c r="C1043" s="18">
        <v>551</v>
      </c>
      <c r="D1043">
        <v>600</v>
      </c>
      <c r="E1043">
        <v>2400</v>
      </c>
      <c r="F1043">
        <v>0</v>
      </c>
      <c r="G1043" s="23">
        <f t="shared" si="490"/>
        <v>1</v>
      </c>
      <c r="H1043" s="16">
        <v>91.929223744292202</v>
      </c>
      <c r="I1043" s="17">
        <v>97.124522903308304</v>
      </c>
      <c r="J1043" s="6">
        <f t="shared" si="491"/>
        <v>97.193280143243044</v>
      </c>
      <c r="K1043" s="6">
        <f t="shared" si="492"/>
        <v>95.543681954042341</v>
      </c>
      <c r="L1043" s="6">
        <f t="shared" si="493"/>
        <v>0.98302765184208696</v>
      </c>
      <c r="M1043" s="6">
        <f t="shared" si="494"/>
        <v>95.476091685922157</v>
      </c>
      <c r="N1043" s="16">
        <v>94.808479937036495</v>
      </c>
      <c r="O1043" s="17">
        <v>109.615290423895</v>
      </c>
      <c r="P1043" s="6">
        <f t="shared" si="495"/>
        <v>103.37746205344</v>
      </c>
      <c r="Q1043" s="6">
        <f t="shared" si="480"/>
        <v>64.610913783399994</v>
      </c>
      <c r="R1043" s="17">
        <v>103.37746205344</v>
      </c>
      <c r="S1043" s="6">
        <f t="shared" si="496"/>
        <v>6.2378283704550057</v>
      </c>
      <c r="T1043" s="6">
        <f t="shared" si="497"/>
        <v>70.848742153855</v>
      </c>
      <c r="U1043" s="17">
        <v>79.744622530293896</v>
      </c>
      <c r="V1043" s="6">
        <f t="shared" si="498"/>
        <v>70.994652451076703</v>
      </c>
      <c r="W1043" s="6">
        <f t="shared" si="481"/>
        <v>70.994652451076703</v>
      </c>
      <c r="X1043" s="17">
        <v>70.994652451076703</v>
      </c>
      <c r="Y1043" s="6">
        <f t="shared" si="499"/>
        <v>8.7499700792171922</v>
      </c>
      <c r="Z1043" s="6">
        <f t="shared" si="500"/>
        <v>79.744622530293896</v>
      </c>
      <c r="AA1043" s="17">
        <v>0</v>
      </c>
      <c r="AB1043" s="6">
        <f t="shared" si="501"/>
        <v>0</v>
      </c>
      <c r="AC1043" s="6">
        <f t="shared" si="482"/>
        <v>0</v>
      </c>
      <c r="AD1043" s="17">
        <v>0</v>
      </c>
      <c r="AE1043" s="6">
        <f t="shared" si="502"/>
        <v>0</v>
      </c>
      <c r="AF1043" s="17">
        <v>0</v>
      </c>
      <c r="AG1043" s="6">
        <f t="shared" si="503"/>
        <v>0</v>
      </c>
      <c r="AH1043" s="6">
        <f t="shared" si="483"/>
        <v>0</v>
      </c>
      <c r="AI1043" s="6">
        <f t="shared" si="504"/>
        <v>0</v>
      </c>
      <c r="AJ1043" s="17">
        <v>181.35191978677801</v>
      </c>
      <c r="AK1043" s="6">
        <f t="shared" si="505"/>
        <v>146.72484051052399</v>
      </c>
      <c r="AL1043" s="6">
        <f t="shared" si="484"/>
        <v>146.72484051052399</v>
      </c>
      <c r="AM1043" s="17">
        <v>146.72484051052399</v>
      </c>
      <c r="AN1043" s="6">
        <f t="shared" si="506"/>
        <v>34.627079276254022</v>
      </c>
      <c r="AO1043" s="6">
        <f t="shared" si="507"/>
        <v>181.35191978677801</v>
      </c>
      <c r="AP1043" s="17">
        <v>1761.92999930272</v>
      </c>
      <c r="AQ1043" s="6">
        <f t="shared" si="508"/>
        <v>1730.833354816451</v>
      </c>
      <c r="AR1043" s="17">
        <v>82.924385296716906</v>
      </c>
      <c r="AS1043" s="6">
        <f t="shared" si="485"/>
        <v>51.827740810448063</v>
      </c>
      <c r="AT1043" s="17">
        <v>1108.8964624581099</v>
      </c>
      <c r="AU1043" s="6">
        <f t="shared" si="486"/>
        <v>1108.8964624581099</v>
      </c>
      <c r="AV1043" s="17">
        <v>0</v>
      </c>
      <c r="AW1043" s="6">
        <f t="shared" si="487"/>
        <v>0</v>
      </c>
      <c r="AX1043" s="17">
        <v>570.10915154789302</v>
      </c>
      <c r="AY1043" s="6">
        <f t="shared" si="488"/>
        <v>570.10915154789302</v>
      </c>
      <c r="AZ1043" s="20">
        <v>70680941.034197703</v>
      </c>
      <c r="BA1043" s="20">
        <v>1325897277.45555</v>
      </c>
      <c r="BB1043" s="20">
        <v>264466350.00712201</v>
      </c>
      <c r="BC1043" s="20">
        <v>0</v>
      </c>
      <c r="BD1043" s="19">
        <f t="shared" si="489"/>
        <v>1661.0445684968697</v>
      </c>
      <c r="BE1043" s="18">
        <v>33.655936429252101</v>
      </c>
      <c r="BF1043" s="20">
        <v>0</v>
      </c>
      <c r="BG1043" s="20">
        <v>0</v>
      </c>
      <c r="BH1043" s="19">
        <f t="shared" si="509"/>
        <v>0</v>
      </c>
      <c r="BI1043" s="18">
        <v>69.532307671705496</v>
      </c>
      <c r="BJ1043">
        <v>145</v>
      </c>
      <c r="BK1043">
        <v>1824</v>
      </c>
      <c r="BL1043" s="22">
        <v>2767.1539199999902</v>
      </c>
      <c r="BM1043">
        <v>456</v>
      </c>
      <c r="BN1043">
        <v>114</v>
      </c>
      <c r="BO1043">
        <v>0.27425072560741998</v>
      </c>
    </row>
    <row r="1044" spans="1:67" x14ac:dyDescent="0.2">
      <c r="A1044" s="27">
        <v>1043</v>
      </c>
      <c r="B1044" s="18">
        <v>154.516239270456</v>
      </c>
      <c r="C1044" s="18">
        <v>551</v>
      </c>
      <c r="D1044">
        <v>600</v>
      </c>
      <c r="E1044">
        <v>2400</v>
      </c>
      <c r="F1044">
        <v>0</v>
      </c>
      <c r="G1044" s="23">
        <f t="shared" si="490"/>
        <v>1</v>
      </c>
      <c r="H1044" s="16">
        <v>95.490867579908596</v>
      </c>
      <c r="I1044" s="17">
        <v>102.621602401432</v>
      </c>
      <c r="J1044" s="6">
        <f t="shared" si="491"/>
        <v>102.51728075655629</v>
      </c>
      <c r="K1044" s="6">
        <f t="shared" si="492"/>
        <v>97.743761478152351</v>
      </c>
      <c r="L1044" s="6">
        <f t="shared" si="493"/>
        <v>0.95343693040649968</v>
      </c>
      <c r="M1044" s="6">
        <f t="shared" si="494"/>
        <v>97.843225587017599</v>
      </c>
      <c r="N1044" s="16">
        <v>97.5015178723784</v>
      </c>
      <c r="O1044" s="17">
        <v>124.133192466804</v>
      </c>
      <c r="P1044" s="6">
        <f t="shared" si="495"/>
        <v>117.06532424143001</v>
      </c>
      <c r="Q1044" s="6">
        <f t="shared" si="480"/>
        <v>73.16582765089376</v>
      </c>
      <c r="R1044" s="17">
        <v>117.06532424143001</v>
      </c>
      <c r="S1044" s="6">
        <f t="shared" si="496"/>
        <v>7.0678682253739993</v>
      </c>
      <c r="T1044" s="6">
        <f t="shared" si="497"/>
        <v>80.23369587626776</v>
      </c>
      <c r="U1044" s="17">
        <v>79.692897280113897</v>
      </c>
      <c r="V1044" s="6">
        <f t="shared" si="498"/>
        <v>70.944073518511502</v>
      </c>
      <c r="W1044" s="6">
        <f t="shared" si="481"/>
        <v>70.944073518511502</v>
      </c>
      <c r="X1044" s="17">
        <v>70.944073518511502</v>
      </c>
      <c r="Y1044" s="6">
        <f t="shared" si="499"/>
        <v>8.7488237616023952</v>
      </c>
      <c r="Z1044" s="6">
        <f t="shared" si="500"/>
        <v>79.692897280113897</v>
      </c>
      <c r="AA1044" s="17">
        <v>0</v>
      </c>
      <c r="AB1044" s="6">
        <f t="shared" si="501"/>
        <v>0</v>
      </c>
      <c r="AC1044" s="6">
        <f t="shared" si="482"/>
        <v>0</v>
      </c>
      <c r="AD1044" s="17">
        <v>0</v>
      </c>
      <c r="AE1044" s="6">
        <f t="shared" si="502"/>
        <v>0</v>
      </c>
      <c r="AF1044" s="17">
        <v>0</v>
      </c>
      <c r="AG1044" s="6">
        <f t="shared" si="503"/>
        <v>0</v>
      </c>
      <c r="AH1044" s="6">
        <f t="shared" si="483"/>
        <v>0</v>
      </c>
      <c r="AI1044" s="6">
        <f t="shared" si="504"/>
        <v>0</v>
      </c>
      <c r="AJ1044" s="17">
        <v>236.177012249276</v>
      </c>
      <c r="AK1044" s="6">
        <f t="shared" si="505"/>
        <v>190.23992445022401</v>
      </c>
      <c r="AL1044" s="6">
        <f t="shared" si="484"/>
        <v>190.23992445022401</v>
      </c>
      <c r="AM1044" s="17">
        <v>190.23992445022401</v>
      </c>
      <c r="AN1044" s="6">
        <f t="shared" si="506"/>
        <v>45.937087799051994</v>
      </c>
      <c r="AO1044" s="6">
        <f t="shared" si="507"/>
        <v>236.177012249276</v>
      </c>
      <c r="AP1044" s="17">
        <v>1926.6577646201699</v>
      </c>
      <c r="AQ1044" s="6">
        <f t="shared" si="508"/>
        <v>1833.4220793506497</v>
      </c>
      <c r="AR1044" s="17">
        <v>248.62849405206501</v>
      </c>
      <c r="AS1044" s="6">
        <f t="shared" si="485"/>
        <v>155.39280878254064</v>
      </c>
      <c r="AT1044" s="17">
        <v>1108.25163806003</v>
      </c>
      <c r="AU1044" s="6">
        <f t="shared" si="486"/>
        <v>1108.25163806003</v>
      </c>
      <c r="AV1044" s="17">
        <v>0</v>
      </c>
      <c r="AW1044" s="6">
        <f t="shared" si="487"/>
        <v>0</v>
      </c>
      <c r="AX1044" s="17">
        <v>569.77763250807902</v>
      </c>
      <c r="AY1044" s="6">
        <f t="shared" si="488"/>
        <v>569.77763250807902</v>
      </c>
      <c r="AZ1044" s="20">
        <v>185748202.31350499</v>
      </c>
      <c r="BA1044" s="20">
        <v>1326071784.99649</v>
      </c>
      <c r="BB1044" s="20">
        <v>196406605.81406501</v>
      </c>
      <c r="BC1044" s="20">
        <v>0</v>
      </c>
      <c r="BD1044" s="19">
        <f t="shared" si="489"/>
        <v>1708.2265931240599</v>
      </c>
      <c r="BE1044" s="18">
        <v>38.3578662852821</v>
      </c>
      <c r="BF1044" s="20">
        <v>0</v>
      </c>
      <c r="BG1044" s="20">
        <v>0</v>
      </c>
      <c r="BH1044" s="19">
        <f t="shared" si="509"/>
        <v>0</v>
      </c>
      <c r="BI1044" s="18">
        <v>208.596923015116</v>
      </c>
      <c r="BJ1044">
        <v>145</v>
      </c>
      <c r="BK1044">
        <v>1824</v>
      </c>
      <c r="BL1044" s="22">
        <v>2767.1539199999902</v>
      </c>
      <c r="BM1044">
        <v>456</v>
      </c>
      <c r="BN1044">
        <v>114</v>
      </c>
      <c r="BO1044">
        <v>0.20434836641613399</v>
      </c>
    </row>
    <row r="1045" spans="1:67" x14ac:dyDescent="0.2">
      <c r="A1045" s="27">
        <v>1044</v>
      </c>
      <c r="B1045" s="18">
        <v>206.02165236060799</v>
      </c>
      <c r="C1045" s="18">
        <v>551</v>
      </c>
      <c r="D1045">
        <v>600</v>
      </c>
      <c r="E1045">
        <v>2400</v>
      </c>
      <c r="F1045">
        <v>0</v>
      </c>
      <c r="G1045" s="23">
        <f t="shared" si="490"/>
        <v>1</v>
      </c>
      <c r="H1045" s="16">
        <v>96.837899543378995</v>
      </c>
      <c r="I1045" s="17">
        <v>106.018413432001</v>
      </c>
      <c r="J1045" s="6">
        <f t="shared" si="491"/>
        <v>105.9918206664109</v>
      </c>
      <c r="K1045" s="6">
        <f t="shared" si="492"/>
        <v>99.734248863985783</v>
      </c>
      <c r="L1045" s="6">
        <f t="shared" si="493"/>
        <v>0.94096174815111788</v>
      </c>
      <c r="M1045" s="6">
        <f t="shared" si="494"/>
        <v>99.759271639183609</v>
      </c>
      <c r="N1045" s="16">
        <v>98.219976592014007</v>
      </c>
      <c r="O1045" s="17">
        <v>137.446332215599</v>
      </c>
      <c r="P1045" s="6">
        <f t="shared" si="495"/>
        <v>129.618583551276</v>
      </c>
      <c r="Q1045" s="6">
        <f t="shared" si="480"/>
        <v>81.011614719547509</v>
      </c>
      <c r="R1045" s="17">
        <v>129.618583551276</v>
      </c>
      <c r="S1045" s="6">
        <f t="shared" si="496"/>
        <v>7.8277486643229963</v>
      </c>
      <c r="T1045" s="6">
        <f t="shared" si="497"/>
        <v>88.839363383870506</v>
      </c>
      <c r="U1045" s="17">
        <v>79.672680917103193</v>
      </c>
      <c r="V1045" s="6">
        <f t="shared" si="498"/>
        <v>70.924114399000899</v>
      </c>
      <c r="W1045" s="6">
        <f t="shared" si="481"/>
        <v>70.924114399000899</v>
      </c>
      <c r="X1045" s="17">
        <v>70.924114399000899</v>
      </c>
      <c r="Y1045" s="6">
        <f t="shared" si="499"/>
        <v>8.7485665181022938</v>
      </c>
      <c r="Z1045" s="6">
        <f t="shared" si="500"/>
        <v>79.672680917103193</v>
      </c>
      <c r="AA1045" s="17">
        <v>0</v>
      </c>
      <c r="AB1045" s="6">
        <f t="shared" si="501"/>
        <v>0</v>
      </c>
      <c r="AC1045" s="6">
        <f t="shared" si="482"/>
        <v>0</v>
      </c>
      <c r="AD1045" s="17">
        <v>0</v>
      </c>
      <c r="AE1045" s="6">
        <f t="shared" si="502"/>
        <v>0</v>
      </c>
      <c r="AF1045" s="17">
        <v>0</v>
      </c>
      <c r="AG1045" s="6">
        <f t="shared" si="503"/>
        <v>0</v>
      </c>
      <c r="AH1045" s="6">
        <f t="shared" si="483"/>
        <v>0</v>
      </c>
      <c r="AI1045" s="6">
        <f t="shared" si="504"/>
        <v>0</v>
      </c>
      <c r="AJ1045" s="17">
        <v>267.30096936157003</v>
      </c>
      <c r="AK1045" s="6">
        <f t="shared" si="505"/>
        <v>214.962425010489</v>
      </c>
      <c r="AL1045" s="6">
        <f t="shared" si="484"/>
        <v>214.962425010489</v>
      </c>
      <c r="AM1045" s="17">
        <v>214.962425010489</v>
      </c>
      <c r="AN1045" s="6">
        <f t="shared" si="506"/>
        <v>52.338544351081026</v>
      </c>
      <c r="AO1045" s="6">
        <f t="shared" si="507"/>
        <v>267.30096936157003</v>
      </c>
      <c r="AP1045" s="17">
        <v>2009.02764699472</v>
      </c>
      <c r="AQ1045" s="6">
        <f t="shared" si="508"/>
        <v>1884.7447197205788</v>
      </c>
      <c r="AR1045" s="17">
        <v>331.42113939770701</v>
      </c>
      <c r="AS1045" s="6">
        <f t="shared" si="485"/>
        <v>207.13821212356689</v>
      </c>
      <c r="AT1045" s="17">
        <v>1107.97242495961</v>
      </c>
      <c r="AU1045" s="6">
        <f t="shared" si="486"/>
        <v>1107.97242495961</v>
      </c>
      <c r="AV1045" s="17">
        <v>0</v>
      </c>
      <c r="AW1045" s="6">
        <f t="shared" si="487"/>
        <v>0</v>
      </c>
      <c r="AX1045" s="17">
        <v>569.634082637402</v>
      </c>
      <c r="AY1045" s="6">
        <f t="shared" si="488"/>
        <v>569.634082637402</v>
      </c>
      <c r="AZ1045" s="20">
        <v>221534429.304681</v>
      </c>
      <c r="BA1045" s="20">
        <v>1326110091.9393401</v>
      </c>
      <c r="BB1045" s="20">
        <v>173169468.64806199</v>
      </c>
      <c r="BC1045" s="20">
        <v>0</v>
      </c>
      <c r="BD1045" s="19">
        <f t="shared" si="489"/>
        <v>1720.8139898920831</v>
      </c>
      <c r="BE1045" s="18">
        <v>40.735121188795603</v>
      </c>
      <c r="BF1045" s="20">
        <v>0</v>
      </c>
      <c r="BG1045" s="20">
        <v>0</v>
      </c>
      <c r="BH1045" s="19">
        <f t="shared" si="509"/>
        <v>0</v>
      </c>
      <c r="BI1045" s="18">
        <v>278.12923068682198</v>
      </c>
      <c r="BJ1045">
        <v>145</v>
      </c>
      <c r="BK1045">
        <v>1824</v>
      </c>
      <c r="BL1045" s="22">
        <v>2767.1539199999902</v>
      </c>
      <c r="BM1045">
        <v>456</v>
      </c>
      <c r="BN1045">
        <v>114</v>
      </c>
      <c r="BO1045">
        <v>0.18048199122280301</v>
      </c>
    </row>
    <row r="1046" spans="1:67" x14ac:dyDescent="0.2">
      <c r="A1046" s="27">
        <v>1045</v>
      </c>
      <c r="B1046" s="18">
        <v>257.52706545076097</v>
      </c>
      <c r="C1046" s="18">
        <v>551</v>
      </c>
      <c r="D1046">
        <v>600</v>
      </c>
      <c r="E1046">
        <v>2400</v>
      </c>
      <c r="F1046">
        <v>0</v>
      </c>
      <c r="G1046" s="23">
        <f t="shared" si="490"/>
        <v>1</v>
      </c>
      <c r="H1046" s="16">
        <v>98.036529680365206</v>
      </c>
      <c r="I1046" s="17">
        <v>109.559312177256</v>
      </c>
      <c r="J1046" s="6">
        <f t="shared" si="491"/>
        <v>109.66440603057855</v>
      </c>
      <c r="K1046" s="6">
        <f t="shared" si="492"/>
        <v>101.95618299461751</v>
      </c>
      <c r="L1046" s="6">
        <f t="shared" si="493"/>
        <v>0.92971080303109743</v>
      </c>
      <c r="M1046" s="6">
        <f t="shared" si="494"/>
        <v>101.85847610385137</v>
      </c>
      <c r="N1046" s="16">
        <v>98.785299498537199</v>
      </c>
      <c r="O1046" s="17">
        <v>157.89689974376699</v>
      </c>
      <c r="P1046" s="6">
        <f t="shared" si="495"/>
        <v>148.90250970931899</v>
      </c>
      <c r="Q1046" s="6">
        <f t="shared" si="480"/>
        <v>93.064068568324373</v>
      </c>
      <c r="R1046" s="17">
        <v>148.90250970931899</v>
      </c>
      <c r="S1046" s="6">
        <f t="shared" si="496"/>
        <v>8.9943900344480028</v>
      </c>
      <c r="T1046" s="6">
        <f t="shared" si="497"/>
        <v>102.05845860277238</v>
      </c>
      <c r="U1046" s="17">
        <v>79.654685022642894</v>
      </c>
      <c r="V1046" s="6">
        <f t="shared" si="498"/>
        <v>70.906299833864793</v>
      </c>
      <c r="W1046" s="6">
        <f t="shared" si="481"/>
        <v>70.906299833864793</v>
      </c>
      <c r="X1046" s="17">
        <v>70.906299833864793</v>
      </c>
      <c r="Y1046" s="6">
        <f t="shared" si="499"/>
        <v>8.7483851887781015</v>
      </c>
      <c r="Z1046" s="6">
        <f t="shared" si="500"/>
        <v>79.654685022642894</v>
      </c>
      <c r="AA1046" s="17">
        <v>0</v>
      </c>
      <c r="AB1046" s="6">
        <f t="shared" si="501"/>
        <v>0</v>
      </c>
      <c r="AC1046" s="6">
        <f t="shared" si="482"/>
        <v>0</v>
      </c>
      <c r="AD1046" s="17">
        <v>0</v>
      </c>
      <c r="AE1046" s="6">
        <f t="shared" si="502"/>
        <v>0</v>
      </c>
      <c r="AF1046" s="17">
        <v>0</v>
      </c>
      <c r="AG1046" s="6">
        <f t="shared" si="503"/>
        <v>0</v>
      </c>
      <c r="AH1046" s="6">
        <f t="shared" si="483"/>
        <v>0</v>
      </c>
      <c r="AI1046" s="6">
        <f t="shared" si="504"/>
        <v>0</v>
      </c>
      <c r="AJ1046" s="17">
        <v>280.33167927358897</v>
      </c>
      <c r="AK1046" s="6">
        <f t="shared" si="505"/>
        <v>225.16516081584101</v>
      </c>
      <c r="AL1046" s="6">
        <f t="shared" si="484"/>
        <v>225.16516081584101</v>
      </c>
      <c r="AM1046" s="17">
        <v>225.16516081584101</v>
      </c>
      <c r="AN1046" s="6">
        <f t="shared" si="506"/>
        <v>55.166518457747969</v>
      </c>
      <c r="AO1046" s="6">
        <f t="shared" si="507"/>
        <v>280.33167927358897</v>
      </c>
      <c r="AP1046" s="17">
        <v>2091.4008451651498</v>
      </c>
      <c r="AQ1046" s="6">
        <f t="shared" si="508"/>
        <v>1936.0829882335011</v>
      </c>
      <c r="AR1046" s="17">
        <v>414.18095181771997</v>
      </c>
      <c r="AS1046" s="6">
        <f t="shared" si="485"/>
        <v>258.86309488607498</v>
      </c>
      <c r="AT1046" s="17">
        <v>1107.7170862221301</v>
      </c>
      <c r="AU1046" s="6">
        <f t="shared" si="486"/>
        <v>1107.7170862221301</v>
      </c>
      <c r="AV1046" s="17">
        <v>0</v>
      </c>
      <c r="AW1046" s="6">
        <f t="shared" si="487"/>
        <v>0</v>
      </c>
      <c r="AX1046" s="17">
        <v>569.50280712529604</v>
      </c>
      <c r="AY1046" s="6">
        <f t="shared" si="488"/>
        <v>569.50280712529604</v>
      </c>
      <c r="AZ1046" s="20">
        <v>238917196.30736899</v>
      </c>
      <c r="BA1046" s="20">
        <v>1326137183.1635499</v>
      </c>
      <c r="BB1046" s="20">
        <v>165664067.74344999</v>
      </c>
      <c r="BC1046" s="20">
        <v>0</v>
      </c>
      <c r="BD1046" s="19">
        <f t="shared" si="489"/>
        <v>1730.7184472143688</v>
      </c>
      <c r="BE1046" s="18">
        <v>42.958298237575001</v>
      </c>
      <c r="BF1046" s="20">
        <v>0</v>
      </c>
      <c r="BG1046" s="20">
        <v>0</v>
      </c>
      <c r="BH1046" s="19">
        <f t="shared" si="509"/>
        <v>0</v>
      </c>
      <c r="BI1046" s="18">
        <v>347.66153835852703</v>
      </c>
      <c r="BJ1046">
        <v>145</v>
      </c>
      <c r="BK1046">
        <v>1824</v>
      </c>
      <c r="BL1046" s="22">
        <v>2767.1539199999902</v>
      </c>
      <c r="BM1046">
        <v>456</v>
      </c>
      <c r="BN1046">
        <v>114</v>
      </c>
      <c r="BO1046">
        <v>0.17277327972277501</v>
      </c>
    </row>
    <row r="1047" spans="1:67" x14ac:dyDescent="0.2">
      <c r="A1047" s="27">
        <v>1046</v>
      </c>
      <c r="B1047" s="18">
        <v>309.03247854091302</v>
      </c>
      <c r="C1047" s="18">
        <v>551</v>
      </c>
      <c r="D1047">
        <v>600</v>
      </c>
      <c r="E1047">
        <v>2400</v>
      </c>
      <c r="F1047">
        <v>0</v>
      </c>
      <c r="G1047" s="23">
        <f t="shared" si="490"/>
        <v>1</v>
      </c>
      <c r="H1047" s="16">
        <v>98.641552511415497</v>
      </c>
      <c r="I1047" s="17">
        <v>113.326269452255</v>
      </c>
      <c r="J1047" s="6">
        <f t="shared" si="491"/>
        <v>113.42707232723099</v>
      </c>
      <c r="K1047" s="6">
        <f t="shared" si="492"/>
        <v>104.24028578677759</v>
      </c>
      <c r="L1047" s="6">
        <f t="shared" si="493"/>
        <v>0.9190071086913888</v>
      </c>
      <c r="M1047" s="6">
        <f t="shared" si="494"/>
        <v>104.14764722809812</v>
      </c>
      <c r="N1047" s="16">
        <v>99.127339268820194</v>
      </c>
      <c r="O1047" s="17">
        <v>181.185406357337</v>
      </c>
      <c r="P1047" s="6">
        <f t="shared" si="495"/>
        <v>170.862357055323</v>
      </c>
      <c r="Q1047" s="6">
        <f t="shared" si="480"/>
        <v>106.78897315957687</v>
      </c>
      <c r="R1047" s="17">
        <v>170.862357055323</v>
      </c>
      <c r="S1047" s="6">
        <f t="shared" si="496"/>
        <v>10.323049302013999</v>
      </c>
      <c r="T1047" s="6">
        <f t="shared" si="497"/>
        <v>117.11202246159087</v>
      </c>
      <c r="U1047" s="17">
        <v>79.638538063031604</v>
      </c>
      <c r="V1047" s="6">
        <f t="shared" si="498"/>
        <v>70.890278396626499</v>
      </c>
      <c r="W1047" s="6">
        <f t="shared" si="481"/>
        <v>70.890278396626499</v>
      </c>
      <c r="X1047" s="17">
        <v>70.890278396626499</v>
      </c>
      <c r="Y1047" s="6">
        <f t="shared" si="499"/>
        <v>8.7482596664051044</v>
      </c>
      <c r="Z1047" s="6">
        <f t="shared" si="500"/>
        <v>79.638538063031604</v>
      </c>
      <c r="AA1047" s="17">
        <v>0</v>
      </c>
      <c r="AB1047" s="6">
        <f t="shared" si="501"/>
        <v>0</v>
      </c>
      <c r="AC1047" s="6">
        <f t="shared" si="482"/>
        <v>0</v>
      </c>
      <c r="AD1047" s="17">
        <v>0</v>
      </c>
      <c r="AE1047" s="6">
        <f t="shared" si="502"/>
        <v>0</v>
      </c>
      <c r="AF1047" s="17">
        <v>0</v>
      </c>
      <c r="AG1047" s="6">
        <f t="shared" si="503"/>
        <v>0</v>
      </c>
      <c r="AH1047" s="6">
        <f t="shared" si="483"/>
        <v>0</v>
      </c>
      <c r="AI1047" s="6">
        <f t="shared" si="504"/>
        <v>0</v>
      </c>
      <c r="AJ1047" s="17">
        <v>286.35692441880298</v>
      </c>
      <c r="AK1047" s="6">
        <f t="shared" si="505"/>
        <v>229.816860757016</v>
      </c>
      <c r="AL1047" s="6">
        <f t="shared" si="484"/>
        <v>229.816860757016</v>
      </c>
      <c r="AM1047" s="17">
        <v>229.816860757016</v>
      </c>
      <c r="AN1047" s="6">
        <f t="shared" si="506"/>
        <v>56.540063661786974</v>
      </c>
      <c r="AO1047" s="6">
        <f t="shared" si="507"/>
        <v>286.35692441880298</v>
      </c>
      <c r="AP1047" s="17">
        <v>2173.7769512878799</v>
      </c>
      <c r="AQ1047" s="6">
        <f t="shared" si="508"/>
        <v>1987.4349626246189</v>
      </c>
      <c r="AR1047" s="17">
        <v>496.91196976869099</v>
      </c>
      <c r="AS1047" s="6">
        <f t="shared" si="485"/>
        <v>310.56998110543185</v>
      </c>
      <c r="AT1047" s="17">
        <v>1107.48268529605</v>
      </c>
      <c r="AU1047" s="6">
        <f t="shared" si="486"/>
        <v>1107.48268529605</v>
      </c>
      <c r="AV1047" s="17">
        <v>0</v>
      </c>
      <c r="AW1047" s="6">
        <f t="shared" si="487"/>
        <v>0</v>
      </c>
      <c r="AX1047" s="17">
        <v>569.38229622313702</v>
      </c>
      <c r="AY1047" s="6">
        <f t="shared" si="488"/>
        <v>569.38229622313702</v>
      </c>
      <c r="AZ1047" s="20">
        <v>249008123.53432801</v>
      </c>
      <c r="BA1047" s="20">
        <v>1326154949.5341001</v>
      </c>
      <c r="BB1047" s="20">
        <v>161547910.92129299</v>
      </c>
      <c r="BC1047" s="20">
        <v>0</v>
      </c>
      <c r="BD1047" s="19">
        <f t="shared" si="489"/>
        <v>1736.7109839897212</v>
      </c>
      <c r="BE1047" s="18">
        <v>45.119821471431202</v>
      </c>
      <c r="BF1047" s="20">
        <v>0</v>
      </c>
      <c r="BG1047" s="20">
        <v>0</v>
      </c>
      <c r="BH1047" s="19">
        <f t="shared" si="509"/>
        <v>0</v>
      </c>
      <c r="BI1047" s="18">
        <v>417.19384603023298</v>
      </c>
      <c r="BJ1047">
        <v>145</v>
      </c>
      <c r="BK1047">
        <v>1824</v>
      </c>
      <c r="BL1047" s="22">
        <v>2767.1539199999902</v>
      </c>
      <c r="BM1047">
        <v>456</v>
      </c>
      <c r="BN1047">
        <v>114</v>
      </c>
      <c r="BO1047">
        <v>0.16854563510891199</v>
      </c>
    </row>
    <row r="1048" spans="1:67" x14ac:dyDescent="0.2">
      <c r="A1048" s="27">
        <v>1047</v>
      </c>
      <c r="B1048" s="18">
        <v>360.53789163106501</v>
      </c>
      <c r="C1048" s="18">
        <v>551</v>
      </c>
      <c r="D1048">
        <v>600</v>
      </c>
      <c r="E1048">
        <v>2400</v>
      </c>
      <c r="F1048">
        <v>0</v>
      </c>
      <c r="G1048" s="23">
        <f t="shared" si="490"/>
        <v>1</v>
      </c>
      <c r="H1048" s="16">
        <v>99.052511415525103</v>
      </c>
      <c r="I1048" s="17">
        <v>117.260166432928</v>
      </c>
      <c r="J1048" s="6">
        <f t="shared" si="491"/>
        <v>117.37443097260008</v>
      </c>
      <c r="K1048" s="6">
        <f t="shared" si="492"/>
        <v>106.6954003500073</v>
      </c>
      <c r="L1048" s="6">
        <f t="shared" si="493"/>
        <v>0.90901740239247086</v>
      </c>
      <c r="M1048" s="6">
        <f t="shared" si="494"/>
        <v>106.59153189496902</v>
      </c>
      <c r="N1048" s="16">
        <v>99.349395779333307</v>
      </c>
      <c r="O1048" s="17">
        <v>205.17951992233799</v>
      </c>
      <c r="P1048" s="6">
        <f t="shared" si="495"/>
        <v>193.48725470389101</v>
      </c>
      <c r="Q1048" s="6">
        <f t="shared" si="480"/>
        <v>120.92953418993189</v>
      </c>
      <c r="R1048" s="17">
        <v>193.48725470389101</v>
      </c>
      <c r="S1048" s="6">
        <f t="shared" si="496"/>
        <v>11.692265218446977</v>
      </c>
      <c r="T1048" s="6">
        <f t="shared" si="497"/>
        <v>132.62179940837888</v>
      </c>
      <c r="U1048" s="17">
        <v>79.623958427871301</v>
      </c>
      <c r="V1048" s="6">
        <f t="shared" si="498"/>
        <v>70.875781980870997</v>
      </c>
      <c r="W1048" s="6">
        <f t="shared" si="481"/>
        <v>70.875781980870997</v>
      </c>
      <c r="X1048" s="17">
        <v>70.875781980870997</v>
      </c>
      <c r="Y1048" s="6">
        <f t="shared" si="499"/>
        <v>8.7481764470003043</v>
      </c>
      <c r="Z1048" s="6">
        <f t="shared" si="500"/>
        <v>79.623958427871301</v>
      </c>
      <c r="AA1048" s="17">
        <v>0</v>
      </c>
      <c r="AB1048" s="6">
        <f t="shared" si="501"/>
        <v>0</v>
      </c>
      <c r="AC1048" s="6">
        <f t="shared" si="482"/>
        <v>0</v>
      </c>
      <c r="AD1048" s="17">
        <v>0</v>
      </c>
      <c r="AE1048" s="6">
        <f t="shared" si="502"/>
        <v>0</v>
      </c>
      <c r="AF1048" s="17">
        <v>0</v>
      </c>
      <c r="AG1048" s="6">
        <f t="shared" si="503"/>
        <v>0</v>
      </c>
      <c r="AH1048" s="6">
        <f t="shared" si="483"/>
        <v>0</v>
      </c>
      <c r="AI1048" s="6">
        <f t="shared" si="504"/>
        <v>0</v>
      </c>
      <c r="AJ1048" s="17">
        <v>291.58531163091999</v>
      </c>
      <c r="AK1048" s="6">
        <f t="shared" si="505"/>
        <v>233.86206881861801</v>
      </c>
      <c r="AL1048" s="6">
        <f t="shared" si="484"/>
        <v>233.86206881861801</v>
      </c>
      <c r="AM1048" s="17">
        <v>233.86206881861801</v>
      </c>
      <c r="AN1048" s="6">
        <f t="shared" si="506"/>
        <v>57.723242812301976</v>
      </c>
      <c r="AO1048" s="6">
        <f t="shared" si="507"/>
        <v>291.58531163091999</v>
      </c>
      <c r="AP1048" s="17">
        <v>2256.1556217714601</v>
      </c>
      <c r="AQ1048" s="6">
        <f t="shared" si="508"/>
        <v>2038.7990234648023</v>
      </c>
      <c r="AR1048" s="17">
        <v>579.61759548440205</v>
      </c>
      <c r="AS1048" s="6">
        <f t="shared" si="485"/>
        <v>362.26099717775128</v>
      </c>
      <c r="AT1048" s="17">
        <v>1107.2667482573199</v>
      </c>
      <c r="AU1048" s="6">
        <f t="shared" si="486"/>
        <v>1107.2667482573199</v>
      </c>
      <c r="AV1048" s="17">
        <v>0</v>
      </c>
      <c r="AW1048" s="6">
        <f t="shared" si="487"/>
        <v>0</v>
      </c>
      <c r="AX1048" s="17">
        <v>569.27127802973098</v>
      </c>
      <c r="AY1048" s="6">
        <f t="shared" si="488"/>
        <v>569.27127802973098</v>
      </c>
      <c r="AZ1048" s="20">
        <v>256181363.89543799</v>
      </c>
      <c r="BA1048" s="20">
        <v>1326166998.84815</v>
      </c>
      <c r="BB1048" s="20">
        <v>158253051.31032699</v>
      </c>
      <c r="BC1048" s="20">
        <v>0</v>
      </c>
      <c r="BD1048" s="19">
        <f t="shared" si="489"/>
        <v>1740.6014140539151</v>
      </c>
      <c r="BE1048" s="18">
        <v>47.174248429515799</v>
      </c>
      <c r="BF1048" s="20">
        <v>0</v>
      </c>
      <c r="BG1048" s="20">
        <v>0</v>
      </c>
      <c r="BH1048" s="19">
        <f t="shared" si="509"/>
        <v>0</v>
      </c>
      <c r="BI1048" s="18">
        <v>486.72615370193802</v>
      </c>
      <c r="BJ1048">
        <v>145</v>
      </c>
      <c r="BK1048">
        <v>1824</v>
      </c>
      <c r="BL1048" s="22">
        <v>2767.1539199999902</v>
      </c>
      <c r="BM1048">
        <v>456</v>
      </c>
      <c r="BN1048">
        <v>114</v>
      </c>
      <c r="BO1048">
        <v>0.16516153033897399</v>
      </c>
    </row>
    <row r="1049" spans="1:67" x14ac:dyDescent="0.2">
      <c r="A1049" s="27">
        <v>1048</v>
      </c>
      <c r="B1049" s="18">
        <v>412.043304721217</v>
      </c>
      <c r="C1049" s="18">
        <v>551</v>
      </c>
      <c r="D1049">
        <v>600</v>
      </c>
      <c r="E1049">
        <v>2400</v>
      </c>
      <c r="F1049">
        <v>0</v>
      </c>
      <c r="G1049" s="23">
        <f t="shared" si="490"/>
        <v>1</v>
      </c>
      <c r="H1049" s="16">
        <v>99.280821917808197</v>
      </c>
      <c r="I1049" s="17">
        <v>121.261394395542</v>
      </c>
      <c r="J1049" s="6">
        <f t="shared" si="491"/>
        <v>121.34560061065265</v>
      </c>
      <c r="K1049" s="6">
        <f t="shared" si="492"/>
        <v>109.1720579901954</v>
      </c>
      <c r="L1049" s="6">
        <f t="shared" si="493"/>
        <v>0.89967874764972267</v>
      </c>
      <c r="M1049" s="6">
        <f t="shared" si="494"/>
        <v>109.09629944804033</v>
      </c>
      <c r="N1049" s="16">
        <v>99.496451339711697</v>
      </c>
      <c r="O1049" s="17">
        <v>229.25747178168899</v>
      </c>
      <c r="P1049" s="6">
        <f t="shared" si="495"/>
        <v>216.19089064130799</v>
      </c>
      <c r="Q1049" s="6">
        <f t="shared" si="480"/>
        <v>135.11930665081749</v>
      </c>
      <c r="R1049" s="17">
        <v>216.19089064130799</v>
      </c>
      <c r="S1049" s="6">
        <f t="shared" si="496"/>
        <v>13.066581140381004</v>
      </c>
      <c r="T1049" s="6">
        <f t="shared" si="497"/>
        <v>148.1858877911985</v>
      </c>
      <c r="U1049" s="17">
        <v>79.610596816511503</v>
      </c>
      <c r="V1049" s="6">
        <f t="shared" si="498"/>
        <v>70.862484880076906</v>
      </c>
      <c r="W1049" s="6">
        <f t="shared" si="481"/>
        <v>70.862484880076906</v>
      </c>
      <c r="X1049" s="17">
        <v>70.862484880076906</v>
      </c>
      <c r="Y1049" s="6">
        <f t="shared" si="499"/>
        <v>8.7481119364345972</v>
      </c>
      <c r="Z1049" s="6">
        <f t="shared" si="500"/>
        <v>79.610596816511503</v>
      </c>
      <c r="AA1049" s="17">
        <v>0</v>
      </c>
      <c r="AB1049" s="6">
        <f t="shared" si="501"/>
        <v>0</v>
      </c>
      <c r="AC1049" s="6">
        <f t="shared" si="482"/>
        <v>0</v>
      </c>
      <c r="AD1049" s="17">
        <v>0</v>
      </c>
      <c r="AE1049" s="6">
        <f t="shared" si="502"/>
        <v>0</v>
      </c>
      <c r="AF1049" s="17">
        <v>0</v>
      </c>
      <c r="AG1049" s="6">
        <f t="shared" si="503"/>
        <v>0</v>
      </c>
      <c r="AH1049" s="6">
        <f t="shared" si="483"/>
        <v>0</v>
      </c>
      <c r="AI1049" s="6">
        <f t="shared" si="504"/>
        <v>0</v>
      </c>
      <c r="AJ1049" s="17">
        <v>295.91532838929902</v>
      </c>
      <c r="AK1049" s="6">
        <f t="shared" si="505"/>
        <v>237.224706884151</v>
      </c>
      <c r="AL1049" s="6">
        <f t="shared" si="484"/>
        <v>237.224706884151</v>
      </c>
      <c r="AM1049" s="17">
        <v>237.224706884151</v>
      </c>
      <c r="AN1049" s="6">
        <f t="shared" si="506"/>
        <v>58.690621505148016</v>
      </c>
      <c r="AO1049" s="6">
        <f t="shared" si="507"/>
        <v>295.91532838929902</v>
      </c>
      <c r="AP1049" s="17">
        <v>2338.5365651030602</v>
      </c>
      <c r="AQ1049" s="6">
        <f t="shared" si="508"/>
        <v>2090.1737967840677</v>
      </c>
      <c r="AR1049" s="17">
        <v>662.30071551730498</v>
      </c>
      <c r="AS1049" s="6">
        <f t="shared" si="485"/>
        <v>413.93794719831561</v>
      </c>
      <c r="AT1049" s="17">
        <v>1107.06717615803</v>
      </c>
      <c r="AU1049" s="6">
        <f t="shared" si="486"/>
        <v>1107.06717615803</v>
      </c>
      <c r="AV1049" s="17">
        <v>0</v>
      </c>
      <c r="AW1049" s="6">
        <f t="shared" si="487"/>
        <v>0</v>
      </c>
      <c r="AX1049" s="17">
        <v>569.16867342772196</v>
      </c>
      <c r="AY1049" s="6">
        <f t="shared" si="488"/>
        <v>569.16867342772196</v>
      </c>
      <c r="AZ1049" s="20">
        <v>261752004.009846</v>
      </c>
      <c r="BA1049" s="20">
        <v>1326176497.2762201</v>
      </c>
      <c r="BB1049" s="20">
        <v>155249326.185682</v>
      </c>
      <c r="BC1049" s="20">
        <v>0</v>
      </c>
      <c r="BD1049" s="19">
        <f t="shared" si="489"/>
        <v>1743.1778274717481</v>
      </c>
      <c r="BE1049" s="18">
        <v>49.112375466617202</v>
      </c>
      <c r="BF1049" s="20">
        <v>0</v>
      </c>
      <c r="BG1049" s="20">
        <v>0</v>
      </c>
      <c r="BH1049" s="19">
        <f t="shared" si="509"/>
        <v>0</v>
      </c>
      <c r="BI1049" s="18">
        <v>556.25846137364397</v>
      </c>
      <c r="BJ1049">
        <v>145</v>
      </c>
      <c r="BK1049">
        <v>1824</v>
      </c>
      <c r="BL1049" s="22">
        <v>2767.1539199999902</v>
      </c>
      <c r="BM1049">
        <v>456</v>
      </c>
      <c r="BN1049">
        <v>114</v>
      </c>
      <c r="BO1049">
        <v>0.16207645471375401</v>
      </c>
    </row>
    <row r="1050" spans="1:67" x14ac:dyDescent="0.2">
      <c r="A1050" s="27">
        <v>1049</v>
      </c>
      <c r="B1050" s="18">
        <v>463.54871781137001</v>
      </c>
      <c r="C1050" s="18">
        <v>551</v>
      </c>
      <c r="D1050">
        <v>600</v>
      </c>
      <c r="E1050">
        <v>2400</v>
      </c>
      <c r="F1050">
        <v>0</v>
      </c>
      <c r="G1050" s="23">
        <f t="shared" si="490"/>
        <v>1</v>
      </c>
      <c r="H1050" s="16">
        <v>99.406392694063896</v>
      </c>
      <c r="I1050" s="17">
        <v>125.34060727433599</v>
      </c>
      <c r="J1050" s="6">
        <f t="shared" si="491"/>
        <v>125.43320679254656</v>
      </c>
      <c r="K1050" s="6">
        <f t="shared" si="492"/>
        <v>111.76415244351035</v>
      </c>
      <c r="L1050" s="6">
        <f t="shared" si="493"/>
        <v>0.89102523407821832</v>
      </c>
      <c r="M1050" s="6">
        <f t="shared" si="494"/>
        <v>111.68164393612126</v>
      </c>
      <c r="N1050" s="16">
        <v>99.603239860933996</v>
      </c>
      <c r="O1050" s="17">
        <v>253.40825052052901</v>
      </c>
      <c r="P1050" s="6">
        <f t="shared" si="495"/>
        <v>238.96291397063499</v>
      </c>
      <c r="Q1050" s="6">
        <f t="shared" si="480"/>
        <v>149.35182123164685</v>
      </c>
      <c r="R1050" s="17">
        <v>238.96291397063499</v>
      </c>
      <c r="S1050" s="6">
        <f t="shared" si="496"/>
        <v>14.445336549894023</v>
      </c>
      <c r="T1050" s="6">
        <f t="shared" si="497"/>
        <v>163.79715778154088</v>
      </c>
      <c r="U1050" s="17">
        <v>79.5983241296573</v>
      </c>
      <c r="V1050" s="6">
        <f t="shared" si="498"/>
        <v>70.850259562515106</v>
      </c>
      <c r="W1050" s="6">
        <f t="shared" si="481"/>
        <v>70.850259562515106</v>
      </c>
      <c r="X1050" s="17">
        <v>70.850259562515106</v>
      </c>
      <c r="Y1050" s="6">
        <f t="shared" si="499"/>
        <v>8.7480645671421939</v>
      </c>
      <c r="Z1050" s="6">
        <f t="shared" si="500"/>
        <v>79.5983241296573</v>
      </c>
      <c r="AA1050" s="17">
        <v>0</v>
      </c>
      <c r="AB1050" s="6">
        <f t="shared" si="501"/>
        <v>0</v>
      </c>
      <c r="AC1050" s="6">
        <f t="shared" si="482"/>
        <v>0</v>
      </c>
      <c r="AD1050" s="17">
        <v>0</v>
      </c>
      <c r="AE1050" s="6">
        <f t="shared" si="502"/>
        <v>0</v>
      </c>
      <c r="AF1050" s="17">
        <v>0</v>
      </c>
      <c r="AG1050" s="6">
        <f t="shared" si="503"/>
        <v>0</v>
      </c>
      <c r="AH1050" s="6">
        <f t="shared" si="483"/>
        <v>0</v>
      </c>
      <c r="AI1050" s="6">
        <f t="shared" si="504"/>
        <v>0</v>
      </c>
      <c r="AJ1050" s="17">
        <v>300.44148762194197</v>
      </c>
      <c r="AK1050" s="6">
        <f t="shared" si="505"/>
        <v>240.764983950729</v>
      </c>
      <c r="AL1050" s="6">
        <f t="shared" si="484"/>
        <v>240.764983950729</v>
      </c>
      <c r="AM1050" s="17">
        <v>240.764983950729</v>
      </c>
      <c r="AN1050" s="6">
        <f t="shared" si="506"/>
        <v>59.67650367121297</v>
      </c>
      <c r="AO1050" s="6">
        <f t="shared" si="507"/>
        <v>300.44148762194197</v>
      </c>
      <c r="AP1050" s="17">
        <v>2420.9195323417098</v>
      </c>
      <c r="AQ1050" s="6">
        <f t="shared" si="508"/>
        <v>2141.5581092637249</v>
      </c>
      <c r="AR1050" s="17">
        <v>744.96379487460797</v>
      </c>
      <c r="AS1050" s="6">
        <f t="shared" si="485"/>
        <v>465.60237179663</v>
      </c>
      <c r="AT1050" s="17">
        <v>1106.8821765756099</v>
      </c>
      <c r="AU1050" s="6">
        <f t="shared" si="486"/>
        <v>1106.8821765756099</v>
      </c>
      <c r="AV1050" s="17">
        <v>0</v>
      </c>
      <c r="AW1050" s="6">
        <f t="shared" si="487"/>
        <v>0</v>
      </c>
      <c r="AX1050" s="17">
        <v>569.07356089148504</v>
      </c>
      <c r="AY1050" s="6">
        <f t="shared" si="488"/>
        <v>569.07356089148504</v>
      </c>
      <c r="AZ1050" s="20">
        <v>266185420.190593</v>
      </c>
      <c r="BA1050" s="20">
        <v>1326182876.80967</v>
      </c>
      <c r="BB1050" s="20">
        <v>152680465.363291</v>
      </c>
      <c r="BC1050" s="20">
        <v>0</v>
      </c>
      <c r="BD1050" s="19">
        <f t="shared" si="489"/>
        <v>1745.048762363554</v>
      </c>
      <c r="BE1050" s="18">
        <v>50.9275655948395</v>
      </c>
      <c r="BF1050" s="20">
        <v>0</v>
      </c>
      <c r="BG1050" s="20">
        <v>0</v>
      </c>
      <c r="BH1050" s="19">
        <f t="shared" si="509"/>
        <v>0</v>
      </c>
      <c r="BI1050" s="18">
        <v>625.79076904534895</v>
      </c>
      <c r="BJ1050">
        <v>145</v>
      </c>
      <c r="BK1050">
        <v>1824</v>
      </c>
      <c r="BL1050" s="22">
        <v>2767.1539199999902</v>
      </c>
      <c r="BM1050">
        <v>456</v>
      </c>
      <c r="BN1050">
        <v>114</v>
      </c>
      <c r="BO1050">
        <v>0.159438023328865</v>
      </c>
    </row>
    <row r="1051" spans="1:67" x14ac:dyDescent="0.2">
      <c r="A1051" s="27">
        <v>1050</v>
      </c>
      <c r="B1051" s="18">
        <v>515.05413090152194</v>
      </c>
      <c r="C1051" s="18">
        <v>551</v>
      </c>
      <c r="D1051">
        <v>600</v>
      </c>
      <c r="E1051">
        <v>2400</v>
      </c>
      <c r="F1051">
        <v>0</v>
      </c>
      <c r="G1051" s="23">
        <f t="shared" si="490"/>
        <v>1</v>
      </c>
      <c r="H1051" s="16">
        <v>99.509132420091305</v>
      </c>
      <c r="I1051" s="17">
        <v>129.447413094544</v>
      </c>
      <c r="J1051" s="6">
        <f t="shared" si="491"/>
        <v>129.53230494357834</v>
      </c>
      <c r="K1051" s="6">
        <f t="shared" si="492"/>
        <v>114.36740672953626</v>
      </c>
      <c r="L1051" s="6">
        <f t="shared" si="493"/>
        <v>0.88292574411728719</v>
      </c>
      <c r="M1051" s="6">
        <f t="shared" si="494"/>
        <v>114.29245353055813</v>
      </c>
      <c r="N1051" s="16">
        <v>99.675294125138507</v>
      </c>
      <c r="O1051" s="17">
        <v>277.60458873825002</v>
      </c>
      <c r="P1051" s="6">
        <f t="shared" si="495"/>
        <v>261.77764036675001</v>
      </c>
      <c r="Q1051" s="6">
        <f t="shared" si="480"/>
        <v>163.61102522921874</v>
      </c>
      <c r="R1051" s="17">
        <v>261.77764036675001</v>
      </c>
      <c r="S1051" s="6">
        <f t="shared" si="496"/>
        <v>15.826948371500009</v>
      </c>
      <c r="T1051" s="6">
        <f t="shared" si="497"/>
        <v>179.43797360071875</v>
      </c>
      <c r="U1051" s="17">
        <v>79.5870094183188</v>
      </c>
      <c r="V1051" s="6">
        <f t="shared" si="498"/>
        <v>70.838978629378502</v>
      </c>
      <c r="W1051" s="6">
        <f t="shared" si="481"/>
        <v>70.838978629378502</v>
      </c>
      <c r="X1051" s="17">
        <v>70.838978629378502</v>
      </c>
      <c r="Y1051" s="6">
        <f t="shared" si="499"/>
        <v>8.748030788940298</v>
      </c>
      <c r="Z1051" s="6">
        <f t="shared" si="500"/>
        <v>79.5870094183188</v>
      </c>
      <c r="AA1051" s="17">
        <v>0</v>
      </c>
      <c r="AB1051" s="6">
        <f t="shared" si="501"/>
        <v>0</v>
      </c>
      <c r="AC1051" s="6">
        <f t="shared" si="482"/>
        <v>0</v>
      </c>
      <c r="AD1051" s="17">
        <v>0</v>
      </c>
      <c r="AE1051" s="6">
        <f t="shared" si="502"/>
        <v>0</v>
      </c>
      <c r="AF1051" s="17">
        <v>0</v>
      </c>
      <c r="AG1051" s="6">
        <f t="shared" si="503"/>
        <v>0</v>
      </c>
      <c r="AH1051" s="6">
        <f t="shared" si="483"/>
        <v>0</v>
      </c>
      <c r="AI1051" s="6">
        <f t="shared" si="504"/>
        <v>0</v>
      </c>
      <c r="AJ1051" s="17">
        <v>304.39665672699499</v>
      </c>
      <c r="AK1051" s="6">
        <f t="shared" si="505"/>
        <v>243.848496506928</v>
      </c>
      <c r="AL1051" s="6">
        <f t="shared" si="484"/>
        <v>243.848496506928</v>
      </c>
      <c r="AM1051" s="17">
        <v>243.848496506928</v>
      </c>
      <c r="AN1051" s="6">
        <f t="shared" si="506"/>
        <v>60.54816022006699</v>
      </c>
      <c r="AO1051" s="6">
        <f t="shared" si="507"/>
        <v>304.39665672699499</v>
      </c>
      <c r="AP1051" s="17">
        <v>2503.3043096206302</v>
      </c>
      <c r="AQ1051" s="6">
        <f t="shared" si="508"/>
        <v>2192.9509528982762</v>
      </c>
      <c r="AR1051" s="17">
        <v>827.60895125960496</v>
      </c>
      <c r="AS1051" s="6">
        <f t="shared" si="485"/>
        <v>517.25559453725305</v>
      </c>
      <c r="AT1051" s="17">
        <v>1106.7102096285</v>
      </c>
      <c r="AU1051" s="6">
        <f t="shared" si="486"/>
        <v>1106.7102096285</v>
      </c>
      <c r="AV1051" s="17">
        <v>0</v>
      </c>
      <c r="AW1051" s="6">
        <f t="shared" si="487"/>
        <v>0</v>
      </c>
      <c r="AX1051" s="17">
        <v>568.98514873252304</v>
      </c>
      <c r="AY1051" s="6">
        <f t="shared" si="488"/>
        <v>568.98514873252304</v>
      </c>
      <c r="AZ1051" s="20">
        <v>269772272.87797999</v>
      </c>
      <c r="BA1051" s="20">
        <v>1326187796.15081</v>
      </c>
      <c r="BB1051" s="20">
        <v>150351084.04362801</v>
      </c>
      <c r="BC1051" s="20">
        <v>0</v>
      </c>
      <c r="BD1051" s="19">
        <f t="shared" si="489"/>
        <v>1746.3111530724179</v>
      </c>
      <c r="BE1051" s="18">
        <v>52.630261067743099</v>
      </c>
      <c r="BF1051" s="20">
        <v>0</v>
      </c>
      <c r="BG1051" s="20">
        <v>0</v>
      </c>
      <c r="BH1051" s="19">
        <f t="shared" si="509"/>
        <v>0</v>
      </c>
      <c r="BI1051" s="18">
        <v>695.32307671705496</v>
      </c>
      <c r="BJ1051">
        <v>145</v>
      </c>
      <c r="BK1051">
        <v>1824</v>
      </c>
      <c r="BL1051" s="22">
        <v>2767.1539199999902</v>
      </c>
      <c r="BM1051">
        <v>456</v>
      </c>
      <c r="BN1051">
        <v>114</v>
      </c>
      <c r="BO1051">
        <v>0.157045556404253</v>
      </c>
    </row>
    <row r="1052" spans="1:67" x14ac:dyDescent="0.2">
      <c r="A1052" s="27">
        <v>1051</v>
      </c>
      <c r="B1052" s="18">
        <v>566.55954399167399</v>
      </c>
      <c r="C1052" s="18">
        <v>551</v>
      </c>
      <c r="D1052">
        <v>600</v>
      </c>
      <c r="E1052">
        <v>2400</v>
      </c>
      <c r="F1052">
        <v>0</v>
      </c>
      <c r="G1052" s="23">
        <f t="shared" si="490"/>
        <v>1</v>
      </c>
      <c r="H1052" s="16">
        <v>99.589041095890394</v>
      </c>
      <c r="I1052" s="17">
        <v>133.58102510713499</v>
      </c>
      <c r="J1052" s="6">
        <f t="shared" si="491"/>
        <v>133.68203131348668</v>
      </c>
      <c r="K1052" s="6">
        <f t="shared" si="492"/>
        <v>117.02160693527762</v>
      </c>
      <c r="L1052" s="6">
        <f t="shared" si="493"/>
        <v>0.87537274669966625</v>
      </c>
      <c r="M1052" s="6">
        <f t="shared" si="494"/>
        <v>116.93318885498984</v>
      </c>
      <c r="N1052" s="16">
        <v>99.735891320206406</v>
      </c>
      <c r="O1052" s="17">
        <v>301.867981348613</v>
      </c>
      <c r="P1052" s="6">
        <f t="shared" si="495"/>
        <v>284.65536436148</v>
      </c>
      <c r="Q1052" s="6">
        <f t="shared" si="480"/>
        <v>177.909602725925</v>
      </c>
      <c r="R1052" s="17">
        <v>284.65536436148</v>
      </c>
      <c r="S1052" s="6">
        <f t="shared" si="496"/>
        <v>17.212616987133003</v>
      </c>
      <c r="T1052" s="6">
        <f t="shared" si="497"/>
        <v>195.122219713058</v>
      </c>
      <c r="U1052" s="17">
        <v>79.576500439870202</v>
      </c>
      <c r="V1052" s="6">
        <f t="shared" si="498"/>
        <v>70.828497206886894</v>
      </c>
      <c r="W1052" s="6">
        <f t="shared" si="481"/>
        <v>70.828497206886894</v>
      </c>
      <c r="X1052" s="17">
        <v>70.828497206886894</v>
      </c>
      <c r="Y1052" s="6">
        <f t="shared" si="499"/>
        <v>8.748003232983308</v>
      </c>
      <c r="Z1052" s="6">
        <f t="shared" si="500"/>
        <v>79.576500439870202</v>
      </c>
      <c r="AA1052" s="17">
        <v>0</v>
      </c>
      <c r="AB1052" s="6">
        <f t="shared" si="501"/>
        <v>0</v>
      </c>
      <c r="AC1052" s="6">
        <f t="shared" si="482"/>
        <v>0</v>
      </c>
      <c r="AD1052" s="17">
        <v>0</v>
      </c>
      <c r="AE1052" s="6">
        <f t="shared" si="502"/>
        <v>0</v>
      </c>
      <c r="AF1052" s="17">
        <v>0</v>
      </c>
      <c r="AG1052" s="6">
        <f t="shared" si="503"/>
        <v>0</v>
      </c>
      <c r="AH1052" s="6">
        <f t="shared" si="483"/>
        <v>0</v>
      </c>
      <c r="AI1052" s="6">
        <f t="shared" si="504"/>
        <v>0</v>
      </c>
      <c r="AJ1052" s="17">
        <v>308.04862392187698</v>
      </c>
      <c r="AK1052" s="6">
        <f t="shared" si="505"/>
        <v>246.68225766488101</v>
      </c>
      <c r="AL1052" s="6">
        <f t="shared" si="484"/>
        <v>246.68225766488101</v>
      </c>
      <c r="AM1052" s="17">
        <v>246.68225766488101</v>
      </c>
      <c r="AN1052" s="6">
        <f t="shared" si="506"/>
        <v>61.366366256995974</v>
      </c>
      <c r="AO1052" s="6">
        <f t="shared" si="507"/>
        <v>308.04862392187698</v>
      </c>
      <c r="AP1052" s="17">
        <v>2585.6907121802701</v>
      </c>
      <c r="AQ1052" s="6">
        <f t="shared" si="508"/>
        <v>2244.3514568715268</v>
      </c>
      <c r="AR1052" s="17">
        <v>910.23801415664605</v>
      </c>
      <c r="AS1052" s="6">
        <f t="shared" si="485"/>
        <v>568.89875884790376</v>
      </c>
      <c r="AT1052" s="17">
        <v>1106.5499450126599</v>
      </c>
      <c r="AU1052" s="6">
        <f t="shared" si="486"/>
        <v>1106.5499450126599</v>
      </c>
      <c r="AV1052" s="17">
        <v>0</v>
      </c>
      <c r="AW1052" s="6">
        <f t="shared" si="487"/>
        <v>0</v>
      </c>
      <c r="AX1052" s="17">
        <v>568.90275301096301</v>
      </c>
      <c r="AY1052" s="6">
        <f t="shared" si="488"/>
        <v>568.90275301096301</v>
      </c>
      <c r="AZ1052" s="20">
        <v>272722515.763506</v>
      </c>
      <c r="BA1052" s="20">
        <v>1326191742.4358799</v>
      </c>
      <c r="BB1052" s="20">
        <v>148458557.73062301</v>
      </c>
      <c r="BC1052" s="20">
        <v>0</v>
      </c>
      <c r="BD1052" s="19">
        <f t="shared" si="489"/>
        <v>1747.372815930009</v>
      </c>
      <c r="BE1052" s="18">
        <v>54.221582868047697</v>
      </c>
      <c r="BF1052" s="20">
        <v>0</v>
      </c>
      <c r="BG1052" s="20">
        <v>0</v>
      </c>
      <c r="BH1052" s="19">
        <f t="shared" si="509"/>
        <v>0</v>
      </c>
      <c r="BI1052" s="18">
        <v>764.85538438875994</v>
      </c>
      <c r="BJ1052">
        <v>145</v>
      </c>
      <c r="BK1052">
        <v>1824</v>
      </c>
      <c r="BL1052" s="22">
        <v>2767.1539199999902</v>
      </c>
      <c r="BM1052">
        <v>456</v>
      </c>
      <c r="BN1052">
        <v>114</v>
      </c>
      <c r="BO1052">
        <v>0.15510177708450901</v>
      </c>
    </row>
    <row r="1053" spans="1:67" x14ac:dyDescent="0.2">
      <c r="A1053" s="27">
        <v>1052</v>
      </c>
      <c r="B1053" s="18">
        <v>618.06495708182604</v>
      </c>
      <c r="C1053" s="18">
        <v>551</v>
      </c>
      <c r="D1053">
        <v>600</v>
      </c>
      <c r="E1053">
        <v>2400</v>
      </c>
      <c r="F1053">
        <v>0</v>
      </c>
      <c r="G1053" s="23">
        <f t="shared" si="490"/>
        <v>1</v>
      </c>
      <c r="H1053" s="16">
        <v>99.657534246575295</v>
      </c>
      <c r="I1053" s="17">
        <v>137.72582224070101</v>
      </c>
      <c r="J1053" s="6">
        <f t="shared" si="491"/>
        <v>137.84219701204142</v>
      </c>
      <c r="K1053" s="6">
        <f t="shared" si="492"/>
        <v>119.69299666460849</v>
      </c>
      <c r="L1053" s="6">
        <f t="shared" si="493"/>
        <v>0.86833349481619559</v>
      </c>
      <c r="M1053" s="6">
        <f t="shared" si="494"/>
        <v>119.59194455270202</v>
      </c>
      <c r="N1053" s="16">
        <v>99.794964180377804</v>
      </c>
      <c r="O1053" s="17">
        <v>326.26403477592402</v>
      </c>
      <c r="P1053" s="6">
        <f t="shared" si="495"/>
        <v>307.65797248402401</v>
      </c>
      <c r="Q1053" s="6">
        <f t="shared" si="480"/>
        <v>192.286232802515</v>
      </c>
      <c r="R1053" s="17">
        <v>307.65797248402401</v>
      </c>
      <c r="S1053" s="6">
        <f t="shared" si="496"/>
        <v>18.606062291900002</v>
      </c>
      <c r="T1053" s="6">
        <f t="shared" si="497"/>
        <v>210.892295094415</v>
      </c>
      <c r="U1053" s="17">
        <v>79.566719627624593</v>
      </c>
      <c r="V1053" s="6">
        <f t="shared" si="498"/>
        <v>70.818738123595494</v>
      </c>
      <c r="W1053" s="6">
        <f t="shared" si="481"/>
        <v>70.818738123595494</v>
      </c>
      <c r="X1053" s="17">
        <v>70.818738123595494</v>
      </c>
      <c r="Y1053" s="6">
        <f t="shared" si="499"/>
        <v>8.7479815040290987</v>
      </c>
      <c r="Z1053" s="6">
        <f t="shared" si="500"/>
        <v>79.566719627624593</v>
      </c>
      <c r="AA1053" s="17">
        <v>0</v>
      </c>
      <c r="AB1053" s="6">
        <f t="shared" si="501"/>
        <v>0</v>
      </c>
      <c r="AC1053" s="6">
        <f t="shared" si="482"/>
        <v>0</v>
      </c>
      <c r="AD1053" s="17">
        <v>0</v>
      </c>
      <c r="AE1053" s="6">
        <f t="shared" si="502"/>
        <v>0</v>
      </c>
      <c r="AF1053" s="17">
        <v>0</v>
      </c>
      <c r="AG1053" s="6">
        <f t="shared" si="503"/>
        <v>0</v>
      </c>
      <c r="AH1053" s="6">
        <f t="shared" si="483"/>
        <v>0</v>
      </c>
      <c r="AI1053" s="6">
        <f t="shared" si="504"/>
        <v>0</v>
      </c>
      <c r="AJ1053" s="17">
        <v>310.84288538062498</v>
      </c>
      <c r="AK1053" s="6">
        <f t="shared" si="505"/>
        <v>248.85618438721301</v>
      </c>
      <c r="AL1053" s="6">
        <f t="shared" si="484"/>
        <v>248.85618438721301</v>
      </c>
      <c r="AM1053" s="17">
        <v>248.85618438721301</v>
      </c>
      <c r="AN1053" s="6">
        <f t="shared" si="506"/>
        <v>61.986700993411972</v>
      </c>
      <c r="AO1053" s="6">
        <f t="shared" si="507"/>
        <v>310.84288538062498</v>
      </c>
      <c r="AP1053" s="17">
        <v>2668.07857957939</v>
      </c>
      <c r="AQ1053" s="6">
        <f t="shared" si="508"/>
        <v>2295.7588649853105</v>
      </c>
      <c r="AR1053" s="17">
        <v>992.85257225086002</v>
      </c>
      <c r="AS1053" s="6">
        <f t="shared" si="485"/>
        <v>620.53285765678754</v>
      </c>
      <c r="AT1053" s="17">
        <v>1106.40022752049</v>
      </c>
      <c r="AU1053" s="6">
        <f t="shared" si="486"/>
        <v>1106.40022752049</v>
      </c>
      <c r="AV1053" s="17">
        <v>0</v>
      </c>
      <c r="AW1053" s="6">
        <f t="shared" si="487"/>
        <v>0</v>
      </c>
      <c r="AX1053" s="17">
        <v>568.82577980803296</v>
      </c>
      <c r="AY1053" s="6">
        <f t="shared" si="488"/>
        <v>568.82577980803296</v>
      </c>
      <c r="AZ1053" s="20">
        <v>275043117.47942102</v>
      </c>
      <c r="BA1053" s="20">
        <v>1326194716.9839699</v>
      </c>
      <c r="BB1053" s="20">
        <v>147169937.976825</v>
      </c>
      <c r="BC1053" s="20">
        <v>0</v>
      </c>
      <c r="BD1053" s="19">
        <f t="shared" si="489"/>
        <v>1748.4077724402159</v>
      </c>
      <c r="BE1053" s="18">
        <v>55.7080857540208</v>
      </c>
      <c r="BF1053" s="20">
        <v>0</v>
      </c>
      <c r="BG1053" s="20">
        <v>0</v>
      </c>
      <c r="BH1053" s="19">
        <f t="shared" si="509"/>
        <v>0</v>
      </c>
      <c r="BI1053" s="18">
        <v>834.38769206046595</v>
      </c>
      <c r="BJ1053">
        <v>145</v>
      </c>
      <c r="BK1053">
        <v>1824</v>
      </c>
      <c r="BL1053" s="22">
        <v>2767.1539199999902</v>
      </c>
      <c r="BM1053">
        <v>456</v>
      </c>
      <c r="BN1053">
        <v>114</v>
      </c>
      <c r="BO1053">
        <v>0.15377825676554399</v>
      </c>
    </row>
    <row r="1054" spans="1:67" x14ac:dyDescent="0.2">
      <c r="A1054" s="27">
        <v>1053</v>
      </c>
      <c r="B1054" s="18">
        <v>669.57037017197899</v>
      </c>
      <c r="C1054" s="18">
        <v>551</v>
      </c>
      <c r="D1054">
        <v>600</v>
      </c>
      <c r="E1054">
        <v>2400</v>
      </c>
      <c r="F1054">
        <v>0</v>
      </c>
      <c r="G1054" s="23">
        <f t="shared" si="490"/>
        <v>1</v>
      </c>
      <c r="H1054" s="16">
        <v>99.737442922374399</v>
      </c>
      <c r="I1054" s="17">
        <v>141.88172979237299</v>
      </c>
      <c r="J1054" s="6">
        <f t="shared" si="491"/>
        <v>142.00894756881672</v>
      </c>
      <c r="K1054" s="6">
        <f t="shared" si="492"/>
        <v>122.36589939111413</v>
      </c>
      <c r="L1054" s="6">
        <f t="shared" si="493"/>
        <v>0.86167739065748872</v>
      </c>
      <c r="M1054" s="6">
        <f t="shared" si="494"/>
        <v>122.25627870946283</v>
      </c>
      <c r="N1054" s="16">
        <v>99.843280581425304</v>
      </c>
      <c r="O1054" s="17">
        <v>350.796082791939</v>
      </c>
      <c r="P1054" s="6">
        <f t="shared" si="495"/>
        <v>330.788625780877</v>
      </c>
      <c r="Q1054" s="6">
        <f t="shared" si="480"/>
        <v>206.74289111304813</v>
      </c>
      <c r="R1054" s="17">
        <v>330.788625780877</v>
      </c>
      <c r="S1054" s="6">
        <f t="shared" si="496"/>
        <v>20.007457011062002</v>
      </c>
      <c r="T1054" s="6">
        <f t="shared" si="497"/>
        <v>226.75034812411013</v>
      </c>
      <c r="U1054" s="17">
        <v>79.557595893518396</v>
      </c>
      <c r="V1054" s="6">
        <f t="shared" si="498"/>
        <v>70.809631010959293</v>
      </c>
      <c r="W1054" s="6">
        <f t="shared" si="481"/>
        <v>70.809631010959293</v>
      </c>
      <c r="X1054" s="17">
        <v>70.809631010959293</v>
      </c>
      <c r="Y1054" s="6">
        <f t="shared" si="499"/>
        <v>8.7479648825591028</v>
      </c>
      <c r="Z1054" s="6">
        <f t="shared" si="500"/>
        <v>79.557595893518396</v>
      </c>
      <c r="AA1054" s="17">
        <v>0</v>
      </c>
      <c r="AB1054" s="6">
        <f t="shared" si="501"/>
        <v>0</v>
      </c>
      <c r="AC1054" s="6">
        <f t="shared" si="482"/>
        <v>0</v>
      </c>
      <c r="AD1054" s="17">
        <v>0</v>
      </c>
      <c r="AE1054" s="6">
        <f t="shared" si="502"/>
        <v>0</v>
      </c>
      <c r="AF1054" s="17">
        <v>0</v>
      </c>
      <c r="AG1054" s="6">
        <f t="shared" si="503"/>
        <v>0</v>
      </c>
      <c r="AH1054" s="6">
        <f t="shared" si="483"/>
        <v>0</v>
      </c>
      <c r="AI1054" s="6">
        <f t="shared" si="504"/>
        <v>0</v>
      </c>
      <c r="AJ1054" s="17">
        <v>313.09791412635099</v>
      </c>
      <c r="AK1054" s="6">
        <f t="shared" si="505"/>
        <v>250.60329442400101</v>
      </c>
      <c r="AL1054" s="6">
        <f t="shared" si="484"/>
        <v>250.60329442400101</v>
      </c>
      <c r="AM1054" s="17">
        <v>250.60329442400101</v>
      </c>
      <c r="AN1054" s="6">
        <f t="shared" si="506"/>
        <v>62.494619702349979</v>
      </c>
      <c r="AO1054" s="6">
        <f t="shared" si="507"/>
        <v>313.09791412635099</v>
      </c>
      <c r="AP1054" s="17">
        <v>2750.4677718214798</v>
      </c>
      <c r="AQ1054" s="6">
        <f t="shared" si="508"/>
        <v>2347.1725174024973</v>
      </c>
      <c r="AR1054" s="17">
        <v>1075.4540117839399</v>
      </c>
      <c r="AS1054" s="6">
        <f t="shared" si="485"/>
        <v>672.15875736496241</v>
      </c>
      <c r="AT1054" s="17">
        <v>1106.26004915052</v>
      </c>
      <c r="AU1054" s="6">
        <f t="shared" si="486"/>
        <v>1106.26004915052</v>
      </c>
      <c r="AV1054" s="17">
        <v>0</v>
      </c>
      <c r="AW1054" s="6">
        <f t="shared" si="487"/>
        <v>0</v>
      </c>
      <c r="AX1054" s="17">
        <v>568.75371088701502</v>
      </c>
      <c r="AY1054" s="6">
        <f t="shared" si="488"/>
        <v>568.75371088701502</v>
      </c>
      <c r="AZ1054" s="20">
        <v>277000141.16841</v>
      </c>
      <c r="BA1054" s="20">
        <v>1326197149.4962499</v>
      </c>
      <c r="BB1054" s="20">
        <v>146056985.12190399</v>
      </c>
      <c r="BC1054" s="20">
        <v>0</v>
      </c>
      <c r="BD1054" s="19">
        <f t="shared" si="489"/>
        <v>1749.2542757865638</v>
      </c>
      <c r="BE1054" s="18">
        <v>57.103657640536703</v>
      </c>
      <c r="BF1054" s="20">
        <v>0</v>
      </c>
      <c r="BG1054" s="20">
        <v>0</v>
      </c>
      <c r="BH1054" s="19">
        <f t="shared" si="509"/>
        <v>0</v>
      </c>
      <c r="BI1054" s="18">
        <v>903.91999973217105</v>
      </c>
      <c r="BJ1054">
        <v>145</v>
      </c>
      <c r="BK1054">
        <v>1824</v>
      </c>
      <c r="BL1054" s="22">
        <v>2767.1539199999902</v>
      </c>
      <c r="BM1054">
        <v>456</v>
      </c>
      <c r="BN1054">
        <v>114</v>
      </c>
      <c r="BO1054">
        <v>0.15263517215540501</v>
      </c>
    </row>
    <row r="1055" spans="1:67" x14ac:dyDescent="0.2">
      <c r="A1055" s="27">
        <v>1054</v>
      </c>
      <c r="B1055" s="18">
        <v>721.07578326213104</v>
      </c>
      <c r="C1055" s="18">
        <v>551</v>
      </c>
      <c r="D1055">
        <v>600</v>
      </c>
      <c r="E1055">
        <v>2400</v>
      </c>
      <c r="F1055">
        <v>0</v>
      </c>
      <c r="G1055" s="23">
        <f t="shared" si="490"/>
        <v>1</v>
      </c>
      <c r="H1055" s="16">
        <v>99.783105022830995</v>
      </c>
      <c r="I1055" s="17">
        <v>146.076104770662</v>
      </c>
      <c r="J1055" s="6">
        <f t="shared" si="491"/>
        <v>146.20054712238002</v>
      </c>
      <c r="K1055" s="6">
        <f t="shared" si="492"/>
        <v>125.06231304762922</v>
      </c>
      <c r="L1055" s="6">
        <f t="shared" si="493"/>
        <v>0.85541617667780256</v>
      </c>
      <c r="M1055" s="6">
        <f t="shared" si="494"/>
        <v>124.9558630469058</v>
      </c>
      <c r="N1055" s="16">
        <v>99.875616978758401</v>
      </c>
      <c r="O1055" s="17">
        <v>375.36678420482599</v>
      </c>
      <c r="P1055" s="6">
        <f t="shared" si="495"/>
        <v>353.95555069028802</v>
      </c>
      <c r="Q1055" s="6">
        <f t="shared" si="480"/>
        <v>221.22221918143001</v>
      </c>
      <c r="R1055" s="17">
        <v>353.95555069028802</v>
      </c>
      <c r="S1055" s="6">
        <f t="shared" si="496"/>
        <v>21.411233514537969</v>
      </c>
      <c r="T1055" s="6">
        <f t="shared" si="497"/>
        <v>242.63345269596797</v>
      </c>
      <c r="U1055" s="17">
        <v>79.5490408501621</v>
      </c>
      <c r="V1055" s="6">
        <f t="shared" si="498"/>
        <v>70.801090980355397</v>
      </c>
      <c r="W1055" s="6">
        <f t="shared" si="481"/>
        <v>70.801090980355397</v>
      </c>
      <c r="X1055" s="17">
        <v>70.801090980355397</v>
      </c>
      <c r="Y1055" s="6">
        <f t="shared" si="499"/>
        <v>8.7479498698067033</v>
      </c>
      <c r="Z1055" s="6">
        <f t="shared" si="500"/>
        <v>79.5490408501621</v>
      </c>
      <c r="AA1055" s="17">
        <v>0</v>
      </c>
      <c r="AB1055" s="6">
        <f t="shared" si="501"/>
        <v>0</v>
      </c>
      <c r="AC1055" s="6">
        <f t="shared" si="482"/>
        <v>0</v>
      </c>
      <c r="AD1055" s="17">
        <v>0</v>
      </c>
      <c r="AE1055" s="6">
        <f t="shared" si="502"/>
        <v>0</v>
      </c>
      <c r="AF1055" s="17">
        <v>0</v>
      </c>
      <c r="AG1055" s="6">
        <f t="shared" si="503"/>
        <v>0</v>
      </c>
      <c r="AH1055" s="6">
        <f t="shared" si="483"/>
        <v>0</v>
      </c>
      <c r="AI1055" s="6">
        <f t="shared" si="504"/>
        <v>0</v>
      </c>
      <c r="AJ1055" s="17">
        <v>315.44164906709699</v>
      </c>
      <c r="AK1055" s="6">
        <f t="shared" si="505"/>
        <v>252.49119666012399</v>
      </c>
      <c r="AL1055" s="6">
        <f t="shared" si="484"/>
        <v>252.49119666012399</v>
      </c>
      <c r="AM1055" s="17">
        <v>252.49119666012399</v>
      </c>
      <c r="AN1055" s="6">
        <f t="shared" si="506"/>
        <v>62.950452406973</v>
      </c>
      <c r="AO1055" s="6">
        <f t="shared" si="507"/>
        <v>315.44164906709699</v>
      </c>
      <c r="AP1055" s="17">
        <v>2832.8581661987901</v>
      </c>
      <c r="AQ1055" s="6">
        <f t="shared" si="508"/>
        <v>2398.5918357719606</v>
      </c>
      <c r="AR1055" s="17">
        <v>1158.0435478048601</v>
      </c>
      <c r="AS1055" s="6">
        <f t="shared" si="485"/>
        <v>723.77721737803756</v>
      </c>
      <c r="AT1055" s="17">
        <v>1106.12852638354</v>
      </c>
      <c r="AU1055" s="6">
        <f t="shared" si="486"/>
        <v>1106.12852638354</v>
      </c>
      <c r="AV1055" s="17">
        <v>0</v>
      </c>
      <c r="AW1055" s="6">
        <f t="shared" si="487"/>
        <v>0</v>
      </c>
      <c r="AX1055" s="17">
        <v>568.68609201038305</v>
      </c>
      <c r="AY1055" s="6">
        <f t="shared" si="488"/>
        <v>568.68609201038305</v>
      </c>
      <c r="AZ1055" s="20">
        <v>278664909.85297698</v>
      </c>
      <c r="BA1055" s="20">
        <v>1326199395.3346701</v>
      </c>
      <c r="BB1055" s="20">
        <v>144956504.28019699</v>
      </c>
      <c r="BC1055" s="20">
        <v>0</v>
      </c>
      <c r="BD1055" s="19">
        <f t="shared" si="489"/>
        <v>1749.8208094678439</v>
      </c>
      <c r="BE1055" s="18">
        <v>58.4198552376793</v>
      </c>
      <c r="BF1055" s="20">
        <v>0</v>
      </c>
      <c r="BG1055" s="20">
        <v>0</v>
      </c>
      <c r="BH1055" s="19">
        <f t="shared" si="509"/>
        <v>0</v>
      </c>
      <c r="BI1055" s="18">
        <v>973.45230740387694</v>
      </c>
      <c r="BJ1055">
        <v>145</v>
      </c>
      <c r="BK1055">
        <v>1824</v>
      </c>
      <c r="BL1055" s="22">
        <v>2767.1539199999902</v>
      </c>
      <c r="BM1055">
        <v>456</v>
      </c>
      <c r="BN1055">
        <v>114</v>
      </c>
      <c r="BO1055">
        <v>0.15150489875088399</v>
      </c>
    </row>
    <row r="1056" spans="1:67" x14ac:dyDescent="0.2">
      <c r="A1056" s="27">
        <v>1055</v>
      </c>
      <c r="B1056" s="18">
        <v>772.58119635228297</v>
      </c>
      <c r="C1056" s="18">
        <v>551</v>
      </c>
      <c r="D1056">
        <v>600</v>
      </c>
      <c r="E1056">
        <v>2400</v>
      </c>
      <c r="F1056">
        <v>0</v>
      </c>
      <c r="G1056" s="23">
        <f t="shared" si="490"/>
        <v>1</v>
      </c>
      <c r="H1056" s="16">
        <v>99.8059360730593</v>
      </c>
      <c r="I1056" s="17">
        <v>150.262097649574</v>
      </c>
      <c r="J1056" s="6">
        <f t="shared" si="491"/>
        <v>150.38428312193042</v>
      </c>
      <c r="K1056" s="6">
        <f t="shared" si="492"/>
        <v>127.74836367868406</v>
      </c>
      <c r="L1056" s="6">
        <f t="shared" si="493"/>
        <v>0.84947948699603582</v>
      </c>
      <c r="M1056" s="6">
        <f t="shared" si="494"/>
        <v>127.64456962630837</v>
      </c>
      <c r="N1056" s="16">
        <v>99.895641488001104</v>
      </c>
      <c r="O1056" s="17">
        <v>399.96683449215601</v>
      </c>
      <c r="P1056" s="6">
        <f t="shared" si="495"/>
        <v>377.14998863140198</v>
      </c>
      <c r="Q1056" s="6">
        <f t="shared" si="480"/>
        <v>235.71874289462625</v>
      </c>
      <c r="R1056" s="17">
        <v>377.14998863140198</v>
      </c>
      <c r="S1056" s="6">
        <f t="shared" si="496"/>
        <v>22.816845860754029</v>
      </c>
      <c r="T1056" s="6">
        <f t="shared" si="497"/>
        <v>258.53558875538027</v>
      </c>
      <c r="U1056" s="17">
        <v>79.541005671504706</v>
      </c>
      <c r="V1056" s="6">
        <f t="shared" si="498"/>
        <v>70.793069100266194</v>
      </c>
      <c r="W1056" s="6">
        <f t="shared" si="481"/>
        <v>70.793069100266194</v>
      </c>
      <c r="X1056" s="17">
        <v>70.793069100266194</v>
      </c>
      <c r="Y1056" s="6">
        <f t="shared" si="499"/>
        <v>8.7479365712385118</v>
      </c>
      <c r="Z1056" s="6">
        <f t="shared" si="500"/>
        <v>79.541005671504706</v>
      </c>
      <c r="AA1056" s="17">
        <v>0</v>
      </c>
      <c r="AB1056" s="6">
        <f t="shared" si="501"/>
        <v>0</v>
      </c>
      <c r="AC1056" s="6">
        <f t="shared" si="482"/>
        <v>0</v>
      </c>
      <c r="AD1056" s="17">
        <v>0</v>
      </c>
      <c r="AE1056" s="6">
        <f t="shared" si="502"/>
        <v>0</v>
      </c>
      <c r="AF1056" s="17">
        <v>0</v>
      </c>
      <c r="AG1056" s="6">
        <f t="shared" si="503"/>
        <v>0</v>
      </c>
      <c r="AH1056" s="6">
        <f t="shared" si="483"/>
        <v>0</v>
      </c>
      <c r="AI1056" s="6">
        <f t="shared" si="504"/>
        <v>0</v>
      </c>
      <c r="AJ1056" s="17">
        <v>317.50211670904702</v>
      </c>
      <c r="AK1056" s="6">
        <f t="shared" si="505"/>
        <v>254.09287921601799</v>
      </c>
      <c r="AL1056" s="6">
        <f t="shared" si="484"/>
        <v>254.09287921601799</v>
      </c>
      <c r="AM1056" s="17">
        <v>254.09287921601799</v>
      </c>
      <c r="AN1056" s="6">
        <f t="shared" si="506"/>
        <v>63.409237493029025</v>
      </c>
      <c r="AO1056" s="6">
        <f t="shared" si="507"/>
        <v>317.50211670904702</v>
      </c>
      <c r="AP1056" s="17">
        <v>2915.2496547034398</v>
      </c>
      <c r="AQ1056" s="6">
        <f t="shared" si="508"/>
        <v>2450.016311026528</v>
      </c>
      <c r="AR1056" s="17">
        <v>1240.6222498050699</v>
      </c>
      <c r="AS1056" s="6">
        <f t="shared" si="485"/>
        <v>775.38890612816874</v>
      </c>
      <c r="AT1056" s="17">
        <v>1106.0048815420801</v>
      </c>
      <c r="AU1056" s="6">
        <f t="shared" si="486"/>
        <v>1106.0048815420801</v>
      </c>
      <c r="AV1056" s="17">
        <v>0</v>
      </c>
      <c r="AW1056" s="6">
        <f t="shared" si="487"/>
        <v>0</v>
      </c>
      <c r="AX1056" s="17">
        <v>568.62252335627898</v>
      </c>
      <c r="AY1056" s="6">
        <f t="shared" si="488"/>
        <v>568.62252335627898</v>
      </c>
      <c r="AZ1056" s="20">
        <v>280113096.81202501</v>
      </c>
      <c r="BA1056" s="20">
        <v>1326201322.53332</v>
      </c>
      <c r="BB1056" s="20">
        <v>143857219.524432</v>
      </c>
      <c r="BC1056" s="20">
        <v>0</v>
      </c>
      <c r="BD1056" s="19">
        <f t="shared" si="489"/>
        <v>1750.1716388697769</v>
      </c>
      <c r="BE1056" s="18">
        <v>59.661932629234002</v>
      </c>
      <c r="BF1056" s="20">
        <v>0</v>
      </c>
      <c r="BG1056" s="20">
        <v>0</v>
      </c>
      <c r="BH1056" s="19">
        <f t="shared" si="509"/>
        <v>0</v>
      </c>
      <c r="BI1056" s="18">
        <v>1042.98461507558</v>
      </c>
      <c r="BJ1056">
        <v>145</v>
      </c>
      <c r="BK1056">
        <v>1824</v>
      </c>
      <c r="BL1056" s="22">
        <v>2767.1539199999902</v>
      </c>
      <c r="BM1056">
        <v>456</v>
      </c>
      <c r="BN1056">
        <v>114</v>
      </c>
      <c r="BO1056">
        <v>0.15037585244488799</v>
      </c>
    </row>
    <row r="1057" spans="1:67" x14ac:dyDescent="0.2">
      <c r="A1057" s="27">
        <v>1056</v>
      </c>
      <c r="B1057" s="18">
        <v>824.08660944243502</v>
      </c>
      <c r="C1057" s="18">
        <v>551</v>
      </c>
      <c r="D1057">
        <v>600</v>
      </c>
      <c r="E1057">
        <v>2400</v>
      </c>
      <c r="F1057">
        <v>0</v>
      </c>
      <c r="G1057" s="23">
        <f t="shared" si="490"/>
        <v>1</v>
      </c>
      <c r="H1057" s="16">
        <v>99.840182648401793</v>
      </c>
      <c r="I1057" s="17">
        <v>154.45658635408699</v>
      </c>
      <c r="J1057" s="6">
        <f t="shared" si="491"/>
        <v>154.58141269989693</v>
      </c>
      <c r="K1057" s="6">
        <f t="shared" si="492"/>
        <v>130.44835423216719</v>
      </c>
      <c r="L1057" s="6">
        <f t="shared" si="493"/>
        <v>0.84388124001310905</v>
      </c>
      <c r="M1057" s="6">
        <f t="shared" si="494"/>
        <v>130.34301562067878</v>
      </c>
      <c r="N1057" s="16">
        <v>99.913296729414895</v>
      </c>
      <c r="O1057" s="17">
        <v>424.56960526709997</v>
      </c>
      <c r="P1057" s="6">
        <f t="shared" si="495"/>
        <v>400.34684398367</v>
      </c>
      <c r="Q1057" s="6">
        <f t="shared" si="480"/>
        <v>250.21677748979374</v>
      </c>
      <c r="R1057" s="17">
        <v>400.34684398367</v>
      </c>
      <c r="S1057" s="6">
        <f t="shared" si="496"/>
        <v>24.222761283429975</v>
      </c>
      <c r="T1057" s="6">
        <f t="shared" si="497"/>
        <v>274.43953877322372</v>
      </c>
      <c r="U1057" s="17">
        <v>79.533454196690997</v>
      </c>
      <c r="V1057" s="6">
        <f t="shared" si="498"/>
        <v>70.785528348190098</v>
      </c>
      <c r="W1057" s="6">
        <f t="shared" si="481"/>
        <v>70.785528348190098</v>
      </c>
      <c r="X1057" s="17">
        <v>70.785528348190098</v>
      </c>
      <c r="Y1057" s="6">
        <f t="shared" si="499"/>
        <v>8.7479258485008984</v>
      </c>
      <c r="Z1057" s="6">
        <f t="shared" si="500"/>
        <v>79.533454196690997</v>
      </c>
      <c r="AA1057" s="17">
        <v>0</v>
      </c>
      <c r="AB1057" s="6">
        <f t="shared" si="501"/>
        <v>0</v>
      </c>
      <c r="AC1057" s="6">
        <f t="shared" si="482"/>
        <v>0</v>
      </c>
      <c r="AD1057" s="17">
        <v>0</v>
      </c>
      <c r="AE1057" s="6">
        <f t="shared" si="502"/>
        <v>0</v>
      </c>
      <c r="AF1057" s="17">
        <v>0</v>
      </c>
      <c r="AG1057" s="6">
        <f t="shared" si="503"/>
        <v>0</v>
      </c>
      <c r="AH1057" s="6">
        <f t="shared" si="483"/>
        <v>0</v>
      </c>
      <c r="AI1057" s="6">
        <f t="shared" si="504"/>
        <v>0</v>
      </c>
      <c r="AJ1057" s="17">
        <v>319.44641193835901</v>
      </c>
      <c r="AK1057" s="6">
        <f t="shared" si="505"/>
        <v>255.604845198709</v>
      </c>
      <c r="AL1057" s="6">
        <f t="shared" si="484"/>
        <v>255.604845198709</v>
      </c>
      <c r="AM1057" s="17">
        <v>255.604845198709</v>
      </c>
      <c r="AN1057" s="6">
        <f t="shared" si="506"/>
        <v>63.841566739650006</v>
      </c>
      <c r="AO1057" s="6">
        <f t="shared" si="507"/>
        <v>319.44641193835901</v>
      </c>
      <c r="AP1057" s="17">
        <v>2997.64214189015</v>
      </c>
      <c r="AQ1057" s="6">
        <f t="shared" si="508"/>
        <v>2501.4454933097236</v>
      </c>
      <c r="AR1057" s="17">
        <v>1323.1910628811099</v>
      </c>
      <c r="AS1057" s="6">
        <f t="shared" si="485"/>
        <v>826.99441430069373</v>
      </c>
      <c r="AT1057" s="17">
        <v>1105.8884274020299</v>
      </c>
      <c r="AU1057" s="6">
        <f t="shared" si="486"/>
        <v>1105.8884274020299</v>
      </c>
      <c r="AV1057" s="17">
        <v>0</v>
      </c>
      <c r="AW1057" s="6">
        <f t="shared" si="487"/>
        <v>0</v>
      </c>
      <c r="AX1057" s="17">
        <v>568.56265160700002</v>
      </c>
      <c r="AY1057" s="6">
        <f t="shared" si="488"/>
        <v>568.56265160700002</v>
      </c>
      <c r="AZ1057" s="20">
        <v>281385736.44515097</v>
      </c>
      <c r="BA1057" s="20">
        <v>1326202686.5501101</v>
      </c>
      <c r="BB1057" s="20">
        <v>142892535.704081</v>
      </c>
      <c r="BC1057" s="20">
        <v>0</v>
      </c>
      <c r="BD1057" s="19">
        <f t="shared" si="489"/>
        <v>1750.4809586993422</v>
      </c>
      <c r="BE1057" s="18">
        <v>60.832268265148201</v>
      </c>
      <c r="BF1057" s="20">
        <v>0</v>
      </c>
      <c r="BG1057" s="20">
        <v>0</v>
      </c>
      <c r="BH1057" s="19">
        <f t="shared" si="509"/>
        <v>0</v>
      </c>
      <c r="BI1057" s="18">
        <v>1112.51692274728</v>
      </c>
      <c r="BJ1057">
        <v>145</v>
      </c>
      <c r="BK1057">
        <v>1824</v>
      </c>
      <c r="BL1057" s="22">
        <v>2767.1539199999902</v>
      </c>
      <c r="BM1057">
        <v>456</v>
      </c>
      <c r="BN1057">
        <v>114</v>
      </c>
      <c r="BO1057">
        <v>0.14938504982850101</v>
      </c>
    </row>
    <row r="1058" spans="1:67" x14ac:dyDescent="0.2">
      <c r="A1058" s="27">
        <v>1057</v>
      </c>
      <c r="B1058" s="18">
        <v>875.59202253258798</v>
      </c>
      <c r="C1058" s="18">
        <v>551</v>
      </c>
      <c r="D1058">
        <v>600</v>
      </c>
      <c r="E1058">
        <v>2400</v>
      </c>
      <c r="F1058">
        <v>0</v>
      </c>
      <c r="G1058" s="23">
        <f t="shared" si="490"/>
        <v>1</v>
      </c>
      <c r="H1058" s="16">
        <v>99.863013698630098</v>
      </c>
      <c r="I1058" s="17">
        <v>158.65374432956301</v>
      </c>
      <c r="J1058" s="6">
        <f t="shared" si="491"/>
        <v>158.77184142764872</v>
      </c>
      <c r="K1058" s="6">
        <f t="shared" si="492"/>
        <v>133.14168854334144</v>
      </c>
      <c r="L1058" s="6">
        <f t="shared" si="493"/>
        <v>0.83857242786979469</v>
      </c>
      <c r="M1058" s="6">
        <f t="shared" si="494"/>
        <v>133.04265557307534</v>
      </c>
      <c r="N1058" s="16">
        <v>99.924657120990602</v>
      </c>
      <c r="O1058" s="17">
        <v>449.20211873106598</v>
      </c>
      <c r="P1058" s="6">
        <f t="shared" si="495"/>
        <v>423.571609570117</v>
      </c>
      <c r="Q1058" s="6">
        <f t="shared" si="480"/>
        <v>264.73225598132314</v>
      </c>
      <c r="R1058" s="17">
        <v>423.571609570117</v>
      </c>
      <c r="S1058" s="6">
        <f t="shared" si="496"/>
        <v>25.630509160948975</v>
      </c>
      <c r="T1058" s="6">
        <f t="shared" si="497"/>
        <v>290.36276514227211</v>
      </c>
      <c r="U1058" s="17">
        <v>79.526343480661097</v>
      </c>
      <c r="V1058" s="6">
        <f t="shared" si="498"/>
        <v>70.778426210359697</v>
      </c>
      <c r="W1058" s="6">
        <f t="shared" si="481"/>
        <v>70.778426210359697</v>
      </c>
      <c r="X1058" s="17">
        <v>70.778426210359697</v>
      </c>
      <c r="Y1058" s="6">
        <f t="shared" si="499"/>
        <v>8.7479172703014001</v>
      </c>
      <c r="Z1058" s="6">
        <f t="shared" si="500"/>
        <v>79.526343480661097</v>
      </c>
      <c r="AA1058" s="17">
        <v>0</v>
      </c>
      <c r="AB1058" s="6">
        <f t="shared" si="501"/>
        <v>0</v>
      </c>
      <c r="AC1058" s="6">
        <f t="shared" si="482"/>
        <v>0</v>
      </c>
      <c r="AD1058" s="17">
        <v>0</v>
      </c>
      <c r="AE1058" s="6">
        <f t="shared" si="502"/>
        <v>0</v>
      </c>
      <c r="AF1058" s="17">
        <v>0</v>
      </c>
      <c r="AG1058" s="6">
        <f t="shared" si="503"/>
        <v>0</v>
      </c>
      <c r="AH1058" s="6">
        <f t="shared" si="483"/>
        <v>0</v>
      </c>
      <c r="AI1058" s="6">
        <f t="shared" si="504"/>
        <v>0</v>
      </c>
      <c r="AJ1058" s="17">
        <v>321.12806804116599</v>
      </c>
      <c r="AK1058" s="6">
        <f t="shared" si="505"/>
        <v>256.91107043093098</v>
      </c>
      <c r="AL1058" s="6">
        <f t="shared" si="484"/>
        <v>256.91107043093098</v>
      </c>
      <c r="AM1058" s="17">
        <v>256.91107043093098</v>
      </c>
      <c r="AN1058" s="6">
        <f t="shared" si="506"/>
        <v>64.216997610235012</v>
      </c>
      <c r="AO1058" s="6">
        <f t="shared" si="507"/>
        <v>321.12806804116599</v>
      </c>
      <c r="AP1058" s="17">
        <v>3080.03554310142</v>
      </c>
      <c r="AQ1058" s="6">
        <f t="shared" si="508"/>
        <v>2552.878983610397</v>
      </c>
      <c r="AR1058" s="17">
        <v>1405.7508253093899</v>
      </c>
      <c r="AS1058" s="6">
        <f t="shared" si="485"/>
        <v>878.59426581836874</v>
      </c>
      <c r="AT1058" s="17">
        <v>1105.77855441323</v>
      </c>
      <c r="AU1058" s="6">
        <f t="shared" si="486"/>
        <v>1105.77855441323</v>
      </c>
      <c r="AV1058" s="17">
        <v>0</v>
      </c>
      <c r="AW1058" s="6">
        <f t="shared" si="487"/>
        <v>0</v>
      </c>
      <c r="AX1058" s="17">
        <v>568.50616337879796</v>
      </c>
      <c r="AY1058" s="6">
        <f t="shared" si="488"/>
        <v>568.50616337879796</v>
      </c>
      <c r="AZ1058" s="20">
        <v>282487902.72775197</v>
      </c>
      <c r="BA1058" s="20">
        <v>1326203975.52356</v>
      </c>
      <c r="BB1058" s="20">
        <v>141988114.508434</v>
      </c>
      <c r="BC1058" s="20">
        <v>0</v>
      </c>
      <c r="BD1058" s="19">
        <f t="shared" si="489"/>
        <v>1750.679992759746</v>
      </c>
      <c r="BE1058" s="18">
        <v>61.938895808212798</v>
      </c>
      <c r="BF1058" s="20">
        <v>0</v>
      </c>
      <c r="BG1058" s="20">
        <v>0</v>
      </c>
      <c r="BH1058" s="19">
        <f t="shared" si="509"/>
        <v>0</v>
      </c>
      <c r="BI1058" s="18">
        <v>1182.04923041899</v>
      </c>
      <c r="BJ1058">
        <v>145</v>
      </c>
      <c r="BK1058">
        <v>1824</v>
      </c>
      <c r="BL1058" s="22">
        <v>2767.1539199999902</v>
      </c>
      <c r="BM1058">
        <v>456</v>
      </c>
      <c r="BN1058">
        <v>114</v>
      </c>
      <c r="BO1058">
        <v>0.14845614256124101</v>
      </c>
    </row>
    <row r="1059" spans="1:67" x14ac:dyDescent="0.2">
      <c r="A1059" s="27">
        <v>1058</v>
      </c>
      <c r="B1059" s="18">
        <v>927.09743562274002</v>
      </c>
      <c r="C1059" s="18">
        <v>551</v>
      </c>
      <c r="D1059">
        <v>600</v>
      </c>
      <c r="E1059">
        <v>2400</v>
      </c>
      <c r="F1059">
        <v>0</v>
      </c>
      <c r="G1059" s="23">
        <f t="shared" si="490"/>
        <v>1</v>
      </c>
      <c r="H1059" s="16">
        <v>99.863013698630098</v>
      </c>
      <c r="I1059" s="17">
        <v>162.859339014851</v>
      </c>
      <c r="J1059" s="6">
        <f t="shared" si="491"/>
        <v>162.97386283379353</v>
      </c>
      <c r="K1059" s="6">
        <f t="shared" si="492"/>
        <v>135.84662809963052</v>
      </c>
      <c r="L1059" s="6">
        <f t="shared" si="493"/>
        <v>0.83354855642202996</v>
      </c>
      <c r="M1059" s="6">
        <f t="shared" si="494"/>
        <v>135.75116693567503</v>
      </c>
      <c r="N1059" s="16">
        <v>99.9342322448191</v>
      </c>
      <c r="O1059" s="17">
        <v>473.87152598036403</v>
      </c>
      <c r="P1059" s="6">
        <f t="shared" si="495"/>
        <v>446.831039101312</v>
      </c>
      <c r="Q1059" s="6">
        <f t="shared" si="480"/>
        <v>279.26939943832002</v>
      </c>
      <c r="R1059" s="17">
        <v>446.831039101312</v>
      </c>
      <c r="S1059" s="6">
        <f t="shared" si="496"/>
        <v>27.040486879052025</v>
      </c>
      <c r="T1059" s="6">
        <f t="shared" si="497"/>
        <v>306.30988631737205</v>
      </c>
      <c r="U1059" s="17">
        <v>79.519623124950698</v>
      </c>
      <c r="V1059" s="6">
        <f t="shared" si="498"/>
        <v>70.771714011581096</v>
      </c>
      <c r="W1059" s="6">
        <f t="shared" si="481"/>
        <v>70.771714011581096</v>
      </c>
      <c r="X1059" s="17">
        <v>70.771714011581096</v>
      </c>
      <c r="Y1059" s="6">
        <f t="shared" si="499"/>
        <v>8.7479091133696016</v>
      </c>
      <c r="Z1059" s="6">
        <f t="shared" si="500"/>
        <v>79.519623124950698</v>
      </c>
      <c r="AA1059" s="17">
        <v>0</v>
      </c>
      <c r="AB1059" s="6">
        <f t="shared" si="501"/>
        <v>0</v>
      </c>
      <c r="AC1059" s="6">
        <f t="shared" si="482"/>
        <v>0</v>
      </c>
      <c r="AD1059" s="17">
        <v>0</v>
      </c>
      <c r="AE1059" s="6">
        <f t="shared" si="502"/>
        <v>0</v>
      </c>
      <c r="AF1059" s="17">
        <v>0</v>
      </c>
      <c r="AG1059" s="6">
        <f t="shared" si="503"/>
        <v>0</v>
      </c>
      <c r="AH1059" s="6">
        <f t="shared" si="483"/>
        <v>0</v>
      </c>
      <c r="AI1059" s="6">
        <f t="shared" si="504"/>
        <v>0</v>
      </c>
      <c r="AJ1059" s="17">
        <v>322.70778108885099</v>
      </c>
      <c r="AK1059" s="6">
        <f t="shared" si="505"/>
        <v>258.14352279120402</v>
      </c>
      <c r="AL1059" s="6">
        <f t="shared" si="484"/>
        <v>258.14352279120402</v>
      </c>
      <c r="AM1059" s="17">
        <v>258.14352279120402</v>
      </c>
      <c r="AN1059" s="6">
        <f t="shared" si="506"/>
        <v>64.564258297646973</v>
      </c>
      <c r="AO1059" s="6">
        <f t="shared" si="507"/>
        <v>322.70778108885099</v>
      </c>
      <c r="AP1059" s="17">
        <v>3162.4297829852899</v>
      </c>
      <c r="AQ1059" s="6">
        <f t="shared" si="508"/>
        <v>2604.3164267765724</v>
      </c>
      <c r="AR1059" s="17">
        <v>1488.30228322323</v>
      </c>
      <c r="AS1059" s="6">
        <f t="shared" si="485"/>
        <v>930.18892701451875</v>
      </c>
      <c r="AT1059" s="17">
        <v>1105.67472002708</v>
      </c>
      <c r="AU1059" s="6">
        <f t="shared" si="486"/>
        <v>1105.67472002708</v>
      </c>
      <c r="AV1059" s="17">
        <v>0</v>
      </c>
      <c r="AW1059" s="6">
        <f t="shared" si="487"/>
        <v>0</v>
      </c>
      <c r="AX1059" s="17">
        <v>568.452779734974</v>
      </c>
      <c r="AY1059" s="6">
        <f t="shared" si="488"/>
        <v>568.452779734974</v>
      </c>
      <c r="AZ1059" s="20">
        <v>283451856.66904199</v>
      </c>
      <c r="BA1059" s="20">
        <v>1326205264.49702</v>
      </c>
      <c r="BB1059" s="20">
        <v>141190627.76316601</v>
      </c>
      <c r="BC1059" s="20">
        <v>0</v>
      </c>
      <c r="BD1059" s="19">
        <f t="shared" si="489"/>
        <v>1750.8477489292279</v>
      </c>
      <c r="BE1059" s="18">
        <v>62.985140421169298</v>
      </c>
      <c r="BF1059" s="20">
        <v>0</v>
      </c>
      <c r="BG1059" s="20">
        <v>0</v>
      </c>
      <c r="BH1059" s="19">
        <f t="shared" si="509"/>
        <v>0</v>
      </c>
      <c r="BI1059" s="18">
        <v>1251.5815380906899</v>
      </c>
      <c r="BJ1059">
        <v>145</v>
      </c>
      <c r="BK1059">
        <v>1824</v>
      </c>
      <c r="BL1059" s="22">
        <v>2767.1539199999902</v>
      </c>
      <c r="BM1059">
        <v>456</v>
      </c>
      <c r="BN1059">
        <v>114</v>
      </c>
      <c r="BO1059">
        <v>0.14763707133434101</v>
      </c>
    </row>
    <row r="1060" spans="1:67" x14ac:dyDescent="0.2">
      <c r="A1060" s="27">
        <v>1059</v>
      </c>
      <c r="B1060" s="18">
        <v>978.60284871289196</v>
      </c>
      <c r="C1060" s="18">
        <v>551</v>
      </c>
      <c r="D1060">
        <v>600</v>
      </c>
      <c r="E1060">
        <v>2400</v>
      </c>
      <c r="F1060">
        <v>0</v>
      </c>
      <c r="G1060" s="23">
        <f t="shared" si="490"/>
        <v>1</v>
      </c>
      <c r="H1060" s="16">
        <v>99.885844748858403</v>
      </c>
      <c r="I1060" s="17">
        <v>167.07003581303999</v>
      </c>
      <c r="J1060" s="6">
        <f t="shared" si="491"/>
        <v>167.18775785714553</v>
      </c>
      <c r="K1060" s="6">
        <f t="shared" si="492"/>
        <v>138.56351109163438</v>
      </c>
      <c r="L1060" s="6">
        <f t="shared" si="493"/>
        <v>0.82878981611817959</v>
      </c>
      <c r="M1060" s="6">
        <f t="shared" si="494"/>
        <v>138.4659442603471</v>
      </c>
      <c r="N1060" s="16">
        <v>99.944670558914098</v>
      </c>
      <c r="O1060" s="17">
        <v>498.581437868303</v>
      </c>
      <c r="P1060" s="6">
        <f t="shared" si="495"/>
        <v>470.12854680279202</v>
      </c>
      <c r="Q1060" s="6">
        <f t="shared" si="480"/>
        <v>293.83034175174498</v>
      </c>
      <c r="R1060" s="17">
        <v>470.12854680279202</v>
      </c>
      <c r="S1060" s="6">
        <f t="shared" si="496"/>
        <v>28.452891065510983</v>
      </c>
      <c r="T1060" s="6">
        <f t="shared" si="497"/>
        <v>322.28323281725596</v>
      </c>
      <c r="U1060" s="17">
        <v>79.513258784621897</v>
      </c>
      <c r="V1060" s="6">
        <f t="shared" si="498"/>
        <v>70.765357773359</v>
      </c>
      <c r="W1060" s="6">
        <f t="shared" si="481"/>
        <v>70.765357773359</v>
      </c>
      <c r="X1060" s="17">
        <v>70.765357773359</v>
      </c>
      <c r="Y1060" s="6">
        <f t="shared" si="499"/>
        <v>8.747901011262897</v>
      </c>
      <c r="Z1060" s="6">
        <f t="shared" si="500"/>
        <v>79.513258784621897</v>
      </c>
      <c r="AA1060" s="17">
        <v>0</v>
      </c>
      <c r="AB1060" s="6">
        <f t="shared" si="501"/>
        <v>0</v>
      </c>
      <c r="AC1060" s="6">
        <f t="shared" si="482"/>
        <v>0</v>
      </c>
      <c r="AD1060" s="17">
        <v>0</v>
      </c>
      <c r="AE1060" s="6">
        <f t="shared" si="502"/>
        <v>0</v>
      </c>
      <c r="AF1060" s="17">
        <v>0</v>
      </c>
      <c r="AG1060" s="6">
        <f t="shared" si="503"/>
        <v>0</v>
      </c>
      <c r="AH1060" s="6">
        <f t="shared" si="483"/>
        <v>0</v>
      </c>
      <c r="AI1060" s="6">
        <f t="shared" si="504"/>
        <v>0</v>
      </c>
      <c r="AJ1060" s="17">
        <v>324.16375970504703</v>
      </c>
      <c r="AK1060" s="6">
        <f t="shared" si="505"/>
        <v>259.278319537752</v>
      </c>
      <c r="AL1060" s="6">
        <f t="shared" si="484"/>
        <v>259.278319537752</v>
      </c>
      <c r="AM1060" s="17">
        <v>259.278319537752</v>
      </c>
      <c r="AN1060" s="6">
        <f t="shared" si="506"/>
        <v>64.88544016729503</v>
      </c>
      <c r="AO1060" s="6">
        <f t="shared" si="507"/>
        <v>324.16375970504703</v>
      </c>
      <c r="AP1060" s="17">
        <v>3244.8247942509101</v>
      </c>
      <c r="AQ1060" s="6">
        <f t="shared" si="508"/>
        <v>2655.7575056503961</v>
      </c>
      <c r="AR1060" s="17">
        <v>1570.84610293469</v>
      </c>
      <c r="AS1060" s="6">
        <f t="shared" si="485"/>
        <v>981.77881433418122</v>
      </c>
      <c r="AT1060" s="17">
        <v>1105.57643973677</v>
      </c>
      <c r="AU1060" s="6">
        <f t="shared" si="486"/>
        <v>1105.57643973677</v>
      </c>
      <c r="AV1060" s="17">
        <v>0</v>
      </c>
      <c r="AW1060" s="6">
        <f t="shared" si="487"/>
        <v>0</v>
      </c>
      <c r="AX1060" s="17">
        <v>568.40225157944496</v>
      </c>
      <c r="AY1060" s="6">
        <f t="shared" si="488"/>
        <v>568.40225157944496</v>
      </c>
      <c r="AZ1060" s="20">
        <v>284302002.85265499</v>
      </c>
      <c r="BA1060" s="20">
        <v>1326206491.05919</v>
      </c>
      <c r="BB1060" s="20">
        <v>140522134.28032801</v>
      </c>
      <c r="BC1060" s="20">
        <v>0</v>
      </c>
      <c r="BD1060" s="19">
        <f t="shared" si="489"/>
        <v>1751.030628192173</v>
      </c>
      <c r="BE1060" s="18">
        <v>63.974715518356902</v>
      </c>
      <c r="BF1060" s="20">
        <v>0</v>
      </c>
      <c r="BG1060" s="20">
        <v>0</v>
      </c>
      <c r="BH1060" s="19">
        <f t="shared" si="509"/>
        <v>0</v>
      </c>
      <c r="BI1060" s="18">
        <v>1321.1138457623999</v>
      </c>
      <c r="BJ1060">
        <v>145</v>
      </c>
      <c r="BK1060">
        <v>1824</v>
      </c>
      <c r="BL1060" s="22">
        <v>2767.1539199999902</v>
      </c>
      <c r="BM1060">
        <v>456</v>
      </c>
      <c r="BN1060">
        <v>114</v>
      </c>
      <c r="BO1060">
        <v>0.14695048463513599</v>
      </c>
    </row>
    <row r="1061" spans="1:67" x14ac:dyDescent="0.2">
      <c r="A1061" s="27">
        <v>1060</v>
      </c>
      <c r="B1061" s="18">
        <v>1030.10826180304</v>
      </c>
      <c r="C1061" s="18">
        <v>551</v>
      </c>
      <c r="D1061">
        <v>600</v>
      </c>
      <c r="E1061">
        <v>2400</v>
      </c>
      <c r="F1061">
        <v>0</v>
      </c>
      <c r="G1061" s="23">
        <f t="shared" si="490"/>
        <v>1</v>
      </c>
      <c r="H1061" s="16">
        <v>99.897260273972606</v>
      </c>
      <c r="I1061" s="17">
        <v>171.28204960506099</v>
      </c>
      <c r="J1061" s="6">
        <f t="shared" si="491"/>
        <v>171.40563402011117</v>
      </c>
      <c r="K1061" s="6">
        <f t="shared" si="492"/>
        <v>141.2819511988709</v>
      </c>
      <c r="L1061" s="6">
        <f t="shared" si="493"/>
        <v>0.824255001923065</v>
      </c>
      <c r="M1061" s="6">
        <f t="shared" si="494"/>
        <v>141.18008612660606</v>
      </c>
      <c r="N1061" s="16">
        <v>99.954191819507301</v>
      </c>
      <c r="O1061" s="17">
        <v>523.27927480827202</v>
      </c>
      <c r="P1061" s="6">
        <f t="shared" si="495"/>
        <v>493.41456232793399</v>
      </c>
      <c r="Q1061" s="6">
        <f t="shared" si="480"/>
        <v>308.38410145495874</v>
      </c>
      <c r="R1061" s="17">
        <v>493.41456232793399</v>
      </c>
      <c r="S1061" s="6">
        <f t="shared" si="496"/>
        <v>29.864712480338028</v>
      </c>
      <c r="T1061" s="6">
        <f t="shared" si="497"/>
        <v>338.24881393529677</v>
      </c>
      <c r="U1061" s="17">
        <v>79.507229527958202</v>
      </c>
      <c r="V1061" s="6">
        <f t="shared" si="498"/>
        <v>70.759335810268496</v>
      </c>
      <c r="W1061" s="6">
        <f t="shared" si="481"/>
        <v>70.759335810268496</v>
      </c>
      <c r="X1061" s="17">
        <v>70.759335810268496</v>
      </c>
      <c r="Y1061" s="6">
        <f t="shared" si="499"/>
        <v>8.7478937176897062</v>
      </c>
      <c r="Z1061" s="6">
        <f t="shared" si="500"/>
        <v>79.507229527958202</v>
      </c>
      <c r="AA1061" s="17">
        <v>0</v>
      </c>
      <c r="AB1061" s="6">
        <f t="shared" si="501"/>
        <v>0</v>
      </c>
      <c r="AC1061" s="6">
        <f t="shared" si="482"/>
        <v>0</v>
      </c>
      <c r="AD1061" s="17">
        <v>0</v>
      </c>
      <c r="AE1061" s="6">
        <f t="shared" si="502"/>
        <v>0</v>
      </c>
      <c r="AF1061" s="17">
        <v>0</v>
      </c>
      <c r="AG1061" s="6">
        <f t="shared" si="503"/>
        <v>0</v>
      </c>
      <c r="AH1061" s="6">
        <f t="shared" si="483"/>
        <v>0</v>
      </c>
      <c r="AI1061" s="6">
        <f t="shared" si="504"/>
        <v>0</v>
      </c>
      <c r="AJ1061" s="17">
        <v>325.50411100080998</v>
      </c>
      <c r="AK1061" s="6">
        <f t="shared" si="505"/>
        <v>260.32082298068798</v>
      </c>
      <c r="AL1061" s="6">
        <f t="shared" si="484"/>
        <v>260.32082298068798</v>
      </c>
      <c r="AM1061" s="17">
        <v>260.32082298068798</v>
      </c>
      <c r="AN1061" s="6">
        <f t="shared" si="506"/>
        <v>65.183288020122006</v>
      </c>
      <c r="AO1061" s="6">
        <f t="shared" si="507"/>
        <v>325.50411100080998</v>
      </c>
      <c r="AP1061" s="17">
        <v>3327.22051661872</v>
      </c>
      <c r="AQ1061" s="6">
        <f t="shared" si="508"/>
        <v>2707.2019361197313</v>
      </c>
      <c r="AR1061" s="17">
        <v>1653.38288133061</v>
      </c>
      <c r="AS1061" s="6">
        <f t="shared" si="485"/>
        <v>1033.3643008316312</v>
      </c>
      <c r="AT1061" s="17">
        <v>1105.4832795178399</v>
      </c>
      <c r="AU1061" s="6">
        <f t="shared" si="486"/>
        <v>1105.4832795178399</v>
      </c>
      <c r="AV1061" s="17">
        <v>0</v>
      </c>
      <c r="AW1061" s="6">
        <f t="shared" si="487"/>
        <v>0</v>
      </c>
      <c r="AX1061" s="17">
        <v>568.35435577025999</v>
      </c>
      <c r="AY1061" s="6">
        <f t="shared" si="488"/>
        <v>568.35435577025999</v>
      </c>
      <c r="AZ1061" s="20">
        <v>285101793.57203102</v>
      </c>
      <c r="BA1061" s="20">
        <v>1326207513.17311</v>
      </c>
      <c r="BB1061" s="20">
        <v>139888133.932625</v>
      </c>
      <c r="BC1061" s="20">
        <v>0</v>
      </c>
      <c r="BD1061" s="19">
        <f t="shared" si="489"/>
        <v>1751.1974406777661</v>
      </c>
      <c r="BE1061" s="18">
        <v>64.912855664443299</v>
      </c>
      <c r="BF1061" s="20">
        <v>0</v>
      </c>
      <c r="BG1061" s="20">
        <v>0</v>
      </c>
      <c r="BH1061" s="19">
        <f t="shared" si="509"/>
        <v>0</v>
      </c>
      <c r="BI1061" s="18">
        <v>1390.6461534341099</v>
      </c>
      <c r="BJ1061">
        <v>145</v>
      </c>
      <c r="BK1061">
        <v>1824</v>
      </c>
      <c r="BL1061" s="22">
        <v>2767.1539199999902</v>
      </c>
      <c r="BM1061">
        <v>456</v>
      </c>
      <c r="BN1061">
        <v>114</v>
      </c>
      <c r="BO1061">
        <v>0.146299324349178</v>
      </c>
    </row>
    <row r="1062" spans="1:67" x14ac:dyDescent="0.2">
      <c r="A1062" s="27">
        <v>1061</v>
      </c>
      <c r="B1062" s="18">
        <v>20.602165236060799</v>
      </c>
      <c r="C1062" s="18">
        <v>600.4</v>
      </c>
      <c r="D1062">
        <v>600</v>
      </c>
      <c r="E1062">
        <v>2400</v>
      </c>
      <c r="F1062">
        <v>0</v>
      </c>
      <c r="G1062" s="23">
        <f t="shared" si="490"/>
        <v>1</v>
      </c>
      <c r="H1062" s="16">
        <v>92.191780821917803</v>
      </c>
      <c r="I1062" s="17">
        <v>100.202490715685</v>
      </c>
      <c r="J1062" s="6">
        <f t="shared" si="491"/>
        <v>100.28633203644368</v>
      </c>
      <c r="K1062" s="6">
        <f t="shared" si="492"/>
        <v>99.624738037062826</v>
      </c>
      <c r="L1062" s="6">
        <f t="shared" si="493"/>
        <v>0.99340294947530405</v>
      </c>
      <c r="M1062" s="6">
        <f t="shared" si="494"/>
        <v>99.541449821733252</v>
      </c>
      <c r="N1062" s="16">
        <v>94.666300051239503</v>
      </c>
      <c r="O1062" s="17">
        <v>110.58238648823701</v>
      </c>
      <c r="P1062" s="6">
        <f t="shared" si="495"/>
        <v>104.288417956115</v>
      </c>
      <c r="Q1062" s="6">
        <f t="shared" si="480"/>
        <v>65.180261222571872</v>
      </c>
      <c r="R1062" s="17">
        <v>104.288417956115</v>
      </c>
      <c r="S1062" s="6">
        <f t="shared" si="496"/>
        <v>6.2939685321220082</v>
      </c>
      <c r="T1062" s="6">
        <f t="shared" si="497"/>
        <v>71.47422975469388</v>
      </c>
      <c r="U1062" s="17">
        <v>85.515219789007702</v>
      </c>
      <c r="V1062" s="6">
        <f t="shared" si="498"/>
        <v>76.130514711903501</v>
      </c>
      <c r="W1062" s="6">
        <f t="shared" si="481"/>
        <v>76.130514711903501</v>
      </c>
      <c r="X1062" s="17">
        <v>76.130514711903501</v>
      </c>
      <c r="Y1062" s="6">
        <f t="shared" si="499"/>
        <v>9.3847050771042007</v>
      </c>
      <c r="Z1062" s="6">
        <f t="shared" si="500"/>
        <v>85.515219789007702</v>
      </c>
      <c r="AA1062" s="17">
        <v>0</v>
      </c>
      <c r="AB1062" s="6">
        <f t="shared" si="501"/>
        <v>0</v>
      </c>
      <c r="AC1062" s="6">
        <f t="shared" si="482"/>
        <v>0</v>
      </c>
      <c r="AD1062" s="17">
        <v>0</v>
      </c>
      <c r="AE1062" s="6">
        <f t="shared" si="502"/>
        <v>0</v>
      </c>
      <c r="AF1062" s="17">
        <v>0</v>
      </c>
      <c r="AG1062" s="6">
        <f t="shared" si="503"/>
        <v>0</v>
      </c>
      <c r="AH1062" s="6">
        <f t="shared" si="483"/>
        <v>0</v>
      </c>
      <c r="AI1062" s="6">
        <f t="shared" si="504"/>
        <v>0</v>
      </c>
      <c r="AJ1062" s="17">
        <v>169.46558830001501</v>
      </c>
      <c r="AK1062" s="6">
        <f t="shared" si="505"/>
        <v>137.064658938376</v>
      </c>
      <c r="AL1062" s="6">
        <f t="shared" si="484"/>
        <v>137.064658938376</v>
      </c>
      <c r="AM1062" s="17">
        <v>137.064658938376</v>
      </c>
      <c r="AN1062" s="6">
        <f t="shared" si="506"/>
        <v>32.400929361639015</v>
      </c>
      <c r="AO1062" s="6">
        <f t="shared" si="507"/>
        <v>169.46558830001501</v>
      </c>
      <c r="AP1062" s="17">
        <v>1811.2561051371699</v>
      </c>
      <c r="AQ1062" s="6">
        <f t="shared" si="508"/>
        <v>1798.8197651220135</v>
      </c>
      <c r="AR1062" s="17">
        <v>33.163573373752499</v>
      </c>
      <c r="AS1062" s="6">
        <f t="shared" si="485"/>
        <v>20.727233358595313</v>
      </c>
      <c r="AT1062" s="17">
        <v>1208.08961251492</v>
      </c>
      <c r="AU1062" s="6">
        <f t="shared" si="486"/>
        <v>1208.08961251492</v>
      </c>
      <c r="AV1062" s="17">
        <v>0</v>
      </c>
      <c r="AW1062" s="6">
        <f t="shared" si="487"/>
        <v>0</v>
      </c>
      <c r="AX1062" s="17">
        <v>570.00291924849796</v>
      </c>
      <c r="AY1062" s="6">
        <f t="shared" si="488"/>
        <v>570.00291924849796</v>
      </c>
      <c r="AZ1062" s="20">
        <v>28057806.498101301</v>
      </c>
      <c r="BA1062" s="20">
        <v>1347050304.20228</v>
      </c>
      <c r="BB1062" s="20">
        <v>283445466.19732702</v>
      </c>
      <c r="BC1062" s="20">
        <v>0</v>
      </c>
      <c r="BD1062" s="19">
        <f t="shared" si="489"/>
        <v>1658.5535768977084</v>
      </c>
      <c r="BE1062" s="18">
        <v>37.171327844252602</v>
      </c>
      <c r="BF1062" s="20">
        <v>0</v>
      </c>
      <c r="BG1062" s="20">
        <v>0</v>
      </c>
      <c r="BH1062" s="19">
        <f t="shared" si="509"/>
        <v>0</v>
      </c>
      <c r="BI1062" s="18">
        <v>27.812923068682199</v>
      </c>
      <c r="BJ1062">
        <v>158</v>
      </c>
      <c r="BK1062">
        <v>1824</v>
      </c>
      <c r="BL1062" s="22">
        <v>2767.1539199999902</v>
      </c>
      <c r="BM1062">
        <v>456</v>
      </c>
      <c r="BN1062">
        <v>114</v>
      </c>
      <c r="BO1062">
        <v>0.29374347702591302</v>
      </c>
    </row>
    <row r="1063" spans="1:67" x14ac:dyDescent="0.2">
      <c r="A1063" s="27">
        <v>1062</v>
      </c>
      <c r="B1063" s="18">
        <v>51.505413090152203</v>
      </c>
      <c r="C1063" s="18">
        <v>600.4</v>
      </c>
      <c r="D1063">
        <v>600</v>
      </c>
      <c r="E1063">
        <v>2400</v>
      </c>
      <c r="F1063">
        <v>0</v>
      </c>
      <c r="G1063" s="23">
        <f t="shared" si="490"/>
        <v>1</v>
      </c>
      <c r="H1063" s="16">
        <v>93.173515981735093</v>
      </c>
      <c r="I1063" s="17">
        <v>101.78659201587899</v>
      </c>
      <c r="J1063" s="6">
        <f t="shared" si="491"/>
        <v>101.83235272268212</v>
      </c>
      <c r="K1063" s="6">
        <f t="shared" si="492"/>
        <v>100.19743160680416</v>
      </c>
      <c r="L1063" s="6">
        <f t="shared" si="493"/>
        <v>0.98394497355540533</v>
      </c>
      <c r="M1063" s="6">
        <f t="shared" si="494"/>
        <v>100.15240558935889</v>
      </c>
      <c r="N1063" s="16">
        <v>95.644617372715501</v>
      </c>
      <c r="O1063" s="17">
        <v>114.340832366886</v>
      </c>
      <c r="P1063" s="6">
        <f t="shared" si="495"/>
        <v>107.831866644649</v>
      </c>
      <c r="Q1063" s="6">
        <f t="shared" si="480"/>
        <v>67.394916652905621</v>
      </c>
      <c r="R1063" s="17">
        <v>107.831866644649</v>
      </c>
      <c r="S1063" s="6">
        <f t="shared" si="496"/>
        <v>6.5089657222370079</v>
      </c>
      <c r="T1063" s="6">
        <f t="shared" si="497"/>
        <v>73.903882375142629</v>
      </c>
      <c r="U1063" s="17">
        <v>85.497595455435501</v>
      </c>
      <c r="V1063" s="6">
        <f t="shared" si="498"/>
        <v>76.113355487687201</v>
      </c>
      <c r="W1063" s="6">
        <f t="shared" si="481"/>
        <v>76.113355487687201</v>
      </c>
      <c r="X1063" s="17">
        <v>76.113355487687201</v>
      </c>
      <c r="Y1063" s="6">
        <f t="shared" si="499"/>
        <v>9.3842399677483002</v>
      </c>
      <c r="Z1063" s="6">
        <f t="shared" si="500"/>
        <v>85.497595455435501</v>
      </c>
      <c r="AA1063" s="17">
        <v>0</v>
      </c>
      <c r="AB1063" s="6">
        <f t="shared" si="501"/>
        <v>0</v>
      </c>
      <c r="AC1063" s="6">
        <f t="shared" si="482"/>
        <v>0</v>
      </c>
      <c r="AD1063" s="17">
        <v>0</v>
      </c>
      <c r="AE1063" s="6">
        <f t="shared" si="502"/>
        <v>0</v>
      </c>
      <c r="AF1063" s="17">
        <v>0</v>
      </c>
      <c r="AG1063" s="6">
        <f t="shared" si="503"/>
        <v>0</v>
      </c>
      <c r="AH1063" s="6">
        <f t="shared" si="483"/>
        <v>0</v>
      </c>
      <c r="AI1063" s="6">
        <f t="shared" si="504"/>
        <v>0</v>
      </c>
      <c r="AJ1063" s="17">
        <v>182.94998285494299</v>
      </c>
      <c r="AK1063" s="6">
        <f t="shared" si="505"/>
        <v>147.89328322371199</v>
      </c>
      <c r="AL1063" s="6">
        <f t="shared" si="484"/>
        <v>147.89328322371199</v>
      </c>
      <c r="AM1063" s="17">
        <v>147.89328322371199</v>
      </c>
      <c r="AN1063" s="6">
        <f t="shared" si="506"/>
        <v>35.056699631230998</v>
      </c>
      <c r="AO1063" s="6">
        <f t="shared" si="507"/>
        <v>182.94998285494299</v>
      </c>
      <c r="AP1063" s="17">
        <v>1860.67422566613</v>
      </c>
      <c r="AQ1063" s="6">
        <f t="shared" si="508"/>
        <v>1829.5888426605902</v>
      </c>
      <c r="AR1063" s="17">
        <v>82.894354681459603</v>
      </c>
      <c r="AS1063" s="6">
        <f t="shared" si="485"/>
        <v>51.808971675912254</v>
      </c>
      <c r="AT1063" s="17">
        <v>1207.8771813662099</v>
      </c>
      <c r="AU1063" s="6">
        <f t="shared" si="486"/>
        <v>1207.8771813662099</v>
      </c>
      <c r="AV1063" s="17">
        <v>0</v>
      </c>
      <c r="AW1063" s="6">
        <f t="shared" si="487"/>
        <v>0</v>
      </c>
      <c r="AX1063" s="17">
        <v>569.902689618468</v>
      </c>
      <c r="AY1063" s="6">
        <f t="shared" si="488"/>
        <v>569.902689618468</v>
      </c>
      <c r="AZ1063" s="20">
        <v>67750584.762160599</v>
      </c>
      <c r="BA1063" s="20">
        <v>1347119295.0185499</v>
      </c>
      <c r="BB1063" s="20">
        <v>260823816.589257</v>
      </c>
      <c r="BC1063" s="20">
        <v>0</v>
      </c>
      <c r="BD1063" s="19">
        <f t="shared" si="489"/>
        <v>1675.6936963699675</v>
      </c>
      <c r="BE1063" s="18">
        <v>38.400874842317599</v>
      </c>
      <c r="BF1063" s="20">
        <v>0</v>
      </c>
      <c r="BG1063" s="20">
        <v>0</v>
      </c>
      <c r="BH1063" s="19">
        <f t="shared" si="509"/>
        <v>0</v>
      </c>
      <c r="BI1063" s="18">
        <v>69.532307671705496</v>
      </c>
      <c r="BJ1063">
        <v>158</v>
      </c>
      <c r="BK1063">
        <v>1824</v>
      </c>
      <c r="BL1063" s="22">
        <v>2767.1539199999902</v>
      </c>
      <c r="BM1063">
        <v>456</v>
      </c>
      <c r="BN1063">
        <v>114</v>
      </c>
      <c r="BO1063">
        <v>0.27050941343867102</v>
      </c>
    </row>
    <row r="1064" spans="1:67" x14ac:dyDescent="0.2">
      <c r="A1064" s="27">
        <v>1063</v>
      </c>
      <c r="B1064" s="18">
        <v>154.516239270456</v>
      </c>
      <c r="C1064" s="18">
        <v>600.4</v>
      </c>
      <c r="D1064">
        <v>600</v>
      </c>
      <c r="E1064">
        <v>2400</v>
      </c>
      <c r="F1064">
        <v>0</v>
      </c>
      <c r="G1064" s="23">
        <f t="shared" si="490"/>
        <v>1</v>
      </c>
      <c r="H1064" s="16">
        <v>96.073059360730596</v>
      </c>
      <c r="I1064" s="17">
        <v>107.652414747904</v>
      </c>
      <c r="J1064" s="6">
        <f t="shared" si="491"/>
        <v>107.54627989316177</v>
      </c>
      <c r="K1064" s="6">
        <f t="shared" si="492"/>
        <v>102.79246160560558</v>
      </c>
      <c r="L1064" s="6">
        <f t="shared" si="493"/>
        <v>0.95579746419607725</v>
      </c>
      <c r="M1064" s="6">
        <f t="shared" si="494"/>
        <v>102.89390503063103</v>
      </c>
      <c r="N1064" s="16">
        <v>97.848241794196198</v>
      </c>
      <c r="O1064" s="17">
        <v>129.570998746762</v>
      </c>
      <c r="P1064" s="6">
        <f t="shared" si="495"/>
        <v>122.19143032379399</v>
      </c>
      <c r="Q1064" s="6">
        <f t="shared" si="480"/>
        <v>76.369643952371248</v>
      </c>
      <c r="R1064" s="17">
        <v>122.19143032379399</v>
      </c>
      <c r="S1064" s="6">
        <f t="shared" si="496"/>
        <v>7.3795684229680063</v>
      </c>
      <c r="T1064" s="6">
        <f t="shared" si="497"/>
        <v>83.749212375339255</v>
      </c>
      <c r="U1064" s="17">
        <v>85.449197993981997</v>
      </c>
      <c r="V1064" s="6">
        <f t="shared" si="498"/>
        <v>76.065936740222597</v>
      </c>
      <c r="W1064" s="6">
        <f t="shared" si="481"/>
        <v>76.065936740222597</v>
      </c>
      <c r="X1064" s="17">
        <v>76.065936740222597</v>
      </c>
      <c r="Y1064" s="6">
        <f t="shared" si="499"/>
        <v>9.3832612537594002</v>
      </c>
      <c r="Z1064" s="6">
        <f t="shared" si="500"/>
        <v>85.449197993981997</v>
      </c>
      <c r="AA1064" s="17">
        <v>0</v>
      </c>
      <c r="AB1064" s="6">
        <f t="shared" si="501"/>
        <v>0</v>
      </c>
      <c r="AC1064" s="6">
        <f t="shared" si="482"/>
        <v>0</v>
      </c>
      <c r="AD1064" s="17">
        <v>0</v>
      </c>
      <c r="AE1064" s="6">
        <f t="shared" si="502"/>
        <v>0</v>
      </c>
      <c r="AF1064" s="17">
        <v>0</v>
      </c>
      <c r="AG1064" s="6">
        <f t="shared" si="503"/>
        <v>0</v>
      </c>
      <c r="AH1064" s="6">
        <f t="shared" si="483"/>
        <v>0</v>
      </c>
      <c r="AI1064" s="6">
        <f t="shared" si="504"/>
        <v>0</v>
      </c>
      <c r="AJ1064" s="17">
        <v>244.200623764521</v>
      </c>
      <c r="AK1064" s="6">
        <f t="shared" si="505"/>
        <v>196.518689950902</v>
      </c>
      <c r="AL1064" s="6">
        <f t="shared" si="484"/>
        <v>196.518689950902</v>
      </c>
      <c r="AM1064" s="17">
        <v>196.518689950902</v>
      </c>
      <c r="AN1064" s="6">
        <f t="shared" si="506"/>
        <v>47.681933813618997</v>
      </c>
      <c r="AO1064" s="6">
        <f t="shared" si="507"/>
        <v>244.200623764521</v>
      </c>
      <c r="AP1064" s="17">
        <v>2025.4116822445701</v>
      </c>
      <c r="AQ1064" s="6">
        <f t="shared" si="508"/>
        <v>1932.2039110120077</v>
      </c>
      <c r="AR1064" s="17">
        <v>248.55405662015599</v>
      </c>
      <c r="AS1064" s="6">
        <f t="shared" si="485"/>
        <v>155.3462853875975</v>
      </c>
      <c r="AT1064" s="17">
        <v>1207.25058009545</v>
      </c>
      <c r="AU1064" s="6">
        <f t="shared" si="486"/>
        <v>1207.25058009545</v>
      </c>
      <c r="AV1064" s="17">
        <v>0</v>
      </c>
      <c r="AW1064" s="6">
        <f t="shared" si="487"/>
        <v>0</v>
      </c>
      <c r="AX1064" s="17">
        <v>569.60704552896004</v>
      </c>
      <c r="AY1064" s="6">
        <f t="shared" si="488"/>
        <v>569.60704552896004</v>
      </c>
      <c r="AZ1064" s="20">
        <v>177851564.12235901</v>
      </c>
      <c r="BA1064" s="20">
        <v>1347261267.27367</v>
      </c>
      <c r="BB1064" s="20">
        <v>189188364.83828399</v>
      </c>
      <c r="BC1064" s="20">
        <v>0</v>
      </c>
      <c r="BD1064" s="19">
        <f t="shared" si="489"/>
        <v>1714.301196234313</v>
      </c>
      <c r="BE1064" s="18">
        <v>42.633054295326403</v>
      </c>
      <c r="BF1064" s="20">
        <v>0</v>
      </c>
      <c r="BG1064" s="20">
        <v>0</v>
      </c>
      <c r="BH1064" s="19">
        <f t="shared" si="509"/>
        <v>0</v>
      </c>
      <c r="BI1064" s="18">
        <v>208.596923015116</v>
      </c>
      <c r="BJ1064">
        <v>158</v>
      </c>
      <c r="BK1064">
        <v>1824</v>
      </c>
      <c r="BL1064" s="22">
        <v>2767.1539199999902</v>
      </c>
      <c r="BM1064">
        <v>456</v>
      </c>
      <c r="BN1064">
        <v>114</v>
      </c>
      <c r="BO1064">
        <v>0.19693443968233099</v>
      </c>
    </row>
    <row r="1065" spans="1:67" x14ac:dyDescent="0.2">
      <c r="A1065" s="27">
        <v>1064</v>
      </c>
      <c r="B1065" s="18">
        <v>206.02165236060799</v>
      </c>
      <c r="C1065" s="18">
        <v>600.4</v>
      </c>
      <c r="D1065">
        <v>600</v>
      </c>
      <c r="E1065">
        <v>2400</v>
      </c>
      <c r="F1065">
        <v>0</v>
      </c>
      <c r="G1065" s="23">
        <f t="shared" si="490"/>
        <v>1</v>
      </c>
      <c r="H1065" s="16">
        <v>97.374429223744301</v>
      </c>
      <c r="I1065" s="17">
        <v>111.072383485861</v>
      </c>
      <c r="J1065" s="6">
        <f t="shared" si="491"/>
        <v>111.04067878110966</v>
      </c>
      <c r="K1065" s="6">
        <f t="shared" si="492"/>
        <v>104.80353699670565</v>
      </c>
      <c r="L1065" s="6">
        <f t="shared" si="493"/>
        <v>0.94383011835960529</v>
      </c>
      <c r="M1065" s="6">
        <f t="shared" si="494"/>
        <v>104.83346085194366</v>
      </c>
      <c r="N1065" s="16">
        <v>98.509796232873896</v>
      </c>
      <c r="O1065" s="17">
        <v>143.64700429763101</v>
      </c>
      <c r="P1065" s="6">
        <f t="shared" si="495"/>
        <v>135.46400506059999</v>
      </c>
      <c r="Q1065" s="6">
        <f t="shared" si="480"/>
        <v>84.665003162874996</v>
      </c>
      <c r="R1065" s="17">
        <v>135.46400506059999</v>
      </c>
      <c r="S1065" s="6">
        <f t="shared" si="496"/>
        <v>8.1829992370310265</v>
      </c>
      <c r="T1065" s="6">
        <f t="shared" si="497"/>
        <v>92.848002399906022</v>
      </c>
      <c r="U1065" s="17">
        <v>85.429756537334896</v>
      </c>
      <c r="V1065" s="6">
        <f t="shared" si="498"/>
        <v>76.046738197452001</v>
      </c>
      <c r="W1065" s="6">
        <f t="shared" si="481"/>
        <v>76.046738197452001</v>
      </c>
      <c r="X1065" s="17">
        <v>76.046738197452001</v>
      </c>
      <c r="Y1065" s="6">
        <f t="shared" si="499"/>
        <v>9.383018339882895</v>
      </c>
      <c r="Z1065" s="6">
        <f t="shared" si="500"/>
        <v>85.429756537334896</v>
      </c>
      <c r="AA1065" s="17">
        <v>0</v>
      </c>
      <c r="AB1065" s="6">
        <f t="shared" si="501"/>
        <v>0</v>
      </c>
      <c r="AC1065" s="6">
        <f t="shared" si="482"/>
        <v>0</v>
      </c>
      <c r="AD1065" s="17">
        <v>0</v>
      </c>
      <c r="AE1065" s="6">
        <f t="shared" si="502"/>
        <v>0</v>
      </c>
      <c r="AF1065" s="17">
        <v>0</v>
      </c>
      <c r="AG1065" s="6">
        <f t="shared" si="503"/>
        <v>0</v>
      </c>
      <c r="AH1065" s="6">
        <f t="shared" si="483"/>
        <v>0</v>
      </c>
      <c r="AI1065" s="6">
        <f t="shared" si="504"/>
        <v>0</v>
      </c>
      <c r="AJ1065" s="17">
        <v>276.59314389344303</v>
      </c>
      <c r="AK1065" s="6">
        <f t="shared" si="505"/>
        <v>222.239191748141</v>
      </c>
      <c r="AL1065" s="6">
        <f t="shared" si="484"/>
        <v>222.239191748141</v>
      </c>
      <c r="AM1065" s="17">
        <v>222.239191748141</v>
      </c>
      <c r="AN1065" s="6">
        <f t="shared" si="506"/>
        <v>54.353952145302031</v>
      </c>
      <c r="AO1065" s="6">
        <f t="shared" si="507"/>
        <v>276.59314389344303</v>
      </c>
      <c r="AP1065" s="17">
        <v>2107.7854890629801</v>
      </c>
      <c r="AQ1065" s="6">
        <f t="shared" si="508"/>
        <v>1983.5366109034128</v>
      </c>
      <c r="AR1065" s="17">
        <v>331.33034175883802</v>
      </c>
      <c r="AS1065" s="6">
        <f t="shared" si="485"/>
        <v>207.08146359927377</v>
      </c>
      <c r="AT1065" s="17">
        <v>1206.97712420421</v>
      </c>
      <c r="AU1065" s="6">
        <f t="shared" si="486"/>
        <v>1206.97712420421</v>
      </c>
      <c r="AV1065" s="17">
        <v>0</v>
      </c>
      <c r="AW1065" s="6">
        <f t="shared" si="487"/>
        <v>0</v>
      </c>
      <c r="AX1065" s="17">
        <v>569.47802309992903</v>
      </c>
      <c r="AY1065" s="6">
        <f t="shared" si="488"/>
        <v>569.47802309992903</v>
      </c>
      <c r="AZ1065" s="20">
        <v>211906344.58721301</v>
      </c>
      <c r="BA1065" s="20">
        <v>1347295038.8492601</v>
      </c>
      <c r="BB1065" s="20">
        <v>166690246.56347001</v>
      </c>
      <c r="BC1065" s="20">
        <v>0</v>
      </c>
      <c r="BD1065" s="19">
        <f t="shared" si="489"/>
        <v>1725.8916299999432</v>
      </c>
      <c r="BE1065" s="18">
        <v>44.694883685005102</v>
      </c>
      <c r="BF1065" s="20">
        <v>0</v>
      </c>
      <c r="BG1065" s="20">
        <v>0</v>
      </c>
      <c r="BH1065" s="19">
        <f t="shared" si="509"/>
        <v>0</v>
      </c>
      <c r="BI1065" s="18">
        <v>278.12923068682198</v>
      </c>
      <c r="BJ1065">
        <v>158</v>
      </c>
      <c r="BK1065">
        <v>1824</v>
      </c>
      <c r="BL1065" s="22">
        <v>2767.1539199999902</v>
      </c>
      <c r="BM1065">
        <v>456</v>
      </c>
      <c r="BN1065">
        <v>114</v>
      </c>
      <c r="BO1065">
        <v>0.17382710998977999</v>
      </c>
    </row>
    <row r="1066" spans="1:67" x14ac:dyDescent="0.2">
      <c r="A1066" s="27">
        <v>1065</v>
      </c>
      <c r="B1066" s="18">
        <v>257.52706545076097</v>
      </c>
      <c r="C1066" s="18">
        <v>600.4</v>
      </c>
      <c r="D1066">
        <v>600</v>
      </c>
      <c r="E1066">
        <v>2400</v>
      </c>
      <c r="F1066">
        <v>0</v>
      </c>
      <c r="G1066" s="23">
        <f t="shared" si="490"/>
        <v>1</v>
      </c>
      <c r="H1066" s="16">
        <v>98.287671232876704</v>
      </c>
      <c r="I1066" s="17">
        <v>114.707062701692</v>
      </c>
      <c r="J1066" s="6">
        <f t="shared" si="491"/>
        <v>114.756725894805</v>
      </c>
      <c r="K1066" s="6">
        <f t="shared" si="492"/>
        <v>107.06231196285947</v>
      </c>
      <c r="L1066" s="6">
        <f t="shared" si="493"/>
        <v>0.93295021383758514</v>
      </c>
      <c r="M1066" s="6">
        <f t="shared" si="494"/>
        <v>107.01597867622483</v>
      </c>
      <c r="N1066" s="16">
        <v>98.940904951706898</v>
      </c>
      <c r="O1066" s="17">
        <v>165.08678498114</v>
      </c>
      <c r="P1066" s="6">
        <f t="shared" si="495"/>
        <v>155.68060037391601</v>
      </c>
      <c r="Q1066" s="6">
        <f t="shared" si="480"/>
        <v>97.300375233697508</v>
      </c>
      <c r="R1066" s="17">
        <v>155.68060037391601</v>
      </c>
      <c r="S1066" s="6">
        <f t="shared" si="496"/>
        <v>9.4061846072239916</v>
      </c>
      <c r="T1066" s="6">
        <f t="shared" si="497"/>
        <v>106.7065598409215</v>
      </c>
      <c r="U1066" s="17">
        <v>85.412392926378303</v>
      </c>
      <c r="V1066" s="6">
        <f t="shared" si="498"/>
        <v>76.029543282328106</v>
      </c>
      <c r="W1066" s="6">
        <f t="shared" si="481"/>
        <v>76.029543282328106</v>
      </c>
      <c r="X1066" s="17">
        <v>76.029543282328106</v>
      </c>
      <c r="Y1066" s="6">
        <f t="shared" si="499"/>
        <v>9.3828496440501965</v>
      </c>
      <c r="Z1066" s="6">
        <f t="shared" si="500"/>
        <v>85.412392926378303</v>
      </c>
      <c r="AA1066" s="17">
        <v>0</v>
      </c>
      <c r="AB1066" s="6">
        <f t="shared" si="501"/>
        <v>0</v>
      </c>
      <c r="AC1066" s="6">
        <f t="shared" si="482"/>
        <v>0</v>
      </c>
      <c r="AD1066" s="17">
        <v>0</v>
      </c>
      <c r="AE1066" s="6">
        <f t="shared" si="502"/>
        <v>0</v>
      </c>
      <c r="AF1066" s="17">
        <v>0</v>
      </c>
      <c r="AG1066" s="6">
        <f t="shared" si="503"/>
        <v>0</v>
      </c>
      <c r="AH1066" s="6">
        <f t="shared" si="483"/>
        <v>0</v>
      </c>
      <c r="AI1066" s="6">
        <f t="shared" si="504"/>
        <v>0</v>
      </c>
      <c r="AJ1066" s="17">
        <v>292.59123056510202</v>
      </c>
      <c r="AK1066" s="6">
        <f t="shared" si="505"/>
        <v>234.82099412685301</v>
      </c>
      <c r="AL1066" s="6">
        <f t="shared" si="484"/>
        <v>234.82099412685301</v>
      </c>
      <c r="AM1066" s="17">
        <v>234.82099412685301</v>
      </c>
      <c r="AN1066" s="6">
        <f t="shared" si="506"/>
        <v>57.770236438249015</v>
      </c>
      <c r="AO1066" s="6">
        <f t="shared" si="507"/>
        <v>292.59123056510202</v>
      </c>
      <c r="AP1066" s="17">
        <v>2190.1621308055501</v>
      </c>
      <c r="AQ1066" s="6">
        <f t="shared" si="508"/>
        <v>2034.8833587391664</v>
      </c>
      <c r="AR1066" s="17">
        <v>414.07672551033698</v>
      </c>
      <c r="AS1066" s="6">
        <f t="shared" si="485"/>
        <v>258.79795344396064</v>
      </c>
      <c r="AT1066" s="17">
        <v>1206.7259103487299</v>
      </c>
      <c r="AU1066" s="6">
        <f t="shared" si="486"/>
        <v>1206.7259103487299</v>
      </c>
      <c r="AV1066" s="17">
        <v>0</v>
      </c>
      <c r="AW1066" s="6">
        <f t="shared" si="487"/>
        <v>0</v>
      </c>
      <c r="AX1066" s="17">
        <v>569.35949494647605</v>
      </c>
      <c r="AY1066" s="6">
        <f t="shared" si="488"/>
        <v>569.35949494647605</v>
      </c>
      <c r="AZ1066" s="20">
        <v>228465043.93842101</v>
      </c>
      <c r="BA1066" s="20">
        <v>1347318895.9366801</v>
      </c>
      <c r="BB1066" s="20">
        <v>157660714.87879899</v>
      </c>
      <c r="BC1066" s="20">
        <v>0</v>
      </c>
      <c r="BD1066" s="19">
        <f t="shared" si="489"/>
        <v>1733.4446547539001</v>
      </c>
      <c r="BE1066" s="18">
        <v>46.687256084641803</v>
      </c>
      <c r="BF1066" s="20">
        <v>0</v>
      </c>
      <c r="BG1066" s="20">
        <v>0</v>
      </c>
      <c r="BH1066" s="19">
        <f t="shared" si="509"/>
        <v>0</v>
      </c>
      <c r="BI1066" s="18">
        <v>347.66153835852703</v>
      </c>
      <c r="BJ1066">
        <v>158</v>
      </c>
      <c r="BK1066">
        <v>1824</v>
      </c>
      <c r="BL1066" s="22">
        <v>2767.1539199999902</v>
      </c>
      <c r="BM1066">
        <v>456</v>
      </c>
      <c r="BN1066">
        <v>114</v>
      </c>
      <c r="BO1066">
        <v>0.16455302948554701</v>
      </c>
    </row>
    <row r="1067" spans="1:67" x14ac:dyDescent="0.2">
      <c r="A1067" s="27">
        <v>1066</v>
      </c>
      <c r="B1067" s="18">
        <v>309.03247854091302</v>
      </c>
      <c r="C1067" s="18">
        <v>600.4</v>
      </c>
      <c r="D1067">
        <v>600</v>
      </c>
      <c r="E1067">
        <v>2400</v>
      </c>
      <c r="F1067">
        <v>0</v>
      </c>
      <c r="G1067" s="23">
        <f t="shared" si="490"/>
        <v>1</v>
      </c>
      <c r="H1067" s="16">
        <v>98.8470319634703</v>
      </c>
      <c r="I1067" s="17">
        <v>118.534962450053</v>
      </c>
      <c r="J1067" s="6">
        <f t="shared" si="491"/>
        <v>118.61865823976625</v>
      </c>
      <c r="K1067" s="6">
        <f t="shared" si="492"/>
        <v>109.44441074952908</v>
      </c>
      <c r="L1067" s="6">
        <f t="shared" si="493"/>
        <v>0.92265763559984737</v>
      </c>
      <c r="M1067" s="6">
        <f t="shared" si="494"/>
        <v>109.36718819008259</v>
      </c>
      <c r="N1067" s="16">
        <v>99.233846499750896</v>
      </c>
      <c r="O1067" s="17">
        <v>189.492077689914</v>
      </c>
      <c r="P1067" s="6">
        <f t="shared" si="495"/>
        <v>178.69339329759501</v>
      </c>
      <c r="Q1067" s="6">
        <f t="shared" si="480"/>
        <v>111.68337081099688</v>
      </c>
      <c r="R1067" s="17">
        <v>178.69339329759501</v>
      </c>
      <c r="S1067" s="6">
        <f t="shared" si="496"/>
        <v>10.798684392318989</v>
      </c>
      <c r="T1067" s="6">
        <f t="shared" si="497"/>
        <v>122.48205520331587</v>
      </c>
      <c r="U1067" s="17">
        <v>85.396715248454697</v>
      </c>
      <c r="V1067" s="6">
        <f t="shared" si="498"/>
        <v>76.013985042082894</v>
      </c>
      <c r="W1067" s="6">
        <f t="shared" si="481"/>
        <v>76.013985042082894</v>
      </c>
      <c r="X1067" s="17">
        <v>76.013985042082894</v>
      </c>
      <c r="Y1067" s="6">
        <f t="shared" si="499"/>
        <v>9.3827302063718037</v>
      </c>
      <c r="Z1067" s="6">
        <f t="shared" si="500"/>
        <v>85.396715248454697</v>
      </c>
      <c r="AA1067" s="17">
        <v>0</v>
      </c>
      <c r="AB1067" s="6">
        <f t="shared" si="501"/>
        <v>0</v>
      </c>
      <c r="AC1067" s="6">
        <f t="shared" si="482"/>
        <v>0</v>
      </c>
      <c r="AD1067" s="17">
        <v>0</v>
      </c>
      <c r="AE1067" s="6">
        <f t="shared" si="502"/>
        <v>0</v>
      </c>
      <c r="AF1067" s="17">
        <v>0</v>
      </c>
      <c r="AG1067" s="6">
        <f t="shared" si="503"/>
        <v>0</v>
      </c>
      <c r="AH1067" s="6">
        <f t="shared" si="483"/>
        <v>0</v>
      </c>
      <c r="AI1067" s="6">
        <f t="shared" si="504"/>
        <v>0</v>
      </c>
      <c r="AJ1067" s="17">
        <v>300.65863453844003</v>
      </c>
      <c r="AK1067" s="6">
        <f t="shared" si="505"/>
        <v>241.10453720950099</v>
      </c>
      <c r="AL1067" s="6">
        <f t="shared" si="484"/>
        <v>241.10453720950099</v>
      </c>
      <c r="AM1067" s="17">
        <v>241.10453720950099</v>
      </c>
      <c r="AN1067" s="6">
        <f t="shared" si="506"/>
        <v>59.554097328939037</v>
      </c>
      <c r="AO1067" s="6">
        <f t="shared" si="507"/>
        <v>300.65863453844003</v>
      </c>
      <c r="AP1067" s="17">
        <v>2272.5412751131698</v>
      </c>
      <c r="AQ1067" s="6">
        <f t="shared" si="508"/>
        <v>2086.2425075749679</v>
      </c>
      <c r="AR1067" s="17">
        <v>496.79671343519999</v>
      </c>
      <c r="AS1067" s="6">
        <f t="shared" si="485"/>
        <v>310.49794589700002</v>
      </c>
      <c r="AT1067" s="17">
        <v>1206.4943309308301</v>
      </c>
      <c r="AU1067" s="6">
        <f t="shared" si="486"/>
        <v>1206.4943309308301</v>
      </c>
      <c r="AV1067" s="17">
        <v>0</v>
      </c>
      <c r="AW1067" s="6">
        <f t="shared" si="487"/>
        <v>0</v>
      </c>
      <c r="AX1067" s="17">
        <v>569.25023074713795</v>
      </c>
      <c r="AY1067" s="6">
        <f t="shared" si="488"/>
        <v>569.25023074713795</v>
      </c>
      <c r="AZ1067" s="20">
        <v>238026119.10001901</v>
      </c>
      <c r="BA1067" s="20">
        <v>1347335241.7941501</v>
      </c>
      <c r="BB1067" s="20">
        <v>153215629.78146201</v>
      </c>
      <c r="BC1067" s="20">
        <v>0</v>
      </c>
      <c r="BD1067" s="19">
        <f t="shared" si="489"/>
        <v>1738.5769906756311</v>
      </c>
      <c r="BE1067" s="18">
        <v>48.592150675641903</v>
      </c>
      <c r="BF1067" s="20">
        <v>0</v>
      </c>
      <c r="BG1067" s="20">
        <v>0</v>
      </c>
      <c r="BH1067" s="19">
        <f t="shared" si="509"/>
        <v>0</v>
      </c>
      <c r="BI1067" s="18">
        <v>417.19384603023298</v>
      </c>
      <c r="BJ1067">
        <v>158</v>
      </c>
      <c r="BK1067">
        <v>1824</v>
      </c>
      <c r="BL1067" s="22">
        <v>2767.1539199999902</v>
      </c>
      <c r="BM1067">
        <v>456</v>
      </c>
      <c r="BN1067">
        <v>114</v>
      </c>
      <c r="BO1067">
        <v>0.15998755999483599</v>
      </c>
    </row>
    <row r="1068" spans="1:67" x14ac:dyDescent="0.2">
      <c r="A1068" s="27">
        <v>1067</v>
      </c>
      <c r="B1068" s="18">
        <v>360.53789163106501</v>
      </c>
      <c r="C1068" s="18">
        <v>600.4</v>
      </c>
      <c r="D1068">
        <v>600</v>
      </c>
      <c r="E1068">
        <v>2400</v>
      </c>
      <c r="F1068">
        <v>0</v>
      </c>
      <c r="G1068" s="23">
        <f t="shared" si="490"/>
        <v>1</v>
      </c>
      <c r="H1068" s="16">
        <v>99.1666666666666</v>
      </c>
      <c r="I1068" s="17">
        <v>122.49439731795999</v>
      </c>
      <c r="J1068" s="6">
        <f t="shared" si="491"/>
        <v>122.5860741527614</v>
      </c>
      <c r="K1068" s="6">
        <f t="shared" si="492"/>
        <v>111.91843506247605</v>
      </c>
      <c r="L1068" s="6">
        <f t="shared" si="493"/>
        <v>0.91297837732374232</v>
      </c>
      <c r="M1068" s="6">
        <f t="shared" si="494"/>
        <v>111.83473609460088</v>
      </c>
      <c r="N1068" s="16">
        <v>99.427875931847097</v>
      </c>
      <c r="O1068" s="17">
        <v>214.646895492721</v>
      </c>
      <c r="P1068" s="6">
        <f t="shared" si="495"/>
        <v>202.412652410714</v>
      </c>
      <c r="Q1068" s="6">
        <f t="shared" si="480"/>
        <v>126.50790775669626</v>
      </c>
      <c r="R1068" s="17">
        <v>202.412652410714</v>
      </c>
      <c r="S1068" s="6">
        <f t="shared" si="496"/>
        <v>12.234243082006998</v>
      </c>
      <c r="T1068" s="6">
        <f t="shared" si="497"/>
        <v>138.74215083870325</v>
      </c>
      <c r="U1068" s="17">
        <v>85.382469928343795</v>
      </c>
      <c r="V1068" s="6">
        <f t="shared" si="498"/>
        <v>75.999822398730501</v>
      </c>
      <c r="W1068" s="6">
        <f t="shared" si="481"/>
        <v>75.999822398730501</v>
      </c>
      <c r="X1068" s="17">
        <v>75.999822398730501</v>
      </c>
      <c r="Y1068" s="6">
        <f t="shared" si="499"/>
        <v>9.3826475296132941</v>
      </c>
      <c r="Z1068" s="6">
        <f t="shared" si="500"/>
        <v>85.382469928343795</v>
      </c>
      <c r="AA1068" s="17">
        <v>0</v>
      </c>
      <c r="AB1068" s="6">
        <f t="shared" si="501"/>
        <v>0</v>
      </c>
      <c r="AC1068" s="6">
        <f t="shared" si="482"/>
        <v>0</v>
      </c>
      <c r="AD1068" s="17">
        <v>0</v>
      </c>
      <c r="AE1068" s="6">
        <f t="shared" si="502"/>
        <v>0</v>
      </c>
      <c r="AF1068" s="17">
        <v>0</v>
      </c>
      <c r="AG1068" s="6">
        <f t="shared" si="503"/>
        <v>0</v>
      </c>
      <c r="AH1068" s="6">
        <f t="shared" si="483"/>
        <v>0</v>
      </c>
      <c r="AI1068" s="6">
        <f t="shared" si="504"/>
        <v>0</v>
      </c>
      <c r="AJ1068" s="17">
        <v>306.73633338619101</v>
      </c>
      <c r="AK1068" s="6">
        <f t="shared" si="505"/>
        <v>245.84520061427801</v>
      </c>
      <c r="AL1068" s="6">
        <f t="shared" si="484"/>
        <v>245.84520061427801</v>
      </c>
      <c r="AM1068" s="17">
        <v>245.84520061427801</v>
      </c>
      <c r="AN1068" s="6">
        <f t="shared" si="506"/>
        <v>60.891132771912993</v>
      </c>
      <c r="AO1068" s="6">
        <f t="shared" si="507"/>
        <v>306.73633338619101</v>
      </c>
      <c r="AP1068" s="17">
        <v>2354.9226396260401</v>
      </c>
      <c r="AQ1068" s="6">
        <f t="shared" si="508"/>
        <v>2137.6126582287798</v>
      </c>
      <c r="AR1068" s="17">
        <v>579.49328372603395</v>
      </c>
      <c r="AS1068" s="6">
        <f t="shared" si="485"/>
        <v>362.18330232877122</v>
      </c>
      <c r="AT1068" s="17">
        <v>1206.2801706330099</v>
      </c>
      <c r="AU1068" s="6">
        <f t="shared" si="486"/>
        <v>1206.2801706330099</v>
      </c>
      <c r="AV1068" s="17">
        <v>0</v>
      </c>
      <c r="AW1068" s="6">
        <f t="shared" si="487"/>
        <v>0</v>
      </c>
      <c r="AX1068" s="17">
        <v>569.14918526699898</v>
      </c>
      <c r="AY1068" s="6">
        <f t="shared" si="488"/>
        <v>569.14918526699898</v>
      </c>
      <c r="AZ1068" s="20">
        <v>244817046.38922301</v>
      </c>
      <c r="BA1068" s="20">
        <v>1347346435.5796499</v>
      </c>
      <c r="BB1068" s="20">
        <v>149812904.35708499</v>
      </c>
      <c r="BC1068" s="20">
        <v>0</v>
      </c>
      <c r="BD1068" s="19">
        <f t="shared" si="489"/>
        <v>1741.9763863259579</v>
      </c>
      <c r="BE1068" s="18">
        <v>50.405957004388</v>
      </c>
      <c r="BF1068" s="20">
        <v>0</v>
      </c>
      <c r="BG1068" s="20">
        <v>0</v>
      </c>
      <c r="BH1068" s="19">
        <f t="shared" si="509"/>
        <v>0</v>
      </c>
      <c r="BI1068" s="18">
        <v>486.72615370193802</v>
      </c>
      <c r="BJ1068">
        <v>158</v>
      </c>
      <c r="BK1068">
        <v>1824</v>
      </c>
      <c r="BL1068" s="22">
        <v>2767.1539199999902</v>
      </c>
      <c r="BM1068">
        <v>456</v>
      </c>
      <c r="BN1068">
        <v>114</v>
      </c>
      <c r="BO1068">
        <v>0.156492675797929</v>
      </c>
    </row>
    <row r="1069" spans="1:67" x14ac:dyDescent="0.2">
      <c r="A1069" s="27">
        <v>1068</v>
      </c>
      <c r="B1069" s="18">
        <v>412.043304721217</v>
      </c>
      <c r="C1069" s="18">
        <v>600.4</v>
      </c>
      <c r="D1069">
        <v>600</v>
      </c>
      <c r="E1069">
        <v>2400</v>
      </c>
      <c r="F1069">
        <v>0</v>
      </c>
      <c r="G1069" s="23">
        <f t="shared" si="490"/>
        <v>1</v>
      </c>
      <c r="H1069" s="16">
        <v>99.349315068493098</v>
      </c>
      <c r="I1069" s="17">
        <v>126.528589254149</v>
      </c>
      <c r="J1069" s="6">
        <f t="shared" si="491"/>
        <v>126.5999096771917</v>
      </c>
      <c r="K1069" s="6">
        <f t="shared" si="492"/>
        <v>114.43594197061513</v>
      </c>
      <c r="L1069" s="6">
        <f t="shared" si="493"/>
        <v>0.90391803803341864</v>
      </c>
      <c r="M1069" s="6">
        <f t="shared" si="494"/>
        <v>114.37147415374666</v>
      </c>
      <c r="N1069" s="16">
        <v>99.5501653804222</v>
      </c>
      <c r="O1069" s="17">
        <v>239.87420838965801</v>
      </c>
      <c r="P1069" s="6">
        <f t="shared" si="495"/>
        <v>226.19995914576199</v>
      </c>
      <c r="Q1069" s="6">
        <f t="shared" si="480"/>
        <v>141.37497446610124</v>
      </c>
      <c r="R1069" s="17">
        <v>226.19995914576199</v>
      </c>
      <c r="S1069" s="6">
        <f t="shared" si="496"/>
        <v>13.674249243896014</v>
      </c>
      <c r="T1069" s="6">
        <f t="shared" si="497"/>
        <v>155.04922370999725</v>
      </c>
      <c r="U1069" s="17">
        <v>85.369430347339303</v>
      </c>
      <c r="V1069" s="6">
        <f t="shared" si="498"/>
        <v>75.986840503911694</v>
      </c>
      <c r="W1069" s="6">
        <f t="shared" si="481"/>
        <v>75.986840503911694</v>
      </c>
      <c r="X1069" s="17">
        <v>75.986840503911694</v>
      </c>
      <c r="Y1069" s="6">
        <f t="shared" si="499"/>
        <v>9.3825898434276098</v>
      </c>
      <c r="Z1069" s="6">
        <f t="shared" si="500"/>
        <v>85.369430347339303</v>
      </c>
      <c r="AA1069" s="17">
        <v>0</v>
      </c>
      <c r="AB1069" s="6">
        <f t="shared" si="501"/>
        <v>0</v>
      </c>
      <c r="AC1069" s="6">
        <f t="shared" si="482"/>
        <v>0</v>
      </c>
      <c r="AD1069" s="17">
        <v>0</v>
      </c>
      <c r="AE1069" s="6">
        <f t="shared" si="502"/>
        <v>0</v>
      </c>
      <c r="AF1069" s="17">
        <v>0</v>
      </c>
      <c r="AG1069" s="6">
        <f t="shared" si="503"/>
        <v>0</v>
      </c>
      <c r="AH1069" s="6">
        <f t="shared" si="483"/>
        <v>0</v>
      </c>
      <c r="AI1069" s="6">
        <f t="shared" si="504"/>
        <v>0</v>
      </c>
      <c r="AJ1069" s="17">
        <v>312.21216609274398</v>
      </c>
      <c r="AK1069" s="6">
        <f t="shared" si="505"/>
        <v>250.131583242484</v>
      </c>
      <c r="AL1069" s="6">
        <f t="shared" si="484"/>
        <v>250.131583242484</v>
      </c>
      <c r="AM1069" s="17">
        <v>250.131583242484</v>
      </c>
      <c r="AN1069" s="6">
        <f t="shared" si="506"/>
        <v>62.080582850259987</v>
      </c>
      <c r="AO1069" s="6">
        <f t="shared" si="507"/>
        <v>312.21216609274398</v>
      </c>
      <c r="AP1069" s="17">
        <v>2437.3059829222102</v>
      </c>
      <c r="AQ1069" s="6">
        <f t="shared" si="508"/>
        <v>2188.9926143786183</v>
      </c>
      <c r="AR1069" s="17">
        <v>662.1689827829</v>
      </c>
      <c r="AS1069" s="6">
        <f t="shared" si="485"/>
        <v>413.8556142393125</v>
      </c>
      <c r="AT1069" s="17">
        <v>1206.08153532503</v>
      </c>
      <c r="AU1069" s="6">
        <f t="shared" si="486"/>
        <v>1206.08153532503</v>
      </c>
      <c r="AV1069" s="17">
        <v>0</v>
      </c>
      <c r="AW1069" s="6">
        <f t="shared" si="487"/>
        <v>0</v>
      </c>
      <c r="AX1069" s="17">
        <v>569.05546481427598</v>
      </c>
      <c r="AY1069" s="6">
        <f t="shared" si="488"/>
        <v>569.05546481427598</v>
      </c>
      <c r="AZ1069" s="20">
        <v>250107984.40239701</v>
      </c>
      <c r="BA1069" s="20">
        <v>1347354334.33323</v>
      </c>
      <c r="BB1069" s="20">
        <v>146656578.72936901</v>
      </c>
      <c r="BC1069" s="20">
        <v>0</v>
      </c>
      <c r="BD1069" s="19">
        <f t="shared" si="489"/>
        <v>1744.1188974649958</v>
      </c>
      <c r="BE1069" s="18">
        <v>52.125140181433103</v>
      </c>
      <c r="BF1069" s="20">
        <v>0</v>
      </c>
      <c r="BG1069" s="20">
        <v>0</v>
      </c>
      <c r="BH1069" s="19">
        <f t="shared" si="509"/>
        <v>0</v>
      </c>
      <c r="BI1069" s="18">
        <v>556.25846137364397</v>
      </c>
      <c r="BJ1069">
        <v>158</v>
      </c>
      <c r="BK1069">
        <v>1824</v>
      </c>
      <c r="BL1069" s="22">
        <v>2767.1539199999902</v>
      </c>
      <c r="BM1069">
        <v>456</v>
      </c>
      <c r="BN1069">
        <v>114</v>
      </c>
      <c r="BO1069">
        <v>0.15325086727564299</v>
      </c>
    </row>
    <row r="1070" spans="1:67" x14ac:dyDescent="0.2">
      <c r="A1070" s="27">
        <v>1069</v>
      </c>
      <c r="B1070" s="18">
        <v>463.54871781137001</v>
      </c>
      <c r="C1070" s="18">
        <v>600.4</v>
      </c>
      <c r="D1070">
        <v>600</v>
      </c>
      <c r="E1070">
        <v>2400</v>
      </c>
      <c r="F1070">
        <v>0</v>
      </c>
      <c r="G1070" s="23">
        <f t="shared" si="490"/>
        <v>1</v>
      </c>
      <c r="H1070" s="16">
        <v>99.497716894977103</v>
      </c>
      <c r="I1070" s="17">
        <v>130.61650266658199</v>
      </c>
      <c r="J1070" s="6">
        <f t="shared" si="491"/>
        <v>130.70607711407402</v>
      </c>
      <c r="K1070" s="6">
        <f t="shared" si="492"/>
        <v>117.04662813916566</v>
      </c>
      <c r="L1070" s="6">
        <f t="shared" si="493"/>
        <v>0.89549492053849156</v>
      </c>
      <c r="M1070" s="6">
        <f t="shared" si="494"/>
        <v>116.96641467642651</v>
      </c>
      <c r="N1070" s="16">
        <v>99.650224579864101</v>
      </c>
      <c r="O1070" s="17">
        <v>265.17272997520098</v>
      </c>
      <c r="P1070" s="6">
        <f t="shared" si="495"/>
        <v>250.05413155379</v>
      </c>
      <c r="Q1070" s="6">
        <f t="shared" si="480"/>
        <v>156.28383222111876</v>
      </c>
      <c r="R1070" s="17">
        <v>250.05413155379</v>
      </c>
      <c r="S1070" s="6">
        <f t="shared" si="496"/>
        <v>15.118598421410979</v>
      </c>
      <c r="T1070" s="6">
        <f t="shared" si="497"/>
        <v>171.40243064252974</v>
      </c>
      <c r="U1070" s="17">
        <v>85.357394411812294</v>
      </c>
      <c r="V1070" s="6">
        <f t="shared" si="498"/>
        <v>75.974848183151906</v>
      </c>
      <c r="W1070" s="6">
        <f t="shared" si="481"/>
        <v>75.974848183151906</v>
      </c>
      <c r="X1070" s="17">
        <v>75.974848183151906</v>
      </c>
      <c r="Y1070" s="6">
        <f t="shared" si="499"/>
        <v>9.382546228660388</v>
      </c>
      <c r="Z1070" s="6">
        <f t="shared" si="500"/>
        <v>85.357394411812294</v>
      </c>
      <c r="AA1070" s="17">
        <v>0</v>
      </c>
      <c r="AB1070" s="6">
        <f t="shared" si="501"/>
        <v>0</v>
      </c>
      <c r="AC1070" s="6">
        <f t="shared" si="482"/>
        <v>0</v>
      </c>
      <c r="AD1070" s="17">
        <v>0</v>
      </c>
      <c r="AE1070" s="6">
        <f t="shared" si="502"/>
        <v>0</v>
      </c>
      <c r="AF1070" s="17">
        <v>0</v>
      </c>
      <c r="AG1070" s="6">
        <f t="shared" si="503"/>
        <v>0</v>
      </c>
      <c r="AH1070" s="6">
        <f t="shared" si="483"/>
        <v>0</v>
      </c>
      <c r="AI1070" s="6">
        <f t="shared" si="504"/>
        <v>0</v>
      </c>
      <c r="AJ1070" s="17">
        <v>317.28711717910397</v>
      </c>
      <c r="AK1070" s="6">
        <f t="shared" si="505"/>
        <v>254.10716879794401</v>
      </c>
      <c r="AL1070" s="6">
        <f t="shared" si="484"/>
        <v>254.10716879794401</v>
      </c>
      <c r="AM1070" s="17">
        <v>254.10716879794401</v>
      </c>
      <c r="AN1070" s="6">
        <f t="shared" si="506"/>
        <v>63.17994838115996</v>
      </c>
      <c r="AO1070" s="6">
        <f t="shared" si="507"/>
        <v>317.28711717910397</v>
      </c>
      <c r="AP1070" s="17">
        <v>2519.6910973578902</v>
      </c>
      <c r="AQ1070" s="6">
        <f t="shared" si="508"/>
        <v>2240.3813470840346</v>
      </c>
      <c r="AR1070" s="17">
        <v>744.82600073028902</v>
      </c>
      <c r="AS1070" s="6">
        <f t="shared" si="485"/>
        <v>465.51625045643061</v>
      </c>
      <c r="AT1070" s="17">
        <v>1205.89679589093</v>
      </c>
      <c r="AU1070" s="6">
        <f t="shared" si="486"/>
        <v>1205.89679589093</v>
      </c>
      <c r="AV1070" s="17">
        <v>0</v>
      </c>
      <c r="AW1070" s="6">
        <f t="shared" si="487"/>
        <v>0</v>
      </c>
      <c r="AX1070" s="17">
        <v>568.968300736674</v>
      </c>
      <c r="AY1070" s="6">
        <f t="shared" si="488"/>
        <v>568.968300736674</v>
      </c>
      <c r="AZ1070" s="20">
        <v>254319851.569675</v>
      </c>
      <c r="BA1070" s="20">
        <v>1347360202.2132001</v>
      </c>
      <c r="BB1070" s="20">
        <v>144191880.85633999</v>
      </c>
      <c r="BC1070" s="20">
        <v>0</v>
      </c>
      <c r="BD1070" s="19">
        <f t="shared" si="489"/>
        <v>1745.8719346392149</v>
      </c>
      <c r="BE1070" s="18">
        <v>53.734573966530697</v>
      </c>
      <c r="BF1070" s="20">
        <v>0</v>
      </c>
      <c r="BG1070" s="20">
        <v>0</v>
      </c>
      <c r="BH1070" s="19">
        <f t="shared" si="509"/>
        <v>0</v>
      </c>
      <c r="BI1070" s="18">
        <v>625.79076904534895</v>
      </c>
      <c r="BJ1070">
        <v>158</v>
      </c>
      <c r="BK1070">
        <v>1824</v>
      </c>
      <c r="BL1070" s="22">
        <v>2767.1539199999902</v>
      </c>
      <c r="BM1070">
        <v>456</v>
      </c>
      <c r="BN1070">
        <v>114</v>
      </c>
      <c r="BO1070">
        <v>0.15071941807196901</v>
      </c>
    </row>
    <row r="1071" spans="1:67" x14ac:dyDescent="0.2">
      <c r="A1071" s="27">
        <v>1070</v>
      </c>
      <c r="B1071" s="18">
        <v>515.05413090152194</v>
      </c>
      <c r="C1071" s="18">
        <v>600.4</v>
      </c>
      <c r="D1071">
        <v>600</v>
      </c>
      <c r="E1071">
        <v>2400</v>
      </c>
      <c r="F1071">
        <v>0</v>
      </c>
      <c r="G1071" s="23">
        <f t="shared" si="490"/>
        <v>1</v>
      </c>
      <c r="H1071" s="16">
        <v>99.554794520547901</v>
      </c>
      <c r="I1071" s="17">
        <v>134.75434153659501</v>
      </c>
      <c r="J1071" s="6">
        <f t="shared" si="491"/>
        <v>134.83745961489601</v>
      </c>
      <c r="K1071" s="6">
        <f t="shared" si="492"/>
        <v>119.68124143532989</v>
      </c>
      <c r="L1071" s="6">
        <f t="shared" si="493"/>
        <v>0.88759638291278109</v>
      </c>
      <c r="M1071" s="6">
        <f t="shared" si="494"/>
        <v>119.60746612967526</v>
      </c>
      <c r="N1071" s="16">
        <v>99.713862751569096</v>
      </c>
      <c r="O1071" s="17">
        <v>290.53034205909898</v>
      </c>
      <c r="P1071" s="6">
        <f t="shared" si="495"/>
        <v>273.96376939902802</v>
      </c>
      <c r="Q1071" s="6">
        <f t="shared" si="480"/>
        <v>171.22735587439252</v>
      </c>
      <c r="R1071" s="17">
        <v>273.96376939902802</v>
      </c>
      <c r="S1071" s="6">
        <f t="shared" si="496"/>
        <v>16.56657266007096</v>
      </c>
      <c r="T1071" s="6">
        <f t="shared" si="497"/>
        <v>187.79392853446348</v>
      </c>
      <c r="U1071" s="17">
        <v>85.346247957807506</v>
      </c>
      <c r="V1071" s="6">
        <f t="shared" si="498"/>
        <v>75.963734057806803</v>
      </c>
      <c r="W1071" s="6">
        <f t="shared" si="481"/>
        <v>75.963734057806803</v>
      </c>
      <c r="X1071" s="17">
        <v>75.963734057806803</v>
      </c>
      <c r="Y1071" s="6">
        <f t="shared" si="499"/>
        <v>9.3825139000007027</v>
      </c>
      <c r="Z1071" s="6">
        <f t="shared" si="500"/>
        <v>85.346247957807506</v>
      </c>
      <c r="AA1071" s="17">
        <v>0</v>
      </c>
      <c r="AB1071" s="6">
        <f t="shared" si="501"/>
        <v>0</v>
      </c>
      <c r="AC1071" s="6">
        <f t="shared" si="482"/>
        <v>0</v>
      </c>
      <c r="AD1071" s="17">
        <v>0</v>
      </c>
      <c r="AE1071" s="6">
        <f t="shared" si="502"/>
        <v>0</v>
      </c>
      <c r="AF1071" s="17">
        <v>0</v>
      </c>
      <c r="AG1071" s="6">
        <f t="shared" si="503"/>
        <v>0</v>
      </c>
      <c r="AH1071" s="6">
        <f t="shared" si="483"/>
        <v>0</v>
      </c>
      <c r="AI1071" s="6">
        <f t="shared" si="504"/>
        <v>0</v>
      </c>
      <c r="AJ1071" s="17">
        <v>321.99225137610699</v>
      </c>
      <c r="AK1071" s="6">
        <f t="shared" si="505"/>
        <v>257.84380250590903</v>
      </c>
      <c r="AL1071" s="6">
        <f t="shared" si="484"/>
        <v>257.84380250590903</v>
      </c>
      <c r="AM1071" s="17">
        <v>257.84380250590903</v>
      </c>
      <c r="AN1071" s="6">
        <f t="shared" si="506"/>
        <v>64.148448870197967</v>
      </c>
      <c r="AO1071" s="6">
        <f t="shared" si="507"/>
        <v>321.99225137610699</v>
      </c>
      <c r="AP1071" s="17">
        <v>2602.0778033596298</v>
      </c>
      <c r="AQ1071" s="6">
        <f t="shared" si="508"/>
        <v>2291.7779665017756</v>
      </c>
      <c r="AR1071" s="17">
        <v>827.46623162095796</v>
      </c>
      <c r="AS1071" s="6">
        <f t="shared" si="485"/>
        <v>517.16639476309876</v>
      </c>
      <c r="AT1071" s="17">
        <v>1205.7245434466099</v>
      </c>
      <c r="AU1071" s="6">
        <f t="shared" si="486"/>
        <v>1205.7245434466099</v>
      </c>
      <c r="AV1071" s="17">
        <v>0</v>
      </c>
      <c r="AW1071" s="6">
        <f t="shared" si="487"/>
        <v>0</v>
      </c>
      <c r="AX1071" s="17">
        <v>568.88702829206704</v>
      </c>
      <c r="AY1071" s="6">
        <f t="shared" si="488"/>
        <v>568.88702829206704</v>
      </c>
      <c r="AZ1071" s="20">
        <v>257724728.08937499</v>
      </c>
      <c r="BA1071" s="20">
        <v>1347364621.61567</v>
      </c>
      <c r="BB1071" s="20">
        <v>141897525.702438</v>
      </c>
      <c r="BC1071" s="20">
        <v>0</v>
      </c>
      <c r="BD1071" s="19">
        <f t="shared" si="489"/>
        <v>1746.986875407483</v>
      </c>
      <c r="BE1071" s="18">
        <v>55.251923173385499</v>
      </c>
      <c r="BF1071" s="20">
        <v>0</v>
      </c>
      <c r="BG1071" s="20">
        <v>0</v>
      </c>
      <c r="BH1071" s="19">
        <f t="shared" si="509"/>
        <v>0</v>
      </c>
      <c r="BI1071" s="18">
        <v>695.32307671705496</v>
      </c>
      <c r="BJ1071">
        <v>158</v>
      </c>
      <c r="BK1071">
        <v>1824</v>
      </c>
      <c r="BL1071" s="22">
        <v>2767.1539199999902</v>
      </c>
      <c r="BM1071">
        <v>456</v>
      </c>
      <c r="BN1071">
        <v>114</v>
      </c>
      <c r="BO1071">
        <v>0.14836292665197701</v>
      </c>
    </row>
    <row r="1072" spans="1:67" x14ac:dyDescent="0.2">
      <c r="A1072" s="27">
        <v>1071</v>
      </c>
      <c r="B1072" s="18">
        <v>566.55954399167399</v>
      </c>
      <c r="C1072" s="18">
        <v>600.4</v>
      </c>
      <c r="D1072">
        <v>600</v>
      </c>
      <c r="E1072">
        <v>2400</v>
      </c>
      <c r="F1072">
        <v>0</v>
      </c>
      <c r="G1072" s="23">
        <f t="shared" si="490"/>
        <v>1</v>
      </c>
      <c r="H1072" s="16">
        <v>99.634703196347004</v>
      </c>
      <c r="I1072" s="17">
        <v>138.89218108214101</v>
      </c>
      <c r="J1072" s="6">
        <f t="shared" si="491"/>
        <v>138.99435655724423</v>
      </c>
      <c r="K1072" s="6">
        <f t="shared" si="492"/>
        <v>122.34329872117306</v>
      </c>
      <c r="L1072" s="6">
        <f t="shared" si="493"/>
        <v>0.88020335322597432</v>
      </c>
      <c r="M1072" s="6">
        <f t="shared" si="494"/>
        <v>122.25336352536975</v>
      </c>
      <c r="N1072" s="16">
        <v>99.774461865818594</v>
      </c>
      <c r="O1072" s="17">
        <v>315.93027454428801</v>
      </c>
      <c r="P1072" s="6">
        <f t="shared" si="495"/>
        <v>297.91308266919998</v>
      </c>
      <c r="Q1072" s="6">
        <f t="shared" si="480"/>
        <v>186.19567666824997</v>
      </c>
      <c r="R1072" s="17">
        <v>297.91308266919998</v>
      </c>
      <c r="S1072" s="6">
        <f t="shared" si="496"/>
        <v>18.017191875088031</v>
      </c>
      <c r="T1072" s="6">
        <f t="shared" si="497"/>
        <v>204.212868543338</v>
      </c>
      <c r="U1072" s="17">
        <v>85.335869938634204</v>
      </c>
      <c r="V1072" s="6">
        <f t="shared" si="498"/>
        <v>75.953381901674007</v>
      </c>
      <c r="W1072" s="6">
        <f t="shared" si="481"/>
        <v>75.953381901674007</v>
      </c>
      <c r="X1072" s="17">
        <v>75.953381901674007</v>
      </c>
      <c r="Y1072" s="6">
        <f t="shared" si="499"/>
        <v>9.3824880369601971</v>
      </c>
      <c r="Z1072" s="6">
        <f t="shared" si="500"/>
        <v>85.335869938634204</v>
      </c>
      <c r="AA1072" s="17">
        <v>0</v>
      </c>
      <c r="AB1072" s="6">
        <f t="shared" si="501"/>
        <v>0</v>
      </c>
      <c r="AC1072" s="6">
        <f t="shared" si="482"/>
        <v>0</v>
      </c>
      <c r="AD1072" s="17">
        <v>0</v>
      </c>
      <c r="AE1072" s="6">
        <f t="shared" si="502"/>
        <v>0</v>
      </c>
      <c r="AF1072" s="17">
        <v>0</v>
      </c>
      <c r="AG1072" s="6">
        <f t="shared" si="503"/>
        <v>0</v>
      </c>
      <c r="AH1072" s="6">
        <f t="shared" si="483"/>
        <v>0</v>
      </c>
      <c r="AI1072" s="6">
        <f t="shared" si="504"/>
        <v>0</v>
      </c>
      <c r="AJ1072" s="17">
        <v>325.94121271690602</v>
      </c>
      <c r="AK1072" s="6">
        <f t="shared" si="505"/>
        <v>260.92712959346301</v>
      </c>
      <c r="AL1072" s="6">
        <f t="shared" si="484"/>
        <v>260.92712959346301</v>
      </c>
      <c r="AM1072" s="17">
        <v>260.92712959346301</v>
      </c>
      <c r="AN1072" s="6">
        <f t="shared" si="506"/>
        <v>65.014083123443015</v>
      </c>
      <c r="AO1072" s="6">
        <f t="shared" si="507"/>
        <v>325.94121271690602</v>
      </c>
      <c r="AP1072" s="17">
        <v>2684.4659448359598</v>
      </c>
      <c r="AQ1072" s="6">
        <f t="shared" si="508"/>
        <v>2343.1816991493747</v>
      </c>
      <c r="AR1072" s="17">
        <v>910.091321830894</v>
      </c>
      <c r="AS1072" s="6">
        <f t="shared" si="485"/>
        <v>568.80707614430878</v>
      </c>
      <c r="AT1072" s="17">
        <v>1205.5635533413899</v>
      </c>
      <c r="AU1072" s="6">
        <f t="shared" si="486"/>
        <v>1205.5635533413899</v>
      </c>
      <c r="AV1072" s="17">
        <v>0</v>
      </c>
      <c r="AW1072" s="6">
        <f t="shared" si="487"/>
        <v>0</v>
      </c>
      <c r="AX1072" s="17">
        <v>568.81106966367599</v>
      </c>
      <c r="AY1072" s="6">
        <f t="shared" si="488"/>
        <v>568.81106966367599</v>
      </c>
      <c r="AZ1072" s="20">
        <v>260540043.961817</v>
      </c>
      <c r="BA1072" s="20">
        <v>1347367979.9214499</v>
      </c>
      <c r="BB1072" s="20">
        <v>140140548.00587201</v>
      </c>
      <c r="BC1072" s="20">
        <v>0</v>
      </c>
      <c r="BD1072" s="19">
        <f t="shared" si="489"/>
        <v>1748.0485718891389</v>
      </c>
      <c r="BE1072" s="18">
        <v>56.672820471620398</v>
      </c>
      <c r="BF1072" s="20">
        <v>0</v>
      </c>
      <c r="BG1072" s="20">
        <v>0</v>
      </c>
      <c r="BH1072" s="19">
        <f t="shared" si="509"/>
        <v>0</v>
      </c>
      <c r="BI1072" s="18">
        <v>764.85538438875994</v>
      </c>
      <c r="BJ1072">
        <v>158</v>
      </c>
      <c r="BK1072">
        <v>1824</v>
      </c>
      <c r="BL1072" s="22">
        <v>2767.1539199999902</v>
      </c>
      <c r="BM1072">
        <v>456</v>
      </c>
      <c r="BN1072">
        <v>114</v>
      </c>
      <c r="BO1072">
        <v>0.14655836567946601</v>
      </c>
    </row>
    <row r="1073" spans="1:67" x14ac:dyDescent="0.2">
      <c r="A1073" s="27">
        <v>1072</v>
      </c>
      <c r="B1073" s="18">
        <v>618.06495708182604</v>
      </c>
      <c r="C1073" s="18">
        <v>600.4</v>
      </c>
      <c r="D1073">
        <v>600</v>
      </c>
      <c r="E1073">
        <v>2400</v>
      </c>
      <c r="F1073">
        <v>0</v>
      </c>
      <c r="G1073" s="23">
        <f t="shared" si="490"/>
        <v>1</v>
      </c>
      <c r="H1073" s="16">
        <v>99.714611872146094</v>
      </c>
      <c r="I1073" s="17">
        <v>143.03416590940901</v>
      </c>
      <c r="J1073" s="6">
        <f t="shared" si="491"/>
        <v>143.15227469727529</v>
      </c>
      <c r="K1073" s="6">
        <f t="shared" si="492"/>
        <v>125.01425466204071</v>
      </c>
      <c r="L1073" s="6">
        <f t="shared" si="493"/>
        <v>0.87329562122857551</v>
      </c>
      <c r="M1073" s="6">
        <f t="shared" si="494"/>
        <v>124.91111077476847</v>
      </c>
      <c r="N1073" s="16">
        <v>99.833321820443402</v>
      </c>
      <c r="O1073" s="17">
        <v>341.50786587082501</v>
      </c>
      <c r="P1073" s="6">
        <f t="shared" si="495"/>
        <v>322.02971172677599</v>
      </c>
      <c r="Q1073" s="6">
        <f t="shared" si="480"/>
        <v>201.26856982923499</v>
      </c>
      <c r="R1073" s="17">
        <v>322.02971172677599</v>
      </c>
      <c r="S1073" s="6">
        <f t="shared" si="496"/>
        <v>19.478154144049029</v>
      </c>
      <c r="T1073" s="6">
        <f t="shared" si="497"/>
        <v>220.74672397328402</v>
      </c>
      <c r="U1073" s="17">
        <v>85.326201081966005</v>
      </c>
      <c r="V1073" s="6">
        <f t="shared" si="498"/>
        <v>75.943731547314201</v>
      </c>
      <c r="W1073" s="6">
        <f t="shared" si="481"/>
        <v>75.943731547314201</v>
      </c>
      <c r="X1073" s="17">
        <v>75.943731547314201</v>
      </c>
      <c r="Y1073" s="6">
        <f t="shared" si="499"/>
        <v>9.3824695346518041</v>
      </c>
      <c r="Z1073" s="6">
        <f t="shared" si="500"/>
        <v>85.326201081966005</v>
      </c>
      <c r="AA1073" s="17">
        <v>0</v>
      </c>
      <c r="AB1073" s="6">
        <f t="shared" si="501"/>
        <v>0</v>
      </c>
      <c r="AC1073" s="6">
        <f t="shared" si="482"/>
        <v>0</v>
      </c>
      <c r="AD1073" s="17">
        <v>0</v>
      </c>
      <c r="AE1073" s="6">
        <f t="shared" si="502"/>
        <v>0</v>
      </c>
      <c r="AF1073" s="17">
        <v>0</v>
      </c>
      <c r="AG1073" s="6">
        <f t="shared" si="503"/>
        <v>0</v>
      </c>
      <c r="AH1073" s="6">
        <f t="shared" si="483"/>
        <v>0</v>
      </c>
      <c r="AI1073" s="6">
        <f t="shared" si="504"/>
        <v>0</v>
      </c>
      <c r="AJ1073" s="17">
        <v>328.78744502326703</v>
      </c>
      <c r="AK1073" s="6">
        <f t="shared" si="505"/>
        <v>263.14251528241903</v>
      </c>
      <c r="AL1073" s="6">
        <f t="shared" si="484"/>
        <v>263.14251528241903</v>
      </c>
      <c r="AM1073" s="17">
        <v>263.14251528241903</v>
      </c>
      <c r="AN1073" s="6">
        <f t="shared" si="506"/>
        <v>65.644929740847999</v>
      </c>
      <c r="AO1073" s="6">
        <f t="shared" si="507"/>
        <v>328.78744502326703</v>
      </c>
      <c r="AP1073" s="17">
        <v>2766.8553854606598</v>
      </c>
      <c r="AQ1073" s="6">
        <f t="shared" si="508"/>
        <v>2394.5918694873358</v>
      </c>
      <c r="AR1073" s="17">
        <v>992.70270926219303</v>
      </c>
      <c r="AS1073" s="6">
        <f t="shared" si="485"/>
        <v>620.43919328887068</v>
      </c>
      <c r="AT1073" s="17">
        <v>1205.41275599716</v>
      </c>
      <c r="AU1073" s="6">
        <f t="shared" si="486"/>
        <v>1205.41275599716</v>
      </c>
      <c r="AV1073" s="17">
        <v>0</v>
      </c>
      <c r="AW1073" s="6">
        <f t="shared" si="487"/>
        <v>0</v>
      </c>
      <c r="AX1073" s="17">
        <v>568.73992020130504</v>
      </c>
      <c r="AY1073" s="6">
        <f t="shared" si="488"/>
        <v>568.73992020130504</v>
      </c>
      <c r="AZ1073" s="20">
        <v>262707390.19344699</v>
      </c>
      <c r="BA1073" s="20">
        <v>1347370404.9265499</v>
      </c>
      <c r="BB1073" s="20">
        <v>139002003.17416501</v>
      </c>
      <c r="BC1073" s="20">
        <v>0</v>
      </c>
      <c r="BD1073" s="19">
        <f t="shared" si="489"/>
        <v>1749.0797982941619</v>
      </c>
      <c r="BE1073" s="18">
        <v>58.004873126805002</v>
      </c>
      <c r="BF1073" s="20">
        <v>0</v>
      </c>
      <c r="BG1073" s="20">
        <v>0</v>
      </c>
      <c r="BH1073" s="19">
        <f t="shared" si="509"/>
        <v>0</v>
      </c>
      <c r="BI1073" s="18">
        <v>834.38769206046595</v>
      </c>
      <c r="BJ1073">
        <v>158</v>
      </c>
      <c r="BK1073">
        <v>1824</v>
      </c>
      <c r="BL1073" s="22">
        <v>2767.1539199999902</v>
      </c>
      <c r="BM1073">
        <v>456</v>
      </c>
      <c r="BN1073">
        <v>114</v>
      </c>
      <c r="BO1073">
        <v>0.14538898195682901</v>
      </c>
    </row>
    <row r="1074" spans="1:67" x14ac:dyDescent="0.2">
      <c r="A1074" s="27">
        <v>1073</v>
      </c>
      <c r="B1074" s="18">
        <v>669.57037017197899</v>
      </c>
      <c r="C1074" s="18">
        <v>600.4</v>
      </c>
      <c r="D1074">
        <v>600</v>
      </c>
      <c r="E1074">
        <v>2400</v>
      </c>
      <c r="F1074">
        <v>0</v>
      </c>
      <c r="G1074" s="23">
        <f t="shared" si="490"/>
        <v>1</v>
      </c>
      <c r="H1074" s="16">
        <v>99.783105022830995</v>
      </c>
      <c r="I1074" s="17">
        <v>147.18884204856701</v>
      </c>
      <c r="J1074" s="6">
        <f t="shared" si="491"/>
        <v>147.3145378883732</v>
      </c>
      <c r="K1074" s="6">
        <f t="shared" si="492"/>
        <v>127.68306866780867</v>
      </c>
      <c r="L1074" s="6">
        <f t="shared" si="493"/>
        <v>0.86673773341066873</v>
      </c>
      <c r="M1074" s="6">
        <f t="shared" si="494"/>
        <v>127.5741233405159</v>
      </c>
      <c r="N1074" s="16">
        <v>99.878760015938198</v>
      </c>
      <c r="O1074" s="17">
        <v>367.25031960445398</v>
      </c>
      <c r="P1074" s="6">
        <f t="shared" si="495"/>
        <v>346.301605983927</v>
      </c>
      <c r="Q1074" s="6">
        <f t="shared" si="480"/>
        <v>216.43850373995437</v>
      </c>
      <c r="R1074" s="17">
        <v>346.301605983927</v>
      </c>
      <c r="S1074" s="6">
        <f t="shared" si="496"/>
        <v>20.948713620526974</v>
      </c>
      <c r="T1074" s="6">
        <f t="shared" si="497"/>
        <v>237.38721736048134</v>
      </c>
      <c r="U1074" s="17">
        <v>85.317137012254094</v>
      </c>
      <c r="V1074" s="6">
        <f t="shared" si="498"/>
        <v>75.934683593693606</v>
      </c>
      <c r="W1074" s="6">
        <f t="shared" si="481"/>
        <v>75.934683593693606</v>
      </c>
      <c r="X1074" s="17">
        <v>75.934683593693606</v>
      </c>
      <c r="Y1074" s="6">
        <f t="shared" si="499"/>
        <v>9.3824534185604875</v>
      </c>
      <c r="Z1074" s="6">
        <f t="shared" si="500"/>
        <v>85.317137012254094</v>
      </c>
      <c r="AA1074" s="17">
        <v>0</v>
      </c>
      <c r="AB1074" s="6">
        <f t="shared" si="501"/>
        <v>0</v>
      </c>
      <c r="AC1074" s="6">
        <f t="shared" si="482"/>
        <v>0</v>
      </c>
      <c r="AD1074" s="17">
        <v>0</v>
      </c>
      <c r="AE1074" s="6">
        <f t="shared" si="502"/>
        <v>0</v>
      </c>
      <c r="AF1074" s="17">
        <v>0</v>
      </c>
      <c r="AG1074" s="6">
        <f t="shared" si="503"/>
        <v>0</v>
      </c>
      <c r="AH1074" s="6">
        <f t="shared" si="483"/>
        <v>0</v>
      </c>
      <c r="AI1074" s="6">
        <f t="shared" si="504"/>
        <v>0</v>
      </c>
      <c r="AJ1074" s="17">
        <v>331.07513796426099</v>
      </c>
      <c r="AK1074" s="6">
        <f t="shared" si="505"/>
        <v>264.91551933620099</v>
      </c>
      <c r="AL1074" s="6">
        <f t="shared" si="484"/>
        <v>264.91551933620099</v>
      </c>
      <c r="AM1074" s="17">
        <v>264.91551933620099</v>
      </c>
      <c r="AN1074" s="6">
        <f t="shared" si="506"/>
        <v>66.159618628060002</v>
      </c>
      <c r="AO1074" s="6">
        <f t="shared" si="507"/>
        <v>331.07513796426099</v>
      </c>
      <c r="AP1074" s="17">
        <v>2849.2460056402301</v>
      </c>
      <c r="AQ1074" s="6">
        <f t="shared" si="508"/>
        <v>2446.0078848921257</v>
      </c>
      <c r="AR1074" s="17">
        <v>1075.30165532827</v>
      </c>
      <c r="AS1074" s="6">
        <f t="shared" si="485"/>
        <v>672.06353458016883</v>
      </c>
      <c r="AT1074" s="17">
        <v>1205.27121311623</v>
      </c>
      <c r="AU1074" s="6">
        <f t="shared" si="486"/>
        <v>1205.27121311623</v>
      </c>
      <c r="AV1074" s="17">
        <v>0</v>
      </c>
      <c r="AW1074" s="6">
        <f t="shared" si="487"/>
        <v>0</v>
      </c>
      <c r="AX1074" s="17">
        <v>568.67313719572701</v>
      </c>
      <c r="AY1074" s="6">
        <f t="shared" si="488"/>
        <v>568.67313719572701</v>
      </c>
      <c r="AZ1074" s="20">
        <v>264529599.21395499</v>
      </c>
      <c r="BA1074" s="20">
        <v>1347372805.5829201</v>
      </c>
      <c r="BB1074" s="20">
        <v>137973470.68235701</v>
      </c>
      <c r="BC1074" s="20">
        <v>0</v>
      </c>
      <c r="BD1074" s="19">
        <f t="shared" si="489"/>
        <v>1749.875875479232</v>
      </c>
      <c r="BE1074" s="18">
        <v>59.261568722203201</v>
      </c>
      <c r="BF1074" s="20">
        <v>0</v>
      </c>
      <c r="BG1074" s="20">
        <v>0</v>
      </c>
      <c r="BH1074" s="19">
        <f t="shared" si="509"/>
        <v>0</v>
      </c>
      <c r="BI1074" s="18">
        <v>903.91999973217105</v>
      </c>
      <c r="BJ1074">
        <v>158</v>
      </c>
      <c r="BK1074">
        <v>1824</v>
      </c>
      <c r="BL1074" s="22">
        <v>2767.1539199999902</v>
      </c>
      <c r="BM1074">
        <v>456</v>
      </c>
      <c r="BN1074">
        <v>114</v>
      </c>
      <c r="BO1074">
        <v>0.144332601042124</v>
      </c>
    </row>
    <row r="1075" spans="1:67" x14ac:dyDescent="0.2">
      <c r="A1075" s="27">
        <v>1074</v>
      </c>
      <c r="B1075" s="18">
        <v>721.07578326213104</v>
      </c>
      <c r="C1075" s="18">
        <v>600.4</v>
      </c>
      <c r="D1075">
        <v>600</v>
      </c>
      <c r="E1075">
        <v>2400</v>
      </c>
      <c r="F1075">
        <v>0</v>
      </c>
      <c r="G1075" s="23">
        <f t="shared" si="490"/>
        <v>1</v>
      </c>
      <c r="H1075" s="16">
        <v>99.828767123287605</v>
      </c>
      <c r="I1075" s="17">
        <v>151.359968515746</v>
      </c>
      <c r="J1075" s="6">
        <f t="shared" si="491"/>
        <v>151.48271797703276</v>
      </c>
      <c r="K1075" s="6">
        <f t="shared" si="492"/>
        <v>130.35557659237841</v>
      </c>
      <c r="L1075" s="6">
        <f t="shared" si="493"/>
        <v>0.86053101194119341</v>
      </c>
      <c r="M1075" s="6">
        <f t="shared" si="494"/>
        <v>130.24994687424208</v>
      </c>
      <c r="N1075" s="16">
        <v>99.908198102428102</v>
      </c>
      <c r="O1075" s="17">
        <v>393.041524510344</v>
      </c>
      <c r="P1075" s="6">
        <f t="shared" si="495"/>
        <v>370.61929237048503</v>
      </c>
      <c r="Q1075" s="6">
        <f t="shared" si="480"/>
        <v>231.63705773155314</v>
      </c>
      <c r="R1075" s="17">
        <v>370.61929237048503</v>
      </c>
      <c r="S1075" s="6">
        <f t="shared" si="496"/>
        <v>22.422232139858977</v>
      </c>
      <c r="T1075" s="6">
        <f t="shared" si="497"/>
        <v>254.05928987141212</v>
      </c>
      <c r="U1075" s="17">
        <v>85.308608905616296</v>
      </c>
      <c r="V1075" s="6">
        <f t="shared" si="498"/>
        <v>75.926171057938504</v>
      </c>
      <c r="W1075" s="6">
        <f t="shared" si="481"/>
        <v>75.926171057938504</v>
      </c>
      <c r="X1075" s="17">
        <v>75.926171057938504</v>
      </c>
      <c r="Y1075" s="6">
        <f t="shared" si="499"/>
        <v>9.3824378476777923</v>
      </c>
      <c r="Z1075" s="6">
        <f t="shared" si="500"/>
        <v>85.308608905616296</v>
      </c>
      <c r="AA1075" s="17">
        <v>0</v>
      </c>
      <c r="AB1075" s="6">
        <f t="shared" si="501"/>
        <v>0</v>
      </c>
      <c r="AC1075" s="6">
        <f t="shared" si="482"/>
        <v>0</v>
      </c>
      <c r="AD1075" s="17">
        <v>0</v>
      </c>
      <c r="AE1075" s="6">
        <f t="shared" si="502"/>
        <v>0</v>
      </c>
      <c r="AF1075" s="17">
        <v>0</v>
      </c>
      <c r="AG1075" s="6">
        <f t="shared" si="503"/>
        <v>0</v>
      </c>
      <c r="AH1075" s="6">
        <f t="shared" si="483"/>
        <v>0</v>
      </c>
      <c r="AI1075" s="6">
        <f t="shared" si="504"/>
        <v>0</v>
      </c>
      <c r="AJ1075" s="17">
        <v>333.22531518374899</v>
      </c>
      <c r="AK1075" s="6">
        <f t="shared" si="505"/>
        <v>266.587068020201</v>
      </c>
      <c r="AL1075" s="6">
        <f t="shared" si="484"/>
        <v>266.587068020201</v>
      </c>
      <c r="AM1075" s="17">
        <v>266.587068020201</v>
      </c>
      <c r="AN1075" s="6">
        <f t="shared" si="506"/>
        <v>66.638247163547987</v>
      </c>
      <c r="AO1075" s="6">
        <f t="shared" si="507"/>
        <v>333.22531518374899</v>
      </c>
      <c r="AP1075" s="17">
        <v>2931.63770002311</v>
      </c>
      <c r="AQ1075" s="6">
        <f t="shared" si="508"/>
        <v>2497.4292233135202</v>
      </c>
      <c r="AR1075" s="17">
        <v>1157.8892712255699</v>
      </c>
      <c r="AS1075" s="6">
        <f t="shared" si="485"/>
        <v>723.68079451598123</v>
      </c>
      <c r="AT1075" s="17">
        <v>1205.1380981392499</v>
      </c>
      <c r="AU1075" s="6">
        <f t="shared" si="486"/>
        <v>1205.1380981392499</v>
      </c>
      <c r="AV1075" s="17">
        <v>0</v>
      </c>
      <c r="AW1075" s="6">
        <f t="shared" si="487"/>
        <v>0</v>
      </c>
      <c r="AX1075" s="17">
        <v>568.61033065828894</v>
      </c>
      <c r="AY1075" s="6">
        <f t="shared" si="488"/>
        <v>568.61033065828894</v>
      </c>
      <c r="AZ1075" s="20">
        <v>266082723.14473</v>
      </c>
      <c r="BA1075" s="20">
        <v>1347375035.6835401</v>
      </c>
      <c r="BB1075" s="20">
        <v>136933871.92626801</v>
      </c>
      <c r="BC1075" s="20">
        <v>0</v>
      </c>
      <c r="BD1075" s="19">
        <f t="shared" si="489"/>
        <v>1750.3916307545383</v>
      </c>
      <c r="BE1075" s="18">
        <v>60.450576720231197</v>
      </c>
      <c r="BF1075" s="20">
        <v>0</v>
      </c>
      <c r="BG1075" s="20">
        <v>0</v>
      </c>
      <c r="BH1075" s="19">
        <f t="shared" si="509"/>
        <v>0</v>
      </c>
      <c r="BI1075" s="18">
        <v>973.45230740387694</v>
      </c>
      <c r="BJ1075">
        <v>158</v>
      </c>
      <c r="BK1075">
        <v>1824</v>
      </c>
      <c r="BL1075" s="22">
        <v>2767.1539199999902</v>
      </c>
      <c r="BM1075">
        <v>456</v>
      </c>
      <c r="BN1075">
        <v>114</v>
      </c>
      <c r="BO1075">
        <v>0.14326485518238399</v>
      </c>
    </row>
    <row r="1076" spans="1:67" x14ac:dyDescent="0.2">
      <c r="A1076" s="27">
        <v>1075</v>
      </c>
      <c r="B1076" s="18">
        <v>772.58119635228297</v>
      </c>
      <c r="C1076" s="18">
        <v>600.4</v>
      </c>
      <c r="D1076">
        <v>600</v>
      </c>
      <c r="E1076">
        <v>2400</v>
      </c>
      <c r="F1076">
        <v>0</v>
      </c>
      <c r="G1076" s="23">
        <f t="shared" si="490"/>
        <v>1</v>
      </c>
      <c r="H1076" s="16">
        <v>99.851598173515896</v>
      </c>
      <c r="I1076" s="17">
        <v>155.547128800206</v>
      </c>
      <c r="J1076" s="6">
        <f t="shared" si="491"/>
        <v>155.65892085430224</v>
      </c>
      <c r="K1076" s="6">
        <f t="shared" si="492"/>
        <v>133.03226763293802</v>
      </c>
      <c r="L1076" s="6">
        <f t="shared" si="493"/>
        <v>0.85463953432811657</v>
      </c>
      <c r="M1076" s="6">
        <f t="shared" si="494"/>
        <v>132.93672572388363</v>
      </c>
      <c r="N1076" s="16">
        <v>99.921154586710102</v>
      </c>
      <c r="O1076" s="17">
        <v>418.83673056600497</v>
      </c>
      <c r="P1076" s="6">
        <f t="shared" si="495"/>
        <v>394.94058857250599</v>
      </c>
      <c r="Q1076" s="6">
        <f t="shared" si="480"/>
        <v>246.83786785781624</v>
      </c>
      <c r="R1076" s="17">
        <v>394.94058857250599</v>
      </c>
      <c r="S1076" s="6">
        <f t="shared" si="496"/>
        <v>23.896141993498986</v>
      </c>
      <c r="T1076" s="6">
        <f t="shared" si="497"/>
        <v>270.73400985131525</v>
      </c>
      <c r="U1076" s="17">
        <v>85.300574498240394</v>
      </c>
      <c r="V1076" s="6">
        <f t="shared" si="498"/>
        <v>75.918151259031106</v>
      </c>
      <c r="W1076" s="6">
        <f t="shared" si="481"/>
        <v>75.918151259031106</v>
      </c>
      <c r="X1076" s="17">
        <v>75.918151259031106</v>
      </c>
      <c r="Y1076" s="6">
        <f t="shared" si="499"/>
        <v>9.3824232392092881</v>
      </c>
      <c r="Z1076" s="6">
        <f t="shared" si="500"/>
        <v>85.300574498240394</v>
      </c>
      <c r="AA1076" s="17">
        <v>0</v>
      </c>
      <c r="AB1076" s="6">
        <f t="shared" si="501"/>
        <v>0</v>
      </c>
      <c r="AC1076" s="6">
        <f t="shared" si="482"/>
        <v>0</v>
      </c>
      <c r="AD1076" s="17">
        <v>0</v>
      </c>
      <c r="AE1076" s="6">
        <f t="shared" si="502"/>
        <v>0</v>
      </c>
      <c r="AF1076" s="17">
        <v>0</v>
      </c>
      <c r="AG1076" s="6">
        <f t="shared" si="503"/>
        <v>0</v>
      </c>
      <c r="AH1076" s="6">
        <f t="shared" si="483"/>
        <v>0</v>
      </c>
      <c r="AI1076" s="6">
        <f t="shared" si="504"/>
        <v>0</v>
      </c>
      <c r="AJ1076" s="17">
        <v>335.434561911223</v>
      </c>
      <c r="AK1076" s="6">
        <f t="shared" si="505"/>
        <v>268.30520413990502</v>
      </c>
      <c r="AL1076" s="6">
        <f t="shared" si="484"/>
        <v>268.30520413990502</v>
      </c>
      <c r="AM1076" s="17">
        <v>268.30520413990502</v>
      </c>
      <c r="AN1076" s="6">
        <f t="shared" si="506"/>
        <v>67.129357771317984</v>
      </c>
      <c r="AO1076" s="6">
        <f t="shared" si="507"/>
        <v>335.434561911223</v>
      </c>
      <c r="AP1076" s="17">
        <v>3014.0303754409601</v>
      </c>
      <c r="AQ1076" s="6">
        <f t="shared" si="508"/>
        <v>2548.8554230729287</v>
      </c>
      <c r="AR1076" s="17">
        <v>1240.46653964808</v>
      </c>
      <c r="AS1076" s="6">
        <f t="shared" si="485"/>
        <v>775.29158728004995</v>
      </c>
      <c r="AT1076" s="17">
        <v>1205.0126800929499</v>
      </c>
      <c r="AU1076" s="6">
        <f t="shared" si="486"/>
        <v>1205.0126800929499</v>
      </c>
      <c r="AV1076" s="17">
        <v>0</v>
      </c>
      <c r="AW1076" s="6">
        <f t="shared" si="487"/>
        <v>0</v>
      </c>
      <c r="AX1076" s="17">
        <v>568.55115569992904</v>
      </c>
      <c r="AY1076" s="6">
        <f t="shared" si="488"/>
        <v>568.55115569992904</v>
      </c>
      <c r="AZ1076" s="20">
        <v>267453834.98423499</v>
      </c>
      <c r="BA1076" s="20">
        <v>1347377137.74072</v>
      </c>
      <c r="BB1076" s="20">
        <v>135787655.63420001</v>
      </c>
      <c r="BC1076" s="20">
        <v>0</v>
      </c>
      <c r="BD1076" s="19">
        <f t="shared" si="489"/>
        <v>1750.6186283591551</v>
      </c>
      <c r="BE1076" s="18">
        <v>61.578043270564102</v>
      </c>
      <c r="BF1076" s="20">
        <v>0</v>
      </c>
      <c r="BG1076" s="20">
        <v>0</v>
      </c>
      <c r="BH1076" s="19">
        <f t="shared" si="509"/>
        <v>0</v>
      </c>
      <c r="BI1076" s="18">
        <v>1042.98461507558</v>
      </c>
      <c r="BJ1076">
        <v>158</v>
      </c>
      <c r="BK1076">
        <v>1824</v>
      </c>
      <c r="BL1076" s="22">
        <v>2767.1539199999902</v>
      </c>
      <c r="BM1076">
        <v>456</v>
      </c>
      <c r="BN1076">
        <v>114</v>
      </c>
      <c r="BO1076">
        <v>0.14208760707634799</v>
      </c>
    </row>
    <row r="1077" spans="1:67" x14ac:dyDescent="0.2">
      <c r="A1077" s="27">
        <v>1076</v>
      </c>
      <c r="B1077" s="18">
        <v>824.08660944243502</v>
      </c>
      <c r="C1077" s="18">
        <v>600.4</v>
      </c>
      <c r="D1077">
        <v>600</v>
      </c>
      <c r="E1077">
        <v>2400</v>
      </c>
      <c r="F1077">
        <v>0</v>
      </c>
      <c r="G1077" s="23">
        <f t="shared" si="490"/>
        <v>1</v>
      </c>
      <c r="H1077" s="16">
        <v>99.863013698630098</v>
      </c>
      <c r="I1077" s="17">
        <v>159.74593123340699</v>
      </c>
      <c r="J1077" s="6">
        <f t="shared" si="491"/>
        <v>159.85496189716855</v>
      </c>
      <c r="K1077" s="6">
        <f t="shared" si="492"/>
        <v>135.73033185200973</v>
      </c>
      <c r="L1077" s="6">
        <f t="shared" si="493"/>
        <v>0.84908425888789296</v>
      </c>
      <c r="M1077" s="6">
        <f t="shared" si="494"/>
        <v>135.63775563167368</v>
      </c>
      <c r="N1077" s="16">
        <v>99.932419528655899</v>
      </c>
      <c r="O1077" s="17">
        <v>444.63370883873301</v>
      </c>
      <c r="P1077" s="6">
        <f t="shared" si="495"/>
        <v>419.26340647495198</v>
      </c>
      <c r="Q1077" s="6">
        <f t="shared" si="480"/>
        <v>262.03962904684499</v>
      </c>
      <c r="R1077" s="17">
        <v>419.26340647495198</v>
      </c>
      <c r="S1077" s="6">
        <f t="shared" si="496"/>
        <v>25.370302363781036</v>
      </c>
      <c r="T1077" s="6">
        <f t="shared" si="497"/>
        <v>287.40993141062603</v>
      </c>
      <c r="U1077" s="17">
        <v>85.292997496874705</v>
      </c>
      <c r="V1077" s="6">
        <f t="shared" si="498"/>
        <v>75.910587399021196</v>
      </c>
      <c r="W1077" s="6">
        <f t="shared" si="481"/>
        <v>75.910587399021196</v>
      </c>
      <c r="X1077" s="17">
        <v>75.910587399021196</v>
      </c>
      <c r="Y1077" s="6">
        <f t="shared" si="499"/>
        <v>9.3824100978535085</v>
      </c>
      <c r="Z1077" s="6">
        <f t="shared" si="500"/>
        <v>85.292997496874705</v>
      </c>
      <c r="AA1077" s="17">
        <v>0</v>
      </c>
      <c r="AB1077" s="6">
        <f t="shared" si="501"/>
        <v>0</v>
      </c>
      <c r="AC1077" s="6">
        <f t="shared" si="482"/>
        <v>0</v>
      </c>
      <c r="AD1077" s="17">
        <v>0</v>
      </c>
      <c r="AE1077" s="6">
        <f t="shared" si="502"/>
        <v>0</v>
      </c>
      <c r="AF1077" s="17">
        <v>0</v>
      </c>
      <c r="AG1077" s="6">
        <f t="shared" si="503"/>
        <v>0</v>
      </c>
      <c r="AH1077" s="6">
        <f t="shared" si="483"/>
        <v>0</v>
      </c>
      <c r="AI1077" s="6">
        <f t="shared" si="504"/>
        <v>0</v>
      </c>
      <c r="AJ1077" s="17">
        <v>337.59958838966998</v>
      </c>
      <c r="AK1077" s="6">
        <f t="shared" si="505"/>
        <v>269.99356019774802</v>
      </c>
      <c r="AL1077" s="6">
        <f t="shared" si="484"/>
        <v>269.99356019774802</v>
      </c>
      <c r="AM1077" s="17">
        <v>269.99356019774802</v>
      </c>
      <c r="AN1077" s="6">
        <f t="shared" si="506"/>
        <v>67.606028191921951</v>
      </c>
      <c r="AO1077" s="6">
        <f t="shared" si="507"/>
        <v>337.59958838966998</v>
      </c>
      <c r="AP1077" s="17">
        <v>3096.4239491969802</v>
      </c>
      <c r="AQ1077" s="6">
        <f t="shared" si="508"/>
        <v>2600.2860743816295</v>
      </c>
      <c r="AR1077" s="17">
        <v>1323.0343328409001</v>
      </c>
      <c r="AS1077" s="6">
        <f t="shared" si="485"/>
        <v>826.89645802556254</v>
      </c>
      <c r="AT1077" s="17">
        <v>1204.89431016104</v>
      </c>
      <c r="AU1077" s="6">
        <f t="shared" si="486"/>
        <v>1204.89431016104</v>
      </c>
      <c r="AV1077" s="17">
        <v>0</v>
      </c>
      <c r="AW1077" s="6">
        <f t="shared" si="487"/>
        <v>0</v>
      </c>
      <c r="AX1077" s="17">
        <v>568.49530619502696</v>
      </c>
      <c r="AY1077" s="6">
        <f t="shared" si="488"/>
        <v>568.49530619502696</v>
      </c>
      <c r="AZ1077" s="20">
        <v>268647584.54642302</v>
      </c>
      <c r="BA1077" s="20">
        <v>1347378960.4332399</v>
      </c>
      <c r="BB1077" s="20">
        <v>134789445.162386</v>
      </c>
      <c r="BC1077" s="20">
        <v>0</v>
      </c>
      <c r="BD1077" s="19">
        <f t="shared" si="489"/>
        <v>1750.8159901420488</v>
      </c>
      <c r="BE1077" s="18">
        <v>62.643280425747697</v>
      </c>
      <c r="BF1077" s="20">
        <v>0</v>
      </c>
      <c r="BG1077" s="20">
        <v>0</v>
      </c>
      <c r="BH1077" s="19">
        <f t="shared" si="509"/>
        <v>0</v>
      </c>
      <c r="BI1077" s="18">
        <v>1112.51692274728</v>
      </c>
      <c r="BJ1077">
        <v>158</v>
      </c>
      <c r="BK1077">
        <v>1824</v>
      </c>
      <c r="BL1077" s="22">
        <v>2767.1539199999902</v>
      </c>
      <c r="BM1077">
        <v>456</v>
      </c>
      <c r="BN1077">
        <v>114</v>
      </c>
      <c r="BO1077">
        <v>0.14106237327798099</v>
      </c>
    </row>
    <row r="1078" spans="1:67" x14ac:dyDescent="0.2">
      <c r="A1078" s="27">
        <v>1077</v>
      </c>
      <c r="B1078" s="18">
        <v>875.59202253258798</v>
      </c>
      <c r="C1078" s="18">
        <v>600.4</v>
      </c>
      <c r="D1078">
        <v>600</v>
      </c>
      <c r="E1078">
        <v>2400</v>
      </c>
      <c r="F1078">
        <v>0</v>
      </c>
      <c r="G1078" s="23">
        <f t="shared" si="490"/>
        <v>1</v>
      </c>
      <c r="H1078" s="16">
        <v>99.885844748858403</v>
      </c>
      <c r="I1078" s="17">
        <v>163.95302189245001</v>
      </c>
      <c r="J1078" s="6">
        <f t="shared" si="491"/>
        <v>164.06150747202645</v>
      </c>
      <c r="K1078" s="6">
        <f t="shared" si="492"/>
        <v>138.43936792523334</v>
      </c>
      <c r="L1078" s="6">
        <f t="shared" si="493"/>
        <v>0.84382601414800573</v>
      </c>
      <c r="M1078" s="6">
        <f t="shared" si="494"/>
        <v>138.34782497102682</v>
      </c>
      <c r="N1078" s="16">
        <v>99.941074672193395</v>
      </c>
      <c r="O1078" s="17">
        <v>470.45945301759099</v>
      </c>
      <c r="P1078" s="6">
        <f t="shared" si="495"/>
        <v>443.61321158673701</v>
      </c>
      <c r="Q1078" s="6">
        <f t="shared" si="480"/>
        <v>277.25825724171062</v>
      </c>
      <c r="R1078" s="17">
        <v>443.61321158673701</v>
      </c>
      <c r="S1078" s="6">
        <f t="shared" si="496"/>
        <v>26.846241430853979</v>
      </c>
      <c r="T1078" s="6">
        <f t="shared" si="497"/>
        <v>304.1044986725646</v>
      </c>
      <c r="U1078" s="17">
        <v>85.285840576229205</v>
      </c>
      <c r="V1078" s="6">
        <f t="shared" si="498"/>
        <v>75.9034422529556</v>
      </c>
      <c r="W1078" s="6">
        <f t="shared" si="481"/>
        <v>75.9034422529556</v>
      </c>
      <c r="X1078" s="17">
        <v>75.9034422529556</v>
      </c>
      <c r="Y1078" s="6">
        <f t="shared" si="499"/>
        <v>9.3823983232736055</v>
      </c>
      <c r="Z1078" s="6">
        <f t="shared" si="500"/>
        <v>85.285840576229205</v>
      </c>
      <c r="AA1078" s="17">
        <v>0</v>
      </c>
      <c r="AB1078" s="6">
        <f t="shared" si="501"/>
        <v>0</v>
      </c>
      <c r="AC1078" s="6">
        <f t="shared" si="482"/>
        <v>0</v>
      </c>
      <c r="AD1078" s="17">
        <v>0</v>
      </c>
      <c r="AE1078" s="6">
        <f t="shared" si="502"/>
        <v>0</v>
      </c>
      <c r="AF1078" s="17">
        <v>0</v>
      </c>
      <c r="AG1078" s="6">
        <f t="shared" si="503"/>
        <v>0</v>
      </c>
      <c r="AH1078" s="6">
        <f t="shared" si="483"/>
        <v>0</v>
      </c>
      <c r="AI1078" s="6">
        <f t="shared" si="504"/>
        <v>0</v>
      </c>
      <c r="AJ1078" s="17">
        <v>339.63595289057099</v>
      </c>
      <c r="AK1078" s="6">
        <f t="shared" si="505"/>
        <v>271.58428539435801</v>
      </c>
      <c r="AL1078" s="6">
        <f t="shared" si="484"/>
        <v>271.58428539435801</v>
      </c>
      <c r="AM1078" s="17">
        <v>271.58428539435801</v>
      </c>
      <c r="AN1078" s="6">
        <f t="shared" si="506"/>
        <v>68.051667496212985</v>
      </c>
      <c r="AO1078" s="6">
        <f t="shared" si="507"/>
        <v>339.63595289057099</v>
      </c>
      <c r="AP1078" s="17">
        <v>3178.81834763497</v>
      </c>
      <c r="AQ1078" s="6">
        <f t="shared" si="508"/>
        <v>2651.7208122499283</v>
      </c>
      <c r="AR1078" s="17">
        <v>1405.5934276934599</v>
      </c>
      <c r="AS1078" s="6">
        <f t="shared" si="485"/>
        <v>878.49589230841252</v>
      </c>
      <c r="AT1078" s="17">
        <v>1204.7824104572401</v>
      </c>
      <c r="AU1078" s="6">
        <f t="shared" si="486"/>
        <v>1204.7824104572401</v>
      </c>
      <c r="AV1078" s="17">
        <v>0</v>
      </c>
      <c r="AW1078" s="6">
        <f t="shared" si="487"/>
        <v>0</v>
      </c>
      <c r="AX1078" s="17">
        <v>568.442509484276</v>
      </c>
      <c r="AY1078" s="6">
        <f t="shared" si="488"/>
        <v>568.442509484276</v>
      </c>
      <c r="AZ1078" s="20">
        <v>269685607.439529</v>
      </c>
      <c r="BA1078" s="20">
        <v>1347380515.21911</v>
      </c>
      <c r="BB1078" s="20">
        <v>133901505.59818199</v>
      </c>
      <c r="BC1078" s="20">
        <v>0</v>
      </c>
      <c r="BD1078" s="19">
        <f t="shared" si="489"/>
        <v>1750.9676282568209</v>
      </c>
      <c r="BE1078" s="18">
        <v>63.651820037035002</v>
      </c>
      <c r="BF1078" s="20">
        <v>0</v>
      </c>
      <c r="BG1078" s="20">
        <v>0</v>
      </c>
      <c r="BH1078" s="19">
        <f t="shared" si="509"/>
        <v>0</v>
      </c>
      <c r="BI1078" s="18">
        <v>1182.04923041899</v>
      </c>
      <c r="BJ1078">
        <v>158</v>
      </c>
      <c r="BK1078">
        <v>1824</v>
      </c>
      <c r="BL1078" s="22">
        <v>2767.1539199999902</v>
      </c>
      <c r="BM1078">
        <v>456</v>
      </c>
      <c r="BN1078">
        <v>114</v>
      </c>
      <c r="BO1078">
        <v>0.14015041277339499</v>
      </c>
    </row>
    <row r="1079" spans="1:67" x14ac:dyDescent="0.2">
      <c r="A1079" s="27">
        <v>1078</v>
      </c>
      <c r="B1079" s="18">
        <v>927.09743562274002</v>
      </c>
      <c r="C1079" s="18">
        <v>600.4</v>
      </c>
      <c r="D1079">
        <v>600</v>
      </c>
      <c r="E1079">
        <v>2400</v>
      </c>
      <c r="F1079">
        <v>0</v>
      </c>
      <c r="G1079" s="23">
        <f t="shared" si="490"/>
        <v>1</v>
      </c>
      <c r="H1079" s="16">
        <v>99.897260273972606</v>
      </c>
      <c r="I1079" s="17">
        <v>168.164368169499</v>
      </c>
      <c r="J1079" s="6">
        <f t="shared" si="491"/>
        <v>168.27731628029758</v>
      </c>
      <c r="K1079" s="6">
        <f t="shared" si="492"/>
        <v>141.15910988969617</v>
      </c>
      <c r="L1079" s="6">
        <f t="shared" si="493"/>
        <v>0.83884811696526629</v>
      </c>
      <c r="M1079" s="6">
        <f t="shared" si="494"/>
        <v>141.06436357963801</v>
      </c>
      <c r="N1079" s="16">
        <v>99.951354969330794</v>
      </c>
      <c r="O1079" s="17">
        <v>496.32674569495703</v>
      </c>
      <c r="P1079" s="6">
        <f t="shared" si="495"/>
        <v>468.002067524035</v>
      </c>
      <c r="Q1079" s="6">
        <f t="shared" si="480"/>
        <v>292.50129220252188</v>
      </c>
      <c r="R1079" s="17">
        <v>468.002067524035</v>
      </c>
      <c r="S1079" s="6">
        <f t="shared" si="496"/>
        <v>28.324678170922027</v>
      </c>
      <c r="T1079" s="6">
        <f t="shared" si="497"/>
        <v>320.82597037344391</v>
      </c>
      <c r="U1079" s="17">
        <v>85.279077041060404</v>
      </c>
      <c r="V1079" s="6">
        <f t="shared" si="498"/>
        <v>75.896688482755593</v>
      </c>
      <c r="W1079" s="6">
        <f t="shared" si="481"/>
        <v>75.896688482755593</v>
      </c>
      <c r="X1079" s="17">
        <v>75.896688482755593</v>
      </c>
      <c r="Y1079" s="6">
        <f t="shared" si="499"/>
        <v>9.382388558304811</v>
      </c>
      <c r="Z1079" s="6">
        <f t="shared" si="500"/>
        <v>85.279077041060404</v>
      </c>
      <c r="AA1079" s="17">
        <v>0</v>
      </c>
      <c r="AB1079" s="6">
        <f t="shared" si="501"/>
        <v>0</v>
      </c>
      <c r="AC1079" s="6">
        <f t="shared" si="482"/>
        <v>0</v>
      </c>
      <c r="AD1079" s="17">
        <v>0</v>
      </c>
      <c r="AE1079" s="6">
        <f t="shared" si="502"/>
        <v>0</v>
      </c>
      <c r="AF1079" s="17">
        <v>0</v>
      </c>
      <c r="AG1079" s="6">
        <f t="shared" si="503"/>
        <v>0</v>
      </c>
      <c r="AH1079" s="6">
        <f t="shared" si="483"/>
        <v>0</v>
      </c>
      <c r="AI1079" s="6">
        <f t="shared" si="504"/>
        <v>0</v>
      </c>
      <c r="AJ1079" s="17">
        <v>341.46251532996899</v>
      </c>
      <c r="AK1079" s="6">
        <f t="shared" si="505"/>
        <v>273.01184005142102</v>
      </c>
      <c r="AL1079" s="6">
        <f t="shared" si="484"/>
        <v>273.01184005142102</v>
      </c>
      <c r="AM1079" s="17">
        <v>273.01184005142102</v>
      </c>
      <c r="AN1079" s="6">
        <f t="shared" si="506"/>
        <v>68.450675278547976</v>
      </c>
      <c r="AO1079" s="6">
        <f t="shared" si="507"/>
        <v>341.46251532996899</v>
      </c>
      <c r="AP1079" s="17">
        <v>3261.2135049367798</v>
      </c>
      <c r="AQ1079" s="6">
        <f t="shared" si="508"/>
        <v>2703.1593105280067</v>
      </c>
      <c r="AR1079" s="17">
        <v>1488.1445184233801</v>
      </c>
      <c r="AS1079" s="6">
        <f t="shared" si="485"/>
        <v>930.09032401461252</v>
      </c>
      <c r="AT1079" s="17">
        <v>1204.6764645903099</v>
      </c>
      <c r="AU1079" s="6">
        <f t="shared" si="486"/>
        <v>1204.6764645903099</v>
      </c>
      <c r="AV1079" s="17">
        <v>0</v>
      </c>
      <c r="AW1079" s="6">
        <f t="shared" si="487"/>
        <v>0</v>
      </c>
      <c r="AX1079" s="17">
        <v>568.39252192308402</v>
      </c>
      <c r="AY1079" s="6">
        <f t="shared" si="488"/>
        <v>568.39252192308402</v>
      </c>
      <c r="AZ1079" s="20">
        <v>270585618.33324999</v>
      </c>
      <c r="BA1079" s="20">
        <v>1347381804.19256</v>
      </c>
      <c r="BB1079" s="20">
        <v>133180316.536856</v>
      </c>
      <c r="BC1079" s="20">
        <v>0</v>
      </c>
      <c r="BD1079" s="19">
        <f t="shared" si="489"/>
        <v>1751.147739062666</v>
      </c>
      <c r="BE1079" s="18">
        <v>64.606599217991402</v>
      </c>
      <c r="BF1079" s="20">
        <v>0</v>
      </c>
      <c r="BG1079" s="20">
        <v>0</v>
      </c>
      <c r="BH1079" s="19">
        <f t="shared" si="509"/>
        <v>0</v>
      </c>
      <c r="BI1079" s="18">
        <v>1251.5815380906899</v>
      </c>
      <c r="BJ1079">
        <v>158</v>
      </c>
      <c r="BK1079">
        <v>1824</v>
      </c>
      <c r="BL1079" s="22">
        <v>2767.1539199999902</v>
      </c>
      <c r="BM1079">
        <v>456</v>
      </c>
      <c r="BN1079">
        <v>114</v>
      </c>
      <c r="BO1079">
        <v>0.139409725123954</v>
      </c>
    </row>
    <row r="1080" spans="1:67" x14ac:dyDescent="0.2">
      <c r="A1080" s="27">
        <v>1079</v>
      </c>
      <c r="B1080" s="18">
        <v>978.60284871289196</v>
      </c>
      <c r="C1080" s="18">
        <v>600.4</v>
      </c>
      <c r="D1080">
        <v>600</v>
      </c>
      <c r="E1080">
        <v>2400</v>
      </c>
      <c r="F1080">
        <v>0</v>
      </c>
      <c r="G1080" s="23">
        <f t="shared" si="490"/>
        <v>1</v>
      </c>
      <c r="H1080" s="16">
        <v>99.920091324200897</v>
      </c>
      <c r="I1080" s="17">
        <v>172.35121693466701</v>
      </c>
      <c r="J1080" s="6">
        <f t="shared" si="491"/>
        <v>172.47142046785788</v>
      </c>
      <c r="K1080" s="6">
        <f t="shared" si="492"/>
        <v>143.85550367064883</v>
      </c>
      <c r="L1080" s="6">
        <f t="shared" si="493"/>
        <v>0.83408313841456438</v>
      </c>
      <c r="M1080" s="6">
        <f t="shared" si="494"/>
        <v>143.75524393043648</v>
      </c>
      <c r="N1080" s="16">
        <v>99.961265856611803</v>
      </c>
      <c r="O1080" s="17">
        <v>522.23716764266396</v>
      </c>
      <c r="P1080" s="6">
        <f t="shared" si="495"/>
        <v>492.43147408957498</v>
      </c>
      <c r="Q1080" s="6">
        <f t="shared" si="480"/>
        <v>307.76967130598439</v>
      </c>
      <c r="R1080" s="17">
        <v>492.43147408957498</v>
      </c>
      <c r="S1080" s="6">
        <f t="shared" si="496"/>
        <v>29.805693553088986</v>
      </c>
      <c r="T1080" s="6">
        <f t="shared" si="497"/>
        <v>337.57536485907337</v>
      </c>
      <c r="U1080" s="17">
        <v>85.272669344097906</v>
      </c>
      <c r="V1080" s="6">
        <f t="shared" si="498"/>
        <v>75.890289463251307</v>
      </c>
      <c r="W1080" s="6">
        <f t="shared" si="481"/>
        <v>75.890289463251307</v>
      </c>
      <c r="X1080" s="17">
        <v>75.890289463251307</v>
      </c>
      <c r="Y1080" s="6">
        <f t="shared" si="499"/>
        <v>9.3823798808465995</v>
      </c>
      <c r="Z1080" s="6">
        <f t="shared" si="500"/>
        <v>85.272669344097906</v>
      </c>
      <c r="AA1080" s="17">
        <v>0</v>
      </c>
      <c r="AB1080" s="6">
        <f t="shared" si="501"/>
        <v>0</v>
      </c>
      <c r="AC1080" s="6">
        <f t="shared" si="482"/>
        <v>0</v>
      </c>
      <c r="AD1080" s="17">
        <v>0</v>
      </c>
      <c r="AE1080" s="6">
        <f t="shared" si="502"/>
        <v>0</v>
      </c>
      <c r="AF1080" s="17">
        <v>0</v>
      </c>
      <c r="AG1080" s="6">
        <f t="shared" si="503"/>
        <v>0</v>
      </c>
      <c r="AH1080" s="6">
        <f t="shared" si="483"/>
        <v>0</v>
      </c>
      <c r="AI1080" s="6">
        <f t="shared" si="504"/>
        <v>0</v>
      </c>
      <c r="AJ1080" s="17">
        <v>342.72564247800199</v>
      </c>
      <c r="AK1080" s="6">
        <f t="shared" si="505"/>
        <v>273.91956046784901</v>
      </c>
      <c r="AL1080" s="6">
        <f t="shared" si="484"/>
        <v>273.91956046784901</v>
      </c>
      <c r="AM1080" s="17">
        <v>273.91956046784901</v>
      </c>
      <c r="AN1080" s="6">
        <f t="shared" si="506"/>
        <v>68.806082010152977</v>
      </c>
      <c r="AO1080" s="6">
        <f t="shared" si="507"/>
        <v>342.72564247800199</v>
      </c>
      <c r="AP1080" s="17">
        <v>3343.6093621066998</v>
      </c>
      <c r="AQ1080" s="6">
        <f t="shared" si="508"/>
        <v>2754.6012768735582</v>
      </c>
      <c r="AR1080" s="17">
        <v>1570.6882272883599</v>
      </c>
      <c r="AS1080" s="6">
        <f t="shared" si="485"/>
        <v>981.68014205522491</v>
      </c>
      <c r="AT1080" s="17">
        <v>1204.5760096961999</v>
      </c>
      <c r="AU1080" s="6">
        <f t="shared" si="486"/>
        <v>1204.5760096961999</v>
      </c>
      <c r="AV1080" s="17">
        <v>0</v>
      </c>
      <c r="AW1080" s="6">
        <f t="shared" si="487"/>
        <v>0</v>
      </c>
      <c r="AX1080" s="17">
        <v>568.34512512213303</v>
      </c>
      <c r="AY1080" s="6">
        <f t="shared" si="488"/>
        <v>568.34512512213303</v>
      </c>
      <c r="AZ1080" s="20">
        <v>271391625.53965902</v>
      </c>
      <c r="BA1080" s="20">
        <v>1347383093.1660199</v>
      </c>
      <c r="BB1080" s="20">
        <v>132546659.102158</v>
      </c>
      <c r="BC1080" s="20">
        <v>0</v>
      </c>
      <c r="BD1080" s="19">
        <f t="shared" si="489"/>
        <v>1751.3213778078371</v>
      </c>
      <c r="BE1080" s="18">
        <v>65.512383538479099</v>
      </c>
      <c r="BF1080" s="20">
        <v>0</v>
      </c>
      <c r="BG1080" s="20">
        <v>0</v>
      </c>
      <c r="BH1080" s="19">
        <f t="shared" si="509"/>
        <v>0</v>
      </c>
      <c r="BI1080" s="18">
        <v>1321.1138457623999</v>
      </c>
      <c r="BJ1080">
        <v>158</v>
      </c>
      <c r="BK1080">
        <v>1824</v>
      </c>
      <c r="BL1080" s="22">
        <v>2767.1539199999902</v>
      </c>
      <c r="BM1080">
        <v>456</v>
      </c>
      <c r="BN1080">
        <v>114</v>
      </c>
      <c r="BO1080">
        <v>0.13875893809032</v>
      </c>
    </row>
    <row r="1081" spans="1:67" x14ac:dyDescent="0.2">
      <c r="A1081" s="27">
        <v>1080</v>
      </c>
      <c r="B1081" s="18">
        <v>1030.10826180304</v>
      </c>
      <c r="C1081" s="18">
        <v>600.4</v>
      </c>
      <c r="D1081">
        <v>600</v>
      </c>
      <c r="E1081">
        <v>2400</v>
      </c>
      <c r="F1081">
        <v>0</v>
      </c>
      <c r="G1081" s="23">
        <f t="shared" si="490"/>
        <v>1</v>
      </c>
      <c r="H1081" s="16">
        <v>99.931506849314999</v>
      </c>
      <c r="I1081" s="17">
        <v>176.56608517116399</v>
      </c>
      <c r="J1081" s="6">
        <f t="shared" si="491"/>
        <v>176.68718022847591</v>
      </c>
      <c r="K1081" s="6">
        <f t="shared" si="492"/>
        <v>146.57089454039718</v>
      </c>
      <c r="L1081" s="6">
        <f t="shared" si="493"/>
        <v>0.82955025005699301</v>
      </c>
      <c r="M1081" s="6">
        <f t="shared" si="494"/>
        <v>146.47044010532341</v>
      </c>
      <c r="N1081" s="16">
        <v>99.966961980667506</v>
      </c>
      <c r="O1081" s="17">
        <v>548.13330189099804</v>
      </c>
      <c r="P1081" s="6">
        <f t="shared" si="495"/>
        <v>516.84729982100203</v>
      </c>
      <c r="Q1081" s="6">
        <f t="shared" si="480"/>
        <v>323.02956238812624</v>
      </c>
      <c r="R1081" s="17">
        <v>516.84729982100203</v>
      </c>
      <c r="S1081" s="6">
        <f t="shared" si="496"/>
        <v>31.286002069996016</v>
      </c>
      <c r="T1081" s="6">
        <f t="shared" si="497"/>
        <v>354.31556445812225</v>
      </c>
      <c r="U1081" s="17">
        <v>85.266581987952193</v>
      </c>
      <c r="V1081" s="6">
        <f t="shared" si="498"/>
        <v>75.884210718122503</v>
      </c>
      <c r="W1081" s="6">
        <f t="shared" si="481"/>
        <v>75.884210718122503</v>
      </c>
      <c r="X1081" s="17">
        <v>75.884210718122503</v>
      </c>
      <c r="Y1081" s="6">
        <f t="shared" si="499"/>
        <v>9.3823712698296902</v>
      </c>
      <c r="Z1081" s="6">
        <f t="shared" si="500"/>
        <v>85.266581987952193</v>
      </c>
      <c r="AA1081" s="17">
        <v>0</v>
      </c>
      <c r="AB1081" s="6">
        <f t="shared" si="501"/>
        <v>0</v>
      </c>
      <c r="AC1081" s="6">
        <f t="shared" si="482"/>
        <v>0</v>
      </c>
      <c r="AD1081" s="17">
        <v>0</v>
      </c>
      <c r="AE1081" s="6">
        <f t="shared" si="502"/>
        <v>0</v>
      </c>
      <c r="AF1081" s="17">
        <v>0</v>
      </c>
      <c r="AG1081" s="6">
        <f t="shared" si="503"/>
        <v>0</v>
      </c>
      <c r="AH1081" s="6">
        <f t="shared" si="483"/>
        <v>0</v>
      </c>
      <c r="AI1081" s="6">
        <f t="shared" si="504"/>
        <v>0</v>
      </c>
      <c r="AJ1081" s="17">
        <v>344.18601258111198</v>
      </c>
      <c r="AK1081" s="6">
        <f t="shared" si="505"/>
        <v>275.062265390802</v>
      </c>
      <c r="AL1081" s="6">
        <f t="shared" si="484"/>
        <v>275.062265390802</v>
      </c>
      <c r="AM1081" s="17">
        <v>275.062265390802</v>
      </c>
      <c r="AN1081" s="6">
        <f t="shared" si="506"/>
        <v>69.123747190309984</v>
      </c>
      <c r="AO1081" s="6">
        <f t="shared" si="507"/>
        <v>344.18601258111198</v>
      </c>
      <c r="AP1081" s="17">
        <v>3426.0058661098201</v>
      </c>
      <c r="AQ1081" s="6">
        <f t="shared" si="508"/>
        <v>2806.0464484818881</v>
      </c>
      <c r="AR1081" s="17">
        <v>1653.2251136744601</v>
      </c>
      <c r="AS1081" s="6">
        <f t="shared" si="485"/>
        <v>1033.2656960465376</v>
      </c>
      <c r="AT1081" s="17">
        <v>1204.4806296776501</v>
      </c>
      <c r="AU1081" s="6">
        <f t="shared" si="486"/>
        <v>1204.4806296776501</v>
      </c>
      <c r="AV1081" s="17">
        <v>0</v>
      </c>
      <c r="AW1081" s="6">
        <f t="shared" si="487"/>
        <v>0</v>
      </c>
      <c r="AX1081" s="17">
        <v>568.30012275770002</v>
      </c>
      <c r="AY1081" s="6">
        <f t="shared" si="488"/>
        <v>568.30012275770002</v>
      </c>
      <c r="AZ1081" s="20">
        <v>272143825.08014202</v>
      </c>
      <c r="BA1081" s="20">
        <v>1347384382.1394701</v>
      </c>
      <c r="BB1081" s="20">
        <v>131892966.681678</v>
      </c>
      <c r="BC1081" s="20">
        <v>0</v>
      </c>
      <c r="BD1081" s="19">
        <f t="shared" si="489"/>
        <v>1751.4211739012901</v>
      </c>
      <c r="BE1081" s="18">
        <v>66.3742092794309</v>
      </c>
      <c r="BF1081" s="20">
        <v>0</v>
      </c>
      <c r="BG1081" s="20">
        <v>0</v>
      </c>
      <c r="BH1081" s="19">
        <f t="shared" si="509"/>
        <v>0</v>
      </c>
      <c r="BI1081" s="18">
        <v>1390.6461534341099</v>
      </c>
      <c r="BJ1081">
        <v>158</v>
      </c>
      <c r="BK1081">
        <v>1824</v>
      </c>
      <c r="BL1081" s="22">
        <v>2767.1539199999902</v>
      </c>
      <c r="BM1081">
        <v>456</v>
      </c>
      <c r="BN1081">
        <v>114</v>
      </c>
      <c r="BO1081">
        <v>0.138087574004673</v>
      </c>
    </row>
    <row r="1082" spans="1:67" x14ac:dyDescent="0.2">
      <c r="A1082" s="27">
        <v>1081</v>
      </c>
      <c r="B1082" s="18">
        <v>20.602165236060799</v>
      </c>
      <c r="C1082" s="18">
        <v>653.6</v>
      </c>
      <c r="D1082">
        <v>600</v>
      </c>
      <c r="E1082">
        <v>2400</v>
      </c>
      <c r="F1082">
        <v>0</v>
      </c>
      <c r="G1082" s="23">
        <f t="shared" si="490"/>
        <v>1</v>
      </c>
      <c r="H1082" s="16">
        <v>93.413242009132404</v>
      </c>
      <c r="I1082" s="17">
        <v>105.27325445305701</v>
      </c>
      <c r="J1082" s="6">
        <f t="shared" si="491"/>
        <v>105.34498374602407</v>
      </c>
      <c r="K1082" s="6">
        <f t="shared" si="492"/>
        <v>104.68940398822764</v>
      </c>
      <c r="L1082" s="6">
        <f t="shared" si="493"/>
        <v>0.99377682985478488</v>
      </c>
      <c r="M1082" s="6">
        <f t="shared" si="494"/>
        <v>104.61812107885511</v>
      </c>
      <c r="N1082" s="16">
        <v>95.513636604661897</v>
      </c>
      <c r="O1082" s="17">
        <v>116.083490398599</v>
      </c>
      <c r="P1082" s="6">
        <f t="shared" si="495"/>
        <v>109.47413602693</v>
      </c>
      <c r="Q1082" s="6">
        <f t="shared" si="480"/>
        <v>68.42133501683125</v>
      </c>
      <c r="R1082" s="17">
        <v>109.47413602693</v>
      </c>
      <c r="S1082" s="6">
        <f t="shared" si="496"/>
        <v>6.6093543716689993</v>
      </c>
      <c r="T1082" s="6">
        <f t="shared" si="497"/>
        <v>75.030689388500249</v>
      </c>
      <c r="U1082" s="17">
        <v>91.715224015843901</v>
      </c>
      <c r="V1082" s="6">
        <f t="shared" si="498"/>
        <v>81.646829765874102</v>
      </c>
      <c r="W1082" s="6">
        <f t="shared" si="481"/>
        <v>81.646829765874102</v>
      </c>
      <c r="X1082" s="17">
        <v>81.646829765874102</v>
      </c>
      <c r="Y1082" s="6">
        <f t="shared" si="499"/>
        <v>10.068394249969799</v>
      </c>
      <c r="Z1082" s="6">
        <f t="shared" si="500"/>
        <v>91.715224015843901</v>
      </c>
      <c r="AA1082" s="17">
        <v>0</v>
      </c>
      <c r="AB1082" s="6">
        <f t="shared" si="501"/>
        <v>0</v>
      </c>
      <c r="AC1082" s="6">
        <f t="shared" si="482"/>
        <v>0</v>
      </c>
      <c r="AD1082" s="17">
        <v>0</v>
      </c>
      <c r="AE1082" s="6">
        <f t="shared" si="502"/>
        <v>0</v>
      </c>
      <c r="AF1082" s="17">
        <v>0</v>
      </c>
      <c r="AG1082" s="6">
        <f t="shared" si="503"/>
        <v>0</v>
      </c>
      <c r="AH1082" s="6">
        <f t="shared" si="483"/>
        <v>0</v>
      </c>
      <c r="AI1082" s="6">
        <f t="shared" si="504"/>
        <v>0</v>
      </c>
      <c r="AJ1082" s="17">
        <v>170.89068538146799</v>
      </c>
      <c r="AK1082" s="6">
        <f t="shared" si="505"/>
        <v>138.092137728355</v>
      </c>
      <c r="AL1082" s="6">
        <f t="shared" si="484"/>
        <v>138.092137728355</v>
      </c>
      <c r="AM1082" s="17">
        <v>138.092137728355</v>
      </c>
      <c r="AN1082" s="6">
        <f t="shared" si="506"/>
        <v>32.79854765311299</v>
      </c>
      <c r="AO1082" s="6">
        <f t="shared" si="507"/>
        <v>170.89068538146799</v>
      </c>
      <c r="AP1082" s="17">
        <v>1917.59973309721</v>
      </c>
      <c r="AQ1082" s="6">
        <f t="shared" si="508"/>
        <v>1905.167946004761</v>
      </c>
      <c r="AR1082" s="17">
        <v>33.151432246532899</v>
      </c>
      <c r="AS1082" s="6">
        <f t="shared" si="485"/>
        <v>20.719645154083061</v>
      </c>
      <c r="AT1082" s="17">
        <v>1314.65405869135</v>
      </c>
      <c r="AU1082" s="6">
        <f t="shared" si="486"/>
        <v>1314.65405869135</v>
      </c>
      <c r="AV1082" s="17">
        <v>0</v>
      </c>
      <c r="AW1082" s="6">
        <f t="shared" si="487"/>
        <v>0</v>
      </c>
      <c r="AX1082" s="17">
        <v>569.79424215932795</v>
      </c>
      <c r="AY1082" s="6">
        <f t="shared" si="488"/>
        <v>569.79424215932795</v>
      </c>
      <c r="AZ1082" s="20">
        <v>26722816.161000598</v>
      </c>
      <c r="BA1082" s="20">
        <v>1366831356.92207</v>
      </c>
      <c r="BB1082" s="20">
        <v>279844740.23060399</v>
      </c>
      <c r="BC1082" s="20">
        <v>0</v>
      </c>
      <c r="BD1082" s="19">
        <f t="shared" si="489"/>
        <v>1673.3989133136745</v>
      </c>
      <c r="BE1082" s="18">
        <v>41.756259001170498</v>
      </c>
      <c r="BF1082" s="20">
        <v>0</v>
      </c>
      <c r="BG1082" s="20">
        <v>0</v>
      </c>
      <c r="BH1082" s="19">
        <f t="shared" si="509"/>
        <v>0</v>
      </c>
      <c r="BI1082" s="18">
        <v>27.812923068682199</v>
      </c>
      <c r="BJ1082">
        <v>172</v>
      </c>
      <c r="BK1082">
        <v>1824</v>
      </c>
      <c r="BL1082" s="22">
        <v>2767.1539199999902</v>
      </c>
      <c r="BM1082">
        <v>456</v>
      </c>
      <c r="BN1082">
        <v>114</v>
      </c>
      <c r="BO1082">
        <v>0.290045020363906</v>
      </c>
    </row>
    <row r="1083" spans="1:67" x14ac:dyDescent="0.2">
      <c r="A1083" s="27">
        <v>1082</v>
      </c>
      <c r="B1083" s="18">
        <v>51.505413090152203</v>
      </c>
      <c r="C1083" s="18">
        <v>653.6</v>
      </c>
      <c r="D1083">
        <v>600</v>
      </c>
      <c r="E1083">
        <v>2400</v>
      </c>
      <c r="F1083">
        <v>0</v>
      </c>
      <c r="G1083" s="23">
        <f t="shared" si="490"/>
        <v>1</v>
      </c>
      <c r="H1083" s="16">
        <v>94.3607305936073</v>
      </c>
      <c r="I1083" s="17">
        <v>106.974874183032</v>
      </c>
      <c r="J1083" s="6">
        <f t="shared" si="491"/>
        <v>107.02148373177629</v>
      </c>
      <c r="K1083" s="6">
        <f t="shared" si="492"/>
        <v>105.39921962244907</v>
      </c>
      <c r="L1083" s="6">
        <f t="shared" si="493"/>
        <v>0.98484169670649457</v>
      </c>
      <c r="M1083" s="6">
        <f t="shared" si="494"/>
        <v>105.35331659538102</v>
      </c>
      <c r="N1083" s="16">
        <v>96.372011797143699</v>
      </c>
      <c r="O1083" s="17">
        <v>119.37227672792601</v>
      </c>
      <c r="P1083" s="6">
        <f t="shared" si="495"/>
        <v>112.574674586459</v>
      </c>
      <c r="Q1083" s="6">
        <f t="shared" si="480"/>
        <v>70.359171616536869</v>
      </c>
      <c r="R1083" s="17">
        <v>112.574674586459</v>
      </c>
      <c r="S1083" s="6">
        <f t="shared" si="496"/>
        <v>6.79760214146701</v>
      </c>
      <c r="T1083" s="6">
        <f t="shared" si="497"/>
        <v>77.156773758003879</v>
      </c>
      <c r="U1083" s="17">
        <v>91.698937466889802</v>
      </c>
      <c r="V1083" s="6">
        <f t="shared" si="498"/>
        <v>81.630937588612397</v>
      </c>
      <c r="W1083" s="6">
        <f t="shared" si="481"/>
        <v>81.630937588612397</v>
      </c>
      <c r="X1083" s="17">
        <v>81.630937588612397</v>
      </c>
      <c r="Y1083" s="6">
        <f t="shared" si="499"/>
        <v>10.067999878277405</v>
      </c>
      <c r="Z1083" s="6">
        <f t="shared" si="500"/>
        <v>91.698937466889802</v>
      </c>
      <c r="AA1083" s="17">
        <v>0</v>
      </c>
      <c r="AB1083" s="6">
        <f t="shared" si="501"/>
        <v>0</v>
      </c>
      <c r="AC1083" s="6">
        <f t="shared" si="482"/>
        <v>0</v>
      </c>
      <c r="AD1083" s="17">
        <v>0</v>
      </c>
      <c r="AE1083" s="6">
        <f t="shared" si="502"/>
        <v>0</v>
      </c>
      <c r="AF1083" s="17">
        <v>0</v>
      </c>
      <c r="AG1083" s="6">
        <f t="shared" si="503"/>
        <v>0</v>
      </c>
      <c r="AH1083" s="6">
        <f t="shared" si="483"/>
        <v>0</v>
      </c>
      <c r="AI1083" s="6">
        <f t="shared" si="504"/>
        <v>0</v>
      </c>
      <c r="AJ1083" s="17">
        <v>185.500308004299</v>
      </c>
      <c r="AK1083" s="6">
        <f t="shared" si="505"/>
        <v>149.86550800260599</v>
      </c>
      <c r="AL1083" s="6">
        <f t="shared" si="484"/>
        <v>149.86550800260599</v>
      </c>
      <c r="AM1083" s="17">
        <v>149.86550800260599</v>
      </c>
      <c r="AN1083" s="6">
        <f t="shared" si="506"/>
        <v>35.634800001693009</v>
      </c>
      <c r="AO1083" s="6">
        <f t="shared" si="507"/>
        <v>185.500308004299</v>
      </c>
      <c r="AP1083" s="17">
        <v>1967.02099718559</v>
      </c>
      <c r="AQ1083" s="6">
        <f t="shared" si="508"/>
        <v>1935.9463617579981</v>
      </c>
      <c r="AR1083" s="17">
        <v>82.865694473558506</v>
      </c>
      <c r="AS1083" s="6">
        <f t="shared" si="485"/>
        <v>51.791059045974066</v>
      </c>
      <c r="AT1083" s="17">
        <v>1314.44965340626</v>
      </c>
      <c r="AU1083" s="6">
        <f t="shared" si="486"/>
        <v>1314.44965340626</v>
      </c>
      <c r="AV1083" s="17">
        <v>0</v>
      </c>
      <c r="AW1083" s="6">
        <f t="shared" si="487"/>
        <v>0</v>
      </c>
      <c r="AX1083" s="17">
        <v>569.70564930576404</v>
      </c>
      <c r="AY1083" s="6">
        <f t="shared" si="488"/>
        <v>569.70564930576404</v>
      </c>
      <c r="AZ1083" s="20">
        <v>64883552.3055849</v>
      </c>
      <c r="BA1083" s="20">
        <v>1366888128.16502</v>
      </c>
      <c r="BB1083" s="20">
        <v>256665966.21534699</v>
      </c>
      <c r="BC1083" s="20">
        <v>0</v>
      </c>
      <c r="BD1083" s="19">
        <f t="shared" si="489"/>
        <v>1688.4376466859519</v>
      </c>
      <c r="BE1083" s="18">
        <v>42.837180935920799</v>
      </c>
      <c r="BF1083" s="20">
        <v>0</v>
      </c>
      <c r="BG1083" s="20">
        <v>0</v>
      </c>
      <c r="BH1083" s="19">
        <f t="shared" si="509"/>
        <v>0</v>
      </c>
      <c r="BI1083" s="18">
        <v>69.532307671705496</v>
      </c>
      <c r="BJ1083">
        <v>172</v>
      </c>
      <c r="BK1083">
        <v>1824</v>
      </c>
      <c r="BL1083" s="22">
        <v>2767.1539199999902</v>
      </c>
      <c r="BM1083">
        <v>456</v>
      </c>
      <c r="BN1083">
        <v>114</v>
      </c>
      <c r="BO1083">
        <v>0.26623868157230501</v>
      </c>
    </row>
    <row r="1084" spans="1:67" x14ac:dyDescent="0.2">
      <c r="A1084" s="27">
        <v>1083</v>
      </c>
      <c r="B1084" s="18">
        <v>154.516239270456</v>
      </c>
      <c r="C1084" s="18">
        <v>653.6</v>
      </c>
      <c r="D1084">
        <v>600</v>
      </c>
      <c r="E1084">
        <v>2400</v>
      </c>
      <c r="F1084">
        <v>0</v>
      </c>
      <c r="G1084" s="23">
        <f t="shared" si="490"/>
        <v>1</v>
      </c>
      <c r="H1084" s="16">
        <v>96.621004566210004</v>
      </c>
      <c r="I1084" s="17">
        <v>113.13186704707999</v>
      </c>
      <c r="J1084" s="6">
        <f t="shared" si="491"/>
        <v>113.02713342888504</v>
      </c>
      <c r="K1084" s="6">
        <f t="shared" si="492"/>
        <v>108.29051591682969</v>
      </c>
      <c r="L1084" s="6">
        <f t="shared" si="493"/>
        <v>0.95809309350452954</v>
      </c>
      <c r="M1084" s="6">
        <f t="shared" si="494"/>
        <v>108.39086047308001</v>
      </c>
      <c r="N1084" s="16">
        <v>98.149812995981705</v>
      </c>
      <c r="O1084" s="17">
        <v>135.37925026698801</v>
      </c>
      <c r="P1084" s="6">
        <f t="shared" si="495"/>
        <v>127.66677834950799</v>
      </c>
      <c r="Q1084" s="6">
        <f t="shared" si="480"/>
        <v>79.791736468442494</v>
      </c>
      <c r="R1084" s="17">
        <v>127.66677834950799</v>
      </c>
      <c r="S1084" s="6">
        <f t="shared" si="496"/>
        <v>7.7124719174800163</v>
      </c>
      <c r="T1084" s="6">
        <f t="shared" si="497"/>
        <v>87.50420838592251</v>
      </c>
      <c r="U1084" s="17">
        <v>91.654484135720907</v>
      </c>
      <c r="V1084" s="6">
        <f t="shared" si="498"/>
        <v>81.587225292866805</v>
      </c>
      <c r="W1084" s="6">
        <f t="shared" si="481"/>
        <v>81.587225292866805</v>
      </c>
      <c r="X1084" s="17">
        <v>81.587225292866805</v>
      </c>
      <c r="Y1084" s="6">
        <f t="shared" si="499"/>
        <v>10.067258842854102</v>
      </c>
      <c r="Z1084" s="6">
        <f t="shared" si="500"/>
        <v>91.654484135720907</v>
      </c>
      <c r="AA1084" s="17">
        <v>0</v>
      </c>
      <c r="AB1084" s="6">
        <f t="shared" si="501"/>
        <v>0</v>
      </c>
      <c r="AC1084" s="6">
        <f t="shared" si="482"/>
        <v>0</v>
      </c>
      <c r="AD1084" s="17">
        <v>0</v>
      </c>
      <c r="AE1084" s="6">
        <f t="shared" si="502"/>
        <v>0</v>
      </c>
      <c r="AF1084" s="17">
        <v>0</v>
      </c>
      <c r="AG1084" s="6">
        <f t="shared" si="503"/>
        <v>0</v>
      </c>
      <c r="AH1084" s="6">
        <f t="shared" si="483"/>
        <v>0</v>
      </c>
      <c r="AI1084" s="6">
        <f t="shared" si="504"/>
        <v>0</v>
      </c>
      <c r="AJ1084" s="17">
        <v>252.30584950731401</v>
      </c>
      <c r="AK1084" s="6">
        <f t="shared" si="505"/>
        <v>202.86479572137901</v>
      </c>
      <c r="AL1084" s="6">
        <f t="shared" si="484"/>
        <v>202.86479572137901</v>
      </c>
      <c r="AM1084" s="17">
        <v>202.86479572137901</v>
      </c>
      <c r="AN1084" s="6">
        <f t="shared" si="506"/>
        <v>49.441053785934997</v>
      </c>
      <c r="AO1084" s="6">
        <f t="shared" si="507"/>
        <v>252.30584950731401</v>
      </c>
      <c r="AP1084" s="17">
        <v>2131.7672297745298</v>
      </c>
      <c r="AQ1084" s="6">
        <f t="shared" si="508"/>
        <v>2038.5863852764392</v>
      </c>
      <c r="AR1084" s="17">
        <v>248.48225199488499</v>
      </c>
      <c r="AS1084" s="6">
        <f t="shared" si="485"/>
        <v>155.30140749680311</v>
      </c>
      <c r="AT1084" s="17">
        <v>1313.8424856722199</v>
      </c>
      <c r="AU1084" s="6">
        <f t="shared" si="486"/>
        <v>1313.8424856722199</v>
      </c>
      <c r="AV1084" s="17">
        <v>0</v>
      </c>
      <c r="AW1084" s="6">
        <f t="shared" si="487"/>
        <v>0</v>
      </c>
      <c r="AX1084" s="17">
        <v>569.442492107416</v>
      </c>
      <c r="AY1084" s="6">
        <f t="shared" si="488"/>
        <v>569.442492107416</v>
      </c>
      <c r="AZ1084" s="20">
        <v>170130715.204916</v>
      </c>
      <c r="BA1084" s="20">
        <v>1366989605.3504901</v>
      </c>
      <c r="BB1084" s="20">
        <v>182464403.134188</v>
      </c>
      <c r="BC1084" s="20">
        <v>0</v>
      </c>
      <c r="BD1084" s="19">
        <f t="shared" si="489"/>
        <v>1719.5847236895941</v>
      </c>
      <c r="BE1084" s="18">
        <v>46.631149306045103</v>
      </c>
      <c r="BF1084" s="20">
        <v>0</v>
      </c>
      <c r="BG1084" s="20">
        <v>0</v>
      </c>
      <c r="BH1084" s="19">
        <f t="shared" si="509"/>
        <v>0</v>
      </c>
      <c r="BI1084" s="18">
        <v>208.596923015116</v>
      </c>
      <c r="BJ1084">
        <v>172</v>
      </c>
      <c r="BK1084">
        <v>1824</v>
      </c>
      <c r="BL1084" s="22">
        <v>2767.1539199999902</v>
      </c>
      <c r="BM1084">
        <v>456</v>
      </c>
      <c r="BN1084">
        <v>114</v>
      </c>
      <c r="BO1084">
        <v>0.19002816844267301</v>
      </c>
    </row>
    <row r="1085" spans="1:67" x14ac:dyDescent="0.2">
      <c r="A1085" s="27">
        <v>1084</v>
      </c>
      <c r="B1085" s="18">
        <v>206.02165236060799</v>
      </c>
      <c r="C1085" s="18">
        <v>653.6</v>
      </c>
      <c r="D1085">
        <v>600</v>
      </c>
      <c r="E1085">
        <v>2400</v>
      </c>
      <c r="F1085">
        <v>0</v>
      </c>
      <c r="G1085" s="23">
        <f t="shared" si="490"/>
        <v>1</v>
      </c>
      <c r="H1085" s="16">
        <v>97.762557077625502</v>
      </c>
      <c r="I1085" s="17">
        <v>116.606665067807</v>
      </c>
      <c r="J1085" s="6">
        <f t="shared" si="491"/>
        <v>116.53091589818425</v>
      </c>
      <c r="K1085" s="6">
        <f t="shared" si="492"/>
        <v>110.30830659712016</v>
      </c>
      <c r="L1085" s="6">
        <f t="shared" si="493"/>
        <v>0.94660121519596641</v>
      </c>
      <c r="M1085" s="6">
        <f t="shared" si="494"/>
        <v>110.38001085313515</v>
      </c>
      <c r="N1085" s="16">
        <v>98.709761102746398</v>
      </c>
      <c r="O1085" s="17">
        <v>150.20797601839101</v>
      </c>
      <c r="P1085" s="6">
        <f t="shared" si="495"/>
        <v>141.649080669591</v>
      </c>
      <c r="Q1085" s="6">
        <f t="shared" si="480"/>
        <v>88.530675418494383</v>
      </c>
      <c r="R1085" s="17">
        <v>141.649080669591</v>
      </c>
      <c r="S1085" s="6">
        <f t="shared" si="496"/>
        <v>8.5588953488000072</v>
      </c>
      <c r="T1085" s="6">
        <f t="shared" si="497"/>
        <v>97.08957076729439</v>
      </c>
      <c r="U1085" s="17">
        <v>91.6362085949511</v>
      </c>
      <c r="V1085" s="6">
        <f t="shared" si="498"/>
        <v>81.5691361463237</v>
      </c>
      <c r="W1085" s="6">
        <f t="shared" si="481"/>
        <v>81.5691361463237</v>
      </c>
      <c r="X1085" s="17">
        <v>81.5691361463237</v>
      </c>
      <c r="Y1085" s="6">
        <f t="shared" si="499"/>
        <v>10.0670724486274</v>
      </c>
      <c r="Z1085" s="6">
        <f t="shared" si="500"/>
        <v>91.6362085949511</v>
      </c>
      <c r="AA1085" s="17">
        <v>0</v>
      </c>
      <c r="AB1085" s="6">
        <f t="shared" si="501"/>
        <v>0</v>
      </c>
      <c r="AC1085" s="6">
        <f t="shared" si="482"/>
        <v>0</v>
      </c>
      <c r="AD1085" s="17">
        <v>0</v>
      </c>
      <c r="AE1085" s="6">
        <f t="shared" si="502"/>
        <v>0</v>
      </c>
      <c r="AF1085" s="17">
        <v>0</v>
      </c>
      <c r="AG1085" s="6">
        <f t="shared" si="503"/>
        <v>0</v>
      </c>
      <c r="AH1085" s="6">
        <f t="shared" si="483"/>
        <v>0</v>
      </c>
      <c r="AI1085" s="6">
        <f t="shared" si="504"/>
        <v>0</v>
      </c>
      <c r="AJ1085" s="17">
        <v>286.80973492586901</v>
      </c>
      <c r="AK1085" s="6">
        <f t="shared" si="505"/>
        <v>230.267093533337</v>
      </c>
      <c r="AL1085" s="6">
        <f t="shared" si="484"/>
        <v>230.267093533337</v>
      </c>
      <c r="AM1085" s="17">
        <v>230.267093533337</v>
      </c>
      <c r="AN1085" s="6">
        <f t="shared" si="506"/>
        <v>56.542641392532005</v>
      </c>
      <c r="AO1085" s="6">
        <f t="shared" si="507"/>
        <v>286.80973492586901</v>
      </c>
      <c r="AP1085" s="17">
        <v>2214.1446319593401</v>
      </c>
      <c r="AQ1085" s="6">
        <f t="shared" si="508"/>
        <v>2089.928752292476</v>
      </c>
      <c r="AR1085" s="17">
        <v>331.24234577830703</v>
      </c>
      <c r="AS1085" s="6">
        <f t="shared" si="485"/>
        <v>207.02646611144189</v>
      </c>
      <c r="AT1085" s="17">
        <v>1313.5755072345</v>
      </c>
      <c r="AU1085" s="6">
        <f t="shared" si="486"/>
        <v>1313.5755072345</v>
      </c>
      <c r="AV1085" s="17">
        <v>0</v>
      </c>
      <c r="AW1085" s="6">
        <f t="shared" si="487"/>
        <v>0</v>
      </c>
      <c r="AX1085" s="17">
        <v>569.32677894653398</v>
      </c>
      <c r="AY1085" s="6">
        <f t="shared" si="488"/>
        <v>569.32677894653398</v>
      </c>
      <c r="AZ1085" s="20">
        <v>202591727.88973299</v>
      </c>
      <c r="BA1085" s="20">
        <v>1367014058.46733</v>
      </c>
      <c r="BB1085" s="20">
        <v>159789228.16305301</v>
      </c>
      <c r="BC1085" s="20">
        <v>0</v>
      </c>
      <c r="BD1085" s="19">
        <f t="shared" si="489"/>
        <v>1729.3950145201161</v>
      </c>
      <c r="BE1085" s="18">
        <v>48.446036016439301</v>
      </c>
      <c r="BF1085" s="20">
        <v>0</v>
      </c>
      <c r="BG1085" s="20">
        <v>0</v>
      </c>
      <c r="BH1085" s="19">
        <f t="shared" si="509"/>
        <v>0</v>
      </c>
      <c r="BI1085" s="18">
        <v>278.12923068682198</v>
      </c>
      <c r="BJ1085">
        <v>172</v>
      </c>
      <c r="BK1085">
        <v>1824</v>
      </c>
      <c r="BL1085" s="22">
        <v>2767.1539199999902</v>
      </c>
      <c r="BM1085">
        <v>456</v>
      </c>
      <c r="BN1085">
        <v>114</v>
      </c>
      <c r="BO1085">
        <v>0.16673901079738099</v>
      </c>
    </row>
    <row r="1086" spans="1:67" x14ac:dyDescent="0.2">
      <c r="A1086" s="27">
        <v>1085</v>
      </c>
      <c r="B1086" s="18">
        <v>257.52706545076097</v>
      </c>
      <c r="C1086" s="18">
        <v>653.6</v>
      </c>
      <c r="D1086">
        <v>600</v>
      </c>
      <c r="E1086">
        <v>2400</v>
      </c>
      <c r="F1086">
        <v>0</v>
      </c>
      <c r="G1086" s="23">
        <f t="shared" si="490"/>
        <v>1</v>
      </c>
      <c r="H1086" s="16">
        <v>98.538812785388103</v>
      </c>
      <c r="I1086" s="17">
        <v>120.315989078101</v>
      </c>
      <c r="J1086" s="6">
        <f t="shared" si="491"/>
        <v>120.36899730095631</v>
      </c>
      <c r="K1086" s="6">
        <f t="shared" si="492"/>
        <v>112.68823754976418</v>
      </c>
      <c r="L1086" s="6">
        <f t="shared" si="493"/>
        <v>0.93618988341335041</v>
      </c>
      <c r="M1086" s="6">
        <f t="shared" si="494"/>
        <v>112.63861178778932</v>
      </c>
      <c r="N1086" s="16">
        <v>99.083776846683193</v>
      </c>
      <c r="O1086" s="17">
        <v>172.669499708394</v>
      </c>
      <c r="P1086" s="6">
        <f t="shared" si="495"/>
        <v>162.828999707886</v>
      </c>
      <c r="Q1086" s="6">
        <f t="shared" si="480"/>
        <v>101.76812481742874</v>
      </c>
      <c r="R1086" s="17">
        <v>162.828999707886</v>
      </c>
      <c r="S1086" s="6">
        <f t="shared" si="496"/>
        <v>9.8405000005080012</v>
      </c>
      <c r="T1086" s="6">
        <f t="shared" si="497"/>
        <v>111.60862481793674</v>
      </c>
      <c r="U1086" s="17">
        <v>91.619750952083905</v>
      </c>
      <c r="V1086" s="6">
        <f t="shared" si="498"/>
        <v>81.552805988906002</v>
      </c>
      <c r="W1086" s="6">
        <f t="shared" si="481"/>
        <v>81.552805988906002</v>
      </c>
      <c r="X1086" s="17">
        <v>81.552805988906002</v>
      </c>
      <c r="Y1086" s="6">
        <f t="shared" si="499"/>
        <v>10.066944963177903</v>
      </c>
      <c r="Z1086" s="6">
        <f t="shared" si="500"/>
        <v>91.619750952083905</v>
      </c>
      <c r="AA1086" s="17">
        <v>0</v>
      </c>
      <c r="AB1086" s="6">
        <f t="shared" si="501"/>
        <v>0</v>
      </c>
      <c r="AC1086" s="6">
        <f t="shared" si="482"/>
        <v>0</v>
      </c>
      <c r="AD1086" s="17">
        <v>0</v>
      </c>
      <c r="AE1086" s="6">
        <f t="shared" si="502"/>
        <v>0</v>
      </c>
      <c r="AF1086" s="17">
        <v>0</v>
      </c>
      <c r="AG1086" s="6">
        <f t="shared" si="503"/>
        <v>0</v>
      </c>
      <c r="AH1086" s="6">
        <f t="shared" si="483"/>
        <v>0</v>
      </c>
      <c r="AI1086" s="6">
        <f t="shared" si="504"/>
        <v>0</v>
      </c>
      <c r="AJ1086" s="17">
        <v>305.55638725168302</v>
      </c>
      <c r="AK1086" s="6">
        <f t="shared" si="505"/>
        <v>245.04275953643801</v>
      </c>
      <c r="AL1086" s="6">
        <f t="shared" si="484"/>
        <v>245.04275953643801</v>
      </c>
      <c r="AM1086" s="17">
        <v>245.04275953643801</v>
      </c>
      <c r="AN1086" s="6">
        <f t="shared" si="506"/>
        <v>60.513627715245008</v>
      </c>
      <c r="AO1086" s="6">
        <f t="shared" si="507"/>
        <v>305.55638725168302</v>
      </c>
      <c r="AP1086" s="17">
        <v>2296.5244497916301</v>
      </c>
      <c r="AQ1086" s="6">
        <f t="shared" si="508"/>
        <v>2141.2837193554715</v>
      </c>
      <c r="AR1086" s="17">
        <v>413.97528116308098</v>
      </c>
      <c r="AS1086" s="6">
        <f t="shared" si="485"/>
        <v>258.73455072692559</v>
      </c>
      <c r="AT1086" s="17">
        <v>1313.32916063886</v>
      </c>
      <c r="AU1086" s="6">
        <f t="shared" si="486"/>
        <v>1313.32916063886</v>
      </c>
      <c r="AV1086" s="17">
        <v>0</v>
      </c>
      <c r="AW1086" s="6">
        <f t="shared" si="487"/>
        <v>0</v>
      </c>
      <c r="AX1086" s="17">
        <v>569.220007989686</v>
      </c>
      <c r="AY1086" s="6">
        <f t="shared" si="488"/>
        <v>569.220007989686</v>
      </c>
      <c r="AZ1086" s="20">
        <v>218362376.704</v>
      </c>
      <c r="BA1086" s="20">
        <v>1367031590.02794</v>
      </c>
      <c r="BB1086" s="20">
        <v>150553803.62194699</v>
      </c>
      <c r="BC1086" s="20">
        <v>0</v>
      </c>
      <c r="BD1086" s="19">
        <f t="shared" si="489"/>
        <v>1735.9477703538871</v>
      </c>
      <c r="BE1086" s="18">
        <v>50.193377272692203</v>
      </c>
      <c r="BF1086" s="20">
        <v>0</v>
      </c>
      <c r="BG1086" s="20">
        <v>0</v>
      </c>
      <c r="BH1086" s="19">
        <f t="shared" si="509"/>
        <v>0</v>
      </c>
      <c r="BI1086" s="18">
        <v>347.66153835852703</v>
      </c>
      <c r="BJ1086">
        <v>172</v>
      </c>
      <c r="BK1086">
        <v>1824</v>
      </c>
      <c r="BL1086" s="22">
        <v>2767.1539199999902</v>
      </c>
      <c r="BM1086">
        <v>456</v>
      </c>
      <c r="BN1086">
        <v>114</v>
      </c>
      <c r="BO1086">
        <v>0.15725347507153301</v>
      </c>
    </row>
    <row r="1087" spans="1:67" x14ac:dyDescent="0.2">
      <c r="A1087" s="27">
        <v>1086</v>
      </c>
      <c r="B1087" s="18">
        <v>309.03247854091302</v>
      </c>
      <c r="C1087" s="18">
        <v>653.6</v>
      </c>
      <c r="D1087">
        <v>600</v>
      </c>
      <c r="E1087">
        <v>2400</v>
      </c>
      <c r="F1087">
        <v>0</v>
      </c>
      <c r="G1087" s="23">
        <f t="shared" si="490"/>
        <v>1</v>
      </c>
      <c r="H1087" s="16">
        <v>99.006849315068493</v>
      </c>
      <c r="I1087" s="17">
        <v>124.178682897325</v>
      </c>
      <c r="J1087" s="6">
        <f t="shared" si="491"/>
        <v>124.25907464342941</v>
      </c>
      <c r="K1087" s="6">
        <f t="shared" si="492"/>
        <v>115.09636804812901</v>
      </c>
      <c r="L1087" s="6">
        <f t="shared" si="493"/>
        <v>0.92626126806759612</v>
      </c>
      <c r="M1087" s="6">
        <f t="shared" si="494"/>
        <v>115.02190428744017</v>
      </c>
      <c r="N1087" s="16">
        <v>99.331440481205107</v>
      </c>
      <c r="O1087" s="17">
        <v>198.25388117524801</v>
      </c>
      <c r="P1087" s="6">
        <f t="shared" si="495"/>
        <v>186.95346747135099</v>
      </c>
      <c r="Q1087" s="6">
        <f t="shared" si="480"/>
        <v>116.84591716959437</v>
      </c>
      <c r="R1087" s="17">
        <v>186.95346747135099</v>
      </c>
      <c r="S1087" s="6">
        <f t="shared" si="496"/>
        <v>11.300413703897021</v>
      </c>
      <c r="T1087" s="6">
        <f t="shared" si="497"/>
        <v>128.14633087349139</v>
      </c>
      <c r="U1087" s="17">
        <v>91.604724454539706</v>
      </c>
      <c r="V1087" s="6">
        <f t="shared" si="498"/>
        <v>81.537874821942594</v>
      </c>
      <c r="W1087" s="6">
        <f t="shared" si="481"/>
        <v>81.537874821942594</v>
      </c>
      <c r="X1087" s="17">
        <v>81.537874821942594</v>
      </c>
      <c r="Y1087" s="6">
        <f t="shared" si="499"/>
        <v>10.066849632597112</v>
      </c>
      <c r="Z1087" s="6">
        <f t="shared" si="500"/>
        <v>91.604724454539706</v>
      </c>
      <c r="AA1087" s="17">
        <v>0</v>
      </c>
      <c r="AB1087" s="6">
        <f t="shared" si="501"/>
        <v>0</v>
      </c>
      <c r="AC1087" s="6">
        <f t="shared" si="482"/>
        <v>0</v>
      </c>
      <c r="AD1087" s="17">
        <v>0</v>
      </c>
      <c r="AE1087" s="6">
        <f t="shared" si="502"/>
        <v>0</v>
      </c>
      <c r="AF1087" s="17">
        <v>0</v>
      </c>
      <c r="AG1087" s="6">
        <f t="shared" si="503"/>
        <v>0</v>
      </c>
      <c r="AH1087" s="6">
        <f t="shared" si="483"/>
        <v>0</v>
      </c>
      <c r="AI1087" s="6">
        <f t="shared" si="504"/>
        <v>0</v>
      </c>
      <c r="AJ1087" s="17">
        <v>315.00483088368901</v>
      </c>
      <c r="AK1087" s="6">
        <f t="shared" si="505"/>
        <v>252.43018956842599</v>
      </c>
      <c r="AL1087" s="6">
        <f t="shared" si="484"/>
        <v>252.43018956842599</v>
      </c>
      <c r="AM1087" s="17">
        <v>252.43018956842599</v>
      </c>
      <c r="AN1087" s="6">
        <f t="shared" si="506"/>
        <v>62.574641315263023</v>
      </c>
      <c r="AO1087" s="6">
        <f t="shared" si="507"/>
        <v>315.00483088368901</v>
      </c>
      <c r="AP1087" s="17">
        <v>2378.90641367021</v>
      </c>
      <c r="AQ1087" s="6">
        <f t="shared" si="508"/>
        <v>2192.6498802223691</v>
      </c>
      <c r="AR1087" s="17">
        <v>496.68408919423899</v>
      </c>
      <c r="AS1087" s="6">
        <f t="shared" si="485"/>
        <v>310.42755574639938</v>
      </c>
      <c r="AT1087" s="17">
        <v>1313.1011432442999</v>
      </c>
      <c r="AU1087" s="6">
        <f t="shared" si="486"/>
        <v>1313.1011432442999</v>
      </c>
      <c r="AV1087" s="17">
        <v>0</v>
      </c>
      <c r="AW1087" s="6">
        <f t="shared" si="487"/>
        <v>0</v>
      </c>
      <c r="AX1087" s="17">
        <v>569.12118123166999</v>
      </c>
      <c r="AY1087" s="6">
        <f t="shared" si="488"/>
        <v>569.12118123166999</v>
      </c>
      <c r="AZ1087" s="20">
        <v>227446795.85258299</v>
      </c>
      <c r="BA1087" s="20">
        <v>1367043661.2592499</v>
      </c>
      <c r="BB1087" s="20">
        <v>145796380.11887699</v>
      </c>
      <c r="BC1087" s="20">
        <v>0</v>
      </c>
      <c r="BD1087" s="19">
        <f t="shared" si="489"/>
        <v>1740.2868372307098</v>
      </c>
      <c r="BE1087" s="18">
        <v>51.871703143517898</v>
      </c>
      <c r="BF1087" s="20">
        <v>0</v>
      </c>
      <c r="BG1087" s="20">
        <v>0</v>
      </c>
      <c r="BH1087" s="19">
        <f t="shared" si="509"/>
        <v>0</v>
      </c>
      <c r="BI1087" s="18">
        <v>417.19384603023298</v>
      </c>
      <c r="BJ1087">
        <v>172</v>
      </c>
      <c r="BK1087">
        <v>1824</v>
      </c>
      <c r="BL1087" s="22">
        <v>2767.1539199999902</v>
      </c>
      <c r="BM1087">
        <v>456</v>
      </c>
      <c r="BN1087">
        <v>114</v>
      </c>
      <c r="BO1087">
        <v>0.152367215678544</v>
      </c>
    </row>
    <row r="1088" spans="1:67" x14ac:dyDescent="0.2">
      <c r="A1088" s="27">
        <v>1087</v>
      </c>
      <c r="B1088" s="18">
        <v>360.53789163106501</v>
      </c>
      <c r="C1088" s="18">
        <v>653.6</v>
      </c>
      <c r="D1088">
        <v>600</v>
      </c>
      <c r="E1088">
        <v>2400</v>
      </c>
      <c r="F1088">
        <v>0</v>
      </c>
      <c r="G1088" s="23">
        <f t="shared" si="490"/>
        <v>1</v>
      </c>
      <c r="H1088" s="16">
        <v>99.269406392693995</v>
      </c>
      <c r="I1088" s="17">
        <v>128.15465733905401</v>
      </c>
      <c r="J1088" s="6">
        <f t="shared" si="491"/>
        <v>128.228647358019</v>
      </c>
      <c r="K1088" s="6">
        <f t="shared" si="492"/>
        <v>117.57110267736978</v>
      </c>
      <c r="L1088" s="6">
        <f t="shared" si="493"/>
        <v>0.91688639863061971</v>
      </c>
      <c r="M1088" s="6">
        <f t="shared" si="494"/>
        <v>117.50326223534636</v>
      </c>
      <c r="N1088" s="16">
        <v>99.497100538936394</v>
      </c>
      <c r="O1088" s="17">
        <v>224.60734931645399</v>
      </c>
      <c r="P1088" s="6">
        <f t="shared" si="495"/>
        <v>211.80284924690801</v>
      </c>
      <c r="Q1088" s="6">
        <f t="shared" si="480"/>
        <v>132.3767807793175</v>
      </c>
      <c r="R1088" s="17">
        <v>211.80284924690801</v>
      </c>
      <c r="S1088" s="6">
        <f t="shared" si="496"/>
        <v>12.804500069545981</v>
      </c>
      <c r="T1088" s="6">
        <f t="shared" si="497"/>
        <v>145.18128084886348</v>
      </c>
      <c r="U1088" s="17">
        <v>91.591033632820796</v>
      </c>
      <c r="V1088" s="6">
        <f t="shared" si="498"/>
        <v>81.524244189927103</v>
      </c>
      <c r="W1088" s="6">
        <f t="shared" si="481"/>
        <v>81.524244189927103</v>
      </c>
      <c r="X1088" s="17">
        <v>81.524244189927103</v>
      </c>
      <c r="Y1088" s="6">
        <f t="shared" si="499"/>
        <v>10.066789442893693</v>
      </c>
      <c r="Z1088" s="6">
        <f t="shared" si="500"/>
        <v>91.591033632820796</v>
      </c>
      <c r="AA1088" s="17">
        <v>0</v>
      </c>
      <c r="AB1088" s="6">
        <f t="shared" si="501"/>
        <v>0</v>
      </c>
      <c r="AC1088" s="6">
        <f t="shared" si="482"/>
        <v>0</v>
      </c>
      <c r="AD1088" s="17">
        <v>0</v>
      </c>
      <c r="AE1088" s="6">
        <f t="shared" si="502"/>
        <v>0</v>
      </c>
      <c r="AF1088" s="17">
        <v>0</v>
      </c>
      <c r="AG1088" s="6">
        <f t="shared" si="503"/>
        <v>0</v>
      </c>
      <c r="AH1088" s="6">
        <f t="shared" si="483"/>
        <v>0</v>
      </c>
      <c r="AI1088" s="6">
        <f t="shared" si="504"/>
        <v>0</v>
      </c>
      <c r="AJ1088" s="17">
        <v>321.868650274012</v>
      </c>
      <c r="AK1088" s="6">
        <f t="shared" si="505"/>
        <v>257.802103689528</v>
      </c>
      <c r="AL1088" s="6">
        <f t="shared" si="484"/>
        <v>257.802103689528</v>
      </c>
      <c r="AM1088" s="17">
        <v>257.802103689528</v>
      </c>
      <c r="AN1088" s="6">
        <f t="shared" si="506"/>
        <v>64.066546584484001</v>
      </c>
      <c r="AO1088" s="6">
        <f t="shared" si="507"/>
        <v>321.868650274012</v>
      </c>
      <c r="AP1088" s="17">
        <v>2461.2902926738102</v>
      </c>
      <c r="AQ1088" s="6">
        <f t="shared" si="508"/>
        <v>2244.0260304049498</v>
      </c>
      <c r="AR1088" s="17">
        <v>579.37136605028002</v>
      </c>
      <c r="AS1088" s="6">
        <f t="shared" si="485"/>
        <v>362.107103781425</v>
      </c>
      <c r="AT1088" s="17">
        <v>1312.8894827716099</v>
      </c>
      <c r="AU1088" s="6">
        <f t="shared" si="486"/>
        <v>1312.8894827716099</v>
      </c>
      <c r="AV1088" s="17">
        <v>0</v>
      </c>
      <c r="AW1088" s="6">
        <f t="shared" si="487"/>
        <v>0</v>
      </c>
      <c r="AX1088" s="17">
        <v>569.02944385191495</v>
      </c>
      <c r="AY1088" s="6">
        <f t="shared" si="488"/>
        <v>569.02944385191495</v>
      </c>
      <c r="AZ1088" s="20">
        <v>233904524.79434699</v>
      </c>
      <c r="BA1088" s="20">
        <v>1367051249.9681599</v>
      </c>
      <c r="BB1088" s="20">
        <v>142233426.67965001</v>
      </c>
      <c r="BC1088" s="20">
        <v>0</v>
      </c>
      <c r="BD1088" s="19">
        <f t="shared" si="489"/>
        <v>1743.1892014421571</v>
      </c>
      <c r="BE1088" s="18">
        <v>53.471865336482601</v>
      </c>
      <c r="BF1088" s="20">
        <v>0</v>
      </c>
      <c r="BG1088" s="20">
        <v>0</v>
      </c>
      <c r="BH1088" s="19">
        <f t="shared" si="509"/>
        <v>0</v>
      </c>
      <c r="BI1088" s="18">
        <v>486.72615370193802</v>
      </c>
      <c r="BJ1088">
        <v>172</v>
      </c>
      <c r="BK1088">
        <v>1824</v>
      </c>
      <c r="BL1088" s="22">
        <v>2767.1539199999902</v>
      </c>
      <c r="BM1088">
        <v>456</v>
      </c>
      <c r="BN1088">
        <v>114</v>
      </c>
      <c r="BO1088">
        <v>0.14870777040586999</v>
      </c>
    </row>
    <row r="1089" spans="1:67" x14ac:dyDescent="0.2">
      <c r="A1089" s="27">
        <v>1088</v>
      </c>
      <c r="B1089" s="18">
        <v>412.043304721217</v>
      </c>
      <c r="C1089" s="18">
        <v>653.6</v>
      </c>
      <c r="D1089">
        <v>600</v>
      </c>
      <c r="E1089">
        <v>2400</v>
      </c>
      <c r="F1089">
        <v>0</v>
      </c>
      <c r="G1089" s="23">
        <f t="shared" si="490"/>
        <v>1</v>
      </c>
      <c r="H1089" s="16">
        <v>99.429223744292202</v>
      </c>
      <c r="I1089" s="17">
        <v>132.2101299121</v>
      </c>
      <c r="J1089" s="6">
        <f t="shared" si="491"/>
        <v>132.28254258095589</v>
      </c>
      <c r="K1089" s="6">
        <f t="shared" si="492"/>
        <v>120.12807155110518</v>
      </c>
      <c r="L1089" s="6">
        <f t="shared" si="493"/>
        <v>0.90811734645626219</v>
      </c>
      <c r="M1089" s="6">
        <f t="shared" si="494"/>
        <v>120.06231235041395</v>
      </c>
      <c r="N1089" s="16">
        <v>99.605701900177195</v>
      </c>
      <c r="O1089" s="17">
        <v>251.006334519886</v>
      </c>
      <c r="P1089" s="6">
        <f t="shared" si="495"/>
        <v>236.694846139985</v>
      </c>
      <c r="Q1089" s="6">
        <f t="shared" si="480"/>
        <v>147.93427883749064</v>
      </c>
      <c r="R1089" s="17">
        <v>236.694846139985</v>
      </c>
      <c r="S1089" s="6">
        <f t="shared" si="496"/>
        <v>14.311488379900993</v>
      </c>
      <c r="T1089" s="6">
        <f t="shared" si="497"/>
        <v>162.24576721739163</v>
      </c>
      <c r="U1089" s="17">
        <v>91.578401813163396</v>
      </c>
      <c r="V1089" s="6">
        <f t="shared" si="498"/>
        <v>81.511656217493197</v>
      </c>
      <c r="W1089" s="6">
        <f t="shared" si="481"/>
        <v>81.511656217493197</v>
      </c>
      <c r="X1089" s="17">
        <v>81.511656217493197</v>
      </c>
      <c r="Y1089" s="6">
        <f t="shared" si="499"/>
        <v>10.066745595670199</v>
      </c>
      <c r="Z1089" s="6">
        <f t="shared" si="500"/>
        <v>91.578401813163396</v>
      </c>
      <c r="AA1089" s="17">
        <v>0</v>
      </c>
      <c r="AB1089" s="6">
        <f t="shared" si="501"/>
        <v>0</v>
      </c>
      <c r="AC1089" s="6">
        <f t="shared" si="482"/>
        <v>0</v>
      </c>
      <c r="AD1089" s="17">
        <v>0</v>
      </c>
      <c r="AE1089" s="6">
        <f t="shared" si="502"/>
        <v>0</v>
      </c>
      <c r="AF1089" s="17">
        <v>0</v>
      </c>
      <c r="AG1089" s="6">
        <f t="shared" si="503"/>
        <v>0</v>
      </c>
      <c r="AH1089" s="6">
        <f t="shared" si="483"/>
        <v>0</v>
      </c>
      <c r="AI1089" s="6">
        <f t="shared" si="504"/>
        <v>0</v>
      </c>
      <c r="AJ1089" s="17">
        <v>328.399811895337</v>
      </c>
      <c r="AK1089" s="6">
        <f t="shared" si="505"/>
        <v>262.926458203403</v>
      </c>
      <c r="AL1089" s="6">
        <f t="shared" si="484"/>
        <v>262.926458203403</v>
      </c>
      <c r="AM1089" s="17">
        <v>262.926458203403</v>
      </c>
      <c r="AN1089" s="6">
        <f t="shared" si="506"/>
        <v>65.473353691933994</v>
      </c>
      <c r="AO1089" s="6">
        <f t="shared" si="507"/>
        <v>328.399811895337</v>
      </c>
      <c r="AP1089" s="17">
        <v>2543.67588786445</v>
      </c>
      <c r="AQ1089" s="6">
        <f t="shared" si="508"/>
        <v>2295.4111322402887</v>
      </c>
      <c r="AR1089" s="17">
        <v>662.03934833109201</v>
      </c>
      <c r="AS1089" s="6">
        <f t="shared" si="485"/>
        <v>413.77459270693248</v>
      </c>
      <c r="AT1089" s="17">
        <v>1312.69248010826</v>
      </c>
      <c r="AU1089" s="6">
        <f t="shared" si="486"/>
        <v>1312.69248010826</v>
      </c>
      <c r="AV1089" s="17">
        <v>0</v>
      </c>
      <c r="AW1089" s="6">
        <f t="shared" si="487"/>
        <v>0</v>
      </c>
      <c r="AX1089" s="17">
        <v>568.94405942509604</v>
      </c>
      <c r="AY1089" s="6">
        <f t="shared" si="488"/>
        <v>568.94405942509604</v>
      </c>
      <c r="AZ1089" s="20">
        <v>238964999.375976</v>
      </c>
      <c r="BA1089" s="20">
        <v>1367056826.5526199</v>
      </c>
      <c r="BB1089" s="20">
        <v>139070071.36250001</v>
      </c>
      <c r="BC1089" s="20">
        <v>0</v>
      </c>
      <c r="BD1089" s="19">
        <f t="shared" si="489"/>
        <v>1745.0918972910961</v>
      </c>
      <c r="BE1089" s="18">
        <v>54.989906266146598</v>
      </c>
      <c r="BF1089" s="20">
        <v>0</v>
      </c>
      <c r="BG1089" s="20">
        <v>0</v>
      </c>
      <c r="BH1089" s="19">
        <f t="shared" si="509"/>
        <v>0</v>
      </c>
      <c r="BI1089" s="18">
        <v>556.25846137364397</v>
      </c>
      <c r="BJ1089">
        <v>172</v>
      </c>
      <c r="BK1089">
        <v>1824</v>
      </c>
      <c r="BL1089" s="22">
        <v>2767.1539199999902</v>
      </c>
      <c r="BM1089">
        <v>456</v>
      </c>
      <c r="BN1089">
        <v>114</v>
      </c>
      <c r="BO1089">
        <v>0.145458762050903</v>
      </c>
    </row>
    <row r="1090" spans="1:67" x14ac:dyDescent="0.2">
      <c r="A1090" s="27">
        <v>1089</v>
      </c>
      <c r="B1090" s="18">
        <v>463.54871781137001</v>
      </c>
      <c r="C1090" s="18">
        <v>653.6</v>
      </c>
      <c r="D1090">
        <v>600</v>
      </c>
      <c r="E1090">
        <v>2400</v>
      </c>
      <c r="F1090">
        <v>0</v>
      </c>
      <c r="G1090" s="23">
        <f t="shared" si="490"/>
        <v>1</v>
      </c>
      <c r="H1090" s="16">
        <v>99.543378995433699</v>
      </c>
      <c r="I1090" s="17">
        <v>136.329850095578</v>
      </c>
      <c r="J1090" s="6">
        <f t="shared" si="491"/>
        <v>136.41552021272554</v>
      </c>
      <c r="K1090" s="6">
        <f t="shared" si="492"/>
        <v>122.76539635441418</v>
      </c>
      <c r="L1090" s="6">
        <f t="shared" si="493"/>
        <v>0.89993716376974231</v>
      </c>
      <c r="M1090" s="6">
        <f t="shared" si="494"/>
        <v>122.6882986321686</v>
      </c>
      <c r="N1090" s="16">
        <v>99.693405620504294</v>
      </c>
      <c r="O1090" s="17">
        <v>277.51021801175102</v>
      </c>
      <c r="P1090" s="6">
        <f t="shared" si="495"/>
        <v>261.68548287301297</v>
      </c>
      <c r="Q1090" s="6">
        <f t="shared" ref="Q1090:Q1153" si="510">P1090*solar_capex_adj</f>
        <v>163.5534267956331</v>
      </c>
      <c r="R1090" s="17">
        <v>261.68548287301297</v>
      </c>
      <c r="S1090" s="6">
        <f t="shared" si="496"/>
        <v>15.824735138738049</v>
      </c>
      <c r="T1090" s="6">
        <f t="shared" si="497"/>
        <v>179.37816193437115</v>
      </c>
      <c r="U1090" s="17">
        <v>91.566707285621703</v>
      </c>
      <c r="V1090" s="6">
        <f t="shared" si="498"/>
        <v>81.4999925210209</v>
      </c>
      <c r="W1090" s="6">
        <f t="shared" ref="W1090:W1153" si="511">V1090*wind_capex_adj</f>
        <v>81.4999925210209</v>
      </c>
      <c r="X1090" s="17">
        <v>81.4999925210209</v>
      </c>
      <c r="Y1090" s="6">
        <f t="shared" si="499"/>
        <v>10.066714764600803</v>
      </c>
      <c r="Z1090" s="6">
        <f t="shared" si="500"/>
        <v>91.566707285621703</v>
      </c>
      <c r="AA1090" s="17">
        <v>0</v>
      </c>
      <c r="AB1090" s="6">
        <f t="shared" si="501"/>
        <v>0</v>
      </c>
      <c r="AC1090" s="6">
        <f t="shared" ref="AC1090:AC1153" si="512">AB1090*aero_capex_adj</f>
        <v>0</v>
      </c>
      <c r="AD1090" s="17">
        <v>0</v>
      </c>
      <c r="AE1090" s="6">
        <f t="shared" si="502"/>
        <v>0</v>
      </c>
      <c r="AF1090" s="17">
        <v>0</v>
      </c>
      <c r="AG1090" s="6">
        <f t="shared" si="503"/>
        <v>0</v>
      </c>
      <c r="AH1090" s="6">
        <f t="shared" ref="AH1090:AH1153" si="513">AG1090*fuel_adj</f>
        <v>0</v>
      </c>
      <c r="AI1090" s="6">
        <f t="shared" si="504"/>
        <v>0</v>
      </c>
      <c r="AJ1090" s="17">
        <v>334.28447098121399</v>
      </c>
      <c r="AK1090" s="6">
        <f t="shared" si="505"/>
        <v>267.61093887737201</v>
      </c>
      <c r="AL1090" s="6">
        <f t="shared" ref="AL1090:AL1153" si="514">AK1090*bess_capex_adj</f>
        <v>267.61093887737201</v>
      </c>
      <c r="AM1090" s="17">
        <v>267.61093887737201</v>
      </c>
      <c r="AN1090" s="6">
        <f t="shared" si="506"/>
        <v>66.673532103841978</v>
      </c>
      <c r="AO1090" s="6">
        <f t="shared" si="507"/>
        <v>334.28447098121399</v>
      </c>
      <c r="AP1090" s="17">
        <v>2626.0630269355502</v>
      </c>
      <c r="AQ1090" s="6">
        <f t="shared" si="508"/>
        <v>2346.8042869750698</v>
      </c>
      <c r="AR1090" s="17">
        <v>744.68997322793302</v>
      </c>
      <c r="AS1090" s="6">
        <f t="shared" ref="AS1090:AS1153" si="515">AR1090*solar_capex_adj</f>
        <v>465.43123326745814</v>
      </c>
      <c r="AT1090" s="17">
        <v>1312.5086635981099</v>
      </c>
      <c r="AU1090" s="6">
        <f t="shared" ref="AU1090:AU1153" si="516">AT1090*wind_capex_adj</f>
        <v>1312.5086635981099</v>
      </c>
      <c r="AV1090" s="17">
        <v>0</v>
      </c>
      <c r="AW1090" s="6">
        <f t="shared" ref="AW1090:AW1153" si="517">AV1090*aero_capex_adj</f>
        <v>0</v>
      </c>
      <c r="AX1090" s="17">
        <v>568.86439010950198</v>
      </c>
      <c r="AY1090" s="6">
        <f t="shared" ref="AY1090:AY1153" si="518">AX1090*bess_capex_adj</f>
        <v>568.86439010950198</v>
      </c>
      <c r="AZ1090" s="20">
        <v>242955216.213801</v>
      </c>
      <c r="BA1090" s="20">
        <v>1367060803.8132999</v>
      </c>
      <c r="BB1090" s="20">
        <v>136612446.44412699</v>
      </c>
      <c r="BC1090" s="20">
        <v>0</v>
      </c>
      <c r="BD1090" s="19">
        <f t="shared" ref="BD1090:BD1153" si="519">SUM(AZ1090:BC1090)/1000000</f>
        <v>1746.628466471228</v>
      </c>
      <c r="BE1090" s="18">
        <v>56.417448686157798</v>
      </c>
      <c r="BF1090" s="20">
        <v>0</v>
      </c>
      <c r="BG1090" s="20">
        <v>0</v>
      </c>
      <c r="BH1090" s="19">
        <f t="shared" si="509"/>
        <v>0</v>
      </c>
      <c r="BI1090" s="18">
        <v>625.79076904534895</v>
      </c>
      <c r="BJ1090">
        <v>172</v>
      </c>
      <c r="BK1090">
        <v>1824</v>
      </c>
      <c r="BL1090" s="22">
        <v>2767.1539199999902</v>
      </c>
      <c r="BM1090">
        <v>456</v>
      </c>
      <c r="BN1090">
        <v>114</v>
      </c>
      <c r="BO1090">
        <v>0.14293459891112001</v>
      </c>
    </row>
    <row r="1091" spans="1:67" x14ac:dyDescent="0.2">
      <c r="A1091" s="27">
        <v>1090</v>
      </c>
      <c r="B1091" s="18">
        <v>515.05413090152194</v>
      </c>
      <c r="C1091" s="18">
        <v>653.6</v>
      </c>
      <c r="D1091">
        <v>600</v>
      </c>
      <c r="E1091">
        <v>2400</v>
      </c>
      <c r="F1091">
        <v>0</v>
      </c>
      <c r="G1091" s="23">
        <f t="shared" ref="G1091:G1154" si="520">SUM(AZ1091:BB1091)/(BD1091*1000000)</f>
        <v>1</v>
      </c>
      <c r="H1091" s="16">
        <v>99.623287671232802</v>
      </c>
      <c r="I1091" s="17">
        <v>140.45116498262101</v>
      </c>
      <c r="J1091" s="6">
        <f t="shared" ref="J1091:J1154" si="521">(O1091*AZ1091+U1091*BA1091+AJ1091*BB1091+AA1091*BC1091)/(BD1091*(1000000))</f>
        <v>140.53699037302772</v>
      </c>
      <c r="K1091" s="6">
        <f t="shared" ref="K1091:K1154" si="522">(T1091*AZ1091+Z1091*BA1091+AO1091*BB1091+AI1091*BC1091)/(BD1091*(1000000))</f>
        <v>125.39035226159993</v>
      </c>
      <c r="L1091" s="6">
        <f t="shared" ref="L1091:L1154" si="523">K1091/J1091</f>
        <v>0.89222312167619333</v>
      </c>
      <c r="M1091" s="6">
        <f t="shared" ref="M1091:M1154" si="524">I1091*L1091</f>
        <v>125.31377686385217</v>
      </c>
      <c r="N1091" s="16">
        <v>99.754043202517593</v>
      </c>
      <c r="O1091" s="17">
        <v>304.096509266883</v>
      </c>
      <c r="P1091" s="6">
        <f t="shared" ref="P1091:P1154" si="525">O1091-S1091</f>
        <v>286.75357614674903</v>
      </c>
      <c r="Q1091" s="6">
        <f t="shared" si="510"/>
        <v>179.22098509171815</v>
      </c>
      <c r="R1091" s="17">
        <v>286.75357614674903</v>
      </c>
      <c r="S1091" s="6">
        <f t="shared" ref="S1091:S1154" si="526">O1091-R1091</f>
        <v>17.342933120133978</v>
      </c>
      <c r="T1091" s="6">
        <f t="shared" ref="T1091:T1154" si="527">Q1091+S1091</f>
        <v>196.56391821185213</v>
      </c>
      <c r="U1091" s="17">
        <v>91.555797149626002</v>
      </c>
      <c r="V1091" s="6">
        <f t="shared" ref="V1091:V1154" si="528">U1091-Y1091</f>
        <v>81.489108259783094</v>
      </c>
      <c r="W1091" s="6">
        <f t="shared" si="511"/>
        <v>81.489108259783094</v>
      </c>
      <c r="X1091" s="17">
        <v>81.489108259783094</v>
      </c>
      <c r="Y1091" s="6">
        <f t="shared" ref="Y1091:Y1154" si="529">U1091-X1091</f>
        <v>10.066688889842908</v>
      </c>
      <c r="Z1091" s="6">
        <f t="shared" ref="Z1091:Z1154" si="530">W1091+Y1091</f>
        <v>91.555797149626002</v>
      </c>
      <c r="AA1091" s="17">
        <v>0</v>
      </c>
      <c r="AB1091" s="6">
        <f t="shared" ref="AB1091:AB1154" si="531">AA1091-AE1091-AG1091</f>
        <v>0</v>
      </c>
      <c r="AC1091" s="6">
        <f t="shared" si="512"/>
        <v>0</v>
      </c>
      <c r="AD1091" s="17">
        <v>0</v>
      </c>
      <c r="AE1091" s="6">
        <f t="shared" ref="AE1091:AE1154" si="532">AA1091-AD1091</f>
        <v>0</v>
      </c>
      <c r="AF1091" s="17">
        <v>0</v>
      </c>
      <c r="AG1091" s="6">
        <f t="shared" ref="AG1091:AG1154" si="533">AD1091-AF1091</f>
        <v>0</v>
      </c>
      <c r="AH1091" s="6">
        <f t="shared" si="513"/>
        <v>0</v>
      </c>
      <c r="AI1091" s="6">
        <f t="shared" ref="AI1091:AI1154" si="534">AC1091+AE1091+AH1091</f>
        <v>0</v>
      </c>
      <c r="AJ1091" s="17">
        <v>339.09238081986501</v>
      </c>
      <c r="AK1091" s="6">
        <f t="shared" ref="AK1091:AK1154" si="535">AJ1091-AN1091</f>
        <v>271.37532473471703</v>
      </c>
      <c r="AL1091" s="6">
        <f t="shared" si="514"/>
        <v>271.37532473471703</v>
      </c>
      <c r="AM1091" s="17">
        <v>271.37532473471703</v>
      </c>
      <c r="AN1091" s="6">
        <f t="shared" ref="AN1091:AN1154" si="536">AJ1091-AM1091</f>
        <v>67.717056085147988</v>
      </c>
      <c r="AO1091" s="6">
        <f t="shared" ref="AO1091:AO1154" si="537">AL1091+AN1091</f>
        <v>339.09238081986501</v>
      </c>
      <c r="AP1091" s="17">
        <v>2708.45155989984</v>
      </c>
      <c r="AQ1091" s="6">
        <f t="shared" ref="AQ1091:AQ1154" si="538">AS1091+AU1091+AW1091+AY1091</f>
        <v>2398.2047122739182</v>
      </c>
      <c r="AR1091" s="17">
        <v>827.324927002442</v>
      </c>
      <c r="AS1091" s="6">
        <f t="shared" si="515"/>
        <v>517.07807937652626</v>
      </c>
      <c r="AT1091" s="17">
        <v>1312.33675221261</v>
      </c>
      <c r="AU1091" s="6">
        <f t="shared" si="516"/>
        <v>1312.33675221261</v>
      </c>
      <c r="AV1091" s="17">
        <v>0</v>
      </c>
      <c r="AW1091" s="6">
        <f t="shared" si="517"/>
        <v>0</v>
      </c>
      <c r="AX1091" s="17">
        <v>568.78988068478202</v>
      </c>
      <c r="AY1091" s="6">
        <f t="shared" si="518"/>
        <v>568.78988068478202</v>
      </c>
      <c r="AZ1091" s="20">
        <v>246173186.91556701</v>
      </c>
      <c r="BA1091" s="20">
        <v>1367064157.7746201</v>
      </c>
      <c r="BB1091" s="20">
        <v>134453492.21791199</v>
      </c>
      <c r="BC1091" s="20">
        <v>0</v>
      </c>
      <c r="BD1091" s="19">
        <f t="shared" si="519"/>
        <v>1747.6908369080988</v>
      </c>
      <c r="BE1091" s="18">
        <v>57.766396862051799</v>
      </c>
      <c r="BF1091" s="20">
        <v>0</v>
      </c>
      <c r="BG1091" s="20">
        <v>0</v>
      </c>
      <c r="BH1091" s="19">
        <f t="shared" ref="BH1091:BH1154" si="539">BG1091*1000000/454/(BD1091*1000)</f>
        <v>0</v>
      </c>
      <c r="BI1091" s="18">
        <v>695.32307671705496</v>
      </c>
      <c r="BJ1091">
        <v>172</v>
      </c>
      <c r="BK1091">
        <v>1824</v>
      </c>
      <c r="BL1091" s="22">
        <v>2767.1539199999902</v>
      </c>
      <c r="BM1091">
        <v>456</v>
      </c>
      <c r="BN1091">
        <v>114</v>
      </c>
      <c r="BO1091">
        <v>0.14071719495788701</v>
      </c>
    </row>
    <row r="1092" spans="1:67" x14ac:dyDescent="0.2">
      <c r="A1092" s="27">
        <v>1091</v>
      </c>
      <c r="B1092" s="18">
        <v>566.55954399167399</v>
      </c>
      <c r="C1092" s="18">
        <v>653.6</v>
      </c>
      <c r="D1092">
        <v>600</v>
      </c>
      <c r="E1092">
        <v>2400</v>
      </c>
      <c r="F1092">
        <v>0</v>
      </c>
      <c r="G1092" s="23">
        <f t="shared" si="520"/>
        <v>1</v>
      </c>
      <c r="H1092" s="16">
        <v>99.691780821917803</v>
      </c>
      <c r="I1092" s="17">
        <v>144.58951057334701</v>
      </c>
      <c r="J1092" s="6">
        <f t="shared" si="521"/>
        <v>144.69625685761929</v>
      </c>
      <c r="K1092" s="6">
        <f t="shared" si="522"/>
        <v>128.05721599031384</v>
      </c>
      <c r="L1092" s="6">
        <f t="shared" si="523"/>
        <v>0.88500710917713499</v>
      </c>
      <c r="M1092" s="6">
        <f t="shared" si="524"/>
        <v>127.96274476985464</v>
      </c>
      <c r="N1092" s="16">
        <v>99.814589607357604</v>
      </c>
      <c r="O1092" s="17">
        <v>330.72967042786303</v>
      </c>
      <c r="P1092" s="6">
        <f t="shared" si="525"/>
        <v>311.86563704098802</v>
      </c>
      <c r="Q1092" s="6">
        <f t="shared" si="510"/>
        <v>194.91602315061752</v>
      </c>
      <c r="R1092" s="17">
        <v>311.86563704098802</v>
      </c>
      <c r="S1092" s="6">
        <f t="shared" si="526"/>
        <v>18.864033386875008</v>
      </c>
      <c r="T1092" s="6">
        <f t="shared" si="527"/>
        <v>213.78005653749253</v>
      </c>
      <c r="U1092" s="17">
        <v>91.545617738433805</v>
      </c>
      <c r="V1092" s="6">
        <f t="shared" si="528"/>
        <v>81.478948016514494</v>
      </c>
      <c r="W1092" s="6">
        <f t="shared" si="511"/>
        <v>81.478948016514494</v>
      </c>
      <c r="X1092" s="17">
        <v>81.478948016514494</v>
      </c>
      <c r="Y1092" s="6">
        <f t="shared" si="529"/>
        <v>10.066669721919311</v>
      </c>
      <c r="Z1092" s="6">
        <f t="shared" si="530"/>
        <v>91.545617738433805</v>
      </c>
      <c r="AA1092" s="17">
        <v>0</v>
      </c>
      <c r="AB1092" s="6">
        <f t="shared" si="531"/>
        <v>0</v>
      </c>
      <c r="AC1092" s="6">
        <f t="shared" si="512"/>
        <v>0</v>
      </c>
      <c r="AD1092" s="17">
        <v>0</v>
      </c>
      <c r="AE1092" s="6">
        <f t="shared" si="532"/>
        <v>0</v>
      </c>
      <c r="AF1092" s="17">
        <v>0</v>
      </c>
      <c r="AG1092" s="6">
        <f t="shared" si="533"/>
        <v>0</v>
      </c>
      <c r="AH1092" s="6">
        <f t="shared" si="513"/>
        <v>0</v>
      </c>
      <c r="AI1092" s="6">
        <f t="shared" si="534"/>
        <v>0</v>
      </c>
      <c r="AJ1092" s="17">
        <v>343.178932137559</v>
      </c>
      <c r="AK1092" s="6">
        <f t="shared" si="535"/>
        <v>274.57461429161702</v>
      </c>
      <c r="AL1092" s="6">
        <f t="shared" si="514"/>
        <v>274.57461429161702</v>
      </c>
      <c r="AM1092" s="17">
        <v>274.57461429161702</v>
      </c>
      <c r="AN1092" s="6">
        <f t="shared" si="536"/>
        <v>68.604317845941978</v>
      </c>
      <c r="AO1092" s="6">
        <f t="shared" si="537"/>
        <v>343.178932137559</v>
      </c>
      <c r="AP1092" s="17">
        <v>2790.8413555889101</v>
      </c>
      <c r="AQ1092" s="6">
        <f t="shared" si="538"/>
        <v>2449.6117239607738</v>
      </c>
      <c r="AR1092" s="17">
        <v>909.94568434168798</v>
      </c>
      <c r="AS1092" s="6">
        <f t="shared" si="515"/>
        <v>568.71605271355497</v>
      </c>
      <c r="AT1092" s="17">
        <v>1312.1756256533599</v>
      </c>
      <c r="AU1092" s="6">
        <f t="shared" si="516"/>
        <v>1312.1756256533599</v>
      </c>
      <c r="AV1092" s="17">
        <v>0</v>
      </c>
      <c r="AW1092" s="6">
        <f t="shared" si="517"/>
        <v>0</v>
      </c>
      <c r="AX1092" s="17">
        <v>568.72004559385903</v>
      </c>
      <c r="AY1092" s="6">
        <f t="shared" si="518"/>
        <v>568.72004559385903</v>
      </c>
      <c r="AZ1092" s="20">
        <v>248804151.944583</v>
      </c>
      <c r="BA1092" s="20">
        <v>1367066482.2605901</v>
      </c>
      <c r="BB1092" s="20">
        <v>132880975.715729</v>
      </c>
      <c r="BC1092" s="20">
        <v>0</v>
      </c>
      <c r="BD1092" s="19">
        <f t="shared" si="519"/>
        <v>1748.751609920902</v>
      </c>
      <c r="BE1092" s="18">
        <v>59.032308323735798</v>
      </c>
      <c r="BF1092" s="20">
        <v>0</v>
      </c>
      <c r="BG1092" s="20">
        <v>0</v>
      </c>
      <c r="BH1092" s="19">
        <f t="shared" si="539"/>
        <v>0</v>
      </c>
      <c r="BI1092" s="18">
        <v>764.85538438875994</v>
      </c>
      <c r="BJ1092">
        <v>172</v>
      </c>
      <c r="BK1092">
        <v>1824</v>
      </c>
      <c r="BL1092" s="22">
        <v>2767.1539199999902</v>
      </c>
      <c r="BM1092">
        <v>456</v>
      </c>
      <c r="BN1092">
        <v>114</v>
      </c>
      <c r="BO1092">
        <v>0.139102112496688</v>
      </c>
    </row>
    <row r="1093" spans="1:67" x14ac:dyDescent="0.2">
      <c r="A1093" s="27">
        <v>1092</v>
      </c>
      <c r="B1093" s="18">
        <v>618.06495708182604</v>
      </c>
      <c r="C1093" s="18">
        <v>653.6</v>
      </c>
      <c r="D1093">
        <v>600</v>
      </c>
      <c r="E1093">
        <v>2400</v>
      </c>
      <c r="F1093">
        <v>0</v>
      </c>
      <c r="G1093" s="23">
        <f t="shared" si="520"/>
        <v>1</v>
      </c>
      <c r="H1093" s="16">
        <v>99.783105022830995</v>
      </c>
      <c r="I1093" s="17">
        <v>148.72622796319001</v>
      </c>
      <c r="J1093" s="6">
        <f t="shared" si="521"/>
        <v>148.84696136818337</v>
      </c>
      <c r="K1093" s="6">
        <f t="shared" si="522"/>
        <v>130.71966004053982</v>
      </c>
      <c r="L1093" s="6">
        <f t="shared" si="523"/>
        <v>0.8782151737528292</v>
      </c>
      <c r="M1093" s="6">
        <f t="shared" si="524"/>
        <v>130.61363013229581</v>
      </c>
      <c r="N1093" s="16">
        <v>99.871696958505893</v>
      </c>
      <c r="O1093" s="17">
        <v>357.59668400707898</v>
      </c>
      <c r="P1093" s="6">
        <f t="shared" si="525"/>
        <v>337.19800181428297</v>
      </c>
      <c r="Q1093" s="6">
        <f t="shared" si="510"/>
        <v>210.74875113392687</v>
      </c>
      <c r="R1093" s="17">
        <v>337.19800181428297</v>
      </c>
      <c r="S1093" s="6">
        <f t="shared" si="526"/>
        <v>20.398682192796002</v>
      </c>
      <c r="T1093" s="6">
        <f t="shared" si="527"/>
        <v>231.14743332672288</v>
      </c>
      <c r="U1093" s="17">
        <v>91.536092675590297</v>
      </c>
      <c r="V1093" s="6">
        <f t="shared" si="528"/>
        <v>81.469437091990599</v>
      </c>
      <c r="W1093" s="6">
        <f t="shared" si="511"/>
        <v>81.469437091990599</v>
      </c>
      <c r="X1093" s="17">
        <v>81.469437091990599</v>
      </c>
      <c r="Y1093" s="6">
        <f t="shared" si="529"/>
        <v>10.066655583599697</v>
      </c>
      <c r="Z1093" s="6">
        <f t="shared" si="530"/>
        <v>91.536092675590297</v>
      </c>
      <c r="AA1093" s="17">
        <v>0</v>
      </c>
      <c r="AB1093" s="6">
        <f t="shared" si="531"/>
        <v>0</v>
      </c>
      <c r="AC1093" s="6">
        <f t="shared" si="512"/>
        <v>0</v>
      </c>
      <c r="AD1093" s="17">
        <v>0</v>
      </c>
      <c r="AE1093" s="6">
        <f t="shared" si="532"/>
        <v>0</v>
      </c>
      <c r="AF1093" s="17">
        <v>0</v>
      </c>
      <c r="AG1093" s="6">
        <f t="shared" si="533"/>
        <v>0</v>
      </c>
      <c r="AH1093" s="6">
        <f t="shared" si="513"/>
        <v>0</v>
      </c>
      <c r="AI1093" s="6">
        <f t="shared" si="534"/>
        <v>0</v>
      </c>
      <c r="AJ1093" s="17">
        <v>345.93706950659799</v>
      </c>
      <c r="AK1093" s="6">
        <f t="shared" si="535"/>
        <v>276.71153826454798</v>
      </c>
      <c r="AL1093" s="6">
        <f t="shared" si="514"/>
        <v>276.71153826454798</v>
      </c>
      <c r="AM1093" s="17">
        <v>276.71153826454798</v>
      </c>
      <c r="AN1093" s="6">
        <f t="shared" si="536"/>
        <v>69.22553124205001</v>
      </c>
      <c r="AO1093" s="6">
        <f t="shared" si="537"/>
        <v>345.93706950659799</v>
      </c>
      <c r="AP1093" s="17">
        <v>2873.2322987914599</v>
      </c>
      <c r="AQ1093" s="6">
        <f t="shared" si="538"/>
        <v>2501.0247210920684</v>
      </c>
      <c r="AR1093" s="17">
        <v>992.55354053169003</v>
      </c>
      <c r="AS1093" s="6">
        <f t="shared" si="515"/>
        <v>620.34596283230621</v>
      </c>
      <c r="AT1093" s="17">
        <v>1312.02429991032</v>
      </c>
      <c r="AU1093" s="6">
        <f t="shared" si="516"/>
        <v>1312.02429991032</v>
      </c>
      <c r="AV1093" s="17">
        <v>0</v>
      </c>
      <c r="AW1093" s="6">
        <f t="shared" si="517"/>
        <v>0</v>
      </c>
      <c r="AX1093" s="17">
        <v>568.65445834944205</v>
      </c>
      <c r="AY1093" s="6">
        <f t="shared" si="518"/>
        <v>568.65445834944205</v>
      </c>
      <c r="AZ1093" s="20">
        <v>250838055.19971099</v>
      </c>
      <c r="BA1093" s="20">
        <v>1367068303.0213101</v>
      </c>
      <c r="BB1093" s="20">
        <v>131845772.491998</v>
      </c>
      <c r="BC1093" s="20">
        <v>0</v>
      </c>
      <c r="BD1093" s="19">
        <f t="shared" si="519"/>
        <v>1749.7521307130191</v>
      </c>
      <c r="BE1093" s="18">
        <v>60.224186848365903</v>
      </c>
      <c r="BF1093" s="20">
        <v>0</v>
      </c>
      <c r="BG1093" s="20">
        <v>0</v>
      </c>
      <c r="BH1093" s="19">
        <f t="shared" si="539"/>
        <v>0</v>
      </c>
      <c r="BI1093" s="18">
        <v>834.38769206046595</v>
      </c>
      <c r="BJ1093">
        <v>172</v>
      </c>
      <c r="BK1093">
        <v>1824</v>
      </c>
      <c r="BL1093" s="22">
        <v>2767.1539199999902</v>
      </c>
      <c r="BM1093">
        <v>456</v>
      </c>
      <c r="BN1093">
        <v>114</v>
      </c>
      <c r="BO1093">
        <v>0.138038891652289</v>
      </c>
    </row>
    <row r="1094" spans="1:67" x14ac:dyDescent="0.2">
      <c r="A1094" s="27">
        <v>1093</v>
      </c>
      <c r="B1094" s="18">
        <v>669.57037017197899</v>
      </c>
      <c r="C1094" s="18">
        <v>653.6</v>
      </c>
      <c r="D1094">
        <v>600</v>
      </c>
      <c r="E1094">
        <v>2400</v>
      </c>
      <c r="F1094">
        <v>0</v>
      </c>
      <c r="G1094" s="23">
        <f t="shared" si="520"/>
        <v>1</v>
      </c>
      <c r="H1094" s="16">
        <v>99.840182648401793</v>
      </c>
      <c r="I1094" s="17">
        <v>152.88156921406301</v>
      </c>
      <c r="J1094" s="6">
        <f t="shared" si="521"/>
        <v>153.00141118204405</v>
      </c>
      <c r="K1094" s="6">
        <f t="shared" si="522"/>
        <v>133.38114071533573</v>
      </c>
      <c r="L1094" s="6">
        <f t="shared" si="523"/>
        <v>0.87176412089844235</v>
      </c>
      <c r="M1094" s="6">
        <f t="shared" si="524"/>
        <v>133.27666678747201</v>
      </c>
      <c r="N1094" s="16">
        <v>99.911540401143</v>
      </c>
      <c r="O1094" s="17">
        <v>384.60139549436002</v>
      </c>
      <c r="P1094" s="6">
        <f t="shared" si="525"/>
        <v>362.66001586071297</v>
      </c>
      <c r="Q1094" s="6">
        <f t="shared" si="510"/>
        <v>226.66250991294561</v>
      </c>
      <c r="R1094" s="17">
        <v>362.66001586071297</v>
      </c>
      <c r="S1094" s="6">
        <f t="shared" si="526"/>
        <v>21.941379633647045</v>
      </c>
      <c r="T1094" s="6">
        <f t="shared" si="527"/>
        <v>248.60388954659265</v>
      </c>
      <c r="U1094" s="17">
        <v>91.527136233916295</v>
      </c>
      <c r="V1094" s="6">
        <f t="shared" si="528"/>
        <v>81.460493259078405</v>
      </c>
      <c r="W1094" s="6">
        <f t="shared" si="511"/>
        <v>81.460493259078405</v>
      </c>
      <c r="X1094" s="17">
        <v>81.460493259078405</v>
      </c>
      <c r="Y1094" s="6">
        <f t="shared" si="529"/>
        <v>10.06664297483789</v>
      </c>
      <c r="Z1094" s="6">
        <f t="shared" si="530"/>
        <v>91.527136233916295</v>
      </c>
      <c r="AA1094" s="17">
        <v>0</v>
      </c>
      <c r="AB1094" s="6">
        <f t="shared" si="531"/>
        <v>0</v>
      </c>
      <c r="AC1094" s="6">
        <f t="shared" si="512"/>
        <v>0</v>
      </c>
      <c r="AD1094" s="17">
        <v>0</v>
      </c>
      <c r="AE1094" s="6">
        <f t="shared" si="532"/>
        <v>0</v>
      </c>
      <c r="AF1094" s="17">
        <v>0</v>
      </c>
      <c r="AG1094" s="6">
        <f t="shared" si="533"/>
        <v>0</v>
      </c>
      <c r="AH1094" s="6">
        <f t="shared" si="513"/>
        <v>0</v>
      </c>
      <c r="AI1094" s="6">
        <f t="shared" si="534"/>
        <v>0</v>
      </c>
      <c r="AJ1094" s="17">
        <v>348.28950813455401</v>
      </c>
      <c r="AK1094" s="6">
        <f t="shared" si="535"/>
        <v>278.53983164833198</v>
      </c>
      <c r="AL1094" s="6">
        <f t="shared" si="514"/>
        <v>278.53983164833198</v>
      </c>
      <c r="AM1094" s="17">
        <v>278.53983164833198</v>
      </c>
      <c r="AN1094" s="6">
        <f t="shared" si="536"/>
        <v>69.749676486222029</v>
      </c>
      <c r="AO1094" s="6">
        <f t="shared" si="537"/>
        <v>348.28950813455401</v>
      </c>
      <c r="AP1094" s="17">
        <v>2955.6242878983799</v>
      </c>
      <c r="AQ1094" s="6">
        <f t="shared" si="538"/>
        <v>2552.4431736734227</v>
      </c>
      <c r="AR1094" s="17">
        <v>1075.14963793318</v>
      </c>
      <c r="AS1094" s="6">
        <f t="shared" si="515"/>
        <v>671.96852370823751</v>
      </c>
      <c r="AT1094" s="17">
        <v>1311.8819071486</v>
      </c>
      <c r="AU1094" s="6">
        <f t="shared" si="516"/>
        <v>1311.8819071486</v>
      </c>
      <c r="AV1094" s="17">
        <v>0</v>
      </c>
      <c r="AW1094" s="6">
        <f t="shared" si="517"/>
        <v>0</v>
      </c>
      <c r="AX1094" s="17">
        <v>568.59274281658497</v>
      </c>
      <c r="AY1094" s="6">
        <f t="shared" si="518"/>
        <v>568.59274281658497</v>
      </c>
      <c r="AZ1094" s="20">
        <v>252536293.841129</v>
      </c>
      <c r="BA1094" s="20">
        <v>1367070076.6978199</v>
      </c>
      <c r="BB1094" s="20">
        <v>130843817.289068</v>
      </c>
      <c r="BC1094" s="20">
        <v>0</v>
      </c>
      <c r="BD1094" s="19">
        <f t="shared" si="519"/>
        <v>1750.4501878280171</v>
      </c>
      <c r="BE1094" s="18">
        <v>61.354132824807301</v>
      </c>
      <c r="BF1094" s="20">
        <v>0</v>
      </c>
      <c r="BG1094" s="20">
        <v>0</v>
      </c>
      <c r="BH1094" s="19">
        <f t="shared" si="539"/>
        <v>0</v>
      </c>
      <c r="BI1094" s="18">
        <v>903.91999973217105</v>
      </c>
      <c r="BJ1094">
        <v>172</v>
      </c>
      <c r="BK1094">
        <v>1824</v>
      </c>
      <c r="BL1094" s="22">
        <v>2767.1539199999902</v>
      </c>
      <c r="BM1094">
        <v>456</v>
      </c>
      <c r="BN1094">
        <v>114</v>
      </c>
      <c r="BO1094">
        <v>0.137009829966206</v>
      </c>
    </row>
    <row r="1095" spans="1:67" x14ac:dyDescent="0.2">
      <c r="A1095" s="27">
        <v>1094</v>
      </c>
      <c r="B1095" s="18">
        <v>721.07578326213104</v>
      </c>
      <c r="C1095" s="18">
        <v>653.6</v>
      </c>
      <c r="D1095">
        <v>600</v>
      </c>
      <c r="E1095">
        <v>2400</v>
      </c>
      <c r="F1095">
        <v>0</v>
      </c>
      <c r="G1095" s="23">
        <f t="shared" si="520"/>
        <v>1</v>
      </c>
      <c r="H1095" s="16">
        <v>99.863013698630098</v>
      </c>
      <c r="I1095" s="17">
        <v>157.02880424370301</v>
      </c>
      <c r="J1095" s="6">
        <f t="shared" si="521"/>
        <v>157.13348446836952</v>
      </c>
      <c r="K1095" s="6">
        <f t="shared" si="522"/>
        <v>136.01516171726715</v>
      </c>
      <c r="L1095" s="6">
        <f t="shared" si="523"/>
        <v>0.86560265736770181</v>
      </c>
      <c r="M1095" s="6">
        <f t="shared" si="524"/>
        <v>135.92455023662197</v>
      </c>
      <c r="N1095" s="16">
        <v>99.929193521982199</v>
      </c>
      <c r="O1095" s="17">
        <v>411.681175297116</v>
      </c>
      <c r="P1095" s="6">
        <f t="shared" si="525"/>
        <v>388.19263720233698</v>
      </c>
      <c r="Q1095" s="6">
        <f t="shared" si="510"/>
        <v>242.62039825146061</v>
      </c>
      <c r="R1095" s="17">
        <v>388.19263720233698</v>
      </c>
      <c r="S1095" s="6">
        <f t="shared" si="526"/>
        <v>23.488538094779017</v>
      </c>
      <c r="T1095" s="6">
        <f t="shared" si="527"/>
        <v>266.1089363462396</v>
      </c>
      <c r="U1095" s="17">
        <v>91.518687508329293</v>
      </c>
      <c r="V1095" s="6">
        <f t="shared" si="528"/>
        <v>81.452057063653299</v>
      </c>
      <c r="W1095" s="6">
        <f t="shared" si="511"/>
        <v>81.452057063653299</v>
      </c>
      <c r="X1095" s="17">
        <v>81.452057063653299</v>
      </c>
      <c r="Y1095" s="6">
        <f t="shared" si="529"/>
        <v>10.066630444675994</v>
      </c>
      <c r="Z1095" s="6">
        <f t="shared" si="530"/>
        <v>91.518687508329293</v>
      </c>
      <c r="AA1095" s="17">
        <v>0</v>
      </c>
      <c r="AB1095" s="6">
        <f t="shared" si="531"/>
        <v>0</v>
      </c>
      <c r="AC1095" s="6">
        <f t="shared" si="512"/>
        <v>0</v>
      </c>
      <c r="AD1095" s="17">
        <v>0</v>
      </c>
      <c r="AE1095" s="6">
        <f t="shared" si="532"/>
        <v>0</v>
      </c>
      <c r="AF1095" s="17">
        <v>0</v>
      </c>
      <c r="AG1095" s="6">
        <f t="shared" si="533"/>
        <v>0</v>
      </c>
      <c r="AH1095" s="6">
        <f t="shared" si="513"/>
        <v>0</v>
      </c>
      <c r="AI1095" s="6">
        <f t="shared" si="534"/>
        <v>0</v>
      </c>
      <c r="AJ1095" s="17">
        <v>350.25890154060397</v>
      </c>
      <c r="AK1095" s="6">
        <f t="shared" si="535"/>
        <v>279.984345306134</v>
      </c>
      <c r="AL1095" s="6">
        <f t="shared" si="514"/>
        <v>279.984345306134</v>
      </c>
      <c r="AM1095" s="17">
        <v>279.984345306134</v>
      </c>
      <c r="AN1095" s="6">
        <f t="shared" si="536"/>
        <v>70.274556234469969</v>
      </c>
      <c r="AO1095" s="6">
        <f t="shared" si="537"/>
        <v>350.25890154060397</v>
      </c>
      <c r="AP1095" s="17">
        <v>3038.01723295289</v>
      </c>
      <c r="AQ1095" s="6">
        <f t="shared" si="538"/>
        <v>2603.8666124892161</v>
      </c>
      <c r="AR1095" s="17">
        <v>1157.7349879031201</v>
      </c>
      <c r="AS1095" s="6">
        <f t="shared" si="515"/>
        <v>723.58436743945003</v>
      </c>
      <c r="AT1095" s="17">
        <v>1311.7476790549699</v>
      </c>
      <c r="AU1095" s="6">
        <f t="shared" si="516"/>
        <v>1311.7476790549699</v>
      </c>
      <c r="AV1095" s="17">
        <v>0</v>
      </c>
      <c r="AW1095" s="6">
        <f t="shared" si="517"/>
        <v>0</v>
      </c>
      <c r="AX1095" s="17">
        <v>568.53456599479603</v>
      </c>
      <c r="AY1095" s="6">
        <f t="shared" si="518"/>
        <v>568.53456599479603</v>
      </c>
      <c r="AZ1095" s="20">
        <v>253984577.17032799</v>
      </c>
      <c r="BA1095" s="20">
        <v>1367071850.3743401</v>
      </c>
      <c r="BB1095" s="20">
        <v>129703042.960457</v>
      </c>
      <c r="BC1095" s="20">
        <v>0</v>
      </c>
      <c r="BD1095" s="19">
        <f t="shared" si="519"/>
        <v>1750.7594705051251</v>
      </c>
      <c r="BE1095" s="18">
        <v>62.429354445977999</v>
      </c>
      <c r="BF1095" s="20">
        <v>0</v>
      </c>
      <c r="BG1095" s="20">
        <v>0</v>
      </c>
      <c r="BH1095" s="19">
        <f t="shared" si="539"/>
        <v>0</v>
      </c>
      <c r="BI1095" s="18">
        <v>973.45230740387694</v>
      </c>
      <c r="BJ1095">
        <v>172</v>
      </c>
      <c r="BK1095">
        <v>1824</v>
      </c>
      <c r="BL1095" s="22">
        <v>2767.1539199999902</v>
      </c>
      <c r="BM1095">
        <v>456</v>
      </c>
      <c r="BN1095">
        <v>114</v>
      </c>
      <c r="BO1095">
        <v>0.13583819479892201</v>
      </c>
    </row>
    <row r="1096" spans="1:67" x14ac:dyDescent="0.2">
      <c r="A1096" s="27">
        <v>1095</v>
      </c>
      <c r="B1096" s="18">
        <v>772.58119635228297</v>
      </c>
      <c r="C1096" s="18">
        <v>653.6</v>
      </c>
      <c r="D1096">
        <v>600</v>
      </c>
      <c r="E1096">
        <v>2400</v>
      </c>
      <c r="F1096">
        <v>0</v>
      </c>
      <c r="G1096" s="23">
        <f t="shared" si="520"/>
        <v>1</v>
      </c>
      <c r="H1096" s="16">
        <v>99.874429223744201</v>
      </c>
      <c r="I1096" s="17">
        <v>161.228333072331</v>
      </c>
      <c r="J1096" s="6">
        <f t="shared" si="521"/>
        <v>161.32737003351738</v>
      </c>
      <c r="K1096" s="6">
        <f t="shared" si="522"/>
        <v>138.70849083068114</v>
      </c>
      <c r="L1096" s="6">
        <f t="shared" si="523"/>
        <v>0.85979515318363564</v>
      </c>
      <c r="M1096" s="6">
        <f t="shared" si="524"/>
        <v>138.62333933146706</v>
      </c>
      <c r="N1096" s="16">
        <v>99.937516811870907</v>
      </c>
      <c r="O1096" s="17">
        <v>438.75549587865203</v>
      </c>
      <c r="P1096" s="6">
        <f t="shared" si="525"/>
        <v>413.71994689663399</v>
      </c>
      <c r="Q1096" s="6">
        <f t="shared" si="510"/>
        <v>258.57496681039623</v>
      </c>
      <c r="R1096" s="17">
        <v>413.71994689663399</v>
      </c>
      <c r="S1096" s="6">
        <f t="shared" si="526"/>
        <v>25.035548982018042</v>
      </c>
      <c r="T1096" s="6">
        <f t="shared" si="527"/>
        <v>283.61051579241428</v>
      </c>
      <c r="U1096" s="17">
        <v>91.510706163875597</v>
      </c>
      <c r="V1096" s="6">
        <f t="shared" si="528"/>
        <v>81.444087944549693</v>
      </c>
      <c r="W1096" s="6">
        <f t="shared" si="511"/>
        <v>81.444087944549693</v>
      </c>
      <c r="X1096" s="17">
        <v>81.444087944549693</v>
      </c>
      <c r="Y1096" s="6">
        <f t="shared" si="529"/>
        <v>10.066618219325903</v>
      </c>
      <c r="Z1096" s="6">
        <f t="shared" si="530"/>
        <v>91.510706163875597</v>
      </c>
      <c r="AA1096" s="17">
        <v>0</v>
      </c>
      <c r="AB1096" s="6">
        <f t="shared" si="531"/>
        <v>0</v>
      </c>
      <c r="AC1096" s="6">
        <f t="shared" si="512"/>
        <v>0</v>
      </c>
      <c r="AD1096" s="17">
        <v>0</v>
      </c>
      <c r="AE1096" s="6">
        <f t="shared" si="532"/>
        <v>0</v>
      </c>
      <c r="AF1096" s="17">
        <v>0</v>
      </c>
      <c r="AG1096" s="6">
        <f t="shared" si="533"/>
        <v>0</v>
      </c>
      <c r="AH1096" s="6">
        <f t="shared" si="513"/>
        <v>0</v>
      </c>
      <c r="AI1096" s="6">
        <f t="shared" si="534"/>
        <v>0</v>
      </c>
      <c r="AJ1096" s="17">
        <v>352.87433226012899</v>
      </c>
      <c r="AK1096" s="6">
        <f t="shared" si="535"/>
        <v>282.02954318133101</v>
      </c>
      <c r="AL1096" s="6">
        <f t="shared" si="514"/>
        <v>282.02954318133101</v>
      </c>
      <c r="AM1096" s="17">
        <v>282.02954318133101</v>
      </c>
      <c r="AN1096" s="6">
        <f t="shared" si="536"/>
        <v>70.844789078797987</v>
      </c>
      <c r="AO1096" s="6">
        <f t="shared" si="537"/>
        <v>352.87433226012899</v>
      </c>
      <c r="AP1096" s="17">
        <v>3120.4110540267902</v>
      </c>
      <c r="AQ1096" s="6">
        <f t="shared" si="538"/>
        <v>2655.2946206329043</v>
      </c>
      <c r="AR1096" s="17">
        <v>1240.31048905034</v>
      </c>
      <c r="AS1096" s="6">
        <f t="shared" si="515"/>
        <v>775.19405565646252</v>
      </c>
      <c r="AT1096" s="17">
        <v>1311.6209329692999</v>
      </c>
      <c r="AU1096" s="6">
        <f t="shared" si="516"/>
        <v>1311.6209329692999</v>
      </c>
      <c r="AV1096" s="17">
        <v>0</v>
      </c>
      <c r="AW1096" s="6">
        <f t="shared" si="517"/>
        <v>0</v>
      </c>
      <c r="AX1096" s="17">
        <v>568.47963200714196</v>
      </c>
      <c r="AY1096" s="6">
        <f t="shared" si="518"/>
        <v>568.47963200714196</v>
      </c>
      <c r="AZ1096" s="20">
        <v>255267784.564365</v>
      </c>
      <c r="BA1096" s="20">
        <v>1367073490.77531</v>
      </c>
      <c r="BB1096" s="20">
        <v>128564019.204294</v>
      </c>
      <c r="BC1096" s="20">
        <v>0</v>
      </c>
      <c r="BD1096" s="19">
        <f t="shared" si="519"/>
        <v>1750.9052945439689</v>
      </c>
      <c r="BE1096" s="18">
        <v>63.449637233265001</v>
      </c>
      <c r="BF1096" s="20">
        <v>0</v>
      </c>
      <c r="BG1096" s="20">
        <v>0</v>
      </c>
      <c r="BH1096" s="19">
        <f t="shared" si="539"/>
        <v>0</v>
      </c>
      <c r="BI1096" s="18">
        <v>1042.98461507558</v>
      </c>
      <c r="BJ1096">
        <v>172</v>
      </c>
      <c r="BK1096">
        <v>1824</v>
      </c>
      <c r="BL1096" s="22">
        <v>2767.1539199999902</v>
      </c>
      <c r="BM1096">
        <v>456</v>
      </c>
      <c r="BN1096">
        <v>114</v>
      </c>
      <c r="BO1096">
        <v>0.134668359150415</v>
      </c>
    </row>
    <row r="1097" spans="1:67" x14ac:dyDescent="0.2">
      <c r="A1097" s="27">
        <v>1096</v>
      </c>
      <c r="B1097" s="18">
        <v>824.08660944243502</v>
      </c>
      <c r="C1097" s="18">
        <v>653.6</v>
      </c>
      <c r="D1097">
        <v>600</v>
      </c>
      <c r="E1097">
        <v>2400</v>
      </c>
      <c r="F1097">
        <v>0</v>
      </c>
      <c r="G1097" s="23">
        <f t="shared" si="520"/>
        <v>1</v>
      </c>
      <c r="H1097" s="16">
        <v>99.908675799086694</v>
      </c>
      <c r="I1097" s="17">
        <v>165.43852505101299</v>
      </c>
      <c r="J1097" s="6">
        <f t="shared" si="521"/>
        <v>165.54654144261647</v>
      </c>
      <c r="K1097" s="6">
        <f t="shared" si="522"/>
        <v>141.42841550074169</v>
      </c>
      <c r="L1097" s="6">
        <f t="shared" si="523"/>
        <v>0.85431211228151893</v>
      </c>
      <c r="M1097" s="6">
        <f t="shared" si="524"/>
        <v>141.33613578906989</v>
      </c>
      <c r="N1097" s="16">
        <v>99.948553071285204</v>
      </c>
      <c r="O1097" s="17">
        <v>465.80660211769703</v>
      </c>
      <c r="P1097" s="6">
        <f t="shared" si="525"/>
        <v>439.22521639755502</v>
      </c>
      <c r="Q1097" s="6">
        <f t="shared" si="510"/>
        <v>274.51576024847191</v>
      </c>
      <c r="R1097" s="17">
        <v>439.22521639755502</v>
      </c>
      <c r="S1097" s="6">
        <f t="shared" si="526"/>
        <v>26.581385720142009</v>
      </c>
      <c r="T1097" s="6">
        <f t="shared" si="527"/>
        <v>301.09714596861392</v>
      </c>
      <c r="U1097" s="17">
        <v>91.503160214311805</v>
      </c>
      <c r="V1097" s="6">
        <f t="shared" si="528"/>
        <v>81.436553276578294</v>
      </c>
      <c r="W1097" s="6">
        <f t="shared" si="511"/>
        <v>81.436553276578294</v>
      </c>
      <c r="X1097" s="17">
        <v>81.436553276578294</v>
      </c>
      <c r="Y1097" s="6">
        <f t="shared" si="529"/>
        <v>10.066606937733511</v>
      </c>
      <c r="Z1097" s="6">
        <f t="shared" si="530"/>
        <v>91.503160214311805</v>
      </c>
      <c r="AA1097" s="17">
        <v>0</v>
      </c>
      <c r="AB1097" s="6">
        <f t="shared" si="531"/>
        <v>0</v>
      </c>
      <c r="AC1097" s="6">
        <f t="shared" si="512"/>
        <v>0</v>
      </c>
      <c r="AD1097" s="17">
        <v>0</v>
      </c>
      <c r="AE1097" s="6">
        <f t="shared" si="532"/>
        <v>0</v>
      </c>
      <c r="AF1097" s="17">
        <v>0</v>
      </c>
      <c r="AG1097" s="6">
        <f t="shared" si="533"/>
        <v>0</v>
      </c>
      <c r="AH1097" s="6">
        <f t="shared" si="513"/>
        <v>0</v>
      </c>
      <c r="AI1097" s="6">
        <f t="shared" si="534"/>
        <v>0</v>
      </c>
      <c r="AJ1097" s="17">
        <v>355.44109709514998</v>
      </c>
      <c r="AK1097" s="6">
        <f t="shared" si="535"/>
        <v>284.043998937629</v>
      </c>
      <c r="AL1097" s="6">
        <f t="shared" si="514"/>
        <v>284.043998937629</v>
      </c>
      <c r="AM1097" s="17">
        <v>284.043998937629</v>
      </c>
      <c r="AN1097" s="6">
        <f t="shared" si="536"/>
        <v>71.397098157520986</v>
      </c>
      <c r="AO1097" s="6">
        <f t="shared" si="537"/>
        <v>355.44109709514998</v>
      </c>
      <c r="AP1097" s="17">
        <v>3202.80567986081</v>
      </c>
      <c r="AQ1097" s="6">
        <f t="shared" si="538"/>
        <v>2706.7268264153217</v>
      </c>
      <c r="AR1097" s="17">
        <v>1322.87694252131</v>
      </c>
      <c r="AS1097" s="6">
        <f t="shared" si="515"/>
        <v>826.79808907581878</v>
      </c>
      <c r="AT1097" s="17">
        <v>1311.50106027224</v>
      </c>
      <c r="AU1097" s="6">
        <f t="shared" si="516"/>
        <v>1311.50106027224</v>
      </c>
      <c r="AV1097" s="17">
        <v>0</v>
      </c>
      <c r="AW1097" s="6">
        <f t="shared" si="517"/>
        <v>0</v>
      </c>
      <c r="AX1097" s="17">
        <v>568.42767706726295</v>
      </c>
      <c r="AY1097" s="6">
        <f t="shared" si="518"/>
        <v>568.42767706726295</v>
      </c>
      <c r="AZ1097" s="20">
        <v>256410401.44356799</v>
      </c>
      <c r="BA1097" s="20">
        <v>1367075031.81125</v>
      </c>
      <c r="BB1097" s="20">
        <v>127613216.55409101</v>
      </c>
      <c r="BC1097" s="20">
        <v>0</v>
      </c>
      <c r="BD1097" s="19">
        <f t="shared" si="519"/>
        <v>1751.0986498089089</v>
      </c>
      <c r="BE1097" s="18">
        <v>64.414874635403507</v>
      </c>
      <c r="BF1097" s="20">
        <v>0</v>
      </c>
      <c r="BG1097" s="20">
        <v>0</v>
      </c>
      <c r="BH1097" s="19">
        <f t="shared" si="539"/>
        <v>0</v>
      </c>
      <c r="BI1097" s="18">
        <v>1112.51692274728</v>
      </c>
      <c r="BJ1097">
        <v>172</v>
      </c>
      <c r="BK1097">
        <v>1824</v>
      </c>
      <c r="BL1097" s="22">
        <v>2767.1539199999902</v>
      </c>
      <c r="BM1097">
        <v>456</v>
      </c>
      <c r="BN1097">
        <v>114</v>
      </c>
      <c r="BO1097">
        <v>0.13369183948014099</v>
      </c>
    </row>
    <row r="1098" spans="1:67" x14ac:dyDescent="0.2">
      <c r="A1098" s="27">
        <v>1097</v>
      </c>
      <c r="B1098" s="18">
        <v>875.59202253258798</v>
      </c>
      <c r="C1098" s="18">
        <v>653.6</v>
      </c>
      <c r="D1098">
        <v>600</v>
      </c>
      <c r="E1098">
        <v>2400</v>
      </c>
      <c r="F1098">
        <v>0</v>
      </c>
      <c r="G1098" s="23">
        <f t="shared" si="520"/>
        <v>1</v>
      </c>
      <c r="H1098" s="16">
        <v>99.920091324200897</v>
      </c>
      <c r="I1098" s="17">
        <v>169.649617981158</v>
      </c>
      <c r="J1098" s="6">
        <f t="shared" si="521"/>
        <v>169.76393728624964</v>
      </c>
      <c r="K1098" s="6">
        <f t="shared" si="522"/>
        <v>144.14897372608553</v>
      </c>
      <c r="L1098" s="6">
        <f t="shared" si="523"/>
        <v>0.84911422314049467</v>
      </c>
      <c r="M1098" s="6">
        <f t="shared" si="524"/>
        <v>144.05190357815266</v>
      </c>
      <c r="N1098" s="16">
        <v>99.959175889431506</v>
      </c>
      <c r="O1098" s="17">
        <v>492.86221462267002</v>
      </c>
      <c r="P1098" s="6">
        <f t="shared" si="525"/>
        <v>464.73459651433899</v>
      </c>
      <c r="Q1098" s="6">
        <f t="shared" si="510"/>
        <v>290.45912282146185</v>
      </c>
      <c r="R1098" s="17">
        <v>464.73459651433899</v>
      </c>
      <c r="S1098" s="6">
        <f t="shared" si="526"/>
        <v>28.127618108331035</v>
      </c>
      <c r="T1098" s="6">
        <f t="shared" si="527"/>
        <v>318.58674092979288</v>
      </c>
      <c r="U1098" s="17">
        <v>91.4960143363231</v>
      </c>
      <c r="V1098" s="6">
        <f t="shared" si="528"/>
        <v>81.429417903522605</v>
      </c>
      <c r="W1098" s="6">
        <f t="shared" si="511"/>
        <v>81.429417903522605</v>
      </c>
      <c r="X1098" s="17">
        <v>81.429417903522605</v>
      </c>
      <c r="Y1098" s="6">
        <f t="shared" si="529"/>
        <v>10.066596432800495</v>
      </c>
      <c r="Z1098" s="6">
        <f t="shared" si="530"/>
        <v>91.4960143363231</v>
      </c>
      <c r="AA1098" s="17">
        <v>0</v>
      </c>
      <c r="AB1098" s="6">
        <f t="shared" si="531"/>
        <v>0</v>
      </c>
      <c r="AC1098" s="6">
        <f t="shared" si="512"/>
        <v>0</v>
      </c>
      <c r="AD1098" s="17">
        <v>0</v>
      </c>
      <c r="AE1098" s="6">
        <f t="shared" si="532"/>
        <v>0</v>
      </c>
      <c r="AF1098" s="17">
        <v>0</v>
      </c>
      <c r="AG1098" s="6">
        <f t="shared" si="533"/>
        <v>0</v>
      </c>
      <c r="AH1098" s="6">
        <f t="shared" si="513"/>
        <v>0</v>
      </c>
      <c r="AI1098" s="6">
        <f t="shared" si="534"/>
        <v>0</v>
      </c>
      <c r="AJ1098" s="17">
        <v>357.70336139440701</v>
      </c>
      <c r="AK1098" s="6">
        <f t="shared" si="535"/>
        <v>285.81883906981</v>
      </c>
      <c r="AL1098" s="6">
        <f t="shared" si="514"/>
        <v>285.81883906981</v>
      </c>
      <c r="AM1098" s="17">
        <v>285.81883906981</v>
      </c>
      <c r="AN1098" s="6">
        <f t="shared" si="536"/>
        <v>71.884522324597015</v>
      </c>
      <c r="AO1098" s="6">
        <f t="shared" si="537"/>
        <v>357.70336139440701</v>
      </c>
      <c r="AP1098" s="17">
        <v>3285.20104672039</v>
      </c>
      <c r="AQ1098" s="6">
        <f t="shared" si="538"/>
        <v>2758.1628973961356</v>
      </c>
      <c r="AR1098" s="17">
        <v>1405.43506486466</v>
      </c>
      <c r="AS1098" s="6">
        <f t="shared" si="515"/>
        <v>878.39691554041246</v>
      </c>
      <c r="AT1098" s="17">
        <v>1311.38751661215</v>
      </c>
      <c r="AU1098" s="6">
        <f t="shared" si="516"/>
        <v>1311.38751661215</v>
      </c>
      <c r="AV1098" s="17">
        <v>0</v>
      </c>
      <c r="AW1098" s="6">
        <f t="shared" si="517"/>
        <v>0</v>
      </c>
      <c r="AX1098" s="17">
        <v>568.37846524357303</v>
      </c>
      <c r="AY1098" s="6">
        <f t="shared" si="518"/>
        <v>568.37846524357303</v>
      </c>
      <c r="AZ1098" s="20">
        <v>257403376.39517501</v>
      </c>
      <c r="BA1098" s="20">
        <v>1367076448.9926701</v>
      </c>
      <c r="BB1098" s="20">
        <v>126804936.19499101</v>
      </c>
      <c r="BC1098" s="20">
        <v>0</v>
      </c>
      <c r="BD1098" s="19">
        <f t="shared" si="519"/>
        <v>1751.2847615828362</v>
      </c>
      <c r="BE1098" s="18">
        <v>65.330304680650102</v>
      </c>
      <c r="BF1098" s="20">
        <v>0</v>
      </c>
      <c r="BG1098" s="20">
        <v>0</v>
      </c>
      <c r="BH1098" s="19">
        <f t="shared" si="539"/>
        <v>0</v>
      </c>
      <c r="BI1098" s="18">
        <v>1182.04923041899</v>
      </c>
      <c r="BJ1098">
        <v>172</v>
      </c>
      <c r="BK1098">
        <v>1824</v>
      </c>
      <c r="BL1098" s="22">
        <v>2767.1539199999902</v>
      </c>
      <c r="BM1098">
        <v>456</v>
      </c>
      <c r="BN1098">
        <v>114</v>
      </c>
      <c r="BO1098">
        <v>0.13286170228284599</v>
      </c>
    </row>
    <row r="1099" spans="1:67" x14ac:dyDescent="0.2">
      <c r="A1099" s="27">
        <v>1098</v>
      </c>
      <c r="B1099" s="18">
        <v>927.09743562274002</v>
      </c>
      <c r="C1099" s="18">
        <v>653.6</v>
      </c>
      <c r="D1099">
        <v>600</v>
      </c>
      <c r="E1099">
        <v>2400</v>
      </c>
      <c r="F1099">
        <v>0</v>
      </c>
      <c r="G1099" s="23">
        <f t="shared" si="520"/>
        <v>1</v>
      </c>
      <c r="H1099" s="16">
        <v>99.931506849314999</v>
      </c>
      <c r="I1099" s="17">
        <v>173.86314923541701</v>
      </c>
      <c r="J1099" s="6">
        <f t="shared" si="521"/>
        <v>173.97443835387983</v>
      </c>
      <c r="K1099" s="6">
        <f t="shared" si="522"/>
        <v>146.86285055480334</v>
      </c>
      <c r="L1099" s="6">
        <f t="shared" si="523"/>
        <v>0.84416338368094601</v>
      </c>
      <c r="M1099" s="6">
        <f t="shared" si="524"/>
        <v>146.76890435599492</v>
      </c>
      <c r="N1099" s="16">
        <v>99.964921958331004</v>
      </c>
      <c r="O1099" s="17">
        <v>519.961835819881</v>
      </c>
      <c r="P1099" s="6">
        <f t="shared" si="525"/>
        <v>490.285345691359</v>
      </c>
      <c r="Q1099" s="6">
        <f t="shared" si="510"/>
        <v>306.42834105709937</v>
      </c>
      <c r="R1099" s="17">
        <v>490.285345691359</v>
      </c>
      <c r="S1099" s="6">
        <f t="shared" si="526"/>
        <v>29.676490128522005</v>
      </c>
      <c r="T1099" s="6">
        <f t="shared" si="527"/>
        <v>336.10483118562138</v>
      </c>
      <c r="U1099" s="17">
        <v>91.489235725890296</v>
      </c>
      <c r="V1099" s="6">
        <f t="shared" si="528"/>
        <v>81.422649293976306</v>
      </c>
      <c r="W1099" s="6">
        <f t="shared" si="511"/>
        <v>81.422649293976306</v>
      </c>
      <c r="X1099" s="17">
        <v>81.422649293976306</v>
      </c>
      <c r="Y1099" s="6">
        <f t="shared" si="529"/>
        <v>10.06658643191399</v>
      </c>
      <c r="Z1099" s="6">
        <f t="shared" si="530"/>
        <v>91.489235725890296</v>
      </c>
      <c r="AA1099" s="17">
        <v>0</v>
      </c>
      <c r="AB1099" s="6">
        <f t="shared" si="531"/>
        <v>0</v>
      </c>
      <c r="AC1099" s="6">
        <f t="shared" si="512"/>
        <v>0</v>
      </c>
      <c r="AD1099" s="17">
        <v>0</v>
      </c>
      <c r="AE1099" s="6">
        <f t="shared" si="532"/>
        <v>0</v>
      </c>
      <c r="AF1099" s="17">
        <v>0</v>
      </c>
      <c r="AG1099" s="6">
        <f t="shared" si="533"/>
        <v>0</v>
      </c>
      <c r="AH1099" s="6">
        <f t="shared" si="513"/>
        <v>0</v>
      </c>
      <c r="AI1099" s="6">
        <f t="shared" si="534"/>
        <v>0</v>
      </c>
      <c r="AJ1099" s="17">
        <v>359.69033948282498</v>
      </c>
      <c r="AK1099" s="6">
        <f t="shared" si="535"/>
        <v>287.378435344987</v>
      </c>
      <c r="AL1099" s="6">
        <f t="shared" si="514"/>
        <v>287.378435344987</v>
      </c>
      <c r="AM1099" s="17">
        <v>287.378435344987</v>
      </c>
      <c r="AN1099" s="6">
        <f t="shared" si="536"/>
        <v>72.311904137837985</v>
      </c>
      <c r="AO1099" s="6">
        <f t="shared" si="537"/>
        <v>359.69033948282498</v>
      </c>
      <c r="AP1099" s="17">
        <v>3367.5970974279599</v>
      </c>
      <c r="AQ1099" s="6">
        <f t="shared" si="538"/>
        <v>2809.6025353365385</v>
      </c>
      <c r="AR1099" s="17">
        <v>1487.9854989104599</v>
      </c>
      <c r="AS1099" s="6">
        <f t="shared" si="515"/>
        <v>929.99093681903742</v>
      </c>
      <c r="AT1099" s="17">
        <v>1311.2798136403601</v>
      </c>
      <c r="AU1099" s="6">
        <f t="shared" si="516"/>
        <v>1311.2798136403601</v>
      </c>
      <c r="AV1099" s="17">
        <v>0</v>
      </c>
      <c r="AW1099" s="6">
        <f t="shared" si="517"/>
        <v>0</v>
      </c>
      <c r="AX1099" s="17">
        <v>568.33178487714099</v>
      </c>
      <c r="AY1099" s="6">
        <f t="shared" si="518"/>
        <v>568.33178487714099</v>
      </c>
      <c r="AZ1099" s="20">
        <v>258259618.79122001</v>
      </c>
      <c r="BA1099" s="20">
        <v>1367077816.8729401</v>
      </c>
      <c r="BB1099" s="20">
        <v>126047997.045794</v>
      </c>
      <c r="BC1099" s="20">
        <v>0</v>
      </c>
      <c r="BD1099" s="19">
        <f t="shared" si="519"/>
        <v>1751.3854327099541</v>
      </c>
      <c r="BE1099" s="18">
        <v>66.201301140246898</v>
      </c>
      <c r="BF1099" s="20">
        <v>0</v>
      </c>
      <c r="BG1099" s="20">
        <v>0</v>
      </c>
      <c r="BH1099" s="19">
        <f t="shared" si="539"/>
        <v>0</v>
      </c>
      <c r="BI1099" s="18">
        <v>1251.5815380906899</v>
      </c>
      <c r="BJ1099">
        <v>172</v>
      </c>
      <c r="BK1099">
        <v>1824</v>
      </c>
      <c r="BL1099" s="22">
        <v>2767.1539199999902</v>
      </c>
      <c r="BM1099">
        <v>456</v>
      </c>
      <c r="BN1099">
        <v>114</v>
      </c>
      <c r="BO1099">
        <v>0.13208429857742601</v>
      </c>
    </row>
    <row r="1100" spans="1:67" x14ac:dyDescent="0.2">
      <c r="A1100" s="27">
        <v>1099</v>
      </c>
      <c r="B1100" s="18">
        <v>978.60284871289196</v>
      </c>
      <c r="C1100" s="18">
        <v>653.6</v>
      </c>
      <c r="D1100">
        <v>600</v>
      </c>
      <c r="E1100">
        <v>2400</v>
      </c>
      <c r="F1100">
        <v>0</v>
      </c>
      <c r="G1100" s="23">
        <f t="shared" si="520"/>
        <v>1</v>
      </c>
      <c r="H1100" s="16">
        <v>99.931506849314999</v>
      </c>
      <c r="I1100" s="17">
        <v>178.07941074481201</v>
      </c>
      <c r="J1100" s="6">
        <f t="shared" si="521"/>
        <v>178.19149590414074</v>
      </c>
      <c r="K1100" s="6">
        <f t="shared" si="522"/>
        <v>149.58157244803863</v>
      </c>
      <c r="L1100" s="6">
        <f t="shared" si="523"/>
        <v>0.83944282351446786</v>
      </c>
      <c r="M1100" s="6">
        <f t="shared" si="524"/>
        <v>149.48748336541766</v>
      </c>
      <c r="N1100" s="16">
        <v>99.970628710849894</v>
      </c>
      <c r="O1100" s="17">
        <v>547.11256707539201</v>
      </c>
      <c r="P1100" s="6">
        <f t="shared" si="525"/>
        <v>515.88416899563697</v>
      </c>
      <c r="Q1100" s="6">
        <f t="shared" si="510"/>
        <v>322.42760562227312</v>
      </c>
      <c r="R1100" s="17">
        <v>515.88416899563697</v>
      </c>
      <c r="S1100" s="6">
        <f t="shared" si="526"/>
        <v>31.228398079755038</v>
      </c>
      <c r="T1100" s="6">
        <f t="shared" si="527"/>
        <v>353.65600370202816</v>
      </c>
      <c r="U1100" s="17">
        <v>91.482806061444705</v>
      </c>
      <c r="V1100" s="6">
        <f t="shared" si="528"/>
        <v>81.416228140148107</v>
      </c>
      <c r="W1100" s="6">
        <f t="shared" si="511"/>
        <v>81.416228140148107</v>
      </c>
      <c r="X1100" s="17">
        <v>81.416228140148107</v>
      </c>
      <c r="Y1100" s="6">
        <f t="shared" si="529"/>
        <v>10.066577921296599</v>
      </c>
      <c r="Z1100" s="6">
        <f t="shared" si="530"/>
        <v>91.482806061444705</v>
      </c>
      <c r="AA1100" s="17">
        <v>0</v>
      </c>
      <c r="AB1100" s="6">
        <f t="shared" si="531"/>
        <v>0</v>
      </c>
      <c r="AC1100" s="6">
        <f t="shared" si="512"/>
        <v>0</v>
      </c>
      <c r="AD1100" s="17">
        <v>0</v>
      </c>
      <c r="AE1100" s="6">
        <f t="shared" si="532"/>
        <v>0</v>
      </c>
      <c r="AF1100" s="17">
        <v>0</v>
      </c>
      <c r="AG1100" s="6">
        <f t="shared" si="533"/>
        <v>0</v>
      </c>
      <c r="AH1100" s="6">
        <f t="shared" si="513"/>
        <v>0</v>
      </c>
      <c r="AI1100" s="6">
        <f t="shared" si="534"/>
        <v>0</v>
      </c>
      <c r="AJ1100" s="17">
        <v>361.45620749958999</v>
      </c>
      <c r="AK1100" s="6">
        <f t="shared" si="535"/>
        <v>288.76355200132201</v>
      </c>
      <c r="AL1100" s="6">
        <f t="shared" si="514"/>
        <v>288.76355200132201</v>
      </c>
      <c r="AM1100" s="17">
        <v>288.76355200132201</v>
      </c>
      <c r="AN1100" s="6">
        <f t="shared" si="536"/>
        <v>72.692655498267982</v>
      </c>
      <c r="AO1100" s="6">
        <f t="shared" si="537"/>
        <v>361.45620749958999</v>
      </c>
      <c r="AP1100" s="17">
        <v>3449.9937805409099</v>
      </c>
      <c r="AQ1100" s="6">
        <f t="shared" si="538"/>
        <v>2861.0454719111312</v>
      </c>
      <c r="AR1100" s="17">
        <v>1570.5288230127201</v>
      </c>
      <c r="AS1100" s="6">
        <f t="shared" si="515"/>
        <v>981.58051438295001</v>
      </c>
      <c r="AT1100" s="17">
        <v>1311.1775119896899</v>
      </c>
      <c r="AU1100" s="6">
        <f t="shared" si="516"/>
        <v>1311.1775119896899</v>
      </c>
      <c r="AV1100" s="17">
        <v>0</v>
      </c>
      <c r="AW1100" s="6">
        <f t="shared" si="517"/>
        <v>0</v>
      </c>
      <c r="AX1100" s="17">
        <v>568.28744553849106</v>
      </c>
      <c r="AY1100" s="6">
        <f t="shared" si="518"/>
        <v>568.28744553849106</v>
      </c>
      <c r="AZ1100" s="20">
        <v>259023848.993545</v>
      </c>
      <c r="BA1100" s="20">
        <v>1367078728.22874</v>
      </c>
      <c r="BB1100" s="20">
        <v>125382837.791805</v>
      </c>
      <c r="BC1100" s="20">
        <v>0</v>
      </c>
      <c r="BD1100" s="19">
        <f t="shared" si="519"/>
        <v>1751.48541501409</v>
      </c>
      <c r="BE1100" s="18">
        <v>67.029365384994904</v>
      </c>
      <c r="BF1100" s="20">
        <v>0</v>
      </c>
      <c r="BG1100" s="20">
        <v>0</v>
      </c>
      <c r="BH1100" s="19">
        <f t="shared" si="539"/>
        <v>0</v>
      </c>
      <c r="BI1100" s="18">
        <v>1321.1138457623999</v>
      </c>
      <c r="BJ1100">
        <v>172</v>
      </c>
      <c r="BK1100">
        <v>1824</v>
      </c>
      <c r="BL1100" s="22">
        <v>2767.1539199999902</v>
      </c>
      <c r="BM1100">
        <v>456</v>
      </c>
      <c r="BN1100">
        <v>114</v>
      </c>
      <c r="BO1100">
        <v>0.131401158819556</v>
      </c>
    </row>
    <row r="1101" spans="1:67" x14ac:dyDescent="0.2">
      <c r="A1101" s="27">
        <v>1100</v>
      </c>
      <c r="B1101" s="18">
        <v>1030.10826180304</v>
      </c>
      <c r="C1101" s="18">
        <v>653.6</v>
      </c>
      <c r="D1101">
        <v>600</v>
      </c>
      <c r="E1101">
        <v>2400</v>
      </c>
      <c r="F1101">
        <v>0</v>
      </c>
      <c r="G1101" s="23">
        <f t="shared" si="520"/>
        <v>1</v>
      </c>
      <c r="H1101" s="16">
        <v>99.942922374429202</v>
      </c>
      <c r="I1101" s="17">
        <v>182.29785393148501</v>
      </c>
      <c r="J1101" s="6">
        <f t="shared" si="521"/>
        <v>182.41248310752397</v>
      </c>
      <c r="K1101" s="6">
        <f t="shared" si="522"/>
        <v>152.30078102722553</v>
      </c>
      <c r="L1101" s="6">
        <f t="shared" si="523"/>
        <v>0.8349252114366047</v>
      </c>
      <c r="M1101" s="6">
        <f t="shared" si="524"/>
        <v>152.20507423818441</v>
      </c>
      <c r="N1101" s="16">
        <v>99.974284824803306</v>
      </c>
      <c r="O1101" s="17">
        <v>574.24297471790305</v>
      </c>
      <c r="P1101" s="6">
        <f t="shared" si="525"/>
        <v>541.46371844223495</v>
      </c>
      <c r="Q1101" s="6">
        <f t="shared" si="510"/>
        <v>338.41482402639684</v>
      </c>
      <c r="R1101" s="17">
        <v>541.46371844223495</v>
      </c>
      <c r="S1101" s="6">
        <f t="shared" si="526"/>
        <v>32.779256275668104</v>
      </c>
      <c r="T1101" s="6">
        <f t="shared" si="527"/>
        <v>371.19408030206495</v>
      </c>
      <c r="U1101" s="17">
        <v>91.476702997814499</v>
      </c>
      <c r="V1101" s="6">
        <f t="shared" si="528"/>
        <v>81.410131846945305</v>
      </c>
      <c r="W1101" s="6">
        <f t="shared" si="511"/>
        <v>81.410131846945305</v>
      </c>
      <c r="X1101" s="17">
        <v>81.410131846945305</v>
      </c>
      <c r="Y1101" s="6">
        <f t="shared" si="529"/>
        <v>10.066571150869194</v>
      </c>
      <c r="Z1101" s="6">
        <f t="shared" si="530"/>
        <v>91.476702997814499</v>
      </c>
      <c r="AA1101" s="17">
        <v>0</v>
      </c>
      <c r="AB1101" s="6">
        <f t="shared" si="531"/>
        <v>0</v>
      </c>
      <c r="AC1101" s="6">
        <f t="shared" si="512"/>
        <v>0</v>
      </c>
      <c r="AD1101" s="17">
        <v>0</v>
      </c>
      <c r="AE1101" s="6">
        <f t="shared" si="532"/>
        <v>0</v>
      </c>
      <c r="AF1101" s="17">
        <v>0</v>
      </c>
      <c r="AG1101" s="6">
        <f t="shared" si="533"/>
        <v>0</v>
      </c>
      <c r="AH1101" s="6">
        <f t="shared" si="513"/>
        <v>0</v>
      </c>
      <c r="AI1101" s="6">
        <f t="shared" si="534"/>
        <v>0</v>
      </c>
      <c r="AJ1101" s="17">
        <v>363.12378422423001</v>
      </c>
      <c r="AK1101" s="6">
        <f t="shared" si="535"/>
        <v>290.07035100570698</v>
      </c>
      <c r="AL1101" s="6">
        <f t="shared" si="514"/>
        <v>290.07035100570698</v>
      </c>
      <c r="AM1101" s="17">
        <v>290.07035100570698</v>
      </c>
      <c r="AN1101" s="6">
        <f t="shared" si="536"/>
        <v>73.053433218523026</v>
      </c>
      <c r="AO1101" s="6">
        <f t="shared" si="537"/>
        <v>363.12378422423001</v>
      </c>
      <c r="AP1101" s="17">
        <v>3532.3910496500898</v>
      </c>
      <c r="AQ1101" s="6">
        <f t="shared" si="538"/>
        <v>2912.4914650493201</v>
      </c>
      <c r="AR1101" s="17">
        <v>1653.0655589353701</v>
      </c>
      <c r="AS1101" s="6">
        <f t="shared" si="515"/>
        <v>1033.1659743346063</v>
      </c>
      <c r="AT1101" s="17">
        <v>1311.08021528365</v>
      </c>
      <c r="AU1101" s="6">
        <f t="shared" si="516"/>
        <v>1311.08021528365</v>
      </c>
      <c r="AV1101" s="17">
        <v>0</v>
      </c>
      <c r="AW1101" s="6">
        <f t="shared" si="517"/>
        <v>0</v>
      </c>
      <c r="AX1101" s="17">
        <v>568.24527543106399</v>
      </c>
      <c r="AY1101" s="6">
        <f t="shared" si="518"/>
        <v>568.24527543106399</v>
      </c>
      <c r="AZ1101" s="20">
        <v>259750913.56794801</v>
      </c>
      <c r="BA1101" s="20">
        <v>1367079611.6910901</v>
      </c>
      <c r="BB1101" s="20">
        <v>124718944.87151299</v>
      </c>
      <c r="BC1101" s="20">
        <v>0</v>
      </c>
      <c r="BD1101" s="19">
        <f t="shared" si="519"/>
        <v>1751.5494701305511</v>
      </c>
      <c r="BE1101" s="18">
        <v>67.818431428353094</v>
      </c>
      <c r="BF1101" s="20">
        <v>0</v>
      </c>
      <c r="BG1101" s="20">
        <v>0</v>
      </c>
      <c r="BH1101" s="19">
        <f t="shared" si="539"/>
        <v>0</v>
      </c>
      <c r="BI1101" s="18">
        <v>1390.6461534341099</v>
      </c>
      <c r="BJ1101">
        <v>172</v>
      </c>
      <c r="BK1101">
        <v>1824</v>
      </c>
      <c r="BL1101" s="22">
        <v>2767.1539199999902</v>
      </c>
      <c r="BM1101">
        <v>456</v>
      </c>
      <c r="BN1101">
        <v>114</v>
      </c>
      <c r="BO1101">
        <v>0.130719300792001</v>
      </c>
    </row>
    <row r="1102" spans="1:67" x14ac:dyDescent="0.2">
      <c r="A1102" s="27">
        <v>1101</v>
      </c>
      <c r="B1102" s="18">
        <v>20.602165236060799</v>
      </c>
      <c r="C1102" s="18">
        <v>703</v>
      </c>
      <c r="D1102">
        <v>600</v>
      </c>
      <c r="E1102">
        <v>2400</v>
      </c>
      <c r="F1102">
        <v>0</v>
      </c>
      <c r="G1102" s="23">
        <f t="shared" si="520"/>
        <v>1</v>
      </c>
      <c r="H1102" s="16">
        <v>94.326484018264793</v>
      </c>
      <c r="I1102" s="17">
        <v>110.165056437244</v>
      </c>
      <c r="J1102" s="6">
        <f t="shared" si="521"/>
        <v>110.22919272088555</v>
      </c>
      <c r="K1102" s="6">
        <f t="shared" si="522"/>
        <v>109.57777378908652</v>
      </c>
      <c r="L1102" s="6">
        <f t="shared" si="523"/>
        <v>0.99409032293787636</v>
      </c>
      <c r="M1102" s="6">
        <f t="shared" si="524"/>
        <v>109.51401653016927</v>
      </c>
      <c r="N1102" s="16">
        <v>96.100400780281504</v>
      </c>
      <c r="O1102" s="17">
        <v>120.095612542106</v>
      </c>
      <c r="P1102" s="6">
        <f t="shared" si="525"/>
        <v>113.255872536141</v>
      </c>
      <c r="Q1102" s="6">
        <f t="shared" si="510"/>
        <v>70.784920335088117</v>
      </c>
      <c r="R1102" s="17">
        <v>113.255872536141</v>
      </c>
      <c r="S1102" s="6">
        <f t="shared" si="526"/>
        <v>6.8397400059649982</v>
      </c>
      <c r="T1102" s="6">
        <f t="shared" si="527"/>
        <v>77.624660341053115</v>
      </c>
      <c r="U1102" s="17">
        <v>97.5083231788077</v>
      </c>
      <c r="V1102" s="6">
        <f t="shared" si="528"/>
        <v>86.801086565888994</v>
      </c>
      <c r="W1102" s="6">
        <f t="shared" si="511"/>
        <v>86.801086565888994</v>
      </c>
      <c r="X1102" s="17">
        <v>86.801086565888994</v>
      </c>
      <c r="Y1102" s="6">
        <f t="shared" si="529"/>
        <v>10.707236612918706</v>
      </c>
      <c r="Z1102" s="6">
        <f t="shared" si="530"/>
        <v>97.5083231788077</v>
      </c>
      <c r="AA1102" s="17">
        <v>0</v>
      </c>
      <c r="AB1102" s="6">
        <f t="shared" si="531"/>
        <v>0</v>
      </c>
      <c r="AC1102" s="6">
        <f t="shared" si="512"/>
        <v>0</v>
      </c>
      <c r="AD1102" s="17">
        <v>0</v>
      </c>
      <c r="AE1102" s="6">
        <f t="shared" si="532"/>
        <v>0</v>
      </c>
      <c r="AF1102" s="17">
        <v>0</v>
      </c>
      <c r="AG1102" s="6">
        <f t="shared" si="533"/>
        <v>0</v>
      </c>
      <c r="AH1102" s="6">
        <f t="shared" si="513"/>
        <v>0</v>
      </c>
      <c r="AI1102" s="6">
        <f t="shared" si="534"/>
        <v>0</v>
      </c>
      <c r="AJ1102" s="17">
        <v>173.15202105671401</v>
      </c>
      <c r="AK1102" s="6">
        <f t="shared" si="535"/>
        <v>139.837040133682</v>
      </c>
      <c r="AL1102" s="6">
        <f t="shared" si="514"/>
        <v>139.837040133682</v>
      </c>
      <c r="AM1102" s="17">
        <v>139.837040133682</v>
      </c>
      <c r="AN1102" s="6">
        <f t="shared" si="536"/>
        <v>33.31498092303201</v>
      </c>
      <c r="AO1102" s="6">
        <f t="shared" si="537"/>
        <v>173.15202105671401</v>
      </c>
      <c r="AP1102" s="17">
        <v>2016.35318597523</v>
      </c>
      <c r="AQ1102" s="6">
        <f t="shared" si="538"/>
        <v>2003.9251582899028</v>
      </c>
      <c r="AR1102" s="17">
        <v>33.141407160868397</v>
      </c>
      <c r="AS1102" s="6">
        <f t="shared" si="515"/>
        <v>20.713379475542748</v>
      </c>
      <c r="AT1102" s="17">
        <v>1413.5898440246301</v>
      </c>
      <c r="AU1102" s="6">
        <f t="shared" si="516"/>
        <v>1413.5898440246301</v>
      </c>
      <c r="AV1102" s="17">
        <v>0</v>
      </c>
      <c r="AW1102" s="6">
        <f t="shared" si="517"/>
        <v>0</v>
      </c>
      <c r="AX1102" s="17">
        <v>569.62193478972995</v>
      </c>
      <c r="AY1102" s="6">
        <f t="shared" si="518"/>
        <v>569.62193478972995</v>
      </c>
      <c r="AZ1102" s="20">
        <v>25824247.702217601</v>
      </c>
      <c r="BA1102" s="20">
        <v>1382424539.6665299</v>
      </c>
      <c r="BB1102" s="20">
        <v>275430234.30177599</v>
      </c>
      <c r="BC1102" s="20">
        <v>0</v>
      </c>
      <c r="BD1102" s="19">
        <f t="shared" si="519"/>
        <v>1683.6790216705233</v>
      </c>
      <c r="BE1102" s="18">
        <v>45.513301099850501</v>
      </c>
      <c r="BF1102" s="20">
        <v>0</v>
      </c>
      <c r="BG1102" s="20">
        <v>0</v>
      </c>
      <c r="BH1102" s="19">
        <f t="shared" si="539"/>
        <v>0</v>
      </c>
      <c r="BI1102" s="18">
        <v>27.812923068682199</v>
      </c>
      <c r="BJ1102">
        <v>185</v>
      </c>
      <c r="BK1102">
        <v>1824</v>
      </c>
      <c r="BL1102" s="22">
        <v>2767.1539199999902</v>
      </c>
      <c r="BM1102">
        <v>456</v>
      </c>
      <c r="BN1102">
        <v>114</v>
      </c>
      <c r="BO1102">
        <v>0.28551076301024197</v>
      </c>
    </row>
    <row r="1103" spans="1:67" x14ac:dyDescent="0.2">
      <c r="A1103" s="27">
        <v>1102</v>
      </c>
      <c r="B1103" s="18">
        <v>51.505413090152203</v>
      </c>
      <c r="C1103" s="18">
        <v>703</v>
      </c>
      <c r="D1103">
        <v>600</v>
      </c>
      <c r="E1103">
        <v>2400</v>
      </c>
      <c r="F1103">
        <v>0</v>
      </c>
      <c r="G1103" s="23">
        <f t="shared" si="520"/>
        <v>1</v>
      </c>
      <c r="H1103" s="16">
        <v>95.068493150684901</v>
      </c>
      <c r="I1103" s="17">
        <v>111.971346787683</v>
      </c>
      <c r="J1103" s="6">
        <f t="shared" si="521"/>
        <v>112.00761532465576</v>
      </c>
      <c r="K1103" s="6">
        <f t="shared" si="522"/>
        <v>110.39297580540024</v>
      </c>
      <c r="L1103" s="6">
        <f t="shared" si="523"/>
        <v>0.98558455588420968</v>
      </c>
      <c r="M1103" s="6">
        <f t="shared" si="524"/>
        <v>110.35723009549538</v>
      </c>
      <c r="N1103" s="16">
        <v>96.817122328268397</v>
      </c>
      <c r="O1103" s="17">
        <v>123.14377768849999</v>
      </c>
      <c r="P1103" s="6">
        <f t="shared" si="525"/>
        <v>116.12951386351899</v>
      </c>
      <c r="Q1103" s="6">
        <f t="shared" si="510"/>
        <v>72.58094616469937</v>
      </c>
      <c r="R1103" s="17">
        <v>116.12951386351899</v>
      </c>
      <c r="S1103" s="6">
        <f t="shared" si="526"/>
        <v>7.0142638249810005</v>
      </c>
      <c r="T1103" s="6">
        <f t="shared" si="527"/>
        <v>79.59520998968037</v>
      </c>
      <c r="U1103" s="17">
        <v>97.493348123426102</v>
      </c>
      <c r="V1103" s="6">
        <f t="shared" si="528"/>
        <v>86.786425476363306</v>
      </c>
      <c r="W1103" s="6">
        <f t="shared" si="511"/>
        <v>86.786425476363306</v>
      </c>
      <c r="X1103" s="17">
        <v>86.786425476363306</v>
      </c>
      <c r="Y1103" s="6">
        <f t="shared" si="529"/>
        <v>10.706922647062797</v>
      </c>
      <c r="Z1103" s="6">
        <f t="shared" si="530"/>
        <v>97.493348123426102</v>
      </c>
      <c r="AA1103" s="17">
        <v>0</v>
      </c>
      <c r="AB1103" s="6">
        <f t="shared" si="531"/>
        <v>0</v>
      </c>
      <c r="AC1103" s="6">
        <f t="shared" si="512"/>
        <v>0</v>
      </c>
      <c r="AD1103" s="17">
        <v>0</v>
      </c>
      <c r="AE1103" s="6">
        <f t="shared" si="532"/>
        <v>0</v>
      </c>
      <c r="AF1103" s="17">
        <v>0</v>
      </c>
      <c r="AG1103" s="6">
        <f t="shared" si="533"/>
        <v>0</v>
      </c>
      <c r="AH1103" s="6">
        <f t="shared" si="513"/>
        <v>0</v>
      </c>
      <c r="AI1103" s="6">
        <f t="shared" si="534"/>
        <v>0</v>
      </c>
      <c r="AJ1103" s="17">
        <v>189.19679366847899</v>
      </c>
      <c r="AK1103" s="6">
        <f t="shared" si="535"/>
        <v>152.76194473463201</v>
      </c>
      <c r="AL1103" s="6">
        <f t="shared" si="514"/>
        <v>152.76194473463201</v>
      </c>
      <c r="AM1103" s="17">
        <v>152.76194473463201</v>
      </c>
      <c r="AN1103" s="6">
        <f t="shared" si="536"/>
        <v>36.434848933846979</v>
      </c>
      <c r="AO1103" s="6">
        <f t="shared" si="537"/>
        <v>189.19679366847899</v>
      </c>
      <c r="AP1103" s="17">
        <v>2065.7769034048401</v>
      </c>
      <c r="AQ1103" s="6">
        <f t="shared" si="538"/>
        <v>2034.7111711310113</v>
      </c>
      <c r="AR1103" s="17">
        <v>82.841952730222701</v>
      </c>
      <c r="AS1103" s="6">
        <f t="shared" si="515"/>
        <v>51.77622045638919</v>
      </c>
      <c r="AT1103" s="17">
        <v>1413.3925270002701</v>
      </c>
      <c r="AU1103" s="6">
        <f t="shared" si="516"/>
        <v>1413.3925270002701</v>
      </c>
      <c r="AV1103" s="17">
        <v>0</v>
      </c>
      <c r="AW1103" s="6">
        <f t="shared" si="517"/>
        <v>0</v>
      </c>
      <c r="AX1103" s="17">
        <v>569.54242367435199</v>
      </c>
      <c r="AY1103" s="6">
        <f t="shared" si="518"/>
        <v>569.54242367435199</v>
      </c>
      <c r="AZ1103" s="20">
        <v>62890923.793070696</v>
      </c>
      <c r="BA1103" s="20">
        <v>1382466338.8812001</v>
      </c>
      <c r="BB1103" s="20">
        <v>250878720.51698399</v>
      </c>
      <c r="BC1103" s="20">
        <v>0</v>
      </c>
      <c r="BD1103" s="19">
        <f t="shared" si="519"/>
        <v>1696.2359831912549</v>
      </c>
      <c r="BE1103" s="18">
        <v>46.505707975227701</v>
      </c>
      <c r="BF1103" s="20">
        <v>0</v>
      </c>
      <c r="BG1103" s="20">
        <v>0</v>
      </c>
      <c r="BH1103" s="19">
        <f t="shared" si="539"/>
        <v>0</v>
      </c>
      <c r="BI1103" s="18">
        <v>69.532307671705496</v>
      </c>
      <c r="BJ1103">
        <v>185</v>
      </c>
      <c r="BK1103">
        <v>1824</v>
      </c>
      <c r="BL1103" s="22">
        <v>2767.1539199999902</v>
      </c>
      <c r="BM1103">
        <v>456</v>
      </c>
      <c r="BN1103">
        <v>114</v>
      </c>
      <c r="BO1103">
        <v>0.260294553114579</v>
      </c>
    </row>
    <row r="1104" spans="1:67" x14ac:dyDescent="0.2">
      <c r="A1104" s="27">
        <v>1103</v>
      </c>
      <c r="B1104" s="18">
        <v>154.516239270456</v>
      </c>
      <c r="C1104" s="18">
        <v>703</v>
      </c>
      <c r="D1104">
        <v>600</v>
      </c>
      <c r="E1104">
        <v>2400</v>
      </c>
      <c r="F1104">
        <v>0</v>
      </c>
      <c r="G1104" s="23">
        <f t="shared" si="520"/>
        <v>1</v>
      </c>
      <c r="H1104" s="16">
        <v>97.031963470319596</v>
      </c>
      <c r="I1104" s="17">
        <v>118.262959982037</v>
      </c>
      <c r="J1104" s="6">
        <f t="shared" si="521"/>
        <v>118.14688166854518</v>
      </c>
      <c r="K1104" s="6">
        <f t="shared" si="522"/>
        <v>113.42393332993294</v>
      </c>
      <c r="L1104" s="6">
        <f t="shared" si="523"/>
        <v>0.96002477363844252</v>
      </c>
      <c r="M1104" s="6">
        <f t="shared" si="524"/>
        <v>113.53537138656726</v>
      </c>
      <c r="N1104" s="16">
        <v>98.373983607782506</v>
      </c>
      <c r="O1104" s="17">
        <v>140.431025653501</v>
      </c>
      <c r="P1104" s="6">
        <f t="shared" si="525"/>
        <v>132.428933379542</v>
      </c>
      <c r="Q1104" s="6">
        <f t="shared" si="510"/>
        <v>82.768083362213758</v>
      </c>
      <c r="R1104" s="17">
        <v>132.428933379542</v>
      </c>
      <c r="S1104" s="6">
        <f t="shared" si="526"/>
        <v>8.0020922739589935</v>
      </c>
      <c r="T1104" s="6">
        <f t="shared" si="527"/>
        <v>90.770175636172752</v>
      </c>
      <c r="U1104" s="17">
        <v>97.451213048931095</v>
      </c>
      <c r="V1104" s="6">
        <f t="shared" si="528"/>
        <v>86.744942530590293</v>
      </c>
      <c r="W1104" s="6">
        <f t="shared" si="511"/>
        <v>86.744942530590293</v>
      </c>
      <c r="X1104" s="17">
        <v>86.744942530590293</v>
      </c>
      <c r="Y1104" s="6">
        <f t="shared" si="529"/>
        <v>10.706270518340801</v>
      </c>
      <c r="Z1104" s="6">
        <f t="shared" si="530"/>
        <v>97.451213048931095</v>
      </c>
      <c r="AA1104" s="17">
        <v>0</v>
      </c>
      <c r="AB1104" s="6">
        <f t="shared" si="531"/>
        <v>0</v>
      </c>
      <c r="AC1104" s="6">
        <f t="shared" si="512"/>
        <v>0</v>
      </c>
      <c r="AD1104" s="17">
        <v>0</v>
      </c>
      <c r="AE1104" s="6">
        <f t="shared" si="532"/>
        <v>0</v>
      </c>
      <c r="AF1104" s="17">
        <v>0</v>
      </c>
      <c r="AG1104" s="6">
        <f t="shared" si="533"/>
        <v>0</v>
      </c>
      <c r="AH1104" s="6">
        <f t="shared" si="513"/>
        <v>0</v>
      </c>
      <c r="AI1104" s="6">
        <f t="shared" si="534"/>
        <v>0</v>
      </c>
      <c r="AJ1104" s="17">
        <v>259.12680379040199</v>
      </c>
      <c r="AK1104" s="6">
        <f t="shared" si="535"/>
        <v>208.21246229817399</v>
      </c>
      <c r="AL1104" s="6">
        <f t="shared" si="514"/>
        <v>208.21246229817399</v>
      </c>
      <c r="AM1104" s="17">
        <v>208.21246229817399</v>
      </c>
      <c r="AN1104" s="6">
        <f t="shared" si="536"/>
        <v>50.914341492228004</v>
      </c>
      <c r="AO1104" s="6">
        <f t="shared" si="537"/>
        <v>259.12680379040199</v>
      </c>
      <c r="AP1104" s="17">
        <v>2230.5300507752499</v>
      </c>
      <c r="AQ1104" s="6">
        <f t="shared" si="538"/>
        <v>2137.3717271638743</v>
      </c>
      <c r="AR1104" s="17">
        <v>248.422196296999</v>
      </c>
      <c r="AS1104" s="6">
        <f t="shared" si="515"/>
        <v>155.26387268562439</v>
      </c>
      <c r="AT1104" s="17">
        <v>1412.8029909780901</v>
      </c>
      <c r="AU1104" s="6">
        <f t="shared" si="516"/>
        <v>1412.8029909780901</v>
      </c>
      <c r="AV1104" s="17">
        <v>0</v>
      </c>
      <c r="AW1104" s="6">
        <f t="shared" si="517"/>
        <v>0</v>
      </c>
      <c r="AX1104" s="17">
        <v>569.30486350015997</v>
      </c>
      <c r="AY1104" s="6">
        <f t="shared" si="518"/>
        <v>569.30486350015997</v>
      </c>
      <c r="AZ1104" s="20">
        <v>163913002.793181</v>
      </c>
      <c r="BA1104" s="20">
        <v>1382551517.39218</v>
      </c>
      <c r="BB1104" s="20">
        <v>177047672.622978</v>
      </c>
      <c r="BC1104" s="20">
        <v>0</v>
      </c>
      <c r="BD1104" s="19">
        <f t="shared" si="519"/>
        <v>1723.5121928083388</v>
      </c>
      <c r="BE1104" s="18">
        <v>49.886206563295602</v>
      </c>
      <c r="BF1104" s="20">
        <v>0</v>
      </c>
      <c r="BG1104" s="20">
        <v>0</v>
      </c>
      <c r="BH1104" s="19">
        <f t="shared" si="539"/>
        <v>0</v>
      </c>
      <c r="BI1104" s="18">
        <v>208.596923015116</v>
      </c>
      <c r="BJ1104">
        <v>185</v>
      </c>
      <c r="BK1104">
        <v>1824</v>
      </c>
      <c r="BL1104" s="22">
        <v>2767.1539199999902</v>
      </c>
      <c r="BM1104">
        <v>456</v>
      </c>
      <c r="BN1104">
        <v>114</v>
      </c>
      <c r="BO1104">
        <v>0.18446466560107799</v>
      </c>
    </row>
    <row r="1105" spans="1:67" x14ac:dyDescent="0.2">
      <c r="A1105" s="27">
        <v>1104</v>
      </c>
      <c r="B1105" s="18">
        <v>206.02165236060799</v>
      </c>
      <c r="C1105" s="18">
        <v>703</v>
      </c>
      <c r="D1105">
        <v>600</v>
      </c>
      <c r="E1105">
        <v>2400</v>
      </c>
      <c r="F1105">
        <v>0</v>
      </c>
      <c r="G1105" s="23">
        <f t="shared" si="520"/>
        <v>1</v>
      </c>
      <c r="H1105" s="16">
        <v>98.013698630136901</v>
      </c>
      <c r="I1105" s="17">
        <v>121.81469451191001</v>
      </c>
      <c r="J1105" s="6">
        <f t="shared" si="521"/>
        <v>121.72314947601073</v>
      </c>
      <c r="K1105" s="6">
        <f t="shared" si="522"/>
        <v>115.51104242269298</v>
      </c>
      <c r="L1105" s="6">
        <f t="shared" si="523"/>
        <v>0.94896527833810251</v>
      </c>
      <c r="M1105" s="6">
        <f t="shared" si="524"/>
        <v>115.59791548316561</v>
      </c>
      <c r="N1105" s="16">
        <v>98.849195806770993</v>
      </c>
      <c r="O1105" s="17">
        <v>155.91055914009701</v>
      </c>
      <c r="P1105" s="6">
        <f t="shared" si="525"/>
        <v>147.02485923979401</v>
      </c>
      <c r="Q1105" s="6">
        <f t="shared" si="510"/>
        <v>91.890537024871264</v>
      </c>
      <c r="R1105" s="17">
        <v>147.02485923979401</v>
      </c>
      <c r="S1105" s="6">
        <f t="shared" si="526"/>
        <v>8.8856999003029955</v>
      </c>
      <c r="T1105" s="6">
        <f t="shared" si="527"/>
        <v>100.77623692517426</v>
      </c>
      <c r="U1105" s="17">
        <v>97.433613325789906</v>
      </c>
      <c r="V1105" s="6">
        <f t="shared" si="528"/>
        <v>86.727516766851096</v>
      </c>
      <c r="W1105" s="6">
        <f t="shared" si="511"/>
        <v>86.727516766851096</v>
      </c>
      <c r="X1105" s="17">
        <v>86.727516766851096</v>
      </c>
      <c r="Y1105" s="6">
        <f t="shared" si="529"/>
        <v>10.70609655893881</v>
      </c>
      <c r="Z1105" s="6">
        <f t="shared" si="530"/>
        <v>97.433613325789906</v>
      </c>
      <c r="AA1105" s="17">
        <v>0</v>
      </c>
      <c r="AB1105" s="6">
        <f t="shared" si="531"/>
        <v>0</v>
      </c>
      <c r="AC1105" s="6">
        <f t="shared" si="512"/>
        <v>0</v>
      </c>
      <c r="AD1105" s="17">
        <v>0</v>
      </c>
      <c r="AE1105" s="6">
        <f t="shared" si="532"/>
        <v>0</v>
      </c>
      <c r="AF1105" s="17">
        <v>0</v>
      </c>
      <c r="AG1105" s="6">
        <f t="shared" si="533"/>
        <v>0</v>
      </c>
      <c r="AH1105" s="6">
        <f t="shared" si="513"/>
        <v>0</v>
      </c>
      <c r="AI1105" s="6">
        <f t="shared" si="534"/>
        <v>0</v>
      </c>
      <c r="AJ1105" s="17">
        <v>296.31778244833401</v>
      </c>
      <c r="AK1105" s="6">
        <f t="shared" si="535"/>
        <v>237.75910060444599</v>
      </c>
      <c r="AL1105" s="6">
        <f t="shared" si="514"/>
        <v>237.75910060444599</v>
      </c>
      <c r="AM1105" s="17">
        <v>237.75910060444599</v>
      </c>
      <c r="AN1105" s="6">
        <f t="shared" si="536"/>
        <v>58.558681843888024</v>
      </c>
      <c r="AO1105" s="6">
        <f t="shared" si="537"/>
        <v>296.31778244833401</v>
      </c>
      <c r="AP1105" s="17">
        <v>2312.91031560181</v>
      </c>
      <c r="AQ1105" s="6">
        <f t="shared" si="538"/>
        <v>2188.7221517535513</v>
      </c>
      <c r="AR1105" s="17">
        <v>331.16843692868201</v>
      </c>
      <c r="AS1105" s="6">
        <f t="shared" si="515"/>
        <v>206.98027308042626</v>
      </c>
      <c r="AT1105" s="17">
        <v>1412.54213145375</v>
      </c>
      <c r="AU1105" s="6">
        <f t="shared" si="516"/>
        <v>1412.54213145375</v>
      </c>
      <c r="AV1105" s="17">
        <v>0</v>
      </c>
      <c r="AW1105" s="6">
        <f t="shared" si="517"/>
        <v>0</v>
      </c>
      <c r="AX1105" s="17">
        <v>569.19974721937501</v>
      </c>
      <c r="AY1105" s="6">
        <f t="shared" si="518"/>
        <v>569.19974721937501</v>
      </c>
      <c r="AZ1105" s="20">
        <v>195130040.001169</v>
      </c>
      <c r="BA1105" s="20">
        <v>1382573276.0425601</v>
      </c>
      <c r="BB1105" s="20">
        <v>154134594.49089399</v>
      </c>
      <c r="BC1105" s="20">
        <v>0</v>
      </c>
      <c r="BD1105" s="19">
        <f t="shared" si="519"/>
        <v>1731.8379105346232</v>
      </c>
      <c r="BE1105" s="18">
        <v>51.512218889603503</v>
      </c>
      <c r="BF1105" s="20">
        <v>0</v>
      </c>
      <c r="BG1105" s="20">
        <v>0</v>
      </c>
      <c r="BH1105" s="19">
        <f t="shared" si="539"/>
        <v>0</v>
      </c>
      <c r="BI1105" s="18">
        <v>278.12923068682198</v>
      </c>
      <c r="BJ1105">
        <v>185</v>
      </c>
      <c r="BK1105">
        <v>1824</v>
      </c>
      <c r="BL1105" s="22">
        <v>2767.1539199999902</v>
      </c>
      <c r="BM1105">
        <v>456</v>
      </c>
      <c r="BN1105">
        <v>114</v>
      </c>
      <c r="BO1105">
        <v>0.16093120775400699</v>
      </c>
    </row>
    <row r="1106" spans="1:67" x14ac:dyDescent="0.2">
      <c r="A1106" s="27">
        <v>1105</v>
      </c>
      <c r="B1106" s="18">
        <v>257.52706545076097</v>
      </c>
      <c r="C1106" s="18">
        <v>703</v>
      </c>
      <c r="D1106">
        <v>600</v>
      </c>
      <c r="E1106">
        <v>2400</v>
      </c>
      <c r="F1106">
        <v>0</v>
      </c>
      <c r="G1106" s="23">
        <f t="shared" si="520"/>
        <v>1</v>
      </c>
      <c r="H1106" s="16">
        <v>98.744292237442906</v>
      </c>
      <c r="I1106" s="17">
        <v>125.542441521686</v>
      </c>
      <c r="J1106" s="6">
        <f t="shared" si="521"/>
        <v>125.57584802111903</v>
      </c>
      <c r="K1106" s="6">
        <f t="shared" si="522"/>
        <v>117.90497481382269</v>
      </c>
      <c r="L1106" s="6">
        <f t="shared" si="523"/>
        <v>0.9389144224134065</v>
      </c>
      <c r="M1106" s="6">
        <f t="shared" si="524"/>
        <v>117.87360896970267</v>
      </c>
      <c r="N1106" s="16">
        <v>99.1924918647384</v>
      </c>
      <c r="O1106" s="17">
        <v>179.26858049732701</v>
      </c>
      <c r="P1106" s="6">
        <f t="shared" si="525"/>
        <v>169.050005335778</v>
      </c>
      <c r="Q1106" s="6">
        <f t="shared" si="510"/>
        <v>105.65625333486125</v>
      </c>
      <c r="R1106" s="17">
        <v>169.050005335778</v>
      </c>
      <c r="S1106" s="6">
        <f t="shared" si="526"/>
        <v>10.218575161549012</v>
      </c>
      <c r="T1106" s="6">
        <f t="shared" si="527"/>
        <v>115.87482849641026</v>
      </c>
      <c r="U1106" s="17">
        <v>97.417796439889401</v>
      </c>
      <c r="V1106" s="6">
        <f t="shared" si="528"/>
        <v>86.711807966540306</v>
      </c>
      <c r="W1106" s="6">
        <f t="shared" si="511"/>
        <v>86.711807966540306</v>
      </c>
      <c r="X1106" s="17">
        <v>86.711807966540306</v>
      </c>
      <c r="Y1106" s="6">
        <f t="shared" si="529"/>
        <v>10.705988473349095</v>
      </c>
      <c r="Z1106" s="6">
        <f t="shared" si="530"/>
        <v>97.417796439889401</v>
      </c>
      <c r="AA1106" s="17">
        <v>0</v>
      </c>
      <c r="AB1106" s="6">
        <f t="shared" si="531"/>
        <v>0</v>
      </c>
      <c r="AC1106" s="6">
        <f t="shared" si="512"/>
        <v>0</v>
      </c>
      <c r="AD1106" s="17">
        <v>0</v>
      </c>
      <c r="AE1106" s="6">
        <f t="shared" si="532"/>
        <v>0</v>
      </c>
      <c r="AF1106" s="17">
        <v>0</v>
      </c>
      <c r="AG1106" s="6">
        <f t="shared" si="533"/>
        <v>0</v>
      </c>
      <c r="AH1106" s="6">
        <f t="shared" si="513"/>
        <v>0</v>
      </c>
      <c r="AI1106" s="6">
        <f t="shared" si="534"/>
        <v>0</v>
      </c>
      <c r="AJ1106" s="17">
        <v>316.22497652133899</v>
      </c>
      <c r="AK1106" s="6">
        <f t="shared" si="535"/>
        <v>253.45912470190601</v>
      </c>
      <c r="AL1106" s="6">
        <f t="shared" si="514"/>
        <v>253.45912470190601</v>
      </c>
      <c r="AM1106" s="17">
        <v>253.45912470190601</v>
      </c>
      <c r="AN1106" s="6">
        <f t="shared" si="536"/>
        <v>62.765851819432982</v>
      </c>
      <c r="AO1106" s="6">
        <f t="shared" si="537"/>
        <v>316.22497652133899</v>
      </c>
      <c r="AP1106" s="17">
        <v>2395.2926776975</v>
      </c>
      <c r="AQ1106" s="6">
        <f t="shared" si="538"/>
        <v>2240.0840234220004</v>
      </c>
      <c r="AR1106" s="17">
        <v>413.88974473466197</v>
      </c>
      <c r="AS1106" s="6">
        <f t="shared" si="515"/>
        <v>258.68109045916373</v>
      </c>
      <c r="AT1106" s="17">
        <v>1412.3005383879699</v>
      </c>
      <c r="AU1106" s="6">
        <f t="shared" si="516"/>
        <v>1412.3005383879699</v>
      </c>
      <c r="AV1106" s="17">
        <v>0</v>
      </c>
      <c r="AW1106" s="6">
        <f t="shared" si="517"/>
        <v>0</v>
      </c>
      <c r="AX1106" s="17">
        <v>569.10239457486705</v>
      </c>
      <c r="AY1106" s="6">
        <f t="shared" si="518"/>
        <v>569.10239457486705</v>
      </c>
      <c r="AZ1106" s="20">
        <v>210286430.97271699</v>
      </c>
      <c r="BA1106" s="20">
        <v>1382587100.8770101</v>
      </c>
      <c r="BB1106" s="20">
        <v>144978925.62048101</v>
      </c>
      <c r="BC1106" s="20">
        <v>0</v>
      </c>
      <c r="BD1106" s="19">
        <f t="shared" si="519"/>
        <v>1737.8524574702083</v>
      </c>
      <c r="BE1106" s="18">
        <v>53.063893808694203</v>
      </c>
      <c r="BF1106" s="20">
        <v>0</v>
      </c>
      <c r="BG1106" s="20">
        <v>0</v>
      </c>
      <c r="BH1106" s="19">
        <f t="shared" si="539"/>
        <v>0</v>
      </c>
      <c r="BI1106" s="18">
        <v>347.66153835852703</v>
      </c>
      <c r="BJ1106">
        <v>185</v>
      </c>
      <c r="BK1106">
        <v>1824</v>
      </c>
      <c r="BL1106" s="22">
        <v>2767.1539199999902</v>
      </c>
      <c r="BM1106">
        <v>456</v>
      </c>
      <c r="BN1106">
        <v>114</v>
      </c>
      <c r="BO1106">
        <v>0.151527608368345</v>
      </c>
    </row>
    <row r="1107" spans="1:67" x14ac:dyDescent="0.2">
      <c r="A1107" s="27">
        <v>1106</v>
      </c>
      <c r="B1107" s="18">
        <v>309.03247854091302</v>
      </c>
      <c r="C1107" s="18">
        <v>703</v>
      </c>
      <c r="D1107">
        <v>600</v>
      </c>
      <c r="E1107">
        <v>2400</v>
      </c>
      <c r="F1107">
        <v>0</v>
      </c>
      <c r="G1107" s="23">
        <f t="shared" si="520"/>
        <v>1</v>
      </c>
      <c r="H1107" s="16">
        <v>99.121004566210004</v>
      </c>
      <c r="I1107" s="17">
        <v>129.468125824353</v>
      </c>
      <c r="J1107" s="6">
        <f t="shared" si="521"/>
        <v>129.53056675086344</v>
      </c>
      <c r="K1107" s="6">
        <f t="shared" si="522"/>
        <v>120.37648456916384</v>
      </c>
      <c r="L1107" s="6">
        <f t="shared" si="523"/>
        <v>0.9293287877037828</v>
      </c>
      <c r="M1107" s="6">
        <f t="shared" si="524"/>
        <v>120.31845641862678</v>
      </c>
      <c r="N1107" s="16">
        <v>99.404440789283399</v>
      </c>
      <c r="O1107" s="17">
        <v>205.86825794503201</v>
      </c>
      <c r="P1107" s="6">
        <f t="shared" si="525"/>
        <v>194.131703286239</v>
      </c>
      <c r="Q1107" s="6">
        <f t="shared" si="510"/>
        <v>121.33231455389938</v>
      </c>
      <c r="R1107" s="17">
        <v>194.131703286239</v>
      </c>
      <c r="S1107" s="6">
        <f t="shared" si="526"/>
        <v>11.736554658793011</v>
      </c>
      <c r="T1107" s="6">
        <f t="shared" si="527"/>
        <v>133.06886921269239</v>
      </c>
      <c r="U1107" s="17">
        <v>97.403236790912402</v>
      </c>
      <c r="V1107" s="6">
        <f t="shared" si="528"/>
        <v>86.697334374559603</v>
      </c>
      <c r="W1107" s="6">
        <f t="shared" si="511"/>
        <v>86.697334374559603</v>
      </c>
      <c r="X1107" s="17">
        <v>86.697334374559603</v>
      </c>
      <c r="Y1107" s="6">
        <f t="shared" si="529"/>
        <v>10.705902416352799</v>
      </c>
      <c r="Z1107" s="6">
        <f t="shared" si="530"/>
        <v>97.403236790912402</v>
      </c>
      <c r="AA1107" s="17">
        <v>0</v>
      </c>
      <c r="AB1107" s="6">
        <f t="shared" si="531"/>
        <v>0</v>
      </c>
      <c r="AC1107" s="6">
        <f t="shared" si="512"/>
        <v>0</v>
      </c>
      <c r="AD1107" s="17">
        <v>0</v>
      </c>
      <c r="AE1107" s="6">
        <f t="shared" si="532"/>
        <v>0</v>
      </c>
      <c r="AF1107" s="17">
        <v>0</v>
      </c>
      <c r="AG1107" s="6">
        <f t="shared" si="533"/>
        <v>0</v>
      </c>
      <c r="AH1107" s="6">
        <f t="shared" si="513"/>
        <v>0</v>
      </c>
      <c r="AI1107" s="6">
        <f t="shared" si="534"/>
        <v>0</v>
      </c>
      <c r="AJ1107" s="17">
        <v>327.43402461516001</v>
      </c>
      <c r="AK1107" s="6">
        <f t="shared" si="535"/>
        <v>262.32812975750801</v>
      </c>
      <c r="AL1107" s="6">
        <f t="shared" si="514"/>
        <v>262.32812975750801</v>
      </c>
      <c r="AM1107" s="17">
        <v>262.32812975750801</v>
      </c>
      <c r="AN1107" s="6">
        <f t="shared" si="536"/>
        <v>65.105894857652004</v>
      </c>
      <c r="AO1107" s="6">
        <f t="shared" si="537"/>
        <v>327.43402461516001</v>
      </c>
      <c r="AP1107" s="17">
        <v>2477.67691298818</v>
      </c>
      <c r="AQ1107" s="6">
        <f t="shared" si="538"/>
        <v>2291.4561191530524</v>
      </c>
      <c r="AR1107" s="17">
        <v>496.58878356034302</v>
      </c>
      <c r="AS1107" s="6">
        <f t="shared" si="515"/>
        <v>310.36798972521439</v>
      </c>
      <c r="AT1107" s="17">
        <v>1412.0761533350501</v>
      </c>
      <c r="AU1107" s="6">
        <f t="shared" si="516"/>
        <v>1412.0761533350501</v>
      </c>
      <c r="AV1107" s="17">
        <v>0</v>
      </c>
      <c r="AW1107" s="6">
        <f t="shared" si="517"/>
        <v>0</v>
      </c>
      <c r="AX1107" s="17">
        <v>569.01197609278802</v>
      </c>
      <c r="AY1107" s="6">
        <f t="shared" si="518"/>
        <v>569.01197609278802</v>
      </c>
      <c r="AZ1107" s="20">
        <v>218991350.88498899</v>
      </c>
      <c r="BA1107" s="20">
        <v>1382597720.8619201</v>
      </c>
      <c r="BB1107" s="20">
        <v>139976730.881329</v>
      </c>
      <c r="BC1107" s="20">
        <v>0</v>
      </c>
      <c r="BD1107" s="19">
        <f t="shared" si="519"/>
        <v>1741.5658026282381</v>
      </c>
      <c r="BE1107" s="18">
        <v>54.566812062601002</v>
      </c>
      <c r="BF1107" s="20">
        <v>0</v>
      </c>
      <c r="BG1107" s="20">
        <v>0</v>
      </c>
      <c r="BH1107" s="19">
        <f t="shared" si="539"/>
        <v>0</v>
      </c>
      <c r="BI1107" s="18">
        <v>417.19384603023298</v>
      </c>
      <c r="BJ1107">
        <v>185</v>
      </c>
      <c r="BK1107">
        <v>1824</v>
      </c>
      <c r="BL1107" s="22">
        <v>2767.1539199999902</v>
      </c>
      <c r="BM1107">
        <v>456</v>
      </c>
      <c r="BN1107">
        <v>114</v>
      </c>
      <c r="BO1107">
        <v>0.146389977578533</v>
      </c>
    </row>
    <row r="1108" spans="1:67" x14ac:dyDescent="0.2">
      <c r="A1108" s="27">
        <v>1107</v>
      </c>
      <c r="B1108" s="18">
        <v>360.53789163106501</v>
      </c>
      <c r="C1108" s="18">
        <v>703</v>
      </c>
      <c r="D1108">
        <v>600</v>
      </c>
      <c r="E1108">
        <v>2400</v>
      </c>
      <c r="F1108">
        <v>0</v>
      </c>
      <c r="G1108" s="23">
        <f t="shared" si="520"/>
        <v>1</v>
      </c>
      <c r="H1108" s="16">
        <v>99.303652968036502</v>
      </c>
      <c r="I1108" s="17">
        <v>133.45955676129901</v>
      </c>
      <c r="J1108" s="6">
        <f t="shared" si="521"/>
        <v>133.50932402298375</v>
      </c>
      <c r="K1108" s="6">
        <f t="shared" si="522"/>
        <v>122.85948055847456</v>
      </c>
      <c r="L1108" s="6">
        <f t="shared" si="523"/>
        <v>0.92023146291508595</v>
      </c>
      <c r="M1108" s="6">
        <f t="shared" si="524"/>
        <v>122.81368315844914</v>
      </c>
      <c r="N1108" s="16">
        <v>99.549127383060394</v>
      </c>
      <c r="O1108" s="17">
        <v>233.255028191707</v>
      </c>
      <c r="P1108" s="6">
        <f t="shared" si="525"/>
        <v>219.95529722600301</v>
      </c>
      <c r="Q1108" s="6">
        <f t="shared" si="510"/>
        <v>137.47206076625187</v>
      </c>
      <c r="R1108" s="17">
        <v>219.95529722600301</v>
      </c>
      <c r="S1108" s="6">
        <f t="shared" si="526"/>
        <v>13.299730965703986</v>
      </c>
      <c r="T1108" s="6">
        <f t="shared" si="527"/>
        <v>150.77179173195586</v>
      </c>
      <c r="U1108" s="17">
        <v>97.389889399452002</v>
      </c>
      <c r="V1108" s="6">
        <f t="shared" si="528"/>
        <v>86.684043962020496</v>
      </c>
      <c r="W1108" s="6">
        <f t="shared" si="511"/>
        <v>86.684043962020496</v>
      </c>
      <c r="X1108" s="17">
        <v>86.684043962020496</v>
      </c>
      <c r="Y1108" s="6">
        <f t="shared" si="529"/>
        <v>10.705845437431506</v>
      </c>
      <c r="Z1108" s="6">
        <f t="shared" si="530"/>
        <v>97.389889399452002</v>
      </c>
      <c r="AA1108" s="17">
        <v>0</v>
      </c>
      <c r="AB1108" s="6">
        <f t="shared" si="531"/>
        <v>0</v>
      </c>
      <c r="AC1108" s="6">
        <f t="shared" si="512"/>
        <v>0</v>
      </c>
      <c r="AD1108" s="17">
        <v>0</v>
      </c>
      <c r="AE1108" s="6">
        <f t="shared" si="532"/>
        <v>0</v>
      </c>
      <c r="AF1108" s="17">
        <v>0</v>
      </c>
      <c r="AG1108" s="6">
        <f t="shared" si="533"/>
        <v>0</v>
      </c>
      <c r="AH1108" s="6">
        <f t="shared" si="513"/>
        <v>0</v>
      </c>
      <c r="AI1108" s="6">
        <f t="shared" si="534"/>
        <v>0</v>
      </c>
      <c r="AJ1108" s="17">
        <v>335.09339686793498</v>
      </c>
      <c r="AK1108" s="6">
        <f t="shared" si="535"/>
        <v>268.34079209893298</v>
      </c>
      <c r="AL1108" s="6">
        <f t="shared" si="514"/>
        <v>268.34079209893298</v>
      </c>
      <c r="AM1108" s="17">
        <v>268.34079209893298</v>
      </c>
      <c r="AN1108" s="6">
        <f t="shared" si="536"/>
        <v>66.752604769002005</v>
      </c>
      <c r="AO1108" s="6">
        <f t="shared" si="537"/>
        <v>335.09339686793498</v>
      </c>
      <c r="AP1108" s="17">
        <v>2560.0628282224402</v>
      </c>
      <c r="AQ1108" s="6">
        <f t="shared" si="538"/>
        <v>2342.8373841634025</v>
      </c>
      <c r="AR1108" s="17">
        <v>579.26785082409504</v>
      </c>
      <c r="AS1108" s="6">
        <f t="shared" si="515"/>
        <v>362.04240676505941</v>
      </c>
      <c r="AT1108" s="17">
        <v>1411.8672010002199</v>
      </c>
      <c r="AU1108" s="6">
        <f t="shared" si="516"/>
        <v>1411.8672010002199</v>
      </c>
      <c r="AV1108" s="17">
        <v>0</v>
      </c>
      <c r="AW1108" s="6">
        <f t="shared" si="517"/>
        <v>0</v>
      </c>
      <c r="AX1108" s="17">
        <v>568.927776398123</v>
      </c>
      <c r="AY1108" s="6">
        <f t="shared" si="518"/>
        <v>568.927776398123</v>
      </c>
      <c r="AZ1108" s="20">
        <v>225189994.52153099</v>
      </c>
      <c r="BA1108" s="20">
        <v>1382604517.4612401</v>
      </c>
      <c r="BB1108" s="20">
        <v>136306199.76844099</v>
      </c>
      <c r="BC1108" s="20">
        <v>0</v>
      </c>
      <c r="BD1108" s="19">
        <f t="shared" si="519"/>
        <v>1744.100711751212</v>
      </c>
      <c r="BE1108" s="18">
        <v>55.999870067785402</v>
      </c>
      <c r="BF1108" s="20">
        <v>0</v>
      </c>
      <c r="BG1108" s="20">
        <v>0</v>
      </c>
      <c r="BH1108" s="19">
        <f t="shared" si="539"/>
        <v>0</v>
      </c>
      <c r="BI1108" s="18">
        <v>486.72615370193802</v>
      </c>
      <c r="BJ1108">
        <v>185</v>
      </c>
      <c r="BK1108">
        <v>1824</v>
      </c>
      <c r="BL1108" s="22">
        <v>2767.1539199999902</v>
      </c>
      <c r="BM1108">
        <v>456</v>
      </c>
      <c r="BN1108">
        <v>114</v>
      </c>
      <c r="BO1108">
        <v>0.14262006173362199</v>
      </c>
    </row>
    <row r="1109" spans="1:67" x14ac:dyDescent="0.2">
      <c r="A1109" s="27">
        <v>1108</v>
      </c>
      <c r="B1109" s="18">
        <v>412.043304721217</v>
      </c>
      <c r="C1109" s="18">
        <v>703</v>
      </c>
      <c r="D1109">
        <v>600</v>
      </c>
      <c r="E1109">
        <v>2400</v>
      </c>
      <c r="F1109">
        <v>0</v>
      </c>
      <c r="G1109" s="23">
        <f t="shared" si="520"/>
        <v>1</v>
      </c>
      <c r="H1109" s="16">
        <v>99.463470319634695</v>
      </c>
      <c r="I1109" s="17">
        <v>137.533148663106</v>
      </c>
      <c r="J1109" s="6">
        <f t="shared" si="521"/>
        <v>137.59799983858281</v>
      </c>
      <c r="K1109" s="6">
        <f t="shared" si="522"/>
        <v>125.45088074258727</v>
      </c>
      <c r="L1109" s="6">
        <f t="shared" si="523"/>
        <v>0.91172023495802701</v>
      </c>
      <c r="M1109" s="6">
        <f t="shared" si="524"/>
        <v>125.39175461364427</v>
      </c>
      <c r="N1109" s="16">
        <v>99.647287095857607</v>
      </c>
      <c r="O1109" s="17">
        <v>260.69719213274902</v>
      </c>
      <c r="P1109" s="6">
        <f t="shared" si="525"/>
        <v>245.83082758283001</v>
      </c>
      <c r="Q1109" s="6">
        <f t="shared" si="510"/>
        <v>153.64426723926874</v>
      </c>
      <c r="R1109" s="17">
        <v>245.83082758283001</v>
      </c>
      <c r="S1109" s="6">
        <f t="shared" si="526"/>
        <v>14.866364549919012</v>
      </c>
      <c r="T1109" s="6">
        <f t="shared" si="527"/>
        <v>168.51063178918776</v>
      </c>
      <c r="U1109" s="17">
        <v>97.377551348255494</v>
      </c>
      <c r="V1109" s="6">
        <f t="shared" si="528"/>
        <v>86.671745717782201</v>
      </c>
      <c r="W1109" s="6">
        <f t="shared" si="511"/>
        <v>86.671745717782201</v>
      </c>
      <c r="X1109" s="17">
        <v>86.671745717782201</v>
      </c>
      <c r="Y1109" s="6">
        <f t="shared" si="529"/>
        <v>10.705805630473293</v>
      </c>
      <c r="Z1109" s="6">
        <f t="shared" si="530"/>
        <v>97.377551348255494</v>
      </c>
      <c r="AA1109" s="17">
        <v>0</v>
      </c>
      <c r="AB1109" s="6">
        <f t="shared" si="531"/>
        <v>0</v>
      </c>
      <c r="AC1109" s="6">
        <f t="shared" si="512"/>
        <v>0</v>
      </c>
      <c r="AD1109" s="17">
        <v>0</v>
      </c>
      <c r="AE1109" s="6">
        <f t="shared" si="532"/>
        <v>0</v>
      </c>
      <c r="AF1109" s="17">
        <v>0</v>
      </c>
      <c r="AG1109" s="6">
        <f t="shared" si="533"/>
        <v>0</v>
      </c>
      <c r="AH1109" s="6">
        <f t="shared" si="513"/>
        <v>0</v>
      </c>
      <c r="AI1109" s="6">
        <f t="shared" si="534"/>
        <v>0</v>
      </c>
      <c r="AJ1109" s="17">
        <v>342.53386804316102</v>
      </c>
      <c r="AK1109" s="6">
        <f t="shared" si="535"/>
        <v>274.19016575759701</v>
      </c>
      <c r="AL1109" s="6">
        <f t="shared" si="514"/>
        <v>274.19016575759701</v>
      </c>
      <c r="AM1109" s="17">
        <v>274.19016575759701</v>
      </c>
      <c r="AN1109" s="6">
        <f t="shared" si="536"/>
        <v>68.343702285564007</v>
      </c>
      <c r="AO1109" s="6">
        <f t="shared" si="537"/>
        <v>342.53386804316102</v>
      </c>
      <c r="AP1109" s="17">
        <v>2642.4502558478698</v>
      </c>
      <c r="AQ1109" s="6">
        <f t="shared" si="538"/>
        <v>2394.2269039374687</v>
      </c>
      <c r="AR1109" s="17">
        <v>661.92893842774799</v>
      </c>
      <c r="AS1109" s="6">
        <f t="shared" si="515"/>
        <v>413.70558651734251</v>
      </c>
      <c r="AT1109" s="17">
        <v>1411.6721421718801</v>
      </c>
      <c r="AU1109" s="6">
        <f t="shared" si="516"/>
        <v>1411.6721421718801</v>
      </c>
      <c r="AV1109" s="17">
        <v>0</v>
      </c>
      <c r="AW1109" s="6">
        <f t="shared" si="517"/>
        <v>0</v>
      </c>
      <c r="AX1109" s="17">
        <v>568.84917524824596</v>
      </c>
      <c r="AY1109" s="6">
        <f t="shared" si="518"/>
        <v>568.84917524824596</v>
      </c>
      <c r="AZ1109" s="20">
        <v>230041006.94618401</v>
      </c>
      <c r="BA1109" s="20">
        <v>1382609459.0192699</v>
      </c>
      <c r="BB1109" s="20">
        <v>133170003.95396</v>
      </c>
      <c r="BC1109" s="20">
        <v>0</v>
      </c>
      <c r="BD1109" s="19">
        <f t="shared" si="519"/>
        <v>1745.8204699194139</v>
      </c>
      <c r="BE1109" s="18">
        <v>57.361231749105002</v>
      </c>
      <c r="BF1109" s="20">
        <v>0</v>
      </c>
      <c r="BG1109" s="20">
        <v>0</v>
      </c>
      <c r="BH1109" s="19">
        <f t="shared" si="539"/>
        <v>0</v>
      </c>
      <c r="BI1109" s="18">
        <v>556.25846137364397</v>
      </c>
      <c r="BJ1109">
        <v>185</v>
      </c>
      <c r="BK1109">
        <v>1824</v>
      </c>
      <c r="BL1109" s="22">
        <v>2767.1539199999902</v>
      </c>
      <c r="BM1109">
        <v>456</v>
      </c>
      <c r="BN1109">
        <v>114</v>
      </c>
      <c r="BO1109">
        <v>0.13939895073714001</v>
      </c>
    </row>
    <row r="1110" spans="1:67" x14ac:dyDescent="0.2">
      <c r="A1110" s="27">
        <v>1109</v>
      </c>
      <c r="B1110" s="18">
        <v>463.54871781137001</v>
      </c>
      <c r="C1110" s="18">
        <v>703</v>
      </c>
      <c r="D1110">
        <v>600</v>
      </c>
      <c r="E1110">
        <v>2400</v>
      </c>
      <c r="F1110">
        <v>0</v>
      </c>
      <c r="G1110" s="23">
        <f t="shared" si="520"/>
        <v>1</v>
      </c>
      <c r="H1110" s="16">
        <v>99.577625570776206</v>
      </c>
      <c r="I1110" s="17">
        <v>141.63125048690401</v>
      </c>
      <c r="J1110" s="6">
        <f t="shared" si="521"/>
        <v>141.71298042443354</v>
      </c>
      <c r="K1110" s="6">
        <f t="shared" si="522"/>
        <v>128.07047299652515</v>
      </c>
      <c r="L1110" s="6">
        <f t="shared" si="523"/>
        <v>0.90373141975386606</v>
      </c>
      <c r="M1110" s="6">
        <f t="shared" si="524"/>
        <v>127.9966110840452</v>
      </c>
      <c r="N1110" s="16">
        <v>99.729975217681599</v>
      </c>
      <c r="O1110" s="17">
        <v>288.26067344941902</v>
      </c>
      <c r="P1110" s="6">
        <f t="shared" si="525"/>
        <v>271.82048580021097</v>
      </c>
      <c r="Q1110" s="6">
        <f t="shared" si="510"/>
        <v>169.88780362513185</v>
      </c>
      <c r="R1110" s="17">
        <v>271.82048580021097</v>
      </c>
      <c r="S1110" s="6">
        <f t="shared" si="526"/>
        <v>16.440187649208042</v>
      </c>
      <c r="T1110" s="6">
        <f t="shared" si="527"/>
        <v>186.32799127433989</v>
      </c>
      <c r="U1110" s="17">
        <v>97.366059164540602</v>
      </c>
      <c r="V1110" s="6">
        <f t="shared" si="528"/>
        <v>86.660285082623801</v>
      </c>
      <c r="W1110" s="6">
        <f t="shared" si="511"/>
        <v>86.660285082623801</v>
      </c>
      <c r="X1110" s="17">
        <v>86.660285082623801</v>
      </c>
      <c r="Y1110" s="6">
        <f t="shared" si="529"/>
        <v>10.7057740819168</v>
      </c>
      <c r="Z1110" s="6">
        <f t="shared" si="530"/>
        <v>97.366059164540602</v>
      </c>
      <c r="AA1110" s="17">
        <v>0</v>
      </c>
      <c r="AB1110" s="6">
        <f t="shared" si="531"/>
        <v>0</v>
      </c>
      <c r="AC1110" s="6">
        <f t="shared" si="512"/>
        <v>0</v>
      </c>
      <c r="AD1110" s="17">
        <v>0</v>
      </c>
      <c r="AE1110" s="6">
        <f t="shared" si="532"/>
        <v>0</v>
      </c>
      <c r="AF1110" s="17">
        <v>0</v>
      </c>
      <c r="AG1110" s="6">
        <f t="shared" si="533"/>
        <v>0</v>
      </c>
      <c r="AH1110" s="6">
        <f t="shared" si="513"/>
        <v>0</v>
      </c>
      <c r="AI1110" s="6">
        <f t="shared" si="534"/>
        <v>0</v>
      </c>
      <c r="AJ1110" s="17">
        <v>348.46666808139202</v>
      </c>
      <c r="AK1110" s="6">
        <f t="shared" si="535"/>
        <v>278.846723356719</v>
      </c>
      <c r="AL1110" s="6">
        <f t="shared" si="514"/>
        <v>278.846723356719</v>
      </c>
      <c r="AM1110" s="17">
        <v>278.846723356719</v>
      </c>
      <c r="AN1110" s="6">
        <f t="shared" si="536"/>
        <v>69.619944724673019</v>
      </c>
      <c r="AO1110" s="6">
        <f t="shared" si="537"/>
        <v>348.46666808139202</v>
      </c>
      <c r="AP1110" s="17">
        <v>2724.8390498767399</v>
      </c>
      <c r="AQ1110" s="6">
        <f t="shared" si="538"/>
        <v>2445.6238816612431</v>
      </c>
      <c r="AR1110" s="17">
        <v>744.57378190798295</v>
      </c>
      <c r="AS1110" s="6">
        <f t="shared" si="515"/>
        <v>465.35861369248937</v>
      </c>
      <c r="AT1110" s="17">
        <v>1411.4896357406999</v>
      </c>
      <c r="AU1110" s="6">
        <f t="shared" si="516"/>
        <v>1411.4896357406999</v>
      </c>
      <c r="AV1110" s="17">
        <v>0</v>
      </c>
      <c r="AW1110" s="6">
        <f t="shared" si="517"/>
        <v>0</v>
      </c>
      <c r="AX1110" s="17">
        <v>568.77563222805395</v>
      </c>
      <c r="AY1110" s="6">
        <f t="shared" si="518"/>
        <v>568.77563222805395</v>
      </c>
      <c r="AZ1110" s="20">
        <v>233851715.313712</v>
      </c>
      <c r="BA1110" s="20">
        <v>1382613406.4031799</v>
      </c>
      <c r="BB1110" s="20">
        <v>130804044.096883</v>
      </c>
      <c r="BC1110" s="20">
        <v>0</v>
      </c>
      <c r="BD1110" s="19">
        <f t="shared" si="519"/>
        <v>1747.2691658137749</v>
      </c>
      <c r="BE1110" s="18">
        <v>58.644135497289497</v>
      </c>
      <c r="BF1110" s="20">
        <v>0</v>
      </c>
      <c r="BG1110" s="20">
        <v>0</v>
      </c>
      <c r="BH1110" s="19">
        <f t="shared" si="539"/>
        <v>0</v>
      </c>
      <c r="BI1110" s="18">
        <v>625.79076904534895</v>
      </c>
      <c r="BJ1110">
        <v>185</v>
      </c>
      <c r="BK1110">
        <v>1824</v>
      </c>
      <c r="BL1110" s="22">
        <v>2767.1539199999902</v>
      </c>
      <c r="BM1110">
        <v>456</v>
      </c>
      <c r="BN1110">
        <v>114</v>
      </c>
      <c r="BO1110">
        <v>0.13696893466653601</v>
      </c>
    </row>
    <row r="1111" spans="1:67" x14ac:dyDescent="0.2">
      <c r="A1111" s="27">
        <v>1110</v>
      </c>
      <c r="B1111" s="18">
        <v>515.05413090152194</v>
      </c>
      <c r="C1111" s="18">
        <v>703</v>
      </c>
      <c r="D1111">
        <v>600</v>
      </c>
      <c r="E1111">
        <v>2400</v>
      </c>
      <c r="F1111">
        <v>0</v>
      </c>
      <c r="G1111" s="23">
        <f t="shared" si="520"/>
        <v>1</v>
      </c>
      <c r="H1111" s="16">
        <v>99.6803652968036</v>
      </c>
      <c r="I1111" s="17">
        <v>145.72674971015701</v>
      </c>
      <c r="J1111" s="6">
        <f t="shared" si="521"/>
        <v>145.81863012610503</v>
      </c>
      <c r="K1111" s="6">
        <f t="shared" si="522"/>
        <v>130.68025290454287</v>
      </c>
      <c r="L1111" s="6">
        <f t="shared" si="523"/>
        <v>0.89618351778184735</v>
      </c>
      <c r="M1111" s="6">
        <f t="shared" si="524"/>
        <v>130.5979111901633</v>
      </c>
      <c r="N1111" s="16">
        <v>99.790622208176003</v>
      </c>
      <c r="O1111" s="17">
        <v>315.91773761459302</v>
      </c>
      <c r="P1111" s="6">
        <f t="shared" si="525"/>
        <v>297.898142130976</v>
      </c>
      <c r="Q1111" s="6">
        <f t="shared" si="510"/>
        <v>186.18633883185998</v>
      </c>
      <c r="R1111" s="17">
        <v>297.898142130976</v>
      </c>
      <c r="S1111" s="6">
        <f t="shared" si="526"/>
        <v>18.019595483617024</v>
      </c>
      <c r="T1111" s="6">
        <f t="shared" si="527"/>
        <v>204.20593431547701</v>
      </c>
      <c r="U1111" s="17">
        <v>97.3553300622021</v>
      </c>
      <c r="V1111" s="6">
        <f t="shared" si="528"/>
        <v>86.649580445020604</v>
      </c>
      <c r="W1111" s="6">
        <f t="shared" si="511"/>
        <v>86.649580445020604</v>
      </c>
      <c r="X1111" s="17">
        <v>86.649580445020604</v>
      </c>
      <c r="Y1111" s="6">
        <f t="shared" si="529"/>
        <v>10.705749617181496</v>
      </c>
      <c r="Z1111" s="6">
        <f t="shared" si="530"/>
        <v>97.3553300622021</v>
      </c>
      <c r="AA1111" s="17">
        <v>0</v>
      </c>
      <c r="AB1111" s="6">
        <f t="shared" si="531"/>
        <v>0</v>
      </c>
      <c r="AC1111" s="6">
        <f t="shared" si="512"/>
        <v>0</v>
      </c>
      <c r="AD1111" s="17">
        <v>0</v>
      </c>
      <c r="AE1111" s="6">
        <f t="shared" si="532"/>
        <v>0</v>
      </c>
      <c r="AF1111" s="17">
        <v>0</v>
      </c>
      <c r="AG1111" s="6">
        <f t="shared" si="533"/>
        <v>0</v>
      </c>
      <c r="AH1111" s="6">
        <f t="shared" si="513"/>
        <v>0</v>
      </c>
      <c r="AI1111" s="6">
        <f t="shared" si="534"/>
        <v>0</v>
      </c>
      <c r="AJ1111" s="17">
        <v>353.173602327494</v>
      </c>
      <c r="AK1111" s="6">
        <f t="shared" si="535"/>
        <v>282.44974144382599</v>
      </c>
      <c r="AL1111" s="6">
        <f t="shared" si="514"/>
        <v>282.44974144382599</v>
      </c>
      <c r="AM1111" s="17">
        <v>282.44974144382599</v>
      </c>
      <c r="AN1111" s="6">
        <f t="shared" si="536"/>
        <v>70.72386088366801</v>
      </c>
      <c r="AO1111" s="6">
        <f t="shared" si="537"/>
        <v>353.173602327494</v>
      </c>
      <c r="AP1111" s="17">
        <v>2807.2290825247101</v>
      </c>
      <c r="AQ1111" s="6">
        <f t="shared" si="538"/>
        <v>2497.0276198767469</v>
      </c>
      <c r="AR1111" s="17">
        <v>827.203900394568</v>
      </c>
      <c r="AS1111" s="6">
        <f t="shared" si="515"/>
        <v>517.00243774660498</v>
      </c>
      <c r="AT1111" s="17">
        <v>1411.3185078224501</v>
      </c>
      <c r="AU1111" s="6">
        <f t="shared" si="516"/>
        <v>1411.3185078224501</v>
      </c>
      <c r="AV1111" s="17">
        <v>0</v>
      </c>
      <c r="AW1111" s="6">
        <f t="shared" si="517"/>
        <v>0</v>
      </c>
      <c r="AX1111" s="17">
        <v>568.70667430769197</v>
      </c>
      <c r="AY1111" s="6">
        <f t="shared" si="518"/>
        <v>568.70667430769197</v>
      </c>
      <c r="AZ1111" s="20">
        <v>236921292.27031699</v>
      </c>
      <c r="BA1111" s="20">
        <v>1382616497.77122</v>
      </c>
      <c r="BB1111" s="20">
        <v>128793911.045699</v>
      </c>
      <c r="BC1111" s="20">
        <v>0</v>
      </c>
      <c r="BD1111" s="19">
        <f t="shared" si="519"/>
        <v>1748.3317010872358</v>
      </c>
      <c r="BE1111" s="18">
        <v>59.858813402759203</v>
      </c>
      <c r="BF1111" s="20">
        <v>0</v>
      </c>
      <c r="BG1111" s="20">
        <v>0</v>
      </c>
      <c r="BH1111" s="19">
        <f t="shared" si="539"/>
        <v>0</v>
      </c>
      <c r="BI1111" s="18">
        <v>695.32307671705496</v>
      </c>
      <c r="BJ1111">
        <v>185</v>
      </c>
      <c r="BK1111">
        <v>1824</v>
      </c>
      <c r="BL1111" s="22">
        <v>2767.1539199999902</v>
      </c>
      <c r="BM1111">
        <v>456</v>
      </c>
      <c r="BN1111">
        <v>114</v>
      </c>
      <c r="BO1111">
        <v>0.134904386277098</v>
      </c>
    </row>
    <row r="1112" spans="1:67" x14ac:dyDescent="0.2">
      <c r="A1112" s="27">
        <v>1111</v>
      </c>
      <c r="B1112" s="18">
        <v>566.55954399167399</v>
      </c>
      <c r="C1112" s="18">
        <v>703</v>
      </c>
      <c r="D1112">
        <v>600</v>
      </c>
      <c r="E1112">
        <v>2400</v>
      </c>
      <c r="F1112">
        <v>0</v>
      </c>
      <c r="G1112" s="23">
        <f t="shared" si="520"/>
        <v>1</v>
      </c>
      <c r="H1112" s="16">
        <v>99.748858447488502</v>
      </c>
      <c r="I1112" s="17">
        <v>149.862435903316</v>
      </c>
      <c r="J1112" s="6">
        <f t="shared" si="521"/>
        <v>149.9747293478097</v>
      </c>
      <c r="K1112" s="6">
        <f t="shared" si="522"/>
        <v>133.3454072487468</v>
      </c>
      <c r="L1112" s="6">
        <f t="shared" si="523"/>
        <v>0.88911917246739969</v>
      </c>
      <c r="M1112" s="6">
        <f t="shared" si="524"/>
        <v>133.24556499430506</v>
      </c>
      <c r="N1112" s="16">
        <v>99.850204632557805</v>
      </c>
      <c r="O1112" s="17">
        <v>343.64578797171998</v>
      </c>
      <c r="P1112" s="6">
        <f t="shared" si="525"/>
        <v>324.04250953692002</v>
      </c>
      <c r="Q1112" s="6">
        <f t="shared" si="510"/>
        <v>202.52656846057502</v>
      </c>
      <c r="R1112" s="17">
        <v>324.04250953692002</v>
      </c>
      <c r="S1112" s="6">
        <f t="shared" si="526"/>
        <v>19.603278434799961</v>
      </c>
      <c r="T1112" s="6">
        <f t="shared" si="527"/>
        <v>222.12984689537498</v>
      </c>
      <c r="U1112" s="17">
        <v>97.345267527982202</v>
      </c>
      <c r="V1112" s="6">
        <f t="shared" si="528"/>
        <v>86.639538935336304</v>
      </c>
      <c r="W1112" s="6">
        <f t="shared" si="511"/>
        <v>86.639538935336304</v>
      </c>
      <c r="X1112" s="17">
        <v>86.639538935336304</v>
      </c>
      <c r="Y1112" s="6">
        <f t="shared" si="529"/>
        <v>10.705728592645897</v>
      </c>
      <c r="Z1112" s="6">
        <f t="shared" si="530"/>
        <v>97.345267527982202</v>
      </c>
      <c r="AA1112" s="17">
        <v>0</v>
      </c>
      <c r="AB1112" s="6">
        <f t="shared" si="531"/>
        <v>0</v>
      </c>
      <c r="AC1112" s="6">
        <f t="shared" si="512"/>
        <v>0</v>
      </c>
      <c r="AD1112" s="17">
        <v>0</v>
      </c>
      <c r="AE1112" s="6">
        <f t="shared" si="532"/>
        <v>0</v>
      </c>
      <c r="AF1112" s="17">
        <v>0</v>
      </c>
      <c r="AG1112" s="6">
        <f t="shared" si="533"/>
        <v>0</v>
      </c>
      <c r="AH1112" s="6">
        <f t="shared" si="513"/>
        <v>0</v>
      </c>
      <c r="AI1112" s="6">
        <f t="shared" si="534"/>
        <v>0</v>
      </c>
      <c r="AJ1112" s="17">
        <v>357.27983938245001</v>
      </c>
      <c r="AK1112" s="6">
        <f t="shared" si="535"/>
        <v>285.66267764074303</v>
      </c>
      <c r="AL1112" s="6">
        <f t="shared" si="514"/>
        <v>285.66267764074303</v>
      </c>
      <c r="AM1112" s="17">
        <v>285.66267764074303</v>
      </c>
      <c r="AN1112" s="6">
        <f t="shared" si="536"/>
        <v>71.61716174170698</v>
      </c>
      <c r="AO1112" s="6">
        <f t="shared" si="537"/>
        <v>357.27983938245001</v>
      </c>
      <c r="AP1112" s="17">
        <v>2889.62024145943</v>
      </c>
      <c r="AQ1112" s="6">
        <f t="shared" si="538"/>
        <v>2548.4375054641114</v>
      </c>
      <c r="AR1112" s="17">
        <v>909.82062932084398</v>
      </c>
      <c r="AS1112" s="6">
        <f t="shared" si="515"/>
        <v>568.63789332552744</v>
      </c>
      <c r="AT1112" s="17">
        <v>1411.1577264815</v>
      </c>
      <c r="AU1112" s="6">
        <f t="shared" si="516"/>
        <v>1411.1577264815</v>
      </c>
      <c r="AV1112" s="17">
        <v>0</v>
      </c>
      <c r="AW1112" s="6">
        <f t="shared" si="517"/>
        <v>0</v>
      </c>
      <c r="AX1112" s="17">
        <v>568.641885657084</v>
      </c>
      <c r="AY1112" s="6">
        <f t="shared" si="518"/>
        <v>568.641885657084</v>
      </c>
      <c r="AZ1112" s="20">
        <v>239400113.43553099</v>
      </c>
      <c r="BA1112" s="20">
        <v>1382619103.5523601</v>
      </c>
      <c r="BB1112" s="20">
        <v>127356368.174513</v>
      </c>
      <c r="BC1112" s="20">
        <v>0</v>
      </c>
      <c r="BD1112" s="19">
        <f t="shared" si="519"/>
        <v>1749.3755851624041</v>
      </c>
      <c r="BE1112" s="18">
        <v>61.002975053114</v>
      </c>
      <c r="BF1112" s="20">
        <v>0</v>
      </c>
      <c r="BG1112" s="20">
        <v>0</v>
      </c>
      <c r="BH1112" s="19">
        <f t="shared" si="539"/>
        <v>0</v>
      </c>
      <c r="BI1112" s="18">
        <v>764.85538438875994</v>
      </c>
      <c r="BJ1112">
        <v>185</v>
      </c>
      <c r="BK1112">
        <v>1824</v>
      </c>
      <c r="BL1112" s="22">
        <v>2767.1539199999902</v>
      </c>
      <c r="BM1112">
        <v>456</v>
      </c>
      <c r="BN1112">
        <v>114</v>
      </c>
      <c r="BO1112">
        <v>0.13342793120027499</v>
      </c>
    </row>
    <row r="1113" spans="1:67" x14ac:dyDescent="0.2">
      <c r="A1113" s="27">
        <v>1112</v>
      </c>
      <c r="B1113" s="18">
        <v>618.06495708182604</v>
      </c>
      <c r="C1113" s="18">
        <v>703</v>
      </c>
      <c r="D1113">
        <v>600</v>
      </c>
      <c r="E1113">
        <v>2400</v>
      </c>
      <c r="F1113">
        <v>0</v>
      </c>
      <c r="G1113" s="23">
        <f t="shared" si="520"/>
        <v>1</v>
      </c>
      <c r="H1113" s="16">
        <v>99.828767123287605</v>
      </c>
      <c r="I1113" s="17">
        <v>153.99889154465399</v>
      </c>
      <c r="J1113" s="6">
        <f t="shared" si="521"/>
        <v>154.11878138591942</v>
      </c>
      <c r="K1113" s="6">
        <f t="shared" si="522"/>
        <v>135.99995136282683</v>
      </c>
      <c r="L1113" s="6">
        <f t="shared" si="523"/>
        <v>0.88243593765692752</v>
      </c>
      <c r="M1113" s="6">
        <f t="shared" si="524"/>
        <v>135.89415625833422</v>
      </c>
      <c r="N1113" s="16">
        <v>99.903305538862398</v>
      </c>
      <c r="O1113" s="17">
        <v>371.61187861272498</v>
      </c>
      <c r="P1113" s="6">
        <f t="shared" si="525"/>
        <v>350.41113011733501</v>
      </c>
      <c r="Q1113" s="6">
        <f t="shared" si="510"/>
        <v>219.00695632333438</v>
      </c>
      <c r="R1113" s="17">
        <v>350.41113011733501</v>
      </c>
      <c r="S1113" s="6">
        <f t="shared" si="526"/>
        <v>21.200748495389973</v>
      </c>
      <c r="T1113" s="6">
        <f t="shared" si="527"/>
        <v>240.20770481872435</v>
      </c>
      <c r="U1113" s="17">
        <v>97.335822854617604</v>
      </c>
      <c r="V1113" s="6">
        <f t="shared" si="528"/>
        <v>86.630111051509999</v>
      </c>
      <c r="W1113" s="6">
        <f t="shared" si="511"/>
        <v>86.630111051509999</v>
      </c>
      <c r="X1113" s="17">
        <v>86.630111051509999</v>
      </c>
      <c r="Y1113" s="6">
        <f t="shared" si="529"/>
        <v>10.705711803107604</v>
      </c>
      <c r="Z1113" s="6">
        <f t="shared" si="530"/>
        <v>97.335822854617604</v>
      </c>
      <c r="AA1113" s="17">
        <v>0</v>
      </c>
      <c r="AB1113" s="6">
        <f t="shared" si="531"/>
        <v>0</v>
      </c>
      <c r="AC1113" s="6">
        <f t="shared" si="512"/>
        <v>0</v>
      </c>
      <c r="AD1113" s="17">
        <v>0</v>
      </c>
      <c r="AE1113" s="6">
        <f t="shared" si="532"/>
        <v>0</v>
      </c>
      <c r="AF1113" s="17">
        <v>0</v>
      </c>
      <c r="AG1113" s="6">
        <f t="shared" si="533"/>
        <v>0</v>
      </c>
      <c r="AH1113" s="6">
        <f t="shared" si="513"/>
        <v>0</v>
      </c>
      <c r="AI1113" s="6">
        <f t="shared" si="534"/>
        <v>0</v>
      </c>
      <c r="AJ1113" s="17">
        <v>360.05907530118401</v>
      </c>
      <c r="AK1113" s="6">
        <f t="shared" si="535"/>
        <v>287.81989696923898</v>
      </c>
      <c r="AL1113" s="6">
        <f t="shared" si="514"/>
        <v>287.81989696923898</v>
      </c>
      <c r="AM1113" s="17">
        <v>287.81989696923898</v>
      </c>
      <c r="AN1113" s="6">
        <f t="shared" si="536"/>
        <v>72.239178331945027</v>
      </c>
      <c r="AO1113" s="6">
        <f t="shared" si="537"/>
        <v>360.05907530118401</v>
      </c>
      <c r="AP1113" s="17">
        <v>2972.0124275334401</v>
      </c>
      <c r="AQ1113" s="6">
        <f t="shared" si="538"/>
        <v>2599.8529972677488</v>
      </c>
      <c r="AR1113" s="17">
        <v>992.42514737517604</v>
      </c>
      <c r="AS1113" s="6">
        <f t="shared" si="515"/>
        <v>620.26571710948497</v>
      </c>
      <c r="AT1113" s="17">
        <v>1411.00638090452</v>
      </c>
      <c r="AU1113" s="6">
        <f t="shared" si="516"/>
        <v>1411.00638090452</v>
      </c>
      <c r="AV1113" s="17">
        <v>0</v>
      </c>
      <c r="AW1113" s="6">
        <f t="shared" si="517"/>
        <v>0</v>
      </c>
      <c r="AX1113" s="17">
        <v>568.58089925374395</v>
      </c>
      <c r="AY1113" s="6">
        <f t="shared" si="518"/>
        <v>568.58089925374395</v>
      </c>
      <c r="AZ1113" s="20">
        <v>241343135.54238999</v>
      </c>
      <c r="BA1113" s="20">
        <v>1382621068.2385299</v>
      </c>
      <c r="BB1113" s="20">
        <v>126341709.25994299</v>
      </c>
      <c r="BC1113" s="20">
        <v>0</v>
      </c>
      <c r="BD1113" s="19">
        <f t="shared" si="519"/>
        <v>1750.3059130408631</v>
      </c>
      <c r="BE1113" s="18">
        <v>62.084656060960299</v>
      </c>
      <c r="BF1113" s="20">
        <v>0</v>
      </c>
      <c r="BG1113" s="20">
        <v>0</v>
      </c>
      <c r="BH1113" s="19">
        <f t="shared" si="539"/>
        <v>0</v>
      </c>
      <c r="BI1113" s="18">
        <v>834.38769206046595</v>
      </c>
      <c r="BJ1113">
        <v>185</v>
      </c>
      <c r="BK1113">
        <v>1824</v>
      </c>
      <c r="BL1113" s="22">
        <v>2767.1539199999902</v>
      </c>
      <c r="BM1113">
        <v>456</v>
      </c>
      <c r="BN1113">
        <v>114</v>
      </c>
      <c r="BO1113">
        <v>0.13238581485437101</v>
      </c>
    </row>
    <row r="1114" spans="1:67" x14ac:dyDescent="0.2">
      <c r="A1114" s="27">
        <v>1113</v>
      </c>
      <c r="B1114" s="18">
        <v>669.57037017197899</v>
      </c>
      <c r="C1114" s="18">
        <v>703</v>
      </c>
      <c r="D1114">
        <v>600</v>
      </c>
      <c r="E1114">
        <v>2400</v>
      </c>
      <c r="F1114">
        <v>0</v>
      </c>
      <c r="G1114" s="23">
        <f t="shared" si="520"/>
        <v>1</v>
      </c>
      <c r="H1114" s="16">
        <v>99.851598173515896</v>
      </c>
      <c r="I1114" s="17">
        <v>158.16137264980699</v>
      </c>
      <c r="J1114" s="6">
        <f t="shared" si="521"/>
        <v>158.26536205870431</v>
      </c>
      <c r="K1114" s="6">
        <f t="shared" si="522"/>
        <v>138.65253060208539</v>
      </c>
      <c r="L1114" s="6">
        <f t="shared" si="523"/>
        <v>0.87607628604581167</v>
      </c>
      <c r="M1114" s="6">
        <f t="shared" si="524"/>
        <v>138.56142794695052</v>
      </c>
      <c r="N1114" s="16">
        <v>99.929759845168604</v>
      </c>
      <c r="O1114" s="17">
        <v>399.72546049020201</v>
      </c>
      <c r="P1114" s="6">
        <f t="shared" si="525"/>
        <v>376.91863494735702</v>
      </c>
      <c r="Q1114" s="6">
        <f t="shared" si="510"/>
        <v>235.57414684209814</v>
      </c>
      <c r="R1114" s="17">
        <v>376.91863494735702</v>
      </c>
      <c r="S1114" s="6">
        <f t="shared" si="526"/>
        <v>22.80682554284499</v>
      </c>
      <c r="T1114" s="6">
        <f t="shared" si="527"/>
        <v>258.38097238494311</v>
      </c>
      <c r="U1114" s="17">
        <v>97.326943829844694</v>
      </c>
      <c r="V1114" s="6">
        <f t="shared" si="528"/>
        <v>86.621244873295396</v>
      </c>
      <c r="W1114" s="6">
        <f t="shared" si="511"/>
        <v>86.621244873295396</v>
      </c>
      <c r="X1114" s="17">
        <v>86.621244873295396</v>
      </c>
      <c r="Y1114" s="6">
        <f t="shared" si="529"/>
        <v>10.705698956549298</v>
      </c>
      <c r="Z1114" s="6">
        <f t="shared" si="530"/>
        <v>97.326943829844694</v>
      </c>
      <c r="AA1114" s="17">
        <v>0</v>
      </c>
      <c r="AB1114" s="6">
        <f t="shared" si="531"/>
        <v>0</v>
      </c>
      <c r="AC1114" s="6">
        <f t="shared" si="512"/>
        <v>0</v>
      </c>
      <c r="AD1114" s="17">
        <v>0</v>
      </c>
      <c r="AE1114" s="6">
        <f t="shared" si="532"/>
        <v>0</v>
      </c>
      <c r="AF1114" s="17">
        <v>0</v>
      </c>
      <c r="AG1114" s="6">
        <f t="shared" si="533"/>
        <v>0</v>
      </c>
      <c r="AH1114" s="6">
        <f t="shared" si="513"/>
        <v>0</v>
      </c>
      <c r="AI1114" s="6">
        <f t="shared" si="534"/>
        <v>0</v>
      </c>
      <c r="AJ1114" s="17">
        <v>362.68482531542298</v>
      </c>
      <c r="AK1114" s="6">
        <f t="shared" si="535"/>
        <v>289.865771611127</v>
      </c>
      <c r="AL1114" s="6">
        <f t="shared" si="514"/>
        <v>289.865771611127</v>
      </c>
      <c r="AM1114" s="17">
        <v>289.865771611127</v>
      </c>
      <c r="AN1114" s="6">
        <f t="shared" si="536"/>
        <v>72.819053704295982</v>
      </c>
      <c r="AO1114" s="6">
        <f t="shared" si="537"/>
        <v>362.68482531542298</v>
      </c>
      <c r="AP1114" s="17">
        <v>3054.4055529048201</v>
      </c>
      <c r="AQ1114" s="6">
        <f t="shared" si="538"/>
        <v>2651.2736158388489</v>
      </c>
      <c r="AR1114" s="17">
        <v>1075.0184988425699</v>
      </c>
      <c r="AS1114" s="6">
        <f t="shared" si="515"/>
        <v>671.88656177660619</v>
      </c>
      <c r="AT1114" s="17">
        <v>1410.86366413626</v>
      </c>
      <c r="AU1114" s="6">
        <f t="shared" si="516"/>
        <v>1410.86366413626</v>
      </c>
      <c r="AV1114" s="17">
        <v>0</v>
      </c>
      <c r="AW1114" s="6">
        <f t="shared" si="517"/>
        <v>0</v>
      </c>
      <c r="AX1114" s="17">
        <v>568.523389925983</v>
      </c>
      <c r="AY1114" s="6">
        <f t="shared" si="518"/>
        <v>568.523389925983</v>
      </c>
      <c r="AZ1114" s="20">
        <v>242935154.20771399</v>
      </c>
      <c r="BA1114" s="20">
        <v>1382622629.72065</v>
      </c>
      <c r="BB1114" s="20">
        <v>125211608.55898</v>
      </c>
      <c r="BC1114" s="20">
        <v>0</v>
      </c>
      <c r="BD1114" s="19">
        <f t="shared" si="519"/>
        <v>1750.769392487344</v>
      </c>
      <c r="BE1114" s="18">
        <v>63.1168379490422</v>
      </c>
      <c r="BF1114" s="20">
        <v>0</v>
      </c>
      <c r="BG1114" s="20">
        <v>0</v>
      </c>
      <c r="BH1114" s="19">
        <f t="shared" si="539"/>
        <v>0</v>
      </c>
      <c r="BI1114" s="18">
        <v>903.91999973217105</v>
      </c>
      <c r="BJ1114">
        <v>185</v>
      </c>
      <c r="BK1114">
        <v>1824</v>
      </c>
      <c r="BL1114" s="22">
        <v>2767.1539199999902</v>
      </c>
      <c r="BM1114">
        <v>456</v>
      </c>
      <c r="BN1114">
        <v>114</v>
      </c>
      <c r="BO1114">
        <v>0.13122514509495201</v>
      </c>
    </row>
    <row r="1115" spans="1:67" x14ac:dyDescent="0.2">
      <c r="A1115" s="27">
        <v>1114</v>
      </c>
      <c r="B1115" s="18">
        <v>721.07578326213104</v>
      </c>
      <c r="C1115" s="18">
        <v>703</v>
      </c>
      <c r="D1115">
        <v>600</v>
      </c>
      <c r="E1115">
        <v>2400</v>
      </c>
      <c r="F1115">
        <v>0</v>
      </c>
      <c r="G1115" s="23">
        <f t="shared" si="520"/>
        <v>1</v>
      </c>
      <c r="H1115" s="16">
        <v>99.897260273972606</v>
      </c>
      <c r="I1115" s="17">
        <v>162.34786909226699</v>
      </c>
      <c r="J1115" s="6">
        <f t="shared" si="521"/>
        <v>162.44318313627187</v>
      </c>
      <c r="K1115" s="6">
        <f t="shared" si="522"/>
        <v>141.33108771659374</v>
      </c>
      <c r="L1115" s="6">
        <f t="shared" si="523"/>
        <v>0.87003397118876069</v>
      </c>
      <c r="M1115" s="6">
        <f t="shared" si="524"/>
        <v>141.24816126037811</v>
      </c>
      <c r="N1115" s="16">
        <v>99.943374224233196</v>
      </c>
      <c r="O1115" s="17">
        <v>427.91021058310997</v>
      </c>
      <c r="P1115" s="6">
        <f t="shared" si="525"/>
        <v>403.49306971602499</v>
      </c>
      <c r="Q1115" s="6">
        <f t="shared" si="510"/>
        <v>252.18316857251563</v>
      </c>
      <c r="R1115" s="17">
        <v>403.49306971602499</v>
      </c>
      <c r="S1115" s="6">
        <f t="shared" si="526"/>
        <v>24.417140867084981</v>
      </c>
      <c r="T1115" s="6">
        <f t="shared" si="527"/>
        <v>276.60030943960061</v>
      </c>
      <c r="U1115" s="17">
        <v>97.318561757788899</v>
      </c>
      <c r="V1115" s="6">
        <f t="shared" si="528"/>
        <v>86.612874414651202</v>
      </c>
      <c r="W1115" s="6">
        <f t="shared" si="511"/>
        <v>86.612874414651202</v>
      </c>
      <c r="X1115" s="17">
        <v>86.612874414651202</v>
      </c>
      <c r="Y1115" s="6">
        <f t="shared" si="529"/>
        <v>10.705687343137697</v>
      </c>
      <c r="Z1115" s="6">
        <f t="shared" si="530"/>
        <v>97.318561757788899</v>
      </c>
      <c r="AA1115" s="17">
        <v>0</v>
      </c>
      <c r="AB1115" s="6">
        <f t="shared" si="531"/>
        <v>0</v>
      </c>
      <c r="AC1115" s="6">
        <f t="shared" si="512"/>
        <v>0</v>
      </c>
      <c r="AD1115" s="17">
        <v>0</v>
      </c>
      <c r="AE1115" s="6">
        <f t="shared" si="532"/>
        <v>0</v>
      </c>
      <c r="AF1115" s="17">
        <v>0</v>
      </c>
      <c r="AG1115" s="6">
        <f t="shared" si="533"/>
        <v>0</v>
      </c>
      <c r="AH1115" s="6">
        <f t="shared" si="513"/>
        <v>0</v>
      </c>
      <c r="AI1115" s="6">
        <f t="shared" si="534"/>
        <v>0</v>
      </c>
      <c r="AJ1115" s="17">
        <v>365.43736517508398</v>
      </c>
      <c r="AK1115" s="6">
        <f t="shared" si="535"/>
        <v>292.012874731414</v>
      </c>
      <c r="AL1115" s="6">
        <f t="shared" si="514"/>
        <v>292.012874731414</v>
      </c>
      <c r="AM1115" s="17">
        <v>292.012874731414</v>
      </c>
      <c r="AN1115" s="6">
        <f t="shared" si="536"/>
        <v>73.424490443669981</v>
      </c>
      <c r="AO1115" s="6">
        <f t="shared" si="537"/>
        <v>365.43736517508398</v>
      </c>
      <c r="AP1115" s="17">
        <v>3136.7995394704999</v>
      </c>
      <c r="AQ1115" s="6">
        <f t="shared" si="538"/>
        <v>2702.6989348839093</v>
      </c>
      <c r="AR1115" s="17">
        <v>1157.6016122308899</v>
      </c>
      <c r="AS1115" s="6">
        <f t="shared" si="515"/>
        <v>723.50100764430624</v>
      </c>
      <c r="AT1115" s="17">
        <v>1410.72885868655</v>
      </c>
      <c r="AU1115" s="6">
        <f t="shared" si="516"/>
        <v>1410.72885868655</v>
      </c>
      <c r="AV1115" s="17">
        <v>0</v>
      </c>
      <c r="AW1115" s="6">
        <f t="shared" si="517"/>
        <v>0</v>
      </c>
      <c r="AX1115" s="17">
        <v>568.46906855305303</v>
      </c>
      <c r="AY1115" s="6">
        <f t="shared" si="518"/>
        <v>568.46906855305303</v>
      </c>
      <c r="AZ1115" s="20">
        <v>244316108.41360399</v>
      </c>
      <c r="BA1115" s="20">
        <v>1382624185.5536399</v>
      </c>
      <c r="BB1115" s="20">
        <v>124067622.44131701</v>
      </c>
      <c r="BC1115" s="20">
        <v>0</v>
      </c>
      <c r="BD1115" s="19">
        <f t="shared" si="519"/>
        <v>1751.007916408561</v>
      </c>
      <c r="BE1115" s="18">
        <v>64.098510044074004</v>
      </c>
      <c r="BF1115" s="20">
        <v>0</v>
      </c>
      <c r="BG1115" s="20">
        <v>0</v>
      </c>
      <c r="BH1115" s="19">
        <f t="shared" si="539"/>
        <v>0</v>
      </c>
      <c r="BI1115" s="18">
        <v>973.45230740387694</v>
      </c>
      <c r="BJ1115">
        <v>185</v>
      </c>
      <c r="BK1115">
        <v>1824</v>
      </c>
      <c r="BL1115" s="22">
        <v>2767.1539199999902</v>
      </c>
      <c r="BM1115">
        <v>456</v>
      </c>
      <c r="BN1115">
        <v>114</v>
      </c>
      <c r="BO1115">
        <v>0.130050214321214</v>
      </c>
    </row>
    <row r="1116" spans="1:67" x14ac:dyDescent="0.2">
      <c r="A1116" s="27">
        <v>1115</v>
      </c>
      <c r="B1116" s="18">
        <v>772.58119635228297</v>
      </c>
      <c r="C1116" s="18">
        <v>703</v>
      </c>
      <c r="D1116">
        <v>600</v>
      </c>
      <c r="E1116">
        <v>2400</v>
      </c>
      <c r="F1116">
        <v>0</v>
      </c>
      <c r="G1116" s="23">
        <f t="shared" si="520"/>
        <v>1</v>
      </c>
      <c r="H1116" s="16">
        <v>99.908675799086694</v>
      </c>
      <c r="I1116" s="17">
        <v>166.553110567858</v>
      </c>
      <c r="J1116" s="6">
        <f t="shared" si="521"/>
        <v>166.65517589431974</v>
      </c>
      <c r="K1116" s="6">
        <f t="shared" si="522"/>
        <v>144.04236327001479</v>
      </c>
      <c r="L1116" s="6">
        <f t="shared" si="523"/>
        <v>0.86431376941665283</v>
      </c>
      <c r="M1116" s="6">
        <f t="shared" si="524"/>
        <v>143.9541468029739</v>
      </c>
      <c r="N1116" s="16">
        <v>99.954027189852496</v>
      </c>
      <c r="O1116" s="17">
        <v>456.06678415986102</v>
      </c>
      <c r="P1116" s="6">
        <f t="shared" si="525"/>
        <v>430.04077218502403</v>
      </c>
      <c r="Q1116" s="6">
        <f t="shared" si="510"/>
        <v>268.77548261564004</v>
      </c>
      <c r="R1116" s="17">
        <v>430.04077218502403</v>
      </c>
      <c r="S1116" s="6">
        <f t="shared" si="526"/>
        <v>26.02601197483699</v>
      </c>
      <c r="T1116" s="6">
        <f t="shared" si="527"/>
        <v>294.80149459047703</v>
      </c>
      <c r="U1116" s="17">
        <v>97.310626635112101</v>
      </c>
      <c r="V1116" s="6">
        <f t="shared" si="528"/>
        <v>86.604950849419097</v>
      </c>
      <c r="W1116" s="6">
        <f t="shared" si="511"/>
        <v>86.604950849419097</v>
      </c>
      <c r="X1116" s="17">
        <v>86.604950849419097</v>
      </c>
      <c r="Y1116" s="6">
        <f t="shared" si="529"/>
        <v>10.705675785693003</v>
      </c>
      <c r="Z1116" s="6">
        <f t="shared" si="530"/>
        <v>97.310626635112101</v>
      </c>
      <c r="AA1116" s="17">
        <v>0</v>
      </c>
      <c r="AB1116" s="6">
        <f t="shared" si="531"/>
        <v>0</v>
      </c>
      <c r="AC1116" s="6">
        <f t="shared" si="512"/>
        <v>0</v>
      </c>
      <c r="AD1116" s="17">
        <v>0</v>
      </c>
      <c r="AE1116" s="6">
        <f t="shared" si="532"/>
        <v>0</v>
      </c>
      <c r="AF1116" s="17">
        <v>0</v>
      </c>
      <c r="AG1116" s="6">
        <f t="shared" si="533"/>
        <v>0</v>
      </c>
      <c r="AH1116" s="6">
        <f t="shared" si="513"/>
        <v>0</v>
      </c>
      <c r="AI1116" s="6">
        <f t="shared" si="534"/>
        <v>0</v>
      </c>
      <c r="AJ1116" s="17">
        <v>368.348994387049</v>
      </c>
      <c r="AK1116" s="6">
        <f t="shared" si="535"/>
        <v>294.29470639058798</v>
      </c>
      <c r="AL1116" s="6">
        <f t="shared" si="514"/>
        <v>294.29470639058798</v>
      </c>
      <c r="AM1116" s="17">
        <v>294.29470639058798</v>
      </c>
      <c r="AN1116" s="6">
        <f t="shared" si="536"/>
        <v>74.054287996461028</v>
      </c>
      <c r="AO1116" s="6">
        <f t="shared" si="537"/>
        <v>368.348994387049</v>
      </c>
      <c r="AP1116" s="17">
        <v>3219.19431755292</v>
      </c>
      <c r="AQ1116" s="6">
        <f t="shared" si="538"/>
        <v>2754.1285740967983</v>
      </c>
      <c r="AR1116" s="17">
        <v>1240.1753158829799</v>
      </c>
      <c r="AS1116" s="6">
        <f t="shared" si="515"/>
        <v>775.10957242686243</v>
      </c>
      <c r="AT1116" s="17">
        <v>1410.6013244661401</v>
      </c>
      <c r="AU1116" s="6">
        <f t="shared" si="516"/>
        <v>1410.6013244661401</v>
      </c>
      <c r="AV1116" s="17">
        <v>0</v>
      </c>
      <c r="AW1116" s="6">
        <f t="shared" si="517"/>
        <v>0</v>
      </c>
      <c r="AX1116" s="17">
        <v>568.41767720379596</v>
      </c>
      <c r="AY1116" s="6">
        <f t="shared" si="518"/>
        <v>568.41767720379596</v>
      </c>
      <c r="AZ1116" s="20">
        <v>245554604.32652101</v>
      </c>
      <c r="BA1116" s="20">
        <v>1382625741.38662</v>
      </c>
      <c r="BB1116" s="20">
        <v>123014210.65306599</v>
      </c>
      <c r="BC1116" s="20">
        <v>0</v>
      </c>
      <c r="BD1116" s="19">
        <f t="shared" si="519"/>
        <v>1751.1945563662068</v>
      </c>
      <c r="BE1116" s="18">
        <v>65.030110355070903</v>
      </c>
      <c r="BF1116" s="20">
        <v>0</v>
      </c>
      <c r="BG1116" s="20">
        <v>0</v>
      </c>
      <c r="BH1116" s="19">
        <f t="shared" si="539"/>
        <v>0</v>
      </c>
      <c r="BI1116" s="18">
        <v>1042.98461507558</v>
      </c>
      <c r="BJ1116">
        <v>185</v>
      </c>
      <c r="BK1116">
        <v>1824</v>
      </c>
      <c r="BL1116" s="22">
        <v>2767.1539199999902</v>
      </c>
      <c r="BM1116">
        <v>456</v>
      </c>
      <c r="BN1116">
        <v>114</v>
      </c>
      <c r="BO1116">
        <v>0.12896830957975</v>
      </c>
    </row>
    <row r="1117" spans="1:67" x14ac:dyDescent="0.2">
      <c r="A1117" s="27">
        <v>1116</v>
      </c>
      <c r="B1117" s="18">
        <v>824.08660944243502</v>
      </c>
      <c r="C1117" s="18">
        <v>703</v>
      </c>
      <c r="D1117">
        <v>600</v>
      </c>
      <c r="E1117">
        <v>2400</v>
      </c>
      <c r="F1117">
        <v>0</v>
      </c>
      <c r="G1117" s="23">
        <f t="shared" si="520"/>
        <v>1</v>
      </c>
      <c r="H1117" s="16">
        <v>99.931506849314999</v>
      </c>
      <c r="I1117" s="17">
        <v>170.76238261626699</v>
      </c>
      <c r="J1117" s="6">
        <f t="shared" si="521"/>
        <v>170.86719397989418</v>
      </c>
      <c r="K1117" s="6">
        <f t="shared" si="522"/>
        <v>146.7543919169288</v>
      </c>
      <c r="L1117" s="6">
        <f t="shared" si="523"/>
        <v>0.85887986159705576</v>
      </c>
      <c r="M1117" s="6">
        <f t="shared" si="524"/>
        <v>146.66437154744287</v>
      </c>
      <c r="N1117" s="16">
        <v>99.961480758275698</v>
      </c>
      <c r="O1117" s="17">
        <v>484.17317609378102</v>
      </c>
      <c r="P1117" s="6">
        <f t="shared" si="525"/>
        <v>456.54100632746997</v>
      </c>
      <c r="Q1117" s="6">
        <f t="shared" si="510"/>
        <v>285.33812895466872</v>
      </c>
      <c r="R1117" s="17">
        <v>456.54100632746997</v>
      </c>
      <c r="S1117" s="6">
        <f t="shared" si="526"/>
        <v>27.632169766311051</v>
      </c>
      <c r="T1117" s="6">
        <f t="shared" si="527"/>
        <v>312.97029872097977</v>
      </c>
      <c r="U1117" s="17">
        <v>97.303102781173806</v>
      </c>
      <c r="V1117" s="6">
        <f t="shared" si="528"/>
        <v>86.5974385529004</v>
      </c>
      <c r="W1117" s="6">
        <f t="shared" si="511"/>
        <v>86.5974385529004</v>
      </c>
      <c r="X1117" s="17">
        <v>86.5974385529004</v>
      </c>
      <c r="Y1117" s="6">
        <f t="shared" si="529"/>
        <v>10.705664228273406</v>
      </c>
      <c r="Z1117" s="6">
        <f t="shared" si="530"/>
        <v>97.303102781173806</v>
      </c>
      <c r="AA1117" s="17">
        <v>0</v>
      </c>
      <c r="AB1117" s="6">
        <f t="shared" si="531"/>
        <v>0</v>
      </c>
      <c r="AC1117" s="6">
        <f t="shared" si="512"/>
        <v>0</v>
      </c>
      <c r="AD1117" s="17">
        <v>0</v>
      </c>
      <c r="AE1117" s="6">
        <f t="shared" si="532"/>
        <v>0</v>
      </c>
      <c r="AF1117" s="17">
        <v>0</v>
      </c>
      <c r="AG1117" s="6">
        <f t="shared" si="533"/>
        <v>0</v>
      </c>
      <c r="AH1117" s="6">
        <f t="shared" si="513"/>
        <v>0</v>
      </c>
      <c r="AI1117" s="6">
        <f t="shared" si="534"/>
        <v>0</v>
      </c>
      <c r="AJ1117" s="17">
        <v>371.06219443761398</v>
      </c>
      <c r="AK1117" s="6">
        <f t="shared" si="535"/>
        <v>296.423186426499</v>
      </c>
      <c r="AL1117" s="6">
        <f t="shared" si="514"/>
        <v>296.423186426499</v>
      </c>
      <c r="AM1117" s="17">
        <v>296.423186426499</v>
      </c>
      <c r="AN1117" s="6">
        <f t="shared" si="536"/>
        <v>74.639008011114981</v>
      </c>
      <c r="AO1117" s="6">
        <f t="shared" si="537"/>
        <v>371.06219443761398</v>
      </c>
      <c r="AP1117" s="17">
        <v>3301.5898247937898</v>
      </c>
      <c r="AQ1117" s="6">
        <f t="shared" si="538"/>
        <v>2805.562193120446</v>
      </c>
      <c r="AR1117" s="17">
        <v>1322.7403511289101</v>
      </c>
      <c r="AS1117" s="6">
        <f t="shared" si="515"/>
        <v>826.71271945556884</v>
      </c>
      <c r="AT1117" s="17">
        <v>1410.4804886236</v>
      </c>
      <c r="AU1117" s="6">
        <f t="shared" si="516"/>
        <v>1410.4804886236</v>
      </c>
      <c r="AV1117" s="17">
        <v>0</v>
      </c>
      <c r="AW1117" s="6">
        <f t="shared" si="517"/>
        <v>0</v>
      </c>
      <c r="AX1117" s="17">
        <v>568.36898504127703</v>
      </c>
      <c r="AY1117" s="6">
        <f t="shared" si="518"/>
        <v>568.36898504127703</v>
      </c>
      <c r="AZ1117" s="20">
        <v>246662656.412743</v>
      </c>
      <c r="BA1117" s="20">
        <v>1382627297.21961</v>
      </c>
      <c r="BB1117" s="20">
        <v>122035189.252634</v>
      </c>
      <c r="BC1117" s="20">
        <v>0</v>
      </c>
      <c r="BD1117" s="19">
        <f t="shared" si="519"/>
        <v>1751.3251428849871</v>
      </c>
      <c r="BE1117" s="18">
        <v>65.915617692992598</v>
      </c>
      <c r="BF1117" s="20">
        <v>0</v>
      </c>
      <c r="BG1117" s="20">
        <v>0</v>
      </c>
      <c r="BH1117" s="19">
        <f t="shared" si="539"/>
        <v>0</v>
      </c>
      <c r="BI1117" s="18">
        <v>1112.51692274728</v>
      </c>
      <c r="BJ1117">
        <v>185</v>
      </c>
      <c r="BK1117">
        <v>1824</v>
      </c>
      <c r="BL1117" s="22">
        <v>2767.1539199999902</v>
      </c>
      <c r="BM1117">
        <v>456</v>
      </c>
      <c r="BN1117">
        <v>114</v>
      </c>
      <c r="BO1117">
        <v>0.12796280838861199</v>
      </c>
    </row>
    <row r="1118" spans="1:67" x14ac:dyDescent="0.2">
      <c r="A1118" s="27">
        <v>1117</v>
      </c>
      <c r="B1118" s="18">
        <v>875.59202253258798</v>
      </c>
      <c r="C1118" s="18">
        <v>703</v>
      </c>
      <c r="D1118">
        <v>600</v>
      </c>
      <c r="E1118">
        <v>2400</v>
      </c>
      <c r="F1118">
        <v>0</v>
      </c>
      <c r="G1118" s="23">
        <f t="shared" si="520"/>
        <v>1</v>
      </c>
      <c r="H1118" s="16">
        <v>99.931506849314999</v>
      </c>
      <c r="I1118" s="17">
        <v>174.97532648205399</v>
      </c>
      <c r="J1118" s="6">
        <f t="shared" si="521"/>
        <v>175.07990815086404</v>
      </c>
      <c r="K1118" s="6">
        <f t="shared" si="522"/>
        <v>149.46943224711271</v>
      </c>
      <c r="L1118" s="6">
        <f t="shared" si="523"/>
        <v>0.85372121693322389</v>
      </c>
      <c r="M1118" s="6">
        <f t="shared" si="524"/>
        <v>149.38014865754729</v>
      </c>
      <c r="N1118" s="16">
        <v>99.967217005008294</v>
      </c>
      <c r="O1118" s="17">
        <v>512.28861922927604</v>
      </c>
      <c r="P1118" s="6">
        <f t="shared" si="525"/>
        <v>483.04963644586701</v>
      </c>
      <c r="Q1118" s="6">
        <f t="shared" si="510"/>
        <v>301.90602277866685</v>
      </c>
      <c r="R1118" s="17">
        <v>483.04963644586701</v>
      </c>
      <c r="S1118" s="6">
        <f t="shared" si="526"/>
        <v>29.238982783409028</v>
      </c>
      <c r="T1118" s="6">
        <f t="shared" si="527"/>
        <v>331.14500556207588</v>
      </c>
      <c r="U1118" s="17">
        <v>97.295958623998104</v>
      </c>
      <c r="V1118" s="6">
        <f t="shared" si="528"/>
        <v>86.590305953119199</v>
      </c>
      <c r="W1118" s="6">
        <f t="shared" si="511"/>
        <v>86.590305953119199</v>
      </c>
      <c r="X1118" s="17">
        <v>86.590305953119199</v>
      </c>
      <c r="Y1118" s="6">
        <f t="shared" si="529"/>
        <v>10.705652670878905</v>
      </c>
      <c r="Z1118" s="6">
        <f t="shared" si="530"/>
        <v>97.295958623998104</v>
      </c>
      <c r="AA1118" s="17">
        <v>0</v>
      </c>
      <c r="AB1118" s="6">
        <f t="shared" si="531"/>
        <v>0</v>
      </c>
      <c r="AC1118" s="6">
        <f t="shared" si="512"/>
        <v>0</v>
      </c>
      <c r="AD1118" s="17">
        <v>0</v>
      </c>
      <c r="AE1118" s="6">
        <f t="shared" si="532"/>
        <v>0</v>
      </c>
      <c r="AF1118" s="17">
        <v>0</v>
      </c>
      <c r="AG1118" s="6">
        <f t="shared" si="533"/>
        <v>0</v>
      </c>
      <c r="AH1118" s="6">
        <f t="shared" si="513"/>
        <v>0</v>
      </c>
      <c r="AI1118" s="6">
        <f t="shared" si="534"/>
        <v>0</v>
      </c>
      <c r="AJ1118" s="17">
        <v>373.52273011219398</v>
      </c>
      <c r="AK1118" s="6">
        <f t="shared" si="535"/>
        <v>298.35538067870601</v>
      </c>
      <c r="AL1118" s="6">
        <f t="shared" si="514"/>
        <v>298.35538067870601</v>
      </c>
      <c r="AM1118" s="17">
        <v>298.35538067870601</v>
      </c>
      <c r="AN1118" s="6">
        <f t="shared" si="536"/>
        <v>75.167349433487971</v>
      </c>
      <c r="AO1118" s="6">
        <f t="shared" si="537"/>
        <v>373.52273011219398</v>
      </c>
      <c r="AP1118" s="17">
        <v>3383.98600521758</v>
      </c>
      <c r="AQ1118" s="6">
        <f t="shared" si="538"/>
        <v>2856.9994864354899</v>
      </c>
      <c r="AR1118" s="17">
        <v>1405.2973834188799</v>
      </c>
      <c r="AS1118" s="6">
        <f t="shared" si="515"/>
        <v>878.31086463679992</v>
      </c>
      <c r="AT1118" s="17">
        <v>1410.36583694249</v>
      </c>
      <c r="AU1118" s="6">
        <f t="shared" si="516"/>
        <v>1410.36583694249</v>
      </c>
      <c r="AV1118" s="17">
        <v>0</v>
      </c>
      <c r="AW1118" s="6">
        <f t="shared" si="517"/>
        <v>0</v>
      </c>
      <c r="AX1118" s="17">
        <v>568.32278485619997</v>
      </c>
      <c r="AY1118" s="6">
        <f t="shared" si="518"/>
        <v>568.32278485619997</v>
      </c>
      <c r="AZ1118" s="20">
        <v>247620345.49123299</v>
      </c>
      <c r="BA1118" s="20">
        <v>1382628853.0525899</v>
      </c>
      <c r="BB1118" s="20">
        <v>121176443.38391501</v>
      </c>
      <c r="BC1118" s="20">
        <v>0</v>
      </c>
      <c r="BD1118" s="19">
        <f t="shared" si="519"/>
        <v>1751.4256419277376</v>
      </c>
      <c r="BE1118" s="18">
        <v>66.757738340176004</v>
      </c>
      <c r="BF1118" s="20">
        <v>0</v>
      </c>
      <c r="BG1118" s="20">
        <v>0</v>
      </c>
      <c r="BH1118" s="19">
        <f t="shared" si="539"/>
        <v>0</v>
      </c>
      <c r="BI1118" s="18">
        <v>1182.04923041899</v>
      </c>
      <c r="BJ1118">
        <v>185</v>
      </c>
      <c r="BK1118">
        <v>1824</v>
      </c>
      <c r="BL1118" s="22">
        <v>2767.1539199999902</v>
      </c>
      <c r="BM1118">
        <v>456</v>
      </c>
      <c r="BN1118">
        <v>114</v>
      </c>
      <c r="BO1118">
        <v>0.12708084161000799</v>
      </c>
    </row>
    <row r="1119" spans="1:67" x14ac:dyDescent="0.2">
      <c r="A1119" s="27">
        <v>1118</v>
      </c>
      <c r="B1119" s="18">
        <v>927.09743562274002</v>
      </c>
      <c r="C1119" s="18">
        <v>703</v>
      </c>
      <c r="D1119">
        <v>600</v>
      </c>
      <c r="E1119">
        <v>2400</v>
      </c>
      <c r="F1119">
        <v>0</v>
      </c>
      <c r="G1119" s="23">
        <f t="shared" si="520"/>
        <v>1</v>
      </c>
      <c r="H1119" s="16">
        <v>99.931506849314999</v>
      </c>
      <c r="I1119" s="17">
        <v>179.192286133377</v>
      </c>
      <c r="J1119" s="6">
        <f t="shared" si="521"/>
        <v>179.29802293200203</v>
      </c>
      <c r="K1119" s="6">
        <f t="shared" si="522"/>
        <v>152.19177155843505</v>
      </c>
      <c r="L1119" s="6">
        <f t="shared" si="523"/>
        <v>0.84882013236784604</v>
      </c>
      <c r="M1119" s="6">
        <f t="shared" si="524"/>
        <v>152.10202003502999</v>
      </c>
      <c r="N1119" s="16">
        <v>99.972932879169406</v>
      </c>
      <c r="O1119" s="17">
        <v>540.46551186852503</v>
      </c>
      <c r="P1119" s="6">
        <f t="shared" si="525"/>
        <v>509.616080214286</v>
      </c>
      <c r="Q1119" s="6">
        <f t="shared" si="510"/>
        <v>318.51005013392876</v>
      </c>
      <c r="R1119" s="17">
        <v>509.616080214286</v>
      </c>
      <c r="S1119" s="6">
        <f t="shared" si="526"/>
        <v>30.849431654239027</v>
      </c>
      <c r="T1119" s="6">
        <f t="shared" si="527"/>
        <v>349.35948178816778</v>
      </c>
      <c r="U1119" s="17">
        <v>97.289168952761997</v>
      </c>
      <c r="V1119" s="6">
        <f t="shared" si="528"/>
        <v>86.583527486005295</v>
      </c>
      <c r="W1119" s="6">
        <f t="shared" si="511"/>
        <v>86.583527486005295</v>
      </c>
      <c r="X1119" s="17">
        <v>86.583527486005295</v>
      </c>
      <c r="Y1119" s="6">
        <f t="shared" si="529"/>
        <v>10.705641466756703</v>
      </c>
      <c r="Z1119" s="6">
        <f t="shared" si="530"/>
        <v>97.289168952761997</v>
      </c>
      <c r="AA1119" s="17">
        <v>0</v>
      </c>
      <c r="AB1119" s="6">
        <f t="shared" si="531"/>
        <v>0</v>
      </c>
      <c r="AC1119" s="6">
        <f t="shared" si="512"/>
        <v>0</v>
      </c>
      <c r="AD1119" s="17">
        <v>0</v>
      </c>
      <c r="AE1119" s="6">
        <f t="shared" si="532"/>
        <v>0</v>
      </c>
      <c r="AF1119" s="17">
        <v>0</v>
      </c>
      <c r="AG1119" s="6">
        <f t="shared" si="533"/>
        <v>0</v>
      </c>
      <c r="AH1119" s="6">
        <f t="shared" si="513"/>
        <v>0</v>
      </c>
      <c r="AI1119" s="6">
        <f t="shared" si="534"/>
        <v>0</v>
      </c>
      <c r="AJ1119" s="17">
        <v>375.72249770106998</v>
      </c>
      <c r="AK1119" s="6">
        <f t="shared" si="535"/>
        <v>300.083159192464</v>
      </c>
      <c r="AL1119" s="6">
        <f t="shared" si="514"/>
        <v>300.083159192464</v>
      </c>
      <c r="AM1119" s="17">
        <v>300.083159192464</v>
      </c>
      <c r="AN1119" s="6">
        <f t="shared" si="536"/>
        <v>75.639338508605988</v>
      </c>
      <c r="AO1119" s="6">
        <f t="shared" si="537"/>
        <v>375.72249770106998</v>
      </c>
      <c r="AP1119" s="17">
        <v>3466.3828084352599</v>
      </c>
      <c r="AQ1119" s="6">
        <f t="shared" si="538"/>
        <v>2908.4401790142074</v>
      </c>
      <c r="AR1119" s="17">
        <v>1487.8470117894601</v>
      </c>
      <c r="AS1119" s="6">
        <f t="shared" si="515"/>
        <v>929.9043823684126</v>
      </c>
      <c r="AT1119" s="17">
        <v>1410.25690652651</v>
      </c>
      <c r="AU1119" s="6">
        <f t="shared" si="516"/>
        <v>1410.25690652651</v>
      </c>
      <c r="AV1119" s="17">
        <v>0</v>
      </c>
      <c r="AW1119" s="6">
        <f t="shared" si="517"/>
        <v>0</v>
      </c>
      <c r="AX1119" s="17">
        <v>568.27889011928505</v>
      </c>
      <c r="AY1119" s="6">
        <f t="shared" si="518"/>
        <v>568.27889011928505</v>
      </c>
      <c r="AZ1119" s="20">
        <v>248434328.1559</v>
      </c>
      <c r="BA1119" s="20">
        <v>1382630283.33868</v>
      </c>
      <c r="BB1119" s="20">
        <v>120461172.548466</v>
      </c>
      <c r="BC1119" s="20">
        <v>0</v>
      </c>
      <c r="BD1119" s="19">
        <f t="shared" si="519"/>
        <v>1751.5257840430461</v>
      </c>
      <c r="BE1119" s="18">
        <v>67.559215075199404</v>
      </c>
      <c r="BF1119" s="20">
        <v>0</v>
      </c>
      <c r="BG1119" s="20">
        <v>0</v>
      </c>
      <c r="BH1119" s="19">
        <f t="shared" si="539"/>
        <v>0</v>
      </c>
      <c r="BI1119" s="18">
        <v>1251.5815380906899</v>
      </c>
      <c r="BJ1119">
        <v>185</v>
      </c>
      <c r="BK1119">
        <v>1824</v>
      </c>
      <c r="BL1119" s="22">
        <v>2767.1539199999902</v>
      </c>
      <c r="BM1119">
        <v>456</v>
      </c>
      <c r="BN1119">
        <v>114</v>
      </c>
      <c r="BO1119">
        <v>0.12634623463806599</v>
      </c>
    </row>
    <row r="1120" spans="1:67" x14ac:dyDescent="0.2">
      <c r="A1120" s="27">
        <v>1119</v>
      </c>
      <c r="B1120" s="18">
        <v>978.60284871289196</v>
      </c>
      <c r="C1120" s="18">
        <v>703</v>
      </c>
      <c r="D1120">
        <v>600</v>
      </c>
      <c r="E1120">
        <v>2400</v>
      </c>
      <c r="F1120">
        <v>0</v>
      </c>
      <c r="G1120" s="23">
        <f t="shared" si="520"/>
        <v>1</v>
      </c>
      <c r="H1120" s="16">
        <v>99.942922374429202</v>
      </c>
      <c r="I1120" s="17">
        <v>183.41206566346099</v>
      </c>
      <c r="J1120" s="6">
        <f t="shared" si="521"/>
        <v>183.51529499480554</v>
      </c>
      <c r="K1120" s="6">
        <f t="shared" si="522"/>
        <v>154.90888723076435</v>
      </c>
      <c r="L1120" s="6">
        <f t="shared" si="523"/>
        <v>0.84411976252523857</v>
      </c>
      <c r="M1120" s="6">
        <f t="shared" si="524"/>
        <v>154.82174931210415</v>
      </c>
      <c r="N1120" s="16">
        <v>99.974397235762297</v>
      </c>
      <c r="O1120" s="17">
        <v>568.69731105464496</v>
      </c>
      <c r="P1120" s="6">
        <f t="shared" si="525"/>
        <v>536.23417678814701</v>
      </c>
      <c r="Q1120" s="6">
        <f t="shared" si="510"/>
        <v>335.1463604925919</v>
      </c>
      <c r="R1120" s="17">
        <v>536.23417678814701</v>
      </c>
      <c r="S1120" s="6">
        <f t="shared" si="526"/>
        <v>32.463134266497946</v>
      </c>
      <c r="T1120" s="6">
        <f t="shared" si="527"/>
        <v>367.60949475908984</v>
      </c>
      <c r="U1120" s="17">
        <v>97.282709542470101</v>
      </c>
      <c r="V1120" s="6">
        <f t="shared" si="528"/>
        <v>86.5770787692841</v>
      </c>
      <c r="W1120" s="6">
        <f t="shared" si="511"/>
        <v>86.5770787692841</v>
      </c>
      <c r="X1120" s="17">
        <v>86.5770787692841</v>
      </c>
      <c r="Y1120" s="6">
        <f t="shared" si="529"/>
        <v>10.705630773186002</v>
      </c>
      <c r="Z1120" s="6">
        <f t="shared" si="530"/>
        <v>97.282709542470101</v>
      </c>
      <c r="AA1120" s="17">
        <v>0</v>
      </c>
      <c r="AB1120" s="6">
        <f t="shared" si="531"/>
        <v>0</v>
      </c>
      <c r="AC1120" s="6">
        <f t="shared" si="512"/>
        <v>0</v>
      </c>
      <c r="AD1120" s="17">
        <v>0</v>
      </c>
      <c r="AE1120" s="6">
        <f t="shared" si="532"/>
        <v>0</v>
      </c>
      <c r="AF1120" s="17">
        <v>0</v>
      </c>
      <c r="AG1120" s="6">
        <f t="shared" si="533"/>
        <v>0</v>
      </c>
      <c r="AH1120" s="6">
        <f t="shared" si="513"/>
        <v>0</v>
      </c>
      <c r="AI1120" s="6">
        <f t="shared" si="534"/>
        <v>0</v>
      </c>
      <c r="AJ1120" s="17">
        <v>377.68345955076001</v>
      </c>
      <c r="AK1120" s="6">
        <f t="shared" si="535"/>
        <v>301.623359062254</v>
      </c>
      <c r="AL1120" s="6">
        <f t="shared" si="514"/>
        <v>301.623359062254</v>
      </c>
      <c r="AM1120" s="17">
        <v>301.623359062254</v>
      </c>
      <c r="AN1120" s="6">
        <f t="shared" si="536"/>
        <v>76.060100488506009</v>
      </c>
      <c r="AO1120" s="6">
        <f t="shared" si="537"/>
        <v>377.68345955076001</v>
      </c>
      <c r="AP1120" s="17">
        <v>3548.7801889643401</v>
      </c>
      <c r="AQ1120" s="6">
        <f t="shared" si="538"/>
        <v>2959.8840226091347</v>
      </c>
      <c r="AR1120" s="17">
        <v>1570.3897769472001</v>
      </c>
      <c r="AS1120" s="6">
        <f t="shared" si="515"/>
        <v>981.4936105920001</v>
      </c>
      <c r="AT1120" s="17">
        <v>1410.1532795529599</v>
      </c>
      <c r="AU1120" s="6">
        <f t="shared" si="516"/>
        <v>1410.1532795529599</v>
      </c>
      <c r="AV1120" s="17">
        <v>0</v>
      </c>
      <c r="AW1120" s="6">
        <f t="shared" si="517"/>
        <v>0</v>
      </c>
      <c r="AX1120" s="17">
        <v>568.23713246417503</v>
      </c>
      <c r="AY1120" s="6">
        <f t="shared" si="518"/>
        <v>568.23713246417503</v>
      </c>
      <c r="AZ1120" s="20">
        <v>249172702.867309</v>
      </c>
      <c r="BA1120" s="20">
        <v>1382631700.5200901</v>
      </c>
      <c r="BB1120" s="20">
        <v>119747036.183147</v>
      </c>
      <c r="BC1120" s="20">
        <v>0</v>
      </c>
      <c r="BD1120" s="19">
        <f t="shared" si="519"/>
        <v>1751.5514395705461</v>
      </c>
      <c r="BE1120" s="18">
        <v>68.324128019778698</v>
      </c>
      <c r="BF1120" s="20">
        <v>0</v>
      </c>
      <c r="BG1120" s="20">
        <v>0</v>
      </c>
      <c r="BH1120" s="19">
        <f t="shared" si="539"/>
        <v>0</v>
      </c>
      <c r="BI1120" s="18">
        <v>1321.1138457623999</v>
      </c>
      <c r="BJ1120">
        <v>185</v>
      </c>
      <c r="BK1120">
        <v>1824</v>
      </c>
      <c r="BL1120" s="22">
        <v>2767.1539199999902</v>
      </c>
      <c r="BM1120">
        <v>456</v>
      </c>
      <c r="BN1120">
        <v>114</v>
      </c>
      <c r="BO1120">
        <v>0.12561275363814001</v>
      </c>
    </row>
    <row r="1121" spans="1:67" x14ac:dyDescent="0.2">
      <c r="A1121" s="27">
        <v>1120</v>
      </c>
      <c r="B1121" s="18">
        <v>1030.10826180304</v>
      </c>
      <c r="C1121" s="18">
        <v>703</v>
      </c>
      <c r="D1121">
        <v>600</v>
      </c>
      <c r="E1121">
        <v>2400</v>
      </c>
      <c r="F1121">
        <v>0</v>
      </c>
      <c r="G1121" s="23">
        <f t="shared" si="520"/>
        <v>1</v>
      </c>
      <c r="H1121" s="16">
        <v>99.942922374429202</v>
      </c>
      <c r="I1121" s="17">
        <v>187.63318581391101</v>
      </c>
      <c r="J1121" s="6">
        <f t="shared" si="521"/>
        <v>187.73715368536745</v>
      </c>
      <c r="K1121" s="6">
        <f t="shared" si="522"/>
        <v>157.6276583694744</v>
      </c>
      <c r="L1121" s="6">
        <f t="shared" si="523"/>
        <v>0.83961887817712333</v>
      </c>
      <c r="M1121" s="6">
        <f t="shared" si="524"/>
        <v>157.54036498187568</v>
      </c>
      <c r="N1121" s="16">
        <v>99.975628042173199</v>
      </c>
      <c r="O1121" s="17">
        <v>596.889785180795</v>
      </c>
      <c r="P1121" s="6">
        <f t="shared" si="525"/>
        <v>562.81508184468601</v>
      </c>
      <c r="Q1121" s="6">
        <f t="shared" si="510"/>
        <v>351.75942615292877</v>
      </c>
      <c r="R1121" s="17">
        <v>562.81508184468601</v>
      </c>
      <c r="S1121" s="6">
        <f t="shared" si="526"/>
        <v>34.074703336108996</v>
      </c>
      <c r="T1121" s="6">
        <f t="shared" si="527"/>
        <v>385.83412948903776</v>
      </c>
      <c r="U1121" s="17">
        <v>97.276561440638105</v>
      </c>
      <c r="V1121" s="6">
        <f t="shared" si="528"/>
        <v>86.570940381278106</v>
      </c>
      <c r="W1121" s="6">
        <f t="shared" si="511"/>
        <v>86.570940381278106</v>
      </c>
      <c r="X1121" s="17">
        <v>86.570940381278106</v>
      </c>
      <c r="Y1121" s="6">
        <f t="shared" si="529"/>
        <v>10.705621059359999</v>
      </c>
      <c r="Z1121" s="6">
        <f t="shared" si="530"/>
        <v>97.276561440638105</v>
      </c>
      <c r="AA1121" s="17">
        <v>0</v>
      </c>
      <c r="AB1121" s="6">
        <f t="shared" si="531"/>
        <v>0</v>
      </c>
      <c r="AC1121" s="6">
        <f t="shared" si="512"/>
        <v>0</v>
      </c>
      <c r="AD1121" s="17">
        <v>0</v>
      </c>
      <c r="AE1121" s="6">
        <f t="shared" si="532"/>
        <v>0</v>
      </c>
      <c r="AF1121" s="17">
        <v>0</v>
      </c>
      <c r="AG1121" s="6">
        <f t="shared" si="533"/>
        <v>0</v>
      </c>
      <c r="AH1121" s="6">
        <f t="shared" si="513"/>
        <v>0</v>
      </c>
      <c r="AI1121" s="6">
        <f t="shared" si="534"/>
        <v>0</v>
      </c>
      <c r="AJ1121" s="17">
        <v>379.52504734502298</v>
      </c>
      <c r="AK1121" s="6">
        <f t="shared" si="535"/>
        <v>303.07113466754299</v>
      </c>
      <c r="AL1121" s="6">
        <f t="shared" si="514"/>
        <v>303.07113466754299</v>
      </c>
      <c r="AM1121" s="17">
        <v>303.07113466754299</v>
      </c>
      <c r="AN1121" s="6">
        <f t="shared" si="536"/>
        <v>76.453912677479991</v>
      </c>
      <c r="AO1121" s="6">
        <f t="shared" si="537"/>
        <v>379.52504734502298</v>
      </c>
      <c r="AP1121" s="17">
        <v>3631.1781056458299</v>
      </c>
      <c r="AQ1121" s="6">
        <f t="shared" si="538"/>
        <v>3011.3307925709528</v>
      </c>
      <c r="AR1121" s="17">
        <v>1652.92616819964</v>
      </c>
      <c r="AS1121" s="6">
        <f t="shared" si="515"/>
        <v>1033.0788551247749</v>
      </c>
      <c r="AT1121" s="17">
        <v>1410.0545779169299</v>
      </c>
      <c r="AU1121" s="6">
        <f t="shared" si="516"/>
        <v>1410.0545779169299</v>
      </c>
      <c r="AV1121" s="17">
        <v>0</v>
      </c>
      <c r="AW1121" s="6">
        <f t="shared" si="517"/>
        <v>0</v>
      </c>
      <c r="AX1121" s="17">
        <v>568.19735952924805</v>
      </c>
      <c r="AY1121" s="6">
        <f t="shared" si="518"/>
        <v>568.19735952924805</v>
      </c>
      <c r="AZ1121" s="20">
        <v>249881856.82783201</v>
      </c>
      <c r="BA1121" s="20">
        <v>1382632753.3438201</v>
      </c>
      <c r="BB1121" s="20">
        <v>119058393.127214</v>
      </c>
      <c r="BC1121" s="20">
        <v>0</v>
      </c>
      <c r="BD1121" s="19">
        <f t="shared" si="519"/>
        <v>1751.5730032988661</v>
      </c>
      <c r="BE1121" s="18">
        <v>69.053808159593999</v>
      </c>
      <c r="BF1121" s="20">
        <v>0</v>
      </c>
      <c r="BG1121" s="20">
        <v>0</v>
      </c>
      <c r="BH1121" s="19">
        <f t="shared" si="539"/>
        <v>0</v>
      </c>
      <c r="BI1121" s="18">
        <v>1390.6461534341099</v>
      </c>
      <c r="BJ1121">
        <v>185</v>
      </c>
      <c r="BK1121">
        <v>1824</v>
      </c>
      <c r="BL1121" s="22">
        <v>2767.1539199999902</v>
      </c>
      <c r="BM1121">
        <v>456</v>
      </c>
      <c r="BN1121">
        <v>114</v>
      </c>
      <c r="BO1121">
        <v>0.12490545381009301</v>
      </c>
    </row>
    <row r="1122" spans="1:67" x14ac:dyDescent="0.2">
      <c r="A1122" s="27">
        <v>1121</v>
      </c>
      <c r="B1122" s="18">
        <v>20.602165236060799</v>
      </c>
      <c r="C1122" s="18">
        <v>752.4</v>
      </c>
      <c r="D1122">
        <v>600</v>
      </c>
      <c r="E1122">
        <v>2400</v>
      </c>
      <c r="F1122">
        <v>0</v>
      </c>
      <c r="G1122" s="23">
        <f t="shared" si="520"/>
        <v>1</v>
      </c>
      <c r="H1122" s="16">
        <v>94.954337899543305</v>
      </c>
      <c r="I1122" s="17">
        <v>115.164306746593</v>
      </c>
      <c r="J1122" s="6">
        <f t="shared" si="521"/>
        <v>115.22453379214306</v>
      </c>
      <c r="K1122" s="6">
        <f t="shared" si="522"/>
        <v>114.57633033098203</v>
      </c>
      <c r="L1122" s="6">
        <f t="shared" si="523"/>
        <v>0.99437443190414343</v>
      </c>
      <c r="M1122" s="6">
        <f t="shared" si="524"/>
        <v>114.51644209677792</v>
      </c>
      <c r="N1122" s="16">
        <v>96.549161800344805</v>
      </c>
      <c r="O1122" s="17">
        <v>123.521472686846</v>
      </c>
      <c r="P1122" s="6">
        <f t="shared" si="525"/>
        <v>116.48481748791799</v>
      </c>
      <c r="Q1122" s="6">
        <f t="shared" si="510"/>
        <v>72.803010929948741</v>
      </c>
      <c r="R1122" s="17">
        <v>116.48481748791799</v>
      </c>
      <c r="S1122" s="6">
        <f t="shared" si="526"/>
        <v>7.0366551989280026</v>
      </c>
      <c r="T1122" s="6">
        <f t="shared" si="527"/>
        <v>79.839666128876743</v>
      </c>
      <c r="U1122" s="17">
        <v>103.29050799289899</v>
      </c>
      <c r="V1122" s="6">
        <f t="shared" si="528"/>
        <v>91.945593130222903</v>
      </c>
      <c r="W1122" s="6">
        <f t="shared" si="511"/>
        <v>91.945593130222903</v>
      </c>
      <c r="X1122" s="17">
        <v>91.945593130222903</v>
      </c>
      <c r="Y1122" s="6">
        <f t="shared" si="529"/>
        <v>11.344914862676092</v>
      </c>
      <c r="Z1122" s="6">
        <f t="shared" si="530"/>
        <v>103.29050799289899</v>
      </c>
      <c r="AA1122" s="17">
        <v>0</v>
      </c>
      <c r="AB1122" s="6">
        <f t="shared" si="531"/>
        <v>0</v>
      </c>
      <c r="AC1122" s="6">
        <f t="shared" si="512"/>
        <v>0</v>
      </c>
      <c r="AD1122" s="17">
        <v>0</v>
      </c>
      <c r="AE1122" s="6">
        <f t="shared" si="532"/>
        <v>0</v>
      </c>
      <c r="AF1122" s="17">
        <v>0</v>
      </c>
      <c r="AG1122" s="6">
        <f t="shared" si="533"/>
        <v>0</v>
      </c>
      <c r="AH1122" s="6">
        <f t="shared" si="513"/>
        <v>0</v>
      </c>
      <c r="AI1122" s="6">
        <f t="shared" si="534"/>
        <v>0</v>
      </c>
      <c r="AJ1122" s="17">
        <v>176.16612776121499</v>
      </c>
      <c r="AK1122" s="6">
        <f t="shared" si="535"/>
        <v>142.18440538038999</v>
      </c>
      <c r="AL1122" s="6">
        <f t="shared" si="514"/>
        <v>142.18440538038999</v>
      </c>
      <c r="AM1122" s="17">
        <v>142.18440538038999</v>
      </c>
      <c r="AN1122" s="6">
        <f t="shared" si="536"/>
        <v>33.981722380825005</v>
      </c>
      <c r="AO1122" s="6">
        <f t="shared" si="537"/>
        <v>176.16612776121499</v>
      </c>
      <c r="AP1122" s="17">
        <v>2115.1113525450701</v>
      </c>
      <c r="AQ1122" s="6">
        <f t="shared" si="538"/>
        <v>2102.686703562631</v>
      </c>
      <c r="AR1122" s="17">
        <v>33.132397286505999</v>
      </c>
      <c r="AS1122" s="6">
        <f t="shared" si="515"/>
        <v>20.70774830406625</v>
      </c>
      <c r="AT1122" s="17">
        <v>1512.5118787716699</v>
      </c>
      <c r="AU1122" s="6">
        <f t="shared" si="516"/>
        <v>1512.5118787716699</v>
      </c>
      <c r="AV1122" s="17">
        <v>0</v>
      </c>
      <c r="AW1122" s="6">
        <f t="shared" si="517"/>
        <v>0</v>
      </c>
      <c r="AX1122" s="17">
        <v>569.46707648689505</v>
      </c>
      <c r="AY1122" s="6">
        <f t="shared" si="518"/>
        <v>569.46707648689505</v>
      </c>
      <c r="AZ1122" s="20">
        <v>25101135.262287199</v>
      </c>
      <c r="BA1122" s="20">
        <v>1396403676.5736699</v>
      </c>
      <c r="BB1122" s="20">
        <v>270036502.90608197</v>
      </c>
      <c r="BC1122" s="20">
        <v>0</v>
      </c>
      <c r="BD1122" s="19">
        <f t="shared" si="519"/>
        <v>1691.541314742039</v>
      </c>
      <c r="BE1122" s="18">
        <v>48.852120304919197</v>
      </c>
      <c r="BF1122" s="20">
        <v>0</v>
      </c>
      <c r="BG1122" s="20">
        <v>0</v>
      </c>
      <c r="BH1122" s="19">
        <f t="shared" si="539"/>
        <v>0</v>
      </c>
      <c r="BI1122" s="18">
        <v>27.812923068682199</v>
      </c>
      <c r="BJ1122">
        <v>198</v>
      </c>
      <c r="BK1122">
        <v>1824</v>
      </c>
      <c r="BL1122" s="22">
        <v>2767.1539199999902</v>
      </c>
      <c r="BM1122">
        <v>456</v>
      </c>
      <c r="BN1122">
        <v>114</v>
      </c>
      <c r="BO1122">
        <v>0.27997092990208</v>
      </c>
    </row>
    <row r="1123" spans="1:67" x14ac:dyDescent="0.2">
      <c r="A1123" s="27">
        <v>1122</v>
      </c>
      <c r="B1123" s="18">
        <v>51.505413090152203</v>
      </c>
      <c r="C1123" s="18">
        <v>752.4</v>
      </c>
      <c r="D1123">
        <v>600</v>
      </c>
      <c r="E1123">
        <v>2400</v>
      </c>
      <c r="F1123">
        <v>0</v>
      </c>
      <c r="G1123" s="23">
        <f t="shared" si="520"/>
        <v>1</v>
      </c>
      <c r="H1123" s="16">
        <v>95.662100456621005</v>
      </c>
      <c r="I1123" s="17">
        <v>116.996152685426</v>
      </c>
      <c r="J1123" s="6">
        <f t="shared" si="521"/>
        <v>117.02076297675094</v>
      </c>
      <c r="K1123" s="6">
        <f t="shared" si="522"/>
        <v>115.41290749740334</v>
      </c>
      <c r="L1123" s="6">
        <f t="shared" si="523"/>
        <v>0.98626008377960206</v>
      </c>
      <c r="M1123" s="6">
        <f t="shared" si="524"/>
        <v>115.38863534941936</v>
      </c>
      <c r="N1123" s="16">
        <v>97.170984655684506</v>
      </c>
      <c r="O1123" s="17">
        <v>126.727097863615</v>
      </c>
      <c r="P1123" s="6">
        <f t="shared" si="525"/>
        <v>119.50696965406399</v>
      </c>
      <c r="Q1123" s="6">
        <f t="shared" si="510"/>
        <v>74.691856033790003</v>
      </c>
      <c r="R1123" s="17">
        <v>119.50696965406399</v>
      </c>
      <c r="S1123" s="6">
        <f t="shared" si="526"/>
        <v>7.2201282095510066</v>
      </c>
      <c r="T1123" s="6">
        <f t="shared" si="527"/>
        <v>81.91198424334101</v>
      </c>
      <c r="U1123" s="17">
        <v>103.27632023999</v>
      </c>
      <c r="V1123" s="6">
        <f t="shared" si="528"/>
        <v>91.931691183381204</v>
      </c>
      <c r="W1123" s="6">
        <f t="shared" si="511"/>
        <v>91.931691183381204</v>
      </c>
      <c r="X1123" s="17">
        <v>91.931691183381204</v>
      </c>
      <c r="Y1123" s="6">
        <f t="shared" si="529"/>
        <v>11.344629056608795</v>
      </c>
      <c r="Z1123" s="6">
        <f t="shared" si="530"/>
        <v>103.27632023999</v>
      </c>
      <c r="AA1123" s="17">
        <v>0</v>
      </c>
      <c r="AB1123" s="6">
        <f t="shared" si="531"/>
        <v>0</v>
      </c>
      <c r="AC1123" s="6">
        <f t="shared" si="512"/>
        <v>0</v>
      </c>
      <c r="AD1123" s="17">
        <v>0</v>
      </c>
      <c r="AE1123" s="6">
        <f t="shared" si="532"/>
        <v>0</v>
      </c>
      <c r="AF1123" s="17">
        <v>0</v>
      </c>
      <c r="AG1123" s="6">
        <f t="shared" si="533"/>
        <v>0</v>
      </c>
      <c r="AH1123" s="6">
        <f t="shared" si="513"/>
        <v>0</v>
      </c>
      <c r="AI1123" s="6">
        <f t="shared" si="534"/>
        <v>0</v>
      </c>
      <c r="AJ1123" s="17">
        <v>192.96683436013399</v>
      </c>
      <c r="AK1123" s="6">
        <f t="shared" si="535"/>
        <v>155.673165249953</v>
      </c>
      <c r="AL1123" s="6">
        <f t="shared" si="514"/>
        <v>155.673165249953</v>
      </c>
      <c r="AM1123" s="17">
        <v>155.673165249953</v>
      </c>
      <c r="AN1123" s="6">
        <f t="shared" si="536"/>
        <v>37.293669110180986</v>
      </c>
      <c r="AO1123" s="6">
        <f t="shared" si="537"/>
        <v>192.96683436013399</v>
      </c>
      <c r="AP1123" s="17">
        <v>2164.53716452039</v>
      </c>
      <c r="AQ1123" s="6">
        <f t="shared" si="538"/>
        <v>2133.479456085568</v>
      </c>
      <c r="AR1123" s="17">
        <v>82.820555826185696</v>
      </c>
      <c r="AS1123" s="6">
        <f t="shared" si="515"/>
        <v>51.762847391366059</v>
      </c>
      <c r="AT1123" s="17">
        <v>1512.3212897679</v>
      </c>
      <c r="AU1123" s="6">
        <f t="shared" si="516"/>
        <v>1512.3212897679</v>
      </c>
      <c r="AV1123" s="17">
        <v>0</v>
      </c>
      <c r="AW1123" s="6">
        <f t="shared" si="517"/>
        <v>0</v>
      </c>
      <c r="AX1123" s="17">
        <v>569.39531892630202</v>
      </c>
      <c r="AY1123" s="6">
        <f t="shared" si="518"/>
        <v>569.39531892630202</v>
      </c>
      <c r="AZ1123" s="20">
        <v>61079182.196431898</v>
      </c>
      <c r="BA1123" s="20">
        <v>1396440100.53618</v>
      </c>
      <c r="BB1123" s="20">
        <v>244916368.43497899</v>
      </c>
      <c r="BC1123" s="20">
        <v>0</v>
      </c>
      <c r="BD1123" s="19">
        <f t="shared" si="519"/>
        <v>1702.4356511675908</v>
      </c>
      <c r="BE1123" s="18">
        <v>49.752146015027698</v>
      </c>
      <c r="BF1123" s="20">
        <v>0</v>
      </c>
      <c r="BG1123" s="20">
        <v>0</v>
      </c>
      <c r="BH1123" s="19">
        <f t="shared" si="539"/>
        <v>0</v>
      </c>
      <c r="BI1123" s="18">
        <v>69.532307671705496</v>
      </c>
      <c r="BJ1123">
        <v>198</v>
      </c>
      <c r="BK1123">
        <v>1824</v>
      </c>
      <c r="BL1123" s="22">
        <v>2767.1539199999902</v>
      </c>
      <c r="BM1123">
        <v>456</v>
      </c>
      <c r="BN1123">
        <v>114</v>
      </c>
      <c r="BO1123">
        <v>0.25417072648662498</v>
      </c>
    </row>
    <row r="1124" spans="1:67" x14ac:dyDescent="0.2">
      <c r="A1124" s="27">
        <v>1123</v>
      </c>
      <c r="B1124" s="18">
        <v>154.516239270456</v>
      </c>
      <c r="C1124" s="18">
        <v>752.4</v>
      </c>
      <c r="D1124">
        <v>600</v>
      </c>
      <c r="E1124">
        <v>2400</v>
      </c>
      <c r="F1124">
        <v>0</v>
      </c>
      <c r="G1124" s="23">
        <f t="shared" si="520"/>
        <v>1</v>
      </c>
      <c r="H1124" s="16">
        <v>97.340182648401793</v>
      </c>
      <c r="I1124" s="17">
        <v>123.461114022893</v>
      </c>
      <c r="J1124" s="6">
        <f t="shared" si="521"/>
        <v>123.33853660965291</v>
      </c>
      <c r="K1124" s="6">
        <f t="shared" si="522"/>
        <v>118.62530770395979</v>
      </c>
      <c r="L1124" s="6">
        <f t="shared" si="523"/>
        <v>0.96178624268415192</v>
      </c>
      <c r="M1124" s="6">
        <f t="shared" si="524"/>
        <v>118.74320097367792</v>
      </c>
      <c r="N1124" s="16">
        <v>98.540256464350705</v>
      </c>
      <c r="O1124" s="17">
        <v>145.433591284427</v>
      </c>
      <c r="P1124" s="6">
        <f t="shared" si="525"/>
        <v>137.144723764546</v>
      </c>
      <c r="Q1124" s="6">
        <f t="shared" si="510"/>
        <v>85.715452352841254</v>
      </c>
      <c r="R1124" s="17">
        <v>137.144723764546</v>
      </c>
      <c r="S1124" s="6">
        <f t="shared" si="526"/>
        <v>8.2888675198809949</v>
      </c>
      <c r="T1124" s="6">
        <f t="shared" si="527"/>
        <v>94.004319872722249</v>
      </c>
      <c r="U1124" s="17">
        <v>103.235919817872</v>
      </c>
      <c r="V1124" s="6">
        <f t="shared" si="528"/>
        <v>91.891906412751993</v>
      </c>
      <c r="W1124" s="6">
        <f t="shared" si="511"/>
        <v>91.891906412751993</v>
      </c>
      <c r="X1124" s="17">
        <v>91.891906412751993</v>
      </c>
      <c r="Y1124" s="6">
        <f t="shared" si="529"/>
        <v>11.344013405120009</v>
      </c>
      <c r="Z1124" s="6">
        <f t="shared" si="530"/>
        <v>103.235919817872</v>
      </c>
      <c r="AA1124" s="17">
        <v>0</v>
      </c>
      <c r="AB1124" s="6">
        <f t="shared" si="531"/>
        <v>0</v>
      </c>
      <c r="AC1124" s="6">
        <f t="shared" si="512"/>
        <v>0</v>
      </c>
      <c r="AD1124" s="17">
        <v>0</v>
      </c>
      <c r="AE1124" s="6">
        <f t="shared" si="532"/>
        <v>0</v>
      </c>
      <c r="AF1124" s="17">
        <v>0</v>
      </c>
      <c r="AG1124" s="6">
        <f t="shared" si="533"/>
        <v>0</v>
      </c>
      <c r="AH1124" s="6">
        <f t="shared" si="513"/>
        <v>0</v>
      </c>
      <c r="AI1124" s="6">
        <f t="shared" si="534"/>
        <v>0</v>
      </c>
      <c r="AJ1124" s="17">
        <v>266.49004978146297</v>
      </c>
      <c r="AK1124" s="6">
        <f t="shared" si="535"/>
        <v>214.010880311238</v>
      </c>
      <c r="AL1124" s="6">
        <f t="shared" si="514"/>
        <v>214.010880311238</v>
      </c>
      <c r="AM1124" s="17">
        <v>214.010880311238</v>
      </c>
      <c r="AN1124" s="6">
        <f t="shared" si="536"/>
        <v>52.479169470224974</v>
      </c>
      <c r="AO1124" s="6">
        <f t="shared" si="537"/>
        <v>266.49004978146297</v>
      </c>
      <c r="AP1124" s="17">
        <v>2329.2962642679199</v>
      </c>
      <c r="AQ1124" s="6">
        <f t="shared" si="538"/>
        <v>2236.158406567909</v>
      </c>
      <c r="AR1124" s="17">
        <v>248.367620533371</v>
      </c>
      <c r="AS1124" s="6">
        <f t="shared" si="515"/>
        <v>155.22976283335686</v>
      </c>
      <c r="AT1124" s="17">
        <v>1511.7488505708</v>
      </c>
      <c r="AU1124" s="6">
        <f t="shared" si="516"/>
        <v>1511.7488505708</v>
      </c>
      <c r="AV1124" s="17">
        <v>0</v>
      </c>
      <c r="AW1124" s="6">
        <f t="shared" si="517"/>
        <v>0</v>
      </c>
      <c r="AX1124" s="17">
        <v>569.17979316375204</v>
      </c>
      <c r="AY1124" s="6">
        <f t="shared" si="518"/>
        <v>569.17979316375204</v>
      </c>
      <c r="AZ1124" s="20">
        <v>158218022.00058499</v>
      </c>
      <c r="BA1124" s="20">
        <v>1396516460.2246101</v>
      </c>
      <c r="BB1124" s="20">
        <v>171690811.03022599</v>
      </c>
      <c r="BC1124" s="20">
        <v>0</v>
      </c>
      <c r="BD1124" s="19">
        <f t="shared" si="519"/>
        <v>1726.4252932554211</v>
      </c>
      <c r="BE1124" s="18">
        <v>52.7831886547038</v>
      </c>
      <c r="BF1124" s="20">
        <v>0</v>
      </c>
      <c r="BG1124" s="20">
        <v>0</v>
      </c>
      <c r="BH1124" s="19">
        <f t="shared" si="539"/>
        <v>0</v>
      </c>
      <c r="BI1124" s="18">
        <v>208.596923015116</v>
      </c>
      <c r="BJ1124">
        <v>198</v>
      </c>
      <c r="BK1124">
        <v>1824</v>
      </c>
      <c r="BL1124" s="22">
        <v>2767.1539199999902</v>
      </c>
      <c r="BM1124">
        <v>456</v>
      </c>
      <c r="BN1124">
        <v>114</v>
      </c>
      <c r="BO1124">
        <v>0.17896275896701699</v>
      </c>
    </row>
    <row r="1125" spans="1:67" x14ac:dyDescent="0.2">
      <c r="A1125" s="27">
        <v>1124</v>
      </c>
      <c r="B1125" s="18">
        <v>206.02165236060799</v>
      </c>
      <c r="C1125" s="18">
        <v>752.4</v>
      </c>
      <c r="D1125">
        <v>600</v>
      </c>
      <c r="E1125">
        <v>2400</v>
      </c>
      <c r="F1125">
        <v>0</v>
      </c>
      <c r="G1125" s="23">
        <f t="shared" si="520"/>
        <v>1</v>
      </c>
      <c r="H1125" s="16">
        <v>98.264840182648399</v>
      </c>
      <c r="I1125" s="17">
        <v>127.03514999323799</v>
      </c>
      <c r="J1125" s="6">
        <f t="shared" si="521"/>
        <v>126.94537303925931</v>
      </c>
      <c r="K1125" s="6">
        <f t="shared" si="522"/>
        <v>120.74317960251109</v>
      </c>
      <c r="L1125" s="6">
        <f t="shared" si="523"/>
        <v>0.95114281609279194</v>
      </c>
      <c r="M1125" s="6">
        <f t="shared" si="524"/>
        <v>120.82857030733861</v>
      </c>
      <c r="N1125" s="16">
        <v>98.977879672598107</v>
      </c>
      <c r="O1125" s="17">
        <v>161.52523131616701</v>
      </c>
      <c r="P1125" s="6">
        <f t="shared" si="525"/>
        <v>152.31777095053499</v>
      </c>
      <c r="Q1125" s="6">
        <f t="shared" si="510"/>
        <v>95.198606844084367</v>
      </c>
      <c r="R1125" s="17">
        <v>152.31777095053499</v>
      </c>
      <c r="S1125" s="6">
        <f t="shared" si="526"/>
        <v>9.2074603656320164</v>
      </c>
      <c r="T1125" s="6">
        <f t="shared" si="527"/>
        <v>104.40606720971638</v>
      </c>
      <c r="U1125" s="17">
        <v>103.219046104783</v>
      </c>
      <c r="V1125" s="6">
        <f t="shared" si="528"/>
        <v>91.875185374360299</v>
      </c>
      <c r="W1125" s="6">
        <f t="shared" si="511"/>
        <v>91.875185374360299</v>
      </c>
      <c r="X1125" s="17">
        <v>91.875185374360299</v>
      </c>
      <c r="Y1125" s="6">
        <f t="shared" si="529"/>
        <v>11.343860730422705</v>
      </c>
      <c r="Z1125" s="6">
        <f t="shared" si="530"/>
        <v>103.219046104783</v>
      </c>
      <c r="AA1125" s="17">
        <v>0</v>
      </c>
      <c r="AB1125" s="6">
        <f t="shared" si="531"/>
        <v>0</v>
      </c>
      <c r="AC1125" s="6">
        <f t="shared" si="512"/>
        <v>0</v>
      </c>
      <c r="AD1125" s="17">
        <v>0</v>
      </c>
      <c r="AE1125" s="6">
        <f t="shared" si="532"/>
        <v>0</v>
      </c>
      <c r="AF1125" s="17">
        <v>0</v>
      </c>
      <c r="AG1125" s="6">
        <f t="shared" si="533"/>
        <v>0</v>
      </c>
      <c r="AH1125" s="6">
        <f t="shared" si="513"/>
        <v>0</v>
      </c>
      <c r="AI1125" s="6">
        <f t="shared" si="534"/>
        <v>0</v>
      </c>
      <c r="AJ1125" s="17">
        <v>305.31043043306801</v>
      </c>
      <c r="AK1125" s="6">
        <f t="shared" si="535"/>
        <v>244.83301120392801</v>
      </c>
      <c r="AL1125" s="6">
        <f t="shared" si="514"/>
        <v>244.83301120392801</v>
      </c>
      <c r="AM1125" s="17">
        <v>244.83301120392801</v>
      </c>
      <c r="AN1125" s="6">
        <f t="shared" si="536"/>
        <v>60.477419229139997</v>
      </c>
      <c r="AO1125" s="6">
        <f t="shared" si="537"/>
        <v>305.31043043306801</v>
      </c>
      <c r="AP1125" s="17">
        <v>2411.6790157358901</v>
      </c>
      <c r="AQ1125" s="6">
        <f t="shared" si="538"/>
        <v>2287.5161314181278</v>
      </c>
      <c r="AR1125" s="17">
        <v>331.10102484737899</v>
      </c>
      <c r="AS1125" s="6">
        <f t="shared" si="515"/>
        <v>206.93814052961187</v>
      </c>
      <c r="AT1125" s="17">
        <v>1511.4941089973499</v>
      </c>
      <c r="AU1125" s="6">
        <f t="shared" si="516"/>
        <v>1511.4941089973499</v>
      </c>
      <c r="AV1125" s="17">
        <v>0</v>
      </c>
      <c r="AW1125" s="6">
        <f t="shared" si="517"/>
        <v>0</v>
      </c>
      <c r="AX1125" s="17">
        <v>569.08388189116602</v>
      </c>
      <c r="AY1125" s="6">
        <f t="shared" si="518"/>
        <v>569.08388189116602</v>
      </c>
      <c r="AZ1125" s="20">
        <v>188293666.26621199</v>
      </c>
      <c r="BA1125" s="20">
        <v>1396534831.72681</v>
      </c>
      <c r="BB1125" s="20">
        <v>149263953.87089601</v>
      </c>
      <c r="BC1125" s="20">
        <v>0</v>
      </c>
      <c r="BD1125" s="19">
        <f t="shared" si="519"/>
        <v>1734.0924518639181</v>
      </c>
      <c r="BE1125" s="18">
        <v>54.231416494395603</v>
      </c>
      <c r="BF1125" s="20">
        <v>0</v>
      </c>
      <c r="BG1125" s="20">
        <v>0</v>
      </c>
      <c r="BH1125" s="19">
        <f t="shared" si="539"/>
        <v>0</v>
      </c>
      <c r="BI1125" s="18">
        <v>278.12923068682198</v>
      </c>
      <c r="BJ1125">
        <v>198</v>
      </c>
      <c r="BK1125">
        <v>1824</v>
      </c>
      <c r="BL1125" s="22">
        <v>2767.1539199999902</v>
      </c>
      <c r="BM1125">
        <v>456</v>
      </c>
      <c r="BN1125">
        <v>114</v>
      </c>
      <c r="BO1125">
        <v>0.15592869511254601</v>
      </c>
    </row>
    <row r="1126" spans="1:67" x14ac:dyDescent="0.2">
      <c r="A1126" s="27">
        <v>1125</v>
      </c>
      <c r="B1126" s="18">
        <v>257.52706545076097</v>
      </c>
      <c r="C1126" s="18">
        <v>752.4</v>
      </c>
      <c r="D1126">
        <v>600</v>
      </c>
      <c r="E1126">
        <v>2400</v>
      </c>
      <c r="F1126">
        <v>0</v>
      </c>
      <c r="G1126" s="23">
        <f t="shared" si="520"/>
        <v>1</v>
      </c>
      <c r="H1126" s="16">
        <v>98.869863013698605</v>
      </c>
      <c r="I1126" s="17">
        <v>130.82092661363899</v>
      </c>
      <c r="J1126" s="6">
        <f t="shared" si="521"/>
        <v>130.83642296444887</v>
      </c>
      <c r="K1126" s="6">
        <f t="shared" si="522"/>
        <v>123.17377528280667</v>
      </c>
      <c r="L1126" s="6">
        <f t="shared" si="523"/>
        <v>0.94143337529394011</v>
      </c>
      <c r="M1126" s="6">
        <f t="shared" si="524"/>
        <v>123.159186500959</v>
      </c>
      <c r="N1126" s="16">
        <v>99.278317303167796</v>
      </c>
      <c r="O1126" s="17">
        <v>185.71353956017401</v>
      </c>
      <c r="P1126" s="6">
        <f t="shared" si="525"/>
        <v>175.12570372479999</v>
      </c>
      <c r="Q1126" s="6">
        <f t="shared" si="510"/>
        <v>109.453564828</v>
      </c>
      <c r="R1126" s="17">
        <v>175.12570372479999</v>
      </c>
      <c r="S1126" s="6">
        <f t="shared" si="526"/>
        <v>10.587835835374023</v>
      </c>
      <c r="T1126" s="6">
        <f t="shared" si="527"/>
        <v>120.04140066337402</v>
      </c>
      <c r="U1126" s="17">
        <v>103.203775987836</v>
      </c>
      <c r="V1126" s="6">
        <f t="shared" si="528"/>
        <v>91.860012089489203</v>
      </c>
      <c r="W1126" s="6">
        <f t="shared" si="511"/>
        <v>91.860012089489203</v>
      </c>
      <c r="X1126" s="17">
        <v>91.860012089489203</v>
      </c>
      <c r="Y1126" s="6">
        <f t="shared" si="529"/>
        <v>11.343763898346793</v>
      </c>
      <c r="Z1126" s="6">
        <f t="shared" si="530"/>
        <v>103.203775987836</v>
      </c>
      <c r="AA1126" s="17">
        <v>0</v>
      </c>
      <c r="AB1126" s="6">
        <f t="shared" si="531"/>
        <v>0</v>
      </c>
      <c r="AC1126" s="6">
        <f t="shared" si="512"/>
        <v>0</v>
      </c>
      <c r="AD1126" s="17">
        <v>0</v>
      </c>
      <c r="AE1126" s="6">
        <f t="shared" si="532"/>
        <v>0</v>
      </c>
      <c r="AF1126" s="17">
        <v>0</v>
      </c>
      <c r="AG1126" s="6">
        <f t="shared" si="533"/>
        <v>0</v>
      </c>
      <c r="AH1126" s="6">
        <f t="shared" si="513"/>
        <v>0</v>
      </c>
      <c r="AI1126" s="6">
        <f t="shared" si="534"/>
        <v>0</v>
      </c>
      <c r="AJ1126" s="17">
        <v>327.124353016778</v>
      </c>
      <c r="AK1126" s="6">
        <f t="shared" si="535"/>
        <v>262.13157150105297</v>
      </c>
      <c r="AL1126" s="6">
        <f t="shared" si="514"/>
        <v>262.13157150105297</v>
      </c>
      <c r="AM1126" s="17">
        <v>262.13157150105297</v>
      </c>
      <c r="AN1126" s="6">
        <f t="shared" si="536"/>
        <v>64.992781515725028</v>
      </c>
      <c r="AO1126" s="6">
        <f t="shared" si="537"/>
        <v>327.124353016778</v>
      </c>
      <c r="AP1126" s="17">
        <v>2494.0635996842798</v>
      </c>
      <c r="AQ1126" s="6">
        <f t="shared" si="538"/>
        <v>2338.8843017055301</v>
      </c>
      <c r="AR1126" s="17">
        <v>413.81146127666398</v>
      </c>
      <c r="AS1126" s="6">
        <f t="shared" si="515"/>
        <v>258.63216329791499</v>
      </c>
      <c r="AT1126" s="17">
        <v>1511.2573843432201</v>
      </c>
      <c r="AU1126" s="6">
        <f t="shared" si="516"/>
        <v>1511.2573843432201</v>
      </c>
      <c r="AV1126" s="17">
        <v>0</v>
      </c>
      <c r="AW1126" s="6">
        <f t="shared" si="517"/>
        <v>0</v>
      </c>
      <c r="AX1126" s="17">
        <v>568.99475406439501</v>
      </c>
      <c r="AY1126" s="6">
        <f t="shared" si="518"/>
        <v>568.99475406439501</v>
      </c>
      <c r="AZ1126" s="20">
        <v>202948668.306824</v>
      </c>
      <c r="BA1126" s="20">
        <v>1396546401.0771899</v>
      </c>
      <c r="BB1126" s="20">
        <v>139861049.76747999</v>
      </c>
      <c r="BC1126" s="20">
        <v>0</v>
      </c>
      <c r="BD1126" s="19">
        <f t="shared" si="519"/>
        <v>1739.3561191514939</v>
      </c>
      <c r="BE1126" s="18">
        <v>55.626568744558099</v>
      </c>
      <c r="BF1126" s="20">
        <v>0</v>
      </c>
      <c r="BG1126" s="20">
        <v>0</v>
      </c>
      <c r="BH1126" s="19">
        <f t="shared" si="539"/>
        <v>0</v>
      </c>
      <c r="BI1126" s="18">
        <v>347.66153835852703</v>
      </c>
      <c r="BJ1126">
        <v>198</v>
      </c>
      <c r="BK1126">
        <v>1824</v>
      </c>
      <c r="BL1126" s="22">
        <v>2767.1539199999902</v>
      </c>
      <c r="BM1126">
        <v>456</v>
      </c>
      <c r="BN1126">
        <v>114</v>
      </c>
      <c r="BO1126">
        <v>0.14627117033138401</v>
      </c>
    </row>
    <row r="1127" spans="1:67" x14ac:dyDescent="0.2">
      <c r="A1127" s="27">
        <v>1126</v>
      </c>
      <c r="B1127" s="18">
        <v>309.03247854091302</v>
      </c>
      <c r="C1127" s="18">
        <v>752.4</v>
      </c>
      <c r="D1127">
        <v>600</v>
      </c>
      <c r="E1127">
        <v>2400</v>
      </c>
      <c r="F1127">
        <v>0</v>
      </c>
      <c r="G1127" s="23">
        <f t="shared" si="520"/>
        <v>1</v>
      </c>
      <c r="H1127" s="16">
        <v>99.200913242009094</v>
      </c>
      <c r="I1127" s="17">
        <v>134.73236789191299</v>
      </c>
      <c r="J1127" s="6">
        <f t="shared" si="521"/>
        <v>134.78109544241707</v>
      </c>
      <c r="K1127" s="6">
        <f t="shared" si="522"/>
        <v>125.63467632151465</v>
      </c>
      <c r="L1127" s="6">
        <f t="shared" si="523"/>
        <v>0.9321387091351393</v>
      </c>
      <c r="M1127" s="6">
        <f t="shared" si="524"/>
        <v>125.58925548548847</v>
      </c>
      <c r="N1127" s="16">
        <v>99.472257517008799</v>
      </c>
      <c r="O1127" s="17">
        <v>213.31906889251999</v>
      </c>
      <c r="P1127" s="6">
        <f t="shared" si="525"/>
        <v>201.15572228025999</v>
      </c>
      <c r="Q1127" s="6">
        <f t="shared" si="510"/>
        <v>125.72232642516249</v>
      </c>
      <c r="R1127" s="17">
        <v>201.15572228025999</v>
      </c>
      <c r="S1127" s="6">
        <f t="shared" si="526"/>
        <v>12.16334661226</v>
      </c>
      <c r="T1127" s="6">
        <f t="shared" si="527"/>
        <v>137.88567303742249</v>
      </c>
      <c r="U1127" s="17">
        <v>103.189658630146</v>
      </c>
      <c r="V1127" s="6">
        <f t="shared" si="528"/>
        <v>91.845972919797404</v>
      </c>
      <c r="W1127" s="6">
        <f t="shared" si="511"/>
        <v>91.845972919797404</v>
      </c>
      <c r="X1127" s="17">
        <v>91.845972919797404</v>
      </c>
      <c r="Y1127" s="6">
        <f t="shared" si="529"/>
        <v>11.343685710348595</v>
      </c>
      <c r="Z1127" s="6">
        <f t="shared" si="530"/>
        <v>103.189658630146</v>
      </c>
      <c r="AA1127" s="17">
        <v>0</v>
      </c>
      <c r="AB1127" s="6">
        <f t="shared" si="531"/>
        <v>0</v>
      </c>
      <c r="AC1127" s="6">
        <f t="shared" si="512"/>
        <v>0</v>
      </c>
      <c r="AD1127" s="17">
        <v>0</v>
      </c>
      <c r="AE1127" s="6">
        <f t="shared" si="532"/>
        <v>0</v>
      </c>
      <c r="AF1127" s="17">
        <v>0</v>
      </c>
      <c r="AG1127" s="6">
        <f t="shared" si="533"/>
        <v>0</v>
      </c>
      <c r="AH1127" s="6">
        <f t="shared" si="513"/>
        <v>0</v>
      </c>
      <c r="AI1127" s="6">
        <f t="shared" si="534"/>
        <v>0</v>
      </c>
      <c r="AJ1127" s="17">
        <v>338.82871425663802</v>
      </c>
      <c r="AK1127" s="6">
        <f t="shared" si="535"/>
        <v>271.32292607421698</v>
      </c>
      <c r="AL1127" s="6">
        <f t="shared" si="514"/>
        <v>271.32292607421698</v>
      </c>
      <c r="AM1127" s="17">
        <v>271.32292607421698</v>
      </c>
      <c r="AN1127" s="6">
        <f t="shared" si="536"/>
        <v>67.505788182421043</v>
      </c>
      <c r="AO1127" s="6">
        <f t="shared" si="537"/>
        <v>338.82871425663802</v>
      </c>
      <c r="AP1127" s="17">
        <v>2576.4498283463599</v>
      </c>
      <c r="AQ1127" s="6">
        <f t="shared" si="538"/>
        <v>2390.2618471292071</v>
      </c>
      <c r="AR1127" s="17">
        <v>496.50128324572199</v>
      </c>
      <c r="AS1127" s="6">
        <f t="shared" si="515"/>
        <v>310.31330202857623</v>
      </c>
      <c r="AT1127" s="17">
        <v>1511.03683048893</v>
      </c>
      <c r="AU1127" s="6">
        <f t="shared" si="516"/>
        <v>1511.03683048893</v>
      </c>
      <c r="AV1127" s="17">
        <v>0</v>
      </c>
      <c r="AW1127" s="6">
        <f t="shared" si="517"/>
        <v>0</v>
      </c>
      <c r="AX1127" s="17">
        <v>568.91171461170097</v>
      </c>
      <c r="AY1127" s="6">
        <f t="shared" si="518"/>
        <v>568.91171461170097</v>
      </c>
      <c r="AZ1127" s="20">
        <v>211311686.10595599</v>
      </c>
      <c r="BA1127" s="20">
        <v>1396556009.6294899</v>
      </c>
      <c r="BB1127" s="20">
        <v>134886255.962538</v>
      </c>
      <c r="BC1127" s="20">
        <v>0</v>
      </c>
      <c r="BD1127" s="19">
        <f t="shared" si="519"/>
        <v>1742.7539516979839</v>
      </c>
      <c r="BE1127" s="18">
        <v>56.9735448821639</v>
      </c>
      <c r="BF1127" s="20">
        <v>0</v>
      </c>
      <c r="BG1127" s="20">
        <v>0</v>
      </c>
      <c r="BH1127" s="19">
        <f t="shared" si="539"/>
        <v>0</v>
      </c>
      <c r="BI1127" s="18">
        <v>417.19384603023298</v>
      </c>
      <c r="BJ1127">
        <v>198</v>
      </c>
      <c r="BK1127">
        <v>1824</v>
      </c>
      <c r="BL1127" s="22">
        <v>2767.1539199999902</v>
      </c>
      <c r="BM1127">
        <v>456</v>
      </c>
      <c r="BN1127">
        <v>114</v>
      </c>
      <c r="BO1127">
        <v>0.14116168595815901</v>
      </c>
    </row>
    <row r="1128" spans="1:67" x14ac:dyDescent="0.2">
      <c r="A1128" s="27">
        <v>1127</v>
      </c>
      <c r="B1128" s="18">
        <v>360.53789163106501</v>
      </c>
      <c r="C1128" s="18">
        <v>752.4</v>
      </c>
      <c r="D1128">
        <v>600</v>
      </c>
      <c r="E1128">
        <v>2400</v>
      </c>
      <c r="F1128">
        <v>0</v>
      </c>
      <c r="G1128" s="23">
        <f t="shared" si="520"/>
        <v>1</v>
      </c>
      <c r="H1128" s="16">
        <v>99.3607305936073</v>
      </c>
      <c r="I1128" s="17">
        <v>138.74500503969199</v>
      </c>
      <c r="J1128" s="6">
        <f t="shared" si="521"/>
        <v>138.78321512941366</v>
      </c>
      <c r="K1128" s="6">
        <f t="shared" si="522"/>
        <v>128.14002778303887</v>
      </c>
      <c r="L1128" s="6">
        <f t="shared" si="523"/>
        <v>0.92331070197177556</v>
      </c>
      <c r="M1128" s="6">
        <f t="shared" si="524"/>
        <v>128.10474799827554</v>
      </c>
      <c r="N1128" s="16">
        <v>99.595890282260797</v>
      </c>
      <c r="O1128" s="17">
        <v>241.70595058767</v>
      </c>
      <c r="P1128" s="6">
        <f t="shared" si="525"/>
        <v>227.922226315236</v>
      </c>
      <c r="Q1128" s="6">
        <f t="shared" si="510"/>
        <v>142.4513914470225</v>
      </c>
      <c r="R1128" s="17">
        <v>227.922226315236</v>
      </c>
      <c r="S1128" s="6">
        <f t="shared" si="526"/>
        <v>13.783724272434</v>
      </c>
      <c r="T1128" s="6">
        <f t="shared" si="527"/>
        <v>156.2351157194565</v>
      </c>
      <c r="U1128" s="17">
        <v>103.1766757979</v>
      </c>
      <c r="V1128" s="6">
        <f t="shared" si="528"/>
        <v>91.833040919401498</v>
      </c>
      <c r="W1128" s="6">
        <f t="shared" si="511"/>
        <v>91.833040919401498</v>
      </c>
      <c r="X1128" s="17">
        <v>91.833040919401498</v>
      </c>
      <c r="Y1128" s="6">
        <f t="shared" si="529"/>
        <v>11.343634878498506</v>
      </c>
      <c r="Z1128" s="6">
        <f t="shared" si="530"/>
        <v>103.1766757979</v>
      </c>
      <c r="AA1128" s="17">
        <v>0</v>
      </c>
      <c r="AB1128" s="6">
        <f t="shared" si="531"/>
        <v>0</v>
      </c>
      <c r="AC1128" s="6">
        <f t="shared" si="512"/>
        <v>0</v>
      </c>
      <c r="AD1128" s="17">
        <v>0</v>
      </c>
      <c r="AE1128" s="6">
        <f t="shared" si="532"/>
        <v>0</v>
      </c>
      <c r="AF1128" s="17">
        <v>0</v>
      </c>
      <c r="AG1128" s="6">
        <f t="shared" si="533"/>
        <v>0</v>
      </c>
      <c r="AH1128" s="6">
        <f t="shared" si="513"/>
        <v>0</v>
      </c>
      <c r="AI1128" s="6">
        <f t="shared" si="534"/>
        <v>0</v>
      </c>
      <c r="AJ1128" s="17">
        <v>347.54506591383301</v>
      </c>
      <c r="AK1128" s="6">
        <f t="shared" si="535"/>
        <v>278.17801633578802</v>
      </c>
      <c r="AL1128" s="6">
        <f t="shared" si="514"/>
        <v>278.17801633578802</v>
      </c>
      <c r="AM1128" s="17">
        <v>278.17801633578802</v>
      </c>
      <c r="AN1128" s="6">
        <f t="shared" si="536"/>
        <v>69.367049578044998</v>
      </c>
      <c r="AO1128" s="6">
        <f t="shared" si="537"/>
        <v>347.54506591383301</v>
      </c>
      <c r="AP1128" s="17">
        <v>2658.8375387610799</v>
      </c>
      <c r="AQ1128" s="6">
        <f t="shared" si="538"/>
        <v>2441.6478387846023</v>
      </c>
      <c r="AR1128" s="17">
        <v>579.172533270607</v>
      </c>
      <c r="AS1128" s="6">
        <f t="shared" si="515"/>
        <v>361.98283329412936</v>
      </c>
      <c r="AT1128" s="17">
        <v>1510.83084520393</v>
      </c>
      <c r="AU1128" s="6">
        <f t="shared" si="516"/>
        <v>1510.83084520393</v>
      </c>
      <c r="AV1128" s="17">
        <v>0</v>
      </c>
      <c r="AW1128" s="6">
        <f t="shared" si="517"/>
        <v>0</v>
      </c>
      <c r="AX1128" s="17">
        <v>568.83416028654301</v>
      </c>
      <c r="AY1128" s="6">
        <f t="shared" si="518"/>
        <v>568.83416028654301</v>
      </c>
      <c r="AZ1128" s="20">
        <v>217284767.00939399</v>
      </c>
      <c r="BA1128" s="20">
        <v>1396561562.3362801</v>
      </c>
      <c r="BB1128" s="20">
        <v>131073668.399535</v>
      </c>
      <c r="BC1128" s="20">
        <v>0</v>
      </c>
      <c r="BD1128" s="19">
        <f t="shared" si="519"/>
        <v>1744.919997745209</v>
      </c>
      <c r="BE1128" s="18">
        <v>58.266150375329502</v>
      </c>
      <c r="BF1128" s="20">
        <v>0</v>
      </c>
      <c r="BG1128" s="20">
        <v>0</v>
      </c>
      <c r="BH1128" s="19">
        <f t="shared" si="539"/>
        <v>0</v>
      </c>
      <c r="BI1128" s="18">
        <v>486.72615370193802</v>
      </c>
      <c r="BJ1128">
        <v>198</v>
      </c>
      <c r="BK1128">
        <v>1824</v>
      </c>
      <c r="BL1128" s="22">
        <v>2767.1539199999902</v>
      </c>
      <c r="BM1128">
        <v>456</v>
      </c>
      <c r="BN1128">
        <v>114</v>
      </c>
      <c r="BO1128">
        <v>0.13724587046067099</v>
      </c>
    </row>
    <row r="1129" spans="1:67" x14ac:dyDescent="0.2">
      <c r="A1129" s="27">
        <v>1128</v>
      </c>
      <c r="B1129" s="18">
        <v>412.043304721217</v>
      </c>
      <c r="C1129" s="18">
        <v>752.4</v>
      </c>
      <c r="D1129">
        <v>600</v>
      </c>
      <c r="E1129">
        <v>2400</v>
      </c>
      <c r="F1129">
        <v>0</v>
      </c>
      <c r="G1129" s="23">
        <f t="shared" si="520"/>
        <v>1</v>
      </c>
      <c r="H1129" s="16">
        <v>99.497716894977103</v>
      </c>
      <c r="I1129" s="17">
        <v>142.80745573771301</v>
      </c>
      <c r="J1129" s="6">
        <f t="shared" si="521"/>
        <v>142.87862399022148</v>
      </c>
      <c r="K1129" s="6">
        <f t="shared" si="522"/>
        <v>130.73931634787724</v>
      </c>
      <c r="L1129" s="6">
        <f t="shared" si="523"/>
        <v>0.91503762212061157</v>
      </c>
      <c r="M1129" s="6">
        <f t="shared" si="524"/>
        <v>130.67419471933141</v>
      </c>
      <c r="N1129" s="16">
        <v>99.688091889974899</v>
      </c>
      <c r="O1129" s="17">
        <v>270.14216131223202</v>
      </c>
      <c r="P1129" s="6">
        <f t="shared" si="525"/>
        <v>254.73495591607599</v>
      </c>
      <c r="Q1129" s="6">
        <f t="shared" si="510"/>
        <v>159.20934744754749</v>
      </c>
      <c r="R1129" s="17">
        <v>254.73495591607599</v>
      </c>
      <c r="S1129" s="6">
        <f t="shared" si="526"/>
        <v>15.40720539615603</v>
      </c>
      <c r="T1129" s="6">
        <f t="shared" si="527"/>
        <v>174.61655284370352</v>
      </c>
      <c r="U1129" s="17">
        <v>103.16463558411201</v>
      </c>
      <c r="V1129" s="6">
        <f t="shared" si="528"/>
        <v>91.821035932412599</v>
      </c>
      <c r="W1129" s="6">
        <f t="shared" si="511"/>
        <v>91.821035932412599</v>
      </c>
      <c r="X1129" s="17">
        <v>91.821035932412599</v>
      </c>
      <c r="Y1129" s="6">
        <f t="shared" si="529"/>
        <v>11.343599651699407</v>
      </c>
      <c r="Z1129" s="6">
        <f t="shared" si="530"/>
        <v>103.16463558411201</v>
      </c>
      <c r="AA1129" s="17">
        <v>0</v>
      </c>
      <c r="AB1129" s="6">
        <f t="shared" si="531"/>
        <v>0</v>
      </c>
      <c r="AC1129" s="6">
        <f t="shared" si="512"/>
        <v>0</v>
      </c>
      <c r="AD1129" s="17">
        <v>0</v>
      </c>
      <c r="AE1129" s="6">
        <f t="shared" si="532"/>
        <v>0</v>
      </c>
      <c r="AF1129" s="17">
        <v>0</v>
      </c>
      <c r="AG1129" s="6">
        <f t="shared" si="533"/>
        <v>0</v>
      </c>
      <c r="AH1129" s="6">
        <f t="shared" si="513"/>
        <v>0</v>
      </c>
      <c r="AI1129" s="6">
        <f t="shared" si="534"/>
        <v>0</v>
      </c>
      <c r="AJ1129" s="17">
        <v>355.47826564271099</v>
      </c>
      <c r="AK1129" s="6">
        <f t="shared" si="535"/>
        <v>284.35056903309697</v>
      </c>
      <c r="AL1129" s="6">
        <f t="shared" si="514"/>
        <v>284.35056903309697</v>
      </c>
      <c r="AM1129" s="17">
        <v>284.35056903309697</v>
      </c>
      <c r="AN1129" s="6">
        <f t="shared" si="536"/>
        <v>71.12769660961402</v>
      </c>
      <c r="AO1129" s="6">
        <f t="shared" si="537"/>
        <v>355.47826564271099</v>
      </c>
      <c r="AP1129" s="17">
        <v>2741.22658880771</v>
      </c>
      <c r="AQ1129" s="6">
        <f t="shared" si="538"/>
        <v>2493.0414665603257</v>
      </c>
      <c r="AR1129" s="17">
        <v>661.82699265968597</v>
      </c>
      <c r="AS1129" s="6">
        <f t="shared" si="515"/>
        <v>413.64187041230372</v>
      </c>
      <c r="AT1129" s="17">
        <v>1510.6380311593</v>
      </c>
      <c r="AU1129" s="6">
        <f t="shared" si="516"/>
        <v>1510.6380311593</v>
      </c>
      <c r="AV1129" s="17">
        <v>0</v>
      </c>
      <c r="AW1129" s="6">
        <f t="shared" si="517"/>
        <v>0</v>
      </c>
      <c r="AX1129" s="17">
        <v>568.76156498872194</v>
      </c>
      <c r="AY1129" s="6">
        <f t="shared" si="518"/>
        <v>568.76156498872194</v>
      </c>
      <c r="AZ1129" s="20">
        <v>221948129.96754301</v>
      </c>
      <c r="BA1129" s="20">
        <v>1396565872.8783801</v>
      </c>
      <c r="BB1129" s="20">
        <v>128021367.066432</v>
      </c>
      <c r="BC1129" s="20">
        <v>0</v>
      </c>
      <c r="BD1129" s="19">
        <f t="shared" si="519"/>
        <v>1746.535369912355</v>
      </c>
      <c r="BE1129" s="18">
        <v>59.492691550863903</v>
      </c>
      <c r="BF1129" s="20">
        <v>0</v>
      </c>
      <c r="BG1129" s="20">
        <v>0</v>
      </c>
      <c r="BH1129" s="19">
        <f t="shared" si="539"/>
        <v>0</v>
      </c>
      <c r="BI1129" s="18">
        <v>556.25846137364397</v>
      </c>
      <c r="BJ1129">
        <v>198</v>
      </c>
      <c r="BK1129">
        <v>1824</v>
      </c>
      <c r="BL1129" s="22">
        <v>2767.1539199999902</v>
      </c>
      <c r="BM1129">
        <v>456</v>
      </c>
      <c r="BN1129">
        <v>114</v>
      </c>
      <c r="BO1129">
        <v>0.13411092644193101</v>
      </c>
    </row>
    <row r="1130" spans="1:67" x14ac:dyDescent="0.2">
      <c r="A1130" s="27">
        <v>1129</v>
      </c>
      <c r="B1130" s="18">
        <v>463.54871781137001</v>
      </c>
      <c r="C1130" s="18">
        <v>752.4</v>
      </c>
      <c r="D1130">
        <v>600</v>
      </c>
      <c r="E1130">
        <v>2400</v>
      </c>
      <c r="F1130">
        <v>0</v>
      </c>
      <c r="G1130" s="23">
        <f t="shared" si="520"/>
        <v>1</v>
      </c>
      <c r="H1130" s="16">
        <v>99.646118721461093</v>
      </c>
      <c r="I1130" s="17">
        <v>146.90479611849301</v>
      </c>
      <c r="J1130" s="6">
        <f t="shared" si="521"/>
        <v>146.98628762315985</v>
      </c>
      <c r="K1130" s="6">
        <f t="shared" si="522"/>
        <v>133.35126284184079</v>
      </c>
      <c r="L1130" s="6">
        <f t="shared" si="523"/>
        <v>0.90723607622313562</v>
      </c>
      <c r="M1130" s="6">
        <f t="shared" si="524"/>
        <v>133.27733080890133</v>
      </c>
      <c r="N1130" s="16">
        <v>99.766033935796102</v>
      </c>
      <c r="O1130" s="17">
        <v>298.73380876840901</v>
      </c>
      <c r="P1130" s="6">
        <f t="shared" si="525"/>
        <v>281.69399229687201</v>
      </c>
      <c r="Q1130" s="6">
        <f t="shared" si="510"/>
        <v>176.05874518554501</v>
      </c>
      <c r="R1130" s="17">
        <v>281.69399229687201</v>
      </c>
      <c r="S1130" s="6">
        <f t="shared" si="526"/>
        <v>17.039816471536994</v>
      </c>
      <c r="T1130" s="6">
        <f t="shared" si="527"/>
        <v>193.098561657082</v>
      </c>
      <c r="U1130" s="17">
        <v>103.15338196655</v>
      </c>
      <c r="V1130" s="6">
        <f t="shared" si="528"/>
        <v>91.809810905372402</v>
      </c>
      <c r="W1130" s="6">
        <f t="shared" si="511"/>
        <v>91.809810905372402</v>
      </c>
      <c r="X1130" s="17">
        <v>91.809810905372402</v>
      </c>
      <c r="Y1130" s="6">
        <f t="shared" si="529"/>
        <v>11.343571061177599</v>
      </c>
      <c r="Z1130" s="6">
        <f t="shared" si="530"/>
        <v>103.15338196655</v>
      </c>
      <c r="AA1130" s="17">
        <v>0</v>
      </c>
      <c r="AB1130" s="6">
        <f t="shared" si="531"/>
        <v>0</v>
      </c>
      <c r="AC1130" s="6">
        <f t="shared" si="512"/>
        <v>0</v>
      </c>
      <c r="AD1130" s="17">
        <v>0</v>
      </c>
      <c r="AE1130" s="6">
        <f t="shared" si="532"/>
        <v>0</v>
      </c>
      <c r="AF1130" s="17">
        <v>0</v>
      </c>
      <c r="AG1130" s="6">
        <f t="shared" si="533"/>
        <v>0</v>
      </c>
      <c r="AH1130" s="6">
        <f t="shared" si="513"/>
        <v>0</v>
      </c>
      <c r="AI1130" s="6">
        <f t="shared" si="534"/>
        <v>0</v>
      </c>
      <c r="AJ1130" s="17">
        <v>361.58801987161002</v>
      </c>
      <c r="AK1130" s="6">
        <f t="shared" si="535"/>
        <v>289.14894786112899</v>
      </c>
      <c r="AL1130" s="6">
        <f t="shared" si="514"/>
        <v>289.14894786112899</v>
      </c>
      <c r="AM1130" s="17">
        <v>289.14894786112899</v>
      </c>
      <c r="AN1130" s="6">
        <f t="shared" si="536"/>
        <v>72.439072010481027</v>
      </c>
      <c r="AO1130" s="6">
        <f t="shared" si="537"/>
        <v>361.58801987161002</v>
      </c>
      <c r="AP1130" s="17">
        <v>2823.6168539775799</v>
      </c>
      <c r="AQ1130" s="6">
        <f t="shared" si="538"/>
        <v>2544.4420207366675</v>
      </c>
      <c r="AR1130" s="17">
        <v>744.46622197577403</v>
      </c>
      <c r="AS1130" s="6">
        <f t="shared" si="515"/>
        <v>465.29138873485874</v>
      </c>
      <c r="AT1130" s="17">
        <v>1510.4571641877201</v>
      </c>
      <c r="AU1130" s="6">
        <f t="shared" si="516"/>
        <v>1510.4571641877201</v>
      </c>
      <c r="AV1130" s="17">
        <v>0</v>
      </c>
      <c r="AW1130" s="6">
        <f t="shared" si="517"/>
        <v>0</v>
      </c>
      <c r="AX1130" s="17">
        <v>568.69346781408899</v>
      </c>
      <c r="AY1130" s="6">
        <f t="shared" si="518"/>
        <v>568.69346781408899</v>
      </c>
      <c r="AZ1130" s="20">
        <v>225612879.57354701</v>
      </c>
      <c r="BA1130" s="20">
        <v>1396569157.3993199</v>
      </c>
      <c r="BB1130" s="20">
        <v>125718877.58228</v>
      </c>
      <c r="BC1130" s="20">
        <v>0</v>
      </c>
      <c r="BD1130" s="19">
        <f t="shared" si="519"/>
        <v>1747.900914555147</v>
      </c>
      <c r="BE1130" s="18">
        <v>60.652210914851203</v>
      </c>
      <c r="BF1130" s="20">
        <v>0</v>
      </c>
      <c r="BG1130" s="20">
        <v>0</v>
      </c>
      <c r="BH1130" s="19">
        <f t="shared" si="539"/>
        <v>0</v>
      </c>
      <c r="BI1130" s="18">
        <v>625.79076904534895</v>
      </c>
      <c r="BJ1130">
        <v>198</v>
      </c>
      <c r="BK1130">
        <v>1824</v>
      </c>
      <c r="BL1130" s="22">
        <v>2767.1539199999902</v>
      </c>
      <c r="BM1130">
        <v>456</v>
      </c>
      <c r="BN1130">
        <v>114</v>
      </c>
      <c r="BO1130">
        <v>0.13174609998416301</v>
      </c>
    </row>
    <row r="1131" spans="1:67" x14ac:dyDescent="0.2">
      <c r="A1131" s="27">
        <v>1130</v>
      </c>
      <c r="B1131" s="18">
        <v>515.05413090152194</v>
      </c>
      <c r="C1131" s="18">
        <v>752.4</v>
      </c>
      <c r="D1131">
        <v>600</v>
      </c>
      <c r="E1131">
        <v>2400</v>
      </c>
      <c r="F1131">
        <v>0</v>
      </c>
      <c r="G1131" s="23">
        <f t="shared" si="520"/>
        <v>1</v>
      </c>
      <c r="H1131" s="16">
        <v>99.726027397260196</v>
      </c>
      <c r="I1131" s="17">
        <v>151.02738229554399</v>
      </c>
      <c r="J1131" s="6">
        <f t="shared" si="521"/>
        <v>151.12346707862605</v>
      </c>
      <c r="K1131" s="6">
        <f t="shared" si="522"/>
        <v>135.99305294168906</v>
      </c>
      <c r="L1131" s="6">
        <f t="shared" si="523"/>
        <v>0.89988044590675653</v>
      </c>
      <c r="M1131" s="6">
        <f t="shared" si="524"/>
        <v>135.90658812424431</v>
      </c>
      <c r="N1131" s="16">
        <v>99.826696503494304</v>
      </c>
      <c r="O1131" s="17">
        <v>327.425067768541</v>
      </c>
      <c r="P1131" s="6">
        <f t="shared" si="525"/>
        <v>308.74671576275603</v>
      </c>
      <c r="Q1131" s="6">
        <f t="shared" si="510"/>
        <v>192.96669735172253</v>
      </c>
      <c r="R1131" s="17">
        <v>308.74671576275603</v>
      </c>
      <c r="S1131" s="6">
        <f t="shared" si="526"/>
        <v>18.678352005784973</v>
      </c>
      <c r="T1131" s="6">
        <f t="shared" si="527"/>
        <v>211.6450493575075</v>
      </c>
      <c r="U1131" s="17">
        <v>103.14286321482599</v>
      </c>
      <c r="V1131" s="6">
        <f t="shared" si="528"/>
        <v>91.799312594719296</v>
      </c>
      <c r="W1131" s="6">
        <f t="shared" si="511"/>
        <v>91.799312594719296</v>
      </c>
      <c r="X1131" s="17">
        <v>91.799312594719296</v>
      </c>
      <c r="Y1131" s="6">
        <f t="shared" si="529"/>
        <v>11.343550620106697</v>
      </c>
      <c r="Z1131" s="6">
        <f t="shared" si="530"/>
        <v>103.14286321482599</v>
      </c>
      <c r="AA1131" s="17">
        <v>0</v>
      </c>
      <c r="AB1131" s="6">
        <f t="shared" si="531"/>
        <v>0</v>
      </c>
      <c r="AC1131" s="6">
        <f t="shared" si="512"/>
        <v>0</v>
      </c>
      <c r="AD1131" s="17">
        <v>0</v>
      </c>
      <c r="AE1131" s="6">
        <f t="shared" si="532"/>
        <v>0</v>
      </c>
      <c r="AF1131" s="17">
        <v>0</v>
      </c>
      <c r="AG1131" s="6">
        <f t="shared" si="533"/>
        <v>0</v>
      </c>
      <c r="AH1131" s="6">
        <f t="shared" si="513"/>
        <v>0</v>
      </c>
      <c r="AI1131" s="6">
        <f t="shared" si="534"/>
        <v>0</v>
      </c>
      <c r="AJ1131" s="17">
        <v>366.84093887981101</v>
      </c>
      <c r="AK1131" s="6">
        <f t="shared" si="535"/>
        <v>293.26048229044699</v>
      </c>
      <c r="AL1131" s="6">
        <f t="shared" si="514"/>
        <v>293.26048229044699</v>
      </c>
      <c r="AM1131" s="17">
        <v>293.26048229044699</v>
      </c>
      <c r="AN1131" s="6">
        <f t="shared" si="536"/>
        <v>73.580456589364019</v>
      </c>
      <c r="AO1131" s="6">
        <f t="shared" si="537"/>
        <v>366.84093887981101</v>
      </c>
      <c r="AP1131" s="17">
        <v>2906.0082247278801</v>
      </c>
      <c r="AQ1131" s="6">
        <f t="shared" si="538"/>
        <v>2595.8488769017549</v>
      </c>
      <c r="AR1131" s="17">
        <v>827.09159420298897</v>
      </c>
      <c r="AS1131" s="6">
        <f t="shared" si="515"/>
        <v>516.93224637686808</v>
      </c>
      <c r="AT1131" s="17">
        <v>1510.2871672659901</v>
      </c>
      <c r="AU1131" s="6">
        <f t="shared" si="516"/>
        <v>1510.2871672659901</v>
      </c>
      <c r="AV1131" s="17">
        <v>0</v>
      </c>
      <c r="AW1131" s="6">
        <f t="shared" si="517"/>
        <v>0</v>
      </c>
      <c r="AX1131" s="17">
        <v>568.62946325889698</v>
      </c>
      <c r="AY1131" s="6">
        <f t="shared" si="518"/>
        <v>568.62946325889698</v>
      </c>
      <c r="AZ1131" s="20">
        <v>228558829.05121201</v>
      </c>
      <c r="BA1131" s="20">
        <v>1396571386.6731801</v>
      </c>
      <c r="BB1131" s="20">
        <v>123833507.016819</v>
      </c>
      <c r="BC1131" s="20">
        <v>0</v>
      </c>
      <c r="BD1131" s="19">
        <f t="shared" si="519"/>
        <v>1748.9637227412111</v>
      </c>
      <c r="BE1131" s="18">
        <v>61.751921155320602</v>
      </c>
      <c r="BF1131" s="20">
        <v>0</v>
      </c>
      <c r="BG1131" s="20">
        <v>0</v>
      </c>
      <c r="BH1131" s="19">
        <f t="shared" si="539"/>
        <v>0</v>
      </c>
      <c r="BI1131" s="18">
        <v>695.32307671705496</v>
      </c>
      <c r="BJ1131">
        <v>198</v>
      </c>
      <c r="BK1131">
        <v>1824</v>
      </c>
      <c r="BL1131" s="22">
        <v>2767.1539199999902</v>
      </c>
      <c r="BM1131">
        <v>456</v>
      </c>
      <c r="BN1131">
        <v>114</v>
      </c>
      <c r="BO1131">
        <v>0.12980969615035401</v>
      </c>
    </row>
    <row r="1132" spans="1:67" x14ac:dyDescent="0.2">
      <c r="A1132" s="27">
        <v>1131</v>
      </c>
      <c r="B1132" s="18">
        <v>566.55954399167399</v>
      </c>
      <c r="C1132" s="18">
        <v>752.4</v>
      </c>
      <c r="D1132">
        <v>600</v>
      </c>
      <c r="E1132">
        <v>2400</v>
      </c>
      <c r="F1132">
        <v>0</v>
      </c>
      <c r="G1132" s="23">
        <f t="shared" si="520"/>
        <v>1</v>
      </c>
      <c r="H1132" s="16">
        <v>99.828767123287605</v>
      </c>
      <c r="I1132" s="17">
        <v>155.16124748538101</v>
      </c>
      <c r="J1132" s="6">
        <f t="shared" si="521"/>
        <v>155.27432368411348</v>
      </c>
      <c r="K1132" s="6">
        <f t="shared" si="522"/>
        <v>138.65402193363244</v>
      </c>
      <c r="L1132" s="6">
        <f t="shared" si="523"/>
        <v>0.89296168641318308</v>
      </c>
      <c r="M1132" s="6">
        <f t="shared" si="524"/>
        <v>138.55304922051909</v>
      </c>
      <c r="N1132" s="16">
        <v>99.884145029272005</v>
      </c>
      <c r="O1132" s="17">
        <v>356.20635595112799</v>
      </c>
      <c r="P1132" s="6">
        <f t="shared" si="525"/>
        <v>335.88411004937501</v>
      </c>
      <c r="Q1132" s="6">
        <f t="shared" si="510"/>
        <v>209.92756878085939</v>
      </c>
      <c r="R1132" s="17">
        <v>335.88411004937501</v>
      </c>
      <c r="S1132" s="6">
        <f t="shared" si="526"/>
        <v>20.322245901752979</v>
      </c>
      <c r="T1132" s="6">
        <f t="shared" si="527"/>
        <v>230.24981468261237</v>
      </c>
      <c r="U1132" s="17">
        <v>103.132996233578</v>
      </c>
      <c r="V1132" s="6">
        <f t="shared" si="528"/>
        <v>91.789460681711205</v>
      </c>
      <c r="W1132" s="6">
        <f t="shared" si="511"/>
        <v>91.789460681711205</v>
      </c>
      <c r="X1132" s="17">
        <v>91.789460681711205</v>
      </c>
      <c r="Y1132" s="6">
        <f t="shared" si="529"/>
        <v>11.343535551866793</v>
      </c>
      <c r="Z1132" s="6">
        <f t="shared" si="530"/>
        <v>103.132996233578</v>
      </c>
      <c r="AA1132" s="17">
        <v>0</v>
      </c>
      <c r="AB1132" s="6">
        <f t="shared" si="531"/>
        <v>0</v>
      </c>
      <c r="AC1132" s="6">
        <f t="shared" si="512"/>
        <v>0</v>
      </c>
      <c r="AD1132" s="17">
        <v>0</v>
      </c>
      <c r="AE1132" s="6">
        <f t="shared" si="532"/>
        <v>0</v>
      </c>
      <c r="AF1132" s="17">
        <v>0</v>
      </c>
      <c r="AG1132" s="6">
        <f t="shared" si="533"/>
        <v>0</v>
      </c>
      <c r="AH1132" s="6">
        <f t="shared" si="513"/>
        <v>0</v>
      </c>
      <c r="AI1132" s="6">
        <f t="shared" si="534"/>
        <v>0</v>
      </c>
      <c r="AJ1132" s="17">
        <v>370.98701763015998</v>
      </c>
      <c r="AK1132" s="6">
        <f t="shared" si="535"/>
        <v>296.50747750378298</v>
      </c>
      <c r="AL1132" s="6">
        <f t="shared" si="514"/>
        <v>296.50747750378298</v>
      </c>
      <c r="AM1132" s="17">
        <v>296.50747750378298</v>
      </c>
      <c r="AN1132" s="6">
        <f t="shared" si="536"/>
        <v>74.479540126377003</v>
      </c>
      <c r="AO1132" s="6">
        <f t="shared" si="537"/>
        <v>370.98701763015998</v>
      </c>
      <c r="AP1132" s="17">
        <v>2988.4006042986698</v>
      </c>
      <c r="AQ1132" s="6">
        <f t="shared" si="538"/>
        <v>2647.2614835081322</v>
      </c>
      <c r="AR1132" s="17">
        <v>909.704322108101</v>
      </c>
      <c r="AS1132" s="6">
        <f t="shared" si="515"/>
        <v>568.56520131756315</v>
      </c>
      <c r="AT1132" s="17">
        <v>1510.1270890518099</v>
      </c>
      <c r="AU1132" s="6">
        <f t="shared" si="516"/>
        <v>1510.1270890518099</v>
      </c>
      <c r="AV1132" s="17">
        <v>0</v>
      </c>
      <c r="AW1132" s="6">
        <f t="shared" si="517"/>
        <v>0</v>
      </c>
      <c r="AX1132" s="17">
        <v>568.56919313875903</v>
      </c>
      <c r="AY1132" s="6">
        <f t="shared" si="518"/>
        <v>568.56919313875903</v>
      </c>
      <c r="AZ1132" s="20">
        <v>230913240.654358</v>
      </c>
      <c r="BA1132" s="20">
        <v>1396573171.61309</v>
      </c>
      <c r="BB1132" s="20">
        <v>122483808.64538801</v>
      </c>
      <c r="BC1132" s="20">
        <v>0</v>
      </c>
      <c r="BD1132" s="19">
        <f t="shared" si="519"/>
        <v>1749.9702209128361</v>
      </c>
      <c r="BE1132" s="18">
        <v>62.791416360689603</v>
      </c>
      <c r="BF1132" s="20">
        <v>0</v>
      </c>
      <c r="BG1132" s="20">
        <v>0</v>
      </c>
      <c r="BH1132" s="19">
        <f t="shared" si="539"/>
        <v>0</v>
      </c>
      <c r="BI1132" s="18">
        <v>764.85538438875994</v>
      </c>
      <c r="BJ1132">
        <v>198</v>
      </c>
      <c r="BK1132">
        <v>1824</v>
      </c>
      <c r="BL1132" s="22">
        <v>2767.1539199999902</v>
      </c>
      <c r="BM1132">
        <v>456</v>
      </c>
      <c r="BN1132">
        <v>114</v>
      </c>
      <c r="BO1132">
        <v>0.12842346651428599</v>
      </c>
    </row>
    <row r="1133" spans="1:67" x14ac:dyDescent="0.2">
      <c r="A1133" s="27">
        <v>1132</v>
      </c>
      <c r="B1133" s="18">
        <v>618.06495708182604</v>
      </c>
      <c r="C1133" s="18">
        <v>752.4</v>
      </c>
      <c r="D1133">
        <v>600</v>
      </c>
      <c r="E1133">
        <v>2400</v>
      </c>
      <c r="F1133">
        <v>0</v>
      </c>
      <c r="G1133" s="23">
        <f t="shared" si="520"/>
        <v>1</v>
      </c>
      <c r="H1133" s="16">
        <v>99.863013698630098</v>
      </c>
      <c r="I1133" s="17">
        <v>159.30564025795599</v>
      </c>
      <c r="J1133" s="6">
        <f t="shared" si="521"/>
        <v>159.4043831704453</v>
      </c>
      <c r="K1133" s="6">
        <f t="shared" si="522"/>
        <v>141.29205470459985</v>
      </c>
      <c r="L1133" s="6">
        <f t="shared" si="523"/>
        <v>0.8863749659475888</v>
      </c>
      <c r="M1133" s="6">
        <f t="shared" si="524"/>
        <v>141.20453145890457</v>
      </c>
      <c r="N1133" s="16">
        <v>99.920160242540504</v>
      </c>
      <c r="O1133" s="17">
        <v>385.23602422775701</v>
      </c>
      <c r="P1133" s="6">
        <f t="shared" si="525"/>
        <v>363.25550836439999</v>
      </c>
      <c r="Q1133" s="6">
        <f t="shared" si="510"/>
        <v>227.03469272774998</v>
      </c>
      <c r="R1133" s="17">
        <v>363.25550836439999</v>
      </c>
      <c r="S1133" s="6">
        <f t="shared" si="526"/>
        <v>21.980515863357027</v>
      </c>
      <c r="T1133" s="6">
        <f t="shared" si="527"/>
        <v>249.01520859110701</v>
      </c>
      <c r="U1133" s="17">
        <v>103.12371176745999</v>
      </c>
      <c r="V1133" s="6">
        <f t="shared" si="528"/>
        <v>91.780187887753399</v>
      </c>
      <c r="W1133" s="6">
        <f t="shared" si="511"/>
        <v>91.780187887753399</v>
      </c>
      <c r="X1133" s="17">
        <v>91.780187887753399</v>
      </c>
      <c r="Y1133" s="6">
        <f t="shared" si="529"/>
        <v>11.343523879706595</v>
      </c>
      <c r="Z1133" s="6">
        <f t="shared" si="530"/>
        <v>103.12371176745999</v>
      </c>
      <c r="AA1133" s="17">
        <v>0</v>
      </c>
      <c r="AB1133" s="6">
        <f t="shared" si="531"/>
        <v>0</v>
      </c>
      <c r="AC1133" s="6">
        <f t="shared" si="512"/>
        <v>0</v>
      </c>
      <c r="AD1133" s="17">
        <v>0</v>
      </c>
      <c r="AE1133" s="6">
        <f t="shared" si="532"/>
        <v>0</v>
      </c>
      <c r="AF1133" s="17">
        <v>0</v>
      </c>
      <c r="AG1133" s="6">
        <f t="shared" si="533"/>
        <v>0</v>
      </c>
      <c r="AH1133" s="6">
        <f t="shared" si="513"/>
        <v>0</v>
      </c>
      <c r="AI1133" s="6">
        <f t="shared" si="534"/>
        <v>0</v>
      </c>
      <c r="AJ1133" s="17">
        <v>374.10064913431</v>
      </c>
      <c r="AK1133" s="6">
        <f t="shared" si="535"/>
        <v>298.932140133747</v>
      </c>
      <c r="AL1133" s="6">
        <f t="shared" si="514"/>
        <v>298.932140133747</v>
      </c>
      <c r="AM1133" s="17">
        <v>298.932140133747</v>
      </c>
      <c r="AN1133" s="6">
        <f t="shared" si="536"/>
        <v>75.168509000563006</v>
      </c>
      <c r="AO1133" s="6">
        <f t="shared" si="537"/>
        <v>374.10064913431</v>
      </c>
      <c r="AP1133" s="17">
        <v>3070.79390690112</v>
      </c>
      <c r="AQ1133" s="6">
        <f t="shared" si="538"/>
        <v>2698.6793515454924</v>
      </c>
      <c r="AR1133" s="17">
        <v>992.305480948335</v>
      </c>
      <c r="AS1133" s="6">
        <f t="shared" si="515"/>
        <v>620.19092559270939</v>
      </c>
      <c r="AT1133" s="17">
        <v>1509.9760860707599</v>
      </c>
      <c r="AU1133" s="6">
        <f t="shared" si="516"/>
        <v>1509.9760860707599</v>
      </c>
      <c r="AV1133" s="17">
        <v>0</v>
      </c>
      <c r="AW1133" s="6">
        <f t="shared" si="517"/>
        <v>0</v>
      </c>
      <c r="AX1133" s="17">
        <v>568.51233988202296</v>
      </c>
      <c r="AY1133" s="6">
        <f t="shared" si="518"/>
        <v>568.51233988202296</v>
      </c>
      <c r="AZ1133" s="20">
        <v>232765190.355362</v>
      </c>
      <c r="BA1133" s="20">
        <v>1396574460.58655</v>
      </c>
      <c r="BB1133" s="20">
        <v>121261556.507396</v>
      </c>
      <c r="BC1133" s="20">
        <v>0</v>
      </c>
      <c r="BD1133" s="19">
        <f t="shared" si="519"/>
        <v>1750.6012074493078</v>
      </c>
      <c r="BE1133" s="18">
        <v>63.7826709949478</v>
      </c>
      <c r="BF1133" s="20">
        <v>0</v>
      </c>
      <c r="BG1133" s="20">
        <v>0</v>
      </c>
      <c r="BH1133" s="19">
        <f t="shared" si="539"/>
        <v>0</v>
      </c>
      <c r="BI1133" s="18">
        <v>834.38769206046595</v>
      </c>
      <c r="BJ1133">
        <v>198</v>
      </c>
      <c r="BK1133">
        <v>1824</v>
      </c>
      <c r="BL1133" s="22">
        <v>2767.1539199999902</v>
      </c>
      <c r="BM1133">
        <v>456</v>
      </c>
      <c r="BN1133">
        <v>114</v>
      </c>
      <c r="BO1133">
        <v>0.12716814542146501</v>
      </c>
    </row>
    <row r="1134" spans="1:67" x14ac:dyDescent="0.2">
      <c r="A1134" s="27">
        <v>1133</v>
      </c>
      <c r="B1134" s="18">
        <v>669.57037017197899</v>
      </c>
      <c r="C1134" s="18">
        <v>752.4</v>
      </c>
      <c r="D1134">
        <v>600</v>
      </c>
      <c r="E1134">
        <v>2400</v>
      </c>
      <c r="F1134">
        <v>0</v>
      </c>
      <c r="G1134" s="23">
        <f t="shared" si="520"/>
        <v>1</v>
      </c>
      <c r="H1134" s="16">
        <v>99.908675799086694</v>
      </c>
      <c r="I1134" s="17">
        <v>163.47960064237199</v>
      </c>
      <c r="J1134" s="6">
        <f t="shared" si="521"/>
        <v>163.58345273470638</v>
      </c>
      <c r="K1134" s="6">
        <f t="shared" si="522"/>
        <v>143.97728990478618</v>
      </c>
      <c r="L1134" s="6">
        <f t="shared" si="523"/>
        <v>0.88014580630158989</v>
      </c>
      <c r="M1134" s="6">
        <f t="shared" si="524"/>
        <v>143.88588492124242</v>
      </c>
      <c r="N1134" s="16">
        <v>99.9479452563899</v>
      </c>
      <c r="O1134" s="17">
        <v>414.43222411139999</v>
      </c>
      <c r="P1134" s="6">
        <f t="shared" si="525"/>
        <v>390.783745730872</v>
      </c>
      <c r="Q1134" s="6">
        <f t="shared" si="510"/>
        <v>244.23984108179499</v>
      </c>
      <c r="R1134" s="17">
        <v>390.783745730872</v>
      </c>
      <c r="S1134" s="6">
        <f t="shared" si="526"/>
        <v>23.64847838052799</v>
      </c>
      <c r="T1134" s="6">
        <f t="shared" si="527"/>
        <v>267.88831946232301</v>
      </c>
      <c r="U1134" s="17">
        <v>103.11494824373</v>
      </c>
      <c r="V1134" s="6">
        <f t="shared" si="528"/>
        <v>91.771434394424105</v>
      </c>
      <c r="W1134" s="6">
        <f t="shared" si="511"/>
        <v>91.771434394424105</v>
      </c>
      <c r="X1134" s="17">
        <v>91.771434394424105</v>
      </c>
      <c r="Y1134" s="6">
        <f t="shared" si="529"/>
        <v>11.343513849305893</v>
      </c>
      <c r="Z1134" s="6">
        <f t="shared" si="530"/>
        <v>103.11494824373</v>
      </c>
      <c r="AA1134" s="17">
        <v>0</v>
      </c>
      <c r="AB1134" s="6">
        <f t="shared" si="531"/>
        <v>0</v>
      </c>
      <c r="AC1134" s="6">
        <f t="shared" si="512"/>
        <v>0</v>
      </c>
      <c r="AD1134" s="17">
        <v>0</v>
      </c>
      <c r="AE1134" s="6">
        <f t="shared" si="532"/>
        <v>0</v>
      </c>
      <c r="AF1134" s="17">
        <v>0</v>
      </c>
      <c r="AG1134" s="6">
        <f t="shared" si="533"/>
        <v>0</v>
      </c>
      <c r="AH1134" s="6">
        <f t="shared" si="513"/>
        <v>0</v>
      </c>
      <c r="AI1134" s="6">
        <f t="shared" si="534"/>
        <v>0</v>
      </c>
      <c r="AJ1134" s="17">
        <v>377.17036406864997</v>
      </c>
      <c r="AK1134" s="6">
        <f t="shared" si="535"/>
        <v>301.33031311212198</v>
      </c>
      <c r="AL1134" s="6">
        <f t="shared" si="514"/>
        <v>301.33031311212198</v>
      </c>
      <c r="AM1134" s="17">
        <v>301.33031311212198</v>
      </c>
      <c r="AN1134" s="6">
        <f t="shared" si="536"/>
        <v>75.840050956527989</v>
      </c>
      <c r="AO1134" s="6">
        <f t="shared" si="537"/>
        <v>377.17036406864997</v>
      </c>
      <c r="AP1134" s="17">
        <v>3153.1880562054398</v>
      </c>
      <c r="AQ1134" s="6">
        <f t="shared" si="538"/>
        <v>2750.1020459216038</v>
      </c>
      <c r="AR1134" s="17">
        <v>1074.8960274235401</v>
      </c>
      <c r="AS1134" s="6">
        <f t="shared" si="515"/>
        <v>671.8100171397125</v>
      </c>
      <c r="AT1134" s="17">
        <v>1509.83340784955</v>
      </c>
      <c r="AU1134" s="6">
        <f t="shared" si="516"/>
        <v>1509.83340784955</v>
      </c>
      <c r="AV1134" s="17">
        <v>0</v>
      </c>
      <c r="AW1134" s="6">
        <f t="shared" si="517"/>
        <v>0</v>
      </c>
      <c r="AX1134" s="17">
        <v>568.45862093234098</v>
      </c>
      <c r="AY1134" s="6">
        <f t="shared" si="518"/>
        <v>568.45862093234098</v>
      </c>
      <c r="AZ1134" s="20">
        <v>234278706.83001599</v>
      </c>
      <c r="BA1134" s="20">
        <v>1396575713.77407</v>
      </c>
      <c r="BB1134" s="20">
        <v>120233580.28786001</v>
      </c>
      <c r="BC1134" s="20">
        <v>0</v>
      </c>
      <c r="BD1134" s="19">
        <f t="shared" si="519"/>
        <v>1751.0880008919457</v>
      </c>
      <c r="BE1134" s="18">
        <v>64.724582620389</v>
      </c>
      <c r="BF1134" s="20">
        <v>0</v>
      </c>
      <c r="BG1134" s="20">
        <v>0</v>
      </c>
      <c r="BH1134" s="19">
        <f t="shared" si="539"/>
        <v>0</v>
      </c>
      <c r="BI1134" s="18">
        <v>903.91999973217105</v>
      </c>
      <c r="BJ1134">
        <v>198</v>
      </c>
      <c r="BK1134">
        <v>1824</v>
      </c>
      <c r="BL1134" s="22">
        <v>2767.1539199999902</v>
      </c>
      <c r="BM1134">
        <v>456</v>
      </c>
      <c r="BN1134">
        <v>114</v>
      </c>
      <c r="BO1134">
        <v>0.12611236431692499</v>
      </c>
    </row>
    <row r="1135" spans="1:67" x14ac:dyDescent="0.2">
      <c r="A1135" s="27">
        <v>1134</v>
      </c>
      <c r="B1135" s="18">
        <v>721.07578326213104</v>
      </c>
      <c r="C1135" s="18">
        <v>752.4</v>
      </c>
      <c r="D1135">
        <v>600</v>
      </c>
      <c r="E1135">
        <v>2400</v>
      </c>
      <c r="F1135">
        <v>0</v>
      </c>
      <c r="G1135" s="23">
        <f t="shared" si="520"/>
        <v>1</v>
      </c>
      <c r="H1135" s="16">
        <v>99.920091324200897</v>
      </c>
      <c r="I1135" s="17">
        <v>167.670474689754</v>
      </c>
      <c r="J1135" s="6">
        <f t="shared" si="521"/>
        <v>167.76392380242015</v>
      </c>
      <c r="K1135" s="6">
        <f t="shared" si="522"/>
        <v>146.65672897852272</v>
      </c>
      <c r="L1135" s="6">
        <f t="shared" si="523"/>
        <v>0.87418513858345426</v>
      </c>
      <c r="M1135" s="6">
        <f t="shared" si="524"/>
        <v>146.57503715301615</v>
      </c>
      <c r="N1135" s="16">
        <v>99.957952249155198</v>
      </c>
      <c r="O1135" s="17">
        <v>443.67669001850402</v>
      </c>
      <c r="P1135" s="6">
        <f t="shared" si="525"/>
        <v>418.357318476101</v>
      </c>
      <c r="Q1135" s="6">
        <f t="shared" si="510"/>
        <v>261.4733240475631</v>
      </c>
      <c r="R1135" s="17">
        <v>418.357318476101</v>
      </c>
      <c r="S1135" s="6">
        <f t="shared" si="526"/>
        <v>25.319371542403019</v>
      </c>
      <c r="T1135" s="6">
        <f t="shared" si="527"/>
        <v>286.79269558996612</v>
      </c>
      <c r="U1135" s="17">
        <v>103.106661061826</v>
      </c>
      <c r="V1135" s="6">
        <f t="shared" si="528"/>
        <v>91.763156027421701</v>
      </c>
      <c r="W1135" s="6">
        <f t="shared" si="511"/>
        <v>91.763156027421701</v>
      </c>
      <c r="X1135" s="17">
        <v>91.763156027421701</v>
      </c>
      <c r="Y1135" s="6">
        <f t="shared" si="529"/>
        <v>11.343505034404302</v>
      </c>
      <c r="Z1135" s="6">
        <f t="shared" si="530"/>
        <v>103.106661061826</v>
      </c>
      <c r="AA1135" s="17">
        <v>0</v>
      </c>
      <c r="AB1135" s="6">
        <f t="shared" si="531"/>
        <v>0</v>
      </c>
      <c r="AC1135" s="6">
        <f t="shared" si="512"/>
        <v>0</v>
      </c>
      <c r="AD1135" s="17">
        <v>0</v>
      </c>
      <c r="AE1135" s="6">
        <f t="shared" si="532"/>
        <v>0</v>
      </c>
      <c r="AF1135" s="17">
        <v>0</v>
      </c>
      <c r="AG1135" s="6">
        <f t="shared" si="533"/>
        <v>0</v>
      </c>
      <c r="AH1135" s="6">
        <f t="shared" si="513"/>
        <v>0</v>
      </c>
      <c r="AI1135" s="6">
        <f t="shared" si="534"/>
        <v>0</v>
      </c>
      <c r="AJ1135" s="17">
        <v>380.15404453727899</v>
      </c>
      <c r="AK1135" s="6">
        <f t="shared" si="535"/>
        <v>303.66365531216098</v>
      </c>
      <c r="AL1135" s="6">
        <f t="shared" si="514"/>
        <v>303.66365531216098</v>
      </c>
      <c r="AM1135" s="17">
        <v>303.66365531216098</v>
      </c>
      <c r="AN1135" s="6">
        <f t="shared" si="536"/>
        <v>76.490389225118008</v>
      </c>
      <c r="AO1135" s="6">
        <f t="shared" si="537"/>
        <v>380.15404453727899</v>
      </c>
      <c r="AP1135" s="17">
        <v>3235.5829840721699</v>
      </c>
      <c r="AQ1135" s="6">
        <f t="shared" si="538"/>
        <v>2801.5291782304175</v>
      </c>
      <c r="AR1135" s="17">
        <v>1157.47681557799</v>
      </c>
      <c r="AS1135" s="6">
        <f t="shared" si="515"/>
        <v>723.42300973624378</v>
      </c>
      <c r="AT1135" s="17">
        <v>1509.6983844420099</v>
      </c>
      <c r="AU1135" s="6">
        <f t="shared" si="516"/>
        <v>1509.6983844420099</v>
      </c>
      <c r="AV1135" s="17">
        <v>0</v>
      </c>
      <c r="AW1135" s="6">
        <f t="shared" si="517"/>
        <v>0</v>
      </c>
      <c r="AX1135" s="17">
        <v>568.40778405216395</v>
      </c>
      <c r="AY1135" s="6">
        <f t="shared" si="518"/>
        <v>568.40778405216395</v>
      </c>
      <c r="AZ1135" s="20">
        <v>235615215.49540299</v>
      </c>
      <c r="BA1135" s="20">
        <v>1396576735.88799</v>
      </c>
      <c r="BB1135" s="20">
        <v>119071372.02180199</v>
      </c>
      <c r="BC1135" s="20">
        <v>0</v>
      </c>
      <c r="BD1135" s="19">
        <f t="shared" si="519"/>
        <v>1751.263323405195</v>
      </c>
      <c r="BE1135" s="18">
        <v>65.624533559963496</v>
      </c>
      <c r="BF1135" s="20">
        <v>0</v>
      </c>
      <c r="BG1135" s="20">
        <v>0</v>
      </c>
      <c r="BH1135" s="19">
        <f t="shared" si="539"/>
        <v>0</v>
      </c>
      <c r="BI1135" s="18">
        <v>973.45230740387694</v>
      </c>
      <c r="BJ1135">
        <v>198</v>
      </c>
      <c r="BK1135">
        <v>1824</v>
      </c>
      <c r="BL1135" s="22">
        <v>2767.1539199999902</v>
      </c>
      <c r="BM1135">
        <v>456</v>
      </c>
      <c r="BN1135">
        <v>114</v>
      </c>
      <c r="BO1135">
        <v>0.124918718107283</v>
      </c>
    </row>
    <row r="1136" spans="1:67" x14ac:dyDescent="0.2">
      <c r="A1136" s="27">
        <v>1135</v>
      </c>
      <c r="B1136" s="18">
        <v>772.58119635228297</v>
      </c>
      <c r="C1136" s="18">
        <v>752.4</v>
      </c>
      <c r="D1136">
        <v>600</v>
      </c>
      <c r="E1136">
        <v>2400</v>
      </c>
      <c r="F1136">
        <v>0</v>
      </c>
      <c r="G1136" s="23">
        <f t="shared" si="520"/>
        <v>1</v>
      </c>
      <c r="H1136" s="16">
        <v>99.931506849314999</v>
      </c>
      <c r="I1136" s="17">
        <v>171.87934587866499</v>
      </c>
      <c r="J1136" s="6">
        <f t="shared" si="521"/>
        <v>171.97287089115167</v>
      </c>
      <c r="K1136" s="6">
        <f t="shared" si="522"/>
        <v>149.36372594924714</v>
      </c>
      <c r="L1136" s="6">
        <f t="shared" si="523"/>
        <v>0.86853074659540497</v>
      </c>
      <c r="M1136" s="6">
        <f t="shared" si="524"/>
        <v>149.28249660032674</v>
      </c>
      <c r="N1136" s="16">
        <v>99.9637179034696</v>
      </c>
      <c r="O1136" s="17">
        <v>472.84618302111602</v>
      </c>
      <c r="P1136" s="6">
        <f t="shared" si="525"/>
        <v>445.86003424163198</v>
      </c>
      <c r="Q1136" s="6">
        <f t="shared" si="510"/>
        <v>278.66252140102</v>
      </c>
      <c r="R1136" s="17">
        <v>445.86003424163198</v>
      </c>
      <c r="S1136" s="6">
        <f t="shared" si="526"/>
        <v>26.98614877948404</v>
      </c>
      <c r="T1136" s="6">
        <f t="shared" si="527"/>
        <v>305.64867018050404</v>
      </c>
      <c r="U1136" s="17">
        <v>103.09881008393501</v>
      </c>
      <c r="V1136" s="6">
        <f t="shared" si="528"/>
        <v>91.755313052554996</v>
      </c>
      <c r="W1136" s="6">
        <f t="shared" si="511"/>
        <v>91.755313052554996</v>
      </c>
      <c r="X1136" s="17">
        <v>91.755313052554996</v>
      </c>
      <c r="Y1136" s="6">
        <f t="shared" si="529"/>
        <v>11.343497031380011</v>
      </c>
      <c r="Z1136" s="6">
        <f t="shared" si="530"/>
        <v>103.09881008393501</v>
      </c>
      <c r="AA1136" s="17">
        <v>0</v>
      </c>
      <c r="AB1136" s="6">
        <f t="shared" si="531"/>
        <v>0</v>
      </c>
      <c r="AC1136" s="6">
        <f t="shared" si="512"/>
        <v>0</v>
      </c>
      <c r="AD1136" s="17">
        <v>0</v>
      </c>
      <c r="AE1136" s="6">
        <f t="shared" si="532"/>
        <v>0</v>
      </c>
      <c r="AF1136" s="17">
        <v>0</v>
      </c>
      <c r="AG1136" s="6">
        <f t="shared" si="533"/>
        <v>0</v>
      </c>
      <c r="AH1136" s="6">
        <f t="shared" si="513"/>
        <v>0</v>
      </c>
      <c r="AI1136" s="6">
        <f t="shared" si="534"/>
        <v>0</v>
      </c>
      <c r="AJ1136" s="17">
        <v>383.34253207111402</v>
      </c>
      <c r="AK1136" s="6">
        <f t="shared" si="535"/>
        <v>306.17060996260801</v>
      </c>
      <c r="AL1136" s="6">
        <f t="shared" si="514"/>
        <v>306.17060996260801</v>
      </c>
      <c r="AM1136" s="17">
        <v>306.17060996260801</v>
      </c>
      <c r="AN1136" s="6">
        <f t="shared" si="536"/>
        <v>77.17192210850601</v>
      </c>
      <c r="AO1136" s="6">
        <f t="shared" si="537"/>
        <v>383.34253207111402</v>
      </c>
      <c r="AP1136" s="17">
        <v>3317.9786294823198</v>
      </c>
      <c r="AQ1136" s="6">
        <f t="shared" si="538"/>
        <v>2852.9604006537347</v>
      </c>
      <c r="AR1136" s="17">
        <v>1240.0486102095199</v>
      </c>
      <c r="AS1136" s="6">
        <f t="shared" si="515"/>
        <v>775.03038138094996</v>
      </c>
      <c r="AT1136" s="17">
        <v>1509.57041591038</v>
      </c>
      <c r="AU1136" s="6">
        <f t="shared" si="516"/>
        <v>1509.57041591038</v>
      </c>
      <c r="AV1136" s="17">
        <v>0</v>
      </c>
      <c r="AW1136" s="6">
        <f t="shared" si="517"/>
        <v>0</v>
      </c>
      <c r="AX1136" s="17">
        <v>568.35960336240498</v>
      </c>
      <c r="AY1136" s="6">
        <f t="shared" si="518"/>
        <v>568.35960336240498</v>
      </c>
      <c r="AZ1136" s="20">
        <v>236826789.36847299</v>
      </c>
      <c r="BA1136" s="20">
        <v>1396577758.00191</v>
      </c>
      <c r="BB1136" s="20">
        <v>117959790.298399</v>
      </c>
      <c r="BC1136" s="20">
        <v>0</v>
      </c>
      <c r="BD1136" s="19">
        <f t="shared" si="519"/>
        <v>1751.3643376687819</v>
      </c>
      <c r="BE1136" s="18">
        <v>66.481081555730896</v>
      </c>
      <c r="BF1136" s="20">
        <v>0</v>
      </c>
      <c r="BG1136" s="20">
        <v>0</v>
      </c>
      <c r="BH1136" s="19">
        <f t="shared" si="539"/>
        <v>0</v>
      </c>
      <c r="BI1136" s="18">
        <v>1042.98461507558</v>
      </c>
      <c r="BJ1136">
        <v>198</v>
      </c>
      <c r="BK1136">
        <v>1824</v>
      </c>
      <c r="BL1136" s="22">
        <v>2767.1539199999902</v>
      </c>
      <c r="BM1136">
        <v>456</v>
      </c>
      <c r="BN1136">
        <v>114</v>
      </c>
      <c r="BO1136">
        <v>0.123777068858618</v>
      </c>
    </row>
    <row r="1137" spans="1:67" x14ac:dyDescent="0.2">
      <c r="A1137" s="27">
        <v>1136</v>
      </c>
      <c r="B1137" s="18">
        <v>824.08660944243502</v>
      </c>
      <c r="C1137" s="18">
        <v>752.4</v>
      </c>
      <c r="D1137">
        <v>600</v>
      </c>
      <c r="E1137">
        <v>2400</v>
      </c>
      <c r="F1137">
        <v>0</v>
      </c>
      <c r="G1137" s="23">
        <f t="shared" si="520"/>
        <v>1</v>
      </c>
      <c r="H1137" s="16">
        <v>99.931506849314999</v>
      </c>
      <c r="I1137" s="17">
        <v>176.09365817904799</v>
      </c>
      <c r="J1137" s="6">
        <f t="shared" si="521"/>
        <v>176.19095259352929</v>
      </c>
      <c r="K1137" s="6">
        <f t="shared" si="522"/>
        <v>152.0827307224005</v>
      </c>
      <c r="L1137" s="6">
        <f t="shared" si="523"/>
        <v>0.86316992151835281</v>
      </c>
      <c r="M1137" s="6">
        <f t="shared" si="524"/>
        <v>151.99874911028851</v>
      </c>
      <c r="N1137" s="16">
        <v>99.969483496605903</v>
      </c>
      <c r="O1137" s="17">
        <v>501.973619937737</v>
      </c>
      <c r="P1137" s="6">
        <f t="shared" si="525"/>
        <v>473.32294446419201</v>
      </c>
      <c r="Q1137" s="6">
        <f t="shared" si="510"/>
        <v>295.82684029012</v>
      </c>
      <c r="R1137" s="17">
        <v>473.32294446419201</v>
      </c>
      <c r="S1137" s="6">
        <f t="shared" si="526"/>
        <v>28.650675473544993</v>
      </c>
      <c r="T1137" s="6">
        <f t="shared" si="527"/>
        <v>324.477515763665</v>
      </c>
      <c r="U1137" s="17">
        <v>103.091355525221</v>
      </c>
      <c r="V1137" s="6">
        <f t="shared" si="528"/>
        <v>91.747866458545403</v>
      </c>
      <c r="W1137" s="6">
        <f t="shared" si="511"/>
        <v>91.747866458545403</v>
      </c>
      <c r="X1137" s="17">
        <v>91.747866458545403</v>
      </c>
      <c r="Y1137" s="6">
        <f t="shared" si="529"/>
        <v>11.343489066675602</v>
      </c>
      <c r="Z1137" s="6">
        <f t="shared" si="530"/>
        <v>103.091355525221</v>
      </c>
      <c r="AA1137" s="17">
        <v>0</v>
      </c>
      <c r="AB1137" s="6">
        <f t="shared" si="531"/>
        <v>0</v>
      </c>
      <c r="AC1137" s="6">
        <f t="shared" si="512"/>
        <v>0</v>
      </c>
      <c r="AD1137" s="17">
        <v>0</v>
      </c>
      <c r="AE1137" s="6">
        <f t="shared" si="532"/>
        <v>0</v>
      </c>
      <c r="AF1137" s="17">
        <v>0</v>
      </c>
      <c r="AG1137" s="6">
        <f t="shared" si="533"/>
        <v>0</v>
      </c>
      <c r="AH1137" s="6">
        <f t="shared" si="513"/>
        <v>0</v>
      </c>
      <c r="AI1137" s="6">
        <f t="shared" si="534"/>
        <v>0</v>
      </c>
      <c r="AJ1137" s="17">
        <v>386.35778392907503</v>
      </c>
      <c r="AK1137" s="6">
        <f t="shared" si="535"/>
        <v>308.54332810077102</v>
      </c>
      <c r="AL1137" s="6">
        <f t="shared" si="514"/>
        <v>308.54332810077102</v>
      </c>
      <c r="AM1137" s="17">
        <v>308.54332810077102</v>
      </c>
      <c r="AN1137" s="6">
        <f t="shared" si="536"/>
        <v>77.814455828304006</v>
      </c>
      <c r="AO1137" s="6">
        <f t="shared" si="537"/>
        <v>386.35778392907503</v>
      </c>
      <c r="AP1137" s="17">
        <v>3400.3749376309602</v>
      </c>
      <c r="AQ1137" s="6">
        <f t="shared" si="538"/>
        <v>2904.3954007945217</v>
      </c>
      <c r="AR1137" s="17">
        <v>1322.6120982304701</v>
      </c>
      <c r="AS1137" s="6">
        <f t="shared" si="515"/>
        <v>826.63256139404382</v>
      </c>
      <c r="AT1137" s="17">
        <v>1509.44896341341</v>
      </c>
      <c r="AU1137" s="6">
        <f t="shared" si="516"/>
        <v>1509.44896341341</v>
      </c>
      <c r="AV1137" s="17">
        <v>0</v>
      </c>
      <c r="AW1137" s="6">
        <f t="shared" si="517"/>
        <v>0</v>
      </c>
      <c r="AX1137" s="17">
        <v>568.31387598706795</v>
      </c>
      <c r="AY1137" s="6">
        <f t="shared" si="518"/>
        <v>568.31387598706795</v>
      </c>
      <c r="AZ1137" s="20">
        <v>237890941.182179</v>
      </c>
      <c r="BA1137" s="20">
        <v>1396578780.1158299</v>
      </c>
      <c r="BB1137" s="20">
        <v>116995629.562521</v>
      </c>
      <c r="BC1137" s="20">
        <v>0</v>
      </c>
      <c r="BD1137" s="19">
        <f t="shared" si="519"/>
        <v>1751.46535086053</v>
      </c>
      <c r="BE1137" s="18">
        <v>67.295908032169095</v>
      </c>
      <c r="BF1137" s="20">
        <v>0</v>
      </c>
      <c r="BG1137" s="20">
        <v>0</v>
      </c>
      <c r="BH1137" s="19">
        <f t="shared" si="539"/>
        <v>0</v>
      </c>
      <c r="BI1137" s="18">
        <v>1112.51692274728</v>
      </c>
      <c r="BJ1137">
        <v>198</v>
      </c>
      <c r="BK1137">
        <v>1824</v>
      </c>
      <c r="BL1137" s="22">
        <v>2767.1539199999902</v>
      </c>
      <c r="BM1137">
        <v>456</v>
      </c>
      <c r="BN1137">
        <v>114</v>
      </c>
      <c r="BO1137">
        <v>0.12278683043654499</v>
      </c>
    </row>
    <row r="1138" spans="1:67" x14ac:dyDescent="0.2">
      <c r="A1138" s="27">
        <v>1137</v>
      </c>
      <c r="B1138" s="18">
        <v>875.59202253258798</v>
      </c>
      <c r="C1138" s="18">
        <v>752.4</v>
      </c>
      <c r="D1138">
        <v>600</v>
      </c>
      <c r="E1138">
        <v>2400</v>
      </c>
      <c r="F1138">
        <v>0</v>
      </c>
      <c r="G1138" s="23">
        <f t="shared" si="520"/>
        <v>1</v>
      </c>
      <c r="H1138" s="16">
        <v>99.942922374429202</v>
      </c>
      <c r="I1138" s="17">
        <v>180.311343084062</v>
      </c>
      <c r="J1138" s="6">
        <f t="shared" si="521"/>
        <v>180.40930412211341</v>
      </c>
      <c r="K1138" s="6">
        <f t="shared" si="522"/>
        <v>154.80344929150999</v>
      </c>
      <c r="L1138" s="6">
        <f t="shared" si="523"/>
        <v>0.85806799180783033</v>
      </c>
      <c r="M1138" s="6">
        <f t="shared" si="524"/>
        <v>154.71939206031379</v>
      </c>
      <c r="N1138" s="16">
        <v>99.973279261947496</v>
      </c>
      <c r="O1138" s="17">
        <v>531.13543007222995</v>
      </c>
      <c r="P1138" s="6">
        <f t="shared" si="525"/>
        <v>500.818127498715</v>
      </c>
      <c r="Q1138" s="6">
        <f t="shared" si="510"/>
        <v>313.01132968669685</v>
      </c>
      <c r="R1138" s="17">
        <v>500.818127498715</v>
      </c>
      <c r="S1138" s="6">
        <f t="shared" si="526"/>
        <v>30.317302573514951</v>
      </c>
      <c r="T1138" s="6">
        <f t="shared" si="527"/>
        <v>343.3286322602118</v>
      </c>
      <c r="U1138" s="17">
        <v>103.08426753722</v>
      </c>
      <c r="V1138" s="6">
        <f t="shared" si="528"/>
        <v>91.740786435237297</v>
      </c>
      <c r="W1138" s="6">
        <f t="shared" si="511"/>
        <v>91.740786435237297</v>
      </c>
      <c r="X1138" s="17">
        <v>91.740786435237297</v>
      </c>
      <c r="Y1138" s="6">
        <f t="shared" si="529"/>
        <v>11.343481101982704</v>
      </c>
      <c r="Z1138" s="6">
        <f t="shared" si="530"/>
        <v>103.08426753722</v>
      </c>
      <c r="AA1138" s="17">
        <v>0</v>
      </c>
      <c r="AB1138" s="6">
        <f t="shared" si="531"/>
        <v>0</v>
      </c>
      <c r="AC1138" s="6">
        <f t="shared" si="512"/>
        <v>0</v>
      </c>
      <c r="AD1138" s="17">
        <v>0</v>
      </c>
      <c r="AE1138" s="6">
        <f t="shared" si="532"/>
        <v>0</v>
      </c>
      <c r="AF1138" s="17">
        <v>0</v>
      </c>
      <c r="AG1138" s="6">
        <f t="shared" si="533"/>
        <v>0</v>
      </c>
      <c r="AH1138" s="6">
        <f t="shared" si="513"/>
        <v>0</v>
      </c>
      <c r="AI1138" s="6">
        <f t="shared" si="534"/>
        <v>0</v>
      </c>
      <c r="AJ1138" s="17">
        <v>389.06917946331203</v>
      </c>
      <c r="AK1138" s="6">
        <f t="shared" si="535"/>
        <v>310.67716764547401</v>
      </c>
      <c r="AL1138" s="6">
        <f t="shared" si="514"/>
        <v>310.67716764547401</v>
      </c>
      <c r="AM1138" s="17">
        <v>310.67716764547401</v>
      </c>
      <c r="AN1138" s="6">
        <f t="shared" si="536"/>
        <v>78.392011817838011</v>
      </c>
      <c r="AO1138" s="6">
        <f t="shared" si="537"/>
        <v>389.06917946331203</v>
      </c>
      <c r="AP1138" s="17">
        <v>3482.77185915582</v>
      </c>
      <c r="AQ1138" s="6">
        <f t="shared" si="538"/>
        <v>2955.8338972797792</v>
      </c>
      <c r="AR1138" s="17">
        <v>1405.16789833609</v>
      </c>
      <c r="AS1138" s="6">
        <f t="shared" si="515"/>
        <v>878.22993646005625</v>
      </c>
      <c r="AT1138" s="17">
        <v>1509.33354162201</v>
      </c>
      <c r="AU1138" s="6">
        <f t="shared" si="516"/>
        <v>1509.33354162201</v>
      </c>
      <c r="AV1138" s="17">
        <v>0</v>
      </c>
      <c r="AW1138" s="6">
        <f t="shared" si="517"/>
        <v>0</v>
      </c>
      <c r="AX1138" s="17">
        <v>568.27041919771295</v>
      </c>
      <c r="AY1138" s="6">
        <f t="shared" si="518"/>
        <v>568.27041919771295</v>
      </c>
      <c r="AZ1138" s="20">
        <v>238806426.99376401</v>
      </c>
      <c r="BA1138" s="20">
        <v>1396579802.2297499</v>
      </c>
      <c r="BB1138" s="20">
        <v>116145623.44580001</v>
      </c>
      <c r="BC1138" s="20">
        <v>0</v>
      </c>
      <c r="BD1138" s="19">
        <f t="shared" si="519"/>
        <v>1751.5318526693138</v>
      </c>
      <c r="BE1138" s="18">
        <v>68.072570858300693</v>
      </c>
      <c r="BF1138" s="20">
        <v>0</v>
      </c>
      <c r="BG1138" s="20">
        <v>0</v>
      </c>
      <c r="BH1138" s="19">
        <f t="shared" si="539"/>
        <v>0</v>
      </c>
      <c r="BI1138" s="18">
        <v>1182.04923041899</v>
      </c>
      <c r="BJ1138">
        <v>198</v>
      </c>
      <c r="BK1138">
        <v>1824</v>
      </c>
      <c r="BL1138" s="22">
        <v>2767.1539199999902</v>
      </c>
      <c r="BM1138">
        <v>456</v>
      </c>
      <c r="BN1138">
        <v>114</v>
      </c>
      <c r="BO1138">
        <v>0.12191382293042501</v>
      </c>
    </row>
    <row r="1139" spans="1:67" x14ac:dyDescent="0.2">
      <c r="A1139" s="27">
        <v>1138</v>
      </c>
      <c r="B1139" s="18">
        <v>927.09743562274002</v>
      </c>
      <c r="C1139" s="18">
        <v>752.4</v>
      </c>
      <c r="D1139">
        <v>600</v>
      </c>
      <c r="E1139">
        <v>2400</v>
      </c>
      <c r="F1139">
        <v>0</v>
      </c>
      <c r="G1139" s="23">
        <f t="shared" si="520"/>
        <v>1</v>
      </c>
      <c r="H1139" s="16">
        <v>99.942922374429202</v>
      </c>
      <c r="I1139" s="17">
        <v>184.531659472846</v>
      </c>
      <c r="J1139" s="6">
        <f t="shared" si="521"/>
        <v>184.62543475873605</v>
      </c>
      <c r="K1139" s="6">
        <f t="shared" si="522"/>
        <v>157.52153145124169</v>
      </c>
      <c r="L1139" s="6">
        <f t="shared" si="523"/>
        <v>0.85319518221899882</v>
      </c>
      <c r="M1139" s="6">
        <f t="shared" si="524"/>
        <v>157.44152282910909</v>
      </c>
      <c r="N1139" s="16">
        <v>99.974510118136394</v>
      </c>
      <c r="O1139" s="17">
        <v>560.36149748788205</v>
      </c>
      <c r="P1139" s="6">
        <f t="shared" si="525"/>
        <v>528.37377112915397</v>
      </c>
      <c r="Q1139" s="6">
        <f t="shared" si="510"/>
        <v>330.23360695572126</v>
      </c>
      <c r="R1139" s="17">
        <v>528.37377112915397</v>
      </c>
      <c r="S1139" s="6">
        <f t="shared" si="526"/>
        <v>31.987726358728082</v>
      </c>
      <c r="T1139" s="6">
        <f t="shared" si="527"/>
        <v>362.22133331444934</v>
      </c>
      <c r="U1139" s="17">
        <v>103.07751947835899</v>
      </c>
      <c r="V1139" s="6">
        <f t="shared" si="528"/>
        <v>91.734046341058601</v>
      </c>
      <c r="W1139" s="6">
        <f t="shared" si="511"/>
        <v>91.734046341058601</v>
      </c>
      <c r="X1139" s="17">
        <v>91.734046341058601</v>
      </c>
      <c r="Y1139" s="6">
        <f t="shared" si="529"/>
        <v>11.343473137300393</v>
      </c>
      <c r="Z1139" s="6">
        <f t="shared" si="530"/>
        <v>103.07751947835899</v>
      </c>
      <c r="AA1139" s="17">
        <v>0</v>
      </c>
      <c r="AB1139" s="6">
        <f t="shared" si="531"/>
        <v>0</v>
      </c>
      <c r="AC1139" s="6">
        <f t="shared" si="512"/>
        <v>0</v>
      </c>
      <c r="AD1139" s="17">
        <v>0</v>
      </c>
      <c r="AE1139" s="6">
        <f t="shared" si="532"/>
        <v>0</v>
      </c>
      <c r="AF1139" s="17">
        <v>0</v>
      </c>
      <c r="AG1139" s="6">
        <f t="shared" si="533"/>
        <v>0</v>
      </c>
      <c r="AH1139" s="6">
        <f t="shared" si="513"/>
        <v>0</v>
      </c>
      <c r="AI1139" s="6">
        <f t="shared" si="534"/>
        <v>0</v>
      </c>
      <c r="AJ1139" s="17">
        <v>391.45338378315301</v>
      </c>
      <c r="AK1139" s="6">
        <f t="shared" si="535"/>
        <v>312.55515255146003</v>
      </c>
      <c r="AL1139" s="6">
        <f t="shared" si="514"/>
        <v>312.55515255146003</v>
      </c>
      <c r="AM1139" s="17">
        <v>312.55515255146003</v>
      </c>
      <c r="AN1139" s="6">
        <f t="shared" si="536"/>
        <v>78.898231231692989</v>
      </c>
      <c r="AO1139" s="6">
        <f t="shared" si="537"/>
        <v>391.45338378315301</v>
      </c>
      <c r="AP1139" s="17">
        <v>3565.1693494780102</v>
      </c>
      <c r="AQ1139" s="6">
        <f t="shared" si="538"/>
        <v>3007.2756360026201</v>
      </c>
      <c r="AR1139" s="17">
        <v>1487.7165692676899</v>
      </c>
      <c r="AS1139" s="6">
        <f t="shared" si="515"/>
        <v>929.8228557923062</v>
      </c>
      <c r="AT1139" s="17">
        <v>1509.2237122373299</v>
      </c>
      <c r="AU1139" s="6">
        <f t="shared" si="516"/>
        <v>1509.2237122373299</v>
      </c>
      <c r="AV1139" s="17">
        <v>0</v>
      </c>
      <c r="AW1139" s="6">
        <f t="shared" si="517"/>
        <v>0</v>
      </c>
      <c r="AX1139" s="17">
        <v>568.22906797298401</v>
      </c>
      <c r="AY1139" s="6">
        <f t="shared" si="518"/>
        <v>568.22906797298401</v>
      </c>
      <c r="AZ1139" s="20">
        <v>239597734.55136701</v>
      </c>
      <c r="BA1139" s="20">
        <v>1396580824.3436699</v>
      </c>
      <c r="BB1139" s="20">
        <v>115374858.374706</v>
      </c>
      <c r="BC1139" s="20">
        <v>0</v>
      </c>
      <c r="BD1139" s="19">
        <f t="shared" si="519"/>
        <v>1751.553417269743</v>
      </c>
      <c r="BE1139" s="18">
        <v>68.813841262986898</v>
      </c>
      <c r="BF1139" s="20">
        <v>0</v>
      </c>
      <c r="BG1139" s="20">
        <v>0</v>
      </c>
      <c r="BH1139" s="19">
        <f t="shared" si="539"/>
        <v>0</v>
      </c>
      <c r="BI1139" s="18">
        <v>1251.5815380906899</v>
      </c>
      <c r="BJ1139">
        <v>198</v>
      </c>
      <c r="BK1139">
        <v>1824</v>
      </c>
      <c r="BL1139" s="22">
        <v>2767.1539199999902</v>
      </c>
      <c r="BM1139">
        <v>456</v>
      </c>
      <c r="BN1139">
        <v>114</v>
      </c>
      <c r="BO1139">
        <v>0.121122178221977</v>
      </c>
    </row>
    <row r="1140" spans="1:67" x14ac:dyDescent="0.2">
      <c r="A1140" s="27">
        <v>1139</v>
      </c>
      <c r="B1140" s="18">
        <v>978.60284871289196</v>
      </c>
      <c r="C1140" s="18">
        <v>752.4</v>
      </c>
      <c r="D1140">
        <v>600</v>
      </c>
      <c r="E1140">
        <v>2400</v>
      </c>
      <c r="F1140">
        <v>0</v>
      </c>
      <c r="G1140" s="23">
        <f t="shared" si="520"/>
        <v>1</v>
      </c>
      <c r="H1140" s="16">
        <v>99.942922374429202</v>
      </c>
      <c r="I1140" s="17">
        <v>188.753043625076</v>
      </c>
      <c r="J1140" s="6">
        <f t="shared" si="521"/>
        <v>188.84607154708146</v>
      </c>
      <c r="K1140" s="6">
        <f t="shared" si="522"/>
        <v>160.24157337920516</v>
      </c>
      <c r="L1140" s="6">
        <f t="shared" si="523"/>
        <v>0.84853008625734172</v>
      </c>
      <c r="M1140" s="6">
        <f t="shared" si="524"/>
        <v>160.16263638852152</v>
      </c>
      <c r="N1140" s="16">
        <v>99.975740915197804</v>
      </c>
      <c r="O1140" s="17">
        <v>589.62231242938196</v>
      </c>
      <c r="P1140" s="6">
        <f t="shared" si="525"/>
        <v>555.96205863031798</v>
      </c>
      <c r="Q1140" s="6">
        <f t="shared" si="510"/>
        <v>347.47628664394875</v>
      </c>
      <c r="R1140" s="17">
        <v>555.96205863031798</v>
      </c>
      <c r="S1140" s="6">
        <f t="shared" si="526"/>
        <v>33.66025379906398</v>
      </c>
      <c r="T1140" s="6">
        <f t="shared" si="527"/>
        <v>381.13654044301273</v>
      </c>
      <c r="U1140" s="17">
        <v>103.07108951043899</v>
      </c>
      <c r="V1140" s="6">
        <f t="shared" si="528"/>
        <v>91.727624086579596</v>
      </c>
      <c r="W1140" s="6">
        <f t="shared" si="511"/>
        <v>91.727624086579596</v>
      </c>
      <c r="X1140" s="17">
        <v>91.727624086579596</v>
      </c>
      <c r="Y1140" s="6">
        <f t="shared" si="529"/>
        <v>11.343465423859399</v>
      </c>
      <c r="Z1140" s="6">
        <f t="shared" si="530"/>
        <v>103.07108951043899</v>
      </c>
      <c r="AA1140" s="17">
        <v>0</v>
      </c>
      <c r="AB1140" s="6">
        <f t="shared" si="531"/>
        <v>0</v>
      </c>
      <c r="AC1140" s="6">
        <f t="shared" si="512"/>
        <v>0</v>
      </c>
      <c r="AD1140" s="17">
        <v>0</v>
      </c>
      <c r="AE1140" s="6">
        <f t="shared" si="532"/>
        <v>0</v>
      </c>
      <c r="AF1140" s="17">
        <v>0</v>
      </c>
      <c r="AG1140" s="6">
        <f t="shared" si="533"/>
        <v>0</v>
      </c>
      <c r="AH1140" s="6">
        <f t="shared" si="513"/>
        <v>0</v>
      </c>
      <c r="AI1140" s="6">
        <f t="shared" si="534"/>
        <v>0</v>
      </c>
      <c r="AJ1140" s="17">
        <v>393.58071329301202</v>
      </c>
      <c r="AK1140" s="6">
        <f t="shared" si="535"/>
        <v>314.22794537271898</v>
      </c>
      <c r="AL1140" s="6">
        <f t="shared" si="514"/>
        <v>314.22794537271898</v>
      </c>
      <c r="AM1140" s="17">
        <v>314.22794537271898</v>
      </c>
      <c r="AN1140" s="6">
        <f t="shared" si="536"/>
        <v>79.352767920293047</v>
      </c>
      <c r="AO1140" s="6">
        <f t="shared" si="537"/>
        <v>393.58071329301202</v>
      </c>
      <c r="AP1140" s="17">
        <v>3647.5673682363599</v>
      </c>
      <c r="AQ1140" s="6">
        <f t="shared" si="538"/>
        <v>3058.7203868976944</v>
      </c>
      <c r="AR1140" s="17">
        <v>1570.2586169030999</v>
      </c>
      <c r="AS1140" s="6">
        <f t="shared" si="515"/>
        <v>981.41163556443746</v>
      </c>
      <c r="AT1140" s="17">
        <v>1509.1190784287701</v>
      </c>
      <c r="AU1140" s="6">
        <f t="shared" si="516"/>
        <v>1509.1190784287701</v>
      </c>
      <c r="AV1140" s="17">
        <v>0</v>
      </c>
      <c r="AW1140" s="6">
        <f t="shared" si="517"/>
        <v>0</v>
      </c>
      <c r="AX1140" s="17">
        <v>568.189672904487</v>
      </c>
      <c r="AY1140" s="6">
        <f t="shared" si="518"/>
        <v>568.189672904487</v>
      </c>
      <c r="AZ1140" s="20">
        <v>240318189.83526301</v>
      </c>
      <c r="BA1140" s="20">
        <v>1396581748.8124101</v>
      </c>
      <c r="BB1140" s="20">
        <v>114675042.186592</v>
      </c>
      <c r="BC1140" s="20">
        <v>0</v>
      </c>
      <c r="BD1140" s="19">
        <f t="shared" si="519"/>
        <v>1751.5749808342653</v>
      </c>
      <c r="BE1140" s="18">
        <v>69.521422320842305</v>
      </c>
      <c r="BF1140" s="20">
        <v>0</v>
      </c>
      <c r="BG1140" s="20">
        <v>0</v>
      </c>
      <c r="BH1140" s="19">
        <f t="shared" si="539"/>
        <v>0</v>
      </c>
      <c r="BI1140" s="18">
        <v>1321.1138457623999</v>
      </c>
      <c r="BJ1140">
        <v>198</v>
      </c>
      <c r="BK1140">
        <v>1824</v>
      </c>
      <c r="BL1140" s="22">
        <v>2767.1539199999902</v>
      </c>
      <c r="BM1140">
        <v>456</v>
      </c>
      <c r="BN1140">
        <v>114</v>
      </c>
      <c r="BO1140">
        <v>0.12040340270384101</v>
      </c>
    </row>
    <row r="1141" spans="1:67" x14ac:dyDescent="0.2">
      <c r="A1141" s="27">
        <v>1140</v>
      </c>
      <c r="B1141" s="18">
        <v>1030.10826180304</v>
      </c>
      <c r="C1141" s="18">
        <v>752.4</v>
      </c>
      <c r="D1141">
        <v>600</v>
      </c>
      <c r="E1141">
        <v>2400</v>
      </c>
      <c r="F1141">
        <v>0</v>
      </c>
      <c r="G1141" s="23">
        <f t="shared" si="520"/>
        <v>1</v>
      </c>
      <c r="H1141" s="16">
        <v>99.942922374429202</v>
      </c>
      <c r="I1141" s="17">
        <v>192.97621803739801</v>
      </c>
      <c r="J1141" s="6">
        <f t="shared" si="521"/>
        <v>193.07279359298826</v>
      </c>
      <c r="K1141" s="6">
        <f t="shared" si="522"/>
        <v>162.96608417837373</v>
      </c>
      <c r="L1141" s="6">
        <f t="shared" si="523"/>
        <v>0.84406550061070906</v>
      </c>
      <c r="M1141" s="6">
        <f t="shared" si="524"/>
        <v>162.8845680836977</v>
      </c>
      <c r="N1141" s="16">
        <v>99.976971672777594</v>
      </c>
      <c r="O1141" s="17">
        <v>618.84095998814598</v>
      </c>
      <c r="P1141" s="6">
        <f t="shared" si="525"/>
        <v>583.51047419697295</v>
      </c>
      <c r="Q1141" s="6">
        <f t="shared" si="510"/>
        <v>364.69404637310811</v>
      </c>
      <c r="R1141" s="17">
        <v>583.51047419697295</v>
      </c>
      <c r="S1141" s="6">
        <f t="shared" si="526"/>
        <v>35.330485791173032</v>
      </c>
      <c r="T1141" s="6">
        <f t="shared" si="527"/>
        <v>400.02453216428114</v>
      </c>
      <c r="U1141" s="17">
        <v>103.064958179234</v>
      </c>
      <c r="V1141" s="6">
        <f t="shared" si="528"/>
        <v>91.721499949274701</v>
      </c>
      <c r="W1141" s="6">
        <f t="shared" si="511"/>
        <v>91.721499949274701</v>
      </c>
      <c r="X1141" s="17">
        <v>91.721499949274701</v>
      </c>
      <c r="Y1141" s="6">
        <f t="shared" si="529"/>
        <v>11.343458229959296</v>
      </c>
      <c r="Z1141" s="6">
        <f t="shared" si="530"/>
        <v>103.064958179234</v>
      </c>
      <c r="AA1141" s="17">
        <v>0</v>
      </c>
      <c r="AB1141" s="6">
        <f t="shared" si="531"/>
        <v>0</v>
      </c>
      <c r="AC1141" s="6">
        <f t="shared" si="512"/>
        <v>0</v>
      </c>
      <c r="AD1141" s="17">
        <v>0</v>
      </c>
      <c r="AE1141" s="6">
        <f t="shared" si="532"/>
        <v>0</v>
      </c>
      <c r="AF1141" s="17">
        <v>0</v>
      </c>
      <c r="AG1141" s="6">
        <f t="shared" si="533"/>
        <v>0</v>
      </c>
      <c r="AH1141" s="6">
        <f t="shared" si="513"/>
        <v>0</v>
      </c>
      <c r="AI1141" s="6">
        <f t="shared" si="534"/>
        <v>0</v>
      </c>
      <c r="AJ1141" s="17">
        <v>395.62002034282602</v>
      </c>
      <c r="AK1141" s="6">
        <f t="shared" si="535"/>
        <v>315.82897566598501</v>
      </c>
      <c r="AL1141" s="6">
        <f t="shared" si="514"/>
        <v>315.82897566598501</v>
      </c>
      <c r="AM1141" s="17">
        <v>315.82897566598501</v>
      </c>
      <c r="AN1141" s="6">
        <f t="shared" si="536"/>
        <v>79.791044676841011</v>
      </c>
      <c r="AO1141" s="6">
        <f t="shared" si="537"/>
        <v>395.62002034282602</v>
      </c>
      <c r="AP1141" s="17">
        <v>3729.9658788000702</v>
      </c>
      <c r="AQ1141" s="6">
        <f t="shared" si="538"/>
        <v>3110.1679411635523</v>
      </c>
      <c r="AR1141" s="17">
        <v>1652.79450036406</v>
      </c>
      <c r="AS1141" s="6">
        <f t="shared" si="515"/>
        <v>1032.9965627275376</v>
      </c>
      <c r="AT1141" s="17">
        <v>1509.01928004302</v>
      </c>
      <c r="AU1141" s="6">
        <f t="shared" si="516"/>
        <v>1509.01928004302</v>
      </c>
      <c r="AV1141" s="17">
        <v>0</v>
      </c>
      <c r="AW1141" s="6">
        <f t="shared" si="517"/>
        <v>0</v>
      </c>
      <c r="AX1141" s="17">
        <v>568.15209839299496</v>
      </c>
      <c r="AY1141" s="6">
        <f t="shared" si="518"/>
        <v>568.15209839299496</v>
      </c>
      <c r="AZ1141" s="20">
        <v>241000224.148985</v>
      </c>
      <c r="BA1141" s="20">
        <v>1396582632.27476</v>
      </c>
      <c r="BB1141" s="20">
        <v>114013687.283316</v>
      </c>
      <c r="BC1141" s="20">
        <v>0</v>
      </c>
      <c r="BD1141" s="19">
        <f t="shared" si="519"/>
        <v>1751.5965437070608</v>
      </c>
      <c r="BE1141" s="18">
        <v>70.197462461772801</v>
      </c>
      <c r="BF1141" s="20">
        <v>0</v>
      </c>
      <c r="BG1141" s="20">
        <v>0</v>
      </c>
      <c r="BH1141" s="19">
        <f t="shared" si="539"/>
        <v>0</v>
      </c>
      <c r="BI1141" s="18">
        <v>1390.6461534341099</v>
      </c>
      <c r="BJ1141">
        <v>198</v>
      </c>
      <c r="BK1141">
        <v>1824</v>
      </c>
      <c r="BL1141" s="22">
        <v>2767.1539199999902</v>
      </c>
      <c r="BM1141">
        <v>456</v>
      </c>
      <c r="BN1141">
        <v>114</v>
      </c>
      <c r="BO1141">
        <v>0.119724129332659</v>
      </c>
    </row>
    <row r="1142" spans="1:67" x14ac:dyDescent="0.2">
      <c r="A1142" s="27">
        <v>1141</v>
      </c>
      <c r="B1142" s="18">
        <v>20.602165236060799</v>
      </c>
      <c r="C1142" s="18">
        <v>801.8</v>
      </c>
      <c r="D1142">
        <v>600</v>
      </c>
      <c r="E1142">
        <v>2400</v>
      </c>
      <c r="F1142">
        <v>0</v>
      </c>
      <c r="G1142" s="23">
        <f t="shared" si="520"/>
        <v>1</v>
      </c>
      <c r="H1142" s="16">
        <v>95.582191780821901</v>
      </c>
      <c r="I1142" s="17">
        <v>120.21614980475</v>
      </c>
      <c r="J1142" s="6">
        <f t="shared" si="521"/>
        <v>120.26698962942967</v>
      </c>
      <c r="K1142" s="6">
        <f t="shared" si="522"/>
        <v>119.62145501517219</v>
      </c>
      <c r="L1142" s="6">
        <f t="shared" si="523"/>
        <v>0.99463248713344765</v>
      </c>
      <c r="M1142" s="6">
        <f t="shared" si="524"/>
        <v>119.57088807390562</v>
      </c>
      <c r="N1142" s="16">
        <v>96.912043252029903</v>
      </c>
      <c r="O1142" s="17">
        <v>127.25328584011901</v>
      </c>
      <c r="P1142" s="6">
        <f t="shared" si="525"/>
        <v>120.00235998545099</v>
      </c>
      <c r="Q1142" s="6">
        <f t="shared" si="510"/>
        <v>75.001474990906871</v>
      </c>
      <c r="R1142" s="17">
        <v>120.00235998545099</v>
      </c>
      <c r="S1142" s="6">
        <f t="shared" si="526"/>
        <v>7.2509258546680115</v>
      </c>
      <c r="T1142" s="6">
        <f t="shared" si="527"/>
        <v>82.252400845574883</v>
      </c>
      <c r="U1142" s="17">
        <v>109.069742863667</v>
      </c>
      <c r="V1142" s="6">
        <f t="shared" si="528"/>
        <v>97.087444679366897</v>
      </c>
      <c r="W1142" s="6">
        <f t="shared" si="511"/>
        <v>97.087444679366897</v>
      </c>
      <c r="X1142" s="17">
        <v>97.087444679366897</v>
      </c>
      <c r="Y1142" s="6">
        <f t="shared" si="529"/>
        <v>11.982298184300106</v>
      </c>
      <c r="Z1142" s="6">
        <f t="shared" si="530"/>
        <v>109.069742863667</v>
      </c>
      <c r="AA1142" s="17">
        <v>0</v>
      </c>
      <c r="AB1142" s="6">
        <f t="shared" si="531"/>
        <v>0</v>
      </c>
      <c r="AC1142" s="6">
        <f t="shared" si="512"/>
        <v>0</v>
      </c>
      <c r="AD1142" s="17">
        <v>0</v>
      </c>
      <c r="AE1142" s="6">
        <f t="shared" si="532"/>
        <v>0</v>
      </c>
      <c r="AF1142" s="17">
        <v>0</v>
      </c>
      <c r="AG1142" s="6">
        <f t="shared" si="533"/>
        <v>0</v>
      </c>
      <c r="AH1142" s="6">
        <f t="shared" si="513"/>
        <v>0</v>
      </c>
      <c r="AI1142" s="6">
        <f t="shared" si="534"/>
        <v>0</v>
      </c>
      <c r="AJ1142" s="17">
        <v>179.24356974919999</v>
      </c>
      <c r="AK1142" s="6">
        <f t="shared" si="535"/>
        <v>144.585921972058</v>
      </c>
      <c r="AL1142" s="6">
        <f t="shared" si="514"/>
        <v>144.585921972058</v>
      </c>
      <c r="AM1142" s="17">
        <v>144.585921972058</v>
      </c>
      <c r="AN1142" s="6">
        <f t="shared" si="536"/>
        <v>34.657647777141989</v>
      </c>
      <c r="AO1142" s="6">
        <f t="shared" si="537"/>
        <v>179.24356974919999</v>
      </c>
      <c r="AP1142" s="17">
        <v>2213.8735513009801</v>
      </c>
      <c r="AQ1142" s="6">
        <f t="shared" si="538"/>
        <v>2201.4519553594128</v>
      </c>
      <c r="AR1142" s="17">
        <v>33.124255844153097</v>
      </c>
      <c r="AS1142" s="6">
        <f t="shared" si="515"/>
        <v>20.702659902595684</v>
      </c>
      <c r="AT1142" s="17">
        <v>1611.4221509928</v>
      </c>
      <c r="AU1142" s="6">
        <f t="shared" si="516"/>
        <v>1611.4221509928</v>
      </c>
      <c r="AV1142" s="17">
        <v>0</v>
      </c>
      <c r="AW1142" s="6">
        <f t="shared" si="517"/>
        <v>0</v>
      </c>
      <c r="AX1142" s="17">
        <v>569.32714446401701</v>
      </c>
      <c r="AY1142" s="6">
        <f t="shared" si="518"/>
        <v>569.32714446401701</v>
      </c>
      <c r="AZ1142" s="20">
        <v>24356244.876296502</v>
      </c>
      <c r="BA1142" s="20">
        <v>1408929690.44978</v>
      </c>
      <c r="BB1142" s="20">
        <v>264613062.44948599</v>
      </c>
      <c r="BC1142" s="20">
        <v>0</v>
      </c>
      <c r="BD1142" s="19">
        <f t="shared" si="519"/>
        <v>1697.8989977755625</v>
      </c>
      <c r="BE1142" s="18">
        <v>51.823012329689398</v>
      </c>
      <c r="BF1142" s="20">
        <v>0</v>
      </c>
      <c r="BG1142" s="20">
        <v>0</v>
      </c>
      <c r="BH1142" s="19">
        <f t="shared" si="539"/>
        <v>0</v>
      </c>
      <c r="BI1142" s="18">
        <v>27.812923068682199</v>
      </c>
      <c r="BJ1142">
        <v>211</v>
      </c>
      <c r="BK1142">
        <v>1824</v>
      </c>
      <c r="BL1142" s="22">
        <v>2767.1539199999902</v>
      </c>
      <c r="BM1142">
        <v>456</v>
      </c>
      <c r="BN1142">
        <v>114</v>
      </c>
      <c r="BO1142">
        <v>0.27440061340028299</v>
      </c>
    </row>
    <row r="1143" spans="1:67" x14ac:dyDescent="0.2">
      <c r="A1143" s="27">
        <v>1142</v>
      </c>
      <c r="B1143" s="18">
        <v>51.505413090152203</v>
      </c>
      <c r="C1143" s="18">
        <v>801.8</v>
      </c>
      <c r="D1143">
        <v>600</v>
      </c>
      <c r="E1143">
        <v>2400</v>
      </c>
      <c r="F1143">
        <v>0</v>
      </c>
      <c r="G1143" s="23">
        <f t="shared" si="520"/>
        <v>1</v>
      </c>
      <c r="H1143" s="16">
        <v>96.118721461187207</v>
      </c>
      <c r="I1143" s="17">
        <v>122.08797435078201</v>
      </c>
      <c r="J1143" s="6">
        <f t="shared" si="521"/>
        <v>122.10138043998404</v>
      </c>
      <c r="K1143" s="6">
        <f t="shared" si="522"/>
        <v>120.4994673925769</v>
      </c>
      <c r="L1143" s="6">
        <f t="shared" si="523"/>
        <v>0.98688046734906065</v>
      </c>
      <c r="M1143" s="6">
        <f t="shared" si="524"/>
        <v>120.48623718499988</v>
      </c>
      <c r="N1143" s="16">
        <v>97.467468885890696</v>
      </c>
      <c r="O1143" s="17">
        <v>130.60019293078</v>
      </c>
      <c r="P1143" s="6">
        <f t="shared" si="525"/>
        <v>123.15775708887099</v>
      </c>
      <c r="Q1143" s="6">
        <f t="shared" si="510"/>
        <v>76.973598180544371</v>
      </c>
      <c r="R1143" s="17">
        <v>123.15775708887099</v>
      </c>
      <c r="S1143" s="6">
        <f t="shared" si="526"/>
        <v>7.4424358419090026</v>
      </c>
      <c r="T1143" s="6">
        <f t="shared" si="527"/>
        <v>84.416034022453374</v>
      </c>
      <c r="U1143" s="17">
        <v>109.05622711349299</v>
      </c>
      <c r="V1143" s="6">
        <f t="shared" si="528"/>
        <v>97.074194457988597</v>
      </c>
      <c r="W1143" s="6">
        <f t="shared" si="511"/>
        <v>97.074194457988597</v>
      </c>
      <c r="X1143" s="17">
        <v>97.074194457988597</v>
      </c>
      <c r="Y1143" s="6">
        <f t="shared" si="529"/>
        <v>11.982032655504398</v>
      </c>
      <c r="Z1143" s="6">
        <f t="shared" si="530"/>
        <v>109.05622711349299</v>
      </c>
      <c r="AA1143" s="17">
        <v>0</v>
      </c>
      <c r="AB1143" s="6">
        <f t="shared" si="531"/>
        <v>0</v>
      </c>
      <c r="AC1143" s="6">
        <f t="shared" si="512"/>
        <v>0</v>
      </c>
      <c r="AD1143" s="17">
        <v>0</v>
      </c>
      <c r="AE1143" s="6">
        <f t="shared" si="532"/>
        <v>0</v>
      </c>
      <c r="AF1143" s="17">
        <v>0</v>
      </c>
      <c r="AG1143" s="6">
        <f t="shared" si="533"/>
        <v>0</v>
      </c>
      <c r="AH1143" s="6">
        <f t="shared" si="513"/>
        <v>0</v>
      </c>
      <c r="AI1143" s="6">
        <f t="shared" si="534"/>
        <v>0</v>
      </c>
      <c r="AJ1143" s="17">
        <v>196.76258577093799</v>
      </c>
      <c r="AK1143" s="6">
        <f t="shared" si="535"/>
        <v>158.647032476032</v>
      </c>
      <c r="AL1143" s="6">
        <f t="shared" si="514"/>
        <v>158.647032476032</v>
      </c>
      <c r="AM1143" s="17">
        <v>158.647032476032</v>
      </c>
      <c r="AN1143" s="6">
        <f t="shared" si="536"/>
        <v>38.115553294905993</v>
      </c>
      <c r="AO1143" s="6">
        <f t="shared" si="537"/>
        <v>196.76258577093799</v>
      </c>
      <c r="AP1143" s="17">
        <v>2263.30116572939</v>
      </c>
      <c r="AQ1143" s="6">
        <f t="shared" si="538"/>
        <v>2232.2507259561758</v>
      </c>
      <c r="AR1143" s="17">
        <v>82.801172728572396</v>
      </c>
      <c r="AS1143" s="6">
        <f t="shared" si="515"/>
        <v>51.750732955357748</v>
      </c>
      <c r="AT1143" s="17">
        <v>1611.2379338062001</v>
      </c>
      <c r="AU1143" s="6">
        <f t="shared" si="516"/>
        <v>1611.2379338062001</v>
      </c>
      <c r="AV1143" s="17">
        <v>0</v>
      </c>
      <c r="AW1143" s="6">
        <f t="shared" si="517"/>
        <v>0</v>
      </c>
      <c r="AX1143" s="17">
        <v>569.26205919461802</v>
      </c>
      <c r="AY1143" s="6">
        <f t="shared" si="518"/>
        <v>569.26205919461802</v>
      </c>
      <c r="AZ1143" s="20">
        <v>59229721.3962024</v>
      </c>
      <c r="BA1143" s="20">
        <v>1408962131.7489901</v>
      </c>
      <c r="BB1143" s="20">
        <v>239438201.73561099</v>
      </c>
      <c r="BC1143" s="20">
        <v>0</v>
      </c>
      <c r="BD1143" s="19">
        <f t="shared" si="519"/>
        <v>1707.6300548808033</v>
      </c>
      <c r="BE1143" s="18">
        <v>52.634250542380201</v>
      </c>
      <c r="BF1143" s="20">
        <v>0</v>
      </c>
      <c r="BG1143" s="20">
        <v>0</v>
      </c>
      <c r="BH1143" s="19">
        <f t="shared" si="539"/>
        <v>0</v>
      </c>
      <c r="BI1143" s="18">
        <v>69.532307671705496</v>
      </c>
      <c r="BJ1143">
        <v>211</v>
      </c>
      <c r="BK1143">
        <v>1824</v>
      </c>
      <c r="BL1143" s="22">
        <v>2767.1539199999902</v>
      </c>
      <c r="BM1143">
        <v>456</v>
      </c>
      <c r="BN1143">
        <v>114</v>
      </c>
      <c r="BO1143">
        <v>0.24854421858920001</v>
      </c>
    </row>
    <row r="1144" spans="1:67" x14ac:dyDescent="0.2">
      <c r="A1144" s="27">
        <v>1143</v>
      </c>
      <c r="B1144" s="18">
        <v>154.516239270456</v>
      </c>
      <c r="C1144" s="18">
        <v>801.8</v>
      </c>
      <c r="D1144">
        <v>600</v>
      </c>
      <c r="E1144">
        <v>2400</v>
      </c>
      <c r="F1144">
        <v>0</v>
      </c>
      <c r="G1144" s="23">
        <f t="shared" si="520"/>
        <v>1</v>
      </c>
      <c r="H1144" s="16">
        <v>97.659817351598093</v>
      </c>
      <c r="I1144" s="17">
        <v>128.64958882618399</v>
      </c>
      <c r="J1144" s="6">
        <f t="shared" si="521"/>
        <v>128.5342357313138</v>
      </c>
      <c r="K1144" s="6">
        <f t="shared" si="522"/>
        <v>123.8295184971884</v>
      </c>
      <c r="L1144" s="6">
        <f t="shared" si="523"/>
        <v>0.96339716646419349</v>
      </c>
      <c r="M1144" s="6">
        <f t="shared" si="524"/>
        <v>123.94064934192922</v>
      </c>
      <c r="N1144" s="16">
        <v>98.686877668511897</v>
      </c>
      <c r="O1144" s="17">
        <v>150.40447054284499</v>
      </c>
      <c r="P1144" s="6">
        <f t="shared" si="525"/>
        <v>141.83067028779999</v>
      </c>
      <c r="Q1144" s="6">
        <f t="shared" si="510"/>
        <v>88.644168929874994</v>
      </c>
      <c r="R1144" s="17">
        <v>141.83067028779999</v>
      </c>
      <c r="S1144" s="6">
        <f t="shared" si="526"/>
        <v>8.5738002550450005</v>
      </c>
      <c r="T1144" s="6">
        <f t="shared" si="527"/>
        <v>97.217969184919994</v>
      </c>
      <c r="U1144" s="17">
        <v>109.017681939205</v>
      </c>
      <c r="V1144" s="6">
        <f t="shared" si="528"/>
        <v>97.036204304223901</v>
      </c>
      <c r="W1144" s="6">
        <f t="shared" si="511"/>
        <v>97.036204304223901</v>
      </c>
      <c r="X1144" s="17">
        <v>97.036204304223901</v>
      </c>
      <c r="Y1144" s="6">
        <f t="shared" si="529"/>
        <v>11.981477634981104</v>
      </c>
      <c r="Z1144" s="6">
        <f t="shared" si="530"/>
        <v>109.017681939205</v>
      </c>
      <c r="AA1144" s="17">
        <v>0</v>
      </c>
      <c r="AB1144" s="6">
        <f t="shared" si="531"/>
        <v>0</v>
      </c>
      <c r="AC1144" s="6">
        <f t="shared" si="512"/>
        <v>0</v>
      </c>
      <c r="AD1144" s="17">
        <v>0</v>
      </c>
      <c r="AE1144" s="6">
        <f t="shared" si="532"/>
        <v>0</v>
      </c>
      <c r="AF1144" s="17">
        <v>0</v>
      </c>
      <c r="AG1144" s="6">
        <f t="shared" si="533"/>
        <v>0</v>
      </c>
      <c r="AH1144" s="6">
        <f t="shared" si="513"/>
        <v>0</v>
      </c>
      <c r="AI1144" s="6">
        <f t="shared" si="534"/>
        <v>0</v>
      </c>
      <c r="AJ1144" s="17">
        <v>273.150274960567</v>
      </c>
      <c r="AK1144" s="6">
        <f t="shared" si="535"/>
        <v>219.179803156698</v>
      </c>
      <c r="AL1144" s="6">
        <f t="shared" si="514"/>
        <v>219.179803156698</v>
      </c>
      <c r="AM1144" s="17">
        <v>219.179803156698</v>
      </c>
      <c r="AN1144" s="6">
        <f t="shared" si="536"/>
        <v>53.970471803869003</v>
      </c>
      <c r="AO1144" s="6">
        <f t="shared" si="537"/>
        <v>273.150274960567</v>
      </c>
      <c r="AP1144" s="17">
        <v>2428.0654261781201</v>
      </c>
      <c r="AQ1144" s="6">
        <f t="shared" si="538"/>
        <v>2334.9462484087203</v>
      </c>
      <c r="AR1144" s="17">
        <v>248.31780738507399</v>
      </c>
      <c r="AS1144" s="6">
        <f t="shared" si="515"/>
        <v>155.19862961567125</v>
      </c>
      <c r="AT1144" s="17">
        <v>1610.68198156228</v>
      </c>
      <c r="AU1144" s="6">
        <f t="shared" si="516"/>
        <v>1610.68198156228</v>
      </c>
      <c r="AV1144" s="17">
        <v>0</v>
      </c>
      <c r="AW1144" s="6">
        <f t="shared" si="517"/>
        <v>0</v>
      </c>
      <c r="AX1144" s="17">
        <v>569.06563723076897</v>
      </c>
      <c r="AY1144" s="6">
        <f t="shared" si="518"/>
        <v>569.06563723076897</v>
      </c>
      <c r="AZ1144" s="20">
        <v>152941594.52132601</v>
      </c>
      <c r="BA1144" s="20">
        <v>1409027511.3397601</v>
      </c>
      <c r="BB1144" s="20">
        <v>167024990.891233</v>
      </c>
      <c r="BC1144" s="20">
        <v>0</v>
      </c>
      <c r="BD1144" s="19">
        <f t="shared" si="519"/>
        <v>1728.9940967523191</v>
      </c>
      <c r="BE1144" s="18">
        <v>55.362965228060197</v>
      </c>
      <c r="BF1144" s="20">
        <v>0</v>
      </c>
      <c r="BG1144" s="20">
        <v>0</v>
      </c>
      <c r="BH1144" s="19">
        <f t="shared" si="539"/>
        <v>0</v>
      </c>
      <c r="BI1144" s="18">
        <v>208.596923015116</v>
      </c>
      <c r="BJ1144">
        <v>211</v>
      </c>
      <c r="BK1144">
        <v>1824</v>
      </c>
      <c r="BL1144" s="22">
        <v>2767.1539199999902</v>
      </c>
      <c r="BM1144">
        <v>456</v>
      </c>
      <c r="BN1144">
        <v>114</v>
      </c>
      <c r="BO1144">
        <v>0.174170608213919</v>
      </c>
    </row>
    <row r="1145" spans="1:67" x14ac:dyDescent="0.2">
      <c r="A1145" s="27">
        <v>1144</v>
      </c>
      <c r="B1145" s="18">
        <v>206.02165236060799</v>
      </c>
      <c r="C1145" s="18">
        <v>801.8</v>
      </c>
      <c r="D1145">
        <v>600</v>
      </c>
      <c r="E1145">
        <v>2400</v>
      </c>
      <c r="F1145">
        <v>0</v>
      </c>
      <c r="G1145" s="23">
        <f t="shared" si="520"/>
        <v>1</v>
      </c>
      <c r="H1145" s="16">
        <v>98.493150684931507</v>
      </c>
      <c r="I1145" s="17">
        <v>132.26384641047301</v>
      </c>
      <c r="J1145" s="6">
        <f t="shared" si="521"/>
        <v>132.1762161319497</v>
      </c>
      <c r="K1145" s="6">
        <f t="shared" si="522"/>
        <v>125.98289537669974</v>
      </c>
      <c r="L1145" s="6">
        <f t="shared" si="523"/>
        <v>0.9531434554831919</v>
      </c>
      <c r="M1145" s="6">
        <f t="shared" si="524"/>
        <v>126.06641960317641</v>
      </c>
      <c r="N1145" s="16">
        <v>99.097619352058601</v>
      </c>
      <c r="O1145" s="17">
        <v>167.05163912571899</v>
      </c>
      <c r="P1145" s="6">
        <f t="shared" si="525"/>
        <v>157.52748103843501</v>
      </c>
      <c r="Q1145" s="6">
        <f t="shared" si="510"/>
        <v>98.45467564902188</v>
      </c>
      <c r="R1145" s="17">
        <v>157.52748103843501</v>
      </c>
      <c r="S1145" s="6">
        <f t="shared" si="526"/>
        <v>9.5241580872839791</v>
      </c>
      <c r="T1145" s="6">
        <f t="shared" si="527"/>
        <v>107.97883373630586</v>
      </c>
      <c r="U1145" s="17">
        <v>109.00145829002</v>
      </c>
      <c r="V1145" s="6">
        <f t="shared" si="528"/>
        <v>97.020117076656405</v>
      </c>
      <c r="W1145" s="6">
        <f t="shared" si="511"/>
        <v>97.020117076656405</v>
      </c>
      <c r="X1145" s="17">
        <v>97.020117076656405</v>
      </c>
      <c r="Y1145" s="6">
        <f t="shared" si="529"/>
        <v>11.981341213363592</v>
      </c>
      <c r="Z1145" s="6">
        <f t="shared" si="530"/>
        <v>109.00145829002</v>
      </c>
      <c r="AA1145" s="17">
        <v>0</v>
      </c>
      <c r="AB1145" s="6">
        <f t="shared" si="531"/>
        <v>0</v>
      </c>
      <c r="AC1145" s="6">
        <f t="shared" si="512"/>
        <v>0</v>
      </c>
      <c r="AD1145" s="17">
        <v>0</v>
      </c>
      <c r="AE1145" s="6">
        <f t="shared" si="532"/>
        <v>0</v>
      </c>
      <c r="AF1145" s="17">
        <v>0</v>
      </c>
      <c r="AG1145" s="6">
        <f t="shared" si="533"/>
        <v>0</v>
      </c>
      <c r="AH1145" s="6">
        <f t="shared" si="513"/>
        <v>0</v>
      </c>
      <c r="AI1145" s="6">
        <f t="shared" si="534"/>
        <v>0</v>
      </c>
      <c r="AJ1145" s="17">
        <v>313.44586971119998</v>
      </c>
      <c r="AK1145" s="6">
        <f t="shared" si="535"/>
        <v>251.23344674682701</v>
      </c>
      <c r="AL1145" s="6">
        <f t="shared" si="514"/>
        <v>251.23344674682701</v>
      </c>
      <c r="AM1145" s="17">
        <v>251.23344674682701</v>
      </c>
      <c r="AN1145" s="6">
        <f t="shared" si="536"/>
        <v>62.212422964372962</v>
      </c>
      <c r="AO1145" s="6">
        <f t="shared" si="537"/>
        <v>313.44586971119998</v>
      </c>
      <c r="AP1145" s="17">
        <v>2510.4503513711102</v>
      </c>
      <c r="AQ1145" s="6">
        <f t="shared" si="538"/>
        <v>2386.3106180050222</v>
      </c>
      <c r="AR1145" s="17">
        <v>331.03928897623598</v>
      </c>
      <c r="AS1145" s="6">
        <f t="shared" si="515"/>
        <v>206.8995556101475</v>
      </c>
      <c r="AT1145" s="17">
        <v>1610.4332897772099</v>
      </c>
      <c r="AU1145" s="6">
        <f t="shared" si="516"/>
        <v>1610.4332897772099</v>
      </c>
      <c r="AV1145" s="17">
        <v>0</v>
      </c>
      <c r="AW1145" s="6">
        <f t="shared" si="517"/>
        <v>0</v>
      </c>
      <c r="AX1145" s="17">
        <v>568.97777261766498</v>
      </c>
      <c r="AY1145" s="6">
        <f t="shared" si="518"/>
        <v>568.97777261766498</v>
      </c>
      <c r="AZ1145" s="20">
        <v>182025947.36661199</v>
      </c>
      <c r="BA1145" s="20">
        <v>1409043475.8872001</v>
      </c>
      <c r="BB1145" s="20">
        <v>145120867.794254</v>
      </c>
      <c r="BC1145" s="20">
        <v>0</v>
      </c>
      <c r="BD1145" s="19">
        <f t="shared" si="519"/>
        <v>1736.1902910480662</v>
      </c>
      <c r="BE1145" s="18">
        <v>56.659332239503598</v>
      </c>
      <c r="BF1145" s="20">
        <v>0</v>
      </c>
      <c r="BG1145" s="20">
        <v>0</v>
      </c>
      <c r="BH1145" s="19">
        <f t="shared" si="539"/>
        <v>0</v>
      </c>
      <c r="BI1145" s="18">
        <v>278.12923068682198</v>
      </c>
      <c r="BJ1145">
        <v>211</v>
      </c>
      <c r="BK1145">
        <v>1824</v>
      </c>
      <c r="BL1145" s="22">
        <v>2767.1539199999902</v>
      </c>
      <c r="BM1145">
        <v>456</v>
      </c>
      <c r="BN1145">
        <v>114</v>
      </c>
      <c r="BO1145">
        <v>0.151673433790707</v>
      </c>
    </row>
    <row r="1146" spans="1:67" x14ac:dyDescent="0.2">
      <c r="A1146" s="27">
        <v>1145</v>
      </c>
      <c r="B1146" s="18">
        <v>257.52706545076097</v>
      </c>
      <c r="C1146" s="18">
        <v>801.8</v>
      </c>
      <c r="D1146">
        <v>600</v>
      </c>
      <c r="E1146">
        <v>2400</v>
      </c>
      <c r="F1146">
        <v>0</v>
      </c>
      <c r="G1146" s="23">
        <f t="shared" si="520"/>
        <v>1</v>
      </c>
      <c r="H1146" s="16">
        <v>99.018264840182596</v>
      </c>
      <c r="I1146" s="17">
        <v>136.084315730578</v>
      </c>
      <c r="J1146" s="6">
        <f t="shared" si="521"/>
        <v>136.09032077622416</v>
      </c>
      <c r="K1146" s="6">
        <f t="shared" si="522"/>
        <v>128.43530031521087</v>
      </c>
      <c r="L1146" s="6">
        <f t="shared" si="523"/>
        <v>0.94375044149098164</v>
      </c>
      <c r="M1146" s="6">
        <f t="shared" si="524"/>
        <v>128.42963305073113</v>
      </c>
      <c r="N1146" s="16">
        <v>99.356707649995499</v>
      </c>
      <c r="O1146" s="17">
        <v>192.03081871120199</v>
      </c>
      <c r="P1146" s="6">
        <f t="shared" si="525"/>
        <v>181.08102989796501</v>
      </c>
      <c r="Q1146" s="6">
        <f t="shared" si="510"/>
        <v>113.17564368622813</v>
      </c>
      <c r="R1146" s="17">
        <v>181.08102989796501</v>
      </c>
      <c r="S1146" s="6">
        <f t="shared" si="526"/>
        <v>10.949788813236978</v>
      </c>
      <c r="T1146" s="6">
        <f t="shared" si="527"/>
        <v>124.12543249946511</v>
      </c>
      <c r="U1146" s="17">
        <v>108.986669036248</v>
      </c>
      <c r="V1146" s="6">
        <f t="shared" si="528"/>
        <v>97.005418345487499</v>
      </c>
      <c r="W1146" s="6">
        <f t="shared" si="511"/>
        <v>97.005418345487499</v>
      </c>
      <c r="X1146" s="17">
        <v>97.005418345487499</v>
      </c>
      <c r="Y1146" s="6">
        <f t="shared" si="529"/>
        <v>11.981250690760504</v>
      </c>
      <c r="Z1146" s="6">
        <f t="shared" si="530"/>
        <v>108.986669036248</v>
      </c>
      <c r="AA1146" s="17">
        <v>0</v>
      </c>
      <c r="AB1146" s="6">
        <f t="shared" si="531"/>
        <v>0</v>
      </c>
      <c r="AC1146" s="6">
        <f t="shared" si="512"/>
        <v>0</v>
      </c>
      <c r="AD1146" s="17">
        <v>0</v>
      </c>
      <c r="AE1146" s="6">
        <f t="shared" si="532"/>
        <v>0</v>
      </c>
      <c r="AF1146" s="17">
        <v>0</v>
      </c>
      <c r="AG1146" s="6">
        <f t="shared" si="533"/>
        <v>0</v>
      </c>
      <c r="AH1146" s="6">
        <f t="shared" si="513"/>
        <v>0</v>
      </c>
      <c r="AI1146" s="6">
        <f t="shared" si="534"/>
        <v>0</v>
      </c>
      <c r="AJ1146" s="17">
        <v>337.01053801674198</v>
      </c>
      <c r="AK1146" s="6">
        <f t="shared" si="535"/>
        <v>269.934647565398</v>
      </c>
      <c r="AL1146" s="6">
        <f t="shared" si="514"/>
        <v>269.934647565398</v>
      </c>
      <c r="AM1146" s="17">
        <v>269.934647565398</v>
      </c>
      <c r="AN1146" s="6">
        <f t="shared" si="536"/>
        <v>67.07589045134398</v>
      </c>
      <c r="AO1146" s="6">
        <f t="shared" si="537"/>
        <v>337.01053801674198</v>
      </c>
      <c r="AP1146" s="17">
        <v>2592.8368870263498</v>
      </c>
      <c r="AQ1146" s="6">
        <f t="shared" si="538"/>
        <v>2437.6845573520368</v>
      </c>
      <c r="AR1146" s="17">
        <v>413.739545798157</v>
      </c>
      <c r="AS1146" s="6">
        <f t="shared" si="515"/>
        <v>258.58721612384812</v>
      </c>
      <c r="AT1146" s="17">
        <v>1610.2014716409899</v>
      </c>
      <c r="AU1146" s="6">
        <f t="shared" si="516"/>
        <v>1610.2014716409899</v>
      </c>
      <c r="AV1146" s="17">
        <v>0</v>
      </c>
      <c r="AW1146" s="6">
        <f t="shared" si="517"/>
        <v>0</v>
      </c>
      <c r="AX1146" s="17">
        <v>568.89586958719894</v>
      </c>
      <c r="AY1146" s="6">
        <f t="shared" si="518"/>
        <v>568.89586958719894</v>
      </c>
      <c r="AZ1146" s="20">
        <v>196233624.767903</v>
      </c>
      <c r="BA1146" s="20">
        <v>1409053615.8277199</v>
      </c>
      <c r="BB1146" s="20">
        <v>135442277.43229201</v>
      </c>
      <c r="BC1146" s="20">
        <v>0</v>
      </c>
      <c r="BD1146" s="19">
        <f t="shared" si="519"/>
        <v>1740.729518027915</v>
      </c>
      <c r="BE1146" s="18">
        <v>57.921874378523597</v>
      </c>
      <c r="BF1146" s="20">
        <v>0</v>
      </c>
      <c r="BG1146" s="20">
        <v>0</v>
      </c>
      <c r="BH1146" s="19">
        <f t="shared" si="539"/>
        <v>0</v>
      </c>
      <c r="BI1146" s="18">
        <v>347.66153835852703</v>
      </c>
      <c r="BJ1146">
        <v>211</v>
      </c>
      <c r="BK1146">
        <v>1824</v>
      </c>
      <c r="BL1146" s="22">
        <v>2767.1539199999902</v>
      </c>
      <c r="BM1146">
        <v>456</v>
      </c>
      <c r="BN1146">
        <v>114</v>
      </c>
      <c r="BO1146">
        <v>0.14173276138793001</v>
      </c>
    </row>
    <row r="1147" spans="1:67" x14ac:dyDescent="0.2">
      <c r="A1147" s="27">
        <v>1146</v>
      </c>
      <c r="B1147" s="18">
        <v>309.03247854091302</v>
      </c>
      <c r="C1147" s="18">
        <v>801.8</v>
      </c>
      <c r="D1147">
        <v>600</v>
      </c>
      <c r="E1147">
        <v>2400</v>
      </c>
      <c r="F1147">
        <v>0</v>
      </c>
      <c r="G1147" s="23">
        <f t="shared" si="520"/>
        <v>1</v>
      </c>
      <c r="H1147" s="16">
        <v>99.2922374429223</v>
      </c>
      <c r="I1147" s="17">
        <v>139.982347399384</v>
      </c>
      <c r="J1147" s="6">
        <f t="shared" si="521"/>
        <v>140.0299594818886</v>
      </c>
      <c r="K1147" s="6">
        <f t="shared" si="522"/>
        <v>130.89121898167613</v>
      </c>
      <c r="L1147" s="6">
        <f t="shared" si="523"/>
        <v>0.93473724812871584</v>
      </c>
      <c r="M1147" s="6">
        <f t="shared" si="524"/>
        <v>130.84671419469811</v>
      </c>
      <c r="N1147" s="16">
        <v>99.538496439790705</v>
      </c>
      <c r="O1147" s="17">
        <v>220.58519072184899</v>
      </c>
      <c r="P1147" s="6">
        <f t="shared" si="525"/>
        <v>208.00560741388699</v>
      </c>
      <c r="Q1147" s="6">
        <f t="shared" si="510"/>
        <v>130.00350463367937</v>
      </c>
      <c r="R1147" s="17">
        <v>208.00560741388699</v>
      </c>
      <c r="S1147" s="6">
        <f t="shared" si="526"/>
        <v>12.579583307961997</v>
      </c>
      <c r="T1147" s="6">
        <f t="shared" si="527"/>
        <v>142.58308794164137</v>
      </c>
      <c r="U1147" s="17">
        <v>108.97304908200501</v>
      </c>
      <c r="V1147" s="6">
        <f t="shared" si="528"/>
        <v>96.991861139427499</v>
      </c>
      <c r="W1147" s="6">
        <f t="shared" si="511"/>
        <v>96.991861139427499</v>
      </c>
      <c r="X1147" s="17">
        <v>96.991861139427499</v>
      </c>
      <c r="Y1147" s="6">
        <f t="shared" si="529"/>
        <v>11.981187942577506</v>
      </c>
      <c r="Z1147" s="6">
        <f t="shared" si="530"/>
        <v>108.97304908200501</v>
      </c>
      <c r="AA1147" s="17">
        <v>0</v>
      </c>
      <c r="AB1147" s="6">
        <f t="shared" si="531"/>
        <v>0</v>
      </c>
      <c r="AC1147" s="6">
        <f t="shared" si="512"/>
        <v>0</v>
      </c>
      <c r="AD1147" s="17">
        <v>0</v>
      </c>
      <c r="AE1147" s="6">
        <f t="shared" si="532"/>
        <v>0</v>
      </c>
      <c r="AF1147" s="17">
        <v>0</v>
      </c>
      <c r="AG1147" s="6">
        <f t="shared" si="533"/>
        <v>0</v>
      </c>
      <c r="AH1147" s="6">
        <f t="shared" si="513"/>
        <v>0</v>
      </c>
      <c r="AI1147" s="6">
        <f t="shared" si="534"/>
        <v>0</v>
      </c>
      <c r="AJ1147" s="17">
        <v>349.18493714970799</v>
      </c>
      <c r="AK1147" s="6">
        <f t="shared" si="535"/>
        <v>279.43196210805399</v>
      </c>
      <c r="AL1147" s="6">
        <f t="shared" si="514"/>
        <v>279.43196210805399</v>
      </c>
      <c r="AM1147" s="17">
        <v>279.43196210805399</v>
      </c>
      <c r="AN1147" s="6">
        <f t="shared" si="536"/>
        <v>69.752975041653997</v>
      </c>
      <c r="AO1147" s="6">
        <f t="shared" si="537"/>
        <v>349.18493714970799</v>
      </c>
      <c r="AP1147" s="17">
        <v>2675.2248746178698</v>
      </c>
      <c r="AQ1147" s="6">
        <f t="shared" si="538"/>
        <v>2489.0671244506766</v>
      </c>
      <c r="AR1147" s="17">
        <v>496.42066711253398</v>
      </c>
      <c r="AS1147" s="6">
        <f t="shared" si="515"/>
        <v>310.26291694533376</v>
      </c>
      <c r="AT1147" s="17">
        <v>1609.9848661947899</v>
      </c>
      <c r="AU1147" s="6">
        <f t="shared" si="516"/>
        <v>1609.9848661947899</v>
      </c>
      <c r="AV1147" s="17">
        <v>0</v>
      </c>
      <c r="AW1147" s="6">
        <f t="shared" si="517"/>
        <v>0</v>
      </c>
      <c r="AX1147" s="17">
        <v>568.819341310553</v>
      </c>
      <c r="AY1147" s="6">
        <f t="shared" si="518"/>
        <v>568.819341310553</v>
      </c>
      <c r="AZ1147" s="20">
        <v>204317333.95331901</v>
      </c>
      <c r="BA1147" s="20">
        <v>1409061120.2662899</v>
      </c>
      <c r="BB1147" s="20">
        <v>130536003.40552001</v>
      </c>
      <c r="BC1147" s="20">
        <v>0</v>
      </c>
      <c r="BD1147" s="19">
        <f t="shared" si="519"/>
        <v>1743.914457625129</v>
      </c>
      <c r="BE1147" s="18">
        <v>59.1358493484409</v>
      </c>
      <c r="BF1147" s="20">
        <v>0</v>
      </c>
      <c r="BG1147" s="20">
        <v>0</v>
      </c>
      <c r="BH1147" s="19">
        <f t="shared" si="539"/>
        <v>0</v>
      </c>
      <c r="BI1147" s="18">
        <v>417.19384603023298</v>
      </c>
      <c r="BJ1147">
        <v>211</v>
      </c>
      <c r="BK1147">
        <v>1824</v>
      </c>
      <c r="BL1147" s="22">
        <v>2767.1539199999902</v>
      </c>
      <c r="BM1147">
        <v>456</v>
      </c>
      <c r="BN1147">
        <v>114</v>
      </c>
      <c r="BO1147">
        <v>0.13669365389513599</v>
      </c>
    </row>
    <row r="1148" spans="1:67" x14ac:dyDescent="0.2">
      <c r="A1148" s="27">
        <v>1147</v>
      </c>
      <c r="B1148" s="18">
        <v>360.53789163106501</v>
      </c>
      <c r="C1148" s="18">
        <v>801.8</v>
      </c>
      <c r="D1148">
        <v>600</v>
      </c>
      <c r="E1148">
        <v>2400</v>
      </c>
      <c r="F1148">
        <v>0</v>
      </c>
      <c r="G1148" s="23">
        <f t="shared" si="520"/>
        <v>1</v>
      </c>
      <c r="H1148" s="16">
        <v>99.406392694063896</v>
      </c>
      <c r="I1148" s="17">
        <v>144.02739595282901</v>
      </c>
      <c r="J1148" s="6">
        <f t="shared" si="521"/>
        <v>144.06689976371231</v>
      </c>
      <c r="K1148" s="6">
        <f t="shared" si="522"/>
        <v>133.42935941834691</v>
      </c>
      <c r="L1148" s="6">
        <f t="shared" si="523"/>
        <v>0.92616249559883423</v>
      </c>
      <c r="M1148" s="6">
        <f t="shared" si="524"/>
        <v>133.39277247027354</v>
      </c>
      <c r="N1148" s="16">
        <v>99.636752598285</v>
      </c>
      <c r="O1148" s="17">
        <v>249.90945730524999</v>
      </c>
      <c r="P1148" s="6">
        <f t="shared" si="525"/>
        <v>235.655869532738</v>
      </c>
      <c r="Q1148" s="6">
        <f t="shared" si="510"/>
        <v>147.28491845796125</v>
      </c>
      <c r="R1148" s="17">
        <v>235.655869532738</v>
      </c>
      <c r="S1148" s="6">
        <f t="shared" si="526"/>
        <v>14.253587772511992</v>
      </c>
      <c r="T1148" s="6">
        <f t="shared" si="527"/>
        <v>161.53850623047325</v>
      </c>
      <c r="U1148" s="17">
        <v>108.960423530748</v>
      </c>
      <c r="V1148" s="6">
        <f t="shared" si="528"/>
        <v>96.979280177225604</v>
      </c>
      <c r="W1148" s="6">
        <f t="shared" si="511"/>
        <v>96.979280177225604</v>
      </c>
      <c r="X1148" s="17">
        <v>96.979280177225604</v>
      </c>
      <c r="Y1148" s="6">
        <f t="shared" si="529"/>
        <v>11.981143353522398</v>
      </c>
      <c r="Z1148" s="6">
        <f t="shared" si="530"/>
        <v>108.960423530748</v>
      </c>
      <c r="AA1148" s="17">
        <v>0</v>
      </c>
      <c r="AB1148" s="6">
        <f t="shared" si="531"/>
        <v>0</v>
      </c>
      <c r="AC1148" s="6">
        <f t="shared" si="512"/>
        <v>0</v>
      </c>
      <c r="AD1148" s="17">
        <v>0</v>
      </c>
      <c r="AE1148" s="6">
        <f t="shared" si="532"/>
        <v>0</v>
      </c>
      <c r="AF1148" s="17">
        <v>0</v>
      </c>
      <c r="AG1148" s="6">
        <f t="shared" si="533"/>
        <v>0</v>
      </c>
      <c r="AH1148" s="6">
        <f t="shared" si="513"/>
        <v>0</v>
      </c>
      <c r="AI1148" s="6">
        <f t="shared" si="534"/>
        <v>0</v>
      </c>
      <c r="AJ1148" s="17">
        <v>359.39771243113302</v>
      </c>
      <c r="AK1148" s="6">
        <f t="shared" si="535"/>
        <v>287.48421709535597</v>
      </c>
      <c r="AL1148" s="6">
        <f t="shared" si="514"/>
        <v>287.48421709535597</v>
      </c>
      <c r="AM1148" s="17">
        <v>287.48421709535597</v>
      </c>
      <c r="AN1148" s="6">
        <f t="shared" si="536"/>
        <v>71.913495335777043</v>
      </c>
      <c r="AO1148" s="6">
        <f t="shared" si="537"/>
        <v>359.39771243113302</v>
      </c>
      <c r="AP1148" s="17">
        <v>2757.6141757647401</v>
      </c>
      <c r="AQ1148" s="6">
        <f t="shared" si="538"/>
        <v>2540.4574970083681</v>
      </c>
      <c r="AR1148" s="17">
        <v>579.08447668364499</v>
      </c>
      <c r="AS1148" s="6">
        <f t="shared" si="515"/>
        <v>361.92779792727811</v>
      </c>
      <c r="AT1148" s="17">
        <v>1609.7820235496499</v>
      </c>
      <c r="AU1148" s="6">
        <f t="shared" si="516"/>
        <v>1609.7820235496499</v>
      </c>
      <c r="AV1148" s="17">
        <v>0</v>
      </c>
      <c r="AW1148" s="6">
        <f t="shared" si="517"/>
        <v>0</v>
      </c>
      <c r="AX1148" s="17">
        <v>568.74767553144</v>
      </c>
      <c r="AY1148" s="6">
        <f t="shared" si="518"/>
        <v>568.74767553144</v>
      </c>
      <c r="AZ1148" s="20">
        <v>210128692.14902401</v>
      </c>
      <c r="BA1148" s="20">
        <v>1409065622.18278</v>
      </c>
      <c r="BB1148" s="20">
        <v>126441591.190145</v>
      </c>
      <c r="BC1148" s="20">
        <v>0</v>
      </c>
      <c r="BD1148" s="19">
        <f t="shared" si="519"/>
        <v>1745.6359055219491</v>
      </c>
      <c r="BE1148" s="18">
        <v>60.310748886099702</v>
      </c>
      <c r="BF1148" s="20">
        <v>0</v>
      </c>
      <c r="BG1148" s="20">
        <v>0</v>
      </c>
      <c r="BH1148" s="19">
        <f t="shared" si="539"/>
        <v>0</v>
      </c>
      <c r="BI1148" s="18">
        <v>486.72615370193802</v>
      </c>
      <c r="BJ1148">
        <v>211</v>
      </c>
      <c r="BK1148">
        <v>1824</v>
      </c>
      <c r="BL1148" s="22">
        <v>2767.1539199999902</v>
      </c>
      <c r="BM1148">
        <v>456</v>
      </c>
      <c r="BN1148">
        <v>114</v>
      </c>
      <c r="BO1148">
        <v>0.13248838772824301</v>
      </c>
    </row>
    <row r="1149" spans="1:67" x14ac:dyDescent="0.2">
      <c r="A1149" s="27">
        <v>1148</v>
      </c>
      <c r="B1149" s="18">
        <v>412.043304721217</v>
      </c>
      <c r="C1149" s="18">
        <v>801.8</v>
      </c>
      <c r="D1149">
        <v>600</v>
      </c>
      <c r="E1149">
        <v>2400</v>
      </c>
      <c r="F1149">
        <v>0</v>
      </c>
      <c r="G1149" s="23">
        <f t="shared" si="520"/>
        <v>1</v>
      </c>
      <c r="H1149" s="16">
        <v>99.589041095890394</v>
      </c>
      <c r="I1149" s="17">
        <v>148.11496275122701</v>
      </c>
      <c r="J1149" s="6">
        <f t="shared" si="521"/>
        <v>148.18956978699481</v>
      </c>
      <c r="K1149" s="6">
        <f t="shared" si="522"/>
        <v>136.05688927643791</v>
      </c>
      <c r="L1149" s="6">
        <f t="shared" si="523"/>
        <v>0.91812729783886815</v>
      </c>
      <c r="M1149" s="6">
        <f t="shared" si="524"/>
        <v>135.98839052028868</v>
      </c>
      <c r="N1149" s="16">
        <v>99.728329263141404</v>
      </c>
      <c r="O1149" s="17">
        <v>279.301894799141</v>
      </c>
      <c r="P1149" s="6">
        <f t="shared" si="525"/>
        <v>263.37013270471499</v>
      </c>
      <c r="Q1149" s="6">
        <f t="shared" si="510"/>
        <v>164.60633294044686</v>
      </c>
      <c r="R1149" s="17">
        <v>263.37013270471499</v>
      </c>
      <c r="S1149" s="6">
        <f t="shared" si="526"/>
        <v>15.931762094426006</v>
      </c>
      <c r="T1149" s="6">
        <f t="shared" si="527"/>
        <v>180.53809503487287</v>
      </c>
      <c r="U1149" s="17">
        <v>108.94871907508001</v>
      </c>
      <c r="V1149" s="6">
        <f t="shared" si="528"/>
        <v>96.967601783526703</v>
      </c>
      <c r="W1149" s="6">
        <f t="shared" si="511"/>
        <v>96.967601783526703</v>
      </c>
      <c r="X1149" s="17">
        <v>96.967601783526703</v>
      </c>
      <c r="Y1149" s="6">
        <f t="shared" si="529"/>
        <v>11.981117291553304</v>
      </c>
      <c r="Z1149" s="6">
        <f t="shared" si="530"/>
        <v>108.94871907508001</v>
      </c>
      <c r="AA1149" s="17">
        <v>0</v>
      </c>
      <c r="AB1149" s="6">
        <f t="shared" si="531"/>
        <v>0</v>
      </c>
      <c r="AC1149" s="6">
        <f t="shared" si="512"/>
        <v>0</v>
      </c>
      <c r="AD1149" s="17">
        <v>0</v>
      </c>
      <c r="AE1149" s="6">
        <f t="shared" si="532"/>
        <v>0</v>
      </c>
      <c r="AF1149" s="17">
        <v>0</v>
      </c>
      <c r="AG1149" s="6">
        <f t="shared" si="533"/>
        <v>0</v>
      </c>
      <c r="AH1149" s="6">
        <f t="shared" si="513"/>
        <v>0</v>
      </c>
      <c r="AI1149" s="6">
        <f t="shared" si="534"/>
        <v>0</v>
      </c>
      <c r="AJ1149" s="17">
        <v>367.98010086130898</v>
      </c>
      <c r="AK1149" s="6">
        <f t="shared" si="535"/>
        <v>294.24938444820901</v>
      </c>
      <c r="AL1149" s="6">
        <f t="shared" si="514"/>
        <v>294.24938444820901</v>
      </c>
      <c r="AM1149" s="17">
        <v>294.24938444820901</v>
      </c>
      <c r="AN1149" s="6">
        <f t="shared" si="536"/>
        <v>73.730716413099969</v>
      </c>
      <c r="AO1149" s="6">
        <f t="shared" si="537"/>
        <v>367.98010086130898</v>
      </c>
      <c r="AP1149" s="17">
        <v>2840.0046691296002</v>
      </c>
      <c r="AQ1149" s="6">
        <f t="shared" si="538"/>
        <v>2591.8549540096801</v>
      </c>
      <c r="AR1149" s="17">
        <v>661.73257365311201</v>
      </c>
      <c r="AS1149" s="6">
        <f t="shared" si="515"/>
        <v>413.58285853319501</v>
      </c>
      <c r="AT1149" s="17">
        <v>1609.5916723912201</v>
      </c>
      <c r="AU1149" s="6">
        <f t="shared" si="516"/>
        <v>1609.5916723912201</v>
      </c>
      <c r="AV1149" s="17">
        <v>0</v>
      </c>
      <c r="AW1149" s="6">
        <f t="shared" si="517"/>
        <v>0</v>
      </c>
      <c r="AX1149" s="17">
        <v>568.68042308526503</v>
      </c>
      <c r="AY1149" s="6">
        <f t="shared" si="518"/>
        <v>568.68042308526503</v>
      </c>
      <c r="AZ1149" s="20">
        <v>214640472.86309901</v>
      </c>
      <c r="BA1149" s="20">
        <v>1409068450.15662</v>
      </c>
      <c r="BB1149" s="20">
        <v>123531405.670509</v>
      </c>
      <c r="BC1149" s="20">
        <v>0</v>
      </c>
      <c r="BD1149" s="19">
        <f t="shared" si="519"/>
        <v>1747.2403286902281</v>
      </c>
      <c r="BE1149" s="18">
        <v>61.419715349477698</v>
      </c>
      <c r="BF1149" s="20">
        <v>0</v>
      </c>
      <c r="BG1149" s="20">
        <v>0</v>
      </c>
      <c r="BH1149" s="19">
        <f t="shared" si="539"/>
        <v>0</v>
      </c>
      <c r="BI1149" s="18">
        <v>556.25846137364397</v>
      </c>
      <c r="BJ1149">
        <v>211</v>
      </c>
      <c r="BK1149">
        <v>1824</v>
      </c>
      <c r="BL1149" s="22">
        <v>2767.1539199999902</v>
      </c>
      <c r="BM1149">
        <v>456</v>
      </c>
      <c r="BN1149">
        <v>114</v>
      </c>
      <c r="BO1149">
        <v>0.12949940664482601</v>
      </c>
    </row>
    <row r="1150" spans="1:67" x14ac:dyDescent="0.2">
      <c r="A1150" s="27">
        <v>1149</v>
      </c>
      <c r="B1150" s="18">
        <v>463.54871781137001</v>
      </c>
      <c r="C1150" s="18">
        <v>801.8</v>
      </c>
      <c r="D1150">
        <v>600</v>
      </c>
      <c r="E1150">
        <v>2400</v>
      </c>
      <c r="F1150">
        <v>0</v>
      </c>
      <c r="G1150" s="23">
        <f t="shared" si="520"/>
        <v>1</v>
      </c>
      <c r="H1150" s="16">
        <v>99.703196347031906</v>
      </c>
      <c r="I1150" s="17">
        <v>152.209866713579</v>
      </c>
      <c r="J1150" s="6">
        <f t="shared" si="521"/>
        <v>152.29032425934912</v>
      </c>
      <c r="K1150" s="6">
        <f t="shared" si="522"/>
        <v>138.66280155827681</v>
      </c>
      <c r="L1150" s="6">
        <f t="shared" si="523"/>
        <v>0.91051616202573216</v>
      </c>
      <c r="M1150" s="6">
        <f t="shared" si="524"/>
        <v>138.5895436624962</v>
      </c>
      <c r="N1150" s="16">
        <v>99.801290941170294</v>
      </c>
      <c r="O1150" s="17">
        <v>308.87495254817401</v>
      </c>
      <c r="P1150" s="6">
        <f t="shared" si="525"/>
        <v>291.25445523625302</v>
      </c>
      <c r="Q1150" s="6">
        <f t="shared" si="510"/>
        <v>182.03403452265815</v>
      </c>
      <c r="R1150" s="17">
        <v>291.25445523625302</v>
      </c>
      <c r="S1150" s="6">
        <f t="shared" si="526"/>
        <v>17.620497311920985</v>
      </c>
      <c r="T1150" s="6">
        <f t="shared" si="527"/>
        <v>199.65453183457913</v>
      </c>
      <c r="U1150" s="17">
        <v>108.937756035972</v>
      </c>
      <c r="V1150" s="6">
        <f t="shared" si="528"/>
        <v>96.9566586173801</v>
      </c>
      <c r="W1150" s="6">
        <f t="shared" si="511"/>
        <v>96.9566586173801</v>
      </c>
      <c r="X1150" s="17">
        <v>96.9566586173801</v>
      </c>
      <c r="Y1150" s="6">
        <f t="shared" si="529"/>
        <v>11.981097418591901</v>
      </c>
      <c r="Z1150" s="6">
        <f t="shared" si="530"/>
        <v>108.937756035972</v>
      </c>
      <c r="AA1150" s="17">
        <v>0</v>
      </c>
      <c r="AB1150" s="6">
        <f t="shared" si="531"/>
        <v>0</v>
      </c>
      <c r="AC1150" s="6">
        <f t="shared" si="512"/>
        <v>0</v>
      </c>
      <c r="AD1150" s="17">
        <v>0</v>
      </c>
      <c r="AE1150" s="6">
        <f t="shared" si="532"/>
        <v>0</v>
      </c>
      <c r="AF1150" s="17">
        <v>0</v>
      </c>
      <c r="AG1150" s="6">
        <f t="shared" si="533"/>
        <v>0</v>
      </c>
      <c r="AH1150" s="6">
        <f t="shared" si="513"/>
        <v>0</v>
      </c>
      <c r="AI1150" s="6">
        <f t="shared" si="534"/>
        <v>0</v>
      </c>
      <c r="AJ1150" s="17">
        <v>374.29616622511702</v>
      </c>
      <c r="AK1150" s="6">
        <f t="shared" si="535"/>
        <v>299.20617095892902</v>
      </c>
      <c r="AL1150" s="6">
        <f t="shared" si="514"/>
        <v>299.20617095892902</v>
      </c>
      <c r="AM1150" s="17">
        <v>299.20617095892902</v>
      </c>
      <c r="AN1150" s="6">
        <f t="shared" si="536"/>
        <v>75.089995266187998</v>
      </c>
      <c r="AO1150" s="6">
        <f t="shared" si="537"/>
        <v>374.29616622511702</v>
      </c>
      <c r="AP1150" s="17">
        <v>2922.39624787312</v>
      </c>
      <c r="AQ1150" s="6">
        <f t="shared" si="538"/>
        <v>2643.2588605898359</v>
      </c>
      <c r="AR1150" s="17">
        <v>744.36636608875699</v>
      </c>
      <c r="AS1150" s="6">
        <f t="shared" si="515"/>
        <v>465.2289788054731</v>
      </c>
      <c r="AT1150" s="17">
        <v>1609.4126933084001</v>
      </c>
      <c r="AU1150" s="6">
        <f t="shared" si="516"/>
        <v>1609.4126933084001</v>
      </c>
      <c r="AV1150" s="17">
        <v>0</v>
      </c>
      <c r="AW1150" s="6">
        <f t="shared" si="517"/>
        <v>0</v>
      </c>
      <c r="AX1150" s="17">
        <v>568.61718847596296</v>
      </c>
      <c r="AY1150" s="6">
        <f t="shared" si="518"/>
        <v>568.61718847596296</v>
      </c>
      <c r="AZ1150" s="20">
        <v>218164121.64205801</v>
      </c>
      <c r="BA1150" s="20">
        <v>1409070795.7551601</v>
      </c>
      <c r="BB1150" s="20">
        <v>121283699.892078</v>
      </c>
      <c r="BC1150" s="20">
        <v>0</v>
      </c>
      <c r="BD1150" s="19">
        <f t="shared" si="519"/>
        <v>1748.5186172892961</v>
      </c>
      <c r="BE1150" s="18">
        <v>62.473081597687198</v>
      </c>
      <c r="BF1150" s="20">
        <v>0</v>
      </c>
      <c r="BG1150" s="20">
        <v>0</v>
      </c>
      <c r="BH1150" s="19">
        <f t="shared" si="539"/>
        <v>0</v>
      </c>
      <c r="BI1150" s="18">
        <v>625.79076904534895</v>
      </c>
      <c r="BJ1150">
        <v>211</v>
      </c>
      <c r="BK1150">
        <v>1824</v>
      </c>
      <c r="BL1150" s="22">
        <v>2767.1539199999902</v>
      </c>
      <c r="BM1150">
        <v>456</v>
      </c>
      <c r="BN1150">
        <v>114</v>
      </c>
      <c r="BO1150">
        <v>0.12719085159414101</v>
      </c>
    </row>
    <row r="1151" spans="1:67" x14ac:dyDescent="0.2">
      <c r="A1151" s="27">
        <v>1150</v>
      </c>
      <c r="B1151" s="18">
        <v>515.05413090152194</v>
      </c>
      <c r="C1151" s="18">
        <v>801.8</v>
      </c>
      <c r="D1151">
        <v>600</v>
      </c>
      <c r="E1151">
        <v>2400</v>
      </c>
      <c r="F1151">
        <v>0</v>
      </c>
      <c r="G1151" s="23">
        <f t="shared" si="520"/>
        <v>1</v>
      </c>
      <c r="H1151" s="16">
        <v>99.783105022830995</v>
      </c>
      <c r="I1151" s="17">
        <v>156.33445242207199</v>
      </c>
      <c r="J1151" s="6">
        <f t="shared" si="521"/>
        <v>156.4264000560286</v>
      </c>
      <c r="K1151" s="6">
        <f t="shared" si="522"/>
        <v>141.30407684775133</v>
      </c>
      <c r="L1151" s="6">
        <f t="shared" si="523"/>
        <v>0.90332627227334539</v>
      </c>
      <c r="M1151" s="6">
        <f t="shared" si="524"/>
        <v>141.22101813432496</v>
      </c>
      <c r="N1151" s="16">
        <v>99.857722890574195</v>
      </c>
      <c r="O1151" s="17">
        <v>338.59218450723398</v>
      </c>
      <c r="P1151" s="6">
        <f t="shared" si="525"/>
        <v>319.27448967197</v>
      </c>
      <c r="Q1151" s="6">
        <f t="shared" si="510"/>
        <v>199.54655604498126</v>
      </c>
      <c r="R1151" s="17">
        <v>319.27448967197</v>
      </c>
      <c r="S1151" s="6">
        <f t="shared" si="526"/>
        <v>19.317694835263978</v>
      </c>
      <c r="T1151" s="6">
        <f t="shared" si="527"/>
        <v>218.86425088024524</v>
      </c>
      <c r="U1151" s="17">
        <v>108.92744708095201</v>
      </c>
      <c r="V1151" s="6">
        <f t="shared" si="528"/>
        <v>96.946366392990498</v>
      </c>
      <c r="W1151" s="6">
        <f t="shared" si="511"/>
        <v>96.946366392990498</v>
      </c>
      <c r="X1151" s="17">
        <v>96.946366392990498</v>
      </c>
      <c r="Y1151" s="6">
        <f t="shared" si="529"/>
        <v>11.981080687961509</v>
      </c>
      <c r="Z1151" s="6">
        <f t="shared" si="530"/>
        <v>108.92744708095201</v>
      </c>
      <c r="AA1151" s="17">
        <v>0</v>
      </c>
      <c r="AB1151" s="6">
        <f t="shared" si="531"/>
        <v>0</v>
      </c>
      <c r="AC1151" s="6">
        <f t="shared" si="512"/>
        <v>0</v>
      </c>
      <c r="AD1151" s="17">
        <v>0</v>
      </c>
      <c r="AE1151" s="6">
        <f t="shared" si="532"/>
        <v>0</v>
      </c>
      <c r="AF1151" s="17">
        <v>0</v>
      </c>
      <c r="AG1151" s="6">
        <f t="shared" si="533"/>
        <v>0</v>
      </c>
      <c r="AH1151" s="6">
        <f t="shared" si="513"/>
        <v>0</v>
      </c>
      <c r="AI1151" s="6">
        <f t="shared" si="534"/>
        <v>0</v>
      </c>
      <c r="AJ1151" s="17">
        <v>379.725956987269</v>
      </c>
      <c r="AK1151" s="6">
        <f t="shared" si="535"/>
        <v>303.46176567424601</v>
      </c>
      <c r="AL1151" s="6">
        <f t="shared" si="514"/>
        <v>303.46176567424601</v>
      </c>
      <c r="AM1151" s="17">
        <v>303.46176567424601</v>
      </c>
      <c r="AN1151" s="6">
        <f t="shared" si="536"/>
        <v>76.264191313022991</v>
      </c>
      <c r="AO1151" s="6">
        <f t="shared" si="537"/>
        <v>379.725956987269</v>
      </c>
      <c r="AP1151" s="17">
        <v>3004.7888175514399</v>
      </c>
      <c r="AQ1151" s="6">
        <f t="shared" si="538"/>
        <v>2694.6686555408251</v>
      </c>
      <c r="AR1151" s="17">
        <v>826.98709869497702</v>
      </c>
      <c r="AS1151" s="6">
        <f t="shared" si="515"/>
        <v>516.86693668436067</v>
      </c>
      <c r="AT1151" s="17">
        <v>1609.2440967637101</v>
      </c>
      <c r="AU1151" s="6">
        <f t="shared" si="516"/>
        <v>1609.2440967637101</v>
      </c>
      <c r="AV1151" s="17">
        <v>0</v>
      </c>
      <c r="AW1151" s="6">
        <f t="shared" si="517"/>
        <v>0</v>
      </c>
      <c r="AX1151" s="17">
        <v>568.55762209275395</v>
      </c>
      <c r="AY1151" s="6">
        <f t="shared" si="518"/>
        <v>568.55762209275395</v>
      </c>
      <c r="AZ1151" s="20">
        <v>220972784.88514999</v>
      </c>
      <c r="BA1151" s="20">
        <v>1409072605.08301</v>
      </c>
      <c r="BB1151" s="20">
        <v>119461915.07469</v>
      </c>
      <c r="BC1151" s="20">
        <v>0</v>
      </c>
      <c r="BD1151" s="19">
        <f t="shared" si="519"/>
        <v>1749.50730504285</v>
      </c>
      <c r="BE1151" s="18">
        <v>63.474834166391403</v>
      </c>
      <c r="BF1151" s="20">
        <v>0</v>
      </c>
      <c r="BG1151" s="20">
        <v>0</v>
      </c>
      <c r="BH1151" s="19">
        <f t="shared" si="539"/>
        <v>0</v>
      </c>
      <c r="BI1151" s="18">
        <v>695.32307671705496</v>
      </c>
      <c r="BJ1151">
        <v>211</v>
      </c>
      <c r="BK1151">
        <v>1824</v>
      </c>
      <c r="BL1151" s="22">
        <v>2767.1539199999902</v>
      </c>
      <c r="BM1151">
        <v>456</v>
      </c>
      <c r="BN1151">
        <v>114</v>
      </c>
      <c r="BO1151">
        <v>0.12531975960354699</v>
      </c>
    </row>
    <row r="1152" spans="1:67" x14ac:dyDescent="0.2">
      <c r="A1152" s="27">
        <v>1151</v>
      </c>
      <c r="B1152" s="18">
        <v>566.55954399167399</v>
      </c>
      <c r="C1152" s="18">
        <v>801.8</v>
      </c>
      <c r="D1152">
        <v>600</v>
      </c>
      <c r="E1152">
        <v>2400</v>
      </c>
      <c r="F1152">
        <v>0</v>
      </c>
      <c r="G1152" s="23">
        <f t="shared" si="520"/>
        <v>1</v>
      </c>
      <c r="H1152" s="16">
        <v>99.863013698630098</v>
      </c>
      <c r="I1152" s="17">
        <v>160.46542153428399</v>
      </c>
      <c r="J1152" s="6">
        <f t="shared" si="521"/>
        <v>160.56758399852106</v>
      </c>
      <c r="K1152" s="6">
        <f t="shared" si="522"/>
        <v>143.9543985560943</v>
      </c>
      <c r="L1152" s="6">
        <f t="shared" si="523"/>
        <v>0.89653462405849127</v>
      </c>
      <c r="M1152" s="6">
        <f t="shared" si="524"/>
        <v>143.86280636962664</v>
      </c>
      <c r="N1152" s="16">
        <v>99.910564471693803</v>
      </c>
      <c r="O1152" s="17">
        <v>368.42532145949701</v>
      </c>
      <c r="P1152" s="6">
        <f t="shared" si="525"/>
        <v>347.403597442592</v>
      </c>
      <c r="Q1152" s="6">
        <f t="shared" si="510"/>
        <v>217.12724840161999</v>
      </c>
      <c r="R1152" s="17">
        <v>347.403597442592</v>
      </c>
      <c r="S1152" s="6">
        <f t="shared" si="526"/>
        <v>21.021724016905011</v>
      </c>
      <c r="T1152" s="6">
        <f t="shared" si="527"/>
        <v>238.14897241852501</v>
      </c>
      <c r="U1152" s="17">
        <v>108.9177468756</v>
      </c>
      <c r="V1152" s="6">
        <f t="shared" si="528"/>
        <v>96.936678943458801</v>
      </c>
      <c r="W1152" s="6">
        <f t="shared" si="511"/>
        <v>96.936678943458801</v>
      </c>
      <c r="X1152" s="17">
        <v>96.936678943458801</v>
      </c>
      <c r="Y1152" s="6">
        <f t="shared" si="529"/>
        <v>11.981067932141201</v>
      </c>
      <c r="Z1152" s="6">
        <f t="shared" si="530"/>
        <v>108.9177468756</v>
      </c>
      <c r="AA1152" s="17">
        <v>0</v>
      </c>
      <c r="AB1152" s="6">
        <f t="shared" si="531"/>
        <v>0</v>
      </c>
      <c r="AC1152" s="6">
        <f t="shared" si="512"/>
        <v>0</v>
      </c>
      <c r="AD1152" s="17">
        <v>0</v>
      </c>
      <c r="AE1152" s="6">
        <f t="shared" si="532"/>
        <v>0</v>
      </c>
      <c r="AF1152" s="17">
        <v>0</v>
      </c>
      <c r="AG1152" s="6">
        <f t="shared" si="533"/>
        <v>0</v>
      </c>
      <c r="AH1152" s="6">
        <f t="shared" si="513"/>
        <v>0</v>
      </c>
      <c r="AI1152" s="6">
        <f t="shared" si="534"/>
        <v>0</v>
      </c>
      <c r="AJ1152" s="17">
        <v>383.86733729826898</v>
      </c>
      <c r="AK1152" s="6">
        <f t="shared" si="535"/>
        <v>306.69850365608499</v>
      </c>
      <c r="AL1152" s="6">
        <f t="shared" si="514"/>
        <v>306.69850365608499</v>
      </c>
      <c r="AM1152" s="17">
        <v>306.69850365608499</v>
      </c>
      <c r="AN1152" s="6">
        <f t="shared" si="536"/>
        <v>77.168833642183984</v>
      </c>
      <c r="AO1152" s="6">
        <f t="shared" si="537"/>
        <v>383.86733729826898</v>
      </c>
      <c r="AP1152" s="17">
        <v>3087.18229436916</v>
      </c>
      <c r="AQ1152" s="6">
        <f t="shared" si="538"/>
        <v>2746.0838409304229</v>
      </c>
      <c r="AR1152" s="17">
        <v>909.59587583663495</v>
      </c>
      <c r="AS1152" s="6">
        <f t="shared" si="515"/>
        <v>568.4974223978968</v>
      </c>
      <c r="AT1152" s="17">
        <v>1609.0850047893</v>
      </c>
      <c r="AU1152" s="6">
        <f t="shared" si="516"/>
        <v>1609.0850047893</v>
      </c>
      <c r="AV1152" s="17">
        <v>0</v>
      </c>
      <c r="AW1152" s="6">
        <f t="shared" si="517"/>
        <v>0</v>
      </c>
      <c r="AX1152" s="17">
        <v>568.50141374322595</v>
      </c>
      <c r="AY1152" s="6">
        <f t="shared" si="518"/>
        <v>568.50141374322595</v>
      </c>
      <c r="AZ1152" s="20">
        <v>223219868.65021801</v>
      </c>
      <c r="BA1152" s="20">
        <v>1409073975.05161</v>
      </c>
      <c r="BB1152" s="20">
        <v>118139245.84224699</v>
      </c>
      <c r="BC1152" s="20">
        <v>0</v>
      </c>
      <c r="BD1152" s="19">
        <f t="shared" si="519"/>
        <v>1750.4330895440751</v>
      </c>
      <c r="BE1152" s="18">
        <v>64.424327702205701</v>
      </c>
      <c r="BF1152" s="20">
        <v>0</v>
      </c>
      <c r="BG1152" s="20">
        <v>0</v>
      </c>
      <c r="BH1152" s="19">
        <f t="shared" si="539"/>
        <v>0</v>
      </c>
      <c r="BI1152" s="18">
        <v>764.85538438875994</v>
      </c>
      <c r="BJ1152">
        <v>211</v>
      </c>
      <c r="BK1152">
        <v>1824</v>
      </c>
      <c r="BL1152" s="22">
        <v>2767.1539199999902</v>
      </c>
      <c r="BM1152">
        <v>456</v>
      </c>
      <c r="BN1152">
        <v>114</v>
      </c>
      <c r="BO1152">
        <v>0.123961291730264</v>
      </c>
    </row>
    <row r="1153" spans="1:67" x14ac:dyDescent="0.2">
      <c r="A1153" s="27">
        <v>1152</v>
      </c>
      <c r="B1153" s="18">
        <v>618.06495708182604</v>
      </c>
      <c r="C1153" s="18">
        <v>801.8</v>
      </c>
      <c r="D1153">
        <v>600</v>
      </c>
      <c r="E1153">
        <v>2400</v>
      </c>
      <c r="F1153">
        <v>0</v>
      </c>
      <c r="G1153" s="23">
        <f t="shared" si="520"/>
        <v>1</v>
      </c>
      <c r="H1153" s="16">
        <v>99.885844748858403</v>
      </c>
      <c r="I1153" s="17">
        <v>164.62599718803099</v>
      </c>
      <c r="J1153" s="6">
        <f t="shared" si="521"/>
        <v>164.72024161269658</v>
      </c>
      <c r="K1153" s="6">
        <f t="shared" si="522"/>
        <v>146.61439695280291</v>
      </c>
      <c r="L1153" s="6">
        <f t="shared" si="523"/>
        <v>0.89008124027364177</v>
      </c>
      <c r="M1153" s="6">
        <f t="shared" si="524"/>
        <v>146.5305117584077</v>
      </c>
      <c r="N1153" s="16">
        <v>99.938415751616105</v>
      </c>
      <c r="O1153" s="17">
        <v>398.492098381647</v>
      </c>
      <c r="P1153" s="6">
        <f t="shared" si="525"/>
        <v>375.75281132526402</v>
      </c>
      <c r="Q1153" s="6">
        <f t="shared" si="510"/>
        <v>234.84550707829001</v>
      </c>
      <c r="R1153" s="17">
        <v>375.75281132526402</v>
      </c>
      <c r="S1153" s="6">
        <f t="shared" si="526"/>
        <v>22.739287056382977</v>
      </c>
      <c r="T1153" s="6">
        <f t="shared" si="527"/>
        <v>257.58479413467296</v>
      </c>
      <c r="U1153" s="17">
        <v>108.908599906337</v>
      </c>
      <c r="V1153" s="6">
        <f t="shared" si="528"/>
        <v>96.927541680449593</v>
      </c>
      <c r="W1153" s="6">
        <f t="shared" si="511"/>
        <v>96.927541680449593</v>
      </c>
      <c r="X1153" s="17">
        <v>96.927541680449593</v>
      </c>
      <c r="Y1153" s="6">
        <f t="shared" si="529"/>
        <v>11.981058225887409</v>
      </c>
      <c r="Z1153" s="6">
        <f t="shared" si="530"/>
        <v>108.908599906337</v>
      </c>
      <c r="AA1153" s="17">
        <v>0</v>
      </c>
      <c r="AB1153" s="6">
        <f t="shared" si="531"/>
        <v>0</v>
      </c>
      <c r="AC1153" s="6">
        <f t="shared" si="512"/>
        <v>0</v>
      </c>
      <c r="AD1153" s="17">
        <v>0</v>
      </c>
      <c r="AE1153" s="6">
        <f t="shared" si="532"/>
        <v>0</v>
      </c>
      <c r="AF1153" s="17">
        <v>0</v>
      </c>
      <c r="AG1153" s="6">
        <f t="shared" si="533"/>
        <v>0</v>
      </c>
      <c r="AH1153" s="6">
        <f t="shared" si="513"/>
        <v>0</v>
      </c>
      <c r="AI1153" s="6">
        <f t="shared" si="534"/>
        <v>0</v>
      </c>
      <c r="AJ1153" s="17">
        <v>387.61464321444203</v>
      </c>
      <c r="AK1153" s="6">
        <f t="shared" si="535"/>
        <v>309.63001932529397</v>
      </c>
      <c r="AL1153" s="6">
        <f t="shared" si="514"/>
        <v>309.63001932529397</v>
      </c>
      <c r="AM1153" s="17">
        <v>309.63001932529397</v>
      </c>
      <c r="AN1153" s="6">
        <f t="shared" si="536"/>
        <v>77.984623889148054</v>
      </c>
      <c r="AO1153" s="6">
        <f t="shared" si="537"/>
        <v>387.61464321444203</v>
      </c>
      <c r="AP1153" s="17">
        <v>3169.57660371973</v>
      </c>
      <c r="AQ1153" s="6">
        <f t="shared" si="538"/>
        <v>2797.5039734288089</v>
      </c>
      <c r="AR1153" s="17">
        <v>992.19368077580305</v>
      </c>
      <c r="AS1153" s="6">
        <f t="shared" si="515"/>
        <v>620.12105048487695</v>
      </c>
      <c r="AT1153" s="17">
        <v>1608.9346356937899</v>
      </c>
      <c r="AU1153" s="6">
        <f t="shared" si="516"/>
        <v>1608.9346356937899</v>
      </c>
      <c r="AV1153" s="17">
        <v>0</v>
      </c>
      <c r="AW1153" s="6">
        <f t="shared" si="517"/>
        <v>0</v>
      </c>
      <c r="AX1153" s="17">
        <v>568.44828725014202</v>
      </c>
      <c r="AY1153" s="6">
        <f t="shared" si="518"/>
        <v>568.44828725014202</v>
      </c>
      <c r="AZ1153" s="20">
        <v>224984109.966818</v>
      </c>
      <c r="BA1153" s="20">
        <v>1409075125.3734901</v>
      </c>
      <c r="BB1153" s="20">
        <v>116861808.628002</v>
      </c>
      <c r="BC1153" s="20">
        <v>0</v>
      </c>
      <c r="BD1153" s="19">
        <f t="shared" si="519"/>
        <v>1750.9210439683102</v>
      </c>
      <c r="BE1153" s="18">
        <v>65.333696368388999</v>
      </c>
      <c r="BF1153" s="20">
        <v>0</v>
      </c>
      <c r="BG1153" s="20">
        <v>0</v>
      </c>
      <c r="BH1153" s="19">
        <f t="shared" si="539"/>
        <v>0</v>
      </c>
      <c r="BI1153" s="18">
        <v>834.38769206046595</v>
      </c>
      <c r="BJ1153">
        <v>211</v>
      </c>
      <c r="BK1153">
        <v>1824</v>
      </c>
      <c r="BL1153" s="22">
        <v>2767.1539199999902</v>
      </c>
      <c r="BM1153">
        <v>456</v>
      </c>
      <c r="BN1153">
        <v>114</v>
      </c>
      <c r="BO1153">
        <v>0.12264929547445</v>
      </c>
    </row>
    <row r="1154" spans="1:67" x14ac:dyDescent="0.2">
      <c r="A1154" s="27">
        <v>1153</v>
      </c>
      <c r="B1154" s="18">
        <v>669.57037017197899</v>
      </c>
      <c r="C1154" s="18">
        <v>801.8</v>
      </c>
      <c r="D1154">
        <v>600</v>
      </c>
      <c r="E1154">
        <v>2400</v>
      </c>
      <c r="F1154">
        <v>0</v>
      </c>
      <c r="G1154" s="23">
        <f t="shared" si="520"/>
        <v>1</v>
      </c>
      <c r="H1154" s="16">
        <v>99.931506849314999</v>
      </c>
      <c r="I1154" s="17">
        <v>168.80480185117901</v>
      </c>
      <c r="J1154" s="6">
        <f t="shared" si="521"/>
        <v>168.89803411571239</v>
      </c>
      <c r="K1154" s="6">
        <f t="shared" si="522"/>
        <v>149.29630830402706</v>
      </c>
      <c r="L1154" s="6">
        <f t="shared" si="523"/>
        <v>0.88394343418907917</v>
      </c>
      <c r="M1154" s="6">
        <f t="shared" si="524"/>
        <v>149.21389625593821</v>
      </c>
      <c r="N1154" s="16">
        <v>99.960184882899</v>
      </c>
      <c r="O1154" s="17">
        <v>428.72218367050402</v>
      </c>
      <c r="P1154" s="6">
        <f t="shared" si="525"/>
        <v>404.25582615778399</v>
      </c>
      <c r="Q1154" s="6">
        <f t="shared" ref="Q1154:Q1217" si="540">P1154*solar_capex_adj</f>
        <v>252.65989134861499</v>
      </c>
      <c r="R1154" s="17">
        <v>404.25582615778399</v>
      </c>
      <c r="S1154" s="6">
        <f t="shared" si="526"/>
        <v>24.466357512720037</v>
      </c>
      <c r="T1154" s="6">
        <f t="shared" si="527"/>
        <v>277.12624886133506</v>
      </c>
      <c r="U1154" s="17">
        <v>108.89993931379</v>
      </c>
      <c r="V1154" s="6">
        <f t="shared" si="528"/>
        <v>96.918890471489703</v>
      </c>
      <c r="W1154" s="6">
        <f t="shared" ref="W1154:W1217" si="541">V1154*wind_capex_adj</f>
        <v>96.918890471489703</v>
      </c>
      <c r="X1154" s="17">
        <v>96.918890471489703</v>
      </c>
      <c r="Y1154" s="6">
        <f t="shared" si="529"/>
        <v>11.981048842300297</v>
      </c>
      <c r="Z1154" s="6">
        <f t="shared" si="530"/>
        <v>108.89993931379</v>
      </c>
      <c r="AA1154" s="17">
        <v>0</v>
      </c>
      <c r="AB1154" s="6">
        <f t="shared" si="531"/>
        <v>0</v>
      </c>
      <c r="AC1154" s="6">
        <f t="shared" ref="AC1154:AC1217" si="542">AB1154*aero_capex_adj</f>
        <v>0</v>
      </c>
      <c r="AD1154" s="17">
        <v>0</v>
      </c>
      <c r="AE1154" s="6">
        <f t="shared" si="532"/>
        <v>0</v>
      </c>
      <c r="AF1154" s="17">
        <v>0</v>
      </c>
      <c r="AG1154" s="6">
        <f t="shared" si="533"/>
        <v>0</v>
      </c>
      <c r="AH1154" s="6">
        <f t="shared" ref="AH1154:AH1217" si="543">AG1154*fuel_adj</f>
        <v>0</v>
      </c>
      <c r="AI1154" s="6">
        <f t="shared" si="534"/>
        <v>0</v>
      </c>
      <c r="AJ1154" s="17">
        <v>390.91955927269402</v>
      </c>
      <c r="AK1154" s="6">
        <f t="shared" si="535"/>
        <v>312.21915545799902</v>
      </c>
      <c r="AL1154" s="6">
        <f t="shared" ref="AL1154:AL1217" si="544">AK1154*bess_capex_adj</f>
        <v>312.21915545799902</v>
      </c>
      <c r="AM1154" s="17">
        <v>312.21915545799902</v>
      </c>
      <c r="AN1154" s="6">
        <f t="shared" si="536"/>
        <v>78.700403814694994</v>
      </c>
      <c r="AO1154" s="6">
        <f t="shared" si="537"/>
        <v>390.91955927269402</v>
      </c>
      <c r="AP1154" s="17">
        <v>3251.97167895957</v>
      </c>
      <c r="AQ1154" s="6">
        <f t="shared" si="538"/>
        <v>2848.9286570237819</v>
      </c>
      <c r="AR1154" s="17">
        <v>1074.78139182873</v>
      </c>
      <c r="AS1154" s="6">
        <f t="shared" ref="AS1154:AS1217" si="545">AR1154*solar_capex_adj</f>
        <v>671.73836989295626</v>
      </c>
      <c r="AT1154" s="17">
        <v>1608.79229121753</v>
      </c>
      <c r="AU1154" s="6">
        <f t="shared" ref="AU1154:AU1217" si="546">AT1154*wind_capex_adj</f>
        <v>1608.79229121753</v>
      </c>
      <c r="AV1154" s="17">
        <v>0</v>
      </c>
      <c r="AW1154" s="6">
        <f t="shared" ref="AW1154:AW1217" si="547">AV1154*aero_capex_adj</f>
        <v>0</v>
      </c>
      <c r="AX1154" s="17">
        <v>568.39799591329597</v>
      </c>
      <c r="AY1154" s="6">
        <f t="shared" ref="AY1154:AY1217" si="548">AX1154*bess_capex_adj</f>
        <v>568.39799591329597</v>
      </c>
      <c r="AZ1154" s="20">
        <v>226447696.42890301</v>
      </c>
      <c r="BA1154" s="20">
        <v>1409076275.69538</v>
      </c>
      <c r="BB1154" s="20">
        <v>115778467.02410799</v>
      </c>
      <c r="BC1154" s="20">
        <v>0</v>
      </c>
      <c r="BD1154" s="19">
        <f t="shared" ref="BD1154:BD1217" si="549">SUM(AZ1154:BC1154)/1000000</f>
        <v>1751.3024391483909</v>
      </c>
      <c r="BE1154" s="18">
        <v>66.199186699424502</v>
      </c>
      <c r="BF1154" s="20">
        <v>0</v>
      </c>
      <c r="BG1154" s="20">
        <v>0</v>
      </c>
      <c r="BH1154" s="19">
        <f t="shared" si="539"/>
        <v>0</v>
      </c>
      <c r="BI1154" s="18">
        <v>903.91999973217105</v>
      </c>
      <c r="BJ1154">
        <v>211</v>
      </c>
      <c r="BK1154">
        <v>1824</v>
      </c>
      <c r="BL1154" s="22">
        <v>2767.1539199999902</v>
      </c>
      <c r="BM1154">
        <v>456</v>
      </c>
      <c r="BN1154">
        <v>114</v>
      </c>
      <c r="BO1154">
        <v>0.121536650358083</v>
      </c>
    </row>
    <row r="1155" spans="1:67" x14ac:dyDescent="0.2">
      <c r="A1155" s="27">
        <v>1154</v>
      </c>
      <c r="B1155" s="18">
        <v>721.07578326213104</v>
      </c>
      <c r="C1155" s="18">
        <v>801.8</v>
      </c>
      <c r="D1155">
        <v>600</v>
      </c>
      <c r="E1155">
        <v>2400</v>
      </c>
      <c r="F1155">
        <v>0</v>
      </c>
      <c r="G1155" s="23">
        <f t="shared" ref="G1155:G1218" si="550">SUM(AZ1155:BB1155)/(BD1155*1000000)</f>
        <v>1</v>
      </c>
      <c r="H1155" s="16">
        <v>99.931506849314999</v>
      </c>
      <c r="I1155" s="17">
        <v>173.00305010179301</v>
      </c>
      <c r="J1155" s="6">
        <f t="shared" ref="J1155:J1218" si="551">(O1155*AZ1155+U1155*BA1155+AJ1155*BB1155+AA1155*BC1155)/(BD1155*(1000000))</f>
        <v>173.08547389203963</v>
      </c>
      <c r="K1155" s="6">
        <f t="shared" ref="K1155:K1218" si="552">(T1155*AZ1155+Z1155*BA1155+AO1155*BB1155+AI1155*BC1155)/(BD1155*(1000000))</f>
        <v>151.98138829978623</v>
      </c>
      <c r="L1155" s="6">
        <f t="shared" ref="L1155:L1218" si="553">K1155/J1155</f>
        <v>0.87807130709641834</v>
      </c>
      <c r="M1155" s="6">
        <f t="shared" ref="M1155:M1218" si="554">I1155*L1155</f>
        <v>151.90901433454854</v>
      </c>
      <c r="N1155" s="16">
        <v>99.9659500798453</v>
      </c>
      <c r="O1155" s="17">
        <v>458.965847461252</v>
      </c>
      <c r="P1155" s="6">
        <f t="shared" ref="P1155:P1218" si="555">O1155-S1155</f>
        <v>432.77146993044198</v>
      </c>
      <c r="Q1155" s="6">
        <f t="shared" si="540"/>
        <v>270.48216870652624</v>
      </c>
      <c r="R1155" s="17">
        <v>432.77146993044198</v>
      </c>
      <c r="S1155" s="6">
        <f t="shared" ref="S1155:S1218" si="556">O1155-R1155</f>
        <v>26.194377530810016</v>
      </c>
      <c r="T1155" s="6">
        <f t="shared" ref="T1155:T1218" si="557">Q1155+S1155</f>
        <v>296.67654623733625</v>
      </c>
      <c r="U1155" s="17">
        <v>108.89172559187899</v>
      </c>
      <c r="V1155" s="6">
        <f t="shared" ref="V1155:V1218" si="558">U1155-Y1155</f>
        <v>96.910686009855695</v>
      </c>
      <c r="W1155" s="6">
        <f t="shared" si="541"/>
        <v>96.910686009855695</v>
      </c>
      <c r="X1155" s="17">
        <v>96.910686009855695</v>
      </c>
      <c r="Y1155" s="6">
        <f t="shared" ref="Y1155:Y1218" si="559">U1155-X1155</f>
        <v>11.9810395820233</v>
      </c>
      <c r="Z1155" s="6">
        <f t="shared" ref="Z1155:Z1218" si="560">W1155+Y1155</f>
        <v>108.89172559187899</v>
      </c>
      <c r="AA1155" s="17">
        <v>0</v>
      </c>
      <c r="AB1155" s="6">
        <f t="shared" ref="AB1155:AB1218" si="561">AA1155-AE1155-AG1155</f>
        <v>0</v>
      </c>
      <c r="AC1155" s="6">
        <f t="shared" si="542"/>
        <v>0</v>
      </c>
      <c r="AD1155" s="17">
        <v>0</v>
      </c>
      <c r="AE1155" s="6">
        <f t="shared" ref="AE1155:AE1218" si="562">AA1155-AD1155</f>
        <v>0</v>
      </c>
      <c r="AF1155" s="17">
        <v>0</v>
      </c>
      <c r="AG1155" s="6">
        <f t="shared" ref="AG1155:AG1218" si="563">AD1155-AF1155</f>
        <v>0</v>
      </c>
      <c r="AH1155" s="6">
        <f t="shared" si="543"/>
        <v>0</v>
      </c>
      <c r="AI1155" s="6">
        <f t="shared" ref="AI1155:AI1218" si="564">AC1155+AE1155+AH1155</f>
        <v>0</v>
      </c>
      <c r="AJ1155" s="17">
        <v>394.288246082358</v>
      </c>
      <c r="AK1155" s="6">
        <f t="shared" ref="AK1155:AK1218" si="565">AJ1155-AN1155</f>
        <v>314.86309972508701</v>
      </c>
      <c r="AL1155" s="6">
        <f t="shared" si="544"/>
        <v>314.86309972508701</v>
      </c>
      <c r="AM1155" s="17">
        <v>314.86309972508701</v>
      </c>
      <c r="AN1155" s="6">
        <f t="shared" ref="AN1155:AN1218" si="566">AJ1155-AM1155</f>
        <v>79.425146357270989</v>
      </c>
      <c r="AO1155" s="6">
        <f t="shared" ref="AO1155:AO1218" si="567">AL1155+AN1155</f>
        <v>394.288246082358</v>
      </c>
      <c r="AP1155" s="17">
        <v>3334.3674603732202</v>
      </c>
      <c r="AQ1155" s="6">
        <f t="shared" ref="AQ1155:AQ1218" si="568">AS1155+AU1155+AW1155+AY1155</f>
        <v>2900.3575368719494</v>
      </c>
      <c r="AR1155" s="17">
        <v>1157.3597960033701</v>
      </c>
      <c r="AS1155" s="6">
        <f t="shared" si="545"/>
        <v>723.34987250210634</v>
      </c>
      <c r="AT1155" s="17">
        <v>1608.65734569081</v>
      </c>
      <c r="AU1155" s="6">
        <f t="shared" si="546"/>
        <v>1608.65734569081</v>
      </c>
      <c r="AV1155" s="17">
        <v>0</v>
      </c>
      <c r="AW1155" s="6">
        <f t="shared" si="547"/>
        <v>0</v>
      </c>
      <c r="AX1155" s="17">
        <v>568.35031867903297</v>
      </c>
      <c r="AY1155" s="6">
        <f t="shared" si="548"/>
        <v>568.35031867903297</v>
      </c>
      <c r="AZ1155" s="20">
        <v>227752340.662729</v>
      </c>
      <c r="BA1155" s="20">
        <v>1409077348.7962601</v>
      </c>
      <c r="BB1155" s="20">
        <v>114573755.93989301</v>
      </c>
      <c r="BC1155" s="20">
        <v>0</v>
      </c>
      <c r="BD1155" s="19">
        <f t="shared" si="549"/>
        <v>1751.4034453988822</v>
      </c>
      <c r="BE1155" s="18">
        <v>67.027697557884295</v>
      </c>
      <c r="BF1155" s="20">
        <v>0</v>
      </c>
      <c r="BG1155" s="20">
        <v>0</v>
      </c>
      <c r="BH1155" s="19">
        <f t="shared" ref="BH1155:BH1218" si="569">BG1155*1000000/454/(BD1155*1000)</f>
        <v>0</v>
      </c>
      <c r="BI1155" s="18">
        <v>973.45230740387694</v>
      </c>
      <c r="BJ1155">
        <v>211</v>
      </c>
      <c r="BK1155">
        <v>1824</v>
      </c>
      <c r="BL1155" s="22">
        <v>2767.1539199999902</v>
      </c>
      <c r="BM1155">
        <v>456</v>
      </c>
      <c r="BN1155">
        <v>114</v>
      </c>
      <c r="BO1155">
        <v>0.120299351302271</v>
      </c>
    </row>
    <row r="1156" spans="1:67" x14ac:dyDescent="0.2">
      <c r="A1156" s="27">
        <v>1155</v>
      </c>
      <c r="B1156" s="18">
        <v>772.58119635228297</v>
      </c>
      <c r="C1156" s="18">
        <v>801.8</v>
      </c>
      <c r="D1156">
        <v>600</v>
      </c>
      <c r="E1156">
        <v>2400</v>
      </c>
      <c r="F1156">
        <v>0</v>
      </c>
      <c r="G1156" s="23">
        <f t="shared" si="550"/>
        <v>1</v>
      </c>
      <c r="H1156" s="16">
        <v>99.931506849314999</v>
      </c>
      <c r="I1156" s="17">
        <v>177.21638341779601</v>
      </c>
      <c r="J1156" s="6">
        <f t="shared" si="551"/>
        <v>177.30506409857446</v>
      </c>
      <c r="K1156" s="6">
        <f t="shared" si="552"/>
        <v>154.70069049407823</v>
      </c>
      <c r="L1156" s="6">
        <f t="shared" si="553"/>
        <v>0.8725114044575224</v>
      </c>
      <c r="M1156" s="6">
        <f t="shared" si="554"/>
        <v>154.62331558874399</v>
      </c>
      <c r="N1156" s="16">
        <v>99.971715177554302</v>
      </c>
      <c r="O1156" s="17">
        <v>489.14641014841999</v>
      </c>
      <c r="P1156" s="6">
        <f t="shared" si="555"/>
        <v>461.22745272708801</v>
      </c>
      <c r="Q1156" s="6">
        <f t="shared" si="540"/>
        <v>288.26715795442999</v>
      </c>
      <c r="R1156" s="17">
        <v>461.22745272708801</v>
      </c>
      <c r="S1156" s="6">
        <f t="shared" si="556"/>
        <v>27.918957421331982</v>
      </c>
      <c r="T1156" s="6">
        <f t="shared" si="557"/>
        <v>316.18611537576197</v>
      </c>
      <c r="U1156" s="17">
        <v>108.88393575038501</v>
      </c>
      <c r="V1156" s="6">
        <f t="shared" si="558"/>
        <v>96.902904107685004</v>
      </c>
      <c r="W1156" s="6">
        <f t="shared" si="541"/>
        <v>96.902904107685004</v>
      </c>
      <c r="X1156" s="17">
        <v>96.902904107685004</v>
      </c>
      <c r="Y1156" s="6">
        <f t="shared" si="559"/>
        <v>11.981031642700003</v>
      </c>
      <c r="Z1156" s="6">
        <f t="shared" si="560"/>
        <v>108.88393575038501</v>
      </c>
      <c r="AA1156" s="17">
        <v>0</v>
      </c>
      <c r="AB1156" s="6">
        <f t="shared" si="561"/>
        <v>0</v>
      </c>
      <c r="AC1156" s="6">
        <f t="shared" si="542"/>
        <v>0</v>
      </c>
      <c r="AD1156" s="17">
        <v>0</v>
      </c>
      <c r="AE1156" s="6">
        <f t="shared" si="562"/>
        <v>0</v>
      </c>
      <c r="AF1156" s="17">
        <v>0</v>
      </c>
      <c r="AG1156" s="6">
        <f t="shared" si="563"/>
        <v>0</v>
      </c>
      <c r="AH1156" s="6">
        <f t="shared" si="543"/>
        <v>0</v>
      </c>
      <c r="AI1156" s="6">
        <f t="shared" si="564"/>
        <v>0</v>
      </c>
      <c r="AJ1156" s="17">
        <v>397.77998697494201</v>
      </c>
      <c r="AK1156" s="6">
        <f t="shared" si="565"/>
        <v>317.60962132319798</v>
      </c>
      <c r="AL1156" s="6">
        <f t="shared" si="544"/>
        <v>317.60962132319798</v>
      </c>
      <c r="AM1156" s="17">
        <v>317.60962132319798</v>
      </c>
      <c r="AN1156" s="6">
        <f t="shared" si="566"/>
        <v>80.170365651744021</v>
      </c>
      <c r="AO1156" s="6">
        <f t="shared" si="567"/>
        <v>397.77998697494201</v>
      </c>
      <c r="AP1156" s="17">
        <v>3416.7638942958902</v>
      </c>
      <c r="AQ1156" s="6">
        <f t="shared" si="568"/>
        <v>2951.7902940843574</v>
      </c>
      <c r="AR1156" s="17">
        <v>1239.9296005640899</v>
      </c>
      <c r="AS1156" s="6">
        <f t="shared" si="545"/>
        <v>774.9560003525562</v>
      </c>
      <c r="AT1156" s="17">
        <v>1608.52923683985</v>
      </c>
      <c r="AU1156" s="6">
        <f t="shared" si="546"/>
        <v>1608.52923683985</v>
      </c>
      <c r="AV1156" s="17">
        <v>0</v>
      </c>
      <c r="AW1156" s="6">
        <f t="shared" si="547"/>
        <v>0</v>
      </c>
      <c r="AX1156" s="17">
        <v>568.30505689195104</v>
      </c>
      <c r="AY1156" s="6">
        <f t="shared" si="548"/>
        <v>568.30505689195104</v>
      </c>
      <c r="AZ1156" s="20">
        <v>228906067.76405099</v>
      </c>
      <c r="BA1156" s="20">
        <v>1409078232.25862</v>
      </c>
      <c r="BB1156" s="20">
        <v>113520149.88808</v>
      </c>
      <c r="BC1156" s="20">
        <v>0</v>
      </c>
      <c r="BD1156" s="19">
        <f t="shared" si="549"/>
        <v>1751.504449910751</v>
      </c>
      <c r="BE1156" s="18">
        <v>67.816354167261906</v>
      </c>
      <c r="BF1156" s="20">
        <v>0</v>
      </c>
      <c r="BG1156" s="20">
        <v>0</v>
      </c>
      <c r="BH1156" s="19">
        <f t="shared" si="569"/>
        <v>0</v>
      </c>
      <c r="BI1156" s="18">
        <v>1042.98461507558</v>
      </c>
      <c r="BJ1156">
        <v>211</v>
      </c>
      <c r="BK1156">
        <v>1824</v>
      </c>
      <c r="BL1156" s="22">
        <v>2767.1539199999902</v>
      </c>
      <c r="BM1156">
        <v>456</v>
      </c>
      <c r="BN1156">
        <v>114</v>
      </c>
      <c r="BO1156">
        <v>0.11921724698944799</v>
      </c>
    </row>
    <row r="1157" spans="1:67" x14ac:dyDescent="0.2">
      <c r="A1157" s="27">
        <v>1156</v>
      </c>
      <c r="B1157" s="18">
        <v>824.08660944243502</v>
      </c>
      <c r="C1157" s="18">
        <v>801.8</v>
      </c>
      <c r="D1157">
        <v>600</v>
      </c>
      <c r="E1157">
        <v>2400</v>
      </c>
      <c r="F1157">
        <v>0</v>
      </c>
      <c r="G1157" s="23">
        <f t="shared" si="550"/>
        <v>1</v>
      </c>
      <c r="H1157" s="16">
        <v>99.942922374429202</v>
      </c>
      <c r="I1157" s="17">
        <v>181.43377417628099</v>
      </c>
      <c r="J1157" s="6">
        <f t="shared" si="551"/>
        <v>181.52166401195902</v>
      </c>
      <c r="K1157" s="6">
        <f t="shared" si="552"/>
        <v>157.41701305946958</v>
      </c>
      <c r="L1157" s="6">
        <f t="shared" si="553"/>
        <v>0.86720785596753136</v>
      </c>
      <c r="M1157" s="6">
        <f t="shared" si="554"/>
        <v>157.34079430350991</v>
      </c>
      <c r="N1157" s="16">
        <v>99.973391534250098</v>
      </c>
      <c r="O1157" s="17">
        <v>519.30161567304799</v>
      </c>
      <c r="P1157" s="6">
        <f t="shared" si="555"/>
        <v>489.65937673455898</v>
      </c>
      <c r="Q1157" s="6">
        <f t="shared" si="540"/>
        <v>306.03711045909938</v>
      </c>
      <c r="R1157" s="17">
        <v>489.65937673455898</v>
      </c>
      <c r="S1157" s="6">
        <f t="shared" si="556"/>
        <v>29.642238938489015</v>
      </c>
      <c r="T1157" s="6">
        <f t="shared" si="557"/>
        <v>335.6793493975884</v>
      </c>
      <c r="U1157" s="17">
        <v>108.87653369057701</v>
      </c>
      <c r="V1157" s="6">
        <f t="shared" si="558"/>
        <v>96.895509279142402</v>
      </c>
      <c r="W1157" s="6">
        <f t="shared" si="541"/>
        <v>96.895509279142402</v>
      </c>
      <c r="X1157" s="17">
        <v>96.895509279142402</v>
      </c>
      <c r="Y1157" s="6">
        <f t="shared" si="559"/>
        <v>11.981024411434603</v>
      </c>
      <c r="Z1157" s="6">
        <f t="shared" si="560"/>
        <v>108.87653369057701</v>
      </c>
      <c r="AA1157" s="17">
        <v>0</v>
      </c>
      <c r="AB1157" s="6">
        <f t="shared" si="561"/>
        <v>0</v>
      </c>
      <c r="AC1157" s="6">
        <f t="shared" si="542"/>
        <v>0</v>
      </c>
      <c r="AD1157" s="17">
        <v>0</v>
      </c>
      <c r="AE1157" s="6">
        <f t="shared" si="562"/>
        <v>0</v>
      </c>
      <c r="AF1157" s="17">
        <v>0</v>
      </c>
      <c r="AG1157" s="6">
        <f t="shared" si="563"/>
        <v>0</v>
      </c>
      <c r="AH1157" s="6">
        <f t="shared" si="543"/>
        <v>0</v>
      </c>
      <c r="AI1157" s="6">
        <f t="shared" si="564"/>
        <v>0</v>
      </c>
      <c r="AJ1157" s="17">
        <v>401.00317834289501</v>
      </c>
      <c r="AK1157" s="6">
        <f t="shared" si="565"/>
        <v>320.14758964371703</v>
      </c>
      <c r="AL1157" s="6">
        <f t="shared" si="544"/>
        <v>320.14758964371703</v>
      </c>
      <c r="AM1157" s="17">
        <v>320.14758964371703</v>
      </c>
      <c r="AN1157" s="6">
        <f t="shared" si="566"/>
        <v>80.855588699177986</v>
      </c>
      <c r="AO1157" s="6">
        <f t="shared" si="567"/>
        <v>401.00317834289501</v>
      </c>
      <c r="AP1157" s="17">
        <v>3499.16093236606</v>
      </c>
      <c r="AQ1157" s="6">
        <f t="shared" si="568"/>
        <v>3003.2266412852332</v>
      </c>
      <c r="AR1157" s="17">
        <v>1322.4914428821901</v>
      </c>
      <c r="AS1157" s="6">
        <f t="shared" si="545"/>
        <v>826.55715180136883</v>
      </c>
      <c r="AT1157" s="17">
        <v>1608.40745795575</v>
      </c>
      <c r="AU1157" s="6">
        <f t="shared" si="546"/>
        <v>1608.40745795575</v>
      </c>
      <c r="AV1157" s="17">
        <v>0</v>
      </c>
      <c r="AW1157" s="6">
        <f t="shared" si="547"/>
        <v>0</v>
      </c>
      <c r="AX1157" s="17">
        <v>568.26203152811399</v>
      </c>
      <c r="AY1157" s="6">
        <f t="shared" si="548"/>
        <v>568.26203152811399</v>
      </c>
      <c r="AZ1157" s="20">
        <v>229929148.63349</v>
      </c>
      <c r="BA1157" s="20">
        <v>1409079115.7209699</v>
      </c>
      <c r="BB1157" s="20">
        <v>112525555.325599</v>
      </c>
      <c r="BC1157" s="20">
        <v>0</v>
      </c>
      <c r="BD1157" s="19">
        <f t="shared" si="549"/>
        <v>1751.533819680059</v>
      </c>
      <c r="BE1157" s="18">
        <v>68.569559776826495</v>
      </c>
      <c r="BF1157" s="20">
        <v>0</v>
      </c>
      <c r="BG1157" s="20">
        <v>0</v>
      </c>
      <c r="BH1157" s="19">
        <f t="shared" si="569"/>
        <v>0</v>
      </c>
      <c r="BI1157" s="18">
        <v>1112.51692274728</v>
      </c>
      <c r="BJ1157">
        <v>211</v>
      </c>
      <c r="BK1157">
        <v>1824</v>
      </c>
      <c r="BL1157" s="22">
        <v>2767.1539199999902</v>
      </c>
      <c r="BM1157">
        <v>456</v>
      </c>
      <c r="BN1157">
        <v>114</v>
      </c>
      <c r="BO1157">
        <v>0.118195713479099</v>
      </c>
    </row>
    <row r="1158" spans="1:67" x14ac:dyDescent="0.2">
      <c r="A1158" s="27">
        <v>1157</v>
      </c>
      <c r="B1158" s="18">
        <v>875.59202253258798</v>
      </c>
      <c r="C1158" s="18">
        <v>801.8</v>
      </c>
      <c r="D1158">
        <v>600</v>
      </c>
      <c r="E1158">
        <v>2400</v>
      </c>
      <c r="F1158">
        <v>0</v>
      </c>
      <c r="G1158" s="23">
        <f t="shared" si="550"/>
        <v>1</v>
      </c>
      <c r="H1158" s="16">
        <v>99.942922374429202</v>
      </c>
      <c r="I1158" s="17">
        <v>185.654320598932</v>
      </c>
      <c r="J1158" s="6">
        <f t="shared" si="551"/>
        <v>185.73986175020519</v>
      </c>
      <c r="K1158" s="6">
        <f t="shared" si="552"/>
        <v>160.13627586327411</v>
      </c>
      <c r="L1158" s="6">
        <f t="shared" si="553"/>
        <v>0.86215352135146728</v>
      </c>
      <c r="M1158" s="6">
        <f t="shared" si="554"/>
        <v>160.06252625848347</v>
      </c>
      <c r="N1158" s="16">
        <v>99.974622481448804</v>
      </c>
      <c r="O1158" s="17">
        <v>549.47873226896695</v>
      </c>
      <c r="P1158" s="6">
        <f t="shared" si="555"/>
        <v>518.11182293203694</v>
      </c>
      <c r="Q1158" s="6">
        <f t="shared" si="540"/>
        <v>323.81988933252308</v>
      </c>
      <c r="R1158" s="17">
        <v>518.11182293203694</v>
      </c>
      <c r="S1158" s="6">
        <f t="shared" si="556"/>
        <v>31.366909336930007</v>
      </c>
      <c r="T1158" s="6">
        <f t="shared" si="557"/>
        <v>355.18679866945308</v>
      </c>
      <c r="U1158" s="17">
        <v>108.869489943001</v>
      </c>
      <c r="V1158" s="6">
        <f t="shared" si="558"/>
        <v>96.888472262282903</v>
      </c>
      <c r="W1158" s="6">
        <f t="shared" si="541"/>
        <v>96.888472262282903</v>
      </c>
      <c r="X1158" s="17">
        <v>96.888472262282903</v>
      </c>
      <c r="Y1158" s="6">
        <f t="shared" si="559"/>
        <v>11.981017680718097</v>
      </c>
      <c r="Z1158" s="6">
        <f t="shared" si="560"/>
        <v>108.869489943001</v>
      </c>
      <c r="AA1158" s="17">
        <v>0</v>
      </c>
      <c r="AB1158" s="6">
        <f t="shared" si="561"/>
        <v>0</v>
      </c>
      <c r="AC1158" s="6">
        <f t="shared" si="542"/>
        <v>0</v>
      </c>
      <c r="AD1158" s="17">
        <v>0</v>
      </c>
      <c r="AE1158" s="6">
        <f t="shared" si="562"/>
        <v>0</v>
      </c>
      <c r="AF1158" s="17">
        <v>0</v>
      </c>
      <c r="AG1158" s="6">
        <f t="shared" si="563"/>
        <v>0</v>
      </c>
      <c r="AH1158" s="6">
        <f t="shared" si="543"/>
        <v>0</v>
      </c>
      <c r="AI1158" s="6">
        <f t="shared" si="564"/>
        <v>0</v>
      </c>
      <c r="AJ1158" s="17">
        <v>403.89796499408698</v>
      </c>
      <c r="AK1158" s="6">
        <f t="shared" si="565"/>
        <v>322.43165953816703</v>
      </c>
      <c r="AL1158" s="6">
        <f t="shared" si="544"/>
        <v>322.43165953816703</v>
      </c>
      <c r="AM1158" s="17">
        <v>322.43165953816703</v>
      </c>
      <c r="AN1158" s="6">
        <f t="shared" si="566"/>
        <v>81.466305455919951</v>
      </c>
      <c r="AO1158" s="6">
        <f t="shared" si="567"/>
        <v>403.89796499408698</v>
      </c>
      <c r="AP1158" s="17">
        <v>3581.55853088613</v>
      </c>
      <c r="AQ1158" s="6">
        <f t="shared" si="568"/>
        <v>3054.6663188130824</v>
      </c>
      <c r="AR1158" s="17">
        <v>1405.0458988614801</v>
      </c>
      <c r="AS1158" s="6">
        <f t="shared" si="545"/>
        <v>878.15368678842503</v>
      </c>
      <c r="AT1158" s="17">
        <v>1608.2915511961601</v>
      </c>
      <c r="AU1158" s="6">
        <f t="shared" si="546"/>
        <v>1608.2915511961601</v>
      </c>
      <c r="AV1158" s="17">
        <v>0</v>
      </c>
      <c r="AW1158" s="6">
        <f t="shared" si="547"/>
        <v>0</v>
      </c>
      <c r="AX1158" s="17">
        <v>568.22108082849695</v>
      </c>
      <c r="AY1158" s="6">
        <f t="shared" si="548"/>
        <v>568.22108082849695</v>
      </c>
      <c r="AZ1158" s="20">
        <v>230818119.554084</v>
      </c>
      <c r="BA1158" s="20">
        <v>1409079850.96264</v>
      </c>
      <c r="BB1158" s="20">
        <v>111657415.358254</v>
      </c>
      <c r="BC1158" s="20">
        <v>0</v>
      </c>
      <c r="BD1158" s="19">
        <f t="shared" si="549"/>
        <v>1751.5553858749781</v>
      </c>
      <c r="BE1158" s="18">
        <v>69.288232236447598</v>
      </c>
      <c r="BF1158" s="20">
        <v>0</v>
      </c>
      <c r="BG1158" s="20">
        <v>0</v>
      </c>
      <c r="BH1158" s="19">
        <f t="shared" si="569"/>
        <v>0</v>
      </c>
      <c r="BI1158" s="18">
        <v>1182.04923041899</v>
      </c>
      <c r="BJ1158">
        <v>211</v>
      </c>
      <c r="BK1158">
        <v>1824</v>
      </c>
      <c r="BL1158" s="22">
        <v>2767.1539199999902</v>
      </c>
      <c r="BM1158">
        <v>456</v>
      </c>
      <c r="BN1158">
        <v>114</v>
      </c>
      <c r="BO1158">
        <v>0.117304058415544</v>
      </c>
    </row>
    <row r="1159" spans="1:67" x14ac:dyDescent="0.2">
      <c r="A1159" s="27">
        <v>1158</v>
      </c>
      <c r="B1159" s="18">
        <v>927.09743562274002</v>
      </c>
      <c r="C1159" s="18">
        <v>801.8</v>
      </c>
      <c r="D1159">
        <v>600</v>
      </c>
      <c r="E1159">
        <v>2400</v>
      </c>
      <c r="F1159">
        <v>0</v>
      </c>
      <c r="G1159" s="23">
        <f t="shared" si="550"/>
        <v>1</v>
      </c>
      <c r="H1159" s="16">
        <v>99.942922374429202</v>
      </c>
      <c r="I1159" s="17">
        <v>189.87646241417801</v>
      </c>
      <c r="J1159" s="6">
        <f t="shared" si="551"/>
        <v>189.96112431896597</v>
      </c>
      <c r="K1159" s="6">
        <f t="shared" si="552"/>
        <v>162.85913172018309</v>
      </c>
      <c r="L1159" s="6">
        <f t="shared" si="553"/>
        <v>0.85732874188891617</v>
      </c>
      <c r="M1159" s="6">
        <f t="shared" si="554"/>
        <v>162.7865486358653</v>
      </c>
      <c r="N1159" s="16">
        <v>99.975853292840895</v>
      </c>
      <c r="O1159" s="17">
        <v>579.70079532190505</v>
      </c>
      <c r="P1159" s="6">
        <f t="shared" si="555"/>
        <v>546.60652113233095</v>
      </c>
      <c r="Q1159" s="6">
        <f t="shared" si="540"/>
        <v>341.62907570770687</v>
      </c>
      <c r="R1159" s="17">
        <v>546.60652113233095</v>
      </c>
      <c r="S1159" s="6">
        <f t="shared" si="556"/>
        <v>33.094274189574094</v>
      </c>
      <c r="T1159" s="6">
        <f t="shared" si="557"/>
        <v>374.72334989728097</v>
      </c>
      <c r="U1159" s="17">
        <v>108.86278118961501</v>
      </c>
      <c r="V1159" s="6">
        <f t="shared" si="558"/>
        <v>96.881769555502402</v>
      </c>
      <c r="W1159" s="6">
        <f t="shared" si="541"/>
        <v>96.881769555502402</v>
      </c>
      <c r="X1159" s="17">
        <v>96.881769555502402</v>
      </c>
      <c r="Y1159" s="6">
        <f t="shared" si="559"/>
        <v>11.981011634112605</v>
      </c>
      <c r="Z1159" s="6">
        <f t="shared" si="560"/>
        <v>108.86278118961501</v>
      </c>
      <c r="AA1159" s="17">
        <v>0</v>
      </c>
      <c r="AB1159" s="6">
        <f t="shared" si="561"/>
        <v>0</v>
      </c>
      <c r="AC1159" s="6">
        <f t="shared" si="542"/>
        <v>0</v>
      </c>
      <c r="AD1159" s="17">
        <v>0</v>
      </c>
      <c r="AE1159" s="6">
        <f t="shared" si="562"/>
        <v>0</v>
      </c>
      <c r="AF1159" s="17">
        <v>0</v>
      </c>
      <c r="AG1159" s="6">
        <f t="shared" si="563"/>
        <v>0</v>
      </c>
      <c r="AH1159" s="6">
        <f t="shared" si="543"/>
        <v>0</v>
      </c>
      <c r="AI1159" s="6">
        <f t="shared" si="564"/>
        <v>0</v>
      </c>
      <c r="AJ1159" s="17">
        <v>406.48489501678603</v>
      </c>
      <c r="AK1159" s="6">
        <f t="shared" si="565"/>
        <v>324.46906336913798</v>
      </c>
      <c r="AL1159" s="6">
        <f t="shared" si="544"/>
        <v>324.46906336913798</v>
      </c>
      <c r="AM1159" s="17">
        <v>324.46906336913798</v>
      </c>
      <c r="AN1159" s="6">
        <f t="shared" si="566"/>
        <v>82.015831647648042</v>
      </c>
      <c r="AO1159" s="6">
        <f t="shared" si="567"/>
        <v>406.48489501678603</v>
      </c>
      <c r="AP1159" s="17">
        <v>3663.9566502734601</v>
      </c>
      <c r="AQ1159" s="6">
        <f t="shared" si="568"/>
        <v>3106.1090914583638</v>
      </c>
      <c r="AR1159" s="17">
        <v>1487.59349017358</v>
      </c>
      <c r="AS1159" s="6">
        <f t="shared" si="545"/>
        <v>929.7459313584875</v>
      </c>
      <c r="AT1159" s="17">
        <v>1608.18110183316</v>
      </c>
      <c r="AU1159" s="6">
        <f t="shared" si="546"/>
        <v>1608.18110183316</v>
      </c>
      <c r="AV1159" s="17">
        <v>0</v>
      </c>
      <c r="AW1159" s="6">
        <f t="shared" si="547"/>
        <v>0</v>
      </c>
      <c r="AX1159" s="17">
        <v>568.18205826671601</v>
      </c>
      <c r="AY1159" s="6">
        <f t="shared" si="548"/>
        <v>568.18205826671601</v>
      </c>
      <c r="AZ1159" s="20">
        <v>231592434.125485</v>
      </c>
      <c r="BA1159" s="20">
        <v>1409080569.9969499</v>
      </c>
      <c r="BB1159" s="20">
        <v>110903945.568132</v>
      </c>
      <c r="BC1159" s="20">
        <v>0</v>
      </c>
      <c r="BD1159" s="19">
        <f t="shared" si="549"/>
        <v>1751.5769496905668</v>
      </c>
      <c r="BE1159" s="18">
        <v>69.974695975837804</v>
      </c>
      <c r="BF1159" s="20">
        <v>0</v>
      </c>
      <c r="BG1159" s="20">
        <v>0</v>
      </c>
      <c r="BH1159" s="19">
        <f t="shared" si="569"/>
        <v>0</v>
      </c>
      <c r="BI1159" s="18">
        <v>1251.5815380906899</v>
      </c>
      <c r="BJ1159">
        <v>211</v>
      </c>
      <c r="BK1159">
        <v>1824</v>
      </c>
      <c r="BL1159" s="22">
        <v>2767.1539199999902</v>
      </c>
      <c r="BM1159">
        <v>456</v>
      </c>
      <c r="BN1159">
        <v>114</v>
      </c>
      <c r="BO1159">
        <v>0.116530176828326</v>
      </c>
    </row>
    <row r="1160" spans="1:67" x14ac:dyDescent="0.2">
      <c r="A1160" s="27">
        <v>1159</v>
      </c>
      <c r="B1160" s="18">
        <v>978.60284871289196</v>
      </c>
      <c r="C1160" s="18">
        <v>801.8</v>
      </c>
      <c r="D1160">
        <v>600</v>
      </c>
      <c r="E1160">
        <v>2400</v>
      </c>
      <c r="F1160">
        <v>0</v>
      </c>
      <c r="G1160" s="23">
        <f t="shared" si="550"/>
        <v>1</v>
      </c>
      <c r="H1160" s="16">
        <v>99.942922374429202</v>
      </c>
      <c r="I1160" s="17">
        <v>194.101185803855</v>
      </c>
      <c r="J1160" s="6">
        <f t="shared" si="551"/>
        <v>194.18916172677504</v>
      </c>
      <c r="K1160" s="6">
        <f t="shared" si="552"/>
        <v>165.58708436139776</v>
      </c>
      <c r="L1160" s="6">
        <f t="shared" si="553"/>
        <v>0.85271022794969098</v>
      </c>
      <c r="M1160" s="6">
        <f t="shared" si="554"/>
        <v>165.51206639211051</v>
      </c>
      <c r="N1160" s="16">
        <v>99.977084015745007</v>
      </c>
      <c r="O1160" s="17">
        <v>609.95873210239802</v>
      </c>
      <c r="P1160" s="6">
        <f t="shared" si="555"/>
        <v>575.13492495661001</v>
      </c>
      <c r="Q1160" s="6">
        <f t="shared" si="540"/>
        <v>359.45932809788127</v>
      </c>
      <c r="R1160" s="17">
        <v>575.13492495661001</v>
      </c>
      <c r="S1160" s="6">
        <f t="shared" si="556"/>
        <v>34.82380714578801</v>
      </c>
      <c r="T1160" s="6">
        <f t="shared" si="557"/>
        <v>394.28313524366928</v>
      </c>
      <c r="U1160" s="17">
        <v>108.856380173887</v>
      </c>
      <c r="V1160" s="6">
        <f t="shared" si="558"/>
        <v>96.875374405150197</v>
      </c>
      <c r="W1160" s="6">
        <f t="shared" si="541"/>
        <v>96.875374405150197</v>
      </c>
      <c r="X1160" s="17">
        <v>96.875374405150197</v>
      </c>
      <c r="Y1160" s="6">
        <f t="shared" si="559"/>
        <v>11.981005768736807</v>
      </c>
      <c r="Z1160" s="6">
        <f t="shared" si="560"/>
        <v>108.856380173887</v>
      </c>
      <c r="AA1160" s="17">
        <v>0</v>
      </c>
      <c r="AB1160" s="6">
        <f t="shared" si="561"/>
        <v>0</v>
      </c>
      <c r="AC1160" s="6">
        <f t="shared" si="542"/>
        <v>0</v>
      </c>
      <c r="AD1160" s="17">
        <v>0</v>
      </c>
      <c r="AE1160" s="6">
        <f t="shared" si="562"/>
        <v>0</v>
      </c>
      <c r="AF1160" s="17">
        <v>0</v>
      </c>
      <c r="AG1160" s="6">
        <f t="shared" si="563"/>
        <v>0</v>
      </c>
      <c r="AH1160" s="6">
        <f t="shared" si="543"/>
        <v>0</v>
      </c>
      <c r="AI1160" s="6">
        <f t="shared" si="564"/>
        <v>0</v>
      </c>
      <c r="AJ1160" s="17">
        <v>408.85160886265197</v>
      </c>
      <c r="AK1160" s="6">
        <f t="shared" si="565"/>
        <v>326.33045228124598</v>
      </c>
      <c r="AL1160" s="6">
        <f t="shared" si="544"/>
        <v>326.33045228124598</v>
      </c>
      <c r="AM1160" s="17">
        <v>326.33045228124598</v>
      </c>
      <c r="AN1160" s="6">
        <f t="shared" si="566"/>
        <v>82.52115658140599</v>
      </c>
      <c r="AO1160" s="6">
        <f t="shared" si="567"/>
        <v>408.85160886265197</v>
      </c>
      <c r="AP1160" s="17">
        <v>3746.3552545871198</v>
      </c>
      <c r="AQ1160" s="6">
        <f t="shared" si="568"/>
        <v>3157.5547456515201</v>
      </c>
      <c r="AR1160" s="17">
        <v>1570.1346904949201</v>
      </c>
      <c r="AS1160" s="6">
        <f t="shared" si="545"/>
        <v>981.33418155932509</v>
      </c>
      <c r="AT1160" s="17">
        <v>1608.07573329497</v>
      </c>
      <c r="AU1160" s="6">
        <f t="shared" si="546"/>
        <v>1608.07573329497</v>
      </c>
      <c r="AV1160" s="17">
        <v>0</v>
      </c>
      <c r="AW1160" s="6">
        <f t="shared" si="547"/>
        <v>0</v>
      </c>
      <c r="AX1160" s="17">
        <v>568.14483079722504</v>
      </c>
      <c r="AY1160" s="6">
        <f t="shared" si="548"/>
        <v>568.14483079722504</v>
      </c>
      <c r="AZ1160" s="20">
        <v>232290332.711386</v>
      </c>
      <c r="BA1160" s="20">
        <v>1409081289.03126</v>
      </c>
      <c r="BB1160" s="20">
        <v>110226890.213199</v>
      </c>
      <c r="BC1160" s="20">
        <v>0</v>
      </c>
      <c r="BD1160" s="19">
        <f t="shared" si="549"/>
        <v>1751.598511955845</v>
      </c>
      <c r="BE1160" s="18">
        <v>70.631154401393701</v>
      </c>
      <c r="BF1160" s="20">
        <v>0</v>
      </c>
      <c r="BG1160" s="20">
        <v>0</v>
      </c>
      <c r="BH1160" s="19">
        <f t="shared" si="569"/>
        <v>0</v>
      </c>
      <c r="BI1160" s="18">
        <v>1321.1138457623999</v>
      </c>
      <c r="BJ1160">
        <v>211</v>
      </c>
      <c r="BK1160">
        <v>1824</v>
      </c>
      <c r="BL1160" s="22">
        <v>2767.1539199999902</v>
      </c>
      <c r="BM1160">
        <v>456</v>
      </c>
      <c r="BN1160">
        <v>114</v>
      </c>
      <c r="BO1160">
        <v>0.115834777679025</v>
      </c>
    </row>
    <row r="1161" spans="1:67" x14ac:dyDescent="0.2">
      <c r="A1161" s="27">
        <v>1160</v>
      </c>
      <c r="B1161" s="18">
        <v>1030.10826180304</v>
      </c>
      <c r="C1161" s="18">
        <v>801.8</v>
      </c>
      <c r="D1161">
        <v>600</v>
      </c>
      <c r="E1161">
        <v>2400</v>
      </c>
      <c r="F1161">
        <v>0</v>
      </c>
      <c r="G1161" s="23">
        <f t="shared" si="550"/>
        <v>1</v>
      </c>
      <c r="H1161" s="16">
        <v>99.942922374429202</v>
      </c>
      <c r="I1161" s="17">
        <v>198.32745069705601</v>
      </c>
      <c r="J1161" s="6">
        <f t="shared" si="551"/>
        <v>198.4229332133196</v>
      </c>
      <c r="K1161" s="6">
        <f t="shared" si="552"/>
        <v>168.31829702460925</v>
      </c>
      <c r="L1161" s="6">
        <f t="shared" si="553"/>
        <v>0.84828045981789013</v>
      </c>
      <c r="M1161" s="6">
        <f t="shared" si="554"/>
        <v>168.23730107180862</v>
      </c>
      <c r="N1161" s="16">
        <v>99.9783147425957</v>
      </c>
      <c r="O1161" s="17">
        <v>640.175340505897</v>
      </c>
      <c r="P1161" s="6">
        <f t="shared" si="555"/>
        <v>603.62424789906095</v>
      </c>
      <c r="Q1161" s="6">
        <f t="shared" si="540"/>
        <v>377.26515493691306</v>
      </c>
      <c r="R1161" s="17">
        <v>603.62424789906095</v>
      </c>
      <c r="S1161" s="6">
        <f t="shared" si="556"/>
        <v>36.55109260683605</v>
      </c>
      <c r="T1161" s="6">
        <f t="shared" si="557"/>
        <v>413.81624754374911</v>
      </c>
      <c r="U1161" s="17">
        <v>108.85026577096301</v>
      </c>
      <c r="V1161" s="6">
        <f t="shared" si="558"/>
        <v>96.869265739044096</v>
      </c>
      <c r="W1161" s="6">
        <f t="shared" si="541"/>
        <v>96.869265739044096</v>
      </c>
      <c r="X1161" s="17">
        <v>96.869265739044096</v>
      </c>
      <c r="Y1161" s="6">
        <f t="shared" si="559"/>
        <v>11.98100003191891</v>
      </c>
      <c r="Z1161" s="6">
        <f t="shared" si="560"/>
        <v>108.85026577096301</v>
      </c>
      <c r="AA1161" s="17">
        <v>0</v>
      </c>
      <c r="AB1161" s="6">
        <f t="shared" si="561"/>
        <v>0</v>
      </c>
      <c r="AC1161" s="6">
        <f t="shared" si="542"/>
        <v>0</v>
      </c>
      <c r="AD1161" s="17">
        <v>0</v>
      </c>
      <c r="AE1161" s="6">
        <f t="shared" si="562"/>
        <v>0</v>
      </c>
      <c r="AF1161" s="17">
        <v>0</v>
      </c>
      <c r="AG1161" s="6">
        <f t="shared" si="563"/>
        <v>0</v>
      </c>
      <c r="AH1161" s="6">
        <f t="shared" si="543"/>
        <v>0</v>
      </c>
      <c r="AI1161" s="6">
        <f t="shared" si="564"/>
        <v>0</v>
      </c>
      <c r="AJ1161" s="17">
        <v>411.105187792621</v>
      </c>
      <c r="AK1161" s="6">
        <f t="shared" si="565"/>
        <v>328.101114316017</v>
      </c>
      <c r="AL1161" s="6">
        <f t="shared" si="544"/>
        <v>328.101114316017</v>
      </c>
      <c r="AM1161" s="17">
        <v>328.101114316017</v>
      </c>
      <c r="AN1161" s="6">
        <f t="shared" si="566"/>
        <v>83.004073476603992</v>
      </c>
      <c r="AO1161" s="6">
        <f t="shared" si="567"/>
        <v>411.105187792621</v>
      </c>
      <c r="AP1161" s="17">
        <v>3828.75431111849</v>
      </c>
      <c r="AQ1161" s="6">
        <f t="shared" si="568"/>
        <v>3209.0030870301784</v>
      </c>
      <c r="AR1161" s="17">
        <v>1652.6699309021601</v>
      </c>
      <c r="AS1161" s="6">
        <f t="shared" si="545"/>
        <v>1032.9187068138501</v>
      </c>
      <c r="AT1161" s="17">
        <v>1607.9751028764999</v>
      </c>
      <c r="AU1161" s="6">
        <f t="shared" si="546"/>
        <v>1607.9751028764999</v>
      </c>
      <c r="AV1161" s="17">
        <v>0</v>
      </c>
      <c r="AW1161" s="6">
        <f t="shared" si="547"/>
        <v>0</v>
      </c>
      <c r="AX1161" s="17">
        <v>568.10927733982805</v>
      </c>
      <c r="AY1161" s="6">
        <f t="shared" si="548"/>
        <v>568.10927733982805</v>
      </c>
      <c r="AZ1161" s="20">
        <v>232956778.48545</v>
      </c>
      <c r="BA1161" s="20">
        <v>1409081938.3220999</v>
      </c>
      <c r="BB1161" s="20">
        <v>109581357.482721</v>
      </c>
      <c r="BC1161" s="20">
        <v>0</v>
      </c>
      <c r="BD1161" s="19">
        <f t="shared" si="549"/>
        <v>1751.6200742902711</v>
      </c>
      <c r="BE1161" s="18">
        <v>71.259334034419794</v>
      </c>
      <c r="BF1161" s="20">
        <v>0</v>
      </c>
      <c r="BG1161" s="20">
        <v>0</v>
      </c>
      <c r="BH1161" s="19">
        <f t="shared" si="569"/>
        <v>0</v>
      </c>
      <c r="BI1161" s="18">
        <v>1390.6461534341099</v>
      </c>
      <c r="BJ1161">
        <v>211</v>
      </c>
      <c r="BK1161">
        <v>1824</v>
      </c>
      <c r="BL1161" s="22">
        <v>2767.1539199999902</v>
      </c>
      <c r="BM1161">
        <v>456</v>
      </c>
      <c r="BN1161">
        <v>114</v>
      </c>
      <c r="BO1161">
        <v>0.115171754546914</v>
      </c>
    </row>
    <row r="1162" spans="1:67" x14ac:dyDescent="0.2">
      <c r="A1162" s="27">
        <v>1161</v>
      </c>
      <c r="B1162" s="18">
        <v>20.602165236060799</v>
      </c>
      <c r="C1162" s="18">
        <v>851.19999999999902</v>
      </c>
      <c r="D1162">
        <v>600</v>
      </c>
      <c r="E1162">
        <v>2400</v>
      </c>
      <c r="F1162">
        <v>0</v>
      </c>
      <c r="G1162" s="23">
        <f t="shared" si="550"/>
        <v>1</v>
      </c>
      <c r="H1162" s="16">
        <v>96.084474885844699</v>
      </c>
      <c r="I1162" s="17">
        <v>125.309180214148</v>
      </c>
      <c r="J1162" s="6">
        <f t="shared" si="551"/>
        <v>125.35142220631464</v>
      </c>
      <c r="K1162" s="6">
        <f t="shared" si="552"/>
        <v>124.70798502117334</v>
      </c>
      <c r="L1162" s="6">
        <f t="shared" si="553"/>
        <v>0.99486693350728583</v>
      </c>
      <c r="M1162" s="6">
        <f t="shared" si="554"/>
        <v>124.66595985996128</v>
      </c>
      <c r="N1162" s="16">
        <v>97.222550892688801</v>
      </c>
      <c r="O1162" s="17">
        <v>130.34410568170401</v>
      </c>
      <c r="P1162" s="6">
        <f t="shared" si="555"/>
        <v>122.915500621885</v>
      </c>
      <c r="Q1162" s="6">
        <f t="shared" si="540"/>
        <v>76.82218788867813</v>
      </c>
      <c r="R1162" s="17">
        <v>122.915500621885</v>
      </c>
      <c r="S1162" s="6">
        <f t="shared" si="556"/>
        <v>7.4286050598190059</v>
      </c>
      <c r="T1162" s="6">
        <f t="shared" si="557"/>
        <v>84.250792948497136</v>
      </c>
      <c r="U1162" s="17">
        <v>114.852925152038</v>
      </c>
      <c r="V1162" s="6">
        <f t="shared" si="558"/>
        <v>102.232784883495</v>
      </c>
      <c r="W1162" s="6">
        <f t="shared" si="541"/>
        <v>102.232784883495</v>
      </c>
      <c r="X1162" s="17">
        <v>102.232784883495</v>
      </c>
      <c r="Y1162" s="6">
        <f t="shared" si="559"/>
        <v>12.620140268542997</v>
      </c>
      <c r="Z1162" s="6">
        <f t="shared" si="560"/>
        <v>114.852925152038</v>
      </c>
      <c r="AA1162" s="17">
        <v>0</v>
      </c>
      <c r="AB1162" s="6">
        <f t="shared" si="561"/>
        <v>0</v>
      </c>
      <c r="AC1162" s="6">
        <f t="shared" si="542"/>
        <v>0</v>
      </c>
      <c r="AD1162" s="17">
        <v>0</v>
      </c>
      <c r="AE1162" s="6">
        <f t="shared" si="562"/>
        <v>0</v>
      </c>
      <c r="AF1162" s="17">
        <v>0</v>
      </c>
      <c r="AG1162" s="6">
        <f t="shared" si="563"/>
        <v>0</v>
      </c>
      <c r="AH1162" s="6">
        <f t="shared" si="543"/>
        <v>0</v>
      </c>
      <c r="AI1162" s="6">
        <f t="shared" si="564"/>
        <v>0</v>
      </c>
      <c r="AJ1162" s="17">
        <v>182.36498005839599</v>
      </c>
      <c r="AK1162" s="6">
        <f t="shared" si="565"/>
        <v>147.03370624297199</v>
      </c>
      <c r="AL1162" s="6">
        <f t="shared" si="544"/>
        <v>147.03370624297199</v>
      </c>
      <c r="AM1162" s="17">
        <v>147.03370624297199</v>
      </c>
      <c r="AN1162" s="6">
        <f t="shared" si="566"/>
        <v>35.331273815423998</v>
      </c>
      <c r="AO1162" s="6">
        <f t="shared" si="567"/>
        <v>182.36498005839599</v>
      </c>
      <c r="AP1162" s="17">
        <v>2312.6392260729999</v>
      </c>
      <c r="AQ1162" s="6">
        <f t="shared" si="568"/>
        <v>2300.2204024297334</v>
      </c>
      <c r="AR1162" s="17">
        <v>33.116863048717804</v>
      </c>
      <c r="AS1162" s="6">
        <f t="shared" si="545"/>
        <v>20.698039405448625</v>
      </c>
      <c r="AT1162" s="17">
        <v>1710.32228312391</v>
      </c>
      <c r="AU1162" s="6">
        <f t="shared" si="546"/>
        <v>1710.32228312391</v>
      </c>
      <c r="AV1162" s="17">
        <v>0</v>
      </c>
      <c r="AW1162" s="6">
        <f t="shared" si="547"/>
        <v>0</v>
      </c>
      <c r="AX1162" s="17">
        <v>569.20007990037504</v>
      </c>
      <c r="AY1162" s="6">
        <f t="shared" si="548"/>
        <v>569.20007990037504</v>
      </c>
      <c r="AZ1162" s="20">
        <v>23777672.843990002</v>
      </c>
      <c r="BA1162" s="20">
        <v>1420138768.4602499</v>
      </c>
      <c r="BB1162" s="20">
        <v>259422650.33566299</v>
      </c>
      <c r="BC1162" s="20">
        <v>0</v>
      </c>
      <c r="BD1162" s="19">
        <f t="shared" si="549"/>
        <v>1703.339091639903</v>
      </c>
      <c r="BE1162" s="18">
        <v>54.473764628226903</v>
      </c>
      <c r="BF1162" s="20">
        <v>0</v>
      </c>
      <c r="BG1162" s="20">
        <v>0</v>
      </c>
      <c r="BH1162" s="19">
        <f t="shared" si="569"/>
        <v>0</v>
      </c>
      <c r="BI1162" s="18">
        <v>27.812923068682199</v>
      </c>
      <c r="BJ1162">
        <v>224</v>
      </c>
      <c r="BK1162">
        <v>1824</v>
      </c>
      <c r="BL1162" s="22">
        <v>2767.1539199999902</v>
      </c>
      <c r="BM1162">
        <v>456</v>
      </c>
      <c r="BN1162">
        <v>114</v>
      </c>
      <c r="BO1162">
        <v>0.26906966859875397</v>
      </c>
    </row>
    <row r="1163" spans="1:67" x14ac:dyDescent="0.2">
      <c r="A1163" s="27">
        <v>1162</v>
      </c>
      <c r="B1163" s="18">
        <v>51.505413090152203</v>
      </c>
      <c r="C1163" s="18">
        <v>851.19999999999902</v>
      </c>
      <c r="D1163">
        <v>600</v>
      </c>
      <c r="E1163">
        <v>2400</v>
      </c>
      <c r="F1163">
        <v>0</v>
      </c>
      <c r="G1163" s="23">
        <f t="shared" si="550"/>
        <v>1</v>
      </c>
      <c r="H1163" s="16">
        <v>96.495433789954305</v>
      </c>
      <c r="I1163" s="17">
        <v>127.25024287292101</v>
      </c>
      <c r="J1163" s="6">
        <f t="shared" si="551"/>
        <v>127.25664351679143</v>
      </c>
      <c r="K1163" s="6">
        <f t="shared" si="552"/>
        <v>125.65889675797149</v>
      </c>
      <c r="L1163" s="6">
        <f t="shared" si="553"/>
        <v>0.98744468882200942</v>
      </c>
      <c r="M1163" s="6">
        <f t="shared" si="554"/>
        <v>125.65257647617661</v>
      </c>
      <c r="N1163" s="16">
        <v>97.697513047212098</v>
      </c>
      <c r="O1163" s="17">
        <v>134.463608782736</v>
      </c>
      <c r="P1163" s="6">
        <f t="shared" si="555"/>
        <v>126.799470953271</v>
      </c>
      <c r="Q1163" s="6">
        <f t="shared" si="540"/>
        <v>79.249669345794373</v>
      </c>
      <c r="R1163" s="17">
        <v>126.799470953271</v>
      </c>
      <c r="S1163" s="6">
        <f t="shared" si="556"/>
        <v>7.6641378294650053</v>
      </c>
      <c r="T1163" s="6">
        <f t="shared" si="557"/>
        <v>86.913807175259379</v>
      </c>
      <c r="U1163" s="17">
        <v>114.840103616752</v>
      </c>
      <c r="V1163" s="6">
        <f t="shared" si="558"/>
        <v>102.220201856439</v>
      </c>
      <c r="W1163" s="6">
        <f t="shared" si="541"/>
        <v>102.220201856439</v>
      </c>
      <c r="X1163" s="17">
        <v>102.220201856439</v>
      </c>
      <c r="Y1163" s="6">
        <f t="shared" si="559"/>
        <v>12.619901760312999</v>
      </c>
      <c r="Z1163" s="6">
        <f t="shared" si="560"/>
        <v>114.840103616752</v>
      </c>
      <c r="AA1163" s="17">
        <v>0</v>
      </c>
      <c r="AB1163" s="6">
        <f t="shared" si="561"/>
        <v>0</v>
      </c>
      <c r="AC1163" s="6">
        <f t="shared" si="542"/>
        <v>0</v>
      </c>
      <c r="AD1163" s="17">
        <v>0</v>
      </c>
      <c r="AE1163" s="6">
        <f t="shared" si="562"/>
        <v>0</v>
      </c>
      <c r="AF1163" s="17">
        <v>0</v>
      </c>
      <c r="AG1163" s="6">
        <f t="shared" si="563"/>
        <v>0</v>
      </c>
      <c r="AH1163" s="6">
        <f t="shared" si="543"/>
        <v>0</v>
      </c>
      <c r="AI1163" s="6">
        <f t="shared" si="564"/>
        <v>0</v>
      </c>
      <c r="AJ1163" s="17">
        <v>200.84878632605799</v>
      </c>
      <c r="AK1163" s="6">
        <f t="shared" si="565"/>
        <v>161.863263063895</v>
      </c>
      <c r="AL1163" s="6">
        <f t="shared" si="544"/>
        <v>161.863263063895</v>
      </c>
      <c r="AM1163" s="17">
        <v>161.863263063895</v>
      </c>
      <c r="AN1163" s="6">
        <f t="shared" si="566"/>
        <v>38.985523262162985</v>
      </c>
      <c r="AO1163" s="6">
        <f t="shared" si="567"/>
        <v>200.84878632605799</v>
      </c>
      <c r="AP1163" s="17">
        <v>2362.0684027543298</v>
      </c>
      <c r="AQ1163" s="6">
        <f t="shared" si="568"/>
        <v>2331.0245782860165</v>
      </c>
      <c r="AR1163" s="17">
        <v>82.783531915475805</v>
      </c>
      <c r="AS1163" s="6">
        <f t="shared" si="545"/>
        <v>51.739707447172378</v>
      </c>
      <c r="AT1163" s="17">
        <v>1710.14409308576</v>
      </c>
      <c r="AU1163" s="6">
        <f t="shared" si="546"/>
        <v>1710.14409308576</v>
      </c>
      <c r="AV1163" s="17">
        <v>0</v>
      </c>
      <c r="AW1163" s="6">
        <f t="shared" si="547"/>
        <v>0</v>
      </c>
      <c r="AX1163" s="17">
        <v>569.14077775308397</v>
      </c>
      <c r="AY1163" s="6">
        <f t="shared" si="548"/>
        <v>569.14077775308397</v>
      </c>
      <c r="AZ1163" s="20">
        <v>57514433.489149302</v>
      </c>
      <c r="BA1163" s="20">
        <v>1420166534.0685301</v>
      </c>
      <c r="BB1163" s="20">
        <v>233979461.029468</v>
      </c>
      <c r="BC1163" s="20">
        <v>0</v>
      </c>
      <c r="BD1163" s="19">
        <f t="shared" si="549"/>
        <v>1711.6604285871474</v>
      </c>
      <c r="BE1163" s="18">
        <v>55.220037577351498</v>
      </c>
      <c r="BF1163" s="20">
        <v>0</v>
      </c>
      <c r="BG1163" s="20">
        <v>0</v>
      </c>
      <c r="BH1163" s="19">
        <f t="shared" si="569"/>
        <v>0</v>
      </c>
      <c r="BI1163" s="18">
        <v>69.532307671705496</v>
      </c>
      <c r="BJ1163">
        <v>224</v>
      </c>
      <c r="BK1163">
        <v>1824</v>
      </c>
      <c r="BL1163" s="22">
        <v>2767.1539199999902</v>
      </c>
      <c r="BM1163">
        <v>456</v>
      </c>
      <c r="BN1163">
        <v>114</v>
      </c>
      <c r="BO1163">
        <v>0.242937687008423</v>
      </c>
    </row>
    <row r="1164" spans="1:67" x14ac:dyDescent="0.2">
      <c r="A1164" s="27">
        <v>1163</v>
      </c>
      <c r="B1164" s="18">
        <v>154.516239270456</v>
      </c>
      <c r="C1164" s="18">
        <v>851.19999999999902</v>
      </c>
      <c r="D1164">
        <v>600</v>
      </c>
      <c r="E1164">
        <v>2400</v>
      </c>
      <c r="F1164">
        <v>0</v>
      </c>
      <c r="G1164" s="23">
        <f t="shared" si="550"/>
        <v>1</v>
      </c>
      <c r="H1164" s="16">
        <v>97.865296803652896</v>
      </c>
      <c r="I1164" s="17">
        <v>133.879463106683</v>
      </c>
      <c r="J1164" s="6">
        <f t="shared" si="551"/>
        <v>133.7631291750354</v>
      </c>
      <c r="K1164" s="6">
        <f t="shared" si="552"/>
        <v>129.06577839161022</v>
      </c>
      <c r="L1164" s="6">
        <f t="shared" si="553"/>
        <v>0.96488306746115016</v>
      </c>
      <c r="M1164" s="6">
        <f t="shared" si="554"/>
        <v>129.17802703242819</v>
      </c>
      <c r="N1164" s="16">
        <v>98.819664431784005</v>
      </c>
      <c r="O1164" s="17">
        <v>155.22916547103199</v>
      </c>
      <c r="P1164" s="6">
        <f t="shared" si="555"/>
        <v>146.378799487599</v>
      </c>
      <c r="Q1164" s="6">
        <f t="shared" si="540"/>
        <v>91.48674967974938</v>
      </c>
      <c r="R1164" s="17">
        <v>146.378799487599</v>
      </c>
      <c r="S1164" s="6">
        <f t="shared" si="556"/>
        <v>8.8503659834329937</v>
      </c>
      <c r="T1164" s="6">
        <f t="shared" si="557"/>
        <v>100.33711566318237</v>
      </c>
      <c r="U1164" s="17">
        <v>114.803329161695</v>
      </c>
      <c r="V1164" s="6">
        <f t="shared" si="558"/>
        <v>102.183920992685</v>
      </c>
      <c r="W1164" s="6">
        <f t="shared" si="541"/>
        <v>102.183920992685</v>
      </c>
      <c r="X1164" s="17">
        <v>102.183920992685</v>
      </c>
      <c r="Y1164" s="6">
        <f t="shared" si="559"/>
        <v>12.619408169010001</v>
      </c>
      <c r="Z1164" s="6">
        <f t="shared" si="560"/>
        <v>114.803329161695</v>
      </c>
      <c r="AA1164" s="17">
        <v>0</v>
      </c>
      <c r="AB1164" s="6">
        <f t="shared" si="561"/>
        <v>0</v>
      </c>
      <c r="AC1164" s="6">
        <f t="shared" si="542"/>
        <v>0</v>
      </c>
      <c r="AD1164" s="17">
        <v>0</v>
      </c>
      <c r="AE1164" s="6">
        <f t="shared" si="562"/>
        <v>0</v>
      </c>
      <c r="AF1164" s="17">
        <v>0</v>
      </c>
      <c r="AG1164" s="6">
        <f t="shared" si="563"/>
        <v>0</v>
      </c>
      <c r="AH1164" s="6">
        <f t="shared" si="543"/>
        <v>0</v>
      </c>
      <c r="AI1164" s="6">
        <f t="shared" si="564"/>
        <v>0</v>
      </c>
      <c r="AJ1164" s="17">
        <v>279.50133731960301</v>
      </c>
      <c r="AK1164" s="6">
        <f t="shared" si="565"/>
        <v>224.18329266935899</v>
      </c>
      <c r="AL1164" s="6">
        <f t="shared" si="544"/>
        <v>224.18329266935899</v>
      </c>
      <c r="AM1164" s="17">
        <v>224.18329266935899</v>
      </c>
      <c r="AN1164" s="6">
        <f t="shared" si="566"/>
        <v>55.318044650244019</v>
      </c>
      <c r="AO1164" s="6">
        <f t="shared" si="567"/>
        <v>279.50133731960301</v>
      </c>
      <c r="AP1164" s="17">
        <v>2526.8371666963099</v>
      </c>
      <c r="AQ1164" s="6">
        <f t="shared" si="568"/>
        <v>2433.7351068859862</v>
      </c>
      <c r="AR1164" s="17">
        <v>248.272159494194</v>
      </c>
      <c r="AS1164" s="6">
        <f t="shared" si="545"/>
        <v>155.17009968387126</v>
      </c>
      <c r="AT1164" s="17">
        <v>1709.6039804557299</v>
      </c>
      <c r="AU1164" s="6">
        <f t="shared" si="546"/>
        <v>1709.6039804557299</v>
      </c>
      <c r="AV1164" s="17">
        <v>0</v>
      </c>
      <c r="AW1164" s="6">
        <f t="shared" si="547"/>
        <v>0</v>
      </c>
      <c r="AX1164" s="17">
        <v>568.96102674638496</v>
      </c>
      <c r="AY1164" s="6">
        <f t="shared" si="548"/>
        <v>568.96102674638496</v>
      </c>
      <c r="AZ1164" s="20">
        <v>148156606.164626</v>
      </c>
      <c r="BA1164" s="20">
        <v>1420222441.2197599</v>
      </c>
      <c r="BB1164" s="20">
        <v>162941473.46046099</v>
      </c>
      <c r="BC1164" s="20">
        <v>0</v>
      </c>
      <c r="BD1164" s="19">
        <f t="shared" si="549"/>
        <v>1731.3205208448469</v>
      </c>
      <c r="BE1164" s="18">
        <v>57.674943735329101</v>
      </c>
      <c r="BF1164" s="20">
        <v>0</v>
      </c>
      <c r="BG1164" s="20">
        <v>0</v>
      </c>
      <c r="BH1164" s="19">
        <f t="shared" si="569"/>
        <v>0</v>
      </c>
      <c r="BI1164" s="18">
        <v>208.596923015116</v>
      </c>
      <c r="BJ1164">
        <v>224</v>
      </c>
      <c r="BK1164">
        <v>1824</v>
      </c>
      <c r="BL1164" s="22">
        <v>2767.1539199999902</v>
      </c>
      <c r="BM1164">
        <v>456</v>
      </c>
      <c r="BN1164">
        <v>114</v>
      </c>
      <c r="BO1164">
        <v>0.16997653976486701</v>
      </c>
    </row>
    <row r="1165" spans="1:67" x14ac:dyDescent="0.2">
      <c r="A1165" s="27">
        <v>1164</v>
      </c>
      <c r="B1165" s="18">
        <v>206.02165236060799</v>
      </c>
      <c r="C1165" s="18">
        <v>851.19999999999902</v>
      </c>
      <c r="D1165">
        <v>600</v>
      </c>
      <c r="E1165">
        <v>2400</v>
      </c>
      <c r="F1165">
        <v>0</v>
      </c>
      <c r="G1165" s="23">
        <f t="shared" si="550"/>
        <v>1</v>
      </c>
      <c r="H1165" s="16">
        <v>98.641552511415497</v>
      </c>
      <c r="I1165" s="17">
        <v>137.53210288572001</v>
      </c>
      <c r="J1165" s="6">
        <f t="shared" si="551"/>
        <v>137.42661310780613</v>
      </c>
      <c r="K1165" s="6">
        <f t="shared" si="552"/>
        <v>131.24012634633391</v>
      </c>
      <c r="L1165" s="6">
        <f t="shared" si="553"/>
        <v>0.95498334258867934</v>
      </c>
      <c r="M1165" s="6">
        <f t="shared" si="554"/>
        <v>131.34086732705504</v>
      </c>
      <c r="N1165" s="16">
        <v>99.199497029203002</v>
      </c>
      <c r="O1165" s="17">
        <v>172.40261292810101</v>
      </c>
      <c r="P1165" s="6">
        <f t="shared" si="555"/>
        <v>162.57178924929701</v>
      </c>
      <c r="Q1165" s="6">
        <f t="shared" si="540"/>
        <v>101.60736828081063</v>
      </c>
      <c r="R1165" s="17">
        <v>162.57178924929701</v>
      </c>
      <c r="S1165" s="6">
        <f t="shared" si="556"/>
        <v>9.8308236788039949</v>
      </c>
      <c r="T1165" s="6">
        <f t="shared" si="557"/>
        <v>111.43819195961463</v>
      </c>
      <c r="U1165" s="17">
        <v>114.787663441859</v>
      </c>
      <c r="V1165" s="6">
        <f t="shared" si="558"/>
        <v>102.16838236809301</v>
      </c>
      <c r="W1165" s="6">
        <f t="shared" si="541"/>
        <v>102.16838236809301</v>
      </c>
      <c r="X1165" s="17">
        <v>102.16838236809301</v>
      </c>
      <c r="Y1165" s="6">
        <f t="shared" si="559"/>
        <v>12.61928107376599</v>
      </c>
      <c r="Z1165" s="6">
        <f t="shared" si="560"/>
        <v>114.787663441859</v>
      </c>
      <c r="AA1165" s="17">
        <v>0</v>
      </c>
      <c r="AB1165" s="6">
        <f t="shared" si="561"/>
        <v>0</v>
      </c>
      <c r="AC1165" s="6">
        <f t="shared" si="542"/>
        <v>0</v>
      </c>
      <c r="AD1165" s="17">
        <v>0</v>
      </c>
      <c r="AE1165" s="6">
        <f t="shared" si="562"/>
        <v>0</v>
      </c>
      <c r="AF1165" s="17">
        <v>0</v>
      </c>
      <c r="AG1165" s="6">
        <f t="shared" si="563"/>
        <v>0</v>
      </c>
      <c r="AH1165" s="6">
        <f t="shared" si="543"/>
        <v>0</v>
      </c>
      <c r="AI1165" s="6">
        <f t="shared" si="564"/>
        <v>0</v>
      </c>
      <c r="AJ1165" s="17">
        <v>321.22382137313701</v>
      </c>
      <c r="AK1165" s="6">
        <f t="shared" si="565"/>
        <v>257.43926501532297</v>
      </c>
      <c r="AL1165" s="6">
        <f t="shared" si="544"/>
        <v>257.43926501532297</v>
      </c>
      <c r="AM1165" s="17">
        <v>257.43926501532297</v>
      </c>
      <c r="AN1165" s="6">
        <f t="shared" si="566"/>
        <v>63.78455635781404</v>
      </c>
      <c r="AO1165" s="6">
        <f t="shared" si="567"/>
        <v>321.22382137313701</v>
      </c>
      <c r="AP1165" s="17">
        <v>2609.2240030849998</v>
      </c>
      <c r="AQ1165" s="6">
        <f t="shared" si="568"/>
        <v>2485.1055500753146</v>
      </c>
      <c r="AR1165" s="17">
        <v>330.982541359175</v>
      </c>
      <c r="AS1165" s="6">
        <f t="shared" si="545"/>
        <v>206.86408834948438</v>
      </c>
      <c r="AT1165" s="17">
        <v>1709.36122475977</v>
      </c>
      <c r="AU1165" s="6">
        <f t="shared" si="546"/>
        <v>1709.36122475977</v>
      </c>
      <c r="AV1165" s="17">
        <v>0</v>
      </c>
      <c r="AW1165" s="6">
        <f t="shared" si="547"/>
        <v>0</v>
      </c>
      <c r="AX1165" s="17">
        <v>568.88023696606001</v>
      </c>
      <c r="AY1165" s="6">
        <f t="shared" si="548"/>
        <v>568.88023696606001</v>
      </c>
      <c r="AZ1165" s="20">
        <v>176364514.27280599</v>
      </c>
      <c r="BA1165" s="20">
        <v>1420236698.7309699</v>
      </c>
      <c r="BB1165" s="20">
        <v>141373974.94785899</v>
      </c>
      <c r="BC1165" s="20">
        <v>0</v>
      </c>
      <c r="BD1165" s="19">
        <f t="shared" si="549"/>
        <v>1737.9751879516348</v>
      </c>
      <c r="BE1165" s="18">
        <v>58.844783460469102</v>
      </c>
      <c r="BF1165" s="20">
        <v>0</v>
      </c>
      <c r="BG1165" s="20">
        <v>0</v>
      </c>
      <c r="BH1165" s="19">
        <f t="shared" si="569"/>
        <v>0</v>
      </c>
      <c r="BI1165" s="18">
        <v>278.12923068682198</v>
      </c>
      <c r="BJ1165">
        <v>224</v>
      </c>
      <c r="BK1165">
        <v>1824</v>
      </c>
      <c r="BL1165" s="22">
        <v>2767.1539199999902</v>
      </c>
      <c r="BM1165">
        <v>456</v>
      </c>
      <c r="BN1165">
        <v>114</v>
      </c>
      <c r="BO1165">
        <v>0.14782510689758299</v>
      </c>
    </row>
    <row r="1166" spans="1:67" x14ac:dyDescent="0.2">
      <c r="A1166" s="27">
        <v>1165</v>
      </c>
      <c r="B1166" s="18">
        <v>257.52706545076097</v>
      </c>
      <c r="C1166" s="18">
        <v>851.19999999999902</v>
      </c>
      <c r="D1166">
        <v>600</v>
      </c>
      <c r="E1166">
        <v>2400</v>
      </c>
      <c r="F1166">
        <v>0</v>
      </c>
      <c r="G1166" s="23">
        <f t="shared" si="550"/>
        <v>1</v>
      </c>
      <c r="H1166" s="16">
        <v>99.063926940639206</v>
      </c>
      <c r="I1166" s="17">
        <v>141.33380632423399</v>
      </c>
      <c r="J1166" s="6">
        <f t="shared" si="551"/>
        <v>141.3241493361347</v>
      </c>
      <c r="K1166" s="6">
        <f t="shared" si="552"/>
        <v>133.67529530175216</v>
      </c>
      <c r="L1166" s="6">
        <f t="shared" si="553"/>
        <v>0.94587723279911629</v>
      </c>
      <c r="M1166" s="6">
        <f t="shared" si="554"/>
        <v>133.68442962693268</v>
      </c>
      <c r="N1166" s="16">
        <v>99.424860510824601</v>
      </c>
      <c r="O1166" s="17">
        <v>198.119978225956</v>
      </c>
      <c r="P1166" s="6">
        <f t="shared" si="555"/>
        <v>186.821272285839</v>
      </c>
      <c r="Q1166" s="6">
        <f t="shared" si="540"/>
        <v>116.76329517864937</v>
      </c>
      <c r="R1166" s="17">
        <v>186.821272285839</v>
      </c>
      <c r="S1166" s="6">
        <f t="shared" si="556"/>
        <v>11.298705940117003</v>
      </c>
      <c r="T1166" s="6">
        <f t="shared" si="557"/>
        <v>128.06200111876637</v>
      </c>
      <c r="U1166" s="17">
        <v>114.77331075245201</v>
      </c>
      <c r="V1166" s="6">
        <f t="shared" si="558"/>
        <v>102.154116449103</v>
      </c>
      <c r="W1166" s="6">
        <f t="shared" si="541"/>
        <v>102.154116449103</v>
      </c>
      <c r="X1166" s="17">
        <v>102.154116449103</v>
      </c>
      <c r="Y1166" s="6">
        <f t="shared" si="559"/>
        <v>12.619194303349005</v>
      </c>
      <c r="Z1166" s="6">
        <f t="shared" si="560"/>
        <v>114.77331075245201</v>
      </c>
      <c r="AA1166" s="17">
        <v>0</v>
      </c>
      <c r="AB1166" s="6">
        <f t="shared" si="561"/>
        <v>0</v>
      </c>
      <c r="AC1166" s="6">
        <f t="shared" si="542"/>
        <v>0</v>
      </c>
      <c r="AD1166" s="17">
        <v>0</v>
      </c>
      <c r="AE1166" s="6">
        <f t="shared" si="562"/>
        <v>0</v>
      </c>
      <c r="AF1166" s="17">
        <v>0</v>
      </c>
      <c r="AG1166" s="6">
        <f t="shared" si="563"/>
        <v>0</v>
      </c>
      <c r="AH1166" s="6">
        <f t="shared" si="543"/>
        <v>0</v>
      </c>
      <c r="AI1166" s="6">
        <f t="shared" si="564"/>
        <v>0</v>
      </c>
      <c r="AJ1166" s="17">
        <v>345.94758403969001</v>
      </c>
      <c r="AK1166" s="6">
        <f t="shared" si="565"/>
        <v>276.92768234612498</v>
      </c>
      <c r="AL1166" s="6">
        <f t="shared" si="544"/>
        <v>276.92768234612498</v>
      </c>
      <c r="AM1166" s="17">
        <v>276.92768234612498</v>
      </c>
      <c r="AN1166" s="6">
        <f t="shared" si="566"/>
        <v>69.019901693565032</v>
      </c>
      <c r="AO1166" s="6">
        <f t="shared" si="567"/>
        <v>345.94758403969001</v>
      </c>
      <c r="AP1166" s="17">
        <v>2691.6122623883998</v>
      </c>
      <c r="AQ1166" s="6">
        <f t="shared" si="568"/>
        <v>2536.4847930157071</v>
      </c>
      <c r="AR1166" s="17">
        <v>413.67325166050398</v>
      </c>
      <c r="AS1166" s="6">
        <f t="shared" si="545"/>
        <v>258.54578228781497</v>
      </c>
      <c r="AT1166" s="17">
        <v>1709.1342962199501</v>
      </c>
      <c r="AU1166" s="6">
        <f t="shared" si="546"/>
        <v>1709.1342962199501</v>
      </c>
      <c r="AV1166" s="17">
        <v>0</v>
      </c>
      <c r="AW1166" s="6">
        <f t="shared" si="547"/>
        <v>0</v>
      </c>
      <c r="AX1166" s="17">
        <v>568.80471450794198</v>
      </c>
      <c r="AY1166" s="6">
        <f t="shared" si="548"/>
        <v>568.80471450794198</v>
      </c>
      <c r="AZ1166" s="20">
        <v>190181326.52696699</v>
      </c>
      <c r="BA1166" s="20">
        <v>1420245973.7873199</v>
      </c>
      <c r="BB1166" s="20">
        <v>131496255.835354</v>
      </c>
      <c r="BC1166" s="20">
        <v>0</v>
      </c>
      <c r="BD1166" s="19">
        <f t="shared" si="549"/>
        <v>1741.9235561496409</v>
      </c>
      <c r="BE1166" s="18">
        <v>59.9929959962083</v>
      </c>
      <c r="BF1166" s="20">
        <v>0</v>
      </c>
      <c r="BG1166" s="20">
        <v>0</v>
      </c>
      <c r="BH1166" s="19">
        <f t="shared" si="569"/>
        <v>0</v>
      </c>
      <c r="BI1166" s="18">
        <v>347.66153835852703</v>
      </c>
      <c r="BJ1166">
        <v>224</v>
      </c>
      <c r="BK1166">
        <v>1824</v>
      </c>
      <c r="BL1166" s="22">
        <v>2767.1539199999902</v>
      </c>
      <c r="BM1166">
        <v>456</v>
      </c>
      <c r="BN1166">
        <v>114</v>
      </c>
      <c r="BO1166">
        <v>0.13767991569594801</v>
      </c>
    </row>
    <row r="1167" spans="1:67" x14ac:dyDescent="0.2">
      <c r="A1167" s="27">
        <v>1166</v>
      </c>
      <c r="B1167" s="18">
        <v>309.03247854091302</v>
      </c>
      <c r="C1167" s="18">
        <v>851.19999999999902</v>
      </c>
      <c r="D1167">
        <v>600</v>
      </c>
      <c r="E1167">
        <v>2400</v>
      </c>
      <c r="F1167">
        <v>0</v>
      </c>
      <c r="G1167" s="23">
        <f t="shared" si="550"/>
        <v>1</v>
      </c>
      <c r="H1167" s="16">
        <v>99.326484018264793</v>
      </c>
      <c r="I1167" s="17">
        <v>145.27727790871799</v>
      </c>
      <c r="J1167" s="6">
        <f t="shared" si="551"/>
        <v>145.29193371282642</v>
      </c>
      <c r="K1167" s="6">
        <f t="shared" si="552"/>
        <v>136.1577625785653</v>
      </c>
      <c r="L1167" s="6">
        <f t="shared" si="553"/>
        <v>0.93713229013583732</v>
      </c>
      <c r="M1167" s="6">
        <f t="shared" si="554"/>
        <v>136.14402815129739</v>
      </c>
      <c r="N1167" s="16">
        <v>99.581743758471703</v>
      </c>
      <c r="O1167" s="17">
        <v>227.52663015158899</v>
      </c>
      <c r="P1167" s="6">
        <f t="shared" si="555"/>
        <v>214.549352002615</v>
      </c>
      <c r="Q1167" s="6">
        <f t="shared" si="540"/>
        <v>134.09334500163436</v>
      </c>
      <c r="R1167" s="17">
        <v>214.549352002615</v>
      </c>
      <c r="S1167" s="6">
        <f t="shared" si="556"/>
        <v>12.977278148973994</v>
      </c>
      <c r="T1167" s="6">
        <f t="shared" si="557"/>
        <v>147.07062315060836</v>
      </c>
      <c r="U1167" s="17">
        <v>114.760112291852</v>
      </c>
      <c r="V1167" s="6">
        <f t="shared" si="558"/>
        <v>102.14097202790499</v>
      </c>
      <c r="W1167" s="6">
        <f t="shared" si="541"/>
        <v>102.14097202790499</v>
      </c>
      <c r="X1167" s="17">
        <v>102.14097202790499</v>
      </c>
      <c r="Y1167" s="6">
        <f t="shared" si="559"/>
        <v>12.619140263947003</v>
      </c>
      <c r="Z1167" s="6">
        <f t="shared" si="560"/>
        <v>114.760112291852</v>
      </c>
      <c r="AA1167" s="17">
        <v>0</v>
      </c>
      <c r="AB1167" s="6">
        <f t="shared" si="561"/>
        <v>0</v>
      </c>
      <c r="AC1167" s="6">
        <f t="shared" si="542"/>
        <v>0</v>
      </c>
      <c r="AD1167" s="17">
        <v>0</v>
      </c>
      <c r="AE1167" s="6">
        <f t="shared" si="562"/>
        <v>0</v>
      </c>
      <c r="AF1167" s="17">
        <v>0</v>
      </c>
      <c r="AG1167" s="6">
        <f t="shared" si="563"/>
        <v>0</v>
      </c>
      <c r="AH1167" s="6">
        <f t="shared" si="543"/>
        <v>0</v>
      </c>
      <c r="AI1167" s="6">
        <f t="shared" si="564"/>
        <v>0</v>
      </c>
      <c r="AJ1167" s="17">
        <v>359.57717203384902</v>
      </c>
      <c r="AK1167" s="6">
        <f t="shared" si="565"/>
        <v>287.66515978005901</v>
      </c>
      <c r="AL1167" s="6">
        <f t="shared" si="544"/>
        <v>287.66515978005901</v>
      </c>
      <c r="AM1167" s="17">
        <v>287.66515978005901</v>
      </c>
      <c r="AN1167" s="6">
        <f t="shared" si="566"/>
        <v>71.91201225379001</v>
      </c>
      <c r="AO1167" s="6">
        <f t="shared" si="567"/>
        <v>359.57717203384902</v>
      </c>
      <c r="AP1167" s="17">
        <v>2774.0018098431101</v>
      </c>
      <c r="AQ1167" s="6">
        <f t="shared" si="568"/>
        <v>2587.8720022881066</v>
      </c>
      <c r="AR1167" s="17">
        <v>496.34615347998999</v>
      </c>
      <c r="AS1167" s="6">
        <f t="shared" si="545"/>
        <v>310.21634592499373</v>
      </c>
      <c r="AT1167" s="17">
        <v>1708.92169585596</v>
      </c>
      <c r="AU1167" s="6">
        <f t="shared" si="546"/>
        <v>1708.92169585596</v>
      </c>
      <c r="AV1167" s="17">
        <v>0</v>
      </c>
      <c r="AW1167" s="6">
        <f t="shared" si="547"/>
        <v>0</v>
      </c>
      <c r="AX1167" s="17">
        <v>568.73396050715303</v>
      </c>
      <c r="AY1167" s="6">
        <f t="shared" si="548"/>
        <v>568.73396050715303</v>
      </c>
      <c r="AZ1167" s="20">
        <v>198072643.562933</v>
      </c>
      <c r="BA1167" s="20">
        <v>1420251873.15639</v>
      </c>
      <c r="BB1167" s="20">
        <v>126347633.92909899</v>
      </c>
      <c r="BC1167" s="20">
        <v>0</v>
      </c>
      <c r="BD1167" s="19">
        <f t="shared" si="549"/>
        <v>1744.6721506484221</v>
      </c>
      <c r="BE1167" s="18">
        <v>61.097869050830703</v>
      </c>
      <c r="BF1167" s="20">
        <v>0</v>
      </c>
      <c r="BG1167" s="20">
        <v>0</v>
      </c>
      <c r="BH1167" s="19">
        <f t="shared" si="569"/>
        <v>0</v>
      </c>
      <c r="BI1167" s="18">
        <v>417.19384603023298</v>
      </c>
      <c r="BJ1167">
        <v>224</v>
      </c>
      <c r="BK1167">
        <v>1824</v>
      </c>
      <c r="BL1167" s="22">
        <v>2767.1539199999902</v>
      </c>
      <c r="BM1167">
        <v>456</v>
      </c>
      <c r="BN1167">
        <v>114</v>
      </c>
      <c r="BO1167">
        <v>0.13239190546576099</v>
      </c>
    </row>
    <row r="1168" spans="1:67" x14ac:dyDescent="0.2">
      <c r="A1168" s="27">
        <v>1167</v>
      </c>
      <c r="B1168" s="18">
        <v>360.53789163106501</v>
      </c>
      <c r="C1168" s="18">
        <v>851.19999999999902</v>
      </c>
      <c r="D1168">
        <v>600</v>
      </c>
      <c r="E1168">
        <v>2400</v>
      </c>
      <c r="F1168">
        <v>0</v>
      </c>
      <c r="G1168" s="23">
        <f t="shared" si="550"/>
        <v>1</v>
      </c>
      <c r="H1168" s="16">
        <v>99.509132420091305</v>
      </c>
      <c r="I1168" s="17">
        <v>149.34236151163799</v>
      </c>
      <c r="J1168" s="6">
        <f t="shared" si="551"/>
        <v>149.38472503402087</v>
      </c>
      <c r="K1168" s="6">
        <f t="shared" si="552"/>
        <v>138.75266964756233</v>
      </c>
      <c r="L1168" s="6">
        <f t="shared" si="553"/>
        <v>0.92882769383524855</v>
      </c>
      <c r="M1168" s="6">
        <f t="shared" si="554"/>
        <v>138.71332123476469</v>
      </c>
      <c r="N1168" s="16">
        <v>99.677772490171805</v>
      </c>
      <c r="O1168" s="17">
        <v>257.73785279091402</v>
      </c>
      <c r="P1168" s="6">
        <f t="shared" si="555"/>
        <v>243.03581901125699</v>
      </c>
      <c r="Q1168" s="6">
        <f t="shared" si="540"/>
        <v>151.89738688203562</v>
      </c>
      <c r="R1168" s="17">
        <v>243.03581901125699</v>
      </c>
      <c r="S1168" s="6">
        <f t="shared" si="556"/>
        <v>14.702033779657029</v>
      </c>
      <c r="T1168" s="6">
        <f t="shared" si="557"/>
        <v>166.59942066169265</v>
      </c>
      <c r="U1168" s="17">
        <v>114.747791576753</v>
      </c>
      <c r="V1168" s="6">
        <f t="shared" si="558"/>
        <v>102.128694368038</v>
      </c>
      <c r="W1168" s="6">
        <f t="shared" si="541"/>
        <v>102.128694368038</v>
      </c>
      <c r="X1168" s="17">
        <v>102.128694368038</v>
      </c>
      <c r="Y1168" s="6">
        <f t="shared" si="559"/>
        <v>12.619097208715004</v>
      </c>
      <c r="Z1168" s="6">
        <f t="shared" si="560"/>
        <v>114.747791576753</v>
      </c>
      <c r="AA1168" s="17">
        <v>0</v>
      </c>
      <c r="AB1168" s="6">
        <f t="shared" si="561"/>
        <v>0</v>
      </c>
      <c r="AC1168" s="6">
        <f t="shared" si="542"/>
        <v>0</v>
      </c>
      <c r="AD1168" s="17">
        <v>0</v>
      </c>
      <c r="AE1168" s="6">
        <f t="shared" si="562"/>
        <v>0</v>
      </c>
      <c r="AF1168" s="17">
        <v>0</v>
      </c>
      <c r="AG1168" s="6">
        <f t="shared" si="563"/>
        <v>0</v>
      </c>
      <c r="AH1168" s="6">
        <f t="shared" si="543"/>
        <v>0</v>
      </c>
      <c r="AI1168" s="6">
        <f t="shared" si="564"/>
        <v>0</v>
      </c>
      <c r="AJ1168" s="17">
        <v>370.99584110403401</v>
      </c>
      <c r="AK1168" s="6">
        <f t="shared" si="565"/>
        <v>296.676712380906</v>
      </c>
      <c r="AL1168" s="6">
        <f t="shared" si="544"/>
        <v>296.676712380906</v>
      </c>
      <c r="AM1168" s="17">
        <v>296.676712380906</v>
      </c>
      <c r="AN1168" s="6">
        <f t="shared" si="566"/>
        <v>74.319128723128017</v>
      </c>
      <c r="AO1168" s="6">
        <f t="shared" si="567"/>
        <v>370.99584110403401</v>
      </c>
      <c r="AP1168" s="17">
        <v>2856.3925271827502</v>
      </c>
      <c r="AQ1168" s="6">
        <f t="shared" si="568"/>
        <v>2639.2664464961049</v>
      </c>
      <c r="AR1168" s="17">
        <v>579.00288183105704</v>
      </c>
      <c r="AS1168" s="6">
        <f t="shared" si="545"/>
        <v>361.87680114441065</v>
      </c>
      <c r="AT1168" s="17">
        <v>1708.72210818454</v>
      </c>
      <c r="AU1168" s="6">
        <f t="shared" si="546"/>
        <v>1708.72210818454</v>
      </c>
      <c r="AV1168" s="17">
        <v>0</v>
      </c>
      <c r="AW1168" s="6">
        <f t="shared" si="547"/>
        <v>0</v>
      </c>
      <c r="AX1168" s="17">
        <v>568.66753716715402</v>
      </c>
      <c r="AY1168" s="6">
        <f t="shared" si="548"/>
        <v>568.66753716715402</v>
      </c>
      <c r="AZ1168" s="20">
        <v>203726771.69970399</v>
      </c>
      <c r="BA1168" s="20">
        <v>1420256281.1596899</v>
      </c>
      <c r="BB1168" s="20">
        <v>122371521.168414</v>
      </c>
      <c r="BC1168" s="20">
        <v>0</v>
      </c>
      <c r="BD1168" s="19">
        <f t="shared" si="549"/>
        <v>1746.3545740278078</v>
      </c>
      <c r="BE1168" s="18">
        <v>62.162790759184503</v>
      </c>
      <c r="BF1168" s="20">
        <v>0</v>
      </c>
      <c r="BG1168" s="20">
        <v>0</v>
      </c>
      <c r="BH1168" s="19">
        <f t="shared" si="569"/>
        <v>0</v>
      </c>
      <c r="BI1168" s="18">
        <v>486.72615370193802</v>
      </c>
      <c r="BJ1168">
        <v>224</v>
      </c>
      <c r="BK1168">
        <v>1824</v>
      </c>
      <c r="BL1168" s="22">
        <v>2767.1539199999902</v>
      </c>
      <c r="BM1168">
        <v>456</v>
      </c>
      <c r="BN1168">
        <v>114</v>
      </c>
      <c r="BO1168">
        <v>0.12830814139461599</v>
      </c>
    </row>
    <row r="1169" spans="1:67" x14ac:dyDescent="0.2">
      <c r="A1169" s="27">
        <v>1168</v>
      </c>
      <c r="B1169" s="18">
        <v>412.043304721217</v>
      </c>
      <c r="C1169" s="18">
        <v>851.19999999999902</v>
      </c>
      <c r="D1169">
        <v>600</v>
      </c>
      <c r="E1169">
        <v>2400</v>
      </c>
      <c r="F1169">
        <v>0</v>
      </c>
      <c r="G1169" s="23">
        <f t="shared" si="550"/>
        <v>1</v>
      </c>
      <c r="H1169" s="16">
        <v>99.668949771689498</v>
      </c>
      <c r="I1169" s="17">
        <v>153.42429265179501</v>
      </c>
      <c r="J1169" s="6">
        <f t="shared" si="551"/>
        <v>153.50295757249623</v>
      </c>
      <c r="K1169" s="6">
        <f t="shared" si="552"/>
        <v>141.37738230043027</v>
      </c>
      <c r="L1169" s="6">
        <f t="shared" si="553"/>
        <v>0.92100754627910475</v>
      </c>
      <c r="M1169" s="6">
        <f t="shared" si="554"/>
        <v>141.30493131483701</v>
      </c>
      <c r="N1169" s="16">
        <v>99.768349700634701</v>
      </c>
      <c r="O1169" s="17">
        <v>288.07842519845502</v>
      </c>
      <c r="P1169" s="6">
        <f t="shared" si="555"/>
        <v>271.643984065746</v>
      </c>
      <c r="Q1169" s="6">
        <f t="shared" si="540"/>
        <v>169.77749004109126</v>
      </c>
      <c r="R1169" s="17">
        <v>271.643984065746</v>
      </c>
      <c r="S1169" s="6">
        <f t="shared" si="556"/>
        <v>16.434441132709026</v>
      </c>
      <c r="T1169" s="6">
        <f t="shared" si="557"/>
        <v>186.21193117380028</v>
      </c>
      <c r="U1169" s="17">
        <v>114.736358394116</v>
      </c>
      <c r="V1169" s="6">
        <f t="shared" si="558"/>
        <v>102.117284555468</v>
      </c>
      <c r="W1169" s="6">
        <f t="shared" si="541"/>
        <v>102.117284555468</v>
      </c>
      <c r="X1169" s="17">
        <v>102.117284555468</v>
      </c>
      <c r="Y1169" s="6">
        <f t="shared" si="559"/>
        <v>12.619073838647992</v>
      </c>
      <c r="Z1169" s="6">
        <f t="shared" si="560"/>
        <v>114.736358394116</v>
      </c>
      <c r="AA1169" s="17">
        <v>0</v>
      </c>
      <c r="AB1169" s="6">
        <f t="shared" si="561"/>
        <v>0</v>
      </c>
      <c r="AC1169" s="6">
        <f t="shared" si="542"/>
        <v>0</v>
      </c>
      <c r="AD1169" s="17">
        <v>0</v>
      </c>
      <c r="AE1169" s="6">
        <f t="shared" si="562"/>
        <v>0</v>
      </c>
      <c r="AF1169" s="17">
        <v>0</v>
      </c>
      <c r="AG1169" s="6">
        <f t="shared" si="563"/>
        <v>0</v>
      </c>
      <c r="AH1169" s="6">
        <f t="shared" si="543"/>
        <v>0</v>
      </c>
      <c r="AI1169" s="6">
        <f t="shared" si="564"/>
        <v>0</v>
      </c>
      <c r="AJ1169" s="17">
        <v>379.70776448954399</v>
      </c>
      <c r="AK1169" s="6">
        <f t="shared" si="565"/>
        <v>303.53887751522501</v>
      </c>
      <c r="AL1169" s="6">
        <f t="shared" si="544"/>
        <v>303.53887751522501</v>
      </c>
      <c r="AM1169" s="17">
        <v>303.53887751522501</v>
      </c>
      <c r="AN1169" s="6">
        <f t="shared" si="566"/>
        <v>76.16888697431898</v>
      </c>
      <c r="AO1169" s="6">
        <f t="shared" si="567"/>
        <v>379.70776448954399</v>
      </c>
      <c r="AP1169" s="17">
        <v>2938.7843101885701</v>
      </c>
      <c r="AQ1169" s="6">
        <f t="shared" si="568"/>
        <v>2690.6674811181761</v>
      </c>
      <c r="AR1169" s="17">
        <v>661.64487752105401</v>
      </c>
      <c r="AS1169" s="6">
        <f t="shared" si="545"/>
        <v>413.52804845065873</v>
      </c>
      <c r="AT1169" s="17">
        <v>1708.53437397486</v>
      </c>
      <c r="AU1169" s="6">
        <f t="shared" si="546"/>
        <v>1708.53437397486</v>
      </c>
      <c r="AV1169" s="17">
        <v>0</v>
      </c>
      <c r="AW1169" s="6">
        <f t="shared" si="547"/>
        <v>0</v>
      </c>
      <c r="AX1169" s="17">
        <v>568.60505869265705</v>
      </c>
      <c r="AY1169" s="6">
        <f t="shared" si="548"/>
        <v>568.60505869265705</v>
      </c>
      <c r="AZ1169" s="20">
        <v>208064450.158521</v>
      </c>
      <c r="BA1169" s="20">
        <v>1420258751.5432401</v>
      </c>
      <c r="BB1169" s="20">
        <v>119618285.05335499</v>
      </c>
      <c r="BC1169" s="20">
        <v>0</v>
      </c>
      <c r="BD1169" s="19">
        <f t="shared" si="549"/>
        <v>1747.9414867551159</v>
      </c>
      <c r="BE1169" s="18">
        <v>63.170280381833699</v>
      </c>
      <c r="BF1169" s="20">
        <v>0</v>
      </c>
      <c r="BG1169" s="20">
        <v>0</v>
      </c>
      <c r="BH1169" s="19">
        <f t="shared" si="569"/>
        <v>0</v>
      </c>
      <c r="BI1169" s="18">
        <v>556.25846137364397</v>
      </c>
      <c r="BJ1169">
        <v>224</v>
      </c>
      <c r="BK1169">
        <v>1824</v>
      </c>
      <c r="BL1169" s="22">
        <v>2767.1539199999902</v>
      </c>
      <c r="BM1169">
        <v>456</v>
      </c>
      <c r="BN1169">
        <v>114</v>
      </c>
      <c r="BO1169">
        <v>0.125480361849444</v>
      </c>
    </row>
    <row r="1170" spans="1:67" x14ac:dyDescent="0.2">
      <c r="A1170" s="27">
        <v>1169</v>
      </c>
      <c r="B1170" s="18">
        <v>463.54871781137001</v>
      </c>
      <c r="C1170" s="18">
        <v>851.19999999999902</v>
      </c>
      <c r="D1170">
        <v>600</v>
      </c>
      <c r="E1170">
        <v>2400</v>
      </c>
      <c r="F1170">
        <v>0</v>
      </c>
      <c r="G1170" s="23">
        <f t="shared" si="550"/>
        <v>1</v>
      </c>
      <c r="H1170" s="16">
        <v>99.748858447488502</v>
      </c>
      <c r="I1170" s="17">
        <v>157.519124766364</v>
      </c>
      <c r="J1170" s="6">
        <f t="shared" si="551"/>
        <v>157.5937353042917</v>
      </c>
      <c r="K1170" s="6">
        <f t="shared" si="552"/>
        <v>143.97339821897279</v>
      </c>
      <c r="L1170" s="6">
        <f t="shared" si="553"/>
        <v>0.91357310581527928</v>
      </c>
      <c r="M1170" s="6">
        <f t="shared" si="554"/>
        <v>143.90523603811164</v>
      </c>
      <c r="N1170" s="16">
        <v>99.832850315481494</v>
      </c>
      <c r="O1170" s="17">
        <v>318.647119004584</v>
      </c>
      <c r="P1170" s="6">
        <f t="shared" si="555"/>
        <v>300.467004810611</v>
      </c>
      <c r="Q1170" s="6">
        <f t="shared" si="540"/>
        <v>187.79187800663186</v>
      </c>
      <c r="R1170" s="17">
        <v>300.467004810611</v>
      </c>
      <c r="S1170" s="6">
        <f t="shared" si="556"/>
        <v>18.180114193972997</v>
      </c>
      <c r="T1170" s="6">
        <f t="shared" si="557"/>
        <v>205.97199220060486</v>
      </c>
      <c r="U1170" s="17">
        <v>114.72562321885</v>
      </c>
      <c r="V1170" s="6">
        <f t="shared" si="558"/>
        <v>102.106567163512</v>
      </c>
      <c r="W1170" s="6">
        <f t="shared" si="541"/>
        <v>102.106567163512</v>
      </c>
      <c r="X1170" s="17">
        <v>102.106567163512</v>
      </c>
      <c r="Y1170" s="6">
        <f t="shared" si="559"/>
        <v>12.619056055338007</v>
      </c>
      <c r="Z1170" s="6">
        <f t="shared" si="560"/>
        <v>114.72562321885</v>
      </c>
      <c r="AA1170" s="17">
        <v>0</v>
      </c>
      <c r="AB1170" s="6">
        <f t="shared" si="561"/>
        <v>0</v>
      </c>
      <c r="AC1170" s="6">
        <f t="shared" si="542"/>
        <v>0</v>
      </c>
      <c r="AD1170" s="17">
        <v>0</v>
      </c>
      <c r="AE1170" s="6">
        <f t="shared" si="562"/>
        <v>0</v>
      </c>
      <c r="AF1170" s="17">
        <v>0</v>
      </c>
      <c r="AG1170" s="6">
        <f t="shared" si="563"/>
        <v>0</v>
      </c>
      <c r="AH1170" s="6">
        <f t="shared" si="543"/>
        <v>0</v>
      </c>
      <c r="AI1170" s="6">
        <f t="shared" si="564"/>
        <v>0</v>
      </c>
      <c r="AJ1170" s="17">
        <v>386.18631351182302</v>
      </c>
      <c r="AK1170" s="6">
        <f t="shared" si="565"/>
        <v>308.619063958396</v>
      </c>
      <c r="AL1170" s="6">
        <f t="shared" si="544"/>
        <v>308.619063958396</v>
      </c>
      <c r="AM1170" s="17">
        <v>308.619063958396</v>
      </c>
      <c r="AN1170" s="6">
        <f t="shared" si="566"/>
        <v>77.567249553427018</v>
      </c>
      <c r="AO1170" s="6">
        <f t="shared" si="567"/>
        <v>386.18631351182302</v>
      </c>
      <c r="AP1170" s="17">
        <v>3021.1770666638699</v>
      </c>
      <c r="AQ1170" s="6">
        <f t="shared" si="568"/>
        <v>2742.0745359810007</v>
      </c>
      <c r="AR1170" s="17">
        <v>744.27341515433204</v>
      </c>
      <c r="AS1170" s="6">
        <f t="shared" si="545"/>
        <v>465.1708844714575</v>
      </c>
      <c r="AT1170" s="17">
        <v>1708.35746771811</v>
      </c>
      <c r="AU1170" s="6">
        <f t="shared" si="546"/>
        <v>1708.35746771811</v>
      </c>
      <c r="AV1170" s="17">
        <v>0</v>
      </c>
      <c r="AW1170" s="6">
        <f t="shared" si="547"/>
        <v>0</v>
      </c>
      <c r="AX1170" s="17">
        <v>568.54618379143301</v>
      </c>
      <c r="AY1170" s="6">
        <f t="shared" si="548"/>
        <v>568.54618379143301</v>
      </c>
      <c r="AZ1170" s="20">
        <v>211430371.57528701</v>
      </c>
      <c r="BA1170" s="20">
        <v>1420260645.56935</v>
      </c>
      <c r="BB1170" s="20">
        <v>117380520.38259301</v>
      </c>
      <c r="BC1170" s="20">
        <v>0</v>
      </c>
      <c r="BD1170" s="19">
        <f t="shared" si="549"/>
        <v>1749.07153752723</v>
      </c>
      <c r="BE1170" s="18">
        <v>64.132640747828702</v>
      </c>
      <c r="BF1170" s="20">
        <v>0</v>
      </c>
      <c r="BG1170" s="20">
        <v>0</v>
      </c>
      <c r="BH1170" s="19">
        <f t="shared" si="569"/>
        <v>0</v>
      </c>
      <c r="BI1170" s="18">
        <v>625.79076904534895</v>
      </c>
      <c r="BJ1170">
        <v>224</v>
      </c>
      <c r="BK1170">
        <v>1824</v>
      </c>
      <c r="BL1170" s="22">
        <v>2767.1539199999902</v>
      </c>
      <c r="BM1170">
        <v>456</v>
      </c>
      <c r="BN1170">
        <v>114</v>
      </c>
      <c r="BO1170">
        <v>0.12318202344206899</v>
      </c>
    </row>
    <row r="1171" spans="1:67" x14ac:dyDescent="0.2">
      <c r="A1171" s="27">
        <v>1170</v>
      </c>
      <c r="B1171" s="18">
        <v>515.05413090152194</v>
      </c>
      <c r="C1171" s="18">
        <v>851.19999999999902</v>
      </c>
      <c r="D1171">
        <v>600</v>
      </c>
      <c r="E1171">
        <v>2400</v>
      </c>
      <c r="F1171">
        <v>0</v>
      </c>
      <c r="G1171" s="23">
        <f t="shared" si="550"/>
        <v>1</v>
      </c>
      <c r="H1171" s="16">
        <v>99.828767123287605</v>
      </c>
      <c r="I1171" s="17">
        <v>161.64376575902801</v>
      </c>
      <c r="J1171" s="6">
        <f t="shared" si="551"/>
        <v>161.73653336100409</v>
      </c>
      <c r="K1171" s="6">
        <f t="shared" si="552"/>
        <v>146.62133691044696</v>
      </c>
      <c r="L1171" s="6">
        <f t="shared" si="553"/>
        <v>0.90654432776286076</v>
      </c>
      <c r="M1171" s="6">
        <f t="shared" si="554"/>
        <v>146.53723896707538</v>
      </c>
      <c r="N1171" s="16">
        <v>99.890124768507505</v>
      </c>
      <c r="O1171" s="17">
        <v>349.38755237666697</v>
      </c>
      <c r="P1171" s="6">
        <f t="shared" si="555"/>
        <v>329.451733916926</v>
      </c>
      <c r="Q1171" s="6">
        <f t="shared" si="540"/>
        <v>205.90733369807876</v>
      </c>
      <c r="R1171" s="17">
        <v>329.451733916926</v>
      </c>
      <c r="S1171" s="6">
        <f t="shared" si="556"/>
        <v>19.935818459740972</v>
      </c>
      <c r="T1171" s="6">
        <f t="shared" si="557"/>
        <v>225.84315215781973</v>
      </c>
      <c r="U1171" s="17">
        <v>114.715509622205</v>
      </c>
      <c r="V1171" s="6">
        <f t="shared" si="558"/>
        <v>102.096468182474</v>
      </c>
      <c r="W1171" s="6">
        <f t="shared" si="541"/>
        <v>102.096468182474</v>
      </c>
      <c r="X1171" s="17">
        <v>102.096468182474</v>
      </c>
      <c r="Y1171" s="6">
        <f t="shared" si="559"/>
        <v>12.619041439731006</v>
      </c>
      <c r="Z1171" s="6">
        <f t="shared" si="560"/>
        <v>114.715509622205</v>
      </c>
      <c r="AA1171" s="17">
        <v>0</v>
      </c>
      <c r="AB1171" s="6">
        <f t="shared" si="561"/>
        <v>0</v>
      </c>
      <c r="AC1171" s="6">
        <f t="shared" si="542"/>
        <v>0</v>
      </c>
      <c r="AD1171" s="17">
        <v>0</v>
      </c>
      <c r="AE1171" s="6">
        <f t="shared" si="562"/>
        <v>0</v>
      </c>
      <c r="AF1171" s="17">
        <v>0</v>
      </c>
      <c r="AG1171" s="6">
        <f t="shared" si="563"/>
        <v>0</v>
      </c>
      <c r="AH1171" s="6">
        <f t="shared" si="543"/>
        <v>0</v>
      </c>
      <c r="AI1171" s="6">
        <f t="shared" si="564"/>
        <v>0</v>
      </c>
      <c r="AJ1171" s="17">
        <v>391.67428512735103</v>
      </c>
      <c r="AK1171" s="6">
        <f t="shared" si="565"/>
        <v>312.92020451743002</v>
      </c>
      <c r="AL1171" s="6">
        <f t="shared" si="544"/>
        <v>312.92020451743002</v>
      </c>
      <c r="AM1171" s="17">
        <v>312.92020451743002</v>
      </c>
      <c r="AN1171" s="6">
        <f t="shared" si="566"/>
        <v>78.754080609921004</v>
      </c>
      <c r="AO1171" s="6">
        <f t="shared" si="567"/>
        <v>391.67428512735103</v>
      </c>
      <c r="AP1171" s="17">
        <v>3103.5707147490998</v>
      </c>
      <c r="AQ1171" s="6">
        <f t="shared" si="568"/>
        <v>2793.4871048394452</v>
      </c>
      <c r="AR1171" s="17">
        <v>826.88962642573802</v>
      </c>
      <c r="AS1171" s="6">
        <f t="shared" si="545"/>
        <v>516.80601651608629</v>
      </c>
      <c r="AT1171" s="17">
        <v>1708.19047888619</v>
      </c>
      <c r="AU1171" s="6">
        <f t="shared" si="546"/>
        <v>1708.19047888619</v>
      </c>
      <c r="AV1171" s="17">
        <v>0</v>
      </c>
      <c r="AW1171" s="6">
        <f t="shared" si="547"/>
        <v>0</v>
      </c>
      <c r="AX1171" s="17">
        <v>568.49060943716904</v>
      </c>
      <c r="AY1171" s="6">
        <f t="shared" si="548"/>
        <v>568.49060943716904</v>
      </c>
      <c r="AZ1171" s="20">
        <v>214115145.39626899</v>
      </c>
      <c r="BA1171" s="20">
        <v>1420262192.60197</v>
      </c>
      <c r="BB1171" s="20">
        <v>115697647.946008</v>
      </c>
      <c r="BC1171" s="20">
        <v>0</v>
      </c>
      <c r="BD1171" s="19">
        <f t="shared" si="549"/>
        <v>1750.0749859442469</v>
      </c>
      <c r="BE1171" s="18">
        <v>65.047572739765897</v>
      </c>
      <c r="BF1171" s="20">
        <v>0</v>
      </c>
      <c r="BG1171" s="20">
        <v>0</v>
      </c>
      <c r="BH1171" s="19">
        <f t="shared" si="569"/>
        <v>0</v>
      </c>
      <c r="BI1171" s="18">
        <v>695.32307671705496</v>
      </c>
      <c r="BJ1171">
        <v>224</v>
      </c>
      <c r="BK1171">
        <v>1824</v>
      </c>
      <c r="BL1171" s="22">
        <v>2767.1539199999902</v>
      </c>
      <c r="BM1171">
        <v>456</v>
      </c>
      <c r="BN1171">
        <v>114</v>
      </c>
      <c r="BO1171">
        <v>0.121453603467257</v>
      </c>
    </row>
    <row r="1172" spans="1:67" x14ac:dyDescent="0.2">
      <c r="A1172" s="27">
        <v>1171</v>
      </c>
      <c r="B1172" s="18">
        <v>566.55954399167399</v>
      </c>
      <c r="C1172" s="18">
        <v>851.19999999999902</v>
      </c>
      <c r="D1172">
        <v>600</v>
      </c>
      <c r="E1172">
        <v>2400</v>
      </c>
      <c r="F1172">
        <v>0</v>
      </c>
      <c r="G1172" s="23">
        <f t="shared" si="550"/>
        <v>1</v>
      </c>
      <c r="H1172" s="16">
        <v>99.885844748858403</v>
      </c>
      <c r="I1172" s="17">
        <v>165.786348366114</v>
      </c>
      <c r="J1172" s="6">
        <f t="shared" si="551"/>
        <v>165.87023598752327</v>
      </c>
      <c r="K1172" s="6">
        <f t="shared" si="552"/>
        <v>149.26245147960026</v>
      </c>
      <c r="L1172" s="6">
        <f t="shared" si="553"/>
        <v>0.89987483644038313</v>
      </c>
      <c r="M1172" s="6">
        <f t="shared" si="554"/>
        <v>149.1869631200052</v>
      </c>
      <c r="N1172" s="16">
        <v>99.927796468572694</v>
      </c>
      <c r="O1172" s="17">
        <v>380.18797139148302</v>
      </c>
      <c r="P1172" s="6">
        <f t="shared" si="555"/>
        <v>358.49281096519701</v>
      </c>
      <c r="Q1172" s="6">
        <f t="shared" si="540"/>
        <v>224.05800685324812</v>
      </c>
      <c r="R1172" s="17">
        <v>358.49281096519701</v>
      </c>
      <c r="S1172" s="6">
        <f t="shared" si="556"/>
        <v>21.695160426286009</v>
      </c>
      <c r="T1172" s="6">
        <f t="shared" si="557"/>
        <v>245.75316727953413</v>
      </c>
      <c r="U1172" s="17">
        <v>114.705973430594</v>
      </c>
      <c r="V1172" s="6">
        <f t="shared" si="558"/>
        <v>102.086942963323</v>
      </c>
      <c r="W1172" s="6">
        <f t="shared" si="541"/>
        <v>102.086942963323</v>
      </c>
      <c r="X1172" s="17">
        <v>102.086942963323</v>
      </c>
      <c r="Y1172" s="6">
        <f t="shared" si="559"/>
        <v>12.619030467271003</v>
      </c>
      <c r="Z1172" s="6">
        <f t="shared" si="560"/>
        <v>114.705973430594</v>
      </c>
      <c r="AA1172" s="17">
        <v>0</v>
      </c>
      <c r="AB1172" s="6">
        <f t="shared" si="561"/>
        <v>0</v>
      </c>
      <c r="AC1172" s="6">
        <f t="shared" si="542"/>
        <v>0</v>
      </c>
      <c r="AD1172" s="17">
        <v>0</v>
      </c>
      <c r="AE1172" s="6">
        <f t="shared" si="562"/>
        <v>0</v>
      </c>
      <c r="AF1172" s="17">
        <v>0</v>
      </c>
      <c r="AG1172" s="6">
        <f t="shared" si="563"/>
        <v>0</v>
      </c>
      <c r="AH1172" s="6">
        <f t="shared" si="543"/>
        <v>0</v>
      </c>
      <c r="AI1172" s="6">
        <f t="shared" si="564"/>
        <v>0</v>
      </c>
      <c r="AJ1172" s="17">
        <v>396.30831930113197</v>
      </c>
      <c r="AK1172" s="6">
        <f t="shared" si="565"/>
        <v>316.560927178074</v>
      </c>
      <c r="AL1172" s="6">
        <f t="shared" si="544"/>
        <v>316.560927178074</v>
      </c>
      <c r="AM1172" s="17">
        <v>316.560927178074</v>
      </c>
      <c r="AN1172" s="6">
        <f t="shared" si="566"/>
        <v>79.747392123057978</v>
      </c>
      <c r="AO1172" s="6">
        <f t="shared" si="567"/>
        <v>396.30831930113197</v>
      </c>
      <c r="AP1172" s="17">
        <v>3185.9651815126099</v>
      </c>
      <c r="AQ1172" s="6">
        <f t="shared" si="568"/>
        <v>2844.9047366613386</v>
      </c>
      <c r="AR1172" s="17">
        <v>909.49451960339604</v>
      </c>
      <c r="AS1172" s="6">
        <f t="shared" si="545"/>
        <v>568.43407475212257</v>
      </c>
      <c r="AT1172" s="17">
        <v>1708.03259625652</v>
      </c>
      <c r="AU1172" s="6">
        <f t="shared" si="546"/>
        <v>1708.03259625652</v>
      </c>
      <c r="AV1172" s="17">
        <v>0</v>
      </c>
      <c r="AW1172" s="6">
        <f t="shared" si="547"/>
        <v>0</v>
      </c>
      <c r="AX1172" s="17">
        <v>568.43806565269597</v>
      </c>
      <c r="AY1172" s="6">
        <f t="shared" si="548"/>
        <v>568.43806565269597</v>
      </c>
      <c r="AZ1172" s="20">
        <v>216282009.000945</v>
      </c>
      <c r="BA1172" s="20">
        <v>1420263293.50756</v>
      </c>
      <c r="BB1172" s="20">
        <v>114189691.620884</v>
      </c>
      <c r="BC1172" s="20">
        <v>0</v>
      </c>
      <c r="BD1172" s="19">
        <f t="shared" si="549"/>
        <v>1750.734994129389</v>
      </c>
      <c r="BE1172" s="18">
        <v>65.922395169512299</v>
      </c>
      <c r="BF1172" s="20">
        <v>0</v>
      </c>
      <c r="BG1172" s="20">
        <v>0</v>
      </c>
      <c r="BH1172" s="19">
        <f t="shared" si="569"/>
        <v>0</v>
      </c>
      <c r="BI1172" s="18">
        <v>764.85538438875994</v>
      </c>
      <c r="BJ1172">
        <v>224</v>
      </c>
      <c r="BK1172">
        <v>1824</v>
      </c>
      <c r="BL1172" s="22">
        <v>2767.1539199999902</v>
      </c>
      <c r="BM1172">
        <v>456</v>
      </c>
      <c r="BN1172">
        <v>114</v>
      </c>
      <c r="BO1172">
        <v>0.119904836398005</v>
      </c>
    </row>
    <row r="1173" spans="1:67" x14ac:dyDescent="0.2">
      <c r="A1173" s="27">
        <v>1172</v>
      </c>
      <c r="B1173" s="18">
        <v>618.06495708182604</v>
      </c>
      <c r="C1173" s="18">
        <v>851.19999999999902</v>
      </c>
      <c r="D1173">
        <v>600</v>
      </c>
      <c r="E1173">
        <v>2400</v>
      </c>
      <c r="F1173">
        <v>0</v>
      </c>
      <c r="G1173" s="23">
        <f t="shared" si="550"/>
        <v>1</v>
      </c>
      <c r="H1173" s="16">
        <v>99.920091324200897</v>
      </c>
      <c r="I1173" s="17">
        <v>169.959087623969</v>
      </c>
      <c r="J1173" s="6">
        <f t="shared" si="551"/>
        <v>170.04275669421025</v>
      </c>
      <c r="K1173" s="6">
        <f t="shared" si="552"/>
        <v>151.94141621651048</v>
      </c>
      <c r="L1173" s="6">
        <f t="shared" si="553"/>
        <v>0.89354830026514087</v>
      </c>
      <c r="M1173" s="6">
        <f t="shared" si="554"/>
        <v>151.86665386101163</v>
      </c>
      <c r="N1173" s="16">
        <v>99.950693599562101</v>
      </c>
      <c r="O1173" s="17">
        <v>411.26185365691401</v>
      </c>
      <c r="P1173" s="6">
        <f t="shared" si="555"/>
        <v>387.791546801008</v>
      </c>
      <c r="Q1173" s="6">
        <f t="shared" si="540"/>
        <v>242.36971675063</v>
      </c>
      <c r="R1173" s="17">
        <v>387.791546801008</v>
      </c>
      <c r="S1173" s="6">
        <f t="shared" si="556"/>
        <v>23.470306855906017</v>
      </c>
      <c r="T1173" s="6">
        <f t="shared" si="557"/>
        <v>265.84002360653602</v>
      </c>
      <c r="U1173" s="17">
        <v>114.696975680515</v>
      </c>
      <c r="V1173" s="6">
        <f t="shared" si="558"/>
        <v>102.07795206021299</v>
      </c>
      <c r="W1173" s="6">
        <f t="shared" si="541"/>
        <v>102.07795206021299</v>
      </c>
      <c r="X1173" s="17">
        <v>102.07795206021299</v>
      </c>
      <c r="Y1173" s="6">
        <f t="shared" si="559"/>
        <v>12.619023620302002</v>
      </c>
      <c r="Z1173" s="6">
        <f t="shared" si="560"/>
        <v>114.696975680515</v>
      </c>
      <c r="AA1173" s="17">
        <v>0</v>
      </c>
      <c r="AB1173" s="6">
        <f t="shared" si="561"/>
        <v>0</v>
      </c>
      <c r="AC1173" s="6">
        <f t="shared" si="542"/>
        <v>0</v>
      </c>
      <c r="AD1173" s="17">
        <v>0</v>
      </c>
      <c r="AE1173" s="6">
        <f t="shared" si="562"/>
        <v>0</v>
      </c>
      <c r="AF1173" s="17">
        <v>0</v>
      </c>
      <c r="AG1173" s="6">
        <f t="shared" si="563"/>
        <v>0</v>
      </c>
      <c r="AH1173" s="6">
        <f t="shared" si="543"/>
        <v>0</v>
      </c>
      <c r="AI1173" s="6">
        <f t="shared" si="564"/>
        <v>0</v>
      </c>
      <c r="AJ1173" s="17">
        <v>400.57021402317099</v>
      </c>
      <c r="AK1173" s="6">
        <f t="shared" si="565"/>
        <v>319.90290241060302</v>
      </c>
      <c r="AL1173" s="6">
        <f t="shared" si="544"/>
        <v>319.90290241060302</v>
      </c>
      <c r="AM1173" s="17">
        <v>319.90290241060302</v>
      </c>
      <c r="AN1173" s="6">
        <f t="shared" si="566"/>
        <v>80.667311612567971</v>
      </c>
      <c r="AO1173" s="6">
        <f t="shared" si="567"/>
        <v>400.57021402317099</v>
      </c>
      <c r="AP1173" s="17">
        <v>3268.3604017658299</v>
      </c>
      <c r="AQ1173" s="6">
        <f t="shared" si="568"/>
        <v>2896.327028300037</v>
      </c>
      <c r="AR1173" s="17">
        <v>992.08899590879196</v>
      </c>
      <c r="AS1173" s="6">
        <f t="shared" si="545"/>
        <v>620.05562244299495</v>
      </c>
      <c r="AT1173" s="17">
        <v>1707.88309473304</v>
      </c>
      <c r="AU1173" s="6">
        <f t="shared" si="546"/>
        <v>1707.88309473304</v>
      </c>
      <c r="AV1173" s="17">
        <v>0</v>
      </c>
      <c r="AW1173" s="6">
        <f t="shared" si="547"/>
        <v>0</v>
      </c>
      <c r="AX1173" s="17">
        <v>568.38831112400203</v>
      </c>
      <c r="AY1173" s="6">
        <f t="shared" si="548"/>
        <v>568.38831112400203</v>
      </c>
      <c r="AZ1173" s="20">
        <v>217972168.94275099</v>
      </c>
      <c r="BA1173" s="20">
        <v>1420263914.03578</v>
      </c>
      <c r="BB1173" s="20">
        <v>112900068.88579001</v>
      </c>
      <c r="BC1173" s="20">
        <v>0</v>
      </c>
      <c r="BD1173" s="19">
        <f t="shared" si="549"/>
        <v>1751.1361518643209</v>
      </c>
      <c r="BE1173" s="18">
        <v>66.75892350494</v>
      </c>
      <c r="BF1173" s="20">
        <v>0</v>
      </c>
      <c r="BG1173" s="20">
        <v>0</v>
      </c>
      <c r="BH1173" s="19">
        <f t="shared" si="569"/>
        <v>0</v>
      </c>
      <c r="BI1173" s="18">
        <v>834.38769206046595</v>
      </c>
      <c r="BJ1173">
        <v>224</v>
      </c>
      <c r="BK1173">
        <v>1824</v>
      </c>
      <c r="BL1173" s="22">
        <v>2767.1539199999902</v>
      </c>
      <c r="BM1173">
        <v>456</v>
      </c>
      <c r="BN1173">
        <v>114</v>
      </c>
      <c r="BO1173">
        <v>0.118580326265689</v>
      </c>
    </row>
    <row r="1174" spans="1:67" x14ac:dyDescent="0.2">
      <c r="A1174" s="27">
        <v>1173</v>
      </c>
      <c r="B1174" s="18">
        <v>669.57037017197899</v>
      </c>
      <c r="C1174" s="18">
        <v>851.19999999999902</v>
      </c>
      <c r="D1174">
        <v>600</v>
      </c>
      <c r="E1174">
        <v>2400</v>
      </c>
      <c r="F1174">
        <v>0</v>
      </c>
      <c r="G1174" s="23">
        <f t="shared" si="550"/>
        <v>1</v>
      </c>
      <c r="H1174" s="16">
        <v>99.931506849314999</v>
      </c>
      <c r="I1174" s="17">
        <v>174.14315192573599</v>
      </c>
      <c r="J1174" s="6">
        <f t="shared" si="551"/>
        <v>174.22474380158567</v>
      </c>
      <c r="K1174" s="6">
        <f t="shared" si="552"/>
        <v>154.62605614764871</v>
      </c>
      <c r="L1174" s="6">
        <f t="shared" si="553"/>
        <v>0.88750916071797037</v>
      </c>
      <c r="M1174" s="6">
        <f t="shared" si="554"/>
        <v>154.55364261039196</v>
      </c>
      <c r="N1174" s="16">
        <v>99.968139376432504</v>
      </c>
      <c r="O1174" s="17">
        <v>442.46889698159498</v>
      </c>
      <c r="P1174" s="6">
        <f t="shared" si="555"/>
        <v>417.215658429548</v>
      </c>
      <c r="Q1174" s="6">
        <f t="shared" si="540"/>
        <v>260.75978651846748</v>
      </c>
      <c r="R1174" s="17">
        <v>417.215658429548</v>
      </c>
      <c r="S1174" s="6">
        <f t="shared" si="556"/>
        <v>25.25323855204698</v>
      </c>
      <c r="T1174" s="6">
        <f t="shared" si="557"/>
        <v>286.01302507051446</v>
      </c>
      <c r="U1174" s="17">
        <v>114.68845710914</v>
      </c>
      <c r="V1174" s="6">
        <f t="shared" si="558"/>
        <v>102.06943845461301</v>
      </c>
      <c r="W1174" s="6">
        <f t="shared" si="541"/>
        <v>102.06943845461301</v>
      </c>
      <c r="X1174" s="17">
        <v>102.06943845461301</v>
      </c>
      <c r="Y1174" s="6">
        <f t="shared" si="559"/>
        <v>12.619018654526997</v>
      </c>
      <c r="Z1174" s="6">
        <f t="shared" si="560"/>
        <v>114.68845710914</v>
      </c>
      <c r="AA1174" s="17">
        <v>0</v>
      </c>
      <c r="AB1174" s="6">
        <f t="shared" si="561"/>
        <v>0</v>
      </c>
      <c r="AC1174" s="6">
        <f t="shared" si="542"/>
        <v>0</v>
      </c>
      <c r="AD1174" s="17">
        <v>0</v>
      </c>
      <c r="AE1174" s="6">
        <f t="shared" si="562"/>
        <v>0</v>
      </c>
      <c r="AF1174" s="17">
        <v>0</v>
      </c>
      <c r="AG1174" s="6">
        <f t="shared" si="563"/>
        <v>0</v>
      </c>
      <c r="AH1174" s="6">
        <f t="shared" si="543"/>
        <v>0</v>
      </c>
      <c r="AI1174" s="6">
        <f t="shared" si="564"/>
        <v>0</v>
      </c>
      <c r="AJ1174" s="17">
        <v>404.187483178376</v>
      </c>
      <c r="AK1174" s="6">
        <f t="shared" si="565"/>
        <v>322.74128514005298</v>
      </c>
      <c r="AL1174" s="6">
        <f t="shared" si="544"/>
        <v>322.74128514005298</v>
      </c>
      <c r="AM1174" s="17">
        <v>322.74128514005298</v>
      </c>
      <c r="AN1174" s="6">
        <f t="shared" si="566"/>
        <v>81.446198038323018</v>
      </c>
      <c r="AO1174" s="6">
        <f t="shared" si="567"/>
        <v>404.187483178376</v>
      </c>
      <c r="AP1174" s="17">
        <v>3350.7563170622202</v>
      </c>
      <c r="AQ1174" s="6">
        <f t="shared" si="568"/>
        <v>2947.7536183038192</v>
      </c>
      <c r="AR1174" s="17">
        <v>1074.67386335573</v>
      </c>
      <c r="AS1174" s="6">
        <f t="shared" si="545"/>
        <v>671.6711645973312</v>
      </c>
      <c r="AT1174" s="17">
        <v>1707.74132421182</v>
      </c>
      <c r="AU1174" s="6">
        <f t="shared" si="546"/>
        <v>1707.74132421182</v>
      </c>
      <c r="AV1174" s="17">
        <v>0</v>
      </c>
      <c r="AW1174" s="6">
        <f t="shared" si="547"/>
        <v>0</v>
      </c>
      <c r="AX1174" s="17">
        <v>568.34112949466805</v>
      </c>
      <c r="AY1174" s="6">
        <f t="shared" si="548"/>
        <v>568.34112949466805</v>
      </c>
      <c r="AZ1174" s="20">
        <v>219397075.99154299</v>
      </c>
      <c r="BA1174" s="20">
        <v>1420264483.97492</v>
      </c>
      <c r="BB1174" s="20">
        <v>111780241.90862501</v>
      </c>
      <c r="BC1174" s="20">
        <v>0</v>
      </c>
      <c r="BD1174" s="19">
        <f t="shared" si="549"/>
        <v>1751.4418018750882</v>
      </c>
      <c r="BE1174" s="18">
        <v>67.556547565978605</v>
      </c>
      <c r="BF1174" s="20">
        <v>0</v>
      </c>
      <c r="BG1174" s="20">
        <v>0</v>
      </c>
      <c r="BH1174" s="19">
        <f t="shared" si="569"/>
        <v>0</v>
      </c>
      <c r="BI1174" s="18">
        <v>903.91999973217105</v>
      </c>
      <c r="BJ1174">
        <v>224</v>
      </c>
      <c r="BK1174">
        <v>1824</v>
      </c>
      <c r="BL1174" s="22">
        <v>2767.1539199999902</v>
      </c>
      <c r="BM1174">
        <v>456</v>
      </c>
      <c r="BN1174">
        <v>114</v>
      </c>
      <c r="BO1174">
        <v>0.117430208588053</v>
      </c>
    </row>
    <row r="1175" spans="1:67" x14ac:dyDescent="0.2">
      <c r="A1175" s="27">
        <v>1174</v>
      </c>
      <c r="B1175" s="18">
        <v>721.07578326213104</v>
      </c>
      <c r="C1175" s="18">
        <v>851.19999999999902</v>
      </c>
      <c r="D1175">
        <v>600</v>
      </c>
      <c r="E1175">
        <v>2400</v>
      </c>
      <c r="F1175">
        <v>0</v>
      </c>
      <c r="G1175" s="23">
        <f t="shared" si="550"/>
        <v>1</v>
      </c>
      <c r="H1175" s="16">
        <v>99.942922374429202</v>
      </c>
      <c r="I1175" s="17">
        <v>178.34866104070699</v>
      </c>
      <c r="J1175" s="6">
        <f t="shared" si="551"/>
        <v>178.42474987377369</v>
      </c>
      <c r="K1175" s="6">
        <f t="shared" si="552"/>
        <v>157.32451027422459</v>
      </c>
      <c r="L1175" s="6">
        <f t="shared" si="553"/>
        <v>0.88174152064398892</v>
      </c>
      <c r="M1175" s="6">
        <f t="shared" si="554"/>
        <v>157.25741959085232</v>
      </c>
      <c r="N1175" s="16">
        <v>99.972275255419603</v>
      </c>
      <c r="O1175" s="17">
        <v>473.67998559709298</v>
      </c>
      <c r="P1175" s="6">
        <f t="shared" si="555"/>
        <v>446.643411992067</v>
      </c>
      <c r="Q1175" s="6">
        <f t="shared" si="540"/>
        <v>279.15213249504188</v>
      </c>
      <c r="R1175" s="17">
        <v>446.643411992067</v>
      </c>
      <c r="S1175" s="6">
        <f t="shared" si="556"/>
        <v>27.036573605025978</v>
      </c>
      <c r="T1175" s="6">
        <f t="shared" si="557"/>
        <v>306.18870610006786</v>
      </c>
      <c r="U1175" s="17">
        <v>114.680366655352</v>
      </c>
      <c r="V1175" s="6">
        <f t="shared" si="558"/>
        <v>102.06135285900299</v>
      </c>
      <c r="W1175" s="6">
        <f t="shared" si="541"/>
        <v>102.06135285900299</v>
      </c>
      <c r="X1175" s="17">
        <v>102.06135285900299</v>
      </c>
      <c r="Y1175" s="6">
        <f t="shared" si="559"/>
        <v>12.619013796349009</v>
      </c>
      <c r="Z1175" s="6">
        <f t="shared" si="560"/>
        <v>114.680366655352</v>
      </c>
      <c r="AA1175" s="17">
        <v>0</v>
      </c>
      <c r="AB1175" s="6">
        <f t="shared" si="561"/>
        <v>0</v>
      </c>
      <c r="AC1175" s="6">
        <f t="shared" si="542"/>
        <v>0</v>
      </c>
      <c r="AD1175" s="17">
        <v>0</v>
      </c>
      <c r="AE1175" s="6">
        <f t="shared" si="562"/>
        <v>0</v>
      </c>
      <c r="AF1175" s="17">
        <v>0</v>
      </c>
      <c r="AG1175" s="6">
        <f t="shared" si="563"/>
        <v>0</v>
      </c>
      <c r="AH1175" s="6">
        <f t="shared" si="543"/>
        <v>0</v>
      </c>
      <c r="AI1175" s="6">
        <f t="shared" si="564"/>
        <v>0</v>
      </c>
      <c r="AJ1175" s="17">
        <v>407.95340299434002</v>
      </c>
      <c r="AK1175" s="6">
        <f t="shared" si="565"/>
        <v>325.70301609061499</v>
      </c>
      <c r="AL1175" s="6">
        <f t="shared" si="544"/>
        <v>325.70301609061499</v>
      </c>
      <c r="AM1175" s="17">
        <v>325.70301609061499</v>
      </c>
      <c r="AN1175" s="6">
        <f t="shared" si="566"/>
        <v>82.25038690372503</v>
      </c>
      <c r="AO1175" s="6">
        <f t="shared" si="567"/>
        <v>407.95340299434002</v>
      </c>
      <c r="AP1175" s="17">
        <v>3433.1528748476499</v>
      </c>
      <c r="AQ1175" s="6">
        <f t="shared" si="568"/>
        <v>2999.1841816614633</v>
      </c>
      <c r="AR1175" s="17">
        <v>1157.2498484964799</v>
      </c>
      <c r="AS1175" s="6">
        <f t="shared" si="545"/>
        <v>723.28115531029994</v>
      </c>
      <c r="AT1175" s="17">
        <v>1707.60670013048</v>
      </c>
      <c r="AU1175" s="6">
        <f t="shared" si="546"/>
        <v>1707.60670013048</v>
      </c>
      <c r="AV1175" s="17">
        <v>0</v>
      </c>
      <c r="AW1175" s="6">
        <f t="shared" si="547"/>
        <v>0</v>
      </c>
      <c r="AX1175" s="17">
        <v>568.296326220683</v>
      </c>
      <c r="AY1175" s="6">
        <f t="shared" si="548"/>
        <v>568.296326220683</v>
      </c>
      <c r="AZ1175" s="20">
        <v>220652506.275141</v>
      </c>
      <c r="BA1175" s="20">
        <v>1420265053.9140601</v>
      </c>
      <c r="BB1175" s="20">
        <v>110596702.28574</v>
      </c>
      <c r="BC1175" s="20">
        <v>0</v>
      </c>
      <c r="BD1175" s="19">
        <f t="shared" si="549"/>
        <v>1751.514262474941</v>
      </c>
      <c r="BE1175" s="18">
        <v>68.321027212977697</v>
      </c>
      <c r="BF1175" s="20">
        <v>0</v>
      </c>
      <c r="BG1175" s="20">
        <v>0</v>
      </c>
      <c r="BH1175" s="19">
        <f t="shared" si="569"/>
        <v>0</v>
      </c>
      <c r="BI1175" s="18">
        <v>973.45230740387694</v>
      </c>
      <c r="BJ1175">
        <v>224</v>
      </c>
      <c r="BK1175">
        <v>1824</v>
      </c>
      <c r="BL1175" s="22">
        <v>2767.1539199999902</v>
      </c>
      <c r="BM1175">
        <v>456</v>
      </c>
      <c r="BN1175">
        <v>114</v>
      </c>
      <c r="BO1175">
        <v>0.116214639108853</v>
      </c>
    </row>
    <row r="1176" spans="1:67" x14ac:dyDescent="0.2">
      <c r="A1176" s="27">
        <v>1175</v>
      </c>
      <c r="B1176" s="18">
        <v>772.58119635228297</v>
      </c>
      <c r="C1176" s="18">
        <v>851.19999999999902</v>
      </c>
      <c r="D1176">
        <v>600</v>
      </c>
      <c r="E1176">
        <v>2400</v>
      </c>
      <c r="F1176">
        <v>0</v>
      </c>
      <c r="G1176" s="23">
        <f t="shared" si="550"/>
        <v>1</v>
      </c>
      <c r="H1176" s="16">
        <v>99.942922374429202</v>
      </c>
      <c r="I1176" s="17">
        <v>182.564007056652</v>
      </c>
      <c r="J1176" s="6">
        <f t="shared" si="551"/>
        <v>182.63929848430092</v>
      </c>
      <c r="K1176" s="6">
        <f t="shared" si="552"/>
        <v>160.03789617399838</v>
      </c>
      <c r="L1176" s="6">
        <f t="shared" si="553"/>
        <v>0.87625115460983172</v>
      </c>
      <c r="M1176" s="6">
        <f t="shared" si="554"/>
        <v>159.97192197358879</v>
      </c>
      <c r="N1176" s="16">
        <v>99.973505797084997</v>
      </c>
      <c r="O1176" s="17">
        <v>504.848169604144</v>
      </c>
      <c r="P1176" s="6">
        <f t="shared" si="555"/>
        <v>476.03055020695001</v>
      </c>
      <c r="Q1176" s="6">
        <f t="shared" si="540"/>
        <v>297.51909387934376</v>
      </c>
      <c r="R1176" s="17">
        <v>476.03055020695001</v>
      </c>
      <c r="S1176" s="6">
        <f t="shared" si="556"/>
        <v>28.817619397193994</v>
      </c>
      <c r="T1176" s="6">
        <f t="shared" si="557"/>
        <v>326.33671327653775</v>
      </c>
      <c r="U1176" s="17">
        <v>114.672674181837</v>
      </c>
      <c r="V1176" s="6">
        <f t="shared" si="558"/>
        <v>102.05366498574</v>
      </c>
      <c r="W1176" s="6">
        <f t="shared" si="541"/>
        <v>102.05366498574</v>
      </c>
      <c r="X1176" s="17">
        <v>102.05366498574</v>
      </c>
      <c r="Y1176" s="6">
        <f t="shared" si="559"/>
        <v>12.619009196096997</v>
      </c>
      <c r="Z1176" s="6">
        <f t="shared" si="560"/>
        <v>114.672674181837</v>
      </c>
      <c r="AA1176" s="17">
        <v>0</v>
      </c>
      <c r="AB1176" s="6">
        <f t="shared" si="561"/>
        <v>0</v>
      </c>
      <c r="AC1176" s="6">
        <f t="shared" si="542"/>
        <v>0</v>
      </c>
      <c r="AD1176" s="17">
        <v>0</v>
      </c>
      <c r="AE1176" s="6">
        <f t="shared" si="562"/>
        <v>0</v>
      </c>
      <c r="AF1176" s="17">
        <v>0</v>
      </c>
      <c r="AG1176" s="6">
        <f t="shared" si="563"/>
        <v>0</v>
      </c>
      <c r="AH1176" s="6">
        <f t="shared" si="543"/>
        <v>0</v>
      </c>
      <c r="AI1176" s="6">
        <f t="shared" si="564"/>
        <v>0</v>
      </c>
      <c r="AJ1176" s="17">
        <v>411.63480005413999</v>
      </c>
      <c r="AK1176" s="6">
        <f t="shared" si="565"/>
        <v>328.59925890993401</v>
      </c>
      <c r="AL1176" s="6">
        <f t="shared" si="544"/>
        <v>328.59925890993401</v>
      </c>
      <c r="AM1176" s="17">
        <v>328.59925890993401</v>
      </c>
      <c r="AN1176" s="6">
        <f t="shared" si="566"/>
        <v>83.035541144205979</v>
      </c>
      <c r="AO1176" s="6">
        <f t="shared" si="567"/>
        <v>411.63480005413999</v>
      </c>
      <c r="AP1176" s="17">
        <v>3515.5500277360802</v>
      </c>
      <c r="AQ1176" s="6">
        <f t="shared" si="568"/>
        <v>3050.6184253228375</v>
      </c>
      <c r="AR1176" s="17">
        <v>1239.8176064352699</v>
      </c>
      <c r="AS1176" s="6">
        <f t="shared" si="545"/>
        <v>774.88600402204372</v>
      </c>
      <c r="AT1176" s="17">
        <v>1707.4786954116</v>
      </c>
      <c r="AU1176" s="6">
        <f t="shared" si="546"/>
        <v>1707.4786954116</v>
      </c>
      <c r="AV1176" s="17">
        <v>0</v>
      </c>
      <c r="AW1176" s="6">
        <f t="shared" si="547"/>
        <v>0</v>
      </c>
      <c r="AX1176" s="17">
        <v>568.25372588919402</v>
      </c>
      <c r="AY1176" s="6">
        <f t="shared" si="548"/>
        <v>568.25372588919402</v>
      </c>
      <c r="AZ1176" s="20">
        <v>221762606.044983</v>
      </c>
      <c r="BA1176" s="20">
        <v>1420265505.19714</v>
      </c>
      <c r="BB1176" s="20">
        <v>109507710.32280201</v>
      </c>
      <c r="BC1176" s="20">
        <v>0</v>
      </c>
      <c r="BD1176" s="19">
        <f t="shared" si="549"/>
        <v>1751.5358215649248</v>
      </c>
      <c r="BE1176" s="18">
        <v>69.051143255063295</v>
      </c>
      <c r="BF1176" s="20">
        <v>0</v>
      </c>
      <c r="BG1176" s="20">
        <v>0</v>
      </c>
      <c r="BH1176" s="19">
        <f t="shared" si="569"/>
        <v>0</v>
      </c>
      <c r="BI1176" s="18">
        <v>1042.98461507558</v>
      </c>
      <c r="BJ1176">
        <v>224</v>
      </c>
      <c r="BK1176">
        <v>1824</v>
      </c>
      <c r="BL1176" s="22">
        <v>2767.1539199999902</v>
      </c>
      <c r="BM1176">
        <v>456</v>
      </c>
      <c r="BN1176">
        <v>114</v>
      </c>
      <c r="BO1176">
        <v>0.1150961493039</v>
      </c>
    </row>
    <row r="1177" spans="1:67" x14ac:dyDescent="0.2">
      <c r="A1177" s="27">
        <v>1176</v>
      </c>
      <c r="B1177" s="18">
        <v>824.08660944243502</v>
      </c>
      <c r="C1177" s="18">
        <v>851.19999999999902</v>
      </c>
      <c r="D1177">
        <v>600</v>
      </c>
      <c r="E1177">
        <v>2400</v>
      </c>
      <c r="F1177">
        <v>0</v>
      </c>
      <c r="G1177" s="23">
        <f t="shared" si="550"/>
        <v>1</v>
      </c>
      <c r="H1177" s="16">
        <v>99.942922374429202</v>
      </c>
      <c r="I1177" s="17">
        <v>186.78349161620801</v>
      </c>
      <c r="J1177" s="6">
        <f t="shared" si="551"/>
        <v>186.85929195830215</v>
      </c>
      <c r="K1177" s="6">
        <f t="shared" si="552"/>
        <v>162.75701541894387</v>
      </c>
      <c r="L1177" s="6">
        <f t="shared" si="553"/>
        <v>0.87101376502734085</v>
      </c>
      <c r="M1177" s="6">
        <f t="shared" si="554"/>
        <v>162.6909922775861</v>
      </c>
      <c r="N1177" s="16">
        <v>99.974736306042303</v>
      </c>
      <c r="O1177" s="17">
        <v>535.98678941787398</v>
      </c>
      <c r="P1177" s="6">
        <f t="shared" si="555"/>
        <v>505.38966391049701</v>
      </c>
      <c r="Q1177" s="6">
        <f t="shared" si="540"/>
        <v>315.86853994406061</v>
      </c>
      <c r="R1177" s="17">
        <v>505.38966391049701</v>
      </c>
      <c r="S1177" s="6">
        <f t="shared" si="556"/>
        <v>30.597125507376973</v>
      </c>
      <c r="T1177" s="6">
        <f t="shared" si="557"/>
        <v>346.46566545143759</v>
      </c>
      <c r="U1177" s="17">
        <v>114.66536142625201</v>
      </c>
      <c r="V1177" s="6">
        <f t="shared" si="558"/>
        <v>102.04635544801999</v>
      </c>
      <c r="W1177" s="6">
        <f t="shared" si="541"/>
        <v>102.04635544801999</v>
      </c>
      <c r="X1177" s="17">
        <v>102.04635544801999</v>
      </c>
      <c r="Y1177" s="6">
        <f t="shared" si="559"/>
        <v>12.619005978232011</v>
      </c>
      <c r="Z1177" s="6">
        <f t="shared" si="560"/>
        <v>114.66536142625201</v>
      </c>
      <c r="AA1177" s="17">
        <v>0</v>
      </c>
      <c r="AB1177" s="6">
        <f t="shared" si="561"/>
        <v>0</v>
      </c>
      <c r="AC1177" s="6">
        <f t="shared" si="542"/>
        <v>0</v>
      </c>
      <c r="AD1177" s="17">
        <v>0</v>
      </c>
      <c r="AE1177" s="6">
        <f t="shared" si="562"/>
        <v>0</v>
      </c>
      <c r="AF1177" s="17">
        <v>0</v>
      </c>
      <c r="AG1177" s="6">
        <f t="shared" si="563"/>
        <v>0</v>
      </c>
      <c r="AH1177" s="6">
        <f t="shared" si="543"/>
        <v>0</v>
      </c>
      <c r="AI1177" s="6">
        <f t="shared" si="564"/>
        <v>0</v>
      </c>
      <c r="AJ1177" s="17">
        <v>415.029754785867</v>
      </c>
      <c r="AK1177" s="6">
        <f t="shared" si="565"/>
        <v>331.27564017979103</v>
      </c>
      <c r="AL1177" s="6">
        <f t="shared" si="544"/>
        <v>331.27564017979103</v>
      </c>
      <c r="AM1177" s="17">
        <v>331.27564017979103</v>
      </c>
      <c r="AN1177" s="6">
        <f t="shared" si="566"/>
        <v>83.754114606075973</v>
      </c>
      <c r="AO1177" s="6">
        <f t="shared" si="567"/>
        <v>415.029754785867</v>
      </c>
      <c r="AP1177" s="17">
        <v>3597.94773288953</v>
      </c>
      <c r="AQ1177" s="6">
        <f t="shared" si="568"/>
        <v>3102.0560843644489</v>
      </c>
      <c r="AR1177" s="17">
        <v>1322.3777294002</v>
      </c>
      <c r="AS1177" s="6">
        <f t="shared" si="545"/>
        <v>826.48608087512503</v>
      </c>
      <c r="AT1177" s="17">
        <v>1707.35683356605</v>
      </c>
      <c r="AU1177" s="6">
        <f t="shared" si="546"/>
        <v>1707.35683356605</v>
      </c>
      <c r="AV1177" s="17">
        <v>0</v>
      </c>
      <c r="AW1177" s="6">
        <f t="shared" si="547"/>
        <v>0</v>
      </c>
      <c r="AX1177" s="17">
        <v>568.21316992327399</v>
      </c>
      <c r="AY1177" s="6">
        <f t="shared" si="548"/>
        <v>568.21316992327399</v>
      </c>
      <c r="AZ1177" s="20">
        <v>222753640.67998701</v>
      </c>
      <c r="BA1177" s="20">
        <v>1420265808.2767501</v>
      </c>
      <c r="BB1177" s="20">
        <v>108537931.125121</v>
      </c>
      <c r="BC1177" s="20">
        <v>0</v>
      </c>
      <c r="BD1177" s="19">
        <f t="shared" si="549"/>
        <v>1751.5573800818581</v>
      </c>
      <c r="BE1177" s="18">
        <v>69.748270609876599</v>
      </c>
      <c r="BF1177" s="20">
        <v>0</v>
      </c>
      <c r="BG1177" s="20">
        <v>0</v>
      </c>
      <c r="BH1177" s="19">
        <f t="shared" si="569"/>
        <v>0</v>
      </c>
      <c r="BI1177" s="18">
        <v>1112.51692274728</v>
      </c>
      <c r="BJ1177">
        <v>224</v>
      </c>
      <c r="BK1177">
        <v>1824</v>
      </c>
      <c r="BL1177" s="22">
        <v>2767.1539199999902</v>
      </c>
      <c r="BM1177">
        <v>456</v>
      </c>
      <c r="BN1177">
        <v>114</v>
      </c>
      <c r="BO1177">
        <v>0.114100099349943</v>
      </c>
    </row>
    <row r="1178" spans="1:67" x14ac:dyDescent="0.2">
      <c r="A1178" s="27">
        <v>1177</v>
      </c>
      <c r="B1178" s="18">
        <v>875.59202253258798</v>
      </c>
      <c r="C1178" s="18">
        <v>851.19999999999902</v>
      </c>
      <c r="D1178">
        <v>600</v>
      </c>
      <c r="E1178">
        <v>2400</v>
      </c>
      <c r="F1178">
        <v>0</v>
      </c>
      <c r="G1178" s="23">
        <f t="shared" si="550"/>
        <v>1</v>
      </c>
      <c r="H1178" s="16">
        <v>99.942922374429202</v>
      </c>
      <c r="I1178" s="17">
        <v>191.007312295459</v>
      </c>
      <c r="J1178" s="6">
        <f t="shared" si="551"/>
        <v>191.08551984339644</v>
      </c>
      <c r="K1178" s="6">
        <f t="shared" si="552"/>
        <v>165.48386000301136</v>
      </c>
      <c r="L1178" s="6">
        <f t="shared" si="553"/>
        <v>0.86601988543471609</v>
      </c>
      <c r="M1178" s="6">
        <f t="shared" si="554"/>
        <v>165.41613071130644</v>
      </c>
      <c r="N1178" s="16">
        <v>99.9759672005667</v>
      </c>
      <c r="O1178" s="17">
        <v>567.12835435031195</v>
      </c>
      <c r="P1178" s="6">
        <f t="shared" si="555"/>
        <v>534.75141718375198</v>
      </c>
      <c r="Q1178" s="6">
        <f t="shared" si="540"/>
        <v>334.21963573984499</v>
      </c>
      <c r="R1178" s="17">
        <v>534.75141718375198</v>
      </c>
      <c r="S1178" s="6">
        <f t="shared" si="556"/>
        <v>32.376937166559969</v>
      </c>
      <c r="T1178" s="6">
        <f t="shared" si="557"/>
        <v>366.59657290640496</v>
      </c>
      <c r="U1178" s="17">
        <v>114.658395651918</v>
      </c>
      <c r="V1178" s="6">
        <f t="shared" si="558"/>
        <v>102.03939227123</v>
      </c>
      <c r="W1178" s="6">
        <f t="shared" si="541"/>
        <v>102.03939227123</v>
      </c>
      <c r="X1178" s="17">
        <v>102.03939227123</v>
      </c>
      <c r="Y1178" s="6">
        <f t="shared" si="559"/>
        <v>12.619003380688</v>
      </c>
      <c r="Z1178" s="6">
        <f t="shared" si="560"/>
        <v>114.658395651918</v>
      </c>
      <c r="AA1178" s="17">
        <v>0</v>
      </c>
      <c r="AB1178" s="6">
        <f t="shared" si="561"/>
        <v>0</v>
      </c>
      <c r="AC1178" s="6">
        <f t="shared" si="542"/>
        <v>0</v>
      </c>
      <c r="AD1178" s="17">
        <v>0</v>
      </c>
      <c r="AE1178" s="6">
        <f t="shared" si="562"/>
        <v>0</v>
      </c>
      <c r="AF1178" s="17">
        <v>0</v>
      </c>
      <c r="AG1178" s="6">
        <f t="shared" si="563"/>
        <v>0</v>
      </c>
      <c r="AH1178" s="6">
        <f t="shared" si="543"/>
        <v>0</v>
      </c>
      <c r="AI1178" s="6">
        <f t="shared" si="564"/>
        <v>0</v>
      </c>
      <c r="AJ1178" s="17">
        <v>418.17444813577799</v>
      </c>
      <c r="AK1178" s="6">
        <f t="shared" si="565"/>
        <v>333.757749398474</v>
      </c>
      <c r="AL1178" s="6">
        <f t="shared" si="544"/>
        <v>333.757749398474</v>
      </c>
      <c r="AM1178" s="17">
        <v>333.757749398474</v>
      </c>
      <c r="AN1178" s="6">
        <f t="shared" si="566"/>
        <v>84.416698737303989</v>
      </c>
      <c r="AO1178" s="6">
        <f t="shared" si="567"/>
        <v>418.17444813577799</v>
      </c>
      <c r="AP1178" s="17">
        <v>3680.3459514852302</v>
      </c>
      <c r="AQ1178" s="6">
        <f t="shared" si="568"/>
        <v>3153.4969186940075</v>
      </c>
      <c r="AR1178" s="17">
        <v>1404.9307541099099</v>
      </c>
      <c r="AS1178" s="6">
        <f t="shared" si="545"/>
        <v>878.08172131869367</v>
      </c>
      <c r="AT1178" s="17">
        <v>1707.2406827659299</v>
      </c>
      <c r="AU1178" s="6">
        <f t="shared" si="546"/>
        <v>1707.2406827659299</v>
      </c>
      <c r="AV1178" s="17">
        <v>0</v>
      </c>
      <c r="AW1178" s="6">
        <f t="shared" si="547"/>
        <v>0</v>
      </c>
      <c r="AX1178" s="17">
        <v>568.174514609384</v>
      </c>
      <c r="AY1178" s="6">
        <f t="shared" si="548"/>
        <v>568.174514609384</v>
      </c>
      <c r="AZ1178" s="20">
        <v>223622051.425675</v>
      </c>
      <c r="BA1178" s="20">
        <v>1420266111.35636</v>
      </c>
      <c r="BB1178" s="20">
        <v>107690782.57189099</v>
      </c>
      <c r="BC1178" s="20">
        <v>0</v>
      </c>
      <c r="BD1178" s="19">
        <f t="shared" si="549"/>
        <v>1751.578945353926</v>
      </c>
      <c r="BE1178" s="18">
        <v>70.414637608030901</v>
      </c>
      <c r="BF1178" s="20">
        <v>0</v>
      </c>
      <c r="BG1178" s="20">
        <v>0</v>
      </c>
      <c r="BH1178" s="19">
        <f t="shared" si="569"/>
        <v>0</v>
      </c>
      <c r="BI1178" s="18">
        <v>1182.04923041899</v>
      </c>
      <c r="BJ1178">
        <v>224</v>
      </c>
      <c r="BK1178">
        <v>1824</v>
      </c>
      <c r="BL1178" s="22">
        <v>2767.1539199999902</v>
      </c>
      <c r="BM1178">
        <v>456</v>
      </c>
      <c r="BN1178">
        <v>114</v>
      </c>
      <c r="BO1178">
        <v>0.113230003532745</v>
      </c>
    </row>
    <row r="1179" spans="1:67" x14ac:dyDescent="0.2">
      <c r="A1179" s="27">
        <v>1178</v>
      </c>
      <c r="B1179" s="18">
        <v>927.09743562274002</v>
      </c>
      <c r="C1179" s="18">
        <v>851.19999999999902</v>
      </c>
      <c r="D1179">
        <v>600</v>
      </c>
      <c r="E1179">
        <v>2400</v>
      </c>
      <c r="F1179">
        <v>0</v>
      </c>
      <c r="G1179" s="23">
        <f t="shared" si="550"/>
        <v>1</v>
      </c>
      <c r="H1179" s="16">
        <v>99.942922374429202</v>
      </c>
      <c r="I1179" s="17">
        <v>195.23335951454001</v>
      </c>
      <c r="J1179" s="6">
        <f t="shared" si="551"/>
        <v>195.315272777084</v>
      </c>
      <c r="K1179" s="6">
        <f t="shared" si="552"/>
        <v>168.21536799166128</v>
      </c>
      <c r="L1179" s="6">
        <f t="shared" si="553"/>
        <v>0.86125045727298444</v>
      </c>
      <c r="M1179" s="6">
        <f t="shared" si="554"/>
        <v>168.14482015683856</v>
      </c>
      <c r="N1179" s="16">
        <v>99.977197956845899</v>
      </c>
      <c r="O1179" s="17">
        <v>598.30867867136101</v>
      </c>
      <c r="P1179" s="6">
        <f t="shared" si="555"/>
        <v>564.14958894450501</v>
      </c>
      <c r="Q1179" s="6">
        <f t="shared" si="540"/>
        <v>352.59349309031563</v>
      </c>
      <c r="R1179" s="17">
        <v>564.14958894450501</v>
      </c>
      <c r="S1179" s="6">
        <f t="shared" si="556"/>
        <v>34.159089726855996</v>
      </c>
      <c r="T1179" s="6">
        <f t="shared" si="557"/>
        <v>386.75258281717163</v>
      </c>
      <c r="U1179" s="17">
        <v>114.651747903623</v>
      </c>
      <c r="V1179" s="6">
        <f t="shared" si="558"/>
        <v>102.032747106389</v>
      </c>
      <c r="W1179" s="6">
        <f t="shared" si="541"/>
        <v>102.032747106389</v>
      </c>
      <c r="X1179" s="17">
        <v>102.032747106389</v>
      </c>
      <c r="Y1179" s="6">
        <f t="shared" si="559"/>
        <v>12.619000797234008</v>
      </c>
      <c r="Z1179" s="6">
        <f t="shared" si="560"/>
        <v>114.651747903623</v>
      </c>
      <c r="AA1179" s="17">
        <v>0</v>
      </c>
      <c r="AB1179" s="6">
        <f t="shared" si="561"/>
        <v>0</v>
      </c>
      <c r="AC1179" s="6">
        <f t="shared" si="542"/>
        <v>0</v>
      </c>
      <c r="AD1179" s="17">
        <v>0</v>
      </c>
      <c r="AE1179" s="6">
        <f t="shared" si="562"/>
        <v>0</v>
      </c>
      <c r="AF1179" s="17">
        <v>0</v>
      </c>
      <c r="AG1179" s="6">
        <f t="shared" si="563"/>
        <v>0</v>
      </c>
      <c r="AH1179" s="6">
        <f t="shared" si="543"/>
        <v>0</v>
      </c>
      <c r="AI1179" s="6">
        <f t="shared" si="564"/>
        <v>0</v>
      </c>
      <c r="AJ1179" s="17">
        <v>421.02578376025798</v>
      </c>
      <c r="AK1179" s="6">
        <f t="shared" si="565"/>
        <v>336.00550314540499</v>
      </c>
      <c r="AL1179" s="6">
        <f t="shared" si="544"/>
        <v>336.00550314540499</v>
      </c>
      <c r="AM1179" s="17">
        <v>336.00550314540499</v>
      </c>
      <c r="AN1179" s="6">
        <f t="shared" si="566"/>
        <v>85.020280614852993</v>
      </c>
      <c r="AO1179" s="6">
        <f t="shared" si="567"/>
        <v>421.02578376025798</v>
      </c>
      <c r="AP1179" s="17">
        <v>3762.7446482559199</v>
      </c>
      <c r="AQ1179" s="6">
        <f t="shared" si="568"/>
        <v>3204.9407102078039</v>
      </c>
      <c r="AR1179" s="17">
        <v>1487.47716812828</v>
      </c>
      <c r="AS1179" s="6">
        <f t="shared" si="545"/>
        <v>929.67323008017502</v>
      </c>
      <c r="AT1179" s="17">
        <v>1707.1298507318099</v>
      </c>
      <c r="AU1179" s="6">
        <f t="shared" si="546"/>
        <v>1707.1298507318099</v>
      </c>
      <c r="AV1179" s="17">
        <v>0</v>
      </c>
      <c r="AW1179" s="6">
        <f t="shared" si="547"/>
        <v>0</v>
      </c>
      <c r="AX1179" s="17">
        <v>568.13762939581898</v>
      </c>
      <c r="AY1179" s="6">
        <f t="shared" si="548"/>
        <v>568.13762939581898</v>
      </c>
      <c r="AZ1179" s="20">
        <v>224376455.81785199</v>
      </c>
      <c r="BA1179" s="20">
        <v>1420266414.4359701</v>
      </c>
      <c r="BB1179" s="20">
        <v>106957637.95011701</v>
      </c>
      <c r="BC1179" s="20">
        <v>0</v>
      </c>
      <c r="BD1179" s="19">
        <f t="shared" si="549"/>
        <v>1751.6005082039392</v>
      </c>
      <c r="BE1179" s="18">
        <v>71.052147428628203</v>
      </c>
      <c r="BF1179" s="20">
        <v>0</v>
      </c>
      <c r="BG1179" s="20">
        <v>0</v>
      </c>
      <c r="BH1179" s="19">
        <f t="shared" si="569"/>
        <v>0</v>
      </c>
      <c r="BI1179" s="18">
        <v>1251.5815380906899</v>
      </c>
      <c r="BJ1179">
        <v>224</v>
      </c>
      <c r="BK1179">
        <v>1824</v>
      </c>
      <c r="BL1179" s="22">
        <v>2767.1539199999902</v>
      </c>
      <c r="BM1179">
        <v>456</v>
      </c>
      <c r="BN1179">
        <v>114</v>
      </c>
      <c r="BO1179">
        <v>0.112476996883539</v>
      </c>
    </row>
    <row r="1180" spans="1:67" x14ac:dyDescent="0.2">
      <c r="A1180" s="27">
        <v>1179</v>
      </c>
      <c r="B1180" s="18">
        <v>978.60284871289196</v>
      </c>
      <c r="C1180" s="18">
        <v>851.19999999999902</v>
      </c>
      <c r="D1180">
        <v>600</v>
      </c>
      <c r="E1180">
        <v>2400</v>
      </c>
      <c r="F1180">
        <v>0</v>
      </c>
      <c r="G1180" s="23">
        <f t="shared" si="550"/>
        <v>1</v>
      </c>
      <c r="H1180" s="16">
        <v>99.942922374429202</v>
      </c>
      <c r="I1180" s="17">
        <v>199.460736533968</v>
      </c>
      <c r="J1180" s="6">
        <f t="shared" si="551"/>
        <v>199.54904053934331</v>
      </c>
      <c r="K1180" s="6">
        <f t="shared" si="552"/>
        <v>170.94856719225584</v>
      </c>
      <c r="L1180" s="6">
        <f t="shared" si="553"/>
        <v>0.85667446323076368</v>
      </c>
      <c r="M1180" s="6">
        <f t="shared" si="554"/>
        <v>170.87291940584981</v>
      </c>
      <c r="N1180" s="16">
        <v>99.978428622396194</v>
      </c>
      <c r="O1180" s="17">
        <v>629.52596900373499</v>
      </c>
      <c r="P1180" s="6">
        <f t="shared" si="555"/>
        <v>593.58249639677695</v>
      </c>
      <c r="Q1180" s="6">
        <f t="shared" si="540"/>
        <v>370.98906024798561</v>
      </c>
      <c r="R1180" s="17">
        <v>593.58249639677695</v>
      </c>
      <c r="S1180" s="6">
        <f t="shared" si="556"/>
        <v>35.943472606958039</v>
      </c>
      <c r="T1180" s="6">
        <f t="shared" si="557"/>
        <v>406.93253285494364</v>
      </c>
      <c r="U1180" s="17">
        <v>114.645397957203</v>
      </c>
      <c r="V1180" s="6">
        <f t="shared" si="558"/>
        <v>102.026399605742</v>
      </c>
      <c r="W1180" s="6">
        <f t="shared" si="541"/>
        <v>102.026399605742</v>
      </c>
      <c r="X1180" s="17">
        <v>102.026399605742</v>
      </c>
      <c r="Y1180" s="6">
        <f t="shared" si="559"/>
        <v>12.618998351461002</v>
      </c>
      <c r="Z1180" s="6">
        <f t="shared" si="560"/>
        <v>114.645397957203</v>
      </c>
      <c r="AA1180" s="17">
        <v>0</v>
      </c>
      <c r="AB1180" s="6">
        <f t="shared" si="561"/>
        <v>0</v>
      </c>
      <c r="AC1180" s="6">
        <f t="shared" si="542"/>
        <v>0</v>
      </c>
      <c r="AD1180" s="17">
        <v>0</v>
      </c>
      <c r="AE1180" s="6">
        <f t="shared" si="562"/>
        <v>0</v>
      </c>
      <c r="AF1180" s="17">
        <v>0</v>
      </c>
      <c r="AG1180" s="6">
        <f t="shared" si="563"/>
        <v>0</v>
      </c>
      <c r="AH1180" s="6">
        <f t="shared" si="543"/>
        <v>0</v>
      </c>
      <c r="AI1180" s="6">
        <f t="shared" si="564"/>
        <v>0</v>
      </c>
      <c r="AJ1180" s="17">
        <v>423.59358992731501</v>
      </c>
      <c r="AK1180" s="6">
        <f t="shared" si="565"/>
        <v>338.02803814699098</v>
      </c>
      <c r="AL1180" s="6">
        <f t="shared" si="544"/>
        <v>338.02803814699098</v>
      </c>
      <c r="AM1180" s="17">
        <v>338.02803814699098</v>
      </c>
      <c r="AN1180" s="6">
        <f t="shared" si="566"/>
        <v>85.565551780324029</v>
      </c>
      <c r="AO1180" s="6">
        <f t="shared" si="567"/>
        <v>423.59358992731501</v>
      </c>
      <c r="AP1180" s="17">
        <v>3845.1437910919699</v>
      </c>
      <c r="AQ1180" s="6">
        <f t="shared" si="568"/>
        <v>3256.387260329795</v>
      </c>
      <c r="AR1180" s="17">
        <v>1570.0174153657699</v>
      </c>
      <c r="AS1180" s="6">
        <f t="shared" si="545"/>
        <v>981.2608846036062</v>
      </c>
      <c r="AT1180" s="17">
        <v>1707.0239803065199</v>
      </c>
      <c r="AU1180" s="6">
        <f t="shared" si="546"/>
        <v>1707.0239803065199</v>
      </c>
      <c r="AV1180" s="17">
        <v>0</v>
      </c>
      <c r="AW1180" s="6">
        <f t="shared" si="547"/>
        <v>0</v>
      </c>
      <c r="AX1180" s="17">
        <v>568.10239541966905</v>
      </c>
      <c r="AY1180" s="6">
        <f t="shared" si="548"/>
        <v>568.10239541966905</v>
      </c>
      <c r="AZ1180" s="20">
        <v>225061534.51173201</v>
      </c>
      <c r="BA1180" s="20">
        <v>1420266717.5155799</v>
      </c>
      <c r="BB1180" s="20">
        <v>106293817.437068</v>
      </c>
      <c r="BC1180" s="20">
        <v>0</v>
      </c>
      <c r="BD1180" s="19">
        <f t="shared" si="549"/>
        <v>1751.62206946438</v>
      </c>
      <c r="BE1180" s="18">
        <v>71.662786204897102</v>
      </c>
      <c r="BF1180" s="20">
        <v>0</v>
      </c>
      <c r="BG1180" s="20">
        <v>0</v>
      </c>
      <c r="BH1180" s="19">
        <f t="shared" si="569"/>
        <v>0</v>
      </c>
      <c r="BI1180" s="18">
        <v>1321.1138457623999</v>
      </c>
      <c r="BJ1180">
        <v>224</v>
      </c>
      <c r="BK1180">
        <v>1824</v>
      </c>
      <c r="BL1180" s="22">
        <v>2767.1539199999902</v>
      </c>
      <c r="BM1180">
        <v>456</v>
      </c>
      <c r="BN1180">
        <v>114</v>
      </c>
      <c r="BO1180">
        <v>0.111795190371427</v>
      </c>
    </row>
    <row r="1181" spans="1:67" x14ac:dyDescent="0.2">
      <c r="A1181" s="27">
        <v>1180</v>
      </c>
      <c r="B1181" s="18">
        <v>1030.10826180304</v>
      </c>
      <c r="C1181" s="18">
        <v>851.19999999999902</v>
      </c>
      <c r="D1181">
        <v>600</v>
      </c>
      <c r="E1181">
        <v>2400</v>
      </c>
      <c r="F1181">
        <v>0</v>
      </c>
      <c r="G1181" s="23">
        <f t="shared" si="550"/>
        <v>1</v>
      </c>
      <c r="H1181" s="16">
        <v>99.942922374429202</v>
      </c>
      <c r="I1181" s="17">
        <v>203.68851117213299</v>
      </c>
      <c r="J1181" s="6">
        <f t="shared" si="551"/>
        <v>203.78458983732432</v>
      </c>
      <c r="K1181" s="6">
        <f t="shared" si="552"/>
        <v>173.68197088179124</v>
      </c>
      <c r="L1181" s="6">
        <f t="shared" si="553"/>
        <v>0.85228216235799192</v>
      </c>
      <c r="M1181" s="6">
        <f t="shared" si="554"/>
        <v>173.60008474926551</v>
      </c>
      <c r="N1181" s="16">
        <v>99.979659463098699</v>
      </c>
      <c r="O1181" s="17">
        <v>660.69147336112906</v>
      </c>
      <c r="P1181" s="6">
        <f t="shared" si="555"/>
        <v>622.96646271773398</v>
      </c>
      <c r="Q1181" s="6">
        <f t="shared" si="540"/>
        <v>389.35403919858373</v>
      </c>
      <c r="R1181" s="17">
        <v>622.96646271773398</v>
      </c>
      <c r="S1181" s="6">
        <f t="shared" si="556"/>
        <v>37.72501064339508</v>
      </c>
      <c r="T1181" s="6">
        <f t="shared" si="557"/>
        <v>427.07904984197882</v>
      </c>
      <c r="U1181" s="17">
        <v>114.63932258259599</v>
      </c>
      <c r="V1181" s="6">
        <f t="shared" si="558"/>
        <v>102.020326952266</v>
      </c>
      <c r="W1181" s="6">
        <f t="shared" si="541"/>
        <v>102.020326952266</v>
      </c>
      <c r="X1181" s="17">
        <v>102.020326952266</v>
      </c>
      <c r="Y1181" s="6">
        <f t="shared" si="559"/>
        <v>12.618995630329991</v>
      </c>
      <c r="Z1181" s="6">
        <f t="shared" si="560"/>
        <v>114.63932258259599</v>
      </c>
      <c r="AA1181" s="17">
        <v>0</v>
      </c>
      <c r="AB1181" s="6">
        <f t="shared" si="561"/>
        <v>0</v>
      </c>
      <c r="AC1181" s="6">
        <f t="shared" si="542"/>
        <v>0</v>
      </c>
      <c r="AD1181" s="17">
        <v>0</v>
      </c>
      <c r="AE1181" s="6">
        <f t="shared" si="562"/>
        <v>0</v>
      </c>
      <c r="AF1181" s="17">
        <v>0</v>
      </c>
      <c r="AG1181" s="6">
        <f t="shared" si="563"/>
        <v>0</v>
      </c>
      <c r="AH1181" s="6">
        <f t="shared" si="543"/>
        <v>0</v>
      </c>
      <c r="AI1181" s="6">
        <f t="shared" si="564"/>
        <v>0</v>
      </c>
      <c r="AJ1181" s="17">
        <v>426.00452429375702</v>
      </c>
      <c r="AK1181" s="6">
        <f t="shared" si="565"/>
        <v>339.92678141034901</v>
      </c>
      <c r="AL1181" s="6">
        <f t="shared" si="544"/>
        <v>339.92678141034901</v>
      </c>
      <c r="AM1181" s="17">
        <v>339.92678141034901</v>
      </c>
      <c r="AN1181" s="6">
        <f t="shared" si="566"/>
        <v>86.077742883408007</v>
      </c>
      <c r="AO1181" s="6">
        <f t="shared" si="567"/>
        <v>426.00452429375702</v>
      </c>
      <c r="AP1181" s="17">
        <v>3927.5433506957102</v>
      </c>
      <c r="AQ1181" s="6">
        <f t="shared" si="568"/>
        <v>3307.836387873966</v>
      </c>
      <c r="AR1181" s="17">
        <v>1652.5519008579599</v>
      </c>
      <c r="AS1181" s="6">
        <f t="shared" si="545"/>
        <v>1032.8449380362249</v>
      </c>
      <c r="AT1181" s="17">
        <v>1706.92274561046</v>
      </c>
      <c r="AU1181" s="6">
        <f t="shared" si="546"/>
        <v>1706.92274561046</v>
      </c>
      <c r="AV1181" s="17">
        <v>0</v>
      </c>
      <c r="AW1181" s="6">
        <f t="shared" si="547"/>
        <v>0</v>
      </c>
      <c r="AX1181" s="17">
        <v>568.06870422728105</v>
      </c>
      <c r="AY1181" s="6">
        <f t="shared" si="548"/>
        <v>568.06870422728105</v>
      </c>
      <c r="AZ1181" s="20">
        <v>225711715.41160801</v>
      </c>
      <c r="BA1181" s="20">
        <v>1420267020.59518</v>
      </c>
      <c r="BB1181" s="20">
        <v>105664897.78669199</v>
      </c>
      <c r="BC1181" s="20">
        <v>0</v>
      </c>
      <c r="BD1181" s="19">
        <f t="shared" si="549"/>
        <v>1751.6436337934799</v>
      </c>
      <c r="BE1181" s="18">
        <v>72.248144983333603</v>
      </c>
      <c r="BF1181" s="20">
        <v>0</v>
      </c>
      <c r="BG1181" s="20">
        <v>0</v>
      </c>
      <c r="BH1181" s="19">
        <f t="shared" si="569"/>
        <v>0</v>
      </c>
      <c r="BI1181" s="18">
        <v>1390.6461534341099</v>
      </c>
      <c r="BJ1181">
        <v>224</v>
      </c>
      <c r="BK1181">
        <v>1824</v>
      </c>
      <c r="BL1181" s="22">
        <v>2767.1539199999902</v>
      </c>
      <c r="BM1181">
        <v>456</v>
      </c>
      <c r="BN1181">
        <v>114</v>
      </c>
      <c r="BO1181">
        <v>0.111149231117259</v>
      </c>
    </row>
    <row r="1182" spans="1:67" x14ac:dyDescent="0.2">
      <c r="A1182" s="27">
        <v>1181</v>
      </c>
      <c r="B1182" s="18">
        <v>20.602165236060799</v>
      </c>
      <c r="C1182" s="18">
        <v>900.599999999999</v>
      </c>
      <c r="D1182">
        <v>600</v>
      </c>
      <c r="E1182">
        <v>2400</v>
      </c>
      <c r="F1182">
        <v>0</v>
      </c>
      <c r="G1182" s="23">
        <f t="shared" si="550"/>
        <v>1</v>
      </c>
      <c r="H1182" s="16">
        <v>96.392694063926896</v>
      </c>
      <c r="I1182" s="17">
        <v>130.521372557098</v>
      </c>
      <c r="J1182" s="6">
        <f t="shared" si="551"/>
        <v>130.55678972892858</v>
      </c>
      <c r="K1182" s="6">
        <f t="shared" si="552"/>
        <v>129.91516659708191</v>
      </c>
      <c r="L1182" s="6">
        <f t="shared" si="553"/>
        <v>0.99508548629926596</v>
      </c>
      <c r="M1182" s="6">
        <f t="shared" si="554"/>
        <v>129.87992348342755</v>
      </c>
      <c r="N1182" s="16">
        <v>97.4440771078023</v>
      </c>
      <c r="O1182" s="17">
        <v>133.25192240357299</v>
      </c>
      <c r="P1182" s="6">
        <f t="shared" si="555"/>
        <v>125.656135875533</v>
      </c>
      <c r="Q1182" s="6">
        <f t="shared" si="540"/>
        <v>78.535084922208128</v>
      </c>
      <c r="R1182" s="17">
        <v>125.656135875533</v>
      </c>
      <c r="S1182" s="6">
        <f t="shared" si="556"/>
        <v>7.5957865280399943</v>
      </c>
      <c r="T1182" s="6">
        <f t="shared" si="557"/>
        <v>86.130871450248122</v>
      </c>
      <c r="U1182" s="17">
        <v>120.628910477674</v>
      </c>
      <c r="V1182" s="6">
        <f t="shared" si="558"/>
        <v>107.371697188629</v>
      </c>
      <c r="W1182" s="6">
        <f t="shared" si="541"/>
        <v>107.371697188629</v>
      </c>
      <c r="X1182" s="17">
        <v>107.371697188629</v>
      </c>
      <c r="Y1182" s="6">
        <f t="shared" si="559"/>
        <v>13.257213289044998</v>
      </c>
      <c r="Z1182" s="6">
        <f t="shared" si="560"/>
        <v>120.628910477674</v>
      </c>
      <c r="AA1182" s="17">
        <v>0</v>
      </c>
      <c r="AB1182" s="6">
        <f t="shared" si="561"/>
        <v>0</v>
      </c>
      <c r="AC1182" s="6">
        <f t="shared" si="542"/>
        <v>0</v>
      </c>
      <c r="AD1182" s="17">
        <v>0</v>
      </c>
      <c r="AE1182" s="6">
        <f t="shared" si="562"/>
        <v>0</v>
      </c>
      <c r="AF1182" s="17">
        <v>0</v>
      </c>
      <c r="AG1182" s="6">
        <f t="shared" si="563"/>
        <v>0</v>
      </c>
      <c r="AH1182" s="6">
        <f t="shared" si="543"/>
        <v>0</v>
      </c>
      <c r="AI1182" s="6">
        <f t="shared" si="564"/>
        <v>0</v>
      </c>
      <c r="AJ1182" s="17">
        <v>186.30013032369399</v>
      </c>
      <c r="AK1182" s="6">
        <f t="shared" si="565"/>
        <v>150.17699043184399</v>
      </c>
      <c r="AL1182" s="6">
        <f t="shared" si="544"/>
        <v>150.17699043184399</v>
      </c>
      <c r="AM1182" s="17">
        <v>150.17699043184399</v>
      </c>
      <c r="AN1182" s="6">
        <f t="shared" si="566"/>
        <v>36.123139891850002</v>
      </c>
      <c r="AO1182" s="6">
        <f t="shared" si="567"/>
        <v>186.30013032369399</v>
      </c>
      <c r="AP1182" s="17">
        <v>2411.40791848039</v>
      </c>
      <c r="AQ1182" s="6">
        <f t="shared" si="568"/>
        <v>2398.9916234142229</v>
      </c>
      <c r="AR1182" s="17">
        <v>33.110120176452803</v>
      </c>
      <c r="AS1182" s="6">
        <f t="shared" si="545"/>
        <v>20.693825110283001</v>
      </c>
      <c r="AT1182" s="17">
        <v>1809.21361233429</v>
      </c>
      <c r="AU1182" s="6">
        <f t="shared" si="546"/>
        <v>1809.21361233429</v>
      </c>
      <c r="AV1182" s="17">
        <v>0</v>
      </c>
      <c r="AW1182" s="6">
        <f t="shared" si="547"/>
        <v>0</v>
      </c>
      <c r="AX1182" s="17">
        <v>569.08418596964998</v>
      </c>
      <c r="AY1182" s="6">
        <f t="shared" si="548"/>
        <v>569.08418596964998</v>
      </c>
      <c r="AZ1182" s="20">
        <v>23246340.4181174</v>
      </c>
      <c r="BA1182" s="20">
        <v>1430352326.6858101</v>
      </c>
      <c r="BB1182" s="20">
        <v>253621563.82476601</v>
      </c>
      <c r="BC1182" s="20">
        <v>0</v>
      </c>
      <c r="BD1182" s="19">
        <f t="shared" si="549"/>
        <v>1707.2202309286934</v>
      </c>
      <c r="BE1182" s="18">
        <v>56.8742441000187</v>
      </c>
      <c r="BF1182" s="20">
        <v>0</v>
      </c>
      <c r="BG1182" s="20">
        <v>0</v>
      </c>
      <c r="BH1182" s="19">
        <f t="shared" si="569"/>
        <v>0</v>
      </c>
      <c r="BI1182" s="18">
        <v>27.812923068682199</v>
      </c>
      <c r="BJ1182">
        <v>237</v>
      </c>
      <c r="BK1182">
        <v>1824</v>
      </c>
      <c r="BL1182" s="22">
        <v>2767.1539199999902</v>
      </c>
      <c r="BM1182">
        <v>456</v>
      </c>
      <c r="BN1182">
        <v>114</v>
      </c>
      <c r="BO1182">
        <v>0.26311152597738102</v>
      </c>
    </row>
    <row r="1183" spans="1:67" x14ac:dyDescent="0.2">
      <c r="A1183" s="27">
        <v>1182</v>
      </c>
      <c r="B1183" s="18">
        <v>51.505413090152203</v>
      </c>
      <c r="C1183" s="18">
        <v>900.599999999999</v>
      </c>
      <c r="D1183">
        <v>600</v>
      </c>
      <c r="E1183">
        <v>2400</v>
      </c>
      <c r="F1183">
        <v>0</v>
      </c>
      <c r="G1183" s="23">
        <f t="shared" si="550"/>
        <v>1</v>
      </c>
      <c r="H1183" s="16">
        <v>96.803652968036502</v>
      </c>
      <c r="I1183" s="17">
        <v>132.45876855837801</v>
      </c>
      <c r="J1183" s="6">
        <f t="shared" si="551"/>
        <v>132.46043302287899</v>
      </c>
      <c r="K1183" s="6">
        <f t="shared" si="552"/>
        <v>130.86594594843461</v>
      </c>
      <c r="L1183" s="6">
        <f t="shared" si="553"/>
        <v>0.98796254067681499</v>
      </c>
      <c r="M1183" s="6">
        <f t="shared" si="554"/>
        <v>130.86430151985735</v>
      </c>
      <c r="N1183" s="16">
        <v>97.8820186796423</v>
      </c>
      <c r="O1183" s="17">
        <v>138.296122487433</v>
      </c>
      <c r="P1183" s="6">
        <f t="shared" si="555"/>
        <v>130.412091570342</v>
      </c>
      <c r="Q1183" s="6">
        <f t="shared" si="540"/>
        <v>81.50755723146375</v>
      </c>
      <c r="R1183" s="17">
        <v>130.412091570342</v>
      </c>
      <c r="S1183" s="6">
        <f t="shared" si="556"/>
        <v>7.8840309170909961</v>
      </c>
      <c r="T1183" s="6">
        <f t="shared" si="557"/>
        <v>89.391588148554746</v>
      </c>
      <c r="U1183" s="17">
        <v>120.61673567236301</v>
      </c>
      <c r="V1183" s="6">
        <f t="shared" si="558"/>
        <v>107.359735378379</v>
      </c>
      <c r="W1183" s="6">
        <f t="shared" si="541"/>
        <v>107.359735378379</v>
      </c>
      <c r="X1183" s="17">
        <v>107.359735378379</v>
      </c>
      <c r="Y1183" s="6">
        <f t="shared" si="559"/>
        <v>13.257000293984007</v>
      </c>
      <c r="Z1183" s="6">
        <f t="shared" si="560"/>
        <v>120.61673567236301</v>
      </c>
      <c r="AA1183" s="17">
        <v>0</v>
      </c>
      <c r="AB1183" s="6">
        <f t="shared" si="561"/>
        <v>0</v>
      </c>
      <c r="AC1183" s="6">
        <f t="shared" si="542"/>
        <v>0</v>
      </c>
      <c r="AD1183" s="17">
        <v>0</v>
      </c>
      <c r="AE1183" s="6">
        <f t="shared" si="562"/>
        <v>0</v>
      </c>
      <c r="AF1183" s="17">
        <v>0</v>
      </c>
      <c r="AG1183" s="6">
        <f t="shared" si="563"/>
        <v>0</v>
      </c>
      <c r="AH1183" s="6">
        <f t="shared" si="543"/>
        <v>0</v>
      </c>
      <c r="AI1183" s="6">
        <f t="shared" si="564"/>
        <v>0</v>
      </c>
      <c r="AJ1183" s="17">
        <v>205.139049203306</v>
      </c>
      <c r="AK1183" s="6">
        <f t="shared" si="565"/>
        <v>165.248982163324</v>
      </c>
      <c r="AL1183" s="6">
        <f t="shared" si="544"/>
        <v>165.248982163324</v>
      </c>
      <c r="AM1183" s="17">
        <v>165.248982163324</v>
      </c>
      <c r="AN1183" s="6">
        <f t="shared" si="566"/>
        <v>39.890067039982</v>
      </c>
      <c r="AO1183" s="6">
        <f t="shared" si="567"/>
        <v>205.139049203306</v>
      </c>
      <c r="AP1183" s="17">
        <v>2460.83845807432</v>
      </c>
      <c r="AQ1183" s="6">
        <f t="shared" si="568"/>
        <v>2429.8006798575689</v>
      </c>
      <c r="AR1183" s="17">
        <v>82.767408578014695</v>
      </c>
      <c r="AS1183" s="6">
        <f t="shared" si="545"/>
        <v>51.729630361259183</v>
      </c>
      <c r="AT1183" s="17">
        <v>1809.0411204665199</v>
      </c>
      <c r="AU1183" s="6">
        <f t="shared" si="546"/>
        <v>1809.0411204665199</v>
      </c>
      <c r="AV1183" s="17">
        <v>0</v>
      </c>
      <c r="AW1183" s="6">
        <f t="shared" si="547"/>
        <v>0</v>
      </c>
      <c r="AX1183" s="17">
        <v>569.02992902978997</v>
      </c>
      <c r="AY1183" s="6">
        <f t="shared" si="548"/>
        <v>569.02992902978997</v>
      </c>
      <c r="AZ1183" s="20">
        <v>55912497.835390799</v>
      </c>
      <c r="BA1183" s="20">
        <v>1430376047.60976</v>
      </c>
      <c r="BB1183" s="20">
        <v>228604421.82217601</v>
      </c>
      <c r="BC1183" s="20">
        <v>0</v>
      </c>
      <c r="BD1183" s="19">
        <f t="shared" si="549"/>
        <v>1714.8929672673269</v>
      </c>
      <c r="BE1183" s="18">
        <v>57.548166147873403</v>
      </c>
      <c r="BF1183" s="20">
        <v>0</v>
      </c>
      <c r="BG1183" s="20">
        <v>0</v>
      </c>
      <c r="BH1183" s="19">
        <f t="shared" si="569"/>
        <v>0</v>
      </c>
      <c r="BI1183" s="18">
        <v>69.532307671705496</v>
      </c>
      <c r="BJ1183">
        <v>237</v>
      </c>
      <c r="BK1183">
        <v>1824</v>
      </c>
      <c r="BL1183" s="22">
        <v>2767.1539199999902</v>
      </c>
      <c r="BM1183">
        <v>456</v>
      </c>
      <c r="BN1183">
        <v>114</v>
      </c>
      <c r="BO1183">
        <v>0.23741712566432599</v>
      </c>
    </row>
    <row r="1184" spans="1:67" x14ac:dyDescent="0.2">
      <c r="A1184" s="27">
        <v>1183</v>
      </c>
      <c r="B1184" s="18">
        <v>154.516239270456</v>
      </c>
      <c r="C1184" s="18">
        <v>900.599999999999</v>
      </c>
      <c r="D1184">
        <v>600</v>
      </c>
      <c r="E1184">
        <v>2400</v>
      </c>
      <c r="F1184">
        <v>0</v>
      </c>
      <c r="G1184" s="23">
        <f t="shared" si="550"/>
        <v>1</v>
      </c>
      <c r="H1184" s="16">
        <v>98.105022831050206</v>
      </c>
      <c r="I1184" s="17">
        <v>139.105005205673</v>
      </c>
      <c r="J1184" s="6">
        <f t="shared" si="551"/>
        <v>138.99349539034293</v>
      </c>
      <c r="K1184" s="6">
        <f t="shared" si="552"/>
        <v>134.30309643221506</v>
      </c>
      <c r="L1184" s="6">
        <f t="shared" si="553"/>
        <v>0.96625454345934991</v>
      </c>
      <c r="M1184" s="6">
        <f t="shared" si="554"/>
        <v>134.41084329791806</v>
      </c>
      <c r="N1184" s="16">
        <v>98.949412378520904</v>
      </c>
      <c r="O1184" s="17">
        <v>160.02850986244599</v>
      </c>
      <c r="P1184" s="6">
        <f t="shared" si="555"/>
        <v>150.90305484960399</v>
      </c>
      <c r="Q1184" s="6">
        <f t="shared" si="540"/>
        <v>94.314409281002497</v>
      </c>
      <c r="R1184" s="17">
        <v>150.90305484960399</v>
      </c>
      <c r="S1184" s="6">
        <f t="shared" si="556"/>
        <v>9.1254550128419964</v>
      </c>
      <c r="T1184" s="6">
        <f t="shared" si="557"/>
        <v>103.43986429384449</v>
      </c>
      <c r="U1184" s="17">
        <v>120.581465766693</v>
      </c>
      <c r="V1184" s="6">
        <f t="shared" si="558"/>
        <v>107.324918102993</v>
      </c>
      <c r="W1184" s="6">
        <f t="shared" si="541"/>
        <v>107.324918102993</v>
      </c>
      <c r="X1184" s="17">
        <v>107.324918102993</v>
      </c>
      <c r="Y1184" s="6">
        <f t="shared" si="559"/>
        <v>13.256547663700005</v>
      </c>
      <c r="Z1184" s="6">
        <f t="shared" si="560"/>
        <v>120.581465766693</v>
      </c>
      <c r="AA1184" s="17">
        <v>0</v>
      </c>
      <c r="AB1184" s="6">
        <f t="shared" si="561"/>
        <v>0</v>
      </c>
      <c r="AC1184" s="6">
        <f t="shared" si="542"/>
        <v>0</v>
      </c>
      <c r="AD1184" s="17">
        <v>0</v>
      </c>
      <c r="AE1184" s="6">
        <f t="shared" si="562"/>
        <v>0</v>
      </c>
      <c r="AF1184" s="17">
        <v>0</v>
      </c>
      <c r="AG1184" s="6">
        <f t="shared" si="563"/>
        <v>0</v>
      </c>
      <c r="AH1184" s="6">
        <f t="shared" si="543"/>
        <v>0</v>
      </c>
      <c r="AI1184" s="6">
        <f t="shared" si="564"/>
        <v>0</v>
      </c>
      <c r="AJ1184" s="17">
        <v>285.18604612040099</v>
      </c>
      <c r="AK1184" s="6">
        <f t="shared" si="565"/>
        <v>228.64931099479199</v>
      </c>
      <c r="AL1184" s="6">
        <f t="shared" si="544"/>
        <v>228.64931099479199</v>
      </c>
      <c r="AM1184" s="17">
        <v>228.64931099479199</v>
      </c>
      <c r="AN1184" s="6">
        <f t="shared" si="566"/>
        <v>56.536735125608999</v>
      </c>
      <c r="AO1184" s="6">
        <f t="shared" si="567"/>
        <v>285.18604612040099</v>
      </c>
      <c r="AP1184" s="17">
        <v>2625.6111753762402</v>
      </c>
      <c r="AQ1184" s="6">
        <f t="shared" si="568"/>
        <v>2532.5248596038423</v>
      </c>
      <c r="AR1184" s="17">
        <v>248.230175393069</v>
      </c>
      <c r="AS1184" s="6">
        <f t="shared" si="545"/>
        <v>155.14385962066814</v>
      </c>
      <c r="AT1184" s="17">
        <v>1808.5161874773701</v>
      </c>
      <c r="AU1184" s="6">
        <f t="shared" si="546"/>
        <v>1808.5161874773701</v>
      </c>
      <c r="AV1184" s="17">
        <v>0</v>
      </c>
      <c r="AW1184" s="6">
        <f t="shared" si="547"/>
        <v>0</v>
      </c>
      <c r="AX1184" s="17">
        <v>568.86481250580403</v>
      </c>
      <c r="AY1184" s="6">
        <f t="shared" si="548"/>
        <v>568.86481250580403</v>
      </c>
      <c r="AZ1184" s="20">
        <v>143690417.49355501</v>
      </c>
      <c r="BA1184" s="20">
        <v>1430425243.94789</v>
      </c>
      <c r="BB1184" s="20">
        <v>159478043.43024001</v>
      </c>
      <c r="BC1184" s="20">
        <v>0</v>
      </c>
      <c r="BD1184" s="19">
        <f t="shared" si="549"/>
        <v>1733.5937048716851</v>
      </c>
      <c r="BE1184" s="18">
        <v>59.754796519124604</v>
      </c>
      <c r="BF1184" s="20">
        <v>0</v>
      </c>
      <c r="BG1184" s="20">
        <v>0</v>
      </c>
      <c r="BH1184" s="19">
        <f t="shared" si="569"/>
        <v>0</v>
      </c>
      <c r="BI1184" s="18">
        <v>208.596923015116</v>
      </c>
      <c r="BJ1184">
        <v>237</v>
      </c>
      <c r="BK1184">
        <v>1824</v>
      </c>
      <c r="BL1184" s="22">
        <v>2767.1539199999902</v>
      </c>
      <c r="BM1184">
        <v>456</v>
      </c>
      <c r="BN1184">
        <v>114</v>
      </c>
      <c r="BO1184">
        <v>0.16641934488016899</v>
      </c>
    </row>
    <row r="1185" spans="1:67" x14ac:dyDescent="0.2">
      <c r="A1185" s="27">
        <v>1184</v>
      </c>
      <c r="B1185" s="18">
        <v>206.02165236060799</v>
      </c>
      <c r="C1185" s="18">
        <v>900.599999999999</v>
      </c>
      <c r="D1185">
        <v>600</v>
      </c>
      <c r="E1185">
        <v>2400</v>
      </c>
      <c r="F1185">
        <v>0</v>
      </c>
      <c r="G1185" s="23">
        <f t="shared" si="550"/>
        <v>1</v>
      </c>
      <c r="H1185" s="16">
        <v>98.812785388127807</v>
      </c>
      <c r="I1185" s="17">
        <v>142.79819878430899</v>
      </c>
      <c r="J1185" s="6">
        <f t="shared" si="551"/>
        <v>142.68263495480787</v>
      </c>
      <c r="K1185" s="6">
        <f t="shared" si="552"/>
        <v>136.50139406391372</v>
      </c>
      <c r="L1185" s="6">
        <f t="shared" si="553"/>
        <v>0.95667839402565047</v>
      </c>
      <c r="M1185" s="6">
        <f t="shared" si="554"/>
        <v>136.61195148272833</v>
      </c>
      <c r="N1185" s="16">
        <v>99.284195054757205</v>
      </c>
      <c r="O1185" s="17">
        <v>177.652649144593</v>
      </c>
      <c r="P1185" s="6">
        <f t="shared" si="555"/>
        <v>167.52094457455701</v>
      </c>
      <c r="Q1185" s="6">
        <f t="shared" si="540"/>
        <v>104.70059035909813</v>
      </c>
      <c r="R1185" s="17">
        <v>167.52094457455701</v>
      </c>
      <c r="S1185" s="6">
        <f t="shared" si="556"/>
        <v>10.131704570035993</v>
      </c>
      <c r="T1185" s="6">
        <f t="shared" si="557"/>
        <v>114.83229492913412</v>
      </c>
      <c r="U1185" s="17">
        <v>120.566289850187</v>
      </c>
      <c r="V1185" s="6">
        <f t="shared" si="558"/>
        <v>107.3098646187</v>
      </c>
      <c r="W1185" s="6">
        <f t="shared" si="541"/>
        <v>107.3098646187</v>
      </c>
      <c r="X1185" s="17">
        <v>107.3098646187</v>
      </c>
      <c r="Y1185" s="6">
        <f t="shared" si="559"/>
        <v>13.256425231487</v>
      </c>
      <c r="Z1185" s="6">
        <f t="shared" si="560"/>
        <v>120.566289850187</v>
      </c>
      <c r="AA1185" s="17">
        <v>0</v>
      </c>
      <c r="AB1185" s="6">
        <f t="shared" si="561"/>
        <v>0</v>
      </c>
      <c r="AC1185" s="6">
        <f t="shared" si="542"/>
        <v>0</v>
      </c>
      <c r="AD1185" s="17">
        <v>0</v>
      </c>
      <c r="AE1185" s="6">
        <f t="shared" si="562"/>
        <v>0</v>
      </c>
      <c r="AF1185" s="17">
        <v>0</v>
      </c>
      <c r="AG1185" s="6">
        <f t="shared" si="563"/>
        <v>0</v>
      </c>
      <c r="AH1185" s="6">
        <f t="shared" si="543"/>
        <v>0</v>
      </c>
      <c r="AI1185" s="6">
        <f t="shared" si="564"/>
        <v>0</v>
      </c>
      <c r="AJ1185" s="17">
        <v>328.73918264884998</v>
      </c>
      <c r="AK1185" s="6">
        <f t="shared" si="565"/>
        <v>263.37899708509599</v>
      </c>
      <c r="AL1185" s="6">
        <f t="shared" si="544"/>
        <v>263.37899708509599</v>
      </c>
      <c r="AM1185" s="17">
        <v>263.37899708509599</v>
      </c>
      <c r="AN1185" s="6">
        <f t="shared" si="566"/>
        <v>65.360185563753987</v>
      </c>
      <c r="AO1185" s="6">
        <f t="shared" si="567"/>
        <v>328.73918264884998</v>
      </c>
      <c r="AP1185" s="17">
        <v>2707.9997010693201</v>
      </c>
      <c r="AQ1185" s="6">
        <f t="shared" si="568"/>
        <v>2583.9008757330507</v>
      </c>
      <c r="AR1185" s="17">
        <v>330.93020089672098</v>
      </c>
      <c r="AS1185" s="6">
        <f t="shared" si="545"/>
        <v>206.83137556045062</v>
      </c>
      <c r="AT1185" s="17">
        <v>1808.27922400798</v>
      </c>
      <c r="AU1185" s="6">
        <f t="shared" si="546"/>
        <v>1808.27922400798</v>
      </c>
      <c r="AV1185" s="17">
        <v>0</v>
      </c>
      <c r="AW1185" s="6">
        <f t="shared" si="547"/>
        <v>0</v>
      </c>
      <c r="AX1185" s="17">
        <v>568.79027616461997</v>
      </c>
      <c r="AY1185" s="6">
        <f t="shared" si="548"/>
        <v>568.79027616461997</v>
      </c>
      <c r="AZ1185" s="20">
        <v>171154967.76345101</v>
      </c>
      <c r="BA1185" s="20">
        <v>1430438611.55478</v>
      </c>
      <c r="BB1185" s="20">
        <v>137865518.04111299</v>
      </c>
      <c r="BC1185" s="20">
        <v>0</v>
      </c>
      <c r="BD1185" s="19">
        <f t="shared" si="549"/>
        <v>1739.459097359344</v>
      </c>
      <c r="BE1185" s="18">
        <v>60.823737902432903</v>
      </c>
      <c r="BF1185" s="20">
        <v>0</v>
      </c>
      <c r="BG1185" s="20">
        <v>0</v>
      </c>
      <c r="BH1185" s="19">
        <f t="shared" si="569"/>
        <v>0</v>
      </c>
      <c r="BI1185" s="18">
        <v>278.12923068682198</v>
      </c>
      <c r="BJ1185">
        <v>237</v>
      </c>
      <c r="BK1185">
        <v>1824</v>
      </c>
      <c r="BL1185" s="22">
        <v>2767.1539199999902</v>
      </c>
      <c r="BM1185">
        <v>456</v>
      </c>
      <c r="BN1185">
        <v>114</v>
      </c>
      <c r="BO1185">
        <v>0.14422167180082801</v>
      </c>
    </row>
    <row r="1186" spans="1:67" x14ac:dyDescent="0.2">
      <c r="A1186" s="27">
        <v>1185</v>
      </c>
      <c r="B1186" s="18">
        <v>257.52706545076097</v>
      </c>
      <c r="C1186" s="18">
        <v>900.599999999999</v>
      </c>
      <c r="D1186">
        <v>600</v>
      </c>
      <c r="E1186">
        <v>2400</v>
      </c>
      <c r="F1186">
        <v>0</v>
      </c>
      <c r="G1186" s="23">
        <f t="shared" si="550"/>
        <v>1</v>
      </c>
      <c r="H1186" s="16">
        <v>99.212328767123296</v>
      </c>
      <c r="I1186" s="17">
        <v>146.61526330426</v>
      </c>
      <c r="J1186" s="6">
        <f t="shared" si="551"/>
        <v>146.59615753063369</v>
      </c>
      <c r="K1186" s="6">
        <f t="shared" si="552"/>
        <v>138.95266965354529</v>
      </c>
      <c r="L1186" s="6">
        <f t="shared" si="553"/>
        <v>0.94786024404840785</v>
      </c>
      <c r="M1186" s="6">
        <f t="shared" si="554"/>
        <v>138.97077925679747</v>
      </c>
      <c r="N1186" s="16">
        <v>99.489833574777904</v>
      </c>
      <c r="O1186" s="17">
        <v>204.065012340621</v>
      </c>
      <c r="P1186" s="6">
        <f t="shared" si="555"/>
        <v>192.42563679685699</v>
      </c>
      <c r="Q1186" s="6">
        <f t="shared" si="540"/>
        <v>120.26602299803562</v>
      </c>
      <c r="R1186" s="17">
        <v>192.42563679685699</v>
      </c>
      <c r="S1186" s="6">
        <f t="shared" si="556"/>
        <v>11.639375543764004</v>
      </c>
      <c r="T1186" s="6">
        <f t="shared" si="557"/>
        <v>131.90539854179963</v>
      </c>
      <c r="U1186" s="17">
        <v>120.55230721156801</v>
      </c>
      <c r="V1186" s="6">
        <f t="shared" si="558"/>
        <v>107.295970248815</v>
      </c>
      <c r="W1186" s="6">
        <f t="shared" si="541"/>
        <v>107.295970248815</v>
      </c>
      <c r="X1186" s="17">
        <v>107.295970248815</v>
      </c>
      <c r="Y1186" s="6">
        <f t="shared" si="559"/>
        <v>13.256336962753011</v>
      </c>
      <c r="Z1186" s="6">
        <f t="shared" si="560"/>
        <v>120.55230721156801</v>
      </c>
      <c r="AA1186" s="17">
        <v>0</v>
      </c>
      <c r="AB1186" s="6">
        <f t="shared" si="561"/>
        <v>0</v>
      </c>
      <c r="AC1186" s="6">
        <f t="shared" si="542"/>
        <v>0</v>
      </c>
      <c r="AD1186" s="17">
        <v>0</v>
      </c>
      <c r="AE1186" s="6">
        <f t="shared" si="562"/>
        <v>0</v>
      </c>
      <c r="AF1186" s="17">
        <v>0</v>
      </c>
      <c r="AG1186" s="6">
        <f t="shared" si="563"/>
        <v>0</v>
      </c>
      <c r="AH1186" s="6">
        <f t="shared" si="543"/>
        <v>0</v>
      </c>
      <c r="AI1186" s="6">
        <f t="shared" si="564"/>
        <v>0</v>
      </c>
      <c r="AJ1186" s="17">
        <v>354.78127999721602</v>
      </c>
      <c r="AK1186" s="6">
        <f t="shared" si="565"/>
        <v>283.90964743488399</v>
      </c>
      <c r="AL1186" s="6">
        <f t="shared" si="544"/>
        <v>283.90964743488399</v>
      </c>
      <c r="AM1186" s="17">
        <v>283.90964743488399</v>
      </c>
      <c r="AN1186" s="6">
        <f t="shared" si="566"/>
        <v>70.871632562332024</v>
      </c>
      <c r="AO1186" s="6">
        <f t="shared" si="567"/>
        <v>354.78127999721602</v>
      </c>
      <c r="AP1186" s="17">
        <v>2790.38949016068</v>
      </c>
      <c r="AQ1186" s="6">
        <f t="shared" si="568"/>
        <v>2635.2850109513574</v>
      </c>
      <c r="AR1186" s="17">
        <v>413.611944558174</v>
      </c>
      <c r="AS1186" s="6">
        <f t="shared" si="545"/>
        <v>258.50746534885877</v>
      </c>
      <c r="AT1186" s="17">
        <v>1808.0571289520999</v>
      </c>
      <c r="AU1186" s="6">
        <f t="shared" si="546"/>
        <v>1808.0571289520999</v>
      </c>
      <c r="AV1186" s="17">
        <v>0</v>
      </c>
      <c r="AW1186" s="6">
        <f t="shared" si="547"/>
        <v>0</v>
      </c>
      <c r="AX1186" s="17">
        <v>568.72041665039899</v>
      </c>
      <c r="AY1186" s="6">
        <f t="shared" si="548"/>
        <v>568.72041665039899</v>
      </c>
      <c r="AZ1186" s="20">
        <v>184633365.947218</v>
      </c>
      <c r="BA1186" s="20">
        <v>1430447719.81072</v>
      </c>
      <c r="BB1186" s="20">
        <v>127980798.472168</v>
      </c>
      <c r="BC1186" s="20">
        <v>0</v>
      </c>
      <c r="BD1186" s="19">
        <f t="shared" si="549"/>
        <v>1743.061884230106</v>
      </c>
      <c r="BE1186" s="18">
        <v>61.868097461311301</v>
      </c>
      <c r="BF1186" s="20">
        <v>0</v>
      </c>
      <c r="BG1186" s="20">
        <v>0</v>
      </c>
      <c r="BH1186" s="19">
        <f t="shared" si="569"/>
        <v>0</v>
      </c>
      <c r="BI1186" s="18">
        <v>347.66153835852703</v>
      </c>
      <c r="BJ1186">
        <v>237</v>
      </c>
      <c r="BK1186">
        <v>1824</v>
      </c>
      <c r="BL1186" s="22">
        <v>2767.1539199999902</v>
      </c>
      <c r="BM1186">
        <v>456</v>
      </c>
      <c r="BN1186">
        <v>114</v>
      </c>
      <c r="BO1186">
        <v>0.134069292609521</v>
      </c>
    </row>
    <row r="1187" spans="1:67" x14ac:dyDescent="0.2">
      <c r="A1187" s="27">
        <v>1186</v>
      </c>
      <c r="B1187" s="18">
        <v>309.03247854091302</v>
      </c>
      <c r="C1187" s="18">
        <v>900.599999999999</v>
      </c>
      <c r="D1187">
        <v>600</v>
      </c>
      <c r="E1187">
        <v>2400</v>
      </c>
      <c r="F1187">
        <v>0</v>
      </c>
      <c r="G1187" s="23">
        <f t="shared" si="550"/>
        <v>1</v>
      </c>
      <c r="H1187" s="16">
        <v>99.406392694063896</v>
      </c>
      <c r="I1187" s="17">
        <v>150.584150435152</v>
      </c>
      <c r="J1187" s="6">
        <f t="shared" si="551"/>
        <v>150.59175558071578</v>
      </c>
      <c r="K1187" s="6">
        <f t="shared" si="552"/>
        <v>141.4627712886612</v>
      </c>
      <c r="L1187" s="6">
        <f t="shared" si="553"/>
        <v>0.93937925581084325</v>
      </c>
      <c r="M1187" s="6">
        <f t="shared" si="554"/>
        <v>141.45562717268115</v>
      </c>
      <c r="N1187" s="16">
        <v>99.6221203658192</v>
      </c>
      <c r="O1187" s="17">
        <v>234.29943061214499</v>
      </c>
      <c r="P1187" s="6">
        <f t="shared" si="555"/>
        <v>220.93410293380299</v>
      </c>
      <c r="Q1187" s="6">
        <f t="shared" si="540"/>
        <v>138.08381433362686</v>
      </c>
      <c r="R1187" s="17">
        <v>220.93410293380299</v>
      </c>
      <c r="S1187" s="6">
        <f t="shared" si="556"/>
        <v>13.365327678341998</v>
      </c>
      <c r="T1187" s="6">
        <f t="shared" si="557"/>
        <v>151.44914201196886</v>
      </c>
      <c r="U1187" s="17">
        <v>120.539430163124</v>
      </c>
      <c r="V1187" s="6">
        <f t="shared" si="558"/>
        <v>107.283148080968</v>
      </c>
      <c r="W1187" s="6">
        <f t="shared" si="541"/>
        <v>107.283148080968</v>
      </c>
      <c r="X1187" s="17">
        <v>107.283148080968</v>
      </c>
      <c r="Y1187" s="6">
        <f t="shared" si="559"/>
        <v>13.256282082155991</v>
      </c>
      <c r="Z1187" s="6">
        <f t="shared" si="560"/>
        <v>120.539430163124</v>
      </c>
      <c r="AA1187" s="17">
        <v>0</v>
      </c>
      <c r="AB1187" s="6">
        <f t="shared" si="561"/>
        <v>0</v>
      </c>
      <c r="AC1187" s="6">
        <f t="shared" si="542"/>
        <v>0</v>
      </c>
      <c r="AD1187" s="17">
        <v>0</v>
      </c>
      <c r="AE1187" s="6">
        <f t="shared" si="562"/>
        <v>0</v>
      </c>
      <c r="AF1187" s="17">
        <v>0</v>
      </c>
      <c r="AG1187" s="6">
        <f t="shared" si="563"/>
        <v>0</v>
      </c>
      <c r="AH1187" s="6">
        <f t="shared" si="543"/>
        <v>0</v>
      </c>
      <c r="AI1187" s="6">
        <f t="shared" si="564"/>
        <v>0</v>
      </c>
      <c r="AJ1187" s="17">
        <v>369.90689486326102</v>
      </c>
      <c r="AK1187" s="6">
        <f t="shared" si="565"/>
        <v>295.832494786165</v>
      </c>
      <c r="AL1187" s="6">
        <f t="shared" si="544"/>
        <v>295.832494786165</v>
      </c>
      <c r="AM1187" s="17">
        <v>295.832494786165</v>
      </c>
      <c r="AN1187" s="6">
        <f t="shared" si="566"/>
        <v>74.074400077096016</v>
      </c>
      <c r="AO1187" s="6">
        <f t="shared" si="567"/>
        <v>369.90689486326102</v>
      </c>
      <c r="AP1187" s="17">
        <v>2872.7804273583401</v>
      </c>
      <c r="AQ1187" s="6">
        <f t="shared" si="568"/>
        <v>2686.6765243476402</v>
      </c>
      <c r="AR1187" s="17">
        <v>496.27707469519299</v>
      </c>
      <c r="AS1187" s="6">
        <f t="shared" si="545"/>
        <v>310.17317168449563</v>
      </c>
      <c r="AT1187" s="17">
        <v>1807.8485454859599</v>
      </c>
      <c r="AU1187" s="6">
        <f t="shared" si="546"/>
        <v>1807.8485454859599</v>
      </c>
      <c r="AV1187" s="17">
        <v>0</v>
      </c>
      <c r="AW1187" s="6">
        <f t="shared" si="547"/>
        <v>0</v>
      </c>
      <c r="AX1187" s="17">
        <v>568.65480717718503</v>
      </c>
      <c r="AY1187" s="6">
        <f t="shared" si="548"/>
        <v>568.65480717718503</v>
      </c>
      <c r="AZ1187" s="20">
        <v>192317284.03077799</v>
      </c>
      <c r="BA1187" s="20">
        <v>1430453247.21029</v>
      </c>
      <c r="BB1187" s="20">
        <v>122609017.568078</v>
      </c>
      <c r="BC1187" s="20">
        <v>0</v>
      </c>
      <c r="BD1187" s="19">
        <f t="shared" si="549"/>
        <v>1745.3795488091459</v>
      </c>
      <c r="BE1187" s="18">
        <v>62.8792700158901</v>
      </c>
      <c r="BF1187" s="20">
        <v>0</v>
      </c>
      <c r="BG1187" s="20">
        <v>0</v>
      </c>
      <c r="BH1187" s="19">
        <f t="shared" si="569"/>
        <v>0</v>
      </c>
      <c r="BI1187" s="18">
        <v>417.19384603023298</v>
      </c>
      <c r="BJ1187">
        <v>237</v>
      </c>
      <c r="BK1187">
        <v>1824</v>
      </c>
      <c r="BL1187" s="22">
        <v>2767.1539199999902</v>
      </c>
      <c r="BM1187">
        <v>456</v>
      </c>
      <c r="BN1187">
        <v>114</v>
      </c>
      <c r="BO1187">
        <v>0.12855208582418601</v>
      </c>
    </row>
    <row r="1188" spans="1:67" x14ac:dyDescent="0.2">
      <c r="A1188" s="27">
        <v>1187</v>
      </c>
      <c r="B1188" s="18">
        <v>360.53789163106501</v>
      </c>
      <c r="C1188" s="18">
        <v>900.599999999999</v>
      </c>
      <c r="D1188">
        <v>600</v>
      </c>
      <c r="E1188">
        <v>2400</v>
      </c>
      <c r="F1188">
        <v>0</v>
      </c>
      <c r="G1188" s="23">
        <f t="shared" si="550"/>
        <v>1</v>
      </c>
      <c r="H1188" s="16">
        <v>99.577625570776206</v>
      </c>
      <c r="I1188" s="17">
        <v>154.653393076143</v>
      </c>
      <c r="J1188" s="6">
        <f t="shared" si="551"/>
        <v>154.69752633529581</v>
      </c>
      <c r="K1188" s="6">
        <f t="shared" si="552"/>
        <v>144.07125345508646</v>
      </c>
      <c r="L1188" s="6">
        <f t="shared" si="553"/>
        <v>0.93130935489441724</v>
      </c>
      <c r="M1188" s="6">
        <f t="shared" si="554"/>
        <v>144.03015173797547</v>
      </c>
      <c r="N1188" s="16">
        <v>99.716474772274793</v>
      </c>
      <c r="O1188" s="17">
        <v>265.43675374907298</v>
      </c>
      <c r="P1188" s="6">
        <f t="shared" si="555"/>
        <v>250.29368490492601</v>
      </c>
      <c r="Q1188" s="6">
        <f t="shared" si="540"/>
        <v>156.43355306557876</v>
      </c>
      <c r="R1188" s="17">
        <v>250.29368490492601</v>
      </c>
      <c r="S1188" s="6">
        <f t="shared" si="556"/>
        <v>15.143068844146967</v>
      </c>
      <c r="T1188" s="6">
        <f t="shared" si="557"/>
        <v>171.57662190972573</v>
      </c>
      <c r="U1188" s="17">
        <v>120.527401687854</v>
      </c>
      <c r="V1188" s="6">
        <f t="shared" si="558"/>
        <v>107.271161544794</v>
      </c>
      <c r="W1188" s="6">
        <f t="shared" si="541"/>
        <v>107.271161544794</v>
      </c>
      <c r="X1188" s="17">
        <v>107.271161544794</v>
      </c>
      <c r="Y1188" s="6">
        <f t="shared" si="559"/>
        <v>13.256240143059998</v>
      </c>
      <c r="Z1188" s="6">
        <f t="shared" si="560"/>
        <v>120.527401687854</v>
      </c>
      <c r="AA1188" s="17">
        <v>0</v>
      </c>
      <c r="AB1188" s="6">
        <f t="shared" si="561"/>
        <v>0</v>
      </c>
      <c r="AC1188" s="6">
        <f t="shared" si="542"/>
        <v>0</v>
      </c>
      <c r="AD1188" s="17">
        <v>0</v>
      </c>
      <c r="AE1188" s="6">
        <f t="shared" si="562"/>
        <v>0</v>
      </c>
      <c r="AF1188" s="17">
        <v>0</v>
      </c>
      <c r="AG1188" s="6">
        <f t="shared" si="563"/>
        <v>0</v>
      </c>
      <c r="AH1188" s="6">
        <f t="shared" si="543"/>
        <v>0</v>
      </c>
      <c r="AI1188" s="6">
        <f t="shared" si="564"/>
        <v>0</v>
      </c>
      <c r="AJ1188" s="17">
        <v>381.79400523981502</v>
      </c>
      <c r="AK1188" s="6">
        <f t="shared" si="565"/>
        <v>305.21924230055498</v>
      </c>
      <c r="AL1188" s="6">
        <f t="shared" si="544"/>
        <v>305.21924230055498</v>
      </c>
      <c r="AM1188" s="17">
        <v>305.21924230055498</v>
      </c>
      <c r="AN1188" s="6">
        <f t="shared" si="566"/>
        <v>76.57476293926004</v>
      </c>
      <c r="AO1188" s="6">
        <f t="shared" si="567"/>
        <v>381.79400523981502</v>
      </c>
      <c r="AP1188" s="17">
        <v>2955.1724109842398</v>
      </c>
      <c r="AQ1188" s="6">
        <f t="shared" si="568"/>
        <v>2738.0747624990627</v>
      </c>
      <c r="AR1188" s="17">
        <v>578.92706262714501</v>
      </c>
      <c r="AS1188" s="6">
        <f t="shared" si="545"/>
        <v>361.82941414196563</v>
      </c>
      <c r="AT1188" s="17">
        <v>1807.65227700231</v>
      </c>
      <c r="AU1188" s="6">
        <f t="shared" si="546"/>
        <v>1807.65227700231</v>
      </c>
      <c r="AV1188" s="17">
        <v>0</v>
      </c>
      <c r="AW1188" s="6">
        <f t="shared" si="547"/>
        <v>0</v>
      </c>
      <c r="AX1188" s="17">
        <v>568.59307135478696</v>
      </c>
      <c r="AY1188" s="6">
        <f t="shared" si="548"/>
        <v>568.59307135478696</v>
      </c>
      <c r="AZ1188" s="20">
        <v>197788402.57655099</v>
      </c>
      <c r="BA1188" s="20">
        <v>1430457780.0680201</v>
      </c>
      <c r="BB1188" s="20">
        <v>118786455.36567999</v>
      </c>
      <c r="BC1188" s="20">
        <v>0</v>
      </c>
      <c r="BD1188" s="19">
        <f t="shared" si="549"/>
        <v>1747.032638010251</v>
      </c>
      <c r="BE1188" s="18">
        <v>63.848796119516798</v>
      </c>
      <c r="BF1188" s="20">
        <v>0</v>
      </c>
      <c r="BG1188" s="20">
        <v>0</v>
      </c>
      <c r="BH1188" s="19">
        <f t="shared" si="569"/>
        <v>0</v>
      </c>
      <c r="BI1188" s="18">
        <v>486.72615370193802</v>
      </c>
      <c r="BJ1188">
        <v>237</v>
      </c>
      <c r="BK1188">
        <v>1824</v>
      </c>
      <c r="BL1188" s="22">
        <v>2767.1539199999902</v>
      </c>
      <c r="BM1188">
        <v>456</v>
      </c>
      <c r="BN1188">
        <v>114</v>
      </c>
      <c r="BO1188">
        <v>0.12462603182660401</v>
      </c>
    </row>
    <row r="1189" spans="1:67" x14ac:dyDescent="0.2">
      <c r="A1189" s="27">
        <v>1188</v>
      </c>
      <c r="B1189" s="18">
        <v>412.043304721217</v>
      </c>
      <c r="C1189" s="18">
        <v>900.599999999999</v>
      </c>
      <c r="D1189">
        <v>600</v>
      </c>
      <c r="E1189">
        <v>2400</v>
      </c>
      <c r="F1189">
        <v>0</v>
      </c>
      <c r="G1189" s="23">
        <f t="shared" si="550"/>
        <v>1</v>
      </c>
      <c r="H1189" s="16">
        <v>99.714611872146094</v>
      </c>
      <c r="I1189" s="17">
        <v>158.731331149223</v>
      </c>
      <c r="J1189" s="6">
        <f t="shared" si="551"/>
        <v>158.80903232232657</v>
      </c>
      <c r="K1189" s="6">
        <f t="shared" si="552"/>
        <v>146.68979085168911</v>
      </c>
      <c r="L1189" s="6">
        <f t="shared" si="553"/>
        <v>0.92368669909127299</v>
      </c>
      <c r="M1189" s="6">
        <f t="shared" si="554"/>
        <v>146.61801931158953</v>
      </c>
      <c r="N1189" s="16">
        <v>99.804169971289298</v>
      </c>
      <c r="O1189" s="17">
        <v>296.72450874362698</v>
      </c>
      <c r="P1189" s="6">
        <f t="shared" si="555"/>
        <v>279.79485112892201</v>
      </c>
      <c r="Q1189" s="6">
        <f t="shared" si="540"/>
        <v>174.87178195557624</v>
      </c>
      <c r="R1189" s="17">
        <v>279.79485112892201</v>
      </c>
      <c r="S1189" s="6">
        <f t="shared" si="556"/>
        <v>16.929657614704979</v>
      </c>
      <c r="T1189" s="6">
        <f t="shared" si="557"/>
        <v>191.80143957028122</v>
      </c>
      <c r="U1189" s="17">
        <v>120.516173509889</v>
      </c>
      <c r="V1189" s="6">
        <f t="shared" si="558"/>
        <v>107.259960755137</v>
      </c>
      <c r="W1189" s="6">
        <f t="shared" si="541"/>
        <v>107.259960755137</v>
      </c>
      <c r="X1189" s="17">
        <v>107.259960755137</v>
      </c>
      <c r="Y1189" s="6">
        <f t="shared" si="559"/>
        <v>13.256212754751999</v>
      </c>
      <c r="Z1189" s="6">
        <f t="shared" si="560"/>
        <v>120.516173509889</v>
      </c>
      <c r="AA1189" s="17">
        <v>0</v>
      </c>
      <c r="AB1189" s="6">
        <f t="shared" si="561"/>
        <v>0</v>
      </c>
      <c r="AC1189" s="6">
        <f t="shared" si="542"/>
        <v>0</v>
      </c>
      <c r="AD1189" s="17">
        <v>0</v>
      </c>
      <c r="AE1189" s="6">
        <f t="shared" si="562"/>
        <v>0</v>
      </c>
      <c r="AF1189" s="17">
        <v>0</v>
      </c>
      <c r="AG1189" s="6">
        <f t="shared" si="563"/>
        <v>0</v>
      </c>
      <c r="AH1189" s="6">
        <f t="shared" si="543"/>
        <v>0</v>
      </c>
      <c r="AI1189" s="6">
        <f t="shared" si="564"/>
        <v>0</v>
      </c>
      <c r="AJ1189" s="17">
        <v>390.61475597605698</v>
      </c>
      <c r="AK1189" s="6">
        <f t="shared" si="565"/>
        <v>312.16319000111599</v>
      </c>
      <c r="AL1189" s="6">
        <f t="shared" si="544"/>
        <v>312.16319000111599</v>
      </c>
      <c r="AM1189" s="17">
        <v>312.16319000111599</v>
      </c>
      <c r="AN1189" s="6">
        <f t="shared" si="566"/>
        <v>78.451565974940991</v>
      </c>
      <c r="AO1189" s="6">
        <f t="shared" si="567"/>
        <v>390.61475597605698</v>
      </c>
      <c r="AP1189" s="17">
        <v>3037.5653510224001</v>
      </c>
      <c r="AQ1189" s="6">
        <f t="shared" si="568"/>
        <v>2789.4791469278753</v>
      </c>
      <c r="AR1189" s="17">
        <v>661.56321091870598</v>
      </c>
      <c r="AS1189" s="6">
        <f t="shared" si="545"/>
        <v>413.47700682419122</v>
      </c>
      <c r="AT1189" s="17">
        <v>1807.4672641401601</v>
      </c>
      <c r="AU1189" s="6">
        <f t="shared" si="546"/>
        <v>1807.4672641401601</v>
      </c>
      <c r="AV1189" s="17">
        <v>0</v>
      </c>
      <c r="AW1189" s="6">
        <f t="shared" si="547"/>
        <v>0</v>
      </c>
      <c r="AX1189" s="17">
        <v>568.53487596352397</v>
      </c>
      <c r="AY1189" s="6">
        <f t="shared" si="548"/>
        <v>568.53487596352397</v>
      </c>
      <c r="AZ1189" s="20">
        <v>201970174.98342499</v>
      </c>
      <c r="BA1189" s="20">
        <v>1430460251.3415899</v>
      </c>
      <c r="BB1189" s="20">
        <v>116138631.571972</v>
      </c>
      <c r="BC1189" s="20">
        <v>0</v>
      </c>
      <c r="BD1189" s="19">
        <f t="shared" si="549"/>
        <v>1748.5690578969868</v>
      </c>
      <c r="BE1189" s="18">
        <v>64.768715504806707</v>
      </c>
      <c r="BF1189" s="20">
        <v>0</v>
      </c>
      <c r="BG1189" s="20">
        <v>0</v>
      </c>
      <c r="BH1189" s="19">
        <f t="shared" si="569"/>
        <v>0</v>
      </c>
      <c r="BI1189" s="18">
        <v>556.25846137364397</v>
      </c>
      <c r="BJ1189">
        <v>237</v>
      </c>
      <c r="BK1189">
        <v>1824</v>
      </c>
      <c r="BL1189" s="22">
        <v>2767.1539199999902</v>
      </c>
      <c r="BM1189">
        <v>456</v>
      </c>
      <c r="BN1189">
        <v>114</v>
      </c>
      <c r="BO1189">
        <v>0.121906521152301</v>
      </c>
    </row>
    <row r="1190" spans="1:67" x14ac:dyDescent="0.2">
      <c r="A1190" s="27">
        <v>1189</v>
      </c>
      <c r="B1190" s="18">
        <v>463.54871781137001</v>
      </c>
      <c r="C1190" s="18">
        <v>900.599999999999</v>
      </c>
      <c r="D1190">
        <v>600</v>
      </c>
      <c r="E1190">
        <v>2400</v>
      </c>
      <c r="F1190">
        <v>0</v>
      </c>
      <c r="G1190" s="23">
        <f t="shared" si="550"/>
        <v>1</v>
      </c>
      <c r="H1190" s="16">
        <v>99.794520547945197</v>
      </c>
      <c r="I1190" s="17">
        <v>162.828344571359</v>
      </c>
      <c r="J1190" s="6">
        <f t="shared" si="551"/>
        <v>162.90138820325589</v>
      </c>
      <c r="K1190" s="6">
        <f t="shared" si="552"/>
        <v>149.28791595781794</v>
      </c>
      <c r="L1190" s="6">
        <f t="shared" si="553"/>
        <v>0.91643120788846744</v>
      </c>
      <c r="M1190" s="6">
        <f t="shared" si="554"/>
        <v>149.2209764940101</v>
      </c>
      <c r="N1190" s="16">
        <v>99.864147645440497</v>
      </c>
      <c r="O1190" s="17">
        <v>328.28269751878202</v>
      </c>
      <c r="P1190" s="6">
        <f t="shared" si="555"/>
        <v>309.55077589609101</v>
      </c>
      <c r="Q1190" s="6">
        <f t="shared" si="540"/>
        <v>193.46923493505687</v>
      </c>
      <c r="R1190" s="17">
        <v>309.55077589609101</v>
      </c>
      <c r="S1190" s="6">
        <f t="shared" si="556"/>
        <v>18.731921622691004</v>
      </c>
      <c r="T1190" s="6">
        <f t="shared" si="557"/>
        <v>212.20115655774788</v>
      </c>
      <c r="U1190" s="17">
        <v>120.505642358354</v>
      </c>
      <c r="V1190" s="6">
        <f t="shared" si="558"/>
        <v>107.249447652569</v>
      </c>
      <c r="W1190" s="6">
        <f t="shared" si="541"/>
        <v>107.249447652569</v>
      </c>
      <c r="X1190" s="17">
        <v>107.249447652569</v>
      </c>
      <c r="Y1190" s="6">
        <f t="shared" si="559"/>
        <v>13.256194705784992</v>
      </c>
      <c r="Z1190" s="6">
        <f t="shared" si="560"/>
        <v>120.505642358354</v>
      </c>
      <c r="AA1190" s="17">
        <v>0</v>
      </c>
      <c r="AB1190" s="6">
        <f t="shared" si="561"/>
        <v>0</v>
      </c>
      <c r="AC1190" s="6">
        <f t="shared" si="542"/>
        <v>0</v>
      </c>
      <c r="AD1190" s="17">
        <v>0</v>
      </c>
      <c r="AE1190" s="6">
        <f t="shared" si="562"/>
        <v>0</v>
      </c>
      <c r="AF1190" s="17">
        <v>0</v>
      </c>
      <c r="AG1190" s="6">
        <f t="shared" si="563"/>
        <v>0</v>
      </c>
      <c r="AH1190" s="6">
        <f t="shared" si="543"/>
        <v>0</v>
      </c>
      <c r="AI1190" s="6">
        <f t="shared" si="564"/>
        <v>0</v>
      </c>
      <c r="AJ1190" s="17">
        <v>397.27202428679198</v>
      </c>
      <c r="AK1190" s="6">
        <f t="shared" si="565"/>
        <v>317.38368217069598</v>
      </c>
      <c r="AL1190" s="6">
        <f t="shared" si="544"/>
        <v>317.38368217069598</v>
      </c>
      <c r="AM1190" s="17">
        <v>317.38368217069598</v>
      </c>
      <c r="AN1190" s="6">
        <f t="shared" si="566"/>
        <v>79.888342116095998</v>
      </c>
      <c r="AO1190" s="6">
        <f t="shared" si="567"/>
        <v>397.27202428679198</v>
      </c>
      <c r="AP1190" s="17">
        <v>3119.95916749352</v>
      </c>
      <c r="AQ1190" s="6">
        <f t="shared" si="568"/>
        <v>2840.8891636560829</v>
      </c>
      <c r="AR1190" s="17">
        <v>744.18667689983999</v>
      </c>
      <c r="AS1190" s="6">
        <f t="shared" si="545"/>
        <v>465.11667306239997</v>
      </c>
      <c r="AT1190" s="17">
        <v>1807.29256565629</v>
      </c>
      <c r="AU1190" s="6">
        <f t="shared" si="546"/>
        <v>1807.29256565629</v>
      </c>
      <c r="AV1190" s="17">
        <v>0</v>
      </c>
      <c r="AW1190" s="6">
        <f t="shared" si="547"/>
        <v>0</v>
      </c>
      <c r="AX1190" s="17">
        <v>568.47992493739298</v>
      </c>
      <c r="AY1190" s="6">
        <f t="shared" si="548"/>
        <v>568.47992493739298</v>
      </c>
      <c r="AZ1190" s="20">
        <v>205186813.500671</v>
      </c>
      <c r="BA1190" s="20">
        <v>1430462103.7804699</v>
      </c>
      <c r="BB1190" s="20">
        <v>113970949.46697199</v>
      </c>
      <c r="BC1190" s="20">
        <v>0</v>
      </c>
      <c r="BD1190" s="19">
        <f t="shared" si="549"/>
        <v>1749.6198667481126</v>
      </c>
      <c r="BE1190" s="18">
        <v>65.650855916566499</v>
      </c>
      <c r="BF1190" s="20">
        <v>0</v>
      </c>
      <c r="BG1190" s="20">
        <v>0</v>
      </c>
      <c r="BH1190" s="19">
        <f t="shared" si="569"/>
        <v>0</v>
      </c>
      <c r="BI1190" s="18">
        <v>625.79076904534895</v>
      </c>
      <c r="BJ1190">
        <v>237</v>
      </c>
      <c r="BK1190">
        <v>1824</v>
      </c>
      <c r="BL1190" s="22">
        <v>2767.1539199999902</v>
      </c>
      <c r="BM1190">
        <v>456</v>
      </c>
      <c r="BN1190">
        <v>114</v>
      </c>
      <c r="BO1190">
        <v>0.119680163734649</v>
      </c>
    </row>
    <row r="1191" spans="1:67" x14ac:dyDescent="0.2">
      <c r="A1191" s="27">
        <v>1190</v>
      </c>
      <c r="B1191" s="18">
        <v>515.05413090152194</v>
      </c>
      <c r="C1191" s="18">
        <v>900.599999999999</v>
      </c>
      <c r="D1191">
        <v>600</v>
      </c>
      <c r="E1191">
        <v>2400</v>
      </c>
      <c r="F1191">
        <v>0</v>
      </c>
      <c r="G1191" s="23">
        <f t="shared" si="550"/>
        <v>1</v>
      </c>
      <c r="H1191" s="16">
        <v>99.863013698630098</v>
      </c>
      <c r="I1191" s="17">
        <v>166.95672449906601</v>
      </c>
      <c r="J1191" s="6">
        <f t="shared" si="551"/>
        <v>167.03442673214533</v>
      </c>
      <c r="K1191" s="6">
        <f t="shared" si="552"/>
        <v>151.92407323634677</v>
      </c>
      <c r="L1191" s="6">
        <f t="shared" si="553"/>
        <v>0.90953749001677742</v>
      </c>
      <c r="M1191" s="6">
        <f t="shared" si="554"/>
        <v>151.85340014230312</v>
      </c>
      <c r="N1191" s="16">
        <v>99.914218064039602</v>
      </c>
      <c r="O1191" s="17">
        <v>359.98199008683702</v>
      </c>
      <c r="P1191" s="6">
        <f t="shared" si="555"/>
        <v>339.43952528210599</v>
      </c>
      <c r="Q1191" s="6">
        <f t="shared" si="540"/>
        <v>212.14970330131624</v>
      </c>
      <c r="R1191" s="17">
        <v>339.43952528210599</v>
      </c>
      <c r="S1191" s="6">
        <f t="shared" si="556"/>
        <v>20.542464804731026</v>
      </c>
      <c r="T1191" s="6">
        <f t="shared" si="557"/>
        <v>232.69216810604726</v>
      </c>
      <c r="U1191" s="17">
        <v>120.49571017018</v>
      </c>
      <c r="V1191" s="6">
        <f t="shared" si="558"/>
        <v>107.239529481285</v>
      </c>
      <c r="W1191" s="6">
        <f t="shared" si="541"/>
        <v>107.239529481285</v>
      </c>
      <c r="X1191" s="17">
        <v>107.239529481285</v>
      </c>
      <c r="Y1191" s="6">
        <f t="shared" si="559"/>
        <v>13.256180688895</v>
      </c>
      <c r="Z1191" s="6">
        <f t="shared" si="560"/>
        <v>120.49571017018</v>
      </c>
      <c r="AA1191" s="17">
        <v>0</v>
      </c>
      <c r="AB1191" s="6">
        <f t="shared" si="561"/>
        <v>0</v>
      </c>
      <c r="AC1191" s="6">
        <f t="shared" si="542"/>
        <v>0</v>
      </c>
      <c r="AD1191" s="17">
        <v>0</v>
      </c>
      <c r="AE1191" s="6">
        <f t="shared" si="562"/>
        <v>0</v>
      </c>
      <c r="AF1191" s="17">
        <v>0</v>
      </c>
      <c r="AG1191" s="6">
        <f t="shared" si="563"/>
        <v>0</v>
      </c>
      <c r="AH1191" s="6">
        <f t="shared" si="543"/>
        <v>0</v>
      </c>
      <c r="AI1191" s="6">
        <f t="shared" si="564"/>
        <v>0</v>
      </c>
      <c r="AJ1191" s="17">
        <v>402.947657583254</v>
      </c>
      <c r="AK1191" s="6">
        <f t="shared" si="565"/>
        <v>321.84739343077899</v>
      </c>
      <c r="AL1191" s="6">
        <f t="shared" si="544"/>
        <v>321.84739343077899</v>
      </c>
      <c r="AM1191" s="17">
        <v>321.84739343077899</v>
      </c>
      <c r="AN1191" s="6">
        <f t="shared" si="566"/>
        <v>81.100264152475006</v>
      </c>
      <c r="AO1191" s="6">
        <f t="shared" si="567"/>
        <v>402.947657583254</v>
      </c>
      <c r="AP1191" s="17">
        <v>3202.3537890941002</v>
      </c>
      <c r="AQ1191" s="6">
        <f t="shared" si="568"/>
        <v>2892.3043544595666</v>
      </c>
      <c r="AR1191" s="17">
        <v>826.798492358776</v>
      </c>
      <c r="AS1191" s="6">
        <f t="shared" si="545"/>
        <v>516.74905772423494</v>
      </c>
      <c r="AT1191" s="17">
        <v>1807.12734240909</v>
      </c>
      <c r="AU1191" s="6">
        <f t="shared" si="546"/>
        <v>1807.12734240909</v>
      </c>
      <c r="AV1191" s="17">
        <v>0</v>
      </c>
      <c r="AW1191" s="6">
        <f t="shared" si="547"/>
        <v>0</v>
      </c>
      <c r="AX1191" s="17">
        <v>568.427954326242</v>
      </c>
      <c r="AY1191" s="6">
        <f t="shared" si="548"/>
        <v>568.427954326242</v>
      </c>
      <c r="AZ1191" s="20">
        <v>207798467.859</v>
      </c>
      <c r="BA1191" s="20">
        <v>1430463589.9819701</v>
      </c>
      <c r="BB1191" s="20">
        <v>112235042.640999</v>
      </c>
      <c r="BC1191" s="20">
        <v>0</v>
      </c>
      <c r="BD1191" s="19">
        <f t="shared" si="549"/>
        <v>1750.497100481969</v>
      </c>
      <c r="BE1191" s="18">
        <v>66.492230779762096</v>
      </c>
      <c r="BF1191" s="20">
        <v>0</v>
      </c>
      <c r="BG1191" s="20">
        <v>0</v>
      </c>
      <c r="BH1191" s="19">
        <f t="shared" si="569"/>
        <v>0</v>
      </c>
      <c r="BI1191" s="18">
        <v>695.32307671705496</v>
      </c>
      <c r="BJ1191">
        <v>237</v>
      </c>
      <c r="BK1191">
        <v>1824</v>
      </c>
      <c r="BL1191" s="22">
        <v>2767.1539199999902</v>
      </c>
      <c r="BM1191">
        <v>456</v>
      </c>
      <c r="BN1191">
        <v>114</v>
      </c>
      <c r="BO1191">
        <v>0.117897274094273</v>
      </c>
    </row>
    <row r="1192" spans="1:67" x14ac:dyDescent="0.2">
      <c r="A1192" s="27">
        <v>1191</v>
      </c>
      <c r="B1192" s="18">
        <v>566.55954399167399</v>
      </c>
      <c r="C1192" s="18">
        <v>900.599999999999</v>
      </c>
      <c r="D1192">
        <v>600</v>
      </c>
      <c r="E1192">
        <v>2400</v>
      </c>
      <c r="F1192">
        <v>0</v>
      </c>
      <c r="G1192" s="23">
        <f t="shared" si="550"/>
        <v>1</v>
      </c>
      <c r="H1192" s="16">
        <v>99.897260273972606</v>
      </c>
      <c r="I1192" s="17">
        <v>171.114883832343</v>
      </c>
      <c r="J1192" s="6">
        <f t="shared" si="551"/>
        <v>171.18384431736166</v>
      </c>
      <c r="K1192" s="6">
        <f t="shared" si="552"/>
        <v>154.58100476774334</v>
      </c>
      <c r="L1192" s="6">
        <f t="shared" si="553"/>
        <v>0.90301164449351923</v>
      </c>
      <c r="M1192" s="6">
        <f t="shared" si="554"/>
        <v>154.51873264676155</v>
      </c>
      <c r="N1192" s="16">
        <v>99.938035624852105</v>
      </c>
      <c r="O1192" s="17">
        <v>391.74255977230001</v>
      </c>
      <c r="P1192" s="6">
        <f t="shared" si="555"/>
        <v>369.385844270608</v>
      </c>
      <c r="Q1192" s="6">
        <f t="shared" si="540"/>
        <v>230.86615266913</v>
      </c>
      <c r="R1192" s="17">
        <v>369.385844270608</v>
      </c>
      <c r="S1192" s="6">
        <f t="shared" si="556"/>
        <v>22.356715501692008</v>
      </c>
      <c r="T1192" s="6">
        <f t="shared" si="557"/>
        <v>253.22286817082201</v>
      </c>
      <c r="U1192" s="17">
        <v>120.486323835215</v>
      </c>
      <c r="V1192" s="6">
        <f t="shared" si="558"/>
        <v>107.23015407311701</v>
      </c>
      <c r="W1192" s="6">
        <f t="shared" si="541"/>
        <v>107.23015407311701</v>
      </c>
      <c r="X1192" s="17">
        <v>107.23015407311701</v>
      </c>
      <c r="Y1192" s="6">
        <f t="shared" si="559"/>
        <v>13.256169762097997</v>
      </c>
      <c r="Z1192" s="6">
        <f t="shared" si="560"/>
        <v>120.486323835215</v>
      </c>
      <c r="AA1192" s="17">
        <v>0</v>
      </c>
      <c r="AB1192" s="6">
        <f t="shared" si="561"/>
        <v>0</v>
      </c>
      <c r="AC1192" s="6">
        <f t="shared" si="542"/>
        <v>0</v>
      </c>
      <c r="AD1192" s="17">
        <v>0</v>
      </c>
      <c r="AE1192" s="6">
        <f t="shared" si="562"/>
        <v>0</v>
      </c>
      <c r="AF1192" s="17">
        <v>0</v>
      </c>
      <c r="AG1192" s="6">
        <f t="shared" si="563"/>
        <v>0</v>
      </c>
      <c r="AH1192" s="6">
        <f t="shared" si="543"/>
        <v>0</v>
      </c>
      <c r="AI1192" s="6">
        <f t="shared" si="564"/>
        <v>0</v>
      </c>
      <c r="AJ1192" s="17">
        <v>408.40840624009599</v>
      </c>
      <c r="AK1192" s="6">
        <f t="shared" si="565"/>
        <v>326.13105725537901</v>
      </c>
      <c r="AL1192" s="6">
        <f t="shared" si="544"/>
        <v>326.13105725537901</v>
      </c>
      <c r="AM1192" s="17">
        <v>326.13105725537901</v>
      </c>
      <c r="AN1192" s="6">
        <f t="shared" si="566"/>
        <v>82.27734898471698</v>
      </c>
      <c r="AO1192" s="6">
        <f t="shared" si="567"/>
        <v>408.40840624009599</v>
      </c>
      <c r="AP1192" s="17">
        <v>3284.7491520510998</v>
      </c>
      <c r="AQ1192" s="6">
        <f t="shared" si="568"/>
        <v>2943.7243095078629</v>
      </c>
      <c r="AR1192" s="17">
        <v>909.39958011528597</v>
      </c>
      <c r="AS1192" s="6">
        <f t="shared" si="545"/>
        <v>568.37473757205373</v>
      </c>
      <c r="AT1192" s="17">
        <v>1806.97084387978</v>
      </c>
      <c r="AU1192" s="6">
        <f t="shared" si="546"/>
        <v>1806.97084387978</v>
      </c>
      <c r="AV1192" s="17">
        <v>0</v>
      </c>
      <c r="AW1192" s="6">
        <f t="shared" si="547"/>
        <v>0</v>
      </c>
      <c r="AX1192" s="17">
        <v>568.37872805602899</v>
      </c>
      <c r="AY1192" s="6">
        <f t="shared" si="548"/>
        <v>568.37872805602899</v>
      </c>
      <c r="AZ1192" s="20">
        <v>209862946.19217801</v>
      </c>
      <c r="BA1192" s="20">
        <v>1430464626.6203899</v>
      </c>
      <c r="BB1192" s="20">
        <v>110586811.334833</v>
      </c>
      <c r="BC1192" s="20">
        <v>0</v>
      </c>
      <c r="BD1192" s="19">
        <f t="shared" si="549"/>
        <v>1750.9143841474008</v>
      </c>
      <c r="BE1192" s="18">
        <v>67.300943642078707</v>
      </c>
      <c r="BF1192" s="20">
        <v>0</v>
      </c>
      <c r="BG1192" s="20">
        <v>0</v>
      </c>
      <c r="BH1192" s="19">
        <f t="shared" si="569"/>
        <v>0</v>
      </c>
      <c r="BI1192" s="18">
        <v>764.85538438875994</v>
      </c>
      <c r="BJ1192">
        <v>237</v>
      </c>
      <c r="BK1192">
        <v>1824</v>
      </c>
      <c r="BL1192" s="22">
        <v>2767.1539199999902</v>
      </c>
      <c r="BM1192">
        <v>456</v>
      </c>
      <c r="BN1192">
        <v>114</v>
      </c>
      <c r="BO1192">
        <v>0.116204437625971</v>
      </c>
    </row>
    <row r="1193" spans="1:67" x14ac:dyDescent="0.2">
      <c r="A1193" s="27">
        <v>1192</v>
      </c>
      <c r="B1193" s="18">
        <v>618.06495708182604</v>
      </c>
      <c r="C1193" s="18">
        <v>900.599999999999</v>
      </c>
      <c r="D1193">
        <v>600</v>
      </c>
      <c r="E1193">
        <v>2400</v>
      </c>
      <c r="F1193">
        <v>0</v>
      </c>
      <c r="G1193" s="23">
        <f t="shared" si="550"/>
        <v>1</v>
      </c>
      <c r="H1193" s="16">
        <v>99.920091324200897</v>
      </c>
      <c r="I1193" s="17">
        <v>175.29598890445001</v>
      </c>
      <c r="J1193" s="6">
        <f t="shared" si="551"/>
        <v>175.37557477202623</v>
      </c>
      <c r="K1193" s="6">
        <f t="shared" si="552"/>
        <v>157.27766238364117</v>
      </c>
      <c r="L1193" s="6">
        <f t="shared" si="553"/>
        <v>0.89680482922487437</v>
      </c>
      <c r="M1193" s="6">
        <f t="shared" si="554"/>
        <v>157.20628939326076</v>
      </c>
      <c r="N1193" s="16">
        <v>99.960893161795894</v>
      </c>
      <c r="O1193" s="17">
        <v>423.79702552584001</v>
      </c>
      <c r="P1193" s="6">
        <f t="shared" si="555"/>
        <v>399.60909061857802</v>
      </c>
      <c r="Q1193" s="6">
        <f t="shared" si="540"/>
        <v>249.75568163661126</v>
      </c>
      <c r="R1193" s="17">
        <v>399.60909061857802</v>
      </c>
      <c r="S1193" s="6">
        <f t="shared" si="556"/>
        <v>24.18793490726199</v>
      </c>
      <c r="T1193" s="6">
        <f t="shared" si="557"/>
        <v>273.94361654387325</v>
      </c>
      <c r="U1193" s="17">
        <v>120.477448761782</v>
      </c>
      <c r="V1193" s="6">
        <f t="shared" si="558"/>
        <v>107.22128624541099</v>
      </c>
      <c r="W1193" s="6">
        <f t="shared" si="541"/>
        <v>107.22128624541099</v>
      </c>
      <c r="X1193" s="17">
        <v>107.22128624541099</v>
      </c>
      <c r="Y1193" s="6">
        <f t="shared" si="559"/>
        <v>13.256162516371006</v>
      </c>
      <c r="Z1193" s="6">
        <f t="shared" si="560"/>
        <v>120.477448761782</v>
      </c>
      <c r="AA1193" s="17">
        <v>0</v>
      </c>
      <c r="AB1193" s="6">
        <f t="shared" si="561"/>
        <v>0</v>
      </c>
      <c r="AC1193" s="6">
        <f t="shared" si="542"/>
        <v>0</v>
      </c>
      <c r="AD1193" s="17">
        <v>0</v>
      </c>
      <c r="AE1193" s="6">
        <f t="shared" si="562"/>
        <v>0</v>
      </c>
      <c r="AF1193" s="17">
        <v>0</v>
      </c>
      <c r="AG1193" s="6">
        <f t="shared" si="563"/>
        <v>0</v>
      </c>
      <c r="AH1193" s="6">
        <f t="shared" si="543"/>
        <v>0</v>
      </c>
      <c r="AI1193" s="6">
        <f t="shared" si="564"/>
        <v>0</v>
      </c>
      <c r="AJ1193" s="17">
        <v>413.04112486112302</v>
      </c>
      <c r="AK1193" s="6">
        <f t="shared" si="565"/>
        <v>329.77339455999299</v>
      </c>
      <c r="AL1193" s="6">
        <f t="shared" si="544"/>
        <v>329.77339455999299</v>
      </c>
      <c r="AM1193" s="17">
        <v>329.77339455999299</v>
      </c>
      <c r="AN1193" s="6">
        <f t="shared" si="566"/>
        <v>83.26773030113003</v>
      </c>
      <c r="AO1193" s="6">
        <f t="shared" si="567"/>
        <v>413.04112486112302</v>
      </c>
      <c r="AP1193" s="17">
        <v>3367.1451991533399</v>
      </c>
      <c r="AQ1193" s="6">
        <f t="shared" si="568"/>
        <v>2995.14866113984</v>
      </c>
      <c r="AR1193" s="17">
        <v>991.99076803600997</v>
      </c>
      <c r="AS1193" s="6">
        <f t="shared" si="545"/>
        <v>619.99423002250626</v>
      </c>
      <c r="AT1193" s="17">
        <v>1806.82239677389</v>
      </c>
      <c r="AU1193" s="6">
        <f t="shared" si="546"/>
        <v>1806.82239677389</v>
      </c>
      <c r="AV1193" s="17">
        <v>0</v>
      </c>
      <c r="AW1193" s="6">
        <f t="shared" si="547"/>
        <v>0</v>
      </c>
      <c r="AX1193" s="17">
        <v>568.33203434344398</v>
      </c>
      <c r="AY1193" s="6">
        <f t="shared" si="548"/>
        <v>568.33203434344398</v>
      </c>
      <c r="AZ1193" s="20">
        <v>211507652.06094801</v>
      </c>
      <c r="BA1193" s="20">
        <v>1430465215.8139999</v>
      </c>
      <c r="BB1193" s="20">
        <v>109341980.319708</v>
      </c>
      <c r="BC1193" s="20">
        <v>0</v>
      </c>
      <c r="BD1193" s="19">
        <f t="shared" si="549"/>
        <v>1751.3148481946562</v>
      </c>
      <c r="BE1193" s="18">
        <v>68.071605010557604</v>
      </c>
      <c r="BF1193" s="20">
        <v>0</v>
      </c>
      <c r="BG1193" s="20">
        <v>0</v>
      </c>
      <c r="BH1193" s="19">
        <f t="shared" si="569"/>
        <v>0</v>
      </c>
      <c r="BI1193" s="18">
        <v>834.38769206046595</v>
      </c>
      <c r="BJ1193">
        <v>237</v>
      </c>
      <c r="BK1193">
        <v>1824</v>
      </c>
      <c r="BL1193" s="22">
        <v>2767.1539199999902</v>
      </c>
      <c r="BM1193">
        <v>456</v>
      </c>
      <c r="BN1193">
        <v>114</v>
      </c>
      <c r="BO1193">
        <v>0.114925932427172</v>
      </c>
    </row>
    <row r="1194" spans="1:67" x14ac:dyDescent="0.2">
      <c r="A1194" s="27">
        <v>1193</v>
      </c>
      <c r="B1194" s="18">
        <v>669.57037017197899</v>
      </c>
      <c r="C1194" s="18">
        <v>900.599999999999</v>
      </c>
      <c r="D1194">
        <v>600</v>
      </c>
      <c r="E1194">
        <v>2400</v>
      </c>
      <c r="F1194">
        <v>0</v>
      </c>
      <c r="G1194" s="23">
        <f t="shared" si="550"/>
        <v>1</v>
      </c>
      <c r="H1194" s="16">
        <v>99.942922374429202</v>
      </c>
      <c r="I1194" s="17">
        <v>179.48425975571101</v>
      </c>
      <c r="J1194" s="6">
        <f t="shared" si="551"/>
        <v>179.55439572061243</v>
      </c>
      <c r="K1194" s="6">
        <f t="shared" si="552"/>
        <v>159.95896702129366</v>
      </c>
      <c r="L1194" s="6">
        <f t="shared" si="553"/>
        <v>0.89086633818862693</v>
      </c>
      <c r="M1194" s="6">
        <f t="shared" si="554"/>
        <v>159.89648525106659</v>
      </c>
      <c r="N1194" s="16">
        <v>99.972389530710799</v>
      </c>
      <c r="O1194" s="17">
        <v>455.96517885022001</v>
      </c>
      <c r="P1194" s="6">
        <f t="shared" si="555"/>
        <v>429.93935277611001</v>
      </c>
      <c r="Q1194" s="6">
        <f t="shared" si="540"/>
        <v>268.71209548506874</v>
      </c>
      <c r="R1194" s="17">
        <v>429.93935277611001</v>
      </c>
      <c r="S1194" s="6">
        <f t="shared" si="556"/>
        <v>26.02582607411</v>
      </c>
      <c r="T1194" s="6">
        <f t="shared" si="557"/>
        <v>294.73792155917874</v>
      </c>
      <c r="U1194" s="17">
        <v>120.469049826044</v>
      </c>
      <c r="V1194" s="6">
        <f t="shared" si="558"/>
        <v>107.21289078286701</v>
      </c>
      <c r="W1194" s="6">
        <f t="shared" si="541"/>
        <v>107.21289078286701</v>
      </c>
      <c r="X1194" s="17">
        <v>107.21289078286701</v>
      </c>
      <c r="Y1194" s="6">
        <f t="shared" si="559"/>
        <v>13.256159043176993</v>
      </c>
      <c r="Z1194" s="6">
        <f t="shared" si="560"/>
        <v>120.469049826044</v>
      </c>
      <c r="AA1194" s="17">
        <v>0</v>
      </c>
      <c r="AB1194" s="6">
        <f t="shared" si="561"/>
        <v>0</v>
      </c>
      <c r="AC1194" s="6">
        <f t="shared" si="542"/>
        <v>0</v>
      </c>
      <c r="AD1194" s="17">
        <v>0</v>
      </c>
      <c r="AE1194" s="6">
        <f t="shared" si="562"/>
        <v>0</v>
      </c>
      <c r="AF1194" s="17">
        <v>0</v>
      </c>
      <c r="AG1194" s="6">
        <f t="shared" si="563"/>
        <v>0</v>
      </c>
      <c r="AH1194" s="6">
        <f t="shared" si="543"/>
        <v>0</v>
      </c>
      <c r="AI1194" s="6">
        <f t="shared" si="564"/>
        <v>0</v>
      </c>
      <c r="AJ1194" s="17">
        <v>416.93184410579499</v>
      </c>
      <c r="AK1194" s="6">
        <f t="shared" si="565"/>
        <v>332.829537361245</v>
      </c>
      <c r="AL1194" s="6">
        <f t="shared" si="544"/>
        <v>332.829537361245</v>
      </c>
      <c r="AM1194" s="17">
        <v>332.829537361245</v>
      </c>
      <c r="AN1194" s="6">
        <f t="shared" si="566"/>
        <v>84.102306744549992</v>
      </c>
      <c r="AO1194" s="6">
        <f t="shared" si="567"/>
        <v>416.93184410579499</v>
      </c>
      <c r="AP1194" s="17">
        <v>3449.5418789287701</v>
      </c>
      <c r="AQ1194" s="6">
        <f t="shared" si="568"/>
        <v>3046.577078575935</v>
      </c>
      <c r="AR1194" s="17">
        <v>1074.5728009408799</v>
      </c>
      <c r="AS1194" s="6">
        <f t="shared" si="545"/>
        <v>671.60800058804989</v>
      </c>
      <c r="AT1194" s="17">
        <v>1806.6813953378501</v>
      </c>
      <c r="AU1194" s="6">
        <f t="shared" si="546"/>
        <v>1806.6813953378501</v>
      </c>
      <c r="AV1194" s="17">
        <v>0</v>
      </c>
      <c r="AW1194" s="6">
        <f t="shared" si="547"/>
        <v>0</v>
      </c>
      <c r="AX1194" s="17">
        <v>568.28768265003498</v>
      </c>
      <c r="AY1194" s="6">
        <f t="shared" si="548"/>
        <v>568.28768265003498</v>
      </c>
      <c r="AZ1194" s="20">
        <v>212877851.14572799</v>
      </c>
      <c r="BA1194" s="20">
        <v>1430465482.6735301</v>
      </c>
      <c r="BB1194" s="20">
        <v>108172930.75878599</v>
      </c>
      <c r="BC1194" s="20">
        <v>0</v>
      </c>
      <c r="BD1194" s="19">
        <f t="shared" si="549"/>
        <v>1751.5162645780442</v>
      </c>
      <c r="BE1194" s="18">
        <v>68.809875299923405</v>
      </c>
      <c r="BF1194" s="20">
        <v>0</v>
      </c>
      <c r="BG1194" s="20">
        <v>0</v>
      </c>
      <c r="BH1194" s="19">
        <f t="shared" si="569"/>
        <v>0</v>
      </c>
      <c r="BI1194" s="18">
        <v>903.91999973217105</v>
      </c>
      <c r="BJ1194">
        <v>237</v>
      </c>
      <c r="BK1194">
        <v>1824</v>
      </c>
      <c r="BL1194" s="22">
        <v>2767.1539199999902</v>
      </c>
      <c r="BM1194">
        <v>456</v>
      </c>
      <c r="BN1194">
        <v>114</v>
      </c>
      <c r="BO1194">
        <v>0.113725231449867</v>
      </c>
    </row>
    <row r="1195" spans="1:67" x14ac:dyDescent="0.2">
      <c r="A1195" s="27">
        <v>1194</v>
      </c>
      <c r="B1195" s="18">
        <v>721.07578326213104</v>
      </c>
      <c r="C1195" s="18">
        <v>900.599999999999</v>
      </c>
      <c r="D1195">
        <v>600</v>
      </c>
      <c r="E1195">
        <v>2400</v>
      </c>
      <c r="F1195">
        <v>0</v>
      </c>
      <c r="G1195" s="23">
        <f t="shared" si="550"/>
        <v>1</v>
      </c>
      <c r="H1195" s="16">
        <v>99.942922374429202</v>
      </c>
      <c r="I1195" s="17">
        <v>183.69324441303101</v>
      </c>
      <c r="J1195" s="6">
        <f t="shared" si="551"/>
        <v>183.75630617972402</v>
      </c>
      <c r="K1195" s="6">
        <f t="shared" si="552"/>
        <v>162.65868592352115</v>
      </c>
      <c r="L1195" s="6">
        <f t="shared" si="553"/>
        <v>0.88518695932226554</v>
      </c>
      <c r="M1195" s="6">
        <f t="shared" si="554"/>
        <v>162.60286447001266</v>
      </c>
      <c r="N1195" s="16">
        <v>99.973620071192101</v>
      </c>
      <c r="O1195" s="17">
        <v>488.16011515059603</v>
      </c>
      <c r="P1195" s="6">
        <f t="shared" si="555"/>
        <v>460.29469888774099</v>
      </c>
      <c r="Q1195" s="6">
        <f t="shared" si="540"/>
        <v>287.68418680483813</v>
      </c>
      <c r="R1195" s="17">
        <v>460.29469888774099</v>
      </c>
      <c r="S1195" s="6">
        <f t="shared" si="556"/>
        <v>27.865416262855035</v>
      </c>
      <c r="T1195" s="6">
        <f t="shared" si="557"/>
        <v>315.54960306769317</v>
      </c>
      <c r="U1195" s="17">
        <v>120.461070056389</v>
      </c>
      <c r="V1195" s="6">
        <f t="shared" si="558"/>
        <v>107.20491341383099</v>
      </c>
      <c r="W1195" s="6">
        <f t="shared" si="541"/>
        <v>107.20491341383099</v>
      </c>
      <c r="X1195" s="17">
        <v>107.20491341383099</v>
      </c>
      <c r="Y1195" s="6">
        <f t="shared" si="559"/>
        <v>13.256156642558011</v>
      </c>
      <c r="Z1195" s="6">
        <f t="shared" si="560"/>
        <v>120.461070056389</v>
      </c>
      <c r="AA1195" s="17">
        <v>0</v>
      </c>
      <c r="AB1195" s="6">
        <f t="shared" si="561"/>
        <v>0</v>
      </c>
      <c r="AC1195" s="6">
        <f t="shared" si="542"/>
        <v>0</v>
      </c>
      <c r="AD1195" s="17">
        <v>0</v>
      </c>
      <c r="AE1195" s="6">
        <f t="shared" si="562"/>
        <v>0</v>
      </c>
      <c r="AF1195" s="17">
        <v>0</v>
      </c>
      <c r="AG1195" s="6">
        <f t="shared" si="563"/>
        <v>0</v>
      </c>
      <c r="AH1195" s="6">
        <f t="shared" si="543"/>
        <v>0</v>
      </c>
      <c r="AI1195" s="6">
        <f t="shared" si="564"/>
        <v>0</v>
      </c>
      <c r="AJ1195" s="17">
        <v>420.91948088496702</v>
      </c>
      <c r="AK1195" s="6">
        <f t="shared" si="565"/>
        <v>335.966121438735</v>
      </c>
      <c r="AL1195" s="6">
        <f t="shared" si="544"/>
        <v>335.966121438735</v>
      </c>
      <c r="AM1195" s="17">
        <v>335.966121438735</v>
      </c>
      <c r="AN1195" s="6">
        <f t="shared" si="566"/>
        <v>84.953359446232014</v>
      </c>
      <c r="AO1195" s="6">
        <f t="shared" si="567"/>
        <v>420.91948088496702</v>
      </c>
      <c r="AP1195" s="17">
        <v>3531.9391449423701</v>
      </c>
      <c r="AQ1195" s="6">
        <f t="shared" si="568"/>
        <v>3098.0092634066832</v>
      </c>
      <c r="AR1195" s="17">
        <v>1157.1463507618</v>
      </c>
      <c r="AS1195" s="6">
        <f t="shared" si="545"/>
        <v>723.21646922612501</v>
      </c>
      <c r="AT1195" s="17">
        <v>1806.54729309713</v>
      </c>
      <c r="AU1195" s="6">
        <f t="shared" si="546"/>
        <v>1806.54729309713</v>
      </c>
      <c r="AV1195" s="17">
        <v>0</v>
      </c>
      <c r="AW1195" s="6">
        <f t="shared" si="547"/>
        <v>0</v>
      </c>
      <c r="AX1195" s="17">
        <v>568.24550108342805</v>
      </c>
      <c r="AY1195" s="6">
        <f t="shared" si="548"/>
        <v>568.24550108342805</v>
      </c>
      <c r="AZ1195" s="20">
        <v>214084758.92788199</v>
      </c>
      <c r="BA1195" s="20">
        <v>1430465749.5330701</v>
      </c>
      <c r="BB1195" s="20">
        <v>106987315.186332</v>
      </c>
      <c r="BC1195" s="20">
        <v>0</v>
      </c>
      <c r="BD1195" s="19">
        <f t="shared" si="549"/>
        <v>1751.5378236472841</v>
      </c>
      <c r="BE1195" s="18">
        <v>69.517900138956193</v>
      </c>
      <c r="BF1195" s="20">
        <v>0</v>
      </c>
      <c r="BG1195" s="20">
        <v>0</v>
      </c>
      <c r="BH1195" s="19">
        <f t="shared" si="569"/>
        <v>0</v>
      </c>
      <c r="BI1195" s="18">
        <v>973.45230740387694</v>
      </c>
      <c r="BJ1195">
        <v>237</v>
      </c>
      <c r="BK1195">
        <v>1824</v>
      </c>
      <c r="BL1195" s="22">
        <v>2767.1539199999902</v>
      </c>
      <c r="BM1195">
        <v>456</v>
      </c>
      <c r="BN1195">
        <v>114</v>
      </c>
      <c r="BO1195">
        <v>0.112507502419522</v>
      </c>
    </row>
    <row r="1196" spans="1:67" x14ac:dyDescent="0.2">
      <c r="A1196" s="27">
        <v>1195</v>
      </c>
      <c r="B1196" s="18">
        <v>772.58119635228297</v>
      </c>
      <c r="C1196" s="18">
        <v>900.599999999999</v>
      </c>
      <c r="D1196">
        <v>600</v>
      </c>
      <c r="E1196">
        <v>2400</v>
      </c>
      <c r="F1196">
        <v>0</v>
      </c>
      <c r="G1196" s="23">
        <f t="shared" si="550"/>
        <v>1</v>
      </c>
      <c r="H1196" s="16">
        <v>99.942922374429202</v>
      </c>
      <c r="I1196" s="17">
        <v>187.91284343919801</v>
      </c>
      <c r="J1196" s="6">
        <f t="shared" si="551"/>
        <v>187.97856440449516</v>
      </c>
      <c r="K1196" s="6">
        <f t="shared" si="552"/>
        <v>165.37915150609265</v>
      </c>
      <c r="L1196" s="6">
        <f t="shared" si="553"/>
        <v>0.87977664916212073</v>
      </c>
      <c r="M1196" s="6">
        <f t="shared" si="554"/>
        <v>165.32133173546384</v>
      </c>
      <c r="N1196" s="16">
        <v>99.974850510271693</v>
      </c>
      <c r="O1196" s="17">
        <v>520.30284454704395</v>
      </c>
      <c r="P1196" s="6">
        <f t="shared" si="555"/>
        <v>490.60066016984598</v>
      </c>
      <c r="Q1196" s="6">
        <f t="shared" si="540"/>
        <v>306.62541260615376</v>
      </c>
      <c r="R1196" s="17">
        <v>490.60066016984598</v>
      </c>
      <c r="S1196" s="6">
        <f t="shared" si="556"/>
        <v>29.702184377197966</v>
      </c>
      <c r="T1196" s="6">
        <f t="shared" si="557"/>
        <v>336.32759698335173</v>
      </c>
      <c r="U1196" s="17">
        <v>120.453470628429</v>
      </c>
      <c r="V1196" s="6">
        <f t="shared" si="558"/>
        <v>107.19731635839899</v>
      </c>
      <c r="W1196" s="6">
        <f t="shared" si="541"/>
        <v>107.19731635839899</v>
      </c>
      <c r="X1196" s="17">
        <v>107.19731635839899</v>
      </c>
      <c r="Y1196" s="6">
        <f t="shared" si="559"/>
        <v>13.256154270030009</v>
      </c>
      <c r="Z1196" s="6">
        <f t="shared" si="560"/>
        <v>120.453470628429</v>
      </c>
      <c r="AA1196" s="17">
        <v>0</v>
      </c>
      <c r="AB1196" s="6">
        <f t="shared" si="561"/>
        <v>0</v>
      </c>
      <c r="AC1196" s="6">
        <f t="shared" si="542"/>
        <v>0</v>
      </c>
      <c r="AD1196" s="17">
        <v>0</v>
      </c>
      <c r="AE1196" s="6">
        <f t="shared" si="562"/>
        <v>0</v>
      </c>
      <c r="AF1196" s="17">
        <v>0</v>
      </c>
      <c r="AG1196" s="6">
        <f t="shared" si="563"/>
        <v>0</v>
      </c>
      <c r="AH1196" s="6">
        <f t="shared" si="543"/>
        <v>0</v>
      </c>
      <c r="AI1196" s="6">
        <f t="shared" si="564"/>
        <v>0</v>
      </c>
      <c r="AJ1196" s="17">
        <v>424.819981682329</v>
      </c>
      <c r="AK1196" s="6">
        <f t="shared" si="565"/>
        <v>339.042304630167</v>
      </c>
      <c r="AL1196" s="6">
        <f t="shared" si="544"/>
        <v>339.042304630167</v>
      </c>
      <c r="AM1196" s="17">
        <v>339.042304630167</v>
      </c>
      <c r="AN1196" s="6">
        <f t="shared" si="566"/>
        <v>85.777677052162005</v>
      </c>
      <c r="AO1196" s="6">
        <f t="shared" si="567"/>
        <v>424.819981682329</v>
      </c>
      <c r="AP1196" s="17">
        <v>3614.3369551947299</v>
      </c>
      <c r="AQ1196" s="6">
        <f t="shared" si="568"/>
        <v>3149.4449457275659</v>
      </c>
      <c r="AR1196" s="17">
        <v>1239.7120252457601</v>
      </c>
      <c r="AS1196" s="6">
        <f t="shared" si="545"/>
        <v>774.82001577860001</v>
      </c>
      <c r="AT1196" s="17">
        <v>1806.4195957780501</v>
      </c>
      <c r="AU1196" s="6">
        <f t="shared" si="546"/>
        <v>1806.4195957780501</v>
      </c>
      <c r="AV1196" s="17">
        <v>0</v>
      </c>
      <c r="AW1196" s="6">
        <f t="shared" si="547"/>
        <v>0</v>
      </c>
      <c r="AX1196" s="17">
        <v>568.20533417091599</v>
      </c>
      <c r="AY1196" s="6">
        <f t="shared" si="548"/>
        <v>568.20533417091599</v>
      </c>
      <c r="AZ1196" s="20">
        <v>215160540.29077101</v>
      </c>
      <c r="BA1196" s="20">
        <v>1430466016.3926001</v>
      </c>
      <c r="BB1196" s="20">
        <v>105932824.256587</v>
      </c>
      <c r="BC1196" s="20">
        <v>0</v>
      </c>
      <c r="BD1196" s="19">
        <f t="shared" si="549"/>
        <v>1751.5593809399581</v>
      </c>
      <c r="BE1196" s="18">
        <v>70.194441662223099</v>
      </c>
      <c r="BF1196" s="20">
        <v>0</v>
      </c>
      <c r="BG1196" s="20">
        <v>0</v>
      </c>
      <c r="BH1196" s="19">
        <f t="shared" si="569"/>
        <v>0</v>
      </c>
      <c r="BI1196" s="18">
        <v>1042.98461507558</v>
      </c>
      <c r="BJ1196">
        <v>237</v>
      </c>
      <c r="BK1196">
        <v>1824</v>
      </c>
      <c r="BL1196" s="22">
        <v>2767.1539199999902</v>
      </c>
      <c r="BM1196">
        <v>456</v>
      </c>
      <c r="BN1196">
        <v>114</v>
      </c>
      <c r="BO1196">
        <v>0.11142444675353699</v>
      </c>
    </row>
    <row r="1197" spans="1:67" x14ac:dyDescent="0.2">
      <c r="A1197" s="27">
        <v>1196</v>
      </c>
      <c r="B1197" s="18">
        <v>824.08660944243502</v>
      </c>
      <c r="C1197" s="18">
        <v>900.599999999999</v>
      </c>
      <c r="D1197">
        <v>600</v>
      </c>
      <c r="E1197">
        <v>2400</v>
      </c>
      <c r="F1197">
        <v>0</v>
      </c>
      <c r="G1197" s="23">
        <f t="shared" si="550"/>
        <v>1</v>
      </c>
      <c r="H1197" s="16">
        <v>99.942922374429202</v>
      </c>
      <c r="I1197" s="17">
        <v>192.13716741540301</v>
      </c>
      <c r="J1197" s="6">
        <f t="shared" si="551"/>
        <v>192.20868278354567</v>
      </c>
      <c r="K1197" s="6">
        <f t="shared" si="552"/>
        <v>168.10765237308365</v>
      </c>
      <c r="L1197" s="6">
        <f t="shared" si="553"/>
        <v>0.87461008492731207</v>
      </c>
      <c r="M1197" s="6">
        <f t="shared" si="554"/>
        <v>168.0451043108788</v>
      </c>
      <c r="N1197" s="16">
        <v>99.976081056771704</v>
      </c>
      <c r="O1197" s="17">
        <v>552.37769449679297</v>
      </c>
      <c r="P1197" s="6">
        <f t="shared" si="555"/>
        <v>520.84247043464302</v>
      </c>
      <c r="Q1197" s="6">
        <f t="shared" si="540"/>
        <v>325.52654402165189</v>
      </c>
      <c r="R1197" s="17">
        <v>520.84247043464302</v>
      </c>
      <c r="S1197" s="6">
        <f t="shared" si="556"/>
        <v>31.53522406214995</v>
      </c>
      <c r="T1197" s="6">
        <f t="shared" si="557"/>
        <v>357.06176808380184</v>
      </c>
      <c r="U1197" s="17">
        <v>120.446228612241</v>
      </c>
      <c r="V1197" s="6">
        <f t="shared" si="558"/>
        <v>107.190076283257</v>
      </c>
      <c r="W1197" s="6">
        <f t="shared" si="541"/>
        <v>107.190076283257</v>
      </c>
      <c r="X1197" s="17">
        <v>107.190076283257</v>
      </c>
      <c r="Y1197" s="6">
        <f t="shared" si="559"/>
        <v>13.256152328984001</v>
      </c>
      <c r="Z1197" s="6">
        <f t="shared" si="560"/>
        <v>120.446228612241</v>
      </c>
      <c r="AA1197" s="17">
        <v>0</v>
      </c>
      <c r="AB1197" s="6">
        <f t="shared" si="561"/>
        <v>0</v>
      </c>
      <c r="AC1197" s="6">
        <f t="shared" si="542"/>
        <v>0</v>
      </c>
      <c r="AD1197" s="17">
        <v>0</v>
      </c>
      <c r="AE1197" s="6">
        <f t="shared" si="562"/>
        <v>0</v>
      </c>
      <c r="AF1197" s="17">
        <v>0</v>
      </c>
      <c r="AG1197" s="6">
        <f t="shared" si="563"/>
        <v>0</v>
      </c>
      <c r="AH1197" s="6">
        <f t="shared" si="543"/>
        <v>0</v>
      </c>
      <c r="AI1197" s="6">
        <f t="shared" si="564"/>
        <v>0</v>
      </c>
      <c r="AJ1197" s="17">
        <v>428.52497836569501</v>
      </c>
      <c r="AK1197" s="6">
        <f t="shared" si="565"/>
        <v>341.968804821437</v>
      </c>
      <c r="AL1197" s="6">
        <f t="shared" si="544"/>
        <v>341.968804821437</v>
      </c>
      <c r="AM1197" s="17">
        <v>341.968804821437</v>
      </c>
      <c r="AN1197" s="6">
        <f t="shared" si="566"/>
        <v>86.556173544258002</v>
      </c>
      <c r="AO1197" s="6">
        <f t="shared" si="567"/>
        <v>428.52497836569501</v>
      </c>
      <c r="AP1197" s="17">
        <v>3696.7352716047899</v>
      </c>
      <c r="AQ1197" s="6">
        <f t="shared" si="568"/>
        <v>3200.8838808147943</v>
      </c>
      <c r="AR1197" s="17">
        <v>1322.2703754399699</v>
      </c>
      <c r="AS1197" s="6">
        <f t="shared" si="545"/>
        <v>826.41898464998121</v>
      </c>
      <c r="AT1197" s="17">
        <v>1806.2978552201901</v>
      </c>
      <c r="AU1197" s="6">
        <f t="shared" si="546"/>
        <v>1806.2978552201901</v>
      </c>
      <c r="AV1197" s="17">
        <v>0</v>
      </c>
      <c r="AW1197" s="6">
        <f t="shared" si="547"/>
        <v>0</v>
      </c>
      <c r="AX1197" s="17">
        <v>568.16704094462295</v>
      </c>
      <c r="AY1197" s="6">
        <f t="shared" si="548"/>
        <v>568.16704094462295</v>
      </c>
      <c r="AZ1197" s="20">
        <v>216136524.447198</v>
      </c>
      <c r="BA1197" s="20">
        <v>1430466123.161</v>
      </c>
      <c r="BB1197" s="20">
        <v>104978292.506442</v>
      </c>
      <c r="BC1197" s="20">
        <v>0</v>
      </c>
      <c r="BD1197" s="19">
        <f t="shared" si="549"/>
        <v>1751.58094011464</v>
      </c>
      <c r="BE1197" s="18">
        <v>70.841534589363604</v>
      </c>
      <c r="BF1197" s="20">
        <v>0</v>
      </c>
      <c r="BG1197" s="20">
        <v>0</v>
      </c>
      <c r="BH1197" s="19">
        <f t="shared" si="569"/>
        <v>0</v>
      </c>
      <c r="BI1197" s="18">
        <v>1112.51692274728</v>
      </c>
      <c r="BJ1197">
        <v>237</v>
      </c>
      <c r="BK1197">
        <v>1824</v>
      </c>
      <c r="BL1197" s="22">
        <v>2767.1539199999902</v>
      </c>
      <c r="BM1197">
        <v>456</v>
      </c>
      <c r="BN1197">
        <v>114</v>
      </c>
      <c r="BO1197">
        <v>0.11044405740390199</v>
      </c>
    </row>
    <row r="1198" spans="1:67" x14ac:dyDescent="0.2">
      <c r="A1198" s="27">
        <v>1197</v>
      </c>
      <c r="B1198" s="18">
        <v>875.59202253258798</v>
      </c>
      <c r="C1198" s="18">
        <v>900.599999999999</v>
      </c>
      <c r="D1198">
        <v>600</v>
      </c>
      <c r="E1198">
        <v>2400</v>
      </c>
      <c r="F1198">
        <v>0</v>
      </c>
      <c r="G1198" s="23">
        <f t="shared" si="550"/>
        <v>1</v>
      </c>
      <c r="H1198" s="16">
        <v>99.942922374429202</v>
      </c>
      <c r="I1198" s="17">
        <v>196.39021103939399</v>
      </c>
      <c r="J1198" s="6">
        <f t="shared" si="551"/>
        <v>196.46686131899312</v>
      </c>
      <c r="K1198" s="6">
        <f t="shared" si="552"/>
        <v>170.86650490582622</v>
      </c>
      <c r="L1198" s="6">
        <f t="shared" si="553"/>
        <v>0.86969631294918015</v>
      </c>
      <c r="M1198" s="6">
        <f t="shared" si="554"/>
        <v>170.79984244027233</v>
      </c>
      <c r="N1198" s="16">
        <v>99.977311853150894</v>
      </c>
      <c r="O1198" s="17">
        <v>584.43925633570495</v>
      </c>
      <c r="P1198" s="6">
        <f t="shared" si="555"/>
        <v>551.07161492855801</v>
      </c>
      <c r="Q1198" s="6">
        <f t="shared" si="540"/>
        <v>344.41975933034877</v>
      </c>
      <c r="R1198" s="17">
        <v>551.07161492855801</v>
      </c>
      <c r="S1198" s="6">
        <f t="shared" si="556"/>
        <v>33.367641407146948</v>
      </c>
      <c r="T1198" s="6">
        <f t="shared" si="557"/>
        <v>377.78740073749572</v>
      </c>
      <c r="U1198" s="17">
        <v>120.439328566425</v>
      </c>
      <c r="V1198" s="6">
        <f t="shared" si="558"/>
        <v>107.18317678616501</v>
      </c>
      <c r="W1198" s="6">
        <f t="shared" si="541"/>
        <v>107.18317678616501</v>
      </c>
      <c r="X1198" s="17">
        <v>107.18317678616501</v>
      </c>
      <c r="Y1198" s="6">
        <f t="shared" si="559"/>
        <v>13.256151780259998</v>
      </c>
      <c r="Z1198" s="6">
        <f t="shared" si="560"/>
        <v>120.439328566425</v>
      </c>
      <c r="AA1198" s="17">
        <v>0</v>
      </c>
      <c r="AB1198" s="6">
        <f t="shared" si="561"/>
        <v>0</v>
      </c>
      <c r="AC1198" s="6">
        <f t="shared" si="542"/>
        <v>0</v>
      </c>
      <c r="AD1198" s="17">
        <v>0</v>
      </c>
      <c r="AE1198" s="6">
        <f t="shared" si="562"/>
        <v>0</v>
      </c>
      <c r="AF1198" s="17">
        <v>0</v>
      </c>
      <c r="AG1198" s="6">
        <f t="shared" si="563"/>
        <v>0</v>
      </c>
      <c r="AH1198" s="6">
        <f t="shared" si="543"/>
        <v>0</v>
      </c>
      <c r="AI1198" s="6">
        <f t="shared" si="564"/>
        <v>0</v>
      </c>
      <c r="AJ1198" s="17">
        <v>432.37027860516901</v>
      </c>
      <c r="AK1198" s="6">
        <f t="shared" si="565"/>
        <v>345.10061222274499</v>
      </c>
      <c r="AL1198" s="6">
        <f t="shared" si="544"/>
        <v>345.10061222274499</v>
      </c>
      <c r="AM1198" s="17">
        <v>345.10061222274499</v>
      </c>
      <c r="AN1198" s="6">
        <f t="shared" si="566"/>
        <v>87.26966638242402</v>
      </c>
      <c r="AO1198" s="6">
        <f t="shared" si="567"/>
        <v>432.37027860516901</v>
      </c>
      <c r="AP1198" s="17">
        <v>3779.1340595632701</v>
      </c>
      <c r="AQ1198" s="6">
        <f t="shared" si="568"/>
        <v>3252.3258462557224</v>
      </c>
      <c r="AR1198" s="17">
        <v>1404.8219021534501</v>
      </c>
      <c r="AS1198" s="6">
        <f t="shared" si="545"/>
        <v>878.01368884590624</v>
      </c>
      <c r="AT1198" s="17">
        <v>1806.1816641212999</v>
      </c>
      <c r="AU1198" s="6">
        <f t="shared" si="546"/>
        <v>1806.1816641212999</v>
      </c>
      <c r="AV1198" s="17">
        <v>0</v>
      </c>
      <c r="AW1198" s="6">
        <f t="shared" si="547"/>
        <v>0</v>
      </c>
      <c r="AX1198" s="17">
        <v>568.13049328851605</v>
      </c>
      <c r="AY1198" s="6">
        <f t="shared" si="548"/>
        <v>568.13049328851605</v>
      </c>
      <c r="AZ1198" s="20">
        <v>216991269.00297999</v>
      </c>
      <c r="BA1198" s="20">
        <v>1430466123.161</v>
      </c>
      <c r="BB1198" s="20">
        <v>104145111.503224</v>
      </c>
      <c r="BC1198" s="20">
        <v>0</v>
      </c>
      <c r="BD1198" s="19">
        <f t="shared" si="549"/>
        <v>1751.6025036672038</v>
      </c>
      <c r="BE1198" s="18">
        <v>71.4610206939618</v>
      </c>
      <c r="BF1198" s="20">
        <v>0</v>
      </c>
      <c r="BG1198" s="20">
        <v>0</v>
      </c>
      <c r="BH1198" s="19">
        <f t="shared" si="569"/>
        <v>0</v>
      </c>
      <c r="BI1198" s="18">
        <v>1182.04923041899</v>
      </c>
      <c r="BJ1198">
        <v>237</v>
      </c>
      <c r="BK1198">
        <v>1824</v>
      </c>
      <c r="BL1198" s="22">
        <v>2767.1539199999902</v>
      </c>
      <c r="BM1198">
        <v>456</v>
      </c>
      <c r="BN1198">
        <v>114</v>
      </c>
      <c r="BO1198">
        <v>0.10958830639674701</v>
      </c>
    </row>
    <row r="1199" spans="1:67" x14ac:dyDescent="0.2">
      <c r="A1199" s="27">
        <v>1198</v>
      </c>
      <c r="B1199" s="18">
        <v>927.09743562274002</v>
      </c>
      <c r="C1199" s="18">
        <v>900.599999999999</v>
      </c>
      <c r="D1199">
        <v>600</v>
      </c>
      <c r="E1199">
        <v>2400</v>
      </c>
      <c r="F1199">
        <v>0</v>
      </c>
      <c r="G1199" s="23">
        <f t="shared" si="550"/>
        <v>1</v>
      </c>
      <c r="H1199" s="16">
        <v>99.942922374429202</v>
      </c>
      <c r="I1199" s="17">
        <v>200.61769470291</v>
      </c>
      <c r="J1199" s="6">
        <f t="shared" si="551"/>
        <v>200.69936287478598</v>
      </c>
      <c r="K1199" s="6">
        <f t="shared" si="552"/>
        <v>173.60095935166723</v>
      </c>
      <c r="L1199" s="6">
        <f t="shared" si="553"/>
        <v>0.86498012183513939</v>
      </c>
      <c r="M1199" s="6">
        <f t="shared" si="554"/>
        <v>173.5303180064079</v>
      </c>
      <c r="N1199" s="16">
        <v>99.978542554218606</v>
      </c>
      <c r="O1199" s="17">
        <v>616.54110614358694</v>
      </c>
      <c r="P1199" s="6">
        <f t="shared" si="555"/>
        <v>581.338619934348</v>
      </c>
      <c r="Q1199" s="6">
        <f t="shared" si="540"/>
        <v>363.33663745896752</v>
      </c>
      <c r="R1199" s="17">
        <v>581.338619934348</v>
      </c>
      <c r="S1199" s="6">
        <f t="shared" si="556"/>
        <v>35.202486209238941</v>
      </c>
      <c r="T1199" s="6">
        <f t="shared" si="557"/>
        <v>398.53912366820646</v>
      </c>
      <c r="U1199" s="17">
        <v>120.43274074868999</v>
      </c>
      <c r="V1199" s="6">
        <f t="shared" si="558"/>
        <v>107.17658897504499</v>
      </c>
      <c r="W1199" s="6">
        <f t="shared" si="541"/>
        <v>107.17658897504499</v>
      </c>
      <c r="X1199" s="17">
        <v>107.17658897504499</v>
      </c>
      <c r="Y1199" s="6">
        <f t="shared" si="559"/>
        <v>13.256151773645001</v>
      </c>
      <c r="Z1199" s="6">
        <f t="shared" si="560"/>
        <v>120.43274074868999</v>
      </c>
      <c r="AA1199" s="17">
        <v>0</v>
      </c>
      <c r="AB1199" s="6">
        <f t="shared" si="561"/>
        <v>0</v>
      </c>
      <c r="AC1199" s="6">
        <f t="shared" si="542"/>
        <v>0</v>
      </c>
      <c r="AD1199" s="17">
        <v>0</v>
      </c>
      <c r="AE1199" s="6">
        <f t="shared" si="562"/>
        <v>0</v>
      </c>
      <c r="AF1199" s="17">
        <v>0</v>
      </c>
      <c r="AG1199" s="6">
        <f t="shared" si="563"/>
        <v>0</v>
      </c>
      <c r="AH1199" s="6">
        <f t="shared" si="543"/>
        <v>0</v>
      </c>
      <c r="AI1199" s="6">
        <f t="shared" si="564"/>
        <v>0</v>
      </c>
      <c r="AJ1199" s="17">
        <v>435.42244949327102</v>
      </c>
      <c r="AK1199" s="6">
        <f t="shared" si="565"/>
        <v>347.509669410725</v>
      </c>
      <c r="AL1199" s="6">
        <f t="shared" si="544"/>
        <v>347.509669410725</v>
      </c>
      <c r="AM1199" s="17">
        <v>347.509669410725</v>
      </c>
      <c r="AN1199" s="6">
        <f t="shared" si="566"/>
        <v>87.912780082546021</v>
      </c>
      <c r="AO1199" s="6">
        <f t="shared" si="567"/>
        <v>435.42244949327102</v>
      </c>
      <c r="AP1199" s="17">
        <v>3861.5332875458698</v>
      </c>
      <c r="AQ1199" s="6">
        <f t="shared" si="568"/>
        <v>3303.7706394628885</v>
      </c>
      <c r="AR1199" s="17">
        <v>1487.36706155459</v>
      </c>
      <c r="AS1199" s="6">
        <f t="shared" si="545"/>
        <v>929.60441347161873</v>
      </c>
      <c r="AT1199" s="17">
        <v>1806.07065148483</v>
      </c>
      <c r="AU1199" s="6">
        <f t="shared" si="546"/>
        <v>1806.07065148483</v>
      </c>
      <c r="AV1199" s="17">
        <v>0</v>
      </c>
      <c r="AW1199" s="6">
        <f t="shared" si="547"/>
        <v>0</v>
      </c>
      <c r="AX1199" s="17">
        <v>568.09557450644002</v>
      </c>
      <c r="AY1199" s="6">
        <f t="shared" si="548"/>
        <v>568.09557450644002</v>
      </c>
      <c r="AZ1199" s="20">
        <v>217732954.58190501</v>
      </c>
      <c r="BA1199" s="20">
        <v>1430466123.161</v>
      </c>
      <c r="BB1199" s="20">
        <v>103424987.807005</v>
      </c>
      <c r="BC1199" s="20">
        <v>0</v>
      </c>
      <c r="BD1199" s="19">
        <f t="shared" si="549"/>
        <v>1751.62406554991</v>
      </c>
      <c r="BE1199" s="18">
        <v>72.054709797308107</v>
      </c>
      <c r="BF1199" s="20">
        <v>0</v>
      </c>
      <c r="BG1199" s="20">
        <v>0</v>
      </c>
      <c r="BH1199" s="19">
        <f t="shared" si="569"/>
        <v>0</v>
      </c>
      <c r="BI1199" s="18">
        <v>1251.5815380906899</v>
      </c>
      <c r="BJ1199">
        <v>237</v>
      </c>
      <c r="BK1199">
        <v>1824</v>
      </c>
      <c r="BL1199" s="22">
        <v>2767.1539199999902</v>
      </c>
      <c r="BM1199">
        <v>456</v>
      </c>
      <c r="BN1199">
        <v>114</v>
      </c>
      <c r="BO1199">
        <v>0.108848672691156</v>
      </c>
    </row>
    <row r="1200" spans="1:67" x14ac:dyDescent="0.2">
      <c r="A1200" s="27">
        <v>1199</v>
      </c>
      <c r="B1200" s="18">
        <v>978.60284871289196</v>
      </c>
      <c r="C1200" s="18">
        <v>900.599999999999</v>
      </c>
      <c r="D1200">
        <v>600</v>
      </c>
      <c r="E1200">
        <v>2400</v>
      </c>
      <c r="F1200">
        <v>0</v>
      </c>
      <c r="G1200" s="23">
        <f t="shared" si="550"/>
        <v>1</v>
      </c>
      <c r="H1200" s="16">
        <v>99.942922374429202</v>
      </c>
      <c r="I1200" s="17">
        <v>204.845856236792</v>
      </c>
      <c r="J1200" s="6">
        <f t="shared" si="551"/>
        <v>204.93416905459239</v>
      </c>
      <c r="K1200" s="6">
        <f t="shared" si="552"/>
        <v>176.33518506930545</v>
      </c>
      <c r="L1200" s="6">
        <f t="shared" si="553"/>
        <v>0.86044794717630302</v>
      </c>
      <c r="M1200" s="6">
        <f t="shared" si="554"/>
        <v>176.25919648651976</v>
      </c>
      <c r="N1200" s="16">
        <v>99.979773019771599</v>
      </c>
      <c r="O1200" s="17">
        <v>648.68045572216295</v>
      </c>
      <c r="P1200" s="6">
        <f t="shared" si="555"/>
        <v>611.64086437110097</v>
      </c>
      <c r="Q1200" s="6">
        <f t="shared" si="540"/>
        <v>382.27554023193812</v>
      </c>
      <c r="R1200" s="17">
        <v>611.64086437110097</v>
      </c>
      <c r="S1200" s="6">
        <f t="shared" si="556"/>
        <v>37.039591351061972</v>
      </c>
      <c r="T1200" s="6">
        <f t="shared" si="557"/>
        <v>419.3151315830001</v>
      </c>
      <c r="U1200" s="17">
        <v>120.426440795812</v>
      </c>
      <c r="V1200" s="6">
        <f t="shared" si="558"/>
        <v>107.170288956288</v>
      </c>
      <c r="W1200" s="6">
        <f t="shared" si="541"/>
        <v>107.170288956288</v>
      </c>
      <c r="X1200" s="17">
        <v>107.170288956288</v>
      </c>
      <c r="Y1200" s="6">
        <f t="shared" si="559"/>
        <v>13.256151839523994</v>
      </c>
      <c r="Z1200" s="6">
        <f t="shared" si="560"/>
        <v>120.426440795812</v>
      </c>
      <c r="AA1200" s="17">
        <v>0</v>
      </c>
      <c r="AB1200" s="6">
        <f t="shared" si="561"/>
        <v>0</v>
      </c>
      <c r="AC1200" s="6">
        <f t="shared" si="542"/>
        <v>0</v>
      </c>
      <c r="AD1200" s="17">
        <v>0</v>
      </c>
      <c r="AE1200" s="6">
        <f t="shared" si="562"/>
        <v>0</v>
      </c>
      <c r="AF1200" s="17">
        <v>0</v>
      </c>
      <c r="AG1200" s="6">
        <f t="shared" si="563"/>
        <v>0</v>
      </c>
      <c r="AH1200" s="6">
        <f t="shared" si="543"/>
        <v>0</v>
      </c>
      <c r="AI1200" s="6">
        <f t="shared" si="564"/>
        <v>0</v>
      </c>
      <c r="AJ1200" s="17">
        <v>438.14712400264699</v>
      </c>
      <c r="AK1200" s="6">
        <f t="shared" si="565"/>
        <v>349.65966877197002</v>
      </c>
      <c r="AL1200" s="6">
        <f t="shared" si="544"/>
        <v>349.65966877197002</v>
      </c>
      <c r="AM1200" s="17">
        <v>349.65966877197002</v>
      </c>
      <c r="AN1200" s="6">
        <f t="shared" si="566"/>
        <v>88.487455230676971</v>
      </c>
      <c r="AO1200" s="6">
        <f t="shared" si="567"/>
        <v>438.14712400264699</v>
      </c>
      <c r="AP1200" s="17">
        <v>3943.9329267769999</v>
      </c>
      <c r="AQ1200" s="6">
        <f t="shared" si="568"/>
        <v>3355.2180755132449</v>
      </c>
      <c r="AR1200" s="17">
        <v>1569.9062700366801</v>
      </c>
      <c r="AS1200" s="6">
        <f t="shared" si="545"/>
        <v>981.19141877292509</v>
      </c>
      <c r="AT1200" s="17">
        <v>1805.9644786628801</v>
      </c>
      <c r="AU1200" s="6">
        <f t="shared" si="546"/>
        <v>1805.9644786628801</v>
      </c>
      <c r="AV1200" s="17">
        <v>0</v>
      </c>
      <c r="AW1200" s="6">
        <f t="shared" si="547"/>
        <v>0</v>
      </c>
      <c r="AX1200" s="17">
        <v>568.06217807743997</v>
      </c>
      <c r="AY1200" s="6">
        <f t="shared" si="548"/>
        <v>568.06217807743997</v>
      </c>
      <c r="AZ1200" s="20">
        <v>218408276.47706401</v>
      </c>
      <c r="BA1200" s="20">
        <v>1430466123.161</v>
      </c>
      <c r="BB1200" s="20">
        <v>102771223.66833401</v>
      </c>
      <c r="BC1200" s="20">
        <v>0</v>
      </c>
      <c r="BD1200" s="19">
        <f t="shared" si="549"/>
        <v>1751.645623306398</v>
      </c>
      <c r="BE1200" s="18">
        <v>72.624171493089705</v>
      </c>
      <c r="BF1200" s="20">
        <v>0</v>
      </c>
      <c r="BG1200" s="20">
        <v>0</v>
      </c>
      <c r="BH1200" s="19">
        <f t="shared" si="569"/>
        <v>0</v>
      </c>
      <c r="BI1200" s="18">
        <v>1321.1138457623999</v>
      </c>
      <c r="BJ1200">
        <v>237</v>
      </c>
      <c r="BK1200">
        <v>1824</v>
      </c>
      <c r="BL1200" s="22">
        <v>2767.1539199999902</v>
      </c>
      <c r="BM1200">
        <v>456</v>
      </c>
      <c r="BN1200">
        <v>114</v>
      </c>
      <c r="BO1200">
        <v>0.108177192994949</v>
      </c>
    </row>
    <row r="1201" spans="1:67" x14ac:dyDescent="0.2">
      <c r="A1201" s="27">
        <v>1200</v>
      </c>
      <c r="B1201" s="18">
        <v>1030.10826180304</v>
      </c>
      <c r="C1201" s="18">
        <v>900.599999999999</v>
      </c>
      <c r="D1201">
        <v>600</v>
      </c>
      <c r="E1201">
        <v>2400</v>
      </c>
      <c r="F1201">
        <v>0</v>
      </c>
      <c r="G1201" s="23">
        <f t="shared" si="550"/>
        <v>1</v>
      </c>
      <c r="H1201" s="16">
        <v>99.942922374429202</v>
      </c>
      <c r="I1201" s="17">
        <v>209.073619861949</v>
      </c>
      <c r="J1201" s="6">
        <f t="shared" si="551"/>
        <v>209.16880555747082</v>
      </c>
      <c r="K1201" s="6">
        <f t="shared" si="552"/>
        <v>179.06877829776931</v>
      </c>
      <c r="L1201" s="6">
        <f t="shared" si="553"/>
        <v>0.85609695872441516</v>
      </c>
      <c r="M1201" s="6">
        <f t="shared" si="554"/>
        <v>178.98729011331901</v>
      </c>
      <c r="N1201" s="16">
        <v>99.9810035389077</v>
      </c>
      <c r="O1201" s="17">
        <v>680.78446620224099</v>
      </c>
      <c r="P1201" s="6">
        <f t="shared" si="555"/>
        <v>641.90967594612903</v>
      </c>
      <c r="Q1201" s="6">
        <f t="shared" si="540"/>
        <v>401.19354746633064</v>
      </c>
      <c r="R1201" s="17">
        <v>641.90967594612903</v>
      </c>
      <c r="S1201" s="6">
        <f t="shared" si="556"/>
        <v>38.874790256111964</v>
      </c>
      <c r="T1201" s="6">
        <f t="shared" si="557"/>
        <v>440.06833772244261</v>
      </c>
      <c r="U1201" s="17">
        <v>120.42040847093899</v>
      </c>
      <c r="V1201" s="6">
        <f t="shared" si="558"/>
        <v>107.164256697295</v>
      </c>
      <c r="W1201" s="6">
        <f t="shared" si="541"/>
        <v>107.164256697295</v>
      </c>
      <c r="X1201" s="17">
        <v>107.164256697295</v>
      </c>
      <c r="Y1201" s="6">
        <f t="shared" si="559"/>
        <v>13.256151773643992</v>
      </c>
      <c r="Z1201" s="6">
        <f t="shared" si="560"/>
        <v>120.42040847093899</v>
      </c>
      <c r="AA1201" s="17">
        <v>0</v>
      </c>
      <c r="AB1201" s="6">
        <f t="shared" si="561"/>
        <v>0</v>
      </c>
      <c r="AC1201" s="6">
        <f t="shared" si="542"/>
        <v>0</v>
      </c>
      <c r="AD1201" s="17">
        <v>0</v>
      </c>
      <c r="AE1201" s="6">
        <f t="shared" si="562"/>
        <v>0</v>
      </c>
      <c r="AF1201" s="17">
        <v>0</v>
      </c>
      <c r="AG1201" s="6">
        <f t="shared" si="563"/>
        <v>0</v>
      </c>
      <c r="AH1201" s="6">
        <f t="shared" si="543"/>
        <v>0</v>
      </c>
      <c r="AI1201" s="6">
        <f t="shared" si="564"/>
        <v>0</v>
      </c>
      <c r="AJ1201" s="17">
        <v>440.66708161647898</v>
      </c>
      <c r="AK1201" s="6">
        <f t="shared" si="565"/>
        <v>351.64511422566801</v>
      </c>
      <c r="AL1201" s="6">
        <f t="shared" si="544"/>
        <v>351.64511422566801</v>
      </c>
      <c r="AM1201" s="17">
        <v>351.64511422566801</v>
      </c>
      <c r="AN1201" s="6">
        <f t="shared" si="566"/>
        <v>89.021967390810971</v>
      </c>
      <c r="AO1201" s="6">
        <f t="shared" si="567"/>
        <v>440.66708161647898</v>
      </c>
      <c r="AP1201" s="17">
        <v>4026.3329509366399</v>
      </c>
      <c r="AQ1201" s="6">
        <f t="shared" si="568"/>
        <v>3406.6679852639168</v>
      </c>
      <c r="AR1201" s="17">
        <v>1652.43990846058</v>
      </c>
      <c r="AS1201" s="6">
        <f t="shared" si="545"/>
        <v>1032.7749427878625</v>
      </c>
      <c r="AT1201" s="17">
        <v>1805.8628359056599</v>
      </c>
      <c r="AU1201" s="6">
        <f t="shared" si="546"/>
        <v>1805.8628359056599</v>
      </c>
      <c r="AV1201" s="17">
        <v>0</v>
      </c>
      <c r="AW1201" s="6">
        <f t="shared" si="547"/>
        <v>0</v>
      </c>
      <c r="AX1201" s="17">
        <v>568.03020657039394</v>
      </c>
      <c r="AY1201" s="6">
        <f t="shared" si="548"/>
        <v>568.03020657039394</v>
      </c>
      <c r="AZ1201" s="20">
        <v>219034886.698917</v>
      </c>
      <c r="BA1201" s="20">
        <v>1430466123.161</v>
      </c>
      <c r="BB1201" s="20">
        <v>102166172.141746</v>
      </c>
      <c r="BC1201" s="20">
        <v>0</v>
      </c>
      <c r="BD1201" s="19">
        <f t="shared" si="549"/>
        <v>1751.6671820016629</v>
      </c>
      <c r="BE1201" s="18">
        <v>73.170820509457499</v>
      </c>
      <c r="BF1201" s="20">
        <v>0</v>
      </c>
      <c r="BG1201" s="20">
        <v>0</v>
      </c>
      <c r="BH1201" s="19">
        <f t="shared" si="569"/>
        <v>0</v>
      </c>
      <c r="BI1201" s="18">
        <v>1390.6461534341099</v>
      </c>
      <c r="BJ1201">
        <v>237</v>
      </c>
      <c r="BK1201">
        <v>1824</v>
      </c>
      <c r="BL1201" s="22">
        <v>2767.1539199999902</v>
      </c>
      <c r="BM1201">
        <v>456</v>
      </c>
      <c r="BN1201">
        <v>114</v>
      </c>
      <c r="BO1201">
        <v>0.107555745167541</v>
      </c>
    </row>
    <row r="1202" spans="1:67" x14ac:dyDescent="0.2">
      <c r="A1202" s="27">
        <v>1201</v>
      </c>
      <c r="B1202" s="18">
        <v>20.602165236060799</v>
      </c>
      <c r="C1202" s="18">
        <v>950</v>
      </c>
      <c r="D1202">
        <v>600</v>
      </c>
      <c r="E1202">
        <v>2400</v>
      </c>
      <c r="F1202">
        <v>0</v>
      </c>
      <c r="G1202" s="23">
        <f t="shared" si="550"/>
        <v>1</v>
      </c>
      <c r="H1202" s="16">
        <v>96.700913242009094</v>
      </c>
      <c r="I1202" s="17">
        <v>135.725475894026</v>
      </c>
      <c r="J1202" s="6">
        <f t="shared" si="551"/>
        <v>135.75796876409868</v>
      </c>
      <c r="K1202" s="6">
        <f t="shared" si="552"/>
        <v>135.11796297864504</v>
      </c>
      <c r="L1202" s="6">
        <f t="shared" si="553"/>
        <v>0.99528568531718564</v>
      </c>
      <c r="M1202" s="6">
        <f t="shared" si="554"/>
        <v>135.08562329018685</v>
      </c>
      <c r="N1202" s="16">
        <v>97.641681146154795</v>
      </c>
      <c r="O1202" s="17">
        <v>137.17662435111299</v>
      </c>
      <c r="P1202" s="6">
        <f t="shared" si="555"/>
        <v>129.35574178513201</v>
      </c>
      <c r="Q1202" s="6">
        <f t="shared" si="540"/>
        <v>80.847338615707514</v>
      </c>
      <c r="R1202" s="17">
        <v>129.35574178513201</v>
      </c>
      <c r="S1202" s="6">
        <f t="shared" si="556"/>
        <v>7.8208825659809804</v>
      </c>
      <c r="T1202" s="6">
        <f t="shared" si="557"/>
        <v>88.668221181688494</v>
      </c>
      <c r="U1202" s="17">
        <v>126.39180295301099</v>
      </c>
      <c r="V1202" s="6">
        <f t="shared" si="558"/>
        <v>112.49893692590101</v>
      </c>
      <c r="W1202" s="6">
        <f t="shared" si="541"/>
        <v>112.49893692590101</v>
      </c>
      <c r="X1202" s="17">
        <v>112.49893692590101</v>
      </c>
      <c r="Y1202" s="6">
        <f t="shared" si="559"/>
        <v>13.892866027109989</v>
      </c>
      <c r="Z1202" s="6">
        <f t="shared" si="560"/>
        <v>126.39180295301099</v>
      </c>
      <c r="AA1202" s="17">
        <v>0</v>
      </c>
      <c r="AB1202" s="6">
        <f t="shared" si="561"/>
        <v>0</v>
      </c>
      <c r="AC1202" s="6">
        <f t="shared" si="542"/>
        <v>0</v>
      </c>
      <c r="AD1202" s="17">
        <v>0</v>
      </c>
      <c r="AE1202" s="6">
        <f t="shared" si="562"/>
        <v>0</v>
      </c>
      <c r="AF1202" s="17">
        <v>0</v>
      </c>
      <c r="AG1202" s="6">
        <f t="shared" si="563"/>
        <v>0</v>
      </c>
      <c r="AH1202" s="6">
        <f t="shared" si="543"/>
        <v>0</v>
      </c>
      <c r="AI1202" s="6">
        <f t="shared" si="564"/>
        <v>0</v>
      </c>
      <c r="AJ1202" s="17">
        <v>189.93128284473201</v>
      </c>
      <c r="AK1202" s="6">
        <f t="shared" si="565"/>
        <v>153.04171529345501</v>
      </c>
      <c r="AL1202" s="6">
        <f t="shared" si="544"/>
        <v>153.04171529345501</v>
      </c>
      <c r="AM1202" s="17">
        <v>153.04171529345501</v>
      </c>
      <c r="AN1202" s="6">
        <f t="shared" si="566"/>
        <v>36.889567551276997</v>
      </c>
      <c r="AO1202" s="6">
        <f t="shared" si="567"/>
        <v>189.93128284473201</v>
      </c>
      <c r="AP1202" s="17">
        <v>2510.1792473441801</v>
      </c>
      <c r="AQ1202" s="6">
        <f t="shared" si="568"/>
        <v>2497.765267920076</v>
      </c>
      <c r="AR1202" s="17">
        <v>33.103945130942201</v>
      </c>
      <c r="AS1202" s="6">
        <f t="shared" si="545"/>
        <v>20.689965706838876</v>
      </c>
      <c r="AT1202" s="17">
        <v>1908.09725058345</v>
      </c>
      <c r="AU1202" s="6">
        <f t="shared" si="546"/>
        <v>1908.09725058345</v>
      </c>
      <c r="AV1202" s="17">
        <v>0</v>
      </c>
      <c r="AW1202" s="6">
        <f t="shared" si="547"/>
        <v>0</v>
      </c>
      <c r="AX1202" s="17">
        <v>568.97805162978705</v>
      </c>
      <c r="AY1202" s="6">
        <f t="shared" si="548"/>
        <v>568.97805162978705</v>
      </c>
      <c r="AZ1202" s="20">
        <v>22570244.903847501</v>
      </c>
      <c r="BA1202" s="20">
        <v>1439776366.04335</v>
      </c>
      <c r="BB1202" s="20">
        <v>248335642.73343199</v>
      </c>
      <c r="BC1202" s="20">
        <v>0</v>
      </c>
      <c r="BD1202" s="19">
        <f t="shared" si="549"/>
        <v>1710.6822536806294</v>
      </c>
      <c r="BE1202" s="18">
        <v>59.034522632015502</v>
      </c>
      <c r="BF1202" s="20">
        <v>0</v>
      </c>
      <c r="BG1202" s="20">
        <v>0</v>
      </c>
      <c r="BH1202" s="19">
        <f t="shared" si="569"/>
        <v>0</v>
      </c>
      <c r="BI1202" s="18">
        <v>27.812923068682199</v>
      </c>
      <c r="BJ1202">
        <v>250</v>
      </c>
      <c r="BK1202">
        <v>1824</v>
      </c>
      <c r="BL1202" s="22">
        <v>2767.1539199999902</v>
      </c>
      <c r="BM1202">
        <v>456</v>
      </c>
      <c r="BN1202">
        <v>114</v>
      </c>
      <c r="BO1202">
        <v>0.25768245627221298</v>
      </c>
    </row>
    <row r="1203" spans="1:67" x14ac:dyDescent="0.2">
      <c r="A1203" s="27">
        <v>1202</v>
      </c>
      <c r="B1203" s="18">
        <v>51.505413090152203</v>
      </c>
      <c r="C1203" s="18">
        <v>950</v>
      </c>
      <c r="D1203">
        <v>600</v>
      </c>
      <c r="E1203">
        <v>2400</v>
      </c>
      <c r="F1203">
        <v>0</v>
      </c>
      <c r="G1203" s="23">
        <f t="shared" si="550"/>
        <v>1</v>
      </c>
      <c r="H1203" s="16">
        <v>97.009132420091305</v>
      </c>
      <c r="I1203" s="17">
        <v>137.688058397059</v>
      </c>
      <c r="J1203" s="6">
        <f t="shared" si="551"/>
        <v>137.6852411831706</v>
      </c>
      <c r="K1203" s="6">
        <f t="shared" si="552"/>
        <v>136.09353531478885</v>
      </c>
      <c r="L1203" s="6">
        <f t="shared" si="553"/>
        <v>0.98843953168325271</v>
      </c>
      <c r="M1203" s="6">
        <f t="shared" si="554"/>
        <v>136.09631996036535</v>
      </c>
      <c r="N1203" s="16">
        <v>98.037467295139294</v>
      </c>
      <c r="O1203" s="17">
        <v>142.44494722245801</v>
      </c>
      <c r="P1203" s="6">
        <f t="shared" si="555"/>
        <v>134.32302980985699</v>
      </c>
      <c r="Q1203" s="6">
        <f t="shared" si="540"/>
        <v>83.951893631160615</v>
      </c>
      <c r="R1203" s="17">
        <v>134.32302980985699</v>
      </c>
      <c r="S1203" s="6">
        <f t="shared" si="556"/>
        <v>8.1219174126010216</v>
      </c>
      <c r="T1203" s="6">
        <f t="shared" si="557"/>
        <v>92.073811043761637</v>
      </c>
      <c r="U1203" s="17">
        <v>126.380179483701</v>
      </c>
      <c r="V1203" s="6">
        <f t="shared" si="558"/>
        <v>112.48750815816101</v>
      </c>
      <c r="W1203" s="6">
        <f t="shared" si="541"/>
        <v>112.48750815816101</v>
      </c>
      <c r="X1203" s="17">
        <v>112.48750815816101</v>
      </c>
      <c r="Y1203" s="6">
        <f t="shared" si="559"/>
        <v>13.892671325539993</v>
      </c>
      <c r="Z1203" s="6">
        <f t="shared" si="560"/>
        <v>126.380179483701</v>
      </c>
      <c r="AA1203" s="17">
        <v>0</v>
      </c>
      <c r="AB1203" s="6">
        <f t="shared" si="561"/>
        <v>0</v>
      </c>
      <c r="AC1203" s="6">
        <f t="shared" si="542"/>
        <v>0</v>
      </c>
      <c r="AD1203" s="17">
        <v>0</v>
      </c>
      <c r="AE1203" s="6">
        <f t="shared" si="562"/>
        <v>0</v>
      </c>
      <c r="AF1203" s="17">
        <v>0</v>
      </c>
      <c r="AG1203" s="6">
        <f t="shared" si="563"/>
        <v>0</v>
      </c>
      <c r="AH1203" s="6">
        <f t="shared" si="543"/>
        <v>0</v>
      </c>
      <c r="AI1203" s="6">
        <f t="shared" si="564"/>
        <v>0</v>
      </c>
      <c r="AJ1203" s="17">
        <v>209.34322849007199</v>
      </c>
      <c r="AK1203" s="6">
        <f t="shared" si="565"/>
        <v>168.56411821983801</v>
      </c>
      <c r="AL1203" s="6">
        <f t="shared" si="544"/>
        <v>168.56411821983801</v>
      </c>
      <c r="AM1203" s="17">
        <v>168.56411821983801</v>
      </c>
      <c r="AN1203" s="6">
        <f t="shared" si="566"/>
        <v>40.779110270233986</v>
      </c>
      <c r="AO1203" s="6">
        <f t="shared" si="567"/>
        <v>209.34322849007199</v>
      </c>
      <c r="AP1203" s="17">
        <v>2559.6109830373298</v>
      </c>
      <c r="AQ1203" s="6">
        <f t="shared" si="568"/>
        <v>2528.5787524165025</v>
      </c>
      <c r="AR1203" s="17">
        <v>82.752614988865005</v>
      </c>
      <c r="AS1203" s="6">
        <f t="shared" si="545"/>
        <v>51.720384368040627</v>
      </c>
      <c r="AT1203" s="17">
        <v>1907.93014565814</v>
      </c>
      <c r="AU1203" s="6">
        <f t="shared" si="546"/>
        <v>1907.93014565814</v>
      </c>
      <c r="AV1203" s="17">
        <v>0</v>
      </c>
      <c r="AW1203" s="6">
        <f t="shared" si="547"/>
        <v>0</v>
      </c>
      <c r="AX1203" s="17">
        <v>568.92822239032205</v>
      </c>
      <c r="AY1203" s="6">
        <f t="shared" si="548"/>
        <v>568.92822239032205</v>
      </c>
      <c r="AZ1203" s="20">
        <v>54275927.721843697</v>
      </c>
      <c r="BA1203" s="20">
        <v>1439797250.4228699</v>
      </c>
      <c r="BB1203" s="20">
        <v>223543248.866117</v>
      </c>
      <c r="BC1203" s="20">
        <v>0</v>
      </c>
      <c r="BD1203" s="19">
        <f t="shared" si="549"/>
        <v>1717.6164270108306</v>
      </c>
      <c r="BE1203" s="18">
        <v>59.650199563225897</v>
      </c>
      <c r="BF1203" s="20">
        <v>0</v>
      </c>
      <c r="BG1203" s="20">
        <v>0</v>
      </c>
      <c r="BH1203" s="19">
        <f t="shared" si="569"/>
        <v>0</v>
      </c>
      <c r="BI1203" s="18">
        <v>69.532307671705496</v>
      </c>
      <c r="BJ1203">
        <v>250</v>
      </c>
      <c r="BK1203">
        <v>1824</v>
      </c>
      <c r="BL1203" s="22">
        <v>2767.1539199999902</v>
      </c>
      <c r="BM1203">
        <v>456</v>
      </c>
      <c r="BN1203">
        <v>114</v>
      </c>
      <c r="BO1203">
        <v>0.23221889884459199</v>
      </c>
    </row>
    <row r="1204" spans="1:67" x14ac:dyDescent="0.2">
      <c r="A1204" s="27">
        <v>1203</v>
      </c>
      <c r="B1204" s="18">
        <v>154.516239270456</v>
      </c>
      <c r="C1204" s="18">
        <v>950</v>
      </c>
      <c r="D1204">
        <v>600</v>
      </c>
      <c r="E1204">
        <v>2400</v>
      </c>
      <c r="F1204">
        <v>0</v>
      </c>
      <c r="G1204" s="23">
        <f t="shared" si="550"/>
        <v>1</v>
      </c>
      <c r="H1204" s="16">
        <v>98.310502283104995</v>
      </c>
      <c r="I1204" s="17">
        <v>144.34561355045199</v>
      </c>
      <c r="J1204" s="6">
        <f t="shared" si="551"/>
        <v>144.22893950248977</v>
      </c>
      <c r="K1204" s="6">
        <f t="shared" si="552"/>
        <v>139.54492229949437</v>
      </c>
      <c r="L1204" s="6">
        <f t="shared" si="553"/>
        <v>0.967523735394903</v>
      </c>
      <c r="M1204" s="6">
        <f t="shared" si="554"/>
        <v>139.65780721020244</v>
      </c>
      <c r="N1204" s="16">
        <v>99.057845432388106</v>
      </c>
      <c r="O1204" s="17">
        <v>164.86965098414001</v>
      </c>
      <c r="P1204" s="6">
        <f t="shared" si="555"/>
        <v>155.46675112646099</v>
      </c>
      <c r="Q1204" s="6">
        <f t="shared" si="540"/>
        <v>97.166719454038116</v>
      </c>
      <c r="R1204" s="17">
        <v>155.46675112646099</v>
      </c>
      <c r="S1204" s="6">
        <f t="shared" si="556"/>
        <v>9.4028998576790173</v>
      </c>
      <c r="T1204" s="6">
        <f t="shared" si="557"/>
        <v>106.56961931171713</v>
      </c>
      <c r="U1204" s="17">
        <v>126.34639325362799</v>
      </c>
      <c r="V1204" s="6">
        <f t="shared" si="558"/>
        <v>112.454128049226</v>
      </c>
      <c r="W1204" s="6">
        <f t="shared" si="541"/>
        <v>112.454128049226</v>
      </c>
      <c r="X1204" s="17">
        <v>112.454128049226</v>
      </c>
      <c r="Y1204" s="6">
        <f t="shared" si="559"/>
        <v>13.892265204401994</v>
      </c>
      <c r="Z1204" s="6">
        <f t="shared" si="560"/>
        <v>126.34639325362799</v>
      </c>
      <c r="AA1204" s="17">
        <v>0</v>
      </c>
      <c r="AB1204" s="6">
        <f t="shared" si="561"/>
        <v>0</v>
      </c>
      <c r="AC1204" s="6">
        <f t="shared" si="542"/>
        <v>0</v>
      </c>
      <c r="AD1204" s="17">
        <v>0</v>
      </c>
      <c r="AE1204" s="6">
        <f t="shared" si="562"/>
        <v>0</v>
      </c>
      <c r="AF1204" s="17">
        <v>0</v>
      </c>
      <c r="AG1204" s="6">
        <f t="shared" si="563"/>
        <v>0</v>
      </c>
      <c r="AH1204" s="6">
        <f t="shared" si="543"/>
        <v>0</v>
      </c>
      <c r="AI1204" s="6">
        <f t="shared" si="564"/>
        <v>0</v>
      </c>
      <c r="AJ1204" s="17">
        <v>290.62628278423398</v>
      </c>
      <c r="AK1204" s="6">
        <f t="shared" si="565"/>
        <v>232.93504984530799</v>
      </c>
      <c r="AL1204" s="6">
        <f t="shared" si="544"/>
        <v>232.93504984530799</v>
      </c>
      <c r="AM1204" s="17">
        <v>232.93504984530799</v>
      </c>
      <c r="AN1204" s="6">
        <f t="shared" si="566"/>
        <v>57.691232938925992</v>
      </c>
      <c r="AO1204" s="6">
        <f t="shared" si="567"/>
        <v>290.62628278423398</v>
      </c>
      <c r="AP1204" s="17">
        <v>2724.3871896830101</v>
      </c>
      <c r="AQ1204" s="6">
        <f t="shared" si="568"/>
        <v>2631.3154030558321</v>
      </c>
      <c r="AR1204" s="17">
        <v>248.19143100579501</v>
      </c>
      <c r="AS1204" s="6">
        <f t="shared" si="545"/>
        <v>155.11964437862187</v>
      </c>
      <c r="AT1204" s="17">
        <v>1907.4197360156199</v>
      </c>
      <c r="AU1204" s="6">
        <f t="shared" si="546"/>
        <v>1907.4197360156199</v>
      </c>
      <c r="AV1204" s="17">
        <v>0</v>
      </c>
      <c r="AW1204" s="6">
        <f t="shared" si="547"/>
        <v>0</v>
      </c>
      <c r="AX1204" s="17">
        <v>568.77602266158999</v>
      </c>
      <c r="AY1204" s="6">
        <f t="shared" si="548"/>
        <v>568.77602266158999</v>
      </c>
      <c r="AZ1204" s="20">
        <v>139435279.04778099</v>
      </c>
      <c r="BA1204" s="20">
        <v>1439839777.5939801</v>
      </c>
      <c r="BB1204" s="20">
        <v>156218395.33366999</v>
      </c>
      <c r="BC1204" s="20">
        <v>0</v>
      </c>
      <c r="BD1204" s="19">
        <f t="shared" si="549"/>
        <v>1735.4934519754311</v>
      </c>
      <c r="BE1204" s="18">
        <v>61.6432080614059</v>
      </c>
      <c r="BF1204" s="20">
        <v>0</v>
      </c>
      <c r="BG1204" s="20">
        <v>0</v>
      </c>
      <c r="BH1204" s="19">
        <f t="shared" si="569"/>
        <v>0</v>
      </c>
      <c r="BI1204" s="18">
        <v>208.596923015116</v>
      </c>
      <c r="BJ1204">
        <v>250</v>
      </c>
      <c r="BK1204">
        <v>1824</v>
      </c>
      <c r="BL1204" s="22">
        <v>2767.1539199999902</v>
      </c>
      <c r="BM1204">
        <v>456</v>
      </c>
      <c r="BN1204">
        <v>114</v>
      </c>
      <c r="BO1204">
        <v>0.16307141128378999</v>
      </c>
    </row>
    <row r="1205" spans="1:67" x14ac:dyDescent="0.2">
      <c r="A1205" s="27">
        <v>1204</v>
      </c>
      <c r="B1205" s="18">
        <v>206.02165236060799</v>
      </c>
      <c r="C1205" s="18">
        <v>950</v>
      </c>
      <c r="D1205">
        <v>600</v>
      </c>
      <c r="E1205">
        <v>2400</v>
      </c>
      <c r="F1205">
        <v>0</v>
      </c>
      <c r="G1205" s="23">
        <f t="shared" si="550"/>
        <v>1</v>
      </c>
      <c r="H1205" s="16">
        <v>98.961187214611797</v>
      </c>
      <c r="I1205" s="17">
        <v>148.071313228245</v>
      </c>
      <c r="J1205" s="6">
        <f t="shared" si="551"/>
        <v>147.93578711013762</v>
      </c>
      <c r="K1205" s="6">
        <f t="shared" si="552"/>
        <v>141.75912931575132</v>
      </c>
      <c r="L1205" s="6">
        <f t="shared" si="553"/>
        <v>0.95824771061117342</v>
      </c>
      <c r="M1205" s="6">
        <f t="shared" si="554"/>
        <v>141.88899690815575</v>
      </c>
      <c r="N1205" s="16">
        <v>99.350822209467594</v>
      </c>
      <c r="O1205" s="17">
        <v>182.90011386184301</v>
      </c>
      <c r="P1205" s="6">
        <f t="shared" si="555"/>
        <v>172.46770165241901</v>
      </c>
      <c r="Q1205" s="6">
        <f t="shared" si="540"/>
        <v>107.79231353276188</v>
      </c>
      <c r="R1205" s="17">
        <v>172.46770165241901</v>
      </c>
      <c r="S1205" s="6">
        <f t="shared" si="556"/>
        <v>10.432412209424001</v>
      </c>
      <c r="T1205" s="6">
        <f t="shared" si="557"/>
        <v>118.22472574218588</v>
      </c>
      <c r="U1205" s="17">
        <v>126.33173855296</v>
      </c>
      <c r="V1205" s="6">
        <f t="shared" si="558"/>
        <v>112.439585086859</v>
      </c>
      <c r="W1205" s="6">
        <f t="shared" si="541"/>
        <v>112.439585086859</v>
      </c>
      <c r="X1205" s="17">
        <v>112.439585086859</v>
      </c>
      <c r="Y1205" s="6">
        <f t="shared" si="559"/>
        <v>13.892153466101007</v>
      </c>
      <c r="Z1205" s="6">
        <f t="shared" si="560"/>
        <v>126.33173855296</v>
      </c>
      <c r="AA1205" s="17">
        <v>0</v>
      </c>
      <c r="AB1205" s="6">
        <f t="shared" si="561"/>
        <v>0</v>
      </c>
      <c r="AC1205" s="6">
        <f t="shared" si="542"/>
        <v>0</v>
      </c>
      <c r="AD1205" s="17">
        <v>0</v>
      </c>
      <c r="AE1205" s="6">
        <f t="shared" si="562"/>
        <v>0</v>
      </c>
      <c r="AF1205" s="17">
        <v>0</v>
      </c>
      <c r="AG1205" s="6">
        <f t="shared" si="563"/>
        <v>0</v>
      </c>
      <c r="AH1205" s="6">
        <f t="shared" si="543"/>
        <v>0</v>
      </c>
      <c r="AI1205" s="6">
        <f t="shared" si="564"/>
        <v>0</v>
      </c>
      <c r="AJ1205" s="17">
        <v>335.940617428069</v>
      </c>
      <c r="AK1205" s="6">
        <f t="shared" si="565"/>
        <v>269.06012868263798</v>
      </c>
      <c r="AL1205" s="6">
        <f t="shared" si="544"/>
        <v>269.06012868263798</v>
      </c>
      <c r="AM1205" s="17">
        <v>269.06012868263798</v>
      </c>
      <c r="AN1205" s="6">
        <f t="shared" si="566"/>
        <v>66.880488745431023</v>
      </c>
      <c r="AO1205" s="6">
        <f t="shared" si="567"/>
        <v>335.940617428069</v>
      </c>
      <c r="AP1205" s="17">
        <v>2806.7772158572102</v>
      </c>
      <c r="AQ1205" s="6">
        <f t="shared" si="568"/>
        <v>2682.6965508417056</v>
      </c>
      <c r="AR1205" s="17">
        <v>330.88177337467101</v>
      </c>
      <c r="AS1205" s="6">
        <f t="shared" si="545"/>
        <v>206.80110835916938</v>
      </c>
      <c r="AT1205" s="17">
        <v>1907.1884017058201</v>
      </c>
      <c r="AU1205" s="6">
        <f t="shared" si="546"/>
        <v>1907.1884017058201</v>
      </c>
      <c r="AV1205" s="17">
        <v>0</v>
      </c>
      <c r="AW1205" s="6">
        <f t="shared" si="547"/>
        <v>0</v>
      </c>
      <c r="AX1205" s="17">
        <v>568.70704077671598</v>
      </c>
      <c r="AY1205" s="6">
        <f t="shared" si="548"/>
        <v>568.70704077671598</v>
      </c>
      <c r="AZ1205" s="20">
        <v>166234080.14723301</v>
      </c>
      <c r="BA1205" s="20">
        <v>1439851337.51808</v>
      </c>
      <c r="BB1205" s="20">
        <v>134540987.444556</v>
      </c>
      <c r="BC1205" s="20">
        <v>0</v>
      </c>
      <c r="BD1205" s="19">
        <f t="shared" si="549"/>
        <v>1740.626405109869</v>
      </c>
      <c r="BE1205" s="18">
        <v>62.624565565307101</v>
      </c>
      <c r="BF1205" s="20">
        <v>0</v>
      </c>
      <c r="BG1205" s="20">
        <v>0</v>
      </c>
      <c r="BH1205" s="19">
        <f t="shared" si="569"/>
        <v>0</v>
      </c>
      <c r="BI1205" s="18">
        <v>278.12923068682198</v>
      </c>
      <c r="BJ1205">
        <v>250</v>
      </c>
      <c r="BK1205">
        <v>1824</v>
      </c>
      <c r="BL1205" s="22">
        <v>2767.1539199999902</v>
      </c>
      <c r="BM1205">
        <v>456</v>
      </c>
      <c r="BN1205">
        <v>114</v>
      </c>
      <c r="BO1205">
        <v>0.14080710400702601</v>
      </c>
    </row>
    <row r="1206" spans="1:67" x14ac:dyDescent="0.2">
      <c r="A1206" s="27">
        <v>1205</v>
      </c>
      <c r="B1206" s="18">
        <v>257.52706545076097</v>
      </c>
      <c r="C1206" s="18">
        <v>950</v>
      </c>
      <c r="D1206">
        <v>600</v>
      </c>
      <c r="E1206">
        <v>2400</v>
      </c>
      <c r="F1206">
        <v>0</v>
      </c>
      <c r="G1206" s="23">
        <f t="shared" si="550"/>
        <v>1</v>
      </c>
      <c r="H1206" s="16">
        <v>99.280821917808197</v>
      </c>
      <c r="I1206" s="17">
        <v>151.912242989687</v>
      </c>
      <c r="J1206" s="6">
        <f t="shared" si="551"/>
        <v>151.88922711255523</v>
      </c>
      <c r="K1206" s="6">
        <f t="shared" si="552"/>
        <v>144.25045638610521</v>
      </c>
      <c r="L1206" s="6">
        <f t="shared" si="553"/>
        <v>0.94970827838376304</v>
      </c>
      <c r="M1206" s="6">
        <f t="shared" si="554"/>
        <v>144.27231475515151</v>
      </c>
      <c r="N1206" s="16">
        <v>99.542602998059294</v>
      </c>
      <c r="O1206" s="17">
        <v>209.990058873609</v>
      </c>
      <c r="P1206" s="6">
        <f t="shared" si="555"/>
        <v>198.01118008589501</v>
      </c>
      <c r="Q1206" s="6">
        <f t="shared" si="540"/>
        <v>123.75698755368438</v>
      </c>
      <c r="R1206" s="17">
        <v>198.01118008589501</v>
      </c>
      <c r="S1206" s="6">
        <f t="shared" si="556"/>
        <v>11.978878787713995</v>
      </c>
      <c r="T1206" s="6">
        <f t="shared" si="557"/>
        <v>135.73586634139838</v>
      </c>
      <c r="U1206" s="17">
        <v>126.318190828179</v>
      </c>
      <c r="V1206" s="6">
        <f t="shared" si="558"/>
        <v>112.426118083638</v>
      </c>
      <c r="W1206" s="6">
        <f t="shared" si="541"/>
        <v>112.426118083638</v>
      </c>
      <c r="X1206" s="17">
        <v>112.426118083638</v>
      </c>
      <c r="Y1206" s="6">
        <f t="shared" si="559"/>
        <v>13.892072744540997</v>
      </c>
      <c r="Z1206" s="6">
        <f t="shared" si="560"/>
        <v>126.318190828179</v>
      </c>
      <c r="AA1206" s="17">
        <v>0</v>
      </c>
      <c r="AB1206" s="6">
        <f t="shared" si="561"/>
        <v>0</v>
      </c>
      <c r="AC1206" s="6">
        <f t="shared" si="542"/>
        <v>0</v>
      </c>
      <c r="AD1206" s="17">
        <v>0</v>
      </c>
      <c r="AE1206" s="6">
        <f t="shared" si="562"/>
        <v>0</v>
      </c>
      <c r="AF1206" s="17">
        <v>0</v>
      </c>
      <c r="AG1206" s="6">
        <f t="shared" si="563"/>
        <v>0</v>
      </c>
      <c r="AH1206" s="6">
        <f t="shared" si="543"/>
        <v>0</v>
      </c>
      <c r="AI1206" s="6">
        <f t="shared" si="564"/>
        <v>0</v>
      </c>
      <c r="AJ1206" s="17">
        <v>363.52605870419501</v>
      </c>
      <c r="AK1206" s="6">
        <f t="shared" si="565"/>
        <v>290.81830228155297</v>
      </c>
      <c r="AL1206" s="6">
        <f t="shared" si="544"/>
        <v>290.81830228155297</v>
      </c>
      <c r="AM1206" s="17">
        <v>290.81830228155297</v>
      </c>
      <c r="AN1206" s="6">
        <f t="shared" si="566"/>
        <v>72.707756422642035</v>
      </c>
      <c r="AO1206" s="6">
        <f t="shared" si="567"/>
        <v>363.52605870419501</v>
      </c>
      <c r="AP1206" s="17">
        <v>2889.1683688963999</v>
      </c>
      <c r="AQ1206" s="6">
        <f t="shared" si="568"/>
        <v>2734.0852130869075</v>
      </c>
      <c r="AR1206" s="17">
        <v>413.55508215865501</v>
      </c>
      <c r="AS1206" s="6">
        <f t="shared" si="545"/>
        <v>258.47192634915939</v>
      </c>
      <c r="AT1206" s="17">
        <v>1906.9710564356201</v>
      </c>
      <c r="AU1206" s="6">
        <f t="shared" si="546"/>
        <v>1906.9710564356201</v>
      </c>
      <c r="AV1206" s="17">
        <v>0</v>
      </c>
      <c r="AW1206" s="6">
        <f t="shared" si="547"/>
        <v>0</v>
      </c>
      <c r="AX1206" s="17">
        <v>568.64223030212804</v>
      </c>
      <c r="AY1206" s="6">
        <f t="shared" si="548"/>
        <v>568.64223030212804</v>
      </c>
      <c r="AZ1206" s="20">
        <v>179409563.82282501</v>
      </c>
      <c r="BA1206" s="20">
        <v>1439859197.2952199</v>
      </c>
      <c r="BB1206" s="20">
        <v>124717643.407952</v>
      </c>
      <c r="BC1206" s="20">
        <v>0</v>
      </c>
      <c r="BD1206" s="19">
        <f t="shared" si="549"/>
        <v>1743.9864045259969</v>
      </c>
      <c r="BE1206" s="18">
        <v>63.577702575777401</v>
      </c>
      <c r="BF1206" s="20">
        <v>0</v>
      </c>
      <c r="BG1206" s="20">
        <v>0</v>
      </c>
      <c r="BH1206" s="19">
        <f t="shared" si="569"/>
        <v>0</v>
      </c>
      <c r="BI1206" s="18">
        <v>347.66153835852703</v>
      </c>
      <c r="BJ1206">
        <v>250</v>
      </c>
      <c r="BK1206">
        <v>1824</v>
      </c>
      <c r="BL1206" s="22">
        <v>2767.1539199999902</v>
      </c>
      <c r="BM1206">
        <v>456</v>
      </c>
      <c r="BN1206">
        <v>114</v>
      </c>
      <c r="BO1206">
        <v>0.13071776893099099</v>
      </c>
    </row>
    <row r="1207" spans="1:67" x14ac:dyDescent="0.2">
      <c r="A1207" s="27">
        <v>1206</v>
      </c>
      <c r="B1207" s="18">
        <v>309.03247854091302</v>
      </c>
      <c r="C1207" s="18">
        <v>950</v>
      </c>
      <c r="D1207">
        <v>600</v>
      </c>
      <c r="E1207">
        <v>2400</v>
      </c>
      <c r="F1207">
        <v>0</v>
      </c>
      <c r="G1207" s="23">
        <f t="shared" si="550"/>
        <v>1</v>
      </c>
      <c r="H1207" s="16">
        <v>99.463470319634695</v>
      </c>
      <c r="I1207" s="17">
        <v>155.90342567814201</v>
      </c>
      <c r="J1207" s="6">
        <f t="shared" si="551"/>
        <v>155.91150597608518</v>
      </c>
      <c r="K1207" s="6">
        <f t="shared" si="552"/>
        <v>146.78688854258448</v>
      </c>
      <c r="L1207" s="6">
        <f t="shared" si="553"/>
        <v>0.94147566354146883</v>
      </c>
      <c r="M1207" s="6">
        <f t="shared" si="554"/>
        <v>146.77928113871681</v>
      </c>
      <c r="N1207" s="16">
        <v>99.657911876559496</v>
      </c>
      <c r="O1207" s="17">
        <v>241.10135911739999</v>
      </c>
      <c r="P1207" s="6">
        <f t="shared" si="555"/>
        <v>227.346345302994</v>
      </c>
      <c r="Q1207" s="6">
        <f t="shared" si="540"/>
        <v>142.09146581437125</v>
      </c>
      <c r="R1207" s="17">
        <v>227.346345302994</v>
      </c>
      <c r="S1207" s="6">
        <f t="shared" si="556"/>
        <v>13.755013814405999</v>
      </c>
      <c r="T1207" s="6">
        <f t="shared" si="557"/>
        <v>155.84647962877725</v>
      </c>
      <c r="U1207" s="17">
        <v>126.30567955935599</v>
      </c>
      <c r="V1207" s="6">
        <f t="shared" si="558"/>
        <v>112.413656278443</v>
      </c>
      <c r="W1207" s="6">
        <f t="shared" si="541"/>
        <v>112.413656278443</v>
      </c>
      <c r="X1207" s="17">
        <v>112.413656278443</v>
      </c>
      <c r="Y1207" s="6">
        <f t="shared" si="559"/>
        <v>13.892023280912994</v>
      </c>
      <c r="Z1207" s="6">
        <f t="shared" si="560"/>
        <v>126.30567955935599</v>
      </c>
      <c r="AA1207" s="17">
        <v>0</v>
      </c>
      <c r="AB1207" s="6">
        <f t="shared" si="561"/>
        <v>0</v>
      </c>
      <c r="AC1207" s="6">
        <f t="shared" si="542"/>
        <v>0</v>
      </c>
      <c r="AD1207" s="17">
        <v>0</v>
      </c>
      <c r="AE1207" s="6">
        <f t="shared" si="562"/>
        <v>0</v>
      </c>
      <c r="AF1207" s="17">
        <v>0</v>
      </c>
      <c r="AG1207" s="6">
        <f t="shared" si="563"/>
        <v>0</v>
      </c>
      <c r="AH1207" s="6">
        <f t="shared" si="543"/>
        <v>0</v>
      </c>
      <c r="AI1207" s="6">
        <f t="shared" si="564"/>
        <v>0</v>
      </c>
      <c r="AJ1207" s="17">
        <v>379.844564558885</v>
      </c>
      <c r="AK1207" s="6">
        <f t="shared" si="565"/>
        <v>303.69364846123199</v>
      </c>
      <c r="AL1207" s="6">
        <f t="shared" si="544"/>
        <v>303.69364846123199</v>
      </c>
      <c r="AM1207" s="17">
        <v>303.69364846123199</v>
      </c>
      <c r="AN1207" s="6">
        <f t="shared" si="566"/>
        <v>76.15091609765301</v>
      </c>
      <c r="AO1207" s="6">
        <f t="shared" si="567"/>
        <v>379.844564558885</v>
      </c>
      <c r="AP1207" s="17">
        <v>2971.5605495862501</v>
      </c>
      <c r="AQ1207" s="6">
        <f t="shared" si="568"/>
        <v>2785.4807281840949</v>
      </c>
      <c r="AR1207" s="17">
        <v>496.21285707240997</v>
      </c>
      <c r="AS1207" s="6">
        <f t="shared" si="545"/>
        <v>310.13303567025622</v>
      </c>
      <c r="AT1207" s="17">
        <v>1906.76646854604</v>
      </c>
      <c r="AU1207" s="6">
        <f t="shared" si="546"/>
        <v>1906.76646854604</v>
      </c>
      <c r="AV1207" s="17">
        <v>0</v>
      </c>
      <c r="AW1207" s="6">
        <f t="shared" si="547"/>
        <v>0</v>
      </c>
      <c r="AX1207" s="17">
        <v>568.58122396779902</v>
      </c>
      <c r="AY1207" s="6">
        <f t="shared" si="548"/>
        <v>568.58122396779902</v>
      </c>
      <c r="AZ1207" s="20">
        <v>186870739.87586501</v>
      </c>
      <c r="BA1207" s="20">
        <v>1439864170.70138</v>
      </c>
      <c r="BB1207" s="20">
        <v>119271705.500076</v>
      </c>
      <c r="BC1207" s="20">
        <v>0</v>
      </c>
      <c r="BD1207" s="19">
        <f t="shared" si="549"/>
        <v>1746.006616077321</v>
      </c>
      <c r="BE1207" s="18">
        <v>64.504855149179704</v>
      </c>
      <c r="BF1207" s="20">
        <v>0</v>
      </c>
      <c r="BG1207" s="20">
        <v>0</v>
      </c>
      <c r="BH1207" s="19">
        <f t="shared" si="569"/>
        <v>0</v>
      </c>
      <c r="BI1207" s="18">
        <v>417.19384603023298</v>
      </c>
      <c r="BJ1207">
        <v>250</v>
      </c>
      <c r="BK1207">
        <v>1824</v>
      </c>
      <c r="BL1207" s="22">
        <v>2767.1539199999902</v>
      </c>
      <c r="BM1207">
        <v>456</v>
      </c>
      <c r="BN1207">
        <v>114</v>
      </c>
      <c r="BO1207">
        <v>0.125124399937904</v>
      </c>
    </row>
    <row r="1208" spans="1:67" x14ac:dyDescent="0.2">
      <c r="A1208" s="27">
        <v>1207</v>
      </c>
      <c r="B1208" s="18">
        <v>360.53789163106501</v>
      </c>
      <c r="C1208" s="18">
        <v>950</v>
      </c>
      <c r="D1208">
        <v>600</v>
      </c>
      <c r="E1208">
        <v>2400</v>
      </c>
      <c r="F1208">
        <v>0</v>
      </c>
      <c r="G1208" s="23">
        <f t="shared" si="550"/>
        <v>1</v>
      </c>
      <c r="H1208" s="16">
        <v>99.623287671232802</v>
      </c>
      <c r="I1208" s="17">
        <v>159.97119065976099</v>
      </c>
      <c r="J1208" s="6">
        <f t="shared" si="551"/>
        <v>160.0171832053642</v>
      </c>
      <c r="K1208" s="6">
        <f t="shared" si="552"/>
        <v>149.39580644259459</v>
      </c>
      <c r="L1208" s="6">
        <f t="shared" si="553"/>
        <v>0.93362352373658353</v>
      </c>
      <c r="M1208" s="6">
        <f t="shared" si="554"/>
        <v>149.3528667201029</v>
      </c>
      <c r="N1208" s="16">
        <v>99.751049489568999</v>
      </c>
      <c r="O1208" s="17">
        <v>273.14026338631902</v>
      </c>
      <c r="P1208" s="6">
        <f t="shared" si="555"/>
        <v>257.55591916732499</v>
      </c>
      <c r="Q1208" s="6">
        <f t="shared" si="540"/>
        <v>160.97244947957813</v>
      </c>
      <c r="R1208" s="17">
        <v>257.55591916732499</v>
      </c>
      <c r="S1208" s="6">
        <f t="shared" si="556"/>
        <v>15.584344218994033</v>
      </c>
      <c r="T1208" s="6">
        <f t="shared" si="557"/>
        <v>176.55679369857216</v>
      </c>
      <c r="U1208" s="17">
        <v>126.29397672322401</v>
      </c>
      <c r="V1208" s="6">
        <f t="shared" si="558"/>
        <v>112.401989643825</v>
      </c>
      <c r="W1208" s="6">
        <f t="shared" si="541"/>
        <v>112.401989643825</v>
      </c>
      <c r="X1208" s="17">
        <v>112.401989643825</v>
      </c>
      <c r="Y1208" s="6">
        <f t="shared" si="559"/>
        <v>13.891987079399001</v>
      </c>
      <c r="Z1208" s="6">
        <f t="shared" si="560"/>
        <v>126.29397672322401</v>
      </c>
      <c r="AA1208" s="17">
        <v>0</v>
      </c>
      <c r="AB1208" s="6">
        <f t="shared" si="561"/>
        <v>0</v>
      </c>
      <c r="AC1208" s="6">
        <f t="shared" si="542"/>
        <v>0</v>
      </c>
      <c r="AD1208" s="17">
        <v>0</v>
      </c>
      <c r="AE1208" s="6">
        <f t="shared" si="562"/>
        <v>0</v>
      </c>
      <c r="AF1208" s="17">
        <v>0</v>
      </c>
      <c r="AG1208" s="6">
        <f t="shared" si="563"/>
        <v>0</v>
      </c>
      <c r="AH1208" s="6">
        <f t="shared" si="543"/>
        <v>0</v>
      </c>
      <c r="AI1208" s="6">
        <f t="shared" si="564"/>
        <v>0</v>
      </c>
      <c r="AJ1208" s="17">
        <v>392.02678199316</v>
      </c>
      <c r="AK1208" s="6">
        <f t="shared" si="565"/>
        <v>313.31723739169001</v>
      </c>
      <c r="AL1208" s="6">
        <f t="shared" si="544"/>
        <v>313.31723739169001</v>
      </c>
      <c r="AM1208" s="17">
        <v>313.31723739169001</v>
      </c>
      <c r="AN1208" s="6">
        <f t="shared" si="566"/>
        <v>78.709544601469986</v>
      </c>
      <c r="AO1208" s="6">
        <f t="shared" si="567"/>
        <v>392.02678199316</v>
      </c>
      <c r="AP1208" s="17">
        <v>3053.9536700273702</v>
      </c>
      <c r="AQ1208" s="6">
        <f t="shared" si="568"/>
        <v>2836.8825099794162</v>
      </c>
      <c r="AR1208" s="17">
        <v>578.85642679455395</v>
      </c>
      <c r="AS1208" s="6">
        <f t="shared" si="545"/>
        <v>361.78526674659622</v>
      </c>
      <c r="AT1208" s="17">
        <v>1906.57354684354</v>
      </c>
      <c r="AU1208" s="6">
        <f t="shared" si="546"/>
        <v>1906.57354684354</v>
      </c>
      <c r="AV1208" s="17">
        <v>0</v>
      </c>
      <c r="AW1208" s="6">
        <f t="shared" si="547"/>
        <v>0</v>
      </c>
      <c r="AX1208" s="17">
        <v>568.52369638927996</v>
      </c>
      <c r="AY1208" s="6">
        <f t="shared" si="548"/>
        <v>568.52369638927996</v>
      </c>
      <c r="AZ1208" s="20">
        <v>192189469.00567701</v>
      </c>
      <c r="BA1208" s="20">
        <v>1439867929.5002601</v>
      </c>
      <c r="BB1208" s="20">
        <v>115580988.551303</v>
      </c>
      <c r="BC1208" s="20">
        <v>0</v>
      </c>
      <c r="BD1208" s="19">
        <f t="shared" si="549"/>
        <v>1747.6383870572399</v>
      </c>
      <c r="BE1208" s="18">
        <v>65.390964862724303</v>
      </c>
      <c r="BF1208" s="20">
        <v>0</v>
      </c>
      <c r="BG1208" s="20">
        <v>0</v>
      </c>
      <c r="BH1208" s="19">
        <f t="shared" si="569"/>
        <v>0</v>
      </c>
      <c r="BI1208" s="18">
        <v>486.72615370193802</v>
      </c>
      <c r="BJ1208">
        <v>250</v>
      </c>
      <c r="BK1208">
        <v>1824</v>
      </c>
      <c r="BL1208" s="22">
        <v>2767.1539199999902</v>
      </c>
      <c r="BM1208">
        <v>456</v>
      </c>
      <c r="BN1208">
        <v>114</v>
      </c>
      <c r="BO1208">
        <v>0.121333761412267</v>
      </c>
    </row>
    <row r="1209" spans="1:67" x14ac:dyDescent="0.2">
      <c r="A1209" s="27">
        <v>1208</v>
      </c>
      <c r="B1209" s="18">
        <v>412.043304721217</v>
      </c>
      <c r="C1209" s="18">
        <v>950</v>
      </c>
      <c r="D1209">
        <v>600</v>
      </c>
      <c r="E1209">
        <v>2400</v>
      </c>
      <c r="F1209">
        <v>0</v>
      </c>
      <c r="G1209" s="23">
        <f t="shared" si="550"/>
        <v>1</v>
      </c>
      <c r="H1209" s="16">
        <v>99.760273972602704</v>
      </c>
      <c r="I1209" s="17">
        <v>164.04341848921399</v>
      </c>
      <c r="J1209" s="6">
        <f t="shared" si="551"/>
        <v>164.11681129037498</v>
      </c>
      <c r="K1209" s="6">
        <f t="shared" si="552"/>
        <v>152.00327482854649</v>
      </c>
      <c r="L1209" s="6">
        <f t="shared" si="553"/>
        <v>0.92618954532088871</v>
      </c>
      <c r="M1209" s="6">
        <f t="shared" si="554"/>
        <v>151.93529918340937</v>
      </c>
      <c r="N1209" s="16">
        <v>99.834676124806904</v>
      </c>
      <c r="O1209" s="17">
        <v>305.37790528664902</v>
      </c>
      <c r="P1209" s="6">
        <f t="shared" si="555"/>
        <v>287.95263343412802</v>
      </c>
      <c r="Q1209" s="6">
        <f t="shared" si="540"/>
        <v>179.97039589633002</v>
      </c>
      <c r="R1209" s="17">
        <v>287.95263343412802</v>
      </c>
      <c r="S1209" s="6">
        <f t="shared" si="556"/>
        <v>17.425271852521007</v>
      </c>
      <c r="T1209" s="6">
        <f t="shared" si="557"/>
        <v>197.39566774885103</v>
      </c>
      <c r="U1209" s="17">
        <v>126.282947470433</v>
      </c>
      <c r="V1209" s="6">
        <f t="shared" si="558"/>
        <v>112.390991868432</v>
      </c>
      <c r="W1209" s="6">
        <f t="shared" si="541"/>
        <v>112.390991868432</v>
      </c>
      <c r="X1209" s="17">
        <v>112.390991868432</v>
      </c>
      <c r="Y1209" s="6">
        <f t="shared" si="559"/>
        <v>13.891955602001005</v>
      </c>
      <c r="Z1209" s="6">
        <f t="shared" si="560"/>
        <v>126.282947470433</v>
      </c>
      <c r="AA1209" s="17">
        <v>0</v>
      </c>
      <c r="AB1209" s="6">
        <f t="shared" si="561"/>
        <v>0</v>
      </c>
      <c r="AC1209" s="6">
        <f t="shared" si="542"/>
        <v>0</v>
      </c>
      <c r="AD1209" s="17">
        <v>0</v>
      </c>
      <c r="AE1209" s="6">
        <f t="shared" si="562"/>
        <v>0</v>
      </c>
      <c r="AF1209" s="17">
        <v>0</v>
      </c>
      <c r="AG1209" s="6">
        <f t="shared" si="563"/>
        <v>0</v>
      </c>
      <c r="AH1209" s="6">
        <f t="shared" si="543"/>
        <v>0</v>
      </c>
      <c r="AI1209" s="6">
        <f t="shared" si="564"/>
        <v>0</v>
      </c>
      <c r="AJ1209" s="17">
        <v>400.88022730196701</v>
      </c>
      <c r="AK1209" s="6">
        <f t="shared" si="565"/>
        <v>320.27799925604</v>
      </c>
      <c r="AL1209" s="6">
        <f t="shared" si="544"/>
        <v>320.27799925604</v>
      </c>
      <c r="AM1209" s="17">
        <v>320.27799925604</v>
      </c>
      <c r="AN1209" s="6">
        <f t="shared" si="566"/>
        <v>80.602228045927006</v>
      </c>
      <c r="AO1209" s="6">
        <f t="shared" si="567"/>
        <v>400.88022730196701</v>
      </c>
      <c r="AP1209" s="17">
        <v>3136.3476520670602</v>
      </c>
      <c r="AQ1209" s="6">
        <f t="shared" si="568"/>
        <v>2888.2900373142456</v>
      </c>
      <c r="AR1209" s="17">
        <v>661.48697267416401</v>
      </c>
      <c r="AS1209" s="6">
        <f t="shared" si="545"/>
        <v>413.4293579213525</v>
      </c>
      <c r="AT1209" s="17">
        <v>1906.3913211307599</v>
      </c>
      <c r="AU1209" s="6">
        <f t="shared" si="546"/>
        <v>1906.3913211307599</v>
      </c>
      <c r="AV1209" s="17">
        <v>0</v>
      </c>
      <c r="AW1209" s="6">
        <f t="shared" si="547"/>
        <v>0</v>
      </c>
      <c r="AX1209" s="17">
        <v>568.46935826213303</v>
      </c>
      <c r="AY1209" s="6">
        <f t="shared" si="548"/>
        <v>568.46935826213303</v>
      </c>
      <c r="AZ1209" s="20">
        <v>196215876.03001201</v>
      </c>
      <c r="BA1209" s="20">
        <v>1439870978.2181799</v>
      </c>
      <c r="BB1209" s="20">
        <v>113016671.458425</v>
      </c>
      <c r="BC1209" s="20">
        <v>0</v>
      </c>
      <c r="BD1209" s="19">
        <f t="shared" si="549"/>
        <v>1749.1035257066169</v>
      </c>
      <c r="BE1209" s="18">
        <v>66.234851683774295</v>
      </c>
      <c r="BF1209" s="20">
        <v>0</v>
      </c>
      <c r="BG1209" s="20">
        <v>0</v>
      </c>
      <c r="BH1209" s="19">
        <f t="shared" si="569"/>
        <v>0</v>
      </c>
      <c r="BI1209" s="18">
        <v>556.25846137364397</v>
      </c>
      <c r="BJ1209">
        <v>250</v>
      </c>
      <c r="BK1209">
        <v>1824</v>
      </c>
      <c r="BL1209" s="22">
        <v>2767.1539199999902</v>
      </c>
      <c r="BM1209">
        <v>456</v>
      </c>
      <c r="BN1209">
        <v>114</v>
      </c>
      <c r="BO1209">
        <v>0.118700020031169</v>
      </c>
    </row>
    <row r="1210" spans="1:67" x14ac:dyDescent="0.2">
      <c r="A1210" s="27">
        <v>1209</v>
      </c>
      <c r="B1210" s="18">
        <v>463.54871781137001</v>
      </c>
      <c r="C1210" s="18">
        <v>950</v>
      </c>
      <c r="D1210">
        <v>600</v>
      </c>
      <c r="E1210">
        <v>2400</v>
      </c>
      <c r="F1210">
        <v>0</v>
      </c>
      <c r="G1210" s="23">
        <f t="shared" si="550"/>
        <v>1</v>
      </c>
      <c r="H1210" s="16">
        <v>99.840182648401793</v>
      </c>
      <c r="I1210" s="17">
        <v>168.147589962463</v>
      </c>
      <c r="J1210" s="6">
        <f t="shared" si="551"/>
        <v>168.21097154595807</v>
      </c>
      <c r="K1210" s="6">
        <f t="shared" si="552"/>
        <v>154.60255430755672</v>
      </c>
      <c r="L1210" s="6">
        <f t="shared" si="553"/>
        <v>0.91909911040087355</v>
      </c>
      <c r="M1210" s="6">
        <f t="shared" si="554"/>
        <v>154.5443003505506</v>
      </c>
      <c r="N1210" s="16">
        <v>99.887627098085602</v>
      </c>
      <c r="O1210" s="17">
        <v>337.904447176867</v>
      </c>
      <c r="P1210" s="6">
        <f t="shared" si="555"/>
        <v>318.62152306910502</v>
      </c>
      <c r="Q1210" s="6">
        <f t="shared" si="540"/>
        <v>199.13845191819064</v>
      </c>
      <c r="R1210" s="17">
        <v>318.62152306910502</v>
      </c>
      <c r="S1210" s="6">
        <f t="shared" si="556"/>
        <v>19.282924107761971</v>
      </c>
      <c r="T1210" s="6">
        <f t="shared" si="557"/>
        <v>218.42137602595261</v>
      </c>
      <c r="U1210" s="17">
        <v>126.272592707076</v>
      </c>
      <c r="V1210" s="6">
        <f t="shared" si="558"/>
        <v>112.380658143297</v>
      </c>
      <c r="W1210" s="6">
        <f t="shared" si="541"/>
        <v>112.380658143297</v>
      </c>
      <c r="X1210" s="17">
        <v>112.380658143297</v>
      </c>
      <c r="Y1210" s="6">
        <f t="shared" si="559"/>
        <v>13.891934563779003</v>
      </c>
      <c r="Z1210" s="6">
        <f t="shared" si="560"/>
        <v>126.272592707076</v>
      </c>
      <c r="AA1210" s="17">
        <v>0</v>
      </c>
      <c r="AB1210" s="6">
        <f t="shared" si="561"/>
        <v>0</v>
      </c>
      <c r="AC1210" s="6">
        <f t="shared" si="542"/>
        <v>0</v>
      </c>
      <c r="AD1210" s="17">
        <v>0</v>
      </c>
      <c r="AE1210" s="6">
        <f t="shared" si="562"/>
        <v>0</v>
      </c>
      <c r="AF1210" s="17">
        <v>0</v>
      </c>
      <c r="AG1210" s="6">
        <f t="shared" si="563"/>
        <v>0</v>
      </c>
      <c r="AH1210" s="6">
        <f t="shared" si="543"/>
        <v>0</v>
      </c>
      <c r="AI1210" s="6">
        <f t="shared" si="564"/>
        <v>0</v>
      </c>
      <c r="AJ1210" s="17">
        <v>407.86233599143702</v>
      </c>
      <c r="AK1210" s="6">
        <f t="shared" si="565"/>
        <v>325.765558494468</v>
      </c>
      <c r="AL1210" s="6">
        <f t="shared" si="544"/>
        <v>325.765558494468</v>
      </c>
      <c r="AM1210" s="17">
        <v>325.765558494468</v>
      </c>
      <c r="AN1210" s="6">
        <f t="shared" si="566"/>
        <v>82.096777496969025</v>
      </c>
      <c r="AO1210" s="6">
        <f t="shared" si="567"/>
        <v>407.86233599143702</v>
      </c>
      <c r="AP1210" s="17">
        <v>3218.7424259847498</v>
      </c>
      <c r="AQ1210" s="6">
        <f t="shared" si="568"/>
        <v>2939.7028452595205</v>
      </c>
      <c r="AR1210" s="17">
        <v>744.105548600622</v>
      </c>
      <c r="AS1210" s="6">
        <f t="shared" si="545"/>
        <v>465.06596787538876</v>
      </c>
      <c r="AT1210" s="17">
        <v>1906.2189258881899</v>
      </c>
      <c r="AU1210" s="6">
        <f t="shared" si="546"/>
        <v>1906.2189258881899</v>
      </c>
      <c r="AV1210" s="17">
        <v>0</v>
      </c>
      <c r="AW1210" s="6">
        <f t="shared" si="547"/>
        <v>0</v>
      </c>
      <c r="AX1210" s="17">
        <v>568.41795149594202</v>
      </c>
      <c r="AY1210" s="6">
        <f t="shared" si="548"/>
        <v>568.41795149594202</v>
      </c>
      <c r="AZ1210" s="20">
        <v>199318237.17420599</v>
      </c>
      <c r="BA1210" s="20">
        <v>1439873070.34286</v>
      </c>
      <c r="BB1210" s="20">
        <v>110839919.241392</v>
      </c>
      <c r="BC1210" s="20">
        <v>0</v>
      </c>
      <c r="BD1210" s="19">
        <f t="shared" si="549"/>
        <v>1750.0312267584579</v>
      </c>
      <c r="BE1210" s="18">
        <v>67.047336236353701</v>
      </c>
      <c r="BF1210" s="20">
        <v>0</v>
      </c>
      <c r="BG1210" s="20">
        <v>0</v>
      </c>
      <c r="BH1210" s="19">
        <f t="shared" si="569"/>
        <v>0</v>
      </c>
      <c r="BI1210" s="18">
        <v>625.79076904534895</v>
      </c>
      <c r="BJ1210">
        <v>250</v>
      </c>
      <c r="BK1210">
        <v>1824</v>
      </c>
      <c r="BL1210" s="22">
        <v>2767.1539199999902</v>
      </c>
      <c r="BM1210">
        <v>456</v>
      </c>
      <c r="BN1210">
        <v>114</v>
      </c>
      <c r="BO1210">
        <v>0.116464348677879</v>
      </c>
    </row>
    <row r="1211" spans="1:67" x14ac:dyDescent="0.2">
      <c r="A1211" s="27">
        <v>1210</v>
      </c>
      <c r="B1211" s="18">
        <v>515.05413090152194</v>
      </c>
      <c r="C1211" s="18">
        <v>950</v>
      </c>
      <c r="D1211">
        <v>600</v>
      </c>
      <c r="E1211">
        <v>2400</v>
      </c>
      <c r="F1211">
        <v>0</v>
      </c>
      <c r="G1211" s="23">
        <f t="shared" si="550"/>
        <v>1</v>
      </c>
      <c r="H1211" s="16">
        <v>99.874429223744201</v>
      </c>
      <c r="I1211" s="17">
        <v>172.290366913719</v>
      </c>
      <c r="J1211" s="6">
        <f t="shared" si="551"/>
        <v>172.34529277244351</v>
      </c>
      <c r="K1211" s="6">
        <f t="shared" si="552"/>
        <v>157.23859324030565</v>
      </c>
      <c r="L1211" s="6">
        <f t="shared" si="553"/>
        <v>0.91234631773735742</v>
      </c>
      <c r="M1211" s="6">
        <f t="shared" si="554"/>
        <v>157.18848183534976</v>
      </c>
      <c r="N1211" s="16">
        <v>99.921571839907003</v>
      </c>
      <c r="O1211" s="17">
        <v>370.54525687483601</v>
      </c>
      <c r="P1211" s="6">
        <f t="shared" si="555"/>
        <v>349.397937006934</v>
      </c>
      <c r="Q1211" s="6">
        <f t="shared" si="540"/>
        <v>218.37371062933374</v>
      </c>
      <c r="R1211" s="17">
        <v>349.397937006934</v>
      </c>
      <c r="S1211" s="6">
        <f t="shared" si="556"/>
        <v>21.147319867902013</v>
      </c>
      <c r="T1211" s="6">
        <f t="shared" si="557"/>
        <v>239.52103049723576</v>
      </c>
      <c r="U1211" s="17">
        <v>126.26281416194</v>
      </c>
      <c r="V1211" s="6">
        <f t="shared" si="558"/>
        <v>112.370895982264</v>
      </c>
      <c r="W1211" s="6">
        <f t="shared" si="541"/>
        <v>112.370895982264</v>
      </c>
      <c r="X1211" s="17">
        <v>112.370895982264</v>
      </c>
      <c r="Y1211" s="6">
        <f t="shared" si="559"/>
        <v>13.891918179675997</v>
      </c>
      <c r="Z1211" s="6">
        <f t="shared" si="560"/>
        <v>126.26281416194</v>
      </c>
      <c r="AA1211" s="17">
        <v>0</v>
      </c>
      <c r="AB1211" s="6">
        <f t="shared" si="561"/>
        <v>0</v>
      </c>
      <c r="AC1211" s="6">
        <f t="shared" si="542"/>
        <v>0</v>
      </c>
      <c r="AD1211" s="17">
        <v>0</v>
      </c>
      <c r="AE1211" s="6">
        <f t="shared" si="562"/>
        <v>0</v>
      </c>
      <c r="AF1211" s="17">
        <v>0</v>
      </c>
      <c r="AG1211" s="6">
        <f t="shared" si="563"/>
        <v>0</v>
      </c>
      <c r="AH1211" s="6">
        <f t="shared" si="543"/>
        <v>0</v>
      </c>
      <c r="AI1211" s="6">
        <f t="shared" si="564"/>
        <v>0</v>
      </c>
      <c r="AJ1211" s="17">
        <v>414.27052855324303</v>
      </c>
      <c r="AK1211" s="6">
        <f t="shared" si="565"/>
        <v>330.81108252992999</v>
      </c>
      <c r="AL1211" s="6">
        <f t="shared" si="544"/>
        <v>330.81108252992999</v>
      </c>
      <c r="AM1211" s="17">
        <v>330.81108252992999</v>
      </c>
      <c r="AN1211" s="6">
        <f t="shared" si="566"/>
        <v>83.459446023313035</v>
      </c>
      <c r="AO1211" s="6">
        <f t="shared" si="567"/>
        <v>414.27052855324303</v>
      </c>
      <c r="AP1211" s="17">
        <v>3301.1379293846999</v>
      </c>
      <c r="AQ1211" s="6">
        <f t="shared" si="568"/>
        <v>2991.1205177313759</v>
      </c>
      <c r="AR1211" s="17">
        <v>826.71309774218503</v>
      </c>
      <c r="AS1211" s="6">
        <f t="shared" si="545"/>
        <v>516.69568608886561</v>
      </c>
      <c r="AT1211" s="17">
        <v>1906.05558652736</v>
      </c>
      <c r="AU1211" s="6">
        <f t="shared" si="546"/>
        <v>1906.05558652736</v>
      </c>
      <c r="AV1211" s="17">
        <v>0</v>
      </c>
      <c r="AW1211" s="6">
        <f t="shared" si="547"/>
        <v>0</v>
      </c>
      <c r="AX1211" s="17">
        <v>568.36924511514997</v>
      </c>
      <c r="AY1211" s="6">
        <f t="shared" si="548"/>
        <v>568.36924511514997</v>
      </c>
      <c r="AZ1211" s="20">
        <v>201841909.54055199</v>
      </c>
      <c r="BA1211" s="20">
        <v>1439874628.05986</v>
      </c>
      <c r="BB1211" s="20">
        <v>108909401.034758</v>
      </c>
      <c r="BC1211" s="20">
        <v>0</v>
      </c>
      <c r="BD1211" s="19">
        <f t="shared" si="549"/>
        <v>1750.6259386351701</v>
      </c>
      <c r="BE1211" s="18">
        <v>67.826897024249007</v>
      </c>
      <c r="BF1211" s="20">
        <v>0</v>
      </c>
      <c r="BG1211" s="20">
        <v>0</v>
      </c>
      <c r="BH1211" s="19">
        <f t="shared" si="569"/>
        <v>0</v>
      </c>
      <c r="BI1211" s="18">
        <v>695.32307671705496</v>
      </c>
      <c r="BJ1211">
        <v>250</v>
      </c>
      <c r="BK1211">
        <v>1824</v>
      </c>
      <c r="BL1211" s="22">
        <v>2767.1539199999902</v>
      </c>
      <c r="BM1211">
        <v>456</v>
      </c>
      <c r="BN1211">
        <v>114</v>
      </c>
      <c r="BO1211">
        <v>0.114481581743896</v>
      </c>
    </row>
    <row r="1212" spans="1:67" x14ac:dyDescent="0.2">
      <c r="A1212" s="27">
        <v>1211</v>
      </c>
      <c r="B1212" s="18">
        <v>566.55954399167399</v>
      </c>
      <c r="C1212" s="18">
        <v>950</v>
      </c>
      <c r="D1212">
        <v>600</v>
      </c>
      <c r="E1212">
        <v>2400</v>
      </c>
      <c r="F1212">
        <v>0</v>
      </c>
      <c r="G1212" s="23">
        <f t="shared" si="550"/>
        <v>1</v>
      </c>
      <c r="H1212" s="16">
        <v>99.908675799086694</v>
      </c>
      <c r="I1212" s="17">
        <v>176.462887518673</v>
      </c>
      <c r="J1212" s="6">
        <f t="shared" si="551"/>
        <v>176.52936941445051</v>
      </c>
      <c r="K1212" s="6">
        <f t="shared" si="552"/>
        <v>159.92979699073771</v>
      </c>
      <c r="L1212" s="6">
        <f t="shared" si="553"/>
        <v>0.90596707800648846</v>
      </c>
      <c r="M1212" s="6">
        <f t="shared" si="554"/>
        <v>159.86956658187981</v>
      </c>
      <c r="N1212" s="16">
        <v>99.945186731028997</v>
      </c>
      <c r="O1212" s="17">
        <v>403.29515472877699</v>
      </c>
      <c r="P1212" s="6">
        <f t="shared" si="555"/>
        <v>380.27700673169102</v>
      </c>
      <c r="Q1212" s="6">
        <f t="shared" si="540"/>
        <v>237.67312920730689</v>
      </c>
      <c r="R1212" s="17">
        <v>380.27700673169102</v>
      </c>
      <c r="S1212" s="6">
        <f t="shared" si="556"/>
        <v>23.018147997085975</v>
      </c>
      <c r="T1212" s="6">
        <f t="shared" si="557"/>
        <v>260.69127720439286</v>
      </c>
      <c r="U1212" s="17">
        <v>126.253555917047</v>
      </c>
      <c r="V1212" s="6">
        <f t="shared" si="558"/>
        <v>112.361651108551</v>
      </c>
      <c r="W1212" s="6">
        <f t="shared" si="541"/>
        <v>112.361651108551</v>
      </c>
      <c r="X1212" s="17">
        <v>112.361651108551</v>
      </c>
      <c r="Y1212" s="6">
        <f t="shared" si="559"/>
        <v>13.891904808495994</v>
      </c>
      <c r="Z1212" s="6">
        <f t="shared" si="560"/>
        <v>126.253555917047</v>
      </c>
      <c r="AA1212" s="17">
        <v>0</v>
      </c>
      <c r="AB1212" s="6">
        <f t="shared" si="561"/>
        <v>0</v>
      </c>
      <c r="AC1212" s="6">
        <f t="shared" si="542"/>
        <v>0</v>
      </c>
      <c r="AD1212" s="17">
        <v>0</v>
      </c>
      <c r="AE1212" s="6">
        <f t="shared" si="562"/>
        <v>0</v>
      </c>
      <c r="AF1212" s="17">
        <v>0</v>
      </c>
      <c r="AG1212" s="6">
        <f t="shared" si="563"/>
        <v>0</v>
      </c>
      <c r="AH1212" s="6">
        <f t="shared" si="543"/>
        <v>0</v>
      </c>
      <c r="AI1212" s="6">
        <f t="shared" si="564"/>
        <v>0</v>
      </c>
      <c r="AJ1212" s="17">
        <v>420.34096917654603</v>
      </c>
      <c r="AK1212" s="6">
        <f t="shared" si="565"/>
        <v>335.581979602091</v>
      </c>
      <c r="AL1212" s="6">
        <f t="shared" si="544"/>
        <v>335.581979602091</v>
      </c>
      <c r="AM1212" s="17">
        <v>335.581979602091</v>
      </c>
      <c r="AN1212" s="6">
        <f t="shared" si="566"/>
        <v>84.758989574455029</v>
      </c>
      <c r="AO1212" s="6">
        <f t="shared" si="567"/>
        <v>420.34096917654603</v>
      </c>
      <c r="AP1212" s="17">
        <v>3383.5341062586499</v>
      </c>
      <c r="AQ1212" s="6">
        <f t="shared" si="568"/>
        <v>3042.5426812408082</v>
      </c>
      <c r="AR1212" s="17">
        <v>909.31046671424497</v>
      </c>
      <c r="AS1212" s="6">
        <f t="shared" si="545"/>
        <v>568.31904169640313</v>
      </c>
      <c r="AT1212" s="17">
        <v>1905.90060775506</v>
      </c>
      <c r="AU1212" s="6">
        <f t="shared" si="546"/>
        <v>1905.90060775506</v>
      </c>
      <c r="AV1212" s="17">
        <v>0</v>
      </c>
      <c r="AW1212" s="6">
        <f t="shared" si="547"/>
        <v>0</v>
      </c>
      <c r="AX1212" s="17">
        <v>568.32303178934501</v>
      </c>
      <c r="AY1212" s="6">
        <f t="shared" si="548"/>
        <v>568.32303178934501</v>
      </c>
      <c r="AZ1212" s="20">
        <v>203826924.96805999</v>
      </c>
      <c r="BA1212" s="20">
        <v>1439875929.83428</v>
      </c>
      <c r="BB1212" s="20">
        <v>107336816.725284</v>
      </c>
      <c r="BC1212" s="20">
        <v>0</v>
      </c>
      <c r="BD1212" s="19">
        <f t="shared" si="549"/>
        <v>1751.039671527624</v>
      </c>
      <c r="BE1212" s="18">
        <v>68.573043741098303</v>
      </c>
      <c r="BF1212" s="20">
        <v>0</v>
      </c>
      <c r="BG1212" s="20">
        <v>0</v>
      </c>
      <c r="BH1212" s="19">
        <f t="shared" si="569"/>
        <v>0</v>
      </c>
      <c r="BI1212" s="18">
        <v>764.85538438875994</v>
      </c>
      <c r="BJ1212">
        <v>250</v>
      </c>
      <c r="BK1212">
        <v>1824</v>
      </c>
      <c r="BL1212" s="22">
        <v>2767.1539199999902</v>
      </c>
      <c r="BM1212">
        <v>456</v>
      </c>
      <c r="BN1212">
        <v>114</v>
      </c>
      <c r="BO1212">
        <v>0.11286644190699199</v>
      </c>
    </row>
    <row r="1213" spans="1:67" x14ac:dyDescent="0.2">
      <c r="A1213" s="27">
        <v>1212</v>
      </c>
      <c r="B1213" s="18">
        <v>618.06495708182604</v>
      </c>
      <c r="C1213" s="18">
        <v>950</v>
      </c>
      <c r="D1213">
        <v>600</v>
      </c>
      <c r="E1213">
        <v>2400</v>
      </c>
      <c r="F1213">
        <v>0</v>
      </c>
      <c r="G1213" s="23">
        <f t="shared" si="550"/>
        <v>1</v>
      </c>
      <c r="H1213" s="16">
        <v>99.931506849314999</v>
      </c>
      <c r="I1213" s="17">
        <v>180.646123554616</v>
      </c>
      <c r="J1213" s="6">
        <f t="shared" si="551"/>
        <v>180.72222224474601</v>
      </c>
      <c r="K1213" s="6">
        <f t="shared" si="552"/>
        <v>162.62712042524927</v>
      </c>
      <c r="L1213" s="6">
        <f t="shared" si="553"/>
        <v>0.89987339910533448</v>
      </c>
      <c r="M1213" s="6">
        <f t="shared" si="554"/>
        <v>162.55864123829451</v>
      </c>
      <c r="N1213" s="16">
        <v>99.9666139678245</v>
      </c>
      <c r="O1213" s="17">
        <v>436.30465427215501</v>
      </c>
      <c r="P1213" s="6">
        <f t="shared" si="555"/>
        <v>411.40066858980998</v>
      </c>
      <c r="Q1213" s="6">
        <f t="shared" si="540"/>
        <v>257.12541786863125</v>
      </c>
      <c r="R1213" s="17">
        <v>411.40066858980998</v>
      </c>
      <c r="S1213" s="6">
        <f t="shared" si="556"/>
        <v>24.903985682345024</v>
      </c>
      <c r="T1213" s="6">
        <f t="shared" si="557"/>
        <v>282.02940355097627</v>
      </c>
      <c r="U1213" s="17">
        <v>126.244784926764</v>
      </c>
      <c r="V1213" s="6">
        <f t="shared" si="558"/>
        <v>112.352890051673</v>
      </c>
      <c r="W1213" s="6">
        <f t="shared" si="541"/>
        <v>112.352890051673</v>
      </c>
      <c r="X1213" s="17">
        <v>112.352890051673</v>
      </c>
      <c r="Y1213" s="6">
        <f t="shared" si="559"/>
        <v>13.891894875090998</v>
      </c>
      <c r="Z1213" s="6">
        <f t="shared" si="560"/>
        <v>126.244784926764</v>
      </c>
      <c r="AA1213" s="17">
        <v>0</v>
      </c>
      <c r="AB1213" s="6">
        <f t="shared" si="561"/>
        <v>0</v>
      </c>
      <c r="AC1213" s="6">
        <f t="shared" si="542"/>
        <v>0</v>
      </c>
      <c r="AD1213" s="17">
        <v>0</v>
      </c>
      <c r="AE1213" s="6">
        <f t="shared" si="562"/>
        <v>0</v>
      </c>
      <c r="AF1213" s="17">
        <v>0</v>
      </c>
      <c r="AG1213" s="6">
        <f t="shared" si="563"/>
        <v>0</v>
      </c>
      <c r="AH1213" s="6">
        <f t="shared" si="543"/>
        <v>0</v>
      </c>
      <c r="AI1213" s="6">
        <f t="shared" si="564"/>
        <v>0</v>
      </c>
      <c r="AJ1213" s="17">
        <v>425.157146970079</v>
      </c>
      <c r="AK1213" s="6">
        <f t="shared" si="565"/>
        <v>339.37465135841302</v>
      </c>
      <c r="AL1213" s="6">
        <f t="shared" si="544"/>
        <v>339.37465135841302</v>
      </c>
      <c r="AM1213" s="17">
        <v>339.37465135841302</v>
      </c>
      <c r="AN1213" s="6">
        <f t="shared" si="566"/>
        <v>85.782495611665979</v>
      </c>
      <c r="AO1213" s="6">
        <f t="shared" si="567"/>
        <v>425.157146970079</v>
      </c>
      <c r="AP1213" s="17">
        <v>3465.9309061888998</v>
      </c>
      <c r="AQ1213" s="6">
        <f t="shared" si="568"/>
        <v>3093.9689995790523</v>
      </c>
      <c r="AR1213" s="17">
        <v>991.89841762625304</v>
      </c>
      <c r="AS1213" s="6">
        <f t="shared" si="545"/>
        <v>619.93651101640819</v>
      </c>
      <c r="AT1213" s="17">
        <v>1905.7533636795899</v>
      </c>
      <c r="AU1213" s="6">
        <f t="shared" si="546"/>
        <v>1905.7533636795899</v>
      </c>
      <c r="AV1213" s="17">
        <v>0</v>
      </c>
      <c r="AW1213" s="6">
        <f t="shared" si="547"/>
        <v>0</v>
      </c>
      <c r="AX1213" s="17">
        <v>568.27912488305401</v>
      </c>
      <c r="AY1213" s="6">
        <f t="shared" si="548"/>
        <v>568.27912488305401</v>
      </c>
      <c r="AZ1213" s="20">
        <v>205425264.21596801</v>
      </c>
      <c r="BA1213" s="20">
        <v>1439876855.98118</v>
      </c>
      <c r="BB1213" s="20">
        <v>106112956.519136</v>
      </c>
      <c r="BC1213" s="20">
        <v>0</v>
      </c>
      <c r="BD1213" s="19">
        <f t="shared" si="549"/>
        <v>1751.4150767162837</v>
      </c>
      <c r="BE1213" s="18">
        <v>69.285614489827495</v>
      </c>
      <c r="BF1213" s="20">
        <v>0</v>
      </c>
      <c r="BG1213" s="20">
        <v>0</v>
      </c>
      <c r="BH1213" s="19">
        <f t="shared" si="569"/>
        <v>0</v>
      </c>
      <c r="BI1213" s="18">
        <v>834.38769206046595</v>
      </c>
      <c r="BJ1213">
        <v>250</v>
      </c>
      <c r="BK1213">
        <v>1824</v>
      </c>
      <c r="BL1213" s="22">
        <v>2767.1539199999902</v>
      </c>
      <c r="BM1213">
        <v>456</v>
      </c>
      <c r="BN1213">
        <v>114</v>
      </c>
      <c r="BO1213">
        <v>0.111609461530406</v>
      </c>
    </row>
    <row r="1214" spans="1:67" x14ac:dyDescent="0.2">
      <c r="A1214" s="27">
        <v>1213</v>
      </c>
      <c r="B1214" s="18">
        <v>669.57037017197899</v>
      </c>
      <c r="C1214" s="18">
        <v>950</v>
      </c>
      <c r="D1214">
        <v>600</v>
      </c>
      <c r="E1214">
        <v>2400</v>
      </c>
      <c r="F1214">
        <v>0</v>
      </c>
      <c r="G1214" s="23">
        <f t="shared" si="550"/>
        <v>1</v>
      </c>
      <c r="H1214" s="16">
        <v>99.942922374429202</v>
      </c>
      <c r="I1214" s="17">
        <v>184.863272163951</v>
      </c>
      <c r="J1214" s="6">
        <f t="shared" si="551"/>
        <v>184.92215400921759</v>
      </c>
      <c r="K1214" s="6">
        <f t="shared" si="552"/>
        <v>165.32892994031275</v>
      </c>
      <c r="L1214" s="6">
        <f t="shared" si="553"/>
        <v>0.89404609645673816</v>
      </c>
      <c r="M1214" s="6">
        <f t="shared" si="554"/>
        <v>165.27628685639996</v>
      </c>
      <c r="N1214" s="16">
        <v>99.973733300404902</v>
      </c>
      <c r="O1214" s="17">
        <v>469.43221461259702</v>
      </c>
      <c r="P1214" s="6">
        <f t="shared" si="555"/>
        <v>442.63547218971098</v>
      </c>
      <c r="Q1214" s="6">
        <f t="shared" si="540"/>
        <v>276.64717011856936</v>
      </c>
      <c r="R1214" s="17">
        <v>442.63547218971098</v>
      </c>
      <c r="S1214" s="6">
        <f t="shared" si="556"/>
        <v>26.796742422886041</v>
      </c>
      <c r="T1214" s="6">
        <f t="shared" si="557"/>
        <v>303.4439125414554</v>
      </c>
      <c r="U1214" s="17">
        <v>126.23647282117599</v>
      </c>
      <c r="V1214" s="6">
        <f t="shared" si="558"/>
        <v>112.34458389773</v>
      </c>
      <c r="W1214" s="6">
        <f t="shared" si="541"/>
        <v>112.34458389773</v>
      </c>
      <c r="X1214" s="17">
        <v>112.34458389773</v>
      </c>
      <c r="Y1214" s="6">
        <f t="shared" si="559"/>
        <v>13.89188892344599</v>
      </c>
      <c r="Z1214" s="6">
        <f t="shared" si="560"/>
        <v>126.23647282117599</v>
      </c>
      <c r="AA1214" s="17">
        <v>0</v>
      </c>
      <c r="AB1214" s="6">
        <f t="shared" si="561"/>
        <v>0</v>
      </c>
      <c r="AC1214" s="6">
        <f t="shared" si="542"/>
        <v>0</v>
      </c>
      <c r="AD1214" s="17">
        <v>0</v>
      </c>
      <c r="AE1214" s="6">
        <f t="shared" si="562"/>
        <v>0</v>
      </c>
      <c r="AF1214" s="17">
        <v>0</v>
      </c>
      <c r="AG1214" s="6">
        <f t="shared" si="563"/>
        <v>0</v>
      </c>
      <c r="AH1214" s="6">
        <f t="shared" si="543"/>
        <v>0</v>
      </c>
      <c r="AI1214" s="6">
        <f t="shared" si="564"/>
        <v>0</v>
      </c>
      <c r="AJ1214" s="17">
        <v>429.67511783616101</v>
      </c>
      <c r="AK1214" s="6">
        <f t="shared" si="565"/>
        <v>343.02203284425798</v>
      </c>
      <c r="AL1214" s="6">
        <f t="shared" si="544"/>
        <v>343.02203284425798</v>
      </c>
      <c r="AM1214" s="17">
        <v>343.02203284425798</v>
      </c>
      <c r="AN1214" s="6">
        <f t="shared" si="566"/>
        <v>86.653084991903029</v>
      </c>
      <c r="AO1214" s="6">
        <f t="shared" si="567"/>
        <v>429.67511783616101</v>
      </c>
      <c r="AP1214" s="17">
        <v>3548.3282836676999</v>
      </c>
      <c r="AQ1214" s="6">
        <f t="shared" si="568"/>
        <v>3145.3991692793743</v>
      </c>
      <c r="AR1214" s="17">
        <v>1074.47763836884</v>
      </c>
      <c r="AS1214" s="6">
        <f t="shared" si="545"/>
        <v>671.54852398052503</v>
      </c>
      <c r="AT1214" s="17">
        <v>1905.6132893623601</v>
      </c>
      <c r="AU1214" s="6">
        <f t="shared" si="546"/>
        <v>1905.6132893623601</v>
      </c>
      <c r="AV1214" s="17">
        <v>0</v>
      </c>
      <c r="AW1214" s="6">
        <f t="shared" si="547"/>
        <v>0</v>
      </c>
      <c r="AX1214" s="17">
        <v>568.23735593648905</v>
      </c>
      <c r="AY1214" s="6">
        <f t="shared" si="548"/>
        <v>568.23735593648905</v>
      </c>
      <c r="AZ1214" s="20">
        <v>206751388.406506</v>
      </c>
      <c r="BA1214" s="20">
        <v>1439877224.8130701</v>
      </c>
      <c r="BB1214" s="20">
        <v>104911194.20351399</v>
      </c>
      <c r="BC1214" s="20">
        <v>0</v>
      </c>
      <c r="BD1214" s="19">
        <f t="shared" si="549"/>
        <v>1751.5398074230902</v>
      </c>
      <c r="BE1214" s="18">
        <v>69.9705283329709</v>
      </c>
      <c r="BF1214" s="20">
        <v>0</v>
      </c>
      <c r="BG1214" s="20">
        <v>0</v>
      </c>
      <c r="BH1214" s="19">
        <f t="shared" si="569"/>
        <v>0</v>
      </c>
      <c r="BI1214" s="18">
        <v>903.91999973217105</v>
      </c>
      <c r="BJ1214">
        <v>250</v>
      </c>
      <c r="BK1214">
        <v>1824</v>
      </c>
      <c r="BL1214" s="22">
        <v>2767.1539199999902</v>
      </c>
      <c r="BM1214">
        <v>456</v>
      </c>
      <c r="BN1214">
        <v>114</v>
      </c>
      <c r="BO1214">
        <v>0.110375148200214</v>
      </c>
    </row>
    <row r="1215" spans="1:67" x14ac:dyDescent="0.2">
      <c r="A1215" s="27">
        <v>1214</v>
      </c>
      <c r="B1215" s="18">
        <v>721.07578326213104</v>
      </c>
      <c r="C1215" s="18">
        <v>950</v>
      </c>
      <c r="D1215">
        <v>600</v>
      </c>
      <c r="E1215">
        <v>2400</v>
      </c>
      <c r="F1215">
        <v>0</v>
      </c>
      <c r="G1215" s="23">
        <f t="shared" si="550"/>
        <v>1</v>
      </c>
      <c r="H1215" s="16">
        <v>99.942922374429202</v>
      </c>
      <c r="I1215" s="17">
        <v>189.07716325986999</v>
      </c>
      <c r="J1215" s="6">
        <f t="shared" si="551"/>
        <v>189.13384408865565</v>
      </c>
      <c r="K1215" s="6">
        <f t="shared" si="552"/>
        <v>168.03822824332556</v>
      </c>
      <c r="L1215" s="6">
        <f t="shared" si="553"/>
        <v>0.88846197280566241</v>
      </c>
      <c r="M1215" s="6">
        <f t="shared" si="554"/>
        <v>167.98786948236241</v>
      </c>
      <c r="N1215" s="16">
        <v>99.974963762573694</v>
      </c>
      <c r="O1215" s="17">
        <v>502.57641095083</v>
      </c>
      <c r="P1215" s="6">
        <f t="shared" si="555"/>
        <v>473.885794224748</v>
      </c>
      <c r="Q1215" s="6">
        <f t="shared" si="540"/>
        <v>296.17862139046747</v>
      </c>
      <c r="R1215" s="17">
        <v>473.885794224748</v>
      </c>
      <c r="S1215" s="6">
        <f t="shared" si="556"/>
        <v>28.690616726081998</v>
      </c>
      <c r="T1215" s="6">
        <f t="shared" si="557"/>
        <v>324.86923811654947</v>
      </c>
      <c r="U1215" s="17">
        <v>126.228580744282</v>
      </c>
      <c r="V1215" s="6">
        <f t="shared" si="558"/>
        <v>112.33669474918599</v>
      </c>
      <c r="W1215" s="6">
        <f t="shared" si="541"/>
        <v>112.33669474918599</v>
      </c>
      <c r="X1215" s="17">
        <v>112.33669474918599</v>
      </c>
      <c r="Y1215" s="6">
        <f t="shared" si="559"/>
        <v>13.891885995096004</v>
      </c>
      <c r="Z1215" s="6">
        <f t="shared" si="560"/>
        <v>126.228580744282</v>
      </c>
      <c r="AA1215" s="17">
        <v>0</v>
      </c>
      <c r="AB1215" s="6">
        <f t="shared" si="561"/>
        <v>0</v>
      </c>
      <c r="AC1215" s="6">
        <f t="shared" si="542"/>
        <v>0</v>
      </c>
      <c r="AD1215" s="17">
        <v>0</v>
      </c>
      <c r="AE1215" s="6">
        <f t="shared" si="562"/>
        <v>0</v>
      </c>
      <c r="AF1215" s="17">
        <v>0</v>
      </c>
      <c r="AG1215" s="6">
        <f t="shared" si="563"/>
        <v>0</v>
      </c>
      <c r="AH1215" s="6">
        <f t="shared" si="543"/>
        <v>0</v>
      </c>
      <c r="AI1215" s="6">
        <f t="shared" si="564"/>
        <v>0</v>
      </c>
      <c r="AJ1215" s="17">
        <v>433.96238259175902</v>
      </c>
      <c r="AK1215" s="6">
        <f t="shared" si="565"/>
        <v>346.401976901475</v>
      </c>
      <c r="AL1215" s="6">
        <f t="shared" si="544"/>
        <v>346.401976901475</v>
      </c>
      <c r="AM1215" s="17">
        <v>346.401976901475</v>
      </c>
      <c r="AN1215" s="6">
        <f t="shared" si="566"/>
        <v>87.560405690284028</v>
      </c>
      <c r="AO1215" s="6">
        <f t="shared" si="567"/>
        <v>433.96238259175902</v>
      </c>
      <c r="AP1215" s="17">
        <v>3630.7261975137999</v>
      </c>
      <c r="AQ1215" s="6">
        <f t="shared" si="568"/>
        <v>3196.8329157260614</v>
      </c>
      <c r="AR1215" s="17">
        <v>1157.04875143394</v>
      </c>
      <c r="AS1215" s="6">
        <f t="shared" si="545"/>
        <v>723.15546964621251</v>
      </c>
      <c r="AT1215" s="17">
        <v>1905.47987357428</v>
      </c>
      <c r="AU1215" s="6">
        <f t="shared" si="546"/>
        <v>1905.47987357428</v>
      </c>
      <c r="AV1215" s="17">
        <v>0</v>
      </c>
      <c r="AW1215" s="6">
        <f t="shared" si="547"/>
        <v>0</v>
      </c>
      <c r="AX1215" s="17">
        <v>568.19757250556904</v>
      </c>
      <c r="AY1215" s="6">
        <f t="shared" si="548"/>
        <v>568.19757250556904</v>
      </c>
      <c r="AZ1215" s="20">
        <v>207927823.61439699</v>
      </c>
      <c r="BA1215" s="20">
        <v>1439877491.6726</v>
      </c>
      <c r="BB1215" s="20">
        <v>103756049.833288</v>
      </c>
      <c r="BC1215" s="20">
        <v>0</v>
      </c>
      <c r="BD1215" s="19">
        <f t="shared" si="549"/>
        <v>1751.561365120285</v>
      </c>
      <c r="BE1215" s="18">
        <v>70.627448311698799</v>
      </c>
      <c r="BF1215" s="20">
        <v>0</v>
      </c>
      <c r="BG1215" s="20">
        <v>0</v>
      </c>
      <c r="BH1215" s="19">
        <f t="shared" si="569"/>
        <v>0</v>
      </c>
      <c r="BI1215" s="18">
        <v>973.45230740387694</v>
      </c>
      <c r="BJ1215">
        <v>250</v>
      </c>
      <c r="BK1215">
        <v>1824</v>
      </c>
      <c r="BL1215" s="22">
        <v>2767.1539199999902</v>
      </c>
      <c r="BM1215">
        <v>456</v>
      </c>
      <c r="BN1215">
        <v>114</v>
      </c>
      <c r="BO1215">
        <v>0.10918871430376299</v>
      </c>
    </row>
    <row r="1216" spans="1:67" x14ac:dyDescent="0.2">
      <c r="A1216" s="27">
        <v>1215</v>
      </c>
      <c r="B1216" s="18">
        <v>772.58119635228297</v>
      </c>
      <c r="C1216" s="18">
        <v>950</v>
      </c>
      <c r="D1216">
        <v>600</v>
      </c>
      <c r="E1216">
        <v>2400</v>
      </c>
      <c r="F1216">
        <v>0</v>
      </c>
      <c r="G1216" s="23">
        <f t="shared" si="550"/>
        <v>1</v>
      </c>
      <c r="H1216" s="16">
        <v>99.942922374429202</v>
      </c>
      <c r="I1216" s="17">
        <v>193.30048681769699</v>
      </c>
      <c r="J1216" s="6">
        <f t="shared" si="551"/>
        <v>193.36315410294787</v>
      </c>
      <c r="K1216" s="6">
        <f t="shared" si="552"/>
        <v>170.76485291541545</v>
      </c>
      <c r="L1216" s="6">
        <f t="shared" si="553"/>
        <v>0.88313026185174381</v>
      </c>
      <c r="M1216" s="6">
        <f t="shared" si="554"/>
        <v>170.70950953938231</v>
      </c>
      <c r="N1216" s="16">
        <v>99.976194114748097</v>
      </c>
      <c r="O1216" s="17">
        <v>535.64845918127696</v>
      </c>
      <c r="P1216" s="6">
        <f t="shared" si="555"/>
        <v>505.06793081419102</v>
      </c>
      <c r="Q1216" s="6">
        <f t="shared" si="540"/>
        <v>315.66745675886938</v>
      </c>
      <c r="R1216" s="17">
        <v>505.06793081419102</v>
      </c>
      <c r="S1216" s="6">
        <f t="shared" si="556"/>
        <v>30.580528367085947</v>
      </c>
      <c r="T1216" s="6">
        <f t="shared" si="557"/>
        <v>346.24798512595532</v>
      </c>
      <c r="U1216" s="17">
        <v>126.22105803971</v>
      </c>
      <c r="V1216" s="6">
        <f t="shared" si="558"/>
        <v>112.32917451522999</v>
      </c>
      <c r="W1216" s="6">
        <f t="shared" si="541"/>
        <v>112.32917451522999</v>
      </c>
      <c r="X1216" s="17">
        <v>112.32917451522999</v>
      </c>
      <c r="Y1216" s="6">
        <f t="shared" si="559"/>
        <v>13.891883524480008</v>
      </c>
      <c r="Z1216" s="6">
        <f t="shared" si="560"/>
        <v>126.22105803971</v>
      </c>
      <c r="AA1216" s="17">
        <v>0</v>
      </c>
      <c r="AB1216" s="6">
        <f t="shared" si="561"/>
        <v>0</v>
      </c>
      <c r="AC1216" s="6">
        <f t="shared" si="542"/>
        <v>0</v>
      </c>
      <c r="AD1216" s="17">
        <v>0</v>
      </c>
      <c r="AE1216" s="6">
        <f t="shared" si="562"/>
        <v>0</v>
      </c>
      <c r="AF1216" s="17">
        <v>0</v>
      </c>
      <c r="AG1216" s="6">
        <f t="shared" si="563"/>
        <v>0</v>
      </c>
      <c r="AH1216" s="6">
        <f t="shared" si="543"/>
        <v>0</v>
      </c>
      <c r="AI1216" s="6">
        <f t="shared" si="564"/>
        <v>0</v>
      </c>
      <c r="AJ1216" s="17">
        <v>438.13917092335998</v>
      </c>
      <c r="AK1216" s="6">
        <f t="shared" si="565"/>
        <v>349.70390079441302</v>
      </c>
      <c r="AL1216" s="6">
        <f t="shared" si="544"/>
        <v>349.70390079441302</v>
      </c>
      <c r="AM1216" s="17">
        <v>349.70390079441302</v>
      </c>
      <c r="AN1216" s="6">
        <f t="shared" si="566"/>
        <v>88.435270128946968</v>
      </c>
      <c r="AO1216" s="6">
        <f t="shared" si="567"/>
        <v>438.13917092335998</v>
      </c>
      <c r="AP1216" s="17">
        <v>3713.1246103702101</v>
      </c>
      <c r="AQ1216" s="6">
        <f t="shared" si="568"/>
        <v>3248.2699898053606</v>
      </c>
      <c r="AR1216" s="17">
        <v>1239.6123215062601</v>
      </c>
      <c r="AS1216" s="6">
        <f t="shared" si="545"/>
        <v>774.75770094141251</v>
      </c>
      <c r="AT1216" s="17">
        <v>1905.3526525611401</v>
      </c>
      <c r="AU1216" s="6">
        <f t="shared" si="546"/>
        <v>1905.3526525611401</v>
      </c>
      <c r="AV1216" s="17">
        <v>0</v>
      </c>
      <c r="AW1216" s="6">
        <f t="shared" si="547"/>
        <v>0</v>
      </c>
      <c r="AX1216" s="17">
        <v>568.15963630280805</v>
      </c>
      <c r="AY1216" s="6">
        <f t="shared" si="548"/>
        <v>568.15963630280805</v>
      </c>
      <c r="AZ1216" s="20">
        <v>208989964.77515101</v>
      </c>
      <c r="BA1216" s="20">
        <v>1439877758.53213</v>
      </c>
      <c r="BB1216" s="20">
        <v>102715197.583097</v>
      </c>
      <c r="BC1216" s="20">
        <v>0</v>
      </c>
      <c r="BD1216" s="19">
        <f t="shared" si="549"/>
        <v>1751.5829208903781</v>
      </c>
      <c r="BE1216" s="18">
        <v>71.256155222453998</v>
      </c>
      <c r="BF1216" s="20">
        <v>0</v>
      </c>
      <c r="BG1216" s="20">
        <v>0</v>
      </c>
      <c r="BH1216" s="19">
        <f t="shared" si="569"/>
        <v>0</v>
      </c>
      <c r="BI1216" s="18">
        <v>1042.98461507558</v>
      </c>
      <c r="BJ1216">
        <v>250</v>
      </c>
      <c r="BK1216">
        <v>1824</v>
      </c>
      <c r="BL1216" s="22">
        <v>2767.1539199999902</v>
      </c>
      <c r="BM1216">
        <v>456</v>
      </c>
      <c r="BN1216">
        <v>114</v>
      </c>
      <c r="BO1216">
        <v>0.10811966577299301</v>
      </c>
    </row>
    <row r="1217" spans="1:67" x14ac:dyDescent="0.2">
      <c r="A1217" s="27">
        <v>1216</v>
      </c>
      <c r="B1217" s="18">
        <v>824.08660944243502</v>
      </c>
      <c r="C1217" s="18">
        <v>950</v>
      </c>
      <c r="D1217">
        <v>600</v>
      </c>
      <c r="E1217">
        <v>2400</v>
      </c>
      <c r="F1217">
        <v>0</v>
      </c>
      <c r="G1217" s="23">
        <f t="shared" si="550"/>
        <v>1</v>
      </c>
      <c r="H1217" s="16">
        <v>99.942922374429202</v>
      </c>
      <c r="I1217" s="17">
        <v>197.52661489888999</v>
      </c>
      <c r="J1217" s="6">
        <f t="shared" si="551"/>
        <v>197.59712067688474</v>
      </c>
      <c r="K1217" s="6">
        <f t="shared" si="552"/>
        <v>173.4976613841354</v>
      </c>
      <c r="L1217" s="6">
        <f t="shared" si="553"/>
        <v>0.87803739644487366</v>
      </c>
      <c r="M1217" s="6">
        <f t="shared" si="554"/>
        <v>173.43575467439055</v>
      </c>
      <c r="N1217" s="16">
        <v>99.977424712266</v>
      </c>
      <c r="O1217" s="17">
        <v>568.64421514789899</v>
      </c>
      <c r="P1217" s="6">
        <f t="shared" si="555"/>
        <v>536.17798576449695</v>
      </c>
      <c r="Q1217" s="6">
        <f t="shared" si="540"/>
        <v>335.1112411028106</v>
      </c>
      <c r="R1217" s="17">
        <v>536.17798576449695</v>
      </c>
      <c r="S1217" s="6">
        <f t="shared" si="556"/>
        <v>32.466229383402037</v>
      </c>
      <c r="T1217" s="6">
        <f t="shared" si="557"/>
        <v>367.57747048621263</v>
      </c>
      <c r="U1217" s="17">
        <v>126.21387569381299</v>
      </c>
      <c r="V1217" s="6">
        <f t="shared" si="558"/>
        <v>112.321994639389</v>
      </c>
      <c r="W1217" s="6">
        <f t="shared" si="541"/>
        <v>112.321994639389</v>
      </c>
      <c r="X1217" s="17">
        <v>112.321994639389</v>
      </c>
      <c r="Y1217" s="6">
        <f t="shared" si="559"/>
        <v>13.89188105442399</v>
      </c>
      <c r="Z1217" s="6">
        <f t="shared" si="560"/>
        <v>126.21387569381299</v>
      </c>
      <c r="AA1217" s="17">
        <v>0</v>
      </c>
      <c r="AB1217" s="6">
        <f t="shared" si="561"/>
        <v>0</v>
      </c>
      <c r="AC1217" s="6">
        <f t="shared" si="542"/>
        <v>0</v>
      </c>
      <c r="AD1217" s="17">
        <v>0</v>
      </c>
      <c r="AE1217" s="6">
        <f t="shared" si="562"/>
        <v>0</v>
      </c>
      <c r="AF1217" s="17">
        <v>0</v>
      </c>
      <c r="AG1217" s="6">
        <f t="shared" si="563"/>
        <v>0</v>
      </c>
      <c r="AH1217" s="6">
        <f t="shared" si="543"/>
        <v>0</v>
      </c>
      <c r="AI1217" s="6">
        <f t="shared" si="564"/>
        <v>0</v>
      </c>
      <c r="AJ1217" s="17">
        <v>442.080091722102</v>
      </c>
      <c r="AK1217" s="6">
        <f t="shared" si="565"/>
        <v>352.81898100461802</v>
      </c>
      <c r="AL1217" s="6">
        <f t="shared" si="544"/>
        <v>352.81898100461802</v>
      </c>
      <c r="AM1217" s="17">
        <v>352.81898100461802</v>
      </c>
      <c r="AN1217" s="6">
        <f t="shared" si="566"/>
        <v>89.261110717483973</v>
      </c>
      <c r="AO1217" s="6">
        <f t="shared" si="567"/>
        <v>442.080091722102</v>
      </c>
      <c r="AP1217" s="17">
        <v>3795.5234882703598</v>
      </c>
      <c r="AQ1217" s="6">
        <f t="shared" si="568"/>
        <v>3299.7101650123677</v>
      </c>
      <c r="AR1217" s="17">
        <v>1322.1688620213199</v>
      </c>
      <c r="AS1217" s="6">
        <f t="shared" si="545"/>
        <v>826.35553876332494</v>
      </c>
      <c r="AT1217" s="17">
        <v>1905.2312046577399</v>
      </c>
      <c r="AU1217" s="6">
        <f t="shared" si="546"/>
        <v>1905.2312046577399</v>
      </c>
      <c r="AV1217" s="17">
        <v>0</v>
      </c>
      <c r="AW1217" s="6">
        <f t="shared" si="547"/>
        <v>0</v>
      </c>
      <c r="AX1217" s="17">
        <v>568.12342159130299</v>
      </c>
      <c r="AY1217" s="6">
        <f t="shared" si="548"/>
        <v>568.12342159130299</v>
      </c>
      <c r="AZ1217" s="20">
        <v>209943822.171554</v>
      </c>
      <c r="BA1217" s="20">
        <v>1439878025.39167</v>
      </c>
      <c r="BB1217" s="20">
        <v>101782633.395675</v>
      </c>
      <c r="BC1217" s="20">
        <v>0</v>
      </c>
      <c r="BD1217" s="19">
        <f t="shared" si="549"/>
        <v>1751.6044809588991</v>
      </c>
      <c r="BE1217" s="18">
        <v>71.858346857240306</v>
      </c>
      <c r="BF1217" s="20">
        <v>0</v>
      </c>
      <c r="BG1217" s="20">
        <v>0</v>
      </c>
      <c r="BH1217" s="19">
        <f t="shared" si="569"/>
        <v>0</v>
      </c>
      <c r="BI1217" s="18">
        <v>1112.51692274728</v>
      </c>
      <c r="BJ1217">
        <v>250</v>
      </c>
      <c r="BK1217">
        <v>1824</v>
      </c>
      <c r="BL1217" s="22">
        <v>2767.1539199999902</v>
      </c>
      <c r="BM1217">
        <v>456</v>
      </c>
      <c r="BN1217">
        <v>114</v>
      </c>
      <c r="BO1217">
        <v>0.107161839189215</v>
      </c>
    </row>
    <row r="1218" spans="1:67" x14ac:dyDescent="0.2">
      <c r="A1218" s="27">
        <v>1217</v>
      </c>
      <c r="B1218" s="18">
        <v>875.59202253258798</v>
      </c>
      <c r="C1218" s="18">
        <v>950</v>
      </c>
      <c r="D1218">
        <v>600</v>
      </c>
      <c r="E1218">
        <v>2400</v>
      </c>
      <c r="F1218">
        <v>0</v>
      </c>
      <c r="G1218" s="23">
        <f t="shared" si="550"/>
        <v>1</v>
      </c>
      <c r="H1218" s="16">
        <v>99.942922374429202</v>
      </c>
      <c r="I1218" s="17">
        <v>201.75349433901701</v>
      </c>
      <c r="J1218" s="6">
        <f t="shared" si="551"/>
        <v>201.83100865239305</v>
      </c>
      <c r="K1218" s="6">
        <f t="shared" si="552"/>
        <v>176.23212797122275</v>
      </c>
      <c r="L1218" s="6">
        <f t="shared" si="553"/>
        <v>0.87316676038983476</v>
      </c>
      <c r="M1218" s="6">
        <f t="shared" si="554"/>
        <v>176.16444504932835</v>
      </c>
      <c r="N1218" s="16">
        <v>99.978655457757796</v>
      </c>
      <c r="O1218" s="17">
        <v>601.62490334189295</v>
      </c>
      <c r="P1218" s="6">
        <f t="shared" si="555"/>
        <v>567.27369820010404</v>
      </c>
      <c r="Q1218" s="6">
        <f t="shared" ref="Q1218:Q1281" si="570">P1218*solar_capex_adj</f>
        <v>354.54606137506505</v>
      </c>
      <c r="R1218" s="17">
        <v>567.27369820010404</v>
      </c>
      <c r="S1218" s="6">
        <f t="shared" si="556"/>
        <v>34.35120514178891</v>
      </c>
      <c r="T1218" s="6">
        <f t="shared" si="557"/>
        <v>388.89726651685396</v>
      </c>
      <c r="U1218" s="17">
        <v>126.207016893675</v>
      </c>
      <c r="V1218" s="6">
        <f t="shared" si="558"/>
        <v>112.315137665899</v>
      </c>
      <c r="W1218" s="6">
        <f t="shared" ref="W1218:W1281" si="571">V1218*wind_capex_adj</f>
        <v>112.315137665899</v>
      </c>
      <c r="X1218" s="17">
        <v>112.315137665899</v>
      </c>
      <c r="Y1218" s="6">
        <f t="shared" si="559"/>
        <v>13.891879227776002</v>
      </c>
      <c r="Z1218" s="6">
        <f t="shared" si="560"/>
        <v>126.207016893675</v>
      </c>
      <c r="AA1218" s="17">
        <v>0</v>
      </c>
      <c r="AB1218" s="6">
        <f t="shared" si="561"/>
        <v>0</v>
      </c>
      <c r="AC1218" s="6">
        <f t="shared" ref="AC1218:AC1281" si="572">AB1218*aero_capex_adj</f>
        <v>0</v>
      </c>
      <c r="AD1218" s="17">
        <v>0</v>
      </c>
      <c r="AE1218" s="6">
        <f t="shared" si="562"/>
        <v>0</v>
      </c>
      <c r="AF1218" s="17">
        <v>0</v>
      </c>
      <c r="AG1218" s="6">
        <f t="shared" si="563"/>
        <v>0</v>
      </c>
      <c r="AH1218" s="6">
        <f t="shared" ref="AH1218:AH1281" si="573">AG1218*fuel_adj</f>
        <v>0</v>
      </c>
      <c r="AI1218" s="6">
        <f t="shared" si="564"/>
        <v>0</v>
      </c>
      <c r="AJ1218" s="17">
        <v>445.671610797813</v>
      </c>
      <c r="AK1218" s="6">
        <f t="shared" si="565"/>
        <v>355.65541702309798</v>
      </c>
      <c r="AL1218" s="6">
        <f t="shared" ref="AL1218:AL1281" si="574">AK1218*bess_capex_adj</f>
        <v>355.65541702309798</v>
      </c>
      <c r="AM1218" s="17">
        <v>355.65541702309798</v>
      </c>
      <c r="AN1218" s="6">
        <f t="shared" si="566"/>
        <v>90.01619377471502</v>
      </c>
      <c r="AO1218" s="6">
        <f t="shared" si="567"/>
        <v>445.671610797813</v>
      </c>
      <c r="AP1218" s="17">
        <v>3877.9228002619998</v>
      </c>
      <c r="AQ1218" s="6">
        <f t="shared" si="568"/>
        <v>3351.1532349430549</v>
      </c>
      <c r="AR1218" s="17">
        <v>1404.7188408505201</v>
      </c>
      <c r="AS1218" s="6">
        <f t="shared" ref="AS1218:AS1281" si="575">AR1218*solar_capex_adj</f>
        <v>877.94927553157504</v>
      </c>
      <c r="AT1218" s="17">
        <v>1905.11514561898</v>
      </c>
      <c r="AU1218" s="6">
        <f t="shared" ref="AU1218:AU1281" si="576">AT1218*wind_capex_adj</f>
        <v>1905.11514561898</v>
      </c>
      <c r="AV1218" s="17">
        <v>0</v>
      </c>
      <c r="AW1218" s="6">
        <f t="shared" ref="AW1218:AW1281" si="577">AV1218*aero_capex_adj</f>
        <v>0</v>
      </c>
      <c r="AX1218" s="17">
        <v>568.08881379249999</v>
      </c>
      <c r="AY1218" s="6">
        <f t="shared" ref="AY1218:AY1281" si="578">AX1218*bess_capex_adj</f>
        <v>568.08881379249999</v>
      </c>
      <c r="AZ1218" s="20">
        <v>210784394.34522399</v>
      </c>
      <c r="BA1218" s="20">
        <v>1439878090.7249999</v>
      </c>
      <c r="BB1218" s="20">
        <v>100963558.549693</v>
      </c>
      <c r="BC1218" s="20">
        <v>0</v>
      </c>
      <c r="BD1218" s="19">
        <f t="shared" ref="BD1218:BD1281" si="579">SUM(AZ1218:BC1218)/1000000</f>
        <v>1751.626043619917</v>
      </c>
      <c r="BE1218" s="18">
        <v>72.435832480856902</v>
      </c>
      <c r="BF1218" s="20">
        <v>0</v>
      </c>
      <c r="BG1218" s="20">
        <v>0</v>
      </c>
      <c r="BH1218" s="19">
        <f t="shared" si="569"/>
        <v>0</v>
      </c>
      <c r="BI1218" s="18">
        <v>1182.04923041899</v>
      </c>
      <c r="BJ1218">
        <v>250</v>
      </c>
      <c r="BK1218">
        <v>1824</v>
      </c>
      <c r="BL1218" s="22">
        <v>2767.1539199999902</v>
      </c>
      <c r="BM1218">
        <v>456</v>
      </c>
      <c r="BN1218">
        <v>114</v>
      </c>
      <c r="BO1218">
        <v>0.106320575775899</v>
      </c>
    </row>
    <row r="1219" spans="1:67" x14ac:dyDescent="0.2">
      <c r="A1219" s="27">
        <v>1218</v>
      </c>
      <c r="B1219" s="18">
        <v>927.09743562274002</v>
      </c>
      <c r="C1219" s="18">
        <v>950</v>
      </c>
      <c r="D1219">
        <v>600</v>
      </c>
      <c r="E1219">
        <v>2400</v>
      </c>
      <c r="F1219">
        <v>0</v>
      </c>
      <c r="G1219" s="23">
        <f t="shared" ref="G1219:G1282" si="580">SUM(AZ1219:BB1219)/(BD1219*1000000)</f>
        <v>1</v>
      </c>
      <c r="H1219" s="16">
        <v>99.942922374429202</v>
      </c>
      <c r="I1219" s="17">
        <v>205.981143923605</v>
      </c>
      <c r="J1219" s="6">
        <f t="shared" ref="J1219:J1282" si="581">(O1219*AZ1219+U1219*BA1219+AJ1219*BB1219+AA1219*BC1219)/(BD1219*(1000000))</f>
        <v>206.06365119235926</v>
      </c>
      <c r="K1219" s="6">
        <f t="shared" ref="K1219:K1282" si="582">(T1219*AZ1219+Z1219*BA1219+AO1219*BB1219+AI1219*BC1219)/(BD1219*(1000000))</f>
        <v>178.96703068950254</v>
      </c>
      <c r="L1219" s="6">
        <f t="shared" ref="L1219:L1282" si="583">K1219/J1219</f>
        <v>0.86850363785138318</v>
      </c>
      <c r="M1219" s="6">
        <f t="shared" ref="M1219:M1282" si="584">I1219*L1219</f>
        <v>178.89537282644028</v>
      </c>
      <c r="N1219" s="16">
        <v>99.979886088485998</v>
      </c>
      <c r="O1219" s="17">
        <v>634.64937621743195</v>
      </c>
      <c r="P1219" s="6">
        <f t="shared" ref="P1219:P1282" si="585">O1219-S1219</f>
        <v>598.41056898468105</v>
      </c>
      <c r="Q1219" s="6">
        <f t="shared" si="570"/>
        <v>374.00660561542566</v>
      </c>
      <c r="R1219" s="17">
        <v>598.41056898468105</v>
      </c>
      <c r="S1219" s="6">
        <f t="shared" ref="S1219:S1282" si="586">O1219-R1219</f>
        <v>36.238807232750901</v>
      </c>
      <c r="T1219" s="6">
        <f t="shared" ref="T1219:T1282" si="587">Q1219+S1219</f>
        <v>410.24541284817656</v>
      </c>
      <c r="U1219" s="17">
        <v>126.200467388649</v>
      </c>
      <c r="V1219" s="6">
        <f t="shared" ref="V1219:V1282" si="588">U1219-Y1219</f>
        <v>112.308588635571</v>
      </c>
      <c r="W1219" s="6">
        <f t="shared" si="571"/>
        <v>112.308588635571</v>
      </c>
      <c r="X1219" s="17">
        <v>112.308588635571</v>
      </c>
      <c r="Y1219" s="6">
        <f t="shared" ref="Y1219:Y1282" si="589">U1219-X1219</f>
        <v>13.891878753078004</v>
      </c>
      <c r="Z1219" s="6">
        <f t="shared" ref="Z1219:Z1282" si="590">W1219+Y1219</f>
        <v>126.200467388649</v>
      </c>
      <c r="AA1219" s="17">
        <v>0</v>
      </c>
      <c r="AB1219" s="6">
        <f t="shared" ref="AB1219:AB1282" si="591">AA1219-AE1219-AG1219</f>
        <v>0</v>
      </c>
      <c r="AC1219" s="6">
        <f t="shared" si="572"/>
        <v>0</v>
      </c>
      <c r="AD1219" s="17">
        <v>0</v>
      </c>
      <c r="AE1219" s="6">
        <f t="shared" ref="AE1219:AE1282" si="592">AA1219-AD1219</f>
        <v>0</v>
      </c>
      <c r="AF1219" s="17">
        <v>0</v>
      </c>
      <c r="AG1219" s="6">
        <f t="shared" ref="AG1219:AG1282" si="593">AD1219-AF1219</f>
        <v>0</v>
      </c>
      <c r="AH1219" s="6">
        <f t="shared" si="573"/>
        <v>0</v>
      </c>
      <c r="AI1219" s="6">
        <f t="shared" ref="AI1219:AI1282" si="594">AC1219+AE1219+AH1219</f>
        <v>0</v>
      </c>
      <c r="AJ1219" s="17">
        <v>448.86397243041699</v>
      </c>
      <c r="AK1219" s="6">
        <f t="shared" ref="AK1219:AK1282" si="595">AJ1219-AN1219</f>
        <v>358.176005623344</v>
      </c>
      <c r="AL1219" s="6">
        <f t="shared" si="574"/>
        <v>358.176005623344</v>
      </c>
      <c r="AM1219" s="17">
        <v>358.176005623344</v>
      </c>
      <c r="AN1219" s="6">
        <f t="shared" ref="AN1219:AN1282" si="596">AJ1219-AM1219</f>
        <v>90.687966807072996</v>
      </c>
      <c r="AO1219" s="6">
        <f t="shared" ref="AO1219:AO1282" si="597">AL1219+AN1219</f>
        <v>448.86397243041699</v>
      </c>
      <c r="AP1219" s="17">
        <v>3960.32251808006</v>
      </c>
      <c r="AQ1219" s="6">
        <f t="shared" ref="AQ1219:AQ1282" si="598">AS1219+AU1219+AW1219+AY1219</f>
        <v>3402.5990111128795</v>
      </c>
      <c r="AR1219" s="17">
        <v>1487.26268524579</v>
      </c>
      <c r="AS1219" s="6">
        <f t="shared" si="575"/>
        <v>929.53917827861869</v>
      </c>
      <c r="AT1219" s="17">
        <v>1905.00412455899</v>
      </c>
      <c r="AU1219" s="6">
        <f t="shared" si="576"/>
        <v>1905.00412455899</v>
      </c>
      <c r="AV1219" s="17">
        <v>0</v>
      </c>
      <c r="AW1219" s="6">
        <f t="shared" si="577"/>
        <v>0</v>
      </c>
      <c r="AX1219" s="17">
        <v>568.05570827527094</v>
      </c>
      <c r="AY1219" s="6">
        <f t="shared" si="578"/>
        <v>568.05570827527094</v>
      </c>
      <c r="AZ1219" s="20">
        <v>211510214.325174</v>
      </c>
      <c r="BA1219" s="20">
        <v>1439878090.7249999</v>
      </c>
      <c r="BB1219" s="20">
        <v>100259299.2201</v>
      </c>
      <c r="BC1219" s="20">
        <v>0</v>
      </c>
      <c r="BD1219" s="19">
        <f t="shared" si="579"/>
        <v>1751.6476042702739</v>
      </c>
      <c r="BE1219" s="18">
        <v>72.9900124562689</v>
      </c>
      <c r="BF1219" s="20">
        <v>0</v>
      </c>
      <c r="BG1219" s="20">
        <v>0</v>
      </c>
      <c r="BH1219" s="19">
        <f t="shared" ref="BH1219:BH1282" si="599">BG1219*1000000/454/(BD1219*1000)</f>
        <v>0</v>
      </c>
      <c r="BI1219" s="18">
        <v>1251.5815380906899</v>
      </c>
      <c r="BJ1219">
        <v>250</v>
      </c>
      <c r="BK1219">
        <v>1824</v>
      </c>
      <c r="BL1219" s="22">
        <v>2767.1539199999902</v>
      </c>
      <c r="BM1219">
        <v>456</v>
      </c>
      <c r="BN1219">
        <v>114</v>
      </c>
      <c r="BO1219">
        <v>0.105597235299956</v>
      </c>
    </row>
    <row r="1220" spans="1:67" x14ac:dyDescent="0.2">
      <c r="A1220" s="27">
        <v>1219</v>
      </c>
      <c r="B1220" s="18">
        <v>978.60284871289196</v>
      </c>
      <c r="C1220" s="18">
        <v>950</v>
      </c>
      <c r="D1220">
        <v>600</v>
      </c>
      <c r="E1220">
        <v>2400</v>
      </c>
      <c r="F1220">
        <v>0</v>
      </c>
      <c r="G1220" s="23">
        <f t="shared" si="580"/>
        <v>1</v>
      </c>
      <c r="H1220" s="16">
        <v>99.942922374429202</v>
      </c>
      <c r="I1220" s="17">
        <v>210.20865466674499</v>
      </c>
      <c r="J1220" s="6">
        <f t="shared" si="581"/>
        <v>210.29743126674148</v>
      </c>
      <c r="K1220" s="6">
        <f t="shared" si="582"/>
        <v>181.70082645989427</v>
      </c>
      <c r="L1220" s="6">
        <f t="shared" si="583"/>
        <v>0.86401828764814892</v>
      </c>
      <c r="M1220" s="6">
        <f t="shared" si="584"/>
        <v>181.62412185398207</v>
      </c>
      <c r="N1220" s="16">
        <v>99.981116316975402</v>
      </c>
      <c r="O1220" s="17">
        <v>667.72426160509701</v>
      </c>
      <c r="P1220" s="6">
        <f t="shared" si="585"/>
        <v>629.59485510519698</v>
      </c>
      <c r="Q1220" s="6">
        <f t="shared" si="570"/>
        <v>393.49678444074812</v>
      </c>
      <c r="R1220" s="17">
        <v>629.59485510519698</v>
      </c>
      <c r="S1220" s="6">
        <f t="shared" si="586"/>
        <v>38.129406499900028</v>
      </c>
      <c r="T1220" s="6">
        <f t="shared" si="587"/>
        <v>431.62619094064814</v>
      </c>
      <c r="U1220" s="17">
        <v>126.194200256681</v>
      </c>
      <c r="V1220" s="6">
        <f t="shared" si="588"/>
        <v>112.302321506091</v>
      </c>
      <c r="W1220" s="6">
        <f t="shared" si="571"/>
        <v>112.302321506091</v>
      </c>
      <c r="X1220" s="17">
        <v>112.302321506091</v>
      </c>
      <c r="Y1220" s="6">
        <f t="shared" si="589"/>
        <v>13.891878750589996</v>
      </c>
      <c r="Z1220" s="6">
        <f t="shared" si="590"/>
        <v>126.194200256681</v>
      </c>
      <c r="AA1220" s="17">
        <v>0</v>
      </c>
      <c r="AB1220" s="6">
        <f t="shared" si="591"/>
        <v>0</v>
      </c>
      <c r="AC1220" s="6">
        <f t="shared" si="572"/>
        <v>0</v>
      </c>
      <c r="AD1220" s="17">
        <v>0</v>
      </c>
      <c r="AE1220" s="6">
        <f t="shared" si="592"/>
        <v>0</v>
      </c>
      <c r="AF1220" s="17">
        <v>0</v>
      </c>
      <c r="AG1220" s="6">
        <f t="shared" si="593"/>
        <v>0</v>
      </c>
      <c r="AH1220" s="6">
        <f t="shared" si="573"/>
        <v>0</v>
      </c>
      <c r="AI1220" s="6">
        <f t="shared" si="594"/>
        <v>0</v>
      </c>
      <c r="AJ1220" s="17">
        <v>451.68401931539302</v>
      </c>
      <c r="AK1220" s="6">
        <f t="shared" si="595"/>
        <v>360.39905889298899</v>
      </c>
      <c r="AL1220" s="6">
        <f t="shared" si="574"/>
        <v>360.39905889298899</v>
      </c>
      <c r="AM1220" s="17">
        <v>360.39905889298899</v>
      </c>
      <c r="AN1220" s="6">
        <f t="shared" si="596"/>
        <v>91.284960422404026</v>
      </c>
      <c r="AO1220" s="6">
        <f t="shared" si="597"/>
        <v>451.68401931539302</v>
      </c>
      <c r="AP1220" s="17">
        <v>4042.7226158612598</v>
      </c>
      <c r="AQ1220" s="6">
        <f t="shared" si="598"/>
        <v>3454.0473210534506</v>
      </c>
      <c r="AR1220" s="17">
        <v>1569.80078615414</v>
      </c>
      <c r="AS1220" s="6">
        <f t="shared" si="575"/>
        <v>981.12549134633753</v>
      </c>
      <c r="AT1220" s="17">
        <v>1904.89782040778</v>
      </c>
      <c r="AU1220" s="6">
        <f t="shared" si="576"/>
        <v>1904.89782040778</v>
      </c>
      <c r="AV1220" s="17">
        <v>0</v>
      </c>
      <c r="AW1220" s="6">
        <f t="shared" si="577"/>
        <v>0</v>
      </c>
      <c r="AX1220" s="17">
        <v>568.02400929933299</v>
      </c>
      <c r="AY1220" s="6">
        <f t="shared" si="578"/>
        <v>568.02400929933299</v>
      </c>
      <c r="AZ1220" s="20">
        <v>212165184.23499101</v>
      </c>
      <c r="BA1220" s="20">
        <v>1439878090.7249999</v>
      </c>
      <c r="BB1220" s="20">
        <v>99625882.913417697</v>
      </c>
      <c r="BC1220" s="20">
        <v>0</v>
      </c>
      <c r="BD1220" s="19">
        <f t="shared" si="579"/>
        <v>1751.6691578734087</v>
      </c>
      <c r="BE1220" s="18">
        <v>73.522318599500906</v>
      </c>
      <c r="BF1220" s="20">
        <v>0</v>
      </c>
      <c r="BG1220" s="20">
        <v>0</v>
      </c>
      <c r="BH1220" s="19">
        <f t="shared" si="599"/>
        <v>0</v>
      </c>
      <c r="BI1220" s="18">
        <v>1321.1138457623999</v>
      </c>
      <c r="BJ1220">
        <v>250</v>
      </c>
      <c r="BK1220">
        <v>1824</v>
      </c>
      <c r="BL1220" s="22">
        <v>2767.1539199999902</v>
      </c>
      <c r="BM1220">
        <v>456</v>
      </c>
      <c r="BN1220">
        <v>114</v>
      </c>
      <c r="BO1220">
        <v>0.10494665217190199</v>
      </c>
    </row>
    <row r="1221" spans="1:67" x14ac:dyDescent="0.2">
      <c r="A1221" s="27">
        <v>1220</v>
      </c>
      <c r="B1221" s="18">
        <v>1030.10826180304</v>
      </c>
      <c r="C1221" s="18">
        <v>950</v>
      </c>
      <c r="D1221">
        <v>600</v>
      </c>
      <c r="E1221">
        <v>2400</v>
      </c>
      <c r="F1221">
        <v>0</v>
      </c>
      <c r="G1221" s="23">
        <f t="shared" si="580"/>
        <v>1</v>
      </c>
      <c r="H1221" s="16">
        <v>99.942922374429202</v>
      </c>
      <c r="I1221" s="17">
        <v>214.43685057337001</v>
      </c>
      <c r="J1221" s="6">
        <f t="shared" si="581"/>
        <v>214.5323897207515</v>
      </c>
      <c r="K1221" s="6">
        <f t="shared" si="582"/>
        <v>184.43496650749316</v>
      </c>
      <c r="L1221" s="6">
        <f t="shared" si="583"/>
        <v>0.85970685707442596</v>
      </c>
      <c r="M1221" s="6">
        <f t="shared" si="584"/>
        <v>184.35283084737026</v>
      </c>
      <c r="N1221" s="16">
        <v>99.982346913707204</v>
      </c>
      <c r="O1221" s="17">
        <v>700.78324613383199</v>
      </c>
      <c r="P1221" s="6">
        <f t="shared" si="585"/>
        <v>660.76403704688596</v>
      </c>
      <c r="Q1221" s="6">
        <f t="shared" si="570"/>
        <v>412.97752315430375</v>
      </c>
      <c r="R1221" s="17">
        <v>660.76403704688596</v>
      </c>
      <c r="S1221" s="6">
        <f t="shared" si="586"/>
        <v>40.019209086946034</v>
      </c>
      <c r="T1221" s="6">
        <f t="shared" si="587"/>
        <v>452.99673224124979</v>
      </c>
      <c r="U1221" s="17">
        <v>126.18819387681</v>
      </c>
      <c r="V1221" s="6">
        <f t="shared" si="588"/>
        <v>112.29631512621999</v>
      </c>
      <c r="W1221" s="6">
        <f t="shared" si="571"/>
        <v>112.29631512621999</v>
      </c>
      <c r="X1221" s="17">
        <v>112.29631512621999</v>
      </c>
      <c r="Y1221" s="6">
        <f t="shared" si="589"/>
        <v>13.89187875059001</v>
      </c>
      <c r="Z1221" s="6">
        <f t="shared" si="590"/>
        <v>126.18819387681</v>
      </c>
      <c r="AA1221" s="17">
        <v>0</v>
      </c>
      <c r="AB1221" s="6">
        <f t="shared" si="591"/>
        <v>0</v>
      </c>
      <c r="AC1221" s="6">
        <f t="shared" si="572"/>
        <v>0</v>
      </c>
      <c r="AD1221" s="17">
        <v>0</v>
      </c>
      <c r="AE1221" s="6">
        <f t="shared" si="592"/>
        <v>0</v>
      </c>
      <c r="AF1221" s="17">
        <v>0</v>
      </c>
      <c r="AG1221" s="6">
        <f t="shared" si="593"/>
        <v>0</v>
      </c>
      <c r="AH1221" s="6">
        <f t="shared" si="573"/>
        <v>0</v>
      </c>
      <c r="AI1221" s="6">
        <f t="shared" si="594"/>
        <v>0</v>
      </c>
      <c r="AJ1221" s="17">
        <v>454.28204950191599</v>
      </c>
      <c r="AK1221" s="6">
        <f t="shared" si="595"/>
        <v>362.44758711758601</v>
      </c>
      <c r="AL1221" s="6">
        <f t="shared" si="574"/>
        <v>362.44758711758601</v>
      </c>
      <c r="AM1221" s="17">
        <v>362.44758711758601</v>
      </c>
      <c r="AN1221" s="6">
        <f t="shared" si="596"/>
        <v>91.834462384329981</v>
      </c>
      <c r="AO1221" s="6">
        <f t="shared" si="597"/>
        <v>454.28204950191599</v>
      </c>
      <c r="AP1221" s="17">
        <v>4125.12306989428</v>
      </c>
      <c r="AQ1221" s="6">
        <f t="shared" si="598"/>
        <v>3505.4980066467178</v>
      </c>
      <c r="AR1221" s="17">
        <v>1652.33350199352</v>
      </c>
      <c r="AS1221" s="6">
        <f t="shared" si="575"/>
        <v>1032.7084387459499</v>
      </c>
      <c r="AT1221" s="17">
        <v>1904.7959388102299</v>
      </c>
      <c r="AU1221" s="6">
        <f t="shared" si="576"/>
        <v>1904.7959388102299</v>
      </c>
      <c r="AV1221" s="17">
        <v>0</v>
      </c>
      <c r="AW1221" s="6">
        <f t="shared" si="577"/>
        <v>0</v>
      </c>
      <c r="AX1221" s="17">
        <v>567.99362909053798</v>
      </c>
      <c r="AY1221" s="6">
        <f t="shared" si="578"/>
        <v>567.99362909053798</v>
      </c>
      <c r="AZ1221" s="20">
        <v>212769355.55530301</v>
      </c>
      <c r="BA1221" s="20">
        <v>1439878090.7249999</v>
      </c>
      <c r="BB1221" s="20">
        <v>99043271.647846401</v>
      </c>
      <c r="BC1221" s="20">
        <v>0</v>
      </c>
      <c r="BD1221" s="19">
        <f t="shared" si="579"/>
        <v>1751.6907179281495</v>
      </c>
      <c r="BE1221" s="18">
        <v>74.034049865092001</v>
      </c>
      <c r="BF1221" s="20">
        <v>0</v>
      </c>
      <c r="BG1221" s="20">
        <v>0</v>
      </c>
      <c r="BH1221" s="19">
        <f t="shared" si="599"/>
        <v>0</v>
      </c>
      <c r="BI1221" s="18">
        <v>1390.6461534341099</v>
      </c>
      <c r="BJ1221">
        <v>250</v>
      </c>
      <c r="BK1221">
        <v>1824</v>
      </c>
      <c r="BL1221" s="22">
        <v>2767.1539199999902</v>
      </c>
      <c r="BM1221">
        <v>456</v>
      </c>
      <c r="BN1221">
        <v>114</v>
      </c>
      <c r="BO1221">
        <v>0.104348252843475</v>
      </c>
    </row>
    <row r="1222" spans="1:67" x14ac:dyDescent="0.2">
      <c r="A1222" s="27">
        <v>1221</v>
      </c>
      <c r="B1222" s="18">
        <v>20.602165236060799</v>
      </c>
      <c r="C1222" s="18">
        <v>1003.19999999999</v>
      </c>
      <c r="D1222">
        <v>600</v>
      </c>
      <c r="E1222">
        <v>2400</v>
      </c>
      <c r="F1222">
        <v>0</v>
      </c>
      <c r="G1222" s="23">
        <f t="shared" si="580"/>
        <v>1</v>
      </c>
      <c r="H1222" s="16">
        <v>96.974885844748798</v>
      </c>
      <c r="I1222" s="17">
        <v>141.33478476698201</v>
      </c>
      <c r="J1222" s="6">
        <f t="shared" si="581"/>
        <v>141.36017850592276</v>
      </c>
      <c r="K1222" s="6">
        <f t="shared" si="582"/>
        <v>140.72133122727783</v>
      </c>
      <c r="L1222" s="6">
        <f t="shared" si="583"/>
        <v>0.99548071256419524</v>
      </c>
      <c r="M1222" s="6">
        <f t="shared" si="584"/>
        <v>140.69605224994243</v>
      </c>
      <c r="N1222" s="16">
        <v>97.827960977277996</v>
      </c>
      <c r="O1222" s="17">
        <v>142.26026590727</v>
      </c>
      <c r="P1222" s="6">
        <f t="shared" si="585"/>
        <v>134.14814037884801</v>
      </c>
      <c r="Q1222" s="6">
        <f t="shared" si="570"/>
        <v>83.842587736780004</v>
      </c>
      <c r="R1222" s="17">
        <v>134.14814037884801</v>
      </c>
      <c r="S1222" s="6">
        <f t="shared" si="586"/>
        <v>8.1121255284219842</v>
      </c>
      <c r="T1222" s="6">
        <f t="shared" si="587"/>
        <v>91.954713265201988</v>
      </c>
      <c r="U1222" s="17">
        <v>132.59467277426</v>
      </c>
      <c r="V1222" s="6">
        <f t="shared" si="588"/>
        <v>118.01760485534599</v>
      </c>
      <c r="W1222" s="6">
        <f t="shared" si="571"/>
        <v>118.01760485534599</v>
      </c>
      <c r="X1222" s="17">
        <v>118.01760485534599</v>
      </c>
      <c r="Y1222" s="6">
        <f t="shared" si="589"/>
        <v>14.577067918914011</v>
      </c>
      <c r="Z1222" s="6">
        <f t="shared" si="590"/>
        <v>132.59467277426</v>
      </c>
      <c r="AA1222" s="17">
        <v>0</v>
      </c>
      <c r="AB1222" s="6">
        <f t="shared" si="591"/>
        <v>0</v>
      </c>
      <c r="AC1222" s="6">
        <f t="shared" si="572"/>
        <v>0</v>
      </c>
      <c r="AD1222" s="17">
        <v>0</v>
      </c>
      <c r="AE1222" s="6">
        <f t="shared" si="592"/>
        <v>0</v>
      </c>
      <c r="AF1222" s="17">
        <v>0</v>
      </c>
      <c r="AG1222" s="6">
        <f t="shared" si="593"/>
        <v>0</v>
      </c>
      <c r="AH1222" s="6">
        <f t="shared" si="573"/>
        <v>0</v>
      </c>
      <c r="AI1222" s="6">
        <f t="shared" si="594"/>
        <v>0</v>
      </c>
      <c r="AJ1222" s="17">
        <v>193.51954751130501</v>
      </c>
      <c r="AK1222" s="6">
        <f t="shared" si="595"/>
        <v>155.866801399704</v>
      </c>
      <c r="AL1222" s="6">
        <f t="shared" si="574"/>
        <v>155.866801399704</v>
      </c>
      <c r="AM1222" s="17">
        <v>155.866801399704</v>
      </c>
      <c r="AN1222" s="6">
        <f t="shared" si="596"/>
        <v>37.652746111601004</v>
      </c>
      <c r="AO1222" s="6">
        <f t="shared" si="597"/>
        <v>193.51954751130501</v>
      </c>
      <c r="AP1222" s="17">
        <v>2616.5509537777898</v>
      </c>
      <c r="AQ1222" s="6">
        <f t="shared" si="598"/>
        <v>2604.1392595010957</v>
      </c>
      <c r="AR1222" s="17">
        <v>33.097851404526303</v>
      </c>
      <c r="AS1222" s="6">
        <f t="shared" si="575"/>
        <v>20.686157127828938</v>
      </c>
      <c r="AT1222" s="17">
        <v>2014.57978740159</v>
      </c>
      <c r="AU1222" s="6">
        <f t="shared" si="576"/>
        <v>2014.57978740159</v>
      </c>
      <c r="AV1222" s="17">
        <v>0</v>
      </c>
      <c r="AW1222" s="6">
        <f t="shared" si="577"/>
        <v>0</v>
      </c>
      <c r="AX1222" s="17">
        <v>568.87331497167702</v>
      </c>
      <c r="AY1222" s="6">
        <f t="shared" si="578"/>
        <v>568.87331497167702</v>
      </c>
      <c r="AZ1222" s="20">
        <v>21765980.121989101</v>
      </c>
      <c r="BA1222" s="20">
        <v>1449040762.0023701</v>
      </c>
      <c r="BB1222" s="20">
        <v>243139134.19754601</v>
      </c>
      <c r="BC1222" s="20">
        <v>0</v>
      </c>
      <c r="BD1222" s="19">
        <f t="shared" si="579"/>
        <v>1713.9458763219052</v>
      </c>
      <c r="BE1222" s="18">
        <v>61.133526059007103</v>
      </c>
      <c r="BF1222" s="20">
        <v>0</v>
      </c>
      <c r="BG1222" s="20">
        <v>0</v>
      </c>
      <c r="BH1222" s="19">
        <f t="shared" si="599"/>
        <v>0</v>
      </c>
      <c r="BI1222" s="18">
        <v>27.812923068682199</v>
      </c>
      <c r="BJ1222">
        <v>264</v>
      </c>
      <c r="BK1222">
        <v>1824</v>
      </c>
      <c r="BL1222" s="22">
        <v>2767.1539199999902</v>
      </c>
      <c r="BM1222">
        <v>456</v>
      </c>
      <c r="BN1222">
        <v>114</v>
      </c>
      <c r="BO1222">
        <v>0.25234521335535098</v>
      </c>
    </row>
    <row r="1223" spans="1:67" x14ac:dyDescent="0.2">
      <c r="A1223" s="27">
        <v>1222</v>
      </c>
      <c r="B1223" s="18">
        <v>51.505413090152203</v>
      </c>
      <c r="C1223" s="18">
        <v>1003.19999999999</v>
      </c>
      <c r="D1223">
        <v>600</v>
      </c>
      <c r="E1223">
        <v>2400</v>
      </c>
      <c r="F1223">
        <v>0</v>
      </c>
      <c r="G1223" s="23">
        <f t="shared" si="580"/>
        <v>1</v>
      </c>
      <c r="H1223" s="16">
        <v>97.283105022830995</v>
      </c>
      <c r="I1223" s="17">
        <v>143.336668380628</v>
      </c>
      <c r="J1223" s="6">
        <f t="shared" si="581"/>
        <v>143.33354261000775</v>
      </c>
      <c r="K1223" s="6">
        <f t="shared" si="582"/>
        <v>141.74434170338643</v>
      </c>
      <c r="L1223" s="6">
        <f t="shared" si="583"/>
        <v>0.98891256800269467</v>
      </c>
      <c r="M1223" s="6">
        <f t="shared" si="584"/>
        <v>141.74743281723747</v>
      </c>
      <c r="N1223" s="16">
        <v>98.192221835954101</v>
      </c>
      <c r="O1223" s="17">
        <v>146.90575640874499</v>
      </c>
      <c r="P1223" s="6">
        <f t="shared" si="585"/>
        <v>138.52809666017799</v>
      </c>
      <c r="Q1223" s="6">
        <f t="shared" si="570"/>
        <v>86.580060412611246</v>
      </c>
      <c r="R1223" s="17">
        <v>138.52809666017799</v>
      </c>
      <c r="S1223" s="6">
        <f t="shared" si="586"/>
        <v>8.3776597485669981</v>
      </c>
      <c r="T1223" s="6">
        <f t="shared" si="587"/>
        <v>94.957720161178244</v>
      </c>
      <c r="U1223" s="17">
        <v>132.58367182119699</v>
      </c>
      <c r="V1223" s="6">
        <f t="shared" si="588"/>
        <v>118.00677237738699</v>
      </c>
      <c r="W1223" s="6">
        <f t="shared" si="571"/>
        <v>118.00677237738699</v>
      </c>
      <c r="X1223" s="17">
        <v>118.00677237738699</v>
      </c>
      <c r="Y1223" s="6">
        <f t="shared" si="589"/>
        <v>14.576899443809992</v>
      </c>
      <c r="Z1223" s="6">
        <f t="shared" si="590"/>
        <v>132.58367182119699</v>
      </c>
      <c r="AA1223" s="17">
        <v>0</v>
      </c>
      <c r="AB1223" s="6">
        <f t="shared" si="591"/>
        <v>0</v>
      </c>
      <c r="AC1223" s="6">
        <f t="shared" si="572"/>
        <v>0</v>
      </c>
      <c r="AD1223" s="17">
        <v>0</v>
      </c>
      <c r="AE1223" s="6">
        <f t="shared" si="592"/>
        <v>0</v>
      </c>
      <c r="AF1223" s="17">
        <v>0</v>
      </c>
      <c r="AG1223" s="6">
        <f t="shared" si="593"/>
        <v>0</v>
      </c>
      <c r="AH1223" s="6">
        <f t="shared" si="573"/>
        <v>0</v>
      </c>
      <c r="AI1223" s="6">
        <f t="shared" si="594"/>
        <v>0</v>
      </c>
      <c r="AJ1223" s="17">
        <v>213.71913753809</v>
      </c>
      <c r="AK1223" s="6">
        <f t="shared" si="595"/>
        <v>172.021851386023</v>
      </c>
      <c r="AL1223" s="6">
        <f t="shared" si="574"/>
        <v>172.021851386023</v>
      </c>
      <c r="AM1223" s="17">
        <v>172.021851386023</v>
      </c>
      <c r="AN1223" s="6">
        <f t="shared" si="596"/>
        <v>41.697286152066994</v>
      </c>
      <c r="AO1223" s="6">
        <f t="shared" si="597"/>
        <v>213.71913753809</v>
      </c>
      <c r="AP1223" s="17">
        <v>2665.9838209078098</v>
      </c>
      <c r="AQ1223" s="6">
        <f t="shared" si="598"/>
        <v>2634.9570747025091</v>
      </c>
      <c r="AR1223" s="17">
        <v>82.737989880820606</v>
      </c>
      <c r="AS1223" s="6">
        <f t="shared" si="575"/>
        <v>51.711243675512875</v>
      </c>
      <c r="AT1223" s="17">
        <v>2014.41815696041</v>
      </c>
      <c r="AU1223" s="6">
        <f t="shared" si="576"/>
        <v>2014.41815696041</v>
      </c>
      <c r="AV1223" s="17">
        <v>0</v>
      </c>
      <c r="AW1223" s="6">
        <f t="shared" si="577"/>
        <v>0</v>
      </c>
      <c r="AX1223" s="17">
        <v>568.82767406658604</v>
      </c>
      <c r="AY1223" s="6">
        <f t="shared" si="578"/>
        <v>568.82767406658604</v>
      </c>
      <c r="AZ1223" s="20">
        <v>52628483.773963697</v>
      </c>
      <c r="BA1223" s="20">
        <v>1449058097.1237199</v>
      </c>
      <c r="BB1223" s="20">
        <v>218641145.66823199</v>
      </c>
      <c r="BC1223" s="20">
        <v>0</v>
      </c>
      <c r="BD1223" s="19">
        <f t="shared" si="579"/>
        <v>1720.3277265659156</v>
      </c>
      <c r="BE1223" s="18">
        <v>61.691435882601603</v>
      </c>
      <c r="BF1223" s="20">
        <v>0</v>
      </c>
      <c r="BG1223" s="20">
        <v>0</v>
      </c>
      <c r="BH1223" s="19">
        <f t="shared" si="599"/>
        <v>0</v>
      </c>
      <c r="BI1223" s="18">
        <v>69.532307671705496</v>
      </c>
      <c r="BJ1223">
        <v>264</v>
      </c>
      <c r="BK1223">
        <v>1824</v>
      </c>
      <c r="BL1223" s="22">
        <v>2767.1539199999902</v>
      </c>
      <c r="BM1223">
        <v>456</v>
      </c>
      <c r="BN1223">
        <v>114</v>
      </c>
      <c r="BO1223">
        <v>0.227184031810927</v>
      </c>
    </row>
    <row r="1224" spans="1:67" x14ac:dyDescent="0.2">
      <c r="A1224" s="27">
        <v>1223</v>
      </c>
      <c r="B1224" s="18">
        <v>154.516239270456</v>
      </c>
      <c r="C1224" s="18">
        <v>1003.19999999999</v>
      </c>
      <c r="D1224">
        <v>600</v>
      </c>
      <c r="E1224">
        <v>2400</v>
      </c>
      <c r="F1224">
        <v>0</v>
      </c>
      <c r="G1224" s="23">
        <f t="shared" si="580"/>
        <v>1</v>
      </c>
      <c r="H1224" s="16">
        <v>98.561643835616394</v>
      </c>
      <c r="I1224" s="17">
        <v>149.99665083884801</v>
      </c>
      <c r="J1224" s="6">
        <f t="shared" si="581"/>
        <v>149.8704921548013</v>
      </c>
      <c r="K1224" s="6">
        <f t="shared" si="582"/>
        <v>145.19155205193789</v>
      </c>
      <c r="L1224" s="6">
        <f t="shared" si="583"/>
        <v>0.96878011117738561</v>
      </c>
      <c r="M1224" s="6">
        <f t="shared" si="584"/>
        <v>145.31377207589466</v>
      </c>
      <c r="N1224" s="16">
        <v>99.161406696586099</v>
      </c>
      <c r="O1224" s="17">
        <v>169.993942205373</v>
      </c>
      <c r="P1224" s="6">
        <f t="shared" si="585"/>
        <v>160.297373190125</v>
      </c>
      <c r="Q1224" s="6">
        <f t="shared" si="570"/>
        <v>100.18585824382812</v>
      </c>
      <c r="R1224" s="17">
        <v>160.297373190125</v>
      </c>
      <c r="S1224" s="6">
        <f t="shared" si="586"/>
        <v>9.6965690152480022</v>
      </c>
      <c r="T1224" s="6">
        <f t="shared" si="587"/>
        <v>109.88242725907612</v>
      </c>
      <c r="U1224" s="17">
        <v>132.551219954961</v>
      </c>
      <c r="V1224" s="6">
        <f t="shared" si="588"/>
        <v>117.974697235234</v>
      </c>
      <c r="W1224" s="6">
        <f t="shared" si="571"/>
        <v>117.974697235234</v>
      </c>
      <c r="X1224" s="17">
        <v>117.974697235234</v>
      </c>
      <c r="Y1224" s="6">
        <f t="shared" si="589"/>
        <v>14.576522719726995</v>
      </c>
      <c r="Z1224" s="6">
        <f t="shared" si="590"/>
        <v>132.551219954961</v>
      </c>
      <c r="AA1224" s="17">
        <v>0</v>
      </c>
      <c r="AB1224" s="6">
        <f t="shared" si="591"/>
        <v>0</v>
      </c>
      <c r="AC1224" s="6">
        <f t="shared" si="572"/>
        <v>0</v>
      </c>
      <c r="AD1224" s="17">
        <v>0</v>
      </c>
      <c r="AE1224" s="6">
        <f t="shared" si="592"/>
        <v>0</v>
      </c>
      <c r="AF1224" s="17">
        <v>0</v>
      </c>
      <c r="AG1224" s="6">
        <f t="shared" si="593"/>
        <v>0</v>
      </c>
      <c r="AH1224" s="6">
        <f t="shared" si="573"/>
        <v>0</v>
      </c>
      <c r="AI1224" s="6">
        <f t="shared" si="594"/>
        <v>0</v>
      </c>
      <c r="AJ1224" s="17">
        <v>296.13463123454301</v>
      </c>
      <c r="AK1224" s="6">
        <f t="shared" si="595"/>
        <v>237.272208549759</v>
      </c>
      <c r="AL1224" s="6">
        <f t="shared" si="574"/>
        <v>237.272208549759</v>
      </c>
      <c r="AM1224" s="17">
        <v>237.272208549759</v>
      </c>
      <c r="AN1224" s="6">
        <f t="shared" si="596"/>
        <v>58.862422684784008</v>
      </c>
      <c r="AO1224" s="6">
        <f t="shared" si="597"/>
        <v>296.13463123454301</v>
      </c>
      <c r="AP1224" s="17">
        <v>2830.7633462611302</v>
      </c>
      <c r="AQ1224" s="6">
        <f t="shared" si="598"/>
        <v>2737.7060025994247</v>
      </c>
      <c r="AR1224" s="17">
        <v>248.15291643120901</v>
      </c>
      <c r="AS1224" s="6">
        <f t="shared" si="575"/>
        <v>155.09557276950562</v>
      </c>
      <c r="AT1224" s="17">
        <v>2013.9226703547699</v>
      </c>
      <c r="AU1224" s="6">
        <f t="shared" si="576"/>
        <v>2013.9226703547699</v>
      </c>
      <c r="AV1224" s="17">
        <v>0</v>
      </c>
      <c r="AW1224" s="6">
        <f t="shared" si="577"/>
        <v>0</v>
      </c>
      <c r="AX1224" s="17">
        <v>568.68775947514905</v>
      </c>
      <c r="AY1224" s="6">
        <f t="shared" si="578"/>
        <v>568.68775947514905</v>
      </c>
      <c r="AZ1224" s="20">
        <v>135227990.10753101</v>
      </c>
      <c r="BA1224" s="20">
        <v>1449096107.0587299</v>
      </c>
      <c r="BB1224" s="20">
        <v>152983748.15792501</v>
      </c>
      <c r="BC1224" s="20">
        <v>0</v>
      </c>
      <c r="BD1224" s="19">
        <f t="shared" si="579"/>
        <v>1737.3078453241858</v>
      </c>
      <c r="BE1224" s="18">
        <v>63.489167429251701</v>
      </c>
      <c r="BF1224" s="20">
        <v>0</v>
      </c>
      <c r="BG1224" s="20">
        <v>0</v>
      </c>
      <c r="BH1224" s="19">
        <f t="shared" si="599"/>
        <v>0</v>
      </c>
      <c r="BI1224" s="18">
        <v>208.596923015116</v>
      </c>
      <c r="BJ1224">
        <v>264</v>
      </c>
      <c r="BK1224">
        <v>1824</v>
      </c>
      <c r="BL1224" s="22">
        <v>2767.1539199999902</v>
      </c>
      <c r="BM1224">
        <v>456</v>
      </c>
      <c r="BN1224">
        <v>114</v>
      </c>
      <c r="BO1224">
        <v>0.159749142288686</v>
      </c>
    </row>
    <row r="1225" spans="1:67" x14ac:dyDescent="0.2">
      <c r="A1225" s="27">
        <v>1224</v>
      </c>
      <c r="B1225" s="18">
        <v>206.02165236060799</v>
      </c>
      <c r="C1225" s="18">
        <v>1003.19999999999</v>
      </c>
      <c r="D1225">
        <v>600</v>
      </c>
      <c r="E1225">
        <v>2400</v>
      </c>
      <c r="F1225">
        <v>0</v>
      </c>
      <c r="G1225" s="23">
        <f t="shared" si="580"/>
        <v>1</v>
      </c>
      <c r="H1225" s="16">
        <v>99.063926940639206</v>
      </c>
      <c r="I1225" s="17">
        <v>153.76528645818399</v>
      </c>
      <c r="J1225" s="6">
        <f t="shared" si="581"/>
        <v>153.61549901223071</v>
      </c>
      <c r="K1225" s="6">
        <f t="shared" si="582"/>
        <v>147.44290593371574</v>
      </c>
      <c r="L1225" s="6">
        <f t="shared" si="583"/>
        <v>0.95981790172081838</v>
      </c>
      <c r="M1225" s="6">
        <f t="shared" si="584"/>
        <v>147.58667460579474</v>
      </c>
      <c r="N1225" s="16">
        <v>99.416742587368404</v>
      </c>
      <c r="O1225" s="17">
        <v>188.43521271236</v>
      </c>
      <c r="P1225" s="6">
        <f t="shared" si="585"/>
        <v>177.685606381784</v>
      </c>
      <c r="Q1225" s="6">
        <f t="shared" si="570"/>
        <v>111.05350398861501</v>
      </c>
      <c r="R1225" s="17">
        <v>177.685606381784</v>
      </c>
      <c r="S1225" s="6">
        <f t="shared" si="586"/>
        <v>10.749606330576</v>
      </c>
      <c r="T1225" s="6">
        <f t="shared" si="587"/>
        <v>121.80311031919101</v>
      </c>
      <c r="U1225" s="17">
        <v>132.53700899264001</v>
      </c>
      <c r="V1225" s="6">
        <f t="shared" si="588"/>
        <v>117.96059660268401</v>
      </c>
      <c r="W1225" s="6">
        <f t="shared" si="571"/>
        <v>117.96059660268401</v>
      </c>
      <c r="X1225" s="17">
        <v>117.96059660268401</v>
      </c>
      <c r="Y1225" s="6">
        <f t="shared" si="589"/>
        <v>14.576412389956005</v>
      </c>
      <c r="Z1225" s="6">
        <f t="shared" si="590"/>
        <v>132.53700899264001</v>
      </c>
      <c r="AA1225" s="17">
        <v>0</v>
      </c>
      <c r="AB1225" s="6">
        <f t="shared" si="591"/>
        <v>0</v>
      </c>
      <c r="AC1225" s="6">
        <f t="shared" si="572"/>
        <v>0</v>
      </c>
      <c r="AD1225" s="17">
        <v>0</v>
      </c>
      <c r="AE1225" s="6">
        <f t="shared" si="592"/>
        <v>0</v>
      </c>
      <c r="AF1225" s="17">
        <v>0</v>
      </c>
      <c r="AG1225" s="6">
        <f t="shared" si="593"/>
        <v>0</v>
      </c>
      <c r="AH1225" s="6">
        <f t="shared" si="573"/>
        <v>0</v>
      </c>
      <c r="AI1225" s="6">
        <f t="shared" si="594"/>
        <v>0</v>
      </c>
      <c r="AJ1225" s="17">
        <v>343.43048058903798</v>
      </c>
      <c r="AK1225" s="6">
        <f t="shared" si="595"/>
        <v>274.98335366592198</v>
      </c>
      <c r="AL1225" s="6">
        <f t="shared" si="574"/>
        <v>274.98335366592198</v>
      </c>
      <c r="AM1225" s="17">
        <v>274.98335366592198</v>
      </c>
      <c r="AN1225" s="6">
        <f t="shared" si="596"/>
        <v>68.447126923116002</v>
      </c>
      <c r="AO1225" s="6">
        <f t="shared" si="597"/>
        <v>343.43048058903798</v>
      </c>
      <c r="AP1225" s="17">
        <v>2913.1548081789201</v>
      </c>
      <c r="AQ1225" s="6">
        <f t="shared" si="598"/>
        <v>2789.0922408635151</v>
      </c>
      <c r="AR1225" s="17">
        <v>330.83351284108801</v>
      </c>
      <c r="AS1225" s="6">
        <f t="shared" si="575"/>
        <v>206.77094552568002</v>
      </c>
      <c r="AT1225" s="17">
        <v>2013.69720293558</v>
      </c>
      <c r="AU1225" s="6">
        <f t="shared" si="576"/>
        <v>2013.69720293558</v>
      </c>
      <c r="AV1225" s="17">
        <v>0</v>
      </c>
      <c r="AW1225" s="6">
        <f t="shared" si="577"/>
        <v>0</v>
      </c>
      <c r="AX1225" s="17">
        <v>568.62409240225497</v>
      </c>
      <c r="AY1225" s="6">
        <f t="shared" si="578"/>
        <v>568.62409240225497</v>
      </c>
      <c r="AZ1225" s="20">
        <v>161353266.61632499</v>
      </c>
      <c r="BA1225" s="20">
        <v>1449106963.78725</v>
      </c>
      <c r="BB1225" s="20">
        <v>131321099.727112</v>
      </c>
      <c r="BC1225" s="20">
        <v>0</v>
      </c>
      <c r="BD1225" s="19">
        <f t="shared" si="579"/>
        <v>1741.7813301306869</v>
      </c>
      <c r="BE1225" s="18">
        <v>64.387337817137805</v>
      </c>
      <c r="BF1225" s="20">
        <v>0</v>
      </c>
      <c r="BG1225" s="20">
        <v>0</v>
      </c>
      <c r="BH1225" s="19">
        <f t="shared" si="599"/>
        <v>0</v>
      </c>
      <c r="BI1225" s="18">
        <v>278.12923068682198</v>
      </c>
      <c r="BJ1225">
        <v>264</v>
      </c>
      <c r="BK1225">
        <v>1824</v>
      </c>
      <c r="BL1225" s="22">
        <v>2767.1539199999902</v>
      </c>
      <c r="BM1225">
        <v>456</v>
      </c>
      <c r="BN1225">
        <v>114</v>
      </c>
      <c r="BO1225">
        <v>0.137500001285179</v>
      </c>
    </row>
    <row r="1226" spans="1:67" x14ac:dyDescent="0.2">
      <c r="A1226" s="27">
        <v>1225</v>
      </c>
      <c r="B1226" s="18">
        <v>257.52706545076097</v>
      </c>
      <c r="C1226" s="18">
        <v>1003.19999999999</v>
      </c>
      <c r="D1226">
        <v>600</v>
      </c>
      <c r="E1226">
        <v>2400</v>
      </c>
      <c r="F1226">
        <v>0</v>
      </c>
      <c r="G1226" s="23">
        <f t="shared" si="580"/>
        <v>1</v>
      </c>
      <c r="H1226" s="16">
        <v>99.3607305936073</v>
      </c>
      <c r="I1226" s="17">
        <v>157.628077462645</v>
      </c>
      <c r="J1226" s="6">
        <f t="shared" si="581"/>
        <v>157.58736906239395</v>
      </c>
      <c r="K1226" s="6">
        <f t="shared" si="582"/>
        <v>149.95268693200615</v>
      </c>
      <c r="L1226" s="6">
        <f t="shared" si="583"/>
        <v>0.95155270263211911</v>
      </c>
      <c r="M1226" s="6">
        <f t="shared" si="584"/>
        <v>149.99142312028488</v>
      </c>
      <c r="N1226" s="16">
        <v>99.586406683401293</v>
      </c>
      <c r="O1226" s="17">
        <v>216.20990636915101</v>
      </c>
      <c r="P1226" s="6">
        <f t="shared" si="585"/>
        <v>203.87461896959999</v>
      </c>
      <c r="Q1226" s="6">
        <f t="shared" si="570"/>
        <v>127.42163685599999</v>
      </c>
      <c r="R1226" s="17">
        <v>203.87461896959999</v>
      </c>
      <c r="S1226" s="6">
        <f t="shared" si="586"/>
        <v>12.335287399551021</v>
      </c>
      <c r="T1226" s="6">
        <f t="shared" si="587"/>
        <v>139.75692425555101</v>
      </c>
      <c r="U1226" s="17">
        <v>132.52386599113501</v>
      </c>
      <c r="V1226" s="6">
        <f t="shared" si="588"/>
        <v>117.94753103383201</v>
      </c>
      <c r="W1226" s="6">
        <f t="shared" si="571"/>
        <v>117.94753103383201</v>
      </c>
      <c r="X1226" s="17">
        <v>117.94753103383201</v>
      </c>
      <c r="Y1226" s="6">
        <f t="shared" si="589"/>
        <v>14.576334957303004</v>
      </c>
      <c r="Z1226" s="6">
        <f t="shared" si="590"/>
        <v>132.52386599113501</v>
      </c>
      <c r="AA1226" s="17">
        <v>0</v>
      </c>
      <c r="AB1226" s="6">
        <f t="shared" si="591"/>
        <v>0</v>
      </c>
      <c r="AC1226" s="6">
        <f t="shared" si="572"/>
        <v>0</v>
      </c>
      <c r="AD1226" s="17">
        <v>0</v>
      </c>
      <c r="AE1226" s="6">
        <f t="shared" si="592"/>
        <v>0</v>
      </c>
      <c r="AF1226" s="17">
        <v>0</v>
      </c>
      <c r="AG1226" s="6">
        <f t="shared" si="593"/>
        <v>0</v>
      </c>
      <c r="AH1226" s="6">
        <f t="shared" si="573"/>
        <v>0</v>
      </c>
      <c r="AI1226" s="6">
        <f t="shared" si="594"/>
        <v>0</v>
      </c>
      <c r="AJ1226" s="17">
        <v>372.616040930949</v>
      </c>
      <c r="AK1226" s="6">
        <f t="shared" si="595"/>
        <v>298.01227145278</v>
      </c>
      <c r="AL1226" s="6">
        <f t="shared" si="574"/>
        <v>298.01227145278</v>
      </c>
      <c r="AM1226" s="17">
        <v>298.01227145278</v>
      </c>
      <c r="AN1226" s="6">
        <f t="shared" si="596"/>
        <v>74.603769478168999</v>
      </c>
      <c r="AO1226" s="6">
        <f t="shared" si="597"/>
        <v>372.616040930949</v>
      </c>
      <c r="AP1226" s="17">
        <v>2995.5472710650001</v>
      </c>
      <c r="AQ1226" s="6">
        <f t="shared" si="598"/>
        <v>2840.4854149981866</v>
      </c>
      <c r="AR1226" s="17">
        <v>413.49828284482697</v>
      </c>
      <c r="AS1226" s="6">
        <f t="shared" si="575"/>
        <v>258.43642677801688</v>
      </c>
      <c r="AT1226" s="17">
        <v>2013.48485752288</v>
      </c>
      <c r="AU1226" s="6">
        <f t="shared" si="576"/>
        <v>2013.48485752288</v>
      </c>
      <c r="AV1226" s="17">
        <v>0</v>
      </c>
      <c r="AW1226" s="6">
        <f t="shared" si="577"/>
        <v>0</v>
      </c>
      <c r="AX1226" s="17">
        <v>568.56413069729001</v>
      </c>
      <c r="AY1226" s="6">
        <f t="shared" si="578"/>
        <v>568.56413069729001</v>
      </c>
      <c r="AZ1226" s="20">
        <v>174233112.10104901</v>
      </c>
      <c r="BA1226" s="20">
        <v>1449114176.9145999</v>
      </c>
      <c r="BB1226" s="20">
        <v>121406556.077536</v>
      </c>
      <c r="BC1226" s="20">
        <v>0</v>
      </c>
      <c r="BD1226" s="19">
        <f t="shared" si="579"/>
        <v>1744.753845093185</v>
      </c>
      <c r="BE1226" s="18">
        <v>65.258016411352301</v>
      </c>
      <c r="BF1226" s="20">
        <v>0</v>
      </c>
      <c r="BG1226" s="20">
        <v>0</v>
      </c>
      <c r="BH1226" s="19">
        <f t="shared" si="599"/>
        <v>0</v>
      </c>
      <c r="BI1226" s="18">
        <v>347.66153835852703</v>
      </c>
      <c r="BJ1226">
        <v>264</v>
      </c>
      <c r="BK1226">
        <v>1824</v>
      </c>
      <c r="BL1226" s="22">
        <v>2767.1539199999902</v>
      </c>
      <c r="BM1226">
        <v>456</v>
      </c>
      <c r="BN1226">
        <v>114</v>
      </c>
      <c r="BO1226">
        <v>0.127317002424921</v>
      </c>
    </row>
    <row r="1227" spans="1:67" x14ac:dyDescent="0.2">
      <c r="A1227" s="27">
        <v>1226</v>
      </c>
      <c r="B1227" s="18">
        <v>309.03247854091302</v>
      </c>
      <c r="C1227" s="18">
        <v>1003.19999999999</v>
      </c>
      <c r="D1227">
        <v>600</v>
      </c>
      <c r="E1227">
        <v>2400</v>
      </c>
      <c r="F1227">
        <v>0</v>
      </c>
      <c r="G1227" s="23">
        <f t="shared" si="580"/>
        <v>1</v>
      </c>
      <c r="H1227" s="16">
        <v>99.543378995433699</v>
      </c>
      <c r="I1227" s="17">
        <v>161.63600728216699</v>
      </c>
      <c r="J1227" s="6">
        <f t="shared" si="581"/>
        <v>161.64731483845645</v>
      </c>
      <c r="K1227" s="6">
        <f t="shared" si="582"/>
        <v>152.52764008200114</v>
      </c>
      <c r="L1227" s="6">
        <f t="shared" si="583"/>
        <v>0.94358288743881003</v>
      </c>
      <c r="M1227" s="6">
        <f t="shared" si="584"/>
        <v>152.51697046538766</v>
      </c>
      <c r="N1227" s="16">
        <v>99.6955654063444</v>
      </c>
      <c r="O1227" s="17">
        <v>248.23558349590701</v>
      </c>
      <c r="P1227" s="6">
        <f t="shared" si="585"/>
        <v>234.071826485721</v>
      </c>
      <c r="Q1227" s="6">
        <f t="shared" si="570"/>
        <v>146.29489155357564</v>
      </c>
      <c r="R1227" s="17">
        <v>234.071826485721</v>
      </c>
      <c r="S1227" s="6">
        <f t="shared" si="586"/>
        <v>14.163757010186004</v>
      </c>
      <c r="T1227" s="6">
        <f t="shared" si="587"/>
        <v>160.45864856376164</v>
      </c>
      <c r="U1227" s="17">
        <v>132.511795265969</v>
      </c>
      <c r="V1227" s="6">
        <f t="shared" si="588"/>
        <v>117.93549718618399</v>
      </c>
      <c r="W1227" s="6">
        <f t="shared" si="571"/>
        <v>117.93549718618399</v>
      </c>
      <c r="X1227" s="17">
        <v>117.93549718618399</v>
      </c>
      <c r="Y1227" s="6">
        <f t="shared" si="589"/>
        <v>14.576298079785005</v>
      </c>
      <c r="Z1227" s="6">
        <f t="shared" si="590"/>
        <v>132.511795265969</v>
      </c>
      <c r="AA1227" s="17">
        <v>0</v>
      </c>
      <c r="AB1227" s="6">
        <f t="shared" si="591"/>
        <v>0</v>
      </c>
      <c r="AC1227" s="6">
        <f t="shared" si="572"/>
        <v>0</v>
      </c>
      <c r="AD1227" s="17">
        <v>0</v>
      </c>
      <c r="AE1227" s="6">
        <f t="shared" si="592"/>
        <v>0</v>
      </c>
      <c r="AF1227" s="17">
        <v>0</v>
      </c>
      <c r="AG1227" s="6">
        <f t="shared" si="593"/>
        <v>0</v>
      </c>
      <c r="AH1227" s="6">
        <f t="shared" si="573"/>
        <v>0</v>
      </c>
      <c r="AI1227" s="6">
        <f t="shared" si="594"/>
        <v>0</v>
      </c>
      <c r="AJ1227" s="17">
        <v>390.00840337723702</v>
      </c>
      <c r="AK1227" s="6">
        <f t="shared" si="595"/>
        <v>311.74104902867902</v>
      </c>
      <c r="AL1227" s="6">
        <f t="shared" si="574"/>
        <v>311.74104902867902</v>
      </c>
      <c r="AM1227" s="17">
        <v>311.74104902867902</v>
      </c>
      <c r="AN1227" s="6">
        <f t="shared" si="596"/>
        <v>78.267354348558001</v>
      </c>
      <c r="AO1227" s="6">
        <f t="shared" si="597"/>
        <v>390.00840337723702</v>
      </c>
      <c r="AP1227" s="17">
        <v>3077.94065000706</v>
      </c>
      <c r="AQ1227" s="6">
        <f t="shared" si="598"/>
        <v>2891.8849366324007</v>
      </c>
      <c r="AR1227" s="17">
        <v>496.14856899909398</v>
      </c>
      <c r="AS1227" s="6">
        <f t="shared" si="575"/>
        <v>310.09285562443375</v>
      </c>
      <c r="AT1227" s="17">
        <v>2013.2845209746899</v>
      </c>
      <c r="AU1227" s="6">
        <f t="shared" si="576"/>
        <v>2013.2845209746899</v>
      </c>
      <c r="AV1227" s="17">
        <v>0</v>
      </c>
      <c r="AW1227" s="6">
        <f t="shared" si="577"/>
        <v>0</v>
      </c>
      <c r="AX1227" s="17">
        <v>568.50756003327695</v>
      </c>
      <c r="AY1227" s="6">
        <f t="shared" si="578"/>
        <v>568.50756003327695</v>
      </c>
      <c r="AZ1227" s="20">
        <v>181471688.77969599</v>
      </c>
      <c r="BA1227" s="20">
        <v>1449117596.6308</v>
      </c>
      <c r="BB1227" s="20">
        <v>116077020.508656</v>
      </c>
      <c r="BC1227" s="20">
        <v>0</v>
      </c>
      <c r="BD1227" s="19">
        <f t="shared" si="579"/>
        <v>1746.6663059191519</v>
      </c>
      <c r="BE1227" s="18">
        <v>66.102579795438601</v>
      </c>
      <c r="BF1227" s="20">
        <v>0</v>
      </c>
      <c r="BG1227" s="20">
        <v>0</v>
      </c>
      <c r="BH1227" s="19">
        <f t="shared" si="599"/>
        <v>0</v>
      </c>
      <c r="BI1227" s="18">
        <v>417.19384603023298</v>
      </c>
      <c r="BJ1227">
        <v>264</v>
      </c>
      <c r="BK1227">
        <v>1824</v>
      </c>
      <c r="BL1227" s="22">
        <v>2767.1539199999902</v>
      </c>
      <c r="BM1227">
        <v>456</v>
      </c>
      <c r="BN1227">
        <v>114</v>
      </c>
      <c r="BO1227">
        <v>0.121843186917781</v>
      </c>
    </row>
    <row r="1228" spans="1:67" x14ac:dyDescent="0.2">
      <c r="A1228" s="27">
        <v>1227</v>
      </c>
      <c r="B1228" s="18">
        <v>360.53789163106501</v>
      </c>
      <c r="C1228" s="18">
        <v>1003.19999999999</v>
      </c>
      <c r="D1228">
        <v>600</v>
      </c>
      <c r="E1228">
        <v>2400</v>
      </c>
      <c r="F1228">
        <v>0</v>
      </c>
      <c r="G1228" s="23">
        <f t="shared" si="580"/>
        <v>1</v>
      </c>
      <c r="H1228" s="16">
        <v>99.6803652968036</v>
      </c>
      <c r="I1228" s="17">
        <v>165.699067725747</v>
      </c>
      <c r="J1228" s="6">
        <f t="shared" si="581"/>
        <v>165.74025510847787</v>
      </c>
      <c r="K1228" s="6">
        <f t="shared" si="582"/>
        <v>155.12407802342707</v>
      </c>
      <c r="L1228" s="6">
        <f t="shared" si="583"/>
        <v>0.93594690029828631</v>
      </c>
      <c r="M1228" s="6">
        <f t="shared" si="584"/>
        <v>155.08552882022872</v>
      </c>
      <c r="N1228" s="16">
        <v>99.783637595051701</v>
      </c>
      <c r="O1228" s="17">
        <v>281.22061319964098</v>
      </c>
      <c r="P1228" s="6">
        <f t="shared" si="585"/>
        <v>265.17338262668602</v>
      </c>
      <c r="Q1228" s="6">
        <f t="shared" si="570"/>
        <v>165.73336414167875</v>
      </c>
      <c r="R1228" s="17">
        <v>265.17338262668602</v>
      </c>
      <c r="S1228" s="6">
        <f t="shared" si="586"/>
        <v>16.047230572954959</v>
      </c>
      <c r="T1228" s="6">
        <f t="shared" si="587"/>
        <v>181.78059471463371</v>
      </c>
      <c r="U1228" s="17">
        <v>132.500410813728</v>
      </c>
      <c r="V1228" s="6">
        <f t="shared" si="588"/>
        <v>117.92414512463201</v>
      </c>
      <c r="W1228" s="6">
        <f t="shared" si="571"/>
        <v>117.92414512463201</v>
      </c>
      <c r="X1228" s="17">
        <v>117.92414512463201</v>
      </c>
      <c r="Y1228" s="6">
        <f t="shared" si="589"/>
        <v>14.57626568909599</v>
      </c>
      <c r="Z1228" s="6">
        <f t="shared" si="590"/>
        <v>132.500410813728</v>
      </c>
      <c r="AA1228" s="17">
        <v>0</v>
      </c>
      <c r="AB1228" s="6">
        <f t="shared" si="591"/>
        <v>0</v>
      </c>
      <c r="AC1228" s="6">
        <f t="shared" si="572"/>
        <v>0</v>
      </c>
      <c r="AD1228" s="17">
        <v>0</v>
      </c>
      <c r="AE1228" s="6">
        <f t="shared" si="592"/>
        <v>0</v>
      </c>
      <c r="AF1228" s="17">
        <v>0</v>
      </c>
      <c r="AG1228" s="6">
        <f t="shared" si="593"/>
        <v>0</v>
      </c>
      <c r="AH1228" s="6">
        <f t="shared" si="573"/>
        <v>0</v>
      </c>
      <c r="AI1228" s="6">
        <f t="shared" si="594"/>
        <v>0</v>
      </c>
      <c r="AJ1228" s="17">
        <v>402.42730781685299</v>
      </c>
      <c r="AK1228" s="6">
        <f t="shared" si="595"/>
        <v>321.54673984301701</v>
      </c>
      <c r="AL1228" s="6">
        <f t="shared" si="574"/>
        <v>321.54673984301701</v>
      </c>
      <c r="AM1228" s="17">
        <v>321.54673984301701</v>
      </c>
      <c r="AN1228" s="6">
        <f t="shared" si="596"/>
        <v>80.88056797383598</v>
      </c>
      <c r="AO1228" s="6">
        <f t="shared" si="597"/>
        <v>402.42730781685299</v>
      </c>
      <c r="AP1228" s="17">
        <v>3160.3348694328602</v>
      </c>
      <c r="AQ1228" s="6">
        <f t="shared" si="598"/>
        <v>2943.2902821138659</v>
      </c>
      <c r="AR1228" s="17">
        <v>578.78556618396499</v>
      </c>
      <c r="AS1228" s="6">
        <f t="shared" si="575"/>
        <v>361.7409788649781</v>
      </c>
      <c r="AT1228" s="17">
        <v>2013.09520259077</v>
      </c>
      <c r="AU1228" s="6">
        <f t="shared" si="576"/>
        <v>2013.09520259077</v>
      </c>
      <c r="AV1228" s="17">
        <v>0</v>
      </c>
      <c r="AW1228" s="6">
        <f t="shared" si="577"/>
        <v>0</v>
      </c>
      <c r="AX1228" s="17">
        <v>568.45410065811802</v>
      </c>
      <c r="AY1228" s="6">
        <f t="shared" si="578"/>
        <v>568.45410065811802</v>
      </c>
      <c r="AZ1228" s="20">
        <v>186638137.43034601</v>
      </c>
      <c r="BA1228" s="20">
        <v>1449120953.1463499</v>
      </c>
      <c r="BB1228" s="20">
        <v>112450240.08860099</v>
      </c>
      <c r="BC1228" s="20">
        <v>0</v>
      </c>
      <c r="BD1228" s="19">
        <f t="shared" si="579"/>
        <v>1748.2093306652971</v>
      </c>
      <c r="BE1228" s="18">
        <v>66.911476570421897</v>
      </c>
      <c r="BF1228" s="20">
        <v>0</v>
      </c>
      <c r="BG1228" s="20">
        <v>0</v>
      </c>
      <c r="BH1228" s="19">
        <f t="shared" si="599"/>
        <v>0</v>
      </c>
      <c r="BI1228" s="18">
        <v>486.72615370193802</v>
      </c>
      <c r="BJ1228">
        <v>264</v>
      </c>
      <c r="BK1228">
        <v>1824</v>
      </c>
      <c r="BL1228" s="22">
        <v>2767.1539199999902</v>
      </c>
      <c r="BM1228">
        <v>456</v>
      </c>
      <c r="BN1228">
        <v>114</v>
      </c>
      <c r="BO1228">
        <v>0.118118219095108</v>
      </c>
    </row>
    <row r="1229" spans="1:67" x14ac:dyDescent="0.2">
      <c r="A1229" s="27">
        <v>1228</v>
      </c>
      <c r="B1229" s="18">
        <v>412.043304721217</v>
      </c>
      <c r="C1229" s="18">
        <v>1003.19999999999</v>
      </c>
      <c r="D1229">
        <v>600</v>
      </c>
      <c r="E1229">
        <v>2400</v>
      </c>
      <c r="F1229">
        <v>0</v>
      </c>
      <c r="G1229" s="23">
        <f t="shared" si="580"/>
        <v>1</v>
      </c>
      <c r="H1229" s="16">
        <v>99.8059360730593</v>
      </c>
      <c r="I1229" s="17">
        <v>169.77310803019699</v>
      </c>
      <c r="J1229" s="6">
        <f t="shared" si="581"/>
        <v>169.82511403732855</v>
      </c>
      <c r="K1229" s="6">
        <f t="shared" si="582"/>
        <v>157.71608548944215</v>
      </c>
      <c r="L1229" s="6">
        <f t="shared" si="583"/>
        <v>0.92869706806011765</v>
      </c>
      <c r="M1229" s="6">
        <f t="shared" si="584"/>
        <v>157.66778766309756</v>
      </c>
      <c r="N1229" s="16">
        <v>99.857142710541098</v>
      </c>
      <c r="O1229" s="17">
        <v>314.47554125193199</v>
      </c>
      <c r="P1229" s="6">
        <f t="shared" si="585"/>
        <v>296.529185719292</v>
      </c>
      <c r="Q1229" s="6">
        <f t="shared" si="570"/>
        <v>185.33074107455749</v>
      </c>
      <c r="R1229" s="17">
        <v>296.529185719292</v>
      </c>
      <c r="S1229" s="6">
        <f t="shared" si="586"/>
        <v>17.946355532639984</v>
      </c>
      <c r="T1229" s="6">
        <f t="shared" si="587"/>
        <v>203.27709660719748</v>
      </c>
      <c r="U1229" s="17">
        <v>132.489631996512</v>
      </c>
      <c r="V1229" s="6">
        <f t="shared" si="588"/>
        <v>117.91339738005099</v>
      </c>
      <c r="W1229" s="6">
        <f t="shared" si="571"/>
        <v>117.91339738005099</v>
      </c>
      <c r="X1229" s="17">
        <v>117.91339738005099</v>
      </c>
      <c r="Y1229" s="6">
        <f t="shared" si="589"/>
        <v>14.576234616461008</v>
      </c>
      <c r="Z1229" s="6">
        <f t="shared" si="590"/>
        <v>132.489631996512</v>
      </c>
      <c r="AA1229" s="17">
        <v>0</v>
      </c>
      <c r="AB1229" s="6">
        <f t="shared" si="591"/>
        <v>0</v>
      </c>
      <c r="AC1229" s="6">
        <f t="shared" si="572"/>
        <v>0</v>
      </c>
      <c r="AD1229" s="17">
        <v>0</v>
      </c>
      <c r="AE1229" s="6">
        <f t="shared" si="592"/>
        <v>0</v>
      </c>
      <c r="AF1229" s="17">
        <v>0</v>
      </c>
      <c r="AG1229" s="6">
        <f t="shared" si="593"/>
        <v>0</v>
      </c>
      <c r="AH1229" s="6">
        <f t="shared" si="573"/>
        <v>0</v>
      </c>
      <c r="AI1229" s="6">
        <f t="shared" si="594"/>
        <v>0</v>
      </c>
      <c r="AJ1229" s="17">
        <v>411.45872404787298</v>
      </c>
      <c r="AK1229" s="6">
        <f t="shared" si="595"/>
        <v>328.65257801866397</v>
      </c>
      <c r="AL1229" s="6">
        <f t="shared" si="574"/>
        <v>328.65257801866397</v>
      </c>
      <c r="AM1229" s="17">
        <v>328.65257801866397</v>
      </c>
      <c r="AN1229" s="6">
        <f t="shared" si="596"/>
        <v>82.806146029209003</v>
      </c>
      <c r="AO1229" s="6">
        <f t="shared" si="597"/>
        <v>411.45872404787298</v>
      </c>
      <c r="AP1229" s="17">
        <v>3242.72986186036</v>
      </c>
      <c r="AQ1229" s="6">
        <f t="shared" si="598"/>
        <v>2994.7009838487111</v>
      </c>
      <c r="AR1229" s="17">
        <v>661.41034136438395</v>
      </c>
      <c r="AS1229" s="6">
        <f t="shared" si="575"/>
        <v>413.38146335273996</v>
      </c>
      <c r="AT1229" s="17">
        <v>2012.9160177280401</v>
      </c>
      <c r="AU1229" s="6">
        <f t="shared" si="576"/>
        <v>2012.9160177280401</v>
      </c>
      <c r="AV1229" s="17">
        <v>0</v>
      </c>
      <c r="AW1229" s="6">
        <f t="shared" si="577"/>
        <v>0</v>
      </c>
      <c r="AX1229" s="17">
        <v>568.40350276793095</v>
      </c>
      <c r="AY1229" s="6">
        <f t="shared" si="578"/>
        <v>568.40350276793095</v>
      </c>
      <c r="AZ1229" s="20">
        <v>190512654.05630299</v>
      </c>
      <c r="BA1229" s="20">
        <v>1449123926.9021499</v>
      </c>
      <c r="BB1229" s="20">
        <v>109860559.330228</v>
      </c>
      <c r="BC1229" s="20">
        <v>0</v>
      </c>
      <c r="BD1229" s="19">
        <f t="shared" si="579"/>
        <v>1749.4971402886811</v>
      </c>
      <c r="BE1229" s="18">
        <v>67.685748568189496</v>
      </c>
      <c r="BF1229" s="20">
        <v>0</v>
      </c>
      <c r="BG1229" s="20">
        <v>0</v>
      </c>
      <c r="BH1229" s="19">
        <f t="shared" si="599"/>
        <v>0</v>
      </c>
      <c r="BI1229" s="18">
        <v>556.25846137364397</v>
      </c>
      <c r="BJ1229">
        <v>264</v>
      </c>
      <c r="BK1229">
        <v>1824</v>
      </c>
      <c r="BL1229" s="22">
        <v>2767.1539199999902</v>
      </c>
      <c r="BM1229">
        <v>456</v>
      </c>
      <c r="BN1229">
        <v>114</v>
      </c>
      <c r="BO1229">
        <v>0.11545842747183301</v>
      </c>
    </row>
    <row r="1230" spans="1:67" x14ac:dyDescent="0.2">
      <c r="A1230" s="27">
        <v>1229</v>
      </c>
      <c r="B1230" s="18">
        <v>463.54871781137001</v>
      </c>
      <c r="C1230" s="18">
        <v>1003.19999999999</v>
      </c>
      <c r="D1230">
        <v>600</v>
      </c>
      <c r="E1230">
        <v>2400</v>
      </c>
      <c r="F1230">
        <v>0</v>
      </c>
      <c r="G1230" s="23">
        <f t="shared" si="580"/>
        <v>1</v>
      </c>
      <c r="H1230" s="16">
        <v>99.851598173515896</v>
      </c>
      <c r="I1230" s="17">
        <v>173.88903117863799</v>
      </c>
      <c r="J1230" s="6">
        <f t="shared" si="581"/>
        <v>173.93545701171016</v>
      </c>
      <c r="K1230" s="6">
        <f t="shared" si="582"/>
        <v>160.33073103385044</v>
      </c>
      <c r="L1230" s="6">
        <f t="shared" si="583"/>
        <v>0.92178290607564972</v>
      </c>
      <c r="M1230" s="6">
        <f t="shared" si="584"/>
        <v>160.28793649452419</v>
      </c>
      <c r="N1230" s="16">
        <v>99.903619771695801</v>
      </c>
      <c r="O1230" s="17">
        <v>348.01291541974598</v>
      </c>
      <c r="P1230" s="6">
        <f t="shared" si="585"/>
        <v>328.15108313578099</v>
      </c>
      <c r="Q1230" s="6">
        <f t="shared" si="570"/>
        <v>205.09442695986311</v>
      </c>
      <c r="R1230" s="17">
        <v>328.15108313578099</v>
      </c>
      <c r="S1230" s="6">
        <f t="shared" si="586"/>
        <v>19.861832283964986</v>
      </c>
      <c r="T1230" s="6">
        <f t="shared" si="587"/>
        <v>224.9562592438281</v>
      </c>
      <c r="U1230" s="17">
        <v>132.47948365500201</v>
      </c>
      <c r="V1230" s="6">
        <f t="shared" si="588"/>
        <v>117.90327095208301</v>
      </c>
      <c r="W1230" s="6">
        <f t="shared" si="571"/>
        <v>117.90327095208301</v>
      </c>
      <c r="X1230" s="17">
        <v>117.90327095208301</v>
      </c>
      <c r="Y1230" s="6">
        <f t="shared" si="589"/>
        <v>14.576212702919008</v>
      </c>
      <c r="Z1230" s="6">
        <f t="shared" si="590"/>
        <v>132.47948365500201</v>
      </c>
      <c r="AA1230" s="17">
        <v>0</v>
      </c>
      <c r="AB1230" s="6">
        <f t="shared" si="591"/>
        <v>0</v>
      </c>
      <c r="AC1230" s="6">
        <f t="shared" si="572"/>
        <v>0</v>
      </c>
      <c r="AD1230" s="17">
        <v>0</v>
      </c>
      <c r="AE1230" s="6">
        <f t="shared" si="592"/>
        <v>0</v>
      </c>
      <c r="AF1230" s="17">
        <v>0</v>
      </c>
      <c r="AG1230" s="6">
        <f t="shared" si="593"/>
        <v>0</v>
      </c>
      <c r="AH1230" s="6">
        <f t="shared" si="573"/>
        <v>0</v>
      </c>
      <c r="AI1230" s="6">
        <f t="shared" si="594"/>
        <v>0</v>
      </c>
      <c r="AJ1230" s="17">
        <v>419.01534282173702</v>
      </c>
      <c r="AK1230" s="6">
        <f t="shared" si="595"/>
        <v>334.60056984262098</v>
      </c>
      <c r="AL1230" s="6">
        <f t="shared" si="574"/>
        <v>334.60056984262098</v>
      </c>
      <c r="AM1230" s="17">
        <v>334.60056984262098</v>
      </c>
      <c r="AN1230" s="6">
        <f t="shared" si="596"/>
        <v>84.414772979116037</v>
      </c>
      <c r="AO1230" s="6">
        <f t="shared" si="597"/>
        <v>419.01534282173702</v>
      </c>
      <c r="AP1230" s="17">
        <v>3325.12556684336</v>
      </c>
      <c r="AQ1230" s="6">
        <f t="shared" si="598"/>
        <v>3046.1166229954551</v>
      </c>
      <c r="AR1230" s="17">
        <v>744.02385026107697</v>
      </c>
      <c r="AS1230" s="6">
        <f t="shared" si="575"/>
        <v>465.01490641317309</v>
      </c>
      <c r="AT1230" s="17">
        <v>2012.74617397832</v>
      </c>
      <c r="AU1230" s="6">
        <f t="shared" si="576"/>
        <v>2012.74617397832</v>
      </c>
      <c r="AV1230" s="17">
        <v>0</v>
      </c>
      <c r="AW1230" s="6">
        <f t="shared" si="577"/>
        <v>0</v>
      </c>
      <c r="AX1230" s="17">
        <v>568.35554260396202</v>
      </c>
      <c r="AY1230" s="6">
        <f t="shared" si="578"/>
        <v>568.35554260396202</v>
      </c>
      <c r="AZ1230" s="20">
        <v>193508485.95471999</v>
      </c>
      <c r="BA1230" s="20">
        <v>1449125954.2010601</v>
      </c>
      <c r="BB1230" s="20">
        <v>107676978.24432801</v>
      </c>
      <c r="BC1230" s="20">
        <v>0</v>
      </c>
      <c r="BD1230" s="19">
        <f t="shared" si="579"/>
        <v>1750.3114184001081</v>
      </c>
      <c r="BE1230" s="18">
        <v>68.431870452504896</v>
      </c>
      <c r="BF1230" s="20">
        <v>0</v>
      </c>
      <c r="BG1230" s="20">
        <v>0</v>
      </c>
      <c r="BH1230" s="19">
        <f t="shared" si="599"/>
        <v>0</v>
      </c>
      <c r="BI1230" s="18">
        <v>625.79076904534895</v>
      </c>
      <c r="BJ1230">
        <v>264</v>
      </c>
      <c r="BK1230">
        <v>1824</v>
      </c>
      <c r="BL1230" s="22">
        <v>2767.1539199999902</v>
      </c>
      <c r="BM1230">
        <v>456</v>
      </c>
      <c r="BN1230">
        <v>114</v>
      </c>
      <c r="BO1230">
        <v>0.113215744552624</v>
      </c>
    </row>
    <row r="1231" spans="1:67" x14ac:dyDescent="0.2">
      <c r="A1231" s="27">
        <v>1230</v>
      </c>
      <c r="B1231" s="18">
        <v>515.05413090152194</v>
      </c>
      <c r="C1231" s="18">
        <v>1003.19999999999</v>
      </c>
      <c r="D1231">
        <v>600</v>
      </c>
      <c r="E1231">
        <v>2400</v>
      </c>
      <c r="F1231">
        <v>0</v>
      </c>
      <c r="G1231" s="23">
        <f t="shared" si="580"/>
        <v>1</v>
      </c>
      <c r="H1231" s="16">
        <v>99.885844748858403</v>
      </c>
      <c r="I1231" s="17">
        <v>178.05406535083799</v>
      </c>
      <c r="J1231" s="6">
        <f t="shared" si="581"/>
        <v>178.10494793789107</v>
      </c>
      <c r="K1231" s="6">
        <f t="shared" si="582"/>
        <v>163.00111386413991</v>
      </c>
      <c r="L1231" s="6">
        <f t="shared" si="583"/>
        <v>0.91519699902431584</v>
      </c>
      <c r="M1231" s="6">
        <f t="shared" si="584"/>
        <v>162.95454627316633</v>
      </c>
      <c r="N1231" s="16">
        <v>99.928505125362406</v>
      </c>
      <c r="O1231" s="17">
        <v>381.63449820627602</v>
      </c>
      <c r="P1231" s="6">
        <f t="shared" si="585"/>
        <v>359.85216604316003</v>
      </c>
      <c r="Q1231" s="6">
        <f t="shared" si="570"/>
        <v>224.90760377697501</v>
      </c>
      <c r="R1231" s="17">
        <v>359.85216604316003</v>
      </c>
      <c r="S1231" s="6">
        <f t="shared" si="586"/>
        <v>21.782332163115996</v>
      </c>
      <c r="T1231" s="6">
        <f t="shared" si="587"/>
        <v>246.689935940091</v>
      </c>
      <c r="U1231" s="17">
        <v>132.469885816508</v>
      </c>
      <c r="V1231" s="6">
        <f t="shared" si="588"/>
        <v>117.89369007686599</v>
      </c>
      <c r="W1231" s="6">
        <f t="shared" si="571"/>
        <v>117.89369007686599</v>
      </c>
      <c r="X1231" s="17">
        <v>117.89369007686599</v>
      </c>
      <c r="Y1231" s="6">
        <f t="shared" si="589"/>
        <v>14.576195739642003</v>
      </c>
      <c r="Z1231" s="6">
        <f t="shared" si="590"/>
        <v>132.469885816508</v>
      </c>
      <c r="AA1231" s="17">
        <v>0</v>
      </c>
      <c r="AB1231" s="6">
        <f t="shared" si="591"/>
        <v>0</v>
      </c>
      <c r="AC1231" s="6">
        <f t="shared" si="572"/>
        <v>0</v>
      </c>
      <c r="AD1231" s="17">
        <v>0</v>
      </c>
      <c r="AE1231" s="6">
        <f t="shared" si="592"/>
        <v>0</v>
      </c>
      <c r="AF1231" s="17">
        <v>0</v>
      </c>
      <c r="AG1231" s="6">
        <f t="shared" si="593"/>
        <v>0</v>
      </c>
      <c r="AH1231" s="6">
        <f t="shared" si="573"/>
        <v>0</v>
      </c>
      <c r="AI1231" s="6">
        <f t="shared" si="594"/>
        <v>0</v>
      </c>
      <c r="AJ1231" s="17">
        <v>426.51643377852997</v>
      </c>
      <c r="AK1231" s="6">
        <f t="shared" si="595"/>
        <v>340.51494770330697</v>
      </c>
      <c r="AL1231" s="6">
        <f t="shared" si="574"/>
        <v>340.51494770330697</v>
      </c>
      <c r="AM1231" s="17">
        <v>340.51494770330697</v>
      </c>
      <c r="AN1231" s="6">
        <f t="shared" si="596"/>
        <v>86.001486075222999</v>
      </c>
      <c r="AO1231" s="6">
        <f t="shared" si="597"/>
        <v>426.51643377852997</v>
      </c>
      <c r="AP1231" s="17">
        <v>3407.5219300778199</v>
      </c>
      <c r="AQ1231" s="6">
        <f t="shared" si="598"/>
        <v>3097.53682327264</v>
      </c>
      <c r="AR1231" s="17">
        <v>826.62695148047101</v>
      </c>
      <c r="AS1231" s="6">
        <f t="shared" si="575"/>
        <v>516.64184467529435</v>
      </c>
      <c r="AT1231" s="17">
        <v>2012.58495945294</v>
      </c>
      <c r="AU1231" s="6">
        <f t="shared" si="576"/>
        <v>2012.58495945294</v>
      </c>
      <c r="AV1231" s="17">
        <v>0</v>
      </c>
      <c r="AW1231" s="6">
        <f t="shared" si="577"/>
        <v>0</v>
      </c>
      <c r="AX1231" s="17">
        <v>568.31001914440606</v>
      </c>
      <c r="AY1231" s="6">
        <f t="shared" si="578"/>
        <v>568.31001914440606</v>
      </c>
      <c r="AZ1231" s="20">
        <v>195954530.79801399</v>
      </c>
      <c r="BA1231" s="20">
        <v>1449127526.6657</v>
      </c>
      <c r="BB1231" s="20">
        <v>105665352.33262999</v>
      </c>
      <c r="BC1231" s="20">
        <v>0</v>
      </c>
      <c r="BD1231" s="19">
        <f t="shared" si="579"/>
        <v>1750.7474097963438</v>
      </c>
      <c r="BE1231" s="18">
        <v>69.150276570458601</v>
      </c>
      <c r="BF1231" s="20">
        <v>0</v>
      </c>
      <c r="BG1231" s="20">
        <v>0</v>
      </c>
      <c r="BH1231" s="19">
        <f t="shared" si="599"/>
        <v>0</v>
      </c>
      <c r="BI1231" s="18">
        <v>695.32307671705496</v>
      </c>
      <c r="BJ1231">
        <v>264</v>
      </c>
      <c r="BK1231">
        <v>1824</v>
      </c>
      <c r="BL1231" s="22">
        <v>2767.1539199999902</v>
      </c>
      <c r="BM1231">
        <v>456</v>
      </c>
      <c r="BN1231">
        <v>114</v>
      </c>
      <c r="BO1231">
        <v>0.111149675501875</v>
      </c>
    </row>
    <row r="1232" spans="1:67" x14ac:dyDescent="0.2">
      <c r="A1232" s="27">
        <v>1231</v>
      </c>
      <c r="B1232" s="18">
        <v>566.55954399167399</v>
      </c>
      <c r="C1232" s="18">
        <v>1003.19999999999</v>
      </c>
      <c r="D1232">
        <v>600</v>
      </c>
      <c r="E1232">
        <v>2400</v>
      </c>
      <c r="F1232">
        <v>0</v>
      </c>
      <c r="G1232" s="23">
        <f t="shared" si="580"/>
        <v>1</v>
      </c>
      <c r="H1232" s="16">
        <v>99.908675799086694</v>
      </c>
      <c r="I1232" s="17">
        <v>182.25771463144599</v>
      </c>
      <c r="J1232" s="6">
        <f t="shared" si="581"/>
        <v>182.32166336711884</v>
      </c>
      <c r="K1232" s="6">
        <f t="shared" si="582"/>
        <v>165.72466375047935</v>
      </c>
      <c r="L1232" s="6">
        <f t="shared" si="583"/>
        <v>0.90896858162586991</v>
      </c>
      <c r="M1232" s="6">
        <f t="shared" si="584"/>
        <v>165.66653635891802</v>
      </c>
      <c r="N1232" s="16">
        <v>99.951901770996898</v>
      </c>
      <c r="O1232" s="17">
        <v>415.387690540135</v>
      </c>
      <c r="P1232" s="6">
        <f t="shared" si="585"/>
        <v>391.677144732741</v>
      </c>
      <c r="Q1232" s="6">
        <f t="shared" si="570"/>
        <v>244.79821545796312</v>
      </c>
      <c r="R1232" s="17">
        <v>391.677144732741</v>
      </c>
      <c r="S1232" s="6">
        <f t="shared" si="586"/>
        <v>23.710545807393999</v>
      </c>
      <c r="T1232" s="6">
        <f t="shared" si="587"/>
        <v>268.50876126535712</v>
      </c>
      <c r="U1232" s="17">
        <v>132.46079367593299</v>
      </c>
      <c r="V1232" s="6">
        <f t="shared" si="588"/>
        <v>117.884610744355</v>
      </c>
      <c r="W1232" s="6">
        <f t="shared" si="571"/>
        <v>117.884610744355</v>
      </c>
      <c r="X1232" s="17">
        <v>117.884610744355</v>
      </c>
      <c r="Y1232" s="6">
        <f t="shared" si="589"/>
        <v>14.576182931577989</v>
      </c>
      <c r="Z1232" s="6">
        <f t="shared" si="590"/>
        <v>132.46079367593299</v>
      </c>
      <c r="AA1232" s="17">
        <v>0</v>
      </c>
      <c r="AB1232" s="6">
        <f t="shared" si="591"/>
        <v>0</v>
      </c>
      <c r="AC1232" s="6">
        <f t="shared" si="572"/>
        <v>0</v>
      </c>
      <c r="AD1232" s="17">
        <v>0</v>
      </c>
      <c r="AE1232" s="6">
        <f t="shared" si="592"/>
        <v>0</v>
      </c>
      <c r="AF1232" s="17">
        <v>0</v>
      </c>
      <c r="AG1232" s="6">
        <f t="shared" si="593"/>
        <v>0</v>
      </c>
      <c r="AH1232" s="6">
        <f t="shared" si="573"/>
        <v>0</v>
      </c>
      <c r="AI1232" s="6">
        <f t="shared" si="594"/>
        <v>0</v>
      </c>
      <c r="AJ1232" s="17">
        <v>433.267679600581</v>
      </c>
      <c r="AK1232" s="6">
        <f t="shared" si="595"/>
        <v>345.93188581741401</v>
      </c>
      <c r="AL1232" s="6">
        <f t="shared" si="574"/>
        <v>345.93188581741401</v>
      </c>
      <c r="AM1232" s="17">
        <v>345.93188581741401</v>
      </c>
      <c r="AN1232" s="6">
        <f t="shared" si="596"/>
        <v>87.335793783166991</v>
      </c>
      <c r="AO1232" s="6">
        <f t="shared" si="597"/>
        <v>433.267679600581</v>
      </c>
      <c r="AP1232" s="17">
        <v>3489.9189026410199</v>
      </c>
      <c r="AQ1232" s="6">
        <f t="shared" si="598"/>
        <v>3148.9612456869172</v>
      </c>
      <c r="AR1232" s="17">
        <v>909.22041854427198</v>
      </c>
      <c r="AS1232" s="6">
        <f t="shared" si="575"/>
        <v>568.26276159016993</v>
      </c>
      <c r="AT1232" s="17">
        <v>2012.43173280877</v>
      </c>
      <c r="AU1232" s="6">
        <f t="shared" si="576"/>
        <v>2012.43173280877</v>
      </c>
      <c r="AV1232" s="17">
        <v>0</v>
      </c>
      <c r="AW1232" s="6">
        <f t="shared" si="577"/>
        <v>0</v>
      </c>
      <c r="AX1232" s="17">
        <v>568.26675128797694</v>
      </c>
      <c r="AY1232" s="6">
        <f t="shared" si="578"/>
        <v>568.26675128797694</v>
      </c>
      <c r="AZ1232" s="20">
        <v>197876969.12066099</v>
      </c>
      <c r="BA1232" s="20">
        <v>1449128777.8369401</v>
      </c>
      <c r="BB1232" s="20">
        <v>104151572.070264</v>
      </c>
      <c r="BC1232" s="20">
        <v>0</v>
      </c>
      <c r="BD1232" s="19">
        <f t="shared" si="579"/>
        <v>1751.1573190278652</v>
      </c>
      <c r="BE1232" s="18">
        <v>69.836647648309594</v>
      </c>
      <c r="BF1232" s="20">
        <v>0</v>
      </c>
      <c r="BG1232" s="20">
        <v>0</v>
      </c>
      <c r="BH1232" s="19">
        <f t="shared" si="599"/>
        <v>0</v>
      </c>
      <c r="BI1232" s="18">
        <v>764.85538438875994</v>
      </c>
      <c r="BJ1232">
        <v>264</v>
      </c>
      <c r="BK1232">
        <v>1824</v>
      </c>
      <c r="BL1232" s="22">
        <v>2767.1539199999902</v>
      </c>
      <c r="BM1232">
        <v>456</v>
      </c>
      <c r="BN1232">
        <v>114</v>
      </c>
      <c r="BO1232">
        <v>0.109594933624934</v>
      </c>
    </row>
    <row r="1233" spans="1:67" x14ac:dyDescent="0.2">
      <c r="A1233" s="27">
        <v>1232</v>
      </c>
      <c r="B1233" s="18">
        <v>618.06495708182604</v>
      </c>
      <c r="C1233" s="18">
        <v>1003.19999999999</v>
      </c>
      <c r="D1233">
        <v>600</v>
      </c>
      <c r="E1233">
        <v>2400</v>
      </c>
      <c r="F1233">
        <v>0</v>
      </c>
      <c r="G1233" s="23">
        <f t="shared" si="580"/>
        <v>1</v>
      </c>
      <c r="H1233" s="16">
        <v>99.931506849314999</v>
      </c>
      <c r="I1233" s="17">
        <v>186.440446663389</v>
      </c>
      <c r="J1233" s="6">
        <f t="shared" si="581"/>
        <v>186.51024058684115</v>
      </c>
      <c r="K1233" s="6">
        <f t="shared" si="582"/>
        <v>168.41791419006182</v>
      </c>
      <c r="L1233" s="6">
        <f t="shared" si="583"/>
        <v>0.90299553343637795</v>
      </c>
      <c r="M1233" s="6">
        <f t="shared" si="584"/>
        <v>168.35489058892352</v>
      </c>
      <c r="N1233" s="16">
        <v>99.9711851023945</v>
      </c>
      <c r="O1233" s="17">
        <v>449.38878707760898</v>
      </c>
      <c r="P1233" s="6">
        <f t="shared" si="585"/>
        <v>423.735688275825</v>
      </c>
      <c r="Q1233" s="6">
        <f t="shared" si="570"/>
        <v>264.83480517239065</v>
      </c>
      <c r="R1233" s="17">
        <v>423.735688275825</v>
      </c>
      <c r="S1233" s="6">
        <f t="shared" si="586"/>
        <v>25.653098801783983</v>
      </c>
      <c r="T1233" s="6">
        <f t="shared" si="587"/>
        <v>290.48790397417463</v>
      </c>
      <c r="U1233" s="17">
        <v>132.45216081695901</v>
      </c>
      <c r="V1233" s="6">
        <f t="shared" si="588"/>
        <v>117.87598791071299</v>
      </c>
      <c r="W1233" s="6">
        <f t="shared" si="571"/>
        <v>117.87598791071299</v>
      </c>
      <c r="X1233" s="17">
        <v>117.87598791071299</v>
      </c>
      <c r="Y1233" s="6">
        <f t="shared" si="589"/>
        <v>14.576172906246015</v>
      </c>
      <c r="Z1233" s="6">
        <f t="shared" si="590"/>
        <v>132.45216081695901</v>
      </c>
      <c r="AA1233" s="17">
        <v>0</v>
      </c>
      <c r="AB1233" s="6">
        <f t="shared" si="591"/>
        <v>0</v>
      </c>
      <c r="AC1233" s="6">
        <f t="shared" si="572"/>
        <v>0</v>
      </c>
      <c r="AD1233" s="17">
        <v>0</v>
      </c>
      <c r="AE1233" s="6">
        <f t="shared" si="592"/>
        <v>0</v>
      </c>
      <c r="AF1233" s="17">
        <v>0</v>
      </c>
      <c r="AG1233" s="6">
        <f t="shared" si="593"/>
        <v>0</v>
      </c>
      <c r="AH1233" s="6">
        <f t="shared" si="573"/>
        <v>0</v>
      </c>
      <c r="AI1233" s="6">
        <f t="shared" si="594"/>
        <v>0</v>
      </c>
      <c r="AJ1233" s="17">
        <v>438.23435231346798</v>
      </c>
      <c r="AK1233" s="6">
        <f t="shared" si="595"/>
        <v>349.84361019606598</v>
      </c>
      <c r="AL1233" s="6">
        <f t="shared" si="574"/>
        <v>349.84361019606598</v>
      </c>
      <c r="AM1233" s="17">
        <v>349.84361019606598</v>
      </c>
      <c r="AN1233" s="6">
        <f t="shared" si="596"/>
        <v>88.390742117401999</v>
      </c>
      <c r="AO1233" s="6">
        <f t="shared" si="597"/>
        <v>438.23435231346798</v>
      </c>
      <c r="AP1233" s="17">
        <v>3572.3164403411301</v>
      </c>
      <c r="AQ1233" s="6">
        <f t="shared" si="598"/>
        <v>3200.3895840258192</v>
      </c>
      <c r="AR1233" s="17">
        <v>991.80495017415296</v>
      </c>
      <c r="AS1233" s="6">
        <f t="shared" si="575"/>
        <v>619.87809385884566</v>
      </c>
      <c r="AT1233" s="17">
        <v>2012.2859147209799</v>
      </c>
      <c r="AU1233" s="6">
        <f t="shared" si="576"/>
        <v>2012.2859147209799</v>
      </c>
      <c r="AV1233" s="17">
        <v>0</v>
      </c>
      <c r="AW1233" s="6">
        <f t="shared" si="577"/>
        <v>0</v>
      </c>
      <c r="AX1233" s="17">
        <v>568.22557544599397</v>
      </c>
      <c r="AY1233" s="6">
        <f t="shared" si="578"/>
        <v>568.22557544599397</v>
      </c>
      <c r="AZ1233" s="20">
        <v>199423826.67967501</v>
      </c>
      <c r="BA1233" s="20">
        <v>1449129597.75261</v>
      </c>
      <c r="BB1233" s="20">
        <v>102941738.56165799</v>
      </c>
      <c r="BC1233" s="20">
        <v>0</v>
      </c>
      <c r="BD1233" s="19">
        <f t="shared" si="579"/>
        <v>1751.495162993943</v>
      </c>
      <c r="BE1233" s="18">
        <v>70.4940173763042</v>
      </c>
      <c r="BF1233" s="20">
        <v>0</v>
      </c>
      <c r="BG1233" s="20">
        <v>0</v>
      </c>
      <c r="BH1233" s="19">
        <f t="shared" si="599"/>
        <v>0</v>
      </c>
      <c r="BI1233" s="18">
        <v>834.38769206046595</v>
      </c>
      <c r="BJ1233">
        <v>264</v>
      </c>
      <c r="BK1233">
        <v>1824</v>
      </c>
      <c r="BL1233" s="22">
        <v>2767.1539199999902</v>
      </c>
      <c r="BM1233">
        <v>456</v>
      </c>
      <c r="BN1233">
        <v>114</v>
      </c>
      <c r="BO1233">
        <v>0.108352338839918</v>
      </c>
    </row>
    <row r="1234" spans="1:67" x14ac:dyDescent="0.2">
      <c r="A1234" s="27">
        <v>1233</v>
      </c>
      <c r="B1234" s="18">
        <v>669.57037017197899</v>
      </c>
      <c r="C1234" s="18">
        <v>1003.19999999999</v>
      </c>
      <c r="D1234">
        <v>600</v>
      </c>
      <c r="E1234">
        <v>2400</v>
      </c>
      <c r="F1234">
        <v>0</v>
      </c>
      <c r="G1234" s="23">
        <f t="shared" si="580"/>
        <v>1</v>
      </c>
      <c r="H1234" s="16">
        <v>99.942922374429202</v>
      </c>
      <c r="I1234" s="17">
        <v>190.635024286597</v>
      </c>
      <c r="J1234" s="6">
        <f t="shared" si="581"/>
        <v>190.68769233620642</v>
      </c>
      <c r="K1234" s="6">
        <f t="shared" si="582"/>
        <v>171.09677729270746</v>
      </c>
      <c r="L1234" s="6">
        <f t="shared" si="583"/>
        <v>0.89726177498148274</v>
      </c>
      <c r="M1234" s="6">
        <f t="shared" si="584"/>
        <v>171.04952026503008</v>
      </c>
      <c r="N1234" s="16">
        <v>99.975179798622804</v>
      </c>
      <c r="O1234" s="17">
        <v>483.52661210629998</v>
      </c>
      <c r="P1234" s="6">
        <f t="shared" si="585"/>
        <v>455.922978279132</v>
      </c>
      <c r="Q1234" s="6">
        <f t="shared" si="570"/>
        <v>284.95186142445749</v>
      </c>
      <c r="R1234" s="17">
        <v>455.922978279132</v>
      </c>
      <c r="S1234" s="6">
        <f t="shared" si="586"/>
        <v>27.603633827167982</v>
      </c>
      <c r="T1234" s="6">
        <f t="shared" si="587"/>
        <v>312.55549525162547</v>
      </c>
      <c r="U1234" s="17">
        <v>132.443963039263</v>
      </c>
      <c r="V1234" s="6">
        <f t="shared" si="588"/>
        <v>117.867796656179</v>
      </c>
      <c r="W1234" s="6">
        <f t="shared" si="571"/>
        <v>117.867796656179</v>
      </c>
      <c r="X1234" s="17">
        <v>117.867796656179</v>
      </c>
      <c r="Y1234" s="6">
        <f t="shared" si="589"/>
        <v>14.576166383084001</v>
      </c>
      <c r="Z1234" s="6">
        <f t="shared" si="590"/>
        <v>132.443963039263</v>
      </c>
      <c r="AA1234" s="17">
        <v>0</v>
      </c>
      <c r="AB1234" s="6">
        <f t="shared" si="591"/>
        <v>0</v>
      </c>
      <c r="AC1234" s="6">
        <f t="shared" si="572"/>
        <v>0</v>
      </c>
      <c r="AD1234" s="17">
        <v>0</v>
      </c>
      <c r="AE1234" s="6">
        <f t="shared" si="592"/>
        <v>0</v>
      </c>
      <c r="AF1234" s="17">
        <v>0</v>
      </c>
      <c r="AG1234" s="6">
        <f t="shared" si="593"/>
        <v>0</v>
      </c>
      <c r="AH1234" s="6">
        <f t="shared" si="573"/>
        <v>0</v>
      </c>
      <c r="AI1234" s="6">
        <f t="shared" si="594"/>
        <v>0</v>
      </c>
      <c r="AJ1234" s="17">
        <v>442.61421886769199</v>
      </c>
      <c r="AK1234" s="6">
        <f t="shared" si="595"/>
        <v>353.28649763867401</v>
      </c>
      <c r="AL1234" s="6">
        <f t="shared" si="574"/>
        <v>353.28649763867401</v>
      </c>
      <c r="AM1234" s="17">
        <v>353.28649763867401</v>
      </c>
      <c r="AN1234" s="6">
        <f t="shared" si="596"/>
        <v>89.327721229017982</v>
      </c>
      <c r="AO1234" s="6">
        <f t="shared" si="597"/>
        <v>442.61421886769199</v>
      </c>
      <c r="AP1234" s="17">
        <v>3654.7145031587802</v>
      </c>
      <c r="AQ1234" s="6">
        <f t="shared" si="598"/>
        <v>3251.8215609888339</v>
      </c>
      <c r="AR1234" s="17">
        <v>1074.38117911984</v>
      </c>
      <c r="AS1234" s="6">
        <f t="shared" si="575"/>
        <v>671.48823694990006</v>
      </c>
      <c r="AT1234" s="17">
        <v>2012.1469805634299</v>
      </c>
      <c r="AU1234" s="6">
        <f t="shared" si="576"/>
        <v>2012.1469805634299</v>
      </c>
      <c r="AV1234" s="17">
        <v>0</v>
      </c>
      <c r="AW1234" s="6">
        <f t="shared" si="577"/>
        <v>0</v>
      </c>
      <c r="AX1234" s="17">
        <v>568.18634347550403</v>
      </c>
      <c r="AY1234" s="6">
        <f t="shared" si="578"/>
        <v>568.18634347550403</v>
      </c>
      <c r="AZ1234" s="20">
        <v>200705035.326985</v>
      </c>
      <c r="BA1234" s="20">
        <v>1449130079.8039801</v>
      </c>
      <c r="BB1234" s="20">
        <v>101730034.94090299</v>
      </c>
      <c r="BC1234" s="20">
        <v>0</v>
      </c>
      <c r="BD1234" s="19">
        <f t="shared" si="579"/>
        <v>1751.5651500718682</v>
      </c>
      <c r="BE1234" s="18">
        <v>71.127565871559099</v>
      </c>
      <c r="BF1234" s="20">
        <v>0</v>
      </c>
      <c r="BG1234" s="20">
        <v>0</v>
      </c>
      <c r="BH1234" s="19">
        <f t="shared" si="599"/>
        <v>0</v>
      </c>
      <c r="BI1234" s="18">
        <v>903.91999973217105</v>
      </c>
      <c r="BJ1234">
        <v>264</v>
      </c>
      <c r="BK1234">
        <v>1824</v>
      </c>
      <c r="BL1234" s="22">
        <v>2767.1539199999902</v>
      </c>
      <c r="BM1234">
        <v>456</v>
      </c>
      <c r="BN1234">
        <v>114</v>
      </c>
      <c r="BO1234">
        <v>0.107107814465507</v>
      </c>
    </row>
    <row r="1235" spans="1:67" x14ac:dyDescent="0.2">
      <c r="A1235" s="27">
        <v>1234</v>
      </c>
      <c r="B1235" s="18">
        <v>721.07578326213104</v>
      </c>
      <c r="C1235" s="18">
        <v>1003.19999999999</v>
      </c>
      <c r="D1235">
        <v>600</v>
      </c>
      <c r="E1235">
        <v>2400</v>
      </c>
      <c r="F1235">
        <v>0</v>
      </c>
      <c r="G1235" s="23">
        <f t="shared" si="580"/>
        <v>1</v>
      </c>
      <c r="H1235" s="16">
        <v>99.942922374429202</v>
      </c>
      <c r="I1235" s="17">
        <v>194.852184890655</v>
      </c>
      <c r="J1235" s="6">
        <f t="shared" si="581"/>
        <v>194.90689067009899</v>
      </c>
      <c r="K1235" s="6">
        <f t="shared" si="582"/>
        <v>173.8132194082485</v>
      </c>
      <c r="L1235" s="6">
        <f t="shared" si="583"/>
        <v>0.89177565149528859</v>
      </c>
      <c r="M1235" s="6">
        <f t="shared" si="584"/>
        <v>173.76443412614429</v>
      </c>
      <c r="N1235" s="16">
        <v>99.976410183053403</v>
      </c>
      <c r="O1235" s="17">
        <v>517.66892084758297</v>
      </c>
      <c r="P1235" s="6">
        <f t="shared" si="585"/>
        <v>488.11433076192401</v>
      </c>
      <c r="Q1235" s="6">
        <f t="shared" si="570"/>
        <v>305.07145672620248</v>
      </c>
      <c r="R1235" s="17">
        <v>488.11433076192401</v>
      </c>
      <c r="S1235" s="6">
        <f t="shared" si="586"/>
        <v>29.554590085658958</v>
      </c>
      <c r="T1235" s="6">
        <f t="shared" si="587"/>
        <v>334.62604681186144</v>
      </c>
      <c r="U1235" s="17">
        <v>132.43617794364599</v>
      </c>
      <c r="V1235" s="6">
        <f t="shared" si="588"/>
        <v>117.860013975762</v>
      </c>
      <c r="W1235" s="6">
        <f t="shared" si="571"/>
        <v>117.860013975762</v>
      </c>
      <c r="X1235" s="17">
        <v>117.860013975762</v>
      </c>
      <c r="Y1235" s="6">
        <f t="shared" si="589"/>
        <v>14.576163967883986</v>
      </c>
      <c r="Z1235" s="6">
        <f t="shared" si="590"/>
        <v>132.43617794364599</v>
      </c>
      <c r="AA1235" s="17">
        <v>0</v>
      </c>
      <c r="AB1235" s="6">
        <f t="shared" si="591"/>
        <v>0</v>
      </c>
      <c r="AC1235" s="6">
        <f t="shared" si="572"/>
        <v>0</v>
      </c>
      <c r="AD1235" s="17">
        <v>0</v>
      </c>
      <c r="AE1235" s="6">
        <f t="shared" si="592"/>
        <v>0</v>
      </c>
      <c r="AF1235" s="17">
        <v>0</v>
      </c>
      <c r="AG1235" s="6">
        <f t="shared" si="593"/>
        <v>0</v>
      </c>
      <c r="AH1235" s="6">
        <f t="shared" si="573"/>
        <v>0</v>
      </c>
      <c r="AI1235" s="6">
        <f t="shared" si="594"/>
        <v>0</v>
      </c>
      <c r="AJ1235" s="17">
        <v>447.16280756879399</v>
      </c>
      <c r="AK1235" s="6">
        <f t="shared" si="595"/>
        <v>356.87459522315697</v>
      </c>
      <c r="AL1235" s="6">
        <f t="shared" si="574"/>
        <v>356.87459522315697</v>
      </c>
      <c r="AM1235" s="17">
        <v>356.87459522315697</v>
      </c>
      <c r="AN1235" s="6">
        <f t="shared" si="596"/>
        <v>90.288212345637021</v>
      </c>
      <c r="AO1235" s="6">
        <f t="shared" si="597"/>
        <v>447.16280756879399</v>
      </c>
      <c r="AP1235" s="17">
        <v>3737.11305476604</v>
      </c>
      <c r="AQ1235" s="6">
        <f t="shared" si="598"/>
        <v>3303.2569248538812</v>
      </c>
      <c r="AR1235" s="17">
        <v>1156.94967976576</v>
      </c>
      <c r="AS1235" s="6">
        <f t="shared" si="575"/>
        <v>723.09354985360005</v>
      </c>
      <c r="AT1235" s="17">
        <v>2012.0144541019099</v>
      </c>
      <c r="AU1235" s="6">
        <f t="shared" si="576"/>
        <v>2012.0144541019099</v>
      </c>
      <c r="AV1235" s="17">
        <v>0</v>
      </c>
      <c r="AW1235" s="6">
        <f t="shared" si="577"/>
        <v>0</v>
      </c>
      <c r="AX1235" s="17">
        <v>568.14892089837099</v>
      </c>
      <c r="AY1235" s="6">
        <f t="shared" si="578"/>
        <v>568.14892089837099</v>
      </c>
      <c r="AZ1235" s="20">
        <v>201851038.267506</v>
      </c>
      <c r="BA1235" s="20">
        <v>1449130133.5544</v>
      </c>
      <c r="BB1235" s="20">
        <v>100605534.585189</v>
      </c>
      <c r="BC1235" s="20">
        <v>0</v>
      </c>
      <c r="BD1235" s="19">
        <f t="shared" si="579"/>
        <v>1751.5867064070951</v>
      </c>
      <c r="BE1235" s="18">
        <v>71.735221834323198</v>
      </c>
      <c r="BF1235" s="20">
        <v>0</v>
      </c>
      <c r="BG1235" s="20">
        <v>0</v>
      </c>
      <c r="BH1235" s="19">
        <f t="shared" si="599"/>
        <v>0</v>
      </c>
      <c r="BI1235" s="18">
        <v>973.45230740387694</v>
      </c>
      <c r="BJ1235">
        <v>264</v>
      </c>
      <c r="BK1235">
        <v>1824</v>
      </c>
      <c r="BL1235" s="22">
        <v>2767.1539199999902</v>
      </c>
      <c r="BM1235">
        <v>456</v>
      </c>
      <c r="BN1235">
        <v>114</v>
      </c>
      <c r="BO1235">
        <v>0.105952853519068</v>
      </c>
    </row>
    <row r="1236" spans="1:67" x14ac:dyDescent="0.2">
      <c r="A1236" s="27">
        <v>1235</v>
      </c>
      <c r="B1236" s="18">
        <v>772.58119635228297</v>
      </c>
      <c r="C1236" s="18">
        <v>1003.19999999999</v>
      </c>
      <c r="D1236">
        <v>600</v>
      </c>
      <c r="E1236">
        <v>2400</v>
      </c>
      <c r="F1236">
        <v>0</v>
      </c>
      <c r="G1236" s="23">
        <f t="shared" si="580"/>
        <v>1</v>
      </c>
      <c r="H1236" s="16">
        <v>99.942922374429202</v>
      </c>
      <c r="I1236" s="17">
        <v>199.07607721444501</v>
      </c>
      <c r="J1236" s="6">
        <f t="shared" si="581"/>
        <v>199.13885348009231</v>
      </c>
      <c r="K1236" s="6">
        <f t="shared" si="582"/>
        <v>176.54213692435667</v>
      </c>
      <c r="L1236" s="6">
        <f t="shared" si="583"/>
        <v>0.88652783642748745</v>
      </c>
      <c r="M1236" s="6">
        <f t="shared" si="584"/>
        <v>176.48648401739337</v>
      </c>
      <c r="N1236" s="16">
        <v>99.977640468660894</v>
      </c>
      <c r="O1236" s="17">
        <v>551.71851061600705</v>
      </c>
      <c r="P1236" s="6">
        <f t="shared" si="585"/>
        <v>520.21810393297005</v>
      </c>
      <c r="Q1236" s="6">
        <f t="shared" si="570"/>
        <v>325.13631495810625</v>
      </c>
      <c r="R1236" s="17">
        <v>520.21810393297005</v>
      </c>
      <c r="S1236" s="6">
        <f t="shared" si="586"/>
        <v>31.500406683036999</v>
      </c>
      <c r="T1236" s="6">
        <f t="shared" si="587"/>
        <v>356.63672164114325</v>
      </c>
      <c r="U1236" s="17">
        <v>132.428762744929</v>
      </c>
      <c r="V1236" s="6">
        <f t="shared" si="588"/>
        <v>117.852598999108</v>
      </c>
      <c r="W1236" s="6">
        <f t="shared" si="571"/>
        <v>117.852598999108</v>
      </c>
      <c r="X1236" s="17">
        <v>117.852598999108</v>
      </c>
      <c r="Y1236" s="6">
        <f t="shared" si="589"/>
        <v>14.576163745821006</v>
      </c>
      <c r="Z1236" s="6">
        <f t="shared" si="590"/>
        <v>132.428762744929</v>
      </c>
      <c r="AA1236" s="17">
        <v>0</v>
      </c>
      <c r="AB1236" s="6">
        <f t="shared" si="591"/>
        <v>0</v>
      </c>
      <c r="AC1236" s="6">
        <f t="shared" si="572"/>
        <v>0</v>
      </c>
      <c r="AD1236" s="17">
        <v>0</v>
      </c>
      <c r="AE1236" s="6">
        <f t="shared" si="592"/>
        <v>0</v>
      </c>
      <c r="AF1236" s="17">
        <v>0</v>
      </c>
      <c r="AG1236" s="6">
        <f t="shared" si="593"/>
        <v>0</v>
      </c>
      <c r="AH1236" s="6">
        <f t="shared" si="573"/>
        <v>0</v>
      </c>
      <c r="AI1236" s="6">
        <f t="shared" si="594"/>
        <v>0</v>
      </c>
      <c r="AJ1236" s="17">
        <v>451.54328155895303</v>
      </c>
      <c r="AK1236" s="6">
        <f t="shared" si="595"/>
        <v>360.33520844027299</v>
      </c>
      <c r="AL1236" s="6">
        <f t="shared" si="574"/>
        <v>360.33520844027299</v>
      </c>
      <c r="AM1236" s="17">
        <v>360.33520844027299</v>
      </c>
      <c r="AN1236" s="6">
        <f t="shared" si="596"/>
        <v>91.208073118680034</v>
      </c>
      <c r="AO1236" s="6">
        <f t="shared" si="597"/>
        <v>451.54328155895303</v>
      </c>
      <c r="AP1236" s="17">
        <v>3819.5120621103802</v>
      </c>
      <c r="AQ1236" s="6">
        <f t="shared" si="598"/>
        <v>3354.6954465945414</v>
      </c>
      <c r="AR1236" s="17">
        <v>1239.51097470889</v>
      </c>
      <c r="AS1236" s="6">
        <f t="shared" si="575"/>
        <v>774.69435919305624</v>
      </c>
      <c r="AT1236" s="17">
        <v>2011.8879020402601</v>
      </c>
      <c r="AU1236" s="6">
        <f t="shared" si="576"/>
        <v>2011.8879020402601</v>
      </c>
      <c r="AV1236" s="17">
        <v>0</v>
      </c>
      <c r="AW1236" s="6">
        <f t="shared" si="577"/>
        <v>0</v>
      </c>
      <c r="AX1236" s="17">
        <v>568.11318536122496</v>
      </c>
      <c r="AY1236" s="6">
        <f t="shared" si="578"/>
        <v>568.11318536122496</v>
      </c>
      <c r="AZ1236" s="20">
        <v>202892313.00749001</v>
      </c>
      <c r="BA1236" s="20">
        <v>1449130133.5544</v>
      </c>
      <c r="BB1236" s="20">
        <v>99585814.449049398</v>
      </c>
      <c r="BC1236" s="20">
        <v>0</v>
      </c>
      <c r="BD1236" s="19">
        <f t="shared" si="579"/>
        <v>1751.6082610109393</v>
      </c>
      <c r="BE1236" s="18">
        <v>72.317793783543905</v>
      </c>
      <c r="BF1236" s="20">
        <v>0</v>
      </c>
      <c r="BG1236" s="20">
        <v>0</v>
      </c>
      <c r="BH1236" s="19">
        <f t="shared" si="599"/>
        <v>0</v>
      </c>
      <c r="BI1236" s="18">
        <v>1042.98461507558</v>
      </c>
      <c r="BJ1236">
        <v>264</v>
      </c>
      <c r="BK1236">
        <v>1824</v>
      </c>
      <c r="BL1236" s="22">
        <v>2767.1539199999902</v>
      </c>
      <c r="BM1236">
        <v>456</v>
      </c>
      <c r="BN1236">
        <v>114</v>
      </c>
      <c r="BO1236">
        <v>0.104905508614081</v>
      </c>
    </row>
    <row r="1237" spans="1:67" x14ac:dyDescent="0.2">
      <c r="A1237" s="27">
        <v>1236</v>
      </c>
      <c r="B1237" s="18">
        <v>824.08660944243502</v>
      </c>
      <c r="C1237" s="18">
        <v>1003.19999999999</v>
      </c>
      <c r="D1237">
        <v>600</v>
      </c>
      <c r="E1237">
        <v>2400</v>
      </c>
      <c r="F1237">
        <v>0</v>
      </c>
      <c r="G1237" s="23">
        <f t="shared" si="580"/>
        <v>1</v>
      </c>
      <c r="H1237" s="16">
        <v>99.942922374429202</v>
      </c>
      <c r="I1237" s="17">
        <v>203.30244605512499</v>
      </c>
      <c r="J1237" s="6">
        <f t="shared" si="581"/>
        <v>203.37404047048702</v>
      </c>
      <c r="K1237" s="6">
        <f t="shared" si="582"/>
        <v>179.27598459529727</v>
      </c>
      <c r="L1237" s="6">
        <f t="shared" si="583"/>
        <v>0.88150869295097289</v>
      </c>
      <c r="M1237" s="6">
        <f t="shared" si="584"/>
        <v>179.2128734957889</v>
      </c>
      <c r="N1237" s="16">
        <v>99.978871148343799</v>
      </c>
      <c r="O1237" s="17">
        <v>585.68066883151698</v>
      </c>
      <c r="P1237" s="6">
        <f t="shared" si="585"/>
        <v>552.23929437735706</v>
      </c>
      <c r="Q1237" s="6">
        <f t="shared" si="570"/>
        <v>345.14955898584816</v>
      </c>
      <c r="R1237" s="17">
        <v>552.23929437735706</v>
      </c>
      <c r="S1237" s="6">
        <f t="shared" si="586"/>
        <v>33.441374454159927</v>
      </c>
      <c r="T1237" s="6">
        <f t="shared" si="587"/>
        <v>378.59093344000809</v>
      </c>
      <c r="U1237" s="17">
        <v>132.42167638923999</v>
      </c>
      <c r="V1237" s="6">
        <f t="shared" si="588"/>
        <v>117.845512643418</v>
      </c>
      <c r="W1237" s="6">
        <f t="shared" si="571"/>
        <v>117.845512643418</v>
      </c>
      <c r="X1237" s="17">
        <v>117.845512643418</v>
      </c>
      <c r="Y1237" s="6">
        <f t="shared" si="589"/>
        <v>14.576163745821987</v>
      </c>
      <c r="Z1237" s="6">
        <f t="shared" si="590"/>
        <v>132.42167638923999</v>
      </c>
      <c r="AA1237" s="17">
        <v>0</v>
      </c>
      <c r="AB1237" s="6">
        <f t="shared" si="591"/>
        <v>0</v>
      </c>
      <c r="AC1237" s="6">
        <f t="shared" si="572"/>
        <v>0</v>
      </c>
      <c r="AD1237" s="17">
        <v>0</v>
      </c>
      <c r="AE1237" s="6">
        <f t="shared" si="592"/>
        <v>0</v>
      </c>
      <c r="AF1237" s="17">
        <v>0</v>
      </c>
      <c r="AG1237" s="6">
        <f t="shared" si="593"/>
        <v>0</v>
      </c>
      <c r="AH1237" s="6">
        <f t="shared" si="573"/>
        <v>0</v>
      </c>
      <c r="AI1237" s="6">
        <f t="shared" si="594"/>
        <v>0</v>
      </c>
      <c r="AJ1237" s="17">
        <v>455.66825383121699</v>
      </c>
      <c r="AK1237" s="6">
        <f t="shared" si="595"/>
        <v>363.59503717782502</v>
      </c>
      <c r="AL1237" s="6">
        <f t="shared" si="574"/>
        <v>363.59503717782502</v>
      </c>
      <c r="AM1237" s="17">
        <v>363.59503717782502</v>
      </c>
      <c r="AN1237" s="6">
        <f t="shared" si="596"/>
        <v>92.073216653391967</v>
      </c>
      <c r="AO1237" s="6">
        <f t="shared" si="597"/>
        <v>455.66825383121699</v>
      </c>
      <c r="AP1237" s="17">
        <v>3901.91149505363</v>
      </c>
      <c r="AQ1237" s="6">
        <f t="shared" si="598"/>
        <v>3406.1369173786106</v>
      </c>
      <c r="AR1237" s="17">
        <v>1322.06554046669</v>
      </c>
      <c r="AS1237" s="6">
        <f t="shared" si="575"/>
        <v>826.2909627916813</v>
      </c>
      <c r="AT1237" s="17">
        <v>2011.76692928783</v>
      </c>
      <c r="AU1237" s="6">
        <f t="shared" si="576"/>
        <v>2011.76692928783</v>
      </c>
      <c r="AV1237" s="17">
        <v>0</v>
      </c>
      <c r="AW1237" s="6">
        <f t="shared" si="577"/>
        <v>0</v>
      </c>
      <c r="AX1237" s="17">
        <v>568.07902529909904</v>
      </c>
      <c r="AY1237" s="6">
        <f t="shared" si="578"/>
        <v>568.07902529909904</v>
      </c>
      <c r="AZ1237" s="20">
        <v>203828901.784583</v>
      </c>
      <c r="BA1237" s="20">
        <v>1449130133.5544</v>
      </c>
      <c r="BB1237" s="20">
        <v>98670787.180001304</v>
      </c>
      <c r="BC1237" s="20">
        <v>0</v>
      </c>
      <c r="BD1237" s="19">
        <f t="shared" si="579"/>
        <v>1751.6298225189844</v>
      </c>
      <c r="BE1237" s="18">
        <v>72.876817690815997</v>
      </c>
      <c r="BF1237" s="20">
        <v>0</v>
      </c>
      <c r="BG1237" s="20">
        <v>0</v>
      </c>
      <c r="BH1237" s="19">
        <f t="shared" si="599"/>
        <v>0</v>
      </c>
      <c r="BI1237" s="18">
        <v>1112.51692274728</v>
      </c>
      <c r="BJ1237">
        <v>264</v>
      </c>
      <c r="BK1237">
        <v>1824</v>
      </c>
      <c r="BL1237" s="22">
        <v>2767.1539199999902</v>
      </c>
      <c r="BM1237">
        <v>456</v>
      </c>
      <c r="BN1237">
        <v>114</v>
      </c>
      <c r="BO1237">
        <v>0.103965694484113</v>
      </c>
    </row>
    <row r="1238" spans="1:67" x14ac:dyDescent="0.2">
      <c r="A1238" s="27">
        <v>1237</v>
      </c>
      <c r="B1238" s="18">
        <v>875.59202253258798</v>
      </c>
      <c r="C1238" s="18">
        <v>1003.19999999999</v>
      </c>
      <c r="D1238">
        <v>600</v>
      </c>
      <c r="E1238">
        <v>2400</v>
      </c>
      <c r="F1238">
        <v>0</v>
      </c>
      <c r="G1238" s="23">
        <f t="shared" si="580"/>
        <v>1</v>
      </c>
      <c r="H1238" s="16">
        <v>99.942922374429202</v>
      </c>
      <c r="I1238" s="17">
        <v>207.53008259398899</v>
      </c>
      <c r="J1238" s="6">
        <f t="shared" si="581"/>
        <v>207.60853860542863</v>
      </c>
      <c r="K1238" s="6">
        <f t="shared" si="582"/>
        <v>182.01145309595543</v>
      </c>
      <c r="L1238" s="6">
        <f t="shared" si="583"/>
        <v>0.8767050445929786</v>
      </c>
      <c r="M1238" s="6">
        <f t="shared" si="584"/>
        <v>181.94267031494766</v>
      </c>
      <c r="N1238" s="16">
        <v>99.980101876114603</v>
      </c>
      <c r="O1238" s="17">
        <v>619.632606783504</v>
      </c>
      <c r="P1238" s="6">
        <f t="shared" si="585"/>
        <v>584.25071457762294</v>
      </c>
      <c r="Q1238" s="6">
        <f t="shared" si="570"/>
        <v>365.15669661101435</v>
      </c>
      <c r="R1238" s="17">
        <v>584.25071457762294</v>
      </c>
      <c r="S1238" s="6">
        <f t="shared" si="586"/>
        <v>35.381892205881059</v>
      </c>
      <c r="T1238" s="6">
        <f t="shared" si="587"/>
        <v>400.53858881689541</v>
      </c>
      <c r="U1238" s="17">
        <v>132.41489571195601</v>
      </c>
      <c r="V1238" s="6">
        <f t="shared" si="588"/>
        <v>117.83873196613401</v>
      </c>
      <c r="W1238" s="6">
        <f t="shared" si="571"/>
        <v>117.83873196613401</v>
      </c>
      <c r="X1238" s="17">
        <v>117.83873196613401</v>
      </c>
      <c r="Y1238" s="6">
        <f t="shared" si="589"/>
        <v>14.576163745822001</v>
      </c>
      <c r="Z1238" s="6">
        <f t="shared" si="590"/>
        <v>132.41489571195601</v>
      </c>
      <c r="AA1238" s="17">
        <v>0</v>
      </c>
      <c r="AB1238" s="6">
        <f t="shared" si="591"/>
        <v>0</v>
      </c>
      <c r="AC1238" s="6">
        <f t="shared" si="572"/>
        <v>0</v>
      </c>
      <c r="AD1238" s="17">
        <v>0</v>
      </c>
      <c r="AE1238" s="6">
        <f t="shared" si="592"/>
        <v>0</v>
      </c>
      <c r="AF1238" s="17">
        <v>0</v>
      </c>
      <c r="AG1238" s="6">
        <f t="shared" si="593"/>
        <v>0</v>
      </c>
      <c r="AH1238" s="6">
        <f t="shared" si="573"/>
        <v>0</v>
      </c>
      <c r="AI1238" s="6">
        <f t="shared" si="594"/>
        <v>0</v>
      </c>
      <c r="AJ1238" s="17">
        <v>459.41849684476301</v>
      </c>
      <c r="AK1238" s="6">
        <f t="shared" si="595"/>
        <v>366.55997369664101</v>
      </c>
      <c r="AL1238" s="6">
        <f t="shared" si="574"/>
        <v>366.55997369664101</v>
      </c>
      <c r="AM1238" s="17">
        <v>366.55997369664101</v>
      </c>
      <c r="AN1238" s="6">
        <f t="shared" si="596"/>
        <v>92.858523148122003</v>
      </c>
      <c r="AO1238" s="6">
        <f t="shared" si="597"/>
        <v>459.41849684476301</v>
      </c>
      <c r="AP1238" s="17">
        <v>3984.3113260577002</v>
      </c>
      <c r="AQ1238" s="6">
        <f t="shared" si="598"/>
        <v>3457.5811463903356</v>
      </c>
      <c r="AR1238" s="17">
        <v>1404.61381244631</v>
      </c>
      <c r="AS1238" s="6">
        <f t="shared" si="575"/>
        <v>877.88363277894382</v>
      </c>
      <c r="AT1238" s="17">
        <v>2011.65117483939</v>
      </c>
      <c r="AU1238" s="6">
        <f t="shared" si="576"/>
        <v>2011.65117483939</v>
      </c>
      <c r="AV1238" s="17">
        <v>0</v>
      </c>
      <c r="AW1238" s="6">
        <f t="shared" si="577"/>
        <v>0</v>
      </c>
      <c r="AX1238" s="17">
        <v>568.04633877200195</v>
      </c>
      <c r="AY1238" s="6">
        <f t="shared" si="578"/>
        <v>568.04633877200195</v>
      </c>
      <c r="AZ1238" s="20">
        <v>204648080.75283</v>
      </c>
      <c r="BA1238" s="20">
        <v>1449130133.5544</v>
      </c>
      <c r="BB1238" s="20">
        <v>97873170.562298298</v>
      </c>
      <c r="BC1238" s="20">
        <v>0</v>
      </c>
      <c r="BD1238" s="19">
        <f t="shared" si="579"/>
        <v>1751.6513848695283</v>
      </c>
      <c r="BE1238" s="18">
        <v>73.413650297669605</v>
      </c>
      <c r="BF1238" s="20">
        <v>0</v>
      </c>
      <c r="BG1238" s="20">
        <v>0</v>
      </c>
      <c r="BH1238" s="19">
        <f t="shared" si="599"/>
        <v>0</v>
      </c>
      <c r="BI1238" s="18">
        <v>1182.04923041899</v>
      </c>
      <c r="BJ1238">
        <v>264</v>
      </c>
      <c r="BK1238">
        <v>1824</v>
      </c>
      <c r="BL1238" s="22">
        <v>2767.1539199999902</v>
      </c>
      <c r="BM1238">
        <v>456</v>
      </c>
      <c r="BN1238">
        <v>114</v>
      </c>
      <c r="BO1238">
        <v>0.103146470076541</v>
      </c>
    </row>
    <row r="1239" spans="1:67" x14ac:dyDescent="0.2">
      <c r="A1239" s="27">
        <v>1238</v>
      </c>
      <c r="B1239" s="18">
        <v>927.09743562274002</v>
      </c>
      <c r="C1239" s="18">
        <v>1003.19999999999</v>
      </c>
      <c r="D1239">
        <v>600</v>
      </c>
      <c r="E1239">
        <v>2400</v>
      </c>
      <c r="F1239">
        <v>0</v>
      </c>
      <c r="G1239" s="23">
        <f t="shared" si="580"/>
        <v>1</v>
      </c>
      <c r="H1239" s="16">
        <v>99.942922374429202</v>
      </c>
      <c r="I1239" s="17">
        <v>211.75834951973201</v>
      </c>
      <c r="J1239" s="6">
        <f t="shared" si="581"/>
        <v>211.84202333596249</v>
      </c>
      <c r="K1239" s="6">
        <f t="shared" si="582"/>
        <v>184.74705848297188</v>
      </c>
      <c r="L1239" s="6">
        <f t="shared" si="583"/>
        <v>0.8720982530929644</v>
      </c>
      <c r="M1239" s="6">
        <f t="shared" si="584"/>
        <v>184.67408669400766</v>
      </c>
      <c r="N1239" s="16">
        <v>99.981332290623996</v>
      </c>
      <c r="O1239" s="17">
        <v>653.63093967912005</v>
      </c>
      <c r="P1239" s="6">
        <f t="shared" si="585"/>
        <v>616.30575529587395</v>
      </c>
      <c r="Q1239" s="6">
        <f t="shared" si="570"/>
        <v>385.19109705992122</v>
      </c>
      <c r="R1239" s="17">
        <v>616.30575529587395</v>
      </c>
      <c r="S1239" s="6">
        <f t="shared" si="586"/>
        <v>37.325184383246096</v>
      </c>
      <c r="T1239" s="6">
        <f t="shared" si="587"/>
        <v>422.51628144316732</v>
      </c>
      <c r="U1239" s="17">
        <v>132.408401351956</v>
      </c>
      <c r="V1239" s="6">
        <f t="shared" si="588"/>
        <v>117.832237606135</v>
      </c>
      <c r="W1239" s="6">
        <f t="shared" si="571"/>
        <v>117.832237606135</v>
      </c>
      <c r="X1239" s="17">
        <v>117.832237606135</v>
      </c>
      <c r="Y1239" s="6">
        <f t="shared" si="589"/>
        <v>14.576163745821006</v>
      </c>
      <c r="Z1239" s="6">
        <f t="shared" si="590"/>
        <v>132.408401351956</v>
      </c>
      <c r="AA1239" s="17">
        <v>0</v>
      </c>
      <c r="AB1239" s="6">
        <f t="shared" si="591"/>
        <v>0</v>
      </c>
      <c r="AC1239" s="6">
        <f t="shared" si="572"/>
        <v>0</v>
      </c>
      <c r="AD1239" s="17">
        <v>0</v>
      </c>
      <c r="AE1239" s="6">
        <f t="shared" si="592"/>
        <v>0</v>
      </c>
      <c r="AF1239" s="17">
        <v>0</v>
      </c>
      <c r="AG1239" s="6">
        <f t="shared" si="593"/>
        <v>0</v>
      </c>
      <c r="AH1239" s="6">
        <f t="shared" si="573"/>
        <v>0</v>
      </c>
      <c r="AI1239" s="6">
        <f t="shared" si="594"/>
        <v>0</v>
      </c>
      <c r="AJ1239" s="17">
        <v>462.751008985326</v>
      </c>
      <c r="AK1239" s="6">
        <f t="shared" si="595"/>
        <v>369.19394211808799</v>
      </c>
      <c r="AL1239" s="6">
        <f t="shared" si="574"/>
        <v>369.19394211808799</v>
      </c>
      <c r="AM1239" s="17">
        <v>369.19394211808799</v>
      </c>
      <c r="AN1239" s="6">
        <f t="shared" si="596"/>
        <v>93.557066867238007</v>
      </c>
      <c r="AO1239" s="6">
        <f t="shared" si="597"/>
        <v>462.751008985326</v>
      </c>
      <c r="AP1239" s="17">
        <v>4066.7115299101501</v>
      </c>
      <c r="AQ1239" s="6">
        <f t="shared" si="598"/>
        <v>3509.0279589285051</v>
      </c>
      <c r="AR1239" s="17">
        <v>1487.1561892843599</v>
      </c>
      <c r="AS1239" s="6">
        <f t="shared" si="575"/>
        <v>929.47261830272498</v>
      </c>
      <c r="AT1239" s="17">
        <v>2011.54030817691</v>
      </c>
      <c r="AU1239" s="6">
        <f t="shared" si="576"/>
        <v>2011.54030817691</v>
      </c>
      <c r="AV1239" s="17">
        <v>0</v>
      </c>
      <c r="AW1239" s="6">
        <f t="shared" si="577"/>
        <v>0</v>
      </c>
      <c r="AX1239" s="17">
        <v>568.01503244886999</v>
      </c>
      <c r="AY1239" s="6">
        <f t="shared" si="578"/>
        <v>568.01503244886999</v>
      </c>
      <c r="AZ1239" s="20">
        <v>205359180.38440001</v>
      </c>
      <c r="BA1239" s="20">
        <v>1449130133.5544</v>
      </c>
      <c r="BB1239" s="20">
        <v>97183627.792932406</v>
      </c>
      <c r="BC1239" s="20">
        <v>0</v>
      </c>
      <c r="BD1239" s="19">
        <f t="shared" si="579"/>
        <v>1751.6729417317324</v>
      </c>
      <c r="BE1239" s="18">
        <v>73.929522348030105</v>
      </c>
      <c r="BF1239" s="20">
        <v>0</v>
      </c>
      <c r="BG1239" s="20">
        <v>0</v>
      </c>
      <c r="BH1239" s="19">
        <f t="shared" si="599"/>
        <v>0</v>
      </c>
      <c r="BI1239" s="18">
        <v>1251.5815380906899</v>
      </c>
      <c r="BJ1239">
        <v>264</v>
      </c>
      <c r="BK1239">
        <v>1824</v>
      </c>
      <c r="BL1239" s="22">
        <v>2767.1539199999902</v>
      </c>
      <c r="BM1239">
        <v>456</v>
      </c>
      <c r="BN1239">
        <v>114</v>
      </c>
      <c r="BO1239">
        <v>0.102438242645515</v>
      </c>
    </row>
    <row r="1240" spans="1:67" x14ac:dyDescent="0.2">
      <c r="A1240" s="27">
        <v>1239</v>
      </c>
      <c r="B1240" s="18">
        <v>978.60284871289196</v>
      </c>
      <c r="C1240" s="18">
        <v>1003.19999999999</v>
      </c>
      <c r="D1240">
        <v>600</v>
      </c>
      <c r="E1240">
        <v>2400</v>
      </c>
      <c r="F1240">
        <v>0</v>
      </c>
      <c r="G1240" s="23">
        <f t="shared" si="580"/>
        <v>1</v>
      </c>
      <c r="H1240" s="16">
        <v>99.942922374429202</v>
      </c>
      <c r="I1240" s="17">
        <v>215.985708021828</v>
      </c>
      <c r="J1240" s="6">
        <f t="shared" si="581"/>
        <v>216.07519698477583</v>
      </c>
      <c r="K1240" s="6">
        <f t="shared" si="582"/>
        <v>187.48086608755443</v>
      </c>
      <c r="L1240" s="6">
        <f t="shared" si="583"/>
        <v>0.86766490880840852</v>
      </c>
      <c r="M1240" s="6">
        <f t="shared" si="584"/>
        <v>187.40321965467894</v>
      </c>
      <c r="N1240" s="16">
        <v>99.982562688185496</v>
      </c>
      <c r="O1240" s="17">
        <v>687.679823036568</v>
      </c>
      <c r="P1240" s="6">
        <f t="shared" si="585"/>
        <v>648.40834208395597</v>
      </c>
      <c r="Q1240" s="6">
        <f t="shared" si="570"/>
        <v>405.2552138024725</v>
      </c>
      <c r="R1240" s="17">
        <v>648.40834208395597</v>
      </c>
      <c r="S1240" s="6">
        <f t="shared" si="586"/>
        <v>39.271480952612023</v>
      </c>
      <c r="T1240" s="6">
        <f t="shared" si="587"/>
        <v>444.52669475508452</v>
      </c>
      <c r="U1240" s="17">
        <v>132.40217554937701</v>
      </c>
      <c r="V1240" s="6">
        <f t="shared" si="588"/>
        <v>117.826011803556</v>
      </c>
      <c r="W1240" s="6">
        <f t="shared" si="571"/>
        <v>117.826011803556</v>
      </c>
      <c r="X1240" s="17">
        <v>117.826011803556</v>
      </c>
      <c r="Y1240" s="6">
        <f t="shared" si="589"/>
        <v>14.576163745821006</v>
      </c>
      <c r="Z1240" s="6">
        <f t="shared" si="590"/>
        <v>132.40217554937701</v>
      </c>
      <c r="AA1240" s="17">
        <v>0</v>
      </c>
      <c r="AB1240" s="6">
        <f t="shared" si="591"/>
        <v>0</v>
      </c>
      <c r="AC1240" s="6">
        <f t="shared" si="572"/>
        <v>0</v>
      </c>
      <c r="AD1240" s="17">
        <v>0</v>
      </c>
      <c r="AE1240" s="6">
        <f t="shared" si="592"/>
        <v>0</v>
      </c>
      <c r="AF1240" s="17">
        <v>0</v>
      </c>
      <c r="AG1240" s="6">
        <f t="shared" si="593"/>
        <v>0</v>
      </c>
      <c r="AH1240" s="6">
        <f t="shared" si="573"/>
        <v>0</v>
      </c>
      <c r="AI1240" s="6">
        <f t="shared" si="594"/>
        <v>0</v>
      </c>
      <c r="AJ1240" s="17">
        <v>465.68557909581398</v>
      </c>
      <c r="AK1240" s="6">
        <f t="shared" si="595"/>
        <v>371.50723909845999</v>
      </c>
      <c r="AL1240" s="6">
        <f t="shared" si="574"/>
        <v>371.50723909845999</v>
      </c>
      <c r="AM1240" s="17">
        <v>371.50723909845999</v>
      </c>
      <c r="AN1240" s="6">
        <f t="shared" si="596"/>
        <v>94.178339997353987</v>
      </c>
      <c r="AO1240" s="6">
        <f t="shared" si="597"/>
        <v>465.68557909581398</v>
      </c>
      <c r="AP1240" s="17">
        <v>4149.1120834837102</v>
      </c>
      <c r="AQ1240" s="6">
        <f t="shared" si="598"/>
        <v>3560.4771947405879</v>
      </c>
      <c r="AR1240" s="17">
        <v>1569.69303664829</v>
      </c>
      <c r="AS1240" s="6">
        <f t="shared" si="575"/>
        <v>981.05814790518127</v>
      </c>
      <c r="AT1240" s="17">
        <v>2011.4340261178399</v>
      </c>
      <c r="AU1240" s="6">
        <f t="shared" si="576"/>
        <v>2011.4340261178399</v>
      </c>
      <c r="AV1240" s="17">
        <v>0</v>
      </c>
      <c r="AW1240" s="6">
        <f t="shared" si="577"/>
        <v>0</v>
      </c>
      <c r="AX1240" s="17">
        <v>567.98502071756695</v>
      </c>
      <c r="AY1240" s="6">
        <f t="shared" si="578"/>
        <v>567.98502071756695</v>
      </c>
      <c r="AZ1240" s="20">
        <v>205995836.73528799</v>
      </c>
      <c r="BA1240" s="20">
        <v>1449130133.5544</v>
      </c>
      <c r="BB1240" s="20">
        <v>96568528.007322207</v>
      </c>
      <c r="BC1240" s="20">
        <v>0</v>
      </c>
      <c r="BD1240" s="19">
        <f t="shared" si="579"/>
        <v>1751.6944982970101</v>
      </c>
      <c r="BE1240" s="18">
        <v>74.425795850882594</v>
      </c>
      <c r="BF1240" s="20">
        <v>0</v>
      </c>
      <c r="BG1240" s="20">
        <v>0</v>
      </c>
      <c r="BH1240" s="19">
        <f t="shared" si="599"/>
        <v>0</v>
      </c>
      <c r="BI1240" s="18">
        <v>1321.1138457623999</v>
      </c>
      <c r="BJ1240">
        <v>264</v>
      </c>
      <c r="BK1240">
        <v>1824</v>
      </c>
      <c r="BL1240" s="22">
        <v>2767.1539199999902</v>
      </c>
      <c r="BM1240">
        <v>456</v>
      </c>
      <c r="BN1240">
        <v>114</v>
      </c>
      <c r="BO1240">
        <v>0.101806473451792</v>
      </c>
    </row>
    <row r="1241" spans="1:67" x14ac:dyDescent="0.2">
      <c r="A1241" s="27">
        <v>1240</v>
      </c>
      <c r="B1241" s="18">
        <v>1030.10826180304</v>
      </c>
      <c r="C1241" s="18">
        <v>1003.19999999999</v>
      </c>
      <c r="D1241">
        <v>600</v>
      </c>
      <c r="E1241">
        <v>2400</v>
      </c>
      <c r="F1241">
        <v>0</v>
      </c>
      <c r="G1241" s="23">
        <f t="shared" si="580"/>
        <v>1</v>
      </c>
      <c r="H1241" s="16">
        <v>99.942922374429202</v>
      </c>
      <c r="I1241" s="17">
        <v>220.21353854372001</v>
      </c>
      <c r="J1241" s="6">
        <f t="shared" si="581"/>
        <v>220.31056493763973</v>
      </c>
      <c r="K1241" s="6">
        <f t="shared" si="582"/>
        <v>190.21469290889411</v>
      </c>
      <c r="L1241" s="6">
        <f t="shared" si="583"/>
        <v>0.86339342356430138</v>
      </c>
      <c r="M1241" s="6">
        <f t="shared" si="584"/>
        <v>190.13092095847165</v>
      </c>
      <c r="N1241" s="16">
        <v>99.983793270238095</v>
      </c>
      <c r="O1241" s="17">
        <v>721.70907002138404</v>
      </c>
      <c r="P1241" s="6">
        <f t="shared" si="585"/>
        <v>680.49230318981495</v>
      </c>
      <c r="Q1241" s="6">
        <f t="shared" si="570"/>
        <v>425.30768949363437</v>
      </c>
      <c r="R1241" s="17">
        <v>680.49230318981495</v>
      </c>
      <c r="S1241" s="6">
        <f t="shared" si="586"/>
        <v>41.216766831569089</v>
      </c>
      <c r="T1241" s="6">
        <f t="shared" si="587"/>
        <v>466.52445632520346</v>
      </c>
      <c r="U1241" s="17">
        <v>132.39620198342701</v>
      </c>
      <c r="V1241" s="6">
        <f t="shared" si="588"/>
        <v>117.820038237606</v>
      </c>
      <c r="W1241" s="6">
        <f t="shared" si="571"/>
        <v>117.820038237606</v>
      </c>
      <c r="X1241" s="17">
        <v>117.820038237606</v>
      </c>
      <c r="Y1241" s="6">
        <f t="shared" si="589"/>
        <v>14.576163745821006</v>
      </c>
      <c r="Z1241" s="6">
        <f t="shared" si="590"/>
        <v>132.39620198342701</v>
      </c>
      <c r="AA1241" s="17">
        <v>0</v>
      </c>
      <c r="AB1241" s="6">
        <f t="shared" si="591"/>
        <v>0</v>
      </c>
      <c r="AC1241" s="6">
        <f t="shared" si="572"/>
        <v>0</v>
      </c>
      <c r="AD1241" s="17">
        <v>0</v>
      </c>
      <c r="AE1241" s="6">
        <f t="shared" si="592"/>
        <v>0</v>
      </c>
      <c r="AF1241" s="17">
        <v>0</v>
      </c>
      <c r="AG1241" s="6">
        <f t="shared" si="593"/>
        <v>0</v>
      </c>
      <c r="AH1241" s="6">
        <f t="shared" si="573"/>
        <v>0</v>
      </c>
      <c r="AI1241" s="6">
        <f t="shared" si="594"/>
        <v>0</v>
      </c>
      <c r="AJ1241" s="17">
        <v>468.389934928326</v>
      </c>
      <c r="AK1241" s="6">
        <f t="shared" si="595"/>
        <v>373.63878646679899</v>
      </c>
      <c r="AL1241" s="6">
        <f t="shared" si="574"/>
        <v>373.63878646679899</v>
      </c>
      <c r="AM1241" s="17">
        <v>373.63878646679899</v>
      </c>
      <c r="AN1241" s="6">
        <f t="shared" si="596"/>
        <v>94.751148461527009</v>
      </c>
      <c r="AO1241" s="6">
        <f t="shared" si="597"/>
        <v>468.389934928326</v>
      </c>
      <c r="AP1241" s="17">
        <v>4231.5129655250903</v>
      </c>
      <c r="AQ1241" s="6">
        <f t="shared" si="598"/>
        <v>3611.9287065591866</v>
      </c>
      <c r="AR1241" s="17">
        <v>1652.2246905757199</v>
      </c>
      <c r="AS1241" s="6">
        <f t="shared" si="575"/>
        <v>1032.6404316098249</v>
      </c>
      <c r="AT1241" s="17">
        <v>2011.3320500463001</v>
      </c>
      <c r="AU1241" s="6">
        <f t="shared" si="576"/>
        <v>2011.3320500463001</v>
      </c>
      <c r="AV1241" s="17">
        <v>0</v>
      </c>
      <c r="AW1241" s="6">
        <f t="shared" si="577"/>
        <v>0</v>
      </c>
      <c r="AX1241" s="17">
        <v>567.95622490306198</v>
      </c>
      <c r="AY1241" s="6">
        <f t="shared" si="578"/>
        <v>567.95622490306198</v>
      </c>
      <c r="AZ1241" s="20">
        <v>206593264.19217399</v>
      </c>
      <c r="BA1241" s="20">
        <v>1449130133.5544</v>
      </c>
      <c r="BB1241" s="20">
        <v>95992660.347997293</v>
      </c>
      <c r="BC1241" s="20">
        <v>0</v>
      </c>
      <c r="BD1241" s="19">
        <f t="shared" si="579"/>
        <v>1751.7160580945711</v>
      </c>
      <c r="BE1241" s="18">
        <v>74.903469593822905</v>
      </c>
      <c r="BF1241" s="20">
        <v>0</v>
      </c>
      <c r="BG1241" s="20">
        <v>0</v>
      </c>
      <c r="BH1241" s="19">
        <f t="shared" si="599"/>
        <v>0</v>
      </c>
      <c r="BI1241" s="18">
        <v>1390.6461534341099</v>
      </c>
      <c r="BJ1241">
        <v>264</v>
      </c>
      <c r="BK1241">
        <v>1824</v>
      </c>
      <c r="BL1241" s="22">
        <v>2767.1539199999902</v>
      </c>
      <c r="BM1241">
        <v>456</v>
      </c>
      <c r="BN1241">
        <v>114</v>
      </c>
      <c r="BO1241">
        <v>0.101215000173061</v>
      </c>
    </row>
    <row r="1242" spans="1:67" x14ac:dyDescent="0.2">
      <c r="A1242" s="27">
        <v>1241</v>
      </c>
      <c r="B1242" s="18">
        <v>206.02165236060799</v>
      </c>
      <c r="C1242" s="18">
        <v>22.799999999999901</v>
      </c>
      <c r="D1242">
        <v>800</v>
      </c>
      <c r="E1242">
        <v>3200</v>
      </c>
      <c r="F1242">
        <v>0</v>
      </c>
      <c r="G1242" s="23">
        <f t="shared" si="580"/>
        <v>1</v>
      </c>
      <c r="H1242" s="16">
        <v>10.7762557077625</v>
      </c>
      <c r="I1242" s="17">
        <v>163.48524542151199</v>
      </c>
      <c r="J1242" s="6">
        <f t="shared" si="581"/>
        <v>235.32695834411462</v>
      </c>
      <c r="K1242" s="6">
        <f t="shared" si="582"/>
        <v>217.36210443932413</v>
      </c>
      <c r="L1242" s="6">
        <f t="shared" si="583"/>
        <v>0.92366002590098162</v>
      </c>
      <c r="M1242" s="6">
        <f t="shared" si="584"/>
        <v>151.00478602046209</v>
      </c>
      <c r="N1242" s="16">
        <v>34.805385839232997</v>
      </c>
      <c r="O1242" s="17">
        <v>62.040634861961202</v>
      </c>
      <c r="P1242" s="6">
        <f t="shared" si="585"/>
        <v>58.525055947337201</v>
      </c>
      <c r="Q1242" s="6">
        <f t="shared" si="570"/>
        <v>36.578159967085753</v>
      </c>
      <c r="R1242" s="17">
        <v>58.525055947337201</v>
      </c>
      <c r="S1242" s="6">
        <f t="shared" si="586"/>
        <v>3.5155789146240011</v>
      </c>
      <c r="T1242" s="6">
        <f t="shared" si="587"/>
        <v>40.093738881709754</v>
      </c>
      <c r="U1242" s="17">
        <v>43.891829309296</v>
      </c>
      <c r="V1242" s="6">
        <f t="shared" si="588"/>
        <v>39.0950458321689</v>
      </c>
      <c r="W1242" s="6">
        <f t="shared" si="571"/>
        <v>39.0950458321689</v>
      </c>
      <c r="X1242" s="17">
        <v>39.0950458321689</v>
      </c>
      <c r="Y1242" s="6">
        <f t="shared" si="589"/>
        <v>4.7967834771271001</v>
      </c>
      <c r="Z1242" s="6">
        <f t="shared" si="590"/>
        <v>43.891829309296</v>
      </c>
      <c r="AA1242" s="17">
        <v>0</v>
      </c>
      <c r="AB1242" s="6">
        <f t="shared" si="591"/>
        <v>0</v>
      </c>
      <c r="AC1242" s="6">
        <f t="shared" si="572"/>
        <v>0</v>
      </c>
      <c r="AD1242" s="17">
        <v>0</v>
      </c>
      <c r="AE1242" s="6">
        <f t="shared" si="592"/>
        <v>0</v>
      </c>
      <c r="AF1242" s="17">
        <v>0</v>
      </c>
      <c r="AG1242" s="6">
        <f t="shared" si="593"/>
        <v>0</v>
      </c>
      <c r="AH1242" s="6">
        <f t="shared" si="573"/>
        <v>0</v>
      </c>
      <c r="AI1242" s="6">
        <f t="shared" si="594"/>
        <v>0</v>
      </c>
      <c r="AJ1242" s="17">
        <v>10240.3553575077</v>
      </c>
      <c r="AK1242" s="6">
        <f t="shared" si="595"/>
        <v>8230.5346710397007</v>
      </c>
      <c r="AL1242" s="6">
        <f t="shared" si="574"/>
        <v>8230.5346710397007</v>
      </c>
      <c r="AM1242" s="17">
        <v>8230.5346710397007</v>
      </c>
      <c r="AN1242" s="6">
        <f t="shared" si="596"/>
        <v>2009.8206864679996</v>
      </c>
      <c r="AO1242" s="6">
        <f t="shared" si="597"/>
        <v>10240.3553575077</v>
      </c>
      <c r="AP1242" s="17">
        <v>1142.72467536011</v>
      </c>
      <c r="AQ1242" s="6">
        <f t="shared" si="598"/>
        <v>1017.7776095705483</v>
      </c>
      <c r="AR1242" s="17">
        <v>333.19217543882797</v>
      </c>
      <c r="AS1242" s="6">
        <f t="shared" si="575"/>
        <v>208.24510964926748</v>
      </c>
      <c r="AT1242" s="17">
        <v>46.092131051280802</v>
      </c>
      <c r="AU1242" s="6">
        <f t="shared" si="576"/>
        <v>46.092131051280802</v>
      </c>
      <c r="AV1242" s="17">
        <v>0</v>
      </c>
      <c r="AW1242" s="6">
        <f t="shared" si="577"/>
        <v>0</v>
      </c>
      <c r="AX1242" s="17">
        <v>763.44036887000004</v>
      </c>
      <c r="AY1242" s="6">
        <f t="shared" si="578"/>
        <v>763.44036887000004</v>
      </c>
      <c r="AZ1242" s="20">
        <v>499150072.88825703</v>
      </c>
      <c r="BA1242" s="20">
        <v>100080123.8448</v>
      </c>
      <c r="BB1242" s="20">
        <v>10560163.1703052</v>
      </c>
      <c r="BC1242" s="20">
        <v>0</v>
      </c>
      <c r="BD1242" s="19">
        <f t="shared" si="579"/>
        <v>609.79035990336229</v>
      </c>
      <c r="BE1242" s="18">
        <v>0.216994241633086</v>
      </c>
      <c r="BF1242" s="20">
        <v>0</v>
      </c>
      <c r="BG1242" s="20">
        <v>0</v>
      </c>
      <c r="BH1242" s="19">
        <f t="shared" si="599"/>
        <v>0</v>
      </c>
      <c r="BI1242" s="18">
        <v>278.12923068682198</v>
      </c>
      <c r="BJ1242">
        <v>6</v>
      </c>
      <c r="BK1242">
        <v>2432</v>
      </c>
      <c r="BL1242" s="22">
        <v>3689.53856</v>
      </c>
      <c r="BM1242">
        <v>608</v>
      </c>
      <c r="BN1242">
        <v>152</v>
      </c>
      <c r="BO1242">
        <v>8.1346104421226306E-3</v>
      </c>
    </row>
    <row r="1243" spans="1:67" x14ac:dyDescent="0.2">
      <c r="A1243" s="27">
        <v>1242</v>
      </c>
      <c r="B1243" s="18">
        <v>257.52706545076097</v>
      </c>
      <c r="C1243" s="18">
        <v>22.799999999999901</v>
      </c>
      <c r="D1243">
        <v>800</v>
      </c>
      <c r="E1243">
        <v>3200</v>
      </c>
      <c r="F1243">
        <v>0</v>
      </c>
      <c r="G1243" s="23">
        <f t="shared" si="580"/>
        <v>1</v>
      </c>
      <c r="H1243" s="16">
        <v>25.707762557077601</v>
      </c>
      <c r="I1243" s="17">
        <v>147.412302128302</v>
      </c>
      <c r="J1243" s="6">
        <f t="shared" si="581"/>
        <v>166.24740900755185</v>
      </c>
      <c r="K1243" s="6">
        <f t="shared" si="582"/>
        <v>147.84492687064136</v>
      </c>
      <c r="L1243" s="6">
        <f t="shared" si="583"/>
        <v>0.88930665297722289</v>
      </c>
      <c r="M1243" s="6">
        <f t="shared" si="584"/>
        <v>131.09474101338739</v>
      </c>
      <c r="N1243" s="16">
        <v>41.826300060415299</v>
      </c>
      <c r="O1243" s="17">
        <v>67.749258786921303</v>
      </c>
      <c r="P1243" s="6">
        <f t="shared" si="585"/>
        <v>63.9070357016261</v>
      </c>
      <c r="Q1243" s="6">
        <f t="shared" si="570"/>
        <v>39.941897313516314</v>
      </c>
      <c r="R1243" s="17">
        <v>63.9070357016261</v>
      </c>
      <c r="S1243" s="6">
        <f t="shared" si="586"/>
        <v>3.8422230852952026</v>
      </c>
      <c r="T1243" s="6">
        <f t="shared" si="587"/>
        <v>43.784120398811517</v>
      </c>
      <c r="U1243" s="17">
        <v>43.857736623221101</v>
      </c>
      <c r="V1243" s="6">
        <f t="shared" si="588"/>
        <v>39.060953146094</v>
      </c>
      <c r="W1243" s="6">
        <f t="shared" si="571"/>
        <v>39.060953146094</v>
      </c>
      <c r="X1243" s="17">
        <v>39.060953146094</v>
      </c>
      <c r="Y1243" s="6">
        <f t="shared" si="589"/>
        <v>4.7967834771271001</v>
      </c>
      <c r="Z1243" s="6">
        <f t="shared" si="590"/>
        <v>43.857736623221101</v>
      </c>
      <c r="AA1243" s="17">
        <v>0</v>
      </c>
      <c r="AB1243" s="6">
        <f t="shared" si="591"/>
        <v>0</v>
      </c>
      <c r="AC1243" s="6">
        <f t="shared" si="572"/>
        <v>0</v>
      </c>
      <c r="AD1243" s="17">
        <v>0</v>
      </c>
      <c r="AE1243" s="6">
        <f t="shared" si="592"/>
        <v>0</v>
      </c>
      <c r="AF1243" s="17">
        <v>0</v>
      </c>
      <c r="AG1243" s="6">
        <f t="shared" si="593"/>
        <v>0</v>
      </c>
      <c r="AH1243" s="6">
        <f t="shared" si="573"/>
        <v>0</v>
      </c>
      <c r="AI1243" s="6">
        <f t="shared" si="594"/>
        <v>0</v>
      </c>
      <c r="AJ1243" s="17">
        <v>1132.84544453125</v>
      </c>
      <c r="AK1243" s="6">
        <f t="shared" si="595"/>
        <v>912.46186969667599</v>
      </c>
      <c r="AL1243" s="6">
        <f t="shared" si="574"/>
        <v>912.46186969667599</v>
      </c>
      <c r="AM1243" s="17">
        <v>912.46186969667599</v>
      </c>
      <c r="AN1243" s="6">
        <f t="shared" si="596"/>
        <v>220.38357483457401</v>
      </c>
      <c r="AO1243" s="6">
        <f t="shared" si="597"/>
        <v>1132.84544453125</v>
      </c>
      <c r="AP1243" s="17">
        <v>1224.9535707689699</v>
      </c>
      <c r="AQ1243" s="6">
        <f t="shared" si="598"/>
        <v>1068.905938049101</v>
      </c>
      <c r="AR1243" s="17">
        <v>416.12702058633101</v>
      </c>
      <c r="AS1243" s="6">
        <f t="shared" si="575"/>
        <v>260.0793878664569</v>
      </c>
      <c r="AT1243" s="17">
        <v>46.051936583644199</v>
      </c>
      <c r="AU1243" s="6">
        <f t="shared" si="576"/>
        <v>46.051936583644199</v>
      </c>
      <c r="AV1243" s="17">
        <v>0</v>
      </c>
      <c r="AW1243" s="6">
        <f t="shared" si="577"/>
        <v>0</v>
      </c>
      <c r="AX1243" s="17">
        <v>762.77461359899996</v>
      </c>
      <c r="AY1243" s="6">
        <f t="shared" si="578"/>
        <v>762.77461359899996</v>
      </c>
      <c r="AZ1243" s="20">
        <v>562704015.36653996</v>
      </c>
      <c r="BA1243" s="20">
        <v>100080123.8448</v>
      </c>
      <c r="BB1243" s="20">
        <v>70012637.847136006</v>
      </c>
      <c r="BC1243" s="20">
        <v>0</v>
      </c>
      <c r="BD1243" s="19">
        <f t="shared" si="579"/>
        <v>732.79677705847598</v>
      </c>
      <c r="BE1243" s="18">
        <v>5.9583169050962101E-2</v>
      </c>
      <c r="BF1243" s="20">
        <v>0</v>
      </c>
      <c r="BG1243" s="20">
        <v>0</v>
      </c>
      <c r="BH1243" s="19">
        <f t="shared" si="599"/>
        <v>0</v>
      </c>
      <c r="BI1243" s="18">
        <v>347.66153835852703</v>
      </c>
      <c r="BJ1243">
        <v>6</v>
      </c>
      <c r="BK1243">
        <v>2432</v>
      </c>
      <c r="BL1243" s="22">
        <v>3689.53856</v>
      </c>
      <c r="BM1243">
        <v>608</v>
      </c>
      <c r="BN1243">
        <v>152</v>
      </c>
      <c r="BO1243">
        <v>5.3931508985897901E-2</v>
      </c>
    </row>
    <row r="1244" spans="1:67" x14ac:dyDescent="0.2">
      <c r="A1244" s="27">
        <v>1243</v>
      </c>
      <c r="B1244" s="18">
        <v>309.03247854091302</v>
      </c>
      <c r="C1244" s="18">
        <v>22.799999999999901</v>
      </c>
      <c r="D1244">
        <v>800</v>
      </c>
      <c r="E1244">
        <v>3200</v>
      </c>
      <c r="F1244">
        <v>0</v>
      </c>
      <c r="G1244" s="23">
        <f t="shared" si="580"/>
        <v>1</v>
      </c>
      <c r="H1244" s="16">
        <v>34.029680365296798</v>
      </c>
      <c r="I1244" s="17">
        <v>136.295856997622</v>
      </c>
      <c r="J1244" s="6">
        <f t="shared" si="581"/>
        <v>144.30957439532128</v>
      </c>
      <c r="K1244" s="6">
        <f t="shared" si="582"/>
        <v>125.46111679027645</v>
      </c>
      <c r="L1244" s="6">
        <f t="shared" si="583"/>
        <v>0.86938872431699221</v>
      </c>
      <c r="M1244" s="6">
        <f t="shared" si="584"/>
        <v>118.49408124485379</v>
      </c>
      <c r="N1244" s="16">
        <v>48.739319959836401</v>
      </c>
      <c r="O1244" s="17">
        <v>75.895025552175298</v>
      </c>
      <c r="P1244" s="6">
        <f t="shared" si="585"/>
        <v>71.587825848841604</v>
      </c>
      <c r="Q1244" s="6">
        <f t="shared" si="570"/>
        <v>44.742391155526001</v>
      </c>
      <c r="R1244" s="17">
        <v>71.587825848841604</v>
      </c>
      <c r="S1244" s="6">
        <f t="shared" si="586"/>
        <v>4.3071997033336942</v>
      </c>
      <c r="T1244" s="6">
        <f t="shared" si="587"/>
        <v>49.049590858859695</v>
      </c>
      <c r="U1244" s="17">
        <v>43.8287924311349</v>
      </c>
      <c r="V1244" s="6">
        <f t="shared" si="588"/>
        <v>39.0320089540079</v>
      </c>
      <c r="W1244" s="6">
        <f t="shared" si="571"/>
        <v>39.0320089540079</v>
      </c>
      <c r="X1244" s="17">
        <v>39.0320089540079</v>
      </c>
      <c r="Y1244" s="6">
        <f t="shared" si="589"/>
        <v>4.7967834771270006</v>
      </c>
      <c r="Z1244" s="6">
        <f t="shared" si="590"/>
        <v>43.8287924311349</v>
      </c>
      <c r="AA1244" s="17">
        <v>0</v>
      </c>
      <c r="AB1244" s="6">
        <f t="shared" si="591"/>
        <v>0</v>
      </c>
      <c r="AC1244" s="6">
        <f t="shared" si="572"/>
        <v>0</v>
      </c>
      <c r="AD1244" s="17">
        <v>0</v>
      </c>
      <c r="AE1244" s="6">
        <f t="shared" si="592"/>
        <v>0</v>
      </c>
      <c r="AF1244" s="17">
        <v>0</v>
      </c>
      <c r="AG1244" s="6">
        <f t="shared" si="593"/>
        <v>0</v>
      </c>
      <c r="AH1244" s="6">
        <f t="shared" si="573"/>
        <v>0</v>
      </c>
      <c r="AI1244" s="6">
        <f t="shared" si="594"/>
        <v>0</v>
      </c>
      <c r="AJ1244" s="17">
        <v>475.328458444766</v>
      </c>
      <c r="AK1244" s="6">
        <f t="shared" si="595"/>
        <v>383.65833996191702</v>
      </c>
      <c r="AL1244" s="6">
        <f t="shared" si="574"/>
        <v>383.65833996191702</v>
      </c>
      <c r="AM1244" s="17">
        <v>383.65833996191702</v>
      </c>
      <c r="AN1244" s="6">
        <f t="shared" si="596"/>
        <v>91.670118482848977</v>
      </c>
      <c r="AO1244" s="6">
        <f t="shared" si="597"/>
        <v>475.328458444766</v>
      </c>
      <c r="AP1244" s="17">
        <v>1307.2096134016199</v>
      </c>
      <c r="AQ1244" s="6">
        <f t="shared" si="598"/>
        <v>1120.0912118164988</v>
      </c>
      <c r="AR1244" s="17">
        <v>498.982404227004</v>
      </c>
      <c r="AS1244" s="6">
        <f t="shared" si="575"/>
        <v>311.86400264187751</v>
      </c>
      <c r="AT1244" s="17">
        <v>46.017812068212301</v>
      </c>
      <c r="AU1244" s="6">
        <f t="shared" si="576"/>
        <v>46.017812068212301</v>
      </c>
      <c r="AV1244" s="17">
        <v>0</v>
      </c>
      <c r="AW1244" s="6">
        <f t="shared" si="577"/>
        <v>0</v>
      </c>
      <c r="AX1244" s="17">
        <v>762.20939710640903</v>
      </c>
      <c r="AY1244" s="6">
        <f t="shared" si="578"/>
        <v>762.20939710640903</v>
      </c>
      <c r="AZ1244" s="20">
        <v>599541076.84672403</v>
      </c>
      <c r="BA1244" s="20">
        <v>100080123.8448</v>
      </c>
      <c r="BB1244" s="20">
        <v>154291685.00481001</v>
      </c>
      <c r="BC1244" s="20">
        <v>0</v>
      </c>
      <c r="BD1244" s="19">
        <f t="shared" si="579"/>
        <v>853.912885696334</v>
      </c>
      <c r="BE1244" s="18">
        <v>3.2557589025379301E-2</v>
      </c>
      <c r="BF1244" s="20">
        <v>0</v>
      </c>
      <c r="BG1244" s="20">
        <v>0</v>
      </c>
      <c r="BH1244" s="19">
        <f t="shared" si="599"/>
        <v>0</v>
      </c>
      <c r="BI1244" s="18">
        <v>417.19384603023298</v>
      </c>
      <c r="BJ1244">
        <v>6</v>
      </c>
      <c r="BK1244">
        <v>2432</v>
      </c>
      <c r="BL1244" s="22">
        <v>3689.53856</v>
      </c>
      <c r="BM1244">
        <v>608</v>
      </c>
      <c r="BN1244">
        <v>152</v>
      </c>
      <c r="BO1244">
        <v>0.118852590791601</v>
      </c>
    </row>
    <row r="1245" spans="1:67" x14ac:dyDescent="0.2">
      <c r="A1245" s="27">
        <v>1244</v>
      </c>
      <c r="B1245" s="18">
        <v>360.53789163106501</v>
      </c>
      <c r="C1245" s="18">
        <v>22.799999999999901</v>
      </c>
      <c r="D1245">
        <v>800</v>
      </c>
      <c r="E1245">
        <v>3200</v>
      </c>
      <c r="F1245">
        <v>0</v>
      </c>
      <c r="G1245" s="23">
        <f t="shared" si="580"/>
        <v>1</v>
      </c>
      <c r="H1245" s="16">
        <v>41.358447488584403</v>
      </c>
      <c r="I1245" s="17">
        <v>127.92457087549801</v>
      </c>
      <c r="J1245" s="6">
        <f t="shared" si="581"/>
        <v>132.05472163573083</v>
      </c>
      <c r="K1245" s="6">
        <f t="shared" si="582"/>
        <v>112.82741844241401</v>
      </c>
      <c r="L1245" s="6">
        <f t="shared" si="583"/>
        <v>0.85439897222035888</v>
      </c>
      <c r="M1245" s="6">
        <f t="shared" si="584"/>
        <v>109.29862187775595</v>
      </c>
      <c r="N1245" s="16">
        <v>55.614693120046397</v>
      </c>
      <c r="O1245" s="17">
        <v>84.468161141014207</v>
      </c>
      <c r="P1245" s="6">
        <f t="shared" si="585"/>
        <v>79.671534276562198</v>
      </c>
      <c r="Q1245" s="6">
        <f t="shared" si="570"/>
        <v>49.79470892285137</v>
      </c>
      <c r="R1245" s="17">
        <v>79.671534276562198</v>
      </c>
      <c r="S1245" s="6">
        <f t="shared" si="586"/>
        <v>4.7966268644520085</v>
      </c>
      <c r="T1245" s="6">
        <f t="shared" si="587"/>
        <v>54.591335787303379</v>
      </c>
      <c r="U1245" s="17">
        <v>43.803912364037899</v>
      </c>
      <c r="V1245" s="6">
        <f t="shared" si="588"/>
        <v>39.007128886910799</v>
      </c>
      <c r="W1245" s="6">
        <f t="shared" si="571"/>
        <v>39.007128886910799</v>
      </c>
      <c r="X1245" s="17">
        <v>39.007128886910799</v>
      </c>
      <c r="Y1245" s="6">
        <f t="shared" si="589"/>
        <v>4.7967834771271001</v>
      </c>
      <c r="Z1245" s="6">
        <f t="shared" si="590"/>
        <v>43.803912364037899</v>
      </c>
      <c r="AA1245" s="17">
        <v>0</v>
      </c>
      <c r="AB1245" s="6">
        <f t="shared" si="591"/>
        <v>0</v>
      </c>
      <c r="AC1245" s="6">
        <f t="shared" si="572"/>
        <v>0</v>
      </c>
      <c r="AD1245" s="17">
        <v>0</v>
      </c>
      <c r="AE1245" s="6">
        <f t="shared" si="592"/>
        <v>0</v>
      </c>
      <c r="AF1245" s="17">
        <v>0</v>
      </c>
      <c r="AG1245" s="6">
        <f t="shared" si="593"/>
        <v>0</v>
      </c>
      <c r="AH1245" s="6">
        <f t="shared" si="573"/>
        <v>0</v>
      </c>
      <c r="AI1245" s="6">
        <f t="shared" si="594"/>
        <v>0</v>
      </c>
      <c r="AJ1245" s="17">
        <v>288.47360665880302</v>
      </c>
      <c r="AK1245" s="6">
        <f t="shared" si="595"/>
        <v>233.23134858787199</v>
      </c>
      <c r="AL1245" s="6">
        <f t="shared" si="574"/>
        <v>233.23134858787199</v>
      </c>
      <c r="AM1245" s="17">
        <v>233.23134858787199</v>
      </c>
      <c r="AN1245" s="6">
        <f t="shared" si="596"/>
        <v>55.24225807093103</v>
      </c>
      <c r="AO1245" s="6">
        <f t="shared" si="597"/>
        <v>288.47360665880302</v>
      </c>
      <c r="AP1245" s="17">
        <v>1389.48708554566</v>
      </c>
      <c r="AQ1245" s="6">
        <f t="shared" si="598"/>
        <v>1171.3214371312656</v>
      </c>
      <c r="AR1245" s="17">
        <v>581.77506243839605</v>
      </c>
      <c r="AS1245" s="6">
        <f t="shared" si="575"/>
        <v>363.60941402399754</v>
      </c>
      <c r="AT1245" s="17">
        <v>45.988479059673999</v>
      </c>
      <c r="AU1245" s="6">
        <f t="shared" si="576"/>
        <v>45.988479059673999</v>
      </c>
      <c r="AV1245" s="17">
        <v>0</v>
      </c>
      <c r="AW1245" s="6">
        <f t="shared" si="577"/>
        <v>0</v>
      </c>
      <c r="AX1245" s="17">
        <v>761.72354404759403</v>
      </c>
      <c r="AY1245" s="6">
        <f t="shared" si="578"/>
        <v>761.72354404759403</v>
      </c>
      <c r="AZ1245" s="20">
        <v>627057798.32453096</v>
      </c>
      <c r="BA1245" s="20">
        <v>100080123.8448</v>
      </c>
      <c r="BB1245" s="20">
        <v>247231501.29387999</v>
      </c>
      <c r="BC1245" s="20">
        <v>0</v>
      </c>
      <c r="BD1245" s="19">
        <f t="shared" si="579"/>
        <v>974.36942346321098</v>
      </c>
      <c r="BE1245" s="18">
        <v>3.1842448311105401E-2</v>
      </c>
      <c r="BF1245" s="20">
        <v>0</v>
      </c>
      <c r="BG1245" s="20">
        <v>0</v>
      </c>
      <c r="BH1245" s="19">
        <f t="shared" si="599"/>
        <v>0</v>
      </c>
      <c r="BI1245" s="18">
        <v>486.72615370193802</v>
      </c>
      <c r="BJ1245">
        <v>6</v>
      </c>
      <c r="BK1245">
        <v>2432</v>
      </c>
      <c r="BL1245" s="22">
        <v>3689.53856</v>
      </c>
      <c r="BM1245">
        <v>608</v>
      </c>
      <c r="BN1245">
        <v>152</v>
      </c>
      <c r="BO1245">
        <v>0.190445158811758</v>
      </c>
    </row>
    <row r="1246" spans="1:67" x14ac:dyDescent="0.2">
      <c r="A1246" s="27">
        <v>1245</v>
      </c>
      <c r="B1246" s="18">
        <v>412.043304721217</v>
      </c>
      <c r="C1246" s="18">
        <v>22.799999999999901</v>
      </c>
      <c r="D1246">
        <v>800</v>
      </c>
      <c r="E1246">
        <v>3200</v>
      </c>
      <c r="F1246">
        <v>0</v>
      </c>
      <c r="G1246" s="23">
        <f t="shared" si="580"/>
        <v>1</v>
      </c>
      <c r="H1246" s="16">
        <v>49.4520547945205</v>
      </c>
      <c r="I1246" s="17">
        <v>121.449334436176</v>
      </c>
      <c r="J1246" s="6">
        <f t="shared" si="581"/>
        <v>123.72442292325073</v>
      </c>
      <c r="K1246" s="6">
        <f t="shared" si="582"/>
        <v>104.193000492255</v>
      </c>
      <c r="L1246" s="6">
        <f t="shared" si="583"/>
        <v>0.84213769626461266</v>
      </c>
      <c r="M1246" s="6">
        <f t="shared" si="584"/>
        <v>102.27706271495175</v>
      </c>
      <c r="N1246" s="16">
        <v>62.462988618554597</v>
      </c>
      <c r="O1246" s="17">
        <v>93.068302204567303</v>
      </c>
      <c r="P1246" s="6">
        <f t="shared" si="585"/>
        <v>87.780542097966006</v>
      </c>
      <c r="Q1246" s="6">
        <f t="shared" si="570"/>
        <v>54.862838811228755</v>
      </c>
      <c r="R1246" s="17">
        <v>87.780542097966006</v>
      </c>
      <c r="S1246" s="6">
        <f t="shared" si="586"/>
        <v>5.2877601066012971</v>
      </c>
      <c r="T1246" s="6">
        <f t="shared" si="587"/>
        <v>60.150598917830052</v>
      </c>
      <c r="U1246" s="17">
        <v>43.782296594183698</v>
      </c>
      <c r="V1246" s="6">
        <f t="shared" si="588"/>
        <v>38.985513117056598</v>
      </c>
      <c r="W1246" s="6">
        <f t="shared" si="571"/>
        <v>38.985513117056598</v>
      </c>
      <c r="X1246" s="17">
        <v>38.985513117056598</v>
      </c>
      <c r="Y1246" s="6">
        <f t="shared" si="589"/>
        <v>4.7967834771271001</v>
      </c>
      <c r="Z1246" s="6">
        <f t="shared" si="590"/>
        <v>43.782296594183698</v>
      </c>
      <c r="AA1246" s="17">
        <v>0</v>
      </c>
      <c r="AB1246" s="6">
        <f t="shared" si="591"/>
        <v>0</v>
      </c>
      <c r="AC1246" s="6">
        <f t="shared" si="572"/>
        <v>0</v>
      </c>
      <c r="AD1246" s="17">
        <v>0</v>
      </c>
      <c r="AE1246" s="6">
        <f t="shared" si="592"/>
        <v>0</v>
      </c>
      <c r="AF1246" s="17">
        <v>0</v>
      </c>
      <c r="AG1246" s="6">
        <f t="shared" si="593"/>
        <v>0</v>
      </c>
      <c r="AH1246" s="6">
        <f t="shared" si="573"/>
        <v>0</v>
      </c>
      <c r="AI1246" s="6">
        <f t="shared" si="594"/>
        <v>0</v>
      </c>
      <c r="AJ1246" s="17">
        <v>204.62466649917999</v>
      </c>
      <c r="AK1246" s="6">
        <f t="shared" si="595"/>
        <v>165.72361090202099</v>
      </c>
      <c r="AL1246" s="6">
        <f t="shared" si="574"/>
        <v>165.72361090202099</v>
      </c>
      <c r="AM1246" s="17">
        <v>165.72361090202099</v>
      </c>
      <c r="AN1246" s="6">
        <f t="shared" si="596"/>
        <v>38.901055597159001</v>
      </c>
      <c r="AO1246" s="6">
        <f t="shared" si="597"/>
        <v>204.62466649917999</v>
      </c>
      <c r="AP1246" s="17">
        <v>1471.7817698313399</v>
      </c>
      <c r="AQ1246" s="6">
        <f t="shared" si="598"/>
        <v>1222.5877674409649</v>
      </c>
      <c r="AR1246" s="17">
        <v>664.517339707666</v>
      </c>
      <c r="AS1246" s="6">
        <f t="shared" si="575"/>
        <v>415.32333731729125</v>
      </c>
      <c r="AT1246" s="17">
        <v>45.962994580101501</v>
      </c>
      <c r="AU1246" s="6">
        <f t="shared" si="576"/>
        <v>45.962994580101501</v>
      </c>
      <c r="AV1246" s="17">
        <v>0</v>
      </c>
      <c r="AW1246" s="6">
        <f t="shared" si="577"/>
        <v>0</v>
      </c>
      <c r="AX1246" s="17">
        <v>761.30143554357198</v>
      </c>
      <c r="AY1246" s="6">
        <f t="shared" si="578"/>
        <v>761.30143554357198</v>
      </c>
      <c r="AZ1246" s="20">
        <v>649323630.86985898</v>
      </c>
      <c r="BA1246" s="20">
        <v>100080123.8448</v>
      </c>
      <c r="BB1246" s="20">
        <v>344947805.88241702</v>
      </c>
      <c r="BC1246" s="20">
        <v>0</v>
      </c>
      <c r="BD1246" s="19">
        <f t="shared" si="579"/>
        <v>1094.3515605970758</v>
      </c>
      <c r="BE1246" s="18">
        <v>2.7393792574432099E-2</v>
      </c>
      <c r="BF1246" s="20">
        <v>0</v>
      </c>
      <c r="BG1246" s="20">
        <v>0</v>
      </c>
      <c r="BH1246" s="19">
        <f t="shared" si="599"/>
        <v>0</v>
      </c>
      <c r="BI1246" s="18">
        <v>556.25846137364397</v>
      </c>
      <c r="BJ1246">
        <v>6</v>
      </c>
      <c r="BK1246">
        <v>2432</v>
      </c>
      <c r="BL1246" s="22">
        <v>3689.53856</v>
      </c>
      <c r="BM1246">
        <v>608</v>
      </c>
      <c r="BN1246">
        <v>152</v>
      </c>
      <c r="BO1246">
        <v>0.26571710857733799</v>
      </c>
    </row>
    <row r="1247" spans="1:67" x14ac:dyDescent="0.2">
      <c r="A1247" s="27">
        <v>1246</v>
      </c>
      <c r="B1247" s="18">
        <v>463.54871781137001</v>
      </c>
      <c r="C1247" s="18">
        <v>22.799999999999901</v>
      </c>
      <c r="D1247">
        <v>800</v>
      </c>
      <c r="E1247">
        <v>3200</v>
      </c>
      <c r="F1247">
        <v>0</v>
      </c>
      <c r="G1247" s="23">
        <f t="shared" si="580"/>
        <v>1</v>
      </c>
      <c r="H1247" s="16">
        <v>58.344748858447403</v>
      </c>
      <c r="I1247" s="17">
        <v>117.08351008144599</v>
      </c>
      <c r="J1247" s="6">
        <f t="shared" si="581"/>
        <v>118.26072331162678</v>
      </c>
      <c r="K1247" s="6">
        <f t="shared" si="582"/>
        <v>98.411436550604193</v>
      </c>
      <c r="L1247" s="6">
        <f t="shared" si="583"/>
        <v>0.83215655878648676</v>
      </c>
      <c r="M1247" s="6">
        <f t="shared" si="584"/>
        <v>97.431810840019025</v>
      </c>
      <c r="N1247" s="16">
        <v>69.051720480205304</v>
      </c>
      <c r="O1247" s="17">
        <v>101.6546657466</v>
      </c>
      <c r="P1247" s="6">
        <f t="shared" si="585"/>
        <v>95.876413887377495</v>
      </c>
      <c r="Q1247" s="6">
        <f t="shared" si="570"/>
        <v>59.922758679610936</v>
      </c>
      <c r="R1247" s="17">
        <v>95.876413887377495</v>
      </c>
      <c r="S1247" s="6">
        <f t="shared" si="586"/>
        <v>5.7782518592225074</v>
      </c>
      <c r="T1247" s="6">
        <f t="shared" si="587"/>
        <v>65.701010538833444</v>
      </c>
      <c r="U1247" s="17">
        <v>43.763342250242999</v>
      </c>
      <c r="V1247" s="6">
        <f t="shared" si="588"/>
        <v>38.966558773115899</v>
      </c>
      <c r="W1247" s="6">
        <f t="shared" si="571"/>
        <v>38.966558773115899</v>
      </c>
      <c r="X1247" s="17">
        <v>38.966558773115899</v>
      </c>
      <c r="Y1247" s="6">
        <f t="shared" si="589"/>
        <v>4.7967834771271001</v>
      </c>
      <c r="Z1247" s="6">
        <f t="shared" si="590"/>
        <v>43.763342250242999</v>
      </c>
      <c r="AA1247" s="17">
        <v>0</v>
      </c>
      <c r="AB1247" s="6">
        <f t="shared" si="591"/>
        <v>0</v>
      </c>
      <c r="AC1247" s="6">
        <f t="shared" si="572"/>
        <v>0</v>
      </c>
      <c r="AD1247" s="17">
        <v>0</v>
      </c>
      <c r="AE1247" s="6">
        <f t="shared" si="592"/>
        <v>0</v>
      </c>
      <c r="AF1247" s="17">
        <v>0</v>
      </c>
      <c r="AG1247" s="6">
        <f t="shared" si="593"/>
        <v>0</v>
      </c>
      <c r="AH1247" s="6">
        <f t="shared" si="573"/>
        <v>0</v>
      </c>
      <c r="AI1247" s="6">
        <f t="shared" si="594"/>
        <v>0</v>
      </c>
      <c r="AJ1247" s="17">
        <v>160.240243243853</v>
      </c>
      <c r="AK1247" s="6">
        <f t="shared" si="595"/>
        <v>130.316651671529</v>
      </c>
      <c r="AL1247" s="6">
        <f t="shared" si="574"/>
        <v>130.316651671529</v>
      </c>
      <c r="AM1247" s="17">
        <v>130.316651671529</v>
      </c>
      <c r="AN1247" s="6">
        <f t="shared" si="596"/>
        <v>29.923591572324</v>
      </c>
      <c r="AO1247" s="6">
        <f t="shared" si="597"/>
        <v>160.240243243853</v>
      </c>
      <c r="AP1247" s="17">
        <v>1554.0904874100499</v>
      </c>
      <c r="AQ1247" s="6">
        <f t="shared" si="598"/>
        <v>1273.8835346438045</v>
      </c>
      <c r="AR1247" s="17">
        <v>747.21854070999802</v>
      </c>
      <c r="AS1247" s="6">
        <f t="shared" si="575"/>
        <v>467.01158794374874</v>
      </c>
      <c r="AT1247" s="17">
        <v>45.940647858507802</v>
      </c>
      <c r="AU1247" s="6">
        <f t="shared" si="576"/>
        <v>45.940647858507802</v>
      </c>
      <c r="AV1247" s="17">
        <v>0</v>
      </c>
      <c r="AW1247" s="6">
        <f t="shared" si="577"/>
        <v>0</v>
      </c>
      <c r="AX1247" s="17">
        <v>760.93129884154803</v>
      </c>
      <c r="AY1247" s="6">
        <f t="shared" si="578"/>
        <v>760.93129884154803</v>
      </c>
      <c r="AZ1247" s="20">
        <v>667898491.25057101</v>
      </c>
      <c r="BA1247" s="20">
        <v>100080123.8448</v>
      </c>
      <c r="BB1247" s="20">
        <v>441807527.717825</v>
      </c>
      <c r="BC1247" s="20">
        <v>0</v>
      </c>
      <c r="BD1247" s="19">
        <f t="shared" si="579"/>
        <v>1209.786142813196</v>
      </c>
      <c r="BE1247" s="18">
        <v>0.37285078873051403</v>
      </c>
      <c r="BF1247" s="20">
        <v>0</v>
      </c>
      <c r="BG1247" s="20">
        <v>0</v>
      </c>
      <c r="BH1247" s="19">
        <f t="shared" si="599"/>
        <v>0</v>
      </c>
      <c r="BI1247" s="18">
        <v>625.79076904534895</v>
      </c>
      <c r="BJ1247">
        <v>6</v>
      </c>
      <c r="BK1247">
        <v>2432</v>
      </c>
      <c r="BL1247" s="22">
        <v>3689.53856</v>
      </c>
      <c r="BM1247">
        <v>608</v>
      </c>
      <c r="BN1247">
        <v>152</v>
      </c>
      <c r="BO1247">
        <v>0.340363085710437</v>
      </c>
    </row>
    <row r="1248" spans="1:67" x14ac:dyDescent="0.2">
      <c r="A1248" s="27">
        <v>1247</v>
      </c>
      <c r="B1248" s="18">
        <v>515.05413090152194</v>
      </c>
      <c r="C1248" s="18">
        <v>22.799999999999901</v>
      </c>
      <c r="D1248">
        <v>800</v>
      </c>
      <c r="E1248">
        <v>3200</v>
      </c>
      <c r="F1248">
        <v>0</v>
      </c>
      <c r="G1248" s="23">
        <f t="shared" si="580"/>
        <v>1</v>
      </c>
      <c r="H1248" s="16">
        <v>65.993150684931507</v>
      </c>
      <c r="I1248" s="17">
        <v>113.907214004824</v>
      </c>
      <c r="J1248" s="6">
        <f t="shared" si="581"/>
        <v>114.38393906081512</v>
      </c>
      <c r="K1248" s="6">
        <f t="shared" si="582"/>
        <v>94.01752849009425</v>
      </c>
      <c r="L1248" s="6">
        <f t="shared" si="583"/>
        <v>0.82194693819826792</v>
      </c>
      <c r="M1248" s="6">
        <f t="shared" si="584"/>
        <v>93.625685789959945</v>
      </c>
      <c r="N1248" s="16">
        <v>74.675050309899007</v>
      </c>
      <c r="O1248" s="17">
        <v>110.25049945085</v>
      </c>
      <c r="P1248" s="6">
        <f t="shared" si="585"/>
        <v>103.98110078302101</v>
      </c>
      <c r="Q1248" s="6">
        <f t="shared" si="570"/>
        <v>64.988187989388123</v>
      </c>
      <c r="R1248" s="17">
        <v>103.98110078302101</v>
      </c>
      <c r="S1248" s="6">
        <f t="shared" si="586"/>
        <v>6.2693986678289946</v>
      </c>
      <c r="T1248" s="6">
        <f t="shared" si="587"/>
        <v>71.257586657217118</v>
      </c>
      <c r="U1248" s="17">
        <v>43.746586307798097</v>
      </c>
      <c r="V1248" s="6">
        <f t="shared" si="588"/>
        <v>38.949802830670997</v>
      </c>
      <c r="W1248" s="6">
        <f t="shared" si="571"/>
        <v>38.949802830670997</v>
      </c>
      <c r="X1248" s="17">
        <v>38.949802830670997</v>
      </c>
      <c r="Y1248" s="6">
        <f t="shared" si="589"/>
        <v>4.7967834771271001</v>
      </c>
      <c r="Z1248" s="6">
        <f t="shared" si="590"/>
        <v>43.746586307798097</v>
      </c>
      <c r="AA1248" s="17">
        <v>0</v>
      </c>
      <c r="AB1248" s="6">
        <f t="shared" si="591"/>
        <v>0</v>
      </c>
      <c r="AC1248" s="6">
        <f t="shared" si="572"/>
        <v>0</v>
      </c>
      <c r="AD1248" s="17">
        <v>0</v>
      </c>
      <c r="AE1248" s="6">
        <f t="shared" si="592"/>
        <v>0</v>
      </c>
      <c r="AF1248" s="17">
        <v>0</v>
      </c>
      <c r="AG1248" s="6">
        <f t="shared" si="593"/>
        <v>0</v>
      </c>
      <c r="AH1248" s="6">
        <f t="shared" si="573"/>
        <v>0</v>
      </c>
      <c r="AI1248" s="6">
        <f t="shared" si="594"/>
        <v>0</v>
      </c>
      <c r="AJ1248" s="17">
        <v>133.233714363595</v>
      </c>
      <c r="AK1248" s="6">
        <f t="shared" si="595"/>
        <v>108.482586790814</v>
      </c>
      <c r="AL1248" s="6">
        <f t="shared" si="574"/>
        <v>108.482586790814</v>
      </c>
      <c r="AM1248" s="17">
        <v>108.482586790814</v>
      </c>
      <c r="AN1248" s="6">
        <f t="shared" si="596"/>
        <v>24.751127572781002</v>
      </c>
      <c r="AO1248" s="6">
        <f t="shared" si="597"/>
        <v>133.233714363595</v>
      </c>
      <c r="AP1248" s="17">
        <v>1636.4107968246501</v>
      </c>
      <c r="AQ1248" s="6">
        <f t="shared" si="598"/>
        <v>1325.2036174248426</v>
      </c>
      <c r="AR1248" s="17">
        <v>829.88581173283296</v>
      </c>
      <c r="AS1248" s="6">
        <f t="shared" si="575"/>
        <v>518.67863233302057</v>
      </c>
      <c r="AT1248" s="17">
        <v>45.920893000094999</v>
      </c>
      <c r="AU1248" s="6">
        <f t="shared" si="576"/>
        <v>45.920893000094999</v>
      </c>
      <c r="AV1248" s="17">
        <v>0</v>
      </c>
      <c r="AW1248" s="6">
        <f t="shared" si="577"/>
        <v>0</v>
      </c>
      <c r="AX1248" s="17">
        <v>760.60409209172701</v>
      </c>
      <c r="AY1248" s="6">
        <f t="shared" si="578"/>
        <v>760.60409209172701</v>
      </c>
      <c r="AZ1248" s="20">
        <v>683342515.10551798</v>
      </c>
      <c r="BA1248" s="20">
        <v>100080123.8448</v>
      </c>
      <c r="BB1248" s="20">
        <v>524884242.47911298</v>
      </c>
      <c r="BC1248" s="20">
        <v>0</v>
      </c>
      <c r="BD1248" s="19">
        <f t="shared" si="579"/>
        <v>1308.3068814294309</v>
      </c>
      <c r="BE1248" s="18">
        <v>1.98592862128729</v>
      </c>
      <c r="BF1248" s="20">
        <v>0</v>
      </c>
      <c r="BG1248" s="20">
        <v>0</v>
      </c>
      <c r="BH1248" s="19">
        <f t="shared" si="599"/>
        <v>0</v>
      </c>
      <c r="BI1248" s="18">
        <v>695.32307671705496</v>
      </c>
      <c r="BJ1248">
        <v>6</v>
      </c>
      <c r="BK1248">
        <v>2432</v>
      </c>
      <c r="BL1248" s="22">
        <v>3689.53856</v>
      </c>
      <c r="BM1248">
        <v>608</v>
      </c>
      <c r="BN1248">
        <v>152</v>
      </c>
      <c r="BO1248">
        <v>0.404554402294105</v>
      </c>
    </row>
    <row r="1249" spans="1:67" x14ac:dyDescent="0.2">
      <c r="A1249" s="27">
        <v>1248</v>
      </c>
      <c r="B1249" s="18">
        <v>566.55954399167399</v>
      </c>
      <c r="C1249" s="18">
        <v>22.799999999999901</v>
      </c>
      <c r="D1249">
        <v>800</v>
      </c>
      <c r="E1249">
        <v>3200</v>
      </c>
      <c r="F1249">
        <v>0</v>
      </c>
      <c r="G1249" s="23">
        <f t="shared" si="580"/>
        <v>1</v>
      </c>
      <c r="H1249" s="16">
        <v>71.780821917808197</v>
      </c>
      <c r="I1249" s="17">
        <v>112.97525419162299</v>
      </c>
      <c r="J1249" s="6">
        <f t="shared" si="581"/>
        <v>113.09879090197293</v>
      </c>
      <c r="K1249" s="6">
        <f t="shared" si="582"/>
        <v>91.901506836729212</v>
      </c>
      <c r="L1249" s="6">
        <f t="shared" si="583"/>
        <v>0.81257727075423625</v>
      </c>
      <c r="M1249" s="6">
        <f t="shared" si="584"/>
        <v>91.801123713795107</v>
      </c>
      <c r="N1249" s="16">
        <v>78.826334264724494</v>
      </c>
      <c r="O1249" s="17">
        <v>118.88540103331</v>
      </c>
      <c r="P1249" s="6">
        <f t="shared" si="585"/>
        <v>112.122535277186</v>
      </c>
      <c r="Q1249" s="6">
        <f t="shared" si="570"/>
        <v>70.076584548241257</v>
      </c>
      <c r="R1249" s="17">
        <v>112.122535277186</v>
      </c>
      <c r="S1249" s="6">
        <f t="shared" si="586"/>
        <v>6.7628657561240004</v>
      </c>
      <c r="T1249" s="6">
        <f t="shared" si="587"/>
        <v>76.839450304365258</v>
      </c>
      <c r="U1249" s="17">
        <v>43.731667261997103</v>
      </c>
      <c r="V1249" s="6">
        <f t="shared" si="588"/>
        <v>38.934883784870003</v>
      </c>
      <c r="W1249" s="6">
        <f t="shared" si="571"/>
        <v>38.934883784870003</v>
      </c>
      <c r="X1249" s="17">
        <v>38.934883784870003</v>
      </c>
      <c r="Y1249" s="6">
        <f t="shared" si="589"/>
        <v>4.7967834771271001</v>
      </c>
      <c r="Z1249" s="6">
        <f t="shared" si="590"/>
        <v>43.731667261997103</v>
      </c>
      <c r="AA1249" s="17">
        <v>0</v>
      </c>
      <c r="AB1249" s="6">
        <f t="shared" si="591"/>
        <v>0</v>
      </c>
      <c r="AC1249" s="6">
        <f t="shared" si="572"/>
        <v>0</v>
      </c>
      <c r="AD1249" s="17">
        <v>0</v>
      </c>
      <c r="AE1249" s="6">
        <f t="shared" si="592"/>
        <v>0</v>
      </c>
      <c r="AF1249" s="17">
        <v>0</v>
      </c>
      <c r="AG1249" s="6">
        <f t="shared" si="593"/>
        <v>0</v>
      </c>
      <c r="AH1249" s="6">
        <f t="shared" si="573"/>
        <v>0</v>
      </c>
      <c r="AI1249" s="6">
        <f t="shared" si="594"/>
        <v>0</v>
      </c>
      <c r="AJ1249" s="17">
        <v>118.081366062683</v>
      </c>
      <c r="AK1249" s="6">
        <f t="shared" si="595"/>
        <v>96.2610902262564</v>
      </c>
      <c r="AL1249" s="6">
        <f t="shared" si="574"/>
        <v>96.2610902262564</v>
      </c>
      <c r="AM1249" s="17">
        <v>96.2610902262564</v>
      </c>
      <c r="AN1249" s="6">
        <f t="shared" si="596"/>
        <v>21.820275836426603</v>
      </c>
      <c r="AO1249" s="6">
        <f t="shared" si="597"/>
        <v>118.081366062683</v>
      </c>
      <c r="AP1249" s="17">
        <v>1718.7407919151699</v>
      </c>
      <c r="AQ1249" s="6">
        <f t="shared" si="598"/>
        <v>1376.5440173336056</v>
      </c>
      <c r="AR1249" s="17">
        <v>912.52473221752302</v>
      </c>
      <c r="AS1249" s="6">
        <f t="shared" si="575"/>
        <v>570.32795763595186</v>
      </c>
      <c r="AT1249" s="17">
        <v>45.903303799223501</v>
      </c>
      <c r="AU1249" s="6">
        <f t="shared" si="576"/>
        <v>45.903303799223501</v>
      </c>
      <c r="AV1249" s="17">
        <v>0</v>
      </c>
      <c r="AW1249" s="6">
        <f t="shared" si="577"/>
        <v>0</v>
      </c>
      <c r="AX1249" s="17">
        <v>760.31275589843005</v>
      </c>
      <c r="AY1249" s="6">
        <f t="shared" si="578"/>
        <v>760.31275589843005</v>
      </c>
      <c r="AZ1249" s="20">
        <v>696244015.48799706</v>
      </c>
      <c r="BA1249" s="20">
        <v>100080123.8448</v>
      </c>
      <c r="BB1249" s="20">
        <v>584713236.98517501</v>
      </c>
      <c r="BC1249" s="20">
        <v>0</v>
      </c>
      <c r="BD1249" s="19">
        <f t="shared" si="579"/>
        <v>1381.0373763179721</v>
      </c>
      <c r="BE1249" s="18">
        <v>5.2479023756160101</v>
      </c>
      <c r="BF1249" s="20">
        <v>0</v>
      </c>
      <c r="BG1249" s="20">
        <v>0</v>
      </c>
      <c r="BH1249" s="19">
        <f t="shared" si="599"/>
        <v>0</v>
      </c>
      <c r="BI1249" s="18">
        <v>764.85538438875994</v>
      </c>
      <c r="BJ1249">
        <v>6</v>
      </c>
      <c r="BK1249">
        <v>2432</v>
      </c>
      <c r="BL1249" s="22">
        <v>3689.53856</v>
      </c>
      <c r="BM1249">
        <v>608</v>
      </c>
      <c r="BN1249">
        <v>152</v>
      </c>
      <c r="BO1249">
        <v>0.45087850603084501</v>
      </c>
    </row>
    <row r="1250" spans="1:67" x14ac:dyDescent="0.2">
      <c r="A1250" s="27">
        <v>1249</v>
      </c>
      <c r="B1250" s="18">
        <v>618.06495708182604</v>
      </c>
      <c r="C1250" s="18">
        <v>22.799999999999901</v>
      </c>
      <c r="D1250">
        <v>800</v>
      </c>
      <c r="E1250">
        <v>3200</v>
      </c>
      <c r="F1250">
        <v>0</v>
      </c>
      <c r="G1250" s="23">
        <f t="shared" si="580"/>
        <v>1</v>
      </c>
      <c r="H1250" s="16">
        <v>76.118721461187207</v>
      </c>
      <c r="I1250" s="17">
        <v>113.428246327715</v>
      </c>
      <c r="J1250" s="6">
        <f t="shared" si="581"/>
        <v>113.39565788562187</v>
      </c>
      <c r="K1250" s="6">
        <f t="shared" si="582"/>
        <v>91.216957233169694</v>
      </c>
      <c r="L1250" s="6">
        <f t="shared" si="583"/>
        <v>0.80441314009727749</v>
      </c>
      <c r="M1250" s="6">
        <f t="shared" si="584"/>
        <v>91.243171804204707</v>
      </c>
      <c r="N1250" s="16">
        <v>82.099731778812398</v>
      </c>
      <c r="O1250" s="17">
        <v>127.55537100065401</v>
      </c>
      <c r="P1250" s="6">
        <f t="shared" si="585"/>
        <v>120.296958472958</v>
      </c>
      <c r="Q1250" s="6">
        <f t="shared" si="570"/>
        <v>75.18559904559875</v>
      </c>
      <c r="R1250" s="17">
        <v>120.296958472958</v>
      </c>
      <c r="S1250" s="6">
        <f t="shared" si="586"/>
        <v>7.2584125276960094</v>
      </c>
      <c r="T1250" s="6">
        <f t="shared" si="587"/>
        <v>82.444011573294759</v>
      </c>
      <c r="U1250" s="17">
        <v>43.718298750272403</v>
      </c>
      <c r="V1250" s="6">
        <f t="shared" si="588"/>
        <v>38.921515273145303</v>
      </c>
      <c r="W1250" s="6">
        <f t="shared" si="571"/>
        <v>38.921515273145303</v>
      </c>
      <c r="X1250" s="17">
        <v>38.921515273145303</v>
      </c>
      <c r="Y1250" s="6">
        <f t="shared" si="589"/>
        <v>4.7967834771271001</v>
      </c>
      <c r="Z1250" s="6">
        <f t="shared" si="590"/>
        <v>43.718298750272403</v>
      </c>
      <c r="AA1250" s="17">
        <v>0</v>
      </c>
      <c r="AB1250" s="6">
        <f t="shared" si="591"/>
        <v>0</v>
      </c>
      <c r="AC1250" s="6">
        <f t="shared" si="572"/>
        <v>0</v>
      </c>
      <c r="AD1250" s="17">
        <v>0</v>
      </c>
      <c r="AE1250" s="6">
        <f t="shared" si="592"/>
        <v>0</v>
      </c>
      <c r="AF1250" s="17">
        <v>0</v>
      </c>
      <c r="AG1250" s="6">
        <f t="shared" si="593"/>
        <v>0</v>
      </c>
      <c r="AH1250" s="6">
        <f t="shared" si="573"/>
        <v>0</v>
      </c>
      <c r="AI1250" s="6">
        <f t="shared" si="594"/>
        <v>0</v>
      </c>
      <c r="AJ1250" s="17">
        <v>108.578839032308</v>
      </c>
      <c r="AK1250" s="6">
        <f t="shared" si="595"/>
        <v>88.538169830184899</v>
      </c>
      <c r="AL1250" s="6">
        <f t="shared" si="574"/>
        <v>88.538169830184899</v>
      </c>
      <c r="AM1250" s="17">
        <v>88.538169830184899</v>
      </c>
      <c r="AN1250" s="6">
        <f t="shared" si="596"/>
        <v>20.040669202123098</v>
      </c>
      <c r="AO1250" s="6">
        <f t="shared" si="597"/>
        <v>108.578839032308</v>
      </c>
      <c r="AP1250" s="17">
        <v>1801.07896273546</v>
      </c>
      <c r="AQ1250" s="6">
        <f t="shared" si="598"/>
        <v>1427.9015670362755</v>
      </c>
      <c r="AR1250" s="17">
        <v>995.13972186450405</v>
      </c>
      <c r="AS1250" s="6">
        <f t="shared" si="575"/>
        <v>621.96232616531506</v>
      </c>
      <c r="AT1250" s="17">
        <v>45.887542641223597</v>
      </c>
      <c r="AU1250" s="6">
        <f t="shared" si="576"/>
        <v>45.887542641223597</v>
      </c>
      <c r="AV1250" s="17">
        <v>0</v>
      </c>
      <c r="AW1250" s="6">
        <f t="shared" si="577"/>
        <v>0</v>
      </c>
      <c r="AX1250" s="17">
        <v>760.05169822973699</v>
      </c>
      <c r="AY1250" s="6">
        <f t="shared" si="578"/>
        <v>760.05169822973699</v>
      </c>
      <c r="AZ1250" s="20">
        <v>707173576.03289795</v>
      </c>
      <c r="BA1250" s="20">
        <v>100080123.8448</v>
      </c>
      <c r="BB1250" s="20">
        <v>631133600.88709497</v>
      </c>
      <c r="BC1250" s="20">
        <v>0</v>
      </c>
      <c r="BD1250" s="19">
        <f t="shared" si="579"/>
        <v>1438.3873007647928</v>
      </c>
      <c r="BE1250" s="18">
        <v>9.0686702252345999</v>
      </c>
      <c r="BF1250" s="20">
        <v>0</v>
      </c>
      <c r="BG1250" s="20">
        <v>0</v>
      </c>
      <c r="BH1250" s="19">
        <f t="shared" si="599"/>
        <v>0</v>
      </c>
      <c r="BI1250" s="18">
        <v>834.38769206046595</v>
      </c>
      <c r="BJ1250">
        <v>6</v>
      </c>
      <c r="BK1250">
        <v>2432</v>
      </c>
      <c r="BL1250" s="22">
        <v>3689.53856</v>
      </c>
      <c r="BM1250">
        <v>608</v>
      </c>
      <c r="BN1250">
        <v>152</v>
      </c>
      <c r="BO1250">
        <v>0.48687379336882702</v>
      </c>
    </row>
    <row r="1251" spans="1:67" x14ac:dyDescent="0.2">
      <c r="A1251" s="27">
        <v>1250</v>
      </c>
      <c r="B1251" s="18">
        <v>669.57037017197899</v>
      </c>
      <c r="C1251" s="18">
        <v>22.799999999999901</v>
      </c>
      <c r="D1251">
        <v>800</v>
      </c>
      <c r="E1251">
        <v>3200</v>
      </c>
      <c r="F1251">
        <v>0</v>
      </c>
      <c r="G1251" s="23">
        <f t="shared" si="580"/>
        <v>1</v>
      </c>
      <c r="H1251" s="16">
        <v>79.840182648401793</v>
      </c>
      <c r="I1251" s="17">
        <v>114.718720534463</v>
      </c>
      <c r="J1251" s="6">
        <f t="shared" si="581"/>
        <v>114.59591515934869</v>
      </c>
      <c r="K1251" s="6">
        <f t="shared" si="582"/>
        <v>91.350771285801969</v>
      </c>
      <c r="L1251" s="6">
        <f t="shared" si="583"/>
        <v>0.79715556316973668</v>
      </c>
      <c r="M1251" s="6">
        <f t="shared" si="584"/>
        <v>91.448666273761489</v>
      </c>
      <c r="N1251" s="16">
        <v>84.7849791992722</v>
      </c>
      <c r="O1251" s="17">
        <v>136.257757084692</v>
      </c>
      <c r="P1251" s="6">
        <f t="shared" si="585"/>
        <v>128.50187972341999</v>
      </c>
      <c r="Q1251" s="6">
        <f t="shared" si="570"/>
        <v>80.31367482713749</v>
      </c>
      <c r="R1251" s="17">
        <v>128.50187972341999</v>
      </c>
      <c r="S1251" s="6">
        <f t="shared" si="586"/>
        <v>7.7558773612720131</v>
      </c>
      <c r="T1251" s="6">
        <f t="shared" si="587"/>
        <v>88.069552188409503</v>
      </c>
      <c r="U1251" s="17">
        <v>43.706250992963</v>
      </c>
      <c r="V1251" s="6">
        <f t="shared" si="588"/>
        <v>38.9094675158359</v>
      </c>
      <c r="W1251" s="6">
        <f t="shared" si="571"/>
        <v>38.9094675158359</v>
      </c>
      <c r="X1251" s="17">
        <v>38.9094675158359</v>
      </c>
      <c r="Y1251" s="6">
        <f t="shared" si="589"/>
        <v>4.7967834771271001</v>
      </c>
      <c r="Z1251" s="6">
        <f t="shared" si="590"/>
        <v>43.706250992963</v>
      </c>
      <c r="AA1251" s="17">
        <v>0</v>
      </c>
      <c r="AB1251" s="6">
        <f t="shared" si="591"/>
        <v>0</v>
      </c>
      <c r="AC1251" s="6">
        <f t="shared" si="572"/>
        <v>0</v>
      </c>
      <c r="AD1251" s="17">
        <v>0</v>
      </c>
      <c r="AE1251" s="6">
        <f t="shared" si="592"/>
        <v>0</v>
      </c>
      <c r="AF1251" s="17">
        <v>0</v>
      </c>
      <c r="AG1251" s="6">
        <f t="shared" si="593"/>
        <v>0</v>
      </c>
      <c r="AH1251" s="6">
        <f t="shared" si="573"/>
        <v>0</v>
      </c>
      <c r="AI1251" s="6">
        <f t="shared" si="594"/>
        <v>0</v>
      </c>
      <c r="AJ1251" s="17">
        <v>101.995736056203</v>
      </c>
      <c r="AK1251" s="6">
        <f t="shared" si="595"/>
        <v>83.183578491978196</v>
      </c>
      <c r="AL1251" s="6">
        <f t="shared" si="574"/>
        <v>83.183578491978196</v>
      </c>
      <c r="AM1251" s="17">
        <v>83.183578491978196</v>
      </c>
      <c r="AN1251" s="6">
        <f t="shared" si="596"/>
        <v>18.812157564224805</v>
      </c>
      <c r="AO1251" s="6">
        <f t="shared" si="597"/>
        <v>101.995736056203</v>
      </c>
      <c r="AP1251" s="17">
        <v>1883.4240976924</v>
      </c>
      <c r="AQ1251" s="6">
        <f t="shared" si="598"/>
        <v>1479.2737250383466</v>
      </c>
      <c r="AR1251" s="17">
        <v>1077.73432707746</v>
      </c>
      <c r="AS1251" s="6">
        <f t="shared" si="575"/>
        <v>673.58395442341248</v>
      </c>
      <c r="AT1251" s="17">
        <v>45.873338621328998</v>
      </c>
      <c r="AU1251" s="6">
        <f t="shared" si="576"/>
        <v>45.873338621328998</v>
      </c>
      <c r="AV1251" s="17">
        <v>0</v>
      </c>
      <c r="AW1251" s="6">
        <f t="shared" si="577"/>
        <v>0</v>
      </c>
      <c r="AX1251" s="17">
        <v>759.81643199360497</v>
      </c>
      <c r="AY1251" s="6">
        <f t="shared" si="578"/>
        <v>759.81643199360497</v>
      </c>
      <c r="AZ1251" s="20">
        <v>716546716.18630695</v>
      </c>
      <c r="BA1251" s="20">
        <v>100080123.8448</v>
      </c>
      <c r="BB1251" s="20">
        <v>668805995.54014099</v>
      </c>
      <c r="BC1251" s="20">
        <v>0</v>
      </c>
      <c r="BD1251" s="19">
        <f t="shared" si="579"/>
        <v>1485.432835571248</v>
      </c>
      <c r="BE1251" s="18">
        <v>12.9898070218682</v>
      </c>
      <c r="BF1251" s="20">
        <v>0</v>
      </c>
      <c r="BG1251" s="20">
        <v>0</v>
      </c>
      <c r="BH1251" s="19">
        <f t="shared" si="599"/>
        <v>0</v>
      </c>
      <c r="BI1251" s="18">
        <v>903.91999973217105</v>
      </c>
      <c r="BJ1251">
        <v>6</v>
      </c>
      <c r="BK1251">
        <v>2432</v>
      </c>
      <c r="BL1251" s="22">
        <v>3689.53856</v>
      </c>
      <c r="BM1251">
        <v>608</v>
      </c>
      <c r="BN1251">
        <v>152</v>
      </c>
      <c r="BO1251">
        <v>0.51612942088619096</v>
      </c>
    </row>
    <row r="1252" spans="1:67" x14ac:dyDescent="0.2">
      <c r="A1252" s="27">
        <v>1251</v>
      </c>
      <c r="B1252" s="18">
        <v>721.07578326213104</v>
      </c>
      <c r="C1252" s="18">
        <v>22.799999999999901</v>
      </c>
      <c r="D1252">
        <v>800</v>
      </c>
      <c r="E1252">
        <v>3200</v>
      </c>
      <c r="F1252">
        <v>0</v>
      </c>
      <c r="G1252" s="23">
        <f t="shared" si="580"/>
        <v>1</v>
      </c>
      <c r="H1252" s="16">
        <v>82.842465753424605</v>
      </c>
      <c r="I1252" s="17">
        <v>116.529341602546</v>
      </c>
      <c r="J1252" s="6">
        <f t="shared" si="581"/>
        <v>116.35963567728986</v>
      </c>
      <c r="K1252" s="6">
        <f t="shared" si="582"/>
        <v>91.977187799266318</v>
      </c>
      <c r="L1252" s="6">
        <f t="shared" si="583"/>
        <v>0.7904561342418992</v>
      </c>
      <c r="M1252" s="6">
        <f t="shared" si="584"/>
        <v>92.111332888902226</v>
      </c>
      <c r="N1252" s="16">
        <v>86.979749960263206</v>
      </c>
      <c r="O1252" s="17">
        <v>144.97825695585701</v>
      </c>
      <c r="P1252" s="6">
        <f t="shared" si="585"/>
        <v>136.723819789326</v>
      </c>
      <c r="Q1252" s="6">
        <f t="shared" si="570"/>
        <v>85.452387368328743</v>
      </c>
      <c r="R1252" s="17">
        <v>136.723819789326</v>
      </c>
      <c r="S1252" s="6">
        <f t="shared" si="586"/>
        <v>8.2544371665310052</v>
      </c>
      <c r="T1252" s="6">
        <f t="shared" si="587"/>
        <v>93.706824534859749</v>
      </c>
      <c r="U1252" s="17">
        <v>43.695337475773201</v>
      </c>
      <c r="V1252" s="6">
        <f t="shared" si="588"/>
        <v>38.8985539986462</v>
      </c>
      <c r="W1252" s="6">
        <f t="shared" si="571"/>
        <v>38.8985539986462</v>
      </c>
      <c r="X1252" s="17">
        <v>38.8985539986462</v>
      </c>
      <c r="Y1252" s="6">
        <f t="shared" si="589"/>
        <v>4.7967834771270006</v>
      </c>
      <c r="Z1252" s="6">
        <f t="shared" si="590"/>
        <v>43.695337475773201</v>
      </c>
      <c r="AA1252" s="17">
        <v>0</v>
      </c>
      <c r="AB1252" s="6">
        <f t="shared" si="591"/>
        <v>0</v>
      </c>
      <c r="AC1252" s="6">
        <f t="shared" si="572"/>
        <v>0</v>
      </c>
      <c r="AD1252" s="17">
        <v>0</v>
      </c>
      <c r="AE1252" s="6">
        <f t="shared" si="592"/>
        <v>0</v>
      </c>
      <c r="AF1252" s="17">
        <v>0</v>
      </c>
      <c r="AG1252" s="6">
        <f t="shared" si="593"/>
        <v>0</v>
      </c>
      <c r="AH1252" s="6">
        <f t="shared" si="573"/>
        <v>0</v>
      </c>
      <c r="AI1252" s="6">
        <f t="shared" si="594"/>
        <v>0</v>
      </c>
      <c r="AJ1252" s="17">
        <v>97.0959637388424</v>
      </c>
      <c r="AK1252" s="6">
        <f t="shared" si="595"/>
        <v>79.1930898689413</v>
      </c>
      <c r="AL1252" s="6">
        <f t="shared" si="574"/>
        <v>79.1930898689413</v>
      </c>
      <c r="AM1252" s="17">
        <v>79.1930898689413</v>
      </c>
      <c r="AN1252" s="6">
        <f t="shared" si="596"/>
        <v>17.9028738699011</v>
      </c>
      <c r="AO1252" s="6">
        <f t="shared" si="597"/>
        <v>97.0959637388424</v>
      </c>
      <c r="AP1252" s="17">
        <v>1965.7752133245399</v>
      </c>
      <c r="AQ1252" s="6">
        <f t="shared" si="598"/>
        <v>1530.6584283850184</v>
      </c>
      <c r="AR1252" s="17">
        <v>1160.31142650539</v>
      </c>
      <c r="AS1252" s="6">
        <f t="shared" si="575"/>
        <v>725.19464156586878</v>
      </c>
      <c r="AT1252" s="17">
        <v>45.860471843612501</v>
      </c>
      <c r="AU1252" s="6">
        <f t="shared" si="576"/>
        <v>45.860471843612501</v>
      </c>
      <c r="AV1252" s="17">
        <v>0</v>
      </c>
      <c r="AW1252" s="6">
        <f t="shared" si="577"/>
        <v>0</v>
      </c>
      <c r="AX1252" s="17">
        <v>759.60331497553705</v>
      </c>
      <c r="AY1252" s="6">
        <f t="shared" si="578"/>
        <v>759.60331497553705</v>
      </c>
      <c r="AZ1252" s="20">
        <v>724693073.26293898</v>
      </c>
      <c r="BA1252" s="20">
        <v>100080123.8448</v>
      </c>
      <c r="BB1252" s="20">
        <v>699112022.19607103</v>
      </c>
      <c r="BC1252" s="20">
        <v>0</v>
      </c>
      <c r="BD1252" s="19">
        <f t="shared" si="579"/>
        <v>1523.8852193038101</v>
      </c>
      <c r="BE1252" s="18">
        <v>16.880257519080999</v>
      </c>
      <c r="BF1252" s="20">
        <v>0</v>
      </c>
      <c r="BG1252" s="20">
        <v>0</v>
      </c>
      <c r="BH1252" s="19">
        <f t="shared" si="599"/>
        <v>0</v>
      </c>
      <c r="BI1252" s="18">
        <v>973.45230740387694</v>
      </c>
      <c r="BJ1252">
        <v>6</v>
      </c>
      <c r="BK1252">
        <v>2432</v>
      </c>
      <c r="BL1252" s="22">
        <v>3689.53856</v>
      </c>
      <c r="BM1252">
        <v>608</v>
      </c>
      <c r="BN1252">
        <v>152</v>
      </c>
      <c r="BO1252">
        <v>0.53970795975219799</v>
      </c>
    </row>
    <row r="1253" spans="1:67" x14ac:dyDescent="0.2">
      <c r="A1253" s="27">
        <v>1252</v>
      </c>
      <c r="B1253" s="18">
        <v>772.58119635228297</v>
      </c>
      <c r="C1253" s="18">
        <v>22.799999999999901</v>
      </c>
      <c r="D1253">
        <v>800</v>
      </c>
      <c r="E1253">
        <v>3200</v>
      </c>
      <c r="F1253">
        <v>0</v>
      </c>
      <c r="G1253" s="23">
        <f t="shared" si="580"/>
        <v>1</v>
      </c>
      <c r="H1253" s="16">
        <v>85.388127853881201</v>
      </c>
      <c r="I1253" s="17">
        <v>118.73446482534401</v>
      </c>
      <c r="J1253" s="6">
        <f t="shared" si="581"/>
        <v>118.53015511932132</v>
      </c>
      <c r="K1253" s="6">
        <f t="shared" si="582"/>
        <v>92.974556409240392</v>
      </c>
      <c r="L1253" s="6">
        <f t="shared" si="583"/>
        <v>0.78439580472703552</v>
      </c>
      <c r="M1253" s="6">
        <f t="shared" si="584"/>
        <v>93.134816085509598</v>
      </c>
      <c r="N1253" s="16">
        <v>88.840379681868697</v>
      </c>
      <c r="O1253" s="17">
        <v>153.73195679328299</v>
      </c>
      <c r="P1253" s="6">
        <f t="shared" si="585"/>
        <v>144.977013496301</v>
      </c>
      <c r="Q1253" s="6">
        <f t="shared" si="570"/>
        <v>90.61063343518812</v>
      </c>
      <c r="R1253" s="17">
        <v>144.977013496301</v>
      </c>
      <c r="S1253" s="6">
        <f t="shared" si="586"/>
        <v>8.7549432969819918</v>
      </c>
      <c r="T1253" s="6">
        <f t="shared" si="587"/>
        <v>99.365576732170112</v>
      </c>
      <c r="U1253" s="17">
        <v>43.685405224487397</v>
      </c>
      <c r="V1253" s="6">
        <f t="shared" si="588"/>
        <v>38.888621747360297</v>
      </c>
      <c r="W1253" s="6">
        <f t="shared" si="571"/>
        <v>38.888621747360297</v>
      </c>
      <c r="X1253" s="17">
        <v>38.888621747360297</v>
      </c>
      <c r="Y1253" s="6">
        <f t="shared" si="589"/>
        <v>4.7967834771271001</v>
      </c>
      <c r="Z1253" s="6">
        <f t="shared" si="590"/>
        <v>43.685405224487397</v>
      </c>
      <c r="AA1253" s="17">
        <v>0</v>
      </c>
      <c r="AB1253" s="6">
        <f t="shared" si="591"/>
        <v>0</v>
      </c>
      <c r="AC1253" s="6">
        <f t="shared" si="572"/>
        <v>0</v>
      </c>
      <c r="AD1253" s="17">
        <v>0</v>
      </c>
      <c r="AE1253" s="6">
        <f t="shared" si="592"/>
        <v>0</v>
      </c>
      <c r="AF1253" s="17">
        <v>0</v>
      </c>
      <c r="AG1253" s="6">
        <f t="shared" si="593"/>
        <v>0</v>
      </c>
      <c r="AH1253" s="6">
        <f t="shared" si="573"/>
        <v>0</v>
      </c>
      <c r="AI1253" s="6">
        <f t="shared" si="594"/>
        <v>0</v>
      </c>
      <c r="AJ1253" s="17">
        <v>93.329031695107105</v>
      </c>
      <c r="AK1253" s="6">
        <f t="shared" si="595"/>
        <v>76.118394708650101</v>
      </c>
      <c r="AL1253" s="6">
        <f t="shared" si="574"/>
        <v>76.118394708650101</v>
      </c>
      <c r="AM1253" s="17">
        <v>76.118394708650101</v>
      </c>
      <c r="AN1253" s="6">
        <f t="shared" si="596"/>
        <v>17.210636986457004</v>
      </c>
      <c r="AO1253" s="6">
        <f t="shared" si="597"/>
        <v>93.329031695107105</v>
      </c>
      <c r="AP1253" s="17">
        <v>2048.1315030221799</v>
      </c>
      <c r="AQ1253" s="6">
        <f t="shared" si="598"/>
        <v>1582.0539850939433</v>
      </c>
      <c r="AR1253" s="17">
        <v>1242.8733811419499</v>
      </c>
      <c r="AS1253" s="6">
        <f t="shared" si="575"/>
        <v>776.79586321371869</v>
      </c>
      <c r="AT1253" s="17">
        <v>45.8487619551046</v>
      </c>
      <c r="AU1253" s="6">
        <f t="shared" si="576"/>
        <v>45.8487619551046</v>
      </c>
      <c r="AV1253" s="17">
        <v>0</v>
      </c>
      <c r="AW1253" s="6">
        <f t="shared" si="577"/>
        <v>0</v>
      </c>
      <c r="AX1253" s="17">
        <v>759.40935992512004</v>
      </c>
      <c r="AY1253" s="6">
        <f t="shared" si="578"/>
        <v>759.40935992512004</v>
      </c>
      <c r="AZ1253" s="20">
        <v>731644565.15504098</v>
      </c>
      <c r="BA1253" s="20">
        <v>100080123.8448</v>
      </c>
      <c r="BB1253" s="20">
        <v>724758763.02649903</v>
      </c>
      <c r="BC1253" s="20">
        <v>0</v>
      </c>
      <c r="BD1253" s="19">
        <f t="shared" si="579"/>
        <v>1556.48345202634</v>
      </c>
      <c r="BE1253" s="18">
        <v>20.5909579373211</v>
      </c>
      <c r="BF1253" s="20">
        <v>0</v>
      </c>
      <c r="BG1253" s="20">
        <v>0</v>
      </c>
      <c r="BH1253" s="19">
        <f t="shared" si="599"/>
        <v>0</v>
      </c>
      <c r="BI1253" s="18">
        <v>1042.98461507558</v>
      </c>
      <c r="BJ1253">
        <v>6</v>
      </c>
      <c r="BK1253">
        <v>2432</v>
      </c>
      <c r="BL1253" s="22">
        <v>3689.53856</v>
      </c>
      <c r="BM1253">
        <v>608</v>
      </c>
      <c r="BN1253">
        <v>152</v>
      </c>
      <c r="BO1253">
        <v>0.55969739923425499</v>
      </c>
    </row>
    <row r="1254" spans="1:67" x14ac:dyDescent="0.2">
      <c r="A1254" s="27">
        <v>1253</v>
      </c>
      <c r="B1254" s="18">
        <v>824.08660944243502</v>
      </c>
      <c r="C1254" s="18">
        <v>22.799999999999901</v>
      </c>
      <c r="D1254">
        <v>800</v>
      </c>
      <c r="E1254">
        <v>3200</v>
      </c>
      <c r="F1254">
        <v>0</v>
      </c>
      <c r="G1254" s="23">
        <f t="shared" si="580"/>
        <v>1</v>
      </c>
      <c r="H1254" s="16">
        <v>87.191780821917803</v>
      </c>
      <c r="I1254" s="17">
        <v>121.311200959291</v>
      </c>
      <c r="J1254" s="6">
        <f t="shared" si="581"/>
        <v>121.10981646251541</v>
      </c>
      <c r="K1254" s="6">
        <f t="shared" si="582"/>
        <v>94.306037697392384</v>
      </c>
      <c r="L1254" s="6">
        <f t="shared" si="583"/>
        <v>0.77868202968155731</v>
      </c>
      <c r="M1254" s="6">
        <f t="shared" si="584"/>
        <v>94.462852186088</v>
      </c>
      <c r="N1254" s="16">
        <v>90.289125273436895</v>
      </c>
      <c r="O1254" s="17">
        <v>162.52714142219199</v>
      </c>
      <c r="P1254" s="6">
        <f t="shared" si="585"/>
        <v>153.26927964278499</v>
      </c>
      <c r="Q1254" s="6">
        <f t="shared" si="570"/>
        <v>95.793299776740625</v>
      </c>
      <c r="R1254" s="17">
        <v>153.26927964278499</v>
      </c>
      <c r="S1254" s="6">
        <f t="shared" si="586"/>
        <v>9.2578617794069942</v>
      </c>
      <c r="T1254" s="6">
        <f t="shared" si="587"/>
        <v>105.05116155614762</v>
      </c>
      <c r="U1254" s="17">
        <v>43.6763275901097</v>
      </c>
      <c r="V1254" s="6">
        <f t="shared" si="588"/>
        <v>38.8795441129826</v>
      </c>
      <c r="W1254" s="6">
        <f t="shared" si="571"/>
        <v>38.8795441129826</v>
      </c>
      <c r="X1254" s="17">
        <v>38.8795441129826</v>
      </c>
      <c r="Y1254" s="6">
        <f t="shared" si="589"/>
        <v>4.7967834771271001</v>
      </c>
      <c r="Z1254" s="6">
        <f t="shared" si="590"/>
        <v>43.6763275901097</v>
      </c>
      <c r="AA1254" s="17">
        <v>0</v>
      </c>
      <c r="AB1254" s="6">
        <f t="shared" si="591"/>
        <v>0</v>
      </c>
      <c r="AC1254" s="6">
        <f t="shared" si="572"/>
        <v>0</v>
      </c>
      <c r="AD1254" s="17">
        <v>0</v>
      </c>
      <c r="AE1254" s="6">
        <f t="shared" si="592"/>
        <v>0</v>
      </c>
      <c r="AF1254" s="17">
        <v>0</v>
      </c>
      <c r="AG1254" s="6">
        <f t="shared" si="593"/>
        <v>0</v>
      </c>
      <c r="AH1254" s="6">
        <f t="shared" si="573"/>
        <v>0</v>
      </c>
      <c r="AI1254" s="6">
        <f t="shared" si="594"/>
        <v>0</v>
      </c>
      <c r="AJ1254" s="17">
        <v>90.462882532101503</v>
      </c>
      <c r="AK1254" s="6">
        <f t="shared" si="595"/>
        <v>73.773374848508496</v>
      </c>
      <c r="AL1254" s="6">
        <f t="shared" si="574"/>
        <v>73.773374848508496</v>
      </c>
      <c r="AM1254" s="17">
        <v>73.773374848508496</v>
      </c>
      <c r="AN1254" s="6">
        <f t="shared" si="596"/>
        <v>16.689507683593007</v>
      </c>
      <c r="AO1254" s="6">
        <f t="shared" si="597"/>
        <v>90.462882532101503</v>
      </c>
      <c r="AP1254" s="17">
        <v>2130.4922989844699</v>
      </c>
      <c r="AQ1254" s="6">
        <f t="shared" si="598"/>
        <v>1633.4589943547826</v>
      </c>
      <c r="AR1254" s="17">
        <v>1325.4221456791499</v>
      </c>
      <c r="AS1254" s="6">
        <f t="shared" si="575"/>
        <v>828.38884104946874</v>
      </c>
      <c r="AT1254" s="17">
        <v>45.838059639645799</v>
      </c>
      <c r="AU1254" s="6">
        <f t="shared" si="576"/>
        <v>45.838059639645799</v>
      </c>
      <c r="AV1254" s="17">
        <v>0</v>
      </c>
      <c r="AW1254" s="6">
        <f t="shared" si="577"/>
        <v>0</v>
      </c>
      <c r="AX1254" s="17">
        <v>759.232093665668</v>
      </c>
      <c r="AY1254" s="6">
        <f t="shared" si="578"/>
        <v>759.232093665668</v>
      </c>
      <c r="AZ1254" s="20">
        <v>737698988.71307397</v>
      </c>
      <c r="BA1254" s="20">
        <v>100080123.8448</v>
      </c>
      <c r="BB1254" s="20">
        <v>744086362.232741</v>
      </c>
      <c r="BC1254" s="20">
        <v>0</v>
      </c>
      <c r="BD1254" s="19">
        <f t="shared" si="579"/>
        <v>1581.8654747906151</v>
      </c>
      <c r="BE1254" s="18">
        <v>24.223275814649099</v>
      </c>
      <c r="BF1254" s="20">
        <v>0</v>
      </c>
      <c r="BG1254" s="20">
        <v>0</v>
      </c>
      <c r="BH1254" s="19">
        <f t="shared" si="599"/>
        <v>0</v>
      </c>
      <c r="BI1254" s="18">
        <v>1112.51692274728</v>
      </c>
      <c r="BJ1254">
        <v>6</v>
      </c>
      <c r="BK1254">
        <v>2432</v>
      </c>
      <c r="BL1254" s="22">
        <v>3689.53856</v>
      </c>
      <c r="BM1254">
        <v>608</v>
      </c>
      <c r="BN1254">
        <v>152</v>
      </c>
      <c r="BO1254">
        <v>0.57481913405944596</v>
      </c>
    </row>
    <row r="1255" spans="1:67" x14ac:dyDescent="0.2">
      <c r="A1255" s="27">
        <v>1254</v>
      </c>
      <c r="B1255" s="18">
        <v>875.59202253258798</v>
      </c>
      <c r="C1255" s="18">
        <v>22.799999999999901</v>
      </c>
      <c r="D1255">
        <v>800</v>
      </c>
      <c r="E1255">
        <v>3200</v>
      </c>
      <c r="F1255">
        <v>0</v>
      </c>
      <c r="G1255" s="23">
        <f t="shared" si="580"/>
        <v>1</v>
      </c>
      <c r="H1255" s="16">
        <v>88.767123287671197</v>
      </c>
      <c r="I1255" s="17">
        <v>124.229552758824</v>
      </c>
      <c r="J1255" s="6">
        <f t="shared" si="581"/>
        <v>124.01743373667041</v>
      </c>
      <c r="K1255" s="6">
        <f t="shared" si="582"/>
        <v>95.931167196723337</v>
      </c>
      <c r="L1255" s="6">
        <f t="shared" si="583"/>
        <v>0.77352969099825586</v>
      </c>
      <c r="M1255" s="6">
        <f t="shared" si="584"/>
        <v>96.095247558384656</v>
      </c>
      <c r="N1255" s="16">
        <v>91.492576419322305</v>
      </c>
      <c r="O1255" s="17">
        <v>171.35675768445299</v>
      </c>
      <c r="P1255" s="6">
        <f t="shared" si="585"/>
        <v>161.593971552591</v>
      </c>
      <c r="Q1255" s="6">
        <f t="shared" si="570"/>
        <v>100.99623222036938</v>
      </c>
      <c r="R1255" s="17">
        <v>161.593971552591</v>
      </c>
      <c r="S1255" s="6">
        <f t="shared" si="586"/>
        <v>9.7627861318619864</v>
      </c>
      <c r="T1255" s="6">
        <f t="shared" si="587"/>
        <v>110.75901835223137</v>
      </c>
      <c r="U1255" s="17">
        <v>43.6679988195853</v>
      </c>
      <c r="V1255" s="6">
        <f t="shared" si="588"/>
        <v>38.8712153424582</v>
      </c>
      <c r="W1255" s="6">
        <f t="shared" si="571"/>
        <v>38.8712153424582</v>
      </c>
      <c r="X1255" s="17">
        <v>38.8712153424582</v>
      </c>
      <c r="Y1255" s="6">
        <f t="shared" si="589"/>
        <v>4.7967834771271001</v>
      </c>
      <c r="Z1255" s="6">
        <f t="shared" si="590"/>
        <v>43.6679988195853</v>
      </c>
      <c r="AA1255" s="17">
        <v>0</v>
      </c>
      <c r="AB1255" s="6">
        <f t="shared" si="591"/>
        <v>0</v>
      </c>
      <c r="AC1255" s="6">
        <f t="shared" si="572"/>
        <v>0</v>
      </c>
      <c r="AD1255" s="17">
        <v>0</v>
      </c>
      <c r="AE1255" s="6">
        <f t="shared" si="592"/>
        <v>0</v>
      </c>
      <c r="AF1255" s="17">
        <v>0</v>
      </c>
      <c r="AG1255" s="6">
        <f t="shared" si="593"/>
        <v>0</v>
      </c>
      <c r="AH1255" s="6">
        <f t="shared" si="573"/>
        <v>0</v>
      </c>
      <c r="AI1255" s="6">
        <f t="shared" si="594"/>
        <v>0</v>
      </c>
      <c r="AJ1255" s="17">
        <v>88.317509384888893</v>
      </c>
      <c r="AK1255" s="6">
        <f t="shared" si="595"/>
        <v>72.012015459714206</v>
      </c>
      <c r="AL1255" s="6">
        <f t="shared" si="574"/>
        <v>72.012015459714206</v>
      </c>
      <c r="AM1255" s="17">
        <v>72.012015459714206</v>
      </c>
      <c r="AN1255" s="6">
        <f t="shared" si="596"/>
        <v>16.305493925174687</v>
      </c>
      <c r="AO1255" s="6">
        <f t="shared" si="597"/>
        <v>88.317509384888893</v>
      </c>
      <c r="AP1255" s="17">
        <v>2212.8570435916699</v>
      </c>
      <c r="AQ1255" s="6">
        <f t="shared" si="598"/>
        <v>1684.872286478249</v>
      </c>
      <c r="AR1255" s="17">
        <v>1407.95935230246</v>
      </c>
      <c r="AS1255" s="6">
        <f t="shared" si="575"/>
        <v>879.97459518903747</v>
      </c>
      <c r="AT1255" s="17">
        <v>45.828240216894599</v>
      </c>
      <c r="AU1255" s="6">
        <f t="shared" si="576"/>
        <v>45.828240216894599</v>
      </c>
      <c r="AV1255" s="17">
        <v>0</v>
      </c>
      <c r="AW1255" s="6">
        <f t="shared" si="577"/>
        <v>0</v>
      </c>
      <c r="AX1255" s="17">
        <v>759.06945107231695</v>
      </c>
      <c r="AY1255" s="6">
        <f t="shared" si="578"/>
        <v>759.06945107231695</v>
      </c>
      <c r="AZ1255" s="20">
        <v>742946514.66079104</v>
      </c>
      <c r="BA1255" s="20">
        <v>100080123.8448</v>
      </c>
      <c r="BB1255" s="20">
        <v>759923300.360937</v>
      </c>
      <c r="BC1255" s="20">
        <v>0</v>
      </c>
      <c r="BD1255" s="19">
        <f t="shared" si="579"/>
        <v>1602.9499388665281</v>
      </c>
      <c r="BE1255" s="18">
        <v>27.6566064242453</v>
      </c>
      <c r="BF1255" s="20">
        <v>0</v>
      </c>
      <c r="BG1255" s="20">
        <v>0</v>
      </c>
      <c r="BH1255" s="19">
        <f t="shared" si="599"/>
        <v>0</v>
      </c>
      <c r="BI1255" s="18">
        <v>1182.04923041899</v>
      </c>
      <c r="BJ1255">
        <v>6</v>
      </c>
      <c r="BK1255">
        <v>2432</v>
      </c>
      <c r="BL1255" s="22">
        <v>3689.53856</v>
      </c>
      <c r="BM1255">
        <v>608</v>
      </c>
      <c r="BN1255">
        <v>152</v>
      </c>
      <c r="BO1255">
        <v>0.58703346258449396</v>
      </c>
    </row>
    <row r="1256" spans="1:67" x14ac:dyDescent="0.2">
      <c r="A1256" s="27">
        <v>1255</v>
      </c>
      <c r="B1256" s="18">
        <v>927.09743562274002</v>
      </c>
      <c r="C1256" s="18">
        <v>22.799999999999901</v>
      </c>
      <c r="D1256">
        <v>800</v>
      </c>
      <c r="E1256">
        <v>3200</v>
      </c>
      <c r="F1256">
        <v>0</v>
      </c>
      <c r="G1256" s="23">
        <f t="shared" si="580"/>
        <v>1</v>
      </c>
      <c r="H1256" s="16">
        <v>90.148401826484005</v>
      </c>
      <c r="I1256" s="17">
        <v>127.30522516042799</v>
      </c>
      <c r="J1256" s="6">
        <f t="shared" si="581"/>
        <v>127.06988063940368</v>
      </c>
      <c r="K1256" s="6">
        <f t="shared" si="582"/>
        <v>97.697475625883328</v>
      </c>
      <c r="L1256" s="6">
        <f t="shared" si="583"/>
        <v>0.76884840950726341</v>
      </c>
      <c r="M1256" s="6">
        <f t="shared" si="584"/>
        <v>97.878419886559115</v>
      </c>
      <c r="N1256" s="16">
        <v>92.582342502431501</v>
      </c>
      <c r="O1256" s="17">
        <v>180.22025919117701</v>
      </c>
      <c r="P1256" s="6">
        <f t="shared" si="585"/>
        <v>169.95057810400701</v>
      </c>
      <c r="Q1256" s="6">
        <f t="shared" si="570"/>
        <v>106.21911131500438</v>
      </c>
      <c r="R1256" s="17">
        <v>169.95057810400701</v>
      </c>
      <c r="S1256" s="6">
        <f t="shared" si="586"/>
        <v>10.26968108717</v>
      </c>
      <c r="T1256" s="6">
        <f t="shared" si="587"/>
        <v>116.48879240217438</v>
      </c>
      <c r="U1256" s="17">
        <v>43.6603299169658</v>
      </c>
      <c r="V1256" s="6">
        <f t="shared" si="588"/>
        <v>38.8635464398387</v>
      </c>
      <c r="W1256" s="6">
        <f t="shared" si="571"/>
        <v>38.8635464398387</v>
      </c>
      <c r="X1256" s="17">
        <v>38.8635464398387</v>
      </c>
      <c r="Y1256" s="6">
        <f t="shared" si="589"/>
        <v>4.7967834771271001</v>
      </c>
      <c r="Z1256" s="6">
        <f t="shared" si="590"/>
        <v>43.6603299169658</v>
      </c>
      <c r="AA1256" s="17">
        <v>0</v>
      </c>
      <c r="AB1256" s="6">
        <f t="shared" si="591"/>
        <v>0</v>
      </c>
      <c r="AC1256" s="6">
        <f t="shared" si="572"/>
        <v>0</v>
      </c>
      <c r="AD1256" s="17">
        <v>0</v>
      </c>
      <c r="AE1256" s="6">
        <f t="shared" si="592"/>
        <v>0</v>
      </c>
      <c r="AF1256" s="17">
        <v>0</v>
      </c>
      <c r="AG1256" s="6">
        <f t="shared" si="593"/>
        <v>0</v>
      </c>
      <c r="AH1256" s="6">
        <f t="shared" si="573"/>
        <v>0</v>
      </c>
      <c r="AI1256" s="6">
        <f t="shared" si="594"/>
        <v>0</v>
      </c>
      <c r="AJ1256" s="17">
        <v>86.540893066856697</v>
      </c>
      <c r="AK1256" s="6">
        <f t="shared" si="595"/>
        <v>70.555372187308194</v>
      </c>
      <c r="AL1256" s="6">
        <f t="shared" si="574"/>
        <v>70.555372187308194</v>
      </c>
      <c r="AM1256" s="17">
        <v>70.555372187308194</v>
      </c>
      <c r="AN1256" s="6">
        <f t="shared" si="596"/>
        <v>15.985520879548503</v>
      </c>
      <c r="AO1256" s="6">
        <f t="shared" si="597"/>
        <v>86.540893066856697</v>
      </c>
      <c r="AP1256" s="17">
        <v>2295.2252675817199</v>
      </c>
      <c r="AQ1256" s="6">
        <f t="shared" si="598"/>
        <v>1736.2928771182328</v>
      </c>
      <c r="AR1256" s="17">
        <v>1490.4863745693001</v>
      </c>
      <c r="AS1256" s="6">
        <f t="shared" si="575"/>
        <v>931.55398410581256</v>
      </c>
      <c r="AT1256" s="17">
        <v>45.8191987627402</v>
      </c>
      <c r="AU1256" s="6">
        <f t="shared" si="576"/>
        <v>45.8191987627402</v>
      </c>
      <c r="AV1256" s="17">
        <v>0</v>
      </c>
      <c r="AW1256" s="6">
        <f t="shared" si="577"/>
        <v>0</v>
      </c>
      <c r="AX1256" s="17">
        <v>758.91969424967999</v>
      </c>
      <c r="AY1256" s="6">
        <f t="shared" si="578"/>
        <v>758.91969424967999</v>
      </c>
      <c r="AZ1256" s="20">
        <v>747563107.99951196</v>
      </c>
      <c r="BA1256" s="20">
        <v>100080123.8448</v>
      </c>
      <c r="BB1256" s="20">
        <v>774399408.79828799</v>
      </c>
      <c r="BC1256" s="20">
        <v>0</v>
      </c>
      <c r="BD1256" s="19">
        <f t="shared" si="579"/>
        <v>1622.0426406426</v>
      </c>
      <c r="BE1256" s="18">
        <v>30.808717621661899</v>
      </c>
      <c r="BF1256" s="20">
        <v>0</v>
      </c>
      <c r="BG1256" s="20">
        <v>0</v>
      </c>
      <c r="BH1256" s="19">
        <f t="shared" si="599"/>
        <v>0</v>
      </c>
      <c r="BI1256" s="18">
        <v>1251.5815380906899</v>
      </c>
      <c r="BJ1256">
        <v>6</v>
      </c>
      <c r="BK1256">
        <v>2432</v>
      </c>
      <c r="BL1256" s="22">
        <v>3689.53856</v>
      </c>
      <c r="BM1256">
        <v>608</v>
      </c>
      <c r="BN1256">
        <v>152</v>
      </c>
      <c r="BO1256">
        <v>0.59818549772407004</v>
      </c>
    </row>
    <row r="1257" spans="1:67" x14ac:dyDescent="0.2">
      <c r="A1257" s="27">
        <v>1256</v>
      </c>
      <c r="B1257" s="18">
        <v>978.60284871289196</v>
      </c>
      <c r="C1257" s="18">
        <v>22.799999999999901</v>
      </c>
      <c r="D1257">
        <v>800</v>
      </c>
      <c r="E1257">
        <v>3200</v>
      </c>
      <c r="F1257">
        <v>0</v>
      </c>
      <c r="G1257" s="23">
        <f t="shared" si="580"/>
        <v>1</v>
      </c>
      <c r="H1257" s="16">
        <v>91.472602739726</v>
      </c>
      <c r="I1257" s="17">
        <v>130.463065510066</v>
      </c>
      <c r="J1257" s="6">
        <f t="shared" si="581"/>
        <v>130.21230778284669</v>
      </c>
      <c r="K1257" s="6">
        <f t="shared" si="582"/>
        <v>99.544916144592477</v>
      </c>
      <c r="L1257" s="6">
        <f t="shared" si="583"/>
        <v>0.76448162112756801</v>
      </c>
      <c r="M1257" s="6">
        <f t="shared" si="584"/>
        <v>99.736615818407358</v>
      </c>
      <c r="N1257" s="16">
        <v>93.555252290219798</v>
      </c>
      <c r="O1257" s="17">
        <v>189.106290693201</v>
      </c>
      <c r="P1257" s="6">
        <f t="shared" si="585"/>
        <v>178.328394748026</v>
      </c>
      <c r="Q1257" s="6">
        <f t="shared" si="570"/>
        <v>111.45524671751625</v>
      </c>
      <c r="R1257" s="17">
        <v>178.328394748026</v>
      </c>
      <c r="S1257" s="6">
        <f t="shared" si="586"/>
        <v>10.777895945175004</v>
      </c>
      <c r="T1257" s="6">
        <f t="shared" si="587"/>
        <v>122.23314266269125</v>
      </c>
      <c r="U1257" s="17">
        <v>43.653245450819099</v>
      </c>
      <c r="V1257" s="6">
        <f t="shared" si="588"/>
        <v>38.856461973691999</v>
      </c>
      <c r="W1257" s="6">
        <f t="shared" si="571"/>
        <v>38.856461973691999</v>
      </c>
      <c r="X1257" s="17">
        <v>38.856461973691999</v>
      </c>
      <c r="Y1257" s="6">
        <f t="shared" si="589"/>
        <v>4.7967834771271001</v>
      </c>
      <c r="Z1257" s="6">
        <f t="shared" si="590"/>
        <v>43.653245450819099</v>
      </c>
      <c r="AA1257" s="17">
        <v>0</v>
      </c>
      <c r="AB1257" s="6">
        <f t="shared" si="591"/>
        <v>0</v>
      </c>
      <c r="AC1257" s="6">
        <f t="shared" si="572"/>
        <v>0</v>
      </c>
      <c r="AD1257" s="17">
        <v>0</v>
      </c>
      <c r="AE1257" s="6">
        <f t="shared" si="592"/>
        <v>0</v>
      </c>
      <c r="AF1257" s="17">
        <v>0</v>
      </c>
      <c r="AG1257" s="6">
        <f t="shared" si="593"/>
        <v>0</v>
      </c>
      <c r="AH1257" s="6">
        <f t="shared" si="573"/>
        <v>0</v>
      </c>
      <c r="AI1257" s="6">
        <f t="shared" si="594"/>
        <v>0</v>
      </c>
      <c r="AJ1257" s="17">
        <v>84.989002673352701</v>
      </c>
      <c r="AK1257" s="6">
        <f t="shared" si="595"/>
        <v>69.283036181815007</v>
      </c>
      <c r="AL1257" s="6">
        <f t="shared" si="574"/>
        <v>69.283036181815007</v>
      </c>
      <c r="AM1257" s="17">
        <v>69.283036181815007</v>
      </c>
      <c r="AN1257" s="6">
        <f t="shared" si="596"/>
        <v>15.705966491537694</v>
      </c>
      <c r="AO1257" s="6">
        <f t="shared" si="597"/>
        <v>84.989002673352701</v>
      </c>
      <c r="AP1257" s="17">
        <v>2377.5965732161799</v>
      </c>
      <c r="AQ1257" s="6">
        <f t="shared" si="598"/>
        <v>1787.7199319599476</v>
      </c>
      <c r="AR1257" s="17">
        <v>1573.00437668328</v>
      </c>
      <c r="AS1257" s="6">
        <f t="shared" si="575"/>
        <v>983.12773542705008</v>
      </c>
      <c r="AT1257" s="17">
        <v>45.810846345314602</v>
      </c>
      <c r="AU1257" s="6">
        <f t="shared" si="576"/>
        <v>45.810846345314602</v>
      </c>
      <c r="AV1257" s="17">
        <v>0</v>
      </c>
      <c r="AW1257" s="6">
        <f t="shared" si="577"/>
        <v>0</v>
      </c>
      <c r="AX1257" s="17">
        <v>758.78135018758303</v>
      </c>
      <c r="AY1257" s="6">
        <f t="shared" si="578"/>
        <v>758.78135018758303</v>
      </c>
      <c r="AZ1257" s="20">
        <v>751670225.24197805</v>
      </c>
      <c r="BA1257" s="20">
        <v>100080123.8448</v>
      </c>
      <c r="BB1257" s="20">
        <v>787337671.03787303</v>
      </c>
      <c r="BC1257" s="20">
        <v>0</v>
      </c>
      <c r="BD1257" s="19">
        <f t="shared" si="579"/>
        <v>1639.0880201246509</v>
      </c>
      <c r="BE1257" s="18">
        <v>33.719416316929298</v>
      </c>
      <c r="BF1257" s="20">
        <v>0</v>
      </c>
      <c r="BG1257" s="20">
        <v>0</v>
      </c>
      <c r="BH1257" s="19">
        <f t="shared" si="599"/>
        <v>0</v>
      </c>
      <c r="BI1257" s="18">
        <v>1321.1138457623999</v>
      </c>
      <c r="BJ1257">
        <v>6</v>
      </c>
      <c r="BK1257">
        <v>2432</v>
      </c>
      <c r="BL1257" s="22">
        <v>3689.53856</v>
      </c>
      <c r="BM1257">
        <v>608</v>
      </c>
      <c r="BN1257">
        <v>152</v>
      </c>
      <c r="BO1257">
        <v>0.60815293590937403</v>
      </c>
    </row>
    <row r="1258" spans="1:67" x14ac:dyDescent="0.2">
      <c r="A1258" s="27">
        <v>1257</v>
      </c>
      <c r="B1258" s="18">
        <v>1030.10826180304</v>
      </c>
      <c r="C1258" s="18">
        <v>22.799999999999901</v>
      </c>
      <c r="D1258">
        <v>800</v>
      </c>
      <c r="E1258">
        <v>3200</v>
      </c>
      <c r="F1258">
        <v>0</v>
      </c>
      <c r="G1258" s="23">
        <f t="shared" si="580"/>
        <v>1</v>
      </c>
      <c r="H1258" s="16">
        <v>92.545662100456596</v>
      </c>
      <c r="I1258" s="17">
        <v>133.71720445857699</v>
      </c>
      <c r="J1258" s="6">
        <f t="shared" si="581"/>
        <v>133.46960355321457</v>
      </c>
      <c r="K1258" s="6">
        <f t="shared" si="582"/>
        <v>101.48530821270326</v>
      </c>
      <c r="L1258" s="6">
        <f t="shared" si="583"/>
        <v>0.76036270065221923</v>
      </c>
      <c r="M1258" s="6">
        <f t="shared" si="584"/>
        <v>101.67357470578857</v>
      </c>
      <c r="N1258" s="16">
        <v>94.388725686305804</v>
      </c>
      <c r="O1258" s="17">
        <v>198.006207620097</v>
      </c>
      <c r="P1258" s="6">
        <f t="shared" si="585"/>
        <v>186.719272995452</v>
      </c>
      <c r="Q1258" s="6">
        <f t="shared" si="570"/>
        <v>116.6995456221575</v>
      </c>
      <c r="R1258" s="17">
        <v>186.719272995452</v>
      </c>
      <c r="S1258" s="6">
        <f t="shared" si="586"/>
        <v>11.286934624644999</v>
      </c>
      <c r="T1258" s="6">
        <f t="shared" si="587"/>
        <v>127.9864802468025</v>
      </c>
      <c r="U1258" s="17">
        <v>43.646681064756898</v>
      </c>
      <c r="V1258" s="6">
        <f t="shared" si="588"/>
        <v>38.849897587629798</v>
      </c>
      <c r="W1258" s="6">
        <f t="shared" si="571"/>
        <v>38.849897587629798</v>
      </c>
      <c r="X1258" s="17">
        <v>38.849897587629798</v>
      </c>
      <c r="Y1258" s="6">
        <f t="shared" si="589"/>
        <v>4.7967834771271001</v>
      </c>
      <c r="Z1258" s="6">
        <f t="shared" si="590"/>
        <v>43.646681064756898</v>
      </c>
      <c r="AA1258" s="17">
        <v>0</v>
      </c>
      <c r="AB1258" s="6">
        <f t="shared" si="591"/>
        <v>0</v>
      </c>
      <c r="AC1258" s="6">
        <f t="shared" si="572"/>
        <v>0</v>
      </c>
      <c r="AD1258" s="17">
        <v>0</v>
      </c>
      <c r="AE1258" s="6">
        <f t="shared" si="592"/>
        <v>0</v>
      </c>
      <c r="AF1258" s="17">
        <v>0</v>
      </c>
      <c r="AG1258" s="6">
        <f t="shared" si="593"/>
        <v>0</v>
      </c>
      <c r="AH1258" s="6">
        <f t="shared" si="573"/>
        <v>0</v>
      </c>
      <c r="AI1258" s="6">
        <f t="shared" si="594"/>
        <v>0</v>
      </c>
      <c r="AJ1258" s="17">
        <v>83.657932087417095</v>
      </c>
      <c r="AK1258" s="6">
        <f t="shared" si="595"/>
        <v>68.1904506331108</v>
      </c>
      <c r="AL1258" s="6">
        <f t="shared" si="574"/>
        <v>68.1904506331108</v>
      </c>
      <c r="AM1258" s="17">
        <v>68.1904506331108</v>
      </c>
      <c r="AN1258" s="6">
        <f t="shared" si="596"/>
        <v>15.467481454306295</v>
      </c>
      <c r="AO1258" s="6">
        <f t="shared" si="597"/>
        <v>83.657932087417095</v>
      </c>
      <c r="AP1258" s="17">
        <v>2459.97062115362</v>
      </c>
      <c r="AQ1258" s="6">
        <f t="shared" si="598"/>
        <v>1839.1527391849218</v>
      </c>
      <c r="AR1258" s="17">
        <v>1655.5143519165299</v>
      </c>
      <c r="AS1258" s="6">
        <f t="shared" si="575"/>
        <v>1034.6964699478312</v>
      </c>
      <c r="AT1258" s="17">
        <v>45.803107089963603</v>
      </c>
      <c r="AU1258" s="6">
        <f t="shared" si="576"/>
        <v>45.803107089963603</v>
      </c>
      <c r="AV1258" s="17">
        <v>0</v>
      </c>
      <c r="AW1258" s="6">
        <f t="shared" si="577"/>
        <v>0</v>
      </c>
      <c r="AX1258" s="17">
        <v>758.65316214712698</v>
      </c>
      <c r="AY1258" s="6">
        <f t="shared" si="578"/>
        <v>758.65316214712698</v>
      </c>
      <c r="AZ1258" s="20">
        <v>755388895.48931897</v>
      </c>
      <c r="BA1258" s="20">
        <v>100080123.8448</v>
      </c>
      <c r="BB1258" s="20">
        <v>798221454.68995798</v>
      </c>
      <c r="BC1258" s="20">
        <v>0</v>
      </c>
      <c r="BD1258" s="19">
        <f t="shared" si="579"/>
        <v>1653.690474024077</v>
      </c>
      <c r="BE1258" s="18">
        <v>36.443448701179797</v>
      </c>
      <c r="BF1258" s="20">
        <v>0</v>
      </c>
      <c r="BG1258" s="20">
        <v>0</v>
      </c>
      <c r="BH1258" s="19">
        <f t="shared" si="599"/>
        <v>0</v>
      </c>
      <c r="BI1258" s="18">
        <v>1390.6461534341099</v>
      </c>
      <c r="BJ1258">
        <v>6</v>
      </c>
      <c r="BK1258">
        <v>2432</v>
      </c>
      <c r="BL1258" s="22">
        <v>3689.53856</v>
      </c>
      <c r="BM1258">
        <v>608</v>
      </c>
      <c r="BN1258">
        <v>152</v>
      </c>
      <c r="BO1258">
        <v>0.61653781696093801</v>
      </c>
    </row>
    <row r="1259" spans="1:67" x14ac:dyDescent="0.2">
      <c r="A1259" s="27">
        <v>1258</v>
      </c>
      <c r="B1259" s="18">
        <v>154.516239270456</v>
      </c>
      <c r="C1259" s="18">
        <v>53.199999999999903</v>
      </c>
      <c r="D1259">
        <v>800</v>
      </c>
      <c r="E1259">
        <v>3200</v>
      </c>
      <c r="F1259">
        <v>0</v>
      </c>
      <c r="G1259" s="23">
        <f t="shared" si="580"/>
        <v>1</v>
      </c>
      <c r="H1259" s="16">
        <v>1.35844748858447</v>
      </c>
      <c r="I1259" s="17">
        <v>157.462816432572</v>
      </c>
      <c r="J1259" s="6">
        <f t="shared" si="581"/>
        <v>54.580390863343325</v>
      </c>
      <c r="K1259" s="6">
        <f t="shared" si="582"/>
        <v>41.151337698460821</v>
      </c>
      <c r="L1259" s="6">
        <f t="shared" si="583"/>
        <v>0.75395828149150224</v>
      </c>
      <c r="M1259" s="6">
        <f t="shared" si="584"/>
        <v>118.72039447631386</v>
      </c>
      <c r="N1259" s="16">
        <v>35.210998659811402</v>
      </c>
      <c r="O1259" s="17">
        <v>61.175015164182703</v>
      </c>
      <c r="P1259" s="6">
        <f t="shared" si="585"/>
        <v>57.709320728805501</v>
      </c>
      <c r="Q1259" s="6">
        <f t="shared" si="570"/>
        <v>36.068325455503441</v>
      </c>
      <c r="R1259" s="17">
        <v>57.709320728805501</v>
      </c>
      <c r="S1259" s="6">
        <f t="shared" si="586"/>
        <v>3.4656944353772019</v>
      </c>
      <c r="T1259" s="6">
        <f t="shared" si="587"/>
        <v>39.534019890880643</v>
      </c>
      <c r="U1259" s="17">
        <v>43.909798987598201</v>
      </c>
      <c r="V1259" s="6">
        <f t="shared" si="588"/>
        <v>39.112141132263901</v>
      </c>
      <c r="W1259" s="6">
        <f t="shared" si="571"/>
        <v>39.112141132263901</v>
      </c>
      <c r="X1259" s="17">
        <v>39.112141132263901</v>
      </c>
      <c r="Y1259" s="6">
        <f t="shared" si="589"/>
        <v>4.7976578553343003</v>
      </c>
      <c r="Z1259" s="6">
        <f t="shared" si="590"/>
        <v>43.909798987598201</v>
      </c>
      <c r="AA1259" s="17">
        <v>0</v>
      </c>
      <c r="AB1259" s="6">
        <f t="shared" si="591"/>
        <v>0</v>
      </c>
      <c r="AC1259" s="6">
        <f t="shared" si="572"/>
        <v>0</v>
      </c>
      <c r="AD1259" s="17">
        <v>0</v>
      </c>
      <c r="AE1259" s="6">
        <f t="shared" si="592"/>
        <v>0</v>
      </c>
      <c r="AF1259" s="17">
        <v>0</v>
      </c>
      <c r="AG1259" s="6">
        <f t="shared" si="593"/>
        <v>0</v>
      </c>
      <c r="AH1259" s="6">
        <f t="shared" si="573"/>
        <v>0</v>
      </c>
      <c r="AI1259" s="6">
        <f t="shared" si="594"/>
        <v>0</v>
      </c>
      <c r="AJ1259" s="17">
        <v>0</v>
      </c>
      <c r="AK1259" s="6">
        <f t="shared" si="595"/>
        <v>0</v>
      </c>
      <c r="AL1259" s="6">
        <f t="shared" si="574"/>
        <v>0</v>
      </c>
      <c r="AM1259" s="17">
        <v>0</v>
      </c>
      <c r="AN1259" s="6">
        <f t="shared" si="596"/>
        <v>0</v>
      </c>
      <c r="AO1259" s="6">
        <f t="shared" si="597"/>
        <v>0</v>
      </c>
      <c r="AP1259" s="17">
        <v>1121.1685692620299</v>
      </c>
      <c r="AQ1259" s="6">
        <f t="shared" si="598"/>
        <v>1027.4343789844161</v>
      </c>
      <c r="AR1259" s="17">
        <v>249.95784074030101</v>
      </c>
      <c r="AS1259" s="6">
        <f t="shared" si="575"/>
        <v>156.22365046268814</v>
      </c>
      <c r="AT1259" s="17">
        <v>107.575724646879</v>
      </c>
      <c r="AU1259" s="6">
        <f t="shared" si="576"/>
        <v>107.575724646879</v>
      </c>
      <c r="AV1259" s="17">
        <v>0</v>
      </c>
      <c r="AW1259" s="6">
        <f t="shared" si="577"/>
        <v>0</v>
      </c>
      <c r="AX1259" s="17">
        <v>763.63500387484896</v>
      </c>
      <c r="AY1259" s="6">
        <f t="shared" si="578"/>
        <v>763.63500387484896</v>
      </c>
      <c r="AZ1259" s="20">
        <v>382807649.56435502</v>
      </c>
      <c r="BA1259" s="20">
        <v>233483169.76336601</v>
      </c>
      <c r="BB1259" s="20">
        <v>605877.19217520906</v>
      </c>
      <c r="BC1259" s="20">
        <v>0</v>
      </c>
      <c r="BD1259" s="19">
        <f t="shared" si="579"/>
        <v>616.89669651989618</v>
      </c>
      <c r="BE1259" s="18">
        <v>9.0072628171031593E-2</v>
      </c>
      <c r="BF1259" s="20">
        <v>0</v>
      </c>
      <c r="BG1259" s="20">
        <v>0</v>
      </c>
      <c r="BH1259" s="19">
        <f t="shared" si="599"/>
        <v>0</v>
      </c>
      <c r="BI1259" s="18">
        <v>208.596923015116</v>
      </c>
      <c r="BJ1259">
        <v>14</v>
      </c>
      <c r="BK1259">
        <v>2432</v>
      </c>
      <c r="BL1259" s="22">
        <v>3689.53856</v>
      </c>
      <c r="BM1259">
        <v>608</v>
      </c>
      <c r="BN1259">
        <v>152</v>
      </c>
      <c r="BO1259">
        <v>4.6671389964611298E-4</v>
      </c>
    </row>
    <row r="1260" spans="1:67" x14ac:dyDescent="0.2">
      <c r="A1260" s="27">
        <v>1259</v>
      </c>
      <c r="B1260" s="18">
        <v>206.02165236060799</v>
      </c>
      <c r="C1260" s="18">
        <v>53.199999999999903</v>
      </c>
      <c r="D1260">
        <v>800</v>
      </c>
      <c r="E1260">
        <v>3200</v>
      </c>
      <c r="F1260">
        <v>0</v>
      </c>
      <c r="G1260" s="23">
        <f t="shared" si="580"/>
        <v>1</v>
      </c>
      <c r="H1260" s="16">
        <v>15.2853881278538</v>
      </c>
      <c r="I1260" s="17">
        <v>141.74418712664399</v>
      </c>
      <c r="J1260" s="6">
        <f t="shared" si="581"/>
        <v>174.4441577117708</v>
      </c>
      <c r="K1260" s="6">
        <f t="shared" si="582"/>
        <v>159.76493551166848</v>
      </c>
      <c r="L1260" s="6">
        <f t="shared" si="583"/>
        <v>0.91585145416932567</v>
      </c>
      <c r="M1260" s="6">
        <f t="shared" si="584"/>
        <v>129.81661989998591</v>
      </c>
      <c r="N1260" s="16">
        <v>42.3983605298858</v>
      </c>
      <c r="O1260" s="17">
        <v>63.291652196747599</v>
      </c>
      <c r="P1260" s="6">
        <f t="shared" si="585"/>
        <v>59.702957711385999</v>
      </c>
      <c r="Q1260" s="6">
        <f t="shared" si="570"/>
        <v>37.31434856961625</v>
      </c>
      <c r="R1260" s="17">
        <v>59.702957711385999</v>
      </c>
      <c r="S1260" s="6">
        <f t="shared" si="586"/>
        <v>3.5886944853616001</v>
      </c>
      <c r="T1260" s="6">
        <f t="shared" si="587"/>
        <v>40.90304305497785</v>
      </c>
      <c r="U1260" s="17">
        <v>43.868862099292102</v>
      </c>
      <c r="V1260" s="6">
        <f t="shared" si="588"/>
        <v>39.071779397000697</v>
      </c>
      <c r="W1260" s="6">
        <f t="shared" si="571"/>
        <v>39.071779397000697</v>
      </c>
      <c r="X1260" s="17">
        <v>39.071779397000697</v>
      </c>
      <c r="Y1260" s="6">
        <f t="shared" si="589"/>
        <v>4.7970827022914051</v>
      </c>
      <c r="Z1260" s="6">
        <f t="shared" si="590"/>
        <v>43.868862099292102</v>
      </c>
      <c r="AA1260" s="17">
        <v>0</v>
      </c>
      <c r="AB1260" s="6">
        <f t="shared" si="591"/>
        <v>0</v>
      </c>
      <c r="AC1260" s="6">
        <f t="shared" si="572"/>
        <v>0</v>
      </c>
      <c r="AD1260" s="17">
        <v>0</v>
      </c>
      <c r="AE1260" s="6">
        <f t="shared" si="592"/>
        <v>0</v>
      </c>
      <c r="AF1260" s="17">
        <v>0</v>
      </c>
      <c r="AG1260" s="6">
        <f t="shared" si="593"/>
        <v>0</v>
      </c>
      <c r="AH1260" s="6">
        <f t="shared" si="573"/>
        <v>0</v>
      </c>
      <c r="AI1260" s="6">
        <f t="shared" si="594"/>
        <v>0</v>
      </c>
      <c r="AJ1260" s="17">
        <v>3973.2607457837698</v>
      </c>
      <c r="AK1260" s="6">
        <f t="shared" si="595"/>
        <v>3196.3511787816301</v>
      </c>
      <c r="AL1260" s="6">
        <f t="shared" si="574"/>
        <v>3196.3511787816301</v>
      </c>
      <c r="AM1260" s="17">
        <v>3196.3511787816301</v>
      </c>
      <c r="AN1260" s="6">
        <f t="shared" si="596"/>
        <v>776.90956700213974</v>
      </c>
      <c r="AO1260" s="6">
        <f t="shared" si="597"/>
        <v>3973.2607457837698</v>
      </c>
      <c r="AP1260" s="17">
        <v>1203.3891442202701</v>
      </c>
      <c r="AQ1260" s="6">
        <f t="shared" si="598"/>
        <v>1078.5242266612088</v>
      </c>
      <c r="AR1260" s="17">
        <v>332.97311349083498</v>
      </c>
      <c r="AS1260" s="6">
        <f t="shared" si="575"/>
        <v>208.10819593177186</v>
      </c>
      <c r="AT1260" s="17">
        <v>107.47759661874299</v>
      </c>
      <c r="AU1260" s="6">
        <f t="shared" si="576"/>
        <v>107.47759661874299</v>
      </c>
      <c r="AV1260" s="17">
        <v>0</v>
      </c>
      <c r="AW1260" s="6">
        <f t="shared" si="577"/>
        <v>0</v>
      </c>
      <c r="AX1260" s="17">
        <v>762.93843411069395</v>
      </c>
      <c r="AY1260" s="6">
        <f t="shared" si="578"/>
        <v>762.93843411069395</v>
      </c>
      <c r="AZ1260" s="20">
        <v>487033792.27245998</v>
      </c>
      <c r="BA1260" s="20">
        <v>233508680.551195</v>
      </c>
      <c r="BB1260" s="20">
        <v>22276803.6599443</v>
      </c>
      <c r="BC1260" s="20">
        <v>0</v>
      </c>
      <c r="BD1260" s="19">
        <f t="shared" si="579"/>
        <v>742.81927648359931</v>
      </c>
      <c r="BE1260" s="18">
        <v>9.8824409822798207E-2</v>
      </c>
      <c r="BF1260" s="20">
        <v>0</v>
      </c>
      <c r="BG1260" s="20">
        <v>0</v>
      </c>
      <c r="BH1260" s="19">
        <f t="shared" si="599"/>
        <v>0</v>
      </c>
      <c r="BI1260" s="18">
        <v>278.12923068682198</v>
      </c>
      <c r="BJ1260">
        <v>14</v>
      </c>
      <c r="BK1260">
        <v>2432</v>
      </c>
      <c r="BL1260" s="22">
        <v>3689.53856</v>
      </c>
      <c r="BM1260">
        <v>608</v>
      </c>
      <c r="BN1260">
        <v>152</v>
      </c>
      <c r="BO1260">
        <v>1.7160068149217899E-2</v>
      </c>
    </row>
    <row r="1261" spans="1:67" x14ac:dyDescent="0.2">
      <c r="A1261" s="27">
        <v>1260</v>
      </c>
      <c r="B1261" s="18">
        <v>257.52706545076097</v>
      </c>
      <c r="C1261" s="18">
        <v>53.199999999999903</v>
      </c>
      <c r="D1261">
        <v>800</v>
      </c>
      <c r="E1261">
        <v>3200</v>
      </c>
      <c r="F1261">
        <v>0</v>
      </c>
      <c r="G1261" s="23">
        <f t="shared" si="580"/>
        <v>1</v>
      </c>
      <c r="H1261" s="16">
        <v>28.595890410958901</v>
      </c>
      <c r="I1261" s="17">
        <v>131.42258188781901</v>
      </c>
      <c r="J1261" s="6">
        <f t="shared" si="581"/>
        <v>144.01832518782493</v>
      </c>
      <c r="K1261" s="6">
        <f t="shared" si="582"/>
        <v>128.46527103509112</v>
      </c>
      <c r="L1261" s="6">
        <f t="shared" si="583"/>
        <v>0.89200642256844798</v>
      </c>
      <c r="M1261" s="6">
        <f t="shared" si="584"/>
        <v>117.22978711446234</v>
      </c>
      <c r="N1261" s="16">
        <v>49.385071358194899</v>
      </c>
      <c r="O1261" s="17">
        <v>70.208461543494593</v>
      </c>
      <c r="P1261" s="6">
        <f t="shared" si="585"/>
        <v>66.224675248717503</v>
      </c>
      <c r="Q1261" s="6">
        <f t="shared" si="570"/>
        <v>41.390422030448441</v>
      </c>
      <c r="R1261" s="17">
        <v>66.224675248717503</v>
      </c>
      <c r="S1261" s="6">
        <f t="shared" si="586"/>
        <v>3.9837862947770901</v>
      </c>
      <c r="T1261" s="6">
        <f t="shared" si="587"/>
        <v>45.374208325225531</v>
      </c>
      <c r="U1261" s="17">
        <v>43.836519472423603</v>
      </c>
      <c r="V1261" s="6">
        <f t="shared" si="588"/>
        <v>39.039673751114996</v>
      </c>
      <c r="W1261" s="6">
        <f t="shared" si="571"/>
        <v>39.039673751114996</v>
      </c>
      <c r="X1261" s="17">
        <v>39.039673751114996</v>
      </c>
      <c r="Y1261" s="6">
        <f t="shared" si="589"/>
        <v>4.7968457213086069</v>
      </c>
      <c r="Z1261" s="6">
        <f t="shared" si="590"/>
        <v>43.836519472423603</v>
      </c>
      <c r="AA1261" s="17">
        <v>0</v>
      </c>
      <c r="AB1261" s="6">
        <f t="shared" si="591"/>
        <v>0</v>
      </c>
      <c r="AC1261" s="6">
        <f t="shared" si="572"/>
        <v>0</v>
      </c>
      <c r="AD1261" s="17">
        <v>0</v>
      </c>
      <c r="AE1261" s="6">
        <f t="shared" si="592"/>
        <v>0</v>
      </c>
      <c r="AF1261" s="17">
        <v>0</v>
      </c>
      <c r="AG1261" s="6">
        <f t="shared" si="593"/>
        <v>0</v>
      </c>
      <c r="AH1261" s="6">
        <f t="shared" si="573"/>
        <v>0</v>
      </c>
      <c r="AI1261" s="6">
        <f t="shared" si="594"/>
        <v>0</v>
      </c>
      <c r="AJ1261" s="17">
        <v>849.61030605002804</v>
      </c>
      <c r="AK1261" s="6">
        <f t="shared" si="595"/>
        <v>685.02829715955795</v>
      </c>
      <c r="AL1261" s="6">
        <f t="shared" si="574"/>
        <v>685.02829715955795</v>
      </c>
      <c r="AM1261" s="17">
        <v>685.02829715955795</v>
      </c>
      <c r="AN1261" s="6">
        <f t="shared" si="596"/>
        <v>164.58200889047009</v>
      </c>
      <c r="AO1261" s="6">
        <f t="shared" si="597"/>
        <v>849.61030605002804</v>
      </c>
      <c r="AP1261" s="17">
        <v>1285.6386966376599</v>
      </c>
      <c r="AQ1261" s="6">
        <f t="shared" si="598"/>
        <v>1129.678098405109</v>
      </c>
      <c r="AR1261" s="17">
        <v>415.89492862014902</v>
      </c>
      <c r="AS1261" s="6">
        <f t="shared" si="575"/>
        <v>259.93433038759315</v>
      </c>
      <c r="AT1261" s="17">
        <v>107.39458668093999</v>
      </c>
      <c r="AU1261" s="6">
        <f t="shared" si="576"/>
        <v>107.39458668093999</v>
      </c>
      <c r="AV1261" s="17">
        <v>0</v>
      </c>
      <c r="AW1261" s="6">
        <f t="shared" si="577"/>
        <v>0</v>
      </c>
      <c r="AX1261" s="17">
        <v>762.34918133657595</v>
      </c>
      <c r="AY1261" s="6">
        <f t="shared" si="578"/>
        <v>762.34918133657595</v>
      </c>
      <c r="AZ1261" s="20">
        <v>541869075.58669698</v>
      </c>
      <c r="BA1261" s="20">
        <v>233518502.37488899</v>
      </c>
      <c r="BB1261" s="20">
        <v>89838872.233988106</v>
      </c>
      <c r="BC1261" s="20">
        <v>0</v>
      </c>
      <c r="BD1261" s="19">
        <f t="shared" si="579"/>
        <v>865.22645019557399</v>
      </c>
      <c r="BE1261" s="18">
        <v>2.9432931422952401E-2</v>
      </c>
      <c r="BF1261" s="20">
        <v>0</v>
      </c>
      <c r="BG1261" s="20">
        <v>0</v>
      </c>
      <c r="BH1261" s="19">
        <f t="shared" si="599"/>
        <v>0</v>
      </c>
      <c r="BI1261" s="18">
        <v>347.66153835852703</v>
      </c>
      <c r="BJ1261">
        <v>14</v>
      </c>
      <c r="BK1261">
        <v>2432</v>
      </c>
      <c r="BL1261" s="22">
        <v>3689.53856</v>
      </c>
      <c r="BM1261">
        <v>608</v>
      </c>
      <c r="BN1261">
        <v>152</v>
      </c>
      <c r="BO1261">
        <v>6.9203876530820593E-2</v>
      </c>
    </row>
    <row r="1262" spans="1:67" x14ac:dyDescent="0.2">
      <c r="A1262" s="27">
        <v>1261</v>
      </c>
      <c r="B1262" s="18">
        <v>309.03247854091302</v>
      </c>
      <c r="C1262" s="18">
        <v>53.199999999999903</v>
      </c>
      <c r="D1262">
        <v>800</v>
      </c>
      <c r="E1262">
        <v>3200</v>
      </c>
      <c r="F1262">
        <v>0</v>
      </c>
      <c r="G1262" s="23">
        <f t="shared" si="580"/>
        <v>1</v>
      </c>
      <c r="H1262" s="16">
        <v>37.454337899543297</v>
      </c>
      <c r="I1262" s="17">
        <v>123.86627899142</v>
      </c>
      <c r="J1262" s="6">
        <f t="shared" si="581"/>
        <v>129.94389761633522</v>
      </c>
      <c r="K1262" s="6">
        <f t="shared" si="582"/>
        <v>113.63924317692623</v>
      </c>
      <c r="L1262" s="6">
        <f t="shared" si="583"/>
        <v>0.8745254318325193</v>
      </c>
      <c r="M1262" s="6">
        <f t="shared" si="584"/>
        <v>108.32421112445888</v>
      </c>
      <c r="N1262" s="16">
        <v>56.2848877171702</v>
      </c>
      <c r="O1262" s="17">
        <v>79.008978412225304</v>
      </c>
      <c r="P1262" s="6">
        <f t="shared" si="585"/>
        <v>74.523028174503395</v>
      </c>
      <c r="Q1262" s="6">
        <f t="shared" si="570"/>
        <v>46.576892609064622</v>
      </c>
      <c r="R1262" s="17">
        <v>74.523028174503395</v>
      </c>
      <c r="S1262" s="6">
        <f t="shared" si="586"/>
        <v>4.4859502377219087</v>
      </c>
      <c r="T1262" s="6">
        <f t="shared" si="587"/>
        <v>51.062842846786531</v>
      </c>
      <c r="U1262" s="17">
        <v>43.810170245462103</v>
      </c>
      <c r="V1262" s="6">
        <f t="shared" si="588"/>
        <v>39.0133782007847</v>
      </c>
      <c r="W1262" s="6">
        <f t="shared" si="571"/>
        <v>39.0133782007847</v>
      </c>
      <c r="X1262" s="17">
        <v>39.0133782007847</v>
      </c>
      <c r="Y1262" s="6">
        <f t="shared" si="589"/>
        <v>4.7967920446774031</v>
      </c>
      <c r="Z1262" s="6">
        <f t="shared" si="590"/>
        <v>43.810170245462103</v>
      </c>
      <c r="AA1262" s="17">
        <v>0</v>
      </c>
      <c r="AB1262" s="6">
        <f t="shared" si="591"/>
        <v>0</v>
      </c>
      <c r="AC1262" s="6">
        <f t="shared" si="572"/>
        <v>0</v>
      </c>
      <c r="AD1262" s="17">
        <v>0</v>
      </c>
      <c r="AE1262" s="6">
        <f t="shared" si="592"/>
        <v>0</v>
      </c>
      <c r="AF1262" s="17">
        <v>0</v>
      </c>
      <c r="AG1262" s="6">
        <f t="shared" si="593"/>
        <v>0</v>
      </c>
      <c r="AH1262" s="6">
        <f t="shared" si="573"/>
        <v>0</v>
      </c>
      <c r="AI1262" s="6">
        <f t="shared" si="594"/>
        <v>0</v>
      </c>
      <c r="AJ1262" s="17">
        <v>408.729147384832</v>
      </c>
      <c r="AK1262" s="6">
        <f t="shared" si="595"/>
        <v>330.28693207812501</v>
      </c>
      <c r="AL1262" s="6">
        <f t="shared" si="574"/>
        <v>330.28693207812501</v>
      </c>
      <c r="AM1262" s="17">
        <v>330.28693207812501</v>
      </c>
      <c r="AN1262" s="6">
        <f t="shared" si="596"/>
        <v>78.442215306706998</v>
      </c>
      <c r="AO1262" s="6">
        <f t="shared" si="597"/>
        <v>408.729147384832</v>
      </c>
      <c r="AP1262" s="17">
        <v>1367.9110088591301</v>
      </c>
      <c r="AQ1262" s="6">
        <f t="shared" si="598"/>
        <v>1180.8822566567369</v>
      </c>
      <c r="AR1262" s="17">
        <v>498.74333920638998</v>
      </c>
      <c r="AS1262" s="6">
        <f t="shared" si="575"/>
        <v>311.71458700399376</v>
      </c>
      <c r="AT1262" s="17">
        <v>107.323450964827</v>
      </c>
      <c r="AU1262" s="6">
        <f t="shared" si="576"/>
        <v>107.323450964827</v>
      </c>
      <c r="AV1262" s="17">
        <v>0</v>
      </c>
      <c r="AW1262" s="6">
        <f t="shared" si="577"/>
        <v>0</v>
      </c>
      <c r="AX1262" s="17">
        <v>761.84421868791605</v>
      </c>
      <c r="AY1262" s="6">
        <f t="shared" si="578"/>
        <v>761.84421868791605</v>
      </c>
      <c r="AZ1262" s="20">
        <v>575328307.98925495</v>
      </c>
      <c r="BA1262" s="20">
        <v>233520109.258461</v>
      </c>
      <c r="BB1262" s="20">
        <v>177262815.55710599</v>
      </c>
      <c r="BC1262" s="20">
        <v>0</v>
      </c>
      <c r="BD1262" s="19">
        <f t="shared" si="579"/>
        <v>986.11123280482195</v>
      </c>
      <c r="BE1262" s="18">
        <v>1.94449528685386E-2</v>
      </c>
      <c r="BF1262" s="20">
        <v>0</v>
      </c>
      <c r="BG1262" s="20">
        <v>0</v>
      </c>
      <c r="BH1262" s="19">
        <f t="shared" si="599"/>
        <v>0</v>
      </c>
      <c r="BI1262" s="18">
        <v>417.19384603023298</v>
      </c>
      <c r="BJ1262">
        <v>14</v>
      </c>
      <c r="BK1262">
        <v>2432</v>
      </c>
      <c r="BL1262" s="22">
        <v>3689.53856</v>
      </c>
      <c r="BM1262">
        <v>608</v>
      </c>
      <c r="BN1262">
        <v>152</v>
      </c>
      <c r="BO1262">
        <v>0.136547506622401</v>
      </c>
    </row>
    <row r="1263" spans="1:67" x14ac:dyDescent="0.2">
      <c r="A1263" s="27">
        <v>1262</v>
      </c>
      <c r="B1263" s="18">
        <v>360.53789163106501</v>
      </c>
      <c r="C1263" s="18">
        <v>53.199999999999903</v>
      </c>
      <c r="D1263">
        <v>800</v>
      </c>
      <c r="E1263">
        <v>3200</v>
      </c>
      <c r="F1263">
        <v>0</v>
      </c>
      <c r="G1263" s="23">
        <f t="shared" si="580"/>
        <v>1</v>
      </c>
      <c r="H1263" s="16">
        <v>45.970319634703102</v>
      </c>
      <c r="I1263" s="17">
        <v>117.926476139154</v>
      </c>
      <c r="J1263" s="6">
        <f t="shared" si="581"/>
        <v>121.3224622066471</v>
      </c>
      <c r="K1263" s="6">
        <f t="shared" si="582"/>
        <v>104.40717723584608</v>
      </c>
      <c r="L1263" s="6">
        <f t="shared" si="583"/>
        <v>0.86057581866423527</v>
      </c>
      <c r="M1263" s="6">
        <f t="shared" si="584"/>
        <v>101.48467374564086</v>
      </c>
      <c r="N1263" s="16">
        <v>63.147492268081102</v>
      </c>
      <c r="O1263" s="17">
        <v>88.141832094928702</v>
      </c>
      <c r="P1263" s="6">
        <f t="shared" si="585"/>
        <v>83.134626664673604</v>
      </c>
      <c r="Q1263" s="6">
        <f t="shared" si="570"/>
        <v>51.959141665421001</v>
      </c>
      <c r="R1263" s="17">
        <v>83.134626664673604</v>
      </c>
      <c r="S1263" s="6">
        <f t="shared" si="586"/>
        <v>5.0072054302550981</v>
      </c>
      <c r="T1263" s="6">
        <f t="shared" si="587"/>
        <v>56.966347095676099</v>
      </c>
      <c r="U1263" s="17">
        <v>43.787686568517103</v>
      </c>
      <c r="V1263" s="6">
        <f t="shared" si="588"/>
        <v>38.990902964956803</v>
      </c>
      <c r="W1263" s="6">
        <f t="shared" si="571"/>
        <v>38.990902964956803</v>
      </c>
      <c r="X1263" s="17">
        <v>38.990902964956803</v>
      </c>
      <c r="Y1263" s="6">
        <f t="shared" si="589"/>
        <v>4.7967836035603</v>
      </c>
      <c r="Z1263" s="6">
        <f t="shared" si="590"/>
        <v>43.787686568517103</v>
      </c>
      <c r="AA1263" s="17">
        <v>0</v>
      </c>
      <c r="AB1263" s="6">
        <f t="shared" si="591"/>
        <v>0</v>
      </c>
      <c r="AC1263" s="6">
        <f t="shared" si="572"/>
        <v>0</v>
      </c>
      <c r="AD1263" s="17">
        <v>0</v>
      </c>
      <c r="AE1263" s="6">
        <f t="shared" si="592"/>
        <v>0</v>
      </c>
      <c r="AF1263" s="17">
        <v>0</v>
      </c>
      <c r="AG1263" s="6">
        <f t="shared" si="593"/>
        <v>0</v>
      </c>
      <c r="AH1263" s="6">
        <f t="shared" si="573"/>
        <v>0</v>
      </c>
      <c r="AI1263" s="6">
        <f t="shared" si="594"/>
        <v>0</v>
      </c>
      <c r="AJ1263" s="17">
        <v>260.83837439402498</v>
      </c>
      <c r="AK1263" s="6">
        <f t="shared" si="595"/>
        <v>211.16326916374399</v>
      </c>
      <c r="AL1263" s="6">
        <f t="shared" si="574"/>
        <v>211.16326916374399</v>
      </c>
      <c r="AM1263" s="17">
        <v>211.16326916374399</v>
      </c>
      <c r="AN1263" s="6">
        <f t="shared" si="596"/>
        <v>49.675105230280991</v>
      </c>
      <c r="AO1263" s="6">
        <f t="shared" si="597"/>
        <v>260.83837439402498</v>
      </c>
      <c r="AP1263" s="17">
        <v>1450.2015233142399</v>
      </c>
      <c r="AQ1263" s="6">
        <f t="shared" si="598"/>
        <v>1232.1266317204158</v>
      </c>
      <c r="AR1263" s="17">
        <v>581.53304425021099</v>
      </c>
      <c r="AS1263" s="6">
        <f t="shared" si="575"/>
        <v>363.45815265638186</v>
      </c>
      <c r="AT1263" s="17">
        <v>107.261811699424</v>
      </c>
      <c r="AU1263" s="6">
        <f t="shared" si="576"/>
        <v>107.261811699424</v>
      </c>
      <c r="AV1263" s="17">
        <v>0</v>
      </c>
      <c r="AW1263" s="6">
        <f t="shared" si="577"/>
        <v>0</v>
      </c>
      <c r="AX1263" s="17">
        <v>761.40666736461003</v>
      </c>
      <c r="AY1263" s="6">
        <f t="shared" si="578"/>
        <v>761.40666736461003</v>
      </c>
      <c r="AZ1263" s="20">
        <v>600283367.775756</v>
      </c>
      <c r="BA1263" s="20">
        <v>233520288.97119999</v>
      </c>
      <c r="BB1263" s="20">
        <v>272540407.78982401</v>
      </c>
      <c r="BC1263" s="20">
        <v>0</v>
      </c>
      <c r="BD1263" s="19">
        <f t="shared" si="579"/>
        <v>1106.3440645367798</v>
      </c>
      <c r="BE1263" s="18">
        <v>1.7714653138999E-2</v>
      </c>
      <c r="BF1263" s="20">
        <v>0</v>
      </c>
      <c r="BG1263" s="20">
        <v>0</v>
      </c>
      <c r="BH1263" s="19">
        <f t="shared" si="599"/>
        <v>0</v>
      </c>
      <c r="BI1263" s="18">
        <v>486.72615370193802</v>
      </c>
      <c r="BJ1263">
        <v>14</v>
      </c>
      <c r="BK1263">
        <v>2432</v>
      </c>
      <c r="BL1263" s="22">
        <v>3689.53856</v>
      </c>
      <c r="BM1263">
        <v>608</v>
      </c>
      <c r="BN1263">
        <v>152</v>
      </c>
      <c r="BO1263">
        <v>0.20994088929815199</v>
      </c>
    </row>
    <row r="1264" spans="1:67" x14ac:dyDescent="0.2">
      <c r="A1264" s="27">
        <v>1263</v>
      </c>
      <c r="B1264" s="18">
        <v>412.043304721217</v>
      </c>
      <c r="C1264" s="18">
        <v>53.199999999999903</v>
      </c>
      <c r="D1264">
        <v>800</v>
      </c>
      <c r="E1264">
        <v>3200</v>
      </c>
      <c r="F1264">
        <v>0</v>
      </c>
      <c r="G1264" s="23">
        <f t="shared" si="580"/>
        <v>1</v>
      </c>
      <c r="H1264" s="16">
        <v>55.593607305935997</v>
      </c>
      <c r="I1264" s="17">
        <v>113.233414176743</v>
      </c>
      <c r="J1264" s="6">
        <f t="shared" si="581"/>
        <v>115.16602694190726</v>
      </c>
      <c r="K1264" s="6">
        <f t="shared" si="582"/>
        <v>97.736100931959768</v>
      </c>
      <c r="L1264" s="6">
        <f t="shared" si="583"/>
        <v>0.84865392622479197</v>
      </c>
      <c r="M1264" s="6">
        <f t="shared" si="584"/>
        <v>96.095981520930962</v>
      </c>
      <c r="N1264" s="16">
        <v>69.930712293836606</v>
      </c>
      <c r="O1264" s="17">
        <v>97.295519581515407</v>
      </c>
      <c r="P1264" s="6">
        <f t="shared" si="585"/>
        <v>91.765684709516293</v>
      </c>
      <c r="Q1264" s="6">
        <f t="shared" si="570"/>
        <v>57.353552943447681</v>
      </c>
      <c r="R1264" s="17">
        <v>91.765684709516293</v>
      </c>
      <c r="S1264" s="6">
        <f t="shared" si="586"/>
        <v>5.5298348719991139</v>
      </c>
      <c r="T1264" s="6">
        <f t="shared" si="587"/>
        <v>62.883387815446795</v>
      </c>
      <c r="U1264" s="17">
        <v>43.768082890954702</v>
      </c>
      <c r="V1264" s="6">
        <f t="shared" si="588"/>
        <v>38.971299413827602</v>
      </c>
      <c r="W1264" s="6">
        <f t="shared" si="571"/>
        <v>38.971299413827602</v>
      </c>
      <c r="X1264" s="17">
        <v>38.971299413827602</v>
      </c>
      <c r="Y1264" s="6">
        <f t="shared" si="589"/>
        <v>4.7967834771271001</v>
      </c>
      <c r="Z1264" s="6">
        <f t="shared" si="590"/>
        <v>43.768082890954702</v>
      </c>
      <c r="AA1264" s="17">
        <v>0</v>
      </c>
      <c r="AB1264" s="6">
        <f t="shared" si="591"/>
        <v>0</v>
      </c>
      <c r="AC1264" s="6">
        <f t="shared" si="572"/>
        <v>0</v>
      </c>
      <c r="AD1264" s="17">
        <v>0</v>
      </c>
      <c r="AE1264" s="6">
        <f t="shared" si="592"/>
        <v>0</v>
      </c>
      <c r="AF1264" s="17">
        <v>0</v>
      </c>
      <c r="AG1264" s="6">
        <f t="shared" si="593"/>
        <v>0</v>
      </c>
      <c r="AH1264" s="6">
        <f t="shared" si="573"/>
        <v>0</v>
      </c>
      <c r="AI1264" s="6">
        <f t="shared" si="594"/>
        <v>0</v>
      </c>
      <c r="AJ1264" s="17">
        <v>189.977275255726</v>
      </c>
      <c r="AK1264" s="6">
        <f t="shared" si="595"/>
        <v>154.089925618612</v>
      </c>
      <c r="AL1264" s="6">
        <f t="shared" si="574"/>
        <v>154.089925618612</v>
      </c>
      <c r="AM1264" s="17">
        <v>154.089925618612</v>
      </c>
      <c r="AN1264" s="6">
        <f t="shared" si="596"/>
        <v>35.887349637113999</v>
      </c>
      <c r="AO1264" s="6">
        <f t="shared" si="597"/>
        <v>189.977275255726</v>
      </c>
      <c r="AP1264" s="17">
        <v>1532.50682314145</v>
      </c>
      <c r="AQ1264" s="6">
        <f t="shared" si="598"/>
        <v>1283.4036742326209</v>
      </c>
      <c r="AR1264" s="17">
        <v>664.27506375688301</v>
      </c>
      <c r="AS1264" s="6">
        <f t="shared" si="575"/>
        <v>415.17191484805187</v>
      </c>
      <c r="AT1264" s="17">
        <v>107.20788624322</v>
      </c>
      <c r="AU1264" s="6">
        <f t="shared" si="576"/>
        <v>107.20788624322</v>
      </c>
      <c r="AV1264" s="17">
        <v>0</v>
      </c>
      <c r="AW1264" s="6">
        <f t="shared" si="577"/>
        <v>0</v>
      </c>
      <c r="AX1264" s="17">
        <v>761.02387314134899</v>
      </c>
      <c r="AY1264" s="6">
        <f t="shared" si="578"/>
        <v>761.02387314134899</v>
      </c>
      <c r="AZ1264" s="20">
        <v>620563203.038975</v>
      </c>
      <c r="BA1264" s="20">
        <v>233520288.97119999</v>
      </c>
      <c r="BB1264" s="20">
        <v>371102587.37784201</v>
      </c>
      <c r="BC1264" s="20">
        <v>0</v>
      </c>
      <c r="BD1264" s="19">
        <f t="shared" si="579"/>
        <v>1225.1860793880169</v>
      </c>
      <c r="BE1264" s="18">
        <v>7.3945331165844105E-2</v>
      </c>
      <c r="BF1264" s="20">
        <v>0</v>
      </c>
      <c r="BG1264" s="20">
        <v>0</v>
      </c>
      <c r="BH1264" s="19">
        <f t="shared" si="599"/>
        <v>0</v>
      </c>
      <c r="BI1264" s="18">
        <v>556.25846137364397</v>
      </c>
      <c r="BJ1264">
        <v>14</v>
      </c>
      <c r="BK1264">
        <v>2432</v>
      </c>
      <c r="BL1264" s="22">
        <v>3689.53856</v>
      </c>
      <c r="BM1264">
        <v>608</v>
      </c>
      <c r="BN1264">
        <v>152</v>
      </c>
      <c r="BO1264">
        <v>0.28594997754742701</v>
      </c>
    </row>
    <row r="1265" spans="1:67" x14ac:dyDescent="0.2">
      <c r="A1265" s="27">
        <v>1264</v>
      </c>
      <c r="B1265" s="18">
        <v>463.54871781137001</v>
      </c>
      <c r="C1265" s="18">
        <v>53.199999999999903</v>
      </c>
      <c r="D1265">
        <v>800</v>
      </c>
      <c r="E1265">
        <v>3200</v>
      </c>
      <c r="F1265">
        <v>0</v>
      </c>
      <c r="G1265" s="23">
        <f t="shared" si="580"/>
        <v>1</v>
      </c>
      <c r="H1265" s="16">
        <v>64.417808219177999</v>
      </c>
      <c r="I1265" s="17">
        <v>110.563826062671</v>
      </c>
      <c r="J1265" s="6">
        <f t="shared" si="581"/>
        <v>111.55818350975403</v>
      </c>
      <c r="K1265" s="6">
        <f t="shared" si="582"/>
        <v>93.519148388665641</v>
      </c>
      <c r="L1265" s="6">
        <f t="shared" si="583"/>
        <v>0.8382993111436674</v>
      </c>
      <c r="M1265" s="6">
        <f t="shared" si="584"/>
        <v>92.685579225745357</v>
      </c>
      <c r="N1265" s="16">
        <v>75.906949177605995</v>
      </c>
      <c r="O1265" s="17">
        <v>106.447789956199</v>
      </c>
      <c r="P1265" s="6">
        <f t="shared" si="585"/>
        <v>100.395248443912</v>
      </c>
      <c r="Q1265" s="6">
        <f t="shared" si="570"/>
        <v>62.747030277444999</v>
      </c>
      <c r="R1265" s="17">
        <v>100.395248443912</v>
      </c>
      <c r="S1265" s="6">
        <f t="shared" si="586"/>
        <v>6.0525415122870072</v>
      </c>
      <c r="T1265" s="6">
        <f t="shared" si="587"/>
        <v>68.799571789731999</v>
      </c>
      <c r="U1265" s="17">
        <v>43.750789054073898</v>
      </c>
      <c r="V1265" s="6">
        <f t="shared" si="588"/>
        <v>38.954005576946798</v>
      </c>
      <c r="W1265" s="6">
        <f t="shared" si="571"/>
        <v>38.954005576946798</v>
      </c>
      <c r="X1265" s="17">
        <v>38.954005576946798</v>
      </c>
      <c r="Y1265" s="6">
        <f t="shared" si="589"/>
        <v>4.7967834771271001</v>
      </c>
      <c r="Z1265" s="6">
        <f t="shared" si="590"/>
        <v>43.750789054073898</v>
      </c>
      <c r="AA1265" s="17">
        <v>0</v>
      </c>
      <c r="AB1265" s="6">
        <f t="shared" si="591"/>
        <v>0</v>
      </c>
      <c r="AC1265" s="6">
        <f t="shared" si="572"/>
        <v>0</v>
      </c>
      <c r="AD1265" s="17">
        <v>0</v>
      </c>
      <c r="AE1265" s="6">
        <f t="shared" si="592"/>
        <v>0</v>
      </c>
      <c r="AF1265" s="17">
        <v>0</v>
      </c>
      <c r="AG1265" s="6">
        <f t="shared" si="593"/>
        <v>0</v>
      </c>
      <c r="AH1265" s="6">
        <f t="shared" si="573"/>
        <v>0</v>
      </c>
      <c r="AI1265" s="6">
        <f t="shared" si="594"/>
        <v>0</v>
      </c>
      <c r="AJ1265" s="17">
        <v>153.13617614418499</v>
      </c>
      <c r="AK1265" s="6">
        <f t="shared" si="595"/>
        <v>124.68266888608299</v>
      </c>
      <c r="AL1265" s="6">
        <f t="shared" si="574"/>
        <v>124.68266888608299</v>
      </c>
      <c r="AM1265" s="17">
        <v>124.68266888608299</v>
      </c>
      <c r="AN1265" s="6">
        <f t="shared" si="596"/>
        <v>28.453507258101993</v>
      </c>
      <c r="AO1265" s="6">
        <f t="shared" si="597"/>
        <v>153.13617614418499</v>
      </c>
      <c r="AP1265" s="17">
        <v>1614.8242963206999</v>
      </c>
      <c r="AQ1265" s="6">
        <f t="shared" si="598"/>
        <v>1334.7076130818882</v>
      </c>
      <c r="AR1265" s="17">
        <v>746.97782197018603</v>
      </c>
      <c r="AS1265" s="6">
        <f t="shared" si="575"/>
        <v>466.86113873136628</v>
      </c>
      <c r="AT1265" s="17">
        <v>107.160311855788</v>
      </c>
      <c r="AU1265" s="6">
        <f t="shared" si="576"/>
        <v>107.160311855788</v>
      </c>
      <c r="AV1265" s="17">
        <v>0</v>
      </c>
      <c r="AW1265" s="6">
        <f t="shared" si="577"/>
        <v>0</v>
      </c>
      <c r="AX1265" s="17">
        <v>760.68616249473405</v>
      </c>
      <c r="AY1265" s="6">
        <f t="shared" si="578"/>
        <v>760.68616249473405</v>
      </c>
      <c r="AZ1265" s="20">
        <v>637212836.84620798</v>
      </c>
      <c r="BA1265" s="20">
        <v>233520288.97119999</v>
      </c>
      <c r="BB1265" s="20">
        <v>459156623.77424997</v>
      </c>
      <c r="BC1265" s="20">
        <v>0</v>
      </c>
      <c r="BD1265" s="19">
        <f t="shared" si="579"/>
        <v>1329.8897495916578</v>
      </c>
      <c r="BE1265" s="18">
        <v>1.2049673841861299</v>
      </c>
      <c r="BF1265" s="20">
        <v>0</v>
      </c>
      <c r="BG1265" s="20">
        <v>0</v>
      </c>
      <c r="BH1265" s="19">
        <f t="shared" si="599"/>
        <v>0</v>
      </c>
      <c r="BI1265" s="18">
        <v>625.79076904534895</v>
      </c>
      <c r="BJ1265">
        <v>14</v>
      </c>
      <c r="BK1265">
        <v>2432</v>
      </c>
      <c r="BL1265" s="22">
        <v>3689.53856</v>
      </c>
      <c r="BM1265">
        <v>608</v>
      </c>
      <c r="BN1265">
        <v>152</v>
      </c>
      <c r="BO1265">
        <v>0.353987191489746</v>
      </c>
    </row>
    <row r="1266" spans="1:67" x14ac:dyDescent="0.2">
      <c r="A1266" s="27">
        <v>1265</v>
      </c>
      <c r="B1266" s="18">
        <v>515.05413090152194</v>
      </c>
      <c r="C1266" s="18">
        <v>53.199999999999903</v>
      </c>
      <c r="D1266">
        <v>800</v>
      </c>
      <c r="E1266">
        <v>3200</v>
      </c>
      <c r="F1266">
        <v>0</v>
      </c>
      <c r="G1266" s="23">
        <f t="shared" si="580"/>
        <v>1</v>
      </c>
      <c r="H1266" s="16">
        <v>71.324200913241995</v>
      </c>
      <c r="I1266" s="17">
        <v>109.25521079248399</v>
      </c>
      <c r="J1266" s="6">
        <f t="shared" si="581"/>
        <v>109.6912858481584</v>
      </c>
      <c r="K1266" s="6">
        <f t="shared" si="582"/>
        <v>90.805879394992402</v>
      </c>
      <c r="L1266" s="6">
        <f t="shared" si="583"/>
        <v>0.827831296650963</v>
      </c>
      <c r="M1266" s="6">
        <f t="shared" si="584"/>
        <v>90.444882816216307</v>
      </c>
      <c r="N1266" s="16">
        <v>80.460330732854104</v>
      </c>
      <c r="O1266" s="17">
        <v>115.631985555002</v>
      </c>
      <c r="P1266" s="6">
        <f t="shared" si="585"/>
        <v>109.05478992420799</v>
      </c>
      <c r="Q1266" s="6">
        <f t="shared" si="570"/>
        <v>68.159243702629993</v>
      </c>
      <c r="R1266" s="17">
        <v>109.05478992420799</v>
      </c>
      <c r="S1266" s="6">
        <f t="shared" si="586"/>
        <v>6.5771956307940087</v>
      </c>
      <c r="T1266" s="6">
        <f t="shared" si="587"/>
        <v>74.736439333424002</v>
      </c>
      <c r="U1266" s="17">
        <v>43.7354187275604</v>
      </c>
      <c r="V1266" s="6">
        <f t="shared" si="588"/>
        <v>38.9386352504333</v>
      </c>
      <c r="W1266" s="6">
        <f t="shared" si="571"/>
        <v>38.9386352504333</v>
      </c>
      <c r="X1266" s="17">
        <v>38.9386352504333</v>
      </c>
      <c r="Y1266" s="6">
        <f t="shared" si="589"/>
        <v>4.7967834771271001</v>
      </c>
      <c r="Z1266" s="6">
        <f t="shared" si="590"/>
        <v>43.7354187275604</v>
      </c>
      <c r="AA1266" s="17">
        <v>0</v>
      </c>
      <c r="AB1266" s="6">
        <f t="shared" si="591"/>
        <v>0</v>
      </c>
      <c r="AC1266" s="6">
        <f t="shared" si="572"/>
        <v>0</v>
      </c>
      <c r="AD1266" s="17">
        <v>0</v>
      </c>
      <c r="AE1266" s="6">
        <f t="shared" si="592"/>
        <v>0</v>
      </c>
      <c r="AF1266" s="17">
        <v>0</v>
      </c>
      <c r="AG1266" s="6">
        <f t="shared" si="593"/>
        <v>0</v>
      </c>
      <c r="AH1266" s="6">
        <f t="shared" si="573"/>
        <v>0</v>
      </c>
      <c r="AI1266" s="6">
        <f t="shared" si="594"/>
        <v>0</v>
      </c>
      <c r="AJ1266" s="17">
        <v>131.65529546681799</v>
      </c>
      <c r="AK1266" s="6">
        <f t="shared" si="595"/>
        <v>107.285677094224</v>
      </c>
      <c r="AL1266" s="6">
        <f t="shared" si="574"/>
        <v>107.285677094224</v>
      </c>
      <c r="AM1266" s="17">
        <v>107.285677094224</v>
      </c>
      <c r="AN1266" s="6">
        <f t="shared" si="596"/>
        <v>24.36961837259399</v>
      </c>
      <c r="AO1266" s="6">
        <f t="shared" si="597"/>
        <v>131.65529546681799</v>
      </c>
      <c r="AP1266" s="17">
        <v>1697.1519118768399</v>
      </c>
      <c r="AQ1266" s="6">
        <f t="shared" si="598"/>
        <v>1386.0339609427456</v>
      </c>
      <c r="AR1266" s="17">
        <v>829.64786915759305</v>
      </c>
      <c r="AS1266" s="6">
        <f t="shared" si="575"/>
        <v>518.52991822349566</v>
      </c>
      <c r="AT1266" s="17">
        <v>107.118028938843</v>
      </c>
      <c r="AU1266" s="6">
        <f t="shared" si="576"/>
        <v>107.118028938843</v>
      </c>
      <c r="AV1266" s="17">
        <v>0</v>
      </c>
      <c r="AW1266" s="6">
        <f t="shared" si="577"/>
        <v>0</v>
      </c>
      <c r="AX1266" s="17">
        <v>760.38601378040698</v>
      </c>
      <c r="AY1266" s="6">
        <f t="shared" si="578"/>
        <v>760.38601378040698</v>
      </c>
      <c r="AZ1266" s="20">
        <v>650977889.83058298</v>
      </c>
      <c r="BA1266" s="20">
        <v>233520288.97119999</v>
      </c>
      <c r="BB1266" s="20">
        <v>525166815.63782102</v>
      </c>
      <c r="BC1266" s="20">
        <v>0</v>
      </c>
      <c r="BD1266" s="19">
        <f t="shared" si="579"/>
        <v>1409.664994439604</v>
      </c>
      <c r="BE1266" s="18">
        <v>3.9865463486641</v>
      </c>
      <c r="BF1266" s="20">
        <v>0</v>
      </c>
      <c r="BG1266" s="20">
        <v>0</v>
      </c>
      <c r="BH1266" s="19">
        <f t="shared" si="599"/>
        <v>0</v>
      </c>
      <c r="BI1266" s="18">
        <v>695.32307671705496</v>
      </c>
      <c r="BJ1266">
        <v>14</v>
      </c>
      <c r="BK1266">
        <v>2432</v>
      </c>
      <c r="BL1266" s="22">
        <v>3689.53856</v>
      </c>
      <c r="BM1266">
        <v>608</v>
      </c>
      <c r="BN1266">
        <v>152</v>
      </c>
      <c r="BO1266">
        <v>0.40507273988963299</v>
      </c>
    </row>
    <row r="1267" spans="1:67" x14ac:dyDescent="0.2">
      <c r="A1267" s="27">
        <v>1266</v>
      </c>
      <c r="B1267" s="18">
        <v>566.55954399167399</v>
      </c>
      <c r="C1267" s="18">
        <v>53.199999999999903</v>
      </c>
      <c r="D1267">
        <v>800</v>
      </c>
      <c r="E1267">
        <v>3200</v>
      </c>
      <c r="F1267">
        <v>0</v>
      </c>
      <c r="G1267" s="23">
        <f t="shared" si="580"/>
        <v>1</v>
      </c>
      <c r="H1267" s="16">
        <v>76.438356164383507</v>
      </c>
      <c r="I1267" s="17">
        <v>109.733554581288</v>
      </c>
      <c r="J1267" s="6">
        <f t="shared" si="581"/>
        <v>109.93406501078252</v>
      </c>
      <c r="K1267" s="6">
        <f t="shared" si="582"/>
        <v>90.025162212143897</v>
      </c>
      <c r="L1267" s="6">
        <f t="shared" si="583"/>
        <v>0.8189014224418435</v>
      </c>
      <c r="M1267" s="6">
        <f t="shared" si="584"/>
        <v>89.860963936216422</v>
      </c>
      <c r="N1267" s="16">
        <v>83.855159769771305</v>
      </c>
      <c r="O1267" s="17">
        <v>124.850991113047</v>
      </c>
      <c r="P1267" s="6">
        <f t="shared" si="585"/>
        <v>117.747048598897</v>
      </c>
      <c r="Q1267" s="6">
        <f t="shared" si="570"/>
        <v>73.591905374310628</v>
      </c>
      <c r="R1267" s="17">
        <v>117.747048598897</v>
      </c>
      <c r="S1267" s="6">
        <f t="shared" si="586"/>
        <v>7.1039425141500061</v>
      </c>
      <c r="T1267" s="6">
        <f t="shared" si="587"/>
        <v>80.695847888460634</v>
      </c>
      <c r="U1267" s="17">
        <v>43.721667903843397</v>
      </c>
      <c r="V1267" s="6">
        <f t="shared" si="588"/>
        <v>38.924884426716297</v>
      </c>
      <c r="W1267" s="6">
        <f t="shared" si="571"/>
        <v>38.924884426716297</v>
      </c>
      <c r="X1267" s="17">
        <v>38.924884426716297</v>
      </c>
      <c r="Y1267" s="6">
        <f t="shared" si="589"/>
        <v>4.7967834771271001</v>
      </c>
      <c r="Z1267" s="6">
        <f t="shared" si="590"/>
        <v>43.721667903843397</v>
      </c>
      <c r="AA1267" s="17">
        <v>0</v>
      </c>
      <c r="AB1267" s="6">
        <f t="shared" si="591"/>
        <v>0</v>
      </c>
      <c r="AC1267" s="6">
        <f t="shared" si="572"/>
        <v>0</v>
      </c>
      <c r="AD1267" s="17">
        <v>0</v>
      </c>
      <c r="AE1267" s="6">
        <f t="shared" si="592"/>
        <v>0</v>
      </c>
      <c r="AF1267" s="17">
        <v>0</v>
      </c>
      <c r="AG1267" s="6">
        <f t="shared" si="593"/>
        <v>0</v>
      </c>
      <c r="AH1267" s="6">
        <f t="shared" si="573"/>
        <v>0</v>
      </c>
      <c r="AI1267" s="6">
        <f t="shared" si="594"/>
        <v>0</v>
      </c>
      <c r="AJ1267" s="17">
        <v>119.670064926384</v>
      </c>
      <c r="AK1267" s="6">
        <f t="shared" si="595"/>
        <v>97.580956660816696</v>
      </c>
      <c r="AL1267" s="6">
        <f t="shared" si="574"/>
        <v>97.580956660816696</v>
      </c>
      <c r="AM1267" s="17">
        <v>97.580956660816696</v>
      </c>
      <c r="AN1267" s="6">
        <f t="shared" si="596"/>
        <v>22.089108265567305</v>
      </c>
      <c r="AO1267" s="6">
        <f t="shared" si="597"/>
        <v>119.670064926384</v>
      </c>
      <c r="AP1267" s="17">
        <v>1779.4880668242799</v>
      </c>
      <c r="AQ1267" s="6">
        <f t="shared" si="598"/>
        <v>1437.3791761086864</v>
      </c>
      <c r="AR1267" s="17">
        <v>912.29037524160401</v>
      </c>
      <c r="AS1267" s="6">
        <f t="shared" si="575"/>
        <v>570.18148452600246</v>
      </c>
      <c r="AT1267" s="17">
        <v>107.080201184393</v>
      </c>
      <c r="AU1267" s="6">
        <f t="shared" si="576"/>
        <v>107.080201184393</v>
      </c>
      <c r="AV1267" s="17">
        <v>0</v>
      </c>
      <c r="AW1267" s="6">
        <f t="shared" si="577"/>
        <v>0</v>
      </c>
      <c r="AX1267" s="17">
        <v>760.11749039829101</v>
      </c>
      <c r="AY1267" s="6">
        <f t="shared" si="578"/>
        <v>760.11749039829101</v>
      </c>
      <c r="AZ1267" s="20">
        <v>662414638.16781497</v>
      </c>
      <c r="BA1267" s="20">
        <v>233520288.97119999</v>
      </c>
      <c r="BB1267" s="20">
        <v>573207472.02737701</v>
      </c>
      <c r="BC1267" s="20">
        <v>0</v>
      </c>
      <c r="BD1267" s="19">
        <f t="shared" si="579"/>
        <v>1469.1423991663919</v>
      </c>
      <c r="BE1267" s="18">
        <v>7.7323348081095604</v>
      </c>
      <c r="BF1267" s="20">
        <v>0</v>
      </c>
      <c r="BG1267" s="20">
        <v>0</v>
      </c>
      <c r="BH1267" s="19">
        <f t="shared" si="599"/>
        <v>0</v>
      </c>
      <c r="BI1267" s="18">
        <v>764.85538438875994</v>
      </c>
      <c r="BJ1267">
        <v>14</v>
      </c>
      <c r="BK1267">
        <v>2432</v>
      </c>
      <c r="BL1267" s="22">
        <v>3689.53856</v>
      </c>
      <c r="BM1267">
        <v>608</v>
      </c>
      <c r="BN1267">
        <v>152</v>
      </c>
      <c r="BO1267">
        <v>0.44231582398880298</v>
      </c>
    </row>
    <row r="1268" spans="1:67" x14ac:dyDescent="0.2">
      <c r="A1268" s="27">
        <v>1267</v>
      </c>
      <c r="B1268" s="18">
        <v>618.06495708182604</v>
      </c>
      <c r="C1268" s="18">
        <v>53.199999999999903</v>
      </c>
      <c r="D1268">
        <v>800</v>
      </c>
      <c r="E1268">
        <v>3200</v>
      </c>
      <c r="F1268">
        <v>0</v>
      </c>
      <c r="G1268" s="23">
        <f t="shared" si="580"/>
        <v>1</v>
      </c>
      <c r="H1268" s="16">
        <v>80.513698630136901</v>
      </c>
      <c r="I1268" s="17">
        <v>111.068201836396</v>
      </c>
      <c r="J1268" s="6">
        <f t="shared" si="581"/>
        <v>111.14213307984396</v>
      </c>
      <c r="K1268" s="6">
        <f t="shared" si="582"/>
        <v>90.136985689562323</v>
      </c>
      <c r="L1268" s="6">
        <f t="shared" si="583"/>
        <v>0.8110064400582303</v>
      </c>
      <c r="M1268" s="6">
        <f t="shared" si="584"/>
        <v>90.077026975004514</v>
      </c>
      <c r="N1268" s="16">
        <v>86.6205623645168</v>
      </c>
      <c r="O1268" s="17">
        <v>134.116492353768</v>
      </c>
      <c r="P1268" s="6">
        <f t="shared" si="585"/>
        <v>126.483060034419</v>
      </c>
      <c r="Q1268" s="6">
        <f t="shared" si="570"/>
        <v>79.051912521511866</v>
      </c>
      <c r="R1268" s="17">
        <v>126.483060034419</v>
      </c>
      <c r="S1268" s="6">
        <f t="shared" si="586"/>
        <v>7.6334323193489979</v>
      </c>
      <c r="T1268" s="6">
        <f t="shared" si="587"/>
        <v>86.685344840860864</v>
      </c>
      <c r="U1268" s="17">
        <v>43.709293433045197</v>
      </c>
      <c r="V1268" s="6">
        <f t="shared" si="588"/>
        <v>38.912509955918097</v>
      </c>
      <c r="W1268" s="6">
        <f t="shared" si="571"/>
        <v>38.912509955918097</v>
      </c>
      <c r="X1268" s="17">
        <v>38.912509955918097</v>
      </c>
      <c r="Y1268" s="6">
        <f t="shared" si="589"/>
        <v>4.7967834771271001</v>
      </c>
      <c r="Z1268" s="6">
        <f t="shared" si="590"/>
        <v>43.709293433045197</v>
      </c>
      <c r="AA1268" s="17">
        <v>0</v>
      </c>
      <c r="AB1268" s="6">
        <f t="shared" si="591"/>
        <v>0</v>
      </c>
      <c r="AC1268" s="6">
        <f t="shared" si="572"/>
        <v>0</v>
      </c>
      <c r="AD1268" s="17">
        <v>0</v>
      </c>
      <c r="AE1268" s="6">
        <f t="shared" si="592"/>
        <v>0</v>
      </c>
      <c r="AF1268" s="17">
        <v>0</v>
      </c>
      <c r="AG1268" s="6">
        <f t="shared" si="593"/>
        <v>0</v>
      </c>
      <c r="AH1268" s="6">
        <f t="shared" si="573"/>
        <v>0</v>
      </c>
      <c r="AI1268" s="6">
        <f t="shared" si="594"/>
        <v>0</v>
      </c>
      <c r="AJ1268" s="17">
        <v>111.642891146978</v>
      </c>
      <c r="AK1268" s="6">
        <f t="shared" si="595"/>
        <v>91.073129272611993</v>
      </c>
      <c r="AL1268" s="6">
        <f t="shared" si="574"/>
        <v>91.073129272611993</v>
      </c>
      <c r="AM1268" s="17">
        <v>91.073129272611993</v>
      </c>
      <c r="AN1268" s="6">
        <f t="shared" si="596"/>
        <v>20.569761874366009</v>
      </c>
      <c r="AO1268" s="6">
        <f t="shared" si="597"/>
        <v>111.642891146978</v>
      </c>
      <c r="AP1268" s="17">
        <v>1861.83147907081</v>
      </c>
      <c r="AQ1268" s="6">
        <f t="shared" si="598"/>
        <v>1488.7404258690003</v>
      </c>
      <c r="AR1268" s="17">
        <v>994.90947520483905</v>
      </c>
      <c r="AS1268" s="6">
        <f t="shared" si="575"/>
        <v>621.81842200302435</v>
      </c>
      <c r="AT1268" s="17">
        <v>107.04615970059299</v>
      </c>
      <c r="AU1268" s="6">
        <f t="shared" si="576"/>
        <v>107.04615970059299</v>
      </c>
      <c r="AV1268" s="17">
        <v>0</v>
      </c>
      <c r="AW1268" s="6">
        <f t="shared" si="577"/>
        <v>0</v>
      </c>
      <c r="AX1268" s="17">
        <v>759.875844165383</v>
      </c>
      <c r="AY1268" s="6">
        <f t="shared" si="578"/>
        <v>759.875844165383</v>
      </c>
      <c r="AZ1268" s="20">
        <v>672074166.79284704</v>
      </c>
      <c r="BA1268" s="20">
        <v>233520288.97119999</v>
      </c>
      <c r="BB1268" s="20">
        <v>611997796.86228704</v>
      </c>
      <c r="BC1268" s="20">
        <v>0</v>
      </c>
      <c r="BD1268" s="19">
        <f t="shared" si="579"/>
        <v>1517.5922526263341</v>
      </c>
      <c r="BE1268" s="18">
        <v>11.6339922933899</v>
      </c>
      <c r="BF1268" s="20">
        <v>0</v>
      </c>
      <c r="BG1268" s="20">
        <v>0</v>
      </c>
      <c r="BH1268" s="19">
        <f t="shared" si="599"/>
        <v>0</v>
      </c>
      <c r="BI1268" s="18">
        <v>834.38769206046595</v>
      </c>
      <c r="BJ1268">
        <v>14</v>
      </c>
      <c r="BK1268">
        <v>2432</v>
      </c>
      <c r="BL1268" s="22">
        <v>3689.53856</v>
      </c>
      <c r="BM1268">
        <v>608</v>
      </c>
      <c r="BN1268">
        <v>152</v>
      </c>
      <c r="BO1268">
        <v>0.472429911543574</v>
      </c>
    </row>
    <row r="1269" spans="1:67" x14ac:dyDescent="0.2">
      <c r="A1269" s="27">
        <v>1268</v>
      </c>
      <c r="B1269" s="18">
        <v>669.57037017197899</v>
      </c>
      <c r="C1269" s="18">
        <v>53.199999999999903</v>
      </c>
      <c r="D1269">
        <v>800</v>
      </c>
      <c r="E1269">
        <v>3200</v>
      </c>
      <c r="F1269">
        <v>0</v>
      </c>
      <c r="G1269" s="23">
        <f t="shared" si="580"/>
        <v>1</v>
      </c>
      <c r="H1269" s="16">
        <v>83.721461187214601</v>
      </c>
      <c r="I1269" s="17">
        <v>112.91145991486</v>
      </c>
      <c r="J1269" s="6">
        <f t="shared" si="581"/>
        <v>112.90973438290315</v>
      </c>
      <c r="K1269" s="6">
        <f t="shared" si="582"/>
        <v>90.732358506762154</v>
      </c>
      <c r="L1269" s="6">
        <f t="shared" si="583"/>
        <v>0.80358313658827363</v>
      </c>
      <c r="M1269" s="6">
        <f t="shared" si="584"/>
        <v>90.73374511514433</v>
      </c>
      <c r="N1269" s="16">
        <v>88.801513197392794</v>
      </c>
      <c r="O1269" s="17">
        <v>143.40581231068199</v>
      </c>
      <c r="P1269" s="6">
        <f t="shared" si="585"/>
        <v>135.24144988261699</v>
      </c>
      <c r="Q1269" s="6">
        <f t="shared" si="570"/>
        <v>84.525906176635615</v>
      </c>
      <c r="R1269" s="17">
        <v>135.24144988261699</v>
      </c>
      <c r="S1269" s="6">
        <f t="shared" si="586"/>
        <v>8.1643624280650045</v>
      </c>
      <c r="T1269" s="6">
        <f t="shared" si="587"/>
        <v>92.69026860470062</v>
      </c>
      <c r="U1269" s="17">
        <v>43.698098520304697</v>
      </c>
      <c r="V1269" s="6">
        <f t="shared" si="588"/>
        <v>38.901315043177597</v>
      </c>
      <c r="W1269" s="6">
        <f t="shared" si="571"/>
        <v>38.901315043177597</v>
      </c>
      <c r="X1269" s="17">
        <v>38.901315043177597</v>
      </c>
      <c r="Y1269" s="6">
        <f t="shared" si="589"/>
        <v>4.7967834771271001</v>
      </c>
      <c r="Z1269" s="6">
        <f t="shared" si="590"/>
        <v>43.698098520304697</v>
      </c>
      <c r="AA1269" s="17">
        <v>0</v>
      </c>
      <c r="AB1269" s="6">
        <f t="shared" si="591"/>
        <v>0</v>
      </c>
      <c r="AC1269" s="6">
        <f t="shared" si="572"/>
        <v>0</v>
      </c>
      <c r="AD1269" s="17">
        <v>0</v>
      </c>
      <c r="AE1269" s="6">
        <f t="shared" si="592"/>
        <v>0</v>
      </c>
      <c r="AF1269" s="17">
        <v>0</v>
      </c>
      <c r="AG1269" s="6">
        <f t="shared" si="593"/>
        <v>0</v>
      </c>
      <c r="AH1269" s="6">
        <f t="shared" si="573"/>
        <v>0</v>
      </c>
      <c r="AI1269" s="6">
        <f t="shared" si="594"/>
        <v>0</v>
      </c>
      <c r="AJ1269" s="17">
        <v>105.766980899622</v>
      </c>
      <c r="AK1269" s="6">
        <f t="shared" si="595"/>
        <v>86.284933755478406</v>
      </c>
      <c r="AL1269" s="6">
        <f t="shared" si="574"/>
        <v>86.284933755478406</v>
      </c>
      <c r="AM1269" s="17">
        <v>86.284933755478406</v>
      </c>
      <c r="AN1269" s="6">
        <f t="shared" si="596"/>
        <v>19.482047144143593</v>
      </c>
      <c r="AO1269" s="6">
        <f t="shared" si="597"/>
        <v>105.766980899622</v>
      </c>
      <c r="AP1269" s="17">
        <v>1944.18111094712</v>
      </c>
      <c r="AQ1269" s="6">
        <f t="shared" si="598"/>
        <v>1540.1154175517017</v>
      </c>
      <c r="AR1269" s="17">
        <v>1077.5085157211199</v>
      </c>
      <c r="AS1269" s="6">
        <f t="shared" si="575"/>
        <v>673.44282232569992</v>
      </c>
      <c r="AT1269" s="17">
        <v>107.01536311568</v>
      </c>
      <c r="AU1269" s="6">
        <f t="shared" si="576"/>
        <v>107.01536311568</v>
      </c>
      <c r="AV1269" s="17">
        <v>0</v>
      </c>
      <c r="AW1269" s="6">
        <f t="shared" si="577"/>
        <v>0</v>
      </c>
      <c r="AX1269" s="17">
        <v>759.65723211032196</v>
      </c>
      <c r="AY1269" s="6">
        <f t="shared" si="578"/>
        <v>759.65723211032196</v>
      </c>
      <c r="AZ1269" s="20">
        <v>680336136.79396296</v>
      </c>
      <c r="BA1269" s="20">
        <v>233520288.97119999</v>
      </c>
      <c r="BB1269" s="20">
        <v>641946085.45315802</v>
      </c>
      <c r="BC1269" s="20">
        <v>0</v>
      </c>
      <c r="BD1269" s="19">
        <f t="shared" si="579"/>
        <v>1555.8025112183209</v>
      </c>
      <c r="BE1269" s="18">
        <v>15.6101562015879</v>
      </c>
      <c r="BF1269" s="20">
        <v>0</v>
      </c>
      <c r="BG1269" s="20">
        <v>0</v>
      </c>
      <c r="BH1269" s="19">
        <f t="shared" si="599"/>
        <v>0</v>
      </c>
      <c r="BI1269" s="18">
        <v>903.91999973217105</v>
      </c>
      <c r="BJ1269">
        <v>14</v>
      </c>
      <c r="BK1269">
        <v>2432</v>
      </c>
      <c r="BL1269" s="22">
        <v>3689.53856</v>
      </c>
      <c r="BM1269">
        <v>608</v>
      </c>
      <c r="BN1269">
        <v>152</v>
      </c>
      <c r="BO1269">
        <v>0.49573288082295303</v>
      </c>
    </row>
    <row r="1270" spans="1:67" x14ac:dyDescent="0.2">
      <c r="A1270" s="27">
        <v>1269</v>
      </c>
      <c r="B1270" s="18">
        <v>721.07578326213104</v>
      </c>
      <c r="C1270" s="18">
        <v>53.199999999999903</v>
      </c>
      <c r="D1270">
        <v>800</v>
      </c>
      <c r="E1270">
        <v>3200</v>
      </c>
      <c r="F1270">
        <v>0</v>
      </c>
      <c r="G1270" s="23">
        <f t="shared" si="580"/>
        <v>1</v>
      </c>
      <c r="H1270" s="16">
        <v>86.369863013698605</v>
      </c>
      <c r="I1270" s="17">
        <v>115.20707609890999</v>
      </c>
      <c r="J1270" s="6">
        <f t="shared" si="581"/>
        <v>115.15824489351364</v>
      </c>
      <c r="K1270" s="6">
        <f t="shared" si="582"/>
        <v>91.770052955593314</v>
      </c>
      <c r="L1270" s="6">
        <f t="shared" si="583"/>
        <v>0.79690388682506152</v>
      </c>
      <c r="M1270" s="6">
        <f t="shared" si="584"/>
        <v>91.808966732972024</v>
      </c>
      <c r="N1270" s="16">
        <v>90.604287024996694</v>
      </c>
      <c r="O1270" s="17">
        <v>152.74117838476701</v>
      </c>
      <c r="P1270" s="6">
        <f t="shared" si="585"/>
        <v>144.04319022063601</v>
      </c>
      <c r="Q1270" s="6">
        <f t="shared" si="570"/>
        <v>90.026993887897504</v>
      </c>
      <c r="R1270" s="17">
        <v>144.04319022063601</v>
      </c>
      <c r="S1270" s="6">
        <f t="shared" si="586"/>
        <v>8.6979881641310044</v>
      </c>
      <c r="T1270" s="6">
        <f t="shared" si="587"/>
        <v>98.724982052028508</v>
      </c>
      <c r="U1270" s="17">
        <v>43.687922181697303</v>
      </c>
      <c r="V1270" s="6">
        <f t="shared" si="588"/>
        <v>38.891138704570203</v>
      </c>
      <c r="W1270" s="6">
        <f t="shared" si="571"/>
        <v>38.891138704570203</v>
      </c>
      <c r="X1270" s="17">
        <v>38.891138704570203</v>
      </c>
      <c r="Y1270" s="6">
        <f t="shared" si="589"/>
        <v>4.7967834771271001</v>
      </c>
      <c r="Z1270" s="6">
        <f t="shared" si="590"/>
        <v>43.687922181697303</v>
      </c>
      <c r="AA1270" s="17">
        <v>0</v>
      </c>
      <c r="AB1270" s="6">
        <f t="shared" si="591"/>
        <v>0</v>
      </c>
      <c r="AC1270" s="6">
        <f t="shared" si="572"/>
        <v>0</v>
      </c>
      <c r="AD1270" s="17">
        <v>0</v>
      </c>
      <c r="AE1270" s="6">
        <f t="shared" si="592"/>
        <v>0</v>
      </c>
      <c r="AF1270" s="17">
        <v>0</v>
      </c>
      <c r="AG1270" s="6">
        <f t="shared" si="593"/>
        <v>0</v>
      </c>
      <c r="AH1270" s="6">
        <f t="shared" si="573"/>
        <v>0</v>
      </c>
      <c r="AI1270" s="6">
        <f t="shared" si="594"/>
        <v>0</v>
      </c>
      <c r="AJ1270" s="17">
        <v>101.443606309994</v>
      </c>
      <c r="AK1270" s="6">
        <f t="shared" si="595"/>
        <v>82.755354187014404</v>
      </c>
      <c r="AL1270" s="6">
        <f t="shared" si="574"/>
        <v>82.755354187014404</v>
      </c>
      <c r="AM1270" s="17">
        <v>82.755354187014404</v>
      </c>
      <c r="AN1270" s="6">
        <f t="shared" si="596"/>
        <v>18.688252122979591</v>
      </c>
      <c r="AO1270" s="6">
        <f t="shared" si="597"/>
        <v>101.443606309994</v>
      </c>
      <c r="AP1270" s="17">
        <v>2026.53611360953</v>
      </c>
      <c r="AQ1270" s="6">
        <f t="shared" si="598"/>
        <v>1591.5022756843837</v>
      </c>
      <c r="AR1270" s="17">
        <v>1160.0902344670601</v>
      </c>
      <c r="AS1270" s="6">
        <f t="shared" si="575"/>
        <v>725.05639654191259</v>
      </c>
      <c r="AT1270" s="17">
        <v>106.987368571792</v>
      </c>
      <c r="AU1270" s="6">
        <f t="shared" si="576"/>
        <v>106.987368571792</v>
      </c>
      <c r="AV1270" s="17">
        <v>0</v>
      </c>
      <c r="AW1270" s="6">
        <f t="shared" si="577"/>
        <v>0</v>
      </c>
      <c r="AX1270" s="17">
        <v>759.45851057067898</v>
      </c>
      <c r="AY1270" s="6">
        <f t="shared" si="578"/>
        <v>759.45851057067898</v>
      </c>
      <c r="AZ1270" s="20">
        <v>687314488.95150101</v>
      </c>
      <c r="BA1270" s="20">
        <v>233520288.97119999</v>
      </c>
      <c r="BB1270" s="20">
        <v>666552330.75524104</v>
      </c>
      <c r="BC1270" s="20">
        <v>0</v>
      </c>
      <c r="BD1270" s="19">
        <f t="shared" si="579"/>
        <v>1587.387108677942</v>
      </c>
      <c r="BE1270" s="18">
        <v>19.436971616163799</v>
      </c>
      <c r="BF1270" s="20">
        <v>0</v>
      </c>
      <c r="BG1270" s="20">
        <v>0</v>
      </c>
      <c r="BH1270" s="19">
        <f t="shared" si="599"/>
        <v>0</v>
      </c>
      <c r="BI1270" s="18">
        <v>973.45230740387694</v>
      </c>
      <c r="BJ1270">
        <v>14</v>
      </c>
      <c r="BK1270">
        <v>2432</v>
      </c>
      <c r="BL1270" s="22">
        <v>3689.53856</v>
      </c>
      <c r="BM1270">
        <v>608</v>
      </c>
      <c r="BN1270">
        <v>152</v>
      </c>
      <c r="BO1270">
        <v>0.51492081509591903</v>
      </c>
    </row>
    <row r="1271" spans="1:67" x14ac:dyDescent="0.2">
      <c r="A1271" s="27">
        <v>1270</v>
      </c>
      <c r="B1271" s="18">
        <v>772.58119635228297</v>
      </c>
      <c r="C1271" s="18">
        <v>53.199999999999903</v>
      </c>
      <c r="D1271">
        <v>800</v>
      </c>
      <c r="E1271">
        <v>3200</v>
      </c>
      <c r="F1271">
        <v>0</v>
      </c>
      <c r="G1271" s="23">
        <f t="shared" si="580"/>
        <v>1</v>
      </c>
      <c r="H1271" s="16">
        <v>88.436073059360695</v>
      </c>
      <c r="I1271" s="17">
        <v>117.84248101496701</v>
      </c>
      <c r="J1271" s="6">
        <f t="shared" si="581"/>
        <v>117.7704954235782</v>
      </c>
      <c r="K1271" s="6">
        <f t="shared" si="582"/>
        <v>93.121981738010746</v>
      </c>
      <c r="L1271" s="6">
        <f t="shared" si="583"/>
        <v>0.79070722597442089</v>
      </c>
      <c r="M1271" s="6">
        <f t="shared" si="584"/>
        <v>93.178901265287919</v>
      </c>
      <c r="N1271" s="16">
        <v>92.046565407410796</v>
      </c>
      <c r="O1271" s="17">
        <v>162.12125434369901</v>
      </c>
      <c r="P1271" s="6">
        <f t="shared" si="585"/>
        <v>152.88702869932999</v>
      </c>
      <c r="Q1271" s="6">
        <f t="shared" si="570"/>
        <v>95.554392937081246</v>
      </c>
      <c r="R1271" s="17">
        <v>152.88702869932999</v>
      </c>
      <c r="S1271" s="6">
        <f t="shared" si="586"/>
        <v>9.2342256443690189</v>
      </c>
      <c r="T1271" s="6">
        <f t="shared" si="587"/>
        <v>104.78861858145027</v>
      </c>
      <c r="U1271" s="17">
        <v>43.678631452994502</v>
      </c>
      <c r="V1271" s="6">
        <f t="shared" si="588"/>
        <v>38.881847975867402</v>
      </c>
      <c r="W1271" s="6">
        <f t="shared" si="571"/>
        <v>38.881847975867402</v>
      </c>
      <c r="X1271" s="17">
        <v>38.881847975867402</v>
      </c>
      <c r="Y1271" s="6">
        <f t="shared" si="589"/>
        <v>4.7967834771271001</v>
      </c>
      <c r="Z1271" s="6">
        <f t="shared" si="590"/>
        <v>43.678631452994502</v>
      </c>
      <c r="AA1271" s="17">
        <v>0</v>
      </c>
      <c r="AB1271" s="6">
        <f t="shared" si="591"/>
        <v>0</v>
      </c>
      <c r="AC1271" s="6">
        <f t="shared" si="572"/>
        <v>0</v>
      </c>
      <c r="AD1271" s="17">
        <v>0</v>
      </c>
      <c r="AE1271" s="6">
        <f t="shared" si="592"/>
        <v>0</v>
      </c>
      <c r="AF1271" s="17">
        <v>0</v>
      </c>
      <c r="AG1271" s="6">
        <f t="shared" si="593"/>
        <v>0</v>
      </c>
      <c r="AH1271" s="6">
        <f t="shared" si="573"/>
        <v>0</v>
      </c>
      <c r="AI1271" s="6">
        <f t="shared" si="594"/>
        <v>0</v>
      </c>
      <c r="AJ1271" s="17">
        <v>98.163201364879797</v>
      </c>
      <c r="AK1271" s="6">
        <f t="shared" si="595"/>
        <v>80.070023506662594</v>
      </c>
      <c r="AL1271" s="6">
        <f t="shared" si="574"/>
        <v>80.070023506662594</v>
      </c>
      <c r="AM1271" s="17">
        <v>80.070023506662594</v>
      </c>
      <c r="AN1271" s="6">
        <f t="shared" si="596"/>
        <v>18.093177858217203</v>
      </c>
      <c r="AO1271" s="6">
        <f t="shared" si="597"/>
        <v>98.163201364879797</v>
      </c>
      <c r="AP1271" s="17">
        <v>2108.89578595793</v>
      </c>
      <c r="AQ1271" s="6">
        <f t="shared" si="598"/>
        <v>1642.8994512257743</v>
      </c>
      <c r="AR1271" s="17">
        <v>1242.6568926190901</v>
      </c>
      <c r="AS1271" s="6">
        <f t="shared" si="575"/>
        <v>776.66055788693131</v>
      </c>
      <c r="AT1271" s="17">
        <v>106.96181029170199</v>
      </c>
      <c r="AU1271" s="6">
        <f t="shared" si="576"/>
        <v>106.96181029170199</v>
      </c>
      <c r="AV1271" s="17">
        <v>0</v>
      </c>
      <c r="AW1271" s="6">
        <f t="shared" si="577"/>
        <v>0</v>
      </c>
      <c r="AX1271" s="17">
        <v>759.27708304714099</v>
      </c>
      <c r="AY1271" s="6">
        <f t="shared" si="578"/>
        <v>759.27708304714099</v>
      </c>
      <c r="AZ1271" s="20">
        <v>693314874.97932899</v>
      </c>
      <c r="BA1271" s="20">
        <v>233520288.97119999</v>
      </c>
      <c r="BB1271" s="20">
        <v>685820661.98730898</v>
      </c>
      <c r="BC1271" s="20">
        <v>0</v>
      </c>
      <c r="BD1271" s="19">
        <f t="shared" si="579"/>
        <v>1612.655825937838</v>
      </c>
      <c r="BE1271" s="18">
        <v>23.1262420820416</v>
      </c>
      <c r="BF1271" s="20">
        <v>0</v>
      </c>
      <c r="BG1271" s="20">
        <v>0</v>
      </c>
      <c r="BH1271" s="19">
        <f t="shared" si="599"/>
        <v>0</v>
      </c>
      <c r="BI1271" s="18">
        <v>1042.98461507558</v>
      </c>
      <c r="BJ1271">
        <v>14</v>
      </c>
      <c r="BK1271">
        <v>2432</v>
      </c>
      <c r="BL1271" s="22">
        <v>3689.53856</v>
      </c>
      <c r="BM1271">
        <v>608</v>
      </c>
      <c r="BN1271">
        <v>152</v>
      </c>
      <c r="BO1271">
        <v>0.52999689514534298</v>
      </c>
    </row>
    <row r="1272" spans="1:67" x14ac:dyDescent="0.2">
      <c r="A1272" s="27">
        <v>1271</v>
      </c>
      <c r="B1272" s="18">
        <v>824.08660944243502</v>
      </c>
      <c r="C1272" s="18">
        <v>53.199999999999903</v>
      </c>
      <c r="D1272">
        <v>800</v>
      </c>
      <c r="E1272">
        <v>3200</v>
      </c>
      <c r="F1272">
        <v>0</v>
      </c>
      <c r="G1272" s="23">
        <f t="shared" si="580"/>
        <v>1</v>
      </c>
      <c r="H1272" s="16">
        <v>90.125570776255699</v>
      </c>
      <c r="I1272" s="17">
        <v>120.77981395152401</v>
      </c>
      <c r="J1272" s="6">
        <f t="shared" si="581"/>
        <v>120.69251901180509</v>
      </c>
      <c r="K1272" s="6">
        <f t="shared" si="582"/>
        <v>94.747925935749095</v>
      </c>
      <c r="L1272" s="6">
        <f t="shared" si="583"/>
        <v>0.78503561539287847</v>
      </c>
      <c r="M1272" s="6">
        <f t="shared" si="584"/>
        <v>94.816455572472023</v>
      </c>
      <c r="N1272" s="16">
        <v>93.220585086240604</v>
      </c>
      <c r="O1272" s="17">
        <v>171.53193715292599</v>
      </c>
      <c r="P1272" s="6">
        <f t="shared" si="585"/>
        <v>161.759672271315</v>
      </c>
      <c r="Q1272" s="6">
        <f t="shared" si="570"/>
        <v>101.09979516957188</v>
      </c>
      <c r="R1272" s="17">
        <v>161.759672271315</v>
      </c>
      <c r="S1272" s="6">
        <f t="shared" si="586"/>
        <v>9.7722648816109938</v>
      </c>
      <c r="T1272" s="6">
        <f t="shared" si="587"/>
        <v>110.87206005118287</v>
      </c>
      <c r="U1272" s="17">
        <v>43.670115547733303</v>
      </c>
      <c r="V1272" s="6">
        <f t="shared" si="588"/>
        <v>38.873332070606203</v>
      </c>
      <c r="W1272" s="6">
        <f t="shared" si="571"/>
        <v>38.873332070606203</v>
      </c>
      <c r="X1272" s="17">
        <v>38.873332070606203</v>
      </c>
      <c r="Y1272" s="6">
        <f t="shared" si="589"/>
        <v>4.7967834771271001</v>
      </c>
      <c r="Z1272" s="6">
        <f t="shared" si="590"/>
        <v>43.670115547733303</v>
      </c>
      <c r="AA1272" s="17">
        <v>0</v>
      </c>
      <c r="AB1272" s="6">
        <f t="shared" si="591"/>
        <v>0</v>
      </c>
      <c r="AC1272" s="6">
        <f t="shared" si="572"/>
        <v>0</v>
      </c>
      <c r="AD1272" s="17">
        <v>0</v>
      </c>
      <c r="AE1272" s="6">
        <f t="shared" si="592"/>
        <v>0</v>
      </c>
      <c r="AF1272" s="17">
        <v>0</v>
      </c>
      <c r="AG1272" s="6">
        <f t="shared" si="593"/>
        <v>0</v>
      </c>
      <c r="AH1272" s="6">
        <f t="shared" si="573"/>
        <v>0</v>
      </c>
      <c r="AI1272" s="6">
        <f t="shared" si="594"/>
        <v>0</v>
      </c>
      <c r="AJ1272" s="17">
        <v>95.695425309548298</v>
      </c>
      <c r="AK1272" s="6">
        <f t="shared" si="595"/>
        <v>78.044073646796207</v>
      </c>
      <c r="AL1272" s="6">
        <f t="shared" si="574"/>
        <v>78.044073646796207</v>
      </c>
      <c r="AM1272" s="17">
        <v>78.044073646796207</v>
      </c>
      <c r="AN1272" s="6">
        <f t="shared" si="596"/>
        <v>17.651351662752091</v>
      </c>
      <c r="AO1272" s="6">
        <f t="shared" si="597"/>
        <v>95.695425309548298</v>
      </c>
      <c r="AP1272" s="17">
        <v>2191.2595438322001</v>
      </c>
      <c r="AQ1272" s="6">
        <f t="shared" si="598"/>
        <v>1694.3056535069063</v>
      </c>
      <c r="AR1272" s="17">
        <v>1325.21037420077</v>
      </c>
      <c r="AS1272" s="6">
        <f t="shared" si="575"/>
        <v>828.25648387548131</v>
      </c>
      <c r="AT1272" s="17">
        <v>106.938383507986</v>
      </c>
      <c r="AU1272" s="6">
        <f t="shared" si="576"/>
        <v>106.938383507986</v>
      </c>
      <c r="AV1272" s="17">
        <v>0</v>
      </c>
      <c r="AW1272" s="6">
        <f t="shared" si="577"/>
        <v>0</v>
      </c>
      <c r="AX1272" s="17">
        <v>759.11078612343897</v>
      </c>
      <c r="AY1272" s="6">
        <f t="shared" si="578"/>
        <v>759.11078612343897</v>
      </c>
      <c r="AZ1272" s="20">
        <v>698539973.85136902</v>
      </c>
      <c r="BA1272" s="20">
        <v>233520288.97119999</v>
      </c>
      <c r="BB1272" s="20">
        <v>701164387.88836503</v>
      </c>
      <c r="BC1272" s="20">
        <v>0</v>
      </c>
      <c r="BD1272" s="19">
        <f t="shared" si="579"/>
        <v>1633.2246507109342</v>
      </c>
      <c r="BE1272" s="18">
        <v>26.627239956172499</v>
      </c>
      <c r="BF1272" s="20">
        <v>0</v>
      </c>
      <c r="BG1272" s="20">
        <v>0</v>
      </c>
      <c r="BH1272" s="19">
        <f t="shared" si="599"/>
        <v>0</v>
      </c>
      <c r="BI1272" s="18">
        <v>1112.51692274728</v>
      </c>
      <c r="BJ1272">
        <v>14</v>
      </c>
      <c r="BK1272">
        <v>2432</v>
      </c>
      <c r="BL1272" s="22">
        <v>3689.53856</v>
      </c>
      <c r="BM1272">
        <v>608</v>
      </c>
      <c r="BN1272">
        <v>152</v>
      </c>
      <c r="BO1272">
        <v>0.54190720788715296</v>
      </c>
    </row>
    <row r="1273" spans="1:67" x14ac:dyDescent="0.2">
      <c r="A1273" s="27">
        <v>1272</v>
      </c>
      <c r="B1273" s="18">
        <v>875.59202253258798</v>
      </c>
      <c r="C1273" s="18">
        <v>53.199999999999903</v>
      </c>
      <c r="D1273">
        <v>800</v>
      </c>
      <c r="E1273">
        <v>3200</v>
      </c>
      <c r="F1273">
        <v>0</v>
      </c>
      <c r="G1273" s="23">
        <f t="shared" si="580"/>
        <v>1</v>
      </c>
      <c r="H1273" s="16">
        <v>91.415525114155201</v>
      </c>
      <c r="I1273" s="17">
        <v>123.90499742286801</v>
      </c>
      <c r="J1273" s="6">
        <f t="shared" si="581"/>
        <v>123.81158774937231</v>
      </c>
      <c r="K1273" s="6">
        <f t="shared" si="582"/>
        <v>96.546888877573295</v>
      </c>
      <c r="L1273" s="6">
        <f t="shared" si="583"/>
        <v>0.77978879548019331</v>
      </c>
      <c r="M1273" s="6">
        <f t="shared" si="584"/>
        <v>96.619728694354706</v>
      </c>
      <c r="N1273" s="16">
        <v>94.200759800876796</v>
      </c>
      <c r="O1273" s="17">
        <v>180.97181442704701</v>
      </c>
      <c r="P1273" s="6">
        <f t="shared" si="585"/>
        <v>170.659794978078</v>
      </c>
      <c r="Q1273" s="6">
        <f t="shared" si="570"/>
        <v>106.66237186129875</v>
      </c>
      <c r="R1273" s="17">
        <v>170.659794978078</v>
      </c>
      <c r="S1273" s="6">
        <f t="shared" si="586"/>
        <v>10.312019448969011</v>
      </c>
      <c r="T1273" s="6">
        <f t="shared" si="587"/>
        <v>116.97439131026776</v>
      </c>
      <c r="U1273" s="17">
        <v>43.662281418385099</v>
      </c>
      <c r="V1273" s="6">
        <f t="shared" si="588"/>
        <v>38.865497941257999</v>
      </c>
      <c r="W1273" s="6">
        <f t="shared" si="571"/>
        <v>38.865497941257999</v>
      </c>
      <c r="X1273" s="17">
        <v>38.865497941257999</v>
      </c>
      <c r="Y1273" s="6">
        <f t="shared" si="589"/>
        <v>4.7967834771271001</v>
      </c>
      <c r="Z1273" s="6">
        <f t="shared" si="590"/>
        <v>43.662281418385099</v>
      </c>
      <c r="AA1273" s="17">
        <v>0</v>
      </c>
      <c r="AB1273" s="6">
        <f t="shared" si="591"/>
        <v>0</v>
      </c>
      <c r="AC1273" s="6">
        <f t="shared" si="572"/>
        <v>0</v>
      </c>
      <c r="AD1273" s="17">
        <v>0</v>
      </c>
      <c r="AE1273" s="6">
        <f t="shared" si="592"/>
        <v>0</v>
      </c>
      <c r="AF1273" s="17">
        <v>0</v>
      </c>
      <c r="AG1273" s="6">
        <f t="shared" si="593"/>
        <v>0</v>
      </c>
      <c r="AH1273" s="6">
        <f t="shared" si="573"/>
        <v>0</v>
      </c>
      <c r="AI1273" s="6">
        <f t="shared" si="594"/>
        <v>0</v>
      </c>
      <c r="AJ1273" s="17">
        <v>93.726245385775599</v>
      </c>
      <c r="AK1273" s="6">
        <f t="shared" si="595"/>
        <v>76.425982564908395</v>
      </c>
      <c r="AL1273" s="6">
        <f t="shared" si="574"/>
        <v>76.425982564908395</v>
      </c>
      <c r="AM1273" s="17">
        <v>76.425982564908395</v>
      </c>
      <c r="AN1273" s="6">
        <f t="shared" si="596"/>
        <v>17.300262820867204</v>
      </c>
      <c r="AO1273" s="6">
        <f t="shared" si="597"/>
        <v>93.726245385775599</v>
      </c>
      <c r="AP1273" s="17">
        <v>2273.6268966069001</v>
      </c>
      <c r="AQ1273" s="6">
        <f t="shared" si="598"/>
        <v>1745.7197985184812</v>
      </c>
      <c r="AR1273" s="17">
        <v>1407.75226156913</v>
      </c>
      <c r="AS1273" s="6">
        <f t="shared" si="575"/>
        <v>879.84516348070633</v>
      </c>
      <c r="AT1273" s="17">
        <v>106.91683225204601</v>
      </c>
      <c r="AU1273" s="6">
        <f t="shared" si="576"/>
        <v>106.91683225204601</v>
      </c>
      <c r="AV1273" s="17">
        <v>0</v>
      </c>
      <c r="AW1273" s="6">
        <f t="shared" si="577"/>
        <v>0</v>
      </c>
      <c r="AX1273" s="17">
        <v>758.95780278572897</v>
      </c>
      <c r="AY1273" s="6">
        <f t="shared" si="578"/>
        <v>758.95780278572897</v>
      </c>
      <c r="AZ1273" s="20">
        <v>703115587.02180195</v>
      </c>
      <c r="BA1273" s="20">
        <v>233520288.97119999</v>
      </c>
      <c r="BB1273" s="20">
        <v>713761435.71835899</v>
      </c>
      <c r="BC1273" s="20">
        <v>0</v>
      </c>
      <c r="BD1273" s="19">
        <f t="shared" si="579"/>
        <v>1650.397311711361</v>
      </c>
      <c r="BE1273" s="18">
        <v>29.908116601819899</v>
      </c>
      <c r="BF1273" s="20">
        <v>0</v>
      </c>
      <c r="BG1273" s="20">
        <v>0</v>
      </c>
      <c r="BH1273" s="19">
        <f t="shared" si="599"/>
        <v>0</v>
      </c>
      <c r="BI1273" s="18">
        <v>1182.04923041899</v>
      </c>
      <c r="BJ1273">
        <v>14</v>
      </c>
      <c r="BK1273">
        <v>2432</v>
      </c>
      <c r="BL1273" s="22">
        <v>3689.53856</v>
      </c>
      <c r="BM1273">
        <v>608</v>
      </c>
      <c r="BN1273">
        <v>152</v>
      </c>
      <c r="BO1273">
        <v>0.55161182994229796</v>
      </c>
    </row>
    <row r="1274" spans="1:67" x14ac:dyDescent="0.2">
      <c r="A1274" s="27">
        <v>1273</v>
      </c>
      <c r="B1274" s="18">
        <v>927.09743562274002</v>
      </c>
      <c r="C1274" s="18">
        <v>53.199999999999903</v>
      </c>
      <c r="D1274">
        <v>800</v>
      </c>
      <c r="E1274">
        <v>3200</v>
      </c>
      <c r="F1274">
        <v>0</v>
      </c>
      <c r="G1274" s="23">
        <f t="shared" si="580"/>
        <v>1</v>
      </c>
      <c r="H1274" s="16">
        <v>92.751141552511399</v>
      </c>
      <c r="I1274" s="17">
        <v>127.144256896849</v>
      </c>
      <c r="J1274" s="6">
        <f t="shared" si="581"/>
        <v>127.03415050651685</v>
      </c>
      <c r="K1274" s="6">
        <f t="shared" si="582"/>
        <v>98.452596240809555</v>
      </c>
      <c r="L1274" s="6">
        <f t="shared" si="583"/>
        <v>0.77500889208338464</v>
      </c>
      <c r="M1274" s="6">
        <f t="shared" si="584"/>
        <v>98.537929672392181</v>
      </c>
      <c r="N1274" s="16">
        <v>95.1015403164849</v>
      </c>
      <c r="O1274" s="17">
        <v>190.432330363006</v>
      </c>
      <c r="P1274" s="6">
        <f t="shared" si="585"/>
        <v>179.57933370139699</v>
      </c>
      <c r="Q1274" s="6">
        <f t="shared" si="570"/>
        <v>112.23708356337312</v>
      </c>
      <c r="R1274" s="17">
        <v>179.57933370139699</v>
      </c>
      <c r="S1274" s="6">
        <f t="shared" si="586"/>
        <v>10.852996661609012</v>
      </c>
      <c r="T1274" s="6">
        <f t="shared" si="587"/>
        <v>123.09008022498213</v>
      </c>
      <c r="U1274" s="17">
        <v>43.655050342597903</v>
      </c>
      <c r="V1274" s="6">
        <f t="shared" si="588"/>
        <v>38.858266865470803</v>
      </c>
      <c r="W1274" s="6">
        <f t="shared" si="571"/>
        <v>38.858266865470803</v>
      </c>
      <c r="X1274" s="17">
        <v>38.858266865470803</v>
      </c>
      <c r="Y1274" s="6">
        <f t="shared" si="589"/>
        <v>4.7967834771271001</v>
      </c>
      <c r="Z1274" s="6">
        <f t="shared" si="590"/>
        <v>43.655050342597903</v>
      </c>
      <c r="AA1274" s="17">
        <v>0</v>
      </c>
      <c r="AB1274" s="6">
        <f t="shared" si="591"/>
        <v>0</v>
      </c>
      <c r="AC1274" s="6">
        <f t="shared" si="572"/>
        <v>0</v>
      </c>
      <c r="AD1274" s="17">
        <v>0</v>
      </c>
      <c r="AE1274" s="6">
        <f t="shared" si="592"/>
        <v>0</v>
      </c>
      <c r="AF1274" s="17">
        <v>0</v>
      </c>
      <c r="AG1274" s="6">
        <f t="shared" si="593"/>
        <v>0</v>
      </c>
      <c r="AH1274" s="6">
        <f t="shared" si="573"/>
        <v>0</v>
      </c>
      <c r="AI1274" s="6">
        <f t="shared" si="594"/>
        <v>0</v>
      </c>
      <c r="AJ1274" s="17">
        <v>92.075720937695095</v>
      </c>
      <c r="AK1274" s="6">
        <f t="shared" si="595"/>
        <v>75.07035669679</v>
      </c>
      <c r="AL1274" s="6">
        <f t="shared" si="574"/>
        <v>75.07035669679</v>
      </c>
      <c r="AM1274" s="17">
        <v>75.07035669679</v>
      </c>
      <c r="AN1274" s="6">
        <f t="shared" si="596"/>
        <v>17.005364240905095</v>
      </c>
      <c r="AO1274" s="6">
        <f t="shared" si="597"/>
        <v>92.075720937695095</v>
      </c>
      <c r="AP1274" s="17">
        <v>2355.9974291910798</v>
      </c>
      <c r="AQ1274" s="6">
        <f t="shared" si="598"/>
        <v>1797.1409691403405</v>
      </c>
      <c r="AR1274" s="17">
        <v>1490.2838934686299</v>
      </c>
      <c r="AS1274" s="6">
        <f t="shared" si="575"/>
        <v>931.42743341789367</v>
      </c>
      <c r="AT1274" s="17">
        <v>106.89693996305201</v>
      </c>
      <c r="AU1274" s="6">
        <f t="shared" si="576"/>
        <v>106.89693996305201</v>
      </c>
      <c r="AV1274" s="17">
        <v>0</v>
      </c>
      <c r="AW1274" s="6">
        <f t="shared" si="577"/>
        <v>0</v>
      </c>
      <c r="AX1274" s="17">
        <v>758.816595759395</v>
      </c>
      <c r="AY1274" s="6">
        <f t="shared" si="578"/>
        <v>758.816595759395</v>
      </c>
      <c r="AZ1274" s="20">
        <v>707163556.56352603</v>
      </c>
      <c r="BA1274" s="20">
        <v>233520288.97119999</v>
      </c>
      <c r="BB1274" s="20">
        <v>725495140.81008995</v>
      </c>
      <c r="BC1274" s="20">
        <v>0</v>
      </c>
      <c r="BD1274" s="19">
        <f t="shared" si="579"/>
        <v>1666.1789863448159</v>
      </c>
      <c r="BE1274" s="18">
        <v>32.909180435595601</v>
      </c>
      <c r="BF1274" s="20">
        <v>0</v>
      </c>
      <c r="BG1274" s="20">
        <v>0</v>
      </c>
      <c r="BH1274" s="19">
        <f t="shared" si="599"/>
        <v>0</v>
      </c>
      <c r="BI1274" s="18">
        <v>1251.5815380906899</v>
      </c>
      <c r="BJ1274">
        <v>14</v>
      </c>
      <c r="BK1274">
        <v>2432</v>
      </c>
      <c r="BL1274" s="22">
        <v>3689.53856</v>
      </c>
      <c r="BM1274">
        <v>608</v>
      </c>
      <c r="BN1274">
        <v>152</v>
      </c>
      <c r="BO1274">
        <v>0.56065141171110999</v>
      </c>
    </row>
    <row r="1275" spans="1:67" x14ac:dyDescent="0.2">
      <c r="A1275" s="27">
        <v>1274</v>
      </c>
      <c r="B1275" s="18">
        <v>978.60284871289196</v>
      </c>
      <c r="C1275" s="18">
        <v>53.199999999999903</v>
      </c>
      <c r="D1275">
        <v>800</v>
      </c>
      <c r="E1275">
        <v>3200</v>
      </c>
      <c r="F1275">
        <v>0</v>
      </c>
      <c r="G1275" s="23">
        <f t="shared" si="580"/>
        <v>1</v>
      </c>
      <c r="H1275" s="16">
        <v>93.835616438356098</v>
      </c>
      <c r="I1275" s="17">
        <v>130.48233179722601</v>
      </c>
      <c r="J1275" s="6">
        <f t="shared" si="581"/>
        <v>130.3890011927636</v>
      </c>
      <c r="K1275" s="6">
        <f t="shared" si="582"/>
        <v>100.45648481182408</v>
      </c>
      <c r="L1275" s="6">
        <f t="shared" si="583"/>
        <v>0.77043679982878244</v>
      </c>
      <c r="M1275" s="6">
        <f t="shared" si="584"/>
        <v>100.5283901440522</v>
      </c>
      <c r="N1275" s="16">
        <v>95.815257468490898</v>
      </c>
      <c r="O1275" s="17">
        <v>199.90743584082799</v>
      </c>
      <c r="P1275" s="6">
        <f t="shared" si="585"/>
        <v>188.51258869096199</v>
      </c>
      <c r="Q1275" s="6">
        <f t="shared" si="570"/>
        <v>117.82036793185125</v>
      </c>
      <c r="R1275" s="17">
        <v>188.51258869096199</v>
      </c>
      <c r="S1275" s="6">
        <f t="shared" si="586"/>
        <v>11.394847149865996</v>
      </c>
      <c r="T1275" s="6">
        <f t="shared" si="587"/>
        <v>129.21521508171725</v>
      </c>
      <c r="U1275" s="17">
        <v>43.648355268570597</v>
      </c>
      <c r="V1275" s="6">
        <f t="shared" si="588"/>
        <v>38.851571791443497</v>
      </c>
      <c r="W1275" s="6">
        <f t="shared" si="571"/>
        <v>38.851571791443497</v>
      </c>
      <c r="X1275" s="17">
        <v>38.851571791443497</v>
      </c>
      <c r="Y1275" s="6">
        <f t="shared" si="589"/>
        <v>4.7967834771271001</v>
      </c>
      <c r="Z1275" s="6">
        <f t="shared" si="590"/>
        <v>43.648355268570597</v>
      </c>
      <c r="AA1275" s="17">
        <v>0</v>
      </c>
      <c r="AB1275" s="6">
        <f t="shared" si="591"/>
        <v>0</v>
      </c>
      <c r="AC1275" s="6">
        <f t="shared" si="572"/>
        <v>0</v>
      </c>
      <c r="AD1275" s="17">
        <v>0</v>
      </c>
      <c r="AE1275" s="6">
        <f t="shared" si="592"/>
        <v>0</v>
      </c>
      <c r="AF1275" s="17">
        <v>0</v>
      </c>
      <c r="AG1275" s="6">
        <f t="shared" si="593"/>
        <v>0</v>
      </c>
      <c r="AH1275" s="6">
        <f t="shared" si="573"/>
        <v>0</v>
      </c>
      <c r="AI1275" s="6">
        <f t="shared" si="594"/>
        <v>0</v>
      </c>
      <c r="AJ1275" s="17">
        <v>90.685553633013896</v>
      </c>
      <c r="AK1275" s="6">
        <f t="shared" si="595"/>
        <v>73.928531617115496</v>
      </c>
      <c r="AL1275" s="6">
        <f t="shared" si="574"/>
        <v>73.928531617115496</v>
      </c>
      <c r="AM1275" s="17">
        <v>73.928531617115496</v>
      </c>
      <c r="AN1275" s="6">
        <f t="shared" si="596"/>
        <v>16.7570220158984</v>
      </c>
      <c r="AO1275" s="6">
        <f t="shared" si="597"/>
        <v>90.685553633013896</v>
      </c>
      <c r="AP1275" s="17">
        <v>2438.3707880308102</v>
      </c>
      <c r="AQ1275" s="6">
        <f t="shared" si="598"/>
        <v>1848.5683842149824</v>
      </c>
      <c r="AR1275" s="17">
        <v>1572.8064101755499</v>
      </c>
      <c r="AS1275" s="6">
        <f t="shared" si="575"/>
        <v>983.00400635971869</v>
      </c>
      <c r="AT1275" s="17">
        <v>106.878522185213</v>
      </c>
      <c r="AU1275" s="6">
        <f t="shared" si="576"/>
        <v>106.878522185213</v>
      </c>
      <c r="AV1275" s="17">
        <v>0</v>
      </c>
      <c r="AW1275" s="6">
        <f t="shared" si="577"/>
        <v>0</v>
      </c>
      <c r="AX1275" s="17">
        <v>758.68585567005096</v>
      </c>
      <c r="AY1275" s="6">
        <f t="shared" si="578"/>
        <v>758.68585567005096</v>
      </c>
      <c r="AZ1275" s="20">
        <v>710788473.76414597</v>
      </c>
      <c r="BA1275" s="20">
        <v>233520288.97119999</v>
      </c>
      <c r="BB1275" s="20">
        <v>734374548.11261499</v>
      </c>
      <c r="BC1275" s="20">
        <v>0</v>
      </c>
      <c r="BD1275" s="19">
        <f t="shared" si="579"/>
        <v>1678.6833108479609</v>
      </c>
      <c r="BE1275" s="18">
        <v>35.747622715672001</v>
      </c>
      <c r="BF1275" s="20">
        <v>0</v>
      </c>
      <c r="BG1275" s="20">
        <v>0</v>
      </c>
      <c r="BH1275" s="19">
        <f t="shared" si="599"/>
        <v>0</v>
      </c>
      <c r="BI1275" s="18">
        <v>1321.1138457623999</v>
      </c>
      <c r="BJ1275">
        <v>14</v>
      </c>
      <c r="BK1275">
        <v>2432</v>
      </c>
      <c r="BL1275" s="22">
        <v>3689.53856</v>
      </c>
      <c r="BM1275">
        <v>608</v>
      </c>
      <c r="BN1275">
        <v>152</v>
      </c>
      <c r="BO1275">
        <v>0.56749233476864203</v>
      </c>
    </row>
    <row r="1276" spans="1:67" x14ac:dyDescent="0.2">
      <c r="A1276" s="27">
        <v>1275</v>
      </c>
      <c r="B1276" s="18">
        <v>1030.10826180304</v>
      </c>
      <c r="C1276" s="18">
        <v>53.199999999999903</v>
      </c>
      <c r="D1276">
        <v>800</v>
      </c>
      <c r="E1276">
        <v>3200</v>
      </c>
      <c r="F1276">
        <v>0</v>
      </c>
      <c r="G1276" s="23">
        <f t="shared" si="580"/>
        <v>1</v>
      </c>
      <c r="H1276" s="16">
        <v>94.691780821917803</v>
      </c>
      <c r="I1276" s="17">
        <v>133.98646606174901</v>
      </c>
      <c r="J1276" s="6">
        <f t="shared" si="581"/>
        <v>133.92467298731296</v>
      </c>
      <c r="K1276" s="6">
        <f t="shared" si="582"/>
        <v>102.60594057112624</v>
      </c>
      <c r="L1276" s="6">
        <f t="shared" si="583"/>
        <v>0.76614665753819966</v>
      </c>
      <c r="M1276" s="6">
        <f t="shared" si="584"/>
        <v>102.65328312856444</v>
      </c>
      <c r="N1276" s="16">
        <v>96.367058959211306</v>
      </c>
      <c r="O1276" s="17">
        <v>209.383467842388</v>
      </c>
      <c r="P1276" s="6">
        <f t="shared" si="585"/>
        <v>197.446679918764</v>
      </c>
      <c r="Q1276" s="6">
        <f t="shared" si="570"/>
        <v>123.4041749492275</v>
      </c>
      <c r="R1276" s="17">
        <v>197.446679918764</v>
      </c>
      <c r="S1276" s="6">
        <f t="shared" si="586"/>
        <v>11.936787923623996</v>
      </c>
      <c r="T1276" s="6">
        <f t="shared" si="587"/>
        <v>135.34096287285149</v>
      </c>
      <c r="U1276" s="17">
        <v>43.642138729651201</v>
      </c>
      <c r="V1276" s="6">
        <f t="shared" si="588"/>
        <v>38.845355252524001</v>
      </c>
      <c r="W1276" s="6">
        <f t="shared" si="571"/>
        <v>38.845355252524001</v>
      </c>
      <c r="X1276" s="17">
        <v>38.845355252524001</v>
      </c>
      <c r="Y1276" s="6">
        <f t="shared" si="589"/>
        <v>4.7967834771271995</v>
      </c>
      <c r="Z1276" s="6">
        <f t="shared" si="590"/>
        <v>43.642138729651201</v>
      </c>
      <c r="AA1276" s="17">
        <v>0</v>
      </c>
      <c r="AB1276" s="6">
        <f t="shared" si="591"/>
        <v>0</v>
      </c>
      <c r="AC1276" s="6">
        <f t="shared" si="572"/>
        <v>0</v>
      </c>
      <c r="AD1276" s="17">
        <v>0</v>
      </c>
      <c r="AE1276" s="6">
        <f t="shared" si="592"/>
        <v>0</v>
      </c>
      <c r="AF1276" s="17">
        <v>0</v>
      </c>
      <c r="AG1276" s="6">
        <f t="shared" si="593"/>
        <v>0</v>
      </c>
      <c r="AH1276" s="6">
        <f t="shared" si="573"/>
        <v>0</v>
      </c>
      <c r="AI1276" s="6">
        <f t="shared" si="594"/>
        <v>0</v>
      </c>
      <c r="AJ1276" s="17">
        <v>89.633821145868495</v>
      </c>
      <c r="AK1276" s="6">
        <f t="shared" si="595"/>
        <v>73.062483334305497</v>
      </c>
      <c r="AL1276" s="6">
        <f t="shared" si="574"/>
        <v>73.062483334305497</v>
      </c>
      <c r="AM1276" s="17">
        <v>73.062483334305497</v>
      </c>
      <c r="AN1276" s="6">
        <f t="shared" si="596"/>
        <v>16.571337811562998</v>
      </c>
      <c r="AO1276" s="6">
        <f t="shared" si="597"/>
        <v>89.633821145868495</v>
      </c>
      <c r="AP1276" s="17">
        <v>2520.7466701131998</v>
      </c>
      <c r="AQ1276" s="6">
        <f t="shared" si="598"/>
        <v>1900.0013742524391</v>
      </c>
      <c r="AR1276" s="17">
        <v>1655.3207889620401</v>
      </c>
      <c r="AS1276" s="6">
        <f t="shared" si="575"/>
        <v>1034.575493101275</v>
      </c>
      <c r="AT1276" s="17">
        <v>106.861420830952</v>
      </c>
      <c r="AU1276" s="6">
        <f t="shared" si="576"/>
        <v>106.861420830952</v>
      </c>
      <c r="AV1276" s="17">
        <v>0</v>
      </c>
      <c r="AW1276" s="6">
        <f t="shared" si="577"/>
        <v>0</v>
      </c>
      <c r="AX1276" s="17">
        <v>758.56446032021199</v>
      </c>
      <c r="AY1276" s="6">
        <f t="shared" si="578"/>
        <v>758.56446032021199</v>
      </c>
      <c r="AZ1276" s="20">
        <v>714143980.36362195</v>
      </c>
      <c r="BA1276" s="20">
        <v>233520288.97119999</v>
      </c>
      <c r="BB1276" s="20">
        <v>740686603.63056004</v>
      </c>
      <c r="BC1276" s="20">
        <v>0</v>
      </c>
      <c r="BD1276" s="19">
        <f t="shared" si="579"/>
        <v>1688.350872965382</v>
      </c>
      <c r="BE1276" s="18">
        <v>38.429401173823699</v>
      </c>
      <c r="BF1276" s="20">
        <v>0</v>
      </c>
      <c r="BG1276" s="20">
        <v>0</v>
      </c>
      <c r="BH1276" s="19">
        <f t="shared" si="599"/>
        <v>0</v>
      </c>
      <c r="BI1276" s="18">
        <v>1390.6461534341099</v>
      </c>
      <c r="BJ1276">
        <v>14</v>
      </c>
      <c r="BK1276">
        <v>2432</v>
      </c>
      <c r="BL1276" s="22">
        <v>3689.53856</v>
      </c>
      <c r="BM1276">
        <v>608</v>
      </c>
      <c r="BN1276">
        <v>152</v>
      </c>
      <c r="BO1276">
        <v>0.57235563703288606</v>
      </c>
    </row>
    <row r="1277" spans="1:67" x14ac:dyDescent="0.2">
      <c r="A1277" s="27">
        <v>1276</v>
      </c>
      <c r="B1277" s="18">
        <v>103.01082618030399</v>
      </c>
      <c r="C1277" s="18">
        <v>102.6</v>
      </c>
      <c r="D1277">
        <v>800</v>
      </c>
      <c r="E1277">
        <v>3200</v>
      </c>
      <c r="F1277">
        <v>0</v>
      </c>
      <c r="G1277" s="23">
        <f t="shared" si="580"/>
        <v>1</v>
      </c>
      <c r="H1277" s="16">
        <v>0.29680365296803601</v>
      </c>
      <c r="I1277" s="17">
        <v>139.39199832036999</v>
      </c>
      <c r="J1277" s="6">
        <f t="shared" si="581"/>
        <v>50.116163319476009</v>
      </c>
      <c r="K1277" s="6">
        <f t="shared" si="582"/>
        <v>42.29149225224856</v>
      </c>
      <c r="L1277" s="6">
        <f t="shared" si="583"/>
        <v>0.84386931183563596</v>
      </c>
      <c r="M1277" s="6">
        <f t="shared" si="584"/>
        <v>117.62862969800474</v>
      </c>
      <c r="N1277" s="16">
        <v>40.303887117970099</v>
      </c>
      <c r="O1277" s="17">
        <v>60.904314658092296</v>
      </c>
      <c r="P1277" s="6">
        <f t="shared" si="585"/>
        <v>57.453323001162502</v>
      </c>
      <c r="Q1277" s="6">
        <f t="shared" si="570"/>
        <v>35.908326875726566</v>
      </c>
      <c r="R1277" s="17">
        <v>57.453323001162502</v>
      </c>
      <c r="S1277" s="6">
        <f t="shared" si="586"/>
        <v>3.4509916569297943</v>
      </c>
      <c r="T1277" s="6">
        <f t="shared" si="587"/>
        <v>39.35931853265636</v>
      </c>
      <c r="U1277" s="17">
        <v>43.974094459995797</v>
      </c>
      <c r="V1277" s="6">
        <f t="shared" si="588"/>
        <v>39.1685793044173</v>
      </c>
      <c r="W1277" s="6">
        <f t="shared" si="571"/>
        <v>39.1685793044173</v>
      </c>
      <c r="X1277" s="17">
        <v>39.1685793044173</v>
      </c>
      <c r="Y1277" s="6">
        <f t="shared" si="589"/>
        <v>4.8055151555784974</v>
      </c>
      <c r="Z1277" s="6">
        <f t="shared" si="590"/>
        <v>43.974094459995797</v>
      </c>
      <c r="AA1277" s="17">
        <v>0</v>
      </c>
      <c r="AB1277" s="6">
        <f t="shared" si="591"/>
        <v>0</v>
      </c>
      <c r="AC1277" s="6">
        <f t="shared" si="572"/>
        <v>0</v>
      </c>
      <c r="AD1277" s="17">
        <v>0</v>
      </c>
      <c r="AE1277" s="6">
        <f t="shared" si="592"/>
        <v>0</v>
      </c>
      <c r="AF1277" s="17">
        <v>0</v>
      </c>
      <c r="AG1277" s="6">
        <f t="shared" si="593"/>
        <v>0</v>
      </c>
      <c r="AH1277" s="6">
        <f t="shared" si="573"/>
        <v>0</v>
      </c>
      <c r="AI1277" s="6">
        <f t="shared" si="594"/>
        <v>0</v>
      </c>
      <c r="AJ1277" s="17">
        <v>0</v>
      </c>
      <c r="AK1277" s="6">
        <f t="shared" si="595"/>
        <v>0</v>
      </c>
      <c r="AL1277" s="6">
        <f t="shared" si="574"/>
        <v>0</v>
      </c>
      <c r="AM1277" s="17">
        <v>0</v>
      </c>
      <c r="AN1277" s="6">
        <f t="shared" si="596"/>
        <v>0</v>
      </c>
      <c r="AO1277" s="6">
        <f t="shared" si="597"/>
        <v>0</v>
      </c>
      <c r="AP1277" s="17">
        <v>1137.5198168785701</v>
      </c>
      <c r="AQ1277" s="6">
        <f t="shared" si="598"/>
        <v>1075.0425068192678</v>
      </c>
      <c r="AR1277" s="17">
        <v>166.60616015815</v>
      </c>
      <c r="AS1277" s="6">
        <f t="shared" si="575"/>
        <v>104.12885009884376</v>
      </c>
      <c r="AT1277" s="17">
        <v>207.427130065753</v>
      </c>
      <c r="AU1277" s="6">
        <f t="shared" si="576"/>
        <v>207.427130065753</v>
      </c>
      <c r="AV1277" s="17">
        <v>0</v>
      </c>
      <c r="AW1277" s="6">
        <f t="shared" si="577"/>
        <v>0</v>
      </c>
      <c r="AX1277" s="17">
        <v>763.48652665467102</v>
      </c>
      <c r="AY1277" s="6">
        <f t="shared" si="578"/>
        <v>763.48652665467102</v>
      </c>
      <c r="AZ1277" s="20">
        <v>256448819.99627</v>
      </c>
      <c r="BA1277" s="20">
        <v>449569034.92948902</v>
      </c>
      <c r="BB1277" s="20">
        <v>106247.381077368</v>
      </c>
      <c r="BC1277" s="20">
        <v>0</v>
      </c>
      <c r="BD1277" s="19">
        <f t="shared" si="579"/>
        <v>706.12410230683645</v>
      </c>
      <c r="BE1277" s="18">
        <v>1.13061669339545E-2</v>
      </c>
      <c r="BF1277" s="20">
        <v>0</v>
      </c>
      <c r="BG1277" s="20">
        <v>0</v>
      </c>
      <c r="BH1277" s="19">
        <f t="shared" si="599"/>
        <v>0</v>
      </c>
      <c r="BI1277" s="18">
        <v>139.06461534341099</v>
      </c>
      <c r="BJ1277">
        <v>27</v>
      </c>
      <c r="BK1277">
        <v>2432</v>
      </c>
      <c r="BL1277" s="22">
        <v>3689.53856</v>
      </c>
      <c r="BM1277">
        <v>608</v>
      </c>
      <c r="BN1277">
        <v>152</v>
      </c>
      <c r="BO1277">
        <v>8.1843532303598602E-5</v>
      </c>
    </row>
    <row r="1278" spans="1:67" x14ac:dyDescent="0.2">
      <c r="A1278" s="27">
        <v>1277</v>
      </c>
      <c r="B1278" s="18">
        <v>154.516239270456</v>
      </c>
      <c r="C1278" s="18">
        <v>102.6</v>
      </c>
      <c r="D1278">
        <v>800</v>
      </c>
      <c r="E1278">
        <v>3200</v>
      </c>
      <c r="F1278">
        <v>0</v>
      </c>
      <c r="G1278" s="23">
        <f t="shared" si="580"/>
        <v>1</v>
      </c>
      <c r="H1278" s="16">
        <v>7.7625570776255701</v>
      </c>
      <c r="I1278" s="17">
        <v>127.73752474301899</v>
      </c>
      <c r="J1278" s="6">
        <f t="shared" si="581"/>
        <v>148.49124214615841</v>
      </c>
      <c r="K1278" s="6">
        <f t="shared" si="582"/>
        <v>138.61357676872149</v>
      </c>
      <c r="L1278" s="6">
        <f t="shared" si="583"/>
        <v>0.93347981177425643</v>
      </c>
      <c r="M1278" s="6">
        <f t="shared" si="584"/>
        <v>119.24040055362279</v>
      </c>
      <c r="N1278" s="16">
        <v>47.563170321758797</v>
      </c>
      <c r="O1278" s="17">
        <v>62.542836108671203</v>
      </c>
      <c r="P1278" s="6">
        <f t="shared" si="585"/>
        <v>58.996052405975703</v>
      </c>
      <c r="Q1278" s="6">
        <f t="shared" si="570"/>
        <v>36.872532753734816</v>
      </c>
      <c r="R1278" s="17">
        <v>58.996052405975703</v>
      </c>
      <c r="S1278" s="6">
        <f t="shared" si="586"/>
        <v>3.5467837026954996</v>
      </c>
      <c r="T1278" s="6">
        <f t="shared" si="587"/>
        <v>40.419316456430316</v>
      </c>
      <c r="U1278" s="17">
        <v>43.899150496124001</v>
      </c>
      <c r="V1278" s="6">
        <f t="shared" si="588"/>
        <v>39.098055635755202</v>
      </c>
      <c r="W1278" s="6">
        <f t="shared" si="571"/>
        <v>39.098055635755202</v>
      </c>
      <c r="X1278" s="17">
        <v>39.098055635755202</v>
      </c>
      <c r="Y1278" s="6">
        <f t="shared" si="589"/>
        <v>4.8010948603687993</v>
      </c>
      <c r="Z1278" s="6">
        <f t="shared" si="590"/>
        <v>43.899150496124001</v>
      </c>
      <c r="AA1278" s="17">
        <v>0</v>
      </c>
      <c r="AB1278" s="6">
        <f t="shared" si="591"/>
        <v>0</v>
      </c>
      <c r="AC1278" s="6">
        <f t="shared" si="572"/>
        <v>0</v>
      </c>
      <c r="AD1278" s="17">
        <v>0</v>
      </c>
      <c r="AE1278" s="6">
        <f t="shared" si="592"/>
        <v>0</v>
      </c>
      <c r="AF1278" s="17">
        <v>0</v>
      </c>
      <c r="AG1278" s="6">
        <f t="shared" si="593"/>
        <v>0</v>
      </c>
      <c r="AH1278" s="6">
        <f t="shared" si="573"/>
        <v>0</v>
      </c>
      <c r="AI1278" s="6">
        <f t="shared" si="594"/>
        <v>0</v>
      </c>
      <c r="AJ1278" s="17">
        <v>7159.4237139077804</v>
      </c>
      <c r="AK1278" s="6">
        <f t="shared" si="595"/>
        <v>5760.4310214232801</v>
      </c>
      <c r="AL1278" s="6">
        <f t="shared" si="574"/>
        <v>5760.4310214232801</v>
      </c>
      <c r="AM1278" s="17">
        <v>5760.4310214232801</v>
      </c>
      <c r="AN1278" s="6">
        <f t="shared" si="596"/>
        <v>1398.9926924845004</v>
      </c>
      <c r="AO1278" s="6">
        <f t="shared" si="597"/>
        <v>7159.4237139077804</v>
      </c>
      <c r="AP1278" s="17">
        <v>1219.7467546876801</v>
      </c>
      <c r="AQ1278" s="6">
        <f t="shared" si="598"/>
        <v>1126.1133992152854</v>
      </c>
      <c r="AR1278" s="17">
        <v>249.68894792640401</v>
      </c>
      <c r="AS1278" s="6">
        <f t="shared" si="575"/>
        <v>156.05559245400252</v>
      </c>
      <c r="AT1278" s="17">
        <v>207.24428527871899</v>
      </c>
      <c r="AU1278" s="6">
        <f t="shared" si="576"/>
        <v>207.24428527871899</v>
      </c>
      <c r="AV1278" s="17">
        <v>0</v>
      </c>
      <c r="AW1278" s="6">
        <f t="shared" si="577"/>
        <v>0</v>
      </c>
      <c r="AX1278" s="17">
        <v>762.81352148256406</v>
      </c>
      <c r="AY1278" s="6">
        <f t="shared" si="578"/>
        <v>762.81352148256406</v>
      </c>
      <c r="AZ1278" s="20">
        <v>372053149.93933898</v>
      </c>
      <c r="BA1278" s="20">
        <v>449979533.74274701</v>
      </c>
      <c r="BB1278" s="20">
        <v>11274060.355128899</v>
      </c>
      <c r="BC1278" s="20">
        <v>0</v>
      </c>
      <c r="BD1278" s="19">
        <f t="shared" si="579"/>
        <v>833.30674403721491</v>
      </c>
      <c r="BE1278" s="18">
        <v>2.17072280910501E-2</v>
      </c>
      <c r="BF1278" s="20">
        <v>0</v>
      </c>
      <c r="BG1278" s="20">
        <v>0</v>
      </c>
      <c r="BH1278" s="19">
        <f t="shared" si="599"/>
        <v>0</v>
      </c>
      <c r="BI1278" s="18">
        <v>208.596923015116</v>
      </c>
      <c r="BJ1278">
        <v>27</v>
      </c>
      <c r="BK1278">
        <v>2432</v>
      </c>
      <c r="BL1278" s="22">
        <v>3689.53856</v>
      </c>
      <c r="BM1278">
        <v>608</v>
      </c>
      <c r="BN1278">
        <v>152</v>
      </c>
      <c r="BO1278">
        <v>8.6845333363633898E-3</v>
      </c>
    </row>
    <row r="1279" spans="1:67" x14ac:dyDescent="0.2">
      <c r="A1279" s="27">
        <v>1278</v>
      </c>
      <c r="B1279" s="18">
        <v>206.02165236060799</v>
      </c>
      <c r="C1279" s="18">
        <v>102.6</v>
      </c>
      <c r="D1279">
        <v>800</v>
      </c>
      <c r="E1279">
        <v>3200</v>
      </c>
      <c r="F1279">
        <v>0</v>
      </c>
      <c r="G1279" s="23">
        <f t="shared" si="580"/>
        <v>1</v>
      </c>
      <c r="H1279" s="16">
        <v>21.700913242009101</v>
      </c>
      <c r="I1279" s="17">
        <v>119.766730144291</v>
      </c>
      <c r="J1279" s="6">
        <f t="shared" si="581"/>
        <v>132.40268905964248</v>
      </c>
      <c r="K1279" s="6">
        <f t="shared" si="582"/>
        <v>121.0782300695583</v>
      </c>
      <c r="L1279" s="6">
        <f t="shared" si="583"/>
        <v>0.91446956953432468</v>
      </c>
      <c r="M1279" s="6">
        <f t="shared" si="584"/>
        <v>109.52303015958343</v>
      </c>
      <c r="N1279" s="16">
        <v>54.6845391280321</v>
      </c>
      <c r="O1279" s="17">
        <v>67.044050558788598</v>
      </c>
      <c r="P1279" s="6">
        <f t="shared" si="585"/>
        <v>63.239318509026802</v>
      </c>
      <c r="Q1279" s="6">
        <f t="shared" si="570"/>
        <v>39.524574068141753</v>
      </c>
      <c r="R1279" s="17">
        <v>63.239318509026802</v>
      </c>
      <c r="S1279" s="6">
        <f t="shared" si="586"/>
        <v>3.804732049761796</v>
      </c>
      <c r="T1279" s="6">
        <f t="shared" si="587"/>
        <v>43.329306117903549</v>
      </c>
      <c r="U1279" s="17">
        <v>43.851886946904003</v>
      </c>
      <c r="V1279" s="6">
        <f t="shared" si="588"/>
        <v>39.052762311726802</v>
      </c>
      <c r="W1279" s="6">
        <f t="shared" si="571"/>
        <v>39.052762311726802</v>
      </c>
      <c r="X1279" s="17">
        <v>39.052762311726802</v>
      </c>
      <c r="Y1279" s="6">
        <f t="shared" si="589"/>
        <v>4.7991246351772006</v>
      </c>
      <c r="Z1279" s="6">
        <f t="shared" si="590"/>
        <v>43.851886946904003</v>
      </c>
      <c r="AA1279" s="17">
        <v>0</v>
      </c>
      <c r="AB1279" s="6">
        <f t="shared" si="591"/>
        <v>0</v>
      </c>
      <c r="AC1279" s="6">
        <f t="shared" si="572"/>
        <v>0</v>
      </c>
      <c r="AD1279" s="17">
        <v>0</v>
      </c>
      <c r="AE1279" s="6">
        <f t="shared" si="592"/>
        <v>0</v>
      </c>
      <c r="AF1279" s="17">
        <v>0</v>
      </c>
      <c r="AG1279" s="6">
        <f t="shared" si="593"/>
        <v>0</v>
      </c>
      <c r="AH1279" s="6">
        <f t="shared" si="573"/>
        <v>0</v>
      </c>
      <c r="AI1279" s="6">
        <f t="shared" si="594"/>
        <v>0</v>
      </c>
      <c r="AJ1279" s="17">
        <v>1516.3958531149101</v>
      </c>
      <c r="AK1279" s="6">
        <f t="shared" si="595"/>
        <v>1222.0134657194801</v>
      </c>
      <c r="AL1279" s="6">
        <f t="shared" si="574"/>
        <v>1222.0134657194801</v>
      </c>
      <c r="AM1279" s="17">
        <v>1222.0134657194801</v>
      </c>
      <c r="AN1279" s="6">
        <f t="shared" si="596"/>
        <v>294.38238739542999</v>
      </c>
      <c r="AO1279" s="6">
        <f t="shared" si="597"/>
        <v>1516.3958531149101</v>
      </c>
      <c r="AP1279" s="17">
        <v>1302.00126716456</v>
      </c>
      <c r="AQ1279" s="6">
        <f t="shared" si="598"/>
        <v>1177.2502257796123</v>
      </c>
      <c r="AR1279" s="17">
        <v>332.66944369320697</v>
      </c>
      <c r="AS1279" s="6">
        <f t="shared" si="575"/>
        <v>207.91840230825437</v>
      </c>
      <c r="AT1279" s="17">
        <v>207.08918535890399</v>
      </c>
      <c r="AU1279" s="6">
        <f t="shared" si="576"/>
        <v>207.08918535890399</v>
      </c>
      <c r="AV1279" s="17">
        <v>0</v>
      </c>
      <c r="AW1279" s="6">
        <f t="shared" si="577"/>
        <v>0</v>
      </c>
      <c r="AX1279" s="17">
        <v>762.24263811245396</v>
      </c>
      <c r="AY1279" s="6">
        <f t="shared" si="578"/>
        <v>762.24263811245396</v>
      </c>
      <c r="AZ1279" s="20">
        <v>457506925.55569702</v>
      </c>
      <c r="BA1279" s="20">
        <v>450158490.60046202</v>
      </c>
      <c r="BB1279" s="20">
        <v>50407709.366963699</v>
      </c>
      <c r="BC1279" s="20">
        <v>0</v>
      </c>
      <c r="BD1279" s="19">
        <f t="shared" si="579"/>
        <v>958.07312552312283</v>
      </c>
      <c r="BE1279" s="18">
        <v>3.1960476478211902E-2</v>
      </c>
      <c r="BF1279" s="20">
        <v>0</v>
      </c>
      <c r="BG1279" s="20">
        <v>0</v>
      </c>
      <c r="BH1279" s="19">
        <f t="shared" si="599"/>
        <v>0</v>
      </c>
      <c r="BI1279" s="18">
        <v>278.12923068682198</v>
      </c>
      <c r="BJ1279">
        <v>27</v>
      </c>
      <c r="BK1279">
        <v>2432</v>
      </c>
      <c r="BL1279" s="22">
        <v>3689.53856</v>
      </c>
      <c r="BM1279">
        <v>608</v>
      </c>
      <c r="BN1279">
        <v>152</v>
      </c>
      <c r="BO1279">
        <v>3.8829615827625001E-2</v>
      </c>
    </row>
    <row r="1280" spans="1:67" x14ac:dyDescent="0.2">
      <c r="A1280" s="27">
        <v>1279</v>
      </c>
      <c r="B1280" s="18">
        <v>257.52706545076097</v>
      </c>
      <c r="C1280" s="18">
        <v>102.6</v>
      </c>
      <c r="D1280">
        <v>800</v>
      </c>
      <c r="E1280">
        <v>3200</v>
      </c>
      <c r="F1280">
        <v>0</v>
      </c>
      <c r="G1280" s="23">
        <f t="shared" si="580"/>
        <v>1</v>
      </c>
      <c r="H1280" s="16">
        <v>35.365296803652903</v>
      </c>
      <c r="I1280" s="17">
        <v>114.236272313355</v>
      </c>
      <c r="J1280" s="6">
        <f t="shared" si="581"/>
        <v>121.40637132385501</v>
      </c>
      <c r="K1280" s="6">
        <f t="shared" si="582"/>
        <v>108.97418859232798</v>
      </c>
      <c r="L1280" s="6">
        <f t="shared" si="583"/>
        <v>0.89759859720735879</v>
      </c>
      <c r="M1280" s="6">
        <f t="shared" si="584"/>
        <v>102.53831777866529</v>
      </c>
      <c r="N1280" s="16">
        <v>61.640280406499897</v>
      </c>
      <c r="O1280" s="17">
        <v>75.414196567599205</v>
      </c>
      <c r="P1280" s="6">
        <f t="shared" si="585"/>
        <v>71.131862383533004</v>
      </c>
      <c r="Q1280" s="6">
        <f t="shared" si="570"/>
        <v>44.45741398970813</v>
      </c>
      <c r="R1280" s="17">
        <v>71.131862383533004</v>
      </c>
      <c r="S1280" s="6">
        <f t="shared" si="586"/>
        <v>4.282334184066201</v>
      </c>
      <c r="T1280" s="6">
        <f t="shared" si="587"/>
        <v>48.739748173774331</v>
      </c>
      <c r="U1280" s="17">
        <v>43.817556408523998</v>
      </c>
      <c r="V1280" s="6">
        <f t="shared" si="588"/>
        <v>39.019439969863697</v>
      </c>
      <c r="W1280" s="6">
        <f t="shared" si="571"/>
        <v>39.019439969863697</v>
      </c>
      <c r="X1280" s="17">
        <v>39.019439969863697</v>
      </c>
      <c r="Y1280" s="6">
        <f t="shared" si="589"/>
        <v>4.7981164386603012</v>
      </c>
      <c r="Z1280" s="6">
        <f t="shared" si="590"/>
        <v>43.817556408523998</v>
      </c>
      <c r="AA1280" s="17">
        <v>0</v>
      </c>
      <c r="AB1280" s="6">
        <f t="shared" si="591"/>
        <v>0</v>
      </c>
      <c r="AC1280" s="6">
        <f t="shared" si="572"/>
        <v>0</v>
      </c>
      <c r="AD1280" s="17">
        <v>0</v>
      </c>
      <c r="AE1280" s="6">
        <f t="shared" si="592"/>
        <v>0</v>
      </c>
      <c r="AF1280" s="17">
        <v>0</v>
      </c>
      <c r="AG1280" s="6">
        <f t="shared" si="593"/>
        <v>0</v>
      </c>
      <c r="AH1280" s="6">
        <f t="shared" si="573"/>
        <v>0</v>
      </c>
      <c r="AI1280" s="6">
        <f t="shared" si="594"/>
        <v>0</v>
      </c>
      <c r="AJ1280" s="17">
        <v>581.06949291634896</v>
      </c>
      <c r="AK1280" s="6">
        <f t="shared" si="595"/>
        <v>469.62146146936902</v>
      </c>
      <c r="AL1280" s="6">
        <f t="shared" si="574"/>
        <v>469.62146146936902</v>
      </c>
      <c r="AM1280" s="17">
        <v>469.62146146936902</v>
      </c>
      <c r="AN1280" s="6">
        <f t="shared" si="596"/>
        <v>111.44803144697994</v>
      </c>
      <c r="AO1280" s="6">
        <f t="shared" si="597"/>
        <v>581.06949291634896</v>
      </c>
      <c r="AP1280" s="17">
        <v>1384.27752063974</v>
      </c>
      <c r="AQ1280" s="6">
        <f t="shared" si="598"/>
        <v>1228.4390375447465</v>
      </c>
      <c r="AR1280" s="17">
        <v>415.569288253313</v>
      </c>
      <c r="AS1280" s="6">
        <f t="shared" si="575"/>
        <v>259.73080515832061</v>
      </c>
      <c r="AT1280" s="17">
        <v>206.95596062961201</v>
      </c>
      <c r="AU1280" s="6">
        <f t="shared" si="576"/>
        <v>206.95596062961201</v>
      </c>
      <c r="AV1280" s="17">
        <v>0</v>
      </c>
      <c r="AW1280" s="6">
        <f t="shared" si="577"/>
        <v>0</v>
      </c>
      <c r="AX1280" s="17">
        <v>761.75227175681403</v>
      </c>
      <c r="AY1280" s="6">
        <f t="shared" si="578"/>
        <v>761.75227175681403</v>
      </c>
      <c r="AZ1280" s="20">
        <v>503327483.47792798</v>
      </c>
      <c r="BA1280" s="20">
        <v>450249344.67252702</v>
      </c>
      <c r="BB1280" s="20">
        <v>126360884.57142299</v>
      </c>
      <c r="BC1280" s="20">
        <v>0</v>
      </c>
      <c r="BD1280" s="19">
        <f t="shared" si="579"/>
        <v>1079.9377127218781</v>
      </c>
      <c r="BE1280" s="18">
        <v>1.00741743996911E-2</v>
      </c>
      <c r="BF1280" s="20">
        <v>0</v>
      </c>
      <c r="BG1280" s="20">
        <v>0</v>
      </c>
      <c r="BH1280" s="19">
        <f t="shared" si="599"/>
        <v>0</v>
      </c>
      <c r="BI1280" s="18">
        <v>347.66153835852703</v>
      </c>
      <c r="BJ1280">
        <v>27</v>
      </c>
      <c r="BK1280">
        <v>2432</v>
      </c>
      <c r="BL1280" s="22">
        <v>3689.53856</v>
      </c>
      <c r="BM1280">
        <v>608</v>
      </c>
      <c r="BN1280">
        <v>152</v>
      </c>
      <c r="BO1280">
        <v>9.7337186417815996E-2</v>
      </c>
    </row>
    <row r="1281" spans="1:67" x14ac:dyDescent="0.2">
      <c r="A1281" s="27">
        <v>1280</v>
      </c>
      <c r="B1281" s="18">
        <v>309.03247854091302</v>
      </c>
      <c r="C1281" s="18">
        <v>102.6</v>
      </c>
      <c r="D1281">
        <v>800</v>
      </c>
      <c r="E1281">
        <v>3200</v>
      </c>
      <c r="F1281">
        <v>0</v>
      </c>
      <c r="G1281" s="23">
        <f t="shared" si="580"/>
        <v>1</v>
      </c>
      <c r="H1281" s="16">
        <v>46.6666666666666</v>
      </c>
      <c r="I1281" s="17">
        <v>109.788143349696</v>
      </c>
      <c r="J1281" s="6">
        <f t="shared" si="581"/>
        <v>113.8693255908269</v>
      </c>
      <c r="K1281" s="6">
        <f t="shared" si="582"/>
        <v>100.49943506902964</v>
      </c>
      <c r="L1281" s="6">
        <f t="shared" si="583"/>
        <v>0.88258567043911329</v>
      </c>
      <c r="M1281" s="6">
        <f t="shared" si="584"/>
        <v>96.897442104556916</v>
      </c>
      <c r="N1281" s="16">
        <v>68.508623866899498</v>
      </c>
      <c r="O1281" s="17">
        <v>85.348197923827698</v>
      </c>
      <c r="P1281" s="6">
        <f t="shared" si="585"/>
        <v>80.499213188943401</v>
      </c>
      <c r="Q1281" s="6">
        <f t="shared" si="570"/>
        <v>50.312008243089622</v>
      </c>
      <c r="R1281" s="17">
        <v>80.499213188943401</v>
      </c>
      <c r="S1281" s="6">
        <f t="shared" si="586"/>
        <v>4.8489847348842972</v>
      </c>
      <c r="T1281" s="6">
        <f t="shared" si="587"/>
        <v>55.160992977973919</v>
      </c>
      <c r="U1281" s="17">
        <v>43.790669819774003</v>
      </c>
      <c r="V1281" s="6">
        <f t="shared" si="588"/>
        <v>38.993109677294299</v>
      </c>
      <c r="W1281" s="6">
        <f t="shared" si="571"/>
        <v>38.993109677294299</v>
      </c>
      <c r="X1281" s="17">
        <v>38.993109677294299</v>
      </c>
      <c r="Y1281" s="6">
        <f t="shared" si="589"/>
        <v>4.7975601424797034</v>
      </c>
      <c r="Z1281" s="6">
        <f t="shared" si="590"/>
        <v>43.790669819774003</v>
      </c>
      <c r="AA1281" s="17">
        <v>0</v>
      </c>
      <c r="AB1281" s="6">
        <f t="shared" si="591"/>
        <v>0</v>
      </c>
      <c r="AC1281" s="6">
        <f t="shared" si="572"/>
        <v>0</v>
      </c>
      <c r="AD1281" s="17">
        <v>0</v>
      </c>
      <c r="AE1281" s="6">
        <f t="shared" si="592"/>
        <v>0</v>
      </c>
      <c r="AF1281" s="17">
        <v>0</v>
      </c>
      <c r="AG1281" s="6">
        <f t="shared" si="593"/>
        <v>0</v>
      </c>
      <c r="AH1281" s="6">
        <f t="shared" si="573"/>
        <v>0</v>
      </c>
      <c r="AI1281" s="6">
        <f t="shared" si="594"/>
        <v>0</v>
      </c>
      <c r="AJ1281" s="17">
        <v>327.80487505103702</v>
      </c>
      <c r="AK1281" s="6">
        <f t="shared" si="595"/>
        <v>265.491202627848</v>
      </c>
      <c r="AL1281" s="6">
        <f t="shared" si="574"/>
        <v>265.491202627848</v>
      </c>
      <c r="AM1281" s="17">
        <v>265.491202627848</v>
      </c>
      <c r="AN1281" s="6">
        <f t="shared" si="596"/>
        <v>62.313672423189018</v>
      </c>
      <c r="AO1281" s="6">
        <f t="shared" si="597"/>
        <v>327.80487505103702</v>
      </c>
      <c r="AP1281" s="17">
        <v>1466.5712185979301</v>
      </c>
      <c r="AQ1281" s="6">
        <f t="shared" si="598"/>
        <v>1279.6695610537704</v>
      </c>
      <c r="AR1281" s="17">
        <v>498.40442011777202</v>
      </c>
      <c r="AS1281" s="6">
        <f t="shared" si="575"/>
        <v>311.50276257360753</v>
      </c>
      <c r="AT1281" s="17">
        <v>206.84028805613599</v>
      </c>
      <c r="AU1281" s="6">
        <f t="shared" si="576"/>
        <v>206.84028805613599</v>
      </c>
      <c r="AV1281" s="17">
        <v>0</v>
      </c>
      <c r="AW1281" s="6">
        <f t="shared" si="577"/>
        <v>0</v>
      </c>
      <c r="AX1281" s="17">
        <v>761.32651042402699</v>
      </c>
      <c r="AY1281" s="6">
        <f t="shared" si="578"/>
        <v>761.32651042402699</v>
      </c>
      <c r="AZ1281" s="20">
        <v>531599169.26863998</v>
      </c>
      <c r="BA1281" s="20">
        <v>450297501.57545102</v>
      </c>
      <c r="BB1281" s="20">
        <v>218374419.303987</v>
      </c>
      <c r="BC1281" s="20">
        <v>0</v>
      </c>
      <c r="BD1281" s="19">
        <f t="shared" si="579"/>
        <v>1200.271090148078</v>
      </c>
      <c r="BE1281" s="18">
        <v>5.9264990329435802E-3</v>
      </c>
      <c r="BF1281" s="20">
        <v>0</v>
      </c>
      <c r="BG1281" s="20">
        <v>0</v>
      </c>
      <c r="BH1281" s="19">
        <f t="shared" si="599"/>
        <v>0</v>
      </c>
      <c r="BI1281" s="18">
        <v>417.19384603023298</v>
      </c>
      <c r="BJ1281">
        <v>27</v>
      </c>
      <c r="BK1281">
        <v>2432</v>
      </c>
      <c r="BL1281" s="22">
        <v>3689.53856</v>
      </c>
      <c r="BM1281">
        <v>608</v>
      </c>
      <c r="BN1281">
        <v>152</v>
      </c>
      <c r="BO1281">
        <v>0.168287080003547</v>
      </c>
    </row>
    <row r="1282" spans="1:67" x14ac:dyDescent="0.2">
      <c r="A1282" s="27">
        <v>1281</v>
      </c>
      <c r="B1282" s="18">
        <v>360.53789163106501</v>
      </c>
      <c r="C1282" s="18">
        <v>102.6</v>
      </c>
      <c r="D1282">
        <v>800</v>
      </c>
      <c r="E1282">
        <v>3200</v>
      </c>
      <c r="F1282">
        <v>0</v>
      </c>
      <c r="G1282" s="23">
        <f t="shared" si="580"/>
        <v>1</v>
      </c>
      <c r="H1282" s="16">
        <v>57.728310502283101</v>
      </c>
      <c r="I1282" s="17">
        <v>106.20865262598601</v>
      </c>
      <c r="J1282" s="6">
        <f t="shared" si="581"/>
        <v>108.62691004881179</v>
      </c>
      <c r="K1282" s="6">
        <f t="shared" si="582"/>
        <v>94.458165661429419</v>
      </c>
      <c r="L1282" s="6">
        <f t="shared" si="583"/>
        <v>0.86956506098704633</v>
      </c>
      <c r="M1282" s="6">
        <f t="shared" si="584"/>
        <v>92.355333498067537</v>
      </c>
      <c r="N1282" s="16">
        <v>75.269905336290407</v>
      </c>
      <c r="O1282" s="17">
        <v>95.592373737353796</v>
      </c>
      <c r="P1282" s="6">
        <f t="shared" si="585"/>
        <v>90.158863204266595</v>
      </c>
      <c r="Q1282" s="6">
        <f t="shared" ref="Q1282:Q1345" si="600">P1282*solar_capex_adj</f>
        <v>56.349289502666622</v>
      </c>
      <c r="R1282" s="17">
        <v>90.158863204266595</v>
      </c>
      <c r="S1282" s="6">
        <f t="shared" si="586"/>
        <v>5.4335105330872011</v>
      </c>
      <c r="T1282" s="6">
        <f t="shared" si="587"/>
        <v>61.782800035753823</v>
      </c>
      <c r="U1282" s="17">
        <v>43.768584578712002</v>
      </c>
      <c r="V1282" s="6">
        <f t="shared" si="588"/>
        <v>38.971350430778898</v>
      </c>
      <c r="W1282" s="6">
        <f t="shared" ref="W1282:W1345" si="601">V1282*wind_capex_adj</f>
        <v>38.971350430778898</v>
      </c>
      <c r="X1282" s="17">
        <v>38.971350430778898</v>
      </c>
      <c r="Y1282" s="6">
        <f t="shared" si="589"/>
        <v>4.7972341479331035</v>
      </c>
      <c r="Z1282" s="6">
        <f t="shared" si="590"/>
        <v>43.768584578712002</v>
      </c>
      <c r="AA1282" s="17">
        <v>0</v>
      </c>
      <c r="AB1282" s="6">
        <f t="shared" si="591"/>
        <v>0</v>
      </c>
      <c r="AC1282" s="6">
        <f t="shared" ref="AC1282:AC1345" si="602">AB1282*aero_capex_adj</f>
        <v>0</v>
      </c>
      <c r="AD1282" s="17">
        <v>0</v>
      </c>
      <c r="AE1282" s="6">
        <f t="shared" si="592"/>
        <v>0</v>
      </c>
      <c r="AF1282" s="17">
        <v>0</v>
      </c>
      <c r="AG1282" s="6">
        <f t="shared" si="593"/>
        <v>0</v>
      </c>
      <c r="AH1282" s="6">
        <f t="shared" ref="AH1282:AH1345" si="603">AG1282*fuel_adj</f>
        <v>0</v>
      </c>
      <c r="AI1282" s="6">
        <f t="shared" si="594"/>
        <v>0</v>
      </c>
      <c r="AJ1282" s="17">
        <v>223.93939387748199</v>
      </c>
      <c r="AK1282" s="6">
        <f t="shared" si="595"/>
        <v>181.72447064854899</v>
      </c>
      <c r="AL1282" s="6">
        <f t="shared" ref="AL1282:AL1345" si="604">AK1282*bess_capex_adj</f>
        <v>181.72447064854899</v>
      </c>
      <c r="AM1282" s="17">
        <v>181.72447064854899</v>
      </c>
      <c r="AN1282" s="6">
        <f t="shared" si="596"/>
        <v>42.214923228933003</v>
      </c>
      <c r="AO1282" s="6">
        <f t="shared" si="597"/>
        <v>223.93939387748199</v>
      </c>
      <c r="AP1282" s="17">
        <v>1548.8791266742501</v>
      </c>
      <c r="AQ1282" s="6">
        <f t="shared" si="598"/>
        <v>1330.9340625721795</v>
      </c>
      <c r="AR1282" s="17">
        <v>581.18683760553199</v>
      </c>
      <c r="AS1282" s="6">
        <f t="shared" ref="AS1282:AS1345" si="605">AR1282*solar_capex_adj</f>
        <v>363.24177350345747</v>
      </c>
      <c r="AT1282" s="17">
        <v>206.73891331006701</v>
      </c>
      <c r="AU1282" s="6">
        <f t="shared" ref="AU1282:AU1345" si="606">AT1282*wind_capex_adj</f>
        <v>206.73891331006701</v>
      </c>
      <c r="AV1282" s="17">
        <v>0</v>
      </c>
      <c r="AW1282" s="6">
        <f t="shared" ref="AW1282:AW1345" si="607">AV1282*aero_capex_adj</f>
        <v>0</v>
      </c>
      <c r="AX1282" s="17">
        <v>760.95337575865506</v>
      </c>
      <c r="AY1282" s="6">
        <f t="shared" ref="AY1282:AY1345" si="608">AX1282*bess_capex_adj</f>
        <v>760.95337575865506</v>
      </c>
      <c r="AZ1282" s="20">
        <v>552646141.57520902</v>
      </c>
      <c r="BA1282" s="20">
        <v>450324897.41451699</v>
      </c>
      <c r="BB1282" s="20">
        <v>315757702.50208098</v>
      </c>
      <c r="BC1282" s="20">
        <v>0</v>
      </c>
      <c r="BD1282" s="19">
        <f t="shared" ref="BD1282:BD1345" si="609">SUM(AZ1282:BC1282)/1000000</f>
        <v>1318.7287414918069</v>
      </c>
      <c r="BE1282" s="18">
        <v>7.63107355379187E-2</v>
      </c>
      <c r="BF1282" s="20">
        <v>0</v>
      </c>
      <c r="BG1282" s="20">
        <v>0</v>
      </c>
      <c r="BH1282" s="19">
        <f t="shared" si="599"/>
        <v>0</v>
      </c>
      <c r="BI1282" s="18">
        <v>486.72615370193802</v>
      </c>
      <c r="BJ1282">
        <v>27</v>
      </c>
      <c r="BK1282">
        <v>2432</v>
      </c>
      <c r="BL1282" s="22">
        <v>3689.53856</v>
      </c>
      <c r="BM1282">
        <v>608</v>
      </c>
      <c r="BN1282">
        <v>152</v>
      </c>
      <c r="BO1282">
        <v>0.24353966751596601</v>
      </c>
    </row>
    <row r="1283" spans="1:67" x14ac:dyDescent="0.2">
      <c r="A1283" s="27">
        <v>1282</v>
      </c>
      <c r="B1283" s="18">
        <v>412.043304721217</v>
      </c>
      <c r="C1283" s="18">
        <v>102.6</v>
      </c>
      <c r="D1283">
        <v>800</v>
      </c>
      <c r="E1283">
        <v>3200</v>
      </c>
      <c r="F1283">
        <v>0</v>
      </c>
      <c r="G1283" s="23">
        <f t="shared" ref="G1283:G1346" si="610">SUM(AZ1283:BB1283)/(BD1283*1000000)</f>
        <v>1</v>
      </c>
      <c r="H1283" s="16">
        <v>67.157534246575295</v>
      </c>
      <c r="I1283" s="17">
        <v>104.530938186914</v>
      </c>
      <c r="J1283" s="6">
        <f t="shared" ref="J1283:J1346" si="611">(O1283*AZ1283+U1283*BA1283+AJ1283*BB1283+AA1283*BC1283)/(BD1283*(1000000))</f>
        <v>105.84920044568507</v>
      </c>
      <c r="K1283" s="6">
        <f t="shared" ref="K1283:K1346" si="612">(T1283*AZ1283+Z1283*BA1283+AO1283*BB1283+AI1283*BC1283)/(BD1283*(1000000))</f>
        <v>90.826366771890321</v>
      </c>
      <c r="L1283" s="6">
        <f t="shared" ref="L1283:L1346" si="613">K1283/J1283</f>
        <v>0.85807324372276683</v>
      </c>
      <c r="M1283" s="6">
        <f t="shared" ref="M1283:M1346" si="614">I1283*L1283</f>
        <v>89.695201199429334</v>
      </c>
      <c r="N1283" s="16">
        <v>81.013964896858795</v>
      </c>
      <c r="O1283" s="17">
        <v>105.85854517804501</v>
      </c>
      <c r="P1283" s="6">
        <f t="shared" ref="P1283:P1346" si="615">O1283-S1283</f>
        <v>99.8390413423909</v>
      </c>
      <c r="Q1283" s="6">
        <f t="shared" si="600"/>
        <v>62.39940083899431</v>
      </c>
      <c r="R1283" s="17">
        <v>99.8390413423909</v>
      </c>
      <c r="S1283" s="6">
        <f t="shared" ref="S1283:S1346" si="616">O1283-R1283</f>
        <v>6.0195038356541062</v>
      </c>
      <c r="T1283" s="6">
        <f t="shared" ref="T1283:T1346" si="617">Q1283+S1283</f>
        <v>68.418904674648417</v>
      </c>
      <c r="U1283" s="17">
        <v>43.749847585742103</v>
      </c>
      <c r="V1283" s="6">
        <f t="shared" ref="V1283:V1346" si="618">U1283-Y1283</f>
        <v>38.952816494314</v>
      </c>
      <c r="W1283" s="6">
        <f t="shared" si="601"/>
        <v>38.952816494314</v>
      </c>
      <c r="X1283" s="17">
        <v>38.952816494314</v>
      </c>
      <c r="Y1283" s="6">
        <f t="shared" ref="Y1283:Y1346" si="619">U1283-X1283</f>
        <v>4.7970310914281029</v>
      </c>
      <c r="Z1283" s="6">
        <f t="shared" ref="Z1283:Z1346" si="620">W1283+Y1283</f>
        <v>43.749847585742103</v>
      </c>
      <c r="AA1283" s="17">
        <v>0</v>
      </c>
      <c r="AB1283" s="6">
        <f t="shared" ref="AB1283:AB1346" si="621">AA1283-AE1283-AG1283</f>
        <v>0</v>
      </c>
      <c r="AC1283" s="6">
        <f t="shared" si="602"/>
        <v>0</v>
      </c>
      <c r="AD1283" s="17">
        <v>0</v>
      </c>
      <c r="AE1283" s="6">
        <f t="shared" ref="AE1283:AE1346" si="622">AA1283-AD1283</f>
        <v>0</v>
      </c>
      <c r="AF1283" s="17">
        <v>0</v>
      </c>
      <c r="AG1283" s="6">
        <f t="shared" ref="AG1283:AG1346" si="623">AD1283-AF1283</f>
        <v>0</v>
      </c>
      <c r="AH1283" s="6">
        <f t="shared" si="603"/>
        <v>0</v>
      </c>
      <c r="AI1283" s="6">
        <f t="shared" ref="AI1283:AI1346" si="624">AC1283+AE1283+AH1283</f>
        <v>0</v>
      </c>
      <c r="AJ1283" s="17">
        <v>175.83915172305899</v>
      </c>
      <c r="AK1283" s="6">
        <f t="shared" ref="AK1283:AK1346" si="625">AJ1283-AN1283</f>
        <v>143.25445816568401</v>
      </c>
      <c r="AL1283" s="6">
        <f t="shared" si="604"/>
        <v>143.25445816568401</v>
      </c>
      <c r="AM1283" s="17">
        <v>143.25445816568401</v>
      </c>
      <c r="AN1283" s="6">
        <f t="shared" ref="AN1283:AN1346" si="626">AJ1283-AM1283</f>
        <v>32.584693557374976</v>
      </c>
      <c r="AO1283" s="6">
        <f t="shared" ref="AO1283:AO1346" si="627">AL1283+AN1283</f>
        <v>175.83915172305899</v>
      </c>
      <c r="AP1283" s="17">
        <v>1631.1987635380101</v>
      </c>
      <c r="AQ1283" s="6">
        <f t="shared" ref="AQ1283:AQ1346" si="628">AS1283+AU1283+AW1283+AY1283</f>
        <v>1382.2266089559675</v>
      </c>
      <c r="AR1283" s="17">
        <v>663.92574555213196</v>
      </c>
      <c r="AS1283" s="6">
        <f t="shared" si="605"/>
        <v>414.95359097008247</v>
      </c>
      <c r="AT1283" s="17">
        <v>206.649339745178</v>
      </c>
      <c r="AU1283" s="6">
        <f t="shared" si="606"/>
        <v>206.649339745178</v>
      </c>
      <c r="AV1283" s="17">
        <v>0</v>
      </c>
      <c r="AW1283" s="6">
        <f t="shared" si="607"/>
        <v>0</v>
      </c>
      <c r="AX1283" s="17">
        <v>760.62367824070702</v>
      </c>
      <c r="AY1283" s="6">
        <f t="shared" si="608"/>
        <v>760.62367824070702</v>
      </c>
      <c r="AZ1283" s="20">
        <v>569526816.97668302</v>
      </c>
      <c r="BA1283" s="20">
        <v>450342531.823506</v>
      </c>
      <c r="BB1283" s="20">
        <v>399495316.19277698</v>
      </c>
      <c r="BC1283" s="20">
        <v>0</v>
      </c>
      <c r="BD1283" s="19">
        <f t="shared" si="609"/>
        <v>1419.364664992966</v>
      </c>
      <c r="BE1283" s="18">
        <v>1.4413768875520101</v>
      </c>
      <c r="BF1283" s="20">
        <v>0</v>
      </c>
      <c r="BG1283" s="20">
        <v>0</v>
      </c>
      <c r="BH1283" s="19">
        <f t="shared" ref="BH1283:BH1346" si="629">BG1283*1000000/454/(BD1283*1000)</f>
        <v>0</v>
      </c>
      <c r="BI1283" s="18">
        <v>556.25846137364397</v>
      </c>
      <c r="BJ1283">
        <v>27</v>
      </c>
      <c r="BK1283">
        <v>2432</v>
      </c>
      <c r="BL1283" s="22">
        <v>3689.53856</v>
      </c>
      <c r="BM1283">
        <v>608</v>
      </c>
      <c r="BN1283">
        <v>152</v>
      </c>
      <c r="BO1283">
        <v>0.308280677048342</v>
      </c>
    </row>
    <row r="1284" spans="1:67" x14ac:dyDescent="0.2">
      <c r="A1284" s="27">
        <v>1283</v>
      </c>
      <c r="B1284" s="18">
        <v>463.54871781137001</v>
      </c>
      <c r="C1284" s="18">
        <v>102.6</v>
      </c>
      <c r="D1284">
        <v>800</v>
      </c>
      <c r="E1284">
        <v>3200</v>
      </c>
      <c r="F1284">
        <v>0</v>
      </c>
      <c r="G1284" s="23">
        <f t="shared" si="610"/>
        <v>1</v>
      </c>
      <c r="H1284" s="16">
        <v>74.303652968036502</v>
      </c>
      <c r="I1284" s="17">
        <v>104.230945232926</v>
      </c>
      <c r="J1284" s="6">
        <f t="shared" si="611"/>
        <v>104.92226222539632</v>
      </c>
      <c r="K1284" s="6">
        <f t="shared" si="612"/>
        <v>88.855984096996693</v>
      </c>
      <c r="L1284" s="6">
        <f t="shared" si="613"/>
        <v>0.84687445936034345</v>
      </c>
      <c r="M1284" s="6">
        <f t="shared" si="614"/>
        <v>88.270525392751779</v>
      </c>
      <c r="N1284" s="16">
        <v>85.107844034641104</v>
      </c>
      <c r="O1284" s="17">
        <v>116.135584123637</v>
      </c>
      <c r="P1284" s="6">
        <f t="shared" si="615"/>
        <v>109.529286674605</v>
      </c>
      <c r="Q1284" s="6">
        <f t="shared" si="600"/>
        <v>68.455804171628131</v>
      </c>
      <c r="R1284" s="17">
        <v>109.529286674605</v>
      </c>
      <c r="S1284" s="6">
        <f t="shared" si="616"/>
        <v>6.6062974490319988</v>
      </c>
      <c r="T1284" s="6">
        <f t="shared" si="617"/>
        <v>75.06210162066013</v>
      </c>
      <c r="U1284" s="17">
        <v>43.733607423249502</v>
      </c>
      <c r="V1284" s="6">
        <f t="shared" si="618"/>
        <v>38.936709403163697</v>
      </c>
      <c r="W1284" s="6">
        <f t="shared" si="601"/>
        <v>38.936709403163697</v>
      </c>
      <c r="X1284" s="17">
        <v>38.936709403163697</v>
      </c>
      <c r="Y1284" s="6">
        <f t="shared" si="619"/>
        <v>4.7968980200858056</v>
      </c>
      <c r="Z1284" s="6">
        <f t="shared" si="620"/>
        <v>43.733607423249502</v>
      </c>
      <c r="AA1284" s="17">
        <v>0</v>
      </c>
      <c r="AB1284" s="6">
        <f t="shared" si="621"/>
        <v>0</v>
      </c>
      <c r="AC1284" s="6">
        <f t="shared" si="602"/>
        <v>0</v>
      </c>
      <c r="AD1284" s="17">
        <v>0</v>
      </c>
      <c r="AE1284" s="6">
        <f t="shared" si="622"/>
        <v>0</v>
      </c>
      <c r="AF1284" s="17">
        <v>0</v>
      </c>
      <c r="AG1284" s="6">
        <f t="shared" si="623"/>
        <v>0</v>
      </c>
      <c r="AH1284" s="6">
        <f t="shared" si="603"/>
        <v>0</v>
      </c>
      <c r="AI1284" s="6">
        <f t="shared" si="624"/>
        <v>0</v>
      </c>
      <c r="AJ1284" s="17">
        <v>150.86126542500199</v>
      </c>
      <c r="AK1284" s="6">
        <f t="shared" si="625"/>
        <v>122.994094725623</v>
      </c>
      <c r="AL1284" s="6">
        <f t="shared" si="604"/>
        <v>122.994094725623</v>
      </c>
      <c r="AM1284" s="17">
        <v>122.994094725623</v>
      </c>
      <c r="AN1284" s="6">
        <f t="shared" si="626"/>
        <v>27.867170699378988</v>
      </c>
      <c r="AO1284" s="6">
        <f t="shared" si="627"/>
        <v>150.86126542500199</v>
      </c>
      <c r="AP1284" s="17">
        <v>1713.52819379265</v>
      </c>
      <c r="AQ1284" s="6">
        <f t="shared" si="628"/>
        <v>1433.5425724517113</v>
      </c>
      <c r="AR1284" s="17">
        <v>746.62832357584398</v>
      </c>
      <c r="AS1284" s="6">
        <f t="shared" si="605"/>
        <v>466.64270223490246</v>
      </c>
      <c r="AT1284" s="17">
        <v>206.56962001902701</v>
      </c>
      <c r="AU1284" s="6">
        <f t="shared" si="606"/>
        <v>206.56962001902701</v>
      </c>
      <c r="AV1284" s="17">
        <v>0</v>
      </c>
      <c r="AW1284" s="6">
        <f t="shared" si="607"/>
        <v>0</v>
      </c>
      <c r="AX1284" s="17">
        <v>760.33025019778199</v>
      </c>
      <c r="AY1284" s="6">
        <f t="shared" si="608"/>
        <v>760.33025019778199</v>
      </c>
      <c r="AZ1284" s="20">
        <v>583253622.44568896</v>
      </c>
      <c r="BA1284" s="20">
        <v>450353190.475932</v>
      </c>
      <c r="BB1284" s="20">
        <v>457482614.56528997</v>
      </c>
      <c r="BC1284" s="20">
        <v>0</v>
      </c>
      <c r="BD1284" s="19">
        <f t="shared" si="609"/>
        <v>1491.0894274869108</v>
      </c>
      <c r="BE1284" s="18">
        <v>4.6040035343098902</v>
      </c>
      <c r="BF1284" s="20">
        <v>0</v>
      </c>
      <c r="BG1284" s="20">
        <v>0</v>
      </c>
      <c r="BH1284" s="19">
        <f t="shared" si="629"/>
        <v>0</v>
      </c>
      <c r="BI1284" s="18">
        <v>625.79076904534895</v>
      </c>
      <c r="BJ1284">
        <v>27</v>
      </c>
      <c r="BK1284">
        <v>2432</v>
      </c>
      <c r="BL1284" s="22">
        <v>3689.53856</v>
      </c>
      <c r="BM1284">
        <v>608</v>
      </c>
      <c r="BN1284">
        <v>152</v>
      </c>
      <c r="BO1284">
        <v>0.35318240555881802</v>
      </c>
    </row>
    <row r="1285" spans="1:67" x14ac:dyDescent="0.2">
      <c r="A1285" s="27">
        <v>1284</v>
      </c>
      <c r="B1285" s="18">
        <v>515.05413090152194</v>
      </c>
      <c r="C1285" s="18">
        <v>102.6</v>
      </c>
      <c r="D1285">
        <v>800</v>
      </c>
      <c r="E1285">
        <v>3200</v>
      </c>
      <c r="F1285">
        <v>0</v>
      </c>
      <c r="G1285" s="23">
        <f t="shared" si="610"/>
        <v>1</v>
      </c>
      <c r="H1285" s="16">
        <v>79.931506849314999</v>
      </c>
      <c r="I1285" s="17">
        <v>105.179484336927</v>
      </c>
      <c r="J1285" s="6">
        <f t="shared" si="611"/>
        <v>105.59729930629926</v>
      </c>
      <c r="K1285" s="6">
        <f t="shared" si="612"/>
        <v>88.400660930645287</v>
      </c>
      <c r="L1285" s="6">
        <f t="shared" si="613"/>
        <v>0.83714888080827898</v>
      </c>
      <c r="M1285" s="6">
        <f t="shared" si="614"/>
        <v>88.050887596650355</v>
      </c>
      <c r="N1285" s="16">
        <v>88.238964521369596</v>
      </c>
      <c r="O1285" s="17">
        <v>126.451761770647</v>
      </c>
      <c r="P1285" s="6">
        <f t="shared" si="615"/>
        <v>119.256289395797</v>
      </c>
      <c r="Q1285" s="6">
        <f t="shared" si="600"/>
        <v>74.535180872373118</v>
      </c>
      <c r="R1285" s="17">
        <v>119.256289395797</v>
      </c>
      <c r="S1285" s="6">
        <f t="shared" si="616"/>
        <v>7.1954723748499987</v>
      </c>
      <c r="T1285" s="6">
        <f t="shared" si="617"/>
        <v>81.730653247223117</v>
      </c>
      <c r="U1285" s="17">
        <v>43.719485694280401</v>
      </c>
      <c r="V1285" s="6">
        <f t="shared" si="618"/>
        <v>38.922660314487203</v>
      </c>
      <c r="W1285" s="6">
        <f t="shared" si="601"/>
        <v>38.922660314487203</v>
      </c>
      <c r="X1285" s="17">
        <v>38.922660314487203</v>
      </c>
      <c r="Y1285" s="6">
        <f t="shared" si="619"/>
        <v>4.7968253797931979</v>
      </c>
      <c r="Z1285" s="6">
        <f t="shared" si="620"/>
        <v>43.719485694280401</v>
      </c>
      <c r="AA1285" s="17">
        <v>0</v>
      </c>
      <c r="AB1285" s="6">
        <f t="shared" si="621"/>
        <v>0</v>
      </c>
      <c r="AC1285" s="6">
        <f t="shared" si="602"/>
        <v>0</v>
      </c>
      <c r="AD1285" s="17">
        <v>0</v>
      </c>
      <c r="AE1285" s="6">
        <f t="shared" si="622"/>
        <v>0</v>
      </c>
      <c r="AF1285" s="17">
        <v>0</v>
      </c>
      <c r="AG1285" s="6">
        <f t="shared" si="623"/>
        <v>0</v>
      </c>
      <c r="AH1285" s="6">
        <f t="shared" si="603"/>
        <v>0</v>
      </c>
      <c r="AI1285" s="6">
        <f t="shared" si="624"/>
        <v>0</v>
      </c>
      <c r="AJ1285" s="17">
        <v>136.467795244397</v>
      </c>
      <c r="AK1285" s="6">
        <f t="shared" si="625"/>
        <v>111.296803213524</v>
      </c>
      <c r="AL1285" s="6">
        <f t="shared" si="604"/>
        <v>111.296803213524</v>
      </c>
      <c r="AM1285" s="17">
        <v>111.296803213524</v>
      </c>
      <c r="AN1285" s="6">
        <f t="shared" si="626"/>
        <v>25.170992030872995</v>
      </c>
      <c r="AO1285" s="6">
        <f t="shared" si="627"/>
        <v>136.467795244397</v>
      </c>
      <c r="AP1285" s="17">
        <v>1795.8658856603799</v>
      </c>
      <c r="AQ1285" s="6">
        <f t="shared" si="628"/>
        <v>1484.8782904044515</v>
      </c>
      <c r="AR1285" s="17">
        <v>829.30025401582805</v>
      </c>
      <c r="AS1285" s="6">
        <f t="shared" si="605"/>
        <v>518.31265875989254</v>
      </c>
      <c r="AT1285" s="17">
        <v>206.498212899229</v>
      </c>
      <c r="AU1285" s="6">
        <f t="shared" si="606"/>
        <v>206.498212899229</v>
      </c>
      <c r="AV1285" s="17">
        <v>0</v>
      </c>
      <c r="AW1285" s="6">
        <f t="shared" si="607"/>
        <v>0</v>
      </c>
      <c r="AX1285" s="17">
        <v>760.06741874532997</v>
      </c>
      <c r="AY1285" s="6">
        <f t="shared" si="608"/>
        <v>760.06741874532997</v>
      </c>
      <c r="AZ1285" s="20">
        <v>594463923.42619097</v>
      </c>
      <c r="BA1285" s="20">
        <v>450358283.46341401</v>
      </c>
      <c r="BB1285" s="20">
        <v>501124451.524791</v>
      </c>
      <c r="BC1285" s="20">
        <v>0</v>
      </c>
      <c r="BD1285" s="19">
        <f t="shared" si="609"/>
        <v>1545.9466584143961</v>
      </c>
      <c r="BE1285" s="18">
        <v>8.3902590359480893</v>
      </c>
      <c r="BF1285" s="20">
        <v>0</v>
      </c>
      <c r="BG1285" s="20">
        <v>0</v>
      </c>
      <c r="BH1285" s="19">
        <f t="shared" si="629"/>
        <v>0</v>
      </c>
      <c r="BI1285" s="18">
        <v>695.32307671705496</v>
      </c>
      <c r="BJ1285">
        <v>27</v>
      </c>
      <c r="BK1285">
        <v>2432</v>
      </c>
      <c r="BL1285" s="22">
        <v>3689.53856</v>
      </c>
      <c r="BM1285">
        <v>608</v>
      </c>
      <c r="BN1285">
        <v>152</v>
      </c>
      <c r="BO1285">
        <v>0.387033666540961</v>
      </c>
    </row>
    <row r="1286" spans="1:67" x14ac:dyDescent="0.2">
      <c r="A1286" s="27">
        <v>1285</v>
      </c>
      <c r="B1286" s="18">
        <v>566.55954399167399</v>
      </c>
      <c r="C1286" s="18">
        <v>102.6</v>
      </c>
      <c r="D1286">
        <v>800</v>
      </c>
      <c r="E1286">
        <v>3200</v>
      </c>
      <c r="F1286">
        <v>0</v>
      </c>
      <c r="G1286" s="23">
        <f t="shared" si="610"/>
        <v>1</v>
      </c>
      <c r="H1286" s="16">
        <v>83.915525114155201</v>
      </c>
      <c r="I1286" s="17">
        <v>106.936554893633</v>
      </c>
      <c r="J1286" s="6">
        <f t="shared" si="611"/>
        <v>107.20062570535495</v>
      </c>
      <c r="K1286" s="6">
        <f t="shared" si="612"/>
        <v>88.80031212647711</v>
      </c>
      <c r="L1286" s="6">
        <f t="shared" si="613"/>
        <v>0.82835628562978902</v>
      </c>
      <c r="M1286" s="6">
        <f t="shared" si="614"/>
        <v>88.581567409735868</v>
      </c>
      <c r="N1286" s="16">
        <v>90.613177765391896</v>
      </c>
      <c r="O1286" s="17">
        <v>136.83358974576001</v>
      </c>
      <c r="P1286" s="6">
        <f t="shared" si="615"/>
        <v>129.04507293216</v>
      </c>
      <c r="Q1286" s="6">
        <f t="shared" si="600"/>
        <v>80.653170582599998</v>
      </c>
      <c r="R1286" s="17">
        <v>129.04507293216</v>
      </c>
      <c r="S1286" s="6">
        <f t="shared" si="616"/>
        <v>7.7885168136000118</v>
      </c>
      <c r="T1286" s="6">
        <f t="shared" si="617"/>
        <v>88.44168739620001</v>
      </c>
      <c r="U1286" s="17">
        <v>43.707115808405597</v>
      </c>
      <c r="V1286" s="6">
        <f t="shared" si="618"/>
        <v>38.910317244006499</v>
      </c>
      <c r="W1286" s="6">
        <f t="shared" si="601"/>
        <v>38.910317244006499</v>
      </c>
      <c r="X1286" s="17">
        <v>38.910317244006499</v>
      </c>
      <c r="Y1286" s="6">
        <f t="shared" si="619"/>
        <v>4.7967985643990971</v>
      </c>
      <c r="Z1286" s="6">
        <f t="shared" si="620"/>
        <v>43.707115808405597</v>
      </c>
      <c r="AA1286" s="17">
        <v>0</v>
      </c>
      <c r="AB1286" s="6">
        <f t="shared" si="621"/>
        <v>0</v>
      </c>
      <c r="AC1286" s="6">
        <f t="shared" si="602"/>
        <v>0</v>
      </c>
      <c r="AD1286" s="17">
        <v>0</v>
      </c>
      <c r="AE1286" s="6">
        <f t="shared" si="622"/>
        <v>0</v>
      </c>
      <c r="AF1286" s="17">
        <v>0</v>
      </c>
      <c r="AG1286" s="6">
        <f t="shared" si="623"/>
        <v>0</v>
      </c>
      <c r="AH1286" s="6">
        <f t="shared" si="603"/>
        <v>0</v>
      </c>
      <c r="AI1286" s="6">
        <f t="shared" si="624"/>
        <v>0</v>
      </c>
      <c r="AJ1286" s="17">
        <v>127.268867812978</v>
      </c>
      <c r="AK1286" s="6">
        <f t="shared" si="625"/>
        <v>103.803571317723</v>
      </c>
      <c r="AL1286" s="6">
        <f t="shared" si="604"/>
        <v>103.803571317723</v>
      </c>
      <c r="AM1286" s="17">
        <v>103.803571317723</v>
      </c>
      <c r="AN1286" s="6">
        <f t="shared" si="626"/>
        <v>23.465296495255004</v>
      </c>
      <c r="AO1286" s="6">
        <f t="shared" si="627"/>
        <v>127.268867812978</v>
      </c>
      <c r="AP1286" s="17">
        <v>1878.2106109797601</v>
      </c>
      <c r="AQ1286" s="6">
        <f t="shared" si="628"/>
        <v>1536.2308261403964</v>
      </c>
      <c r="AR1286" s="17">
        <v>911.94609290497999</v>
      </c>
      <c r="AS1286" s="6">
        <f t="shared" si="605"/>
        <v>569.96630806561245</v>
      </c>
      <c r="AT1286" s="17">
        <v>206.43388264373201</v>
      </c>
      <c r="AU1286" s="6">
        <f t="shared" si="606"/>
        <v>206.43388264373201</v>
      </c>
      <c r="AV1286" s="17">
        <v>0</v>
      </c>
      <c r="AW1286" s="6">
        <f t="shared" si="607"/>
        <v>0</v>
      </c>
      <c r="AX1286" s="17">
        <v>759.83063543105197</v>
      </c>
      <c r="AY1286" s="6">
        <f t="shared" si="608"/>
        <v>759.83063543105197</v>
      </c>
      <c r="AZ1286" s="20">
        <v>603639974.69614995</v>
      </c>
      <c r="BA1286" s="20">
        <v>450359672.49835402</v>
      </c>
      <c r="BB1286" s="20">
        <v>533543227.25516099</v>
      </c>
      <c r="BC1286" s="20">
        <v>0</v>
      </c>
      <c r="BD1286" s="19">
        <f t="shared" si="609"/>
        <v>1587.5428744496651</v>
      </c>
      <c r="BE1286" s="18">
        <v>12.451002832900199</v>
      </c>
      <c r="BF1286" s="20">
        <v>0</v>
      </c>
      <c r="BG1286" s="20">
        <v>0</v>
      </c>
      <c r="BH1286" s="19">
        <f t="shared" si="629"/>
        <v>0</v>
      </c>
      <c r="BI1286" s="18">
        <v>764.85538438875994</v>
      </c>
      <c r="BJ1286">
        <v>27</v>
      </c>
      <c r="BK1286">
        <v>2432</v>
      </c>
      <c r="BL1286" s="22">
        <v>3689.53856</v>
      </c>
      <c r="BM1286">
        <v>608</v>
      </c>
      <c r="BN1286">
        <v>152</v>
      </c>
      <c r="BO1286">
        <v>0.41223967937733902</v>
      </c>
    </row>
    <row r="1287" spans="1:67" x14ac:dyDescent="0.2">
      <c r="A1287" s="27">
        <v>1286</v>
      </c>
      <c r="B1287" s="18">
        <v>618.06495708182604</v>
      </c>
      <c r="C1287" s="18">
        <v>102.6</v>
      </c>
      <c r="D1287">
        <v>800</v>
      </c>
      <c r="E1287">
        <v>3200</v>
      </c>
      <c r="F1287">
        <v>0</v>
      </c>
      <c r="G1287" s="23">
        <f t="shared" si="610"/>
        <v>1</v>
      </c>
      <c r="H1287" s="16">
        <v>87.111872146118699</v>
      </c>
      <c r="I1287" s="17">
        <v>109.17296210433901</v>
      </c>
      <c r="J1287" s="6">
        <f t="shared" si="611"/>
        <v>109.34827062356644</v>
      </c>
      <c r="K1287" s="6">
        <f t="shared" si="612"/>
        <v>89.710197455815177</v>
      </c>
      <c r="L1287" s="6">
        <f t="shared" si="613"/>
        <v>0.82040801326108115</v>
      </c>
      <c r="M1287" s="6">
        <f t="shared" si="614"/>
        <v>89.566372941848059</v>
      </c>
      <c r="N1287" s="16">
        <v>92.535146909950299</v>
      </c>
      <c r="O1287" s="17">
        <v>147.271118800746</v>
      </c>
      <c r="P1287" s="6">
        <f t="shared" si="615"/>
        <v>138.88627020701</v>
      </c>
      <c r="Q1287" s="6">
        <f t="shared" si="600"/>
        <v>86.803918879381257</v>
      </c>
      <c r="R1287" s="17">
        <v>138.88627020701</v>
      </c>
      <c r="S1287" s="6">
        <f t="shared" si="616"/>
        <v>8.3848485937359953</v>
      </c>
      <c r="T1287" s="6">
        <f t="shared" si="617"/>
        <v>95.188767473117252</v>
      </c>
      <c r="U1287" s="17">
        <v>43.696040390975199</v>
      </c>
      <c r="V1287" s="6">
        <f t="shared" si="618"/>
        <v>38.899252244758699</v>
      </c>
      <c r="W1287" s="6">
        <f t="shared" si="601"/>
        <v>38.899252244758699</v>
      </c>
      <c r="X1287" s="17">
        <v>38.899252244758699</v>
      </c>
      <c r="Y1287" s="6">
        <f t="shared" si="619"/>
        <v>4.7967881462164996</v>
      </c>
      <c r="Z1287" s="6">
        <f t="shared" si="620"/>
        <v>43.696040390975199</v>
      </c>
      <c r="AA1287" s="17">
        <v>0</v>
      </c>
      <c r="AB1287" s="6">
        <f t="shared" si="621"/>
        <v>0</v>
      </c>
      <c r="AC1287" s="6">
        <f t="shared" si="602"/>
        <v>0</v>
      </c>
      <c r="AD1287" s="17">
        <v>0</v>
      </c>
      <c r="AE1287" s="6">
        <f t="shared" si="622"/>
        <v>0</v>
      </c>
      <c r="AF1287" s="17">
        <v>0</v>
      </c>
      <c r="AG1287" s="6">
        <f t="shared" si="623"/>
        <v>0</v>
      </c>
      <c r="AH1287" s="6">
        <f t="shared" si="603"/>
        <v>0</v>
      </c>
      <c r="AI1287" s="6">
        <f t="shared" si="624"/>
        <v>0</v>
      </c>
      <c r="AJ1287" s="17">
        <v>120.759347549479</v>
      </c>
      <c r="AK1287" s="6">
        <f t="shared" si="625"/>
        <v>98.488660083116002</v>
      </c>
      <c r="AL1287" s="6">
        <f t="shared" si="604"/>
        <v>98.488660083116002</v>
      </c>
      <c r="AM1287" s="17">
        <v>98.488660083116002</v>
      </c>
      <c r="AN1287" s="6">
        <f t="shared" si="626"/>
        <v>22.270687466363</v>
      </c>
      <c r="AO1287" s="6">
        <f t="shared" si="627"/>
        <v>120.759347549479</v>
      </c>
      <c r="AP1287" s="17">
        <v>1960.56137353189</v>
      </c>
      <c r="AQ1287" s="6">
        <f t="shared" si="628"/>
        <v>1587.5977975868309</v>
      </c>
      <c r="AR1287" s="17">
        <v>994.56953585351005</v>
      </c>
      <c r="AS1287" s="6">
        <f t="shared" si="605"/>
        <v>621.60595990844377</v>
      </c>
      <c r="AT1287" s="17">
        <v>206.375626884676</v>
      </c>
      <c r="AU1287" s="6">
        <f t="shared" si="606"/>
        <v>206.375626884676</v>
      </c>
      <c r="AV1287" s="17">
        <v>0</v>
      </c>
      <c r="AW1287" s="6">
        <f t="shared" si="607"/>
        <v>0</v>
      </c>
      <c r="AX1287" s="17">
        <v>759.61621079371105</v>
      </c>
      <c r="AY1287" s="6">
        <f t="shared" si="608"/>
        <v>759.61621079371105</v>
      </c>
      <c r="AZ1287" s="20">
        <v>611292562.18759894</v>
      </c>
      <c r="BA1287" s="20">
        <v>450360460.31583601</v>
      </c>
      <c r="BB1287" s="20">
        <v>559562751.35889304</v>
      </c>
      <c r="BC1287" s="20">
        <v>0</v>
      </c>
      <c r="BD1287" s="19">
        <f t="shared" si="609"/>
        <v>1621.215773862328</v>
      </c>
      <c r="BE1287" s="18">
        <v>16.425829608829499</v>
      </c>
      <c r="BF1287" s="20">
        <v>0</v>
      </c>
      <c r="BG1287" s="20">
        <v>0</v>
      </c>
      <c r="BH1287" s="19">
        <f t="shared" si="629"/>
        <v>0</v>
      </c>
      <c r="BI1287" s="18">
        <v>834.38769206046595</v>
      </c>
      <c r="BJ1287">
        <v>27</v>
      </c>
      <c r="BK1287">
        <v>2432</v>
      </c>
      <c r="BL1287" s="22">
        <v>3689.53856</v>
      </c>
      <c r="BM1287">
        <v>608</v>
      </c>
      <c r="BN1287">
        <v>152</v>
      </c>
      <c r="BO1287">
        <v>0.43251627793627401</v>
      </c>
    </row>
    <row r="1288" spans="1:67" x14ac:dyDescent="0.2">
      <c r="A1288" s="27">
        <v>1287</v>
      </c>
      <c r="B1288" s="18">
        <v>669.57037017197899</v>
      </c>
      <c r="C1288" s="18">
        <v>102.6</v>
      </c>
      <c r="D1288">
        <v>800</v>
      </c>
      <c r="E1288">
        <v>3200</v>
      </c>
      <c r="F1288">
        <v>0</v>
      </c>
      <c r="G1288" s="23">
        <f t="shared" si="610"/>
        <v>1</v>
      </c>
      <c r="H1288" s="16">
        <v>89.566210045662103</v>
      </c>
      <c r="I1288" s="17">
        <v>111.84167721431</v>
      </c>
      <c r="J1288" s="6">
        <f t="shared" si="611"/>
        <v>111.95531310663318</v>
      </c>
      <c r="K1288" s="6">
        <f t="shared" si="612"/>
        <v>91.022208446083212</v>
      </c>
      <c r="L1288" s="6">
        <f t="shared" si="613"/>
        <v>0.81302267771238346</v>
      </c>
      <c r="M1288" s="6">
        <f t="shared" si="614"/>
        <v>90.929819888622376</v>
      </c>
      <c r="N1288" s="16">
        <v>93.968811405902301</v>
      </c>
      <c r="O1288" s="17">
        <v>157.75296078008799</v>
      </c>
      <c r="P1288" s="6">
        <f t="shared" si="615"/>
        <v>148.76915490983899</v>
      </c>
      <c r="Q1288" s="6">
        <f t="shared" si="600"/>
        <v>92.980721818649371</v>
      </c>
      <c r="R1288" s="17">
        <v>148.76915490983899</v>
      </c>
      <c r="S1288" s="6">
        <f t="shared" si="616"/>
        <v>8.9838058702490002</v>
      </c>
      <c r="T1288" s="6">
        <f t="shared" si="617"/>
        <v>101.96452768889837</v>
      </c>
      <c r="U1288" s="17">
        <v>43.686012912158702</v>
      </c>
      <c r="V1288" s="6">
        <f t="shared" si="618"/>
        <v>38.889228838987599</v>
      </c>
      <c r="W1288" s="6">
        <f t="shared" si="601"/>
        <v>38.889228838987599</v>
      </c>
      <c r="X1288" s="17">
        <v>38.889228838987599</v>
      </c>
      <c r="Y1288" s="6">
        <f t="shared" si="619"/>
        <v>4.7967840731711036</v>
      </c>
      <c r="Z1288" s="6">
        <f t="shared" si="620"/>
        <v>43.686012912158702</v>
      </c>
      <c r="AA1288" s="17">
        <v>0</v>
      </c>
      <c r="AB1288" s="6">
        <f t="shared" si="621"/>
        <v>0</v>
      </c>
      <c r="AC1288" s="6">
        <f t="shared" si="602"/>
        <v>0</v>
      </c>
      <c r="AD1288" s="17">
        <v>0</v>
      </c>
      <c r="AE1288" s="6">
        <f t="shared" si="622"/>
        <v>0</v>
      </c>
      <c r="AF1288" s="17">
        <v>0</v>
      </c>
      <c r="AG1288" s="6">
        <f t="shared" si="623"/>
        <v>0</v>
      </c>
      <c r="AH1288" s="6">
        <f t="shared" si="603"/>
        <v>0</v>
      </c>
      <c r="AI1288" s="6">
        <f t="shared" si="624"/>
        <v>0</v>
      </c>
      <c r="AJ1288" s="17">
        <v>116.200430542877</v>
      </c>
      <c r="AK1288" s="6">
        <f t="shared" si="625"/>
        <v>94.784983503069199</v>
      </c>
      <c r="AL1288" s="6">
        <f t="shared" si="604"/>
        <v>94.784983503069199</v>
      </c>
      <c r="AM1288" s="17">
        <v>94.784983503069199</v>
      </c>
      <c r="AN1288" s="6">
        <f t="shared" si="626"/>
        <v>21.415447039807802</v>
      </c>
      <c r="AO1288" s="6">
        <f t="shared" si="627"/>
        <v>116.200430542877</v>
      </c>
      <c r="AP1288" s="17">
        <v>2042.9173567550799</v>
      </c>
      <c r="AQ1288" s="6">
        <f t="shared" si="628"/>
        <v>1638.9772522518128</v>
      </c>
      <c r="AR1288" s="17">
        <v>1077.1736120087201</v>
      </c>
      <c r="AS1288" s="6">
        <f t="shared" si="605"/>
        <v>673.23350750545001</v>
      </c>
      <c r="AT1288" s="17">
        <v>206.322624020288</v>
      </c>
      <c r="AU1288" s="6">
        <f t="shared" si="606"/>
        <v>206.322624020288</v>
      </c>
      <c r="AV1288" s="17">
        <v>0</v>
      </c>
      <c r="AW1288" s="6">
        <f t="shared" si="607"/>
        <v>0</v>
      </c>
      <c r="AX1288" s="17">
        <v>759.42112072607495</v>
      </c>
      <c r="AY1288" s="6">
        <f t="shared" si="608"/>
        <v>759.42112072607495</v>
      </c>
      <c r="AZ1288" s="20">
        <v>617742265.54677796</v>
      </c>
      <c r="BA1288" s="20">
        <v>450360557.30159998</v>
      </c>
      <c r="BB1288" s="20">
        <v>578230752.98302996</v>
      </c>
      <c r="BC1288" s="20">
        <v>0</v>
      </c>
      <c r="BD1288" s="19">
        <f t="shared" si="609"/>
        <v>1646.3335758314081</v>
      </c>
      <c r="BE1288" s="18">
        <v>20.3617973201913</v>
      </c>
      <c r="BF1288" s="20">
        <v>0</v>
      </c>
      <c r="BG1288" s="20">
        <v>0</v>
      </c>
      <c r="BH1288" s="19">
        <f t="shared" si="629"/>
        <v>0</v>
      </c>
      <c r="BI1288" s="18">
        <v>903.91999973217105</v>
      </c>
      <c r="BJ1288">
        <v>27</v>
      </c>
      <c r="BK1288">
        <v>2432</v>
      </c>
      <c r="BL1288" s="22">
        <v>3689.53856</v>
      </c>
      <c r="BM1288">
        <v>608</v>
      </c>
      <c r="BN1288">
        <v>152</v>
      </c>
      <c r="BO1288">
        <v>0.44712991745152902</v>
      </c>
    </row>
    <row r="1289" spans="1:67" x14ac:dyDescent="0.2">
      <c r="A1289" s="27">
        <v>1288</v>
      </c>
      <c r="B1289" s="18">
        <v>721.07578326213104</v>
      </c>
      <c r="C1289" s="18">
        <v>102.6</v>
      </c>
      <c r="D1289">
        <v>800</v>
      </c>
      <c r="E1289">
        <v>3200</v>
      </c>
      <c r="F1289">
        <v>0</v>
      </c>
      <c r="G1289" s="23">
        <f t="shared" si="610"/>
        <v>1</v>
      </c>
      <c r="H1289" s="16">
        <v>91.404109589041099</v>
      </c>
      <c r="I1289" s="17">
        <v>114.905411484594</v>
      </c>
      <c r="J1289" s="6">
        <f t="shared" si="611"/>
        <v>114.98944713708343</v>
      </c>
      <c r="K1289" s="6">
        <f t="shared" si="612"/>
        <v>92.724692617530991</v>
      </c>
      <c r="L1289" s="6">
        <f t="shared" si="613"/>
        <v>0.80637567121259612</v>
      </c>
      <c r="M1289" s="6">
        <f t="shared" si="614"/>
        <v>92.656928311849043</v>
      </c>
      <c r="N1289" s="16">
        <v>95.086985968133803</v>
      </c>
      <c r="O1289" s="17">
        <v>168.271360002026</v>
      </c>
      <c r="P1289" s="6">
        <f t="shared" si="615"/>
        <v>158.686424583508</v>
      </c>
      <c r="Q1289" s="6">
        <f t="shared" si="600"/>
        <v>99.179015364692503</v>
      </c>
      <c r="R1289" s="17">
        <v>158.686424583508</v>
      </c>
      <c r="S1289" s="6">
        <f t="shared" si="616"/>
        <v>9.5849354185180005</v>
      </c>
      <c r="T1289" s="6">
        <f t="shared" si="617"/>
        <v>108.7639507832105</v>
      </c>
      <c r="U1289" s="17">
        <v>43.676879075229202</v>
      </c>
      <c r="V1289" s="6">
        <f t="shared" si="618"/>
        <v>38.880095598102102</v>
      </c>
      <c r="W1289" s="6">
        <f t="shared" si="601"/>
        <v>38.880095598102102</v>
      </c>
      <c r="X1289" s="17">
        <v>38.880095598102102</v>
      </c>
      <c r="Y1289" s="6">
        <f t="shared" si="619"/>
        <v>4.7967834771271001</v>
      </c>
      <c r="Z1289" s="6">
        <f t="shared" si="620"/>
        <v>43.676879075229202</v>
      </c>
      <c r="AA1289" s="17">
        <v>0</v>
      </c>
      <c r="AB1289" s="6">
        <f t="shared" si="621"/>
        <v>0</v>
      </c>
      <c r="AC1289" s="6">
        <f t="shared" si="602"/>
        <v>0</v>
      </c>
      <c r="AD1289" s="17">
        <v>0</v>
      </c>
      <c r="AE1289" s="6">
        <f t="shared" si="622"/>
        <v>0</v>
      </c>
      <c r="AF1289" s="17">
        <v>0</v>
      </c>
      <c r="AG1289" s="6">
        <f t="shared" si="623"/>
        <v>0</v>
      </c>
      <c r="AH1289" s="6">
        <f t="shared" si="603"/>
        <v>0</v>
      </c>
      <c r="AI1289" s="6">
        <f t="shared" si="624"/>
        <v>0</v>
      </c>
      <c r="AJ1289" s="17">
        <v>113.14121880107901</v>
      </c>
      <c r="AK1289" s="6">
        <f t="shared" si="625"/>
        <v>92.297978803253102</v>
      </c>
      <c r="AL1289" s="6">
        <f t="shared" si="604"/>
        <v>92.297978803253102</v>
      </c>
      <c r="AM1289" s="17">
        <v>92.297978803253102</v>
      </c>
      <c r="AN1289" s="6">
        <f t="shared" si="626"/>
        <v>20.843239997825904</v>
      </c>
      <c r="AO1289" s="6">
        <f t="shared" si="627"/>
        <v>113.14121880107901</v>
      </c>
      <c r="AP1289" s="17">
        <v>2125.27788499293</v>
      </c>
      <c r="AQ1289" s="6">
        <f t="shared" si="628"/>
        <v>1690.3675745639985</v>
      </c>
      <c r="AR1289" s="17">
        <v>1159.7608278104599</v>
      </c>
      <c r="AS1289" s="6">
        <f t="shared" si="605"/>
        <v>724.85051738153743</v>
      </c>
      <c r="AT1289" s="17">
        <v>206.274194223801</v>
      </c>
      <c r="AU1289" s="6">
        <f t="shared" si="606"/>
        <v>206.274194223801</v>
      </c>
      <c r="AV1289" s="17">
        <v>0</v>
      </c>
      <c r="AW1289" s="6">
        <f t="shared" si="607"/>
        <v>0</v>
      </c>
      <c r="AX1289" s="17">
        <v>759.24286295866</v>
      </c>
      <c r="AY1289" s="6">
        <f t="shared" si="608"/>
        <v>759.24286295866</v>
      </c>
      <c r="AZ1289" s="20">
        <v>623307068.23167896</v>
      </c>
      <c r="BA1289" s="20">
        <v>450360557.30159998</v>
      </c>
      <c r="BB1289" s="20">
        <v>592256368.62842596</v>
      </c>
      <c r="BC1289" s="20">
        <v>0</v>
      </c>
      <c r="BD1289" s="19">
        <f t="shared" si="609"/>
        <v>1665.923994161705</v>
      </c>
      <c r="BE1289" s="18">
        <v>24.115439321753499</v>
      </c>
      <c r="BF1289" s="20">
        <v>0</v>
      </c>
      <c r="BG1289" s="20">
        <v>0</v>
      </c>
      <c r="BH1289" s="19">
        <f t="shared" si="629"/>
        <v>0</v>
      </c>
      <c r="BI1289" s="18">
        <v>973.45230740387694</v>
      </c>
      <c r="BJ1289">
        <v>27</v>
      </c>
      <c r="BK1289">
        <v>2432</v>
      </c>
      <c r="BL1289" s="22">
        <v>3689.53856</v>
      </c>
      <c r="BM1289">
        <v>608</v>
      </c>
      <c r="BN1289">
        <v>152</v>
      </c>
      <c r="BO1289">
        <v>0.45816747572163702</v>
      </c>
    </row>
    <row r="1290" spans="1:67" x14ac:dyDescent="0.2">
      <c r="A1290" s="27">
        <v>1289</v>
      </c>
      <c r="B1290" s="18">
        <v>772.58119635228297</v>
      </c>
      <c r="C1290" s="18">
        <v>102.6</v>
      </c>
      <c r="D1290">
        <v>800</v>
      </c>
      <c r="E1290">
        <v>3200</v>
      </c>
      <c r="F1290">
        <v>0</v>
      </c>
      <c r="G1290" s="23">
        <f t="shared" si="610"/>
        <v>1</v>
      </c>
      <c r="H1290" s="16">
        <v>93.184931506849296</v>
      </c>
      <c r="I1290" s="17">
        <v>118.05958418893201</v>
      </c>
      <c r="J1290" s="6">
        <f t="shared" si="611"/>
        <v>118.12398270792833</v>
      </c>
      <c r="K1290" s="6">
        <f t="shared" si="612"/>
        <v>94.526099275162551</v>
      </c>
      <c r="L1290" s="6">
        <f t="shared" si="613"/>
        <v>0.80022783780399975</v>
      </c>
      <c r="M1290" s="6">
        <f t="shared" si="614"/>
        <v>94.474565787548329</v>
      </c>
      <c r="N1290" s="16">
        <v>96.073119382064604</v>
      </c>
      <c r="O1290" s="17">
        <v>178.794171849116</v>
      </c>
      <c r="P1290" s="6">
        <f t="shared" si="615"/>
        <v>168.60777581346699</v>
      </c>
      <c r="Q1290" s="6">
        <f t="shared" si="600"/>
        <v>105.37985988341687</v>
      </c>
      <c r="R1290" s="17">
        <v>168.60777581346699</v>
      </c>
      <c r="S1290" s="6">
        <f t="shared" si="616"/>
        <v>10.186396035649011</v>
      </c>
      <c r="T1290" s="6">
        <f t="shared" si="617"/>
        <v>115.56625591906588</v>
      </c>
      <c r="U1290" s="17">
        <v>43.668505690853998</v>
      </c>
      <c r="V1290" s="6">
        <f t="shared" si="618"/>
        <v>38.871722213726898</v>
      </c>
      <c r="W1290" s="6">
        <f t="shared" si="601"/>
        <v>38.871722213726898</v>
      </c>
      <c r="X1290" s="17">
        <v>38.871722213726898</v>
      </c>
      <c r="Y1290" s="6">
        <f t="shared" si="619"/>
        <v>4.7967834771271001</v>
      </c>
      <c r="Z1290" s="6">
        <f t="shared" si="620"/>
        <v>43.668505690853998</v>
      </c>
      <c r="AA1290" s="17">
        <v>0</v>
      </c>
      <c r="AB1290" s="6">
        <f t="shared" si="621"/>
        <v>0</v>
      </c>
      <c r="AC1290" s="6">
        <f t="shared" si="602"/>
        <v>0</v>
      </c>
      <c r="AD1290" s="17">
        <v>0</v>
      </c>
      <c r="AE1290" s="6">
        <f t="shared" si="622"/>
        <v>0</v>
      </c>
      <c r="AF1290" s="17">
        <v>0</v>
      </c>
      <c r="AG1290" s="6">
        <f t="shared" si="623"/>
        <v>0</v>
      </c>
      <c r="AH1290" s="6">
        <f t="shared" si="603"/>
        <v>0</v>
      </c>
      <c r="AI1290" s="6">
        <f t="shared" si="624"/>
        <v>0</v>
      </c>
      <c r="AJ1290" s="17">
        <v>110.54687785386101</v>
      </c>
      <c r="AK1290" s="6">
        <f t="shared" si="625"/>
        <v>90.167121244431499</v>
      </c>
      <c r="AL1290" s="6">
        <f t="shared" si="604"/>
        <v>90.167121244431499</v>
      </c>
      <c r="AM1290" s="17">
        <v>90.167121244431499</v>
      </c>
      <c r="AN1290" s="6">
        <f t="shared" si="626"/>
        <v>20.379756609429506</v>
      </c>
      <c r="AO1290" s="6">
        <f t="shared" si="627"/>
        <v>110.54687785386101</v>
      </c>
      <c r="AP1290" s="17">
        <v>2207.6423943580899</v>
      </c>
      <c r="AQ1290" s="6">
        <f t="shared" si="628"/>
        <v>1741.7674162046324</v>
      </c>
      <c r="AR1290" s="17">
        <v>1242.33327507589</v>
      </c>
      <c r="AS1290" s="6">
        <f t="shared" si="605"/>
        <v>776.45829692243126</v>
      </c>
      <c r="AT1290" s="17">
        <v>206.2297701274</v>
      </c>
      <c r="AU1290" s="6">
        <f t="shared" si="606"/>
        <v>206.2297701274</v>
      </c>
      <c r="AV1290" s="17">
        <v>0</v>
      </c>
      <c r="AW1290" s="6">
        <f t="shared" si="607"/>
        <v>0</v>
      </c>
      <c r="AX1290" s="17">
        <v>759.07934915480098</v>
      </c>
      <c r="AY1290" s="6">
        <f t="shared" si="608"/>
        <v>759.07934915480098</v>
      </c>
      <c r="AZ1290" s="20">
        <v>628203248.90811503</v>
      </c>
      <c r="BA1290" s="20">
        <v>450360557.30159998</v>
      </c>
      <c r="BB1290" s="20">
        <v>604637245.36405694</v>
      </c>
      <c r="BC1290" s="20">
        <v>0</v>
      </c>
      <c r="BD1290" s="19">
        <f t="shared" si="609"/>
        <v>1683.201051573772</v>
      </c>
      <c r="BE1290" s="18">
        <v>27.569908211960598</v>
      </c>
      <c r="BF1290" s="20">
        <v>0</v>
      </c>
      <c r="BG1290" s="20">
        <v>0</v>
      </c>
      <c r="BH1290" s="19">
        <f t="shared" si="629"/>
        <v>0</v>
      </c>
      <c r="BI1290" s="18">
        <v>1042.98461507558</v>
      </c>
      <c r="BJ1290">
        <v>27</v>
      </c>
      <c r="BK1290">
        <v>2432</v>
      </c>
      <c r="BL1290" s="22">
        <v>3689.53856</v>
      </c>
      <c r="BM1290">
        <v>608</v>
      </c>
      <c r="BN1290">
        <v>152</v>
      </c>
      <c r="BO1290">
        <v>0.46777367528858699</v>
      </c>
    </row>
    <row r="1291" spans="1:67" x14ac:dyDescent="0.2">
      <c r="A1291" s="27">
        <v>1290</v>
      </c>
      <c r="B1291" s="18">
        <v>824.08660944243502</v>
      </c>
      <c r="C1291" s="18">
        <v>102.6</v>
      </c>
      <c r="D1291">
        <v>800</v>
      </c>
      <c r="E1291">
        <v>3200</v>
      </c>
      <c r="F1291">
        <v>0</v>
      </c>
      <c r="G1291" s="23">
        <f t="shared" si="610"/>
        <v>1</v>
      </c>
      <c r="H1291" s="16">
        <v>94.474885844748798</v>
      </c>
      <c r="I1291" s="17">
        <v>121.361318627052</v>
      </c>
      <c r="J1291" s="6">
        <f t="shared" si="611"/>
        <v>121.41651628723636</v>
      </c>
      <c r="K1291" s="6">
        <f t="shared" si="612"/>
        <v>96.459085234476575</v>
      </c>
      <c r="L1291" s="6">
        <f t="shared" si="613"/>
        <v>0.79444780812424465</v>
      </c>
      <c r="M1291" s="6">
        <f t="shared" si="614"/>
        <v>96.41523357432952</v>
      </c>
      <c r="N1291" s="16">
        <v>96.843477606790103</v>
      </c>
      <c r="O1291" s="17">
        <v>189.32663779028701</v>
      </c>
      <c r="P1291" s="6">
        <f t="shared" si="615"/>
        <v>178.53816069971799</v>
      </c>
      <c r="Q1291" s="6">
        <f t="shared" si="600"/>
        <v>111.58635043732374</v>
      </c>
      <c r="R1291" s="17">
        <v>178.53816069971799</v>
      </c>
      <c r="S1291" s="6">
        <f t="shared" si="616"/>
        <v>10.788477090569017</v>
      </c>
      <c r="T1291" s="6">
        <f t="shared" si="617"/>
        <v>122.37482752789276</v>
      </c>
      <c r="U1291" s="17">
        <v>43.6607973770002</v>
      </c>
      <c r="V1291" s="6">
        <f t="shared" si="618"/>
        <v>38.8640138998731</v>
      </c>
      <c r="W1291" s="6">
        <f t="shared" si="601"/>
        <v>38.8640138998731</v>
      </c>
      <c r="X1291" s="17">
        <v>38.8640138998731</v>
      </c>
      <c r="Y1291" s="6">
        <f t="shared" si="619"/>
        <v>4.7967834771271001</v>
      </c>
      <c r="Z1291" s="6">
        <f t="shared" si="620"/>
        <v>43.6607973770002</v>
      </c>
      <c r="AA1291" s="17">
        <v>0</v>
      </c>
      <c r="AB1291" s="6">
        <f t="shared" si="621"/>
        <v>0</v>
      </c>
      <c r="AC1291" s="6">
        <f t="shared" si="602"/>
        <v>0</v>
      </c>
      <c r="AD1291" s="17">
        <v>0</v>
      </c>
      <c r="AE1291" s="6">
        <f t="shared" si="622"/>
        <v>0</v>
      </c>
      <c r="AF1291" s="17">
        <v>0</v>
      </c>
      <c r="AG1291" s="6">
        <f t="shared" si="623"/>
        <v>0</v>
      </c>
      <c r="AH1291" s="6">
        <f t="shared" si="603"/>
        <v>0</v>
      </c>
      <c r="AI1291" s="6">
        <f t="shared" si="624"/>
        <v>0</v>
      </c>
      <c r="AJ1291" s="17">
        <v>108.49311253412699</v>
      </c>
      <c r="AK1291" s="6">
        <f t="shared" si="625"/>
        <v>88.474845423984704</v>
      </c>
      <c r="AL1291" s="6">
        <f t="shared" si="604"/>
        <v>88.474845423984704</v>
      </c>
      <c r="AM1291" s="17">
        <v>88.474845423984704</v>
      </c>
      <c r="AN1291" s="6">
        <f t="shared" si="626"/>
        <v>20.01826711014229</v>
      </c>
      <c r="AO1291" s="6">
        <f t="shared" si="627"/>
        <v>108.49311253412699</v>
      </c>
      <c r="AP1291" s="17">
        <v>2290.01041053872</v>
      </c>
      <c r="AQ1291" s="6">
        <f t="shared" si="628"/>
        <v>1793.1756430400451</v>
      </c>
      <c r="AR1291" s="17">
        <v>1324.89271332977</v>
      </c>
      <c r="AS1291" s="6">
        <f t="shared" si="605"/>
        <v>828.05794583110628</v>
      </c>
      <c r="AT1291" s="17">
        <v>206.18887449161099</v>
      </c>
      <c r="AU1291" s="6">
        <f t="shared" si="606"/>
        <v>206.18887449161099</v>
      </c>
      <c r="AV1291" s="17">
        <v>0</v>
      </c>
      <c r="AW1291" s="6">
        <f t="shared" si="607"/>
        <v>0</v>
      </c>
      <c r="AX1291" s="17">
        <v>758.92882271732799</v>
      </c>
      <c r="AY1291" s="6">
        <f t="shared" si="608"/>
        <v>758.92882271732799</v>
      </c>
      <c r="AZ1291" s="20">
        <v>632473063.68214595</v>
      </c>
      <c r="BA1291" s="20">
        <v>450360557.30159998</v>
      </c>
      <c r="BB1291" s="20">
        <v>613864106.68721604</v>
      </c>
      <c r="BC1291" s="20">
        <v>0</v>
      </c>
      <c r="BD1291" s="19">
        <f t="shared" si="609"/>
        <v>1696.6977276709622</v>
      </c>
      <c r="BE1291" s="18">
        <v>30.829632486122399</v>
      </c>
      <c r="BF1291" s="20">
        <v>0</v>
      </c>
      <c r="BG1291" s="20">
        <v>0</v>
      </c>
      <c r="BH1291" s="19">
        <f t="shared" si="629"/>
        <v>0</v>
      </c>
      <c r="BI1291" s="18">
        <v>1112.51692274728</v>
      </c>
      <c r="BJ1291">
        <v>27</v>
      </c>
      <c r="BK1291">
        <v>2432</v>
      </c>
      <c r="BL1291" s="22">
        <v>3689.53856</v>
      </c>
      <c r="BM1291">
        <v>608</v>
      </c>
      <c r="BN1291">
        <v>152</v>
      </c>
      <c r="BO1291">
        <v>0.474882282509625</v>
      </c>
    </row>
    <row r="1292" spans="1:67" x14ac:dyDescent="0.2">
      <c r="A1292" s="27">
        <v>1291</v>
      </c>
      <c r="B1292" s="18">
        <v>875.59202253258798</v>
      </c>
      <c r="C1292" s="18">
        <v>102.6</v>
      </c>
      <c r="D1292">
        <v>800</v>
      </c>
      <c r="E1292">
        <v>3200</v>
      </c>
      <c r="F1292">
        <v>0</v>
      </c>
      <c r="G1292" s="23">
        <f t="shared" si="610"/>
        <v>1</v>
      </c>
      <c r="H1292" s="16">
        <v>95.673515981735093</v>
      </c>
      <c r="I1292" s="17">
        <v>124.81307045806</v>
      </c>
      <c r="J1292" s="6">
        <f t="shared" si="611"/>
        <v>124.86156611330924</v>
      </c>
      <c r="K1292" s="6">
        <f t="shared" si="612"/>
        <v>98.533902035904049</v>
      </c>
      <c r="L1292" s="6">
        <f t="shared" si="613"/>
        <v>0.78914517175354515</v>
      </c>
      <c r="M1292" s="6">
        <f t="shared" si="614"/>
        <v>98.495631923713091</v>
      </c>
      <c r="N1292" s="16">
        <v>97.492726946635202</v>
      </c>
      <c r="O1292" s="17">
        <v>199.882594164941</v>
      </c>
      <c r="P1292" s="6">
        <f t="shared" si="615"/>
        <v>188.490634740758</v>
      </c>
      <c r="Q1292" s="6">
        <f t="shared" si="600"/>
        <v>117.80664671297374</v>
      </c>
      <c r="R1292" s="17">
        <v>188.490634740758</v>
      </c>
      <c r="S1292" s="6">
        <f t="shared" si="616"/>
        <v>11.391959424183</v>
      </c>
      <c r="T1292" s="6">
        <f t="shared" si="617"/>
        <v>129.19860613715673</v>
      </c>
      <c r="U1292" s="17">
        <v>43.653677923660503</v>
      </c>
      <c r="V1292" s="6">
        <f t="shared" si="618"/>
        <v>38.856894446533403</v>
      </c>
      <c r="W1292" s="6">
        <f t="shared" si="601"/>
        <v>38.856894446533403</v>
      </c>
      <c r="X1292" s="17">
        <v>38.856894446533403</v>
      </c>
      <c r="Y1292" s="6">
        <f t="shared" si="619"/>
        <v>4.7967834771271001</v>
      </c>
      <c r="Z1292" s="6">
        <f t="shared" si="620"/>
        <v>43.653677923660503</v>
      </c>
      <c r="AA1292" s="17">
        <v>0</v>
      </c>
      <c r="AB1292" s="6">
        <f t="shared" si="621"/>
        <v>0</v>
      </c>
      <c r="AC1292" s="6">
        <f t="shared" si="602"/>
        <v>0</v>
      </c>
      <c r="AD1292" s="17">
        <v>0</v>
      </c>
      <c r="AE1292" s="6">
        <f t="shared" si="622"/>
        <v>0</v>
      </c>
      <c r="AF1292" s="17">
        <v>0</v>
      </c>
      <c r="AG1292" s="6">
        <f t="shared" si="623"/>
        <v>0</v>
      </c>
      <c r="AH1292" s="6">
        <f t="shared" si="603"/>
        <v>0</v>
      </c>
      <c r="AI1292" s="6">
        <f t="shared" si="624"/>
        <v>0</v>
      </c>
      <c r="AJ1292" s="17">
        <v>106.911656322051</v>
      </c>
      <c r="AK1292" s="6">
        <f t="shared" si="625"/>
        <v>87.170231005805306</v>
      </c>
      <c r="AL1292" s="6">
        <f t="shared" si="604"/>
        <v>87.170231005805306</v>
      </c>
      <c r="AM1292" s="17">
        <v>87.170231005805306</v>
      </c>
      <c r="AN1292" s="6">
        <f t="shared" si="626"/>
        <v>19.741425316245696</v>
      </c>
      <c r="AO1292" s="6">
        <f t="shared" si="627"/>
        <v>106.911656322051</v>
      </c>
      <c r="AP1292" s="17">
        <v>2372.38153169104</v>
      </c>
      <c r="AQ1292" s="6">
        <f t="shared" si="628"/>
        <v>1844.5912942161174</v>
      </c>
      <c r="AR1292" s="17">
        <v>1407.44063326645</v>
      </c>
      <c r="AS1292" s="6">
        <f t="shared" si="605"/>
        <v>879.65039579153131</v>
      </c>
      <c r="AT1292" s="17">
        <v>206.151102992381</v>
      </c>
      <c r="AU1292" s="6">
        <f t="shared" si="606"/>
        <v>206.151102992381</v>
      </c>
      <c r="AV1292" s="17">
        <v>0</v>
      </c>
      <c r="AW1292" s="6">
        <f t="shared" si="607"/>
        <v>0</v>
      </c>
      <c r="AX1292" s="17">
        <v>758.78979543220498</v>
      </c>
      <c r="AY1292" s="6">
        <f t="shared" si="608"/>
        <v>758.78979543220498</v>
      </c>
      <c r="AZ1292" s="20">
        <v>636205769.62699604</v>
      </c>
      <c r="BA1292" s="20">
        <v>450360557.30159998</v>
      </c>
      <c r="BB1292" s="20">
        <v>621506249.17645299</v>
      </c>
      <c r="BC1292" s="20">
        <v>0</v>
      </c>
      <c r="BD1292" s="19">
        <f t="shared" si="609"/>
        <v>1708.0725761050492</v>
      </c>
      <c r="BE1292" s="18">
        <v>33.8516477346949</v>
      </c>
      <c r="BF1292" s="20">
        <v>0</v>
      </c>
      <c r="BG1292" s="20">
        <v>0</v>
      </c>
      <c r="BH1292" s="19">
        <f t="shared" si="629"/>
        <v>0</v>
      </c>
      <c r="BI1292" s="18">
        <v>1182.04923041899</v>
      </c>
      <c r="BJ1292">
        <v>27</v>
      </c>
      <c r="BK1292">
        <v>2432</v>
      </c>
      <c r="BL1292" s="22">
        <v>3689.53856</v>
      </c>
      <c r="BM1292">
        <v>608</v>
      </c>
      <c r="BN1292">
        <v>152</v>
      </c>
      <c r="BO1292">
        <v>0.48077015549343299</v>
      </c>
    </row>
    <row r="1293" spans="1:67" x14ac:dyDescent="0.2">
      <c r="A1293" s="27">
        <v>1292</v>
      </c>
      <c r="B1293" s="18">
        <v>927.09743562274002</v>
      </c>
      <c r="C1293" s="18">
        <v>102.6</v>
      </c>
      <c r="D1293">
        <v>800</v>
      </c>
      <c r="E1293">
        <v>3200</v>
      </c>
      <c r="F1293">
        <v>0</v>
      </c>
      <c r="G1293" s="23">
        <f t="shared" si="610"/>
        <v>1</v>
      </c>
      <c r="H1293" s="16">
        <v>96.392694063926896</v>
      </c>
      <c r="I1293" s="17">
        <v>128.41269552696599</v>
      </c>
      <c r="J1293" s="6">
        <f t="shared" si="611"/>
        <v>128.47779428956096</v>
      </c>
      <c r="K1293" s="6">
        <f t="shared" si="612"/>
        <v>100.73316176299893</v>
      </c>
      <c r="L1293" s="6">
        <f t="shared" si="613"/>
        <v>0.78405114533619968</v>
      </c>
      <c r="M1293" s="6">
        <f t="shared" si="614"/>
        <v>100.68212100362636</v>
      </c>
      <c r="N1293" s="16">
        <v>97.910178822860303</v>
      </c>
      <c r="O1293" s="17">
        <v>210.467950184572</v>
      </c>
      <c r="P1293" s="6">
        <f t="shared" si="615"/>
        <v>198.47077653348401</v>
      </c>
      <c r="Q1293" s="6">
        <f t="shared" si="600"/>
        <v>124.04423533342751</v>
      </c>
      <c r="R1293" s="17">
        <v>198.47077653348401</v>
      </c>
      <c r="S1293" s="6">
        <f t="shared" si="616"/>
        <v>11.997173651087991</v>
      </c>
      <c r="T1293" s="6">
        <f t="shared" si="617"/>
        <v>136.0414089845155</v>
      </c>
      <c r="U1293" s="17">
        <v>43.647082336246903</v>
      </c>
      <c r="V1293" s="6">
        <f t="shared" si="618"/>
        <v>38.850298859119697</v>
      </c>
      <c r="W1293" s="6">
        <f t="shared" si="601"/>
        <v>38.850298859119697</v>
      </c>
      <c r="X1293" s="17">
        <v>38.850298859119697</v>
      </c>
      <c r="Y1293" s="6">
        <f t="shared" si="619"/>
        <v>4.7967834771272067</v>
      </c>
      <c r="Z1293" s="6">
        <f t="shared" si="620"/>
        <v>43.647082336246903</v>
      </c>
      <c r="AA1293" s="17">
        <v>0</v>
      </c>
      <c r="AB1293" s="6">
        <f t="shared" si="621"/>
        <v>0</v>
      </c>
      <c r="AC1293" s="6">
        <f t="shared" si="602"/>
        <v>0</v>
      </c>
      <c r="AD1293" s="17">
        <v>0</v>
      </c>
      <c r="AE1293" s="6">
        <f t="shared" si="622"/>
        <v>0</v>
      </c>
      <c r="AF1293" s="17">
        <v>0</v>
      </c>
      <c r="AG1293" s="6">
        <f t="shared" si="623"/>
        <v>0</v>
      </c>
      <c r="AH1293" s="6">
        <f t="shared" si="603"/>
        <v>0</v>
      </c>
      <c r="AI1293" s="6">
        <f t="shared" si="624"/>
        <v>0</v>
      </c>
      <c r="AJ1293" s="17">
        <v>105.738422865625</v>
      </c>
      <c r="AK1293" s="6">
        <f t="shared" si="625"/>
        <v>86.198284192080294</v>
      </c>
      <c r="AL1293" s="6">
        <f t="shared" si="604"/>
        <v>86.198284192080294</v>
      </c>
      <c r="AM1293" s="17">
        <v>86.198284192080294</v>
      </c>
      <c r="AN1293" s="6">
        <f t="shared" si="626"/>
        <v>19.540138673544703</v>
      </c>
      <c r="AO1293" s="6">
        <f t="shared" si="627"/>
        <v>105.738422865625</v>
      </c>
      <c r="AP1293" s="17">
        <v>2454.7554151085201</v>
      </c>
      <c r="AQ1293" s="6">
        <f t="shared" si="628"/>
        <v>1896.0135502824828</v>
      </c>
      <c r="AR1293" s="17">
        <v>1489.97830620276</v>
      </c>
      <c r="AS1293" s="6">
        <f t="shared" si="605"/>
        <v>931.236441376725</v>
      </c>
      <c r="AT1293" s="17">
        <v>206.116110807865</v>
      </c>
      <c r="AU1293" s="6">
        <f t="shared" si="606"/>
        <v>206.116110807865</v>
      </c>
      <c r="AV1293" s="17">
        <v>0</v>
      </c>
      <c r="AW1293" s="6">
        <f t="shared" si="607"/>
        <v>0</v>
      </c>
      <c r="AX1293" s="17">
        <v>758.66099809789296</v>
      </c>
      <c r="AY1293" s="6">
        <f t="shared" si="608"/>
        <v>758.66099809789296</v>
      </c>
      <c r="AZ1293" s="20">
        <v>639459562.16871703</v>
      </c>
      <c r="BA1293" s="20">
        <v>450360557.30159998</v>
      </c>
      <c r="BB1293" s="20">
        <v>625566213.50619495</v>
      </c>
      <c r="BC1293" s="20">
        <v>0</v>
      </c>
      <c r="BD1293" s="19">
        <f t="shared" si="609"/>
        <v>1715.386332976512</v>
      </c>
      <c r="BE1293" s="18">
        <v>36.744372604177499</v>
      </c>
      <c r="BF1293" s="20">
        <v>0</v>
      </c>
      <c r="BG1293" s="20">
        <v>0</v>
      </c>
      <c r="BH1293" s="19">
        <f t="shared" si="629"/>
        <v>0</v>
      </c>
      <c r="BI1293" s="18">
        <v>1251.5815380906899</v>
      </c>
      <c r="BJ1293">
        <v>27</v>
      </c>
      <c r="BK1293">
        <v>2432</v>
      </c>
      <c r="BL1293" s="22">
        <v>3689.53856</v>
      </c>
      <c r="BM1293">
        <v>608</v>
      </c>
      <c r="BN1293">
        <v>152</v>
      </c>
      <c r="BO1293">
        <v>0.483898597219656</v>
      </c>
    </row>
    <row r="1294" spans="1:67" x14ac:dyDescent="0.2">
      <c r="A1294" s="27">
        <v>1293</v>
      </c>
      <c r="B1294" s="18">
        <v>978.60284871289196</v>
      </c>
      <c r="C1294" s="18">
        <v>102.6</v>
      </c>
      <c r="D1294">
        <v>800</v>
      </c>
      <c r="E1294">
        <v>3200</v>
      </c>
      <c r="F1294">
        <v>0</v>
      </c>
      <c r="G1294" s="23">
        <f t="shared" si="610"/>
        <v>1</v>
      </c>
      <c r="H1294" s="16">
        <v>96.963470319634695</v>
      </c>
      <c r="I1294" s="17">
        <v>132.18516629258599</v>
      </c>
      <c r="J1294" s="6">
        <f t="shared" si="611"/>
        <v>132.27124189337761</v>
      </c>
      <c r="K1294" s="6">
        <f t="shared" si="612"/>
        <v>103.08382567918568</v>
      </c>
      <c r="L1294" s="6">
        <f t="shared" si="613"/>
        <v>0.77933664342760478</v>
      </c>
      <c r="M1294" s="6">
        <f t="shared" si="614"/>
        <v>103.01674380938373</v>
      </c>
      <c r="N1294" s="16">
        <v>98.2085343664953</v>
      </c>
      <c r="O1294" s="17">
        <v>221.074339076537</v>
      </c>
      <c r="P1294" s="6">
        <f t="shared" si="615"/>
        <v>208.47070149637801</v>
      </c>
      <c r="Q1294" s="6">
        <f t="shared" si="600"/>
        <v>130.29418843523626</v>
      </c>
      <c r="R1294" s="17">
        <v>208.47070149637801</v>
      </c>
      <c r="S1294" s="6">
        <f t="shared" si="616"/>
        <v>12.603637580158988</v>
      </c>
      <c r="T1294" s="6">
        <f t="shared" si="617"/>
        <v>142.89782601539525</v>
      </c>
      <c r="U1294" s="17">
        <v>43.640954845660303</v>
      </c>
      <c r="V1294" s="6">
        <f t="shared" si="618"/>
        <v>38.844171368533203</v>
      </c>
      <c r="W1294" s="6">
        <f t="shared" si="601"/>
        <v>38.844171368533203</v>
      </c>
      <c r="X1294" s="17">
        <v>38.844171368533203</v>
      </c>
      <c r="Y1294" s="6">
        <f t="shared" si="619"/>
        <v>4.7967834771271001</v>
      </c>
      <c r="Z1294" s="6">
        <f t="shared" si="620"/>
        <v>43.640954845660303</v>
      </c>
      <c r="AA1294" s="17">
        <v>0</v>
      </c>
      <c r="AB1294" s="6">
        <f t="shared" si="621"/>
        <v>0</v>
      </c>
      <c r="AC1294" s="6">
        <f t="shared" si="602"/>
        <v>0</v>
      </c>
      <c r="AD1294" s="17">
        <v>0</v>
      </c>
      <c r="AE1294" s="6">
        <f t="shared" si="622"/>
        <v>0</v>
      </c>
      <c r="AF1294" s="17">
        <v>0</v>
      </c>
      <c r="AG1294" s="6">
        <f t="shared" si="623"/>
        <v>0</v>
      </c>
      <c r="AH1294" s="6">
        <f t="shared" si="603"/>
        <v>0</v>
      </c>
      <c r="AI1294" s="6">
        <f t="shared" si="624"/>
        <v>0</v>
      </c>
      <c r="AJ1294" s="17">
        <v>104.986134379802</v>
      </c>
      <c r="AK1294" s="6">
        <f t="shared" si="625"/>
        <v>85.567765565216803</v>
      </c>
      <c r="AL1294" s="6">
        <f t="shared" si="604"/>
        <v>85.567765565216803</v>
      </c>
      <c r="AM1294" s="17">
        <v>85.567765565216803</v>
      </c>
      <c r="AN1294" s="6">
        <f t="shared" si="626"/>
        <v>19.418368814585193</v>
      </c>
      <c r="AO1294" s="6">
        <f t="shared" si="627"/>
        <v>104.986134379802</v>
      </c>
      <c r="AP1294" s="17">
        <v>2537.1317667291901</v>
      </c>
      <c r="AQ1294" s="6">
        <f t="shared" si="628"/>
        <v>1947.4417081035381</v>
      </c>
      <c r="AR1294" s="17">
        <v>1572.50682300173</v>
      </c>
      <c r="AS1294" s="6">
        <f t="shared" si="605"/>
        <v>982.81676437608121</v>
      </c>
      <c r="AT1294" s="17">
        <v>206.08360206106499</v>
      </c>
      <c r="AU1294" s="6">
        <f t="shared" si="606"/>
        <v>206.08360206106499</v>
      </c>
      <c r="AV1294" s="17">
        <v>0</v>
      </c>
      <c r="AW1294" s="6">
        <f t="shared" si="607"/>
        <v>0</v>
      </c>
      <c r="AX1294" s="17">
        <v>758.54134166639199</v>
      </c>
      <c r="AY1294" s="6">
        <f t="shared" si="608"/>
        <v>758.54134166639199</v>
      </c>
      <c r="AZ1294" s="20">
        <v>642395791.86719799</v>
      </c>
      <c r="BA1294" s="20">
        <v>450360557.30159998</v>
      </c>
      <c r="BB1294" s="20">
        <v>627857172.93219995</v>
      </c>
      <c r="BC1294" s="20">
        <v>0</v>
      </c>
      <c r="BD1294" s="19">
        <f t="shared" si="609"/>
        <v>1720.6135221009979</v>
      </c>
      <c r="BE1294" s="18">
        <v>39.4517702250252</v>
      </c>
      <c r="BF1294" s="20">
        <v>0</v>
      </c>
      <c r="BG1294" s="20">
        <v>0</v>
      </c>
      <c r="BH1294" s="19">
        <f t="shared" si="629"/>
        <v>0</v>
      </c>
      <c r="BI1294" s="18">
        <v>1321.1138457623999</v>
      </c>
      <c r="BJ1294">
        <v>27</v>
      </c>
      <c r="BK1294">
        <v>2432</v>
      </c>
      <c r="BL1294" s="22">
        <v>3689.53856</v>
      </c>
      <c r="BM1294">
        <v>608</v>
      </c>
      <c r="BN1294">
        <v>152</v>
      </c>
      <c r="BO1294">
        <v>0.48566438771288301</v>
      </c>
    </row>
    <row r="1295" spans="1:67" x14ac:dyDescent="0.2">
      <c r="A1295" s="27">
        <v>1294</v>
      </c>
      <c r="B1295" s="18">
        <v>1030.10826180304</v>
      </c>
      <c r="C1295" s="18">
        <v>102.6</v>
      </c>
      <c r="D1295">
        <v>800</v>
      </c>
      <c r="E1295">
        <v>3200</v>
      </c>
      <c r="F1295">
        <v>0</v>
      </c>
      <c r="G1295" s="23">
        <f t="shared" si="610"/>
        <v>1</v>
      </c>
      <c r="H1295" s="16">
        <v>97.397260273972606</v>
      </c>
      <c r="I1295" s="17">
        <v>136.04794601915799</v>
      </c>
      <c r="J1295" s="6">
        <f t="shared" si="611"/>
        <v>136.13825291387522</v>
      </c>
      <c r="K1295" s="6">
        <f t="shared" si="612"/>
        <v>105.51319551449646</v>
      </c>
      <c r="L1295" s="6">
        <f t="shared" si="613"/>
        <v>0.77504443649094712</v>
      </c>
      <c r="M1295" s="6">
        <f t="shared" si="614"/>
        <v>105.4432036581691</v>
      </c>
      <c r="N1295" s="16">
        <v>98.495484157649102</v>
      </c>
      <c r="O1295" s="17">
        <v>231.68216320611</v>
      </c>
      <c r="P1295" s="6">
        <f t="shared" si="615"/>
        <v>218.471934110804</v>
      </c>
      <c r="Q1295" s="6">
        <f t="shared" si="600"/>
        <v>136.54495881925249</v>
      </c>
      <c r="R1295" s="17">
        <v>218.471934110804</v>
      </c>
      <c r="S1295" s="6">
        <f t="shared" si="616"/>
        <v>13.210229095306005</v>
      </c>
      <c r="T1295" s="6">
        <f t="shared" si="617"/>
        <v>149.75518791455849</v>
      </c>
      <c r="U1295" s="17">
        <v>43.635247327525398</v>
      </c>
      <c r="V1295" s="6">
        <f t="shared" si="618"/>
        <v>38.838463850398298</v>
      </c>
      <c r="W1295" s="6">
        <f t="shared" si="601"/>
        <v>38.838463850398298</v>
      </c>
      <c r="X1295" s="17">
        <v>38.838463850398298</v>
      </c>
      <c r="Y1295" s="6">
        <f t="shared" si="619"/>
        <v>4.7967834771271001</v>
      </c>
      <c r="Z1295" s="6">
        <f t="shared" si="620"/>
        <v>43.635247327525398</v>
      </c>
      <c r="AA1295" s="17">
        <v>0</v>
      </c>
      <c r="AB1295" s="6">
        <f t="shared" si="621"/>
        <v>0</v>
      </c>
      <c r="AC1295" s="6">
        <f t="shared" si="602"/>
        <v>0</v>
      </c>
      <c r="AD1295" s="17">
        <v>0</v>
      </c>
      <c r="AE1295" s="6">
        <f t="shared" si="622"/>
        <v>0</v>
      </c>
      <c r="AF1295" s="17">
        <v>0</v>
      </c>
      <c r="AG1295" s="6">
        <f t="shared" si="623"/>
        <v>0</v>
      </c>
      <c r="AH1295" s="6">
        <f t="shared" si="603"/>
        <v>0</v>
      </c>
      <c r="AI1295" s="6">
        <f t="shared" si="624"/>
        <v>0</v>
      </c>
      <c r="AJ1295" s="17">
        <v>104.447897415996</v>
      </c>
      <c r="AK1295" s="6">
        <f t="shared" si="625"/>
        <v>85.110241439652498</v>
      </c>
      <c r="AL1295" s="6">
        <f t="shared" si="604"/>
        <v>85.110241439652498</v>
      </c>
      <c r="AM1295" s="17">
        <v>85.110241439652498</v>
      </c>
      <c r="AN1295" s="6">
        <f t="shared" si="626"/>
        <v>19.337655976343498</v>
      </c>
      <c r="AO1295" s="6">
        <f t="shared" si="627"/>
        <v>104.447897415996</v>
      </c>
      <c r="AP1295" s="17">
        <v>2619.5103328005598</v>
      </c>
      <c r="AQ1295" s="6">
        <f t="shared" si="628"/>
        <v>1998.8751609282058</v>
      </c>
      <c r="AR1295" s="17">
        <v>1655.0271249929599</v>
      </c>
      <c r="AS1295" s="6">
        <f t="shared" si="605"/>
        <v>1034.3919531206</v>
      </c>
      <c r="AT1295" s="17">
        <v>206.05332143324699</v>
      </c>
      <c r="AU1295" s="6">
        <f t="shared" si="606"/>
        <v>206.05332143324699</v>
      </c>
      <c r="AV1295" s="17">
        <v>0</v>
      </c>
      <c r="AW1295" s="6">
        <f t="shared" si="607"/>
        <v>0</v>
      </c>
      <c r="AX1295" s="17">
        <v>758.42988637435894</v>
      </c>
      <c r="AY1295" s="6">
        <f t="shared" si="608"/>
        <v>758.42988637435894</v>
      </c>
      <c r="AZ1295" s="20">
        <v>645060444.22405303</v>
      </c>
      <c r="BA1295" s="20">
        <v>450360557.30159998</v>
      </c>
      <c r="BB1295" s="20">
        <v>630219880.91635895</v>
      </c>
      <c r="BC1295" s="20">
        <v>0</v>
      </c>
      <c r="BD1295" s="19">
        <f t="shared" si="609"/>
        <v>1725.6408824420118</v>
      </c>
      <c r="BE1295" s="18">
        <v>41.928991769648</v>
      </c>
      <c r="BF1295" s="20">
        <v>0</v>
      </c>
      <c r="BG1295" s="20">
        <v>0</v>
      </c>
      <c r="BH1295" s="19">
        <f t="shared" si="629"/>
        <v>0</v>
      </c>
      <c r="BI1295" s="18">
        <v>1390.6461534341099</v>
      </c>
      <c r="BJ1295">
        <v>27</v>
      </c>
      <c r="BK1295">
        <v>2432</v>
      </c>
      <c r="BL1295" s="22">
        <v>3689.53856</v>
      </c>
      <c r="BM1295">
        <v>608</v>
      </c>
      <c r="BN1295">
        <v>152</v>
      </c>
      <c r="BO1295">
        <v>0.48748542236839398</v>
      </c>
    </row>
    <row r="1296" spans="1:67" x14ac:dyDescent="0.2">
      <c r="A1296" s="27">
        <v>1295</v>
      </c>
      <c r="B1296" s="18">
        <v>51.505413090152203</v>
      </c>
      <c r="C1296" s="18">
        <v>152</v>
      </c>
      <c r="D1296">
        <v>800</v>
      </c>
      <c r="E1296">
        <v>3200</v>
      </c>
      <c r="F1296">
        <v>0</v>
      </c>
      <c r="G1296" s="23">
        <f t="shared" si="610"/>
        <v>1</v>
      </c>
      <c r="H1296" s="16">
        <v>0</v>
      </c>
      <c r="I1296" s="17">
        <v>125.697798900439</v>
      </c>
      <c r="J1296" s="6">
        <f t="shared" si="611"/>
        <v>46.789555949699</v>
      </c>
      <c r="K1296" s="6">
        <f t="shared" si="612"/>
        <v>43.306795411257227</v>
      </c>
      <c r="L1296" s="6">
        <f t="shared" si="613"/>
        <v>0.92556542869981695</v>
      </c>
      <c r="M1296" s="6">
        <f t="shared" si="614"/>
        <v>116.3415371259082</v>
      </c>
      <c r="N1296" s="16">
        <v>45.236787088773603</v>
      </c>
      <c r="O1296" s="17">
        <v>60.692115602532397</v>
      </c>
      <c r="P1296" s="6">
        <f t="shared" si="615"/>
        <v>57.252538735026697</v>
      </c>
      <c r="Q1296" s="6">
        <f t="shared" si="600"/>
        <v>35.782836709391688</v>
      </c>
      <c r="R1296" s="17">
        <v>57.252538735026697</v>
      </c>
      <c r="S1296" s="6">
        <f t="shared" si="616"/>
        <v>3.4395768675056999</v>
      </c>
      <c r="T1296" s="6">
        <f t="shared" si="617"/>
        <v>39.222413576897388</v>
      </c>
      <c r="U1296" s="17">
        <v>44.106012999848197</v>
      </c>
      <c r="V1296" s="6">
        <f t="shared" si="618"/>
        <v>39.2852758494735</v>
      </c>
      <c r="W1296" s="6">
        <f t="shared" si="601"/>
        <v>39.2852758494735</v>
      </c>
      <c r="X1296" s="17">
        <v>39.2852758494735</v>
      </c>
      <c r="Y1296" s="6">
        <f t="shared" si="619"/>
        <v>4.820737150374697</v>
      </c>
      <c r="Z1296" s="6">
        <f t="shared" si="620"/>
        <v>44.106012999848197</v>
      </c>
      <c r="AA1296" s="17">
        <v>0</v>
      </c>
      <c r="AB1296" s="6">
        <f t="shared" si="621"/>
        <v>0</v>
      </c>
      <c r="AC1296" s="6">
        <f t="shared" si="602"/>
        <v>0</v>
      </c>
      <c r="AD1296" s="17">
        <v>0</v>
      </c>
      <c r="AE1296" s="6">
        <f t="shared" si="622"/>
        <v>0</v>
      </c>
      <c r="AF1296" s="17">
        <v>0</v>
      </c>
      <c r="AG1296" s="6">
        <f t="shared" si="623"/>
        <v>0</v>
      </c>
      <c r="AH1296" s="6">
        <f t="shared" si="603"/>
        <v>0</v>
      </c>
      <c r="AI1296" s="6">
        <f t="shared" si="624"/>
        <v>0</v>
      </c>
      <c r="AJ1296" s="17">
        <v>0</v>
      </c>
      <c r="AK1296" s="6">
        <f t="shared" si="625"/>
        <v>0</v>
      </c>
      <c r="AL1296" s="6">
        <f t="shared" si="604"/>
        <v>0</v>
      </c>
      <c r="AM1296" s="17">
        <v>0</v>
      </c>
      <c r="AN1296" s="6">
        <f t="shared" si="626"/>
        <v>0</v>
      </c>
      <c r="AO1296" s="6">
        <f t="shared" si="627"/>
        <v>0</v>
      </c>
      <c r="AP1296" s="17">
        <v>1153.87246603675</v>
      </c>
      <c r="AQ1296" s="6">
        <f t="shared" si="628"/>
        <v>1122.6396736941354</v>
      </c>
      <c r="AR1296" s="17">
        <v>83.287446246989305</v>
      </c>
      <c r="AS1296" s="6">
        <f t="shared" si="605"/>
        <v>52.054653904368315</v>
      </c>
      <c r="AT1296" s="17">
        <v>307.24177979563899</v>
      </c>
      <c r="AU1296" s="6">
        <f t="shared" si="606"/>
        <v>307.24177979563899</v>
      </c>
      <c r="AV1296" s="17">
        <v>0</v>
      </c>
      <c r="AW1296" s="6">
        <f t="shared" si="607"/>
        <v>0</v>
      </c>
      <c r="AX1296" s="17">
        <v>763.343239994128</v>
      </c>
      <c r="AY1296" s="6">
        <f t="shared" si="608"/>
        <v>763.343239994128</v>
      </c>
      <c r="AZ1296" s="20">
        <v>128565206.51382001</v>
      </c>
      <c r="BA1296" s="20">
        <v>663857294.60105395</v>
      </c>
      <c r="BB1296" s="20">
        <v>126008.68043888699</v>
      </c>
      <c r="BC1296" s="20">
        <v>0</v>
      </c>
      <c r="BD1296" s="19">
        <f t="shared" si="609"/>
        <v>792.54850979531284</v>
      </c>
      <c r="BE1296" s="18">
        <v>9.5092892140740994E-3</v>
      </c>
      <c r="BF1296" s="20">
        <v>0</v>
      </c>
      <c r="BG1296" s="20">
        <v>0</v>
      </c>
      <c r="BH1296" s="19">
        <f t="shared" si="629"/>
        <v>0</v>
      </c>
      <c r="BI1296" s="18">
        <v>69.532307671705496</v>
      </c>
      <c r="BJ1296">
        <v>40</v>
      </c>
      <c r="BK1296">
        <v>2432</v>
      </c>
      <c r="BL1296" s="22">
        <v>3689.53856</v>
      </c>
      <c r="BM1296">
        <v>608</v>
      </c>
      <c r="BN1296">
        <v>152</v>
      </c>
      <c r="BO1296">
        <v>9.7065879680592306E-5</v>
      </c>
    </row>
    <row r="1297" spans="1:67" x14ac:dyDescent="0.2">
      <c r="A1297" s="27">
        <v>1296</v>
      </c>
      <c r="B1297" s="18">
        <v>154.516239270456</v>
      </c>
      <c r="C1297" s="18">
        <v>152</v>
      </c>
      <c r="D1297">
        <v>800</v>
      </c>
      <c r="E1297">
        <v>3200</v>
      </c>
      <c r="F1297">
        <v>0</v>
      </c>
      <c r="G1297" s="23">
        <f t="shared" si="610"/>
        <v>1</v>
      </c>
      <c r="H1297" s="16">
        <v>15.4223744292237</v>
      </c>
      <c r="I1297" s="17">
        <v>110.72312283408699</v>
      </c>
      <c r="J1297" s="6">
        <f t="shared" si="611"/>
        <v>118.00869952588813</v>
      </c>
      <c r="K1297" s="6">
        <f t="shared" si="612"/>
        <v>110.18444399843425</v>
      </c>
      <c r="L1297" s="6">
        <f t="shared" si="613"/>
        <v>0.93369763789543803</v>
      </c>
      <c r="M1297" s="6">
        <f t="shared" si="614"/>
        <v>103.38191825059346</v>
      </c>
      <c r="N1297" s="16">
        <v>59.827807463267703</v>
      </c>
      <c r="O1297" s="17">
        <v>66.861317630137194</v>
      </c>
      <c r="P1297" s="6">
        <f t="shared" si="615"/>
        <v>63.066470174758102</v>
      </c>
      <c r="Q1297" s="6">
        <f t="shared" si="600"/>
        <v>39.416543859223815</v>
      </c>
      <c r="R1297" s="17">
        <v>63.066470174758102</v>
      </c>
      <c r="S1297" s="6">
        <f t="shared" si="616"/>
        <v>3.7948474553790916</v>
      </c>
      <c r="T1297" s="6">
        <f t="shared" si="617"/>
        <v>43.211391314602906</v>
      </c>
      <c r="U1297" s="17">
        <v>43.903421811380198</v>
      </c>
      <c r="V1297" s="6">
        <f t="shared" si="618"/>
        <v>39.0980768516796</v>
      </c>
      <c r="W1297" s="6">
        <f t="shared" si="601"/>
        <v>39.0980768516796</v>
      </c>
      <c r="X1297" s="17">
        <v>39.0980768516796</v>
      </c>
      <c r="Y1297" s="6">
        <f t="shared" si="619"/>
        <v>4.8053449597005979</v>
      </c>
      <c r="Z1297" s="6">
        <f t="shared" si="620"/>
        <v>43.903421811380198</v>
      </c>
      <c r="AA1297" s="17">
        <v>0</v>
      </c>
      <c r="AB1297" s="6">
        <f t="shared" si="621"/>
        <v>0</v>
      </c>
      <c r="AC1297" s="6">
        <f t="shared" si="602"/>
        <v>0</v>
      </c>
      <c r="AD1297" s="17">
        <v>0</v>
      </c>
      <c r="AE1297" s="6">
        <f t="shared" si="622"/>
        <v>0</v>
      </c>
      <c r="AF1297" s="17">
        <v>0</v>
      </c>
      <c r="AG1297" s="6">
        <f t="shared" si="623"/>
        <v>0</v>
      </c>
      <c r="AH1297" s="6">
        <f t="shared" si="603"/>
        <v>0</v>
      </c>
      <c r="AI1297" s="6">
        <f t="shared" si="624"/>
        <v>0</v>
      </c>
      <c r="AJ1297" s="17">
        <v>2015.8405644070999</v>
      </c>
      <c r="AK1297" s="6">
        <f t="shared" si="625"/>
        <v>1624.5511949525901</v>
      </c>
      <c r="AL1297" s="6">
        <f t="shared" si="604"/>
        <v>1624.5511949525901</v>
      </c>
      <c r="AM1297" s="17">
        <v>1624.5511949525901</v>
      </c>
      <c r="AN1297" s="6">
        <f t="shared" si="626"/>
        <v>391.28936945450982</v>
      </c>
      <c r="AO1297" s="6">
        <f t="shared" si="627"/>
        <v>2015.8405644070999</v>
      </c>
      <c r="AP1297" s="17">
        <v>1318.3646930622499</v>
      </c>
      <c r="AQ1297" s="6">
        <f t="shared" si="628"/>
        <v>1224.8141010808974</v>
      </c>
      <c r="AR1297" s="17">
        <v>249.46824528362001</v>
      </c>
      <c r="AS1297" s="6">
        <f t="shared" si="605"/>
        <v>155.91765330226249</v>
      </c>
      <c r="AT1297" s="17">
        <v>306.75718505498401</v>
      </c>
      <c r="AU1297" s="6">
        <f t="shared" si="606"/>
        <v>306.75718505498401</v>
      </c>
      <c r="AV1297" s="17">
        <v>0</v>
      </c>
      <c r="AW1297" s="6">
        <f t="shared" si="607"/>
        <v>0</v>
      </c>
      <c r="AX1297" s="17">
        <v>762.13926272365097</v>
      </c>
      <c r="AY1297" s="6">
        <f t="shared" si="608"/>
        <v>762.13926272365097</v>
      </c>
      <c r="AZ1297" s="20">
        <v>346777109.71879202</v>
      </c>
      <c r="BA1297" s="20">
        <v>666052701.97964597</v>
      </c>
      <c r="BB1297" s="20">
        <v>35353375.058012001</v>
      </c>
      <c r="BC1297" s="20">
        <v>0</v>
      </c>
      <c r="BD1297" s="19">
        <f t="shared" si="609"/>
        <v>1048.1831867564499</v>
      </c>
      <c r="BE1297" s="18">
        <v>1.01703223623848E-2</v>
      </c>
      <c r="BF1297" s="20">
        <v>0</v>
      </c>
      <c r="BG1297" s="20">
        <v>0</v>
      </c>
      <c r="BH1297" s="19">
        <f t="shared" si="629"/>
        <v>0</v>
      </c>
      <c r="BI1297" s="18">
        <v>208.596923015116</v>
      </c>
      <c r="BJ1297">
        <v>40</v>
      </c>
      <c r="BK1297">
        <v>2432</v>
      </c>
      <c r="BL1297" s="22">
        <v>3689.53856</v>
      </c>
      <c r="BM1297">
        <v>608</v>
      </c>
      <c r="BN1297">
        <v>152</v>
      </c>
      <c r="BO1297">
        <v>2.7233095670326699E-2</v>
      </c>
    </row>
    <row r="1298" spans="1:67" x14ac:dyDescent="0.2">
      <c r="A1298" s="27">
        <v>1297</v>
      </c>
      <c r="B1298" s="18">
        <v>206.02165236060799</v>
      </c>
      <c r="C1298" s="18">
        <v>152</v>
      </c>
      <c r="D1298">
        <v>800</v>
      </c>
      <c r="E1298">
        <v>3200</v>
      </c>
      <c r="F1298">
        <v>0</v>
      </c>
      <c r="G1298" s="23">
        <f t="shared" si="610"/>
        <v>1</v>
      </c>
      <c r="H1298" s="16">
        <v>31.735159817351601</v>
      </c>
      <c r="I1298" s="17">
        <v>106.212217537379</v>
      </c>
      <c r="J1298" s="6">
        <f t="shared" si="611"/>
        <v>112.53113314352508</v>
      </c>
      <c r="K1298" s="6">
        <f t="shared" si="612"/>
        <v>103.30067829804248</v>
      </c>
      <c r="L1298" s="6">
        <f t="shared" si="613"/>
        <v>0.91797421222347564</v>
      </c>
      <c r="M1298" s="6">
        <f t="shared" si="614"/>
        <v>97.500076722383909</v>
      </c>
      <c r="N1298" s="16">
        <v>66.905942563031701</v>
      </c>
      <c r="O1298" s="17">
        <v>72.927644663422996</v>
      </c>
      <c r="P1298" s="6">
        <f t="shared" si="615"/>
        <v>68.786048841391207</v>
      </c>
      <c r="Q1298" s="6">
        <f t="shared" si="600"/>
        <v>42.991280525869506</v>
      </c>
      <c r="R1298" s="17">
        <v>68.786048841391207</v>
      </c>
      <c r="S1298" s="6">
        <f t="shared" si="616"/>
        <v>4.141595822031789</v>
      </c>
      <c r="T1298" s="6">
        <f t="shared" si="617"/>
        <v>47.132876347901295</v>
      </c>
      <c r="U1298" s="17">
        <v>43.848679738916502</v>
      </c>
      <c r="V1298" s="6">
        <f t="shared" si="618"/>
        <v>39.0466533524109</v>
      </c>
      <c r="W1298" s="6">
        <f t="shared" si="601"/>
        <v>39.0466533524109</v>
      </c>
      <c r="X1298" s="17">
        <v>39.0466533524109</v>
      </c>
      <c r="Y1298" s="6">
        <f t="shared" si="619"/>
        <v>4.8020263865056023</v>
      </c>
      <c r="Z1298" s="6">
        <f t="shared" si="620"/>
        <v>43.848679738916502</v>
      </c>
      <c r="AA1298" s="17">
        <v>0</v>
      </c>
      <c r="AB1298" s="6">
        <f t="shared" si="621"/>
        <v>0</v>
      </c>
      <c r="AC1298" s="6">
        <f t="shared" si="602"/>
        <v>0</v>
      </c>
      <c r="AD1298" s="17">
        <v>0</v>
      </c>
      <c r="AE1298" s="6">
        <f t="shared" si="622"/>
        <v>0</v>
      </c>
      <c r="AF1298" s="17">
        <v>0</v>
      </c>
      <c r="AG1298" s="6">
        <f t="shared" si="623"/>
        <v>0</v>
      </c>
      <c r="AH1298" s="6">
        <f t="shared" si="603"/>
        <v>0</v>
      </c>
      <c r="AI1298" s="6">
        <f t="shared" si="624"/>
        <v>0</v>
      </c>
      <c r="AJ1298" s="17">
        <v>836.10202792603502</v>
      </c>
      <c r="AK1298" s="6">
        <f t="shared" si="625"/>
        <v>675.29614147024301</v>
      </c>
      <c r="AL1298" s="6">
        <f t="shared" si="604"/>
        <v>675.29614147024301</v>
      </c>
      <c r="AM1298" s="17">
        <v>675.29614147024301</v>
      </c>
      <c r="AN1298" s="6">
        <f t="shared" si="626"/>
        <v>160.80588645579201</v>
      </c>
      <c r="AO1298" s="6">
        <f t="shared" si="627"/>
        <v>836.10202792603502</v>
      </c>
      <c r="AP1298" s="17">
        <v>1400.6447192698099</v>
      </c>
      <c r="AQ1298" s="6">
        <f t="shared" si="628"/>
        <v>1275.9885648057357</v>
      </c>
      <c r="AR1298" s="17">
        <v>332.41641190420103</v>
      </c>
      <c r="AS1298" s="6">
        <f t="shared" si="605"/>
        <v>207.76025744012566</v>
      </c>
      <c r="AT1298" s="17">
        <v>306.56543881731398</v>
      </c>
      <c r="AU1298" s="6">
        <f t="shared" si="606"/>
        <v>306.56543881731398</v>
      </c>
      <c r="AV1298" s="17">
        <v>0</v>
      </c>
      <c r="AW1298" s="6">
        <f t="shared" si="607"/>
        <v>0</v>
      </c>
      <c r="AX1298" s="17">
        <v>761.66286854829605</v>
      </c>
      <c r="AY1298" s="6">
        <f t="shared" si="608"/>
        <v>761.66286854829605</v>
      </c>
      <c r="AZ1298" s="20">
        <v>419459723.12795401</v>
      </c>
      <c r="BA1298" s="20">
        <v>666507982.92825103</v>
      </c>
      <c r="BB1298" s="20">
        <v>86224407.648108795</v>
      </c>
      <c r="BC1298" s="20">
        <v>0</v>
      </c>
      <c r="BD1298" s="19">
        <f t="shared" si="609"/>
        <v>1172.1921137043137</v>
      </c>
      <c r="BE1298" s="18">
        <v>1.3647759933371299E-2</v>
      </c>
      <c r="BF1298" s="20">
        <v>0</v>
      </c>
      <c r="BG1298" s="20">
        <v>0</v>
      </c>
      <c r="BH1298" s="19">
        <f t="shared" si="629"/>
        <v>0</v>
      </c>
      <c r="BI1298" s="18">
        <v>278.12923068682198</v>
      </c>
      <c r="BJ1298">
        <v>40</v>
      </c>
      <c r="BK1298">
        <v>2432</v>
      </c>
      <c r="BL1298" s="22">
        <v>3689.53856</v>
      </c>
      <c r="BM1298">
        <v>608</v>
      </c>
      <c r="BN1298">
        <v>152</v>
      </c>
      <c r="BO1298">
        <v>6.6504715473938603E-2</v>
      </c>
    </row>
    <row r="1299" spans="1:67" x14ac:dyDescent="0.2">
      <c r="A1299" s="27">
        <v>1298</v>
      </c>
      <c r="B1299" s="18">
        <v>257.52706545076097</v>
      </c>
      <c r="C1299" s="18">
        <v>152</v>
      </c>
      <c r="D1299">
        <v>800</v>
      </c>
      <c r="E1299">
        <v>3200</v>
      </c>
      <c r="F1299">
        <v>0</v>
      </c>
      <c r="G1299" s="23">
        <f t="shared" si="610"/>
        <v>1</v>
      </c>
      <c r="H1299" s="16">
        <v>48.242009132420002</v>
      </c>
      <c r="I1299" s="17">
        <v>102.995258002328</v>
      </c>
      <c r="J1299" s="6">
        <f t="shared" si="611"/>
        <v>107.38221364159133</v>
      </c>
      <c r="K1299" s="6">
        <f t="shared" si="612"/>
        <v>97.021233873986404</v>
      </c>
      <c r="L1299" s="6">
        <f t="shared" si="613"/>
        <v>0.90351307338302145</v>
      </c>
      <c r="M1299" s="6">
        <f t="shared" si="614"/>
        <v>93.057562101560606</v>
      </c>
      <c r="N1299" s="16">
        <v>73.808844285040493</v>
      </c>
      <c r="O1299" s="17">
        <v>82.748074133231498</v>
      </c>
      <c r="P1299" s="6">
        <f t="shared" si="615"/>
        <v>78.046358380614194</v>
      </c>
      <c r="Q1299" s="6">
        <f t="shared" si="600"/>
        <v>48.778973987883873</v>
      </c>
      <c r="R1299" s="17">
        <v>78.046358380614194</v>
      </c>
      <c r="S1299" s="6">
        <f t="shared" si="616"/>
        <v>4.7017157526173037</v>
      </c>
      <c r="T1299" s="6">
        <f t="shared" si="617"/>
        <v>53.480689740501177</v>
      </c>
      <c r="U1299" s="17">
        <v>43.810610149955799</v>
      </c>
      <c r="V1299" s="6">
        <f t="shared" si="618"/>
        <v>39.010427029082301</v>
      </c>
      <c r="W1299" s="6">
        <f t="shared" si="601"/>
        <v>39.010427029082301</v>
      </c>
      <c r="X1299" s="17">
        <v>39.010427029082301</v>
      </c>
      <c r="Y1299" s="6">
        <f t="shared" si="619"/>
        <v>4.8001831208734984</v>
      </c>
      <c r="Z1299" s="6">
        <f t="shared" si="620"/>
        <v>43.810610149955799</v>
      </c>
      <c r="AA1299" s="17">
        <v>0</v>
      </c>
      <c r="AB1299" s="6">
        <f t="shared" si="621"/>
        <v>0</v>
      </c>
      <c r="AC1299" s="6">
        <f t="shared" si="602"/>
        <v>0</v>
      </c>
      <c r="AD1299" s="17">
        <v>0</v>
      </c>
      <c r="AE1299" s="6">
        <f t="shared" si="622"/>
        <v>0</v>
      </c>
      <c r="AF1299" s="17">
        <v>0</v>
      </c>
      <c r="AG1299" s="6">
        <f t="shared" si="623"/>
        <v>0</v>
      </c>
      <c r="AH1299" s="6">
        <f t="shared" si="603"/>
        <v>0</v>
      </c>
      <c r="AI1299" s="6">
        <f t="shared" si="624"/>
        <v>0</v>
      </c>
      <c r="AJ1299" s="17">
        <v>425.69671498611598</v>
      </c>
      <c r="AK1299" s="6">
        <f t="shared" si="625"/>
        <v>344.92894335302998</v>
      </c>
      <c r="AL1299" s="6">
        <f t="shared" si="604"/>
        <v>344.92894335302998</v>
      </c>
      <c r="AM1299" s="17">
        <v>344.92894335302998</v>
      </c>
      <c r="AN1299" s="6">
        <f t="shared" si="626"/>
        <v>80.767771633085999</v>
      </c>
      <c r="AO1299" s="6">
        <f t="shared" si="627"/>
        <v>425.69671498611598</v>
      </c>
      <c r="AP1299" s="17">
        <v>1482.94147372522</v>
      </c>
      <c r="AQ1299" s="6">
        <f t="shared" si="628"/>
        <v>1327.2060666954958</v>
      </c>
      <c r="AR1299" s="17">
        <v>415.29441874595199</v>
      </c>
      <c r="AS1299" s="6">
        <f t="shared" si="605"/>
        <v>259.55901171621997</v>
      </c>
      <c r="AT1299" s="17">
        <v>306.39862813494199</v>
      </c>
      <c r="AU1299" s="6">
        <f t="shared" si="606"/>
        <v>306.39862813494199</v>
      </c>
      <c r="AV1299" s="17">
        <v>0</v>
      </c>
      <c r="AW1299" s="6">
        <f t="shared" si="607"/>
        <v>0</v>
      </c>
      <c r="AX1299" s="17">
        <v>761.24842684433395</v>
      </c>
      <c r="AY1299" s="6">
        <f t="shared" si="608"/>
        <v>761.24842684433395</v>
      </c>
      <c r="AZ1299" s="20">
        <v>457782747.15103102</v>
      </c>
      <c r="BA1299" s="20">
        <v>666759957.88537502</v>
      </c>
      <c r="BB1299" s="20">
        <v>168588246.83750299</v>
      </c>
      <c r="BC1299" s="20">
        <v>0</v>
      </c>
      <c r="BD1299" s="19">
        <f t="shared" si="609"/>
        <v>1293.130951873909</v>
      </c>
      <c r="BE1299" s="18">
        <v>4.5496288784240202E-3</v>
      </c>
      <c r="BF1299" s="20">
        <v>0</v>
      </c>
      <c r="BG1299" s="20">
        <v>0</v>
      </c>
      <c r="BH1299" s="19">
        <f t="shared" si="629"/>
        <v>0</v>
      </c>
      <c r="BI1299" s="18">
        <v>347.66153835852703</v>
      </c>
      <c r="BJ1299">
        <v>40</v>
      </c>
      <c r="BK1299">
        <v>2432</v>
      </c>
      <c r="BL1299" s="22">
        <v>3689.53856</v>
      </c>
      <c r="BM1299">
        <v>608</v>
      </c>
      <c r="BN1299">
        <v>152</v>
      </c>
      <c r="BO1299">
        <v>0.130187655882048</v>
      </c>
    </row>
    <row r="1300" spans="1:67" x14ac:dyDescent="0.2">
      <c r="A1300" s="27">
        <v>1299</v>
      </c>
      <c r="B1300" s="18">
        <v>309.03247854091302</v>
      </c>
      <c r="C1300" s="18">
        <v>152</v>
      </c>
      <c r="D1300">
        <v>800</v>
      </c>
      <c r="E1300">
        <v>3200</v>
      </c>
      <c r="F1300">
        <v>0</v>
      </c>
      <c r="G1300" s="23">
        <f t="shared" si="610"/>
        <v>1</v>
      </c>
      <c r="H1300" s="16">
        <v>60.787671232876697</v>
      </c>
      <c r="I1300" s="17">
        <v>100.42064410733499</v>
      </c>
      <c r="J1300" s="6">
        <f t="shared" si="611"/>
        <v>103.03696108599009</v>
      </c>
      <c r="K1300" s="6">
        <f t="shared" si="612"/>
        <v>91.659491694902911</v>
      </c>
      <c r="L1300" s="6">
        <f t="shared" si="613"/>
        <v>0.88957875629122984</v>
      </c>
      <c r="M1300" s="6">
        <f t="shared" si="614"/>
        <v>89.332071690967283</v>
      </c>
      <c r="N1300" s="16">
        <v>80.378709342600601</v>
      </c>
      <c r="O1300" s="17">
        <v>94.143623465399401</v>
      </c>
      <c r="P1300" s="6">
        <f t="shared" si="615"/>
        <v>88.792004249396101</v>
      </c>
      <c r="Q1300" s="6">
        <f t="shared" si="600"/>
        <v>55.495002655872561</v>
      </c>
      <c r="R1300" s="17">
        <v>88.792004249396101</v>
      </c>
      <c r="S1300" s="6">
        <f t="shared" si="616"/>
        <v>5.3516192160033</v>
      </c>
      <c r="T1300" s="6">
        <f t="shared" si="617"/>
        <v>60.846621871875861</v>
      </c>
      <c r="U1300" s="17">
        <v>43.781698358251901</v>
      </c>
      <c r="V1300" s="6">
        <f t="shared" si="618"/>
        <v>38.982640624354602</v>
      </c>
      <c r="W1300" s="6">
        <f t="shared" si="601"/>
        <v>38.982640624354602</v>
      </c>
      <c r="X1300" s="17">
        <v>38.982640624354602</v>
      </c>
      <c r="Y1300" s="6">
        <f t="shared" si="619"/>
        <v>4.7990577338972997</v>
      </c>
      <c r="Z1300" s="6">
        <f t="shared" si="620"/>
        <v>43.781698358251901</v>
      </c>
      <c r="AA1300" s="17">
        <v>0</v>
      </c>
      <c r="AB1300" s="6">
        <f t="shared" si="621"/>
        <v>0</v>
      </c>
      <c r="AC1300" s="6">
        <f t="shared" si="602"/>
        <v>0</v>
      </c>
      <c r="AD1300" s="17">
        <v>0</v>
      </c>
      <c r="AE1300" s="6">
        <f t="shared" si="622"/>
        <v>0</v>
      </c>
      <c r="AF1300" s="17">
        <v>0</v>
      </c>
      <c r="AG1300" s="6">
        <f t="shared" si="623"/>
        <v>0</v>
      </c>
      <c r="AH1300" s="6">
        <f t="shared" si="603"/>
        <v>0</v>
      </c>
      <c r="AI1300" s="6">
        <f t="shared" si="624"/>
        <v>0</v>
      </c>
      <c r="AJ1300" s="17">
        <v>271.40054686233998</v>
      </c>
      <c r="AK1300" s="6">
        <f t="shared" si="625"/>
        <v>220.37049042903399</v>
      </c>
      <c r="AL1300" s="6">
        <f t="shared" si="604"/>
        <v>220.37049042903399</v>
      </c>
      <c r="AM1300" s="17">
        <v>220.37049042903399</v>
      </c>
      <c r="AN1300" s="6">
        <f t="shared" si="626"/>
        <v>51.030056433305987</v>
      </c>
      <c r="AO1300" s="6">
        <f t="shared" si="627"/>
        <v>271.40054686233998</v>
      </c>
      <c r="AP1300" s="17">
        <v>1565.2518925240799</v>
      </c>
      <c r="AQ1300" s="6">
        <f t="shared" si="628"/>
        <v>1378.4587239865514</v>
      </c>
      <c r="AR1300" s="17">
        <v>498.11511610008699</v>
      </c>
      <c r="AS1300" s="6">
        <f t="shared" si="605"/>
        <v>311.32194756255439</v>
      </c>
      <c r="AT1300" s="17">
        <v>306.252185873359</v>
      </c>
      <c r="AU1300" s="6">
        <f t="shared" si="606"/>
        <v>306.252185873359</v>
      </c>
      <c r="AV1300" s="17">
        <v>0</v>
      </c>
      <c r="AW1300" s="6">
        <f t="shared" si="607"/>
        <v>0</v>
      </c>
      <c r="AX1300" s="17">
        <v>760.88459055063799</v>
      </c>
      <c r="AY1300" s="6">
        <f t="shared" si="608"/>
        <v>760.88459055063799</v>
      </c>
      <c r="AZ1300" s="20">
        <v>481188987.02670199</v>
      </c>
      <c r="BA1300" s="20">
        <v>666910555.635934</v>
      </c>
      <c r="BB1300" s="20">
        <v>260135445.01972601</v>
      </c>
      <c r="BC1300" s="20">
        <v>0</v>
      </c>
      <c r="BD1300" s="19">
        <f t="shared" si="609"/>
        <v>1408.2349876823621</v>
      </c>
      <c r="BE1300" s="18">
        <v>0.33872247742786099</v>
      </c>
      <c r="BF1300" s="20">
        <v>0</v>
      </c>
      <c r="BG1300" s="20">
        <v>0</v>
      </c>
      <c r="BH1300" s="19">
        <f t="shared" si="629"/>
        <v>0</v>
      </c>
      <c r="BI1300" s="18">
        <v>417.19384603023298</v>
      </c>
      <c r="BJ1300">
        <v>40</v>
      </c>
      <c r="BK1300">
        <v>2432</v>
      </c>
      <c r="BL1300" s="22">
        <v>3689.53856</v>
      </c>
      <c r="BM1300">
        <v>608</v>
      </c>
      <c r="BN1300">
        <v>152</v>
      </c>
      <c r="BO1300">
        <v>0.20094094625061301</v>
      </c>
    </row>
    <row r="1301" spans="1:67" x14ac:dyDescent="0.2">
      <c r="A1301" s="27">
        <v>1300</v>
      </c>
      <c r="B1301" s="18">
        <v>360.53789163106501</v>
      </c>
      <c r="C1301" s="18">
        <v>152</v>
      </c>
      <c r="D1301">
        <v>800</v>
      </c>
      <c r="E1301">
        <v>3200</v>
      </c>
      <c r="F1301">
        <v>0</v>
      </c>
      <c r="G1301" s="23">
        <f t="shared" si="610"/>
        <v>1</v>
      </c>
      <c r="H1301" s="16">
        <v>70.810502283104995</v>
      </c>
      <c r="I1301" s="17">
        <v>99.389545438411702</v>
      </c>
      <c r="J1301" s="6">
        <f t="shared" si="611"/>
        <v>100.78839220350822</v>
      </c>
      <c r="K1301" s="6">
        <f t="shared" si="612"/>
        <v>88.337136322183625</v>
      </c>
      <c r="L1301" s="6">
        <f t="shared" si="613"/>
        <v>0.87646140980021314</v>
      </c>
      <c r="M1301" s="6">
        <f t="shared" si="614"/>
        <v>87.111101114352664</v>
      </c>
      <c r="N1301" s="16">
        <v>85.528513933041594</v>
      </c>
      <c r="O1301" s="17">
        <v>105.79615631511599</v>
      </c>
      <c r="P1301" s="6">
        <f t="shared" si="615"/>
        <v>99.779744671797701</v>
      </c>
      <c r="Q1301" s="6">
        <f t="shared" si="600"/>
        <v>62.362340419873561</v>
      </c>
      <c r="R1301" s="17">
        <v>99.779744671797701</v>
      </c>
      <c r="S1301" s="6">
        <f t="shared" si="616"/>
        <v>6.0164116433182926</v>
      </c>
      <c r="T1301" s="6">
        <f t="shared" si="617"/>
        <v>68.378752063191854</v>
      </c>
      <c r="U1301" s="17">
        <v>43.758605741695199</v>
      </c>
      <c r="V1301" s="6">
        <f t="shared" si="618"/>
        <v>38.960271422963103</v>
      </c>
      <c r="W1301" s="6">
        <f t="shared" si="601"/>
        <v>38.960271422963103</v>
      </c>
      <c r="X1301" s="17">
        <v>38.960271422963103</v>
      </c>
      <c r="Y1301" s="6">
        <f t="shared" si="619"/>
        <v>4.7983343187320955</v>
      </c>
      <c r="Z1301" s="6">
        <f t="shared" si="620"/>
        <v>43.758605741695199</v>
      </c>
      <c r="AA1301" s="17">
        <v>0</v>
      </c>
      <c r="AB1301" s="6">
        <f t="shared" si="621"/>
        <v>0</v>
      </c>
      <c r="AC1301" s="6">
        <f t="shared" si="602"/>
        <v>0</v>
      </c>
      <c r="AD1301" s="17">
        <v>0</v>
      </c>
      <c r="AE1301" s="6">
        <f t="shared" si="622"/>
        <v>0</v>
      </c>
      <c r="AF1301" s="17">
        <v>0</v>
      </c>
      <c r="AG1301" s="6">
        <f t="shared" si="623"/>
        <v>0</v>
      </c>
      <c r="AH1301" s="6">
        <f t="shared" si="603"/>
        <v>0</v>
      </c>
      <c r="AI1301" s="6">
        <f t="shared" si="624"/>
        <v>0</v>
      </c>
      <c r="AJ1301" s="17">
        <v>207.581525630296</v>
      </c>
      <c r="AK1301" s="6">
        <f t="shared" si="625"/>
        <v>168.800366502998</v>
      </c>
      <c r="AL1301" s="6">
        <f t="shared" si="604"/>
        <v>168.800366502998</v>
      </c>
      <c r="AM1301" s="17">
        <v>168.800366502998</v>
      </c>
      <c r="AN1301" s="6">
        <f t="shared" si="626"/>
        <v>38.781159127297997</v>
      </c>
      <c r="AO1301" s="6">
        <f t="shared" si="627"/>
        <v>207.581525630296</v>
      </c>
      <c r="AP1301" s="17">
        <v>1647.5736169449499</v>
      </c>
      <c r="AQ1301" s="6">
        <f t="shared" si="628"/>
        <v>1429.7404681986586</v>
      </c>
      <c r="AR1301" s="17">
        <v>580.88839665679302</v>
      </c>
      <c r="AS1301" s="6">
        <f t="shared" si="605"/>
        <v>363.05524791049561</v>
      </c>
      <c r="AT1301" s="17">
        <v>306.12259606191299</v>
      </c>
      <c r="AU1301" s="6">
        <f t="shared" si="606"/>
        <v>306.12259606191299</v>
      </c>
      <c r="AV1301" s="17">
        <v>0</v>
      </c>
      <c r="AW1301" s="6">
        <f t="shared" si="607"/>
        <v>0</v>
      </c>
      <c r="AX1301" s="17">
        <v>760.56262422625002</v>
      </c>
      <c r="AY1301" s="6">
        <f t="shared" si="608"/>
        <v>760.56262422625002</v>
      </c>
      <c r="AZ1301" s="20">
        <v>498637033.58186799</v>
      </c>
      <c r="BA1301" s="20">
        <v>667008240.49077594</v>
      </c>
      <c r="BB1301" s="20">
        <v>332814290.03424501</v>
      </c>
      <c r="BC1301" s="20">
        <v>0</v>
      </c>
      <c r="BD1301" s="19">
        <f t="shared" si="609"/>
        <v>1498.459564106889</v>
      </c>
      <c r="BE1301" s="18">
        <v>2.3537328885375302</v>
      </c>
      <c r="BF1301" s="20">
        <v>0</v>
      </c>
      <c r="BG1301" s="20">
        <v>0</v>
      </c>
      <c r="BH1301" s="19">
        <f t="shared" si="629"/>
        <v>0</v>
      </c>
      <c r="BI1301" s="18">
        <v>486.72615370193802</v>
      </c>
      <c r="BJ1301">
        <v>40</v>
      </c>
      <c r="BK1301">
        <v>2432</v>
      </c>
      <c r="BL1301" s="22">
        <v>3689.53856</v>
      </c>
      <c r="BM1301">
        <v>608</v>
      </c>
      <c r="BN1301">
        <v>152</v>
      </c>
      <c r="BO1301">
        <v>0.25715973556759703</v>
      </c>
    </row>
    <row r="1302" spans="1:67" x14ac:dyDescent="0.2">
      <c r="A1302" s="27">
        <v>1301</v>
      </c>
      <c r="B1302" s="18">
        <v>412.043304721217</v>
      </c>
      <c r="C1302" s="18">
        <v>152</v>
      </c>
      <c r="D1302">
        <v>800</v>
      </c>
      <c r="E1302">
        <v>3200</v>
      </c>
      <c r="F1302">
        <v>0</v>
      </c>
      <c r="G1302" s="23">
        <f t="shared" si="610"/>
        <v>1</v>
      </c>
      <c r="H1302" s="16">
        <v>78.504566210045596</v>
      </c>
      <c r="I1302" s="17">
        <v>100.38813191850301</v>
      </c>
      <c r="J1302" s="6">
        <f t="shared" si="611"/>
        <v>101.26018306285312</v>
      </c>
      <c r="K1302" s="6">
        <f t="shared" si="612"/>
        <v>87.637687561161457</v>
      </c>
      <c r="L1302" s="6">
        <f t="shared" si="613"/>
        <v>0.86547036466212934</v>
      </c>
      <c r="M1302" s="6">
        <f t="shared" si="614"/>
        <v>86.882953139256742</v>
      </c>
      <c r="N1302" s="16">
        <v>89.218967818818399</v>
      </c>
      <c r="O1302" s="17">
        <v>117.48728873012099</v>
      </c>
      <c r="P1302" s="6">
        <f t="shared" si="615"/>
        <v>110.803648143895</v>
      </c>
      <c r="Q1302" s="6">
        <f t="shared" si="600"/>
        <v>69.252280089934374</v>
      </c>
      <c r="R1302" s="17">
        <v>110.803648143895</v>
      </c>
      <c r="S1302" s="6">
        <f t="shared" si="616"/>
        <v>6.6836405862259909</v>
      </c>
      <c r="T1302" s="6">
        <f t="shared" si="617"/>
        <v>75.935920676160364</v>
      </c>
      <c r="U1302" s="17">
        <v>43.739575876832703</v>
      </c>
      <c r="V1302" s="6">
        <f t="shared" si="618"/>
        <v>38.941716705651501</v>
      </c>
      <c r="W1302" s="6">
        <f t="shared" si="601"/>
        <v>38.941716705651501</v>
      </c>
      <c r="X1302" s="17">
        <v>38.941716705651501</v>
      </c>
      <c r="Y1302" s="6">
        <f t="shared" si="619"/>
        <v>4.7978591711812015</v>
      </c>
      <c r="Z1302" s="6">
        <f t="shared" si="620"/>
        <v>43.739575876832703</v>
      </c>
      <c r="AA1302" s="17">
        <v>0</v>
      </c>
      <c r="AB1302" s="6">
        <f t="shared" si="621"/>
        <v>0</v>
      </c>
      <c r="AC1302" s="6">
        <f t="shared" si="602"/>
        <v>0</v>
      </c>
      <c r="AD1302" s="17">
        <v>0</v>
      </c>
      <c r="AE1302" s="6">
        <f t="shared" si="622"/>
        <v>0</v>
      </c>
      <c r="AF1302" s="17">
        <v>0</v>
      </c>
      <c r="AG1302" s="6">
        <f t="shared" si="623"/>
        <v>0</v>
      </c>
      <c r="AH1302" s="6">
        <f t="shared" si="603"/>
        <v>0</v>
      </c>
      <c r="AI1302" s="6">
        <f t="shared" si="624"/>
        <v>0</v>
      </c>
      <c r="AJ1302" s="17">
        <v>179.61183587088999</v>
      </c>
      <c r="AK1302" s="6">
        <f t="shared" si="625"/>
        <v>146.485555484722</v>
      </c>
      <c r="AL1302" s="6">
        <f t="shared" si="604"/>
        <v>146.485555484722</v>
      </c>
      <c r="AM1302" s="17">
        <v>146.485555484722</v>
      </c>
      <c r="AN1302" s="6">
        <f t="shared" si="626"/>
        <v>33.126280386167991</v>
      </c>
      <c r="AO1302" s="6">
        <f t="shared" si="627"/>
        <v>179.61183587088999</v>
      </c>
      <c r="AP1302" s="17">
        <v>1729.9048016082299</v>
      </c>
      <c r="AQ1302" s="6">
        <f t="shared" si="628"/>
        <v>1481.0465515690812</v>
      </c>
      <c r="AR1302" s="17">
        <v>663.62200010441495</v>
      </c>
      <c r="AS1302" s="6">
        <f t="shared" si="605"/>
        <v>414.76375006525933</v>
      </c>
      <c r="AT1302" s="17">
        <v>306.00710793043498</v>
      </c>
      <c r="AU1302" s="6">
        <f t="shared" si="606"/>
        <v>306.00710793043498</v>
      </c>
      <c r="AV1302" s="17">
        <v>0</v>
      </c>
      <c r="AW1302" s="6">
        <f t="shared" si="607"/>
        <v>0</v>
      </c>
      <c r="AX1302" s="17">
        <v>760.275693573387</v>
      </c>
      <c r="AY1302" s="6">
        <f t="shared" si="608"/>
        <v>760.275693573387</v>
      </c>
      <c r="AZ1302" s="20">
        <v>512463150.62858301</v>
      </c>
      <c r="BA1302" s="20">
        <v>667069243.92948997</v>
      </c>
      <c r="BB1302" s="20">
        <v>383583921.62762398</v>
      </c>
      <c r="BC1302" s="20">
        <v>0</v>
      </c>
      <c r="BD1302" s="19">
        <f t="shared" si="609"/>
        <v>1563.1163161856971</v>
      </c>
      <c r="BE1302" s="18">
        <v>5.74068108744948</v>
      </c>
      <c r="BF1302" s="20">
        <v>0</v>
      </c>
      <c r="BG1302" s="20">
        <v>0</v>
      </c>
      <c r="BH1302" s="19">
        <f t="shared" si="629"/>
        <v>0</v>
      </c>
      <c r="BI1302" s="18">
        <v>556.25846137364397</v>
      </c>
      <c r="BJ1302">
        <v>40</v>
      </c>
      <c r="BK1302">
        <v>2432</v>
      </c>
      <c r="BL1302" s="22">
        <v>3689.53856</v>
      </c>
      <c r="BM1302">
        <v>608</v>
      </c>
      <c r="BN1302">
        <v>152</v>
      </c>
      <c r="BO1302">
        <v>0.29650161556035398</v>
      </c>
    </row>
    <row r="1303" spans="1:67" x14ac:dyDescent="0.2">
      <c r="A1303" s="27">
        <v>1302</v>
      </c>
      <c r="B1303" s="18">
        <v>463.54871781137001</v>
      </c>
      <c r="C1303" s="18">
        <v>152</v>
      </c>
      <c r="D1303">
        <v>800</v>
      </c>
      <c r="E1303">
        <v>3200</v>
      </c>
      <c r="F1303">
        <v>0</v>
      </c>
      <c r="G1303" s="23">
        <f t="shared" si="610"/>
        <v>1</v>
      </c>
      <c r="H1303" s="16">
        <v>84.132420091324207</v>
      </c>
      <c r="I1303" s="17">
        <v>101.814591299337</v>
      </c>
      <c r="J1303" s="6">
        <f t="shared" si="611"/>
        <v>102.36668579837979</v>
      </c>
      <c r="K1303" s="6">
        <f t="shared" si="612"/>
        <v>87.522107232757207</v>
      </c>
      <c r="L1303" s="6">
        <f t="shared" si="613"/>
        <v>0.85498623453669009</v>
      </c>
      <c r="M1303" s="6">
        <f t="shared" si="614"/>
        <v>87.050074035912189</v>
      </c>
      <c r="N1303" s="16">
        <v>91.994295476199596</v>
      </c>
      <c r="O1303" s="17">
        <v>129.21960629243901</v>
      </c>
      <c r="P1303" s="6">
        <f t="shared" si="615"/>
        <v>121.866188044049</v>
      </c>
      <c r="Q1303" s="6">
        <f t="shared" si="600"/>
        <v>76.166367527530625</v>
      </c>
      <c r="R1303" s="17">
        <v>121.866188044049</v>
      </c>
      <c r="S1303" s="6">
        <f t="shared" si="616"/>
        <v>7.3534182483900139</v>
      </c>
      <c r="T1303" s="6">
        <f t="shared" si="617"/>
        <v>83.519785775920639</v>
      </c>
      <c r="U1303" s="17">
        <v>43.723384042268101</v>
      </c>
      <c r="V1303" s="6">
        <f t="shared" si="618"/>
        <v>38.925855343849101</v>
      </c>
      <c r="W1303" s="6">
        <f t="shared" si="601"/>
        <v>38.925855343849101</v>
      </c>
      <c r="X1303" s="17">
        <v>38.925855343849101</v>
      </c>
      <c r="Y1303" s="6">
        <f t="shared" si="619"/>
        <v>4.7975286984190006</v>
      </c>
      <c r="Z1303" s="6">
        <f t="shared" si="620"/>
        <v>43.723384042268101</v>
      </c>
      <c r="AA1303" s="17">
        <v>0</v>
      </c>
      <c r="AB1303" s="6">
        <f t="shared" si="621"/>
        <v>0</v>
      </c>
      <c r="AC1303" s="6">
        <f t="shared" si="602"/>
        <v>0</v>
      </c>
      <c r="AD1303" s="17">
        <v>0</v>
      </c>
      <c r="AE1303" s="6">
        <f t="shared" si="622"/>
        <v>0</v>
      </c>
      <c r="AF1303" s="17">
        <v>0</v>
      </c>
      <c r="AG1303" s="6">
        <f t="shared" si="623"/>
        <v>0</v>
      </c>
      <c r="AH1303" s="6">
        <f t="shared" si="603"/>
        <v>0</v>
      </c>
      <c r="AI1303" s="6">
        <f t="shared" si="624"/>
        <v>0</v>
      </c>
      <c r="AJ1303" s="17">
        <v>161.886164151081</v>
      </c>
      <c r="AK1303" s="6">
        <f t="shared" si="625"/>
        <v>132.06495008670399</v>
      </c>
      <c r="AL1303" s="6">
        <f t="shared" si="604"/>
        <v>132.06495008670399</v>
      </c>
      <c r="AM1303" s="17">
        <v>132.06495008670399</v>
      </c>
      <c r="AN1303" s="6">
        <f t="shared" si="626"/>
        <v>29.821214064377017</v>
      </c>
      <c r="AO1303" s="6">
        <f t="shared" si="627"/>
        <v>161.886164151081</v>
      </c>
      <c r="AP1303" s="17">
        <v>1812.2439820305201</v>
      </c>
      <c r="AQ1303" s="6">
        <f t="shared" si="628"/>
        <v>1532.3732062986585</v>
      </c>
      <c r="AR1303" s="17">
        <v>746.32206861830798</v>
      </c>
      <c r="AS1303" s="6">
        <f t="shared" si="605"/>
        <v>466.4512928864425</v>
      </c>
      <c r="AT1303" s="17">
        <v>305.90353848240198</v>
      </c>
      <c r="AU1303" s="6">
        <f t="shared" si="606"/>
        <v>305.90353848240198</v>
      </c>
      <c r="AV1303" s="17">
        <v>0</v>
      </c>
      <c r="AW1303" s="6">
        <f t="shared" si="607"/>
        <v>0</v>
      </c>
      <c r="AX1303" s="17">
        <v>760.01837492981394</v>
      </c>
      <c r="AY1303" s="6">
        <f t="shared" si="608"/>
        <v>760.01837492981394</v>
      </c>
      <c r="AZ1303" s="20">
        <v>523538202.760221</v>
      </c>
      <c r="BA1303" s="20">
        <v>667111389.50209904</v>
      </c>
      <c r="BB1303" s="20">
        <v>421090464.48069602</v>
      </c>
      <c r="BC1303" s="20">
        <v>0</v>
      </c>
      <c r="BD1303" s="19">
        <f t="shared" si="609"/>
        <v>1611.7400567430161</v>
      </c>
      <c r="BE1303" s="18">
        <v>9.63064793844595</v>
      </c>
      <c r="BF1303" s="20">
        <v>0</v>
      </c>
      <c r="BG1303" s="20">
        <v>0</v>
      </c>
      <c r="BH1303" s="19">
        <f t="shared" si="629"/>
        <v>0</v>
      </c>
      <c r="BI1303" s="18">
        <v>625.79076904534895</v>
      </c>
      <c r="BJ1303">
        <v>40</v>
      </c>
      <c r="BK1303">
        <v>2432</v>
      </c>
      <c r="BL1303" s="22">
        <v>3689.53856</v>
      </c>
      <c r="BM1303">
        <v>608</v>
      </c>
      <c r="BN1303">
        <v>152</v>
      </c>
      <c r="BO1303">
        <v>0.32562679166115899</v>
      </c>
    </row>
    <row r="1304" spans="1:67" x14ac:dyDescent="0.2">
      <c r="A1304" s="27">
        <v>1303</v>
      </c>
      <c r="B1304" s="18">
        <v>515.05413090152194</v>
      </c>
      <c r="C1304" s="18">
        <v>152</v>
      </c>
      <c r="D1304">
        <v>800</v>
      </c>
      <c r="E1304">
        <v>3200</v>
      </c>
      <c r="F1304">
        <v>0</v>
      </c>
      <c r="G1304" s="23">
        <f t="shared" si="610"/>
        <v>1</v>
      </c>
      <c r="H1304" s="16">
        <v>87.751141552511399</v>
      </c>
      <c r="I1304" s="17">
        <v>104.008459019797</v>
      </c>
      <c r="J1304" s="6">
        <f t="shared" si="611"/>
        <v>104.37495268562083</v>
      </c>
      <c r="K1304" s="6">
        <f t="shared" si="612"/>
        <v>88.242894287454817</v>
      </c>
      <c r="L1304" s="6">
        <f t="shared" si="613"/>
        <v>0.84544128660104834</v>
      </c>
      <c r="M1304" s="6">
        <f t="shared" si="614"/>
        <v>87.933045411089594</v>
      </c>
      <c r="N1304" s="16">
        <v>93.952350877695693</v>
      </c>
      <c r="O1304" s="17">
        <v>141.00949513578499</v>
      </c>
      <c r="P1304" s="6">
        <f t="shared" si="615"/>
        <v>132.98284574914899</v>
      </c>
      <c r="Q1304" s="6">
        <f t="shared" si="600"/>
        <v>83.114278593218117</v>
      </c>
      <c r="R1304" s="17">
        <v>132.98284574914899</v>
      </c>
      <c r="S1304" s="6">
        <f t="shared" si="616"/>
        <v>8.0266493866359951</v>
      </c>
      <c r="T1304" s="6">
        <f t="shared" si="617"/>
        <v>91.140927979854112</v>
      </c>
      <c r="U1304" s="17">
        <v>43.709410510947201</v>
      </c>
      <c r="V1304" s="6">
        <f t="shared" si="618"/>
        <v>38.9121109600732</v>
      </c>
      <c r="W1304" s="6">
        <f t="shared" si="601"/>
        <v>38.9121109600732</v>
      </c>
      <c r="X1304" s="17">
        <v>38.9121109600732</v>
      </c>
      <c r="Y1304" s="6">
        <f t="shared" si="619"/>
        <v>4.7972995508740013</v>
      </c>
      <c r="Z1304" s="6">
        <f t="shared" si="620"/>
        <v>43.709410510947201</v>
      </c>
      <c r="AA1304" s="17">
        <v>0</v>
      </c>
      <c r="AB1304" s="6">
        <f t="shared" si="621"/>
        <v>0</v>
      </c>
      <c r="AC1304" s="6">
        <f t="shared" si="602"/>
        <v>0</v>
      </c>
      <c r="AD1304" s="17">
        <v>0</v>
      </c>
      <c r="AE1304" s="6">
        <f t="shared" si="622"/>
        <v>0</v>
      </c>
      <c r="AF1304" s="17">
        <v>0</v>
      </c>
      <c r="AG1304" s="6">
        <f t="shared" si="623"/>
        <v>0</v>
      </c>
      <c r="AH1304" s="6">
        <f t="shared" si="603"/>
        <v>0</v>
      </c>
      <c r="AI1304" s="6">
        <f t="shared" si="624"/>
        <v>0</v>
      </c>
      <c r="AJ1304" s="17">
        <v>151.3374350807</v>
      </c>
      <c r="AK1304" s="6">
        <f t="shared" si="625"/>
        <v>123.451294510073</v>
      </c>
      <c r="AL1304" s="6">
        <f t="shared" si="604"/>
        <v>123.451294510073</v>
      </c>
      <c r="AM1304" s="17">
        <v>123.451294510073</v>
      </c>
      <c r="AN1304" s="6">
        <f t="shared" si="626"/>
        <v>27.886140570627006</v>
      </c>
      <c r="AO1304" s="6">
        <f t="shared" si="627"/>
        <v>151.3374350807</v>
      </c>
      <c r="AP1304" s="17">
        <v>1894.5899811730701</v>
      </c>
      <c r="AQ1304" s="6">
        <f t="shared" si="628"/>
        <v>1583.7174041212022</v>
      </c>
      <c r="AR1304" s="17">
        <v>828.993538805002</v>
      </c>
      <c r="AS1304" s="6">
        <f t="shared" si="605"/>
        <v>518.12096175312627</v>
      </c>
      <c r="AT1304" s="17">
        <v>305.810133193681</v>
      </c>
      <c r="AU1304" s="6">
        <f t="shared" si="606"/>
        <v>305.810133193681</v>
      </c>
      <c r="AV1304" s="17">
        <v>0</v>
      </c>
      <c r="AW1304" s="6">
        <f t="shared" si="607"/>
        <v>0</v>
      </c>
      <c r="AX1304" s="17">
        <v>759.786309174395</v>
      </c>
      <c r="AY1304" s="6">
        <f t="shared" si="608"/>
        <v>759.786309174395</v>
      </c>
      <c r="AZ1304" s="20">
        <v>532481653.33804798</v>
      </c>
      <c r="BA1304" s="20">
        <v>667139714.61706603</v>
      </c>
      <c r="BB1304" s="20">
        <v>446423819.42211401</v>
      </c>
      <c r="BC1304" s="20">
        <v>0</v>
      </c>
      <c r="BD1304" s="19">
        <f t="shared" si="609"/>
        <v>1646.0451873772279</v>
      </c>
      <c r="BE1304" s="18">
        <v>13.8149826477198</v>
      </c>
      <c r="BF1304" s="20">
        <v>0</v>
      </c>
      <c r="BG1304" s="20">
        <v>0</v>
      </c>
      <c r="BH1304" s="19">
        <f t="shared" si="629"/>
        <v>0</v>
      </c>
      <c r="BI1304" s="18">
        <v>695.32307671705496</v>
      </c>
      <c r="BJ1304">
        <v>40</v>
      </c>
      <c r="BK1304">
        <v>2432</v>
      </c>
      <c r="BL1304" s="22">
        <v>3689.53856</v>
      </c>
      <c r="BM1304">
        <v>608</v>
      </c>
      <c r="BN1304">
        <v>152</v>
      </c>
      <c r="BO1304">
        <v>0.34537482652814999</v>
      </c>
    </row>
    <row r="1305" spans="1:67" x14ac:dyDescent="0.2">
      <c r="A1305" s="27">
        <v>1304</v>
      </c>
      <c r="B1305" s="18">
        <v>566.55954399167399</v>
      </c>
      <c r="C1305" s="18">
        <v>152</v>
      </c>
      <c r="D1305">
        <v>800</v>
      </c>
      <c r="E1305">
        <v>3200</v>
      </c>
      <c r="F1305">
        <v>0</v>
      </c>
      <c r="G1305" s="23">
        <f t="shared" si="610"/>
        <v>1</v>
      </c>
      <c r="H1305" s="16">
        <v>90.742009132420094</v>
      </c>
      <c r="I1305" s="17">
        <v>106.700117912574</v>
      </c>
      <c r="J1305" s="6">
        <f t="shared" si="611"/>
        <v>106.95233145809546</v>
      </c>
      <c r="K1305" s="6">
        <f t="shared" si="612"/>
        <v>89.487819995724578</v>
      </c>
      <c r="L1305" s="6">
        <f t="shared" si="613"/>
        <v>0.83670751984295377</v>
      </c>
      <c r="M1305" s="6">
        <f t="shared" si="614"/>
        <v>89.276791025580522</v>
      </c>
      <c r="N1305" s="16">
        <v>95.375272002239797</v>
      </c>
      <c r="O1305" s="17">
        <v>152.85534281695601</v>
      </c>
      <c r="P1305" s="6">
        <f t="shared" si="615"/>
        <v>144.15212267254799</v>
      </c>
      <c r="Q1305" s="6">
        <f t="shared" si="600"/>
        <v>90.095076670342493</v>
      </c>
      <c r="R1305" s="17">
        <v>144.15212267254799</v>
      </c>
      <c r="S1305" s="6">
        <f t="shared" si="616"/>
        <v>8.7032201444080215</v>
      </c>
      <c r="T1305" s="6">
        <f t="shared" si="617"/>
        <v>98.798296814750515</v>
      </c>
      <c r="U1305" s="17">
        <v>43.697173616877997</v>
      </c>
      <c r="V1305" s="6">
        <f t="shared" si="618"/>
        <v>38.900034740579599</v>
      </c>
      <c r="W1305" s="6">
        <f t="shared" si="601"/>
        <v>38.900034740579599</v>
      </c>
      <c r="X1305" s="17">
        <v>38.900034740579599</v>
      </c>
      <c r="Y1305" s="6">
        <f t="shared" si="619"/>
        <v>4.7971388762983977</v>
      </c>
      <c r="Z1305" s="6">
        <f t="shared" si="620"/>
        <v>43.697173616877997</v>
      </c>
      <c r="AA1305" s="17">
        <v>0</v>
      </c>
      <c r="AB1305" s="6">
        <f t="shared" si="621"/>
        <v>0</v>
      </c>
      <c r="AC1305" s="6">
        <f t="shared" si="602"/>
        <v>0</v>
      </c>
      <c r="AD1305" s="17">
        <v>0</v>
      </c>
      <c r="AE1305" s="6">
        <f t="shared" si="622"/>
        <v>0</v>
      </c>
      <c r="AF1305" s="17">
        <v>0</v>
      </c>
      <c r="AG1305" s="6">
        <f t="shared" si="623"/>
        <v>0</v>
      </c>
      <c r="AH1305" s="6">
        <f t="shared" si="603"/>
        <v>0</v>
      </c>
      <c r="AI1305" s="6">
        <f t="shared" si="624"/>
        <v>0</v>
      </c>
      <c r="AJ1305" s="17">
        <v>144.49953637509699</v>
      </c>
      <c r="AK1305" s="6">
        <f t="shared" si="625"/>
        <v>117.848965467921</v>
      </c>
      <c r="AL1305" s="6">
        <f t="shared" si="604"/>
        <v>117.848965467921</v>
      </c>
      <c r="AM1305" s="17">
        <v>117.848965467921</v>
      </c>
      <c r="AN1305" s="6">
        <f t="shared" si="626"/>
        <v>26.65057090717599</v>
      </c>
      <c r="AO1305" s="6">
        <f t="shared" si="627"/>
        <v>144.49953637509699</v>
      </c>
      <c r="AP1305" s="17">
        <v>1976.9418422169599</v>
      </c>
      <c r="AQ1305" s="6">
        <f t="shared" si="628"/>
        <v>1635.0766833484752</v>
      </c>
      <c r="AR1305" s="17">
        <v>911.64042364930901</v>
      </c>
      <c r="AS1305" s="6">
        <f t="shared" si="605"/>
        <v>569.77526478081813</v>
      </c>
      <c r="AT1305" s="17">
        <v>305.72546580543298</v>
      </c>
      <c r="AU1305" s="6">
        <f t="shared" si="606"/>
        <v>305.72546580543298</v>
      </c>
      <c r="AV1305" s="17">
        <v>0</v>
      </c>
      <c r="AW1305" s="6">
        <f t="shared" si="607"/>
        <v>0</v>
      </c>
      <c r="AX1305" s="17">
        <v>759.57595276222401</v>
      </c>
      <c r="AY1305" s="6">
        <f t="shared" si="608"/>
        <v>759.57595276222401</v>
      </c>
      <c r="AZ1305" s="20">
        <v>539851140.66081297</v>
      </c>
      <c r="BA1305" s="20">
        <v>667160190.78514004</v>
      </c>
      <c r="BB1305" s="20">
        <v>463963434.03328902</v>
      </c>
      <c r="BC1305" s="20">
        <v>0</v>
      </c>
      <c r="BD1305" s="19">
        <f t="shared" si="609"/>
        <v>1670.9747654792418</v>
      </c>
      <c r="BE1305" s="18">
        <v>17.983563281288401</v>
      </c>
      <c r="BF1305" s="20">
        <v>0</v>
      </c>
      <c r="BG1305" s="20">
        <v>0</v>
      </c>
      <c r="BH1305" s="19">
        <f t="shared" si="629"/>
        <v>0</v>
      </c>
      <c r="BI1305" s="18">
        <v>764.85538438875994</v>
      </c>
      <c r="BJ1305">
        <v>40</v>
      </c>
      <c r="BK1305">
        <v>2432</v>
      </c>
      <c r="BL1305" s="22">
        <v>3689.53856</v>
      </c>
      <c r="BM1305">
        <v>608</v>
      </c>
      <c r="BN1305">
        <v>152</v>
      </c>
      <c r="BO1305">
        <v>0.35911925705199499</v>
      </c>
    </row>
    <row r="1306" spans="1:67" x14ac:dyDescent="0.2">
      <c r="A1306" s="27">
        <v>1305</v>
      </c>
      <c r="B1306" s="18">
        <v>618.06495708182604</v>
      </c>
      <c r="C1306" s="18">
        <v>152</v>
      </c>
      <c r="D1306">
        <v>800</v>
      </c>
      <c r="E1306">
        <v>3200</v>
      </c>
      <c r="F1306">
        <v>0</v>
      </c>
      <c r="G1306" s="23">
        <f t="shared" si="610"/>
        <v>1</v>
      </c>
      <c r="H1306" s="16">
        <v>92.636986301369802</v>
      </c>
      <c r="I1306" s="17">
        <v>109.810935494928</v>
      </c>
      <c r="J1306" s="6">
        <f t="shared" si="611"/>
        <v>109.98873381614608</v>
      </c>
      <c r="K1306" s="6">
        <f t="shared" si="612"/>
        <v>91.140962323169603</v>
      </c>
      <c r="L1306" s="6">
        <f t="shared" si="613"/>
        <v>0.82863907203003306</v>
      </c>
      <c r="M1306" s="6">
        <f t="shared" si="614"/>
        <v>90.993631687266955</v>
      </c>
      <c r="N1306" s="16">
        <v>96.347828270104799</v>
      </c>
      <c r="O1306" s="17">
        <v>164.72713339924701</v>
      </c>
      <c r="P1306" s="6">
        <f t="shared" si="615"/>
        <v>155.345730512914</v>
      </c>
      <c r="Q1306" s="6">
        <f t="shared" si="600"/>
        <v>97.091081570571248</v>
      </c>
      <c r="R1306" s="17">
        <v>155.345730512914</v>
      </c>
      <c r="S1306" s="6">
        <f t="shared" si="616"/>
        <v>9.3814028863330066</v>
      </c>
      <c r="T1306" s="6">
        <f t="shared" si="617"/>
        <v>106.47248445690425</v>
      </c>
      <c r="U1306" s="17">
        <v>43.686229332140798</v>
      </c>
      <c r="V1306" s="6">
        <f t="shared" si="618"/>
        <v>38.889214986443797</v>
      </c>
      <c r="W1306" s="6">
        <f t="shared" si="601"/>
        <v>38.889214986443797</v>
      </c>
      <c r="X1306" s="17">
        <v>38.889214986443797</v>
      </c>
      <c r="Y1306" s="6">
        <f t="shared" si="619"/>
        <v>4.7970143456970007</v>
      </c>
      <c r="Z1306" s="6">
        <f t="shared" si="620"/>
        <v>43.686229332140798</v>
      </c>
      <c r="AA1306" s="17">
        <v>0</v>
      </c>
      <c r="AB1306" s="6">
        <f t="shared" si="621"/>
        <v>0</v>
      </c>
      <c r="AC1306" s="6">
        <f t="shared" si="602"/>
        <v>0</v>
      </c>
      <c r="AD1306" s="17">
        <v>0</v>
      </c>
      <c r="AE1306" s="6">
        <f t="shared" si="622"/>
        <v>0</v>
      </c>
      <c r="AF1306" s="17">
        <v>0</v>
      </c>
      <c r="AG1306" s="6">
        <f t="shared" si="623"/>
        <v>0</v>
      </c>
      <c r="AH1306" s="6">
        <f t="shared" si="603"/>
        <v>0</v>
      </c>
      <c r="AI1306" s="6">
        <f t="shared" si="624"/>
        <v>0</v>
      </c>
      <c r="AJ1306" s="17">
        <v>140.198635685281</v>
      </c>
      <c r="AK1306" s="6">
        <f t="shared" si="625"/>
        <v>114.310801617235</v>
      </c>
      <c r="AL1306" s="6">
        <f t="shared" si="604"/>
        <v>114.310801617235</v>
      </c>
      <c r="AM1306" s="17">
        <v>114.310801617235</v>
      </c>
      <c r="AN1306" s="6">
        <f t="shared" si="626"/>
        <v>25.887834068046004</v>
      </c>
      <c r="AO1306" s="6">
        <f t="shared" si="627"/>
        <v>140.198635685281</v>
      </c>
      <c r="AP1306" s="17">
        <v>2059.2987793614798</v>
      </c>
      <c r="AQ1306" s="6">
        <f t="shared" si="628"/>
        <v>1686.4490222851671</v>
      </c>
      <c r="AR1306" s="17">
        <v>994.26601887018103</v>
      </c>
      <c r="AS1306" s="6">
        <f t="shared" si="605"/>
        <v>621.4162617938631</v>
      </c>
      <c r="AT1306" s="17">
        <v>305.648364982977</v>
      </c>
      <c r="AU1306" s="6">
        <f t="shared" si="606"/>
        <v>305.648364982977</v>
      </c>
      <c r="AV1306" s="17">
        <v>0</v>
      </c>
      <c r="AW1306" s="6">
        <f t="shared" si="607"/>
        <v>0</v>
      </c>
      <c r="AX1306" s="17">
        <v>759.38439550832697</v>
      </c>
      <c r="AY1306" s="6">
        <f t="shared" si="608"/>
        <v>759.38439550832697</v>
      </c>
      <c r="AZ1306" s="20">
        <v>546141841.18423605</v>
      </c>
      <c r="BA1306" s="20">
        <v>667176139.92185795</v>
      </c>
      <c r="BB1306" s="20">
        <v>474695970.18614203</v>
      </c>
      <c r="BC1306" s="20">
        <v>0</v>
      </c>
      <c r="BD1306" s="19">
        <f t="shared" si="609"/>
        <v>1688.0139512922358</v>
      </c>
      <c r="BE1306" s="18">
        <v>22.0569102963447</v>
      </c>
      <c r="BF1306" s="20">
        <v>0</v>
      </c>
      <c r="BG1306" s="20">
        <v>0</v>
      </c>
      <c r="BH1306" s="19">
        <f t="shared" si="629"/>
        <v>0</v>
      </c>
      <c r="BI1306" s="18">
        <v>834.38769206046595</v>
      </c>
      <c r="BJ1306">
        <v>40</v>
      </c>
      <c r="BK1306">
        <v>2432</v>
      </c>
      <c r="BL1306" s="22">
        <v>3689.53856</v>
      </c>
      <c r="BM1306">
        <v>608</v>
      </c>
      <c r="BN1306">
        <v>152</v>
      </c>
      <c r="BO1306">
        <v>0.36762011978106102</v>
      </c>
    </row>
    <row r="1307" spans="1:67" x14ac:dyDescent="0.2">
      <c r="A1307" s="27">
        <v>1306</v>
      </c>
      <c r="B1307" s="18">
        <v>669.57037017197899</v>
      </c>
      <c r="C1307" s="18">
        <v>152</v>
      </c>
      <c r="D1307">
        <v>800</v>
      </c>
      <c r="E1307">
        <v>3200</v>
      </c>
      <c r="F1307">
        <v>0</v>
      </c>
      <c r="G1307" s="23">
        <f t="shared" si="610"/>
        <v>1</v>
      </c>
      <c r="H1307" s="16">
        <v>94.463470319634695</v>
      </c>
      <c r="I1307" s="17">
        <v>113.127945198351</v>
      </c>
      <c r="J1307" s="6">
        <f t="shared" si="611"/>
        <v>113.28867747849226</v>
      </c>
      <c r="K1307" s="6">
        <f t="shared" si="612"/>
        <v>93.072908929201006</v>
      </c>
      <c r="L1307" s="6">
        <f t="shared" si="613"/>
        <v>0.82155526042636351</v>
      </c>
      <c r="M1307" s="6">
        <f t="shared" si="614"/>
        <v>92.940858478930636</v>
      </c>
      <c r="N1307" s="16">
        <v>97.237099910625005</v>
      </c>
      <c r="O1307" s="17">
        <v>176.604257241266</v>
      </c>
      <c r="P1307" s="6">
        <f t="shared" si="615"/>
        <v>166.54424983849401</v>
      </c>
      <c r="Q1307" s="6">
        <f t="shared" si="600"/>
        <v>104.09015614905876</v>
      </c>
      <c r="R1307" s="17">
        <v>166.54424983849401</v>
      </c>
      <c r="S1307" s="6">
        <f t="shared" si="616"/>
        <v>10.060007402771987</v>
      </c>
      <c r="T1307" s="6">
        <f t="shared" si="617"/>
        <v>114.15016355183074</v>
      </c>
      <c r="U1307" s="17">
        <v>43.676413912316796</v>
      </c>
      <c r="V1307" s="6">
        <f t="shared" si="618"/>
        <v>38.879492336904001</v>
      </c>
      <c r="W1307" s="6">
        <f t="shared" si="601"/>
        <v>38.879492336904001</v>
      </c>
      <c r="X1307" s="17">
        <v>38.879492336904001</v>
      </c>
      <c r="Y1307" s="6">
        <f t="shared" si="619"/>
        <v>4.7969215754127958</v>
      </c>
      <c r="Z1307" s="6">
        <f t="shared" si="620"/>
        <v>43.676413912316796</v>
      </c>
      <c r="AA1307" s="17">
        <v>0</v>
      </c>
      <c r="AB1307" s="6">
        <f t="shared" si="621"/>
        <v>0</v>
      </c>
      <c r="AC1307" s="6">
        <f t="shared" si="602"/>
        <v>0</v>
      </c>
      <c r="AD1307" s="17">
        <v>0</v>
      </c>
      <c r="AE1307" s="6">
        <f t="shared" si="622"/>
        <v>0</v>
      </c>
      <c r="AF1307" s="17">
        <v>0</v>
      </c>
      <c r="AG1307" s="6">
        <f t="shared" si="623"/>
        <v>0</v>
      </c>
      <c r="AH1307" s="6">
        <f t="shared" si="603"/>
        <v>0</v>
      </c>
      <c r="AI1307" s="6">
        <f t="shared" si="624"/>
        <v>0</v>
      </c>
      <c r="AJ1307" s="17">
        <v>137.0631040152</v>
      </c>
      <c r="AK1307" s="6">
        <f t="shared" si="625"/>
        <v>111.734122594016</v>
      </c>
      <c r="AL1307" s="6">
        <f t="shared" si="604"/>
        <v>111.734122594016</v>
      </c>
      <c r="AM1307" s="17">
        <v>111.734122594016</v>
      </c>
      <c r="AN1307" s="6">
        <f t="shared" si="626"/>
        <v>25.328981421183997</v>
      </c>
      <c r="AO1307" s="6">
        <f t="shared" si="627"/>
        <v>137.0631040152</v>
      </c>
      <c r="AP1307" s="17">
        <v>2141.6601412495202</v>
      </c>
      <c r="AQ1307" s="6">
        <f t="shared" si="628"/>
        <v>1737.8327451302462</v>
      </c>
      <c r="AR1307" s="17">
        <v>1076.87305631805</v>
      </c>
      <c r="AS1307" s="6">
        <f t="shared" si="605"/>
        <v>673.04566019878121</v>
      </c>
      <c r="AT1307" s="17">
        <v>305.57785979668898</v>
      </c>
      <c r="AU1307" s="6">
        <f t="shared" si="606"/>
        <v>305.57785979668898</v>
      </c>
      <c r="AV1307" s="17">
        <v>0</v>
      </c>
      <c r="AW1307" s="6">
        <f t="shared" si="607"/>
        <v>0</v>
      </c>
      <c r="AX1307" s="17">
        <v>759.20922513477603</v>
      </c>
      <c r="AY1307" s="6">
        <f t="shared" si="608"/>
        <v>759.20922513477603</v>
      </c>
      <c r="AZ1307" s="20">
        <v>551436419.58583105</v>
      </c>
      <c r="BA1307" s="20">
        <v>667187176.95838296</v>
      </c>
      <c r="BB1307" s="20">
        <v>484970393.889934</v>
      </c>
      <c r="BC1307" s="20">
        <v>0</v>
      </c>
      <c r="BD1307" s="19">
        <f t="shared" si="609"/>
        <v>1703.5939904341481</v>
      </c>
      <c r="BE1307" s="18">
        <v>25.743187730355601</v>
      </c>
      <c r="BF1307" s="20">
        <v>0</v>
      </c>
      <c r="BG1307" s="20">
        <v>0</v>
      </c>
      <c r="BH1307" s="19">
        <f t="shared" si="629"/>
        <v>0</v>
      </c>
      <c r="BI1307" s="18">
        <v>903.91999973217105</v>
      </c>
      <c r="BJ1307">
        <v>40</v>
      </c>
      <c r="BK1307">
        <v>2432</v>
      </c>
      <c r="BL1307" s="22">
        <v>3689.53856</v>
      </c>
      <c r="BM1307">
        <v>608</v>
      </c>
      <c r="BN1307">
        <v>152</v>
      </c>
      <c r="BO1307">
        <v>0.375768093425774</v>
      </c>
    </row>
    <row r="1308" spans="1:67" x14ac:dyDescent="0.2">
      <c r="A1308" s="27">
        <v>1307</v>
      </c>
      <c r="B1308" s="18">
        <v>721.07578326213104</v>
      </c>
      <c r="C1308" s="18">
        <v>152</v>
      </c>
      <c r="D1308">
        <v>800</v>
      </c>
      <c r="E1308">
        <v>3200</v>
      </c>
      <c r="F1308">
        <v>0</v>
      </c>
      <c r="G1308" s="23">
        <f t="shared" si="610"/>
        <v>1</v>
      </c>
      <c r="H1308" s="16">
        <v>95.867579908675793</v>
      </c>
      <c r="I1308" s="17">
        <v>116.51561613281299</v>
      </c>
      <c r="J1308" s="6">
        <f t="shared" si="611"/>
        <v>116.64908360124129</v>
      </c>
      <c r="K1308" s="6">
        <f t="shared" si="612"/>
        <v>95.051478265490445</v>
      </c>
      <c r="L1308" s="6">
        <f t="shared" si="613"/>
        <v>0.81484976419033761</v>
      </c>
      <c r="M1308" s="6">
        <f t="shared" si="614"/>
        <v>94.942722330314567</v>
      </c>
      <c r="N1308" s="16">
        <v>97.952422614653599</v>
      </c>
      <c r="O1308" s="17">
        <v>188.54894444337501</v>
      </c>
      <c r="P1308" s="6">
        <f t="shared" si="615"/>
        <v>177.80637946064701</v>
      </c>
      <c r="Q1308" s="6">
        <f t="shared" si="600"/>
        <v>111.12898716290438</v>
      </c>
      <c r="R1308" s="17">
        <v>177.80637946064701</v>
      </c>
      <c r="S1308" s="6">
        <f t="shared" si="616"/>
        <v>10.742564982727998</v>
      </c>
      <c r="T1308" s="6">
        <f t="shared" si="617"/>
        <v>121.87155214563238</v>
      </c>
      <c r="U1308" s="17">
        <v>43.6676064231333</v>
      </c>
      <c r="V1308" s="6">
        <f t="shared" si="618"/>
        <v>38.870747773829699</v>
      </c>
      <c r="W1308" s="6">
        <f t="shared" si="601"/>
        <v>38.870747773829699</v>
      </c>
      <c r="X1308" s="17">
        <v>38.870747773829699</v>
      </c>
      <c r="Y1308" s="6">
        <f t="shared" si="619"/>
        <v>4.7968586493036014</v>
      </c>
      <c r="Z1308" s="6">
        <f t="shared" si="620"/>
        <v>43.6676064231333</v>
      </c>
      <c r="AA1308" s="17">
        <v>0</v>
      </c>
      <c r="AB1308" s="6">
        <f t="shared" si="621"/>
        <v>0</v>
      </c>
      <c r="AC1308" s="6">
        <f t="shared" si="602"/>
        <v>0</v>
      </c>
      <c r="AD1308" s="17">
        <v>0</v>
      </c>
      <c r="AE1308" s="6">
        <f t="shared" si="622"/>
        <v>0</v>
      </c>
      <c r="AF1308" s="17">
        <v>0</v>
      </c>
      <c r="AG1308" s="6">
        <f t="shared" si="623"/>
        <v>0</v>
      </c>
      <c r="AH1308" s="6">
        <f t="shared" si="603"/>
        <v>0</v>
      </c>
      <c r="AI1308" s="6">
        <f t="shared" si="624"/>
        <v>0</v>
      </c>
      <c r="AJ1308" s="17">
        <v>134.34592462181601</v>
      </c>
      <c r="AK1308" s="6">
        <f t="shared" si="625"/>
        <v>109.49874773332699</v>
      </c>
      <c r="AL1308" s="6">
        <f t="shared" si="604"/>
        <v>109.49874773332699</v>
      </c>
      <c r="AM1308" s="17">
        <v>109.49874773332699</v>
      </c>
      <c r="AN1308" s="6">
        <f t="shared" si="626"/>
        <v>24.847176888489017</v>
      </c>
      <c r="AO1308" s="6">
        <f t="shared" si="627"/>
        <v>134.34592462181601</v>
      </c>
      <c r="AP1308" s="17">
        <v>2224.0253833942802</v>
      </c>
      <c r="AQ1308" s="6">
        <f t="shared" si="628"/>
        <v>1789.2264510369396</v>
      </c>
      <c r="AR1308" s="17">
        <v>1159.4638196195799</v>
      </c>
      <c r="AS1308" s="6">
        <f t="shared" si="605"/>
        <v>724.66488726223747</v>
      </c>
      <c r="AT1308" s="17">
        <v>305.51313862059902</v>
      </c>
      <c r="AU1308" s="6">
        <f t="shared" si="606"/>
        <v>305.51313862059902</v>
      </c>
      <c r="AV1308" s="17">
        <v>0</v>
      </c>
      <c r="AW1308" s="6">
        <f t="shared" si="607"/>
        <v>0</v>
      </c>
      <c r="AX1308" s="17">
        <v>759.04842515410303</v>
      </c>
      <c r="AY1308" s="6">
        <f t="shared" si="608"/>
        <v>759.04842515410303</v>
      </c>
      <c r="AZ1308" s="20">
        <v>555873893.24942803</v>
      </c>
      <c r="BA1308" s="20">
        <v>667194338.29696798</v>
      </c>
      <c r="BB1308" s="20">
        <v>493058212.66233498</v>
      </c>
      <c r="BC1308" s="20">
        <v>0</v>
      </c>
      <c r="BD1308" s="19">
        <f t="shared" si="609"/>
        <v>1716.1264442087308</v>
      </c>
      <c r="BE1308" s="18">
        <v>29.181805997085199</v>
      </c>
      <c r="BF1308" s="20">
        <v>0</v>
      </c>
      <c r="BG1308" s="20">
        <v>0</v>
      </c>
      <c r="BH1308" s="19">
        <f t="shared" si="629"/>
        <v>0</v>
      </c>
      <c r="BI1308" s="18">
        <v>973.45230740387694</v>
      </c>
      <c r="BJ1308">
        <v>40</v>
      </c>
      <c r="BK1308">
        <v>2432</v>
      </c>
      <c r="BL1308" s="22">
        <v>3689.53856</v>
      </c>
      <c r="BM1308">
        <v>608</v>
      </c>
      <c r="BN1308">
        <v>152</v>
      </c>
      <c r="BO1308">
        <v>0.38204500846483702</v>
      </c>
    </row>
    <row r="1309" spans="1:67" x14ac:dyDescent="0.2">
      <c r="A1309" s="27">
        <v>1308</v>
      </c>
      <c r="B1309" s="18">
        <v>772.58119635228297</v>
      </c>
      <c r="C1309" s="18">
        <v>152</v>
      </c>
      <c r="D1309">
        <v>800</v>
      </c>
      <c r="E1309">
        <v>3200</v>
      </c>
      <c r="F1309">
        <v>0</v>
      </c>
      <c r="G1309" s="23">
        <f t="shared" si="610"/>
        <v>1</v>
      </c>
      <c r="H1309" s="16">
        <v>96.8607305936073</v>
      </c>
      <c r="I1309" s="17">
        <v>120.076083702235</v>
      </c>
      <c r="J1309" s="6">
        <f t="shared" si="611"/>
        <v>120.18701086872889</v>
      </c>
      <c r="K1309" s="6">
        <f t="shared" si="612"/>
        <v>97.169220166998102</v>
      </c>
      <c r="L1309" s="6">
        <f t="shared" si="613"/>
        <v>0.80848354131320088</v>
      </c>
      <c r="M1309" s="6">
        <f t="shared" si="614"/>
        <v>97.079537378603277</v>
      </c>
      <c r="N1309" s="16">
        <v>98.424633374489702</v>
      </c>
      <c r="O1309" s="17">
        <v>200.522879349037</v>
      </c>
      <c r="P1309" s="6">
        <f t="shared" si="615"/>
        <v>189.09599722782599</v>
      </c>
      <c r="Q1309" s="6">
        <f t="shared" si="600"/>
        <v>118.18499826739125</v>
      </c>
      <c r="R1309" s="17">
        <v>189.09599722782599</v>
      </c>
      <c r="S1309" s="6">
        <f t="shared" si="616"/>
        <v>11.426882121211008</v>
      </c>
      <c r="T1309" s="6">
        <f t="shared" si="617"/>
        <v>129.61188038860226</v>
      </c>
      <c r="U1309" s="17">
        <v>43.659668086201698</v>
      </c>
      <c r="V1309" s="6">
        <f t="shared" si="618"/>
        <v>38.862848188880697</v>
      </c>
      <c r="W1309" s="6">
        <f t="shared" si="601"/>
        <v>38.862848188880697</v>
      </c>
      <c r="X1309" s="17">
        <v>38.862848188880697</v>
      </c>
      <c r="Y1309" s="6">
        <f t="shared" si="619"/>
        <v>4.7968198973210008</v>
      </c>
      <c r="Z1309" s="6">
        <f t="shared" si="620"/>
        <v>43.659668086201698</v>
      </c>
      <c r="AA1309" s="17">
        <v>0</v>
      </c>
      <c r="AB1309" s="6">
        <f t="shared" si="621"/>
        <v>0</v>
      </c>
      <c r="AC1309" s="6">
        <f t="shared" si="602"/>
        <v>0</v>
      </c>
      <c r="AD1309" s="17">
        <v>0</v>
      </c>
      <c r="AE1309" s="6">
        <f t="shared" si="622"/>
        <v>0</v>
      </c>
      <c r="AF1309" s="17">
        <v>0</v>
      </c>
      <c r="AG1309" s="6">
        <f t="shared" si="623"/>
        <v>0</v>
      </c>
      <c r="AH1309" s="6">
        <f t="shared" si="603"/>
        <v>0</v>
      </c>
      <c r="AI1309" s="6">
        <f t="shared" si="624"/>
        <v>0</v>
      </c>
      <c r="AJ1309" s="17">
        <v>132.432260980514</v>
      </c>
      <c r="AK1309" s="6">
        <f t="shared" si="625"/>
        <v>107.91204634007001</v>
      </c>
      <c r="AL1309" s="6">
        <f t="shared" si="604"/>
        <v>107.91204634007001</v>
      </c>
      <c r="AM1309" s="17">
        <v>107.91204634007001</v>
      </c>
      <c r="AN1309" s="6">
        <f t="shared" si="626"/>
        <v>24.520214640443996</v>
      </c>
      <c r="AO1309" s="6">
        <f t="shared" si="627"/>
        <v>132.432260980514</v>
      </c>
      <c r="AP1309" s="17">
        <v>2306.3940471247201</v>
      </c>
      <c r="AQ1309" s="6">
        <f t="shared" si="628"/>
        <v>1840.6289599437976</v>
      </c>
      <c r="AR1309" s="17">
        <v>1242.0402324824599</v>
      </c>
      <c r="AS1309" s="6">
        <f t="shared" si="605"/>
        <v>776.27514530153746</v>
      </c>
      <c r="AT1309" s="17">
        <v>305.45351774787702</v>
      </c>
      <c r="AU1309" s="6">
        <f t="shared" si="606"/>
        <v>305.45351774787702</v>
      </c>
      <c r="AV1309" s="17">
        <v>0</v>
      </c>
      <c r="AW1309" s="6">
        <f t="shared" si="607"/>
        <v>0</v>
      </c>
      <c r="AX1309" s="17">
        <v>758.90029689438302</v>
      </c>
      <c r="AY1309" s="6">
        <f t="shared" si="608"/>
        <v>758.90029689438302</v>
      </c>
      <c r="AZ1309" s="20">
        <v>559742058.70749104</v>
      </c>
      <c r="BA1309" s="20">
        <v>667197893.88582504</v>
      </c>
      <c r="BB1309" s="20">
        <v>497459624.12774301</v>
      </c>
      <c r="BC1309" s="20">
        <v>0</v>
      </c>
      <c r="BD1309" s="19">
        <f t="shared" si="609"/>
        <v>1724.399576721059</v>
      </c>
      <c r="BE1309" s="18">
        <v>32.449576079119304</v>
      </c>
      <c r="BF1309" s="20">
        <v>0</v>
      </c>
      <c r="BG1309" s="20">
        <v>0</v>
      </c>
      <c r="BH1309" s="19">
        <f t="shared" si="629"/>
        <v>0</v>
      </c>
      <c r="BI1309" s="18">
        <v>1042.98461507558</v>
      </c>
      <c r="BJ1309">
        <v>40</v>
      </c>
      <c r="BK1309">
        <v>2432</v>
      </c>
      <c r="BL1309" s="22">
        <v>3689.53856</v>
      </c>
      <c r="BM1309">
        <v>608</v>
      </c>
      <c r="BN1309">
        <v>152</v>
      </c>
      <c r="BO1309">
        <v>0.38543646816529697</v>
      </c>
    </row>
    <row r="1310" spans="1:67" x14ac:dyDescent="0.2">
      <c r="A1310" s="27">
        <v>1309</v>
      </c>
      <c r="B1310" s="18">
        <v>824.08660944243502</v>
      </c>
      <c r="C1310" s="18">
        <v>152</v>
      </c>
      <c r="D1310">
        <v>800</v>
      </c>
      <c r="E1310">
        <v>3200</v>
      </c>
      <c r="F1310">
        <v>0</v>
      </c>
      <c r="G1310" s="23">
        <f t="shared" si="610"/>
        <v>1</v>
      </c>
      <c r="H1310" s="16">
        <v>97.431506849314999</v>
      </c>
      <c r="I1310" s="17">
        <v>123.840364406216</v>
      </c>
      <c r="J1310" s="6">
        <f t="shared" si="611"/>
        <v>123.94600209860458</v>
      </c>
      <c r="K1310" s="6">
        <f t="shared" si="612"/>
        <v>99.48381588771197</v>
      </c>
      <c r="L1310" s="6">
        <f t="shared" si="613"/>
        <v>0.80263836028021418</v>
      </c>
      <c r="M1310" s="6">
        <f t="shared" si="614"/>
        <v>99.399027023509404</v>
      </c>
      <c r="N1310" s="16">
        <v>98.745368881729306</v>
      </c>
      <c r="O1310" s="17">
        <v>212.51052769091999</v>
      </c>
      <c r="P1310" s="6">
        <f t="shared" si="615"/>
        <v>200.39846391504599</v>
      </c>
      <c r="Q1310" s="6">
        <f t="shared" si="600"/>
        <v>125.24903994690375</v>
      </c>
      <c r="R1310" s="17">
        <v>200.39846391504599</v>
      </c>
      <c r="S1310" s="6">
        <f t="shared" si="616"/>
        <v>12.112063775873992</v>
      </c>
      <c r="T1310" s="6">
        <f t="shared" si="617"/>
        <v>137.36110372277773</v>
      </c>
      <c r="U1310" s="17">
        <v>43.652491609181197</v>
      </c>
      <c r="V1310" s="6">
        <f t="shared" si="618"/>
        <v>38.855689956006501</v>
      </c>
      <c r="W1310" s="6">
        <f t="shared" si="601"/>
        <v>38.855689956006501</v>
      </c>
      <c r="X1310" s="17">
        <v>38.855689956006501</v>
      </c>
      <c r="Y1310" s="6">
        <f t="shared" si="619"/>
        <v>4.7968016531746969</v>
      </c>
      <c r="Z1310" s="6">
        <f t="shared" si="620"/>
        <v>43.652491609181197</v>
      </c>
      <c r="AA1310" s="17">
        <v>0</v>
      </c>
      <c r="AB1310" s="6">
        <f t="shared" si="621"/>
        <v>0</v>
      </c>
      <c r="AC1310" s="6">
        <f t="shared" si="602"/>
        <v>0</v>
      </c>
      <c r="AD1310" s="17">
        <v>0</v>
      </c>
      <c r="AE1310" s="6">
        <f t="shared" si="622"/>
        <v>0</v>
      </c>
      <c r="AF1310" s="17">
        <v>0</v>
      </c>
      <c r="AG1310" s="6">
        <f t="shared" si="623"/>
        <v>0</v>
      </c>
      <c r="AH1310" s="6">
        <f t="shared" si="603"/>
        <v>0</v>
      </c>
      <c r="AI1310" s="6">
        <f t="shared" si="624"/>
        <v>0</v>
      </c>
      <c r="AJ1310" s="17">
        <v>131.34496514176101</v>
      </c>
      <c r="AK1310" s="6">
        <f t="shared" si="625"/>
        <v>106.99322997575401</v>
      </c>
      <c r="AL1310" s="6">
        <f t="shared" si="604"/>
        <v>106.99322997575401</v>
      </c>
      <c r="AM1310" s="17">
        <v>106.99322997575401</v>
      </c>
      <c r="AN1310" s="6">
        <f t="shared" si="626"/>
        <v>24.351735166007003</v>
      </c>
      <c r="AO1310" s="6">
        <f t="shared" si="627"/>
        <v>131.34496514176101</v>
      </c>
      <c r="AP1310" s="17">
        <v>2388.7657433198301</v>
      </c>
      <c r="AQ1310" s="6">
        <f t="shared" si="628"/>
        <v>1892.0392707265858</v>
      </c>
      <c r="AR1310" s="17">
        <v>1324.60392691531</v>
      </c>
      <c r="AS1310" s="6">
        <f t="shared" si="605"/>
        <v>827.87745432206873</v>
      </c>
      <c r="AT1310" s="17">
        <v>305.39841714475699</v>
      </c>
      <c r="AU1310" s="6">
        <f t="shared" si="606"/>
        <v>305.39841714475699</v>
      </c>
      <c r="AV1310" s="17">
        <v>0</v>
      </c>
      <c r="AW1310" s="6">
        <f t="shared" si="607"/>
        <v>0</v>
      </c>
      <c r="AX1310" s="17">
        <v>758.76339925976004</v>
      </c>
      <c r="AY1310" s="6">
        <f t="shared" si="608"/>
        <v>758.76339925976004</v>
      </c>
      <c r="AZ1310" s="20">
        <v>563145282.23535001</v>
      </c>
      <c r="BA1310" s="20">
        <v>667199212.22975898</v>
      </c>
      <c r="BB1310" s="20">
        <v>499674368.34278798</v>
      </c>
      <c r="BC1310" s="20">
        <v>0</v>
      </c>
      <c r="BD1310" s="19">
        <f t="shared" si="609"/>
        <v>1730.0188628078968</v>
      </c>
      <c r="BE1310" s="18">
        <v>35.508807681117098</v>
      </c>
      <c r="BF1310" s="20">
        <v>0</v>
      </c>
      <c r="BG1310" s="20">
        <v>0</v>
      </c>
      <c r="BH1310" s="19">
        <f t="shared" si="629"/>
        <v>0</v>
      </c>
      <c r="BI1310" s="18">
        <v>1112.51692274728</v>
      </c>
      <c r="BJ1310">
        <v>40</v>
      </c>
      <c r="BK1310">
        <v>2432</v>
      </c>
      <c r="BL1310" s="22">
        <v>3689.53856</v>
      </c>
      <c r="BM1310">
        <v>608</v>
      </c>
      <c r="BN1310">
        <v>152</v>
      </c>
      <c r="BO1310">
        <v>0.38714353679207397</v>
      </c>
    </row>
    <row r="1311" spans="1:67" x14ac:dyDescent="0.2">
      <c r="A1311" s="27">
        <v>1310</v>
      </c>
      <c r="B1311" s="18">
        <v>875.59202253258798</v>
      </c>
      <c r="C1311" s="18">
        <v>152</v>
      </c>
      <c r="D1311">
        <v>800</v>
      </c>
      <c r="E1311">
        <v>3200</v>
      </c>
      <c r="F1311">
        <v>0</v>
      </c>
      <c r="G1311" s="23">
        <f t="shared" si="610"/>
        <v>1</v>
      </c>
      <c r="H1311" s="16">
        <v>97.933789954337897</v>
      </c>
      <c r="I1311" s="17">
        <v>127.728240298678</v>
      </c>
      <c r="J1311" s="6">
        <f t="shared" si="611"/>
        <v>127.83497978255522</v>
      </c>
      <c r="K1311" s="6">
        <f t="shared" si="612"/>
        <v>101.91676930811853</v>
      </c>
      <c r="L1311" s="6">
        <f t="shared" si="613"/>
        <v>0.79725259456744113</v>
      </c>
      <c r="M1311" s="6">
        <f t="shared" si="614"/>
        <v>101.83167097765462</v>
      </c>
      <c r="N1311" s="16">
        <v>98.982794423019698</v>
      </c>
      <c r="O1311" s="17">
        <v>224.50809591186299</v>
      </c>
      <c r="P1311" s="6">
        <f t="shared" si="615"/>
        <v>211.710210891222</v>
      </c>
      <c r="Q1311" s="6">
        <f t="shared" si="600"/>
        <v>132.31888180701375</v>
      </c>
      <c r="R1311" s="17">
        <v>211.710210891222</v>
      </c>
      <c r="S1311" s="6">
        <f t="shared" si="616"/>
        <v>12.79788502064099</v>
      </c>
      <c r="T1311" s="6">
        <f t="shared" si="617"/>
        <v>145.11676682765474</v>
      </c>
      <c r="U1311" s="17">
        <v>43.645913273538397</v>
      </c>
      <c r="V1311" s="6">
        <f t="shared" si="618"/>
        <v>38.849120413529597</v>
      </c>
      <c r="W1311" s="6">
        <f t="shared" si="601"/>
        <v>38.849120413529597</v>
      </c>
      <c r="X1311" s="17">
        <v>38.849120413529597</v>
      </c>
      <c r="Y1311" s="6">
        <f t="shared" si="619"/>
        <v>4.7967928600088001</v>
      </c>
      <c r="Z1311" s="6">
        <f t="shared" si="620"/>
        <v>43.645913273538397</v>
      </c>
      <c r="AA1311" s="17">
        <v>0</v>
      </c>
      <c r="AB1311" s="6">
        <f t="shared" si="621"/>
        <v>0</v>
      </c>
      <c r="AC1311" s="6">
        <f t="shared" si="602"/>
        <v>0</v>
      </c>
      <c r="AD1311" s="17">
        <v>0</v>
      </c>
      <c r="AE1311" s="6">
        <f t="shared" si="622"/>
        <v>0</v>
      </c>
      <c r="AF1311" s="17">
        <v>0</v>
      </c>
      <c r="AG1311" s="6">
        <f t="shared" si="623"/>
        <v>0</v>
      </c>
      <c r="AH1311" s="6">
        <f t="shared" si="603"/>
        <v>0</v>
      </c>
      <c r="AI1311" s="6">
        <f t="shared" si="624"/>
        <v>0</v>
      </c>
      <c r="AJ1311" s="17">
        <v>130.710580380778</v>
      </c>
      <c r="AK1311" s="6">
        <f t="shared" si="625"/>
        <v>106.44562901938301</v>
      </c>
      <c r="AL1311" s="6">
        <f t="shared" si="604"/>
        <v>106.44562901938301</v>
      </c>
      <c r="AM1311" s="17">
        <v>106.44562901938301</v>
      </c>
      <c r="AN1311" s="6">
        <f t="shared" si="626"/>
        <v>24.264951361394992</v>
      </c>
      <c r="AO1311" s="6">
        <f t="shared" si="627"/>
        <v>130.710580380778</v>
      </c>
      <c r="AP1311" s="17">
        <v>2471.1401397074301</v>
      </c>
      <c r="AQ1311" s="6">
        <f t="shared" si="628"/>
        <v>1943.456528520845</v>
      </c>
      <c r="AR1311" s="17">
        <v>1407.1562964975501</v>
      </c>
      <c r="AS1311" s="6">
        <f t="shared" si="605"/>
        <v>879.47268531096881</v>
      </c>
      <c r="AT1311" s="17">
        <v>305.34734151781799</v>
      </c>
      <c r="AU1311" s="6">
        <f t="shared" si="606"/>
        <v>305.34734151781799</v>
      </c>
      <c r="AV1311" s="17">
        <v>0</v>
      </c>
      <c r="AW1311" s="6">
        <f t="shared" si="607"/>
        <v>0</v>
      </c>
      <c r="AX1311" s="17">
        <v>758.636501692058</v>
      </c>
      <c r="AY1311" s="6">
        <f t="shared" si="608"/>
        <v>758.636501692058</v>
      </c>
      <c r="AZ1311" s="20">
        <v>566142491.78742599</v>
      </c>
      <c r="BA1311" s="20">
        <v>667200208.71768296</v>
      </c>
      <c r="BB1311" s="20">
        <v>500835857.78619599</v>
      </c>
      <c r="BC1311" s="20">
        <v>0</v>
      </c>
      <c r="BD1311" s="19">
        <f t="shared" si="609"/>
        <v>1734.1785582913049</v>
      </c>
      <c r="BE1311" s="18">
        <v>38.341403846015403</v>
      </c>
      <c r="BF1311" s="20">
        <v>0</v>
      </c>
      <c r="BG1311" s="20">
        <v>0</v>
      </c>
      <c r="BH1311" s="19">
        <f t="shared" si="629"/>
        <v>0</v>
      </c>
      <c r="BI1311" s="18">
        <v>1182.04923041899</v>
      </c>
      <c r="BJ1311">
        <v>40</v>
      </c>
      <c r="BK1311">
        <v>2432</v>
      </c>
      <c r="BL1311" s="22">
        <v>3689.53856</v>
      </c>
      <c r="BM1311">
        <v>608</v>
      </c>
      <c r="BN1311">
        <v>152</v>
      </c>
      <c r="BO1311">
        <v>0.38803923099458798</v>
      </c>
    </row>
    <row r="1312" spans="1:67" x14ac:dyDescent="0.2">
      <c r="A1312" s="27">
        <v>1311</v>
      </c>
      <c r="B1312" s="18">
        <v>927.09743562274002</v>
      </c>
      <c r="C1312" s="18">
        <v>152</v>
      </c>
      <c r="D1312">
        <v>800</v>
      </c>
      <c r="E1312">
        <v>3200</v>
      </c>
      <c r="F1312">
        <v>0</v>
      </c>
      <c r="G1312" s="23">
        <f t="shared" si="610"/>
        <v>1</v>
      </c>
      <c r="H1312" s="16">
        <v>98.287671232876704</v>
      </c>
      <c r="I1312" s="17">
        <v>131.674389000144</v>
      </c>
      <c r="J1312" s="6">
        <f t="shared" si="611"/>
        <v>131.78549615401977</v>
      </c>
      <c r="K1312" s="6">
        <f t="shared" si="612"/>
        <v>104.40658945533586</v>
      </c>
      <c r="L1312" s="6">
        <f t="shared" si="613"/>
        <v>0.79224643456450061</v>
      </c>
      <c r="M1312" s="6">
        <f t="shared" si="614"/>
        <v>104.31856520882319</v>
      </c>
      <c r="N1312" s="16">
        <v>99.179489121019202</v>
      </c>
      <c r="O1312" s="17">
        <v>236.51880543713801</v>
      </c>
      <c r="P1312" s="6">
        <f t="shared" si="615"/>
        <v>223.034283474859</v>
      </c>
      <c r="Q1312" s="6">
        <f t="shared" si="600"/>
        <v>139.39642717178688</v>
      </c>
      <c r="R1312" s="17">
        <v>223.034283474859</v>
      </c>
      <c r="S1312" s="6">
        <f t="shared" si="616"/>
        <v>13.484521962279018</v>
      </c>
      <c r="T1312" s="6">
        <f t="shared" si="617"/>
        <v>152.8809491340659</v>
      </c>
      <c r="U1312" s="17">
        <v>43.6398205222904</v>
      </c>
      <c r="V1312" s="6">
        <f t="shared" si="618"/>
        <v>38.843033421664003</v>
      </c>
      <c r="W1312" s="6">
        <f t="shared" si="601"/>
        <v>38.843033421664003</v>
      </c>
      <c r="X1312" s="17">
        <v>38.843033421664003</v>
      </c>
      <c r="Y1312" s="6">
        <f t="shared" si="619"/>
        <v>4.7967871006263962</v>
      </c>
      <c r="Z1312" s="6">
        <f t="shared" si="620"/>
        <v>43.6398205222904</v>
      </c>
      <c r="AA1312" s="17">
        <v>0</v>
      </c>
      <c r="AB1312" s="6">
        <f t="shared" si="621"/>
        <v>0</v>
      </c>
      <c r="AC1312" s="6">
        <f t="shared" si="602"/>
        <v>0</v>
      </c>
      <c r="AD1312" s="17">
        <v>0</v>
      </c>
      <c r="AE1312" s="6">
        <f t="shared" si="622"/>
        <v>0</v>
      </c>
      <c r="AF1312" s="17">
        <v>0</v>
      </c>
      <c r="AG1312" s="6">
        <f t="shared" si="623"/>
        <v>0</v>
      </c>
      <c r="AH1312" s="6">
        <f t="shared" si="603"/>
        <v>0</v>
      </c>
      <c r="AI1312" s="6">
        <f t="shared" si="624"/>
        <v>0</v>
      </c>
      <c r="AJ1312" s="17">
        <v>130.26487015028201</v>
      </c>
      <c r="AK1312" s="6">
        <f t="shared" si="625"/>
        <v>106.05381715167699</v>
      </c>
      <c r="AL1312" s="6">
        <f t="shared" si="604"/>
        <v>106.05381715167699</v>
      </c>
      <c r="AM1312" s="17">
        <v>106.05381715167699</v>
      </c>
      <c r="AN1312" s="6">
        <f t="shared" si="626"/>
        <v>24.211052998605012</v>
      </c>
      <c r="AO1312" s="6">
        <f t="shared" si="627"/>
        <v>130.26487015028201</v>
      </c>
      <c r="AP1312" s="17">
        <v>2553.5169508483</v>
      </c>
      <c r="AQ1312" s="6">
        <f t="shared" si="628"/>
        <v>1994.8799989531967</v>
      </c>
      <c r="AR1312" s="17">
        <v>1489.6985383869501</v>
      </c>
      <c r="AS1312" s="6">
        <f t="shared" si="605"/>
        <v>931.06158649184385</v>
      </c>
      <c r="AT1312" s="17">
        <v>305.29986538405001</v>
      </c>
      <c r="AU1312" s="6">
        <f t="shared" si="606"/>
        <v>305.29986538405001</v>
      </c>
      <c r="AV1312" s="17">
        <v>0</v>
      </c>
      <c r="AW1312" s="6">
        <f t="shared" si="607"/>
        <v>0</v>
      </c>
      <c r="AX1312" s="17">
        <v>758.51854707730297</v>
      </c>
      <c r="AY1312" s="6">
        <f t="shared" si="608"/>
        <v>758.51854707730297</v>
      </c>
      <c r="AZ1312" s="20">
        <v>568812559.95935297</v>
      </c>
      <c r="BA1312" s="20">
        <v>667200722.63003004</v>
      </c>
      <c r="BB1312" s="20">
        <v>501611366.81087297</v>
      </c>
      <c r="BC1312" s="20">
        <v>0</v>
      </c>
      <c r="BD1312" s="19">
        <f t="shared" si="609"/>
        <v>1737.6246494002562</v>
      </c>
      <c r="BE1312" s="18">
        <v>40.948971734576197</v>
      </c>
      <c r="BF1312" s="20">
        <v>0</v>
      </c>
      <c r="BG1312" s="20">
        <v>0</v>
      </c>
      <c r="BH1312" s="19">
        <f t="shared" si="629"/>
        <v>0</v>
      </c>
      <c r="BI1312" s="18">
        <v>1251.5815380906899</v>
      </c>
      <c r="BJ1312">
        <v>40</v>
      </c>
      <c r="BK1312">
        <v>2432</v>
      </c>
      <c r="BL1312" s="22">
        <v>3689.53856</v>
      </c>
      <c r="BM1312">
        <v>608</v>
      </c>
      <c r="BN1312">
        <v>152</v>
      </c>
      <c r="BO1312">
        <v>0.38863760035072398</v>
      </c>
    </row>
    <row r="1313" spans="1:67" x14ac:dyDescent="0.2">
      <c r="A1313" s="27">
        <v>1312</v>
      </c>
      <c r="B1313" s="18">
        <v>978.60284871289196</v>
      </c>
      <c r="C1313" s="18">
        <v>152</v>
      </c>
      <c r="D1313">
        <v>800</v>
      </c>
      <c r="E1313">
        <v>3200</v>
      </c>
      <c r="F1313">
        <v>0</v>
      </c>
      <c r="G1313" s="23">
        <f t="shared" si="610"/>
        <v>1</v>
      </c>
      <c r="H1313" s="16">
        <v>98.538812785388103</v>
      </c>
      <c r="I1313" s="17">
        <v>135.684735193705</v>
      </c>
      <c r="J1313" s="6">
        <f t="shared" si="611"/>
        <v>135.80107632790492</v>
      </c>
      <c r="K1313" s="6">
        <f t="shared" si="612"/>
        <v>106.95107260937299</v>
      </c>
      <c r="L1313" s="6">
        <f t="shared" si="613"/>
        <v>0.78755688468277829</v>
      </c>
      <c r="M1313" s="6">
        <f t="shared" si="614"/>
        <v>106.85944734816204</v>
      </c>
      <c r="N1313" s="16">
        <v>99.318393736188398</v>
      </c>
      <c r="O1313" s="17">
        <v>248.54144613518301</v>
      </c>
      <c r="P1313" s="6">
        <f t="shared" si="615"/>
        <v>234.36954699118499</v>
      </c>
      <c r="Q1313" s="6">
        <f t="shared" si="600"/>
        <v>146.48096686949063</v>
      </c>
      <c r="R1313" s="17">
        <v>234.36954699118499</v>
      </c>
      <c r="S1313" s="6">
        <f t="shared" si="616"/>
        <v>14.171899143998019</v>
      </c>
      <c r="T1313" s="6">
        <f t="shared" si="617"/>
        <v>160.65286601348865</v>
      </c>
      <c r="U1313" s="17">
        <v>43.634165570105999</v>
      </c>
      <c r="V1313" s="6">
        <f t="shared" si="618"/>
        <v>38.837381305971597</v>
      </c>
      <c r="W1313" s="6">
        <f t="shared" si="601"/>
        <v>38.837381305971597</v>
      </c>
      <c r="X1313" s="17">
        <v>38.837381305971597</v>
      </c>
      <c r="Y1313" s="6">
        <f t="shared" si="619"/>
        <v>4.7967842641344021</v>
      </c>
      <c r="Z1313" s="6">
        <f t="shared" si="620"/>
        <v>43.634165570105999</v>
      </c>
      <c r="AA1313" s="17">
        <v>0</v>
      </c>
      <c r="AB1313" s="6">
        <f t="shared" si="621"/>
        <v>0</v>
      </c>
      <c r="AC1313" s="6">
        <f t="shared" si="602"/>
        <v>0</v>
      </c>
      <c r="AD1313" s="17">
        <v>0</v>
      </c>
      <c r="AE1313" s="6">
        <f t="shared" si="622"/>
        <v>0</v>
      </c>
      <c r="AF1313" s="17">
        <v>0</v>
      </c>
      <c r="AG1313" s="6">
        <f t="shared" si="623"/>
        <v>0</v>
      </c>
      <c r="AH1313" s="6">
        <f t="shared" si="603"/>
        <v>0</v>
      </c>
      <c r="AI1313" s="6">
        <f t="shared" si="624"/>
        <v>0</v>
      </c>
      <c r="AJ1313" s="17">
        <v>130.01675471485299</v>
      </c>
      <c r="AK1313" s="6">
        <f t="shared" si="625"/>
        <v>105.82636668302</v>
      </c>
      <c r="AL1313" s="6">
        <f t="shared" si="604"/>
        <v>105.82636668302</v>
      </c>
      <c r="AM1313" s="17">
        <v>105.82636668302</v>
      </c>
      <c r="AN1313" s="6">
        <f t="shared" si="626"/>
        <v>24.190388031832995</v>
      </c>
      <c r="AO1313" s="6">
        <f t="shared" si="627"/>
        <v>130.01675471485299</v>
      </c>
      <c r="AP1313" s="17">
        <v>2635.8959301658201</v>
      </c>
      <c r="AQ1313" s="6">
        <f t="shared" si="628"/>
        <v>2046.3090476352597</v>
      </c>
      <c r="AR1313" s="17">
        <v>1572.23168674815</v>
      </c>
      <c r="AS1313" s="6">
        <f t="shared" si="605"/>
        <v>982.64480421759367</v>
      </c>
      <c r="AT1313" s="17">
        <v>305.25562118999198</v>
      </c>
      <c r="AU1313" s="6">
        <f t="shared" si="606"/>
        <v>305.25562118999198</v>
      </c>
      <c r="AV1313" s="17">
        <v>0</v>
      </c>
      <c r="AW1313" s="6">
        <f t="shared" si="607"/>
        <v>0</v>
      </c>
      <c r="AX1313" s="17">
        <v>758.40862222767396</v>
      </c>
      <c r="AY1313" s="6">
        <f t="shared" si="608"/>
        <v>758.40862222767396</v>
      </c>
      <c r="AZ1313" s="20">
        <v>571185552.79532397</v>
      </c>
      <c r="BA1313" s="20">
        <v>667200825.63199997</v>
      </c>
      <c r="BB1313" s="20">
        <v>501671879.830697</v>
      </c>
      <c r="BC1313" s="20">
        <v>0</v>
      </c>
      <c r="BD1313" s="19">
        <f t="shared" si="609"/>
        <v>1740.0582582580209</v>
      </c>
      <c r="BE1313" s="18">
        <v>43.372062235989297</v>
      </c>
      <c r="BF1313" s="20">
        <v>0</v>
      </c>
      <c r="BG1313" s="20">
        <v>0</v>
      </c>
      <c r="BH1313" s="19">
        <f t="shared" si="629"/>
        <v>0</v>
      </c>
      <c r="BI1313" s="18">
        <v>1321.1138457623999</v>
      </c>
      <c r="BJ1313">
        <v>40</v>
      </c>
      <c r="BK1313">
        <v>2432</v>
      </c>
      <c r="BL1313" s="22">
        <v>3689.53856</v>
      </c>
      <c r="BM1313">
        <v>608</v>
      </c>
      <c r="BN1313">
        <v>152</v>
      </c>
      <c r="BO1313">
        <v>0.38868521387309501</v>
      </c>
    </row>
    <row r="1314" spans="1:67" x14ac:dyDescent="0.2">
      <c r="A1314" s="27">
        <v>1313</v>
      </c>
      <c r="B1314" s="18">
        <v>1030.10826180304</v>
      </c>
      <c r="C1314" s="18">
        <v>152</v>
      </c>
      <c r="D1314">
        <v>800</v>
      </c>
      <c r="E1314">
        <v>3200</v>
      </c>
      <c r="F1314">
        <v>0</v>
      </c>
      <c r="G1314" s="23">
        <f t="shared" si="610"/>
        <v>1</v>
      </c>
      <c r="H1314" s="16">
        <v>98.7785388127853</v>
      </c>
      <c r="I1314" s="17">
        <v>139.74655083242499</v>
      </c>
      <c r="J1314" s="6">
        <f t="shared" si="611"/>
        <v>139.86857095071267</v>
      </c>
      <c r="K1314" s="6">
        <f t="shared" si="612"/>
        <v>109.54555814657189</v>
      </c>
      <c r="L1314" s="6">
        <f t="shared" si="613"/>
        <v>0.78320352743986998</v>
      </c>
      <c r="M1314" s="6">
        <f t="shared" si="614"/>
        <v>109.44999155951035</v>
      </c>
      <c r="N1314" s="16">
        <v>99.441273359397499</v>
      </c>
      <c r="O1314" s="17">
        <v>260.57378452273002</v>
      </c>
      <c r="P1314" s="6">
        <f t="shared" si="615"/>
        <v>245.713900961505</v>
      </c>
      <c r="Q1314" s="6">
        <f t="shared" si="600"/>
        <v>153.57118810094062</v>
      </c>
      <c r="R1314" s="17">
        <v>245.713900961505</v>
      </c>
      <c r="S1314" s="6">
        <f t="shared" si="616"/>
        <v>14.859883561225018</v>
      </c>
      <c r="T1314" s="6">
        <f t="shared" si="617"/>
        <v>168.43107166216564</v>
      </c>
      <c r="U1314" s="17">
        <v>43.628900501346401</v>
      </c>
      <c r="V1314" s="6">
        <f t="shared" si="618"/>
        <v>38.832116953238597</v>
      </c>
      <c r="W1314" s="6">
        <f t="shared" si="601"/>
        <v>38.832116953238597</v>
      </c>
      <c r="X1314" s="17">
        <v>38.832116953238597</v>
      </c>
      <c r="Y1314" s="6">
        <f t="shared" si="619"/>
        <v>4.7967835481078041</v>
      </c>
      <c r="Z1314" s="6">
        <f t="shared" si="620"/>
        <v>43.628900501346401</v>
      </c>
      <c r="AA1314" s="17">
        <v>0</v>
      </c>
      <c r="AB1314" s="6">
        <f t="shared" si="621"/>
        <v>0</v>
      </c>
      <c r="AC1314" s="6">
        <f t="shared" si="602"/>
        <v>0</v>
      </c>
      <c r="AD1314" s="17">
        <v>0</v>
      </c>
      <c r="AE1314" s="6">
        <f t="shared" si="622"/>
        <v>0</v>
      </c>
      <c r="AF1314" s="17">
        <v>0</v>
      </c>
      <c r="AG1314" s="6">
        <f t="shared" si="623"/>
        <v>0</v>
      </c>
      <c r="AH1314" s="6">
        <f t="shared" si="603"/>
        <v>0</v>
      </c>
      <c r="AI1314" s="6">
        <f t="shared" si="624"/>
        <v>0</v>
      </c>
      <c r="AJ1314" s="17">
        <v>129.91398327284199</v>
      </c>
      <c r="AK1314" s="6">
        <f t="shared" si="625"/>
        <v>105.71880163483</v>
      </c>
      <c r="AL1314" s="6">
        <f t="shared" si="604"/>
        <v>105.71880163483</v>
      </c>
      <c r="AM1314" s="17">
        <v>105.71880163483</v>
      </c>
      <c r="AN1314" s="6">
        <f t="shared" si="626"/>
        <v>24.195181638011988</v>
      </c>
      <c r="AO1314" s="6">
        <f t="shared" si="627"/>
        <v>129.91398327284199</v>
      </c>
      <c r="AP1314" s="17">
        <v>2718.2768635497</v>
      </c>
      <c r="AQ1314" s="6">
        <f t="shared" si="628"/>
        <v>2097.7431237075748</v>
      </c>
      <c r="AR1314" s="17">
        <v>1654.75663957899</v>
      </c>
      <c r="AS1314" s="6">
        <f t="shared" si="605"/>
        <v>1034.2228997368688</v>
      </c>
      <c r="AT1314" s="17">
        <v>305.21428977736099</v>
      </c>
      <c r="AU1314" s="6">
        <f t="shared" si="606"/>
        <v>305.21428977736099</v>
      </c>
      <c r="AV1314" s="17">
        <v>0</v>
      </c>
      <c r="AW1314" s="6">
        <f t="shared" si="607"/>
        <v>0</v>
      </c>
      <c r="AX1314" s="17">
        <v>758.30593419334502</v>
      </c>
      <c r="AY1314" s="6">
        <f t="shared" si="608"/>
        <v>758.30593419334502</v>
      </c>
      <c r="AZ1314" s="20">
        <v>573339856.54893303</v>
      </c>
      <c r="BA1314" s="20">
        <v>667200825.63199997</v>
      </c>
      <c r="BB1314" s="20">
        <v>501670427.07571101</v>
      </c>
      <c r="BC1314" s="20">
        <v>0</v>
      </c>
      <c r="BD1314" s="19">
        <f t="shared" si="609"/>
        <v>1742.211109256644</v>
      </c>
      <c r="BE1314" s="18">
        <v>45.607030981878601</v>
      </c>
      <c r="BF1314" s="20">
        <v>0</v>
      </c>
      <c r="BG1314" s="20">
        <v>0</v>
      </c>
      <c r="BH1314" s="19">
        <f t="shared" si="629"/>
        <v>0</v>
      </c>
      <c r="BI1314" s="18">
        <v>1390.6461534341099</v>
      </c>
      <c r="BJ1314">
        <v>40</v>
      </c>
      <c r="BK1314">
        <v>2432</v>
      </c>
      <c r="BL1314" s="22">
        <v>3689.53856</v>
      </c>
      <c r="BM1314">
        <v>608</v>
      </c>
      <c r="BN1314">
        <v>152</v>
      </c>
      <c r="BO1314">
        <v>0.38868506401789199</v>
      </c>
    </row>
    <row r="1315" spans="1:67" x14ac:dyDescent="0.2">
      <c r="A1315" s="27">
        <v>1314</v>
      </c>
      <c r="B1315" s="18">
        <v>20.602165236060799</v>
      </c>
      <c r="C1315" s="18">
        <v>201.39999999999901</v>
      </c>
      <c r="D1315">
        <v>800</v>
      </c>
      <c r="E1315">
        <v>3200</v>
      </c>
      <c r="F1315">
        <v>0</v>
      </c>
      <c r="G1315" s="23">
        <f t="shared" si="610"/>
        <v>1</v>
      </c>
      <c r="H1315" s="16">
        <v>0.53652968036529602</v>
      </c>
      <c r="I1315" s="17">
        <v>111.89716633841201</v>
      </c>
      <c r="J1315" s="6">
        <f t="shared" si="611"/>
        <v>45.076864737184032</v>
      </c>
      <c r="K1315" s="6">
        <f t="shared" si="612"/>
        <v>43.890113309658915</v>
      </c>
      <c r="L1315" s="6">
        <f t="shared" si="613"/>
        <v>0.97367271582785653</v>
      </c>
      <c r="M1315" s="6">
        <f t="shared" si="614"/>
        <v>108.95121784216303</v>
      </c>
      <c r="N1315" s="16">
        <v>53.044898792847498</v>
      </c>
      <c r="O1315" s="17">
        <v>60.6431359045147</v>
      </c>
      <c r="P1315" s="6">
        <f t="shared" si="615"/>
        <v>57.2046236459366</v>
      </c>
      <c r="Q1315" s="6">
        <f t="shared" si="600"/>
        <v>35.752889778710376</v>
      </c>
      <c r="R1315" s="17">
        <v>57.2046236459366</v>
      </c>
      <c r="S1315" s="6">
        <f t="shared" si="616"/>
        <v>3.4385122585781005</v>
      </c>
      <c r="T1315" s="6">
        <f t="shared" si="617"/>
        <v>39.191402037288476</v>
      </c>
      <c r="U1315" s="17">
        <v>44.175149937898098</v>
      </c>
      <c r="V1315" s="6">
        <f t="shared" si="618"/>
        <v>39.344586352855501</v>
      </c>
      <c r="W1315" s="6">
        <f t="shared" si="601"/>
        <v>39.344586352855501</v>
      </c>
      <c r="X1315" s="17">
        <v>39.344586352855501</v>
      </c>
      <c r="Y1315" s="6">
        <f t="shared" si="619"/>
        <v>4.8305635850425972</v>
      </c>
      <c r="Z1315" s="6">
        <f t="shared" si="620"/>
        <v>44.175149937898098</v>
      </c>
      <c r="AA1315" s="17">
        <v>0</v>
      </c>
      <c r="AB1315" s="6">
        <f t="shared" si="621"/>
        <v>0</v>
      </c>
      <c r="AC1315" s="6">
        <f t="shared" si="602"/>
        <v>0</v>
      </c>
      <c r="AD1315" s="17">
        <v>0</v>
      </c>
      <c r="AE1315" s="6">
        <f t="shared" si="622"/>
        <v>0</v>
      </c>
      <c r="AF1315" s="17">
        <v>0</v>
      </c>
      <c r="AG1315" s="6">
        <f t="shared" si="623"/>
        <v>0</v>
      </c>
      <c r="AH1315" s="6">
        <f t="shared" si="603"/>
        <v>0</v>
      </c>
      <c r="AI1315" s="6">
        <f t="shared" si="624"/>
        <v>0</v>
      </c>
      <c r="AJ1315" s="17">
        <v>0</v>
      </c>
      <c r="AK1315" s="6">
        <f t="shared" si="625"/>
        <v>0</v>
      </c>
      <c r="AL1315" s="6">
        <f t="shared" si="604"/>
        <v>0</v>
      </c>
      <c r="AM1315" s="17">
        <v>0</v>
      </c>
      <c r="AN1315" s="6">
        <f t="shared" si="626"/>
        <v>0</v>
      </c>
      <c r="AO1315" s="6">
        <f t="shared" si="627"/>
        <v>0</v>
      </c>
      <c r="AP1315" s="17">
        <v>1203.1185322482099</v>
      </c>
      <c r="AQ1315" s="6">
        <f t="shared" si="628"/>
        <v>1190.6320060993698</v>
      </c>
      <c r="AR1315" s="17">
        <v>33.297403063587097</v>
      </c>
      <c r="AS1315" s="6">
        <f t="shared" si="605"/>
        <v>20.810876914741936</v>
      </c>
      <c r="AT1315" s="17">
        <v>406.88059362739102</v>
      </c>
      <c r="AU1315" s="6">
        <f t="shared" si="606"/>
        <v>406.88059362739102</v>
      </c>
      <c r="AV1315" s="17">
        <v>0</v>
      </c>
      <c r="AW1315" s="6">
        <f t="shared" si="607"/>
        <v>0</v>
      </c>
      <c r="AX1315" s="17">
        <v>762.94053555723701</v>
      </c>
      <c r="AY1315" s="6">
        <f t="shared" si="608"/>
        <v>762.94053555723701</v>
      </c>
      <c r="AZ1315" s="20">
        <v>51413253.721449301</v>
      </c>
      <c r="BA1315" s="20">
        <v>877737173.82493806</v>
      </c>
      <c r="BB1315" s="20">
        <v>196199.30430080299</v>
      </c>
      <c r="BC1315" s="20">
        <v>0</v>
      </c>
      <c r="BD1315" s="19">
        <f t="shared" si="609"/>
        <v>929.34662685068815</v>
      </c>
      <c r="BE1315" s="18">
        <v>5.0021407730419597E-2</v>
      </c>
      <c r="BF1315" s="20">
        <v>0</v>
      </c>
      <c r="BG1315" s="20">
        <v>0</v>
      </c>
      <c r="BH1315" s="19">
        <f t="shared" si="629"/>
        <v>0</v>
      </c>
      <c r="BI1315" s="18">
        <v>27.812923068682199</v>
      </c>
      <c r="BJ1315">
        <v>53</v>
      </c>
      <c r="BK1315">
        <v>2432</v>
      </c>
      <c r="BL1315" s="22">
        <v>3689.53856</v>
      </c>
      <c r="BM1315">
        <v>608</v>
      </c>
      <c r="BN1315">
        <v>152</v>
      </c>
      <c r="BO1315">
        <v>1.5113449326147001E-4</v>
      </c>
    </row>
    <row r="1316" spans="1:67" x14ac:dyDescent="0.2">
      <c r="A1316" s="27">
        <v>1315</v>
      </c>
      <c r="B1316" s="18">
        <v>51.505413090152203</v>
      </c>
      <c r="C1316" s="18">
        <v>201.39999999999901</v>
      </c>
      <c r="D1316">
        <v>800</v>
      </c>
      <c r="E1316">
        <v>3200</v>
      </c>
      <c r="F1316">
        <v>0</v>
      </c>
      <c r="G1316" s="23">
        <f t="shared" si="610"/>
        <v>1</v>
      </c>
      <c r="H1316" s="16">
        <v>7.7397260273972597</v>
      </c>
      <c r="I1316" s="17">
        <v>108.357339814683</v>
      </c>
      <c r="J1316" s="6">
        <f t="shared" si="611"/>
        <v>117.56228924085794</v>
      </c>
      <c r="K1316" s="6">
        <f t="shared" si="612"/>
        <v>114.83653053715813</v>
      </c>
      <c r="L1316" s="6">
        <f t="shared" si="613"/>
        <v>0.97681434479286666</v>
      </c>
      <c r="M1316" s="6">
        <f t="shared" si="614"/>
        <v>105.84500389457757</v>
      </c>
      <c r="N1316" s="16">
        <v>57.494155526981302</v>
      </c>
      <c r="O1316" s="17">
        <v>63.7398560517452</v>
      </c>
      <c r="P1316" s="6">
        <f t="shared" si="615"/>
        <v>60.124125716113802</v>
      </c>
      <c r="Q1316" s="6">
        <f t="shared" si="600"/>
        <v>37.577578572571127</v>
      </c>
      <c r="R1316" s="17">
        <v>60.124125716113802</v>
      </c>
      <c r="S1316" s="6">
        <f t="shared" si="616"/>
        <v>3.6157303356313975</v>
      </c>
      <c r="T1316" s="6">
        <f t="shared" si="617"/>
        <v>41.193308908202525</v>
      </c>
      <c r="U1316" s="17">
        <v>44.094580937262002</v>
      </c>
      <c r="V1316" s="6">
        <f t="shared" si="618"/>
        <v>39.270772248314799</v>
      </c>
      <c r="W1316" s="6">
        <f t="shared" si="601"/>
        <v>39.270772248314799</v>
      </c>
      <c r="X1316" s="17">
        <v>39.270772248314799</v>
      </c>
      <c r="Y1316" s="6">
        <f t="shared" si="619"/>
        <v>4.8238086889472029</v>
      </c>
      <c r="Z1316" s="6">
        <f t="shared" si="620"/>
        <v>44.094580937262002</v>
      </c>
      <c r="AA1316" s="17">
        <v>0</v>
      </c>
      <c r="AB1316" s="6">
        <f t="shared" si="621"/>
        <v>0</v>
      </c>
      <c r="AC1316" s="6">
        <f t="shared" si="602"/>
        <v>0</v>
      </c>
      <c r="AD1316" s="17">
        <v>0</v>
      </c>
      <c r="AE1316" s="6">
        <f t="shared" si="622"/>
        <v>0</v>
      </c>
      <c r="AF1316" s="17">
        <v>0</v>
      </c>
      <c r="AG1316" s="6">
        <f t="shared" si="623"/>
        <v>0</v>
      </c>
      <c r="AH1316" s="6">
        <f t="shared" si="603"/>
        <v>0</v>
      </c>
      <c r="AI1316" s="6">
        <f t="shared" si="624"/>
        <v>0</v>
      </c>
      <c r="AJ1316" s="17">
        <v>11069.8178306234</v>
      </c>
      <c r="AK1316" s="6">
        <f t="shared" si="625"/>
        <v>8909.7462044397198</v>
      </c>
      <c r="AL1316" s="6">
        <f t="shared" si="604"/>
        <v>8909.7462044397198</v>
      </c>
      <c r="AM1316" s="17">
        <v>8909.7462044397198</v>
      </c>
      <c r="AN1316" s="6">
        <f t="shared" si="626"/>
        <v>2160.0716261836806</v>
      </c>
      <c r="AO1316" s="6">
        <f t="shared" si="627"/>
        <v>11069.8178306234</v>
      </c>
      <c r="AP1316" s="17">
        <v>1252.46517577652</v>
      </c>
      <c r="AQ1316" s="6">
        <f t="shared" si="628"/>
        <v>1221.2637941637536</v>
      </c>
      <c r="AR1316" s="17">
        <v>83.203684300730401</v>
      </c>
      <c r="AS1316" s="6">
        <f t="shared" si="605"/>
        <v>52.002302687956501</v>
      </c>
      <c r="AT1316" s="17">
        <v>406.68594359286499</v>
      </c>
      <c r="AU1316" s="6">
        <f t="shared" si="606"/>
        <v>406.68594359286499</v>
      </c>
      <c r="AV1316" s="17">
        <v>0</v>
      </c>
      <c r="AW1316" s="6">
        <f t="shared" si="607"/>
        <v>0</v>
      </c>
      <c r="AX1316" s="17">
        <v>762.57554788293203</v>
      </c>
      <c r="AY1316" s="6">
        <f t="shared" si="608"/>
        <v>762.57554788293203</v>
      </c>
      <c r="AZ1316" s="20">
        <v>121776970.819901</v>
      </c>
      <c r="BA1316" s="20">
        <v>879025685.52819097</v>
      </c>
      <c r="BB1316" s="20">
        <v>6494948.4846206103</v>
      </c>
      <c r="BC1316" s="20">
        <v>0</v>
      </c>
      <c r="BD1316" s="19">
        <f t="shared" si="609"/>
        <v>1007.2976048327125</v>
      </c>
      <c r="BE1316" s="18">
        <v>3.3228982194273601E-2</v>
      </c>
      <c r="BF1316" s="20">
        <v>0</v>
      </c>
      <c r="BG1316" s="20">
        <v>0</v>
      </c>
      <c r="BH1316" s="19">
        <f t="shared" si="629"/>
        <v>0</v>
      </c>
      <c r="BI1316" s="18">
        <v>69.532307671705496</v>
      </c>
      <c r="BJ1316">
        <v>53</v>
      </c>
      <c r="BK1316">
        <v>2432</v>
      </c>
      <c r="BL1316" s="22">
        <v>3689.53856</v>
      </c>
      <c r="BM1316">
        <v>608</v>
      </c>
      <c r="BN1316">
        <v>152</v>
      </c>
      <c r="BO1316">
        <v>5.0031306251602601E-3</v>
      </c>
    </row>
    <row r="1317" spans="1:67" x14ac:dyDescent="0.2">
      <c r="A1317" s="27">
        <v>1316</v>
      </c>
      <c r="B1317" s="18">
        <v>154.516239270456</v>
      </c>
      <c r="C1317" s="18">
        <v>201.39999999999901</v>
      </c>
      <c r="D1317">
        <v>800</v>
      </c>
      <c r="E1317">
        <v>3200</v>
      </c>
      <c r="F1317">
        <v>0</v>
      </c>
      <c r="G1317" s="23">
        <f t="shared" si="610"/>
        <v>1</v>
      </c>
      <c r="H1317" s="16">
        <v>31.3926940639269</v>
      </c>
      <c r="I1317" s="17">
        <v>99.905327115899496</v>
      </c>
      <c r="J1317" s="6">
        <f t="shared" si="611"/>
        <v>103.33244880877646</v>
      </c>
      <c r="K1317" s="6">
        <f t="shared" si="612"/>
        <v>96.839250403959895</v>
      </c>
      <c r="L1317" s="6">
        <f t="shared" si="613"/>
        <v>0.93716205819497556</v>
      </c>
      <c r="M1317" s="6">
        <f t="shared" si="614"/>
        <v>93.627481984578679</v>
      </c>
      <c r="N1317" s="16">
        <v>71.972398040520105</v>
      </c>
      <c r="O1317" s="17">
        <v>74.927948429504099</v>
      </c>
      <c r="P1317" s="6">
        <f t="shared" si="615"/>
        <v>70.6722961006802</v>
      </c>
      <c r="Q1317" s="6">
        <f t="shared" si="600"/>
        <v>44.170185062925128</v>
      </c>
      <c r="R1317" s="17">
        <v>70.6722961006802</v>
      </c>
      <c r="S1317" s="6">
        <f t="shared" si="616"/>
        <v>4.2556523288238992</v>
      </c>
      <c r="T1317" s="6">
        <f t="shared" si="617"/>
        <v>48.425837391749027</v>
      </c>
      <c r="U1317" s="17">
        <v>43.911383846957499</v>
      </c>
      <c r="V1317" s="6">
        <f t="shared" si="618"/>
        <v>39.102001528118798</v>
      </c>
      <c r="W1317" s="6">
        <f t="shared" si="601"/>
        <v>39.102001528118798</v>
      </c>
      <c r="X1317" s="17">
        <v>39.102001528118798</v>
      </c>
      <c r="Y1317" s="6">
        <f t="shared" si="619"/>
        <v>4.8093823188387006</v>
      </c>
      <c r="Z1317" s="6">
        <f t="shared" si="620"/>
        <v>43.911383846957499</v>
      </c>
      <c r="AA1317" s="17">
        <v>0</v>
      </c>
      <c r="AB1317" s="6">
        <f t="shared" si="621"/>
        <v>0</v>
      </c>
      <c r="AC1317" s="6">
        <f t="shared" si="602"/>
        <v>0</v>
      </c>
      <c r="AD1317" s="17">
        <v>0</v>
      </c>
      <c r="AE1317" s="6">
        <f t="shared" si="622"/>
        <v>0</v>
      </c>
      <c r="AF1317" s="17">
        <v>0</v>
      </c>
      <c r="AG1317" s="6">
        <f t="shared" si="623"/>
        <v>0</v>
      </c>
      <c r="AH1317" s="6">
        <f t="shared" si="603"/>
        <v>0</v>
      </c>
      <c r="AI1317" s="6">
        <f t="shared" si="624"/>
        <v>0</v>
      </c>
      <c r="AJ1317" s="17">
        <v>974.08315914413595</v>
      </c>
      <c r="AK1317" s="6">
        <f t="shared" si="625"/>
        <v>787.01823730048204</v>
      </c>
      <c r="AL1317" s="6">
        <f t="shared" si="604"/>
        <v>787.01823730048204</v>
      </c>
      <c r="AM1317" s="17">
        <v>787.01823730048204</v>
      </c>
      <c r="AN1317" s="6">
        <f t="shared" si="626"/>
        <v>187.06492184365391</v>
      </c>
      <c r="AO1317" s="6">
        <f t="shared" si="627"/>
        <v>974.08315914413595</v>
      </c>
      <c r="AP1317" s="17">
        <v>1417.01257663557</v>
      </c>
      <c r="AQ1317" s="6">
        <f t="shared" si="628"/>
        <v>1323.5311353414509</v>
      </c>
      <c r="AR1317" s="17">
        <v>249.28384345100599</v>
      </c>
      <c r="AS1317" s="6">
        <f t="shared" si="605"/>
        <v>155.80240215687874</v>
      </c>
      <c r="AT1317" s="17">
        <v>406.15282824055799</v>
      </c>
      <c r="AU1317" s="6">
        <f t="shared" si="606"/>
        <v>406.15282824055799</v>
      </c>
      <c r="AV1317" s="17">
        <v>0</v>
      </c>
      <c r="AW1317" s="6">
        <f t="shared" si="607"/>
        <v>0</v>
      </c>
      <c r="AX1317" s="17">
        <v>761.57590494401404</v>
      </c>
      <c r="AY1317" s="6">
        <f t="shared" si="608"/>
        <v>761.57590494401404</v>
      </c>
      <c r="AZ1317" s="20">
        <v>308942942.77616298</v>
      </c>
      <c r="BA1317" s="20">
        <v>881762979.56607294</v>
      </c>
      <c r="BB1317" s="20">
        <v>70250491.327675804</v>
      </c>
      <c r="BC1317" s="20">
        <v>0</v>
      </c>
      <c r="BD1317" s="19">
        <f t="shared" si="609"/>
        <v>1260.9564136699119</v>
      </c>
      <c r="BE1317" s="18">
        <v>1.1992862555590201E-2</v>
      </c>
      <c r="BF1317" s="20">
        <v>0</v>
      </c>
      <c r="BG1317" s="20">
        <v>0</v>
      </c>
      <c r="BH1317" s="19">
        <f t="shared" si="629"/>
        <v>0</v>
      </c>
      <c r="BI1317" s="18">
        <v>208.596923015116</v>
      </c>
      <c r="BJ1317">
        <v>53</v>
      </c>
      <c r="BK1317">
        <v>2432</v>
      </c>
      <c r="BL1317" s="22">
        <v>3689.53856</v>
      </c>
      <c r="BM1317">
        <v>608</v>
      </c>
      <c r="BN1317">
        <v>152</v>
      </c>
      <c r="BO1317">
        <v>5.4447714315831799E-2</v>
      </c>
    </row>
    <row r="1318" spans="1:67" x14ac:dyDescent="0.2">
      <c r="A1318" s="27">
        <v>1317</v>
      </c>
      <c r="B1318" s="18">
        <v>206.02165236060799</v>
      </c>
      <c r="C1318" s="18">
        <v>201.39999999999901</v>
      </c>
      <c r="D1318">
        <v>800</v>
      </c>
      <c r="E1318">
        <v>3200</v>
      </c>
      <c r="F1318">
        <v>0</v>
      </c>
      <c r="G1318" s="23">
        <f t="shared" si="610"/>
        <v>1</v>
      </c>
      <c r="H1318" s="16">
        <v>50.034246575342401</v>
      </c>
      <c r="I1318" s="17">
        <v>97.349306828614303</v>
      </c>
      <c r="J1318" s="6">
        <f t="shared" si="611"/>
        <v>100.66200492510902</v>
      </c>
      <c r="K1318" s="6">
        <f t="shared" si="612"/>
        <v>92.843861899046402</v>
      </c>
      <c r="L1318" s="6">
        <f t="shared" si="613"/>
        <v>0.92233273088610557</v>
      </c>
      <c r="M1318" s="6">
        <f t="shared" si="614"/>
        <v>89.788452017105229</v>
      </c>
      <c r="N1318" s="16">
        <v>78.872500919510202</v>
      </c>
      <c r="O1318" s="17">
        <v>82.266640003781404</v>
      </c>
      <c r="P1318" s="6">
        <f t="shared" si="615"/>
        <v>77.591838450718996</v>
      </c>
      <c r="Q1318" s="6">
        <f t="shared" si="600"/>
        <v>48.494899031699376</v>
      </c>
      <c r="R1318" s="17">
        <v>77.591838450718996</v>
      </c>
      <c r="S1318" s="6">
        <f t="shared" si="616"/>
        <v>4.6748015530624087</v>
      </c>
      <c r="T1318" s="6">
        <f t="shared" si="617"/>
        <v>53.169700584761785</v>
      </c>
      <c r="U1318" s="17">
        <v>43.853044299410897</v>
      </c>
      <c r="V1318" s="6">
        <f t="shared" si="618"/>
        <v>39.047784131151502</v>
      </c>
      <c r="W1318" s="6">
        <f t="shared" si="601"/>
        <v>39.047784131151502</v>
      </c>
      <c r="X1318" s="17">
        <v>39.047784131151502</v>
      </c>
      <c r="Y1318" s="6">
        <f t="shared" si="619"/>
        <v>4.8052601682593945</v>
      </c>
      <c r="Z1318" s="6">
        <f t="shared" si="620"/>
        <v>43.853044299410897</v>
      </c>
      <c r="AA1318" s="17">
        <v>0</v>
      </c>
      <c r="AB1318" s="6">
        <f t="shared" si="621"/>
        <v>0</v>
      </c>
      <c r="AC1318" s="6">
        <f t="shared" si="602"/>
        <v>0</v>
      </c>
      <c r="AD1318" s="17">
        <v>0</v>
      </c>
      <c r="AE1318" s="6">
        <f t="shared" si="622"/>
        <v>0</v>
      </c>
      <c r="AF1318" s="17">
        <v>0</v>
      </c>
      <c r="AG1318" s="6">
        <f t="shared" si="623"/>
        <v>0</v>
      </c>
      <c r="AH1318" s="6">
        <f t="shared" si="603"/>
        <v>0</v>
      </c>
      <c r="AI1318" s="6">
        <f t="shared" si="624"/>
        <v>0</v>
      </c>
      <c r="AJ1318" s="17">
        <v>545.64537138684398</v>
      </c>
      <c r="AK1318" s="6">
        <f t="shared" si="625"/>
        <v>442.142632202995</v>
      </c>
      <c r="AL1318" s="6">
        <f t="shared" si="604"/>
        <v>442.142632202995</v>
      </c>
      <c r="AM1318" s="17">
        <v>442.142632202995</v>
      </c>
      <c r="AN1318" s="6">
        <f t="shared" si="626"/>
        <v>103.50273918384897</v>
      </c>
      <c r="AO1318" s="6">
        <f t="shared" si="627"/>
        <v>545.64537138684398</v>
      </c>
      <c r="AP1318" s="17">
        <v>1499.31226725187</v>
      </c>
      <c r="AQ1318" s="6">
        <f t="shared" si="628"/>
        <v>1374.7363946987462</v>
      </c>
      <c r="AR1318" s="17">
        <v>332.20232680832697</v>
      </c>
      <c r="AS1318" s="6">
        <f t="shared" si="605"/>
        <v>207.62645425520435</v>
      </c>
      <c r="AT1318" s="17">
        <v>405.93760323604999</v>
      </c>
      <c r="AU1318" s="6">
        <f t="shared" si="606"/>
        <v>405.93760323604999</v>
      </c>
      <c r="AV1318" s="17">
        <v>0</v>
      </c>
      <c r="AW1318" s="6">
        <f t="shared" si="607"/>
        <v>0</v>
      </c>
      <c r="AX1318" s="17">
        <v>761.17233720749198</v>
      </c>
      <c r="AY1318" s="6">
        <f t="shared" si="608"/>
        <v>761.17233720749198</v>
      </c>
      <c r="AZ1318" s="20">
        <v>371292361.78386998</v>
      </c>
      <c r="BA1318" s="20">
        <v>882535610.24292696</v>
      </c>
      <c r="BB1318" s="20">
        <v>128018244.083021</v>
      </c>
      <c r="BC1318" s="20">
        <v>0</v>
      </c>
      <c r="BD1318" s="19">
        <f t="shared" si="609"/>
        <v>1381.8462161098178</v>
      </c>
      <c r="BE1318" s="18">
        <v>0.18564765282165299</v>
      </c>
      <c r="BF1318" s="20">
        <v>0</v>
      </c>
      <c r="BG1318" s="20">
        <v>0</v>
      </c>
      <c r="BH1318" s="19">
        <f t="shared" si="629"/>
        <v>0</v>
      </c>
      <c r="BI1318" s="18">
        <v>278.12923068682198</v>
      </c>
      <c r="BJ1318">
        <v>53</v>
      </c>
      <c r="BK1318">
        <v>2432</v>
      </c>
      <c r="BL1318" s="22">
        <v>3689.53856</v>
      </c>
      <c r="BM1318">
        <v>608</v>
      </c>
      <c r="BN1318">
        <v>152</v>
      </c>
      <c r="BO1318">
        <v>9.9180324410130902E-2</v>
      </c>
    </row>
    <row r="1319" spans="1:67" x14ac:dyDescent="0.2">
      <c r="A1319" s="27">
        <v>1318</v>
      </c>
      <c r="B1319" s="18">
        <v>257.52706545076097</v>
      </c>
      <c r="C1319" s="18">
        <v>201.39999999999901</v>
      </c>
      <c r="D1319">
        <v>800</v>
      </c>
      <c r="E1319">
        <v>3200</v>
      </c>
      <c r="F1319">
        <v>0</v>
      </c>
      <c r="G1319" s="23">
        <f t="shared" si="610"/>
        <v>1</v>
      </c>
      <c r="H1319" s="16">
        <v>65.684931506849296</v>
      </c>
      <c r="I1319" s="17">
        <v>96.047528023083302</v>
      </c>
      <c r="J1319" s="6">
        <f t="shared" si="611"/>
        <v>98.527401836652601</v>
      </c>
      <c r="K1319" s="6">
        <f t="shared" si="612"/>
        <v>89.522436704416705</v>
      </c>
      <c r="L1319" s="6">
        <f t="shared" si="613"/>
        <v>0.90860445962875258</v>
      </c>
      <c r="M1319" s="6">
        <f t="shared" si="614"/>
        <v>87.269212298091077</v>
      </c>
      <c r="N1319" s="16">
        <v>84.820241101767095</v>
      </c>
      <c r="O1319" s="17">
        <v>93.808281181046397</v>
      </c>
      <c r="P1319" s="6">
        <f t="shared" si="615"/>
        <v>88.475280790862598</v>
      </c>
      <c r="Q1319" s="6">
        <f t="shared" si="600"/>
        <v>55.297050494289124</v>
      </c>
      <c r="R1319" s="17">
        <v>88.475280790862598</v>
      </c>
      <c r="S1319" s="6">
        <f t="shared" si="616"/>
        <v>5.3330003901837983</v>
      </c>
      <c r="T1319" s="6">
        <f t="shared" si="617"/>
        <v>60.630050884472922</v>
      </c>
      <c r="U1319" s="17">
        <v>43.810579802997196</v>
      </c>
      <c r="V1319" s="6">
        <f t="shared" si="618"/>
        <v>39.007978980953403</v>
      </c>
      <c r="W1319" s="6">
        <f t="shared" si="601"/>
        <v>39.007978980953403</v>
      </c>
      <c r="X1319" s="17">
        <v>39.007978980953403</v>
      </c>
      <c r="Y1319" s="6">
        <f t="shared" si="619"/>
        <v>4.802600822043793</v>
      </c>
      <c r="Z1319" s="6">
        <f t="shared" si="620"/>
        <v>43.810579802997196</v>
      </c>
      <c r="AA1319" s="17">
        <v>0</v>
      </c>
      <c r="AB1319" s="6">
        <f t="shared" si="621"/>
        <v>0</v>
      </c>
      <c r="AC1319" s="6">
        <f t="shared" si="602"/>
        <v>0</v>
      </c>
      <c r="AD1319" s="17">
        <v>0</v>
      </c>
      <c r="AE1319" s="6">
        <f t="shared" si="622"/>
        <v>0</v>
      </c>
      <c r="AF1319" s="17">
        <v>0</v>
      </c>
      <c r="AG1319" s="6">
        <f t="shared" si="623"/>
        <v>0</v>
      </c>
      <c r="AH1319" s="6">
        <f t="shared" si="603"/>
        <v>0</v>
      </c>
      <c r="AI1319" s="6">
        <f t="shared" si="624"/>
        <v>0</v>
      </c>
      <c r="AJ1319" s="17">
        <v>350.00272115662602</v>
      </c>
      <c r="AK1319" s="6">
        <f t="shared" si="625"/>
        <v>284.29129549791998</v>
      </c>
      <c r="AL1319" s="6">
        <f t="shared" si="604"/>
        <v>284.29129549791998</v>
      </c>
      <c r="AM1319" s="17">
        <v>284.29129549791998</v>
      </c>
      <c r="AN1319" s="6">
        <f t="shared" si="626"/>
        <v>65.711425658706048</v>
      </c>
      <c r="AO1319" s="6">
        <f t="shared" si="627"/>
        <v>350.00272115662602</v>
      </c>
      <c r="AP1319" s="17">
        <v>1581.6251040505199</v>
      </c>
      <c r="AQ1319" s="6">
        <f t="shared" si="628"/>
        <v>1425.977864607888</v>
      </c>
      <c r="AR1319" s="17">
        <v>415.05930518037098</v>
      </c>
      <c r="AS1319" s="6">
        <f t="shared" si="605"/>
        <v>259.41206573773184</v>
      </c>
      <c r="AT1319" s="17">
        <v>405.74834298003901</v>
      </c>
      <c r="AU1319" s="6">
        <f t="shared" si="606"/>
        <v>405.74834298003901</v>
      </c>
      <c r="AV1319" s="17">
        <v>0</v>
      </c>
      <c r="AW1319" s="6">
        <f t="shared" si="607"/>
        <v>0</v>
      </c>
      <c r="AX1319" s="17">
        <v>760.817455890117</v>
      </c>
      <c r="AY1319" s="6">
        <f t="shared" si="608"/>
        <v>760.817455890117</v>
      </c>
      <c r="AZ1319" s="20">
        <v>403331761.07245803</v>
      </c>
      <c r="BA1319" s="20">
        <v>883019725.37353098</v>
      </c>
      <c r="BB1319" s="20">
        <v>199699137.65696999</v>
      </c>
      <c r="BC1319" s="20">
        <v>0</v>
      </c>
      <c r="BD1319" s="19">
        <f t="shared" si="609"/>
        <v>1486.0506241029591</v>
      </c>
      <c r="BE1319" s="18">
        <v>1.3416541814385601</v>
      </c>
      <c r="BF1319" s="20">
        <v>0</v>
      </c>
      <c r="BG1319" s="20">
        <v>0</v>
      </c>
      <c r="BH1319" s="19">
        <f t="shared" si="629"/>
        <v>0</v>
      </c>
      <c r="BI1319" s="18">
        <v>347.66153835852703</v>
      </c>
      <c r="BJ1319">
        <v>53</v>
      </c>
      <c r="BK1319">
        <v>2432</v>
      </c>
      <c r="BL1319" s="22">
        <v>3689.53856</v>
      </c>
      <c r="BM1319">
        <v>608</v>
      </c>
      <c r="BN1319">
        <v>152</v>
      </c>
      <c r="BO1319">
        <v>0.15463038069919999</v>
      </c>
    </row>
    <row r="1320" spans="1:67" x14ac:dyDescent="0.2">
      <c r="A1320" s="27">
        <v>1319</v>
      </c>
      <c r="B1320" s="18">
        <v>309.03247854091302</v>
      </c>
      <c r="C1320" s="18">
        <v>201.39999999999901</v>
      </c>
      <c r="D1320">
        <v>800</v>
      </c>
      <c r="E1320">
        <v>3200</v>
      </c>
      <c r="F1320">
        <v>0</v>
      </c>
      <c r="G1320" s="23">
        <f t="shared" si="610"/>
        <v>1</v>
      </c>
      <c r="H1320" s="16">
        <v>77.248858447488502</v>
      </c>
      <c r="I1320" s="17">
        <v>95.876601111589196</v>
      </c>
      <c r="J1320" s="6">
        <f t="shared" si="611"/>
        <v>97.412377605469175</v>
      </c>
      <c r="K1320" s="6">
        <f t="shared" si="612"/>
        <v>87.209641178246301</v>
      </c>
      <c r="L1320" s="6">
        <f t="shared" si="613"/>
        <v>0.89526242272265366</v>
      </c>
      <c r="M1320" s="6">
        <f t="shared" si="614"/>
        <v>85.834718193574815</v>
      </c>
      <c r="N1320" s="16">
        <v>89.538842735593704</v>
      </c>
      <c r="O1320" s="17">
        <v>106.96257424552201</v>
      </c>
      <c r="P1320" s="6">
        <f t="shared" si="615"/>
        <v>100.879380659042</v>
      </c>
      <c r="Q1320" s="6">
        <f t="shared" si="600"/>
        <v>63.049612911901249</v>
      </c>
      <c r="R1320" s="17">
        <v>100.879380659042</v>
      </c>
      <c r="S1320" s="6">
        <f t="shared" si="616"/>
        <v>6.0831935864800073</v>
      </c>
      <c r="T1320" s="6">
        <f t="shared" si="617"/>
        <v>69.132806498381257</v>
      </c>
      <c r="U1320" s="17">
        <v>43.779253349734198</v>
      </c>
      <c r="V1320" s="6">
        <f t="shared" si="618"/>
        <v>38.978319556453599</v>
      </c>
      <c r="W1320" s="6">
        <f t="shared" si="601"/>
        <v>38.978319556453599</v>
      </c>
      <c r="X1320" s="17">
        <v>38.978319556453599</v>
      </c>
      <c r="Y1320" s="6">
        <f t="shared" si="619"/>
        <v>4.8009337932805991</v>
      </c>
      <c r="Z1320" s="6">
        <f t="shared" si="620"/>
        <v>43.779253349734198</v>
      </c>
      <c r="AA1320" s="17">
        <v>0</v>
      </c>
      <c r="AB1320" s="6">
        <f t="shared" si="621"/>
        <v>0</v>
      </c>
      <c r="AC1320" s="6">
        <f t="shared" si="602"/>
        <v>0</v>
      </c>
      <c r="AD1320" s="17">
        <v>0</v>
      </c>
      <c r="AE1320" s="6">
        <f t="shared" si="622"/>
        <v>0</v>
      </c>
      <c r="AF1320" s="17">
        <v>0</v>
      </c>
      <c r="AG1320" s="6">
        <f t="shared" si="623"/>
        <v>0</v>
      </c>
      <c r="AH1320" s="6">
        <f t="shared" si="603"/>
        <v>0</v>
      </c>
      <c r="AI1320" s="6">
        <f t="shared" si="624"/>
        <v>0</v>
      </c>
      <c r="AJ1320" s="17">
        <v>262.615867727058</v>
      </c>
      <c r="AK1320" s="6">
        <f t="shared" si="625"/>
        <v>213.58663495314201</v>
      </c>
      <c r="AL1320" s="6">
        <f t="shared" si="604"/>
        <v>213.58663495314201</v>
      </c>
      <c r="AM1320" s="17">
        <v>213.58663495314201</v>
      </c>
      <c r="AN1320" s="6">
        <f t="shared" si="626"/>
        <v>49.029232773915993</v>
      </c>
      <c r="AO1320" s="6">
        <f t="shared" si="627"/>
        <v>262.615867727058</v>
      </c>
      <c r="AP1320" s="17">
        <v>1663.9488434319701</v>
      </c>
      <c r="AQ1320" s="6">
        <f t="shared" si="628"/>
        <v>1477.2493651775162</v>
      </c>
      <c r="AR1320" s="17">
        <v>497.86527534521798</v>
      </c>
      <c r="AS1320" s="6">
        <f t="shared" si="605"/>
        <v>311.16579709076126</v>
      </c>
      <c r="AT1320" s="17">
        <v>405.580616186155</v>
      </c>
      <c r="AU1320" s="6">
        <f t="shared" si="606"/>
        <v>405.580616186155</v>
      </c>
      <c r="AV1320" s="17">
        <v>0</v>
      </c>
      <c r="AW1320" s="6">
        <f t="shared" si="607"/>
        <v>0</v>
      </c>
      <c r="AX1320" s="17">
        <v>760.50295190060001</v>
      </c>
      <c r="AY1320" s="6">
        <f t="shared" si="608"/>
        <v>760.50295190060001</v>
      </c>
      <c r="AZ1320" s="20">
        <v>423085918.70697403</v>
      </c>
      <c r="BA1320" s="20">
        <v>883322882.63548696</v>
      </c>
      <c r="BB1320" s="20">
        <v>262311723.38514099</v>
      </c>
      <c r="BC1320" s="20">
        <v>0</v>
      </c>
      <c r="BD1320" s="19">
        <f t="shared" si="609"/>
        <v>1568.720524727602</v>
      </c>
      <c r="BE1320" s="18">
        <v>3.6950115086002602</v>
      </c>
      <c r="BF1320" s="20">
        <v>0</v>
      </c>
      <c r="BG1320" s="20">
        <v>0</v>
      </c>
      <c r="BH1320" s="19">
        <f t="shared" si="629"/>
        <v>0</v>
      </c>
      <c r="BI1320" s="18">
        <v>417.19384603023298</v>
      </c>
      <c r="BJ1320">
        <v>53</v>
      </c>
      <c r="BK1320">
        <v>2432</v>
      </c>
      <c r="BL1320" s="22">
        <v>3689.53856</v>
      </c>
      <c r="BM1320">
        <v>608</v>
      </c>
      <c r="BN1320">
        <v>152</v>
      </c>
      <c r="BO1320">
        <v>0.20309501919642201</v>
      </c>
    </row>
    <row r="1321" spans="1:67" x14ac:dyDescent="0.2">
      <c r="A1321" s="27">
        <v>1320</v>
      </c>
      <c r="B1321" s="18">
        <v>360.53789163106501</v>
      </c>
      <c r="C1321" s="18">
        <v>201.39999999999901</v>
      </c>
      <c r="D1321">
        <v>800</v>
      </c>
      <c r="E1321">
        <v>3200</v>
      </c>
      <c r="F1321">
        <v>0</v>
      </c>
      <c r="G1321" s="23">
        <f t="shared" si="610"/>
        <v>1</v>
      </c>
      <c r="H1321" s="16">
        <v>83.732876712328704</v>
      </c>
      <c r="I1321" s="17">
        <v>97.188127028452499</v>
      </c>
      <c r="J1321" s="6">
        <f t="shared" si="611"/>
        <v>98.011891912577923</v>
      </c>
      <c r="K1321" s="6">
        <f t="shared" si="612"/>
        <v>86.51402196063475</v>
      </c>
      <c r="L1321" s="6">
        <f t="shared" si="613"/>
        <v>0.88268903163099088</v>
      </c>
      <c r="M1321" s="6">
        <f t="shared" si="614"/>
        <v>85.786893732774473</v>
      </c>
      <c r="N1321" s="16">
        <v>92.525907899560906</v>
      </c>
      <c r="O1321" s="17">
        <v>120.473691189818</v>
      </c>
      <c r="P1321" s="6">
        <f t="shared" si="615"/>
        <v>113.619705614664</v>
      </c>
      <c r="Q1321" s="6">
        <f t="shared" si="600"/>
        <v>71.012316009165005</v>
      </c>
      <c r="R1321" s="17">
        <v>113.619705614664</v>
      </c>
      <c r="S1321" s="6">
        <f t="shared" si="616"/>
        <v>6.8539855751539989</v>
      </c>
      <c r="T1321" s="6">
        <f t="shared" si="617"/>
        <v>77.866301584319004</v>
      </c>
      <c r="U1321" s="17">
        <v>43.754532902520602</v>
      </c>
      <c r="V1321" s="6">
        <f t="shared" si="618"/>
        <v>38.954732991088903</v>
      </c>
      <c r="W1321" s="6">
        <f t="shared" si="601"/>
        <v>38.954732991088903</v>
      </c>
      <c r="X1321" s="17">
        <v>38.954732991088903</v>
      </c>
      <c r="Y1321" s="6">
        <f t="shared" si="619"/>
        <v>4.7997999114316983</v>
      </c>
      <c r="Z1321" s="6">
        <f t="shared" si="620"/>
        <v>43.754532902520602</v>
      </c>
      <c r="AA1321" s="17">
        <v>0</v>
      </c>
      <c r="AB1321" s="6">
        <f t="shared" si="621"/>
        <v>0</v>
      </c>
      <c r="AC1321" s="6">
        <f t="shared" si="602"/>
        <v>0</v>
      </c>
      <c r="AD1321" s="17">
        <v>0</v>
      </c>
      <c r="AE1321" s="6">
        <f t="shared" si="622"/>
        <v>0</v>
      </c>
      <c r="AF1321" s="17">
        <v>0</v>
      </c>
      <c r="AG1321" s="6">
        <f t="shared" si="623"/>
        <v>0</v>
      </c>
      <c r="AH1321" s="6">
        <f t="shared" si="603"/>
        <v>0</v>
      </c>
      <c r="AI1321" s="6">
        <f t="shared" si="624"/>
        <v>0</v>
      </c>
      <c r="AJ1321" s="17">
        <v>225.018705218424</v>
      </c>
      <c r="AK1321" s="6">
        <f t="shared" si="625"/>
        <v>183.10965808028601</v>
      </c>
      <c r="AL1321" s="6">
        <f t="shared" si="604"/>
        <v>183.10965808028601</v>
      </c>
      <c r="AM1321" s="17">
        <v>183.10965808028601</v>
      </c>
      <c r="AN1321" s="6">
        <f t="shared" si="626"/>
        <v>41.909047138137993</v>
      </c>
      <c r="AO1321" s="6">
        <f t="shared" si="627"/>
        <v>225.018705218424</v>
      </c>
      <c r="AP1321" s="17">
        <v>1746.28172485611</v>
      </c>
      <c r="AQ1321" s="6">
        <f t="shared" si="628"/>
        <v>1528.5460470813018</v>
      </c>
      <c r="AR1321" s="17">
        <v>580.62847406617095</v>
      </c>
      <c r="AS1321" s="6">
        <f t="shared" si="605"/>
        <v>362.89279629135683</v>
      </c>
      <c r="AT1321" s="17">
        <v>405.43094564866402</v>
      </c>
      <c r="AU1321" s="6">
        <f t="shared" si="606"/>
        <v>405.43094564866402</v>
      </c>
      <c r="AV1321" s="17">
        <v>0</v>
      </c>
      <c r="AW1321" s="6">
        <f t="shared" si="607"/>
        <v>0</v>
      </c>
      <c r="AX1321" s="17">
        <v>760.22230514128103</v>
      </c>
      <c r="AY1321" s="6">
        <f t="shared" si="608"/>
        <v>760.22230514128103</v>
      </c>
      <c r="AZ1321" s="20">
        <v>437451511.89629799</v>
      </c>
      <c r="BA1321" s="20">
        <v>883525488.54361701</v>
      </c>
      <c r="BB1321" s="20">
        <v>300076905.960392</v>
      </c>
      <c r="BC1321" s="20">
        <v>0</v>
      </c>
      <c r="BD1321" s="19">
        <f t="shared" si="609"/>
        <v>1621.0539064003069</v>
      </c>
      <c r="BE1321" s="18">
        <v>7.57741964741441</v>
      </c>
      <c r="BF1321" s="20">
        <v>0</v>
      </c>
      <c r="BG1321" s="20">
        <v>0</v>
      </c>
      <c r="BH1321" s="19">
        <f t="shared" si="629"/>
        <v>0</v>
      </c>
      <c r="BI1321" s="18">
        <v>486.72615370193802</v>
      </c>
      <c r="BJ1321">
        <v>53</v>
      </c>
      <c r="BK1321">
        <v>2432</v>
      </c>
      <c r="BL1321" s="22">
        <v>3689.53856</v>
      </c>
      <c r="BM1321">
        <v>608</v>
      </c>
      <c r="BN1321">
        <v>152</v>
      </c>
      <c r="BO1321">
        <v>0.23241942833471499</v>
      </c>
    </row>
    <row r="1322" spans="1:67" x14ac:dyDescent="0.2">
      <c r="A1322" s="27">
        <v>1321</v>
      </c>
      <c r="B1322" s="18">
        <v>412.043304721217</v>
      </c>
      <c r="C1322" s="18">
        <v>201.39999999999901</v>
      </c>
      <c r="D1322">
        <v>800</v>
      </c>
      <c r="E1322">
        <v>3200</v>
      </c>
      <c r="F1322">
        <v>0</v>
      </c>
      <c r="G1322" s="23">
        <f t="shared" si="610"/>
        <v>1</v>
      </c>
      <c r="H1322" s="16">
        <v>88.116438356164295</v>
      </c>
      <c r="I1322" s="17">
        <v>99.732207434021603</v>
      </c>
      <c r="J1322" s="6">
        <f t="shared" si="611"/>
        <v>100.26981628273434</v>
      </c>
      <c r="K1322" s="6">
        <f t="shared" si="612"/>
        <v>87.440174256962649</v>
      </c>
      <c r="L1322" s="6">
        <f t="shared" si="613"/>
        <v>0.8720488128790872</v>
      </c>
      <c r="M1322" s="6">
        <f t="shared" si="614"/>
        <v>86.971353098649416</v>
      </c>
      <c r="N1322" s="16">
        <v>94.654105949250294</v>
      </c>
      <c r="O1322" s="17">
        <v>134.00475982987501</v>
      </c>
      <c r="P1322" s="6">
        <f t="shared" si="615"/>
        <v>126.378581200583</v>
      </c>
      <c r="Q1322" s="6">
        <f t="shared" si="600"/>
        <v>78.986613250364371</v>
      </c>
      <c r="R1322" s="17">
        <v>126.378581200583</v>
      </c>
      <c r="S1322" s="6">
        <f t="shared" si="616"/>
        <v>7.6261786292920135</v>
      </c>
      <c r="T1322" s="6">
        <f t="shared" si="617"/>
        <v>86.612791879656385</v>
      </c>
      <c r="U1322" s="17">
        <v>43.734516837037503</v>
      </c>
      <c r="V1322" s="6">
        <f t="shared" si="618"/>
        <v>38.935496499360703</v>
      </c>
      <c r="W1322" s="6">
        <f t="shared" si="601"/>
        <v>38.935496499360703</v>
      </c>
      <c r="X1322" s="17">
        <v>38.935496499360703</v>
      </c>
      <c r="Y1322" s="6">
        <f t="shared" si="619"/>
        <v>4.7990203376768008</v>
      </c>
      <c r="Z1322" s="6">
        <f t="shared" si="620"/>
        <v>43.734516837037503</v>
      </c>
      <c r="AA1322" s="17">
        <v>0</v>
      </c>
      <c r="AB1322" s="6">
        <f t="shared" si="621"/>
        <v>0</v>
      </c>
      <c r="AC1322" s="6">
        <f t="shared" si="602"/>
        <v>0</v>
      </c>
      <c r="AD1322" s="17">
        <v>0</v>
      </c>
      <c r="AE1322" s="6">
        <f t="shared" si="622"/>
        <v>0</v>
      </c>
      <c r="AF1322" s="17">
        <v>0</v>
      </c>
      <c r="AG1322" s="6">
        <f t="shared" si="623"/>
        <v>0</v>
      </c>
      <c r="AH1322" s="6">
        <f t="shared" si="603"/>
        <v>0</v>
      </c>
      <c r="AI1322" s="6">
        <f t="shared" si="624"/>
        <v>0</v>
      </c>
      <c r="AJ1322" s="17">
        <v>207.143847952025</v>
      </c>
      <c r="AK1322" s="6">
        <f t="shared" si="625"/>
        <v>168.94788730616901</v>
      </c>
      <c r="AL1322" s="6">
        <f t="shared" si="604"/>
        <v>168.94788730616901</v>
      </c>
      <c r="AM1322" s="17">
        <v>168.94788730616901</v>
      </c>
      <c r="AN1322" s="6">
        <f t="shared" si="626"/>
        <v>38.19596064585599</v>
      </c>
      <c r="AO1322" s="6">
        <f t="shared" si="627"/>
        <v>207.143847952025</v>
      </c>
      <c r="AP1322" s="17">
        <v>1828.6223474759599</v>
      </c>
      <c r="AQ1322" s="6">
        <f t="shared" si="628"/>
        <v>1579.8640517509471</v>
      </c>
      <c r="AR1322" s="17">
        <v>663.35545526672001</v>
      </c>
      <c r="AS1322" s="6">
        <f t="shared" si="605"/>
        <v>414.59715954170002</v>
      </c>
      <c r="AT1322" s="17">
        <v>405.29656458411802</v>
      </c>
      <c r="AU1322" s="6">
        <f t="shared" si="606"/>
        <v>405.29656458411802</v>
      </c>
      <c r="AV1322" s="17">
        <v>0</v>
      </c>
      <c r="AW1322" s="6">
        <f t="shared" si="607"/>
        <v>0</v>
      </c>
      <c r="AX1322" s="17">
        <v>759.97032762512902</v>
      </c>
      <c r="AY1322" s="6">
        <f t="shared" si="608"/>
        <v>759.97032762512902</v>
      </c>
      <c r="AZ1322" s="20">
        <v>448934886.20754498</v>
      </c>
      <c r="BA1322" s="20">
        <v>883663042.21718895</v>
      </c>
      <c r="BB1322" s="20">
        <v>325742007.80612999</v>
      </c>
      <c r="BC1322" s="20">
        <v>0</v>
      </c>
      <c r="BD1322" s="19">
        <f t="shared" si="609"/>
        <v>1658.3399362308637</v>
      </c>
      <c r="BE1322" s="18">
        <v>11.808912440376499</v>
      </c>
      <c r="BF1322" s="20">
        <v>0</v>
      </c>
      <c r="BG1322" s="20">
        <v>0</v>
      </c>
      <c r="BH1322" s="19">
        <f t="shared" si="629"/>
        <v>0</v>
      </c>
      <c r="BI1322" s="18">
        <v>556.25846137364397</v>
      </c>
      <c r="BJ1322">
        <v>53</v>
      </c>
      <c r="BK1322">
        <v>2432</v>
      </c>
      <c r="BL1322" s="22">
        <v>3689.53856</v>
      </c>
      <c r="BM1322">
        <v>608</v>
      </c>
      <c r="BN1322">
        <v>152</v>
      </c>
      <c r="BO1322">
        <v>0.25242301150986302</v>
      </c>
    </row>
    <row r="1323" spans="1:67" x14ac:dyDescent="0.2">
      <c r="A1323" s="27">
        <v>1322</v>
      </c>
      <c r="B1323" s="18">
        <v>463.54871781137001</v>
      </c>
      <c r="C1323" s="18">
        <v>201.39999999999901</v>
      </c>
      <c r="D1323">
        <v>800</v>
      </c>
      <c r="E1323">
        <v>3200</v>
      </c>
      <c r="F1323">
        <v>0</v>
      </c>
      <c r="G1323" s="23">
        <f t="shared" si="610"/>
        <v>1</v>
      </c>
      <c r="H1323" s="16">
        <v>91.164383561643803</v>
      </c>
      <c r="I1323" s="17">
        <v>102.47742146896999</v>
      </c>
      <c r="J1323" s="6">
        <f t="shared" si="611"/>
        <v>102.83510490690603</v>
      </c>
      <c r="K1323" s="6">
        <f t="shared" si="612"/>
        <v>88.633322122442507</v>
      </c>
      <c r="L1323" s="6">
        <f t="shared" si="613"/>
        <v>0.86189752227782501</v>
      </c>
      <c r="M1323" s="6">
        <f t="shared" si="614"/>
        <v>88.325035653525632</v>
      </c>
      <c r="N1323" s="16">
        <v>96.085305197249994</v>
      </c>
      <c r="O1323" s="17">
        <v>147.58727369713301</v>
      </c>
      <c r="P1323" s="6">
        <f t="shared" si="615"/>
        <v>139.18574570016901</v>
      </c>
      <c r="Q1323" s="6">
        <f t="shared" si="600"/>
        <v>86.991091062605634</v>
      </c>
      <c r="R1323" s="17">
        <v>139.18574570016901</v>
      </c>
      <c r="S1323" s="6">
        <f t="shared" si="616"/>
        <v>8.4015279969640062</v>
      </c>
      <c r="T1323" s="6">
        <f t="shared" si="617"/>
        <v>95.39261905956964</v>
      </c>
      <c r="U1323" s="17">
        <v>43.717761961024202</v>
      </c>
      <c r="V1323" s="6">
        <f t="shared" si="618"/>
        <v>38.919301400497098</v>
      </c>
      <c r="W1323" s="6">
        <f t="shared" si="601"/>
        <v>38.919301400497098</v>
      </c>
      <c r="X1323" s="17">
        <v>38.919301400497098</v>
      </c>
      <c r="Y1323" s="6">
        <f t="shared" si="619"/>
        <v>4.7984605605271042</v>
      </c>
      <c r="Z1323" s="6">
        <f t="shared" si="620"/>
        <v>43.717761961024202</v>
      </c>
      <c r="AA1323" s="17">
        <v>0</v>
      </c>
      <c r="AB1323" s="6">
        <f t="shared" si="621"/>
        <v>0</v>
      </c>
      <c r="AC1323" s="6">
        <f t="shared" si="602"/>
        <v>0</v>
      </c>
      <c r="AD1323" s="17">
        <v>0</v>
      </c>
      <c r="AE1323" s="6">
        <f t="shared" si="622"/>
        <v>0</v>
      </c>
      <c r="AF1323" s="17">
        <v>0</v>
      </c>
      <c r="AG1323" s="6">
        <f t="shared" si="623"/>
        <v>0</v>
      </c>
      <c r="AH1323" s="6">
        <f t="shared" si="603"/>
        <v>0</v>
      </c>
      <c r="AI1323" s="6">
        <f t="shared" si="624"/>
        <v>0</v>
      </c>
      <c r="AJ1323" s="17">
        <v>195.77000543904799</v>
      </c>
      <c r="AK1323" s="6">
        <f t="shared" si="625"/>
        <v>159.628518661822</v>
      </c>
      <c r="AL1323" s="6">
        <f t="shared" si="604"/>
        <v>159.628518661822</v>
      </c>
      <c r="AM1323" s="17">
        <v>159.628518661822</v>
      </c>
      <c r="AN1323" s="6">
        <f t="shared" si="626"/>
        <v>36.141486777225992</v>
      </c>
      <c r="AO1323" s="6">
        <f t="shared" si="627"/>
        <v>195.77000543904799</v>
      </c>
      <c r="AP1323" s="17">
        <v>1910.9695827411999</v>
      </c>
      <c r="AQ1323" s="6">
        <f t="shared" si="628"/>
        <v>1631.2002706467315</v>
      </c>
      <c r="AR1323" s="17">
        <v>746.05149891858503</v>
      </c>
      <c r="AS1323" s="6">
        <f t="shared" si="605"/>
        <v>466.28218682411563</v>
      </c>
      <c r="AT1323" s="17">
        <v>405.17524401649098</v>
      </c>
      <c r="AU1323" s="6">
        <f t="shared" si="606"/>
        <v>405.17524401649098</v>
      </c>
      <c r="AV1323" s="17">
        <v>0</v>
      </c>
      <c r="AW1323" s="6">
        <f t="shared" si="607"/>
        <v>0</v>
      </c>
      <c r="AX1323" s="17">
        <v>759.74283980612495</v>
      </c>
      <c r="AY1323" s="6">
        <f t="shared" si="608"/>
        <v>759.74283980612495</v>
      </c>
      <c r="AZ1323" s="20">
        <v>458044753.80678302</v>
      </c>
      <c r="BA1323" s="20">
        <v>883762797.00175095</v>
      </c>
      <c r="BB1323" s="20">
        <v>341606996.247284</v>
      </c>
      <c r="BC1323" s="20">
        <v>0</v>
      </c>
      <c r="BD1323" s="19">
        <f t="shared" si="609"/>
        <v>1683.4145470558178</v>
      </c>
      <c r="BE1323" s="18">
        <v>16.161958361148201</v>
      </c>
      <c r="BF1323" s="20">
        <v>0</v>
      </c>
      <c r="BG1323" s="20">
        <v>0</v>
      </c>
      <c r="BH1323" s="19">
        <f t="shared" si="629"/>
        <v>0</v>
      </c>
      <c r="BI1323" s="18">
        <v>625.79076904534895</v>
      </c>
      <c r="BJ1323">
        <v>53</v>
      </c>
      <c r="BK1323">
        <v>2432</v>
      </c>
      <c r="BL1323" s="22">
        <v>3689.53856</v>
      </c>
      <c r="BM1323">
        <v>608</v>
      </c>
      <c r="BN1323">
        <v>152</v>
      </c>
      <c r="BO1323">
        <v>0.26487745898045101</v>
      </c>
    </row>
    <row r="1324" spans="1:67" x14ac:dyDescent="0.2">
      <c r="A1324" s="27">
        <v>1323</v>
      </c>
      <c r="B1324" s="18">
        <v>515.05413090152194</v>
      </c>
      <c r="C1324" s="18">
        <v>201.39999999999901</v>
      </c>
      <c r="D1324">
        <v>800</v>
      </c>
      <c r="E1324">
        <v>3200</v>
      </c>
      <c r="F1324">
        <v>0</v>
      </c>
      <c r="G1324" s="23">
        <f t="shared" si="610"/>
        <v>1</v>
      </c>
      <c r="H1324" s="16">
        <v>93.458904109589</v>
      </c>
      <c r="I1324" s="17">
        <v>105.604415169014</v>
      </c>
      <c r="J1324" s="6">
        <f t="shared" si="611"/>
        <v>105.83555212206676</v>
      </c>
      <c r="K1324" s="6">
        <f t="shared" si="612"/>
        <v>90.235119485925111</v>
      </c>
      <c r="L1324" s="6">
        <f t="shared" si="613"/>
        <v>0.85259742758134149</v>
      </c>
      <c r="M1324" s="6">
        <f t="shared" si="614"/>
        <v>90.038052714333332</v>
      </c>
      <c r="N1324" s="16">
        <v>97.084079009387807</v>
      </c>
      <c r="O1324" s="17">
        <v>161.24127993465399</v>
      </c>
      <c r="P1324" s="6">
        <f t="shared" si="615"/>
        <v>152.06013400924701</v>
      </c>
      <c r="Q1324" s="6">
        <f t="shared" si="600"/>
        <v>95.03758375577938</v>
      </c>
      <c r="R1324" s="17">
        <v>152.06013400924701</v>
      </c>
      <c r="S1324" s="6">
        <f t="shared" si="616"/>
        <v>9.1811459254069803</v>
      </c>
      <c r="T1324" s="6">
        <f t="shared" si="617"/>
        <v>104.21872968118636</v>
      </c>
      <c r="U1324" s="17">
        <v>43.7034481865728</v>
      </c>
      <c r="V1324" s="6">
        <f t="shared" si="618"/>
        <v>38.905398269985</v>
      </c>
      <c r="W1324" s="6">
        <f t="shared" si="601"/>
        <v>38.905398269985</v>
      </c>
      <c r="X1324" s="17">
        <v>38.905398269985</v>
      </c>
      <c r="Y1324" s="6">
        <f t="shared" si="619"/>
        <v>4.7980499165878001</v>
      </c>
      <c r="Z1324" s="6">
        <f t="shared" si="620"/>
        <v>43.7034481865728</v>
      </c>
      <c r="AA1324" s="17">
        <v>0</v>
      </c>
      <c r="AB1324" s="6">
        <f t="shared" si="621"/>
        <v>0</v>
      </c>
      <c r="AC1324" s="6">
        <f t="shared" si="602"/>
        <v>0</v>
      </c>
      <c r="AD1324" s="17">
        <v>0</v>
      </c>
      <c r="AE1324" s="6">
        <f t="shared" si="622"/>
        <v>0</v>
      </c>
      <c r="AF1324" s="17">
        <v>0</v>
      </c>
      <c r="AG1324" s="6">
        <f t="shared" si="623"/>
        <v>0</v>
      </c>
      <c r="AH1324" s="6">
        <f t="shared" si="603"/>
        <v>0</v>
      </c>
      <c r="AI1324" s="6">
        <f t="shared" si="624"/>
        <v>0</v>
      </c>
      <c r="AJ1324" s="17">
        <v>188.65824592555401</v>
      </c>
      <c r="AK1324" s="6">
        <f t="shared" si="625"/>
        <v>153.78055525844499</v>
      </c>
      <c r="AL1324" s="6">
        <f t="shared" si="604"/>
        <v>153.78055525844499</v>
      </c>
      <c r="AM1324" s="17">
        <v>153.78055525844499</v>
      </c>
      <c r="AN1324" s="6">
        <f t="shared" si="626"/>
        <v>34.877690667109022</v>
      </c>
      <c r="AO1324" s="6">
        <f t="shared" si="627"/>
        <v>188.65824592555401</v>
      </c>
      <c r="AP1324" s="17">
        <v>1993.32251130298</v>
      </c>
      <c r="AQ1324" s="6">
        <f t="shared" si="628"/>
        <v>1682.5521714647637</v>
      </c>
      <c r="AR1324" s="17">
        <v>828.72090623524605</v>
      </c>
      <c r="AS1324" s="6">
        <f t="shared" si="605"/>
        <v>517.95056639702875</v>
      </c>
      <c r="AT1324" s="17">
        <v>405.06516815921401</v>
      </c>
      <c r="AU1324" s="6">
        <f t="shared" si="606"/>
        <v>405.06516815921401</v>
      </c>
      <c r="AV1324" s="17">
        <v>0</v>
      </c>
      <c r="AW1324" s="6">
        <f t="shared" si="607"/>
        <v>0</v>
      </c>
      <c r="AX1324" s="17">
        <v>759.53643690852095</v>
      </c>
      <c r="AY1324" s="6">
        <f t="shared" si="608"/>
        <v>759.53643690852095</v>
      </c>
      <c r="AZ1324" s="20">
        <v>465341861.43429399</v>
      </c>
      <c r="BA1324" s="20">
        <v>883833732.41555202</v>
      </c>
      <c r="BB1324" s="20">
        <v>351737470.39462799</v>
      </c>
      <c r="BC1324" s="20">
        <v>0</v>
      </c>
      <c r="BD1324" s="19">
        <f t="shared" si="609"/>
        <v>1700.9130642444738</v>
      </c>
      <c r="BE1324" s="18">
        <v>20.378839050335401</v>
      </c>
      <c r="BF1324" s="20">
        <v>0</v>
      </c>
      <c r="BG1324" s="20">
        <v>0</v>
      </c>
      <c r="BH1324" s="19">
        <f t="shared" si="629"/>
        <v>0</v>
      </c>
      <c r="BI1324" s="18">
        <v>695.32307671705496</v>
      </c>
      <c r="BJ1324">
        <v>53</v>
      </c>
      <c r="BK1324">
        <v>2432</v>
      </c>
      <c r="BL1324" s="22">
        <v>3689.53856</v>
      </c>
      <c r="BM1324">
        <v>608</v>
      </c>
      <c r="BN1324">
        <v>152</v>
      </c>
      <c r="BO1324">
        <v>0.27291454669034099</v>
      </c>
    </row>
    <row r="1325" spans="1:67" x14ac:dyDescent="0.2">
      <c r="A1325" s="27">
        <v>1324</v>
      </c>
      <c r="B1325" s="18">
        <v>566.55954399167399</v>
      </c>
      <c r="C1325" s="18">
        <v>201.39999999999901</v>
      </c>
      <c r="D1325">
        <v>800</v>
      </c>
      <c r="E1325">
        <v>3200</v>
      </c>
      <c r="F1325">
        <v>0</v>
      </c>
      <c r="G1325" s="23">
        <f t="shared" si="610"/>
        <v>1</v>
      </c>
      <c r="H1325" s="16">
        <v>95.251141552511399</v>
      </c>
      <c r="I1325" s="17">
        <v>108.97753393707799</v>
      </c>
      <c r="J1325" s="6">
        <f t="shared" si="611"/>
        <v>109.17019474869723</v>
      </c>
      <c r="K1325" s="6">
        <f t="shared" si="612"/>
        <v>92.161657318498385</v>
      </c>
      <c r="L1325" s="6">
        <f t="shared" si="613"/>
        <v>0.84420163883236266</v>
      </c>
      <c r="M1325" s="6">
        <f t="shared" si="614"/>
        <v>91.999012745590662</v>
      </c>
      <c r="N1325" s="16">
        <v>97.877263293211499</v>
      </c>
      <c r="O1325" s="17">
        <v>174.960715383755</v>
      </c>
      <c r="P1325" s="6">
        <f t="shared" si="615"/>
        <v>164.996051578943</v>
      </c>
      <c r="Q1325" s="6">
        <f t="shared" si="600"/>
        <v>103.12253223683938</v>
      </c>
      <c r="R1325" s="17">
        <v>164.996051578943</v>
      </c>
      <c r="S1325" s="6">
        <f t="shared" si="616"/>
        <v>9.9646638048120053</v>
      </c>
      <c r="T1325" s="6">
        <f t="shared" si="617"/>
        <v>113.08719604165138</v>
      </c>
      <c r="U1325" s="17">
        <v>43.691051109039201</v>
      </c>
      <c r="V1325" s="6">
        <f t="shared" si="618"/>
        <v>38.893304392304401</v>
      </c>
      <c r="W1325" s="6">
        <f t="shared" si="601"/>
        <v>38.893304392304401</v>
      </c>
      <c r="X1325" s="17">
        <v>38.893304392304401</v>
      </c>
      <c r="Y1325" s="6">
        <f t="shared" si="619"/>
        <v>4.7977467167347996</v>
      </c>
      <c r="Z1325" s="6">
        <f t="shared" si="620"/>
        <v>43.691051109039201</v>
      </c>
      <c r="AA1325" s="17">
        <v>0</v>
      </c>
      <c r="AB1325" s="6">
        <f t="shared" si="621"/>
        <v>0</v>
      </c>
      <c r="AC1325" s="6">
        <f t="shared" si="602"/>
        <v>0</v>
      </c>
      <c r="AD1325" s="17">
        <v>0</v>
      </c>
      <c r="AE1325" s="6">
        <f t="shared" si="622"/>
        <v>0</v>
      </c>
      <c r="AF1325" s="17">
        <v>0</v>
      </c>
      <c r="AG1325" s="6">
        <f t="shared" si="623"/>
        <v>0</v>
      </c>
      <c r="AH1325" s="6">
        <f t="shared" si="603"/>
        <v>0</v>
      </c>
      <c r="AI1325" s="6">
        <f t="shared" si="624"/>
        <v>0</v>
      </c>
      <c r="AJ1325" s="17">
        <v>183.886644755508</v>
      </c>
      <c r="AK1325" s="6">
        <f t="shared" si="625"/>
        <v>149.840048857423</v>
      </c>
      <c r="AL1325" s="6">
        <f t="shared" si="604"/>
        <v>149.840048857423</v>
      </c>
      <c r="AM1325" s="17">
        <v>149.840048857423</v>
      </c>
      <c r="AN1325" s="6">
        <f t="shared" si="626"/>
        <v>34.046595898085002</v>
      </c>
      <c r="AO1325" s="6">
        <f t="shared" si="627"/>
        <v>183.886644755508</v>
      </c>
      <c r="AP1325" s="17">
        <v>2075.6803766858402</v>
      </c>
      <c r="AQ1325" s="6">
        <f t="shared" si="628"/>
        <v>1733.9176705283439</v>
      </c>
      <c r="AR1325" s="17">
        <v>911.36721641999998</v>
      </c>
      <c r="AS1325" s="6">
        <f t="shared" si="605"/>
        <v>569.60451026249996</v>
      </c>
      <c r="AT1325" s="17">
        <v>404.96484291350401</v>
      </c>
      <c r="AU1325" s="6">
        <f t="shared" si="606"/>
        <v>404.96484291350401</v>
      </c>
      <c r="AV1325" s="17">
        <v>0</v>
      </c>
      <c r="AW1325" s="6">
        <f t="shared" si="607"/>
        <v>0</v>
      </c>
      <c r="AX1325" s="17">
        <v>759.34831735234002</v>
      </c>
      <c r="AY1325" s="6">
        <f t="shared" si="608"/>
        <v>759.34831735234002</v>
      </c>
      <c r="AZ1325" s="20">
        <v>471387509.18147498</v>
      </c>
      <c r="BA1325" s="20">
        <v>883885968.63237298</v>
      </c>
      <c r="BB1325" s="20">
        <v>359536175.08321702</v>
      </c>
      <c r="BC1325" s="20">
        <v>0</v>
      </c>
      <c r="BD1325" s="19">
        <f t="shared" si="609"/>
        <v>1714.8096528970652</v>
      </c>
      <c r="BE1325" s="18">
        <v>24.290027500312199</v>
      </c>
      <c r="BF1325" s="20">
        <v>0</v>
      </c>
      <c r="BG1325" s="20">
        <v>0</v>
      </c>
      <c r="BH1325" s="19">
        <f t="shared" si="629"/>
        <v>0</v>
      </c>
      <c r="BI1325" s="18">
        <v>764.85538438875994</v>
      </c>
      <c r="BJ1325">
        <v>53</v>
      </c>
      <c r="BK1325">
        <v>2432</v>
      </c>
      <c r="BL1325" s="22">
        <v>3689.53856</v>
      </c>
      <c r="BM1325">
        <v>608</v>
      </c>
      <c r="BN1325">
        <v>152</v>
      </c>
      <c r="BO1325">
        <v>0.27915544660635799</v>
      </c>
    </row>
    <row r="1326" spans="1:67" x14ac:dyDescent="0.2">
      <c r="A1326" s="27">
        <v>1325</v>
      </c>
      <c r="B1326" s="18">
        <v>618.06495708182604</v>
      </c>
      <c r="C1326" s="18">
        <v>201.39999999999901</v>
      </c>
      <c r="D1326">
        <v>800</v>
      </c>
      <c r="E1326">
        <v>3200</v>
      </c>
      <c r="F1326">
        <v>0</v>
      </c>
      <c r="G1326" s="23">
        <f t="shared" si="610"/>
        <v>1</v>
      </c>
      <c r="H1326" s="16">
        <v>96.7922374429223</v>
      </c>
      <c r="I1326" s="17">
        <v>112.428759368554</v>
      </c>
      <c r="J1326" s="6">
        <f t="shared" si="611"/>
        <v>112.59318071637202</v>
      </c>
      <c r="K1326" s="6">
        <f t="shared" si="612"/>
        <v>94.182234301139843</v>
      </c>
      <c r="L1326" s="6">
        <f t="shared" si="613"/>
        <v>0.83648258004532006</v>
      </c>
      <c r="M1326" s="6">
        <f t="shared" si="614"/>
        <v>94.044698707902498</v>
      </c>
      <c r="N1326" s="16">
        <v>98.569406574974195</v>
      </c>
      <c r="O1326" s="17">
        <v>188.69583132721999</v>
      </c>
      <c r="P1326" s="6">
        <f t="shared" si="615"/>
        <v>177.94660325237601</v>
      </c>
      <c r="Q1326" s="6">
        <f t="shared" si="600"/>
        <v>111.216627032735</v>
      </c>
      <c r="R1326" s="17">
        <v>177.94660325237601</v>
      </c>
      <c r="S1326" s="6">
        <f t="shared" si="616"/>
        <v>10.749228074843984</v>
      </c>
      <c r="T1326" s="6">
        <f t="shared" si="617"/>
        <v>121.96585510757899</v>
      </c>
      <c r="U1326" s="17">
        <v>43.680105843618499</v>
      </c>
      <c r="V1326" s="6">
        <f t="shared" si="618"/>
        <v>38.882592765491403</v>
      </c>
      <c r="W1326" s="6">
        <f t="shared" si="601"/>
        <v>38.882592765491403</v>
      </c>
      <c r="X1326" s="17">
        <v>38.882592765491403</v>
      </c>
      <c r="Y1326" s="6">
        <f t="shared" si="619"/>
        <v>4.7975130781270963</v>
      </c>
      <c r="Z1326" s="6">
        <f t="shared" si="620"/>
        <v>43.680105843618499</v>
      </c>
      <c r="AA1326" s="17">
        <v>0</v>
      </c>
      <c r="AB1326" s="6">
        <f t="shared" si="621"/>
        <v>0</v>
      </c>
      <c r="AC1326" s="6">
        <f t="shared" si="602"/>
        <v>0</v>
      </c>
      <c r="AD1326" s="17">
        <v>0</v>
      </c>
      <c r="AE1326" s="6">
        <f t="shared" si="622"/>
        <v>0</v>
      </c>
      <c r="AF1326" s="17">
        <v>0</v>
      </c>
      <c r="AG1326" s="6">
        <f t="shared" si="623"/>
        <v>0</v>
      </c>
      <c r="AH1326" s="6">
        <f t="shared" si="603"/>
        <v>0</v>
      </c>
      <c r="AI1326" s="6">
        <f t="shared" si="624"/>
        <v>0</v>
      </c>
      <c r="AJ1326" s="17">
        <v>179.852852014088</v>
      </c>
      <c r="AK1326" s="6">
        <f t="shared" si="625"/>
        <v>146.51482448882501</v>
      </c>
      <c r="AL1326" s="6">
        <f t="shared" si="604"/>
        <v>146.51482448882501</v>
      </c>
      <c r="AM1326" s="17">
        <v>146.51482448882501</v>
      </c>
      <c r="AN1326" s="6">
        <f t="shared" si="626"/>
        <v>33.338027525262987</v>
      </c>
      <c r="AO1326" s="6">
        <f t="shared" si="627"/>
        <v>179.852852014088</v>
      </c>
      <c r="AP1326" s="17">
        <v>2158.0425507487998</v>
      </c>
      <c r="AQ1326" s="6">
        <f t="shared" si="628"/>
        <v>1785.295037652148</v>
      </c>
      <c r="AR1326" s="17">
        <v>993.99336825775003</v>
      </c>
      <c r="AS1326" s="6">
        <f t="shared" si="605"/>
        <v>621.2458551610938</v>
      </c>
      <c r="AT1326" s="17">
        <v>404.87302765129698</v>
      </c>
      <c r="AU1326" s="6">
        <f t="shared" si="606"/>
        <v>404.87302765129698</v>
      </c>
      <c r="AV1326" s="17">
        <v>0</v>
      </c>
      <c r="AW1326" s="6">
        <f t="shared" si="607"/>
        <v>0</v>
      </c>
      <c r="AX1326" s="17">
        <v>759.17615483975703</v>
      </c>
      <c r="AY1326" s="6">
        <f t="shared" si="608"/>
        <v>759.17615483975703</v>
      </c>
      <c r="AZ1326" s="20">
        <v>476465421.06774098</v>
      </c>
      <c r="BA1326" s="20">
        <v>883925199.23356605</v>
      </c>
      <c r="BB1326" s="20">
        <v>366545382.89223897</v>
      </c>
      <c r="BC1326" s="20">
        <v>0</v>
      </c>
      <c r="BD1326" s="19">
        <f t="shared" si="609"/>
        <v>1726.9360031935457</v>
      </c>
      <c r="BE1326" s="18">
        <v>27.857387993247201</v>
      </c>
      <c r="BF1326" s="20">
        <v>0</v>
      </c>
      <c r="BG1326" s="20">
        <v>0</v>
      </c>
      <c r="BH1326" s="19">
        <f t="shared" si="629"/>
        <v>0</v>
      </c>
      <c r="BI1326" s="18">
        <v>834.38769206046595</v>
      </c>
      <c r="BJ1326">
        <v>53</v>
      </c>
      <c r="BK1326">
        <v>2432</v>
      </c>
      <c r="BL1326" s="22">
        <v>3689.53856</v>
      </c>
      <c r="BM1326">
        <v>608</v>
      </c>
      <c r="BN1326">
        <v>152</v>
      </c>
      <c r="BO1326">
        <v>0.28481124045142298</v>
      </c>
    </row>
    <row r="1327" spans="1:67" x14ac:dyDescent="0.2">
      <c r="A1327" s="27">
        <v>1326</v>
      </c>
      <c r="B1327" s="18">
        <v>669.57037017197899</v>
      </c>
      <c r="C1327" s="18">
        <v>201.39999999999901</v>
      </c>
      <c r="D1327">
        <v>800</v>
      </c>
      <c r="E1327">
        <v>3200</v>
      </c>
      <c r="F1327">
        <v>0</v>
      </c>
      <c r="G1327" s="23">
        <f t="shared" si="610"/>
        <v>1</v>
      </c>
      <c r="H1327" s="16">
        <v>97.534246575342394</v>
      </c>
      <c r="I1327" s="17">
        <v>116.06068440604299</v>
      </c>
      <c r="J1327" s="6">
        <f t="shared" si="611"/>
        <v>116.13609336960916</v>
      </c>
      <c r="K1327" s="6">
        <f t="shared" si="612"/>
        <v>96.283080026640462</v>
      </c>
      <c r="L1327" s="6">
        <f t="shared" si="613"/>
        <v>0.82905389042332045</v>
      </c>
      <c r="M1327" s="6">
        <f t="shared" si="614"/>
        <v>96.220561932023145</v>
      </c>
      <c r="N1327" s="16">
        <v>98.954336618004305</v>
      </c>
      <c r="O1327" s="17">
        <v>202.498254125421</v>
      </c>
      <c r="P1327" s="6">
        <f t="shared" si="615"/>
        <v>190.96049194853401</v>
      </c>
      <c r="Q1327" s="6">
        <f t="shared" si="600"/>
        <v>119.35030746783376</v>
      </c>
      <c r="R1327" s="17">
        <v>190.96049194853401</v>
      </c>
      <c r="S1327" s="6">
        <f t="shared" si="616"/>
        <v>11.537762176886986</v>
      </c>
      <c r="T1327" s="6">
        <f t="shared" si="617"/>
        <v>130.88806964472076</v>
      </c>
      <c r="U1327" s="17">
        <v>43.670394662892001</v>
      </c>
      <c r="V1327" s="6">
        <f t="shared" si="618"/>
        <v>38.873058566888297</v>
      </c>
      <c r="W1327" s="6">
        <f t="shared" si="601"/>
        <v>38.873058566888297</v>
      </c>
      <c r="X1327" s="17">
        <v>38.873058566888297</v>
      </c>
      <c r="Y1327" s="6">
        <f t="shared" si="619"/>
        <v>4.7973360960037041</v>
      </c>
      <c r="Z1327" s="6">
        <f t="shared" si="620"/>
        <v>43.670394662892001</v>
      </c>
      <c r="AA1327" s="17">
        <v>0</v>
      </c>
      <c r="AB1327" s="6">
        <f t="shared" si="621"/>
        <v>0</v>
      </c>
      <c r="AC1327" s="6">
        <f t="shared" si="602"/>
        <v>0</v>
      </c>
      <c r="AD1327" s="17">
        <v>0</v>
      </c>
      <c r="AE1327" s="6">
        <f t="shared" si="622"/>
        <v>0</v>
      </c>
      <c r="AF1327" s="17">
        <v>0</v>
      </c>
      <c r="AG1327" s="6">
        <f t="shared" si="623"/>
        <v>0</v>
      </c>
      <c r="AH1327" s="6">
        <f t="shared" si="603"/>
        <v>0</v>
      </c>
      <c r="AI1327" s="6">
        <f t="shared" si="624"/>
        <v>0</v>
      </c>
      <c r="AJ1327" s="17">
        <v>177.225402036265</v>
      </c>
      <c r="AK1327" s="6">
        <f t="shared" si="625"/>
        <v>144.33217419279299</v>
      </c>
      <c r="AL1327" s="6">
        <f t="shared" si="604"/>
        <v>144.33217419279299</v>
      </c>
      <c r="AM1327" s="17">
        <v>144.33217419279299</v>
      </c>
      <c r="AN1327" s="6">
        <f t="shared" si="626"/>
        <v>32.893227843472005</v>
      </c>
      <c r="AO1327" s="6">
        <f t="shared" si="627"/>
        <v>177.225402036265</v>
      </c>
      <c r="AP1327" s="17">
        <v>2240.4085075780099</v>
      </c>
      <c r="AQ1327" s="6">
        <f t="shared" si="628"/>
        <v>1836.6828242307886</v>
      </c>
      <c r="AR1327" s="17">
        <v>1076.60182225926</v>
      </c>
      <c r="AS1327" s="6">
        <f t="shared" si="605"/>
        <v>672.8761389120375</v>
      </c>
      <c r="AT1327" s="17">
        <v>404.78868365121201</v>
      </c>
      <c r="AU1327" s="6">
        <f t="shared" si="606"/>
        <v>404.78868365121201</v>
      </c>
      <c r="AV1327" s="17">
        <v>0</v>
      </c>
      <c r="AW1327" s="6">
        <f t="shared" si="607"/>
        <v>0</v>
      </c>
      <c r="AX1327" s="17">
        <v>759.01800166753901</v>
      </c>
      <c r="AY1327" s="6">
        <f t="shared" si="608"/>
        <v>759.01800166753901</v>
      </c>
      <c r="AZ1327" s="20">
        <v>480640735.34069902</v>
      </c>
      <c r="BA1327" s="20">
        <v>883953928.88445103</v>
      </c>
      <c r="BB1327" s="20">
        <v>369085313.322285</v>
      </c>
      <c r="BC1327" s="20">
        <v>0</v>
      </c>
      <c r="BD1327" s="19">
        <f t="shared" si="609"/>
        <v>1733.6799775474351</v>
      </c>
      <c r="BE1327" s="18">
        <v>31.298053048193101</v>
      </c>
      <c r="BF1327" s="20">
        <v>0</v>
      </c>
      <c r="BG1327" s="20">
        <v>0</v>
      </c>
      <c r="BH1327" s="19">
        <f t="shared" si="629"/>
        <v>0</v>
      </c>
      <c r="BI1327" s="18">
        <v>903.91999973217105</v>
      </c>
      <c r="BJ1327">
        <v>53</v>
      </c>
      <c r="BK1327">
        <v>2432</v>
      </c>
      <c r="BL1327" s="22">
        <v>3689.53856</v>
      </c>
      <c r="BM1327">
        <v>608</v>
      </c>
      <c r="BN1327">
        <v>152</v>
      </c>
      <c r="BO1327">
        <v>0.28676876946834101</v>
      </c>
    </row>
    <row r="1328" spans="1:67" x14ac:dyDescent="0.2">
      <c r="A1328" s="27">
        <v>1327</v>
      </c>
      <c r="B1328" s="18">
        <v>721.07578326213104</v>
      </c>
      <c r="C1328" s="18">
        <v>201.39999999999901</v>
      </c>
      <c r="D1328">
        <v>800</v>
      </c>
      <c r="E1328">
        <v>3200</v>
      </c>
      <c r="F1328">
        <v>0</v>
      </c>
      <c r="G1328" s="23">
        <f t="shared" si="610"/>
        <v>1</v>
      </c>
      <c r="H1328" s="16">
        <v>98.082191780821901</v>
      </c>
      <c r="I1328" s="17">
        <v>119.92920880628201</v>
      </c>
      <c r="J1328" s="6">
        <f t="shared" si="611"/>
        <v>119.97855674996562</v>
      </c>
      <c r="K1328" s="6">
        <f t="shared" si="612"/>
        <v>98.658153375296976</v>
      </c>
      <c r="L1328" s="6">
        <f t="shared" si="613"/>
        <v>0.8222982176798459</v>
      </c>
      <c r="M1328" s="6">
        <f t="shared" si="614"/>
        <v>98.617574649159778</v>
      </c>
      <c r="N1328" s="16">
        <v>99.184673858571301</v>
      </c>
      <c r="O1328" s="17">
        <v>216.350984245685</v>
      </c>
      <c r="P1328" s="6">
        <f t="shared" si="615"/>
        <v>204.021700559556</v>
      </c>
      <c r="Q1328" s="6">
        <f t="shared" si="600"/>
        <v>127.51356284972249</v>
      </c>
      <c r="R1328" s="17">
        <v>204.021700559556</v>
      </c>
      <c r="S1328" s="6">
        <f t="shared" si="616"/>
        <v>12.329283686129003</v>
      </c>
      <c r="T1328" s="6">
        <f t="shared" si="617"/>
        <v>139.84284653585149</v>
      </c>
      <c r="U1328" s="17">
        <v>43.661713054729603</v>
      </c>
      <c r="V1328" s="6">
        <f t="shared" si="618"/>
        <v>38.864510468550002</v>
      </c>
      <c r="W1328" s="6">
        <f t="shared" si="601"/>
        <v>38.864510468550002</v>
      </c>
      <c r="X1328" s="17">
        <v>38.864510468550002</v>
      </c>
      <c r="Y1328" s="6">
        <f t="shared" si="619"/>
        <v>4.7972025861796013</v>
      </c>
      <c r="Z1328" s="6">
        <f t="shared" si="620"/>
        <v>43.661713054729603</v>
      </c>
      <c r="AA1328" s="17">
        <v>0</v>
      </c>
      <c r="AB1328" s="6">
        <f t="shared" si="621"/>
        <v>0</v>
      </c>
      <c r="AC1328" s="6">
        <f t="shared" si="602"/>
        <v>0</v>
      </c>
      <c r="AD1328" s="17">
        <v>0</v>
      </c>
      <c r="AE1328" s="6">
        <f t="shared" si="622"/>
        <v>0</v>
      </c>
      <c r="AF1328" s="17">
        <v>0</v>
      </c>
      <c r="AG1328" s="6">
        <f t="shared" si="623"/>
        <v>0</v>
      </c>
      <c r="AH1328" s="6">
        <f t="shared" si="603"/>
        <v>0</v>
      </c>
      <c r="AI1328" s="6">
        <f t="shared" si="624"/>
        <v>0</v>
      </c>
      <c r="AJ1328" s="17">
        <v>176.256435034605</v>
      </c>
      <c r="AK1328" s="6">
        <f t="shared" si="625"/>
        <v>143.490081910497</v>
      </c>
      <c r="AL1328" s="6">
        <f t="shared" si="604"/>
        <v>143.490081910497</v>
      </c>
      <c r="AM1328" s="17">
        <v>143.490081910497</v>
      </c>
      <c r="AN1328" s="6">
        <f t="shared" si="626"/>
        <v>32.766353124108008</v>
      </c>
      <c r="AO1328" s="6">
        <f t="shared" si="627"/>
        <v>176.256435034605</v>
      </c>
      <c r="AP1328" s="17">
        <v>2322.7778035035599</v>
      </c>
      <c r="AQ1328" s="6">
        <f t="shared" si="628"/>
        <v>1888.0798081959788</v>
      </c>
      <c r="AR1328" s="17">
        <v>1159.1946541535499</v>
      </c>
      <c r="AS1328" s="6">
        <f t="shared" si="605"/>
        <v>724.49665884596868</v>
      </c>
      <c r="AT1328" s="17">
        <v>404.71093463010999</v>
      </c>
      <c r="AU1328" s="6">
        <f t="shared" si="606"/>
        <v>404.71093463010999</v>
      </c>
      <c r="AV1328" s="17">
        <v>0</v>
      </c>
      <c r="AW1328" s="6">
        <f t="shared" si="607"/>
        <v>0</v>
      </c>
      <c r="AX1328" s="17">
        <v>758.87221471989994</v>
      </c>
      <c r="AY1328" s="6">
        <f t="shared" si="608"/>
        <v>758.87221471989994</v>
      </c>
      <c r="AZ1328" s="20">
        <v>484246463.46100801</v>
      </c>
      <c r="BA1328" s="20">
        <v>883976243.72923005</v>
      </c>
      <c r="BB1328" s="20">
        <v>369492778.81193101</v>
      </c>
      <c r="BC1328" s="20">
        <v>0</v>
      </c>
      <c r="BD1328" s="19">
        <f t="shared" si="609"/>
        <v>1737.7154860021692</v>
      </c>
      <c r="BE1328" s="18">
        <v>34.511363726182402</v>
      </c>
      <c r="BF1328" s="20">
        <v>0</v>
      </c>
      <c r="BG1328" s="20">
        <v>0</v>
      </c>
      <c r="BH1328" s="19">
        <f t="shared" si="629"/>
        <v>0</v>
      </c>
      <c r="BI1328" s="18">
        <v>973.45230740387694</v>
      </c>
      <c r="BJ1328">
        <v>53</v>
      </c>
      <c r="BK1328">
        <v>2432</v>
      </c>
      <c r="BL1328" s="22">
        <v>3689.53856</v>
      </c>
      <c r="BM1328">
        <v>608</v>
      </c>
      <c r="BN1328">
        <v>152</v>
      </c>
      <c r="BO1328">
        <v>0.28708364260084901</v>
      </c>
    </row>
    <row r="1329" spans="1:67" x14ac:dyDescent="0.2">
      <c r="A1329" s="27">
        <v>1328</v>
      </c>
      <c r="B1329" s="18">
        <v>772.58119635228297</v>
      </c>
      <c r="C1329" s="18">
        <v>201.39999999999901</v>
      </c>
      <c r="D1329">
        <v>800</v>
      </c>
      <c r="E1329">
        <v>3200</v>
      </c>
      <c r="F1329">
        <v>0</v>
      </c>
      <c r="G1329" s="23">
        <f t="shared" si="610"/>
        <v>1</v>
      </c>
      <c r="H1329" s="16">
        <v>98.584474885844699</v>
      </c>
      <c r="I1329" s="17">
        <v>123.894584493482</v>
      </c>
      <c r="J1329" s="6">
        <f t="shared" si="611"/>
        <v>123.95486629981195</v>
      </c>
      <c r="K1329" s="6">
        <f t="shared" si="612"/>
        <v>101.16991701609817</v>
      </c>
      <c r="L1329" s="6">
        <f t="shared" si="613"/>
        <v>0.81618350320669619</v>
      </c>
      <c r="M1329" s="6">
        <f t="shared" si="614"/>
        <v>101.12071600022816</v>
      </c>
      <c r="N1329" s="16">
        <v>99.389179097552599</v>
      </c>
      <c r="O1329" s="17">
        <v>230.226374809237</v>
      </c>
      <c r="P1329" s="6">
        <f t="shared" si="615"/>
        <v>217.104170099377</v>
      </c>
      <c r="Q1329" s="6">
        <f t="shared" si="600"/>
        <v>135.69010631211063</v>
      </c>
      <c r="R1329" s="17">
        <v>217.104170099377</v>
      </c>
      <c r="S1329" s="6">
        <f t="shared" si="616"/>
        <v>13.12220470986</v>
      </c>
      <c r="T1329" s="6">
        <f t="shared" si="617"/>
        <v>148.81231102197063</v>
      </c>
      <c r="U1329" s="17">
        <v>43.653835998410401</v>
      </c>
      <c r="V1329" s="6">
        <f t="shared" si="618"/>
        <v>38.856740293711702</v>
      </c>
      <c r="W1329" s="6">
        <f t="shared" si="601"/>
        <v>38.856740293711702</v>
      </c>
      <c r="X1329" s="17">
        <v>38.856740293711702</v>
      </c>
      <c r="Y1329" s="6">
        <f t="shared" si="619"/>
        <v>4.7970957046986982</v>
      </c>
      <c r="Z1329" s="6">
        <f t="shared" si="620"/>
        <v>43.653835998410401</v>
      </c>
      <c r="AA1329" s="17">
        <v>0</v>
      </c>
      <c r="AB1329" s="6">
        <f t="shared" si="621"/>
        <v>0</v>
      </c>
      <c r="AC1329" s="6">
        <f t="shared" si="602"/>
        <v>0</v>
      </c>
      <c r="AD1329" s="17">
        <v>0</v>
      </c>
      <c r="AE1329" s="6">
        <f t="shared" si="622"/>
        <v>0</v>
      </c>
      <c r="AF1329" s="17">
        <v>0</v>
      </c>
      <c r="AG1329" s="6">
        <f t="shared" si="623"/>
        <v>0</v>
      </c>
      <c r="AH1329" s="6">
        <f t="shared" si="603"/>
        <v>0</v>
      </c>
      <c r="AI1329" s="6">
        <f t="shared" si="624"/>
        <v>0</v>
      </c>
      <c r="AJ1329" s="17">
        <v>175.840929600273</v>
      </c>
      <c r="AK1329" s="6">
        <f t="shared" si="625"/>
        <v>143.10466738805201</v>
      </c>
      <c r="AL1329" s="6">
        <f t="shared" si="604"/>
        <v>143.10466738805201</v>
      </c>
      <c r="AM1329" s="17">
        <v>143.10466738805201</v>
      </c>
      <c r="AN1329" s="6">
        <f t="shared" si="626"/>
        <v>32.736262212220993</v>
      </c>
      <c r="AO1329" s="6">
        <f t="shared" si="627"/>
        <v>175.840929600273</v>
      </c>
      <c r="AP1329" s="17">
        <v>2405.1500616273902</v>
      </c>
      <c r="AQ1329" s="6">
        <f t="shared" si="628"/>
        <v>1939.4849513994825</v>
      </c>
      <c r="AR1329" s="17">
        <v>1241.7736272744201</v>
      </c>
      <c r="AS1329" s="6">
        <f t="shared" si="605"/>
        <v>776.10851704651259</v>
      </c>
      <c r="AT1329" s="17">
        <v>404.639036184605</v>
      </c>
      <c r="AU1329" s="6">
        <f t="shared" si="606"/>
        <v>404.639036184605</v>
      </c>
      <c r="AV1329" s="17">
        <v>0</v>
      </c>
      <c r="AW1329" s="6">
        <f t="shared" si="607"/>
        <v>0</v>
      </c>
      <c r="AX1329" s="17">
        <v>758.73739816836496</v>
      </c>
      <c r="AY1329" s="6">
        <f t="shared" si="608"/>
        <v>758.73739816836496</v>
      </c>
      <c r="AZ1329" s="20">
        <v>487328531.35555702</v>
      </c>
      <c r="BA1329" s="20">
        <v>883994767.47066498</v>
      </c>
      <c r="BB1329" s="20">
        <v>369975118.96289903</v>
      </c>
      <c r="BC1329" s="20">
        <v>0</v>
      </c>
      <c r="BD1329" s="19">
        <f t="shared" si="609"/>
        <v>1741.298417789121</v>
      </c>
      <c r="BE1329" s="18">
        <v>37.4427743449194</v>
      </c>
      <c r="BF1329" s="20">
        <v>0</v>
      </c>
      <c r="BG1329" s="20">
        <v>0</v>
      </c>
      <c r="BH1329" s="19">
        <f t="shared" si="629"/>
        <v>0</v>
      </c>
      <c r="BI1329" s="18">
        <v>1042.98461507558</v>
      </c>
      <c r="BJ1329">
        <v>53</v>
      </c>
      <c r="BK1329">
        <v>2432</v>
      </c>
      <c r="BL1329" s="22">
        <v>3689.53856</v>
      </c>
      <c r="BM1329">
        <v>608</v>
      </c>
      <c r="BN1329">
        <v>152</v>
      </c>
      <c r="BO1329">
        <v>0.28745618625830299</v>
      </c>
    </row>
    <row r="1330" spans="1:67" x14ac:dyDescent="0.2">
      <c r="A1330" s="27">
        <v>1329</v>
      </c>
      <c r="B1330" s="18">
        <v>824.08660944243502</v>
      </c>
      <c r="C1330" s="18">
        <v>201.39999999999901</v>
      </c>
      <c r="D1330">
        <v>800</v>
      </c>
      <c r="E1330">
        <v>3200</v>
      </c>
      <c r="F1330">
        <v>0</v>
      </c>
      <c r="G1330" s="23">
        <f t="shared" si="610"/>
        <v>1</v>
      </c>
      <c r="H1330" s="16">
        <v>98.869863013698605</v>
      </c>
      <c r="I1330" s="17">
        <v>127.928228380053</v>
      </c>
      <c r="J1330" s="6">
        <f t="shared" si="611"/>
        <v>127.99089978766916</v>
      </c>
      <c r="K1330" s="6">
        <f t="shared" si="612"/>
        <v>103.72581402139521</v>
      </c>
      <c r="L1330" s="6">
        <f t="shared" si="613"/>
        <v>0.81041553886621176</v>
      </c>
      <c r="M1330" s="6">
        <f t="shared" si="614"/>
        <v>103.67502413882046</v>
      </c>
      <c r="N1330" s="16">
        <v>99.515103132453703</v>
      </c>
      <c r="O1330" s="17">
        <v>244.116769382977</v>
      </c>
      <c r="P1330" s="6">
        <f t="shared" si="615"/>
        <v>230.20069168706601</v>
      </c>
      <c r="Q1330" s="6">
        <f t="shared" si="600"/>
        <v>143.87543230441625</v>
      </c>
      <c r="R1330" s="17">
        <v>230.20069168706601</v>
      </c>
      <c r="S1330" s="6">
        <f t="shared" si="616"/>
        <v>13.916077695910985</v>
      </c>
      <c r="T1330" s="6">
        <f t="shared" si="617"/>
        <v>157.79151000032724</v>
      </c>
      <c r="U1330" s="17">
        <v>43.6466188311529</v>
      </c>
      <c r="V1330" s="6">
        <f t="shared" si="618"/>
        <v>38.8496125452454</v>
      </c>
      <c r="W1330" s="6">
        <f t="shared" si="601"/>
        <v>38.8496125452454</v>
      </c>
      <c r="X1330" s="17">
        <v>38.8496125452454</v>
      </c>
      <c r="Y1330" s="6">
        <f t="shared" si="619"/>
        <v>4.7970062859075</v>
      </c>
      <c r="Z1330" s="6">
        <f t="shared" si="620"/>
        <v>43.6466188311529</v>
      </c>
      <c r="AA1330" s="17">
        <v>0</v>
      </c>
      <c r="AB1330" s="6">
        <f t="shared" si="621"/>
        <v>0</v>
      </c>
      <c r="AC1330" s="6">
        <f t="shared" si="602"/>
        <v>0</v>
      </c>
      <c r="AD1330" s="17">
        <v>0</v>
      </c>
      <c r="AE1330" s="6">
        <f t="shared" si="622"/>
        <v>0</v>
      </c>
      <c r="AF1330" s="17">
        <v>0</v>
      </c>
      <c r="AG1330" s="6">
        <f t="shared" si="623"/>
        <v>0</v>
      </c>
      <c r="AH1330" s="6">
        <f t="shared" si="603"/>
        <v>0</v>
      </c>
      <c r="AI1330" s="6">
        <f t="shared" si="624"/>
        <v>0</v>
      </c>
      <c r="AJ1330" s="17">
        <v>175.76964053123299</v>
      </c>
      <c r="AK1330" s="6">
        <f t="shared" si="625"/>
        <v>143.005784619026</v>
      </c>
      <c r="AL1330" s="6">
        <f t="shared" si="604"/>
        <v>143.005784619026</v>
      </c>
      <c r="AM1330" s="17">
        <v>143.005784619026</v>
      </c>
      <c r="AN1330" s="6">
        <f t="shared" si="626"/>
        <v>32.763855912206992</v>
      </c>
      <c r="AO1330" s="6">
        <f t="shared" si="627"/>
        <v>175.76964053123299</v>
      </c>
      <c r="AP1330" s="17">
        <v>2487.5249597174802</v>
      </c>
      <c r="AQ1330" s="6">
        <f t="shared" si="628"/>
        <v>1990.8973662680351</v>
      </c>
      <c r="AR1330" s="17">
        <v>1324.34024919852</v>
      </c>
      <c r="AS1330" s="6">
        <f t="shared" si="605"/>
        <v>827.712655749075</v>
      </c>
      <c r="AT1330" s="17">
        <v>404.57235188095501</v>
      </c>
      <c r="AU1330" s="6">
        <f t="shared" si="606"/>
        <v>404.57235188095501</v>
      </c>
      <c r="AV1330" s="17">
        <v>0</v>
      </c>
      <c r="AW1330" s="6">
        <f t="shared" si="607"/>
        <v>0</v>
      </c>
      <c r="AX1330" s="17">
        <v>758.61235863800505</v>
      </c>
      <c r="AY1330" s="6">
        <f t="shared" si="608"/>
        <v>758.61235863800505</v>
      </c>
      <c r="AZ1330" s="20">
        <v>490080066.04790199</v>
      </c>
      <c r="BA1330" s="20">
        <v>884009603.44621897</v>
      </c>
      <c r="BB1330" s="20">
        <v>369414937.38646799</v>
      </c>
      <c r="BC1330" s="20">
        <v>0</v>
      </c>
      <c r="BD1330" s="19">
        <f t="shared" si="609"/>
        <v>1743.5046068805891</v>
      </c>
      <c r="BE1330" s="18">
        <v>40.162714185809598</v>
      </c>
      <c r="BF1330" s="20">
        <v>0</v>
      </c>
      <c r="BG1330" s="20">
        <v>0</v>
      </c>
      <c r="BH1330" s="19">
        <f t="shared" si="629"/>
        <v>0</v>
      </c>
      <c r="BI1330" s="18">
        <v>1112.51692274728</v>
      </c>
      <c r="BJ1330">
        <v>53</v>
      </c>
      <c r="BK1330">
        <v>2432</v>
      </c>
      <c r="BL1330" s="22">
        <v>3689.53856</v>
      </c>
      <c r="BM1330">
        <v>608</v>
      </c>
      <c r="BN1330">
        <v>152</v>
      </c>
      <c r="BO1330">
        <v>0.28702565214773601</v>
      </c>
    </row>
    <row r="1331" spans="1:67" x14ac:dyDescent="0.2">
      <c r="A1331" s="27">
        <v>1330</v>
      </c>
      <c r="B1331" s="18">
        <v>875.59202253258798</v>
      </c>
      <c r="C1331" s="18">
        <v>201.39999999999901</v>
      </c>
      <c r="D1331">
        <v>800</v>
      </c>
      <c r="E1331">
        <v>3200</v>
      </c>
      <c r="F1331">
        <v>0</v>
      </c>
      <c r="G1331" s="23">
        <f t="shared" si="610"/>
        <v>1</v>
      </c>
      <c r="H1331" s="16">
        <v>99.109589041095802</v>
      </c>
      <c r="I1331" s="17">
        <v>132.01631354519699</v>
      </c>
      <c r="J1331" s="6">
        <f t="shared" si="611"/>
        <v>132.08998518600646</v>
      </c>
      <c r="K1331" s="6">
        <f t="shared" si="612"/>
        <v>106.34305732759061</v>
      </c>
      <c r="L1331" s="6">
        <f t="shared" si="613"/>
        <v>0.8050803940801452</v>
      </c>
      <c r="M1331" s="6">
        <f t="shared" si="614"/>
        <v>106.28374573397521</v>
      </c>
      <c r="N1331" s="16">
        <v>99.612757478225006</v>
      </c>
      <c r="O1331" s="17">
        <v>258.01016631656</v>
      </c>
      <c r="P1331" s="6">
        <f t="shared" si="615"/>
        <v>243.299957669186</v>
      </c>
      <c r="Q1331" s="6">
        <f t="shared" si="600"/>
        <v>152.06247354324125</v>
      </c>
      <c r="R1331" s="17">
        <v>243.299957669186</v>
      </c>
      <c r="S1331" s="6">
        <f t="shared" si="616"/>
        <v>14.710208647374003</v>
      </c>
      <c r="T1331" s="6">
        <f t="shared" si="617"/>
        <v>166.77268219061526</v>
      </c>
      <c r="U1331" s="17">
        <v>43.6400147294557</v>
      </c>
      <c r="V1331" s="6">
        <f t="shared" si="618"/>
        <v>38.843079758363601</v>
      </c>
      <c r="W1331" s="6">
        <f t="shared" si="601"/>
        <v>38.843079758363601</v>
      </c>
      <c r="X1331" s="17">
        <v>38.843079758363601</v>
      </c>
      <c r="Y1331" s="6">
        <f t="shared" si="619"/>
        <v>4.7969349710920994</v>
      </c>
      <c r="Z1331" s="6">
        <f t="shared" si="620"/>
        <v>43.6400147294557</v>
      </c>
      <c r="AA1331" s="17">
        <v>0</v>
      </c>
      <c r="AB1331" s="6">
        <f t="shared" si="621"/>
        <v>0</v>
      </c>
      <c r="AC1331" s="6">
        <f t="shared" si="602"/>
        <v>0</v>
      </c>
      <c r="AD1331" s="17">
        <v>0</v>
      </c>
      <c r="AE1331" s="6">
        <f t="shared" si="622"/>
        <v>0</v>
      </c>
      <c r="AF1331" s="17">
        <v>0</v>
      </c>
      <c r="AG1331" s="6">
        <f t="shared" si="623"/>
        <v>0</v>
      </c>
      <c r="AH1331" s="6">
        <f t="shared" si="603"/>
        <v>0</v>
      </c>
      <c r="AI1331" s="6">
        <f t="shared" si="624"/>
        <v>0</v>
      </c>
      <c r="AJ1331" s="17">
        <v>175.96483484038799</v>
      </c>
      <c r="AK1331" s="6">
        <f t="shared" si="625"/>
        <v>143.12353083031601</v>
      </c>
      <c r="AL1331" s="6">
        <f t="shared" si="604"/>
        <v>143.12353083031601</v>
      </c>
      <c r="AM1331" s="17">
        <v>143.12353083031601</v>
      </c>
      <c r="AN1331" s="6">
        <f t="shared" si="626"/>
        <v>32.84130401007198</v>
      </c>
      <c r="AO1331" s="6">
        <f t="shared" si="627"/>
        <v>175.96483484038799</v>
      </c>
      <c r="AP1331" s="17">
        <v>2569.9022206435002</v>
      </c>
      <c r="AQ1331" s="6">
        <f t="shared" si="628"/>
        <v>2042.3162894589641</v>
      </c>
      <c r="AR1331" s="17">
        <v>1406.89581649209</v>
      </c>
      <c r="AS1331" s="6">
        <f t="shared" si="605"/>
        <v>879.30988530755621</v>
      </c>
      <c r="AT1331" s="17">
        <v>404.51033436488598</v>
      </c>
      <c r="AU1331" s="6">
        <f t="shared" si="606"/>
        <v>404.51033436488598</v>
      </c>
      <c r="AV1331" s="17">
        <v>0</v>
      </c>
      <c r="AW1331" s="6">
        <f t="shared" si="607"/>
        <v>0</v>
      </c>
      <c r="AX1331" s="17">
        <v>758.49606978652196</v>
      </c>
      <c r="AY1331" s="6">
        <f t="shared" si="608"/>
        <v>758.49606978652196</v>
      </c>
      <c r="AZ1331" s="20">
        <v>492494266.91286898</v>
      </c>
      <c r="BA1331" s="20">
        <v>884021028.264732</v>
      </c>
      <c r="BB1331" s="20">
        <v>368700215.8409</v>
      </c>
      <c r="BC1331" s="20">
        <v>0</v>
      </c>
      <c r="BD1331" s="19">
        <f t="shared" si="609"/>
        <v>1745.2155110185008</v>
      </c>
      <c r="BE1331" s="18">
        <v>42.665897346094702</v>
      </c>
      <c r="BF1331" s="20">
        <v>0</v>
      </c>
      <c r="BG1331" s="20">
        <v>0</v>
      </c>
      <c r="BH1331" s="19">
        <f t="shared" si="629"/>
        <v>0</v>
      </c>
      <c r="BI1331" s="18">
        <v>1182.04923041899</v>
      </c>
      <c r="BJ1331">
        <v>53</v>
      </c>
      <c r="BK1331">
        <v>2432</v>
      </c>
      <c r="BL1331" s="22">
        <v>3689.53856</v>
      </c>
      <c r="BM1331">
        <v>608</v>
      </c>
      <c r="BN1331">
        <v>152</v>
      </c>
      <c r="BO1331">
        <v>0.28647606353159799</v>
      </c>
    </row>
    <row r="1332" spans="1:67" x14ac:dyDescent="0.2">
      <c r="A1332" s="27">
        <v>1331</v>
      </c>
      <c r="B1332" s="18">
        <v>927.09743562274002</v>
      </c>
      <c r="C1332" s="18">
        <v>201.39999999999901</v>
      </c>
      <c r="D1332">
        <v>800</v>
      </c>
      <c r="E1332">
        <v>3200</v>
      </c>
      <c r="F1332">
        <v>0</v>
      </c>
      <c r="G1332" s="23">
        <f t="shared" si="610"/>
        <v>1</v>
      </c>
      <c r="H1332" s="16">
        <v>99.383561643835606</v>
      </c>
      <c r="I1332" s="17">
        <v>136.12464789338301</v>
      </c>
      <c r="J1332" s="6">
        <f t="shared" si="611"/>
        <v>136.20698204650819</v>
      </c>
      <c r="K1332" s="6">
        <f t="shared" si="612"/>
        <v>108.97730665609444</v>
      </c>
      <c r="L1332" s="6">
        <f t="shared" si="613"/>
        <v>0.80008605299604896</v>
      </c>
      <c r="M1332" s="6">
        <f t="shared" si="614"/>
        <v>108.91143224849374</v>
      </c>
      <c r="N1332" s="16">
        <v>99.691616687593196</v>
      </c>
      <c r="O1332" s="17">
        <v>271.92489542638998</v>
      </c>
      <c r="P1332" s="6">
        <f t="shared" si="615"/>
        <v>256.41926136336298</v>
      </c>
      <c r="Q1332" s="6">
        <f t="shared" si="600"/>
        <v>160.26203835210185</v>
      </c>
      <c r="R1332" s="17">
        <v>256.41926136336298</v>
      </c>
      <c r="S1332" s="6">
        <f t="shared" si="616"/>
        <v>15.505634063027003</v>
      </c>
      <c r="T1332" s="6">
        <f t="shared" si="617"/>
        <v>175.76767241512886</v>
      </c>
      <c r="U1332" s="17">
        <v>43.6339773217342</v>
      </c>
      <c r="V1332" s="6">
        <f t="shared" si="618"/>
        <v>38.837095653046099</v>
      </c>
      <c r="W1332" s="6">
        <f t="shared" si="601"/>
        <v>38.837095653046099</v>
      </c>
      <c r="X1332" s="17">
        <v>38.837095653046099</v>
      </c>
      <c r="Y1332" s="6">
        <f t="shared" si="619"/>
        <v>4.7968816686881013</v>
      </c>
      <c r="Z1332" s="6">
        <f t="shared" si="620"/>
        <v>43.6339773217342</v>
      </c>
      <c r="AA1332" s="17">
        <v>0</v>
      </c>
      <c r="AB1332" s="6">
        <f t="shared" si="621"/>
        <v>0</v>
      </c>
      <c r="AC1332" s="6">
        <f t="shared" si="602"/>
        <v>0</v>
      </c>
      <c r="AD1332" s="17">
        <v>0</v>
      </c>
      <c r="AE1332" s="6">
        <f t="shared" si="622"/>
        <v>0</v>
      </c>
      <c r="AF1332" s="17">
        <v>0</v>
      </c>
      <c r="AG1332" s="6">
        <f t="shared" si="623"/>
        <v>0</v>
      </c>
      <c r="AH1332" s="6">
        <f t="shared" si="603"/>
        <v>0</v>
      </c>
      <c r="AI1332" s="6">
        <f t="shared" si="624"/>
        <v>0</v>
      </c>
      <c r="AJ1332" s="17">
        <v>176.18663245990399</v>
      </c>
      <c r="AK1332" s="6">
        <f t="shared" si="625"/>
        <v>143.264806030448</v>
      </c>
      <c r="AL1332" s="6">
        <f t="shared" si="604"/>
        <v>143.264806030448</v>
      </c>
      <c r="AM1332" s="17">
        <v>143.264806030448</v>
      </c>
      <c r="AN1332" s="6">
        <f t="shared" si="626"/>
        <v>32.92182642945599</v>
      </c>
      <c r="AO1332" s="6">
        <f t="shared" si="627"/>
        <v>176.18663245990399</v>
      </c>
      <c r="AP1332" s="17">
        <v>2652.2816047526999</v>
      </c>
      <c r="AQ1332" s="6">
        <f t="shared" si="628"/>
        <v>2093.7410608598766</v>
      </c>
      <c r="AR1332" s="17">
        <v>1489.44145038086</v>
      </c>
      <c r="AS1332" s="6">
        <f t="shared" si="605"/>
        <v>930.90090648803755</v>
      </c>
      <c r="AT1332" s="17">
        <v>404.45251030331502</v>
      </c>
      <c r="AU1332" s="6">
        <f t="shared" si="606"/>
        <v>404.45251030331502</v>
      </c>
      <c r="AV1332" s="17">
        <v>0</v>
      </c>
      <c r="AW1332" s="6">
        <f t="shared" si="607"/>
        <v>0</v>
      </c>
      <c r="AX1332" s="17">
        <v>758.38764406852397</v>
      </c>
      <c r="AY1332" s="6">
        <f t="shared" si="608"/>
        <v>758.38764406852397</v>
      </c>
      <c r="AZ1332" s="20">
        <v>494599066.45560801</v>
      </c>
      <c r="BA1332" s="20">
        <v>884029051.02413595</v>
      </c>
      <c r="BB1332" s="20">
        <v>367969006.88688701</v>
      </c>
      <c r="BC1332" s="20">
        <v>0</v>
      </c>
      <c r="BD1332" s="19">
        <f t="shared" si="609"/>
        <v>1746.5971243666311</v>
      </c>
      <c r="BE1332" s="18">
        <v>44.975474046764703</v>
      </c>
      <c r="BF1332" s="20">
        <v>0</v>
      </c>
      <c r="BG1332" s="20">
        <v>0</v>
      </c>
      <c r="BH1332" s="19">
        <f t="shared" si="629"/>
        <v>0</v>
      </c>
      <c r="BI1332" s="18">
        <v>1251.5815380906899</v>
      </c>
      <c r="BJ1332">
        <v>53</v>
      </c>
      <c r="BK1332">
        <v>2432</v>
      </c>
      <c r="BL1332" s="22">
        <v>3689.53856</v>
      </c>
      <c r="BM1332">
        <v>608</v>
      </c>
      <c r="BN1332">
        <v>152</v>
      </c>
      <c r="BO1332">
        <v>0.28591377581522398</v>
      </c>
    </row>
    <row r="1333" spans="1:67" x14ac:dyDescent="0.2">
      <c r="A1333" s="27">
        <v>1332</v>
      </c>
      <c r="B1333" s="18">
        <v>978.60284871289196</v>
      </c>
      <c r="C1333" s="18">
        <v>201.39999999999901</v>
      </c>
      <c r="D1333">
        <v>800</v>
      </c>
      <c r="E1333">
        <v>3200</v>
      </c>
      <c r="F1333">
        <v>0</v>
      </c>
      <c r="G1333" s="23">
        <f t="shared" si="610"/>
        <v>1</v>
      </c>
      <c r="H1333" s="16">
        <v>99.543378995433699</v>
      </c>
      <c r="I1333" s="17">
        <v>140.24776006036501</v>
      </c>
      <c r="J1333" s="6">
        <f t="shared" si="611"/>
        <v>140.33857152108251</v>
      </c>
      <c r="K1333" s="6">
        <f t="shared" si="612"/>
        <v>111.6252652926473</v>
      </c>
      <c r="L1333" s="6">
        <f t="shared" si="613"/>
        <v>0.79539975419999387</v>
      </c>
      <c r="M1333" s="6">
        <f t="shared" si="614"/>
        <v>111.55303387911404</v>
      </c>
      <c r="N1333" s="16">
        <v>99.760545791840599</v>
      </c>
      <c r="O1333" s="17">
        <v>285.87303695347202</v>
      </c>
      <c r="P1333" s="6">
        <f t="shared" si="615"/>
        <v>269.57000125786999</v>
      </c>
      <c r="Q1333" s="6">
        <f t="shared" si="600"/>
        <v>168.48125078616874</v>
      </c>
      <c r="R1333" s="17">
        <v>269.57000125786999</v>
      </c>
      <c r="S1333" s="6">
        <f t="shared" si="616"/>
        <v>16.303035695602034</v>
      </c>
      <c r="T1333" s="6">
        <f t="shared" si="617"/>
        <v>184.78428648177078</v>
      </c>
      <c r="U1333" s="17">
        <v>43.6284334394377</v>
      </c>
      <c r="V1333" s="6">
        <f t="shared" si="618"/>
        <v>38.8315907535709</v>
      </c>
      <c r="W1333" s="6">
        <f t="shared" si="601"/>
        <v>38.8315907535709</v>
      </c>
      <c r="X1333" s="17">
        <v>38.8315907535709</v>
      </c>
      <c r="Y1333" s="6">
        <f t="shared" si="619"/>
        <v>4.7968426858667996</v>
      </c>
      <c r="Z1333" s="6">
        <f t="shared" si="620"/>
        <v>43.6284334394377</v>
      </c>
      <c r="AA1333" s="17">
        <v>0</v>
      </c>
      <c r="AB1333" s="6">
        <f t="shared" si="621"/>
        <v>0</v>
      </c>
      <c r="AC1333" s="6">
        <f t="shared" si="602"/>
        <v>0</v>
      </c>
      <c r="AD1333" s="17">
        <v>0</v>
      </c>
      <c r="AE1333" s="6">
        <f t="shared" si="622"/>
        <v>0</v>
      </c>
      <c r="AF1333" s="17">
        <v>0</v>
      </c>
      <c r="AG1333" s="6">
        <f t="shared" si="623"/>
        <v>0</v>
      </c>
      <c r="AH1333" s="6">
        <f t="shared" si="603"/>
        <v>0</v>
      </c>
      <c r="AI1333" s="6">
        <f t="shared" si="624"/>
        <v>0</v>
      </c>
      <c r="AJ1333" s="17">
        <v>176.39649489368401</v>
      </c>
      <c r="AK1333" s="6">
        <f t="shared" si="625"/>
        <v>143.40073185694499</v>
      </c>
      <c r="AL1333" s="6">
        <f t="shared" si="604"/>
        <v>143.40073185694499</v>
      </c>
      <c r="AM1333" s="17">
        <v>143.40073185694499</v>
      </c>
      <c r="AN1333" s="6">
        <f t="shared" si="626"/>
        <v>32.995763036739021</v>
      </c>
      <c r="AO1333" s="6">
        <f t="shared" si="627"/>
        <v>176.39649489368401</v>
      </c>
      <c r="AP1333" s="17">
        <v>2734.6629037418002</v>
      </c>
      <c r="AQ1333" s="6">
        <f t="shared" si="628"/>
        <v>2145.1711067089805</v>
      </c>
      <c r="AR1333" s="17">
        <v>1571.9781254208599</v>
      </c>
      <c r="AS1333" s="6">
        <f t="shared" si="605"/>
        <v>982.48632838803746</v>
      </c>
      <c r="AT1333" s="17">
        <v>404.398468280781</v>
      </c>
      <c r="AU1333" s="6">
        <f t="shared" si="606"/>
        <v>404.398468280781</v>
      </c>
      <c r="AV1333" s="17">
        <v>0</v>
      </c>
      <c r="AW1333" s="6">
        <f t="shared" si="607"/>
        <v>0</v>
      </c>
      <c r="AX1333" s="17">
        <v>758.28631004016199</v>
      </c>
      <c r="AY1333" s="6">
        <f t="shared" si="608"/>
        <v>758.28631004016199</v>
      </c>
      <c r="AZ1333" s="20">
        <v>496447459.60839897</v>
      </c>
      <c r="BA1333" s="20">
        <v>884034609.641801</v>
      </c>
      <c r="BB1333" s="20">
        <v>367322693.022847</v>
      </c>
      <c r="BC1333" s="20">
        <v>0</v>
      </c>
      <c r="BD1333" s="19">
        <f t="shared" si="609"/>
        <v>1747.8047622730469</v>
      </c>
      <c r="BE1333" s="18">
        <v>47.108416460751997</v>
      </c>
      <c r="BF1333" s="20">
        <v>0</v>
      </c>
      <c r="BG1333" s="20">
        <v>0</v>
      </c>
      <c r="BH1333" s="19">
        <f t="shared" si="629"/>
        <v>0</v>
      </c>
      <c r="BI1333" s="18">
        <v>1321.1138457623999</v>
      </c>
      <c r="BJ1333">
        <v>53</v>
      </c>
      <c r="BK1333">
        <v>2432</v>
      </c>
      <c r="BL1333" s="22">
        <v>3689.53856</v>
      </c>
      <c r="BM1333">
        <v>608</v>
      </c>
      <c r="BN1333">
        <v>152</v>
      </c>
      <c r="BO1333">
        <v>0.28541997509641898</v>
      </c>
    </row>
    <row r="1334" spans="1:67" x14ac:dyDescent="0.2">
      <c r="A1334" s="27">
        <v>1333</v>
      </c>
      <c r="B1334" s="18">
        <v>1030.10826180304</v>
      </c>
      <c r="C1334" s="18">
        <v>201.39999999999901</v>
      </c>
      <c r="D1334">
        <v>800</v>
      </c>
      <c r="E1334">
        <v>3200</v>
      </c>
      <c r="F1334">
        <v>0</v>
      </c>
      <c r="G1334" s="23">
        <f t="shared" si="610"/>
        <v>1</v>
      </c>
      <c r="H1334" s="16">
        <v>99.611872146118699</v>
      </c>
      <c r="I1334" s="17">
        <v>144.38785680110001</v>
      </c>
      <c r="J1334" s="6">
        <f t="shared" si="611"/>
        <v>144.48852555165948</v>
      </c>
      <c r="K1334" s="6">
        <f t="shared" si="612"/>
        <v>114.28598185880315</v>
      </c>
      <c r="L1334" s="6">
        <f t="shared" si="613"/>
        <v>0.79096925809476892</v>
      </c>
      <c r="M1334" s="6">
        <f t="shared" si="614"/>
        <v>114.20635597185981</v>
      </c>
      <c r="N1334" s="16">
        <v>99.814259786921596</v>
      </c>
      <c r="O1334" s="17">
        <v>299.825170624431</v>
      </c>
      <c r="P1334" s="6">
        <f t="shared" si="615"/>
        <v>282.72444110593602</v>
      </c>
      <c r="Q1334" s="6">
        <f t="shared" si="600"/>
        <v>176.70277569121001</v>
      </c>
      <c r="R1334" s="17">
        <v>282.72444110593602</v>
      </c>
      <c r="S1334" s="6">
        <f t="shared" si="616"/>
        <v>17.100729518494973</v>
      </c>
      <c r="T1334" s="6">
        <f t="shared" si="617"/>
        <v>193.80350520970498</v>
      </c>
      <c r="U1334" s="17">
        <v>43.623342614619197</v>
      </c>
      <c r="V1334" s="6">
        <f t="shared" si="618"/>
        <v>38.826525242023202</v>
      </c>
      <c r="W1334" s="6">
        <f t="shared" si="601"/>
        <v>38.826525242023202</v>
      </c>
      <c r="X1334" s="17">
        <v>38.826525242023202</v>
      </c>
      <c r="Y1334" s="6">
        <f t="shared" si="619"/>
        <v>4.7968173725959957</v>
      </c>
      <c r="Z1334" s="6">
        <f t="shared" si="620"/>
        <v>43.623342614619197</v>
      </c>
      <c r="AA1334" s="17">
        <v>0</v>
      </c>
      <c r="AB1334" s="6">
        <f t="shared" si="621"/>
        <v>0</v>
      </c>
      <c r="AC1334" s="6">
        <f t="shared" si="602"/>
        <v>0</v>
      </c>
      <c r="AD1334" s="17">
        <v>0</v>
      </c>
      <c r="AE1334" s="6">
        <f t="shared" si="622"/>
        <v>0</v>
      </c>
      <c r="AF1334" s="17">
        <v>0</v>
      </c>
      <c r="AG1334" s="6">
        <f t="shared" si="623"/>
        <v>0</v>
      </c>
      <c r="AH1334" s="6">
        <f t="shared" si="603"/>
        <v>0</v>
      </c>
      <c r="AI1334" s="6">
        <f t="shared" si="624"/>
        <v>0</v>
      </c>
      <c r="AJ1334" s="17">
        <v>176.640189475597</v>
      </c>
      <c r="AK1334" s="6">
        <f t="shared" si="625"/>
        <v>143.56886990080301</v>
      </c>
      <c r="AL1334" s="6">
        <f t="shared" si="604"/>
        <v>143.56886990080301</v>
      </c>
      <c r="AM1334" s="17">
        <v>143.56886990080301</v>
      </c>
      <c r="AN1334" s="6">
        <f t="shared" si="626"/>
        <v>33.071319574793989</v>
      </c>
      <c r="AO1334" s="6">
        <f t="shared" si="627"/>
        <v>176.640189475597</v>
      </c>
      <c r="AP1334" s="17">
        <v>2817.0459356931801</v>
      </c>
      <c r="AQ1334" s="6">
        <f t="shared" si="628"/>
        <v>2196.6059259225794</v>
      </c>
      <c r="AR1334" s="17">
        <v>1654.5066927216001</v>
      </c>
      <c r="AS1334" s="6">
        <f t="shared" si="605"/>
        <v>1034.0666829510001</v>
      </c>
      <c r="AT1334" s="17">
        <v>404.34784899560498</v>
      </c>
      <c r="AU1334" s="6">
        <f t="shared" si="606"/>
        <v>404.34784899560498</v>
      </c>
      <c r="AV1334" s="17">
        <v>0</v>
      </c>
      <c r="AW1334" s="6">
        <f t="shared" si="607"/>
        <v>0</v>
      </c>
      <c r="AX1334" s="17">
        <v>758.19139397597405</v>
      </c>
      <c r="AY1334" s="6">
        <f t="shared" si="608"/>
        <v>758.19139397597405</v>
      </c>
      <c r="AZ1334" s="20">
        <v>498167729.92553198</v>
      </c>
      <c r="BA1334" s="20">
        <v>884037424.25532198</v>
      </c>
      <c r="BB1334" s="20">
        <v>366540677.28601098</v>
      </c>
      <c r="BC1334" s="20">
        <v>0</v>
      </c>
      <c r="BD1334" s="19">
        <f t="shared" si="609"/>
        <v>1748.7458314668647</v>
      </c>
      <c r="BE1334" s="18">
        <v>49.088112180280604</v>
      </c>
      <c r="BF1334" s="20">
        <v>0</v>
      </c>
      <c r="BG1334" s="20">
        <v>0</v>
      </c>
      <c r="BH1334" s="19">
        <f t="shared" si="629"/>
        <v>0</v>
      </c>
      <c r="BI1334" s="18">
        <v>1390.6461534341099</v>
      </c>
      <c r="BJ1334">
        <v>53</v>
      </c>
      <c r="BK1334">
        <v>2432</v>
      </c>
      <c r="BL1334" s="22">
        <v>3689.53856</v>
      </c>
      <c r="BM1334">
        <v>608</v>
      </c>
      <c r="BN1334">
        <v>152</v>
      </c>
      <c r="BO1334">
        <v>0.28481856808842299</v>
      </c>
    </row>
    <row r="1335" spans="1:67" x14ac:dyDescent="0.2">
      <c r="A1335" s="27">
        <v>1334</v>
      </c>
      <c r="B1335" s="18">
        <v>20.602165236060799</v>
      </c>
      <c r="C1335" s="18">
        <v>250.79999999999899</v>
      </c>
      <c r="D1335">
        <v>800</v>
      </c>
      <c r="E1335">
        <v>3200</v>
      </c>
      <c r="F1335">
        <v>0</v>
      </c>
      <c r="G1335" s="23">
        <f t="shared" si="610"/>
        <v>1</v>
      </c>
      <c r="H1335" s="16">
        <v>40.102739726027302</v>
      </c>
      <c r="I1335" s="17">
        <v>100.93138312066201</v>
      </c>
      <c r="J1335" s="6">
        <f t="shared" si="611"/>
        <v>101.09570676896011</v>
      </c>
      <c r="K1335" s="6">
        <f t="shared" si="612"/>
        <v>100.13000113426227</v>
      </c>
      <c r="L1335" s="6">
        <f t="shared" si="613"/>
        <v>0.99044760983861735</v>
      </c>
      <c r="M1335" s="6">
        <f t="shared" si="614"/>
        <v>99.967247169565454</v>
      </c>
      <c r="N1335" s="16">
        <v>65.061311189408102</v>
      </c>
      <c r="O1335" s="17">
        <v>74.130813565453394</v>
      </c>
      <c r="P1335" s="6">
        <f t="shared" si="615"/>
        <v>69.923918638627299</v>
      </c>
      <c r="Q1335" s="6">
        <f t="shared" si="600"/>
        <v>43.702449149142062</v>
      </c>
      <c r="R1335" s="17">
        <v>69.923918638627299</v>
      </c>
      <c r="S1335" s="6">
        <f t="shared" si="616"/>
        <v>4.2068949268260951</v>
      </c>
      <c r="T1335" s="6">
        <f t="shared" si="617"/>
        <v>47.909344075968157</v>
      </c>
      <c r="U1335" s="17">
        <v>45.896816754581799</v>
      </c>
      <c r="V1335" s="6">
        <f t="shared" si="618"/>
        <v>40.873906398314197</v>
      </c>
      <c r="W1335" s="6">
        <f t="shared" si="601"/>
        <v>40.873906398314197</v>
      </c>
      <c r="X1335" s="17">
        <v>40.873906398314197</v>
      </c>
      <c r="Y1335" s="6">
        <f t="shared" si="619"/>
        <v>5.0229103562676016</v>
      </c>
      <c r="Z1335" s="6">
        <f t="shared" si="620"/>
        <v>45.896816754581799</v>
      </c>
      <c r="AA1335" s="17">
        <v>0</v>
      </c>
      <c r="AB1335" s="6">
        <f t="shared" si="621"/>
        <v>0</v>
      </c>
      <c r="AC1335" s="6">
        <f t="shared" si="602"/>
        <v>0</v>
      </c>
      <c r="AD1335" s="17">
        <v>0</v>
      </c>
      <c r="AE1335" s="6">
        <f t="shared" si="622"/>
        <v>0</v>
      </c>
      <c r="AF1335" s="17">
        <v>0</v>
      </c>
      <c r="AG1335" s="6">
        <f t="shared" si="623"/>
        <v>0</v>
      </c>
      <c r="AH1335" s="6">
        <f t="shared" si="603"/>
        <v>0</v>
      </c>
      <c r="AI1335" s="6">
        <f t="shared" si="624"/>
        <v>0</v>
      </c>
      <c r="AJ1335" s="17">
        <v>1366.20554475984</v>
      </c>
      <c r="AK1335" s="6">
        <f t="shared" si="625"/>
        <v>1105.05644756633</v>
      </c>
      <c r="AL1335" s="6">
        <f t="shared" si="604"/>
        <v>1105.05644756633</v>
      </c>
      <c r="AM1335" s="17">
        <v>1105.05644756633</v>
      </c>
      <c r="AN1335" s="6">
        <f t="shared" si="626"/>
        <v>261.14909719350999</v>
      </c>
      <c r="AO1335" s="6">
        <f t="shared" si="627"/>
        <v>1366.20554475984</v>
      </c>
      <c r="AP1335" s="17">
        <v>1301.7305566483601</v>
      </c>
      <c r="AQ1335" s="6">
        <f t="shared" si="628"/>
        <v>1289.2554240898953</v>
      </c>
      <c r="AR1335" s="17">
        <v>33.2670201559189</v>
      </c>
      <c r="AS1335" s="6">
        <f t="shared" si="605"/>
        <v>20.79188759744931</v>
      </c>
      <c r="AT1335" s="17">
        <v>506.21916188818102</v>
      </c>
      <c r="AU1335" s="6">
        <f t="shared" si="606"/>
        <v>506.21916188818102</v>
      </c>
      <c r="AV1335" s="17">
        <v>0</v>
      </c>
      <c r="AW1335" s="6">
        <f t="shared" si="607"/>
        <v>0</v>
      </c>
      <c r="AX1335" s="17">
        <v>762.24437460426498</v>
      </c>
      <c r="AY1335" s="6">
        <f t="shared" si="608"/>
        <v>762.24437460426498</v>
      </c>
      <c r="AZ1335" s="20">
        <v>41980214.389793999</v>
      </c>
      <c r="BA1335" s="20">
        <v>1051136317.9361</v>
      </c>
      <c r="BB1335" s="20">
        <v>46757639.712529801</v>
      </c>
      <c r="BC1335" s="20">
        <v>0</v>
      </c>
      <c r="BD1335" s="19">
        <f t="shared" si="609"/>
        <v>1139.8741720384239</v>
      </c>
      <c r="BE1335" s="18">
        <v>1.9545390535452099E-2</v>
      </c>
      <c r="BF1335" s="20">
        <v>0</v>
      </c>
      <c r="BG1335" s="20">
        <v>0</v>
      </c>
      <c r="BH1335" s="19">
        <f t="shared" si="629"/>
        <v>0</v>
      </c>
      <c r="BI1335" s="18">
        <v>27.812923068682199</v>
      </c>
      <c r="BJ1335">
        <v>66</v>
      </c>
      <c r="BK1335">
        <v>2432</v>
      </c>
      <c r="BL1335" s="22">
        <v>3689.53856</v>
      </c>
      <c r="BM1335">
        <v>608</v>
      </c>
      <c r="BN1335">
        <v>152</v>
      </c>
      <c r="BO1335">
        <v>3.6379034687800398E-2</v>
      </c>
    </row>
    <row r="1336" spans="1:67" x14ac:dyDescent="0.2">
      <c r="A1336" s="27">
        <v>1335</v>
      </c>
      <c r="B1336" s="18">
        <v>51.505413090152203</v>
      </c>
      <c r="C1336" s="18">
        <v>250.79999999999899</v>
      </c>
      <c r="D1336">
        <v>800</v>
      </c>
      <c r="E1336">
        <v>3200</v>
      </c>
      <c r="F1336">
        <v>0</v>
      </c>
      <c r="G1336" s="23">
        <f t="shared" si="610"/>
        <v>1</v>
      </c>
      <c r="H1336" s="16">
        <v>44.223744292237399</v>
      </c>
      <c r="I1336" s="17">
        <v>98.663869394763196</v>
      </c>
      <c r="J1336" s="6">
        <f t="shared" si="611"/>
        <v>99.242348819180521</v>
      </c>
      <c r="K1336" s="6">
        <f t="shared" si="612"/>
        <v>96.983705632563485</v>
      </c>
      <c r="L1336" s="6">
        <f t="shared" si="613"/>
        <v>0.97724113532689272</v>
      </c>
      <c r="M1336" s="6">
        <f t="shared" si="614"/>
        <v>96.418391743082651</v>
      </c>
      <c r="N1336" s="16">
        <v>69.440476606106003</v>
      </c>
      <c r="O1336" s="17">
        <v>76.709213761106497</v>
      </c>
      <c r="P1336" s="6">
        <f t="shared" si="615"/>
        <v>72.354363260024599</v>
      </c>
      <c r="Q1336" s="6">
        <f t="shared" si="600"/>
        <v>45.221477037515371</v>
      </c>
      <c r="R1336" s="17">
        <v>72.354363260024599</v>
      </c>
      <c r="S1336" s="6">
        <f t="shared" si="616"/>
        <v>4.3548505010818985</v>
      </c>
      <c r="T1336" s="6">
        <f t="shared" si="617"/>
        <v>49.576327538597269</v>
      </c>
      <c r="U1336" s="17">
        <v>45.853584204318899</v>
      </c>
      <c r="V1336" s="6">
        <f t="shared" si="618"/>
        <v>40.833628623065501</v>
      </c>
      <c r="W1336" s="6">
        <f t="shared" si="601"/>
        <v>40.833628623065501</v>
      </c>
      <c r="X1336" s="17">
        <v>40.833628623065501</v>
      </c>
      <c r="Y1336" s="6">
        <f t="shared" si="619"/>
        <v>5.0199555812533987</v>
      </c>
      <c r="Z1336" s="6">
        <f t="shared" si="620"/>
        <v>45.853584204318899</v>
      </c>
      <c r="AA1336" s="17">
        <v>0</v>
      </c>
      <c r="AB1336" s="6">
        <f t="shared" si="621"/>
        <v>0</v>
      </c>
      <c r="AC1336" s="6">
        <f t="shared" si="602"/>
        <v>0</v>
      </c>
      <c r="AD1336" s="17">
        <v>0</v>
      </c>
      <c r="AE1336" s="6">
        <f t="shared" si="622"/>
        <v>0</v>
      </c>
      <c r="AF1336" s="17">
        <v>0</v>
      </c>
      <c r="AG1336" s="6">
        <f t="shared" si="623"/>
        <v>0</v>
      </c>
      <c r="AH1336" s="6">
        <f t="shared" si="603"/>
        <v>0</v>
      </c>
      <c r="AI1336" s="6">
        <f t="shared" si="624"/>
        <v>0</v>
      </c>
      <c r="AJ1336" s="17">
        <v>1019.11779680262</v>
      </c>
      <c r="AK1336" s="6">
        <f t="shared" si="625"/>
        <v>825.03319600773102</v>
      </c>
      <c r="AL1336" s="6">
        <f t="shared" si="604"/>
        <v>825.03319600773102</v>
      </c>
      <c r="AM1336" s="17">
        <v>825.03319600773102</v>
      </c>
      <c r="AN1336" s="6">
        <f t="shared" si="626"/>
        <v>194.08460079488896</v>
      </c>
      <c r="AO1336" s="6">
        <f t="shared" si="627"/>
        <v>1019.11779680262</v>
      </c>
      <c r="AP1336" s="17">
        <v>1351.09396278036</v>
      </c>
      <c r="AQ1336" s="6">
        <f t="shared" si="628"/>
        <v>1319.9185251032213</v>
      </c>
      <c r="AR1336" s="17">
        <v>83.134500472373404</v>
      </c>
      <c r="AS1336" s="6">
        <f t="shared" si="605"/>
        <v>51.959062795233379</v>
      </c>
      <c r="AT1336" s="17">
        <v>506.01799567106502</v>
      </c>
      <c r="AU1336" s="6">
        <f t="shared" si="606"/>
        <v>506.01799567106502</v>
      </c>
      <c r="AV1336" s="17">
        <v>0</v>
      </c>
      <c r="AW1336" s="6">
        <f t="shared" si="607"/>
        <v>0</v>
      </c>
      <c r="AX1336" s="17">
        <v>761.941466636923</v>
      </c>
      <c r="AY1336" s="6">
        <f t="shared" si="608"/>
        <v>761.941466636923</v>
      </c>
      <c r="AZ1336" s="20">
        <v>101274108.529578</v>
      </c>
      <c r="BA1336" s="20">
        <v>1051796877.0766</v>
      </c>
      <c r="BB1336" s="20">
        <v>63526164.532792501</v>
      </c>
      <c r="BC1336" s="20">
        <v>0</v>
      </c>
      <c r="BD1336" s="19">
        <f t="shared" si="609"/>
        <v>1216.5971501389706</v>
      </c>
      <c r="BE1336" s="18">
        <v>1.4605690289228399E-2</v>
      </c>
      <c r="BF1336" s="20">
        <v>0</v>
      </c>
      <c r="BG1336" s="20">
        <v>0</v>
      </c>
      <c r="BH1336" s="19">
        <f t="shared" si="629"/>
        <v>0</v>
      </c>
      <c r="BI1336" s="18">
        <v>69.532307671705496</v>
      </c>
      <c r="BJ1336">
        <v>66</v>
      </c>
      <c r="BK1336">
        <v>2432</v>
      </c>
      <c r="BL1336" s="22">
        <v>3689.53856</v>
      </c>
      <c r="BM1336">
        <v>608</v>
      </c>
      <c r="BN1336">
        <v>152</v>
      </c>
      <c r="BO1336">
        <v>4.94371143113361E-2</v>
      </c>
    </row>
    <row r="1337" spans="1:67" x14ac:dyDescent="0.2">
      <c r="A1337" s="27">
        <v>1336</v>
      </c>
      <c r="B1337" s="18">
        <v>154.516239270456</v>
      </c>
      <c r="C1337" s="18">
        <v>250.79999999999899</v>
      </c>
      <c r="D1337">
        <v>800</v>
      </c>
      <c r="E1337">
        <v>3200</v>
      </c>
      <c r="F1337">
        <v>0</v>
      </c>
      <c r="G1337" s="23">
        <f t="shared" si="610"/>
        <v>1</v>
      </c>
      <c r="H1337" s="16">
        <v>63.3675799086758</v>
      </c>
      <c r="I1337" s="17">
        <v>93.843504303159506</v>
      </c>
      <c r="J1337" s="6">
        <f t="shared" si="611"/>
        <v>95.001708279650032</v>
      </c>
      <c r="K1337" s="6">
        <f t="shared" si="612"/>
        <v>89.371096635474302</v>
      </c>
      <c r="L1337" s="6">
        <f t="shared" si="613"/>
        <v>0.9407314695057768</v>
      </c>
      <c r="M1337" s="6">
        <f t="shared" si="614"/>
        <v>88.281537706682926</v>
      </c>
      <c r="N1337" s="16">
        <v>82.985741873801999</v>
      </c>
      <c r="O1337" s="17">
        <v>86.1479621699918</v>
      </c>
      <c r="P1337" s="6">
        <f t="shared" si="615"/>
        <v>81.252154543059603</v>
      </c>
      <c r="Q1337" s="6">
        <f t="shared" si="600"/>
        <v>50.78259658941225</v>
      </c>
      <c r="R1337" s="17">
        <v>81.252154543059603</v>
      </c>
      <c r="S1337" s="6">
        <f t="shared" si="616"/>
        <v>4.8958076269321964</v>
      </c>
      <c r="T1337" s="6">
        <f t="shared" si="617"/>
        <v>55.678404216344447</v>
      </c>
      <c r="U1337" s="17">
        <v>45.748635014766798</v>
      </c>
      <c r="V1337" s="6">
        <f t="shared" si="618"/>
        <v>40.735227785464097</v>
      </c>
      <c r="W1337" s="6">
        <f t="shared" si="601"/>
        <v>40.735227785464097</v>
      </c>
      <c r="X1337" s="17">
        <v>40.735227785464097</v>
      </c>
      <c r="Y1337" s="6">
        <f t="shared" si="619"/>
        <v>5.0134072293027003</v>
      </c>
      <c r="Z1337" s="6">
        <f t="shared" si="620"/>
        <v>45.748635014766798</v>
      </c>
      <c r="AA1337" s="17">
        <v>0</v>
      </c>
      <c r="AB1337" s="6">
        <f t="shared" si="621"/>
        <v>0</v>
      </c>
      <c r="AC1337" s="6">
        <f t="shared" si="602"/>
        <v>0</v>
      </c>
      <c r="AD1337" s="17">
        <v>0</v>
      </c>
      <c r="AE1337" s="6">
        <f t="shared" si="622"/>
        <v>0</v>
      </c>
      <c r="AF1337" s="17">
        <v>0</v>
      </c>
      <c r="AG1337" s="6">
        <f t="shared" si="623"/>
        <v>0</v>
      </c>
      <c r="AH1337" s="6">
        <f t="shared" si="603"/>
        <v>0</v>
      </c>
      <c r="AI1337" s="6">
        <f t="shared" si="624"/>
        <v>0</v>
      </c>
      <c r="AJ1337" s="17">
        <v>506.08561859602798</v>
      </c>
      <c r="AK1337" s="6">
        <f t="shared" si="625"/>
        <v>410.85434027224397</v>
      </c>
      <c r="AL1337" s="6">
        <f t="shared" si="604"/>
        <v>410.85434027224397</v>
      </c>
      <c r="AM1337" s="17">
        <v>410.85434027224397</v>
      </c>
      <c r="AN1337" s="6">
        <f t="shared" si="626"/>
        <v>95.231278323784011</v>
      </c>
      <c r="AO1337" s="6">
        <f t="shared" si="627"/>
        <v>506.08561859602798</v>
      </c>
      <c r="AP1337" s="17">
        <v>1515.6835788149999</v>
      </c>
      <c r="AQ1337" s="6">
        <f t="shared" si="628"/>
        <v>1422.2607787086711</v>
      </c>
      <c r="AR1337" s="17">
        <v>249.12746695020499</v>
      </c>
      <c r="AS1337" s="6">
        <f t="shared" si="605"/>
        <v>155.70466684387813</v>
      </c>
      <c r="AT1337" s="17">
        <v>505.45794576442398</v>
      </c>
      <c r="AU1337" s="6">
        <f t="shared" si="606"/>
        <v>505.45794576442398</v>
      </c>
      <c r="AV1337" s="17">
        <v>0</v>
      </c>
      <c r="AW1337" s="6">
        <f t="shared" si="607"/>
        <v>0</v>
      </c>
      <c r="AX1337" s="17">
        <v>761.09816610036899</v>
      </c>
      <c r="AY1337" s="6">
        <f t="shared" si="608"/>
        <v>761.09816610036899</v>
      </c>
      <c r="AZ1337" s="20">
        <v>268674842.63504899</v>
      </c>
      <c r="BA1337" s="20">
        <v>1053255382.09294</v>
      </c>
      <c r="BB1337" s="20">
        <v>131979972.901016</v>
      </c>
      <c r="BC1337" s="20">
        <v>0</v>
      </c>
      <c r="BD1337" s="19">
        <f t="shared" si="609"/>
        <v>1453.9101976290049</v>
      </c>
      <c r="BE1337" s="18">
        <v>1.05265674717236</v>
      </c>
      <c r="BF1337" s="20">
        <v>0</v>
      </c>
      <c r="BG1337" s="20">
        <v>0</v>
      </c>
      <c r="BH1337" s="19">
        <f t="shared" si="629"/>
        <v>0</v>
      </c>
      <c r="BI1337" s="18">
        <v>208.596923015116</v>
      </c>
      <c r="BJ1337">
        <v>66</v>
      </c>
      <c r="BK1337">
        <v>2432</v>
      </c>
      <c r="BL1337" s="22">
        <v>3689.53856</v>
      </c>
      <c r="BM1337">
        <v>608</v>
      </c>
      <c r="BN1337">
        <v>152</v>
      </c>
      <c r="BO1337">
        <v>0.102638171593599</v>
      </c>
    </row>
    <row r="1338" spans="1:67" x14ac:dyDescent="0.2">
      <c r="A1338" s="27">
        <v>1337</v>
      </c>
      <c r="B1338" s="18">
        <v>206.02165236060799</v>
      </c>
      <c r="C1338" s="18">
        <v>250.79999999999899</v>
      </c>
      <c r="D1338">
        <v>800</v>
      </c>
      <c r="E1338">
        <v>3200</v>
      </c>
      <c r="F1338">
        <v>0</v>
      </c>
      <c r="G1338" s="23">
        <f t="shared" si="610"/>
        <v>1</v>
      </c>
      <c r="H1338" s="16">
        <v>76.244292237442906</v>
      </c>
      <c r="I1338" s="17">
        <v>93.223502313405106</v>
      </c>
      <c r="J1338" s="6">
        <f t="shared" si="611"/>
        <v>94.755658521610968</v>
      </c>
      <c r="K1338" s="6">
        <f t="shared" si="612"/>
        <v>87.779490097731653</v>
      </c>
      <c r="L1338" s="6">
        <f t="shared" si="613"/>
        <v>0.9263772894123441</v>
      </c>
      <c r="M1338" s="6">
        <f t="shared" si="614"/>
        <v>86.360135382617614</v>
      </c>
      <c r="N1338" s="16">
        <v>88.345466887768794</v>
      </c>
      <c r="O1338" s="17">
        <v>94.305543587442202</v>
      </c>
      <c r="P1338" s="6">
        <f t="shared" si="615"/>
        <v>88.943838190937697</v>
      </c>
      <c r="Q1338" s="6">
        <f t="shared" si="600"/>
        <v>55.589898869336061</v>
      </c>
      <c r="R1338" s="17">
        <v>88.943838190937697</v>
      </c>
      <c r="S1338" s="6">
        <f t="shared" si="616"/>
        <v>5.3617053965045045</v>
      </c>
      <c r="T1338" s="6">
        <f t="shared" si="617"/>
        <v>60.951604265840565</v>
      </c>
      <c r="U1338" s="17">
        <v>45.713421326236102</v>
      </c>
      <c r="V1338" s="6">
        <f t="shared" si="618"/>
        <v>40.701842912732801</v>
      </c>
      <c r="W1338" s="6">
        <f t="shared" si="601"/>
        <v>40.701842912732801</v>
      </c>
      <c r="X1338" s="17">
        <v>40.701842912732801</v>
      </c>
      <c r="Y1338" s="6">
        <f t="shared" si="619"/>
        <v>5.011578413503301</v>
      </c>
      <c r="Z1338" s="6">
        <f t="shared" si="620"/>
        <v>45.713421326236102</v>
      </c>
      <c r="AA1338" s="17">
        <v>0</v>
      </c>
      <c r="AB1338" s="6">
        <f t="shared" si="621"/>
        <v>0</v>
      </c>
      <c r="AC1338" s="6">
        <f t="shared" si="602"/>
        <v>0</v>
      </c>
      <c r="AD1338" s="17">
        <v>0</v>
      </c>
      <c r="AE1338" s="6">
        <f t="shared" si="622"/>
        <v>0</v>
      </c>
      <c r="AF1338" s="17">
        <v>0</v>
      </c>
      <c r="AG1338" s="6">
        <f t="shared" si="623"/>
        <v>0</v>
      </c>
      <c r="AH1338" s="6">
        <f t="shared" si="603"/>
        <v>0</v>
      </c>
      <c r="AI1338" s="6">
        <f t="shared" si="624"/>
        <v>0</v>
      </c>
      <c r="AJ1338" s="17">
        <v>398.83224750341299</v>
      </c>
      <c r="AK1338" s="6">
        <f t="shared" si="625"/>
        <v>324.05446449458998</v>
      </c>
      <c r="AL1338" s="6">
        <f t="shared" si="604"/>
        <v>324.05446449458998</v>
      </c>
      <c r="AM1338" s="17">
        <v>324.05446449458998</v>
      </c>
      <c r="AN1338" s="6">
        <f t="shared" si="626"/>
        <v>74.777783008823008</v>
      </c>
      <c r="AO1338" s="6">
        <f t="shared" si="627"/>
        <v>398.83224750341299</v>
      </c>
      <c r="AP1338" s="17">
        <v>1597.9987454022901</v>
      </c>
      <c r="AQ1338" s="6">
        <f t="shared" si="628"/>
        <v>1473.4916807930642</v>
      </c>
      <c r="AR1338" s="17">
        <v>332.01883895795402</v>
      </c>
      <c r="AS1338" s="6">
        <f t="shared" si="605"/>
        <v>207.51177434872125</v>
      </c>
      <c r="AT1338" s="17">
        <v>505.22799337192401</v>
      </c>
      <c r="AU1338" s="6">
        <f t="shared" si="606"/>
        <v>505.22799337192401</v>
      </c>
      <c r="AV1338" s="17">
        <v>0</v>
      </c>
      <c r="AW1338" s="6">
        <f t="shared" si="607"/>
        <v>0</v>
      </c>
      <c r="AX1338" s="17">
        <v>760.75191307241903</v>
      </c>
      <c r="AY1338" s="6">
        <f t="shared" si="608"/>
        <v>760.75191307241903</v>
      </c>
      <c r="AZ1338" s="20">
        <v>323733911.658373</v>
      </c>
      <c r="BA1338" s="20">
        <v>1053662169.85918</v>
      </c>
      <c r="BB1338" s="20">
        <v>170416498.356152</v>
      </c>
      <c r="BC1338" s="20">
        <v>0</v>
      </c>
      <c r="BD1338" s="19">
        <f t="shared" si="609"/>
        <v>1547.8125798737049</v>
      </c>
      <c r="BE1338" s="18">
        <v>2.92305098035609</v>
      </c>
      <c r="BF1338" s="20">
        <v>0</v>
      </c>
      <c r="BG1338" s="20">
        <v>0</v>
      </c>
      <c r="BH1338" s="19">
        <f t="shared" si="629"/>
        <v>0</v>
      </c>
      <c r="BI1338" s="18">
        <v>278.12923068682198</v>
      </c>
      <c r="BJ1338">
        <v>66</v>
      </c>
      <c r="BK1338">
        <v>2432</v>
      </c>
      <c r="BL1338" s="22">
        <v>3689.53856</v>
      </c>
      <c r="BM1338">
        <v>608</v>
      </c>
      <c r="BN1338">
        <v>152</v>
      </c>
      <c r="BO1338">
        <v>0.132481418040925</v>
      </c>
    </row>
    <row r="1339" spans="1:67" x14ac:dyDescent="0.2">
      <c r="A1339" s="27">
        <v>1338</v>
      </c>
      <c r="B1339" s="18">
        <v>257.52706545076097</v>
      </c>
      <c r="C1339" s="18">
        <v>250.79999999999899</v>
      </c>
      <c r="D1339">
        <v>800</v>
      </c>
      <c r="E1339">
        <v>3200</v>
      </c>
      <c r="F1339">
        <v>0</v>
      </c>
      <c r="G1339" s="23">
        <f t="shared" si="610"/>
        <v>1</v>
      </c>
      <c r="H1339" s="16">
        <v>85.456621004566202</v>
      </c>
      <c r="I1339" s="17">
        <v>93.786311101677001</v>
      </c>
      <c r="J1339" s="6">
        <f t="shared" si="611"/>
        <v>94.86606893293316</v>
      </c>
      <c r="K1339" s="6">
        <f t="shared" si="612"/>
        <v>86.591533911169108</v>
      </c>
      <c r="L1339" s="6">
        <f t="shared" si="613"/>
        <v>0.9127766638289414</v>
      </c>
      <c r="M1339" s="6">
        <f t="shared" si="614"/>
        <v>85.605956160211946</v>
      </c>
      <c r="N1339" s="16">
        <v>92.264808592601597</v>
      </c>
      <c r="O1339" s="17">
        <v>107.471482369311</v>
      </c>
      <c r="P1339" s="6">
        <f t="shared" si="615"/>
        <v>101.35890385414299</v>
      </c>
      <c r="Q1339" s="6">
        <f t="shared" si="600"/>
        <v>63.349314908839375</v>
      </c>
      <c r="R1339" s="17">
        <v>101.35890385414299</v>
      </c>
      <c r="S1339" s="6">
        <f t="shared" si="616"/>
        <v>6.1125785151680105</v>
      </c>
      <c r="T1339" s="6">
        <f t="shared" si="617"/>
        <v>69.461893424007386</v>
      </c>
      <c r="U1339" s="17">
        <v>45.685972948395801</v>
      </c>
      <c r="V1339" s="6">
        <f t="shared" si="618"/>
        <v>40.675601700176301</v>
      </c>
      <c r="W1339" s="6">
        <f t="shared" si="601"/>
        <v>40.675601700176301</v>
      </c>
      <c r="X1339" s="17">
        <v>40.675601700176301</v>
      </c>
      <c r="Y1339" s="6">
        <f t="shared" si="619"/>
        <v>5.0103712482194993</v>
      </c>
      <c r="Z1339" s="6">
        <f t="shared" si="620"/>
        <v>45.685972948395801</v>
      </c>
      <c r="AA1339" s="17">
        <v>0</v>
      </c>
      <c r="AB1339" s="6">
        <f t="shared" si="621"/>
        <v>0</v>
      </c>
      <c r="AC1339" s="6">
        <f t="shared" si="602"/>
        <v>0</v>
      </c>
      <c r="AD1339" s="17">
        <v>0</v>
      </c>
      <c r="AE1339" s="6">
        <f t="shared" si="622"/>
        <v>0</v>
      </c>
      <c r="AF1339" s="17">
        <v>0</v>
      </c>
      <c r="AG1339" s="6">
        <f t="shared" si="623"/>
        <v>0</v>
      </c>
      <c r="AH1339" s="6">
        <f t="shared" si="603"/>
        <v>0</v>
      </c>
      <c r="AI1339" s="6">
        <f t="shared" si="624"/>
        <v>0</v>
      </c>
      <c r="AJ1339" s="17">
        <v>319.87556792308101</v>
      </c>
      <c r="AK1339" s="6">
        <f t="shared" si="625"/>
        <v>260.00595310280801</v>
      </c>
      <c r="AL1339" s="6">
        <f t="shared" si="604"/>
        <v>260.00595310280801</v>
      </c>
      <c r="AM1339" s="17">
        <v>260.00595310280801</v>
      </c>
      <c r="AN1339" s="6">
        <f t="shared" si="626"/>
        <v>59.869614820273</v>
      </c>
      <c r="AO1339" s="6">
        <f t="shared" si="627"/>
        <v>319.87556792308101</v>
      </c>
      <c r="AP1339" s="17">
        <v>1680.32443047623</v>
      </c>
      <c r="AQ1339" s="6">
        <f t="shared" si="628"/>
        <v>1524.7534664563113</v>
      </c>
      <c r="AR1339" s="17">
        <v>414.85590405311399</v>
      </c>
      <c r="AS1339" s="6">
        <f t="shared" si="605"/>
        <v>259.28494003319622</v>
      </c>
      <c r="AT1339" s="17">
        <v>505.02391153724398</v>
      </c>
      <c r="AU1339" s="6">
        <f t="shared" si="606"/>
        <v>505.02391153724398</v>
      </c>
      <c r="AV1339" s="17">
        <v>0</v>
      </c>
      <c r="AW1339" s="6">
        <f t="shared" si="607"/>
        <v>0</v>
      </c>
      <c r="AX1339" s="17">
        <v>760.44461488587103</v>
      </c>
      <c r="AY1339" s="6">
        <f t="shared" si="608"/>
        <v>760.44461488587103</v>
      </c>
      <c r="AZ1339" s="20">
        <v>351901090.31761301</v>
      </c>
      <c r="BA1339" s="20">
        <v>1053934964.69756</v>
      </c>
      <c r="BB1339" s="20">
        <v>210643391.52719799</v>
      </c>
      <c r="BC1339" s="20">
        <v>0</v>
      </c>
      <c r="BD1339" s="19">
        <f t="shared" si="609"/>
        <v>1616.4794465423711</v>
      </c>
      <c r="BE1339" s="18">
        <v>5.9583122597447504</v>
      </c>
      <c r="BF1339" s="20">
        <v>0</v>
      </c>
      <c r="BG1339" s="20">
        <v>0</v>
      </c>
      <c r="BH1339" s="19">
        <f t="shared" si="629"/>
        <v>0</v>
      </c>
      <c r="BI1339" s="18">
        <v>347.66153835852703</v>
      </c>
      <c r="BJ1339">
        <v>66</v>
      </c>
      <c r="BK1339">
        <v>2432</v>
      </c>
      <c r="BL1339" s="22">
        <v>3689.53856</v>
      </c>
      <c r="BM1339">
        <v>608</v>
      </c>
      <c r="BN1339">
        <v>152</v>
      </c>
      <c r="BO1339">
        <v>0.16370380453392899</v>
      </c>
    </row>
    <row r="1340" spans="1:67" x14ac:dyDescent="0.2">
      <c r="A1340" s="27">
        <v>1339</v>
      </c>
      <c r="B1340" s="18">
        <v>309.03247854091302</v>
      </c>
      <c r="C1340" s="18">
        <v>250.79999999999899</v>
      </c>
      <c r="D1340">
        <v>800</v>
      </c>
      <c r="E1340">
        <v>3200</v>
      </c>
      <c r="F1340">
        <v>0</v>
      </c>
      <c r="G1340" s="23">
        <f t="shared" si="610"/>
        <v>1</v>
      </c>
      <c r="H1340" s="16">
        <v>89.589041095890394</v>
      </c>
      <c r="I1340" s="17">
        <v>95.784254828820195</v>
      </c>
      <c r="J1340" s="6">
        <f t="shared" si="611"/>
        <v>96.271111137012753</v>
      </c>
      <c r="K1340" s="6">
        <f t="shared" si="612"/>
        <v>86.600761409692126</v>
      </c>
      <c r="L1340" s="6">
        <f t="shared" si="613"/>
        <v>0.89955086616214686</v>
      </c>
      <c r="M1340" s="6">
        <f t="shared" si="614"/>
        <v>86.162809395961006</v>
      </c>
      <c r="N1340" s="16">
        <v>94.421223883645695</v>
      </c>
      <c r="O1340" s="17">
        <v>122.62195189100299</v>
      </c>
      <c r="P1340" s="6">
        <f t="shared" si="615"/>
        <v>115.645295244736</v>
      </c>
      <c r="Q1340" s="6">
        <f t="shared" si="600"/>
        <v>72.278309527960005</v>
      </c>
      <c r="R1340" s="17">
        <v>115.645295244736</v>
      </c>
      <c r="S1340" s="6">
        <f t="shared" si="616"/>
        <v>6.9766566462669886</v>
      </c>
      <c r="T1340" s="6">
        <f t="shared" si="617"/>
        <v>79.254966174226993</v>
      </c>
      <c r="U1340" s="17">
        <v>45.664247207286003</v>
      </c>
      <c r="V1340" s="6">
        <f t="shared" si="618"/>
        <v>40.654648212063201</v>
      </c>
      <c r="W1340" s="6">
        <f t="shared" si="601"/>
        <v>40.654648212063201</v>
      </c>
      <c r="X1340" s="17">
        <v>40.654648212063201</v>
      </c>
      <c r="Y1340" s="6">
        <f t="shared" si="619"/>
        <v>5.0095989952228024</v>
      </c>
      <c r="Z1340" s="6">
        <f t="shared" si="620"/>
        <v>45.664247207286003</v>
      </c>
      <c r="AA1340" s="17">
        <v>0</v>
      </c>
      <c r="AB1340" s="6">
        <f t="shared" si="621"/>
        <v>0</v>
      </c>
      <c r="AC1340" s="6">
        <f t="shared" si="602"/>
        <v>0</v>
      </c>
      <c r="AD1340" s="17">
        <v>0</v>
      </c>
      <c r="AE1340" s="6">
        <f t="shared" si="622"/>
        <v>0</v>
      </c>
      <c r="AF1340" s="17">
        <v>0</v>
      </c>
      <c r="AG1340" s="6">
        <f t="shared" si="623"/>
        <v>0</v>
      </c>
      <c r="AH1340" s="6">
        <f t="shared" si="603"/>
        <v>0</v>
      </c>
      <c r="AI1340" s="6">
        <f t="shared" si="624"/>
        <v>0</v>
      </c>
      <c r="AJ1340" s="17">
        <v>284.900820210711</v>
      </c>
      <c r="AK1340" s="6">
        <f t="shared" si="625"/>
        <v>231.43265415101999</v>
      </c>
      <c r="AL1340" s="6">
        <f t="shared" si="604"/>
        <v>231.43265415101999</v>
      </c>
      <c r="AM1340" s="17">
        <v>231.43265415101999</v>
      </c>
      <c r="AN1340" s="6">
        <f t="shared" si="626"/>
        <v>53.468166059691015</v>
      </c>
      <c r="AO1340" s="6">
        <f t="shared" si="627"/>
        <v>284.900820210711</v>
      </c>
      <c r="AP1340" s="17">
        <v>1762.6589535123201</v>
      </c>
      <c r="AQ1340" s="6">
        <f t="shared" si="628"/>
        <v>1576.04120147054</v>
      </c>
      <c r="AR1340" s="17">
        <v>497.64733877810102</v>
      </c>
      <c r="AS1340" s="6">
        <f t="shared" si="605"/>
        <v>311.02958673631315</v>
      </c>
      <c r="AT1340" s="17">
        <v>504.84156695614098</v>
      </c>
      <c r="AU1340" s="6">
        <f t="shared" si="606"/>
        <v>504.84156695614098</v>
      </c>
      <c r="AV1340" s="17">
        <v>0</v>
      </c>
      <c r="AW1340" s="6">
        <f t="shared" si="607"/>
        <v>0</v>
      </c>
      <c r="AX1340" s="17">
        <v>760.17004777808597</v>
      </c>
      <c r="AY1340" s="6">
        <f t="shared" si="608"/>
        <v>760.17004777808597</v>
      </c>
      <c r="AZ1340" s="20">
        <v>368881326.47141701</v>
      </c>
      <c r="BA1340" s="20">
        <v>1054106842.62047</v>
      </c>
      <c r="BB1340" s="20">
        <v>231271673.34958199</v>
      </c>
      <c r="BC1340" s="20">
        <v>0</v>
      </c>
      <c r="BD1340" s="19">
        <f t="shared" si="609"/>
        <v>1654.2598424414689</v>
      </c>
      <c r="BE1340" s="18">
        <v>10.3580575988625</v>
      </c>
      <c r="BF1340" s="20">
        <v>0</v>
      </c>
      <c r="BG1340" s="20">
        <v>0</v>
      </c>
      <c r="BH1340" s="19">
        <f t="shared" si="629"/>
        <v>0</v>
      </c>
      <c r="BI1340" s="18">
        <v>417.19384603023298</v>
      </c>
      <c r="BJ1340">
        <v>66</v>
      </c>
      <c r="BK1340">
        <v>2432</v>
      </c>
      <c r="BL1340" s="22">
        <v>3689.53856</v>
      </c>
      <c r="BM1340">
        <v>608</v>
      </c>
      <c r="BN1340">
        <v>152</v>
      </c>
      <c r="BO1340">
        <v>0.17982916402490501</v>
      </c>
    </row>
    <row r="1341" spans="1:67" x14ac:dyDescent="0.2">
      <c r="A1341" s="27">
        <v>1340</v>
      </c>
      <c r="B1341" s="18">
        <v>360.53789163106501</v>
      </c>
      <c r="C1341" s="18">
        <v>250.79999999999899</v>
      </c>
      <c r="D1341">
        <v>800</v>
      </c>
      <c r="E1341">
        <v>3200</v>
      </c>
      <c r="F1341">
        <v>0</v>
      </c>
      <c r="G1341" s="23">
        <f t="shared" si="610"/>
        <v>1</v>
      </c>
      <c r="H1341" s="16">
        <v>92.191780821917803</v>
      </c>
      <c r="I1341" s="17">
        <v>98.478115478873704</v>
      </c>
      <c r="J1341" s="6">
        <f t="shared" si="611"/>
        <v>98.86374733953393</v>
      </c>
      <c r="K1341" s="6">
        <f t="shared" si="612"/>
        <v>87.781009259531629</v>
      </c>
      <c r="L1341" s="6">
        <f t="shared" si="613"/>
        <v>0.88789886709493049</v>
      </c>
      <c r="M1341" s="6">
        <f t="shared" si="614"/>
        <v>87.438607167335704</v>
      </c>
      <c r="N1341" s="16">
        <v>95.953212375598099</v>
      </c>
      <c r="O1341" s="17">
        <v>138.19415667162099</v>
      </c>
      <c r="P1341" s="6">
        <f t="shared" si="615"/>
        <v>130.32910095808501</v>
      </c>
      <c r="Q1341" s="6">
        <f t="shared" si="600"/>
        <v>81.455688098803137</v>
      </c>
      <c r="R1341" s="17">
        <v>130.32910095808501</v>
      </c>
      <c r="S1341" s="6">
        <f t="shared" si="616"/>
        <v>7.8650557135359804</v>
      </c>
      <c r="T1341" s="6">
        <f t="shared" si="617"/>
        <v>89.320743812339117</v>
      </c>
      <c r="U1341" s="17">
        <v>45.646486024644801</v>
      </c>
      <c r="V1341" s="6">
        <f t="shared" si="618"/>
        <v>40.637387650765497</v>
      </c>
      <c r="W1341" s="6">
        <f t="shared" si="601"/>
        <v>40.637387650765497</v>
      </c>
      <c r="X1341" s="17">
        <v>40.637387650765497</v>
      </c>
      <c r="Y1341" s="6">
        <f t="shared" si="619"/>
        <v>5.0090983738793042</v>
      </c>
      <c r="Z1341" s="6">
        <f t="shared" si="620"/>
        <v>45.646486024644801</v>
      </c>
      <c r="AA1341" s="17">
        <v>0</v>
      </c>
      <c r="AB1341" s="6">
        <f t="shared" si="621"/>
        <v>0</v>
      </c>
      <c r="AC1341" s="6">
        <f t="shared" si="602"/>
        <v>0</v>
      </c>
      <c r="AD1341" s="17">
        <v>0</v>
      </c>
      <c r="AE1341" s="6">
        <f t="shared" si="622"/>
        <v>0</v>
      </c>
      <c r="AF1341" s="17">
        <v>0</v>
      </c>
      <c r="AG1341" s="6">
        <f t="shared" si="623"/>
        <v>0</v>
      </c>
      <c r="AH1341" s="6">
        <f t="shared" si="603"/>
        <v>0</v>
      </c>
      <c r="AI1341" s="6">
        <f t="shared" si="624"/>
        <v>0</v>
      </c>
      <c r="AJ1341" s="17">
        <v>266.20240892094398</v>
      </c>
      <c r="AK1341" s="6">
        <f t="shared" si="625"/>
        <v>216.04725819009499</v>
      </c>
      <c r="AL1341" s="6">
        <f t="shared" si="604"/>
        <v>216.04725819009499</v>
      </c>
      <c r="AM1341" s="17">
        <v>216.04725819009499</v>
      </c>
      <c r="AN1341" s="6">
        <f t="shared" si="626"/>
        <v>50.155150730848987</v>
      </c>
      <c r="AO1341" s="6">
        <f t="shared" si="627"/>
        <v>266.20240892094398</v>
      </c>
      <c r="AP1341" s="17">
        <v>1845.0009738782601</v>
      </c>
      <c r="AQ1341" s="6">
        <f t="shared" si="628"/>
        <v>1627.3509495732833</v>
      </c>
      <c r="AR1341" s="17">
        <v>580.40006481329203</v>
      </c>
      <c r="AS1341" s="6">
        <f t="shared" si="605"/>
        <v>362.75004050830751</v>
      </c>
      <c r="AT1341" s="17">
        <v>504.677662300083</v>
      </c>
      <c r="AU1341" s="6">
        <f t="shared" si="606"/>
        <v>504.677662300083</v>
      </c>
      <c r="AV1341" s="17">
        <v>0</v>
      </c>
      <c r="AW1341" s="6">
        <f t="shared" si="607"/>
        <v>0</v>
      </c>
      <c r="AX1341" s="17">
        <v>759.92324676489295</v>
      </c>
      <c r="AY1341" s="6">
        <f t="shared" si="608"/>
        <v>759.92324676489295</v>
      </c>
      <c r="AZ1341" s="20">
        <v>381213281.58921897</v>
      </c>
      <c r="BA1341" s="20">
        <v>1054220725.5775599</v>
      </c>
      <c r="BB1341" s="20">
        <v>245666273.65369001</v>
      </c>
      <c r="BC1341" s="20">
        <v>0</v>
      </c>
      <c r="BD1341" s="19">
        <f t="shared" si="609"/>
        <v>1681.1002808204692</v>
      </c>
      <c r="BE1341" s="18">
        <v>14.785906119687599</v>
      </c>
      <c r="BF1341" s="20">
        <v>0</v>
      </c>
      <c r="BG1341" s="20">
        <v>0</v>
      </c>
      <c r="BH1341" s="19">
        <f t="shared" si="629"/>
        <v>0</v>
      </c>
      <c r="BI1341" s="18">
        <v>486.72615370193802</v>
      </c>
      <c r="BJ1341">
        <v>66</v>
      </c>
      <c r="BK1341">
        <v>2432</v>
      </c>
      <c r="BL1341" s="22">
        <v>3689.53856</v>
      </c>
      <c r="BM1341">
        <v>608</v>
      </c>
      <c r="BN1341">
        <v>152</v>
      </c>
      <c r="BO1341">
        <v>0.19115264972343601</v>
      </c>
    </row>
    <row r="1342" spans="1:67" x14ac:dyDescent="0.2">
      <c r="A1342" s="27">
        <v>1341</v>
      </c>
      <c r="B1342" s="18">
        <v>412.043304721217</v>
      </c>
      <c r="C1342" s="18">
        <v>250.79999999999899</v>
      </c>
      <c r="D1342">
        <v>800</v>
      </c>
      <c r="E1342">
        <v>3200</v>
      </c>
      <c r="F1342">
        <v>0</v>
      </c>
      <c r="G1342" s="23">
        <f t="shared" si="610"/>
        <v>1</v>
      </c>
      <c r="H1342" s="16">
        <v>94.657534246575295</v>
      </c>
      <c r="I1342" s="17">
        <v>101.399013941739</v>
      </c>
      <c r="J1342" s="6">
        <f t="shared" si="611"/>
        <v>101.74829881787656</v>
      </c>
      <c r="K1342" s="6">
        <f t="shared" si="612"/>
        <v>89.266691864170554</v>
      </c>
      <c r="L1342" s="6">
        <f t="shared" si="613"/>
        <v>0.87732859321758938</v>
      </c>
      <c r="M1342" s="6">
        <f t="shared" si="614"/>
        <v>88.960254255156613</v>
      </c>
      <c r="N1342" s="16">
        <v>97.243710808500694</v>
      </c>
      <c r="O1342" s="17">
        <v>153.852481221011</v>
      </c>
      <c r="P1342" s="6">
        <f t="shared" si="615"/>
        <v>145.09383753045901</v>
      </c>
      <c r="Q1342" s="6">
        <f t="shared" si="600"/>
        <v>90.683648456536886</v>
      </c>
      <c r="R1342" s="17">
        <v>145.09383753045901</v>
      </c>
      <c r="S1342" s="6">
        <f t="shared" si="616"/>
        <v>8.7586436905519918</v>
      </c>
      <c r="T1342" s="6">
        <f t="shared" si="617"/>
        <v>99.442292147088878</v>
      </c>
      <c r="U1342" s="17">
        <v>45.6315518729633</v>
      </c>
      <c r="V1342" s="6">
        <f t="shared" si="618"/>
        <v>40.622783533837698</v>
      </c>
      <c r="W1342" s="6">
        <f t="shared" si="601"/>
        <v>40.622783533837698</v>
      </c>
      <c r="X1342" s="17">
        <v>40.622783533837698</v>
      </c>
      <c r="Y1342" s="6">
        <f t="shared" si="619"/>
        <v>5.0087683391256022</v>
      </c>
      <c r="Z1342" s="6">
        <f t="shared" si="620"/>
        <v>45.6315518729633</v>
      </c>
      <c r="AA1342" s="17">
        <v>0</v>
      </c>
      <c r="AB1342" s="6">
        <f t="shared" si="621"/>
        <v>0</v>
      </c>
      <c r="AC1342" s="6">
        <f t="shared" si="602"/>
        <v>0</v>
      </c>
      <c r="AD1342" s="17">
        <v>0</v>
      </c>
      <c r="AE1342" s="6">
        <f t="shared" si="622"/>
        <v>0</v>
      </c>
      <c r="AF1342" s="17">
        <v>0</v>
      </c>
      <c r="AG1342" s="6">
        <f t="shared" si="623"/>
        <v>0</v>
      </c>
      <c r="AH1342" s="6">
        <f t="shared" si="603"/>
        <v>0</v>
      </c>
      <c r="AI1342" s="6">
        <f t="shared" si="624"/>
        <v>0</v>
      </c>
      <c r="AJ1342" s="17">
        <v>251.789994417461</v>
      </c>
      <c r="AK1342" s="6">
        <f t="shared" si="625"/>
        <v>204.201363021259</v>
      </c>
      <c r="AL1342" s="6">
        <f t="shared" si="604"/>
        <v>204.201363021259</v>
      </c>
      <c r="AM1342" s="17">
        <v>204.201363021259</v>
      </c>
      <c r="AN1342" s="6">
        <f t="shared" si="626"/>
        <v>47.588631396202004</v>
      </c>
      <c r="AO1342" s="6">
        <f t="shared" si="627"/>
        <v>251.789994417461</v>
      </c>
      <c r="AP1342" s="17">
        <v>1927.34940903916</v>
      </c>
      <c r="AQ1342" s="6">
        <f t="shared" si="628"/>
        <v>1678.6795323081224</v>
      </c>
      <c r="AR1342" s="17">
        <v>663.11967128278604</v>
      </c>
      <c r="AS1342" s="6">
        <f t="shared" si="605"/>
        <v>414.44979455174126</v>
      </c>
      <c r="AT1342" s="17">
        <v>504.52953503954399</v>
      </c>
      <c r="AU1342" s="6">
        <f t="shared" si="606"/>
        <v>504.52953503954399</v>
      </c>
      <c r="AV1342" s="17">
        <v>0</v>
      </c>
      <c r="AW1342" s="6">
        <f t="shared" si="607"/>
        <v>0</v>
      </c>
      <c r="AX1342" s="17">
        <v>759.700202716837</v>
      </c>
      <c r="AY1342" s="6">
        <f t="shared" si="608"/>
        <v>759.700202716837</v>
      </c>
      <c r="AZ1342" s="20">
        <v>390828199.92964798</v>
      </c>
      <c r="BA1342" s="20">
        <v>1054289916.70742</v>
      </c>
      <c r="BB1342" s="20">
        <v>258591696.727855</v>
      </c>
      <c r="BC1342" s="20">
        <v>0</v>
      </c>
      <c r="BD1342" s="19">
        <f t="shared" si="609"/>
        <v>1703.7098133649231</v>
      </c>
      <c r="BE1342" s="18">
        <v>18.8893299748243</v>
      </c>
      <c r="BF1342" s="20">
        <v>0</v>
      </c>
      <c r="BG1342" s="20">
        <v>0</v>
      </c>
      <c r="BH1342" s="19">
        <f t="shared" si="629"/>
        <v>0</v>
      </c>
      <c r="BI1342" s="18">
        <v>556.25846137364397</v>
      </c>
      <c r="BJ1342">
        <v>66</v>
      </c>
      <c r="BK1342">
        <v>2432</v>
      </c>
      <c r="BL1342" s="22">
        <v>3689.53856</v>
      </c>
      <c r="BM1342">
        <v>608</v>
      </c>
      <c r="BN1342">
        <v>152</v>
      </c>
      <c r="BO1342">
        <v>0.201344411958675</v>
      </c>
    </row>
    <row r="1343" spans="1:67" x14ac:dyDescent="0.2">
      <c r="A1343" s="27">
        <v>1342</v>
      </c>
      <c r="B1343" s="18">
        <v>463.54871781137001</v>
      </c>
      <c r="C1343" s="18">
        <v>250.79999999999899</v>
      </c>
      <c r="D1343">
        <v>800</v>
      </c>
      <c r="E1343">
        <v>3200</v>
      </c>
      <c r="F1343">
        <v>0</v>
      </c>
      <c r="G1343" s="23">
        <f t="shared" si="610"/>
        <v>1</v>
      </c>
      <c r="H1343" s="16">
        <v>96.495433789954305</v>
      </c>
      <c r="I1343" s="17">
        <v>104.59284613929</v>
      </c>
      <c r="J1343" s="6">
        <f t="shared" si="611"/>
        <v>104.77133129499309</v>
      </c>
      <c r="K1343" s="6">
        <f t="shared" si="612"/>
        <v>90.874520826106362</v>
      </c>
      <c r="L1343" s="6">
        <f t="shared" si="613"/>
        <v>0.86736056231108671</v>
      </c>
      <c r="M1343" s="6">
        <f t="shared" si="614"/>
        <v>90.719709841091557</v>
      </c>
      <c r="N1343" s="16">
        <v>98.140147938155494</v>
      </c>
      <c r="O1343" s="17">
        <v>169.59587413849999</v>
      </c>
      <c r="P1343" s="6">
        <f t="shared" si="615"/>
        <v>159.93854895406599</v>
      </c>
      <c r="Q1343" s="6">
        <f t="shared" si="600"/>
        <v>99.961593096291239</v>
      </c>
      <c r="R1343" s="17">
        <v>159.93854895406599</v>
      </c>
      <c r="S1343" s="6">
        <f t="shared" si="616"/>
        <v>9.6573251844340007</v>
      </c>
      <c r="T1343" s="6">
        <f t="shared" si="617"/>
        <v>109.61891828072524</v>
      </c>
      <c r="U1343" s="17">
        <v>45.618766293678902</v>
      </c>
      <c r="V1343" s="6">
        <f t="shared" si="618"/>
        <v>40.610212517426298</v>
      </c>
      <c r="W1343" s="6">
        <f t="shared" si="601"/>
        <v>40.610212517426298</v>
      </c>
      <c r="X1343" s="17">
        <v>40.610212517426298</v>
      </c>
      <c r="Y1343" s="6">
        <f t="shared" si="619"/>
        <v>5.0085537762526045</v>
      </c>
      <c r="Z1343" s="6">
        <f t="shared" si="620"/>
        <v>45.618766293678902</v>
      </c>
      <c r="AA1343" s="17">
        <v>0</v>
      </c>
      <c r="AB1343" s="6">
        <f t="shared" si="621"/>
        <v>0</v>
      </c>
      <c r="AC1343" s="6">
        <f t="shared" si="602"/>
        <v>0</v>
      </c>
      <c r="AD1343" s="17">
        <v>0</v>
      </c>
      <c r="AE1343" s="6">
        <f t="shared" si="622"/>
        <v>0</v>
      </c>
      <c r="AF1343" s="17">
        <v>0</v>
      </c>
      <c r="AG1343" s="6">
        <f t="shared" si="623"/>
        <v>0</v>
      </c>
      <c r="AH1343" s="6">
        <f t="shared" si="603"/>
        <v>0</v>
      </c>
      <c r="AI1343" s="6">
        <f t="shared" si="624"/>
        <v>0</v>
      </c>
      <c r="AJ1343" s="17">
        <v>241.79084369156001</v>
      </c>
      <c r="AK1343" s="6">
        <f t="shared" si="625"/>
        <v>195.99755094987199</v>
      </c>
      <c r="AL1343" s="6">
        <f t="shared" si="604"/>
        <v>195.99755094987199</v>
      </c>
      <c r="AM1343" s="17">
        <v>195.99755094987199</v>
      </c>
      <c r="AN1343" s="6">
        <f t="shared" si="626"/>
        <v>45.79329274168802</v>
      </c>
      <c r="AO1343" s="6">
        <f t="shared" si="627"/>
        <v>241.79084369156001</v>
      </c>
      <c r="AP1343" s="17">
        <v>2009.70337529881</v>
      </c>
      <c r="AQ1343" s="6">
        <f t="shared" si="628"/>
        <v>1730.0243550335872</v>
      </c>
      <c r="AR1343" s="17">
        <v>745.81072070727396</v>
      </c>
      <c r="AS1343" s="6">
        <f t="shared" si="605"/>
        <v>466.13170044204622</v>
      </c>
      <c r="AT1343" s="17">
        <v>504.39501169513397</v>
      </c>
      <c r="AU1343" s="6">
        <f t="shared" si="606"/>
        <v>504.39501169513397</v>
      </c>
      <c r="AV1343" s="17">
        <v>0</v>
      </c>
      <c r="AW1343" s="6">
        <f t="shared" si="607"/>
        <v>0</v>
      </c>
      <c r="AX1343" s="17">
        <v>759.497642896407</v>
      </c>
      <c r="AY1343" s="6">
        <f t="shared" si="608"/>
        <v>759.497642896407</v>
      </c>
      <c r="AZ1343" s="20">
        <v>398392840.65792799</v>
      </c>
      <c r="BA1343" s="20">
        <v>1054337102.12035</v>
      </c>
      <c r="BB1343" s="20">
        <v>266685449.09820101</v>
      </c>
      <c r="BC1343" s="20">
        <v>0</v>
      </c>
      <c r="BD1343" s="19">
        <f t="shared" si="609"/>
        <v>1719.4153918764789</v>
      </c>
      <c r="BE1343" s="18">
        <v>22.855713212376301</v>
      </c>
      <c r="BF1343" s="20">
        <v>0</v>
      </c>
      <c r="BG1343" s="20">
        <v>0</v>
      </c>
      <c r="BH1343" s="19">
        <f t="shared" si="629"/>
        <v>0</v>
      </c>
      <c r="BI1343" s="18">
        <v>625.79076904534895</v>
      </c>
      <c r="BJ1343">
        <v>66</v>
      </c>
      <c r="BK1343">
        <v>2432</v>
      </c>
      <c r="BL1343" s="22">
        <v>3689.53856</v>
      </c>
      <c r="BM1343">
        <v>608</v>
      </c>
      <c r="BN1343">
        <v>152</v>
      </c>
      <c r="BO1343">
        <v>0.20785674165447399</v>
      </c>
    </row>
    <row r="1344" spans="1:67" x14ac:dyDescent="0.2">
      <c r="A1344" s="27">
        <v>1343</v>
      </c>
      <c r="B1344" s="18">
        <v>515.05413090152194</v>
      </c>
      <c r="C1344" s="18">
        <v>250.79999999999899</v>
      </c>
      <c r="D1344">
        <v>800</v>
      </c>
      <c r="E1344">
        <v>3200</v>
      </c>
      <c r="F1344">
        <v>0</v>
      </c>
      <c r="G1344" s="23">
        <f t="shared" si="610"/>
        <v>1</v>
      </c>
      <c r="H1344" s="16">
        <v>97.648401826484005</v>
      </c>
      <c r="I1344" s="17">
        <v>108.476594289868</v>
      </c>
      <c r="J1344" s="6">
        <f t="shared" si="611"/>
        <v>108.53948274612885</v>
      </c>
      <c r="K1344" s="6">
        <f t="shared" si="612"/>
        <v>93.202786707160413</v>
      </c>
      <c r="L1344" s="6">
        <f t="shared" si="613"/>
        <v>0.85869938154357539</v>
      </c>
      <c r="M1344" s="6">
        <f t="shared" si="614"/>
        <v>93.148784428662992</v>
      </c>
      <c r="N1344" s="16">
        <v>98.719240407012194</v>
      </c>
      <c r="O1344" s="17">
        <v>185.44912632671799</v>
      </c>
      <c r="P1344" s="6">
        <f t="shared" si="615"/>
        <v>174.88664349209299</v>
      </c>
      <c r="Q1344" s="6">
        <f t="shared" si="600"/>
        <v>109.30415218255811</v>
      </c>
      <c r="R1344" s="17">
        <v>174.88664349209299</v>
      </c>
      <c r="S1344" s="6">
        <f t="shared" si="616"/>
        <v>10.562482834625001</v>
      </c>
      <c r="T1344" s="6">
        <f t="shared" si="617"/>
        <v>119.86663501718311</v>
      </c>
      <c r="U1344" s="17">
        <v>45.607525009863799</v>
      </c>
      <c r="V1344" s="6">
        <f t="shared" si="618"/>
        <v>40.599120743934598</v>
      </c>
      <c r="W1344" s="6">
        <f t="shared" si="601"/>
        <v>40.599120743934598</v>
      </c>
      <c r="X1344" s="17">
        <v>40.599120743934598</v>
      </c>
      <c r="Y1344" s="6">
        <f t="shared" si="619"/>
        <v>5.008404265929201</v>
      </c>
      <c r="Z1344" s="6">
        <f t="shared" si="620"/>
        <v>45.607525009863799</v>
      </c>
      <c r="AA1344" s="17">
        <v>0</v>
      </c>
      <c r="AB1344" s="6">
        <f t="shared" si="621"/>
        <v>0</v>
      </c>
      <c r="AC1344" s="6">
        <f t="shared" si="602"/>
        <v>0</v>
      </c>
      <c r="AD1344" s="17">
        <v>0</v>
      </c>
      <c r="AE1344" s="6">
        <f t="shared" si="622"/>
        <v>0</v>
      </c>
      <c r="AF1344" s="17">
        <v>0</v>
      </c>
      <c r="AG1344" s="6">
        <f t="shared" si="623"/>
        <v>0</v>
      </c>
      <c r="AH1344" s="6">
        <f t="shared" si="603"/>
        <v>0</v>
      </c>
      <c r="AI1344" s="6">
        <f t="shared" si="624"/>
        <v>0</v>
      </c>
      <c r="AJ1344" s="17">
        <v>238.730573016536</v>
      </c>
      <c r="AK1344" s="6">
        <f t="shared" si="625"/>
        <v>193.88475817300699</v>
      </c>
      <c r="AL1344" s="6">
        <f t="shared" si="604"/>
        <v>193.88475817300699</v>
      </c>
      <c r="AM1344" s="17">
        <v>193.88475817300699</v>
      </c>
      <c r="AN1344" s="6">
        <f t="shared" si="626"/>
        <v>44.845814843529013</v>
      </c>
      <c r="AO1344" s="6">
        <f t="shared" si="627"/>
        <v>238.730573016536</v>
      </c>
      <c r="AP1344" s="17">
        <v>2092.0621441509502</v>
      </c>
      <c r="AQ1344" s="6">
        <f t="shared" si="628"/>
        <v>1781.3832787651238</v>
      </c>
      <c r="AR1344" s="17">
        <v>828.47697436221404</v>
      </c>
      <c r="AS1344" s="6">
        <f t="shared" si="605"/>
        <v>517.79810897638379</v>
      </c>
      <c r="AT1344" s="17">
        <v>504.272300482167</v>
      </c>
      <c r="AU1344" s="6">
        <f t="shared" si="606"/>
        <v>504.272300482167</v>
      </c>
      <c r="AV1344" s="17">
        <v>0</v>
      </c>
      <c r="AW1344" s="6">
        <f t="shared" si="607"/>
        <v>0</v>
      </c>
      <c r="AX1344" s="17">
        <v>759.31286930657302</v>
      </c>
      <c r="AY1344" s="6">
        <f t="shared" si="608"/>
        <v>759.31286930657302</v>
      </c>
      <c r="AZ1344" s="20">
        <v>404463938.745085</v>
      </c>
      <c r="BA1344" s="20">
        <v>1054369338.92281</v>
      </c>
      <c r="BB1344" s="20">
        <v>270727814.262954</v>
      </c>
      <c r="BC1344" s="20">
        <v>0</v>
      </c>
      <c r="BD1344" s="19">
        <f t="shared" si="609"/>
        <v>1729.5610919308488</v>
      </c>
      <c r="BE1344" s="18">
        <v>26.648418632532699</v>
      </c>
      <c r="BF1344" s="20">
        <v>0</v>
      </c>
      <c r="BG1344" s="20">
        <v>0</v>
      </c>
      <c r="BH1344" s="19">
        <f t="shared" si="629"/>
        <v>0</v>
      </c>
      <c r="BI1344" s="18">
        <v>695.32307671705496</v>
      </c>
      <c r="BJ1344">
        <v>66</v>
      </c>
      <c r="BK1344">
        <v>2432</v>
      </c>
      <c r="BL1344" s="22">
        <v>3689.53856</v>
      </c>
      <c r="BM1344">
        <v>608</v>
      </c>
      <c r="BN1344">
        <v>152</v>
      </c>
      <c r="BO1344">
        <v>0.21116349426105499</v>
      </c>
    </row>
    <row r="1345" spans="1:67" x14ac:dyDescent="0.2">
      <c r="A1345" s="27">
        <v>1344</v>
      </c>
      <c r="B1345" s="18">
        <v>566.55954399167399</v>
      </c>
      <c r="C1345" s="18">
        <v>250.79999999999899</v>
      </c>
      <c r="D1345">
        <v>800</v>
      </c>
      <c r="E1345">
        <v>3200</v>
      </c>
      <c r="F1345">
        <v>0</v>
      </c>
      <c r="G1345" s="23">
        <f t="shared" si="610"/>
        <v>1</v>
      </c>
      <c r="H1345" s="16">
        <v>98.3333333333333</v>
      </c>
      <c r="I1345" s="17">
        <v>112.167424568429</v>
      </c>
      <c r="J1345" s="6">
        <f t="shared" si="611"/>
        <v>112.17397910631857</v>
      </c>
      <c r="K1345" s="6">
        <f t="shared" si="612"/>
        <v>95.381530672106948</v>
      </c>
      <c r="L1345" s="6">
        <f t="shared" si="613"/>
        <v>0.85029996646284844</v>
      </c>
      <c r="M1345" s="6">
        <f t="shared" si="614"/>
        <v>95.375957348759258</v>
      </c>
      <c r="N1345" s="16">
        <v>99.111167180593597</v>
      </c>
      <c r="O1345" s="17">
        <v>201.323187697669</v>
      </c>
      <c r="P1345" s="6">
        <f t="shared" si="615"/>
        <v>189.85416763130601</v>
      </c>
      <c r="Q1345" s="6">
        <f t="shared" si="600"/>
        <v>118.65885476956626</v>
      </c>
      <c r="R1345" s="17">
        <v>189.85416763130601</v>
      </c>
      <c r="S1345" s="6">
        <f t="shared" si="616"/>
        <v>11.469020066362987</v>
      </c>
      <c r="T1345" s="6">
        <f t="shared" si="617"/>
        <v>130.12787483592925</v>
      </c>
      <c r="U1345" s="17">
        <v>45.597501014626403</v>
      </c>
      <c r="V1345" s="6">
        <f t="shared" si="618"/>
        <v>40.589203893304898</v>
      </c>
      <c r="W1345" s="6">
        <f t="shared" si="601"/>
        <v>40.589203893304898</v>
      </c>
      <c r="X1345" s="17">
        <v>40.589203893304898</v>
      </c>
      <c r="Y1345" s="6">
        <f t="shared" si="619"/>
        <v>5.0082971213215046</v>
      </c>
      <c r="Z1345" s="6">
        <f t="shared" si="620"/>
        <v>45.597501014626403</v>
      </c>
      <c r="AA1345" s="17">
        <v>0</v>
      </c>
      <c r="AB1345" s="6">
        <f t="shared" si="621"/>
        <v>0</v>
      </c>
      <c r="AC1345" s="6">
        <f t="shared" si="602"/>
        <v>0</v>
      </c>
      <c r="AD1345" s="17">
        <v>0</v>
      </c>
      <c r="AE1345" s="6">
        <f t="shared" si="622"/>
        <v>0</v>
      </c>
      <c r="AF1345" s="17">
        <v>0</v>
      </c>
      <c r="AG1345" s="6">
        <f t="shared" si="623"/>
        <v>0</v>
      </c>
      <c r="AH1345" s="6">
        <f t="shared" si="603"/>
        <v>0</v>
      </c>
      <c r="AI1345" s="6">
        <f t="shared" si="624"/>
        <v>0</v>
      </c>
      <c r="AJ1345" s="17">
        <v>235.803557964883</v>
      </c>
      <c r="AK1345" s="6">
        <f t="shared" si="625"/>
        <v>191.39671391770801</v>
      </c>
      <c r="AL1345" s="6">
        <f t="shared" si="604"/>
        <v>191.39671391770801</v>
      </c>
      <c r="AM1345" s="17">
        <v>191.39671391770801</v>
      </c>
      <c r="AN1345" s="6">
        <f t="shared" si="626"/>
        <v>44.406844047174985</v>
      </c>
      <c r="AO1345" s="6">
        <f t="shared" si="627"/>
        <v>235.803557964883</v>
      </c>
      <c r="AP1345" s="17">
        <v>2174.4251096450098</v>
      </c>
      <c r="AQ1345" s="6">
        <f t="shared" si="628"/>
        <v>1832.7545243568554</v>
      </c>
      <c r="AR1345" s="17">
        <v>911.12156076842803</v>
      </c>
      <c r="AS1345" s="6">
        <f t="shared" si="605"/>
        <v>569.45097548026752</v>
      </c>
      <c r="AT1345" s="17">
        <v>504.15991104564102</v>
      </c>
      <c r="AU1345" s="6">
        <f t="shared" si="606"/>
        <v>504.15991104564102</v>
      </c>
      <c r="AV1345" s="17">
        <v>0</v>
      </c>
      <c r="AW1345" s="6">
        <f t="shared" si="607"/>
        <v>0</v>
      </c>
      <c r="AX1345" s="17">
        <v>759.143637830947</v>
      </c>
      <c r="AY1345" s="6">
        <f t="shared" si="608"/>
        <v>759.143637830947</v>
      </c>
      <c r="AZ1345" s="20">
        <v>409561677.35739797</v>
      </c>
      <c r="BA1345" s="20">
        <v>1054393240.1408</v>
      </c>
      <c r="BB1345" s="20">
        <v>272472731.50579602</v>
      </c>
      <c r="BC1345" s="20">
        <v>0</v>
      </c>
      <c r="BD1345" s="19">
        <f t="shared" si="609"/>
        <v>1736.427649003994</v>
      </c>
      <c r="BE1345" s="18">
        <v>30.193674918853802</v>
      </c>
      <c r="BF1345" s="20">
        <v>0</v>
      </c>
      <c r="BG1345" s="20">
        <v>0</v>
      </c>
      <c r="BH1345" s="19">
        <f t="shared" si="629"/>
        <v>0</v>
      </c>
      <c r="BI1345" s="18">
        <v>764.85538438875994</v>
      </c>
      <c r="BJ1345">
        <v>66</v>
      </c>
      <c r="BK1345">
        <v>2432</v>
      </c>
      <c r="BL1345" s="22">
        <v>3689.53856</v>
      </c>
      <c r="BM1345">
        <v>608</v>
      </c>
      <c r="BN1345">
        <v>152</v>
      </c>
      <c r="BO1345">
        <v>0.212507758186851</v>
      </c>
    </row>
    <row r="1346" spans="1:67" x14ac:dyDescent="0.2">
      <c r="A1346" s="27">
        <v>1345</v>
      </c>
      <c r="B1346" s="18">
        <v>618.06495708182604</v>
      </c>
      <c r="C1346" s="18">
        <v>250.79999999999899</v>
      </c>
      <c r="D1346">
        <v>800</v>
      </c>
      <c r="E1346">
        <v>3200</v>
      </c>
      <c r="F1346">
        <v>0</v>
      </c>
      <c r="G1346" s="23">
        <f t="shared" si="610"/>
        <v>1</v>
      </c>
      <c r="H1346" s="16">
        <v>98.732876712328704</v>
      </c>
      <c r="I1346" s="17">
        <v>116.040449224471</v>
      </c>
      <c r="J1346" s="6">
        <f t="shared" si="611"/>
        <v>116.0216533739866</v>
      </c>
      <c r="K1346" s="6">
        <f t="shared" si="612"/>
        <v>97.758494768840094</v>
      </c>
      <c r="L1346" s="6">
        <f t="shared" si="613"/>
        <v>0.84258836110293434</v>
      </c>
      <c r="M1346" s="6">
        <f t="shared" si="614"/>
        <v>97.774331933695294</v>
      </c>
      <c r="N1346" s="16">
        <v>99.343174704697702</v>
      </c>
      <c r="O1346" s="17">
        <v>217.225680567213</v>
      </c>
      <c r="P1346" s="6">
        <f t="shared" si="615"/>
        <v>204.84833208244601</v>
      </c>
      <c r="Q1346" s="6">
        <f t="shared" ref="Q1346:Q1409" si="630">P1346*solar_capex_adj</f>
        <v>128.03020755152875</v>
      </c>
      <c r="R1346" s="17">
        <v>204.84833208244601</v>
      </c>
      <c r="S1346" s="6">
        <f t="shared" si="616"/>
        <v>12.377348484766998</v>
      </c>
      <c r="T1346" s="6">
        <f t="shared" si="617"/>
        <v>140.40755603629574</v>
      </c>
      <c r="U1346" s="17">
        <v>45.588479538218799</v>
      </c>
      <c r="V1346" s="6">
        <f t="shared" si="618"/>
        <v>40.580259705463597</v>
      </c>
      <c r="W1346" s="6">
        <f t="shared" ref="W1346:W1409" si="631">V1346*wind_capex_adj</f>
        <v>40.580259705463597</v>
      </c>
      <c r="X1346" s="17">
        <v>40.580259705463597</v>
      </c>
      <c r="Y1346" s="6">
        <f t="shared" si="619"/>
        <v>5.0082198327552021</v>
      </c>
      <c r="Z1346" s="6">
        <f t="shared" si="620"/>
        <v>45.588479538218799</v>
      </c>
      <c r="AA1346" s="17">
        <v>0</v>
      </c>
      <c r="AB1346" s="6">
        <f t="shared" si="621"/>
        <v>0</v>
      </c>
      <c r="AC1346" s="6">
        <f t="shared" ref="AC1346:AC1409" si="632">AB1346*aero_capex_adj</f>
        <v>0</v>
      </c>
      <c r="AD1346" s="17">
        <v>0</v>
      </c>
      <c r="AE1346" s="6">
        <f t="shared" si="622"/>
        <v>0</v>
      </c>
      <c r="AF1346" s="17">
        <v>0</v>
      </c>
      <c r="AG1346" s="6">
        <f t="shared" si="623"/>
        <v>0</v>
      </c>
      <c r="AH1346" s="6">
        <f t="shared" ref="AH1346:AH1409" si="633">AG1346*fuel_adj</f>
        <v>0</v>
      </c>
      <c r="AI1346" s="6">
        <f t="shared" si="624"/>
        <v>0</v>
      </c>
      <c r="AJ1346" s="17">
        <v>234.96943833314899</v>
      </c>
      <c r="AK1346" s="6">
        <f t="shared" si="625"/>
        <v>190.61161664350999</v>
      </c>
      <c r="AL1346" s="6">
        <f t="shared" ref="AL1346:AL1409" si="634">AK1346*bess_capex_adj</f>
        <v>190.61161664350999</v>
      </c>
      <c r="AM1346" s="17">
        <v>190.61161664350999</v>
      </c>
      <c r="AN1346" s="6">
        <f t="shared" si="626"/>
        <v>44.357821689638996</v>
      </c>
      <c r="AO1346" s="6">
        <f t="shared" si="627"/>
        <v>234.96943833314899</v>
      </c>
      <c r="AP1346" s="17">
        <v>2256.7917636545299</v>
      </c>
      <c r="AQ1346" s="6">
        <f t="shared" si="628"/>
        <v>1884.1365998865617</v>
      </c>
      <c r="AR1346" s="17">
        <v>993.74710338125203</v>
      </c>
      <c r="AS1346" s="6">
        <f t="shared" ref="AS1346:AS1409" si="635">AR1346*solar_capex_adj</f>
        <v>621.09193961328253</v>
      </c>
      <c r="AT1346" s="17">
        <v>504.05659363207798</v>
      </c>
      <c r="AU1346" s="6">
        <f t="shared" ref="AU1346:AU1409" si="636">AT1346*wind_capex_adj</f>
        <v>504.05659363207798</v>
      </c>
      <c r="AV1346" s="17">
        <v>0</v>
      </c>
      <c r="AW1346" s="6">
        <f t="shared" ref="AW1346:AW1409" si="637">AV1346*aero_capex_adj</f>
        <v>0</v>
      </c>
      <c r="AX1346" s="17">
        <v>758.98806664120104</v>
      </c>
      <c r="AY1346" s="6">
        <f t="shared" ref="AY1346:AY1409" si="638">AX1346*bess_capex_adj</f>
        <v>758.98806664120104</v>
      </c>
      <c r="AZ1346" s="20">
        <v>413794131.61555099</v>
      </c>
      <c r="BA1346" s="20">
        <v>1054411471.08868</v>
      </c>
      <c r="BB1346" s="20">
        <v>272286818.12207299</v>
      </c>
      <c r="BC1346" s="20">
        <v>0</v>
      </c>
      <c r="BD1346" s="19">
        <f t="shared" ref="BD1346:BD1409" si="639">SUM(AZ1346:BC1346)/1000000</f>
        <v>1740.4924208263039</v>
      </c>
      <c r="BE1346" s="18">
        <v>33.504009033321502</v>
      </c>
      <c r="BF1346" s="20">
        <v>0</v>
      </c>
      <c r="BG1346" s="20">
        <v>0</v>
      </c>
      <c r="BH1346" s="19">
        <f t="shared" si="629"/>
        <v>0</v>
      </c>
      <c r="BI1346" s="18">
        <v>834.38769206046595</v>
      </c>
      <c r="BJ1346">
        <v>66</v>
      </c>
      <c r="BK1346">
        <v>2432</v>
      </c>
      <c r="BL1346" s="22">
        <v>3689.53856</v>
      </c>
      <c r="BM1346">
        <v>608</v>
      </c>
      <c r="BN1346">
        <v>152</v>
      </c>
      <c r="BO1346">
        <v>0.212364686902105</v>
      </c>
    </row>
    <row r="1347" spans="1:67" x14ac:dyDescent="0.2">
      <c r="A1347" s="27">
        <v>1346</v>
      </c>
      <c r="B1347" s="18">
        <v>669.57037017197899</v>
      </c>
      <c r="C1347" s="18">
        <v>250.79999999999899</v>
      </c>
      <c r="D1347">
        <v>800</v>
      </c>
      <c r="E1347">
        <v>3200</v>
      </c>
      <c r="F1347">
        <v>0</v>
      </c>
      <c r="G1347" s="23">
        <f t="shared" ref="G1347:G1410" si="640">SUM(AZ1347:BB1347)/(BD1347*1000000)</f>
        <v>1</v>
      </c>
      <c r="H1347" s="16">
        <v>99.086757990867497</v>
      </c>
      <c r="I1347" s="17">
        <v>119.99624939142799</v>
      </c>
      <c r="J1347" s="6">
        <f t="shared" ref="J1347:J1410" si="641">(O1347*AZ1347+U1347*BA1347+AJ1347*BB1347+AA1347*BC1347)/(BD1347*(1000000))</f>
        <v>119.99922502076349</v>
      </c>
      <c r="K1347" s="6">
        <f t="shared" ref="K1347:K1410" si="642">(T1347*AZ1347+Z1347*BA1347+AO1347*BB1347+AI1347*BC1347)/(BD1347*(1000000))</f>
        <v>100.26803798131118</v>
      </c>
      <c r="L1347" s="6">
        <f t="shared" ref="L1347:L1410" si="643">K1347/J1347</f>
        <v>0.83557237943796536</v>
      </c>
      <c r="M1347" s="6">
        <f t="shared" ref="M1347:M1410" si="644">I1347*L1347</f>
        <v>100.26555162762699</v>
      </c>
      <c r="N1347" s="16">
        <v>99.537209623792805</v>
      </c>
      <c r="O1347" s="17">
        <v>233.226001046047</v>
      </c>
      <c r="P1347" s="6">
        <f t="shared" ref="P1347:P1410" si="645">O1347-S1347</f>
        <v>219.93459708311099</v>
      </c>
      <c r="Q1347" s="6">
        <f t="shared" si="630"/>
        <v>137.45912317694436</v>
      </c>
      <c r="R1347" s="17">
        <v>219.93459708311099</v>
      </c>
      <c r="S1347" s="6">
        <f t="shared" ref="S1347:S1410" si="646">O1347-R1347</f>
        <v>13.291403962936016</v>
      </c>
      <c r="T1347" s="6">
        <f t="shared" ref="T1347:T1410" si="647">Q1347+S1347</f>
        <v>150.75052713988038</v>
      </c>
      <c r="U1347" s="17">
        <v>45.580264653389101</v>
      </c>
      <c r="V1347" s="6">
        <f t="shared" ref="V1347:V1410" si="648">U1347-Y1347</f>
        <v>40.572104421236098</v>
      </c>
      <c r="W1347" s="6">
        <f t="shared" si="631"/>
        <v>40.572104421236098</v>
      </c>
      <c r="X1347" s="17">
        <v>40.572104421236098</v>
      </c>
      <c r="Y1347" s="6">
        <f t="shared" ref="Y1347:Y1410" si="649">U1347-X1347</f>
        <v>5.0081602321530028</v>
      </c>
      <c r="Z1347" s="6">
        <f t="shared" ref="Z1347:Z1410" si="650">W1347+Y1347</f>
        <v>45.580264653389101</v>
      </c>
      <c r="AA1347" s="17">
        <v>0</v>
      </c>
      <c r="AB1347" s="6">
        <f t="shared" ref="AB1347:AB1410" si="651">AA1347-AE1347-AG1347</f>
        <v>0</v>
      </c>
      <c r="AC1347" s="6">
        <f t="shared" si="632"/>
        <v>0</v>
      </c>
      <c r="AD1347" s="17">
        <v>0</v>
      </c>
      <c r="AE1347" s="6">
        <f t="shared" ref="AE1347:AE1410" si="652">AA1347-AD1347</f>
        <v>0</v>
      </c>
      <c r="AF1347" s="17">
        <v>0</v>
      </c>
      <c r="AG1347" s="6">
        <f t="shared" ref="AG1347:AG1410" si="653">AD1347-AF1347</f>
        <v>0</v>
      </c>
      <c r="AH1347" s="6">
        <f t="shared" si="633"/>
        <v>0</v>
      </c>
      <c r="AI1347" s="6">
        <f t="shared" ref="AI1347:AI1410" si="654">AC1347+AE1347+AH1347</f>
        <v>0</v>
      </c>
      <c r="AJ1347" s="17">
        <v>234.705129204283</v>
      </c>
      <c r="AK1347" s="6">
        <f t="shared" ref="AK1347:AK1410" si="655">AJ1347-AN1347</f>
        <v>190.299655486082</v>
      </c>
      <c r="AL1347" s="6">
        <f t="shared" si="634"/>
        <v>190.299655486082</v>
      </c>
      <c r="AM1347" s="17">
        <v>190.299655486082</v>
      </c>
      <c r="AN1347" s="6">
        <f t="shared" ref="AN1347:AN1410" si="656">AJ1347-AM1347</f>
        <v>44.405473718200994</v>
      </c>
      <c r="AO1347" s="6">
        <f t="shared" ref="AO1347:AO1410" si="657">AL1347+AN1347</f>
        <v>234.705129204283</v>
      </c>
      <c r="AP1347" s="17">
        <v>2339.1616769021598</v>
      </c>
      <c r="AQ1347" s="6">
        <f t="shared" ref="AQ1347:AQ1410" si="658">AS1347+AU1347+AW1347+AY1347</f>
        <v>1935.5282449428294</v>
      </c>
      <c r="AR1347" s="17">
        <v>1076.3558185582101</v>
      </c>
      <c r="AS1347" s="6">
        <f t="shared" si="635"/>
        <v>672.72238659888126</v>
      </c>
      <c r="AT1347" s="17">
        <v>503.961292419985</v>
      </c>
      <c r="AU1347" s="6">
        <f t="shared" si="636"/>
        <v>503.961292419985</v>
      </c>
      <c r="AV1347" s="17">
        <v>0</v>
      </c>
      <c r="AW1347" s="6">
        <f t="shared" si="637"/>
        <v>0</v>
      </c>
      <c r="AX1347" s="17">
        <v>758.84456592396305</v>
      </c>
      <c r="AY1347" s="6">
        <f t="shared" si="638"/>
        <v>758.84456592396305</v>
      </c>
      <c r="AZ1347" s="20">
        <v>417203513.65814501</v>
      </c>
      <c r="BA1347" s="20">
        <v>1054422968.88305</v>
      </c>
      <c r="BB1347" s="20">
        <v>272265430.06765199</v>
      </c>
      <c r="BC1347" s="20">
        <v>0</v>
      </c>
      <c r="BD1347" s="19">
        <f t="shared" si="639"/>
        <v>1743.891912608847</v>
      </c>
      <c r="BE1347" s="18">
        <v>36.526105957843399</v>
      </c>
      <c r="BF1347" s="20">
        <v>0</v>
      </c>
      <c r="BG1347" s="20">
        <v>0</v>
      </c>
      <c r="BH1347" s="19">
        <f t="shared" ref="BH1347:BH1410" si="659">BG1347*1000000/454/(BD1347*1000)</f>
        <v>0</v>
      </c>
      <c r="BI1347" s="18">
        <v>903.91999973217105</v>
      </c>
      <c r="BJ1347">
        <v>66</v>
      </c>
      <c r="BK1347">
        <v>2432</v>
      </c>
      <c r="BL1347" s="22">
        <v>3689.53856</v>
      </c>
      <c r="BM1347">
        <v>608</v>
      </c>
      <c r="BN1347">
        <v>152</v>
      </c>
      <c r="BO1347">
        <v>0.212348346581475</v>
      </c>
    </row>
    <row r="1348" spans="1:67" x14ac:dyDescent="0.2">
      <c r="A1348" s="27">
        <v>1347</v>
      </c>
      <c r="B1348" s="18">
        <v>721.07578326213104</v>
      </c>
      <c r="C1348" s="18">
        <v>250.79999999999899</v>
      </c>
      <c r="D1348">
        <v>800</v>
      </c>
      <c r="E1348">
        <v>3200</v>
      </c>
      <c r="F1348">
        <v>0</v>
      </c>
      <c r="G1348" s="23">
        <f t="shared" si="640"/>
        <v>1</v>
      </c>
      <c r="H1348" s="16">
        <v>99.326484018264793</v>
      </c>
      <c r="I1348" s="17">
        <v>124.003970521364</v>
      </c>
      <c r="J1348" s="6">
        <f t="shared" si="641"/>
        <v>123.99800113922434</v>
      </c>
      <c r="K1348" s="6">
        <f t="shared" si="642"/>
        <v>102.78572271226338</v>
      </c>
      <c r="L1348" s="6">
        <f t="shared" si="643"/>
        <v>0.82893048087812382</v>
      </c>
      <c r="M1348" s="6">
        <f t="shared" si="644"/>
        <v>102.79067091507095</v>
      </c>
      <c r="N1348" s="16">
        <v>99.662867126874502</v>
      </c>
      <c r="O1348" s="17">
        <v>249.290518658374</v>
      </c>
      <c r="P1348" s="6">
        <f t="shared" si="645"/>
        <v>235.08126324199799</v>
      </c>
      <c r="Q1348" s="6">
        <f t="shared" si="630"/>
        <v>146.92578952624874</v>
      </c>
      <c r="R1348" s="17">
        <v>235.08126324199799</v>
      </c>
      <c r="S1348" s="6">
        <f t="shared" si="646"/>
        <v>14.20925541637601</v>
      </c>
      <c r="T1348" s="6">
        <f t="shared" si="647"/>
        <v>161.13504494262475</v>
      </c>
      <c r="U1348" s="17">
        <v>45.5727565935847</v>
      </c>
      <c r="V1348" s="6">
        <f t="shared" si="648"/>
        <v>40.564641280723897</v>
      </c>
      <c r="W1348" s="6">
        <f t="shared" si="631"/>
        <v>40.564641280723897</v>
      </c>
      <c r="X1348" s="17">
        <v>40.564641280723897</v>
      </c>
      <c r="Y1348" s="6">
        <f t="shared" si="649"/>
        <v>5.0081153128608022</v>
      </c>
      <c r="Z1348" s="6">
        <f t="shared" si="650"/>
        <v>45.5727565935847</v>
      </c>
      <c r="AA1348" s="17">
        <v>0</v>
      </c>
      <c r="AB1348" s="6">
        <f t="shared" si="651"/>
        <v>0</v>
      </c>
      <c r="AC1348" s="6">
        <f t="shared" si="632"/>
        <v>0</v>
      </c>
      <c r="AD1348" s="17">
        <v>0</v>
      </c>
      <c r="AE1348" s="6">
        <f t="shared" si="652"/>
        <v>0</v>
      </c>
      <c r="AF1348" s="17">
        <v>0</v>
      </c>
      <c r="AG1348" s="6">
        <f t="shared" si="653"/>
        <v>0</v>
      </c>
      <c r="AH1348" s="6">
        <f t="shared" si="633"/>
        <v>0</v>
      </c>
      <c r="AI1348" s="6">
        <f t="shared" si="654"/>
        <v>0</v>
      </c>
      <c r="AJ1348" s="17">
        <v>234.68302742147301</v>
      </c>
      <c r="AK1348" s="6">
        <f t="shared" si="655"/>
        <v>190.199242719973</v>
      </c>
      <c r="AL1348" s="6">
        <f t="shared" si="634"/>
        <v>190.199242719973</v>
      </c>
      <c r="AM1348" s="17">
        <v>190.199242719973</v>
      </c>
      <c r="AN1348" s="6">
        <f t="shared" si="656"/>
        <v>44.483784701500014</v>
      </c>
      <c r="AO1348" s="6">
        <f t="shared" si="657"/>
        <v>234.68302742147301</v>
      </c>
      <c r="AP1348" s="17">
        <v>2421.5344842364698</v>
      </c>
      <c r="AQ1348" s="6">
        <f t="shared" si="658"/>
        <v>1986.9283873958868</v>
      </c>
      <c r="AR1348" s="17">
        <v>1158.9495915749101</v>
      </c>
      <c r="AS1348" s="6">
        <f t="shared" si="635"/>
        <v>724.34349473431882</v>
      </c>
      <c r="AT1348" s="17">
        <v>503.87310930764301</v>
      </c>
      <c r="AU1348" s="6">
        <f t="shared" si="636"/>
        <v>503.87310930764301</v>
      </c>
      <c r="AV1348" s="17">
        <v>0</v>
      </c>
      <c r="AW1348" s="6">
        <f t="shared" si="637"/>
        <v>0</v>
      </c>
      <c r="AX1348" s="17">
        <v>758.71178335392506</v>
      </c>
      <c r="AY1348" s="6">
        <f t="shared" si="638"/>
        <v>758.71178335392506</v>
      </c>
      <c r="AZ1348" s="20">
        <v>420151108.93548203</v>
      </c>
      <c r="BA1348" s="20">
        <v>1054431100.90285</v>
      </c>
      <c r="BB1348" s="20">
        <v>271511222.22450697</v>
      </c>
      <c r="BC1348" s="20">
        <v>0</v>
      </c>
      <c r="BD1348" s="19">
        <f t="shared" si="639"/>
        <v>1746.0934320628389</v>
      </c>
      <c r="BE1348" s="18">
        <v>39.319656557134998</v>
      </c>
      <c r="BF1348" s="20">
        <v>0</v>
      </c>
      <c r="BG1348" s="20">
        <v>0</v>
      </c>
      <c r="BH1348" s="19">
        <f t="shared" si="659"/>
        <v>0</v>
      </c>
      <c r="BI1348" s="18">
        <v>973.45230740387694</v>
      </c>
      <c r="BJ1348">
        <v>66</v>
      </c>
      <c r="BK1348">
        <v>2432</v>
      </c>
      <c r="BL1348" s="22">
        <v>3689.53856</v>
      </c>
      <c r="BM1348">
        <v>608</v>
      </c>
      <c r="BN1348">
        <v>152</v>
      </c>
      <c r="BO1348">
        <v>0.211767528816249</v>
      </c>
    </row>
    <row r="1349" spans="1:67" x14ac:dyDescent="0.2">
      <c r="A1349" s="27">
        <v>1348</v>
      </c>
      <c r="B1349" s="18">
        <v>772.58119635228297</v>
      </c>
      <c r="C1349" s="18">
        <v>250.79999999999899</v>
      </c>
      <c r="D1349">
        <v>800</v>
      </c>
      <c r="E1349">
        <v>3200</v>
      </c>
      <c r="F1349">
        <v>0</v>
      </c>
      <c r="G1349" s="23">
        <f t="shared" si="640"/>
        <v>1</v>
      </c>
      <c r="H1349" s="16">
        <v>99.531963470319596</v>
      </c>
      <c r="I1349" s="17">
        <v>128.08150549997401</v>
      </c>
      <c r="J1349" s="6">
        <f t="shared" si="641"/>
        <v>128.08660826125129</v>
      </c>
      <c r="K1349" s="6">
        <f t="shared" si="642"/>
        <v>105.3896516906342</v>
      </c>
      <c r="L1349" s="6">
        <f t="shared" si="643"/>
        <v>0.82279992515436629</v>
      </c>
      <c r="M1349" s="6">
        <f t="shared" si="644"/>
        <v>105.38545313903717</v>
      </c>
      <c r="N1349" s="16">
        <v>99.752595027778398</v>
      </c>
      <c r="O1349" s="17">
        <v>265.373106095943</v>
      </c>
      <c r="P1349" s="6">
        <f t="shared" si="645"/>
        <v>250.24484588835901</v>
      </c>
      <c r="Q1349" s="6">
        <f t="shared" si="630"/>
        <v>156.40302868022439</v>
      </c>
      <c r="R1349" s="17">
        <v>250.24484588835901</v>
      </c>
      <c r="S1349" s="6">
        <f t="shared" si="646"/>
        <v>15.128260207583992</v>
      </c>
      <c r="T1349" s="6">
        <f t="shared" si="647"/>
        <v>171.53128888780839</v>
      </c>
      <c r="U1349" s="17">
        <v>45.565850115506102</v>
      </c>
      <c r="V1349" s="6">
        <f t="shared" si="648"/>
        <v>40.557769796957302</v>
      </c>
      <c r="W1349" s="6">
        <f t="shared" si="631"/>
        <v>40.557769796957302</v>
      </c>
      <c r="X1349" s="17">
        <v>40.557769796957302</v>
      </c>
      <c r="Y1349" s="6">
        <f t="shared" si="649"/>
        <v>5.0080803185487994</v>
      </c>
      <c r="Z1349" s="6">
        <f t="shared" si="650"/>
        <v>45.565850115506102</v>
      </c>
      <c r="AA1349" s="17">
        <v>0</v>
      </c>
      <c r="AB1349" s="6">
        <f t="shared" si="651"/>
        <v>0</v>
      </c>
      <c r="AC1349" s="6">
        <f t="shared" si="632"/>
        <v>0</v>
      </c>
      <c r="AD1349" s="17">
        <v>0</v>
      </c>
      <c r="AE1349" s="6">
        <f t="shared" si="652"/>
        <v>0</v>
      </c>
      <c r="AF1349" s="17">
        <v>0</v>
      </c>
      <c r="AG1349" s="6">
        <f t="shared" si="653"/>
        <v>0</v>
      </c>
      <c r="AH1349" s="6">
        <f t="shared" si="633"/>
        <v>0</v>
      </c>
      <c r="AI1349" s="6">
        <f t="shared" si="654"/>
        <v>0</v>
      </c>
      <c r="AJ1349" s="17">
        <v>235.21845689586701</v>
      </c>
      <c r="AK1349" s="6">
        <f t="shared" si="655"/>
        <v>190.563390538286</v>
      </c>
      <c r="AL1349" s="6">
        <f t="shared" si="634"/>
        <v>190.563390538286</v>
      </c>
      <c r="AM1349" s="17">
        <v>190.563390538286</v>
      </c>
      <c r="AN1349" s="6">
        <f t="shared" si="656"/>
        <v>44.655066357581006</v>
      </c>
      <c r="AO1349" s="6">
        <f t="shared" si="657"/>
        <v>235.21845689586701</v>
      </c>
      <c r="AP1349" s="17">
        <v>2503.9098730890601</v>
      </c>
      <c r="AQ1349" s="6">
        <f t="shared" si="658"/>
        <v>2038.3361095061314</v>
      </c>
      <c r="AR1349" s="17">
        <v>1241.5300362211301</v>
      </c>
      <c r="AS1349" s="6">
        <f t="shared" si="635"/>
        <v>775.95627263820631</v>
      </c>
      <c r="AT1349" s="17">
        <v>503.791275522901</v>
      </c>
      <c r="AU1349" s="6">
        <f t="shared" si="636"/>
        <v>503.791275522901</v>
      </c>
      <c r="AV1349" s="17">
        <v>0</v>
      </c>
      <c r="AW1349" s="6">
        <f t="shared" si="637"/>
        <v>0</v>
      </c>
      <c r="AX1349" s="17">
        <v>758.588561345024</v>
      </c>
      <c r="AY1349" s="6">
        <f t="shared" si="638"/>
        <v>758.588561345024</v>
      </c>
      <c r="AZ1349" s="20">
        <v>422697346.83975798</v>
      </c>
      <c r="BA1349" s="20">
        <v>1054438036.2329299</v>
      </c>
      <c r="BB1349" s="20">
        <v>270530081.81398201</v>
      </c>
      <c r="BC1349" s="20">
        <v>0</v>
      </c>
      <c r="BD1349" s="19">
        <f t="shared" si="639"/>
        <v>1747.66546488667</v>
      </c>
      <c r="BE1349" s="18">
        <v>41.895538002533598</v>
      </c>
      <c r="BF1349" s="20">
        <v>0</v>
      </c>
      <c r="BG1349" s="20">
        <v>0</v>
      </c>
      <c r="BH1349" s="19">
        <f t="shared" si="659"/>
        <v>0</v>
      </c>
      <c r="BI1349" s="18">
        <v>1042.98461507558</v>
      </c>
      <c r="BJ1349">
        <v>66</v>
      </c>
      <c r="BK1349">
        <v>2432</v>
      </c>
      <c r="BL1349" s="22">
        <v>3689.53856</v>
      </c>
      <c r="BM1349">
        <v>608</v>
      </c>
      <c r="BN1349">
        <v>152</v>
      </c>
      <c r="BO1349">
        <v>0.21101189954691699</v>
      </c>
    </row>
    <row r="1350" spans="1:67" x14ac:dyDescent="0.2">
      <c r="A1350" s="27">
        <v>1349</v>
      </c>
      <c r="B1350" s="18">
        <v>824.08660944243502</v>
      </c>
      <c r="C1350" s="18">
        <v>250.79999999999899</v>
      </c>
      <c r="D1350">
        <v>800</v>
      </c>
      <c r="E1350">
        <v>3200</v>
      </c>
      <c r="F1350">
        <v>0</v>
      </c>
      <c r="G1350" s="23">
        <f t="shared" si="640"/>
        <v>1</v>
      </c>
      <c r="H1350" s="16">
        <v>99.589041095890394</v>
      </c>
      <c r="I1350" s="17">
        <v>132.211676540095</v>
      </c>
      <c r="J1350" s="6">
        <f t="shared" si="641"/>
        <v>132.21666945315741</v>
      </c>
      <c r="K1350" s="6">
        <f t="shared" si="642"/>
        <v>108.02464025549958</v>
      </c>
      <c r="L1350" s="6">
        <f t="shared" si="643"/>
        <v>0.81702738922622198</v>
      </c>
      <c r="M1350" s="6">
        <f t="shared" si="644"/>
        <v>108.02056090877556</v>
      </c>
      <c r="N1350" s="16">
        <v>99.791823174083405</v>
      </c>
      <c r="O1350" s="17">
        <v>281.45634503795901</v>
      </c>
      <c r="P1350" s="6">
        <f t="shared" si="645"/>
        <v>265.40893217247901</v>
      </c>
      <c r="Q1350" s="6">
        <f t="shared" si="630"/>
        <v>165.8805826077994</v>
      </c>
      <c r="R1350" s="17">
        <v>265.40893217247901</v>
      </c>
      <c r="S1350" s="6">
        <f t="shared" si="646"/>
        <v>16.047412865479998</v>
      </c>
      <c r="T1350" s="6">
        <f t="shared" si="647"/>
        <v>181.9279954732794</v>
      </c>
      <c r="U1350" s="17">
        <v>45.559458751630302</v>
      </c>
      <c r="V1350" s="6">
        <f t="shared" si="648"/>
        <v>40.551407144230197</v>
      </c>
      <c r="W1350" s="6">
        <f t="shared" si="631"/>
        <v>40.551407144230197</v>
      </c>
      <c r="X1350" s="17">
        <v>40.551407144230197</v>
      </c>
      <c r="Y1350" s="6">
        <f t="shared" si="649"/>
        <v>5.0080516074001054</v>
      </c>
      <c r="Z1350" s="6">
        <f t="shared" si="650"/>
        <v>45.559458751630302</v>
      </c>
      <c r="AA1350" s="17">
        <v>0</v>
      </c>
      <c r="AB1350" s="6">
        <f t="shared" si="651"/>
        <v>0</v>
      </c>
      <c r="AC1350" s="6">
        <f t="shared" si="632"/>
        <v>0</v>
      </c>
      <c r="AD1350" s="17">
        <v>0</v>
      </c>
      <c r="AE1350" s="6">
        <f t="shared" si="652"/>
        <v>0</v>
      </c>
      <c r="AF1350" s="17">
        <v>0</v>
      </c>
      <c r="AG1350" s="6">
        <f t="shared" si="653"/>
        <v>0</v>
      </c>
      <c r="AH1350" s="6">
        <f t="shared" si="633"/>
        <v>0</v>
      </c>
      <c r="AI1350" s="6">
        <f t="shared" si="654"/>
        <v>0</v>
      </c>
      <c r="AJ1350" s="17">
        <v>236.15422013370099</v>
      </c>
      <c r="AK1350" s="6">
        <f t="shared" si="655"/>
        <v>191.25870288537701</v>
      </c>
      <c r="AL1350" s="6">
        <f t="shared" si="634"/>
        <v>191.25870288537701</v>
      </c>
      <c r="AM1350" s="17">
        <v>191.25870288537701</v>
      </c>
      <c r="AN1350" s="6">
        <f t="shared" si="656"/>
        <v>44.895517248323983</v>
      </c>
      <c r="AO1350" s="6">
        <f t="shared" si="657"/>
        <v>236.15422013370099</v>
      </c>
      <c r="AP1350" s="17">
        <v>2586.2875743382301</v>
      </c>
      <c r="AQ1350" s="6">
        <f t="shared" si="658"/>
        <v>2089.7506210990177</v>
      </c>
      <c r="AR1350" s="17">
        <v>1324.0985419712199</v>
      </c>
      <c r="AS1350" s="6">
        <f t="shared" si="635"/>
        <v>827.56158873201241</v>
      </c>
      <c r="AT1350" s="17">
        <v>503.71512915230301</v>
      </c>
      <c r="AU1350" s="6">
        <f t="shared" si="636"/>
        <v>503.71512915230301</v>
      </c>
      <c r="AV1350" s="17">
        <v>0</v>
      </c>
      <c r="AW1350" s="6">
        <f t="shared" si="637"/>
        <v>0</v>
      </c>
      <c r="AX1350" s="17">
        <v>758.47390321470198</v>
      </c>
      <c r="AY1350" s="6">
        <f t="shared" si="638"/>
        <v>758.47390321470198</v>
      </c>
      <c r="AZ1350" s="20">
        <v>424966361.51916701</v>
      </c>
      <c r="BA1350" s="20">
        <v>1054443361.72967</v>
      </c>
      <c r="BB1350" s="20">
        <v>268943018.76110399</v>
      </c>
      <c r="BC1350" s="20">
        <v>0</v>
      </c>
      <c r="BD1350" s="19">
        <f t="shared" si="639"/>
        <v>1748.352742009941</v>
      </c>
      <c r="BE1350" s="18">
        <v>44.286175573057498</v>
      </c>
      <c r="BF1350" s="20">
        <v>0</v>
      </c>
      <c r="BG1350" s="20">
        <v>0</v>
      </c>
      <c r="BH1350" s="19">
        <f t="shared" si="659"/>
        <v>0</v>
      </c>
      <c r="BI1350" s="18">
        <v>1112.51692274728</v>
      </c>
      <c r="BJ1350">
        <v>66</v>
      </c>
      <c r="BK1350">
        <v>2432</v>
      </c>
      <c r="BL1350" s="22">
        <v>3689.53856</v>
      </c>
      <c r="BM1350">
        <v>608</v>
      </c>
      <c r="BN1350">
        <v>152</v>
      </c>
      <c r="BO1350">
        <v>0.20978952870676101</v>
      </c>
    </row>
    <row r="1351" spans="1:67" x14ac:dyDescent="0.2">
      <c r="A1351" s="27">
        <v>1350</v>
      </c>
      <c r="B1351" s="18">
        <v>875.59202253258798</v>
      </c>
      <c r="C1351" s="18">
        <v>250.79999999999899</v>
      </c>
      <c r="D1351">
        <v>800</v>
      </c>
      <c r="E1351">
        <v>3200</v>
      </c>
      <c r="F1351">
        <v>0</v>
      </c>
      <c r="G1351" s="23">
        <f t="shared" si="640"/>
        <v>1</v>
      </c>
      <c r="H1351" s="16">
        <v>99.634703196347004</v>
      </c>
      <c r="I1351" s="17">
        <v>136.376520094417</v>
      </c>
      <c r="J1351" s="6">
        <f t="shared" si="641"/>
        <v>136.40190084975461</v>
      </c>
      <c r="K1351" s="6">
        <f t="shared" si="642"/>
        <v>110.71789922874495</v>
      </c>
      <c r="L1351" s="6">
        <f t="shared" si="643"/>
        <v>0.81170349195279667</v>
      </c>
      <c r="M1351" s="6">
        <f t="shared" si="644"/>
        <v>110.69729758100902</v>
      </c>
      <c r="N1351" s="16">
        <v>99.828200523695102</v>
      </c>
      <c r="O1351" s="17">
        <v>297.54708748357001</v>
      </c>
      <c r="P1351" s="6">
        <f t="shared" si="645"/>
        <v>280.57999446787801</v>
      </c>
      <c r="Q1351" s="6">
        <f t="shared" si="630"/>
        <v>175.36249654242374</v>
      </c>
      <c r="R1351" s="17">
        <v>280.57999446787801</v>
      </c>
      <c r="S1351" s="6">
        <f t="shared" si="646"/>
        <v>16.967093015692001</v>
      </c>
      <c r="T1351" s="6">
        <f t="shared" si="647"/>
        <v>192.32958955811574</v>
      </c>
      <c r="U1351" s="17">
        <v>45.553539010165601</v>
      </c>
      <c r="V1351" s="6">
        <f t="shared" si="648"/>
        <v>40.545509537445596</v>
      </c>
      <c r="W1351" s="6">
        <f t="shared" si="631"/>
        <v>40.545509537445596</v>
      </c>
      <c r="X1351" s="17">
        <v>40.545509537445596</v>
      </c>
      <c r="Y1351" s="6">
        <f t="shared" si="649"/>
        <v>5.0080294727200041</v>
      </c>
      <c r="Z1351" s="6">
        <f t="shared" si="650"/>
        <v>45.553539010165601</v>
      </c>
      <c r="AA1351" s="17">
        <v>0</v>
      </c>
      <c r="AB1351" s="6">
        <f t="shared" si="651"/>
        <v>0</v>
      </c>
      <c r="AC1351" s="6">
        <f t="shared" si="632"/>
        <v>0</v>
      </c>
      <c r="AD1351" s="17">
        <v>0</v>
      </c>
      <c r="AE1351" s="6">
        <f t="shared" si="652"/>
        <v>0</v>
      </c>
      <c r="AF1351" s="17">
        <v>0</v>
      </c>
      <c r="AG1351" s="6">
        <f t="shared" si="653"/>
        <v>0</v>
      </c>
      <c r="AH1351" s="6">
        <f t="shared" si="633"/>
        <v>0</v>
      </c>
      <c r="AI1351" s="6">
        <f t="shared" si="654"/>
        <v>0</v>
      </c>
      <c r="AJ1351" s="17">
        <v>237.28199192938101</v>
      </c>
      <c r="AK1351" s="6">
        <f t="shared" si="655"/>
        <v>192.11493063397899</v>
      </c>
      <c r="AL1351" s="6">
        <f t="shared" si="634"/>
        <v>192.11493063397899</v>
      </c>
      <c r="AM1351" s="17">
        <v>192.11493063397899</v>
      </c>
      <c r="AN1351" s="6">
        <f t="shared" si="656"/>
        <v>45.167061295402021</v>
      </c>
      <c r="AO1351" s="6">
        <f t="shared" si="657"/>
        <v>237.28199192938101</v>
      </c>
      <c r="AP1351" s="17">
        <v>2668.6673550137498</v>
      </c>
      <c r="AQ1351" s="6">
        <f t="shared" si="658"/>
        <v>2141.1712381450807</v>
      </c>
      <c r="AR1351" s="17">
        <v>1406.65631164978</v>
      </c>
      <c r="AS1351" s="6">
        <f t="shared" si="635"/>
        <v>879.16019478111252</v>
      </c>
      <c r="AT1351" s="17">
        <v>503.64409719801301</v>
      </c>
      <c r="AU1351" s="6">
        <f t="shared" si="636"/>
        <v>503.64409719801301</v>
      </c>
      <c r="AV1351" s="17">
        <v>0</v>
      </c>
      <c r="AW1351" s="6">
        <f t="shared" si="637"/>
        <v>0</v>
      </c>
      <c r="AX1351" s="17">
        <v>758.36694616595503</v>
      </c>
      <c r="AY1351" s="6">
        <f t="shared" si="638"/>
        <v>758.36694616595503</v>
      </c>
      <c r="AZ1351" s="20">
        <v>426935298.408122</v>
      </c>
      <c r="BA1351" s="20">
        <v>1054447429.97261</v>
      </c>
      <c r="BB1351" s="20">
        <v>267607344.79439801</v>
      </c>
      <c r="BC1351" s="20">
        <v>0</v>
      </c>
      <c r="BD1351" s="19">
        <f t="shared" si="639"/>
        <v>1748.9900731751302</v>
      </c>
      <c r="BE1351" s="18">
        <v>46.489064769266903</v>
      </c>
      <c r="BF1351" s="20">
        <v>0</v>
      </c>
      <c r="BG1351" s="20">
        <v>0</v>
      </c>
      <c r="BH1351" s="19">
        <f t="shared" si="659"/>
        <v>0</v>
      </c>
      <c r="BI1351" s="18">
        <v>1182.04923041899</v>
      </c>
      <c r="BJ1351">
        <v>66</v>
      </c>
      <c r="BK1351">
        <v>2432</v>
      </c>
      <c r="BL1351" s="22">
        <v>3689.53856</v>
      </c>
      <c r="BM1351">
        <v>608</v>
      </c>
      <c r="BN1351">
        <v>152</v>
      </c>
      <c r="BO1351">
        <v>0.20876080717724099</v>
      </c>
    </row>
    <row r="1352" spans="1:67" x14ac:dyDescent="0.2">
      <c r="A1352" s="27">
        <v>1351</v>
      </c>
      <c r="B1352" s="18">
        <v>927.09743562274002</v>
      </c>
      <c r="C1352" s="18">
        <v>250.79999999999899</v>
      </c>
      <c r="D1352">
        <v>800</v>
      </c>
      <c r="E1352">
        <v>3200</v>
      </c>
      <c r="F1352">
        <v>0</v>
      </c>
      <c r="G1352" s="23">
        <f t="shared" si="640"/>
        <v>1</v>
      </c>
      <c r="H1352" s="16">
        <v>99.668949771689498</v>
      </c>
      <c r="I1352" s="17">
        <v>140.554041115947</v>
      </c>
      <c r="J1352" s="6">
        <f t="shared" si="641"/>
        <v>140.60291533416353</v>
      </c>
      <c r="K1352" s="6">
        <f t="shared" si="642"/>
        <v>113.42983344178498</v>
      </c>
      <c r="L1352" s="6">
        <f t="shared" si="643"/>
        <v>0.80673884444147037</v>
      </c>
      <c r="M1352" s="6">
        <f t="shared" si="644"/>
        <v>113.390404711458</v>
      </c>
      <c r="N1352" s="16">
        <v>99.864542281008397</v>
      </c>
      <c r="O1352" s="17">
        <v>313.68555201542699</v>
      </c>
      <c r="P1352" s="6">
        <f t="shared" si="645"/>
        <v>295.79596719359103</v>
      </c>
      <c r="Q1352" s="6">
        <f t="shared" si="630"/>
        <v>184.87247949599438</v>
      </c>
      <c r="R1352" s="17">
        <v>295.79596719359103</v>
      </c>
      <c r="S1352" s="6">
        <f t="shared" si="646"/>
        <v>17.889584821835967</v>
      </c>
      <c r="T1352" s="6">
        <f t="shared" si="647"/>
        <v>202.76206431783035</v>
      </c>
      <c r="U1352" s="17">
        <v>45.548030114448999</v>
      </c>
      <c r="V1352" s="6">
        <f t="shared" si="648"/>
        <v>40.540018466585998</v>
      </c>
      <c r="W1352" s="6">
        <f t="shared" si="631"/>
        <v>40.540018466585998</v>
      </c>
      <c r="X1352" s="17">
        <v>40.540018466585998</v>
      </c>
      <c r="Y1352" s="6">
        <f t="shared" si="649"/>
        <v>5.0080116478630003</v>
      </c>
      <c r="Z1352" s="6">
        <f t="shared" si="650"/>
        <v>45.548030114448999</v>
      </c>
      <c r="AA1352" s="17">
        <v>0</v>
      </c>
      <c r="AB1352" s="6">
        <f t="shared" si="651"/>
        <v>0</v>
      </c>
      <c r="AC1352" s="6">
        <f t="shared" si="632"/>
        <v>0</v>
      </c>
      <c r="AD1352" s="17">
        <v>0</v>
      </c>
      <c r="AE1352" s="6">
        <f t="shared" si="652"/>
        <v>0</v>
      </c>
      <c r="AF1352" s="17">
        <v>0</v>
      </c>
      <c r="AG1352" s="6">
        <f t="shared" si="653"/>
        <v>0</v>
      </c>
      <c r="AH1352" s="6">
        <f t="shared" si="633"/>
        <v>0</v>
      </c>
      <c r="AI1352" s="6">
        <f t="shared" si="654"/>
        <v>0</v>
      </c>
      <c r="AJ1352" s="17">
        <v>238.31187506108799</v>
      </c>
      <c r="AK1352" s="6">
        <f t="shared" si="655"/>
        <v>192.89888024580199</v>
      </c>
      <c r="AL1352" s="6">
        <f t="shared" si="634"/>
        <v>192.89888024580199</v>
      </c>
      <c r="AM1352" s="17">
        <v>192.89888024580199</v>
      </c>
      <c r="AN1352" s="6">
        <f t="shared" si="656"/>
        <v>45.412994815285998</v>
      </c>
      <c r="AO1352" s="6">
        <f t="shared" si="657"/>
        <v>238.31187506108799</v>
      </c>
      <c r="AP1352" s="17">
        <v>2751.0490124237199</v>
      </c>
      <c r="AQ1352" s="6">
        <f t="shared" si="658"/>
        <v>2192.5973655158041</v>
      </c>
      <c r="AR1352" s="17">
        <v>1489.2043917544399</v>
      </c>
      <c r="AS1352" s="6">
        <f t="shared" si="635"/>
        <v>930.75274484652493</v>
      </c>
      <c r="AT1352" s="17">
        <v>503.57768113274898</v>
      </c>
      <c r="AU1352" s="6">
        <f t="shared" si="636"/>
        <v>503.57768113274898</v>
      </c>
      <c r="AV1352" s="17">
        <v>0</v>
      </c>
      <c r="AW1352" s="6">
        <f t="shared" si="637"/>
        <v>0</v>
      </c>
      <c r="AX1352" s="17">
        <v>758.26693953653</v>
      </c>
      <c r="AY1352" s="6">
        <f t="shared" si="638"/>
        <v>758.26693953653</v>
      </c>
      <c r="AZ1352" s="20">
        <v>428608519.09373403</v>
      </c>
      <c r="BA1352" s="20">
        <v>1054450915.17583</v>
      </c>
      <c r="BB1352" s="20">
        <v>266567346.49370301</v>
      </c>
      <c r="BC1352" s="20">
        <v>0</v>
      </c>
      <c r="BD1352" s="19">
        <f t="shared" si="639"/>
        <v>1749.6267807632671</v>
      </c>
      <c r="BE1352" s="18">
        <v>48.522836154997101</v>
      </c>
      <c r="BF1352" s="20">
        <v>0</v>
      </c>
      <c r="BG1352" s="20">
        <v>0</v>
      </c>
      <c r="BH1352" s="19">
        <f t="shared" si="659"/>
        <v>0</v>
      </c>
      <c r="BI1352" s="18">
        <v>1251.5815380906899</v>
      </c>
      <c r="BJ1352">
        <v>66</v>
      </c>
      <c r="BK1352">
        <v>2432</v>
      </c>
      <c r="BL1352" s="22">
        <v>3689.53856</v>
      </c>
      <c r="BM1352">
        <v>608</v>
      </c>
      <c r="BN1352">
        <v>152</v>
      </c>
      <c r="BO1352">
        <v>0.207959845913152</v>
      </c>
    </row>
    <row r="1353" spans="1:67" x14ac:dyDescent="0.2">
      <c r="A1353" s="27">
        <v>1352</v>
      </c>
      <c r="B1353" s="18">
        <v>978.60284871289196</v>
      </c>
      <c r="C1353" s="18">
        <v>250.79999999999899</v>
      </c>
      <c r="D1353">
        <v>800</v>
      </c>
      <c r="E1353">
        <v>3200</v>
      </c>
      <c r="F1353">
        <v>0</v>
      </c>
      <c r="G1353" s="23">
        <f t="shared" si="640"/>
        <v>1</v>
      </c>
      <c r="H1353" s="16">
        <v>99.726027397260196</v>
      </c>
      <c r="I1353" s="17">
        <v>144.73640110720501</v>
      </c>
      <c r="J1353" s="6">
        <f t="shared" si="641"/>
        <v>144.80935206893042</v>
      </c>
      <c r="K1353" s="6">
        <f t="shared" si="642"/>
        <v>116.14544351062361</v>
      </c>
      <c r="L1353" s="6">
        <f t="shared" si="643"/>
        <v>0.80205761472737924</v>
      </c>
      <c r="M1353" s="6">
        <f t="shared" si="644"/>
        <v>116.08693263627006</v>
      </c>
      <c r="N1353" s="16">
        <v>99.900797051675397</v>
      </c>
      <c r="O1353" s="17">
        <v>329.864846705986</v>
      </c>
      <c r="P1353" s="6">
        <f t="shared" si="645"/>
        <v>311.05035903597098</v>
      </c>
      <c r="Q1353" s="6">
        <f t="shared" si="630"/>
        <v>194.40647439748187</v>
      </c>
      <c r="R1353" s="17">
        <v>311.05035903597098</v>
      </c>
      <c r="S1353" s="6">
        <f t="shared" si="646"/>
        <v>18.814487670015012</v>
      </c>
      <c r="T1353" s="6">
        <f t="shared" si="647"/>
        <v>213.22096206749688</v>
      </c>
      <c r="U1353" s="17">
        <v>45.542885507853399</v>
      </c>
      <c r="V1353" s="6">
        <f t="shared" si="648"/>
        <v>40.534888634902401</v>
      </c>
      <c r="W1353" s="6">
        <f t="shared" si="631"/>
        <v>40.534888634902401</v>
      </c>
      <c r="X1353" s="17">
        <v>40.534888634902401</v>
      </c>
      <c r="Y1353" s="6">
        <f t="shared" si="649"/>
        <v>5.0079968729509972</v>
      </c>
      <c r="Z1353" s="6">
        <f t="shared" si="650"/>
        <v>45.542885507853399</v>
      </c>
      <c r="AA1353" s="17">
        <v>0</v>
      </c>
      <c r="AB1353" s="6">
        <f t="shared" si="651"/>
        <v>0</v>
      </c>
      <c r="AC1353" s="6">
        <f t="shared" si="632"/>
        <v>0</v>
      </c>
      <c r="AD1353" s="17">
        <v>0</v>
      </c>
      <c r="AE1353" s="6">
        <f t="shared" si="652"/>
        <v>0</v>
      </c>
      <c r="AF1353" s="17">
        <v>0</v>
      </c>
      <c r="AG1353" s="6">
        <f t="shared" si="653"/>
        <v>0</v>
      </c>
      <c r="AH1353" s="6">
        <f t="shared" si="633"/>
        <v>0</v>
      </c>
      <c r="AI1353" s="6">
        <f t="shared" si="654"/>
        <v>0</v>
      </c>
      <c r="AJ1353" s="17">
        <v>239.19432861734501</v>
      </c>
      <c r="AK1353" s="6">
        <f t="shared" si="655"/>
        <v>193.56975976083501</v>
      </c>
      <c r="AL1353" s="6">
        <f t="shared" si="634"/>
        <v>193.56975976083501</v>
      </c>
      <c r="AM1353" s="17">
        <v>193.56975976083501</v>
      </c>
      <c r="AN1353" s="6">
        <f t="shared" si="656"/>
        <v>45.624568856509995</v>
      </c>
      <c r="AO1353" s="6">
        <f t="shared" si="657"/>
        <v>239.19432861734501</v>
      </c>
      <c r="AP1353" s="17">
        <v>2833.4323693903998</v>
      </c>
      <c r="AQ1353" s="6">
        <f t="shared" si="658"/>
        <v>2244.028482995428</v>
      </c>
      <c r="AR1353" s="17">
        <v>1571.7436970532499</v>
      </c>
      <c r="AS1353" s="6">
        <f t="shared" si="635"/>
        <v>982.33981065828118</v>
      </c>
      <c r="AT1353" s="17">
        <v>503.51544518215297</v>
      </c>
      <c r="AU1353" s="6">
        <f t="shared" si="636"/>
        <v>503.51544518215297</v>
      </c>
      <c r="AV1353" s="17">
        <v>0</v>
      </c>
      <c r="AW1353" s="6">
        <f t="shared" si="637"/>
        <v>0</v>
      </c>
      <c r="AX1353" s="17">
        <v>758.17322715499404</v>
      </c>
      <c r="AY1353" s="6">
        <f t="shared" si="638"/>
        <v>758.17322715499404</v>
      </c>
      <c r="AZ1353" s="20">
        <v>430106979.50060499</v>
      </c>
      <c r="BA1353" s="20">
        <v>1054453578.266</v>
      </c>
      <c r="BB1353" s="20">
        <v>265701406.57874399</v>
      </c>
      <c r="BC1353" s="20">
        <v>0</v>
      </c>
      <c r="BD1353" s="19">
        <f t="shared" si="639"/>
        <v>1750.2619643453488</v>
      </c>
      <c r="BE1353" s="18">
        <v>50.405895506830802</v>
      </c>
      <c r="BF1353" s="20">
        <v>0</v>
      </c>
      <c r="BG1353" s="20">
        <v>0</v>
      </c>
      <c r="BH1353" s="19">
        <f t="shared" si="659"/>
        <v>0</v>
      </c>
      <c r="BI1353" s="18">
        <v>1321.1138457623999</v>
      </c>
      <c r="BJ1353">
        <v>66</v>
      </c>
      <c r="BK1353">
        <v>2432</v>
      </c>
      <c r="BL1353" s="22">
        <v>3689.53856</v>
      </c>
      <c r="BM1353">
        <v>608</v>
      </c>
      <c r="BN1353">
        <v>152</v>
      </c>
      <c r="BO1353">
        <v>0.207292971112577</v>
      </c>
    </row>
    <row r="1354" spans="1:67" x14ac:dyDescent="0.2">
      <c r="A1354" s="27">
        <v>1353</v>
      </c>
      <c r="B1354" s="18">
        <v>1030.10826180304</v>
      </c>
      <c r="C1354" s="18">
        <v>250.79999999999899</v>
      </c>
      <c r="D1354">
        <v>800</v>
      </c>
      <c r="E1354">
        <v>3200</v>
      </c>
      <c r="F1354">
        <v>0</v>
      </c>
      <c r="G1354" s="23">
        <f t="shared" si="640"/>
        <v>1</v>
      </c>
      <c r="H1354" s="16">
        <v>99.771689497716807</v>
      </c>
      <c r="I1354" s="17">
        <v>148.91845562408599</v>
      </c>
      <c r="J1354" s="6">
        <f t="shared" si="641"/>
        <v>149.0119794373976</v>
      </c>
      <c r="K1354" s="6">
        <f t="shared" si="642"/>
        <v>118.85289987431426</v>
      </c>
      <c r="L1354" s="6">
        <f t="shared" si="643"/>
        <v>0.79760634227563121</v>
      </c>
      <c r="M1354" s="6">
        <f t="shared" si="644"/>
        <v>118.77830468766312</v>
      </c>
      <c r="N1354" s="16">
        <v>99.931481469060103</v>
      </c>
      <c r="O1354" s="17">
        <v>346.03422284438398</v>
      </c>
      <c r="P1354" s="6">
        <f t="shared" si="645"/>
        <v>326.29532288704797</v>
      </c>
      <c r="Q1354" s="6">
        <f t="shared" si="630"/>
        <v>203.93457680440497</v>
      </c>
      <c r="R1354" s="17">
        <v>326.29532288704797</v>
      </c>
      <c r="S1354" s="6">
        <f t="shared" si="646"/>
        <v>19.738899957336002</v>
      </c>
      <c r="T1354" s="6">
        <f t="shared" si="647"/>
        <v>223.67347676174097</v>
      </c>
      <c r="U1354" s="17">
        <v>45.538075804630402</v>
      </c>
      <c r="V1354" s="6">
        <f t="shared" si="648"/>
        <v>40.530090499760497</v>
      </c>
      <c r="W1354" s="6">
        <f t="shared" si="631"/>
        <v>40.530090499760497</v>
      </c>
      <c r="X1354" s="17">
        <v>40.530090499760497</v>
      </c>
      <c r="Y1354" s="6">
        <f t="shared" si="649"/>
        <v>5.007985304869905</v>
      </c>
      <c r="Z1354" s="6">
        <f t="shared" si="650"/>
        <v>45.538075804630402</v>
      </c>
      <c r="AA1354" s="17">
        <v>0</v>
      </c>
      <c r="AB1354" s="6">
        <f t="shared" si="651"/>
        <v>0</v>
      </c>
      <c r="AC1354" s="6">
        <f t="shared" si="632"/>
        <v>0</v>
      </c>
      <c r="AD1354" s="17">
        <v>0</v>
      </c>
      <c r="AE1354" s="6">
        <f t="shared" si="652"/>
        <v>0</v>
      </c>
      <c r="AF1354" s="17">
        <v>0</v>
      </c>
      <c r="AG1354" s="6">
        <f t="shared" si="653"/>
        <v>0</v>
      </c>
      <c r="AH1354" s="6">
        <f t="shared" si="633"/>
        <v>0</v>
      </c>
      <c r="AI1354" s="6">
        <f t="shared" si="654"/>
        <v>0</v>
      </c>
      <c r="AJ1354" s="17">
        <v>239.97196045948499</v>
      </c>
      <c r="AK1354" s="6">
        <f t="shared" si="655"/>
        <v>194.15696877634699</v>
      </c>
      <c r="AL1354" s="6">
        <f t="shared" si="634"/>
        <v>194.15696877634699</v>
      </c>
      <c r="AM1354" s="17">
        <v>194.15696877634699</v>
      </c>
      <c r="AN1354" s="6">
        <f t="shared" si="656"/>
        <v>45.814991683138004</v>
      </c>
      <c r="AO1354" s="6">
        <f t="shared" si="657"/>
        <v>239.97196045948499</v>
      </c>
      <c r="AP1354" s="17">
        <v>2915.8172703581699</v>
      </c>
      <c r="AQ1354" s="6">
        <f t="shared" si="658"/>
        <v>2295.4641338533838</v>
      </c>
      <c r="AR1354" s="17">
        <v>1654.2750306794301</v>
      </c>
      <c r="AS1354" s="6">
        <f t="shared" si="635"/>
        <v>1033.9218941746437</v>
      </c>
      <c r="AT1354" s="17">
        <v>503.45700675213197</v>
      </c>
      <c r="AU1354" s="6">
        <f t="shared" si="636"/>
        <v>503.45700675213197</v>
      </c>
      <c r="AV1354" s="17">
        <v>0</v>
      </c>
      <c r="AW1354" s="6">
        <f t="shared" si="637"/>
        <v>0</v>
      </c>
      <c r="AX1354" s="17">
        <v>758.085232926608</v>
      </c>
      <c r="AY1354" s="6">
        <f t="shared" si="638"/>
        <v>758.085232926608</v>
      </c>
      <c r="AZ1354" s="20">
        <v>431531392.04287302</v>
      </c>
      <c r="BA1354" s="20">
        <v>1054455556.55656</v>
      </c>
      <c r="BB1354" s="20">
        <v>264812606.738493</v>
      </c>
      <c r="BC1354" s="20">
        <v>0</v>
      </c>
      <c r="BD1354" s="19">
        <f t="shared" si="639"/>
        <v>1750.799555337926</v>
      </c>
      <c r="BE1354" s="18">
        <v>52.157108030552102</v>
      </c>
      <c r="BF1354" s="20">
        <v>0</v>
      </c>
      <c r="BG1354" s="20">
        <v>0</v>
      </c>
      <c r="BH1354" s="19">
        <f t="shared" si="659"/>
        <v>0</v>
      </c>
      <c r="BI1354" s="18">
        <v>1390.6461534341099</v>
      </c>
      <c r="BJ1354">
        <v>66</v>
      </c>
      <c r="BK1354">
        <v>2432</v>
      </c>
      <c r="BL1354" s="22">
        <v>3689.53856</v>
      </c>
      <c r="BM1354">
        <v>608</v>
      </c>
      <c r="BN1354">
        <v>152</v>
      </c>
      <c r="BO1354">
        <v>0.20660847628603701</v>
      </c>
    </row>
    <row r="1355" spans="1:67" x14ac:dyDescent="0.2">
      <c r="A1355" s="27">
        <v>1354</v>
      </c>
      <c r="B1355" s="18">
        <v>20.602165236060799</v>
      </c>
      <c r="C1355" s="18">
        <v>300.2</v>
      </c>
      <c r="D1355">
        <v>800</v>
      </c>
      <c r="E1355">
        <v>3200</v>
      </c>
      <c r="F1355">
        <v>0</v>
      </c>
      <c r="G1355" s="23">
        <f t="shared" si="640"/>
        <v>1</v>
      </c>
      <c r="H1355" s="16">
        <v>61.324200913242002</v>
      </c>
      <c r="I1355" s="17">
        <v>94.099486436188201</v>
      </c>
      <c r="J1355" s="6">
        <f t="shared" si="641"/>
        <v>94.09122970936798</v>
      </c>
      <c r="K1355" s="6">
        <f t="shared" si="642"/>
        <v>93.265844510001841</v>
      </c>
      <c r="L1355" s="6">
        <f t="shared" si="643"/>
        <v>0.99122782004321108</v>
      </c>
      <c r="M1355" s="6">
        <f t="shared" si="644"/>
        <v>93.274028807328534</v>
      </c>
      <c r="N1355" s="16">
        <v>76.074507545623902</v>
      </c>
      <c r="O1355" s="17">
        <v>81.795032703631307</v>
      </c>
      <c r="P1355" s="6">
        <f t="shared" si="645"/>
        <v>77.149862066009604</v>
      </c>
      <c r="Q1355" s="6">
        <f t="shared" si="630"/>
        <v>48.218663791256006</v>
      </c>
      <c r="R1355" s="17">
        <v>77.149862066009604</v>
      </c>
      <c r="S1355" s="6">
        <f t="shared" si="646"/>
        <v>4.6451706376217032</v>
      </c>
      <c r="T1355" s="6">
        <f t="shared" si="647"/>
        <v>52.863834428877709</v>
      </c>
      <c r="U1355" s="17">
        <v>50.774846707194499</v>
      </c>
      <c r="V1355" s="6">
        <f t="shared" si="648"/>
        <v>45.214320387661701</v>
      </c>
      <c r="W1355" s="6">
        <f t="shared" si="631"/>
        <v>45.214320387661701</v>
      </c>
      <c r="X1355" s="17">
        <v>45.214320387661701</v>
      </c>
      <c r="Y1355" s="6">
        <f t="shared" si="649"/>
        <v>5.5605263195327979</v>
      </c>
      <c r="Z1355" s="6">
        <f t="shared" si="650"/>
        <v>50.774846707194499</v>
      </c>
      <c r="AA1355" s="17">
        <v>0</v>
      </c>
      <c r="AB1355" s="6">
        <f t="shared" si="651"/>
        <v>0</v>
      </c>
      <c r="AC1355" s="6">
        <f t="shared" si="632"/>
        <v>0</v>
      </c>
      <c r="AD1355" s="17">
        <v>0</v>
      </c>
      <c r="AE1355" s="6">
        <f t="shared" si="652"/>
        <v>0</v>
      </c>
      <c r="AF1355" s="17">
        <v>0</v>
      </c>
      <c r="AG1355" s="6">
        <f t="shared" si="653"/>
        <v>0</v>
      </c>
      <c r="AH1355" s="6">
        <f t="shared" si="633"/>
        <v>0</v>
      </c>
      <c r="AI1355" s="6">
        <f t="shared" si="654"/>
        <v>0</v>
      </c>
      <c r="AJ1355" s="17">
        <v>408.165318436007</v>
      </c>
      <c r="AK1355" s="6">
        <f t="shared" si="655"/>
        <v>331.28748526105602</v>
      </c>
      <c r="AL1355" s="6">
        <f t="shared" si="634"/>
        <v>331.28748526105602</v>
      </c>
      <c r="AM1355" s="17">
        <v>331.28748526105602</v>
      </c>
      <c r="AN1355" s="6">
        <f t="shared" si="656"/>
        <v>76.877833174950979</v>
      </c>
      <c r="AO1355" s="6">
        <f t="shared" si="657"/>
        <v>408.165318436007</v>
      </c>
      <c r="AP1355" s="17">
        <v>1400.3739338170301</v>
      </c>
      <c r="AQ1355" s="6">
        <f t="shared" si="658"/>
        <v>1387.9082944927113</v>
      </c>
      <c r="AR1355" s="17">
        <v>33.241704864854697</v>
      </c>
      <c r="AS1355" s="6">
        <f t="shared" si="635"/>
        <v>20.776065540534184</v>
      </c>
      <c r="AT1355" s="17">
        <v>605.46790143703095</v>
      </c>
      <c r="AU1355" s="6">
        <f t="shared" si="636"/>
        <v>605.46790143703095</v>
      </c>
      <c r="AV1355" s="17">
        <v>0</v>
      </c>
      <c r="AW1355" s="6">
        <f t="shared" si="637"/>
        <v>0</v>
      </c>
      <c r="AX1355" s="17">
        <v>761.66432751514606</v>
      </c>
      <c r="AY1355" s="6">
        <f t="shared" si="638"/>
        <v>761.66432751514606</v>
      </c>
      <c r="AZ1355" s="20">
        <v>38024499.542176999</v>
      </c>
      <c r="BA1355" s="20">
        <v>1136560371.7970901</v>
      </c>
      <c r="BB1355" s="20">
        <v>158240500.86006099</v>
      </c>
      <c r="BC1355" s="20">
        <v>0</v>
      </c>
      <c r="BD1355" s="19">
        <f t="shared" si="639"/>
        <v>1332.8253721993281</v>
      </c>
      <c r="BE1355" s="18">
        <v>0.75110239250593103</v>
      </c>
      <c r="BF1355" s="20">
        <v>0</v>
      </c>
      <c r="BG1355" s="20">
        <v>0</v>
      </c>
      <c r="BH1355" s="19">
        <f t="shared" si="659"/>
        <v>0</v>
      </c>
      <c r="BI1355" s="18">
        <v>27.812923068682199</v>
      </c>
      <c r="BJ1355">
        <v>79</v>
      </c>
      <c r="BK1355">
        <v>2432</v>
      </c>
      <c r="BL1355" s="22">
        <v>3689.53856</v>
      </c>
      <c r="BM1355">
        <v>608</v>
      </c>
      <c r="BN1355">
        <v>152</v>
      </c>
      <c r="BO1355">
        <v>0.123103377098754</v>
      </c>
    </row>
    <row r="1356" spans="1:67" x14ac:dyDescent="0.2">
      <c r="A1356" s="27">
        <v>1355</v>
      </c>
      <c r="B1356" s="18">
        <v>51.505413090152203</v>
      </c>
      <c r="C1356" s="18">
        <v>300.2</v>
      </c>
      <c r="D1356">
        <v>800</v>
      </c>
      <c r="E1356">
        <v>3200</v>
      </c>
      <c r="F1356">
        <v>0</v>
      </c>
      <c r="G1356" s="23">
        <f t="shared" si="640"/>
        <v>1</v>
      </c>
      <c r="H1356" s="16">
        <v>65.376712328767098</v>
      </c>
      <c r="I1356" s="17">
        <v>93.096311610028195</v>
      </c>
      <c r="J1356" s="6">
        <f t="shared" si="641"/>
        <v>93.218260074408391</v>
      </c>
      <c r="K1356" s="6">
        <f t="shared" si="642"/>
        <v>91.2548092709646</v>
      </c>
      <c r="L1356" s="6">
        <f t="shared" si="643"/>
        <v>0.9789370580197857</v>
      </c>
      <c r="M1356" s="6">
        <f t="shared" si="644"/>
        <v>91.135429400014218</v>
      </c>
      <c r="N1356" s="16">
        <v>79.8373467814599</v>
      </c>
      <c r="O1356" s="17">
        <v>84.026452995143501</v>
      </c>
      <c r="P1356" s="6">
        <f t="shared" si="645"/>
        <v>79.253049333423803</v>
      </c>
      <c r="Q1356" s="6">
        <f t="shared" si="630"/>
        <v>49.533155833389877</v>
      </c>
      <c r="R1356" s="17">
        <v>79.253049333423803</v>
      </c>
      <c r="S1356" s="6">
        <f t="shared" si="646"/>
        <v>4.7734036617196978</v>
      </c>
      <c r="T1356" s="6">
        <f t="shared" si="647"/>
        <v>54.306559495109575</v>
      </c>
      <c r="U1356" s="17">
        <v>50.742896594792697</v>
      </c>
      <c r="V1356" s="6">
        <f t="shared" si="648"/>
        <v>45.1842093078887</v>
      </c>
      <c r="W1356" s="6">
        <f t="shared" si="631"/>
        <v>45.1842093078887</v>
      </c>
      <c r="X1356" s="17">
        <v>45.1842093078887</v>
      </c>
      <c r="Y1356" s="6">
        <f t="shared" si="649"/>
        <v>5.5586872869039965</v>
      </c>
      <c r="Z1356" s="6">
        <f t="shared" si="650"/>
        <v>50.742896594792697</v>
      </c>
      <c r="AA1356" s="17">
        <v>0</v>
      </c>
      <c r="AB1356" s="6">
        <f t="shared" si="651"/>
        <v>0</v>
      </c>
      <c r="AC1356" s="6">
        <f t="shared" si="632"/>
        <v>0</v>
      </c>
      <c r="AD1356" s="17">
        <v>0</v>
      </c>
      <c r="AE1356" s="6">
        <f t="shared" si="652"/>
        <v>0</v>
      </c>
      <c r="AF1356" s="17">
        <v>0</v>
      </c>
      <c r="AG1356" s="6">
        <f t="shared" si="653"/>
        <v>0</v>
      </c>
      <c r="AH1356" s="6">
        <f t="shared" si="633"/>
        <v>0</v>
      </c>
      <c r="AI1356" s="6">
        <f t="shared" si="654"/>
        <v>0</v>
      </c>
      <c r="AJ1356" s="17">
        <v>383.368001133262</v>
      </c>
      <c r="AK1356" s="6">
        <f t="shared" si="655"/>
        <v>311.25374022698799</v>
      </c>
      <c r="AL1356" s="6">
        <f t="shared" si="634"/>
        <v>311.25374022698799</v>
      </c>
      <c r="AM1356" s="17">
        <v>311.25374022698799</v>
      </c>
      <c r="AN1356" s="6">
        <f t="shared" si="656"/>
        <v>72.114260906274012</v>
      </c>
      <c r="AO1356" s="6">
        <f t="shared" si="657"/>
        <v>383.368001133262</v>
      </c>
      <c r="AP1356" s="17">
        <v>1449.7501625869199</v>
      </c>
      <c r="AQ1356" s="6">
        <f t="shared" si="658"/>
        <v>1418.5965149785675</v>
      </c>
      <c r="AR1356" s="17">
        <v>83.076393622292201</v>
      </c>
      <c r="AS1356" s="6">
        <f t="shared" si="635"/>
        <v>51.922746013932624</v>
      </c>
      <c r="AT1356" s="17">
        <v>605.26486123311201</v>
      </c>
      <c r="AU1356" s="6">
        <f t="shared" si="636"/>
        <v>605.26486123311201</v>
      </c>
      <c r="AV1356" s="17">
        <v>0</v>
      </c>
      <c r="AW1356" s="6">
        <f t="shared" si="637"/>
        <v>0</v>
      </c>
      <c r="AX1356" s="17">
        <v>761.40890773152296</v>
      </c>
      <c r="AY1356" s="6">
        <f t="shared" si="638"/>
        <v>761.40890773152296</v>
      </c>
      <c r="AZ1356" s="20">
        <v>92408723.840174705</v>
      </c>
      <c r="BA1356" s="20">
        <v>1136971522.1872201</v>
      </c>
      <c r="BB1356" s="20">
        <v>169370069.583781</v>
      </c>
      <c r="BC1356" s="20">
        <v>0</v>
      </c>
      <c r="BD1356" s="19">
        <f t="shared" si="639"/>
        <v>1398.7503156111757</v>
      </c>
      <c r="BE1356" s="18">
        <v>1.47784432414845</v>
      </c>
      <c r="BF1356" s="20">
        <v>0</v>
      </c>
      <c r="BG1356" s="20">
        <v>0</v>
      </c>
      <c r="BH1356" s="19">
        <f t="shared" si="659"/>
        <v>0</v>
      </c>
      <c r="BI1356" s="18">
        <v>69.532307671705496</v>
      </c>
      <c r="BJ1356">
        <v>79</v>
      </c>
      <c r="BK1356">
        <v>2432</v>
      </c>
      <c r="BL1356" s="22">
        <v>3689.53856</v>
      </c>
      <c r="BM1356">
        <v>608</v>
      </c>
      <c r="BN1356">
        <v>152</v>
      </c>
      <c r="BO1356">
        <v>0.13181765261460501</v>
      </c>
    </row>
    <row r="1357" spans="1:67" x14ac:dyDescent="0.2">
      <c r="A1357" s="27">
        <v>1356</v>
      </c>
      <c r="B1357" s="18">
        <v>154.516239270456</v>
      </c>
      <c r="C1357" s="18">
        <v>300.2</v>
      </c>
      <c r="D1357">
        <v>800</v>
      </c>
      <c r="E1357">
        <v>3200</v>
      </c>
      <c r="F1357">
        <v>0</v>
      </c>
      <c r="G1357" s="23">
        <f t="shared" si="640"/>
        <v>1</v>
      </c>
      <c r="H1357" s="16">
        <v>80.582191780821901</v>
      </c>
      <c r="I1357" s="17">
        <v>92.112142539953993</v>
      </c>
      <c r="J1357" s="6">
        <f t="shared" si="641"/>
        <v>92.275097522066247</v>
      </c>
      <c r="K1357" s="6">
        <f t="shared" si="642"/>
        <v>87.097796057878199</v>
      </c>
      <c r="L1357" s="6">
        <f t="shared" si="643"/>
        <v>0.9438927554322013</v>
      </c>
      <c r="M1357" s="6">
        <f t="shared" si="644"/>
        <v>86.943984030800863</v>
      </c>
      <c r="N1357" s="16">
        <v>90.205570137920105</v>
      </c>
      <c r="O1357" s="17">
        <v>93.954387175341196</v>
      </c>
      <c r="P1357" s="6">
        <f t="shared" si="645"/>
        <v>88.612222725518905</v>
      </c>
      <c r="Q1357" s="6">
        <f t="shared" si="630"/>
        <v>55.382639203449315</v>
      </c>
      <c r="R1357" s="17">
        <v>88.612222725518905</v>
      </c>
      <c r="S1357" s="6">
        <f t="shared" si="646"/>
        <v>5.3421644498222918</v>
      </c>
      <c r="T1357" s="6">
        <f t="shared" si="647"/>
        <v>60.724803653271607</v>
      </c>
      <c r="U1357" s="17">
        <v>50.664210436208599</v>
      </c>
      <c r="V1357" s="6">
        <f t="shared" si="648"/>
        <v>45.109459155846302</v>
      </c>
      <c r="W1357" s="6">
        <f t="shared" si="631"/>
        <v>45.109459155846302</v>
      </c>
      <c r="X1357" s="17">
        <v>45.109459155846302</v>
      </c>
      <c r="Y1357" s="6">
        <f t="shared" si="649"/>
        <v>5.5547512803622965</v>
      </c>
      <c r="Z1357" s="6">
        <f t="shared" si="650"/>
        <v>50.664210436208599</v>
      </c>
      <c r="AA1357" s="17">
        <v>0</v>
      </c>
      <c r="AB1357" s="6">
        <f t="shared" si="651"/>
        <v>0</v>
      </c>
      <c r="AC1357" s="6">
        <f t="shared" si="632"/>
        <v>0</v>
      </c>
      <c r="AD1357" s="17">
        <v>0</v>
      </c>
      <c r="AE1357" s="6">
        <f t="shared" si="652"/>
        <v>0</v>
      </c>
      <c r="AF1357" s="17">
        <v>0</v>
      </c>
      <c r="AG1357" s="6">
        <f t="shared" si="653"/>
        <v>0</v>
      </c>
      <c r="AH1357" s="6">
        <f t="shared" si="633"/>
        <v>0</v>
      </c>
      <c r="AI1357" s="6">
        <f t="shared" si="654"/>
        <v>0</v>
      </c>
      <c r="AJ1357" s="17">
        <v>331.35010244467497</v>
      </c>
      <c r="AK1357" s="6">
        <f t="shared" si="655"/>
        <v>269.06169374708298</v>
      </c>
      <c r="AL1357" s="6">
        <f t="shared" si="634"/>
        <v>269.06169374708298</v>
      </c>
      <c r="AM1357" s="17">
        <v>269.06169374708298</v>
      </c>
      <c r="AN1357" s="6">
        <f t="shared" si="656"/>
        <v>62.28840869759199</v>
      </c>
      <c r="AO1357" s="6">
        <f t="shared" si="657"/>
        <v>331.35010244467497</v>
      </c>
      <c r="AP1357" s="17">
        <v>1614.372801471</v>
      </c>
      <c r="AQ1357" s="6">
        <f t="shared" si="658"/>
        <v>1521.0003596963463</v>
      </c>
      <c r="AR1357" s="17">
        <v>248.993178065759</v>
      </c>
      <c r="AS1357" s="6">
        <f t="shared" si="635"/>
        <v>155.62073629109938</v>
      </c>
      <c r="AT1357" s="17">
        <v>604.69171726107902</v>
      </c>
      <c r="AU1357" s="6">
        <f t="shared" si="636"/>
        <v>604.69171726107902</v>
      </c>
      <c r="AV1357" s="17">
        <v>0</v>
      </c>
      <c r="AW1357" s="6">
        <f t="shared" si="637"/>
        <v>0</v>
      </c>
      <c r="AX1357" s="17">
        <v>760.68790614416798</v>
      </c>
      <c r="AY1357" s="6">
        <f t="shared" si="638"/>
        <v>760.68790614416798</v>
      </c>
      <c r="AZ1357" s="20">
        <v>246232862.18287301</v>
      </c>
      <c r="BA1357" s="20">
        <v>1137855162.2238901</v>
      </c>
      <c r="BB1357" s="20">
        <v>196313564.409594</v>
      </c>
      <c r="BC1357" s="20">
        <v>0</v>
      </c>
      <c r="BD1357" s="19">
        <f t="shared" si="639"/>
        <v>1580.4015888163572</v>
      </c>
      <c r="BE1357" s="18">
        <v>5.6829426067970799</v>
      </c>
      <c r="BF1357" s="20">
        <v>0</v>
      </c>
      <c r="BG1357" s="20">
        <v>0</v>
      </c>
      <c r="BH1357" s="19">
        <f t="shared" si="659"/>
        <v>0</v>
      </c>
      <c r="BI1357" s="18">
        <v>208.596923015116</v>
      </c>
      <c r="BJ1357">
        <v>79</v>
      </c>
      <c r="BK1357">
        <v>2432</v>
      </c>
      <c r="BL1357" s="22">
        <v>3689.53856</v>
      </c>
      <c r="BM1357">
        <v>608</v>
      </c>
      <c r="BN1357">
        <v>152</v>
      </c>
      <c r="BO1357">
        <v>0.153042676832153</v>
      </c>
    </row>
    <row r="1358" spans="1:67" x14ac:dyDescent="0.2">
      <c r="A1358" s="27">
        <v>1357</v>
      </c>
      <c r="B1358" s="18">
        <v>206.02165236060799</v>
      </c>
      <c r="C1358" s="18">
        <v>300.2</v>
      </c>
      <c r="D1358">
        <v>800</v>
      </c>
      <c r="E1358">
        <v>3200</v>
      </c>
      <c r="F1358">
        <v>0</v>
      </c>
      <c r="G1358" s="23">
        <f t="shared" si="640"/>
        <v>1</v>
      </c>
      <c r="H1358" s="16">
        <v>87.488584474885798</v>
      </c>
      <c r="I1358" s="17">
        <v>93.321994728339305</v>
      </c>
      <c r="J1358" s="6">
        <f t="shared" si="641"/>
        <v>93.354449324502056</v>
      </c>
      <c r="K1358" s="6">
        <f t="shared" si="642"/>
        <v>86.753341038772191</v>
      </c>
      <c r="L1358" s="6">
        <f t="shared" si="643"/>
        <v>0.92928983745826332</v>
      </c>
      <c r="M1358" s="6">
        <f t="shared" si="644"/>
        <v>86.723181312379339</v>
      </c>
      <c r="N1358" s="16">
        <v>93.336170824234898</v>
      </c>
      <c r="O1358" s="17">
        <v>102.98427897265</v>
      </c>
      <c r="P1358" s="6">
        <f t="shared" si="645"/>
        <v>97.126501472844495</v>
      </c>
      <c r="Q1358" s="6">
        <f t="shared" si="630"/>
        <v>60.70406342052781</v>
      </c>
      <c r="R1358" s="17">
        <v>97.126501472844495</v>
      </c>
      <c r="S1358" s="6">
        <f t="shared" si="646"/>
        <v>5.8577774998055077</v>
      </c>
      <c r="T1358" s="6">
        <f t="shared" si="647"/>
        <v>66.56184092033331</v>
      </c>
      <c r="U1358" s="17">
        <v>50.6365015438707</v>
      </c>
      <c r="V1358" s="6">
        <f t="shared" si="648"/>
        <v>45.082835916527102</v>
      </c>
      <c r="W1358" s="6">
        <f t="shared" si="631"/>
        <v>45.082835916527102</v>
      </c>
      <c r="X1358" s="17">
        <v>45.082835916527102</v>
      </c>
      <c r="Y1358" s="6">
        <f t="shared" si="649"/>
        <v>5.553665627343598</v>
      </c>
      <c r="Z1358" s="6">
        <f t="shared" si="650"/>
        <v>50.6365015438707</v>
      </c>
      <c r="AA1358" s="17">
        <v>0</v>
      </c>
      <c r="AB1358" s="6">
        <f t="shared" si="651"/>
        <v>0</v>
      </c>
      <c r="AC1358" s="6">
        <f t="shared" si="632"/>
        <v>0</v>
      </c>
      <c r="AD1358" s="17">
        <v>0</v>
      </c>
      <c r="AE1358" s="6">
        <f t="shared" si="652"/>
        <v>0</v>
      </c>
      <c r="AF1358" s="17">
        <v>0</v>
      </c>
      <c r="AG1358" s="6">
        <f t="shared" si="653"/>
        <v>0</v>
      </c>
      <c r="AH1358" s="6">
        <f t="shared" si="633"/>
        <v>0</v>
      </c>
      <c r="AI1358" s="6">
        <f t="shared" si="654"/>
        <v>0</v>
      </c>
      <c r="AJ1358" s="17">
        <v>321.28586516549802</v>
      </c>
      <c r="AK1358" s="6">
        <f t="shared" si="655"/>
        <v>260.70721015469098</v>
      </c>
      <c r="AL1358" s="6">
        <f t="shared" si="634"/>
        <v>260.70721015469098</v>
      </c>
      <c r="AM1358" s="17">
        <v>260.70721015469098</v>
      </c>
      <c r="AN1358" s="6">
        <f t="shared" si="656"/>
        <v>60.57865501080704</v>
      </c>
      <c r="AO1358" s="6">
        <f t="shared" si="657"/>
        <v>321.28586516549802</v>
      </c>
      <c r="AP1358" s="17">
        <v>1696.7003661091401</v>
      </c>
      <c r="AQ1358" s="6">
        <f t="shared" si="658"/>
        <v>1572.2529312267752</v>
      </c>
      <c r="AR1358" s="17">
        <v>331.85982635298097</v>
      </c>
      <c r="AS1358" s="6">
        <f t="shared" si="635"/>
        <v>207.4123914706131</v>
      </c>
      <c r="AT1358" s="17">
        <v>604.45297089931603</v>
      </c>
      <c r="AU1358" s="6">
        <f t="shared" si="636"/>
        <v>604.45297089931603</v>
      </c>
      <c r="AV1358" s="17">
        <v>0</v>
      </c>
      <c r="AW1358" s="6">
        <f t="shared" si="637"/>
        <v>0</v>
      </c>
      <c r="AX1358" s="17">
        <v>760.38756885684597</v>
      </c>
      <c r="AY1358" s="6">
        <f t="shared" si="638"/>
        <v>760.38756885684597</v>
      </c>
      <c r="AZ1358" s="20">
        <v>296368420.28983402</v>
      </c>
      <c r="BA1358" s="20">
        <v>1138103862.25488</v>
      </c>
      <c r="BB1358" s="20">
        <v>200777430.295881</v>
      </c>
      <c r="BC1358" s="20">
        <v>0</v>
      </c>
      <c r="BD1358" s="19">
        <f t="shared" si="639"/>
        <v>1635.2497128405951</v>
      </c>
      <c r="BE1358" s="18">
        <v>9.33874684271467</v>
      </c>
      <c r="BF1358" s="20">
        <v>0</v>
      </c>
      <c r="BG1358" s="20">
        <v>0</v>
      </c>
      <c r="BH1358" s="19">
        <f t="shared" si="659"/>
        <v>0</v>
      </c>
      <c r="BI1358" s="18">
        <v>278.12923068682198</v>
      </c>
      <c r="BJ1358">
        <v>79</v>
      </c>
      <c r="BK1358">
        <v>2432</v>
      </c>
      <c r="BL1358" s="22">
        <v>3689.53856</v>
      </c>
      <c r="BM1358">
        <v>608</v>
      </c>
      <c r="BN1358">
        <v>152</v>
      </c>
      <c r="BO1358">
        <v>0.15671631821079501</v>
      </c>
    </row>
    <row r="1359" spans="1:67" x14ac:dyDescent="0.2">
      <c r="A1359" s="27">
        <v>1358</v>
      </c>
      <c r="B1359" s="18">
        <v>257.52706545076097</v>
      </c>
      <c r="C1359" s="18">
        <v>300.2</v>
      </c>
      <c r="D1359">
        <v>800</v>
      </c>
      <c r="E1359">
        <v>3200</v>
      </c>
      <c r="F1359">
        <v>0</v>
      </c>
      <c r="G1359" s="23">
        <f t="shared" si="640"/>
        <v>1</v>
      </c>
      <c r="H1359" s="16">
        <v>91.369863013698605</v>
      </c>
      <c r="I1359" s="17">
        <v>95.6459173420117</v>
      </c>
      <c r="J1359" s="6">
        <f t="shared" si="641"/>
        <v>95.755288433920015</v>
      </c>
      <c r="K1359" s="6">
        <f t="shared" si="642"/>
        <v>87.742343746123126</v>
      </c>
      <c r="L1359" s="6">
        <f t="shared" si="643"/>
        <v>0.91631851546949739</v>
      </c>
      <c r="M1359" s="6">
        <f t="shared" si="644"/>
        <v>87.64212498955041</v>
      </c>
      <c r="N1359" s="16">
        <v>95.207632325548204</v>
      </c>
      <c r="O1359" s="17">
        <v>117.56792270371299</v>
      </c>
      <c r="P1359" s="6">
        <f t="shared" si="645"/>
        <v>110.878393763315</v>
      </c>
      <c r="Q1359" s="6">
        <f t="shared" si="630"/>
        <v>69.298996102071882</v>
      </c>
      <c r="R1359" s="17">
        <v>110.878393763315</v>
      </c>
      <c r="S1359" s="6">
        <f t="shared" si="646"/>
        <v>6.6895289403979916</v>
      </c>
      <c r="T1359" s="6">
        <f t="shared" si="647"/>
        <v>75.988525042469874</v>
      </c>
      <c r="U1359" s="17">
        <v>50.614211771415398</v>
      </c>
      <c r="V1359" s="6">
        <f t="shared" si="648"/>
        <v>45.061243882947899</v>
      </c>
      <c r="W1359" s="6">
        <f t="shared" si="631"/>
        <v>45.061243882947899</v>
      </c>
      <c r="X1359" s="17">
        <v>45.061243882947899</v>
      </c>
      <c r="Y1359" s="6">
        <f t="shared" si="649"/>
        <v>5.5529678884674993</v>
      </c>
      <c r="Z1359" s="6">
        <f t="shared" si="650"/>
        <v>50.614211771415398</v>
      </c>
      <c r="AA1359" s="17">
        <v>0</v>
      </c>
      <c r="AB1359" s="6">
        <f t="shared" si="651"/>
        <v>0</v>
      </c>
      <c r="AC1359" s="6">
        <f t="shared" si="632"/>
        <v>0</v>
      </c>
      <c r="AD1359" s="17">
        <v>0</v>
      </c>
      <c r="AE1359" s="6">
        <f t="shared" si="652"/>
        <v>0</v>
      </c>
      <c r="AF1359" s="17">
        <v>0</v>
      </c>
      <c r="AG1359" s="6">
        <f t="shared" si="653"/>
        <v>0</v>
      </c>
      <c r="AH1359" s="6">
        <f t="shared" si="633"/>
        <v>0</v>
      </c>
      <c r="AI1359" s="6">
        <f t="shared" si="654"/>
        <v>0</v>
      </c>
      <c r="AJ1359" s="17">
        <v>308.75722739637303</v>
      </c>
      <c r="AK1359" s="6">
        <f t="shared" si="655"/>
        <v>250.23286857921099</v>
      </c>
      <c r="AL1359" s="6">
        <f t="shared" si="634"/>
        <v>250.23286857921099</v>
      </c>
      <c r="AM1359" s="17">
        <v>250.23286857921099</v>
      </c>
      <c r="AN1359" s="6">
        <f t="shared" si="656"/>
        <v>58.524358817162039</v>
      </c>
      <c r="AO1359" s="6">
        <f t="shared" si="657"/>
        <v>308.75722739637303</v>
      </c>
      <c r="AP1359" s="17">
        <v>1779.0364779731899</v>
      </c>
      <c r="AQ1359" s="6">
        <f t="shared" si="658"/>
        <v>1623.5321512450901</v>
      </c>
      <c r="AR1359" s="17">
        <v>414.67820460827198</v>
      </c>
      <c r="AS1359" s="6">
        <f t="shared" si="635"/>
        <v>259.17387788016998</v>
      </c>
      <c r="AT1359" s="17">
        <v>604.23938744801899</v>
      </c>
      <c r="AU1359" s="6">
        <f t="shared" si="636"/>
        <v>604.23938744801899</v>
      </c>
      <c r="AV1359" s="17">
        <v>0</v>
      </c>
      <c r="AW1359" s="6">
        <f t="shared" si="637"/>
        <v>0</v>
      </c>
      <c r="AX1359" s="17">
        <v>760.11888591690104</v>
      </c>
      <c r="AY1359" s="6">
        <f t="shared" si="638"/>
        <v>760.11888591690104</v>
      </c>
      <c r="AZ1359" s="20">
        <v>321454728.20797497</v>
      </c>
      <c r="BA1359" s="20">
        <v>1138270433.47298</v>
      </c>
      <c r="BB1359" s="20">
        <v>208312556.66264799</v>
      </c>
      <c r="BC1359" s="20">
        <v>0</v>
      </c>
      <c r="BD1359" s="19">
        <f t="shared" si="639"/>
        <v>1668.0377183436028</v>
      </c>
      <c r="BE1359" s="18">
        <v>13.630605390034299</v>
      </c>
      <c r="BF1359" s="20">
        <v>0</v>
      </c>
      <c r="BG1359" s="20">
        <v>0</v>
      </c>
      <c r="BH1359" s="19">
        <f t="shared" si="659"/>
        <v>0</v>
      </c>
      <c r="BI1359" s="18">
        <v>347.66153835852703</v>
      </c>
      <c r="BJ1359">
        <v>79</v>
      </c>
      <c r="BK1359">
        <v>2432</v>
      </c>
      <c r="BL1359" s="22">
        <v>3689.53856</v>
      </c>
      <c r="BM1359">
        <v>608</v>
      </c>
      <c r="BN1359">
        <v>152</v>
      </c>
      <c r="BO1359">
        <v>0.16275578549308001</v>
      </c>
    </row>
    <row r="1360" spans="1:67" x14ac:dyDescent="0.2">
      <c r="A1360" s="27">
        <v>1359</v>
      </c>
      <c r="B1360" s="18">
        <v>309.03247854091302</v>
      </c>
      <c r="C1360" s="18">
        <v>300.2</v>
      </c>
      <c r="D1360">
        <v>800</v>
      </c>
      <c r="E1360">
        <v>3200</v>
      </c>
      <c r="F1360">
        <v>0</v>
      </c>
      <c r="G1360" s="23">
        <f t="shared" si="640"/>
        <v>1</v>
      </c>
      <c r="H1360" s="16">
        <v>93.926940639269404</v>
      </c>
      <c r="I1360" s="17">
        <v>98.468535696142496</v>
      </c>
      <c r="J1360" s="6">
        <f t="shared" si="641"/>
        <v>98.631292773786683</v>
      </c>
      <c r="K1360" s="6">
        <f t="shared" si="642"/>
        <v>89.183489167557795</v>
      </c>
      <c r="L1360" s="6">
        <f t="shared" si="643"/>
        <v>0.90421089148757627</v>
      </c>
      <c r="M1360" s="6">
        <f t="shared" si="644"/>
        <v>89.036322445285236</v>
      </c>
      <c r="N1360" s="16">
        <v>96.602526154714795</v>
      </c>
      <c r="O1360" s="17">
        <v>134.342254380371</v>
      </c>
      <c r="P1360" s="6">
        <f t="shared" si="645"/>
        <v>126.695984442463</v>
      </c>
      <c r="Q1360" s="6">
        <f t="shared" si="630"/>
        <v>79.184990276539381</v>
      </c>
      <c r="R1360" s="17">
        <v>126.695984442463</v>
      </c>
      <c r="S1360" s="6">
        <f t="shared" si="646"/>
        <v>7.6462699379080021</v>
      </c>
      <c r="T1360" s="6">
        <f t="shared" si="647"/>
        <v>86.831260214447383</v>
      </c>
      <c r="U1360" s="17">
        <v>50.596277107298597</v>
      </c>
      <c r="V1360" s="6">
        <f t="shared" si="648"/>
        <v>45.043704441528199</v>
      </c>
      <c r="W1360" s="6">
        <f t="shared" si="631"/>
        <v>45.043704441528199</v>
      </c>
      <c r="X1360" s="17">
        <v>45.043704441528199</v>
      </c>
      <c r="Y1360" s="6">
        <f t="shared" si="649"/>
        <v>5.5525726657703984</v>
      </c>
      <c r="Z1360" s="6">
        <f t="shared" si="650"/>
        <v>50.596277107298597</v>
      </c>
      <c r="AA1360" s="17">
        <v>0</v>
      </c>
      <c r="AB1360" s="6">
        <f t="shared" si="651"/>
        <v>0</v>
      </c>
      <c r="AC1360" s="6">
        <f t="shared" si="632"/>
        <v>0</v>
      </c>
      <c r="AD1360" s="17">
        <v>0</v>
      </c>
      <c r="AE1360" s="6">
        <f t="shared" si="652"/>
        <v>0</v>
      </c>
      <c r="AF1360" s="17">
        <v>0</v>
      </c>
      <c r="AG1360" s="6">
        <f t="shared" si="653"/>
        <v>0</v>
      </c>
      <c r="AH1360" s="6">
        <f t="shared" si="633"/>
        <v>0</v>
      </c>
      <c r="AI1360" s="6">
        <f t="shared" si="654"/>
        <v>0</v>
      </c>
      <c r="AJ1360" s="17">
        <v>294.742847362139</v>
      </c>
      <c r="AK1360" s="6">
        <f t="shared" si="655"/>
        <v>238.612419159925</v>
      </c>
      <c r="AL1360" s="6">
        <f t="shared" si="634"/>
        <v>238.612419159925</v>
      </c>
      <c r="AM1360" s="17">
        <v>238.612419159925</v>
      </c>
      <c r="AN1360" s="6">
        <f t="shared" si="656"/>
        <v>56.130428202214006</v>
      </c>
      <c r="AO1360" s="6">
        <f t="shared" si="657"/>
        <v>294.742847362139</v>
      </c>
      <c r="AP1360" s="17">
        <v>1861.3798534423199</v>
      </c>
      <c r="AQ1360" s="6">
        <f t="shared" si="658"/>
        <v>1674.834017686243</v>
      </c>
      <c r="AR1360" s="17">
        <v>497.45556201621901</v>
      </c>
      <c r="AS1360" s="6">
        <f t="shared" si="635"/>
        <v>310.90972626013689</v>
      </c>
      <c r="AT1360" s="17">
        <v>604.04718794588598</v>
      </c>
      <c r="AU1360" s="6">
        <f t="shared" si="636"/>
        <v>604.04718794588598</v>
      </c>
      <c r="AV1360" s="17">
        <v>0</v>
      </c>
      <c r="AW1360" s="6">
        <f t="shared" si="637"/>
        <v>0</v>
      </c>
      <c r="AX1360" s="17">
        <v>759.87710348021994</v>
      </c>
      <c r="AY1360" s="6">
        <f t="shared" si="638"/>
        <v>759.87710348021994</v>
      </c>
      <c r="AZ1360" s="20">
        <v>336557539.50601399</v>
      </c>
      <c r="BA1360" s="20">
        <v>1138374055.0036299</v>
      </c>
      <c r="BB1360" s="20">
        <v>217544663.72095701</v>
      </c>
      <c r="BC1360" s="20">
        <v>0</v>
      </c>
      <c r="BD1360" s="19">
        <f t="shared" si="639"/>
        <v>1692.4762582306012</v>
      </c>
      <c r="BE1360" s="18">
        <v>17.8099602009538</v>
      </c>
      <c r="BF1360" s="20">
        <v>0</v>
      </c>
      <c r="BG1360" s="20">
        <v>0</v>
      </c>
      <c r="BH1360" s="19">
        <f t="shared" si="659"/>
        <v>0</v>
      </c>
      <c r="BI1360" s="18">
        <v>417.19384603023298</v>
      </c>
      <c r="BJ1360">
        <v>79</v>
      </c>
      <c r="BK1360">
        <v>2432</v>
      </c>
      <c r="BL1360" s="22">
        <v>3689.53856</v>
      </c>
      <c r="BM1360">
        <v>608</v>
      </c>
      <c r="BN1360">
        <v>152</v>
      </c>
      <c r="BO1360">
        <v>0.17010245576369701</v>
      </c>
    </row>
    <row r="1361" spans="1:67" x14ac:dyDescent="0.2">
      <c r="A1361" s="27">
        <v>1360</v>
      </c>
      <c r="B1361" s="18">
        <v>360.53789163106501</v>
      </c>
      <c r="C1361" s="18">
        <v>300.2</v>
      </c>
      <c r="D1361">
        <v>800</v>
      </c>
      <c r="E1361">
        <v>3200</v>
      </c>
      <c r="F1361">
        <v>0</v>
      </c>
      <c r="G1361" s="23">
        <f t="shared" si="640"/>
        <v>1</v>
      </c>
      <c r="H1361" s="16">
        <v>96.061643835616394</v>
      </c>
      <c r="I1361" s="17">
        <v>101.50917084343099</v>
      </c>
      <c r="J1361" s="6">
        <f t="shared" si="641"/>
        <v>101.67503329893043</v>
      </c>
      <c r="K1361" s="6">
        <f t="shared" si="642"/>
        <v>90.800156236445105</v>
      </c>
      <c r="L1361" s="6">
        <f t="shared" si="643"/>
        <v>0.89304279812220411</v>
      </c>
      <c r="M1361" s="6">
        <f t="shared" si="644"/>
        <v>90.652033965082467</v>
      </c>
      <c r="N1361" s="16">
        <v>97.745862333371704</v>
      </c>
      <c r="O1361" s="17">
        <v>151.55798332498301</v>
      </c>
      <c r="P1361" s="6">
        <f t="shared" si="645"/>
        <v>142.929514713023</v>
      </c>
      <c r="Q1361" s="6">
        <f t="shared" si="630"/>
        <v>89.330946695639369</v>
      </c>
      <c r="R1361" s="17">
        <v>142.929514713023</v>
      </c>
      <c r="S1361" s="6">
        <f t="shared" si="646"/>
        <v>8.6284686119600167</v>
      </c>
      <c r="T1361" s="6">
        <f t="shared" si="647"/>
        <v>97.959415307599386</v>
      </c>
      <c r="U1361" s="17">
        <v>50.581089115330002</v>
      </c>
      <c r="V1361" s="6">
        <f t="shared" si="648"/>
        <v>45.028760387058099</v>
      </c>
      <c r="W1361" s="6">
        <f t="shared" si="631"/>
        <v>45.028760387058099</v>
      </c>
      <c r="X1361" s="17">
        <v>45.028760387058099</v>
      </c>
      <c r="Y1361" s="6">
        <f t="shared" si="649"/>
        <v>5.5523287282719025</v>
      </c>
      <c r="Z1361" s="6">
        <f t="shared" si="650"/>
        <v>50.581089115330002</v>
      </c>
      <c r="AA1361" s="17">
        <v>0</v>
      </c>
      <c r="AB1361" s="6">
        <f t="shared" si="651"/>
        <v>0</v>
      </c>
      <c r="AC1361" s="6">
        <f t="shared" si="632"/>
        <v>0</v>
      </c>
      <c r="AD1361" s="17">
        <v>0</v>
      </c>
      <c r="AE1361" s="6">
        <f t="shared" si="652"/>
        <v>0</v>
      </c>
      <c r="AF1361" s="17">
        <v>0</v>
      </c>
      <c r="AG1361" s="6">
        <f t="shared" si="653"/>
        <v>0</v>
      </c>
      <c r="AH1361" s="6">
        <f t="shared" si="633"/>
        <v>0</v>
      </c>
      <c r="AI1361" s="6">
        <f t="shared" si="654"/>
        <v>0</v>
      </c>
      <c r="AJ1361" s="17">
        <v>281.85770332810898</v>
      </c>
      <c r="AK1361" s="6">
        <f t="shared" si="655"/>
        <v>227.99202065190201</v>
      </c>
      <c r="AL1361" s="6">
        <f t="shared" si="634"/>
        <v>227.99202065190201</v>
      </c>
      <c r="AM1361" s="17">
        <v>227.99202065190201</v>
      </c>
      <c r="AN1361" s="6">
        <f t="shared" si="656"/>
        <v>53.865682676206973</v>
      </c>
      <c r="AO1361" s="6">
        <f t="shared" si="657"/>
        <v>281.85770332810898</v>
      </c>
      <c r="AP1361" s="17">
        <v>1943.7294536740401</v>
      </c>
      <c r="AQ1361" s="6">
        <f t="shared" si="658"/>
        <v>1726.1552916535547</v>
      </c>
      <c r="AR1361" s="17">
        <v>580.19776538798203</v>
      </c>
      <c r="AS1361" s="6">
        <f t="shared" si="635"/>
        <v>362.62360336748878</v>
      </c>
      <c r="AT1361" s="17">
        <v>603.87331405551595</v>
      </c>
      <c r="AU1361" s="6">
        <f t="shared" si="636"/>
        <v>603.87331405551595</v>
      </c>
      <c r="AV1361" s="17">
        <v>0</v>
      </c>
      <c r="AW1361" s="6">
        <f t="shared" si="637"/>
        <v>0</v>
      </c>
      <c r="AX1361" s="17">
        <v>759.65837423054995</v>
      </c>
      <c r="AY1361" s="6">
        <f t="shared" si="638"/>
        <v>759.65837423054995</v>
      </c>
      <c r="AZ1361" s="20">
        <v>347459070.416215</v>
      </c>
      <c r="BA1361" s="20">
        <v>1138421870.10304</v>
      </c>
      <c r="BB1361" s="20">
        <v>226626567.561416</v>
      </c>
      <c r="BC1361" s="20">
        <v>0</v>
      </c>
      <c r="BD1361" s="19">
        <f t="shared" si="639"/>
        <v>1712.5075080806707</v>
      </c>
      <c r="BE1361" s="18">
        <v>21.715907403738601</v>
      </c>
      <c r="BF1361" s="20">
        <v>0</v>
      </c>
      <c r="BG1361" s="20">
        <v>0</v>
      </c>
      <c r="BH1361" s="19">
        <f t="shared" si="659"/>
        <v>0</v>
      </c>
      <c r="BI1361" s="18">
        <v>486.72615370193802</v>
      </c>
      <c r="BJ1361">
        <v>79</v>
      </c>
      <c r="BK1361">
        <v>2432</v>
      </c>
      <c r="BL1361" s="22">
        <v>3689.53856</v>
      </c>
      <c r="BM1361">
        <v>608</v>
      </c>
      <c r="BN1361">
        <v>152</v>
      </c>
      <c r="BO1361">
        <v>0.17719173162937099</v>
      </c>
    </row>
    <row r="1362" spans="1:67" x14ac:dyDescent="0.2">
      <c r="A1362" s="27">
        <v>1361</v>
      </c>
      <c r="B1362" s="18">
        <v>412.043304721217</v>
      </c>
      <c r="C1362" s="18">
        <v>300.2</v>
      </c>
      <c r="D1362">
        <v>800</v>
      </c>
      <c r="E1362">
        <v>3200</v>
      </c>
      <c r="F1362">
        <v>0</v>
      </c>
      <c r="G1362" s="23">
        <f t="shared" si="640"/>
        <v>1</v>
      </c>
      <c r="H1362" s="16">
        <v>97.511415525114103</v>
      </c>
      <c r="I1362" s="17">
        <v>104.73814810360101</v>
      </c>
      <c r="J1362" s="6">
        <f t="shared" si="641"/>
        <v>104.7874327975147</v>
      </c>
      <c r="K1362" s="6">
        <f t="shared" si="642"/>
        <v>92.480503948906602</v>
      </c>
      <c r="L1362" s="6">
        <f t="shared" si="643"/>
        <v>0.88255338908445913</v>
      </c>
      <c r="M1362" s="6">
        <f t="shared" si="644"/>
        <v>92.437007575263081</v>
      </c>
      <c r="N1362" s="16">
        <v>98.581557858249596</v>
      </c>
      <c r="O1362" s="17">
        <v>168.89113086938801</v>
      </c>
      <c r="P1362" s="6">
        <f t="shared" si="645"/>
        <v>159.27348109905699</v>
      </c>
      <c r="Q1362" s="6">
        <f t="shared" si="630"/>
        <v>99.545925686910621</v>
      </c>
      <c r="R1362" s="17">
        <v>159.27348109905699</v>
      </c>
      <c r="S1362" s="6">
        <f t="shared" si="646"/>
        <v>9.6176497703310133</v>
      </c>
      <c r="T1362" s="6">
        <f t="shared" si="647"/>
        <v>109.16357545724163</v>
      </c>
      <c r="U1362" s="17">
        <v>50.567769602452699</v>
      </c>
      <c r="V1362" s="6">
        <f t="shared" si="648"/>
        <v>45.015609331613497</v>
      </c>
      <c r="W1362" s="6">
        <f t="shared" si="631"/>
        <v>45.015609331613497</v>
      </c>
      <c r="X1362" s="17">
        <v>45.015609331613497</v>
      </c>
      <c r="Y1362" s="6">
        <f t="shared" si="649"/>
        <v>5.5521602708392024</v>
      </c>
      <c r="Z1362" s="6">
        <f t="shared" si="650"/>
        <v>50.567769602452699</v>
      </c>
      <c r="AA1362" s="17">
        <v>0</v>
      </c>
      <c r="AB1362" s="6">
        <f t="shared" si="651"/>
        <v>0</v>
      </c>
      <c r="AC1362" s="6">
        <f t="shared" si="632"/>
        <v>0</v>
      </c>
      <c r="AD1362" s="17">
        <v>0</v>
      </c>
      <c r="AE1362" s="6">
        <f t="shared" si="652"/>
        <v>0</v>
      </c>
      <c r="AF1362" s="17">
        <v>0</v>
      </c>
      <c r="AG1362" s="6">
        <f t="shared" si="653"/>
        <v>0</v>
      </c>
      <c r="AH1362" s="6">
        <f t="shared" si="633"/>
        <v>0</v>
      </c>
      <c r="AI1362" s="6">
        <f t="shared" si="654"/>
        <v>0</v>
      </c>
      <c r="AJ1362" s="17">
        <v>271.92992723652299</v>
      </c>
      <c r="AK1362" s="6">
        <f t="shared" si="655"/>
        <v>219.78313603508201</v>
      </c>
      <c r="AL1362" s="6">
        <f t="shared" si="634"/>
        <v>219.78313603508201</v>
      </c>
      <c r="AM1362" s="17">
        <v>219.78313603508201</v>
      </c>
      <c r="AN1362" s="6">
        <f t="shared" si="656"/>
        <v>52.146791201440976</v>
      </c>
      <c r="AO1362" s="6">
        <f t="shared" si="657"/>
        <v>271.92992723652299</v>
      </c>
      <c r="AP1362" s="17">
        <v>2026.0844289121401</v>
      </c>
      <c r="AQ1362" s="6">
        <f t="shared" si="658"/>
        <v>1777.4933237823561</v>
      </c>
      <c r="AR1362" s="17">
        <v>662.90961367942396</v>
      </c>
      <c r="AS1362" s="6">
        <f t="shared" si="635"/>
        <v>414.31850854964</v>
      </c>
      <c r="AT1362" s="17">
        <v>603.71526410678803</v>
      </c>
      <c r="AU1362" s="6">
        <f t="shared" si="636"/>
        <v>603.71526410678803</v>
      </c>
      <c r="AV1362" s="17">
        <v>0</v>
      </c>
      <c r="AW1362" s="6">
        <f t="shared" si="637"/>
        <v>0</v>
      </c>
      <c r="AX1362" s="17">
        <v>759.45955112592799</v>
      </c>
      <c r="AY1362" s="6">
        <f t="shared" si="638"/>
        <v>759.45955112592799</v>
      </c>
      <c r="AZ1362" s="20">
        <v>355880939.68946397</v>
      </c>
      <c r="BA1362" s="20">
        <v>1138453082.3812001</v>
      </c>
      <c r="BB1362" s="20">
        <v>232814871.60585999</v>
      </c>
      <c r="BC1362" s="20">
        <v>0</v>
      </c>
      <c r="BD1362" s="19">
        <f t="shared" si="639"/>
        <v>1727.1488936765238</v>
      </c>
      <c r="BE1362" s="18">
        <v>25.439054615705299</v>
      </c>
      <c r="BF1362" s="20">
        <v>0</v>
      </c>
      <c r="BG1362" s="20">
        <v>0</v>
      </c>
      <c r="BH1362" s="19">
        <f t="shared" si="659"/>
        <v>0</v>
      </c>
      <c r="BI1362" s="18">
        <v>556.25846137364397</v>
      </c>
      <c r="BJ1362">
        <v>79</v>
      </c>
      <c r="BK1362">
        <v>2432</v>
      </c>
      <c r="BL1362" s="22">
        <v>3689.53856</v>
      </c>
      <c r="BM1362">
        <v>608</v>
      </c>
      <c r="BN1362">
        <v>152</v>
      </c>
      <c r="BO1362">
        <v>0.18195872245518199</v>
      </c>
    </row>
    <row r="1363" spans="1:67" x14ac:dyDescent="0.2">
      <c r="A1363" s="27">
        <v>1362</v>
      </c>
      <c r="B1363" s="18">
        <v>463.54871781137001</v>
      </c>
      <c r="C1363" s="18">
        <v>300.2</v>
      </c>
      <c r="D1363">
        <v>800</v>
      </c>
      <c r="E1363">
        <v>3200</v>
      </c>
      <c r="F1363">
        <v>0</v>
      </c>
      <c r="G1363" s="23">
        <f t="shared" si="640"/>
        <v>1</v>
      </c>
      <c r="H1363" s="16">
        <v>98.401826484018201</v>
      </c>
      <c r="I1363" s="17">
        <v>108.355964671311</v>
      </c>
      <c r="J1363" s="6">
        <f t="shared" si="641"/>
        <v>108.38139706762121</v>
      </c>
      <c r="K1363" s="6">
        <f t="shared" si="642"/>
        <v>94.61961150889357</v>
      </c>
      <c r="L1363" s="6">
        <f t="shared" si="643"/>
        <v>0.87302446793390753</v>
      </c>
      <c r="M1363" s="6">
        <f t="shared" si="644"/>
        <v>94.597408404636568</v>
      </c>
      <c r="N1363" s="16">
        <v>99.069448389587095</v>
      </c>
      <c r="O1363" s="17">
        <v>186.32898319226001</v>
      </c>
      <c r="P1363" s="6">
        <f t="shared" si="645"/>
        <v>175.71592787460801</v>
      </c>
      <c r="Q1363" s="6">
        <f t="shared" si="630"/>
        <v>109.82245492163001</v>
      </c>
      <c r="R1363" s="17">
        <v>175.71592787460801</v>
      </c>
      <c r="S1363" s="6">
        <f t="shared" si="646"/>
        <v>10.613055317651998</v>
      </c>
      <c r="T1363" s="6">
        <f t="shared" si="647"/>
        <v>120.43551023928201</v>
      </c>
      <c r="U1363" s="17">
        <v>50.556035009512698</v>
      </c>
      <c r="V1363" s="6">
        <f t="shared" si="648"/>
        <v>45.003981873253899</v>
      </c>
      <c r="W1363" s="6">
        <f t="shared" si="631"/>
        <v>45.003981873253899</v>
      </c>
      <c r="X1363" s="17">
        <v>45.003981873253899</v>
      </c>
      <c r="Y1363" s="6">
        <f t="shared" si="649"/>
        <v>5.5520531362587988</v>
      </c>
      <c r="Z1363" s="6">
        <f t="shared" si="650"/>
        <v>50.556035009512698</v>
      </c>
      <c r="AA1363" s="17">
        <v>0</v>
      </c>
      <c r="AB1363" s="6">
        <f t="shared" si="651"/>
        <v>0</v>
      </c>
      <c r="AC1363" s="6">
        <f t="shared" si="632"/>
        <v>0</v>
      </c>
      <c r="AD1363" s="17">
        <v>0</v>
      </c>
      <c r="AE1363" s="6">
        <f t="shared" si="652"/>
        <v>0</v>
      </c>
      <c r="AF1363" s="17">
        <v>0</v>
      </c>
      <c r="AG1363" s="6">
        <f t="shared" si="653"/>
        <v>0</v>
      </c>
      <c r="AH1363" s="6">
        <f t="shared" si="633"/>
        <v>0</v>
      </c>
      <c r="AI1363" s="6">
        <f t="shared" si="654"/>
        <v>0</v>
      </c>
      <c r="AJ1363" s="17">
        <v>268.46945848359297</v>
      </c>
      <c r="AK1363" s="6">
        <f t="shared" si="655"/>
        <v>216.827404792697</v>
      </c>
      <c r="AL1363" s="6">
        <f t="shared" si="634"/>
        <v>216.827404792697</v>
      </c>
      <c r="AM1363" s="17">
        <v>216.827404792697</v>
      </c>
      <c r="AN1363" s="6">
        <f t="shared" si="656"/>
        <v>51.642053690895978</v>
      </c>
      <c r="AO1363" s="6">
        <f t="shared" si="657"/>
        <v>268.46945848359297</v>
      </c>
      <c r="AP1363" s="17">
        <v>2108.4440773381002</v>
      </c>
      <c r="AQ1363" s="6">
        <f t="shared" si="658"/>
        <v>1828.8459259472806</v>
      </c>
      <c r="AR1363" s="17">
        <v>745.59507037551805</v>
      </c>
      <c r="AS1363" s="6">
        <f t="shared" si="635"/>
        <v>465.99691898469877</v>
      </c>
      <c r="AT1363" s="17">
        <v>603.57097195610095</v>
      </c>
      <c r="AU1363" s="6">
        <f t="shared" si="636"/>
        <v>603.57097195610095</v>
      </c>
      <c r="AV1363" s="17">
        <v>0</v>
      </c>
      <c r="AW1363" s="6">
        <f t="shared" si="637"/>
        <v>0</v>
      </c>
      <c r="AX1363" s="17">
        <v>759.27803500648099</v>
      </c>
      <c r="AY1363" s="6">
        <f t="shared" si="638"/>
        <v>759.27803500648099</v>
      </c>
      <c r="AZ1363" s="20">
        <v>362498517.71980202</v>
      </c>
      <c r="BA1363" s="20">
        <v>1138472890.49424</v>
      </c>
      <c r="BB1363" s="20">
        <v>234725327.57151401</v>
      </c>
      <c r="BC1363" s="20">
        <v>0</v>
      </c>
      <c r="BD1363" s="19">
        <f t="shared" si="639"/>
        <v>1735.6967357855563</v>
      </c>
      <c r="BE1363" s="18">
        <v>29.036793049783402</v>
      </c>
      <c r="BF1363" s="20">
        <v>0</v>
      </c>
      <c r="BG1363" s="20">
        <v>0</v>
      </c>
      <c r="BH1363" s="19">
        <f t="shared" si="659"/>
        <v>0</v>
      </c>
      <c r="BI1363" s="18">
        <v>625.79076904534895</v>
      </c>
      <c r="BJ1363">
        <v>79</v>
      </c>
      <c r="BK1363">
        <v>2432</v>
      </c>
      <c r="BL1363" s="22">
        <v>3689.53856</v>
      </c>
      <c r="BM1363">
        <v>608</v>
      </c>
      <c r="BN1363">
        <v>152</v>
      </c>
      <c r="BO1363">
        <v>0.18343050161336699</v>
      </c>
    </row>
    <row r="1364" spans="1:67" x14ac:dyDescent="0.2">
      <c r="A1364" s="27">
        <v>1363</v>
      </c>
      <c r="B1364" s="18">
        <v>515.05413090152194</v>
      </c>
      <c r="C1364" s="18">
        <v>300.2</v>
      </c>
      <c r="D1364">
        <v>800</v>
      </c>
      <c r="E1364">
        <v>3200</v>
      </c>
      <c r="F1364">
        <v>0</v>
      </c>
      <c r="G1364" s="23">
        <f t="shared" si="640"/>
        <v>1</v>
      </c>
      <c r="H1364" s="16">
        <v>98.995433789954305</v>
      </c>
      <c r="I1364" s="17">
        <v>112.115919551521</v>
      </c>
      <c r="J1364" s="6">
        <f t="shared" si="641"/>
        <v>112.07248987823984</v>
      </c>
      <c r="K1364" s="6">
        <f t="shared" si="642"/>
        <v>96.842386997100718</v>
      </c>
      <c r="L1364" s="6">
        <f t="shared" si="643"/>
        <v>0.8641048940941195</v>
      </c>
      <c r="M1364" s="6">
        <f t="shared" si="644"/>
        <v>96.879914790331881</v>
      </c>
      <c r="N1364" s="16">
        <v>99.371592658567494</v>
      </c>
      <c r="O1364" s="17">
        <v>203.85803763770301</v>
      </c>
      <c r="P1364" s="6">
        <f t="shared" si="645"/>
        <v>192.24415038389699</v>
      </c>
      <c r="Q1364" s="6">
        <f t="shared" si="630"/>
        <v>120.15259398993562</v>
      </c>
      <c r="R1364" s="17">
        <v>192.24415038389699</v>
      </c>
      <c r="S1364" s="6">
        <f t="shared" si="646"/>
        <v>11.613887253806013</v>
      </c>
      <c r="T1364" s="6">
        <f t="shared" si="647"/>
        <v>131.76648124374162</v>
      </c>
      <c r="U1364" s="17">
        <v>50.545476555357197</v>
      </c>
      <c r="V1364" s="6">
        <f t="shared" si="648"/>
        <v>44.993499987536801</v>
      </c>
      <c r="W1364" s="6">
        <f t="shared" si="631"/>
        <v>44.993499987536801</v>
      </c>
      <c r="X1364" s="17">
        <v>44.993499987536801</v>
      </c>
      <c r="Y1364" s="6">
        <f t="shared" si="649"/>
        <v>5.5519765678203967</v>
      </c>
      <c r="Z1364" s="6">
        <f t="shared" si="650"/>
        <v>50.545476555357197</v>
      </c>
      <c r="AA1364" s="17">
        <v>0</v>
      </c>
      <c r="AB1364" s="6">
        <f t="shared" si="651"/>
        <v>0</v>
      </c>
      <c r="AC1364" s="6">
        <f t="shared" si="632"/>
        <v>0</v>
      </c>
      <c r="AD1364" s="17">
        <v>0</v>
      </c>
      <c r="AE1364" s="6">
        <f t="shared" si="652"/>
        <v>0</v>
      </c>
      <c r="AF1364" s="17">
        <v>0</v>
      </c>
      <c r="AG1364" s="6">
        <f t="shared" si="653"/>
        <v>0</v>
      </c>
      <c r="AH1364" s="6">
        <f t="shared" si="633"/>
        <v>0</v>
      </c>
      <c r="AI1364" s="6">
        <f t="shared" si="654"/>
        <v>0</v>
      </c>
      <c r="AJ1364" s="17">
        <v>266.69040998149899</v>
      </c>
      <c r="AK1364" s="6">
        <f t="shared" si="655"/>
        <v>215.233869560649</v>
      </c>
      <c r="AL1364" s="6">
        <f t="shared" si="634"/>
        <v>215.233869560649</v>
      </c>
      <c r="AM1364" s="17">
        <v>215.233869560649</v>
      </c>
      <c r="AN1364" s="6">
        <f t="shared" si="656"/>
        <v>51.45654042084999</v>
      </c>
      <c r="AO1364" s="6">
        <f t="shared" si="657"/>
        <v>266.69040998149899</v>
      </c>
      <c r="AP1364" s="17">
        <v>2190.8078142200002</v>
      </c>
      <c r="AQ1364" s="6">
        <f t="shared" si="658"/>
        <v>1880.2112750747688</v>
      </c>
      <c r="AR1364" s="17">
        <v>828.25743772063004</v>
      </c>
      <c r="AS1364" s="6">
        <f t="shared" si="635"/>
        <v>517.66089857539373</v>
      </c>
      <c r="AT1364" s="17">
        <v>603.43871616106196</v>
      </c>
      <c r="AU1364" s="6">
        <f t="shared" si="636"/>
        <v>603.43871616106196</v>
      </c>
      <c r="AV1364" s="17">
        <v>0</v>
      </c>
      <c r="AW1364" s="6">
        <f t="shared" si="637"/>
        <v>0</v>
      </c>
      <c r="AX1364" s="17">
        <v>759.11166033831296</v>
      </c>
      <c r="AY1364" s="6">
        <f t="shared" si="638"/>
        <v>759.11166033831296</v>
      </c>
      <c r="AZ1364" s="20">
        <v>367802593.83795202</v>
      </c>
      <c r="BA1364" s="20">
        <v>1138487894.2226501</v>
      </c>
      <c r="BB1364" s="20">
        <v>234699815.31749299</v>
      </c>
      <c r="BC1364" s="20">
        <v>0</v>
      </c>
      <c r="BD1364" s="19">
        <f t="shared" si="639"/>
        <v>1740.9903033780952</v>
      </c>
      <c r="BE1364" s="18">
        <v>32.407021328749998</v>
      </c>
      <c r="BF1364" s="20">
        <v>0</v>
      </c>
      <c r="BG1364" s="20">
        <v>0</v>
      </c>
      <c r="BH1364" s="19">
        <f t="shared" si="659"/>
        <v>0</v>
      </c>
      <c r="BI1364" s="18">
        <v>695.32307671705496</v>
      </c>
      <c r="BJ1364">
        <v>79</v>
      </c>
      <c r="BK1364">
        <v>2432</v>
      </c>
      <c r="BL1364" s="22">
        <v>3689.53856</v>
      </c>
      <c r="BM1364">
        <v>608</v>
      </c>
      <c r="BN1364">
        <v>152</v>
      </c>
      <c r="BO1364">
        <v>0.183410993116946</v>
      </c>
    </row>
    <row r="1365" spans="1:67" x14ac:dyDescent="0.2">
      <c r="A1365" s="27">
        <v>1364</v>
      </c>
      <c r="B1365" s="18">
        <v>566.55954399167399</v>
      </c>
      <c r="C1365" s="18">
        <v>300.2</v>
      </c>
      <c r="D1365">
        <v>800</v>
      </c>
      <c r="E1365">
        <v>3200</v>
      </c>
      <c r="F1365">
        <v>0</v>
      </c>
      <c r="G1365" s="23">
        <f t="shared" si="640"/>
        <v>1</v>
      </c>
      <c r="H1365" s="16">
        <v>99.280821917808197</v>
      </c>
      <c r="I1365" s="17">
        <v>116.06064714459301</v>
      </c>
      <c r="J1365" s="6">
        <f t="shared" si="641"/>
        <v>115.99301734497143</v>
      </c>
      <c r="K1365" s="6">
        <f t="shared" si="642"/>
        <v>99.280476346850392</v>
      </c>
      <c r="L1365" s="6">
        <f t="shared" si="643"/>
        <v>0.85591769762815317</v>
      </c>
      <c r="M1365" s="6">
        <f t="shared" si="644"/>
        <v>99.338361889233539</v>
      </c>
      <c r="N1365" s="16">
        <v>99.542954280602203</v>
      </c>
      <c r="O1365" s="17">
        <v>221.44092891776</v>
      </c>
      <c r="P1365" s="6">
        <f t="shared" si="645"/>
        <v>208.82293706499101</v>
      </c>
      <c r="Q1365" s="6">
        <f t="shared" si="630"/>
        <v>130.51433566561937</v>
      </c>
      <c r="R1365" s="17">
        <v>208.82293706499101</v>
      </c>
      <c r="S1365" s="6">
        <f t="shared" si="646"/>
        <v>12.617991852768995</v>
      </c>
      <c r="T1365" s="6">
        <f t="shared" si="647"/>
        <v>143.13232751838837</v>
      </c>
      <c r="U1365" s="17">
        <v>50.5358318205882</v>
      </c>
      <c r="V1365" s="6">
        <f t="shared" si="648"/>
        <v>44.983918220085698</v>
      </c>
      <c r="W1365" s="6">
        <f t="shared" si="631"/>
        <v>44.983918220085698</v>
      </c>
      <c r="X1365" s="17">
        <v>44.983918220085698</v>
      </c>
      <c r="Y1365" s="6">
        <f t="shared" si="649"/>
        <v>5.5519136005025018</v>
      </c>
      <c r="Z1365" s="6">
        <f t="shared" si="650"/>
        <v>50.5358318205882</v>
      </c>
      <c r="AA1365" s="17">
        <v>0</v>
      </c>
      <c r="AB1365" s="6">
        <f t="shared" si="651"/>
        <v>0</v>
      </c>
      <c r="AC1365" s="6">
        <f t="shared" si="632"/>
        <v>0</v>
      </c>
      <c r="AD1365" s="17">
        <v>0</v>
      </c>
      <c r="AE1365" s="6">
        <f t="shared" si="652"/>
        <v>0</v>
      </c>
      <c r="AF1365" s="17">
        <v>0</v>
      </c>
      <c r="AG1365" s="6">
        <f t="shared" si="653"/>
        <v>0</v>
      </c>
      <c r="AH1365" s="6">
        <f t="shared" si="633"/>
        <v>0</v>
      </c>
      <c r="AI1365" s="6">
        <f t="shared" si="654"/>
        <v>0</v>
      </c>
      <c r="AJ1365" s="17">
        <v>267.19972312992201</v>
      </c>
      <c r="AK1365" s="6">
        <f t="shared" si="655"/>
        <v>215.521614082139</v>
      </c>
      <c r="AL1365" s="6">
        <f t="shared" si="634"/>
        <v>215.521614082139</v>
      </c>
      <c r="AM1365" s="17">
        <v>215.521614082139</v>
      </c>
      <c r="AN1365" s="6">
        <f t="shared" si="656"/>
        <v>51.678109047783011</v>
      </c>
      <c r="AO1365" s="6">
        <f t="shared" si="657"/>
        <v>267.19972312992201</v>
      </c>
      <c r="AP1365" s="17">
        <v>2273.1751484727401</v>
      </c>
      <c r="AQ1365" s="6">
        <f t="shared" si="658"/>
        <v>1931.587840062703</v>
      </c>
      <c r="AR1365" s="17">
        <v>910.89948909343798</v>
      </c>
      <c r="AS1365" s="6">
        <f t="shared" si="635"/>
        <v>569.31218068339876</v>
      </c>
      <c r="AT1365" s="17">
        <v>603.31705097414294</v>
      </c>
      <c r="AU1365" s="6">
        <f t="shared" si="636"/>
        <v>603.31705097414294</v>
      </c>
      <c r="AV1365" s="17">
        <v>0</v>
      </c>
      <c r="AW1365" s="6">
        <f t="shared" si="637"/>
        <v>0</v>
      </c>
      <c r="AX1365" s="17">
        <v>758.95860840516104</v>
      </c>
      <c r="AY1365" s="6">
        <f t="shared" si="638"/>
        <v>758.95860840516104</v>
      </c>
      <c r="AZ1365" s="20">
        <v>372201094.41100299</v>
      </c>
      <c r="BA1365" s="20">
        <v>1138500259.4751799</v>
      </c>
      <c r="BB1365" s="20">
        <v>233291205.109963</v>
      </c>
      <c r="BC1365" s="20">
        <v>0</v>
      </c>
      <c r="BD1365" s="19">
        <f t="shared" si="639"/>
        <v>1743.9925589961458</v>
      </c>
      <c r="BE1365" s="18">
        <v>35.546878550604802</v>
      </c>
      <c r="BF1365" s="20">
        <v>0</v>
      </c>
      <c r="BG1365" s="20">
        <v>0</v>
      </c>
      <c r="BH1365" s="19">
        <f t="shared" si="659"/>
        <v>0</v>
      </c>
      <c r="BI1365" s="18">
        <v>764.85538438875994</v>
      </c>
      <c r="BJ1365">
        <v>79</v>
      </c>
      <c r="BK1365">
        <v>2432</v>
      </c>
      <c r="BL1365" s="22">
        <v>3689.53856</v>
      </c>
      <c r="BM1365">
        <v>608</v>
      </c>
      <c r="BN1365">
        <v>152</v>
      </c>
      <c r="BO1365">
        <v>0.18232606729536399</v>
      </c>
    </row>
    <row r="1366" spans="1:67" x14ac:dyDescent="0.2">
      <c r="A1366" s="27">
        <v>1365</v>
      </c>
      <c r="B1366" s="18">
        <v>618.06495708182604</v>
      </c>
      <c r="C1366" s="18">
        <v>300.2</v>
      </c>
      <c r="D1366">
        <v>800</v>
      </c>
      <c r="E1366">
        <v>3200</v>
      </c>
      <c r="F1366">
        <v>0</v>
      </c>
      <c r="G1366" s="23">
        <f t="shared" si="640"/>
        <v>1</v>
      </c>
      <c r="H1366" s="16">
        <v>99.452054794520507</v>
      </c>
      <c r="I1366" s="17">
        <v>120.099133936877</v>
      </c>
      <c r="J1366" s="6">
        <f t="shared" si="641"/>
        <v>120.04373299692787</v>
      </c>
      <c r="K1366" s="6">
        <f t="shared" si="642"/>
        <v>101.84588898160104</v>
      </c>
      <c r="L1366" s="6">
        <f t="shared" si="643"/>
        <v>0.84840654683912109</v>
      </c>
      <c r="M1366" s="6">
        <f t="shared" si="644"/>
        <v>101.8928915017549</v>
      </c>
      <c r="N1366" s="16">
        <v>99.658904439711606</v>
      </c>
      <c r="O1366" s="17">
        <v>239.037834733718</v>
      </c>
      <c r="P1366" s="6">
        <f t="shared" si="645"/>
        <v>225.41475709658101</v>
      </c>
      <c r="Q1366" s="6">
        <f t="shared" si="630"/>
        <v>140.88422318536314</v>
      </c>
      <c r="R1366" s="17">
        <v>225.41475709658101</v>
      </c>
      <c r="S1366" s="6">
        <f t="shared" si="646"/>
        <v>13.623077637136987</v>
      </c>
      <c r="T1366" s="6">
        <f t="shared" si="647"/>
        <v>154.50730082250013</v>
      </c>
      <c r="U1366" s="17">
        <v>50.526986354700199</v>
      </c>
      <c r="V1366" s="6">
        <f t="shared" si="648"/>
        <v>44.975124665278301</v>
      </c>
      <c r="W1366" s="6">
        <f t="shared" si="631"/>
        <v>44.975124665278301</v>
      </c>
      <c r="X1366" s="17">
        <v>44.975124665278301</v>
      </c>
      <c r="Y1366" s="6">
        <f t="shared" si="649"/>
        <v>5.5518616894218979</v>
      </c>
      <c r="Z1366" s="6">
        <f t="shared" si="650"/>
        <v>50.526986354700199</v>
      </c>
      <c r="AA1366" s="17">
        <v>0</v>
      </c>
      <c r="AB1366" s="6">
        <f t="shared" si="651"/>
        <v>0</v>
      </c>
      <c r="AC1366" s="6">
        <f t="shared" si="632"/>
        <v>0</v>
      </c>
      <c r="AD1366" s="17">
        <v>0</v>
      </c>
      <c r="AE1366" s="6">
        <f t="shared" si="652"/>
        <v>0</v>
      </c>
      <c r="AF1366" s="17">
        <v>0</v>
      </c>
      <c r="AG1366" s="6">
        <f t="shared" si="653"/>
        <v>0</v>
      </c>
      <c r="AH1366" s="6">
        <f t="shared" si="633"/>
        <v>0</v>
      </c>
      <c r="AI1366" s="6">
        <f t="shared" si="654"/>
        <v>0</v>
      </c>
      <c r="AJ1366" s="17">
        <v>268.63280398708798</v>
      </c>
      <c r="AK1366" s="6">
        <f t="shared" si="655"/>
        <v>216.57113458947799</v>
      </c>
      <c r="AL1366" s="6">
        <f t="shared" si="634"/>
        <v>216.57113458947799</v>
      </c>
      <c r="AM1366" s="17">
        <v>216.57113458947799</v>
      </c>
      <c r="AN1366" s="6">
        <f t="shared" si="656"/>
        <v>52.06166939760999</v>
      </c>
      <c r="AO1366" s="6">
        <f t="shared" si="657"/>
        <v>268.63280398708798</v>
      </c>
      <c r="AP1366" s="17">
        <v>2355.5456646324001</v>
      </c>
      <c r="AQ1366" s="6">
        <f t="shared" si="658"/>
        <v>1982.974325580291</v>
      </c>
      <c r="AR1366" s="17">
        <v>993.52357080563195</v>
      </c>
      <c r="AS1366" s="6">
        <f t="shared" si="635"/>
        <v>620.95223175351998</v>
      </c>
      <c r="AT1366" s="17">
        <v>603.20475327556096</v>
      </c>
      <c r="AU1366" s="6">
        <f t="shared" si="636"/>
        <v>603.20475327556096</v>
      </c>
      <c r="AV1366" s="17">
        <v>0</v>
      </c>
      <c r="AW1366" s="6">
        <f t="shared" si="637"/>
        <v>0</v>
      </c>
      <c r="AX1366" s="17">
        <v>758.81734055121001</v>
      </c>
      <c r="AY1366" s="6">
        <f t="shared" si="638"/>
        <v>758.81734055121001</v>
      </c>
      <c r="AZ1366" s="20">
        <v>375886334.01559502</v>
      </c>
      <c r="BA1366" s="20">
        <v>1138510394.3742599</v>
      </c>
      <c r="BB1366" s="20">
        <v>231627277.393884</v>
      </c>
      <c r="BC1366" s="20">
        <v>0</v>
      </c>
      <c r="BD1366" s="19">
        <f t="shared" si="639"/>
        <v>1746.0240057837389</v>
      </c>
      <c r="BE1366" s="18">
        <v>38.433823864180702</v>
      </c>
      <c r="BF1366" s="20">
        <v>0</v>
      </c>
      <c r="BG1366" s="20">
        <v>0</v>
      </c>
      <c r="BH1366" s="19">
        <f t="shared" si="659"/>
        <v>0</v>
      </c>
      <c r="BI1366" s="18">
        <v>834.38769206046595</v>
      </c>
      <c r="BJ1366">
        <v>79</v>
      </c>
      <c r="BK1366">
        <v>2432</v>
      </c>
      <c r="BL1366" s="22">
        <v>3689.53856</v>
      </c>
      <c r="BM1366">
        <v>608</v>
      </c>
      <c r="BN1366">
        <v>152</v>
      </c>
      <c r="BO1366">
        <v>0.181047510398198</v>
      </c>
    </row>
    <row r="1367" spans="1:67" x14ac:dyDescent="0.2">
      <c r="A1367" s="27">
        <v>1366</v>
      </c>
      <c r="B1367" s="18">
        <v>669.57037017197899</v>
      </c>
      <c r="C1367" s="18">
        <v>300.2</v>
      </c>
      <c r="D1367">
        <v>800</v>
      </c>
      <c r="E1367">
        <v>3200</v>
      </c>
      <c r="F1367">
        <v>0</v>
      </c>
      <c r="G1367" s="23">
        <f t="shared" si="640"/>
        <v>1</v>
      </c>
      <c r="H1367" s="16">
        <v>99.611872146118699</v>
      </c>
      <c r="I1367" s="17">
        <v>124.17873913036399</v>
      </c>
      <c r="J1367" s="6">
        <f t="shared" si="641"/>
        <v>124.14971752865728</v>
      </c>
      <c r="K1367" s="6">
        <f t="shared" si="642"/>
        <v>104.4674584944965</v>
      </c>
      <c r="L1367" s="6">
        <f t="shared" si="643"/>
        <v>0.84146352141624847</v>
      </c>
      <c r="M1367" s="6">
        <f t="shared" si="644"/>
        <v>104.49187911366577</v>
      </c>
      <c r="N1367" s="16">
        <v>99.752693290366295</v>
      </c>
      <c r="O1367" s="17">
        <v>256.73770226823598</v>
      </c>
      <c r="P1367" s="6">
        <f t="shared" si="645"/>
        <v>242.103507439585</v>
      </c>
      <c r="Q1367" s="6">
        <f t="shared" si="630"/>
        <v>151.31469214974064</v>
      </c>
      <c r="R1367" s="17">
        <v>242.103507439585</v>
      </c>
      <c r="S1367" s="6">
        <f t="shared" si="646"/>
        <v>14.634194828650976</v>
      </c>
      <c r="T1367" s="6">
        <f t="shared" si="647"/>
        <v>165.94888697839161</v>
      </c>
      <c r="U1367" s="17">
        <v>50.518834115582898</v>
      </c>
      <c r="V1367" s="6">
        <f t="shared" si="648"/>
        <v>44.967016390999099</v>
      </c>
      <c r="W1367" s="6">
        <f t="shared" si="631"/>
        <v>44.967016390999099</v>
      </c>
      <c r="X1367" s="17">
        <v>44.967016390999099</v>
      </c>
      <c r="Y1367" s="6">
        <f t="shared" si="649"/>
        <v>5.551817724583799</v>
      </c>
      <c r="Z1367" s="6">
        <f t="shared" si="650"/>
        <v>50.518834115582898</v>
      </c>
      <c r="AA1367" s="17">
        <v>0</v>
      </c>
      <c r="AB1367" s="6">
        <f t="shared" si="651"/>
        <v>0</v>
      </c>
      <c r="AC1367" s="6">
        <f t="shared" si="632"/>
        <v>0</v>
      </c>
      <c r="AD1367" s="17">
        <v>0</v>
      </c>
      <c r="AE1367" s="6">
        <f t="shared" si="652"/>
        <v>0</v>
      </c>
      <c r="AF1367" s="17">
        <v>0</v>
      </c>
      <c r="AG1367" s="6">
        <f t="shared" si="653"/>
        <v>0</v>
      </c>
      <c r="AH1367" s="6">
        <f t="shared" si="633"/>
        <v>0</v>
      </c>
      <c r="AI1367" s="6">
        <f t="shared" si="654"/>
        <v>0</v>
      </c>
      <c r="AJ1367" s="17">
        <v>270.04575408784302</v>
      </c>
      <c r="AK1367" s="6">
        <f t="shared" si="655"/>
        <v>217.616561176163</v>
      </c>
      <c r="AL1367" s="6">
        <f t="shared" si="634"/>
        <v>217.616561176163</v>
      </c>
      <c r="AM1367" s="17">
        <v>217.616561176163</v>
      </c>
      <c r="AN1367" s="6">
        <f t="shared" si="656"/>
        <v>52.429192911680019</v>
      </c>
      <c r="AO1367" s="6">
        <f t="shared" si="657"/>
        <v>270.04575408784302</v>
      </c>
      <c r="AP1367" s="17">
        <v>2437.91900883992</v>
      </c>
      <c r="AQ1367" s="6">
        <f t="shared" si="658"/>
        <v>2034.369628367951</v>
      </c>
      <c r="AR1367" s="17">
        <v>1076.1316812586001</v>
      </c>
      <c r="AS1367" s="6">
        <f t="shared" si="635"/>
        <v>672.58230078662507</v>
      </c>
      <c r="AT1367" s="17">
        <v>603.10078130931799</v>
      </c>
      <c r="AU1367" s="6">
        <f t="shared" si="636"/>
        <v>603.10078130931799</v>
      </c>
      <c r="AV1367" s="17">
        <v>0</v>
      </c>
      <c r="AW1367" s="6">
        <f t="shared" si="637"/>
        <v>0</v>
      </c>
      <c r="AX1367" s="17">
        <v>758.68654627200794</v>
      </c>
      <c r="AY1367" s="6">
        <f t="shared" si="638"/>
        <v>758.68654627200794</v>
      </c>
      <c r="AZ1367" s="20">
        <v>378879690.84452498</v>
      </c>
      <c r="BA1367" s="20">
        <v>1138518980.72281</v>
      </c>
      <c r="BB1367" s="20">
        <v>230268514.87987301</v>
      </c>
      <c r="BC1367" s="20">
        <v>0</v>
      </c>
      <c r="BD1367" s="19">
        <f t="shared" si="639"/>
        <v>1747.6671864472082</v>
      </c>
      <c r="BE1367" s="18">
        <v>41.082314095602896</v>
      </c>
      <c r="BF1367" s="20">
        <v>0</v>
      </c>
      <c r="BG1367" s="20">
        <v>0</v>
      </c>
      <c r="BH1367" s="19">
        <f t="shared" si="659"/>
        <v>0</v>
      </c>
      <c r="BI1367" s="18">
        <v>903.91999973217105</v>
      </c>
      <c r="BJ1367">
        <v>79</v>
      </c>
      <c r="BK1367">
        <v>2432</v>
      </c>
      <c r="BL1367" s="22">
        <v>3689.53856</v>
      </c>
      <c r="BM1367">
        <v>608</v>
      </c>
      <c r="BN1367">
        <v>152</v>
      </c>
      <c r="BO1367">
        <v>0.18000100922632301</v>
      </c>
    </row>
    <row r="1368" spans="1:67" x14ac:dyDescent="0.2">
      <c r="A1368" s="27">
        <v>1367</v>
      </c>
      <c r="B1368" s="18">
        <v>721.07578326213104</v>
      </c>
      <c r="C1368" s="18">
        <v>300.2</v>
      </c>
      <c r="D1368">
        <v>800</v>
      </c>
      <c r="E1368">
        <v>3200</v>
      </c>
      <c r="F1368">
        <v>0</v>
      </c>
      <c r="G1368" s="23">
        <f t="shared" si="640"/>
        <v>1</v>
      </c>
      <c r="H1368" s="16">
        <v>99.714611872146094</v>
      </c>
      <c r="I1368" s="17">
        <v>128.29723316314099</v>
      </c>
      <c r="J1368" s="6">
        <f t="shared" si="641"/>
        <v>128.28696608120578</v>
      </c>
      <c r="K1368" s="6">
        <f t="shared" si="642"/>
        <v>107.11462662949603</v>
      </c>
      <c r="L1368" s="6">
        <f t="shared" si="643"/>
        <v>0.83496110245285837</v>
      </c>
      <c r="M1368" s="6">
        <f t="shared" si="644"/>
        <v>107.12319924354762</v>
      </c>
      <c r="N1368" s="16">
        <v>99.8149657726741</v>
      </c>
      <c r="O1368" s="17">
        <v>274.49290848046599</v>
      </c>
      <c r="P1368" s="6">
        <f t="shared" si="645"/>
        <v>258.844294703201</v>
      </c>
      <c r="Q1368" s="6">
        <f t="shared" si="630"/>
        <v>161.77768418950063</v>
      </c>
      <c r="R1368" s="17">
        <v>258.844294703201</v>
      </c>
      <c r="S1368" s="6">
        <f t="shared" si="646"/>
        <v>15.648613777264984</v>
      </c>
      <c r="T1368" s="6">
        <f t="shared" si="647"/>
        <v>177.42629796676562</v>
      </c>
      <c r="U1368" s="17">
        <v>50.5113148885331</v>
      </c>
      <c r="V1368" s="6">
        <f t="shared" si="648"/>
        <v>44.959532479079897</v>
      </c>
      <c r="W1368" s="6">
        <f t="shared" si="631"/>
        <v>44.959532479079897</v>
      </c>
      <c r="X1368" s="17">
        <v>44.959532479079897</v>
      </c>
      <c r="Y1368" s="6">
        <f t="shared" si="649"/>
        <v>5.5517824094532031</v>
      </c>
      <c r="Z1368" s="6">
        <f t="shared" si="650"/>
        <v>50.5113148885331</v>
      </c>
      <c r="AA1368" s="17">
        <v>0</v>
      </c>
      <c r="AB1368" s="6">
        <f t="shared" si="651"/>
        <v>0</v>
      </c>
      <c r="AC1368" s="6">
        <f t="shared" si="632"/>
        <v>0</v>
      </c>
      <c r="AD1368" s="17">
        <v>0</v>
      </c>
      <c r="AE1368" s="6">
        <f t="shared" si="652"/>
        <v>0</v>
      </c>
      <c r="AF1368" s="17">
        <v>0</v>
      </c>
      <c r="AG1368" s="6">
        <f t="shared" si="653"/>
        <v>0</v>
      </c>
      <c r="AH1368" s="6">
        <f t="shared" si="633"/>
        <v>0</v>
      </c>
      <c r="AI1368" s="6">
        <f t="shared" si="654"/>
        <v>0</v>
      </c>
      <c r="AJ1368" s="17">
        <v>271.56402085000798</v>
      </c>
      <c r="AK1368" s="6">
        <f t="shared" si="655"/>
        <v>218.759571926565</v>
      </c>
      <c r="AL1368" s="6">
        <f t="shared" si="634"/>
        <v>218.759571926565</v>
      </c>
      <c r="AM1368" s="17">
        <v>218.759571926565</v>
      </c>
      <c r="AN1368" s="6">
        <f t="shared" si="656"/>
        <v>52.804448923442976</v>
      </c>
      <c r="AO1368" s="6">
        <f t="shared" si="657"/>
        <v>271.56402085000798</v>
      </c>
      <c r="AP1368" s="17">
        <v>2520.29487783082</v>
      </c>
      <c r="AQ1368" s="6">
        <f t="shared" si="658"/>
        <v>2085.7728029095274</v>
      </c>
      <c r="AR1368" s="17">
        <v>1158.7255331234501</v>
      </c>
      <c r="AS1368" s="6">
        <f t="shared" si="635"/>
        <v>724.2034582021563</v>
      </c>
      <c r="AT1368" s="17">
        <v>603.00424226909399</v>
      </c>
      <c r="AU1368" s="6">
        <f t="shared" si="636"/>
        <v>603.00424226909399</v>
      </c>
      <c r="AV1368" s="17">
        <v>0</v>
      </c>
      <c r="AW1368" s="6">
        <f t="shared" si="637"/>
        <v>0</v>
      </c>
      <c r="AX1368" s="17">
        <v>758.56510243827699</v>
      </c>
      <c r="AY1368" s="6">
        <f t="shared" si="638"/>
        <v>758.56510243827699</v>
      </c>
      <c r="AZ1368" s="20">
        <v>381442207.99051398</v>
      </c>
      <c r="BA1368" s="20">
        <v>1138525424.13885</v>
      </c>
      <c r="BB1368" s="20">
        <v>228790568.207876</v>
      </c>
      <c r="BC1368" s="20">
        <v>0</v>
      </c>
      <c r="BD1368" s="19">
        <f t="shared" si="639"/>
        <v>1748.7582003372399</v>
      </c>
      <c r="BE1368" s="18">
        <v>43.526208412370302</v>
      </c>
      <c r="BF1368" s="20">
        <v>0</v>
      </c>
      <c r="BG1368" s="20">
        <v>0</v>
      </c>
      <c r="BH1368" s="19">
        <f t="shared" si="659"/>
        <v>0</v>
      </c>
      <c r="BI1368" s="18">
        <v>973.45230740387694</v>
      </c>
      <c r="BJ1368">
        <v>79</v>
      </c>
      <c r="BK1368">
        <v>2432</v>
      </c>
      <c r="BL1368" s="22">
        <v>3689.53856</v>
      </c>
      <c r="BM1368">
        <v>608</v>
      </c>
      <c r="BN1368">
        <v>152</v>
      </c>
      <c r="BO1368">
        <v>0.178862698671123</v>
      </c>
    </row>
    <row r="1369" spans="1:67" x14ac:dyDescent="0.2">
      <c r="A1369" s="27">
        <v>1368</v>
      </c>
      <c r="B1369" s="18">
        <v>772.58119635228297</v>
      </c>
      <c r="C1369" s="18">
        <v>300.2</v>
      </c>
      <c r="D1369">
        <v>800</v>
      </c>
      <c r="E1369">
        <v>3200</v>
      </c>
      <c r="F1369">
        <v>0</v>
      </c>
      <c r="G1369" s="23">
        <f t="shared" si="640"/>
        <v>1</v>
      </c>
      <c r="H1369" s="16">
        <v>99.794520547945197</v>
      </c>
      <c r="I1369" s="17">
        <v>132.43889264809101</v>
      </c>
      <c r="J1369" s="6">
        <f t="shared" si="641"/>
        <v>132.44860014458308</v>
      </c>
      <c r="K1369" s="6">
        <f t="shared" si="642"/>
        <v>109.78227098764457</v>
      </c>
      <c r="L1369" s="6">
        <f t="shared" si="643"/>
        <v>0.82886697834333034</v>
      </c>
      <c r="M1369" s="6">
        <f t="shared" si="644"/>
        <v>109.7742247643599</v>
      </c>
      <c r="N1369" s="16">
        <v>99.859703511423803</v>
      </c>
      <c r="O1369" s="17">
        <v>292.27083762809798</v>
      </c>
      <c r="P1369" s="6">
        <f t="shared" si="645"/>
        <v>275.60637662651402</v>
      </c>
      <c r="Q1369" s="6">
        <f t="shared" si="630"/>
        <v>172.25398539157126</v>
      </c>
      <c r="R1369" s="17">
        <v>275.60637662651402</v>
      </c>
      <c r="S1369" s="6">
        <f t="shared" si="646"/>
        <v>16.664461001583959</v>
      </c>
      <c r="T1369" s="6">
        <f t="shared" si="647"/>
        <v>188.91844639315522</v>
      </c>
      <c r="U1369" s="17">
        <v>50.504366577516898</v>
      </c>
      <c r="V1369" s="6">
        <f t="shared" si="648"/>
        <v>44.952611347323099</v>
      </c>
      <c r="W1369" s="6">
        <f t="shared" si="631"/>
        <v>44.952611347323099</v>
      </c>
      <c r="X1369" s="17">
        <v>44.952611347323099</v>
      </c>
      <c r="Y1369" s="6">
        <f t="shared" si="649"/>
        <v>5.5517552301937982</v>
      </c>
      <c r="Z1369" s="6">
        <f t="shared" si="650"/>
        <v>50.504366577516898</v>
      </c>
      <c r="AA1369" s="17">
        <v>0</v>
      </c>
      <c r="AB1369" s="6">
        <f t="shared" si="651"/>
        <v>0</v>
      </c>
      <c r="AC1369" s="6">
        <f t="shared" si="632"/>
        <v>0</v>
      </c>
      <c r="AD1369" s="17">
        <v>0</v>
      </c>
      <c r="AE1369" s="6">
        <f t="shared" si="652"/>
        <v>0</v>
      </c>
      <c r="AF1369" s="17">
        <v>0</v>
      </c>
      <c r="AG1369" s="6">
        <f t="shared" si="653"/>
        <v>0</v>
      </c>
      <c r="AH1369" s="6">
        <f t="shared" si="633"/>
        <v>0</v>
      </c>
      <c r="AI1369" s="6">
        <f t="shared" si="654"/>
        <v>0</v>
      </c>
      <c r="AJ1369" s="17">
        <v>273.10268790400198</v>
      </c>
      <c r="AK1369" s="6">
        <f t="shared" si="655"/>
        <v>219.92112190452599</v>
      </c>
      <c r="AL1369" s="6">
        <f t="shared" si="634"/>
        <v>219.92112190452599</v>
      </c>
      <c r="AM1369" s="17">
        <v>219.92112190452599</v>
      </c>
      <c r="AN1369" s="6">
        <f t="shared" si="656"/>
        <v>53.181565999475993</v>
      </c>
      <c r="AO1369" s="6">
        <f t="shared" si="657"/>
        <v>273.10268790400198</v>
      </c>
      <c r="AP1369" s="17">
        <v>2602.67301020474</v>
      </c>
      <c r="AQ1369" s="6">
        <f t="shared" si="658"/>
        <v>2137.1830342126545</v>
      </c>
      <c r="AR1369" s="17">
        <v>1241.3066026455499</v>
      </c>
      <c r="AS1369" s="6">
        <f t="shared" si="635"/>
        <v>775.81662665346869</v>
      </c>
      <c r="AT1369" s="17">
        <v>602.91436659603698</v>
      </c>
      <c r="AU1369" s="6">
        <f t="shared" si="636"/>
        <v>602.91436659603698</v>
      </c>
      <c r="AV1369" s="17">
        <v>0</v>
      </c>
      <c r="AW1369" s="6">
        <f t="shared" si="637"/>
        <v>0</v>
      </c>
      <c r="AX1369" s="17">
        <v>758.45204096314899</v>
      </c>
      <c r="AY1369" s="6">
        <f t="shared" si="638"/>
        <v>758.45204096314899</v>
      </c>
      <c r="AZ1369" s="20">
        <v>383694024.85196197</v>
      </c>
      <c r="BA1369" s="20">
        <v>1138530325.7885301</v>
      </c>
      <c r="BB1369" s="20">
        <v>227317654.879648</v>
      </c>
      <c r="BC1369" s="20">
        <v>0</v>
      </c>
      <c r="BD1369" s="19">
        <f t="shared" si="639"/>
        <v>1749.54200552014</v>
      </c>
      <c r="BE1369" s="18">
        <v>45.782987764598502</v>
      </c>
      <c r="BF1369" s="20">
        <v>0</v>
      </c>
      <c r="BG1369" s="20">
        <v>0</v>
      </c>
      <c r="BH1369" s="19">
        <f t="shared" si="659"/>
        <v>0</v>
      </c>
      <c r="BI1369" s="18">
        <v>1042.98461507558</v>
      </c>
      <c r="BJ1369">
        <v>79</v>
      </c>
      <c r="BK1369">
        <v>2432</v>
      </c>
      <c r="BL1369" s="22">
        <v>3689.53856</v>
      </c>
      <c r="BM1369">
        <v>608</v>
      </c>
      <c r="BN1369">
        <v>152</v>
      </c>
      <c r="BO1369">
        <v>0.177728271143615</v>
      </c>
    </row>
    <row r="1370" spans="1:67" x14ac:dyDescent="0.2">
      <c r="A1370" s="27">
        <v>1369</v>
      </c>
      <c r="B1370" s="18">
        <v>824.08660944243502</v>
      </c>
      <c r="C1370" s="18">
        <v>300.2</v>
      </c>
      <c r="D1370">
        <v>800</v>
      </c>
      <c r="E1370">
        <v>3200</v>
      </c>
      <c r="F1370">
        <v>0</v>
      </c>
      <c r="G1370" s="23">
        <f t="shared" si="640"/>
        <v>1</v>
      </c>
      <c r="H1370" s="16">
        <v>99.840182648401793</v>
      </c>
      <c r="I1370" s="17">
        <v>136.60206238684799</v>
      </c>
      <c r="J1370" s="6">
        <f t="shared" si="641"/>
        <v>136.64107526071916</v>
      </c>
      <c r="K1370" s="6">
        <f t="shared" si="642"/>
        <v>112.48161235236259</v>
      </c>
      <c r="L1370" s="6">
        <f t="shared" si="643"/>
        <v>0.82319033378316953</v>
      </c>
      <c r="M1370" s="6">
        <f t="shared" si="644"/>
        <v>112.44949733169875</v>
      </c>
      <c r="N1370" s="16">
        <v>99.8960826810724</v>
      </c>
      <c r="O1370" s="17">
        <v>310.043285717966</v>
      </c>
      <c r="P1370" s="6">
        <f t="shared" si="645"/>
        <v>292.36317025762997</v>
      </c>
      <c r="Q1370" s="6">
        <f t="shared" si="630"/>
        <v>182.72698141101873</v>
      </c>
      <c r="R1370" s="17">
        <v>292.36317025762997</v>
      </c>
      <c r="S1370" s="6">
        <f t="shared" si="646"/>
        <v>17.680115460336026</v>
      </c>
      <c r="T1370" s="6">
        <f t="shared" si="647"/>
        <v>200.40709687135475</v>
      </c>
      <c r="U1370" s="17">
        <v>50.497928087017499</v>
      </c>
      <c r="V1370" s="6">
        <f t="shared" si="648"/>
        <v>44.946193146702697</v>
      </c>
      <c r="W1370" s="6">
        <f t="shared" si="631"/>
        <v>44.946193146702697</v>
      </c>
      <c r="X1370" s="17">
        <v>44.946193146702697</v>
      </c>
      <c r="Y1370" s="6">
        <f t="shared" si="649"/>
        <v>5.5517349403148017</v>
      </c>
      <c r="Z1370" s="6">
        <f t="shared" si="650"/>
        <v>50.497928087017499</v>
      </c>
      <c r="AA1370" s="17">
        <v>0</v>
      </c>
      <c r="AB1370" s="6">
        <f t="shared" si="651"/>
        <v>0</v>
      </c>
      <c r="AC1370" s="6">
        <f t="shared" si="632"/>
        <v>0</v>
      </c>
      <c r="AD1370" s="17">
        <v>0</v>
      </c>
      <c r="AE1370" s="6">
        <f t="shared" si="652"/>
        <v>0</v>
      </c>
      <c r="AF1370" s="17">
        <v>0</v>
      </c>
      <c r="AG1370" s="6">
        <f t="shared" si="653"/>
        <v>0</v>
      </c>
      <c r="AH1370" s="6">
        <f t="shared" si="633"/>
        <v>0</v>
      </c>
      <c r="AI1370" s="6">
        <f t="shared" si="654"/>
        <v>0</v>
      </c>
      <c r="AJ1370" s="17">
        <v>274.71288459930099</v>
      </c>
      <c r="AK1370" s="6">
        <f t="shared" si="655"/>
        <v>221.14290578200001</v>
      </c>
      <c r="AL1370" s="6">
        <f t="shared" si="634"/>
        <v>221.14290578200001</v>
      </c>
      <c r="AM1370" s="17">
        <v>221.14290578200001</v>
      </c>
      <c r="AN1370" s="6">
        <f t="shared" si="656"/>
        <v>53.569978817300978</v>
      </c>
      <c r="AO1370" s="6">
        <f t="shared" si="657"/>
        <v>274.71288459930099</v>
      </c>
      <c r="AP1370" s="17">
        <v>2685.0531794425801</v>
      </c>
      <c r="AQ1370" s="6">
        <f t="shared" si="658"/>
        <v>2188.5996160374516</v>
      </c>
      <c r="AR1370" s="17">
        <v>1323.8761690803401</v>
      </c>
      <c r="AS1370" s="6">
        <f t="shared" si="635"/>
        <v>827.42260567521259</v>
      </c>
      <c r="AT1370" s="17">
        <v>602.83048742111498</v>
      </c>
      <c r="AU1370" s="6">
        <f t="shared" si="636"/>
        <v>602.83048742111498</v>
      </c>
      <c r="AV1370" s="17">
        <v>0</v>
      </c>
      <c r="AW1370" s="6">
        <f t="shared" si="637"/>
        <v>0</v>
      </c>
      <c r="AX1370" s="17">
        <v>758.34652294112402</v>
      </c>
      <c r="AY1370" s="6">
        <f t="shared" si="638"/>
        <v>758.34652294112402</v>
      </c>
      <c r="AZ1370" s="20">
        <v>385670041.824902</v>
      </c>
      <c r="BA1370" s="20">
        <v>1138533812.9706199</v>
      </c>
      <c r="BB1370" s="20">
        <v>225975513.776862</v>
      </c>
      <c r="BC1370" s="20">
        <v>0</v>
      </c>
      <c r="BD1370" s="19">
        <f t="shared" si="639"/>
        <v>1750.179368572384</v>
      </c>
      <c r="BE1370" s="18">
        <v>47.868291759345702</v>
      </c>
      <c r="BF1370" s="20">
        <v>0</v>
      </c>
      <c r="BG1370" s="20">
        <v>0</v>
      </c>
      <c r="BH1370" s="19">
        <f t="shared" si="659"/>
        <v>0</v>
      </c>
      <c r="BI1370" s="18">
        <v>1112.51692274728</v>
      </c>
      <c r="BJ1370">
        <v>79</v>
      </c>
      <c r="BK1370">
        <v>2432</v>
      </c>
      <c r="BL1370" s="22">
        <v>3689.53856</v>
      </c>
      <c r="BM1370">
        <v>608</v>
      </c>
      <c r="BN1370">
        <v>152</v>
      </c>
      <c r="BO1370">
        <v>0.17669458201108801</v>
      </c>
    </row>
    <row r="1371" spans="1:67" x14ac:dyDescent="0.2">
      <c r="A1371" s="27">
        <v>1370</v>
      </c>
      <c r="B1371" s="18">
        <v>875.59202253258798</v>
      </c>
      <c r="C1371" s="18">
        <v>300.2</v>
      </c>
      <c r="D1371">
        <v>800</v>
      </c>
      <c r="E1371">
        <v>3200</v>
      </c>
      <c r="F1371">
        <v>0</v>
      </c>
      <c r="G1371" s="23">
        <f t="shared" si="640"/>
        <v>1</v>
      </c>
      <c r="H1371" s="16">
        <v>99.863013698630098</v>
      </c>
      <c r="I1371" s="17">
        <v>140.775468377549</v>
      </c>
      <c r="J1371" s="6">
        <f t="shared" si="641"/>
        <v>140.84747012036848</v>
      </c>
      <c r="K1371" s="6">
        <f t="shared" si="642"/>
        <v>115.19744415326436</v>
      </c>
      <c r="L1371" s="6">
        <f t="shared" si="643"/>
        <v>0.81788791843273034</v>
      </c>
      <c r="M1371" s="6">
        <f t="shared" si="644"/>
        <v>115.13855479770621</v>
      </c>
      <c r="N1371" s="16">
        <v>99.932415455135896</v>
      </c>
      <c r="O1371" s="17">
        <v>327.83399718800803</v>
      </c>
      <c r="P1371" s="6">
        <f t="shared" si="645"/>
        <v>309.137077523534</v>
      </c>
      <c r="Q1371" s="6">
        <f t="shared" si="630"/>
        <v>193.21067345220877</v>
      </c>
      <c r="R1371" s="17">
        <v>309.137077523534</v>
      </c>
      <c r="S1371" s="6">
        <f t="shared" si="646"/>
        <v>18.696919664474024</v>
      </c>
      <c r="T1371" s="6">
        <f t="shared" si="647"/>
        <v>211.90759311668279</v>
      </c>
      <c r="U1371" s="17">
        <v>50.491956705614101</v>
      </c>
      <c r="V1371" s="6">
        <f t="shared" si="648"/>
        <v>44.9402350979651</v>
      </c>
      <c r="W1371" s="6">
        <f t="shared" si="631"/>
        <v>44.9402350979651</v>
      </c>
      <c r="X1371" s="17">
        <v>44.9402350979651</v>
      </c>
      <c r="Y1371" s="6">
        <f t="shared" si="649"/>
        <v>5.5517216076490001</v>
      </c>
      <c r="Z1371" s="6">
        <f t="shared" si="650"/>
        <v>50.491956705614101</v>
      </c>
      <c r="AA1371" s="17">
        <v>0</v>
      </c>
      <c r="AB1371" s="6">
        <f t="shared" si="651"/>
        <v>0</v>
      </c>
      <c r="AC1371" s="6">
        <f t="shared" si="632"/>
        <v>0</v>
      </c>
      <c r="AD1371" s="17">
        <v>0</v>
      </c>
      <c r="AE1371" s="6">
        <f t="shared" si="652"/>
        <v>0</v>
      </c>
      <c r="AF1371" s="17">
        <v>0</v>
      </c>
      <c r="AG1371" s="6">
        <f t="shared" si="653"/>
        <v>0</v>
      </c>
      <c r="AH1371" s="6">
        <f t="shared" si="633"/>
        <v>0</v>
      </c>
      <c r="AI1371" s="6">
        <f t="shared" si="654"/>
        <v>0</v>
      </c>
      <c r="AJ1371" s="17">
        <v>276.18625234719701</v>
      </c>
      <c r="AK1371" s="6">
        <f t="shared" si="655"/>
        <v>222.26249902557399</v>
      </c>
      <c r="AL1371" s="6">
        <f t="shared" si="634"/>
        <v>222.26249902557399</v>
      </c>
      <c r="AM1371" s="17">
        <v>222.26249902557399</v>
      </c>
      <c r="AN1371" s="6">
        <f t="shared" si="656"/>
        <v>53.923753321623025</v>
      </c>
      <c r="AO1371" s="6">
        <f t="shared" si="657"/>
        <v>276.18625234719701</v>
      </c>
      <c r="AP1371" s="17">
        <v>2767.4351882760702</v>
      </c>
      <c r="AQ1371" s="6">
        <f t="shared" si="658"/>
        <v>2240.0219333421805</v>
      </c>
      <c r="AR1371" s="17">
        <v>1406.43534649039</v>
      </c>
      <c r="AS1371" s="6">
        <f t="shared" si="635"/>
        <v>879.02209155649371</v>
      </c>
      <c r="AT1371" s="17">
        <v>602.75202398943395</v>
      </c>
      <c r="AU1371" s="6">
        <f t="shared" si="636"/>
        <v>602.75202398943395</v>
      </c>
      <c r="AV1371" s="17">
        <v>0</v>
      </c>
      <c r="AW1371" s="6">
        <f t="shared" si="637"/>
        <v>0</v>
      </c>
      <c r="AX1371" s="17">
        <v>758.247817796253</v>
      </c>
      <c r="AY1371" s="6">
        <f t="shared" si="638"/>
        <v>758.247817796253</v>
      </c>
      <c r="AZ1371" s="20">
        <v>387387792.62523401</v>
      </c>
      <c r="BA1371" s="20">
        <v>1138535643.9235799</v>
      </c>
      <c r="BB1371" s="20">
        <v>224892482.22515801</v>
      </c>
      <c r="BC1371" s="20">
        <v>0</v>
      </c>
      <c r="BD1371" s="19">
        <f t="shared" si="639"/>
        <v>1750.8159187739718</v>
      </c>
      <c r="BE1371" s="18">
        <v>49.798324521831702</v>
      </c>
      <c r="BF1371" s="20">
        <v>0</v>
      </c>
      <c r="BG1371" s="20">
        <v>0</v>
      </c>
      <c r="BH1371" s="19">
        <f t="shared" si="659"/>
        <v>0</v>
      </c>
      <c r="BI1371" s="18">
        <v>1182.04923041899</v>
      </c>
      <c r="BJ1371">
        <v>79</v>
      </c>
      <c r="BK1371">
        <v>2432</v>
      </c>
      <c r="BL1371" s="22">
        <v>3689.53856</v>
      </c>
      <c r="BM1371">
        <v>608</v>
      </c>
      <c r="BN1371">
        <v>152</v>
      </c>
      <c r="BO1371">
        <v>0.175860486051929</v>
      </c>
    </row>
    <row r="1372" spans="1:67" x14ac:dyDescent="0.2">
      <c r="A1372" s="27">
        <v>1371</v>
      </c>
      <c r="B1372" s="18">
        <v>927.09743562274002</v>
      </c>
      <c r="C1372" s="18">
        <v>300.2</v>
      </c>
      <c r="D1372">
        <v>800</v>
      </c>
      <c r="E1372">
        <v>3200</v>
      </c>
      <c r="F1372">
        <v>0</v>
      </c>
      <c r="G1372" s="23">
        <f t="shared" si="640"/>
        <v>1</v>
      </c>
      <c r="H1372" s="16">
        <v>99.908675799086694</v>
      </c>
      <c r="I1372" s="17">
        <v>144.950513618256</v>
      </c>
      <c r="J1372" s="6">
        <f t="shared" si="641"/>
        <v>145.04171974160948</v>
      </c>
      <c r="K1372" s="6">
        <f t="shared" si="642"/>
        <v>117.9007442666509</v>
      </c>
      <c r="L1372" s="6">
        <f t="shared" si="643"/>
        <v>0.81287469892586783</v>
      </c>
      <c r="M1372" s="6">
        <f t="shared" si="644"/>
        <v>117.82660511658975</v>
      </c>
      <c r="N1372" s="16">
        <v>99.960158099225495</v>
      </c>
      <c r="O1372" s="17">
        <v>345.669624386122</v>
      </c>
      <c r="P1372" s="6">
        <f t="shared" si="645"/>
        <v>325.95324032060603</v>
      </c>
      <c r="Q1372" s="6">
        <f t="shared" si="630"/>
        <v>203.72077520037877</v>
      </c>
      <c r="R1372" s="17">
        <v>325.95324032060603</v>
      </c>
      <c r="S1372" s="6">
        <f t="shared" si="646"/>
        <v>19.716384065515967</v>
      </c>
      <c r="T1372" s="6">
        <f t="shared" si="647"/>
        <v>223.43715926589473</v>
      </c>
      <c r="U1372" s="17">
        <v>50.486391982111897</v>
      </c>
      <c r="V1372" s="6">
        <f t="shared" si="648"/>
        <v>44.934679228818197</v>
      </c>
      <c r="W1372" s="6">
        <f t="shared" si="631"/>
        <v>44.934679228818197</v>
      </c>
      <c r="X1372" s="17">
        <v>44.934679228818197</v>
      </c>
      <c r="Y1372" s="6">
        <f t="shared" si="649"/>
        <v>5.5517127532936996</v>
      </c>
      <c r="Z1372" s="6">
        <f t="shared" si="650"/>
        <v>50.486391982111897</v>
      </c>
      <c r="AA1372" s="17">
        <v>0</v>
      </c>
      <c r="AB1372" s="6">
        <f t="shared" si="651"/>
        <v>0</v>
      </c>
      <c r="AC1372" s="6">
        <f t="shared" si="632"/>
        <v>0</v>
      </c>
      <c r="AD1372" s="17">
        <v>0</v>
      </c>
      <c r="AE1372" s="6">
        <f t="shared" si="652"/>
        <v>0</v>
      </c>
      <c r="AF1372" s="17">
        <v>0</v>
      </c>
      <c r="AG1372" s="6">
        <f t="shared" si="653"/>
        <v>0</v>
      </c>
      <c r="AH1372" s="6">
        <f t="shared" si="633"/>
        <v>0</v>
      </c>
      <c r="AI1372" s="6">
        <f t="shared" si="654"/>
        <v>0</v>
      </c>
      <c r="AJ1372" s="17">
        <v>277.41141510074402</v>
      </c>
      <c r="AK1372" s="6">
        <f t="shared" si="655"/>
        <v>223.186099243429</v>
      </c>
      <c r="AL1372" s="6">
        <f t="shared" si="634"/>
        <v>223.186099243429</v>
      </c>
      <c r="AM1372" s="17">
        <v>223.186099243429</v>
      </c>
      <c r="AN1372" s="6">
        <f t="shared" si="656"/>
        <v>54.225315857315024</v>
      </c>
      <c r="AO1372" s="6">
        <f t="shared" si="657"/>
        <v>277.41141510074402</v>
      </c>
      <c r="AP1372" s="17">
        <v>2849.81886411398</v>
      </c>
      <c r="AQ1372" s="6">
        <f t="shared" si="658"/>
        <v>2291.4494480229105</v>
      </c>
      <c r="AR1372" s="17">
        <v>1488.9851095761801</v>
      </c>
      <c r="AS1372" s="6">
        <f t="shared" si="635"/>
        <v>930.61569348511262</v>
      </c>
      <c r="AT1372" s="17">
        <v>602.678468194826</v>
      </c>
      <c r="AU1372" s="6">
        <f t="shared" si="636"/>
        <v>602.678468194826</v>
      </c>
      <c r="AV1372" s="17">
        <v>0</v>
      </c>
      <c r="AW1372" s="6">
        <f t="shared" si="637"/>
        <v>0</v>
      </c>
      <c r="AX1372" s="17">
        <v>758.15528634297198</v>
      </c>
      <c r="AY1372" s="6">
        <f t="shared" si="638"/>
        <v>758.15528634297198</v>
      </c>
      <c r="AZ1372" s="20">
        <v>388865951.18168902</v>
      </c>
      <c r="BA1372" s="20">
        <v>1138537293.8001499</v>
      </c>
      <c r="BB1372" s="20">
        <v>223898724.916585</v>
      </c>
      <c r="BC1372" s="20">
        <v>0</v>
      </c>
      <c r="BD1372" s="19">
        <f t="shared" si="639"/>
        <v>1751.301969898424</v>
      </c>
      <c r="BE1372" s="18">
        <v>51.592656971581398</v>
      </c>
      <c r="BF1372" s="20">
        <v>0</v>
      </c>
      <c r="BG1372" s="20">
        <v>0</v>
      </c>
      <c r="BH1372" s="19">
        <f t="shared" si="659"/>
        <v>0</v>
      </c>
      <c r="BI1372" s="18">
        <v>1251.5815380906899</v>
      </c>
      <c r="BJ1372">
        <v>79</v>
      </c>
      <c r="BK1372">
        <v>2432</v>
      </c>
      <c r="BL1372" s="22">
        <v>3689.53856</v>
      </c>
      <c r="BM1372">
        <v>608</v>
      </c>
      <c r="BN1372">
        <v>152</v>
      </c>
      <c r="BO1372">
        <v>0.17509508901189799</v>
      </c>
    </row>
    <row r="1373" spans="1:67" x14ac:dyDescent="0.2">
      <c r="A1373" s="27">
        <v>1372</v>
      </c>
      <c r="B1373" s="18">
        <v>978.60284871289196</v>
      </c>
      <c r="C1373" s="18">
        <v>300.2</v>
      </c>
      <c r="D1373">
        <v>800</v>
      </c>
      <c r="E1373">
        <v>3200</v>
      </c>
      <c r="F1373">
        <v>0</v>
      </c>
      <c r="G1373" s="23">
        <f t="shared" si="640"/>
        <v>1</v>
      </c>
      <c r="H1373" s="16">
        <v>99.931506849314999</v>
      </c>
      <c r="I1373" s="17">
        <v>149.130508438622</v>
      </c>
      <c r="J1373" s="6">
        <f t="shared" si="641"/>
        <v>149.21857271244019</v>
      </c>
      <c r="K1373" s="6">
        <f t="shared" si="642"/>
        <v>120.58011512293089</v>
      </c>
      <c r="L1373" s="6">
        <f t="shared" si="643"/>
        <v>0.8080771242551783</v>
      </c>
      <c r="M1373" s="6">
        <f t="shared" si="644"/>
        <v>120.50895239779427</v>
      </c>
      <c r="N1373" s="16">
        <v>99.969367072858603</v>
      </c>
      <c r="O1373" s="17">
        <v>363.53930435513399</v>
      </c>
      <c r="P1373" s="6">
        <f t="shared" si="645"/>
        <v>342.801423441971</v>
      </c>
      <c r="Q1373" s="6">
        <f t="shared" si="630"/>
        <v>214.25088965123189</v>
      </c>
      <c r="R1373" s="17">
        <v>342.801423441971</v>
      </c>
      <c r="S1373" s="6">
        <f t="shared" si="646"/>
        <v>20.737880913162996</v>
      </c>
      <c r="T1373" s="6">
        <f t="shared" si="647"/>
        <v>234.98877056439488</v>
      </c>
      <c r="U1373" s="17">
        <v>50.4811724657906</v>
      </c>
      <c r="V1373" s="6">
        <f t="shared" si="648"/>
        <v>44.929467184081197</v>
      </c>
      <c r="W1373" s="6">
        <f t="shared" si="631"/>
        <v>44.929467184081197</v>
      </c>
      <c r="X1373" s="17">
        <v>44.929467184081197</v>
      </c>
      <c r="Y1373" s="6">
        <f t="shared" si="649"/>
        <v>5.5517052817094026</v>
      </c>
      <c r="Z1373" s="6">
        <f t="shared" si="650"/>
        <v>50.4811724657906</v>
      </c>
      <c r="AA1373" s="17">
        <v>0</v>
      </c>
      <c r="AB1373" s="6">
        <f t="shared" si="651"/>
        <v>0</v>
      </c>
      <c r="AC1373" s="6">
        <f t="shared" si="632"/>
        <v>0</v>
      </c>
      <c r="AD1373" s="17">
        <v>0</v>
      </c>
      <c r="AE1373" s="6">
        <f t="shared" si="652"/>
        <v>0</v>
      </c>
      <c r="AF1373" s="17">
        <v>0</v>
      </c>
      <c r="AG1373" s="6">
        <f t="shared" si="653"/>
        <v>0</v>
      </c>
      <c r="AH1373" s="6">
        <f t="shared" si="633"/>
        <v>0</v>
      </c>
      <c r="AI1373" s="6">
        <f t="shared" si="654"/>
        <v>0</v>
      </c>
      <c r="AJ1373" s="17">
        <v>278.47785887302001</v>
      </c>
      <c r="AK1373" s="6">
        <f t="shared" si="655"/>
        <v>223.987938667159</v>
      </c>
      <c r="AL1373" s="6">
        <f t="shared" si="634"/>
        <v>223.987938667159</v>
      </c>
      <c r="AM1373" s="17">
        <v>223.987938667159</v>
      </c>
      <c r="AN1373" s="6">
        <f t="shared" si="656"/>
        <v>54.489920205861011</v>
      </c>
      <c r="AO1373" s="6">
        <f t="shared" si="657"/>
        <v>278.47785887302001</v>
      </c>
      <c r="AP1373" s="17">
        <v>2932.2040553003999</v>
      </c>
      <c r="AQ1373" s="6">
        <f t="shared" si="658"/>
        <v>2342.8816872478124</v>
      </c>
      <c r="AR1373" s="17">
        <v>1571.5263148069</v>
      </c>
      <c r="AS1373" s="6">
        <f t="shared" si="635"/>
        <v>982.20394675431248</v>
      </c>
      <c r="AT1373" s="17">
        <v>602.60937356447801</v>
      </c>
      <c r="AU1373" s="6">
        <f t="shared" si="636"/>
        <v>602.60937356447801</v>
      </c>
      <c r="AV1373" s="17">
        <v>0</v>
      </c>
      <c r="AW1373" s="6">
        <f t="shared" si="637"/>
        <v>0</v>
      </c>
      <c r="AX1373" s="17">
        <v>758.06836692902198</v>
      </c>
      <c r="AY1373" s="6">
        <f t="shared" si="638"/>
        <v>758.06836692902198</v>
      </c>
      <c r="AZ1373" s="20">
        <v>390190583.23509198</v>
      </c>
      <c r="BA1373" s="20">
        <v>1138538793.8980899</v>
      </c>
      <c r="BB1373" s="20">
        <v>222733933.9833</v>
      </c>
      <c r="BC1373" s="20">
        <v>0</v>
      </c>
      <c r="BD1373" s="19">
        <f t="shared" si="639"/>
        <v>1751.4633111164817</v>
      </c>
      <c r="BE1373" s="18">
        <v>53.272163472987501</v>
      </c>
      <c r="BF1373" s="20">
        <v>0</v>
      </c>
      <c r="BG1373" s="20">
        <v>0</v>
      </c>
      <c r="BH1373" s="19">
        <f t="shared" si="659"/>
        <v>0</v>
      </c>
      <c r="BI1373" s="18">
        <v>1321.1138457623999</v>
      </c>
      <c r="BJ1373">
        <v>79</v>
      </c>
      <c r="BK1373">
        <v>2432</v>
      </c>
      <c r="BL1373" s="22">
        <v>3689.53856</v>
      </c>
      <c r="BM1373">
        <v>608</v>
      </c>
      <c r="BN1373">
        <v>152</v>
      </c>
      <c r="BO1373">
        <v>0.174197864317162</v>
      </c>
    </row>
    <row r="1374" spans="1:67" x14ac:dyDescent="0.2">
      <c r="A1374" s="27">
        <v>1373</v>
      </c>
      <c r="B1374" s="18">
        <v>1030.10826180304</v>
      </c>
      <c r="C1374" s="18">
        <v>300.2</v>
      </c>
      <c r="D1374">
        <v>800</v>
      </c>
      <c r="E1374">
        <v>3200</v>
      </c>
      <c r="F1374">
        <v>0</v>
      </c>
      <c r="G1374" s="23">
        <f t="shared" si="640"/>
        <v>1</v>
      </c>
      <c r="H1374" s="16">
        <v>99.954337899543305</v>
      </c>
      <c r="I1374" s="17">
        <v>153.31821985188199</v>
      </c>
      <c r="J1374" s="6">
        <f t="shared" si="641"/>
        <v>153.40737566084667</v>
      </c>
      <c r="K1374" s="6">
        <f t="shared" si="642"/>
        <v>123.26806497776253</v>
      </c>
      <c r="L1374" s="6">
        <f t="shared" si="643"/>
        <v>0.80353414851632565</v>
      </c>
      <c r="M1374" s="6">
        <f t="shared" si="644"/>
        <v>123.19642524072081</v>
      </c>
      <c r="N1374" s="16">
        <v>99.977867535985695</v>
      </c>
      <c r="O1374" s="17">
        <v>381.39025756520601</v>
      </c>
      <c r="P1374" s="6">
        <f t="shared" si="645"/>
        <v>359.63186576133199</v>
      </c>
      <c r="Q1374" s="6">
        <f t="shared" si="630"/>
        <v>224.76991610083249</v>
      </c>
      <c r="R1374" s="17">
        <v>359.63186576133199</v>
      </c>
      <c r="S1374" s="6">
        <f t="shared" si="646"/>
        <v>21.758391803874019</v>
      </c>
      <c r="T1374" s="6">
        <f t="shared" si="647"/>
        <v>246.52830790470651</v>
      </c>
      <c r="U1374" s="17">
        <v>50.476262639471102</v>
      </c>
      <c r="V1374" s="6">
        <f t="shared" si="648"/>
        <v>44.924564122202497</v>
      </c>
      <c r="W1374" s="6">
        <f t="shared" si="631"/>
        <v>44.924564122202497</v>
      </c>
      <c r="X1374" s="17">
        <v>44.924564122202497</v>
      </c>
      <c r="Y1374" s="6">
        <f t="shared" si="649"/>
        <v>5.5516985172686049</v>
      </c>
      <c r="Z1374" s="6">
        <f t="shared" si="650"/>
        <v>50.476262639471102</v>
      </c>
      <c r="AA1374" s="17">
        <v>0</v>
      </c>
      <c r="AB1374" s="6">
        <f t="shared" si="651"/>
        <v>0</v>
      </c>
      <c r="AC1374" s="6">
        <f t="shared" si="632"/>
        <v>0</v>
      </c>
      <c r="AD1374" s="17">
        <v>0</v>
      </c>
      <c r="AE1374" s="6">
        <f t="shared" si="652"/>
        <v>0</v>
      </c>
      <c r="AF1374" s="17">
        <v>0</v>
      </c>
      <c r="AG1374" s="6">
        <f t="shared" si="653"/>
        <v>0</v>
      </c>
      <c r="AH1374" s="6">
        <f t="shared" si="633"/>
        <v>0</v>
      </c>
      <c r="AI1374" s="6">
        <f t="shared" si="654"/>
        <v>0</v>
      </c>
      <c r="AJ1374" s="17">
        <v>279.50846987451501</v>
      </c>
      <c r="AK1374" s="6">
        <f t="shared" si="655"/>
        <v>224.76965608397899</v>
      </c>
      <c r="AL1374" s="6">
        <f t="shared" si="634"/>
        <v>224.76965608397899</v>
      </c>
      <c r="AM1374" s="17">
        <v>224.76965608397899</v>
      </c>
      <c r="AN1374" s="6">
        <f t="shared" si="656"/>
        <v>54.738813790536028</v>
      </c>
      <c r="AO1374" s="6">
        <f t="shared" si="657"/>
        <v>279.50846987451501</v>
      </c>
      <c r="AP1374" s="17">
        <v>3014.59062803386</v>
      </c>
      <c r="AQ1374" s="6">
        <f t="shared" si="658"/>
        <v>2394.3182338515062</v>
      </c>
      <c r="AR1374" s="17">
        <v>1654.0597178196001</v>
      </c>
      <c r="AS1374" s="6">
        <f t="shared" si="635"/>
        <v>1033.78732363725</v>
      </c>
      <c r="AT1374" s="17">
        <v>602.54434618880896</v>
      </c>
      <c r="AU1374" s="6">
        <f t="shared" si="636"/>
        <v>602.54434618880896</v>
      </c>
      <c r="AV1374" s="17">
        <v>0</v>
      </c>
      <c r="AW1374" s="6">
        <f t="shared" si="637"/>
        <v>0</v>
      </c>
      <c r="AX1374" s="17">
        <v>757.98656402544702</v>
      </c>
      <c r="AY1374" s="6">
        <f t="shared" si="638"/>
        <v>757.98656402544702</v>
      </c>
      <c r="AZ1374" s="20">
        <v>391455007.19334602</v>
      </c>
      <c r="BA1374" s="20">
        <v>1138540116.6340699</v>
      </c>
      <c r="BB1374" s="20">
        <v>221617115.403045</v>
      </c>
      <c r="BC1374" s="20">
        <v>0</v>
      </c>
      <c r="BD1374" s="19">
        <f t="shared" si="639"/>
        <v>1751.6122392304608</v>
      </c>
      <c r="BE1374" s="18">
        <v>54.839316391749499</v>
      </c>
      <c r="BF1374" s="20">
        <v>0</v>
      </c>
      <c r="BG1374" s="20">
        <v>0</v>
      </c>
      <c r="BH1374" s="19">
        <f t="shared" si="659"/>
        <v>0</v>
      </c>
      <c r="BI1374" s="18">
        <v>1390.6461534341099</v>
      </c>
      <c r="BJ1374">
        <v>79</v>
      </c>
      <c r="BK1374">
        <v>2432</v>
      </c>
      <c r="BL1374" s="22">
        <v>3689.53856</v>
      </c>
      <c r="BM1374">
        <v>608</v>
      </c>
      <c r="BN1374">
        <v>152</v>
      </c>
      <c r="BO1374">
        <v>0.17333759246804101</v>
      </c>
    </row>
    <row r="1375" spans="1:67" x14ac:dyDescent="0.2">
      <c r="A1375" s="27">
        <v>1374</v>
      </c>
      <c r="B1375" s="18">
        <v>20.602165236060799</v>
      </c>
      <c r="C1375" s="18">
        <v>353.4</v>
      </c>
      <c r="D1375">
        <v>800</v>
      </c>
      <c r="E1375">
        <v>3200</v>
      </c>
      <c r="F1375">
        <v>0</v>
      </c>
      <c r="G1375" s="23">
        <f t="shared" si="640"/>
        <v>1</v>
      </c>
      <c r="H1375" s="16">
        <v>75.490867579908596</v>
      </c>
      <c r="I1375" s="17">
        <v>91.946171212088998</v>
      </c>
      <c r="J1375" s="6">
        <f t="shared" si="641"/>
        <v>91.884469345323907</v>
      </c>
      <c r="K1375" s="6">
        <f t="shared" si="642"/>
        <v>91.138871073538056</v>
      </c>
      <c r="L1375" s="6">
        <f t="shared" si="643"/>
        <v>0.99188548100567775</v>
      </c>
      <c r="M1375" s="6">
        <f t="shared" si="644"/>
        <v>91.200072259333297</v>
      </c>
      <c r="N1375" s="16">
        <v>84.160560255518106</v>
      </c>
      <c r="O1375" s="17">
        <v>88.065871087732901</v>
      </c>
      <c r="P1375" s="6">
        <f t="shared" si="645"/>
        <v>83.061321153517596</v>
      </c>
      <c r="Q1375" s="6">
        <f t="shared" si="630"/>
        <v>51.9133257209485</v>
      </c>
      <c r="R1375" s="17">
        <v>83.061321153517596</v>
      </c>
      <c r="S1375" s="6">
        <f t="shared" si="646"/>
        <v>5.004549934215305</v>
      </c>
      <c r="T1375" s="6">
        <f t="shared" si="647"/>
        <v>56.917875655163805</v>
      </c>
      <c r="U1375" s="17">
        <v>56.707428393824699</v>
      </c>
      <c r="V1375" s="6">
        <f t="shared" si="648"/>
        <v>50.493387907211797</v>
      </c>
      <c r="W1375" s="6">
        <f t="shared" si="631"/>
        <v>50.493387907211797</v>
      </c>
      <c r="X1375" s="17">
        <v>50.493387907211797</v>
      </c>
      <c r="Y1375" s="6">
        <f t="shared" si="649"/>
        <v>6.2140404866129018</v>
      </c>
      <c r="Z1375" s="6">
        <f t="shared" si="650"/>
        <v>56.707428393824699</v>
      </c>
      <c r="AA1375" s="17">
        <v>0</v>
      </c>
      <c r="AB1375" s="6">
        <f t="shared" si="651"/>
        <v>0</v>
      </c>
      <c r="AC1375" s="6">
        <f t="shared" si="632"/>
        <v>0</v>
      </c>
      <c r="AD1375" s="17">
        <v>0</v>
      </c>
      <c r="AE1375" s="6">
        <f t="shared" si="652"/>
        <v>0</v>
      </c>
      <c r="AF1375" s="17">
        <v>0</v>
      </c>
      <c r="AG1375" s="6">
        <f t="shared" si="653"/>
        <v>0</v>
      </c>
      <c r="AH1375" s="6">
        <f t="shared" si="633"/>
        <v>0</v>
      </c>
      <c r="AI1375" s="6">
        <f t="shared" si="654"/>
        <v>0</v>
      </c>
      <c r="AJ1375" s="17">
        <v>266.68604785463901</v>
      </c>
      <c r="AK1375" s="6">
        <f t="shared" si="655"/>
        <v>216.46494092857699</v>
      </c>
      <c r="AL1375" s="6">
        <f t="shared" si="634"/>
        <v>216.46494092857699</v>
      </c>
      <c r="AM1375" s="17">
        <v>216.46494092857699</v>
      </c>
      <c r="AN1375" s="6">
        <f t="shared" si="656"/>
        <v>50.221106926062021</v>
      </c>
      <c r="AO1375" s="6">
        <f t="shared" si="657"/>
        <v>266.68604785463901</v>
      </c>
      <c r="AP1375" s="17">
        <v>1506.6320703978299</v>
      </c>
      <c r="AQ1375" s="6">
        <f t="shared" si="658"/>
        <v>1494.1750297091312</v>
      </c>
      <c r="AR1375" s="17">
        <v>33.218775169882001</v>
      </c>
      <c r="AS1375" s="6">
        <f t="shared" si="635"/>
        <v>20.761734481176251</v>
      </c>
      <c r="AT1375" s="17">
        <v>712.27435384365003</v>
      </c>
      <c r="AU1375" s="6">
        <f t="shared" si="636"/>
        <v>712.27435384365003</v>
      </c>
      <c r="AV1375" s="17">
        <v>0</v>
      </c>
      <c r="AW1375" s="6">
        <f t="shared" si="637"/>
        <v>0</v>
      </c>
      <c r="AX1375" s="17">
        <v>761.13894138430499</v>
      </c>
      <c r="AY1375" s="6">
        <f t="shared" si="638"/>
        <v>761.13894138430499</v>
      </c>
      <c r="AZ1375" s="20">
        <v>35295351.401628003</v>
      </c>
      <c r="BA1375" s="20">
        <v>1197451651.8895199</v>
      </c>
      <c r="BB1375" s="20">
        <v>241746012.38552001</v>
      </c>
      <c r="BC1375" s="20">
        <v>0</v>
      </c>
      <c r="BD1375" s="19">
        <f t="shared" si="639"/>
        <v>1474.4930156766679</v>
      </c>
      <c r="BE1375" s="18">
        <v>5.7151007232802202</v>
      </c>
      <c r="BF1375" s="20">
        <v>0</v>
      </c>
      <c r="BG1375" s="20">
        <v>0</v>
      </c>
      <c r="BH1375" s="19">
        <f t="shared" si="659"/>
        <v>0</v>
      </c>
      <c r="BI1375" s="18">
        <v>27.812923068682199</v>
      </c>
      <c r="BJ1375">
        <v>93</v>
      </c>
      <c r="BK1375">
        <v>2432</v>
      </c>
      <c r="BL1375" s="22">
        <v>3689.53856</v>
      </c>
      <c r="BM1375">
        <v>608</v>
      </c>
      <c r="BN1375">
        <v>152</v>
      </c>
      <c r="BO1375">
        <v>0.18835496228906701</v>
      </c>
    </row>
    <row r="1376" spans="1:67" x14ac:dyDescent="0.2">
      <c r="A1376" s="27">
        <v>1375</v>
      </c>
      <c r="B1376" s="18">
        <v>51.505413090152203</v>
      </c>
      <c r="C1376" s="18">
        <v>353.4</v>
      </c>
      <c r="D1376">
        <v>800</v>
      </c>
      <c r="E1376">
        <v>3200</v>
      </c>
      <c r="F1376">
        <v>0</v>
      </c>
      <c r="G1376" s="23">
        <f t="shared" si="640"/>
        <v>1</v>
      </c>
      <c r="H1376" s="16">
        <v>78.436073059360695</v>
      </c>
      <c r="I1376" s="17">
        <v>91.951938288652599</v>
      </c>
      <c r="J1376" s="6">
        <f t="shared" si="641"/>
        <v>91.875168477109867</v>
      </c>
      <c r="K1376" s="6">
        <f t="shared" si="642"/>
        <v>90.074081692123329</v>
      </c>
      <c r="L1376" s="6">
        <f t="shared" si="643"/>
        <v>0.98039637026151127</v>
      </c>
      <c r="M1376" s="6">
        <f t="shared" si="644"/>
        <v>90.149346536705494</v>
      </c>
      <c r="N1376" s="16">
        <v>86.998411869294102</v>
      </c>
      <c r="O1376" s="17">
        <v>90.402427951253301</v>
      </c>
      <c r="P1376" s="6">
        <f t="shared" si="645"/>
        <v>85.263723741142002</v>
      </c>
      <c r="Q1376" s="6">
        <f t="shared" si="630"/>
        <v>53.289827338213755</v>
      </c>
      <c r="R1376" s="17">
        <v>85.263723741142002</v>
      </c>
      <c r="S1376" s="6">
        <f t="shared" si="646"/>
        <v>5.1387042101112996</v>
      </c>
      <c r="T1376" s="6">
        <f t="shared" si="647"/>
        <v>58.428531548325054</v>
      </c>
      <c r="U1376" s="17">
        <v>56.682229631825997</v>
      </c>
      <c r="V1376" s="6">
        <f t="shared" si="648"/>
        <v>50.469382213402497</v>
      </c>
      <c r="W1376" s="6">
        <f t="shared" si="631"/>
        <v>50.469382213402497</v>
      </c>
      <c r="X1376" s="17">
        <v>50.469382213402497</v>
      </c>
      <c r="Y1376" s="6">
        <f t="shared" si="649"/>
        <v>6.2128474184235003</v>
      </c>
      <c r="Z1376" s="6">
        <f t="shared" si="650"/>
        <v>56.682229631825997</v>
      </c>
      <c r="AA1376" s="17">
        <v>0</v>
      </c>
      <c r="AB1376" s="6">
        <f t="shared" si="651"/>
        <v>0</v>
      </c>
      <c r="AC1376" s="6">
        <f t="shared" si="632"/>
        <v>0</v>
      </c>
      <c r="AD1376" s="17">
        <v>0</v>
      </c>
      <c r="AE1376" s="6">
        <f t="shared" si="652"/>
        <v>0</v>
      </c>
      <c r="AF1376" s="17">
        <v>0</v>
      </c>
      <c r="AG1376" s="6">
        <f t="shared" si="653"/>
        <v>0</v>
      </c>
      <c r="AH1376" s="6">
        <f t="shared" si="633"/>
        <v>0</v>
      </c>
      <c r="AI1376" s="6">
        <f t="shared" si="654"/>
        <v>0</v>
      </c>
      <c r="AJ1376" s="17">
        <v>267.54134066648498</v>
      </c>
      <c r="AK1376" s="6">
        <f t="shared" si="655"/>
        <v>217.12554723376201</v>
      </c>
      <c r="AL1376" s="6">
        <f t="shared" si="634"/>
        <v>217.12554723376201</v>
      </c>
      <c r="AM1376" s="17">
        <v>217.12554723376201</v>
      </c>
      <c r="AN1376" s="6">
        <f t="shared" si="656"/>
        <v>50.415793432722978</v>
      </c>
      <c r="AO1376" s="6">
        <f t="shared" si="657"/>
        <v>267.54134066648498</v>
      </c>
      <c r="AP1376" s="17">
        <v>1556.0190056455699</v>
      </c>
      <c r="AQ1376" s="6">
        <f t="shared" si="658"/>
        <v>1524.8852322717667</v>
      </c>
      <c r="AR1376" s="17">
        <v>83.023395663482304</v>
      </c>
      <c r="AS1376" s="6">
        <f t="shared" si="635"/>
        <v>51.889622289676439</v>
      </c>
      <c r="AT1376" s="17">
        <v>712.07243732126506</v>
      </c>
      <c r="AU1376" s="6">
        <f t="shared" si="636"/>
        <v>712.07243732126506</v>
      </c>
      <c r="AV1376" s="17">
        <v>0</v>
      </c>
      <c r="AW1376" s="6">
        <f t="shared" si="637"/>
        <v>0</v>
      </c>
      <c r="AX1376" s="17">
        <v>760.923172660825</v>
      </c>
      <c r="AY1376" s="6">
        <f t="shared" si="638"/>
        <v>760.923172660825</v>
      </c>
      <c r="AZ1376" s="20">
        <v>85858738.422876596</v>
      </c>
      <c r="BA1376" s="20">
        <v>1197688796.766</v>
      </c>
      <c r="BB1376" s="20">
        <v>240664640.76114699</v>
      </c>
      <c r="BC1376" s="20">
        <v>0</v>
      </c>
      <c r="BD1376" s="19">
        <f t="shared" si="639"/>
        <v>1524.2121759500237</v>
      </c>
      <c r="BE1376" s="18">
        <v>7.1603992027896801</v>
      </c>
      <c r="BF1376" s="20">
        <v>0</v>
      </c>
      <c r="BG1376" s="20">
        <v>0</v>
      </c>
      <c r="BH1376" s="19">
        <f t="shared" si="659"/>
        <v>0</v>
      </c>
      <c r="BI1376" s="18">
        <v>69.532307671705496</v>
      </c>
      <c r="BJ1376">
        <v>93</v>
      </c>
      <c r="BK1376">
        <v>2432</v>
      </c>
      <c r="BL1376" s="22">
        <v>3689.53856</v>
      </c>
      <c r="BM1376">
        <v>608</v>
      </c>
      <c r="BN1376">
        <v>152</v>
      </c>
      <c r="BO1376">
        <v>0.18766315062300301</v>
      </c>
    </row>
    <row r="1377" spans="1:67" x14ac:dyDescent="0.2">
      <c r="A1377" s="27">
        <v>1376</v>
      </c>
      <c r="B1377" s="18">
        <v>154.516239270456</v>
      </c>
      <c r="C1377" s="18">
        <v>353.4</v>
      </c>
      <c r="D1377">
        <v>800</v>
      </c>
      <c r="E1377">
        <v>3200</v>
      </c>
      <c r="F1377">
        <v>0</v>
      </c>
      <c r="G1377" s="23">
        <f t="shared" si="640"/>
        <v>1</v>
      </c>
      <c r="H1377" s="16">
        <v>88.082191780821901</v>
      </c>
      <c r="I1377" s="17">
        <v>94.163673633855595</v>
      </c>
      <c r="J1377" s="6">
        <f t="shared" si="641"/>
        <v>93.883109601226039</v>
      </c>
      <c r="K1377" s="6">
        <f t="shared" si="642"/>
        <v>88.910005976357965</v>
      </c>
      <c r="L1377" s="6">
        <f t="shared" si="643"/>
        <v>0.9470287717781013</v>
      </c>
      <c r="M1377" s="6">
        <f t="shared" si="644"/>
        <v>89.175708187584249</v>
      </c>
      <c r="N1377" s="16">
        <v>93.822567066942696</v>
      </c>
      <c r="O1377" s="17">
        <v>101.088115024863</v>
      </c>
      <c r="P1377" s="6">
        <f t="shared" si="645"/>
        <v>95.337612360532802</v>
      </c>
      <c r="Q1377" s="6">
        <f t="shared" si="630"/>
        <v>59.586007725333005</v>
      </c>
      <c r="R1377" s="17">
        <v>95.337612360532802</v>
      </c>
      <c r="S1377" s="6">
        <f t="shared" si="646"/>
        <v>5.7505026643301989</v>
      </c>
      <c r="T1377" s="6">
        <f t="shared" si="647"/>
        <v>65.336510389663204</v>
      </c>
      <c r="U1377" s="17">
        <v>56.619724575666297</v>
      </c>
      <c r="V1377" s="6">
        <f t="shared" si="648"/>
        <v>50.409245408828099</v>
      </c>
      <c r="W1377" s="6">
        <f t="shared" si="631"/>
        <v>50.409245408828099</v>
      </c>
      <c r="X1377" s="17">
        <v>50.409245408828099</v>
      </c>
      <c r="Y1377" s="6">
        <f t="shared" si="649"/>
        <v>6.2104791668381978</v>
      </c>
      <c r="Z1377" s="6">
        <f t="shared" si="650"/>
        <v>56.619724575666297</v>
      </c>
      <c r="AA1377" s="17">
        <v>0</v>
      </c>
      <c r="AB1377" s="6">
        <f t="shared" si="651"/>
        <v>0</v>
      </c>
      <c r="AC1377" s="6">
        <f t="shared" si="632"/>
        <v>0</v>
      </c>
      <c r="AD1377" s="17">
        <v>0</v>
      </c>
      <c r="AE1377" s="6">
        <f t="shared" si="652"/>
        <v>0</v>
      </c>
      <c r="AF1377" s="17">
        <v>0</v>
      </c>
      <c r="AG1377" s="6">
        <f t="shared" si="653"/>
        <v>0</v>
      </c>
      <c r="AH1377" s="6">
        <f t="shared" si="633"/>
        <v>0</v>
      </c>
      <c r="AI1377" s="6">
        <f t="shared" si="654"/>
        <v>0</v>
      </c>
      <c r="AJ1377" s="17">
        <v>292.06420662481497</v>
      </c>
      <c r="AK1377" s="6">
        <f t="shared" si="655"/>
        <v>236.65282583498299</v>
      </c>
      <c r="AL1377" s="6">
        <f t="shared" si="634"/>
        <v>236.65282583498299</v>
      </c>
      <c r="AM1377" s="17">
        <v>236.65282583498299</v>
      </c>
      <c r="AN1377" s="6">
        <f t="shared" si="656"/>
        <v>55.411380789831981</v>
      </c>
      <c r="AO1377" s="6">
        <f t="shared" si="657"/>
        <v>292.06420662481497</v>
      </c>
      <c r="AP1377" s="17">
        <v>1720.6697645935999</v>
      </c>
      <c r="AQ1377" s="6">
        <f t="shared" si="658"/>
        <v>1627.3441624077896</v>
      </c>
      <c r="AR1377" s="17">
        <v>248.868272495497</v>
      </c>
      <c r="AS1377" s="6">
        <f t="shared" si="635"/>
        <v>155.54267030968563</v>
      </c>
      <c r="AT1377" s="17">
        <v>711.49517936724499</v>
      </c>
      <c r="AU1377" s="6">
        <f t="shared" si="636"/>
        <v>711.49517936724499</v>
      </c>
      <c r="AV1377" s="17">
        <v>0</v>
      </c>
      <c r="AW1377" s="6">
        <f t="shared" si="637"/>
        <v>0</v>
      </c>
      <c r="AX1377" s="17">
        <v>760.30631273085896</v>
      </c>
      <c r="AY1377" s="6">
        <f t="shared" si="638"/>
        <v>760.30631273085896</v>
      </c>
      <c r="AZ1377" s="20">
        <v>228651146.34553301</v>
      </c>
      <c r="BA1377" s="20">
        <v>1198148750.9578199</v>
      </c>
      <c r="BB1377" s="20">
        <v>216971477.70948201</v>
      </c>
      <c r="BC1377" s="20">
        <v>0</v>
      </c>
      <c r="BD1377" s="19">
        <f t="shared" si="639"/>
        <v>1643.7713750128348</v>
      </c>
      <c r="BE1377" s="18">
        <v>13.6119082067401</v>
      </c>
      <c r="BF1377" s="20">
        <v>0</v>
      </c>
      <c r="BG1377" s="20">
        <v>0</v>
      </c>
      <c r="BH1377" s="19">
        <f t="shared" si="659"/>
        <v>0</v>
      </c>
      <c r="BI1377" s="18">
        <v>208.596923015116</v>
      </c>
      <c r="BJ1377">
        <v>93</v>
      </c>
      <c r="BK1377">
        <v>2432</v>
      </c>
      <c r="BL1377" s="22">
        <v>3689.53856</v>
      </c>
      <c r="BM1377">
        <v>608</v>
      </c>
      <c r="BN1377">
        <v>152</v>
      </c>
      <c r="BO1377">
        <v>0.16975411010511199</v>
      </c>
    </row>
    <row r="1378" spans="1:67" x14ac:dyDescent="0.2">
      <c r="A1378" s="27">
        <v>1377</v>
      </c>
      <c r="B1378" s="18">
        <v>206.02165236060799</v>
      </c>
      <c r="C1378" s="18">
        <v>353.4</v>
      </c>
      <c r="D1378">
        <v>800</v>
      </c>
      <c r="E1378">
        <v>3200</v>
      </c>
      <c r="F1378">
        <v>0</v>
      </c>
      <c r="G1378" s="23">
        <f t="shared" si="640"/>
        <v>1</v>
      </c>
      <c r="H1378" s="16">
        <v>92.294520547945197</v>
      </c>
      <c r="I1378" s="17">
        <v>96.456360489806599</v>
      </c>
      <c r="J1378" s="6">
        <f t="shared" si="641"/>
        <v>96.204376874585193</v>
      </c>
      <c r="K1378" s="6">
        <f t="shared" si="642"/>
        <v>89.772150470780915</v>
      </c>
      <c r="L1378" s="6">
        <f t="shared" si="643"/>
        <v>0.93313998164356371</v>
      </c>
      <c r="M1378" s="6">
        <f t="shared" si="644"/>
        <v>90.007286456863099</v>
      </c>
      <c r="N1378" s="16">
        <v>95.712632708563604</v>
      </c>
      <c r="O1378" s="17">
        <v>111.08370594513799</v>
      </c>
      <c r="P1378" s="6">
        <f t="shared" si="645"/>
        <v>104.762551840707</v>
      </c>
      <c r="Q1378" s="6">
        <f t="shared" si="630"/>
        <v>65.476594900441881</v>
      </c>
      <c r="R1378" s="17">
        <v>104.762551840707</v>
      </c>
      <c r="S1378" s="6">
        <f t="shared" si="646"/>
        <v>6.3211541044309882</v>
      </c>
      <c r="T1378" s="6">
        <f t="shared" si="647"/>
        <v>71.79774900487287</v>
      </c>
      <c r="U1378" s="17">
        <v>56.596974776594401</v>
      </c>
      <c r="V1378" s="6">
        <f t="shared" si="648"/>
        <v>50.387097382614897</v>
      </c>
      <c r="W1378" s="6">
        <f t="shared" si="631"/>
        <v>50.387097382614897</v>
      </c>
      <c r="X1378" s="17">
        <v>50.387097382614897</v>
      </c>
      <c r="Y1378" s="6">
        <f t="shared" si="649"/>
        <v>6.2098773939795038</v>
      </c>
      <c r="Z1378" s="6">
        <f t="shared" si="650"/>
        <v>56.596974776594401</v>
      </c>
      <c r="AA1378" s="17">
        <v>0</v>
      </c>
      <c r="AB1378" s="6">
        <f t="shared" si="651"/>
        <v>0</v>
      </c>
      <c r="AC1378" s="6">
        <f t="shared" si="632"/>
        <v>0</v>
      </c>
      <c r="AD1378" s="17">
        <v>0</v>
      </c>
      <c r="AE1378" s="6">
        <f t="shared" si="652"/>
        <v>0</v>
      </c>
      <c r="AF1378" s="17">
        <v>0</v>
      </c>
      <c r="AG1378" s="6">
        <f t="shared" si="653"/>
        <v>0</v>
      </c>
      <c r="AH1378" s="6">
        <f t="shared" si="633"/>
        <v>0</v>
      </c>
      <c r="AI1378" s="6">
        <f t="shared" si="654"/>
        <v>0</v>
      </c>
      <c r="AJ1378" s="17">
        <v>308.75527778062298</v>
      </c>
      <c r="AK1378" s="6">
        <f t="shared" si="655"/>
        <v>249.830038563014</v>
      </c>
      <c r="AL1378" s="6">
        <f t="shared" si="634"/>
        <v>249.830038563014</v>
      </c>
      <c r="AM1378" s="17">
        <v>249.830038563014</v>
      </c>
      <c r="AN1378" s="6">
        <f t="shared" si="656"/>
        <v>58.925239217608976</v>
      </c>
      <c r="AO1378" s="6">
        <f t="shared" si="657"/>
        <v>308.75527778062298</v>
      </c>
      <c r="AP1378" s="17">
        <v>1803.0081114254499</v>
      </c>
      <c r="AQ1378" s="6">
        <f t="shared" si="658"/>
        <v>1678.6165940173241</v>
      </c>
      <c r="AR1378" s="17">
        <v>331.710713088354</v>
      </c>
      <c r="AS1378" s="6">
        <f t="shared" si="635"/>
        <v>207.31919568022124</v>
      </c>
      <c r="AT1378" s="17">
        <v>711.25149142235102</v>
      </c>
      <c r="AU1378" s="6">
        <f t="shared" si="636"/>
        <v>711.25149142235102</v>
      </c>
      <c r="AV1378" s="17">
        <v>0</v>
      </c>
      <c r="AW1378" s="6">
        <f t="shared" si="637"/>
        <v>0</v>
      </c>
      <c r="AX1378" s="17">
        <v>760.04590691475198</v>
      </c>
      <c r="AY1378" s="6">
        <f t="shared" si="638"/>
        <v>760.04590691475198</v>
      </c>
      <c r="AZ1378" s="20">
        <v>274553731.25732601</v>
      </c>
      <c r="BA1378" s="20">
        <v>1198263215.3920701</v>
      </c>
      <c r="BB1378" s="20">
        <v>204068378.404634</v>
      </c>
      <c r="BC1378" s="20">
        <v>0</v>
      </c>
      <c r="BD1378" s="19">
        <f t="shared" si="639"/>
        <v>1676.8853250540299</v>
      </c>
      <c r="BE1378" s="18">
        <v>17.520814673438501</v>
      </c>
      <c r="BF1378" s="20">
        <v>0</v>
      </c>
      <c r="BG1378" s="20">
        <v>0</v>
      </c>
      <c r="BH1378" s="19">
        <f t="shared" si="659"/>
        <v>0</v>
      </c>
      <c r="BI1378" s="18">
        <v>278.12923068682198</v>
      </c>
      <c r="BJ1378">
        <v>93</v>
      </c>
      <c r="BK1378">
        <v>2432</v>
      </c>
      <c r="BL1378" s="22">
        <v>3689.53856</v>
      </c>
      <c r="BM1378">
        <v>608</v>
      </c>
      <c r="BN1378">
        <v>152</v>
      </c>
      <c r="BO1378">
        <v>0.15981493604710501</v>
      </c>
    </row>
    <row r="1379" spans="1:67" x14ac:dyDescent="0.2">
      <c r="A1379" s="27">
        <v>1378</v>
      </c>
      <c r="B1379" s="18">
        <v>257.52706545076097</v>
      </c>
      <c r="C1379" s="18">
        <v>353.4</v>
      </c>
      <c r="D1379">
        <v>800</v>
      </c>
      <c r="E1379">
        <v>3200</v>
      </c>
      <c r="F1379">
        <v>0</v>
      </c>
      <c r="G1379" s="23">
        <f t="shared" si="640"/>
        <v>1</v>
      </c>
      <c r="H1379" s="16">
        <v>95.034246575342394</v>
      </c>
      <c r="I1379" s="17">
        <v>99.322477370972194</v>
      </c>
      <c r="J1379" s="6">
        <f t="shared" si="641"/>
        <v>99.300925675972522</v>
      </c>
      <c r="K1379" s="6">
        <f t="shared" si="642"/>
        <v>91.440123329556087</v>
      </c>
      <c r="L1379" s="6">
        <f t="shared" si="643"/>
        <v>0.92083857936967362</v>
      </c>
      <c r="M1379" s="6">
        <f t="shared" si="644"/>
        <v>91.459968961762584</v>
      </c>
      <c r="N1379" s="16">
        <v>97.003759916109303</v>
      </c>
      <c r="O1379" s="17">
        <v>127.103451763382</v>
      </c>
      <c r="P1379" s="6">
        <f t="shared" si="645"/>
        <v>119.86859623024</v>
      </c>
      <c r="Q1379" s="6">
        <f t="shared" si="630"/>
        <v>74.917872643899997</v>
      </c>
      <c r="R1379" s="17">
        <v>119.86859623024</v>
      </c>
      <c r="S1379" s="6">
        <f t="shared" si="646"/>
        <v>7.2348555331419959</v>
      </c>
      <c r="T1379" s="6">
        <f t="shared" si="647"/>
        <v>82.152728177041993</v>
      </c>
      <c r="U1379" s="17">
        <v>56.577988361181603</v>
      </c>
      <c r="V1379" s="6">
        <f t="shared" si="648"/>
        <v>50.368487025131998</v>
      </c>
      <c r="W1379" s="6">
        <f t="shared" si="631"/>
        <v>50.368487025131998</v>
      </c>
      <c r="X1379" s="17">
        <v>50.368487025131998</v>
      </c>
      <c r="Y1379" s="6">
        <f t="shared" si="649"/>
        <v>6.2095013360496054</v>
      </c>
      <c r="Z1379" s="6">
        <f t="shared" si="650"/>
        <v>56.577988361181603</v>
      </c>
      <c r="AA1379" s="17">
        <v>0</v>
      </c>
      <c r="AB1379" s="6">
        <f t="shared" si="651"/>
        <v>0</v>
      </c>
      <c r="AC1379" s="6">
        <f t="shared" si="632"/>
        <v>0</v>
      </c>
      <c r="AD1379" s="17">
        <v>0</v>
      </c>
      <c r="AE1379" s="6">
        <f t="shared" si="652"/>
        <v>0</v>
      </c>
      <c r="AF1379" s="17">
        <v>0</v>
      </c>
      <c r="AG1379" s="6">
        <f t="shared" si="653"/>
        <v>0</v>
      </c>
      <c r="AH1379" s="6">
        <f t="shared" si="633"/>
        <v>0</v>
      </c>
      <c r="AI1379" s="6">
        <f t="shared" si="654"/>
        <v>0</v>
      </c>
      <c r="AJ1379" s="17">
        <v>309.787146737596</v>
      </c>
      <c r="AK1379" s="6">
        <f t="shared" si="655"/>
        <v>250.33576623034</v>
      </c>
      <c r="AL1379" s="6">
        <f t="shared" si="634"/>
        <v>250.33576623034</v>
      </c>
      <c r="AM1379" s="17">
        <v>250.33576623034</v>
      </c>
      <c r="AN1379" s="6">
        <f t="shared" si="656"/>
        <v>59.451380507256005</v>
      </c>
      <c r="AO1379" s="6">
        <f t="shared" si="657"/>
        <v>309.787146737596</v>
      </c>
      <c r="AP1379" s="17">
        <v>1885.3533969744101</v>
      </c>
      <c r="AQ1379" s="6">
        <f t="shared" si="658"/>
        <v>1729.9120166386119</v>
      </c>
      <c r="AR1379" s="17">
        <v>414.51034756214398</v>
      </c>
      <c r="AS1379" s="6">
        <f t="shared" si="635"/>
        <v>259.06896722633996</v>
      </c>
      <c r="AT1379" s="17">
        <v>711.03185102145198</v>
      </c>
      <c r="AU1379" s="6">
        <f t="shared" si="636"/>
        <v>711.03185102145198</v>
      </c>
      <c r="AV1379" s="17">
        <v>0</v>
      </c>
      <c r="AW1379" s="6">
        <f t="shared" si="637"/>
        <v>0</v>
      </c>
      <c r="AX1379" s="17">
        <v>759.81119839081998</v>
      </c>
      <c r="AY1379" s="6">
        <f t="shared" si="638"/>
        <v>759.81119839081998</v>
      </c>
      <c r="AZ1379" s="20">
        <v>297202774.37373501</v>
      </c>
      <c r="BA1379" s="20">
        <v>1198331332.0889399</v>
      </c>
      <c r="BB1379" s="20">
        <v>203971767.26755899</v>
      </c>
      <c r="BC1379" s="20">
        <v>0</v>
      </c>
      <c r="BD1379" s="19">
        <f t="shared" si="639"/>
        <v>1699.5058737302338</v>
      </c>
      <c r="BE1379" s="18">
        <v>21.3958445452385</v>
      </c>
      <c r="BF1379" s="20">
        <v>0</v>
      </c>
      <c r="BG1379" s="20">
        <v>0</v>
      </c>
      <c r="BH1379" s="19">
        <f t="shared" si="659"/>
        <v>0</v>
      </c>
      <c r="BI1379" s="18">
        <v>347.66153835852703</v>
      </c>
      <c r="BJ1379">
        <v>93</v>
      </c>
      <c r="BK1379">
        <v>2432</v>
      </c>
      <c r="BL1379" s="22">
        <v>3689.53856</v>
      </c>
      <c r="BM1379">
        <v>608</v>
      </c>
      <c r="BN1379">
        <v>152</v>
      </c>
      <c r="BO1379">
        <v>0.15974064884591599</v>
      </c>
    </row>
    <row r="1380" spans="1:67" x14ac:dyDescent="0.2">
      <c r="A1380" s="27">
        <v>1379</v>
      </c>
      <c r="B1380" s="18">
        <v>309.03247854091302</v>
      </c>
      <c r="C1380" s="18">
        <v>353.4</v>
      </c>
      <c r="D1380">
        <v>800</v>
      </c>
      <c r="E1380">
        <v>3200</v>
      </c>
      <c r="F1380">
        <v>0</v>
      </c>
      <c r="G1380" s="23">
        <f t="shared" si="640"/>
        <v>1</v>
      </c>
      <c r="H1380" s="16">
        <v>96.757990867579906</v>
      </c>
      <c r="I1380" s="17">
        <v>102.426809543554</v>
      </c>
      <c r="J1380" s="6">
        <f t="shared" si="641"/>
        <v>102.50053237232017</v>
      </c>
      <c r="K1380" s="6">
        <f t="shared" si="642"/>
        <v>93.198894052371131</v>
      </c>
      <c r="L1380" s="6">
        <f t="shared" si="643"/>
        <v>0.90925278040350055</v>
      </c>
      <c r="M1380" s="6">
        <f t="shared" si="644"/>
        <v>93.131861365336277</v>
      </c>
      <c r="N1380" s="16">
        <v>98.060522061093494</v>
      </c>
      <c r="O1380" s="17">
        <v>145.34653823887899</v>
      </c>
      <c r="P1380" s="6">
        <f t="shared" si="645"/>
        <v>137.07108389280501</v>
      </c>
      <c r="Q1380" s="6">
        <f t="shared" si="630"/>
        <v>85.669427433003136</v>
      </c>
      <c r="R1380" s="17">
        <v>137.07108389280501</v>
      </c>
      <c r="S1380" s="6">
        <f t="shared" si="646"/>
        <v>8.2754543460739853</v>
      </c>
      <c r="T1380" s="6">
        <f t="shared" si="647"/>
        <v>93.944881779077122</v>
      </c>
      <c r="U1380" s="17">
        <v>56.561808068732397</v>
      </c>
      <c r="V1380" s="6">
        <f t="shared" si="648"/>
        <v>50.352535563091202</v>
      </c>
      <c r="W1380" s="6">
        <f t="shared" si="631"/>
        <v>50.352535563091202</v>
      </c>
      <c r="X1380" s="17">
        <v>50.352535563091202</v>
      </c>
      <c r="Y1380" s="6">
        <f t="shared" si="649"/>
        <v>6.209272505641195</v>
      </c>
      <c r="Z1380" s="6">
        <f t="shared" si="650"/>
        <v>56.561808068732397</v>
      </c>
      <c r="AA1380" s="17">
        <v>0</v>
      </c>
      <c r="AB1380" s="6">
        <f t="shared" si="651"/>
        <v>0</v>
      </c>
      <c r="AC1380" s="6">
        <f t="shared" si="632"/>
        <v>0</v>
      </c>
      <c r="AD1380" s="17">
        <v>0</v>
      </c>
      <c r="AE1380" s="6">
        <f t="shared" si="652"/>
        <v>0</v>
      </c>
      <c r="AF1380" s="17">
        <v>0</v>
      </c>
      <c r="AG1380" s="6">
        <f t="shared" si="653"/>
        <v>0</v>
      </c>
      <c r="AH1380" s="6">
        <f t="shared" si="633"/>
        <v>0</v>
      </c>
      <c r="AI1380" s="6">
        <f t="shared" si="654"/>
        <v>0</v>
      </c>
      <c r="AJ1380" s="17">
        <v>302.406326446641</v>
      </c>
      <c r="AK1380" s="6">
        <f t="shared" si="655"/>
        <v>244.128977215015</v>
      </c>
      <c r="AL1380" s="6">
        <f t="shared" si="634"/>
        <v>244.128977215015</v>
      </c>
      <c r="AM1380" s="17">
        <v>244.128977215015</v>
      </c>
      <c r="AN1380" s="6">
        <f t="shared" si="656"/>
        <v>58.277349231626005</v>
      </c>
      <c r="AO1380" s="6">
        <f t="shared" si="657"/>
        <v>302.406326446641</v>
      </c>
      <c r="AP1380" s="17">
        <v>1967.70464244818</v>
      </c>
      <c r="AQ1380" s="6">
        <f t="shared" si="658"/>
        <v>1781.2271871036814</v>
      </c>
      <c r="AR1380" s="17">
        <v>497.27321425201501</v>
      </c>
      <c r="AS1380" s="6">
        <f t="shared" si="635"/>
        <v>310.79575890750937</v>
      </c>
      <c r="AT1380" s="17">
        <v>710.83286595957202</v>
      </c>
      <c r="AU1380" s="6">
        <f t="shared" si="636"/>
        <v>710.83286595957202</v>
      </c>
      <c r="AV1380" s="17">
        <v>0</v>
      </c>
      <c r="AW1380" s="6">
        <f t="shared" si="637"/>
        <v>0</v>
      </c>
      <c r="AX1380" s="17">
        <v>759.59856223659995</v>
      </c>
      <c r="AY1380" s="6">
        <f t="shared" si="638"/>
        <v>759.59856223659995</v>
      </c>
      <c r="AZ1380" s="20">
        <v>310892780.31438702</v>
      </c>
      <c r="BA1380" s="20">
        <v>1198373139.7281599</v>
      </c>
      <c r="BB1380" s="20">
        <v>208754426.46780401</v>
      </c>
      <c r="BC1380" s="20">
        <v>0</v>
      </c>
      <c r="BD1380" s="19">
        <f t="shared" si="639"/>
        <v>1718.0203465103509</v>
      </c>
      <c r="BE1380" s="18">
        <v>25.012794349498598</v>
      </c>
      <c r="BF1380" s="20">
        <v>0</v>
      </c>
      <c r="BG1380" s="20">
        <v>0</v>
      </c>
      <c r="BH1380" s="19">
        <f t="shared" si="659"/>
        <v>0</v>
      </c>
      <c r="BI1380" s="18">
        <v>417.19384603023298</v>
      </c>
      <c r="BJ1380">
        <v>93</v>
      </c>
      <c r="BK1380">
        <v>2432</v>
      </c>
      <c r="BL1380" s="22">
        <v>3689.53856</v>
      </c>
      <c r="BM1380">
        <v>608</v>
      </c>
      <c r="BN1380">
        <v>152</v>
      </c>
      <c r="BO1380">
        <v>0.16342485431908599</v>
      </c>
    </row>
    <row r="1381" spans="1:67" x14ac:dyDescent="0.2">
      <c r="A1381" s="27">
        <v>1380</v>
      </c>
      <c r="B1381" s="18">
        <v>360.53789163106501</v>
      </c>
      <c r="C1381" s="18">
        <v>353.4</v>
      </c>
      <c r="D1381">
        <v>800</v>
      </c>
      <c r="E1381">
        <v>3200</v>
      </c>
      <c r="F1381">
        <v>0</v>
      </c>
      <c r="G1381" s="23">
        <f t="shared" si="640"/>
        <v>1</v>
      </c>
      <c r="H1381" s="16">
        <v>98.127853881278497</v>
      </c>
      <c r="I1381" s="17">
        <v>105.71477027470701</v>
      </c>
      <c r="J1381" s="6">
        <f t="shared" si="641"/>
        <v>105.79958437399381</v>
      </c>
      <c r="K1381" s="6">
        <f t="shared" si="642"/>
        <v>95.057862106093637</v>
      </c>
      <c r="L1381" s="6">
        <f t="shared" si="643"/>
        <v>0.89847103529321093</v>
      </c>
      <c r="M1381" s="6">
        <f t="shared" si="644"/>
        <v>94.98165909449996</v>
      </c>
      <c r="N1381" s="16">
        <v>98.890410050437794</v>
      </c>
      <c r="O1381" s="17">
        <v>164.16944610236899</v>
      </c>
      <c r="P1381" s="6">
        <f t="shared" si="645"/>
        <v>154.82004367798899</v>
      </c>
      <c r="Q1381" s="6">
        <f t="shared" si="630"/>
        <v>96.762527298743123</v>
      </c>
      <c r="R1381" s="17">
        <v>154.82004367798899</v>
      </c>
      <c r="S1381" s="6">
        <f t="shared" si="646"/>
        <v>9.3494024243800027</v>
      </c>
      <c r="T1381" s="6">
        <f t="shared" si="647"/>
        <v>106.11192972312313</v>
      </c>
      <c r="U1381" s="17">
        <v>56.547690283454799</v>
      </c>
      <c r="V1381" s="6">
        <f t="shared" si="648"/>
        <v>50.338559259674497</v>
      </c>
      <c r="W1381" s="6">
        <f t="shared" si="631"/>
        <v>50.338559259674497</v>
      </c>
      <c r="X1381" s="17">
        <v>50.338559259674497</v>
      </c>
      <c r="Y1381" s="6">
        <f t="shared" si="649"/>
        <v>6.2091310237803015</v>
      </c>
      <c r="Z1381" s="6">
        <f t="shared" si="650"/>
        <v>56.547690283454799</v>
      </c>
      <c r="AA1381" s="17">
        <v>0</v>
      </c>
      <c r="AB1381" s="6">
        <f t="shared" si="651"/>
        <v>0</v>
      </c>
      <c r="AC1381" s="6">
        <f t="shared" si="632"/>
        <v>0</v>
      </c>
      <c r="AD1381" s="17">
        <v>0</v>
      </c>
      <c r="AE1381" s="6">
        <f t="shared" si="652"/>
        <v>0</v>
      </c>
      <c r="AF1381" s="17">
        <v>0</v>
      </c>
      <c r="AG1381" s="6">
        <f t="shared" si="653"/>
        <v>0</v>
      </c>
      <c r="AH1381" s="6">
        <f t="shared" si="633"/>
        <v>0</v>
      </c>
      <c r="AI1381" s="6">
        <f t="shared" si="654"/>
        <v>0</v>
      </c>
      <c r="AJ1381" s="17">
        <v>294.52331255333797</v>
      </c>
      <c r="AK1381" s="6">
        <f t="shared" si="655"/>
        <v>237.57303372227699</v>
      </c>
      <c r="AL1381" s="6">
        <f t="shared" si="634"/>
        <v>237.57303372227699</v>
      </c>
      <c r="AM1381" s="17">
        <v>237.57303372227699</v>
      </c>
      <c r="AN1381" s="6">
        <f t="shared" si="656"/>
        <v>56.950278831060984</v>
      </c>
      <c r="AO1381" s="6">
        <f t="shared" si="657"/>
        <v>294.52331255333797</v>
      </c>
      <c r="AP1381" s="17">
        <v>2050.06104488138</v>
      </c>
      <c r="AQ1381" s="6">
        <f t="shared" si="658"/>
        <v>1832.5594448361721</v>
      </c>
      <c r="AR1381" s="17">
        <v>580.00426678722602</v>
      </c>
      <c r="AS1381" s="6">
        <f t="shared" si="635"/>
        <v>362.50266674201623</v>
      </c>
      <c r="AT1381" s="17">
        <v>710.651753395843</v>
      </c>
      <c r="AU1381" s="6">
        <f t="shared" si="636"/>
        <v>710.651753395843</v>
      </c>
      <c r="AV1381" s="17">
        <v>0</v>
      </c>
      <c r="AW1381" s="6">
        <f t="shared" si="637"/>
        <v>0</v>
      </c>
      <c r="AX1381" s="17">
        <v>759.40502469831301</v>
      </c>
      <c r="AY1381" s="6">
        <f t="shared" si="638"/>
        <v>759.40502469831301</v>
      </c>
      <c r="AZ1381" s="20">
        <v>320555878.41434199</v>
      </c>
      <c r="BA1381" s="20">
        <v>1198397880.4446199</v>
      </c>
      <c r="BB1381" s="20">
        <v>213606225.22469899</v>
      </c>
      <c r="BC1381" s="20">
        <v>0</v>
      </c>
      <c r="BD1381" s="19">
        <f t="shared" si="639"/>
        <v>1732.5599840836608</v>
      </c>
      <c r="BE1381" s="18">
        <v>28.4114762675812</v>
      </c>
      <c r="BF1381" s="20">
        <v>0</v>
      </c>
      <c r="BG1381" s="20">
        <v>0</v>
      </c>
      <c r="BH1381" s="19">
        <f t="shared" si="659"/>
        <v>0</v>
      </c>
      <c r="BI1381" s="18">
        <v>486.72615370193802</v>
      </c>
      <c r="BJ1381">
        <v>93</v>
      </c>
      <c r="BK1381">
        <v>2432</v>
      </c>
      <c r="BL1381" s="22">
        <v>3689.53856</v>
      </c>
      <c r="BM1381">
        <v>608</v>
      </c>
      <c r="BN1381">
        <v>152</v>
      </c>
      <c r="BO1381">
        <v>0.16716232006363099</v>
      </c>
    </row>
    <row r="1382" spans="1:67" x14ac:dyDescent="0.2">
      <c r="A1382" s="27">
        <v>1381</v>
      </c>
      <c r="B1382" s="18">
        <v>412.043304721217</v>
      </c>
      <c r="C1382" s="18">
        <v>353.4</v>
      </c>
      <c r="D1382">
        <v>800</v>
      </c>
      <c r="E1382">
        <v>3200</v>
      </c>
      <c r="F1382">
        <v>0</v>
      </c>
      <c r="G1382" s="23">
        <f t="shared" si="640"/>
        <v>1</v>
      </c>
      <c r="H1382" s="16">
        <v>98.949771689497695</v>
      </c>
      <c r="I1382" s="17">
        <v>109.31045177740199</v>
      </c>
      <c r="J1382" s="6">
        <f t="shared" si="641"/>
        <v>109.23809422362964</v>
      </c>
      <c r="K1382" s="6">
        <f t="shared" si="642"/>
        <v>97.028539881565862</v>
      </c>
      <c r="L1382" s="6">
        <f t="shared" si="643"/>
        <v>0.88822988510703349</v>
      </c>
      <c r="M1382" s="6">
        <f t="shared" si="644"/>
        <v>97.092810023239693</v>
      </c>
      <c r="N1382" s="16">
        <v>99.309729370457205</v>
      </c>
      <c r="O1382" s="17">
        <v>183.10529668664299</v>
      </c>
      <c r="P1382" s="6">
        <f t="shared" si="645"/>
        <v>172.67521176104</v>
      </c>
      <c r="Q1382" s="6">
        <f t="shared" si="630"/>
        <v>107.92200735065001</v>
      </c>
      <c r="R1382" s="17">
        <v>172.67521176104</v>
      </c>
      <c r="S1382" s="6">
        <f t="shared" si="646"/>
        <v>10.430084925602984</v>
      </c>
      <c r="T1382" s="6">
        <f t="shared" si="647"/>
        <v>118.35209227625299</v>
      </c>
      <c r="U1382" s="17">
        <v>56.535144552872602</v>
      </c>
      <c r="V1382" s="6">
        <f t="shared" si="648"/>
        <v>50.3261035309229</v>
      </c>
      <c r="W1382" s="6">
        <f t="shared" si="631"/>
        <v>50.3261035309229</v>
      </c>
      <c r="X1382" s="17">
        <v>50.3261035309229</v>
      </c>
      <c r="Y1382" s="6">
        <f t="shared" si="649"/>
        <v>6.2090410219497016</v>
      </c>
      <c r="Z1382" s="6">
        <f t="shared" si="650"/>
        <v>56.535144552872602</v>
      </c>
      <c r="AA1382" s="17">
        <v>0</v>
      </c>
      <c r="AB1382" s="6">
        <f t="shared" si="651"/>
        <v>0</v>
      </c>
      <c r="AC1382" s="6">
        <f t="shared" si="632"/>
        <v>0</v>
      </c>
      <c r="AD1382" s="17">
        <v>0</v>
      </c>
      <c r="AE1382" s="6">
        <f t="shared" si="652"/>
        <v>0</v>
      </c>
      <c r="AF1382" s="17">
        <v>0</v>
      </c>
      <c r="AG1382" s="6">
        <f t="shared" si="653"/>
        <v>0</v>
      </c>
      <c r="AH1382" s="6">
        <f t="shared" si="633"/>
        <v>0</v>
      </c>
      <c r="AI1382" s="6">
        <f t="shared" si="654"/>
        <v>0</v>
      </c>
      <c r="AJ1382" s="17">
        <v>291.62811564038799</v>
      </c>
      <c r="AK1382" s="6">
        <f t="shared" si="655"/>
        <v>235.05478942622599</v>
      </c>
      <c r="AL1382" s="6">
        <f t="shared" si="634"/>
        <v>235.05478942622599</v>
      </c>
      <c r="AM1382" s="17">
        <v>235.05478942622599</v>
      </c>
      <c r="AN1382" s="6">
        <f t="shared" si="656"/>
        <v>56.573326214161995</v>
      </c>
      <c r="AO1382" s="6">
        <f t="shared" si="657"/>
        <v>291.62811564038799</v>
      </c>
      <c r="AP1382" s="17">
        <v>2132.4219393511898</v>
      </c>
      <c r="AQ1382" s="6">
        <f t="shared" si="658"/>
        <v>1883.9065866553151</v>
      </c>
      <c r="AR1382" s="17">
        <v>662.70760718900203</v>
      </c>
      <c r="AS1382" s="6">
        <f t="shared" si="635"/>
        <v>414.19225449312626</v>
      </c>
      <c r="AT1382" s="17">
        <v>710.48620890421398</v>
      </c>
      <c r="AU1382" s="6">
        <f t="shared" si="636"/>
        <v>710.48620890421398</v>
      </c>
      <c r="AV1382" s="17">
        <v>0</v>
      </c>
      <c r="AW1382" s="6">
        <f t="shared" si="637"/>
        <v>0</v>
      </c>
      <c r="AX1382" s="17">
        <v>759.22812325797497</v>
      </c>
      <c r="AY1382" s="6">
        <f t="shared" si="638"/>
        <v>759.22812325797497</v>
      </c>
      <c r="AZ1382" s="20">
        <v>328068435.36865199</v>
      </c>
      <c r="BA1382" s="20">
        <v>1198413816.97874</v>
      </c>
      <c r="BB1382" s="20">
        <v>213424206.223014</v>
      </c>
      <c r="BC1382" s="20">
        <v>0</v>
      </c>
      <c r="BD1382" s="19">
        <f t="shared" si="639"/>
        <v>1739.9064585704059</v>
      </c>
      <c r="BE1382" s="18">
        <v>31.764105504540399</v>
      </c>
      <c r="BF1382" s="20">
        <v>0</v>
      </c>
      <c r="BG1382" s="20">
        <v>0</v>
      </c>
      <c r="BH1382" s="19">
        <f t="shared" si="659"/>
        <v>0</v>
      </c>
      <c r="BI1382" s="18">
        <v>556.25846137364397</v>
      </c>
      <c r="BJ1382">
        <v>93</v>
      </c>
      <c r="BK1382">
        <v>2432</v>
      </c>
      <c r="BL1382" s="22">
        <v>3689.53856</v>
      </c>
      <c r="BM1382">
        <v>608</v>
      </c>
      <c r="BN1382">
        <v>152</v>
      </c>
      <c r="BO1382">
        <v>0.167022248252156</v>
      </c>
    </row>
    <row r="1383" spans="1:67" x14ac:dyDescent="0.2">
      <c r="A1383" s="27">
        <v>1382</v>
      </c>
      <c r="B1383" s="18">
        <v>463.54871781137001</v>
      </c>
      <c r="C1383" s="18">
        <v>353.4</v>
      </c>
      <c r="D1383">
        <v>800</v>
      </c>
      <c r="E1383">
        <v>3200</v>
      </c>
      <c r="F1383">
        <v>0</v>
      </c>
      <c r="G1383" s="23">
        <f t="shared" si="640"/>
        <v>1</v>
      </c>
      <c r="H1383" s="16">
        <v>99.257990867579906</v>
      </c>
      <c r="I1383" s="17">
        <v>113.219302558442</v>
      </c>
      <c r="J1383" s="6">
        <f t="shared" si="641"/>
        <v>113.08967720967524</v>
      </c>
      <c r="K1383" s="6">
        <f t="shared" si="642"/>
        <v>99.392783643542145</v>
      </c>
      <c r="L1383" s="6">
        <f t="shared" si="643"/>
        <v>0.87888467007702031</v>
      </c>
      <c r="M1383" s="6">
        <f t="shared" si="644"/>
        <v>99.506709375426638</v>
      </c>
      <c r="N1383" s="16">
        <v>99.477264423762904</v>
      </c>
      <c r="O1383" s="17">
        <v>202.18752964688099</v>
      </c>
      <c r="P1383" s="6">
        <f t="shared" si="645"/>
        <v>190.668155754287</v>
      </c>
      <c r="Q1383" s="6">
        <f t="shared" si="630"/>
        <v>119.16759734642937</v>
      </c>
      <c r="R1383" s="17">
        <v>190.668155754287</v>
      </c>
      <c r="S1383" s="6">
        <f t="shared" si="646"/>
        <v>11.51937389259399</v>
      </c>
      <c r="T1383" s="6">
        <f t="shared" si="647"/>
        <v>130.68697123902336</v>
      </c>
      <c r="U1383" s="17">
        <v>56.523828188463703</v>
      </c>
      <c r="V1383" s="6">
        <f t="shared" si="648"/>
        <v>50.314848319576399</v>
      </c>
      <c r="W1383" s="6">
        <f t="shared" si="631"/>
        <v>50.314848319576399</v>
      </c>
      <c r="X1383" s="17">
        <v>50.314848319576399</v>
      </c>
      <c r="Y1383" s="6">
        <f t="shared" si="649"/>
        <v>6.2089798688873046</v>
      </c>
      <c r="Z1383" s="6">
        <f t="shared" si="650"/>
        <v>56.523828188463703</v>
      </c>
      <c r="AA1383" s="17">
        <v>0</v>
      </c>
      <c r="AB1383" s="6">
        <f t="shared" si="651"/>
        <v>0</v>
      </c>
      <c r="AC1383" s="6">
        <f t="shared" si="632"/>
        <v>0</v>
      </c>
      <c r="AD1383" s="17">
        <v>0</v>
      </c>
      <c r="AE1383" s="6">
        <f t="shared" si="652"/>
        <v>0</v>
      </c>
      <c r="AF1383" s="17">
        <v>0</v>
      </c>
      <c r="AG1383" s="6">
        <f t="shared" si="653"/>
        <v>0</v>
      </c>
      <c r="AH1383" s="6">
        <f t="shared" si="633"/>
        <v>0</v>
      </c>
      <c r="AI1383" s="6">
        <f t="shared" si="654"/>
        <v>0</v>
      </c>
      <c r="AJ1383" s="17">
        <v>293.77278058202802</v>
      </c>
      <c r="AK1383" s="6">
        <f t="shared" si="655"/>
        <v>236.60317350121301</v>
      </c>
      <c r="AL1383" s="6">
        <f t="shared" si="634"/>
        <v>236.60317350121301</v>
      </c>
      <c r="AM1383" s="17">
        <v>236.60317350121301</v>
      </c>
      <c r="AN1383" s="6">
        <f t="shared" si="656"/>
        <v>57.169607080815013</v>
      </c>
      <c r="AO1383" s="6">
        <f t="shared" si="657"/>
        <v>293.77278058202802</v>
      </c>
      <c r="AP1383" s="17">
        <v>2214.78677053515</v>
      </c>
      <c r="AQ1383" s="6">
        <f t="shared" si="658"/>
        <v>1935.2667725343381</v>
      </c>
      <c r="AR1383" s="17">
        <v>745.38666133551101</v>
      </c>
      <c r="AS1383" s="6">
        <f t="shared" si="635"/>
        <v>465.86666333469441</v>
      </c>
      <c r="AT1383" s="17">
        <v>710.33430790105695</v>
      </c>
      <c r="AU1383" s="6">
        <f t="shared" si="636"/>
        <v>710.33430790105695</v>
      </c>
      <c r="AV1383" s="17">
        <v>0</v>
      </c>
      <c r="AW1383" s="6">
        <f t="shared" si="637"/>
        <v>0</v>
      </c>
      <c r="AX1383" s="17">
        <v>759.06580129858696</v>
      </c>
      <c r="AY1383" s="6">
        <f t="shared" si="638"/>
        <v>759.06580129858696</v>
      </c>
      <c r="AZ1383" s="20">
        <v>333864761.69155401</v>
      </c>
      <c r="BA1383" s="20">
        <v>1198424487.2925601</v>
      </c>
      <c r="BB1383" s="20">
        <v>210552423.72020301</v>
      </c>
      <c r="BC1383" s="20">
        <v>0</v>
      </c>
      <c r="BD1383" s="19">
        <f t="shared" si="639"/>
        <v>1742.841672704317</v>
      </c>
      <c r="BE1383" s="18">
        <v>34.9673485973289</v>
      </c>
      <c r="BF1383" s="20">
        <v>0</v>
      </c>
      <c r="BG1383" s="20">
        <v>0</v>
      </c>
      <c r="BH1383" s="19">
        <f t="shared" si="659"/>
        <v>0</v>
      </c>
      <c r="BI1383" s="18">
        <v>625.79076904534895</v>
      </c>
      <c r="BJ1383">
        <v>93</v>
      </c>
      <c r="BK1383">
        <v>2432</v>
      </c>
      <c r="BL1383" s="22">
        <v>3689.53856</v>
      </c>
      <c r="BM1383">
        <v>608</v>
      </c>
      <c r="BN1383">
        <v>152</v>
      </c>
      <c r="BO1383">
        <v>0.16481326485575601</v>
      </c>
    </row>
    <row r="1384" spans="1:67" x14ac:dyDescent="0.2">
      <c r="A1384" s="27">
        <v>1383</v>
      </c>
      <c r="B1384" s="18">
        <v>515.05413090152194</v>
      </c>
      <c r="C1384" s="18">
        <v>353.4</v>
      </c>
      <c r="D1384">
        <v>800</v>
      </c>
      <c r="E1384">
        <v>3200</v>
      </c>
      <c r="F1384">
        <v>0</v>
      </c>
      <c r="G1384" s="23">
        <f t="shared" si="640"/>
        <v>1</v>
      </c>
      <c r="H1384" s="16">
        <v>99.429223744292202</v>
      </c>
      <c r="I1384" s="17">
        <v>117.26245814192301</v>
      </c>
      <c r="J1384" s="6">
        <f t="shared" si="641"/>
        <v>117.16403826488423</v>
      </c>
      <c r="K1384" s="6">
        <f t="shared" si="642"/>
        <v>101.97273973866133</v>
      </c>
      <c r="L1384" s="6">
        <f t="shared" si="643"/>
        <v>0.87034162742087773</v>
      </c>
      <c r="M1384" s="6">
        <f t="shared" si="644"/>
        <v>102.05839865461382</v>
      </c>
      <c r="N1384" s="16">
        <v>99.588115080469507</v>
      </c>
      <c r="O1384" s="17">
        <v>221.34781001087501</v>
      </c>
      <c r="P1384" s="6">
        <f t="shared" si="645"/>
        <v>208.73446156000401</v>
      </c>
      <c r="Q1384" s="6">
        <f t="shared" si="630"/>
        <v>130.4590384750025</v>
      </c>
      <c r="R1384" s="17">
        <v>208.73446156000401</v>
      </c>
      <c r="S1384" s="6">
        <f t="shared" si="646"/>
        <v>12.613348450871001</v>
      </c>
      <c r="T1384" s="6">
        <f t="shared" si="647"/>
        <v>143.0723869258735</v>
      </c>
      <c r="U1384" s="17">
        <v>56.5135684209666</v>
      </c>
      <c r="V1384" s="6">
        <f t="shared" si="648"/>
        <v>50.304627212044203</v>
      </c>
      <c r="W1384" s="6">
        <f t="shared" si="631"/>
        <v>50.304627212044203</v>
      </c>
      <c r="X1384" s="17">
        <v>50.304627212044203</v>
      </c>
      <c r="Y1384" s="6">
        <f t="shared" si="649"/>
        <v>6.208941208922397</v>
      </c>
      <c r="Z1384" s="6">
        <f t="shared" si="650"/>
        <v>56.5135684209666</v>
      </c>
      <c r="AA1384" s="17">
        <v>0</v>
      </c>
      <c r="AB1384" s="6">
        <f t="shared" si="651"/>
        <v>0</v>
      </c>
      <c r="AC1384" s="6">
        <f t="shared" si="632"/>
        <v>0</v>
      </c>
      <c r="AD1384" s="17">
        <v>0</v>
      </c>
      <c r="AE1384" s="6">
        <f t="shared" si="652"/>
        <v>0</v>
      </c>
      <c r="AF1384" s="17">
        <v>0</v>
      </c>
      <c r="AG1384" s="6">
        <f t="shared" si="653"/>
        <v>0</v>
      </c>
      <c r="AH1384" s="6">
        <f t="shared" si="633"/>
        <v>0</v>
      </c>
      <c r="AI1384" s="6">
        <f t="shared" si="654"/>
        <v>0</v>
      </c>
      <c r="AJ1384" s="17">
        <v>297.23475648029898</v>
      </c>
      <c r="AK1384" s="6">
        <f t="shared" si="655"/>
        <v>239.24124666530301</v>
      </c>
      <c r="AL1384" s="6">
        <f t="shared" si="634"/>
        <v>239.24124666530301</v>
      </c>
      <c r="AM1384" s="17">
        <v>239.24124666530301</v>
      </c>
      <c r="AN1384" s="6">
        <f t="shared" si="656"/>
        <v>57.993509814995974</v>
      </c>
      <c r="AO1384" s="6">
        <f t="shared" si="657"/>
        <v>297.23475648029898</v>
      </c>
      <c r="AP1384" s="17">
        <v>2297.1550710228698</v>
      </c>
      <c r="AQ1384" s="6">
        <f t="shared" si="658"/>
        <v>1986.6384537376689</v>
      </c>
      <c r="AR1384" s="17">
        <v>828.04431276054402</v>
      </c>
      <c r="AS1384" s="6">
        <f t="shared" si="635"/>
        <v>517.52769547534001</v>
      </c>
      <c r="AT1384" s="17">
        <v>710.19443047998504</v>
      </c>
      <c r="AU1384" s="6">
        <f t="shared" si="636"/>
        <v>710.19443047998504</v>
      </c>
      <c r="AV1384" s="17">
        <v>0</v>
      </c>
      <c r="AW1384" s="6">
        <f t="shared" si="637"/>
        <v>0</v>
      </c>
      <c r="AX1384" s="17">
        <v>758.91632778234396</v>
      </c>
      <c r="AY1384" s="6">
        <f t="shared" si="638"/>
        <v>758.91632778234396</v>
      </c>
      <c r="AZ1384" s="20">
        <v>338618817.54801601</v>
      </c>
      <c r="BA1384" s="20">
        <v>1198430939.7841401</v>
      </c>
      <c r="BB1384" s="20">
        <v>207734018.87766701</v>
      </c>
      <c r="BC1384" s="20">
        <v>0</v>
      </c>
      <c r="BD1384" s="19">
        <f t="shared" si="639"/>
        <v>1744.7837762098231</v>
      </c>
      <c r="BE1384" s="18">
        <v>37.912072034276399</v>
      </c>
      <c r="BF1384" s="20">
        <v>0</v>
      </c>
      <c r="BG1384" s="20">
        <v>0</v>
      </c>
      <c r="BH1384" s="19">
        <f t="shared" si="659"/>
        <v>0</v>
      </c>
      <c r="BI1384" s="18">
        <v>695.32307671705496</v>
      </c>
      <c r="BJ1384">
        <v>93</v>
      </c>
      <c r="BK1384">
        <v>2432</v>
      </c>
      <c r="BL1384" s="22">
        <v>3689.53856</v>
      </c>
      <c r="BM1384">
        <v>608</v>
      </c>
      <c r="BN1384">
        <v>152</v>
      </c>
      <c r="BO1384">
        <v>0.16264238997966801</v>
      </c>
    </row>
    <row r="1385" spans="1:67" x14ac:dyDescent="0.2">
      <c r="A1385" s="27">
        <v>1384</v>
      </c>
      <c r="B1385" s="18">
        <v>566.55954399167399</v>
      </c>
      <c r="C1385" s="18">
        <v>353.4</v>
      </c>
      <c r="D1385">
        <v>800</v>
      </c>
      <c r="E1385">
        <v>3200</v>
      </c>
      <c r="F1385">
        <v>0</v>
      </c>
      <c r="G1385" s="23">
        <f t="shared" si="640"/>
        <v>1</v>
      </c>
      <c r="H1385" s="16">
        <v>99.543378995433699</v>
      </c>
      <c r="I1385" s="17">
        <v>121.33186517711501</v>
      </c>
      <c r="J1385" s="6">
        <f t="shared" si="641"/>
        <v>121.29188589566544</v>
      </c>
      <c r="K1385" s="6">
        <f t="shared" si="642"/>
        <v>104.61084407027424</v>
      </c>
      <c r="L1385" s="6">
        <f t="shared" si="643"/>
        <v>0.86247190649059458</v>
      </c>
      <c r="M1385" s="6">
        <f t="shared" si="644"/>
        <v>104.64532507736617</v>
      </c>
      <c r="N1385" s="16">
        <v>99.698356402858494</v>
      </c>
      <c r="O1385" s="17">
        <v>240.47963781201699</v>
      </c>
      <c r="P1385" s="6">
        <f t="shared" si="645"/>
        <v>226.773723866013</v>
      </c>
      <c r="Q1385" s="6">
        <f t="shared" si="630"/>
        <v>141.73357741625813</v>
      </c>
      <c r="R1385" s="17">
        <v>226.773723866013</v>
      </c>
      <c r="S1385" s="6">
        <f t="shared" si="646"/>
        <v>13.705913946003989</v>
      </c>
      <c r="T1385" s="6">
        <f t="shared" si="647"/>
        <v>155.43949136226212</v>
      </c>
      <c r="U1385" s="17">
        <v>56.504165315115202</v>
      </c>
      <c r="V1385" s="6">
        <f t="shared" si="648"/>
        <v>50.2952515409577</v>
      </c>
      <c r="W1385" s="6">
        <f t="shared" si="631"/>
        <v>50.2952515409577</v>
      </c>
      <c r="X1385" s="17">
        <v>50.2952515409577</v>
      </c>
      <c r="Y1385" s="6">
        <f t="shared" si="649"/>
        <v>6.2089137741575016</v>
      </c>
      <c r="Z1385" s="6">
        <f t="shared" si="650"/>
        <v>56.504165315115202</v>
      </c>
      <c r="AA1385" s="17">
        <v>0</v>
      </c>
      <c r="AB1385" s="6">
        <f t="shared" si="651"/>
        <v>0</v>
      </c>
      <c r="AC1385" s="6">
        <f t="shared" si="632"/>
        <v>0</v>
      </c>
      <c r="AD1385" s="17">
        <v>0</v>
      </c>
      <c r="AE1385" s="6">
        <f t="shared" si="652"/>
        <v>0</v>
      </c>
      <c r="AF1385" s="17">
        <v>0</v>
      </c>
      <c r="AG1385" s="6">
        <f t="shared" si="653"/>
        <v>0</v>
      </c>
      <c r="AH1385" s="6">
        <f t="shared" si="633"/>
        <v>0</v>
      </c>
      <c r="AI1385" s="6">
        <f t="shared" si="654"/>
        <v>0</v>
      </c>
      <c r="AJ1385" s="17">
        <v>300.268345686553</v>
      </c>
      <c r="AK1385" s="6">
        <f t="shared" si="655"/>
        <v>241.554560161078</v>
      </c>
      <c r="AL1385" s="6">
        <f t="shared" si="634"/>
        <v>241.554560161078</v>
      </c>
      <c r="AM1385" s="17">
        <v>241.554560161078</v>
      </c>
      <c r="AN1385" s="6">
        <f t="shared" si="656"/>
        <v>58.713785525475004</v>
      </c>
      <c r="AO1385" s="6">
        <f t="shared" si="657"/>
        <v>300.268345686553</v>
      </c>
      <c r="AP1385" s="17">
        <v>2379.5264445818002</v>
      </c>
      <c r="AQ1385" s="6">
        <f t="shared" si="658"/>
        <v>2038.0203173731866</v>
      </c>
      <c r="AR1385" s="17">
        <v>910.68300588964405</v>
      </c>
      <c r="AS1385" s="6">
        <f t="shared" si="635"/>
        <v>569.17687868102757</v>
      </c>
      <c r="AT1385" s="17">
        <v>710.06520341604505</v>
      </c>
      <c r="AU1385" s="6">
        <f t="shared" si="636"/>
        <v>710.06520341604505</v>
      </c>
      <c r="AV1385" s="17">
        <v>0</v>
      </c>
      <c r="AW1385" s="6">
        <f t="shared" si="637"/>
        <v>0</v>
      </c>
      <c r="AX1385" s="17">
        <v>758.77823527611395</v>
      </c>
      <c r="AY1385" s="6">
        <f t="shared" si="638"/>
        <v>758.77823527611395</v>
      </c>
      <c r="AZ1385" s="20">
        <v>342626754.47244799</v>
      </c>
      <c r="BA1385" s="20">
        <v>1198435685.3759699</v>
      </c>
      <c r="BB1385" s="20">
        <v>205652764.32965699</v>
      </c>
      <c r="BC1385" s="20">
        <v>0</v>
      </c>
      <c r="BD1385" s="19">
        <f t="shared" si="639"/>
        <v>1746.7152041780748</v>
      </c>
      <c r="BE1385" s="18">
        <v>40.5969706750383</v>
      </c>
      <c r="BF1385" s="20">
        <v>0</v>
      </c>
      <c r="BG1385" s="20">
        <v>0</v>
      </c>
      <c r="BH1385" s="19">
        <f t="shared" si="659"/>
        <v>0</v>
      </c>
      <c r="BI1385" s="18">
        <v>764.85538438875994</v>
      </c>
      <c r="BJ1385">
        <v>93</v>
      </c>
      <c r="BK1385">
        <v>2432</v>
      </c>
      <c r="BL1385" s="22">
        <v>3689.53856</v>
      </c>
      <c r="BM1385">
        <v>608</v>
      </c>
      <c r="BN1385">
        <v>152</v>
      </c>
      <c r="BO1385">
        <v>0.16103935344438799</v>
      </c>
    </row>
    <row r="1386" spans="1:67" x14ac:dyDescent="0.2">
      <c r="A1386" s="27">
        <v>1385</v>
      </c>
      <c r="B1386" s="18">
        <v>618.06495708182604</v>
      </c>
      <c r="C1386" s="18">
        <v>353.4</v>
      </c>
      <c r="D1386">
        <v>800</v>
      </c>
      <c r="E1386">
        <v>3200</v>
      </c>
      <c r="F1386">
        <v>0</v>
      </c>
      <c r="G1386" s="23">
        <f t="shared" si="640"/>
        <v>1</v>
      </c>
      <c r="H1386" s="16">
        <v>99.6803652968036</v>
      </c>
      <c r="I1386" s="17">
        <v>125.410618519864</v>
      </c>
      <c r="J1386" s="6">
        <f t="shared" si="641"/>
        <v>125.41205946807563</v>
      </c>
      <c r="K1386" s="6">
        <f t="shared" si="642"/>
        <v>107.24740665501271</v>
      </c>
      <c r="L1386" s="6">
        <f t="shared" si="643"/>
        <v>0.8551602382569371</v>
      </c>
      <c r="M1386" s="6">
        <f t="shared" si="644"/>
        <v>107.24617441339674</v>
      </c>
      <c r="N1386" s="16">
        <v>99.794782641548693</v>
      </c>
      <c r="O1386" s="17">
        <v>259.67300088720702</v>
      </c>
      <c r="P1386" s="6">
        <f t="shared" si="645"/>
        <v>244.870824983045</v>
      </c>
      <c r="Q1386" s="6">
        <f t="shared" si="630"/>
        <v>153.04426561440312</v>
      </c>
      <c r="R1386" s="17">
        <v>244.870824983045</v>
      </c>
      <c r="S1386" s="6">
        <f t="shared" si="646"/>
        <v>14.802175904162027</v>
      </c>
      <c r="T1386" s="6">
        <f t="shared" si="647"/>
        <v>167.84644151856514</v>
      </c>
      <c r="U1386" s="17">
        <v>56.495498878966103</v>
      </c>
      <c r="V1386" s="6">
        <f t="shared" si="648"/>
        <v>50.286605373368403</v>
      </c>
      <c r="W1386" s="6">
        <f t="shared" si="631"/>
        <v>50.286605373368403</v>
      </c>
      <c r="X1386" s="17">
        <v>50.286605373368403</v>
      </c>
      <c r="Y1386" s="6">
        <f t="shared" si="649"/>
        <v>6.2088935055977004</v>
      </c>
      <c r="Z1386" s="6">
        <f t="shared" si="650"/>
        <v>56.495498878966103</v>
      </c>
      <c r="AA1386" s="17">
        <v>0</v>
      </c>
      <c r="AB1386" s="6">
        <f t="shared" si="651"/>
        <v>0</v>
      </c>
      <c r="AC1386" s="6">
        <f t="shared" si="632"/>
        <v>0</v>
      </c>
      <c r="AD1386" s="17">
        <v>0</v>
      </c>
      <c r="AE1386" s="6">
        <f t="shared" si="652"/>
        <v>0</v>
      </c>
      <c r="AF1386" s="17">
        <v>0</v>
      </c>
      <c r="AG1386" s="6">
        <f t="shared" si="653"/>
        <v>0</v>
      </c>
      <c r="AH1386" s="6">
        <f t="shared" si="633"/>
        <v>0</v>
      </c>
      <c r="AI1386" s="6">
        <f t="shared" si="654"/>
        <v>0</v>
      </c>
      <c r="AJ1386" s="17">
        <v>302.560209720778</v>
      </c>
      <c r="AK1386" s="6">
        <f t="shared" si="655"/>
        <v>243.287007996353</v>
      </c>
      <c r="AL1386" s="6">
        <f t="shared" si="634"/>
        <v>243.287007996353</v>
      </c>
      <c r="AM1386" s="17">
        <v>243.287007996353</v>
      </c>
      <c r="AN1386" s="6">
        <f t="shared" si="656"/>
        <v>59.273201724425007</v>
      </c>
      <c r="AO1386" s="6">
        <f t="shared" si="657"/>
        <v>302.560209720778</v>
      </c>
      <c r="AP1386" s="17">
        <v>2461.9005531053299</v>
      </c>
      <c r="AQ1386" s="6">
        <f t="shared" si="658"/>
        <v>2089.4112431454614</v>
      </c>
      <c r="AR1386" s="17">
        <v>993.30482655966398</v>
      </c>
      <c r="AS1386" s="6">
        <f t="shared" si="635"/>
        <v>620.81551659979004</v>
      </c>
      <c r="AT1386" s="17">
        <v>709.94545493159001</v>
      </c>
      <c r="AU1386" s="6">
        <f t="shared" si="636"/>
        <v>709.94545493159001</v>
      </c>
      <c r="AV1386" s="17">
        <v>0</v>
      </c>
      <c r="AW1386" s="6">
        <f t="shared" si="637"/>
        <v>0</v>
      </c>
      <c r="AX1386" s="17">
        <v>758.65027161408102</v>
      </c>
      <c r="AY1386" s="6">
        <f t="shared" si="638"/>
        <v>758.65027161408102</v>
      </c>
      <c r="AZ1386" s="20">
        <v>345860311.075854</v>
      </c>
      <c r="BA1386" s="20">
        <v>1198439446.87414</v>
      </c>
      <c r="BB1386" s="20">
        <v>204104833.929934</v>
      </c>
      <c r="BC1386" s="20">
        <v>0</v>
      </c>
      <c r="BD1386" s="19">
        <f t="shared" si="639"/>
        <v>1748.4045918799281</v>
      </c>
      <c r="BE1386" s="18">
        <v>43.061734351844301</v>
      </c>
      <c r="BF1386" s="20">
        <v>0</v>
      </c>
      <c r="BG1386" s="20">
        <v>0</v>
      </c>
      <c r="BH1386" s="19">
        <f t="shared" si="659"/>
        <v>0</v>
      </c>
      <c r="BI1386" s="18">
        <v>834.38769206046595</v>
      </c>
      <c r="BJ1386">
        <v>93</v>
      </c>
      <c r="BK1386">
        <v>2432</v>
      </c>
      <c r="BL1386" s="22">
        <v>3689.53856</v>
      </c>
      <c r="BM1386">
        <v>608</v>
      </c>
      <c r="BN1386">
        <v>152</v>
      </c>
      <c r="BO1386">
        <v>0.159847125650872</v>
      </c>
    </row>
    <row r="1387" spans="1:67" x14ac:dyDescent="0.2">
      <c r="A1387" s="27">
        <v>1386</v>
      </c>
      <c r="B1387" s="18">
        <v>669.57037017197899</v>
      </c>
      <c r="C1387" s="18">
        <v>353.4</v>
      </c>
      <c r="D1387">
        <v>800</v>
      </c>
      <c r="E1387">
        <v>3200</v>
      </c>
      <c r="F1387">
        <v>0</v>
      </c>
      <c r="G1387" s="23">
        <f t="shared" si="640"/>
        <v>1</v>
      </c>
      <c r="H1387" s="16">
        <v>99.783105022830995</v>
      </c>
      <c r="I1387" s="17">
        <v>129.52022951036901</v>
      </c>
      <c r="J1387" s="6">
        <f t="shared" si="641"/>
        <v>129.5512302659568</v>
      </c>
      <c r="K1387" s="6">
        <f t="shared" si="642"/>
        <v>109.89865397419884</v>
      </c>
      <c r="L1387" s="6">
        <f t="shared" si="643"/>
        <v>0.84830266566042611</v>
      </c>
      <c r="M1387" s="6">
        <f t="shared" si="644"/>
        <v>109.87235595059622</v>
      </c>
      <c r="N1387" s="16">
        <v>99.866174367524906</v>
      </c>
      <c r="O1387" s="17">
        <v>279.00762273595097</v>
      </c>
      <c r="P1387" s="6">
        <f t="shared" si="645"/>
        <v>263.100961645886</v>
      </c>
      <c r="Q1387" s="6">
        <f t="shared" si="630"/>
        <v>164.43810102867874</v>
      </c>
      <c r="R1387" s="17">
        <v>263.100961645886</v>
      </c>
      <c r="S1387" s="6">
        <f t="shared" si="646"/>
        <v>15.906661090064972</v>
      </c>
      <c r="T1387" s="6">
        <f t="shared" si="647"/>
        <v>180.34476211874372</v>
      </c>
      <c r="U1387" s="17">
        <v>56.487461823126203</v>
      </c>
      <c r="V1387" s="6">
        <f t="shared" si="648"/>
        <v>50.278585376813197</v>
      </c>
      <c r="W1387" s="6">
        <f t="shared" si="631"/>
        <v>50.278585376813197</v>
      </c>
      <c r="X1387" s="17">
        <v>50.278585376813197</v>
      </c>
      <c r="Y1387" s="6">
        <f t="shared" si="649"/>
        <v>6.2088764463130062</v>
      </c>
      <c r="Z1387" s="6">
        <f t="shared" si="650"/>
        <v>56.487461823126203</v>
      </c>
      <c r="AA1387" s="17">
        <v>0</v>
      </c>
      <c r="AB1387" s="6">
        <f t="shared" si="651"/>
        <v>0</v>
      </c>
      <c r="AC1387" s="6">
        <f t="shared" si="632"/>
        <v>0</v>
      </c>
      <c r="AD1387" s="17">
        <v>0</v>
      </c>
      <c r="AE1387" s="6">
        <f t="shared" si="652"/>
        <v>0</v>
      </c>
      <c r="AF1387" s="17">
        <v>0</v>
      </c>
      <c r="AG1387" s="6">
        <f t="shared" si="653"/>
        <v>0</v>
      </c>
      <c r="AH1387" s="6">
        <f t="shared" si="633"/>
        <v>0</v>
      </c>
      <c r="AI1387" s="6">
        <f t="shared" si="654"/>
        <v>0</v>
      </c>
      <c r="AJ1387" s="17">
        <v>304.56482933969397</v>
      </c>
      <c r="AK1387" s="6">
        <f t="shared" si="655"/>
        <v>244.80404993014301</v>
      </c>
      <c r="AL1387" s="6">
        <f t="shared" si="634"/>
        <v>244.80404993014301</v>
      </c>
      <c r="AM1387" s="17">
        <v>244.80404993014301</v>
      </c>
      <c r="AN1387" s="6">
        <f t="shared" si="656"/>
        <v>59.760779409550963</v>
      </c>
      <c r="AO1387" s="6">
        <f t="shared" si="657"/>
        <v>304.56482933969397</v>
      </c>
      <c r="AP1387" s="17">
        <v>2544.2771063312598</v>
      </c>
      <c r="AQ1387" s="6">
        <f t="shared" si="658"/>
        <v>2140.8102692885523</v>
      </c>
      <c r="AR1387" s="17">
        <v>1075.91156544721</v>
      </c>
      <c r="AS1387" s="6">
        <f t="shared" si="635"/>
        <v>672.44472840450624</v>
      </c>
      <c r="AT1387" s="17">
        <v>709.83417906355703</v>
      </c>
      <c r="AU1387" s="6">
        <f t="shared" si="636"/>
        <v>709.83417906355703</v>
      </c>
      <c r="AV1387" s="17">
        <v>0</v>
      </c>
      <c r="AW1387" s="6">
        <f t="shared" si="637"/>
        <v>0</v>
      </c>
      <c r="AX1387" s="17">
        <v>758.531361820489</v>
      </c>
      <c r="AY1387" s="6">
        <f t="shared" si="638"/>
        <v>758.531361820489</v>
      </c>
      <c r="AZ1387" s="20">
        <v>348512454.68432802</v>
      </c>
      <c r="BA1387" s="20">
        <v>1198442576.4881101</v>
      </c>
      <c r="BB1387" s="20">
        <v>202700343.746591</v>
      </c>
      <c r="BC1387" s="20">
        <v>0</v>
      </c>
      <c r="BD1387" s="19">
        <f t="shared" si="639"/>
        <v>1749.6553749190293</v>
      </c>
      <c r="BE1387" s="18">
        <v>45.340259171616196</v>
      </c>
      <c r="BF1387" s="20">
        <v>0</v>
      </c>
      <c r="BG1387" s="20">
        <v>0</v>
      </c>
      <c r="BH1387" s="19">
        <f t="shared" si="659"/>
        <v>0</v>
      </c>
      <c r="BI1387" s="18">
        <v>903.91999973217105</v>
      </c>
      <c r="BJ1387">
        <v>93</v>
      </c>
      <c r="BK1387">
        <v>2432</v>
      </c>
      <c r="BL1387" s="22">
        <v>3689.53856</v>
      </c>
      <c r="BM1387">
        <v>608</v>
      </c>
      <c r="BN1387">
        <v>152</v>
      </c>
      <c r="BO1387">
        <v>0.158765395398138</v>
      </c>
    </row>
    <row r="1388" spans="1:67" x14ac:dyDescent="0.2">
      <c r="A1388" s="27">
        <v>1387</v>
      </c>
      <c r="B1388" s="18">
        <v>721.07578326213104</v>
      </c>
      <c r="C1388" s="18">
        <v>353.4</v>
      </c>
      <c r="D1388">
        <v>800</v>
      </c>
      <c r="E1388">
        <v>3200</v>
      </c>
      <c r="F1388">
        <v>0</v>
      </c>
      <c r="G1388" s="23">
        <f t="shared" si="640"/>
        <v>1</v>
      </c>
      <c r="H1388" s="16">
        <v>99.885844748858403</v>
      </c>
      <c r="I1388" s="17">
        <v>133.65198890135201</v>
      </c>
      <c r="J1388" s="6">
        <f t="shared" si="641"/>
        <v>133.71134210999384</v>
      </c>
      <c r="K1388" s="6">
        <f t="shared" si="642"/>
        <v>112.56897829662995</v>
      </c>
      <c r="L1388" s="6">
        <f t="shared" si="643"/>
        <v>0.8418805504474578</v>
      </c>
      <c r="M1388" s="6">
        <f t="shared" si="644"/>
        <v>112.51900998466775</v>
      </c>
      <c r="N1388" s="16">
        <v>99.922258851463596</v>
      </c>
      <c r="O1388" s="17">
        <v>298.398039703226</v>
      </c>
      <c r="P1388" s="6">
        <f t="shared" si="645"/>
        <v>281.38355730133901</v>
      </c>
      <c r="Q1388" s="6">
        <f t="shared" si="630"/>
        <v>175.86472331333687</v>
      </c>
      <c r="R1388" s="17">
        <v>281.38355730133901</v>
      </c>
      <c r="S1388" s="6">
        <f t="shared" si="646"/>
        <v>17.014482401886994</v>
      </c>
      <c r="T1388" s="6">
        <f t="shared" si="647"/>
        <v>192.87920571522386</v>
      </c>
      <c r="U1388" s="17">
        <v>56.479984161882797</v>
      </c>
      <c r="V1388" s="6">
        <f t="shared" si="648"/>
        <v>50.271122494848001</v>
      </c>
      <c r="W1388" s="6">
        <f t="shared" si="631"/>
        <v>50.271122494848001</v>
      </c>
      <c r="X1388" s="17">
        <v>50.271122494848001</v>
      </c>
      <c r="Y1388" s="6">
        <f t="shared" si="649"/>
        <v>6.208861667034796</v>
      </c>
      <c r="Z1388" s="6">
        <f t="shared" si="650"/>
        <v>56.479984161882797</v>
      </c>
      <c r="AA1388" s="17">
        <v>0</v>
      </c>
      <c r="AB1388" s="6">
        <f t="shared" si="651"/>
        <v>0</v>
      </c>
      <c r="AC1388" s="6">
        <f t="shared" si="632"/>
        <v>0</v>
      </c>
      <c r="AD1388" s="17">
        <v>0</v>
      </c>
      <c r="AE1388" s="6">
        <f t="shared" si="652"/>
        <v>0</v>
      </c>
      <c r="AF1388" s="17">
        <v>0</v>
      </c>
      <c r="AG1388" s="6">
        <f t="shared" si="653"/>
        <v>0</v>
      </c>
      <c r="AH1388" s="6">
        <f t="shared" si="633"/>
        <v>0</v>
      </c>
      <c r="AI1388" s="6">
        <f t="shared" si="654"/>
        <v>0</v>
      </c>
      <c r="AJ1388" s="17">
        <v>306.43458424550198</v>
      </c>
      <c r="AK1388" s="6">
        <f t="shared" si="655"/>
        <v>246.220837620602</v>
      </c>
      <c r="AL1388" s="6">
        <f t="shared" si="634"/>
        <v>246.220837620602</v>
      </c>
      <c r="AM1388" s="17">
        <v>246.220837620602</v>
      </c>
      <c r="AN1388" s="6">
        <f t="shared" si="656"/>
        <v>60.213746624899983</v>
      </c>
      <c r="AO1388" s="6">
        <f t="shared" si="657"/>
        <v>306.43458424550198</v>
      </c>
      <c r="AP1388" s="17">
        <v>2626.65585366807</v>
      </c>
      <c r="AQ1388" s="6">
        <f t="shared" si="658"/>
        <v>2192.2165654828859</v>
      </c>
      <c r="AR1388" s="17">
        <v>1158.5047684938099</v>
      </c>
      <c r="AS1388" s="6">
        <f t="shared" si="635"/>
        <v>724.06548030863121</v>
      </c>
      <c r="AT1388" s="17">
        <v>709.73050733572995</v>
      </c>
      <c r="AU1388" s="6">
        <f t="shared" si="636"/>
        <v>709.73050733572995</v>
      </c>
      <c r="AV1388" s="17">
        <v>0</v>
      </c>
      <c r="AW1388" s="6">
        <f t="shared" si="637"/>
        <v>0</v>
      </c>
      <c r="AX1388" s="17">
        <v>758.42057783852499</v>
      </c>
      <c r="AY1388" s="6">
        <f t="shared" si="638"/>
        <v>758.42057783852499</v>
      </c>
      <c r="AZ1388" s="20">
        <v>350767948.95961899</v>
      </c>
      <c r="BA1388" s="20">
        <v>1198445255.7181201</v>
      </c>
      <c r="BB1388" s="20">
        <v>201424770.39989701</v>
      </c>
      <c r="BC1388" s="20">
        <v>0</v>
      </c>
      <c r="BD1388" s="19">
        <f t="shared" si="639"/>
        <v>1750.6379750776362</v>
      </c>
      <c r="BE1388" s="18">
        <v>47.4488032963772</v>
      </c>
      <c r="BF1388" s="20">
        <v>0</v>
      </c>
      <c r="BG1388" s="20">
        <v>0</v>
      </c>
      <c r="BH1388" s="19">
        <f t="shared" si="659"/>
        <v>0</v>
      </c>
      <c r="BI1388" s="18">
        <v>973.45230740387694</v>
      </c>
      <c r="BJ1388">
        <v>93</v>
      </c>
      <c r="BK1388">
        <v>2432</v>
      </c>
      <c r="BL1388" s="22">
        <v>3689.53856</v>
      </c>
      <c r="BM1388">
        <v>608</v>
      </c>
      <c r="BN1388">
        <v>152</v>
      </c>
      <c r="BO1388">
        <v>0.157782983211459</v>
      </c>
    </row>
    <row r="1389" spans="1:67" x14ac:dyDescent="0.2">
      <c r="A1389" s="27">
        <v>1388</v>
      </c>
      <c r="B1389" s="18">
        <v>772.58119635228297</v>
      </c>
      <c r="C1389" s="18">
        <v>353.4</v>
      </c>
      <c r="D1389">
        <v>800</v>
      </c>
      <c r="E1389">
        <v>3200</v>
      </c>
      <c r="F1389">
        <v>0</v>
      </c>
      <c r="G1389" s="23">
        <f t="shared" si="640"/>
        <v>1</v>
      </c>
      <c r="H1389" s="16">
        <v>99.920091324200897</v>
      </c>
      <c r="I1389" s="17">
        <v>137.80784162809499</v>
      </c>
      <c r="J1389" s="6">
        <f t="shared" si="641"/>
        <v>137.87665144705082</v>
      </c>
      <c r="K1389" s="6">
        <f t="shared" si="642"/>
        <v>115.23731391660344</v>
      </c>
      <c r="L1389" s="6">
        <f t="shared" si="643"/>
        <v>0.83580006264409723</v>
      </c>
      <c r="M1389" s="6">
        <f t="shared" si="644"/>
        <v>115.17980266560963</v>
      </c>
      <c r="N1389" s="16">
        <v>99.950003293768802</v>
      </c>
      <c r="O1389" s="17">
        <v>317.79971066123198</v>
      </c>
      <c r="P1389" s="6">
        <f t="shared" si="645"/>
        <v>299.67662490733301</v>
      </c>
      <c r="Q1389" s="6">
        <f t="shared" si="630"/>
        <v>187.29789056708313</v>
      </c>
      <c r="R1389" s="17">
        <v>299.67662490733301</v>
      </c>
      <c r="S1389" s="6">
        <f t="shared" si="646"/>
        <v>18.123085753898977</v>
      </c>
      <c r="T1389" s="6">
        <f t="shared" si="647"/>
        <v>205.42097632098211</v>
      </c>
      <c r="U1389" s="17">
        <v>56.473013705364302</v>
      </c>
      <c r="V1389" s="6">
        <f t="shared" si="648"/>
        <v>50.2641644048324</v>
      </c>
      <c r="W1389" s="6">
        <f t="shared" si="631"/>
        <v>50.2641644048324</v>
      </c>
      <c r="X1389" s="17">
        <v>50.2641644048324</v>
      </c>
      <c r="Y1389" s="6">
        <f t="shared" si="649"/>
        <v>6.2088493005319023</v>
      </c>
      <c r="Z1389" s="6">
        <f t="shared" si="650"/>
        <v>56.473013705364302</v>
      </c>
      <c r="AA1389" s="17">
        <v>0</v>
      </c>
      <c r="AB1389" s="6">
        <f t="shared" si="651"/>
        <v>0</v>
      </c>
      <c r="AC1389" s="6">
        <f t="shared" si="632"/>
        <v>0</v>
      </c>
      <c r="AD1389" s="17">
        <v>0</v>
      </c>
      <c r="AE1389" s="6">
        <f t="shared" si="652"/>
        <v>0</v>
      </c>
      <c r="AF1389" s="17">
        <v>0</v>
      </c>
      <c r="AG1389" s="6">
        <f t="shared" si="653"/>
        <v>0</v>
      </c>
      <c r="AH1389" s="6">
        <f t="shared" si="633"/>
        <v>0</v>
      </c>
      <c r="AI1389" s="6">
        <f t="shared" si="654"/>
        <v>0</v>
      </c>
      <c r="AJ1389" s="17">
        <v>308.38887752108599</v>
      </c>
      <c r="AK1389" s="6">
        <f t="shared" si="655"/>
        <v>247.70876877635601</v>
      </c>
      <c r="AL1389" s="6">
        <f t="shared" si="634"/>
        <v>247.70876877635601</v>
      </c>
      <c r="AM1389" s="17">
        <v>247.70876877635601</v>
      </c>
      <c r="AN1389" s="6">
        <f t="shared" si="656"/>
        <v>60.680108744729978</v>
      </c>
      <c r="AO1389" s="6">
        <f t="shared" si="657"/>
        <v>308.38887752108599</v>
      </c>
      <c r="AP1389" s="17">
        <v>2709.0365776414701</v>
      </c>
      <c r="AQ1389" s="6">
        <f t="shared" si="658"/>
        <v>2243.6294111408615</v>
      </c>
      <c r="AR1389" s="17">
        <v>1241.0857773349501</v>
      </c>
      <c r="AS1389" s="6">
        <f t="shared" si="635"/>
        <v>775.67861083434377</v>
      </c>
      <c r="AT1389" s="17">
        <v>709.63368604654102</v>
      </c>
      <c r="AU1389" s="6">
        <f t="shared" si="636"/>
        <v>709.63368604654102</v>
      </c>
      <c r="AV1389" s="17">
        <v>0</v>
      </c>
      <c r="AW1389" s="6">
        <f t="shared" si="637"/>
        <v>0</v>
      </c>
      <c r="AX1389" s="17">
        <v>758.31711425997696</v>
      </c>
      <c r="AY1389" s="6">
        <f t="shared" si="638"/>
        <v>758.31711425997696</v>
      </c>
      <c r="AZ1389" s="20">
        <v>352773937.46115798</v>
      </c>
      <c r="BA1389" s="20">
        <v>1198447582.0620601</v>
      </c>
      <c r="BB1389" s="20">
        <v>199902538.18360499</v>
      </c>
      <c r="BC1389" s="20">
        <v>0</v>
      </c>
      <c r="BD1389" s="19">
        <f t="shared" si="639"/>
        <v>1751.1240577068231</v>
      </c>
      <c r="BE1389" s="18">
        <v>49.413531881592498</v>
      </c>
      <c r="BF1389" s="20">
        <v>0</v>
      </c>
      <c r="BG1389" s="20">
        <v>0</v>
      </c>
      <c r="BH1389" s="19">
        <f t="shared" si="659"/>
        <v>0</v>
      </c>
      <c r="BI1389" s="18">
        <v>1042.98461507558</v>
      </c>
      <c r="BJ1389">
        <v>93</v>
      </c>
      <c r="BK1389">
        <v>2432</v>
      </c>
      <c r="BL1389" s="22">
        <v>3689.53856</v>
      </c>
      <c r="BM1389">
        <v>608</v>
      </c>
      <c r="BN1389">
        <v>152</v>
      </c>
      <c r="BO1389">
        <v>0.156610513013619</v>
      </c>
    </row>
    <row r="1390" spans="1:67" x14ac:dyDescent="0.2">
      <c r="A1390" s="27">
        <v>1389</v>
      </c>
      <c r="B1390" s="18">
        <v>824.08660944243502</v>
      </c>
      <c r="C1390" s="18">
        <v>353.4</v>
      </c>
      <c r="D1390">
        <v>800</v>
      </c>
      <c r="E1390">
        <v>3200</v>
      </c>
      <c r="F1390">
        <v>0</v>
      </c>
      <c r="G1390" s="23">
        <f t="shared" si="640"/>
        <v>1</v>
      </c>
      <c r="H1390" s="16">
        <v>99.931506849314999</v>
      </c>
      <c r="I1390" s="17">
        <v>141.983423939651</v>
      </c>
      <c r="J1390" s="6">
        <f t="shared" si="641"/>
        <v>142.06283573729959</v>
      </c>
      <c r="K1390" s="6">
        <f t="shared" si="642"/>
        <v>117.92663714883078</v>
      </c>
      <c r="L1390" s="6">
        <f t="shared" si="643"/>
        <v>0.8301019512724559</v>
      </c>
      <c r="M1390" s="6">
        <f t="shared" si="644"/>
        <v>117.86071726064863</v>
      </c>
      <c r="N1390" s="16">
        <v>99.968329978276799</v>
      </c>
      <c r="O1390" s="17">
        <v>337.17720774273698</v>
      </c>
      <c r="P1390" s="6">
        <f t="shared" si="645"/>
        <v>317.94677035298798</v>
      </c>
      <c r="Q1390" s="6">
        <f t="shared" si="630"/>
        <v>198.7167314706175</v>
      </c>
      <c r="R1390" s="17">
        <v>317.94677035298798</v>
      </c>
      <c r="S1390" s="6">
        <f t="shared" si="646"/>
        <v>19.230437389749</v>
      </c>
      <c r="T1390" s="6">
        <f t="shared" si="647"/>
        <v>217.9471688603665</v>
      </c>
      <c r="U1390" s="17">
        <v>56.4664895967801</v>
      </c>
      <c r="V1390" s="6">
        <f t="shared" si="648"/>
        <v>50.257651821251599</v>
      </c>
      <c r="W1390" s="6">
        <f t="shared" si="631"/>
        <v>50.257651821251599</v>
      </c>
      <c r="X1390" s="17">
        <v>50.257651821251599</v>
      </c>
      <c r="Y1390" s="6">
        <f t="shared" si="649"/>
        <v>6.2088377755285009</v>
      </c>
      <c r="Z1390" s="6">
        <f t="shared" si="650"/>
        <v>56.4664895967801</v>
      </c>
      <c r="AA1390" s="17">
        <v>0</v>
      </c>
      <c r="AB1390" s="6">
        <f t="shared" si="651"/>
        <v>0</v>
      </c>
      <c r="AC1390" s="6">
        <f t="shared" si="632"/>
        <v>0</v>
      </c>
      <c r="AD1390" s="17">
        <v>0</v>
      </c>
      <c r="AE1390" s="6">
        <f t="shared" si="652"/>
        <v>0</v>
      </c>
      <c r="AF1390" s="17">
        <v>0</v>
      </c>
      <c r="AG1390" s="6">
        <f t="shared" si="653"/>
        <v>0</v>
      </c>
      <c r="AH1390" s="6">
        <f t="shared" si="633"/>
        <v>0</v>
      </c>
      <c r="AI1390" s="6">
        <f t="shared" si="654"/>
        <v>0</v>
      </c>
      <c r="AJ1390" s="17">
        <v>310.39678104428799</v>
      </c>
      <c r="AK1390" s="6">
        <f t="shared" si="655"/>
        <v>249.25057690018301</v>
      </c>
      <c r="AL1390" s="6">
        <f t="shared" si="634"/>
        <v>249.25057690018301</v>
      </c>
      <c r="AM1390" s="17">
        <v>249.25057690018301</v>
      </c>
      <c r="AN1390" s="6">
        <f t="shared" si="656"/>
        <v>61.146204144104985</v>
      </c>
      <c r="AO1390" s="6">
        <f t="shared" si="657"/>
        <v>310.39678104428799</v>
      </c>
      <c r="AP1390" s="17">
        <v>2791.41908859863</v>
      </c>
      <c r="AQ1390" s="6">
        <f t="shared" si="658"/>
        <v>2295.0481778594371</v>
      </c>
      <c r="AR1390" s="17">
        <v>1323.65576197117</v>
      </c>
      <c r="AS1390" s="6">
        <f t="shared" si="635"/>
        <v>827.28485123198129</v>
      </c>
      <c r="AT1390" s="17">
        <v>709.54305791521597</v>
      </c>
      <c r="AU1390" s="6">
        <f t="shared" si="636"/>
        <v>709.54305791521597</v>
      </c>
      <c r="AV1390" s="17">
        <v>0</v>
      </c>
      <c r="AW1390" s="6">
        <f t="shared" si="637"/>
        <v>0</v>
      </c>
      <c r="AX1390" s="17">
        <v>758.22026871224</v>
      </c>
      <c r="AY1390" s="6">
        <f t="shared" si="638"/>
        <v>758.22026871224</v>
      </c>
      <c r="AZ1390" s="20">
        <v>354551823.865345</v>
      </c>
      <c r="BA1390" s="20">
        <v>1198449850.1745501</v>
      </c>
      <c r="BB1390" s="20">
        <v>198443467.17951301</v>
      </c>
      <c r="BC1390" s="20">
        <v>0</v>
      </c>
      <c r="BD1390" s="19">
        <f t="shared" si="639"/>
        <v>1751.445141219408</v>
      </c>
      <c r="BE1390" s="18">
        <v>51.240666752430897</v>
      </c>
      <c r="BF1390" s="20">
        <v>0</v>
      </c>
      <c r="BG1390" s="20">
        <v>0</v>
      </c>
      <c r="BH1390" s="19">
        <f t="shared" si="659"/>
        <v>0</v>
      </c>
      <c r="BI1390" s="18">
        <v>1112.51692274728</v>
      </c>
      <c r="BJ1390">
        <v>93</v>
      </c>
      <c r="BK1390">
        <v>2432</v>
      </c>
      <c r="BL1390" s="22">
        <v>3689.53856</v>
      </c>
      <c r="BM1390">
        <v>608</v>
      </c>
      <c r="BN1390">
        <v>152</v>
      </c>
      <c r="BO1390">
        <v>0.155486600609341</v>
      </c>
    </row>
    <row r="1391" spans="1:67" x14ac:dyDescent="0.2">
      <c r="A1391" s="27">
        <v>1390</v>
      </c>
      <c r="B1391" s="18">
        <v>875.59202253258798</v>
      </c>
      <c r="C1391" s="18">
        <v>353.4</v>
      </c>
      <c r="D1391">
        <v>800</v>
      </c>
      <c r="E1391">
        <v>3200</v>
      </c>
      <c r="F1391">
        <v>0</v>
      </c>
      <c r="G1391" s="23">
        <f t="shared" si="640"/>
        <v>1</v>
      </c>
      <c r="H1391" s="16">
        <v>99.965753424657507</v>
      </c>
      <c r="I1391" s="17">
        <v>146.167283939778</v>
      </c>
      <c r="J1391" s="6">
        <f t="shared" si="641"/>
        <v>146.24410709429264</v>
      </c>
      <c r="K1391" s="6">
        <f t="shared" si="642"/>
        <v>120.61259951714833</v>
      </c>
      <c r="L1391" s="6">
        <f t="shared" si="643"/>
        <v>0.82473476650503197</v>
      </c>
      <c r="M1391" s="6">
        <f t="shared" si="644"/>
        <v>120.54924079074752</v>
      </c>
      <c r="N1391" s="16">
        <v>99.977948971177796</v>
      </c>
      <c r="O1391" s="17">
        <v>356.57689084761898</v>
      </c>
      <c r="P1391" s="6">
        <f t="shared" si="645"/>
        <v>336.23772140042303</v>
      </c>
      <c r="Q1391" s="6">
        <f t="shared" si="630"/>
        <v>210.14857587526438</v>
      </c>
      <c r="R1391" s="17">
        <v>336.23772140042303</v>
      </c>
      <c r="S1391" s="6">
        <f t="shared" si="646"/>
        <v>20.339169447195957</v>
      </c>
      <c r="T1391" s="6">
        <f t="shared" si="647"/>
        <v>230.48774532246034</v>
      </c>
      <c r="U1391" s="17">
        <v>56.460373148444802</v>
      </c>
      <c r="V1391" s="6">
        <f t="shared" si="648"/>
        <v>50.251545825283102</v>
      </c>
      <c r="W1391" s="6">
        <f t="shared" si="631"/>
        <v>50.251545825283102</v>
      </c>
      <c r="X1391" s="17">
        <v>50.251545825283102</v>
      </c>
      <c r="Y1391" s="6">
        <f t="shared" si="649"/>
        <v>6.2088273231616995</v>
      </c>
      <c r="Z1391" s="6">
        <f t="shared" si="650"/>
        <v>56.460373148444802</v>
      </c>
      <c r="AA1391" s="17">
        <v>0</v>
      </c>
      <c r="AB1391" s="6">
        <f t="shared" si="651"/>
        <v>0</v>
      </c>
      <c r="AC1391" s="6">
        <f t="shared" si="632"/>
        <v>0</v>
      </c>
      <c r="AD1391" s="17">
        <v>0</v>
      </c>
      <c r="AE1391" s="6">
        <f t="shared" si="652"/>
        <v>0</v>
      </c>
      <c r="AF1391" s="17">
        <v>0</v>
      </c>
      <c r="AG1391" s="6">
        <f t="shared" si="653"/>
        <v>0</v>
      </c>
      <c r="AH1391" s="6">
        <f t="shared" si="633"/>
        <v>0</v>
      </c>
      <c r="AI1391" s="6">
        <f t="shared" si="654"/>
        <v>0</v>
      </c>
      <c r="AJ1391" s="17">
        <v>312.19856003421199</v>
      </c>
      <c r="AK1391" s="6">
        <f t="shared" si="655"/>
        <v>250.63811512970099</v>
      </c>
      <c r="AL1391" s="6">
        <f t="shared" si="634"/>
        <v>250.63811512970099</v>
      </c>
      <c r="AM1391" s="17">
        <v>250.63811512970099</v>
      </c>
      <c r="AN1391" s="6">
        <f t="shared" si="656"/>
        <v>61.560444904511002</v>
      </c>
      <c r="AO1391" s="6">
        <f t="shared" si="657"/>
        <v>312.19856003421199</v>
      </c>
      <c r="AP1391" s="17">
        <v>2873.8032203970001</v>
      </c>
      <c r="AQ1391" s="6">
        <f t="shared" si="658"/>
        <v>2346.4723151355306</v>
      </c>
      <c r="AR1391" s="17">
        <v>1406.2157473639099</v>
      </c>
      <c r="AS1391" s="6">
        <f t="shared" si="635"/>
        <v>878.88484210244371</v>
      </c>
      <c r="AT1391" s="17">
        <v>709.45804714077406</v>
      </c>
      <c r="AU1391" s="6">
        <f t="shared" si="636"/>
        <v>709.45804714077406</v>
      </c>
      <c r="AV1391" s="17">
        <v>0</v>
      </c>
      <c r="AW1391" s="6">
        <f t="shared" si="637"/>
        <v>0</v>
      </c>
      <c r="AX1391" s="17">
        <v>758.12942589231295</v>
      </c>
      <c r="AY1391" s="6">
        <f t="shared" si="638"/>
        <v>758.12942589231295</v>
      </c>
      <c r="AZ1391" s="20">
        <v>356069499.59630197</v>
      </c>
      <c r="BA1391" s="20">
        <v>1198451672.30158</v>
      </c>
      <c r="BB1391" s="20">
        <v>197092494.07714799</v>
      </c>
      <c r="BC1391" s="20">
        <v>0</v>
      </c>
      <c r="BD1391" s="19">
        <f t="shared" si="639"/>
        <v>1751.61366597503</v>
      </c>
      <c r="BE1391" s="18">
        <v>52.944393904914001</v>
      </c>
      <c r="BF1391" s="20">
        <v>0</v>
      </c>
      <c r="BG1391" s="20">
        <v>0</v>
      </c>
      <c r="BH1391" s="19">
        <f t="shared" si="659"/>
        <v>0</v>
      </c>
      <c r="BI1391" s="18">
        <v>1182.04923041899</v>
      </c>
      <c r="BJ1391">
        <v>93</v>
      </c>
      <c r="BK1391">
        <v>2432</v>
      </c>
      <c r="BL1391" s="22">
        <v>3689.53856</v>
      </c>
      <c r="BM1391">
        <v>608</v>
      </c>
      <c r="BN1391">
        <v>152</v>
      </c>
      <c r="BO1391">
        <v>0.15444595590729299</v>
      </c>
    </row>
    <row r="1392" spans="1:67" x14ac:dyDescent="0.2">
      <c r="A1392" s="27">
        <v>1391</v>
      </c>
      <c r="B1392" s="18">
        <v>927.09743562274002</v>
      </c>
      <c r="C1392" s="18">
        <v>353.4</v>
      </c>
      <c r="D1392">
        <v>800</v>
      </c>
      <c r="E1392">
        <v>3200</v>
      </c>
      <c r="F1392">
        <v>0</v>
      </c>
      <c r="G1392" s="23">
        <f t="shared" si="640"/>
        <v>1</v>
      </c>
      <c r="H1392" s="16">
        <v>99.977168949771695</v>
      </c>
      <c r="I1392" s="17">
        <v>150.35476202586199</v>
      </c>
      <c r="J1392" s="6">
        <f t="shared" si="641"/>
        <v>150.42877740722741</v>
      </c>
      <c r="K1392" s="6">
        <f t="shared" si="642"/>
        <v>123.30172218079916</v>
      </c>
      <c r="L1392" s="6">
        <f t="shared" si="643"/>
        <v>0.81966844579882281</v>
      </c>
      <c r="M1392" s="6">
        <f t="shared" si="644"/>
        <v>123.24105410819016</v>
      </c>
      <c r="N1392" s="16">
        <v>99.986442763933397</v>
      </c>
      <c r="O1392" s="17">
        <v>376.03385589281902</v>
      </c>
      <c r="P1392" s="6">
        <f t="shared" si="645"/>
        <v>354.582581806012</v>
      </c>
      <c r="Q1392" s="6">
        <f t="shared" si="630"/>
        <v>221.61411362875751</v>
      </c>
      <c r="R1392" s="17">
        <v>354.582581806012</v>
      </c>
      <c r="S1392" s="6">
        <f t="shared" si="646"/>
        <v>21.451274086807018</v>
      </c>
      <c r="T1392" s="6">
        <f t="shared" si="647"/>
        <v>243.06538771556453</v>
      </c>
      <c r="U1392" s="17">
        <v>56.454643220561202</v>
      </c>
      <c r="V1392" s="6">
        <f t="shared" si="648"/>
        <v>50.245823655391298</v>
      </c>
      <c r="W1392" s="6">
        <f t="shared" si="631"/>
        <v>50.245823655391298</v>
      </c>
      <c r="X1392" s="17">
        <v>50.245823655391298</v>
      </c>
      <c r="Y1392" s="6">
        <f t="shared" si="649"/>
        <v>6.2088195651699039</v>
      </c>
      <c r="Z1392" s="6">
        <f t="shared" si="650"/>
        <v>56.454643220561202</v>
      </c>
      <c r="AA1392" s="17">
        <v>0</v>
      </c>
      <c r="AB1392" s="6">
        <f t="shared" si="651"/>
        <v>0</v>
      </c>
      <c r="AC1392" s="6">
        <f t="shared" si="632"/>
        <v>0</v>
      </c>
      <c r="AD1392" s="17">
        <v>0</v>
      </c>
      <c r="AE1392" s="6">
        <f t="shared" si="652"/>
        <v>0</v>
      </c>
      <c r="AF1392" s="17">
        <v>0</v>
      </c>
      <c r="AG1392" s="6">
        <f t="shared" si="653"/>
        <v>0</v>
      </c>
      <c r="AH1392" s="6">
        <f t="shared" si="633"/>
        <v>0</v>
      </c>
      <c r="AI1392" s="6">
        <f t="shared" si="654"/>
        <v>0</v>
      </c>
      <c r="AJ1392" s="17">
        <v>313.73664647745699</v>
      </c>
      <c r="AK1392" s="6">
        <f t="shared" si="655"/>
        <v>251.81799479080601</v>
      </c>
      <c r="AL1392" s="6">
        <f t="shared" si="634"/>
        <v>251.81799479080601</v>
      </c>
      <c r="AM1392" s="17">
        <v>251.81799479080601</v>
      </c>
      <c r="AN1392" s="6">
        <f t="shared" si="656"/>
        <v>61.918651686650975</v>
      </c>
      <c r="AO1392" s="6">
        <f t="shared" si="657"/>
        <v>313.73664647745699</v>
      </c>
      <c r="AP1392" s="17">
        <v>2956.1888268707899</v>
      </c>
      <c r="AQ1392" s="6">
        <f t="shared" si="658"/>
        <v>2397.9013386577881</v>
      </c>
      <c r="AR1392" s="17">
        <v>1488.76663523465</v>
      </c>
      <c r="AS1392" s="6">
        <f t="shared" si="635"/>
        <v>930.47914702165622</v>
      </c>
      <c r="AT1392" s="17">
        <v>709.37814715575303</v>
      </c>
      <c r="AU1392" s="6">
        <f t="shared" si="636"/>
        <v>709.37814715575303</v>
      </c>
      <c r="AV1392" s="17">
        <v>0</v>
      </c>
      <c r="AW1392" s="6">
        <f t="shared" si="637"/>
        <v>0</v>
      </c>
      <c r="AX1392" s="17">
        <v>758.04404448037894</v>
      </c>
      <c r="AY1392" s="6">
        <f t="shared" si="638"/>
        <v>758.04404448037894</v>
      </c>
      <c r="AZ1392" s="20">
        <v>357379144.95560002</v>
      </c>
      <c r="BA1392" s="20">
        <v>1198452735.92168</v>
      </c>
      <c r="BB1392" s="20">
        <v>195930596.34682599</v>
      </c>
      <c r="BC1392" s="20">
        <v>0</v>
      </c>
      <c r="BD1392" s="19">
        <f t="shared" si="639"/>
        <v>1751.7624772241061</v>
      </c>
      <c r="BE1392" s="18">
        <v>54.533252476452397</v>
      </c>
      <c r="BF1392" s="20">
        <v>0</v>
      </c>
      <c r="BG1392" s="20">
        <v>0</v>
      </c>
      <c r="BH1392" s="19">
        <f t="shared" si="659"/>
        <v>0</v>
      </c>
      <c r="BI1392" s="18">
        <v>1251.5815380906899</v>
      </c>
      <c r="BJ1392">
        <v>93</v>
      </c>
      <c r="BK1392">
        <v>2432</v>
      </c>
      <c r="BL1392" s="22">
        <v>3689.53856</v>
      </c>
      <c r="BM1392">
        <v>608</v>
      </c>
      <c r="BN1392">
        <v>152</v>
      </c>
      <c r="BO1392">
        <v>0.15355095808605601</v>
      </c>
    </row>
    <row r="1393" spans="1:67" x14ac:dyDescent="0.2">
      <c r="A1393" s="27">
        <v>1392</v>
      </c>
      <c r="B1393" s="18">
        <v>978.60284871289196</v>
      </c>
      <c r="C1393" s="18">
        <v>353.4</v>
      </c>
      <c r="D1393">
        <v>800</v>
      </c>
      <c r="E1393">
        <v>3200</v>
      </c>
      <c r="F1393">
        <v>0</v>
      </c>
      <c r="G1393" s="23">
        <f t="shared" si="640"/>
        <v>1</v>
      </c>
      <c r="H1393" s="16">
        <v>99.988584474885798</v>
      </c>
      <c r="I1393" s="17">
        <v>154.55010015710599</v>
      </c>
      <c r="J1393" s="6">
        <f t="shared" si="641"/>
        <v>154.62184994796772</v>
      </c>
      <c r="K1393" s="6">
        <f t="shared" si="642"/>
        <v>125.99608348378395</v>
      </c>
      <c r="L1393" s="6">
        <f t="shared" si="643"/>
        <v>0.81486596833619107</v>
      </c>
      <c r="M1393" s="6">
        <f t="shared" si="644"/>
        <v>125.93761702097548</v>
      </c>
      <c r="N1393" s="16">
        <v>99.990933499517894</v>
      </c>
      <c r="O1393" s="17">
        <v>395.52601124160998</v>
      </c>
      <c r="P1393" s="6">
        <f t="shared" si="645"/>
        <v>372.96052847131801</v>
      </c>
      <c r="Q1393" s="6">
        <f t="shared" si="630"/>
        <v>233.10033029457375</v>
      </c>
      <c r="R1393" s="17">
        <v>372.96052847131801</v>
      </c>
      <c r="S1393" s="6">
        <f t="shared" si="646"/>
        <v>22.565482770291965</v>
      </c>
      <c r="T1393" s="6">
        <f t="shared" si="647"/>
        <v>255.66581306486572</v>
      </c>
      <c r="U1393" s="17">
        <v>56.449265534446901</v>
      </c>
      <c r="V1393" s="6">
        <f t="shared" si="648"/>
        <v>50.240451316417101</v>
      </c>
      <c r="W1393" s="6">
        <f t="shared" si="631"/>
        <v>50.240451316417101</v>
      </c>
      <c r="X1393" s="17">
        <v>50.240451316417101</v>
      </c>
      <c r="Y1393" s="6">
        <f t="shared" si="649"/>
        <v>6.2088142180298007</v>
      </c>
      <c r="Z1393" s="6">
        <f t="shared" si="650"/>
        <v>56.449265534446901</v>
      </c>
      <c r="AA1393" s="17">
        <v>0</v>
      </c>
      <c r="AB1393" s="6">
        <f t="shared" si="651"/>
        <v>0</v>
      </c>
      <c r="AC1393" s="6">
        <f t="shared" si="632"/>
        <v>0</v>
      </c>
      <c r="AD1393" s="17">
        <v>0</v>
      </c>
      <c r="AE1393" s="6">
        <f t="shared" si="652"/>
        <v>0</v>
      </c>
      <c r="AF1393" s="17">
        <v>0</v>
      </c>
      <c r="AG1393" s="6">
        <f t="shared" si="653"/>
        <v>0</v>
      </c>
      <c r="AH1393" s="6">
        <f t="shared" si="633"/>
        <v>0</v>
      </c>
      <c r="AI1393" s="6">
        <f t="shared" si="654"/>
        <v>0</v>
      </c>
      <c r="AJ1393" s="17">
        <v>315.15851917094102</v>
      </c>
      <c r="AK1393" s="6">
        <f t="shared" si="655"/>
        <v>252.909081597972</v>
      </c>
      <c r="AL1393" s="6">
        <f t="shared" si="634"/>
        <v>252.909081597972</v>
      </c>
      <c r="AM1393" s="17">
        <v>252.909081597972</v>
      </c>
      <c r="AN1393" s="6">
        <f t="shared" si="656"/>
        <v>62.249437572969015</v>
      </c>
      <c r="AO1393" s="6">
        <f t="shared" si="657"/>
        <v>315.15851917094102</v>
      </c>
      <c r="AP1393" s="17">
        <v>3038.5757789160998</v>
      </c>
      <c r="AQ1393" s="6">
        <f t="shared" si="658"/>
        <v>2449.3348206484216</v>
      </c>
      <c r="AR1393" s="17">
        <v>1571.3092220471401</v>
      </c>
      <c r="AS1393" s="6">
        <f t="shared" si="635"/>
        <v>982.06826377946254</v>
      </c>
      <c r="AT1393" s="17">
        <v>709.30291052419602</v>
      </c>
      <c r="AU1393" s="6">
        <f t="shared" si="636"/>
        <v>709.30291052419602</v>
      </c>
      <c r="AV1393" s="17">
        <v>0</v>
      </c>
      <c r="AW1393" s="6">
        <f t="shared" si="637"/>
        <v>0</v>
      </c>
      <c r="AX1393" s="17">
        <v>757.96364634476299</v>
      </c>
      <c r="AY1393" s="6">
        <f t="shared" si="638"/>
        <v>757.96364634476299</v>
      </c>
      <c r="AZ1393" s="20">
        <v>358556590.34224403</v>
      </c>
      <c r="BA1393" s="20">
        <v>1198453606.08588</v>
      </c>
      <c r="BB1393" s="20">
        <v>194830958.48342299</v>
      </c>
      <c r="BC1393" s="20">
        <v>0</v>
      </c>
      <c r="BD1393" s="19">
        <f t="shared" si="639"/>
        <v>1751.8411549115469</v>
      </c>
      <c r="BE1393" s="18">
        <v>56.019748236193799</v>
      </c>
      <c r="BF1393" s="20">
        <v>0</v>
      </c>
      <c r="BG1393" s="20">
        <v>0</v>
      </c>
      <c r="BH1393" s="19">
        <f t="shared" si="659"/>
        <v>0</v>
      </c>
      <c r="BI1393" s="18">
        <v>1321.1138457623999</v>
      </c>
      <c r="BJ1393">
        <v>93</v>
      </c>
      <c r="BK1393">
        <v>2432</v>
      </c>
      <c r="BL1393" s="22">
        <v>3689.53856</v>
      </c>
      <c r="BM1393">
        <v>608</v>
      </c>
      <c r="BN1393">
        <v>152</v>
      </c>
      <c r="BO1393">
        <v>0.152703921055657</v>
      </c>
    </row>
    <row r="1394" spans="1:67" x14ac:dyDescent="0.2">
      <c r="A1394" s="27">
        <v>1393</v>
      </c>
      <c r="B1394" s="18">
        <v>1030.10826180304</v>
      </c>
      <c r="C1394" s="18">
        <v>353.4</v>
      </c>
      <c r="D1394">
        <v>800</v>
      </c>
      <c r="E1394">
        <v>3200</v>
      </c>
      <c r="F1394">
        <v>0</v>
      </c>
      <c r="G1394" s="23">
        <f t="shared" si="640"/>
        <v>1</v>
      </c>
      <c r="H1394" s="16">
        <v>99.988584474885798</v>
      </c>
      <c r="I1394" s="17">
        <v>158.752878891314</v>
      </c>
      <c r="J1394" s="6">
        <f t="shared" si="641"/>
        <v>158.82898260934152</v>
      </c>
      <c r="K1394" s="6">
        <f t="shared" si="642"/>
        <v>128.70254534641202</v>
      </c>
      <c r="L1394" s="6">
        <f t="shared" si="643"/>
        <v>0.81032153724091405</v>
      </c>
      <c r="M1394" s="6">
        <f t="shared" si="644"/>
        <v>128.6408768646302</v>
      </c>
      <c r="N1394" s="16">
        <v>99.995424235102405</v>
      </c>
      <c r="O1394" s="17">
        <v>415.003188115623</v>
      </c>
      <c r="P1394" s="6">
        <f t="shared" si="645"/>
        <v>391.32426271177599</v>
      </c>
      <c r="Q1394" s="6">
        <f t="shared" si="630"/>
        <v>244.57766419486001</v>
      </c>
      <c r="R1394" s="17">
        <v>391.32426271177599</v>
      </c>
      <c r="S1394" s="6">
        <f t="shared" si="646"/>
        <v>23.678925403847018</v>
      </c>
      <c r="T1394" s="6">
        <f t="shared" si="647"/>
        <v>268.25658959870702</v>
      </c>
      <c r="U1394" s="17">
        <v>56.444203629289497</v>
      </c>
      <c r="V1394" s="6">
        <f t="shared" si="648"/>
        <v>50.2353932667083</v>
      </c>
      <c r="W1394" s="6">
        <f t="shared" si="631"/>
        <v>50.2353932667083</v>
      </c>
      <c r="X1394" s="17">
        <v>50.2353932667083</v>
      </c>
      <c r="Y1394" s="6">
        <f t="shared" si="649"/>
        <v>6.2088103625811968</v>
      </c>
      <c r="Z1394" s="6">
        <f t="shared" si="650"/>
        <v>56.444203629289497</v>
      </c>
      <c r="AA1394" s="17">
        <v>0</v>
      </c>
      <c r="AB1394" s="6">
        <f t="shared" si="651"/>
        <v>0</v>
      </c>
      <c r="AC1394" s="6">
        <f t="shared" si="632"/>
        <v>0</v>
      </c>
      <c r="AD1394" s="17">
        <v>0</v>
      </c>
      <c r="AE1394" s="6">
        <f t="shared" si="652"/>
        <v>0</v>
      </c>
      <c r="AF1394" s="17">
        <v>0</v>
      </c>
      <c r="AG1394" s="6">
        <f t="shared" si="653"/>
        <v>0</v>
      </c>
      <c r="AH1394" s="6">
        <f t="shared" si="633"/>
        <v>0</v>
      </c>
      <c r="AI1394" s="6">
        <f t="shared" si="654"/>
        <v>0</v>
      </c>
      <c r="AJ1394" s="17">
        <v>316.55248742656897</v>
      </c>
      <c r="AK1394" s="6">
        <f t="shared" si="655"/>
        <v>253.982449454006</v>
      </c>
      <c r="AL1394" s="6">
        <f t="shared" si="634"/>
        <v>253.982449454006</v>
      </c>
      <c r="AM1394" s="17">
        <v>253.982449454006</v>
      </c>
      <c r="AN1394" s="6">
        <f t="shared" si="656"/>
        <v>62.570037972562972</v>
      </c>
      <c r="AO1394" s="6">
        <f t="shared" si="657"/>
        <v>316.55248742656897</v>
      </c>
      <c r="AP1394" s="17">
        <v>3120.96396207199</v>
      </c>
      <c r="AQ1394" s="6">
        <f t="shared" si="658"/>
        <v>2500.77238184814</v>
      </c>
      <c r="AR1394" s="17">
        <v>1653.8442139302699</v>
      </c>
      <c r="AS1394" s="6">
        <f t="shared" si="635"/>
        <v>1033.6526337064188</v>
      </c>
      <c r="AT1394" s="17">
        <v>709.23194055828696</v>
      </c>
      <c r="AU1394" s="6">
        <f t="shared" si="636"/>
        <v>709.23194055828696</v>
      </c>
      <c r="AV1394" s="17">
        <v>0</v>
      </c>
      <c r="AW1394" s="6">
        <f t="shared" si="637"/>
        <v>0</v>
      </c>
      <c r="AX1394" s="17">
        <v>757.88780758343398</v>
      </c>
      <c r="AY1394" s="6">
        <f t="shared" si="638"/>
        <v>757.88780758343398</v>
      </c>
      <c r="AZ1394" s="20">
        <v>359661508.06821901</v>
      </c>
      <c r="BA1394" s="20">
        <v>1198454194.09815</v>
      </c>
      <c r="BB1394" s="20">
        <v>193804130.432623</v>
      </c>
      <c r="BC1394" s="20">
        <v>0</v>
      </c>
      <c r="BD1394" s="19">
        <f t="shared" si="639"/>
        <v>1751.9198325989919</v>
      </c>
      <c r="BE1394" s="18">
        <v>57.412253661644002</v>
      </c>
      <c r="BF1394" s="20">
        <v>0</v>
      </c>
      <c r="BG1394" s="20">
        <v>0</v>
      </c>
      <c r="BH1394" s="19">
        <f t="shared" si="659"/>
        <v>0</v>
      </c>
      <c r="BI1394" s="18">
        <v>1390.6461534341099</v>
      </c>
      <c r="BJ1394">
        <v>93</v>
      </c>
      <c r="BK1394">
        <v>2432</v>
      </c>
      <c r="BL1394" s="22">
        <v>3689.53856</v>
      </c>
      <c r="BM1394">
        <v>608</v>
      </c>
      <c r="BN1394">
        <v>152</v>
      </c>
      <c r="BO1394">
        <v>0.15191296899110099</v>
      </c>
    </row>
    <row r="1395" spans="1:67" x14ac:dyDescent="0.2">
      <c r="A1395" s="27">
        <v>1394</v>
      </c>
      <c r="B1395" s="18">
        <v>20.602165236060799</v>
      </c>
      <c r="C1395" s="18">
        <v>402.79999999999899</v>
      </c>
      <c r="D1395">
        <v>800</v>
      </c>
      <c r="E1395">
        <v>3200</v>
      </c>
      <c r="F1395">
        <v>0</v>
      </c>
      <c r="G1395" s="23">
        <f t="shared" si="640"/>
        <v>1</v>
      </c>
      <c r="H1395" s="16">
        <v>83.150684931506802</v>
      </c>
      <c r="I1395" s="17">
        <v>92.945184153850903</v>
      </c>
      <c r="J1395" s="6">
        <f t="shared" si="641"/>
        <v>92.952910324459694</v>
      </c>
      <c r="K1395" s="6">
        <f t="shared" si="642"/>
        <v>92.247482025071278</v>
      </c>
      <c r="L1395" s="6">
        <f t="shared" si="643"/>
        <v>0.99241090680296007</v>
      </c>
      <c r="M1395" s="6">
        <f t="shared" si="644"/>
        <v>92.239814489091287</v>
      </c>
      <c r="N1395" s="16">
        <v>88.915650166738402</v>
      </c>
      <c r="O1395" s="17">
        <v>93.168902113254802</v>
      </c>
      <c r="P1395" s="6">
        <f t="shared" si="645"/>
        <v>87.871630858401502</v>
      </c>
      <c r="Q1395" s="6">
        <f t="shared" si="630"/>
        <v>54.919769286500937</v>
      </c>
      <c r="R1395" s="17">
        <v>87.871630858401502</v>
      </c>
      <c r="S1395" s="6">
        <f t="shared" si="646"/>
        <v>5.2972712548532996</v>
      </c>
      <c r="T1395" s="6">
        <f t="shared" si="647"/>
        <v>60.217040541354237</v>
      </c>
      <c r="U1395" s="17">
        <v>62.407106328444499</v>
      </c>
      <c r="V1395" s="6">
        <f t="shared" si="648"/>
        <v>55.5651627110785</v>
      </c>
      <c r="W1395" s="6">
        <f t="shared" si="631"/>
        <v>55.5651627110785</v>
      </c>
      <c r="X1395" s="17">
        <v>55.5651627110785</v>
      </c>
      <c r="Y1395" s="6">
        <f t="shared" si="649"/>
        <v>6.8419436173659989</v>
      </c>
      <c r="Z1395" s="6">
        <f t="shared" si="650"/>
        <v>62.407106328444499</v>
      </c>
      <c r="AA1395" s="17">
        <v>0</v>
      </c>
      <c r="AB1395" s="6">
        <f t="shared" si="651"/>
        <v>0</v>
      </c>
      <c r="AC1395" s="6">
        <f t="shared" si="632"/>
        <v>0</v>
      </c>
      <c r="AD1395" s="17">
        <v>0</v>
      </c>
      <c r="AE1395" s="6">
        <f t="shared" si="652"/>
        <v>0</v>
      </c>
      <c r="AF1395" s="17">
        <v>0</v>
      </c>
      <c r="AG1395" s="6">
        <f t="shared" si="653"/>
        <v>0</v>
      </c>
      <c r="AH1395" s="6">
        <f t="shared" si="633"/>
        <v>0</v>
      </c>
      <c r="AI1395" s="6">
        <f t="shared" si="654"/>
        <v>0</v>
      </c>
      <c r="AJ1395" s="17">
        <v>225.84328360881901</v>
      </c>
      <c r="AK1395" s="6">
        <f t="shared" si="655"/>
        <v>183.12534721108699</v>
      </c>
      <c r="AL1395" s="6">
        <f t="shared" si="634"/>
        <v>183.12534721108699</v>
      </c>
      <c r="AM1395" s="17">
        <v>183.12534721108699</v>
      </c>
      <c r="AN1395" s="6">
        <f t="shared" si="656"/>
        <v>42.717936397732018</v>
      </c>
      <c r="AO1395" s="6">
        <f t="shared" si="657"/>
        <v>225.84328360881901</v>
      </c>
      <c r="AP1395" s="17">
        <v>1605.31978812795</v>
      </c>
      <c r="AQ1395" s="6">
        <f t="shared" si="658"/>
        <v>1592.869553100149</v>
      </c>
      <c r="AR1395" s="17">
        <v>33.200626740823999</v>
      </c>
      <c r="AS1395" s="6">
        <f t="shared" si="635"/>
        <v>20.750391713014999</v>
      </c>
      <c r="AT1395" s="17">
        <v>811.39605339856303</v>
      </c>
      <c r="AU1395" s="6">
        <f t="shared" si="636"/>
        <v>811.39605339856303</v>
      </c>
      <c r="AV1395" s="17">
        <v>0</v>
      </c>
      <c r="AW1395" s="6">
        <f t="shared" si="637"/>
        <v>0</v>
      </c>
      <c r="AX1395" s="17">
        <v>760.72310798857097</v>
      </c>
      <c r="AY1395" s="6">
        <f t="shared" si="638"/>
        <v>760.72310798857097</v>
      </c>
      <c r="AZ1395" s="20">
        <v>33349185.6879557</v>
      </c>
      <c r="BA1395" s="20">
        <v>1239580706.31229</v>
      </c>
      <c r="BB1395" s="20">
        <v>284872298.92100298</v>
      </c>
      <c r="BC1395" s="20">
        <v>0</v>
      </c>
      <c r="BD1395" s="19">
        <f t="shared" si="639"/>
        <v>1557.8021909212484</v>
      </c>
      <c r="BE1395" s="18">
        <v>12.157434496753501</v>
      </c>
      <c r="BF1395" s="20">
        <v>0</v>
      </c>
      <c r="BG1395" s="20">
        <v>0</v>
      </c>
      <c r="BH1395" s="19">
        <f t="shared" si="659"/>
        <v>0</v>
      </c>
      <c r="BI1395" s="18">
        <v>27.812923068682199</v>
      </c>
      <c r="BJ1395">
        <v>106</v>
      </c>
      <c r="BK1395">
        <v>2432</v>
      </c>
      <c r="BL1395" s="22">
        <v>3689.53856</v>
      </c>
      <c r="BM1395">
        <v>608</v>
      </c>
      <c r="BN1395">
        <v>152</v>
      </c>
      <c r="BO1395">
        <v>0.22205865520309701</v>
      </c>
    </row>
    <row r="1396" spans="1:67" x14ac:dyDescent="0.2">
      <c r="A1396" s="27">
        <v>1395</v>
      </c>
      <c r="B1396" s="18">
        <v>51.505413090152203</v>
      </c>
      <c r="C1396" s="18">
        <v>402.79999999999899</v>
      </c>
      <c r="D1396">
        <v>800</v>
      </c>
      <c r="E1396">
        <v>3200</v>
      </c>
      <c r="F1396">
        <v>0</v>
      </c>
      <c r="G1396" s="23">
        <f t="shared" si="640"/>
        <v>1</v>
      </c>
      <c r="H1396" s="16">
        <v>85.8333333333333</v>
      </c>
      <c r="I1396" s="17">
        <v>93.555965233491705</v>
      </c>
      <c r="J1396" s="6">
        <f t="shared" si="641"/>
        <v>93.515834766083444</v>
      </c>
      <c r="K1396" s="6">
        <f t="shared" si="642"/>
        <v>91.796368903713287</v>
      </c>
      <c r="L1396" s="6">
        <f t="shared" si="643"/>
        <v>0.98161310470391294</v>
      </c>
      <c r="M1396" s="6">
        <f t="shared" si="644"/>
        <v>91.835761496419138</v>
      </c>
      <c r="N1396" s="16">
        <v>91.075015929224506</v>
      </c>
      <c r="O1396" s="17">
        <v>95.585168165732895</v>
      </c>
      <c r="P1396" s="6">
        <f t="shared" si="645"/>
        <v>90.149258056939999</v>
      </c>
      <c r="Q1396" s="6">
        <f t="shared" si="630"/>
        <v>56.343286285587496</v>
      </c>
      <c r="R1396" s="17">
        <v>90.149258056939999</v>
      </c>
      <c r="S1396" s="6">
        <f t="shared" si="646"/>
        <v>5.4359101087928963</v>
      </c>
      <c r="T1396" s="6">
        <f t="shared" si="647"/>
        <v>61.779196394380392</v>
      </c>
      <c r="U1396" s="17">
        <v>62.385676386965102</v>
      </c>
      <c r="V1396" s="6">
        <f t="shared" si="648"/>
        <v>55.544587538120801</v>
      </c>
      <c r="W1396" s="6">
        <f t="shared" si="631"/>
        <v>55.544587538120801</v>
      </c>
      <c r="X1396" s="17">
        <v>55.544587538120801</v>
      </c>
      <c r="Y1396" s="6">
        <f t="shared" si="649"/>
        <v>6.8410888488443007</v>
      </c>
      <c r="Z1396" s="6">
        <f t="shared" si="650"/>
        <v>62.385676386965102</v>
      </c>
      <c r="AA1396" s="17">
        <v>0</v>
      </c>
      <c r="AB1396" s="6">
        <f t="shared" si="651"/>
        <v>0</v>
      </c>
      <c r="AC1396" s="6">
        <f t="shared" si="632"/>
        <v>0</v>
      </c>
      <c r="AD1396" s="17">
        <v>0</v>
      </c>
      <c r="AE1396" s="6">
        <f t="shared" si="652"/>
        <v>0</v>
      </c>
      <c r="AF1396" s="17">
        <v>0</v>
      </c>
      <c r="AG1396" s="6">
        <f t="shared" si="653"/>
        <v>0</v>
      </c>
      <c r="AH1396" s="6">
        <f t="shared" si="633"/>
        <v>0</v>
      </c>
      <c r="AI1396" s="6">
        <f t="shared" si="654"/>
        <v>0</v>
      </c>
      <c r="AJ1396" s="17">
        <v>233.378846034323</v>
      </c>
      <c r="AK1396" s="6">
        <f t="shared" si="655"/>
        <v>189.179111143021</v>
      </c>
      <c r="AL1396" s="6">
        <f t="shared" si="634"/>
        <v>189.179111143021</v>
      </c>
      <c r="AM1396" s="17">
        <v>189.179111143021</v>
      </c>
      <c r="AN1396" s="6">
        <f t="shared" si="656"/>
        <v>44.199734891302001</v>
      </c>
      <c r="AO1396" s="6">
        <f t="shared" si="657"/>
        <v>233.378846034323</v>
      </c>
      <c r="AP1396" s="17">
        <v>1654.71457969022</v>
      </c>
      <c r="AQ1396" s="6">
        <f t="shared" si="658"/>
        <v>1623.596629999927</v>
      </c>
      <c r="AR1396" s="17">
        <v>82.981199174123304</v>
      </c>
      <c r="AS1396" s="6">
        <f t="shared" si="635"/>
        <v>51.863249483827062</v>
      </c>
      <c r="AT1396" s="17">
        <v>811.19694566937699</v>
      </c>
      <c r="AU1396" s="6">
        <f t="shared" si="636"/>
        <v>811.19694566937699</v>
      </c>
      <c r="AV1396" s="17">
        <v>0</v>
      </c>
      <c r="AW1396" s="6">
        <f t="shared" si="637"/>
        <v>0</v>
      </c>
      <c r="AX1396" s="17">
        <v>760.53643484672295</v>
      </c>
      <c r="AY1396" s="6">
        <f t="shared" si="638"/>
        <v>760.53643484672295</v>
      </c>
      <c r="AZ1396" s="20">
        <v>81158402.730214</v>
      </c>
      <c r="BA1396" s="20">
        <v>1239740165.00194</v>
      </c>
      <c r="BB1396" s="20">
        <v>274735711.34785497</v>
      </c>
      <c r="BC1396" s="20">
        <v>0</v>
      </c>
      <c r="BD1396" s="19">
        <f t="shared" si="639"/>
        <v>1595.634279080009</v>
      </c>
      <c r="BE1396" s="18">
        <v>13.864657401193901</v>
      </c>
      <c r="BF1396" s="20">
        <v>0</v>
      </c>
      <c r="BG1396" s="20">
        <v>0</v>
      </c>
      <c r="BH1396" s="19">
        <f t="shared" si="659"/>
        <v>0</v>
      </c>
      <c r="BI1396" s="18">
        <v>69.532307671705496</v>
      </c>
      <c r="BJ1396">
        <v>106</v>
      </c>
      <c r="BK1396">
        <v>2432</v>
      </c>
      <c r="BL1396" s="22">
        <v>3689.53856</v>
      </c>
      <c r="BM1396">
        <v>608</v>
      </c>
      <c r="BN1396">
        <v>152</v>
      </c>
      <c r="BO1396">
        <v>0.21425031549551499</v>
      </c>
    </row>
    <row r="1397" spans="1:67" x14ac:dyDescent="0.2">
      <c r="A1397" s="27">
        <v>1396</v>
      </c>
      <c r="B1397" s="18">
        <v>154.516239270456</v>
      </c>
      <c r="C1397" s="18">
        <v>402.79999999999899</v>
      </c>
      <c r="D1397">
        <v>800</v>
      </c>
      <c r="E1397">
        <v>3200</v>
      </c>
      <c r="F1397">
        <v>0</v>
      </c>
      <c r="G1397" s="23">
        <f t="shared" si="640"/>
        <v>1</v>
      </c>
      <c r="H1397" s="16">
        <v>91.929223744292202</v>
      </c>
      <c r="I1397" s="17">
        <v>97.571289897868397</v>
      </c>
      <c r="J1397" s="6">
        <f t="shared" si="641"/>
        <v>97.279411024498529</v>
      </c>
      <c r="K1397" s="6">
        <f t="shared" si="642"/>
        <v>92.409547906665267</v>
      </c>
      <c r="L1397" s="6">
        <f t="shared" si="643"/>
        <v>0.94993942637454032</v>
      </c>
      <c r="M1397" s="6">
        <f t="shared" si="644"/>
        <v>92.686815156205085</v>
      </c>
      <c r="N1397" s="16">
        <v>95.717679808201098</v>
      </c>
      <c r="O1397" s="17">
        <v>107.228831731155</v>
      </c>
      <c r="P1397" s="6">
        <f t="shared" si="645"/>
        <v>101.126668985197</v>
      </c>
      <c r="Q1397" s="6">
        <f t="shared" si="630"/>
        <v>63.204168115748125</v>
      </c>
      <c r="R1397" s="17">
        <v>101.126668985197</v>
      </c>
      <c r="S1397" s="6">
        <f t="shared" si="646"/>
        <v>6.1021627459579975</v>
      </c>
      <c r="T1397" s="6">
        <f t="shared" si="647"/>
        <v>69.30633086170613</v>
      </c>
      <c r="U1397" s="17">
        <v>62.330749395859797</v>
      </c>
      <c r="V1397" s="6">
        <f t="shared" si="648"/>
        <v>55.491367050271897</v>
      </c>
      <c r="W1397" s="6">
        <f t="shared" si="631"/>
        <v>55.491367050271897</v>
      </c>
      <c r="X1397" s="17">
        <v>55.491367050271897</v>
      </c>
      <c r="Y1397" s="6">
        <f t="shared" si="649"/>
        <v>6.8393823455879001</v>
      </c>
      <c r="Z1397" s="6">
        <f t="shared" si="650"/>
        <v>62.330749395859797</v>
      </c>
      <c r="AA1397" s="17">
        <v>0</v>
      </c>
      <c r="AB1397" s="6">
        <f t="shared" si="651"/>
        <v>0</v>
      </c>
      <c r="AC1397" s="6">
        <f t="shared" si="632"/>
        <v>0</v>
      </c>
      <c r="AD1397" s="17">
        <v>0</v>
      </c>
      <c r="AE1397" s="6">
        <f t="shared" si="652"/>
        <v>0</v>
      </c>
      <c r="AF1397" s="17">
        <v>0</v>
      </c>
      <c r="AG1397" s="6">
        <f t="shared" si="653"/>
        <v>0</v>
      </c>
      <c r="AH1397" s="6">
        <f t="shared" si="633"/>
        <v>0</v>
      </c>
      <c r="AI1397" s="6">
        <f t="shared" si="654"/>
        <v>0</v>
      </c>
      <c r="AJ1397" s="17">
        <v>283.20405908732101</v>
      </c>
      <c r="AK1397" s="6">
        <f t="shared" si="655"/>
        <v>229.02647800880499</v>
      </c>
      <c r="AL1397" s="6">
        <f t="shared" si="634"/>
        <v>229.02647800880499</v>
      </c>
      <c r="AM1397" s="17">
        <v>229.02647800880499</v>
      </c>
      <c r="AN1397" s="6">
        <f t="shared" si="656"/>
        <v>54.177581078516027</v>
      </c>
      <c r="AO1397" s="6">
        <f t="shared" si="657"/>
        <v>283.20405908732101</v>
      </c>
      <c r="AP1397" s="17">
        <v>1819.3863261552101</v>
      </c>
      <c r="AQ1397" s="6">
        <f t="shared" si="658"/>
        <v>1726.0986542934456</v>
      </c>
      <c r="AR1397" s="17">
        <v>248.76712496472101</v>
      </c>
      <c r="AS1397" s="6">
        <f t="shared" si="635"/>
        <v>155.47945310295063</v>
      </c>
      <c r="AT1397" s="17">
        <v>810.62189975060801</v>
      </c>
      <c r="AU1397" s="6">
        <f t="shared" si="636"/>
        <v>810.62189975060801</v>
      </c>
      <c r="AV1397" s="17">
        <v>0</v>
      </c>
      <c r="AW1397" s="6">
        <f t="shared" si="637"/>
        <v>0</v>
      </c>
      <c r="AX1397" s="17">
        <v>759.997301439887</v>
      </c>
      <c r="AY1397" s="6">
        <f t="shared" si="638"/>
        <v>759.997301439887</v>
      </c>
      <c r="AZ1397" s="20">
        <v>215350581.54473999</v>
      </c>
      <c r="BA1397" s="20">
        <v>1240051987.9830201</v>
      </c>
      <c r="BB1397" s="20">
        <v>221571180.71191901</v>
      </c>
      <c r="BC1397" s="20">
        <v>0</v>
      </c>
      <c r="BD1397" s="19">
        <f t="shared" si="639"/>
        <v>1676.973750239679</v>
      </c>
      <c r="BE1397" s="18">
        <v>20.786473579393601</v>
      </c>
      <c r="BF1397" s="20">
        <v>0</v>
      </c>
      <c r="BG1397" s="20">
        <v>0</v>
      </c>
      <c r="BH1397" s="19">
        <f t="shared" si="659"/>
        <v>0</v>
      </c>
      <c r="BI1397" s="18">
        <v>208.596923015116</v>
      </c>
      <c r="BJ1397">
        <v>106</v>
      </c>
      <c r="BK1397">
        <v>2432</v>
      </c>
      <c r="BL1397" s="22">
        <v>3689.53856</v>
      </c>
      <c r="BM1397">
        <v>608</v>
      </c>
      <c r="BN1397">
        <v>152</v>
      </c>
      <c r="BO1397">
        <v>0.17329771903720301</v>
      </c>
    </row>
    <row r="1398" spans="1:67" x14ac:dyDescent="0.2">
      <c r="A1398" s="27">
        <v>1397</v>
      </c>
      <c r="B1398" s="18">
        <v>206.02165236060799</v>
      </c>
      <c r="C1398" s="18">
        <v>402.79999999999899</v>
      </c>
      <c r="D1398">
        <v>800</v>
      </c>
      <c r="E1398">
        <v>3200</v>
      </c>
      <c r="F1398">
        <v>0</v>
      </c>
      <c r="G1398" s="23">
        <f t="shared" si="640"/>
        <v>1</v>
      </c>
      <c r="H1398" s="16">
        <v>94.885844748858403</v>
      </c>
      <c r="I1398" s="17">
        <v>100.292029773823</v>
      </c>
      <c r="J1398" s="6">
        <f t="shared" si="641"/>
        <v>100.07388407084569</v>
      </c>
      <c r="K1398" s="6">
        <f t="shared" si="642"/>
        <v>93.739211675690242</v>
      </c>
      <c r="L1398" s="6">
        <f t="shared" si="643"/>
        <v>0.9367000446323146</v>
      </c>
      <c r="M1398" s="6">
        <f t="shared" si="644"/>
        <v>93.943548765405438</v>
      </c>
      <c r="N1398" s="16">
        <v>97.116796705622093</v>
      </c>
      <c r="O1398" s="17">
        <v>118.098013121362</v>
      </c>
      <c r="P1398" s="6">
        <f t="shared" si="645"/>
        <v>111.375389437617</v>
      </c>
      <c r="Q1398" s="6">
        <f t="shared" si="630"/>
        <v>69.609618398510634</v>
      </c>
      <c r="R1398" s="17">
        <v>111.375389437617</v>
      </c>
      <c r="S1398" s="6">
        <f t="shared" si="646"/>
        <v>6.7226236837449989</v>
      </c>
      <c r="T1398" s="6">
        <f t="shared" si="647"/>
        <v>76.332242082255632</v>
      </c>
      <c r="U1398" s="17">
        <v>62.310028252397601</v>
      </c>
      <c r="V1398" s="6">
        <f t="shared" si="648"/>
        <v>55.471076571515098</v>
      </c>
      <c r="W1398" s="6">
        <f t="shared" si="631"/>
        <v>55.471076571515098</v>
      </c>
      <c r="X1398" s="17">
        <v>55.471076571515098</v>
      </c>
      <c r="Y1398" s="6">
        <f t="shared" si="649"/>
        <v>6.8389516808825022</v>
      </c>
      <c r="Z1398" s="6">
        <f t="shared" si="650"/>
        <v>62.310028252397601</v>
      </c>
      <c r="AA1398" s="17">
        <v>0</v>
      </c>
      <c r="AB1398" s="6">
        <f t="shared" si="651"/>
        <v>0</v>
      </c>
      <c r="AC1398" s="6">
        <f t="shared" si="632"/>
        <v>0</v>
      </c>
      <c r="AD1398" s="17">
        <v>0</v>
      </c>
      <c r="AE1398" s="6">
        <f t="shared" si="652"/>
        <v>0</v>
      </c>
      <c r="AF1398" s="17">
        <v>0</v>
      </c>
      <c r="AG1398" s="6">
        <f t="shared" si="653"/>
        <v>0</v>
      </c>
      <c r="AH1398" s="6">
        <f t="shared" si="633"/>
        <v>0</v>
      </c>
      <c r="AI1398" s="6">
        <f t="shared" si="654"/>
        <v>0</v>
      </c>
      <c r="AJ1398" s="17">
        <v>307.56224211848797</v>
      </c>
      <c r="AK1398" s="6">
        <f t="shared" si="655"/>
        <v>248.37475315445499</v>
      </c>
      <c r="AL1398" s="6">
        <f t="shared" si="634"/>
        <v>248.37475315445499</v>
      </c>
      <c r="AM1398" s="17">
        <v>248.37475315445499</v>
      </c>
      <c r="AN1398" s="6">
        <f t="shared" si="656"/>
        <v>59.18748896403298</v>
      </c>
      <c r="AO1398" s="6">
        <f t="shared" si="657"/>
        <v>307.56224211848797</v>
      </c>
      <c r="AP1398" s="17">
        <v>1901.73286890076</v>
      </c>
      <c r="AQ1398" s="6">
        <f t="shared" si="658"/>
        <v>1777.3869575450067</v>
      </c>
      <c r="AR1398" s="17">
        <v>331.58909694869698</v>
      </c>
      <c r="AS1398" s="6">
        <f t="shared" si="635"/>
        <v>207.24318559293562</v>
      </c>
      <c r="AT1398" s="17">
        <v>810.37652305321603</v>
      </c>
      <c r="AU1398" s="6">
        <f t="shared" si="636"/>
        <v>810.37652305321603</v>
      </c>
      <c r="AV1398" s="17">
        <v>0</v>
      </c>
      <c r="AW1398" s="6">
        <f t="shared" si="637"/>
        <v>0</v>
      </c>
      <c r="AX1398" s="17">
        <v>759.76724889885497</v>
      </c>
      <c r="AY1398" s="6">
        <f t="shared" si="638"/>
        <v>759.76724889885497</v>
      </c>
      <c r="AZ1398" s="20">
        <v>258066782.66947001</v>
      </c>
      <c r="BA1398" s="20">
        <v>1240128133.07061</v>
      </c>
      <c r="BB1398" s="20">
        <v>203291362.54241499</v>
      </c>
      <c r="BC1398" s="20">
        <v>0</v>
      </c>
      <c r="BD1398" s="19">
        <f t="shared" si="639"/>
        <v>1701.4862782824951</v>
      </c>
      <c r="BE1398" s="18">
        <v>24.317215982196199</v>
      </c>
      <c r="BF1398" s="20">
        <v>0</v>
      </c>
      <c r="BG1398" s="20">
        <v>0</v>
      </c>
      <c r="BH1398" s="19">
        <f t="shared" si="659"/>
        <v>0</v>
      </c>
      <c r="BI1398" s="18">
        <v>278.12923068682198</v>
      </c>
      <c r="BJ1398">
        <v>106</v>
      </c>
      <c r="BK1398">
        <v>2432</v>
      </c>
      <c r="BL1398" s="22">
        <v>3689.53856</v>
      </c>
      <c r="BM1398">
        <v>608</v>
      </c>
      <c r="BN1398">
        <v>152</v>
      </c>
      <c r="BO1398">
        <v>0.15921676676833399</v>
      </c>
    </row>
    <row r="1399" spans="1:67" x14ac:dyDescent="0.2">
      <c r="A1399" s="27">
        <v>1398</v>
      </c>
      <c r="B1399" s="18">
        <v>257.52706545076097</v>
      </c>
      <c r="C1399" s="18">
        <v>402.79999999999899</v>
      </c>
      <c r="D1399">
        <v>800</v>
      </c>
      <c r="E1399">
        <v>3200</v>
      </c>
      <c r="F1399">
        <v>0</v>
      </c>
      <c r="G1399" s="23">
        <f t="shared" si="640"/>
        <v>1</v>
      </c>
      <c r="H1399" s="16">
        <v>97.077625570776206</v>
      </c>
      <c r="I1399" s="17">
        <v>103.38152973614901</v>
      </c>
      <c r="J1399" s="6">
        <f t="shared" si="641"/>
        <v>103.37856500334769</v>
      </c>
      <c r="K1399" s="6">
        <f t="shared" si="642"/>
        <v>95.611849610294286</v>
      </c>
      <c r="L1399" s="6">
        <f t="shared" si="643"/>
        <v>0.92487112398201798</v>
      </c>
      <c r="M1399" s="6">
        <f t="shared" si="644"/>
        <v>95.614591606052542</v>
      </c>
      <c r="N1399" s="16">
        <v>98.142905286213093</v>
      </c>
      <c r="O1399" s="17">
        <v>135.33338951974201</v>
      </c>
      <c r="P1399" s="6">
        <f t="shared" si="645"/>
        <v>127.627662050707</v>
      </c>
      <c r="Q1399" s="6">
        <f t="shared" si="630"/>
        <v>79.767288781691875</v>
      </c>
      <c r="R1399" s="17">
        <v>127.627662050707</v>
      </c>
      <c r="S1399" s="6">
        <f t="shared" si="646"/>
        <v>7.7057274690350113</v>
      </c>
      <c r="T1399" s="6">
        <f t="shared" si="647"/>
        <v>87.473016250726886</v>
      </c>
      <c r="U1399" s="17">
        <v>62.292353740497397</v>
      </c>
      <c r="V1399" s="6">
        <f t="shared" si="648"/>
        <v>55.4536702772551</v>
      </c>
      <c r="W1399" s="6">
        <f t="shared" si="631"/>
        <v>55.4536702772551</v>
      </c>
      <c r="X1399" s="17">
        <v>55.4536702772551</v>
      </c>
      <c r="Y1399" s="6">
        <f t="shared" si="649"/>
        <v>6.8386834632422975</v>
      </c>
      <c r="Z1399" s="6">
        <f t="shared" si="650"/>
        <v>62.292353740497397</v>
      </c>
      <c r="AA1399" s="17">
        <v>0</v>
      </c>
      <c r="AB1399" s="6">
        <f t="shared" si="651"/>
        <v>0</v>
      </c>
      <c r="AC1399" s="6">
        <f t="shared" si="632"/>
        <v>0</v>
      </c>
      <c r="AD1399" s="17">
        <v>0</v>
      </c>
      <c r="AE1399" s="6">
        <f t="shared" si="652"/>
        <v>0</v>
      </c>
      <c r="AF1399" s="17">
        <v>0</v>
      </c>
      <c r="AG1399" s="6">
        <f t="shared" si="653"/>
        <v>0</v>
      </c>
      <c r="AH1399" s="6">
        <f t="shared" si="633"/>
        <v>0</v>
      </c>
      <c r="AI1399" s="6">
        <f t="shared" si="654"/>
        <v>0</v>
      </c>
      <c r="AJ1399" s="17">
        <v>313.29758594848499</v>
      </c>
      <c r="AK1399" s="6">
        <f t="shared" si="655"/>
        <v>252.713487635934</v>
      </c>
      <c r="AL1399" s="6">
        <f t="shared" si="634"/>
        <v>252.713487635934</v>
      </c>
      <c r="AM1399" s="17">
        <v>252.713487635934</v>
      </c>
      <c r="AN1399" s="6">
        <f t="shared" si="656"/>
        <v>60.584098312550992</v>
      </c>
      <c r="AO1399" s="6">
        <f t="shared" si="657"/>
        <v>313.29758594848499</v>
      </c>
      <c r="AP1399" s="17">
        <v>1984.0851992136099</v>
      </c>
      <c r="AQ1399" s="6">
        <f t="shared" si="658"/>
        <v>1828.6954889716758</v>
      </c>
      <c r="AR1399" s="17">
        <v>414.37256064516299</v>
      </c>
      <c r="AS1399" s="6">
        <f t="shared" si="635"/>
        <v>258.98285040322685</v>
      </c>
      <c r="AT1399" s="17">
        <v>810.15400816086503</v>
      </c>
      <c r="AU1399" s="6">
        <f t="shared" si="636"/>
        <v>810.15400816086503</v>
      </c>
      <c r="AV1399" s="17">
        <v>0</v>
      </c>
      <c r="AW1399" s="6">
        <f t="shared" si="637"/>
        <v>0</v>
      </c>
      <c r="AX1399" s="17">
        <v>759.55863040758402</v>
      </c>
      <c r="AY1399" s="6">
        <f t="shared" si="638"/>
        <v>759.55863040758402</v>
      </c>
      <c r="AZ1399" s="20">
        <v>279032198.85676497</v>
      </c>
      <c r="BA1399" s="20">
        <v>1240174927.0248599</v>
      </c>
      <c r="BB1399" s="20">
        <v>200256574.73282701</v>
      </c>
      <c r="BC1399" s="20">
        <v>0</v>
      </c>
      <c r="BD1399" s="19">
        <f t="shared" si="639"/>
        <v>1719.4637006144519</v>
      </c>
      <c r="BE1399" s="18">
        <v>27.686628893632101</v>
      </c>
      <c r="BF1399" s="20">
        <v>0</v>
      </c>
      <c r="BG1399" s="20">
        <v>0</v>
      </c>
      <c r="BH1399" s="19">
        <f t="shared" si="659"/>
        <v>0</v>
      </c>
      <c r="BI1399" s="18">
        <v>347.66153835852703</v>
      </c>
      <c r="BJ1399">
        <v>106</v>
      </c>
      <c r="BK1399">
        <v>2432</v>
      </c>
      <c r="BL1399" s="22">
        <v>3689.53856</v>
      </c>
      <c r="BM1399">
        <v>608</v>
      </c>
      <c r="BN1399">
        <v>152</v>
      </c>
      <c r="BO1399">
        <v>0.15688213442888399</v>
      </c>
    </row>
    <row r="1400" spans="1:67" x14ac:dyDescent="0.2">
      <c r="A1400" s="27">
        <v>1399</v>
      </c>
      <c r="B1400" s="18">
        <v>309.03247854091302</v>
      </c>
      <c r="C1400" s="18">
        <v>402.79999999999899</v>
      </c>
      <c r="D1400">
        <v>800</v>
      </c>
      <c r="E1400">
        <v>3200</v>
      </c>
      <c r="F1400">
        <v>0</v>
      </c>
      <c r="G1400" s="23">
        <f t="shared" si="640"/>
        <v>1</v>
      </c>
      <c r="H1400" s="16">
        <v>98.253424657534197</v>
      </c>
      <c r="I1400" s="17">
        <v>106.70860467713</v>
      </c>
      <c r="J1400" s="6">
        <f t="shared" si="641"/>
        <v>106.70335229720911</v>
      </c>
      <c r="K1400" s="6">
        <f t="shared" si="642"/>
        <v>97.484559967657972</v>
      </c>
      <c r="L1400" s="6">
        <f t="shared" si="643"/>
        <v>0.91360353605504985</v>
      </c>
      <c r="M1400" s="6">
        <f t="shared" si="644"/>
        <v>97.489358560526398</v>
      </c>
      <c r="N1400" s="16">
        <v>98.878416028289095</v>
      </c>
      <c r="O1400" s="17">
        <v>154.88316803958099</v>
      </c>
      <c r="P1400" s="6">
        <f t="shared" si="645"/>
        <v>146.06221728470899</v>
      </c>
      <c r="Q1400" s="6">
        <f t="shared" si="630"/>
        <v>91.288885802943128</v>
      </c>
      <c r="R1400" s="17">
        <v>146.06221728470899</v>
      </c>
      <c r="S1400" s="6">
        <f t="shared" si="646"/>
        <v>8.8209507548720012</v>
      </c>
      <c r="T1400" s="6">
        <f t="shared" si="647"/>
        <v>100.10983655781513</v>
      </c>
      <c r="U1400" s="17">
        <v>62.276863827118099</v>
      </c>
      <c r="V1400" s="6">
        <f t="shared" si="648"/>
        <v>55.438357707924801</v>
      </c>
      <c r="W1400" s="6">
        <f t="shared" si="631"/>
        <v>55.438357707924801</v>
      </c>
      <c r="X1400" s="17">
        <v>55.438357707924801</v>
      </c>
      <c r="Y1400" s="6">
        <f t="shared" si="649"/>
        <v>6.8385061191932976</v>
      </c>
      <c r="Z1400" s="6">
        <f t="shared" si="650"/>
        <v>62.276863827118099</v>
      </c>
      <c r="AA1400" s="17">
        <v>0</v>
      </c>
      <c r="AB1400" s="6">
        <f t="shared" si="651"/>
        <v>0</v>
      </c>
      <c r="AC1400" s="6">
        <f t="shared" si="632"/>
        <v>0</v>
      </c>
      <c r="AD1400" s="17">
        <v>0</v>
      </c>
      <c r="AE1400" s="6">
        <f t="shared" si="652"/>
        <v>0</v>
      </c>
      <c r="AF1400" s="17">
        <v>0</v>
      </c>
      <c r="AG1400" s="6">
        <f t="shared" si="653"/>
        <v>0</v>
      </c>
      <c r="AH1400" s="6">
        <f t="shared" si="633"/>
        <v>0</v>
      </c>
      <c r="AI1400" s="6">
        <f t="shared" si="654"/>
        <v>0</v>
      </c>
      <c r="AJ1400" s="17">
        <v>311.36526715281502</v>
      </c>
      <c r="AK1400" s="6">
        <f t="shared" si="655"/>
        <v>250.91456641759501</v>
      </c>
      <c r="AL1400" s="6">
        <f t="shared" si="634"/>
        <v>250.91456641759501</v>
      </c>
      <c r="AM1400" s="17">
        <v>250.91456641759501</v>
      </c>
      <c r="AN1400" s="6">
        <f t="shared" si="656"/>
        <v>60.450700735220011</v>
      </c>
      <c r="AO1400" s="6">
        <f t="shared" si="657"/>
        <v>311.36526715281502</v>
      </c>
      <c r="AP1400" s="17">
        <v>2066.4425442530901</v>
      </c>
      <c r="AQ1400" s="6">
        <f t="shared" si="658"/>
        <v>1880.0215474115948</v>
      </c>
      <c r="AR1400" s="17">
        <v>497.12265824400299</v>
      </c>
      <c r="AS1400" s="6">
        <f t="shared" si="635"/>
        <v>310.70166140250188</v>
      </c>
      <c r="AT1400" s="17">
        <v>809.95130223090098</v>
      </c>
      <c r="AU1400" s="6">
        <f t="shared" si="636"/>
        <v>809.95130223090098</v>
      </c>
      <c r="AV1400" s="17">
        <v>0</v>
      </c>
      <c r="AW1400" s="6">
        <f t="shared" si="637"/>
        <v>0</v>
      </c>
      <c r="AX1400" s="17">
        <v>759.36858377819203</v>
      </c>
      <c r="AY1400" s="6">
        <f t="shared" si="638"/>
        <v>759.36858377819203</v>
      </c>
      <c r="AZ1400" s="20">
        <v>291568415.98501301</v>
      </c>
      <c r="BA1400" s="20">
        <v>1240205466.67537</v>
      </c>
      <c r="BB1400" s="20">
        <v>200575966.15523699</v>
      </c>
      <c r="BC1400" s="20">
        <v>0</v>
      </c>
      <c r="BD1400" s="19">
        <f t="shared" si="639"/>
        <v>1732.3498488156199</v>
      </c>
      <c r="BE1400" s="18">
        <v>30.9095218373931</v>
      </c>
      <c r="BF1400" s="20">
        <v>0</v>
      </c>
      <c r="BG1400" s="20">
        <v>0</v>
      </c>
      <c r="BH1400" s="19">
        <f t="shared" si="659"/>
        <v>0</v>
      </c>
      <c r="BI1400" s="18">
        <v>417.19384603023298</v>
      </c>
      <c r="BJ1400">
        <v>106</v>
      </c>
      <c r="BK1400">
        <v>2432</v>
      </c>
      <c r="BL1400" s="22">
        <v>3689.53856</v>
      </c>
      <c r="BM1400">
        <v>608</v>
      </c>
      <c r="BN1400">
        <v>152</v>
      </c>
      <c r="BO1400">
        <v>0.15712827413540101</v>
      </c>
    </row>
    <row r="1401" spans="1:67" x14ac:dyDescent="0.2">
      <c r="A1401" s="27">
        <v>1400</v>
      </c>
      <c r="B1401" s="18">
        <v>360.53789163106501</v>
      </c>
      <c r="C1401" s="18">
        <v>402.79999999999899</v>
      </c>
      <c r="D1401">
        <v>800</v>
      </c>
      <c r="E1401">
        <v>3200</v>
      </c>
      <c r="F1401">
        <v>0</v>
      </c>
      <c r="G1401" s="23">
        <f t="shared" si="640"/>
        <v>1</v>
      </c>
      <c r="H1401" s="16">
        <v>98.972602739726</v>
      </c>
      <c r="I1401" s="17">
        <v>110.324610393331</v>
      </c>
      <c r="J1401" s="6">
        <f t="shared" si="641"/>
        <v>110.2843745375324</v>
      </c>
      <c r="K1401" s="6">
        <f t="shared" si="642"/>
        <v>99.594674505538705</v>
      </c>
      <c r="L1401" s="6">
        <f t="shared" si="643"/>
        <v>0.90307149061850334</v>
      </c>
      <c r="M1401" s="6">
        <f t="shared" si="644"/>
        <v>99.631010359811057</v>
      </c>
      <c r="N1401" s="16">
        <v>99.323208759182805</v>
      </c>
      <c r="O1401" s="17">
        <v>175.11630638780201</v>
      </c>
      <c r="P1401" s="6">
        <f t="shared" si="645"/>
        <v>165.14087841678099</v>
      </c>
      <c r="Q1401" s="6">
        <f t="shared" si="630"/>
        <v>103.21304901048812</v>
      </c>
      <c r="R1401" s="17">
        <v>165.14087841678099</v>
      </c>
      <c r="S1401" s="6">
        <f t="shared" si="646"/>
        <v>9.9754279710210199</v>
      </c>
      <c r="T1401" s="6">
        <f t="shared" si="647"/>
        <v>113.18847698150914</v>
      </c>
      <c r="U1401" s="17">
        <v>62.2631226133376</v>
      </c>
      <c r="V1401" s="6">
        <f t="shared" si="648"/>
        <v>55.424731729707602</v>
      </c>
      <c r="W1401" s="6">
        <f t="shared" si="631"/>
        <v>55.424731729707602</v>
      </c>
      <c r="X1401" s="17">
        <v>55.424731729707602</v>
      </c>
      <c r="Y1401" s="6">
        <f t="shared" si="649"/>
        <v>6.838390883629998</v>
      </c>
      <c r="Z1401" s="6">
        <f t="shared" si="650"/>
        <v>62.2631226133376</v>
      </c>
      <c r="AA1401" s="17">
        <v>0</v>
      </c>
      <c r="AB1401" s="6">
        <f t="shared" si="651"/>
        <v>0</v>
      </c>
      <c r="AC1401" s="6">
        <f t="shared" si="632"/>
        <v>0</v>
      </c>
      <c r="AD1401" s="17">
        <v>0</v>
      </c>
      <c r="AE1401" s="6">
        <f t="shared" si="652"/>
        <v>0</v>
      </c>
      <c r="AF1401" s="17">
        <v>0</v>
      </c>
      <c r="AG1401" s="6">
        <f t="shared" si="653"/>
        <v>0</v>
      </c>
      <c r="AH1401" s="6">
        <f t="shared" si="633"/>
        <v>0</v>
      </c>
      <c r="AI1401" s="6">
        <f t="shared" si="654"/>
        <v>0</v>
      </c>
      <c r="AJ1401" s="17">
        <v>311.16012503639899</v>
      </c>
      <c r="AK1401" s="6">
        <f t="shared" si="655"/>
        <v>250.526832253404</v>
      </c>
      <c r="AL1401" s="6">
        <f t="shared" si="634"/>
        <v>250.526832253404</v>
      </c>
      <c r="AM1401" s="17">
        <v>250.526832253404</v>
      </c>
      <c r="AN1401" s="6">
        <f t="shared" si="656"/>
        <v>60.633292782994999</v>
      </c>
      <c r="AO1401" s="6">
        <f t="shared" si="657"/>
        <v>311.16012503639899</v>
      </c>
      <c r="AP1401" s="17">
        <v>2148.80426291605</v>
      </c>
      <c r="AQ1401" s="6">
        <f t="shared" si="658"/>
        <v>1931.3628921396862</v>
      </c>
      <c r="AR1401" s="17">
        <v>579.84365540364502</v>
      </c>
      <c r="AS1401" s="6">
        <f t="shared" si="635"/>
        <v>362.40228462727816</v>
      </c>
      <c r="AT1401" s="17">
        <v>809.765872804531</v>
      </c>
      <c r="AU1401" s="6">
        <f t="shared" si="636"/>
        <v>809.765872804531</v>
      </c>
      <c r="AV1401" s="17">
        <v>0</v>
      </c>
      <c r="AW1401" s="6">
        <f t="shared" si="637"/>
        <v>0</v>
      </c>
      <c r="AX1401" s="17">
        <v>759.19473470787705</v>
      </c>
      <c r="AY1401" s="6">
        <f t="shared" si="638"/>
        <v>759.19473470787705</v>
      </c>
      <c r="AZ1401" s="20">
        <v>300375497.92848003</v>
      </c>
      <c r="BA1401" s="20">
        <v>1240224757.5732601</v>
      </c>
      <c r="BB1401" s="20">
        <v>199542361.95914099</v>
      </c>
      <c r="BC1401" s="20">
        <v>0</v>
      </c>
      <c r="BD1401" s="19">
        <f t="shared" si="639"/>
        <v>1740.142617460881</v>
      </c>
      <c r="BE1401" s="18">
        <v>34.0118157989154</v>
      </c>
      <c r="BF1401" s="20">
        <v>0</v>
      </c>
      <c r="BG1401" s="20">
        <v>0</v>
      </c>
      <c r="BH1401" s="19">
        <f t="shared" si="659"/>
        <v>0</v>
      </c>
      <c r="BI1401" s="18">
        <v>486.72615370193802</v>
      </c>
      <c r="BJ1401">
        <v>106</v>
      </c>
      <c r="BK1401">
        <v>2432</v>
      </c>
      <c r="BL1401" s="22">
        <v>3689.53856</v>
      </c>
      <c r="BM1401">
        <v>608</v>
      </c>
      <c r="BN1401">
        <v>152</v>
      </c>
      <c r="BO1401">
        <v>0.15633219479757501</v>
      </c>
    </row>
    <row r="1402" spans="1:67" x14ac:dyDescent="0.2">
      <c r="A1402" s="27">
        <v>1401</v>
      </c>
      <c r="B1402" s="18">
        <v>412.043304721217</v>
      </c>
      <c r="C1402" s="18">
        <v>402.79999999999899</v>
      </c>
      <c r="D1402">
        <v>800</v>
      </c>
      <c r="E1402">
        <v>3200</v>
      </c>
      <c r="F1402">
        <v>0</v>
      </c>
      <c r="G1402" s="23">
        <f t="shared" si="640"/>
        <v>1</v>
      </c>
      <c r="H1402" s="16">
        <v>99.315068493150605</v>
      </c>
      <c r="I1402" s="17">
        <v>114.209458298421</v>
      </c>
      <c r="J1402" s="6">
        <f t="shared" si="641"/>
        <v>114.10052220172351</v>
      </c>
      <c r="K1402" s="6">
        <f t="shared" si="642"/>
        <v>101.92040539372232</v>
      </c>
      <c r="L1402" s="6">
        <f t="shared" si="643"/>
        <v>0.89325099856714585</v>
      </c>
      <c r="M1402" s="6">
        <f t="shared" si="644"/>
        <v>102.01771267087736</v>
      </c>
      <c r="N1402" s="16">
        <v>99.499019629584893</v>
      </c>
      <c r="O1402" s="17">
        <v>195.478507959274</v>
      </c>
      <c r="P1402" s="6">
        <f t="shared" si="645"/>
        <v>184.34094708269399</v>
      </c>
      <c r="Q1402" s="6">
        <f t="shared" si="630"/>
        <v>115.21309192668375</v>
      </c>
      <c r="R1402" s="17">
        <v>184.34094708269399</v>
      </c>
      <c r="S1402" s="6">
        <f t="shared" si="646"/>
        <v>11.137560876580011</v>
      </c>
      <c r="T1402" s="6">
        <f t="shared" si="647"/>
        <v>126.35065280326376</v>
      </c>
      <c r="U1402" s="17">
        <v>62.250795029356503</v>
      </c>
      <c r="V1402" s="6">
        <f t="shared" si="648"/>
        <v>55.4124781081563</v>
      </c>
      <c r="W1402" s="6">
        <f t="shared" si="631"/>
        <v>55.4124781081563</v>
      </c>
      <c r="X1402" s="17">
        <v>55.4124781081563</v>
      </c>
      <c r="Y1402" s="6">
        <f t="shared" si="649"/>
        <v>6.8383169212002031</v>
      </c>
      <c r="Z1402" s="6">
        <f t="shared" si="650"/>
        <v>62.250795029356503</v>
      </c>
      <c r="AA1402" s="17">
        <v>0</v>
      </c>
      <c r="AB1402" s="6">
        <f t="shared" si="651"/>
        <v>0</v>
      </c>
      <c r="AC1402" s="6">
        <f t="shared" si="632"/>
        <v>0</v>
      </c>
      <c r="AD1402" s="17">
        <v>0</v>
      </c>
      <c r="AE1402" s="6">
        <f t="shared" si="652"/>
        <v>0</v>
      </c>
      <c r="AF1402" s="17">
        <v>0</v>
      </c>
      <c r="AG1402" s="6">
        <f t="shared" si="653"/>
        <v>0</v>
      </c>
      <c r="AH1402" s="6">
        <f t="shared" si="633"/>
        <v>0</v>
      </c>
      <c r="AI1402" s="6">
        <f t="shared" si="654"/>
        <v>0</v>
      </c>
      <c r="AJ1402" s="17">
        <v>314.83322070659602</v>
      </c>
      <c r="AK1402" s="6">
        <f t="shared" si="655"/>
        <v>253.272391322369</v>
      </c>
      <c r="AL1402" s="6">
        <f t="shared" si="634"/>
        <v>253.272391322369</v>
      </c>
      <c r="AM1402" s="17">
        <v>253.272391322369</v>
      </c>
      <c r="AN1402" s="6">
        <f t="shared" si="656"/>
        <v>61.56082938422702</v>
      </c>
      <c r="AO1402" s="6">
        <f t="shared" si="657"/>
        <v>314.83322070659602</v>
      </c>
      <c r="AP1402" s="17">
        <v>2231.1698189143199</v>
      </c>
      <c r="AQ1402" s="6">
        <f t="shared" si="658"/>
        <v>1982.7176487706879</v>
      </c>
      <c r="AR1402" s="17">
        <v>662.53912038301598</v>
      </c>
      <c r="AS1402" s="6">
        <f t="shared" si="635"/>
        <v>414.08695023938498</v>
      </c>
      <c r="AT1402" s="17">
        <v>809.59560145880596</v>
      </c>
      <c r="AU1402" s="6">
        <f t="shared" si="636"/>
        <v>809.59560145880596</v>
      </c>
      <c r="AV1402" s="17">
        <v>0</v>
      </c>
      <c r="AW1402" s="6">
        <f t="shared" si="637"/>
        <v>0</v>
      </c>
      <c r="AX1402" s="17">
        <v>759.03509707249702</v>
      </c>
      <c r="AY1402" s="6">
        <f t="shared" si="638"/>
        <v>759.03509707249702</v>
      </c>
      <c r="AZ1402" s="20">
        <v>307150533.88656098</v>
      </c>
      <c r="BA1402" s="20">
        <v>1240236556.2712801</v>
      </c>
      <c r="BB1402" s="20">
        <v>195835733.75248101</v>
      </c>
      <c r="BC1402" s="20">
        <v>0</v>
      </c>
      <c r="BD1402" s="19">
        <f t="shared" si="639"/>
        <v>1743.2228239103219</v>
      </c>
      <c r="BE1402" s="18">
        <v>37.004162436160001</v>
      </c>
      <c r="BF1402" s="20">
        <v>0</v>
      </c>
      <c r="BG1402" s="20">
        <v>0</v>
      </c>
      <c r="BH1402" s="19">
        <f t="shared" si="659"/>
        <v>0</v>
      </c>
      <c r="BI1402" s="18">
        <v>556.25846137364397</v>
      </c>
      <c r="BJ1402">
        <v>106</v>
      </c>
      <c r="BK1402">
        <v>2432</v>
      </c>
      <c r="BL1402" s="22">
        <v>3689.53856</v>
      </c>
      <c r="BM1402">
        <v>608</v>
      </c>
      <c r="BN1402">
        <v>152</v>
      </c>
      <c r="BO1402">
        <v>0.15347710715280799</v>
      </c>
    </row>
    <row r="1403" spans="1:67" x14ac:dyDescent="0.2">
      <c r="A1403" s="27">
        <v>1402</v>
      </c>
      <c r="B1403" s="18">
        <v>463.54871781137001</v>
      </c>
      <c r="C1403" s="18">
        <v>402.79999999999899</v>
      </c>
      <c r="D1403">
        <v>800</v>
      </c>
      <c r="E1403">
        <v>3200</v>
      </c>
      <c r="F1403">
        <v>0</v>
      </c>
      <c r="G1403" s="23">
        <f t="shared" si="640"/>
        <v>1</v>
      </c>
      <c r="H1403" s="16">
        <v>99.452054794520507</v>
      </c>
      <c r="I1403" s="17">
        <v>118.24019140874</v>
      </c>
      <c r="J1403" s="6">
        <f t="shared" si="641"/>
        <v>118.16488192084007</v>
      </c>
      <c r="K1403" s="6">
        <f t="shared" si="642"/>
        <v>104.49080929868435</v>
      </c>
      <c r="L1403" s="6">
        <f t="shared" si="643"/>
        <v>0.88427972507672692</v>
      </c>
      <c r="M1403" s="6">
        <f t="shared" si="644"/>
        <v>104.55740395194017</v>
      </c>
      <c r="N1403" s="16">
        <v>99.610370701422099</v>
      </c>
      <c r="O1403" s="17">
        <v>215.958413199749</v>
      </c>
      <c r="P1403" s="6">
        <f t="shared" si="645"/>
        <v>203.65174247557101</v>
      </c>
      <c r="Q1403" s="6">
        <f t="shared" si="630"/>
        <v>127.28233904723189</v>
      </c>
      <c r="R1403" s="17">
        <v>203.65174247557101</v>
      </c>
      <c r="S1403" s="6">
        <f t="shared" si="646"/>
        <v>12.306670724177991</v>
      </c>
      <c r="T1403" s="6">
        <f t="shared" si="647"/>
        <v>139.58900977140988</v>
      </c>
      <c r="U1403" s="17">
        <v>62.239553016901503</v>
      </c>
      <c r="V1403" s="6">
        <f t="shared" si="648"/>
        <v>55.4012913736209</v>
      </c>
      <c r="W1403" s="6">
        <f t="shared" si="631"/>
        <v>55.4012913736209</v>
      </c>
      <c r="X1403" s="17">
        <v>55.4012913736209</v>
      </c>
      <c r="Y1403" s="6">
        <f t="shared" si="649"/>
        <v>6.8382616432806032</v>
      </c>
      <c r="Z1403" s="6">
        <f t="shared" si="650"/>
        <v>62.239553016901503</v>
      </c>
      <c r="AA1403" s="17">
        <v>0</v>
      </c>
      <c r="AB1403" s="6">
        <f t="shared" si="651"/>
        <v>0</v>
      </c>
      <c r="AC1403" s="6">
        <f t="shared" si="632"/>
        <v>0</v>
      </c>
      <c r="AD1403" s="17">
        <v>0</v>
      </c>
      <c r="AE1403" s="6">
        <f t="shared" si="652"/>
        <v>0</v>
      </c>
      <c r="AF1403" s="17">
        <v>0</v>
      </c>
      <c r="AG1403" s="6">
        <f t="shared" si="653"/>
        <v>0</v>
      </c>
      <c r="AH1403" s="6">
        <f t="shared" si="633"/>
        <v>0</v>
      </c>
      <c r="AI1403" s="6">
        <f t="shared" si="654"/>
        <v>0</v>
      </c>
      <c r="AJ1403" s="17">
        <v>319.79106617191798</v>
      </c>
      <c r="AK1403" s="6">
        <f t="shared" si="655"/>
        <v>257.08309323355098</v>
      </c>
      <c r="AL1403" s="6">
        <f t="shared" si="634"/>
        <v>257.08309323355098</v>
      </c>
      <c r="AM1403" s="17">
        <v>257.08309323355098</v>
      </c>
      <c r="AN1403" s="6">
        <f t="shared" si="656"/>
        <v>62.707972938366993</v>
      </c>
      <c r="AO1403" s="6">
        <f t="shared" si="657"/>
        <v>319.79106617191798</v>
      </c>
      <c r="AP1403" s="17">
        <v>2313.5387601954098</v>
      </c>
      <c r="AQ1403" s="6">
        <f t="shared" si="658"/>
        <v>2034.0842373321589</v>
      </c>
      <c r="AR1403" s="17">
        <v>745.21206096867297</v>
      </c>
      <c r="AS1403" s="6">
        <f t="shared" si="635"/>
        <v>465.75753810542062</v>
      </c>
      <c r="AT1403" s="17">
        <v>809.43870251499902</v>
      </c>
      <c r="AU1403" s="6">
        <f t="shared" si="636"/>
        <v>809.43870251499902</v>
      </c>
      <c r="AV1403" s="17">
        <v>0</v>
      </c>
      <c r="AW1403" s="6">
        <f t="shared" si="637"/>
        <v>0</v>
      </c>
      <c r="AX1403" s="17">
        <v>758.88799671173899</v>
      </c>
      <c r="AY1403" s="6">
        <f t="shared" si="638"/>
        <v>758.88799671173899</v>
      </c>
      <c r="AZ1403" s="20">
        <v>312476342.202205</v>
      </c>
      <c r="BA1403" s="20">
        <v>1240246898.1858699</v>
      </c>
      <c r="BB1403" s="20">
        <v>192450454.300836</v>
      </c>
      <c r="BC1403" s="20">
        <v>0</v>
      </c>
      <c r="BD1403" s="19">
        <f t="shared" si="639"/>
        <v>1745.1736946889109</v>
      </c>
      <c r="BE1403" s="18">
        <v>39.769572788803501</v>
      </c>
      <c r="BF1403" s="20">
        <v>0</v>
      </c>
      <c r="BG1403" s="20">
        <v>0</v>
      </c>
      <c r="BH1403" s="19">
        <f t="shared" si="659"/>
        <v>0</v>
      </c>
      <c r="BI1403" s="18">
        <v>625.79076904534895</v>
      </c>
      <c r="BJ1403">
        <v>106</v>
      </c>
      <c r="BK1403">
        <v>2432</v>
      </c>
      <c r="BL1403" s="22">
        <v>3689.53856</v>
      </c>
      <c r="BM1403">
        <v>608</v>
      </c>
      <c r="BN1403">
        <v>152</v>
      </c>
      <c r="BO1403">
        <v>0.15086957250091099</v>
      </c>
    </row>
    <row r="1404" spans="1:67" x14ac:dyDescent="0.2">
      <c r="A1404" s="27">
        <v>1403</v>
      </c>
      <c r="B1404" s="18">
        <v>515.05413090152194</v>
      </c>
      <c r="C1404" s="18">
        <v>402.79999999999899</v>
      </c>
      <c r="D1404">
        <v>800</v>
      </c>
      <c r="E1404">
        <v>3200</v>
      </c>
      <c r="F1404">
        <v>0</v>
      </c>
      <c r="G1404" s="23">
        <f t="shared" si="640"/>
        <v>1</v>
      </c>
      <c r="H1404" s="16">
        <v>99.589041095890394</v>
      </c>
      <c r="I1404" s="17">
        <v>122.310043616107</v>
      </c>
      <c r="J1404" s="6">
        <f t="shared" si="641"/>
        <v>122.29706260811636</v>
      </c>
      <c r="K1404" s="6">
        <f t="shared" si="642"/>
        <v>107.12986015092137</v>
      </c>
      <c r="L1404" s="6">
        <f t="shared" si="643"/>
        <v>0.87598064799155362</v>
      </c>
      <c r="M1404" s="6">
        <f t="shared" si="644"/>
        <v>107.14123126271259</v>
      </c>
      <c r="N1404" s="16">
        <v>99.720265031544102</v>
      </c>
      <c r="O1404" s="17">
        <v>236.459357366635</v>
      </c>
      <c r="P1404" s="6">
        <f t="shared" si="645"/>
        <v>222.98213635981901</v>
      </c>
      <c r="Q1404" s="6">
        <f t="shared" si="630"/>
        <v>139.36383522488688</v>
      </c>
      <c r="R1404" s="17">
        <v>222.98213635981901</v>
      </c>
      <c r="S1404" s="6">
        <f t="shared" si="646"/>
        <v>13.477221006815995</v>
      </c>
      <c r="T1404" s="6">
        <f t="shared" si="647"/>
        <v>152.84105623170288</v>
      </c>
      <c r="U1404" s="17">
        <v>62.229247460856797</v>
      </c>
      <c r="V1404" s="6">
        <f t="shared" si="648"/>
        <v>55.391027384290098</v>
      </c>
      <c r="W1404" s="6">
        <f t="shared" si="631"/>
        <v>55.391027384290098</v>
      </c>
      <c r="X1404" s="17">
        <v>55.391027384290098</v>
      </c>
      <c r="Y1404" s="6">
        <f t="shared" si="649"/>
        <v>6.8382200765666994</v>
      </c>
      <c r="Z1404" s="6">
        <f t="shared" si="650"/>
        <v>62.229247460856797</v>
      </c>
      <c r="AA1404" s="17">
        <v>0</v>
      </c>
      <c r="AB1404" s="6">
        <f t="shared" si="651"/>
        <v>0</v>
      </c>
      <c r="AC1404" s="6">
        <f t="shared" si="632"/>
        <v>0</v>
      </c>
      <c r="AD1404" s="17">
        <v>0</v>
      </c>
      <c r="AE1404" s="6">
        <f t="shared" si="652"/>
        <v>0</v>
      </c>
      <c r="AF1404" s="17">
        <v>0</v>
      </c>
      <c r="AG1404" s="6">
        <f t="shared" si="653"/>
        <v>0</v>
      </c>
      <c r="AH1404" s="6">
        <f t="shared" si="633"/>
        <v>0</v>
      </c>
      <c r="AI1404" s="6">
        <f t="shared" si="654"/>
        <v>0</v>
      </c>
      <c r="AJ1404" s="17">
        <v>324.04527100517601</v>
      </c>
      <c r="AK1404" s="6">
        <f t="shared" si="655"/>
        <v>260.36636938317298</v>
      </c>
      <c r="AL1404" s="6">
        <f t="shared" si="634"/>
        <v>260.36636938317298</v>
      </c>
      <c r="AM1404" s="17">
        <v>260.36636938317298</v>
      </c>
      <c r="AN1404" s="6">
        <f t="shared" si="656"/>
        <v>63.678901622003025</v>
      </c>
      <c r="AO1404" s="6">
        <f t="shared" si="657"/>
        <v>324.04527100517601</v>
      </c>
      <c r="AP1404" s="17">
        <v>2395.91070302862</v>
      </c>
      <c r="AQ1404" s="6">
        <f t="shared" si="658"/>
        <v>2085.4613166436889</v>
      </c>
      <c r="AR1404" s="17">
        <v>827.86503035982696</v>
      </c>
      <c r="AS1404" s="6">
        <f t="shared" si="635"/>
        <v>517.41564397489185</v>
      </c>
      <c r="AT1404" s="17">
        <v>809.29366017621601</v>
      </c>
      <c r="AU1404" s="6">
        <f t="shared" si="636"/>
        <v>809.29366017621601</v>
      </c>
      <c r="AV1404" s="17">
        <v>0</v>
      </c>
      <c r="AW1404" s="6">
        <f t="shared" si="637"/>
        <v>0</v>
      </c>
      <c r="AX1404" s="17">
        <v>758.752012492581</v>
      </c>
      <c r="AY1404" s="6">
        <f t="shared" si="638"/>
        <v>758.752012492581</v>
      </c>
      <c r="AZ1404" s="20">
        <v>316899584.70384902</v>
      </c>
      <c r="BA1404" s="20">
        <v>1240253204.65417</v>
      </c>
      <c r="BB1404" s="20">
        <v>189946253.99463299</v>
      </c>
      <c r="BC1404" s="20">
        <v>0</v>
      </c>
      <c r="BD1404" s="19">
        <f t="shared" si="639"/>
        <v>1747.099043352652</v>
      </c>
      <c r="BE1404" s="18">
        <v>42.297962176425401</v>
      </c>
      <c r="BF1404" s="20">
        <v>0</v>
      </c>
      <c r="BG1404" s="20">
        <v>0</v>
      </c>
      <c r="BH1404" s="19">
        <f t="shared" si="659"/>
        <v>0</v>
      </c>
      <c r="BI1404" s="18">
        <v>695.32307671705496</v>
      </c>
      <c r="BJ1404">
        <v>106</v>
      </c>
      <c r="BK1404">
        <v>2432</v>
      </c>
      <c r="BL1404" s="22">
        <v>3689.53856</v>
      </c>
      <c r="BM1404">
        <v>608</v>
      </c>
      <c r="BN1404">
        <v>152</v>
      </c>
      <c r="BO1404">
        <v>0.14894072905931799</v>
      </c>
    </row>
    <row r="1405" spans="1:67" x14ac:dyDescent="0.2">
      <c r="A1405" s="27">
        <v>1404</v>
      </c>
      <c r="B1405" s="18">
        <v>566.55954399167399</v>
      </c>
      <c r="C1405" s="18">
        <v>402.79999999999899</v>
      </c>
      <c r="D1405">
        <v>800</v>
      </c>
      <c r="E1405">
        <v>3200</v>
      </c>
      <c r="F1405">
        <v>0</v>
      </c>
      <c r="G1405" s="23">
        <f t="shared" si="640"/>
        <v>1</v>
      </c>
      <c r="H1405" s="16">
        <v>99.726027397260196</v>
      </c>
      <c r="I1405" s="17">
        <v>126.39420355108599</v>
      </c>
      <c r="J1405" s="6">
        <f t="shared" si="641"/>
        <v>126.43321463428541</v>
      </c>
      <c r="K1405" s="6">
        <f t="shared" si="642"/>
        <v>109.77711519952705</v>
      </c>
      <c r="L1405" s="6">
        <f t="shared" si="643"/>
        <v>0.86826167884019256</v>
      </c>
      <c r="M1405" s="6">
        <f t="shared" si="644"/>
        <v>109.74324337093495</v>
      </c>
      <c r="N1405" s="16">
        <v>99.815662244881196</v>
      </c>
      <c r="O1405" s="17">
        <v>256.95119090431098</v>
      </c>
      <c r="P1405" s="6">
        <f t="shared" si="645"/>
        <v>242.30372353432099</v>
      </c>
      <c r="Q1405" s="6">
        <f t="shared" si="630"/>
        <v>151.43982720895062</v>
      </c>
      <c r="R1405" s="17">
        <v>242.30372353432099</v>
      </c>
      <c r="S1405" s="6">
        <f t="shared" si="646"/>
        <v>14.647467369989982</v>
      </c>
      <c r="T1405" s="6">
        <f t="shared" si="647"/>
        <v>166.0872945789406</v>
      </c>
      <c r="U1405" s="17">
        <v>62.219772772593899</v>
      </c>
      <c r="V1405" s="6">
        <f t="shared" si="648"/>
        <v>55.381582406363897</v>
      </c>
      <c r="W1405" s="6">
        <f t="shared" si="631"/>
        <v>55.381582406363897</v>
      </c>
      <c r="X1405" s="17">
        <v>55.381582406363897</v>
      </c>
      <c r="Y1405" s="6">
        <f t="shared" si="649"/>
        <v>6.8381903662300019</v>
      </c>
      <c r="Z1405" s="6">
        <f t="shared" si="650"/>
        <v>62.219772772593899</v>
      </c>
      <c r="AA1405" s="17">
        <v>0</v>
      </c>
      <c r="AB1405" s="6">
        <f t="shared" si="651"/>
        <v>0</v>
      </c>
      <c r="AC1405" s="6">
        <f t="shared" si="632"/>
        <v>0</v>
      </c>
      <c r="AD1405" s="17">
        <v>0</v>
      </c>
      <c r="AE1405" s="6">
        <f t="shared" si="652"/>
        <v>0</v>
      </c>
      <c r="AF1405" s="17">
        <v>0</v>
      </c>
      <c r="AG1405" s="6">
        <f t="shared" si="653"/>
        <v>0</v>
      </c>
      <c r="AH1405" s="6">
        <f t="shared" si="633"/>
        <v>0</v>
      </c>
      <c r="AI1405" s="6">
        <f t="shared" si="654"/>
        <v>0</v>
      </c>
      <c r="AJ1405" s="17">
        <v>327.56263622913798</v>
      </c>
      <c r="AK1405" s="6">
        <f t="shared" si="655"/>
        <v>263.07180849155299</v>
      </c>
      <c r="AL1405" s="6">
        <f t="shared" si="634"/>
        <v>263.07180849155299</v>
      </c>
      <c r="AM1405" s="17">
        <v>263.07180849155299</v>
      </c>
      <c r="AN1405" s="6">
        <f t="shared" si="656"/>
        <v>64.490827737584993</v>
      </c>
      <c r="AO1405" s="6">
        <f t="shared" si="657"/>
        <v>327.56263622913798</v>
      </c>
      <c r="AP1405" s="17">
        <v>2478.2853195675498</v>
      </c>
      <c r="AQ1405" s="6">
        <f t="shared" si="658"/>
        <v>2136.847740846561</v>
      </c>
      <c r="AR1405" s="17">
        <v>910.50020992265399</v>
      </c>
      <c r="AS1405" s="6">
        <f t="shared" si="635"/>
        <v>569.06263120165875</v>
      </c>
      <c r="AT1405" s="17">
        <v>809.15917939737801</v>
      </c>
      <c r="AU1405" s="6">
        <f t="shared" si="636"/>
        <v>809.15917939737801</v>
      </c>
      <c r="AV1405" s="17">
        <v>0</v>
      </c>
      <c r="AW1405" s="6">
        <f t="shared" si="637"/>
        <v>0</v>
      </c>
      <c r="AX1405" s="17">
        <v>758.62593024752402</v>
      </c>
      <c r="AY1405" s="6">
        <f t="shared" si="638"/>
        <v>758.62593024752402</v>
      </c>
      <c r="AZ1405" s="20">
        <v>320563996.16416699</v>
      </c>
      <c r="BA1405" s="20">
        <v>1240258314.0464301</v>
      </c>
      <c r="BB1405" s="20">
        <v>187948092.31971699</v>
      </c>
      <c r="BC1405" s="20">
        <v>0</v>
      </c>
      <c r="BD1405" s="19">
        <f t="shared" si="639"/>
        <v>1748.770402530314</v>
      </c>
      <c r="BE1405" s="18">
        <v>44.626285519313797</v>
      </c>
      <c r="BF1405" s="20">
        <v>0</v>
      </c>
      <c r="BG1405" s="20">
        <v>0</v>
      </c>
      <c r="BH1405" s="19">
        <f t="shared" si="659"/>
        <v>0</v>
      </c>
      <c r="BI1405" s="18">
        <v>764.85538438875994</v>
      </c>
      <c r="BJ1405">
        <v>106</v>
      </c>
      <c r="BK1405">
        <v>2432</v>
      </c>
      <c r="BL1405" s="22">
        <v>3689.53856</v>
      </c>
      <c r="BM1405">
        <v>608</v>
      </c>
      <c r="BN1405">
        <v>152</v>
      </c>
      <c r="BO1405">
        <v>0.14740168814183399</v>
      </c>
    </row>
    <row r="1406" spans="1:67" x14ac:dyDescent="0.2">
      <c r="A1406" s="27">
        <v>1405</v>
      </c>
      <c r="B1406" s="18">
        <v>618.06495708182604</v>
      </c>
      <c r="C1406" s="18">
        <v>402.79999999999899</v>
      </c>
      <c r="D1406">
        <v>800</v>
      </c>
      <c r="E1406">
        <v>3200</v>
      </c>
      <c r="F1406">
        <v>0</v>
      </c>
      <c r="G1406" s="23">
        <f t="shared" si="640"/>
        <v>1</v>
      </c>
      <c r="H1406" s="16">
        <v>99.828767123287605</v>
      </c>
      <c r="I1406" s="17">
        <v>130.495842682015</v>
      </c>
      <c r="J1406" s="6">
        <f t="shared" si="641"/>
        <v>130.56944238156788</v>
      </c>
      <c r="K1406" s="6">
        <f t="shared" si="642"/>
        <v>112.42778725065027</v>
      </c>
      <c r="L1406" s="6">
        <f t="shared" si="643"/>
        <v>0.86105742048050116</v>
      </c>
      <c r="M1406" s="6">
        <f t="shared" si="644"/>
        <v>112.36441368320511</v>
      </c>
      <c r="N1406" s="16">
        <v>99.889444550465001</v>
      </c>
      <c r="O1406" s="17">
        <v>277.53626284755597</v>
      </c>
      <c r="P1406" s="6">
        <f t="shared" si="645"/>
        <v>261.71304063102599</v>
      </c>
      <c r="Q1406" s="6">
        <f t="shared" si="630"/>
        <v>163.57065039439124</v>
      </c>
      <c r="R1406" s="17">
        <v>261.71304063102599</v>
      </c>
      <c r="S1406" s="6">
        <f t="shared" si="646"/>
        <v>15.823222216529985</v>
      </c>
      <c r="T1406" s="6">
        <f t="shared" si="647"/>
        <v>179.39387261092122</v>
      </c>
      <c r="U1406" s="17">
        <v>62.210999810536002</v>
      </c>
      <c r="V1406" s="6">
        <f t="shared" si="648"/>
        <v>55.372833113237498</v>
      </c>
      <c r="W1406" s="6">
        <f t="shared" si="631"/>
        <v>55.372833113237498</v>
      </c>
      <c r="X1406" s="17">
        <v>55.372833113237498</v>
      </c>
      <c r="Y1406" s="6">
        <f t="shared" si="649"/>
        <v>6.8381666972985045</v>
      </c>
      <c r="Z1406" s="6">
        <f t="shared" si="650"/>
        <v>62.210999810536002</v>
      </c>
      <c r="AA1406" s="17">
        <v>0</v>
      </c>
      <c r="AB1406" s="6">
        <f t="shared" si="651"/>
        <v>0</v>
      </c>
      <c r="AC1406" s="6">
        <f t="shared" si="632"/>
        <v>0</v>
      </c>
      <c r="AD1406" s="17">
        <v>0</v>
      </c>
      <c r="AE1406" s="6">
        <f t="shared" si="652"/>
        <v>0</v>
      </c>
      <c r="AF1406" s="17">
        <v>0</v>
      </c>
      <c r="AG1406" s="6">
        <f t="shared" si="653"/>
        <v>0</v>
      </c>
      <c r="AH1406" s="6">
        <f t="shared" si="633"/>
        <v>0</v>
      </c>
      <c r="AI1406" s="6">
        <f t="shared" si="654"/>
        <v>0</v>
      </c>
      <c r="AJ1406" s="17">
        <v>330.45325128821997</v>
      </c>
      <c r="AK1406" s="6">
        <f t="shared" si="655"/>
        <v>265.28325076695302</v>
      </c>
      <c r="AL1406" s="6">
        <f t="shared" si="634"/>
        <v>265.28325076695302</v>
      </c>
      <c r="AM1406" s="17">
        <v>265.28325076695302</v>
      </c>
      <c r="AN1406" s="6">
        <f t="shared" si="656"/>
        <v>65.170000521266957</v>
      </c>
      <c r="AO1406" s="6">
        <f t="shared" si="657"/>
        <v>330.45325128821997</v>
      </c>
      <c r="AP1406" s="17">
        <v>2560.6623280341601</v>
      </c>
      <c r="AQ1406" s="6">
        <f t="shared" si="658"/>
        <v>2188.2425250959527</v>
      </c>
      <c r="AR1406" s="17">
        <v>993.11947450188597</v>
      </c>
      <c r="AS1406" s="6">
        <f t="shared" si="635"/>
        <v>620.69967156367875</v>
      </c>
      <c r="AT1406" s="17">
        <v>809.03414711068694</v>
      </c>
      <c r="AU1406" s="6">
        <f t="shared" si="636"/>
        <v>809.03414711068694</v>
      </c>
      <c r="AV1406" s="17">
        <v>0</v>
      </c>
      <c r="AW1406" s="6">
        <f t="shared" si="637"/>
        <v>0</v>
      </c>
      <c r="AX1406" s="17">
        <v>758.50870642158702</v>
      </c>
      <c r="AY1406" s="6">
        <f t="shared" si="638"/>
        <v>758.50870642158702</v>
      </c>
      <c r="AZ1406" s="20">
        <v>323499769.77297199</v>
      </c>
      <c r="BA1406" s="20">
        <v>1240261877.28861</v>
      </c>
      <c r="BB1406" s="20">
        <v>186301421.46256399</v>
      </c>
      <c r="BC1406" s="20">
        <v>0</v>
      </c>
      <c r="BD1406" s="19">
        <f t="shared" si="639"/>
        <v>1750.063068524146</v>
      </c>
      <c r="BE1406" s="18">
        <v>46.780975521650099</v>
      </c>
      <c r="BF1406" s="20">
        <v>0</v>
      </c>
      <c r="BG1406" s="20">
        <v>0</v>
      </c>
      <c r="BH1406" s="19">
        <f t="shared" si="659"/>
        <v>0</v>
      </c>
      <c r="BI1406" s="18">
        <v>834.38769206046595</v>
      </c>
      <c r="BJ1406">
        <v>106</v>
      </c>
      <c r="BK1406">
        <v>2432</v>
      </c>
      <c r="BL1406" s="22">
        <v>3689.53856</v>
      </c>
      <c r="BM1406">
        <v>608</v>
      </c>
      <c r="BN1406">
        <v>152</v>
      </c>
      <c r="BO1406">
        <v>0.14613337183512201</v>
      </c>
    </row>
    <row r="1407" spans="1:67" x14ac:dyDescent="0.2">
      <c r="A1407" s="27">
        <v>1406</v>
      </c>
      <c r="B1407" s="18">
        <v>669.57037017197899</v>
      </c>
      <c r="C1407" s="18">
        <v>402.79999999999899</v>
      </c>
      <c r="D1407">
        <v>800</v>
      </c>
      <c r="E1407">
        <v>3200</v>
      </c>
      <c r="F1407">
        <v>0</v>
      </c>
      <c r="G1407" s="23">
        <f t="shared" si="640"/>
        <v>1</v>
      </c>
      <c r="H1407" s="16">
        <v>99.874429223744201</v>
      </c>
      <c r="I1407" s="17">
        <v>134.624174661681</v>
      </c>
      <c r="J1407" s="6">
        <f t="shared" si="641"/>
        <v>134.69778243843794</v>
      </c>
      <c r="K1407" s="6">
        <f t="shared" si="642"/>
        <v>115.06410447549355</v>
      </c>
      <c r="L1407" s="6">
        <f t="shared" si="643"/>
        <v>0.85423904085490243</v>
      </c>
      <c r="M1407" s="6">
        <f t="shared" si="644"/>
        <v>115.00122583887723</v>
      </c>
      <c r="N1407" s="16">
        <v>99.933594782659796</v>
      </c>
      <c r="O1407" s="17">
        <v>298.27061551351801</v>
      </c>
      <c r="P1407" s="6">
        <f t="shared" si="645"/>
        <v>281.26295175605401</v>
      </c>
      <c r="Q1407" s="6">
        <f t="shared" si="630"/>
        <v>175.78934484753376</v>
      </c>
      <c r="R1407" s="17">
        <v>281.26295175605401</v>
      </c>
      <c r="S1407" s="6">
        <f t="shared" si="646"/>
        <v>17.007663757464002</v>
      </c>
      <c r="T1407" s="6">
        <f t="shared" si="647"/>
        <v>192.79700860499776</v>
      </c>
      <c r="U1407" s="17">
        <v>62.202851876661903</v>
      </c>
      <c r="V1407" s="6">
        <f t="shared" si="648"/>
        <v>55.364703997307601</v>
      </c>
      <c r="W1407" s="6">
        <f t="shared" si="631"/>
        <v>55.364703997307601</v>
      </c>
      <c r="X1407" s="17">
        <v>55.364703997307601</v>
      </c>
      <c r="Y1407" s="6">
        <f t="shared" si="649"/>
        <v>6.8381478793543025</v>
      </c>
      <c r="Z1407" s="6">
        <f t="shared" si="650"/>
        <v>62.202851876661903</v>
      </c>
      <c r="AA1407" s="17">
        <v>0</v>
      </c>
      <c r="AB1407" s="6">
        <f t="shared" si="651"/>
        <v>0</v>
      </c>
      <c r="AC1407" s="6">
        <f t="shared" si="632"/>
        <v>0</v>
      </c>
      <c r="AD1407" s="17">
        <v>0</v>
      </c>
      <c r="AE1407" s="6">
        <f t="shared" si="652"/>
        <v>0</v>
      </c>
      <c r="AF1407" s="17">
        <v>0</v>
      </c>
      <c r="AG1407" s="6">
        <f t="shared" si="653"/>
        <v>0</v>
      </c>
      <c r="AH1407" s="6">
        <f t="shared" si="633"/>
        <v>0</v>
      </c>
      <c r="AI1407" s="6">
        <f t="shared" si="654"/>
        <v>0</v>
      </c>
      <c r="AJ1407" s="17">
        <v>332.91494553019902</v>
      </c>
      <c r="AK1407" s="6">
        <f t="shared" si="655"/>
        <v>267.17072747251501</v>
      </c>
      <c r="AL1407" s="6">
        <f t="shared" si="634"/>
        <v>267.17072747251501</v>
      </c>
      <c r="AM1407" s="17">
        <v>267.17072747251501</v>
      </c>
      <c r="AN1407" s="6">
        <f t="shared" si="656"/>
        <v>65.744218057684009</v>
      </c>
      <c r="AO1407" s="6">
        <f t="shared" si="657"/>
        <v>332.91494553019902</v>
      </c>
      <c r="AP1407" s="17">
        <v>2643.0414849015601</v>
      </c>
      <c r="AQ1407" s="6">
        <f t="shared" si="658"/>
        <v>2239.6448182390341</v>
      </c>
      <c r="AR1407" s="17">
        <v>1075.7244444334001</v>
      </c>
      <c r="AS1407" s="6">
        <f t="shared" si="635"/>
        <v>672.32777777087506</v>
      </c>
      <c r="AT1407" s="17">
        <v>808.91760134651804</v>
      </c>
      <c r="AU1407" s="6">
        <f t="shared" si="636"/>
        <v>808.91760134651804</v>
      </c>
      <c r="AV1407" s="17">
        <v>0</v>
      </c>
      <c r="AW1407" s="6">
        <f t="shared" si="637"/>
        <v>0</v>
      </c>
      <c r="AX1407" s="17">
        <v>758.39943912164097</v>
      </c>
      <c r="AY1407" s="6">
        <f t="shared" si="638"/>
        <v>758.39943912164097</v>
      </c>
      <c r="AZ1407" s="20">
        <v>325914345.74627203</v>
      </c>
      <c r="BA1407" s="20">
        <v>1240265151.65874</v>
      </c>
      <c r="BB1407" s="20">
        <v>184657083.18718001</v>
      </c>
      <c r="BC1407" s="20">
        <v>0</v>
      </c>
      <c r="BD1407" s="19">
        <f t="shared" si="639"/>
        <v>1750.8365805921921</v>
      </c>
      <c r="BE1407" s="18">
        <v>48.7880029430222</v>
      </c>
      <c r="BF1407" s="20">
        <v>0</v>
      </c>
      <c r="BG1407" s="20">
        <v>0</v>
      </c>
      <c r="BH1407" s="19">
        <f t="shared" si="659"/>
        <v>0</v>
      </c>
      <c r="BI1407" s="18">
        <v>903.91999973217105</v>
      </c>
      <c r="BJ1407">
        <v>106</v>
      </c>
      <c r="BK1407">
        <v>2432</v>
      </c>
      <c r="BL1407" s="22">
        <v>3689.53856</v>
      </c>
      <c r="BM1407">
        <v>608</v>
      </c>
      <c r="BN1407">
        <v>152</v>
      </c>
      <c r="BO1407">
        <v>0.14486673940591199</v>
      </c>
    </row>
    <row r="1408" spans="1:67" x14ac:dyDescent="0.2">
      <c r="A1408" s="27">
        <v>1407</v>
      </c>
      <c r="B1408" s="18">
        <v>721.07578326213104</v>
      </c>
      <c r="C1408" s="18">
        <v>402.79999999999899</v>
      </c>
      <c r="D1408">
        <v>800</v>
      </c>
      <c r="E1408">
        <v>3200</v>
      </c>
      <c r="F1408">
        <v>0</v>
      </c>
      <c r="G1408" s="23">
        <f t="shared" si="640"/>
        <v>1</v>
      </c>
      <c r="H1408" s="16">
        <v>99.942922374429202</v>
      </c>
      <c r="I1408" s="17">
        <v>138.77069863516101</v>
      </c>
      <c r="J1408" s="6">
        <f t="shared" si="641"/>
        <v>138.84650005260565</v>
      </c>
      <c r="K1408" s="6">
        <f t="shared" si="642"/>
        <v>117.71949144240889</v>
      </c>
      <c r="L1408" s="6">
        <f t="shared" si="643"/>
        <v>0.84783909855709561</v>
      </c>
      <c r="M1408" s="6">
        <f t="shared" si="644"/>
        <v>117.65522403697329</v>
      </c>
      <c r="N1408" s="16">
        <v>99.968019180786698</v>
      </c>
      <c r="O1408" s="17">
        <v>319.06444000819801</v>
      </c>
      <c r="P1408" s="6">
        <f t="shared" si="645"/>
        <v>300.86878353462703</v>
      </c>
      <c r="Q1408" s="6">
        <f t="shared" si="630"/>
        <v>188.04298970914189</v>
      </c>
      <c r="R1408" s="17">
        <v>300.86878353462703</v>
      </c>
      <c r="S1408" s="6">
        <f t="shared" si="646"/>
        <v>18.195656473570978</v>
      </c>
      <c r="T1408" s="6">
        <f t="shared" si="647"/>
        <v>206.23864618271287</v>
      </c>
      <c r="U1408" s="17">
        <v>62.195287577669703</v>
      </c>
      <c r="V1408" s="6">
        <f t="shared" si="648"/>
        <v>55.357151925481702</v>
      </c>
      <c r="W1408" s="6">
        <f t="shared" si="631"/>
        <v>55.357151925481702</v>
      </c>
      <c r="X1408" s="17">
        <v>55.357151925481702</v>
      </c>
      <c r="Y1408" s="6">
        <f t="shared" si="649"/>
        <v>6.8381356521880008</v>
      </c>
      <c r="Z1408" s="6">
        <f t="shared" si="650"/>
        <v>62.195287577669703</v>
      </c>
      <c r="AA1408" s="17">
        <v>0</v>
      </c>
      <c r="AB1408" s="6">
        <f t="shared" si="651"/>
        <v>0</v>
      </c>
      <c r="AC1408" s="6">
        <f t="shared" si="632"/>
        <v>0</v>
      </c>
      <c r="AD1408" s="17">
        <v>0</v>
      </c>
      <c r="AE1408" s="6">
        <f t="shared" si="652"/>
        <v>0</v>
      </c>
      <c r="AF1408" s="17">
        <v>0</v>
      </c>
      <c r="AG1408" s="6">
        <f t="shared" si="653"/>
        <v>0</v>
      </c>
      <c r="AH1408" s="6">
        <f t="shared" si="633"/>
        <v>0</v>
      </c>
      <c r="AI1408" s="6">
        <f t="shared" si="654"/>
        <v>0</v>
      </c>
      <c r="AJ1408" s="17">
        <v>335.14180187196899</v>
      </c>
      <c r="AK1408" s="6">
        <f t="shared" si="655"/>
        <v>268.87940369119201</v>
      </c>
      <c r="AL1408" s="6">
        <f t="shared" si="634"/>
        <v>268.87940369119201</v>
      </c>
      <c r="AM1408" s="17">
        <v>268.87940369119201</v>
      </c>
      <c r="AN1408" s="6">
        <f t="shared" si="656"/>
        <v>66.262398180776984</v>
      </c>
      <c r="AO1408" s="6">
        <f t="shared" si="657"/>
        <v>335.14180187196899</v>
      </c>
      <c r="AP1408" s="17">
        <v>2725.4225786163902</v>
      </c>
      <c r="AQ1408" s="6">
        <f t="shared" si="658"/>
        <v>2291.0538808738465</v>
      </c>
      <c r="AR1408" s="17">
        <v>1158.31652731343</v>
      </c>
      <c r="AS1408" s="6">
        <f t="shared" si="635"/>
        <v>723.94782957089376</v>
      </c>
      <c r="AT1408" s="17">
        <v>808.80870643564697</v>
      </c>
      <c r="AU1408" s="6">
        <f t="shared" si="636"/>
        <v>808.80870643564697</v>
      </c>
      <c r="AV1408" s="17">
        <v>0</v>
      </c>
      <c r="AW1408" s="6">
        <f t="shared" si="637"/>
        <v>0</v>
      </c>
      <c r="AX1408" s="17">
        <v>758.29734486730604</v>
      </c>
      <c r="AY1408" s="6">
        <f t="shared" si="638"/>
        <v>758.29734486730604</v>
      </c>
      <c r="AZ1408" s="20">
        <v>327962962.04986399</v>
      </c>
      <c r="BA1408" s="20">
        <v>1240267183.51946</v>
      </c>
      <c r="BB1408" s="20">
        <v>183209550.47805601</v>
      </c>
      <c r="BC1408" s="20">
        <v>0</v>
      </c>
      <c r="BD1408" s="19">
        <f t="shared" si="639"/>
        <v>1751.43969604738</v>
      </c>
      <c r="BE1408" s="18">
        <v>50.652142642947702</v>
      </c>
      <c r="BF1408" s="20">
        <v>0</v>
      </c>
      <c r="BG1408" s="20">
        <v>0</v>
      </c>
      <c r="BH1408" s="19">
        <f t="shared" si="659"/>
        <v>0</v>
      </c>
      <c r="BI1408" s="18">
        <v>973.45230740387694</v>
      </c>
      <c r="BJ1408">
        <v>106</v>
      </c>
      <c r="BK1408">
        <v>2432</v>
      </c>
      <c r="BL1408" s="22">
        <v>3689.53856</v>
      </c>
      <c r="BM1408">
        <v>608</v>
      </c>
      <c r="BN1408">
        <v>152</v>
      </c>
      <c r="BO1408">
        <v>0.14375171348829899</v>
      </c>
    </row>
    <row r="1409" spans="1:67" x14ac:dyDescent="0.2">
      <c r="A1409" s="27">
        <v>1408</v>
      </c>
      <c r="B1409" s="18">
        <v>772.58119635228297</v>
      </c>
      <c r="C1409" s="18">
        <v>402.79999999999899</v>
      </c>
      <c r="D1409">
        <v>800</v>
      </c>
      <c r="E1409">
        <v>3200</v>
      </c>
      <c r="F1409">
        <v>0</v>
      </c>
      <c r="G1409" s="23">
        <f t="shared" si="640"/>
        <v>1</v>
      </c>
      <c r="H1409" s="16">
        <v>99.965753424657507</v>
      </c>
      <c r="I1409" s="17">
        <v>142.94043016639</v>
      </c>
      <c r="J1409" s="6">
        <f t="shared" si="641"/>
        <v>143.00585625123813</v>
      </c>
      <c r="K1409" s="6">
        <f t="shared" si="642"/>
        <v>120.37856822643701</v>
      </c>
      <c r="L1409" s="6">
        <f t="shared" si="643"/>
        <v>0.84177369642087496</v>
      </c>
      <c r="M1409" s="6">
        <f t="shared" si="644"/>
        <v>120.32349426915205</v>
      </c>
      <c r="N1409" s="16">
        <v>99.981786375780104</v>
      </c>
      <c r="O1409" s="17">
        <v>339.85564619230701</v>
      </c>
      <c r="P1409" s="6">
        <f t="shared" si="645"/>
        <v>320.47200108666902</v>
      </c>
      <c r="Q1409" s="6">
        <f t="shared" si="630"/>
        <v>200.29500067916814</v>
      </c>
      <c r="R1409" s="17">
        <v>320.47200108666902</v>
      </c>
      <c r="S1409" s="6">
        <f t="shared" si="646"/>
        <v>19.383645105637981</v>
      </c>
      <c r="T1409" s="6">
        <f t="shared" si="647"/>
        <v>219.67864578480612</v>
      </c>
      <c r="U1409" s="17">
        <v>62.188214991757597</v>
      </c>
      <c r="V1409" s="6">
        <f t="shared" si="648"/>
        <v>55.3500895912129</v>
      </c>
      <c r="W1409" s="6">
        <f t="shared" si="631"/>
        <v>55.3500895912129</v>
      </c>
      <c r="X1409" s="17">
        <v>55.3500895912129</v>
      </c>
      <c r="Y1409" s="6">
        <f t="shared" si="649"/>
        <v>6.8381254005446976</v>
      </c>
      <c r="Z1409" s="6">
        <f t="shared" si="650"/>
        <v>62.188214991757597</v>
      </c>
      <c r="AA1409" s="17">
        <v>0</v>
      </c>
      <c r="AB1409" s="6">
        <f t="shared" si="651"/>
        <v>0</v>
      </c>
      <c r="AC1409" s="6">
        <f t="shared" si="632"/>
        <v>0</v>
      </c>
      <c r="AD1409" s="17">
        <v>0</v>
      </c>
      <c r="AE1409" s="6">
        <f t="shared" si="652"/>
        <v>0</v>
      </c>
      <c r="AF1409" s="17">
        <v>0</v>
      </c>
      <c r="AG1409" s="6">
        <f t="shared" si="653"/>
        <v>0</v>
      </c>
      <c r="AH1409" s="6">
        <f t="shared" si="633"/>
        <v>0</v>
      </c>
      <c r="AI1409" s="6">
        <f t="shared" si="654"/>
        <v>0</v>
      </c>
      <c r="AJ1409" s="17">
        <v>337.45640263354301</v>
      </c>
      <c r="AK1409" s="6">
        <f t="shared" si="655"/>
        <v>270.666987654065</v>
      </c>
      <c r="AL1409" s="6">
        <f t="shared" si="634"/>
        <v>270.666987654065</v>
      </c>
      <c r="AM1409" s="17">
        <v>270.666987654065</v>
      </c>
      <c r="AN1409" s="6">
        <f t="shared" si="656"/>
        <v>66.789414979478011</v>
      </c>
      <c r="AO1409" s="6">
        <f t="shared" si="657"/>
        <v>337.45640263354301</v>
      </c>
      <c r="AP1409" s="17">
        <v>2807.8054245181502</v>
      </c>
      <c r="AQ1409" s="6">
        <f t="shared" si="658"/>
        <v>2342.4690675919624</v>
      </c>
      <c r="AR1409" s="17">
        <v>1240.8969518031799</v>
      </c>
      <c r="AS1409" s="6">
        <f t="shared" si="635"/>
        <v>775.56059487698747</v>
      </c>
      <c r="AT1409" s="17">
        <v>808.70673293996094</v>
      </c>
      <c r="AU1409" s="6">
        <f t="shared" si="636"/>
        <v>808.70673293996094</v>
      </c>
      <c r="AV1409" s="17">
        <v>0</v>
      </c>
      <c r="AW1409" s="6">
        <f t="shared" si="637"/>
        <v>0</v>
      </c>
      <c r="AX1409" s="17">
        <v>758.20173977501395</v>
      </c>
      <c r="AY1409" s="6">
        <f t="shared" si="638"/>
        <v>758.20173977501395</v>
      </c>
      <c r="AZ1409" s="20">
        <v>329811761.45546502</v>
      </c>
      <c r="BA1409" s="20">
        <v>1240269023.59201</v>
      </c>
      <c r="BB1409" s="20">
        <v>181600112.256185</v>
      </c>
      <c r="BC1409" s="20">
        <v>0</v>
      </c>
      <c r="BD1409" s="19">
        <f t="shared" si="639"/>
        <v>1751.6808973036602</v>
      </c>
      <c r="BE1409" s="18">
        <v>52.394705307663003</v>
      </c>
      <c r="BF1409" s="20">
        <v>0</v>
      </c>
      <c r="BG1409" s="20">
        <v>0</v>
      </c>
      <c r="BH1409" s="19">
        <f t="shared" si="659"/>
        <v>0</v>
      </c>
      <c r="BI1409" s="18">
        <v>1042.98461507558</v>
      </c>
      <c r="BJ1409">
        <v>106</v>
      </c>
      <c r="BK1409">
        <v>2432</v>
      </c>
      <c r="BL1409" s="22">
        <v>3689.53856</v>
      </c>
      <c r="BM1409">
        <v>608</v>
      </c>
      <c r="BN1409">
        <v>152</v>
      </c>
      <c r="BO1409">
        <v>0.14251197323454801</v>
      </c>
    </row>
    <row r="1410" spans="1:67" x14ac:dyDescent="0.2">
      <c r="A1410" s="27">
        <v>1409</v>
      </c>
      <c r="B1410" s="18">
        <v>824.08660944243502</v>
      </c>
      <c r="C1410" s="18">
        <v>402.79999999999899</v>
      </c>
      <c r="D1410">
        <v>800</v>
      </c>
      <c r="E1410">
        <v>3200</v>
      </c>
      <c r="F1410">
        <v>0</v>
      </c>
      <c r="G1410" s="23">
        <f t="shared" si="640"/>
        <v>1</v>
      </c>
      <c r="H1410" s="16">
        <v>99.988584474885798</v>
      </c>
      <c r="I1410" s="17">
        <v>147.12153723723199</v>
      </c>
      <c r="J1410" s="6">
        <f t="shared" si="641"/>
        <v>147.18368196027635</v>
      </c>
      <c r="K1410" s="6">
        <f t="shared" si="642"/>
        <v>123.05918248324949</v>
      </c>
      <c r="L1410" s="6">
        <f t="shared" si="643"/>
        <v>0.83609256708540647</v>
      </c>
      <c r="M1410" s="6">
        <f t="shared" si="644"/>
        <v>123.00722374222852</v>
      </c>
      <c r="N1410" s="16">
        <v>99.991011508637598</v>
      </c>
      <c r="O1410" s="17">
        <v>360.621690448663</v>
      </c>
      <c r="P1410" s="6">
        <f t="shared" si="645"/>
        <v>340.05136013691902</v>
      </c>
      <c r="Q1410" s="6">
        <f t="shared" ref="Q1410:Q1473" si="660">P1410*solar_capex_adj</f>
        <v>212.53210008557437</v>
      </c>
      <c r="R1410" s="17">
        <v>340.05136013691902</v>
      </c>
      <c r="S1410" s="6">
        <f t="shared" si="646"/>
        <v>20.570330311743987</v>
      </c>
      <c r="T1410" s="6">
        <f t="shared" si="647"/>
        <v>233.10243039731836</v>
      </c>
      <c r="U1410" s="17">
        <v>62.181577301908803</v>
      </c>
      <c r="V1410" s="6">
        <f t="shared" si="648"/>
        <v>55.343461610962798</v>
      </c>
      <c r="W1410" s="6">
        <f t="shared" ref="W1410:W1473" si="661">V1410*wind_capex_adj</f>
        <v>55.343461610962798</v>
      </c>
      <c r="X1410" s="17">
        <v>55.343461610962798</v>
      </c>
      <c r="Y1410" s="6">
        <f t="shared" si="649"/>
        <v>6.8381156909460046</v>
      </c>
      <c r="Z1410" s="6">
        <f t="shared" si="650"/>
        <v>62.181577301908803</v>
      </c>
      <c r="AA1410" s="17">
        <v>0</v>
      </c>
      <c r="AB1410" s="6">
        <f t="shared" si="651"/>
        <v>0</v>
      </c>
      <c r="AC1410" s="6">
        <f t="shared" ref="AC1410:AC1473" si="662">AB1410*aero_capex_adj</f>
        <v>0</v>
      </c>
      <c r="AD1410" s="17">
        <v>0</v>
      </c>
      <c r="AE1410" s="6">
        <f t="shared" si="652"/>
        <v>0</v>
      </c>
      <c r="AF1410" s="17">
        <v>0</v>
      </c>
      <c r="AG1410" s="6">
        <f t="shared" si="653"/>
        <v>0</v>
      </c>
      <c r="AH1410" s="6">
        <f t="shared" ref="AH1410:AH1473" si="663">AG1410*fuel_adj</f>
        <v>0</v>
      </c>
      <c r="AI1410" s="6">
        <f t="shared" si="654"/>
        <v>0</v>
      </c>
      <c r="AJ1410" s="17">
        <v>339.732642265067</v>
      </c>
      <c r="AK1410" s="6">
        <f t="shared" si="655"/>
        <v>272.42445276447</v>
      </c>
      <c r="AL1410" s="6">
        <f t="shared" ref="AL1410:AL1473" si="664">AK1410*bess_capex_adj</f>
        <v>272.42445276447</v>
      </c>
      <c r="AM1410" s="17">
        <v>272.42445276447</v>
      </c>
      <c r="AN1410" s="6">
        <f t="shared" si="656"/>
        <v>67.308189500596995</v>
      </c>
      <c r="AO1410" s="6">
        <f t="shared" si="657"/>
        <v>339.732642265067</v>
      </c>
      <c r="AP1410" s="17">
        <v>2890.1898606975501</v>
      </c>
      <c r="AQ1410" s="6">
        <f t="shared" si="658"/>
        <v>2393.8898125027999</v>
      </c>
      <c r="AR1410" s="17">
        <v>1323.4667951859999</v>
      </c>
      <c r="AS1410" s="6">
        <f t="shared" ref="AS1410:AS1473" si="665">AR1410*solar_capex_adj</f>
        <v>827.16674699124997</v>
      </c>
      <c r="AT1410" s="17">
        <v>808.61104129213595</v>
      </c>
      <c r="AU1410" s="6">
        <f t="shared" ref="AU1410:AU1473" si="666">AT1410*wind_capex_adj</f>
        <v>808.61104129213595</v>
      </c>
      <c r="AV1410" s="17">
        <v>0</v>
      </c>
      <c r="AW1410" s="6">
        <f t="shared" ref="AW1410:AW1473" si="667">AV1410*aero_capex_adj</f>
        <v>0</v>
      </c>
      <c r="AX1410" s="17">
        <v>758.11202421941402</v>
      </c>
      <c r="AY1410" s="6">
        <f t="shared" ref="AY1410:AY1473" si="668">AX1410*bess_capex_adj</f>
        <v>758.11202421941402</v>
      </c>
      <c r="AZ1410" s="20">
        <v>331419143.89960903</v>
      </c>
      <c r="BA1410" s="20">
        <v>1240270818.88305</v>
      </c>
      <c r="BB1410" s="20">
        <v>180152558.848663</v>
      </c>
      <c r="BC1410" s="20">
        <v>0</v>
      </c>
      <c r="BD1410" s="19">
        <f t="shared" ref="BD1410:BD1473" si="669">SUM(AZ1410:BC1410)/1000000</f>
        <v>1751.8425216313221</v>
      </c>
      <c r="BE1410" s="18">
        <v>54.019595238745502</v>
      </c>
      <c r="BF1410" s="20">
        <v>0</v>
      </c>
      <c r="BG1410" s="20">
        <v>0</v>
      </c>
      <c r="BH1410" s="19">
        <f t="shared" si="659"/>
        <v>0</v>
      </c>
      <c r="BI1410" s="18">
        <v>1112.51692274728</v>
      </c>
      <c r="BJ1410">
        <v>106</v>
      </c>
      <c r="BK1410">
        <v>2432</v>
      </c>
      <c r="BL1410" s="22">
        <v>3689.53856</v>
      </c>
      <c r="BM1410">
        <v>608</v>
      </c>
      <c r="BN1410">
        <v>152</v>
      </c>
      <c r="BO1410">
        <v>0.14139693306638901</v>
      </c>
    </row>
    <row r="1411" spans="1:67" x14ac:dyDescent="0.2">
      <c r="A1411" s="27">
        <v>1410</v>
      </c>
      <c r="B1411" s="18">
        <v>875.59202253258798</v>
      </c>
      <c r="C1411" s="18">
        <v>402.79999999999899</v>
      </c>
      <c r="D1411">
        <v>800</v>
      </c>
      <c r="E1411">
        <v>3200</v>
      </c>
      <c r="F1411">
        <v>0</v>
      </c>
      <c r="G1411" s="23">
        <f t="shared" ref="G1411:G1474" si="670">SUM(AZ1411:BB1411)/(BD1411*1000000)</f>
        <v>1</v>
      </c>
      <c r="H1411" s="16">
        <v>99.988584474885798</v>
      </c>
      <c r="I1411" s="17">
        <v>151.31240583936901</v>
      </c>
      <c r="J1411" s="6">
        <f t="shared" ref="J1411:J1474" si="671">(O1411*AZ1411+U1411*BA1411+AJ1411*BB1411+AA1411*BC1411)/(BD1411*(1000000))</f>
        <v>151.36926434527723</v>
      </c>
      <c r="K1411" s="6">
        <f t="shared" ref="K1411:K1474" si="672">(T1411*AZ1411+Z1411*BA1411+AO1411*BB1411+AI1411*BC1411)/(BD1411*(1000000))</f>
        <v>125.74885038322792</v>
      </c>
      <c r="L1411" s="6">
        <f t="shared" ref="L1411:L1474" si="673">K1411/J1411</f>
        <v>0.83074229717065629</v>
      </c>
      <c r="M1411" s="6">
        <f t="shared" ref="M1411:M1474" si="674">I1411*L1411</f>
        <v>125.70161561741604</v>
      </c>
      <c r="N1411" s="16">
        <v>99.995576828166193</v>
      </c>
      <c r="O1411" s="17">
        <v>381.44084038443998</v>
      </c>
      <c r="P1411" s="6">
        <f t="shared" ref="P1411:P1474" si="675">O1411-S1411</f>
        <v>359.680675568325</v>
      </c>
      <c r="Q1411" s="6">
        <f t="shared" si="660"/>
        <v>224.80042223020314</v>
      </c>
      <c r="R1411" s="17">
        <v>359.680675568325</v>
      </c>
      <c r="S1411" s="6">
        <f t="shared" ref="S1411:S1474" si="676">O1411-R1411</f>
        <v>21.76016481611498</v>
      </c>
      <c r="T1411" s="6">
        <f t="shared" ref="T1411:T1474" si="677">Q1411+S1411</f>
        <v>246.56058704631812</v>
      </c>
      <c r="U1411" s="17">
        <v>62.1753365871526</v>
      </c>
      <c r="V1411" s="6">
        <f t="shared" ref="V1411:V1474" si="678">U1411-Y1411</f>
        <v>55.337229995129199</v>
      </c>
      <c r="W1411" s="6">
        <f t="shared" si="661"/>
        <v>55.337229995129199</v>
      </c>
      <c r="X1411" s="17">
        <v>55.337229995129199</v>
      </c>
      <c r="Y1411" s="6">
        <f t="shared" ref="Y1411:Y1474" si="679">U1411-X1411</f>
        <v>6.8381065920234008</v>
      </c>
      <c r="Z1411" s="6">
        <f t="shared" ref="Z1411:Z1474" si="680">W1411+Y1411</f>
        <v>62.1753365871526</v>
      </c>
      <c r="AA1411" s="17">
        <v>0</v>
      </c>
      <c r="AB1411" s="6">
        <f t="shared" ref="AB1411:AB1474" si="681">AA1411-AE1411-AG1411</f>
        <v>0</v>
      </c>
      <c r="AC1411" s="6">
        <f t="shared" si="662"/>
        <v>0</v>
      </c>
      <c r="AD1411" s="17">
        <v>0</v>
      </c>
      <c r="AE1411" s="6">
        <f t="shared" ref="AE1411:AE1474" si="682">AA1411-AD1411</f>
        <v>0</v>
      </c>
      <c r="AF1411" s="17">
        <v>0</v>
      </c>
      <c r="AG1411" s="6">
        <f t="shared" ref="AG1411:AG1474" si="683">AD1411-AF1411</f>
        <v>0</v>
      </c>
      <c r="AH1411" s="6">
        <f t="shared" si="663"/>
        <v>0</v>
      </c>
      <c r="AI1411" s="6">
        <f t="shared" ref="AI1411:AI1474" si="684">AC1411+AE1411+AH1411</f>
        <v>0</v>
      </c>
      <c r="AJ1411" s="17">
        <v>341.79634777505998</v>
      </c>
      <c r="AK1411" s="6">
        <f t="shared" ref="AK1411:AK1474" si="685">AJ1411-AN1411</f>
        <v>274.01918069043501</v>
      </c>
      <c r="AL1411" s="6">
        <f t="shared" si="664"/>
        <v>274.01918069043501</v>
      </c>
      <c r="AM1411" s="17">
        <v>274.01918069043501</v>
      </c>
      <c r="AN1411" s="6">
        <f t="shared" ref="AN1411:AN1474" si="686">AJ1411-AM1411</f>
        <v>67.777167084624978</v>
      </c>
      <c r="AO1411" s="6">
        <f t="shared" ref="AO1411:AO1474" si="687">AL1411+AN1411</f>
        <v>341.79634777505998</v>
      </c>
      <c r="AP1411" s="17">
        <v>2972.57574459733</v>
      </c>
      <c r="AQ1411" s="6">
        <f t="shared" ref="AQ1411:AQ1474" si="688">AS1411+AU1411+AW1411+AY1411</f>
        <v>2445.3156173533043</v>
      </c>
      <c r="AR1411" s="17">
        <v>1406.02700598406</v>
      </c>
      <c r="AS1411" s="6">
        <f t="shared" si="665"/>
        <v>878.76687874003755</v>
      </c>
      <c r="AT1411" s="17">
        <v>808.521068368491</v>
      </c>
      <c r="AU1411" s="6">
        <f t="shared" si="666"/>
        <v>808.521068368491</v>
      </c>
      <c r="AV1411" s="17">
        <v>0</v>
      </c>
      <c r="AW1411" s="6">
        <f t="shared" si="667"/>
        <v>0</v>
      </c>
      <c r="AX1411" s="17">
        <v>758.027670244776</v>
      </c>
      <c r="AY1411" s="6">
        <f t="shared" si="668"/>
        <v>758.027670244776</v>
      </c>
      <c r="AZ1411" s="20">
        <v>332776508.96300501</v>
      </c>
      <c r="BA1411" s="20">
        <v>1240272494.52757</v>
      </c>
      <c r="BB1411" s="20">
        <v>178873502.53889701</v>
      </c>
      <c r="BC1411" s="20">
        <v>0</v>
      </c>
      <c r="BD1411" s="19">
        <f t="shared" si="669"/>
        <v>1751.9225060294721</v>
      </c>
      <c r="BE1411" s="18">
        <v>55.539542497158202</v>
      </c>
      <c r="BF1411" s="20">
        <v>0</v>
      </c>
      <c r="BG1411" s="20">
        <v>0</v>
      </c>
      <c r="BH1411" s="19">
        <f t="shared" ref="BH1411:BH1474" si="689">BG1411*1000000/454/(BD1411*1000)</f>
        <v>0</v>
      </c>
      <c r="BI1411" s="18">
        <v>1182.04923041899</v>
      </c>
      <c r="BJ1411">
        <v>106</v>
      </c>
      <c r="BK1411">
        <v>2432</v>
      </c>
      <c r="BL1411" s="22">
        <v>3689.53856</v>
      </c>
      <c r="BM1411">
        <v>608</v>
      </c>
      <c r="BN1411">
        <v>152</v>
      </c>
      <c r="BO1411">
        <v>0.14041168425051001</v>
      </c>
    </row>
    <row r="1412" spans="1:67" x14ac:dyDescent="0.2">
      <c r="A1412" s="27">
        <v>1411</v>
      </c>
      <c r="B1412" s="18">
        <v>927.09743562274002</v>
      </c>
      <c r="C1412" s="18">
        <v>402.79999999999899</v>
      </c>
      <c r="D1412">
        <v>800</v>
      </c>
      <c r="E1412">
        <v>3200</v>
      </c>
      <c r="F1412">
        <v>0</v>
      </c>
      <c r="G1412" s="23">
        <f t="shared" si="670"/>
        <v>1</v>
      </c>
      <c r="H1412" s="16">
        <v>100</v>
      </c>
      <c r="I1412" s="17">
        <v>155.51167891806199</v>
      </c>
      <c r="J1412" s="6">
        <f t="shared" si="671"/>
        <v>155.57017363723284</v>
      </c>
      <c r="K1412" s="6">
        <f t="shared" si="672"/>
        <v>128.45258182340368</v>
      </c>
      <c r="L1412" s="6">
        <f t="shared" si="673"/>
        <v>0.82568900464774519</v>
      </c>
      <c r="M1412" s="6">
        <f t="shared" si="674"/>
        <v>128.40428337695434</v>
      </c>
      <c r="N1412" s="16">
        <v>100</v>
      </c>
      <c r="O1412" s="17">
        <v>402.317538288582</v>
      </c>
      <c r="P1412" s="6">
        <f t="shared" si="675"/>
        <v>379.36414571578098</v>
      </c>
      <c r="Q1412" s="6">
        <f t="shared" si="660"/>
        <v>237.10259107236311</v>
      </c>
      <c r="R1412" s="17">
        <v>379.36414571578098</v>
      </c>
      <c r="S1412" s="6">
        <f t="shared" si="676"/>
        <v>22.953392572801022</v>
      </c>
      <c r="T1412" s="6">
        <f t="shared" si="677"/>
        <v>260.05598364516413</v>
      </c>
      <c r="U1412" s="17">
        <v>62.1694541572055</v>
      </c>
      <c r="V1412" s="6">
        <f t="shared" si="678"/>
        <v>55.331356561422197</v>
      </c>
      <c r="W1412" s="6">
        <f t="shared" si="661"/>
        <v>55.331356561422197</v>
      </c>
      <c r="X1412" s="17">
        <v>55.331356561422197</v>
      </c>
      <c r="Y1412" s="6">
        <f t="shared" si="679"/>
        <v>6.838097595783303</v>
      </c>
      <c r="Z1412" s="6">
        <f t="shared" si="680"/>
        <v>62.1694541572055</v>
      </c>
      <c r="AA1412" s="17">
        <v>0</v>
      </c>
      <c r="AB1412" s="6">
        <f t="shared" si="681"/>
        <v>0</v>
      </c>
      <c r="AC1412" s="6">
        <f t="shared" si="662"/>
        <v>0</v>
      </c>
      <c r="AD1412" s="17">
        <v>0</v>
      </c>
      <c r="AE1412" s="6">
        <f t="shared" si="682"/>
        <v>0</v>
      </c>
      <c r="AF1412" s="17">
        <v>0</v>
      </c>
      <c r="AG1412" s="6">
        <f t="shared" si="683"/>
        <v>0</v>
      </c>
      <c r="AH1412" s="6">
        <f t="shared" si="663"/>
        <v>0</v>
      </c>
      <c r="AI1412" s="6">
        <f t="shared" si="684"/>
        <v>0</v>
      </c>
      <c r="AJ1412" s="17">
        <v>343.674930301487</v>
      </c>
      <c r="AK1412" s="6">
        <f t="shared" si="685"/>
        <v>275.47058560477802</v>
      </c>
      <c r="AL1412" s="6">
        <f t="shared" si="664"/>
        <v>275.47058560477802</v>
      </c>
      <c r="AM1412" s="17">
        <v>275.47058560477802</v>
      </c>
      <c r="AN1412" s="6">
        <f t="shared" si="686"/>
        <v>68.204344696708972</v>
      </c>
      <c r="AO1412" s="6">
        <f t="shared" si="687"/>
        <v>343.674930301487</v>
      </c>
      <c r="AP1412" s="17">
        <v>3054.9629502048701</v>
      </c>
      <c r="AQ1412" s="6">
        <f t="shared" si="688"/>
        <v>2496.7460417157263</v>
      </c>
      <c r="AR1412" s="17">
        <v>1488.5784226377</v>
      </c>
      <c r="AS1412" s="6">
        <f t="shared" si="665"/>
        <v>930.36151414856249</v>
      </c>
      <c r="AT1412" s="17">
        <v>808.43631639929902</v>
      </c>
      <c r="AU1412" s="6">
        <f t="shared" si="666"/>
        <v>808.43631639929902</v>
      </c>
      <c r="AV1412" s="17">
        <v>0</v>
      </c>
      <c r="AW1412" s="6">
        <f t="shared" si="667"/>
        <v>0</v>
      </c>
      <c r="AX1412" s="17">
        <v>757.948211167865</v>
      </c>
      <c r="AY1412" s="6">
        <f t="shared" si="668"/>
        <v>757.948211167865</v>
      </c>
      <c r="AZ1412" s="20">
        <v>333962474.80152798</v>
      </c>
      <c r="BA1412" s="20">
        <v>1240274146.5285399</v>
      </c>
      <c r="BB1412" s="20">
        <v>177763378.66993001</v>
      </c>
      <c r="BC1412" s="20">
        <v>0</v>
      </c>
      <c r="BD1412" s="19">
        <f t="shared" si="669"/>
        <v>1751.999999999998</v>
      </c>
      <c r="BE1412" s="18">
        <v>56.961962801630001</v>
      </c>
      <c r="BF1412" s="20">
        <v>0</v>
      </c>
      <c r="BG1412" s="20">
        <v>0</v>
      </c>
      <c r="BH1412" s="19">
        <f t="shared" si="689"/>
        <v>0</v>
      </c>
      <c r="BI1412" s="18">
        <v>1251.5815380906899</v>
      </c>
      <c r="BJ1412">
        <v>106</v>
      </c>
      <c r="BK1412">
        <v>2432</v>
      </c>
      <c r="BL1412" s="22">
        <v>3689.53856</v>
      </c>
      <c r="BM1412">
        <v>608</v>
      </c>
      <c r="BN1412">
        <v>152</v>
      </c>
      <c r="BO1412">
        <v>0.13955656358583801</v>
      </c>
    </row>
    <row r="1413" spans="1:67" x14ac:dyDescent="0.2">
      <c r="A1413" s="27">
        <v>1412</v>
      </c>
      <c r="B1413" s="18">
        <v>978.60284871289196</v>
      </c>
      <c r="C1413" s="18">
        <v>402.79999999999899</v>
      </c>
      <c r="D1413">
        <v>800</v>
      </c>
      <c r="E1413">
        <v>3200</v>
      </c>
      <c r="F1413">
        <v>0</v>
      </c>
      <c r="G1413" s="23">
        <f t="shared" si="670"/>
        <v>1</v>
      </c>
      <c r="H1413" s="16">
        <v>100</v>
      </c>
      <c r="I1413" s="17">
        <v>159.71834367042101</v>
      </c>
      <c r="J1413" s="6">
        <f t="shared" si="671"/>
        <v>159.77545924497153</v>
      </c>
      <c r="K1413" s="6">
        <f t="shared" si="672"/>
        <v>131.157445027835</v>
      </c>
      <c r="L1413" s="6">
        <f t="shared" si="673"/>
        <v>0.8208860462528309</v>
      </c>
      <c r="M1413" s="6">
        <f t="shared" si="674"/>
        <v>131.11055964966275</v>
      </c>
      <c r="N1413" s="16">
        <v>100</v>
      </c>
      <c r="O1413" s="17">
        <v>423.21794695790999</v>
      </c>
      <c r="P1413" s="6">
        <f t="shared" si="675"/>
        <v>399.06987242118402</v>
      </c>
      <c r="Q1413" s="6">
        <f t="shared" si="660"/>
        <v>249.41867026324002</v>
      </c>
      <c r="R1413" s="17">
        <v>399.06987242118402</v>
      </c>
      <c r="S1413" s="6">
        <f t="shared" si="676"/>
        <v>24.148074536725971</v>
      </c>
      <c r="T1413" s="6">
        <f t="shared" si="677"/>
        <v>273.56674479996599</v>
      </c>
      <c r="U1413" s="17">
        <v>62.163905827382997</v>
      </c>
      <c r="V1413" s="6">
        <f t="shared" si="678"/>
        <v>55.3258164604066</v>
      </c>
      <c r="W1413" s="6">
        <f t="shared" si="661"/>
        <v>55.3258164604066</v>
      </c>
      <c r="X1413" s="17">
        <v>55.3258164604066</v>
      </c>
      <c r="Y1413" s="6">
        <f t="shared" si="679"/>
        <v>6.8380893669763978</v>
      </c>
      <c r="Z1413" s="6">
        <f t="shared" si="680"/>
        <v>62.163905827382997</v>
      </c>
      <c r="AA1413" s="17">
        <v>0</v>
      </c>
      <c r="AB1413" s="6">
        <f t="shared" si="681"/>
        <v>0</v>
      </c>
      <c r="AC1413" s="6">
        <f t="shared" si="662"/>
        <v>0</v>
      </c>
      <c r="AD1413" s="17">
        <v>0</v>
      </c>
      <c r="AE1413" s="6">
        <f t="shared" si="682"/>
        <v>0</v>
      </c>
      <c r="AF1413" s="17">
        <v>0</v>
      </c>
      <c r="AG1413" s="6">
        <f t="shared" si="683"/>
        <v>0</v>
      </c>
      <c r="AH1413" s="6">
        <f t="shared" si="663"/>
        <v>0</v>
      </c>
      <c r="AI1413" s="6">
        <f t="shared" si="684"/>
        <v>0</v>
      </c>
      <c r="AJ1413" s="17">
        <v>345.42647657554602</v>
      </c>
      <c r="AK1413" s="6">
        <f t="shared" si="685"/>
        <v>276.82712201347499</v>
      </c>
      <c r="AL1413" s="6">
        <f t="shared" si="664"/>
        <v>276.82712201347499</v>
      </c>
      <c r="AM1413" s="17">
        <v>276.82712201347499</v>
      </c>
      <c r="AN1413" s="6">
        <f t="shared" si="686"/>
        <v>68.599354562071028</v>
      </c>
      <c r="AO1413" s="6">
        <f t="shared" si="687"/>
        <v>345.42647657554602</v>
      </c>
      <c r="AP1413" s="17">
        <v>3137.35136571974</v>
      </c>
      <c r="AQ1413" s="6">
        <f t="shared" si="688"/>
        <v>2548.1806948354506</v>
      </c>
      <c r="AR1413" s="17">
        <v>1571.1217890247799</v>
      </c>
      <c r="AS1413" s="6">
        <f t="shared" si="665"/>
        <v>981.95111814048744</v>
      </c>
      <c r="AT1413" s="17">
        <v>808.35634375519999</v>
      </c>
      <c r="AU1413" s="6">
        <f t="shared" si="666"/>
        <v>808.35634375519999</v>
      </c>
      <c r="AV1413" s="17">
        <v>0</v>
      </c>
      <c r="AW1413" s="6">
        <f t="shared" si="667"/>
        <v>0</v>
      </c>
      <c r="AX1413" s="17">
        <v>757.87323293976306</v>
      </c>
      <c r="AY1413" s="6">
        <f t="shared" si="668"/>
        <v>757.87323293976306</v>
      </c>
      <c r="AZ1413" s="20">
        <v>335037475.04484302</v>
      </c>
      <c r="BA1413" s="20">
        <v>1240275548.0618899</v>
      </c>
      <c r="BB1413" s="20">
        <v>176686976.89325801</v>
      </c>
      <c r="BC1413" s="20">
        <v>0</v>
      </c>
      <c r="BD1413" s="19">
        <f t="shared" si="669"/>
        <v>1751.9999999999909</v>
      </c>
      <c r="BE1413" s="18">
        <v>58.298363016133898</v>
      </c>
      <c r="BF1413" s="20">
        <v>0</v>
      </c>
      <c r="BG1413" s="20">
        <v>0</v>
      </c>
      <c r="BH1413" s="19">
        <f t="shared" si="689"/>
        <v>0</v>
      </c>
      <c r="BI1413" s="18">
        <v>1321.1138457623999</v>
      </c>
      <c r="BJ1413">
        <v>106</v>
      </c>
      <c r="BK1413">
        <v>2432</v>
      </c>
      <c r="BL1413" s="22">
        <v>3689.53856</v>
      </c>
      <c r="BM1413">
        <v>608</v>
      </c>
      <c r="BN1413">
        <v>152</v>
      </c>
      <c r="BO1413">
        <v>0.13872739172004001</v>
      </c>
    </row>
    <row r="1414" spans="1:67" x14ac:dyDescent="0.2">
      <c r="A1414" s="27">
        <v>1413</v>
      </c>
      <c r="B1414" s="18">
        <v>1030.10826180304</v>
      </c>
      <c r="C1414" s="18">
        <v>402.79999999999899</v>
      </c>
      <c r="D1414">
        <v>800</v>
      </c>
      <c r="E1414">
        <v>3200</v>
      </c>
      <c r="F1414">
        <v>0</v>
      </c>
      <c r="G1414" s="23">
        <f t="shared" si="670"/>
        <v>1</v>
      </c>
      <c r="H1414" s="16">
        <v>100</v>
      </c>
      <c r="I1414" s="17">
        <v>163.92850005537099</v>
      </c>
      <c r="J1414" s="6">
        <f t="shared" si="671"/>
        <v>163.98512609943521</v>
      </c>
      <c r="K1414" s="6">
        <f t="shared" si="672"/>
        <v>133.86701197582613</v>
      </c>
      <c r="L1414" s="6">
        <f t="shared" si="673"/>
        <v>0.81633630537109547</v>
      </c>
      <c r="M1414" s="6">
        <f t="shared" si="674"/>
        <v>133.82078608022698</v>
      </c>
      <c r="N1414" s="16">
        <v>100</v>
      </c>
      <c r="O1414" s="17">
        <v>444.10759252214399</v>
      </c>
      <c r="P1414" s="6">
        <f t="shared" si="675"/>
        <v>418.76535695718798</v>
      </c>
      <c r="Q1414" s="6">
        <f t="shared" si="660"/>
        <v>261.72834809824246</v>
      </c>
      <c r="R1414" s="17">
        <v>418.76535695718798</v>
      </c>
      <c r="S1414" s="6">
        <f t="shared" si="676"/>
        <v>25.342235564956013</v>
      </c>
      <c r="T1414" s="6">
        <f t="shared" si="677"/>
        <v>287.07058366319848</v>
      </c>
      <c r="U1414" s="17">
        <v>62.158669710638002</v>
      </c>
      <c r="V1414" s="6">
        <f t="shared" si="678"/>
        <v>55.320587252061799</v>
      </c>
      <c r="W1414" s="6">
        <f t="shared" si="661"/>
        <v>55.320587252061799</v>
      </c>
      <c r="X1414" s="17">
        <v>55.320587252061799</v>
      </c>
      <c r="Y1414" s="6">
        <f t="shared" si="679"/>
        <v>6.8380824585762028</v>
      </c>
      <c r="Z1414" s="6">
        <f t="shared" si="680"/>
        <v>62.158669710638002</v>
      </c>
      <c r="AA1414" s="17">
        <v>0</v>
      </c>
      <c r="AB1414" s="6">
        <f t="shared" si="681"/>
        <v>0</v>
      </c>
      <c r="AC1414" s="6">
        <f t="shared" si="662"/>
        <v>0</v>
      </c>
      <c r="AD1414" s="17">
        <v>0</v>
      </c>
      <c r="AE1414" s="6">
        <f t="shared" si="682"/>
        <v>0</v>
      </c>
      <c r="AF1414" s="17">
        <v>0</v>
      </c>
      <c r="AG1414" s="6">
        <f t="shared" si="683"/>
        <v>0</v>
      </c>
      <c r="AH1414" s="6">
        <f t="shared" si="663"/>
        <v>0</v>
      </c>
      <c r="AI1414" s="6">
        <f t="shared" si="684"/>
        <v>0</v>
      </c>
      <c r="AJ1414" s="17">
        <v>347.05842570202299</v>
      </c>
      <c r="AK1414" s="6">
        <f t="shared" si="685"/>
        <v>278.09298877574901</v>
      </c>
      <c r="AL1414" s="6">
        <f t="shared" si="664"/>
        <v>278.09298877574901</v>
      </c>
      <c r="AM1414" s="17">
        <v>278.09298877574901</v>
      </c>
      <c r="AN1414" s="6">
        <f t="shared" si="686"/>
        <v>68.965436926273981</v>
      </c>
      <c r="AO1414" s="6">
        <f t="shared" si="687"/>
        <v>347.05842570202299</v>
      </c>
      <c r="AP1414" s="17">
        <v>3219.7408916050199</v>
      </c>
      <c r="AQ1414" s="6">
        <f t="shared" si="688"/>
        <v>2599.619228820095</v>
      </c>
      <c r="AR1414" s="17">
        <v>1653.6577674264499</v>
      </c>
      <c r="AS1414" s="6">
        <f t="shared" si="665"/>
        <v>1033.5361046415312</v>
      </c>
      <c r="AT1414" s="17">
        <v>808.28075724958705</v>
      </c>
      <c r="AU1414" s="6">
        <f t="shared" si="666"/>
        <v>808.28075724958705</v>
      </c>
      <c r="AV1414" s="17">
        <v>0</v>
      </c>
      <c r="AW1414" s="6">
        <f t="shared" si="667"/>
        <v>0</v>
      </c>
      <c r="AX1414" s="17">
        <v>757.80236692897699</v>
      </c>
      <c r="AY1414" s="6">
        <f t="shared" si="668"/>
        <v>757.80236692897699</v>
      </c>
      <c r="AZ1414" s="20">
        <v>336015925.97805798</v>
      </c>
      <c r="BA1414" s="20">
        <v>1240276550.3557701</v>
      </c>
      <c r="BB1414" s="20">
        <v>175707523.66617101</v>
      </c>
      <c r="BC1414" s="20">
        <v>0</v>
      </c>
      <c r="BD1414" s="19">
        <f t="shared" si="669"/>
        <v>1751.9999999999991</v>
      </c>
      <c r="BE1414" s="18">
        <v>59.553745387427703</v>
      </c>
      <c r="BF1414" s="20">
        <v>0</v>
      </c>
      <c r="BG1414" s="20">
        <v>0</v>
      </c>
      <c r="BH1414" s="19">
        <f t="shared" si="689"/>
        <v>0</v>
      </c>
      <c r="BI1414" s="18">
        <v>1390.6461534341099</v>
      </c>
      <c r="BJ1414">
        <v>106</v>
      </c>
      <c r="BK1414">
        <v>2432</v>
      </c>
      <c r="BL1414" s="22">
        <v>3689.53856</v>
      </c>
      <c r="BM1414">
        <v>608</v>
      </c>
      <c r="BN1414">
        <v>152</v>
      </c>
      <c r="BO1414">
        <v>0.137972897644212</v>
      </c>
    </row>
    <row r="1415" spans="1:67" x14ac:dyDescent="0.2">
      <c r="A1415" s="27">
        <v>1414</v>
      </c>
      <c r="B1415" s="18">
        <v>20.602165236060799</v>
      </c>
      <c r="C1415" s="18">
        <v>452.2</v>
      </c>
      <c r="D1415">
        <v>800</v>
      </c>
      <c r="E1415">
        <v>3200</v>
      </c>
      <c r="F1415">
        <v>0</v>
      </c>
      <c r="G1415" s="23">
        <f t="shared" si="670"/>
        <v>1</v>
      </c>
      <c r="H1415" s="16">
        <v>88.230593607305906</v>
      </c>
      <c r="I1415" s="17">
        <v>95.991579338823996</v>
      </c>
      <c r="J1415" s="6">
        <f t="shared" si="671"/>
        <v>96.05957849402138</v>
      </c>
      <c r="K1415" s="6">
        <f t="shared" si="672"/>
        <v>95.378108584628166</v>
      </c>
      <c r="L1415" s="6">
        <f t="shared" si="673"/>
        <v>0.9929057578632241</v>
      </c>
      <c r="M1415" s="6">
        <f t="shared" si="674"/>
        <v>95.31059183190284</v>
      </c>
      <c r="N1415" s="16">
        <v>91.988153500739699</v>
      </c>
      <c r="O1415" s="17">
        <v>97.962195979393698</v>
      </c>
      <c r="P1415" s="6">
        <f t="shared" si="675"/>
        <v>92.389902632300107</v>
      </c>
      <c r="Q1415" s="6">
        <f t="shared" si="660"/>
        <v>57.743689145187567</v>
      </c>
      <c r="R1415" s="17">
        <v>92.389902632300107</v>
      </c>
      <c r="S1415" s="6">
        <f t="shared" si="676"/>
        <v>5.5722933470935914</v>
      </c>
      <c r="T1415" s="6">
        <f t="shared" si="677"/>
        <v>63.315982492281158</v>
      </c>
      <c r="U1415" s="17">
        <v>68.162174813567304</v>
      </c>
      <c r="V1415" s="6">
        <f t="shared" si="678"/>
        <v>60.686124113640901</v>
      </c>
      <c r="W1415" s="6">
        <f t="shared" si="661"/>
        <v>60.686124113640901</v>
      </c>
      <c r="X1415" s="17">
        <v>60.686124113640901</v>
      </c>
      <c r="Y1415" s="6">
        <f t="shared" si="679"/>
        <v>7.4760506999264038</v>
      </c>
      <c r="Z1415" s="6">
        <f t="shared" si="680"/>
        <v>68.162174813567304</v>
      </c>
      <c r="AA1415" s="17">
        <v>0</v>
      </c>
      <c r="AB1415" s="6">
        <f t="shared" si="681"/>
        <v>0</v>
      </c>
      <c r="AC1415" s="6">
        <f t="shared" si="662"/>
        <v>0</v>
      </c>
      <c r="AD1415" s="17">
        <v>0</v>
      </c>
      <c r="AE1415" s="6">
        <f t="shared" si="682"/>
        <v>0</v>
      </c>
      <c r="AF1415" s="17">
        <v>0</v>
      </c>
      <c r="AG1415" s="6">
        <f t="shared" si="683"/>
        <v>0</v>
      </c>
      <c r="AH1415" s="6">
        <f t="shared" si="663"/>
        <v>0</v>
      </c>
      <c r="AI1415" s="6">
        <f t="shared" si="684"/>
        <v>0</v>
      </c>
      <c r="AJ1415" s="17">
        <v>211.83398269788299</v>
      </c>
      <c r="AK1415" s="6">
        <f t="shared" si="685"/>
        <v>172.00465049241001</v>
      </c>
      <c r="AL1415" s="6">
        <f t="shared" si="664"/>
        <v>172.00465049241001</v>
      </c>
      <c r="AM1415" s="17">
        <v>172.00465049241001</v>
      </c>
      <c r="AN1415" s="6">
        <f t="shared" si="686"/>
        <v>39.82933220547298</v>
      </c>
      <c r="AO1415" s="6">
        <f t="shared" si="687"/>
        <v>211.83398269788299</v>
      </c>
      <c r="AP1415" s="17">
        <v>1704.02240933655</v>
      </c>
      <c r="AQ1415" s="6">
        <f t="shared" si="688"/>
        <v>1691.5780766389526</v>
      </c>
      <c r="AR1415" s="17">
        <v>33.184887193615197</v>
      </c>
      <c r="AS1415" s="6">
        <f t="shared" si="665"/>
        <v>20.740554496009498</v>
      </c>
      <c r="AT1415" s="17">
        <v>910.47505304726099</v>
      </c>
      <c r="AU1415" s="6">
        <f t="shared" si="666"/>
        <v>910.47505304726099</v>
      </c>
      <c r="AV1415" s="17">
        <v>0</v>
      </c>
      <c r="AW1415" s="6">
        <f t="shared" si="667"/>
        <v>0</v>
      </c>
      <c r="AX1415" s="17">
        <v>760.36246909568194</v>
      </c>
      <c r="AY1415" s="6">
        <f t="shared" si="668"/>
        <v>760.36246909568194</v>
      </c>
      <c r="AZ1415" s="20">
        <v>31699828.312569499</v>
      </c>
      <c r="BA1415" s="20">
        <v>1273569764.47212</v>
      </c>
      <c r="BB1415" s="20">
        <v>306362856.54826701</v>
      </c>
      <c r="BC1415" s="20">
        <v>0</v>
      </c>
      <c r="BD1415" s="19">
        <f t="shared" si="669"/>
        <v>1611.6324493329564</v>
      </c>
      <c r="BE1415" s="18">
        <v>18.861464124692301</v>
      </c>
      <c r="BF1415" s="20">
        <v>0</v>
      </c>
      <c r="BG1415" s="20">
        <v>0</v>
      </c>
      <c r="BH1415" s="19">
        <f t="shared" si="689"/>
        <v>0</v>
      </c>
      <c r="BI1415" s="18">
        <v>27.812923068682199</v>
      </c>
      <c r="BJ1415">
        <v>119</v>
      </c>
      <c r="BK1415">
        <v>2432</v>
      </c>
      <c r="BL1415" s="22">
        <v>3689.53856</v>
      </c>
      <c r="BM1415">
        <v>608</v>
      </c>
      <c r="BN1415">
        <v>152</v>
      </c>
      <c r="BO1415">
        <v>0.238613174648829</v>
      </c>
    </row>
    <row r="1416" spans="1:67" x14ac:dyDescent="0.2">
      <c r="A1416" s="27">
        <v>1415</v>
      </c>
      <c r="B1416" s="18">
        <v>51.505413090152203</v>
      </c>
      <c r="C1416" s="18">
        <v>452.2</v>
      </c>
      <c r="D1416">
        <v>800</v>
      </c>
      <c r="E1416">
        <v>3200</v>
      </c>
      <c r="F1416">
        <v>0</v>
      </c>
      <c r="G1416" s="23">
        <f t="shared" si="670"/>
        <v>1</v>
      </c>
      <c r="H1416" s="16">
        <v>89.897260273972606</v>
      </c>
      <c r="I1416" s="17">
        <v>97.128746667215793</v>
      </c>
      <c r="J1416" s="6">
        <f t="shared" si="671"/>
        <v>97.107959923044064</v>
      </c>
      <c r="K1416" s="6">
        <f t="shared" si="672"/>
        <v>95.433040232606345</v>
      </c>
      <c r="L1416" s="6">
        <f t="shared" si="673"/>
        <v>0.98275198354733173</v>
      </c>
      <c r="M1416" s="6">
        <f t="shared" si="674"/>
        <v>95.453468446672602</v>
      </c>
      <c r="N1416" s="16">
        <v>93.462569708317304</v>
      </c>
      <c r="O1416" s="17">
        <v>100.416229555781</v>
      </c>
      <c r="P1416" s="6">
        <f t="shared" si="675"/>
        <v>94.703189994207193</v>
      </c>
      <c r="Q1416" s="6">
        <f t="shared" si="660"/>
        <v>59.189493746379497</v>
      </c>
      <c r="R1416" s="17">
        <v>94.703189994207193</v>
      </c>
      <c r="S1416" s="6">
        <f t="shared" si="676"/>
        <v>5.7130395615738081</v>
      </c>
      <c r="T1416" s="6">
        <f t="shared" si="677"/>
        <v>64.902533307953306</v>
      </c>
      <c r="U1416" s="17">
        <v>68.142825450528306</v>
      </c>
      <c r="V1416" s="6">
        <f t="shared" si="678"/>
        <v>60.667469471256197</v>
      </c>
      <c r="W1416" s="6">
        <f t="shared" si="661"/>
        <v>60.667469471256197</v>
      </c>
      <c r="X1416" s="17">
        <v>60.667469471256197</v>
      </c>
      <c r="Y1416" s="6">
        <f t="shared" si="679"/>
        <v>7.4753559792721092</v>
      </c>
      <c r="Z1416" s="6">
        <f t="shared" si="680"/>
        <v>68.142825450528306</v>
      </c>
      <c r="AA1416" s="17">
        <v>0</v>
      </c>
      <c r="AB1416" s="6">
        <f t="shared" si="681"/>
        <v>0</v>
      </c>
      <c r="AC1416" s="6">
        <f t="shared" si="662"/>
        <v>0</v>
      </c>
      <c r="AD1416" s="17">
        <v>0</v>
      </c>
      <c r="AE1416" s="6">
        <f t="shared" si="682"/>
        <v>0</v>
      </c>
      <c r="AF1416" s="17">
        <v>0</v>
      </c>
      <c r="AG1416" s="6">
        <f t="shared" si="683"/>
        <v>0</v>
      </c>
      <c r="AH1416" s="6">
        <f t="shared" si="663"/>
        <v>0</v>
      </c>
      <c r="AI1416" s="6">
        <f t="shared" si="684"/>
        <v>0</v>
      </c>
      <c r="AJ1416" s="17">
        <v>224.966086837555</v>
      </c>
      <c r="AK1416" s="6">
        <f t="shared" si="685"/>
        <v>182.56104383492399</v>
      </c>
      <c r="AL1416" s="6">
        <f t="shared" si="664"/>
        <v>182.56104383492399</v>
      </c>
      <c r="AM1416" s="17">
        <v>182.56104383492399</v>
      </c>
      <c r="AN1416" s="6">
        <f t="shared" si="686"/>
        <v>42.405043002631004</v>
      </c>
      <c r="AO1416" s="6">
        <f t="shared" si="687"/>
        <v>224.966086837555</v>
      </c>
      <c r="AP1416" s="17">
        <v>1753.42356886466</v>
      </c>
      <c r="AQ1416" s="6">
        <f t="shared" si="688"/>
        <v>1722.3194100608866</v>
      </c>
      <c r="AR1416" s="17">
        <v>82.944423476746493</v>
      </c>
      <c r="AS1416" s="6">
        <f t="shared" si="665"/>
        <v>51.840264672966555</v>
      </c>
      <c r="AT1416" s="17">
        <v>910.27976589892</v>
      </c>
      <c r="AU1416" s="6">
        <f t="shared" si="666"/>
        <v>910.27976589892</v>
      </c>
      <c r="AV1416" s="17">
        <v>0</v>
      </c>
      <c r="AW1416" s="6">
        <f t="shared" si="667"/>
        <v>0</v>
      </c>
      <c r="AX1416" s="17">
        <v>760.19937948899997</v>
      </c>
      <c r="AY1416" s="6">
        <f t="shared" si="668"/>
        <v>760.19937948899997</v>
      </c>
      <c r="AZ1416" s="20">
        <v>77227136.468319699</v>
      </c>
      <c r="BA1416" s="20">
        <v>1273691655.3805699</v>
      </c>
      <c r="BB1416" s="20">
        <v>286545429.44082499</v>
      </c>
      <c r="BC1416" s="20">
        <v>0</v>
      </c>
      <c r="BD1416" s="19">
        <f t="shared" si="669"/>
        <v>1637.4642212897145</v>
      </c>
      <c r="BE1416" s="18">
        <v>20.750923331254601</v>
      </c>
      <c r="BF1416" s="20">
        <v>0</v>
      </c>
      <c r="BG1416" s="20">
        <v>0</v>
      </c>
      <c r="BH1416" s="19">
        <f t="shared" si="689"/>
        <v>0</v>
      </c>
      <c r="BI1416" s="18">
        <v>69.532307671705496</v>
      </c>
      <c r="BJ1416">
        <v>119</v>
      </c>
      <c r="BK1416">
        <v>2432</v>
      </c>
      <c r="BL1416" s="22">
        <v>3689.53856</v>
      </c>
      <c r="BM1416">
        <v>608</v>
      </c>
      <c r="BN1416">
        <v>152</v>
      </c>
      <c r="BO1416">
        <v>0.22334776909616799</v>
      </c>
    </row>
    <row r="1417" spans="1:67" x14ac:dyDescent="0.2">
      <c r="A1417" s="27">
        <v>1416</v>
      </c>
      <c r="B1417" s="18">
        <v>154.516239270456</v>
      </c>
      <c r="C1417" s="18">
        <v>452.2</v>
      </c>
      <c r="D1417">
        <v>800</v>
      </c>
      <c r="E1417">
        <v>3200</v>
      </c>
      <c r="F1417">
        <v>0</v>
      </c>
      <c r="G1417" s="23">
        <f t="shared" si="670"/>
        <v>1</v>
      </c>
      <c r="H1417" s="16">
        <v>94.440639269406304</v>
      </c>
      <c r="I1417" s="17">
        <v>101.64843477453999</v>
      </c>
      <c r="J1417" s="6">
        <f t="shared" si="671"/>
        <v>101.41644363987947</v>
      </c>
      <c r="K1417" s="6">
        <f t="shared" si="672"/>
        <v>96.612244810988784</v>
      </c>
      <c r="L1417" s="6">
        <f t="shared" si="673"/>
        <v>0.95262899529439271</v>
      </c>
      <c r="M1417" s="6">
        <f t="shared" si="674"/>
        <v>96.833246292517643</v>
      </c>
      <c r="N1417" s="16">
        <v>96.967080377259194</v>
      </c>
      <c r="O1417" s="17">
        <v>113.075287776393</v>
      </c>
      <c r="P1417" s="6">
        <f t="shared" si="675"/>
        <v>106.63823383521201</v>
      </c>
      <c r="Q1417" s="6">
        <f t="shared" si="660"/>
        <v>66.648896147007505</v>
      </c>
      <c r="R1417" s="17">
        <v>106.63823383521201</v>
      </c>
      <c r="S1417" s="6">
        <f t="shared" si="676"/>
        <v>6.4370539411809915</v>
      </c>
      <c r="T1417" s="6">
        <f t="shared" si="677"/>
        <v>73.085950088188497</v>
      </c>
      <c r="U1417" s="17">
        <v>68.092257459422697</v>
      </c>
      <c r="V1417" s="6">
        <f t="shared" si="678"/>
        <v>60.618289106012</v>
      </c>
      <c r="W1417" s="6">
        <f t="shared" si="661"/>
        <v>60.618289106012</v>
      </c>
      <c r="X1417" s="17">
        <v>60.618289106012</v>
      </c>
      <c r="Y1417" s="6">
        <f t="shared" si="679"/>
        <v>7.4739683534106973</v>
      </c>
      <c r="Z1417" s="6">
        <f t="shared" si="680"/>
        <v>68.092257459422697</v>
      </c>
      <c r="AA1417" s="17">
        <v>0</v>
      </c>
      <c r="AB1417" s="6">
        <f t="shared" si="681"/>
        <v>0</v>
      </c>
      <c r="AC1417" s="6">
        <f t="shared" si="662"/>
        <v>0</v>
      </c>
      <c r="AD1417" s="17">
        <v>0</v>
      </c>
      <c r="AE1417" s="6">
        <f t="shared" si="682"/>
        <v>0</v>
      </c>
      <c r="AF1417" s="17">
        <v>0</v>
      </c>
      <c r="AG1417" s="6">
        <f t="shared" si="683"/>
        <v>0</v>
      </c>
      <c r="AH1417" s="6">
        <f t="shared" si="663"/>
        <v>0</v>
      </c>
      <c r="AI1417" s="6">
        <f t="shared" si="684"/>
        <v>0</v>
      </c>
      <c r="AJ1417" s="17">
        <v>282.876063757655</v>
      </c>
      <c r="AK1417" s="6">
        <f t="shared" si="685"/>
        <v>228.420221336803</v>
      </c>
      <c r="AL1417" s="6">
        <f t="shared" si="664"/>
        <v>228.420221336803</v>
      </c>
      <c r="AM1417" s="17">
        <v>228.420221336803</v>
      </c>
      <c r="AN1417" s="6">
        <f t="shared" si="686"/>
        <v>54.455842420852008</v>
      </c>
      <c r="AO1417" s="6">
        <f t="shared" si="687"/>
        <v>282.876063757655</v>
      </c>
      <c r="AP1417" s="17">
        <v>1918.1125692723699</v>
      </c>
      <c r="AQ1417" s="6">
        <f t="shared" si="688"/>
        <v>1824.8584265911663</v>
      </c>
      <c r="AR1417" s="17">
        <v>248.677713816557</v>
      </c>
      <c r="AS1417" s="6">
        <f t="shared" si="665"/>
        <v>155.42357113534814</v>
      </c>
      <c r="AT1417" s="17">
        <v>909.710710010046</v>
      </c>
      <c r="AU1417" s="6">
        <f t="shared" si="666"/>
        <v>909.710710010046</v>
      </c>
      <c r="AV1417" s="17">
        <v>0</v>
      </c>
      <c r="AW1417" s="6">
        <f t="shared" si="667"/>
        <v>0</v>
      </c>
      <c r="AX1417" s="17">
        <v>759.72414544577202</v>
      </c>
      <c r="AY1417" s="6">
        <f t="shared" si="668"/>
        <v>759.72414544577202</v>
      </c>
      <c r="AZ1417" s="20">
        <v>204096324.15345901</v>
      </c>
      <c r="BA1417" s="20">
        <v>1273929213.5276401</v>
      </c>
      <c r="BB1417" s="20">
        <v>220837710.52848101</v>
      </c>
      <c r="BC1417" s="20">
        <v>0</v>
      </c>
      <c r="BD1417" s="19">
        <f t="shared" si="669"/>
        <v>1698.8632482095802</v>
      </c>
      <c r="BE1417" s="18">
        <v>27.163247101771798</v>
      </c>
      <c r="BF1417" s="20">
        <v>0</v>
      </c>
      <c r="BG1417" s="20">
        <v>0</v>
      </c>
      <c r="BH1417" s="19">
        <f t="shared" si="689"/>
        <v>0</v>
      </c>
      <c r="BI1417" s="18">
        <v>208.596923015116</v>
      </c>
      <c r="BJ1417">
        <v>119</v>
      </c>
      <c r="BK1417">
        <v>2432</v>
      </c>
      <c r="BL1417" s="22">
        <v>3689.53856</v>
      </c>
      <c r="BM1417">
        <v>608</v>
      </c>
      <c r="BN1417">
        <v>152</v>
      </c>
      <c r="BO1417">
        <v>0.17273610365627201</v>
      </c>
    </row>
    <row r="1418" spans="1:67" x14ac:dyDescent="0.2">
      <c r="A1418" s="27">
        <v>1417</v>
      </c>
      <c r="B1418" s="18">
        <v>206.02165236060799</v>
      </c>
      <c r="C1418" s="18">
        <v>452.2</v>
      </c>
      <c r="D1418">
        <v>800</v>
      </c>
      <c r="E1418">
        <v>3200</v>
      </c>
      <c r="F1418">
        <v>0</v>
      </c>
      <c r="G1418" s="23">
        <f t="shared" si="670"/>
        <v>1</v>
      </c>
      <c r="H1418" s="16">
        <v>96.780821917808197</v>
      </c>
      <c r="I1418" s="17">
        <v>104.60678370413601</v>
      </c>
      <c r="J1418" s="6">
        <f t="shared" si="671"/>
        <v>104.42515221700306</v>
      </c>
      <c r="K1418" s="6">
        <f t="shared" si="672"/>
        <v>98.154924870277469</v>
      </c>
      <c r="L1418" s="6">
        <f t="shared" si="673"/>
        <v>0.93995481726762919</v>
      </c>
      <c r="M1418" s="6">
        <f t="shared" si="674"/>
        <v>98.325650261575575</v>
      </c>
      <c r="N1418" s="16">
        <v>98.059091888336098</v>
      </c>
      <c r="O1418" s="17">
        <v>124.787390981049</v>
      </c>
      <c r="P1418" s="6">
        <f t="shared" si="675"/>
        <v>117.68179471363</v>
      </c>
      <c r="Q1418" s="6">
        <f t="shared" si="660"/>
        <v>73.551121696018754</v>
      </c>
      <c r="R1418" s="17">
        <v>117.68179471363</v>
      </c>
      <c r="S1418" s="6">
        <f t="shared" si="676"/>
        <v>7.1055962674190027</v>
      </c>
      <c r="T1418" s="6">
        <f t="shared" si="677"/>
        <v>80.656717963437757</v>
      </c>
      <c r="U1418" s="17">
        <v>68.072684071971693</v>
      </c>
      <c r="V1418" s="6">
        <f t="shared" si="678"/>
        <v>60.599071358511097</v>
      </c>
      <c r="W1418" s="6">
        <f t="shared" si="661"/>
        <v>60.599071358511097</v>
      </c>
      <c r="X1418" s="17">
        <v>60.599071358511097</v>
      </c>
      <c r="Y1418" s="6">
        <f t="shared" si="679"/>
        <v>7.4736127134605965</v>
      </c>
      <c r="Z1418" s="6">
        <f t="shared" si="680"/>
        <v>68.072684071971693</v>
      </c>
      <c r="AA1418" s="17">
        <v>0</v>
      </c>
      <c r="AB1418" s="6">
        <f t="shared" si="681"/>
        <v>0</v>
      </c>
      <c r="AC1418" s="6">
        <f t="shared" si="662"/>
        <v>0</v>
      </c>
      <c r="AD1418" s="17">
        <v>0</v>
      </c>
      <c r="AE1418" s="6">
        <f t="shared" si="682"/>
        <v>0</v>
      </c>
      <c r="AF1418" s="17">
        <v>0</v>
      </c>
      <c r="AG1418" s="6">
        <f t="shared" si="683"/>
        <v>0</v>
      </c>
      <c r="AH1418" s="6">
        <f t="shared" si="663"/>
        <v>0</v>
      </c>
      <c r="AI1418" s="6">
        <f t="shared" si="684"/>
        <v>0</v>
      </c>
      <c r="AJ1418" s="17">
        <v>311.23126768515698</v>
      </c>
      <c r="AK1418" s="6">
        <f t="shared" si="685"/>
        <v>250.97840862650699</v>
      </c>
      <c r="AL1418" s="6">
        <f t="shared" si="664"/>
        <v>250.97840862650699</v>
      </c>
      <c r="AM1418" s="17">
        <v>250.97840862650699</v>
      </c>
      <c r="AN1418" s="6">
        <f t="shared" si="686"/>
        <v>60.252859058649989</v>
      </c>
      <c r="AO1418" s="6">
        <f t="shared" si="687"/>
        <v>311.23126768515698</v>
      </c>
      <c r="AP1418" s="17">
        <v>2000.4659539603399</v>
      </c>
      <c r="AQ1418" s="6">
        <f t="shared" si="688"/>
        <v>1876.1606011356798</v>
      </c>
      <c r="AR1418" s="17">
        <v>331.480940865771</v>
      </c>
      <c r="AS1418" s="6">
        <f t="shared" si="665"/>
        <v>207.17558804110689</v>
      </c>
      <c r="AT1418" s="17">
        <v>909.46558129927098</v>
      </c>
      <c r="AU1418" s="6">
        <f t="shared" si="666"/>
        <v>909.46558129927098</v>
      </c>
      <c r="AV1418" s="17">
        <v>0</v>
      </c>
      <c r="AW1418" s="6">
        <f t="shared" si="667"/>
        <v>0</v>
      </c>
      <c r="AX1418" s="17">
        <v>759.51943179530201</v>
      </c>
      <c r="AY1418" s="6">
        <f t="shared" si="668"/>
        <v>759.51943179530201</v>
      </c>
      <c r="AZ1418" s="20">
        <v>244098272.50709</v>
      </c>
      <c r="BA1418" s="20">
        <v>1273988766.7844801</v>
      </c>
      <c r="BB1418" s="20">
        <v>199908250.592069</v>
      </c>
      <c r="BC1418" s="20">
        <v>0</v>
      </c>
      <c r="BD1418" s="19">
        <f t="shared" si="669"/>
        <v>1717.9952898836391</v>
      </c>
      <c r="BE1418" s="18">
        <v>30.279703603119401</v>
      </c>
      <c r="BF1418" s="20">
        <v>0</v>
      </c>
      <c r="BG1418" s="20">
        <v>0</v>
      </c>
      <c r="BH1418" s="19">
        <f t="shared" si="689"/>
        <v>0</v>
      </c>
      <c r="BI1418" s="18">
        <v>278.12923068682198</v>
      </c>
      <c r="BJ1418">
        <v>119</v>
      </c>
      <c r="BK1418">
        <v>2432</v>
      </c>
      <c r="BL1418" s="22">
        <v>3689.53856</v>
      </c>
      <c r="BM1418">
        <v>608</v>
      </c>
      <c r="BN1418">
        <v>152</v>
      </c>
      <c r="BO1418">
        <v>0.15661410849195101</v>
      </c>
    </row>
    <row r="1419" spans="1:67" x14ac:dyDescent="0.2">
      <c r="A1419" s="27">
        <v>1418</v>
      </c>
      <c r="B1419" s="18">
        <v>257.52706545076097</v>
      </c>
      <c r="C1419" s="18">
        <v>452.2</v>
      </c>
      <c r="D1419">
        <v>800</v>
      </c>
      <c r="E1419">
        <v>3200</v>
      </c>
      <c r="F1419">
        <v>0</v>
      </c>
      <c r="G1419" s="23">
        <f t="shared" si="670"/>
        <v>1</v>
      </c>
      <c r="H1419" s="16">
        <v>98.1392694063927</v>
      </c>
      <c r="I1419" s="17">
        <v>107.893549477221</v>
      </c>
      <c r="J1419" s="6">
        <f t="shared" si="671"/>
        <v>107.82373117975982</v>
      </c>
      <c r="K1419" s="6">
        <f t="shared" si="672"/>
        <v>100.11044839565871</v>
      </c>
      <c r="L1419" s="6">
        <f t="shared" si="673"/>
        <v>0.92846395965242745</v>
      </c>
      <c r="M1419" s="6">
        <f t="shared" si="674"/>
        <v>100.1752721685757</v>
      </c>
      <c r="N1419" s="16">
        <v>98.7836752330238</v>
      </c>
      <c r="O1419" s="17">
        <v>143.11627375013799</v>
      </c>
      <c r="P1419" s="6">
        <f t="shared" si="675"/>
        <v>134.965112135288</v>
      </c>
      <c r="Q1419" s="6">
        <f t="shared" si="660"/>
        <v>84.353195084554997</v>
      </c>
      <c r="R1419" s="17">
        <v>134.965112135288</v>
      </c>
      <c r="S1419" s="6">
        <f t="shared" si="676"/>
        <v>8.1511616148499968</v>
      </c>
      <c r="T1419" s="6">
        <f t="shared" si="677"/>
        <v>92.504356699404994</v>
      </c>
      <c r="U1419" s="17">
        <v>68.055804819047907</v>
      </c>
      <c r="V1419" s="6">
        <f t="shared" si="678"/>
        <v>60.582410329341798</v>
      </c>
      <c r="W1419" s="6">
        <f t="shared" si="661"/>
        <v>60.582410329341798</v>
      </c>
      <c r="X1419" s="17">
        <v>60.582410329341798</v>
      </c>
      <c r="Y1419" s="6">
        <f t="shared" si="679"/>
        <v>7.4733944897061093</v>
      </c>
      <c r="Z1419" s="6">
        <f t="shared" si="680"/>
        <v>68.055804819047907</v>
      </c>
      <c r="AA1419" s="17">
        <v>0</v>
      </c>
      <c r="AB1419" s="6">
        <f t="shared" si="681"/>
        <v>0</v>
      </c>
      <c r="AC1419" s="6">
        <f t="shared" si="662"/>
        <v>0</v>
      </c>
      <c r="AD1419" s="17">
        <v>0</v>
      </c>
      <c r="AE1419" s="6">
        <f t="shared" si="682"/>
        <v>0</v>
      </c>
      <c r="AF1419" s="17">
        <v>0</v>
      </c>
      <c r="AG1419" s="6">
        <f t="shared" si="683"/>
        <v>0</v>
      </c>
      <c r="AH1419" s="6">
        <f t="shared" si="663"/>
        <v>0</v>
      </c>
      <c r="AI1419" s="6">
        <f t="shared" si="684"/>
        <v>0</v>
      </c>
      <c r="AJ1419" s="17">
        <v>322.20954994118102</v>
      </c>
      <c r="AK1419" s="6">
        <f t="shared" si="685"/>
        <v>259.50106864575503</v>
      </c>
      <c r="AL1419" s="6">
        <f t="shared" si="664"/>
        <v>259.50106864575503</v>
      </c>
      <c r="AM1419" s="17">
        <v>259.50106864575503</v>
      </c>
      <c r="AN1419" s="6">
        <f t="shared" si="686"/>
        <v>62.708481295425997</v>
      </c>
      <c r="AO1419" s="6">
        <f t="shared" si="687"/>
        <v>322.20954994118102</v>
      </c>
      <c r="AP1419" s="17">
        <v>2082.8242163267701</v>
      </c>
      <c r="AQ1419" s="6">
        <f t="shared" si="688"/>
        <v>1927.4807098230574</v>
      </c>
      <c r="AR1419" s="17">
        <v>414.249350676586</v>
      </c>
      <c r="AS1419" s="6">
        <f t="shared" si="665"/>
        <v>258.90584417286624</v>
      </c>
      <c r="AT1419" s="17">
        <v>909.24208319653405</v>
      </c>
      <c r="AU1419" s="6">
        <f t="shared" si="666"/>
        <v>909.24208319653405</v>
      </c>
      <c r="AV1419" s="17">
        <v>0</v>
      </c>
      <c r="AW1419" s="6">
        <f t="shared" si="667"/>
        <v>0</v>
      </c>
      <c r="AX1419" s="17">
        <v>759.33278245365705</v>
      </c>
      <c r="AY1419" s="6">
        <f t="shared" si="668"/>
        <v>759.33278245365705</v>
      </c>
      <c r="AZ1419" s="20">
        <v>263758064.95807701</v>
      </c>
      <c r="BA1419" s="20">
        <v>1274024486.30177</v>
      </c>
      <c r="BB1419" s="20">
        <v>192907438.82272699</v>
      </c>
      <c r="BC1419" s="20">
        <v>0</v>
      </c>
      <c r="BD1419" s="19">
        <f t="shared" si="669"/>
        <v>1730.6899900825738</v>
      </c>
      <c r="BE1419" s="18">
        <v>33.284617236115899</v>
      </c>
      <c r="BF1419" s="20">
        <v>0</v>
      </c>
      <c r="BG1419" s="20">
        <v>0</v>
      </c>
      <c r="BH1419" s="19">
        <f t="shared" si="689"/>
        <v>0</v>
      </c>
      <c r="BI1419" s="18">
        <v>347.66153835852703</v>
      </c>
      <c r="BJ1419">
        <v>119</v>
      </c>
      <c r="BK1419">
        <v>2432</v>
      </c>
      <c r="BL1419" s="22">
        <v>3689.53856</v>
      </c>
      <c r="BM1419">
        <v>608</v>
      </c>
      <c r="BN1419">
        <v>152</v>
      </c>
      <c r="BO1419">
        <v>0.151221392783745</v>
      </c>
    </row>
    <row r="1420" spans="1:67" x14ac:dyDescent="0.2">
      <c r="A1420" s="27">
        <v>1419</v>
      </c>
      <c r="B1420" s="18">
        <v>309.03247854091302</v>
      </c>
      <c r="C1420" s="18">
        <v>452.2</v>
      </c>
      <c r="D1420">
        <v>800</v>
      </c>
      <c r="E1420">
        <v>3200</v>
      </c>
      <c r="F1420">
        <v>0</v>
      </c>
      <c r="G1420" s="23">
        <f t="shared" si="670"/>
        <v>1</v>
      </c>
      <c r="H1420" s="16">
        <v>98.812785388127807</v>
      </c>
      <c r="I1420" s="17">
        <v>111.49114502241</v>
      </c>
      <c r="J1420" s="6">
        <f t="shared" si="671"/>
        <v>111.47110829209214</v>
      </c>
      <c r="K1420" s="6">
        <f t="shared" si="672"/>
        <v>102.29083220337577</v>
      </c>
      <c r="L1420" s="6">
        <f t="shared" si="673"/>
        <v>0.91764434543289075</v>
      </c>
      <c r="M1420" s="6">
        <f t="shared" si="674"/>
        <v>102.30921879565291</v>
      </c>
      <c r="N1420" s="16">
        <v>99.242424137664699</v>
      </c>
      <c r="O1420" s="17">
        <v>163.98305439700701</v>
      </c>
      <c r="P1420" s="6">
        <f t="shared" si="675"/>
        <v>154.641446603291</v>
      </c>
      <c r="Q1420" s="6">
        <f t="shared" si="660"/>
        <v>96.650904127056876</v>
      </c>
      <c r="R1420" s="17">
        <v>154.641446603291</v>
      </c>
      <c r="S1420" s="6">
        <f t="shared" si="676"/>
        <v>9.3416077937160082</v>
      </c>
      <c r="T1420" s="6">
        <f t="shared" si="677"/>
        <v>105.99251192077288</v>
      </c>
      <c r="U1420" s="17">
        <v>68.040872003766495</v>
      </c>
      <c r="V1420" s="6">
        <f t="shared" si="678"/>
        <v>60.567620273469402</v>
      </c>
      <c r="W1420" s="6">
        <f t="shared" si="661"/>
        <v>60.567620273469402</v>
      </c>
      <c r="X1420" s="17">
        <v>60.567620273469402</v>
      </c>
      <c r="Y1420" s="6">
        <f t="shared" si="679"/>
        <v>7.4732517302970933</v>
      </c>
      <c r="Z1420" s="6">
        <f t="shared" si="680"/>
        <v>68.040872003766495</v>
      </c>
      <c r="AA1420" s="17">
        <v>0</v>
      </c>
      <c r="AB1420" s="6">
        <f t="shared" si="681"/>
        <v>0</v>
      </c>
      <c r="AC1420" s="6">
        <f t="shared" si="662"/>
        <v>0</v>
      </c>
      <c r="AD1420" s="17">
        <v>0</v>
      </c>
      <c r="AE1420" s="6">
        <f t="shared" si="682"/>
        <v>0</v>
      </c>
      <c r="AF1420" s="17">
        <v>0</v>
      </c>
      <c r="AG1420" s="6">
        <f t="shared" si="683"/>
        <v>0</v>
      </c>
      <c r="AH1420" s="6">
        <f t="shared" si="663"/>
        <v>0</v>
      </c>
      <c r="AI1420" s="6">
        <f t="shared" si="684"/>
        <v>0</v>
      </c>
      <c r="AJ1420" s="17">
        <v>327.269806279384</v>
      </c>
      <c r="AK1420" s="6">
        <f t="shared" si="685"/>
        <v>263.30288503409901</v>
      </c>
      <c r="AL1420" s="6">
        <f t="shared" si="664"/>
        <v>263.30288503409901</v>
      </c>
      <c r="AM1420" s="17">
        <v>263.30288503409901</v>
      </c>
      <c r="AN1420" s="6">
        <f t="shared" si="686"/>
        <v>63.966921245284993</v>
      </c>
      <c r="AO1420" s="6">
        <f t="shared" si="687"/>
        <v>327.269806279384</v>
      </c>
      <c r="AP1420" s="17">
        <v>2165.1867380304798</v>
      </c>
      <c r="AQ1420" s="6">
        <f t="shared" si="688"/>
        <v>1978.8164791497629</v>
      </c>
      <c r="AR1420" s="17">
        <v>496.987357015253</v>
      </c>
      <c r="AS1420" s="6">
        <f t="shared" si="665"/>
        <v>310.61709813453314</v>
      </c>
      <c r="AT1420" s="17">
        <v>909.03747359900899</v>
      </c>
      <c r="AU1420" s="6">
        <f t="shared" si="666"/>
        <v>909.03747359900899</v>
      </c>
      <c r="AV1420" s="17">
        <v>0</v>
      </c>
      <c r="AW1420" s="6">
        <f t="shared" si="667"/>
        <v>0</v>
      </c>
      <c r="AX1420" s="17">
        <v>759.16190741622097</v>
      </c>
      <c r="AY1420" s="6">
        <f t="shared" si="668"/>
        <v>759.16190741622097</v>
      </c>
      <c r="AZ1420" s="20">
        <v>275251717.059026</v>
      </c>
      <c r="BA1420" s="20">
        <v>1274048066.07622</v>
      </c>
      <c r="BB1420" s="20">
        <v>189427487.75663599</v>
      </c>
      <c r="BC1420" s="20">
        <v>0</v>
      </c>
      <c r="BD1420" s="19">
        <f t="shared" si="669"/>
        <v>1738.727270891882</v>
      </c>
      <c r="BE1420" s="18">
        <v>36.173534744729402</v>
      </c>
      <c r="BF1420" s="20">
        <v>0</v>
      </c>
      <c r="BG1420" s="20">
        <v>0</v>
      </c>
      <c r="BH1420" s="19">
        <f t="shared" si="689"/>
        <v>0</v>
      </c>
      <c r="BI1420" s="18">
        <v>417.19384603023298</v>
      </c>
      <c r="BJ1420">
        <v>119</v>
      </c>
      <c r="BK1420">
        <v>2432</v>
      </c>
      <c r="BL1420" s="22">
        <v>3689.53856</v>
      </c>
      <c r="BM1420">
        <v>608</v>
      </c>
      <c r="BN1420">
        <v>152</v>
      </c>
      <c r="BO1420">
        <v>0.148540888359951</v>
      </c>
    </row>
    <row r="1421" spans="1:67" x14ac:dyDescent="0.2">
      <c r="A1421" s="27">
        <v>1420</v>
      </c>
      <c r="B1421" s="18">
        <v>360.53789163106501</v>
      </c>
      <c r="C1421" s="18">
        <v>452.2</v>
      </c>
      <c r="D1421">
        <v>800</v>
      </c>
      <c r="E1421">
        <v>3200</v>
      </c>
      <c r="F1421">
        <v>0</v>
      </c>
      <c r="G1421" s="23">
        <f t="shared" si="670"/>
        <v>1</v>
      </c>
      <c r="H1421" s="16">
        <v>99.246575342465704</v>
      </c>
      <c r="I1421" s="17">
        <v>115.31717389646499</v>
      </c>
      <c r="J1421" s="6">
        <f t="shared" si="671"/>
        <v>115.27359700503085</v>
      </c>
      <c r="K1421" s="6">
        <f t="shared" si="672"/>
        <v>104.60590199419374</v>
      </c>
      <c r="L1421" s="6">
        <f t="shared" si="673"/>
        <v>0.90745760271216713</v>
      </c>
      <c r="M1421" s="6">
        <f t="shared" si="674"/>
        <v>104.64544617562822</v>
      </c>
      <c r="N1421" s="16">
        <v>99.4834501801448</v>
      </c>
      <c r="O1421" s="17">
        <v>185.54387242189</v>
      </c>
      <c r="P1421" s="6">
        <f t="shared" si="675"/>
        <v>174.97194940987001</v>
      </c>
      <c r="Q1421" s="6">
        <f t="shared" si="660"/>
        <v>109.35746838116876</v>
      </c>
      <c r="R1421" s="17">
        <v>174.97194940987001</v>
      </c>
      <c r="S1421" s="6">
        <f t="shared" si="676"/>
        <v>10.571923012019994</v>
      </c>
      <c r="T1421" s="6">
        <f t="shared" si="677"/>
        <v>119.92939139318875</v>
      </c>
      <c r="U1421" s="17">
        <v>68.027415257559497</v>
      </c>
      <c r="V1421" s="6">
        <f t="shared" si="678"/>
        <v>60.554265625753899</v>
      </c>
      <c r="W1421" s="6">
        <f t="shared" si="661"/>
        <v>60.554265625753899</v>
      </c>
      <c r="X1421" s="17">
        <v>60.554265625753899</v>
      </c>
      <c r="Y1421" s="6">
        <f t="shared" si="679"/>
        <v>7.4731496318055974</v>
      </c>
      <c r="Z1421" s="6">
        <f t="shared" si="680"/>
        <v>68.027415257559497</v>
      </c>
      <c r="AA1421" s="17">
        <v>0</v>
      </c>
      <c r="AB1421" s="6">
        <f t="shared" si="681"/>
        <v>0</v>
      </c>
      <c r="AC1421" s="6">
        <f t="shared" si="662"/>
        <v>0</v>
      </c>
      <c r="AD1421" s="17">
        <v>0</v>
      </c>
      <c r="AE1421" s="6">
        <f t="shared" si="682"/>
        <v>0</v>
      </c>
      <c r="AF1421" s="17">
        <v>0</v>
      </c>
      <c r="AG1421" s="6">
        <f t="shared" si="683"/>
        <v>0</v>
      </c>
      <c r="AH1421" s="6">
        <f t="shared" si="663"/>
        <v>0</v>
      </c>
      <c r="AI1421" s="6">
        <f t="shared" si="684"/>
        <v>0</v>
      </c>
      <c r="AJ1421" s="17">
        <v>332.410835170604</v>
      </c>
      <c r="AK1421" s="6">
        <f t="shared" si="685"/>
        <v>267.19969957422097</v>
      </c>
      <c r="AL1421" s="6">
        <f t="shared" si="664"/>
        <v>267.19969957422097</v>
      </c>
      <c r="AM1421" s="17">
        <v>267.19969957422097</v>
      </c>
      <c r="AN1421" s="6">
        <f t="shared" si="686"/>
        <v>65.211135596383031</v>
      </c>
      <c r="AO1421" s="6">
        <f t="shared" si="687"/>
        <v>332.410835170604</v>
      </c>
      <c r="AP1421" s="17">
        <v>2247.55300100865</v>
      </c>
      <c r="AQ1421" s="6">
        <f t="shared" si="688"/>
        <v>2030.1660043136396</v>
      </c>
      <c r="AR1421" s="17">
        <v>579.69865785336901</v>
      </c>
      <c r="AS1421" s="6">
        <f t="shared" si="665"/>
        <v>362.31166115835561</v>
      </c>
      <c r="AT1421" s="17">
        <v>908.84945509950001</v>
      </c>
      <c r="AU1421" s="6">
        <f t="shared" si="666"/>
        <v>908.84945509950001</v>
      </c>
      <c r="AV1421" s="17">
        <v>0</v>
      </c>
      <c r="AW1421" s="6">
        <f t="shared" si="667"/>
        <v>0</v>
      </c>
      <c r="AX1421" s="17">
        <v>759.00488805578402</v>
      </c>
      <c r="AY1421" s="6">
        <f t="shared" si="668"/>
        <v>759.00488805578402</v>
      </c>
      <c r="AZ1421" s="20">
        <v>283371280.70940101</v>
      </c>
      <c r="BA1421" s="20">
        <v>1274064312.6668899</v>
      </c>
      <c r="BB1421" s="20">
        <v>185514453.77983999</v>
      </c>
      <c r="BC1421" s="20">
        <v>0</v>
      </c>
      <c r="BD1421" s="19">
        <f t="shared" si="669"/>
        <v>1742.9500471561307</v>
      </c>
      <c r="BE1421" s="18">
        <v>38.934266361335901</v>
      </c>
      <c r="BF1421" s="20">
        <v>0</v>
      </c>
      <c r="BG1421" s="20">
        <v>0</v>
      </c>
      <c r="BH1421" s="19">
        <f t="shared" si="689"/>
        <v>0</v>
      </c>
      <c r="BI1421" s="18">
        <v>486.72615370193802</v>
      </c>
      <c r="BJ1421">
        <v>119</v>
      </c>
      <c r="BK1421">
        <v>2432</v>
      </c>
      <c r="BL1421" s="22">
        <v>3689.53856</v>
      </c>
      <c r="BM1421">
        <v>608</v>
      </c>
      <c r="BN1421">
        <v>152</v>
      </c>
      <c r="BO1421">
        <v>0.14552679747671701</v>
      </c>
    </row>
    <row r="1422" spans="1:67" x14ac:dyDescent="0.2">
      <c r="A1422" s="27">
        <v>1421</v>
      </c>
      <c r="B1422" s="18">
        <v>412.043304721217</v>
      </c>
      <c r="C1422" s="18">
        <v>452.2</v>
      </c>
      <c r="D1422">
        <v>800</v>
      </c>
      <c r="E1422">
        <v>3200</v>
      </c>
      <c r="F1422">
        <v>0</v>
      </c>
      <c r="G1422" s="23">
        <f t="shared" si="670"/>
        <v>1</v>
      </c>
      <c r="H1422" s="16">
        <v>99.440639269406304</v>
      </c>
      <c r="I1422" s="17">
        <v>119.293534799707</v>
      </c>
      <c r="J1422" s="6">
        <f t="shared" si="671"/>
        <v>119.2726499658046</v>
      </c>
      <c r="K1422" s="6">
        <f t="shared" si="672"/>
        <v>107.11221466286398</v>
      </c>
      <c r="L1422" s="6">
        <f t="shared" si="673"/>
        <v>0.89804506476189627</v>
      </c>
      <c r="M1422" s="6">
        <f t="shared" si="674"/>
        <v>107.13097018487841</v>
      </c>
      <c r="N1422" s="16">
        <v>99.627617531695506</v>
      </c>
      <c r="O1422" s="17">
        <v>207.211038269109</v>
      </c>
      <c r="P1422" s="6">
        <f t="shared" si="675"/>
        <v>195.402438791832</v>
      </c>
      <c r="Q1422" s="6">
        <f t="shared" si="660"/>
        <v>122.12652424489499</v>
      </c>
      <c r="R1422" s="17">
        <v>195.402438791832</v>
      </c>
      <c r="S1422" s="6">
        <f t="shared" si="676"/>
        <v>11.808599477276999</v>
      </c>
      <c r="T1422" s="6">
        <f t="shared" si="677"/>
        <v>133.93512372217199</v>
      </c>
      <c r="U1422" s="17">
        <v>68.015254569364402</v>
      </c>
      <c r="V1422" s="6">
        <f t="shared" si="678"/>
        <v>60.542171929108299</v>
      </c>
      <c r="W1422" s="6">
        <f t="shared" si="661"/>
        <v>60.542171929108299</v>
      </c>
      <c r="X1422" s="17">
        <v>60.542171929108299</v>
      </c>
      <c r="Y1422" s="6">
        <f t="shared" si="679"/>
        <v>7.4730826402561021</v>
      </c>
      <c r="Z1422" s="6">
        <f t="shared" si="680"/>
        <v>68.015254569364402</v>
      </c>
      <c r="AA1422" s="17">
        <v>0</v>
      </c>
      <c r="AB1422" s="6">
        <f t="shared" si="681"/>
        <v>0</v>
      </c>
      <c r="AC1422" s="6">
        <f t="shared" si="662"/>
        <v>0</v>
      </c>
      <c r="AD1422" s="17">
        <v>0</v>
      </c>
      <c r="AE1422" s="6">
        <f t="shared" si="682"/>
        <v>0</v>
      </c>
      <c r="AF1422" s="17">
        <v>0</v>
      </c>
      <c r="AG1422" s="6">
        <f t="shared" si="683"/>
        <v>0</v>
      </c>
      <c r="AH1422" s="6">
        <f t="shared" si="663"/>
        <v>0</v>
      </c>
      <c r="AI1422" s="6">
        <f t="shared" si="684"/>
        <v>0</v>
      </c>
      <c r="AJ1422" s="17">
        <v>338.456501263767</v>
      </c>
      <c r="AK1422" s="6">
        <f t="shared" si="685"/>
        <v>271.85740868520099</v>
      </c>
      <c r="AL1422" s="6">
        <f t="shared" si="664"/>
        <v>271.85740868520099</v>
      </c>
      <c r="AM1422" s="17">
        <v>271.85740868520099</v>
      </c>
      <c r="AN1422" s="6">
        <f t="shared" si="686"/>
        <v>66.599092578566001</v>
      </c>
      <c r="AO1422" s="6">
        <f t="shared" si="687"/>
        <v>338.456501263767</v>
      </c>
      <c r="AP1422" s="17">
        <v>2329.92256794082</v>
      </c>
      <c r="AQ1422" s="6">
        <f t="shared" si="688"/>
        <v>2081.5276773842547</v>
      </c>
      <c r="AR1422" s="17">
        <v>662.386374817518</v>
      </c>
      <c r="AS1422" s="6">
        <f t="shared" si="665"/>
        <v>413.99148426094877</v>
      </c>
      <c r="AT1422" s="17">
        <v>908.67608835174406</v>
      </c>
      <c r="AU1422" s="6">
        <f t="shared" si="666"/>
        <v>908.67608835174406</v>
      </c>
      <c r="AV1422" s="17">
        <v>0</v>
      </c>
      <c r="AW1422" s="6">
        <f t="shared" si="667"/>
        <v>0</v>
      </c>
      <c r="AX1422" s="17">
        <v>758.86010477156196</v>
      </c>
      <c r="AY1422" s="6">
        <f t="shared" si="668"/>
        <v>758.86010477156196</v>
      </c>
      <c r="AZ1422" s="20">
        <v>289668800.30554301</v>
      </c>
      <c r="BA1422" s="20">
        <v>1274074903.72733</v>
      </c>
      <c r="BB1422" s="20">
        <v>181732155.122426</v>
      </c>
      <c r="BC1422" s="20">
        <v>0</v>
      </c>
      <c r="BD1422" s="19">
        <f t="shared" si="669"/>
        <v>1745.4758591552988</v>
      </c>
      <c r="BE1422" s="18">
        <v>41.515505006569498</v>
      </c>
      <c r="BF1422" s="20">
        <v>0</v>
      </c>
      <c r="BG1422" s="20">
        <v>0</v>
      </c>
      <c r="BH1422" s="19">
        <f t="shared" si="689"/>
        <v>0</v>
      </c>
      <c r="BI1422" s="18">
        <v>556.25846137364397</v>
      </c>
      <c r="BJ1422">
        <v>119</v>
      </c>
      <c r="BK1422">
        <v>2432</v>
      </c>
      <c r="BL1422" s="22">
        <v>3689.53856</v>
      </c>
      <c r="BM1422">
        <v>608</v>
      </c>
      <c r="BN1422">
        <v>152</v>
      </c>
      <c r="BO1422">
        <v>0.14261342599288099</v>
      </c>
    </row>
    <row r="1423" spans="1:67" x14ac:dyDescent="0.2">
      <c r="A1423" s="27">
        <v>1422</v>
      </c>
      <c r="B1423" s="18">
        <v>463.54871781137001</v>
      </c>
      <c r="C1423" s="18">
        <v>452.2</v>
      </c>
      <c r="D1423">
        <v>800</v>
      </c>
      <c r="E1423">
        <v>3200</v>
      </c>
      <c r="F1423">
        <v>0</v>
      </c>
      <c r="G1423" s="23">
        <f t="shared" si="670"/>
        <v>1</v>
      </c>
      <c r="H1423" s="16">
        <v>99.611872146118699</v>
      </c>
      <c r="I1423" s="17">
        <v>123.349099463641</v>
      </c>
      <c r="J1423" s="6">
        <f t="shared" si="671"/>
        <v>123.36783403547935</v>
      </c>
      <c r="K1423" s="6">
        <f t="shared" si="672"/>
        <v>109.71316043174724</v>
      </c>
      <c r="L1423" s="6">
        <f t="shared" si="673"/>
        <v>0.88931739208613192</v>
      </c>
      <c r="M1423" s="6">
        <f t="shared" si="674"/>
        <v>109.6964994511781</v>
      </c>
      <c r="N1423" s="16">
        <v>99.731936468006595</v>
      </c>
      <c r="O1423" s="17">
        <v>228.964623018293</v>
      </c>
      <c r="P1423" s="6">
        <f t="shared" si="675"/>
        <v>215.914152389046</v>
      </c>
      <c r="Q1423" s="6">
        <f t="shared" si="660"/>
        <v>134.94634524315376</v>
      </c>
      <c r="R1423" s="17">
        <v>215.914152389046</v>
      </c>
      <c r="S1423" s="6">
        <f t="shared" si="676"/>
        <v>13.050470629247002</v>
      </c>
      <c r="T1423" s="6">
        <f t="shared" si="677"/>
        <v>147.99681587240076</v>
      </c>
      <c r="U1423" s="17">
        <v>68.004139481031899</v>
      </c>
      <c r="V1423" s="6">
        <f t="shared" si="678"/>
        <v>60.531104158486201</v>
      </c>
      <c r="W1423" s="6">
        <f t="shared" si="661"/>
        <v>60.531104158486201</v>
      </c>
      <c r="X1423" s="17">
        <v>60.531104158486201</v>
      </c>
      <c r="Y1423" s="6">
        <f t="shared" si="679"/>
        <v>7.473035322545698</v>
      </c>
      <c r="Z1423" s="6">
        <f t="shared" si="680"/>
        <v>68.004139481031899</v>
      </c>
      <c r="AA1423" s="17">
        <v>0</v>
      </c>
      <c r="AB1423" s="6">
        <f t="shared" si="681"/>
        <v>0</v>
      </c>
      <c r="AC1423" s="6">
        <f t="shared" si="662"/>
        <v>0</v>
      </c>
      <c r="AD1423" s="17">
        <v>0</v>
      </c>
      <c r="AE1423" s="6">
        <f t="shared" si="682"/>
        <v>0</v>
      </c>
      <c r="AF1423" s="17">
        <v>0</v>
      </c>
      <c r="AG1423" s="6">
        <f t="shared" si="683"/>
        <v>0</v>
      </c>
      <c r="AH1423" s="6">
        <f t="shared" si="663"/>
        <v>0</v>
      </c>
      <c r="AI1423" s="6">
        <f t="shared" si="684"/>
        <v>0</v>
      </c>
      <c r="AJ1423" s="17">
        <v>344.15475432270603</v>
      </c>
      <c r="AK1423" s="6">
        <f t="shared" si="685"/>
        <v>276.28266368120302</v>
      </c>
      <c r="AL1423" s="6">
        <f t="shared" si="664"/>
        <v>276.28266368120302</v>
      </c>
      <c r="AM1423" s="17">
        <v>276.28266368120302</v>
      </c>
      <c r="AN1423" s="6">
        <f t="shared" si="686"/>
        <v>67.872090641503007</v>
      </c>
      <c r="AO1423" s="6">
        <f t="shared" si="687"/>
        <v>344.15475432270603</v>
      </c>
      <c r="AP1423" s="17">
        <v>2412.2950671087401</v>
      </c>
      <c r="AQ1423" s="6">
        <f t="shared" si="688"/>
        <v>2132.9001316359463</v>
      </c>
      <c r="AR1423" s="17">
        <v>745.05316126078105</v>
      </c>
      <c r="AS1423" s="6">
        <f t="shared" si="665"/>
        <v>465.65822578798816</v>
      </c>
      <c r="AT1423" s="17">
        <v>908.51572492975799</v>
      </c>
      <c r="AU1423" s="6">
        <f t="shared" si="666"/>
        <v>908.51572492975799</v>
      </c>
      <c r="AV1423" s="17">
        <v>0</v>
      </c>
      <c r="AW1423" s="6">
        <f t="shared" si="667"/>
        <v>0</v>
      </c>
      <c r="AX1423" s="17">
        <v>758.72618091820004</v>
      </c>
      <c r="AY1423" s="6">
        <f t="shared" si="668"/>
        <v>758.72618091820004</v>
      </c>
      <c r="AZ1423" s="20">
        <v>294670933.890369</v>
      </c>
      <c r="BA1423" s="20">
        <v>1274082192.97594</v>
      </c>
      <c r="BB1423" s="20">
        <v>178550400.05316499</v>
      </c>
      <c r="BC1423" s="20">
        <v>0</v>
      </c>
      <c r="BD1423" s="19">
        <f t="shared" si="669"/>
        <v>1747.3035269194738</v>
      </c>
      <c r="BE1423" s="18">
        <v>43.905828208674301</v>
      </c>
      <c r="BF1423" s="20">
        <v>0</v>
      </c>
      <c r="BG1423" s="20">
        <v>0</v>
      </c>
      <c r="BH1423" s="19">
        <f t="shared" si="689"/>
        <v>0</v>
      </c>
      <c r="BI1423" s="18">
        <v>625.79076904534895</v>
      </c>
      <c r="BJ1423">
        <v>119</v>
      </c>
      <c r="BK1423">
        <v>2432</v>
      </c>
      <c r="BL1423" s="22">
        <v>3689.53856</v>
      </c>
      <c r="BM1423">
        <v>608</v>
      </c>
      <c r="BN1423">
        <v>152</v>
      </c>
      <c r="BO1423">
        <v>0.14016262958140499</v>
      </c>
    </row>
    <row r="1424" spans="1:67" x14ac:dyDescent="0.2">
      <c r="A1424" s="27">
        <v>1423</v>
      </c>
      <c r="B1424" s="18">
        <v>515.05413090152194</v>
      </c>
      <c r="C1424" s="18">
        <v>452.2</v>
      </c>
      <c r="D1424">
        <v>800</v>
      </c>
      <c r="E1424">
        <v>3200</v>
      </c>
      <c r="F1424">
        <v>0</v>
      </c>
      <c r="G1424" s="23">
        <f t="shared" si="670"/>
        <v>1</v>
      </c>
      <c r="H1424" s="16">
        <v>99.714611872146094</v>
      </c>
      <c r="I1424" s="17">
        <v>127.43951628446599</v>
      </c>
      <c r="J1424" s="6">
        <f t="shared" si="671"/>
        <v>127.48075026553197</v>
      </c>
      <c r="K1424" s="6">
        <f t="shared" si="672"/>
        <v>112.33096136228147</v>
      </c>
      <c r="L1424" s="6">
        <f t="shared" si="673"/>
        <v>0.88116018401449059</v>
      </c>
      <c r="M1424" s="6">
        <f t="shared" si="674"/>
        <v>112.29462761993773</v>
      </c>
      <c r="N1424" s="16">
        <v>99.806729967279395</v>
      </c>
      <c r="O1424" s="17">
        <v>250.73086477388301</v>
      </c>
      <c r="P1424" s="6">
        <f t="shared" si="675"/>
        <v>236.43755998652799</v>
      </c>
      <c r="Q1424" s="6">
        <f t="shared" si="660"/>
        <v>147.77347499158</v>
      </c>
      <c r="R1424" s="17">
        <v>236.43755998652799</v>
      </c>
      <c r="S1424" s="6">
        <f t="shared" si="676"/>
        <v>14.293304787355027</v>
      </c>
      <c r="T1424" s="6">
        <f t="shared" si="677"/>
        <v>162.06677977893503</v>
      </c>
      <c r="U1424" s="17">
        <v>67.993926717744898</v>
      </c>
      <c r="V1424" s="6">
        <f t="shared" si="678"/>
        <v>60.520924449291897</v>
      </c>
      <c r="W1424" s="6">
        <f t="shared" si="661"/>
        <v>60.520924449291897</v>
      </c>
      <c r="X1424" s="17">
        <v>60.520924449291897</v>
      </c>
      <c r="Y1424" s="6">
        <f t="shared" si="679"/>
        <v>7.4730022684530013</v>
      </c>
      <c r="Z1424" s="6">
        <f t="shared" si="680"/>
        <v>67.993926717744898</v>
      </c>
      <c r="AA1424" s="17">
        <v>0</v>
      </c>
      <c r="AB1424" s="6">
        <f t="shared" si="681"/>
        <v>0</v>
      </c>
      <c r="AC1424" s="6">
        <f t="shared" si="662"/>
        <v>0</v>
      </c>
      <c r="AD1424" s="17">
        <v>0</v>
      </c>
      <c r="AE1424" s="6">
        <f t="shared" si="682"/>
        <v>0</v>
      </c>
      <c r="AF1424" s="17">
        <v>0</v>
      </c>
      <c r="AG1424" s="6">
        <f t="shared" si="683"/>
        <v>0</v>
      </c>
      <c r="AH1424" s="6">
        <f t="shared" si="663"/>
        <v>0</v>
      </c>
      <c r="AI1424" s="6">
        <f t="shared" si="684"/>
        <v>0</v>
      </c>
      <c r="AJ1424" s="17">
        <v>349.20261424446699</v>
      </c>
      <c r="AK1424" s="6">
        <f t="shared" si="685"/>
        <v>280.20584457123601</v>
      </c>
      <c r="AL1424" s="6">
        <f t="shared" si="664"/>
        <v>280.20584457123601</v>
      </c>
      <c r="AM1424" s="17">
        <v>280.20584457123601</v>
      </c>
      <c r="AN1424" s="6">
        <f t="shared" si="686"/>
        <v>68.996769673230972</v>
      </c>
      <c r="AO1424" s="6">
        <f t="shared" si="687"/>
        <v>349.20261424446699</v>
      </c>
      <c r="AP1424" s="17">
        <v>2494.6701805398002</v>
      </c>
      <c r="AQ1424" s="6">
        <f t="shared" si="688"/>
        <v>2184.2821979539494</v>
      </c>
      <c r="AR1424" s="17">
        <v>827.70128689561705</v>
      </c>
      <c r="AS1424" s="6">
        <f t="shared" si="665"/>
        <v>517.31330430976061</v>
      </c>
      <c r="AT1424" s="17">
        <v>908.36695474868702</v>
      </c>
      <c r="AU1424" s="6">
        <f t="shared" si="666"/>
        <v>908.36695474868702</v>
      </c>
      <c r="AV1424" s="17">
        <v>0</v>
      </c>
      <c r="AW1424" s="6">
        <f t="shared" si="667"/>
        <v>0</v>
      </c>
      <c r="AX1424" s="17">
        <v>758.60193889550203</v>
      </c>
      <c r="AY1424" s="6">
        <f t="shared" si="668"/>
        <v>758.60193889550203</v>
      </c>
      <c r="AZ1424" s="20">
        <v>298780860.32864398</v>
      </c>
      <c r="BA1424" s="20">
        <v>1274087455.8861699</v>
      </c>
      <c r="BB1424" s="20">
        <v>175745592.811914</v>
      </c>
      <c r="BC1424" s="20">
        <v>0</v>
      </c>
      <c r="BD1424" s="19">
        <f t="shared" si="669"/>
        <v>1748.6139090267279</v>
      </c>
      <c r="BE1424" s="18">
        <v>46.118912591760598</v>
      </c>
      <c r="BF1424" s="20">
        <v>0</v>
      </c>
      <c r="BG1424" s="20">
        <v>0</v>
      </c>
      <c r="BH1424" s="19">
        <f t="shared" si="689"/>
        <v>0</v>
      </c>
      <c r="BI1424" s="18">
        <v>695.32307671705496</v>
      </c>
      <c r="BJ1424">
        <v>119</v>
      </c>
      <c r="BK1424">
        <v>2432</v>
      </c>
      <c r="BL1424" s="22">
        <v>3689.53856</v>
      </c>
      <c r="BM1424">
        <v>608</v>
      </c>
      <c r="BN1424">
        <v>152</v>
      </c>
      <c r="BO1424">
        <v>0.138002068293926</v>
      </c>
    </row>
    <row r="1425" spans="1:67" x14ac:dyDescent="0.2">
      <c r="A1425" s="27">
        <v>1424</v>
      </c>
      <c r="B1425" s="18">
        <v>566.55954399167399</v>
      </c>
      <c r="C1425" s="18">
        <v>452.2</v>
      </c>
      <c r="D1425">
        <v>800</v>
      </c>
      <c r="E1425">
        <v>3200</v>
      </c>
      <c r="F1425">
        <v>0</v>
      </c>
      <c r="G1425" s="23">
        <f t="shared" si="670"/>
        <v>1</v>
      </c>
      <c r="H1425" s="16">
        <v>99.783105022830995</v>
      </c>
      <c r="I1425" s="17">
        <v>131.54445938718999</v>
      </c>
      <c r="J1425" s="6">
        <f t="shared" si="671"/>
        <v>131.60135723801696</v>
      </c>
      <c r="K1425" s="6">
        <f t="shared" si="672"/>
        <v>114.95974690194446</v>
      </c>
      <c r="L1425" s="6">
        <f t="shared" si="673"/>
        <v>0.87354529857945051</v>
      </c>
      <c r="M1425" s="6">
        <f t="shared" si="674"/>
        <v>114.91004405185528</v>
      </c>
      <c r="N1425" s="16">
        <v>99.870981034087293</v>
      </c>
      <c r="O1425" s="17">
        <v>272.52991935346</v>
      </c>
      <c r="P1425" s="6">
        <f t="shared" si="675"/>
        <v>256.99169308338497</v>
      </c>
      <c r="Q1425" s="6">
        <f t="shared" si="660"/>
        <v>160.6198081771156</v>
      </c>
      <c r="R1425" s="17">
        <v>256.99169308338497</v>
      </c>
      <c r="S1425" s="6">
        <f t="shared" si="676"/>
        <v>15.538226270075029</v>
      </c>
      <c r="T1425" s="6">
        <f t="shared" si="677"/>
        <v>176.15803444719063</v>
      </c>
      <c r="U1425" s="17">
        <v>67.984476706784406</v>
      </c>
      <c r="V1425" s="6">
        <f t="shared" si="678"/>
        <v>60.511499677627597</v>
      </c>
      <c r="W1425" s="6">
        <f t="shared" si="661"/>
        <v>60.511499677627597</v>
      </c>
      <c r="X1425" s="17">
        <v>60.511499677627597</v>
      </c>
      <c r="Y1425" s="6">
        <f t="shared" si="679"/>
        <v>7.4729770291568087</v>
      </c>
      <c r="Z1425" s="6">
        <f t="shared" si="680"/>
        <v>67.984476706784406</v>
      </c>
      <c r="AA1425" s="17">
        <v>0</v>
      </c>
      <c r="AB1425" s="6">
        <f t="shared" si="681"/>
        <v>0</v>
      </c>
      <c r="AC1425" s="6">
        <f t="shared" si="662"/>
        <v>0</v>
      </c>
      <c r="AD1425" s="17">
        <v>0</v>
      </c>
      <c r="AE1425" s="6">
        <f t="shared" si="682"/>
        <v>0</v>
      </c>
      <c r="AF1425" s="17">
        <v>0</v>
      </c>
      <c r="AG1425" s="6">
        <f t="shared" si="683"/>
        <v>0</v>
      </c>
      <c r="AH1425" s="6">
        <f t="shared" si="663"/>
        <v>0</v>
      </c>
      <c r="AI1425" s="6">
        <f t="shared" si="684"/>
        <v>0</v>
      </c>
      <c r="AJ1425" s="17">
        <v>353.34478532007898</v>
      </c>
      <c r="AK1425" s="6">
        <f t="shared" si="685"/>
        <v>283.41907457748403</v>
      </c>
      <c r="AL1425" s="6">
        <f t="shared" si="664"/>
        <v>283.41907457748403</v>
      </c>
      <c r="AM1425" s="17">
        <v>283.41907457748403</v>
      </c>
      <c r="AN1425" s="6">
        <f t="shared" si="686"/>
        <v>69.925710742594958</v>
      </c>
      <c r="AO1425" s="6">
        <f t="shared" si="687"/>
        <v>353.34478532007898</v>
      </c>
      <c r="AP1425" s="17">
        <v>2577.0476346322998</v>
      </c>
      <c r="AQ1425" s="6">
        <f t="shared" si="688"/>
        <v>2235.6728703653575</v>
      </c>
      <c r="AR1425" s="17">
        <v>910.33270471184596</v>
      </c>
      <c r="AS1425" s="6">
        <f t="shared" si="665"/>
        <v>568.95794044490367</v>
      </c>
      <c r="AT1425" s="17">
        <v>908.22856449124095</v>
      </c>
      <c r="AU1425" s="6">
        <f t="shared" si="666"/>
        <v>908.22856449124095</v>
      </c>
      <c r="AV1425" s="17">
        <v>0</v>
      </c>
      <c r="AW1425" s="6">
        <f t="shared" si="667"/>
        <v>0</v>
      </c>
      <c r="AX1425" s="17">
        <v>758.48636542921304</v>
      </c>
      <c r="AY1425" s="6">
        <f t="shared" si="668"/>
        <v>758.48636542921304</v>
      </c>
      <c r="AZ1425" s="20">
        <v>302147088.196006</v>
      </c>
      <c r="BA1425" s="20">
        <v>1274091970.8257</v>
      </c>
      <c r="BB1425" s="20">
        <v>173500528.695499</v>
      </c>
      <c r="BC1425" s="20">
        <v>0</v>
      </c>
      <c r="BD1425" s="19">
        <f t="shared" si="669"/>
        <v>1749.739587717205</v>
      </c>
      <c r="BE1425" s="18">
        <v>48.167395300495599</v>
      </c>
      <c r="BF1425" s="20">
        <v>0</v>
      </c>
      <c r="BG1425" s="20">
        <v>0</v>
      </c>
      <c r="BH1425" s="19">
        <f t="shared" si="689"/>
        <v>0</v>
      </c>
      <c r="BI1425" s="18">
        <v>764.85538438875994</v>
      </c>
      <c r="BJ1425">
        <v>119</v>
      </c>
      <c r="BK1425">
        <v>2432</v>
      </c>
      <c r="BL1425" s="22">
        <v>3689.53856</v>
      </c>
      <c r="BM1425">
        <v>608</v>
      </c>
      <c r="BN1425">
        <v>152</v>
      </c>
      <c r="BO1425">
        <v>0.13627268484168201</v>
      </c>
    </row>
    <row r="1426" spans="1:67" x14ac:dyDescent="0.2">
      <c r="A1426" s="27">
        <v>1425</v>
      </c>
      <c r="B1426" s="18">
        <v>618.06495708182604</v>
      </c>
      <c r="C1426" s="18">
        <v>452.2</v>
      </c>
      <c r="D1426">
        <v>800</v>
      </c>
      <c r="E1426">
        <v>3200</v>
      </c>
      <c r="F1426">
        <v>0</v>
      </c>
      <c r="G1426" s="23">
        <f t="shared" si="670"/>
        <v>1</v>
      </c>
      <c r="H1426" s="16">
        <v>99.863013698630098</v>
      </c>
      <c r="I1426" s="17">
        <v>135.66844617615999</v>
      </c>
      <c r="J1426" s="6">
        <f t="shared" si="671"/>
        <v>135.74522164689367</v>
      </c>
      <c r="K1426" s="6">
        <f t="shared" si="672"/>
        <v>117.61526379669178</v>
      </c>
      <c r="L1426" s="6">
        <f t="shared" si="673"/>
        <v>0.86644128146652322</v>
      </c>
      <c r="M1426" s="6">
        <f t="shared" si="674"/>
        <v>117.54874235944409</v>
      </c>
      <c r="N1426" s="16">
        <v>99.926010637956495</v>
      </c>
      <c r="O1426" s="17">
        <v>294.45832852338401</v>
      </c>
      <c r="P1426" s="6">
        <f t="shared" si="675"/>
        <v>277.66760946245</v>
      </c>
      <c r="Q1426" s="6">
        <f t="shared" si="660"/>
        <v>173.54225591403124</v>
      </c>
      <c r="R1426" s="17">
        <v>277.66760946245</v>
      </c>
      <c r="S1426" s="6">
        <f t="shared" si="676"/>
        <v>16.790719060934009</v>
      </c>
      <c r="T1426" s="6">
        <f t="shared" si="677"/>
        <v>190.33297497496525</v>
      </c>
      <c r="U1426" s="17">
        <v>67.975676524380802</v>
      </c>
      <c r="V1426" s="6">
        <f t="shared" si="678"/>
        <v>60.502721641448403</v>
      </c>
      <c r="W1426" s="6">
        <f t="shared" si="661"/>
        <v>60.502721641448403</v>
      </c>
      <c r="X1426" s="17">
        <v>60.502721641448403</v>
      </c>
      <c r="Y1426" s="6">
        <f t="shared" si="679"/>
        <v>7.4729548829323988</v>
      </c>
      <c r="Z1426" s="6">
        <f t="shared" si="680"/>
        <v>67.975676524380802</v>
      </c>
      <c r="AA1426" s="17">
        <v>0</v>
      </c>
      <c r="AB1426" s="6">
        <f t="shared" si="681"/>
        <v>0</v>
      </c>
      <c r="AC1426" s="6">
        <f t="shared" si="662"/>
        <v>0</v>
      </c>
      <c r="AD1426" s="17">
        <v>0</v>
      </c>
      <c r="AE1426" s="6">
        <f t="shared" si="682"/>
        <v>0</v>
      </c>
      <c r="AF1426" s="17">
        <v>0</v>
      </c>
      <c r="AG1426" s="6">
        <f t="shared" si="683"/>
        <v>0</v>
      </c>
      <c r="AH1426" s="6">
        <f t="shared" si="663"/>
        <v>0</v>
      </c>
      <c r="AI1426" s="6">
        <f t="shared" si="684"/>
        <v>0</v>
      </c>
      <c r="AJ1426" s="17">
        <v>356.75103384865997</v>
      </c>
      <c r="AK1426" s="6">
        <f t="shared" si="685"/>
        <v>286.05667661354499</v>
      </c>
      <c r="AL1426" s="6">
        <f t="shared" si="664"/>
        <v>286.05667661354499</v>
      </c>
      <c r="AM1426" s="17">
        <v>286.05667661354499</v>
      </c>
      <c r="AN1426" s="6">
        <f t="shared" si="686"/>
        <v>70.694357235114978</v>
      </c>
      <c r="AO1426" s="6">
        <f t="shared" si="687"/>
        <v>356.75103384865997</v>
      </c>
      <c r="AP1426" s="17">
        <v>2659.4271926767101</v>
      </c>
      <c r="AQ1426" s="6">
        <f t="shared" si="688"/>
        <v>2287.07127854175</v>
      </c>
      <c r="AR1426" s="17">
        <v>992.94910435989902</v>
      </c>
      <c r="AS1426" s="6">
        <f t="shared" si="665"/>
        <v>620.59319022493685</v>
      </c>
      <c r="AT1426" s="17">
        <v>908.09950444274398</v>
      </c>
      <c r="AU1426" s="6">
        <f t="shared" si="666"/>
        <v>908.09950444274398</v>
      </c>
      <c r="AV1426" s="17">
        <v>0</v>
      </c>
      <c r="AW1426" s="6">
        <f t="shared" si="667"/>
        <v>0</v>
      </c>
      <c r="AX1426" s="17">
        <v>758.37858387406902</v>
      </c>
      <c r="AY1426" s="6">
        <f t="shared" si="668"/>
        <v>758.37858387406902</v>
      </c>
      <c r="AZ1426" s="20">
        <v>304826666.35122502</v>
      </c>
      <c r="BA1426" s="20">
        <v>1274094923.6780801</v>
      </c>
      <c r="BB1426" s="20">
        <v>171782116.34769201</v>
      </c>
      <c r="BC1426" s="20">
        <v>0</v>
      </c>
      <c r="BD1426" s="19">
        <f t="shared" si="669"/>
        <v>1750.7037063769969</v>
      </c>
      <c r="BE1426" s="18">
        <v>50.066861645641197</v>
      </c>
      <c r="BF1426" s="20">
        <v>0</v>
      </c>
      <c r="BG1426" s="20">
        <v>0</v>
      </c>
      <c r="BH1426" s="19">
        <f t="shared" si="689"/>
        <v>0</v>
      </c>
      <c r="BI1426" s="18">
        <v>834.38769206046595</v>
      </c>
      <c r="BJ1426">
        <v>119</v>
      </c>
      <c r="BK1426">
        <v>2432</v>
      </c>
      <c r="BL1426" s="22">
        <v>3689.53856</v>
      </c>
      <c r="BM1426">
        <v>608</v>
      </c>
      <c r="BN1426">
        <v>152</v>
      </c>
      <c r="BO1426">
        <v>0.13494898292319099</v>
      </c>
    </row>
    <row r="1427" spans="1:67" x14ac:dyDescent="0.2">
      <c r="A1427" s="27">
        <v>1426</v>
      </c>
      <c r="B1427" s="18">
        <v>669.57037017197899</v>
      </c>
      <c r="C1427" s="18">
        <v>452.2</v>
      </c>
      <c r="D1427">
        <v>800</v>
      </c>
      <c r="E1427">
        <v>3200</v>
      </c>
      <c r="F1427">
        <v>0</v>
      </c>
      <c r="G1427" s="23">
        <f t="shared" si="670"/>
        <v>1</v>
      </c>
      <c r="H1427" s="16">
        <v>99.908675799086694</v>
      </c>
      <c r="I1427" s="17">
        <v>139.80219004781699</v>
      </c>
      <c r="J1427" s="6">
        <f t="shared" si="671"/>
        <v>139.87870541570751</v>
      </c>
      <c r="K1427" s="6">
        <f t="shared" si="672"/>
        <v>120.25678903077474</v>
      </c>
      <c r="L1427" s="6">
        <f t="shared" si="673"/>
        <v>0.85972191888237659</v>
      </c>
      <c r="M1427" s="6">
        <f t="shared" si="674"/>
        <v>120.19100709186792</v>
      </c>
      <c r="N1427" s="16">
        <v>99.967452140013194</v>
      </c>
      <c r="O1427" s="17">
        <v>316.52415776362398</v>
      </c>
      <c r="P1427" s="6">
        <f t="shared" si="675"/>
        <v>298.47293088626498</v>
      </c>
      <c r="Q1427" s="6">
        <f t="shared" si="660"/>
        <v>186.54558180391561</v>
      </c>
      <c r="R1427" s="17">
        <v>298.47293088626498</v>
      </c>
      <c r="S1427" s="6">
        <f t="shared" si="676"/>
        <v>18.051226877358999</v>
      </c>
      <c r="T1427" s="6">
        <f t="shared" si="677"/>
        <v>204.59680868127461</v>
      </c>
      <c r="U1427" s="17">
        <v>67.9675079383954</v>
      </c>
      <c r="V1427" s="6">
        <f t="shared" si="678"/>
        <v>60.494567424910201</v>
      </c>
      <c r="W1427" s="6">
        <f t="shared" si="661"/>
        <v>60.494567424910201</v>
      </c>
      <c r="X1427" s="17">
        <v>60.494567424910201</v>
      </c>
      <c r="Y1427" s="6">
        <f t="shared" si="679"/>
        <v>7.4729405134851987</v>
      </c>
      <c r="Z1427" s="6">
        <f t="shared" si="680"/>
        <v>67.9675079383954</v>
      </c>
      <c r="AA1427" s="17">
        <v>0</v>
      </c>
      <c r="AB1427" s="6">
        <f t="shared" si="681"/>
        <v>0</v>
      </c>
      <c r="AC1427" s="6">
        <f t="shared" si="662"/>
        <v>0</v>
      </c>
      <c r="AD1427" s="17">
        <v>0</v>
      </c>
      <c r="AE1427" s="6">
        <f t="shared" si="682"/>
        <v>0</v>
      </c>
      <c r="AF1427" s="17">
        <v>0</v>
      </c>
      <c r="AG1427" s="6">
        <f t="shared" si="683"/>
        <v>0</v>
      </c>
      <c r="AH1427" s="6">
        <f t="shared" si="663"/>
        <v>0</v>
      </c>
      <c r="AI1427" s="6">
        <f t="shared" si="684"/>
        <v>0</v>
      </c>
      <c r="AJ1427" s="17">
        <v>359.41080852096599</v>
      </c>
      <c r="AK1427" s="6">
        <f t="shared" si="685"/>
        <v>288.10376100556198</v>
      </c>
      <c r="AL1427" s="6">
        <f t="shared" si="664"/>
        <v>288.10376100556198</v>
      </c>
      <c r="AM1427" s="17">
        <v>288.10376100556198</v>
      </c>
      <c r="AN1427" s="6">
        <f t="shared" si="686"/>
        <v>71.307047515404008</v>
      </c>
      <c r="AO1427" s="6">
        <f t="shared" si="687"/>
        <v>359.41080852096599</v>
      </c>
      <c r="AP1427" s="17">
        <v>2741.8086488403701</v>
      </c>
      <c r="AQ1427" s="6">
        <f t="shared" si="688"/>
        <v>2338.4766656820193</v>
      </c>
      <c r="AR1427" s="17">
        <v>1075.5519550889301</v>
      </c>
      <c r="AS1427" s="6">
        <f t="shared" si="665"/>
        <v>672.21997193058132</v>
      </c>
      <c r="AT1427" s="17">
        <v>907.97886181532897</v>
      </c>
      <c r="AU1427" s="6">
        <f t="shared" si="666"/>
        <v>907.97886181532897</v>
      </c>
      <c r="AV1427" s="17">
        <v>0</v>
      </c>
      <c r="AW1427" s="6">
        <f t="shared" si="667"/>
        <v>0</v>
      </c>
      <c r="AX1427" s="17">
        <v>758.27783193610901</v>
      </c>
      <c r="AY1427" s="6">
        <f t="shared" si="668"/>
        <v>758.27783193610901</v>
      </c>
      <c r="AZ1427" s="20">
        <v>307042100.218189</v>
      </c>
      <c r="BA1427" s="20">
        <v>1274097057.3679199</v>
      </c>
      <c r="BB1427" s="20">
        <v>170290603.906919</v>
      </c>
      <c r="BC1427" s="20">
        <v>0</v>
      </c>
      <c r="BD1427" s="19">
        <f t="shared" si="669"/>
        <v>1751.4297614930279</v>
      </c>
      <c r="BE1427" s="18">
        <v>51.837524171776103</v>
      </c>
      <c r="BF1427" s="20">
        <v>0</v>
      </c>
      <c r="BG1427" s="20">
        <v>0</v>
      </c>
      <c r="BH1427" s="19">
        <f t="shared" si="689"/>
        <v>0</v>
      </c>
      <c r="BI1427" s="18">
        <v>903.91999973217105</v>
      </c>
      <c r="BJ1427">
        <v>119</v>
      </c>
      <c r="BK1427">
        <v>2432</v>
      </c>
      <c r="BL1427" s="22">
        <v>3689.53856</v>
      </c>
      <c r="BM1427">
        <v>608</v>
      </c>
      <c r="BN1427">
        <v>152</v>
      </c>
      <c r="BO1427">
        <v>0.13380007092044499</v>
      </c>
    </row>
    <row r="1428" spans="1:67" x14ac:dyDescent="0.2">
      <c r="A1428" s="27">
        <v>1427</v>
      </c>
      <c r="B1428" s="18">
        <v>721.07578326213104</v>
      </c>
      <c r="C1428" s="18">
        <v>452.2</v>
      </c>
      <c r="D1428">
        <v>800</v>
      </c>
      <c r="E1428">
        <v>3200</v>
      </c>
      <c r="F1428">
        <v>0</v>
      </c>
      <c r="G1428" s="23">
        <f t="shared" si="670"/>
        <v>1</v>
      </c>
      <c r="H1428" s="16">
        <v>99.977168949771695</v>
      </c>
      <c r="I1428" s="17">
        <v>143.95311022287899</v>
      </c>
      <c r="J1428" s="6">
        <f t="shared" si="671"/>
        <v>144.01527500832617</v>
      </c>
      <c r="K1428" s="6">
        <f t="shared" si="672"/>
        <v>122.89743441687982</v>
      </c>
      <c r="L1428" s="6">
        <f t="shared" si="673"/>
        <v>0.85336388386422601</v>
      </c>
      <c r="M1428" s="6">
        <f t="shared" si="674"/>
        <v>122.84438523413104</v>
      </c>
      <c r="N1428" s="16">
        <v>99.991832502461705</v>
      </c>
      <c r="O1428" s="17">
        <v>338.64450973351802</v>
      </c>
      <c r="P1428" s="6">
        <f t="shared" si="675"/>
        <v>319.32950221173598</v>
      </c>
      <c r="Q1428" s="6">
        <f t="shared" si="660"/>
        <v>199.58093888233498</v>
      </c>
      <c r="R1428" s="17">
        <v>319.32950221173598</v>
      </c>
      <c r="S1428" s="6">
        <f t="shared" si="676"/>
        <v>19.315007521782036</v>
      </c>
      <c r="T1428" s="6">
        <f t="shared" si="677"/>
        <v>218.89594640411701</v>
      </c>
      <c r="U1428" s="17">
        <v>67.959885200206898</v>
      </c>
      <c r="V1428" s="6">
        <f t="shared" si="678"/>
        <v>60.486954862761202</v>
      </c>
      <c r="W1428" s="6">
        <f t="shared" si="661"/>
        <v>60.486954862761202</v>
      </c>
      <c r="X1428" s="17">
        <v>60.486954862761202</v>
      </c>
      <c r="Y1428" s="6">
        <f t="shared" si="679"/>
        <v>7.4729303374456961</v>
      </c>
      <c r="Z1428" s="6">
        <f t="shared" si="680"/>
        <v>67.959885200206898</v>
      </c>
      <c r="AA1428" s="17">
        <v>0</v>
      </c>
      <c r="AB1428" s="6">
        <f t="shared" si="681"/>
        <v>0</v>
      </c>
      <c r="AC1428" s="6">
        <f t="shared" si="662"/>
        <v>0</v>
      </c>
      <c r="AD1428" s="17">
        <v>0</v>
      </c>
      <c r="AE1428" s="6">
        <f t="shared" si="682"/>
        <v>0</v>
      </c>
      <c r="AF1428" s="17">
        <v>0</v>
      </c>
      <c r="AG1428" s="6">
        <f t="shared" si="683"/>
        <v>0</v>
      </c>
      <c r="AH1428" s="6">
        <f t="shared" si="663"/>
        <v>0</v>
      </c>
      <c r="AI1428" s="6">
        <f t="shared" si="684"/>
        <v>0</v>
      </c>
      <c r="AJ1428" s="17">
        <v>361.84331240284001</v>
      </c>
      <c r="AK1428" s="6">
        <f t="shared" si="685"/>
        <v>289.97607079475603</v>
      </c>
      <c r="AL1428" s="6">
        <f t="shared" si="664"/>
        <v>289.97607079475603</v>
      </c>
      <c r="AM1428" s="17">
        <v>289.97607079475603</v>
      </c>
      <c r="AN1428" s="6">
        <f t="shared" si="686"/>
        <v>71.867241608083987</v>
      </c>
      <c r="AO1428" s="6">
        <f t="shared" si="687"/>
        <v>361.84331240284001</v>
      </c>
      <c r="AP1428" s="17">
        <v>2824.1918232919202</v>
      </c>
      <c r="AQ1428" s="6">
        <f t="shared" si="688"/>
        <v>2389.8883705860771</v>
      </c>
      <c r="AR1428" s="17">
        <v>1158.1425405488999</v>
      </c>
      <c r="AS1428" s="6">
        <f t="shared" si="665"/>
        <v>723.83908784306243</v>
      </c>
      <c r="AT1428" s="17">
        <v>907.86583912677099</v>
      </c>
      <c r="AU1428" s="6">
        <f t="shared" si="666"/>
        <v>907.86583912677099</v>
      </c>
      <c r="AV1428" s="17">
        <v>0</v>
      </c>
      <c r="AW1428" s="6">
        <f t="shared" si="667"/>
        <v>0</v>
      </c>
      <c r="AX1428" s="17">
        <v>758.18344361624395</v>
      </c>
      <c r="AY1428" s="6">
        <f t="shared" si="668"/>
        <v>758.18344361624395</v>
      </c>
      <c r="AZ1428" s="20">
        <v>308942619.76577002</v>
      </c>
      <c r="BA1428" s="20">
        <v>1274098564.1849</v>
      </c>
      <c r="BB1428" s="20">
        <v>168815721.49245301</v>
      </c>
      <c r="BC1428" s="20">
        <v>0</v>
      </c>
      <c r="BD1428" s="19">
        <f t="shared" si="669"/>
        <v>1751.8569054431232</v>
      </c>
      <c r="BE1428" s="18">
        <v>53.492777187746903</v>
      </c>
      <c r="BF1428" s="20">
        <v>0</v>
      </c>
      <c r="BG1428" s="20">
        <v>0</v>
      </c>
      <c r="BH1428" s="19">
        <f t="shared" si="689"/>
        <v>0</v>
      </c>
      <c r="BI1428" s="18">
        <v>973.45230740387694</v>
      </c>
      <c r="BJ1428">
        <v>119</v>
      </c>
      <c r="BK1428">
        <v>2432</v>
      </c>
      <c r="BL1428" s="22">
        <v>3689.53856</v>
      </c>
      <c r="BM1428">
        <v>608</v>
      </c>
      <c r="BN1428">
        <v>152</v>
      </c>
      <c r="BO1428">
        <v>0.132663973070096</v>
      </c>
    </row>
    <row r="1429" spans="1:67" x14ac:dyDescent="0.2">
      <c r="A1429" s="27">
        <v>1428</v>
      </c>
      <c r="B1429" s="18">
        <v>772.58119635228297</v>
      </c>
      <c r="C1429" s="18">
        <v>452.2</v>
      </c>
      <c r="D1429">
        <v>800</v>
      </c>
      <c r="E1429">
        <v>3200</v>
      </c>
      <c r="F1429">
        <v>0</v>
      </c>
      <c r="G1429" s="23">
        <f t="shared" si="670"/>
        <v>1</v>
      </c>
      <c r="H1429" s="16">
        <v>99.988584474885798</v>
      </c>
      <c r="I1429" s="17">
        <v>148.127152434962</v>
      </c>
      <c r="J1429" s="6">
        <f t="shared" si="671"/>
        <v>148.16753882059459</v>
      </c>
      <c r="K1429" s="6">
        <f t="shared" si="672"/>
        <v>125.54918705930685</v>
      </c>
      <c r="L1429" s="6">
        <f t="shared" si="673"/>
        <v>0.84734610602748373</v>
      </c>
      <c r="M1429" s="6">
        <f t="shared" si="674"/>
        <v>125.51496581270456</v>
      </c>
      <c r="N1429" s="16">
        <v>99.996779691738396</v>
      </c>
      <c r="O1429" s="17">
        <v>360.75171353287402</v>
      </c>
      <c r="P1429" s="6">
        <f t="shared" si="675"/>
        <v>340.173526552243</v>
      </c>
      <c r="Q1429" s="6">
        <f t="shared" si="660"/>
        <v>212.60845409515187</v>
      </c>
      <c r="R1429" s="17">
        <v>340.173526552243</v>
      </c>
      <c r="S1429" s="6">
        <f t="shared" si="676"/>
        <v>20.578186980631017</v>
      </c>
      <c r="T1429" s="6">
        <f t="shared" si="677"/>
        <v>233.18664107578289</v>
      </c>
      <c r="U1429" s="17">
        <v>67.952737775476905</v>
      </c>
      <c r="V1429" s="6">
        <f t="shared" si="678"/>
        <v>60.479816048275502</v>
      </c>
      <c r="W1429" s="6">
        <f t="shared" si="661"/>
        <v>60.479816048275502</v>
      </c>
      <c r="X1429" s="17">
        <v>60.479816048275502</v>
      </c>
      <c r="Y1429" s="6">
        <f t="shared" si="679"/>
        <v>7.4729217272014026</v>
      </c>
      <c r="Z1429" s="6">
        <f t="shared" si="680"/>
        <v>67.952737775476905</v>
      </c>
      <c r="AA1429" s="17">
        <v>0</v>
      </c>
      <c r="AB1429" s="6">
        <f t="shared" si="681"/>
        <v>0</v>
      </c>
      <c r="AC1429" s="6">
        <f t="shared" si="662"/>
        <v>0</v>
      </c>
      <c r="AD1429" s="17">
        <v>0</v>
      </c>
      <c r="AE1429" s="6">
        <f t="shared" si="682"/>
        <v>0</v>
      </c>
      <c r="AF1429" s="17">
        <v>0</v>
      </c>
      <c r="AG1429" s="6">
        <f t="shared" si="683"/>
        <v>0</v>
      </c>
      <c r="AH1429" s="6">
        <f t="shared" si="663"/>
        <v>0</v>
      </c>
      <c r="AI1429" s="6">
        <f t="shared" si="684"/>
        <v>0</v>
      </c>
      <c r="AJ1429" s="17">
        <v>364.45794090596098</v>
      </c>
      <c r="AK1429" s="6">
        <f t="shared" si="685"/>
        <v>291.99665528307997</v>
      </c>
      <c r="AL1429" s="6">
        <f t="shared" si="664"/>
        <v>291.99665528307997</v>
      </c>
      <c r="AM1429" s="17">
        <v>291.99665528307997</v>
      </c>
      <c r="AN1429" s="6">
        <f t="shared" si="686"/>
        <v>72.461285622881007</v>
      </c>
      <c r="AO1429" s="6">
        <f t="shared" si="687"/>
        <v>364.45794090596098</v>
      </c>
      <c r="AP1429" s="17">
        <v>2906.5765582212698</v>
      </c>
      <c r="AQ1429" s="6">
        <f t="shared" si="688"/>
        <v>2441.3058130212617</v>
      </c>
      <c r="AR1429" s="17">
        <v>1240.7219872000201</v>
      </c>
      <c r="AS1429" s="6">
        <f t="shared" si="665"/>
        <v>775.4512420000126</v>
      </c>
      <c r="AT1429" s="17">
        <v>907.75973655075495</v>
      </c>
      <c r="AU1429" s="6">
        <f t="shared" si="666"/>
        <v>907.75973655075495</v>
      </c>
      <c r="AV1429" s="17">
        <v>0</v>
      </c>
      <c r="AW1429" s="6">
        <f t="shared" si="667"/>
        <v>0</v>
      </c>
      <c r="AX1429" s="17">
        <v>758.09483447049399</v>
      </c>
      <c r="AY1429" s="6">
        <f t="shared" si="668"/>
        <v>758.09483447049399</v>
      </c>
      <c r="AZ1429" s="20">
        <v>310634215.14698201</v>
      </c>
      <c r="BA1429" s="20">
        <v>1274100071.0018799</v>
      </c>
      <c r="BB1429" s="20">
        <v>167209294.05038601</v>
      </c>
      <c r="BC1429" s="20">
        <v>0</v>
      </c>
      <c r="BD1429" s="19">
        <f t="shared" si="669"/>
        <v>1751.9435801992479</v>
      </c>
      <c r="BE1429" s="18">
        <v>55.047118908367402</v>
      </c>
      <c r="BF1429" s="20">
        <v>0</v>
      </c>
      <c r="BG1429" s="20">
        <v>0</v>
      </c>
      <c r="BH1429" s="19">
        <f t="shared" si="689"/>
        <v>0</v>
      </c>
      <c r="BI1429" s="18">
        <v>1042.98461507558</v>
      </c>
      <c r="BJ1429">
        <v>119</v>
      </c>
      <c r="BK1429">
        <v>2432</v>
      </c>
      <c r="BL1429" s="22">
        <v>3689.53856</v>
      </c>
      <c r="BM1429">
        <v>608</v>
      </c>
      <c r="BN1429">
        <v>152</v>
      </c>
      <c r="BO1429">
        <v>0.13142654688795899</v>
      </c>
    </row>
    <row r="1430" spans="1:67" x14ac:dyDescent="0.2">
      <c r="A1430" s="27">
        <v>1429</v>
      </c>
      <c r="B1430" s="18">
        <v>824.08660944243502</v>
      </c>
      <c r="C1430" s="18">
        <v>452.2</v>
      </c>
      <c r="D1430">
        <v>800</v>
      </c>
      <c r="E1430">
        <v>3200</v>
      </c>
      <c r="F1430">
        <v>0</v>
      </c>
      <c r="G1430" s="23">
        <f t="shared" si="670"/>
        <v>1</v>
      </c>
      <c r="H1430" s="16">
        <v>100</v>
      </c>
      <c r="I1430" s="17">
        <v>152.322852916176</v>
      </c>
      <c r="J1430" s="6">
        <f t="shared" si="671"/>
        <v>152.36168886936804</v>
      </c>
      <c r="K1430" s="6">
        <f t="shared" si="672"/>
        <v>128.24568828024499</v>
      </c>
      <c r="L1430" s="6">
        <f t="shared" si="673"/>
        <v>0.84171873672390418</v>
      </c>
      <c r="M1430" s="6">
        <f t="shared" si="674"/>
        <v>128.21299933078473</v>
      </c>
      <c r="N1430" s="16">
        <v>100</v>
      </c>
      <c r="O1430" s="17">
        <v>382.87154293456001</v>
      </c>
      <c r="P1430" s="6">
        <f t="shared" si="675"/>
        <v>361.02932077740599</v>
      </c>
      <c r="Q1430" s="6">
        <f t="shared" si="660"/>
        <v>225.64332548587873</v>
      </c>
      <c r="R1430" s="17">
        <v>361.02932077740599</v>
      </c>
      <c r="S1430" s="6">
        <f t="shared" si="676"/>
        <v>21.842222157154026</v>
      </c>
      <c r="T1430" s="6">
        <f t="shared" si="677"/>
        <v>247.48554764303276</v>
      </c>
      <c r="U1430" s="17">
        <v>67.946014329077599</v>
      </c>
      <c r="V1430" s="6">
        <f t="shared" si="678"/>
        <v>60.4731007728791</v>
      </c>
      <c r="W1430" s="6">
        <f t="shared" si="661"/>
        <v>60.4731007728791</v>
      </c>
      <c r="X1430" s="17">
        <v>60.4731007728791</v>
      </c>
      <c r="Y1430" s="6">
        <f t="shared" si="679"/>
        <v>7.472913556198499</v>
      </c>
      <c r="Z1430" s="6">
        <f t="shared" si="680"/>
        <v>67.946014329077599</v>
      </c>
      <c r="AA1430" s="17">
        <v>0</v>
      </c>
      <c r="AB1430" s="6">
        <f t="shared" si="681"/>
        <v>0</v>
      </c>
      <c r="AC1430" s="6">
        <f t="shared" si="662"/>
        <v>0</v>
      </c>
      <c r="AD1430" s="17">
        <v>0</v>
      </c>
      <c r="AE1430" s="6">
        <f t="shared" si="682"/>
        <v>0</v>
      </c>
      <c r="AF1430" s="17">
        <v>0</v>
      </c>
      <c r="AG1430" s="6">
        <f t="shared" si="683"/>
        <v>0</v>
      </c>
      <c r="AH1430" s="6">
        <f t="shared" si="663"/>
        <v>0</v>
      </c>
      <c r="AI1430" s="6">
        <f t="shared" si="684"/>
        <v>0</v>
      </c>
      <c r="AJ1430" s="17">
        <v>367.15437522424401</v>
      </c>
      <c r="AK1430" s="6">
        <f t="shared" si="685"/>
        <v>294.09386578270698</v>
      </c>
      <c r="AL1430" s="6">
        <f t="shared" si="664"/>
        <v>294.09386578270698</v>
      </c>
      <c r="AM1430" s="17">
        <v>294.09386578270698</v>
      </c>
      <c r="AN1430" s="6">
        <f t="shared" si="686"/>
        <v>73.060509441537022</v>
      </c>
      <c r="AO1430" s="6">
        <f t="shared" si="687"/>
        <v>367.15437522424401</v>
      </c>
      <c r="AP1430" s="17">
        <v>2988.9627145690201</v>
      </c>
      <c r="AQ1430" s="6">
        <f t="shared" si="688"/>
        <v>2492.7284816968986</v>
      </c>
      <c r="AR1430" s="17">
        <v>1323.2912876589901</v>
      </c>
      <c r="AS1430" s="6">
        <f t="shared" si="665"/>
        <v>827.05705478686878</v>
      </c>
      <c r="AT1430" s="17">
        <v>907.65993741279703</v>
      </c>
      <c r="AU1430" s="6">
        <f t="shared" si="666"/>
        <v>907.65993741279703</v>
      </c>
      <c r="AV1430" s="17">
        <v>0</v>
      </c>
      <c r="AW1430" s="6">
        <f t="shared" si="667"/>
        <v>0</v>
      </c>
      <c r="AX1430" s="17">
        <v>758.01148949723301</v>
      </c>
      <c r="AY1430" s="6">
        <f t="shared" si="668"/>
        <v>758.01148949723301</v>
      </c>
      <c r="AZ1430" s="20">
        <v>312079790.388686</v>
      </c>
      <c r="BA1430" s="20">
        <v>1274101418.0143499</v>
      </c>
      <c r="BB1430" s="20">
        <v>165818791.59695899</v>
      </c>
      <c r="BC1430" s="20">
        <v>0</v>
      </c>
      <c r="BD1430" s="19">
        <f t="shared" si="669"/>
        <v>1751.9999999999948</v>
      </c>
      <c r="BE1430" s="18">
        <v>56.501707980277097</v>
      </c>
      <c r="BF1430" s="20">
        <v>0</v>
      </c>
      <c r="BG1430" s="20">
        <v>0</v>
      </c>
      <c r="BH1430" s="19">
        <f t="shared" si="689"/>
        <v>0</v>
      </c>
      <c r="BI1430" s="18">
        <v>1112.51692274728</v>
      </c>
      <c r="BJ1430">
        <v>119</v>
      </c>
      <c r="BK1430">
        <v>2432</v>
      </c>
      <c r="BL1430" s="22">
        <v>3689.53856</v>
      </c>
      <c r="BM1430">
        <v>608</v>
      </c>
      <c r="BN1430">
        <v>152</v>
      </c>
      <c r="BO1430">
        <v>0.13035543812602399</v>
      </c>
    </row>
    <row r="1431" spans="1:67" x14ac:dyDescent="0.2">
      <c r="A1431" s="27">
        <v>1430</v>
      </c>
      <c r="B1431" s="18">
        <v>875.59202253258798</v>
      </c>
      <c r="C1431" s="18">
        <v>452.2</v>
      </c>
      <c r="D1431">
        <v>800</v>
      </c>
      <c r="E1431">
        <v>3200</v>
      </c>
      <c r="F1431">
        <v>0</v>
      </c>
      <c r="G1431" s="23">
        <f t="shared" si="670"/>
        <v>1</v>
      </c>
      <c r="H1431" s="16">
        <v>100</v>
      </c>
      <c r="I1431" s="17">
        <v>156.527346625451</v>
      </c>
      <c r="J1431" s="6">
        <f t="shared" si="671"/>
        <v>156.56458762577648</v>
      </c>
      <c r="K1431" s="6">
        <f t="shared" si="672"/>
        <v>130.94978564098835</v>
      </c>
      <c r="L1431" s="6">
        <f t="shared" si="673"/>
        <v>0.83639466386860672</v>
      </c>
      <c r="M1431" s="6">
        <f t="shared" si="674"/>
        <v>130.91863746703899</v>
      </c>
      <c r="N1431" s="16">
        <v>100</v>
      </c>
      <c r="O1431" s="17">
        <v>405.03464613403798</v>
      </c>
      <c r="P1431" s="6">
        <f t="shared" si="675"/>
        <v>381.92579595252602</v>
      </c>
      <c r="Q1431" s="6">
        <f t="shared" si="660"/>
        <v>238.70362247032875</v>
      </c>
      <c r="R1431" s="17">
        <v>381.92579595252602</v>
      </c>
      <c r="S1431" s="6">
        <f t="shared" si="676"/>
        <v>23.108850181511968</v>
      </c>
      <c r="T1431" s="6">
        <f t="shared" si="677"/>
        <v>261.81247265184072</v>
      </c>
      <c r="U1431" s="17">
        <v>67.939681961143094</v>
      </c>
      <c r="V1431" s="6">
        <f t="shared" si="678"/>
        <v>60.466775757468902</v>
      </c>
      <c r="W1431" s="6">
        <f t="shared" si="661"/>
        <v>60.466775757468902</v>
      </c>
      <c r="X1431" s="17">
        <v>60.466775757468902</v>
      </c>
      <c r="Y1431" s="6">
        <f t="shared" si="679"/>
        <v>7.4729062036741922</v>
      </c>
      <c r="Z1431" s="6">
        <f t="shared" si="680"/>
        <v>67.939681961143094</v>
      </c>
      <c r="AA1431" s="17">
        <v>0</v>
      </c>
      <c r="AB1431" s="6">
        <f t="shared" si="681"/>
        <v>0</v>
      </c>
      <c r="AC1431" s="6">
        <f t="shared" si="662"/>
        <v>0</v>
      </c>
      <c r="AD1431" s="17">
        <v>0</v>
      </c>
      <c r="AE1431" s="6">
        <f t="shared" si="682"/>
        <v>0</v>
      </c>
      <c r="AF1431" s="17">
        <v>0</v>
      </c>
      <c r="AG1431" s="6">
        <f t="shared" si="683"/>
        <v>0</v>
      </c>
      <c r="AH1431" s="6">
        <f t="shared" si="663"/>
        <v>0</v>
      </c>
      <c r="AI1431" s="6">
        <f t="shared" si="684"/>
        <v>0</v>
      </c>
      <c r="AJ1431" s="17">
        <v>369.63101606166202</v>
      </c>
      <c r="AK1431" s="6">
        <f t="shared" si="685"/>
        <v>296.02198878337202</v>
      </c>
      <c r="AL1431" s="6">
        <f t="shared" si="664"/>
        <v>296.02198878337202</v>
      </c>
      <c r="AM1431" s="17">
        <v>296.02198878337202</v>
      </c>
      <c r="AN1431" s="6">
        <f t="shared" si="686"/>
        <v>73.60902727829</v>
      </c>
      <c r="AO1431" s="6">
        <f t="shared" si="687"/>
        <v>369.63101606166202</v>
      </c>
      <c r="AP1431" s="17">
        <v>3071.35016932183</v>
      </c>
      <c r="AQ1431" s="6">
        <f t="shared" si="688"/>
        <v>2544.1559243202419</v>
      </c>
      <c r="AR1431" s="17">
        <v>1405.85132000423</v>
      </c>
      <c r="AS1431" s="6">
        <f t="shared" si="665"/>
        <v>878.65707500264375</v>
      </c>
      <c r="AT1431" s="17">
        <v>907.56589619661497</v>
      </c>
      <c r="AU1431" s="6">
        <f t="shared" si="666"/>
        <v>907.56589619661497</v>
      </c>
      <c r="AV1431" s="17">
        <v>0</v>
      </c>
      <c r="AW1431" s="6">
        <f t="shared" si="667"/>
        <v>0</v>
      </c>
      <c r="AX1431" s="17">
        <v>757.93295312098303</v>
      </c>
      <c r="AY1431" s="6">
        <f t="shared" si="668"/>
        <v>757.93295312098303</v>
      </c>
      <c r="AZ1431" s="20">
        <v>313339282.50241899</v>
      </c>
      <c r="BA1431" s="20">
        <v>1274102657.9718001</v>
      </c>
      <c r="BB1431" s="20">
        <v>164558059.52577499</v>
      </c>
      <c r="BC1431" s="20">
        <v>0</v>
      </c>
      <c r="BD1431" s="19">
        <f t="shared" si="669"/>
        <v>1751.9999999999941</v>
      </c>
      <c r="BE1431" s="18">
        <v>57.865968555545898</v>
      </c>
      <c r="BF1431" s="20">
        <v>0</v>
      </c>
      <c r="BG1431" s="20">
        <v>0</v>
      </c>
      <c r="BH1431" s="19">
        <f t="shared" si="689"/>
        <v>0</v>
      </c>
      <c r="BI1431" s="18">
        <v>1182.04923041899</v>
      </c>
      <c r="BJ1431">
        <v>119</v>
      </c>
      <c r="BK1431">
        <v>2432</v>
      </c>
      <c r="BL1431" s="22">
        <v>3689.53856</v>
      </c>
      <c r="BM1431">
        <v>608</v>
      </c>
      <c r="BN1431">
        <v>152</v>
      </c>
      <c r="BO1431">
        <v>0.129384269862726</v>
      </c>
    </row>
    <row r="1432" spans="1:67" x14ac:dyDescent="0.2">
      <c r="A1432" s="27">
        <v>1431</v>
      </c>
      <c r="B1432" s="18">
        <v>927.09743562274002</v>
      </c>
      <c r="C1432" s="18">
        <v>452.2</v>
      </c>
      <c r="D1432">
        <v>800</v>
      </c>
      <c r="E1432">
        <v>3200</v>
      </c>
      <c r="F1432">
        <v>0</v>
      </c>
      <c r="G1432" s="23">
        <f t="shared" si="670"/>
        <v>1</v>
      </c>
      <c r="H1432" s="16">
        <v>100</v>
      </c>
      <c r="I1432" s="17">
        <v>160.73389851372801</v>
      </c>
      <c r="J1432" s="6">
        <f t="shared" si="671"/>
        <v>160.77048822889952</v>
      </c>
      <c r="K1432" s="6">
        <f t="shared" si="672"/>
        <v>133.65767816931071</v>
      </c>
      <c r="L1432" s="6">
        <f t="shared" si="673"/>
        <v>0.83135704594622795</v>
      </c>
      <c r="M1432" s="6">
        <f t="shared" si="674"/>
        <v>133.62725905179371</v>
      </c>
      <c r="N1432" s="16">
        <v>100</v>
      </c>
      <c r="O1432" s="17">
        <v>427.233255665049</v>
      </c>
      <c r="P1432" s="6">
        <f t="shared" si="675"/>
        <v>402.85563752313902</v>
      </c>
      <c r="Q1432" s="6">
        <f t="shared" si="660"/>
        <v>251.78477345196188</v>
      </c>
      <c r="R1432" s="17">
        <v>402.85563752313902</v>
      </c>
      <c r="S1432" s="6">
        <f t="shared" si="676"/>
        <v>24.377618141909977</v>
      </c>
      <c r="T1432" s="6">
        <f t="shared" si="677"/>
        <v>276.16239159387186</v>
      </c>
      <c r="U1432" s="17">
        <v>67.933704793727699</v>
      </c>
      <c r="V1432" s="6">
        <f t="shared" si="678"/>
        <v>60.4608055207608</v>
      </c>
      <c r="W1432" s="6">
        <f t="shared" si="661"/>
        <v>60.4608055207608</v>
      </c>
      <c r="X1432" s="17">
        <v>60.4608055207608</v>
      </c>
      <c r="Y1432" s="6">
        <f t="shared" si="679"/>
        <v>7.4728992729668988</v>
      </c>
      <c r="Z1432" s="6">
        <f t="shared" si="680"/>
        <v>67.933704793727699</v>
      </c>
      <c r="AA1432" s="17">
        <v>0</v>
      </c>
      <c r="AB1432" s="6">
        <f t="shared" si="681"/>
        <v>0</v>
      </c>
      <c r="AC1432" s="6">
        <f t="shared" si="662"/>
        <v>0</v>
      </c>
      <c r="AD1432" s="17">
        <v>0</v>
      </c>
      <c r="AE1432" s="6">
        <f t="shared" si="682"/>
        <v>0</v>
      </c>
      <c r="AF1432" s="17">
        <v>0</v>
      </c>
      <c r="AG1432" s="6">
        <f t="shared" si="683"/>
        <v>0</v>
      </c>
      <c r="AH1432" s="6">
        <f t="shared" si="663"/>
        <v>0</v>
      </c>
      <c r="AI1432" s="6">
        <f t="shared" si="684"/>
        <v>0</v>
      </c>
      <c r="AJ1432" s="17">
        <v>371.821243296494</v>
      </c>
      <c r="AK1432" s="6">
        <f t="shared" si="685"/>
        <v>297.72204513488299</v>
      </c>
      <c r="AL1432" s="6">
        <f t="shared" si="664"/>
        <v>297.72204513488299</v>
      </c>
      <c r="AM1432" s="17">
        <v>297.72204513488299</v>
      </c>
      <c r="AN1432" s="6">
        <f t="shared" si="686"/>
        <v>74.099198161611014</v>
      </c>
      <c r="AO1432" s="6">
        <f t="shared" si="687"/>
        <v>371.821243296494</v>
      </c>
      <c r="AP1432" s="17">
        <v>3153.7388132629198</v>
      </c>
      <c r="AQ1432" s="6">
        <f t="shared" si="688"/>
        <v>2595.5877393253704</v>
      </c>
      <c r="AR1432" s="17">
        <v>1488.4028638334701</v>
      </c>
      <c r="AS1432" s="6">
        <f t="shared" si="665"/>
        <v>930.25178989591882</v>
      </c>
      <c r="AT1432" s="17">
        <v>907.47712856820397</v>
      </c>
      <c r="AU1432" s="6">
        <f t="shared" si="666"/>
        <v>907.47712856820397</v>
      </c>
      <c r="AV1432" s="17">
        <v>0</v>
      </c>
      <c r="AW1432" s="6">
        <f t="shared" si="667"/>
        <v>0</v>
      </c>
      <c r="AX1432" s="17">
        <v>757.85882086124798</v>
      </c>
      <c r="AY1432" s="6">
        <f t="shared" si="668"/>
        <v>757.85882086124798</v>
      </c>
      <c r="AZ1432" s="20">
        <v>314432855.84187198</v>
      </c>
      <c r="BA1432" s="20">
        <v>1274103841.45084</v>
      </c>
      <c r="BB1432" s="20">
        <v>163463302.707284</v>
      </c>
      <c r="BC1432" s="20">
        <v>0</v>
      </c>
      <c r="BD1432" s="19">
        <f t="shared" si="669"/>
        <v>1751.9999999999959</v>
      </c>
      <c r="BE1432" s="18">
        <v>59.147326429287197</v>
      </c>
      <c r="BF1432" s="20">
        <v>0</v>
      </c>
      <c r="BG1432" s="20">
        <v>0</v>
      </c>
      <c r="BH1432" s="19">
        <f t="shared" si="689"/>
        <v>0</v>
      </c>
      <c r="BI1432" s="18">
        <v>1251.5815380906899</v>
      </c>
      <c r="BJ1432">
        <v>119</v>
      </c>
      <c r="BK1432">
        <v>2432</v>
      </c>
      <c r="BL1432" s="22">
        <v>3689.53856</v>
      </c>
      <c r="BM1432">
        <v>608</v>
      </c>
      <c r="BN1432">
        <v>152</v>
      </c>
      <c r="BO1432">
        <v>0.128540953979071</v>
      </c>
    </row>
    <row r="1433" spans="1:67" x14ac:dyDescent="0.2">
      <c r="A1433" s="27">
        <v>1432</v>
      </c>
      <c r="B1433" s="18">
        <v>978.60284871289196</v>
      </c>
      <c r="C1433" s="18">
        <v>452.2</v>
      </c>
      <c r="D1433">
        <v>800</v>
      </c>
      <c r="E1433">
        <v>3200</v>
      </c>
      <c r="F1433">
        <v>0</v>
      </c>
      <c r="G1433" s="23">
        <f t="shared" si="670"/>
        <v>1</v>
      </c>
      <c r="H1433" s="16">
        <v>100</v>
      </c>
      <c r="I1433" s="17">
        <v>164.94435713147601</v>
      </c>
      <c r="J1433" s="6">
        <f t="shared" si="671"/>
        <v>164.98202627654726</v>
      </c>
      <c r="K1433" s="6">
        <f t="shared" si="672"/>
        <v>136.37017253572228</v>
      </c>
      <c r="L1433" s="6">
        <f t="shared" si="673"/>
        <v>0.82657593444230681</v>
      </c>
      <c r="M1433" s="6">
        <f t="shared" si="674"/>
        <v>136.33903612693535</v>
      </c>
      <c r="N1433" s="16">
        <v>100</v>
      </c>
      <c r="O1433" s="17">
        <v>449.469432983888</v>
      </c>
      <c r="P1433" s="6">
        <f t="shared" si="675"/>
        <v>423.82079807631101</v>
      </c>
      <c r="Q1433" s="6">
        <f t="shared" si="660"/>
        <v>264.88799879769437</v>
      </c>
      <c r="R1433" s="17">
        <v>423.82079807631101</v>
      </c>
      <c r="S1433" s="6">
        <f t="shared" si="676"/>
        <v>25.648634907576991</v>
      </c>
      <c r="T1433" s="6">
        <f t="shared" si="677"/>
        <v>290.53663370527136</v>
      </c>
      <c r="U1433" s="17">
        <v>67.928054779701597</v>
      </c>
      <c r="V1433" s="6">
        <f t="shared" si="678"/>
        <v>60.455161938258797</v>
      </c>
      <c r="W1433" s="6">
        <f t="shared" si="661"/>
        <v>60.455161938258797</v>
      </c>
      <c r="X1433" s="17">
        <v>60.455161938258797</v>
      </c>
      <c r="Y1433" s="6">
        <f t="shared" si="679"/>
        <v>7.4728928414427997</v>
      </c>
      <c r="Z1433" s="6">
        <f t="shared" si="680"/>
        <v>67.928054779701597</v>
      </c>
      <c r="AA1433" s="17">
        <v>0</v>
      </c>
      <c r="AB1433" s="6">
        <f t="shared" si="681"/>
        <v>0</v>
      </c>
      <c r="AC1433" s="6">
        <f t="shared" si="662"/>
        <v>0</v>
      </c>
      <c r="AD1433" s="17">
        <v>0</v>
      </c>
      <c r="AE1433" s="6">
        <f t="shared" si="682"/>
        <v>0</v>
      </c>
      <c r="AF1433" s="17">
        <v>0</v>
      </c>
      <c r="AG1433" s="6">
        <f t="shared" si="683"/>
        <v>0</v>
      </c>
      <c r="AH1433" s="6">
        <f t="shared" si="663"/>
        <v>0</v>
      </c>
      <c r="AI1433" s="6">
        <f t="shared" si="684"/>
        <v>0</v>
      </c>
      <c r="AJ1433" s="17">
        <v>373.78432079090402</v>
      </c>
      <c r="AK1433" s="6">
        <f t="shared" si="685"/>
        <v>299.24527350073402</v>
      </c>
      <c r="AL1433" s="6">
        <f t="shared" si="664"/>
        <v>299.24527350073402</v>
      </c>
      <c r="AM1433" s="17">
        <v>299.24527350073402</v>
      </c>
      <c r="AN1433" s="6">
        <f t="shared" si="686"/>
        <v>74.539047290170004</v>
      </c>
      <c r="AO1433" s="6">
        <f t="shared" si="687"/>
        <v>373.78432079090402</v>
      </c>
      <c r="AP1433" s="17">
        <v>3236.1285490905998</v>
      </c>
      <c r="AQ1433" s="6">
        <f t="shared" si="688"/>
        <v>2647.023568955547</v>
      </c>
      <c r="AR1433" s="17">
        <v>1570.94661369348</v>
      </c>
      <c r="AS1433" s="6">
        <f t="shared" si="665"/>
        <v>981.84163355842497</v>
      </c>
      <c r="AT1433" s="17">
        <v>907.39320303241902</v>
      </c>
      <c r="AU1433" s="6">
        <f t="shared" si="666"/>
        <v>907.39320303241902</v>
      </c>
      <c r="AV1433" s="17">
        <v>0</v>
      </c>
      <c r="AW1433" s="6">
        <f t="shared" si="667"/>
        <v>0</v>
      </c>
      <c r="AX1433" s="17">
        <v>757.78873236470304</v>
      </c>
      <c r="AY1433" s="6">
        <f t="shared" si="668"/>
        <v>757.78873236470304</v>
      </c>
      <c r="AZ1433" s="20">
        <v>315403541.50591999</v>
      </c>
      <c r="BA1433" s="20">
        <v>1274104916.9802499</v>
      </c>
      <c r="BB1433" s="20">
        <v>162491541.51382601</v>
      </c>
      <c r="BC1433" s="20">
        <v>0</v>
      </c>
      <c r="BD1433" s="19">
        <f t="shared" si="669"/>
        <v>1751.9999999999957</v>
      </c>
      <c r="BE1433" s="18">
        <v>60.353132015896101</v>
      </c>
      <c r="BF1433" s="20">
        <v>0</v>
      </c>
      <c r="BG1433" s="20">
        <v>0</v>
      </c>
      <c r="BH1433" s="19">
        <f t="shared" si="689"/>
        <v>0</v>
      </c>
      <c r="BI1433" s="18">
        <v>1321.1138457623999</v>
      </c>
      <c r="BJ1433">
        <v>119</v>
      </c>
      <c r="BK1433">
        <v>2432</v>
      </c>
      <c r="BL1433" s="22">
        <v>3689.53856</v>
      </c>
      <c r="BM1433">
        <v>608</v>
      </c>
      <c r="BN1433">
        <v>152</v>
      </c>
      <c r="BO1433">
        <v>0.12779238130800299</v>
      </c>
    </row>
    <row r="1434" spans="1:67" x14ac:dyDescent="0.2">
      <c r="A1434" s="27">
        <v>1433</v>
      </c>
      <c r="B1434" s="18">
        <v>1030.10826180304</v>
      </c>
      <c r="C1434" s="18">
        <v>452.2</v>
      </c>
      <c r="D1434">
        <v>800</v>
      </c>
      <c r="E1434">
        <v>3200</v>
      </c>
      <c r="F1434">
        <v>0</v>
      </c>
      <c r="G1434" s="23">
        <f t="shared" si="670"/>
        <v>1</v>
      </c>
      <c r="H1434" s="16">
        <v>100</v>
      </c>
      <c r="I1434" s="17">
        <v>169.15991620310999</v>
      </c>
      <c r="J1434" s="6">
        <f t="shared" si="671"/>
        <v>169.20178269184393</v>
      </c>
      <c r="K1434" s="6">
        <f t="shared" si="672"/>
        <v>139.08878423860236</v>
      </c>
      <c r="L1434" s="6">
        <f t="shared" si="673"/>
        <v>0.82202907100521283</v>
      </c>
      <c r="M1434" s="6">
        <f t="shared" si="674"/>
        <v>139.05436876776216</v>
      </c>
      <c r="N1434" s="16">
        <v>100</v>
      </c>
      <c r="O1434" s="17">
        <v>471.70700339438298</v>
      </c>
      <c r="P1434" s="6">
        <f t="shared" si="675"/>
        <v>444.78717517709299</v>
      </c>
      <c r="Q1434" s="6">
        <f t="shared" si="660"/>
        <v>277.99198448568313</v>
      </c>
      <c r="R1434" s="17">
        <v>444.78717517709299</v>
      </c>
      <c r="S1434" s="6">
        <f t="shared" si="676"/>
        <v>26.919828217289989</v>
      </c>
      <c r="T1434" s="6">
        <f t="shared" si="677"/>
        <v>304.91181270297312</v>
      </c>
      <c r="U1434" s="17">
        <v>67.922704649086299</v>
      </c>
      <c r="V1434" s="6">
        <f t="shared" si="678"/>
        <v>60.449817913013597</v>
      </c>
      <c r="W1434" s="6">
        <f t="shared" si="661"/>
        <v>60.449817913013597</v>
      </c>
      <c r="X1434" s="17">
        <v>60.449817913013597</v>
      </c>
      <c r="Y1434" s="6">
        <f t="shared" si="679"/>
        <v>7.4728867360727023</v>
      </c>
      <c r="Z1434" s="6">
        <f t="shared" si="680"/>
        <v>67.922704649086299</v>
      </c>
      <c r="AA1434" s="17">
        <v>0</v>
      </c>
      <c r="AB1434" s="6">
        <f t="shared" si="681"/>
        <v>0</v>
      </c>
      <c r="AC1434" s="6">
        <f t="shared" si="662"/>
        <v>0</v>
      </c>
      <c r="AD1434" s="17">
        <v>0</v>
      </c>
      <c r="AE1434" s="6">
        <f t="shared" si="682"/>
        <v>0</v>
      </c>
      <c r="AF1434" s="17">
        <v>0</v>
      </c>
      <c r="AG1434" s="6">
        <f t="shared" si="683"/>
        <v>0</v>
      </c>
      <c r="AH1434" s="6">
        <f t="shared" si="663"/>
        <v>0</v>
      </c>
      <c r="AI1434" s="6">
        <f t="shared" si="684"/>
        <v>0</v>
      </c>
      <c r="AJ1434" s="17">
        <v>375.62962286728299</v>
      </c>
      <c r="AK1434" s="6">
        <f t="shared" si="685"/>
        <v>300.680996991857</v>
      </c>
      <c r="AL1434" s="6">
        <f t="shared" si="664"/>
        <v>300.680996991857</v>
      </c>
      <c r="AM1434" s="17">
        <v>300.680996991857</v>
      </c>
      <c r="AN1434" s="6">
        <f t="shared" si="686"/>
        <v>74.948625875425989</v>
      </c>
      <c r="AO1434" s="6">
        <f t="shared" si="687"/>
        <v>375.62962286728299</v>
      </c>
      <c r="AP1434" s="17">
        <v>3318.5192898365799</v>
      </c>
      <c r="AQ1434" s="6">
        <f t="shared" si="688"/>
        <v>2698.4630934476063</v>
      </c>
      <c r="AR1434" s="17">
        <v>1653.4831903705799</v>
      </c>
      <c r="AS1434" s="6">
        <f t="shared" si="665"/>
        <v>1033.4269939816124</v>
      </c>
      <c r="AT1434" s="17">
        <v>907.31373391865395</v>
      </c>
      <c r="AU1434" s="6">
        <f t="shared" si="666"/>
        <v>907.31373391865395</v>
      </c>
      <c r="AV1434" s="17">
        <v>0</v>
      </c>
      <c r="AW1434" s="6">
        <f t="shared" si="667"/>
        <v>0</v>
      </c>
      <c r="AX1434" s="17">
        <v>757.72236554734002</v>
      </c>
      <c r="AY1434" s="6">
        <f t="shared" si="668"/>
        <v>757.72236554734002</v>
      </c>
      <c r="AZ1434" s="20">
        <v>316303923.82048601</v>
      </c>
      <c r="BA1434" s="20">
        <v>1274105992.50966</v>
      </c>
      <c r="BB1434" s="20">
        <v>161590083.66985101</v>
      </c>
      <c r="BC1434" s="20">
        <v>0</v>
      </c>
      <c r="BD1434" s="19">
        <f t="shared" si="669"/>
        <v>1751.999999999997</v>
      </c>
      <c r="BE1434" s="18">
        <v>61.489854543851202</v>
      </c>
      <c r="BF1434" s="20">
        <v>0</v>
      </c>
      <c r="BG1434" s="20">
        <v>0</v>
      </c>
      <c r="BH1434" s="19">
        <f t="shared" si="689"/>
        <v>0</v>
      </c>
      <c r="BI1434" s="18">
        <v>1390.6461534341099</v>
      </c>
      <c r="BJ1434">
        <v>119</v>
      </c>
      <c r="BK1434">
        <v>2432</v>
      </c>
      <c r="BL1434" s="22">
        <v>3689.53856</v>
      </c>
      <c r="BM1434">
        <v>608</v>
      </c>
      <c r="BN1434">
        <v>152</v>
      </c>
      <c r="BO1434">
        <v>0.12709796229989501</v>
      </c>
    </row>
    <row r="1435" spans="1:67" x14ac:dyDescent="0.2">
      <c r="A1435" s="27">
        <v>1434</v>
      </c>
      <c r="B1435" s="18">
        <v>20.602165236060799</v>
      </c>
      <c r="C1435" s="18">
        <v>501.599999999999</v>
      </c>
      <c r="D1435">
        <v>800</v>
      </c>
      <c r="E1435">
        <v>3200</v>
      </c>
      <c r="F1435">
        <v>0</v>
      </c>
      <c r="G1435" s="23">
        <f t="shared" si="670"/>
        <v>1</v>
      </c>
      <c r="H1435" s="16">
        <v>90.856164383561605</v>
      </c>
      <c r="I1435" s="17">
        <v>99.7742293049523</v>
      </c>
      <c r="J1435" s="6">
        <f t="shared" si="671"/>
        <v>99.858039747531521</v>
      </c>
      <c r="K1435" s="6">
        <f t="shared" si="672"/>
        <v>99.18931654185252</v>
      </c>
      <c r="L1435" s="6">
        <f t="shared" si="673"/>
        <v>0.99330326123595336</v>
      </c>
      <c r="M1435" s="6">
        <f t="shared" si="674"/>
        <v>99.106067355912941</v>
      </c>
      <c r="N1435" s="16">
        <v>93.708942339253596</v>
      </c>
      <c r="O1435" s="17">
        <v>102.246588924861</v>
      </c>
      <c r="P1435" s="6">
        <f t="shared" si="675"/>
        <v>96.428311724934403</v>
      </c>
      <c r="Q1435" s="6">
        <f t="shared" si="660"/>
        <v>60.267694828084004</v>
      </c>
      <c r="R1435" s="17">
        <v>96.428311724934403</v>
      </c>
      <c r="S1435" s="6">
        <f t="shared" si="676"/>
        <v>5.8182771999265981</v>
      </c>
      <c r="T1435" s="6">
        <f t="shared" si="677"/>
        <v>66.085972028010602</v>
      </c>
      <c r="U1435" s="17">
        <v>73.941505058312799</v>
      </c>
      <c r="V1435" s="6">
        <f t="shared" si="678"/>
        <v>65.828575957192598</v>
      </c>
      <c r="W1435" s="6">
        <f t="shared" si="661"/>
        <v>65.828575957192598</v>
      </c>
      <c r="X1435" s="17">
        <v>65.828575957192598</v>
      </c>
      <c r="Y1435" s="6">
        <f t="shared" si="679"/>
        <v>8.1129291011202014</v>
      </c>
      <c r="Z1435" s="6">
        <f t="shared" si="680"/>
        <v>73.941505058312799</v>
      </c>
      <c r="AA1435" s="17">
        <v>0</v>
      </c>
      <c r="AB1435" s="6">
        <f t="shared" si="681"/>
        <v>0</v>
      </c>
      <c r="AC1435" s="6">
        <f t="shared" si="662"/>
        <v>0</v>
      </c>
      <c r="AD1435" s="17">
        <v>0</v>
      </c>
      <c r="AE1435" s="6">
        <f t="shared" si="682"/>
        <v>0</v>
      </c>
      <c r="AF1435" s="17">
        <v>0</v>
      </c>
      <c r="AG1435" s="6">
        <f t="shared" si="683"/>
        <v>0</v>
      </c>
      <c r="AH1435" s="6">
        <f t="shared" si="663"/>
        <v>0</v>
      </c>
      <c r="AI1435" s="6">
        <f t="shared" si="684"/>
        <v>0</v>
      </c>
      <c r="AJ1435" s="17">
        <v>208.59005369119899</v>
      </c>
      <c r="AK1435" s="6">
        <f t="shared" si="685"/>
        <v>169.14103611908101</v>
      </c>
      <c r="AL1435" s="6">
        <f t="shared" si="664"/>
        <v>169.14103611908101</v>
      </c>
      <c r="AM1435" s="17">
        <v>169.14103611908101</v>
      </c>
      <c r="AN1435" s="6">
        <f t="shared" si="686"/>
        <v>39.449017572117981</v>
      </c>
      <c r="AO1435" s="6">
        <f t="shared" si="687"/>
        <v>208.59005369119899</v>
      </c>
      <c r="AP1435" s="17">
        <v>1802.7371514348899</v>
      </c>
      <c r="AQ1435" s="6">
        <f t="shared" si="688"/>
        <v>1790.297986395256</v>
      </c>
      <c r="AR1435" s="17">
        <v>33.171106772345802</v>
      </c>
      <c r="AS1435" s="6">
        <f t="shared" si="665"/>
        <v>20.731941732716127</v>
      </c>
      <c r="AT1435" s="17">
        <v>1009.51932517542</v>
      </c>
      <c r="AU1435" s="6">
        <f t="shared" si="666"/>
        <v>1009.51932517542</v>
      </c>
      <c r="AV1435" s="17">
        <v>0</v>
      </c>
      <c r="AW1435" s="6">
        <f t="shared" si="667"/>
        <v>0</v>
      </c>
      <c r="AX1435" s="17">
        <v>760.04671948711996</v>
      </c>
      <c r="AY1435" s="6">
        <f t="shared" si="668"/>
        <v>760.04671948711996</v>
      </c>
      <c r="AZ1435" s="20">
        <v>30361673.188578501</v>
      </c>
      <c r="BA1435" s="20">
        <v>1301799053.43279</v>
      </c>
      <c r="BB1435" s="20">
        <v>309619943.16234899</v>
      </c>
      <c r="BC1435" s="20">
        <v>0</v>
      </c>
      <c r="BD1435" s="19">
        <f t="shared" si="669"/>
        <v>1641.7806697837177</v>
      </c>
      <c r="BE1435" s="18">
        <v>25.418057978066599</v>
      </c>
      <c r="BF1435" s="20">
        <v>0</v>
      </c>
      <c r="BG1435" s="20">
        <v>0</v>
      </c>
      <c r="BH1435" s="19">
        <f t="shared" si="689"/>
        <v>0</v>
      </c>
      <c r="BI1435" s="18">
        <v>27.812923068682199</v>
      </c>
      <c r="BJ1435">
        <v>132</v>
      </c>
      <c r="BK1435">
        <v>2432</v>
      </c>
      <c r="BL1435" s="22">
        <v>3689.53856</v>
      </c>
      <c r="BM1435">
        <v>608</v>
      </c>
      <c r="BN1435">
        <v>152</v>
      </c>
      <c r="BO1435">
        <v>0.241125586660413</v>
      </c>
    </row>
    <row r="1436" spans="1:67" x14ac:dyDescent="0.2">
      <c r="A1436" s="27">
        <v>1435</v>
      </c>
      <c r="B1436" s="18">
        <v>51.505413090152203</v>
      </c>
      <c r="C1436" s="18">
        <v>501.599999999999</v>
      </c>
      <c r="D1436">
        <v>800</v>
      </c>
      <c r="E1436">
        <v>3200</v>
      </c>
      <c r="F1436">
        <v>0</v>
      </c>
      <c r="G1436" s="23">
        <f t="shared" si="670"/>
        <v>1</v>
      </c>
      <c r="H1436" s="16">
        <v>92.077625570776206</v>
      </c>
      <c r="I1436" s="17">
        <v>101.151208487532</v>
      </c>
      <c r="J1436" s="6">
        <f t="shared" si="671"/>
        <v>101.17262826435034</v>
      </c>
      <c r="K1436" s="6">
        <f t="shared" si="672"/>
        <v>99.524210486885991</v>
      </c>
      <c r="L1436" s="6">
        <f t="shared" si="673"/>
        <v>0.98370687995613548</v>
      </c>
      <c r="M1436" s="6">
        <f t="shared" si="674"/>
        <v>99.503139705062679</v>
      </c>
      <c r="N1436" s="16">
        <v>94.882515658885197</v>
      </c>
      <c r="O1436" s="17">
        <v>104.841267552186</v>
      </c>
      <c r="P1436" s="6">
        <f t="shared" si="675"/>
        <v>98.874277782522896</v>
      </c>
      <c r="Q1436" s="6">
        <f t="shared" si="660"/>
        <v>61.796423614076808</v>
      </c>
      <c r="R1436" s="17">
        <v>98.874277782522896</v>
      </c>
      <c r="S1436" s="6">
        <f t="shared" si="676"/>
        <v>5.9669897696631011</v>
      </c>
      <c r="T1436" s="6">
        <f t="shared" si="677"/>
        <v>67.763413383739902</v>
      </c>
      <c r="U1436" s="17">
        <v>73.923694097734298</v>
      </c>
      <c r="V1436" s="6">
        <f t="shared" si="678"/>
        <v>65.8113536569345</v>
      </c>
      <c r="W1436" s="6">
        <f t="shared" si="661"/>
        <v>65.8113536569345</v>
      </c>
      <c r="X1436" s="17">
        <v>65.8113536569345</v>
      </c>
      <c r="Y1436" s="6">
        <f t="shared" si="679"/>
        <v>8.1123404407997981</v>
      </c>
      <c r="Z1436" s="6">
        <f t="shared" si="680"/>
        <v>73.923694097734298</v>
      </c>
      <c r="AA1436" s="17">
        <v>0</v>
      </c>
      <c r="AB1436" s="6">
        <f t="shared" si="681"/>
        <v>0</v>
      </c>
      <c r="AC1436" s="6">
        <f t="shared" si="662"/>
        <v>0</v>
      </c>
      <c r="AD1436" s="17">
        <v>0</v>
      </c>
      <c r="AE1436" s="6">
        <f t="shared" si="682"/>
        <v>0</v>
      </c>
      <c r="AF1436" s="17">
        <v>0</v>
      </c>
      <c r="AG1436" s="6">
        <f t="shared" si="683"/>
        <v>0</v>
      </c>
      <c r="AH1436" s="6">
        <f t="shared" si="663"/>
        <v>0</v>
      </c>
      <c r="AI1436" s="6">
        <f t="shared" si="684"/>
        <v>0</v>
      </c>
      <c r="AJ1436" s="17">
        <v>224.03204597846499</v>
      </c>
      <c r="AK1436" s="6">
        <f t="shared" si="685"/>
        <v>181.54507017515499</v>
      </c>
      <c r="AL1436" s="6">
        <f t="shared" si="664"/>
        <v>181.54507017515499</v>
      </c>
      <c r="AM1436" s="17">
        <v>181.54507017515499</v>
      </c>
      <c r="AN1436" s="6">
        <f t="shared" si="686"/>
        <v>42.486975803310003</v>
      </c>
      <c r="AO1436" s="6">
        <f t="shared" si="687"/>
        <v>224.03204597846499</v>
      </c>
      <c r="AP1436" s="17">
        <v>1852.14354412174</v>
      </c>
      <c r="AQ1436" s="6">
        <f t="shared" si="688"/>
        <v>1821.0515114814266</v>
      </c>
      <c r="AR1436" s="17">
        <v>82.912087040830997</v>
      </c>
      <c r="AS1436" s="6">
        <f t="shared" si="665"/>
        <v>51.820054400519375</v>
      </c>
      <c r="AT1436" s="17">
        <v>1009.32844638305</v>
      </c>
      <c r="AU1436" s="6">
        <f t="shared" si="666"/>
        <v>1009.32844638305</v>
      </c>
      <c r="AV1436" s="17">
        <v>0</v>
      </c>
      <c r="AW1436" s="6">
        <f t="shared" si="667"/>
        <v>0</v>
      </c>
      <c r="AX1436" s="17">
        <v>759.90301069785698</v>
      </c>
      <c r="AY1436" s="6">
        <f t="shared" si="668"/>
        <v>759.90301069785698</v>
      </c>
      <c r="AZ1436" s="20">
        <v>73904858.564872295</v>
      </c>
      <c r="BA1436" s="20">
        <v>1301896597.2340701</v>
      </c>
      <c r="BB1436" s="20">
        <v>286540218.54472101</v>
      </c>
      <c r="BC1436" s="20">
        <v>0</v>
      </c>
      <c r="BD1436" s="19">
        <f t="shared" si="669"/>
        <v>1662.3416743436633</v>
      </c>
      <c r="BE1436" s="18">
        <v>27.142512572118498</v>
      </c>
      <c r="BF1436" s="20">
        <v>0</v>
      </c>
      <c r="BG1436" s="20">
        <v>0</v>
      </c>
      <c r="BH1436" s="19">
        <f t="shared" si="689"/>
        <v>0</v>
      </c>
      <c r="BI1436" s="18">
        <v>69.532307671705496</v>
      </c>
      <c r="BJ1436">
        <v>132</v>
      </c>
      <c r="BK1436">
        <v>2432</v>
      </c>
      <c r="BL1436" s="22">
        <v>3689.53856</v>
      </c>
      <c r="BM1436">
        <v>608</v>
      </c>
      <c r="BN1436">
        <v>152</v>
      </c>
      <c r="BO1436">
        <v>0.223347189868256</v>
      </c>
    </row>
    <row r="1437" spans="1:67" x14ac:dyDescent="0.2">
      <c r="A1437" s="27">
        <v>1436</v>
      </c>
      <c r="B1437" s="18">
        <v>154.516239270456</v>
      </c>
      <c r="C1437" s="18">
        <v>501.599999999999</v>
      </c>
      <c r="D1437">
        <v>800</v>
      </c>
      <c r="E1437">
        <v>3200</v>
      </c>
      <c r="F1437">
        <v>0</v>
      </c>
      <c r="G1437" s="23">
        <f t="shared" si="670"/>
        <v>1</v>
      </c>
      <c r="H1437" s="16">
        <v>96.335616438356098</v>
      </c>
      <c r="I1437" s="17">
        <v>106.050072462161</v>
      </c>
      <c r="J1437" s="6">
        <f t="shared" si="671"/>
        <v>105.82270068454586</v>
      </c>
      <c r="K1437" s="6">
        <f t="shared" si="672"/>
        <v>101.06376680317595</v>
      </c>
      <c r="L1437" s="6">
        <f t="shared" si="673"/>
        <v>0.95502917757168049</v>
      </c>
      <c r="M1437" s="6">
        <f t="shared" si="674"/>
        <v>101.28091348495474</v>
      </c>
      <c r="N1437" s="16">
        <v>97.841092931214703</v>
      </c>
      <c r="O1437" s="17">
        <v>118.65371850771101</v>
      </c>
      <c r="P1437" s="6">
        <f t="shared" si="675"/>
        <v>111.897060620883</v>
      </c>
      <c r="Q1437" s="6">
        <f t="shared" si="660"/>
        <v>69.935662888051866</v>
      </c>
      <c r="R1437" s="17">
        <v>111.897060620883</v>
      </c>
      <c r="S1437" s="6">
        <f t="shared" si="676"/>
        <v>6.7566578868280089</v>
      </c>
      <c r="T1437" s="6">
        <f t="shared" si="677"/>
        <v>76.692320774879875</v>
      </c>
      <c r="U1437" s="17">
        <v>73.876462398535907</v>
      </c>
      <c r="V1437" s="6">
        <f t="shared" si="678"/>
        <v>65.765294427389804</v>
      </c>
      <c r="W1437" s="6">
        <f t="shared" si="661"/>
        <v>65.765294427389804</v>
      </c>
      <c r="X1437" s="17">
        <v>65.765294427389804</v>
      </c>
      <c r="Y1437" s="6">
        <f t="shared" si="679"/>
        <v>8.1111679711461022</v>
      </c>
      <c r="Z1437" s="6">
        <f t="shared" si="680"/>
        <v>73.876462398535907</v>
      </c>
      <c r="AA1437" s="17">
        <v>0</v>
      </c>
      <c r="AB1437" s="6">
        <f t="shared" si="681"/>
        <v>0</v>
      </c>
      <c r="AC1437" s="6">
        <f t="shared" si="662"/>
        <v>0</v>
      </c>
      <c r="AD1437" s="17">
        <v>0</v>
      </c>
      <c r="AE1437" s="6">
        <f t="shared" si="682"/>
        <v>0</v>
      </c>
      <c r="AF1437" s="17">
        <v>0</v>
      </c>
      <c r="AG1437" s="6">
        <f t="shared" si="683"/>
        <v>0</v>
      </c>
      <c r="AH1437" s="6">
        <f t="shared" si="663"/>
        <v>0</v>
      </c>
      <c r="AI1437" s="6">
        <f t="shared" si="684"/>
        <v>0</v>
      </c>
      <c r="AJ1437" s="17">
        <v>285.45299726864499</v>
      </c>
      <c r="AK1437" s="6">
        <f t="shared" si="685"/>
        <v>230.22179304701999</v>
      </c>
      <c r="AL1437" s="6">
        <f t="shared" si="664"/>
        <v>230.22179304701999</v>
      </c>
      <c r="AM1437" s="17">
        <v>230.22179304701999</v>
      </c>
      <c r="AN1437" s="6">
        <f t="shared" si="686"/>
        <v>55.231204221625006</v>
      </c>
      <c r="AO1437" s="6">
        <f t="shared" si="687"/>
        <v>285.45299726864499</v>
      </c>
      <c r="AP1437" s="17">
        <v>2016.8469012850701</v>
      </c>
      <c r="AQ1437" s="6">
        <f t="shared" si="688"/>
        <v>1923.6226106490985</v>
      </c>
      <c r="AR1437" s="17">
        <v>248.59810836258799</v>
      </c>
      <c r="AS1437" s="6">
        <f t="shared" si="665"/>
        <v>155.37381772661749</v>
      </c>
      <c r="AT1437" s="17">
        <v>1008.76784653368</v>
      </c>
      <c r="AU1437" s="6">
        <f t="shared" si="666"/>
        <v>1008.76784653368</v>
      </c>
      <c r="AV1437" s="17">
        <v>0</v>
      </c>
      <c r="AW1437" s="6">
        <f t="shared" si="667"/>
        <v>0</v>
      </c>
      <c r="AX1437" s="17">
        <v>759.48094638880104</v>
      </c>
      <c r="AY1437" s="6">
        <f t="shared" si="668"/>
        <v>759.48094638880104</v>
      </c>
      <c r="AZ1437" s="20">
        <v>194408442.97521999</v>
      </c>
      <c r="BA1437" s="20">
        <v>1302085536.37678</v>
      </c>
      <c r="BB1437" s="20">
        <v>217681968.802874</v>
      </c>
      <c r="BC1437" s="20">
        <v>0</v>
      </c>
      <c r="BD1437" s="19">
        <f t="shared" si="669"/>
        <v>1714.175948154874</v>
      </c>
      <c r="BE1437" s="18">
        <v>32.736756299022197</v>
      </c>
      <c r="BF1437" s="20">
        <v>0</v>
      </c>
      <c r="BG1437" s="20">
        <v>0</v>
      </c>
      <c r="BH1437" s="19">
        <f t="shared" si="689"/>
        <v>0</v>
      </c>
      <c r="BI1437" s="18">
        <v>208.596923015116</v>
      </c>
      <c r="BJ1437">
        <v>132</v>
      </c>
      <c r="BK1437">
        <v>2432</v>
      </c>
      <c r="BL1437" s="22">
        <v>3689.53856</v>
      </c>
      <c r="BM1437">
        <v>608</v>
      </c>
      <c r="BN1437">
        <v>152</v>
      </c>
      <c r="BO1437">
        <v>0.17030556427270099</v>
      </c>
    </row>
    <row r="1438" spans="1:67" x14ac:dyDescent="0.2">
      <c r="A1438" s="27">
        <v>1437</v>
      </c>
      <c r="B1438" s="18">
        <v>206.02165236060799</v>
      </c>
      <c r="C1438" s="18">
        <v>501.599999999999</v>
      </c>
      <c r="D1438">
        <v>800</v>
      </c>
      <c r="E1438">
        <v>3200</v>
      </c>
      <c r="F1438">
        <v>0</v>
      </c>
      <c r="G1438" s="23">
        <f t="shared" si="670"/>
        <v>1</v>
      </c>
      <c r="H1438" s="16">
        <v>97.682648401826398</v>
      </c>
      <c r="I1438" s="17">
        <v>109.305553169733</v>
      </c>
      <c r="J1438" s="6">
        <f t="shared" si="671"/>
        <v>109.13361478557584</v>
      </c>
      <c r="K1438" s="6">
        <f t="shared" si="672"/>
        <v>102.9004461650019</v>
      </c>
      <c r="L1438" s="6">
        <f t="shared" si="673"/>
        <v>0.9428849797303902</v>
      </c>
      <c r="M1438" s="6">
        <f t="shared" si="674"/>
        <v>103.06256428486279</v>
      </c>
      <c r="N1438" s="16">
        <v>98.597607790207704</v>
      </c>
      <c r="O1438" s="17">
        <v>131.17939030355899</v>
      </c>
      <c r="P1438" s="6">
        <f t="shared" si="675"/>
        <v>123.707765305856</v>
      </c>
      <c r="Q1438" s="6">
        <f t="shared" si="660"/>
        <v>77.317353316159995</v>
      </c>
      <c r="R1438" s="17">
        <v>123.707765305856</v>
      </c>
      <c r="S1438" s="6">
        <f t="shared" si="676"/>
        <v>7.4716249977029889</v>
      </c>
      <c r="T1438" s="6">
        <f t="shared" si="677"/>
        <v>84.788978313862984</v>
      </c>
      <c r="U1438" s="17">
        <v>73.858082915447397</v>
      </c>
      <c r="V1438" s="6">
        <f t="shared" si="678"/>
        <v>65.747189863538495</v>
      </c>
      <c r="W1438" s="6">
        <f t="shared" si="661"/>
        <v>65.747189863538495</v>
      </c>
      <c r="X1438" s="17">
        <v>65.747189863538495</v>
      </c>
      <c r="Y1438" s="6">
        <f t="shared" si="679"/>
        <v>8.1108930519089029</v>
      </c>
      <c r="Z1438" s="6">
        <f t="shared" si="680"/>
        <v>73.858082915447397</v>
      </c>
      <c r="AA1438" s="17">
        <v>0</v>
      </c>
      <c r="AB1438" s="6">
        <f t="shared" si="681"/>
        <v>0</v>
      </c>
      <c r="AC1438" s="6">
        <f t="shared" si="662"/>
        <v>0</v>
      </c>
      <c r="AD1438" s="17">
        <v>0</v>
      </c>
      <c r="AE1438" s="6">
        <f t="shared" si="682"/>
        <v>0</v>
      </c>
      <c r="AF1438" s="17">
        <v>0</v>
      </c>
      <c r="AG1438" s="6">
        <f t="shared" si="683"/>
        <v>0</v>
      </c>
      <c r="AH1438" s="6">
        <f t="shared" si="663"/>
        <v>0</v>
      </c>
      <c r="AI1438" s="6">
        <f t="shared" si="684"/>
        <v>0</v>
      </c>
      <c r="AJ1438" s="17">
        <v>320.40066007058198</v>
      </c>
      <c r="AK1438" s="6">
        <f t="shared" si="685"/>
        <v>258.04381379984301</v>
      </c>
      <c r="AL1438" s="6">
        <f t="shared" si="664"/>
        <v>258.04381379984301</v>
      </c>
      <c r="AM1438" s="17">
        <v>258.04381379984301</v>
      </c>
      <c r="AN1438" s="6">
        <f t="shared" si="686"/>
        <v>62.35684627073897</v>
      </c>
      <c r="AO1438" s="6">
        <f t="shared" si="687"/>
        <v>320.40066007058198</v>
      </c>
      <c r="AP1438" s="17">
        <v>2099.2060565951801</v>
      </c>
      <c r="AQ1438" s="6">
        <f t="shared" si="688"/>
        <v>1974.93700880392</v>
      </c>
      <c r="AR1438" s="17">
        <v>331.38412744336</v>
      </c>
      <c r="AS1438" s="6">
        <f t="shared" si="665"/>
        <v>207.11507965210001</v>
      </c>
      <c r="AT1438" s="17">
        <v>1008.52432511949</v>
      </c>
      <c r="AU1438" s="6">
        <f t="shared" si="666"/>
        <v>1008.52432511949</v>
      </c>
      <c r="AV1438" s="17">
        <v>0</v>
      </c>
      <c r="AW1438" s="6">
        <f t="shared" si="667"/>
        <v>0</v>
      </c>
      <c r="AX1438" s="17">
        <v>759.29760403233001</v>
      </c>
      <c r="AY1438" s="6">
        <f t="shared" si="668"/>
        <v>759.29760403233001</v>
      </c>
      <c r="AZ1438" s="20">
        <v>232103198.91463801</v>
      </c>
      <c r="BA1438" s="20">
        <v>1302128794.22</v>
      </c>
      <c r="BB1438" s="20">
        <v>193198095.34979299</v>
      </c>
      <c r="BC1438" s="20">
        <v>0</v>
      </c>
      <c r="BD1438" s="19">
        <f t="shared" si="669"/>
        <v>1727.4300884844311</v>
      </c>
      <c r="BE1438" s="18">
        <v>35.557890280697499</v>
      </c>
      <c r="BF1438" s="20">
        <v>0</v>
      </c>
      <c r="BG1438" s="20">
        <v>0</v>
      </c>
      <c r="BH1438" s="19">
        <f t="shared" si="689"/>
        <v>0</v>
      </c>
      <c r="BI1438" s="18">
        <v>278.12923068682198</v>
      </c>
      <c r="BJ1438">
        <v>132</v>
      </c>
      <c r="BK1438">
        <v>2432</v>
      </c>
      <c r="BL1438" s="22">
        <v>3689.53856</v>
      </c>
      <c r="BM1438">
        <v>608</v>
      </c>
      <c r="BN1438">
        <v>152</v>
      </c>
      <c r="BO1438">
        <v>0.15144557390956101</v>
      </c>
    </row>
    <row r="1439" spans="1:67" x14ac:dyDescent="0.2">
      <c r="A1439" s="27">
        <v>1438</v>
      </c>
      <c r="B1439" s="18">
        <v>257.52706545076097</v>
      </c>
      <c r="C1439" s="18">
        <v>501.599999999999</v>
      </c>
      <c r="D1439">
        <v>800</v>
      </c>
      <c r="E1439">
        <v>3200</v>
      </c>
      <c r="F1439">
        <v>0</v>
      </c>
      <c r="G1439" s="23">
        <f t="shared" si="670"/>
        <v>1</v>
      </c>
      <c r="H1439" s="16">
        <v>98.6529680365296</v>
      </c>
      <c r="I1439" s="17">
        <v>112.793081000835</v>
      </c>
      <c r="J1439" s="6">
        <f t="shared" si="671"/>
        <v>112.77472406066335</v>
      </c>
      <c r="K1439" s="6">
        <f t="shared" si="672"/>
        <v>105.0911001492258</v>
      </c>
      <c r="L1439" s="6">
        <f t="shared" si="673"/>
        <v>0.9318674997838664</v>
      </c>
      <c r="M1439" s="6">
        <f t="shared" si="674"/>
        <v>105.10820638516724</v>
      </c>
      <c r="N1439" s="16">
        <v>99.115323331221305</v>
      </c>
      <c r="O1439" s="17">
        <v>150.56643535537401</v>
      </c>
      <c r="P1439" s="6">
        <f t="shared" si="675"/>
        <v>141.988786932392</v>
      </c>
      <c r="Q1439" s="6">
        <f t="shared" si="660"/>
        <v>88.742991832745005</v>
      </c>
      <c r="R1439" s="17">
        <v>141.988786932392</v>
      </c>
      <c r="S1439" s="6">
        <f t="shared" si="676"/>
        <v>8.5776484229820085</v>
      </c>
      <c r="T1439" s="6">
        <f t="shared" si="677"/>
        <v>97.320640255727014</v>
      </c>
      <c r="U1439" s="17">
        <v>73.841877470443805</v>
      </c>
      <c r="V1439" s="6">
        <f t="shared" si="678"/>
        <v>65.731166798362395</v>
      </c>
      <c r="W1439" s="6">
        <f t="shared" si="661"/>
        <v>65.731166798362395</v>
      </c>
      <c r="X1439" s="17">
        <v>65.731166798362395</v>
      </c>
      <c r="Y1439" s="6">
        <f t="shared" si="679"/>
        <v>8.1107106720814102</v>
      </c>
      <c r="Z1439" s="6">
        <f t="shared" si="680"/>
        <v>73.841877470443805</v>
      </c>
      <c r="AA1439" s="17">
        <v>0</v>
      </c>
      <c r="AB1439" s="6">
        <f t="shared" si="681"/>
        <v>0</v>
      </c>
      <c r="AC1439" s="6">
        <f t="shared" si="662"/>
        <v>0</v>
      </c>
      <c r="AD1439" s="17">
        <v>0</v>
      </c>
      <c r="AE1439" s="6">
        <f t="shared" si="682"/>
        <v>0</v>
      </c>
      <c r="AF1439" s="17">
        <v>0</v>
      </c>
      <c r="AG1439" s="6">
        <f t="shared" si="683"/>
        <v>0</v>
      </c>
      <c r="AH1439" s="6">
        <f t="shared" si="663"/>
        <v>0</v>
      </c>
      <c r="AI1439" s="6">
        <f t="shared" si="684"/>
        <v>0</v>
      </c>
      <c r="AJ1439" s="17">
        <v>337.12734635341502</v>
      </c>
      <c r="AK1439" s="6">
        <f t="shared" si="685"/>
        <v>271.15614504752801</v>
      </c>
      <c r="AL1439" s="6">
        <f t="shared" si="664"/>
        <v>271.15614504752801</v>
      </c>
      <c r="AM1439" s="17">
        <v>271.15614504752801</v>
      </c>
      <c r="AN1439" s="6">
        <f t="shared" si="686"/>
        <v>65.971201305887007</v>
      </c>
      <c r="AO1439" s="6">
        <f t="shared" si="687"/>
        <v>337.12734635341502</v>
      </c>
      <c r="AP1439" s="17">
        <v>2181.56936090503</v>
      </c>
      <c r="AQ1439" s="6">
        <f t="shared" si="688"/>
        <v>2026.2674156601697</v>
      </c>
      <c r="AR1439" s="17">
        <v>414.13852065294702</v>
      </c>
      <c r="AS1439" s="6">
        <f t="shared" si="665"/>
        <v>258.8365754080919</v>
      </c>
      <c r="AT1439" s="17">
        <v>1008.30121290317</v>
      </c>
      <c r="AU1439" s="6">
        <f t="shared" si="666"/>
        <v>1008.30121290317</v>
      </c>
      <c r="AV1439" s="17">
        <v>0</v>
      </c>
      <c r="AW1439" s="6">
        <f t="shared" si="667"/>
        <v>0</v>
      </c>
      <c r="AX1439" s="17">
        <v>759.129627348908</v>
      </c>
      <c r="AY1439" s="6">
        <f t="shared" si="668"/>
        <v>759.129627348908</v>
      </c>
      <c r="AZ1439" s="20">
        <v>250585355.487795</v>
      </c>
      <c r="BA1439" s="20">
        <v>1302156940.6550801</v>
      </c>
      <c r="BB1439" s="20">
        <v>183758168.620116</v>
      </c>
      <c r="BC1439" s="20">
        <v>0</v>
      </c>
      <c r="BD1439" s="19">
        <f t="shared" si="669"/>
        <v>1736.5004647629912</v>
      </c>
      <c r="BE1439" s="18">
        <v>38.223972758266903</v>
      </c>
      <c r="BF1439" s="20">
        <v>0</v>
      </c>
      <c r="BG1439" s="20">
        <v>0</v>
      </c>
      <c r="BH1439" s="19">
        <f t="shared" si="689"/>
        <v>0</v>
      </c>
      <c r="BI1439" s="18">
        <v>347.66153835852703</v>
      </c>
      <c r="BJ1439">
        <v>132</v>
      </c>
      <c r="BK1439">
        <v>2432</v>
      </c>
      <c r="BL1439" s="22">
        <v>3689.53856</v>
      </c>
      <c r="BM1439">
        <v>608</v>
      </c>
      <c r="BN1439">
        <v>152</v>
      </c>
      <c r="BO1439">
        <v>0.14417402505987101</v>
      </c>
    </row>
    <row r="1440" spans="1:67" x14ac:dyDescent="0.2">
      <c r="A1440" s="27">
        <v>1439</v>
      </c>
      <c r="B1440" s="18">
        <v>309.03247854091302</v>
      </c>
      <c r="C1440" s="18">
        <v>501.599999999999</v>
      </c>
      <c r="D1440">
        <v>800</v>
      </c>
      <c r="E1440">
        <v>3200</v>
      </c>
      <c r="F1440">
        <v>0</v>
      </c>
      <c r="G1440" s="23">
        <f t="shared" si="670"/>
        <v>1</v>
      </c>
      <c r="H1440" s="16">
        <v>99.109589041095802</v>
      </c>
      <c r="I1440" s="17">
        <v>116.537829204281</v>
      </c>
      <c r="J1440" s="6">
        <f t="shared" si="671"/>
        <v>116.55070623443451</v>
      </c>
      <c r="K1440" s="6">
        <f t="shared" si="672"/>
        <v>107.38989610884107</v>
      </c>
      <c r="L1440" s="6">
        <f t="shared" si="673"/>
        <v>0.92140064679516365</v>
      </c>
      <c r="M1440" s="6">
        <f t="shared" si="674"/>
        <v>107.37803120492882</v>
      </c>
      <c r="N1440" s="16">
        <v>99.413606824531897</v>
      </c>
      <c r="O1440" s="17">
        <v>172.66693730102099</v>
      </c>
      <c r="P1440" s="6">
        <f t="shared" si="675"/>
        <v>162.82835322928401</v>
      </c>
      <c r="Q1440" s="6">
        <f t="shared" si="660"/>
        <v>101.7677207683025</v>
      </c>
      <c r="R1440" s="17">
        <v>162.82835322928401</v>
      </c>
      <c r="S1440" s="6">
        <f t="shared" si="676"/>
        <v>9.8385840717369888</v>
      </c>
      <c r="T1440" s="6">
        <f t="shared" si="677"/>
        <v>111.60630484003948</v>
      </c>
      <c r="U1440" s="17">
        <v>73.827428201390006</v>
      </c>
      <c r="V1440" s="6">
        <f t="shared" si="678"/>
        <v>65.716835575447305</v>
      </c>
      <c r="W1440" s="6">
        <f t="shared" si="661"/>
        <v>65.716835575447305</v>
      </c>
      <c r="X1440" s="17">
        <v>65.716835575447305</v>
      </c>
      <c r="Y1440" s="6">
        <f t="shared" si="679"/>
        <v>8.1105926259427008</v>
      </c>
      <c r="Z1440" s="6">
        <f t="shared" si="680"/>
        <v>73.827428201390006</v>
      </c>
      <c r="AA1440" s="17">
        <v>0</v>
      </c>
      <c r="AB1440" s="6">
        <f t="shared" si="681"/>
        <v>0</v>
      </c>
      <c r="AC1440" s="6">
        <f t="shared" si="662"/>
        <v>0</v>
      </c>
      <c r="AD1440" s="17">
        <v>0</v>
      </c>
      <c r="AE1440" s="6">
        <f t="shared" si="682"/>
        <v>0</v>
      </c>
      <c r="AF1440" s="17">
        <v>0</v>
      </c>
      <c r="AG1440" s="6">
        <f t="shared" si="683"/>
        <v>0</v>
      </c>
      <c r="AH1440" s="6">
        <f t="shared" si="663"/>
        <v>0</v>
      </c>
      <c r="AI1440" s="6">
        <f t="shared" si="684"/>
        <v>0</v>
      </c>
      <c r="AJ1440" s="17">
        <v>346.40249748220299</v>
      </c>
      <c r="AK1440" s="6">
        <f t="shared" si="685"/>
        <v>278.32610583587001</v>
      </c>
      <c r="AL1440" s="6">
        <f t="shared" si="664"/>
        <v>278.32610583587001</v>
      </c>
      <c r="AM1440" s="17">
        <v>278.32610583587001</v>
      </c>
      <c r="AN1440" s="6">
        <f t="shared" si="686"/>
        <v>68.076391646332979</v>
      </c>
      <c r="AO1440" s="6">
        <f t="shared" si="687"/>
        <v>346.40249748220299</v>
      </c>
      <c r="AP1440" s="17">
        <v>2263.9363136091201</v>
      </c>
      <c r="AQ1440" s="6">
        <f t="shared" si="688"/>
        <v>2077.6118996573941</v>
      </c>
      <c r="AR1440" s="17">
        <v>496.86510387125202</v>
      </c>
      <c r="AS1440" s="6">
        <f t="shared" si="665"/>
        <v>310.5406899195325</v>
      </c>
      <c r="AT1440" s="17">
        <v>1008.09604737396</v>
      </c>
      <c r="AU1440" s="6">
        <f t="shared" si="666"/>
        <v>1008.09604737396</v>
      </c>
      <c r="AV1440" s="17">
        <v>0</v>
      </c>
      <c r="AW1440" s="6">
        <f t="shared" si="667"/>
        <v>0</v>
      </c>
      <c r="AX1440" s="17">
        <v>758.97516236390197</v>
      </c>
      <c r="AY1440" s="6">
        <f t="shared" si="668"/>
        <v>758.97516236390197</v>
      </c>
      <c r="AZ1440" s="20">
        <v>261307885.63425201</v>
      </c>
      <c r="BA1440" s="20">
        <v>1302175066.8943801</v>
      </c>
      <c r="BB1440" s="20">
        <v>178243439.03716201</v>
      </c>
      <c r="BC1440" s="20">
        <v>0</v>
      </c>
      <c r="BD1440" s="19">
        <f t="shared" si="669"/>
        <v>1741.7263915657943</v>
      </c>
      <c r="BE1440" s="18">
        <v>40.781452881716</v>
      </c>
      <c r="BF1440" s="20">
        <v>0</v>
      </c>
      <c r="BG1440" s="20">
        <v>0</v>
      </c>
      <c r="BH1440" s="19">
        <f t="shared" si="689"/>
        <v>0</v>
      </c>
      <c r="BI1440" s="18">
        <v>417.19384603023298</v>
      </c>
      <c r="BJ1440">
        <v>132</v>
      </c>
      <c r="BK1440">
        <v>2432</v>
      </c>
      <c r="BL1440" s="22">
        <v>3689.53856</v>
      </c>
      <c r="BM1440">
        <v>608</v>
      </c>
      <c r="BN1440">
        <v>152</v>
      </c>
      <c r="BO1440">
        <v>0.139926104925956</v>
      </c>
    </row>
    <row r="1441" spans="1:67" x14ac:dyDescent="0.2">
      <c r="A1441" s="27">
        <v>1440</v>
      </c>
      <c r="B1441" s="18">
        <v>360.53789163106501</v>
      </c>
      <c r="C1441" s="18">
        <v>501.599999999999</v>
      </c>
      <c r="D1441">
        <v>800</v>
      </c>
      <c r="E1441">
        <v>3200</v>
      </c>
      <c r="F1441">
        <v>0</v>
      </c>
      <c r="G1441" s="23">
        <f t="shared" si="670"/>
        <v>1</v>
      </c>
      <c r="H1441" s="16">
        <v>99.406392694063896</v>
      </c>
      <c r="I1441" s="17">
        <v>120.449346004839</v>
      </c>
      <c r="J1441" s="6">
        <f t="shared" si="671"/>
        <v>120.46774758547595</v>
      </c>
      <c r="K1441" s="6">
        <f t="shared" si="672"/>
        <v>109.81566496260395</v>
      </c>
      <c r="L1441" s="6">
        <f t="shared" si="673"/>
        <v>0.91157730731776165</v>
      </c>
      <c r="M1441" s="6">
        <f t="shared" si="674"/>
        <v>109.79889049927652</v>
      </c>
      <c r="N1441" s="16">
        <v>99.597134982337593</v>
      </c>
      <c r="O1441" s="17">
        <v>195.47719166046801</v>
      </c>
      <c r="P1441" s="6">
        <f t="shared" si="675"/>
        <v>184.33690366339999</v>
      </c>
      <c r="Q1441" s="6">
        <f t="shared" si="660"/>
        <v>115.210564789625</v>
      </c>
      <c r="R1441" s="17">
        <v>184.33690366339999</v>
      </c>
      <c r="S1441" s="6">
        <f t="shared" si="676"/>
        <v>11.140287997068015</v>
      </c>
      <c r="T1441" s="6">
        <f t="shared" si="677"/>
        <v>126.35085278669301</v>
      </c>
      <c r="U1441" s="17">
        <v>73.8142850591301</v>
      </c>
      <c r="V1441" s="6">
        <f t="shared" si="678"/>
        <v>65.703780644720595</v>
      </c>
      <c r="W1441" s="6">
        <f t="shared" si="661"/>
        <v>65.703780644720595</v>
      </c>
      <c r="X1441" s="17">
        <v>65.703780644720595</v>
      </c>
      <c r="Y1441" s="6">
        <f t="shared" si="679"/>
        <v>8.1105044144095046</v>
      </c>
      <c r="Z1441" s="6">
        <f t="shared" si="680"/>
        <v>73.8142850591301</v>
      </c>
      <c r="AA1441" s="17">
        <v>0</v>
      </c>
      <c r="AB1441" s="6">
        <f t="shared" si="681"/>
        <v>0</v>
      </c>
      <c r="AC1441" s="6">
        <f t="shared" si="662"/>
        <v>0</v>
      </c>
      <c r="AD1441" s="17">
        <v>0</v>
      </c>
      <c r="AE1441" s="6">
        <f t="shared" si="682"/>
        <v>0</v>
      </c>
      <c r="AF1441" s="17">
        <v>0</v>
      </c>
      <c r="AG1441" s="6">
        <f t="shared" si="683"/>
        <v>0</v>
      </c>
      <c r="AH1441" s="6">
        <f t="shared" si="663"/>
        <v>0</v>
      </c>
      <c r="AI1441" s="6">
        <f t="shared" si="684"/>
        <v>0</v>
      </c>
      <c r="AJ1441" s="17">
        <v>353.88186020336798</v>
      </c>
      <c r="AK1441" s="6">
        <f t="shared" si="685"/>
        <v>284.11381737989097</v>
      </c>
      <c r="AL1441" s="6">
        <f t="shared" si="664"/>
        <v>284.11381737989097</v>
      </c>
      <c r="AM1441" s="17">
        <v>284.11381737989097</v>
      </c>
      <c r="AN1441" s="6">
        <f t="shared" si="686"/>
        <v>69.768042823477003</v>
      </c>
      <c r="AO1441" s="6">
        <f t="shared" si="687"/>
        <v>353.88186020336798</v>
      </c>
      <c r="AP1441" s="17">
        <v>2346.3064915235</v>
      </c>
      <c r="AQ1441" s="6">
        <f t="shared" si="688"/>
        <v>2128.9688279621405</v>
      </c>
      <c r="AR1441" s="17">
        <v>579.56710283027905</v>
      </c>
      <c r="AS1441" s="6">
        <f t="shared" si="665"/>
        <v>362.22943926892441</v>
      </c>
      <c r="AT1441" s="17">
        <v>1007.90674686264</v>
      </c>
      <c r="AU1441" s="6">
        <f t="shared" si="666"/>
        <v>1007.90674686264</v>
      </c>
      <c r="AV1441" s="17">
        <v>0</v>
      </c>
      <c r="AW1441" s="6">
        <f t="shared" si="667"/>
        <v>0</v>
      </c>
      <c r="AX1441" s="17">
        <v>758.83264183057599</v>
      </c>
      <c r="AY1441" s="6">
        <f t="shared" si="668"/>
        <v>758.83264183057599</v>
      </c>
      <c r="AZ1441" s="20">
        <v>268888307.70768797</v>
      </c>
      <c r="BA1441" s="20">
        <v>1302188871.7859199</v>
      </c>
      <c r="BB1441" s="20">
        <v>173864625.39694399</v>
      </c>
      <c r="BC1441" s="20">
        <v>0</v>
      </c>
      <c r="BD1441" s="19">
        <f t="shared" si="669"/>
        <v>1744.941804890552</v>
      </c>
      <c r="BE1441" s="18">
        <v>43.1893707626718</v>
      </c>
      <c r="BF1441" s="20">
        <v>0</v>
      </c>
      <c r="BG1441" s="20">
        <v>0</v>
      </c>
      <c r="BH1441" s="19">
        <f t="shared" si="689"/>
        <v>0</v>
      </c>
      <c r="BI1441" s="18">
        <v>486.72615370193802</v>
      </c>
      <c r="BJ1441">
        <v>132</v>
      </c>
      <c r="BK1441">
        <v>2432</v>
      </c>
      <c r="BL1441" s="22">
        <v>3689.53856</v>
      </c>
      <c r="BM1441">
        <v>608</v>
      </c>
      <c r="BN1441">
        <v>152</v>
      </c>
      <c r="BO1441">
        <v>0.13655306220678701</v>
      </c>
    </row>
    <row r="1442" spans="1:67" x14ac:dyDescent="0.2">
      <c r="A1442" s="27">
        <v>1441</v>
      </c>
      <c r="B1442" s="18">
        <v>412.043304721217</v>
      </c>
      <c r="C1442" s="18">
        <v>501.599999999999</v>
      </c>
      <c r="D1442">
        <v>800</v>
      </c>
      <c r="E1442">
        <v>3200</v>
      </c>
      <c r="F1442">
        <v>0</v>
      </c>
      <c r="G1442" s="23">
        <f t="shared" si="670"/>
        <v>1</v>
      </c>
      <c r="H1442" s="16">
        <v>99.566210045662004</v>
      </c>
      <c r="I1442" s="17">
        <v>124.46163241588199</v>
      </c>
      <c r="J1442" s="6">
        <f t="shared" si="671"/>
        <v>124.46303836967653</v>
      </c>
      <c r="K1442" s="6">
        <f t="shared" si="672"/>
        <v>112.315060906239</v>
      </c>
      <c r="L1442" s="6">
        <f t="shared" si="673"/>
        <v>0.90239690736653921</v>
      </c>
      <c r="M1442" s="6">
        <f t="shared" si="674"/>
        <v>112.31379217788292</v>
      </c>
      <c r="N1442" s="16">
        <v>99.703524626057202</v>
      </c>
      <c r="O1442" s="17">
        <v>218.36499688908401</v>
      </c>
      <c r="P1442" s="6">
        <f t="shared" si="675"/>
        <v>205.91828751641799</v>
      </c>
      <c r="Q1442" s="6">
        <f t="shared" si="660"/>
        <v>128.69892969776123</v>
      </c>
      <c r="R1442" s="17">
        <v>205.91828751641799</v>
      </c>
      <c r="S1442" s="6">
        <f t="shared" si="676"/>
        <v>12.446709372666021</v>
      </c>
      <c r="T1442" s="6">
        <f t="shared" si="677"/>
        <v>141.14563907042725</v>
      </c>
      <c r="U1442" s="17">
        <v>73.802253045023093</v>
      </c>
      <c r="V1442" s="6">
        <f t="shared" si="678"/>
        <v>65.691815725952793</v>
      </c>
      <c r="W1442" s="6">
        <f t="shared" si="661"/>
        <v>65.691815725952793</v>
      </c>
      <c r="X1442" s="17">
        <v>65.691815725952793</v>
      </c>
      <c r="Y1442" s="6">
        <f t="shared" si="679"/>
        <v>8.1104373190703001</v>
      </c>
      <c r="Z1442" s="6">
        <f t="shared" si="680"/>
        <v>73.802253045023093</v>
      </c>
      <c r="AA1442" s="17">
        <v>0</v>
      </c>
      <c r="AB1442" s="6">
        <f t="shared" si="681"/>
        <v>0</v>
      </c>
      <c r="AC1442" s="6">
        <f t="shared" si="662"/>
        <v>0</v>
      </c>
      <c r="AD1442" s="17">
        <v>0</v>
      </c>
      <c r="AE1442" s="6">
        <f t="shared" si="682"/>
        <v>0</v>
      </c>
      <c r="AF1442" s="17">
        <v>0</v>
      </c>
      <c r="AG1442" s="6">
        <f t="shared" si="683"/>
        <v>0</v>
      </c>
      <c r="AH1442" s="6">
        <f t="shared" si="663"/>
        <v>0</v>
      </c>
      <c r="AI1442" s="6">
        <f t="shared" si="684"/>
        <v>0</v>
      </c>
      <c r="AJ1442" s="17">
        <v>361.00603791272903</v>
      </c>
      <c r="AK1442" s="6">
        <f t="shared" si="685"/>
        <v>289.65810119005999</v>
      </c>
      <c r="AL1442" s="6">
        <f t="shared" si="664"/>
        <v>289.65810119005999</v>
      </c>
      <c r="AM1442" s="17">
        <v>289.65810119005999</v>
      </c>
      <c r="AN1442" s="6">
        <f t="shared" si="686"/>
        <v>71.347936722669033</v>
      </c>
      <c r="AO1442" s="6">
        <f t="shared" si="687"/>
        <v>361.00603791272903</v>
      </c>
      <c r="AP1442" s="17">
        <v>2428.6795344757802</v>
      </c>
      <c r="AQ1442" s="6">
        <f t="shared" si="688"/>
        <v>2180.3368108678433</v>
      </c>
      <c r="AR1442" s="17">
        <v>662.24726295450296</v>
      </c>
      <c r="AS1442" s="6">
        <f t="shared" si="665"/>
        <v>413.90453934656432</v>
      </c>
      <c r="AT1442" s="17">
        <v>1007.73153965797</v>
      </c>
      <c r="AU1442" s="6">
        <f t="shared" si="666"/>
        <v>1007.73153965797</v>
      </c>
      <c r="AV1442" s="17">
        <v>0</v>
      </c>
      <c r="AW1442" s="6">
        <f t="shared" si="667"/>
        <v>0</v>
      </c>
      <c r="AX1442" s="17">
        <v>758.70073186330899</v>
      </c>
      <c r="AY1442" s="6">
        <f t="shared" si="668"/>
        <v>758.70073186330899</v>
      </c>
      <c r="AZ1442" s="20">
        <v>274803592.01423901</v>
      </c>
      <c r="BA1442" s="20">
        <v>1302198722.0572801</v>
      </c>
      <c r="BB1442" s="20">
        <v>169803437.37700099</v>
      </c>
      <c r="BC1442" s="20">
        <v>0</v>
      </c>
      <c r="BD1442" s="19">
        <f t="shared" si="669"/>
        <v>1746.8057514485201</v>
      </c>
      <c r="BE1442" s="18">
        <v>45.446218659884202</v>
      </c>
      <c r="BF1442" s="20">
        <v>0</v>
      </c>
      <c r="BG1442" s="20">
        <v>0</v>
      </c>
      <c r="BH1442" s="19">
        <f t="shared" si="689"/>
        <v>0</v>
      </c>
      <c r="BI1442" s="18">
        <v>556.25846137364397</v>
      </c>
      <c r="BJ1442">
        <v>132</v>
      </c>
      <c r="BK1442">
        <v>2432</v>
      </c>
      <c r="BL1442" s="22">
        <v>3689.53856</v>
      </c>
      <c r="BM1442">
        <v>608</v>
      </c>
      <c r="BN1442">
        <v>152</v>
      </c>
      <c r="BO1442">
        <v>0.13342469582614699</v>
      </c>
    </row>
    <row r="1443" spans="1:67" x14ac:dyDescent="0.2">
      <c r="A1443" s="27">
        <v>1442</v>
      </c>
      <c r="B1443" s="18">
        <v>463.54871781137001</v>
      </c>
      <c r="C1443" s="18">
        <v>501.599999999999</v>
      </c>
      <c r="D1443">
        <v>800</v>
      </c>
      <c r="E1443">
        <v>3200</v>
      </c>
      <c r="F1443">
        <v>0</v>
      </c>
      <c r="G1443" s="23">
        <f t="shared" si="670"/>
        <v>1</v>
      </c>
      <c r="H1443" s="16">
        <v>99.668949771689498</v>
      </c>
      <c r="I1443" s="17">
        <v>128.542352528322</v>
      </c>
      <c r="J1443" s="6">
        <f t="shared" si="671"/>
        <v>128.55983947906756</v>
      </c>
      <c r="K1443" s="6">
        <f t="shared" si="672"/>
        <v>114.91557934167248</v>
      </c>
      <c r="L1443" s="6">
        <f t="shared" si="673"/>
        <v>0.89386841028518338</v>
      </c>
      <c r="M1443" s="6">
        <f t="shared" si="674"/>
        <v>114.8999483088088</v>
      </c>
      <c r="N1443" s="16">
        <v>99.7792584274208</v>
      </c>
      <c r="O1443" s="17">
        <v>241.348462326446</v>
      </c>
      <c r="P1443" s="6">
        <f t="shared" si="675"/>
        <v>227.58961158311399</v>
      </c>
      <c r="Q1443" s="6">
        <f t="shared" si="660"/>
        <v>142.24350723944625</v>
      </c>
      <c r="R1443" s="17">
        <v>227.58961158311399</v>
      </c>
      <c r="S1443" s="6">
        <f t="shared" si="676"/>
        <v>13.758850743332005</v>
      </c>
      <c r="T1443" s="6">
        <f t="shared" si="677"/>
        <v>156.00235798277825</v>
      </c>
      <c r="U1443" s="17">
        <v>73.791169562525795</v>
      </c>
      <c r="V1443" s="6">
        <f t="shared" si="678"/>
        <v>65.680785209669295</v>
      </c>
      <c r="W1443" s="6">
        <f t="shared" si="661"/>
        <v>65.680785209669295</v>
      </c>
      <c r="X1443" s="17">
        <v>65.680785209669295</v>
      </c>
      <c r="Y1443" s="6">
        <f t="shared" si="679"/>
        <v>8.1103843528564994</v>
      </c>
      <c r="Z1443" s="6">
        <f t="shared" si="680"/>
        <v>73.791169562525795</v>
      </c>
      <c r="AA1443" s="17">
        <v>0</v>
      </c>
      <c r="AB1443" s="6">
        <f t="shared" si="681"/>
        <v>0</v>
      </c>
      <c r="AC1443" s="6">
        <f t="shared" si="662"/>
        <v>0</v>
      </c>
      <c r="AD1443" s="17">
        <v>0</v>
      </c>
      <c r="AE1443" s="6">
        <f t="shared" si="682"/>
        <v>0</v>
      </c>
      <c r="AF1443" s="17">
        <v>0</v>
      </c>
      <c r="AG1443" s="6">
        <f t="shared" si="683"/>
        <v>0</v>
      </c>
      <c r="AH1443" s="6">
        <f t="shared" si="663"/>
        <v>0</v>
      </c>
      <c r="AI1443" s="6">
        <f t="shared" si="684"/>
        <v>0</v>
      </c>
      <c r="AJ1443" s="17">
        <v>367.66017548075303</v>
      </c>
      <c r="AK1443" s="6">
        <f t="shared" si="685"/>
        <v>294.85516428606201</v>
      </c>
      <c r="AL1443" s="6">
        <f t="shared" si="664"/>
        <v>294.85516428606201</v>
      </c>
      <c r="AM1443" s="17">
        <v>294.85516428606201</v>
      </c>
      <c r="AN1443" s="6">
        <f t="shared" si="686"/>
        <v>72.805011194691019</v>
      </c>
      <c r="AO1443" s="6">
        <f t="shared" si="687"/>
        <v>367.66017548075303</v>
      </c>
      <c r="AP1443" s="17">
        <v>2511.0551339981298</v>
      </c>
      <c r="AQ1443" s="6">
        <f t="shared" si="688"/>
        <v>2231.7146581672446</v>
      </c>
      <c r="AR1443" s="17">
        <v>744.90793554904701</v>
      </c>
      <c r="AS1443" s="6">
        <f t="shared" si="665"/>
        <v>465.5674597181544</v>
      </c>
      <c r="AT1443" s="17">
        <v>1007.5689083866901</v>
      </c>
      <c r="AU1443" s="6">
        <f t="shared" si="666"/>
        <v>1007.5689083866901</v>
      </c>
      <c r="AV1443" s="17">
        <v>0</v>
      </c>
      <c r="AW1443" s="6">
        <f t="shared" si="667"/>
        <v>0</v>
      </c>
      <c r="AX1443" s="17">
        <v>758.57829006240001</v>
      </c>
      <c r="AY1443" s="6">
        <f t="shared" si="668"/>
        <v>758.57829006240001</v>
      </c>
      <c r="AZ1443" s="20">
        <v>279473518.29172802</v>
      </c>
      <c r="BA1443" s="20">
        <v>1302207130.66295</v>
      </c>
      <c r="BB1443" s="20">
        <v>166451958.69373399</v>
      </c>
      <c r="BC1443" s="20">
        <v>0</v>
      </c>
      <c r="BD1443" s="19">
        <f t="shared" si="669"/>
        <v>1748.132607648412</v>
      </c>
      <c r="BE1443" s="18">
        <v>47.5416422388545</v>
      </c>
      <c r="BF1443" s="20">
        <v>0</v>
      </c>
      <c r="BG1443" s="20">
        <v>0</v>
      </c>
      <c r="BH1443" s="19">
        <f t="shared" si="689"/>
        <v>0</v>
      </c>
      <c r="BI1443" s="18">
        <v>625.79076904534895</v>
      </c>
      <c r="BJ1443">
        <v>132</v>
      </c>
      <c r="BK1443">
        <v>2432</v>
      </c>
      <c r="BL1443" s="22">
        <v>3689.53856</v>
      </c>
      <c r="BM1443">
        <v>608</v>
      </c>
      <c r="BN1443">
        <v>152</v>
      </c>
      <c r="BO1443">
        <v>0.13084302916975199</v>
      </c>
    </row>
    <row r="1444" spans="1:67" x14ac:dyDescent="0.2">
      <c r="A1444" s="27">
        <v>1443</v>
      </c>
      <c r="B1444" s="18">
        <v>515.05413090152194</v>
      </c>
      <c r="C1444" s="18">
        <v>501.599999999999</v>
      </c>
      <c r="D1444">
        <v>800</v>
      </c>
      <c r="E1444">
        <v>3200</v>
      </c>
      <c r="F1444">
        <v>0</v>
      </c>
      <c r="G1444" s="23">
        <f t="shared" si="670"/>
        <v>1</v>
      </c>
      <c r="H1444" s="16">
        <v>99.771689497716807</v>
      </c>
      <c r="I1444" s="17">
        <v>132.63997185402201</v>
      </c>
      <c r="J1444" s="6">
        <f t="shared" si="671"/>
        <v>132.68066862131701</v>
      </c>
      <c r="K1444" s="6">
        <f t="shared" si="672"/>
        <v>117.54151251519997</v>
      </c>
      <c r="L1444" s="6">
        <f t="shared" si="673"/>
        <v>0.88589780061083645</v>
      </c>
      <c r="M1444" s="6">
        <f t="shared" si="674"/>
        <v>117.50545933856135</v>
      </c>
      <c r="N1444" s="16">
        <v>99.849287926640699</v>
      </c>
      <c r="O1444" s="17">
        <v>264.355541884758</v>
      </c>
      <c r="P1444" s="6">
        <f t="shared" si="675"/>
        <v>249.28296285762499</v>
      </c>
      <c r="Q1444" s="6">
        <f t="shared" si="660"/>
        <v>155.80185178601562</v>
      </c>
      <c r="R1444" s="17">
        <v>249.28296285762499</v>
      </c>
      <c r="S1444" s="6">
        <f t="shared" si="676"/>
        <v>15.072579027133003</v>
      </c>
      <c r="T1444" s="6">
        <f t="shared" si="677"/>
        <v>170.87443081314862</v>
      </c>
      <c r="U1444" s="17">
        <v>73.780995253643098</v>
      </c>
      <c r="V1444" s="6">
        <f t="shared" si="678"/>
        <v>65.670644690237197</v>
      </c>
      <c r="W1444" s="6">
        <f t="shared" si="661"/>
        <v>65.670644690237197</v>
      </c>
      <c r="X1444" s="17">
        <v>65.670644690237197</v>
      </c>
      <c r="Y1444" s="6">
        <f t="shared" si="679"/>
        <v>8.1103505634059019</v>
      </c>
      <c r="Z1444" s="6">
        <f t="shared" si="680"/>
        <v>73.780995253643098</v>
      </c>
      <c r="AA1444" s="17">
        <v>0</v>
      </c>
      <c r="AB1444" s="6">
        <f t="shared" si="681"/>
        <v>0</v>
      </c>
      <c r="AC1444" s="6">
        <f t="shared" si="662"/>
        <v>0</v>
      </c>
      <c r="AD1444" s="17">
        <v>0</v>
      </c>
      <c r="AE1444" s="6">
        <f t="shared" si="682"/>
        <v>0</v>
      </c>
      <c r="AF1444" s="17">
        <v>0</v>
      </c>
      <c r="AG1444" s="6">
        <f t="shared" si="683"/>
        <v>0</v>
      </c>
      <c r="AH1444" s="6">
        <f t="shared" si="663"/>
        <v>0</v>
      </c>
      <c r="AI1444" s="6">
        <f t="shared" si="684"/>
        <v>0</v>
      </c>
      <c r="AJ1444" s="17">
        <v>373.12989213432797</v>
      </c>
      <c r="AK1444" s="6">
        <f t="shared" si="685"/>
        <v>299.117316742924</v>
      </c>
      <c r="AL1444" s="6">
        <f t="shared" si="664"/>
        <v>299.117316742924</v>
      </c>
      <c r="AM1444" s="17">
        <v>299.117316742924</v>
      </c>
      <c r="AN1444" s="6">
        <f t="shared" si="686"/>
        <v>74.012575391403971</v>
      </c>
      <c r="AO1444" s="6">
        <f t="shared" si="687"/>
        <v>373.12989213432797</v>
      </c>
      <c r="AP1444" s="17">
        <v>2593.4330243706299</v>
      </c>
      <c r="AQ1444" s="6">
        <f t="shared" si="688"/>
        <v>2283.1013445937306</v>
      </c>
      <c r="AR1444" s="17">
        <v>827.55114607172095</v>
      </c>
      <c r="AS1444" s="6">
        <f t="shared" si="665"/>
        <v>517.21946629482557</v>
      </c>
      <c r="AT1444" s="17">
        <v>1007.41754595533</v>
      </c>
      <c r="AU1444" s="6">
        <f t="shared" si="666"/>
        <v>1007.41754595533</v>
      </c>
      <c r="AV1444" s="17">
        <v>0</v>
      </c>
      <c r="AW1444" s="6">
        <f t="shared" si="667"/>
        <v>0</v>
      </c>
      <c r="AX1444" s="17">
        <v>758.46433234357505</v>
      </c>
      <c r="AY1444" s="6">
        <f t="shared" si="668"/>
        <v>758.46433234357505</v>
      </c>
      <c r="AZ1444" s="20">
        <v>283306719.64797699</v>
      </c>
      <c r="BA1444" s="20">
        <v>1302211696.83939</v>
      </c>
      <c r="BB1444" s="20">
        <v>163841107.987376</v>
      </c>
      <c r="BC1444" s="20">
        <v>0</v>
      </c>
      <c r="BD1444" s="19">
        <f t="shared" si="669"/>
        <v>1749.3595244747432</v>
      </c>
      <c r="BE1444" s="18">
        <v>49.482469418285298</v>
      </c>
      <c r="BF1444" s="20">
        <v>0</v>
      </c>
      <c r="BG1444" s="20">
        <v>0</v>
      </c>
      <c r="BH1444" s="19">
        <f t="shared" si="689"/>
        <v>0</v>
      </c>
      <c r="BI1444" s="18">
        <v>695.32307671705496</v>
      </c>
      <c r="BJ1444">
        <v>132</v>
      </c>
      <c r="BK1444">
        <v>2432</v>
      </c>
      <c r="BL1444" s="22">
        <v>3689.53856</v>
      </c>
      <c r="BM1444">
        <v>608</v>
      </c>
      <c r="BN1444">
        <v>152</v>
      </c>
      <c r="BO1444">
        <v>0.12883186988960799</v>
      </c>
    </row>
    <row r="1445" spans="1:67" x14ac:dyDescent="0.2">
      <c r="A1445" s="27">
        <v>1444</v>
      </c>
      <c r="B1445" s="18">
        <v>566.55954399167399</v>
      </c>
      <c r="C1445" s="18">
        <v>501.599999999999</v>
      </c>
      <c r="D1445">
        <v>800</v>
      </c>
      <c r="E1445">
        <v>3200</v>
      </c>
      <c r="F1445">
        <v>0</v>
      </c>
      <c r="G1445" s="23">
        <f t="shared" si="670"/>
        <v>1</v>
      </c>
      <c r="H1445" s="16">
        <v>99.828767123287605</v>
      </c>
      <c r="I1445" s="17">
        <v>136.761897115501</v>
      </c>
      <c r="J1445" s="6">
        <f t="shared" si="671"/>
        <v>136.82196746990581</v>
      </c>
      <c r="K1445" s="6">
        <f t="shared" si="672"/>
        <v>120.19021054725958</v>
      </c>
      <c r="L1445" s="6">
        <f t="shared" si="673"/>
        <v>0.87844234935223831</v>
      </c>
      <c r="M1445" s="6">
        <f t="shared" si="674"/>
        <v>120.1374422040098</v>
      </c>
      <c r="N1445" s="16">
        <v>99.906510289937401</v>
      </c>
      <c r="O1445" s="17">
        <v>287.40080772338501</v>
      </c>
      <c r="P1445" s="6">
        <f t="shared" si="675"/>
        <v>271.01210607432398</v>
      </c>
      <c r="Q1445" s="6">
        <f t="shared" si="660"/>
        <v>169.3825662964525</v>
      </c>
      <c r="R1445" s="17">
        <v>271.01210607432398</v>
      </c>
      <c r="S1445" s="6">
        <f t="shared" si="676"/>
        <v>16.388701649061034</v>
      </c>
      <c r="T1445" s="6">
        <f t="shared" si="677"/>
        <v>185.77126794551353</v>
      </c>
      <c r="U1445" s="17">
        <v>73.771578473248496</v>
      </c>
      <c r="V1445" s="6">
        <f t="shared" si="678"/>
        <v>65.661251072763307</v>
      </c>
      <c r="W1445" s="6">
        <f t="shared" si="661"/>
        <v>65.661251072763307</v>
      </c>
      <c r="X1445" s="17">
        <v>65.661251072763307</v>
      </c>
      <c r="Y1445" s="6">
        <f t="shared" si="679"/>
        <v>8.1103274004851897</v>
      </c>
      <c r="Z1445" s="6">
        <f t="shared" si="680"/>
        <v>73.771578473248496</v>
      </c>
      <c r="AA1445" s="17">
        <v>0</v>
      </c>
      <c r="AB1445" s="6">
        <f t="shared" si="681"/>
        <v>0</v>
      </c>
      <c r="AC1445" s="6">
        <f t="shared" si="662"/>
        <v>0</v>
      </c>
      <c r="AD1445" s="17">
        <v>0</v>
      </c>
      <c r="AE1445" s="6">
        <f t="shared" si="682"/>
        <v>0</v>
      </c>
      <c r="AF1445" s="17">
        <v>0</v>
      </c>
      <c r="AG1445" s="6">
        <f t="shared" si="683"/>
        <v>0</v>
      </c>
      <c r="AH1445" s="6">
        <f t="shared" si="663"/>
        <v>0</v>
      </c>
      <c r="AI1445" s="6">
        <f t="shared" si="684"/>
        <v>0</v>
      </c>
      <c r="AJ1445" s="17">
        <v>377.83877965525397</v>
      </c>
      <c r="AK1445" s="6">
        <f t="shared" si="685"/>
        <v>302.79578358765502</v>
      </c>
      <c r="AL1445" s="6">
        <f t="shared" si="664"/>
        <v>302.79578358765502</v>
      </c>
      <c r="AM1445" s="17">
        <v>302.79578358765502</v>
      </c>
      <c r="AN1445" s="6">
        <f t="shared" si="686"/>
        <v>75.042996067598949</v>
      </c>
      <c r="AO1445" s="6">
        <f t="shared" si="687"/>
        <v>377.83877965525397</v>
      </c>
      <c r="AP1445" s="17">
        <v>2675.81297546414</v>
      </c>
      <c r="AQ1445" s="6">
        <f t="shared" si="688"/>
        <v>2334.4959822059814</v>
      </c>
      <c r="AR1445" s="17">
        <v>910.17864868843401</v>
      </c>
      <c r="AS1445" s="6">
        <f t="shared" si="665"/>
        <v>568.8616554302713</v>
      </c>
      <c r="AT1445" s="17">
        <v>1007.27632034389</v>
      </c>
      <c r="AU1445" s="6">
        <f t="shared" si="666"/>
        <v>1007.27632034389</v>
      </c>
      <c r="AV1445" s="17">
        <v>0</v>
      </c>
      <c r="AW1445" s="6">
        <f t="shared" si="667"/>
        <v>0</v>
      </c>
      <c r="AX1445" s="17">
        <v>758.35800643181994</v>
      </c>
      <c r="AY1445" s="6">
        <f t="shared" si="668"/>
        <v>758.35800643181994</v>
      </c>
      <c r="AZ1445" s="20">
        <v>286448176.15845197</v>
      </c>
      <c r="BA1445" s="20">
        <v>1302215070.49827</v>
      </c>
      <c r="BB1445" s="20">
        <v>161698813.62297201</v>
      </c>
      <c r="BC1445" s="20">
        <v>0</v>
      </c>
      <c r="BD1445" s="19">
        <f t="shared" si="669"/>
        <v>1750.3620602796941</v>
      </c>
      <c r="BE1445" s="18">
        <v>51.288254942000897</v>
      </c>
      <c r="BF1445" s="20">
        <v>0</v>
      </c>
      <c r="BG1445" s="20">
        <v>0</v>
      </c>
      <c r="BH1445" s="19">
        <f t="shared" si="689"/>
        <v>0</v>
      </c>
      <c r="BI1445" s="18">
        <v>764.85538438875994</v>
      </c>
      <c r="BJ1445">
        <v>132</v>
      </c>
      <c r="BK1445">
        <v>2432</v>
      </c>
      <c r="BL1445" s="22">
        <v>3689.53856</v>
      </c>
      <c r="BM1445">
        <v>608</v>
      </c>
      <c r="BN1445">
        <v>152</v>
      </c>
      <c r="BO1445">
        <v>0.12718164567460899</v>
      </c>
    </row>
    <row r="1446" spans="1:67" x14ac:dyDescent="0.2">
      <c r="A1446" s="27">
        <v>1445</v>
      </c>
      <c r="B1446" s="18">
        <v>618.06495708182604</v>
      </c>
      <c r="C1446" s="18">
        <v>501.599999999999</v>
      </c>
      <c r="D1446">
        <v>800</v>
      </c>
      <c r="E1446">
        <v>3200</v>
      </c>
      <c r="F1446">
        <v>0</v>
      </c>
      <c r="G1446" s="23">
        <f t="shared" si="670"/>
        <v>1</v>
      </c>
      <c r="H1446" s="16">
        <v>99.908675799086694</v>
      </c>
      <c r="I1446" s="17">
        <v>140.883347003247</v>
      </c>
      <c r="J1446" s="6">
        <f t="shared" si="671"/>
        <v>140.97079706864741</v>
      </c>
      <c r="K1446" s="6">
        <f t="shared" si="672"/>
        <v>122.85232616781578</v>
      </c>
      <c r="L1446" s="6">
        <f t="shared" si="673"/>
        <v>0.87147358688758325</v>
      </c>
      <c r="M1446" s="6">
        <f t="shared" si="674"/>
        <v>122.77611574564772</v>
      </c>
      <c r="N1446" s="16">
        <v>99.962425455317401</v>
      </c>
      <c r="O1446" s="17">
        <v>310.58792389584499</v>
      </c>
      <c r="P1446" s="6">
        <f t="shared" si="675"/>
        <v>292.874813420348</v>
      </c>
      <c r="Q1446" s="6">
        <f t="shared" si="660"/>
        <v>183.04675838771749</v>
      </c>
      <c r="R1446" s="17">
        <v>292.874813420348</v>
      </c>
      <c r="S1446" s="6">
        <f t="shared" si="676"/>
        <v>17.71311047549699</v>
      </c>
      <c r="T1446" s="6">
        <f t="shared" si="677"/>
        <v>200.75986886321448</v>
      </c>
      <c r="U1446" s="17">
        <v>73.762806388958595</v>
      </c>
      <c r="V1446" s="6">
        <f t="shared" si="678"/>
        <v>65.652496864246899</v>
      </c>
      <c r="W1446" s="6">
        <f t="shared" si="661"/>
        <v>65.652496864246899</v>
      </c>
      <c r="X1446" s="17">
        <v>65.652496864246899</v>
      </c>
      <c r="Y1446" s="6">
        <f t="shared" si="679"/>
        <v>8.1103095247116954</v>
      </c>
      <c r="Z1446" s="6">
        <f t="shared" si="680"/>
        <v>73.762806388958595</v>
      </c>
      <c r="AA1446" s="17">
        <v>0</v>
      </c>
      <c r="AB1446" s="6">
        <f t="shared" si="681"/>
        <v>0</v>
      </c>
      <c r="AC1446" s="6">
        <f t="shared" si="662"/>
        <v>0</v>
      </c>
      <c r="AD1446" s="17">
        <v>0</v>
      </c>
      <c r="AE1446" s="6">
        <f t="shared" si="682"/>
        <v>0</v>
      </c>
      <c r="AF1446" s="17">
        <v>0</v>
      </c>
      <c r="AG1446" s="6">
        <f t="shared" si="683"/>
        <v>0</v>
      </c>
      <c r="AH1446" s="6">
        <f t="shared" si="663"/>
        <v>0</v>
      </c>
      <c r="AI1446" s="6">
        <f t="shared" si="684"/>
        <v>0</v>
      </c>
      <c r="AJ1446" s="17">
        <v>381.37545479550499</v>
      </c>
      <c r="AK1446" s="6">
        <f t="shared" si="685"/>
        <v>305.52709989905497</v>
      </c>
      <c r="AL1446" s="6">
        <f t="shared" si="664"/>
        <v>305.52709989905497</v>
      </c>
      <c r="AM1446" s="17">
        <v>305.52709989905497</v>
      </c>
      <c r="AN1446" s="6">
        <f t="shared" si="686"/>
        <v>75.848354896450019</v>
      </c>
      <c r="AO1446" s="6">
        <f t="shared" si="687"/>
        <v>381.37545479550499</v>
      </c>
      <c r="AP1446" s="17">
        <v>2758.1947869746</v>
      </c>
      <c r="AQ1446" s="6">
        <f t="shared" si="688"/>
        <v>2385.8977981410012</v>
      </c>
      <c r="AR1446" s="17">
        <v>992.79197022291703</v>
      </c>
      <c r="AS1446" s="6">
        <f t="shared" si="665"/>
        <v>620.49498138932313</v>
      </c>
      <c r="AT1446" s="17">
        <v>1007.14424624361</v>
      </c>
      <c r="AU1446" s="6">
        <f t="shared" si="666"/>
        <v>1007.14424624361</v>
      </c>
      <c r="AV1446" s="17">
        <v>0</v>
      </c>
      <c r="AW1446" s="6">
        <f t="shared" si="667"/>
        <v>0</v>
      </c>
      <c r="AX1446" s="17">
        <v>758.25857050806803</v>
      </c>
      <c r="AY1446" s="6">
        <f t="shared" si="668"/>
        <v>758.25857050806803</v>
      </c>
      <c r="AZ1446" s="20">
        <v>288921018.49851298</v>
      </c>
      <c r="BA1446" s="20">
        <v>1302217893.35989</v>
      </c>
      <c r="BB1446" s="20">
        <v>160202782.11875701</v>
      </c>
      <c r="BC1446" s="20">
        <v>0</v>
      </c>
      <c r="BD1446" s="19">
        <f t="shared" si="669"/>
        <v>1751.34169397716</v>
      </c>
      <c r="BE1446" s="18">
        <v>52.967164071102701</v>
      </c>
      <c r="BF1446" s="20">
        <v>0</v>
      </c>
      <c r="BG1446" s="20">
        <v>0</v>
      </c>
      <c r="BH1446" s="19">
        <f t="shared" si="689"/>
        <v>0</v>
      </c>
      <c r="BI1446" s="18">
        <v>834.38769206046595</v>
      </c>
      <c r="BJ1446">
        <v>132</v>
      </c>
      <c r="BK1446">
        <v>2432</v>
      </c>
      <c r="BL1446" s="22">
        <v>3689.53856</v>
      </c>
      <c r="BM1446">
        <v>608</v>
      </c>
      <c r="BN1446">
        <v>152</v>
      </c>
      <c r="BO1446">
        <v>0.12602923918875999</v>
      </c>
    </row>
    <row r="1447" spans="1:67" x14ac:dyDescent="0.2">
      <c r="A1447" s="27">
        <v>1446</v>
      </c>
      <c r="B1447" s="18">
        <v>669.57037017197899</v>
      </c>
      <c r="C1447" s="18">
        <v>501.599999999999</v>
      </c>
      <c r="D1447">
        <v>800</v>
      </c>
      <c r="E1447">
        <v>3200</v>
      </c>
      <c r="F1447">
        <v>0</v>
      </c>
      <c r="G1447" s="23">
        <f t="shared" si="670"/>
        <v>1</v>
      </c>
      <c r="H1447" s="16">
        <v>99.977168949771695</v>
      </c>
      <c r="I1447" s="17">
        <v>145.020436416866</v>
      </c>
      <c r="J1447" s="6">
        <f t="shared" si="671"/>
        <v>145.08940254147214</v>
      </c>
      <c r="K1447" s="6">
        <f t="shared" si="672"/>
        <v>125.47707800476356</v>
      </c>
      <c r="L1447" s="6">
        <f t="shared" si="673"/>
        <v>0.86482593357497195</v>
      </c>
      <c r="M1447" s="6">
        <f t="shared" si="674"/>
        <v>125.417434311666</v>
      </c>
      <c r="N1447" s="16">
        <v>99.9940954124624</v>
      </c>
      <c r="O1447" s="17">
        <v>333.93591836793701</v>
      </c>
      <c r="P1447" s="6">
        <f t="shared" si="675"/>
        <v>314.889043160965</v>
      </c>
      <c r="Q1447" s="6">
        <f t="shared" si="660"/>
        <v>196.80565197560313</v>
      </c>
      <c r="R1447" s="17">
        <v>314.889043160965</v>
      </c>
      <c r="S1447" s="6">
        <f t="shared" si="676"/>
        <v>19.046875206972004</v>
      </c>
      <c r="T1447" s="6">
        <f t="shared" si="677"/>
        <v>215.85252718257513</v>
      </c>
      <c r="U1447" s="17">
        <v>73.754601572317597</v>
      </c>
      <c r="V1447" s="6">
        <f t="shared" si="678"/>
        <v>65.644306972025404</v>
      </c>
      <c r="W1447" s="6">
        <f t="shared" si="661"/>
        <v>65.644306972025404</v>
      </c>
      <c r="X1447" s="17">
        <v>65.644306972025404</v>
      </c>
      <c r="Y1447" s="6">
        <f t="shared" si="679"/>
        <v>8.1102946002921925</v>
      </c>
      <c r="Z1447" s="6">
        <f t="shared" si="680"/>
        <v>73.754601572317597</v>
      </c>
      <c r="AA1447" s="17">
        <v>0</v>
      </c>
      <c r="AB1447" s="6">
        <f t="shared" si="681"/>
        <v>0</v>
      </c>
      <c r="AC1447" s="6">
        <f t="shared" si="662"/>
        <v>0</v>
      </c>
      <c r="AD1447" s="17">
        <v>0</v>
      </c>
      <c r="AE1447" s="6">
        <f t="shared" si="682"/>
        <v>0</v>
      </c>
      <c r="AF1447" s="17">
        <v>0</v>
      </c>
      <c r="AG1447" s="6">
        <f t="shared" si="683"/>
        <v>0</v>
      </c>
      <c r="AH1447" s="6">
        <f t="shared" si="663"/>
        <v>0</v>
      </c>
      <c r="AI1447" s="6">
        <f t="shared" si="684"/>
        <v>0</v>
      </c>
      <c r="AJ1447" s="17">
        <v>384.17826985153101</v>
      </c>
      <c r="AK1447" s="6">
        <f t="shared" si="685"/>
        <v>307.68791719964298</v>
      </c>
      <c r="AL1447" s="6">
        <f t="shared" si="664"/>
        <v>307.68791719964298</v>
      </c>
      <c r="AM1447" s="17">
        <v>307.68791719964298</v>
      </c>
      <c r="AN1447" s="6">
        <f t="shared" si="686"/>
        <v>76.490352651888031</v>
      </c>
      <c r="AO1447" s="6">
        <f t="shared" si="687"/>
        <v>384.17826985153101</v>
      </c>
      <c r="AP1447" s="17">
        <v>2840.5782837428601</v>
      </c>
      <c r="AQ1447" s="6">
        <f t="shared" si="688"/>
        <v>2437.3061165563558</v>
      </c>
      <c r="AR1447" s="17">
        <v>1075.3924458306799</v>
      </c>
      <c r="AS1447" s="6">
        <f t="shared" si="665"/>
        <v>672.12027864417496</v>
      </c>
      <c r="AT1447" s="17">
        <v>1007.02046203545</v>
      </c>
      <c r="AU1447" s="6">
        <f t="shared" si="666"/>
        <v>1007.02046203545</v>
      </c>
      <c r="AV1447" s="17">
        <v>0</v>
      </c>
      <c r="AW1447" s="6">
        <f t="shared" si="667"/>
        <v>0</v>
      </c>
      <c r="AX1447" s="17">
        <v>758.16537587673099</v>
      </c>
      <c r="AY1447" s="6">
        <f t="shared" si="668"/>
        <v>758.16537587673099</v>
      </c>
      <c r="AZ1447" s="20">
        <v>290970333.59502298</v>
      </c>
      <c r="BA1447" s="20">
        <v>1302220061.5107801</v>
      </c>
      <c r="BB1447" s="20">
        <v>158706156.52053401</v>
      </c>
      <c r="BC1447" s="20">
        <v>0</v>
      </c>
      <c r="BD1447" s="19">
        <f t="shared" si="669"/>
        <v>1751.896551626337</v>
      </c>
      <c r="BE1447" s="18">
        <v>54.5435572731866</v>
      </c>
      <c r="BF1447" s="20">
        <v>0</v>
      </c>
      <c r="BG1447" s="20">
        <v>0</v>
      </c>
      <c r="BH1447" s="19">
        <f t="shared" si="689"/>
        <v>0</v>
      </c>
      <c r="BI1447" s="18">
        <v>903.91999973217105</v>
      </c>
      <c r="BJ1447">
        <v>132</v>
      </c>
      <c r="BK1447">
        <v>2432</v>
      </c>
      <c r="BL1447" s="22">
        <v>3689.53856</v>
      </c>
      <c r="BM1447">
        <v>608</v>
      </c>
      <c r="BN1447">
        <v>152</v>
      </c>
      <c r="BO1447">
        <v>0.12487638614919901</v>
      </c>
    </row>
    <row r="1448" spans="1:67" x14ac:dyDescent="0.2">
      <c r="A1448" s="27">
        <v>1447</v>
      </c>
      <c r="B1448" s="18">
        <v>721.07578326213104</v>
      </c>
      <c r="C1448" s="18">
        <v>501.599999999999</v>
      </c>
      <c r="D1448">
        <v>800</v>
      </c>
      <c r="E1448">
        <v>3200</v>
      </c>
      <c r="F1448">
        <v>0</v>
      </c>
      <c r="G1448" s="23">
        <f t="shared" si="670"/>
        <v>1</v>
      </c>
      <c r="H1448" s="16">
        <v>100</v>
      </c>
      <c r="I1448" s="17">
        <v>149.18281563238401</v>
      </c>
      <c r="J1448" s="6">
        <f t="shared" si="671"/>
        <v>149.21042542792136</v>
      </c>
      <c r="K1448" s="6">
        <f t="shared" si="672"/>
        <v>128.09742084132048</v>
      </c>
      <c r="L1448" s="6">
        <f t="shared" si="673"/>
        <v>0.85850181362293698</v>
      </c>
      <c r="M1448" s="6">
        <f t="shared" si="674"/>
        <v>128.0737177817779</v>
      </c>
      <c r="N1448" s="16">
        <v>100</v>
      </c>
      <c r="O1448" s="17">
        <v>357.30860389215798</v>
      </c>
      <c r="P1448" s="6">
        <f t="shared" si="675"/>
        <v>336.926390036464</v>
      </c>
      <c r="Q1448" s="6">
        <f t="shared" si="660"/>
        <v>210.57899377279</v>
      </c>
      <c r="R1448" s="17">
        <v>336.926390036464</v>
      </c>
      <c r="S1448" s="6">
        <f t="shared" si="676"/>
        <v>20.382213855693976</v>
      </c>
      <c r="T1448" s="6">
        <f t="shared" si="677"/>
        <v>230.96120762848398</v>
      </c>
      <c r="U1448" s="17">
        <v>73.746914257908799</v>
      </c>
      <c r="V1448" s="6">
        <f t="shared" si="678"/>
        <v>65.636631677292598</v>
      </c>
      <c r="W1448" s="6">
        <f t="shared" si="661"/>
        <v>65.636631677292598</v>
      </c>
      <c r="X1448" s="17">
        <v>65.636631677292598</v>
      </c>
      <c r="Y1448" s="6">
        <f t="shared" si="679"/>
        <v>8.1102825806162002</v>
      </c>
      <c r="Z1448" s="6">
        <f t="shared" si="680"/>
        <v>73.746914257908799</v>
      </c>
      <c r="AA1448" s="17">
        <v>0</v>
      </c>
      <c r="AB1448" s="6">
        <f t="shared" si="681"/>
        <v>0</v>
      </c>
      <c r="AC1448" s="6">
        <f t="shared" si="662"/>
        <v>0</v>
      </c>
      <c r="AD1448" s="17">
        <v>0</v>
      </c>
      <c r="AE1448" s="6">
        <f t="shared" si="682"/>
        <v>0</v>
      </c>
      <c r="AF1448" s="17">
        <v>0</v>
      </c>
      <c r="AG1448" s="6">
        <f t="shared" si="683"/>
        <v>0</v>
      </c>
      <c r="AH1448" s="6">
        <f t="shared" si="663"/>
        <v>0</v>
      </c>
      <c r="AI1448" s="6">
        <f t="shared" si="684"/>
        <v>0</v>
      </c>
      <c r="AJ1448" s="17">
        <v>387.06521797647099</v>
      </c>
      <c r="AK1448" s="6">
        <f t="shared" si="685"/>
        <v>309.92230542918003</v>
      </c>
      <c r="AL1448" s="6">
        <f t="shared" si="664"/>
        <v>309.92230542918003</v>
      </c>
      <c r="AM1448" s="17">
        <v>309.92230542918003</v>
      </c>
      <c r="AN1448" s="6">
        <f t="shared" si="686"/>
        <v>77.142912547290962</v>
      </c>
      <c r="AO1448" s="6">
        <f t="shared" si="687"/>
        <v>387.06521797647099</v>
      </c>
      <c r="AP1448" s="17">
        <v>2922.9633119291698</v>
      </c>
      <c r="AQ1448" s="6">
        <f t="shared" si="688"/>
        <v>2488.7203438691886</v>
      </c>
      <c r="AR1448" s="17">
        <v>1157.9812481599299</v>
      </c>
      <c r="AS1448" s="6">
        <f t="shared" si="665"/>
        <v>723.73828009995623</v>
      </c>
      <c r="AT1448" s="17">
        <v>1006.90421097158</v>
      </c>
      <c r="AU1448" s="6">
        <f t="shared" si="666"/>
        <v>1006.90421097158</v>
      </c>
      <c r="AV1448" s="17">
        <v>0</v>
      </c>
      <c r="AW1448" s="6">
        <f t="shared" si="667"/>
        <v>0</v>
      </c>
      <c r="AX1448" s="17">
        <v>758.07785279765199</v>
      </c>
      <c r="AY1448" s="6">
        <f t="shared" si="668"/>
        <v>758.07785279765199</v>
      </c>
      <c r="AZ1448" s="20">
        <v>292764118.05535197</v>
      </c>
      <c r="BA1448" s="20">
        <v>1302221807.10146</v>
      </c>
      <c r="BB1448" s="20">
        <v>157014074.843182</v>
      </c>
      <c r="BC1448" s="20">
        <v>0</v>
      </c>
      <c r="BD1448" s="19">
        <f t="shared" si="669"/>
        <v>1751.9999999999941</v>
      </c>
      <c r="BE1448" s="18">
        <v>56.029142090132801</v>
      </c>
      <c r="BF1448" s="20">
        <v>0</v>
      </c>
      <c r="BG1448" s="20">
        <v>0</v>
      </c>
      <c r="BH1448" s="19">
        <f t="shared" si="689"/>
        <v>0</v>
      </c>
      <c r="BI1448" s="18">
        <v>973.45230740387694</v>
      </c>
      <c r="BJ1448">
        <v>132</v>
      </c>
      <c r="BK1448">
        <v>2432</v>
      </c>
      <c r="BL1448" s="22">
        <v>3689.53856</v>
      </c>
      <c r="BM1448">
        <v>608</v>
      </c>
      <c r="BN1448">
        <v>152</v>
      </c>
      <c r="BO1448">
        <v>0.1235729708927</v>
      </c>
    </row>
    <row r="1449" spans="1:67" x14ac:dyDescent="0.2">
      <c r="A1449" s="27">
        <v>1448</v>
      </c>
      <c r="B1449" s="18">
        <v>772.58119635228297</v>
      </c>
      <c r="C1449" s="18">
        <v>501.599999999999</v>
      </c>
      <c r="D1449">
        <v>800</v>
      </c>
      <c r="E1449">
        <v>3200</v>
      </c>
      <c r="F1449">
        <v>0</v>
      </c>
      <c r="G1449" s="23">
        <f t="shared" si="670"/>
        <v>1</v>
      </c>
      <c r="H1449" s="16">
        <v>100</v>
      </c>
      <c r="I1449" s="17">
        <v>153.375416946852</v>
      </c>
      <c r="J1449" s="6">
        <f t="shared" si="671"/>
        <v>153.3920862375453</v>
      </c>
      <c r="K1449" s="6">
        <f t="shared" si="672"/>
        <v>130.77926425536296</v>
      </c>
      <c r="L1449" s="6">
        <f t="shared" si="673"/>
        <v>0.85258156051698919</v>
      </c>
      <c r="M1449" s="6">
        <f t="shared" si="674"/>
        <v>130.76505232549096</v>
      </c>
      <c r="N1449" s="16">
        <v>100</v>
      </c>
      <c r="O1449" s="17">
        <v>380.66482885817601</v>
      </c>
      <c r="P1449" s="6">
        <f t="shared" si="675"/>
        <v>358.94806429292498</v>
      </c>
      <c r="Q1449" s="6">
        <f t="shared" si="660"/>
        <v>224.34254018307811</v>
      </c>
      <c r="R1449" s="17">
        <v>358.94806429292498</v>
      </c>
      <c r="S1449" s="6">
        <f t="shared" si="676"/>
        <v>21.716764565251026</v>
      </c>
      <c r="T1449" s="6">
        <f t="shared" si="677"/>
        <v>246.05930474832914</v>
      </c>
      <c r="U1449" s="17">
        <v>73.739701829319003</v>
      </c>
      <c r="V1449" s="6">
        <f t="shared" si="678"/>
        <v>65.629428264997401</v>
      </c>
      <c r="W1449" s="6">
        <f t="shared" si="661"/>
        <v>65.629428264997401</v>
      </c>
      <c r="X1449" s="17">
        <v>65.629428264997401</v>
      </c>
      <c r="Y1449" s="6">
        <f t="shared" si="679"/>
        <v>8.1102735643216022</v>
      </c>
      <c r="Z1449" s="6">
        <f t="shared" si="680"/>
        <v>73.739701829319003</v>
      </c>
      <c r="AA1449" s="17">
        <v>0</v>
      </c>
      <c r="AB1449" s="6">
        <f t="shared" si="681"/>
        <v>0</v>
      </c>
      <c r="AC1449" s="6">
        <f t="shared" si="662"/>
        <v>0</v>
      </c>
      <c r="AD1449" s="17">
        <v>0</v>
      </c>
      <c r="AE1449" s="6">
        <f t="shared" si="682"/>
        <v>0</v>
      </c>
      <c r="AF1449" s="17">
        <v>0</v>
      </c>
      <c r="AG1449" s="6">
        <f t="shared" si="683"/>
        <v>0</v>
      </c>
      <c r="AH1449" s="6">
        <f t="shared" si="663"/>
        <v>0</v>
      </c>
      <c r="AI1449" s="6">
        <f t="shared" si="684"/>
        <v>0</v>
      </c>
      <c r="AJ1449" s="17">
        <v>390.33429191049697</v>
      </c>
      <c r="AK1449" s="6">
        <f t="shared" si="685"/>
        <v>312.46920086632099</v>
      </c>
      <c r="AL1449" s="6">
        <f t="shared" si="664"/>
        <v>312.46920086632099</v>
      </c>
      <c r="AM1449" s="17">
        <v>312.46920086632099</v>
      </c>
      <c r="AN1449" s="6">
        <f t="shared" si="686"/>
        <v>77.865091044175983</v>
      </c>
      <c r="AO1449" s="6">
        <f t="shared" si="687"/>
        <v>390.33429191049697</v>
      </c>
      <c r="AP1449" s="17">
        <v>3005.3497358652598</v>
      </c>
      <c r="AQ1449" s="6">
        <f t="shared" si="688"/>
        <v>2540.1399566106015</v>
      </c>
      <c r="AR1449" s="17">
        <v>1240.55941134574</v>
      </c>
      <c r="AS1449" s="6">
        <f t="shared" si="665"/>
        <v>775.34963209108753</v>
      </c>
      <c r="AT1449" s="17">
        <v>1006.79482569118</v>
      </c>
      <c r="AU1449" s="6">
        <f t="shared" si="666"/>
        <v>1006.79482569118</v>
      </c>
      <c r="AV1449" s="17">
        <v>0</v>
      </c>
      <c r="AW1449" s="6">
        <f t="shared" si="667"/>
        <v>0</v>
      </c>
      <c r="AX1449" s="17">
        <v>757.99549882833401</v>
      </c>
      <c r="AY1449" s="6">
        <f t="shared" si="668"/>
        <v>757.99549882833401</v>
      </c>
      <c r="AZ1449" s="20">
        <v>294324206.78703099</v>
      </c>
      <c r="BA1449" s="20">
        <v>1302223096.0749099</v>
      </c>
      <c r="BB1449" s="20">
        <v>155452697.138051</v>
      </c>
      <c r="BC1449" s="20">
        <v>0</v>
      </c>
      <c r="BD1449" s="19">
        <f t="shared" si="669"/>
        <v>1751.9999999999918</v>
      </c>
      <c r="BE1449" s="18">
        <v>57.4230510282841</v>
      </c>
      <c r="BF1449" s="20">
        <v>0</v>
      </c>
      <c r="BG1449" s="20">
        <v>0</v>
      </c>
      <c r="BH1449" s="19">
        <f t="shared" si="689"/>
        <v>0</v>
      </c>
      <c r="BI1449" s="18">
        <v>1042.98461507558</v>
      </c>
      <c r="BJ1449">
        <v>132</v>
      </c>
      <c r="BK1449">
        <v>2432</v>
      </c>
      <c r="BL1449" s="22">
        <v>3689.53856</v>
      </c>
      <c r="BM1449">
        <v>608</v>
      </c>
      <c r="BN1449">
        <v>152</v>
      </c>
      <c r="BO1449">
        <v>0.122370212381702</v>
      </c>
    </row>
    <row r="1450" spans="1:67" x14ac:dyDescent="0.2">
      <c r="A1450" s="27">
        <v>1449</v>
      </c>
      <c r="B1450" s="18">
        <v>824.08660944243502</v>
      </c>
      <c r="C1450" s="18">
        <v>501.599999999999</v>
      </c>
      <c r="D1450">
        <v>800</v>
      </c>
      <c r="E1450">
        <v>3200</v>
      </c>
      <c r="F1450">
        <v>0</v>
      </c>
      <c r="G1450" s="23">
        <f t="shared" si="670"/>
        <v>1</v>
      </c>
      <c r="H1450" s="16">
        <v>100</v>
      </c>
      <c r="I1450" s="17">
        <v>157.5794409833</v>
      </c>
      <c r="J1450" s="6">
        <f t="shared" si="671"/>
        <v>157.59706874200583</v>
      </c>
      <c r="K1450" s="6">
        <f t="shared" si="672"/>
        <v>133.48499757168284</v>
      </c>
      <c r="L1450" s="6">
        <f t="shared" si="673"/>
        <v>0.84700177888590278</v>
      </c>
      <c r="M1450" s="6">
        <f t="shared" si="674"/>
        <v>133.47006682870125</v>
      </c>
      <c r="N1450" s="16">
        <v>100</v>
      </c>
      <c r="O1450" s="17">
        <v>404.04598541382597</v>
      </c>
      <c r="P1450" s="6">
        <f t="shared" si="675"/>
        <v>380.99310967991403</v>
      </c>
      <c r="Q1450" s="6">
        <f t="shared" si="660"/>
        <v>238.12069354994628</v>
      </c>
      <c r="R1450" s="17">
        <v>380.99310967991403</v>
      </c>
      <c r="S1450" s="6">
        <f t="shared" si="676"/>
        <v>23.052875733911947</v>
      </c>
      <c r="T1450" s="6">
        <f t="shared" si="677"/>
        <v>261.17356928385823</v>
      </c>
      <c r="U1450" s="17">
        <v>73.732909555370895</v>
      </c>
      <c r="V1450" s="6">
        <f t="shared" si="678"/>
        <v>65.622643786990395</v>
      </c>
      <c r="W1450" s="6">
        <f t="shared" si="661"/>
        <v>65.622643786990395</v>
      </c>
      <c r="X1450" s="17">
        <v>65.622643786990395</v>
      </c>
      <c r="Y1450" s="6">
        <f t="shared" si="679"/>
        <v>8.1102657683805006</v>
      </c>
      <c r="Z1450" s="6">
        <f t="shared" si="680"/>
        <v>73.732909555370895</v>
      </c>
      <c r="AA1450" s="17">
        <v>0</v>
      </c>
      <c r="AB1450" s="6">
        <f t="shared" si="681"/>
        <v>0</v>
      </c>
      <c r="AC1450" s="6">
        <f t="shared" si="662"/>
        <v>0</v>
      </c>
      <c r="AD1450" s="17">
        <v>0</v>
      </c>
      <c r="AE1450" s="6">
        <f t="shared" si="682"/>
        <v>0</v>
      </c>
      <c r="AF1450" s="17">
        <v>0</v>
      </c>
      <c r="AG1450" s="6">
        <f t="shared" si="683"/>
        <v>0</v>
      </c>
      <c r="AH1450" s="6">
        <f t="shared" si="663"/>
        <v>0</v>
      </c>
      <c r="AI1450" s="6">
        <f t="shared" si="684"/>
        <v>0</v>
      </c>
      <c r="AJ1450" s="17">
        <v>393.42434969854099</v>
      </c>
      <c r="AK1450" s="6">
        <f t="shared" si="685"/>
        <v>314.87953919913099</v>
      </c>
      <c r="AL1450" s="6">
        <f t="shared" si="664"/>
        <v>314.87953919913099</v>
      </c>
      <c r="AM1450" s="17">
        <v>314.87953919913099</v>
      </c>
      <c r="AN1450" s="6">
        <f t="shared" si="686"/>
        <v>78.544810499410005</v>
      </c>
      <c r="AO1450" s="6">
        <f t="shared" si="687"/>
        <v>393.42434969854099</v>
      </c>
      <c r="AP1450" s="17">
        <v>3087.73743544839</v>
      </c>
      <c r="AQ1450" s="6">
        <f t="shared" si="688"/>
        <v>2591.5644913702808</v>
      </c>
      <c r="AR1450" s="17">
        <v>1323.1278508749399</v>
      </c>
      <c r="AS1450" s="6">
        <f t="shared" si="665"/>
        <v>826.95490679683746</v>
      </c>
      <c r="AT1450" s="17">
        <v>1006.69171540098</v>
      </c>
      <c r="AU1450" s="6">
        <f t="shared" si="666"/>
        <v>1006.69171540098</v>
      </c>
      <c r="AV1450" s="17">
        <v>0</v>
      </c>
      <c r="AW1450" s="6">
        <f t="shared" si="667"/>
        <v>0</v>
      </c>
      <c r="AX1450" s="17">
        <v>757.91786917246304</v>
      </c>
      <c r="AY1450" s="6">
        <f t="shared" si="668"/>
        <v>757.91786917246304</v>
      </c>
      <c r="AZ1450" s="20">
        <v>295678828.94887799</v>
      </c>
      <c r="BA1450" s="20">
        <v>1302224385.0483601</v>
      </c>
      <c r="BB1450" s="20">
        <v>154096786.00275201</v>
      </c>
      <c r="BC1450" s="20">
        <v>0</v>
      </c>
      <c r="BD1450" s="19">
        <f t="shared" si="669"/>
        <v>1751.9999999999902</v>
      </c>
      <c r="BE1450" s="18">
        <v>58.731360044217404</v>
      </c>
      <c r="BF1450" s="20">
        <v>0</v>
      </c>
      <c r="BG1450" s="20">
        <v>0</v>
      </c>
      <c r="BH1450" s="19">
        <f t="shared" si="689"/>
        <v>0</v>
      </c>
      <c r="BI1450" s="18">
        <v>1112.51692274728</v>
      </c>
      <c r="BJ1450">
        <v>132</v>
      </c>
      <c r="BK1450">
        <v>2432</v>
      </c>
      <c r="BL1450" s="22">
        <v>3689.53856</v>
      </c>
      <c r="BM1450">
        <v>608</v>
      </c>
      <c r="BN1450">
        <v>152</v>
      </c>
      <c r="BO1450">
        <v>0.121325723533864</v>
      </c>
    </row>
    <row r="1451" spans="1:67" x14ac:dyDescent="0.2">
      <c r="A1451" s="27">
        <v>1450</v>
      </c>
      <c r="B1451" s="18">
        <v>875.59202253258798</v>
      </c>
      <c r="C1451" s="18">
        <v>501.599999999999</v>
      </c>
      <c r="D1451">
        <v>800</v>
      </c>
      <c r="E1451">
        <v>3200</v>
      </c>
      <c r="F1451">
        <v>0</v>
      </c>
      <c r="G1451" s="23">
        <f t="shared" si="670"/>
        <v>1</v>
      </c>
      <c r="H1451" s="16">
        <v>100</v>
      </c>
      <c r="I1451" s="17">
        <v>161.788199259999</v>
      </c>
      <c r="J1451" s="6">
        <f t="shared" si="671"/>
        <v>161.80802844765802</v>
      </c>
      <c r="K1451" s="6">
        <f t="shared" si="672"/>
        <v>136.19756288378736</v>
      </c>
      <c r="L1451" s="6">
        <f t="shared" si="673"/>
        <v>0.84172314680816229</v>
      </c>
      <c r="M1451" s="6">
        <f t="shared" si="674"/>
        <v>136.18087219755236</v>
      </c>
      <c r="N1451" s="16">
        <v>99.999999999999901</v>
      </c>
      <c r="O1451" s="17">
        <v>427.46146249832299</v>
      </c>
      <c r="P1451" s="6">
        <f t="shared" si="675"/>
        <v>403.07039051762803</v>
      </c>
      <c r="Q1451" s="6">
        <f t="shared" si="660"/>
        <v>251.91899407351752</v>
      </c>
      <c r="R1451" s="17">
        <v>403.07039051762803</v>
      </c>
      <c r="S1451" s="6">
        <f t="shared" si="676"/>
        <v>24.39107198069496</v>
      </c>
      <c r="T1451" s="6">
        <f t="shared" si="677"/>
        <v>276.31006605421248</v>
      </c>
      <c r="U1451" s="17">
        <v>73.726492979321094</v>
      </c>
      <c r="V1451" s="6">
        <f t="shared" si="678"/>
        <v>65.616234912554305</v>
      </c>
      <c r="W1451" s="6">
        <f t="shared" si="661"/>
        <v>65.616234912554305</v>
      </c>
      <c r="X1451" s="17">
        <v>65.616234912554305</v>
      </c>
      <c r="Y1451" s="6">
        <f t="shared" si="679"/>
        <v>8.1102580667667894</v>
      </c>
      <c r="Z1451" s="6">
        <f t="shared" si="680"/>
        <v>73.726492979321094</v>
      </c>
      <c r="AA1451" s="17">
        <v>0</v>
      </c>
      <c r="AB1451" s="6">
        <f t="shared" si="681"/>
        <v>0</v>
      </c>
      <c r="AC1451" s="6">
        <f t="shared" si="662"/>
        <v>0</v>
      </c>
      <c r="AD1451" s="17">
        <v>0</v>
      </c>
      <c r="AE1451" s="6">
        <f t="shared" si="682"/>
        <v>0</v>
      </c>
      <c r="AF1451" s="17">
        <v>0</v>
      </c>
      <c r="AG1451" s="6">
        <f t="shared" si="683"/>
        <v>0</v>
      </c>
      <c r="AH1451" s="6">
        <f t="shared" si="663"/>
        <v>0</v>
      </c>
      <c r="AI1451" s="6">
        <f t="shared" si="684"/>
        <v>0</v>
      </c>
      <c r="AJ1451" s="17">
        <v>396.190389544411</v>
      </c>
      <c r="AK1451" s="6">
        <f t="shared" si="685"/>
        <v>317.03739362556001</v>
      </c>
      <c r="AL1451" s="6">
        <f t="shared" si="664"/>
        <v>317.03739362556001</v>
      </c>
      <c r="AM1451" s="17">
        <v>317.03739362556001</v>
      </c>
      <c r="AN1451" s="6">
        <f t="shared" si="686"/>
        <v>79.152995918850991</v>
      </c>
      <c r="AO1451" s="6">
        <f t="shared" si="687"/>
        <v>396.190389544411</v>
      </c>
      <c r="AP1451" s="17">
        <v>3170.1263039711898</v>
      </c>
      <c r="AQ1451" s="6">
        <f t="shared" si="688"/>
        <v>2642.9935364233656</v>
      </c>
      <c r="AR1451" s="17">
        <v>1405.6873801275101</v>
      </c>
      <c r="AS1451" s="6">
        <f t="shared" si="665"/>
        <v>878.55461257969387</v>
      </c>
      <c r="AT1451" s="17">
        <v>1006.59435520057</v>
      </c>
      <c r="AU1451" s="6">
        <f t="shared" si="666"/>
        <v>1006.59435520057</v>
      </c>
      <c r="AV1451" s="17">
        <v>0</v>
      </c>
      <c r="AW1451" s="6">
        <f t="shared" si="667"/>
        <v>0</v>
      </c>
      <c r="AX1451" s="17">
        <v>757.84456864310198</v>
      </c>
      <c r="AY1451" s="6">
        <f t="shared" si="668"/>
        <v>757.84456864310198</v>
      </c>
      <c r="AZ1451" s="20">
        <v>296851611.85058701</v>
      </c>
      <c r="BA1451" s="20">
        <v>1302225674.0218201</v>
      </c>
      <c r="BB1451" s="20">
        <v>152922714.12759</v>
      </c>
      <c r="BC1451" s="20">
        <v>0</v>
      </c>
      <c r="BD1451" s="19">
        <f t="shared" si="669"/>
        <v>1751.9999999999968</v>
      </c>
      <c r="BE1451" s="18">
        <v>59.9615953281616</v>
      </c>
      <c r="BF1451" s="20">
        <v>0</v>
      </c>
      <c r="BG1451" s="20">
        <v>0</v>
      </c>
      <c r="BH1451" s="19">
        <f t="shared" si="689"/>
        <v>0</v>
      </c>
      <c r="BI1451" s="18">
        <v>1182.04923041899</v>
      </c>
      <c r="BJ1451">
        <v>132</v>
      </c>
      <c r="BK1451">
        <v>2432</v>
      </c>
      <c r="BL1451" s="22">
        <v>3689.53856</v>
      </c>
      <c r="BM1451">
        <v>608</v>
      </c>
      <c r="BN1451">
        <v>152</v>
      </c>
      <c r="BO1451">
        <v>0.12042130414430099</v>
      </c>
    </row>
    <row r="1452" spans="1:67" x14ac:dyDescent="0.2">
      <c r="A1452" s="27">
        <v>1451</v>
      </c>
      <c r="B1452" s="18">
        <v>927.09743562274002</v>
      </c>
      <c r="C1452" s="18">
        <v>501.599999999999</v>
      </c>
      <c r="D1452">
        <v>800</v>
      </c>
      <c r="E1452">
        <v>3200</v>
      </c>
      <c r="F1452">
        <v>0</v>
      </c>
      <c r="G1452" s="23">
        <f t="shared" si="670"/>
        <v>1</v>
      </c>
      <c r="H1452" s="16">
        <v>100</v>
      </c>
      <c r="I1452" s="17">
        <v>166.002309031967</v>
      </c>
      <c r="J1452" s="6">
        <f t="shared" si="671"/>
        <v>166.02602877514204</v>
      </c>
      <c r="K1452" s="6">
        <f t="shared" si="672"/>
        <v>138.917566414291</v>
      </c>
      <c r="L1452" s="6">
        <f t="shared" si="673"/>
        <v>0.83672161190119487</v>
      </c>
      <c r="M1452" s="6">
        <f t="shared" si="674"/>
        <v>138.8977195925477</v>
      </c>
      <c r="N1452" s="16">
        <v>100</v>
      </c>
      <c r="O1452" s="17">
        <v>450.92668715604299</v>
      </c>
      <c r="P1452" s="6">
        <f t="shared" si="675"/>
        <v>425.19446327836903</v>
      </c>
      <c r="Q1452" s="6">
        <f t="shared" si="660"/>
        <v>265.74653954898065</v>
      </c>
      <c r="R1452" s="17">
        <v>425.19446327836903</v>
      </c>
      <c r="S1452" s="6">
        <f t="shared" si="676"/>
        <v>25.73222387767396</v>
      </c>
      <c r="T1452" s="6">
        <f t="shared" si="677"/>
        <v>291.47876342665461</v>
      </c>
      <c r="U1452" s="17">
        <v>73.720425815213602</v>
      </c>
      <c r="V1452" s="6">
        <f t="shared" si="678"/>
        <v>65.610174891592607</v>
      </c>
      <c r="W1452" s="6">
        <f t="shared" si="661"/>
        <v>65.610174891592607</v>
      </c>
      <c r="X1452" s="17">
        <v>65.610174891592607</v>
      </c>
      <c r="Y1452" s="6">
        <f t="shared" si="679"/>
        <v>8.1102509236209954</v>
      </c>
      <c r="Z1452" s="6">
        <f t="shared" si="680"/>
        <v>73.720425815213602</v>
      </c>
      <c r="AA1452" s="17">
        <v>0</v>
      </c>
      <c r="AB1452" s="6">
        <f t="shared" si="681"/>
        <v>0</v>
      </c>
      <c r="AC1452" s="6">
        <f t="shared" si="662"/>
        <v>0</v>
      </c>
      <c r="AD1452" s="17">
        <v>0</v>
      </c>
      <c r="AE1452" s="6">
        <f t="shared" si="682"/>
        <v>0</v>
      </c>
      <c r="AF1452" s="17">
        <v>0</v>
      </c>
      <c r="AG1452" s="6">
        <f t="shared" si="683"/>
        <v>0</v>
      </c>
      <c r="AH1452" s="6">
        <f t="shared" si="663"/>
        <v>0</v>
      </c>
      <c r="AI1452" s="6">
        <f t="shared" si="684"/>
        <v>0</v>
      </c>
      <c r="AJ1452" s="17">
        <v>398.672099458964</v>
      </c>
      <c r="AK1452" s="6">
        <f t="shared" si="685"/>
        <v>318.97532941759999</v>
      </c>
      <c r="AL1452" s="6">
        <f t="shared" si="664"/>
        <v>318.97532941759999</v>
      </c>
      <c r="AM1452" s="17">
        <v>318.97532941759999</v>
      </c>
      <c r="AN1452" s="6">
        <f t="shared" si="686"/>
        <v>79.696770041364005</v>
      </c>
      <c r="AO1452" s="6">
        <f t="shared" si="687"/>
        <v>398.672099458964</v>
      </c>
      <c r="AP1452" s="17">
        <v>3252.51624630481</v>
      </c>
      <c r="AQ1452" s="6">
        <f t="shared" si="688"/>
        <v>2694.4267247201187</v>
      </c>
      <c r="AR1452" s="17">
        <v>1488.2387242258201</v>
      </c>
      <c r="AS1452" s="6">
        <f t="shared" si="665"/>
        <v>930.14920264113755</v>
      </c>
      <c r="AT1452" s="17">
        <v>1006.50227714501</v>
      </c>
      <c r="AU1452" s="6">
        <f t="shared" si="666"/>
        <v>1006.50227714501</v>
      </c>
      <c r="AV1452" s="17">
        <v>0</v>
      </c>
      <c r="AW1452" s="6">
        <f t="shared" si="667"/>
        <v>0</v>
      </c>
      <c r="AX1452" s="17">
        <v>757.77524493397095</v>
      </c>
      <c r="AY1452" s="6">
        <f t="shared" si="668"/>
        <v>757.77524493397095</v>
      </c>
      <c r="AZ1452" s="20">
        <v>297865440.61129701</v>
      </c>
      <c r="BA1452" s="20">
        <v>1302226718.4576001</v>
      </c>
      <c r="BB1452" s="20">
        <v>151907840.93109399</v>
      </c>
      <c r="BC1452" s="20">
        <v>0</v>
      </c>
      <c r="BD1452" s="19">
        <f t="shared" si="669"/>
        <v>1751.9999999999911</v>
      </c>
      <c r="BE1452" s="18">
        <v>61.120622147209197</v>
      </c>
      <c r="BF1452" s="20">
        <v>0</v>
      </c>
      <c r="BG1452" s="20">
        <v>0</v>
      </c>
      <c r="BH1452" s="19">
        <f t="shared" si="689"/>
        <v>0</v>
      </c>
      <c r="BI1452" s="18">
        <v>1251.5815380906899</v>
      </c>
      <c r="BJ1452">
        <v>132</v>
      </c>
      <c r="BK1452">
        <v>2432</v>
      </c>
      <c r="BL1452" s="22">
        <v>3689.53856</v>
      </c>
      <c r="BM1452">
        <v>608</v>
      </c>
      <c r="BN1452">
        <v>152</v>
      </c>
      <c r="BO1452">
        <v>0.11963951936403699</v>
      </c>
    </row>
    <row r="1453" spans="1:67" x14ac:dyDescent="0.2">
      <c r="A1453" s="27">
        <v>1452</v>
      </c>
      <c r="B1453" s="18">
        <v>978.60284871289196</v>
      </c>
      <c r="C1453" s="18">
        <v>501.599999999999</v>
      </c>
      <c r="D1453">
        <v>800</v>
      </c>
      <c r="E1453">
        <v>3200</v>
      </c>
      <c r="F1453">
        <v>0</v>
      </c>
      <c r="G1453" s="23">
        <f t="shared" si="670"/>
        <v>1</v>
      </c>
      <c r="H1453" s="16">
        <v>100</v>
      </c>
      <c r="I1453" s="17">
        <v>170.22206614175599</v>
      </c>
      <c r="J1453" s="6">
        <f t="shared" si="671"/>
        <v>170.25150984443425</v>
      </c>
      <c r="K1453" s="6">
        <f t="shared" si="672"/>
        <v>141.64377850085469</v>
      </c>
      <c r="L1453" s="6">
        <f t="shared" si="673"/>
        <v>0.83196782589640694</v>
      </c>
      <c r="M1453" s="6">
        <f t="shared" si="674"/>
        <v>141.6192822875511</v>
      </c>
      <c r="N1453" s="16">
        <v>99.999904165468806</v>
      </c>
      <c r="O1453" s="17">
        <v>474.43133653930198</v>
      </c>
      <c r="P1453" s="6">
        <f t="shared" si="675"/>
        <v>447.35560276799902</v>
      </c>
      <c r="Q1453" s="6">
        <f t="shared" si="660"/>
        <v>279.59725172999936</v>
      </c>
      <c r="R1453" s="17">
        <v>447.35560276799902</v>
      </c>
      <c r="S1453" s="6">
        <f t="shared" si="676"/>
        <v>27.075733771302964</v>
      </c>
      <c r="T1453" s="6">
        <f t="shared" si="677"/>
        <v>306.67298550130232</v>
      </c>
      <c r="U1453" s="17">
        <v>73.714683275233696</v>
      </c>
      <c r="V1453" s="6">
        <f t="shared" si="678"/>
        <v>65.604438661733894</v>
      </c>
      <c r="W1453" s="6">
        <f t="shared" si="661"/>
        <v>65.604438661733894</v>
      </c>
      <c r="X1453" s="17">
        <v>65.604438661733894</v>
      </c>
      <c r="Y1453" s="6">
        <f t="shared" si="679"/>
        <v>8.1102446134998019</v>
      </c>
      <c r="Z1453" s="6">
        <f t="shared" si="680"/>
        <v>73.714683275233696</v>
      </c>
      <c r="AA1453" s="17">
        <v>0</v>
      </c>
      <c r="AB1453" s="6">
        <f t="shared" si="681"/>
        <v>0</v>
      </c>
      <c r="AC1453" s="6">
        <f t="shared" si="662"/>
        <v>0</v>
      </c>
      <c r="AD1453" s="17">
        <v>0</v>
      </c>
      <c r="AE1453" s="6">
        <f t="shared" si="682"/>
        <v>0</v>
      </c>
      <c r="AF1453" s="17">
        <v>0</v>
      </c>
      <c r="AG1453" s="6">
        <f t="shared" si="683"/>
        <v>0</v>
      </c>
      <c r="AH1453" s="6">
        <f t="shared" si="663"/>
        <v>0</v>
      </c>
      <c r="AI1453" s="6">
        <f t="shared" si="684"/>
        <v>0</v>
      </c>
      <c r="AJ1453" s="17">
        <v>400.93472934761201</v>
      </c>
      <c r="AK1453" s="6">
        <f t="shared" si="685"/>
        <v>320.74668747113998</v>
      </c>
      <c r="AL1453" s="6">
        <f t="shared" si="664"/>
        <v>320.74668747113998</v>
      </c>
      <c r="AM1453" s="17">
        <v>320.74668747113998</v>
      </c>
      <c r="AN1453" s="6">
        <f t="shared" si="686"/>
        <v>80.188041876472028</v>
      </c>
      <c r="AO1453" s="6">
        <f t="shared" si="687"/>
        <v>400.93472934761201</v>
      </c>
      <c r="AP1453" s="17">
        <v>3334.9071773699802</v>
      </c>
      <c r="AQ1453" s="6">
        <f t="shared" si="688"/>
        <v>2745.8637279865334</v>
      </c>
      <c r="AR1453" s="17">
        <v>1570.7825316891699</v>
      </c>
      <c r="AS1453" s="6">
        <f t="shared" si="665"/>
        <v>981.73908230573124</v>
      </c>
      <c r="AT1453" s="17">
        <v>1006.41506272383</v>
      </c>
      <c r="AU1453" s="6">
        <f t="shared" si="666"/>
        <v>1006.41506272383</v>
      </c>
      <c r="AV1453" s="17">
        <v>0</v>
      </c>
      <c r="AW1453" s="6">
        <f t="shared" si="667"/>
        <v>0</v>
      </c>
      <c r="AX1453" s="17">
        <v>757.70958295697199</v>
      </c>
      <c r="AY1453" s="6">
        <f t="shared" si="668"/>
        <v>757.70958295697199</v>
      </c>
      <c r="AZ1453" s="20">
        <v>298767226.61405301</v>
      </c>
      <c r="BA1453" s="20">
        <v>1302227647.2925799</v>
      </c>
      <c r="BB1453" s="20">
        <v>151003447.07237399</v>
      </c>
      <c r="BC1453" s="20">
        <v>0</v>
      </c>
      <c r="BD1453" s="19">
        <f t="shared" si="669"/>
        <v>1751.9983209790068</v>
      </c>
      <c r="BE1453" s="18">
        <v>62.214499938647698</v>
      </c>
      <c r="BF1453" s="20">
        <v>0</v>
      </c>
      <c r="BG1453" s="20">
        <v>0</v>
      </c>
      <c r="BH1453" s="19">
        <f t="shared" si="689"/>
        <v>0</v>
      </c>
      <c r="BI1453" s="18">
        <v>1321.1138457623999</v>
      </c>
      <c r="BJ1453">
        <v>132</v>
      </c>
      <c r="BK1453">
        <v>2432</v>
      </c>
      <c r="BL1453" s="22">
        <v>3689.53856</v>
      </c>
      <c r="BM1453">
        <v>608</v>
      </c>
      <c r="BN1453">
        <v>152</v>
      </c>
      <c r="BO1453">
        <v>0.118942837584396</v>
      </c>
    </row>
    <row r="1454" spans="1:67" x14ac:dyDescent="0.2">
      <c r="A1454" s="27">
        <v>1453</v>
      </c>
      <c r="B1454" s="18">
        <v>1030.10826180304</v>
      </c>
      <c r="C1454" s="18">
        <v>501.599999999999</v>
      </c>
      <c r="D1454">
        <v>800</v>
      </c>
      <c r="E1454">
        <v>3200</v>
      </c>
      <c r="F1454">
        <v>0</v>
      </c>
      <c r="G1454" s="23">
        <f t="shared" si="670"/>
        <v>1</v>
      </c>
      <c r="H1454" s="16">
        <v>100</v>
      </c>
      <c r="I1454" s="17">
        <v>174.44486135764299</v>
      </c>
      <c r="J1454" s="6">
        <f t="shared" si="671"/>
        <v>174.48224781835421</v>
      </c>
      <c r="K1454" s="6">
        <f t="shared" si="672"/>
        <v>144.37281678733385</v>
      </c>
      <c r="L1454" s="6">
        <f t="shared" si="673"/>
        <v>0.82743556202711255</v>
      </c>
      <c r="M1454" s="6">
        <f t="shared" si="674"/>
        <v>144.34188190020305</v>
      </c>
      <c r="N1454" s="16">
        <v>100</v>
      </c>
      <c r="O1454" s="17">
        <v>497.92352666256301</v>
      </c>
      <c r="P1454" s="6">
        <f t="shared" si="675"/>
        <v>469.50489403434398</v>
      </c>
      <c r="Q1454" s="6">
        <f t="shared" si="660"/>
        <v>293.44055877146496</v>
      </c>
      <c r="R1454" s="17">
        <v>469.50489403434398</v>
      </c>
      <c r="S1454" s="6">
        <f t="shared" si="676"/>
        <v>28.418632628219029</v>
      </c>
      <c r="T1454" s="6">
        <f t="shared" si="677"/>
        <v>321.85919139968399</v>
      </c>
      <c r="U1454" s="17">
        <v>73.709235449596605</v>
      </c>
      <c r="V1454" s="6">
        <f t="shared" si="678"/>
        <v>65.598996911101594</v>
      </c>
      <c r="W1454" s="6">
        <f t="shared" si="661"/>
        <v>65.598996911101594</v>
      </c>
      <c r="X1454" s="17">
        <v>65.598996911101594</v>
      </c>
      <c r="Y1454" s="6">
        <f t="shared" si="679"/>
        <v>8.1102385384950111</v>
      </c>
      <c r="Z1454" s="6">
        <f t="shared" si="680"/>
        <v>73.709235449596605</v>
      </c>
      <c r="AA1454" s="17">
        <v>0</v>
      </c>
      <c r="AB1454" s="6">
        <f t="shared" si="681"/>
        <v>0</v>
      </c>
      <c r="AC1454" s="6">
        <f t="shared" si="662"/>
        <v>0</v>
      </c>
      <c r="AD1454" s="17">
        <v>0</v>
      </c>
      <c r="AE1454" s="6">
        <f t="shared" si="682"/>
        <v>0</v>
      </c>
      <c r="AF1454" s="17">
        <v>0</v>
      </c>
      <c r="AG1454" s="6">
        <f t="shared" si="683"/>
        <v>0</v>
      </c>
      <c r="AH1454" s="6">
        <f t="shared" si="663"/>
        <v>0</v>
      </c>
      <c r="AI1454" s="6">
        <f t="shared" si="684"/>
        <v>0</v>
      </c>
      <c r="AJ1454" s="17">
        <v>403.05431967018302</v>
      </c>
      <c r="AK1454" s="6">
        <f t="shared" si="685"/>
        <v>322.40858240650198</v>
      </c>
      <c r="AL1454" s="6">
        <f t="shared" si="664"/>
        <v>322.40858240650198</v>
      </c>
      <c r="AM1454" s="17">
        <v>322.40858240650198</v>
      </c>
      <c r="AN1454" s="6">
        <f t="shared" si="686"/>
        <v>80.645737263681042</v>
      </c>
      <c r="AO1454" s="6">
        <f t="shared" si="687"/>
        <v>403.05431967018302</v>
      </c>
      <c r="AP1454" s="17">
        <v>3417.2990208440501</v>
      </c>
      <c r="AQ1454" s="6">
        <f t="shared" si="688"/>
        <v>2797.3042517356257</v>
      </c>
      <c r="AR1454" s="17">
        <v>1653.3193842891001</v>
      </c>
      <c r="AS1454" s="6">
        <f t="shared" si="665"/>
        <v>1033.3246151806875</v>
      </c>
      <c r="AT1454" s="17">
        <v>1006.33233650102</v>
      </c>
      <c r="AU1454" s="6">
        <f t="shared" si="666"/>
        <v>1006.33233650102</v>
      </c>
      <c r="AV1454" s="17">
        <v>0</v>
      </c>
      <c r="AW1454" s="6">
        <f t="shared" si="667"/>
        <v>0</v>
      </c>
      <c r="AX1454" s="17">
        <v>757.647300053918</v>
      </c>
      <c r="AY1454" s="6">
        <f t="shared" si="668"/>
        <v>757.647300053918</v>
      </c>
      <c r="AZ1454" s="20">
        <v>299616177.73176301</v>
      </c>
      <c r="BA1454" s="20">
        <v>1302228694.5101299</v>
      </c>
      <c r="BB1454" s="20">
        <v>150155127.75810099</v>
      </c>
      <c r="BC1454" s="20">
        <v>0</v>
      </c>
      <c r="BD1454" s="19">
        <f t="shared" si="669"/>
        <v>1751.9999999999939</v>
      </c>
      <c r="BE1454" s="18">
        <v>63.248619714100997</v>
      </c>
      <c r="BF1454" s="20">
        <v>0</v>
      </c>
      <c r="BG1454" s="20">
        <v>0</v>
      </c>
      <c r="BH1454" s="19">
        <f t="shared" si="689"/>
        <v>0</v>
      </c>
      <c r="BI1454" s="18">
        <v>1390.6461534341099</v>
      </c>
      <c r="BJ1454">
        <v>132</v>
      </c>
      <c r="BK1454">
        <v>2432</v>
      </c>
      <c r="BL1454" s="22">
        <v>3689.53856</v>
      </c>
      <c r="BM1454">
        <v>608</v>
      </c>
      <c r="BN1454">
        <v>152</v>
      </c>
      <c r="BO1454">
        <v>0.118289350707489</v>
      </c>
    </row>
    <row r="1455" spans="1:67" x14ac:dyDescent="0.2">
      <c r="A1455" s="27">
        <v>1454</v>
      </c>
      <c r="B1455" s="18">
        <v>20.602165236060799</v>
      </c>
      <c r="C1455" s="18">
        <v>551</v>
      </c>
      <c r="D1455">
        <v>800</v>
      </c>
      <c r="E1455">
        <v>3200</v>
      </c>
      <c r="F1455">
        <v>0</v>
      </c>
      <c r="G1455" s="23">
        <f t="shared" si="670"/>
        <v>1</v>
      </c>
      <c r="H1455" s="16">
        <v>92.648401826484005</v>
      </c>
      <c r="I1455" s="17">
        <v>103.94108893990401</v>
      </c>
      <c r="J1455" s="6">
        <f t="shared" si="671"/>
        <v>104.05766336333677</v>
      </c>
      <c r="K1455" s="6">
        <f t="shared" si="672"/>
        <v>103.39823939546805</v>
      </c>
      <c r="L1455" s="6">
        <f t="shared" si="673"/>
        <v>0.99366289856455625</v>
      </c>
      <c r="M1455" s="6">
        <f t="shared" si="674"/>
        <v>103.28240371598136</v>
      </c>
      <c r="N1455" s="16">
        <v>94.990583632412395</v>
      </c>
      <c r="O1455" s="17">
        <v>106.011873885439</v>
      </c>
      <c r="P1455" s="6">
        <f t="shared" si="675"/>
        <v>99.977248253395302</v>
      </c>
      <c r="Q1455" s="6">
        <f t="shared" si="660"/>
        <v>62.485780158372066</v>
      </c>
      <c r="R1455" s="17">
        <v>99.977248253395302</v>
      </c>
      <c r="S1455" s="6">
        <f t="shared" si="676"/>
        <v>6.0346256320436993</v>
      </c>
      <c r="T1455" s="6">
        <f t="shared" si="677"/>
        <v>68.520405790415765</v>
      </c>
      <c r="U1455" s="17">
        <v>79.726444091360307</v>
      </c>
      <c r="V1455" s="6">
        <f t="shared" si="678"/>
        <v>70.975929061431103</v>
      </c>
      <c r="W1455" s="6">
        <f t="shared" si="661"/>
        <v>70.975929061431103</v>
      </c>
      <c r="X1455" s="17">
        <v>70.975929061431103</v>
      </c>
      <c r="Y1455" s="6">
        <f t="shared" si="679"/>
        <v>8.750515029929204</v>
      </c>
      <c r="Z1455" s="6">
        <f t="shared" si="680"/>
        <v>79.726444091360307</v>
      </c>
      <c r="AA1455" s="17">
        <v>0</v>
      </c>
      <c r="AB1455" s="6">
        <f t="shared" si="681"/>
        <v>0</v>
      </c>
      <c r="AC1455" s="6">
        <f t="shared" si="662"/>
        <v>0</v>
      </c>
      <c r="AD1455" s="17">
        <v>0</v>
      </c>
      <c r="AE1455" s="6">
        <f t="shared" si="682"/>
        <v>0</v>
      </c>
      <c r="AF1455" s="17">
        <v>0</v>
      </c>
      <c r="AG1455" s="6">
        <f t="shared" si="683"/>
        <v>0</v>
      </c>
      <c r="AH1455" s="6">
        <f t="shared" si="663"/>
        <v>0</v>
      </c>
      <c r="AI1455" s="6">
        <f t="shared" si="684"/>
        <v>0</v>
      </c>
      <c r="AJ1455" s="17">
        <v>208.21825677677199</v>
      </c>
      <c r="AK1455" s="6">
        <f t="shared" si="685"/>
        <v>168.63209695202301</v>
      </c>
      <c r="AL1455" s="6">
        <f t="shared" si="664"/>
        <v>168.63209695202301</v>
      </c>
      <c r="AM1455" s="17">
        <v>168.63209695202301</v>
      </c>
      <c r="AN1455" s="6">
        <f t="shared" si="686"/>
        <v>39.586159824748989</v>
      </c>
      <c r="AO1455" s="6">
        <f t="shared" si="687"/>
        <v>208.21825677677199</v>
      </c>
      <c r="AP1455" s="17">
        <v>1901.46188395526</v>
      </c>
      <c r="AQ1455" s="6">
        <f t="shared" si="688"/>
        <v>1889.0272810334313</v>
      </c>
      <c r="AR1455" s="17">
        <v>33.158941124857897</v>
      </c>
      <c r="AS1455" s="6">
        <f t="shared" si="665"/>
        <v>20.724338203036186</v>
      </c>
      <c r="AT1455" s="17">
        <v>1108.5349737789199</v>
      </c>
      <c r="AU1455" s="6">
        <f t="shared" si="666"/>
        <v>1108.5349737789199</v>
      </c>
      <c r="AV1455" s="17">
        <v>0</v>
      </c>
      <c r="AW1455" s="6">
        <f t="shared" si="667"/>
        <v>0</v>
      </c>
      <c r="AX1455" s="17">
        <v>759.76796905147501</v>
      </c>
      <c r="AY1455" s="6">
        <f t="shared" si="668"/>
        <v>759.76796905147501</v>
      </c>
      <c r="AZ1455" s="20">
        <v>29271632.175839599</v>
      </c>
      <c r="BA1455" s="20">
        <v>1325811789.8879199</v>
      </c>
      <c r="BB1455" s="20">
        <v>309151603.17610002</v>
      </c>
      <c r="BC1455" s="20">
        <v>0</v>
      </c>
      <c r="BD1455" s="19">
        <f t="shared" si="669"/>
        <v>1664.2350252398596</v>
      </c>
      <c r="BE1455" s="18">
        <v>31.1443654624976</v>
      </c>
      <c r="BF1455" s="20">
        <v>0</v>
      </c>
      <c r="BG1455" s="20">
        <v>0</v>
      </c>
      <c r="BH1455" s="19">
        <f t="shared" si="689"/>
        <v>0</v>
      </c>
      <c r="BI1455" s="18">
        <v>27.812923068682199</v>
      </c>
      <c r="BJ1455">
        <v>145</v>
      </c>
      <c r="BK1455">
        <v>2432</v>
      </c>
      <c r="BL1455" s="22">
        <v>3689.53856</v>
      </c>
      <c r="BM1455">
        <v>608</v>
      </c>
      <c r="BN1455">
        <v>152</v>
      </c>
      <c r="BO1455">
        <v>0.240765141426838</v>
      </c>
    </row>
    <row r="1456" spans="1:67" x14ac:dyDescent="0.2">
      <c r="A1456" s="27">
        <v>1455</v>
      </c>
      <c r="B1456" s="18">
        <v>51.505413090152203</v>
      </c>
      <c r="C1456" s="18">
        <v>551</v>
      </c>
      <c r="D1456">
        <v>800</v>
      </c>
      <c r="E1456">
        <v>3200</v>
      </c>
      <c r="F1456">
        <v>0</v>
      </c>
      <c r="G1456" s="23">
        <f t="shared" si="670"/>
        <v>1</v>
      </c>
      <c r="H1456" s="16">
        <v>93.732876712328704</v>
      </c>
      <c r="I1456" s="17">
        <v>105.44599022388699</v>
      </c>
      <c r="J1456" s="6">
        <f t="shared" si="671"/>
        <v>105.47929079579896</v>
      </c>
      <c r="K1456" s="6">
        <f t="shared" si="672"/>
        <v>103.85046893340281</v>
      </c>
      <c r="L1456" s="6">
        <f t="shared" si="673"/>
        <v>0.98455789899507906</v>
      </c>
      <c r="M1456" s="6">
        <f t="shared" si="674"/>
        <v>103.81768259228582</v>
      </c>
      <c r="N1456" s="16">
        <v>95.970383203018599</v>
      </c>
      <c r="O1456" s="17">
        <v>109.56423587274401</v>
      </c>
      <c r="P1456" s="6">
        <f t="shared" si="675"/>
        <v>103.326407502289</v>
      </c>
      <c r="Q1456" s="6">
        <f t="shared" si="660"/>
        <v>64.579004688930624</v>
      </c>
      <c r="R1456" s="17">
        <v>103.326407502289</v>
      </c>
      <c r="S1456" s="6">
        <f t="shared" si="676"/>
        <v>6.2378283704550057</v>
      </c>
      <c r="T1456" s="6">
        <f t="shared" si="677"/>
        <v>70.81683305938563</v>
      </c>
      <c r="U1456" s="17">
        <v>79.709560774221103</v>
      </c>
      <c r="V1456" s="6">
        <f t="shared" si="678"/>
        <v>70.959590689952506</v>
      </c>
      <c r="W1456" s="6">
        <f t="shared" si="661"/>
        <v>70.959590689952506</v>
      </c>
      <c r="X1456" s="17">
        <v>70.959590689952506</v>
      </c>
      <c r="Y1456" s="6">
        <f t="shared" si="679"/>
        <v>8.7499700842685968</v>
      </c>
      <c r="Z1456" s="6">
        <f t="shared" si="680"/>
        <v>79.709560774221103</v>
      </c>
      <c r="AA1456" s="17">
        <v>0</v>
      </c>
      <c r="AB1456" s="6">
        <f t="shared" si="681"/>
        <v>0</v>
      </c>
      <c r="AC1456" s="6">
        <f t="shared" si="662"/>
        <v>0</v>
      </c>
      <c r="AD1456" s="17">
        <v>0</v>
      </c>
      <c r="AE1456" s="6">
        <f t="shared" si="682"/>
        <v>0</v>
      </c>
      <c r="AF1456" s="17">
        <v>0</v>
      </c>
      <c r="AG1456" s="6">
        <f t="shared" si="683"/>
        <v>0</v>
      </c>
      <c r="AH1456" s="6">
        <f t="shared" si="663"/>
        <v>0</v>
      </c>
      <c r="AI1456" s="6">
        <f t="shared" si="684"/>
        <v>0</v>
      </c>
      <c r="AJ1456" s="17">
        <v>224.42789949962699</v>
      </c>
      <c r="AK1456" s="6">
        <f t="shared" si="685"/>
        <v>181.65860089614901</v>
      </c>
      <c r="AL1456" s="6">
        <f t="shared" si="664"/>
        <v>181.65860089614901</v>
      </c>
      <c r="AM1456" s="17">
        <v>181.65860089614901</v>
      </c>
      <c r="AN1456" s="6">
        <f t="shared" si="686"/>
        <v>42.769298603477978</v>
      </c>
      <c r="AO1456" s="6">
        <f t="shared" si="687"/>
        <v>224.42789949962699</v>
      </c>
      <c r="AP1456" s="17">
        <v>1950.87262946391</v>
      </c>
      <c r="AQ1456" s="6">
        <f t="shared" si="688"/>
        <v>1919.7913425342649</v>
      </c>
      <c r="AR1456" s="17">
        <v>82.883431812401696</v>
      </c>
      <c r="AS1456" s="6">
        <f t="shared" si="665"/>
        <v>51.802144882751058</v>
      </c>
      <c r="AT1456" s="17">
        <v>1108.3488168684601</v>
      </c>
      <c r="AU1456" s="6">
        <f t="shared" si="666"/>
        <v>1108.3488168684601</v>
      </c>
      <c r="AV1456" s="17">
        <v>0</v>
      </c>
      <c r="AW1456" s="6">
        <f t="shared" si="667"/>
        <v>0</v>
      </c>
      <c r="AX1456" s="17">
        <v>759.64038078305396</v>
      </c>
      <c r="AY1456" s="6">
        <f t="shared" si="668"/>
        <v>759.64038078305396</v>
      </c>
      <c r="AZ1456" s="20">
        <v>70680941.034197703</v>
      </c>
      <c r="BA1456" s="20">
        <v>1325897277.45555</v>
      </c>
      <c r="BB1456" s="20">
        <v>284822895.22712898</v>
      </c>
      <c r="BC1456" s="20">
        <v>0</v>
      </c>
      <c r="BD1456" s="19">
        <f t="shared" si="669"/>
        <v>1681.4011137168768</v>
      </c>
      <c r="BE1456" s="18">
        <v>32.678078358965401</v>
      </c>
      <c r="BF1456" s="20">
        <v>0</v>
      </c>
      <c r="BG1456" s="20">
        <v>0</v>
      </c>
      <c r="BH1456" s="19">
        <f t="shared" si="689"/>
        <v>0</v>
      </c>
      <c r="BI1456" s="18">
        <v>69.532307671705496</v>
      </c>
      <c r="BJ1456">
        <v>145</v>
      </c>
      <c r="BK1456">
        <v>2432</v>
      </c>
      <c r="BL1456" s="22">
        <v>3689.53856</v>
      </c>
      <c r="BM1456">
        <v>608</v>
      </c>
      <c r="BN1456">
        <v>152</v>
      </c>
      <c r="BO1456">
        <v>0.222024664527323</v>
      </c>
    </row>
    <row r="1457" spans="1:67" x14ac:dyDescent="0.2">
      <c r="A1457" s="27">
        <v>1456</v>
      </c>
      <c r="B1457" s="18">
        <v>154.516239270456</v>
      </c>
      <c r="C1457" s="18">
        <v>551</v>
      </c>
      <c r="D1457">
        <v>800</v>
      </c>
      <c r="E1457">
        <v>3200</v>
      </c>
      <c r="F1457">
        <v>0</v>
      </c>
      <c r="G1457" s="23">
        <f t="shared" si="670"/>
        <v>1</v>
      </c>
      <c r="H1457" s="16">
        <v>97.111872146118699</v>
      </c>
      <c r="I1457" s="17">
        <v>110.859339641456</v>
      </c>
      <c r="J1457" s="6">
        <f t="shared" si="671"/>
        <v>110.65030489501011</v>
      </c>
      <c r="K1457" s="6">
        <f t="shared" si="672"/>
        <v>105.91750190555324</v>
      </c>
      <c r="L1457" s="6">
        <f t="shared" si="673"/>
        <v>0.95722738410935637</v>
      </c>
      <c r="M1457" s="6">
        <f t="shared" si="674"/>
        <v>106.1175956890816</v>
      </c>
      <c r="N1457" s="16">
        <v>98.300091791769603</v>
      </c>
      <c r="O1457" s="17">
        <v>124.085300685378</v>
      </c>
      <c r="P1457" s="6">
        <f t="shared" si="675"/>
        <v>117.017432460004</v>
      </c>
      <c r="Q1457" s="6">
        <f t="shared" si="660"/>
        <v>73.135895287502507</v>
      </c>
      <c r="R1457" s="17">
        <v>117.017432460004</v>
      </c>
      <c r="S1457" s="6">
        <f t="shared" si="676"/>
        <v>7.0678682253739993</v>
      </c>
      <c r="T1457" s="6">
        <f t="shared" si="677"/>
        <v>80.203763512876506</v>
      </c>
      <c r="U1457" s="17">
        <v>79.663874092628504</v>
      </c>
      <c r="V1457" s="6">
        <f t="shared" si="678"/>
        <v>70.915050303624398</v>
      </c>
      <c r="W1457" s="6">
        <f t="shared" si="661"/>
        <v>70.915050303624398</v>
      </c>
      <c r="X1457" s="17">
        <v>70.915050303624398</v>
      </c>
      <c r="Y1457" s="6">
        <f t="shared" si="679"/>
        <v>8.7488237890041063</v>
      </c>
      <c r="Z1457" s="6">
        <f t="shared" si="680"/>
        <v>79.663874092628504</v>
      </c>
      <c r="AA1457" s="17">
        <v>0</v>
      </c>
      <c r="AB1457" s="6">
        <f t="shared" si="681"/>
        <v>0</v>
      </c>
      <c r="AC1457" s="6">
        <f t="shared" si="662"/>
        <v>0</v>
      </c>
      <c r="AD1457" s="17">
        <v>0</v>
      </c>
      <c r="AE1457" s="6">
        <f t="shared" si="682"/>
        <v>0</v>
      </c>
      <c r="AF1457" s="17">
        <v>0</v>
      </c>
      <c r="AG1457" s="6">
        <f t="shared" si="683"/>
        <v>0</v>
      </c>
      <c r="AH1457" s="6">
        <f t="shared" si="663"/>
        <v>0</v>
      </c>
      <c r="AI1457" s="6">
        <f t="shared" si="684"/>
        <v>0</v>
      </c>
      <c r="AJ1457" s="17">
        <v>294.08729019398498</v>
      </c>
      <c r="AK1457" s="6">
        <f t="shared" si="685"/>
        <v>236.90743410301999</v>
      </c>
      <c r="AL1457" s="6">
        <f t="shared" si="664"/>
        <v>236.90743410301999</v>
      </c>
      <c r="AM1457" s="17">
        <v>236.90743410301999</v>
      </c>
      <c r="AN1457" s="6">
        <f t="shared" si="686"/>
        <v>57.179856090964989</v>
      </c>
      <c r="AO1457" s="6">
        <f t="shared" si="687"/>
        <v>294.08729019398498</v>
      </c>
      <c r="AP1457" s="17">
        <v>2115.5880607065801</v>
      </c>
      <c r="AQ1457" s="6">
        <f t="shared" si="688"/>
        <v>2022.3905184404553</v>
      </c>
      <c r="AR1457" s="17">
        <v>248.526779376343</v>
      </c>
      <c r="AS1457" s="6">
        <f t="shared" si="665"/>
        <v>155.32923711021436</v>
      </c>
      <c r="AT1457" s="17">
        <v>1107.79824893256</v>
      </c>
      <c r="AU1457" s="6">
        <f t="shared" si="666"/>
        <v>1107.79824893256</v>
      </c>
      <c r="AV1457" s="17">
        <v>0</v>
      </c>
      <c r="AW1457" s="6">
        <f t="shared" si="667"/>
        <v>0</v>
      </c>
      <c r="AX1457" s="17">
        <v>759.26303239768094</v>
      </c>
      <c r="AY1457" s="6">
        <f t="shared" si="668"/>
        <v>759.26303239768094</v>
      </c>
      <c r="AZ1457" s="20">
        <v>185748202.31350499</v>
      </c>
      <c r="BA1457" s="20">
        <v>1326071784.99649</v>
      </c>
      <c r="BB1457" s="20">
        <v>210397620.8818</v>
      </c>
      <c r="BC1457" s="20">
        <v>0</v>
      </c>
      <c r="BD1457" s="19">
        <f t="shared" si="669"/>
        <v>1722.2176081917949</v>
      </c>
      <c r="BE1457" s="18">
        <v>37.715364003180099</v>
      </c>
      <c r="BF1457" s="20">
        <v>0</v>
      </c>
      <c r="BG1457" s="20">
        <v>0</v>
      </c>
      <c r="BH1457" s="19">
        <f t="shared" si="689"/>
        <v>0</v>
      </c>
      <c r="BI1457" s="18">
        <v>208.596923015116</v>
      </c>
      <c r="BJ1457">
        <v>145</v>
      </c>
      <c r="BK1457">
        <v>2432</v>
      </c>
      <c r="BL1457" s="22">
        <v>3689.53856</v>
      </c>
      <c r="BM1457">
        <v>608</v>
      </c>
      <c r="BN1457">
        <v>152</v>
      </c>
      <c r="BO1457">
        <v>0.16469468951139801</v>
      </c>
    </row>
    <row r="1458" spans="1:67" x14ac:dyDescent="0.2">
      <c r="A1458" s="27">
        <v>1457</v>
      </c>
      <c r="B1458" s="18">
        <v>206.02165236060799</v>
      </c>
      <c r="C1458" s="18">
        <v>551</v>
      </c>
      <c r="D1458">
        <v>800</v>
      </c>
      <c r="E1458">
        <v>3200</v>
      </c>
      <c r="F1458">
        <v>0</v>
      </c>
      <c r="G1458" s="23">
        <f t="shared" si="670"/>
        <v>1</v>
      </c>
      <c r="H1458" s="16">
        <v>98.253424657534197</v>
      </c>
      <c r="I1458" s="17">
        <v>114.23214534760901</v>
      </c>
      <c r="J1458" s="6">
        <f t="shared" si="671"/>
        <v>114.07743577126607</v>
      </c>
      <c r="K1458" s="6">
        <f t="shared" si="672"/>
        <v>107.86633908357497</v>
      </c>
      <c r="L1458" s="6">
        <f t="shared" si="673"/>
        <v>0.94555367899270792</v>
      </c>
      <c r="M1458" s="6">
        <f t="shared" si="674"/>
        <v>108.01262529266144</v>
      </c>
      <c r="N1458" s="16">
        <v>98.917839996356605</v>
      </c>
      <c r="O1458" s="17">
        <v>137.39776623511199</v>
      </c>
      <c r="P1458" s="6">
        <f t="shared" si="675"/>
        <v>129.57001757078899</v>
      </c>
      <c r="Q1458" s="6">
        <f t="shared" si="660"/>
        <v>80.981260981743119</v>
      </c>
      <c r="R1458" s="17">
        <v>129.57001757078899</v>
      </c>
      <c r="S1458" s="6">
        <f t="shared" si="676"/>
        <v>7.8277486643229963</v>
      </c>
      <c r="T1458" s="6">
        <f t="shared" si="677"/>
        <v>88.809009646066116</v>
      </c>
      <c r="U1458" s="17">
        <v>79.646107006624305</v>
      </c>
      <c r="V1458" s="6">
        <f t="shared" si="678"/>
        <v>70.8975404660479</v>
      </c>
      <c r="W1458" s="6">
        <f t="shared" si="661"/>
        <v>70.8975404660479</v>
      </c>
      <c r="X1458" s="17">
        <v>70.8975404660479</v>
      </c>
      <c r="Y1458" s="6">
        <f t="shared" si="679"/>
        <v>8.7485665405764053</v>
      </c>
      <c r="Z1458" s="6">
        <f t="shared" si="680"/>
        <v>79.646107006624305</v>
      </c>
      <c r="AA1458" s="17">
        <v>0</v>
      </c>
      <c r="AB1458" s="6">
        <f t="shared" si="681"/>
        <v>0</v>
      </c>
      <c r="AC1458" s="6">
        <f t="shared" si="662"/>
        <v>0</v>
      </c>
      <c r="AD1458" s="17">
        <v>0</v>
      </c>
      <c r="AE1458" s="6">
        <f t="shared" si="682"/>
        <v>0</v>
      </c>
      <c r="AF1458" s="17">
        <v>0</v>
      </c>
      <c r="AG1458" s="6">
        <f t="shared" si="683"/>
        <v>0</v>
      </c>
      <c r="AH1458" s="6">
        <f t="shared" si="663"/>
        <v>0</v>
      </c>
      <c r="AI1458" s="6">
        <f t="shared" si="684"/>
        <v>0</v>
      </c>
      <c r="AJ1458" s="17">
        <v>332.49352188484397</v>
      </c>
      <c r="AK1458" s="6">
        <f t="shared" si="685"/>
        <v>267.47296940015701</v>
      </c>
      <c r="AL1458" s="6">
        <f t="shared" si="664"/>
        <v>267.47296940015701</v>
      </c>
      <c r="AM1458" s="17">
        <v>267.47296940015701</v>
      </c>
      <c r="AN1458" s="6">
        <f t="shared" si="686"/>
        <v>65.020552484686959</v>
      </c>
      <c r="AO1458" s="6">
        <f t="shared" si="687"/>
        <v>332.49352188484397</v>
      </c>
      <c r="AP1458" s="17">
        <v>2197.9521278755401</v>
      </c>
      <c r="AQ1458" s="6">
        <f t="shared" si="688"/>
        <v>2073.7157673980309</v>
      </c>
      <c r="AR1458" s="17">
        <v>331.29696127333602</v>
      </c>
      <c r="AS1458" s="6">
        <f t="shared" si="665"/>
        <v>207.060600795835</v>
      </c>
      <c r="AT1458" s="17">
        <v>1107.55728566633</v>
      </c>
      <c r="AU1458" s="6">
        <f t="shared" si="666"/>
        <v>1107.55728566633</v>
      </c>
      <c r="AV1458" s="17">
        <v>0</v>
      </c>
      <c r="AW1458" s="6">
        <f t="shared" si="667"/>
        <v>0</v>
      </c>
      <c r="AX1458" s="17">
        <v>759.09788093586599</v>
      </c>
      <c r="AY1458" s="6">
        <f t="shared" si="668"/>
        <v>759.09788093586599</v>
      </c>
      <c r="AZ1458" s="20">
        <v>221534429.304681</v>
      </c>
      <c r="BA1458" s="20">
        <v>1326110091.9393401</v>
      </c>
      <c r="BB1458" s="20">
        <v>185396035.49214399</v>
      </c>
      <c r="BC1458" s="20">
        <v>0</v>
      </c>
      <c r="BD1458" s="19">
        <f t="shared" si="669"/>
        <v>1733.0405567361649</v>
      </c>
      <c r="BE1458" s="18">
        <v>40.185059382056401</v>
      </c>
      <c r="BF1458" s="20">
        <v>0</v>
      </c>
      <c r="BG1458" s="20">
        <v>0</v>
      </c>
      <c r="BH1458" s="19">
        <f t="shared" si="689"/>
        <v>0</v>
      </c>
      <c r="BI1458" s="18">
        <v>278.12923068682198</v>
      </c>
      <c r="BJ1458">
        <v>145</v>
      </c>
      <c r="BK1458">
        <v>2432</v>
      </c>
      <c r="BL1458" s="22">
        <v>3689.53856</v>
      </c>
      <c r="BM1458">
        <v>608</v>
      </c>
      <c r="BN1458">
        <v>152</v>
      </c>
      <c r="BO1458">
        <v>0.145435753844775</v>
      </c>
    </row>
    <row r="1459" spans="1:67" x14ac:dyDescent="0.2">
      <c r="A1459" s="27">
        <v>1458</v>
      </c>
      <c r="B1459" s="18">
        <v>257.52706545076097</v>
      </c>
      <c r="C1459" s="18">
        <v>551</v>
      </c>
      <c r="D1459">
        <v>800</v>
      </c>
      <c r="E1459">
        <v>3200</v>
      </c>
      <c r="F1459">
        <v>0</v>
      </c>
      <c r="G1459" s="23">
        <f t="shared" si="670"/>
        <v>1</v>
      </c>
      <c r="H1459" s="16">
        <v>98.938356164383507</v>
      </c>
      <c r="I1459" s="17">
        <v>117.850642798541</v>
      </c>
      <c r="J1459" s="6">
        <f t="shared" si="671"/>
        <v>117.76806623656412</v>
      </c>
      <c r="K1459" s="6">
        <f t="shared" si="672"/>
        <v>110.09928918502672</v>
      </c>
      <c r="L1459" s="6">
        <f t="shared" si="673"/>
        <v>0.93488237264478036</v>
      </c>
      <c r="M1459" s="6">
        <f t="shared" si="674"/>
        <v>110.17648855721251</v>
      </c>
      <c r="N1459" s="16">
        <v>99.2592226813438</v>
      </c>
      <c r="O1459" s="17">
        <v>157.84561270643701</v>
      </c>
      <c r="P1459" s="6">
        <f t="shared" si="675"/>
        <v>148.85122267198901</v>
      </c>
      <c r="Q1459" s="6">
        <f t="shared" si="660"/>
        <v>93.032014169993133</v>
      </c>
      <c r="R1459" s="17">
        <v>148.85122267198901</v>
      </c>
      <c r="S1459" s="6">
        <f t="shared" si="676"/>
        <v>8.9943900344480028</v>
      </c>
      <c r="T1459" s="6">
        <f t="shared" si="677"/>
        <v>102.02640420444114</v>
      </c>
      <c r="U1459" s="17">
        <v>79.630262505832206</v>
      </c>
      <c r="V1459" s="6">
        <f t="shared" si="678"/>
        <v>70.881877317054105</v>
      </c>
      <c r="W1459" s="6">
        <f t="shared" si="661"/>
        <v>70.881877317054105</v>
      </c>
      <c r="X1459" s="17">
        <v>70.881877317054105</v>
      </c>
      <c r="Y1459" s="6">
        <f t="shared" si="679"/>
        <v>8.7483851887781015</v>
      </c>
      <c r="Z1459" s="6">
        <f t="shared" si="680"/>
        <v>79.630262505832206</v>
      </c>
      <c r="AA1459" s="17">
        <v>0</v>
      </c>
      <c r="AB1459" s="6">
        <f t="shared" si="681"/>
        <v>0</v>
      </c>
      <c r="AC1459" s="6">
        <f t="shared" si="662"/>
        <v>0</v>
      </c>
      <c r="AD1459" s="17">
        <v>0</v>
      </c>
      <c r="AE1459" s="6">
        <f t="shared" si="682"/>
        <v>0</v>
      </c>
      <c r="AF1459" s="17">
        <v>0</v>
      </c>
      <c r="AG1459" s="6">
        <f t="shared" si="683"/>
        <v>0</v>
      </c>
      <c r="AH1459" s="6">
        <f t="shared" si="663"/>
        <v>0</v>
      </c>
      <c r="AI1459" s="6">
        <f t="shared" si="684"/>
        <v>0</v>
      </c>
      <c r="AJ1459" s="17">
        <v>353.44895392571902</v>
      </c>
      <c r="AK1459" s="6">
        <f t="shared" si="685"/>
        <v>283.953002143839</v>
      </c>
      <c r="AL1459" s="6">
        <f t="shared" si="664"/>
        <v>283.953002143839</v>
      </c>
      <c r="AM1459" s="17">
        <v>283.953002143839</v>
      </c>
      <c r="AN1459" s="6">
        <f t="shared" si="686"/>
        <v>69.495951781880024</v>
      </c>
      <c r="AO1459" s="6">
        <f t="shared" si="687"/>
        <v>353.44895392571902</v>
      </c>
      <c r="AP1459" s="17">
        <v>2280.3197536085499</v>
      </c>
      <c r="AQ1459" s="6">
        <f t="shared" si="688"/>
        <v>2125.0553933758051</v>
      </c>
      <c r="AR1459" s="17">
        <v>414.03829395400197</v>
      </c>
      <c r="AS1459" s="6">
        <f t="shared" si="665"/>
        <v>258.77393372125124</v>
      </c>
      <c r="AT1459" s="17">
        <v>1107.33555116498</v>
      </c>
      <c r="AU1459" s="6">
        <f t="shared" si="666"/>
        <v>1107.33555116498</v>
      </c>
      <c r="AV1459" s="17">
        <v>0</v>
      </c>
      <c r="AW1459" s="6">
        <f t="shared" si="667"/>
        <v>0</v>
      </c>
      <c r="AX1459" s="17">
        <v>758.94590848957398</v>
      </c>
      <c r="AY1459" s="6">
        <f t="shared" si="668"/>
        <v>758.94590848957398</v>
      </c>
      <c r="AZ1459" s="20">
        <v>238917196.30736899</v>
      </c>
      <c r="BA1459" s="20">
        <v>1326137183.1635499</v>
      </c>
      <c r="BB1459" s="20">
        <v>173967201.90622199</v>
      </c>
      <c r="BC1459" s="20">
        <v>0</v>
      </c>
      <c r="BD1459" s="19">
        <f t="shared" si="669"/>
        <v>1739.021581377141</v>
      </c>
      <c r="BE1459" s="18">
        <v>42.568752826526797</v>
      </c>
      <c r="BF1459" s="20">
        <v>0</v>
      </c>
      <c r="BG1459" s="20">
        <v>0</v>
      </c>
      <c r="BH1459" s="19">
        <f t="shared" si="689"/>
        <v>0</v>
      </c>
      <c r="BI1459" s="18">
        <v>347.66153835852703</v>
      </c>
      <c r="BJ1459">
        <v>145</v>
      </c>
      <c r="BK1459">
        <v>2432</v>
      </c>
      <c r="BL1459" s="22">
        <v>3689.53856</v>
      </c>
      <c r="BM1459">
        <v>608</v>
      </c>
      <c r="BN1459">
        <v>152</v>
      </c>
      <c r="BO1459">
        <v>0.13663199955934199</v>
      </c>
    </row>
    <row r="1460" spans="1:67" x14ac:dyDescent="0.2">
      <c r="A1460" s="27">
        <v>1459</v>
      </c>
      <c r="B1460" s="18">
        <v>309.03247854091302</v>
      </c>
      <c r="C1460" s="18">
        <v>551</v>
      </c>
      <c r="D1460">
        <v>800</v>
      </c>
      <c r="E1460">
        <v>3200</v>
      </c>
      <c r="F1460">
        <v>0</v>
      </c>
      <c r="G1460" s="23">
        <f t="shared" si="670"/>
        <v>1</v>
      </c>
      <c r="H1460" s="16">
        <v>99.326484018264793</v>
      </c>
      <c r="I1460" s="17">
        <v>121.686355484465</v>
      </c>
      <c r="J1460" s="6">
        <f t="shared" si="671"/>
        <v>121.69336471263311</v>
      </c>
      <c r="K1460" s="6">
        <f t="shared" si="672"/>
        <v>112.5447493781776</v>
      </c>
      <c r="L1460" s="6">
        <f t="shared" si="673"/>
        <v>0.92482239803247235</v>
      </c>
      <c r="M1460" s="6">
        <f t="shared" si="674"/>
        <v>112.53826708697481</v>
      </c>
      <c r="N1460" s="16">
        <v>99.509308323256803</v>
      </c>
      <c r="O1460" s="17">
        <v>181.13112246442199</v>
      </c>
      <c r="P1460" s="6">
        <f t="shared" si="675"/>
        <v>170.80807316240799</v>
      </c>
      <c r="Q1460" s="6">
        <f t="shared" si="660"/>
        <v>106.75504572650499</v>
      </c>
      <c r="R1460" s="17">
        <v>170.80807316240799</v>
      </c>
      <c r="S1460" s="6">
        <f t="shared" si="676"/>
        <v>10.323049302013999</v>
      </c>
      <c r="T1460" s="6">
        <f t="shared" si="677"/>
        <v>117.07809502851899</v>
      </c>
      <c r="U1460" s="17">
        <v>79.616015839017294</v>
      </c>
      <c r="V1460" s="6">
        <f t="shared" si="678"/>
        <v>70.867756172612104</v>
      </c>
      <c r="W1460" s="6">
        <f t="shared" si="661"/>
        <v>70.867756172612104</v>
      </c>
      <c r="X1460" s="17">
        <v>70.867756172612104</v>
      </c>
      <c r="Y1460" s="6">
        <f t="shared" si="679"/>
        <v>8.7482596664051897</v>
      </c>
      <c r="Z1460" s="6">
        <f t="shared" si="680"/>
        <v>79.616015839017294</v>
      </c>
      <c r="AA1460" s="17">
        <v>0</v>
      </c>
      <c r="AB1460" s="6">
        <f t="shared" si="681"/>
        <v>0</v>
      </c>
      <c r="AC1460" s="6">
        <f t="shared" si="662"/>
        <v>0</v>
      </c>
      <c r="AD1460" s="17">
        <v>0</v>
      </c>
      <c r="AE1460" s="6">
        <f t="shared" si="682"/>
        <v>0</v>
      </c>
      <c r="AF1460" s="17">
        <v>0</v>
      </c>
      <c r="AG1460" s="6">
        <f t="shared" si="683"/>
        <v>0</v>
      </c>
      <c r="AH1460" s="6">
        <f t="shared" si="663"/>
        <v>0</v>
      </c>
      <c r="AI1460" s="6">
        <f t="shared" si="684"/>
        <v>0</v>
      </c>
      <c r="AJ1460" s="17">
        <v>365.39639498802802</v>
      </c>
      <c r="AK1460" s="6">
        <f t="shared" si="685"/>
        <v>293.28832151723498</v>
      </c>
      <c r="AL1460" s="6">
        <f t="shared" si="664"/>
        <v>293.28832151723498</v>
      </c>
      <c r="AM1460" s="17">
        <v>293.28832151723498</v>
      </c>
      <c r="AN1460" s="6">
        <f t="shared" si="686"/>
        <v>72.108073470793045</v>
      </c>
      <c r="AO1460" s="6">
        <f t="shared" si="687"/>
        <v>365.39639498802802</v>
      </c>
      <c r="AP1460" s="17">
        <v>2362.6905282913399</v>
      </c>
      <c r="AQ1460" s="6">
        <f t="shared" si="688"/>
        <v>2176.4077414834928</v>
      </c>
      <c r="AR1460" s="17">
        <v>496.75409815425098</v>
      </c>
      <c r="AS1460" s="6">
        <f t="shared" si="665"/>
        <v>310.47131134640688</v>
      </c>
      <c r="AT1460" s="17">
        <v>1107.1308320702699</v>
      </c>
      <c r="AU1460" s="6">
        <f t="shared" si="666"/>
        <v>1107.1308320702699</v>
      </c>
      <c r="AV1460" s="17">
        <v>0</v>
      </c>
      <c r="AW1460" s="6">
        <f t="shared" si="667"/>
        <v>0</v>
      </c>
      <c r="AX1460" s="17">
        <v>758.80559806681595</v>
      </c>
      <c r="AY1460" s="6">
        <f t="shared" si="668"/>
        <v>758.80559806681595</v>
      </c>
      <c r="AZ1460" s="20">
        <v>249008123.53432801</v>
      </c>
      <c r="BA1460" s="20">
        <v>1326154949.5341001</v>
      </c>
      <c r="BB1460" s="20">
        <v>168240008.75502199</v>
      </c>
      <c r="BC1460" s="20">
        <v>0</v>
      </c>
      <c r="BD1460" s="19">
        <f t="shared" si="669"/>
        <v>1743.4030818234501</v>
      </c>
      <c r="BE1460" s="18">
        <v>44.8010238240239</v>
      </c>
      <c r="BF1460" s="20">
        <v>0</v>
      </c>
      <c r="BG1460" s="20">
        <v>0</v>
      </c>
      <c r="BH1460" s="19">
        <f t="shared" si="689"/>
        <v>0</v>
      </c>
      <c r="BI1460" s="18">
        <v>417.19384603023298</v>
      </c>
      <c r="BJ1460">
        <v>145</v>
      </c>
      <c r="BK1460">
        <v>2432</v>
      </c>
      <c r="BL1460" s="22">
        <v>3689.53856</v>
      </c>
      <c r="BM1460">
        <v>608</v>
      </c>
      <c r="BN1460">
        <v>152</v>
      </c>
      <c r="BO1460">
        <v>0.13222028637734001</v>
      </c>
    </row>
    <row r="1461" spans="1:67" x14ac:dyDescent="0.2">
      <c r="A1461" s="27">
        <v>1460</v>
      </c>
      <c r="B1461" s="18">
        <v>360.53789163106501</v>
      </c>
      <c r="C1461" s="18">
        <v>551</v>
      </c>
      <c r="D1461">
        <v>800</v>
      </c>
      <c r="E1461">
        <v>3200</v>
      </c>
      <c r="F1461">
        <v>0</v>
      </c>
      <c r="G1461" s="23">
        <f t="shared" si="670"/>
        <v>1</v>
      </c>
      <c r="H1461" s="16">
        <v>99.486301369863</v>
      </c>
      <c r="I1461" s="17">
        <v>125.63085307615199</v>
      </c>
      <c r="J1461" s="6">
        <f t="shared" si="671"/>
        <v>125.63058287793972</v>
      </c>
      <c r="K1461" s="6">
        <f t="shared" si="672"/>
        <v>114.98793740444663</v>
      </c>
      <c r="L1461" s="6">
        <f t="shared" si="673"/>
        <v>0.91528618884278135</v>
      </c>
      <c r="M1461" s="6">
        <f t="shared" si="674"/>
        <v>114.98818471313857</v>
      </c>
      <c r="N1461" s="16">
        <v>99.659746322543</v>
      </c>
      <c r="O1461" s="17">
        <v>205.12263997024701</v>
      </c>
      <c r="P1461" s="6">
        <f t="shared" si="675"/>
        <v>193.4303747518</v>
      </c>
      <c r="Q1461" s="6">
        <f t="shared" si="660"/>
        <v>120.89398421987499</v>
      </c>
      <c r="R1461" s="17">
        <v>193.4303747518</v>
      </c>
      <c r="S1461" s="6">
        <f t="shared" si="676"/>
        <v>11.692265218447005</v>
      </c>
      <c r="T1461" s="6">
        <f t="shared" si="677"/>
        <v>132.586249438322</v>
      </c>
      <c r="U1461" s="17">
        <v>79.603122889687299</v>
      </c>
      <c r="V1461" s="6">
        <f t="shared" si="678"/>
        <v>70.854946442687094</v>
      </c>
      <c r="W1461" s="6">
        <f t="shared" si="661"/>
        <v>70.854946442687094</v>
      </c>
      <c r="X1461" s="17">
        <v>70.854946442687094</v>
      </c>
      <c r="Y1461" s="6">
        <f t="shared" si="679"/>
        <v>8.7481764470002048</v>
      </c>
      <c r="Z1461" s="6">
        <f t="shared" si="680"/>
        <v>79.603122889687299</v>
      </c>
      <c r="AA1461" s="17">
        <v>0</v>
      </c>
      <c r="AB1461" s="6">
        <f t="shared" si="681"/>
        <v>0</v>
      </c>
      <c r="AC1461" s="6">
        <f t="shared" si="662"/>
        <v>0</v>
      </c>
      <c r="AD1461" s="17">
        <v>0</v>
      </c>
      <c r="AE1461" s="6">
        <f t="shared" si="682"/>
        <v>0</v>
      </c>
      <c r="AF1461" s="17">
        <v>0</v>
      </c>
      <c r="AG1461" s="6">
        <f t="shared" si="683"/>
        <v>0</v>
      </c>
      <c r="AH1461" s="6">
        <f t="shared" si="663"/>
        <v>0</v>
      </c>
      <c r="AI1461" s="6">
        <f t="shared" si="684"/>
        <v>0</v>
      </c>
      <c r="AJ1461" s="17">
        <v>374.12234937618399</v>
      </c>
      <c r="AK1461" s="6">
        <f t="shared" si="685"/>
        <v>300.07724989712602</v>
      </c>
      <c r="AL1461" s="6">
        <f t="shared" si="664"/>
        <v>300.07724989712602</v>
      </c>
      <c r="AM1461" s="17">
        <v>300.07724989712602</v>
      </c>
      <c r="AN1461" s="6">
        <f t="shared" si="686"/>
        <v>74.045099479057967</v>
      </c>
      <c r="AO1461" s="6">
        <f t="shared" si="687"/>
        <v>374.12234937618399</v>
      </c>
      <c r="AP1461" s="17">
        <v>2445.0641028523901</v>
      </c>
      <c r="AQ1461" s="6">
        <f t="shared" si="688"/>
        <v>2227.7714014309208</v>
      </c>
      <c r="AR1461" s="17">
        <v>579.44720379057901</v>
      </c>
      <c r="AS1461" s="6">
        <f t="shared" si="665"/>
        <v>362.15450236911187</v>
      </c>
      <c r="AT1461" s="17">
        <v>1106.9412421681</v>
      </c>
      <c r="AU1461" s="6">
        <f t="shared" si="666"/>
        <v>1106.9412421681</v>
      </c>
      <c r="AV1461" s="17">
        <v>0</v>
      </c>
      <c r="AW1461" s="6">
        <f t="shared" si="667"/>
        <v>0</v>
      </c>
      <c r="AX1461" s="17">
        <v>758.67565689370895</v>
      </c>
      <c r="AY1461" s="6">
        <f t="shared" si="668"/>
        <v>758.67565689370895</v>
      </c>
      <c r="AZ1461" s="20">
        <v>256181363.89543799</v>
      </c>
      <c r="BA1461" s="20">
        <v>1326166998.84815</v>
      </c>
      <c r="BB1461" s="20">
        <v>163690392.827362</v>
      </c>
      <c r="BC1461" s="20">
        <v>0</v>
      </c>
      <c r="BD1461" s="19">
        <f t="shared" si="669"/>
        <v>1746.0387555709501</v>
      </c>
      <c r="BE1461" s="18">
        <v>46.909757090033601</v>
      </c>
      <c r="BF1461" s="20">
        <v>0</v>
      </c>
      <c r="BG1461" s="20">
        <v>0</v>
      </c>
      <c r="BH1461" s="19">
        <f t="shared" si="689"/>
        <v>0</v>
      </c>
      <c r="BI1461" s="18">
        <v>486.72615370193802</v>
      </c>
      <c r="BJ1461">
        <v>145</v>
      </c>
      <c r="BK1461">
        <v>2432</v>
      </c>
      <c r="BL1461" s="22">
        <v>3689.53856</v>
      </c>
      <c r="BM1461">
        <v>608</v>
      </c>
      <c r="BN1461">
        <v>152</v>
      </c>
      <c r="BO1461">
        <v>0.12871567014069901</v>
      </c>
    </row>
    <row r="1462" spans="1:67" x14ac:dyDescent="0.2">
      <c r="A1462" s="27">
        <v>1461</v>
      </c>
      <c r="B1462" s="18">
        <v>412.043304721217</v>
      </c>
      <c r="C1462" s="18">
        <v>551</v>
      </c>
      <c r="D1462">
        <v>800</v>
      </c>
      <c r="E1462">
        <v>3200</v>
      </c>
      <c r="F1462">
        <v>0</v>
      </c>
      <c r="G1462" s="23">
        <f t="shared" si="670"/>
        <v>1</v>
      </c>
      <c r="H1462" s="16">
        <v>99.634703196347004</v>
      </c>
      <c r="I1462" s="17">
        <v>129.67577815111699</v>
      </c>
      <c r="J1462" s="6">
        <f t="shared" si="671"/>
        <v>129.66853509316431</v>
      </c>
      <c r="K1462" s="6">
        <f t="shared" si="672"/>
        <v>117.52907840027994</v>
      </c>
      <c r="L1462" s="6">
        <f t="shared" si="673"/>
        <v>0.90638086036707055</v>
      </c>
      <c r="M1462" s="6">
        <f t="shared" si="674"/>
        <v>117.53564336937879</v>
      </c>
      <c r="N1462" s="16">
        <v>99.748604496518197</v>
      </c>
      <c r="O1462" s="17">
        <v>229.19849409985599</v>
      </c>
      <c r="P1462" s="6">
        <f t="shared" si="675"/>
        <v>216.13191295947499</v>
      </c>
      <c r="Q1462" s="6">
        <f t="shared" si="660"/>
        <v>135.08244559967187</v>
      </c>
      <c r="R1462" s="17">
        <v>216.13191295947499</v>
      </c>
      <c r="S1462" s="6">
        <f t="shared" si="676"/>
        <v>13.066581140381004</v>
      </c>
      <c r="T1462" s="6">
        <f t="shared" si="677"/>
        <v>148.14902674005288</v>
      </c>
      <c r="U1462" s="17">
        <v>79.591265266164001</v>
      </c>
      <c r="V1462" s="6">
        <f t="shared" si="678"/>
        <v>70.843153329729304</v>
      </c>
      <c r="W1462" s="6">
        <f t="shared" si="661"/>
        <v>70.843153329729304</v>
      </c>
      <c r="X1462" s="17">
        <v>70.843153329729304</v>
      </c>
      <c r="Y1462" s="6">
        <f t="shared" si="679"/>
        <v>8.7481119364346966</v>
      </c>
      <c r="Z1462" s="6">
        <f t="shared" si="680"/>
        <v>79.591265266164001</v>
      </c>
      <c r="AA1462" s="17">
        <v>0</v>
      </c>
      <c r="AB1462" s="6">
        <f t="shared" si="681"/>
        <v>0</v>
      </c>
      <c r="AC1462" s="6">
        <f t="shared" si="662"/>
        <v>0</v>
      </c>
      <c r="AD1462" s="17">
        <v>0</v>
      </c>
      <c r="AE1462" s="6">
        <f t="shared" si="682"/>
        <v>0</v>
      </c>
      <c r="AF1462" s="17">
        <v>0</v>
      </c>
      <c r="AG1462" s="6">
        <f t="shared" si="683"/>
        <v>0</v>
      </c>
      <c r="AH1462" s="6">
        <f t="shared" si="663"/>
        <v>0</v>
      </c>
      <c r="AI1462" s="6">
        <f t="shared" si="684"/>
        <v>0</v>
      </c>
      <c r="AJ1462" s="17">
        <v>382.43911106033897</v>
      </c>
      <c r="AK1462" s="6">
        <f t="shared" si="685"/>
        <v>306.58869009628899</v>
      </c>
      <c r="AL1462" s="6">
        <f t="shared" si="664"/>
        <v>306.58869009628899</v>
      </c>
      <c r="AM1462" s="17">
        <v>306.58869009628899</v>
      </c>
      <c r="AN1462" s="6">
        <f t="shared" si="686"/>
        <v>75.850420964049988</v>
      </c>
      <c r="AO1462" s="6">
        <f t="shared" si="687"/>
        <v>382.43911106033897</v>
      </c>
      <c r="AP1462" s="17">
        <v>2527.4401779759801</v>
      </c>
      <c r="AQ1462" s="6">
        <f t="shared" si="688"/>
        <v>2279.1451639471297</v>
      </c>
      <c r="AR1462" s="17">
        <v>662.120037410279</v>
      </c>
      <c r="AS1462" s="6">
        <f t="shared" si="665"/>
        <v>413.82502338142439</v>
      </c>
      <c r="AT1462" s="17">
        <v>1106.76516410059</v>
      </c>
      <c r="AU1462" s="6">
        <f t="shared" si="666"/>
        <v>1106.76516410059</v>
      </c>
      <c r="AV1462" s="17">
        <v>0</v>
      </c>
      <c r="AW1462" s="6">
        <f t="shared" si="667"/>
        <v>0</v>
      </c>
      <c r="AX1462" s="17">
        <v>758.55497646511503</v>
      </c>
      <c r="AY1462" s="6">
        <f t="shared" si="668"/>
        <v>758.55497646511503</v>
      </c>
      <c r="AZ1462" s="20">
        <v>261752004.009846</v>
      </c>
      <c r="BA1462" s="20">
        <v>1326176497.2762201</v>
      </c>
      <c r="BB1462" s="20">
        <v>159667049.49293301</v>
      </c>
      <c r="BC1462" s="20">
        <v>0</v>
      </c>
      <c r="BD1462" s="19">
        <f t="shared" si="669"/>
        <v>1747.595550778999</v>
      </c>
      <c r="BE1462" s="18">
        <v>48.891338057151302</v>
      </c>
      <c r="BF1462" s="20">
        <v>0</v>
      </c>
      <c r="BG1462" s="20">
        <v>0</v>
      </c>
      <c r="BH1462" s="19">
        <f t="shared" si="689"/>
        <v>0</v>
      </c>
      <c r="BI1462" s="18">
        <v>556.25846137364397</v>
      </c>
      <c r="BJ1462">
        <v>145</v>
      </c>
      <c r="BK1462">
        <v>2432</v>
      </c>
      <c r="BL1462" s="22">
        <v>3689.53856</v>
      </c>
      <c r="BM1462">
        <v>608</v>
      </c>
      <c r="BN1462">
        <v>152</v>
      </c>
      <c r="BO1462">
        <v>0.12561645502297</v>
      </c>
    </row>
    <row r="1463" spans="1:67" x14ac:dyDescent="0.2">
      <c r="A1463" s="27">
        <v>1462</v>
      </c>
      <c r="B1463" s="18">
        <v>463.54871781137001</v>
      </c>
      <c r="C1463" s="18">
        <v>551</v>
      </c>
      <c r="D1463">
        <v>800</v>
      </c>
      <c r="E1463">
        <v>3200</v>
      </c>
      <c r="F1463">
        <v>0</v>
      </c>
      <c r="G1463" s="23">
        <f t="shared" si="670"/>
        <v>1</v>
      </c>
      <c r="H1463" s="16">
        <v>99.737442922374399</v>
      </c>
      <c r="I1463" s="17">
        <v>133.77039263104501</v>
      </c>
      <c r="J1463" s="6">
        <f t="shared" si="671"/>
        <v>133.79212006616302</v>
      </c>
      <c r="K1463" s="6">
        <f t="shared" si="672"/>
        <v>120.15674100492613</v>
      </c>
      <c r="L1463" s="6">
        <f t="shared" si="673"/>
        <v>0.89808533526119549</v>
      </c>
      <c r="M1463" s="6">
        <f t="shared" si="674"/>
        <v>120.13722791407382</v>
      </c>
      <c r="N1463" s="16">
        <v>99.823883971603607</v>
      </c>
      <c r="O1463" s="17">
        <v>253.34759163641101</v>
      </c>
      <c r="P1463" s="6">
        <f t="shared" si="675"/>
        <v>238.90225508651699</v>
      </c>
      <c r="Q1463" s="6">
        <f t="shared" si="660"/>
        <v>149.31390942907311</v>
      </c>
      <c r="R1463" s="17">
        <v>238.90225508651699</v>
      </c>
      <c r="S1463" s="6">
        <f t="shared" si="676"/>
        <v>14.445336549894023</v>
      </c>
      <c r="T1463" s="6">
        <f t="shared" si="677"/>
        <v>163.75924597896713</v>
      </c>
      <c r="U1463" s="17">
        <v>79.580339340247406</v>
      </c>
      <c r="V1463" s="6">
        <f t="shared" si="678"/>
        <v>70.832274773105297</v>
      </c>
      <c r="W1463" s="6">
        <f t="shared" si="661"/>
        <v>70.832274773105297</v>
      </c>
      <c r="X1463" s="17">
        <v>70.832274773105297</v>
      </c>
      <c r="Y1463" s="6">
        <f t="shared" si="679"/>
        <v>8.7480645671421087</v>
      </c>
      <c r="Z1463" s="6">
        <f t="shared" si="680"/>
        <v>79.580339340247406</v>
      </c>
      <c r="AA1463" s="17">
        <v>0</v>
      </c>
      <c r="AB1463" s="6">
        <f t="shared" si="681"/>
        <v>0</v>
      </c>
      <c r="AC1463" s="6">
        <f t="shared" si="662"/>
        <v>0</v>
      </c>
      <c r="AD1463" s="17">
        <v>0</v>
      </c>
      <c r="AE1463" s="6">
        <f t="shared" si="682"/>
        <v>0</v>
      </c>
      <c r="AF1463" s="17">
        <v>0</v>
      </c>
      <c r="AG1463" s="6">
        <f t="shared" si="683"/>
        <v>0</v>
      </c>
      <c r="AH1463" s="6">
        <f t="shared" si="663"/>
        <v>0</v>
      </c>
      <c r="AI1463" s="6">
        <f t="shared" si="684"/>
        <v>0</v>
      </c>
      <c r="AJ1463" s="17">
        <v>389.76016423342998</v>
      </c>
      <c r="AK1463" s="6">
        <f t="shared" si="685"/>
        <v>312.33387008093899</v>
      </c>
      <c r="AL1463" s="6">
        <f t="shared" si="664"/>
        <v>312.33387008093899</v>
      </c>
      <c r="AM1463" s="17">
        <v>312.33387008093899</v>
      </c>
      <c r="AN1463" s="6">
        <f t="shared" si="686"/>
        <v>77.426294152490982</v>
      </c>
      <c r="AO1463" s="6">
        <f t="shared" si="687"/>
        <v>389.76016423342998</v>
      </c>
      <c r="AP1463" s="17">
        <v>2609.8184955421302</v>
      </c>
      <c r="AQ1463" s="6">
        <f t="shared" si="688"/>
        <v>2330.5279861967852</v>
      </c>
      <c r="AR1463" s="17">
        <v>744.77469158759902</v>
      </c>
      <c r="AS1463" s="6">
        <f t="shared" si="665"/>
        <v>465.4841822422494</v>
      </c>
      <c r="AT1463" s="17">
        <v>1106.60120311172</v>
      </c>
      <c r="AU1463" s="6">
        <f t="shared" si="666"/>
        <v>1106.60120311172</v>
      </c>
      <c r="AV1463" s="17">
        <v>0</v>
      </c>
      <c r="AW1463" s="6">
        <f t="shared" si="667"/>
        <v>0</v>
      </c>
      <c r="AX1463" s="17">
        <v>758.44260084281598</v>
      </c>
      <c r="AY1463" s="6">
        <f t="shared" si="668"/>
        <v>758.44260084281598</v>
      </c>
      <c r="AZ1463" s="20">
        <v>266185420.190593</v>
      </c>
      <c r="BA1463" s="20">
        <v>1326182876.80967</v>
      </c>
      <c r="BB1463" s="20">
        <v>156546150.18222299</v>
      </c>
      <c r="BC1463" s="20">
        <v>0</v>
      </c>
      <c r="BD1463" s="19">
        <f t="shared" si="669"/>
        <v>1748.9144471824861</v>
      </c>
      <c r="BE1463" s="18">
        <v>50.732930283472101</v>
      </c>
      <c r="BF1463" s="20">
        <v>0</v>
      </c>
      <c r="BG1463" s="20">
        <v>0</v>
      </c>
      <c r="BH1463" s="19">
        <f t="shared" si="689"/>
        <v>0</v>
      </c>
      <c r="BI1463" s="18">
        <v>625.79076904534895</v>
      </c>
      <c r="BJ1463">
        <v>145</v>
      </c>
      <c r="BK1463">
        <v>2432</v>
      </c>
      <c r="BL1463" s="22">
        <v>3689.53856</v>
      </c>
      <c r="BM1463">
        <v>608</v>
      </c>
      <c r="BN1463">
        <v>152</v>
      </c>
      <c r="BO1463">
        <v>0.123212400648767</v>
      </c>
    </row>
    <row r="1464" spans="1:67" x14ac:dyDescent="0.2">
      <c r="A1464" s="27">
        <v>1463</v>
      </c>
      <c r="B1464" s="18">
        <v>515.05413090152194</v>
      </c>
      <c r="C1464" s="18">
        <v>551</v>
      </c>
      <c r="D1464">
        <v>800</v>
      </c>
      <c r="E1464">
        <v>3200</v>
      </c>
      <c r="F1464">
        <v>0</v>
      </c>
      <c r="G1464" s="23">
        <f t="shared" si="670"/>
        <v>1</v>
      </c>
      <c r="H1464" s="16">
        <v>99.817351598173502</v>
      </c>
      <c r="I1464" s="17">
        <v>137.877300574809</v>
      </c>
      <c r="J1464" s="6">
        <f t="shared" si="671"/>
        <v>137.91774130564016</v>
      </c>
      <c r="K1464" s="6">
        <f t="shared" si="672"/>
        <v>122.78828312954411</v>
      </c>
      <c r="L1464" s="6">
        <f t="shared" si="673"/>
        <v>0.89030085590970065</v>
      </c>
      <c r="M1464" s="6">
        <f t="shared" si="674"/>
        <v>122.75227871227152</v>
      </c>
      <c r="N1464" s="16">
        <v>99.885121219834701</v>
      </c>
      <c r="O1464" s="17">
        <v>277.54260201022203</v>
      </c>
      <c r="P1464" s="6">
        <f t="shared" si="675"/>
        <v>261.71565363872202</v>
      </c>
      <c r="Q1464" s="6">
        <f t="shared" si="660"/>
        <v>163.57228352420125</v>
      </c>
      <c r="R1464" s="17">
        <v>261.71565363872202</v>
      </c>
      <c r="S1464" s="6">
        <f t="shared" si="676"/>
        <v>15.826948371500009</v>
      </c>
      <c r="T1464" s="6">
        <f t="shared" si="677"/>
        <v>179.39923189570126</v>
      </c>
      <c r="U1464" s="17">
        <v>79.570235348173199</v>
      </c>
      <c r="V1464" s="6">
        <f t="shared" si="678"/>
        <v>70.822204559233001</v>
      </c>
      <c r="W1464" s="6">
        <f t="shared" si="661"/>
        <v>70.822204559233001</v>
      </c>
      <c r="X1464" s="17">
        <v>70.822204559233001</v>
      </c>
      <c r="Y1464" s="6">
        <f t="shared" si="679"/>
        <v>8.7480307889401985</v>
      </c>
      <c r="Z1464" s="6">
        <f t="shared" si="680"/>
        <v>79.570235348173199</v>
      </c>
      <c r="AA1464" s="17">
        <v>0</v>
      </c>
      <c r="AB1464" s="6">
        <f t="shared" si="681"/>
        <v>0</v>
      </c>
      <c r="AC1464" s="6">
        <f t="shared" si="662"/>
        <v>0</v>
      </c>
      <c r="AD1464" s="17">
        <v>0</v>
      </c>
      <c r="AE1464" s="6">
        <f t="shared" si="682"/>
        <v>0</v>
      </c>
      <c r="AF1464" s="17">
        <v>0</v>
      </c>
      <c r="AG1464" s="6">
        <f t="shared" si="683"/>
        <v>0</v>
      </c>
      <c r="AH1464" s="6">
        <f t="shared" si="663"/>
        <v>0</v>
      </c>
      <c r="AI1464" s="6">
        <f t="shared" si="684"/>
        <v>0</v>
      </c>
      <c r="AJ1464" s="17">
        <v>395.747658357798</v>
      </c>
      <c r="AK1464" s="6">
        <f t="shared" si="685"/>
        <v>317.01345110474801</v>
      </c>
      <c r="AL1464" s="6">
        <f t="shared" si="664"/>
        <v>317.01345110474801</v>
      </c>
      <c r="AM1464" s="17">
        <v>317.01345110474801</v>
      </c>
      <c r="AN1464" s="6">
        <f t="shared" si="686"/>
        <v>78.734207253049988</v>
      </c>
      <c r="AO1464" s="6">
        <f t="shared" si="687"/>
        <v>395.747658357798</v>
      </c>
      <c r="AP1464" s="17">
        <v>2692.1988317749601</v>
      </c>
      <c r="AQ1464" s="6">
        <f t="shared" si="688"/>
        <v>2381.9189640988425</v>
      </c>
      <c r="AR1464" s="17">
        <v>827.41298046965096</v>
      </c>
      <c r="AS1464" s="6">
        <f t="shared" si="665"/>
        <v>517.13311279353184</v>
      </c>
      <c r="AT1464" s="17">
        <v>1106.4481500245099</v>
      </c>
      <c r="AU1464" s="6">
        <f t="shared" si="666"/>
        <v>1106.4481500245099</v>
      </c>
      <c r="AV1464" s="17">
        <v>0</v>
      </c>
      <c r="AW1464" s="6">
        <f t="shared" si="667"/>
        <v>0</v>
      </c>
      <c r="AX1464" s="17">
        <v>758.33770128080096</v>
      </c>
      <c r="AY1464" s="6">
        <f t="shared" si="668"/>
        <v>758.33770128080096</v>
      </c>
      <c r="AZ1464" s="20">
        <v>269772272.87797999</v>
      </c>
      <c r="BA1464" s="20">
        <v>1326187796.15081</v>
      </c>
      <c r="BB1464" s="20">
        <v>154027254.742704</v>
      </c>
      <c r="BC1464" s="20">
        <v>0</v>
      </c>
      <c r="BD1464" s="19">
        <f t="shared" si="669"/>
        <v>1749.9873237714939</v>
      </c>
      <c r="BE1464" s="18">
        <v>52.449747688374003</v>
      </c>
      <c r="BF1464" s="20">
        <v>0</v>
      </c>
      <c r="BG1464" s="20">
        <v>0</v>
      </c>
      <c r="BH1464" s="19">
        <f t="shared" si="689"/>
        <v>0</v>
      </c>
      <c r="BI1464" s="18">
        <v>695.32307671705496</v>
      </c>
      <c r="BJ1464">
        <v>145</v>
      </c>
      <c r="BK1464">
        <v>2432</v>
      </c>
      <c r="BL1464" s="22">
        <v>3689.53856</v>
      </c>
      <c r="BM1464">
        <v>608</v>
      </c>
      <c r="BN1464">
        <v>152</v>
      </c>
      <c r="BO1464">
        <v>0.12127207170611499</v>
      </c>
    </row>
    <row r="1465" spans="1:67" x14ac:dyDescent="0.2">
      <c r="A1465" s="27">
        <v>1464</v>
      </c>
      <c r="B1465" s="18">
        <v>566.55954399167399</v>
      </c>
      <c r="C1465" s="18">
        <v>551</v>
      </c>
      <c r="D1465">
        <v>800</v>
      </c>
      <c r="E1465">
        <v>3200</v>
      </c>
      <c r="F1465">
        <v>0</v>
      </c>
      <c r="G1465" s="23">
        <f t="shared" si="670"/>
        <v>1</v>
      </c>
      <c r="H1465" s="16">
        <v>99.885844748858403</v>
      </c>
      <c r="I1465" s="17">
        <v>141.992262285854</v>
      </c>
      <c r="J1465" s="6">
        <f t="shared" si="671"/>
        <v>142.0562103792214</v>
      </c>
      <c r="K1465" s="6">
        <f t="shared" si="672"/>
        <v>125.43348828743339</v>
      </c>
      <c r="L1465" s="6">
        <f t="shared" si="673"/>
        <v>0.8829848969825862</v>
      </c>
      <c r="M1465" s="6">
        <f t="shared" si="674"/>
        <v>125.37702308679916</v>
      </c>
      <c r="N1465" s="16">
        <v>99.939972113274607</v>
      </c>
      <c r="O1465" s="17">
        <v>301.804957754334</v>
      </c>
      <c r="P1465" s="6">
        <f t="shared" si="675"/>
        <v>284.59234076720099</v>
      </c>
      <c r="Q1465" s="6">
        <f t="shared" si="660"/>
        <v>177.87021297950062</v>
      </c>
      <c r="R1465" s="17">
        <v>284.59234076720099</v>
      </c>
      <c r="S1465" s="6">
        <f t="shared" si="676"/>
        <v>17.212616987133003</v>
      </c>
      <c r="T1465" s="6">
        <f t="shared" si="677"/>
        <v>195.08282996663362</v>
      </c>
      <c r="U1465" s="17">
        <v>79.560818787492494</v>
      </c>
      <c r="V1465" s="6">
        <f t="shared" si="678"/>
        <v>70.8128155545092</v>
      </c>
      <c r="W1465" s="6">
        <f t="shared" si="661"/>
        <v>70.8128155545092</v>
      </c>
      <c r="X1465" s="17">
        <v>70.8128155545092</v>
      </c>
      <c r="Y1465" s="6">
        <f t="shared" si="679"/>
        <v>8.7480032329832937</v>
      </c>
      <c r="Z1465" s="6">
        <f t="shared" si="680"/>
        <v>79.560818787492494</v>
      </c>
      <c r="AA1465" s="17">
        <v>0</v>
      </c>
      <c r="AB1465" s="6">
        <f t="shared" si="681"/>
        <v>0</v>
      </c>
      <c r="AC1465" s="6">
        <f t="shared" si="662"/>
        <v>0</v>
      </c>
      <c r="AD1465" s="17">
        <v>0</v>
      </c>
      <c r="AE1465" s="6">
        <f t="shared" si="682"/>
        <v>0</v>
      </c>
      <c r="AF1465" s="17">
        <v>0</v>
      </c>
      <c r="AG1465" s="6">
        <f t="shared" si="683"/>
        <v>0</v>
      </c>
      <c r="AH1465" s="6">
        <f t="shared" si="663"/>
        <v>0</v>
      </c>
      <c r="AI1465" s="6">
        <f t="shared" si="684"/>
        <v>0</v>
      </c>
      <c r="AJ1465" s="17">
        <v>400.64164674070798</v>
      </c>
      <c r="AK1465" s="6">
        <f t="shared" si="685"/>
        <v>320.81214993385299</v>
      </c>
      <c r="AL1465" s="6">
        <f t="shared" si="664"/>
        <v>320.81214993385299</v>
      </c>
      <c r="AM1465" s="17">
        <v>320.81214993385299</v>
      </c>
      <c r="AN1465" s="6">
        <f t="shared" si="686"/>
        <v>79.829496806854991</v>
      </c>
      <c r="AO1465" s="6">
        <f t="shared" si="687"/>
        <v>400.64164674070798</v>
      </c>
      <c r="AP1465" s="17">
        <v>2774.5809917145202</v>
      </c>
      <c r="AQ1465" s="6">
        <f t="shared" si="688"/>
        <v>2433.3173099920559</v>
      </c>
      <c r="AR1465" s="17">
        <v>910.03648459323699</v>
      </c>
      <c r="AS1465" s="6">
        <f t="shared" si="665"/>
        <v>568.77280287077315</v>
      </c>
      <c r="AT1465" s="17">
        <v>1106.30495136942</v>
      </c>
      <c r="AU1465" s="6">
        <f t="shared" si="666"/>
        <v>1106.30495136942</v>
      </c>
      <c r="AV1465" s="17">
        <v>0</v>
      </c>
      <c r="AW1465" s="6">
        <f t="shared" si="667"/>
        <v>0</v>
      </c>
      <c r="AX1465" s="17">
        <v>758.23955575186301</v>
      </c>
      <c r="AY1465" s="6">
        <f t="shared" si="668"/>
        <v>758.23955575186301</v>
      </c>
      <c r="AZ1465" s="20">
        <v>272722515.763506</v>
      </c>
      <c r="BA1465" s="20">
        <v>1326191742.4358799</v>
      </c>
      <c r="BB1465" s="20">
        <v>152034053.225178</v>
      </c>
      <c r="BC1465" s="20">
        <v>0</v>
      </c>
      <c r="BD1465" s="19">
        <f t="shared" si="669"/>
        <v>1750.9483114245638</v>
      </c>
      <c r="BE1465" s="18">
        <v>54.051680988497303</v>
      </c>
      <c r="BF1465" s="20">
        <v>0</v>
      </c>
      <c r="BG1465" s="20">
        <v>0</v>
      </c>
      <c r="BH1465" s="19">
        <f t="shared" si="689"/>
        <v>0</v>
      </c>
      <c r="BI1465" s="18">
        <v>764.85538438875994</v>
      </c>
      <c r="BJ1465">
        <v>145</v>
      </c>
      <c r="BK1465">
        <v>2432</v>
      </c>
      <c r="BL1465" s="22">
        <v>3689.53856</v>
      </c>
      <c r="BM1465">
        <v>608</v>
      </c>
      <c r="BN1465">
        <v>152</v>
      </c>
      <c r="BO1465">
        <v>0.11973669073910399</v>
      </c>
    </row>
    <row r="1466" spans="1:67" x14ac:dyDescent="0.2">
      <c r="A1466" s="27">
        <v>1465</v>
      </c>
      <c r="B1466" s="18">
        <v>618.06495708182604</v>
      </c>
      <c r="C1466" s="18">
        <v>551</v>
      </c>
      <c r="D1466">
        <v>800</v>
      </c>
      <c r="E1466">
        <v>3200</v>
      </c>
      <c r="F1466">
        <v>0</v>
      </c>
      <c r="G1466" s="23">
        <f t="shared" si="670"/>
        <v>1</v>
      </c>
      <c r="H1466" s="16">
        <v>99.965753424657507</v>
      </c>
      <c r="I1466" s="17">
        <v>146.12295307746601</v>
      </c>
      <c r="J1466" s="6">
        <f t="shared" si="671"/>
        <v>146.19735974553964</v>
      </c>
      <c r="K1466" s="6">
        <f t="shared" si="672"/>
        <v>128.08678099648765</v>
      </c>
      <c r="L1466" s="6">
        <f t="shared" si="673"/>
        <v>0.87612239522947655</v>
      </c>
      <c r="M1466" s="6">
        <f t="shared" si="674"/>
        <v>128.02159164823394</v>
      </c>
      <c r="N1466" s="16">
        <v>99.987032896159803</v>
      </c>
      <c r="O1466" s="17">
        <v>326.200205654152</v>
      </c>
      <c r="P1466" s="6">
        <f t="shared" si="675"/>
        <v>307.594143362252</v>
      </c>
      <c r="Q1466" s="6">
        <f t="shared" si="660"/>
        <v>192.2463396014075</v>
      </c>
      <c r="R1466" s="17">
        <v>307.594143362252</v>
      </c>
      <c r="S1466" s="6">
        <f t="shared" si="676"/>
        <v>18.606062291900002</v>
      </c>
      <c r="T1466" s="6">
        <f t="shared" si="677"/>
        <v>210.8524018933075</v>
      </c>
      <c r="U1466" s="17">
        <v>79.552027020041706</v>
      </c>
      <c r="V1466" s="6">
        <f t="shared" si="678"/>
        <v>70.804045516012806</v>
      </c>
      <c r="W1466" s="6">
        <f t="shared" si="661"/>
        <v>70.804045516012806</v>
      </c>
      <c r="X1466" s="17">
        <v>70.804045516012806</v>
      </c>
      <c r="Y1466" s="6">
        <f t="shared" si="679"/>
        <v>8.7479815040288997</v>
      </c>
      <c r="Z1466" s="6">
        <f t="shared" si="680"/>
        <v>79.552027020041706</v>
      </c>
      <c r="AA1466" s="17">
        <v>0</v>
      </c>
      <c r="AB1466" s="6">
        <f t="shared" si="681"/>
        <v>0</v>
      </c>
      <c r="AC1466" s="6">
        <f t="shared" si="662"/>
        <v>0</v>
      </c>
      <c r="AD1466" s="17">
        <v>0</v>
      </c>
      <c r="AE1466" s="6">
        <f t="shared" si="682"/>
        <v>0</v>
      </c>
      <c r="AF1466" s="17">
        <v>0</v>
      </c>
      <c r="AG1466" s="6">
        <f t="shared" si="683"/>
        <v>0</v>
      </c>
      <c r="AH1466" s="6">
        <f t="shared" si="663"/>
        <v>0</v>
      </c>
      <c r="AI1466" s="6">
        <f t="shared" si="684"/>
        <v>0</v>
      </c>
      <c r="AJ1466" s="17">
        <v>404.45058297309902</v>
      </c>
      <c r="AK1466" s="6">
        <f t="shared" si="685"/>
        <v>323.77718758969201</v>
      </c>
      <c r="AL1466" s="6">
        <f t="shared" si="664"/>
        <v>323.77718758969201</v>
      </c>
      <c r="AM1466" s="17">
        <v>323.77718758969201</v>
      </c>
      <c r="AN1466" s="6">
        <f t="shared" si="686"/>
        <v>80.673395383407012</v>
      </c>
      <c r="AO1466" s="6">
        <f t="shared" si="687"/>
        <v>404.45058297309902</v>
      </c>
      <c r="AP1466" s="17">
        <v>2856.9648047231399</v>
      </c>
      <c r="AQ1466" s="6">
        <f t="shared" si="688"/>
        <v>2484.7223344800268</v>
      </c>
      <c r="AR1466" s="17">
        <v>992.64658731497695</v>
      </c>
      <c r="AS1466" s="6">
        <f t="shared" si="665"/>
        <v>620.40411707186058</v>
      </c>
      <c r="AT1466" s="17">
        <v>1106.17068510272</v>
      </c>
      <c r="AU1466" s="6">
        <f t="shared" si="666"/>
        <v>1106.17068510272</v>
      </c>
      <c r="AV1466" s="17">
        <v>0</v>
      </c>
      <c r="AW1466" s="6">
        <f t="shared" si="667"/>
        <v>0</v>
      </c>
      <c r="AX1466" s="17">
        <v>758.14753230544602</v>
      </c>
      <c r="AY1466" s="6">
        <f t="shared" si="668"/>
        <v>758.14753230544602</v>
      </c>
      <c r="AZ1466" s="20">
        <v>275043117.47942102</v>
      </c>
      <c r="BA1466" s="20">
        <v>1326194716.9839699</v>
      </c>
      <c r="BB1466" s="20">
        <v>150534981.87732601</v>
      </c>
      <c r="BC1466" s="20">
        <v>0</v>
      </c>
      <c r="BD1466" s="19">
        <f t="shared" si="669"/>
        <v>1751.7728163407169</v>
      </c>
      <c r="BE1466" s="18">
        <v>55.5512705605612</v>
      </c>
      <c r="BF1466" s="20">
        <v>0</v>
      </c>
      <c r="BG1466" s="20">
        <v>0</v>
      </c>
      <c r="BH1466" s="19">
        <f t="shared" si="689"/>
        <v>0</v>
      </c>
      <c r="BI1466" s="18">
        <v>834.38769206046595</v>
      </c>
      <c r="BJ1466">
        <v>145</v>
      </c>
      <c r="BK1466">
        <v>2432</v>
      </c>
      <c r="BL1466" s="22">
        <v>3689.53856</v>
      </c>
      <c r="BM1466">
        <v>608</v>
      </c>
      <c r="BN1466">
        <v>152</v>
      </c>
      <c r="BO1466">
        <v>0.118581940645876</v>
      </c>
    </row>
    <row r="1467" spans="1:67" x14ac:dyDescent="0.2">
      <c r="A1467" s="27">
        <v>1466</v>
      </c>
      <c r="B1467" s="18">
        <v>669.57037017197899</v>
      </c>
      <c r="C1467" s="18">
        <v>551</v>
      </c>
      <c r="D1467">
        <v>800</v>
      </c>
      <c r="E1467">
        <v>3200</v>
      </c>
      <c r="F1467">
        <v>0</v>
      </c>
      <c r="G1467" s="23">
        <f t="shared" si="670"/>
        <v>1</v>
      </c>
      <c r="H1467" s="16">
        <v>100</v>
      </c>
      <c r="I1467" s="17">
        <v>150.27308412584699</v>
      </c>
      <c r="J1467" s="6">
        <f t="shared" si="671"/>
        <v>150.29654204604662</v>
      </c>
      <c r="K1467" s="6">
        <f t="shared" si="672"/>
        <v>130.68809896708461</v>
      </c>
      <c r="L1467" s="6">
        <f t="shared" si="673"/>
        <v>0.86953496858926704</v>
      </c>
      <c r="M1467" s="6">
        <f t="shared" si="674"/>
        <v>130.66770148518066</v>
      </c>
      <c r="N1467" s="16">
        <v>100</v>
      </c>
      <c r="O1467" s="17">
        <v>350.73164248796797</v>
      </c>
      <c r="P1467" s="6">
        <f t="shared" si="675"/>
        <v>330.72418547690501</v>
      </c>
      <c r="Q1467" s="6">
        <f t="shared" si="660"/>
        <v>206.70261592306562</v>
      </c>
      <c r="R1467" s="17">
        <v>330.72418547690501</v>
      </c>
      <c r="S1467" s="6">
        <f t="shared" si="676"/>
        <v>20.007457011062968</v>
      </c>
      <c r="T1467" s="6">
        <f t="shared" si="677"/>
        <v>226.71007293412859</v>
      </c>
      <c r="U1467" s="17">
        <v>79.543801603779201</v>
      </c>
      <c r="V1467" s="6">
        <f t="shared" si="678"/>
        <v>70.795836721220098</v>
      </c>
      <c r="W1467" s="6">
        <f t="shared" si="661"/>
        <v>70.795836721220098</v>
      </c>
      <c r="X1467" s="17">
        <v>70.795836721220098</v>
      </c>
      <c r="Y1467" s="6">
        <f t="shared" si="679"/>
        <v>8.7479648825591028</v>
      </c>
      <c r="Z1467" s="6">
        <f t="shared" si="680"/>
        <v>79.543801603779201</v>
      </c>
      <c r="AA1467" s="17">
        <v>0</v>
      </c>
      <c r="AB1467" s="6">
        <f t="shared" si="681"/>
        <v>0</v>
      </c>
      <c r="AC1467" s="6">
        <f t="shared" si="662"/>
        <v>0</v>
      </c>
      <c r="AD1467" s="17">
        <v>0</v>
      </c>
      <c r="AE1467" s="6">
        <f t="shared" si="682"/>
        <v>0</v>
      </c>
      <c r="AF1467" s="17">
        <v>0</v>
      </c>
      <c r="AG1467" s="6">
        <f t="shared" si="683"/>
        <v>0</v>
      </c>
      <c r="AH1467" s="6">
        <f t="shared" si="663"/>
        <v>0</v>
      </c>
      <c r="AI1467" s="6">
        <f t="shared" si="684"/>
        <v>0</v>
      </c>
      <c r="AJ1467" s="17">
        <v>407.76182441351898</v>
      </c>
      <c r="AK1467" s="6">
        <f t="shared" si="685"/>
        <v>326.35229770623602</v>
      </c>
      <c r="AL1467" s="6">
        <f t="shared" si="664"/>
        <v>326.35229770623602</v>
      </c>
      <c r="AM1467" s="17">
        <v>326.35229770623602</v>
      </c>
      <c r="AN1467" s="6">
        <f t="shared" si="686"/>
        <v>81.409526707282964</v>
      </c>
      <c r="AO1467" s="6">
        <f t="shared" si="687"/>
        <v>407.76182441351898</v>
      </c>
      <c r="AP1467" s="17">
        <v>2939.3501208072298</v>
      </c>
      <c r="AQ1467" s="6">
        <f t="shared" si="688"/>
        <v>2536.13343157085</v>
      </c>
      <c r="AR1467" s="17">
        <v>1075.2445046303501</v>
      </c>
      <c r="AS1467" s="6">
        <f t="shared" si="665"/>
        <v>672.02781539396881</v>
      </c>
      <c r="AT1467" s="17">
        <v>1106.0445407313</v>
      </c>
      <c r="AU1467" s="6">
        <f t="shared" si="666"/>
        <v>1106.0445407313</v>
      </c>
      <c r="AV1467" s="17">
        <v>0</v>
      </c>
      <c r="AW1467" s="6">
        <f t="shared" si="667"/>
        <v>0</v>
      </c>
      <c r="AX1467" s="17">
        <v>758.06107544558097</v>
      </c>
      <c r="AY1467" s="6">
        <f t="shared" si="668"/>
        <v>758.06107544558097</v>
      </c>
      <c r="AZ1467" s="20">
        <v>277000141.16841</v>
      </c>
      <c r="BA1467" s="20">
        <v>1326197149.4962499</v>
      </c>
      <c r="BB1467" s="20">
        <v>148802709.33533299</v>
      </c>
      <c r="BC1467" s="20">
        <v>0</v>
      </c>
      <c r="BD1467" s="19">
        <f t="shared" si="669"/>
        <v>1751.999999999993</v>
      </c>
      <c r="BE1467" s="18">
        <v>56.969672198317603</v>
      </c>
      <c r="BF1467" s="20">
        <v>0</v>
      </c>
      <c r="BG1467" s="20">
        <v>0</v>
      </c>
      <c r="BH1467" s="19">
        <f t="shared" si="689"/>
        <v>0</v>
      </c>
      <c r="BI1467" s="18">
        <v>903.91999973217105</v>
      </c>
      <c r="BJ1467">
        <v>145</v>
      </c>
      <c r="BK1467">
        <v>2432</v>
      </c>
      <c r="BL1467" s="22">
        <v>3689.53856</v>
      </c>
      <c r="BM1467">
        <v>608</v>
      </c>
      <c r="BN1467">
        <v>152</v>
      </c>
      <c r="BO1467">
        <v>0.11724753908923299</v>
      </c>
    </row>
    <row r="1468" spans="1:67" x14ac:dyDescent="0.2">
      <c r="A1468" s="27">
        <v>1467</v>
      </c>
      <c r="B1468" s="18">
        <v>721.07578326213104</v>
      </c>
      <c r="C1468" s="18">
        <v>551</v>
      </c>
      <c r="D1468">
        <v>800</v>
      </c>
      <c r="E1468">
        <v>3200</v>
      </c>
      <c r="F1468">
        <v>0</v>
      </c>
      <c r="G1468" s="23">
        <f t="shared" si="670"/>
        <v>1</v>
      </c>
      <c r="H1468" s="16">
        <v>100</v>
      </c>
      <c r="I1468" s="17">
        <v>154.45615161358501</v>
      </c>
      <c r="J1468" s="6">
        <f t="shared" si="671"/>
        <v>154.45229079870839</v>
      </c>
      <c r="K1468" s="6">
        <f t="shared" si="672"/>
        <v>133.34421834610686</v>
      </c>
      <c r="L1468" s="6">
        <f t="shared" si="673"/>
        <v>0.86333597032813936</v>
      </c>
      <c r="M1468" s="6">
        <f t="shared" si="674"/>
        <v>133.34755152646463</v>
      </c>
      <c r="N1468" s="16">
        <v>99.999999999999901</v>
      </c>
      <c r="O1468" s="17">
        <v>375.30191372463003</v>
      </c>
      <c r="P1468" s="6">
        <f t="shared" si="675"/>
        <v>353.890680210092</v>
      </c>
      <c r="Q1468" s="6">
        <f t="shared" si="660"/>
        <v>221.18167513130749</v>
      </c>
      <c r="R1468" s="17">
        <v>353.890680210092</v>
      </c>
      <c r="S1468" s="6">
        <f t="shared" si="676"/>
        <v>21.411233514538026</v>
      </c>
      <c r="T1468" s="6">
        <f t="shared" si="677"/>
        <v>242.59290864584551</v>
      </c>
      <c r="U1468" s="17">
        <v>79.536064924904295</v>
      </c>
      <c r="V1468" s="6">
        <f t="shared" si="678"/>
        <v>70.788115055097606</v>
      </c>
      <c r="W1468" s="6">
        <f t="shared" si="661"/>
        <v>70.788115055097606</v>
      </c>
      <c r="X1468" s="17">
        <v>70.788115055097606</v>
      </c>
      <c r="Y1468" s="6">
        <f t="shared" si="679"/>
        <v>8.7479498698066891</v>
      </c>
      <c r="Z1468" s="6">
        <f t="shared" si="680"/>
        <v>79.536064924904295</v>
      </c>
      <c r="AA1468" s="17">
        <v>0</v>
      </c>
      <c r="AB1468" s="6">
        <f t="shared" si="681"/>
        <v>0</v>
      </c>
      <c r="AC1468" s="6">
        <f t="shared" si="662"/>
        <v>0</v>
      </c>
      <c r="AD1468" s="17">
        <v>0</v>
      </c>
      <c r="AE1468" s="6">
        <f t="shared" si="682"/>
        <v>0</v>
      </c>
      <c r="AF1468" s="17">
        <v>0</v>
      </c>
      <c r="AG1468" s="6">
        <f t="shared" si="683"/>
        <v>0</v>
      </c>
      <c r="AH1468" s="6">
        <f t="shared" si="663"/>
        <v>0</v>
      </c>
      <c r="AI1468" s="6">
        <f t="shared" si="684"/>
        <v>0</v>
      </c>
      <c r="AJ1468" s="17">
        <v>411.431491115131</v>
      </c>
      <c r="AK1468" s="6">
        <f t="shared" si="685"/>
        <v>329.215107453771</v>
      </c>
      <c r="AL1468" s="6">
        <f t="shared" si="664"/>
        <v>329.215107453771</v>
      </c>
      <c r="AM1468" s="17">
        <v>329.215107453771</v>
      </c>
      <c r="AN1468" s="6">
        <f t="shared" si="686"/>
        <v>82.216383661359998</v>
      </c>
      <c r="AO1468" s="6">
        <f t="shared" si="687"/>
        <v>411.431491115131</v>
      </c>
      <c r="AP1468" s="17">
        <v>3021.7368075869499</v>
      </c>
      <c r="AQ1468" s="6">
        <f t="shared" si="688"/>
        <v>2587.5500664343494</v>
      </c>
      <c r="AR1468" s="17">
        <v>1157.8313097402599</v>
      </c>
      <c r="AS1468" s="6">
        <f t="shared" si="665"/>
        <v>723.64456858766243</v>
      </c>
      <c r="AT1468" s="17">
        <v>1105.92580293839</v>
      </c>
      <c r="AU1468" s="6">
        <f t="shared" si="666"/>
        <v>1105.92580293839</v>
      </c>
      <c r="AV1468" s="17">
        <v>0</v>
      </c>
      <c r="AW1468" s="6">
        <f t="shared" si="667"/>
        <v>0</v>
      </c>
      <c r="AX1468" s="17">
        <v>757.97969490829701</v>
      </c>
      <c r="AY1468" s="6">
        <f t="shared" si="668"/>
        <v>757.97969490829701</v>
      </c>
      <c r="AZ1468" s="20">
        <v>278664909.85297698</v>
      </c>
      <c r="BA1468" s="20">
        <v>1326199395.3346701</v>
      </c>
      <c r="BB1468" s="20">
        <v>147135694.81234899</v>
      </c>
      <c r="BC1468" s="20">
        <v>0</v>
      </c>
      <c r="BD1468" s="19">
        <f t="shared" si="669"/>
        <v>1751.9999999999961</v>
      </c>
      <c r="BE1468" s="18">
        <v>58.305655082046201</v>
      </c>
      <c r="BF1468" s="20">
        <v>0</v>
      </c>
      <c r="BG1468" s="20">
        <v>0</v>
      </c>
      <c r="BH1468" s="19">
        <f t="shared" si="689"/>
        <v>0</v>
      </c>
      <c r="BI1468" s="18">
        <v>973.45230740387694</v>
      </c>
      <c r="BJ1468">
        <v>145</v>
      </c>
      <c r="BK1468">
        <v>2432</v>
      </c>
      <c r="BL1468" s="22">
        <v>3689.53856</v>
      </c>
      <c r="BM1468">
        <v>608</v>
      </c>
      <c r="BN1468">
        <v>152</v>
      </c>
      <c r="BO1468">
        <v>0.11596340612016399</v>
      </c>
    </row>
    <row r="1469" spans="1:67" x14ac:dyDescent="0.2">
      <c r="A1469" s="27">
        <v>1468</v>
      </c>
      <c r="B1469" s="18">
        <v>772.58119635228297</v>
      </c>
      <c r="C1469" s="18">
        <v>551</v>
      </c>
      <c r="D1469">
        <v>800</v>
      </c>
      <c r="E1469">
        <v>3200</v>
      </c>
      <c r="F1469">
        <v>0</v>
      </c>
      <c r="G1469" s="23">
        <f t="shared" si="670"/>
        <v>1</v>
      </c>
      <c r="H1469" s="16">
        <v>100</v>
      </c>
      <c r="I1469" s="17">
        <v>158.660957316359</v>
      </c>
      <c r="J1469" s="6">
        <f t="shared" si="671"/>
        <v>158.659060567941</v>
      </c>
      <c r="K1469" s="6">
        <f t="shared" si="672"/>
        <v>136.05066952307536</v>
      </c>
      <c r="L1469" s="6">
        <f t="shared" si="673"/>
        <v>0.85750330952461251</v>
      </c>
      <c r="M1469" s="6">
        <f t="shared" si="674"/>
        <v>136.05229599112113</v>
      </c>
      <c r="N1469" s="16">
        <v>100</v>
      </c>
      <c r="O1469" s="17">
        <v>399.90168824673702</v>
      </c>
      <c r="P1469" s="6">
        <f t="shared" si="675"/>
        <v>377.08484238598299</v>
      </c>
      <c r="Q1469" s="6">
        <f t="shared" si="660"/>
        <v>235.67802649123936</v>
      </c>
      <c r="R1469" s="17">
        <v>377.08484238598299</v>
      </c>
      <c r="S1469" s="6">
        <f t="shared" si="676"/>
        <v>22.816845860754029</v>
      </c>
      <c r="T1469" s="6">
        <f t="shared" si="677"/>
        <v>258.49487235199342</v>
      </c>
      <c r="U1469" s="17">
        <v>79.528777372969401</v>
      </c>
      <c r="V1469" s="6">
        <f t="shared" si="678"/>
        <v>70.780840801730804</v>
      </c>
      <c r="W1469" s="6">
        <f t="shared" si="661"/>
        <v>70.780840801730804</v>
      </c>
      <c r="X1469" s="17">
        <v>70.780840801730804</v>
      </c>
      <c r="Y1469" s="6">
        <f t="shared" si="679"/>
        <v>8.747936571238597</v>
      </c>
      <c r="Z1469" s="6">
        <f t="shared" si="680"/>
        <v>79.528777372969401</v>
      </c>
      <c r="AA1469" s="17">
        <v>0</v>
      </c>
      <c r="AB1469" s="6">
        <f t="shared" si="681"/>
        <v>0</v>
      </c>
      <c r="AC1469" s="6">
        <f t="shared" si="662"/>
        <v>0</v>
      </c>
      <c r="AD1469" s="17">
        <v>0</v>
      </c>
      <c r="AE1469" s="6">
        <f t="shared" si="682"/>
        <v>0</v>
      </c>
      <c r="AF1469" s="17">
        <v>0</v>
      </c>
      <c r="AG1469" s="6">
        <f t="shared" si="683"/>
        <v>0</v>
      </c>
      <c r="AH1469" s="6">
        <f t="shared" si="663"/>
        <v>0</v>
      </c>
      <c r="AI1469" s="6">
        <f t="shared" si="684"/>
        <v>0</v>
      </c>
      <c r="AJ1469" s="17">
        <v>415.15298766433102</v>
      </c>
      <c r="AK1469" s="6">
        <f t="shared" si="685"/>
        <v>332.12737389100101</v>
      </c>
      <c r="AL1469" s="6">
        <f t="shared" si="664"/>
        <v>332.12737389100101</v>
      </c>
      <c r="AM1469" s="17">
        <v>332.12737389100101</v>
      </c>
      <c r="AN1469" s="6">
        <f t="shared" si="686"/>
        <v>83.025613773330008</v>
      </c>
      <c r="AO1469" s="6">
        <f t="shared" si="687"/>
        <v>415.15298766433102</v>
      </c>
      <c r="AP1469" s="17">
        <v>3104.12474778452</v>
      </c>
      <c r="AQ1469" s="6">
        <f t="shared" si="688"/>
        <v>2638.9717652543704</v>
      </c>
      <c r="AR1469" s="17">
        <v>1240.40795341373</v>
      </c>
      <c r="AS1469" s="6">
        <f t="shared" si="665"/>
        <v>775.25497088358122</v>
      </c>
      <c r="AT1469" s="17">
        <v>1105.8138380113401</v>
      </c>
      <c r="AU1469" s="6">
        <f t="shared" si="666"/>
        <v>1105.8138380113401</v>
      </c>
      <c r="AV1469" s="17">
        <v>0</v>
      </c>
      <c r="AW1469" s="6">
        <f t="shared" si="667"/>
        <v>0</v>
      </c>
      <c r="AX1469" s="17">
        <v>757.90295635944904</v>
      </c>
      <c r="AY1469" s="6">
        <f t="shared" si="668"/>
        <v>757.90295635944904</v>
      </c>
      <c r="AZ1469" s="20">
        <v>280113096.81202501</v>
      </c>
      <c r="BA1469" s="20">
        <v>1326201322.53332</v>
      </c>
      <c r="BB1469" s="20">
        <v>145685580.654652</v>
      </c>
      <c r="BC1469" s="20">
        <v>0</v>
      </c>
      <c r="BD1469" s="19">
        <f t="shared" si="669"/>
        <v>1751.999999999997</v>
      </c>
      <c r="BE1469" s="18">
        <v>59.561084394491502</v>
      </c>
      <c r="BF1469" s="20">
        <v>0</v>
      </c>
      <c r="BG1469" s="20">
        <v>0</v>
      </c>
      <c r="BH1469" s="19">
        <f t="shared" si="689"/>
        <v>0</v>
      </c>
      <c r="BI1469" s="18">
        <v>1042.98461507558</v>
      </c>
      <c r="BJ1469">
        <v>145</v>
      </c>
      <c r="BK1469">
        <v>2432</v>
      </c>
      <c r="BL1469" s="22">
        <v>3689.53856</v>
      </c>
      <c r="BM1469">
        <v>608</v>
      </c>
      <c r="BN1469">
        <v>152</v>
      </c>
      <c r="BO1469">
        <v>0.114846350837829</v>
      </c>
    </row>
    <row r="1470" spans="1:67" x14ac:dyDescent="0.2">
      <c r="A1470" s="27">
        <v>1469</v>
      </c>
      <c r="B1470" s="18">
        <v>824.08660944243502</v>
      </c>
      <c r="C1470" s="18">
        <v>551</v>
      </c>
      <c r="D1470">
        <v>800</v>
      </c>
      <c r="E1470">
        <v>3200</v>
      </c>
      <c r="F1470">
        <v>0</v>
      </c>
      <c r="G1470" s="23">
        <f t="shared" si="670"/>
        <v>1</v>
      </c>
      <c r="H1470" s="16">
        <v>100</v>
      </c>
      <c r="I1470" s="17">
        <v>162.87037418016399</v>
      </c>
      <c r="J1470" s="6">
        <f t="shared" si="671"/>
        <v>162.87454733108029</v>
      </c>
      <c r="K1470" s="6">
        <f t="shared" si="672"/>
        <v>138.7663451468473</v>
      </c>
      <c r="L1470" s="6">
        <f t="shared" si="673"/>
        <v>0.85198299808485434</v>
      </c>
      <c r="M1470" s="6">
        <f t="shared" si="674"/>
        <v>138.76278969321817</v>
      </c>
      <c r="N1470" s="16">
        <v>100</v>
      </c>
      <c r="O1470" s="17">
        <v>424.50431793828</v>
      </c>
      <c r="P1470" s="6">
        <f t="shared" si="675"/>
        <v>400.281556654849</v>
      </c>
      <c r="Q1470" s="6">
        <f t="shared" si="660"/>
        <v>250.17597290928063</v>
      </c>
      <c r="R1470" s="17">
        <v>400.281556654849</v>
      </c>
      <c r="S1470" s="6">
        <f t="shared" si="676"/>
        <v>24.222761283430998</v>
      </c>
      <c r="T1470" s="6">
        <f t="shared" si="677"/>
        <v>274.39873419271163</v>
      </c>
      <c r="U1470" s="17">
        <v>79.521910711000004</v>
      </c>
      <c r="V1470" s="6">
        <f t="shared" si="678"/>
        <v>70.773984862499006</v>
      </c>
      <c r="W1470" s="6">
        <f t="shared" si="661"/>
        <v>70.773984862499006</v>
      </c>
      <c r="X1470" s="17">
        <v>70.773984862499006</v>
      </c>
      <c r="Y1470" s="6">
        <f t="shared" si="679"/>
        <v>8.7479258485009979</v>
      </c>
      <c r="Z1470" s="6">
        <f t="shared" si="680"/>
        <v>79.521910711000004</v>
      </c>
      <c r="AA1470" s="17">
        <v>0</v>
      </c>
      <c r="AB1470" s="6">
        <f t="shared" si="681"/>
        <v>0</v>
      </c>
      <c r="AC1470" s="6">
        <f t="shared" si="662"/>
        <v>0</v>
      </c>
      <c r="AD1470" s="17">
        <v>0</v>
      </c>
      <c r="AE1470" s="6">
        <f t="shared" si="682"/>
        <v>0</v>
      </c>
      <c r="AF1470" s="17">
        <v>0</v>
      </c>
      <c r="AG1470" s="6">
        <f t="shared" si="683"/>
        <v>0</v>
      </c>
      <c r="AH1470" s="6">
        <f t="shared" si="663"/>
        <v>0</v>
      </c>
      <c r="AI1470" s="6">
        <f t="shared" si="684"/>
        <v>0</v>
      </c>
      <c r="AJ1470" s="17">
        <v>418.55768371212798</v>
      </c>
      <c r="AK1470" s="6">
        <f t="shared" si="685"/>
        <v>334.78914209546599</v>
      </c>
      <c r="AL1470" s="6">
        <f t="shared" si="664"/>
        <v>334.78914209546599</v>
      </c>
      <c r="AM1470" s="17">
        <v>334.78914209546599</v>
      </c>
      <c r="AN1470" s="6">
        <f t="shared" si="686"/>
        <v>83.768541616661992</v>
      </c>
      <c r="AO1470" s="6">
        <f t="shared" si="687"/>
        <v>418.55768371212798</v>
      </c>
      <c r="AP1470" s="17">
        <v>3186.5138371303201</v>
      </c>
      <c r="AQ1470" s="6">
        <f t="shared" si="688"/>
        <v>2690.3981067692889</v>
      </c>
      <c r="AR1470" s="17">
        <v>1322.97528096273</v>
      </c>
      <c r="AS1470" s="6">
        <f t="shared" si="665"/>
        <v>826.85955060170625</v>
      </c>
      <c r="AT1470" s="17">
        <v>1105.7080825273699</v>
      </c>
      <c r="AU1470" s="6">
        <f t="shared" si="666"/>
        <v>1105.7080825273699</v>
      </c>
      <c r="AV1470" s="17">
        <v>0</v>
      </c>
      <c r="AW1470" s="6">
        <f t="shared" si="667"/>
        <v>0</v>
      </c>
      <c r="AX1470" s="17">
        <v>757.83047364021297</v>
      </c>
      <c r="AY1470" s="6">
        <f t="shared" si="668"/>
        <v>757.83047364021297</v>
      </c>
      <c r="AZ1470" s="20">
        <v>281385736.44515097</v>
      </c>
      <c r="BA1470" s="20">
        <v>1326202686.5501101</v>
      </c>
      <c r="BB1470" s="20">
        <v>144411577.004731</v>
      </c>
      <c r="BC1470" s="20">
        <v>0</v>
      </c>
      <c r="BD1470" s="19">
        <f t="shared" si="669"/>
        <v>1751.999999999992</v>
      </c>
      <c r="BE1470" s="18">
        <v>60.742963779387402</v>
      </c>
      <c r="BF1470" s="20">
        <v>0</v>
      </c>
      <c r="BG1470" s="20">
        <v>0</v>
      </c>
      <c r="BH1470" s="19">
        <f t="shared" si="689"/>
        <v>0</v>
      </c>
      <c r="BI1470" s="18">
        <v>1112.51692274728</v>
      </c>
      <c r="BJ1470">
        <v>145</v>
      </c>
      <c r="BK1470">
        <v>2432</v>
      </c>
      <c r="BL1470" s="22">
        <v>3689.53856</v>
      </c>
      <c r="BM1470">
        <v>608</v>
      </c>
      <c r="BN1470">
        <v>152</v>
      </c>
      <c r="BO1470">
        <v>0.113864953304912</v>
      </c>
    </row>
    <row r="1471" spans="1:67" x14ac:dyDescent="0.2">
      <c r="A1471" s="27">
        <v>1470</v>
      </c>
      <c r="B1471" s="18">
        <v>875.59202253258798</v>
      </c>
      <c r="C1471" s="18">
        <v>551</v>
      </c>
      <c r="D1471">
        <v>800</v>
      </c>
      <c r="E1471">
        <v>3200</v>
      </c>
      <c r="F1471">
        <v>0</v>
      </c>
      <c r="G1471" s="23">
        <f t="shared" si="670"/>
        <v>1</v>
      </c>
      <c r="H1471" s="16">
        <v>100</v>
      </c>
      <c r="I1471" s="17">
        <v>167.084457821283</v>
      </c>
      <c r="J1471" s="6">
        <f t="shared" si="671"/>
        <v>167.09640368031134</v>
      </c>
      <c r="K1471" s="6">
        <f t="shared" si="672"/>
        <v>141.48951070275248</v>
      </c>
      <c r="L1471" s="6">
        <f t="shared" si="673"/>
        <v>0.84675377558364484</v>
      </c>
      <c r="M1471" s="6">
        <f t="shared" si="674"/>
        <v>141.47939550151764</v>
      </c>
      <c r="N1471" s="16">
        <v>99.999999999999901</v>
      </c>
      <c r="O1471" s="17">
        <v>449.13680035407299</v>
      </c>
      <c r="P1471" s="6">
        <f t="shared" si="675"/>
        <v>423.50629119312498</v>
      </c>
      <c r="Q1471" s="6">
        <f t="shared" si="660"/>
        <v>264.69143199570311</v>
      </c>
      <c r="R1471" s="17">
        <v>423.50629119312498</v>
      </c>
      <c r="S1471" s="6">
        <f t="shared" si="676"/>
        <v>25.630509160948009</v>
      </c>
      <c r="T1471" s="6">
        <f t="shared" si="677"/>
        <v>290.32194115665112</v>
      </c>
      <c r="U1471" s="17">
        <v>79.515428839968294</v>
      </c>
      <c r="V1471" s="6">
        <f t="shared" si="678"/>
        <v>70.767511569666894</v>
      </c>
      <c r="W1471" s="6">
        <f t="shared" si="661"/>
        <v>70.767511569666894</v>
      </c>
      <c r="X1471" s="17">
        <v>70.767511569666894</v>
      </c>
      <c r="Y1471" s="6">
        <f t="shared" si="679"/>
        <v>8.7479172703014001</v>
      </c>
      <c r="Z1471" s="6">
        <f t="shared" si="680"/>
        <v>79.515428839968294</v>
      </c>
      <c r="AA1471" s="17">
        <v>0</v>
      </c>
      <c r="AB1471" s="6">
        <f t="shared" si="681"/>
        <v>0</v>
      </c>
      <c r="AC1471" s="6">
        <f t="shared" si="662"/>
        <v>0</v>
      </c>
      <c r="AD1471" s="17">
        <v>0</v>
      </c>
      <c r="AE1471" s="6">
        <f t="shared" si="682"/>
        <v>0</v>
      </c>
      <c r="AF1471" s="17">
        <v>0</v>
      </c>
      <c r="AG1471" s="6">
        <f t="shared" si="683"/>
        <v>0</v>
      </c>
      <c r="AH1471" s="6">
        <f t="shared" si="663"/>
        <v>0</v>
      </c>
      <c r="AI1471" s="6">
        <f t="shared" si="684"/>
        <v>0</v>
      </c>
      <c r="AJ1471" s="17">
        <v>421.63352570462001</v>
      </c>
      <c r="AK1471" s="6">
        <f t="shared" si="685"/>
        <v>337.19411800801601</v>
      </c>
      <c r="AL1471" s="6">
        <f t="shared" si="664"/>
        <v>337.19411800801601</v>
      </c>
      <c r="AM1471" s="17">
        <v>337.19411800801601</v>
      </c>
      <c r="AN1471" s="6">
        <f t="shared" si="686"/>
        <v>84.439407696604007</v>
      </c>
      <c r="AO1471" s="6">
        <f t="shared" si="687"/>
        <v>421.63352570462001</v>
      </c>
      <c r="AP1471" s="17">
        <v>3268.9039826080102</v>
      </c>
      <c r="AQ1471" s="6">
        <f t="shared" si="688"/>
        <v>2741.8287151821505</v>
      </c>
      <c r="AR1471" s="17">
        <v>1405.53404646895</v>
      </c>
      <c r="AS1471" s="6">
        <f t="shared" si="665"/>
        <v>878.45877904309373</v>
      </c>
      <c r="AT1471" s="17">
        <v>1105.6080338711199</v>
      </c>
      <c r="AU1471" s="6">
        <f t="shared" si="666"/>
        <v>1105.6080338711199</v>
      </c>
      <c r="AV1471" s="17">
        <v>0</v>
      </c>
      <c r="AW1471" s="6">
        <f t="shared" si="667"/>
        <v>0</v>
      </c>
      <c r="AX1471" s="17">
        <v>757.76190226793699</v>
      </c>
      <c r="AY1471" s="6">
        <f t="shared" si="668"/>
        <v>757.76190226793699</v>
      </c>
      <c r="AZ1471" s="20">
        <v>282487902.72775197</v>
      </c>
      <c r="BA1471" s="20">
        <v>1326203975.52356</v>
      </c>
      <c r="BB1471" s="20">
        <v>143308121.748678</v>
      </c>
      <c r="BC1471" s="20">
        <v>0</v>
      </c>
      <c r="BD1471" s="19">
        <f t="shared" si="669"/>
        <v>1751.99999999999</v>
      </c>
      <c r="BE1471" s="18">
        <v>61.857857222860403</v>
      </c>
      <c r="BF1471" s="20">
        <v>0</v>
      </c>
      <c r="BG1471" s="20">
        <v>0</v>
      </c>
      <c r="BH1471" s="19">
        <f t="shared" si="689"/>
        <v>0</v>
      </c>
      <c r="BI1471" s="18">
        <v>1182.04923041899</v>
      </c>
      <c r="BJ1471">
        <v>145</v>
      </c>
      <c r="BK1471">
        <v>2432</v>
      </c>
      <c r="BL1471" s="22">
        <v>3689.53856</v>
      </c>
      <c r="BM1471">
        <v>608</v>
      </c>
      <c r="BN1471">
        <v>152</v>
      </c>
      <c r="BO1471">
        <v>0.113014929169118</v>
      </c>
    </row>
    <row r="1472" spans="1:67" x14ac:dyDescent="0.2">
      <c r="A1472" s="27">
        <v>1471</v>
      </c>
      <c r="B1472" s="18">
        <v>927.09743562274002</v>
      </c>
      <c r="C1472" s="18">
        <v>551</v>
      </c>
      <c r="D1472">
        <v>800</v>
      </c>
      <c r="E1472">
        <v>3200</v>
      </c>
      <c r="F1472">
        <v>0</v>
      </c>
      <c r="G1472" s="23">
        <f t="shared" si="670"/>
        <v>1</v>
      </c>
      <c r="H1472" s="16">
        <v>100</v>
      </c>
      <c r="I1472" s="17">
        <v>171.30451745046699</v>
      </c>
      <c r="J1472" s="6">
        <f t="shared" si="671"/>
        <v>171.32433656306767</v>
      </c>
      <c r="K1472" s="6">
        <f t="shared" si="672"/>
        <v>144.21890198177181</v>
      </c>
      <c r="L1472" s="6">
        <f t="shared" si="673"/>
        <v>0.84178876670380187</v>
      </c>
      <c r="M1472" s="6">
        <f t="shared" si="674"/>
        <v>144.2022184754185</v>
      </c>
      <c r="N1472" s="16">
        <v>100</v>
      </c>
      <c r="O1472" s="17">
        <v>473.80626873693802</v>
      </c>
      <c r="P1472" s="6">
        <f t="shared" si="675"/>
        <v>446.765781857886</v>
      </c>
      <c r="Q1472" s="6">
        <f t="shared" si="660"/>
        <v>279.22861366117877</v>
      </c>
      <c r="R1472" s="17">
        <v>446.765781857886</v>
      </c>
      <c r="S1472" s="6">
        <f t="shared" si="676"/>
        <v>27.040486879052025</v>
      </c>
      <c r="T1472" s="6">
        <f t="shared" si="677"/>
        <v>306.2691005402308</v>
      </c>
      <c r="U1472" s="17">
        <v>79.509287300970698</v>
      </c>
      <c r="V1472" s="6">
        <f t="shared" si="678"/>
        <v>70.761378187601096</v>
      </c>
      <c r="W1472" s="6">
        <f t="shared" si="661"/>
        <v>70.761378187601096</v>
      </c>
      <c r="X1472" s="17">
        <v>70.761378187601096</v>
      </c>
      <c r="Y1472" s="6">
        <f t="shared" si="679"/>
        <v>8.7479091133696016</v>
      </c>
      <c r="Z1472" s="6">
        <f t="shared" si="680"/>
        <v>79.509287300970698</v>
      </c>
      <c r="AA1472" s="17">
        <v>0</v>
      </c>
      <c r="AB1472" s="6">
        <f t="shared" si="681"/>
        <v>0</v>
      </c>
      <c r="AC1472" s="6">
        <f t="shared" si="662"/>
        <v>0</v>
      </c>
      <c r="AD1472" s="17">
        <v>0</v>
      </c>
      <c r="AE1472" s="6">
        <f t="shared" si="682"/>
        <v>0</v>
      </c>
      <c r="AF1472" s="17">
        <v>0</v>
      </c>
      <c r="AG1472" s="6">
        <f t="shared" si="683"/>
        <v>0</v>
      </c>
      <c r="AH1472" s="6">
        <f t="shared" si="663"/>
        <v>0</v>
      </c>
      <c r="AI1472" s="6">
        <f t="shared" si="684"/>
        <v>0</v>
      </c>
      <c r="AJ1472" s="17">
        <v>424.42120170342997</v>
      </c>
      <c r="AK1472" s="6">
        <f t="shared" si="685"/>
        <v>339.38077559501301</v>
      </c>
      <c r="AL1472" s="6">
        <f t="shared" si="664"/>
        <v>339.38077559501301</v>
      </c>
      <c r="AM1472" s="17">
        <v>339.38077559501301</v>
      </c>
      <c r="AN1472" s="6">
        <f t="shared" si="686"/>
        <v>85.040426108416966</v>
      </c>
      <c r="AO1472" s="6">
        <f t="shared" si="687"/>
        <v>424.42120170342997</v>
      </c>
      <c r="AP1472" s="17">
        <v>3351.2951009763301</v>
      </c>
      <c r="AQ1472" s="6">
        <f t="shared" si="688"/>
        <v>2793.2632541883072</v>
      </c>
      <c r="AR1472" s="17">
        <v>1488.0849247680401</v>
      </c>
      <c r="AS1472" s="6">
        <f t="shared" si="665"/>
        <v>930.05307798002502</v>
      </c>
      <c r="AT1472" s="17">
        <v>1105.5132422468</v>
      </c>
      <c r="AU1472" s="6">
        <f t="shared" si="666"/>
        <v>1105.5132422468</v>
      </c>
      <c r="AV1472" s="17">
        <v>0</v>
      </c>
      <c r="AW1472" s="6">
        <f t="shared" si="667"/>
        <v>0</v>
      </c>
      <c r="AX1472" s="17">
        <v>757.69693396148205</v>
      </c>
      <c r="AY1472" s="6">
        <f t="shared" si="668"/>
        <v>757.69693396148205</v>
      </c>
      <c r="AZ1472" s="20">
        <v>283451856.66904199</v>
      </c>
      <c r="BA1472" s="20">
        <v>1326205264.49702</v>
      </c>
      <c r="BB1472" s="20">
        <v>142342878.83393499</v>
      </c>
      <c r="BC1472" s="20">
        <v>0</v>
      </c>
      <c r="BD1472" s="19">
        <f t="shared" si="669"/>
        <v>1751.9999999999968</v>
      </c>
      <c r="BE1472" s="18">
        <v>62.911432374679002</v>
      </c>
      <c r="BF1472" s="20">
        <v>0</v>
      </c>
      <c r="BG1472" s="20">
        <v>0</v>
      </c>
      <c r="BH1472" s="19">
        <f t="shared" si="689"/>
        <v>0</v>
      </c>
      <c r="BI1472" s="18">
        <v>1251.5815380906899</v>
      </c>
      <c r="BJ1472">
        <v>145</v>
      </c>
      <c r="BK1472">
        <v>2432</v>
      </c>
      <c r="BL1472" s="22">
        <v>3689.53856</v>
      </c>
      <c r="BM1472">
        <v>608</v>
      </c>
      <c r="BN1472">
        <v>152</v>
      </c>
      <c r="BO1472">
        <v>0.112271375612447</v>
      </c>
    </row>
    <row r="1473" spans="1:67" x14ac:dyDescent="0.2">
      <c r="A1473" s="27">
        <v>1472</v>
      </c>
      <c r="B1473" s="18">
        <v>978.60284871289196</v>
      </c>
      <c r="C1473" s="18">
        <v>551</v>
      </c>
      <c r="D1473">
        <v>800</v>
      </c>
      <c r="E1473">
        <v>3200</v>
      </c>
      <c r="F1473">
        <v>0</v>
      </c>
      <c r="G1473" s="23">
        <f t="shared" si="670"/>
        <v>1</v>
      </c>
      <c r="H1473" s="16">
        <v>100</v>
      </c>
      <c r="I1473" s="17">
        <v>175.526574710087</v>
      </c>
      <c r="J1473" s="6">
        <f t="shared" si="671"/>
        <v>175.55365395659777</v>
      </c>
      <c r="K1473" s="6">
        <f t="shared" si="672"/>
        <v>146.94920744038083</v>
      </c>
      <c r="L1473" s="6">
        <f t="shared" si="673"/>
        <v>0.83706151440579624</v>
      </c>
      <c r="M1473" s="6">
        <f t="shared" si="674"/>
        <v>146.92654044528757</v>
      </c>
      <c r="N1473" s="16">
        <v>100</v>
      </c>
      <c r="O1473" s="17">
        <v>498.51631933135798</v>
      </c>
      <c r="P1473" s="6">
        <f t="shared" si="675"/>
        <v>470.06342826584603</v>
      </c>
      <c r="Q1473" s="6">
        <f t="shared" si="660"/>
        <v>293.78964266615378</v>
      </c>
      <c r="R1473" s="17">
        <v>470.06342826584603</v>
      </c>
      <c r="S1473" s="6">
        <f t="shared" si="676"/>
        <v>28.452891065511949</v>
      </c>
      <c r="T1473" s="6">
        <f t="shared" si="677"/>
        <v>322.24253373166573</v>
      </c>
      <c r="U1473" s="17">
        <v>79.503456919587293</v>
      </c>
      <c r="V1473" s="6">
        <f t="shared" si="678"/>
        <v>70.755555908324595</v>
      </c>
      <c r="W1473" s="6">
        <f t="shared" si="661"/>
        <v>70.755555908324595</v>
      </c>
      <c r="X1473" s="17">
        <v>70.755555908324595</v>
      </c>
      <c r="Y1473" s="6">
        <f t="shared" si="679"/>
        <v>8.747901011262698</v>
      </c>
      <c r="Z1473" s="6">
        <f t="shared" si="680"/>
        <v>79.503456919587293</v>
      </c>
      <c r="AA1473" s="17">
        <v>0</v>
      </c>
      <c r="AB1473" s="6">
        <f t="shared" si="681"/>
        <v>0</v>
      </c>
      <c r="AC1473" s="6">
        <f t="shared" si="662"/>
        <v>0</v>
      </c>
      <c r="AD1473" s="17">
        <v>0</v>
      </c>
      <c r="AE1473" s="6">
        <f t="shared" si="682"/>
        <v>0</v>
      </c>
      <c r="AF1473" s="17">
        <v>0</v>
      </c>
      <c r="AG1473" s="6">
        <f t="shared" si="683"/>
        <v>0</v>
      </c>
      <c r="AH1473" s="6">
        <f t="shared" si="663"/>
        <v>0</v>
      </c>
      <c r="AI1473" s="6">
        <f t="shared" si="684"/>
        <v>0</v>
      </c>
      <c r="AJ1473" s="17">
        <v>426.900629817923</v>
      </c>
      <c r="AK1473" s="6">
        <f t="shared" si="685"/>
        <v>341.32538659365099</v>
      </c>
      <c r="AL1473" s="6">
        <f t="shared" si="664"/>
        <v>341.32538659365099</v>
      </c>
      <c r="AM1473" s="17">
        <v>341.32538659365099</v>
      </c>
      <c r="AN1473" s="6">
        <f t="shared" si="686"/>
        <v>85.575243224272015</v>
      </c>
      <c r="AO1473" s="6">
        <f t="shared" si="687"/>
        <v>426.900629817923</v>
      </c>
      <c r="AP1473" s="17">
        <v>3433.6871175178198</v>
      </c>
      <c r="AQ1473" s="6">
        <f t="shared" si="688"/>
        <v>2844.7014219204525</v>
      </c>
      <c r="AR1473" s="17">
        <v>1570.62852159298</v>
      </c>
      <c r="AS1473" s="6">
        <f t="shared" si="665"/>
        <v>981.6428259956125</v>
      </c>
      <c r="AT1473" s="17">
        <v>1105.4233039173801</v>
      </c>
      <c r="AU1473" s="6">
        <f t="shared" si="666"/>
        <v>1105.4233039173801</v>
      </c>
      <c r="AV1473" s="17">
        <v>0</v>
      </c>
      <c r="AW1473" s="6">
        <f t="shared" si="667"/>
        <v>0</v>
      </c>
      <c r="AX1473" s="17">
        <v>757.63529200745995</v>
      </c>
      <c r="AY1473" s="6">
        <f t="shared" si="668"/>
        <v>757.63529200745995</v>
      </c>
      <c r="AZ1473" s="20">
        <v>284302002.85265499</v>
      </c>
      <c r="BA1473" s="20">
        <v>1326206491.05919</v>
      </c>
      <c r="BB1473" s="20">
        <v>141491506.08815199</v>
      </c>
      <c r="BC1473" s="20">
        <v>0</v>
      </c>
      <c r="BD1473" s="19">
        <f t="shared" si="669"/>
        <v>1751.9999999999968</v>
      </c>
      <c r="BE1473" s="18">
        <v>63.908119064781303</v>
      </c>
      <c r="BF1473" s="20">
        <v>0</v>
      </c>
      <c r="BG1473" s="20">
        <v>0</v>
      </c>
      <c r="BH1473" s="19">
        <f t="shared" si="689"/>
        <v>0</v>
      </c>
      <c r="BI1473" s="18">
        <v>1321.1138457623999</v>
      </c>
      <c r="BJ1473">
        <v>145</v>
      </c>
      <c r="BK1473">
        <v>2432</v>
      </c>
      <c r="BL1473" s="22">
        <v>3689.53856</v>
      </c>
      <c r="BM1473">
        <v>608</v>
      </c>
      <c r="BN1473">
        <v>152</v>
      </c>
      <c r="BO1473">
        <v>0.111615535840489</v>
      </c>
    </row>
    <row r="1474" spans="1:67" x14ac:dyDescent="0.2">
      <c r="A1474" s="27">
        <v>1473</v>
      </c>
      <c r="B1474" s="18">
        <v>1030.10826180304</v>
      </c>
      <c r="C1474" s="18">
        <v>551</v>
      </c>
      <c r="D1474">
        <v>800</v>
      </c>
      <c r="E1474">
        <v>3200</v>
      </c>
      <c r="F1474">
        <v>0</v>
      </c>
      <c r="G1474" s="23">
        <f t="shared" si="670"/>
        <v>1</v>
      </c>
      <c r="H1474" s="16">
        <v>100</v>
      </c>
      <c r="I1474" s="17">
        <v>179.749528856419</v>
      </c>
      <c r="J1474" s="6">
        <f t="shared" si="671"/>
        <v>179.78439924171866</v>
      </c>
      <c r="K1474" s="6">
        <f t="shared" si="672"/>
        <v>149.678476425019</v>
      </c>
      <c r="L1474" s="6">
        <f t="shared" si="673"/>
        <v>0.83254429781628336</v>
      </c>
      <c r="M1474" s="6">
        <f t="shared" si="674"/>
        <v>149.64944528457514</v>
      </c>
      <c r="N1474" s="16">
        <v>100</v>
      </c>
      <c r="O1474" s="17">
        <v>523.214367133015</v>
      </c>
      <c r="P1474" s="6">
        <f t="shared" si="675"/>
        <v>493.349654652678</v>
      </c>
      <c r="Q1474" s="6">
        <f t="shared" ref="Q1474:Q1537" si="690">P1474*solar_capex_adj</f>
        <v>308.34353415792373</v>
      </c>
      <c r="R1474" s="17">
        <v>493.349654652678</v>
      </c>
      <c r="S1474" s="6">
        <f t="shared" si="676"/>
        <v>29.864712480337005</v>
      </c>
      <c r="T1474" s="6">
        <f t="shared" si="677"/>
        <v>338.20824663826073</v>
      </c>
      <c r="U1474" s="17">
        <v>79.497921282233804</v>
      </c>
      <c r="V1474" s="6">
        <f t="shared" si="678"/>
        <v>70.750027564544098</v>
      </c>
      <c r="W1474" s="6">
        <f t="shared" ref="W1474:W1537" si="691">V1474*wind_capex_adj</f>
        <v>70.750027564544098</v>
      </c>
      <c r="X1474" s="17">
        <v>70.750027564544098</v>
      </c>
      <c r="Y1474" s="6">
        <f t="shared" si="679"/>
        <v>8.7478937176897062</v>
      </c>
      <c r="Z1474" s="6">
        <f t="shared" si="680"/>
        <v>79.497921282233804</v>
      </c>
      <c r="AA1474" s="17">
        <v>0</v>
      </c>
      <c r="AB1474" s="6">
        <f t="shared" si="681"/>
        <v>0</v>
      </c>
      <c r="AC1474" s="6">
        <f t="shared" ref="AC1474:AC1537" si="692">AB1474*aero_capex_adj</f>
        <v>0</v>
      </c>
      <c r="AD1474" s="17">
        <v>0</v>
      </c>
      <c r="AE1474" s="6">
        <f t="shared" si="682"/>
        <v>0</v>
      </c>
      <c r="AF1474" s="17">
        <v>0</v>
      </c>
      <c r="AG1474" s="6">
        <f t="shared" si="683"/>
        <v>0</v>
      </c>
      <c r="AH1474" s="6">
        <f t="shared" ref="AH1474:AH1537" si="693">AG1474*fuel_adj</f>
        <v>0</v>
      </c>
      <c r="AI1474" s="6">
        <f t="shared" si="684"/>
        <v>0</v>
      </c>
      <c r="AJ1474" s="17">
        <v>429.183843622761</v>
      </c>
      <c r="AK1474" s="6">
        <f t="shared" si="685"/>
        <v>343.11515807862099</v>
      </c>
      <c r="AL1474" s="6">
        <f t="shared" ref="AL1474:AL1537" si="694">AK1474*bess_capex_adj</f>
        <v>343.11515807862099</v>
      </c>
      <c r="AM1474" s="17">
        <v>343.11515807862099</v>
      </c>
      <c r="AN1474" s="6">
        <f t="shared" si="686"/>
        <v>86.06868554414001</v>
      </c>
      <c r="AO1474" s="6">
        <f t="shared" si="687"/>
        <v>429.183843622761</v>
      </c>
      <c r="AP1474" s="17">
        <v>3516.0799649750702</v>
      </c>
      <c r="AQ1474" s="6">
        <f t="shared" si="688"/>
        <v>2896.1429466506797</v>
      </c>
      <c r="AR1474" s="17">
        <v>1653.16538219838</v>
      </c>
      <c r="AS1474" s="6">
        <f t="shared" ref="AS1474:AS1537" si="695">AR1474*solar_capex_adj</f>
        <v>1033.2283638739875</v>
      </c>
      <c r="AT1474" s="17">
        <v>1105.33785545624</v>
      </c>
      <c r="AU1474" s="6">
        <f t="shared" ref="AU1474:AU1537" si="696">AT1474*wind_capex_adj</f>
        <v>1105.33785545624</v>
      </c>
      <c r="AV1474" s="17">
        <v>0</v>
      </c>
      <c r="AW1474" s="6">
        <f t="shared" ref="AW1474:AW1537" si="697">AV1474*aero_capex_adj</f>
        <v>0</v>
      </c>
      <c r="AX1474" s="17">
        <v>757.57672732045205</v>
      </c>
      <c r="AY1474" s="6">
        <f t="shared" ref="AY1474:AY1537" si="698">AX1474*bess_capex_adj</f>
        <v>757.57672732045205</v>
      </c>
      <c r="AZ1474" s="20">
        <v>285101793.57203102</v>
      </c>
      <c r="BA1474" s="20">
        <v>1326207513.17311</v>
      </c>
      <c r="BB1474" s="20">
        <v>140690693.25485599</v>
      </c>
      <c r="BC1474" s="20">
        <v>0</v>
      </c>
      <c r="BD1474" s="19">
        <f t="shared" ref="BD1474:BD1537" si="699">SUM(AZ1474:BC1474)/1000000</f>
        <v>1751.999999999997</v>
      </c>
      <c r="BE1474" s="18">
        <v>64.852702852539295</v>
      </c>
      <c r="BF1474" s="20">
        <v>0</v>
      </c>
      <c r="BG1474" s="20">
        <v>0</v>
      </c>
      <c r="BH1474" s="19">
        <f t="shared" si="689"/>
        <v>0</v>
      </c>
      <c r="BI1474" s="18">
        <v>1390.6461534341099</v>
      </c>
      <c r="BJ1474">
        <v>145</v>
      </c>
      <c r="BK1474">
        <v>2432</v>
      </c>
      <c r="BL1474" s="22">
        <v>3689.53856</v>
      </c>
      <c r="BM1474">
        <v>608</v>
      </c>
      <c r="BN1474">
        <v>152</v>
      </c>
      <c r="BO1474">
        <v>0.110998641806624</v>
      </c>
    </row>
    <row r="1475" spans="1:67" x14ac:dyDescent="0.2">
      <c r="A1475" s="27">
        <v>1474</v>
      </c>
      <c r="B1475" s="18">
        <v>20.602165236060799</v>
      </c>
      <c r="C1475" s="18">
        <v>600.4</v>
      </c>
      <c r="D1475">
        <v>800</v>
      </c>
      <c r="E1475">
        <v>3200</v>
      </c>
      <c r="F1475">
        <v>0</v>
      </c>
      <c r="G1475" s="23">
        <f t="shared" ref="G1475:G1538" si="700">SUM(AZ1475:BB1475)/(BD1475*1000000)</f>
        <v>1</v>
      </c>
      <c r="H1475" s="16">
        <v>94.041095890410901</v>
      </c>
      <c r="I1475" s="17">
        <v>108.441193959307</v>
      </c>
      <c r="J1475" s="6">
        <f t="shared" ref="J1475:J1538" si="701">(O1475*AZ1475+U1475*BA1475+AJ1475*BB1475+AA1475*BC1475)/(BD1475*(1000000))</f>
        <v>108.55451851283539</v>
      </c>
      <c r="K1475" s="6">
        <f t="shared" ref="K1475:K1538" si="702">(T1475*AZ1475+Z1475*BA1475+AO1475*BB1475+AI1475*BC1475)/(BD1475*(1000000))</f>
        <v>107.90170658501251</v>
      </c>
      <c r="L1475" s="6">
        <f t="shared" ref="L1475:L1538" si="703">K1475/J1475</f>
        <v>0.99398632192592062</v>
      </c>
      <c r="M1475" s="6">
        <f t="shared" ref="M1475:M1538" si="704">I1475*L1475</f>
        <v>107.78906352886693</v>
      </c>
      <c r="N1475" s="16">
        <v>95.895116406125197</v>
      </c>
      <c r="O1475" s="17">
        <v>110.53379747369</v>
      </c>
      <c r="P1475" s="6">
        <f t="shared" ref="P1475:P1538" si="705">O1475-S1475</f>
        <v>104.23982894156801</v>
      </c>
      <c r="Q1475" s="6">
        <f t="shared" si="690"/>
        <v>65.149893088479999</v>
      </c>
      <c r="R1475" s="17">
        <v>104.23982894156801</v>
      </c>
      <c r="S1475" s="6">
        <f t="shared" ref="S1475:S1538" si="706">O1475-R1475</f>
        <v>6.293968532121994</v>
      </c>
      <c r="T1475" s="6">
        <f t="shared" ref="T1475:T1538" si="707">Q1475+S1475</f>
        <v>71.443861620601993</v>
      </c>
      <c r="U1475" s="17">
        <v>85.479749822550104</v>
      </c>
      <c r="V1475" s="6">
        <f t="shared" ref="V1475:V1538" si="708">U1475-Y1475</f>
        <v>76.095044745445904</v>
      </c>
      <c r="W1475" s="6">
        <f t="shared" si="691"/>
        <v>76.095044745445904</v>
      </c>
      <c r="X1475" s="17">
        <v>76.095044745445904</v>
      </c>
      <c r="Y1475" s="6">
        <f t="shared" ref="Y1475:Y1538" si="709">U1475-X1475</f>
        <v>9.3847050771042007</v>
      </c>
      <c r="Z1475" s="6">
        <f t="shared" ref="Z1475:Z1538" si="710">W1475+Y1475</f>
        <v>85.479749822550104</v>
      </c>
      <c r="AA1475" s="17">
        <v>0</v>
      </c>
      <c r="AB1475" s="6">
        <f t="shared" ref="AB1475:AB1538" si="711">AA1475-AE1475-AG1475</f>
        <v>0</v>
      </c>
      <c r="AC1475" s="6">
        <f t="shared" si="692"/>
        <v>0</v>
      </c>
      <c r="AD1475" s="17">
        <v>0</v>
      </c>
      <c r="AE1475" s="6">
        <f t="shared" ref="AE1475:AE1538" si="712">AA1475-AD1475</f>
        <v>0</v>
      </c>
      <c r="AF1475" s="17">
        <v>0</v>
      </c>
      <c r="AG1475" s="6">
        <f t="shared" ref="AG1475:AG1538" si="713">AD1475-AF1475</f>
        <v>0</v>
      </c>
      <c r="AH1475" s="6">
        <f t="shared" si="693"/>
        <v>0</v>
      </c>
      <c r="AI1475" s="6">
        <f t="shared" ref="AI1475:AI1538" si="714">AC1475+AE1475+AH1475</f>
        <v>0</v>
      </c>
      <c r="AJ1475" s="17">
        <v>210.29206503441401</v>
      </c>
      <c r="AK1475" s="6">
        <f t="shared" ref="AK1475:AK1538" si="715">AJ1475-AN1475</f>
        <v>170.159196144769</v>
      </c>
      <c r="AL1475" s="6">
        <f t="shared" si="694"/>
        <v>170.159196144769</v>
      </c>
      <c r="AM1475" s="17">
        <v>170.159196144769</v>
      </c>
      <c r="AN1475" s="6">
        <f t="shared" ref="AN1475:AN1538" si="716">AJ1475-AM1475</f>
        <v>40.13286888964501</v>
      </c>
      <c r="AO1475" s="6">
        <f t="shared" ref="AO1475:AO1538" si="717">AL1475+AN1475</f>
        <v>210.29206503441401</v>
      </c>
      <c r="AP1475" s="17">
        <v>2000.19494808729</v>
      </c>
      <c r="AQ1475" s="6">
        <f t="shared" ref="AQ1475:AQ1538" si="718">AS1475+AU1475+AW1475+AY1475</f>
        <v>1987.764402287047</v>
      </c>
      <c r="AR1475" s="17">
        <v>33.148122134001497</v>
      </c>
      <c r="AS1475" s="6">
        <f t="shared" si="695"/>
        <v>20.717576333750934</v>
      </c>
      <c r="AT1475" s="17">
        <v>1207.5267515097701</v>
      </c>
      <c r="AU1475" s="6">
        <f t="shared" si="696"/>
        <v>1207.5267515097701</v>
      </c>
      <c r="AV1475" s="17">
        <v>0</v>
      </c>
      <c r="AW1475" s="6">
        <f t="shared" si="697"/>
        <v>0</v>
      </c>
      <c r="AX1475" s="17">
        <v>759.52007444352603</v>
      </c>
      <c r="AY1475" s="6">
        <f t="shared" si="698"/>
        <v>759.52007444352603</v>
      </c>
      <c r="AZ1475" s="20">
        <v>28057806.498101301</v>
      </c>
      <c r="BA1475" s="20">
        <v>1347050304.20228</v>
      </c>
      <c r="BB1475" s="20">
        <v>304974328.73492497</v>
      </c>
      <c r="BC1475" s="20">
        <v>0</v>
      </c>
      <c r="BD1475" s="19">
        <f t="shared" si="699"/>
        <v>1680.0824394353062</v>
      </c>
      <c r="BE1475" s="18">
        <v>36.201890581119898</v>
      </c>
      <c r="BF1475" s="20">
        <v>0</v>
      </c>
      <c r="BG1475" s="20">
        <v>0</v>
      </c>
      <c r="BH1475" s="19">
        <f t="shared" ref="BH1475:BH1538" si="719">BG1475*1000000/454/(BD1475*1000)</f>
        <v>0</v>
      </c>
      <c r="BI1475" s="18">
        <v>27.812923068682199</v>
      </c>
      <c r="BJ1475">
        <v>158</v>
      </c>
      <c r="BK1475">
        <v>2432</v>
      </c>
      <c r="BL1475" s="22">
        <v>3689.53856</v>
      </c>
      <c r="BM1475">
        <v>608</v>
      </c>
      <c r="BN1475">
        <v>152</v>
      </c>
      <c r="BO1475">
        <v>0.237547454177712</v>
      </c>
    </row>
    <row r="1476" spans="1:67" x14ac:dyDescent="0.2">
      <c r="A1476" s="27">
        <v>1475</v>
      </c>
      <c r="B1476" s="18">
        <v>51.505413090152203</v>
      </c>
      <c r="C1476" s="18">
        <v>600.4</v>
      </c>
      <c r="D1476">
        <v>800</v>
      </c>
      <c r="E1476">
        <v>3200</v>
      </c>
      <c r="F1476">
        <v>0</v>
      </c>
      <c r="G1476" s="23">
        <f t="shared" si="700"/>
        <v>1</v>
      </c>
      <c r="H1476" s="16">
        <v>94.897260273972606</v>
      </c>
      <c r="I1476" s="17">
        <v>110.042666389705</v>
      </c>
      <c r="J1476" s="6">
        <f t="shared" si="701"/>
        <v>110.08646477728888</v>
      </c>
      <c r="K1476" s="6">
        <f t="shared" si="702"/>
        <v>108.47079691656705</v>
      </c>
      <c r="L1476" s="6">
        <f t="shared" si="703"/>
        <v>0.98532364660823279</v>
      </c>
      <c r="M1476" s="6">
        <f t="shared" si="704"/>
        <v>108.42764132959735</v>
      </c>
      <c r="N1476" s="16">
        <v>96.7417689910272</v>
      </c>
      <c r="O1476" s="17">
        <v>114.293362764037</v>
      </c>
      <c r="P1476" s="6">
        <f t="shared" si="705"/>
        <v>107.784397041799</v>
      </c>
      <c r="Q1476" s="6">
        <f t="shared" si="690"/>
        <v>67.365248151124376</v>
      </c>
      <c r="R1476" s="17">
        <v>107.784397041799</v>
      </c>
      <c r="S1476" s="6">
        <f t="shared" si="706"/>
        <v>6.5089657222380026</v>
      </c>
      <c r="T1476" s="6">
        <f t="shared" si="707"/>
        <v>73.874213873362379</v>
      </c>
      <c r="U1476" s="17">
        <v>85.464088933949995</v>
      </c>
      <c r="V1476" s="6">
        <f t="shared" si="708"/>
        <v>76.079848966201695</v>
      </c>
      <c r="W1476" s="6">
        <f t="shared" si="691"/>
        <v>76.079848966201695</v>
      </c>
      <c r="X1476" s="17">
        <v>76.079848966201695</v>
      </c>
      <c r="Y1476" s="6">
        <f t="shared" si="709"/>
        <v>9.3842399677483002</v>
      </c>
      <c r="Z1476" s="6">
        <f t="shared" si="710"/>
        <v>85.464088933949995</v>
      </c>
      <c r="AA1476" s="17">
        <v>0</v>
      </c>
      <c r="AB1476" s="6">
        <f t="shared" si="711"/>
        <v>0</v>
      </c>
      <c r="AC1476" s="6">
        <f t="shared" si="692"/>
        <v>0</v>
      </c>
      <c r="AD1476" s="17">
        <v>0</v>
      </c>
      <c r="AE1476" s="6">
        <f t="shared" si="712"/>
        <v>0</v>
      </c>
      <c r="AF1476" s="17">
        <v>0</v>
      </c>
      <c r="AG1476" s="6">
        <f t="shared" si="713"/>
        <v>0</v>
      </c>
      <c r="AH1476" s="6">
        <f t="shared" si="693"/>
        <v>0</v>
      </c>
      <c r="AI1476" s="6">
        <f t="shared" si="714"/>
        <v>0</v>
      </c>
      <c r="AJ1476" s="17">
        <v>227.510987933693</v>
      </c>
      <c r="AK1476" s="6">
        <f t="shared" si="715"/>
        <v>183.98617194853401</v>
      </c>
      <c r="AL1476" s="6">
        <f t="shared" si="694"/>
        <v>183.98617194853401</v>
      </c>
      <c r="AM1476" s="17">
        <v>183.98617194853401</v>
      </c>
      <c r="AN1476" s="6">
        <f t="shared" si="716"/>
        <v>43.524815985158995</v>
      </c>
      <c r="AO1476" s="6">
        <f t="shared" si="717"/>
        <v>227.510987933693</v>
      </c>
      <c r="AP1476" s="17">
        <v>2049.60935302086</v>
      </c>
      <c r="AQ1476" s="6">
        <f t="shared" si="718"/>
        <v>2018.5376543818288</v>
      </c>
      <c r="AR1476" s="17">
        <v>82.857863037406204</v>
      </c>
      <c r="AS1476" s="6">
        <f t="shared" si="695"/>
        <v>51.78616439837888</v>
      </c>
      <c r="AT1476" s="17">
        <v>1207.34545125826</v>
      </c>
      <c r="AU1476" s="6">
        <f t="shared" si="696"/>
        <v>1207.34545125826</v>
      </c>
      <c r="AV1476" s="17">
        <v>0</v>
      </c>
      <c r="AW1476" s="6">
        <f t="shared" si="697"/>
        <v>0</v>
      </c>
      <c r="AX1476" s="17">
        <v>759.40603872519</v>
      </c>
      <c r="AY1476" s="6">
        <f t="shared" si="698"/>
        <v>759.40603872519</v>
      </c>
      <c r="AZ1476" s="20">
        <v>67750584.762160599</v>
      </c>
      <c r="BA1476" s="20">
        <v>1347119295.0185499</v>
      </c>
      <c r="BB1476" s="20">
        <v>280045912.94207901</v>
      </c>
      <c r="BC1476" s="20">
        <v>0</v>
      </c>
      <c r="BD1476" s="19">
        <f t="shared" si="699"/>
        <v>1694.9157927227895</v>
      </c>
      <c r="BE1476" s="18">
        <v>37.549853370782202</v>
      </c>
      <c r="BF1476" s="20">
        <v>0</v>
      </c>
      <c r="BG1476" s="20">
        <v>0</v>
      </c>
      <c r="BH1476" s="19">
        <f t="shared" si="719"/>
        <v>0</v>
      </c>
      <c r="BI1476" s="18">
        <v>69.532307671705496</v>
      </c>
      <c r="BJ1476">
        <v>158</v>
      </c>
      <c r="BK1476">
        <v>2432</v>
      </c>
      <c r="BL1476" s="22">
        <v>3689.53856</v>
      </c>
      <c r="BM1476">
        <v>608</v>
      </c>
      <c r="BN1476">
        <v>152</v>
      </c>
      <c r="BO1476">
        <v>0.2183450019931</v>
      </c>
    </row>
    <row r="1477" spans="1:67" x14ac:dyDescent="0.2">
      <c r="A1477" s="27">
        <v>1476</v>
      </c>
      <c r="B1477" s="18">
        <v>154.516239270456</v>
      </c>
      <c r="C1477" s="18">
        <v>600.4</v>
      </c>
      <c r="D1477">
        <v>800</v>
      </c>
      <c r="E1477">
        <v>3200</v>
      </c>
      <c r="F1477">
        <v>0</v>
      </c>
      <c r="G1477" s="23">
        <f t="shared" si="700"/>
        <v>1</v>
      </c>
      <c r="H1477" s="16">
        <v>97.557077625570699</v>
      </c>
      <c r="I1477" s="17">
        <v>115.81181806401101</v>
      </c>
      <c r="J1477" s="6">
        <f t="shared" si="701"/>
        <v>115.59097691915653</v>
      </c>
      <c r="K1477" s="6">
        <f t="shared" si="702"/>
        <v>110.87558052500678</v>
      </c>
      <c r="L1477" s="6">
        <f t="shared" si="703"/>
        <v>0.95920618961938819</v>
      </c>
      <c r="M1477" s="6">
        <f t="shared" si="704"/>
        <v>111.08741271807384</v>
      </c>
      <c r="N1477" s="16">
        <v>98.609189966470595</v>
      </c>
      <c r="O1477" s="17">
        <v>129.52598863265001</v>
      </c>
      <c r="P1477" s="6">
        <f t="shared" si="705"/>
        <v>122.14642020968201</v>
      </c>
      <c r="Q1477" s="6">
        <f t="shared" si="690"/>
        <v>76.341512631051259</v>
      </c>
      <c r="R1477" s="17">
        <v>122.14642020968201</v>
      </c>
      <c r="S1477" s="6">
        <f t="shared" si="706"/>
        <v>7.3795684229680063</v>
      </c>
      <c r="T1477" s="6">
        <f t="shared" si="707"/>
        <v>83.721081054019265</v>
      </c>
      <c r="U1477" s="17">
        <v>85.421226205247095</v>
      </c>
      <c r="V1477" s="6">
        <f t="shared" si="708"/>
        <v>76.037959716201698</v>
      </c>
      <c r="W1477" s="6">
        <f t="shared" si="691"/>
        <v>76.037959716201698</v>
      </c>
      <c r="X1477" s="17">
        <v>76.037959716201698</v>
      </c>
      <c r="Y1477" s="6">
        <f t="shared" si="709"/>
        <v>9.383266489045397</v>
      </c>
      <c r="Z1477" s="6">
        <f t="shared" si="710"/>
        <v>85.421226205247095</v>
      </c>
      <c r="AA1477" s="17">
        <v>0</v>
      </c>
      <c r="AB1477" s="6">
        <f t="shared" si="711"/>
        <v>0</v>
      </c>
      <c r="AC1477" s="6">
        <f t="shared" si="692"/>
        <v>0</v>
      </c>
      <c r="AD1477" s="17">
        <v>0</v>
      </c>
      <c r="AE1477" s="6">
        <f t="shared" si="712"/>
        <v>0</v>
      </c>
      <c r="AF1477" s="17">
        <v>0</v>
      </c>
      <c r="AG1477" s="6">
        <f t="shared" si="713"/>
        <v>0</v>
      </c>
      <c r="AH1477" s="6">
        <f t="shared" si="693"/>
        <v>0</v>
      </c>
      <c r="AI1477" s="6">
        <f t="shared" si="714"/>
        <v>0</v>
      </c>
      <c r="AJ1477" s="17">
        <v>304.05626246935998</v>
      </c>
      <c r="AK1477" s="6">
        <f t="shared" si="715"/>
        <v>244.691186269442</v>
      </c>
      <c r="AL1477" s="6">
        <f t="shared" si="694"/>
        <v>244.691186269442</v>
      </c>
      <c r="AM1477" s="17">
        <v>244.691186269442</v>
      </c>
      <c r="AN1477" s="6">
        <f t="shared" si="716"/>
        <v>59.365076199917979</v>
      </c>
      <c r="AO1477" s="6">
        <f t="shared" si="717"/>
        <v>304.05626246935998</v>
      </c>
      <c r="AP1477" s="17">
        <v>2214.3350353980099</v>
      </c>
      <c r="AQ1477" s="6">
        <f t="shared" si="718"/>
        <v>2121.1615979350768</v>
      </c>
      <c r="AR1477" s="17">
        <v>248.46249990114501</v>
      </c>
      <c r="AS1477" s="6">
        <f t="shared" si="695"/>
        <v>155.28906243821564</v>
      </c>
      <c r="AT1477" s="17">
        <v>1206.8058804448401</v>
      </c>
      <c r="AU1477" s="6">
        <f t="shared" si="696"/>
        <v>1206.8058804448401</v>
      </c>
      <c r="AV1477" s="17">
        <v>0</v>
      </c>
      <c r="AW1477" s="6">
        <f t="shared" si="697"/>
        <v>0</v>
      </c>
      <c r="AX1477" s="17">
        <v>759.06665505202102</v>
      </c>
      <c r="AY1477" s="6">
        <f t="shared" si="698"/>
        <v>759.06665505202102</v>
      </c>
      <c r="AZ1477" s="20">
        <v>177851564.12235901</v>
      </c>
      <c r="BA1477" s="20">
        <v>1347260581.21053</v>
      </c>
      <c r="BB1477" s="20">
        <v>202520862.879668</v>
      </c>
      <c r="BC1477" s="20">
        <v>0</v>
      </c>
      <c r="BD1477" s="19">
        <f t="shared" si="699"/>
        <v>1727.6330082125571</v>
      </c>
      <c r="BE1477" s="18">
        <v>42.064188213817403</v>
      </c>
      <c r="BF1477" s="20">
        <v>0</v>
      </c>
      <c r="BG1477" s="20">
        <v>0</v>
      </c>
      <c r="BH1477" s="19">
        <f t="shared" si="719"/>
        <v>0</v>
      </c>
      <c r="BI1477" s="18">
        <v>208.596923015116</v>
      </c>
      <c r="BJ1477">
        <v>158</v>
      </c>
      <c r="BK1477">
        <v>2432</v>
      </c>
      <c r="BL1477" s="22">
        <v>3689.53856</v>
      </c>
      <c r="BM1477">
        <v>608</v>
      </c>
      <c r="BN1477">
        <v>152</v>
      </c>
      <c r="BO1477">
        <v>0.15862700016983899</v>
      </c>
    </row>
    <row r="1478" spans="1:67" x14ac:dyDescent="0.2">
      <c r="A1478" s="27">
        <v>1477</v>
      </c>
      <c r="B1478" s="18">
        <v>206.02165236060799</v>
      </c>
      <c r="C1478" s="18">
        <v>600.4</v>
      </c>
      <c r="D1478">
        <v>800</v>
      </c>
      <c r="E1478">
        <v>3200</v>
      </c>
      <c r="F1478">
        <v>0</v>
      </c>
      <c r="G1478" s="23">
        <f t="shared" si="700"/>
        <v>1</v>
      </c>
      <c r="H1478" s="16">
        <v>98.584474885844699</v>
      </c>
      <c r="I1478" s="17">
        <v>119.28629957622999</v>
      </c>
      <c r="J1478" s="6">
        <f t="shared" si="701"/>
        <v>119.0273420650874</v>
      </c>
      <c r="K1478" s="6">
        <f t="shared" si="702"/>
        <v>112.82834760798812</v>
      </c>
      <c r="L1478" s="6">
        <f t="shared" si="703"/>
        <v>0.94791957587602438</v>
      </c>
      <c r="M1478" s="6">
        <f t="shared" si="704"/>
        <v>113.07381850212032</v>
      </c>
      <c r="N1478" s="16">
        <v>99.082419146368494</v>
      </c>
      <c r="O1478" s="17">
        <v>143.60110163541901</v>
      </c>
      <c r="P1478" s="6">
        <f t="shared" si="705"/>
        <v>135.41810239838901</v>
      </c>
      <c r="Q1478" s="6">
        <f t="shared" si="690"/>
        <v>84.636313998993131</v>
      </c>
      <c r="R1478" s="17">
        <v>135.41810239838901</v>
      </c>
      <c r="S1478" s="6">
        <f t="shared" si="706"/>
        <v>8.1829992370300033</v>
      </c>
      <c r="T1478" s="6">
        <f t="shared" si="707"/>
        <v>92.819313236023135</v>
      </c>
      <c r="U1478" s="17">
        <v>85.403997649281095</v>
      </c>
      <c r="V1478" s="6">
        <f t="shared" si="708"/>
        <v>76.020978218072102</v>
      </c>
      <c r="W1478" s="6">
        <f t="shared" si="691"/>
        <v>76.020978218072102</v>
      </c>
      <c r="X1478" s="17">
        <v>76.020978218072102</v>
      </c>
      <c r="Y1478" s="6">
        <f t="shared" si="709"/>
        <v>9.383019431208993</v>
      </c>
      <c r="Z1478" s="6">
        <f t="shared" si="710"/>
        <v>85.403997649281095</v>
      </c>
      <c r="AA1478" s="17">
        <v>0</v>
      </c>
      <c r="AB1478" s="6">
        <f t="shared" si="711"/>
        <v>0</v>
      </c>
      <c r="AC1478" s="6">
        <f t="shared" si="692"/>
        <v>0</v>
      </c>
      <c r="AD1478" s="17">
        <v>0</v>
      </c>
      <c r="AE1478" s="6">
        <f t="shared" si="712"/>
        <v>0</v>
      </c>
      <c r="AF1478" s="17">
        <v>0</v>
      </c>
      <c r="AG1478" s="6">
        <f t="shared" si="713"/>
        <v>0</v>
      </c>
      <c r="AH1478" s="6">
        <f t="shared" si="693"/>
        <v>0</v>
      </c>
      <c r="AI1478" s="6">
        <f t="shared" si="714"/>
        <v>0</v>
      </c>
      <c r="AJ1478" s="17">
        <v>345.89832266309901</v>
      </c>
      <c r="AK1478" s="6">
        <f t="shared" si="715"/>
        <v>277.99814565468301</v>
      </c>
      <c r="AL1478" s="6">
        <f t="shared" si="694"/>
        <v>277.99814565468301</v>
      </c>
      <c r="AM1478" s="17">
        <v>277.99814565468301</v>
      </c>
      <c r="AN1478" s="6">
        <f t="shared" si="716"/>
        <v>67.900177008415994</v>
      </c>
      <c r="AO1478" s="6">
        <f t="shared" si="717"/>
        <v>345.89832266309901</v>
      </c>
      <c r="AP1478" s="17">
        <v>2296.7033179976602</v>
      </c>
      <c r="AQ1478" s="6">
        <f t="shared" si="718"/>
        <v>2172.4965421979114</v>
      </c>
      <c r="AR1478" s="17">
        <v>331.218068799305</v>
      </c>
      <c r="AS1478" s="6">
        <f t="shared" si="695"/>
        <v>207.01129299956563</v>
      </c>
      <c r="AT1478" s="17">
        <v>1206.5681339104001</v>
      </c>
      <c r="AU1478" s="6">
        <f t="shared" si="696"/>
        <v>1206.5681339104001</v>
      </c>
      <c r="AV1478" s="17">
        <v>0</v>
      </c>
      <c r="AW1478" s="6">
        <f t="shared" si="697"/>
        <v>0</v>
      </c>
      <c r="AX1478" s="17">
        <v>758.91711528794599</v>
      </c>
      <c r="AY1478" s="6">
        <f t="shared" si="698"/>
        <v>758.91711528794599</v>
      </c>
      <c r="AZ1478" s="20">
        <v>211906344.58721301</v>
      </c>
      <c r="BA1478" s="20">
        <v>1347295038.8492601</v>
      </c>
      <c r="BB1478" s="20">
        <v>176722600.00789699</v>
      </c>
      <c r="BC1478" s="20">
        <v>0</v>
      </c>
      <c r="BD1478" s="19">
        <f t="shared" si="699"/>
        <v>1735.9239834443699</v>
      </c>
      <c r="BE1478" s="18">
        <v>44.262029530720199</v>
      </c>
      <c r="BF1478" s="20">
        <v>0</v>
      </c>
      <c r="BG1478" s="20">
        <v>0</v>
      </c>
      <c r="BH1478" s="19">
        <f t="shared" si="719"/>
        <v>0</v>
      </c>
      <c r="BI1478" s="18">
        <v>278.12923068682198</v>
      </c>
      <c r="BJ1478">
        <v>158</v>
      </c>
      <c r="BK1478">
        <v>2432</v>
      </c>
      <c r="BL1478" s="22">
        <v>3689.53856</v>
      </c>
      <c r="BM1478">
        <v>608</v>
      </c>
      <c r="BN1478">
        <v>152</v>
      </c>
      <c r="BO1478">
        <v>0.13875439888794</v>
      </c>
    </row>
    <row r="1479" spans="1:67" x14ac:dyDescent="0.2">
      <c r="A1479" s="27">
        <v>1478</v>
      </c>
      <c r="B1479" s="18">
        <v>257.52706545076097</v>
      </c>
      <c r="C1479" s="18">
        <v>600.4</v>
      </c>
      <c r="D1479">
        <v>800</v>
      </c>
      <c r="E1479">
        <v>3200</v>
      </c>
      <c r="F1479">
        <v>0</v>
      </c>
      <c r="G1479" s="23">
        <f t="shared" si="700"/>
        <v>1</v>
      </c>
      <c r="H1479" s="16">
        <v>99.052511415525103</v>
      </c>
      <c r="I1479" s="17">
        <v>123.022718597134</v>
      </c>
      <c r="J1479" s="6">
        <f t="shared" si="701"/>
        <v>122.94804370182227</v>
      </c>
      <c r="K1479" s="6">
        <f t="shared" si="702"/>
        <v>115.28907356620437</v>
      </c>
      <c r="L1479" s="6">
        <f t="shared" si="703"/>
        <v>0.9377056364215709</v>
      </c>
      <c r="M1479" s="6">
        <f t="shared" si="704"/>
        <v>115.35909663643737</v>
      </c>
      <c r="N1479" s="16">
        <v>99.367690610336297</v>
      </c>
      <c r="O1479" s="17">
        <v>165.038094133111</v>
      </c>
      <c r="P1479" s="6">
        <f t="shared" si="705"/>
        <v>155.63190952588701</v>
      </c>
      <c r="Q1479" s="6">
        <f t="shared" si="690"/>
        <v>97.269943453679389</v>
      </c>
      <c r="R1479" s="17">
        <v>155.63190952588701</v>
      </c>
      <c r="S1479" s="6">
        <f t="shared" si="706"/>
        <v>9.4061846072239916</v>
      </c>
      <c r="T1479" s="6">
        <f t="shared" si="707"/>
        <v>106.67612806090338</v>
      </c>
      <c r="U1479" s="17">
        <v>85.388613836827005</v>
      </c>
      <c r="V1479" s="6">
        <f t="shared" si="708"/>
        <v>76.005764192776894</v>
      </c>
      <c r="W1479" s="6">
        <f t="shared" si="691"/>
        <v>76.005764192776894</v>
      </c>
      <c r="X1479" s="17">
        <v>76.005764192776894</v>
      </c>
      <c r="Y1479" s="6">
        <f t="shared" si="709"/>
        <v>9.3828496440501112</v>
      </c>
      <c r="Z1479" s="6">
        <f t="shared" si="710"/>
        <v>85.388613836827005</v>
      </c>
      <c r="AA1479" s="17">
        <v>0</v>
      </c>
      <c r="AB1479" s="6">
        <f t="shared" si="711"/>
        <v>0</v>
      </c>
      <c r="AC1479" s="6">
        <f t="shared" si="692"/>
        <v>0</v>
      </c>
      <c r="AD1479" s="17">
        <v>0</v>
      </c>
      <c r="AE1479" s="6">
        <f t="shared" si="712"/>
        <v>0</v>
      </c>
      <c r="AF1479" s="17">
        <v>0</v>
      </c>
      <c r="AG1479" s="6">
        <f t="shared" si="713"/>
        <v>0</v>
      </c>
      <c r="AH1479" s="6">
        <f t="shared" si="693"/>
        <v>0</v>
      </c>
      <c r="AI1479" s="6">
        <f t="shared" si="714"/>
        <v>0</v>
      </c>
      <c r="AJ1479" s="17">
        <v>371.15514595194298</v>
      </c>
      <c r="AK1479" s="6">
        <f t="shared" si="715"/>
        <v>297.92102206098502</v>
      </c>
      <c r="AL1479" s="6">
        <f t="shared" si="694"/>
        <v>297.92102206098502</v>
      </c>
      <c r="AM1479" s="17">
        <v>297.92102206098502</v>
      </c>
      <c r="AN1479" s="6">
        <f t="shared" si="716"/>
        <v>73.23412389095796</v>
      </c>
      <c r="AO1479" s="6">
        <f t="shared" si="717"/>
        <v>371.15514595194298</v>
      </c>
      <c r="AP1479" s="17">
        <v>2379.0746756725798</v>
      </c>
      <c r="AQ1479" s="6">
        <f t="shared" si="718"/>
        <v>2223.8444687779415</v>
      </c>
      <c r="AR1479" s="17">
        <v>413.947218385714</v>
      </c>
      <c r="AS1479" s="6">
        <f t="shared" si="695"/>
        <v>258.71701149107128</v>
      </c>
      <c r="AT1479" s="17">
        <v>1206.3484933309901</v>
      </c>
      <c r="AU1479" s="6">
        <f t="shared" si="696"/>
        <v>1206.3484933309901</v>
      </c>
      <c r="AV1479" s="17">
        <v>0</v>
      </c>
      <c r="AW1479" s="6">
        <f t="shared" si="697"/>
        <v>0</v>
      </c>
      <c r="AX1479" s="17">
        <v>758.77896395588004</v>
      </c>
      <c r="AY1479" s="6">
        <f t="shared" si="698"/>
        <v>758.77896395588004</v>
      </c>
      <c r="AZ1479" s="20">
        <v>228465043.93842101</v>
      </c>
      <c r="BA1479" s="20">
        <v>1347318895.9366801</v>
      </c>
      <c r="BB1479" s="20">
        <v>165137999.61798599</v>
      </c>
      <c r="BC1479" s="20">
        <v>0</v>
      </c>
      <c r="BD1479" s="19">
        <f t="shared" si="699"/>
        <v>1740.9219394930872</v>
      </c>
      <c r="BE1479" s="18">
        <v>46.354508420526898</v>
      </c>
      <c r="BF1479" s="20">
        <v>0</v>
      </c>
      <c r="BG1479" s="20">
        <v>0</v>
      </c>
      <c r="BH1479" s="19">
        <f t="shared" si="719"/>
        <v>0</v>
      </c>
      <c r="BI1479" s="18">
        <v>347.66153835852703</v>
      </c>
      <c r="BJ1479">
        <v>158</v>
      </c>
      <c r="BK1479">
        <v>2432</v>
      </c>
      <c r="BL1479" s="22">
        <v>3689.53856</v>
      </c>
      <c r="BM1479">
        <v>608</v>
      </c>
      <c r="BN1479">
        <v>152</v>
      </c>
      <c r="BO1479">
        <v>0.12983066980204</v>
      </c>
    </row>
    <row r="1480" spans="1:67" x14ac:dyDescent="0.2">
      <c r="A1480" s="27">
        <v>1479</v>
      </c>
      <c r="B1480" s="18">
        <v>309.03247854091302</v>
      </c>
      <c r="C1480" s="18">
        <v>600.4</v>
      </c>
      <c r="D1480">
        <v>800</v>
      </c>
      <c r="E1480">
        <v>3200</v>
      </c>
      <c r="F1480">
        <v>0</v>
      </c>
      <c r="G1480" s="23">
        <f t="shared" si="700"/>
        <v>1</v>
      </c>
      <c r="H1480" s="16">
        <v>99.406392694063896</v>
      </c>
      <c r="I1480" s="17">
        <v>126.87299144275001</v>
      </c>
      <c r="J1480" s="6">
        <f t="shared" si="701"/>
        <v>126.86231378205572</v>
      </c>
      <c r="K1480" s="6">
        <f t="shared" si="702"/>
        <v>117.72301605503549</v>
      </c>
      <c r="L1480" s="6">
        <f t="shared" si="703"/>
        <v>0.92795892290975257</v>
      </c>
      <c r="M1480" s="6">
        <f t="shared" si="704"/>
        <v>117.73292448555254</v>
      </c>
      <c r="N1480" s="16">
        <v>99.584483508279305</v>
      </c>
      <c r="O1480" s="17">
        <v>189.44033342596799</v>
      </c>
      <c r="P1480" s="6">
        <f t="shared" si="705"/>
        <v>178.641649033649</v>
      </c>
      <c r="Q1480" s="6">
        <f t="shared" si="690"/>
        <v>111.65103064603062</v>
      </c>
      <c r="R1480" s="17">
        <v>178.641649033649</v>
      </c>
      <c r="S1480" s="6">
        <f t="shared" si="706"/>
        <v>10.798684392318989</v>
      </c>
      <c r="T1480" s="6">
        <f t="shared" si="707"/>
        <v>122.44971503834961</v>
      </c>
      <c r="U1480" s="17">
        <v>85.374703871128304</v>
      </c>
      <c r="V1480" s="6">
        <f t="shared" si="708"/>
        <v>75.9919736647565</v>
      </c>
      <c r="W1480" s="6">
        <f t="shared" si="691"/>
        <v>75.9919736647565</v>
      </c>
      <c r="X1480" s="17">
        <v>75.9919736647565</v>
      </c>
      <c r="Y1480" s="6">
        <f t="shared" si="709"/>
        <v>9.3827302063718037</v>
      </c>
      <c r="Z1480" s="6">
        <f t="shared" si="710"/>
        <v>85.374703871128304</v>
      </c>
      <c r="AA1480" s="17">
        <v>0</v>
      </c>
      <c r="AB1480" s="6">
        <f t="shared" si="711"/>
        <v>0</v>
      </c>
      <c r="AC1480" s="6">
        <f t="shared" si="692"/>
        <v>0</v>
      </c>
      <c r="AD1480" s="17">
        <v>0</v>
      </c>
      <c r="AE1480" s="6">
        <f t="shared" si="712"/>
        <v>0</v>
      </c>
      <c r="AF1480" s="17">
        <v>0</v>
      </c>
      <c r="AG1480" s="6">
        <f t="shared" si="713"/>
        <v>0</v>
      </c>
      <c r="AH1480" s="6">
        <f t="shared" si="693"/>
        <v>0</v>
      </c>
      <c r="AI1480" s="6">
        <f t="shared" si="714"/>
        <v>0</v>
      </c>
      <c r="AJ1480" s="17">
        <v>384.15917032839798</v>
      </c>
      <c r="AK1480" s="6">
        <f t="shared" si="715"/>
        <v>308.08934941133401</v>
      </c>
      <c r="AL1480" s="6">
        <f t="shared" si="694"/>
        <v>308.08934941133401</v>
      </c>
      <c r="AM1480" s="17">
        <v>308.08934941133401</v>
      </c>
      <c r="AN1480" s="6">
        <f t="shared" si="716"/>
        <v>76.069820917063964</v>
      </c>
      <c r="AO1480" s="6">
        <f t="shared" si="717"/>
        <v>384.15917032839798</v>
      </c>
      <c r="AP1480" s="17">
        <v>2461.44877002763</v>
      </c>
      <c r="AQ1480" s="6">
        <f t="shared" si="718"/>
        <v>2275.2039490423626</v>
      </c>
      <c r="AR1480" s="17">
        <v>496.652855960713</v>
      </c>
      <c r="AS1480" s="6">
        <f t="shared" si="695"/>
        <v>310.40803497544562</v>
      </c>
      <c r="AT1480" s="17">
        <v>1206.14496624557</v>
      </c>
      <c r="AU1480" s="6">
        <f t="shared" si="696"/>
        <v>1206.14496624557</v>
      </c>
      <c r="AV1480" s="17">
        <v>0</v>
      </c>
      <c r="AW1480" s="6">
        <f t="shared" si="697"/>
        <v>0</v>
      </c>
      <c r="AX1480" s="17">
        <v>758.65094782134702</v>
      </c>
      <c r="AY1480" s="6">
        <f t="shared" si="698"/>
        <v>758.65094782134702</v>
      </c>
      <c r="AZ1480" s="20">
        <v>238026119.10001901</v>
      </c>
      <c r="BA1480" s="20">
        <v>1347335241.7941501</v>
      </c>
      <c r="BB1480" s="20">
        <v>159358790.17087999</v>
      </c>
      <c r="BC1480" s="20">
        <v>0</v>
      </c>
      <c r="BD1480" s="19">
        <f t="shared" si="699"/>
        <v>1744.7201510650491</v>
      </c>
      <c r="BE1480" s="18">
        <v>48.314327178337798</v>
      </c>
      <c r="BF1480" s="20">
        <v>0</v>
      </c>
      <c r="BG1480" s="20">
        <v>0</v>
      </c>
      <c r="BH1480" s="19">
        <f t="shared" si="719"/>
        <v>0</v>
      </c>
      <c r="BI1480" s="18">
        <v>417.19384603023298</v>
      </c>
      <c r="BJ1480">
        <v>158</v>
      </c>
      <c r="BK1480">
        <v>2432</v>
      </c>
      <c r="BL1480" s="22">
        <v>3689.53856</v>
      </c>
      <c r="BM1480">
        <v>608</v>
      </c>
      <c r="BN1480">
        <v>152</v>
      </c>
      <c r="BO1480">
        <v>0.125378892928109</v>
      </c>
    </row>
    <row r="1481" spans="1:67" x14ac:dyDescent="0.2">
      <c r="A1481" s="27">
        <v>1480</v>
      </c>
      <c r="B1481" s="18">
        <v>360.53789163106501</v>
      </c>
      <c r="C1481" s="18">
        <v>600.4</v>
      </c>
      <c r="D1481">
        <v>800</v>
      </c>
      <c r="E1481">
        <v>3200</v>
      </c>
      <c r="F1481">
        <v>0</v>
      </c>
      <c r="G1481" s="23">
        <f t="shared" si="700"/>
        <v>1</v>
      </c>
      <c r="H1481" s="16">
        <v>99.554794520547901</v>
      </c>
      <c r="I1481" s="17">
        <v>130.85856730204199</v>
      </c>
      <c r="J1481" s="6">
        <f t="shared" si="701"/>
        <v>130.84403373668715</v>
      </c>
      <c r="K1481" s="6">
        <f t="shared" si="702"/>
        <v>120.20935793430033</v>
      </c>
      <c r="L1481" s="6">
        <f t="shared" si="703"/>
        <v>0.91872250114370335</v>
      </c>
      <c r="M1481" s="6">
        <f t="shared" si="704"/>
        <v>120.22271024781365</v>
      </c>
      <c r="N1481" s="16">
        <v>99.709247318118599</v>
      </c>
      <c r="O1481" s="17">
        <v>214.592473492723</v>
      </c>
      <c r="P1481" s="6">
        <f t="shared" si="705"/>
        <v>202.358230410716</v>
      </c>
      <c r="Q1481" s="6">
        <f t="shared" si="690"/>
        <v>126.47389400669751</v>
      </c>
      <c r="R1481" s="17">
        <v>202.358230410716</v>
      </c>
      <c r="S1481" s="6">
        <f t="shared" si="706"/>
        <v>12.234243082006998</v>
      </c>
      <c r="T1481" s="6">
        <f t="shared" si="707"/>
        <v>138.70813708870452</v>
      </c>
      <c r="U1481" s="17">
        <v>85.362036115115103</v>
      </c>
      <c r="V1481" s="6">
        <f t="shared" si="708"/>
        <v>75.979388585501795</v>
      </c>
      <c r="W1481" s="6">
        <f t="shared" si="691"/>
        <v>75.979388585501795</v>
      </c>
      <c r="X1481" s="17">
        <v>75.979388585501795</v>
      </c>
      <c r="Y1481" s="6">
        <f t="shared" si="709"/>
        <v>9.3826475296133083</v>
      </c>
      <c r="Z1481" s="6">
        <f t="shared" si="710"/>
        <v>85.362036115115103</v>
      </c>
      <c r="AA1481" s="17">
        <v>0</v>
      </c>
      <c r="AB1481" s="6">
        <f t="shared" si="711"/>
        <v>0</v>
      </c>
      <c r="AC1481" s="6">
        <f t="shared" si="692"/>
        <v>0</v>
      </c>
      <c r="AD1481" s="17">
        <v>0</v>
      </c>
      <c r="AE1481" s="6">
        <f t="shared" si="712"/>
        <v>0</v>
      </c>
      <c r="AF1481" s="17">
        <v>0</v>
      </c>
      <c r="AG1481" s="6">
        <f t="shared" si="713"/>
        <v>0</v>
      </c>
      <c r="AH1481" s="6">
        <f t="shared" si="693"/>
        <v>0</v>
      </c>
      <c r="AI1481" s="6">
        <f t="shared" si="714"/>
        <v>0</v>
      </c>
      <c r="AJ1481" s="17">
        <v>394.35892807395402</v>
      </c>
      <c r="AK1481" s="6">
        <f t="shared" si="715"/>
        <v>316.07867880104197</v>
      </c>
      <c r="AL1481" s="6">
        <f t="shared" si="694"/>
        <v>316.07867880104197</v>
      </c>
      <c r="AM1481" s="17">
        <v>316.07867880104197</v>
      </c>
      <c r="AN1481" s="6">
        <f t="shared" si="716"/>
        <v>78.280249272912044</v>
      </c>
      <c r="AO1481" s="6">
        <f t="shared" si="717"/>
        <v>394.35892807395402</v>
      </c>
      <c r="AP1481" s="17">
        <v>2543.8253105621502</v>
      </c>
      <c r="AQ1481" s="6">
        <f t="shared" si="718"/>
        <v>2326.5737565589566</v>
      </c>
      <c r="AR1481" s="17">
        <v>579.33747734184601</v>
      </c>
      <c r="AS1481" s="6">
        <f t="shared" si="695"/>
        <v>362.08592333865374</v>
      </c>
      <c r="AT1481" s="17">
        <v>1205.9558421947299</v>
      </c>
      <c r="AU1481" s="6">
        <f t="shared" si="696"/>
        <v>1205.9558421947299</v>
      </c>
      <c r="AV1481" s="17">
        <v>0</v>
      </c>
      <c r="AW1481" s="6">
        <f t="shared" si="697"/>
        <v>0</v>
      </c>
      <c r="AX1481" s="17">
        <v>758.53199102557301</v>
      </c>
      <c r="AY1481" s="6">
        <f t="shared" si="698"/>
        <v>758.53199102557301</v>
      </c>
      <c r="AZ1481" s="20">
        <v>244817046.38922301</v>
      </c>
      <c r="BA1481" s="20">
        <v>1347346435.5796499</v>
      </c>
      <c r="BB1481" s="20">
        <v>154742531.044561</v>
      </c>
      <c r="BC1481" s="20">
        <v>0</v>
      </c>
      <c r="BD1481" s="19">
        <f t="shared" si="699"/>
        <v>1746.9060130134339</v>
      </c>
      <c r="BE1481" s="18">
        <v>50.176669049628501</v>
      </c>
      <c r="BF1481" s="20">
        <v>0</v>
      </c>
      <c r="BG1481" s="20">
        <v>0</v>
      </c>
      <c r="BH1481" s="19">
        <f t="shared" si="719"/>
        <v>0</v>
      </c>
      <c r="BI1481" s="18">
        <v>486.72615370193802</v>
      </c>
      <c r="BJ1481">
        <v>158</v>
      </c>
      <c r="BK1481">
        <v>2432</v>
      </c>
      <c r="BL1481" s="22">
        <v>3689.53856</v>
      </c>
      <c r="BM1481">
        <v>608</v>
      </c>
      <c r="BN1481">
        <v>152</v>
      </c>
      <c r="BO1481">
        <v>0.12182294709684099</v>
      </c>
    </row>
    <row r="1482" spans="1:67" x14ac:dyDescent="0.2">
      <c r="A1482" s="27">
        <v>1481</v>
      </c>
      <c r="B1482" s="18">
        <v>412.043304721217</v>
      </c>
      <c r="C1482" s="18">
        <v>600.4</v>
      </c>
      <c r="D1482">
        <v>800</v>
      </c>
      <c r="E1482">
        <v>3200</v>
      </c>
      <c r="F1482">
        <v>0</v>
      </c>
      <c r="G1482" s="23">
        <f t="shared" si="700"/>
        <v>1</v>
      </c>
      <c r="H1482" s="16">
        <v>99.6803652968036</v>
      </c>
      <c r="I1482" s="17">
        <v>134.92125454987701</v>
      </c>
      <c r="J1482" s="6">
        <f t="shared" si="701"/>
        <v>134.91870806494609</v>
      </c>
      <c r="K1482" s="6">
        <f t="shared" si="702"/>
        <v>122.78758146045035</v>
      </c>
      <c r="L1482" s="6">
        <f t="shared" si="703"/>
        <v>0.91008565988746237</v>
      </c>
      <c r="M1482" s="6">
        <f t="shared" si="704"/>
        <v>122.78989897986909</v>
      </c>
      <c r="N1482" s="16">
        <v>99.794679686205797</v>
      </c>
      <c r="O1482" s="17">
        <v>239.817588930303</v>
      </c>
      <c r="P1482" s="6">
        <f t="shared" si="705"/>
        <v>226.14333968640599</v>
      </c>
      <c r="Q1482" s="6">
        <f t="shared" si="690"/>
        <v>141.33958730400374</v>
      </c>
      <c r="R1482" s="17">
        <v>226.14333968640599</v>
      </c>
      <c r="S1482" s="6">
        <f t="shared" si="706"/>
        <v>13.674249243897009</v>
      </c>
      <c r="T1482" s="6">
        <f t="shared" si="707"/>
        <v>155.01383654790075</v>
      </c>
      <c r="U1482" s="17">
        <v>85.350410300458194</v>
      </c>
      <c r="V1482" s="6">
        <f t="shared" si="708"/>
        <v>75.967820457030498</v>
      </c>
      <c r="W1482" s="6">
        <f t="shared" si="691"/>
        <v>75.967820457030498</v>
      </c>
      <c r="X1482" s="17">
        <v>75.967820457030498</v>
      </c>
      <c r="Y1482" s="6">
        <f t="shared" si="709"/>
        <v>9.3825898434276951</v>
      </c>
      <c r="Z1482" s="6">
        <f t="shared" si="710"/>
        <v>85.350410300458194</v>
      </c>
      <c r="AA1482" s="17">
        <v>0</v>
      </c>
      <c r="AB1482" s="6">
        <f t="shared" si="711"/>
        <v>0</v>
      </c>
      <c r="AC1482" s="6">
        <f t="shared" si="692"/>
        <v>0</v>
      </c>
      <c r="AD1482" s="17">
        <v>0</v>
      </c>
      <c r="AE1482" s="6">
        <f t="shared" si="712"/>
        <v>0</v>
      </c>
      <c r="AF1482" s="17">
        <v>0</v>
      </c>
      <c r="AG1482" s="6">
        <f t="shared" si="713"/>
        <v>0</v>
      </c>
      <c r="AH1482" s="6">
        <f t="shared" si="693"/>
        <v>0</v>
      </c>
      <c r="AI1482" s="6">
        <f t="shared" si="714"/>
        <v>0</v>
      </c>
      <c r="AJ1482" s="17">
        <v>403.56775460188402</v>
      </c>
      <c r="AK1482" s="6">
        <f t="shared" si="715"/>
        <v>323.31414411780497</v>
      </c>
      <c r="AL1482" s="6">
        <f t="shared" si="694"/>
        <v>323.31414411780497</v>
      </c>
      <c r="AM1482" s="17">
        <v>323.31414411780497</v>
      </c>
      <c r="AN1482" s="6">
        <f t="shared" si="716"/>
        <v>80.253610484079047</v>
      </c>
      <c r="AO1482" s="6">
        <f t="shared" si="717"/>
        <v>403.56775460188402</v>
      </c>
      <c r="AP1482" s="17">
        <v>2626.2040464862198</v>
      </c>
      <c r="AQ1482" s="6">
        <f t="shared" si="718"/>
        <v>2377.9528325457145</v>
      </c>
      <c r="AR1482" s="17">
        <v>662.00323717468405</v>
      </c>
      <c r="AS1482" s="6">
        <f t="shared" si="695"/>
        <v>413.7520232341775</v>
      </c>
      <c r="AT1482" s="17">
        <v>1205.77964453457</v>
      </c>
      <c r="AU1482" s="6">
        <f t="shared" si="696"/>
        <v>1205.77964453457</v>
      </c>
      <c r="AV1482" s="17">
        <v>0</v>
      </c>
      <c r="AW1482" s="6">
        <f t="shared" si="697"/>
        <v>0</v>
      </c>
      <c r="AX1482" s="17">
        <v>758.42116477696698</v>
      </c>
      <c r="AY1482" s="6">
        <f t="shared" si="698"/>
        <v>758.42116477696698</v>
      </c>
      <c r="AZ1482" s="20">
        <v>250107984.40239701</v>
      </c>
      <c r="BA1482" s="20">
        <v>1347354334.33323</v>
      </c>
      <c r="BB1482" s="20">
        <v>150940469.366698</v>
      </c>
      <c r="BC1482" s="20">
        <v>0</v>
      </c>
      <c r="BD1482" s="19">
        <f t="shared" si="699"/>
        <v>1748.4027881023251</v>
      </c>
      <c r="BE1482" s="18">
        <v>51.924461221308</v>
      </c>
      <c r="BF1482" s="20">
        <v>0</v>
      </c>
      <c r="BG1482" s="20">
        <v>0</v>
      </c>
      <c r="BH1482" s="19">
        <f t="shared" si="719"/>
        <v>0</v>
      </c>
      <c r="BI1482" s="18">
        <v>556.25846137364397</v>
      </c>
      <c r="BJ1482">
        <v>158</v>
      </c>
      <c r="BK1482">
        <v>2432</v>
      </c>
      <c r="BL1482" s="22">
        <v>3689.53856</v>
      </c>
      <c r="BM1482">
        <v>608</v>
      </c>
      <c r="BN1482">
        <v>152</v>
      </c>
      <c r="BO1482">
        <v>0.11889418408541</v>
      </c>
    </row>
    <row r="1483" spans="1:67" x14ac:dyDescent="0.2">
      <c r="A1483" s="27">
        <v>1482</v>
      </c>
      <c r="B1483" s="18">
        <v>463.54871781137001</v>
      </c>
      <c r="C1483" s="18">
        <v>600.4</v>
      </c>
      <c r="D1483">
        <v>800</v>
      </c>
      <c r="E1483">
        <v>3200</v>
      </c>
      <c r="F1483">
        <v>0</v>
      </c>
      <c r="G1483" s="23">
        <f t="shared" si="700"/>
        <v>1</v>
      </c>
      <c r="H1483" s="16">
        <v>99.8059360730593</v>
      </c>
      <c r="I1483" s="17">
        <v>139.01754794155801</v>
      </c>
      <c r="J1483" s="6">
        <f t="shared" si="701"/>
        <v>139.03495763826285</v>
      </c>
      <c r="K1483" s="6">
        <f t="shared" si="702"/>
        <v>125.40776583682772</v>
      </c>
      <c r="L1483" s="6">
        <f t="shared" si="703"/>
        <v>0.90198729849733217</v>
      </c>
      <c r="M1483" s="6">
        <f t="shared" si="704"/>
        <v>125.39206251152926</v>
      </c>
      <c r="N1483" s="16">
        <v>99.862774497033996</v>
      </c>
      <c r="O1483" s="17">
        <v>265.11431596253499</v>
      </c>
      <c r="P1483" s="6">
        <f t="shared" si="705"/>
        <v>249.99571754112401</v>
      </c>
      <c r="Q1483" s="6">
        <f t="shared" si="690"/>
        <v>156.24732346320252</v>
      </c>
      <c r="R1483" s="17">
        <v>249.99571754112401</v>
      </c>
      <c r="S1483" s="6">
        <f t="shared" si="706"/>
        <v>15.118598421410979</v>
      </c>
      <c r="T1483" s="6">
        <f t="shared" si="707"/>
        <v>171.3659218846135</v>
      </c>
      <c r="U1483" s="17">
        <v>85.339646271773503</v>
      </c>
      <c r="V1483" s="6">
        <f t="shared" si="708"/>
        <v>75.957100043113101</v>
      </c>
      <c r="W1483" s="6">
        <f t="shared" si="691"/>
        <v>75.957100043113101</v>
      </c>
      <c r="X1483" s="17">
        <v>75.957100043113101</v>
      </c>
      <c r="Y1483" s="6">
        <f t="shared" si="709"/>
        <v>9.3825462286604022</v>
      </c>
      <c r="Z1483" s="6">
        <f t="shared" si="710"/>
        <v>85.339646271773503</v>
      </c>
      <c r="AA1483" s="17">
        <v>0</v>
      </c>
      <c r="AB1483" s="6">
        <f t="shared" si="711"/>
        <v>0</v>
      </c>
      <c r="AC1483" s="6">
        <f t="shared" si="692"/>
        <v>0</v>
      </c>
      <c r="AD1483" s="17">
        <v>0</v>
      </c>
      <c r="AE1483" s="6">
        <f t="shared" si="712"/>
        <v>0</v>
      </c>
      <c r="AF1483" s="17">
        <v>0</v>
      </c>
      <c r="AG1483" s="6">
        <f t="shared" si="713"/>
        <v>0</v>
      </c>
      <c r="AH1483" s="6">
        <f t="shared" si="693"/>
        <v>0</v>
      </c>
      <c r="AI1483" s="6">
        <f t="shared" si="714"/>
        <v>0</v>
      </c>
      <c r="AJ1483" s="17">
        <v>411.36863686862898</v>
      </c>
      <c r="AK1483" s="6">
        <f t="shared" si="715"/>
        <v>329.438326304123</v>
      </c>
      <c r="AL1483" s="6">
        <f t="shared" si="694"/>
        <v>329.438326304123</v>
      </c>
      <c r="AM1483" s="17">
        <v>329.438326304123</v>
      </c>
      <c r="AN1483" s="6">
        <f t="shared" si="716"/>
        <v>81.930310564505987</v>
      </c>
      <c r="AO1483" s="6">
        <f t="shared" si="717"/>
        <v>411.36863686862898</v>
      </c>
      <c r="AP1483" s="17">
        <v>2708.5847601594</v>
      </c>
      <c r="AQ1483" s="6">
        <f t="shared" si="718"/>
        <v>2429.3402581707346</v>
      </c>
      <c r="AR1483" s="17">
        <v>744.65200530309698</v>
      </c>
      <c r="AS1483" s="6">
        <f t="shared" si="695"/>
        <v>465.40750331443564</v>
      </c>
      <c r="AT1483" s="17">
        <v>1205.61509180441</v>
      </c>
      <c r="AU1483" s="6">
        <f t="shared" si="696"/>
        <v>1205.61509180441</v>
      </c>
      <c r="AV1483" s="17">
        <v>0</v>
      </c>
      <c r="AW1483" s="6">
        <f t="shared" si="697"/>
        <v>0</v>
      </c>
      <c r="AX1483" s="17">
        <v>758.31766305188899</v>
      </c>
      <c r="AY1483" s="6">
        <f t="shared" si="698"/>
        <v>758.31766305188899</v>
      </c>
      <c r="AZ1483" s="20">
        <v>254319851.569675</v>
      </c>
      <c r="BA1483" s="20">
        <v>1347360202.2132001</v>
      </c>
      <c r="BB1483" s="20">
        <v>147915755.40515599</v>
      </c>
      <c r="BC1483" s="20">
        <v>0</v>
      </c>
      <c r="BD1483" s="19">
        <f t="shared" si="699"/>
        <v>1749.5958091880309</v>
      </c>
      <c r="BE1483" s="18">
        <v>53.558092381355998</v>
      </c>
      <c r="BF1483" s="20">
        <v>0</v>
      </c>
      <c r="BG1483" s="20">
        <v>0</v>
      </c>
      <c r="BH1483" s="19">
        <f t="shared" si="719"/>
        <v>0</v>
      </c>
      <c r="BI1483" s="18">
        <v>625.79076904534895</v>
      </c>
      <c r="BJ1483">
        <v>158</v>
      </c>
      <c r="BK1483">
        <v>2432</v>
      </c>
      <c r="BL1483" s="22">
        <v>3689.53856</v>
      </c>
      <c r="BM1483">
        <v>608</v>
      </c>
      <c r="BN1483">
        <v>152</v>
      </c>
      <c r="BO1483">
        <v>0.116564220703176</v>
      </c>
    </row>
    <row r="1484" spans="1:67" x14ac:dyDescent="0.2">
      <c r="A1484" s="27">
        <v>1483</v>
      </c>
      <c r="B1484" s="18">
        <v>515.05413090152194</v>
      </c>
      <c r="C1484" s="18">
        <v>600.4</v>
      </c>
      <c r="D1484">
        <v>800</v>
      </c>
      <c r="E1484">
        <v>3200</v>
      </c>
      <c r="F1484">
        <v>0</v>
      </c>
      <c r="G1484" s="23">
        <f t="shared" si="700"/>
        <v>1</v>
      </c>
      <c r="H1484" s="16">
        <v>99.851598173515896</v>
      </c>
      <c r="I1484" s="17">
        <v>143.12809652197501</v>
      </c>
      <c r="J1484" s="6">
        <f t="shared" si="701"/>
        <v>143.16322431398922</v>
      </c>
      <c r="K1484" s="6">
        <f t="shared" si="702"/>
        <v>128.04083721156707</v>
      </c>
      <c r="L1484" s="6">
        <f t="shared" si="703"/>
        <v>0.89436961080692523</v>
      </c>
      <c r="M1484" s="6">
        <f t="shared" si="704"/>
        <v>128.00941998189481</v>
      </c>
      <c r="N1484" s="16">
        <v>99.915099423509005</v>
      </c>
      <c r="O1484" s="17">
        <v>290.47047503945799</v>
      </c>
      <c r="P1484" s="6">
        <f t="shared" si="705"/>
        <v>273.90390237938698</v>
      </c>
      <c r="Q1484" s="6">
        <f t="shared" si="690"/>
        <v>171.18993898711688</v>
      </c>
      <c r="R1484" s="17">
        <v>273.90390237938698</v>
      </c>
      <c r="S1484" s="6">
        <f t="shared" si="706"/>
        <v>16.566572660071017</v>
      </c>
      <c r="T1484" s="6">
        <f t="shared" si="707"/>
        <v>187.75651164718789</v>
      </c>
      <c r="U1484" s="17">
        <v>85.329648235994796</v>
      </c>
      <c r="V1484" s="6">
        <f t="shared" si="708"/>
        <v>75.947134335994093</v>
      </c>
      <c r="W1484" s="6">
        <f t="shared" si="691"/>
        <v>75.947134335994093</v>
      </c>
      <c r="X1484" s="17">
        <v>75.947134335994093</v>
      </c>
      <c r="Y1484" s="6">
        <f t="shared" si="709"/>
        <v>9.3825139000007027</v>
      </c>
      <c r="Z1484" s="6">
        <f t="shared" si="710"/>
        <v>85.329648235994796</v>
      </c>
      <c r="AA1484" s="17">
        <v>0</v>
      </c>
      <c r="AB1484" s="6">
        <f t="shared" si="711"/>
        <v>0</v>
      </c>
      <c r="AC1484" s="6">
        <f t="shared" si="692"/>
        <v>0</v>
      </c>
      <c r="AD1484" s="17">
        <v>0</v>
      </c>
      <c r="AE1484" s="6">
        <f t="shared" si="712"/>
        <v>0</v>
      </c>
      <c r="AF1484" s="17">
        <v>0</v>
      </c>
      <c r="AG1484" s="6">
        <f t="shared" si="713"/>
        <v>0</v>
      </c>
      <c r="AH1484" s="6">
        <f t="shared" si="693"/>
        <v>0</v>
      </c>
      <c r="AI1484" s="6">
        <f t="shared" si="714"/>
        <v>0</v>
      </c>
      <c r="AJ1484" s="17">
        <v>417.93503070275602</v>
      </c>
      <c r="AK1484" s="6">
        <f t="shared" si="715"/>
        <v>334.56234111150798</v>
      </c>
      <c r="AL1484" s="6">
        <f t="shared" si="694"/>
        <v>334.56234111150798</v>
      </c>
      <c r="AM1484" s="17">
        <v>334.56234111150798</v>
      </c>
      <c r="AN1484" s="6">
        <f t="shared" si="716"/>
        <v>83.372689591248047</v>
      </c>
      <c r="AO1484" s="6">
        <f t="shared" si="717"/>
        <v>417.93503070275602</v>
      </c>
      <c r="AP1484" s="17">
        <v>2790.9672617888</v>
      </c>
      <c r="AQ1484" s="6">
        <f t="shared" si="718"/>
        <v>2480.7352321686199</v>
      </c>
      <c r="AR1484" s="17">
        <v>827.28541232047496</v>
      </c>
      <c r="AS1484" s="6">
        <f t="shared" si="695"/>
        <v>517.05338270029688</v>
      </c>
      <c r="AT1484" s="17">
        <v>1205.46106650919</v>
      </c>
      <c r="AU1484" s="6">
        <f t="shared" si="696"/>
        <v>1205.46106650919</v>
      </c>
      <c r="AV1484" s="17">
        <v>0</v>
      </c>
      <c r="AW1484" s="6">
        <f t="shared" si="697"/>
        <v>0</v>
      </c>
      <c r="AX1484" s="17">
        <v>758.22078295913298</v>
      </c>
      <c r="AY1484" s="6">
        <f t="shared" si="698"/>
        <v>758.22078295913298</v>
      </c>
      <c r="AZ1484" s="20">
        <v>257724728.08937499</v>
      </c>
      <c r="BA1484" s="20">
        <v>1347364621.61567</v>
      </c>
      <c r="BB1484" s="20">
        <v>145423192.19482601</v>
      </c>
      <c r="BC1484" s="20">
        <v>0</v>
      </c>
      <c r="BD1484" s="19">
        <f t="shared" si="699"/>
        <v>1750.5125418998709</v>
      </c>
      <c r="BE1484" s="18">
        <v>55.088115194950397</v>
      </c>
      <c r="BF1484" s="20">
        <v>0</v>
      </c>
      <c r="BG1484" s="20">
        <v>0</v>
      </c>
      <c r="BH1484" s="19">
        <f t="shared" si="719"/>
        <v>0</v>
      </c>
      <c r="BI1484" s="18">
        <v>695.32307671705496</v>
      </c>
      <c r="BJ1484">
        <v>158</v>
      </c>
      <c r="BK1484">
        <v>2432</v>
      </c>
      <c r="BL1484" s="22">
        <v>3689.53856</v>
      </c>
      <c r="BM1484">
        <v>608</v>
      </c>
      <c r="BN1484">
        <v>152</v>
      </c>
      <c r="BO1484">
        <v>0.114644175704236</v>
      </c>
    </row>
    <row r="1485" spans="1:67" x14ac:dyDescent="0.2">
      <c r="A1485" s="27">
        <v>1484</v>
      </c>
      <c r="B1485" s="18">
        <v>566.55954399167399</v>
      </c>
      <c r="C1485" s="18">
        <v>600.4</v>
      </c>
      <c r="D1485">
        <v>800</v>
      </c>
      <c r="E1485">
        <v>3200</v>
      </c>
      <c r="F1485">
        <v>0</v>
      </c>
      <c r="G1485" s="23">
        <f t="shared" si="700"/>
        <v>1</v>
      </c>
      <c r="H1485" s="16">
        <v>99.920091324200897</v>
      </c>
      <c r="I1485" s="17">
        <v>147.25327346040601</v>
      </c>
      <c r="J1485" s="6">
        <f t="shared" si="701"/>
        <v>147.30183690257829</v>
      </c>
      <c r="K1485" s="6">
        <f t="shared" si="702"/>
        <v>130.68559868807694</v>
      </c>
      <c r="L1485" s="6">
        <f t="shared" si="703"/>
        <v>0.88719598774935227</v>
      </c>
      <c r="M1485" s="6">
        <f t="shared" si="704"/>
        <v>130.6425133970304</v>
      </c>
      <c r="N1485" s="16">
        <v>99.963059063241204</v>
      </c>
      <c r="O1485" s="17">
        <v>315.86924607570501</v>
      </c>
      <c r="P1485" s="6">
        <f t="shared" si="705"/>
        <v>297.85205420061698</v>
      </c>
      <c r="Q1485" s="6">
        <f t="shared" si="690"/>
        <v>186.15753387538561</v>
      </c>
      <c r="R1485" s="17">
        <v>297.85205420061698</v>
      </c>
      <c r="S1485" s="6">
        <f t="shared" si="706"/>
        <v>18.017191875088031</v>
      </c>
      <c r="T1485" s="6">
        <f t="shared" si="707"/>
        <v>204.17472575047364</v>
      </c>
      <c r="U1485" s="17">
        <v>85.320310640131297</v>
      </c>
      <c r="V1485" s="6">
        <f t="shared" si="708"/>
        <v>75.937822603171</v>
      </c>
      <c r="W1485" s="6">
        <f t="shared" si="691"/>
        <v>75.937822603171</v>
      </c>
      <c r="X1485" s="17">
        <v>75.937822603171</v>
      </c>
      <c r="Y1485" s="6">
        <f t="shared" si="709"/>
        <v>9.3824880369602965</v>
      </c>
      <c r="Z1485" s="6">
        <f t="shared" si="710"/>
        <v>85.320310640131297</v>
      </c>
      <c r="AA1485" s="17">
        <v>0</v>
      </c>
      <c r="AB1485" s="6">
        <f t="shared" si="711"/>
        <v>0</v>
      </c>
      <c r="AC1485" s="6">
        <f t="shared" si="692"/>
        <v>0</v>
      </c>
      <c r="AD1485" s="17">
        <v>0</v>
      </c>
      <c r="AE1485" s="6">
        <f t="shared" si="712"/>
        <v>0</v>
      </c>
      <c r="AF1485" s="17">
        <v>0</v>
      </c>
      <c r="AG1485" s="6">
        <f t="shared" si="713"/>
        <v>0</v>
      </c>
      <c r="AH1485" s="6">
        <f t="shared" si="693"/>
        <v>0</v>
      </c>
      <c r="AI1485" s="6">
        <f t="shared" si="714"/>
        <v>0</v>
      </c>
      <c r="AJ1485" s="17">
        <v>423.32001021393302</v>
      </c>
      <c r="AK1485" s="6">
        <f t="shared" si="715"/>
        <v>338.76853101932301</v>
      </c>
      <c r="AL1485" s="6">
        <f t="shared" si="694"/>
        <v>338.76853101932301</v>
      </c>
      <c r="AM1485" s="17">
        <v>338.76853101932301</v>
      </c>
      <c r="AN1485" s="6">
        <f t="shared" si="716"/>
        <v>84.55147919461001</v>
      </c>
      <c r="AO1485" s="6">
        <f t="shared" si="717"/>
        <v>423.32001021393302</v>
      </c>
      <c r="AP1485" s="17">
        <v>2873.3513851132102</v>
      </c>
      <c r="AQ1485" s="6">
        <f t="shared" si="718"/>
        <v>2532.1370526196852</v>
      </c>
      <c r="AR1485" s="17">
        <v>909.90488664938096</v>
      </c>
      <c r="AS1485" s="6">
        <f t="shared" si="695"/>
        <v>568.69055415586308</v>
      </c>
      <c r="AT1485" s="17">
        <v>1205.3165897076301</v>
      </c>
      <c r="AU1485" s="6">
        <f t="shared" si="696"/>
        <v>1205.3165897076301</v>
      </c>
      <c r="AV1485" s="17">
        <v>0</v>
      </c>
      <c r="AW1485" s="6">
        <f t="shared" si="697"/>
        <v>0</v>
      </c>
      <c r="AX1485" s="17">
        <v>758.12990875619198</v>
      </c>
      <c r="AY1485" s="6">
        <f t="shared" si="698"/>
        <v>758.12990875619198</v>
      </c>
      <c r="AZ1485" s="20">
        <v>260540043.961817</v>
      </c>
      <c r="BA1485" s="20">
        <v>1347367979.9214499</v>
      </c>
      <c r="BB1485" s="20">
        <v>143444770.90471601</v>
      </c>
      <c r="BC1485" s="20">
        <v>0</v>
      </c>
      <c r="BD1485" s="19">
        <f t="shared" si="699"/>
        <v>1751.3527947879829</v>
      </c>
      <c r="BE1485" s="18">
        <v>56.521849305964501</v>
      </c>
      <c r="BF1485" s="20">
        <v>0</v>
      </c>
      <c r="BG1485" s="20">
        <v>0</v>
      </c>
      <c r="BH1485" s="19">
        <f t="shared" si="719"/>
        <v>0</v>
      </c>
      <c r="BI1485" s="18">
        <v>764.85538438875994</v>
      </c>
      <c r="BJ1485">
        <v>158</v>
      </c>
      <c r="BK1485">
        <v>2432</v>
      </c>
      <c r="BL1485" s="22">
        <v>3689.53856</v>
      </c>
      <c r="BM1485">
        <v>608</v>
      </c>
      <c r="BN1485">
        <v>152</v>
      </c>
      <c r="BO1485">
        <v>0.113120152473159</v>
      </c>
    </row>
    <row r="1486" spans="1:67" x14ac:dyDescent="0.2">
      <c r="A1486" s="27">
        <v>1485</v>
      </c>
      <c r="B1486" s="18">
        <v>618.06495708182604</v>
      </c>
      <c r="C1486" s="18">
        <v>600.4</v>
      </c>
      <c r="D1486">
        <v>800</v>
      </c>
      <c r="E1486">
        <v>3200</v>
      </c>
      <c r="F1486">
        <v>0</v>
      </c>
      <c r="G1486" s="23">
        <f t="shared" si="700"/>
        <v>1</v>
      </c>
      <c r="H1486" s="16">
        <v>99.988584474885798</v>
      </c>
      <c r="I1486" s="17">
        <v>151.389342289247</v>
      </c>
      <c r="J1486" s="6">
        <f t="shared" si="701"/>
        <v>151.42803447804488</v>
      </c>
      <c r="K1486" s="6">
        <f t="shared" si="702"/>
        <v>133.32345777238521</v>
      </c>
      <c r="L1486" s="6">
        <f t="shared" si="703"/>
        <v>0.88044105064122324</v>
      </c>
      <c r="M1486" s="6">
        <f t="shared" si="704"/>
        <v>133.28939158102838</v>
      </c>
      <c r="N1486" s="16">
        <v>99.998490728821594</v>
      </c>
      <c r="O1486" s="17">
        <v>341.44589816463002</v>
      </c>
      <c r="P1486" s="6">
        <f t="shared" si="705"/>
        <v>321.96774402058099</v>
      </c>
      <c r="Q1486" s="6">
        <f t="shared" si="690"/>
        <v>201.22984001286312</v>
      </c>
      <c r="R1486" s="17">
        <v>321.96774402058099</v>
      </c>
      <c r="S1486" s="6">
        <f t="shared" si="706"/>
        <v>19.478154144049029</v>
      </c>
      <c r="T1486" s="6">
        <f t="shared" si="707"/>
        <v>220.70799415691215</v>
      </c>
      <c r="U1486" s="17">
        <v>85.311587340834194</v>
      </c>
      <c r="V1486" s="6">
        <f t="shared" si="708"/>
        <v>75.929117806182504</v>
      </c>
      <c r="W1486" s="6">
        <f t="shared" si="691"/>
        <v>75.929117806182504</v>
      </c>
      <c r="X1486" s="17">
        <v>75.929117806182504</v>
      </c>
      <c r="Y1486" s="6">
        <f t="shared" si="709"/>
        <v>9.3824695346516904</v>
      </c>
      <c r="Z1486" s="6">
        <f t="shared" si="710"/>
        <v>85.311587340834194</v>
      </c>
      <c r="AA1486" s="17">
        <v>0</v>
      </c>
      <c r="AB1486" s="6">
        <f t="shared" si="711"/>
        <v>0</v>
      </c>
      <c r="AC1486" s="6">
        <f t="shared" si="692"/>
        <v>0</v>
      </c>
      <c r="AD1486" s="17">
        <v>0</v>
      </c>
      <c r="AE1486" s="6">
        <f t="shared" si="712"/>
        <v>0</v>
      </c>
      <c r="AF1486" s="17">
        <v>0</v>
      </c>
      <c r="AG1486" s="6">
        <f t="shared" si="713"/>
        <v>0</v>
      </c>
      <c r="AH1486" s="6">
        <f t="shared" si="693"/>
        <v>0</v>
      </c>
      <c r="AI1486" s="6">
        <f t="shared" si="714"/>
        <v>0</v>
      </c>
      <c r="AJ1486" s="17">
        <v>427.435199289759</v>
      </c>
      <c r="AK1486" s="6">
        <f t="shared" si="715"/>
        <v>341.97997744676701</v>
      </c>
      <c r="AL1486" s="6">
        <f t="shared" si="694"/>
        <v>341.97997744676701</v>
      </c>
      <c r="AM1486" s="17">
        <v>341.97997744676701</v>
      </c>
      <c r="AN1486" s="6">
        <f t="shared" si="716"/>
        <v>85.455221842991989</v>
      </c>
      <c r="AO1486" s="6">
        <f t="shared" si="717"/>
        <v>427.435199289759</v>
      </c>
      <c r="AP1486" s="17">
        <v>2955.73698386572</v>
      </c>
      <c r="AQ1486" s="6">
        <f t="shared" si="718"/>
        <v>2583.5451020160358</v>
      </c>
      <c r="AR1486" s="17">
        <v>992.51168493249099</v>
      </c>
      <c r="AS1486" s="6">
        <f t="shared" si="695"/>
        <v>620.31980308280686</v>
      </c>
      <c r="AT1486" s="17">
        <v>1205.1808001844299</v>
      </c>
      <c r="AU1486" s="6">
        <f t="shared" si="696"/>
        <v>1205.1808001844299</v>
      </c>
      <c r="AV1486" s="17">
        <v>0</v>
      </c>
      <c r="AW1486" s="6">
        <f t="shared" si="697"/>
        <v>0</v>
      </c>
      <c r="AX1486" s="17">
        <v>758.04449874879901</v>
      </c>
      <c r="AY1486" s="6">
        <f t="shared" si="698"/>
        <v>758.04449874879901</v>
      </c>
      <c r="AZ1486" s="20">
        <v>262707390.19344699</v>
      </c>
      <c r="BA1486" s="20">
        <v>1347370404.9265499</v>
      </c>
      <c r="BB1486" s="20">
        <v>141895762.44895101</v>
      </c>
      <c r="BC1486" s="20">
        <v>0</v>
      </c>
      <c r="BD1486" s="19">
        <f t="shared" si="699"/>
        <v>1751.9735575689481</v>
      </c>
      <c r="BE1486" s="18">
        <v>57.870522047369398</v>
      </c>
      <c r="BF1486" s="20">
        <v>0</v>
      </c>
      <c r="BG1486" s="20">
        <v>0</v>
      </c>
      <c r="BH1486" s="19">
        <f t="shared" si="719"/>
        <v>0</v>
      </c>
      <c r="BI1486" s="18">
        <v>834.38769206046595</v>
      </c>
      <c r="BJ1486">
        <v>158</v>
      </c>
      <c r="BK1486">
        <v>2432</v>
      </c>
      <c r="BL1486" s="22">
        <v>3689.53856</v>
      </c>
      <c r="BM1486">
        <v>608</v>
      </c>
      <c r="BN1486">
        <v>152</v>
      </c>
      <c r="BO1486">
        <v>0.111926907152487</v>
      </c>
    </row>
    <row r="1487" spans="1:67" x14ac:dyDescent="0.2">
      <c r="A1487" s="27">
        <v>1486</v>
      </c>
      <c r="B1487" s="18">
        <v>669.57037017197899</v>
      </c>
      <c r="C1487" s="18">
        <v>600.4</v>
      </c>
      <c r="D1487">
        <v>800</v>
      </c>
      <c r="E1487">
        <v>3200</v>
      </c>
      <c r="F1487">
        <v>0</v>
      </c>
      <c r="G1487" s="23">
        <f t="shared" si="700"/>
        <v>1</v>
      </c>
      <c r="H1487" s="16">
        <v>100</v>
      </c>
      <c r="I1487" s="17">
        <v>155.55522097970501</v>
      </c>
      <c r="J1487" s="6">
        <f t="shared" si="701"/>
        <v>155.53751986191355</v>
      </c>
      <c r="K1487" s="6">
        <f t="shared" si="702"/>
        <v>135.9334028001887</v>
      </c>
      <c r="L1487" s="6">
        <f t="shared" si="703"/>
        <v>0.87395891949974891</v>
      </c>
      <c r="M1487" s="6">
        <f t="shared" si="704"/>
        <v>135.94887284996767</v>
      </c>
      <c r="N1487" s="16">
        <v>100</v>
      </c>
      <c r="O1487" s="17">
        <v>367.18760403028801</v>
      </c>
      <c r="P1487" s="6">
        <f t="shared" si="705"/>
        <v>346.23889040976002</v>
      </c>
      <c r="Q1487" s="6">
        <f t="shared" si="690"/>
        <v>216.3993065061</v>
      </c>
      <c r="R1487" s="17">
        <v>346.23889040976002</v>
      </c>
      <c r="S1487" s="6">
        <f t="shared" si="706"/>
        <v>20.948713620527997</v>
      </c>
      <c r="T1487" s="6">
        <f t="shared" si="707"/>
        <v>237.348020126628</v>
      </c>
      <c r="U1487" s="17">
        <v>85.303385163580899</v>
      </c>
      <c r="V1487" s="6">
        <f t="shared" si="708"/>
        <v>75.920931745020496</v>
      </c>
      <c r="W1487" s="6">
        <f t="shared" si="691"/>
        <v>75.920931745020496</v>
      </c>
      <c r="X1487" s="17">
        <v>75.920931745020496</v>
      </c>
      <c r="Y1487" s="6">
        <f t="shared" si="709"/>
        <v>9.3824534185604023</v>
      </c>
      <c r="Z1487" s="6">
        <f t="shared" si="710"/>
        <v>85.303385163580899</v>
      </c>
      <c r="AA1487" s="17">
        <v>0</v>
      </c>
      <c r="AB1487" s="6">
        <f t="shared" si="711"/>
        <v>0</v>
      </c>
      <c r="AC1487" s="6">
        <f t="shared" si="692"/>
        <v>0</v>
      </c>
      <c r="AD1487" s="17">
        <v>0</v>
      </c>
      <c r="AE1487" s="6">
        <f t="shared" si="712"/>
        <v>0</v>
      </c>
      <c r="AF1487" s="17">
        <v>0</v>
      </c>
      <c r="AG1487" s="6">
        <f t="shared" si="713"/>
        <v>0</v>
      </c>
      <c r="AH1487" s="6">
        <f t="shared" si="693"/>
        <v>0</v>
      </c>
      <c r="AI1487" s="6">
        <f t="shared" si="714"/>
        <v>0</v>
      </c>
      <c r="AJ1487" s="17">
        <v>431.372741169557</v>
      </c>
      <c r="AK1487" s="6">
        <f t="shared" si="715"/>
        <v>345.05429570621499</v>
      </c>
      <c r="AL1487" s="6">
        <f t="shared" si="694"/>
        <v>345.05429570621499</v>
      </c>
      <c r="AM1487" s="17">
        <v>345.05429570621499</v>
      </c>
      <c r="AN1487" s="6">
        <f t="shared" si="716"/>
        <v>86.318445463342016</v>
      </c>
      <c r="AO1487" s="6">
        <f t="shared" si="717"/>
        <v>431.372741169557</v>
      </c>
      <c r="AP1487" s="17">
        <v>3038.12392885588</v>
      </c>
      <c r="AQ1487" s="6">
        <f t="shared" si="718"/>
        <v>2634.9588349428527</v>
      </c>
      <c r="AR1487" s="17">
        <v>1075.1069171013801</v>
      </c>
      <c r="AS1487" s="6">
        <f t="shared" si="695"/>
        <v>671.9418231883626</v>
      </c>
      <c r="AT1487" s="17">
        <v>1205.05293726983</v>
      </c>
      <c r="AU1487" s="6">
        <f t="shared" si="696"/>
        <v>1205.05293726983</v>
      </c>
      <c r="AV1487" s="17">
        <v>0</v>
      </c>
      <c r="AW1487" s="6">
        <f t="shared" si="697"/>
        <v>0</v>
      </c>
      <c r="AX1487" s="17">
        <v>757.96407448466005</v>
      </c>
      <c r="AY1487" s="6">
        <f t="shared" si="698"/>
        <v>757.96407448466005</v>
      </c>
      <c r="AZ1487" s="20">
        <v>264529599.21395499</v>
      </c>
      <c r="BA1487" s="20">
        <v>1347372805.5829201</v>
      </c>
      <c r="BB1487" s="20">
        <v>140097595.20311999</v>
      </c>
      <c r="BC1487" s="20">
        <v>0</v>
      </c>
      <c r="BD1487" s="19">
        <f t="shared" si="699"/>
        <v>1751.999999999995</v>
      </c>
      <c r="BE1487" s="18">
        <v>59.151662398924401</v>
      </c>
      <c r="BF1487" s="20">
        <v>0</v>
      </c>
      <c r="BG1487" s="20">
        <v>0</v>
      </c>
      <c r="BH1487" s="19">
        <f t="shared" si="719"/>
        <v>0</v>
      </c>
      <c r="BI1487" s="18">
        <v>903.91999973217105</v>
      </c>
      <c r="BJ1487">
        <v>158</v>
      </c>
      <c r="BK1487">
        <v>2432</v>
      </c>
      <c r="BL1487" s="22">
        <v>3689.53856</v>
      </c>
      <c r="BM1487">
        <v>608</v>
      </c>
      <c r="BN1487">
        <v>152</v>
      </c>
      <c r="BO1487">
        <v>0.110541745966432</v>
      </c>
    </row>
    <row r="1488" spans="1:67" x14ac:dyDescent="0.2">
      <c r="A1488" s="27">
        <v>1487</v>
      </c>
      <c r="B1488" s="18">
        <v>721.07578326213104</v>
      </c>
      <c r="C1488" s="18">
        <v>600.4</v>
      </c>
      <c r="D1488">
        <v>800</v>
      </c>
      <c r="E1488">
        <v>3200</v>
      </c>
      <c r="F1488">
        <v>0</v>
      </c>
      <c r="G1488" s="23">
        <f t="shared" si="700"/>
        <v>1</v>
      </c>
      <c r="H1488" s="16">
        <v>100</v>
      </c>
      <c r="I1488" s="17">
        <v>159.75715798104099</v>
      </c>
      <c r="J1488" s="6">
        <f t="shared" si="701"/>
        <v>159.73704807797819</v>
      </c>
      <c r="K1488" s="6">
        <f t="shared" si="702"/>
        <v>138.63290585656964</v>
      </c>
      <c r="L1488" s="6">
        <f t="shared" si="703"/>
        <v>0.86788198182361409</v>
      </c>
      <c r="M1488" s="6">
        <f t="shared" si="704"/>
        <v>138.65035887909406</v>
      </c>
      <c r="N1488" s="16">
        <v>100</v>
      </c>
      <c r="O1488" s="17">
        <v>392.97824304173901</v>
      </c>
      <c r="P1488" s="6">
        <f t="shared" si="705"/>
        <v>370.55601090187997</v>
      </c>
      <c r="Q1488" s="6">
        <f t="shared" si="690"/>
        <v>231.59750681367498</v>
      </c>
      <c r="R1488" s="17">
        <v>370.55601090187997</v>
      </c>
      <c r="S1488" s="6">
        <f t="shared" si="706"/>
        <v>22.422232139859034</v>
      </c>
      <c r="T1488" s="6">
        <f t="shared" si="707"/>
        <v>254.01973895353402</v>
      </c>
      <c r="U1488" s="17">
        <v>85.295644875656095</v>
      </c>
      <c r="V1488" s="6">
        <f t="shared" si="708"/>
        <v>75.913207027978302</v>
      </c>
      <c r="W1488" s="6">
        <f t="shared" si="691"/>
        <v>75.913207027978302</v>
      </c>
      <c r="X1488" s="17">
        <v>75.913207027978302</v>
      </c>
      <c r="Y1488" s="6">
        <f t="shared" si="709"/>
        <v>9.3824378476777923</v>
      </c>
      <c r="Z1488" s="6">
        <f t="shared" si="710"/>
        <v>85.295644875656095</v>
      </c>
      <c r="AA1488" s="17">
        <v>0</v>
      </c>
      <c r="AB1488" s="6">
        <f t="shared" si="711"/>
        <v>0</v>
      </c>
      <c r="AC1488" s="6">
        <f t="shared" si="692"/>
        <v>0</v>
      </c>
      <c r="AD1488" s="17">
        <v>0</v>
      </c>
      <c r="AE1488" s="6">
        <f t="shared" si="712"/>
        <v>0</v>
      </c>
      <c r="AF1488" s="17">
        <v>0</v>
      </c>
      <c r="AG1488" s="6">
        <f t="shared" si="713"/>
        <v>0</v>
      </c>
      <c r="AH1488" s="6">
        <f t="shared" si="693"/>
        <v>0</v>
      </c>
      <c r="AI1488" s="6">
        <f t="shared" si="714"/>
        <v>0</v>
      </c>
      <c r="AJ1488" s="17">
        <v>435.74699036824899</v>
      </c>
      <c r="AK1488" s="6">
        <f t="shared" si="715"/>
        <v>348.48478586101601</v>
      </c>
      <c r="AL1488" s="6">
        <f t="shared" si="694"/>
        <v>348.48478586101601</v>
      </c>
      <c r="AM1488" s="17">
        <v>348.48478586101601</v>
      </c>
      <c r="AN1488" s="6">
        <f t="shared" si="716"/>
        <v>87.26220450723298</v>
      </c>
      <c r="AO1488" s="6">
        <f t="shared" si="717"/>
        <v>435.74699036824899</v>
      </c>
      <c r="AP1488" s="17">
        <v>3120.51210554825</v>
      </c>
      <c r="AQ1488" s="6">
        <f t="shared" si="718"/>
        <v>2686.3777678558472</v>
      </c>
      <c r="AR1488" s="17">
        <v>1157.6915671797401</v>
      </c>
      <c r="AS1488" s="6">
        <f t="shared" si="695"/>
        <v>723.55722948733751</v>
      </c>
      <c r="AT1488" s="17">
        <v>1204.9323265825799</v>
      </c>
      <c r="AU1488" s="6">
        <f t="shared" si="696"/>
        <v>1204.9323265825799</v>
      </c>
      <c r="AV1488" s="17">
        <v>0</v>
      </c>
      <c r="AW1488" s="6">
        <f t="shared" si="697"/>
        <v>0</v>
      </c>
      <c r="AX1488" s="17">
        <v>757.88821178593003</v>
      </c>
      <c r="AY1488" s="6">
        <f t="shared" si="698"/>
        <v>757.88821178593003</v>
      </c>
      <c r="AZ1488" s="20">
        <v>266082723.14473</v>
      </c>
      <c r="BA1488" s="20">
        <v>1347375035.6835401</v>
      </c>
      <c r="BB1488" s="20">
        <v>138542241.171727</v>
      </c>
      <c r="BC1488" s="20">
        <v>0</v>
      </c>
      <c r="BD1488" s="19">
        <f t="shared" si="699"/>
        <v>1751.999999999997</v>
      </c>
      <c r="BE1488" s="18">
        <v>60.357397386935098</v>
      </c>
      <c r="BF1488" s="20">
        <v>0</v>
      </c>
      <c r="BG1488" s="20">
        <v>0</v>
      </c>
      <c r="BH1488" s="19">
        <f t="shared" si="719"/>
        <v>0</v>
      </c>
      <c r="BI1488" s="18">
        <v>973.45230740387694</v>
      </c>
      <c r="BJ1488">
        <v>158</v>
      </c>
      <c r="BK1488">
        <v>2432</v>
      </c>
      <c r="BL1488" s="22">
        <v>3689.53856</v>
      </c>
      <c r="BM1488">
        <v>608</v>
      </c>
      <c r="BN1488">
        <v>152</v>
      </c>
      <c r="BO1488">
        <v>0.10934362353558399</v>
      </c>
    </row>
    <row r="1489" spans="1:67" x14ac:dyDescent="0.2">
      <c r="A1489" s="27">
        <v>1488</v>
      </c>
      <c r="B1489" s="18">
        <v>772.58119635228297</v>
      </c>
      <c r="C1489" s="18">
        <v>600.4</v>
      </c>
      <c r="D1489">
        <v>800</v>
      </c>
      <c r="E1489">
        <v>3200</v>
      </c>
      <c r="F1489">
        <v>0</v>
      </c>
      <c r="G1489" s="23">
        <f t="shared" si="700"/>
        <v>1</v>
      </c>
      <c r="H1489" s="16">
        <v>100</v>
      </c>
      <c r="I1489" s="17">
        <v>163.96653814546301</v>
      </c>
      <c r="J1489" s="6">
        <f t="shared" si="701"/>
        <v>163.95636519074492</v>
      </c>
      <c r="K1489" s="6">
        <f t="shared" si="702"/>
        <v>141.35119778753551</v>
      </c>
      <c r="L1489" s="6">
        <f t="shared" si="703"/>
        <v>0.86212693007123686</v>
      </c>
      <c r="M1489" s="6">
        <f t="shared" si="704"/>
        <v>141.35996816575638</v>
      </c>
      <c r="N1489" s="16">
        <v>100</v>
      </c>
      <c r="O1489" s="17">
        <v>418.77304519445403</v>
      </c>
      <c r="P1489" s="6">
        <f t="shared" si="705"/>
        <v>394.87690320095498</v>
      </c>
      <c r="Q1489" s="6">
        <f t="shared" si="690"/>
        <v>246.79806450059687</v>
      </c>
      <c r="R1489" s="17">
        <v>394.87690320095498</v>
      </c>
      <c r="S1489" s="6">
        <f t="shared" si="706"/>
        <v>23.896141993499043</v>
      </c>
      <c r="T1489" s="6">
        <f t="shared" si="707"/>
        <v>270.69420649409591</v>
      </c>
      <c r="U1489" s="17">
        <v>85.288332465362004</v>
      </c>
      <c r="V1489" s="6">
        <f t="shared" si="708"/>
        <v>75.905909226152602</v>
      </c>
      <c r="W1489" s="6">
        <f t="shared" si="691"/>
        <v>75.905909226152602</v>
      </c>
      <c r="X1489" s="17">
        <v>75.905909226152602</v>
      </c>
      <c r="Y1489" s="6">
        <f t="shared" si="709"/>
        <v>9.3824232392094018</v>
      </c>
      <c r="Z1489" s="6">
        <f t="shared" si="710"/>
        <v>85.288332465362004</v>
      </c>
      <c r="AA1489" s="17">
        <v>0</v>
      </c>
      <c r="AB1489" s="6">
        <f t="shared" si="711"/>
        <v>0</v>
      </c>
      <c r="AC1489" s="6">
        <f t="shared" si="692"/>
        <v>0</v>
      </c>
      <c r="AD1489" s="17">
        <v>0</v>
      </c>
      <c r="AE1489" s="6">
        <f t="shared" si="712"/>
        <v>0</v>
      </c>
      <c r="AF1489" s="17">
        <v>0</v>
      </c>
      <c r="AG1489" s="6">
        <f t="shared" si="713"/>
        <v>0</v>
      </c>
      <c r="AH1489" s="6">
        <f t="shared" si="693"/>
        <v>0</v>
      </c>
      <c r="AI1489" s="6">
        <f t="shared" si="714"/>
        <v>0</v>
      </c>
      <c r="AJ1489" s="17">
        <v>439.84816986467001</v>
      </c>
      <c r="AK1489" s="6">
        <f t="shared" si="715"/>
        <v>351.69456483090698</v>
      </c>
      <c r="AL1489" s="6">
        <f t="shared" si="694"/>
        <v>351.69456483090698</v>
      </c>
      <c r="AM1489" s="17">
        <v>351.69456483090698</v>
      </c>
      <c r="AN1489" s="6">
        <f t="shared" si="716"/>
        <v>88.153605033763029</v>
      </c>
      <c r="AO1489" s="6">
        <f t="shared" si="717"/>
        <v>439.84816986467001</v>
      </c>
      <c r="AP1489" s="17">
        <v>3202.9014120417501</v>
      </c>
      <c r="AQ1489" s="6">
        <f t="shared" si="718"/>
        <v>2737.8014705501218</v>
      </c>
      <c r="AR1489" s="17">
        <v>1240.2665106443201</v>
      </c>
      <c r="AS1489" s="6">
        <f t="shared" si="695"/>
        <v>775.16656915270005</v>
      </c>
      <c r="AT1489" s="17">
        <v>1204.8183681319199</v>
      </c>
      <c r="AU1489" s="6">
        <f t="shared" si="696"/>
        <v>1204.8183681319199</v>
      </c>
      <c r="AV1489" s="17">
        <v>0</v>
      </c>
      <c r="AW1489" s="6">
        <f t="shared" si="697"/>
        <v>0</v>
      </c>
      <c r="AX1489" s="17">
        <v>757.81653326550202</v>
      </c>
      <c r="AY1489" s="6">
        <f t="shared" si="698"/>
        <v>757.81653326550202</v>
      </c>
      <c r="AZ1489" s="20">
        <v>267453834.98423499</v>
      </c>
      <c r="BA1489" s="20">
        <v>1347377137.74072</v>
      </c>
      <c r="BB1489" s="20">
        <v>137169027.275038</v>
      </c>
      <c r="BC1489" s="20">
        <v>0</v>
      </c>
      <c r="BD1489" s="19">
        <f t="shared" si="699"/>
        <v>1751.9999999999932</v>
      </c>
      <c r="BE1489" s="18">
        <v>61.493974912836997</v>
      </c>
      <c r="BF1489" s="20">
        <v>0</v>
      </c>
      <c r="BG1489" s="20">
        <v>0</v>
      </c>
      <c r="BH1489" s="19">
        <f t="shared" si="719"/>
        <v>0</v>
      </c>
      <c r="BI1489" s="18">
        <v>1042.98461507558</v>
      </c>
      <c r="BJ1489">
        <v>158</v>
      </c>
      <c r="BK1489">
        <v>2432</v>
      </c>
      <c r="BL1489" s="22">
        <v>3689.53856</v>
      </c>
      <c r="BM1489">
        <v>608</v>
      </c>
      <c r="BN1489">
        <v>152</v>
      </c>
      <c r="BO1489">
        <v>0.108285803199636</v>
      </c>
    </row>
    <row r="1490" spans="1:67" x14ac:dyDescent="0.2">
      <c r="A1490" s="27">
        <v>1489</v>
      </c>
      <c r="B1490" s="18">
        <v>824.08660944243502</v>
      </c>
      <c r="C1490" s="18">
        <v>600.4</v>
      </c>
      <c r="D1490">
        <v>800</v>
      </c>
      <c r="E1490">
        <v>3200</v>
      </c>
      <c r="F1490">
        <v>0</v>
      </c>
      <c r="G1490" s="23">
        <f t="shared" si="700"/>
        <v>1</v>
      </c>
      <c r="H1490" s="16">
        <v>100</v>
      </c>
      <c r="I1490" s="17">
        <v>168.181429255138</v>
      </c>
      <c r="J1490" s="6">
        <f t="shared" si="701"/>
        <v>168.18162771817308</v>
      </c>
      <c r="K1490" s="6">
        <f t="shared" si="702"/>
        <v>144.07697848069216</v>
      </c>
      <c r="L1490" s="6">
        <f t="shared" si="703"/>
        <v>0.85667489627420068</v>
      </c>
      <c r="M1490" s="6">
        <f t="shared" si="704"/>
        <v>144.07680846239217</v>
      </c>
      <c r="N1490" s="16">
        <v>100</v>
      </c>
      <c r="O1490" s="17">
        <v>444.569758140202</v>
      </c>
      <c r="P1490" s="6">
        <f t="shared" si="705"/>
        <v>419.19945577642102</v>
      </c>
      <c r="Q1490" s="6">
        <f t="shared" si="690"/>
        <v>261.99965986026314</v>
      </c>
      <c r="R1490" s="17">
        <v>419.19945577642102</v>
      </c>
      <c r="S1490" s="6">
        <f t="shared" si="706"/>
        <v>25.370302363780979</v>
      </c>
      <c r="T1490" s="6">
        <f t="shared" si="707"/>
        <v>287.36996222404412</v>
      </c>
      <c r="U1490" s="17">
        <v>85.281418773296394</v>
      </c>
      <c r="V1490" s="6">
        <f t="shared" si="708"/>
        <v>75.899008675443</v>
      </c>
      <c r="W1490" s="6">
        <f t="shared" si="691"/>
        <v>75.899008675443</v>
      </c>
      <c r="X1490" s="17">
        <v>75.899008675443</v>
      </c>
      <c r="Y1490" s="6">
        <f t="shared" si="709"/>
        <v>9.3824100978533949</v>
      </c>
      <c r="Z1490" s="6">
        <f t="shared" si="710"/>
        <v>85.281418773296394</v>
      </c>
      <c r="AA1490" s="17">
        <v>0</v>
      </c>
      <c r="AB1490" s="6">
        <f t="shared" si="711"/>
        <v>0</v>
      </c>
      <c r="AC1490" s="6">
        <f t="shared" si="692"/>
        <v>0</v>
      </c>
      <c r="AD1490" s="17">
        <v>0</v>
      </c>
      <c r="AE1490" s="6">
        <f t="shared" si="712"/>
        <v>0</v>
      </c>
      <c r="AF1490" s="17">
        <v>0</v>
      </c>
      <c r="AG1490" s="6">
        <f t="shared" si="713"/>
        <v>0</v>
      </c>
      <c r="AH1490" s="6">
        <f t="shared" si="693"/>
        <v>0</v>
      </c>
      <c r="AI1490" s="6">
        <f t="shared" si="714"/>
        <v>0</v>
      </c>
      <c r="AJ1490" s="17">
        <v>443.58092316938098</v>
      </c>
      <c r="AK1490" s="6">
        <f t="shared" si="715"/>
        <v>354.62083684045399</v>
      </c>
      <c r="AL1490" s="6">
        <f t="shared" si="694"/>
        <v>354.62083684045399</v>
      </c>
      <c r="AM1490" s="17">
        <v>354.62083684045399</v>
      </c>
      <c r="AN1490" s="6">
        <f t="shared" si="716"/>
        <v>88.960086328926991</v>
      </c>
      <c r="AO1490" s="6">
        <f t="shared" si="717"/>
        <v>443.58092316938098</v>
      </c>
      <c r="AP1490" s="17">
        <v>3285.2917573742402</v>
      </c>
      <c r="AQ1490" s="6">
        <f t="shared" si="718"/>
        <v>2789.2295590028034</v>
      </c>
      <c r="AR1490" s="17">
        <v>1322.8325289904899</v>
      </c>
      <c r="AS1490" s="6">
        <f t="shared" si="695"/>
        <v>826.77033061905615</v>
      </c>
      <c r="AT1490" s="17">
        <v>1204.7105263354099</v>
      </c>
      <c r="AU1490" s="6">
        <f t="shared" si="696"/>
        <v>1204.7105263354099</v>
      </c>
      <c r="AV1490" s="17">
        <v>0</v>
      </c>
      <c r="AW1490" s="6">
        <f t="shared" si="697"/>
        <v>0</v>
      </c>
      <c r="AX1490" s="17">
        <v>757.74870204833701</v>
      </c>
      <c r="AY1490" s="6">
        <f t="shared" si="698"/>
        <v>757.74870204833701</v>
      </c>
      <c r="AZ1490" s="20">
        <v>268647584.54642302</v>
      </c>
      <c r="BA1490" s="20">
        <v>1347378960.4332399</v>
      </c>
      <c r="BB1490" s="20">
        <v>135973455.02033401</v>
      </c>
      <c r="BC1490" s="20">
        <v>0</v>
      </c>
      <c r="BD1490" s="19">
        <f t="shared" si="699"/>
        <v>1751.9999999999968</v>
      </c>
      <c r="BE1490" s="18">
        <v>62.567215076536201</v>
      </c>
      <c r="BF1490" s="20">
        <v>0</v>
      </c>
      <c r="BG1490" s="20">
        <v>0</v>
      </c>
      <c r="BH1490" s="19">
        <f t="shared" si="719"/>
        <v>0</v>
      </c>
      <c r="BI1490" s="18">
        <v>1112.51692274728</v>
      </c>
      <c r="BJ1490">
        <v>158</v>
      </c>
      <c r="BK1490">
        <v>2432</v>
      </c>
      <c r="BL1490" s="22">
        <v>3689.53856</v>
      </c>
      <c r="BM1490">
        <v>608</v>
      </c>
      <c r="BN1490">
        <v>152</v>
      </c>
      <c r="BO1490">
        <v>0.107364821854235</v>
      </c>
    </row>
    <row r="1491" spans="1:67" x14ac:dyDescent="0.2">
      <c r="A1491" s="27">
        <v>1490</v>
      </c>
      <c r="B1491" s="18">
        <v>875.59202253258798</v>
      </c>
      <c r="C1491" s="18">
        <v>600.4</v>
      </c>
      <c r="D1491">
        <v>800</v>
      </c>
      <c r="E1491">
        <v>3200</v>
      </c>
      <c r="F1491">
        <v>0</v>
      </c>
      <c r="G1491" s="23">
        <f t="shared" si="700"/>
        <v>1</v>
      </c>
      <c r="H1491" s="16">
        <v>100</v>
      </c>
      <c r="I1491" s="17">
        <v>172.398960192293</v>
      </c>
      <c r="J1491" s="6">
        <f t="shared" si="701"/>
        <v>172.40838741525656</v>
      </c>
      <c r="K1491" s="6">
        <f t="shared" si="702"/>
        <v>146.8050459688688</v>
      </c>
      <c r="L1491" s="6">
        <f t="shared" si="703"/>
        <v>0.85149596356515711</v>
      </c>
      <c r="M1491" s="6">
        <f t="shared" si="704"/>
        <v>146.7970187265677</v>
      </c>
      <c r="N1491" s="16">
        <v>100</v>
      </c>
      <c r="O1491" s="17">
        <v>470.39535171974802</v>
      </c>
      <c r="P1491" s="6">
        <f t="shared" si="705"/>
        <v>443.54911028889398</v>
      </c>
      <c r="Q1491" s="6">
        <f t="shared" si="690"/>
        <v>277.21819393055875</v>
      </c>
      <c r="R1491" s="17">
        <v>443.54911028889398</v>
      </c>
      <c r="S1491" s="6">
        <f t="shared" si="706"/>
        <v>26.846241430854036</v>
      </c>
      <c r="T1491" s="6">
        <f t="shared" si="707"/>
        <v>304.06443536141279</v>
      </c>
      <c r="U1491" s="17">
        <v>85.274872667627506</v>
      </c>
      <c r="V1491" s="6">
        <f t="shared" si="708"/>
        <v>75.892474344354</v>
      </c>
      <c r="W1491" s="6">
        <f t="shared" si="691"/>
        <v>75.892474344354</v>
      </c>
      <c r="X1491" s="17">
        <v>75.892474344354</v>
      </c>
      <c r="Y1491" s="6">
        <f t="shared" si="709"/>
        <v>9.382398323273506</v>
      </c>
      <c r="Z1491" s="6">
        <f t="shared" si="710"/>
        <v>85.274872667627506</v>
      </c>
      <c r="AA1491" s="17">
        <v>0</v>
      </c>
      <c r="AB1491" s="6">
        <f t="shared" si="711"/>
        <v>0</v>
      </c>
      <c r="AC1491" s="6">
        <f t="shared" si="692"/>
        <v>0</v>
      </c>
      <c r="AD1491" s="17">
        <v>0</v>
      </c>
      <c r="AE1491" s="6">
        <f t="shared" si="712"/>
        <v>0</v>
      </c>
      <c r="AF1491" s="17">
        <v>0</v>
      </c>
      <c r="AG1491" s="6">
        <f t="shared" si="713"/>
        <v>0</v>
      </c>
      <c r="AH1491" s="6">
        <f t="shared" si="693"/>
        <v>0</v>
      </c>
      <c r="AI1491" s="6">
        <f t="shared" si="714"/>
        <v>0</v>
      </c>
      <c r="AJ1491" s="17">
        <v>446.90731419176399</v>
      </c>
      <c r="AK1491" s="6">
        <f t="shared" si="715"/>
        <v>357.22827802020998</v>
      </c>
      <c r="AL1491" s="6">
        <f t="shared" si="694"/>
        <v>357.22827802020998</v>
      </c>
      <c r="AM1491" s="17">
        <v>357.22827802020998</v>
      </c>
      <c r="AN1491" s="6">
        <f t="shared" si="716"/>
        <v>89.679036171554003</v>
      </c>
      <c r="AO1491" s="6">
        <f t="shared" si="717"/>
        <v>446.90731419176399</v>
      </c>
      <c r="AP1491" s="17">
        <v>3367.6830600930498</v>
      </c>
      <c r="AQ1491" s="6">
        <f t="shared" si="718"/>
        <v>2840.6616893379605</v>
      </c>
      <c r="AR1491" s="17">
        <v>1405.3903220135501</v>
      </c>
      <c r="AS1491" s="6">
        <f t="shared" si="695"/>
        <v>878.36895125846877</v>
      </c>
      <c r="AT1491" s="17">
        <v>1204.6083216021</v>
      </c>
      <c r="AU1491" s="6">
        <f t="shared" si="696"/>
        <v>1204.6083216021</v>
      </c>
      <c r="AV1491" s="17">
        <v>0</v>
      </c>
      <c r="AW1491" s="6">
        <f t="shared" si="697"/>
        <v>0</v>
      </c>
      <c r="AX1491" s="17">
        <v>757.68441647739201</v>
      </c>
      <c r="AY1491" s="6">
        <f t="shared" si="698"/>
        <v>757.68441647739201</v>
      </c>
      <c r="AZ1491" s="20">
        <v>269685607.439529</v>
      </c>
      <c r="BA1491" s="20">
        <v>1347380515.21911</v>
      </c>
      <c r="BB1491" s="20">
        <v>134933877.341353</v>
      </c>
      <c r="BC1491" s="20">
        <v>0</v>
      </c>
      <c r="BD1491" s="19">
        <f t="shared" si="699"/>
        <v>1751.9999999999918</v>
      </c>
      <c r="BE1491" s="18">
        <v>63.5822610146977</v>
      </c>
      <c r="BF1491" s="20">
        <v>0</v>
      </c>
      <c r="BG1491" s="20">
        <v>0</v>
      </c>
      <c r="BH1491" s="19">
        <f t="shared" si="719"/>
        <v>0</v>
      </c>
      <c r="BI1491" s="18">
        <v>1182.04923041899</v>
      </c>
      <c r="BJ1491">
        <v>158</v>
      </c>
      <c r="BK1491">
        <v>2432</v>
      </c>
      <c r="BL1491" s="22">
        <v>3689.53856</v>
      </c>
      <c r="BM1491">
        <v>608</v>
      </c>
      <c r="BN1491">
        <v>152</v>
      </c>
      <c r="BO1491">
        <v>0.106564004183771</v>
      </c>
    </row>
    <row r="1492" spans="1:67" x14ac:dyDescent="0.2">
      <c r="A1492" s="27">
        <v>1491</v>
      </c>
      <c r="B1492" s="18">
        <v>927.09743562274002</v>
      </c>
      <c r="C1492" s="18">
        <v>600.4</v>
      </c>
      <c r="D1492">
        <v>800</v>
      </c>
      <c r="E1492">
        <v>3200</v>
      </c>
      <c r="F1492">
        <v>0</v>
      </c>
      <c r="G1492" s="23">
        <f t="shared" si="700"/>
        <v>1</v>
      </c>
      <c r="H1492" s="16">
        <v>100</v>
      </c>
      <c r="I1492" s="17">
        <v>176.61938589493499</v>
      </c>
      <c r="J1492" s="6">
        <f t="shared" si="701"/>
        <v>176.63673203086435</v>
      </c>
      <c r="K1492" s="6">
        <f t="shared" si="702"/>
        <v>149.53543295311437</v>
      </c>
      <c r="L1492" s="6">
        <f t="shared" si="703"/>
        <v>0.84657042300230911</v>
      </c>
      <c r="M1492" s="6">
        <f t="shared" si="704"/>
        <v>149.52074822748318</v>
      </c>
      <c r="N1492" s="16">
        <v>100</v>
      </c>
      <c r="O1492" s="17">
        <v>496.26259028606898</v>
      </c>
      <c r="P1492" s="6">
        <f t="shared" si="705"/>
        <v>467.93791211514701</v>
      </c>
      <c r="Q1492" s="6">
        <f t="shared" si="690"/>
        <v>292.46119507196687</v>
      </c>
      <c r="R1492" s="17">
        <v>467.93791211514701</v>
      </c>
      <c r="S1492" s="6">
        <f t="shared" si="706"/>
        <v>28.32467817092197</v>
      </c>
      <c r="T1492" s="6">
        <f t="shared" si="707"/>
        <v>320.78587324288884</v>
      </c>
      <c r="U1492" s="17">
        <v>85.268672849667297</v>
      </c>
      <c r="V1492" s="6">
        <f t="shared" si="708"/>
        <v>75.8862842913625</v>
      </c>
      <c r="W1492" s="6">
        <f t="shared" si="691"/>
        <v>75.8862842913625</v>
      </c>
      <c r="X1492" s="17">
        <v>75.8862842913625</v>
      </c>
      <c r="Y1492" s="6">
        <f t="shared" si="709"/>
        <v>9.3823885583047968</v>
      </c>
      <c r="Z1492" s="6">
        <f t="shared" si="710"/>
        <v>85.268672849667297</v>
      </c>
      <c r="AA1492" s="17">
        <v>0</v>
      </c>
      <c r="AB1492" s="6">
        <f t="shared" si="711"/>
        <v>0</v>
      </c>
      <c r="AC1492" s="6">
        <f t="shared" si="692"/>
        <v>0</v>
      </c>
      <c r="AD1492" s="17">
        <v>0</v>
      </c>
      <c r="AE1492" s="6">
        <f t="shared" si="712"/>
        <v>0</v>
      </c>
      <c r="AF1492" s="17">
        <v>0</v>
      </c>
      <c r="AG1492" s="6">
        <f t="shared" si="713"/>
        <v>0</v>
      </c>
      <c r="AH1492" s="6">
        <f t="shared" si="693"/>
        <v>0</v>
      </c>
      <c r="AI1492" s="6">
        <f t="shared" si="714"/>
        <v>0</v>
      </c>
      <c r="AJ1492" s="17">
        <v>449.865081615566</v>
      </c>
      <c r="AK1492" s="6">
        <f t="shared" si="715"/>
        <v>359.54814529591698</v>
      </c>
      <c r="AL1492" s="6">
        <f t="shared" si="694"/>
        <v>359.54814529591698</v>
      </c>
      <c r="AM1492" s="17">
        <v>359.54814529591698</v>
      </c>
      <c r="AN1492" s="6">
        <f t="shared" si="716"/>
        <v>90.316936319649017</v>
      </c>
      <c r="AO1492" s="6">
        <f t="shared" si="717"/>
        <v>449.865081615566</v>
      </c>
      <c r="AP1492" s="17">
        <v>3450.0752470439502</v>
      </c>
      <c r="AQ1492" s="6">
        <f t="shared" si="718"/>
        <v>2892.0975527139362</v>
      </c>
      <c r="AR1492" s="17">
        <v>1487.9405182133601</v>
      </c>
      <c r="AS1492" s="6">
        <f t="shared" si="695"/>
        <v>929.96282388334998</v>
      </c>
      <c r="AT1492" s="17">
        <v>1204.5113232020001</v>
      </c>
      <c r="AU1492" s="6">
        <f t="shared" si="696"/>
        <v>1204.5113232020001</v>
      </c>
      <c r="AV1492" s="17">
        <v>0</v>
      </c>
      <c r="AW1492" s="6">
        <f t="shared" si="697"/>
        <v>0</v>
      </c>
      <c r="AX1492" s="17">
        <v>757.62340562858606</v>
      </c>
      <c r="AY1492" s="6">
        <f t="shared" si="698"/>
        <v>757.62340562858606</v>
      </c>
      <c r="AZ1492" s="20">
        <v>270585618.33324999</v>
      </c>
      <c r="BA1492" s="20">
        <v>1347381804.19256</v>
      </c>
      <c r="BB1492" s="20">
        <v>134032577.474179</v>
      </c>
      <c r="BC1492" s="20">
        <v>0</v>
      </c>
      <c r="BD1492" s="19">
        <f t="shared" si="699"/>
        <v>1751.9999999999891</v>
      </c>
      <c r="BE1492" s="18">
        <v>64.543845904059793</v>
      </c>
      <c r="BF1492" s="20">
        <v>0</v>
      </c>
      <c r="BG1492" s="20">
        <v>0</v>
      </c>
      <c r="BH1492" s="19">
        <f t="shared" si="719"/>
        <v>0</v>
      </c>
      <c r="BI1492" s="18">
        <v>1251.5815380906899</v>
      </c>
      <c r="BJ1492">
        <v>158</v>
      </c>
      <c r="BK1492">
        <v>2432</v>
      </c>
      <c r="BL1492" s="22">
        <v>3689.53856</v>
      </c>
      <c r="BM1492">
        <v>608</v>
      </c>
      <c r="BN1492">
        <v>152</v>
      </c>
      <c r="BO1492">
        <v>0.105869704636743</v>
      </c>
    </row>
    <row r="1493" spans="1:67" x14ac:dyDescent="0.2">
      <c r="A1493" s="27">
        <v>1492</v>
      </c>
      <c r="B1493" s="18">
        <v>978.60284871289196</v>
      </c>
      <c r="C1493" s="18">
        <v>600.4</v>
      </c>
      <c r="D1493">
        <v>800</v>
      </c>
      <c r="E1493">
        <v>3200</v>
      </c>
      <c r="F1493">
        <v>0</v>
      </c>
      <c r="G1493" s="23">
        <f t="shared" si="700"/>
        <v>1</v>
      </c>
      <c r="H1493" s="16">
        <v>100</v>
      </c>
      <c r="I1493" s="17">
        <v>180.84336636954399</v>
      </c>
      <c r="J1493" s="6">
        <f t="shared" si="701"/>
        <v>180.86821089617604</v>
      </c>
      <c r="K1493" s="6">
        <f t="shared" si="702"/>
        <v>152.26710330748901</v>
      </c>
      <c r="L1493" s="6">
        <f t="shared" si="703"/>
        <v>0.84186769224413371</v>
      </c>
      <c r="M1493" s="6">
        <f t="shared" si="704"/>
        <v>152.24618750318837</v>
      </c>
      <c r="N1493" s="16">
        <v>100</v>
      </c>
      <c r="O1493" s="17">
        <v>522.17304051390602</v>
      </c>
      <c r="P1493" s="6">
        <f t="shared" si="705"/>
        <v>492.36734696081697</v>
      </c>
      <c r="Q1493" s="6">
        <f t="shared" si="690"/>
        <v>307.72959185051059</v>
      </c>
      <c r="R1493" s="17">
        <v>492.36734696081697</v>
      </c>
      <c r="S1493" s="6">
        <f t="shared" si="706"/>
        <v>29.805693553089043</v>
      </c>
      <c r="T1493" s="6">
        <f t="shared" si="707"/>
        <v>337.53528540359963</v>
      </c>
      <c r="U1493" s="17">
        <v>85.262786494158505</v>
      </c>
      <c r="V1493" s="6">
        <f t="shared" si="708"/>
        <v>75.880406613311905</v>
      </c>
      <c r="W1493" s="6">
        <f t="shared" si="691"/>
        <v>75.880406613311905</v>
      </c>
      <c r="X1493" s="17">
        <v>75.880406613311905</v>
      </c>
      <c r="Y1493" s="6">
        <f t="shared" si="709"/>
        <v>9.3823798808465995</v>
      </c>
      <c r="Z1493" s="6">
        <f t="shared" si="710"/>
        <v>85.262786494158505</v>
      </c>
      <c r="AA1493" s="17">
        <v>0</v>
      </c>
      <c r="AB1493" s="6">
        <f t="shared" si="711"/>
        <v>0</v>
      </c>
      <c r="AC1493" s="6">
        <f t="shared" si="692"/>
        <v>0</v>
      </c>
      <c r="AD1493" s="17">
        <v>0</v>
      </c>
      <c r="AE1493" s="6">
        <f t="shared" si="712"/>
        <v>0</v>
      </c>
      <c r="AF1493" s="17">
        <v>0</v>
      </c>
      <c r="AG1493" s="6">
        <f t="shared" si="713"/>
        <v>0</v>
      </c>
      <c r="AH1493" s="6">
        <f t="shared" si="693"/>
        <v>0</v>
      </c>
      <c r="AI1493" s="6">
        <f t="shared" si="714"/>
        <v>0</v>
      </c>
      <c r="AJ1493" s="17">
        <v>452.51229817566599</v>
      </c>
      <c r="AK1493" s="6">
        <f t="shared" si="715"/>
        <v>361.62883154980602</v>
      </c>
      <c r="AL1493" s="6">
        <f t="shared" si="694"/>
        <v>361.62883154980602</v>
      </c>
      <c r="AM1493" s="17">
        <v>361.62883154980602</v>
      </c>
      <c r="AN1493" s="6">
        <f t="shared" si="716"/>
        <v>90.883466625859967</v>
      </c>
      <c r="AO1493" s="6">
        <f t="shared" si="717"/>
        <v>452.51229817566599</v>
      </c>
      <c r="AP1493" s="17">
        <v>3532.4682523406</v>
      </c>
      <c r="AQ1493" s="6">
        <f t="shared" si="718"/>
        <v>2943.5368709724867</v>
      </c>
      <c r="AR1493" s="17">
        <v>1570.4836836483</v>
      </c>
      <c r="AS1493" s="6">
        <f t="shared" si="695"/>
        <v>981.55230228018752</v>
      </c>
      <c r="AT1493" s="17">
        <v>1204.4191431981501</v>
      </c>
      <c r="AU1493" s="6">
        <f t="shared" si="696"/>
        <v>1204.4191431981501</v>
      </c>
      <c r="AV1493" s="17">
        <v>0</v>
      </c>
      <c r="AW1493" s="6">
        <f t="shared" si="697"/>
        <v>0</v>
      </c>
      <c r="AX1493" s="17">
        <v>757.56542549414905</v>
      </c>
      <c r="AY1493" s="6">
        <f t="shared" si="698"/>
        <v>757.56542549414905</v>
      </c>
      <c r="AZ1493" s="20">
        <v>271391625.53965902</v>
      </c>
      <c r="BA1493" s="20">
        <v>1347383093.1660199</v>
      </c>
      <c r="BB1493" s="20">
        <v>133225281.29431801</v>
      </c>
      <c r="BC1493" s="20">
        <v>0</v>
      </c>
      <c r="BD1493" s="19">
        <f t="shared" si="699"/>
        <v>1751.9999999999968</v>
      </c>
      <c r="BE1493" s="18">
        <v>65.455929090552601</v>
      </c>
      <c r="BF1493" s="20">
        <v>0</v>
      </c>
      <c r="BG1493" s="20">
        <v>0</v>
      </c>
      <c r="BH1493" s="19">
        <f t="shared" si="719"/>
        <v>0</v>
      </c>
      <c r="BI1493" s="18">
        <v>1321.1138457623999</v>
      </c>
      <c r="BJ1493">
        <v>158</v>
      </c>
      <c r="BK1493">
        <v>2432</v>
      </c>
      <c r="BL1493" s="22">
        <v>3689.53856</v>
      </c>
      <c r="BM1493">
        <v>608</v>
      </c>
      <c r="BN1493">
        <v>152</v>
      </c>
      <c r="BO1493">
        <v>0.105247815760109</v>
      </c>
    </row>
    <row r="1494" spans="1:67" x14ac:dyDescent="0.2">
      <c r="A1494" s="27">
        <v>1493</v>
      </c>
      <c r="B1494" s="18">
        <v>1030.10826180304</v>
      </c>
      <c r="C1494" s="18">
        <v>600.4</v>
      </c>
      <c r="D1494">
        <v>800</v>
      </c>
      <c r="E1494">
        <v>3200</v>
      </c>
      <c r="F1494">
        <v>0</v>
      </c>
      <c r="G1494" s="23">
        <f t="shared" si="700"/>
        <v>1</v>
      </c>
      <c r="H1494" s="16">
        <v>100</v>
      </c>
      <c r="I1494" s="17">
        <v>185.06859117904901</v>
      </c>
      <c r="J1494" s="6">
        <f t="shared" si="701"/>
        <v>185.10116787789701</v>
      </c>
      <c r="K1494" s="6">
        <f t="shared" si="702"/>
        <v>154.99856127095759</v>
      </c>
      <c r="L1494" s="6">
        <f t="shared" si="703"/>
        <v>0.83737214112664726</v>
      </c>
      <c r="M1494" s="6">
        <f t="shared" si="704"/>
        <v>154.9712824508924</v>
      </c>
      <c r="N1494" s="16">
        <v>100</v>
      </c>
      <c r="O1494" s="17">
        <v>548.06928027299898</v>
      </c>
      <c r="P1494" s="6">
        <f t="shared" si="705"/>
        <v>516.78327820300296</v>
      </c>
      <c r="Q1494" s="6">
        <f t="shared" si="690"/>
        <v>322.98954887687682</v>
      </c>
      <c r="R1494" s="17">
        <v>516.78327820300296</v>
      </c>
      <c r="S1494" s="6">
        <f t="shared" si="706"/>
        <v>31.286002069996016</v>
      </c>
      <c r="T1494" s="6">
        <f t="shared" si="707"/>
        <v>354.27555094687284</v>
      </c>
      <c r="U1494" s="17">
        <v>85.257182248508101</v>
      </c>
      <c r="V1494" s="6">
        <f t="shared" si="708"/>
        <v>75.874810978678298</v>
      </c>
      <c r="W1494" s="6">
        <f t="shared" si="691"/>
        <v>75.874810978678298</v>
      </c>
      <c r="X1494" s="17">
        <v>75.874810978678298</v>
      </c>
      <c r="Y1494" s="6">
        <f t="shared" si="709"/>
        <v>9.3823712698298039</v>
      </c>
      <c r="Z1494" s="6">
        <f t="shared" si="710"/>
        <v>85.257182248508101</v>
      </c>
      <c r="AA1494" s="17">
        <v>0</v>
      </c>
      <c r="AB1494" s="6">
        <f t="shared" si="711"/>
        <v>0</v>
      </c>
      <c r="AC1494" s="6">
        <f t="shared" si="692"/>
        <v>0</v>
      </c>
      <c r="AD1494" s="17">
        <v>0</v>
      </c>
      <c r="AE1494" s="6">
        <f t="shared" si="712"/>
        <v>0</v>
      </c>
      <c r="AF1494" s="17">
        <v>0</v>
      </c>
      <c r="AG1494" s="6">
        <f t="shared" si="713"/>
        <v>0</v>
      </c>
      <c r="AH1494" s="6">
        <f t="shared" si="693"/>
        <v>0</v>
      </c>
      <c r="AI1494" s="6">
        <f t="shared" si="714"/>
        <v>0</v>
      </c>
      <c r="AJ1494" s="17">
        <v>454.96009896023099</v>
      </c>
      <c r="AK1494" s="6">
        <f t="shared" si="715"/>
        <v>363.55328513041201</v>
      </c>
      <c r="AL1494" s="6">
        <f t="shared" si="694"/>
        <v>363.55328513041201</v>
      </c>
      <c r="AM1494" s="17">
        <v>363.55328513041201</v>
      </c>
      <c r="AN1494" s="6">
        <f t="shared" si="716"/>
        <v>91.406813829818987</v>
      </c>
      <c r="AO1494" s="6">
        <f t="shared" si="717"/>
        <v>454.96009896023099</v>
      </c>
      <c r="AP1494" s="17">
        <v>3614.8620164837998</v>
      </c>
      <c r="AQ1494" s="6">
        <f t="shared" si="718"/>
        <v>2994.9793929206326</v>
      </c>
      <c r="AR1494" s="17">
        <v>1653.02032950179</v>
      </c>
      <c r="AS1494" s="6">
        <f t="shared" si="695"/>
        <v>1033.1377059386186</v>
      </c>
      <c r="AT1494" s="17">
        <v>1204.3314312610501</v>
      </c>
      <c r="AU1494" s="6">
        <f t="shared" si="696"/>
        <v>1204.3314312610501</v>
      </c>
      <c r="AV1494" s="17">
        <v>0</v>
      </c>
      <c r="AW1494" s="6">
        <f t="shared" si="697"/>
        <v>0</v>
      </c>
      <c r="AX1494" s="17">
        <v>757.51025572096398</v>
      </c>
      <c r="AY1494" s="6">
        <f t="shared" si="698"/>
        <v>757.51025572096398</v>
      </c>
      <c r="AZ1494" s="20">
        <v>272143825.08014202</v>
      </c>
      <c r="BA1494" s="20">
        <v>1347384382.1394701</v>
      </c>
      <c r="BB1494" s="20">
        <v>132471792.78038201</v>
      </c>
      <c r="BC1494" s="20">
        <v>0</v>
      </c>
      <c r="BD1494" s="19">
        <f t="shared" si="699"/>
        <v>1751.9999999999941</v>
      </c>
      <c r="BE1494" s="18">
        <v>66.322038539230405</v>
      </c>
      <c r="BF1494" s="20">
        <v>0</v>
      </c>
      <c r="BG1494" s="20">
        <v>0</v>
      </c>
      <c r="BH1494" s="19">
        <f t="shared" si="719"/>
        <v>0</v>
      </c>
      <c r="BI1494" s="18">
        <v>1390.6461534341099</v>
      </c>
      <c r="BJ1494">
        <v>158</v>
      </c>
      <c r="BK1494">
        <v>2432</v>
      </c>
      <c r="BL1494" s="22">
        <v>3689.53856</v>
      </c>
      <c r="BM1494">
        <v>608</v>
      </c>
      <c r="BN1494">
        <v>152</v>
      </c>
      <c r="BO1494">
        <v>0.104667374016745</v>
      </c>
    </row>
    <row r="1495" spans="1:67" x14ac:dyDescent="0.2">
      <c r="A1495" s="27">
        <v>1494</v>
      </c>
      <c r="B1495" s="18">
        <v>20.602165236060799</v>
      </c>
      <c r="C1495" s="18">
        <v>653.6</v>
      </c>
      <c r="D1495">
        <v>800</v>
      </c>
      <c r="E1495">
        <v>3200</v>
      </c>
      <c r="F1495">
        <v>0</v>
      </c>
      <c r="G1495" s="23">
        <f t="shared" si="700"/>
        <v>1</v>
      </c>
      <c r="H1495" s="16">
        <v>95.079908675799004</v>
      </c>
      <c r="I1495" s="17">
        <v>113.43913686757701</v>
      </c>
      <c r="J1495" s="6">
        <f t="shared" si="701"/>
        <v>113.53197952714433</v>
      </c>
      <c r="K1495" s="6">
        <f t="shared" si="702"/>
        <v>112.88429848296839</v>
      </c>
      <c r="L1495" s="6">
        <f t="shared" si="703"/>
        <v>0.99429516646434335</v>
      </c>
      <c r="M1495" s="6">
        <f t="shared" si="704"/>
        <v>112.79198547531891</v>
      </c>
      <c r="N1495" s="16">
        <v>96.638516124004695</v>
      </c>
      <c r="O1495" s="17">
        <v>116.038258384678</v>
      </c>
      <c r="P1495" s="6">
        <f t="shared" si="705"/>
        <v>109.428904013009</v>
      </c>
      <c r="Q1495" s="6">
        <f t="shared" si="690"/>
        <v>68.393065008130634</v>
      </c>
      <c r="R1495" s="17">
        <v>109.428904013009</v>
      </c>
      <c r="S1495" s="6">
        <f t="shared" si="706"/>
        <v>6.6093543716689993</v>
      </c>
      <c r="T1495" s="6">
        <f t="shared" si="707"/>
        <v>75.002419379799633</v>
      </c>
      <c r="U1495" s="17">
        <v>91.681818015136201</v>
      </c>
      <c r="V1495" s="6">
        <f t="shared" si="708"/>
        <v>81.613387694329901</v>
      </c>
      <c r="W1495" s="6">
        <f t="shared" si="691"/>
        <v>81.613387694329901</v>
      </c>
      <c r="X1495" s="17">
        <v>81.613387694329901</v>
      </c>
      <c r="Y1495" s="6">
        <f t="shared" si="709"/>
        <v>10.0684303208063</v>
      </c>
      <c r="Z1495" s="6">
        <f t="shared" si="710"/>
        <v>91.681818015136201</v>
      </c>
      <c r="AA1495" s="17">
        <v>0</v>
      </c>
      <c r="AB1495" s="6">
        <f t="shared" si="711"/>
        <v>0</v>
      </c>
      <c r="AC1495" s="6">
        <f t="shared" si="692"/>
        <v>0</v>
      </c>
      <c r="AD1495" s="17">
        <v>0</v>
      </c>
      <c r="AE1495" s="6">
        <f t="shared" si="712"/>
        <v>0</v>
      </c>
      <c r="AF1495" s="17">
        <v>0</v>
      </c>
      <c r="AG1495" s="6">
        <f t="shared" si="713"/>
        <v>0</v>
      </c>
      <c r="AH1495" s="6">
        <f t="shared" si="693"/>
        <v>0</v>
      </c>
      <c r="AI1495" s="6">
        <f t="shared" si="714"/>
        <v>0</v>
      </c>
      <c r="AJ1495" s="17">
        <v>213.00741246296801</v>
      </c>
      <c r="AK1495" s="6">
        <f t="shared" si="715"/>
        <v>172.184593813378</v>
      </c>
      <c r="AL1495" s="6">
        <f t="shared" si="694"/>
        <v>172.184593813378</v>
      </c>
      <c r="AM1495" s="17">
        <v>172.184593813378</v>
      </c>
      <c r="AN1495" s="6">
        <f t="shared" si="716"/>
        <v>40.822818649590005</v>
      </c>
      <c r="AO1495" s="6">
        <f t="shared" si="717"/>
        <v>213.00741246296801</v>
      </c>
      <c r="AP1495" s="17">
        <v>2106.5306834009498</v>
      </c>
      <c r="AQ1495" s="6">
        <f t="shared" si="718"/>
        <v>2094.1040328164172</v>
      </c>
      <c r="AR1495" s="17">
        <v>33.137734892077397</v>
      </c>
      <c r="AS1495" s="6">
        <f t="shared" si="695"/>
        <v>20.711084307548372</v>
      </c>
      <c r="AT1495" s="17">
        <v>1314.1108760471</v>
      </c>
      <c r="AU1495" s="6">
        <f t="shared" si="696"/>
        <v>1314.1108760471</v>
      </c>
      <c r="AV1495" s="17">
        <v>0</v>
      </c>
      <c r="AW1495" s="6">
        <f t="shared" si="697"/>
        <v>0</v>
      </c>
      <c r="AX1495" s="17">
        <v>759.28207246176896</v>
      </c>
      <c r="AY1495" s="6">
        <f t="shared" si="698"/>
        <v>759.28207246176896</v>
      </c>
      <c r="AZ1495" s="20">
        <v>26722816.161000598</v>
      </c>
      <c r="BA1495" s="20">
        <v>1366828195.33284</v>
      </c>
      <c r="BB1495" s="20">
        <v>299555790.99872297</v>
      </c>
      <c r="BC1495" s="20">
        <v>0</v>
      </c>
      <c r="BD1495" s="19">
        <f t="shared" si="699"/>
        <v>1693.1068024925635</v>
      </c>
      <c r="BE1495" s="18">
        <v>40.937116961786799</v>
      </c>
      <c r="BF1495" s="20">
        <v>0</v>
      </c>
      <c r="BG1495" s="20">
        <v>0</v>
      </c>
      <c r="BH1495" s="19">
        <f t="shared" si="719"/>
        <v>0</v>
      </c>
      <c r="BI1495" s="18">
        <v>27.812923068682199</v>
      </c>
      <c r="BJ1495">
        <v>172</v>
      </c>
      <c r="BK1495">
        <v>2432</v>
      </c>
      <c r="BL1495" s="22">
        <v>3689.53856</v>
      </c>
      <c r="BM1495">
        <v>608</v>
      </c>
      <c r="BN1495">
        <v>152</v>
      </c>
      <c r="BO1495">
        <v>0.23337335924371999</v>
      </c>
    </row>
    <row r="1496" spans="1:67" x14ac:dyDescent="0.2">
      <c r="A1496" s="27">
        <v>1495</v>
      </c>
      <c r="B1496" s="18">
        <v>51.505413090152203</v>
      </c>
      <c r="C1496" s="18">
        <v>653.6</v>
      </c>
      <c r="D1496">
        <v>800</v>
      </c>
      <c r="E1496">
        <v>3200</v>
      </c>
      <c r="F1496">
        <v>0</v>
      </c>
      <c r="G1496" s="23">
        <f t="shared" si="700"/>
        <v>1</v>
      </c>
      <c r="H1496" s="16">
        <v>95.936073059360695</v>
      </c>
      <c r="I1496" s="17">
        <v>115.127259231626</v>
      </c>
      <c r="J1496" s="6">
        <f t="shared" si="701"/>
        <v>115.14535997956033</v>
      </c>
      <c r="K1496" s="6">
        <f t="shared" si="702"/>
        <v>113.54033307767305</v>
      </c>
      <c r="L1496" s="6">
        <f t="shared" si="703"/>
        <v>0.98606086339760302</v>
      </c>
      <c r="M1496" s="6">
        <f t="shared" si="704"/>
        <v>113.5224846385368</v>
      </c>
      <c r="N1496" s="16">
        <v>97.368848951264795</v>
      </c>
      <c r="O1496" s="17">
        <v>119.328184686811</v>
      </c>
      <c r="P1496" s="6">
        <f t="shared" si="705"/>
        <v>112.530582545345</v>
      </c>
      <c r="Q1496" s="6">
        <f t="shared" si="690"/>
        <v>70.331614090840617</v>
      </c>
      <c r="R1496" s="17">
        <v>112.530582545345</v>
      </c>
      <c r="S1496" s="6">
        <f t="shared" si="706"/>
        <v>6.7976021414660011</v>
      </c>
      <c r="T1496" s="6">
        <f t="shared" si="707"/>
        <v>77.129216232306618</v>
      </c>
      <c r="U1496" s="17">
        <v>91.667118658310798</v>
      </c>
      <c r="V1496" s="6">
        <f t="shared" si="708"/>
        <v>81.599101918401402</v>
      </c>
      <c r="W1496" s="6">
        <f t="shared" si="691"/>
        <v>81.599101918401402</v>
      </c>
      <c r="X1496" s="17">
        <v>81.599101918401402</v>
      </c>
      <c r="Y1496" s="6">
        <f t="shared" si="709"/>
        <v>10.068016739909396</v>
      </c>
      <c r="Z1496" s="6">
        <f t="shared" si="710"/>
        <v>91.667118658310798</v>
      </c>
      <c r="AA1496" s="17">
        <v>0</v>
      </c>
      <c r="AB1496" s="6">
        <f t="shared" si="711"/>
        <v>0</v>
      </c>
      <c r="AC1496" s="6">
        <f t="shared" si="692"/>
        <v>0</v>
      </c>
      <c r="AD1496" s="17">
        <v>0</v>
      </c>
      <c r="AE1496" s="6">
        <f t="shared" si="712"/>
        <v>0</v>
      </c>
      <c r="AF1496" s="17">
        <v>0</v>
      </c>
      <c r="AG1496" s="6">
        <f t="shared" si="713"/>
        <v>0</v>
      </c>
      <c r="AH1496" s="6">
        <f t="shared" si="693"/>
        <v>0</v>
      </c>
      <c r="AI1496" s="6">
        <f t="shared" si="714"/>
        <v>0</v>
      </c>
      <c r="AJ1496" s="17">
        <v>231.22296997773401</v>
      </c>
      <c r="AK1496" s="6">
        <f t="shared" si="715"/>
        <v>186.816325972351</v>
      </c>
      <c r="AL1496" s="6">
        <f t="shared" si="694"/>
        <v>186.816325972351</v>
      </c>
      <c r="AM1496" s="17">
        <v>186.816325972351</v>
      </c>
      <c r="AN1496" s="6">
        <f t="shared" si="716"/>
        <v>44.406644005383015</v>
      </c>
      <c r="AO1496" s="6">
        <f t="shared" si="717"/>
        <v>231.22296997773401</v>
      </c>
      <c r="AP1496" s="17">
        <v>2155.94841340124</v>
      </c>
      <c r="AQ1496" s="6">
        <f t="shared" si="718"/>
        <v>2124.8859489535675</v>
      </c>
      <c r="AR1496" s="17">
        <v>82.833238527129097</v>
      </c>
      <c r="AS1496" s="6">
        <f t="shared" si="695"/>
        <v>51.770774079455684</v>
      </c>
      <c r="AT1496" s="17">
        <v>1313.9348238642399</v>
      </c>
      <c r="AU1496" s="6">
        <f t="shared" si="696"/>
        <v>1313.9348238642399</v>
      </c>
      <c r="AV1496" s="17">
        <v>0</v>
      </c>
      <c r="AW1496" s="6">
        <f t="shared" si="697"/>
        <v>0</v>
      </c>
      <c r="AX1496" s="17">
        <v>759.18035100987197</v>
      </c>
      <c r="AY1496" s="6">
        <f t="shared" si="698"/>
        <v>759.18035100987197</v>
      </c>
      <c r="AZ1496" s="20">
        <v>64883552.3055849</v>
      </c>
      <c r="BA1496" s="20">
        <v>1366885882.6930101</v>
      </c>
      <c r="BB1496" s="20">
        <v>274132798.62755901</v>
      </c>
      <c r="BC1496" s="20">
        <v>0</v>
      </c>
      <c r="BD1496" s="19">
        <f t="shared" si="699"/>
        <v>1705.9022336261539</v>
      </c>
      <c r="BE1496" s="18">
        <v>42.120752930124297</v>
      </c>
      <c r="BF1496" s="20">
        <v>0</v>
      </c>
      <c r="BG1496" s="20">
        <v>0</v>
      </c>
      <c r="BH1496" s="19">
        <f t="shared" si="719"/>
        <v>0</v>
      </c>
      <c r="BI1496" s="18">
        <v>69.532307671705496</v>
      </c>
      <c r="BJ1496">
        <v>172</v>
      </c>
      <c r="BK1496">
        <v>2432</v>
      </c>
      <c r="BL1496" s="22">
        <v>3689.53856</v>
      </c>
      <c r="BM1496">
        <v>608</v>
      </c>
      <c r="BN1496">
        <v>152</v>
      </c>
      <c r="BO1496">
        <v>0.213789877457118</v>
      </c>
    </row>
    <row r="1497" spans="1:67" x14ac:dyDescent="0.2">
      <c r="A1497" s="27">
        <v>1496</v>
      </c>
      <c r="B1497" s="18">
        <v>154.516239270456</v>
      </c>
      <c r="C1497" s="18">
        <v>653.6</v>
      </c>
      <c r="D1497">
        <v>800</v>
      </c>
      <c r="E1497">
        <v>3200</v>
      </c>
      <c r="F1497">
        <v>0</v>
      </c>
      <c r="G1497" s="23">
        <f t="shared" si="700"/>
        <v>1</v>
      </c>
      <c r="H1497" s="16">
        <v>98.070776255707699</v>
      </c>
      <c r="I1497" s="17">
        <v>121.234074018561</v>
      </c>
      <c r="J1497" s="6">
        <f t="shared" si="701"/>
        <v>120.96529415682389</v>
      </c>
      <c r="K1497" s="6">
        <f t="shared" si="702"/>
        <v>116.26364999782768</v>
      </c>
      <c r="L1497" s="6">
        <f t="shared" si="703"/>
        <v>0.96113228846531129</v>
      </c>
      <c r="M1497" s="6">
        <f t="shared" si="704"/>
        <v>116.52198300143247</v>
      </c>
      <c r="N1497" s="16">
        <v>98.847181552898306</v>
      </c>
      <c r="O1497" s="17">
        <v>135.337001356011</v>
      </c>
      <c r="P1497" s="6">
        <f t="shared" si="705"/>
        <v>127.62452943853</v>
      </c>
      <c r="Q1497" s="6">
        <f t="shared" si="690"/>
        <v>79.765330899081249</v>
      </c>
      <c r="R1497" s="17">
        <v>127.62452943853</v>
      </c>
      <c r="S1497" s="6">
        <f t="shared" si="706"/>
        <v>7.7124719174809968</v>
      </c>
      <c r="T1497" s="6">
        <f t="shared" si="707"/>
        <v>87.477802816562246</v>
      </c>
      <c r="U1497" s="17">
        <v>91.627498841040506</v>
      </c>
      <c r="V1497" s="6">
        <f t="shared" si="708"/>
        <v>81.560238409682199</v>
      </c>
      <c r="W1497" s="6">
        <f t="shared" si="691"/>
        <v>81.560238409682199</v>
      </c>
      <c r="X1497" s="17">
        <v>81.560238409682199</v>
      </c>
      <c r="Y1497" s="6">
        <f t="shared" si="709"/>
        <v>10.067260431358307</v>
      </c>
      <c r="Z1497" s="6">
        <f t="shared" si="710"/>
        <v>91.627498841040506</v>
      </c>
      <c r="AA1497" s="17">
        <v>0</v>
      </c>
      <c r="AB1497" s="6">
        <f t="shared" si="711"/>
        <v>0</v>
      </c>
      <c r="AC1497" s="6">
        <f t="shared" si="692"/>
        <v>0</v>
      </c>
      <c r="AD1497" s="17">
        <v>0</v>
      </c>
      <c r="AE1497" s="6">
        <f t="shared" si="712"/>
        <v>0</v>
      </c>
      <c r="AF1497" s="17">
        <v>0</v>
      </c>
      <c r="AG1497" s="6">
        <f t="shared" si="713"/>
        <v>0</v>
      </c>
      <c r="AH1497" s="6">
        <f t="shared" si="693"/>
        <v>0</v>
      </c>
      <c r="AI1497" s="6">
        <f t="shared" si="714"/>
        <v>0</v>
      </c>
      <c r="AJ1497" s="17">
        <v>314.405542024444</v>
      </c>
      <c r="AK1497" s="6">
        <f t="shared" si="715"/>
        <v>252.79328768763301</v>
      </c>
      <c r="AL1497" s="6">
        <f t="shared" si="694"/>
        <v>252.79328768763301</v>
      </c>
      <c r="AM1497" s="17">
        <v>252.79328768763301</v>
      </c>
      <c r="AN1497" s="6">
        <f t="shared" si="716"/>
        <v>61.612254336810992</v>
      </c>
      <c r="AO1497" s="6">
        <f t="shared" si="717"/>
        <v>314.405542024444</v>
      </c>
      <c r="AP1497" s="17">
        <v>2320.6834958140998</v>
      </c>
      <c r="AQ1497" s="6">
        <f t="shared" si="718"/>
        <v>2227.5334877580085</v>
      </c>
      <c r="AR1497" s="17">
        <v>248.40002148292399</v>
      </c>
      <c r="AS1497" s="6">
        <f t="shared" si="695"/>
        <v>155.25001342682748</v>
      </c>
      <c r="AT1497" s="17">
        <v>1313.40769429632</v>
      </c>
      <c r="AU1497" s="6">
        <f t="shared" si="696"/>
        <v>1313.40769429632</v>
      </c>
      <c r="AV1497" s="17">
        <v>0</v>
      </c>
      <c r="AW1497" s="6">
        <f t="shared" si="697"/>
        <v>0</v>
      </c>
      <c r="AX1497" s="17">
        <v>758.87578003486101</v>
      </c>
      <c r="AY1497" s="6">
        <f t="shared" si="698"/>
        <v>758.87578003486101</v>
      </c>
      <c r="AZ1497" s="20">
        <v>170130715.204916</v>
      </c>
      <c r="BA1497" s="20">
        <v>1366989605.3504901</v>
      </c>
      <c r="BB1497" s="20">
        <v>194682300.251367</v>
      </c>
      <c r="BC1497" s="20">
        <v>0</v>
      </c>
      <c r="BD1497" s="19">
        <f t="shared" si="699"/>
        <v>1731.8026208067731</v>
      </c>
      <c r="BE1497" s="18">
        <v>46.144576471841901</v>
      </c>
      <c r="BF1497" s="20">
        <v>0</v>
      </c>
      <c r="BG1497" s="20">
        <v>0</v>
      </c>
      <c r="BH1497" s="19">
        <f t="shared" si="719"/>
        <v>0</v>
      </c>
      <c r="BI1497" s="18">
        <v>208.596923015116</v>
      </c>
      <c r="BJ1497">
        <v>172</v>
      </c>
      <c r="BK1497">
        <v>2432</v>
      </c>
      <c r="BL1497" s="22">
        <v>3689.53856</v>
      </c>
      <c r="BM1497">
        <v>608</v>
      </c>
      <c r="BN1497">
        <v>152</v>
      </c>
      <c r="BO1497">
        <v>0.152588726464296</v>
      </c>
    </row>
    <row r="1498" spans="1:67" x14ac:dyDescent="0.2">
      <c r="A1498" s="27">
        <v>1497</v>
      </c>
      <c r="B1498" s="18">
        <v>206.02165236060799</v>
      </c>
      <c r="C1498" s="18">
        <v>653.6</v>
      </c>
      <c r="D1498">
        <v>800</v>
      </c>
      <c r="E1498">
        <v>3200</v>
      </c>
      <c r="F1498">
        <v>0</v>
      </c>
      <c r="G1498" s="23">
        <f t="shared" si="700"/>
        <v>1</v>
      </c>
      <c r="H1498" s="16">
        <v>98.732876712328704</v>
      </c>
      <c r="I1498" s="17">
        <v>124.864208834103</v>
      </c>
      <c r="J1498" s="6">
        <f t="shared" si="701"/>
        <v>124.60019703249868</v>
      </c>
      <c r="K1498" s="6">
        <f t="shared" si="702"/>
        <v>118.41019244275178</v>
      </c>
      <c r="L1498" s="6">
        <f t="shared" si="703"/>
        <v>0.95032106900976721</v>
      </c>
      <c r="M1498" s="6">
        <f t="shared" si="704"/>
        <v>118.66108842028358</v>
      </c>
      <c r="N1498" s="16">
        <v>99.199359120466298</v>
      </c>
      <c r="O1498" s="17">
        <v>150.16466963252401</v>
      </c>
      <c r="P1498" s="6">
        <f t="shared" si="705"/>
        <v>141.605774283725</v>
      </c>
      <c r="Q1498" s="6">
        <f t="shared" si="690"/>
        <v>88.503608927328116</v>
      </c>
      <c r="R1498" s="17">
        <v>141.605774283725</v>
      </c>
      <c r="S1498" s="6">
        <f t="shared" si="706"/>
        <v>8.5588953487990125</v>
      </c>
      <c r="T1498" s="6">
        <f t="shared" si="707"/>
        <v>97.062504276127129</v>
      </c>
      <c r="U1498" s="17">
        <v>91.611270455797595</v>
      </c>
      <c r="V1498" s="6">
        <f t="shared" si="708"/>
        <v>81.544198007170095</v>
      </c>
      <c r="W1498" s="6">
        <f t="shared" si="691"/>
        <v>81.544198007170095</v>
      </c>
      <c r="X1498" s="17">
        <v>81.544198007170095</v>
      </c>
      <c r="Y1498" s="6">
        <f t="shared" si="709"/>
        <v>10.067072448627499</v>
      </c>
      <c r="Z1498" s="6">
        <f t="shared" si="710"/>
        <v>91.611270455797595</v>
      </c>
      <c r="AA1498" s="17">
        <v>0</v>
      </c>
      <c r="AB1498" s="6">
        <f t="shared" si="711"/>
        <v>0</v>
      </c>
      <c r="AC1498" s="6">
        <f t="shared" si="692"/>
        <v>0</v>
      </c>
      <c r="AD1498" s="17">
        <v>0</v>
      </c>
      <c r="AE1498" s="6">
        <f t="shared" si="712"/>
        <v>0</v>
      </c>
      <c r="AF1498" s="17">
        <v>0</v>
      </c>
      <c r="AG1498" s="6">
        <f t="shared" si="713"/>
        <v>0</v>
      </c>
      <c r="AH1498" s="6">
        <f t="shared" si="693"/>
        <v>0</v>
      </c>
      <c r="AI1498" s="6">
        <f t="shared" si="714"/>
        <v>0</v>
      </c>
      <c r="AJ1498" s="17">
        <v>361.68453767499801</v>
      </c>
      <c r="AK1498" s="6">
        <f t="shared" si="715"/>
        <v>290.434120412227</v>
      </c>
      <c r="AL1498" s="6">
        <f t="shared" si="694"/>
        <v>290.434120412227</v>
      </c>
      <c r="AM1498" s="17">
        <v>290.434120412227</v>
      </c>
      <c r="AN1498" s="6">
        <f t="shared" si="716"/>
        <v>71.250417262771009</v>
      </c>
      <c r="AO1498" s="6">
        <f t="shared" si="717"/>
        <v>361.68453767499801</v>
      </c>
      <c r="AP1498" s="17">
        <v>2403.05568282489</v>
      </c>
      <c r="AQ1498" s="6">
        <f t="shared" si="718"/>
        <v>2278.877779689808</v>
      </c>
      <c r="AR1498" s="17">
        <v>331.141075026858</v>
      </c>
      <c r="AS1498" s="6">
        <f t="shared" si="695"/>
        <v>206.96317189178626</v>
      </c>
      <c r="AT1498" s="17">
        <v>1313.1739076793699</v>
      </c>
      <c r="AU1498" s="6">
        <f t="shared" si="696"/>
        <v>1313.1739076793699</v>
      </c>
      <c r="AV1498" s="17">
        <v>0</v>
      </c>
      <c r="AW1498" s="6">
        <f t="shared" si="697"/>
        <v>0</v>
      </c>
      <c r="AX1498" s="17">
        <v>758.74070011865194</v>
      </c>
      <c r="AY1498" s="6">
        <f t="shared" si="698"/>
        <v>758.74070011865194</v>
      </c>
      <c r="AZ1498" s="20">
        <v>202591727.88973299</v>
      </c>
      <c r="BA1498" s="20">
        <v>1367014058.46733</v>
      </c>
      <c r="BB1498" s="20">
        <v>168366985.43350601</v>
      </c>
      <c r="BC1498" s="20">
        <v>0</v>
      </c>
      <c r="BD1498" s="19">
        <f t="shared" si="699"/>
        <v>1737.9727717905691</v>
      </c>
      <c r="BE1498" s="18">
        <v>48.093622108713198</v>
      </c>
      <c r="BF1498" s="20">
        <v>0</v>
      </c>
      <c r="BG1498" s="20">
        <v>0</v>
      </c>
      <c r="BH1498" s="19">
        <f t="shared" si="719"/>
        <v>0</v>
      </c>
      <c r="BI1498" s="18">
        <v>278.12923068682198</v>
      </c>
      <c r="BJ1498">
        <v>172</v>
      </c>
      <c r="BK1498">
        <v>2432</v>
      </c>
      <c r="BL1498" s="22">
        <v>3689.53856</v>
      </c>
      <c r="BM1498">
        <v>608</v>
      </c>
      <c r="BN1498">
        <v>152</v>
      </c>
      <c r="BO1498">
        <v>0.132317858134193</v>
      </c>
    </row>
    <row r="1499" spans="1:67" x14ac:dyDescent="0.2">
      <c r="A1499" s="27">
        <v>1498</v>
      </c>
      <c r="B1499" s="18">
        <v>257.52706545076097</v>
      </c>
      <c r="C1499" s="18">
        <v>653.6</v>
      </c>
      <c r="D1499">
        <v>800</v>
      </c>
      <c r="E1499">
        <v>3200</v>
      </c>
      <c r="F1499">
        <v>0</v>
      </c>
      <c r="G1499" s="23">
        <f t="shared" si="700"/>
        <v>1</v>
      </c>
      <c r="H1499" s="16">
        <v>99.212328767123296</v>
      </c>
      <c r="I1499" s="17">
        <v>128.605383747969</v>
      </c>
      <c r="J1499" s="6">
        <f t="shared" si="701"/>
        <v>128.53553107848836</v>
      </c>
      <c r="K1499" s="6">
        <f t="shared" si="702"/>
        <v>120.88723507743296</v>
      </c>
      <c r="L1499" s="6">
        <f t="shared" si="703"/>
        <v>0.94049663982494403</v>
      </c>
      <c r="M1499" s="6">
        <f t="shared" si="704"/>
        <v>120.95293127836231</v>
      </c>
      <c r="N1499" s="16">
        <v>99.476155327901907</v>
      </c>
      <c r="O1499" s="17">
        <v>172.623369836454</v>
      </c>
      <c r="P1499" s="6">
        <f t="shared" si="705"/>
        <v>162.782869835946</v>
      </c>
      <c r="Q1499" s="6">
        <f t="shared" si="690"/>
        <v>101.73929364746625</v>
      </c>
      <c r="R1499" s="17">
        <v>162.782869835946</v>
      </c>
      <c r="S1499" s="6">
        <f t="shared" si="706"/>
        <v>9.8405000005080012</v>
      </c>
      <c r="T1499" s="6">
        <f t="shared" si="707"/>
        <v>111.57979364797426</v>
      </c>
      <c r="U1499" s="17">
        <v>91.596646833632406</v>
      </c>
      <c r="V1499" s="6">
        <f t="shared" si="708"/>
        <v>81.529701870454403</v>
      </c>
      <c r="W1499" s="6">
        <f t="shared" si="691"/>
        <v>81.529701870454403</v>
      </c>
      <c r="X1499" s="17">
        <v>81.529701870454403</v>
      </c>
      <c r="Y1499" s="6">
        <f t="shared" si="709"/>
        <v>10.066944963178003</v>
      </c>
      <c r="Z1499" s="6">
        <f t="shared" si="710"/>
        <v>91.596646833632406</v>
      </c>
      <c r="AA1499" s="17">
        <v>0</v>
      </c>
      <c r="AB1499" s="6">
        <f t="shared" si="711"/>
        <v>0</v>
      </c>
      <c r="AC1499" s="6">
        <f t="shared" si="692"/>
        <v>0</v>
      </c>
      <c r="AD1499" s="17">
        <v>0</v>
      </c>
      <c r="AE1499" s="6">
        <f t="shared" si="712"/>
        <v>0</v>
      </c>
      <c r="AF1499" s="17">
        <v>0</v>
      </c>
      <c r="AG1499" s="6">
        <f t="shared" si="713"/>
        <v>0</v>
      </c>
      <c r="AH1499" s="6">
        <f t="shared" si="693"/>
        <v>0</v>
      </c>
      <c r="AI1499" s="6">
        <f t="shared" si="714"/>
        <v>0</v>
      </c>
      <c r="AJ1499" s="17">
        <v>388.14262204525102</v>
      </c>
      <c r="AK1499" s="6">
        <f t="shared" si="715"/>
        <v>311.306639535724</v>
      </c>
      <c r="AL1499" s="6">
        <f t="shared" si="694"/>
        <v>311.306639535724</v>
      </c>
      <c r="AM1499" s="17">
        <v>311.306639535724</v>
      </c>
      <c r="AN1499" s="6">
        <f t="shared" si="716"/>
        <v>76.835982509527014</v>
      </c>
      <c r="AO1499" s="6">
        <f t="shared" si="717"/>
        <v>388.14262204525102</v>
      </c>
      <c r="AP1499" s="17">
        <v>2485.4305173999901</v>
      </c>
      <c r="AQ1499" s="6">
        <f t="shared" si="718"/>
        <v>2330.2337670596844</v>
      </c>
      <c r="AR1499" s="17">
        <v>413.85800090747199</v>
      </c>
      <c r="AS1499" s="6">
        <f t="shared" si="695"/>
        <v>258.66125056716999</v>
      </c>
      <c r="AT1499" s="17">
        <v>1312.9570911297201</v>
      </c>
      <c r="AU1499" s="6">
        <f t="shared" si="696"/>
        <v>1312.9570911297201</v>
      </c>
      <c r="AV1499" s="17">
        <v>0</v>
      </c>
      <c r="AW1499" s="6">
        <f t="shared" si="697"/>
        <v>0</v>
      </c>
      <c r="AX1499" s="17">
        <v>758.61542536279399</v>
      </c>
      <c r="AY1499" s="6">
        <f t="shared" si="698"/>
        <v>758.61542536279399</v>
      </c>
      <c r="AZ1499" s="20">
        <v>218362376.704</v>
      </c>
      <c r="BA1499" s="20">
        <v>1367031590.02794</v>
      </c>
      <c r="BB1499" s="20">
        <v>157428274.61289901</v>
      </c>
      <c r="BC1499" s="20">
        <v>0</v>
      </c>
      <c r="BD1499" s="19">
        <f t="shared" si="699"/>
        <v>1742.8222413448391</v>
      </c>
      <c r="BE1499" s="18">
        <v>49.905102541020902</v>
      </c>
      <c r="BF1499" s="20">
        <v>0</v>
      </c>
      <c r="BG1499" s="20">
        <v>0</v>
      </c>
      <c r="BH1499" s="19">
        <f t="shared" si="719"/>
        <v>0</v>
      </c>
      <c r="BI1499" s="18">
        <v>347.66153835852703</v>
      </c>
      <c r="BJ1499">
        <v>172</v>
      </c>
      <c r="BK1499">
        <v>2432</v>
      </c>
      <c r="BL1499" s="22">
        <v>3689.53856</v>
      </c>
      <c r="BM1499">
        <v>608</v>
      </c>
      <c r="BN1499">
        <v>152</v>
      </c>
      <c r="BO1499">
        <v>0.12389166586162099</v>
      </c>
    </row>
    <row r="1500" spans="1:67" x14ac:dyDescent="0.2">
      <c r="A1500" s="27">
        <v>1499</v>
      </c>
      <c r="B1500" s="18">
        <v>309.03247854091302</v>
      </c>
      <c r="C1500" s="18">
        <v>653.6</v>
      </c>
      <c r="D1500">
        <v>800</v>
      </c>
      <c r="E1500">
        <v>3200</v>
      </c>
      <c r="F1500">
        <v>0</v>
      </c>
      <c r="G1500" s="23">
        <f t="shared" si="700"/>
        <v>1</v>
      </c>
      <c r="H1500" s="16">
        <v>99.474885844748798</v>
      </c>
      <c r="I1500" s="17">
        <v>132.493547674083</v>
      </c>
      <c r="J1500" s="6">
        <f t="shared" si="701"/>
        <v>132.47963976331843</v>
      </c>
      <c r="K1500" s="6">
        <f t="shared" si="702"/>
        <v>123.34912240230395</v>
      </c>
      <c r="L1500" s="6">
        <f t="shared" si="703"/>
        <v>0.93107984459101323</v>
      </c>
      <c r="M1500" s="6">
        <f t="shared" si="704"/>
        <v>123.36207177769721</v>
      </c>
      <c r="N1500" s="16">
        <v>99.655387295825193</v>
      </c>
      <c r="O1500" s="17">
        <v>198.20466457305699</v>
      </c>
      <c r="P1500" s="6">
        <f t="shared" si="705"/>
        <v>186.90425086915999</v>
      </c>
      <c r="Q1500" s="6">
        <f t="shared" si="690"/>
        <v>116.815156793225</v>
      </c>
      <c r="R1500" s="17">
        <v>186.90425086915999</v>
      </c>
      <c r="S1500" s="6">
        <f t="shared" si="706"/>
        <v>11.300413703896993</v>
      </c>
      <c r="T1500" s="6">
        <f t="shared" si="707"/>
        <v>128.11557049712201</v>
      </c>
      <c r="U1500" s="17">
        <v>91.583259128419499</v>
      </c>
      <c r="V1500" s="6">
        <f t="shared" si="708"/>
        <v>81.516409495822302</v>
      </c>
      <c r="W1500" s="6">
        <f t="shared" si="691"/>
        <v>81.516409495822302</v>
      </c>
      <c r="X1500" s="17">
        <v>81.516409495822302</v>
      </c>
      <c r="Y1500" s="6">
        <f t="shared" si="709"/>
        <v>10.066849632597197</v>
      </c>
      <c r="Z1500" s="6">
        <f t="shared" si="710"/>
        <v>91.583259128419499</v>
      </c>
      <c r="AA1500" s="17">
        <v>0</v>
      </c>
      <c r="AB1500" s="6">
        <f t="shared" si="711"/>
        <v>0</v>
      </c>
      <c r="AC1500" s="6">
        <f t="shared" si="692"/>
        <v>0</v>
      </c>
      <c r="AD1500" s="17">
        <v>0</v>
      </c>
      <c r="AE1500" s="6">
        <f t="shared" si="712"/>
        <v>0</v>
      </c>
      <c r="AF1500" s="17">
        <v>0</v>
      </c>
      <c r="AG1500" s="6">
        <f t="shared" si="713"/>
        <v>0</v>
      </c>
      <c r="AH1500" s="6">
        <f t="shared" si="693"/>
        <v>0</v>
      </c>
      <c r="AI1500" s="6">
        <f t="shared" si="714"/>
        <v>0</v>
      </c>
      <c r="AJ1500" s="17">
        <v>402.88084262499598</v>
      </c>
      <c r="AK1500" s="6">
        <f t="shared" si="715"/>
        <v>322.86106021733701</v>
      </c>
      <c r="AL1500" s="6">
        <f t="shared" si="694"/>
        <v>322.86106021733701</v>
      </c>
      <c r="AM1500" s="17">
        <v>322.86106021733701</v>
      </c>
      <c r="AN1500" s="6">
        <f t="shared" si="716"/>
        <v>80.019782407658965</v>
      </c>
      <c r="AO1500" s="6">
        <f t="shared" si="717"/>
        <v>402.88084262499598</v>
      </c>
      <c r="AP1500" s="17">
        <v>2567.8077213639899</v>
      </c>
      <c r="AQ1500" s="6">
        <f t="shared" si="718"/>
        <v>2381.6002210463457</v>
      </c>
      <c r="AR1500" s="17">
        <v>496.55333418036901</v>
      </c>
      <c r="AS1500" s="6">
        <f t="shared" si="695"/>
        <v>310.34583386273061</v>
      </c>
      <c r="AT1500" s="17">
        <v>1312.75546162909</v>
      </c>
      <c r="AU1500" s="6">
        <f t="shared" si="696"/>
        <v>1312.75546162909</v>
      </c>
      <c r="AV1500" s="17">
        <v>0</v>
      </c>
      <c r="AW1500" s="6">
        <f t="shared" si="697"/>
        <v>0</v>
      </c>
      <c r="AX1500" s="17">
        <v>758.49892555452504</v>
      </c>
      <c r="AY1500" s="6">
        <f t="shared" si="698"/>
        <v>758.49892555452504</v>
      </c>
      <c r="AZ1500" s="20">
        <v>227446795.85258299</v>
      </c>
      <c r="BA1500" s="20">
        <v>1367043661.2592499</v>
      </c>
      <c r="BB1500" s="20">
        <v>151471928.31101999</v>
      </c>
      <c r="BC1500" s="20">
        <v>0</v>
      </c>
      <c r="BD1500" s="19">
        <f t="shared" si="699"/>
        <v>1745.9623854228528</v>
      </c>
      <c r="BE1500" s="18">
        <v>51.6293438274108</v>
      </c>
      <c r="BF1500" s="20">
        <v>0</v>
      </c>
      <c r="BG1500" s="20">
        <v>0</v>
      </c>
      <c r="BH1500" s="19">
        <f t="shared" si="719"/>
        <v>0</v>
      </c>
      <c r="BI1500" s="18">
        <v>417.19384603023298</v>
      </c>
      <c r="BJ1500">
        <v>172</v>
      </c>
      <c r="BK1500">
        <v>2432</v>
      </c>
      <c r="BL1500" s="22">
        <v>3689.53856</v>
      </c>
      <c r="BM1500">
        <v>608</v>
      </c>
      <c r="BN1500">
        <v>152</v>
      </c>
      <c r="BO1500">
        <v>0.119303442937325</v>
      </c>
    </row>
    <row r="1501" spans="1:67" x14ac:dyDescent="0.2">
      <c r="A1501" s="27">
        <v>1500</v>
      </c>
      <c r="B1501" s="18">
        <v>360.53789163106501</v>
      </c>
      <c r="C1501" s="18">
        <v>653.6</v>
      </c>
      <c r="D1501">
        <v>800</v>
      </c>
      <c r="E1501">
        <v>3200</v>
      </c>
      <c r="F1501">
        <v>0</v>
      </c>
      <c r="G1501" s="23">
        <f t="shared" si="700"/>
        <v>1</v>
      </c>
      <c r="H1501" s="16">
        <v>99.611872146118699</v>
      </c>
      <c r="I1501" s="17">
        <v>136.50896976142701</v>
      </c>
      <c r="J1501" s="6">
        <f t="shared" si="701"/>
        <v>136.50449129688562</v>
      </c>
      <c r="K1501" s="6">
        <f t="shared" si="702"/>
        <v>125.8778967038006</v>
      </c>
      <c r="L1501" s="6">
        <f t="shared" si="703"/>
        <v>0.92215205161291669</v>
      </c>
      <c r="M1501" s="6">
        <f t="shared" si="704"/>
        <v>125.88202652906553</v>
      </c>
      <c r="N1501" s="16">
        <v>99.762412880734104</v>
      </c>
      <c r="O1501" s="17">
        <v>224.555401580926</v>
      </c>
      <c r="P1501" s="6">
        <f t="shared" si="705"/>
        <v>211.75090151138099</v>
      </c>
      <c r="Q1501" s="6">
        <f t="shared" si="690"/>
        <v>132.34431344461311</v>
      </c>
      <c r="R1501" s="17">
        <v>211.75090151138099</v>
      </c>
      <c r="S1501" s="6">
        <f t="shared" si="706"/>
        <v>12.804500069545014</v>
      </c>
      <c r="T1501" s="6">
        <f t="shared" si="707"/>
        <v>145.14881351415812</v>
      </c>
      <c r="U1501" s="17">
        <v>91.571038623823895</v>
      </c>
      <c r="V1501" s="6">
        <f t="shared" si="708"/>
        <v>81.504249180930202</v>
      </c>
      <c r="W1501" s="6">
        <f t="shared" si="691"/>
        <v>81.504249180930202</v>
      </c>
      <c r="X1501" s="17">
        <v>81.504249180930202</v>
      </c>
      <c r="Y1501" s="6">
        <f t="shared" si="709"/>
        <v>10.066789442893693</v>
      </c>
      <c r="Z1501" s="6">
        <f t="shared" si="710"/>
        <v>91.571038623823895</v>
      </c>
      <c r="AA1501" s="17">
        <v>0</v>
      </c>
      <c r="AB1501" s="6">
        <f t="shared" si="711"/>
        <v>0</v>
      </c>
      <c r="AC1501" s="6">
        <f t="shared" si="692"/>
        <v>0</v>
      </c>
      <c r="AD1501" s="17">
        <v>0</v>
      </c>
      <c r="AE1501" s="6">
        <f t="shared" si="712"/>
        <v>0</v>
      </c>
      <c r="AF1501" s="17">
        <v>0</v>
      </c>
      <c r="AG1501" s="6">
        <f t="shared" si="713"/>
        <v>0</v>
      </c>
      <c r="AH1501" s="6">
        <f t="shared" si="693"/>
        <v>0</v>
      </c>
      <c r="AI1501" s="6">
        <f t="shared" si="714"/>
        <v>0</v>
      </c>
      <c r="AJ1501" s="17">
        <v>414.48892787387098</v>
      </c>
      <c r="AK1501" s="6">
        <f t="shared" si="715"/>
        <v>331.98326563530298</v>
      </c>
      <c r="AL1501" s="6">
        <f t="shared" si="694"/>
        <v>331.98326563530298</v>
      </c>
      <c r="AM1501" s="17">
        <v>331.98326563530298</v>
      </c>
      <c r="AN1501" s="6">
        <f t="shared" si="716"/>
        <v>82.505662238567993</v>
      </c>
      <c r="AO1501" s="6">
        <f t="shared" si="717"/>
        <v>414.48892787387098</v>
      </c>
      <c r="AP1501" s="17">
        <v>2650.1870541927601</v>
      </c>
      <c r="AQ1501" s="6">
        <f t="shared" si="718"/>
        <v>2432.9760791505678</v>
      </c>
      <c r="AR1501" s="17">
        <v>579.22926677917599</v>
      </c>
      <c r="AS1501" s="6">
        <f t="shared" si="695"/>
        <v>362.01829173698502</v>
      </c>
      <c r="AT1501" s="17">
        <v>1312.56747749231</v>
      </c>
      <c r="AU1501" s="6">
        <f t="shared" si="696"/>
        <v>1312.56747749231</v>
      </c>
      <c r="AV1501" s="17">
        <v>0</v>
      </c>
      <c r="AW1501" s="6">
        <f t="shared" si="697"/>
        <v>0</v>
      </c>
      <c r="AX1501" s="17">
        <v>758.390309921273</v>
      </c>
      <c r="AY1501" s="6">
        <f t="shared" si="698"/>
        <v>758.390309921273</v>
      </c>
      <c r="AZ1501" s="20">
        <v>233904524.79434699</v>
      </c>
      <c r="BA1501" s="20">
        <v>1367051249.9681599</v>
      </c>
      <c r="BB1501" s="20">
        <v>146881698.907947</v>
      </c>
      <c r="BC1501" s="20">
        <v>0</v>
      </c>
      <c r="BD1501" s="19">
        <f t="shared" si="699"/>
        <v>1747.8374736704541</v>
      </c>
      <c r="BE1501" s="18">
        <v>53.268236249522197</v>
      </c>
      <c r="BF1501" s="20">
        <v>0</v>
      </c>
      <c r="BG1501" s="20">
        <v>0</v>
      </c>
      <c r="BH1501" s="19">
        <f t="shared" si="719"/>
        <v>0</v>
      </c>
      <c r="BI1501" s="18">
        <v>486.72615370193802</v>
      </c>
      <c r="BJ1501">
        <v>172</v>
      </c>
      <c r="BK1501">
        <v>2432</v>
      </c>
      <c r="BL1501" s="22">
        <v>3689.53856</v>
      </c>
      <c r="BM1501">
        <v>608</v>
      </c>
      <c r="BN1501">
        <v>152</v>
      </c>
      <c r="BO1501">
        <v>0.115767549225715</v>
      </c>
    </row>
    <row r="1502" spans="1:67" x14ac:dyDescent="0.2">
      <c r="A1502" s="27">
        <v>1501</v>
      </c>
      <c r="B1502" s="18">
        <v>412.043304721217</v>
      </c>
      <c r="C1502" s="18">
        <v>653.6</v>
      </c>
      <c r="D1502">
        <v>800</v>
      </c>
      <c r="E1502">
        <v>3200</v>
      </c>
      <c r="F1502">
        <v>0</v>
      </c>
      <c r="G1502" s="23">
        <f t="shared" si="700"/>
        <v>1</v>
      </c>
      <c r="H1502" s="16">
        <v>99.771689497716807</v>
      </c>
      <c r="I1502" s="17">
        <v>140.573334889302</v>
      </c>
      <c r="J1502" s="6">
        <f t="shared" si="701"/>
        <v>140.56438595290746</v>
      </c>
      <c r="K1502" s="6">
        <f t="shared" si="702"/>
        <v>128.44093999148356</v>
      </c>
      <c r="L1502" s="6">
        <f t="shared" si="703"/>
        <v>0.91375165281563175</v>
      </c>
      <c r="M1502" s="6">
        <f t="shared" si="704"/>
        <v>128.44911709690501</v>
      </c>
      <c r="N1502" s="16">
        <v>99.837728748347004</v>
      </c>
      <c r="O1502" s="17">
        <v>250.952117938448</v>
      </c>
      <c r="P1502" s="6">
        <f t="shared" si="705"/>
        <v>236.64062955854601</v>
      </c>
      <c r="Q1502" s="6">
        <f t="shared" si="690"/>
        <v>147.90039347409126</v>
      </c>
      <c r="R1502" s="17">
        <v>236.64062955854601</v>
      </c>
      <c r="S1502" s="6">
        <f t="shared" si="706"/>
        <v>14.311488379901988</v>
      </c>
      <c r="T1502" s="6">
        <f t="shared" si="707"/>
        <v>162.21188185399325</v>
      </c>
      <c r="U1502" s="17">
        <v>91.559731008033495</v>
      </c>
      <c r="V1502" s="6">
        <f t="shared" si="708"/>
        <v>81.492985412363396</v>
      </c>
      <c r="W1502" s="6">
        <f t="shared" si="691"/>
        <v>81.492985412363396</v>
      </c>
      <c r="X1502" s="17">
        <v>81.492985412363396</v>
      </c>
      <c r="Y1502" s="6">
        <f t="shared" si="709"/>
        <v>10.066745595670099</v>
      </c>
      <c r="Z1502" s="6">
        <f t="shared" si="710"/>
        <v>91.559731008033495</v>
      </c>
      <c r="AA1502" s="17">
        <v>0</v>
      </c>
      <c r="AB1502" s="6">
        <f t="shared" si="711"/>
        <v>0</v>
      </c>
      <c r="AC1502" s="6">
        <f t="shared" si="692"/>
        <v>0</v>
      </c>
      <c r="AD1502" s="17">
        <v>0</v>
      </c>
      <c r="AE1502" s="6">
        <f t="shared" si="712"/>
        <v>0</v>
      </c>
      <c r="AF1502" s="17">
        <v>0</v>
      </c>
      <c r="AG1502" s="6">
        <f t="shared" si="713"/>
        <v>0</v>
      </c>
      <c r="AH1502" s="6">
        <f t="shared" si="693"/>
        <v>0</v>
      </c>
      <c r="AI1502" s="6">
        <f t="shared" si="714"/>
        <v>0</v>
      </c>
      <c r="AJ1502" s="17">
        <v>424.305554796271</v>
      </c>
      <c r="AK1502" s="6">
        <f t="shared" si="715"/>
        <v>339.69879883700401</v>
      </c>
      <c r="AL1502" s="6">
        <f t="shared" si="694"/>
        <v>339.69879883700401</v>
      </c>
      <c r="AM1502" s="17">
        <v>339.69879883700401</v>
      </c>
      <c r="AN1502" s="6">
        <f t="shared" si="716"/>
        <v>84.606755959266991</v>
      </c>
      <c r="AO1502" s="6">
        <f t="shared" si="717"/>
        <v>424.305554796271</v>
      </c>
      <c r="AP1502" s="17">
        <v>2732.5683068517901</v>
      </c>
      <c r="AQ1502" s="6">
        <f t="shared" si="718"/>
        <v>2484.3604179763679</v>
      </c>
      <c r="AR1502" s="17">
        <v>661.887703667805</v>
      </c>
      <c r="AS1502" s="6">
        <f t="shared" si="695"/>
        <v>413.67981479237812</v>
      </c>
      <c r="AT1502" s="17">
        <v>1312.3917988728599</v>
      </c>
      <c r="AU1502" s="6">
        <f t="shared" si="696"/>
        <v>1312.3917988728599</v>
      </c>
      <c r="AV1502" s="17">
        <v>0</v>
      </c>
      <c r="AW1502" s="6">
        <f t="shared" si="697"/>
        <v>0</v>
      </c>
      <c r="AX1502" s="17">
        <v>758.28880431112998</v>
      </c>
      <c r="AY1502" s="6">
        <f t="shared" si="698"/>
        <v>758.28880431112998</v>
      </c>
      <c r="AZ1502" s="20">
        <v>238964999.375976</v>
      </c>
      <c r="BA1502" s="20">
        <v>1367056826.5526199</v>
      </c>
      <c r="BB1502" s="20">
        <v>143135181.742434</v>
      </c>
      <c r="BC1502" s="20">
        <v>0</v>
      </c>
      <c r="BD1502" s="19">
        <f t="shared" si="699"/>
        <v>1749.15700767103</v>
      </c>
      <c r="BE1502" s="18">
        <v>54.810342837843301</v>
      </c>
      <c r="BF1502" s="20">
        <v>0</v>
      </c>
      <c r="BG1502" s="20">
        <v>0</v>
      </c>
      <c r="BH1502" s="19">
        <f t="shared" si="719"/>
        <v>0</v>
      </c>
      <c r="BI1502" s="18">
        <v>556.25846137364397</v>
      </c>
      <c r="BJ1502">
        <v>172</v>
      </c>
      <c r="BK1502">
        <v>2432</v>
      </c>
      <c r="BL1502" s="22">
        <v>3689.53856</v>
      </c>
      <c r="BM1502">
        <v>608</v>
      </c>
      <c r="BN1502">
        <v>152</v>
      </c>
      <c r="BO1502">
        <v>0.112881571861479</v>
      </c>
    </row>
    <row r="1503" spans="1:67" x14ac:dyDescent="0.2">
      <c r="A1503" s="27">
        <v>1502</v>
      </c>
      <c r="B1503" s="18">
        <v>463.54871781137001</v>
      </c>
      <c r="C1503" s="18">
        <v>653.6</v>
      </c>
      <c r="D1503">
        <v>800</v>
      </c>
      <c r="E1503">
        <v>3200</v>
      </c>
      <c r="F1503">
        <v>0</v>
      </c>
      <c r="G1503" s="23">
        <f t="shared" si="700"/>
        <v>1</v>
      </c>
      <c r="H1503" s="16">
        <v>99.840182648401793</v>
      </c>
      <c r="I1503" s="17">
        <v>144.68191003402001</v>
      </c>
      <c r="J1503" s="6">
        <f t="shared" si="701"/>
        <v>144.67974303675729</v>
      </c>
      <c r="K1503" s="6">
        <f t="shared" si="702"/>
        <v>131.05914131019739</v>
      </c>
      <c r="L1503" s="6">
        <f t="shared" si="703"/>
        <v>0.905856884725739</v>
      </c>
      <c r="M1503" s="6">
        <f t="shared" si="704"/>
        <v>131.06110429958702</v>
      </c>
      <c r="N1503" s="16">
        <v>99.888066205011995</v>
      </c>
      <c r="O1503" s="17">
        <v>277.45411145552703</v>
      </c>
      <c r="P1503" s="6">
        <f t="shared" si="705"/>
        <v>261.62937631678898</v>
      </c>
      <c r="Q1503" s="6">
        <f t="shared" si="690"/>
        <v>163.5183601979931</v>
      </c>
      <c r="R1503" s="17">
        <v>261.62937631678898</v>
      </c>
      <c r="S1503" s="6">
        <f t="shared" si="706"/>
        <v>15.824735138738049</v>
      </c>
      <c r="T1503" s="6">
        <f t="shared" si="707"/>
        <v>179.34309533673115</v>
      </c>
      <c r="U1503" s="17">
        <v>91.549233317014597</v>
      </c>
      <c r="V1503" s="6">
        <f t="shared" si="708"/>
        <v>81.482518552413893</v>
      </c>
      <c r="W1503" s="6">
        <f t="shared" si="691"/>
        <v>81.482518552413893</v>
      </c>
      <c r="X1503" s="17">
        <v>81.482518552413893</v>
      </c>
      <c r="Y1503" s="6">
        <f t="shared" si="709"/>
        <v>10.066714764600704</v>
      </c>
      <c r="Z1503" s="6">
        <f t="shared" si="710"/>
        <v>91.549233317014597</v>
      </c>
      <c r="AA1503" s="17">
        <v>0</v>
      </c>
      <c r="AB1503" s="6">
        <f t="shared" si="711"/>
        <v>0</v>
      </c>
      <c r="AC1503" s="6">
        <f t="shared" si="692"/>
        <v>0</v>
      </c>
      <c r="AD1503" s="17">
        <v>0</v>
      </c>
      <c r="AE1503" s="6">
        <f t="shared" si="712"/>
        <v>0</v>
      </c>
      <c r="AF1503" s="17">
        <v>0</v>
      </c>
      <c r="AG1503" s="6">
        <f t="shared" si="713"/>
        <v>0</v>
      </c>
      <c r="AH1503" s="6">
        <f t="shared" si="693"/>
        <v>0</v>
      </c>
      <c r="AI1503" s="6">
        <f t="shared" si="714"/>
        <v>0</v>
      </c>
      <c r="AJ1503" s="17">
        <v>433.02123554186397</v>
      </c>
      <c r="AK1503" s="6">
        <f t="shared" si="715"/>
        <v>346.542813812269</v>
      </c>
      <c r="AL1503" s="6">
        <f t="shared" si="694"/>
        <v>346.542813812269</v>
      </c>
      <c r="AM1503" s="17">
        <v>346.542813812269</v>
      </c>
      <c r="AN1503" s="6">
        <f t="shared" si="716"/>
        <v>86.47842172959497</v>
      </c>
      <c r="AO1503" s="6">
        <f t="shared" si="717"/>
        <v>433.02123554186397</v>
      </c>
      <c r="AP1503" s="17">
        <v>2814.9512968061799</v>
      </c>
      <c r="AQ1503" s="6">
        <f t="shared" si="718"/>
        <v>2535.7524311880829</v>
      </c>
      <c r="AR1503" s="17">
        <v>744.53030831494698</v>
      </c>
      <c r="AS1503" s="6">
        <f t="shared" si="695"/>
        <v>465.33144269684186</v>
      </c>
      <c r="AT1503" s="17">
        <v>1312.22725577862</v>
      </c>
      <c r="AU1503" s="6">
        <f t="shared" si="696"/>
        <v>1312.22725577862</v>
      </c>
      <c r="AV1503" s="17">
        <v>0</v>
      </c>
      <c r="AW1503" s="6">
        <f t="shared" si="697"/>
        <v>0</v>
      </c>
      <c r="AX1503" s="17">
        <v>758.193732712621</v>
      </c>
      <c r="AY1503" s="6">
        <f t="shared" si="698"/>
        <v>758.193732712621</v>
      </c>
      <c r="AZ1503" s="20">
        <v>242955216.213801</v>
      </c>
      <c r="BA1503" s="20">
        <v>1367060803.8132999</v>
      </c>
      <c r="BB1503" s="20">
        <v>140022899.88470399</v>
      </c>
      <c r="BC1503" s="20">
        <v>0</v>
      </c>
      <c r="BD1503" s="19">
        <f t="shared" si="699"/>
        <v>1750.0389199118047</v>
      </c>
      <c r="BE1503" s="18">
        <v>56.2622289429533</v>
      </c>
      <c r="BF1503" s="20">
        <v>0</v>
      </c>
      <c r="BG1503" s="20">
        <v>0</v>
      </c>
      <c r="BH1503" s="19">
        <f t="shared" si="719"/>
        <v>0</v>
      </c>
      <c r="BI1503" s="18">
        <v>625.79076904534895</v>
      </c>
      <c r="BJ1503">
        <v>172</v>
      </c>
      <c r="BK1503">
        <v>2432</v>
      </c>
      <c r="BL1503" s="22">
        <v>3689.53856</v>
      </c>
      <c r="BM1503">
        <v>608</v>
      </c>
      <c r="BN1503">
        <v>152</v>
      </c>
      <c r="BO1503">
        <v>0.110484136069189</v>
      </c>
    </row>
    <row r="1504" spans="1:67" x14ac:dyDescent="0.2">
      <c r="A1504" s="27">
        <v>1503</v>
      </c>
      <c r="B1504" s="18">
        <v>515.05413090152194</v>
      </c>
      <c r="C1504" s="18">
        <v>653.6</v>
      </c>
      <c r="D1504">
        <v>800</v>
      </c>
      <c r="E1504">
        <v>3200</v>
      </c>
      <c r="F1504">
        <v>0</v>
      </c>
      <c r="G1504" s="23">
        <f t="shared" si="700"/>
        <v>1</v>
      </c>
      <c r="H1504" s="16">
        <v>99.885844748858403</v>
      </c>
      <c r="I1504" s="17">
        <v>148.806790564013</v>
      </c>
      <c r="J1504" s="6">
        <f t="shared" si="701"/>
        <v>148.82277908203415</v>
      </c>
      <c r="K1504" s="6">
        <f t="shared" si="702"/>
        <v>133.70670631953502</v>
      </c>
      <c r="L1504" s="6">
        <f t="shared" si="703"/>
        <v>0.89842903851320477</v>
      </c>
      <c r="M1504" s="6">
        <f t="shared" si="704"/>
        <v>133.69234177066204</v>
      </c>
      <c r="N1504" s="16">
        <v>99.935647594011698</v>
      </c>
      <c r="O1504" s="17">
        <v>304.03883890361101</v>
      </c>
      <c r="P1504" s="6">
        <f t="shared" si="705"/>
        <v>286.695905783478</v>
      </c>
      <c r="Q1504" s="6">
        <f t="shared" si="690"/>
        <v>179.18494111467373</v>
      </c>
      <c r="R1504" s="17">
        <v>286.695905783478</v>
      </c>
      <c r="S1504" s="6">
        <f t="shared" si="706"/>
        <v>17.342933120133011</v>
      </c>
      <c r="T1504" s="6">
        <f t="shared" si="707"/>
        <v>196.52787423480675</v>
      </c>
      <c r="U1504" s="17">
        <v>91.539408490976399</v>
      </c>
      <c r="V1504" s="6">
        <f t="shared" si="708"/>
        <v>81.472719601133605</v>
      </c>
      <c r="W1504" s="6">
        <f t="shared" si="691"/>
        <v>81.472719601133605</v>
      </c>
      <c r="X1504" s="17">
        <v>81.472719601133605</v>
      </c>
      <c r="Y1504" s="6">
        <f t="shared" si="709"/>
        <v>10.066688889842794</v>
      </c>
      <c r="Z1504" s="6">
        <f t="shared" si="710"/>
        <v>91.539408490976399</v>
      </c>
      <c r="AA1504" s="17">
        <v>0</v>
      </c>
      <c r="AB1504" s="6">
        <f t="shared" si="711"/>
        <v>0</v>
      </c>
      <c r="AC1504" s="6">
        <f t="shared" si="692"/>
        <v>0</v>
      </c>
      <c r="AD1504" s="17">
        <v>0</v>
      </c>
      <c r="AE1504" s="6">
        <f t="shared" si="712"/>
        <v>0</v>
      </c>
      <c r="AF1504" s="17">
        <v>0</v>
      </c>
      <c r="AG1504" s="6">
        <f t="shared" si="713"/>
        <v>0</v>
      </c>
      <c r="AH1504" s="6">
        <f t="shared" si="693"/>
        <v>0</v>
      </c>
      <c r="AI1504" s="6">
        <f t="shared" si="714"/>
        <v>0</v>
      </c>
      <c r="AJ1504" s="17">
        <v>440.17274135724898</v>
      </c>
      <c r="AK1504" s="6">
        <f t="shared" si="715"/>
        <v>352.15262872571498</v>
      </c>
      <c r="AL1504" s="6">
        <f t="shared" si="694"/>
        <v>352.15262872571498</v>
      </c>
      <c r="AM1504" s="17">
        <v>352.15262872571498</v>
      </c>
      <c r="AN1504" s="6">
        <f t="shared" si="716"/>
        <v>88.020112631534005</v>
      </c>
      <c r="AO1504" s="6">
        <f t="shared" si="717"/>
        <v>440.17274135724898</v>
      </c>
      <c r="AP1504" s="17">
        <v>2897.3358639504299</v>
      </c>
      <c r="AQ1504" s="6">
        <f t="shared" si="718"/>
        <v>2587.1514115303471</v>
      </c>
      <c r="AR1504" s="17">
        <v>827.15853978689302</v>
      </c>
      <c r="AS1504" s="6">
        <f t="shared" si="695"/>
        <v>516.97408736680813</v>
      </c>
      <c r="AT1504" s="17">
        <v>1312.07282198286</v>
      </c>
      <c r="AU1504" s="6">
        <f t="shared" si="696"/>
        <v>1312.07282198286</v>
      </c>
      <c r="AV1504" s="17">
        <v>0</v>
      </c>
      <c r="AW1504" s="6">
        <f t="shared" si="697"/>
        <v>0</v>
      </c>
      <c r="AX1504" s="17">
        <v>758.10450218067899</v>
      </c>
      <c r="AY1504" s="6">
        <f t="shared" si="698"/>
        <v>758.10450218067899</v>
      </c>
      <c r="AZ1504" s="20">
        <v>246173186.91556701</v>
      </c>
      <c r="BA1504" s="20">
        <v>1367064157.7746201</v>
      </c>
      <c r="BB1504" s="20">
        <v>137635201.15688801</v>
      </c>
      <c r="BC1504" s="20">
        <v>0</v>
      </c>
      <c r="BD1504" s="19">
        <f t="shared" si="699"/>
        <v>1750.8725458470749</v>
      </c>
      <c r="BE1504" s="18">
        <v>57.623437124058903</v>
      </c>
      <c r="BF1504" s="20">
        <v>0</v>
      </c>
      <c r="BG1504" s="20">
        <v>0</v>
      </c>
      <c r="BH1504" s="19">
        <f t="shared" si="719"/>
        <v>0</v>
      </c>
      <c r="BI1504" s="18">
        <v>695.32307671705496</v>
      </c>
      <c r="BJ1504">
        <v>172</v>
      </c>
      <c r="BK1504">
        <v>2432</v>
      </c>
      <c r="BL1504" s="22">
        <v>3689.53856</v>
      </c>
      <c r="BM1504">
        <v>608</v>
      </c>
      <c r="BN1504">
        <v>152</v>
      </c>
      <c r="BO1504">
        <v>0.108644837230795</v>
      </c>
    </row>
    <row r="1505" spans="1:67" x14ac:dyDescent="0.2">
      <c r="A1505" s="27">
        <v>1504</v>
      </c>
      <c r="B1505" s="18">
        <v>566.55954399167399</v>
      </c>
      <c r="C1505" s="18">
        <v>653.6</v>
      </c>
      <c r="D1505">
        <v>800</v>
      </c>
      <c r="E1505">
        <v>3200</v>
      </c>
      <c r="F1505">
        <v>0</v>
      </c>
      <c r="G1505" s="23">
        <f t="shared" si="700"/>
        <v>1</v>
      </c>
      <c r="H1505" s="16">
        <v>99.942922374429202</v>
      </c>
      <c r="I1505" s="17">
        <v>152.93770231583301</v>
      </c>
      <c r="J1505" s="6">
        <f t="shared" si="701"/>
        <v>152.97404357576292</v>
      </c>
      <c r="K1505" s="6">
        <f t="shared" si="702"/>
        <v>136.36619293904843</v>
      </c>
      <c r="L1505" s="6">
        <f t="shared" si="703"/>
        <v>0.8914335383408416</v>
      </c>
      <c r="M1505" s="6">
        <f t="shared" si="704"/>
        <v>136.33379712112134</v>
      </c>
      <c r="N1505" s="16">
        <v>99.983142797695393</v>
      </c>
      <c r="O1505" s="17">
        <v>330.67072048803499</v>
      </c>
      <c r="P1505" s="6">
        <f t="shared" si="705"/>
        <v>311.80668710115998</v>
      </c>
      <c r="Q1505" s="6">
        <f t="shared" si="690"/>
        <v>194.87917943822498</v>
      </c>
      <c r="R1505" s="17">
        <v>311.80668710115998</v>
      </c>
      <c r="S1505" s="6">
        <f t="shared" si="706"/>
        <v>18.864033386875008</v>
      </c>
      <c r="T1505" s="6">
        <f t="shared" si="707"/>
        <v>213.74321282509999</v>
      </c>
      <c r="U1505" s="17">
        <v>91.530216301044206</v>
      </c>
      <c r="V1505" s="6">
        <f t="shared" si="708"/>
        <v>81.463546579124895</v>
      </c>
      <c r="W1505" s="6">
        <f t="shared" si="691"/>
        <v>81.463546579124895</v>
      </c>
      <c r="X1505" s="17">
        <v>81.463546579124895</v>
      </c>
      <c r="Y1505" s="6">
        <f t="shared" si="709"/>
        <v>10.066669721919311</v>
      </c>
      <c r="Z1505" s="6">
        <f t="shared" si="710"/>
        <v>91.530216301044206</v>
      </c>
      <c r="AA1505" s="17">
        <v>0</v>
      </c>
      <c r="AB1505" s="6">
        <f t="shared" si="711"/>
        <v>0</v>
      </c>
      <c r="AC1505" s="6">
        <f t="shared" si="692"/>
        <v>0</v>
      </c>
      <c r="AD1505" s="17">
        <v>0</v>
      </c>
      <c r="AE1505" s="6">
        <f t="shared" si="712"/>
        <v>0</v>
      </c>
      <c r="AF1505" s="17">
        <v>0</v>
      </c>
      <c r="AG1505" s="6">
        <f t="shared" si="713"/>
        <v>0</v>
      </c>
      <c r="AH1505" s="6">
        <f t="shared" si="693"/>
        <v>0</v>
      </c>
      <c r="AI1505" s="6">
        <f t="shared" si="714"/>
        <v>0</v>
      </c>
      <c r="AJ1505" s="17">
        <v>445.87654014789803</v>
      </c>
      <c r="AK1505" s="6">
        <f t="shared" si="715"/>
        <v>356.62156749174397</v>
      </c>
      <c r="AL1505" s="6">
        <f t="shared" si="694"/>
        <v>356.62156749174397</v>
      </c>
      <c r="AM1505" s="17">
        <v>356.62156749174397</v>
      </c>
      <c r="AN1505" s="6">
        <f t="shared" si="716"/>
        <v>89.254972656154052</v>
      </c>
      <c r="AO1505" s="6">
        <f t="shared" si="717"/>
        <v>445.87654014789803</v>
      </c>
      <c r="AP1505" s="17">
        <v>2979.7218672660001</v>
      </c>
      <c r="AQ1505" s="6">
        <f t="shared" si="718"/>
        <v>2638.5567360632499</v>
      </c>
      <c r="AR1505" s="17">
        <v>909.77368320732796</v>
      </c>
      <c r="AS1505" s="6">
        <f t="shared" si="695"/>
        <v>568.60855200458002</v>
      </c>
      <c r="AT1505" s="17">
        <v>1311.9275936004799</v>
      </c>
      <c r="AU1505" s="6">
        <f t="shared" si="696"/>
        <v>1311.9275936004799</v>
      </c>
      <c r="AV1505" s="17">
        <v>0</v>
      </c>
      <c r="AW1505" s="6">
        <f t="shared" si="697"/>
        <v>0</v>
      </c>
      <c r="AX1505" s="17">
        <v>758.02059045818999</v>
      </c>
      <c r="AY1505" s="6">
        <f t="shared" si="698"/>
        <v>758.02059045818999</v>
      </c>
      <c r="AZ1505" s="20">
        <v>248804151.944583</v>
      </c>
      <c r="BA1505" s="20">
        <v>1367066482.2605901</v>
      </c>
      <c r="BB1505" s="20">
        <v>135834027.610448</v>
      </c>
      <c r="BC1505" s="20">
        <v>0</v>
      </c>
      <c r="BD1505" s="19">
        <f t="shared" si="699"/>
        <v>1751.704661815621</v>
      </c>
      <c r="BE1505" s="18">
        <v>58.9007131992227</v>
      </c>
      <c r="BF1505" s="20">
        <v>0</v>
      </c>
      <c r="BG1505" s="20">
        <v>0</v>
      </c>
      <c r="BH1505" s="19">
        <f t="shared" si="719"/>
        <v>0</v>
      </c>
      <c r="BI1505" s="18">
        <v>764.85538438875994</v>
      </c>
      <c r="BJ1505">
        <v>172</v>
      </c>
      <c r="BK1505">
        <v>2432</v>
      </c>
      <c r="BL1505" s="22">
        <v>3689.53856</v>
      </c>
      <c r="BM1505">
        <v>608</v>
      </c>
      <c r="BN1505">
        <v>152</v>
      </c>
      <c r="BO1505">
        <v>0.107257346524919</v>
      </c>
    </row>
    <row r="1506" spans="1:67" x14ac:dyDescent="0.2">
      <c r="A1506" s="27">
        <v>1505</v>
      </c>
      <c r="B1506" s="18">
        <v>618.06495708182604</v>
      </c>
      <c r="C1506" s="18">
        <v>653.6</v>
      </c>
      <c r="D1506">
        <v>800</v>
      </c>
      <c r="E1506">
        <v>3200</v>
      </c>
      <c r="F1506">
        <v>0</v>
      </c>
      <c r="G1506" s="23">
        <f t="shared" si="700"/>
        <v>1</v>
      </c>
      <c r="H1506" s="16">
        <v>100</v>
      </c>
      <c r="I1506" s="17">
        <v>157.07803237312001</v>
      </c>
      <c r="J1506" s="6">
        <f t="shared" si="701"/>
        <v>157.06546265150044</v>
      </c>
      <c r="K1506" s="6">
        <f t="shared" si="702"/>
        <v>138.96464155971867</v>
      </c>
      <c r="L1506" s="6">
        <f t="shared" si="703"/>
        <v>0.88475619791765303</v>
      </c>
      <c r="M1506" s="6">
        <f t="shared" si="704"/>
        <v>138.97576269882768</v>
      </c>
      <c r="N1506" s="16">
        <v>100</v>
      </c>
      <c r="O1506" s="17">
        <v>357.5366657953</v>
      </c>
      <c r="P1506" s="6">
        <f t="shared" si="705"/>
        <v>337.13798360250399</v>
      </c>
      <c r="Q1506" s="6">
        <f t="shared" si="690"/>
        <v>210.71123975156499</v>
      </c>
      <c r="R1506" s="17">
        <v>337.13798360250399</v>
      </c>
      <c r="S1506" s="6">
        <f t="shared" si="706"/>
        <v>20.398682192796002</v>
      </c>
      <c r="T1506" s="6">
        <f t="shared" si="707"/>
        <v>231.10992194436099</v>
      </c>
      <c r="U1506" s="17">
        <v>91.521591848472099</v>
      </c>
      <c r="V1506" s="6">
        <f t="shared" si="708"/>
        <v>81.454936264872501</v>
      </c>
      <c r="W1506" s="6">
        <f t="shared" si="691"/>
        <v>81.454936264872501</v>
      </c>
      <c r="X1506" s="17">
        <v>81.454936264872501</v>
      </c>
      <c r="Y1506" s="6">
        <f t="shared" si="709"/>
        <v>10.066655583599598</v>
      </c>
      <c r="Z1506" s="6">
        <f t="shared" si="710"/>
        <v>91.521591848472099</v>
      </c>
      <c r="AA1506" s="17">
        <v>0</v>
      </c>
      <c r="AB1506" s="6">
        <f t="shared" si="711"/>
        <v>0</v>
      </c>
      <c r="AC1506" s="6">
        <f t="shared" si="692"/>
        <v>0</v>
      </c>
      <c r="AD1506" s="17">
        <v>0</v>
      </c>
      <c r="AE1506" s="6">
        <f t="shared" si="712"/>
        <v>0</v>
      </c>
      <c r="AF1506" s="17">
        <v>0</v>
      </c>
      <c r="AG1506" s="6">
        <f t="shared" si="713"/>
        <v>0</v>
      </c>
      <c r="AH1506" s="6">
        <f t="shared" si="693"/>
        <v>0</v>
      </c>
      <c r="AI1506" s="6">
        <f t="shared" si="714"/>
        <v>0</v>
      </c>
      <c r="AJ1506" s="17">
        <v>450.27206805351801</v>
      </c>
      <c r="AK1506" s="6">
        <f t="shared" si="715"/>
        <v>360.04579730649698</v>
      </c>
      <c r="AL1506" s="6">
        <f t="shared" si="694"/>
        <v>360.04579730649698</v>
      </c>
      <c r="AM1506" s="17">
        <v>360.04579730649698</v>
      </c>
      <c r="AN1506" s="6">
        <f t="shared" si="716"/>
        <v>90.226270747021033</v>
      </c>
      <c r="AO1506" s="6">
        <f t="shared" si="717"/>
        <v>450.27206805351801</v>
      </c>
      <c r="AP1506" s="17">
        <v>3062.1091820593401</v>
      </c>
      <c r="AQ1506" s="6">
        <f t="shared" si="718"/>
        <v>2689.9678539613915</v>
      </c>
      <c r="AR1506" s="17">
        <v>992.37687492786995</v>
      </c>
      <c r="AS1506" s="6">
        <f t="shared" si="695"/>
        <v>620.23554682991869</v>
      </c>
      <c r="AT1506" s="17">
        <v>1311.79077138445</v>
      </c>
      <c r="AU1506" s="6">
        <f t="shared" si="696"/>
        <v>1311.79077138445</v>
      </c>
      <c r="AV1506" s="17">
        <v>0</v>
      </c>
      <c r="AW1506" s="6">
        <f t="shared" si="697"/>
        <v>0</v>
      </c>
      <c r="AX1506" s="17">
        <v>757.94153574702295</v>
      </c>
      <c r="AY1506" s="6">
        <f t="shared" si="698"/>
        <v>757.94153574702295</v>
      </c>
      <c r="AZ1506" s="20">
        <v>250838055.19971099</v>
      </c>
      <c r="BA1506" s="20">
        <v>1367068303.0213101</v>
      </c>
      <c r="BB1506" s="20">
        <v>134093641.778974</v>
      </c>
      <c r="BC1506" s="20">
        <v>0</v>
      </c>
      <c r="BD1506" s="19">
        <f t="shared" si="699"/>
        <v>1751.9999999999952</v>
      </c>
      <c r="BE1506" s="18">
        <v>60.114648432344097</v>
      </c>
      <c r="BF1506" s="20">
        <v>0</v>
      </c>
      <c r="BG1506" s="20">
        <v>0</v>
      </c>
      <c r="BH1506" s="19">
        <f t="shared" si="719"/>
        <v>0</v>
      </c>
      <c r="BI1506" s="18">
        <v>834.38769206046595</v>
      </c>
      <c r="BJ1506">
        <v>172</v>
      </c>
      <c r="BK1506">
        <v>2432</v>
      </c>
      <c r="BL1506" s="22">
        <v>3689.53856</v>
      </c>
      <c r="BM1506">
        <v>608</v>
      </c>
      <c r="BN1506">
        <v>152</v>
      </c>
      <c r="BO1506">
        <v>0.105916685693939</v>
      </c>
    </row>
    <row r="1507" spans="1:67" x14ac:dyDescent="0.2">
      <c r="A1507" s="27">
        <v>1506</v>
      </c>
      <c r="B1507" s="18">
        <v>669.57037017197899</v>
      </c>
      <c r="C1507" s="18">
        <v>653.6</v>
      </c>
      <c r="D1507">
        <v>800</v>
      </c>
      <c r="E1507">
        <v>3200</v>
      </c>
      <c r="F1507">
        <v>0</v>
      </c>
      <c r="G1507" s="23">
        <f t="shared" si="700"/>
        <v>1</v>
      </c>
      <c r="H1507" s="16">
        <v>100</v>
      </c>
      <c r="I1507" s="17">
        <v>161.26754850001501</v>
      </c>
      <c r="J1507" s="6">
        <f t="shared" si="701"/>
        <v>161.23318535639606</v>
      </c>
      <c r="K1507" s="6">
        <f t="shared" si="702"/>
        <v>141.63356217429106</v>
      </c>
      <c r="L1507" s="6">
        <f t="shared" si="703"/>
        <v>0.87843927328743621</v>
      </c>
      <c r="M1507" s="6">
        <f t="shared" si="704"/>
        <v>141.66374810919956</v>
      </c>
      <c r="N1507" s="16">
        <v>100</v>
      </c>
      <c r="O1507" s="17">
        <v>384.54050593745097</v>
      </c>
      <c r="P1507" s="6">
        <f t="shared" si="705"/>
        <v>362.59912630380398</v>
      </c>
      <c r="Q1507" s="6">
        <f t="shared" si="690"/>
        <v>226.6244539398775</v>
      </c>
      <c r="R1507" s="17">
        <v>362.59912630380398</v>
      </c>
      <c r="S1507" s="6">
        <f t="shared" si="706"/>
        <v>21.941379633646989</v>
      </c>
      <c r="T1507" s="6">
        <f t="shared" si="707"/>
        <v>248.56583357352449</v>
      </c>
      <c r="U1507" s="17">
        <v>91.513459255139594</v>
      </c>
      <c r="V1507" s="6">
        <f t="shared" si="708"/>
        <v>81.446816280301604</v>
      </c>
      <c r="W1507" s="6">
        <f t="shared" si="691"/>
        <v>81.446816280301604</v>
      </c>
      <c r="X1507" s="17">
        <v>81.446816280301604</v>
      </c>
      <c r="Y1507" s="6">
        <f t="shared" si="709"/>
        <v>10.06664297483799</v>
      </c>
      <c r="Z1507" s="6">
        <f t="shared" si="710"/>
        <v>91.513459255139594</v>
      </c>
      <c r="AA1507" s="17">
        <v>0</v>
      </c>
      <c r="AB1507" s="6">
        <f t="shared" si="711"/>
        <v>0</v>
      </c>
      <c r="AC1507" s="6">
        <f t="shared" si="692"/>
        <v>0</v>
      </c>
      <c r="AD1507" s="17">
        <v>0</v>
      </c>
      <c r="AE1507" s="6">
        <f t="shared" si="712"/>
        <v>0</v>
      </c>
      <c r="AF1507" s="17">
        <v>0</v>
      </c>
      <c r="AG1507" s="6">
        <f t="shared" si="713"/>
        <v>0</v>
      </c>
      <c r="AH1507" s="6">
        <f t="shared" si="693"/>
        <v>0</v>
      </c>
      <c r="AI1507" s="6">
        <f t="shared" si="714"/>
        <v>0</v>
      </c>
      <c r="AJ1507" s="17">
        <v>455.19406806575103</v>
      </c>
      <c r="AK1507" s="6">
        <f t="shared" si="715"/>
        <v>363.90719507844801</v>
      </c>
      <c r="AL1507" s="6">
        <f t="shared" si="694"/>
        <v>363.90719507844801</v>
      </c>
      <c r="AM1507" s="17">
        <v>363.90719507844801</v>
      </c>
      <c r="AN1507" s="6">
        <f t="shared" si="716"/>
        <v>91.286872987303013</v>
      </c>
      <c r="AO1507" s="6">
        <f t="shared" si="717"/>
        <v>455.19406806575103</v>
      </c>
      <c r="AP1507" s="17">
        <v>3144.49769766602</v>
      </c>
      <c r="AQ1507" s="6">
        <f t="shared" si="718"/>
        <v>2741.3842763719745</v>
      </c>
      <c r="AR1507" s="17">
        <v>1074.96912345074</v>
      </c>
      <c r="AS1507" s="6">
        <f t="shared" si="695"/>
        <v>671.85570215671248</v>
      </c>
      <c r="AT1507" s="17">
        <v>1311.6616460099301</v>
      </c>
      <c r="AU1507" s="6">
        <f t="shared" si="696"/>
        <v>1311.6616460099301</v>
      </c>
      <c r="AV1507" s="17">
        <v>0</v>
      </c>
      <c r="AW1507" s="6">
        <f t="shared" si="697"/>
        <v>0</v>
      </c>
      <c r="AX1507" s="17">
        <v>757.86692820533199</v>
      </c>
      <c r="AY1507" s="6">
        <f t="shared" si="698"/>
        <v>757.86692820533199</v>
      </c>
      <c r="AZ1507" s="20">
        <v>252536293.841129</v>
      </c>
      <c r="BA1507" s="20">
        <v>1367070076.6978199</v>
      </c>
      <c r="BB1507" s="20">
        <v>132393629.461042</v>
      </c>
      <c r="BC1507" s="20">
        <v>0</v>
      </c>
      <c r="BD1507" s="19">
        <f t="shared" si="699"/>
        <v>1751.9999999999909</v>
      </c>
      <c r="BE1507" s="18">
        <v>61.265167727544103</v>
      </c>
      <c r="BF1507" s="20">
        <v>0</v>
      </c>
      <c r="BG1507" s="20">
        <v>0</v>
      </c>
      <c r="BH1507" s="19">
        <f t="shared" si="719"/>
        <v>0</v>
      </c>
      <c r="BI1507" s="18">
        <v>903.91999973217105</v>
      </c>
      <c r="BJ1507">
        <v>172</v>
      </c>
      <c r="BK1507">
        <v>2432</v>
      </c>
      <c r="BL1507" s="22">
        <v>3689.53856</v>
      </c>
      <c r="BM1507">
        <v>608</v>
      </c>
      <c r="BN1507">
        <v>152</v>
      </c>
      <c r="BO1507">
        <v>0.10460713273748599</v>
      </c>
    </row>
    <row r="1508" spans="1:67" x14ac:dyDescent="0.2">
      <c r="A1508" s="27">
        <v>1507</v>
      </c>
      <c r="B1508" s="18">
        <v>721.07578326213104</v>
      </c>
      <c r="C1508" s="18">
        <v>653.6</v>
      </c>
      <c r="D1508">
        <v>800</v>
      </c>
      <c r="E1508">
        <v>3200</v>
      </c>
      <c r="F1508">
        <v>0</v>
      </c>
      <c r="G1508" s="23">
        <f t="shared" si="700"/>
        <v>1</v>
      </c>
      <c r="H1508" s="16">
        <v>100</v>
      </c>
      <c r="I1508" s="17">
        <v>165.475999848443</v>
      </c>
      <c r="J1508" s="6">
        <f t="shared" si="701"/>
        <v>165.45317147101136</v>
      </c>
      <c r="K1508" s="6">
        <f t="shared" si="702"/>
        <v>144.35314966087861</v>
      </c>
      <c r="L1508" s="6">
        <f t="shared" si="703"/>
        <v>0.87247133661726373</v>
      </c>
      <c r="M1508" s="6">
        <f t="shared" si="704"/>
        <v>144.37306676584919</v>
      </c>
      <c r="N1508" s="16">
        <v>99.999999999999901</v>
      </c>
      <c r="O1508" s="17">
        <v>411.61959311876302</v>
      </c>
      <c r="P1508" s="6">
        <f t="shared" si="705"/>
        <v>388.131055023984</v>
      </c>
      <c r="Q1508" s="6">
        <f t="shared" si="690"/>
        <v>242.58190938999002</v>
      </c>
      <c r="R1508" s="17">
        <v>388.131055023984</v>
      </c>
      <c r="S1508" s="6">
        <f t="shared" si="706"/>
        <v>23.488538094779017</v>
      </c>
      <c r="T1508" s="6">
        <f t="shared" si="707"/>
        <v>266.07044748476903</v>
      </c>
      <c r="U1508" s="17">
        <v>91.505766101211705</v>
      </c>
      <c r="V1508" s="6">
        <f t="shared" si="708"/>
        <v>81.439135656535896</v>
      </c>
      <c r="W1508" s="6">
        <f t="shared" si="691"/>
        <v>81.439135656535896</v>
      </c>
      <c r="X1508" s="17">
        <v>81.439135656535896</v>
      </c>
      <c r="Y1508" s="6">
        <f t="shared" si="709"/>
        <v>10.066630444675809</v>
      </c>
      <c r="Z1508" s="6">
        <f t="shared" si="710"/>
        <v>91.505766101211705</v>
      </c>
      <c r="AA1508" s="17">
        <v>0</v>
      </c>
      <c r="AB1508" s="6">
        <f t="shared" si="711"/>
        <v>0</v>
      </c>
      <c r="AC1508" s="6">
        <f t="shared" si="692"/>
        <v>0</v>
      </c>
      <c r="AD1508" s="17">
        <v>0</v>
      </c>
      <c r="AE1508" s="6">
        <f t="shared" si="712"/>
        <v>0</v>
      </c>
      <c r="AF1508" s="17">
        <v>0</v>
      </c>
      <c r="AG1508" s="6">
        <f t="shared" si="713"/>
        <v>0</v>
      </c>
      <c r="AH1508" s="6">
        <f t="shared" si="693"/>
        <v>0</v>
      </c>
      <c r="AI1508" s="6">
        <f t="shared" si="714"/>
        <v>0</v>
      </c>
      <c r="AJ1508" s="17">
        <v>459.99944854539399</v>
      </c>
      <c r="AK1508" s="6">
        <f t="shared" si="715"/>
        <v>367.67249345229902</v>
      </c>
      <c r="AL1508" s="6">
        <f t="shared" si="694"/>
        <v>367.67249345229902</v>
      </c>
      <c r="AM1508" s="17">
        <v>367.67249345229902</v>
      </c>
      <c r="AN1508" s="6">
        <f t="shared" si="716"/>
        <v>92.326955093094966</v>
      </c>
      <c r="AO1508" s="6">
        <f t="shared" si="717"/>
        <v>459.99944854539399</v>
      </c>
      <c r="AP1508" s="17">
        <v>3226.8873155316501</v>
      </c>
      <c r="AQ1508" s="6">
        <f t="shared" si="718"/>
        <v>2792.8055679377367</v>
      </c>
      <c r="AR1508" s="17">
        <v>1157.5513269171099</v>
      </c>
      <c r="AS1508" s="6">
        <f t="shared" si="695"/>
        <v>723.46957932319367</v>
      </c>
      <c r="AT1508" s="17">
        <v>1311.539585774</v>
      </c>
      <c r="AU1508" s="6">
        <f t="shared" si="696"/>
        <v>1311.539585774</v>
      </c>
      <c r="AV1508" s="17">
        <v>0</v>
      </c>
      <c r="AW1508" s="6">
        <f t="shared" si="697"/>
        <v>0</v>
      </c>
      <c r="AX1508" s="17">
        <v>757.79640284054301</v>
      </c>
      <c r="AY1508" s="6">
        <f t="shared" si="698"/>
        <v>757.79640284054301</v>
      </c>
      <c r="AZ1508" s="20">
        <v>253984577.17032799</v>
      </c>
      <c r="BA1508" s="20">
        <v>1367071850.3743401</v>
      </c>
      <c r="BB1508" s="20">
        <v>130943572.455328</v>
      </c>
      <c r="BC1508" s="20">
        <v>0</v>
      </c>
      <c r="BD1508" s="19">
        <f t="shared" si="699"/>
        <v>1751.9999999999959</v>
      </c>
      <c r="BE1508" s="18">
        <v>62.3509335029593</v>
      </c>
      <c r="BF1508" s="20">
        <v>0</v>
      </c>
      <c r="BG1508" s="20">
        <v>0</v>
      </c>
      <c r="BH1508" s="19">
        <f t="shared" si="719"/>
        <v>0</v>
      </c>
      <c r="BI1508" s="18">
        <v>973.45230740387694</v>
      </c>
      <c r="BJ1508">
        <v>172</v>
      </c>
      <c r="BK1508">
        <v>2432</v>
      </c>
      <c r="BL1508" s="22">
        <v>3689.53856</v>
      </c>
      <c r="BM1508">
        <v>608</v>
      </c>
      <c r="BN1508">
        <v>152</v>
      </c>
      <c r="BO1508">
        <v>0.103490121394472</v>
      </c>
    </row>
    <row r="1509" spans="1:67" x14ac:dyDescent="0.2">
      <c r="A1509" s="27">
        <v>1508</v>
      </c>
      <c r="B1509" s="18">
        <v>772.58119635228297</v>
      </c>
      <c r="C1509" s="18">
        <v>653.6</v>
      </c>
      <c r="D1509">
        <v>800</v>
      </c>
      <c r="E1509">
        <v>3200</v>
      </c>
      <c r="F1509">
        <v>0</v>
      </c>
      <c r="G1509" s="23">
        <f t="shared" si="700"/>
        <v>1</v>
      </c>
      <c r="H1509" s="16">
        <v>100</v>
      </c>
      <c r="I1509" s="17">
        <v>169.6904728104</v>
      </c>
      <c r="J1509" s="6">
        <f t="shared" si="701"/>
        <v>169.67883512201624</v>
      </c>
      <c r="K1509" s="6">
        <f t="shared" si="702"/>
        <v>147.07748244693414</v>
      </c>
      <c r="L1509" s="6">
        <f t="shared" si="703"/>
        <v>0.86679922302136603</v>
      </c>
      <c r="M1509" s="6">
        <f t="shared" si="704"/>
        <v>147.08756998618296</v>
      </c>
      <c r="N1509" s="16">
        <v>99.999999999999901</v>
      </c>
      <c r="O1509" s="17">
        <v>438.69338629269498</v>
      </c>
      <c r="P1509" s="6">
        <f t="shared" si="705"/>
        <v>413.657837310677</v>
      </c>
      <c r="Q1509" s="6">
        <f t="shared" si="690"/>
        <v>258.53614831917309</v>
      </c>
      <c r="R1509" s="17">
        <v>413.657837310677</v>
      </c>
      <c r="S1509" s="6">
        <f t="shared" si="706"/>
        <v>25.035548982017986</v>
      </c>
      <c r="T1509" s="6">
        <f t="shared" si="707"/>
        <v>283.57169730119108</v>
      </c>
      <c r="U1509" s="17">
        <v>91.498479394006694</v>
      </c>
      <c r="V1509" s="6">
        <f t="shared" si="708"/>
        <v>81.431861174680805</v>
      </c>
      <c r="W1509" s="6">
        <f t="shared" si="691"/>
        <v>81.431861174680805</v>
      </c>
      <c r="X1509" s="17">
        <v>81.431861174680805</v>
      </c>
      <c r="Y1509" s="6">
        <f t="shared" si="709"/>
        <v>10.066618219325889</v>
      </c>
      <c r="Z1509" s="6">
        <f t="shared" si="710"/>
        <v>91.498479394006694</v>
      </c>
      <c r="AA1509" s="17">
        <v>0</v>
      </c>
      <c r="AB1509" s="6">
        <f t="shared" si="711"/>
        <v>0</v>
      </c>
      <c r="AC1509" s="6">
        <f t="shared" si="692"/>
        <v>0</v>
      </c>
      <c r="AD1509" s="17">
        <v>0</v>
      </c>
      <c r="AE1509" s="6">
        <f t="shared" si="712"/>
        <v>0</v>
      </c>
      <c r="AF1509" s="17">
        <v>0</v>
      </c>
      <c r="AG1509" s="6">
        <f t="shared" si="713"/>
        <v>0</v>
      </c>
      <c r="AH1509" s="6">
        <f t="shared" si="693"/>
        <v>0</v>
      </c>
      <c r="AI1509" s="6">
        <f t="shared" si="714"/>
        <v>0</v>
      </c>
      <c r="AJ1509" s="17">
        <v>464.35660109825102</v>
      </c>
      <c r="AK1509" s="6">
        <f t="shared" si="715"/>
        <v>371.092676664615</v>
      </c>
      <c r="AL1509" s="6">
        <f t="shared" si="694"/>
        <v>371.092676664615</v>
      </c>
      <c r="AM1509" s="17">
        <v>371.092676664615</v>
      </c>
      <c r="AN1509" s="6">
        <f t="shared" si="716"/>
        <v>93.263924433636021</v>
      </c>
      <c r="AO1509" s="6">
        <f t="shared" si="717"/>
        <v>464.35660109825102</v>
      </c>
      <c r="AP1509" s="17">
        <v>3309.2779475995699</v>
      </c>
      <c r="AQ1509" s="6">
        <f t="shared" si="718"/>
        <v>2844.2313396741438</v>
      </c>
      <c r="AR1509" s="17">
        <v>1240.1242878011301</v>
      </c>
      <c r="AS1509" s="6">
        <f t="shared" si="695"/>
        <v>775.07767987570628</v>
      </c>
      <c r="AT1509" s="17">
        <v>1311.4240262605799</v>
      </c>
      <c r="AU1509" s="6">
        <f t="shared" si="696"/>
        <v>1311.4240262605799</v>
      </c>
      <c r="AV1509" s="17">
        <v>0</v>
      </c>
      <c r="AW1509" s="6">
        <f t="shared" si="697"/>
        <v>0</v>
      </c>
      <c r="AX1509" s="17">
        <v>757.72963353785804</v>
      </c>
      <c r="AY1509" s="6">
        <f t="shared" si="698"/>
        <v>757.72963353785804</v>
      </c>
      <c r="AZ1509" s="20">
        <v>255267784.564365</v>
      </c>
      <c r="BA1509" s="20">
        <v>1367073490.77531</v>
      </c>
      <c r="BB1509" s="20">
        <v>129658724.66031501</v>
      </c>
      <c r="BC1509" s="20">
        <v>0</v>
      </c>
      <c r="BD1509" s="19">
        <f t="shared" si="699"/>
        <v>1751.99999999999</v>
      </c>
      <c r="BE1509" s="18">
        <v>63.377691299387699</v>
      </c>
      <c r="BF1509" s="20">
        <v>0</v>
      </c>
      <c r="BG1509" s="20">
        <v>0</v>
      </c>
      <c r="BH1509" s="19">
        <f t="shared" si="719"/>
        <v>0</v>
      </c>
      <c r="BI1509" s="18">
        <v>1042.98461507558</v>
      </c>
      <c r="BJ1509">
        <v>172</v>
      </c>
      <c r="BK1509">
        <v>2432</v>
      </c>
      <c r="BL1509" s="22">
        <v>3689.53856</v>
      </c>
      <c r="BM1509">
        <v>608</v>
      </c>
      <c r="BN1509">
        <v>152</v>
      </c>
      <c r="BO1509">
        <v>0.102500371124916</v>
      </c>
    </row>
    <row r="1510" spans="1:67" x14ac:dyDescent="0.2">
      <c r="A1510" s="27">
        <v>1509</v>
      </c>
      <c r="B1510" s="18">
        <v>824.08660944243502</v>
      </c>
      <c r="C1510" s="18">
        <v>653.6</v>
      </c>
      <c r="D1510">
        <v>800</v>
      </c>
      <c r="E1510">
        <v>3200</v>
      </c>
      <c r="F1510">
        <v>0</v>
      </c>
      <c r="G1510" s="23">
        <f t="shared" si="700"/>
        <v>1</v>
      </c>
      <c r="H1510" s="16">
        <v>100</v>
      </c>
      <c r="I1510" s="17">
        <v>173.909896429046</v>
      </c>
      <c r="J1510" s="6">
        <f t="shared" si="701"/>
        <v>173.90857449988522</v>
      </c>
      <c r="K1510" s="6">
        <f t="shared" si="702"/>
        <v>149.80628632313855</v>
      </c>
      <c r="L1510" s="6">
        <f t="shared" si="703"/>
        <v>0.86140828164420047</v>
      </c>
      <c r="M1510" s="6">
        <f t="shared" si="704"/>
        <v>149.80742504386538</v>
      </c>
      <c r="N1510" s="16">
        <v>100</v>
      </c>
      <c r="O1510" s="17">
        <v>465.74410972743198</v>
      </c>
      <c r="P1510" s="6">
        <f t="shared" si="705"/>
        <v>439.162724007289</v>
      </c>
      <c r="Q1510" s="6">
        <f t="shared" si="690"/>
        <v>274.47670250455565</v>
      </c>
      <c r="R1510" s="17">
        <v>439.162724007289</v>
      </c>
      <c r="S1510" s="6">
        <f t="shared" si="706"/>
        <v>26.581385720142976</v>
      </c>
      <c r="T1510" s="6">
        <f t="shared" si="707"/>
        <v>301.05808822469862</v>
      </c>
      <c r="U1510" s="17">
        <v>91.491573527848402</v>
      </c>
      <c r="V1510" s="6">
        <f t="shared" si="708"/>
        <v>81.424966590114906</v>
      </c>
      <c r="W1510" s="6">
        <f t="shared" si="691"/>
        <v>81.424966590114906</v>
      </c>
      <c r="X1510" s="17">
        <v>81.424966590114906</v>
      </c>
      <c r="Y1510" s="6">
        <f t="shared" si="709"/>
        <v>10.066606937733496</v>
      </c>
      <c r="Z1510" s="6">
        <f t="shared" si="710"/>
        <v>91.491573527848402</v>
      </c>
      <c r="AA1510" s="17">
        <v>0</v>
      </c>
      <c r="AB1510" s="6">
        <f t="shared" si="711"/>
        <v>0</v>
      </c>
      <c r="AC1510" s="6">
        <f t="shared" si="692"/>
        <v>0</v>
      </c>
      <c r="AD1510" s="17">
        <v>0</v>
      </c>
      <c r="AE1510" s="6">
        <f t="shared" si="712"/>
        <v>0</v>
      </c>
      <c r="AF1510" s="17">
        <v>0</v>
      </c>
      <c r="AG1510" s="6">
        <f t="shared" si="713"/>
        <v>0</v>
      </c>
      <c r="AH1510" s="6">
        <f t="shared" si="693"/>
        <v>0</v>
      </c>
      <c r="AI1510" s="6">
        <f t="shared" si="714"/>
        <v>0</v>
      </c>
      <c r="AJ1510" s="17">
        <v>468.35424272887002</v>
      </c>
      <c r="AK1510" s="6">
        <f t="shared" si="715"/>
        <v>374.23816715107802</v>
      </c>
      <c r="AL1510" s="6">
        <f t="shared" si="694"/>
        <v>374.23816715107802</v>
      </c>
      <c r="AM1510" s="17">
        <v>374.23816715107802</v>
      </c>
      <c r="AN1510" s="6">
        <f t="shared" si="716"/>
        <v>94.116075577792003</v>
      </c>
      <c r="AO1510" s="6">
        <f t="shared" si="717"/>
        <v>468.35424272887002</v>
      </c>
      <c r="AP1510" s="17">
        <v>3391.6695149492998</v>
      </c>
      <c r="AQ1510" s="6">
        <f t="shared" si="718"/>
        <v>2895.6612429553138</v>
      </c>
      <c r="AR1510" s="17">
        <v>1322.6887253172899</v>
      </c>
      <c r="AS1510" s="6">
        <f t="shared" si="695"/>
        <v>826.68045332330621</v>
      </c>
      <c r="AT1510" s="17">
        <v>1311.31446161389</v>
      </c>
      <c r="AU1510" s="6">
        <f t="shared" si="696"/>
        <v>1311.31446161389</v>
      </c>
      <c r="AV1510" s="17">
        <v>0</v>
      </c>
      <c r="AW1510" s="6">
        <f t="shared" si="697"/>
        <v>0</v>
      </c>
      <c r="AX1510" s="17">
        <v>757.66632801811795</v>
      </c>
      <c r="AY1510" s="6">
        <f t="shared" si="698"/>
        <v>757.66632801811795</v>
      </c>
      <c r="AZ1510" s="20">
        <v>256410401.44356799</v>
      </c>
      <c r="BA1510" s="20">
        <v>1367075031.81125</v>
      </c>
      <c r="BB1510" s="20">
        <v>128514566.74517401</v>
      </c>
      <c r="BC1510" s="20">
        <v>0</v>
      </c>
      <c r="BD1510" s="19">
        <f t="shared" si="699"/>
        <v>1751.9999999999918</v>
      </c>
      <c r="BE1510" s="18">
        <v>64.350015088506595</v>
      </c>
      <c r="BF1510" s="20">
        <v>0</v>
      </c>
      <c r="BG1510" s="20">
        <v>0</v>
      </c>
      <c r="BH1510" s="19">
        <f t="shared" si="719"/>
        <v>0</v>
      </c>
      <c r="BI1510" s="18">
        <v>1112.51692274728</v>
      </c>
      <c r="BJ1510">
        <v>172</v>
      </c>
      <c r="BK1510">
        <v>2432</v>
      </c>
      <c r="BL1510" s="22">
        <v>3689.53856</v>
      </c>
      <c r="BM1510">
        <v>608</v>
      </c>
      <c r="BN1510">
        <v>152</v>
      </c>
      <c r="BO1510">
        <v>0.101618993748849</v>
      </c>
    </row>
    <row r="1511" spans="1:67" x14ac:dyDescent="0.2">
      <c r="A1511" s="27">
        <v>1510</v>
      </c>
      <c r="B1511" s="18">
        <v>875.59202253258798</v>
      </c>
      <c r="C1511" s="18">
        <v>653.6</v>
      </c>
      <c r="D1511">
        <v>800</v>
      </c>
      <c r="E1511">
        <v>3200</v>
      </c>
      <c r="F1511">
        <v>0</v>
      </c>
      <c r="G1511" s="23">
        <f t="shared" si="700"/>
        <v>1</v>
      </c>
      <c r="H1511" s="16">
        <v>100</v>
      </c>
      <c r="I1511" s="17">
        <v>178.13044901760799</v>
      </c>
      <c r="J1511" s="6">
        <f t="shared" si="701"/>
        <v>178.138444773635</v>
      </c>
      <c r="K1511" s="6">
        <f t="shared" si="702"/>
        <v>152.53739572608907</v>
      </c>
      <c r="L1511" s="6">
        <f t="shared" si="703"/>
        <v>0.85628565984126659</v>
      </c>
      <c r="M1511" s="6">
        <f t="shared" si="704"/>
        <v>152.53054907486356</v>
      </c>
      <c r="N1511" s="16">
        <v>100</v>
      </c>
      <c r="O1511" s="17">
        <v>492.79946051069197</v>
      </c>
      <c r="P1511" s="6">
        <f t="shared" si="705"/>
        <v>464.67184240236099</v>
      </c>
      <c r="Q1511" s="6">
        <f t="shared" si="690"/>
        <v>290.41990150147564</v>
      </c>
      <c r="R1511" s="17">
        <v>464.67184240236099</v>
      </c>
      <c r="S1511" s="6">
        <f t="shared" si="706"/>
        <v>28.127618108330978</v>
      </c>
      <c r="T1511" s="6">
        <f t="shared" si="707"/>
        <v>318.54751960980661</v>
      </c>
      <c r="U1511" s="17">
        <v>91.485018746909901</v>
      </c>
      <c r="V1511" s="6">
        <f t="shared" si="708"/>
        <v>81.418422314109407</v>
      </c>
      <c r="W1511" s="6">
        <f t="shared" si="691"/>
        <v>81.418422314109407</v>
      </c>
      <c r="X1511" s="17">
        <v>81.418422314109407</v>
      </c>
      <c r="Y1511" s="6">
        <f t="shared" si="709"/>
        <v>10.066596432800495</v>
      </c>
      <c r="Z1511" s="6">
        <f t="shared" si="710"/>
        <v>91.485018746909901</v>
      </c>
      <c r="AA1511" s="17">
        <v>0</v>
      </c>
      <c r="AB1511" s="6">
        <f t="shared" si="711"/>
        <v>0</v>
      </c>
      <c r="AC1511" s="6">
        <f t="shared" si="692"/>
        <v>0</v>
      </c>
      <c r="AD1511" s="17">
        <v>0</v>
      </c>
      <c r="AE1511" s="6">
        <f t="shared" si="712"/>
        <v>0</v>
      </c>
      <c r="AF1511" s="17">
        <v>0</v>
      </c>
      <c r="AG1511" s="6">
        <f t="shared" si="713"/>
        <v>0</v>
      </c>
      <c r="AH1511" s="6">
        <f t="shared" si="693"/>
        <v>0</v>
      </c>
      <c r="AI1511" s="6">
        <f t="shared" si="714"/>
        <v>0</v>
      </c>
      <c r="AJ1511" s="17">
        <v>471.95117039894001</v>
      </c>
      <c r="AK1511" s="6">
        <f t="shared" si="715"/>
        <v>377.06602973386902</v>
      </c>
      <c r="AL1511" s="6">
        <f t="shared" si="694"/>
        <v>377.06602973386902</v>
      </c>
      <c r="AM1511" s="17">
        <v>377.06602973386902</v>
      </c>
      <c r="AN1511" s="6">
        <f t="shared" si="716"/>
        <v>94.885140665070992</v>
      </c>
      <c r="AO1511" s="6">
        <f t="shared" si="717"/>
        <v>471.95117039894001</v>
      </c>
      <c r="AP1511" s="17">
        <v>3474.0619466416401</v>
      </c>
      <c r="AQ1511" s="6">
        <f t="shared" si="718"/>
        <v>2947.0949644120856</v>
      </c>
      <c r="AR1511" s="17">
        <v>1405.24528594546</v>
      </c>
      <c r="AS1511" s="6">
        <f t="shared" si="695"/>
        <v>878.27830371591244</v>
      </c>
      <c r="AT1511" s="17">
        <v>1311.21043713565</v>
      </c>
      <c r="AU1511" s="6">
        <f t="shared" si="696"/>
        <v>1311.21043713565</v>
      </c>
      <c r="AV1511" s="17">
        <v>0</v>
      </c>
      <c r="AW1511" s="6">
        <f t="shared" si="697"/>
        <v>0</v>
      </c>
      <c r="AX1511" s="17">
        <v>757.60622356052295</v>
      </c>
      <c r="AY1511" s="6">
        <f t="shared" si="698"/>
        <v>757.60622356052295</v>
      </c>
      <c r="AZ1511" s="20">
        <v>257403376.39517501</v>
      </c>
      <c r="BA1511" s="20">
        <v>1367076448.9926701</v>
      </c>
      <c r="BB1511" s="20">
        <v>127520174.61215</v>
      </c>
      <c r="BC1511" s="20">
        <v>0</v>
      </c>
      <c r="BD1511" s="19">
        <f t="shared" si="699"/>
        <v>1751.999999999995</v>
      </c>
      <c r="BE1511" s="18">
        <v>65.272017445534004</v>
      </c>
      <c r="BF1511" s="20">
        <v>0</v>
      </c>
      <c r="BG1511" s="20">
        <v>0</v>
      </c>
      <c r="BH1511" s="19">
        <f t="shared" si="719"/>
        <v>0</v>
      </c>
      <c r="BI1511" s="18">
        <v>1182.04923041899</v>
      </c>
      <c r="BJ1511">
        <v>172</v>
      </c>
      <c r="BK1511">
        <v>2432</v>
      </c>
      <c r="BL1511" s="22">
        <v>3689.53856</v>
      </c>
      <c r="BM1511">
        <v>608</v>
      </c>
      <c r="BN1511">
        <v>152</v>
      </c>
      <c r="BO1511">
        <v>0.100852982565748</v>
      </c>
    </row>
    <row r="1512" spans="1:67" x14ac:dyDescent="0.2">
      <c r="A1512" s="27">
        <v>1511</v>
      </c>
      <c r="B1512" s="18">
        <v>927.09743562274002</v>
      </c>
      <c r="C1512" s="18">
        <v>653.6</v>
      </c>
      <c r="D1512">
        <v>800</v>
      </c>
      <c r="E1512">
        <v>3200</v>
      </c>
      <c r="F1512">
        <v>0</v>
      </c>
      <c r="G1512" s="23">
        <f t="shared" si="700"/>
        <v>1</v>
      </c>
      <c r="H1512" s="16">
        <v>100</v>
      </c>
      <c r="I1512" s="17">
        <v>182.35427526052101</v>
      </c>
      <c r="J1512" s="6">
        <f t="shared" si="701"/>
        <v>182.37019396550031</v>
      </c>
      <c r="K1512" s="6">
        <f t="shared" si="702"/>
        <v>155.27159426866476</v>
      </c>
      <c r="L1512" s="6">
        <f t="shared" si="703"/>
        <v>0.85140883437365922</v>
      </c>
      <c r="M1512" s="6">
        <f t="shared" si="704"/>
        <v>155.2580409426136</v>
      </c>
      <c r="N1512" s="16">
        <v>100</v>
      </c>
      <c r="O1512" s="17">
        <v>519.89891969837299</v>
      </c>
      <c r="P1512" s="6">
        <f t="shared" si="705"/>
        <v>490.22242956985099</v>
      </c>
      <c r="Q1512" s="6">
        <f t="shared" si="690"/>
        <v>306.38901848115688</v>
      </c>
      <c r="R1512" s="17">
        <v>490.22242956985099</v>
      </c>
      <c r="S1512" s="6">
        <f t="shared" si="706"/>
        <v>29.676490128522005</v>
      </c>
      <c r="T1512" s="6">
        <f t="shared" si="707"/>
        <v>336.06550860967889</v>
      </c>
      <c r="U1512" s="17">
        <v>91.478787122150607</v>
      </c>
      <c r="V1512" s="6">
        <f t="shared" si="708"/>
        <v>81.412200690236503</v>
      </c>
      <c r="W1512" s="6">
        <f t="shared" si="691"/>
        <v>81.412200690236503</v>
      </c>
      <c r="X1512" s="17">
        <v>81.412200690236503</v>
      </c>
      <c r="Y1512" s="6">
        <f t="shared" si="709"/>
        <v>10.066586431914104</v>
      </c>
      <c r="Z1512" s="6">
        <f t="shared" si="710"/>
        <v>91.478787122150607</v>
      </c>
      <c r="AA1512" s="17">
        <v>0</v>
      </c>
      <c r="AB1512" s="6">
        <f t="shared" si="711"/>
        <v>0</v>
      </c>
      <c r="AC1512" s="6">
        <f t="shared" si="692"/>
        <v>0</v>
      </c>
      <c r="AD1512" s="17">
        <v>0</v>
      </c>
      <c r="AE1512" s="6">
        <f t="shared" si="712"/>
        <v>0</v>
      </c>
      <c r="AF1512" s="17">
        <v>0</v>
      </c>
      <c r="AG1512" s="6">
        <f t="shared" si="713"/>
        <v>0</v>
      </c>
      <c r="AH1512" s="6">
        <f t="shared" si="693"/>
        <v>0</v>
      </c>
      <c r="AI1512" s="6">
        <f t="shared" si="714"/>
        <v>0</v>
      </c>
      <c r="AJ1512" s="17">
        <v>475.16061863059298</v>
      </c>
      <c r="AK1512" s="6">
        <f t="shared" si="715"/>
        <v>379.59295399069401</v>
      </c>
      <c r="AL1512" s="6">
        <f t="shared" si="694"/>
        <v>379.59295399069401</v>
      </c>
      <c r="AM1512" s="17">
        <v>379.59295399069401</v>
      </c>
      <c r="AN1512" s="6">
        <f t="shared" si="716"/>
        <v>95.567664639898965</v>
      </c>
      <c r="AO1512" s="6">
        <f t="shared" si="717"/>
        <v>475.16061863059298</v>
      </c>
      <c r="AP1512" s="17">
        <v>3556.4551787346099</v>
      </c>
      <c r="AQ1512" s="6">
        <f t="shared" si="718"/>
        <v>2998.532221585042</v>
      </c>
      <c r="AR1512" s="17">
        <v>1487.7945523988501</v>
      </c>
      <c r="AS1512" s="6">
        <f t="shared" si="695"/>
        <v>929.87159524928131</v>
      </c>
      <c r="AT1512" s="17">
        <v>1311.11154297755</v>
      </c>
      <c r="AU1512" s="6">
        <f t="shared" si="696"/>
        <v>1311.11154297755</v>
      </c>
      <c r="AV1512" s="17">
        <v>0</v>
      </c>
      <c r="AW1512" s="6">
        <f t="shared" si="697"/>
        <v>0</v>
      </c>
      <c r="AX1512" s="17">
        <v>757.54908335821096</v>
      </c>
      <c r="AY1512" s="6">
        <f t="shared" si="698"/>
        <v>757.54908335821096</v>
      </c>
      <c r="AZ1512" s="20">
        <v>258259618.79122001</v>
      </c>
      <c r="BA1512" s="20">
        <v>1367077816.8729401</v>
      </c>
      <c r="BB1512" s="20">
        <v>126662564.33583499</v>
      </c>
      <c r="BC1512" s="20">
        <v>0</v>
      </c>
      <c r="BD1512" s="19">
        <f t="shared" si="699"/>
        <v>1751.999999999995</v>
      </c>
      <c r="BE1512" s="18">
        <v>66.147491218919598</v>
      </c>
      <c r="BF1512" s="20">
        <v>0</v>
      </c>
      <c r="BG1512" s="20">
        <v>0</v>
      </c>
      <c r="BH1512" s="19">
        <f t="shared" si="719"/>
        <v>0</v>
      </c>
      <c r="BI1512" s="18">
        <v>1251.5815380906899</v>
      </c>
      <c r="BJ1512">
        <v>172</v>
      </c>
      <c r="BK1512">
        <v>2432</v>
      </c>
      <c r="BL1512" s="22">
        <v>3689.53856</v>
      </c>
      <c r="BM1512">
        <v>608</v>
      </c>
      <c r="BN1512">
        <v>152</v>
      </c>
      <c r="BO1512">
        <v>0.100192336260277</v>
      </c>
    </row>
    <row r="1513" spans="1:67" x14ac:dyDescent="0.2">
      <c r="A1513" s="27">
        <v>1512</v>
      </c>
      <c r="B1513" s="18">
        <v>978.60284871289196</v>
      </c>
      <c r="C1513" s="18">
        <v>653.6</v>
      </c>
      <c r="D1513">
        <v>800</v>
      </c>
      <c r="E1513">
        <v>3200</v>
      </c>
      <c r="F1513">
        <v>0</v>
      </c>
      <c r="G1513" s="23">
        <f t="shared" si="700"/>
        <v>1</v>
      </c>
      <c r="H1513" s="16">
        <v>100</v>
      </c>
      <c r="I1513" s="17">
        <v>186.57997668152001</v>
      </c>
      <c r="J1513" s="6">
        <f t="shared" si="701"/>
        <v>186.60336449347045</v>
      </c>
      <c r="K1513" s="6">
        <f t="shared" si="702"/>
        <v>158.00533657112973</v>
      </c>
      <c r="L1513" s="6">
        <f t="shared" si="703"/>
        <v>0.84674430710309401</v>
      </c>
      <c r="M1513" s="6">
        <f t="shared" si="704"/>
        <v>157.9855330745051</v>
      </c>
      <c r="N1513" s="16">
        <v>99.999999999999901</v>
      </c>
      <c r="O1513" s="17">
        <v>547.04957428544697</v>
      </c>
      <c r="P1513" s="6">
        <f t="shared" si="705"/>
        <v>515.82117620569102</v>
      </c>
      <c r="Q1513" s="6">
        <f t="shared" si="690"/>
        <v>322.38823512855686</v>
      </c>
      <c r="R1513" s="17">
        <v>515.82117620569102</v>
      </c>
      <c r="S1513" s="6">
        <f t="shared" si="706"/>
        <v>31.228398079755948</v>
      </c>
      <c r="T1513" s="6">
        <f t="shared" si="707"/>
        <v>353.61663320831281</v>
      </c>
      <c r="U1513" s="17">
        <v>91.472864613992598</v>
      </c>
      <c r="V1513" s="6">
        <f t="shared" si="708"/>
        <v>81.406286692696099</v>
      </c>
      <c r="W1513" s="6">
        <f t="shared" si="691"/>
        <v>81.406286692696099</v>
      </c>
      <c r="X1513" s="17">
        <v>81.406286692696099</v>
      </c>
      <c r="Y1513" s="6">
        <f t="shared" si="709"/>
        <v>10.066577921296499</v>
      </c>
      <c r="Z1513" s="6">
        <f t="shared" si="710"/>
        <v>91.472864613992598</v>
      </c>
      <c r="AA1513" s="17">
        <v>0</v>
      </c>
      <c r="AB1513" s="6">
        <f t="shared" si="711"/>
        <v>0</v>
      </c>
      <c r="AC1513" s="6">
        <f t="shared" si="692"/>
        <v>0</v>
      </c>
      <c r="AD1513" s="17">
        <v>0</v>
      </c>
      <c r="AE1513" s="6">
        <f t="shared" si="712"/>
        <v>0</v>
      </c>
      <c r="AF1513" s="17">
        <v>0</v>
      </c>
      <c r="AG1513" s="6">
        <f t="shared" si="713"/>
        <v>0</v>
      </c>
      <c r="AH1513" s="6">
        <f t="shared" si="693"/>
        <v>0</v>
      </c>
      <c r="AI1513" s="6">
        <f t="shared" si="714"/>
        <v>0</v>
      </c>
      <c r="AJ1513" s="17">
        <v>478.00502598993199</v>
      </c>
      <c r="AK1513" s="6">
        <f t="shared" si="715"/>
        <v>381.83325289747597</v>
      </c>
      <c r="AL1513" s="6">
        <f t="shared" si="694"/>
        <v>381.83325289747597</v>
      </c>
      <c r="AM1513" s="17">
        <v>381.83325289747597</v>
      </c>
      <c r="AN1513" s="6">
        <f t="shared" si="716"/>
        <v>96.171773092456021</v>
      </c>
      <c r="AO1513" s="6">
        <f t="shared" si="717"/>
        <v>478.00502598993199</v>
      </c>
      <c r="AP1513" s="17">
        <v>3638.8491534414802</v>
      </c>
      <c r="AQ1513" s="6">
        <f t="shared" si="718"/>
        <v>3049.9727592051331</v>
      </c>
      <c r="AR1513" s="17">
        <v>1570.3370512969</v>
      </c>
      <c r="AS1513" s="6">
        <f t="shared" si="695"/>
        <v>981.46065706056243</v>
      </c>
      <c r="AT1513" s="17">
        <v>1311.01740874451</v>
      </c>
      <c r="AU1513" s="6">
        <f t="shared" si="696"/>
        <v>1311.01740874451</v>
      </c>
      <c r="AV1513" s="17">
        <v>0</v>
      </c>
      <c r="AW1513" s="6">
        <f t="shared" si="697"/>
        <v>0</v>
      </c>
      <c r="AX1513" s="17">
        <v>757.49469340006101</v>
      </c>
      <c r="AY1513" s="6">
        <f t="shared" si="698"/>
        <v>757.49469340006101</v>
      </c>
      <c r="AZ1513" s="20">
        <v>259023848.993545</v>
      </c>
      <c r="BA1513" s="20">
        <v>1367078728.22874</v>
      </c>
      <c r="BB1513" s="20">
        <v>125897422.777714</v>
      </c>
      <c r="BC1513" s="20">
        <v>0</v>
      </c>
      <c r="BD1513" s="19">
        <f t="shared" si="699"/>
        <v>1751.9999999999991</v>
      </c>
      <c r="BE1513" s="18">
        <v>66.979806653641205</v>
      </c>
      <c r="BF1513" s="20">
        <v>0</v>
      </c>
      <c r="BG1513" s="20">
        <v>0</v>
      </c>
      <c r="BH1513" s="19">
        <f t="shared" si="719"/>
        <v>0</v>
      </c>
      <c r="BI1513" s="18">
        <v>1321.1138457623999</v>
      </c>
      <c r="BJ1513">
        <v>172</v>
      </c>
      <c r="BK1513">
        <v>2432</v>
      </c>
      <c r="BL1513" s="22">
        <v>3689.53856</v>
      </c>
      <c r="BM1513">
        <v>608</v>
      </c>
      <c r="BN1513">
        <v>152</v>
      </c>
      <c r="BO1513">
        <v>9.9602918306752705E-2</v>
      </c>
    </row>
    <row r="1514" spans="1:67" x14ac:dyDescent="0.2">
      <c r="A1514" s="27">
        <v>1513</v>
      </c>
      <c r="B1514" s="18">
        <v>1030.10826180304</v>
      </c>
      <c r="C1514" s="18">
        <v>653.6</v>
      </c>
      <c r="D1514">
        <v>800</v>
      </c>
      <c r="E1514">
        <v>3200</v>
      </c>
      <c r="F1514">
        <v>0</v>
      </c>
      <c r="G1514" s="23">
        <f t="shared" si="700"/>
        <v>1</v>
      </c>
      <c r="H1514" s="16">
        <v>100</v>
      </c>
      <c r="I1514" s="17">
        <v>190.805066178212</v>
      </c>
      <c r="J1514" s="6">
        <f t="shared" si="701"/>
        <v>190.83660539902741</v>
      </c>
      <c r="K1514" s="6">
        <f t="shared" si="702"/>
        <v>160.73614855391696</v>
      </c>
      <c r="L1514" s="6">
        <f t="shared" si="703"/>
        <v>0.84227105286130888</v>
      </c>
      <c r="M1514" s="6">
        <f t="shared" si="704"/>
        <v>160.70958398119433</v>
      </c>
      <c r="N1514" s="16">
        <v>100</v>
      </c>
      <c r="O1514" s="17">
        <v>574.17998687817601</v>
      </c>
      <c r="P1514" s="6">
        <f t="shared" si="705"/>
        <v>541.400730602507</v>
      </c>
      <c r="Q1514" s="6">
        <f t="shared" si="690"/>
        <v>338.37545662656686</v>
      </c>
      <c r="R1514" s="17">
        <v>541.400730602507</v>
      </c>
      <c r="S1514" s="6">
        <f t="shared" si="706"/>
        <v>32.779256275669013</v>
      </c>
      <c r="T1514" s="6">
        <f t="shared" si="707"/>
        <v>371.15471290223587</v>
      </c>
      <c r="U1514" s="17">
        <v>91.467232652595897</v>
      </c>
      <c r="V1514" s="6">
        <f t="shared" si="708"/>
        <v>81.400661501726802</v>
      </c>
      <c r="W1514" s="6">
        <f t="shared" si="691"/>
        <v>81.400661501726802</v>
      </c>
      <c r="X1514" s="17">
        <v>81.400661501726802</v>
      </c>
      <c r="Y1514" s="6">
        <f t="shared" si="709"/>
        <v>10.066571150869095</v>
      </c>
      <c r="Z1514" s="6">
        <f t="shared" si="710"/>
        <v>91.467232652595897</v>
      </c>
      <c r="AA1514" s="17">
        <v>0</v>
      </c>
      <c r="AB1514" s="6">
        <f t="shared" si="711"/>
        <v>0</v>
      </c>
      <c r="AC1514" s="6">
        <f t="shared" si="692"/>
        <v>0</v>
      </c>
      <c r="AD1514" s="17">
        <v>0</v>
      </c>
      <c r="AE1514" s="6">
        <f t="shared" si="712"/>
        <v>0</v>
      </c>
      <c r="AF1514" s="17">
        <v>0</v>
      </c>
      <c r="AG1514" s="6">
        <f t="shared" si="713"/>
        <v>0</v>
      </c>
      <c r="AH1514" s="6">
        <f t="shared" si="693"/>
        <v>0</v>
      </c>
      <c r="AI1514" s="6">
        <f t="shared" si="714"/>
        <v>0</v>
      </c>
      <c r="AJ1514" s="17">
        <v>480.62011718422599</v>
      </c>
      <c r="AK1514" s="6">
        <f t="shared" si="715"/>
        <v>383.88852167712599</v>
      </c>
      <c r="AL1514" s="6">
        <f t="shared" si="694"/>
        <v>383.88852167712599</v>
      </c>
      <c r="AM1514" s="17">
        <v>383.88852167712599</v>
      </c>
      <c r="AN1514" s="6">
        <f t="shared" si="716"/>
        <v>96.731595507099996</v>
      </c>
      <c r="AO1514" s="6">
        <f t="shared" si="717"/>
        <v>480.62011718422599</v>
      </c>
      <c r="AP1514" s="17">
        <v>3721.2438184074999</v>
      </c>
      <c r="AQ1514" s="6">
        <f t="shared" si="718"/>
        <v>3101.4163459988331</v>
      </c>
      <c r="AR1514" s="17">
        <v>1652.8732597564299</v>
      </c>
      <c r="AS1514" s="6">
        <f t="shared" si="695"/>
        <v>1033.0457873477687</v>
      </c>
      <c r="AT1514" s="17">
        <v>1310.9276988588899</v>
      </c>
      <c r="AU1514" s="6">
        <f t="shared" si="696"/>
        <v>1310.9276988588899</v>
      </c>
      <c r="AV1514" s="17">
        <v>0</v>
      </c>
      <c r="AW1514" s="6">
        <f t="shared" si="697"/>
        <v>0</v>
      </c>
      <c r="AX1514" s="17">
        <v>757.44285979217398</v>
      </c>
      <c r="AY1514" s="6">
        <f t="shared" si="698"/>
        <v>757.44285979217398</v>
      </c>
      <c r="AZ1514" s="20">
        <v>259750913.56794801</v>
      </c>
      <c r="BA1514" s="20">
        <v>1367079611.6910901</v>
      </c>
      <c r="BB1514" s="20">
        <v>125169474.74095801</v>
      </c>
      <c r="BC1514" s="20">
        <v>0</v>
      </c>
      <c r="BD1514" s="19">
        <f t="shared" si="699"/>
        <v>1751.9999999999961</v>
      </c>
      <c r="BE1514" s="18">
        <v>67.772131633338603</v>
      </c>
      <c r="BF1514" s="20">
        <v>0</v>
      </c>
      <c r="BG1514" s="20">
        <v>0</v>
      </c>
      <c r="BH1514" s="19">
        <f t="shared" si="719"/>
        <v>0</v>
      </c>
      <c r="BI1514" s="18">
        <v>1390.6461534341099</v>
      </c>
      <c r="BJ1514">
        <v>172</v>
      </c>
      <c r="BK1514">
        <v>2432</v>
      </c>
      <c r="BL1514" s="22">
        <v>3689.53856</v>
      </c>
      <c r="BM1514">
        <v>608</v>
      </c>
      <c r="BN1514">
        <v>152</v>
      </c>
      <c r="BO1514">
        <v>9.9042150394853298E-2</v>
      </c>
    </row>
    <row r="1515" spans="1:67" x14ac:dyDescent="0.2">
      <c r="A1515" s="27">
        <v>1514</v>
      </c>
      <c r="B1515" s="18">
        <v>20.602165236060799</v>
      </c>
      <c r="C1515" s="18">
        <v>703</v>
      </c>
      <c r="D1515">
        <v>800</v>
      </c>
      <c r="E1515">
        <v>3200</v>
      </c>
      <c r="F1515">
        <v>0</v>
      </c>
      <c r="G1515" s="23">
        <f t="shared" si="700"/>
        <v>1</v>
      </c>
      <c r="H1515" s="16">
        <v>95.913242009132404</v>
      </c>
      <c r="I1515" s="17">
        <v>118.240771813961</v>
      </c>
      <c r="J1515" s="6">
        <f t="shared" si="701"/>
        <v>118.31161758061802</v>
      </c>
      <c r="K1515" s="6">
        <f t="shared" si="702"/>
        <v>117.667617443125</v>
      </c>
      <c r="L1515" s="6">
        <f t="shared" si="703"/>
        <v>0.99455674640696889</v>
      </c>
      <c r="M1515" s="6">
        <f t="shared" si="704"/>
        <v>117.59715730794188</v>
      </c>
      <c r="N1515" s="16">
        <v>97.171319221103403</v>
      </c>
      <c r="O1515" s="17">
        <v>120.053500027643</v>
      </c>
      <c r="P1515" s="6">
        <f t="shared" si="705"/>
        <v>113.213760021678</v>
      </c>
      <c r="Q1515" s="6">
        <f t="shared" si="690"/>
        <v>70.758600013548744</v>
      </c>
      <c r="R1515" s="17">
        <v>113.213760021678</v>
      </c>
      <c r="S1515" s="6">
        <f t="shared" si="706"/>
        <v>6.8397400059649982</v>
      </c>
      <c r="T1515" s="6">
        <f t="shared" si="707"/>
        <v>77.598340019513742</v>
      </c>
      <c r="U1515" s="17">
        <v>97.476318640725594</v>
      </c>
      <c r="V1515" s="6">
        <f t="shared" si="708"/>
        <v>86.769052242616496</v>
      </c>
      <c r="W1515" s="6">
        <f t="shared" si="691"/>
        <v>86.769052242616496</v>
      </c>
      <c r="X1515" s="17">
        <v>86.769052242616496</v>
      </c>
      <c r="Y1515" s="6">
        <f t="shared" si="709"/>
        <v>10.707266398109098</v>
      </c>
      <c r="Z1515" s="6">
        <f t="shared" si="710"/>
        <v>97.476318640725594</v>
      </c>
      <c r="AA1515" s="17">
        <v>0</v>
      </c>
      <c r="AB1515" s="6">
        <f t="shared" si="711"/>
        <v>0</v>
      </c>
      <c r="AC1515" s="6">
        <f t="shared" si="692"/>
        <v>0</v>
      </c>
      <c r="AD1515" s="17">
        <v>0</v>
      </c>
      <c r="AE1515" s="6">
        <f t="shared" si="712"/>
        <v>0</v>
      </c>
      <c r="AF1515" s="17">
        <v>0</v>
      </c>
      <c r="AG1515" s="6">
        <f t="shared" si="713"/>
        <v>0</v>
      </c>
      <c r="AH1515" s="6">
        <f t="shared" si="693"/>
        <v>0</v>
      </c>
      <c r="AI1515" s="6">
        <f t="shared" si="714"/>
        <v>0</v>
      </c>
      <c r="AJ1515" s="17">
        <v>216.0631569615</v>
      </c>
      <c r="AK1515" s="6">
        <f t="shared" si="715"/>
        <v>174.54064141856699</v>
      </c>
      <c r="AL1515" s="6">
        <f t="shared" si="694"/>
        <v>174.54064141856699</v>
      </c>
      <c r="AM1515" s="17">
        <v>174.54064141856699</v>
      </c>
      <c r="AN1515" s="6">
        <f t="shared" si="716"/>
        <v>41.522515542933007</v>
      </c>
      <c r="AO1515" s="6">
        <f t="shared" si="717"/>
        <v>216.0631569615</v>
      </c>
      <c r="AP1515" s="17">
        <v>2205.27716144223</v>
      </c>
      <c r="AQ1515" s="6">
        <f t="shared" si="718"/>
        <v>2192.8537549344533</v>
      </c>
      <c r="AR1515" s="17">
        <v>33.129084020733302</v>
      </c>
      <c r="AS1515" s="6">
        <f t="shared" si="695"/>
        <v>20.705677512958314</v>
      </c>
      <c r="AT1515" s="17">
        <v>1413.06422163157</v>
      </c>
      <c r="AU1515" s="6">
        <f t="shared" si="696"/>
        <v>1413.06422163157</v>
      </c>
      <c r="AV1515" s="17">
        <v>0</v>
      </c>
      <c r="AW1515" s="6">
        <f t="shared" si="697"/>
        <v>0</v>
      </c>
      <c r="AX1515" s="17">
        <v>759.083855789925</v>
      </c>
      <c r="AY1515" s="6">
        <f t="shared" si="698"/>
        <v>759.083855789925</v>
      </c>
      <c r="AZ1515" s="20">
        <v>25824247.702217601</v>
      </c>
      <c r="BA1515" s="20">
        <v>1382420711.5774901</v>
      </c>
      <c r="BB1515" s="20">
        <v>294196553.47402298</v>
      </c>
      <c r="BC1515" s="20">
        <v>0</v>
      </c>
      <c r="BD1515" s="19">
        <f t="shared" si="699"/>
        <v>1702.4415127537309</v>
      </c>
      <c r="BE1515" s="18">
        <v>44.788604870332001</v>
      </c>
      <c r="BF1515" s="20">
        <v>0</v>
      </c>
      <c r="BG1515" s="20">
        <v>0</v>
      </c>
      <c r="BH1515" s="19">
        <f t="shared" si="719"/>
        <v>0</v>
      </c>
      <c r="BI1515" s="18">
        <v>27.812923068682199</v>
      </c>
      <c r="BJ1515">
        <v>185</v>
      </c>
      <c r="BK1515">
        <v>2432</v>
      </c>
      <c r="BL1515" s="22">
        <v>3689.53856</v>
      </c>
      <c r="BM1515">
        <v>608</v>
      </c>
      <c r="BN1515">
        <v>152</v>
      </c>
      <c r="BO1515">
        <v>0.22924490619259499</v>
      </c>
    </row>
    <row r="1516" spans="1:67" x14ac:dyDescent="0.2">
      <c r="A1516" s="27">
        <v>1515</v>
      </c>
      <c r="B1516" s="18">
        <v>51.505413090152203</v>
      </c>
      <c r="C1516" s="18">
        <v>703</v>
      </c>
      <c r="D1516">
        <v>800</v>
      </c>
      <c r="E1516">
        <v>3200</v>
      </c>
      <c r="F1516">
        <v>0</v>
      </c>
      <c r="G1516" s="23">
        <f t="shared" si="700"/>
        <v>1</v>
      </c>
      <c r="H1516" s="16">
        <v>96.518264840182596</v>
      </c>
      <c r="I1516" s="17">
        <v>120.073505660645</v>
      </c>
      <c r="J1516" s="6">
        <f t="shared" si="701"/>
        <v>120.0916377448892</v>
      </c>
      <c r="K1516" s="6">
        <f t="shared" si="702"/>
        <v>118.49320137525025</v>
      </c>
      <c r="L1516" s="6">
        <f t="shared" si="703"/>
        <v>0.9866898611788899</v>
      </c>
      <c r="M1516" s="6">
        <f t="shared" si="704"/>
        <v>118.47531063156447</v>
      </c>
      <c r="N1516" s="16">
        <v>97.763979623258194</v>
      </c>
      <c r="O1516" s="17">
        <v>123.102733050618</v>
      </c>
      <c r="P1516" s="6">
        <f t="shared" si="705"/>
        <v>116.088469225637</v>
      </c>
      <c r="Q1516" s="6">
        <f t="shared" si="690"/>
        <v>72.555293266023128</v>
      </c>
      <c r="R1516" s="17">
        <v>116.088469225637</v>
      </c>
      <c r="S1516" s="6">
        <f t="shared" si="706"/>
        <v>7.0142638249810005</v>
      </c>
      <c r="T1516" s="6">
        <f t="shared" si="707"/>
        <v>79.569557091004128</v>
      </c>
      <c r="U1516" s="17">
        <v>97.462901871750901</v>
      </c>
      <c r="V1516" s="6">
        <f t="shared" si="708"/>
        <v>86.755954242199095</v>
      </c>
      <c r="W1516" s="6">
        <f t="shared" si="691"/>
        <v>86.755954242199095</v>
      </c>
      <c r="X1516" s="17">
        <v>86.755954242199095</v>
      </c>
      <c r="Y1516" s="6">
        <f t="shared" si="709"/>
        <v>10.706947629551806</v>
      </c>
      <c r="Z1516" s="6">
        <f t="shared" si="710"/>
        <v>97.462901871750901</v>
      </c>
      <c r="AA1516" s="17">
        <v>0</v>
      </c>
      <c r="AB1516" s="6">
        <f t="shared" si="711"/>
        <v>0</v>
      </c>
      <c r="AC1516" s="6">
        <f t="shared" si="692"/>
        <v>0</v>
      </c>
      <c r="AD1516" s="17">
        <v>0</v>
      </c>
      <c r="AE1516" s="6">
        <f t="shared" si="712"/>
        <v>0</v>
      </c>
      <c r="AF1516" s="17">
        <v>0</v>
      </c>
      <c r="AG1516" s="6">
        <f t="shared" si="713"/>
        <v>0</v>
      </c>
      <c r="AH1516" s="6">
        <f t="shared" si="693"/>
        <v>0</v>
      </c>
      <c r="AI1516" s="6">
        <f t="shared" si="714"/>
        <v>0</v>
      </c>
      <c r="AJ1516" s="17">
        <v>236.34364788033599</v>
      </c>
      <c r="AK1516" s="6">
        <f t="shared" si="715"/>
        <v>190.82563027419599</v>
      </c>
      <c r="AL1516" s="6">
        <f t="shared" si="694"/>
        <v>190.82563027419599</v>
      </c>
      <c r="AM1516" s="17">
        <v>190.82563027419599</v>
      </c>
      <c r="AN1516" s="6">
        <f t="shared" si="716"/>
        <v>45.518017606140006</v>
      </c>
      <c r="AO1516" s="6">
        <f t="shared" si="717"/>
        <v>236.34364788033599</v>
      </c>
      <c r="AP1516" s="17">
        <v>2254.6975192564701</v>
      </c>
      <c r="AQ1516" s="6">
        <f t="shared" si="718"/>
        <v>2223.6427668075648</v>
      </c>
      <c r="AR1516" s="17">
        <v>82.812673197069103</v>
      </c>
      <c r="AS1516" s="6">
        <f t="shared" si="695"/>
        <v>51.757920748168189</v>
      </c>
      <c r="AT1516" s="17">
        <v>1412.8929797058199</v>
      </c>
      <c r="AU1516" s="6">
        <f t="shared" si="696"/>
        <v>1412.8929797058199</v>
      </c>
      <c r="AV1516" s="17">
        <v>0</v>
      </c>
      <c r="AW1516" s="6">
        <f t="shared" si="697"/>
        <v>0</v>
      </c>
      <c r="AX1516" s="17">
        <v>758.99186635357705</v>
      </c>
      <c r="AY1516" s="6">
        <f t="shared" si="698"/>
        <v>758.99186635357705</v>
      </c>
      <c r="AZ1516" s="20">
        <v>62890923.793070696</v>
      </c>
      <c r="BA1516" s="20">
        <v>1382463156.9310501</v>
      </c>
      <c r="BB1516" s="20">
        <v>267470842.27535799</v>
      </c>
      <c r="BC1516" s="20">
        <v>0</v>
      </c>
      <c r="BD1516" s="19">
        <f t="shared" si="699"/>
        <v>1712.8249229994788</v>
      </c>
      <c r="BE1516" s="18">
        <v>45.8719208571165</v>
      </c>
      <c r="BF1516" s="20">
        <v>0</v>
      </c>
      <c r="BG1516" s="20">
        <v>0</v>
      </c>
      <c r="BH1516" s="19">
        <f t="shared" si="719"/>
        <v>0</v>
      </c>
      <c r="BI1516" s="18">
        <v>69.532307671705496</v>
      </c>
      <c r="BJ1516">
        <v>185</v>
      </c>
      <c r="BK1516">
        <v>2432</v>
      </c>
      <c r="BL1516" s="22">
        <v>3689.53856</v>
      </c>
      <c r="BM1516">
        <v>608</v>
      </c>
      <c r="BN1516">
        <v>152</v>
      </c>
      <c r="BO1516">
        <v>0.208657950452587</v>
      </c>
    </row>
    <row r="1517" spans="1:67" x14ac:dyDescent="0.2">
      <c r="A1517" s="27">
        <v>1516</v>
      </c>
      <c r="B1517" s="18">
        <v>154.516239270456</v>
      </c>
      <c r="C1517" s="18">
        <v>703</v>
      </c>
      <c r="D1517">
        <v>800</v>
      </c>
      <c r="E1517">
        <v>3200</v>
      </c>
      <c r="F1517">
        <v>0</v>
      </c>
      <c r="G1517" s="23">
        <f t="shared" si="700"/>
        <v>1</v>
      </c>
      <c r="H1517" s="16">
        <v>98.264840182648399</v>
      </c>
      <c r="I1517" s="17">
        <v>126.40769667805699</v>
      </c>
      <c r="J1517" s="6">
        <f t="shared" si="701"/>
        <v>126.10995568943795</v>
      </c>
      <c r="K1517" s="6">
        <f t="shared" si="702"/>
        <v>121.41657298606354</v>
      </c>
      <c r="L1517" s="6">
        <f t="shared" si="703"/>
        <v>0.96278340851270716</v>
      </c>
      <c r="M1517" s="6">
        <f t="shared" si="704"/>
        <v>121.70323306994013</v>
      </c>
      <c r="N1517" s="16">
        <v>98.963880402465094</v>
      </c>
      <c r="O1517" s="17">
        <v>140.391156359847</v>
      </c>
      <c r="P1517" s="6">
        <f t="shared" si="705"/>
        <v>132.38906408588801</v>
      </c>
      <c r="Q1517" s="6">
        <f t="shared" si="690"/>
        <v>82.743165053680002</v>
      </c>
      <c r="R1517" s="17">
        <v>132.38906408588801</v>
      </c>
      <c r="S1517" s="6">
        <f t="shared" si="706"/>
        <v>8.0020922739589935</v>
      </c>
      <c r="T1517" s="6">
        <f t="shared" si="707"/>
        <v>90.745257327638996</v>
      </c>
      <c r="U1517" s="17">
        <v>97.425097459999606</v>
      </c>
      <c r="V1517" s="6">
        <f t="shared" si="708"/>
        <v>86.718826941658705</v>
      </c>
      <c r="W1517" s="6">
        <f t="shared" si="691"/>
        <v>86.718826941658705</v>
      </c>
      <c r="X1517" s="17">
        <v>86.718826941658705</v>
      </c>
      <c r="Y1517" s="6">
        <f t="shared" si="709"/>
        <v>10.706270518340901</v>
      </c>
      <c r="Z1517" s="6">
        <f t="shared" si="710"/>
        <v>97.425097459999606</v>
      </c>
      <c r="AA1517" s="17">
        <v>0</v>
      </c>
      <c r="AB1517" s="6">
        <f t="shared" si="711"/>
        <v>0</v>
      </c>
      <c r="AC1517" s="6">
        <f t="shared" si="692"/>
        <v>0</v>
      </c>
      <c r="AD1517" s="17">
        <v>0</v>
      </c>
      <c r="AE1517" s="6">
        <f t="shared" si="712"/>
        <v>0</v>
      </c>
      <c r="AF1517" s="17">
        <v>0</v>
      </c>
      <c r="AG1517" s="6">
        <f t="shared" si="713"/>
        <v>0</v>
      </c>
      <c r="AH1517" s="6">
        <f t="shared" si="693"/>
        <v>0</v>
      </c>
      <c r="AI1517" s="6">
        <f t="shared" si="714"/>
        <v>0</v>
      </c>
      <c r="AJ1517" s="17">
        <v>325.26082107121499</v>
      </c>
      <c r="AK1517" s="6">
        <f t="shared" si="715"/>
        <v>261.33601102199299</v>
      </c>
      <c r="AL1517" s="6">
        <f t="shared" si="694"/>
        <v>261.33601102199299</v>
      </c>
      <c r="AM1517" s="17">
        <v>261.33601102199299</v>
      </c>
      <c r="AN1517" s="6">
        <f t="shared" si="716"/>
        <v>63.924810049222003</v>
      </c>
      <c r="AO1517" s="6">
        <f t="shared" si="717"/>
        <v>325.26082107121499</v>
      </c>
      <c r="AP1517" s="17">
        <v>2419.4400922313798</v>
      </c>
      <c r="AQ1517" s="6">
        <f t="shared" si="718"/>
        <v>2326.3098150330143</v>
      </c>
      <c r="AR1517" s="17">
        <v>248.34740586229799</v>
      </c>
      <c r="AS1517" s="6">
        <f t="shared" si="695"/>
        <v>155.21712866393625</v>
      </c>
      <c r="AT1517" s="17">
        <v>1412.37764996019</v>
      </c>
      <c r="AU1517" s="6">
        <f t="shared" si="696"/>
        <v>1412.37764996019</v>
      </c>
      <c r="AV1517" s="17">
        <v>0</v>
      </c>
      <c r="AW1517" s="6">
        <f t="shared" si="697"/>
        <v>0</v>
      </c>
      <c r="AX1517" s="17">
        <v>758.71503640888795</v>
      </c>
      <c r="AY1517" s="6">
        <f t="shared" si="698"/>
        <v>758.71503640888795</v>
      </c>
      <c r="AZ1517" s="20">
        <v>163913002.793181</v>
      </c>
      <c r="BA1517" s="20">
        <v>1382551517.39218</v>
      </c>
      <c r="BB1517" s="20">
        <v>187382664.46581799</v>
      </c>
      <c r="BC1517" s="20">
        <v>0</v>
      </c>
      <c r="BD1517" s="19">
        <f t="shared" si="699"/>
        <v>1733.8471846511788</v>
      </c>
      <c r="BE1517" s="18">
        <v>49.492250859729999</v>
      </c>
      <c r="BF1517" s="20">
        <v>0</v>
      </c>
      <c r="BG1517" s="20">
        <v>0</v>
      </c>
      <c r="BH1517" s="19">
        <f t="shared" si="719"/>
        <v>0</v>
      </c>
      <c r="BI1517" s="18">
        <v>208.596923015116</v>
      </c>
      <c r="BJ1517">
        <v>185</v>
      </c>
      <c r="BK1517">
        <v>2432</v>
      </c>
      <c r="BL1517" s="22">
        <v>3689.53856</v>
      </c>
      <c r="BM1517">
        <v>608</v>
      </c>
      <c r="BN1517">
        <v>152</v>
      </c>
      <c r="BO1517">
        <v>0.14696562857389001</v>
      </c>
    </row>
    <row r="1518" spans="1:67" x14ac:dyDescent="0.2">
      <c r="A1518" s="27">
        <v>1517</v>
      </c>
      <c r="B1518" s="18">
        <v>206.02165236060799</v>
      </c>
      <c r="C1518" s="18">
        <v>703</v>
      </c>
      <c r="D1518">
        <v>800</v>
      </c>
      <c r="E1518">
        <v>3200</v>
      </c>
      <c r="F1518">
        <v>0</v>
      </c>
      <c r="G1518" s="23">
        <f t="shared" si="700"/>
        <v>1</v>
      </c>
      <c r="H1518" s="16">
        <v>98.892694063926896</v>
      </c>
      <c r="I1518" s="17">
        <v>130.062438570886</v>
      </c>
      <c r="J1518" s="6">
        <f t="shared" si="701"/>
        <v>129.80163676395875</v>
      </c>
      <c r="K1518" s="6">
        <f t="shared" si="702"/>
        <v>123.61971266756437</v>
      </c>
      <c r="L1518" s="6">
        <f t="shared" si="703"/>
        <v>0.95237406668734026</v>
      </c>
      <c r="M1518" s="6">
        <f t="shared" si="704"/>
        <v>123.86809354502708</v>
      </c>
      <c r="N1518" s="16">
        <v>99.304095245344598</v>
      </c>
      <c r="O1518" s="17">
        <v>155.86951909709001</v>
      </c>
      <c r="P1518" s="6">
        <f t="shared" si="705"/>
        <v>146.98381919678599</v>
      </c>
      <c r="Q1518" s="6">
        <f t="shared" si="690"/>
        <v>91.864886997991249</v>
      </c>
      <c r="R1518" s="17">
        <v>146.98381919678599</v>
      </c>
      <c r="S1518" s="6">
        <f t="shared" si="706"/>
        <v>8.8856999003040187</v>
      </c>
      <c r="T1518" s="6">
        <f t="shared" si="707"/>
        <v>100.75058689829527</v>
      </c>
      <c r="U1518" s="17">
        <v>97.409404487662499</v>
      </c>
      <c r="V1518" s="6">
        <f t="shared" si="708"/>
        <v>86.703307928723802</v>
      </c>
      <c r="W1518" s="6">
        <f t="shared" si="691"/>
        <v>86.703307928723802</v>
      </c>
      <c r="X1518" s="17">
        <v>86.703307928723802</v>
      </c>
      <c r="Y1518" s="6">
        <f t="shared" si="709"/>
        <v>10.706096558938697</v>
      </c>
      <c r="Z1518" s="6">
        <f t="shared" si="710"/>
        <v>97.409404487662499</v>
      </c>
      <c r="AA1518" s="17">
        <v>0</v>
      </c>
      <c r="AB1518" s="6">
        <f t="shared" si="711"/>
        <v>0</v>
      </c>
      <c r="AC1518" s="6">
        <f t="shared" si="692"/>
        <v>0</v>
      </c>
      <c r="AD1518" s="17">
        <v>0</v>
      </c>
      <c r="AE1518" s="6">
        <f t="shared" si="712"/>
        <v>0</v>
      </c>
      <c r="AF1518" s="17">
        <v>0</v>
      </c>
      <c r="AG1518" s="6">
        <f t="shared" si="713"/>
        <v>0</v>
      </c>
      <c r="AH1518" s="6">
        <f t="shared" si="693"/>
        <v>0</v>
      </c>
      <c r="AI1518" s="6">
        <f t="shared" si="714"/>
        <v>0</v>
      </c>
      <c r="AJ1518" s="17">
        <v>374.69319909847502</v>
      </c>
      <c r="AK1518" s="6">
        <f t="shared" si="715"/>
        <v>300.68261672858802</v>
      </c>
      <c r="AL1518" s="6">
        <f t="shared" si="694"/>
        <v>300.68261672858802</v>
      </c>
      <c r="AM1518" s="17">
        <v>300.68261672858802</v>
      </c>
      <c r="AN1518" s="6">
        <f t="shared" si="716"/>
        <v>74.010582369887004</v>
      </c>
      <c r="AO1518" s="6">
        <f t="shared" si="717"/>
        <v>374.69319909847502</v>
      </c>
      <c r="AP1518" s="17">
        <v>2501.8154189495599</v>
      </c>
      <c r="AQ1518" s="6">
        <f t="shared" si="718"/>
        <v>2377.661920583123</v>
      </c>
      <c r="AR1518" s="17">
        <v>331.075995643824</v>
      </c>
      <c r="AS1518" s="6">
        <f t="shared" si="695"/>
        <v>206.92249727738999</v>
      </c>
      <c r="AT1518" s="17">
        <v>1412.1478390182799</v>
      </c>
      <c r="AU1518" s="6">
        <f t="shared" si="696"/>
        <v>1412.1478390182799</v>
      </c>
      <c r="AV1518" s="17">
        <v>0</v>
      </c>
      <c r="AW1518" s="6">
        <f t="shared" si="697"/>
        <v>0</v>
      </c>
      <c r="AX1518" s="17">
        <v>758.59158428745297</v>
      </c>
      <c r="AY1518" s="6">
        <f t="shared" si="698"/>
        <v>758.59158428745297</v>
      </c>
      <c r="AZ1518" s="20">
        <v>195130040.001169</v>
      </c>
      <c r="BA1518" s="20">
        <v>1382573276.0425601</v>
      </c>
      <c r="BB1518" s="20">
        <v>162104432.654704</v>
      </c>
      <c r="BC1518" s="20">
        <v>0</v>
      </c>
      <c r="BD1518" s="19">
        <f t="shared" si="699"/>
        <v>1739.8077486984332</v>
      </c>
      <c r="BE1518" s="18">
        <v>51.202220305142902</v>
      </c>
      <c r="BF1518" s="20">
        <v>0</v>
      </c>
      <c r="BG1518" s="20">
        <v>0</v>
      </c>
      <c r="BH1518" s="19">
        <f t="shared" si="719"/>
        <v>0</v>
      </c>
      <c r="BI1518" s="18">
        <v>278.12923068682198</v>
      </c>
      <c r="BJ1518">
        <v>185</v>
      </c>
      <c r="BK1518">
        <v>2432</v>
      </c>
      <c r="BL1518" s="22">
        <v>3689.53856</v>
      </c>
      <c r="BM1518">
        <v>608</v>
      </c>
      <c r="BN1518">
        <v>152</v>
      </c>
      <c r="BO1518">
        <v>0.12749364186352699</v>
      </c>
    </row>
    <row r="1519" spans="1:67" x14ac:dyDescent="0.2">
      <c r="A1519" s="27">
        <v>1518</v>
      </c>
      <c r="B1519" s="18">
        <v>257.52706545076097</v>
      </c>
      <c r="C1519" s="18">
        <v>703</v>
      </c>
      <c r="D1519">
        <v>800</v>
      </c>
      <c r="E1519">
        <v>3200</v>
      </c>
      <c r="F1519">
        <v>0</v>
      </c>
      <c r="G1519" s="23">
        <f t="shared" si="700"/>
        <v>1</v>
      </c>
      <c r="H1519" s="16">
        <v>99.3607305936073</v>
      </c>
      <c r="I1519" s="17">
        <v>133.812245600843</v>
      </c>
      <c r="J1519" s="6">
        <f t="shared" si="701"/>
        <v>133.7219612157063</v>
      </c>
      <c r="K1519" s="6">
        <f t="shared" si="702"/>
        <v>126.08141426185364</v>
      </c>
      <c r="L1519" s="6">
        <f t="shared" si="703"/>
        <v>0.94286243722130481</v>
      </c>
      <c r="M1519" s="6">
        <f t="shared" si="704"/>
        <v>126.16654001726666</v>
      </c>
      <c r="N1519" s="16">
        <v>99.560353936746097</v>
      </c>
      <c r="O1519" s="17">
        <v>179.22470813880801</v>
      </c>
      <c r="P1519" s="6">
        <f t="shared" si="705"/>
        <v>169.006132977259</v>
      </c>
      <c r="Q1519" s="6">
        <f t="shared" si="690"/>
        <v>105.62883311078687</v>
      </c>
      <c r="R1519" s="17">
        <v>169.006132977259</v>
      </c>
      <c r="S1519" s="6">
        <f t="shared" si="706"/>
        <v>10.218575161549012</v>
      </c>
      <c r="T1519" s="6">
        <f t="shared" si="707"/>
        <v>115.84740827233588</v>
      </c>
      <c r="U1519" s="17">
        <v>97.395292734436296</v>
      </c>
      <c r="V1519" s="6">
        <f t="shared" si="708"/>
        <v>86.689304261087202</v>
      </c>
      <c r="W1519" s="6">
        <f t="shared" si="691"/>
        <v>86.689304261087202</v>
      </c>
      <c r="X1519" s="17">
        <v>86.689304261087202</v>
      </c>
      <c r="Y1519" s="6">
        <f t="shared" si="709"/>
        <v>10.705988473349095</v>
      </c>
      <c r="Z1519" s="6">
        <f t="shared" si="710"/>
        <v>97.395292734436296</v>
      </c>
      <c r="AA1519" s="17">
        <v>0</v>
      </c>
      <c r="AB1519" s="6">
        <f t="shared" si="711"/>
        <v>0</v>
      </c>
      <c r="AC1519" s="6">
        <f t="shared" si="692"/>
        <v>0</v>
      </c>
      <c r="AD1519" s="17">
        <v>0</v>
      </c>
      <c r="AE1519" s="6">
        <f t="shared" si="712"/>
        <v>0</v>
      </c>
      <c r="AF1519" s="17">
        <v>0</v>
      </c>
      <c r="AG1519" s="6">
        <f t="shared" si="713"/>
        <v>0</v>
      </c>
      <c r="AH1519" s="6">
        <f t="shared" si="693"/>
        <v>0</v>
      </c>
      <c r="AI1519" s="6">
        <f t="shared" si="714"/>
        <v>0</v>
      </c>
      <c r="AJ1519" s="17">
        <v>402.21446009218403</v>
      </c>
      <c r="AK1519" s="6">
        <f t="shared" si="715"/>
        <v>322.40282675619198</v>
      </c>
      <c r="AL1519" s="6">
        <f t="shared" si="694"/>
        <v>322.40282675619198</v>
      </c>
      <c r="AM1519" s="17">
        <v>322.40282675619198</v>
      </c>
      <c r="AN1519" s="6">
        <f t="shared" si="716"/>
        <v>79.811633335992042</v>
      </c>
      <c r="AO1519" s="6">
        <f t="shared" si="717"/>
        <v>402.21446009218403</v>
      </c>
      <c r="AP1519" s="17">
        <v>2584.1930644313402</v>
      </c>
      <c r="AQ1519" s="6">
        <f t="shared" si="718"/>
        <v>2429.0246903658967</v>
      </c>
      <c r="AR1519" s="17">
        <v>413.782330841168</v>
      </c>
      <c r="AS1519" s="6">
        <f t="shared" si="695"/>
        <v>258.61395677573</v>
      </c>
      <c r="AT1519" s="17">
        <v>1411.9340139655999</v>
      </c>
      <c r="AU1519" s="6">
        <f t="shared" si="696"/>
        <v>1411.9340139655999</v>
      </c>
      <c r="AV1519" s="17">
        <v>0</v>
      </c>
      <c r="AW1519" s="6">
        <f t="shared" si="697"/>
        <v>0</v>
      </c>
      <c r="AX1519" s="17">
        <v>758.47671962456695</v>
      </c>
      <c r="AY1519" s="6">
        <f t="shared" si="698"/>
        <v>758.47671962456695</v>
      </c>
      <c r="AZ1519" s="20">
        <v>210286430.97271699</v>
      </c>
      <c r="BA1519" s="20">
        <v>1382587100.8770101</v>
      </c>
      <c r="BB1519" s="20">
        <v>151423869.12205601</v>
      </c>
      <c r="BC1519" s="20">
        <v>0</v>
      </c>
      <c r="BD1519" s="19">
        <f t="shared" si="699"/>
        <v>1744.2974009717832</v>
      </c>
      <c r="BE1519" s="18">
        <v>52.808129941520797</v>
      </c>
      <c r="BF1519" s="20">
        <v>0</v>
      </c>
      <c r="BG1519" s="20">
        <v>0</v>
      </c>
      <c r="BH1519" s="19">
        <f t="shared" si="719"/>
        <v>0</v>
      </c>
      <c r="BI1519" s="18">
        <v>347.66153835852703</v>
      </c>
      <c r="BJ1519">
        <v>185</v>
      </c>
      <c r="BK1519">
        <v>2432</v>
      </c>
      <c r="BL1519" s="22">
        <v>3689.53856</v>
      </c>
      <c r="BM1519">
        <v>608</v>
      </c>
      <c r="BN1519">
        <v>152</v>
      </c>
      <c r="BO1519">
        <v>0.11926630111673001</v>
      </c>
    </row>
    <row r="1520" spans="1:67" x14ac:dyDescent="0.2">
      <c r="A1520" s="27">
        <v>1519</v>
      </c>
      <c r="B1520" s="18">
        <v>309.03247854091302</v>
      </c>
      <c r="C1520" s="18">
        <v>703</v>
      </c>
      <c r="D1520">
        <v>800</v>
      </c>
      <c r="E1520">
        <v>3200</v>
      </c>
      <c r="F1520">
        <v>0</v>
      </c>
      <c r="G1520" s="23">
        <f t="shared" si="700"/>
        <v>1</v>
      </c>
      <c r="H1520" s="16">
        <v>99.543378995433699</v>
      </c>
      <c r="I1520" s="17">
        <v>137.74338856278101</v>
      </c>
      <c r="J1520" s="6">
        <f t="shared" si="701"/>
        <v>137.69911384004476</v>
      </c>
      <c r="K1520" s="6">
        <f t="shared" si="702"/>
        <v>128.57458016967217</v>
      </c>
      <c r="L1520" s="6">
        <f t="shared" si="703"/>
        <v>0.93373571248271137</v>
      </c>
      <c r="M1520" s="6">
        <f t="shared" si="704"/>
        <v>128.61592105945127</v>
      </c>
      <c r="N1520" s="16">
        <v>99.702223550584193</v>
      </c>
      <c r="O1520" s="17">
        <v>205.821296215638</v>
      </c>
      <c r="P1520" s="6">
        <f t="shared" si="705"/>
        <v>194.08474155684499</v>
      </c>
      <c r="Q1520" s="6">
        <f t="shared" si="690"/>
        <v>121.30296347302811</v>
      </c>
      <c r="R1520" s="17">
        <v>194.08474155684499</v>
      </c>
      <c r="S1520" s="6">
        <f t="shared" si="706"/>
        <v>11.736554658793011</v>
      </c>
      <c r="T1520" s="6">
        <f t="shared" si="707"/>
        <v>133.03951813182113</v>
      </c>
      <c r="U1520" s="17">
        <v>97.382264138392699</v>
      </c>
      <c r="V1520" s="6">
        <f t="shared" si="708"/>
        <v>86.6763617220399</v>
      </c>
      <c r="W1520" s="6">
        <f t="shared" si="691"/>
        <v>86.6763617220399</v>
      </c>
      <c r="X1520" s="17">
        <v>86.6763617220399</v>
      </c>
      <c r="Y1520" s="6">
        <f t="shared" si="709"/>
        <v>10.705902416352799</v>
      </c>
      <c r="Z1520" s="6">
        <f t="shared" si="710"/>
        <v>97.382264138392699</v>
      </c>
      <c r="AA1520" s="17">
        <v>0</v>
      </c>
      <c r="AB1520" s="6">
        <f t="shared" si="711"/>
        <v>0</v>
      </c>
      <c r="AC1520" s="6">
        <f t="shared" si="692"/>
        <v>0</v>
      </c>
      <c r="AD1520" s="17">
        <v>0</v>
      </c>
      <c r="AE1520" s="6">
        <f t="shared" si="712"/>
        <v>0</v>
      </c>
      <c r="AF1520" s="17">
        <v>0</v>
      </c>
      <c r="AG1520" s="6">
        <f t="shared" si="713"/>
        <v>0</v>
      </c>
      <c r="AH1520" s="6">
        <f t="shared" si="693"/>
        <v>0</v>
      </c>
      <c r="AI1520" s="6">
        <f t="shared" si="714"/>
        <v>0</v>
      </c>
      <c r="AJ1520" s="17">
        <v>418.86671126142801</v>
      </c>
      <c r="AK1520" s="6">
        <f t="shared" si="715"/>
        <v>335.49489761805302</v>
      </c>
      <c r="AL1520" s="6">
        <f t="shared" si="694"/>
        <v>335.49489761805302</v>
      </c>
      <c r="AM1520" s="17">
        <v>335.49489761805302</v>
      </c>
      <c r="AN1520" s="6">
        <f t="shared" si="716"/>
        <v>83.371813643374992</v>
      </c>
      <c r="AO1520" s="6">
        <f t="shared" si="717"/>
        <v>418.86671126142801</v>
      </c>
      <c r="AP1520" s="17">
        <v>2666.5727948653598</v>
      </c>
      <c r="AQ1520" s="6">
        <f t="shared" si="718"/>
        <v>2480.3970490588572</v>
      </c>
      <c r="AR1520" s="17">
        <v>496.46865548399597</v>
      </c>
      <c r="AS1520" s="6">
        <f t="shared" si="695"/>
        <v>310.29290967749751</v>
      </c>
      <c r="AT1520" s="17">
        <v>1411.73456287314</v>
      </c>
      <c r="AU1520" s="6">
        <f t="shared" si="696"/>
        <v>1411.73456287314</v>
      </c>
      <c r="AV1520" s="17">
        <v>0</v>
      </c>
      <c r="AW1520" s="6">
        <f t="shared" si="697"/>
        <v>0</v>
      </c>
      <c r="AX1520" s="17">
        <v>758.36957650822001</v>
      </c>
      <c r="AY1520" s="6">
        <f t="shared" si="698"/>
        <v>758.36957650822001</v>
      </c>
      <c r="AZ1520" s="20">
        <v>218991350.88498899</v>
      </c>
      <c r="BA1520" s="20">
        <v>1382597720.8619201</v>
      </c>
      <c r="BB1520" s="20">
        <v>145193884.85932001</v>
      </c>
      <c r="BC1520" s="20">
        <v>0</v>
      </c>
      <c r="BD1520" s="19">
        <f t="shared" si="699"/>
        <v>1746.7829566062292</v>
      </c>
      <c r="BE1520" s="18">
        <v>54.354172105982101</v>
      </c>
      <c r="BF1520" s="20">
        <v>0</v>
      </c>
      <c r="BG1520" s="20">
        <v>0</v>
      </c>
      <c r="BH1520" s="19">
        <f t="shared" si="719"/>
        <v>0</v>
      </c>
      <c r="BI1520" s="18">
        <v>417.19384603023298</v>
      </c>
      <c r="BJ1520">
        <v>185</v>
      </c>
      <c r="BK1520">
        <v>2432</v>
      </c>
      <c r="BL1520" s="22">
        <v>3689.53856</v>
      </c>
      <c r="BM1520">
        <v>608</v>
      </c>
      <c r="BN1520">
        <v>152</v>
      </c>
      <c r="BO1520">
        <v>0.11446729807797</v>
      </c>
    </row>
    <row r="1521" spans="1:67" x14ac:dyDescent="0.2">
      <c r="A1521" s="27">
        <v>1520</v>
      </c>
      <c r="B1521" s="18">
        <v>360.53789163106501</v>
      </c>
      <c r="C1521" s="18">
        <v>703</v>
      </c>
      <c r="D1521">
        <v>800</v>
      </c>
      <c r="E1521">
        <v>3200</v>
      </c>
      <c r="F1521">
        <v>0</v>
      </c>
      <c r="G1521" s="23">
        <f t="shared" si="700"/>
        <v>1</v>
      </c>
      <c r="H1521" s="16">
        <v>99.714611872146094</v>
      </c>
      <c r="I1521" s="17">
        <v>141.77746113064501</v>
      </c>
      <c r="J1521" s="6">
        <f t="shared" si="701"/>
        <v>141.76266735766109</v>
      </c>
      <c r="K1521" s="6">
        <f t="shared" si="702"/>
        <v>131.14221853695361</v>
      </c>
      <c r="L1521" s="6">
        <f t="shared" si="703"/>
        <v>0.92508289369363694</v>
      </c>
      <c r="M1521" s="6">
        <f t="shared" si="704"/>
        <v>131.15590400327423</v>
      </c>
      <c r="N1521" s="16">
        <v>99.802090627102004</v>
      </c>
      <c r="O1521" s="17">
        <v>233.20531275917401</v>
      </c>
      <c r="P1521" s="6">
        <f t="shared" si="705"/>
        <v>219.90558179346999</v>
      </c>
      <c r="Q1521" s="6">
        <f t="shared" si="690"/>
        <v>137.44098862091874</v>
      </c>
      <c r="R1521" s="17">
        <v>219.90558179346999</v>
      </c>
      <c r="S1521" s="6">
        <f t="shared" si="706"/>
        <v>13.299730965704015</v>
      </c>
      <c r="T1521" s="6">
        <f t="shared" si="707"/>
        <v>150.74071958662276</v>
      </c>
      <c r="U1521" s="17">
        <v>97.370296624039895</v>
      </c>
      <c r="V1521" s="6">
        <f t="shared" si="708"/>
        <v>86.664451186608403</v>
      </c>
      <c r="W1521" s="6">
        <f t="shared" si="691"/>
        <v>86.664451186608403</v>
      </c>
      <c r="X1521" s="17">
        <v>86.664451186608403</v>
      </c>
      <c r="Y1521" s="6">
        <f t="shared" si="709"/>
        <v>10.705845437431492</v>
      </c>
      <c r="Z1521" s="6">
        <f t="shared" si="710"/>
        <v>97.370296624039895</v>
      </c>
      <c r="AA1521" s="17">
        <v>0</v>
      </c>
      <c r="AB1521" s="6">
        <f t="shared" si="711"/>
        <v>0</v>
      </c>
      <c r="AC1521" s="6">
        <f t="shared" si="692"/>
        <v>0</v>
      </c>
      <c r="AD1521" s="17">
        <v>0</v>
      </c>
      <c r="AE1521" s="6">
        <f t="shared" si="712"/>
        <v>0</v>
      </c>
      <c r="AF1521" s="17">
        <v>0</v>
      </c>
      <c r="AG1521" s="6">
        <f t="shared" si="713"/>
        <v>0</v>
      </c>
      <c r="AH1521" s="6">
        <f t="shared" si="693"/>
        <v>0</v>
      </c>
      <c r="AI1521" s="6">
        <f t="shared" si="714"/>
        <v>0</v>
      </c>
      <c r="AJ1521" s="17">
        <v>431.55710767049499</v>
      </c>
      <c r="AK1521" s="6">
        <f t="shared" si="715"/>
        <v>345.48719424409802</v>
      </c>
      <c r="AL1521" s="6">
        <f t="shared" si="694"/>
        <v>345.48719424409802</v>
      </c>
      <c r="AM1521" s="17">
        <v>345.48719424409802</v>
      </c>
      <c r="AN1521" s="6">
        <f t="shared" si="716"/>
        <v>86.069913426396965</v>
      </c>
      <c r="AO1521" s="6">
        <f t="shared" si="717"/>
        <v>431.55710767049499</v>
      </c>
      <c r="AP1521" s="17">
        <v>2748.9544068530599</v>
      </c>
      <c r="AQ1521" s="6">
        <f t="shared" si="718"/>
        <v>2531.7780612110441</v>
      </c>
      <c r="AR1521" s="17">
        <v>579.13692171204798</v>
      </c>
      <c r="AS1521" s="6">
        <f t="shared" si="695"/>
        <v>361.96057607003002</v>
      </c>
      <c r="AT1521" s="17">
        <v>1411.54808348197</v>
      </c>
      <c r="AU1521" s="6">
        <f t="shared" si="696"/>
        <v>1411.54808348197</v>
      </c>
      <c r="AV1521" s="17">
        <v>0</v>
      </c>
      <c r="AW1521" s="6">
        <f t="shared" si="697"/>
        <v>0</v>
      </c>
      <c r="AX1521" s="17">
        <v>758.26940165904398</v>
      </c>
      <c r="AY1521" s="6">
        <f t="shared" si="698"/>
        <v>758.26940165904398</v>
      </c>
      <c r="AZ1521" s="20">
        <v>225189994.52153099</v>
      </c>
      <c r="BA1521" s="20">
        <v>1382604517.4612401</v>
      </c>
      <c r="BB1521" s="20">
        <v>140738115.80405101</v>
      </c>
      <c r="BC1521" s="20">
        <v>0</v>
      </c>
      <c r="BD1521" s="19">
        <f t="shared" si="699"/>
        <v>1748.5326277868219</v>
      </c>
      <c r="BE1521" s="18">
        <v>55.816277584722002</v>
      </c>
      <c r="BF1521" s="20">
        <v>0</v>
      </c>
      <c r="BG1521" s="20">
        <v>0</v>
      </c>
      <c r="BH1521" s="19">
        <f t="shared" si="719"/>
        <v>0</v>
      </c>
      <c r="BI1521" s="18">
        <v>486.72615370193802</v>
      </c>
      <c r="BJ1521">
        <v>185</v>
      </c>
      <c r="BK1521">
        <v>2432</v>
      </c>
      <c r="BL1521" s="22">
        <v>3689.53856</v>
      </c>
      <c r="BM1521">
        <v>608</v>
      </c>
      <c r="BN1521">
        <v>152</v>
      </c>
      <c r="BO1521">
        <v>0.11103497842219801</v>
      </c>
    </row>
    <row r="1522" spans="1:67" x14ac:dyDescent="0.2">
      <c r="A1522" s="27">
        <v>1521</v>
      </c>
      <c r="B1522" s="18">
        <v>412.043304721217</v>
      </c>
      <c r="C1522" s="18">
        <v>703</v>
      </c>
      <c r="D1522">
        <v>800</v>
      </c>
      <c r="E1522">
        <v>3200</v>
      </c>
      <c r="F1522">
        <v>0</v>
      </c>
      <c r="G1522" s="23">
        <f t="shared" si="700"/>
        <v>1</v>
      </c>
      <c r="H1522" s="16">
        <v>99.8059360730593</v>
      </c>
      <c r="I1522" s="17">
        <v>145.85747790841799</v>
      </c>
      <c r="J1522" s="6">
        <f t="shared" si="701"/>
        <v>145.81896872919529</v>
      </c>
      <c r="K1522" s="6">
        <f t="shared" si="702"/>
        <v>133.7001189574344</v>
      </c>
      <c r="L1522" s="6">
        <f t="shared" si="703"/>
        <v>0.91689112961519315</v>
      </c>
      <c r="M1522" s="6">
        <f t="shared" si="704"/>
        <v>133.73542768227244</v>
      </c>
      <c r="N1522" s="16">
        <v>99.858591354675099</v>
      </c>
      <c r="O1522" s="17">
        <v>260.64516002207102</v>
      </c>
      <c r="P1522" s="6">
        <f t="shared" si="705"/>
        <v>245.77879547215201</v>
      </c>
      <c r="Q1522" s="6">
        <f t="shared" si="690"/>
        <v>153.61174717009501</v>
      </c>
      <c r="R1522" s="17">
        <v>245.77879547215201</v>
      </c>
      <c r="S1522" s="6">
        <f t="shared" si="706"/>
        <v>14.866364549919012</v>
      </c>
      <c r="T1522" s="6">
        <f t="shared" si="707"/>
        <v>168.47811172001403</v>
      </c>
      <c r="U1522" s="17">
        <v>97.359206562492901</v>
      </c>
      <c r="V1522" s="6">
        <f t="shared" si="708"/>
        <v>86.653400932019693</v>
      </c>
      <c r="W1522" s="6">
        <f t="shared" si="691"/>
        <v>86.653400932019693</v>
      </c>
      <c r="X1522" s="17">
        <v>86.653400932019693</v>
      </c>
      <c r="Y1522" s="6">
        <f t="shared" si="709"/>
        <v>10.705805630473208</v>
      </c>
      <c r="Z1522" s="6">
        <f t="shared" si="710"/>
        <v>97.359206562492901</v>
      </c>
      <c r="AA1522" s="17">
        <v>0</v>
      </c>
      <c r="AB1522" s="6">
        <f t="shared" si="711"/>
        <v>0</v>
      </c>
      <c r="AC1522" s="6">
        <f t="shared" si="692"/>
        <v>0</v>
      </c>
      <c r="AD1522" s="17">
        <v>0</v>
      </c>
      <c r="AE1522" s="6">
        <f t="shared" si="712"/>
        <v>0</v>
      </c>
      <c r="AF1522" s="17">
        <v>0</v>
      </c>
      <c r="AG1522" s="6">
        <f t="shared" si="713"/>
        <v>0</v>
      </c>
      <c r="AH1522" s="6">
        <f t="shared" si="693"/>
        <v>0</v>
      </c>
      <c r="AI1522" s="6">
        <f t="shared" si="714"/>
        <v>0</v>
      </c>
      <c r="AJ1522" s="17">
        <v>442.345480387593</v>
      </c>
      <c r="AK1522" s="6">
        <f t="shared" si="715"/>
        <v>353.97886458451097</v>
      </c>
      <c r="AL1522" s="6">
        <f t="shared" si="694"/>
        <v>353.97886458451097</v>
      </c>
      <c r="AM1522" s="17">
        <v>353.97886458451097</v>
      </c>
      <c r="AN1522" s="6">
        <f t="shared" si="716"/>
        <v>88.366615803082027</v>
      </c>
      <c r="AO1522" s="6">
        <f t="shared" si="717"/>
        <v>442.345480387593</v>
      </c>
      <c r="AP1522" s="17">
        <v>2831.3377226194998</v>
      </c>
      <c r="AQ1522" s="6">
        <f t="shared" si="718"/>
        <v>2583.166909217166</v>
      </c>
      <c r="AR1522" s="17">
        <v>661.78883573955397</v>
      </c>
      <c r="AS1522" s="6">
        <f t="shared" si="695"/>
        <v>413.61802233722125</v>
      </c>
      <c r="AT1522" s="17">
        <v>1411.37335018609</v>
      </c>
      <c r="AU1522" s="6">
        <f t="shared" si="696"/>
        <v>1411.37335018609</v>
      </c>
      <c r="AV1522" s="17">
        <v>0</v>
      </c>
      <c r="AW1522" s="6">
        <f t="shared" si="697"/>
        <v>0</v>
      </c>
      <c r="AX1522" s="17">
        <v>758.17553669385495</v>
      </c>
      <c r="AY1522" s="6">
        <f t="shared" si="698"/>
        <v>758.17553669385495</v>
      </c>
      <c r="AZ1522" s="20">
        <v>230041006.94618401</v>
      </c>
      <c r="BA1522" s="20">
        <v>1382609459.0192699</v>
      </c>
      <c r="BB1522" s="20">
        <v>136872054.56844401</v>
      </c>
      <c r="BC1522" s="20">
        <v>0</v>
      </c>
      <c r="BD1522" s="19">
        <f t="shared" si="699"/>
        <v>1749.5225205338979</v>
      </c>
      <c r="BE1522" s="18">
        <v>57.203518570290001</v>
      </c>
      <c r="BF1522" s="20">
        <v>0</v>
      </c>
      <c r="BG1522" s="20">
        <v>0</v>
      </c>
      <c r="BH1522" s="19">
        <f t="shared" si="719"/>
        <v>0</v>
      </c>
      <c r="BI1522" s="18">
        <v>556.25846137364397</v>
      </c>
      <c r="BJ1522">
        <v>185</v>
      </c>
      <c r="BK1522">
        <v>2432</v>
      </c>
      <c r="BL1522" s="22">
        <v>3689.53856</v>
      </c>
      <c r="BM1522">
        <v>608</v>
      </c>
      <c r="BN1522">
        <v>152</v>
      </c>
      <c r="BO1522">
        <v>0.108056885790661</v>
      </c>
    </row>
    <row r="1523" spans="1:67" x14ac:dyDescent="0.2">
      <c r="A1523" s="27">
        <v>1522</v>
      </c>
      <c r="B1523" s="18">
        <v>463.54871781137001</v>
      </c>
      <c r="C1523" s="18">
        <v>703</v>
      </c>
      <c r="D1523">
        <v>800</v>
      </c>
      <c r="E1523">
        <v>3200</v>
      </c>
      <c r="F1523">
        <v>0</v>
      </c>
      <c r="G1523" s="23">
        <f t="shared" si="700"/>
        <v>1</v>
      </c>
      <c r="H1523" s="16">
        <v>99.851598173515896</v>
      </c>
      <c r="I1523" s="17">
        <v>149.97747801708201</v>
      </c>
      <c r="J1523" s="6">
        <f t="shared" si="701"/>
        <v>149.96037274014532</v>
      </c>
      <c r="K1523" s="6">
        <f t="shared" si="702"/>
        <v>136.34469960189304</v>
      </c>
      <c r="L1523" s="6">
        <f t="shared" si="703"/>
        <v>0.90920485932743167</v>
      </c>
      <c r="M1523" s="6">
        <f t="shared" si="704"/>
        <v>136.36025180280402</v>
      </c>
      <c r="N1523" s="16">
        <v>99.906679561210396</v>
      </c>
      <c r="O1523" s="17">
        <v>288.206684733119</v>
      </c>
      <c r="P1523" s="6">
        <f t="shared" si="705"/>
        <v>271.76649708391</v>
      </c>
      <c r="Q1523" s="6">
        <f t="shared" si="690"/>
        <v>169.85406067744375</v>
      </c>
      <c r="R1523" s="17">
        <v>271.76649708391</v>
      </c>
      <c r="S1523" s="6">
        <f t="shared" si="706"/>
        <v>16.440187649209008</v>
      </c>
      <c r="T1523" s="6">
        <f t="shared" si="707"/>
        <v>186.29424832665276</v>
      </c>
      <c r="U1523" s="17">
        <v>97.348846784347501</v>
      </c>
      <c r="V1523" s="6">
        <f t="shared" si="708"/>
        <v>86.6430727024307</v>
      </c>
      <c r="W1523" s="6">
        <f t="shared" si="691"/>
        <v>86.6430727024307</v>
      </c>
      <c r="X1523" s="17">
        <v>86.6430727024307</v>
      </c>
      <c r="Y1523" s="6">
        <f t="shared" si="709"/>
        <v>10.7057740819168</v>
      </c>
      <c r="Z1523" s="6">
        <f t="shared" si="710"/>
        <v>97.348846784347501</v>
      </c>
      <c r="AA1523" s="17">
        <v>0</v>
      </c>
      <c r="AB1523" s="6">
        <f t="shared" si="711"/>
        <v>0</v>
      </c>
      <c r="AC1523" s="6">
        <f t="shared" si="692"/>
        <v>0</v>
      </c>
      <c r="AD1523" s="17">
        <v>0</v>
      </c>
      <c r="AE1523" s="6">
        <f t="shared" si="712"/>
        <v>0</v>
      </c>
      <c r="AF1523" s="17">
        <v>0</v>
      </c>
      <c r="AG1523" s="6">
        <f t="shared" si="713"/>
        <v>0</v>
      </c>
      <c r="AH1523" s="6">
        <f t="shared" si="693"/>
        <v>0</v>
      </c>
      <c r="AI1523" s="6">
        <f t="shared" si="714"/>
        <v>0</v>
      </c>
      <c r="AJ1523" s="17">
        <v>451.769878618934</v>
      </c>
      <c r="AK1523" s="6">
        <f t="shared" si="715"/>
        <v>361.393138532286</v>
      </c>
      <c r="AL1523" s="6">
        <f t="shared" si="694"/>
        <v>361.393138532286</v>
      </c>
      <c r="AM1523" s="17">
        <v>361.393138532286</v>
      </c>
      <c r="AN1523" s="6">
        <f t="shared" si="716"/>
        <v>90.376740086647999</v>
      </c>
      <c r="AO1523" s="6">
        <f t="shared" si="717"/>
        <v>451.769878618934</v>
      </c>
      <c r="AP1523" s="17">
        <v>2913.72258610155</v>
      </c>
      <c r="AQ1523" s="6">
        <f t="shared" si="718"/>
        <v>2634.562875326872</v>
      </c>
      <c r="AR1523" s="17">
        <v>744.42589539914297</v>
      </c>
      <c r="AS1523" s="6">
        <f t="shared" si="695"/>
        <v>465.26618462446436</v>
      </c>
      <c r="AT1523" s="17">
        <v>1411.2092870639599</v>
      </c>
      <c r="AU1523" s="6">
        <f t="shared" si="696"/>
        <v>1411.2092870639599</v>
      </c>
      <c r="AV1523" s="17">
        <v>0</v>
      </c>
      <c r="AW1523" s="6">
        <f t="shared" si="697"/>
        <v>0</v>
      </c>
      <c r="AX1523" s="17">
        <v>758.087403638448</v>
      </c>
      <c r="AY1523" s="6">
        <f t="shared" si="698"/>
        <v>758.087403638448</v>
      </c>
      <c r="AZ1523" s="20">
        <v>233851715.313712</v>
      </c>
      <c r="BA1523" s="20">
        <v>1382613406.4031799</v>
      </c>
      <c r="BB1523" s="20">
        <v>133899904.195508</v>
      </c>
      <c r="BC1523" s="20">
        <v>0</v>
      </c>
      <c r="BD1523" s="19">
        <f t="shared" si="699"/>
        <v>1750.3650259123997</v>
      </c>
      <c r="BE1523" s="18">
        <v>58.507592624058603</v>
      </c>
      <c r="BF1523" s="20">
        <v>0</v>
      </c>
      <c r="BG1523" s="20">
        <v>0</v>
      </c>
      <c r="BH1523" s="19">
        <f t="shared" si="719"/>
        <v>0</v>
      </c>
      <c r="BI1523" s="18">
        <v>625.79076904534895</v>
      </c>
      <c r="BJ1523">
        <v>185</v>
      </c>
      <c r="BK1523">
        <v>2432</v>
      </c>
      <c r="BL1523" s="22">
        <v>3689.53856</v>
      </c>
      <c r="BM1523">
        <v>608</v>
      </c>
      <c r="BN1523">
        <v>152</v>
      </c>
      <c r="BO1523">
        <v>0.105767381003531</v>
      </c>
    </row>
    <row r="1524" spans="1:67" x14ac:dyDescent="0.2">
      <c r="A1524" s="27">
        <v>1523</v>
      </c>
      <c r="B1524" s="18">
        <v>515.05413090152194</v>
      </c>
      <c r="C1524" s="18">
        <v>703</v>
      </c>
      <c r="D1524">
        <v>800</v>
      </c>
      <c r="E1524">
        <v>3200</v>
      </c>
      <c r="F1524">
        <v>0</v>
      </c>
      <c r="G1524" s="23">
        <f t="shared" si="700"/>
        <v>1</v>
      </c>
      <c r="H1524" s="16">
        <v>99.908675799086694</v>
      </c>
      <c r="I1524" s="17">
        <v>154.10194657826901</v>
      </c>
      <c r="J1524" s="6">
        <f t="shared" si="701"/>
        <v>154.10833311160434</v>
      </c>
      <c r="K1524" s="6">
        <f t="shared" si="702"/>
        <v>138.99756203193124</v>
      </c>
      <c r="L1524" s="6">
        <f t="shared" si="703"/>
        <v>0.90194708634782284</v>
      </c>
      <c r="M1524" s="6">
        <f t="shared" si="704"/>
        <v>138.99180171679757</v>
      </c>
      <c r="N1524" s="16">
        <v>99.954261676015904</v>
      </c>
      <c r="O1524" s="17">
        <v>315.86210547702802</v>
      </c>
      <c r="P1524" s="6">
        <f t="shared" si="705"/>
        <v>297.842509993411</v>
      </c>
      <c r="Q1524" s="6">
        <f t="shared" si="690"/>
        <v>186.15156874588189</v>
      </c>
      <c r="R1524" s="17">
        <v>297.842509993411</v>
      </c>
      <c r="S1524" s="6">
        <f t="shared" si="706"/>
        <v>18.019595483617024</v>
      </c>
      <c r="T1524" s="6">
        <f t="shared" si="707"/>
        <v>204.17116422949891</v>
      </c>
      <c r="U1524" s="17">
        <v>97.339148352088799</v>
      </c>
      <c r="V1524" s="6">
        <f t="shared" si="708"/>
        <v>86.633398734907203</v>
      </c>
      <c r="W1524" s="6">
        <f t="shared" si="691"/>
        <v>86.633398734907203</v>
      </c>
      <c r="X1524" s="17">
        <v>86.633398734907203</v>
      </c>
      <c r="Y1524" s="6">
        <f t="shared" si="709"/>
        <v>10.705749617181596</v>
      </c>
      <c r="Z1524" s="6">
        <f t="shared" si="710"/>
        <v>97.339148352088799</v>
      </c>
      <c r="AA1524" s="17">
        <v>0</v>
      </c>
      <c r="AB1524" s="6">
        <f t="shared" si="711"/>
        <v>0</v>
      </c>
      <c r="AC1524" s="6">
        <f t="shared" si="692"/>
        <v>0</v>
      </c>
      <c r="AD1524" s="17">
        <v>0</v>
      </c>
      <c r="AE1524" s="6">
        <f t="shared" si="712"/>
        <v>0</v>
      </c>
      <c r="AF1524" s="17">
        <v>0</v>
      </c>
      <c r="AG1524" s="6">
        <f t="shared" si="713"/>
        <v>0</v>
      </c>
      <c r="AH1524" s="6">
        <f t="shared" si="693"/>
        <v>0</v>
      </c>
      <c r="AI1524" s="6">
        <f t="shared" si="714"/>
        <v>0</v>
      </c>
      <c r="AJ1524" s="17">
        <v>459.18832578873202</v>
      </c>
      <c r="AK1524" s="6">
        <f t="shared" si="715"/>
        <v>367.21031905146202</v>
      </c>
      <c r="AL1524" s="6">
        <f t="shared" si="694"/>
        <v>367.21031905146202</v>
      </c>
      <c r="AM1524" s="17">
        <v>367.21031905146202</v>
      </c>
      <c r="AN1524" s="6">
        <f t="shared" si="716"/>
        <v>91.978006737269993</v>
      </c>
      <c r="AO1524" s="6">
        <f t="shared" si="717"/>
        <v>459.18832578873202</v>
      </c>
      <c r="AP1524" s="17">
        <v>2996.1088597315302</v>
      </c>
      <c r="AQ1524" s="6">
        <f t="shared" si="718"/>
        <v>2685.9653268521702</v>
      </c>
      <c r="AR1524" s="17">
        <v>827.04942101160805</v>
      </c>
      <c r="AS1524" s="6">
        <f t="shared" si="695"/>
        <v>516.90588813225509</v>
      </c>
      <c r="AT1524" s="17">
        <v>1411.05494570415</v>
      </c>
      <c r="AU1524" s="6">
        <f t="shared" si="696"/>
        <v>1411.05494570415</v>
      </c>
      <c r="AV1524" s="17">
        <v>0</v>
      </c>
      <c r="AW1524" s="6">
        <f t="shared" si="697"/>
        <v>0</v>
      </c>
      <c r="AX1524" s="17">
        <v>758.00449301576498</v>
      </c>
      <c r="AY1524" s="6">
        <f t="shared" si="698"/>
        <v>758.00449301576498</v>
      </c>
      <c r="AZ1524" s="20">
        <v>236921292.27031699</v>
      </c>
      <c r="BA1524" s="20">
        <v>1382616497.77122</v>
      </c>
      <c r="BB1524" s="20">
        <v>131660874.522255</v>
      </c>
      <c r="BC1524" s="20">
        <v>0</v>
      </c>
      <c r="BD1524" s="19">
        <f t="shared" si="699"/>
        <v>1751.1986645637919</v>
      </c>
      <c r="BE1524" s="18">
        <v>59.7330492447323</v>
      </c>
      <c r="BF1524" s="20">
        <v>0</v>
      </c>
      <c r="BG1524" s="20">
        <v>0</v>
      </c>
      <c r="BH1524" s="19">
        <f t="shared" si="719"/>
        <v>0</v>
      </c>
      <c r="BI1524" s="18">
        <v>695.32307671705496</v>
      </c>
      <c r="BJ1524">
        <v>185</v>
      </c>
      <c r="BK1524">
        <v>2432</v>
      </c>
      <c r="BL1524" s="22">
        <v>3689.53856</v>
      </c>
      <c r="BM1524">
        <v>608</v>
      </c>
      <c r="BN1524">
        <v>152</v>
      </c>
      <c r="BO1524">
        <v>0.104042605227212</v>
      </c>
    </row>
    <row r="1525" spans="1:67" x14ac:dyDescent="0.2">
      <c r="A1525" s="27">
        <v>1524</v>
      </c>
      <c r="B1525" s="18">
        <v>566.55954399167399</v>
      </c>
      <c r="C1525" s="18">
        <v>703</v>
      </c>
      <c r="D1525">
        <v>800</v>
      </c>
      <c r="E1525">
        <v>3200</v>
      </c>
      <c r="F1525">
        <v>0</v>
      </c>
      <c r="G1525" s="23">
        <f t="shared" si="700"/>
        <v>1</v>
      </c>
      <c r="H1525" s="16">
        <v>99.977168949771695</v>
      </c>
      <c r="I1525" s="17">
        <v>158.23411699870101</v>
      </c>
      <c r="J1525" s="6">
        <f t="shared" si="701"/>
        <v>158.25278945640031</v>
      </c>
      <c r="K1525" s="6">
        <f t="shared" si="702"/>
        <v>141.65069825813742</v>
      </c>
      <c r="L1525" s="6">
        <f t="shared" si="703"/>
        <v>0.89509132031548255</v>
      </c>
      <c r="M1525" s="6">
        <f t="shared" si="704"/>
        <v>141.63398470332183</v>
      </c>
      <c r="N1525" s="16">
        <v>99.996386182912005</v>
      </c>
      <c r="O1525" s="17">
        <v>343.58878499567197</v>
      </c>
      <c r="P1525" s="6">
        <f t="shared" si="705"/>
        <v>323.98550656087201</v>
      </c>
      <c r="Q1525" s="6">
        <f t="shared" si="690"/>
        <v>202.490941600545</v>
      </c>
      <c r="R1525" s="17">
        <v>323.98550656087201</v>
      </c>
      <c r="S1525" s="6">
        <f t="shared" si="706"/>
        <v>19.603278434799961</v>
      </c>
      <c r="T1525" s="6">
        <f t="shared" si="707"/>
        <v>222.09422003534496</v>
      </c>
      <c r="U1525" s="17">
        <v>97.330026590705899</v>
      </c>
      <c r="V1525" s="6">
        <f t="shared" si="708"/>
        <v>86.624297998060001</v>
      </c>
      <c r="W1525" s="6">
        <f t="shared" si="691"/>
        <v>86.624297998060001</v>
      </c>
      <c r="X1525" s="17">
        <v>86.624297998060001</v>
      </c>
      <c r="Y1525" s="6">
        <f t="shared" si="709"/>
        <v>10.705728592645897</v>
      </c>
      <c r="Z1525" s="6">
        <f t="shared" si="710"/>
        <v>97.330026590705899</v>
      </c>
      <c r="AA1525" s="17">
        <v>0</v>
      </c>
      <c r="AB1525" s="6">
        <f t="shared" si="711"/>
        <v>0</v>
      </c>
      <c r="AC1525" s="6">
        <f t="shared" si="692"/>
        <v>0</v>
      </c>
      <c r="AD1525" s="17">
        <v>0</v>
      </c>
      <c r="AE1525" s="6">
        <f t="shared" si="712"/>
        <v>0</v>
      </c>
      <c r="AF1525" s="17">
        <v>0</v>
      </c>
      <c r="AG1525" s="6">
        <f t="shared" si="713"/>
        <v>0</v>
      </c>
      <c r="AH1525" s="6">
        <f t="shared" si="693"/>
        <v>0</v>
      </c>
      <c r="AI1525" s="6">
        <f t="shared" si="714"/>
        <v>0</v>
      </c>
      <c r="AJ1525" s="17">
        <v>465.09002812619201</v>
      </c>
      <c r="AK1525" s="6">
        <f t="shared" si="715"/>
        <v>371.83416678696301</v>
      </c>
      <c r="AL1525" s="6">
        <f t="shared" si="694"/>
        <v>371.83416678696301</v>
      </c>
      <c r="AM1525" s="17">
        <v>371.83416678696301</v>
      </c>
      <c r="AN1525" s="6">
        <f t="shared" si="716"/>
        <v>93.255861339229</v>
      </c>
      <c r="AO1525" s="6">
        <f t="shared" si="717"/>
        <v>465.09002812619201</v>
      </c>
      <c r="AP1525" s="17">
        <v>3078.4964217760898</v>
      </c>
      <c r="AQ1525" s="6">
        <f t="shared" si="718"/>
        <v>2737.3737039288631</v>
      </c>
      <c r="AR1525" s="17">
        <v>909.66058092591197</v>
      </c>
      <c r="AS1525" s="6">
        <f t="shared" si="695"/>
        <v>568.53786307869495</v>
      </c>
      <c r="AT1525" s="17">
        <v>1410.90948685949</v>
      </c>
      <c r="AU1525" s="6">
        <f t="shared" si="696"/>
        <v>1410.90948685949</v>
      </c>
      <c r="AV1525" s="17">
        <v>0</v>
      </c>
      <c r="AW1525" s="6">
        <f t="shared" si="697"/>
        <v>0</v>
      </c>
      <c r="AX1525" s="17">
        <v>757.92635399067797</v>
      </c>
      <c r="AY1525" s="6">
        <f t="shared" si="698"/>
        <v>757.92635399067797</v>
      </c>
      <c r="AZ1525" s="20">
        <v>239400113.43553099</v>
      </c>
      <c r="BA1525" s="20">
        <v>1382619103.5523601</v>
      </c>
      <c r="BB1525" s="20">
        <v>129917468.936717</v>
      </c>
      <c r="BC1525" s="20">
        <v>0</v>
      </c>
      <c r="BD1525" s="19">
        <f t="shared" si="699"/>
        <v>1751.9366859246079</v>
      </c>
      <c r="BE1525" s="18">
        <v>60.8891081352687</v>
      </c>
      <c r="BF1525" s="20">
        <v>0</v>
      </c>
      <c r="BG1525" s="20">
        <v>0</v>
      </c>
      <c r="BH1525" s="19">
        <f t="shared" si="719"/>
        <v>0</v>
      </c>
      <c r="BI1525" s="18">
        <v>764.85538438875994</v>
      </c>
      <c r="BJ1525">
        <v>185</v>
      </c>
      <c r="BK1525">
        <v>2432</v>
      </c>
      <c r="BL1525" s="22">
        <v>3689.53856</v>
      </c>
      <c r="BM1525">
        <v>608</v>
      </c>
      <c r="BN1525">
        <v>152</v>
      </c>
      <c r="BO1525">
        <v>0.10269961259120899</v>
      </c>
    </row>
    <row r="1526" spans="1:67" x14ac:dyDescent="0.2">
      <c r="A1526" s="27">
        <v>1525</v>
      </c>
      <c r="B1526" s="18">
        <v>618.06495708182604</v>
      </c>
      <c r="C1526" s="18">
        <v>703</v>
      </c>
      <c r="D1526">
        <v>800</v>
      </c>
      <c r="E1526">
        <v>3200</v>
      </c>
      <c r="F1526">
        <v>0</v>
      </c>
      <c r="G1526" s="23">
        <f t="shared" si="700"/>
        <v>1</v>
      </c>
      <c r="H1526" s="16">
        <v>100</v>
      </c>
      <c r="I1526" s="17">
        <v>162.39309458196499</v>
      </c>
      <c r="J1526" s="6">
        <f t="shared" si="701"/>
        <v>162.35343362660225</v>
      </c>
      <c r="K1526" s="6">
        <f t="shared" si="702"/>
        <v>144.25512818063484</v>
      </c>
      <c r="L1526" s="6">
        <f t="shared" si="703"/>
        <v>0.88852526835008727</v>
      </c>
      <c r="M1526" s="6">
        <f t="shared" si="704"/>
        <v>144.29036794164153</v>
      </c>
      <c r="N1526" s="16">
        <v>100</v>
      </c>
      <c r="O1526" s="17">
        <v>371.553713180015</v>
      </c>
      <c r="P1526" s="6">
        <f t="shared" si="705"/>
        <v>350.352964684624</v>
      </c>
      <c r="Q1526" s="6">
        <f t="shared" si="690"/>
        <v>218.97060292789001</v>
      </c>
      <c r="R1526" s="17">
        <v>350.352964684624</v>
      </c>
      <c r="S1526" s="6">
        <f t="shared" si="706"/>
        <v>21.200748495390997</v>
      </c>
      <c r="T1526" s="6">
        <f t="shared" si="707"/>
        <v>240.17135142328101</v>
      </c>
      <c r="U1526" s="17">
        <v>97.321442952091601</v>
      </c>
      <c r="V1526" s="6">
        <f t="shared" si="708"/>
        <v>86.615731148984096</v>
      </c>
      <c r="W1526" s="6">
        <f t="shared" si="691"/>
        <v>86.615731148984096</v>
      </c>
      <c r="X1526" s="17">
        <v>86.615731148984096</v>
      </c>
      <c r="Y1526" s="6">
        <f t="shared" si="709"/>
        <v>10.705711803107505</v>
      </c>
      <c r="Z1526" s="6">
        <f t="shared" si="710"/>
        <v>97.321442952091601</v>
      </c>
      <c r="AA1526" s="17">
        <v>0</v>
      </c>
      <c r="AB1526" s="6">
        <f t="shared" si="711"/>
        <v>0</v>
      </c>
      <c r="AC1526" s="6">
        <f t="shared" si="692"/>
        <v>0</v>
      </c>
      <c r="AD1526" s="17">
        <v>0</v>
      </c>
      <c r="AE1526" s="6">
        <f t="shared" si="712"/>
        <v>0</v>
      </c>
      <c r="AF1526" s="17">
        <v>0</v>
      </c>
      <c r="AG1526" s="6">
        <f t="shared" si="713"/>
        <v>0</v>
      </c>
      <c r="AH1526" s="6">
        <f t="shared" si="693"/>
        <v>0</v>
      </c>
      <c r="AI1526" s="6">
        <f t="shared" si="714"/>
        <v>0</v>
      </c>
      <c r="AJ1526" s="17">
        <v>470.27942117501101</v>
      </c>
      <c r="AK1526" s="6">
        <f t="shared" si="715"/>
        <v>375.89507297887201</v>
      </c>
      <c r="AL1526" s="6">
        <f t="shared" si="694"/>
        <v>375.89507297887201</v>
      </c>
      <c r="AM1526" s="17">
        <v>375.89507297887201</v>
      </c>
      <c r="AN1526" s="6">
        <f t="shared" si="716"/>
        <v>94.384348196139001</v>
      </c>
      <c r="AO1526" s="6">
        <f t="shared" si="717"/>
        <v>470.27942117501101</v>
      </c>
      <c r="AP1526" s="17">
        <v>3160.8851641217302</v>
      </c>
      <c r="AQ1526" s="6">
        <f t="shared" si="718"/>
        <v>2788.7875093318717</v>
      </c>
      <c r="AR1526" s="17">
        <v>992.26041277296599</v>
      </c>
      <c r="AS1526" s="6">
        <f t="shared" si="695"/>
        <v>620.1627579831038</v>
      </c>
      <c r="AT1526" s="17">
        <v>1410.77216518005</v>
      </c>
      <c r="AU1526" s="6">
        <f t="shared" si="696"/>
        <v>1410.77216518005</v>
      </c>
      <c r="AV1526" s="17">
        <v>0</v>
      </c>
      <c r="AW1526" s="6">
        <f t="shared" si="697"/>
        <v>0</v>
      </c>
      <c r="AX1526" s="17">
        <v>757.85258616871795</v>
      </c>
      <c r="AY1526" s="6">
        <f t="shared" si="698"/>
        <v>757.85258616871795</v>
      </c>
      <c r="AZ1526" s="20">
        <v>241343135.54238999</v>
      </c>
      <c r="BA1526" s="20">
        <v>1382621068.2385299</v>
      </c>
      <c r="BB1526" s="20">
        <v>128035796.219073</v>
      </c>
      <c r="BC1526" s="20">
        <v>0</v>
      </c>
      <c r="BD1526" s="19">
        <f t="shared" si="699"/>
        <v>1751.9999999999932</v>
      </c>
      <c r="BE1526" s="18">
        <v>61.994783965564302</v>
      </c>
      <c r="BF1526" s="20">
        <v>0</v>
      </c>
      <c r="BG1526" s="20">
        <v>0</v>
      </c>
      <c r="BH1526" s="19">
        <f t="shared" si="719"/>
        <v>0</v>
      </c>
      <c r="BI1526" s="18">
        <v>834.38769206046595</v>
      </c>
      <c r="BJ1526">
        <v>185</v>
      </c>
      <c r="BK1526">
        <v>2432</v>
      </c>
      <c r="BL1526" s="22">
        <v>3689.53856</v>
      </c>
      <c r="BM1526">
        <v>608</v>
      </c>
      <c r="BN1526">
        <v>152</v>
      </c>
      <c r="BO1526">
        <v>0.10125012066500701</v>
      </c>
    </row>
    <row r="1527" spans="1:67" x14ac:dyDescent="0.2">
      <c r="A1527" s="27">
        <v>1526</v>
      </c>
      <c r="B1527" s="18">
        <v>669.57037017197899</v>
      </c>
      <c r="C1527" s="18">
        <v>703</v>
      </c>
      <c r="D1527">
        <v>800</v>
      </c>
      <c r="E1527">
        <v>3200</v>
      </c>
      <c r="F1527">
        <v>0</v>
      </c>
      <c r="G1527" s="23">
        <f t="shared" si="700"/>
        <v>1</v>
      </c>
      <c r="H1527" s="16">
        <v>100</v>
      </c>
      <c r="I1527" s="17">
        <v>166.59694574115201</v>
      </c>
      <c r="J1527" s="6">
        <f t="shared" si="701"/>
        <v>166.56082250543577</v>
      </c>
      <c r="K1527" s="6">
        <f t="shared" si="702"/>
        <v>146.96484199025309</v>
      </c>
      <c r="L1527" s="6">
        <f t="shared" si="703"/>
        <v>0.88234940113517302</v>
      </c>
      <c r="M1527" s="6">
        <f t="shared" si="704"/>
        <v>146.99671530565439</v>
      </c>
      <c r="N1527" s="16">
        <v>100</v>
      </c>
      <c r="O1527" s="17">
        <v>399.66632644757698</v>
      </c>
      <c r="P1527" s="6">
        <f t="shared" si="705"/>
        <v>376.85950090473102</v>
      </c>
      <c r="Q1527" s="6">
        <f t="shared" si="690"/>
        <v>235.53718806545689</v>
      </c>
      <c r="R1527" s="17">
        <v>376.85950090473102</v>
      </c>
      <c r="S1527" s="6">
        <f t="shared" si="706"/>
        <v>22.806825542845957</v>
      </c>
      <c r="T1527" s="6">
        <f t="shared" si="707"/>
        <v>258.34401360830282</v>
      </c>
      <c r="U1527" s="17">
        <v>97.313353988665</v>
      </c>
      <c r="V1527" s="6">
        <f t="shared" si="708"/>
        <v>86.607655032115701</v>
      </c>
      <c r="W1527" s="6">
        <f t="shared" si="691"/>
        <v>86.607655032115701</v>
      </c>
      <c r="X1527" s="17">
        <v>86.607655032115701</v>
      </c>
      <c r="Y1527" s="6">
        <f t="shared" si="709"/>
        <v>10.705698956549298</v>
      </c>
      <c r="Z1527" s="6">
        <f t="shared" si="710"/>
        <v>97.313353988665</v>
      </c>
      <c r="AA1527" s="17">
        <v>0</v>
      </c>
      <c r="AB1527" s="6">
        <f t="shared" si="711"/>
        <v>0</v>
      </c>
      <c r="AC1527" s="6">
        <f t="shared" si="692"/>
        <v>0</v>
      </c>
      <c r="AD1527" s="17">
        <v>0</v>
      </c>
      <c r="AE1527" s="6">
        <f t="shared" si="712"/>
        <v>0</v>
      </c>
      <c r="AF1527" s="17">
        <v>0</v>
      </c>
      <c r="AG1527" s="6">
        <f t="shared" si="713"/>
        <v>0</v>
      </c>
      <c r="AH1527" s="6">
        <f t="shared" si="693"/>
        <v>0</v>
      </c>
      <c r="AI1527" s="6">
        <f t="shared" si="714"/>
        <v>0</v>
      </c>
      <c r="AJ1527" s="17">
        <v>475.900508968601</v>
      </c>
      <c r="AK1527" s="6">
        <f t="shared" si="715"/>
        <v>380.313044348593</v>
      </c>
      <c r="AL1527" s="6">
        <f t="shared" si="694"/>
        <v>380.313044348593</v>
      </c>
      <c r="AM1527" s="17">
        <v>380.313044348593</v>
      </c>
      <c r="AN1527" s="6">
        <f t="shared" si="716"/>
        <v>95.587464620008006</v>
      </c>
      <c r="AO1527" s="6">
        <f t="shared" si="717"/>
        <v>475.900508968601</v>
      </c>
      <c r="AP1527" s="17">
        <v>3243.2749904218699</v>
      </c>
      <c r="AQ1527" s="6">
        <f t="shared" si="718"/>
        <v>2840.2062999532791</v>
      </c>
      <c r="AR1527" s="17">
        <v>1074.8498412495501</v>
      </c>
      <c r="AS1527" s="6">
        <f t="shared" si="695"/>
        <v>671.7811507809688</v>
      </c>
      <c r="AT1527" s="17">
        <v>1410.6423164385899</v>
      </c>
      <c r="AU1527" s="6">
        <f t="shared" si="696"/>
        <v>1410.6423164385899</v>
      </c>
      <c r="AV1527" s="17">
        <v>0</v>
      </c>
      <c r="AW1527" s="6">
        <f t="shared" si="697"/>
        <v>0</v>
      </c>
      <c r="AX1527" s="17">
        <v>757.78283273372006</v>
      </c>
      <c r="AY1527" s="6">
        <f t="shared" si="698"/>
        <v>757.78283273372006</v>
      </c>
      <c r="AZ1527" s="20">
        <v>242935154.20771399</v>
      </c>
      <c r="BA1527" s="20">
        <v>1382622629.72065</v>
      </c>
      <c r="BB1527" s="20">
        <v>126442216.07162599</v>
      </c>
      <c r="BC1527" s="20">
        <v>0</v>
      </c>
      <c r="BD1527" s="19">
        <f t="shared" si="699"/>
        <v>1751.99999999999</v>
      </c>
      <c r="BE1527" s="18">
        <v>63.040671925094102</v>
      </c>
      <c r="BF1527" s="20">
        <v>0</v>
      </c>
      <c r="BG1527" s="20">
        <v>0</v>
      </c>
      <c r="BH1527" s="19">
        <f t="shared" si="719"/>
        <v>0</v>
      </c>
      <c r="BI1527" s="18">
        <v>903.91999973217105</v>
      </c>
      <c r="BJ1527">
        <v>185</v>
      </c>
      <c r="BK1527">
        <v>2432</v>
      </c>
      <c r="BL1527" s="22">
        <v>3689.53856</v>
      </c>
      <c r="BM1527">
        <v>608</v>
      </c>
      <c r="BN1527">
        <v>152</v>
      </c>
      <c r="BO1527">
        <v>0.10002255389560299</v>
      </c>
    </row>
    <row r="1528" spans="1:67" x14ac:dyDescent="0.2">
      <c r="A1528" s="27">
        <v>1527</v>
      </c>
      <c r="B1528" s="18">
        <v>721.07578326213104</v>
      </c>
      <c r="C1528" s="18">
        <v>703</v>
      </c>
      <c r="D1528">
        <v>800</v>
      </c>
      <c r="E1528">
        <v>3200</v>
      </c>
      <c r="F1528">
        <v>0</v>
      </c>
      <c r="G1528" s="23">
        <f t="shared" si="700"/>
        <v>1</v>
      </c>
      <c r="H1528" s="16">
        <v>100</v>
      </c>
      <c r="I1528" s="17">
        <v>170.80902091234299</v>
      </c>
      <c r="J1528" s="6">
        <f t="shared" si="701"/>
        <v>170.78522741938815</v>
      </c>
      <c r="K1528" s="6">
        <f t="shared" si="702"/>
        <v>149.68822053755616</v>
      </c>
      <c r="L1528" s="6">
        <f t="shared" si="703"/>
        <v>0.87647054021818183</v>
      </c>
      <c r="M1528" s="6">
        <f t="shared" si="704"/>
        <v>149.70907483317998</v>
      </c>
      <c r="N1528" s="16">
        <v>100</v>
      </c>
      <c r="O1528" s="17">
        <v>427.85028652384602</v>
      </c>
      <c r="P1528" s="6">
        <f t="shared" si="705"/>
        <v>403.43314565676201</v>
      </c>
      <c r="Q1528" s="6">
        <f t="shared" si="690"/>
        <v>252.14571603547626</v>
      </c>
      <c r="R1528" s="17">
        <v>403.43314565676201</v>
      </c>
      <c r="S1528" s="6">
        <f t="shared" si="706"/>
        <v>24.417140867084015</v>
      </c>
      <c r="T1528" s="6">
        <f t="shared" si="707"/>
        <v>276.56285690256027</v>
      </c>
      <c r="U1528" s="17">
        <v>97.305698600007602</v>
      </c>
      <c r="V1528" s="6">
        <f t="shared" si="708"/>
        <v>86.600011256870104</v>
      </c>
      <c r="W1528" s="6">
        <f t="shared" si="691"/>
        <v>86.600011256870104</v>
      </c>
      <c r="X1528" s="17">
        <v>86.600011256870104</v>
      </c>
      <c r="Y1528" s="6">
        <f t="shared" si="709"/>
        <v>10.705687343137498</v>
      </c>
      <c r="Z1528" s="6">
        <f t="shared" si="710"/>
        <v>97.305698600007602</v>
      </c>
      <c r="AA1528" s="17">
        <v>0</v>
      </c>
      <c r="AB1528" s="6">
        <f t="shared" si="711"/>
        <v>0</v>
      </c>
      <c r="AC1528" s="6">
        <f t="shared" si="692"/>
        <v>0</v>
      </c>
      <c r="AD1528" s="17">
        <v>0</v>
      </c>
      <c r="AE1528" s="6">
        <f t="shared" si="712"/>
        <v>0</v>
      </c>
      <c r="AF1528" s="17">
        <v>0</v>
      </c>
      <c r="AG1528" s="6">
        <f t="shared" si="713"/>
        <v>0</v>
      </c>
      <c r="AH1528" s="6">
        <f t="shared" si="693"/>
        <v>0</v>
      </c>
      <c r="AI1528" s="6">
        <f t="shared" si="714"/>
        <v>0</v>
      </c>
      <c r="AJ1528" s="17">
        <v>480.95258723301498</v>
      </c>
      <c r="AK1528" s="6">
        <f t="shared" si="715"/>
        <v>384.278977178655</v>
      </c>
      <c r="AL1528" s="6">
        <f t="shared" si="694"/>
        <v>384.278977178655</v>
      </c>
      <c r="AM1528" s="17">
        <v>384.278977178655</v>
      </c>
      <c r="AN1528" s="6">
        <f t="shared" si="716"/>
        <v>96.673610054359983</v>
      </c>
      <c r="AO1528" s="6">
        <f t="shared" si="717"/>
        <v>480.95258723301498</v>
      </c>
      <c r="AP1528" s="17">
        <v>3325.6658145383699</v>
      </c>
      <c r="AQ1528" s="6">
        <f t="shared" si="718"/>
        <v>2891.6296796349288</v>
      </c>
      <c r="AR1528" s="17">
        <v>1157.4296930758401</v>
      </c>
      <c r="AS1528" s="6">
        <f t="shared" si="695"/>
        <v>723.39355817240005</v>
      </c>
      <c r="AT1528" s="17">
        <v>1410.5193467864001</v>
      </c>
      <c r="AU1528" s="6">
        <f t="shared" si="696"/>
        <v>1410.5193467864001</v>
      </c>
      <c r="AV1528" s="17">
        <v>0</v>
      </c>
      <c r="AW1528" s="6">
        <f t="shared" si="697"/>
        <v>0</v>
      </c>
      <c r="AX1528" s="17">
        <v>757.71677467612903</v>
      </c>
      <c r="AY1528" s="6">
        <f t="shared" si="698"/>
        <v>757.71677467612903</v>
      </c>
      <c r="AZ1528" s="20">
        <v>244316108.41360399</v>
      </c>
      <c r="BA1528" s="20">
        <v>1382624185.5536399</v>
      </c>
      <c r="BB1528" s="20">
        <v>125059706.03275201</v>
      </c>
      <c r="BC1528" s="20">
        <v>0</v>
      </c>
      <c r="BD1528" s="19">
        <f t="shared" si="699"/>
        <v>1751.9999999999959</v>
      </c>
      <c r="BE1528" s="18">
        <v>64.030567820122798</v>
      </c>
      <c r="BF1528" s="20">
        <v>0</v>
      </c>
      <c r="BG1528" s="20">
        <v>0</v>
      </c>
      <c r="BH1528" s="19">
        <f t="shared" si="719"/>
        <v>0</v>
      </c>
      <c r="BI1528" s="18">
        <v>973.45230740387694</v>
      </c>
      <c r="BJ1528">
        <v>185</v>
      </c>
      <c r="BK1528">
        <v>2432</v>
      </c>
      <c r="BL1528" s="22">
        <v>3689.53856</v>
      </c>
      <c r="BM1528">
        <v>608</v>
      </c>
      <c r="BN1528">
        <v>152</v>
      </c>
      <c r="BO1528">
        <v>9.8957574316217503E-2</v>
      </c>
    </row>
    <row r="1529" spans="1:67" x14ac:dyDescent="0.2">
      <c r="A1529" s="27">
        <v>1528</v>
      </c>
      <c r="B1529" s="18">
        <v>772.58119635228297</v>
      </c>
      <c r="C1529" s="18">
        <v>703</v>
      </c>
      <c r="D1529">
        <v>800</v>
      </c>
      <c r="E1529">
        <v>3200</v>
      </c>
      <c r="F1529">
        <v>0</v>
      </c>
      <c r="G1529" s="23">
        <f t="shared" si="700"/>
        <v>1</v>
      </c>
      <c r="H1529" s="16">
        <v>100</v>
      </c>
      <c r="I1529" s="17">
        <v>175.025425235749</v>
      </c>
      <c r="J1529" s="6">
        <f t="shared" si="701"/>
        <v>175.01253794221208</v>
      </c>
      <c r="K1529" s="6">
        <f t="shared" si="702"/>
        <v>152.41330329337865</v>
      </c>
      <c r="L1529" s="6">
        <f t="shared" si="703"/>
        <v>0.87087076780581552</v>
      </c>
      <c r="M1529" s="6">
        <f t="shared" si="704"/>
        <v>152.4245264605961</v>
      </c>
      <c r="N1529" s="16">
        <v>100</v>
      </c>
      <c r="O1529" s="17">
        <v>456.00623803873799</v>
      </c>
      <c r="P1529" s="6">
        <f t="shared" si="705"/>
        <v>429.980226063901</v>
      </c>
      <c r="Q1529" s="6">
        <f t="shared" si="690"/>
        <v>268.7376412899381</v>
      </c>
      <c r="R1529" s="17">
        <v>429.980226063901</v>
      </c>
      <c r="S1529" s="6">
        <f t="shared" si="706"/>
        <v>26.02601197483699</v>
      </c>
      <c r="T1529" s="6">
        <f t="shared" si="707"/>
        <v>294.76365326477509</v>
      </c>
      <c r="U1529" s="17">
        <v>97.298433386975901</v>
      </c>
      <c r="V1529" s="6">
        <f t="shared" si="708"/>
        <v>86.592757601282798</v>
      </c>
      <c r="W1529" s="6">
        <f t="shared" si="691"/>
        <v>86.592757601282798</v>
      </c>
      <c r="X1529" s="17">
        <v>86.592757601282798</v>
      </c>
      <c r="Y1529" s="6">
        <f t="shared" si="709"/>
        <v>10.705675785693103</v>
      </c>
      <c r="Z1529" s="6">
        <f t="shared" si="710"/>
        <v>97.298433386975901</v>
      </c>
      <c r="AA1529" s="17">
        <v>0</v>
      </c>
      <c r="AB1529" s="6">
        <f t="shared" si="711"/>
        <v>0</v>
      </c>
      <c r="AC1529" s="6">
        <f t="shared" si="692"/>
        <v>0</v>
      </c>
      <c r="AD1529" s="17">
        <v>0</v>
      </c>
      <c r="AE1529" s="6">
        <f t="shared" si="712"/>
        <v>0</v>
      </c>
      <c r="AF1529" s="17">
        <v>0</v>
      </c>
      <c r="AG1529" s="6">
        <f t="shared" si="713"/>
        <v>0</v>
      </c>
      <c r="AH1529" s="6">
        <f t="shared" si="693"/>
        <v>0</v>
      </c>
      <c r="AI1529" s="6">
        <f t="shared" si="714"/>
        <v>0</v>
      </c>
      <c r="AJ1529" s="17">
        <v>485.54663531867902</v>
      </c>
      <c r="AK1529" s="6">
        <f t="shared" si="715"/>
        <v>387.88999491758699</v>
      </c>
      <c r="AL1529" s="6">
        <f t="shared" si="694"/>
        <v>387.88999491758699</v>
      </c>
      <c r="AM1529" s="17">
        <v>387.88999491758699</v>
      </c>
      <c r="AN1529" s="6">
        <f t="shared" si="716"/>
        <v>97.656640401092034</v>
      </c>
      <c r="AO1529" s="6">
        <f t="shared" si="717"/>
        <v>485.54663531867902</v>
      </c>
      <c r="AP1529" s="17">
        <v>3408.0575592243699</v>
      </c>
      <c r="AQ1529" s="6">
        <f t="shared" si="718"/>
        <v>2943.0572931105148</v>
      </c>
      <c r="AR1529" s="17">
        <v>1240.0007096369</v>
      </c>
      <c r="AS1529" s="6">
        <f t="shared" si="695"/>
        <v>775.00044352306247</v>
      </c>
      <c r="AT1529" s="17">
        <v>1410.4027236725101</v>
      </c>
      <c r="AU1529" s="6">
        <f t="shared" si="696"/>
        <v>1410.4027236725101</v>
      </c>
      <c r="AV1529" s="17">
        <v>0</v>
      </c>
      <c r="AW1529" s="6">
        <f t="shared" si="697"/>
        <v>0</v>
      </c>
      <c r="AX1529" s="17">
        <v>757.65412591494203</v>
      </c>
      <c r="AY1529" s="6">
        <f t="shared" si="698"/>
        <v>757.65412591494203</v>
      </c>
      <c r="AZ1529" s="20">
        <v>245554604.32652101</v>
      </c>
      <c r="BA1529" s="20">
        <v>1382625741.38662</v>
      </c>
      <c r="BB1529" s="20">
        <v>123819654.28685001</v>
      </c>
      <c r="BC1529" s="20">
        <v>0</v>
      </c>
      <c r="BD1529" s="19">
        <f t="shared" si="699"/>
        <v>1751.9999999999909</v>
      </c>
      <c r="BE1529" s="18">
        <v>64.968853713460206</v>
      </c>
      <c r="BF1529" s="20">
        <v>0</v>
      </c>
      <c r="BG1529" s="20">
        <v>0</v>
      </c>
      <c r="BH1529" s="19">
        <f t="shared" si="719"/>
        <v>0</v>
      </c>
      <c r="BI1529" s="18">
        <v>1042.98461507558</v>
      </c>
      <c r="BJ1529">
        <v>185</v>
      </c>
      <c r="BK1529">
        <v>2432</v>
      </c>
      <c r="BL1529" s="22">
        <v>3689.53856</v>
      </c>
      <c r="BM1529">
        <v>608</v>
      </c>
      <c r="BN1529">
        <v>152</v>
      </c>
      <c r="BO1529">
        <v>9.8002329891510101E-2</v>
      </c>
    </row>
    <row r="1530" spans="1:67" x14ac:dyDescent="0.2">
      <c r="A1530" s="27">
        <v>1529</v>
      </c>
      <c r="B1530" s="18">
        <v>824.08660944243502</v>
      </c>
      <c r="C1530" s="18">
        <v>703</v>
      </c>
      <c r="D1530">
        <v>800</v>
      </c>
      <c r="E1530">
        <v>3200</v>
      </c>
      <c r="F1530">
        <v>0</v>
      </c>
      <c r="G1530" s="23">
        <f t="shared" si="700"/>
        <v>1</v>
      </c>
      <c r="H1530" s="16">
        <v>100</v>
      </c>
      <c r="I1530" s="17">
        <v>179.24405828933899</v>
      </c>
      <c r="J1530" s="6">
        <f t="shared" si="701"/>
        <v>179.24150969493053</v>
      </c>
      <c r="K1530" s="6">
        <f t="shared" si="702"/>
        <v>155.14121730212628</v>
      </c>
      <c r="L1530" s="6">
        <f t="shared" si="703"/>
        <v>0.86554290669709821</v>
      </c>
      <c r="M1530" s="6">
        <f t="shared" si="704"/>
        <v>155.14342321993857</v>
      </c>
      <c r="N1530" s="16">
        <v>100</v>
      </c>
      <c r="O1530" s="17">
        <v>484.11215622511298</v>
      </c>
      <c r="P1530" s="6">
        <f t="shared" si="705"/>
        <v>456.47998645880199</v>
      </c>
      <c r="Q1530" s="6">
        <f t="shared" si="690"/>
        <v>285.29999153675124</v>
      </c>
      <c r="R1530" s="17">
        <v>456.47998645880199</v>
      </c>
      <c r="S1530" s="6">
        <f t="shared" si="706"/>
        <v>27.632169766310994</v>
      </c>
      <c r="T1530" s="6">
        <f t="shared" si="707"/>
        <v>312.93216130306223</v>
      </c>
      <c r="U1530" s="17">
        <v>97.291528433515595</v>
      </c>
      <c r="V1530" s="6">
        <f t="shared" si="708"/>
        <v>86.585864205242103</v>
      </c>
      <c r="W1530" s="6">
        <f t="shared" si="691"/>
        <v>86.585864205242103</v>
      </c>
      <c r="X1530" s="17">
        <v>86.585864205242103</v>
      </c>
      <c r="Y1530" s="6">
        <f t="shared" si="709"/>
        <v>10.705664228273491</v>
      </c>
      <c r="Z1530" s="6">
        <f t="shared" si="710"/>
        <v>97.291528433515595</v>
      </c>
      <c r="AA1530" s="17">
        <v>0</v>
      </c>
      <c r="AB1530" s="6">
        <f t="shared" si="711"/>
        <v>0</v>
      </c>
      <c r="AC1530" s="6">
        <f t="shared" si="692"/>
        <v>0</v>
      </c>
      <c r="AD1530" s="17">
        <v>0</v>
      </c>
      <c r="AE1530" s="6">
        <f t="shared" si="712"/>
        <v>0</v>
      </c>
      <c r="AF1530" s="17">
        <v>0</v>
      </c>
      <c r="AG1530" s="6">
        <f t="shared" si="713"/>
        <v>0</v>
      </c>
      <c r="AH1530" s="6">
        <f t="shared" si="693"/>
        <v>0</v>
      </c>
      <c r="AI1530" s="6">
        <f t="shared" si="714"/>
        <v>0</v>
      </c>
      <c r="AJ1530" s="17">
        <v>489.77906298617398</v>
      </c>
      <c r="AK1530" s="6">
        <f t="shared" si="715"/>
        <v>391.21765345731001</v>
      </c>
      <c r="AL1530" s="6">
        <f t="shared" si="694"/>
        <v>391.21765345731001</v>
      </c>
      <c r="AM1530" s="17">
        <v>391.21765345731001</v>
      </c>
      <c r="AN1530" s="6">
        <f t="shared" si="716"/>
        <v>98.561409528863976</v>
      </c>
      <c r="AO1530" s="6">
        <f t="shared" si="717"/>
        <v>489.77906298617398</v>
      </c>
      <c r="AP1530" s="17">
        <v>3490.4501550059299</v>
      </c>
      <c r="AQ1530" s="6">
        <f t="shared" si="718"/>
        <v>2994.4888208623106</v>
      </c>
      <c r="AR1530" s="17">
        <v>1322.5635577163</v>
      </c>
      <c r="AS1530" s="6">
        <f t="shared" si="695"/>
        <v>826.60222357268754</v>
      </c>
      <c r="AT1530" s="17">
        <v>1410.29196813369</v>
      </c>
      <c r="AU1530" s="6">
        <f t="shared" si="696"/>
        <v>1410.29196813369</v>
      </c>
      <c r="AV1530" s="17">
        <v>0</v>
      </c>
      <c r="AW1530" s="6">
        <f t="shared" si="697"/>
        <v>0</v>
      </c>
      <c r="AX1530" s="17">
        <v>757.59462915593303</v>
      </c>
      <c r="AY1530" s="6">
        <f t="shared" si="698"/>
        <v>757.59462915593303</v>
      </c>
      <c r="AZ1530" s="20">
        <v>246662656.412743</v>
      </c>
      <c r="BA1530" s="20">
        <v>1382627297.21961</v>
      </c>
      <c r="BB1530" s="20">
        <v>122710046.367642</v>
      </c>
      <c r="BC1530" s="20">
        <v>0</v>
      </c>
      <c r="BD1530" s="19">
        <f t="shared" si="699"/>
        <v>1751.999999999995</v>
      </c>
      <c r="BE1530" s="18">
        <v>65.859501104616399</v>
      </c>
      <c r="BF1530" s="20">
        <v>0</v>
      </c>
      <c r="BG1530" s="20">
        <v>0</v>
      </c>
      <c r="BH1530" s="19">
        <f t="shared" si="719"/>
        <v>0</v>
      </c>
      <c r="BI1530" s="18">
        <v>1112.51692274728</v>
      </c>
      <c r="BJ1530">
        <v>185</v>
      </c>
      <c r="BK1530">
        <v>2432</v>
      </c>
      <c r="BL1530" s="22">
        <v>3689.53856</v>
      </c>
      <c r="BM1530">
        <v>608</v>
      </c>
      <c r="BN1530">
        <v>152</v>
      </c>
      <c r="BO1530">
        <v>9.7147565970253702E-2</v>
      </c>
    </row>
    <row r="1531" spans="1:67" x14ac:dyDescent="0.2">
      <c r="A1531" s="27">
        <v>1530</v>
      </c>
      <c r="B1531" s="18">
        <v>875.59202253258798</v>
      </c>
      <c r="C1531" s="18">
        <v>703</v>
      </c>
      <c r="D1531">
        <v>800</v>
      </c>
      <c r="E1531">
        <v>3200</v>
      </c>
      <c r="F1531">
        <v>0</v>
      </c>
      <c r="G1531" s="23">
        <f t="shared" si="700"/>
        <v>1</v>
      </c>
      <c r="H1531" s="16">
        <v>100</v>
      </c>
      <c r="I1531" s="17">
        <v>183.46563477029699</v>
      </c>
      <c r="J1531" s="6">
        <f t="shared" si="701"/>
        <v>183.47245494625781</v>
      </c>
      <c r="K1531" s="6">
        <f t="shared" si="702"/>
        <v>157.87362769945403</v>
      </c>
      <c r="L1531" s="6">
        <f t="shared" si="703"/>
        <v>0.86047591037956017</v>
      </c>
      <c r="M1531" s="6">
        <f t="shared" si="704"/>
        <v>157.86775910233519</v>
      </c>
      <c r="N1531" s="16">
        <v>100</v>
      </c>
      <c r="O1531" s="17">
        <v>512.22724717584799</v>
      </c>
      <c r="P1531" s="6">
        <f t="shared" si="705"/>
        <v>482.98826439243902</v>
      </c>
      <c r="Q1531" s="6">
        <f t="shared" si="690"/>
        <v>301.8676652452744</v>
      </c>
      <c r="R1531" s="17">
        <v>482.98826439243902</v>
      </c>
      <c r="S1531" s="6">
        <f t="shared" si="706"/>
        <v>29.238982783408971</v>
      </c>
      <c r="T1531" s="6">
        <f t="shared" si="707"/>
        <v>331.10664802868337</v>
      </c>
      <c r="U1531" s="17">
        <v>97.2849572185889</v>
      </c>
      <c r="V1531" s="6">
        <f t="shared" si="708"/>
        <v>86.579304547709896</v>
      </c>
      <c r="W1531" s="6">
        <f t="shared" si="691"/>
        <v>86.579304547709896</v>
      </c>
      <c r="X1531" s="17">
        <v>86.579304547709896</v>
      </c>
      <c r="Y1531" s="6">
        <f t="shared" si="709"/>
        <v>10.705652670879005</v>
      </c>
      <c r="Z1531" s="6">
        <f t="shared" si="710"/>
        <v>97.2849572185889</v>
      </c>
      <c r="AA1531" s="17">
        <v>0</v>
      </c>
      <c r="AB1531" s="6">
        <f t="shared" si="711"/>
        <v>0</v>
      </c>
      <c r="AC1531" s="6">
        <f t="shared" si="692"/>
        <v>0</v>
      </c>
      <c r="AD1531" s="17">
        <v>0</v>
      </c>
      <c r="AE1531" s="6">
        <f t="shared" si="712"/>
        <v>0</v>
      </c>
      <c r="AF1531" s="17">
        <v>0</v>
      </c>
      <c r="AG1531" s="6">
        <f t="shared" si="713"/>
        <v>0</v>
      </c>
      <c r="AH1531" s="6">
        <f t="shared" si="693"/>
        <v>0</v>
      </c>
      <c r="AI1531" s="6">
        <f t="shared" si="714"/>
        <v>0</v>
      </c>
      <c r="AJ1531" s="17">
        <v>493.60549263704701</v>
      </c>
      <c r="AK1531" s="6">
        <f t="shared" si="715"/>
        <v>394.22885518404701</v>
      </c>
      <c r="AL1531" s="6">
        <f t="shared" si="694"/>
        <v>394.22885518404701</v>
      </c>
      <c r="AM1531" s="17">
        <v>394.22885518404701</v>
      </c>
      <c r="AN1531" s="6">
        <f t="shared" si="716"/>
        <v>99.376637453000001</v>
      </c>
      <c r="AO1531" s="6">
        <f t="shared" si="717"/>
        <v>493.60549263704701</v>
      </c>
      <c r="AP1531" s="17">
        <v>3572.84353922836</v>
      </c>
      <c r="AQ1531" s="6">
        <f t="shared" si="718"/>
        <v>3045.9239747349134</v>
      </c>
      <c r="AR1531" s="17">
        <v>1405.1188386491699</v>
      </c>
      <c r="AS1531" s="6">
        <f t="shared" si="695"/>
        <v>878.19927415573125</v>
      </c>
      <c r="AT1531" s="17">
        <v>1410.1866482195001</v>
      </c>
      <c r="AU1531" s="6">
        <f t="shared" si="696"/>
        <v>1410.1866482195001</v>
      </c>
      <c r="AV1531" s="17">
        <v>0</v>
      </c>
      <c r="AW1531" s="6">
        <f t="shared" si="697"/>
        <v>0</v>
      </c>
      <c r="AX1531" s="17">
        <v>757.53805235968196</v>
      </c>
      <c r="AY1531" s="6">
        <f t="shared" si="698"/>
        <v>757.53805235968196</v>
      </c>
      <c r="AZ1531" s="20">
        <v>247620345.49123299</v>
      </c>
      <c r="BA1531" s="20">
        <v>1382628853.0525899</v>
      </c>
      <c r="BB1531" s="20">
        <v>121750801.45616899</v>
      </c>
      <c r="BC1531" s="20">
        <v>0</v>
      </c>
      <c r="BD1531" s="19">
        <f t="shared" si="699"/>
        <v>1751.9999999999916</v>
      </c>
      <c r="BE1531" s="18">
        <v>66.705966020665102</v>
      </c>
      <c r="BF1531" s="20">
        <v>0</v>
      </c>
      <c r="BG1531" s="20">
        <v>0</v>
      </c>
      <c r="BH1531" s="19">
        <f t="shared" si="719"/>
        <v>0</v>
      </c>
      <c r="BI1531" s="18">
        <v>1182.04923041899</v>
      </c>
      <c r="BJ1531">
        <v>185</v>
      </c>
      <c r="BK1531">
        <v>2432</v>
      </c>
      <c r="BL1531" s="22">
        <v>3689.53856</v>
      </c>
      <c r="BM1531">
        <v>608</v>
      </c>
      <c r="BN1531">
        <v>152</v>
      </c>
      <c r="BO1531">
        <v>9.6408629315852201E-2</v>
      </c>
    </row>
    <row r="1532" spans="1:67" x14ac:dyDescent="0.2">
      <c r="A1532" s="27">
        <v>1531</v>
      </c>
      <c r="B1532" s="18">
        <v>927.09743562274002</v>
      </c>
      <c r="C1532" s="18">
        <v>703</v>
      </c>
      <c r="D1532">
        <v>800</v>
      </c>
      <c r="E1532">
        <v>3200</v>
      </c>
      <c r="F1532">
        <v>0</v>
      </c>
      <c r="G1532" s="23">
        <f t="shared" si="700"/>
        <v>1</v>
      </c>
      <c r="H1532" s="16">
        <v>100</v>
      </c>
      <c r="I1532" s="17">
        <v>187.68950363104199</v>
      </c>
      <c r="J1532" s="6">
        <f t="shared" si="701"/>
        <v>187.70418376213723</v>
      </c>
      <c r="K1532" s="6">
        <f t="shared" si="702"/>
        <v>160.60854616526191</v>
      </c>
      <c r="L1532" s="6">
        <f t="shared" si="703"/>
        <v>0.85564713021414862</v>
      </c>
      <c r="M1532" s="6">
        <f t="shared" si="704"/>
        <v>160.59598515321909</v>
      </c>
      <c r="N1532" s="16">
        <v>100</v>
      </c>
      <c r="O1532" s="17">
        <v>540.40388732174199</v>
      </c>
      <c r="P1532" s="6">
        <f t="shared" si="705"/>
        <v>509.55445566750302</v>
      </c>
      <c r="Q1532" s="6">
        <f t="shared" si="690"/>
        <v>318.4715347921894</v>
      </c>
      <c r="R1532" s="17">
        <v>509.55445566750302</v>
      </c>
      <c r="S1532" s="6">
        <f t="shared" si="706"/>
        <v>30.84943165423897</v>
      </c>
      <c r="T1532" s="6">
        <f t="shared" si="707"/>
        <v>349.32096644642837</v>
      </c>
      <c r="U1532" s="17">
        <v>97.278698971834402</v>
      </c>
      <c r="V1532" s="6">
        <f t="shared" si="708"/>
        <v>86.573057505077799</v>
      </c>
      <c r="W1532" s="6">
        <f t="shared" si="691"/>
        <v>86.573057505077799</v>
      </c>
      <c r="X1532" s="17">
        <v>86.573057505077799</v>
      </c>
      <c r="Y1532" s="6">
        <f t="shared" si="709"/>
        <v>10.705641466756603</v>
      </c>
      <c r="Z1532" s="6">
        <f t="shared" si="710"/>
        <v>97.278698971834402</v>
      </c>
      <c r="AA1532" s="17">
        <v>0</v>
      </c>
      <c r="AB1532" s="6">
        <f t="shared" si="711"/>
        <v>0</v>
      </c>
      <c r="AC1532" s="6">
        <f t="shared" si="692"/>
        <v>0</v>
      </c>
      <c r="AD1532" s="17">
        <v>0</v>
      </c>
      <c r="AE1532" s="6">
        <f t="shared" si="712"/>
        <v>0</v>
      </c>
      <c r="AF1532" s="17">
        <v>0</v>
      </c>
      <c r="AG1532" s="6">
        <f t="shared" si="713"/>
        <v>0</v>
      </c>
      <c r="AH1532" s="6">
        <f t="shared" si="693"/>
        <v>0</v>
      </c>
      <c r="AI1532" s="6">
        <f t="shared" si="714"/>
        <v>0</v>
      </c>
      <c r="AJ1532" s="17">
        <v>496.97924563009599</v>
      </c>
      <c r="AK1532" s="6">
        <f t="shared" si="715"/>
        <v>396.88475007550801</v>
      </c>
      <c r="AL1532" s="6">
        <f t="shared" si="694"/>
        <v>396.88475007550801</v>
      </c>
      <c r="AM1532" s="17">
        <v>396.88475007550801</v>
      </c>
      <c r="AN1532" s="6">
        <f t="shared" si="716"/>
        <v>100.09449555458798</v>
      </c>
      <c r="AO1532" s="6">
        <f t="shared" si="717"/>
        <v>496.97924563009599</v>
      </c>
      <c r="AP1532" s="17">
        <v>3655.2376552395799</v>
      </c>
      <c r="AQ1532" s="6">
        <f t="shared" si="718"/>
        <v>3097.3624941795183</v>
      </c>
      <c r="AR1532" s="17">
        <v>1487.6670961601401</v>
      </c>
      <c r="AS1532" s="6">
        <f t="shared" si="695"/>
        <v>929.79193510008758</v>
      </c>
      <c r="AT1532" s="17">
        <v>1410.08637336226</v>
      </c>
      <c r="AU1532" s="6">
        <f t="shared" si="696"/>
        <v>1410.08637336226</v>
      </c>
      <c r="AV1532" s="17">
        <v>0</v>
      </c>
      <c r="AW1532" s="6">
        <f t="shared" si="697"/>
        <v>0</v>
      </c>
      <c r="AX1532" s="17">
        <v>757.48418571717104</v>
      </c>
      <c r="AY1532" s="6">
        <f t="shared" si="698"/>
        <v>757.48418571717104</v>
      </c>
      <c r="AZ1532" s="20">
        <v>248434328.1559</v>
      </c>
      <c r="BA1532" s="20">
        <v>1382630283.33868</v>
      </c>
      <c r="BB1532" s="20">
        <v>120935388.505417</v>
      </c>
      <c r="BC1532" s="20">
        <v>0</v>
      </c>
      <c r="BD1532" s="19">
        <f t="shared" si="699"/>
        <v>1751.999999999997</v>
      </c>
      <c r="BE1532" s="18">
        <v>67.511533911580202</v>
      </c>
      <c r="BF1532" s="20">
        <v>0</v>
      </c>
      <c r="BG1532" s="20">
        <v>0</v>
      </c>
      <c r="BH1532" s="19">
        <f t="shared" si="719"/>
        <v>0</v>
      </c>
      <c r="BI1532" s="18">
        <v>1251.5815380906899</v>
      </c>
      <c r="BJ1532">
        <v>185</v>
      </c>
      <c r="BK1532">
        <v>2432</v>
      </c>
      <c r="BL1532" s="22">
        <v>3689.53856</v>
      </c>
      <c r="BM1532">
        <v>608</v>
      </c>
      <c r="BN1532">
        <v>152</v>
      </c>
      <c r="BO1532">
        <v>9.5780487394254599E-2</v>
      </c>
    </row>
    <row r="1533" spans="1:67" x14ac:dyDescent="0.2">
      <c r="A1533" s="27">
        <v>1532</v>
      </c>
      <c r="B1533" s="18">
        <v>978.60284871289196</v>
      </c>
      <c r="C1533" s="18">
        <v>703</v>
      </c>
      <c r="D1533">
        <v>800</v>
      </c>
      <c r="E1533">
        <v>3200</v>
      </c>
      <c r="F1533">
        <v>0</v>
      </c>
      <c r="G1533" s="23">
        <f t="shared" si="700"/>
        <v>1</v>
      </c>
      <c r="H1533" s="16">
        <v>100</v>
      </c>
      <c r="I1533" s="17">
        <v>191.914827360798</v>
      </c>
      <c r="J1533" s="6">
        <f t="shared" si="701"/>
        <v>191.93714551982268</v>
      </c>
      <c r="K1533" s="6">
        <f t="shared" si="702"/>
        <v>163.3413572198576</v>
      </c>
      <c r="L1533" s="6">
        <f t="shared" si="703"/>
        <v>0.85101482976357068</v>
      </c>
      <c r="M1533" s="6">
        <f t="shared" si="704"/>
        <v>163.32236413555458</v>
      </c>
      <c r="N1533" s="16">
        <v>99.999999999999901</v>
      </c>
      <c r="O1533" s="17">
        <v>568.63552153068804</v>
      </c>
      <c r="P1533" s="6">
        <f t="shared" si="705"/>
        <v>536.172387264191</v>
      </c>
      <c r="Q1533" s="6">
        <f t="shared" si="690"/>
        <v>335.10774204011938</v>
      </c>
      <c r="R1533" s="17">
        <v>536.172387264191</v>
      </c>
      <c r="S1533" s="6">
        <f t="shared" si="706"/>
        <v>32.463134266497036</v>
      </c>
      <c r="T1533" s="6">
        <f t="shared" si="707"/>
        <v>367.57087630661641</v>
      </c>
      <c r="U1533" s="17">
        <v>97.272733385197299</v>
      </c>
      <c r="V1533" s="6">
        <f t="shared" si="708"/>
        <v>86.567102612011396</v>
      </c>
      <c r="W1533" s="6">
        <f t="shared" si="691"/>
        <v>86.567102612011396</v>
      </c>
      <c r="X1533" s="17">
        <v>86.567102612011396</v>
      </c>
      <c r="Y1533" s="6">
        <f t="shared" si="709"/>
        <v>10.705630773185902</v>
      </c>
      <c r="Z1533" s="6">
        <f t="shared" si="710"/>
        <v>97.272733385197299</v>
      </c>
      <c r="AA1533" s="17">
        <v>0</v>
      </c>
      <c r="AB1533" s="6">
        <f t="shared" si="711"/>
        <v>0</v>
      </c>
      <c r="AC1533" s="6">
        <f t="shared" si="692"/>
        <v>0</v>
      </c>
      <c r="AD1533" s="17">
        <v>0</v>
      </c>
      <c r="AE1533" s="6">
        <f t="shared" si="712"/>
        <v>0</v>
      </c>
      <c r="AF1533" s="17">
        <v>0</v>
      </c>
      <c r="AG1533" s="6">
        <f t="shared" si="713"/>
        <v>0</v>
      </c>
      <c r="AH1533" s="6">
        <f t="shared" si="693"/>
        <v>0</v>
      </c>
      <c r="AI1533" s="6">
        <f t="shared" si="714"/>
        <v>0</v>
      </c>
      <c r="AJ1533" s="17">
        <v>499.96061439456003</v>
      </c>
      <c r="AK1533" s="6">
        <f t="shared" si="715"/>
        <v>399.23127810137299</v>
      </c>
      <c r="AL1533" s="6">
        <f t="shared" si="694"/>
        <v>399.23127810137299</v>
      </c>
      <c r="AM1533" s="17">
        <v>399.23127810137299</v>
      </c>
      <c r="AN1533" s="6">
        <f t="shared" si="716"/>
        <v>100.72933629318703</v>
      </c>
      <c r="AO1533" s="6">
        <f t="shared" si="717"/>
        <v>499.96061439456003</v>
      </c>
      <c r="AP1533" s="17">
        <v>3737.63245168805</v>
      </c>
      <c r="AQ1533" s="6">
        <f t="shared" si="718"/>
        <v>3148.8041430251533</v>
      </c>
      <c r="AR1533" s="17">
        <v>1570.20882310102</v>
      </c>
      <c r="AS1533" s="6">
        <f t="shared" si="695"/>
        <v>981.38051443813754</v>
      </c>
      <c r="AT1533" s="17">
        <v>1409.99078953717</v>
      </c>
      <c r="AU1533" s="6">
        <f t="shared" si="696"/>
        <v>1409.99078953717</v>
      </c>
      <c r="AV1533" s="17">
        <v>0</v>
      </c>
      <c r="AW1533" s="6">
        <f t="shared" si="697"/>
        <v>0</v>
      </c>
      <c r="AX1533" s="17">
        <v>757.43283904984605</v>
      </c>
      <c r="AY1533" s="6">
        <f t="shared" si="698"/>
        <v>757.43283904984605</v>
      </c>
      <c r="AZ1533" s="20">
        <v>249172702.867309</v>
      </c>
      <c r="BA1533" s="20">
        <v>1382631700.5200901</v>
      </c>
      <c r="BB1533" s="20">
        <v>120195596.61259</v>
      </c>
      <c r="BC1533" s="20">
        <v>0</v>
      </c>
      <c r="BD1533" s="19">
        <f t="shared" si="699"/>
        <v>1751.9999999999893</v>
      </c>
      <c r="BE1533" s="18">
        <v>68.278849493765904</v>
      </c>
      <c r="BF1533" s="20">
        <v>0</v>
      </c>
      <c r="BG1533" s="20">
        <v>0</v>
      </c>
      <c r="BH1533" s="19">
        <f t="shared" si="719"/>
        <v>0</v>
      </c>
      <c r="BI1533" s="18">
        <v>1321.1138457623999</v>
      </c>
      <c r="BJ1533">
        <v>185</v>
      </c>
      <c r="BK1533">
        <v>2432</v>
      </c>
      <c r="BL1533" s="22">
        <v>3689.53856</v>
      </c>
      <c r="BM1533">
        <v>608</v>
      </c>
      <c r="BN1533">
        <v>152</v>
      </c>
      <c r="BO1533">
        <v>9.5210596207448803E-2</v>
      </c>
    </row>
    <row r="1534" spans="1:67" x14ac:dyDescent="0.2">
      <c r="A1534" s="27">
        <v>1533</v>
      </c>
      <c r="B1534" s="18">
        <v>1030.10826180304</v>
      </c>
      <c r="C1534" s="18">
        <v>703</v>
      </c>
      <c r="D1534">
        <v>800</v>
      </c>
      <c r="E1534">
        <v>3200</v>
      </c>
      <c r="F1534">
        <v>0</v>
      </c>
      <c r="G1534" s="23">
        <f t="shared" si="700"/>
        <v>1</v>
      </c>
      <c r="H1534" s="16">
        <v>100</v>
      </c>
      <c r="I1534" s="17">
        <v>196.14154507571499</v>
      </c>
      <c r="J1534" s="6">
        <f t="shared" si="701"/>
        <v>196.17232504203261</v>
      </c>
      <c r="K1534" s="6">
        <f t="shared" si="702"/>
        <v>166.07347703435903</v>
      </c>
      <c r="L1534" s="6">
        <f t="shared" si="703"/>
        <v>0.84656934661285943</v>
      </c>
      <c r="M1534" s="6">
        <f t="shared" si="704"/>
        <v>166.04741965838474</v>
      </c>
      <c r="N1534" s="16">
        <v>100</v>
      </c>
      <c r="O1534" s="17">
        <v>596.82791670260997</v>
      </c>
      <c r="P1534" s="6">
        <f t="shared" si="705"/>
        <v>562.75321336649995</v>
      </c>
      <c r="Q1534" s="6">
        <f t="shared" si="690"/>
        <v>351.72075835406247</v>
      </c>
      <c r="R1534" s="17">
        <v>562.75321336649995</v>
      </c>
      <c r="S1534" s="6">
        <f t="shared" si="706"/>
        <v>34.074703336110019</v>
      </c>
      <c r="T1534" s="6">
        <f t="shared" si="707"/>
        <v>385.79546169017249</v>
      </c>
      <c r="U1534" s="17">
        <v>97.267044971536194</v>
      </c>
      <c r="V1534" s="6">
        <f t="shared" si="708"/>
        <v>86.561423912176195</v>
      </c>
      <c r="W1534" s="6">
        <f t="shared" si="691"/>
        <v>86.561423912176195</v>
      </c>
      <c r="X1534" s="17">
        <v>86.561423912176195</v>
      </c>
      <c r="Y1534" s="6">
        <f t="shared" si="709"/>
        <v>10.705621059359999</v>
      </c>
      <c r="Z1534" s="6">
        <f t="shared" si="710"/>
        <v>97.267044971536194</v>
      </c>
      <c r="AA1534" s="17">
        <v>0</v>
      </c>
      <c r="AB1534" s="6">
        <f t="shared" si="711"/>
        <v>0</v>
      </c>
      <c r="AC1534" s="6">
        <f t="shared" si="692"/>
        <v>0</v>
      </c>
      <c r="AD1534" s="17">
        <v>0</v>
      </c>
      <c r="AE1534" s="6">
        <f t="shared" si="712"/>
        <v>0</v>
      </c>
      <c r="AF1534" s="17">
        <v>0</v>
      </c>
      <c r="AG1534" s="6">
        <f t="shared" si="713"/>
        <v>0</v>
      </c>
      <c r="AH1534" s="6">
        <f t="shared" si="693"/>
        <v>0</v>
      </c>
      <c r="AI1534" s="6">
        <f t="shared" si="714"/>
        <v>0</v>
      </c>
      <c r="AJ1534" s="17">
        <v>502.763085336183</v>
      </c>
      <c r="AK1534" s="6">
        <f t="shared" si="715"/>
        <v>401.438874203669</v>
      </c>
      <c r="AL1534" s="6">
        <f t="shared" si="694"/>
        <v>401.438874203669</v>
      </c>
      <c r="AM1534" s="17">
        <v>401.438874203669</v>
      </c>
      <c r="AN1534" s="6">
        <f t="shared" si="716"/>
        <v>101.32421113251399</v>
      </c>
      <c r="AO1534" s="6">
        <f t="shared" si="717"/>
        <v>502.763085336183</v>
      </c>
      <c r="AP1534" s="17">
        <v>3820.0278819170499</v>
      </c>
      <c r="AQ1534" s="6">
        <f t="shared" si="718"/>
        <v>3200.2487066927843</v>
      </c>
      <c r="AR1534" s="17">
        <v>1652.74446726468</v>
      </c>
      <c r="AS1534" s="6">
        <f t="shared" si="695"/>
        <v>1032.9652920404251</v>
      </c>
      <c r="AT1534" s="17">
        <v>1409.89957508614</v>
      </c>
      <c r="AU1534" s="6">
        <f t="shared" si="696"/>
        <v>1409.89957508614</v>
      </c>
      <c r="AV1534" s="17">
        <v>0</v>
      </c>
      <c r="AW1534" s="6">
        <f t="shared" si="697"/>
        <v>0</v>
      </c>
      <c r="AX1534" s="17">
        <v>757.38383956621897</v>
      </c>
      <c r="AY1534" s="6">
        <f t="shared" si="698"/>
        <v>757.38383956621897</v>
      </c>
      <c r="AZ1534" s="20">
        <v>249881856.82783201</v>
      </c>
      <c r="BA1534" s="20">
        <v>1382632753.3438201</v>
      </c>
      <c r="BB1534" s="20">
        <v>119485389.828339</v>
      </c>
      <c r="BC1534" s="20">
        <v>0</v>
      </c>
      <c r="BD1534" s="19">
        <f t="shared" si="699"/>
        <v>1751.9999999999911</v>
      </c>
      <c r="BE1534" s="18">
        <v>69.010808868814806</v>
      </c>
      <c r="BF1534" s="20">
        <v>0</v>
      </c>
      <c r="BG1534" s="20">
        <v>0</v>
      </c>
      <c r="BH1534" s="19">
        <f t="shared" si="719"/>
        <v>0</v>
      </c>
      <c r="BI1534" s="18">
        <v>1390.6461534341099</v>
      </c>
      <c r="BJ1534">
        <v>185</v>
      </c>
      <c r="BK1534">
        <v>2432</v>
      </c>
      <c r="BL1534" s="22">
        <v>3689.53856</v>
      </c>
      <c r="BM1534">
        <v>608</v>
      </c>
      <c r="BN1534">
        <v>152</v>
      </c>
      <c r="BO1534">
        <v>9.46634944106024E-2</v>
      </c>
    </row>
    <row r="1535" spans="1:67" x14ac:dyDescent="0.2">
      <c r="A1535" s="27">
        <v>1534</v>
      </c>
      <c r="B1535" s="18">
        <v>20.602165236060799</v>
      </c>
      <c r="C1535" s="18">
        <v>752.4</v>
      </c>
      <c r="D1535">
        <v>800</v>
      </c>
      <c r="E1535">
        <v>3200</v>
      </c>
      <c r="F1535">
        <v>0</v>
      </c>
      <c r="G1535" s="23">
        <f t="shared" si="700"/>
        <v>1</v>
      </c>
      <c r="H1535" s="16">
        <v>96.415525114155201</v>
      </c>
      <c r="I1535" s="17">
        <v>123.191926118656</v>
      </c>
      <c r="J1535" s="6">
        <f t="shared" si="701"/>
        <v>123.2597151398292</v>
      </c>
      <c r="K1535" s="6">
        <f t="shared" si="702"/>
        <v>122.61842975353532</v>
      </c>
      <c r="L1535" s="6">
        <f t="shared" si="703"/>
        <v>0.99479728323591876</v>
      </c>
      <c r="M1535" s="6">
        <f t="shared" si="704"/>
        <v>122.55099341943901</v>
      </c>
      <c r="N1535" s="16">
        <v>97.557887354032403</v>
      </c>
      <c r="O1535" s="17">
        <v>123.482286666297</v>
      </c>
      <c r="P1535" s="6">
        <f t="shared" si="705"/>
        <v>116.445631467369</v>
      </c>
      <c r="Q1535" s="6">
        <f t="shared" si="690"/>
        <v>72.778519667105627</v>
      </c>
      <c r="R1535" s="17">
        <v>116.445631467369</v>
      </c>
      <c r="S1535" s="6">
        <f t="shared" si="706"/>
        <v>7.0366551989280026</v>
      </c>
      <c r="T1535" s="6">
        <f t="shared" si="707"/>
        <v>79.81517486603363</v>
      </c>
      <c r="U1535" s="17">
        <v>103.25957707864301</v>
      </c>
      <c r="V1535" s="6">
        <f t="shared" si="708"/>
        <v>91.914662215966899</v>
      </c>
      <c r="W1535" s="6">
        <f t="shared" si="691"/>
        <v>91.914662215966899</v>
      </c>
      <c r="X1535" s="17">
        <v>91.914662215966899</v>
      </c>
      <c r="Y1535" s="6">
        <f t="shared" si="709"/>
        <v>11.344914862676106</v>
      </c>
      <c r="Z1535" s="6">
        <f t="shared" si="710"/>
        <v>103.25957707864301</v>
      </c>
      <c r="AA1535" s="17">
        <v>0</v>
      </c>
      <c r="AB1535" s="6">
        <f t="shared" si="711"/>
        <v>0</v>
      </c>
      <c r="AC1535" s="6">
        <f t="shared" si="692"/>
        <v>0</v>
      </c>
      <c r="AD1535" s="17">
        <v>0</v>
      </c>
      <c r="AE1535" s="6">
        <f t="shared" si="712"/>
        <v>0</v>
      </c>
      <c r="AF1535" s="17">
        <v>0</v>
      </c>
      <c r="AG1535" s="6">
        <f t="shared" si="713"/>
        <v>0</v>
      </c>
      <c r="AH1535" s="6">
        <f t="shared" si="693"/>
        <v>0</v>
      </c>
      <c r="AI1535" s="6">
        <f t="shared" si="714"/>
        <v>0</v>
      </c>
      <c r="AJ1535" s="17">
        <v>220.31139988524799</v>
      </c>
      <c r="AK1535" s="6">
        <f t="shared" si="715"/>
        <v>177.852324789178</v>
      </c>
      <c r="AL1535" s="6">
        <f t="shared" si="694"/>
        <v>177.852324789178</v>
      </c>
      <c r="AM1535" s="17">
        <v>177.852324789178</v>
      </c>
      <c r="AN1535" s="6">
        <f t="shared" si="716"/>
        <v>42.459075096069995</v>
      </c>
      <c r="AO1535" s="6">
        <f t="shared" si="717"/>
        <v>220.31139988524799</v>
      </c>
      <c r="AP1535" s="17">
        <v>2304.0287018940799</v>
      </c>
      <c r="AQ1535" s="6">
        <f t="shared" si="718"/>
        <v>2291.6082326198693</v>
      </c>
      <c r="AR1535" s="17">
        <v>33.121251397892202</v>
      </c>
      <c r="AS1535" s="6">
        <f t="shared" si="695"/>
        <v>20.700782123682625</v>
      </c>
      <c r="AT1535" s="17">
        <v>1512.00306292046</v>
      </c>
      <c r="AU1535" s="6">
        <f t="shared" si="696"/>
        <v>1512.00306292046</v>
      </c>
      <c r="AV1535" s="17">
        <v>0</v>
      </c>
      <c r="AW1535" s="6">
        <f t="shared" si="697"/>
        <v>0</v>
      </c>
      <c r="AX1535" s="17">
        <v>758.90438757572701</v>
      </c>
      <c r="AY1535" s="6">
        <f t="shared" si="698"/>
        <v>758.90438757572701</v>
      </c>
      <c r="AZ1535" s="20">
        <v>25101135.262287199</v>
      </c>
      <c r="BA1535" s="20">
        <v>1396403676.5736699</v>
      </c>
      <c r="BB1535" s="20">
        <v>287709374.60668898</v>
      </c>
      <c r="BC1535" s="20">
        <v>0</v>
      </c>
      <c r="BD1535" s="19">
        <f t="shared" si="699"/>
        <v>1709.214186442646</v>
      </c>
      <c r="BE1535" s="18">
        <v>48.213558006160298</v>
      </c>
      <c r="BF1535" s="20">
        <v>0</v>
      </c>
      <c r="BG1535" s="20">
        <v>0</v>
      </c>
      <c r="BH1535" s="19">
        <f t="shared" si="719"/>
        <v>0</v>
      </c>
      <c r="BI1535" s="18">
        <v>27.812923068682199</v>
      </c>
      <c r="BJ1535">
        <v>198</v>
      </c>
      <c r="BK1535">
        <v>2432</v>
      </c>
      <c r="BL1535" s="22">
        <v>3689.53856</v>
      </c>
      <c r="BM1535">
        <v>608</v>
      </c>
      <c r="BN1535">
        <v>152</v>
      </c>
      <c r="BO1535">
        <v>0.224247619974169</v>
      </c>
    </row>
    <row r="1536" spans="1:67" x14ac:dyDescent="0.2">
      <c r="A1536" s="27">
        <v>1535</v>
      </c>
      <c r="B1536" s="18">
        <v>51.505413090152203</v>
      </c>
      <c r="C1536" s="18">
        <v>752.4</v>
      </c>
      <c r="D1536">
        <v>800</v>
      </c>
      <c r="E1536">
        <v>3200</v>
      </c>
      <c r="F1536">
        <v>0</v>
      </c>
      <c r="G1536" s="23">
        <f t="shared" si="700"/>
        <v>1</v>
      </c>
      <c r="H1536" s="16">
        <v>97.020547945205394</v>
      </c>
      <c r="I1536" s="17">
        <v>125.100555877096</v>
      </c>
      <c r="J1536" s="6">
        <f t="shared" si="701"/>
        <v>125.09762851593999</v>
      </c>
      <c r="K1536" s="6">
        <f t="shared" si="702"/>
        <v>123.50465351321185</v>
      </c>
      <c r="L1536" s="6">
        <f t="shared" si="703"/>
        <v>0.98726614547672931</v>
      </c>
      <c r="M1536" s="6">
        <f t="shared" si="704"/>
        <v>123.50754359777676</v>
      </c>
      <c r="N1536" s="16">
        <v>98.047250475211797</v>
      </c>
      <c r="O1536" s="17">
        <v>126.68879045471</v>
      </c>
      <c r="P1536" s="6">
        <f t="shared" si="705"/>
        <v>119.468662245159</v>
      </c>
      <c r="Q1536" s="6">
        <f t="shared" si="690"/>
        <v>74.667913903224374</v>
      </c>
      <c r="R1536" s="17">
        <v>119.468662245159</v>
      </c>
      <c r="S1536" s="6">
        <f t="shared" si="706"/>
        <v>7.2201282095510066</v>
      </c>
      <c r="T1536" s="6">
        <f t="shared" si="707"/>
        <v>81.888042112775381</v>
      </c>
      <c r="U1536" s="17">
        <v>103.24685195964</v>
      </c>
      <c r="V1536" s="6">
        <f t="shared" si="708"/>
        <v>91.902222903031301</v>
      </c>
      <c r="W1536" s="6">
        <f t="shared" si="691"/>
        <v>91.902222903031301</v>
      </c>
      <c r="X1536" s="17">
        <v>91.902222903031301</v>
      </c>
      <c r="Y1536" s="6">
        <f t="shared" si="709"/>
        <v>11.344629056608696</v>
      </c>
      <c r="Z1536" s="6">
        <f t="shared" si="710"/>
        <v>103.24685195964</v>
      </c>
      <c r="AA1536" s="17">
        <v>0</v>
      </c>
      <c r="AB1536" s="6">
        <f t="shared" si="711"/>
        <v>0</v>
      </c>
      <c r="AC1536" s="6">
        <f t="shared" si="692"/>
        <v>0</v>
      </c>
      <c r="AD1536" s="17">
        <v>0</v>
      </c>
      <c r="AE1536" s="6">
        <f t="shared" si="712"/>
        <v>0</v>
      </c>
      <c r="AF1536" s="17">
        <v>0</v>
      </c>
      <c r="AG1536" s="6">
        <f t="shared" si="713"/>
        <v>0</v>
      </c>
      <c r="AH1536" s="6">
        <f t="shared" si="693"/>
        <v>0</v>
      </c>
      <c r="AI1536" s="6">
        <f t="shared" si="714"/>
        <v>0</v>
      </c>
      <c r="AJ1536" s="17">
        <v>241.96197596061199</v>
      </c>
      <c r="AK1536" s="6">
        <f t="shared" si="715"/>
        <v>195.23365784614899</v>
      </c>
      <c r="AL1536" s="6">
        <f t="shared" si="694"/>
        <v>195.23365784614899</v>
      </c>
      <c r="AM1536" s="17">
        <v>195.23365784614899</v>
      </c>
      <c r="AN1536" s="6">
        <f t="shared" si="716"/>
        <v>46.728318114463008</v>
      </c>
      <c r="AO1536" s="6">
        <f t="shared" si="717"/>
        <v>241.96197596061199</v>
      </c>
      <c r="AP1536" s="17">
        <v>2353.4513276683501</v>
      </c>
      <c r="AQ1536" s="6">
        <f t="shared" si="718"/>
        <v>2322.4035746389764</v>
      </c>
      <c r="AR1536" s="17">
        <v>82.794008078326399</v>
      </c>
      <c r="AS1536" s="6">
        <f t="shared" si="695"/>
        <v>51.746255048953998</v>
      </c>
      <c r="AT1536" s="17">
        <v>1511.8365221412801</v>
      </c>
      <c r="AU1536" s="6">
        <f t="shared" si="696"/>
        <v>1511.8365221412801</v>
      </c>
      <c r="AV1536" s="17">
        <v>0</v>
      </c>
      <c r="AW1536" s="6">
        <f t="shared" si="697"/>
        <v>0</v>
      </c>
      <c r="AX1536" s="17">
        <v>758.82079744874204</v>
      </c>
      <c r="AY1536" s="6">
        <f t="shared" si="698"/>
        <v>758.82079744874204</v>
      </c>
      <c r="AZ1536" s="20">
        <v>61079182.196431898</v>
      </c>
      <c r="BA1536" s="20">
        <v>1396440100.53618</v>
      </c>
      <c r="BB1536" s="20">
        <v>260268545.59309599</v>
      </c>
      <c r="BC1536" s="20">
        <v>0</v>
      </c>
      <c r="BD1536" s="19">
        <f t="shared" si="699"/>
        <v>1717.787828325708</v>
      </c>
      <c r="BE1536" s="18">
        <v>49.201242310090102</v>
      </c>
      <c r="BF1536" s="20">
        <v>0</v>
      </c>
      <c r="BG1536" s="20">
        <v>0</v>
      </c>
      <c r="BH1536" s="19">
        <f t="shared" si="719"/>
        <v>0</v>
      </c>
      <c r="BI1536" s="18">
        <v>69.532307671705496</v>
      </c>
      <c r="BJ1536">
        <v>198</v>
      </c>
      <c r="BK1536">
        <v>2432</v>
      </c>
      <c r="BL1536" s="22">
        <v>3689.53856</v>
      </c>
      <c r="BM1536">
        <v>608</v>
      </c>
      <c r="BN1536">
        <v>152</v>
      </c>
      <c r="BO1536">
        <v>0.203109823795495</v>
      </c>
    </row>
    <row r="1537" spans="1:67" x14ac:dyDescent="0.2">
      <c r="A1537" s="27">
        <v>1536</v>
      </c>
      <c r="B1537" s="18">
        <v>154.516239270456</v>
      </c>
      <c r="C1537" s="18">
        <v>752.4</v>
      </c>
      <c r="D1537">
        <v>800</v>
      </c>
      <c r="E1537">
        <v>3200</v>
      </c>
      <c r="F1537">
        <v>0</v>
      </c>
      <c r="G1537" s="23">
        <f t="shared" si="700"/>
        <v>1</v>
      </c>
      <c r="H1537" s="16">
        <v>98.344748858447403</v>
      </c>
      <c r="I1537" s="17">
        <v>131.60975915865001</v>
      </c>
      <c r="J1537" s="6">
        <f t="shared" si="701"/>
        <v>131.30678560308056</v>
      </c>
      <c r="K1537" s="6">
        <f t="shared" si="702"/>
        <v>126.62022937341109</v>
      </c>
      <c r="L1537" s="6">
        <f t="shared" si="703"/>
        <v>0.96430834698949852</v>
      </c>
      <c r="M1537" s="6">
        <f t="shared" si="704"/>
        <v>126.9123893019638</v>
      </c>
      <c r="N1537" s="16">
        <v>99.0738213162617</v>
      </c>
      <c r="O1537" s="17">
        <v>145.39586795468099</v>
      </c>
      <c r="P1537" s="6">
        <f t="shared" si="705"/>
        <v>137.10700043479901</v>
      </c>
      <c r="Q1537" s="6">
        <f t="shared" si="690"/>
        <v>85.691875271749382</v>
      </c>
      <c r="R1537" s="17">
        <v>137.10700043479901</v>
      </c>
      <c r="S1537" s="6">
        <f t="shared" si="706"/>
        <v>8.2888675198819897</v>
      </c>
      <c r="T1537" s="6">
        <f t="shared" si="707"/>
        <v>93.980742791631371</v>
      </c>
      <c r="U1537" s="17">
        <v>103.210643827724</v>
      </c>
      <c r="V1537" s="6">
        <f t="shared" si="708"/>
        <v>91.866630422604501</v>
      </c>
      <c r="W1537" s="6">
        <f t="shared" si="691"/>
        <v>91.866630422604501</v>
      </c>
      <c r="X1537" s="17">
        <v>91.866630422604501</v>
      </c>
      <c r="Y1537" s="6">
        <f t="shared" si="709"/>
        <v>11.344013405119497</v>
      </c>
      <c r="Z1537" s="6">
        <f t="shared" si="710"/>
        <v>103.210643827724</v>
      </c>
      <c r="AA1537" s="17">
        <v>0</v>
      </c>
      <c r="AB1537" s="6">
        <f t="shared" si="711"/>
        <v>0</v>
      </c>
      <c r="AC1537" s="6">
        <f t="shared" si="692"/>
        <v>0</v>
      </c>
      <c r="AD1537" s="17">
        <v>0</v>
      </c>
      <c r="AE1537" s="6">
        <f t="shared" si="712"/>
        <v>0</v>
      </c>
      <c r="AF1537" s="17">
        <v>0</v>
      </c>
      <c r="AG1537" s="6">
        <f t="shared" si="713"/>
        <v>0</v>
      </c>
      <c r="AH1537" s="6">
        <f t="shared" si="693"/>
        <v>0</v>
      </c>
      <c r="AI1537" s="6">
        <f t="shared" si="714"/>
        <v>0</v>
      </c>
      <c r="AJ1537" s="17">
        <v>335.72464504777901</v>
      </c>
      <c r="AK1537" s="6">
        <f t="shared" si="715"/>
        <v>269.57925372992599</v>
      </c>
      <c r="AL1537" s="6">
        <f t="shared" si="694"/>
        <v>269.57925372992599</v>
      </c>
      <c r="AM1537" s="17">
        <v>269.57925372992599</v>
      </c>
      <c r="AN1537" s="6">
        <f t="shared" si="716"/>
        <v>66.145391317853012</v>
      </c>
      <c r="AO1537" s="6">
        <f t="shared" si="717"/>
        <v>335.72464504777901</v>
      </c>
      <c r="AP1537" s="17">
        <v>2518.2004121206901</v>
      </c>
      <c r="AQ1537" s="6">
        <f t="shared" si="718"/>
        <v>2425.0881731249274</v>
      </c>
      <c r="AR1537" s="17">
        <v>248.299303988698</v>
      </c>
      <c r="AS1537" s="6">
        <f t="shared" si="695"/>
        <v>155.18706499293626</v>
      </c>
      <c r="AT1537" s="17">
        <v>1511.3330256027</v>
      </c>
      <c r="AU1537" s="6">
        <f t="shared" si="696"/>
        <v>1511.3330256027</v>
      </c>
      <c r="AV1537" s="17">
        <v>0</v>
      </c>
      <c r="AW1537" s="6">
        <f t="shared" si="697"/>
        <v>0</v>
      </c>
      <c r="AX1537" s="17">
        <v>758.56808252929102</v>
      </c>
      <c r="AY1537" s="6">
        <f t="shared" si="698"/>
        <v>758.56808252929102</v>
      </c>
      <c r="AZ1537" s="20">
        <v>158218022.00058499</v>
      </c>
      <c r="BA1537" s="20">
        <v>1396516460.2246101</v>
      </c>
      <c r="BB1537" s="20">
        <v>181038867.23570701</v>
      </c>
      <c r="BC1537" s="20">
        <v>0</v>
      </c>
      <c r="BD1537" s="19">
        <f t="shared" si="699"/>
        <v>1735.7733494609022</v>
      </c>
      <c r="BE1537" s="18">
        <v>52.444370094804398</v>
      </c>
      <c r="BF1537" s="20">
        <v>0</v>
      </c>
      <c r="BG1537" s="20">
        <v>0</v>
      </c>
      <c r="BH1537" s="19">
        <f t="shared" si="719"/>
        <v>0</v>
      </c>
      <c r="BI1537" s="18">
        <v>208.596923015116</v>
      </c>
      <c r="BJ1537">
        <v>198</v>
      </c>
      <c r="BK1537">
        <v>2432</v>
      </c>
      <c r="BL1537" s="22">
        <v>3689.53856</v>
      </c>
      <c r="BM1537">
        <v>608</v>
      </c>
      <c r="BN1537">
        <v>152</v>
      </c>
      <c r="BO1537">
        <v>0.14207883334721599</v>
      </c>
    </row>
    <row r="1538" spans="1:67" x14ac:dyDescent="0.2">
      <c r="A1538" s="27">
        <v>1537</v>
      </c>
      <c r="B1538" s="18">
        <v>206.02165236060799</v>
      </c>
      <c r="C1538" s="18">
        <v>752.4</v>
      </c>
      <c r="D1538">
        <v>800</v>
      </c>
      <c r="E1538">
        <v>3200</v>
      </c>
      <c r="F1538">
        <v>0</v>
      </c>
      <c r="G1538" s="23">
        <f t="shared" si="700"/>
        <v>1</v>
      </c>
      <c r="H1538" s="16">
        <v>99.018264840182596</v>
      </c>
      <c r="I1538" s="17">
        <v>135.26402262937799</v>
      </c>
      <c r="J1538" s="6">
        <f t="shared" si="701"/>
        <v>135.00860325545761</v>
      </c>
      <c r="K1538" s="6">
        <f t="shared" si="702"/>
        <v>128.83460051425732</v>
      </c>
      <c r="L1538" s="6">
        <f t="shared" si="703"/>
        <v>0.95426956066260382</v>
      </c>
      <c r="M1538" s="6">
        <f t="shared" si="704"/>
        <v>129.07833944799305</v>
      </c>
      <c r="N1538" s="16">
        <v>99.404374864920797</v>
      </c>
      <c r="O1538" s="17">
        <v>161.48625793657499</v>
      </c>
      <c r="P1538" s="6">
        <f t="shared" si="705"/>
        <v>152.278797570943</v>
      </c>
      <c r="Q1538" s="6">
        <f t="shared" ref="Q1538:Q1601" si="720">P1538*solar_capex_adj</f>
        <v>95.174248481839371</v>
      </c>
      <c r="R1538" s="17">
        <v>152.278797570943</v>
      </c>
      <c r="S1538" s="6">
        <f t="shared" si="706"/>
        <v>9.207460365631988</v>
      </c>
      <c r="T1538" s="6">
        <f t="shared" si="707"/>
        <v>104.38170884747136</v>
      </c>
      <c r="U1538" s="17">
        <v>103.195538102713</v>
      </c>
      <c r="V1538" s="6">
        <f t="shared" si="708"/>
        <v>91.851677372290794</v>
      </c>
      <c r="W1538" s="6">
        <f t="shared" ref="W1538:W1601" si="721">V1538*wind_capex_adj</f>
        <v>91.851677372290794</v>
      </c>
      <c r="X1538" s="17">
        <v>91.851677372290794</v>
      </c>
      <c r="Y1538" s="6">
        <f t="shared" si="709"/>
        <v>11.343860730422207</v>
      </c>
      <c r="Z1538" s="6">
        <f t="shared" si="710"/>
        <v>103.195538102713</v>
      </c>
      <c r="AA1538" s="17">
        <v>0</v>
      </c>
      <c r="AB1538" s="6">
        <f t="shared" si="711"/>
        <v>0</v>
      </c>
      <c r="AC1538" s="6">
        <f t="shared" ref="AC1538:AC1601" si="722">AB1538*aero_capex_adj</f>
        <v>0</v>
      </c>
      <c r="AD1538" s="17">
        <v>0</v>
      </c>
      <c r="AE1538" s="6">
        <f t="shared" si="712"/>
        <v>0</v>
      </c>
      <c r="AF1538" s="17">
        <v>0</v>
      </c>
      <c r="AG1538" s="6">
        <f t="shared" si="713"/>
        <v>0</v>
      </c>
      <c r="AH1538" s="6">
        <f t="shared" ref="AH1538:AH1601" si="723">AG1538*fuel_adj</f>
        <v>0</v>
      </c>
      <c r="AI1538" s="6">
        <f t="shared" si="714"/>
        <v>0</v>
      </c>
      <c r="AJ1538" s="17">
        <v>386.657498588534</v>
      </c>
      <c r="AK1538" s="6">
        <f t="shared" si="715"/>
        <v>310.09710805517801</v>
      </c>
      <c r="AL1538" s="6">
        <f t="shared" ref="AL1538:AL1601" si="724">AK1538*bess_capex_adj</f>
        <v>310.09710805517801</v>
      </c>
      <c r="AM1538" s="17">
        <v>310.09710805517801</v>
      </c>
      <c r="AN1538" s="6">
        <f t="shared" si="716"/>
        <v>76.560390533355985</v>
      </c>
      <c r="AO1538" s="6">
        <f t="shared" si="717"/>
        <v>386.657498588534</v>
      </c>
      <c r="AP1538" s="17">
        <v>2600.57848988866</v>
      </c>
      <c r="AQ1538" s="6">
        <f t="shared" si="718"/>
        <v>2476.4473749907793</v>
      </c>
      <c r="AR1538" s="17">
        <v>331.01630639434302</v>
      </c>
      <c r="AS1538" s="6">
        <f t="shared" ref="AS1538:AS1601" si="725">AR1538*solar_capex_adj</f>
        <v>206.88519149646439</v>
      </c>
      <c r="AT1538" s="17">
        <v>1511.1073646713601</v>
      </c>
      <c r="AU1538" s="6">
        <f t="shared" ref="AU1538:AU1601" si="726">AT1538*wind_capex_adj</f>
        <v>1511.1073646713601</v>
      </c>
      <c r="AV1538" s="17">
        <v>0</v>
      </c>
      <c r="AW1538" s="6">
        <f t="shared" ref="AW1538:AW1601" si="727">AV1538*aero_capex_adj</f>
        <v>0</v>
      </c>
      <c r="AX1538" s="17">
        <v>758.45481882295496</v>
      </c>
      <c r="AY1538" s="6">
        <f t="shared" ref="AY1538:AY1601" si="728">AX1538*bess_capex_adj</f>
        <v>758.45481882295496</v>
      </c>
      <c r="AZ1538" s="20">
        <v>188293666.26621199</v>
      </c>
      <c r="BA1538" s="20">
        <v>1396534831.72681</v>
      </c>
      <c r="BB1538" s="20">
        <v>156736149.64039001</v>
      </c>
      <c r="BC1538" s="20">
        <v>0</v>
      </c>
      <c r="BD1538" s="19">
        <f t="shared" ref="BD1538:BD1601" si="729">SUM(AZ1538:BC1538)/1000000</f>
        <v>1741.5646476334118</v>
      </c>
      <c r="BE1538" s="18">
        <v>53.9560519102656</v>
      </c>
      <c r="BF1538" s="20">
        <v>0</v>
      </c>
      <c r="BG1538" s="20">
        <v>0</v>
      </c>
      <c r="BH1538" s="19">
        <f t="shared" si="719"/>
        <v>0</v>
      </c>
      <c r="BI1538" s="18">
        <v>278.12923068682198</v>
      </c>
      <c r="BJ1538">
        <v>198</v>
      </c>
      <c r="BK1538">
        <v>2432</v>
      </c>
      <c r="BL1538" s="22">
        <v>3689.53856</v>
      </c>
      <c r="BM1538">
        <v>608</v>
      </c>
      <c r="BN1538">
        <v>152</v>
      </c>
      <c r="BO1538">
        <v>0.123358293498587</v>
      </c>
    </row>
    <row r="1539" spans="1:67" x14ac:dyDescent="0.2">
      <c r="A1539" s="27">
        <v>1538</v>
      </c>
      <c r="B1539" s="18">
        <v>257.52706545076097</v>
      </c>
      <c r="C1539" s="18">
        <v>752.4</v>
      </c>
      <c r="D1539">
        <v>800</v>
      </c>
      <c r="E1539">
        <v>3200</v>
      </c>
      <c r="F1539">
        <v>0</v>
      </c>
      <c r="G1539" s="23">
        <f t="shared" ref="G1539:G1602" si="730">SUM(AZ1539:BB1539)/(BD1539*1000000)</f>
        <v>1</v>
      </c>
      <c r="H1539" s="16">
        <v>99.429223744292202</v>
      </c>
      <c r="I1539" s="17">
        <v>139.05339218188399</v>
      </c>
      <c r="J1539" s="6">
        <f t="shared" ref="J1539:J1602" si="731">(O1539*AZ1539+U1539*BA1539+AJ1539*BB1539+AA1539*BC1539)/(BD1539*(1000000))</f>
        <v>138.94305295239459</v>
      </c>
      <c r="K1539" s="6">
        <f t="shared" ref="K1539:K1602" si="732">(T1539*AZ1539+Z1539*BA1539+AO1539*BB1539+AI1539*BC1539)/(BD1539*(1000000))</f>
        <v>131.3084954557755</v>
      </c>
      <c r="L1539" s="6">
        <f t="shared" ref="L1539:L1602" si="733">K1539/J1539</f>
        <v>0.94505261447483169</v>
      </c>
      <c r="M1539" s="6">
        <f t="shared" ref="M1539:M1602" si="734">I1539*L1539</f>
        <v>131.41277183308358</v>
      </c>
      <c r="N1539" s="16">
        <v>99.619820007885295</v>
      </c>
      <c r="O1539" s="17">
        <v>185.67175158568699</v>
      </c>
      <c r="P1539" s="6">
        <f t="shared" ref="P1539:P1602" si="735">O1539-S1539</f>
        <v>175.083915750313</v>
      </c>
      <c r="Q1539" s="6">
        <f t="shared" si="720"/>
        <v>109.42744734394563</v>
      </c>
      <c r="R1539" s="17">
        <v>175.083915750313</v>
      </c>
      <c r="S1539" s="6">
        <f t="shared" ref="S1539:S1602" si="736">O1539-R1539</f>
        <v>10.587835835373994</v>
      </c>
      <c r="T1539" s="6">
        <f t="shared" ref="T1539:T1602" si="737">Q1539+S1539</f>
        <v>120.01528317931962</v>
      </c>
      <c r="U1539" s="17">
        <v>103.181856625001</v>
      </c>
      <c r="V1539" s="6">
        <f t="shared" ref="V1539:V1602" si="738">U1539-Y1539</f>
        <v>91.838092726654594</v>
      </c>
      <c r="W1539" s="6">
        <f t="shared" si="721"/>
        <v>91.838092726654594</v>
      </c>
      <c r="X1539" s="17">
        <v>91.838092726654594</v>
      </c>
      <c r="Y1539" s="6">
        <f t="shared" ref="Y1539:Y1602" si="739">U1539-X1539</f>
        <v>11.34376389834641</v>
      </c>
      <c r="Z1539" s="6">
        <f t="shared" ref="Z1539:Z1602" si="740">W1539+Y1539</f>
        <v>103.181856625001</v>
      </c>
      <c r="AA1539" s="17">
        <v>0</v>
      </c>
      <c r="AB1539" s="6">
        <f t="shared" ref="AB1539:AB1602" si="741">AA1539-AE1539-AG1539</f>
        <v>0</v>
      </c>
      <c r="AC1539" s="6">
        <f t="shared" si="722"/>
        <v>0</v>
      </c>
      <c r="AD1539" s="17">
        <v>0</v>
      </c>
      <c r="AE1539" s="6">
        <f t="shared" ref="AE1539:AE1602" si="742">AA1539-AD1539</f>
        <v>0</v>
      </c>
      <c r="AF1539" s="17">
        <v>0</v>
      </c>
      <c r="AG1539" s="6">
        <f t="shared" ref="AG1539:AG1602" si="743">AD1539-AF1539</f>
        <v>0</v>
      </c>
      <c r="AH1539" s="6">
        <f t="shared" si="723"/>
        <v>0</v>
      </c>
      <c r="AI1539" s="6">
        <f t="shared" ref="AI1539:AI1602" si="744">AC1539+AE1539+AH1539</f>
        <v>0</v>
      </c>
      <c r="AJ1539" s="17">
        <v>416.35311936280402</v>
      </c>
      <c r="AK1539" s="6">
        <f t="shared" ref="AK1539:AK1602" si="745">AJ1539-AN1539</f>
        <v>333.559712809205</v>
      </c>
      <c r="AL1539" s="6">
        <f t="shared" si="724"/>
        <v>333.559712809205</v>
      </c>
      <c r="AM1539" s="17">
        <v>333.559712809205</v>
      </c>
      <c r="AN1539" s="6">
        <f t="shared" ref="AN1539:AN1602" si="746">AJ1539-AM1539</f>
        <v>82.793406553599027</v>
      </c>
      <c r="AO1539" s="6">
        <f t="shared" ref="AO1539:AO1602" si="747">AL1539+AN1539</f>
        <v>416.35311936280402</v>
      </c>
      <c r="AP1539" s="17">
        <v>2682.9586098960499</v>
      </c>
      <c r="AQ1539" s="6">
        <f t="shared" ref="AQ1539:AQ1602" si="748">AS1539+AU1539+AW1539+AY1539</f>
        <v>2527.8163403397889</v>
      </c>
      <c r="AR1539" s="17">
        <v>413.71271881671299</v>
      </c>
      <c r="AS1539" s="6">
        <f t="shared" si="725"/>
        <v>258.57044926044563</v>
      </c>
      <c r="AT1539" s="17">
        <v>1510.8967726016101</v>
      </c>
      <c r="AU1539" s="6">
        <f t="shared" si="726"/>
        <v>1510.8967726016101</v>
      </c>
      <c r="AV1539" s="17">
        <v>0</v>
      </c>
      <c r="AW1539" s="6">
        <f t="shared" si="727"/>
        <v>0</v>
      </c>
      <c r="AX1539" s="17">
        <v>758.34911847773299</v>
      </c>
      <c r="AY1539" s="6">
        <f t="shared" si="728"/>
        <v>758.34911847773299</v>
      </c>
      <c r="AZ1539" s="20">
        <v>202948668.306824</v>
      </c>
      <c r="BA1539" s="20">
        <v>1396546401.0771899</v>
      </c>
      <c r="BB1539" s="20">
        <v>145844177.15413001</v>
      </c>
      <c r="BC1539" s="20">
        <v>0</v>
      </c>
      <c r="BD1539" s="19">
        <f t="shared" si="729"/>
        <v>1745.3392465381439</v>
      </c>
      <c r="BE1539" s="18">
        <v>55.400307077331298</v>
      </c>
      <c r="BF1539" s="20">
        <v>0</v>
      </c>
      <c r="BG1539" s="20">
        <v>0</v>
      </c>
      <c r="BH1539" s="19">
        <f t="shared" ref="BH1539:BH1602" si="749">BG1539*1000000/454/(BD1539*1000)</f>
        <v>0</v>
      </c>
      <c r="BI1539" s="18">
        <v>347.66153835852703</v>
      </c>
      <c r="BJ1539">
        <v>198</v>
      </c>
      <c r="BK1539">
        <v>2432</v>
      </c>
      <c r="BL1539" s="22">
        <v>3689.53856</v>
      </c>
      <c r="BM1539">
        <v>608</v>
      </c>
      <c r="BN1539">
        <v>152</v>
      </c>
      <c r="BO1539">
        <v>0.114968104921065</v>
      </c>
    </row>
    <row r="1540" spans="1:67" x14ac:dyDescent="0.2">
      <c r="A1540" s="27">
        <v>1539</v>
      </c>
      <c r="B1540" s="18">
        <v>309.03247854091302</v>
      </c>
      <c r="C1540" s="18">
        <v>752.4</v>
      </c>
      <c r="D1540">
        <v>800</v>
      </c>
      <c r="E1540">
        <v>3200</v>
      </c>
      <c r="F1540">
        <v>0</v>
      </c>
      <c r="G1540" s="23">
        <f t="shared" si="730"/>
        <v>1</v>
      </c>
      <c r="H1540" s="16">
        <v>99.623287671232802</v>
      </c>
      <c r="I1540" s="17">
        <v>143.009140431812</v>
      </c>
      <c r="J1540" s="6">
        <f t="shared" si="731"/>
        <v>142.94173385906606</v>
      </c>
      <c r="K1540" s="6">
        <f t="shared" si="732"/>
        <v>133.82196180129648</v>
      </c>
      <c r="L1540" s="6">
        <f t="shared" si="733"/>
        <v>0.9361993743075675</v>
      </c>
      <c r="M1540" s="6">
        <f t="shared" si="734"/>
        <v>133.88506779252546</v>
      </c>
      <c r="N1540" s="16">
        <v>99.740653077062106</v>
      </c>
      <c r="O1540" s="17">
        <v>213.27420045188001</v>
      </c>
      <c r="P1540" s="6">
        <f t="shared" si="735"/>
        <v>201.11085383962001</v>
      </c>
      <c r="Q1540" s="6">
        <f t="shared" si="720"/>
        <v>125.6942836497625</v>
      </c>
      <c r="R1540" s="17">
        <v>201.11085383962001</v>
      </c>
      <c r="S1540" s="6">
        <f t="shared" si="736"/>
        <v>12.16334661226</v>
      </c>
      <c r="T1540" s="6">
        <f t="shared" si="737"/>
        <v>137.8576302620225</v>
      </c>
      <c r="U1540" s="17">
        <v>103.169172086003</v>
      </c>
      <c r="V1540" s="6">
        <f t="shared" si="738"/>
        <v>91.825486375655103</v>
      </c>
      <c r="W1540" s="6">
        <f t="shared" si="721"/>
        <v>91.825486375655103</v>
      </c>
      <c r="X1540" s="17">
        <v>91.825486375655103</v>
      </c>
      <c r="Y1540" s="6">
        <f t="shared" si="739"/>
        <v>11.343685710347899</v>
      </c>
      <c r="Z1540" s="6">
        <f t="shared" si="740"/>
        <v>103.169172086003</v>
      </c>
      <c r="AA1540" s="17">
        <v>0</v>
      </c>
      <c r="AB1540" s="6">
        <f t="shared" si="741"/>
        <v>0</v>
      </c>
      <c r="AC1540" s="6">
        <f t="shared" si="722"/>
        <v>0</v>
      </c>
      <c r="AD1540" s="17">
        <v>0</v>
      </c>
      <c r="AE1540" s="6">
        <f t="shared" si="742"/>
        <v>0</v>
      </c>
      <c r="AF1540" s="17">
        <v>0</v>
      </c>
      <c r="AG1540" s="6">
        <f t="shared" si="743"/>
        <v>0</v>
      </c>
      <c r="AH1540" s="6">
        <f t="shared" si="723"/>
        <v>0</v>
      </c>
      <c r="AI1540" s="6">
        <f t="shared" si="744"/>
        <v>0</v>
      </c>
      <c r="AJ1540" s="17">
        <v>434.38783866988098</v>
      </c>
      <c r="AK1540" s="6">
        <f t="shared" si="745"/>
        <v>347.75496222279997</v>
      </c>
      <c r="AL1540" s="6">
        <f t="shared" si="724"/>
        <v>347.75496222279997</v>
      </c>
      <c r="AM1540" s="17">
        <v>347.75496222279997</v>
      </c>
      <c r="AN1540" s="6">
        <f t="shared" si="746"/>
        <v>86.632876447081003</v>
      </c>
      <c r="AO1540" s="6">
        <f t="shared" si="747"/>
        <v>434.38783866988098</v>
      </c>
      <c r="AP1540" s="17">
        <v>2765.3405741915299</v>
      </c>
      <c r="AQ1540" s="6">
        <f t="shared" si="748"/>
        <v>2579.1941228115065</v>
      </c>
      <c r="AR1540" s="17">
        <v>496.39053701338798</v>
      </c>
      <c r="AS1540" s="6">
        <f t="shared" si="725"/>
        <v>310.24408563336749</v>
      </c>
      <c r="AT1540" s="17">
        <v>1510.6997887902701</v>
      </c>
      <c r="AU1540" s="6">
        <f t="shared" si="726"/>
        <v>1510.6997887902701</v>
      </c>
      <c r="AV1540" s="17">
        <v>0</v>
      </c>
      <c r="AW1540" s="6">
        <f t="shared" si="727"/>
        <v>0</v>
      </c>
      <c r="AX1540" s="17">
        <v>758.25024838786896</v>
      </c>
      <c r="AY1540" s="6">
        <f t="shared" si="728"/>
        <v>758.25024838786896</v>
      </c>
      <c r="AZ1540" s="20">
        <v>211311686.10595599</v>
      </c>
      <c r="BA1540" s="20">
        <v>1396556009.6294899</v>
      </c>
      <c r="BB1540" s="20">
        <v>139588546.17467299</v>
      </c>
      <c r="BC1540" s="20">
        <v>0</v>
      </c>
      <c r="BD1540" s="19">
        <f t="shared" si="729"/>
        <v>1747.4562419101192</v>
      </c>
      <c r="BE1540" s="18">
        <v>56.788514791154398</v>
      </c>
      <c r="BF1540" s="20">
        <v>0</v>
      </c>
      <c r="BG1540" s="20">
        <v>0</v>
      </c>
      <c r="BH1540" s="19">
        <f t="shared" si="749"/>
        <v>0</v>
      </c>
      <c r="BI1540" s="18">
        <v>417.19384603023298</v>
      </c>
      <c r="BJ1540">
        <v>198</v>
      </c>
      <c r="BK1540">
        <v>2432</v>
      </c>
      <c r="BL1540" s="22">
        <v>3689.53856</v>
      </c>
      <c r="BM1540">
        <v>608</v>
      </c>
      <c r="BN1540">
        <v>152</v>
      </c>
      <c r="BO1540">
        <v>0.11014933365951</v>
      </c>
    </row>
    <row r="1541" spans="1:67" x14ac:dyDescent="0.2">
      <c r="A1541" s="27">
        <v>1540</v>
      </c>
      <c r="B1541" s="18">
        <v>360.53789163106501</v>
      </c>
      <c r="C1541" s="18">
        <v>752.4</v>
      </c>
      <c r="D1541">
        <v>800</v>
      </c>
      <c r="E1541">
        <v>3200</v>
      </c>
      <c r="F1541">
        <v>0</v>
      </c>
      <c r="G1541" s="23">
        <f t="shared" si="730"/>
        <v>1</v>
      </c>
      <c r="H1541" s="16">
        <v>99.737442922374399</v>
      </c>
      <c r="I1541" s="17">
        <v>147.050956487203</v>
      </c>
      <c r="J1541" s="6">
        <f t="shared" si="731"/>
        <v>146.99836130940466</v>
      </c>
      <c r="K1541" s="6">
        <f t="shared" si="732"/>
        <v>136.38198320427168</v>
      </c>
      <c r="L1541" s="6">
        <f t="shared" si="733"/>
        <v>0.92777893569311665</v>
      </c>
      <c r="M1541" s="6">
        <f t="shared" si="734"/>
        <v>136.43077990235201</v>
      </c>
      <c r="N1541" s="16">
        <v>99.826532443153397</v>
      </c>
      <c r="O1541" s="17">
        <v>241.65832297885601</v>
      </c>
      <c r="P1541" s="6">
        <f t="shared" si="735"/>
        <v>227.87459870642201</v>
      </c>
      <c r="Q1541" s="6">
        <f t="shared" si="720"/>
        <v>142.42162419151376</v>
      </c>
      <c r="R1541" s="17">
        <v>227.87459870642201</v>
      </c>
      <c r="S1541" s="6">
        <f t="shared" si="736"/>
        <v>13.783724272434</v>
      </c>
      <c r="T1541" s="6">
        <f t="shared" si="737"/>
        <v>156.20534846394776</v>
      </c>
      <c r="U1541" s="17">
        <v>103.157485970652</v>
      </c>
      <c r="V1541" s="6">
        <f t="shared" si="738"/>
        <v>91.813851092153001</v>
      </c>
      <c r="W1541" s="6">
        <f t="shared" si="721"/>
        <v>91.813851092153001</v>
      </c>
      <c r="X1541" s="17">
        <v>91.813851092153001</v>
      </c>
      <c r="Y1541" s="6">
        <f t="shared" si="739"/>
        <v>11.343634878499003</v>
      </c>
      <c r="Z1541" s="6">
        <f t="shared" si="740"/>
        <v>103.157485970652</v>
      </c>
      <c r="AA1541" s="17">
        <v>0</v>
      </c>
      <c r="AB1541" s="6">
        <f t="shared" si="741"/>
        <v>0</v>
      </c>
      <c r="AC1541" s="6">
        <f t="shared" si="722"/>
        <v>0</v>
      </c>
      <c r="AD1541" s="17">
        <v>0</v>
      </c>
      <c r="AE1541" s="6">
        <f t="shared" si="742"/>
        <v>0</v>
      </c>
      <c r="AF1541" s="17">
        <v>0</v>
      </c>
      <c r="AG1541" s="6">
        <f t="shared" si="743"/>
        <v>0</v>
      </c>
      <c r="AH1541" s="6">
        <f t="shared" si="723"/>
        <v>0</v>
      </c>
      <c r="AI1541" s="6">
        <f t="shared" si="744"/>
        <v>0</v>
      </c>
      <c r="AJ1541" s="17">
        <v>447.91578990379901</v>
      </c>
      <c r="AK1541" s="6">
        <f t="shared" si="745"/>
        <v>358.40968488688901</v>
      </c>
      <c r="AL1541" s="6">
        <f t="shared" si="724"/>
        <v>358.40968488688901</v>
      </c>
      <c r="AM1541" s="17">
        <v>358.40968488688901</v>
      </c>
      <c r="AN1541" s="6">
        <f t="shared" si="746"/>
        <v>89.506105016909999</v>
      </c>
      <c r="AO1541" s="6">
        <f t="shared" si="747"/>
        <v>447.91578990379901</v>
      </c>
      <c r="AP1541" s="17">
        <v>2847.7242096058899</v>
      </c>
      <c r="AQ1541" s="6">
        <f t="shared" si="748"/>
        <v>2630.5798945233614</v>
      </c>
      <c r="AR1541" s="17">
        <v>579.05150688675599</v>
      </c>
      <c r="AS1541" s="6">
        <f t="shared" si="725"/>
        <v>361.90719180422252</v>
      </c>
      <c r="AT1541" s="17">
        <v>1510.51513549171</v>
      </c>
      <c r="AU1541" s="6">
        <f t="shared" si="726"/>
        <v>1510.51513549171</v>
      </c>
      <c r="AV1541" s="17">
        <v>0</v>
      </c>
      <c r="AW1541" s="6">
        <f t="shared" si="727"/>
        <v>0</v>
      </c>
      <c r="AX1541" s="17">
        <v>758.15756722742901</v>
      </c>
      <c r="AY1541" s="6">
        <f t="shared" si="728"/>
        <v>758.15756722742901</v>
      </c>
      <c r="AZ1541" s="20">
        <v>217284767.00939399</v>
      </c>
      <c r="BA1541" s="20">
        <v>1396561562.3362801</v>
      </c>
      <c r="BB1541" s="20">
        <v>135114519.05837199</v>
      </c>
      <c r="BC1541" s="20">
        <v>0</v>
      </c>
      <c r="BD1541" s="19">
        <f t="shared" si="729"/>
        <v>1748.9608484040461</v>
      </c>
      <c r="BE1541" s="18">
        <v>58.104356769793498</v>
      </c>
      <c r="BF1541" s="20">
        <v>0</v>
      </c>
      <c r="BG1541" s="20">
        <v>0</v>
      </c>
      <c r="BH1541" s="19">
        <f t="shared" si="749"/>
        <v>0</v>
      </c>
      <c r="BI1541" s="18">
        <v>486.72615370193802</v>
      </c>
      <c r="BJ1541">
        <v>198</v>
      </c>
      <c r="BK1541">
        <v>2432</v>
      </c>
      <c r="BL1541" s="22">
        <v>3689.53856</v>
      </c>
      <c r="BM1541">
        <v>608</v>
      </c>
      <c r="BN1541">
        <v>152</v>
      </c>
      <c r="BO1541">
        <v>0.106702919843137</v>
      </c>
    </row>
    <row r="1542" spans="1:67" x14ac:dyDescent="0.2">
      <c r="A1542" s="27">
        <v>1541</v>
      </c>
      <c r="B1542" s="18">
        <v>412.043304721217</v>
      </c>
      <c r="C1542" s="18">
        <v>752.4</v>
      </c>
      <c r="D1542">
        <v>800</v>
      </c>
      <c r="E1542">
        <v>3200</v>
      </c>
      <c r="F1542">
        <v>0</v>
      </c>
      <c r="G1542" s="23">
        <f t="shared" si="730"/>
        <v>1</v>
      </c>
      <c r="H1542" s="16">
        <v>99.828767123287605</v>
      </c>
      <c r="I1542" s="17">
        <v>151.15191166179901</v>
      </c>
      <c r="J1542" s="6">
        <f t="shared" si="731"/>
        <v>151.10015364937954</v>
      </c>
      <c r="K1542" s="6">
        <f t="shared" si="732"/>
        <v>138.98622604819857</v>
      </c>
      <c r="L1542" s="6">
        <f t="shared" si="733"/>
        <v>0.91982848919339466</v>
      </c>
      <c r="M1542" s="6">
        <f t="shared" si="734"/>
        <v>139.03383454256604</v>
      </c>
      <c r="N1542" s="16">
        <v>99.877352924136304</v>
      </c>
      <c r="O1542" s="17">
        <v>270.092190086426</v>
      </c>
      <c r="P1542" s="6">
        <f t="shared" si="735"/>
        <v>254.68498469027</v>
      </c>
      <c r="Q1542" s="6">
        <f t="shared" si="720"/>
        <v>159.17811543141875</v>
      </c>
      <c r="R1542" s="17">
        <v>254.68498469027</v>
      </c>
      <c r="S1542" s="6">
        <f t="shared" si="736"/>
        <v>15.407205396156002</v>
      </c>
      <c r="T1542" s="6">
        <f t="shared" si="737"/>
        <v>174.58532082757475</v>
      </c>
      <c r="U1542" s="17">
        <v>103.146623098532</v>
      </c>
      <c r="V1542" s="6">
        <f t="shared" si="738"/>
        <v>91.803023446832</v>
      </c>
      <c r="W1542" s="6">
        <f t="shared" si="721"/>
        <v>91.803023446832</v>
      </c>
      <c r="X1542" s="17">
        <v>91.803023446832</v>
      </c>
      <c r="Y1542" s="6">
        <f t="shared" si="739"/>
        <v>11.343599651700004</v>
      </c>
      <c r="Z1542" s="6">
        <f t="shared" si="740"/>
        <v>103.146623098532</v>
      </c>
      <c r="AA1542" s="17">
        <v>0</v>
      </c>
      <c r="AB1542" s="6">
        <f t="shared" si="741"/>
        <v>0</v>
      </c>
      <c r="AC1542" s="6">
        <f t="shared" si="722"/>
        <v>0</v>
      </c>
      <c r="AD1542" s="17">
        <v>0</v>
      </c>
      <c r="AE1542" s="6">
        <f t="shared" si="742"/>
        <v>0</v>
      </c>
      <c r="AF1542" s="17">
        <v>0</v>
      </c>
      <c r="AG1542" s="6">
        <f t="shared" si="743"/>
        <v>0</v>
      </c>
      <c r="AH1542" s="6">
        <f t="shared" si="723"/>
        <v>0</v>
      </c>
      <c r="AI1542" s="6">
        <f t="shared" si="744"/>
        <v>0</v>
      </c>
      <c r="AJ1542" s="17">
        <v>459.92505617307302</v>
      </c>
      <c r="AK1542" s="6">
        <f t="shared" si="745"/>
        <v>367.88236154129299</v>
      </c>
      <c r="AL1542" s="6">
        <f t="shared" si="724"/>
        <v>367.88236154129299</v>
      </c>
      <c r="AM1542" s="17">
        <v>367.88236154129299</v>
      </c>
      <c r="AN1542" s="6">
        <f t="shared" si="746"/>
        <v>92.042694631780023</v>
      </c>
      <c r="AO1542" s="6">
        <f t="shared" si="747"/>
        <v>459.92505617307302</v>
      </c>
      <c r="AP1542" s="17">
        <v>2930.1093639916198</v>
      </c>
      <c r="AQ1542" s="6">
        <f t="shared" si="748"/>
        <v>2681.9729280925239</v>
      </c>
      <c r="AR1542" s="17">
        <v>661.69716239757804</v>
      </c>
      <c r="AS1542" s="6">
        <f t="shared" si="725"/>
        <v>413.56072649848625</v>
      </c>
      <c r="AT1542" s="17">
        <v>1510.3416900706</v>
      </c>
      <c r="AU1542" s="6">
        <f t="shared" si="726"/>
        <v>1510.3416900706</v>
      </c>
      <c r="AV1542" s="17">
        <v>0</v>
      </c>
      <c r="AW1542" s="6">
        <f t="shared" si="727"/>
        <v>0</v>
      </c>
      <c r="AX1542" s="17">
        <v>758.07051152343797</v>
      </c>
      <c r="AY1542" s="6">
        <f t="shared" si="728"/>
        <v>758.07051152343797</v>
      </c>
      <c r="AZ1542" s="20">
        <v>221948129.96754301</v>
      </c>
      <c r="BA1542" s="20">
        <v>1396565872.8783801</v>
      </c>
      <c r="BB1542" s="20">
        <v>131337220.384941</v>
      </c>
      <c r="BC1542" s="20">
        <v>0</v>
      </c>
      <c r="BD1542" s="19">
        <f t="shared" si="729"/>
        <v>1749.851223230864</v>
      </c>
      <c r="BE1542" s="18">
        <v>59.354524850108199</v>
      </c>
      <c r="BF1542" s="20">
        <v>0</v>
      </c>
      <c r="BG1542" s="20">
        <v>0</v>
      </c>
      <c r="BH1542" s="19">
        <f t="shared" si="749"/>
        <v>0</v>
      </c>
      <c r="BI1542" s="18">
        <v>556.25846137364397</v>
      </c>
      <c r="BJ1542">
        <v>198</v>
      </c>
      <c r="BK1542">
        <v>2432</v>
      </c>
      <c r="BL1542" s="22">
        <v>3689.53856</v>
      </c>
      <c r="BM1542">
        <v>608</v>
      </c>
      <c r="BN1542">
        <v>152</v>
      </c>
      <c r="BO1542">
        <v>0.10379320027462099</v>
      </c>
    </row>
    <row r="1543" spans="1:67" x14ac:dyDescent="0.2">
      <c r="A1543" s="27">
        <v>1542</v>
      </c>
      <c r="B1543" s="18">
        <v>463.54871781137001</v>
      </c>
      <c r="C1543" s="18">
        <v>752.4</v>
      </c>
      <c r="D1543">
        <v>800</v>
      </c>
      <c r="E1543">
        <v>3200</v>
      </c>
      <c r="F1543">
        <v>0</v>
      </c>
      <c r="G1543" s="23">
        <f t="shared" si="730"/>
        <v>1</v>
      </c>
      <c r="H1543" s="16">
        <v>99.874429223744201</v>
      </c>
      <c r="I1543" s="17">
        <v>155.27544582490799</v>
      </c>
      <c r="J1543" s="6">
        <f t="shared" si="731"/>
        <v>155.25098974066009</v>
      </c>
      <c r="K1543" s="6">
        <f t="shared" si="732"/>
        <v>141.64020181475885</v>
      </c>
      <c r="L1543" s="6">
        <f t="shared" si="733"/>
        <v>0.91233042733809655</v>
      </c>
      <c r="M1543" s="6">
        <f t="shared" si="734"/>
        <v>141.66251384455177</v>
      </c>
      <c r="N1543" s="16">
        <v>99.925247119962904</v>
      </c>
      <c r="O1543" s="17">
        <v>298.68183199664401</v>
      </c>
      <c r="P1543" s="6">
        <f t="shared" si="735"/>
        <v>281.64201552510701</v>
      </c>
      <c r="Q1543" s="6">
        <f t="shared" si="720"/>
        <v>176.0262597031919</v>
      </c>
      <c r="R1543" s="17">
        <v>281.64201552510701</v>
      </c>
      <c r="S1543" s="6">
        <f t="shared" si="736"/>
        <v>17.039816471536994</v>
      </c>
      <c r="T1543" s="6">
        <f t="shared" si="737"/>
        <v>193.06607617472889</v>
      </c>
      <c r="U1543" s="17">
        <v>103.136441677734</v>
      </c>
      <c r="V1543" s="6">
        <f t="shared" si="738"/>
        <v>91.792870616556399</v>
      </c>
      <c r="W1543" s="6">
        <f t="shared" si="721"/>
        <v>91.792870616556399</v>
      </c>
      <c r="X1543" s="17">
        <v>91.792870616556399</v>
      </c>
      <c r="Y1543" s="6">
        <f t="shared" si="739"/>
        <v>11.343571061177599</v>
      </c>
      <c r="Z1543" s="6">
        <f t="shared" si="740"/>
        <v>103.136441677734</v>
      </c>
      <c r="AA1543" s="17">
        <v>0</v>
      </c>
      <c r="AB1543" s="6">
        <f t="shared" si="741"/>
        <v>0</v>
      </c>
      <c r="AC1543" s="6">
        <f t="shared" si="722"/>
        <v>0</v>
      </c>
      <c r="AD1543" s="17">
        <v>0</v>
      </c>
      <c r="AE1543" s="6">
        <f t="shared" si="742"/>
        <v>0</v>
      </c>
      <c r="AF1543" s="17">
        <v>0</v>
      </c>
      <c r="AG1543" s="6">
        <f t="shared" si="743"/>
        <v>0</v>
      </c>
      <c r="AH1543" s="6">
        <f t="shared" si="723"/>
        <v>0</v>
      </c>
      <c r="AI1543" s="6">
        <f t="shared" si="744"/>
        <v>0</v>
      </c>
      <c r="AJ1543" s="17">
        <v>469.79664533552199</v>
      </c>
      <c r="AK1543" s="6">
        <f t="shared" si="745"/>
        <v>375.65506674784302</v>
      </c>
      <c r="AL1543" s="6">
        <f t="shared" si="724"/>
        <v>375.65506674784302</v>
      </c>
      <c r="AM1543" s="17">
        <v>375.65506674784302</v>
      </c>
      <c r="AN1543" s="6">
        <f t="shared" si="746"/>
        <v>94.141578587678964</v>
      </c>
      <c r="AO1543" s="6">
        <f t="shared" si="747"/>
        <v>469.79664533552199</v>
      </c>
      <c r="AP1543" s="17">
        <v>3012.49590312691</v>
      </c>
      <c r="AQ1543" s="6">
        <f t="shared" si="748"/>
        <v>2733.372581835084</v>
      </c>
      <c r="AR1543" s="17">
        <v>744.32885677820195</v>
      </c>
      <c r="AS1543" s="6">
        <f t="shared" si="725"/>
        <v>465.20553548637622</v>
      </c>
      <c r="AT1543" s="17">
        <v>1510.17846215845</v>
      </c>
      <c r="AU1543" s="6">
        <f t="shared" si="726"/>
        <v>1510.17846215845</v>
      </c>
      <c r="AV1543" s="17">
        <v>0</v>
      </c>
      <c r="AW1543" s="6">
        <f t="shared" si="727"/>
        <v>0</v>
      </c>
      <c r="AX1543" s="17">
        <v>757.98858419025805</v>
      </c>
      <c r="AY1543" s="6">
        <f t="shared" si="728"/>
        <v>757.98858419025805</v>
      </c>
      <c r="AZ1543" s="20">
        <v>225612879.57354701</v>
      </c>
      <c r="BA1543" s="20">
        <v>1396569157.3993199</v>
      </c>
      <c r="BB1543" s="20">
        <v>128508292.568882</v>
      </c>
      <c r="BC1543" s="20">
        <v>0</v>
      </c>
      <c r="BD1543" s="19">
        <f t="shared" si="729"/>
        <v>1750.690329541749</v>
      </c>
      <c r="BE1543" s="18">
        <v>60.531581316168797</v>
      </c>
      <c r="BF1543" s="20">
        <v>0</v>
      </c>
      <c r="BG1543" s="20">
        <v>0</v>
      </c>
      <c r="BH1543" s="19">
        <f t="shared" si="749"/>
        <v>0</v>
      </c>
      <c r="BI1543" s="18">
        <v>625.79076904534895</v>
      </c>
      <c r="BJ1543">
        <v>198</v>
      </c>
      <c r="BK1543">
        <v>2432</v>
      </c>
      <c r="BL1543" s="22">
        <v>3689.53856</v>
      </c>
      <c r="BM1543">
        <v>608</v>
      </c>
      <c r="BN1543">
        <v>152</v>
      </c>
      <c r="BO1543">
        <v>0.10161401868971</v>
      </c>
    </row>
    <row r="1544" spans="1:67" x14ac:dyDescent="0.2">
      <c r="A1544" s="27">
        <v>1543</v>
      </c>
      <c r="B1544" s="18">
        <v>515.05413090152194</v>
      </c>
      <c r="C1544" s="18">
        <v>752.4</v>
      </c>
      <c r="D1544">
        <v>800</v>
      </c>
      <c r="E1544">
        <v>3200</v>
      </c>
      <c r="F1544">
        <v>0</v>
      </c>
      <c r="G1544" s="23">
        <f t="shared" si="730"/>
        <v>1</v>
      </c>
      <c r="H1544" s="16">
        <v>99.920091324200897</v>
      </c>
      <c r="I1544" s="17">
        <v>159.39976152773599</v>
      </c>
      <c r="J1544" s="6">
        <f t="shared" si="731"/>
        <v>159.40521617298973</v>
      </c>
      <c r="K1544" s="6">
        <f t="shared" si="732"/>
        <v>144.29954761260157</v>
      </c>
      <c r="L1544" s="6">
        <f t="shared" si="733"/>
        <v>0.90523730074180775</v>
      </c>
      <c r="M1544" s="6">
        <f t="shared" si="734"/>
        <v>144.29460986425559</v>
      </c>
      <c r="N1544" s="16">
        <v>99.972843868628502</v>
      </c>
      <c r="O1544" s="17">
        <v>327.37138620100097</v>
      </c>
      <c r="P1544" s="6">
        <f t="shared" si="735"/>
        <v>308.693034195216</v>
      </c>
      <c r="Q1544" s="6">
        <f t="shared" si="720"/>
        <v>192.93314637201001</v>
      </c>
      <c r="R1544" s="17">
        <v>308.693034195216</v>
      </c>
      <c r="S1544" s="6">
        <f t="shared" si="736"/>
        <v>18.678352005784973</v>
      </c>
      <c r="T1544" s="6">
        <f t="shared" si="737"/>
        <v>211.61149837779499</v>
      </c>
      <c r="U1544" s="17">
        <v>103.126902134926</v>
      </c>
      <c r="V1544" s="6">
        <f t="shared" si="738"/>
        <v>91.783351514819202</v>
      </c>
      <c r="W1544" s="6">
        <f t="shared" si="721"/>
        <v>91.783351514819202</v>
      </c>
      <c r="X1544" s="17">
        <v>91.783351514819202</v>
      </c>
      <c r="Y1544" s="6">
        <f t="shared" si="739"/>
        <v>11.343550620106797</v>
      </c>
      <c r="Z1544" s="6">
        <f t="shared" si="740"/>
        <v>103.126902134926</v>
      </c>
      <c r="AA1544" s="17">
        <v>0</v>
      </c>
      <c r="AB1544" s="6">
        <f t="shared" si="741"/>
        <v>0</v>
      </c>
      <c r="AC1544" s="6">
        <f t="shared" si="722"/>
        <v>0</v>
      </c>
      <c r="AD1544" s="17">
        <v>0</v>
      </c>
      <c r="AE1544" s="6">
        <f t="shared" si="742"/>
        <v>0</v>
      </c>
      <c r="AF1544" s="17">
        <v>0</v>
      </c>
      <c r="AG1544" s="6">
        <f t="shared" si="743"/>
        <v>0</v>
      </c>
      <c r="AH1544" s="6">
        <f t="shared" si="723"/>
        <v>0</v>
      </c>
      <c r="AI1544" s="6">
        <f t="shared" si="744"/>
        <v>0</v>
      </c>
      <c r="AJ1544" s="17">
        <v>477.50994517483002</v>
      </c>
      <c r="AK1544" s="6">
        <f t="shared" si="745"/>
        <v>381.70087476396202</v>
      </c>
      <c r="AL1544" s="6">
        <f t="shared" si="724"/>
        <v>381.70087476396202</v>
      </c>
      <c r="AM1544" s="17">
        <v>381.70087476396202</v>
      </c>
      <c r="AN1544" s="6">
        <f t="shared" si="746"/>
        <v>95.809070410868003</v>
      </c>
      <c r="AO1544" s="6">
        <f t="shared" si="747"/>
        <v>477.50994517483002</v>
      </c>
      <c r="AP1544" s="17">
        <v>3094.8837081512902</v>
      </c>
      <c r="AQ1544" s="6">
        <f t="shared" si="748"/>
        <v>2784.7782875060166</v>
      </c>
      <c r="AR1544" s="17">
        <v>826.94778838738296</v>
      </c>
      <c r="AS1544" s="6">
        <f t="shared" si="725"/>
        <v>516.84236774211433</v>
      </c>
      <c r="AT1544" s="17">
        <v>1510.0245747316101</v>
      </c>
      <c r="AU1544" s="6">
        <f t="shared" si="726"/>
        <v>1510.0245747316101</v>
      </c>
      <c r="AV1544" s="17">
        <v>0</v>
      </c>
      <c r="AW1544" s="6">
        <f t="shared" si="727"/>
        <v>0</v>
      </c>
      <c r="AX1544" s="17">
        <v>757.91134503229205</v>
      </c>
      <c r="AY1544" s="6">
        <f t="shared" si="728"/>
        <v>757.91134503229205</v>
      </c>
      <c r="AZ1544" s="20">
        <v>228558829.05121201</v>
      </c>
      <c r="BA1544" s="20">
        <v>1396571386.6731801</v>
      </c>
      <c r="BB1544" s="20">
        <v>126394008.85397001</v>
      </c>
      <c r="BC1544" s="20">
        <v>0</v>
      </c>
      <c r="BD1544" s="19">
        <f t="shared" si="729"/>
        <v>1751.5242245783622</v>
      </c>
      <c r="BE1544" s="18">
        <v>61.6409445260485</v>
      </c>
      <c r="BF1544" s="20">
        <v>0</v>
      </c>
      <c r="BG1544" s="20">
        <v>0</v>
      </c>
      <c r="BH1544" s="19">
        <f t="shared" si="749"/>
        <v>0</v>
      </c>
      <c r="BI1544" s="18">
        <v>695.32307671705496</v>
      </c>
      <c r="BJ1544">
        <v>198</v>
      </c>
      <c r="BK1544">
        <v>2432</v>
      </c>
      <c r="BL1544" s="22">
        <v>3689.53856</v>
      </c>
      <c r="BM1544">
        <v>608</v>
      </c>
      <c r="BN1544">
        <v>152</v>
      </c>
      <c r="BO1544">
        <v>9.9985336752197104E-2</v>
      </c>
    </row>
    <row r="1545" spans="1:67" x14ac:dyDescent="0.2">
      <c r="A1545" s="27">
        <v>1544</v>
      </c>
      <c r="B1545" s="18">
        <v>566.55954399167399</v>
      </c>
      <c r="C1545" s="18">
        <v>752.4</v>
      </c>
      <c r="D1545">
        <v>800</v>
      </c>
      <c r="E1545">
        <v>3200</v>
      </c>
      <c r="F1545">
        <v>0</v>
      </c>
      <c r="G1545" s="23">
        <f t="shared" si="730"/>
        <v>1</v>
      </c>
      <c r="H1545" s="16">
        <v>100</v>
      </c>
      <c r="I1545" s="17">
        <v>163.539331783601</v>
      </c>
      <c r="J1545" s="6">
        <f t="shared" si="731"/>
        <v>163.52305833474739</v>
      </c>
      <c r="K1545" s="6">
        <f t="shared" si="732"/>
        <v>146.92473657883582</v>
      </c>
      <c r="L1545" s="6">
        <f t="shared" si="733"/>
        <v>0.89849552763419327</v>
      </c>
      <c r="M1545" s="6">
        <f t="shared" si="734"/>
        <v>146.93935819984998</v>
      </c>
      <c r="N1545" s="16">
        <v>100</v>
      </c>
      <c r="O1545" s="17">
        <v>356.15123095200897</v>
      </c>
      <c r="P1545" s="6">
        <f t="shared" si="735"/>
        <v>335.82898505025503</v>
      </c>
      <c r="Q1545" s="6">
        <f t="shared" si="720"/>
        <v>209.89311565640941</v>
      </c>
      <c r="R1545" s="17">
        <v>335.82898505025503</v>
      </c>
      <c r="S1545" s="6">
        <f t="shared" si="736"/>
        <v>20.322245901753945</v>
      </c>
      <c r="T1545" s="6">
        <f t="shared" si="737"/>
        <v>230.21536155816335</v>
      </c>
      <c r="U1545" s="17">
        <v>103.117931829553</v>
      </c>
      <c r="V1545" s="6">
        <f t="shared" si="738"/>
        <v>91.774396277686407</v>
      </c>
      <c r="W1545" s="6">
        <f t="shared" si="721"/>
        <v>91.774396277686407</v>
      </c>
      <c r="X1545" s="17">
        <v>91.774396277686407</v>
      </c>
      <c r="Y1545" s="6">
        <f t="shared" si="739"/>
        <v>11.343535551866594</v>
      </c>
      <c r="Z1545" s="6">
        <f t="shared" si="740"/>
        <v>103.117931829553</v>
      </c>
      <c r="AA1545" s="17">
        <v>0</v>
      </c>
      <c r="AB1545" s="6">
        <f t="shared" si="741"/>
        <v>0</v>
      </c>
      <c r="AC1545" s="6">
        <f t="shared" si="722"/>
        <v>0</v>
      </c>
      <c r="AD1545" s="17">
        <v>0</v>
      </c>
      <c r="AE1545" s="6">
        <f t="shared" si="742"/>
        <v>0</v>
      </c>
      <c r="AF1545" s="17">
        <v>0</v>
      </c>
      <c r="AG1545" s="6">
        <f t="shared" si="743"/>
        <v>0</v>
      </c>
      <c r="AH1545" s="6">
        <f t="shared" si="723"/>
        <v>0</v>
      </c>
      <c r="AI1545" s="6">
        <f t="shared" si="744"/>
        <v>0</v>
      </c>
      <c r="AJ1545" s="17">
        <v>483.80764936535002</v>
      </c>
      <c r="AK1545" s="6">
        <f t="shared" si="745"/>
        <v>386.64604391471403</v>
      </c>
      <c r="AL1545" s="6">
        <f t="shared" si="724"/>
        <v>386.64604391471403</v>
      </c>
      <c r="AM1545" s="17">
        <v>386.64604391471403</v>
      </c>
      <c r="AN1545" s="6">
        <f t="shared" si="746"/>
        <v>97.161605450635989</v>
      </c>
      <c r="AO1545" s="6">
        <f t="shared" si="747"/>
        <v>483.80764936535002</v>
      </c>
      <c r="AP1545" s="17">
        <v>3177.27267342911</v>
      </c>
      <c r="AQ1545" s="6">
        <f t="shared" si="748"/>
        <v>2836.1895400853509</v>
      </c>
      <c r="AR1545" s="17">
        <v>909.55502225004</v>
      </c>
      <c r="AS1545" s="6">
        <f t="shared" si="725"/>
        <v>568.47188890627501</v>
      </c>
      <c r="AT1545" s="17">
        <v>1509.8792483473401</v>
      </c>
      <c r="AU1545" s="6">
        <f t="shared" si="726"/>
        <v>1509.8792483473401</v>
      </c>
      <c r="AV1545" s="17">
        <v>0</v>
      </c>
      <c r="AW1545" s="6">
        <f t="shared" si="727"/>
        <v>0</v>
      </c>
      <c r="AX1545" s="17">
        <v>757.83840283173595</v>
      </c>
      <c r="AY1545" s="6">
        <f t="shared" si="728"/>
        <v>757.83840283173595</v>
      </c>
      <c r="AZ1545" s="20">
        <v>230913240.654358</v>
      </c>
      <c r="BA1545" s="20">
        <v>1396573171.61309</v>
      </c>
      <c r="BB1545" s="20">
        <v>124513587.73254199</v>
      </c>
      <c r="BC1545" s="20">
        <v>0</v>
      </c>
      <c r="BD1545" s="19">
        <f t="shared" si="729"/>
        <v>1751.99999999999</v>
      </c>
      <c r="BE1545" s="18">
        <v>62.696410699823197</v>
      </c>
      <c r="BF1545" s="20">
        <v>0</v>
      </c>
      <c r="BG1545" s="20">
        <v>0</v>
      </c>
      <c r="BH1545" s="19">
        <f t="shared" si="749"/>
        <v>0</v>
      </c>
      <c r="BI1545" s="18">
        <v>764.85538438875994</v>
      </c>
      <c r="BJ1545">
        <v>198</v>
      </c>
      <c r="BK1545">
        <v>2432</v>
      </c>
      <c r="BL1545" s="22">
        <v>3689.53856</v>
      </c>
      <c r="BM1545">
        <v>608</v>
      </c>
      <c r="BN1545">
        <v>152</v>
      </c>
      <c r="BO1545">
        <v>9.8536802766825707E-2</v>
      </c>
    </row>
    <row r="1546" spans="1:67" x14ac:dyDescent="0.2">
      <c r="A1546" s="27">
        <v>1545</v>
      </c>
      <c r="B1546" s="18">
        <v>618.06495708182604</v>
      </c>
      <c r="C1546" s="18">
        <v>752.4</v>
      </c>
      <c r="D1546">
        <v>800</v>
      </c>
      <c r="E1546">
        <v>3200</v>
      </c>
      <c r="F1546">
        <v>0</v>
      </c>
      <c r="G1546" s="23">
        <f t="shared" si="730"/>
        <v>1</v>
      </c>
      <c r="H1546" s="16">
        <v>100</v>
      </c>
      <c r="I1546" s="17">
        <v>167.719252049895</v>
      </c>
      <c r="J1546" s="6">
        <f t="shared" si="731"/>
        <v>167.67046499536053</v>
      </c>
      <c r="K1546" s="6">
        <f t="shared" si="732"/>
        <v>149.57540555652551</v>
      </c>
      <c r="L1546" s="6">
        <f t="shared" si="733"/>
        <v>0.8920796251186176</v>
      </c>
      <c r="M1546" s="6">
        <f t="shared" si="734"/>
        <v>149.61892749384526</v>
      </c>
      <c r="N1546" s="16">
        <v>100</v>
      </c>
      <c r="O1546" s="17">
        <v>385.17965903923198</v>
      </c>
      <c r="P1546" s="6">
        <f t="shared" si="735"/>
        <v>363.19914317587501</v>
      </c>
      <c r="Q1546" s="6">
        <f t="shared" si="720"/>
        <v>226.99946448492187</v>
      </c>
      <c r="R1546" s="17">
        <v>363.19914317587501</v>
      </c>
      <c r="S1546" s="6">
        <f t="shared" si="736"/>
        <v>21.98051586335697</v>
      </c>
      <c r="T1546" s="6">
        <f t="shared" si="737"/>
        <v>248.97998034827884</v>
      </c>
      <c r="U1546" s="17">
        <v>103.109470530992</v>
      </c>
      <c r="V1546" s="6">
        <f t="shared" si="738"/>
        <v>91.765946651284906</v>
      </c>
      <c r="W1546" s="6">
        <f t="shared" si="721"/>
        <v>91.765946651284906</v>
      </c>
      <c r="X1546" s="17">
        <v>91.765946651284906</v>
      </c>
      <c r="Y1546" s="6">
        <f t="shared" si="739"/>
        <v>11.343523879707092</v>
      </c>
      <c r="Z1546" s="6">
        <f t="shared" si="740"/>
        <v>103.109470530992</v>
      </c>
      <c r="AA1546" s="17">
        <v>0</v>
      </c>
      <c r="AB1546" s="6">
        <f t="shared" si="741"/>
        <v>0</v>
      </c>
      <c r="AC1546" s="6">
        <f t="shared" si="722"/>
        <v>0</v>
      </c>
      <c r="AD1546" s="17">
        <v>0</v>
      </c>
      <c r="AE1546" s="6">
        <f t="shared" si="742"/>
        <v>0</v>
      </c>
      <c r="AF1546" s="17">
        <v>0</v>
      </c>
      <c r="AG1546" s="6">
        <f t="shared" si="743"/>
        <v>0</v>
      </c>
      <c r="AH1546" s="6">
        <f t="shared" si="723"/>
        <v>0</v>
      </c>
      <c r="AI1546" s="6">
        <f t="shared" si="744"/>
        <v>0</v>
      </c>
      <c r="AJ1546" s="17">
        <v>489.98869877620001</v>
      </c>
      <c r="AK1546" s="6">
        <f t="shared" si="745"/>
        <v>391.498503779484</v>
      </c>
      <c r="AL1546" s="6">
        <f t="shared" si="724"/>
        <v>391.498503779484</v>
      </c>
      <c r="AM1546" s="17">
        <v>391.498503779484</v>
      </c>
      <c r="AN1546" s="6">
        <f t="shared" si="746"/>
        <v>98.490194996716014</v>
      </c>
      <c r="AO1546" s="6">
        <f t="shared" si="747"/>
        <v>489.98869877620001</v>
      </c>
      <c r="AP1546" s="17">
        <v>3259.66270476008</v>
      </c>
      <c r="AQ1546" s="6">
        <f t="shared" si="748"/>
        <v>2887.6058892227975</v>
      </c>
      <c r="AR1546" s="17">
        <v>992.15150809941701</v>
      </c>
      <c r="AS1546" s="6">
        <f t="shared" si="725"/>
        <v>620.09469256213561</v>
      </c>
      <c r="AT1546" s="17">
        <v>1509.74178793955</v>
      </c>
      <c r="AU1546" s="6">
        <f t="shared" si="726"/>
        <v>1509.74178793955</v>
      </c>
      <c r="AV1546" s="17">
        <v>0</v>
      </c>
      <c r="AW1546" s="6">
        <f t="shared" si="727"/>
        <v>0</v>
      </c>
      <c r="AX1546" s="17">
        <v>757.76940872111197</v>
      </c>
      <c r="AY1546" s="6">
        <f t="shared" si="728"/>
        <v>757.76940872111197</v>
      </c>
      <c r="AZ1546" s="20">
        <v>232765190.355362</v>
      </c>
      <c r="BA1546" s="20">
        <v>1396574460.58655</v>
      </c>
      <c r="BB1546" s="20">
        <v>122660349.05808599</v>
      </c>
      <c r="BC1546" s="20">
        <v>0</v>
      </c>
      <c r="BD1546" s="19">
        <f t="shared" si="729"/>
        <v>1751.999999999998</v>
      </c>
      <c r="BE1546" s="18">
        <v>63.704889722792998</v>
      </c>
      <c r="BF1546" s="20">
        <v>0</v>
      </c>
      <c r="BG1546" s="20">
        <v>0</v>
      </c>
      <c r="BH1546" s="19">
        <f t="shared" si="749"/>
        <v>0</v>
      </c>
      <c r="BI1546" s="18">
        <v>834.38769206046595</v>
      </c>
      <c r="BJ1546">
        <v>198</v>
      </c>
      <c r="BK1546">
        <v>2432</v>
      </c>
      <c r="BL1546" s="22">
        <v>3689.53856</v>
      </c>
      <c r="BM1546">
        <v>608</v>
      </c>
      <c r="BN1546">
        <v>152</v>
      </c>
      <c r="BO1546">
        <v>9.7109217303212605E-2</v>
      </c>
    </row>
    <row r="1547" spans="1:67" x14ac:dyDescent="0.2">
      <c r="A1547" s="27">
        <v>1546</v>
      </c>
      <c r="B1547" s="18">
        <v>669.57037017197899</v>
      </c>
      <c r="C1547" s="18">
        <v>752.4</v>
      </c>
      <c r="D1547">
        <v>800</v>
      </c>
      <c r="E1547">
        <v>3200</v>
      </c>
      <c r="F1547">
        <v>0</v>
      </c>
      <c r="G1547" s="23">
        <f t="shared" si="730"/>
        <v>1</v>
      </c>
      <c r="H1547" s="16">
        <v>100</v>
      </c>
      <c r="I1547" s="17">
        <v>171.92852128142599</v>
      </c>
      <c r="J1547" s="6">
        <f t="shared" si="731"/>
        <v>171.89174926018438</v>
      </c>
      <c r="K1547" s="6">
        <f t="shared" si="732"/>
        <v>152.29867155430213</v>
      </c>
      <c r="L1547" s="6">
        <f t="shared" si="733"/>
        <v>0.88601501939325111</v>
      </c>
      <c r="M1547" s="6">
        <f t="shared" si="734"/>
        <v>152.33125211741563</v>
      </c>
      <c r="N1547" s="16">
        <v>100</v>
      </c>
      <c r="O1547" s="17">
        <v>414.37480720689803</v>
      </c>
      <c r="P1547" s="6">
        <f t="shared" si="735"/>
        <v>390.72632882636998</v>
      </c>
      <c r="Q1547" s="6">
        <f t="shared" si="720"/>
        <v>244.20395551648124</v>
      </c>
      <c r="R1547" s="17">
        <v>390.72632882636998</v>
      </c>
      <c r="S1547" s="6">
        <f t="shared" si="736"/>
        <v>23.648478380528047</v>
      </c>
      <c r="T1547" s="6">
        <f t="shared" si="737"/>
        <v>267.85243389700929</v>
      </c>
      <c r="U1547" s="17">
        <v>103.10146449026701</v>
      </c>
      <c r="V1547" s="6">
        <f t="shared" si="738"/>
        <v>91.757950640961596</v>
      </c>
      <c r="W1547" s="6">
        <f t="shared" si="721"/>
        <v>91.757950640961596</v>
      </c>
      <c r="X1547" s="17">
        <v>91.757950640961596</v>
      </c>
      <c r="Y1547" s="6">
        <f t="shared" si="739"/>
        <v>11.34351384930541</v>
      </c>
      <c r="Z1547" s="6">
        <f t="shared" si="740"/>
        <v>103.10146449026701</v>
      </c>
      <c r="AA1547" s="17">
        <v>0</v>
      </c>
      <c r="AB1547" s="6">
        <f t="shared" si="741"/>
        <v>0</v>
      </c>
      <c r="AC1547" s="6">
        <f t="shared" si="722"/>
        <v>0</v>
      </c>
      <c r="AD1547" s="17">
        <v>0</v>
      </c>
      <c r="AE1547" s="6">
        <f t="shared" si="742"/>
        <v>0</v>
      </c>
      <c r="AF1547" s="17">
        <v>0</v>
      </c>
      <c r="AG1547" s="6">
        <f t="shared" si="743"/>
        <v>0</v>
      </c>
      <c r="AH1547" s="6">
        <f t="shared" si="723"/>
        <v>0</v>
      </c>
      <c r="AI1547" s="6">
        <f t="shared" si="744"/>
        <v>0</v>
      </c>
      <c r="AJ1547" s="17">
        <v>495.98301206239</v>
      </c>
      <c r="AK1547" s="6">
        <f t="shared" si="745"/>
        <v>396.212014877711</v>
      </c>
      <c r="AL1547" s="6">
        <f t="shared" si="724"/>
        <v>396.212014877711</v>
      </c>
      <c r="AM1547" s="17">
        <v>396.212014877711</v>
      </c>
      <c r="AN1547" s="6">
        <f t="shared" si="746"/>
        <v>99.770997184679004</v>
      </c>
      <c r="AO1547" s="6">
        <f t="shared" si="747"/>
        <v>495.98301206239</v>
      </c>
      <c r="AP1547" s="17">
        <v>3342.0537178726099</v>
      </c>
      <c r="AQ1547" s="6">
        <f t="shared" si="748"/>
        <v>2939.0269320350694</v>
      </c>
      <c r="AR1547" s="17">
        <v>1074.73809556678</v>
      </c>
      <c r="AS1547" s="6">
        <f t="shared" si="725"/>
        <v>671.71130972923743</v>
      </c>
      <c r="AT1547" s="17">
        <v>1509.6115717022201</v>
      </c>
      <c r="AU1547" s="6">
        <f t="shared" si="726"/>
        <v>1509.6115717022201</v>
      </c>
      <c r="AV1547" s="17">
        <v>0</v>
      </c>
      <c r="AW1547" s="6">
        <f t="shared" si="727"/>
        <v>0</v>
      </c>
      <c r="AX1547" s="17">
        <v>757.70405060361202</v>
      </c>
      <c r="AY1547" s="6">
        <f t="shared" si="728"/>
        <v>757.70405060361202</v>
      </c>
      <c r="AZ1547" s="20">
        <v>234278706.83001599</v>
      </c>
      <c r="BA1547" s="20">
        <v>1396575713.77407</v>
      </c>
      <c r="BB1547" s="20">
        <v>121145579.395909</v>
      </c>
      <c r="BC1547" s="20">
        <v>0</v>
      </c>
      <c r="BD1547" s="19">
        <f t="shared" si="729"/>
        <v>1751.999999999995</v>
      </c>
      <c r="BE1547" s="18">
        <v>64.660079276312402</v>
      </c>
      <c r="BF1547" s="20">
        <v>0</v>
      </c>
      <c r="BG1547" s="20">
        <v>0</v>
      </c>
      <c r="BH1547" s="19">
        <f t="shared" si="749"/>
        <v>0</v>
      </c>
      <c r="BI1547" s="18">
        <v>903.91999973217105</v>
      </c>
      <c r="BJ1547">
        <v>198</v>
      </c>
      <c r="BK1547">
        <v>2432</v>
      </c>
      <c r="BL1547" s="22">
        <v>3689.53856</v>
      </c>
      <c r="BM1547">
        <v>608</v>
      </c>
      <c r="BN1547">
        <v>152</v>
      </c>
      <c r="BO1547">
        <v>9.5942373426693303E-2</v>
      </c>
    </row>
    <row r="1548" spans="1:67" x14ac:dyDescent="0.2">
      <c r="A1548" s="27">
        <v>1547</v>
      </c>
      <c r="B1548" s="18">
        <v>721.07578326213104</v>
      </c>
      <c r="C1548" s="18">
        <v>752.4</v>
      </c>
      <c r="D1548">
        <v>800</v>
      </c>
      <c r="E1548">
        <v>3200</v>
      </c>
      <c r="F1548">
        <v>0</v>
      </c>
      <c r="G1548" s="23">
        <f t="shared" si="730"/>
        <v>1</v>
      </c>
      <c r="H1548" s="16">
        <v>100</v>
      </c>
      <c r="I1548" s="17">
        <v>176.142771572328</v>
      </c>
      <c r="J1548" s="6">
        <f t="shared" si="731"/>
        <v>176.11776166587106</v>
      </c>
      <c r="K1548" s="6">
        <f t="shared" si="732"/>
        <v>155.0223815223718</v>
      </c>
      <c r="L1548" s="6">
        <f t="shared" si="733"/>
        <v>0.88022003037080832</v>
      </c>
      <c r="M1548" s="6">
        <f t="shared" si="734"/>
        <v>155.04439574299292</v>
      </c>
      <c r="N1548" s="16">
        <v>100</v>
      </c>
      <c r="O1548" s="17">
        <v>443.61840126848398</v>
      </c>
      <c r="P1548" s="6">
        <f t="shared" si="735"/>
        <v>418.29902972607999</v>
      </c>
      <c r="Q1548" s="6">
        <f t="shared" si="720"/>
        <v>261.43689357879998</v>
      </c>
      <c r="R1548" s="17">
        <v>418.29902972607999</v>
      </c>
      <c r="S1548" s="6">
        <f t="shared" si="736"/>
        <v>25.319371542403985</v>
      </c>
      <c r="T1548" s="6">
        <f t="shared" si="737"/>
        <v>286.75626512120397</v>
      </c>
      <c r="U1548" s="17">
        <v>103.09387591519</v>
      </c>
      <c r="V1548" s="6">
        <f t="shared" si="738"/>
        <v>91.750370880786207</v>
      </c>
      <c r="W1548" s="6">
        <f t="shared" si="721"/>
        <v>91.750370880786207</v>
      </c>
      <c r="X1548" s="17">
        <v>91.750370880786207</v>
      </c>
      <c r="Y1548" s="6">
        <f t="shared" si="739"/>
        <v>11.34350503440379</v>
      </c>
      <c r="Z1548" s="6">
        <f t="shared" si="740"/>
        <v>103.09387591519</v>
      </c>
      <c r="AA1548" s="17">
        <v>0</v>
      </c>
      <c r="AB1548" s="6">
        <f t="shared" si="741"/>
        <v>0</v>
      </c>
      <c r="AC1548" s="6">
        <f t="shared" si="722"/>
        <v>0</v>
      </c>
      <c r="AD1548" s="17">
        <v>0</v>
      </c>
      <c r="AE1548" s="6">
        <f t="shared" si="742"/>
        <v>0</v>
      </c>
      <c r="AF1548" s="17">
        <v>0</v>
      </c>
      <c r="AG1548" s="6">
        <f t="shared" si="743"/>
        <v>0</v>
      </c>
      <c r="AH1548" s="6">
        <f t="shared" si="723"/>
        <v>0</v>
      </c>
      <c r="AI1548" s="6">
        <f t="shared" si="744"/>
        <v>0</v>
      </c>
      <c r="AJ1548" s="17">
        <v>501.27320496233801</v>
      </c>
      <c r="AK1548" s="6">
        <f t="shared" si="745"/>
        <v>400.37017887496802</v>
      </c>
      <c r="AL1548" s="6">
        <f t="shared" si="724"/>
        <v>400.37017887496802</v>
      </c>
      <c r="AM1548" s="17">
        <v>400.37017887496802</v>
      </c>
      <c r="AN1548" s="6">
        <f t="shared" si="746"/>
        <v>100.90302608736999</v>
      </c>
      <c r="AO1548" s="6">
        <f t="shared" si="747"/>
        <v>501.27320496233801</v>
      </c>
      <c r="AP1548" s="17">
        <v>3424.4456371493202</v>
      </c>
      <c r="AQ1548" s="6">
        <f t="shared" si="748"/>
        <v>2990.4523070125847</v>
      </c>
      <c r="AR1548" s="17">
        <v>1157.3155470312699</v>
      </c>
      <c r="AS1548" s="6">
        <f t="shared" si="725"/>
        <v>723.32221689454377</v>
      </c>
      <c r="AT1548" s="17">
        <v>1509.4880416851099</v>
      </c>
      <c r="AU1548" s="6">
        <f t="shared" si="726"/>
        <v>1509.4880416851099</v>
      </c>
      <c r="AV1548" s="17">
        <v>0</v>
      </c>
      <c r="AW1548" s="6">
        <f t="shared" si="727"/>
        <v>0</v>
      </c>
      <c r="AX1548" s="17">
        <v>757.64204843293101</v>
      </c>
      <c r="AY1548" s="6">
        <f t="shared" si="728"/>
        <v>757.64204843293101</v>
      </c>
      <c r="AZ1548" s="20">
        <v>235615215.49540299</v>
      </c>
      <c r="BA1548" s="20">
        <v>1396576735.88799</v>
      </c>
      <c r="BB1548" s="20">
        <v>119808048.616602</v>
      </c>
      <c r="BC1548" s="20">
        <v>0</v>
      </c>
      <c r="BD1548" s="19">
        <f t="shared" si="729"/>
        <v>1751.999999999995</v>
      </c>
      <c r="BE1548" s="18">
        <v>65.566203223207694</v>
      </c>
      <c r="BF1548" s="20">
        <v>0</v>
      </c>
      <c r="BG1548" s="20">
        <v>0</v>
      </c>
      <c r="BH1548" s="19">
        <f t="shared" si="749"/>
        <v>0</v>
      </c>
      <c r="BI1548" s="18">
        <v>973.45230740387694</v>
      </c>
      <c r="BJ1548">
        <v>198</v>
      </c>
      <c r="BK1548">
        <v>2432</v>
      </c>
      <c r="BL1548" s="22">
        <v>3689.53856</v>
      </c>
      <c r="BM1548">
        <v>608</v>
      </c>
      <c r="BN1548">
        <v>152</v>
      </c>
      <c r="BO1548">
        <v>9.4912056793930999E-2</v>
      </c>
    </row>
    <row r="1549" spans="1:67" x14ac:dyDescent="0.2">
      <c r="A1549" s="27">
        <v>1548</v>
      </c>
      <c r="B1549" s="18">
        <v>772.58119635228297</v>
      </c>
      <c r="C1549" s="18">
        <v>752.4</v>
      </c>
      <c r="D1549">
        <v>800</v>
      </c>
      <c r="E1549">
        <v>3200</v>
      </c>
      <c r="F1549">
        <v>0</v>
      </c>
      <c r="G1549" s="23">
        <f t="shared" si="730"/>
        <v>1</v>
      </c>
      <c r="H1549" s="16">
        <v>100</v>
      </c>
      <c r="I1549" s="17">
        <v>180.36135940121301</v>
      </c>
      <c r="J1549" s="6">
        <f t="shared" si="731"/>
        <v>180.34722674958547</v>
      </c>
      <c r="K1549" s="6">
        <f t="shared" si="732"/>
        <v>157.74927504310702</v>
      </c>
      <c r="L1549" s="6">
        <f t="shared" si="733"/>
        <v>0.87469753700257336</v>
      </c>
      <c r="M1549" s="6">
        <f t="shared" si="734"/>
        <v>157.76163683867694</v>
      </c>
      <c r="N1549" s="16">
        <v>100</v>
      </c>
      <c r="O1549" s="17">
        <v>472.787194574186</v>
      </c>
      <c r="P1549" s="6">
        <f t="shared" si="735"/>
        <v>445.80104579470202</v>
      </c>
      <c r="Q1549" s="6">
        <f t="shared" si="720"/>
        <v>278.62565362168874</v>
      </c>
      <c r="R1549" s="17">
        <v>445.80104579470202</v>
      </c>
      <c r="S1549" s="6">
        <f t="shared" si="736"/>
        <v>26.986148779483983</v>
      </c>
      <c r="T1549" s="6">
        <f t="shared" si="737"/>
        <v>305.61180240117272</v>
      </c>
      <c r="U1549" s="17">
        <v>103.086670616391</v>
      </c>
      <c r="V1549" s="6">
        <f t="shared" si="738"/>
        <v>91.743173585011505</v>
      </c>
      <c r="W1549" s="6">
        <f t="shared" si="721"/>
        <v>91.743173585011505</v>
      </c>
      <c r="X1549" s="17">
        <v>91.743173585011505</v>
      </c>
      <c r="Y1549" s="6">
        <f t="shared" si="739"/>
        <v>11.343497031379499</v>
      </c>
      <c r="Z1549" s="6">
        <f t="shared" si="740"/>
        <v>103.086670616391</v>
      </c>
      <c r="AA1549" s="17">
        <v>0</v>
      </c>
      <c r="AB1549" s="6">
        <f t="shared" si="741"/>
        <v>0</v>
      </c>
      <c r="AC1549" s="6">
        <f t="shared" si="722"/>
        <v>0</v>
      </c>
      <c r="AD1549" s="17">
        <v>0</v>
      </c>
      <c r="AE1549" s="6">
        <f t="shared" si="742"/>
        <v>0</v>
      </c>
      <c r="AF1549" s="17">
        <v>0</v>
      </c>
      <c r="AG1549" s="6">
        <f t="shared" si="743"/>
        <v>0</v>
      </c>
      <c r="AH1549" s="6">
        <f t="shared" si="723"/>
        <v>0</v>
      </c>
      <c r="AI1549" s="6">
        <f t="shared" si="744"/>
        <v>0</v>
      </c>
      <c r="AJ1549" s="17">
        <v>506.18396624282502</v>
      </c>
      <c r="AK1549" s="6">
        <f t="shared" si="745"/>
        <v>404.23696742900501</v>
      </c>
      <c r="AL1549" s="6">
        <f t="shared" si="724"/>
        <v>404.23696742900501</v>
      </c>
      <c r="AM1549" s="17">
        <v>404.23696742900501</v>
      </c>
      <c r="AN1549" s="6">
        <f t="shared" si="746"/>
        <v>101.94699881382002</v>
      </c>
      <c r="AO1549" s="6">
        <f t="shared" si="747"/>
        <v>506.18396624282502</v>
      </c>
      <c r="AP1549" s="17">
        <v>3506.8383945439</v>
      </c>
      <c r="AQ1549" s="6">
        <f t="shared" si="748"/>
        <v>3041.8816888414294</v>
      </c>
      <c r="AR1549" s="17">
        <v>1239.8845485398999</v>
      </c>
      <c r="AS1549" s="6">
        <f t="shared" si="725"/>
        <v>774.92784283743742</v>
      </c>
      <c r="AT1549" s="17">
        <v>1509.37069580199</v>
      </c>
      <c r="AU1549" s="6">
        <f t="shared" si="726"/>
        <v>1509.37069580199</v>
      </c>
      <c r="AV1549" s="17">
        <v>0</v>
      </c>
      <c r="AW1549" s="6">
        <f t="shared" si="727"/>
        <v>0</v>
      </c>
      <c r="AX1549" s="17">
        <v>757.583150202002</v>
      </c>
      <c r="AY1549" s="6">
        <f t="shared" si="728"/>
        <v>757.583150202002</v>
      </c>
      <c r="AZ1549" s="20">
        <v>236826789.36847299</v>
      </c>
      <c r="BA1549" s="20">
        <v>1396577758.00191</v>
      </c>
      <c r="BB1549" s="20">
        <v>118595452.629612</v>
      </c>
      <c r="BC1549" s="20">
        <v>0</v>
      </c>
      <c r="BD1549" s="19">
        <f t="shared" si="729"/>
        <v>1751.999999999995</v>
      </c>
      <c r="BE1549" s="18">
        <v>66.427107390941799</v>
      </c>
      <c r="BF1549" s="20">
        <v>0</v>
      </c>
      <c r="BG1549" s="20">
        <v>0</v>
      </c>
      <c r="BH1549" s="19">
        <f t="shared" si="749"/>
        <v>0</v>
      </c>
      <c r="BI1549" s="18">
        <v>1042.98461507558</v>
      </c>
      <c r="BJ1549">
        <v>198</v>
      </c>
      <c r="BK1549">
        <v>2432</v>
      </c>
      <c r="BL1549" s="22">
        <v>3689.53856</v>
      </c>
      <c r="BM1549">
        <v>608</v>
      </c>
      <c r="BN1549">
        <v>152</v>
      </c>
      <c r="BO1549">
        <v>9.3977977370302501E-2</v>
      </c>
    </row>
    <row r="1550" spans="1:67" x14ac:dyDescent="0.2">
      <c r="A1550" s="27">
        <v>1549</v>
      </c>
      <c r="B1550" s="18">
        <v>824.08660944243502</v>
      </c>
      <c r="C1550" s="18">
        <v>752.4</v>
      </c>
      <c r="D1550">
        <v>800</v>
      </c>
      <c r="E1550">
        <v>3200</v>
      </c>
      <c r="F1550">
        <v>0</v>
      </c>
      <c r="G1550" s="23">
        <f t="shared" si="730"/>
        <v>1</v>
      </c>
      <c r="H1550" s="16">
        <v>100</v>
      </c>
      <c r="I1550" s="17">
        <v>184.58235760130501</v>
      </c>
      <c r="J1550" s="6">
        <f t="shared" si="731"/>
        <v>184.57874851861234</v>
      </c>
      <c r="K1550" s="6">
        <f t="shared" si="732"/>
        <v>160.48091542242685</v>
      </c>
      <c r="L1550" s="6">
        <f t="shared" si="733"/>
        <v>0.86944416250738887</v>
      </c>
      <c r="M1550" s="6">
        <f t="shared" si="734"/>
        <v>160.484053318306</v>
      </c>
      <c r="N1550" s="16">
        <v>100</v>
      </c>
      <c r="O1550" s="17">
        <v>501.91407787926897</v>
      </c>
      <c r="P1550" s="6">
        <f t="shared" si="735"/>
        <v>473.263402405725</v>
      </c>
      <c r="Q1550" s="6">
        <f t="shared" si="720"/>
        <v>295.78962650357812</v>
      </c>
      <c r="R1550" s="17">
        <v>473.263402405725</v>
      </c>
      <c r="S1550" s="6">
        <f t="shared" si="736"/>
        <v>28.65067547354397</v>
      </c>
      <c r="T1550" s="6">
        <f t="shared" si="737"/>
        <v>324.44030197712209</v>
      </c>
      <c r="U1550" s="17">
        <v>103.079814025083</v>
      </c>
      <c r="V1550" s="6">
        <f t="shared" si="738"/>
        <v>91.736324958407295</v>
      </c>
      <c r="W1550" s="6">
        <f t="shared" si="721"/>
        <v>91.736324958407295</v>
      </c>
      <c r="X1550" s="17">
        <v>91.736324958407295</v>
      </c>
      <c r="Y1550" s="6">
        <f t="shared" si="739"/>
        <v>11.343489066675701</v>
      </c>
      <c r="Z1550" s="6">
        <f t="shared" si="740"/>
        <v>103.079814025083</v>
      </c>
      <c r="AA1550" s="17">
        <v>0</v>
      </c>
      <c r="AB1550" s="6">
        <f t="shared" si="741"/>
        <v>0</v>
      </c>
      <c r="AC1550" s="6">
        <f t="shared" si="722"/>
        <v>0</v>
      </c>
      <c r="AD1550" s="17">
        <v>0</v>
      </c>
      <c r="AE1550" s="6">
        <f t="shared" si="742"/>
        <v>0</v>
      </c>
      <c r="AF1550" s="17">
        <v>0</v>
      </c>
      <c r="AG1550" s="6">
        <f t="shared" si="743"/>
        <v>0</v>
      </c>
      <c r="AH1550" s="6">
        <f t="shared" si="723"/>
        <v>0</v>
      </c>
      <c r="AI1550" s="6">
        <f t="shared" si="744"/>
        <v>0</v>
      </c>
      <c r="AJ1550" s="17">
        <v>510.69456111646298</v>
      </c>
      <c r="AK1550" s="6">
        <f t="shared" si="745"/>
        <v>407.79059305710598</v>
      </c>
      <c r="AL1550" s="6">
        <f t="shared" si="724"/>
        <v>407.79059305710598</v>
      </c>
      <c r="AM1550" s="17">
        <v>407.79059305710598</v>
      </c>
      <c r="AN1550" s="6">
        <f t="shared" si="746"/>
        <v>102.903968059357</v>
      </c>
      <c r="AO1550" s="6">
        <f t="shared" si="747"/>
        <v>510.69456111646298</v>
      </c>
      <c r="AP1550" s="17">
        <v>3589.2319286567199</v>
      </c>
      <c r="AQ1550" s="6">
        <f t="shared" si="748"/>
        <v>3093.3147839838794</v>
      </c>
      <c r="AR1550" s="17">
        <v>1322.4457191275701</v>
      </c>
      <c r="AS1550" s="6">
        <f t="shared" si="725"/>
        <v>826.52857445473137</v>
      </c>
      <c r="AT1550" s="17">
        <v>1509.2590810096899</v>
      </c>
      <c r="AU1550" s="6">
        <f t="shared" si="726"/>
        <v>1509.2590810096899</v>
      </c>
      <c r="AV1550" s="17">
        <v>0</v>
      </c>
      <c r="AW1550" s="6">
        <f t="shared" si="727"/>
        <v>0</v>
      </c>
      <c r="AX1550" s="17">
        <v>757.52712851945796</v>
      </c>
      <c r="AY1550" s="6">
        <f t="shared" si="728"/>
        <v>757.52712851945796</v>
      </c>
      <c r="AZ1550" s="20">
        <v>237890941.182179</v>
      </c>
      <c r="BA1550" s="20">
        <v>1396578780.1158299</v>
      </c>
      <c r="BB1550" s="20">
        <v>117530278.701985</v>
      </c>
      <c r="BC1550" s="20">
        <v>0</v>
      </c>
      <c r="BD1550" s="19">
        <f t="shared" si="729"/>
        <v>1751.9999999999939</v>
      </c>
      <c r="BE1550" s="18">
        <v>67.246126957217697</v>
      </c>
      <c r="BF1550" s="20">
        <v>0</v>
      </c>
      <c r="BG1550" s="20">
        <v>0</v>
      </c>
      <c r="BH1550" s="19">
        <f t="shared" si="749"/>
        <v>0</v>
      </c>
      <c r="BI1550" s="18">
        <v>1112.51692274728</v>
      </c>
      <c r="BJ1550">
        <v>198</v>
      </c>
      <c r="BK1550">
        <v>2432</v>
      </c>
      <c r="BL1550" s="22">
        <v>3689.53856</v>
      </c>
      <c r="BM1550">
        <v>608</v>
      </c>
      <c r="BN1550">
        <v>152</v>
      </c>
      <c r="BO1550">
        <v>9.3157456444198497E-2</v>
      </c>
    </row>
    <row r="1551" spans="1:67" x14ac:dyDescent="0.2">
      <c r="A1551" s="27">
        <v>1550</v>
      </c>
      <c r="B1551" s="18">
        <v>875.59202253258798</v>
      </c>
      <c r="C1551" s="18">
        <v>752.4</v>
      </c>
      <c r="D1551">
        <v>800</v>
      </c>
      <c r="E1551">
        <v>3200</v>
      </c>
      <c r="F1551">
        <v>0</v>
      </c>
      <c r="G1551" s="23">
        <f t="shared" si="730"/>
        <v>1</v>
      </c>
      <c r="H1551" s="16">
        <v>100</v>
      </c>
      <c r="I1551" s="17">
        <v>188.805840530913</v>
      </c>
      <c r="J1551" s="6">
        <f t="shared" si="731"/>
        <v>188.81159540933714</v>
      </c>
      <c r="K1551" s="6">
        <f t="shared" si="732"/>
        <v>163.21564832840298</v>
      </c>
      <c r="L1551" s="6">
        <f t="shared" si="733"/>
        <v>0.86443657220605008</v>
      </c>
      <c r="M1551" s="6">
        <f t="shared" si="734"/>
        <v>163.21067360102455</v>
      </c>
      <c r="N1551" s="16">
        <v>100</v>
      </c>
      <c r="O1551" s="17">
        <v>531.07545329634604</v>
      </c>
      <c r="P1551" s="6">
        <f t="shared" si="735"/>
        <v>500.75815072283098</v>
      </c>
      <c r="Q1551" s="6">
        <f t="shared" si="720"/>
        <v>312.97384420176934</v>
      </c>
      <c r="R1551" s="17">
        <v>500.75815072283098</v>
      </c>
      <c r="S1551" s="6">
        <f t="shared" si="736"/>
        <v>30.317302573515065</v>
      </c>
      <c r="T1551" s="6">
        <f t="shared" si="737"/>
        <v>343.2911467752844</v>
      </c>
      <c r="U1551" s="17">
        <v>103.073280881016</v>
      </c>
      <c r="V1551" s="6">
        <f t="shared" si="738"/>
        <v>91.729799779033399</v>
      </c>
      <c r="W1551" s="6">
        <f t="shared" si="721"/>
        <v>91.729799779033399</v>
      </c>
      <c r="X1551" s="17">
        <v>91.729799779033399</v>
      </c>
      <c r="Y1551" s="6">
        <f t="shared" si="739"/>
        <v>11.343481101982604</v>
      </c>
      <c r="Z1551" s="6">
        <f t="shared" si="740"/>
        <v>103.073280881016</v>
      </c>
      <c r="AA1551" s="17">
        <v>0</v>
      </c>
      <c r="AB1551" s="6">
        <f t="shared" si="741"/>
        <v>0</v>
      </c>
      <c r="AC1551" s="6">
        <f t="shared" si="722"/>
        <v>0</v>
      </c>
      <c r="AD1551" s="17">
        <v>0</v>
      </c>
      <c r="AE1551" s="6">
        <f t="shared" si="742"/>
        <v>0</v>
      </c>
      <c r="AF1551" s="17">
        <v>0</v>
      </c>
      <c r="AG1551" s="6">
        <f t="shared" si="743"/>
        <v>0</v>
      </c>
      <c r="AH1551" s="6">
        <f t="shared" si="723"/>
        <v>0</v>
      </c>
      <c r="AI1551" s="6">
        <f t="shared" si="744"/>
        <v>0</v>
      </c>
      <c r="AJ1551" s="17">
        <v>514.72155529927602</v>
      </c>
      <c r="AK1551" s="6">
        <f t="shared" si="745"/>
        <v>410.96497463899999</v>
      </c>
      <c r="AL1551" s="6">
        <f t="shared" si="724"/>
        <v>410.96497463899999</v>
      </c>
      <c r="AM1551" s="17">
        <v>410.96497463899999</v>
      </c>
      <c r="AN1551" s="6">
        <f t="shared" si="746"/>
        <v>103.75658066027603</v>
      </c>
      <c r="AO1551" s="6">
        <f t="shared" si="747"/>
        <v>514.72155529927602</v>
      </c>
      <c r="AP1551" s="17">
        <v>3671.6261839426102</v>
      </c>
      <c r="AQ1551" s="6">
        <f t="shared" si="748"/>
        <v>3144.751326891077</v>
      </c>
      <c r="AR1551" s="17">
        <v>1404.99961880408</v>
      </c>
      <c r="AS1551" s="6">
        <f t="shared" si="725"/>
        <v>878.12476175255006</v>
      </c>
      <c r="AT1551" s="17">
        <v>1509.15278746279</v>
      </c>
      <c r="AU1551" s="6">
        <f t="shared" si="726"/>
        <v>1509.15278746279</v>
      </c>
      <c r="AV1551" s="17">
        <v>0</v>
      </c>
      <c r="AW1551" s="6">
        <f t="shared" si="727"/>
        <v>0</v>
      </c>
      <c r="AX1551" s="17">
        <v>757.47377767573698</v>
      </c>
      <c r="AY1551" s="6">
        <f t="shared" si="728"/>
        <v>757.47377767573698</v>
      </c>
      <c r="AZ1551" s="20">
        <v>238806426.99376401</v>
      </c>
      <c r="BA1551" s="20">
        <v>1396579802.2297499</v>
      </c>
      <c r="BB1551" s="20">
        <v>116613770.77647901</v>
      </c>
      <c r="BC1551" s="20">
        <v>0</v>
      </c>
      <c r="BD1551" s="19">
        <f t="shared" si="729"/>
        <v>1751.999999999993</v>
      </c>
      <c r="BE1551" s="18">
        <v>68.026120455133494</v>
      </c>
      <c r="BF1551" s="20">
        <v>0</v>
      </c>
      <c r="BG1551" s="20">
        <v>0</v>
      </c>
      <c r="BH1551" s="19">
        <f t="shared" si="749"/>
        <v>0</v>
      </c>
      <c r="BI1551" s="18">
        <v>1182.04923041899</v>
      </c>
      <c r="BJ1551">
        <v>198</v>
      </c>
      <c r="BK1551">
        <v>2432</v>
      </c>
      <c r="BL1551" s="22">
        <v>3689.53856</v>
      </c>
      <c r="BM1551">
        <v>608</v>
      </c>
      <c r="BN1551">
        <v>152</v>
      </c>
      <c r="BO1551">
        <v>9.2451456505708796E-2</v>
      </c>
    </row>
    <row r="1552" spans="1:67" x14ac:dyDescent="0.2">
      <c r="A1552" s="27">
        <v>1551</v>
      </c>
      <c r="B1552" s="18">
        <v>927.09743562274002</v>
      </c>
      <c r="C1552" s="18">
        <v>752.4</v>
      </c>
      <c r="D1552">
        <v>800</v>
      </c>
      <c r="E1552">
        <v>3200</v>
      </c>
      <c r="F1552">
        <v>0</v>
      </c>
      <c r="G1552" s="23">
        <f t="shared" si="730"/>
        <v>1</v>
      </c>
      <c r="H1552" s="16">
        <v>100</v>
      </c>
      <c r="I1552" s="17">
        <v>193.03206100012301</v>
      </c>
      <c r="J1552" s="6">
        <f t="shared" si="731"/>
        <v>193.04590554516321</v>
      </c>
      <c r="K1552" s="6">
        <f t="shared" si="732"/>
        <v>165.95200394853165</v>
      </c>
      <c r="L1552" s="6">
        <f t="shared" si="733"/>
        <v>0.85965047266805195</v>
      </c>
      <c r="M1552" s="6">
        <f t="shared" si="734"/>
        <v>165.94010247884398</v>
      </c>
      <c r="N1552" s="16">
        <v>100</v>
      </c>
      <c r="O1552" s="17">
        <v>560.30118681978297</v>
      </c>
      <c r="P1552" s="6">
        <f t="shared" si="735"/>
        <v>528.313460461055</v>
      </c>
      <c r="Q1552" s="6">
        <f t="shared" si="720"/>
        <v>330.19591278815938</v>
      </c>
      <c r="R1552" s="17">
        <v>528.313460461055</v>
      </c>
      <c r="S1552" s="6">
        <f t="shared" si="736"/>
        <v>31.987726358727969</v>
      </c>
      <c r="T1552" s="6">
        <f t="shared" si="737"/>
        <v>362.18363914688734</v>
      </c>
      <c r="U1552" s="17">
        <v>103.06704859217101</v>
      </c>
      <c r="V1552" s="6">
        <f t="shared" si="738"/>
        <v>91.723575454870499</v>
      </c>
      <c r="W1552" s="6">
        <f t="shared" si="721"/>
        <v>91.723575454870499</v>
      </c>
      <c r="X1552" s="17">
        <v>91.723575454870499</v>
      </c>
      <c r="Y1552" s="6">
        <f t="shared" si="739"/>
        <v>11.343473137300506</v>
      </c>
      <c r="Z1552" s="6">
        <f t="shared" si="740"/>
        <v>103.06704859217101</v>
      </c>
      <c r="AA1552" s="17">
        <v>0</v>
      </c>
      <c r="AB1552" s="6">
        <f t="shared" si="741"/>
        <v>0</v>
      </c>
      <c r="AC1552" s="6">
        <f t="shared" si="722"/>
        <v>0</v>
      </c>
      <c r="AD1552" s="17">
        <v>0</v>
      </c>
      <c r="AE1552" s="6">
        <f t="shared" si="742"/>
        <v>0</v>
      </c>
      <c r="AF1552" s="17">
        <v>0</v>
      </c>
      <c r="AG1552" s="6">
        <f t="shared" si="743"/>
        <v>0</v>
      </c>
      <c r="AH1552" s="6">
        <f t="shared" si="723"/>
        <v>0</v>
      </c>
      <c r="AI1552" s="6">
        <f t="shared" si="744"/>
        <v>0</v>
      </c>
      <c r="AJ1552" s="17">
        <v>518.28113368700303</v>
      </c>
      <c r="AK1552" s="6">
        <f t="shared" si="745"/>
        <v>413.77409664528699</v>
      </c>
      <c r="AL1552" s="6">
        <f t="shared" si="724"/>
        <v>413.77409664528699</v>
      </c>
      <c r="AM1552" s="17">
        <v>413.77409664528699</v>
      </c>
      <c r="AN1552" s="6">
        <f t="shared" si="746"/>
        <v>104.50703704171605</v>
      </c>
      <c r="AO1552" s="6">
        <f t="shared" si="747"/>
        <v>518.28113368700303</v>
      </c>
      <c r="AP1552" s="17">
        <v>3754.02111002932</v>
      </c>
      <c r="AQ1552" s="6">
        <f t="shared" si="748"/>
        <v>3196.1910767447835</v>
      </c>
      <c r="AR1552" s="17">
        <v>1487.5467554254101</v>
      </c>
      <c r="AS1552" s="6">
        <f t="shared" si="725"/>
        <v>929.7167221408813</v>
      </c>
      <c r="AT1552" s="17">
        <v>1509.0514434848501</v>
      </c>
      <c r="AU1552" s="6">
        <f t="shared" si="726"/>
        <v>1509.0514434848501</v>
      </c>
      <c r="AV1552" s="17">
        <v>0</v>
      </c>
      <c r="AW1552" s="6">
        <f t="shared" si="727"/>
        <v>0</v>
      </c>
      <c r="AX1552" s="17">
        <v>757.42291111905195</v>
      </c>
      <c r="AY1552" s="6">
        <f t="shared" si="728"/>
        <v>757.42291111905195</v>
      </c>
      <c r="AZ1552" s="20">
        <v>239597734.55136701</v>
      </c>
      <c r="BA1552" s="20">
        <v>1396580824.3436699</v>
      </c>
      <c r="BB1552" s="20">
        <v>115821441.104956</v>
      </c>
      <c r="BC1552" s="20">
        <v>0</v>
      </c>
      <c r="BD1552" s="19">
        <f t="shared" si="729"/>
        <v>1751.999999999993</v>
      </c>
      <c r="BE1552" s="18">
        <v>68.769661747110305</v>
      </c>
      <c r="BF1552" s="20">
        <v>0</v>
      </c>
      <c r="BG1552" s="20">
        <v>0</v>
      </c>
      <c r="BH1552" s="19">
        <f t="shared" si="749"/>
        <v>0</v>
      </c>
      <c r="BI1552" s="18">
        <v>1251.5815380906899</v>
      </c>
      <c r="BJ1552">
        <v>198</v>
      </c>
      <c r="BK1552">
        <v>2432</v>
      </c>
      <c r="BL1552" s="22">
        <v>3689.53856</v>
      </c>
      <c r="BM1552">
        <v>608</v>
      </c>
      <c r="BN1552">
        <v>152</v>
      </c>
      <c r="BO1552">
        <v>9.1841111545547693E-2</v>
      </c>
    </row>
    <row r="1553" spans="1:67" x14ac:dyDescent="0.2">
      <c r="A1553" s="27">
        <v>1552</v>
      </c>
      <c r="B1553" s="18">
        <v>978.60284871289196</v>
      </c>
      <c r="C1553" s="18">
        <v>752.4</v>
      </c>
      <c r="D1553">
        <v>800</v>
      </c>
      <c r="E1553">
        <v>3200</v>
      </c>
      <c r="F1553">
        <v>0</v>
      </c>
      <c r="G1553" s="23">
        <f t="shared" si="730"/>
        <v>1</v>
      </c>
      <c r="H1553" s="16">
        <v>100</v>
      </c>
      <c r="I1553" s="17">
        <v>197.257914366758</v>
      </c>
      <c r="J1553" s="6">
        <f t="shared" si="731"/>
        <v>197.27961449666958</v>
      </c>
      <c r="K1553" s="6">
        <f t="shared" si="732"/>
        <v>168.68517024978723</v>
      </c>
      <c r="L1553" s="6">
        <f t="shared" si="733"/>
        <v>0.85505626458244588</v>
      </c>
      <c r="M1553" s="6">
        <f t="shared" si="734"/>
        <v>168.66661541776409</v>
      </c>
      <c r="N1553" s="16">
        <v>100</v>
      </c>
      <c r="O1553" s="17">
        <v>589.56175926983894</v>
      </c>
      <c r="P1553" s="6">
        <f t="shared" si="735"/>
        <v>555.90150547077496</v>
      </c>
      <c r="Q1553" s="6">
        <f t="shared" si="720"/>
        <v>347.43844091923438</v>
      </c>
      <c r="R1553" s="17">
        <v>555.90150547077496</v>
      </c>
      <c r="S1553" s="6">
        <f t="shared" si="736"/>
        <v>33.66025379906398</v>
      </c>
      <c r="T1553" s="6">
        <f t="shared" si="737"/>
        <v>381.09869471829836</v>
      </c>
      <c r="U1553" s="17">
        <v>103.061098905199</v>
      </c>
      <c r="V1553" s="6">
        <f t="shared" si="738"/>
        <v>91.7176334813403</v>
      </c>
      <c r="W1553" s="6">
        <f t="shared" si="721"/>
        <v>91.7176334813403</v>
      </c>
      <c r="X1553" s="17">
        <v>91.7176334813403</v>
      </c>
      <c r="Y1553" s="6">
        <f t="shared" si="739"/>
        <v>11.343465423858703</v>
      </c>
      <c r="Z1553" s="6">
        <f t="shared" si="740"/>
        <v>103.061098905199</v>
      </c>
      <c r="AA1553" s="17">
        <v>0</v>
      </c>
      <c r="AB1553" s="6">
        <f t="shared" si="741"/>
        <v>0</v>
      </c>
      <c r="AC1553" s="6">
        <f t="shared" si="722"/>
        <v>0</v>
      </c>
      <c r="AD1553" s="17">
        <v>0</v>
      </c>
      <c r="AE1553" s="6">
        <f t="shared" si="742"/>
        <v>0</v>
      </c>
      <c r="AF1553" s="17">
        <v>0</v>
      </c>
      <c r="AG1553" s="6">
        <f t="shared" si="743"/>
        <v>0</v>
      </c>
      <c r="AH1553" s="6">
        <f t="shared" si="723"/>
        <v>0</v>
      </c>
      <c r="AI1553" s="6">
        <f t="shared" si="744"/>
        <v>0</v>
      </c>
      <c r="AJ1553" s="17">
        <v>521.44385820155503</v>
      </c>
      <c r="AK1553" s="6">
        <f t="shared" si="745"/>
        <v>416.265067637512</v>
      </c>
      <c r="AL1553" s="6">
        <f t="shared" si="724"/>
        <v>416.265067637512</v>
      </c>
      <c r="AM1553" s="17">
        <v>416.265067637512</v>
      </c>
      <c r="AN1553" s="6">
        <f t="shared" si="746"/>
        <v>105.17879056404303</v>
      </c>
      <c r="AO1553" s="6">
        <f t="shared" si="747"/>
        <v>521.44385820155503</v>
      </c>
      <c r="AP1553" s="17">
        <v>3836.4166611290698</v>
      </c>
      <c r="AQ1553" s="6">
        <f t="shared" si="748"/>
        <v>3247.633814643948</v>
      </c>
      <c r="AR1553" s="17">
        <v>1570.08759062698</v>
      </c>
      <c r="AS1553" s="6">
        <f t="shared" si="725"/>
        <v>981.30474414186256</v>
      </c>
      <c r="AT1553" s="17">
        <v>1508.95471122617</v>
      </c>
      <c r="AU1553" s="6">
        <f t="shared" si="726"/>
        <v>1508.95471122617</v>
      </c>
      <c r="AV1553" s="17">
        <v>0</v>
      </c>
      <c r="AW1553" s="6">
        <f t="shared" si="727"/>
        <v>0</v>
      </c>
      <c r="AX1553" s="17">
        <v>757.37435927591503</v>
      </c>
      <c r="AY1553" s="6">
        <f t="shared" si="728"/>
        <v>757.37435927591503</v>
      </c>
      <c r="AZ1553" s="20">
        <v>240318189.83526301</v>
      </c>
      <c r="BA1553" s="20">
        <v>1396581748.8124101</v>
      </c>
      <c r="BB1553" s="20">
        <v>115100061.35232601</v>
      </c>
      <c r="BC1553" s="20">
        <v>0</v>
      </c>
      <c r="BD1553" s="19">
        <f t="shared" si="729"/>
        <v>1751.9999999999991</v>
      </c>
      <c r="BE1553" s="18">
        <v>69.479318428646707</v>
      </c>
      <c r="BF1553" s="20">
        <v>0</v>
      </c>
      <c r="BG1553" s="20">
        <v>0</v>
      </c>
      <c r="BH1553" s="19">
        <f t="shared" si="749"/>
        <v>0</v>
      </c>
      <c r="BI1553" s="18">
        <v>1321.1138457623999</v>
      </c>
      <c r="BJ1553">
        <v>198</v>
      </c>
      <c r="BK1553">
        <v>2432</v>
      </c>
      <c r="BL1553" s="22">
        <v>3689.53856</v>
      </c>
      <c r="BM1553">
        <v>608</v>
      </c>
      <c r="BN1553">
        <v>152</v>
      </c>
      <c r="BO1553">
        <v>9.1285419289582795E-2</v>
      </c>
    </row>
    <row r="1554" spans="1:67" x14ac:dyDescent="0.2">
      <c r="A1554" s="27">
        <v>1553</v>
      </c>
      <c r="B1554" s="18">
        <v>1030.10826180304</v>
      </c>
      <c r="C1554" s="18">
        <v>752.4</v>
      </c>
      <c r="D1554">
        <v>800</v>
      </c>
      <c r="E1554">
        <v>3200</v>
      </c>
      <c r="F1554">
        <v>0</v>
      </c>
      <c r="G1554" s="23">
        <f t="shared" si="730"/>
        <v>1</v>
      </c>
      <c r="H1554" s="16">
        <v>100</v>
      </c>
      <c r="I1554" s="17">
        <v>201.48343397918501</v>
      </c>
      <c r="J1554" s="6">
        <f t="shared" si="731"/>
        <v>201.5132554886157</v>
      </c>
      <c r="K1554" s="6">
        <f t="shared" si="732"/>
        <v>171.41661070187749</v>
      </c>
      <c r="L1554" s="6">
        <f t="shared" si="733"/>
        <v>0.85064682363568633</v>
      </c>
      <c r="M1554" s="6">
        <f t="shared" si="734"/>
        <v>171.39124312960425</v>
      </c>
      <c r="N1554" s="16">
        <v>100</v>
      </c>
      <c r="O1554" s="17">
        <v>618.78025203170296</v>
      </c>
      <c r="P1554" s="6">
        <f t="shared" si="735"/>
        <v>583.44976624053004</v>
      </c>
      <c r="Q1554" s="6">
        <f t="shared" si="720"/>
        <v>364.65610390033129</v>
      </c>
      <c r="R1554" s="17">
        <v>583.44976624053004</v>
      </c>
      <c r="S1554" s="6">
        <f t="shared" si="736"/>
        <v>35.330485791172919</v>
      </c>
      <c r="T1554" s="6">
        <f t="shared" si="737"/>
        <v>399.98658969150421</v>
      </c>
      <c r="U1554" s="17">
        <v>103.055415548776</v>
      </c>
      <c r="V1554" s="6">
        <f t="shared" si="738"/>
        <v>91.711957318816403</v>
      </c>
      <c r="W1554" s="6">
        <f t="shared" si="721"/>
        <v>91.711957318816403</v>
      </c>
      <c r="X1554" s="17">
        <v>91.711957318816403</v>
      </c>
      <c r="Y1554" s="6">
        <f t="shared" si="739"/>
        <v>11.343458229959595</v>
      </c>
      <c r="Z1554" s="6">
        <f t="shared" si="740"/>
        <v>103.055415548776</v>
      </c>
      <c r="AA1554" s="17">
        <v>0</v>
      </c>
      <c r="AB1554" s="6">
        <f t="shared" si="741"/>
        <v>0</v>
      </c>
      <c r="AC1554" s="6">
        <f t="shared" si="722"/>
        <v>0</v>
      </c>
      <c r="AD1554" s="17">
        <v>0</v>
      </c>
      <c r="AE1554" s="6">
        <f t="shared" si="742"/>
        <v>0</v>
      </c>
      <c r="AF1554" s="17">
        <v>0</v>
      </c>
      <c r="AG1554" s="6">
        <f t="shared" si="743"/>
        <v>0</v>
      </c>
      <c r="AH1554" s="6">
        <f t="shared" si="723"/>
        <v>0</v>
      </c>
      <c r="AI1554" s="6">
        <f t="shared" si="744"/>
        <v>0</v>
      </c>
      <c r="AJ1554" s="17">
        <v>524.39379960734402</v>
      </c>
      <c r="AK1554" s="6">
        <f t="shared" si="745"/>
        <v>418.58496316854797</v>
      </c>
      <c r="AL1554" s="6">
        <f t="shared" si="724"/>
        <v>418.58496316854797</v>
      </c>
      <c r="AM1554" s="17">
        <v>418.58496316854797</v>
      </c>
      <c r="AN1554" s="6">
        <f t="shared" si="746"/>
        <v>105.80883643879605</v>
      </c>
      <c r="AO1554" s="6">
        <f t="shared" si="747"/>
        <v>524.39379960734402</v>
      </c>
      <c r="AP1554" s="17">
        <v>3918.8127955285499</v>
      </c>
      <c r="AQ1554" s="6">
        <f t="shared" si="748"/>
        <v>3299.0793411667328</v>
      </c>
      <c r="AR1554" s="17">
        <v>1652.62254496484</v>
      </c>
      <c r="AS1554" s="6">
        <f t="shared" si="725"/>
        <v>1032.8890906030251</v>
      </c>
      <c r="AT1554" s="17">
        <v>1508.8622829011099</v>
      </c>
      <c r="AU1554" s="6">
        <f t="shared" si="726"/>
        <v>1508.8622829011099</v>
      </c>
      <c r="AV1554" s="17">
        <v>0</v>
      </c>
      <c r="AW1554" s="6">
        <f t="shared" si="727"/>
        <v>0</v>
      </c>
      <c r="AX1554" s="17">
        <v>757.32796766259798</v>
      </c>
      <c r="AY1554" s="6">
        <f t="shared" si="728"/>
        <v>757.32796766259798</v>
      </c>
      <c r="AZ1554" s="20">
        <v>241000224.148985</v>
      </c>
      <c r="BA1554" s="20">
        <v>1396582632.27476</v>
      </c>
      <c r="BB1554" s="20">
        <v>114417143.576251</v>
      </c>
      <c r="BC1554" s="20">
        <v>0</v>
      </c>
      <c r="BD1554" s="19">
        <f t="shared" si="729"/>
        <v>1751.9999999999959</v>
      </c>
      <c r="BE1554" s="18">
        <v>70.157454085856997</v>
      </c>
      <c r="BF1554" s="20">
        <v>0</v>
      </c>
      <c r="BG1554" s="20">
        <v>0</v>
      </c>
      <c r="BH1554" s="19">
        <f t="shared" si="749"/>
        <v>0</v>
      </c>
      <c r="BI1554" s="18">
        <v>1390.6461534341099</v>
      </c>
      <c r="BJ1554">
        <v>198</v>
      </c>
      <c r="BK1554">
        <v>2432</v>
      </c>
      <c r="BL1554" s="22">
        <v>3689.53856</v>
      </c>
      <c r="BM1554">
        <v>608</v>
      </c>
      <c r="BN1554">
        <v>152</v>
      </c>
      <c r="BO1554">
        <v>9.0759354177199103E-2</v>
      </c>
    </row>
    <row r="1555" spans="1:67" x14ac:dyDescent="0.2">
      <c r="A1555" s="27">
        <v>1554</v>
      </c>
      <c r="B1555" s="18">
        <v>20.602165236060799</v>
      </c>
      <c r="C1555" s="18">
        <v>801.8</v>
      </c>
      <c r="D1555">
        <v>800</v>
      </c>
      <c r="E1555">
        <v>3200</v>
      </c>
      <c r="F1555">
        <v>0</v>
      </c>
      <c r="G1555" s="23">
        <f t="shared" si="730"/>
        <v>1</v>
      </c>
      <c r="H1555" s="16">
        <v>96.974885844748798</v>
      </c>
      <c r="I1555" s="17">
        <v>128.24204566090799</v>
      </c>
      <c r="J1555" s="6">
        <f t="shared" si="731"/>
        <v>128.30575284793966</v>
      </c>
      <c r="K1555" s="6">
        <f t="shared" si="732"/>
        <v>127.66657235819061</v>
      </c>
      <c r="L1555" s="6">
        <f t="shared" si="733"/>
        <v>0.9950183021761575</v>
      </c>
      <c r="M1555" s="6">
        <f t="shared" si="734"/>
        <v>127.60318254111394</v>
      </c>
      <c r="N1555" s="16">
        <v>97.845519495147499</v>
      </c>
      <c r="O1555" s="17">
        <v>127.216588130662</v>
      </c>
      <c r="P1555" s="6">
        <f t="shared" si="735"/>
        <v>119.96566227599401</v>
      </c>
      <c r="Q1555" s="6">
        <f t="shared" si="720"/>
        <v>74.978538922496256</v>
      </c>
      <c r="R1555" s="17">
        <v>119.96566227599401</v>
      </c>
      <c r="S1555" s="6">
        <f t="shared" si="736"/>
        <v>7.2509258546679973</v>
      </c>
      <c r="T1555" s="6">
        <f t="shared" si="737"/>
        <v>82.229464777164253</v>
      </c>
      <c r="U1555" s="17">
        <v>109.04005272393</v>
      </c>
      <c r="V1555" s="6">
        <f t="shared" si="738"/>
        <v>97.057754539629798</v>
      </c>
      <c r="W1555" s="6">
        <f t="shared" si="721"/>
        <v>97.057754539629798</v>
      </c>
      <c r="X1555" s="17">
        <v>97.057754539629798</v>
      </c>
      <c r="Y1555" s="6">
        <f t="shared" si="739"/>
        <v>11.982298184300205</v>
      </c>
      <c r="Z1555" s="6">
        <f t="shared" si="740"/>
        <v>109.04005272393</v>
      </c>
      <c r="AA1555" s="17">
        <v>0</v>
      </c>
      <c r="AB1555" s="6">
        <f t="shared" si="741"/>
        <v>0</v>
      </c>
      <c r="AC1555" s="6">
        <f t="shared" si="722"/>
        <v>0</v>
      </c>
      <c r="AD1555" s="17">
        <v>0</v>
      </c>
      <c r="AE1555" s="6">
        <f t="shared" si="742"/>
        <v>0</v>
      </c>
      <c r="AF1555" s="17">
        <v>0</v>
      </c>
      <c r="AG1555" s="6">
        <f t="shared" si="743"/>
        <v>0</v>
      </c>
      <c r="AH1555" s="6">
        <f t="shared" si="723"/>
        <v>0</v>
      </c>
      <c r="AI1555" s="6">
        <f t="shared" si="744"/>
        <v>0</v>
      </c>
      <c r="AJ1555" s="17">
        <v>225.009245138035</v>
      </c>
      <c r="AK1555" s="6">
        <f t="shared" si="745"/>
        <v>181.53508218459501</v>
      </c>
      <c r="AL1555" s="6">
        <f t="shared" si="724"/>
        <v>181.53508218459501</v>
      </c>
      <c r="AM1555" s="17">
        <v>181.53508218459501</v>
      </c>
      <c r="AN1555" s="6">
        <f t="shared" si="746"/>
        <v>43.474162953439986</v>
      </c>
      <c r="AO1555" s="6">
        <f t="shared" si="747"/>
        <v>225.009245138035</v>
      </c>
      <c r="AP1555" s="17">
        <v>2402.7846189432898</v>
      </c>
      <c r="AQ1555" s="6">
        <f t="shared" si="748"/>
        <v>2390.3668216280121</v>
      </c>
      <c r="AR1555" s="17">
        <v>33.1141261740609</v>
      </c>
      <c r="AS1555" s="6">
        <f t="shared" si="725"/>
        <v>20.696328858788064</v>
      </c>
      <c r="AT1555" s="17">
        <v>1610.9293648349601</v>
      </c>
      <c r="AU1555" s="6">
        <f t="shared" si="726"/>
        <v>1610.9293648349601</v>
      </c>
      <c r="AV1555" s="17">
        <v>0</v>
      </c>
      <c r="AW1555" s="6">
        <f t="shared" si="727"/>
        <v>0</v>
      </c>
      <c r="AX1555" s="17">
        <v>758.741127934264</v>
      </c>
      <c r="AY1555" s="6">
        <f t="shared" si="728"/>
        <v>758.741127934264</v>
      </c>
      <c r="AZ1555" s="20">
        <v>24356244.876296502</v>
      </c>
      <c r="BA1555" s="20">
        <v>1408929690.44978</v>
      </c>
      <c r="BB1555" s="20">
        <v>280967566.22890598</v>
      </c>
      <c r="BC1555" s="20">
        <v>0</v>
      </c>
      <c r="BD1555" s="19">
        <f t="shared" si="729"/>
        <v>1714.2535015549824</v>
      </c>
      <c r="BE1555" s="18">
        <v>51.267022114005897</v>
      </c>
      <c r="BF1555" s="20">
        <v>0</v>
      </c>
      <c r="BG1555" s="20">
        <v>0</v>
      </c>
      <c r="BH1555" s="19">
        <f t="shared" si="749"/>
        <v>0</v>
      </c>
      <c r="BI1555" s="18">
        <v>27.812923068682199</v>
      </c>
      <c r="BJ1555">
        <v>211</v>
      </c>
      <c r="BK1555">
        <v>2432</v>
      </c>
      <c r="BL1555" s="22">
        <v>3689.53856</v>
      </c>
      <c r="BM1555">
        <v>608</v>
      </c>
      <c r="BN1555">
        <v>152</v>
      </c>
      <c r="BO1555">
        <v>0.219054214254577</v>
      </c>
    </row>
    <row r="1556" spans="1:67" x14ac:dyDescent="0.2">
      <c r="A1556" s="27">
        <v>1555</v>
      </c>
      <c r="B1556" s="18">
        <v>51.505413090152203</v>
      </c>
      <c r="C1556" s="18">
        <v>801.8</v>
      </c>
      <c r="D1556">
        <v>800</v>
      </c>
      <c r="E1556">
        <v>3200</v>
      </c>
      <c r="F1556">
        <v>0</v>
      </c>
      <c r="G1556" s="23">
        <f t="shared" si="730"/>
        <v>1</v>
      </c>
      <c r="H1556" s="16">
        <v>97.442922374429202</v>
      </c>
      <c r="I1556" s="17">
        <v>130.201885237612</v>
      </c>
      <c r="J1556" s="6">
        <f t="shared" si="731"/>
        <v>130.19340605363004</v>
      </c>
      <c r="K1556" s="6">
        <f t="shared" si="732"/>
        <v>128.60504399702916</v>
      </c>
      <c r="L1556" s="6">
        <f t="shared" si="733"/>
        <v>0.98779998077670228</v>
      </c>
      <c r="M1556" s="6">
        <f t="shared" si="734"/>
        <v>128.61341973480353</v>
      </c>
      <c r="N1556" s="16">
        <v>98.2702979404568</v>
      </c>
      <c r="O1556" s="17">
        <v>130.56422588146799</v>
      </c>
      <c r="P1556" s="6">
        <f t="shared" si="735"/>
        <v>123.121790039559</v>
      </c>
      <c r="Q1556" s="6">
        <f t="shared" si="720"/>
        <v>76.951118774724378</v>
      </c>
      <c r="R1556" s="17">
        <v>123.121790039559</v>
      </c>
      <c r="S1556" s="6">
        <f t="shared" si="736"/>
        <v>7.4424358419089884</v>
      </c>
      <c r="T1556" s="6">
        <f t="shared" si="737"/>
        <v>84.393554616633367</v>
      </c>
      <c r="U1556" s="17">
        <v>109.02787752008101</v>
      </c>
      <c r="V1556" s="6">
        <f t="shared" si="738"/>
        <v>97.045844864576694</v>
      </c>
      <c r="W1556" s="6">
        <f t="shared" si="721"/>
        <v>97.045844864576694</v>
      </c>
      <c r="X1556" s="17">
        <v>97.045844864576694</v>
      </c>
      <c r="Y1556" s="6">
        <f t="shared" si="739"/>
        <v>11.982032655504312</v>
      </c>
      <c r="Z1556" s="6">
        <f t="shared" si="740"/>
        <v>109.02787752008101</v>
      </c>
      <c r="AA1556" s="17">
        <v>0</v>
      </c>
      <c r="AB1556" s="6">
        <f t="shared" si="741"/>
        <v>0</v>
      </c>
      <c r="AC1556" s="6">
        <f t="shared" si="722"/>
        <v>0</v>
      </c>
      <c r="AD1556" s="17">
        <v>0</v>
      </c>
      <c r="AE1556" s="6">
        <f t="shared" si="742"/>
        <v>0</v>
      </c>
      <c r="AF1556" s="17">
        <v>0</v>
      </c>
      <c r="AG1556" s="6">
        <f t="shared" si="743"/>
        <v>0</v>
      </c>
      <c r="AH1556" s="6">
        <f t="shared" si="723"/>
        <v>0</v>
      </c>
      <c r="AI1556" s="6">
        <f t="shared" si="744"/>
        <v>0</v>
      </c>
      <c r="AJ1556" s="17">
        <v>247.74378815102801</v>
      </c>
      <c r="AK1556" s="6">
        <f t="shared" si="745"/>
        <v>199.77971342484901</v>
      </c>
      <c r="AL1556" s="6">
        <f t="shared" si="724"/>
        <v>199.77971342484901</v>
      </c>
      <c r="AM1556" s="17">
        <v>199.77971342484901</v>
      </c>
      <c r="AN1556" s="6">
        <f t="shared" si="746"/>
        <v>47.964074726179007</v>
      </c>
      <c r="AO1556" s="6">
        <f t="shared" si="747"/>
        <v>247.74378815102801</v>
      </c>
      <c r="AP1556" s="17">
        <v>2452.2092156526701</v>
      </c>
      <c r="AQ1556" s="6">
        <f t="shared" si="748"/>
        <v>2421.1678438644876</v>
      </c>
      <c r="AR1556" s="17">
        <v>82.776991435140204</v>
      </c>
      <c r="AS1556" s="6">
        <f t="shared" si="725"/>
        <v>51.735619646962625</v>
      </c>
      <c r="AT1556" s="17">
        <v>1610.7673871221</v>
      </c>
      <c r="AU1556" s="6">
        <f t="shared" si="726"/>
        <v>1610.7673871221</v>
      </c>
      <c r="AV1556" s="17">
        <v>0</v>
      </c>
      <c r="AW1556" s="6">
        <f t="shared" si="727"/>
        <v>0</v>
      </c>
      <c r="AX1556" s="17">
        <v>758.66483709542501</v>
      </c>
      <c r="AY1556" s="6">
        <f t="shared" si="728"/>
        <v>758.66483709542501</v>
      </c>
      <c r="AZ1556" s="20">
        <v>59229721.3962024</v>
      </c>
      <c r="BA1556" s="20">
        <v>1408962131.7489901</v>
      </c>
      <c r="BB1556" s="20">
        <v>253503766.77160901</v>
      </c>
      <c r="BC1556" s="20">
        <v>0</v>
      </c>
      <c r="BD1556" s="19">
        <f t="shared" si="729"/>
        <v>1721.6956199168014</v>
      </c>
      <c r="BE1556" s="18">
        <v>52.157629240986701</v>
      </c>
      <c r="BF1556" s="20">
        <v>0</v>
      </c>
      <c r="BG1556" s="20">
        <v>0</v>
      </c>
      <c r="BH1556" s="19">
        <f t="shared" si="749"/>
        <v>0</v>
      </c>
      <c r="BI1556" s="18">
        <v>69.532307671705496</v>
      </c>
      <c r="BJ1556">
        <v>211</v>
      </c>
      <c r="BK1556">
        <v>2432</v>
      </c>
      <c r="BL1556" s="22">
        <v>3689.53856</v>
      </c>
      <c r="BM1556">
        <v>608</v>
      </c>
      <c r="BN1556">
        <v>152</v>
      </c>
      <c r="BO1556">
        <v>0.19789873523469101</v>
      </c>
    </row>
    <row r="1557" spans="1:67" x14ac:dyDescent="0.2">
      <c r="A1557" s="27">
        <v>1556</v>
      </c>
      <c r="B1557" s="18">
        <v>154.516239270456</v>
      </c>
      <c r="C1557" s="18">
        <v>801.8</v>
      </c>
      <c r="D1557">
        <v>800</v>
      </c>
      <c r="E1557">
        <v>3200</v>
      </c>
      <c r="F1557">
        <v>0</v>
      </c>
      <c r="G1557" s="23">
        <f t="shared" si="730"/>
        <v>1</v>
      </c>
      <c r="H1557" s="16">
        <v>98.573059360730596</v>
      </c>
      <c r="I1557" s="17">
        <v>136.82310220603901</v>
      </c>
      <c r="J1557" s="6">
        <f t="shared" si="731"/>
        <v>136.52223556007405</v>
      </c>
      <c r="K1557" s="6">
        <f t="shared" si="732"/>
        <v>131.8418050614456</v>
      </c>
      <c r="L1557" s="6">
        <f t="shared" si="733"/>
        <v>0.96571671655223579</v>
      </c>
      <c r="M1557" s="6">
        <f t="shared" si="734"/>
        <v>132.13235701090696</v>
      </c>
      <c r="N1557" s="16">
        <v>99.173936436643203</v>
      </c>
      <c r="O1557" s="17">
        <v>150.36868787363201</v>
      </c>
      <c r="P1557" s="6">
        <f t="shared" si="735"/>
        <v>141.79488761858701</v>
      </c>
      <c r="Q1557" s="6">
        <f t="shared" si="720"/>
        <v>88.621804761616886</v>
      </c>
      <c r="R1557" s="17">
        <v>141.79488761858701</v>
      </c>
      <c r="S1557" s="6">
        <f t="shared" si="736"/>
        <v>8.5738002550450005</v>
      </c>
      <c r="T1557" s="6">
        <f t="shared" si="737"/>
        <v>97.195605016661887</v>
      </c>
      <c r="U1557" s="17">
        <v>108.993200531952</v>
      </c>
      <c r="V1557" s="6">
        <f t="shared" si="738"/>
        <v>97.011722896970397</v>
      </c>
      <c r="W1557" s="6">
        <f t="shared" si="721"/>
        <v>97.011722896970397</v>
      </c>
      <c r="X1557" s="17">
        <v>97.011722896970397</v>
      </c>
      <c r="Y1557" s="6">
        <f t="shared" si="739"/>
        <v>11.981477634981601</v>
      </c>
      <c r="Z1557" s="6">
        <f t="shared" si="740"/>
        <v>108.993200531952</v>
      </c>
      <c r="AA1557" s="17">
        <v>0</v>
      </c>
      <c r="AB1557" s="6">
        <f t="shared" si="741"/>
        <v>0</v>
      </c>
      <c r="AC1557" s="6">
        <f t="shared" si="722"/>
        <v>0</v>
      </c>
      <c r="AD1557" s="17">
        <v>0</v>
      </c>
      <c r="AE1557" s="6">
        <f t="shared" si="742"/>
        <v>0</v>
      </c>
      <c r="AF1557" s="17">
        <v>0</v>
      </c>
      <c r="AG1557" s="6">
        <f t="shared" si="743"/>
        <v>0</v>
      </c>
      <c r="AH1557" s="6">
        <f t="shared" si="723"/>
        <v>0</v>
      </c>
      <c r="AI1557" s="6">
        <f t="shared" si="744"/>
        <v>0</v>
      </c>
      <c r="AJ1557" s="17">
        <v>345.40713287940599</v>
      </c>
      <c r="AK1557" s="6">
        <f t="shared" si="745"/>
        <v>277.19470256307898</v>
      </c>
      <c r="AL1557" s="6">
        <f t="shared" si="724"/>
        <v>277.19470256307898</v>
      </c>
      <c r="AM1557" s="17">
        <v>277.19470256307898</v>
      </c>
      <c r="AN1557" s="6">
        <f t="shared" si="746"/>
        <v>68.212430316327016</v>
      </c>
      <c r="AO1557" s="6">
        <f t="shared" si="747"/>
        <v>345.40713287940599</v>
      </c>
      <c r="AP1557" s="17">
        <v>2616.9639960493901</v>
      </c>
      <c r="AQ1557" s="6">
        <f t="shared" si="748"/>
        <v>2523.8683114548289</v>
      </c>
      <c r="AR1557" s="17">
        <v>248.25515891881901</v>
      </c>
      <c r="AS1557" s="6">
        <f t="shared" si="725"/>
        <v>155.15947432426188</v>
      </c>
      <c r="AT1557" s="17">
        <v>1610.27562022705</v>
      </c>
      <c r="AU1557" s="6">
        <f t="shared" si="726"/>
        <v>1610.27562022705</v>
      </c>
      <c r="AV1557" s="17">
        <v>0</v>
      </c>
      <c r="AW1557" s="6">
        <f t="shared" si="727"/>
        <v>0</v>
      </c>
      <c r="AX1557" s="17">
        <v>758.43321690351695</v>
      </c>
      <c r="AY1557" s="6">
        <f t="shared" si="728"/>
        <v>758.43321690351695</v>
      </c>
      <c r="AZ1557" s="20">
        <v>152941594.52132601</v>
      </c>
      <c r="BA1557" s="20">
        <v>1409027511.3397601</v>
      </c>
      <c r="BB1557" s="20">
        <v>175558260.508894</v>
      </c>
      <c r="BC1557" s="20">
        <v>0</v>
      </c>
      <c r="BD1557" s="19">
        <f t="shared" si="729"/>
        <v>1737.5273663699802</v>
      </c>
      <c r="BE1557" s="18">
        <v>55.068082881835103</v>
      </c>
      <c r="BF1557" s="20">
        <v>0</v>
      </c>
      <c r="BG1557" s="20">
        <v>0</v>
      </c>
      <c r="BH1557" s="19">
        <f t="shared" si="749"/>
        <v>0</v>
      </c>
      <c r="BI1557" s="18">
        <v>208.596923015116</v>
      </c>
      <c r="BJ1557">
        <v>211</v>
      </c>
      <c r="BK1557">
        <v>2432</v>
      </c>
      <c r="BL1557" s="22">
        <v>3689.53856</v>
      </c>
      <c r="BM1557">
        <v>608</v>
      </c>
      <c r="BN1557">
        <v>152</v>
      </c>
      <c r="BO1557">
        <v>0.13785695774740001</v>
      </c>
    </row>
    <row r="1558" spans="1:67" x14ac:dyDescent="0.2">
      <c r="A1558" s="27">
        <v>1557</v>
      </c>
      <c r="B1558" s="18">
        <v>206.02165236060799</v>
      </c>
      <c r="C1558" s="18">
        <v>801.8</v>
      </c>
      <c r="D1558">
        <v>800</v>
      </c>
      <c r="E1558">
        <v>3200</v>
      </c>
      <c r="F1558">
        <v>0</v>
      </c>
      <c r="G1558" s="23">
        <f t="shared" si="730"/>
        <v>1</v>
      </c>
      <c r="H1558" s="16">
        <v>99.223744292237399</v>
      </c>
      <c r="I1558" s="17">
        <v>140.48162215609099</v>
      </c>
      <c r="J1558" s="6">
        <f t="shared" si="731"/>
        <v>140.21899652203928</v>
      </c>
      <c r="K1558" s="6">
        <f t="shared" si="732"/>
        <v>134.05160912611112</v>
      </c>
      <c r="L1558" s="6">
        <f t="shared" si="733"/>
        <v>0.9560160352812197</v>
      </c>
      <c r="M1558" s="6">
        <f t="shared" si="734"/>
        <v>134.30268344354047</v>
      </c>
      <c r="N1558" s="16">
        <v>99.490891642603501</v>
      </c>
      <c r="O1558" s="17">
        <v>167.014558075591</v>
      </c>
      <c r="P1558" s="6">
        <f t="shared" si="735"/>
        <v>157.49039998830699</v>
      </c>
      <c r="Q1558" s="6">
        <f t="shared" si="720"/>
        <v>98.431499992691869</v>
      </c>
      <c r="R1558" s="17">
        <v>157.49039998830699</v>
      </c>
      <c r="S1558" s="6">
        <f t="shared" si="736"/>
        <v>9.5241580872840075</v>
      </c>
      <c r="T1558" s="6">
        <f t="shared" si="737"/>
        <v>107.95565807997588</v>
      </c>
      <c r="U1558" s="17">
        <v>108.97862032041</v>
      </c>
      <c r="V1558" s="6">
        <f t="shared" si="738"/>
        <v>96.997279107045898</v>
      </c>
      <c r="W1558" s="6">
        <f t="shared" si="721"/>
        <v>96.997279107045898</v>
      </c>
      <c r="X1558" s="17">
        <v>96.997279107045898</v>
      </c>
      <c r="Y1558" s="6">
        <f t="shared" si="739"/>
        <v>11.981341213364104</v>
      </c>
      <c r="Z1558" s="6">
        <f t="shared" si="740"/>
        <v>108.97862032041</v>
      </c>
      <c r="AA1558" s="17">
        <v>0</v>
      </c>
      <c r="AB1558" s="6">
        <f t="shared" si="741"/>
        <v>0</v>
      </c>
      <c r="AC1558" s="6">
        <f t="shared" si="722"/>
        <v>0</v>
      </c>
      <c r="AD1558" s="17">
        <v>0</v>
      </c>
      <c r="AE1558" s="6">
        <f t="shared" si="742"/>
        <v>0</v>
      </c>
      <c r="AF1558" s="17">
        <v>0</v>
      </c>
      <c r="AG1558" s="6">
        <f t="shared" si="743"/>
        <v>0</v>
      </c>
      <c r="AH1558" s="6">
        <f t="shared" si="723"/>
        <v>0</v>
      </c>
      <c r="AI1558" s="6">
        <f t="shared" si="744"/>
        <v>0</v>
      </c>
      <c r="AJ1558" s="17">
        <v>397.71063347964798</v>
      </c>
      <c r="AK1558" s="6">
        <f t="shared" si="745"/>
        <v>318.79983934210202</v>
      </c>
      <c r="AL1558" s="6">
        <f t="shared" si="724"/>
        <v>318.79983934210202</v>
      </c>
      <c r="AM1558" s="17">
        <v>318.79983934210202</v>
      </c>
      <c r="AN1558" s="6">
        <f t="shared" si="746"/>
        <v>78.910794137545963</v>
      </c>
      <c r="AO1558" s="6">
        <f t="shared" si="747"/>
        <v>397.71063347964798</v>
      </c>
      <c r="AP1558" s="17">
        <v>2699.3444978131702</v>
      </c>
      <c r="AQ1558" s="6">
        <f t="shared" si="748"/>
        <v>2575.2339862161734</v>
      </c>
      <c r="AR1558" s="17">
        <v>330.96136425866899</v>
      </c>
      <c r="AS1558" s="6">
        <f t="shared" si="725"/>
        <v>206.85085266166811</v>
      </c>
      <c r="AT1558" s="17">
        <v>1610.0542031749701</v>
      </c>
      <c r="AU1558" s="6">
        <f t="shared" si="726"/>
        <v>1610.0542031749701</v>
      </c>
      <c r="AV1558" s="17">
        <v>0</v>
      </c>
      <c r="AW1558" s="6">
        <f t="shared" si="727"/>
        <v>0</v>
      </c>
      <c r="AX1558" s="17">
        <v>758.328930379535</v>
      </c>
      <c r="AY1558" s="6">
        <f t="shared" si="728"/>
        <v>758.328930379535</v>
      </c>
      <c r="AZ1558" s="20">
        <v>182025947.36661199</v>
      </c>
      <c r="BA1558" s="20">
        <v>1409043475.8872001</v>
      </c>
      <c r="BB1558" s="20">
        <v>152010998.32460099</v>
      </c>
      <c r="BC1558" s="20">
        <v>0</v>
      </c>
      <c r="BD1558" s="19">
        <f t="shared" si="729"/>
        <v>1743.0804215784131</v>
      </c>
      <c r="BE1558" s="18">
        <v>56.416855377018699</v>
      </c>
      <c r="BF1558" s="20">
        <v>0</v>
      </c>
      <c r="BG1558" s="20">
        <v>0</v>
      </c>
      <c r="BH1558" s="19">
        <f t="shared" si="749"/>
        <v>0</v>
      </c>
      <c r="BI1558" s="18">
        <v>278.12923068682198</v>
      </c>
      <c r="BJ1558">
        <v>211</v>
      </c>
      <c r="BK1558">
        <v>2432</v>
      </c>
      <c r="BL1558" s="22">
        <v>3689.53856</v>
      </c>
      <c r="BM1558">
        <v>608</v>
      </c>
      <c r="BN1558">
        <v>152</v>
      </c>
      <c r="BO1558">
        <v>0.11971836083899701</v>
      </c>
    </row>
    <row r="1559" spans="1:67" x14ac:dyDescent="0.2">
      <c r="A1559" s="27">
        <v>1558</v>
      </c>
      <c r="B1559" s="18">
        <v>257.52706545076097</v>
      </c>
      <c r="C1559" s="18">
        <v>801.8</v>
      </c>
      <c r="D1559">
        <v>800</v>
      </c>
      <c r="E1559">
        <v>3200</v>
      </c>
      <c r="F1559">
        <v>0</v>
      </c>
      <c r="G1559" s="23">
        <f t="shared" si="730"/>
        <v>1</v>
      </c>
      <c r="H1559" s="16">
        <v>99.531963470319596</v>
      </c>
      <c r="I1559" s="17">
        <v>144.31455812873099</v>
      </c>
      <c r="J1559" s="6">
        <f t="shared" si="731"/>
        <v>144.19718933641786</v>
      </c>
      <c r="K1559" s="6">
        <f t="shared" si="732"/>
        <v>136.56806380477144</v>
      </c>
      <c r="L1559" s="6">
        <f t="shared" si="733"/>
        <v>0.94709241167074787</v>
      </c>
      <c r="M1559" s="6">
        <f t="shared" si="734"/>
        <v>136.67922289733818</v>
      </c>
      <c r="N1559" s="16">
        <v>99.671999573740095</v>
      </c>
      <c r="O1559" s="17">
        <v>191.99095560425499</v>
      </c>
      <c r="P1559" s="6">
        <f t="shared" si="735"/>
        <v>181.04116679101799</v>
      </c>
      <c r="Q1559" s="6">
        <f t="shared" si="720"/>
        <v>113.15072924438624</v>
      </c>
      <c r="R1559" s="17">
        <v>181.04116679101799</v>
      </c>
      <c r="S1559" s="6">
        <f t="shared" si="736"/>
        <v>10.949788813237006</v>
      </c>
      <c r="T1559" s="6">
        <f t="shared" si="737"/>
        <v>124.10051805762325</v>
      </c>
      <c r="U1559" s="17">
        <v>108.965314301475</v>
      </c>
      <c r="V1559" s="6">
        <f t="shared" si="738"/>
        <v>96.9840636107145</v>
      </c>
      <c r="W1559" s="6">
        <f t="shared" si="721"/>
        <v>96.9840636107145</v>
      </c>
      <c r="X1559" s="17">
        <v>96.9840636107145</v>
      </c>
      <c r="Y1559" s="6">
        <f t="shared" si="739"/>
        <v>11.981250690760504</v>
      </c>
      <c r="Z1559" s="6">
        <f t="shared" si="740"/>
        <v>108.965314301475</v>
      </c>
      <c r="AA1559" s="17">
        <v>0</v>
      </c>
      <c r="AB1559" s="6">
        <f t="shared" si="741"/>
        <v>0</v>
      </c>
      <c r="AC1559" s="6">
        <f t="shared" si="722"/>
        <v>0</v>
      </c>
      <c r="AD1559" s="17">
        <v>0</v>
      </c>
      <c r="AE1559" s="6">
        <f t="shared" si="742"/>
        <v>0</v>
      </c>
      <c r="AF1559" s="17">
        <v>0</v>
      </c>
      <c r="AG1559" s="6">
        <f t="shared" si="743"/>
        <v>0</v>
      </c>
      <c r="AH1559" s="6">
        <f t="shared" si="723"/>
        <v>0</v>
      </c>
      <c r="AI1559" s="6">
        <f t="shared" si="744"/>
        <v>0</v>
      </c>
      <c r="AJ1559" s="17">
        <v>429.83203809877102</v>
      </c>
      <c r="AK1559" s="6">
        <f t="shared" si="745"/>
        <v>344.19966087169399</v>
      </c>
      <c r="AL1559" s="6">
        <f t="shared" si="724"/>
        <v>344.19966087169399</v>
      </c>
      <c r="AM1559" s="17">
        <v>344.19966087169399</v>
      </c>
      <c r="AN1559" s="6">
        <f t="shared" si="746"/>
        <v>85.632377227077029</v>
      </c>
      <c r="AO1559" s="6">
        <f t="shared" si="747"/>
        <v>429.83203809877102</v>
      </c>
      <c r="AP1559" s="17">
        <v>2781.7268075772599</v>
      </c>
      <c r="AQ1559" s="6">
        <f t="shared" si="748"/>
        <v>2626.6086330759881</v>
      </c>
      <c r="AR1559" s="17">
        <v>413.64846533671198</v>
      </c>
      <c r="AS1559" s="6">
        <f t="shared" si="725"/>
        <v>258.53029083544499</v>
      </c>
      <c r="AT1559" s="17">
        <v>1609.84700252015</v>
      </c>
      <c r="AU1559" s="6">
        <f t="shared" si="726"/>
        <v>1609.84700252015</v>
      </c>
      <c r="AV1559" s="17">
        <v>0</v>
      </c>
      <c r="AW1559" s="6">
        <f t="shared" si="727"/>
        <v>0</v>
      </c>
      <c r="AX1559" s="17">
        <v>758.23133972039295</v>
      </c>
      <c r="AY1559" s="6">
        <f t="shared" si="728"/>
        <v>758.23133972039295</v>
      </c>
      <c r="AZ1559" s="20">
        <v>196233624.767903</v>
      </c>
      <c r="BA1559" s="20">
        <v>1409053615.8277199</v>
      </c>
      <c r="BB1559" s="20">
        <v>140966191.936297</v>
      </c>
      <c r="BC1559" s="20">
        <v>0</v>
      </c>
      <c r="BD1559" s="19">
        <f t="shared" si="729"/>
        <v>1746.25343253192</v>
      </c>
      <c r="BE1559" s="18">
        <v>57.721636746916197</v>
      </c>
      <c r="BF1559" s="20">
        <v>0</v>
      </c>
      <c r="BG1559" s="20">
        <v>0</v>
      </c>
      <c r="BH1559" s="19">
        <f t="shared" si="749"/>
        <v>0</v>
      </c>
      <c r="BI1559" s="18">
        <v>347.66153835852703</v>
      </c>
      <c r="BJ1559">
        <v>211</v>
      </c>
      <c r="BK1559">
        <v>2432</v>
      </c>
      <c r="BL1559" s="22">
        <v>3689.53856</v>
      </c>
      <c r="BM1559">
        <v>608</v>
      </c>
      <c r="BN1559">
        <v>152</v>
      </c>
      <c r="BO1559">
        <v>0.111210430969453</v>
      </c>
    </row>
    <row r="1560" spans="1:67" x14ac:dyDescent="0.2">
      <c r="A1560" s="27">
        <v>1559</v>
      </c>
      <c r="B1560" s="18">
        <v>309.03247854091302</v>
      </c>
      <c r="C1560" s="18">
        <v>801.8</v>
      </c>
      <c r="D1560">
        <v>800</v>
      </c>
      <c r="E1560">
        <v>3200</v>
      </c>
      <c r="F1560">
        <v>0</v>
      </c>
      <c r="G1560" s="23">
        <f t="shared" si="730"/>
        <v>1</v>
      </c>
      <c r="H1560" s="16">
        <v>99.657534246575295</v>
      </c>
      <c r="I1560" s="17">
        <v>148.29272811188</v>
      </c>
      <c r="J1560" s="6">
        <f t="shared" si="731"/>
        <v>148.21038927017699</v>
      </c>
      <c r="K1560" s="6">
        <f t="shared" si="732"/>
        <v>139.0951185833876</v>
      </c>
      <c r="L1560" s="6">
        <f t="shared" si="733"/>
        <v>0.93849776165034626</v>
      </c>
      <c r="M1560" s="6">
        <f t="shared" si="734"/>
        <v>139.17239340202275</v>
      </c>
      <c r="N1560" s="16">
        <v>99.774196322619403</v>
      </c>
      <c r="O1560" s="17">
        <v>220.542274689311</v>
      </c>
      <c r="P1560" s="6">
        <f t="shared" si="735"/>
        <v>207.96269138134801</v>
      </c>
      <c r="Q1560" s="6">
        <f t="shared" si="720"/>
        <v>129.97668211334252</v>
      </c>
      <c r="R1560" s="17">
        <v>207.96269138134801</v>
      </c>
      <c r="S1560" s="6">
        <f t="shared" si="736"/>
        <v>12.579583307962992</v>
      </c>
      <c r="T1560" s="6">
        <f t="shared" si="737"/>
        <v>142.55626542130551</v>
      </c>
      <c r="U1560" s="17">
        <v>108.953037574044</v>
      </c>
      <c r="V1560" s="6">
        <f t="shared" si="738"/>
        <v>96.971849631466597</v>
      </c>
      <c r="W1560" s="6">
        <f t="shared" si="721"/>
        <v>96.971849631466597</v>
      </c>
      <c r="X1560" s="17">
        <v>96.971849631466597</v>
      </c>
      <c r="Y1560" s="6">
        <f t="shared" si="739"/>
        <v>11.981187942577407</v>
      </c>
      <c r="Z1560" s="6">
        <f t="shared" si="740"/>
        <v>108.953037574044</v>
      </c>
      <c r="AA1560" s="17">
        <v>0</v>
      </c>
      <c r="AB1560" s="6">
        <f t="shared" si="741"/>
        <v>0</v>
      </c>
      <c r="AC1560" s="6">
        <f t="shared" si="722"/>
        <v>0</v>
      </c>
      <c r="AD1560" s="17">
        <v>0</v>
      </c>
      <c r="AE1560" s="6">
        <f t="shared" si="742"/>
        <v>0</v>
      </c>
      <c r="AF1560" s="17">
        <v>0</v>
      </c>
      <c r="AG1560" s="6">
        <f t="shared" si="743"/>
        <v>0</v>
      </c>
      <c r="AH1560" s="6">
        <f t="shared" si="723"/>
        <v>0</v>
      </c>
      <c r="AI1560" s="6">
        <f t="shared" si="744"/>
        <v>0</v>
      </c>
      <c r="AJ1560" s="17">
        <v>449.23300011418303</v>
      </c>
      <c r="AK1560" s="6">
        <f t="shared" si="745"/>
        <v>359.49053545090402</v>
      </c>
      <c r="AL1560" s="6">
        <f t="shared" si="724"/>
        <v>359.49053545090402</v>
      </c>
      <c r="AM1560" s="17">
        <v>359.49053545090402</v>
      </c>
      <c r="AN1560" s="6">
        <f t="shared" si="746"/>
        <v>89.742464663279009</v>
      </c>
      <c r="AO1560" s="6">
        <f t="shared" si="747"/>
        <v>449.23300011418303</v>
      </c>
      <c r="AP1560" s="17">
        <v>2864.1107566299702</v>
      </c>
      <c r="AQ1560" s="6">
        <f t="shared" si="748"/>
        <v>2677.9914148122457</v>
      </c>
      <c r="AR1560" s="17">
        <v>496.31824484725098</v>
      </c>
      <c r="AS1560" s="6">
        <f t="shared" si="725"/>
        <v>310.19890302953183</v>
      </c>
      <c r="AT1560" s="17">
        <v>1609.65269167428</v>
      </c>
      <c r="AU1560" s="6">
        <f t="shared" si="726"/>
        <v>1609.65269167428</v>
      </c>
      <c r="AV1560" s="17">
        <v>0</v>
      </c>
      <c r="AW1560" s="6">
        <f t="shared" si="727"/>
        <v>0</v>
      </c>
      <c r="AX1560" s="17">
        <v>758.13982010843404</v>
      </c>
      <c r="AY1560" s="6">
        <f t="shared" si="728"/>
        <v>758.13982010843404</v>
      </c>
      <c r="AZ1560" s="20">
        <v>204317333.95331901</v>
      </c>
      <c r="BA1560" s="20">
        <v>1409061120.2662899</v>
      </c>
      <c r="BB1560" s="20">
        <v>134665465.35267901</v>
      </c>
      <c r="BC1560" s="20">
        <v>0</v>
      </c>
      <c r="BD1560" s="19">
        <f t="shared" si="729"/>
        <v>1748.0439195722881</v>
      </c>
      <c r="BE1560" s="18">
        <v>58.976630157119999</v>
      </c>
      <c r="BF1560" s="20">
        <v>0</v>
      </c>
      <c r="BG1560" s="20">
        <v>0</v>
      </c>
      <c r="BH1560" s="19">
        <f t="shared" si="749"/>
        <v>0</v>
      </c>
      <c r="BI1560" s="18">
        <v>417.19384603023298</v>
      </c>
      <c r="BJ1560">
        <v>211</v>
      </c>
      <c r="BK1560">
        <v>2432</v>
      </c>
      <c r="BL1560" s="22">
        <v>3689.53856</v>
      </c>
      <c r="BM1560">
        <v>608</v>
      </c>
      <c r="BN1560">
        <v>152</v>
      </c>
      <c r="BO1560">
        <v>0.10635692247345099</v>
      </c>
    </row>
    <row r="1561" spans="1:67" x14ac:dyDescent="0.2">
      <c r="A1561" s="27">
        <v>1560</v>
      </c>
      <c r="B1561" s="18">
        <v>360.53789163106501</v>
      </c>
      <c r="C1561" s="18">
        <v>801.8</v>
      </c>
      <c r="D1561">
        <v>800</v>
      </c>
      <c r="E1561">
        <v>3200</v>
      </c>
      <c r="F1561">
        <v>0</v>
      </c>
      <c r="G1561" s="23">
        <f t="shared" si="730"/>
        <v>1</v>
      </c>
      <c r="H1561" s="16">
        <v>99.760273972602704</v>
      </c>
      <c r="I1561" s="17">
        <v>152.35219271847899</v>
      </c>
      <c r="J1561" s="6">
        <f t="shared" si="731"/>
        <v>152.27281759912196</v>
      </c>
      <c r="K1561" s="6">
        <f t="shared" si="732"/>
        <v>141.65958628514554</v>
      </c>
      <c r="L1561" s="6">
        <f t="shared" si="733"/>
        <v>0.93030120883480893</v>
      </c>
      <c r="M1561" s="6">
        <f t="shared" si="734"/>
        <v>141.73342905463477</v>
      </c>
      <c r="N1561" s="16">
        <v>99.845614846810193</v>
      </c>
      <c r="O1561" s="17">
        <v>249.86379544370601</v>
      </c>
      <c r="P1561" s="6">
        <f t="shared" si="735"/>
        <v>235.61020767119399</v>
      </c>
      <c r="Q1561" s="6">
        <f t="shared" si="720"/>
        <v>147.25637979449624</v>
      </c>
      <c r="R1561" s="17">
        <v>235.61020767119399</v>
      </c>
      <c r="S1561" s="6">
        <f t="shared" si="736"/>
        <v>14.25358777251202</v>
      </c>
      <c r="T1561" s="6">
        <f t="shared" si="737"/>
        <v>161.50996756700826</v>
      </c>
      <c r="U1561" s="17">
        <v>108.94163233970799</v>
      </c>
      <c r="V1561" s="6">
        <f t="shared" si="738"/>
        <v>96.960488986185794</v>
      </c>
      <c r="W1561" s="6">
        <f t="shared" si="721"/>
        <v>96.960488986185794</v>
      </c>
      <c r="X1561" s="17">
        <v>96.960488986185794</v>
      </c>
      <c r="Y1561" s="6">
        <f t="shared" si="739"/>
        <v>11.981143353522199</v>
      </c>
      <c r="Z1561" s="6">
        <f t="shared" si="740"/>
        <v>108.94163233970799</v>
      </c>
      <c r="AA1561" s="17">
        <v>0</v>
      </c>
      <c r="AB1561" s="6">
        <f t="shared" si="741"/>
        <v>0</v>
      </c>
      <c r="AC1561" s="6">
        <f t="shared" si="722"/>
        <v>0</v>
      </c>
      <c r="AD1561" s="17">
        <v>0</v>
      </c>
      <c r="AE1561" s="6">
        <f t="shared" si="742"/>
        <v>0</v>
      </c>
      <c r="AF1561" s="17">
        <v>0</v>
      </c>
      <c r="AG1561" s="6">
        <f t="shared" si="743"/>
        <v>0</v>
      </c>
      <c r="AH1561" s="6">
        <f t="shared" si="723"/>
        <v>0</v>
      </c>
      <c r="AI1561" s="6">
        <f t="shared" si="744"/>
        <v>0</v>
      </c>
      <c r="AJ1561" s="17">
        <v>463.952691721657</v>
      </c>
      <c r="AK1561" s="6">
        <f t="shared" si="745"/>
        <v>371.10591190263301</v>
      </c>
      <c r="AL1561" s="6">
        <f t="shared" si="724"/>
        <v>371.10591190263301</v>
      </c>
      <c r="AM1561" s="17">
        <v>371.10591190263301</v>
      </c>
      <c r="AN1561" s="6">
        <f t="shared" si="746"/>
        <v>92.846779819023993</v>
      </c>
      <c r="AO1561" s="6">
        <f t="shared" si="747"/>
        <v>463.952691721657</v>
      </c>
      <c r="AP1561" s="17">
        <v>2946.49619661731</v>
      </c>
      <c r="AQ1561" s="6">
        <f t="shared" si="748"/>
        <v>2729.381595226625</v>
      </c>
      <c r="AR1561" s="17">
        <v>578.97227037514699</v>
      </c>
      <c r="AS1561" s="6">
        <f t="shared" si="725"/>
        <v>361.85766898446684</v>
      </c>
      <c r="AT1561" s="17">
        <v>1609.47010412231</v>
      </c>
      <c r="AU1561" s="6">
        <f t="shared" si="726"/>
        <v>1609.47010412231</v>
      </c>
      <c r="AV1561" s="17">
        <v>0</v>
      </c>
      <c r="AW1561" s="6">
        <f t="shared" si="727"/>
        <v>0</v>
      </c>
      <c r="AX1561" s="17">
        <v>758.05382211984795</v>
      </c>
      <c r="AY1561" s="6">
        <f t="shared" si="728"/>
        <v>758.05382211984795</v>
      </c>
      <c r="AZ1561" s="20">
        <v>210128692.14902401</v>
      </c>
      <c r="BA1561" s="20">
        <v>1409065622.18278</v>
      </c>
      <c r="BB1561" s="20">
        <v>130100857.784307</v>
      </c>
      <c r="BC1561" s="20">
        <v>0</v>
      </c>
      <c r="BD1561" s="19">
        <f t="shared" si="729"/>
        <v>1749.295172116111</v>
      </c>
      <c r="BE1561" s="18">
        <v>60.168309722147796</v>
      </c>
      <c r="BF1561" s="20">
        <v>0</v>
      </c>
      <c r="BG1561" s="20">
        <v>0</v>
      </c>
      <c r="BH1561" s="19">
        <f t="shared" si="749"/>
        <v>0</v>
      </c>
      <c r="BI1561" s="18">
        <v>486.72615370193802</v>
      </c>
      <c r="BJ1561">
        <v>211</v>
      </c>
      <c r="BK1561">
        <v>2432</v>
      </c>
      <c r="BL1561" s="22">
        <v>3689.53856</v>
      </c>
      <c r="BM1561">
        <v>608</v>
      </c>
      <c r="BN1561">
        <v>152</v>
      </c>
      <c r="BO1561">
        <v>0.10284075056058101</v>
      </c>
    </row>
    <row r="1562" spans="1:67" x14ac:dyDescent="0.2">
      <c r="A1562" s="27">
        <v>1561</v>
      </c>
      <c r="B1562" s="18">
        <v>412.043304721217</v>
      </c>
      <c r="C1562" s="18">
        <v>801.8</v>
      </c>
      <c r="D1562">
        <v>800</v>
      </c>
      <c r="E1562">
        <v>3200</v>
      </c>
      <c r="F1562">
        <v>0</v>
      </c>
      <c r="G1562" s="23">
        <f t="shared" si="730"/>
        <v>1</v>
      </c>
      <c r="H1562" s="16">
        <v>99.840182648401793</v>
      </c>
      <c r="I1562" s="17">
        <v>156.46026566831901</v>
      </c>
      <c r="J1562" s="6">
        <f t="shared" si="731"/>
        <v>156.40208763467385</v>
      </c>
      <c r="K1562" s="6">
        <f t="shared" si="732"/>
        <v>144.29196469425972</v>
      </c>
      <c r="L1562" s="6">
        <f t="shared" si="733"/>
        <v>0.92257057994838843</v>
      </c>
      <c r="M1562" s="6">
        <f t="shared" si="734"/>
        <v>144.34563803649999</v>
      </c>
      <c r="N1562" s="16">
        <v>99.895877145470294</v>
      </c>
      <c r="O1562" s="17">
        <v>279.25387688620498</v>
      </c>
      <c r="P1562" s="6">
        <f t="shared" si="735"/>
        <v>263.32211479177897</v>
      </c>
      <c r="Q1562" s="6">
        <f t="shared" si="720"/>
        <v>164.57632174486184</v>
      </c>
      <c r="R1562" s="17">
        <v>263.32211479177897</v>
      </c>
      <c r="S1562" s="6">
        <f t="shared" si="736"/>
        <v>15.931762094426006</v>
      </c>
      <c r="T1562" s="6">
        <f t="shared" si="737"/>
        <v>180.50808383928785</v>
      </c>
      <c r="U1562" s="17">
        <v>108.931039842389</v>
      </c>
      <c r="V1562" s="6">
        <f t="shared" si="738"/>
        <v>96.949922550835396</v>
      </c>
      <c r="W1562" s="6">
        <f t="shared" si="721"/>
        <v>96.949922550835396</v>
      </c>
      <c r="X1562" s="17">
        <v>96.949922550835396</v>
      </c>
      <c r="Y1562" s="6">
        <f t="shared" si="739"/>
        <v>11.981117291553602</v>
      </c>
      <c r="Z1562" s="6">
        <f t="shared" si="740"/>
        <v>108.931039842389</v>
      </c>
      <c r="AA1562" s="17">
        <v>0</v>
      </c>
      <c r="AB1562" s="6">
        <f t="shared" si="741"/>
        <v>0</v>
      </c>
      <c r="AC1562" s="6">
        <f t="shared" si="722"/>
        <v>0</v>
      </c>
      <c r="AD1562" s="17">
        <v>0</v>
      </c>
      <c r="AE1562" s="6">
        <f t="shared" si="742"/>
        <v>0</v>
      </c>
      <c r="AF1562" s="17">
        <v>0</v>
      </c>
      <c r="AG1562" s="6">
        <f t="shared" si="743"/>
        <v>0</v>
      </c>
      <c r="AH1562" s="6">
        <f t="shared" si="723"/>
        <v>0</v>
      </c>
      <c r="AI1562" s="6">
        <f t="shared" si="744"/>
        <v>0</v>
      </c>
      <c r="AJ1562" s="17">
        <v>476.81009450068899</v>
      </c>
      <c r="AK1562" s="6">
        <f t="shared" si="745"/>
        <v>381.24915011850999</v>
      </c>
      <c r="AL1562" s="6">
        <f t="shared" si="724"/>
        <v>381.24915011850999</v>
      </c>
      <c r="AM1562" s="17">
        <v>381.24915011850999</v>
      </c>
      <c r="AN1562" s="6">
        <f t="shared" si="746"/>
        <v>95.560944382179002</v>
      </c>
      <c r="AO1562" s="6">
        <f t="shared" si="747"/>
        <v>476.81009450068899</v>
      </c>
      <c r="AP1562" s="17">
        <v>3028.8829965622399</v>
      </c>
      <c r="AQ1562" s="6">
        <f t="shared" si="748"/>
        <v>2780.7785243531034</v>
      </c>
      <c r="AR1562" s="17">
        <v>661.611925891037</v>
      </c>
      <c r="AS1562" s="6">
        <f t="shared" si="725"/>
        <v>413.50745368189814</v>
      </c>
      <c r="AT1562" s="17">
        <v>1609.29820998532</v>
      </c>
      <c r="AU1562" s="6">
        <f t="shared" si="726"/>
        <v>1609.29820998532</v>
      </c>
      <c r="AV1562" s="17">
        <v>0</v>
      </c>
      <c r="AW1562" s="6">
        <f t="shared" si="727"/>
        <v>0</v>
      </c>
      <c r="AX1562" s="17">
        <v>757.97286068588505</v>
      </c>
      <c r="AY1562" s="6">
        <f t="shared" si="728"/>
        <v>757.97286068588505</v>
      </c>
      <c r="AZ1562" s="20">
        <v>214640472.86309901</v>
      </c>
      <c r="BA1562" s="20">
        <v>1409068450.15662</v>
      </c>
      <c r="BB1562" s="20">
        <v>126466844.568912</v>
      </c>
      <c r="BC1562" s="20">
        <v>0</v>
      </c>
      <c r="BD1562" s="19">
        <f t="shared" si="729"/>
        <v>1750.1757675886311</v>
      </c>
      <c r="BE1562" s="18">
        <v>61.299016176663102</v>
      </c>
      <c r="BF1562" s="20">
        <v>0</v>
      </c>
      <c r="BG1562" s="20">
        <v>0</v>
      </c>
      <c r="BH1562" s="19">
        <f t="shared" si="749"/>
        <v>0</v>
      </c>
      <c r="BI1562" s="18">
        <v>556.25846137364397</v>
      </c>
      <c r="BJ1562">
        <v>211</v>
      </c>
      <c r="BK1562">
        <v>2432</v>
      </c>
      <c r="BL1562" s="22">
        <v>3689.53856</v>
      </c>
      <c r="BM1562">
        <v>608</v>
      </c>
      <c r="BN1562">
        <v>152</v>
      </c>
      <c r="BO1562">
        <v>0.100041419425492</v>
      </c>
    </row>
    <row r="1563" spans="1:67" x14ac:dyDescent="0.2">
      <c r="A1563" s="27">
        <v>1562</v>
      </c>
      <c r="B1563" s="18">
        <v>463.54871781137001</v>
      </c>
      <c r="C1563" s="18">
        <v>801.8</v>
      </c>
      <c r="D1563">
        <v>800</v>
      </c>
      <c r="E1563">
        <v>3200</v>
      </c>
      <c r="F1563">
        <v>0</v>
      </c>
      <c r="G1563" s="23">
        <f t="shared" si="730"/>
        <v>1</v>
      </c>
      <c r="H1563" s="16">
        <v>99.897260273972606</v>
      </c>
      <c r="I1563" s="17">
        <v>160.583940275358</v>
      </c>
      <c r="J1563" s="6">
        <f t="shared" si="731"/>
        <v>160.56140331907338</v>
      </c>
      <c r="K1563" s="6">
        <f t="shared" si="732"/>
        <v>146.95563387727202</v>
      </c>
      <c r="L1563" s="6">
        <f t="shared" si="733"/>
        <v>0.91526126976628697</v>
      </c>
      <c r="M1563" s="6">
        <f t="shared" si="734"/>
        <v>146.97626108049775</v>
      </c>
      <c r="N1563" s="16">
        <v>99.943676387101107</v>
      </c>
      <c r="O1563" s="17">
        <v>308.82489700394501</v>
      </c>
      <c r="P1563" s="6">
        <f t="shared" si="735"/>
        <v>291.20439969202499</v>
      </c>
      <c r="Q1563" s="6">
        <f t="shared" si="720"/>
        <v>182.00274980751561</v>
      </c>
      <c r="R1563" s="17">
        <v>291.20439969202499</v>
      </c>
      <c r="S1563" s="6">
        <f t="shared" si="736"/>
        <v>17.620497311920019</v>
      </c>
      <c r="T1563" s="6">
        <f t="shared" si="737"/>
        <v>199.62324711943563</v>
      </c>
      <c r="U1563" s="17">
        <v>108.921092880348</v>
      </c>
      <c r="V1563" s="6">
        <f t="shared" si="738"/>
        <v>96.939995461756396</v>
      </c>
      <c r="W1563" s="6">
        <f t="shared" si="721"/>
        <v>96.939995461756396</v>
      </c>
      <c r="X1563" s="17">
        <v>96.939995461756396</v>
      </c>
      <c r="Y1563" s="6">
        <f t="shared" si="739"/>
        <v>11.981097418591602</v>
      </c>
      <c r="Z1563" s="6">
        <f t="shared" si="740"/>
        <v>108.921092880348</v>
      </c>
      <c r="AA1563" s="17">
        <v>0</v>
      </c>
      <c r="AB1563" s="6">
        <f t="shared" si="741"/>
        <v>0</v>
      </c>
      <c r="AC1563" s="6">
        <f t="shared" si="722"/>
        <v>0</v>
      </c>
      <c r="AD1563" s="17">
        <v>0</v>
      </c>
      <c r="AE1563" s="6">
        <f t="shared" si="742"/>
        <v>0</v>
      </c>
      <c r="AF1563" s="17">
        <v>0</v>
      </c>
      <c r="AG1563" s="6">
        <f t="shared" si="743"/>
        <v>0</v>
      </c>
      <c r="AH1563" s="6">
        <f t="shared" si="723"/>
        <v>0</v>
      </c>
      <c r="AI1563" s="6">
        <f t="shared" si="744"/>
        <v>0</v>
      </c>
      <c r="AJ1563" s="17">
        <v>487.10556145095802</v>
      </c>
      <c r="AK1563" s="6">
        <f t="shared" si="745"/>
        <v>389.35346375845597</v>
      </c>
      <c r="AL1563" s="6">
        <f t="shared" si="724"/>
        <v>389.35346375845597</v>
      </c>
      <c r="AM1563" s="17">
        <v>389.35346375845597</v>
      </c>
      <c r="AN1563" s="6">
        <f t="shared" si="746"/>
        <v>97.752097692502048</v>
      </c>
      <c r="AO1563" s="6">
        <f t="shared" si="747"/>
        <v>487.10556145095802</v>
      </c>
      <c r="AP1563" s="17">
        <v>3111.27104039287</v>
      </c>
      <c r="AQ1563" s="6">
        <f t="shared" si="748"/>
        <v>2832.1816261914851</v>
      </c>
      <c r="AR1563" s="17">
        <v>744.23843787035401</v>
      </c>
      <c r="AS1563" s="6">
        <f t="shared" si="725"/>
        <v>465.14902366897127</v>
      </c>
      <c r="AT1563" s="17">
        <v>1609.13609658412</v>
      </c>
      <c r="AU1563" s="6">
        <f t="shared" si="726"/>
        <v>1609.13609658412</v>
      </c>
      <c r="AV1563" s="17">
        <v>0</v>
      </c>
      <c r="AW1563" s="6">
        <f t="shared" si="727"/>
        <v>0</v>
      </c>
      <c r="AX1563" s="17">
        <v>757.89650593839394</v>
      </c>
      <c r="AY1563" s="6">
        <f t="shared" si="728"/>
        <v>757.89650593839394</v>
      </c>
      <c r="AZ1563" s="20">
        <v>218164121.64205801</v>
      </c>
      <c r="BA1563" s="20">
        <v>1409070795.7551601</v>
      </c>
      <c r="BB1563" s="20">
        <v>123778292.904787</v>
      </c>
      <c r="BC1563" s="20">
        <v>0</v>
      </c>
      <c r="BD1563" s="19">
        <f t="shared" si="729"/>
        <v>1751.0132103020053</v>
      </c>
      <c r="BE1563" s="18">
        <v>62.366570913597101</v>
      </c>
      <c r="BF1563" s="20">
        <v>0</v>
      </c>
      <c r="BG1563" s="20">
        <v>0</v>
      </c>
      <c r="BH1563" s="19">
        <f t="shared" si="749"/>
        <v>0</v>
      </c>
      <c r="BI1563" s="18">
        <v>625.79076904534895</v>
      </c>
      <c r="BJ1563">
        <v>211</v>
      </c>
      <c r="BK1563">
        <v>2432</v>
      </c>
      <c r="BL1563" s="22">
        <v>3689.53856</v>
      </c>
      <c r="BM1563">
        <v>608</v>
      </c>
      <c r="BN1563">
        <v>152</v>
      </c>
      <c r="BO1563">
        <v>9.7970388320471599E-2</v>
      </c>
    </row>
    <row r="1564" spans="1:67" x14ac:dyDescent="0.2">
      <c r="A1564" s="27">
        <v>1563</v>
      </c>
      <c r="B1564" s="18">
        <v>515.05413090152194</v>
      </c>
      <c r="C1564" s="18">
        <v>801.8</v>
      </c>
      <c r="D1564">
        <v>800</v>
      </c>
      <c r="E1564">
        <v>3200</v>
      </c>
      <c r="F1564">
        <v>0</v>
      </c>
      <c r="G1564" s="23">
        <f t="shared" si="730"/>
        <v>1</v>
      </c>
      <c r="H1564" s="16">
        <v>99.977168949771695</v>
      </c>
      <c r="I1564" s="17">
        <v>164.71156761760099</v>
      </c>
      <c r="J1564" s="6">
        <f t="shared" si="731"/>
        <v>164.70710159809963</v>
      </c>
      <c r="K1564" s="6">
        <f t="shared" si="732"/>
        <v>149.60668508662818</v>
      </c>
      <c r="L1564" s="6">
        <f t="shared" si="733"/>
        <v>0.90831957842159206</v>
      </c>
      <c r="M1564" s="6">
        <f t="shared" si="734"/>
        <v>149.61074165957888</v>
      </c>
      <c r="N1564" s="16">
        <v>99.9863617481397</v>
      </c>
      <c r="O1564" s="17">
        <v>338.54037335673098</v>
      </c>
      <c r="P1564" s="6">
        <f t="shared" si="735"/>
        <v>319.22267852146598</v>
      </c>
      <c r="Q1564" s="6">
        <f t="shared" si="720"/>
        <v>199.51417407591623</v>
      </c>
      <c r="R1564" s="17">
        <v>319.22267852146598</v>
      </c>
      <c r="S1564" s="6">
        <f t="shared" si="736"/>
        <v>19.317694835265002</v>
      </c>
      <c r="T1564" s="6">
        <f t="shared" si="737"/>
        <v>218.83186891118123</v>
      </c>
      <c r="U1564" s="17">
        <v>108.91171484132001</v>
      </c>
      <c r="V1564" s="6">
        <f t="shared" si="738"/>
        <v>96.930634153358497</v>
      </c>
      <c r="W1564" s="6">
        <f t="shared" si="721"/>
        <v>96.930634153358497</v>
      </c>
      <c r="X1564" s="17">
        <v>96.930634153358497</v>
      </c>
      <c r="Y1564" s="6">
        <f t="shared" si="739"/>
        <v>11.981080687961509</v>
      </c>
      <c r="Z1564" s="6">
        <f t="shared" si="740"/>
        <v>108.91171484132001</v>
      </c>
      <c r="AA1564" s="17">
        <v>0</v>
      </c>
      <c r="AB1564" s="6">
        <f t="shared" si="741"/>
        <v>0</v>
      </c>
      <c r="AC1564" s="6">
        <f t="shared" si="722"/>
        <v>0</v>
      </c>
      <c r="AD1564" s="17">
        <v>0</v>
      </c>
      <c r="AE1564" s="6">
        <f t="shared" si="742"/>
        <v>0</v>
      </c>
      <c r="AF1564" s="17">
        <v>0</v>
      </c>
      <c r="AG1564" s="6">
        <f t="shared" si="743"/>
        <v>0</v>
      </c>
      <c r="AH1564" s="6">
        <f t="shared" si="723"/>
        <v>0</v>
      </c>
      <c r="AI1564" s="6">
        <f t="shared" si="744"/>
        <v>0</v>
      </c>
      <c r="AJ1564" s="17">
        <v>495.04525370261501</v>
      </c>
      <c r="AK1564" s="6">
        <f t="shared" si="745"/>
        <v>395.58746995294803</v>
      </c>
      <c r="AL1564" s="6">
        <f t="shared" si="724"/>
        <v>395.58746995294803</v>
      </c>
      <c r="AM1564" s="17">
        <v>395.58746995294803</v>
      </c>
      <c r="AN1564" s="6">
        <f t="shared" si="746"/>
        <v>99.457783749666987</v>
      </c>
      <c r="AO1564" s="6">
        <f t="shared" si="747"/>
        <v>495.04525370261501</v>
      </c>
      <c r="AP1564" s="17">
        <v>3193.6602248808299</v>
      </c>
      <c r="AQ1564" s="6">
        <f t="shared" si="748"/>
        <v>2883.5903884768786</v>
      </c>
      <c r="AR1564" s="17">
        <v>826.85289707718198</v>
      </c>
      <c r="AS1564" s="6">
        <f t="shared" si="725"/>
        <v>516.78306067323877</v>
      </c>
      <c r="AT1564" s="17">
        <v>1608.9829522288601</v>
      </c>
      <c r="AU1564" s="6">
        <f t="shared" si="726"/>
        <v>1608.9829522288601</v>
      </c>
      <c r="AV1564" s="17">
        <v>0</v>
      </c>
      <c r="AW1564" s="6">
        <f t="shared" si="727"/>
        <v>0</v>
      </c>
      <c r="AX1564" s="17">
        <v>757.82437557477999</v>
      </c>
      <c r="AY1564" s="6">
        <f t="shared" si="728"/>
        <v>757.82437557477999</v>
      </c>
      <c r="AZ1564" s="20">
        <v>220972784.88514999</v>
      </c>
      <c r="BA1564" s="20">
        <v>1409072605.08301</v>
      </c>
      <c r="BB1564" s="20">
        <v>121715667.859238</v>
      </c>
      <c r="BC1564" s="20">
        <v>0</v>
      </c>
      <c r="BD1564" s="19">
        <f t="shared" si="729"/>
        <v>1751.7610578273977</v>
      </c>
      <c r="BE1564" s="18">
        <v>63.3774556420842</v>
      </c>
      <c r="BF1564" s="20">
        <v>0</v>
      </c>
      <c r="BG1564" s="20">
        <v>0</v>
      </c>
      <c r="BH1564" s="19">
        <f t="shared" si="749"/>
        <v>0</v>
      </c>
      <c r="BI1564" s="18">
        <v>695.32307671705496</v>
      </c>
      <c r="BJ1564">
        <v>211</v>
      </c>
      <c r="BK1564">
        <v>2432</v>
      </c>
      <c r="BL1564" s="22">
        <v>3689.53856</v>
      </c>
      <c r="BM1564">
        <v>608</v>
      </c>
      <c r="BN1564">
        <v>152</v>
      </c>
      <c r="BO1564">
        <v>9.6381518646577902E-2</v>
      </c>
    </row>
    <row r="1565" spans="1:67" x14ac:dyDescent="0.2">
      <c r="A1565" s="27">
        <v>1564</v>
      </c>
      <c r="B1565" s="18">
        <v>566.55954399167399</v>
      </c>
      <c r="C1565" s="18">
        <v>801.8</v>
      </c>
      <c r="D1565">
        <v>800</v>
      </c>
      <c r="E1565">
        <v>3200</v>
      </c>
      <c r="F1565">
        <v>0</v>
      </c>
      <c r="G1565" s="23">
        <f t="shared" si="730"/>
        <v>1</v>
      </c>
      <c r="H1565" s="16">
        <v>100</v>
      </c>
      <c r="I1565" s="17">
        <v>168.860975749619</v>
      </c>
      <c r="J1565" s="6">
        <f t="shared" si="731"/>
        <v>168.81723319583483</v>
      </c>
      <c r="K1565" s="6">
        <f t="shared" si="732"/>
        <v>152.22145324960096</v>
      </c>
      <c r="L1565" s="6">
        <f t="shared" si="733"/>
        <v>0.90169380440572622</v>
      </c>
      <c r="M1565" s="6">
        <f t="shared" si="734"/>
        <v>152.26089563933704</v>
      </c>
      <c r="N1565" s="16">
        <v>100</v>
      </c>
      <c r="O1565" s="17">
        <v>368.37200415841698</v>
      </c>
      <c r="P1565" s="6">
        <f t="shared" si="735"/>
        <v>347.35028014151101</v>
      </c>
      <c r="Q1565" s="6">
        <f t="shared" si="720"/>
        <v>217.09392508844439</v>
      </c>
      <c r="R1565" s="17">
        <v>347.35028014151101</v>
      </c>
      <c r="S1565" s="6">
        <f t="shared" si="736"/>
        <v>21.021724016905978</v>
      </c>
      <c r="T1565" s="6">
        <f t="shared" si="737"/>
        <v>238.11564910535037</v>
      </c>
      <c r="U1565" s="17">
        <v>108.902869648839</v>
      </c>
      <c r="V1565" s="6">
        <f t="shared" si="738"/>
        <v>96.921801716696905</v>
      </c>
      <c r="W1565" s="6">
        <f t="shared" si="721"/>
        <v>96.921801716696905</v>
      </c>
      <c r="X1565" s="17">
        <v>96.921801716696905</v>
      </c>
      <c r="Y1565" s="6">
        <f t="shared" si="739"/>
        <v>11.981067932142096</v>
      </c>
      <c r="Z1565" s="6">
        <f t="shared" si="740"/>
        <v>108.902869648839</v>
      </c>
      <c r="AA1565" s="17">
        <v>0</v>
      </c>
      <c r="AB1565" s="6">
        <f t="shared" si="741"/>
        <v>0</v>
      </c>
      <c r="AC1565" s="6">
        <f t="shared" si="722"/>
        <v>0</v>
      </c>
      <c r="AD1565" s="17">
        <v>0</v>
      </c>
      <c r="AE1565" s="6">
        <f t="shared" si="742"/>
        <v>0</v>
      </c>
      <c r="AF1565" s="17">
        <v>0</v>
      </c>
      <c r="AG1565" s="6">
        <f t="shared" si="743"/>
        <v>0</v>
      </c>
      <c r="AH1565" s="6">
        <f t="shared" si="723"/>
        <v>0</v>
      </c>
      <c r="AI1565" s="6">
        <f t="shared" si="744"/>
        <v>0</v>
      </c>
      <c r="AJ1565" s="17">
        <v>501.959503203461</v>
      </c>
      <c r="AK1565" s="6">
        <f t="shared" si="745"/>
        <v>401.01277436086798</v>
      </c>
      <c r="AL1565" s="6">
        <f t="shared" si="724"/>
        <v>401.01277436086798</v>
      </c>
      <c r="AM1565" s="17">
        <v>401.01277436086798</v>
      </c>
      <c r="AN1565" s="6">
        <f t="shared" si="746"/>
        <v>100.94672884259302</v>
      </c>
      <c r="AO1565" s="6">
        <f t="shared" si="747"/>
        <v>501.959503203461</v>
      </c>
      <c r="AP1565" s="17">
        <v>3276.05045791265</v>
      </c>
      <c r="AQ1565" s="6">
        <f t="shared" si="748"/>
        <v>2935.0043541014747</v>
      </c>
      <c r="AR1565" s="17">
        <v>909.4562768298</v>
      </c>
      <c r="AS1565" s="6">
        <f t="shared" si="725"/>
        <v>568.41017301862496</v>
      </c>
      <c r="AT1565" s="17">
        <v>1608.8380526267499</v>
      </c>
      <c r="AU1565" s="6">
        <f t="shared" si="726"/>
        <v>1608.8380526267499</v>
      </c>
      <c r="AV1565" s="17">
        <v>0</v>
      </c>
      <c r="AW1565" s="6">
        <f t="shared" si="727"/>
        <v>0</v>
      </c>
      <c r="AX1565" s="17">
        <v>757.75612845609999</v>
      </c>
      <c r="AY1565" s="6">
        <f t="shared" si="728"/>
        <v>757.75612845609999</v>
      </c>
      <c r="AZ1565" s="20">
        <v>223219868.65021801</v>
      </c>
      <c r="BA1565" s="20">
        <v>1409073975.05161</v>
      </c>
      <c r="BB1565" s="20">
        <v>119706156.298172</v>
      </c>
      <c r="BC1565" s="20">
        <v>0</v>
      </c>
      <c r="BD1565" s="19">
        <f t="shared" si="729"/>
        <v>1752</v>
      </c>
      <c r="BE1565" s="18">
        <v>64.344961804034298</v>
      </c>
      <c r="BF1565" s="20">
        <v>0</v>
      </c>
      <c r="BG1565" s="20">
        <v>0</v>
      </c>
      <c r="BH1565" s="19">
        <f t="shared" si="749"/>
        <v>0</v>
      </c>
      <c r="BI1565" s="18">
        <v>764.85538438875994</v>
      </c>
      <c r="BJ1565">
        <v>211</v>
      </c>
      <c r="BK1565">
        <v>2432</v>
      </c>
      <c r="BL1565" s="22">
        <v>3689.53856</v>
      </c>
      <c r="BM1565">
        <v>608</v>
      </c>
      <c r="BN1565">
        <v>152</v>
      </c>
      <c r="BO1565">
        <v>9.4833563363388093E-2</v>
      </c>
    </row>
    <row r="1566" spans="1:67" x14ac:dyDescent="0.2">
      <c r="A1566" s="27">
        <v>1565</v>
      </c>
      <c r="B1566" s="18">
        <v>618.06495708182604</v>
      </c>
      <c r="C1566" s="18">
        <v>801.8</v>
      </c>
      <c r="D1566">
        <v>800</v>
      </c>
      <c r="E1566">
        <v>3200</v>
      </c>
      <c r="F1566">
        <v>0</v>
      </c>
      <c r="G1566" s="23">
        <f t="shared" si="730"/>
        <v>1</v>
      </c>
      <c r="H1566" s="16">
        <v>100</v>
      </c>
      <c r="I1566" s="17">
        <v>173.05554584604201</v>
      </c>
      <c r="J1566" s="6">
        <f t="shared" si="731"/>
        <v>173.00449162093298</v>
      </c>
      <c r="K1566" s="6">
        <f t="shared" si="732"/>
        <v>154.91242768379632</v>
      </c>
      <c r="L1566" s="6">
        <f t="shared" si="733"/>
        <v>0.89542431085096996</v>
      </c>
      <c r="M1566" s="6">
        <f t="shared" si="734"/>
        <v>154.95814287813062</v>
      </c>
      <c r="N1566" s="16">
        <v>100</v>
      </c>
      <c r="O1566" s="17">
        <v>398.43747626080602</v>
      </c>
      <c r="P1566" s="6">
        <f t="shared" si="735"/>
        <v>375.69818920442299</v>
      </c>
      <c r="Q1566" s="6">
        <f t="shared" si="720"/>
        <v>234.81136825276437</v>
      </c>
      <c r="R1566" s="17">
        <v>375.69818920442299</v>
      </c>
      <c r="S1566" s="6">
        <f t="shared" si="736"/>
        <v>22.739287056383034</v>
      </c>
      <c r="T1566" s="6">
        <f t="shared" si="737"/>
        <v>257.55065530914737</v>
      </c>
      <c r="U1566" s="17">
        <v>108.894509824414</v>
      </c>
      <c r="V1566" s="6">
        <f t="shared" si="738"/>
        <v>96.913451598526393</v>
      </c>
      <c r="W1566" s="6">
        <f t="shared" si="721"/>
        <v>96.913451598526393</v>
      </c>
      <c r="X1566" s="17">
        <v>96.913451598526393</v>
      </c>
      <c r="Y1566" s="6">
        <f t="shared" si="739"/>
        <v>11.981058225887608</v>
      </c>
      <c r="Z1566" s="6">
        <f t="shared" si="740"/>
        <v>108.894509824414</v>
      </c>
      <c r="AA1566" s="17">
        <v>0</v>
      </c>
      <c r="AB1566" s="6">
        <f t="shared" si="741"/>
        <v>0</v>
      </c>
      <c r="AC1566" s="6">
        <f t="shared" si="722"/>
        <v>0</v>
      </c>
      <c r="AD1566" s="17">
        <v>0</v>
      </c>
      <c r="AE1566" s="6">
        <f t="shared" si="742"/>
        <v>0</v>
      </c>
      <c r="AF1566" s="17">
        <v>0</v>
      </c>
      <c r="AG1566" s="6">
        <f t="shared" si="743"/>
        <v>0</v>
      </c>
      <c r="AH1566" s="6">
        <f t="shared" si="723"/>
        <v>0</v>
      </c>
      <c r="AI1566" s="6">
        <f t="shared" si="744"/>
        <v>0</v>
      </c>
      <c r="AJ1566" s="17">
        <v>508.90990435562497</v>
      </c>
      <c r="AK1566" s="6">
        <f t="shared" si="745"/>
        <v>406.47996517893102</v>
      </c>
      <c r="AL1566" s="6">
        <f t="shared" si="724"/>
        <v>406.47996517893102</v>
      </c>
      <c r="AM1566" s="17">
        <v>406.47996517893102</v>
      </c>
      <c r="AN1566" s="6">
        <f t="shared" si="746"/>
        <v>102.42993917669395</v>
      </c>
      <c r="AO1566" s="6">
        <f t="shared" si="747"/>
        <v>508.90990435562497</v>
      </c>
      <c r="AP1566" s="17">
        <v>3358.44165703302</v>
      </c>
      <c r="AQ1566" s="6">
        <f t="shared" si="748"/>
        <v>2986.4231138854529</v>
      </c>
      <c r="AR1566" s="17">
        <v>992.04944839351504</v>
      </c>
      <c r="AS1566" s="6">
        <f t="shared" si="725"/>
        <v>620.03090524594688</v>
      </c>
      <c r="AT1566" s="17">
        <v>1608.7007494274801</v>
      </c>
      <c r="AU1566" s="6">
        <f t="shared" si="726"/>
        <v>1608.7007494274801</v>
      </c>
      <c r="AV1566" s="17">
        <v>0</v>
      </c>
      <c r="AW1566" s="6">
        <f t="shared" si="727"/>
        <v>0</v>
      </c>
      <c r="AX1566" s="17">
        <v>757.69145921202596</v>
      </c>
      <c r="AY1566" s="6">
        <f t="shared" si="728"/>
        <v>757.69145921202596</v>
      </c>
      <c r="AZ1566" s="20">
        <v>224984109.966818</v>
      </c>
      <c r="BA1566" s="20">
        <v>1409075125.3734901</v>
      </c>
      <c r="BB1566" s="20">
        <v>117940764.659686</v>
      </c>
      <c r="BC1566" s="20">
        <v>0</v>
      </c>
      <c r="BD1566" s="19">
        <f t="shared" si="729"/>
        <v>1751.9999999999943</v>
      </c>
      <c r="BE1566" s="18">
        <v>65.267450296011205</v>
      </c>
      <c r="BF1566" s="20">
        <v>0</v>
      </c>
      <c r="BG1566" s="20">
        <v>0</v>
      </c>
      <c r="BH1566" s="19">
        <f t="shared" si="749"/>
        <v>0</v>
      </c>
      <c r="BI1566" s="18">
        <v>834.38769206046595</v>
      </c>
      <c r="BJ1566">
        <v>211</v>
      </c>
      <c r="BK1566">
        <v>2432</v>
      </c>
      <c r="BL1566" s="22">
        <v>3689.53856</v>
      </c>
      <c r="BM1566">
        <v>608</v>
      </c>
      <c r="BN1566">
        <v>152</v>
      </c>
      <c r="BO1566">
        <v>9.3473663646315999E-2</v>
      </c>
    </row>
    <row r="1567" spans="1:67" x14ac:dyDescent="0.2">
      <c r="A1567" s="27">
        <v>1566</v>
      </c>
      <c r="B1567" s="18">
        <v>669.57037017197899</v>
      </c>
      <c r="C1567" s="18">
        <v>801.8</v>
      </c>
      <c r="D1567">
        <v>800</v>
      </c>
      <c r="E1567">
        <v>3200</v>
      </c>
      <c r="F1567">
        <v>0</v>
      </c>
      <c r="G1567" s="23">
        <f t="shared" si="730"/>
        <v>1</v>
      </c>
      <c r="H1567" s="16">
        <v>100</v>
      </c>
      <c r="I1567" s="17">
        <v>177.269326834466</v>
      </c>
      <c r="J1567" s="6">
        <f t="shared" si="731"/>
        <v>177.23161130999836</v>
      </c>
      <c r="K1567" s="6">
        <f t="shared" si="732"/>
        <v>157.64039168508882</v>
      </c>
      <c r="L1567" s="6">
        <f t="shared" si="733"/>
        <v>0.88945978948054438</v>
      </c>
      <c r="M1567" s="6">
        <f t="shared" si="734"/>
        <v>157.67393812754196</v>
      </c>
      <c r="N1567" s="16">
        <v>100</v>
      </c>
      <c r="O1567" s="17">
        <v>428.66644226083201</v>
      </c>
      <c r="P1567" s="6">
        <f t="shared" si="735"/>
        <v>404.20008474811198</v>
      </c>
      <c r="Q1567" s="6">
        <f t="shared" si="720"/>
        <v>252.62505296756999</v>
      </c>
      <c r="R1567" s="17">
        <v>404.20008474811198</v>
      </c>
      <c r="S1567" s="6">
        <f t="shared" si="736"/>
        <v>24.466357512720037</v>
      </c>
      <c r="T1567" s="6">
        <f t="shared" si="737"/>
        <v>277.09141048029005</v>
      </c>
      <c r="U1567" s="17">
        <v>108.88657550990899</v>
      </c>
      <c r="V1567" s="6">
        <f t="shared" si="738"/>
        <v>96.9055266676081</v>
      </c>
      <c r="W1567" s="6">
        <f t="shared" si="721"/>
        <v>96.9055266676081</v>
      </c>
      <c r="X1567" s="17">
        <v>96.9055266676081</v>
      </c>
      <c r="Y1567" s="6">
        <f t="shared" si="739"/>
        <v>11.981048842300893</v>
      </c>
      <c r="Z1567" s="6">
        <f t="shared" si="740"/>
        <v>108.88657550990899</v>
      </c>
      <c r="AA1567" s="17">
        <v>0</v>
      </c>
      <c r="AB1567" s="6">
        <f t="shared" si="741"/>
        <v>0</v>
      </c>
      <c r="AC1567" s="6">
        <f t="shared" si="722"/>
        <v>0</v>
      </c>
      <c r="AD1567" s="17">
        <v>0</v>
      </c>
      <c r="AE1567" s="6">
        <f t="shared" si="742"/>
        <v>0</v>
      </c>
      <c r="AF1567" s="17">
        <v>0</v>
      </c>
      <c r="AG1567" s="6">
        <f t="shared" si="743"/>
        <v>0</v>
      </c>
      <c r="AH1567" s="6">
        <f t="shared" si="723"/>
        <v>0</v>
      </c>
      <c r="AI1567" s="6">
        <f t="shared" si="744"/>
        <v>0</v>
      </c>
      <c r="AJ1567" s="17">
        <v>515.21128794059098</v>
      </c>
      <c r="AK1567" s="6">
        <f t="shared" si="745"/>
        <v>411.44454986786798</v>
      </c>
      <c r="AL1567" s="6">
        <f t="shared" si="724"/>
        <v>411.44454986786798</v>
      </c>
      <c r="AM1567" s="17">
        <v>411.44454986786798</v>
      </c>
      <c r="AN1567" s="6">
        <f t="shared" si="746"/>
        <v>103.766738072723</v>
      </c>
      <c r="AO1567" s="6">
        <f t="shared" si="747"/>
        <v>515.21128794059098</v>
      </c>
      <c r="AP1567" s="17">
        <v>3440.8337482112802</v>
      </c>
      <c r="AQ1567" s="6">
        <f t="shared" si="748"/>
        <v>3037.846300455883</v>
      </c>
      <c r="AR1567" s="17">
        <v>1074.6331940144</v>
      </c>
      <c r="AS1567" s="6">
        <f t="shared" si="725"/>
        <v>671.64574625900002</v>
      </c>
      <c r="AT1567" s="17">
        <v>1608.5704605242499</v>
      </c>
      <c r="AU1567" s="6">
        <f t="shared" si="726"/>
        <v>1608.5704605242499</v>
      </c>
      <c r="AV1567" s="17">
        <v>0</v>
      </c>
      <c r="AW1567" s="6">
        <f t="shared" si="727"/>
        <v>0</v>
      </c>
      <c r="AX1567" s="17">
        <v>757.63009367263305</v>
      </c>
      <c r="AY1567" s="6">
        <f t="shared" si="728"/>
        <v>757.63009367263305</v>
      </c>
      <c r="AZ1567" s="20">
        <v>226447696.42890301</v>
      </c>
      <c r="BA1567" s="20">
        <v>1409076275.69538</v>
      </c>
      <c r="BB1567" s="20">
        <v>116476027.875716</v>
      </c>
      <c r="BC1567" s="20">
        <v>0</v>
      </c>
      <c r="BD1567" s="19">
        <f t="shared" si="729"/>
        <v>1751.9999999999991</v>
      </c>
      <c r="BE1567" s="18">
        <v>66.143100677716404</v>
      </c>
      <c r="BF1567" s="20">
        <v>0</v>
      </c>
      <c r="BG1567" s="20">
        <v>0</v>
      </c>
      <c r="BH1567" s="19">
        <f t="shared" si="749"/>
        <v>0</v>
      </c>
      <c r="BI1567" s="18">
        <v>903.91999973217105</v>
      </c>
      <c r="BJ1567">
        <v>211</v>
      </c>
      <c r="BK1567">
        <v>2432</v>
      </c>
      <c r="BL1567" s="22">
        <v>3689.53856</v>
      </c>
      <c r="BM1567">
        <v>608</v>
      </c>
      <c r="BN1567">
        <v>152</v>
      </c>
      <c r="BO1567">
        <v>9.2345359944425803E-2</v>
      </c>
    </row>
    <row r="1568" spans="1:67" x14ac:dyDescent="0.2">
      <c r="A1568" s="27">
        <v>1567</v>
      </c>
      <c r="B1568" s="18">
        <v>721.07578326213104</v>
      </c>
      <c r="C1568" s="18">
        <v>801.8</v>
      </c>
      <c r="D1568">
        <v>800</v>
      </c>
      <c r="E1568">
        <v>3200</v>
      </c>
      <c r="F1568">
        <v>0</v>
      </c>
      <c r="G1568" s="23">
        <f t="shared" si="730"/>
        <v>1</v>
      </c>
      <c r="H1568" s="16">
        <v>100</v>
      </c>
      <c r="I1568" s="17">
        <v>181.485665323044</v>
      </c>
      <c r="J1568" s="6">
        <f t="shared" si="731"/>
        <v>181.45944328719526</v>
      </c>
      <c r="K1568" s="6">
        <f t="shared" si="732"/>
        <v>160.36530665440316</v>
      </c>
      <c r="L1568" s="6">
        <f t="shared" si="733"/>
        <v>0.88375288576518729</v>
      </c>
      <c r="M1568" s="6">
        <f t="shared" si="734"/>
        <v>160.38848045425513</v>
      </c>
      <c r="N1568" s="16">
        <v>100</v>
      </c>
      <c r="O1568" s="17">
        <v>458.90916791070902</v>
      </c>
      <c r="P1568" s="6">
        <f t="shared" si="735"/>
        <v>432.71479037990002</v>
      </c>
      <c r="Q1568" s="6">
        <f t="shared" si="720"/>
        <v>270.44674398743751</v>
      </c>
      <c r="R1568" s="17">
        <v>432.71479037990002</v>
      </c>
      <c r="S1568" s="6">
        <f t="shared" si="736"/>
        <v>26.194377530808993</v>
      </c>
      <c r="T1568" s="6">
        <f t="shared" si="737"/>
        <v>296.64112151824651</v>
      </c>
      <c r="U1568" s="17">
        <v>108.879033317764</v>
      </c>
      <c r="V1568" s="6">
        <f t="shared" si="738"/>
        <v>96.897993735739902</v>
      </c>
      <c r="W1568" s="6">
        <f t="shared" si="721"/>
        <v>96.897993735739902</v>
      </c>
      <c r="X1568" s="17">
        <v>96.897993735739902</v>
      </c>
      <c r="Y1568" s="6">
        <f t="shared" si="739"/>
        <v>11.981039582024096</v>
      </c>
      <c r="Z1568" s="6">
        <f t="shared" si="740"/>
        <v>108.879033317764</v>
      </c>
      <c r="AA1568" s="17">
        <v>0</v>
      </c>
      <c r="AB1568" s="6">
        <f t="shared" si="741"/>
        <v>0</v>
      </c>
      <c r="AC1568" s="6">
        <f t="shared" si="722"/>
        <v>0</v>
      </c>
      <c r="AD1568" s="17">
        <v>0</v>
      </c>
      <c r="AE1568" s="6">
        <f t="shared" si="742"/>
        <v>0</v>
      </c>
      <c r="AF1568" s="17">
        <v>0</v>
      </c>
      <c r="AG1568" s="6">
        <f t="shared" si="743"/>
        <v>0</v>
      </c>
      <c r="AH1568" s="6">
        <f t="shared" si="723"/>
        <v>0</v>
      </c>
      <c r="AI1568" s="6">
        <f t="shared" si="744"/>
        <v>0</v>
      </c>
      <c r="AJ1568" s="17">
        <v>520.79678874935905</v>
      </c>
      <c r="AK1568" s="6">
        <f t="shared" si="745"/>
        <v>415.84117462836599</v>
      </c>
      <c r="AL1568" s="6">
        <f t="shared" si="724"/>
        <v>415.84117462836599</v>
      </c>
      <c r="AM1568" s="17">
        <v>415.84117462836599</v>
      </c>
      <c r="AN1568" s="6">
        <f t="shared" si="746"/>
        <v>104.95561412099306</v>
      </c>
      <c r="AO1568" s="6">
        <f t="shared" si="747"/>
        <v>520.79678874935905</v>
      </c>
      <c r="AP1568" s="17">
        <v>3523.2266647922602</v>
      </c>
      <c r="AQ1568" s="6">
        <f t="shared" si="748"/>
        <v>3089.273583040283</v>
      </c>
      <c r="AR1568" s="17">
        <v>1157.20821800525</v>
      </c>
      <c r="AS1568" s="6">
        <f t="shared" si="725"/>
        <v>723.25513625328131</v>
      </c>
      <c r="AT1568" s="17">
        <v>1608.4466618041199</v>
      </c>
      <c r="AU1568" s="6">
        <f t="shared" si="726"/>
        <v>1608.4466618041199</v>
      </c>
      <c r="AV1568" s="17">
        <v>0</v>
      </c>
      <c r="AW1568" s="6">
        <f t="shared" si="727"/>
        <v>0</v>
      </c>
      <c r="AX1568" s="17">
        <v>757.57178498288204</v>
      </c>
      <c r="AY1568" s="6">
        <f t="shared" si="728"/>
        <v>757.57178498288204</v>
      </c>
      <c r="AZ1568" s="20">
        <v>227752340.662729</v>
      </c>
      <c r="BA1568" s="20">
        <v>1409077348.7962601</v>
      </c>
      <c r="BB1568" s="20">
        <v>115170310.541003</v>
      </c>
      <c r="BC1568" s="20">
        <v>0</v>
      </c>
      <c r="BD1568" s="19">
        <f t="shared" si="729"/>
        <v>1751.999999999992</v>
      </c>
      <c r="BE1568" s="18">
        <v>66.975877328858999</v>
      </c>
      <c r="BF1568" s="20">
        <v>0</v>
      </c>
      <c r="BG1568" s="20">
        <v>0</v>
      </c>
      <c r="BH1568" s="19">
        <f t="shared" si="749"/>
        <v>0</v>
      </c>
      <c r="BI1568" s="18">
        <v>973.45230740387694</v>
      </c>
      <c r="BJ1568">
        <v>211</v>
      </c>
      <c r="BK1568">
        <v>2432</v>
      </c>
      <c r="BL1568" s="22">
        <v>3689.53856</v>
      </c>
      <c r="BM1568">
        <v>608</v>
      </c>
      <c r="BN1568">
        <v>152</v>
      </c>
      <c r="BO1568">
        <v>9.1339548836750606E-2</v>
      </c>
    </row>
    <row r="1569" spans="1:67" x14ac:dyDescent="0.2">
      <c r="A1569" s="27">
        <v>1568</v>
      </c>
      <c r="B1569" s="18">
        <v>772.58119635228297</v>
      </c>
      <c r="C1569" s="18">
        <v>801.8</v>
      </c>
      <c r="D1569">
        <v>800</v>
      </c>
      <c r="E1569">
        <v>3200</v>
      </c>
      <c r="F1569">
        <v>0</v>
      </c>
      <c r="G1569" s="23">
        <f t="shared" si="730"/>
        <v>1</v>
      </c>
      <c r="H1569" s="16">
        <v>100</v>
      </c>
      <c r="I1569" s="17">
        <v>185.70428081093999</v>
      </c>
      <c r="J1569" s="6">
        <f t="shared" si="731"/>
        <v>185.68940731248654</v>
      </c>
      <c r="K1569" s="6">
        <f t="shared" si="732"/>
        <v>163.09424209595136</v>
      </c>
      <c r="L1569" s="6">
        <f t="shared" si="733"/>
        <v>0.878317425083322</v>
      </c>
      <c r="M1569" s="6">
        <f t="shared" si="734"/>
        <v>163.10730574881498</v>
      </c>
      <c r="N1569" s="16">
        <v>100</v>
      </c>
      <c r="O1569" s="17">
        <v>489.08896013382002</v>
      </c>
      <c r="P1569" s="6">
        <f t="shared" si="735"/>
        <v>461.17000271248799</v>
      </c>
      <c r="Q1569" s="6">
        <f t="shared" si="720"/>
        <v>288.23125169530499</v>
      </c>
      <c r="R1569" s="17">
        <v>461.17000271248799</v>
      </c>
      <c r="S1569" s="6">
        <f t="shared" si="736"/>
        <v>27.918957421332038</v>
      </c>
      <c r="T1569" s="6">
        <f t="shared" si="737"/>
        <v>316.15020911663703</v>
      </c>
      <c r="U1569" s="17">
        <v>108.871865624847</v>
      </c>
      <c r="V1569" s="6">
        <f t="shared" si="738"/>
        <v>96.890833982147399</v>
      </c>
      <c r="W1569" s="6">
        <f t="shared" si="721"/>
        <v>96.890833982147399</v>
      </c>
      <c r="X1569" s="17">
        <v>96.890833982147399</v>
      </c>
      <c r="Y1569" s="6">
        <f t="shared" si="739"/>
        <v>11.981031642699605</v>
      </c>
      <c r="Z1569" s="6">
        <f t="shared" si="740"/>
        <v>108.871865624847</v>
      </c>
      <c r="AA1569" s="17">
        <v>0</v>
      </c>
      <c r="AB1569" s="6">
        <f t="shared" si="741"/>
        <v>0</v>
      </c>
      <c r="AC1569" s="6">
        <f t="shared" si="722"/>
        <v>0</v>
      </c>
      <c r="AD1569" s="17">
        <v>0</v>
      </c>
      <c r="AE1569" s="6">
        <f t="shared" si="742"/>
        <v>0</v>
      </c>
      <c r="AF1569" s="17">
        <v>0</v>
      </c>
      <c r="AG1569" s="6">
        <f t="shared" si="743"/>
        <v>0</v>
      </c>
      <c r="AH1569" s="6">
        <f t="shared" si="723"/>
        <v>0</v>
      </c>
      <c r="AI1569" s="6">
        <f t="shared" si="744"/>
        <v>0</v>
      </c>
      <c r="AJ1569" s="17">
        <v>525.92261429786504</v>
      </c>
      <c r="AK1569" s="6">
        <f t="shared" si="745"/>
        <v>419.87668970739099</v>
      </c>
      <c r="AL1569" s="6">
        <f t="shared" si="724"/>
        <v>419.87668970739099</v>
      </c>
      <c r="AM1569" s="17">
        <v>419.87668970739099</v>
      </c>
      <c r="AN1569" s="6">
        <f t="shared" si="746"/>
        <v>106.04592459047404</v>
      </c>
      <c r="AO1569" s="6">
        <f t="shared" si="747"/>
        <v>525.92261429786504</v>
      </c>
      <c r="AP1569" s="17">
        <v>3605.6203466001102</v>
      </c>
      <c r="AQ1569" s="6">
        <f t="shared" si="748"/>
        <v>3140.7046630194322</v>
      </c>
      <c r="AR1569" s="17">
        <v>1239.77515621513</v>
      </c>
      <c r="AS1569" s="6">
        <f t="shared" si="725"/>
        <v>774.85947263445621</v>
      </c>
      <c r="AT1569" s="17">
        <v>1608.32888010134</v>
      </c>
      <c r="AU1569" s="6">
        <f t="shared" si="726"/>
        <v>1608.32888010134</v>
      </c>
      <c r="AV1569" s="17">
        <v>0</v>
      </c>
      <c r="AW1569" s="6">
        <f t="shared" si="727"/>
        <v>0</v>
      </c>
      <c r="AX1569" s="17">
        <v>757.51631028363602</v>
      </c>
      <c r="AY1569" s="6">
        <f t="shared" si="728"/>
        <v>757.51631028363602</v>
      </c>
      <c r="AZ1569" s="20">
        <v>228906067.76405099</v>
      </c>
      <c r="BA1569" s="20">
        <v>1409078232.25862</v>
      </c>
      <c r="BB1569" s="20">
        <v>114015699.977328</v>
      </c>
      <c r="BC1569" s="20">
        <v>0</v>
      </c>
      <c r="BD1569" s="19">
        <f t="shared" si="729"/>
        <v>1751.9999999999991</v>
      </c>
      <c r="BE1569" s="18">
        <v>67.768488970163006</v>
      </c>
      <c r="BF1569" s="20">
        <v>0</v>
      </c>
      <c r="BG1569" s="20">
        <v>0</v>
      </c>
      <c r="BH1569" s="19">
        <f t="shared" si="749"/>
        <v>0</v>
      </c>
      <c r="BI1569" s="18">
        <v>1042.98461507558</v>
      </c>
      <c r="BJ1569">
        <v>211</v>
      </c>
      <c r="BK1569">
        <v>2432</v>
      </c>
      <c r="BL1569" s="22">
        <v>3689.53856</v>
      </c>
      <c r="BM1569">
        <v>608</v>
      </c>
      <c r="BN1569">
        <v>152</v>
      </c>
      <c r="BO1569">
        <v>9.0450135142033497E-2</v>
      </c>
    </row>
    <row r="1570" spans="1:67" x14ac:dyDescent="0.2">
      <c r="A1570" s="27">
        <v>1569</v>
      </c>
      <c r="B1570" s="18">
        <v>824.08660944243502</v>
      </c>
      <c r="C1570" s="18">
        <v>801.8</v>
      </c>
      <c r="D1570">
        <v>800</v>
      </c>
      <c r="E1570">
        <v>3200</v>
      </c>
      <c r="F1570">
        <v>0</v>
      </c>
      <c r="G1570" s="23">
        <f t="shared" si="730"/>
        <v>1</v>
      </c>
      <c r="H1570" s="16">
        <v>100</v>
      </c>
      <c r="I1570" s="17">
        <v>189.925961866606</v>
      </c>
      <c r="J1570" s="6">
        <f t="shared" si="731"/>
        <v>189.92153023258663</v>
      </c>
      <c r="K1570" s="6">
        <f t="shared" si="732"/>
        <v>165.82615141373361</v>
      </c>
      <c r="L1570" s="6">
        <f t="shared" si="733"/>
        <v>0.87312981951364488</v>
      </c>
      <c r="M1570" s="6">
        <f t="shared" si="734"/>
        <v>165.8300208055451</v>
      </c>
      <c r="N1570" s="16">
        <v>100</v>
      </c>
      <c r="O1570" s="17">
        <v>519.24353790700297</v>
      </c>
      <c r="P1570" s="6">
        <f t="shared" si="735"/>
        <v>489.60129896851402</v>
      </c>
      <c r="Q1570" s="6">
        <f t="shared" si="720"/>
        <v>306.00081185532127</v>
      </c>
      <c r="R1570" s="17">
        <v>489.60129896851402</v>
      </c>
      <c r="S1570" s="6">
        <f t="shared" si="736"/>
        <v>29.642238938488958</v>
      </c>
      <c r="T1570" s="6">
        <f t="shared" si="737"/>
        <v>335.64305079381023</v>
      </c>
      <c r="U1570" s="17">
        <v>108.865041059197</v>
      </c>
      <c r="V1570" s="6">
        <f t="shared" si="738"/>
        <v>96.884016647761996</v>
      </c>
      <c r="W1570" s="6">
        <f t="shared" si="721"/>
        <v>96.884016647761996</v>
      </c>
      <c r="X1570" s="17">
        <v>96.884016647761996</v>
      </c>
      <c r="Y1570" s="6">
        <f t="shared" si="739"/>
        <v>11.981024411435001</v>
      </c>
      <c r="Z1570" s="6">
        <f t="shared" si="740"/>
        <v>108.865041059197</v>
      </c>
      <c r="AA1570" s="17">
        <v>0</v>
      </c>
      <c r="AB1570" s="6">
        <f t="shared" si="741"/>
        <v>0</v>
      </c>
      <c r="AC1570" s="6">
        <f t="shared" si="722"/>
        <v>0</v>
      </c>
      <c r="AD1570" s="17">
        <v>0</v>
      </c>
      <c r="AE1570" s="6">
        <f t="shared" si="742"/>
        <v>0</v>
      </c>
      <c r="AF1570" s="17">
        <v>0</v>
      </c>
      <c r="AG1570" s="6">
        <f t="shared" si="743"/>
        <v>0</v>
      </c>
      <c r="AH1570" s="6">
        <f t="shared" si="723"/>
        <v>0</v>
      </c>
      <c r="AI1570" s="6">
        <f t="shared" si="744"/>
        <v>0</v>
      </c>
      <c r="AJ1570" s="17">
        <v>530.60376700958102</v>
      </c>
      <c r="AK1570" s="6">
        <f t="shared" si="745"/>
        <v>423.56588697170099</v>
      </c>
      <c r="AL1570" s="6">
        <f t="shared" si="724"/>
        <v>423.56588697170099</v>
      </c>
      <c r="AM1570" s="17">
        <v>423.56588697170099</v>
      </c>
      <c r="AN1570" s="6">
        <f t="shared" si="746"/>
        <v>107.03788003788003</v>
      </c>
      <c r="AO1570" s="6">
        <f t="shared" si="747"/>
        <v>530.60376700958102</v>
      </c>
      <c r="AP1570" s="17">
        <v>3688.0147391696801</v>
      </c>
      <c r="AQ1570" s="6">
        <f t="shared" si="748"/>
        <v>3192.1392701130935</v>
      </c>
      <c r="AR1570" s="17">
        <v>1322.3345841508699</v>
      </c>
      <c r="AS1570" s="6">
        <f t="shared" si="725"/>
        <v>826.45911509429368</v>
      </c>
      <c r="AT1570" s="17">
        <v>1608.2166871536599</v>
      </c>
      <c r="AU1570" s="6">
        <f t="shared" si="726"/>
        <v>1608.2166871536599</v>
      </c>
      <c r="AV1570" s="17">
        <v>0</v>
      </c>
      <c r="AW1570" s="6">
        <f t="shared" si="727"/>
        <v>0</v>
      </c>
      <c r="AX1570" s="17">
        <v>757.46346786514005</v>
      </c>
      <c r="AY1570" s="6">
        <f t="shared" si="728"/>
        <v>757.46346786514005</v>
      </c>
      <c r="AZ1570" s="20">
        <v>229929148.63349</v>
      </c>
      <c r="BA1570" s="20">
        <v>1409079115.7209699</v>
      </c>
      <c r="BB1570" s="20">
        <v>112991735.64553601</v>
      </c>
      <c r="BC1570" s="20">
        <v>0</v>
      </c>
      <c r="BD1570" s="19">
        <f t="shared" si="729"/>
        <v>1751.9999999999959</v>
      </c>
      <c r="BE1570" s="18">
        <v>68.524189030625706</v>
      </c>
      <c r="BF1570" s="20">
        <v>0</v>
      </c>
      <c r="BG1570" s="20">
        <v>0</v>
      </c>
      <c r="BH1570" s="19">
        <f t="shared" si="749"/>
        <v>0</v>
      </c>
      <c r="BI1570" s="18">
        <v>1112.51692274728</v>
      </c>
      <c r="BJ1570">
        <v>211</v>
      </c>
      <c r="BK1570">
        <v>2432</v>
      </c>
      <c r="BL1570" s="22">
        <v>3689.53856</v>
      </c>
      <c r="BM1570">
        <v>608</v>
      </c>
      <c r="BN1570">
        <v>152</v>
      </c>
      <c r="BO1570">
        <v>8.9661358107918102E-2</v>
      </c>
    </row>
    <row r="1571" spans="1:67" x14ac:dyDescent="0.2">
      <c r="A1571" s="27">
        <v>1570</v>
      </c>
      <c r="B1571" s="18">
        <v>875.59202253258798</v>
      </c>
      <c r="C1571" s="18">
        <v>801.8</v>
      </c>
      <c r="D1571">
        <v>800</v>
      </c>
      <c r="E1571">
        <v>3200</v>
      </c>
      <c r="F1571">
        <v>0</v>
      </c>
      <c r="G1571" s="23">
        <f t="shared" si="730"/>
        <v>1</v>
      </c>
      <c r="H1571" s="16">
        <v>100</v>
      </c>
      <c r="I1571" s="17">
        <v>194.15221919971199</v>
      </c>
      <c r="J1571" s="6">
        <f t="shared" si="731"/>
        <v>194.15721664133193</v>
      </c>
      <c r="K1571" s="6">
        <f t="shared" si="732"/>
        <v>168.56302268766464</v>
      </c>
      <c r="L1571" s="6">
        <f t="shared" si="733"/>
        <v>0.86817799309027166</v>
      </c>
      <c r="M1571" s="6">
        <f t="shared" si="734"/>
        <v>168.55868401882847</v>
      </c>
      <c r="N1571" s="16">
        <v>100</v>
      </c>
      <c r="O1571" s="17">
        <v>549.42014702269501</v>
      </c>
      <c r="P1571" s="6">
        <f t="shared" si="735"/>
        <v>518.053237685765</v>
      </c>
      <c r="Q1571" s="6">
        <f t="shared" si="720"/>
        <v>323.78327355360312</v>
      </c>
      <c r="R1571" s="17">
        <v>518.053237685765</v>
      </c>
      <c r="S1571" s="6">
        <f t="shared" si="736"/>
        <v>31.366909336930007</v>
      </c>
      <c r="T1571" s="6">
        <f t="shared" si="737"/>
        <v>355.15018289053313</v>
      </c>
      <c r="U1571" s="17">
        <v>108.858534325397</v>
      </c>
      <c r="V1571" s="6">
        <f t="shared" si="738"/>
        <v>96.877516644678494</v>
      </c>
      <c r="W1571" s="6">
        <f t="shared" si="721"/>
        <v>96.877516644678494</v>
      </c>
      <c r="X1571" s="17">
        <v>96.877516644678494</v>
      </c>
      <c r="Y1571" s="6">
        <f t="shared" si="739"/>
        <v>11.981017680718509</v>
      </c>
      <c r="Z1571" s="6">
        <f t="shared" si="740"/>
        <v>108.858534325397</v>
      </c>
      <c r="AA1571" s="17">
        <v>0</v>
      </c>
      <c r="AB1571" s="6">
        <f t="shared" si="741"/>
        <v>0</v>
      </c>
      <c r="AC1571" s="6">
        <f t="shared" si="722"/>
        <v>0</v>
      </c>
      <c r="AD1571" s="17">
        <v>0</v>
      </c>
      <c r="AE1571" s="6">
        <f t="shared" si="742"/>
        <v>0</v>
      </c>
      <c r="AF1571" s="17">
        <v>0</v>
      </c>
      <c r="AG1571" s="6">
        <f t="shared" si="743"/>
        <v>0</v>
      </c>
      <c r="AH1571" s="6">
        <f t="shared" si="723"/>
        <v>0</v>
      </c>
      <c r="AI1571" s="6">
        <f t="shared" si="744"/>
        <v>0</v>
      </c>
      <c r="AJ1571" s="17">
        <v>534.84269042971505</v>
      </c>
      <c r="AK1571" s="6">
        <f t="shared" si="745"/>
        <v>426.91584084425199</v>
      </c>
      <c r="AL1571" s="6">
        <f t="shared" si="724"/>
        <v>426.91584084425199</v>
      </c>
      <c r="AM1571" s="17">
        <v>426.91584084425199</v>
      </c>
      <c r="AN1571" s="6">
        <f t="shared" si="746"/>
        <v>107.92684958546306</v>
      </c>
      <c r="AO1571" s="6">
        <f t="shared" si="747"/>
        <v>534.84269042971505</v>
      </c>
      <c r="AP1571" s="17">
        <v>3770.4097930847702</v>
      </c>
      <c r="AQ1571" s="6">
        <f t="shared" si="748"/>
        <v>3243.577159096279</v>
      </c>
      <c r="AR1571" s="17">
        <v>1404.8870239692901</v>
      </c>
      <c r="AS1571" s="6">
        <f t="shared" si="725"/>
        <v>878.05438998080626</v>
      </c>
      <c r="AT1571" s="17">
        <v>1608.1096943991599</v>
      </c>
      <c r="AU1571" s="6">
        <f t="shared" si="726"/>
        <v>1608.1096943991599</v>
      </c>
      <c r="AV1571" s="17">
        <v>0</v>
      </c>
      <c r="AW1571" s="6">
        <f t="shared" si="727"/>
        <v>0</v>
      </c>
      <c r="AX1571" s="17">
        <v>757.41307471631296</v>
      </c>
      <c r="AY1571" s="6">
        <f t="shared" si="728"/>
        <v>757.41307471631296</v>
      </c>
      <c r="AZ1571" s="20">
        <v>230818119.554084</v>
      </c>
      <c r="BA1571" s="20">
        <v>1409079850.96264</v>
      </c>
      <c r="BB1571" s="20">
        <v>112102029.483271</v>
      </c>
      <c r="BC1571" s="20">
        <v>0</v>
      </c>
      <c r="BD1571" s="19">
        <f t="shared" si="729"/>
        <v>1751.9999999999952</v>
      </c>
      <c r="BE1571" s="18">
        <v>69.245089302775696</v>
      </c>
      <c r="BF1571" s="20">
        <v>0</v>
      </c>
      <c r="BG1571" s="20">
        <v>0</v>
      </c>
      <c r="BH1571" s="19">
        <f t="shared" si="749"/>
        <v>0</v>
      </c>
      <c r="BI1571" s="18">
        <v>1182.04923041899</v>
      </c>
      <c r="BJ1571">
        <v>211</v>
      </c>
      <c r="BK1571">
        <v>2432</v>
      </c>
      <c r="BL1571" s="22">
        <v>3689.53856</v>
      </c>
      <c r="BM1571">
        <v>608</v>
      </c>
      <c r="BN1571">
        <v>152</v>
      </c>
      <c r="BO1571">
        <v>8.8976004155560506E-2</v>
      </c>
    </row>
    <row r="1572" spans="1:67" x14ac:dyDescent="0.2">
      <c r="A1572" s="27">
        <v>1571</v>
      </c>
      <c r="B1572" s="18">
        <v>927.09743562274002</v>
      </c>
      <c r="C1572" s="18">
        <v>801.8</v>
      </c>
      <c r="D1572">
        <v>800</v>
      </c>
      <c r="E1572">
        <v>3200</v>
      </c>
      <c r="F1572">
        <v>0</v>
      </c>
      <c r="G1572" s="23">
        <f t="shared" si="730"/>
        <v>1</v>
      </c>
      <c r="H1572" s="16">
        <v>100</v>
      </c>
      <c r="I1572" s="17">
        <v>198.37785167302201</v>
      </c>
      <c r="J1572" s="6">
        <f t="shared" si="731"/>
        <v>198.39110474369764</v>
      </c>
      <c r="K1572" s="6">
        <f t="shared" si="732"/>
        <v>171.29858049834979</v>
      </c>
      <c r="L1572" s="6">
        <f t="shared" si="733"/>
        <v>0.86343881556409097</v>
      </c>
      <c r="M1572" s="6">
        <f t="shared" si="734"/>
        <v>171.28713728270304</v>
      </c>
      <c r="N1572" s="16">
        <v>100</v>
      </c>
      <c r="O1572" s="17">
        <v>579.64180607345702</v>
      </c>
      <c r="P1572" s="6">
        <f t="shared" si="735"/>
        <v>546.54753188388304</v>
      </c>
      <c r="Q1572" s="6">
        <f t="shared" si="720"/>
        <v>341.5922074274269</v>
      </c>
      <c r="R1572" s="17">
        <v>546.54753188388304</v>
      </c>
      <c r="S1572" s="6">
        <f t="shared" si="736"/>
        <v>33.09427418957398</v>
      </c>
      <c r="T1572" s="6">
        <f t="shared" si="737"/>
        <v>374.68648161700088</v>
      </c>
      <c r="U1572" s="17">
        <v>108.852325802507</v>
      </c>
      <c r="V1572" s="6">
        <f t="shared" si="738"/>
        <v>96.871314168394093</v>
      </c>
      <c r="W1572" s="6">
        <f t="shared" si="721"/>
        <v>96.871314168394093</v>
      </c>
      <c r="X1572" s="17">
        <v>96.871314168394093</v>
      </c>
      <c r="Y1572" s="6">
        <f t="shared" si="739"/>
        <v>11.981011634112903</v>
      </c>
      <c r="Z1572" s="6">
        <f t="shared" si="740"/>
        <v>108.852325802507</v>
      </c>
      <c r="AA1572" s="17">
        <v>0</v>
      </c>
      <c r="AB1572" s="6">
        <f t="shared" si="741"/>
        <v>0</v>
      </c>
      <c r="AC1572" s="6">
        <f t="shared" si="722"/>
        <v>0</v>
      </c>
      <c r="AD1572" s="17">
        <v>0</v>
      </c>
      <c r="AE1572" s="6">
        <f t="shared" si="742"/>
        <v>0</v>
      </c>
      <c r="AF1572" s="17">
        <v>0</v>
      </c>
      <c r="AG1572" s="6">
        <f t="shared" si="743"/>
        <v>0</v>
      </c>
      <c r="AH1572" s="6">
        <f t="shared" si="723"/>
        <v>0</v>
      </c>
      <c r="AI1572" s="6">
        <f t="shared" si="744"/>
        <v>0</v>
      </c>
      <c r="AJ1572" s="17">
        <v>538.58330552786299</v>
      </c>
      <c r="AK1572" s="6">
        <f t="shared" si="745"/>
        <v>429.86579470124701</v>
      </c>
      <c r="AL1572" s="6">
        <f t="shared" si="724"/>
        <v>429.86579470124701</v>
      </c>
      <c r="AM1572" s="17">
        <v>429.86579470124701</v>
      </c>
      <c r="AN1572" s="6">
        <f t="shared" si="746"/>
        <v>108.71751082661598</v>
      </c>
      <c r="AO1572" s="6">
        <f t="shared" si="747"/>
        <v>538.58330552786299</v>
      </c>
      <c r="AP1572" s="17">
        <v>3852.8054634063801</v>
      </c>
      <c r="AQ1572" s="6">
        <f t="shared" si="748"/>
        <v>3295.0181069616733</v>
      </c>
      <c r="AR1572" s="17">
        <v>1487.43295051921</v>
      </c>
      <c r="AS1572" s="6">
        <f t="shared" si="725"/>
        <v>929.64559407450622</v>
      </c>
      <c r="AT1572" s="17">
        <v>1608.00754848007</v>
      </c>
      <c r="AU1572" s="6">
        <f t="shared" si="726"/>
        <v>1608.00754848007</v>
      </c>
      <c r="AV1572" s="17">
        <v>0</v>
      </c>
      <c r="AW1572" s="6">
        <f t="shared" si="727"/>
        <v>0</v>
      </c>
      <c r="AX1572" s="17">
        <v>757.36496440709698</v>
      </c>
      <c r="AY1572" s="6">
        <f t="shared" si="728"/>
        <v>757.36496440709698</v>
      </c>
      <c r="AZ1572" s="20">
        <v>231592434.125485</v>
      </c>
      <c r="BA1572" s="20">
        <v>1409080569.9969499</v>
      </c>
      <c r="BB1572" s="20">
        <v>111326995.87755901</v>
      </c>
      <c r="BC1572" s="20">
        <v>0</v>
      </c>
      <c r="BD1572" s="19">
        <f t="shared" si="729"/>
        <v>1751.9999999999939</v>
      </c>
      <c r="BE1572" s="18">
        <v>69.9335575688349</v>
      </c>
      <c r="BF1572" s="20">
        <v>0</v>
      </c>
      <c r="BG1572" s="20">
        <v>0</v>
      </c>
      <c r="BH1572" s="19">
        <f t="shared" si="749"/>
        <v>0</v>
      </c>
      <c r="BI1572" s="18">
        <v>1251.5815380906899</v>
      </c>
      <c r="BJ1572">
        <v>211</v>
      </c>
      <c r="BK1572">
        <v>2432</v>
      </c>
      <c r="BL1572" s="22">
        <v>3689.53856</v>
      </c>
      <c r="BM1572">
        <v>608</v>
      </c>
      <c r="BN1572">
        <v>152</v>
      </c>
      <c r="BO1572">
        <v>8.8378982152477401E-2</v>
      </c>
    </row>
    <row r="1573" spans="1:67" x14ac:dyDescent="0.2">
      <c r="A1573" s="27">
        <v>1572</v>
      </c>
      <c r="B1573" s="18">
        <v>978.60284871289196</v>
      </c>
      <c r="C1573" s="18">
        <v>801.8</v>
      </c>
      <c r="D1573">
        <v>800</v>
      </c>
      <c r="E1573">
        <v>3200</v>
      </c>
      <c r="F1573">
        <v>0</v>
      </c>
      <c r="G1573" s="23">
        <f t="shared" si="730"/>
        <v>1</v>
      </c>
      <c r="H1573" s="16">
        <v>100</v>
      </c>
      <c r="I1573" s="17">
        <v>202.60285848776499</v>
      </c>
      <c r="J1573" s="6">
        <f t="shared" si="731"/>
        <v>202.62389485708914</v>
      </c>
      <c r="K1573" s="6">
        <f t="shared" si="732"/>
        <v>174.03132037493614</v>
      </c>
      <c r="L1573" s="6">
        <f t="shared" si="733"/>
        <v>0.85888843710995011</v>
      </c>
      <c r="M1573" s="6">
        <f t="shared" si="734"/>
        <v>174.01325248056486</v>
      </c>
      <c r="N1573" s="16">
        <v>100</v>
      </c>
      <c r="O1573" s="17">
        <v>609.89943091956297</v>
      </c>
      <c r="P1573" s="6">
        <f t="shared" si="735"/>
        <v>575.07562377377496</v>
      </c>
      <c r="Q1573" s="6">
        <f t="shared" si="720"/>
        <v>359.42226485860937</v>
      </c>
      <c r="R1573" s="17">
        <v>575.07562377377496</v>
      </c>
      <c r="S1573" s="6">
        <f t="shared" si="736"/>
        <v>34.82380714578801</v>
      </c>
      <c r="T1573" s="6">
        <f t="shared" si="737"/>
        <v>394.24607200439738</v>
      </c>
      <c r="U1573" s="17">
        <v>108.84639151898099</v>
      </c>
      <c r="V1573" s="6">
        <f t="shared" si="738"/>
        <v>96.865385750244201</v>
      </c>
      <c r="W1573" s="6">
        <f t="shared" si="721"/>
        <v>96.865385750244201</v>
      </c>
      <c r="X1573" s="17">
        <v>96.865385750244201</v>
      </c>
      <c r="Y1573" s="6">
        <f t="shared" si="739"/>
        <v>11.981005768736793</v>
      </c>
      <c r="Z1573" s="6">
        <f t="shared" si="740"/>
        <v>108.84639151898099</v>
      </c>
      <c r="AA1573" s="17">
        <v>0</v>
      </c>
      <c r="AB1573" s="6">
        <f t="shared" si="741"/>
        <v>0</v>
      </c>
      <c r="AC1573" s="6">
        <f t="shared" si="722"/>
        <v>0</v>
      </c>
      <c r="AD1573" s="17">
        <v>0</v>
      </c>
      <c r="AE1573" s="6">
        <f t="shared" si="742"/>
        <v>0</v>
      </c>
      <c r="AF1573" s="17">
        <v>0</v>
      </c>
      <c r="AG1573" s="6">
        <f t="shared" si="743"/>
        <v>0</v>
      </c>
      <c r="AH1573" s="6">
        <f t="shared" si="723"/>
        <v>0</v>
      </c>
      <c r="AI1573" s="6">
        <f t="shared" si="744"/>
        <v>0</v>
      </c>
      <c r="AJ1573" s="17">
        <v>541.90352726137405</v>
      </c>
      <c r="AK1573" s="6">
        <f t="shared" si="745"/>
        <v>432.47797041563501</v>
      </c>
      <c r="AL1573" s="6">
        <f t="shared" si="724"/>
        <v>432.47797041563501</v>
      </c>
      <c r="AM1573" s="17">
        <v>432.47797041563501</v>
      </c>
      <c r="AN1573" s="6">
        <f t="shared" si="746"/>
        <v>109.42555684573904</v>
      </c>
      <c r="AO1573" s="6">
        <f t="shared" si="747"/>
        <v>541.90352726137405</v>
      </c>
      <c r="AP1573" s="17">
        <v>3935.2017091768298</v>
      </c>
      <c r="AQ1573" s="6">
        <f t="shared" si="748"/>
        <v>3346.4619104591648</v>
      </c>
      <c r="AR1573" s="17">
        <v>1569.97279658044</v>
      </c>
      <c r="AS1573" s="6">
        <f t="shared" si="725"/>
        <v>981.23299786277494</v>
      </c>
      <c r="AT1573" s="17">
        <v>1607.90992734417</v>
      </c>
      <c r="AU1573" s="6">
        <f t="shared" si="726"/>
        <v>1607.90992734417</v>
      </c>
      <c r="AV1573" s="17">
        <v>0</v>
      </c>
      <c r="AW1573" s="6">
        <f t="shared" si="727"/>
        <v>0</v>
      </c>
      <c r="AX1573" s="17">
        <v>757.31898525222005</v>
      </c>
      <c r="AY1573" s="6">
        <f t="shared" si="728"/>
        <v>757.31898525222005</v>
      </c>
      <c r="AZ1573" s="20">
        <v>232290332.711386</v>
      </c>
      <c r="BA1573" s="20">
        <v>1409081289.03126</v>
      </c>
      <c r="BB1573" s="20">
        <v>110628378.257346</v>
      </c>
      <c r="BC1573" s="20">
        <v>0</v>
      </c>
      <c r="BD1573" s="19">
        <f t="shared" si="729"/>
        <v>1751.9999999999918</v>
      </c>
      <c r="BE1573" s="18">
        <v>70.592017816382096</v>
      </c>
      <c r="BF1573" s="20">
        <v>0</v>
      </c>
      <c r="BG1573" s="20">
        <v>0</v>
      </c>
      <c r="BH1573" s="19">
        <f t="shared" si="749"/>
        <v>0</v>
      </c>
      <c r="BI1573" s="18">
        <v>1321.1138457623999</v>
      </c>
      <c r="BJ1573">
        <v>211</v>
      </c>
      <c r="BK1573">
        <v>2432</v>
      </c>
      <c r="BL1573" s="22">
        <v>3689.53856</v>
      </c>
      <c r="BM1573">
        <v>608</v>
      </c>
      <c r="BN1573">
        <v>152</v>
      </c>
      <c r="BO1573">
        <v>8.7840823180026506E-2</v>
      </c>
    </row>
    <row r="1574" spans="1:67" x14ac:dyDescent="0.2">
      <c r="A1574" s="27">
        <v>1573</v>
      </c>
      <c r="B1574" s="18">
        <v>1030.10826180304</v>
      </c>
      <c r="C1574" s="18">
        <v>801.8</v>
      </c>
      <c r="D1574">
        <v>800</v>
      </c>
      <c r="E1574">
        <v>3200</v>
      </c>
      <c r="F1574">
        <v>0</v>
      </c>
      <c r="G1574" s="23">
        <f t="shared" si="730"/>
        <v>1</v>
      </c>
      <c r="H1574" s="16">
        <v>100</v>
      </c>
      <c r="I1574" s="17">
        <v>206.82848179607299</v>
      </c>
      <c r="J1574" s="6">
        <f t="shared" si="731"/>
        <v>206.85781582513948</v>
      </c>
      <c r="K1574" s="6">
        <f t="shared" si="732"/>
        <v>176.7626759460571</v>
      </c>
      <c r="L1574" s="6">
        <f t="shared" si="733"/>
        <v>0.85451291864880596</v>
      </c>
      <c r="M1574" s="6">
        <f t="shared" si="734"/>
        <v>176.73760963926375</v>
      </c>
      <c r="N1574" s="16">
        <v>100</v>
      </c>
      <c r="O1574" s="17">
        <v>640.11581576793697</v>
      </c>
      <c r="P1574" s="6">
        <f t="shared" si="735"/>
        <v>603.56472316110001</v>
      </c>
      <c r="Q1574" s="6">
        <f t="shared" si="720"/>
        <v>377.22795197568752</v>
      </c>
      <c r="R1574" s="17">
        <v>603.56472316110001</v>
      </c>
      <c r="S1574" s="6">
        <f t="shared" si="736"/>
        <v>36.55109260683696</v>
      </c>
      <c r="T1574" s="6">
        <f t="shared" si="737"/>
        <v>413.77904458252448</v>
      </c>
      <c r="U1574" s="17">
        <v>108.840713275881</v>
      </c>
      <c r="V1574" s="6">
        <f t="shared" si="738"/>
        <v>96.859713243961906</v>
      </c>
      <c r="W1574" s="6">
        <f t="shared" si="721"/>
        <v>96.859713243961906</v>
      </c>
      <c r="X1574" s="17">
        <v>96.859713243961906</v>
      </c>
      <c r="Y1574" s="6">
        <f t="shared" si="739"/>
        <v>11.981000031919095</v>
      </c>
      <c r="Z1574" s="6">
        <f t="shared" si="740"/>
        <v>108.840713275881</v>
      </c>
      <c r="AA1574" s="17">
        <v>0</v>
      </c>
      <c r="AB1574" s="6">
        <f t="shared" si="741"/>
        <v>0</v>
      </c>
      <c r="AC1574" s="6">
        <f t="shared" si="722"/>
        <v>0</v>
      </c>
      <c r="AD1574" s="17">
        <v>0</v>
      </c>
      <c r="AE1574" s="6">
        <f t="shared" si="742"/>
        <v>0</v>
      </c>
      <c r="AF1574" s="17">
        <v>0</v>
      </c>
      <c r="AG1574" s="6">
        <f t="shared" si="743"/>
        <v>0</v>
      </c>
      <c r="AH1574" s="6">
        <f t="shared" si="723"/>
        <v>0</v>
      </c>
      <c r="AI1574" s="6">
        <f t="shared" si="744"/>
        <v>0</v>
      </c>
      <c r="AJ1574" s="17">
        <v>545.01084432360301</v>
      </c>
      <c r="AK1574" s="6">
        <f t="shared" si="745"/>
        <v>434.92195792697902</v>
      </c>
      <c r="AL1574" s="6">
        <f t="shared" si="724"/>
        <v>434.92195792697902</v>
      </c>
      <c r="AM1574" s="17">
        <v>434.92195792697902</v>
      </c>
      <c r="AN1574" s="6">
        <f t="shared" si="746"/>
        <v>110.08888639662399</v>
      </c>
      <c r="AO1574" s="6">
        <f t="shared" si="747"/>
        <v>545.01084432360301</v>
      </c>
      <c r="AP1574" s="17">
        <v>4017.5984929884498</v>
      </c>
      <c r="AQ1574" s="6">
        <f t="shared" si="748"/>
        <v>3397.9083839553132</v>
      </c>
      <c r="AR1574" s="17">
        <v>1652.50695742169</v>
      </c>
      <c r="AS1574" s="6">
        <f t="shared" si="725"/>
        <v>1032.8168483885563</v>
      </c>
      <c r="AT1574" s="17">
        <v>1607.8165368530599</v>
      </c>
      <c r="AU1574" s="6">
        <f t="shared" si="726"/>
        <v>1607.8165368530599</v>
      </c>
      <c r="AV1574" s="17">
        <v>0</v>
      </c>
      <c r="AW1574" s="6">
        <f t="shared" si="727"/>
        <v>0</v>
      </c>
      <c r="AX1574" s="17">
        <v>757.27499871369696</v>
      </c>
      <c r="AY1574" s="6">
        <f t="shared" si="728"/>
        <v>757.27499871369696</v>
      </c>
      <c r="AZ1574" s="20">
        <v>232956778.48545</v>
      </c>
      <c r="BA1574" s="20">
        <v>1409081938.3220999</v>
      </c>
      <c r="BB1574" s="20">
        <v>109961283.192443</v>
      </c>
      <c r="BC1574" s="20">
        <v>0</v>
      </c>
      <c r="BD1574" s="19">
        <f t="shared" si="729"/>
        <v>1751.999999999993</v>
      </c>
      <c r="BE1574" s="18">
        <v>71.222031415545501</v>
      </c>
      <c r="BF1574" s="20">
        <v>0</v>
      </c>
      <c r="BG1574" s="20">
        <v>0</v>
      </c>
      <c r="BH1574" s="19">
        <f t="shared" si="749"/>
        <v>0</v>
      </c>
      <c r="BI1574" s="18">
        <v>1390.6461534341099</v>
      </c>
      <c r="BJ1574">
        <v>211</v>
      </c>
      <c r="BK1574">
        <v>2432</v>
      </c>
      <c r="BL1574" s="22">
        <v>3689.53856</v>
      </c>
      <c r="BM1574">
        <v>608</v>
      </c>
      <c r="BN1574">
        <v>152</v>
      </c>
      <c r="BO1574">
        <v>8.7326946174623304E-2</v>
      </c>
    </row>
    <row r="1575" spans="1:67" x14ac:dyDescent="0.2">
      <c r="A1575" s="27">
        <v>1574</v>
      </c>
      <c r="B1575" s="18">
        <v>20.602165236060799</v>
      </c>
      <c r="C1575" s="18">
        <v>851.19999999999902</v>
      </c>
      <c r="D1575">
        <v>800</v>
      </c>
      <c r="E1575">
        <v>3200</v>
      </c>
      <c r="F1575">
        <v>0</v>
      </c>
      <c r="G1575" s="23">
        <f t="shared" si="730"/>
        <v>1</v>
      </c>
      <c r="H1575" s="16">
        <v>97.340182648401793</v>
      </c>
      <c r="I1575" s="17">
        <v>133.322751469736</v>
      </c>
      <c r="J1575" s="6">
        <f t="shared" si="731"/>
        <v>133.37071422547243</v>
      </c>
      <c r="K1575" s="6">
        <f t="shared" si="732"/>
        <v>132.73312968978769</v>
      </c>
      <c r="L1575" s="6">
        <f t="shared" si="733"/>
        <v>0.99521945623979446</v>
      </c>
      <c r="M1575" s="6">
        <f t="shared" si="734"/>
        <v>132.68539622210392</v>
      </c>
      <c r="N1575" s="16">
        <v>98.087602295856399</v>
      </c>
      <c r="O1575" s="17">
        <v>130.30978706787999</v>
      </c>
      <c r="P1575" s="6">
        <f t="shared" si="735"/>
        <v>122.88118200805999</v>
      </c>
      <c r="Q1575" s="6">
        <f t="shared" si="720"/>
        <v>76.8007387550375</v>
      </c>
      <c r="R1575" s="17">
        <v>122.88118200805999</v>
      </c>
      <c r="S1575" s="6">
        <f t="shared" si="736"/>
        <v>7.4286050598200006</v>
      </c>
      <c r="T1575" s="6">
        <f t="shared" si="737"/>
        <v>84.229343814857501</v>
      </c>
      <c r="U1575" s="17">
        <v>114.824381254426</v>
      </c>
      <c r="V1575" s="6">
        <f t="shared" si="738"/>
        <v>102.204240985883</v>
      </c>
      <c r="W1575" s="6">
        <f t="shared" si="721"/>
        <v>102.204240985883</v>
      </c>
      <c r="X1575" s="17">
        <v>102.204240985883</v>
      </c>
      <c r="Y1575" s="6">
        <f t="shared" si="739"/>
        <v>12.620140268542997</v>
      </c>
      <c r="Z1575" s="6">
        <f t="shared" si="740"/>
        <v>114.824381254426</v>
      </c>
      <c r="AA1575" s="17">
        <v>0</v>
      </c>
      <c r="AB1575" s="6">
        <f t="shared" si="741"/>
        <v>0</v>
      </c>
      <c r="AC1575" s="6">
        <f t="shared" si="722"/>
        <v>0</v>
      </c>
      <c r="AD1575" s="17">
        <v>0</v>
      </c>
      <c r="AE1575" s="6">
        <f t="shared" si="742"/>
        <v>0</v>
      </c>
      <c r="AF1575" s="17">
        <v>0</v>
      </c>
      <c r="AG1575" s="6">
        <f t="shared" si="743"/>
        <v>0</v>
      </c>
      <c r="AH1575" s="6">
        <f t="shared" si="723"/>
        <v>0</v>
      </c>
      <c r="AI1575" s="6">
        <f t="shared" si="744"/>
        <v>0</v>
      </c>
      <c r="AJ1575" s="17">
        <v>229.558735244231</v>
      </c>
      <c r="AK1575" s="6">
        <f t="shared" si="745"/>
        <v>185.10996836924701</v>
      </c>
      <c r="AL1575" s="6">
        <f t="shared" si="724"/>
        <v>185.10996836924701</v>
      </c>
      <c r="AM1575" s="17">
        <v>185.10996836924701</v>
      </c>
      <c r="AN1575" s="6">
        <f t="shared" si="746"/>
        <v>44.448766874983988</v>
      </c>
      <c r="AO1575" s="6">
        <f t="shared" si="747"/>
        <v>229.558735244231</v>
      </c>
      <c r="AP1575" s="17">
        <v>2501.5443453020198</v>
      </c>
      <c r="AQ1575" s="6">
        <f t="shared" si="748"/>
        <v>2489.128989055544</v>
      </c>
      <c r="AR1575" s="17">
        <v>33.107616657267599</v>
      </c>
      <c r="AS1575" s="6">
        <f t="shared" si="725"/>
        <v>20.692260410792251</v>
      </c>
      <c r="AT1575" s="17">
        <v>1709.84475270949</v>
      </c>
      <c r="AU1575" s="6">
        <f t="shared" si="726"/>
        <v>1709.84475270949</v>
      </c>
      <c r="AV1575" s="17">
        <v>0</v>
      </c>
      <c r="AW1575" s="6">
        <f t="shared" si="727"/>
        <v>0</v>
      </c>
      <c r="AX1575" s="17">
        <v>758.59197593526198</v>
      </c>
      <c r="AY1575" s="6">
        <f t="shared" si="728"/>
        <v>758.59197593526198</v>
      </c>
      <c r="AZ1575" s="20">
        <v>23777672.843990002</v>
      </c>
      <c r="BA1575" s="20">
        <v>1420138768.4602499</v>
      </c>
      <c r="BB1575" s="20">
        <v>274578350.919159</v>
      </c>
      <c r="BC1575" s="20">
        <v>0</v>
      </c>
      <c r="BD1575" s="19">
        <f t="shared" si="729"/>
        <v>1718.4947922233989</v>
      </c>
      <c r="BE1575" s="18">
        <v>53.9868108278623</v>
      </c>
      <c r="BF1575" s="20">
        <v>0</v>
      </c>
      <c r="BG1575" s="20">
        <v>0</v>
      </c>
      <c r="BH1575" s="19">
        <f t="shared" si="749"/>
        <v>0</v>
      </c>
      <c r="BI1575" s="18">
        <v>27.812923068682199</v>
      </c>
      <c r="BJ1575">
        <v>224</v>
      </c>
      <c r="BK1575">
        <v>2432</v>
      </c>
      <c r="BL1575" s="22">
        <v>3689.53856</v>
      </c>
      <c r="BM1575">
        <v>608</v>
      </c>
      <c r="BN1575">
        <v>152</v>
      </c>
      <c r="BO1575">
        <v>0.21413252699608501</v>
      </c>
    </row>
    <row r="1576" spans="1:67" x14ac:dyDescent="0.2">
      <c r="A1576" s="27">
        <v>1575</v>
      </c>
      <c r="B1576" s="18">
        <v>51.505413090152203</v>
      </c>
      <c r="C1576" s="18">
        <v>851.19999999999902</v>
      </c>
      <c r="D1576">
        <v>800</v>
      </c>
      <c r="E1576">
        <v>3200</v>
      </c>
      <c r="F1576">
        <v>0</v>
      </c>
      <c r="G1576" s="23">
        <f t="shared" si="730"/>
        <v>1</v>
      </c>
      <c r="H1576" s="16">
        <v>97.671232876712295</v>
      </c>
      <c r="I1576" s="17">
        <v>135.37162939854801</v>
      </c>
      <c r="J1576" s="6">
        <f t="shared" si="731"/>
        <v>135.35088839278558</v>
      </c>
      <c r="K1576" s="6">
        <f t="shared" si="732"/>
        <v>133.76545677606862</v>
      </c>
      <c r="L1576" s="6">
        <f t="shared" si="733"/>
        <v>0.98828650749512581</v>
      </c>
      <c r="M1576" s="6">
        <f t="shared" si="734"/>
        <v>133.78595483221551</v>
      </c>
      <c r="N1576" s="16">
        <v>98.430091874245505</v>
      </c>
      <c r="O1576" s="17">
        <v>134.42973096825401</v>
      </c>
      <c r="P1576" s="6">
        <f t="shared" si="735"/>
        <v>126.76559313878801</v>
      </c>
      <c r="Q1576" s="6">
        <f t="shared" si="720"/>
        <v>79.228495711742511</v>
      </c>
      <c r="R1576" s="17">
        <v>126.76559313878801</v>
      </c>
      <c r="S1576" s="6">
        <f t="shared" si="736"/>
        <v>7.6641378294660001</v>
      </c>
      <c r="T1576" s="6">
        <f t="shared" si="737"/>
        <v>86.892633541208511</v>
      </c>
      <c r="U1576" s="17">
        <v>114.81279280063499</v>
      </c>
      <c r="V1576" s="6">
        <f t="shared" si="738"/>
        <v>102.192891040323</v>
      </c>
      <c r="W1576" s="6">
        <f t="shared" si="721"/>
        <v>102.192891040323</v>
      </c>
      <c r="X1576" s="17">
        <v>102.192891040323</v>
      </c>
      <c r="Y1576" s="6">
        <f t="shared" si="739"/>
        <v>12.61990176031199</v>
      </c>
      <c r="Z1576" s="6">
        <f t="shared" si="740"/>
        <v>114.81279280063499</v>
      </c>
      <c r="AA1576" s="17">
        <v>0</v>
      </c>
      <c r="AB1576" s="6">
        <f t="shared" si="741"/>
        <v>0</v>
      </c>
      <c r="AC1576" s="6">
        <f t="shared" si="722"/>
        <v>0</v>
      </c>
      <c r="AD1576" s="17">
        <v>0</v>
      </c>
      <c r="AE1576" s="6">
        <f t="shared" si="742"/>
        <v>0</v>
      </c>
      <c r="AF1576" s="17">
        <v>0</v>
      </c>
      <c r="AG1576" s="6">
        <f t="shared" si="743"/>
        <v>0</v>
      </c>
      <c r="AH1576" s="6">
        <f t="shared" si="723"/>
        <v>0</v>
      </c>
      <c r="AI1576" s="6">
        <f t="shared" si="744"/>
        <v>0</v>
      </c>
      <c r="AJ1576" s="17">
        <v>253.74152758262201</v>
      </c>
      <c r="AK1576" s="6">
        <f t="shared" si="745"/>
        <v>204.50899651427301</v>
      </c>
      <c r="AL1576" s="6">
        <f t="shared" si="724"/>
        <v>204.50899651427301</v>
      </c>
      <c r="AM1576" s="17">
        <v>204.50899651427301</v>
      </c>
      <c r="AN1576" s="6">
        <f t="shared" si="746"/>
        <v>49.232531068349004</v>
      </c>
      <c r="AO1576" s="6">
        <f t="shared" si="747"/>
        <v>253.74152758262201</v>
      </c>
      <c r="AP1576" s="17">
        <v>2550.9706656134099</v>
      </c>
      <c r="AQ1576" s="6">
        <f t="shared" si="748"/>
        <v>2519.9351353195111</v>
      </c>
      <c r="AR1576" s="17">
        <v>82.7614141170707</v>
      </c>
      <c r="AS1576" s="6">
        <f t="shared" si="725"/>
        <v>51.725883823169184</v>
      </c>
      <c r="AT1576" s="17">
        <v>1709.6871831011399</v>
      </c>
      <c r="AU1576" s="6">
        <f t="shared" si="726"/>
        <v>1709.6871831011399</v>
      </c>
      <c r="AV1576" s="17">
        <v>0</v>
      </c>
      <c r="AW1576" s="6">
        <f t="shared" si="727"/>
        <v>0</v>
      </c>
      <c r="AX1576" s="17">
        <v>758.52206839520204</v>
      </c>
      <c r="AY1576" s="6">
        <f t="shared" si="728"/>
        <v>758.52206839520204</v>
      </c>
      <c r="AZ1576" s="20">
        <v>57514433.489149302</v>
      </c>
      <c r="BA1576" s="20">
        <v>1420166534.0685301</v>
      </c>
      <c r="BB1576" s="20">
        <v>246814242.07909301</v>
      </c>
      <c r="BC1576" s="20">
        <v>0</v>
      </c>
      <c r="BD1576" s="19">
        <f t="shared" si="729"/>
        <v>1724.4952096367724</v>
      </c>
      <c r="BE1576" s="18">
        <v>54.806962812446201</v>
      </c>
      <c r="BF1576" s="20">
        <v>0</v>
      </c>
      <c r="BG1576" s="20">
        <v>0</v>
      </c>
      <c r="BH1576" s="19">
        <f t="shared" si="749"/>
        <v>0</v>
      </c>
      <c r="BI1576" s="18">
        <v>69.532307671705496</v>
      </c>
      <c r="BJ1576">
        <v>224</v>
      </c>
      <c r="BK1576">
        <v>2432</v>
      </c>
      <c r="BL1576" s="22">
        <v>3689.53856</v>
      </c>
      <c r="BM1576">
        <v>608</v>
      </c>
      <c r="BN1576">
        <v>152</v>
      </c>
      <c r="BO1576">
        <v>0.19274573083507199</v>
      </c>
    </row>
    <row r="1577" spans="1:67" x14ac:dyDescent="0.2">
      <c r="A1577" s="27">
        <v>1576</v>
      </c>
      <c r="B1577" s="18">
        <v>154.516239270456</v>
      </c>
      <c r="C1577" s="18">
        <v>851.19999999999902</v>
      </c>
      <c r="D1577">
        <v>800</v>
      </c>
      <c r="E1577">
        <v>3200</v>
      </c>
      <c r="F1577">
        <v>0</v>
      </c>
      <c r="G1577" s="23">
        <f t="shared" si="730"/>
        <v>1</v>
      </c>
      <c r="H1577" s="16">
        <v>98.687214611872093</v>
      </c>
      <c r="I1577" s="17">
        <v>142.05382240185699</v>
      </c>
      <c r="J1577" s="6">
        <f t="shared" si="731"/>
        <v>141.75177954222809</v>
      </c>
      <c r="K1577" s="6">
        <f t="shared" si="732"/>
        <v>137.07663634172948</v>
      </c>
      <c r="L1577" s="6">
        <f t="shared" si="733"/>
        <v>0.96701880416883323</v>
      </c>
      <c r="M1577" s="6">
        <f t="shared" si="734"/>
        <v>137.36871746665557</v>
      </c>
      <c r="N1577" s="16">
        <v>99.266013120074504</v>
      </c>
      <c r="O1577" s="17">
        <v>155.19517101804001</v>
      </c>
      <c r="P1577" s="6">
        <f t="shared" si="735"/>
        <v>146.34480503460699</v>
      </c>
      <c r="Q1577" s="6">
        <f t="shared" si="720"/>
        <v>91.465503146629374</v>
      </c>
      <c r="R1577" s="17">
        <v>146.34480503460699</v>
      </c>
      <c r="S1577" s="6">
        <f t="shared" si="736"/>
        <v>8.8503659834330222</v>
      </c>
      <c r="T1577" s="6">
        <f t="shared" si="737"/>
        <v>100.3158691300624</v>
      </c>
      <c r="U1577" s="17">
        <v>114.77959835839</v>
      </c>
      <c r="V1577" s="6">
        <f t="shared" si="738"/>
        <v>102.16019018937899</v>
      </c>
      <c r="W1577" s="6">
        <f t="shared" si="721"/>
        <v>102.16019018937899</v>
      </c>
      <c r="X1577" s="17">
        <v>102.16019018937899</v>
      </c>
      <c r="Y1577" s="6">
        <f t="shared" si="739"/>
        <v>12.61940816901101</v>
      </c>
      <c r="Z1577" s="6">
        <f t="shared" si="740"/>
        <v>114.77959835839</v>
      </c>
      <c r="AA1577" s="17">
        <v>0</v>
      </c>
      <c r="AB1577" s="6">
        <f t="shared" si="741"/>
        <v>0</v>
      </c>
      <c r="AC1577" s="6">
        <f t="shared" si="722"/>
        <v>0</v>
      </c>
      <c r="AD1577" s="17">
        <v>0</v>
      </c>
      <c r="AE1577" s="6">
        <f t="shared" si="742"/>
        <v>0</v>
      </c>
      <c r="AF1577" s="17">
        <v>0</v>
      </c>
      <c r="AG1577" s="6">
        <f t="shared" si="743"/>
        <v>0</v>
      </c>
      <c r="AH1577" s="6">
        <f t="shared" si="723"/>
        <v>0</v>
      </c>
      <c r="AI1577" s="6">
        <f t="shared" si="744"/>
        <v>0</v>
      </c>
      <c r="AJ1577" s="17">
        <v>354.41546088886702</v>
      </c>
      <c r="AK1577" s="6">
        <f t="shared" si="745"/>
        <v>284.29564026630101</v>
      </c>
      <c r="AL1577" s="6">
        <f t="shared" si="724"/>
        <v>284.29564026630101</v>
      </c>
      <c r="AM1577" s="17">
        <v>284.29564026630101</v>
      </c>
      <c r="AN1577" s="6">
        <f t="shared" si="746"/>
        <v>70.11982062256601</v>
      </c>
      <c r="AO1577" s="6">
        <f t="shared" si="747"/>
        <v>354.41546088886702</v>
      </c>
      <c r="AP1577" s="17">
        <v>2715.7304571836298</v>
      </c>
      <c r="AQ1577" s="6">
        <f t="shared" si="748"/>
        <v>2622.6500190398779</v>
      </c>
      <c r="AR1577" s="17">
        <v>248.21450171666999</v>
      </c>
      <c r="AS1577" s="6">
        <f t="shared" si="725"/>
        <v>155.13406357291873</v>
      </c>
      <c r="AT1577" s="17">
        <v>1709.2069485607301</v>
      </c>
      <c r="AU1577" s="6">
        <f t="shared" si="726"/>
        <v>1709.2069485607301</v>
      </c>
      <c r="AV1577" s="17">
        <v>0</v>
      </c>
      <c r="AW1577" s="6">
        <f t="shared" si="727"/>
        <v>0</v>
      </c>
      <c r="AX1577" s="17">
        <v>758.309006906229</v>
      </c>
      <c r="AY1577" s="6">
        <f t="shared" si="728"/>
        <v>758.309006906229</v>
      </c>
      <c r="AZ1577" s="20">
        <v>148156606.164626</v>
      </c>
      <c r="BA1577" s="20">
        <v>1420222441.2197599</v>
      </c>
      <c r="BB1577" s="20">
        <v>170761502.47931099</v>
      </c>
      <c r="BC1577" s="20">
        <v>0</v>
      </c>
      <c r="BD1577" s="19">
        <f t="shared" si="729"/>
        <v>1739.1405498636971</v>
      </c>
      <c r="BE1577" s="18">
        <v>57.416604354320199</v>
      </c>
      <c r="BF1577" s="20">
        <v>0</v>
      </c>
      <c r="BG1577" s="20">
        <v>0</v>
      </c>
      <c r="BH1577" s="19">
        <f t="shared" si="749"/>
        <v>0</v>
      </c>
      <c r="BI1577" s="18">
        <v>208.596923015116</v>
      </c>
      <c r="BJ1577">
        <v>224</v>
      </c>
      <c r="BK1577">
        <v>2432</v>
      </c>
      <c r="BL1577" s="22">
        <v>3689.53856</v>
      </c>
      <c r="BM1577">
        <v>608</v>
      </c>
      <c r="BN1577">
        <v>152</v>
      </c>
      <c r="BO1577">
        <v>0.13416198650748001</v>
      </c>
    </row>
    <row r="1578" spans="1:67" x14ac:dyDescent="0.2">
      <c r="A1578" s="27">
        <v>1577</v>
      </c>
      <c r="B1578" s="18">
        <v>206.02165236060799</v>
      </c>
      <c r="C1578" s="18">
        <v>851.19999999999902</v>
      </c>
      <c r="D1578">
        <v>800</v>
      </c>
      <c r="E1578">
        <v>3200</v>
      </c>
      <c r="F1578">
        <v>0</v>
      </c>
      <c r="G1578" s="23">
        <f t="shared" si="730"/>
        <v>1</v>
      </c>
      <c r="H1578" s="16">
        <v>99.337899543378995</v>
      </c>
      <c r="I1578" s="17">
        <v>145.72530449375401</v>
      </c>
      <c r="J1578" s="6">
        <f t="shared" si="731"/>
        <v>145.42398212161658</v>
      </c>
      <c r="K1578" s="6">
        <f t="shared" si="732"/>
        <v>139.26081747838128</v>
      </c>
      <c r="L1578" s="6">
        <f t="shared" si="733"/>
        <v>0.95761933792955067</v>
      </c>
      <c r="M1578" s="6">
        <f t="shared" si="734"/>
        <v>139.54936960889088</v>
      </c>
      <c r="N1578" s="16">
        <v>99.553243347920301</v>
      </c>
      <c r="O1578" s="17">
        <v>172.367288893649</v>
      </c>
      <c r="P1578" s="6">
        <f t="shared" si="735"/>
        <v>162.536465214846</v>
      </c>
      <c r="Q1578" s="6">
        <f t="shared" si="720"/>
        <v>101.58529075927875</v>
      </c>
      <c r="R1578" s="17">
        <v>162.536465214846</v>
      </c>
      <c r="S1578" s="6">
        <f t="shared" si="736"/>
        <v>9.8308236788030001</v>
      </c>
      <c r="T1578" s="6">
        <f t="shared" si="737"/>
        <v>111.41611443808175</v>
      </c>
      <c r="U1578" s="17">
        <v>114.765464021681</v>
      </c>
      <c r="V1578" s="6">
        <f t="shared" si="738"/>
        <v>102.14618294791499</v>
      </c>
      <c r="W1578" s="6">
        <f t="shared" si="721"/>
        <v>102.14618294791499</v>
      </c>
      <c r="X1578" s="17">
        <v>102.14618294791499</v>
      </c>
      <c r="Y1578" s="6">
        <f t="shared" si="739"/>
        <v>12.619281073766004</v>
      </c>
      <c r="Z1578" s="6">
        <f t="shared" si="740"/>
        <v>114.765464021681</v>
      </c>
      <c r="AA1578" s="17">
        <v>0</v>
      </c>
      <c r="AB1578" s="6">
        <f t="shared" si="741"/>
        <v>0</v>
      </c>
      <c r="AC1578" s="6">
        <f t="shared" si="722"/>
        <v>0</v>
      </c>
      <c r="AD1578" s="17">
        <v>0</v>
      </c>
      <c r="AE1578" s="6">
        <f t="shared" si="742"/>
        <v>0</v>
      </c>
      <c r="AF1578" s="17">
        <v>0</v>
      </c>
      <c r="AG1578" s="6">
        <f t="shared" si="743"/>
        <v>0</v>
      </c>
      <c r="AH1578" s="6">
        <f t="shared" si="723"/>
        <v>0</v>
      </c>
      <c r="AI1578" s="6">
        <f t="shared" si="744"/>
        <v>0</v>
      </c>
      <c r="AJ1578" s="17">
        <v>408.28286943556202</v>
      </c>
      <c r="AK1578" s="6">
        <f t="shared" si="745"/>
        <v>327.14407976308598</v>
      </c>
      <c r="AL1578" s="6">
        <f t="shared" si="724"/>
        <v>327.14407976308598</v>
      </c>
      <c r="AM1578" s="17">
        <v>327.14407976308598</v>
      </c>
      <c r="AN1578" s="6">
        <f t="shared" si="746"/>
        <v>81.138789672476037</v>
      </c>
      <c r="AO1578" s="6">
        <f t="shared" si="747"/>
        <v>408.28286943556202</v>
      </c>
      <c r="AP1578" s="17">
        <v>2798.1131057530602</v>
      </c>
      <c r="AQ1578" s="6">
        <f t="shared" si="748"/>
        <v>2674.0216215337723</v>
      </c>
      <c r="AR1578" s="17">
        <v>330.91062458475898</v>
      </c>
      <c r="AS1578" s="6">
        <f t="shared" si="725"/>
        <v>206.81914036547437</v>
      </c>
      <c r="AT1578" s="17">
        <v>1708.9898101676499</v>
      </c>
      <c r="AU1578" s="6">
        <f t="shared" si="726"/>
        <v>1708.9898101676499</v>
      </c>
      <c r="AV1578" s="17">
        <v>0</v>
      </c>
      <c r="AW1578" s="6">
        <f t="shared" si="727"/>
        <v>0</v>
      </c>
      <c r="AX1578" s="17">
        <v>758.21267100064802</v>
      </c>
      <c r="AY1578" s="6">
        <f t="shared" si="728"/>
        <v>758.21267100064802</v>
      </c>
      <c r="AZ1578" s="20">
        <v>176364514.27280599</v>
      </c>
      <c r="BA1578" s="20">
        <v>1420236698.7309699</v>
      </c>
      <c r="BB1578" s="20">
        <v>147571610.45178601</v>
      </c>
      <c r="BC1578" s="20">
        <v>0</v>
      </c>
      <c r="BD1578" s="19">
        <f t="shared" si="729"/>
        <v>1744.1728234555619</v>
      </c>
      <c r="BE1578" s="18">
        <v>58.634525154143802</v>
      </c>
      <c r="BF1578" s="20">
        <v>0</v>
      </c>
      <c r="BG1578" s="20">
        <v>0</v>
      </c>
      <c r="BH1578" s="19">
        <f t="shared" si="749"/>
        <v>0</v>
      </c>
      <c r="BI1578" s="18">
        <v>278.12923068682198</v>
      </c>
      <c r="BJ1578">
        <v>224</v>
      </c>
      <c r="BK1578">
        <v>2432</v>
      </c>
      <c r="BL1578" s="22">
        <v>3689.53856</v>
      </c>
      <c r="BM1578">
        <v>608</v>
      </c>
      <c r="BN1578">
        <v>152</v>
      </c>
      <c r="BO1578">
        <v>0.11629864652986301</v>
      </c>
    </row>
    <row r="1579" spans="1:67" x14ac:dyDescent="0.2">
      <c r="A1579" s="27">
        <v>1578</v>
      </c>
      <c r="B1579" s="18">
        <v>257.52706545076097</v>
      </c>
      <c r="C1579" s="18">
        <v>851.19999999999902</v>
      </c>
      <c r="D1579">
        <v>800</v>
      </c>
      <c r="E1579">
        <v>3200</v>
      </c>
      <c r="F1579">
        <v>0</v>
      </c>
      <c r="G1579" s="23">
        <f t="shared" si="730"/>
        <v>1</v>
      </c>
      <c r="H1579" s="16">
        <v>99.577625570776206</v>
      </c>
      <c r="I1579" s="17">
        <v>149.59092642253799</v>
      </c>
      <c r="J1579" s="6">
        <f t="shared" si="731"/>
        <v>149.42980508152792</v>
      </c>
      <c r="K1579" s="6">
        <f t="shared" si="732"/>
        <v>141.80428477759281</v>
      </c>
      <c r="L1579" s="6">
        <f t="shared" si="733"/>
        <v>0.94896921467725481</v>
      </c>
      <c r="M1579" s="6">
        <f t="shared" si="734"/>
        <v>141.95718397003887</v>
      </c>
      <c r="N1579" s="16">
        <v>99.708778202806798</v>
      </c>
      <c r="O1579" s="17">
        <v>198.08191739658699</v>
      </c>
      <c r="P1579" s="6">
        <f t="shared" si="735"/>
        <v>186.78321145647001</v>
      </c>
      <c r="Q1579" s="6">
        <f t="shared" si="720"/>
        <v>116.73950716029375</v>
      </c>
      <c r="R1579" s="17">
        <v>186.78321145647001</v>
      </c>
      <c r="S1579" s="6">
        <f t="shared" si="736"/>
        <v>11.298705940116974</v>
      </c>
      <c r="T1579" s="6">
        <f t="shared" si="737"/>
        <v>128.03821310041073</v>
      </c>
      <c r="U1579" s="17">
        <v>114.752499041088</v>
      </c>
      <c r="V1579" s="6">
        <f t="shared" si="738"/>
        <v>102.13330473774</v>
      </c>
      <c r="W1579" s="6">
        <f t="shared" si="721"/>
        <v>102.13330473774</v>
      </c>
      <c r="X1579" s="17">
        <v>102.13330473774</v>
      </c>
      <c r="Y1579" s="6">
        <f t="shared" si="739"/>
        <v>12.619194303347996</v>
      </c>
      <c r="Z1579" s="6">
        <f t="shared" si="740"/>
        <v>114.752499041088</v>
      </c>
      <c r="AA1579" s="17">
        <v>0</v>
      </c>
      <c r="AB1579" s="6">
        <f t="shared" si="741"/>
        <v>0</v>
      </c>
      <c r="AC1579" s="6">
        <f t="shared" si="722"/>
        <v>0</v>
      </c>
      <c r="AD1579" s="17">
        <v>0</v>
      </c>
      <c r="AE1579" s="6">
        <f t="shared" si="742"/>
        <v>0</v>
      </c>
      <c r="AF1579" s="17">
        <v>0</v>
      </c>
      <c r="AG1579" s="6">
        <f t="shared" si="743"/>
        <v>0</v>
      </c>
      <c r="AH1579" s="6">
        <f t="shared" si="723"/>
        <v>0</v>
      </c>
      <c r="AI1579" s="6">
        <f t="shared" si="744"/>
        <v>0</v>
      </c>
      <c r="AJ1579" s="17">
        <v>442.51573093926999</v>
      </c>
      <c r="AK1579" s="6">
        <f t="shared" si="745"/>
        <v>354.23211744663098</v>
      </c>
      <c r="AL1579" s="6">
        <f t="shared" si="724"/>
        <v>354.23211744663098</v>
      </c>
      <c r="AM1579" s="17">
        <v>354.23211744663098</v>
      </c>
      <c r="AN1579" s="6">
        <f t="shared" si="746"/>
        <v>88.283613492639006</v>
      </c>
      <c r="AO1579" s="6">
        <f t="shared" si="747"/>
        <v>442.51573093926999</v>
      </c>
      <c r="AP1579" s="17">
        <v>2880.4973625842599</v>
      </c>
      <c r="AQ1579" s="6">
        <f t="shared" si="748"/>
        <v>2725.401497108011</v>
      </c>
      <c r="AR1579" s="17">
        <v>413.58897460332997</v>
      </c>
      <c r="AS1579" s="6">
        <f t="shared" si="725"/>
        <v>258.49310912708125</v>
      </c>
      <c r="AT1579" s="17">
        <v>1708.7860967455499</v>
      </c>
      <c r="AU1579" s="6">
        <f t="shared" si="726"/>
        <v>1708.7860967455499</v>
      </c>
      <c r="AV1579" s="17">
        <v>0</v>
      </c>
      <c r="AW1579" s="6">
        <f t="shared" si="727"/>
        <v>0</v>
      </c>
      <c r="AX1579" s="17">
        <v>758.12229123537998</v>
      </c>
      <c r="AY1579" s="6">
        <f t="shared" si="728"/>
        <v>758.12229123537998</v>
      </c>
      <c r="AZ1579" s="20">
        <v>190181326.52696699</v>
      </c>
      <c r="BA1579" s="20">
        <v>1420245973.7873199</v>
      </c>
      <c r="BB1579" s="20">
        <v>136470493.79888201</v>
      </c>
      <c r="BC1579" s="20">
        <v>0</v>
      </c>
      <c r="BD1579" s="19">
        <f t="shared" si="729"/>
        <v>1746.8977941131689</v>
      </c>
      <c r="BE1579" s="18">
        <v>59.818380348130198</v>
      </c>
      <c r="BF1579" s="20">
        <v>0</v>
      </c>
      <c r="BG1579" s="20">
        <v>0</v>
      </c>
      <c r="BH1579" s="19">
        <f t="shared" si="749"/>
        <v>0</v>
      </c>
      <c r="BI1579" s="18">
        <v>347.66153835852703</v>
      </c>
      <c r="BJ1579">
        <v>224</v>
      </c>
      <c r="BK1579">
        <v>2432</v>
      </c>
      <c r="BL1579" s="22">
        <v>3689.53856</v>
      </c>
      <c r="BM1579">
        <v>608</v>
      </c>
      <c r="BN1579">
        <v>152</v>
      </c>
      <c r="BO1579">
        <v>0.107747336942609</v>
      </c>
    </row>
    <row r="1580" spans="1:67" x14ac:dyDescent="0.2">
      <c r="A1580" s="27">
        <v>1579</v>
      </c>
      <c r="B1580" s="18">
        <v>309.03247854091302</v>
      </c>
      <c r="C1580" s="18">
        <v>851.19999999999902</v>
      </c>
      <c r="D1580">
        <v>800</v>
      </c>
      <c r="E1580">
        <v>3200</v>
      </c>
      <c r="F1580">
        <v>0</v>
      </c>
      <c r="G1580" s="23">
        <f t="shared" si="730"/>
        <v>1</v>
      </c>
      <c r="H1580" s="16">
        <v>99.691780821917803</v>
      </c>
      <c r="I1580" s="17">
        <v>153.59637208097001</v>
      </c>
      <c r="J1580" s="6">
        <f t="shared" si="731"/>
        <v>153.49190599525537</v>
      </c>
      <c r="K1580" s="6">
        <f t="shared" si="732"/>
        <v>144.37940132596154</v>
      </c>
      <c r="L1580" s="6">
        <f t="shared" si="733"/>
        <v>0.94063201828000298</v>
      </c>
      <c r="M1580" s="6">
        <f t="shared" si="734"/>
        <v>144.47766547100912</v>
      </c>
      <c r="N1580" s="16">
        <v>99.799409872977904</v>
      </c>
      <c r="O1580" s="17">
        <v>227.485564445281</v>
      </c>
      <c r="P1580" s="6">
        <f t="shared" si="735"/>
        <v>214.508286296308</v>
      </c>
      <c r="Q1580" s="6">
        <f t="shared" si="720"/>
        <v>134.0676789351925</v>
      </c>
      <c r="R1580" s="17">
        <v>214.508286296308</v>
      </c>
      <c r="S1580" s="6">
        <f t="shared" si="736"/>
        <v>12.977278148972999</v>
      </c>
      <c r="T1580" s="6">
        <f t="shared" si="737"/>
        <v>147.0449570841655</v>
      </c>
      <c r="U1580" s="17">
        <v>114.74056205261699</v>
      </c>
      <c r="V1580" s="6">
        <f t="shared" si="738"/>
        <v>102.121421788671</v>
      </c>
      <c r="W1580" s="6">
        <f t="shared" si="721"/>
        <v>102.121421788671</v>
      </c>
      <c r="X1580" s="17">
        <v>102.121421788671</v>
      </c>
      <c r="Y1580" s="6">
        <f t="shared" si="739"/>
        <v>12.619140263945994</v>
      </c>
      <c r="Z1580" s="6">
        <f t="shared" si="740"/>
        <v>114.74056205261699</v>
      </c>
      <c r="AA1580" s="17">
        <v>0</v>
      </c>
      <c r="AB1580" s="6">
        <f t="shared" si="741"/>
        <v>0</v>
      </c>
      <c r="AC1580" s="6">
        <f t="shared" si="722"/>
        <v>0</v>
      </c>
      <c r="AD1580" s="17">
        <v>0</v>
      </c>
      <c r="AE1580" s="6">
        <f t="shared" si="742"/>
        <v>0</v>
      </c>
      <c r="AF1580" s="17">
        <v>0</v>
      </c>
      <c r="AG1580" s="6">
        <f t="shared" si="743"/>
        <v>0</v>
      </c>
      <c r="AH1580" s="6">
        <f t="shared" si="723"/>
        <v>0</v>
      </c>
      <c r="AI1580" s="6">
        <f t="shared" si="744"/>
        <v>0</v>
      </c>
      <c r="AJ1580" s="17">
        <v>463.72695745257403</v>
      </c>
      <c r="AK1580" s="6">
        <f t="shared" si="745"/>
        <v>370.97009510666902</v>
      </c>
      <c r="AL1580" s="6">
        <f t="shared" si="724"/>
        <v>370.97009510666902</v>
      </c>
      <c r="AM1580" s="17">
        <v>370.97009510666902</v>
      </c>
      <c r="AN1580" s="6">
        <f t="shared" si="746"/>
        <v>92.756862345905006</v>
      </c>
      <c r="AO1580" s="6">
        <f t="shared" si="747"/>
        <v>463.72695745257403</v>
      </c>
      <c r="AP1580" s="17">
        <v>2962.8830829992198</v>
      </c>
      <c r="AQ1580" s="6">
        <f t="shared" si="748"/>
        <v>2776.7889015225155</v>
      </c>
      <c r="AR1580" s="17">
        <v>496.25115060454198</v>
      </c>
      <c r="AS1580" s="6">
        <f t="shared" si="725"/>
        <v>310.15696912783875</v>
      </c>
      <c r="AT1580" s="17">
        <v>1708.5946005941501</v>
      </c>
      <c r="AU1580" s="6">
        <f t="shared" si="726"/>
        <v>1708.5946005941501</v>
      </c>
      <c r="AV1580" s="17">
        <v>0</v>
      </c>
      <c r="AW1580" s="6">
        <f t="shared" si="727"/>
        <v>0</v>
      </c>
      <c r="AX1580" s="17">
        <v>758.037331800527</v>
      </c>
      <c r="AY1580" s="6">
        <f t="shared" si="728"/>
        <v>758.037331800527</v>
      </c>
      <c r="AZ1580" s="20">
        <v>198072643.562933</v>
      </c>
      <c r="BA1580" s="20">
        <v>1420251873.15639</v>
      </c>
      <c r="BB1580" s="20">
        <v>130161144.255248</v>
      </c>
      <c r="BC1580" s="20">
        <v>0</v>
      </c>
      <c r="BD1580" s="19">
        <f t="shared" si="729"/>
        <v>1748.4856609745709</v>
      </c>
      <c r="BE1580" s="18">
        <v>60.955878916829803</v>
      </c>
      <c r="BF1580" s="20">
        <v>0</v>
      </c>
      <c r="BG1580" s="20">
        <v>0</v>
      </c>
      <c r="BH1580" s="19">
        <f t="shared" si="749"/>
        <v>0</v>
      </c>
      <c r="BI1580" s="18">
        <v>417.19384603023298</v>
      </c>
      <c r="BJ1580">
        <v>224</v>
      </c>
      <c r="BK1580">
        <v>2432</v>
      </c>
      <c r="BL1580" s="22">
        <v>3689.53856</v>
      </c>
      <c r="BM1580">
        <v>608</v>
      </c>
      <c r="BN1580">
        <v>152</v>
      </c>
      <c r="BO1580">
        <v>0.102887189349879</v>
      </c>
    </row>
    <row r="1581" spans="1:67" x14ac:dyDescent="0.2">
      <c r="A1581" s="27">
        <v>1580</v>
      </c>
      <c r="B1581" s="18">
        <v>360.53789163106501</v>
      </c>
      <c r="C1581" s="18">
        <v>851.19999999999902</v>
      </c>
      <c r="D1581">
        <v>800</v>
      </c>
      <c r="E1581">
        <v>3200</v>
      </c>
      <c r="F1581">
        <v>0</v>
      </c>
      <c r="G1581" s="23">
        <f t="shared" si="730"/>
        <v>1</v>
      </c>
      <c r="H1581" s="16">
        <v>99.783105022830995</v>
      </c>
      <c r="I1581" s="17">
        <v>157.66659261248699</v>
      </c>
      <c r="J1581" s="6">
        <f t="shared" si="731"/>
        <v>157.57583381479998</v>
      </c>
      <c r="K1581" s="6">
        <f t="shared" si="732"/>
        <v>146.96559096053187</v>
      </c>
      <c r="L1581" s="6">
        <f t="shared" si="733"/>
        <v>0.93266579907970915</v>
      </c>
      <c r="M1581" s="6">
        <f t="shared" si="734"/>
        <v>147.05023858710015</v>
      </c>
      <c r="N1581" s="16">
        <v>99.864694548178406</v>
      </c>
      <c r="O1581" s="17">
        <v>257.69406601335101</v>
      </c>
      <c r="P1581" s="6">
        <f t="shared" si="735"/>
        <v>242.992032233694</v>
      </c>
      <c r="Q1581" s="6">
        <f t="shared" si="720"/>
        <v>151.87002014605875</v>
      </c>
      <c r="R1581" s="17">
        <v>242.992032233694</v>
      </c>
      <c r="S1581" s="6">
        <f t="shared" si="736"/>
        <v>14.702033779657</v>
      </c>
      <c r="T1581" s="6">
        <f t="shared" si="737"/>
        <v>166.57205392571575</v>
      </c>
      <c r="U1581" s="17">
        <v>114.729391464204</v>
      </c>
      <c r="V1581" s="6">
        <f t="shared" si="738"/>
        <v>102.11029425548899</v>
      </c>
      <c r="W1581" s="6">
        <f t="shared" si="721"/>
        <v>102.11029425548899</v>
      </c>
      <c r="X1581" s="17">
        <v>102.11029425548899</v>
      </c>
      <c r="Y1581" s="6">
        <f t="shared" si="739"/>
        <v>12.619097208715004</v>
      </c>
      <c r="Z1581" s="6">
        <f t="shared" si="740"/>
        <v>114.729391464204</v>
      </c>
      <c r="AA1581" s="17">
        <v>0</v>
      </c>
      <c r="AB1581" s="6">
        <f t="shared" si="741"/>
        <v>0</v>
      </c>
      <c r="AC1581" s="6">
        <f t="shared" si="722"/>
        <v>0</v>
      </c>
      <c r="AD1581" s="17">
        <v>0</v>
      </c>
      <c r="AE1581" s="6">
        <f t="shared" si="742"/>
        <v>0</v>
      </c>
      <c r="AF1581" s="17">
        <v>0</v>
      </c>
      <c r="AG1581" s="6">
        <f t="shared" si="743"/>
        <v>0</v>
      </c>
      <c r="AH1581" s="6">
        <f t="shared" si="723"/>
        <v>0</v>
      </c>
      <c r="AI1581" s="6">
        <f t="shared" si="744"/>
        <v>0</v>
      </c>
      <c r="AJ1581" s="17">
        <v>479.56011707695001</v>
      </c>
      <c r="AK1581" s="6">
        <f t="shared" si="745"/>
        <v>383.47018351673302</v>
      </c>
      <c r="AL1581" s="6">
        <f t="shared" si="724"/>
        <v>383.47018351673302</v>
      </c>
      <c r="AM1581" s="17">
        <v>383.47018351673302</v>
      </c>
      <c r="AN1581" s="6">
        <f t="shared" si="746"/>
        <v>96.089933560216991</v>
      </c>
      <c r="AO1581" s="6">
        <f t="shared" si="747"/>
        <v>479.56011707695001</v>
      </c>
      <c r="AP1581" s="17">
        <v>3045.2701391681899</v>
      </c>
      <c r="AQ1581" s="6">
        <f t="shared" si="748"/>
        <v>2828.1831772066639</v>
      </c>
      <c r="AR1581" s="17">
        <v>578.89856523073695</v>
      </c>
      <c r="AS1581" s="6">
        <f t="shared" si="725"/>
        <v>361.81160326921059</v>
      </c>
      <c r="AT1581" s="17">
        <v>1708.41425465425</v>
      </c>
      <c r="AU1581" s="6">
        <f t="shared" si="726"/>
        <v>1708.41425465425</v>
      </c>
      <c r="AV1581" s="17">
        <v>0</v>
      </c>
      <c r="AW1581" s="6">
        <f t="shared" si="727"/>
        <v>0</v>
      </c>
      <c r="AX1581" s="17">
        <v>757.95731928320299</v>
      </c>
      <c r="AY1581" s="6">
        <f t="shared" si="728"/>
        <v>757.95731928320299</v>
      </c>
      <c r="AZ1581" s="20">
        <v>203726771.69970399</v>
      </c>
      <c r="BA1581" s="20">
        <v>1420256281.1596899</v>
      </c>
      <c r="BB1581" s="20">
        <v>125646395.62469</v>
      </c>
      <c r="BC1581" s="20">
        <v>0</v>
      </c>
      <c r="BD1581" s="19">
        <f t="shared" si="729"/>
        <v>1749.6294484840839</v>
      </c>
      <c r="BE1581" s="18">
        <v>62.037809066641699</v>
      </c>
      <c r="BF1581" s="20">
        <v>0</v>
      </c>
      <c r="BG1581" s="20">
        <v>0</v>
      </c>
      <c r="BH1581" s="19">
        <f t="shared" si="749"/>
        <v>0</v>
      </c>
      <c r="BI1581" s="18">
        <v>486.72615370193802</v>
      </c>
      <c r="BJ1581">
        <v>224</v>
      </c>
      <c r="BK1581">
        <v>2432</v>
      </c>
      <c r="BL1581" s="22">
        <v>3689.53856</v>
      </c>
      <c r="BM1581">
        <v>608</v>
      </c>
      <c r="BN1581">
        <v>152</v>
      </c>
      <c r="BO1581">
        <v>9.94094239085795E-2</v>
      </c>
    </row>
    <row r="1582" spans="1:67" x14ac:dyDescent="0.2">
      <c r="A1582" s="27">
        <v>1581</v>
      </c>
      <c r="B1582" s="18">
        <v>412.043304721217</v>
      </c>
      <c r="C1582" s="18">
        <v>851.19999999999902</v>
      </c>
      <c r="D1582">
        <v>800</v>
      </c>
      <c r="E1582">
        <v>3200</v>
      </c>
      <c r="F1582">
        <v>0</v>
      </c>
      <c r="G1582" s="23">
        <f t="shared" si="730"/>
        <v>1</v>
      </c>
      <c r="H1582" s="16">
        <v>99.863013698630098</v>
      </c>
      <c r="I1582" s="17">
        <v>161.779176329253</v>
      </c>
      <c r="J1582" s="6">
        <f t="shared" si="731"/>
        <v>161.723271065657</v>
      </c>
      <c r="K1582" s="6">
        <f t="shared" si="732"/>
        <v>149.61746281797491</v>
      </c>
      <c r="L1582" s="6">
        <f t="shared" si="733"/>
        <v>0.92514492090153599</v>
      </c>
      <c r="M1582" s="6">
        <f t="shared" si="734"/>
        <v>149.66918328864242</v>
      </c>
      <c r="N1582" s="16">
        <v>99.914279675985597</v>
      </c>
      <c r="O1582" s="17">
        <v>288.03227584751102</v>
      </c>
      <c r="P1582" s="6">
        <f t="shared" si="735"/>
        <v>271.59783471480199</v>
      </c>
      <c r="Q1582" s="6">
        <f t="shared" si="720"/>
        <v>169.74864669675125</v>
      </c>
      <c r="R1582" s="17">
        <v>271.59783471480199</v>
      </c>
      <c r="S1582" s="6">
        <f t="shared" si="736"/>
        <v>16.434441132709026</v>
      </c>
      <c r="T1582" s="6">
        <f t="shared" si="737"/>
        <v>186.18308782946028</v>
      </c>
      <c r="U1582" s="17">
        <v>114.719009780935</v>
      </c>
      <c r="V1582" s="6">
        <f t="shared" si="738"/>
        <v>102.099935942287</v>
      </c>
      <c r="W1582" s="6">
        <f t="shared" si="721"/>
        <v>102.099935942287</v>
      </c>
      <c r="X1582" s="17">
        <v>102.099935942287</v>
      </c>
      <c r="Y1582" s="6">
        <f t="shared" si="739"/>
        <v>12.619073838647992</v>
      </c>
      <c r="Z1582" s="6">
        <f t="shared" si="740"/>
        <v>114.719009780935</v>
      </c>
      <c r="AA1582" s="17">
        <v>0</v>
      </c>
      <c r="AB1582" s="6">
        <f t="shared" si="741"/>
        <v>0</v>
      </c>
      <c r="AC1582" s="6">
        <f t="shared" si="722"/>
        <v>0</v>
      </c>
      <c r="AD1582" s="17">
        <v>0</v>
      </c>
      <c r="AE1582" s="6">
        <f t="shared" si="742"/>
        <v>0</v>
      </c>
      <c r="AF1582" s="17">
        <v>0</v>
      </c>
      <c r="AG1582" s="6">
        <f t="shared" si="743"/>
        <v>0</v>
      </c>
      <c r="AH1582" s="6">
        <f t="shared" si="723"/>
        <v>0</v>
      </c>
      <c r="AI1582" s="6">
        <f t="shared" si="744"/>
        <v>0</v>
      </c>
      <c r="AJ1582" s="17">
        <v>493.03333478475099</v>
      </c>
      <c r="AK1582" s="6">
        <f t="shared" si="745"/>
        <v>394.10187645126803</v>
      </c>
      <c r="AL1582" s="6">
        <f t="shared" si="724"/>
        <v>394.10187645126803</v>
      </c>
      <c r="AM1582" s="17">
        <v>394.10187645126803</v>
      </c>
      <c r="AN1582" s="6">
        <f t="shared" si="746"/>
        <v>98.931458333482965</v>
      </c>
      <c r="AO1582" s="6">
        <f t="shared" si="747"/>
        <v>493.03333478475099</v>
      </c>
      <c r="AP1582" s="17">
        <v>3127.6584177265599</v>
      </c>
      <c r="AQ1582" s="6">
        <f t="shared" si="748"/>
        <v>2879.5837410000076</v>
      </c>
      <c r="AR1582" s="17">
        <v>661.53247127079896</v>
      </c>
      <c r="AS1582" s="6">
        <f t="shared" si="725"/>
        <v>413.45779454424934</v>
      </c>
      <c r="AT1582" s="17">
        <v>1708.2441126142201</v>
      </c>
      <c r="AU1582" s="6">
        <f t="shared" si="726"/>
        <v>1708.2441126142201</v>
      </c>
      <c r="AV1582" s="17">
        <v>0</v>
      </c>
      <c r="AW1582" s="6">
        <f t="shared" si="727"/>
        <v>0</v>
      </c>
      <c r="AX1582" s="17">
        <v>757.88183384153797</v>
      </c>
      <c r="AY1582" s="6">
        <f t="shared" si="728"/>
        <v>757.88183384153797</v>
      </c>
      <c r="AZ1582" s="20">
        <v>208064450.158521</v>
      </c>
      <c r="BA1582" s="20">
        <v>1420258751.5432401</v>
      </c>
      <c r="BB1582" s="20">
        <v>122174978.221503</v>
      </c>
      <c r="BC1582" s="20">
        <v>0</v>
      </c>
      <c r="BD1582" s="19">
        <f t="shared" si="729"/>
        <v>1750.4981799232639</v>
      </c>
      <c r="BE1582" s="18">
        <v>63.0653880398933</v>
      </c>
      <c r="BF1582" s="20">
        <v>0</v>
      </c>
      <c r="BG1582" s="20">
        <v>0</v>
      </c>
      <c r="BH1582" s="19">
        <f t="shared" si="749"/>
        <v>0</v>
      </c>
      <c r="BI1582" s="18">
        <v>556.25846137364397</v>
      </c>
      <c r="BJ1582">
        <v>224</v>
      </c>
      <c r="BK1582">
        <v>2432</v>
      </c>
      <c r="BL1582" s="22">
        <v>3689.53856</v>
      </c>
      <c r="BM1582">
        <v>608</v>
      </c>
      <c r="BN1582">
        <v>152</v>
      </c>
      <c r="BO1582">
        <v>9.6735342991388695E-2</v>
      </c>
    </row>
    <row r="1583" spans="1:67" x14ac:dyDescent="0.2">
      <c r="A1583" s="27">
        <v>1582</v>
      </c>
      <c r="B1583" s="18">
        <v>463.54871781137001</v>
      </c>
      <c r="C1583" s="18">
        <v>851.19999999999902</v>
      </c>
      <c r="D1583">
        <v>800</v>
      </c>
      <c r="E1583">
        <v>3200</v>
      </c>
      <c r="F1583">
        <v>0</v>
      </c>
      <c r="G1583" s="23">
        <f t="shared" si="730"/>
        <v>1</v>
      </c>
      <c r="H1583" s="16">
        <v>99.920091324200897</v>
      </c>
      <c r="I1583" s="17">
        <v>165.89895883224301</v>
      </c>
      <c r="J1583" s="6">
        <f t="shared" si="731"/>
        <v>165.88100014693578</v>
      </c>
      <c r="K1583" s="6">
        <f t="shared" si="732"/>
        <v>152.28045297759815</v>
      </c>
      <c r="L1583" s="6">
        <f t="shared" si="733"/>
        <v>0.91801021722023379</v>
      </c>
      <c r="M1583" s="6">
        <f t="shared" si="734"/>
        <v>152.29693923419802</v>
      </c>
      <c r="N1583" s="16">
        <v>99.9620721199678</v>
      </c>
      <c r="O1583" s="17">
        <v>318.59890389183499</v>
      </c>
      <c r="P1583" s="6">
        <f t="shared" si="735"/>
        <v>300.418789697862</v>
      </c>
      <c r="Q1583" s="6">
        <f t="shared" si="720"/>
        <v>187.76174356116374</v>
      </c>
      <c r="R1583" s="17">
        <v>300.418789697862</v>
      </c>
      <c r="S1583" s="6">
        <f t="shared" si="736"/>
        <v>18.180114193972997</v>
      </c>
      <c r="T1583" s="6">
        <f t="shared" si="737"/>
        <v>205.94185775513674</v>
      </c>
      <c r="U1583" s="17">
        <v>114.709238459228</v>
      </c>
      <c r="V1583" s="6">
        <f t="shared" si="738"/>
        <v>102.09018240389</v>
      </c>
      <c r="W1583" s="6">
        <f t="shared" si="721"/>
        <v>102.09018240389</v>
      </c>
      <c r="X1583" s="17">
        <v>102.09018240389</v>
      </c>
      <c r="Y1583" s="6">
        <f t="shared" si="739"/>
        <v>12.619056055338007</v>
      </c>
      <c r="Z1583" s="6">
        <f t="shared" si="740"/>
        <v>114.709238459228</v>
      </c>
      <c r="AA1583" s="17">
        <v>0</v>
      </c>
      <c r="AB1583" s="6">
        <f t="shared" si="741"/>
        <v>0</v>
      </c>
      <c r="AC1583" s="6">
        <f t="shared" si="722"/>
        <v>0</v>
      </c>
      <c r="AD1583" s="17">
        <v>0</v>
      </c>
      <c r="AE1583" s="6">
        <f t="shared" si="742"/>
        <v>0</v>
      </c>
      <c r="AF1583" s="17">
        <v>0</v>
      </c>
      <c r="AG1583" s="6">
        <f t="shared" si="743"/>
        <v>0</v>
      </c>
      <c r="AH1583" s="6">
        <f t="shared" si="723"/>
        <v>0</v>
      </c>
      <c r="AI1583" s="6">
        <f t="shared" si="744"/>
        <v>0</v>
      </c>
      <c r="AJ1583" s="17">
        <v>503.448048748264</v>
      </c>
      <c r="AK1583" s="6">
        <f t="shared" si="745"/>
        <v>402.291341972005</v>
      </c>
      <c r="AL1583" s="6">
        <f t="shared" si="724"/>
        <v>402.291341972005</v>
      </c>
      <c r="AM1583" s="17">
        <v>402.291341972005</v>
      </c>
      <c r="AN1583" s="6">
        <f t="shared" si="746"/>
        <v>101.156706776259</v>
      </c>
      <c r="AO1583" s="6">
        <f t="shared" si="747"/>
        <v>503.448048748264</v>
      </c>
      <c r="AP1583" s="17">
        <v>3210.04781778501</v>
      </c>
      <c r="AQ1583" s="6">
        <f t="shared" si="748"/>
        <v>2930.9900739165614</v>
      </c>
      <c r="AR1583" s="17">
        <v>744.15398364919702</v>
      </c>
      <c r="AS1583" s="6">
        <f t="shared" si="725"/>
        <v>465.09623978074814</v>
      </c>
      <c r="AT1583" s="17">
        <v>1708.08333230023</v>
      </c>
      <c r="AU1583" s="6">
        <f t="shared" si="726"/>
        <v>1708.08333230023</v>
      </c>
      <c r="AV1583" s="17">
        <v>0</v>
      </c>
      <c r="AW1583" s="6">
        <f t="shared" si="727"/>
        <v>0</v>
      </c>
      <c r="AX1583" s="17">
        <v>757.81050183558295</v>
      </c>
      <c r="AY1583" s="6">
        <f t="shared" si="728"/>
        <v>757.81050183558295</v>
      </c>
      <c r="AZ1583" s="20">
        <v>211430371.57528701</v>
      </c>
      <c r="BA1583" s="20">
        <v>1420260645.56935</v>
      </c>
      <c r="BB1583" s="20">
        <v>119644486.397192</v>
      </c>
      <c r="BC1583" s="20">
        <v>0</v>
      </c>
      <c r="BD1583" s="19">
        <f t="shared" si="729"/>
        <v>1751.3355035418292</v>
      </c>
      <c r="BE1583" s="18">
        <v>64.037533274554704</v>
      </c>
      <c r="BF1583" s="20">
        <v>0</v>
      </c>
      <c r="BG1583" s="20">
        <v>0</v>
      </c>
      <c r="BH1583" s="19">
        <f t="shared" si="749"/>
        <v>0</v>
      </c>
      <c r="BI1583" s="18">
        <v>625.79076904534895</v>
      </c>
      <c r="BJ1583">
        <v>224</v>
      </c>
      <c r="BK1583">
        <v>2432</v>
      </c>
      <c r="BL1583" s="22">
        <v>3689.53856</v>
      </c>
      <c r="BM1583">
        <v>608</v>
      </c>
      <c r="BN1583">
        <v>152</v>
      </c>
      <c r="BO1583">
        <v>9.4786069662171596E-2</v>
      </c>
    </row>
    <row r="1584" spans="1:67" x14ac:dyDescent="0.2">
      <c r="A1584" s="27">
        <v>1583</v>
      </c>
      <c r="B1584" s="18">
        <v>515.05413090152194</v>
      </c>
      <c r="C1584" s="18">
        <v>851.19999999999902</v>
      </c>
      <c r="D1584">
        <v>800</v>
      </c>
      <c r="E1584">
        <v>3200</v>
      </c>
      <c r="F1584">
        <v>0</v>
      </c>
      <c r="G1584" s="23">
        <f t="shared" si="730"/>
        <v>1</v>
      </c>
      <c r="H1584" s="16">
        <v>99.977168949771695</v>
      </c>
      <c r="I1584" s="17">
        <v>170.0297910276</v>
      </c>
      <c r="J1584" s="6">
        <f t="shared" si="731"/>
        <v>169.98879747896771</v>
      </c>
      <c r="K1584" s="6">
        <f t="shared" si="732"/>
        <v>154.89100483877618</v>
      </c>
      <c r="L1584" s="6">
        <f t="shared" si="733"/>
        <v>0.91118360230732531</v>
      </c>
      <c r="M1584" s="6">
        <f t="shared" si="734"/>
        <v>154.92835748809031</v>
      </c>
      <c r="N1584" s="16">
        <v>99.990090374069197</v>
      </c>
      <c r="O1584" s="17">
        <v>349.33753893484601</v>
      </c>
      <c r="P1584" s="6">
        <f t="shared" si="735"/>
        <v>329.401720475106</v>
      </c>
      <c r="Q1584" s="6">
        <f t="shared" si="720"/>
        <v>205.87607529694125</v>
      </c>
      <c r="R1584" s="17">
        <v>329.401720475106</v>
      </c>
      <c r="S1584" s="6">
        <f t="shared" si="736"/>
        <v>19.935818459740005</v>
      </c>
      <c r="T1584" s="6">
        <f t="shared" si="737"/>
        <v>225.81189375668126</v>
      </c>
      <c r="U1584" s="17">
        <v>114.700010551337</v>
      </c>
      <c r="V1584" s="6">
        <f t="shared" si="738"/>
        <v>102.080969111606</v>
      </c>
      <c r="W1584" s="6">
        <f t="shared" si="721"/>
        <v>102.080969111606</v>
      </c>
      <c r="X1584" s="17">
        <v>102.080969111606</v>
      </c>
      <c r="Y1584" s="6">
        <f t="shared" si="739"/>
        <v>12.619041439731006</v>
      </c>
      <c r="Z1584" s="6">
        <f t="shared" si="740"/>
        <v>114.700010551337</v>
      </c>
      <c r="AA1584" s="17">
        <v>0</v>
      </c>
      <c r="AB1584" s="6">
        <f t="shared" si="741"/>
        <v>0</v>
      </c>
      <c r="AC1584" s="6">
        <f t="shared" si="722"/>
        <v>0</v>
      </c>
      <c r="AD1584" s="17">
        <v>0</v>
      </c>
      <c r="AE1584" s="6">
        <f t="shared" si="742"/>
        <v>0</v>
      </c>
      <c r="AF1584" s="17">
        <v>0</v>
      </c>
      <c r="AG1584" s="6">
        <f t="shared" si="743"/>
        <v>0</v>
      </c>
      <c r="AH1584" s="6">
        <f t="shared" si="723"/>
        <v>0</v>
      </c>
      <c r="AI1584" s="6">
        <f t="shared" si="744"/>
        <v>0</v>
      </c>
      <c r="AJ1584" s="17">
        <v>511.61176915359601</v>
      </c>
      <c r="AK1584" s="6">
        <f t="shared" si="745"/>
        <v>408.70232928359599</v>
      </c>
      <c r="AL1584" s="6">
        <f t="shared" si="724"/>
        <v>408.70232928359599</v>
      </c>
      <c r="AM1584" s="17">
        <v>408.70232928359599</v>
      </c>
      <c r="AN1584" s="6">
        <f t="shared" si="746"/>
        <v>102.90943987000003</v>
      </c>
      <c r="AO1584" s="6">
        <f t="shared" si="747"/>
        <v>511.61176915359601</v>
      </c>
      <c r="AP1584" s="17">
        <v>3292.43824925944</v>
      </c>
      <c r="AQ1584" s="6">
        <f t="shared" si="748"/>
        <v>2982.4017125535024</v>
      </c>
      <c r="AR1584" s="17">
        <v>826.76409788250805</v>
      </c>
      <c r="AS1584" s="6">
        <f t="shared" si="725"/>
        <v>516.72756117656752</v>
      </c>
      <c r="AT1584" s="17">
        <v>1707.9311617348801</v>
      </c>
      <c r="AU1584" s="6">
        <f t="shared" si="726"/>
        <v>1707.9311617348801</v>
      </c>
      <c r="AV1584" s="17">
        <v>0</v>
      </c>
      <c r="AW1584" s="6">
        <f t="shared" si="727"/>
        <v>0</v>
      </c>
      <c r="AX1584" s="17">
        <v>757.74298964205502</v>
      </c>
      <c r="AY1584" s="6">
        <f t="shared" si="728"/>
        <v>757.74298964205502</v>
      </c>
      <c r="AZ1584" s="20">
        <v>214115145.39626899</v>
      </c>
      <c r="BA1584" s="20">
        <v>1420262192.60197</v>
      </c>
      <c r="BB1584" s="20">
        <v>117449045.35544901</v>
      </c>
      <c r="BC1584" s="20">
        <v>0</v>
      </c>
      <c r="BD1584" s="19">
        <f t="shared" si="729"/>
        <v>1751.826383353688</v>
      </c>
      <c r="BE1584" s="18">
        <v>64.9665180576647</v>
      </c>
      <c r="BF1584" s="20">
        <v>0</v>
      </c>
      <c r="BG1584" s="20">
        <v>0</v>
      </c>
      <c r="BH1584" s="19">
        <f t="shared" si="749"/>
        <v>0</v>
      </c>
      <c r="BI1584" s="18">
        <v>695.32307671705496</v>
      </c>
      <c r="BJ1584">
        <v>224</v>
      </c>
      <c r="BK1584">
        <v>2432</v>
      </c>
      <c r="BL1584" s="22">
        <v>3689.53856</v>
      </c>
      <c r="BM1584">
        <v>608</v>
      </c>
      <c r="BN1584">
        <v>152</v>
      </c>
      <c r="BO1584">
        <v>9.3094892792644504E-2</v>
      </c>
    </row>
    <row r="1585" spans="1:67" x14ac:dyDescent="0.2">
      <c r="A1585" s="27">
        <v>1584</v>
      </c>
      <c r="B1585" s="18">
        <v>566.55954399167399</v>
      </c>
      <c r="C1585" s="18">
        <v>851.19999999999902</v>
      </c>
      <c r="D1585">
        <v>800</v>
      </c>
      <c r="E1585">
        <v>3200</v>
      </c>
      <c r="F1585">
        <v>0</v>
      </c>
      <c r="G1585" s="23">
        <f t="shared" si="730"/>
        <v>1</v>
      </c>
      <c r="H1585" s="16">
        <v>100</v>
      </c>
      <c r="I1585" s="17">
        <v>174.20360016156999</v>
      </c>
      <c r="J1585" s="6">
        <f t="shared" si="731"/>
        <v>174.14762868027469</v>
      </c>
      <c r="K1585" s="6">
        <f t="shared" si="732"/>
        <v>157.55422257696739</v>
      </c>
      <c r="L1585" s="6">
        <f t="shared" si="733"/>
        <v>0.90471643955731451</v>
      </c>
      <c r="M1585" s="6">
        <f t="shared" si="734"/>
        <v>157.60486089624163</v>
      </c>
      <c r="N1585" s="16">
        <v>100</v>
      </c>
      <c r="O1585" s="17">
        <v>380.136408835037</v>
      </c>
      <c r="P1585" s="6">
        <f t="shared" si="735"/>
        <v>358.44124840875099</v>
      </c>
      <c r="Q1585" s="6">
        <f t="shared" si="720"/>
        <v>224.02578025546939</v>
      </c>
      <c r="R1585" s="17">
        <v>358.44124840875099</v>
      </c>
      <c r="S1585" s="6">
        <f t="shared" si="736"/>
        <v>21.695160426286009</v>
      </c>
      <c r="T1585" s="6">
        <f t="shared" si="737"/>
        <v>245.72094068175539</v>
      </c>
      <c r="U1585" s="17">
        <v>114.69129011311</v>
      </c>
      <c r="V1585" s="6">
        <f t="shared" si="738"/>
        <v>102.07225964584001</v>
      </c>
      <c r="W1585" s="6">
        <f t="shared" si="721"/>
        <v>102.07225964584001</v>
      </c>
      <c r="X1585" s="17">
        <v>102.07225964584001</v>
      </c>
      <c r="Y1585" s="6">
        <f t="shared" si="739"/>
        <v>12.619030467269994</v>
      </c>
      <c r="Z1585" s="6">
        <f t="shared" si="740"/>
        <v>114.69129011311</v>
      </c>
      <c r="AA1585" s="17">
        <v>0</v>
      </c>
      <c r="AB1585" s="6">
        <f t="shared" si="741"/>
        <v>0</v>
      </c>
      <c r="AC1585" s="6">
        <f t="shared" si="722"/>
        <v>0</v>
      </c>
      <c r="AD1585" s="17">
        <v>0</v>
      </c>
      <c r="AE1585" s="6">
        <f t="shared" si="742"/>
        <v>0</v>
      </c>
      <c r="AF1585" s="17">
        <v>0</v>
      </c>
      <c r="AG1585" s="6">
        <f t="shared" si="743"/>
        <v>0</v>
      </c>
      <c r="AH1585" s="6">
        <f t="shared" si="723"/>
        <v>0</v>
      </c>
      <c r="AI1585" s="6">
        <f t="shared" si="744"/>
        <v>0</v>
      </c>
      <c r="AJ1585" s="17">
        <v>519.66832984288101</v>
      </c>
      <c r="AK1585" s="6">
        <f t="shared" si="745"/>
        <v>415.05529757759501</v>
      </c>
      <c r="AL1585" s="6">
        <f t="shared" si="724"/>
        <v>415.05529757759501</v>
      </c>
      <c r="AM1585" s="17">
        <v>415.05529757759501</v>
      </c>
      <c r="AN1585" s="6">
        <f t="shared" si="746"/>
        <v>104.61303226528599</v>
      </c>
      <c r="AO1585" s="6">
        <f t="shared" si="747"/>
        <v>519.66832984288101</v>
      </c>
      <c r="AP1585" s="17">
        <v>3374.8296314621298</v>
      </c>
      <c r="AQ1585" s="6">
        <f t="shared" si="748"/>
        <v>3033.8182418440447</v>
      </c>
      <c r="AR1585" s="17">
        <v>909.36370564822005</v>
      </c>
      <c r="AS1585" s="6">
        <f t="shared" si="725"/>
        <v>568.35231603013756</v>
      </c>
      <c r="AT1585" s="17">
        <v>1707.78692737708</v>
      </c>
      <c r="AU1585" s="6">
        <f t="shared" si="726"/>
        <v>1707.78692737708</v>
      </c>
      <c r="AV1585" s="17">
        <v>0</v>
      </c>
      <c r="AW1585" s="6">
        <f t="shared" si="727"/>
        <v>0</v>
      </c>
      <c r="AX1585" s="17">
        <v>757.67899843682699</v>
      </c>
      <c r="AY1585" s="6">
        <f t="shared" si="728"/>
        <v>757.67899843682699</v>
      </c>
      <c r="AZ1585" s="20">
        <v>216282009.000945</v>
      </c>
      <c r="BA1585" s="20">
        <v>1420263293.50756</v>
      </c>
      <c r="BB1585" s="20">
        <v>115454697.49148899</v>
      </c>
      <c r="BC1585" s="20">
        <v>0</v>
      </c>
      <c r="BD1585" s="19">
        <f t="shared" si="729"/>
        <v>1751.9999999999941</v>
      </c>
      <c r="BE1585" s="18">
        <v>65.854083329688294</v>
      </c>
      <c r="BF1585" s="20">
        <v>0</v>
      </c>
      <c r="BG1585" s="20">
        <v>0</v>
      </c>
      <c r="BH1585" s="19">
        <f t="shared" si="749"/>
        <v>0</v>
      </c>
      <c r="BI1585" s="18">
        <v>764.85538438875994</v>
      </c>
      <c r="BJ1585">
        <v>224</v>
      </c>
      <c r="BK1585">
        <v>2432</v>
      </c>
      <c r="BL1585" s="22">
        <v>3689.53856</v>
      </c>
      <c r="BM1585">
        <v>608</v>
      </c>
      <c r="BN1585">
        <v>152</v>
      </c>
      <c r="BO1585">
        <v>9.1558618726433505E-2</v>
      </c>
    </row>
    <row r="1586" spans="1:67" x14ac:dyDescent="0.2">
      <c r="A1586" s="27">
        <v>1585</v>
      </c>
      <c r="B1586" s="18">
        <v>618.06495708182604</v>
      </c>
      <c r="C1586" s="18">
        <v>851.19999999999902</v>
      </c>
      <c r="D1586">
        <v>800</v>
      </c>
      <c r="E1586">
        <v>3200</v>
      </c>
      <c r="F1586">
        <v>0</v>
      </c>
      <c r="G1586" s="23">
        <f t="shared" si="730"/>
        <v>1</v>
      </c>
      <c r="H1586" s="16">
        <v>100</v>
      </c>
      <c r="I1586" s="17">
        <v>178.40482832783201</v>
      </c>
      <c r="J1586" s="6">
        <f t="shared" si="731"/>
        <v>178.35211678473493</v>
      </c>
      <c r="K1586" s="6">
        <f t="shared" si="732"/>
        <v>160.26217045358973</v>
      </c>
      <c r="L1586" s="6">
        <f t="shared" si="733"/>
        <v>0.89857173182318228</v>
      </c>
      <c r="M1586" s="6">
        <f t="shared" si="734"/>
        <v>160.30953555615753</v>
      </c>
      <c r="N1586" s="16">
        <v>100</v>
      </c>
      <c r="O1586" s="17">
        <v>411.20893270454701</v>
      </c>
      <c r="P1586" s="6">
        <f t="shared" si="735"/>
        <v>387.73862584864099</v>
      </c>
      <c r="Q1586" s="6">
        <f t="shared" si="720"/>
        <v>242.33664115540063</v>
      </c>
      <c r="R1586" s="17">
        <v>387.73862584864099</v>
      </c>
      <c r="S1586" s="6">
        <f t="shared" si="736"/>
        <v>23.470306855906017</v>
      </c>
      <c r="T1586" s="6">
        <f t="shared" si="737"/>
        <v>265.80694801130664</v>
      </c>
      <c r="U1586" s="17">
        <v>114.683045355104</v>
      </c>
      <c r="V1586" s="6">
        <f t="shared" si="738"/>
        <v>102.064021734802</v>
      </c>
      <c r="W1586" s="6">
        <f t="shared" si="721"/>
        <v>102.064021734802</v>
      </c>
      <c r="X1586" s="17">
        <v>102.064021734802</v>
      </c>
      <c r="Y1586" s="6">
        <f t="shared" si="739"/>
        <v>12.619023620302002</v>
      </c>
      <c r="Z1586" s="6">
        <f t="shared" si="740"/>
        <v>114.683045355104</v>
      </c>
      <c r="AA1586" s="17">
        <v>0</v>
      </c>
      <c r="AB1586" s="6">
        <f t="shared" si="741"/>
        <v>0</v>
      </c>
      <c r="AC1586" s="6">
        <f t="shared" si="722"/>
        <v>0</v>
      </c>
      <c r="AD1586" s="17">
        <v>0</v>
      </c>
      <c r="AE1586" s="6">
        <f t="shared" si="742"/>
        <v>0</v>
      </c>
      <c r="AF1586" s="17">
        <v>0</v>
      </c>
      <c r="AG1586" s="6">
        <f t="shared" si="743"/>
        <v>0</v>
      </c>
      <c r="AH1586" s="6">
        <f t="shared" si="723"/>
        <v>0</v>
      </c>
      <c r="AI1586" s="6">
        <f t="shared" si="744"/>
        <v>0</v>
      </c>
      <c r="AJ1586" s="17">
        <v>527.06179917940506</v>
      </c>
      <c r="AK1586" s="6">
        <f t="shared" si="745"/>
        <v>420.87552824501699</v>
      </c>
      <c r="AL1586" s="6">
        <f t="shared" si="724"/>
        <v>420.87552824501699</v>
      </c>
      <c r="AM1586" s="17">
        <v>420.87552824501699</v>
      </c>
      <c r="AN1586" s="6">
        <f t="shared" si="746"/>
        <v>106.18627093438806</v>
      </c>
      <c r="AO1586" s="6">
        <f t="shared" si="747"/>
        <v>527.06179917940506</v>
      </c>
      <c r="AP1586" s="17">
        <v>3457.22189190773</v>
      </c>
      <c r="AQ1586" s="6">
        <f t="shared" si="748"/>
        <v>3085.2392889153966</v>
      </c>
      <c r="AR1586" s="17">
        <v>991.95360797955595</v>
      </c>
      <c r="AS1586" s="6">
        <f t="shared" si="725"/>
        <v>619.9710049872225</v>
      </c>
      <c r="AT1586" s="17">
        <v>1707.6500241551701</v>
      </c>
      <c r="AU1586" s="6">
        <f t="shared" si="726"/>
        <v>1707.6500241551701</v>
      </c>
      <c r="AV1586" s="17">
        <v>0</v>
      </c>
      <c r="AW1586" s="6">
        <f t="shared" si="727"/>
        <v>0</v>
      </c>
      <c r="AX1586" s="17">
        <v>757.61825977300396</v>
      </c>
      <c r="AY1586" s="6">
        <f t="shared" si="728"/>
        <v>757.61825977300396</v>
      </c>
      <c r="AZ1586" s="20">
        <v>217972168.94275099</v>
      </c>
      <c r="BA1586" s="20">
        <v>1420263914.03578</v>
      </c>
      <c r="BB1586" s="20">
        <v>113763917.02146</v>
      </c>
      <c r="BC1586" s="20">
        <v>0</v>
      </c>
      <c r="BD1586" s="19">
        <f t="shared" si="729"/>
        <v>1751.9999999999909</v>
      </c>
      <c r="BE1586" s="18">
        <v>66.701117736818802</v>
      </c>
      <c r="BF1586" s="20">
        <v>0</v>
      </c>
      <c r="BG1586" s="20">
        <v>0</v>
      </c>
      <c r="BH1586" s="19">
        <f t="shared" si="749"/>
        <v>0</v>
      </c>
      <c r="BI1586" s="18">
        <v>834.38769206046595</v>
      </c>
      <c r="BJ1586">
        <v>224</v>
      </c>
      <c r="BK1586">
        <v>2432</v>
      </c>
      <c r="BL1586" s="22">
        <v>3689.53856</v>
      </c>
      <c r="BM1586">
        <v>608</v>
      </c>
      <c r="BN1586">
        <v>152</v>
      </c>
      <c r="BO1586">
        <v>9.0256192702686297E-2</v>
      </c>
    </row>
    <row r="1587" spans="1:67" x14ac:dyDescent="0.2">
      <c r="A1587" s="27">
        <v>1586</v>
      </c>
      <c r="B1587" s="18">
        <v>669.57037017197899</v>
      </c>
      <c r="C1587" s="18">
        <v>851.19999999999902</v>
      </c>
      <c r="D1587">
        <v>800</v>
      </c>
      <c r="E1587">
        <v>3200</v>
      </c>
      <c r="F1587">
        <v>0</v>
      </c>
      <c r="G1587" s="23">
        <f t="shared" si="730"/>
        <v>1</v>
      </c>
      <c r="H1587" s="16">
        <v>100</v>
      </c>
      <c r="I1587" s="17">
        <v>182.619765238453</v>
      </c>
      <c r="J1587" s="6">
        <f t="shared" si="731"/>
        <v>182.58103934844462</v>
      </c>
      <c r="K1587" s="6">
        <f t="shared" si="732"/>
        <v>162.99113621717774</v>
      </c>
      <c r="L1587" s="6">
        <f t="shared" si="733"/>
        <v>0.89270570919535208</v>
      </c>
      <c r="M1587" s="6">
        <f t="shared" si="734"/>
        <v>163.0257070402819</v>
      </c>
      <c r="N1587" s="16">
        <v>100</v>
      </c>
      <c r="O1587" s="17">
        <v>442.41480287848401</v>
      </c>
      <c r="P1587" s="6">
        <f t="shared" si="735"/>
        <v>417.16156432643697</v>
      </c>
      <c r="Q1587" s="6">
        <f t="shared" si="720"/>
        <v>260.72597770402308</v>
      </c>
      <c r="R1587" s="17">
        <v>417.16156432643697</v>
      </c>
      <c r="S1587" s="6">
        <f t="shared" si="736"/>
        <v>25.253238552047037</v>
      </c>
      <c r="T1587" s="6">
        <f t="shared" si="737"/>
        <v>285.97921625607012</v>
      </c>
      <c r="U1587" s="17">
        <v>114.675223294405</v>
      </c>
      <c r="V1587" s="6">
        <f t="shared" si="738"/>
        <v>102.056204639878</v>
      </c>
      <c r="W1587" s="6">
        <f t="shared" si="721"/>
        <v>102.056204639878</v>
      </c>
      <c r="X1587" s="17">
        <v>102.056204639878</v>
      </c>
      <c r="Y1587" s="6">
        <f t="shared" si="739"/>
        <v>12.619018654526997</v>
      </c>
      <c r="Z1587" s="6">
        <f t="shared" si="740"/>
        <v>114.675223294405</v>
      </c>
      <c r="AA1587" s="17">
        <v>0</v>
      </c>
      <c r="AB1587" s="6">
        <f t="shared" si="741"/>
        <v>0</v>
      </c>
      <c r="AC1587" s="6">
        <f t="shared" si="722"/>
        <v>0</v>
      </c>
      <c r="AD1587" s="17">
        <v>0</v>
      </c>
      <c r="AE1587" s="6">
        <f t="shared" si="742"/>
        <v>0</v>
      </c>
      <c r="AF1587" s="17">
        <v>0</v>
      </c>
      <c r="AG1587" s="6">
        <f t="shared" si="743"/>
        <v>0</v>
      </c>
      <c r="AH1587" s="6">
        <f t="shared" si="723"/>
        <v>0</v>
      </c>
      <c r="AI1587" s="6">
        <f t="shared" si="744"/>
        <v>0</v>
      </c>
      <c r="AJ1587" s="17">
        <v>533.640310090924</v>
      </c>
      <c r="AK1587" s="6">
        <f t="shared" si="745"/>
        <v>426.059718097901</v>
      </c>
      <c r="AL1587" s="6">
        <f t="shared" si="724"/>
        <v>426.059718097901</v>
      </c>
      <c r="AM1587" s="17">
        <v>426.059718097901</v>
      </c>
      <c r="AN1587" s="6">
        <f t="shared" si="746"/>
        <v>107.58059199302301</v>
      </c>
      <c r="AO1587" s="6">
        <f t="shared" si="747"/>
        <v>533.640310090924</v>
      </c>
      <c r="AP1587" s="17">
        <v>3539.6149652968302</v>
      </c>
      <c r="AQ1587" s="6">
        <f t="shared" si="748"/>
        <v>3136.6645178600133</v>
      </c>
      <c r="AR1587" s="17">
        <v>1074.5345264981499</v>
      </c>
      <c r="AS1587" s="6">
        <f t="shared" si="725"/>
        <v>671.58407906134369</v>
      </c>
      <c r="AT1587" s="17">
        <v>1707.5199069821099</v>
      </c>
      <c r="AU1587" s="6">
        <f t="shared" si="726"/>
        <v>1707.5199069821099</v>
      </c>
      <c r="AV1587" s="17">
        <v>0</v>
      </c>
      <c r="AW1587" s="6">
        <f t="shared" si="727"/>
        <v>0</v>
      </c>
      <c r="AX1587" s="17">
        <v>757.56053181656</v>
      </c>
      <c r="AY1587" s="6">
        <f t="shared" si="728"/>
        <v>757.56053181656</v>
      </c>
      <c r="AZ1587" s="20">
        <v>219397075.99154299</v>
      </c>
      <c r="BA1587" s="20">
        <v>1420264483.97492</v>
      </c>
      <c r="BB1587" s="20">
        <v>112338440.033527</v>
      </c>
      <c r="BC1587" s="20">
        <v>0</v>
      </c>
      <c r="BD1587" s="19">
        <f t="shared" si="729"/>
        <v>1751.99999999999</v>
      </c>
      <c r="BE1587" s="18">
        <v>67.506781935587995</v>
      </c>
      <c r="BF1587" s="20">
        <v>0</v>
      </c>
      <c r="BG1587" s="20">
        <v>0</v>
      </c>
      <c r="BH1587" s="19">
        <f t="shared" si="749"/>
        <v>0</v>
      </c>
      <c r="BI1587" s="18">
        <v>903.91999973217105</v>
      </c>
      <c r="BJ1587">
        <v>224</v>
      </c>
      <c r="BK1587">
        <v>2432</v>
      </c>
      <c r="BL1587" s="22">
        <v>3689.53856</v>
      </c>
      <c r="BM1587">
        <v>608</v>
      </c>
      <c r="BN1587">
        <v>152</v>
      </c>
      <c r="BO1587">
        <v>8.9158130661996501E-2</v>
      </c>
    </row>
    <row r="1588" spans="1:67" x14ac:dyDescent="0.2">
      <c r="A1588" s="27">
        <v>1587</v>
      </c>
      <c r="B1588" s="18">
        <v>721.07578326213104</v>
      </c>
      <c r="C1588" s="18">
        <v>851.19999999999902</v>
      </c>
      <c r="D1588">
        <v>800</v>
      </c>
      <c r="E1588">
        <v>3200</v>
      </c>
      <c r="F1588">
        <v>0</v>
      </c>
      <c r="G1588" s="23">
        <f t="shared" si="730"/>
        <v>1</v>
      </c>
      <c r="H1588" s="16">
        <v>100</v>
      </c>
      <c r="I1588" s="17">
        <v>186.83764507066201</v>
      </c>
      <c r="J1588" s="6">
        <f t="shared" si="731"/>
        <v>186.81087314981707</v>
      </c>
      <c r="K1588" s="6">
        <f t="shared" si="732"/>
        <v>165.71908532498242</v>
      </c>
      <c r="L1588" s="6">
        <f t="shared" si="733"/>
        <v>0.88709550215570354</v>
      </c>
      <c r="M1588" s="6">
        <f t="shared" si="734"/>
        <v>165.74283457554802</v>
      </c>
      <c r="N1588" s="16">
        <v>100</v>
      </c>
      <c r="O1588" s="17">
        <v>473.6248964893</v>
      </c>
      <c r="P1588" s="6">
        <f t="shared" si="735"/>
        <v>446.58832288427402</v>
      </c>
      <c r="Q1588" s="6">
        <f t="shared" si="720"/>
        <v>279.11770180267126</v>
      </c>
      <c r="R1588" s="17">
        <v>446.58832288427402</v>
      </c>
      <c r="S1588" s="6">
        <f t="shared" si="736"/>
        <v>27.036573605025978</v>
      </c>
      <c r="T1588" s="6">
        <f t="shared" si="737"/>
        <v>306.15427540769724</v>
      </c>
      <c r="U1588" s="17">
        <v>114.66777838310099</v>
      </c>
      <c r="V1588" s="6">
        <f t="shared" si="738"/>
        <v>102.048764586752</v>
      </c>
      <c r="W1588" s="6">
        <f t="shared" si="721"/>
        <v>102.048764586752</v>
      </c>
      <c r="X1588" s="17">
        <v>102.048764586752</v>
      </c>
      <c r="Y1588" s="6">
        <f t="shared" si="739"/>
        <v>12.619013796348995</v>
      </c>
      <c r="Z1588" s="6">
        <f t="shared" si="740"/>
        <v>114.66777838310099</v>
      </c>
      <c r="AA1588" s="17">
        <v>0</v>
      </c>
      <c r="AB1588" s="6">
        <f t="shared" si="741"/>
        <v>0</v>
      </c>
      <c r="AC1588" s="6">
        <f t="shared" si="722"/>
        <v>0</v>
      </c>
      <c r="AD1588" s="17">
        <v>0</v>
      </c>
      <c r="AE1588" s="6">
        <f t="shared" si="742"/>
        <v>0</v>
      </c>
      <c r="AF1588" s="17">
        <v>0</v>
      </c>
      <c r="AG1588" s="6">
        <f t="shared" si="743"/>
        <v>0</v>
      </c>
      <c r="AH1588" s="6">
        <f t="shared" si="723"/>
        <v>0</v>
      </c>
      <c r="AI1588" s="6">
        <f t="shared" si="744"/>
        <v>0</v>
      </c>
      <c r="AJ1588" s="17">
        <v>539.48662784510395</v>
      </c>
      <c r="AK1588" s="6">
        <f t="shared" si="745"/>
        <v>430.66633903827102</v>
      </c>
      <c r="AL1588" s="6">
        <f t="shared" si="724"/>
        <v>430.66633903827102</v>
      </c>
      <c r="AM1588" s="17">
        <v>430.66633903827102</v>
      </c>
      <c r="AN1588" s="6">
        <f t="shared" si="746"/>
        <v>108.82028880683293</v>
      </c>
      <c r="AO1588" s="6">
        <f t="shared" si="747"/>
        <v>539.48662784510395</v>
      </c>
      <c r="AP1588" s="17">
        <v>3622.0087926470301</v>
      </c>
      <c r="AQ1588" s="6">
        <f t="shared" si="748"/>
        <v>3188.0936252657166</v>
      </c>
      <c r="AR1588" s="17">
        <v>1157.10711301682</v>
      </c>
      <c r="AS1588" s="6">
        <f t="shared" si="725"/>
        <v>723.19194563551252</v>
      </c>
      <c r="AT1588" s="17">
        <v>1707.39608350199</v>
      </c>
      <c r="AU1588" s="6">
        <f t="shared" si="726"/>
        <v>1707.39608350199</v>
      </c>
      <c r="AV1588" s="17">
        <v>0</v>
      </c>
      <c r="AW1588" s="6">
        <f t="shared" si="727"/>
        <v>0</v>
      </c>
      <c r="AX1588" s="17">
        <v>757.50559612821405</v>
      </c>
      <c r="AY1588" s="6">
        <f t="shared" si="728"/>
        <v>757.50559612821405</v>
      </c>
      <c r="AZ1588" s="20">
        <v>220652506.275141</v>
      </c>
      <c r="BA1588" s="20">
        <v>1420265053.9140601</v>
      </c>
      <c r="BB1588" s="20">
        <v>111082439.81078801</v>
      </c>
      <c r="BC1588" s="20">
        <v>0</v>
      </c>
      <c r="BD1588" s="19">
        <f t="shared" si="729"/>
        <v>1751.9999999999891</v>
      </c>
      <c r="BE1588" s="18">
        <v>68.274573499320496</v>
      </c>
      <c r="BF1588" s="20">
        <v>0</v>
      </c>
      <c r="BG1588" s="20">
        <v>0</v>
      </c>
      <c r="BH1588" s="19">
        <f t="shared" si="749"/>
        <v>0</v>
      </c>
      <c r="BI1588" s="18">
        <v>973.45230740387694</v>
      </c>
      <c r="BJ1588">
        <v>224</v>
      </c>
      <c r="BK1588">
        <v>2432</v>
      </c>
      <c r="BL1588" s="22">
        <v>3689.53856</v>
      </c>
      <c r="BM1588">
        <v>608</v>
      </c>
      <c r="BN1588">
        <v>152</v>
      </c>
      <c r="BO1588">
        <v>8.81906167174525E-2</v>
      </c>
    </row>
    <row r="1589" spans="1:67" x14ac:dyDescent="0.2">
      <c r="A1589" s="27">
        <v>1588</v>
      </c>
      <c r="B1589" s="18">
        <v>772.58119635228297</v>
      </c>
      <c r="C1589" s="18">
        <v>851.19999999999902</v>
      </c>
      <c r="D1589">
        <v>800</v>
      </c>
      <c r="E1589">
        <v>3200</v>
      </c>
      <c r="F1589">
        <v>0</v>
      </c>
      <c r="G1589" s="23">
        <f t="shared" si="730"/>
        <v>1</v>
      </c>
      <c r="H1589" s="16">
        <v>100</v>
      </c>
      <c r="I1589" s="17">
        <v>191.056719786136</v>
      </c>
      <c r="J1589" s="6">
        <f t="shared" si="731"/>
        <v>191.04126195910374</v>
      </c>
      <c r="K1589" s="6">
        <f t="shared" si="732"/>
        <v>168.44850212616768</v>
      </c>
      <c r="L1589" s="6">
        <f t="shared" si="733"/>
        <v>0.88173884740264907</v>
      </c>
      <c r="M1589" s="6">
        <f t="shared" si="734"/>
        <v>168.46213189275846</v>
      </c>
      <c r="N1589" s="16">
        <v>99.999999999999901</v>
      </c>
      <c r="O1589" s="17">
        <v>504.792247500484</v>
      </c>
      <c r="P1589" s="6">
        <f t="shared" si="735"/>
        <v>475.97462810328898</v>
      </c>
      <c r="Q1589" s="6">
        <f t="shared" si="720"/>
        <v>297.48414256455561</v>
      </c>
      <c r="R1589" s="17">
        <v>475.97462810328898</v>
      </c>
      <c r="S1589" s="6">
        <f t="shared" si="736"/>
        <v>28.817619397195017</v>
      </c>
      <c r="T1589" s="6">
        <f t="shared" si="737"/>
        <v>326.30176196175063</v>
      </c>
      <c r="U1589" s="17">
        <v>114.660685338622</v>
      </c>
      <c r="V1589" s="6">
        <f t="shared" si="738"/>
        <v>102.041676142524</v>
      </c>
      <c r="W1589" s="6">
        <f t="shared" si="721"/>
        <v>102.041676142524</v>
      </c>
      <c r="X1589" s="17">
        <v>102.041676142524</v>
      </c>
      <c r="Y1589" s="6">
        <f t="shared" si="739"/>
        <v>12.619009196098006</v>
      </c>
      <c r="Z1589" s="6">
        <f t="shared" si="740"/>
        <v>114.660685338622</v>
      </c>
      <c r="AA1589" s="17">
        <v>0</v>
      </c>
      <c r="AB1589" s="6">
        <f t="shared" si="741"/>
        <v>0</v>
      </c>
      <c r="AC1589" s="6">
        <f t="shared" si="722"/>
        <v>0</v>
      </c>
      <c r="AD1589" s="17">
        <v>0</v>
      </c>
      <c r="AE1589" s="6">
        <f t="shared" si="742"/>
        <v>0</v>
      </c>
      <c r="AF1589" s="17">
        <v>0</v>
      </c>
      <c r="AG1589" s="6">
        <f t="shared" si="743"/>
        <v>0</v>
      </c>
      <c r="AH1589" s="6">
        <f t="shared" si="723"/>
        <v>0</v>
      </c>
      <c r="AI1589" s="6">
        <f t="shared" si="744"/>
        <v>0</v>
      </c>
      <c r="AJ1589" s="17">
        <v>544.79041074340796</v>
      </c>
      <c r="AK1589" s="6">
        <f t="shared" si="745"/>
        <v>434.84264329110403</v>
      </c>
      <c r="AL1589" s="6">
        <f t="shared" si="724"/>
        <v>434.84264329110403</v>
      </c>
      <c r="AM1589" s="17">
        <v>434.84264329110403</v>
      </c>
      <c r="AN1589" s="6">
        <f t="shared" si="746"/>
        <v>109.94776745230394</v>
      </c>
      <c r="AO1589" s="6">
        <f t="shared" si="747"/>
        <v>544.79041074340796</v>
      </c>
      <c r="AP1589" s="17">
        <v>3704.40332054705</v>
      </c>
      <c r="AQ1589" s="6">
        <f t="shared" si="748"/>
        <v>3239.5263363789104</v>
      </c>
      <c r="AR1589" s="17">
        <v>1239.67195778168</v>
      </c>
      <c r="AS1589" s="6">
        <f t="shared" si="725"/>
        <v>774.79497361355004</v>
      </c>
      <c r="AT1589" s="17">
        <v>1707.2781078641001</v>
      </c>
      <c r="AU1589" s="6">
        <f t="shared" si="726"/>
        <v>1707.2781078641001</v>
      </c>
      <c r="AV1589" s="17">
        <v>0</v>
      </c>
      <c r="AW1589" s="6">
        <f t="shared" si="727"/>
        <v>0</v>
      </c>
      <c r="AX1589" s="17">
        <v>757.45325490126004</v>
      </c>
      <c r="AY1589" s="6">
        <f t="shared" si="728"/>
        <v>757.45325490126004</v>
      </c>
      <c r="AZ1589" s="20">
        <v>221762606.044983</v>
      </c>
      <c r="BA1589" s="20">
        <v>1420265505.19714</v>
      </c>
      <c r="BB1589" s="20">
        <v>109971888.757871</v>
      </c>
      <c r="BC1589" s="20">
        <v>0</v>
      </c>
      <c r="BD1589" s="19">
        <f t="shared" si="729"/>
        <v>1751.9999999999939</v>
      </c>
      <c r="BE1589" s="18">
        <v>69.006912014633102</v>
      </c>
      <c r="BF1589" s="20">
        <v>0</v>
      </c>
      <c r="BG1589" s="20">
        <v>0</v>
      </c>
      <c r="BH1589" s="19">
        <f t="shared" si="749"/>
        <v>0</v>
      </c>
      <c r="BI1589" s="18">
        <v>1042.98461507558</v>
      </c>
      <c r="BJ1589">
        <v>224</v>
      </c>
      <c r="BK1589">
        <v>2432</v>
      </c>
      <c r="BL1589" s="22">
        <v>3689.53856</v>
      </c>
      <c r="BM1589">
        <v>608</v>
      </c>
      <c r="BN1589">
        <v>152</v>
      </c>
      <c r="BO1589">
        <v>8.7335142115074205E-2</v>
      </c>
    </row>
    <row r="1590" spans="1:67" x14ac:dyDescent="0.2">
      <c r="A1590" s="27">
        <v>1589</v>
      </c>
      <c r="B1590" s="18">
        <v>824.08660944243502</v>
      </c>
      <c r="C1590" s="18">
        <v>851.19999999999902</v>
      </c>
      <c r="D1590">
        <v>800</v>
      </c>
      <c r="E1590">
        <v>3200</v>
      </c>
      <c r="F1590">
        <v>0</v>
      </c>
      <c r="G1590" s="23">
        <f t="shared" si="730"/>
        <v>1</v>
      </c>
      <c r="H1590" s="16">
        <v>100</v>
      </c>
      <c r="I1590" s="17">
        <v>195.280093697647</v>
      </c>
      <c r="J1590" s="6">
        <f t="shared" si="731"/>
        <v>195.27501534311821</v>
      </c>
      <c r="K1590" s="6">
        <f t="shared" si="732"/>
        <v>171.18152718539218</v>
      </c>
      <c r="L1590" s="6">
        <f t="shared" si="733"/>
        <v>0.87661766091585602</v>
      </c>
      <c r="M1590" s="6">
        <f t="shared" si="734"/>
        <v>171.18597896066052</v>
      </c>
      <c r="N1590" s="16">
        <v>100</v>
      </c>
      <c r="O1590" s="17">
        <v>535.93017563969397</v>
      </c>
      <c r="P1590" s="6">
        <f t="shared" si="735"/>
        <v>505.33305013231598</v>
      </c>
      <c r="Q1590" s="6">
        <f t="shared" si="720"/>
        <v>315.83315633269751</v>
      </c>
      <c r="R1590" s="17">
        <v>505.33305013231598</v>
      </c>
      <c r="S1590" s="6">
        <f t="shared" si="736"/>
        <v>30.597125507377996</v>
      </c>
      <c r="T1590" s="6">
        <f t="shared" si="737"/>
        <v>346.43028184007551</v>
      </c>
      <c r="U1590" s="17">
        <v>114.653930187855</v>
      </c>
      <c r="V1590" s="6">
        <f t="shared" si="738"/>
        <v>102.034924209623</v>
      </c>
      <c r="W1590" s="6">
        <f t="shared" si="721"/>
        <v>102.034924209623</v>
      </c>
      <c r="X1590" s="17">
        <v>102.034924209623</v>
      </c>
      <c r="Y1590" s="6">
        <f t="shared" si="739"/>
        <v>12.619005978231996</v>
      </c>
      <c r="Z1590" s="6">
        <f t="shared" si="740"/>
        <v>114.653930187855</v>
      </c>
      <c r="AA1590" s="17">
        <v>0</v>
      </c>
      <c r="AB1590" s="6">
        <f t="shared" si="741"/>
        <v>0</v>
      </c>
      <c r="AC1590" s="6">
        <f t="shared" si="722"/>
        <v>0</v>
      </c>
      <c r="AD1590" s="17">
        <v>0</v>
      </c>
      <c r="AE1590" s="6">
        <f t="shared" si="742"/>
        <v>0</v>
      </c>
      <c r="AF1590" s="17">
        <v>0</v>
      </c>
      <c r="AG1590" s="6">
        <f t="shared" si="743"/>
        <v>0</v>
      </c>
      <c r="AH1590" s="6">
        <f t="shared" si="723"/>
        <v>0</v>
      </c>
      <c r="AI1590" s="6">
        <f t="shared" si="744"/>
        <v>0</v>
      </c>
      <c r="AJ1590" s="17">
        <v>549.66112488271301</v>
      </c>
      <c r="AK1590" s="6">
        <f t="shared" si="745"/>
        <v>438.68628971854503</v>
      </c>
      <c r="AL1590" s="6">
        <f t="shared" si="724"/>
        <v>438.68628971854503</v>
      </c>
      <c r="AM1590" s="17">
        <v>438.68628971854503</v>
      </c>
      <c r="AN1590" s="6">
        <f t="shared" si="746"/>
        <v>110.97483516416798</v>
      </c>
      <c r="AO1590" s="6">
        <f t="shared" si="747"/>
        <v>549.66112488271301</v>
      </c>
      <c r="AP1590" s="17">
        <v>3786.79850051419</v>
      </c>
      <c r="AQ1590" s="6">
        <f t="shared" si="748"/>
        <v>3290.9624017990805</v>
      </c>
      <c r="AR1590" s="17">
        <v>1322.22959657362</v>
      </c>
      <c r="AS1590" s="6">
        <f t="shared" si="725"/>
        <v>826.39349785851255</v>
      </c>
      <c r="AT1590" s="17">
        <v>1707.16557535886</v>
      </c>
      <c r="AU1590" s="6">
        <f t="shared" si="726"/>
        <v>1707.16557535886</v>
      </c>
      <c r="AV1590" s="17">
        <v>0</v>
      </c>
      <c r="AW1590" s="6">
        <f t="shared" si="727"/>
        <v>0</v>
      </c>
      <c r="AX1590" s="17">
        <v>757.40332858170802</v>
      </c>
      <c r="AY1590" s="6">
        <f t="shared" si="728"/>
        <v>757.40332858170802</v>
      </c>
      <c r="AZ1590" s="20">
        <v>222753640.67998701</v>
      </c>
      <c r="BA1590" s="20">
        <v>1420265808.2767501</v>
      </c>
      <c r="BB1590" s="20">
        <v>108980551.04325899</v>
      </c>
      <c r="BC1590" s="20">
        <v>0</v>
      </c>
      <c r="BD1590" s="19">
        <f t="shared" si="729"/>
        <v>1751.9999999999959</v>
      </c>
      <c r="BE1590" s="18">
        <v>69.7061531727377</v>
      </c>
      <c r="BF1590" s="20">
        <v>0</v>
      </c>
      <c r="BG1590" s="20">
        <v>0</v>
      </c>
      <c r="BH1590" s="19">
        <f t="shared" si="749"/>
        <v>0</v>
      </c>
      <c r="BI1590" s="18">
        <v>1112.51692274728</v>
      </c>
      <c r="BJ1590">
        <v>224</v>
      </c>
      <c r="BK1590">
        <v>2432</v>
      </c>
      <c r="BL1590" s="22">
        <v>3689.53856</v>
      </c>
      <c r="BM1590">
        <v>608</v>
      </c>
      <c r="BN1590">
        <v>152</v>
      </c>
      <c r="BO1590">
        <v>8.6571497864486105E-2</v>
      </c>
    </row>
    <row r="1591" spans="1:67" x14ac:dyDescent="0.2">
      <c r="A1591" s="27">
        <v>1590</v>
      </c>
      <c r="B1591" s="18">
        <v>875.59202253258798</v>
      </c>
      <c r="C1591" s="18">
        <v>851.19999999999902</v>
      </c>
      <c r="D1591">
        <v>800</v>
      </c>
      <c r="E1591">
        <v>3200</v>
      </c>
      <c r="F1591">
        <v>0</v>
      </c>
      <c r="G1591" s="23">
        <f t="shared" si="730"/>
        <v>1</v>
      </c>
      <c r="H1591" s="16">
        <v>100</v>
      </c>
      <c r="I1591" s="17">
        <v>199.50638147189301</v>
      </c>
      <c r="J1591" s="6">
        <f t="shared" si="731"/>
        <v>199.51078352049785</v>
      </c>
      <c r="K1591" s="6">
        <f t="shared" si="732"/>
        <v>173.91801354927227</v>
      </c>
      <c r="L1591" s="6">
        <f t="shared" si="733"/>
        <v>0.87172237249724316</v>
      </c>
      <c r="M1591" s="6">
        <f t="shared" si="734"/>
        <v>173.91417618501862</v>
      </c>
      <c r="N1591" s="16">
        <v>100</v>
      </c>
      <c r="O1591" s="17">
        <v>567.07117033035399</v>
      </c>
      <c r="P1591" s="6">
        <f t="shared" si="735"/>
        <v>534.69423316379402</v>
      </c>
      <c r="Q1591" s="6">
        <f t="shared" si="720"/>
        <v>334.18389572737124</v>
      </c>
      <c r="R1591" s="17">
        <v>534.69423316379402</v>
      </c>
      <c r="S1591" s="6">
        <f t="shared" si="736"/>
        <v>32.376937166559969</v>
      </c>
      <c r="T1591" s="6">
        <f t="shared" si="737"/>
        <v>366.56083289393121</v>
      </c>
      <c r="U1591" s="17">
        <v>114.64748399753699</v>
      </c>
      <c r="V1591" s="6">
        <f t="shared" si="738"/>
        <v>102.028480616849</v>
      </c>
      <c r="W1591" s="6">
        <f t="shared" si="721"/>
        <v>102.028480616849</v>
      </c>
      <c r="X1591" s="17">
        <v>102.028480616849</v>
      </c>
      <c r="Y1591" s="6">
        <f t="shared" si="739"/>
        <v>12.619003380688</v>
      </c>
      <c r="Z1591" s="6">
        <f t="shared" si="740"/>
        <v>114.64748399753699</v>
      </c>
      <c r="AA1591" s="17">
        <v>0</v>
      </c>
      <c r="AB1591" s="6">
        <f t="shared" si="741"/>
        <v>0</v>
      </c>
      <c r="AC1591" s="6">
        <f t="shared" si="722"/>
        <v>0</v>
      </c>
      <c r="AD1591" s="17">
        <v>0</v>
      </c>
      <c r="AE1591" s="6">
        <f t="shared" si="742"/>
        <v>0</v>
      </c>
      <c r="AF1591" s="17">
        <v>0</v>
      </c>
      <c r="AG1591" s="6">
        <f t="shared" si="743"/>
        <v>0</v>
      </c>
      <c r="AH1591" s="6">
        <f t="shared" si="723"/>
        <v>0</v>
      </c>
      <c r="AI1591" s="6">
        <f t="shared" si="744"/>
        <v>0</v>
      </c>
      <c r="AJ1591" s="17">
        <v>554.08676405653205</v>
      </c>
      <c r="AK1591" s="6">
        <f t="shared" si="745"/>
        <v>442.18368352623901</v>
      </c>
      <c r="AL1591" s="6">
        <f t="shared" si="724"/>
        <v>442.18368352623901</v>
      </c>
      <c r="AM1591" s="17">
        <v>442.18368352623901</v>
      </c>
      <c r="AN1591" s="6">
        <f t="shared" si="746"/>
        <v>111.90308053029304</v>
      </c>
      <c r="AO1591" s="6">
        <f t="shared" si="747"/>
        <v>554.08676405653205</v>
      </c>
      <c r="AP1591" s="17">
        <v>3869.1942884386299</v>
      </c>
      <c r="AQ1591" s="6">
        <f t="shared" si="748"/>
        <v>3342.4015946203212</v>
      </c>
      <c r="AR1591" s="17">
        <v>1404.7805168488101</v>
      </c>
      <c r="AS1591" s="6">
        <f t="shared" si="725"/>
        <v>877.98782303050632</v>
      </c>
      <c r="AT1591" s="17">
        <v>1707.0581177793999</v>
      </c>
      <c r="AU1591" s="6">
        <f t="shared" si="726"/>
        <v>1707.0581177793999</v>
      </c>
      <c r="AV1591" s="17">
        <v>0</v>
      </c>
      <c r="AW1591" s="6">
        <f t="shared" si="727"/>
        <v>0</v>
      </c>
      <c r="AX1591" s="17">
        <v>757.35565381041499</v>
      </c>
      <c r="AY1591" s="6">
        <f t="shared" si="728"/>
        <v>757.35565381041499</v>
      </c>
      <c r="AZ1591" s="20">
        <v>223622051.425675</v>
      </c>
      <c r="BA1591" s="20">
        <v>1420266111.35636</v>
      </c>
      <c r="BB1591" s="20">
        <v>108111837.217962</v>
      </c>
      <c r="BC1591" s="20">
        <v>0</v>
      </c>
      <c r="BD1591" s="19">
        <f t="shared" si="729"/>
        <v>1751.9999999999968</v>
      </c>
      <c r="BE1591" s="18">
        <v>70.374533941826598</v>
      </c>
      <c r="BF1591" s="20">
        <v>0</v>
      </c>
      <c r="BG1591" s="20">
        <v>0</v>
      </c>
      <c r="BH1591" s="19">
        <f t="shared" si="749"/>
        <v>0</v>
      </c>
      <c r="BI1591" s="18">
        <v>1182.04923041899</v>
      </c>
      <c r="BJ1591">
        <v>224</v>
      </c>
      <c r="BK1591">
        <v>2432</v>
      </c>
      <c r="BL1591" s="22">
        <v>3689.53856</v>
      </c>
      <c r="BM1591">
        <v>608</v>
      </c>
      <c r="BN1591">
        <v>152</v>
      </c>
      <c r="BO1591">
        <v>8.5902314061231999E-2</v>
      </c>
    </row>
    <row r="1592" spans="1:67" x14ac:dyDescent="0.2">
      <c r="A1592" s="27">
        <v>1591</v>
      </c>
      <c r="B1592" s="18">
        <v>927.09743562274002</v>
      </c>
      <c r="C1592" s="18">
        <v>851.19999999999902</v>
      </c>
      <c r="D1592">
        <v>800</v>
      </c>
      <c r="E1592">
        <v>3200</v>
      </c>
      <c r="F1592">
        <v>0</v>
      </c>
      <c r="G1592" s="23">
        <f t="shared" si="730"/>
        <v>1</v>
      </c>
      <c r="H1592" s="16">
        <v>100</v>
      </c>
      <c r="I1592" s="17">
        <v>203.731918771333</v>
      </c>
      <c r="J1592" s="6">
        <f t="shared" si="731"/>
        <v>203.74464590576648</v>
      </c>
      <c r="K1592" s="6">
        <f t="shared" si="732"/>
        <v>176.65368915593365</v>
      </c>
      <c r="L1592" s="6">
        <f t="shared" si="733"/>
        <v>0.86703475505136651</v>
      </c>
      <c r="M1592" s="6">
        <f t="shared" si="734"/>
        <v>176.64265428804759</v>
      </c>
      <c r="N1592" s="16">
        <v>100</v>
      </c>
      <c r="O1592" s="17">
        <v>598.251028312279</v>
      </c>
      <c r="P1592" s="6">
        <f t="shared" si="735"/>
        <v>564.09193858542301</v>
      </c>
      <c r="Q1592" s="6">
        <f t="shared" si="720"/>
        <v>352.55746161588939</v>
      </c>
      <c r="R1592" s="17">
        <v>564.09193858542301</v>
      </c>
      <c r="S1592" s="6">
        <f t="shared" si="736"/>
        <v>34.159089726855996</v>
      </c>
      <c r="T1592" s="6">
        <f t="shared" si="737"/>
        <v>386.71655134274539</v>
      </c>
      <c r="U1592" s="17">
        <v>114.64132119300599</v>
      </c>
      <c r="V1592" s="6">
        <f t="shared" si="738"/>
        <v>102.022320395772</v>
      </c>
      <c r="W1592" s="6">
        <f t="shared" si="721"/>
        <v>102.022320395772</v>
      </c>
      <c r="X1592" s="17">
        <v>102.022320395772</v>
      </c>
      <c r="Y1592" s="6">
        <f t="shared" si="739"/>
        <v>12.619000797233994</v>
      </c>
      <c r="Z1592" s="6">
        <f t="shared" si="740"/>
        <v>114.64132119300599</v>
      </c>
      <c r="AA1592" s="17">
        <v>0</v>
      </c>
      <c r="AB1592" s="6">
        <f t="shared" si="741"/>
        <v>0</v>
      </c>
      <c r="AC1592" s="6">
        <f t="shared" si="722"/>
        <v>0</v>
      </c>
      <c r="AD1592" s="17">
        <v>0</v>
      </c>
      <c r="AE1592" s="6">
        <f t="shared" si="742"/>
        <v>0</v>
      </c>
      <c r="AF1592" s="17">
        <v>0</v>
      </c>
      <c r="AG1592" s="6">
        <f t="shared" si="743"/>
        <v>0</v>
      </c>
      <c r="AH1592" s="6">
        <f t="shared" si="723"/>
        <v>0</v>
      </c>
      <c r="AI1592" s="6">
        <f t="shared" si="744"/>
        <v>0</v>
      </c>
      <c r="AJ1592" s="17">
        <v>558.00631173216198</v>
      </c>
      <c r="AK1592" s="6">
        <f t="shared" si="745"/>
        <v>445.27443359167597</v>
      </c>
      <c r="AL1592" s="6">
        <f t="shared" si="724"/>
        <v>445.27443359167597</v>
      </c>
      <c r="AM1592" s="17">
        <v>445.27443359167597</v>
      </c>
      <c r="AN1592" s="6">
        <f t="shared" si="746"/>
        <v>112.731878140486</v>
      </c>
      <c r="AO1592" s="6">
        <f t="shared" si="747"/>
        <v>558.00631173216198</v>
      </c>
      <c r="AP1592" s="17">
        <v>3951.5906441013099</v>
      </c>
      <c r="AQ1592" s="6">
        <f t="shared" si="748"/>
        <v>3393.8437079512028</v>
      </c>
      <c r="AR1592" s="17">
        <v>1487.3251630669499</v>
      </c>
      <c r="AS1592" s="6">
        <f t="shared" si="725"/>
        <v>929.57822691684373</v>
      </c>
      <c r="AT1592" s="17">
        <v>1706.95539939688</v>
      </c>
      <c r="AU1592" s="6">
        <f t="shared" si="726"/>
        <v>1706.95539939688</v>
      </c>
      <c r="AV1592" s="17">
        <v>0</v>
      </c>
      <c r="AW1592" s="6">
        <f t="shared" si="727"/>
        <v>0</v>
      </c>
      <c r="AX1592" s="17">
        <v>757.31008163747902</v>
      </c>
      <c r="AY1592" s="6">
        <f t="shared" si="728"/>
        <v>757.31008163747902</v>
      </c>
      <c r="AZ1592" s="20">
        <v>224376455.81785199</v>
      </c>
      <c r="BA1592" s="20">
        <v>1420266414.4359701</v>
      </c>
      <c r="BB1592" s="20">
        <v>107357129.746176</v>
      </c>
      <c r="BC1592" s="20">
        <v>0</v>
      </c>
      <c r="BD1592" s="19">
        <f t="shared" si="729"/>
        <v>1751.9999999999982</v>
      </c>
      <c r="BE1592" s="18">
        <v>71.013873154002695</v>
      </c>
      <c r="BF1592" s="20">
        <v>0</v>
      </c>
      <c r="BG1592" s="20">
        <v>0</v>
      </c>
      <c r="BH1592" s="19">
        <f t="shared" si="749"/>
        <v>0</v>
      </c>
      <c r="BI1592" s="18">
        <v>1251.5815380906899</v>
      </c>
      <c r="BJ1592">
        <v>224</v>
      </c>
      <c r="BK1592">
        <v>2432</v>
      </c>
      <c r="BL1592" s="22">
        <v>3689.53856</v>
      </c>
      <c r="BM1592">
        <v>608</v>
      </c>
      <c r="BN1592">
        <v>152</v>
      </c>
      <c r="BO1592">
        <v>8.5320949015822906E-2</v>
      </c>
    </row>
    <row r="1593" spans="1:67" x14ac:dyDescent="0.2">
      <c r="A1593" s="27">
        <v>1592</v>
      </c>
      <c r="B1593" s="18">
        <v>978.60284871289196</v>
      </c>
      <c r="C1593" s="18">
        <v>851.19999999999902</v>
      </c>
      <c r="D1593">
        <v>800</v>
      </c>
      <c r="E1593">
        <v>3200</v>
      </c>
      <c r="F1593">
        <v>0</v>
      </c>
      <c r="G1593" s="23">
        <f t="shared" si="730"/>
        <v>1</v>
      </c>
      <c r="H1593" s="16">
        <v>100</v>
      </c>
      <c r="I1593" s="17">
        <v>207.957349622018</v>
      </c>
      <c r="J1593" s="6">
        <f t="shared" si="731"/>
        <v>207.97809365508166</v>
      </c>
      <c r="K1593" s="6">
        <f t="shared" si="732"/>
        <v>179.38658500533336</v>
      </c>
      <c r="L1593" s="6">
        <f t="shared" si="733"/>
        <v>0.86252634521611926</v>
      </c>
      <c r="M1593" s="6">
        <f t="shared" si="734"/>
        <v>179.3686927303099</v>
      </c>
      <c r="N1593" s="16">
        <v>100</v>
      </c>
      <c r="O1593" s="17">
        <v>629.46794448716298</v>
      </c>
      <c r="P1593" s="6">
        <f t="shared" si="735"/>
        <v>593.52447188020403</v>
      </c>
      <c r="Q1593" s="6">
        <f t="shared" si="720"/>
        <v>370.95279492512753</v>
      </c>
      <c r="R1593" s="17">
        <v>593.52447188020403</v>
      </c>
      <c r="S1593" s="6">
        <f t="shared" si="736"/>
        <v>35.943472606958949</v>
      </c>
      <c r="T1593" s="6">
        <f t="shared" si="737"/>
        <v>406.89626753208648</v>
      </c>
      <c r="U1593" s="17">
        <v>114.635424562518</v>
      </c>
      <c r="V1593" s="6">
        <f t="shared" si="738"/>
        <v>102.016426211057</v>
      </c>
      <c r="W1593" s="6">
        <f t="shared" si="721"/>
        <v>102.016426211057</v>
      </c>
      <c r="X1593" s="17">
        <v>102.016426211057</v>
      </c>
      <c r="Y1593" s="6">
        <f t="shared" si="739"/>
        <v>12.618998351461002</v>
      </c>
      <c r="Z1593" s="6">
        <f t="shared" si="740"/>
        <v>114.635424562518</v>
      </c>
      <c r="AA1593" s="17">
        <v>0</v>
      </c>
      <c r="AB1593" s="6">
        <f t="shared" si="741"/>
        <v>0</v>
      </c>
      <c r="AC1593" s="6">
        <f t="shared" si="722"/>
        <v>0</v>
      </c>
      <c r="AD1593" s="17">
        <v>0</v>
      </c>
      <c r="AE1593" s="6">
        <f t="shared" si="742"/>
        <v>0</v>
      </c>
      <c r="AF1593" s="17">
        <v>0</v>
      </c>
      <c r="AG1593" s="6">
        <f t="shared" si="743"/>
        <v>0</v>
      </c>
      <c r="AH1593" s="6">
        <f t="shared" si="723"/>
        <v>0</v>
      </c>
      <c r="AI1593" s="6">
        <f t="shared" si="744"/>
        <v>0</v>
      </c>
      <c r="AJ1593" s="17">
        <v>561.49563080563803</v>
      </c>
      <c r="AK1593" s="6">
        <f t="shared" si="745"/>
        <v>448.02119138882802</v>
      </c>
      <c r="AL1593" s="6">
        <f t="shared" si="724"/>
        <v>448.02119138882802</v>
      </c>
      <c r="AM1593" s="17">
        <v>448.02119138882802</v>
      </c>
      <c r="AN1593" s="6">
        <f t="shared" si="746"/>
        <v>113.47443941681001</v>
      </c>
      <c r="AO1593" s="6">
        <f t="shared" si="747"/>
        <v>561.49563080563803</v>
      </c>
      <c r="AP1593" s="17">
        <v>4033.9875307541602</v>
      </c>
      <c r="AQ1593" s="6">
        <f t="shared" si="748"/>
        <v>3445.2885527555595</v>
      </c>
      <c r="AR1593" s="17">
        <v>1569.86394132958</v>
      </c>
      <c r="AS1593" s="6">
        <f t="shared" si="725"/>
        <v>981.16496333098758</v>
      </c>
      <c r="AT1593" s="17">
        <v>1706.8571134567801</v>
      </c>
      <c r="AU1593" s="6">
        <f t="shared" si="726"/>
        <v>1706.8571134567801</v>
      </c>
      <c r="AV1593" s="17">
        <v>0</v>
      </c>
      <c r="AW1593" s="6">
        <f t="shared" si="727"/>
        <v>0</v>
      </c>
      <c r="AX1593" s="17">
        <v>757.26647596779196</v>
      </c>
      <c r="AY1593" s="6">
        <f t="shared" si="728"/>
        <v>757.26647596779196</v>
      </c>
      <c r="AZ1593" s="20">
        <v>225061534.51173201</v>
      </c>
      <c r="BA1593" s="20">
        <v>1420266717.5155799</v>
      </c>
      <c r="BB1593" s="20">
        <v>106671747.97268701</v>
      </c>
      <c r="BC1593" s="20">
        <v>0</v>
      </c>
      <c r="BD1593" s="19">
        <f t="shared" si="729"/>
        <v>1751.9999999999991</v>
      </c>
      <c r="BE1593" s="18">
        <v>71.626289951139199</v>
      </c>
      <c r="BF1593" s="20">
        <v>0</v>
      </c>
      <c r="BG1593" s="20">
        <v>0</v>
      </c>
      <c r="BH1593" s="19">
        <f t="shared" si="749"/>
        <v>0</v>
      </c>
      <c r="BI1593" s="18">
        <v>1321.1138457623999</v>
      </c>
      <c r="BJ1593">
        <v>224</v>
      </c>
      <c r="BK1593">
        <v>2432</v>
      </c>
      <c r="BL1593" s="22">
        <v>3689.53856</v>
      </c>
      <c r="BM1593">
        <v>608</v>
      </c>
      <c r="BN1593">
        <v>152</v>
      </c>
      <c r="BO1593">
        <v>8.4792985305008894E-2</v>
      </c>
    </row>
    <row r="1594" spans="1:67" x14ac:dyDescent="0.2">
      <c r="A1594" s="27">
        <v>1593</v>
      </c>
      <c r="B1594" s="18">
        <v>1030.10826180304</v>
      </c>
      <c r="C1594" s="18">
        <v>851.19999999999902</v>
      </c>
      <c r="D1594">
        <v>800</v>
      </c>
      <c r="E1594">
        <v>3200</v>
      </c>
      <c r="F1594">
        <v>0</v>
      </c>
      <c r="G1594" s="23">
        <f t="shared" si="730"/>
        <v>1</v>
      </c>
      <c r="H1594" s="16">
        <v>100</v>
      </c>
      <c r="I1594" s="17">
        <v>212.18432141904901</v>
      </c>
      <c r="J1594" s="6">
        <f t="shared" si="731"/>
        <v>212.21324933234081</v>
      </c>
      <c r="K1594" s="6">
        <f t="shared" si="732"/>
        <v>182.11957041708635</v>
      </c>
      <c r="L1594" s="6">
        <f t="shared" si="733"/>
        <v>0.85819132872271486</v>
      </c>
      <c r="M1594" s="6">
        <f t="shared" si="734"/>
        <v>182.09474473274128</v>
      </c>
      <c r="N1594" s="16">
        <v>100</v>
      </c>
      <c r="O1594" s="17">
        <v>660.63316423956201</v>
      </c>
      <c r="P1594" s="6">
        <f t="shared" si="735"/>
        <v>622.90815359616602</v>
      </c>
      <c r="Q1594" s="6">
        <f t="shared" si="720"/>
        <v>389.31759599760375</v>
      </c>
      <c r="R1594" s="17">
        <v>622.90815359616602</v>
      </c>
      <c r="S1594" s="6">
        <f t="shared" si="736"/>
        <v>37.72501064339599</v>
      </c>
      <c r="T1594" s="6">
        <f t="shared" si="737"/>
        <v>427.04260664099974</v>
      </c>
      <c r="U1594" s="17">
        <v>114.629773568319</v>
      </c>
      <c r="V1594" s="6">
        <f t="shared" si="738"/>
        <v>102.010777937989</v>
      </c>
      <c r="W1594" s="6">
        <f t="shared" si="721"/>
        <v>102.010777937989</v>
      </c>
      <c r="X1594" s="17">
        <v>102.010777937989</v>
      </c>
      <c r="Y1594" s="6">
        <f t="shared" si="739"/>
        <v>12.618995630329991</v>
      </c>
      <c r="Z1594" s="6">
        <f t="shared" si="740"/>
        <v>114.629773568319</v>
      </c>
      <c r="AA1594" s="17">
        <v>0</v>
      </c>
      <c r="AB1594" s="6">
        <f t="shared" si="741"/>
        <v>0</v>
      </c>
      <c r="AC1594" s="6">
        <f t="shared" si="722"/>
        <v>0</v>
      </c>
      <c r="AD1594" s="17">
        <v>0</v>
      </c>
      <c r="AE1594" s="6">
        <f t="shared" si="742"/>
        <v>0</v>
      </c>
      <c r="AF1594" s="17">
        <v>0</v>
      </c>
      <c r="AG1594" s="6">
        <f t="shared" si="743"/>
        <v>0</v>
      </c>
      <c r="AH1594" s="6">
        <f t="shared" si="723"/>
        <v>0</v>
      </c>
      <c r="AI1594" s="6">
        <f t="shared" si="744"/>
        <v>0</v>
      </c>
      <c r="AJ1594" s="17">
        <v>564.79312582438001</v>
      </c>
      <c r="AK1594" s="6">
        <f t="shared" si="745"/>
        <v>450.61982974427201</v>
      </c>
      <c r="AL1594" s="6">
        <f t="shared" si="724"/>
        <v>450.61982974427201</v>
      </c>
      <c r="AM1594" s="17">
        <v>450.61982974427201</v>
      </c>
      <c r="AN1594" s="6">
        <f t="shared" si="746"/>
        <v>114.173296080108</v>
      </c>
      <c r="AO1594" s="6">
        <f t="shared" si="747"/>
        <v>564.79312582438001</v>
      </c>
      <c r="AP1594" s="17">
        <v>4116.3849147536102</v>
      </c>
      <c r="AQ1594" s="6">
        <f t="shared" si="748"/>
        <v>3496.7359559670776</v>
      </c>
      <c r="AR1594" s="17">
        <v>1652.3972234307701</v>
      </c>
      <c r="AS1594" s="6">
        <f t="shared" si="725"/>
        <v>1032.7482646442313</v>
      </c>
      <c r="AT1594" s="17">
        <v>1706.7629791192701</v>
      </c>
      <c r="AU1594" s="6">
        <f t="shared" si="726"/>
        <v>1706.7629791192701</v>
      </c>
      <c r="AV1594" s="17">
        <v>0</v>
      </c>
      <c r="AW1594" s="6">
        <f t="shared" si="727"/>
        <v>0</v>
      </c>
      <c r="AX1594" s="17">
        <v>757.22471220357602</v>
      </c>
      <c r="AY1594" s="6">
        <f t="shared" si="728"/>
        <v>757.22471220357602</v>
      </c>
      <c r="AZ1594" s="20">
        <v>225711715.41160801</v>
      </c>
      <c r="BA1594" s="20">
        <v>1420267020.59518</v>
      </c>
      <c r="BB1594" s="20">
        <v>106021263.993202</v>
      </c>
      <c r="BC1594" s="20">
        <v>0</v>
      </c>
      <c r="BD1594" s="19">
        <f t="shared" si="729"/>
        <v>1751.99999999999</v>
      </c>
      <c r="BE1594" s="18">
        <v>72.2134020387292</v>
      </c>
      <c r="BF1594" s="20">
        <v>0</v>
      </c>
      <c r="BG1594" s="20">
        <v>0</v>
      </c>
      <c r="BH1594" s="19">
        <f t="shared" si="749"/>
        <v>0</v>
      </c>
      <c r="BI1594" s="18">
        <v>1390.6461534341099</v>
      </c>
      <c r="BJ1594">
        <v>224</v>
      </c>
      <c r="BK1594">
        <v>2432</v>
      </c>
      <c r="BL1594" s="22">
        <v>3689.53856</v>
      </c>
      <c r="BM1594">
        <v>608</v>
      </c>
      <c r="BN1594">
        <v>152</v>
      </c>
      <c r="BO1594">
        <v>8.4291904698701695E-2</v>
      </c>
    </row>
    <row r="1595" spans="1:67" x14ac:dyDescent="0.2">
      <c r="A1595" s="27">
        <v>1594</v>
      </c>
      <c r="B1595" s="18">
        <v>20.602165236060799</v>
      </c>
      <c r="C1595" s="18">
        <v>900.599999999999</v>
      </c>
      <c r="D1595">
        <v>800</v>
      </c>
      <c r="E1595">
        <v>3200</v>
      </c>
      <c r="F1595">
        <v>0</v>
      </c>
      <c r="G1595" s="23">
        <f t="shared" si="730"/>
        <v>1</v>
      </c>
      <c r="H1595" s="16">
        <v>97.534246575342394</v>
      </c>
      <c r="I1595" s="17">
        <v>138.513261168703</v>
      </c>
      <c r="J1595" s="6">
        <f t="shared" si="731"/>
        <v>138.54877168455977</v>
      </c>
      <c r="K1595" s="6">
        <f t="shared" si="732"/>
        <v>137.91251474556165</v>
      </c>
      <c r="L1595" s="6">
        <f t="shared" si="733"/>
        <v>0.9954077042238475</v>
      </c>
      <c r="M1595" s="6">
        <f t="shared" si="734"/>
        <v>137.87716730449685</v>
      </c>
      <c r="N1595" s="16">
        <v>98.240771662558004</v>
      </c>
      <c r="O1595" s="17">
        <v>133.21976338985399</v>
      </c>
      <c r="P1595" s="6">
        <f t="shared" si="735"/>
        <v>125.623976861815</v>
      </c>
      <c r="Q1595" s="6">
        <f t="shared" si="720"/>
        <v>78.514985538634377</v>
      </c>
      <c r="R1595" s="17">
        <v>125.623976861815</v>
      </c>
      <c r="S1595" s="6">
        <f t="shared" si="736"/>
        <v>7.5957865280389996</v>
      </c>
      <c r="T1595" s="6">
        <f t="shared" si="737"/>
        <v>86.110772066673377</v>
      </c>
      <c r="U1595" s="17">
        <v>120.601430976901</v>
      </c>
      <c r="V1595" s="6">
        <f t="shared" si="738"/>
        <v>107.344217687856</v>
      </c>
      <c r="W1595" s="6">
        <f t="shared" si="721"/>
        <v>107.344217687856</v>
      </c>
      <c r="X1595" s="17">
        <v>107.344217687856</v>
      </c>
      <c r="Y1595" s="6">
        <f t="shared" si="739"/>
        <v>13.257213289044998</v>
      </c>
      <c r="Z1595" s="6">
        <f t="shared" si="740"/>
        <v>120.601430976901</v>
      </c>
      <c r="AA1595" s="17">
        <v>0</v>
      </c>
      <c r="AB1595" s="6">
        <f t="shared" si="741"/>
        <v>0</v>
      </c>
      <c r="AC1595" s="6">
        <f t="shared" si="722"/>
        <v>0</v>
      </c>
      <c r="AD1595" s="17">
        <v>0</v>
      </c>
      <c r="AE1595" s="6">
        <f t="shared" si="742"/>
        <v>0</v>
      </c>
      <c r="AF1595" s="17">
        <v>0</v>
      </c>
      <c r="AG1595" s="6">
        <f t="shared" si="743"/>
        <v>0</v>
      </c>
      <c r="AH1595" s="6">
        <f t="shared" si="723"/>
        <v>0</v>
      </c>
      <c r="AI1595" s="6">
        <f t="shared" si="744"/>
        <v>0</v>
      </c>
      <c r="AJ1595" s="17">
        <v>234.94960129267201</v>
      </c>
      <c r="AK1595" s="6">
        <f t="shared" si="745"/>
        <v>189.36906424240399</v>
      </c>
      <c r="AL1595" s="6">
        <f t="shared" si="724"/>
        <v>189.36906424240399</v>
      </c>
      <c r="AM1595" s="17">
        <v>189.36906424240399</v>
      </c>
      <c r="AN1595" s="6">
        <f t="shared" si="746"/>
        <v>45.58053705026802</v>
      </c>
      <c r="AO1595" s="6">
        <f t="shared" si="747"/>
        <v>234.94960129267201</v>
      </c>
      <c r="AP1595" s="17">
        <v>2600.3074076632302</v>
      </c>
      <c r="AQ1595" s="6">
        <f t="shared" si="748"/>
        <v>2587.8942902835333</v>
      </c>
      <c r="AR1595" s="17">
        <v>33.101646345855102</v>
      </c>
      <c r="AS1595" s="6">
        <f t="shared" si="725"/>
        <v>20.688528966159438</v>
      </c>
      <c r="AT1595" s="17">
        <v>1808.75058261455</v>
      </c>
      <c r="AU1595" s="6">
        <f t="shared" si="726"/>
        <v>1808.75058261455</v>
      </c>
      <c r="AV1595" s="17">
        <v>0</v>
      </c>
      <c r="AW1595" s="6">
        <f t="shared" si="727"/>
        <v>0</v>
      </c>
      <c r="AX1595" s="17">
        <v>758.45517870282401</v>
      </c>
      <c r="AY1595" s="6">
        <f t="shared" si="728"/>
        <v>758.45517870282401</v>
      </c>
      <c r="AZ1595" s="20">
        <v>23246340.4181174</v>
      </c>
      <c r="BA1595" s="20">
        <v>1430352326.6858101</v>
      </c>
      <c r="BB1595" s="20">
        <v>267579652.42408699</v>
      </c>
      <c r="BC1595" s="20">
        <v>0</v>
      </c>
      <c r="BD1595" s="19">
        <f t="shared" si="729"/>
        <v>1721.1783195280145</v>
      </c>
      <c r="BE1595" s="18">
        <v>56.4484669417254</v>
      </c>
      <c r="BF1595" s="20">
        <v>0</v>
      </c>
      <c r="BG1595" s="20">
        <v>0</v>
      </c>
      <c r="BH1595" s="19">
        <f t="shared" si="749"/>
        <v>0</v>
      </c>
      <c r="BI1595" s="18">
        <v>27.812923068682199</v>
      </c>
      <c r="BJ1595">
        <v>237</v>
      </c>
      <c r="BK1595">
        <v>2432</v>
      </c>
      <c r="BL1595" s="22">
        <v>3689.53856</v>
      </c>
      <c r="BM1595">
        <v>608</v>
      </c>
      <c r="BN1595">
        <v>152</v>
      </c>
      <c r="BO1595">
        <v>0.20874139999434699</v>
      </c>
    </row>
    <row r="1596" spans="1:67" x14ac:dyDescent="0.2">
      <c r="A1596" s="27">
        <v>1595</v>
      </c>
      <c r="B1596" s="18">
        <v>51.505413090152203</v>
      </c>
      <c r="C1596" s="18">
        <v>900.599999999999</v>
      </c>
      <c r="D1596">
        <v>800</v>
      </c>
      <c r="E1596">
        <v>3200</v>
      </c>
      <c r="F1596">
        <v>0</v>
      </c>
      <c r="G1596" s="23">
        <f t="shared" si="730"/>
        <v>1</v>
      </c>
      <c r="H1596" s="16">
        <v>97.888127853881201</v>
      </c>
      <c r="I1596" s="17">
        <v>140.184342345354</v>
      </c>
      <c r="J1596" s="6">
        <f t="shared" si="731"/>
        <v>140.14659916360097</v>
      </c>
      <c r="K1596" s="6">
        <f t="shared" si="732"/>
        <v>138.56341219878908</v>
      </c>
      <c r="L1596" s="6">
        <f t="shared" si="733"/>
        <v>0.98870335081792637</v>
      </c>
      <c r="M1596" s="6">
        <f t="shared" si="734"/>
        <v>138.60072900905882</v>
      </c>
      <c r="N1596" s="16">
        <v>98.556470985472203</v>
      </c>
      <c r="O1596" s="17">
        <v>138.26412481726501</v>
      </c>
      <c r="P1596" s="6">
        <f t="shared" si="735"/>
        <v>130.38009390017399</v>
      </c>
      <c r="Q1596" s="6">
        <f t="shared" si="720"/>
        <v>81.48755868760874</v>
      </c>
      <c r="R1596" s="17">
        <v>130.38009390017399</v>
      </c>
      <c r="S1596" s="6">
        <f t="shared" si="736"/>
        <v>7.8840309170910245</v>
      </c>
      <c r="T1596" s="6">
        <f t="shared" si="737"/>
        <v>89.371589604699764</v>
      </c>
      <c r="U1596" s="17">
        <v>120.59039408577701</v>
      </c>
      <c r="V1596" s="6">
        <f t="shared" si="738"/>
        <v>107.333393791793</v>
      </c>
      <c r="W1596" s="6">
        <f t="shared" si="721"/>
        <v>107.333393791793</v>
      </c>
      <c r="X1596" s="17">
        <v>107.333393791793</v>
      </c>
      <c r="Y1596" s="6">
        <f t="shared" si="739"/>
        <v>13.257000293984007</v>
      </c>
      <c r="Z1596" s="6">
        <f t="shared" si="740"/>
        <v>120.59039408577701</v>
      </c>
      <c r="AA1596" s="17">
        <v>0</v>
      </c>
      <c r="AB1596" s="6">
        <f t="shared" si="741"/>
        <v>0</v>
      </c>
      <c r="AC1596" s="6">
        <f t="shared" si="722"/>
        <v>0</v>
      </c>
      <c r="AD1596" s="17">
        <v>0</v>
      </c>
      <c r="AE1596" s="6">
        <f t="shared" si="742"/>
        <v>0</v>
      </c>
      <c r="AF1596" s="17">
        <v>0</v>
      </c>
      <c r="AG1596" s="6">
        <f t="shared" si="743"/>
        <v>0</v>
      </c>
      <c r="AH1596" s="6">
        <f t="shared" si="723"/>
        <v>0</v>
      </c>
      <c r="AI1596" s="6">
        <f t="shared" si="744"/>
        <v>0</v>
      </c>
      <c r="AJ1596" s="17">
        <v>256.93340840012098</v>
      </c>
      <c r="AK1596" s="6">
        <f t="shared" si="745"/>
        <v>206.44339148567099</v>
      </c>
      <c r="AL1596" s="6">
        <f t="shared" si="724"/>
        <v>206.44339148567099</v>
      </c>
      <c r="AM1596" s="17">
        <v>206.44339148567099</v>
      </c>
      <c r="AN1596" s="6">
        <f t="shared" si="746"/>
        <v>50.490016914449996</v>
      </c>
      <c r="AO1596" s="6">
        <f t="shared" si="747"/>
        <v>256.93340840012098</v>
      </c>
      <c r="AP1596" s="17">
        <v>2649.7352439617998</v>
      </c>
      <c r="AQ1596" s="6">
        <f t="shared" si="748"/>
        <v>2618.7050811170488</v>
      </c>
      <c r="AR1596" s="17">
        <v>82.747100919358104</v>
      </c>
      <c r="AS1596" s="6">
        <f t="shared" si="725"/>
        <v>51.716938074598815</v>
      </c>
      <c r="AT1596" s="17">
        <v>1808.5972574750199</v>
      </c>
      <c r="AU1596" s="6">
        <f t="shared" si="726"/>
        <v>1808.5972574750199</v>
      </c>
      <c r="AV1596" s="17">
        <v>0</v>
      </c>
      <c r="AW1596" s="6">
        <f t="shared" si="727"/>
        <v>0</v>
      </c>
      <c r="AX1596" s="17">
        <v>758.39088556743002</v>
      </c>
      <c r="AY1596" s="6">
        <f t="shared" si="728"/>
        <v>758.39088556743002</v>
      </c>
      <c r="AZ1596" s="20">
        <v>55912497.835390799</v>
      </c>
      <c r="BA1596" s="20">
        <v>1430376047.60976</v>
      </c>
      <c r="BB1596" s="20">
        <v>240420826.22031501</v>
      </c>
      <c r="BC1596" s="20">
        <v>0</v>
      </c>
      <c r="BD1596" s="19">
        <f t="shared" si="729"/>
        <v>1726.7093716654658</v>
      </c>
      <c r="BE1596" s="18">
        <v>57.186515479460503</v>
      </c>
      <c r="BF1596" s="20">
        <v>0</v>
      </c>
      <c r="BG1596" s="20">
        <v>0</v>
      </c>
      <c r="BH1596" s="19">
        <f t="shared" si="749"/>
        <v>0</v>
      </c>
      <c r="BI1596" s="18">
        <v>69.532307671705496</v>
      </c>
      <c r="BJ1596">
        <v>237</v>
      </c>
      <c r="BK1596">
        <v>2432</v>
      </c>
      <c r="BL1596" s="22">
        <v>3689.53856</v>
      </c>
      <c r="BM1596">
        <v>608</v>
      </c>
      <c r="BN1596">
        <v>152</v>
      </c>
      <c r="BO1596">
        <v>0.18782085652347499</v>
      </c>
    </row>
    <row r="1597" spans="1:67" x14ac:dyDescent="0.2">
      <c r="A1597" s="27">
        <v>1596</v>
      </c>
      <c r="B1597" s="18">
        <v>154.516239270456</v>
      </c>
      <c r="C1597" s="18">
        <v>900.599999999999</v>
      </c>
      <c r="D1597">
        <v>800</v>
      </c>
      <c r="E1597">
        <v>3200</v>
      </c>
      <c r="F1597">
        <v>0</v>
      </c>
      <c r="G1597" s="23">
        <f t="shared" si="730"/>
        <v>1</v>
      </c>
      <c r="H1597" s="16">
        <v>98.869863013698605</v>
      </c>
      <c r="I1597" s="17">
        <v>147.28416421600201</v>
      </c>
      <c r="J1597" s="6">
        <f t="shared" si="731"/>
        <v>146.97786570495663</v>
      </c>
      <c r="K1597" s="6">
        <f t="shared" si="732"/>
        <v>142.30749108891044</v>
      </c>
      <c r="L1597" s="6">
        <f t="shared" si="733"/>
        <v>0.96822395948093642</v>
      </c>
      <c r="M1597" s="6">
        <f t="shared" si="734"/>
        <v>142.60405664605793</v>
      </c>
      <c r="N1597" s="16">
        <v>99.352346569536195</v>
      </c>
      <c r="O1597" s="17">
        <v>159.99614402063801</v>
      </c>
      <c r="P1597" s="6">
        <f t="shared" si="735"/>
        <v>150.87068900779701</v>
      </c>
      <c r="Q1597" s="6">
        <f t="shared" si="720"/>
        <v>94.294180629873125</v>
      </c>
      <c r="R1597" s="17">
        <v>150.87068900779701</v>
      </c>
      <c r="S1597" s="6">
        <f t="shared" si="736"/>
        <v>9.1254550128410017</v>
      </c>
      <c r="T1597" s="6">
        <f t="shared" si="737"/>
        <v>103.41963564271413</v>
      </c>
      <c r="U1597" s="17">
        <v>120.558446608301</v>
      </c>
      <c r="V1597" s="6">
        <f t="shared" si="738"/>
        <v>107.301898944602</v>
      </c>
      <c r="W1597" s="6">
        <f t="shared" si="721"/>
        <v>107.301898944602</v>
      </c>
      <c r="X1597" s="17">
        <v>107.301898944602</v>
      </c>
      <c r="Y1597" s="6">
        <f t="shared" si="739"/>
        <v>13.256547663698996</v>
      </c>
      <c r="Z1597" s="6">
        <f t="shared" si="740"/>
        <v>120.558446608301</v>
      </c>
      <c r="AA1597" s="17">
        <v>0</v>
      </c>
      <c r="AB1597" s="6">
        <f t="shared" si="741"/>
        <v>0</v>
      </c>
      <c r="AC1597" s="6">
        <f t="shared" si="722"/>
        <v>0</v>
      </c>
      <c r="AD1597" s="17">
        <v>0</v>
      </c>
      <c r="AE1597" s="6">
        <f t="shared" si="742"/>
        <v>0</v>
      </c>
      <c r="AF1597" s="17">
        <v>0</v>
      </c>
      <c r="AG1597" s="6">
        <f t="shared" si="743"/>
        <v>0</v>
      </c>
      <c r="AH1597" s="6">
        <f t="shared" si="723"/>
        <v>0</v>
      </c>
      <c r="AI1597" s="6">
        <f t="shared" si="744"/>
        <v>0</v>
      </c>
      <c r="AJ1597" s="17">
        <v>362.66750224937698</v>
      </c>
      <c r="AK1597" s="6">
        <f t="shared" si="745"/>
        <v>290.79041916569997</v>
      </c>
      <c r="AL1597" s="6">
        <f t="shared" si="724"/>
        <v>290.79041916569997</v>
      </c>
      <c r="AM1597" s="17">
        <v>290.79041916569997</v>
      </c>
      <c r="AN1597" s="6">
        <f t="shared" si="746"/>
        <v>71.877083083677007</v>
      </c>
      <c r="AO1597" s="6">
        <f t="shared" si="747"/>
        <v>362.66750224937698</v>
      </c>
      <c r="AP1597" s="17">
        <v>2814.4994674934501</v>
      </c>
      <c r="AQ1597" s="6">
        <f t="shared" si="748"/>
        <v>2721.4331169694174</v>
      </c>
      <c r="AR1597" s="17">
        <v>248.17693473073501</v>
      </c>
      <c r="AS1597" s="6">
        <f t="shared" si="725"/>
        <v>155.11058420670938</v>
      </c>
      <c r="AT1597" s="17">
        <v>1808.1282950726199</v>
      </c>
      <c r="AU1597" s="6">
        <f t="shared" si="726"/>
        <v>1808.1282950726199</v>
      </c>
      <c r="AV1597" s="17">
        <v>0</v>
      </c>
      <c r="AW1597" s="6">
        <f t="shared" si="727"/>
        <v>0</v>
      </c>
      <c r="AX1597" s="17">
        <v>758.19423769008802</v>
      </c>
      <c r="AY1597" s="6">
        <f t="shared" si="728"/>
        <v>758.19423769008802</v>
      </c>
      <c r="AZ1597" s="20">
        <v>143690417.49355501</v>
      </c>
      <c r="BA1597" s="20">
        <v>1430425243.94789</v>
      </c>
      <c r="BB1597" s="20">
        <v>166537450.456828</v>
      </c>
      <c r="BC1597" s="20">
        <v>0</v>
      </c>
      <c r="BD1597" s="19">
        <f t="shared" si="729"/>
        <v>1740.653111898273</v>
      </c>
      <c r="BE1597" s="18">
        <v>59.530179895949402</v>
      </c>
      <c r="BF1597" s="20">
        <v>0</v>
      </c>
      <c r="BG1597" s="20">
        <v>0</v>
      </c>
      <c r="BH1597" s="19">
        <f t="shared" si="749"/>
        <v>0</v>
      </c>
      <c r="BI1597" s="18">
        <v>208.596923015116</v>
      </c>
      <c r="BJ1597">
        <v>237</v>
      </c>
      <c r="BK1597">
        <v>2432</v>
      </c>
      <c r="BL1597" s="22">
        <v>3689.53856</v>
      </c>
      <c r="BM1597">
        <v>608</v>
      </c>
      <c r="BN1597">
        <v>152</v>
      </c>
      <c r="BO1597">
        <v>0.13090814217393901</v>
      </c>
    </row>
    <row r="1598" spans="1:67" x14ac:dyDescent="0.2">
      <c r="A1598" s="27">
        <v>1597</v>
      </c>
      <c r="B1598" s="18">
        <v>206.02165236060799</v>
      </c>
      <c r="C1598" s="18">
        <v>900.599999999999</v>
      </c>
      <c r="D1598">
        <v>800</v>
      </c>
      <c r="E1598">
        <v>3200</v>
      </c>
      <c r="F1598">
        <v>0</v>
      </c>
      <c r="G1598" s="23">
        <f t="shared" si="730"/>
        <v>1</v>
      </c>
      <c r="H1598" s="16">
        <v>99.452054794520507</v>
      </c>
      <c r="I1598" s="17">
        <v>151.00048761670499</v>
      </c>
      <c r="J1598" s="6">
        <f t="shared" si="731"/>
        <v>150.68208729303259</v>
      </c>
      <c r="K1598" s="6">
        <f t="shared" si="732"/>
        <v>144.52193472706574</v>
      </c>
      <c r="L1598" s="6">
        <f t="shared" si="733"/>
        <v>0.95911821586339485</v>
      </c>
      <c r="M1598" s="6">
        <f t="shared" si="734"/>
        <v>144.82731827743675</v>
      </c>
      <c r="N1598" s="16">
        <v>99.604036276216604</v>
      </c>
      <c r="O1598" s="17">
        <v>177.61894657842601</v>
      </c>
      <c r="P1598" s="6">
        <f t="shared" si="735"/>
        <v>167.48724200839001</v>
      </c>
      <c r="Q1598" s="6">
        <f t="shared" si="720"/>
        <v>104.67952625524376</v>
      </c>
      <c r="R1598" s="17">
        <v>167.48724200839001</v>
      </c>
      <c r="S1598" s="6">
        <f t="shared" si="736"/>
        <v>10.131704570035993</v>
      </c>
      <c r="T1598" s="6">
        <f t="shared" si="737"/>
        <v>114.81123082527975</v>
      </c>
      <c r="U1598" s="17">
        <v>120.544700801594</v>
      </c>
      <c r="V1598" s="6">
        <f t="shared" si="738"/>
        <v>107.288275570107</v>
      </c>
      <c r="W1598" s="6">
        <f t="shared" si="721"/>
        <v>107.288275570107</v>
      </c>
      <c r="X1598" s="17">
        <v>107.288275570107</v>
      </c>
      <c r="Y1598" s="6">
        <f t="shared" si="739"/>
        <v>13.256425231487</v>
      </c>
      <c r="Z1598" s="6">
        <f t="shared" si="740"/>
        <v>120.544700801594</v>
      </c>
      <c r="AA1598" s="17">
        <v>0</v>
      </c>
      <c r="AB1598" s="6">
        <f t="shared" si="741"/>
        <v>0</v>
      </c>
      <c r="AC1598" s="6">
        <f t="shared" si="722"/>
        <v>0</v>
      </c>
      <c r="AD1598" s="17">
        <v>0</v>
      </c>
      <c r="AE1598" s="6">
        <f t="shared" si="742"/>
        <v>0</v>
      </c>
      <c r="AF1598" s="17">
        <v>0</v>
      </c>
      <c r="AG1598" s="6">
        <f t="shared" si="743"/>
        <v>0</v>
      </c>
      <c r="AH1598" s="6">
        <f t="shared" si="723"/>
        <v>0</v>
      </c>
      <c r="AI1598" s="6">
        <f t="shared" si="744"/>
        <v>0</v>
      </c>
      <c r="AJ1598" s="17">
        <v>419.02763543497099</v>
      </c>
      <c r="AK1598" s="6">
        <f t="shared" si="745"/>
        <v>335.63830494296099</v>
      </c>
      <c r="AL1598" s="6">
        <f t="shared" si="724"/>
        <v>335.63830494296099</v>
      </c>
      <c r="AM1598" s="17">
        <v>335.63830494296099</v>
      </c>
      <c r="AN1598" s="6">
        <f t="shared" si="746"/>
        <v>83.389330492010004</v>
      </c>
      <c r="AO1598" s="6">
        <f t="shared" si="747"/>
        <v>419.02763543497099</v>
      </c>
      <c r="AP1598" s="17">
        <v>2896.8840263883599</v>
      </c>
      <c r="AQ1598" s="6">
        <f t="shared" si="748"/>
        <v>2772.8101677742052</v>
      </c>
      <c r="AR1598" s="17">
        <v>330.863622971072</v>
      </c>
      <c r="AS1598" s="6">
        <f t="shared" si="725"/>
        <v>206.78976435691999</v>
      </c>
      <c r="AT1598" s="17">
        <v>1807.91542681025</v>
      </c>
      <c r="AU1598" s="6">
        <f t="shared" si="726"/>
        <v>1807.91542681025</v>
      </c>
      <c r="AV1598" s="17">
        <v>0</v>
      </c>
      <c r="AW1598" s="6">
        <f t="shared" si="727"/>
        <v>0</v>
      </c>
      <c r="AX1598" s="17">
        <v>758.10497660703504</v>
      </c>
      <c r="AY1598" s="6">
        <f t="shared" si="728"/>
        <v>758.10497660703504</v>
      </c>
      <c r="AZ1598" s="20">
        <v>171154967.76345101</v>
      </c>
      <c r="BA1598" s="20">
        <v>1430438611.55478</v>
      </c>
      <c r="BB1598" s="20">
        <v>143469136.24107999</v>
      </c>
      <c r="BC1598" s="20">
        <v>0</v>
      </c>
      <c r="BD1598" s="19">
        <f t="shared" si="729"/>
        <v>1745.0627155593111</v>
      </c>
      <c r="BE1598" s="18">
        <v>60.640035023959697</v>
      </c>
      <c r="BF1598" s="20">
        <v>0</v>
      </c>
      <c r="BG1598" s="20">
        <v>0</v>
      </c>
      <c r="BH1598" s="19">
        <f t="shared" si="749"/>
        <v>0</v>
      </c>
      <c r="BI1598" s="18">
        <v>278.12923068682198</v>
      </c>
      <c r="BJ1598">
        <v>237</v>
      </c>
      <c r="BK1598">
        <v>2432</v>
      </c>
      <c r="BL1598" s="22">
        <v>3689.53856</v>
      </c>
      <c r="BM1598">
        <v>608</v>
      </c>
      <c r="BN1598">
        <v>152</v>
      </c>
      <c r="BO1598">
        <v>0.113138457126472</v>
      </c>
    </row>
    <row r="1599" spans="1:67" x14ac:dyDescent="0.2">
      <c r="A1599" s="27">
        <v>1598</v>
      </c>
      <c r="B1599" s="18">
        <v>257.52706545076097</v>
      </c>
      <c r="C1599" s="18">
        <v>900.599999999999</v>
      </c>
      <c r="D1599">
        <v>800</v>
      </c>
      <c r="E1599">
        <v>3200</v>
      </c>
      <c r="F1599">
        <v>0</v>
      </c>
      <c r="G1599" s="23">
        <f t="shared" si="730"/>
        <v>1</v>
      </c>
      <c r="H1599" s="16">
        <v>99.623287671232802</v>
      </c>
      <c r="I1599" s="17">
        <v>154.87999333269201</v>
      </c>
      <c r="J1599" s="6">
        <f t="shared" si="731"/>
        <v>154.68961172859071</v>
      </c>
      <c r="K1599" s="6">
        <f t="shared" si="732"/>
        <v>147.06680990365879</v>
      </c>
      <c r="L1599" s="6">
        <f t="shared" si="733"/>
        <v>0.95072195385488178</v>
      </c>
      <c r="M1599" s="6">
        <f t="shared" si="734"/>
        <v>147.24780987428801</v>
      </c>
      <c r="N1599" s="16">
        <v>99.740956584260999</v>
      </c>
      <c r="O1599" s="17">
        <v>204.02862718772701</v>
      </c>
      <c r="P1599" s="6">
        <f t="shared" si="735"/>
        <v>192.38925164396201</v>
      </c>
      <c r="Q1599" s="6">
        <f t="shared" si="720"/>
        <v>120.24328227747625</v>
      </c>
      <c r="R1599" s="17">
        <v>192.38925164396201</v>
      </c>
      <c r="S1599" s="6">
        <f t="shared" si="736"/>
        <v>11.639375543764999</v>
      </c>
      <c r="T1599" s="6">
        <f t="shared" si="737"/>
        <v>131.88265782124125</v>
      </c>
      <c r="U1599" s="17">
        <v>120.53201895711599</v>
      </c>
      <c r="V1599" s="6">
        <f t="shared" si="738"/>
        <v>107.275681994363</v>
      </c>
      <c r="W1599" s="6">
        <f t="shared" si="721"/>
        <v>107.275681994363</v>
      </c>
      <c r="X1599" s="17">
        <v>107.275681994363</v>
      </c>
      <c r="Y1599" s="6">
        <f t="shared" si="739"/>
        <v>13.256336962752997</v>
      </c>
      <c r="Z1599" s="6">
        <f t="shared" si="740"/>
        <v>120.53201895711599</v>
      </c>
      <c r="AA1599" s="17">
        <v>0</v>
      </c>
      <c r="AB1599" s="6">
        <f t="shared" si="741"/>
        <v>0</v>
      </c>
      <c r="AC1599" s="6">
        <f t="shared" si="722"/>
        <v>0</v>
      </c>
      <c r="AD1599" s="17">
        <v>0</v>
      </c>
      <c r="AE1599" s="6">
        <f t="shared" si="742"/>
        <v>0</v>
      </c>
      <c r="AF1599" s="17">
        <v>0</v>
      </c>
      <c r="AG1599" s="6">
        <f t="shared" si="743"/>
        <v>0</v>
      </c>
      <c r="AH1599" s="6">
        <f t="shared" si="723"/>
        <v>0</v>
      </c>
      <c r="AI1599" s="6">
        <f t="shared" si="744"/>
        <v>0</v>
      </c>
      <c r="AJ1599" s="17">
        <v>454.96820355517099</v>
      </c>
      <c r="AK1599" s="6">
        <f t="shared" si="745"/>
        <v>364.07668169623099</v>
      </c>
      <c r="AL1599" s="6">
        <f t="shared" si="724"/>
        <v>364.07668169623099</v>
      </c>
      <c r="AM1599" s="17">
        <v>364.07668169623099</v>
      </c>
      <c r="AN1599" s="6">
        <f t="shared" si="746"/>
        <v>90.891521858939996</v>
      </c>
      <c r="AO1599" s="6">
        <f t="shared" si="747"/>
        <v>454.96820355517099</v>
      </c>
      <c r="AP1599" s="17">
        <v>2979.2700221811901</v>
      </c>
      <c r="AQ1599" s="6">
        <f t="shared" si="748"/>
        <v>2824.1948711855371</v>
      </c>
      <c r="AR1599" s="17">
        <v>413.5337359884</v>
      </c>
      <c r="AS1599" s="6">
        <f t="shared" si="725"/>
        <v>258.45858499274999</v>
      </c>
      <c r="AT1599" s="17">
        <v>1807.7152491684401</v>
      </c>
      <c r="AU1599" s="6">
        <f t="shared" si="726"/>
        <v>1807.7152491684401</v>
      </c>
      <c r="AV1599" s="17">
        <v>0</v>
      </c>
      <c r="AW1599" s="6">
        <f t="shared" si="727"/>
        <v>0</v>
      </c>
      <c r="AX1599" s="17">
        <v>758.02103702434704</v>
      </c>
      <c r="AY1599" s="6">
        <f t="shared" si="728"/>
        <v>758.02103702434704</v>
      </c>
      <c r="AZ1599" s="20">
        <v>184633365.947218</v>
      </c>
      <c r="BA1599" s="20">
        <v>1430447719.81072</v>
      </c>
      <c r="BB1599" s="20">
        <v>132380473.59831201</v>
      </c>
      <c r="BC1599" s="20">
        <v>0</v>
      </c>
      <c r="BD1599" s="19">
        <f t="shared" si="729"/>
        <v>1747.4615593562498</v>
      </c>
      <c r="BE1599" s="18">
        <v>61.717034837055799</v>
      </c>
      <c r="BF1599" s="20">
        <v>0</v>
      </c>
      <c r="BG1599" s="20">
        <v>0</v>
      </c>
      <c r="BH1599" s="19">
        <f t="shared" si="749"/>
        <v>0</v>
      </c>
      <c r="BI1599" s="18">
        <v>347.66153835852703</v>
      </c>
      <c r="BJ1599">
        <v>237</v>
      </c>
      <c r="BK1599">
        <v>2432</v>
      </c>
      <c r="BL1599" s="22">
        <v>3689.53856</v>
      </c>
      <c r="BM1599">
        <v>608</v>
      </c>
      <c r="BN1599">
        <v>152</v>
      </c>
      <c r="BO1599">
        <v>0.104596742508047</v>
      </c>
    </row>
    <row r="1600" spans="1:67" x14ac:dyDescent="0.2">
      <c r="A1600" s="27">
        <v>1599</v>
      </c>
      <c r="B1600" s="18">
        <v>309.03247854091302</v>
      </c>
      <c r="C1600" s="18">
        <v>900.599999999999</v>
      </c>
      <c r="D1600">
        <v>800</v>
      </c>
      <c r="E1600">
        <v>3200</v>
      </c>
      <c r="F1600">
        <v>0</v>
      </c>
      <c r="G1600" s="23">
        <f t="shared" si="730"/>
        <v>1</v>
      </c>
      <c r="H1600" s="16">
        <v>99.714611872146094</v>
      </c>
      <c r="I1600" s="17">
        <v>158.90671688609001</v>
      </c>
      <c r="J1600" s="6">
        <f t="shared" si="731"/>
        <v>158.80344085531826</v>
      </c>
      <c r="K1600" s="6">
        <f t="shared" si="732"/>
        <v>149.69444474554453</v>
      </c>
      <c r="L1600" s="6">
        <f t="shared" si="733"/>
        <v>0.94263980641280498</v>
      </c>
      <c r="M1600" s="6">
        <f t="shared" si="734"/>
        <v>149.79179684319828</v>
      </c>
      <c r="N1600" s="16">
        <v>99.822948071619393</v>
      </c>
      <c r="O1600" s="17">
        <v>234.26009354865101</v>
      </c>
      <c r="P1600" s="6">
        <f t="shared" si="735"/>
        <v>220.89476587030899</v>
      </c>
      <c r="Q1600" s="6">
        <f t="shared" si="720"/>
        <v>138.05922866894312</v>
      </c>
      <c r="R1600" s="17">
        <v>220.89476587030899</v>
      </c>
      <c r="S1600" s="6">
        <f t="shared" si="736"/>
        <v>13.365327678342027</v>
      </c>
      <c r="T1600" s="6">
        <f t="shared" si="737"/>
        <v>151.42455634728515</v>
      </c>
      <c r="U1600" s="17">
        <v>120.520328521721</v>
      </c>
      <c r="V1600" s="6">
        <f t="shared" si="738"/>
        <v>107.26404643956501</v>
      </c>
      <c r="W1600" s="6">
        <f t="shared" si="721"/>
        <v>107.26404643956501</v>
      </c>
      <c r="X1600" s="17">
        <v>107.26404643956501</v>
      </c>
      <c r="Y1600" s="6">
        <f t="shared" si="739"/>
        <v>13.256282082155991</v>
      </c>
      <c r="Z1600" s="6">
        <f t="shared" si="740"/>
        <v>120.520328521721</v>
      </c>
      <c r="AA1600" s="17">
        <v>0</v>
      </c>
      <c r="AB1600" s="6">
        <f t="shared" si="741"/>
        <v>0</v>
      </c>
      <c r="AC1600" s="6">
        <f t="shared" si="722"/>
        <v>0</v>
      </c>
      <c r="AD1600" s="17">
        <v>0</v>
      </c>
      <c r="AE1600" s="6">
        <f t="shared" si="742"/>
        <v>0</v>
      </c>
      <c r="AF1600" s="17">
        <v>0</v>
      </c>
      <c r="AG1600" s="6">
        <f t="shared" si="743"/>
        <v>0</v>
      </c>
      <c r="AH1600" s="6">
        <f t="shared" si="723"/>
        <v>0</v>
      </c>
      <c r="AI1600" s="6">
        <f t="shared" si="744"/>
        <v>0</v>
      </c>
      <c r="AJ1600" s="17">
        <v>477.92954569266698</v>
      </c>
      <c r="AK1600" s="6">
        <f t="shared" si="745"/>
        <v>382.20011173628399</v>
      </c>
      <c r="AL1600" s="6">
        <f t="shared" si="724"/>
        <v>382.20011173628399</v>
      </c>
      <c r="AM1600" s="17">
        <v>382.20011173628399</v>
      </c>
      <c r="AN1600" s="6">
        <f t="shared" si="746"/>
        <v>95.729433956382991</v>
      </c>
      <c r="AO1600" s="6">
        <f t="shared" si="747"/>
        <v>477.92954569266698</v>
      </c>
      <c r="AP1600" s="17">
        <v>3061.6573300955001</v>
      </c>
      <c r="AQ1600" s="6">
        <f t="shared" si="748"/>
        <v>2875.5865626711675</v>
      </c>
      <c r="AR1600" s="17">
        <v>496.18871313154699</v>
      </c>
      <c r="AS1600" s="6">
        <f t="shared" si="725"/>
        <v>310.11794570721685</v>
      </c>
      <c r="AT1600" s="17">
        <v>1807.52666012704</v>
      </c>
      <c r="AU1600" s="6">
        <f t="shared" si="726"/>
        <v>1807.52666012704</v>
      </c>
      <c r="AV1600" s="17">
        <v>0</v>
      </c>
      <c r="AW1600" s="6">
        <f t="shared" si="727"/>
        <v>0</v>
      </c>
      <c r="AX1600" s="17">
        <v>757.941956836911</v>
      </c>
      <c r="AY1600" s="6">
        <f t="shared" si="728"/>
        <v>757.941956836911</v>
      </c>
      <c r="AZ1600" s="20">
        <v>192317284.03077799</v>
      </c>
      <c r="BA1600" s="20">
        <v>1430453247.21029</v>
      </c>
      <c r="BB1600" s="20">
        <v>126127518.97369801</v>
      </c>
      <c r="BC1600" s="20">
        <v>0</v>
      </c>
      <c r="BD1600" s="19">
        <f t="shared" si="729"/>
        <v>1748.8980502147658</v>
      </c>
      <c r="BE1600" s="18">
        <v>62.752371027290103</v>
      </c>
      <c r="BF1600" s="20">
        <v>0</v>
      </c>
      <c r="BG1600" s="20">
        <v>0</v>
      </c>
      <c r="BH1600" s="19">
        <f t="shared" si="749"/>
        <v>0</v>
      </c>
      <c r="BI1600" s="18">
        <v>417.19384603023298</v>
      </c>
      <c r="BJ1600">
        <v>237</v>
      </c>
      <c r="BK1600">
        <v>2432</v>
      </c>
      <c r="BL1600" s="22">
        <v>3689.53856</v>
      </c>
      <c r="BM1600">
        <v>608</v>
      </c>
      <c r="BN1600">
        <v>152</v>
      </c>
      <c r="BO1600">
        <v>9.9780037975872093E-2</v>
      </c>
    </row>
    <row r="1601" spans="1:67" x14ac:dyDescent="0.2">
      <c r="A1601" s="27">
        <v>1600</v>
      </c>
      <c r="B1601" s="18">
        <v>360.53789163106501</v>
      </c>
      <c r="C1601" s="18">
        <v>900.599999999999</v>
      </c>
      <c r="D1601">
        <v>800</v>
      </c>
      <c r="E1601">
        <v>3200</v>
      </c>
      <c r="F1601">
        <v>0</v>
      </c>
      <c r="G1601" s="23">
        <f t="shared" si="730"/>
        <v>1</v>
      </c>
      <c r="H1601" s="16">
        <v>99.828767123287605</v>
      </c>
      <c r="I1601" s="17">
        <v>162.98258381963299</v>
      </c>
      <c r="J1601" s="6">
        <f t="shared" si="731"/>
        <v>162.89007527594532</v>
      </c>
      <c r="K1601" s="6">
        <f t="shared" si="732"/>
        <v>152.28337980047834</v>
      </c>
      <c r="L1601" s="6">
        <f t="shared" si="733"/>
        <v>0.93488433560179396</v>
      </c>
      <c r="M1601" s="6">
        <f t="shared" si="734"/>
        <v>152.36986458888128</v>
      </c>
      <c r="N1601" s="16">
        <v>99.883749062666894</v>
      </c>
      <c r="O1601" s="17">
        <v>265.39471690661497</v>
      </c>
      <c r="P1601" s="6">
        <f t="shared" si="735"/>
        <v>250.25164806246801</v>
      </c>
      <c r="Q1601" s="6">
        <f t="shared" si="720"/>
        <v>156.40728003904252</v>
      </c>
      <c r="R1601" s="17">
        <v>250.25164806246801</v>
      </c>
      <c r="S1601" s="6">
        <f t="shared" si="736"/>
        <v>15.143068844146967</v>
      </c>
      <c r="T1601" s="6">
        <f t="shared" si="737"/>
        <v>171.55034888318949</v>
      </c>
      <c r="U1601" s="17">
        <v>120.509385488525</v>
      </c>
      <c r="V1601" s="6">
        <f t="shared" si="738"/>
        <v>107.25314534546401</v>
      </c>
      <c r="W1601" s="6">
        <f t="shared" si="721"/>
        <v>107.25314534546401</v>
      </c>
      <c r="X1601" s="17">
        <v>107.25314534546401</v>
      </c>
      <c r="Y1601" s="6">
        <f t="shared" si="739"/>
        <v>13.256240143060992</v>
      </c>
      <c r="Z1601" s="6">
        <f t="shared" si="740"/>
        <v>120.509385488525</v>
      </c>
      <c r="AA1601" s="17">
        <v>0</v>
      </c>
      <c r="AB1601" s="6">
        <f t="shared" si="741"/>
        <v>0</v>
      </c>
      <c r="AC1601" s="6">
        <f t="shared" si="722"/>
        <v>0</v>
      </c>
      <c r="AD1601" s="17">
        <v>0</v>
      </c>
      <c r="AE1601" s="6">
        <f t="shared" si="742"/>
        <v>0</v>
      </c>
      <c r="AF1601" s="17">
        <v>0</v>
      </c>
      <c r="AG1601" s="6">
        <f t="shared" si="743"/>
        <v>0</v>
      </c>
      <c r="AH1601" s="6">
        <f t="shared" si="723"/>
        <v>0</v>
      </c>
      <c r="AI1601" s="6">
        <f t="shared" si="744"/>
        <v>0</v>
      </c>
      <c r="AJ1601" s="17">
        <v>494.39286162925902</v>
      </c>
      <c r="AK1601" s="6">
        <f t="shared" si="745"/>
        <v>395.20702606225899</v>
      </c>
      <c r="AL1601" s="6">
        <f t="shared" si="724"/>
        <v>395.20702606225899</v>
      </c>
      <c r="AM1601" s="17">
        <v>395.20702606225899</v>
      </c>
      <c r="AN1601" s="6">
        <f t="shared" si="746"/>
        <v>99.185835567000026</v>
      </c>
      <c r="AO1601" s="6">
        <f t="shared" si="747"/>
        <v>494.39286162925902</v>
      </c>
      <c r="AP1601" s="17">
        <v>3144.04583939543</v>
      </c>
      <c r="AQ1601" s="6">
        <f t="shared" si="748"/>
        <v>2926.9846524760014</v>
      </c>
      <c r="AR1601" s="17">
        <v>578.82983178516099</v>
      </c>
      <c r="AS1601" s="6">
        <f t="shared" si="725"/>
        <v>361.76864486572561</v>
      </c>
      <c r="AT1601" s="17">
        <v>1807.34868167182</v>
      </c>
      <c r="AU1601" s="6">
        <f t="shared" si="726"/>
        <v>1807.34868167182</v>
      </c>
      <c r="AV1601" s="17">
        <v>0</v>
      </c>
      <c r="AW1601" s="6">
        <f t="shared" si="727"/>
        <v>0</v>
      </c>
      <c r="AX1601" s="17">
        <v>757.86732593845602</v>
      </c>
      <c r="AY1601" s="6">
        <f t="shared" si="728"/>
        <v>757.86732593845602</v>
      </c>
      <c r="AZ1601" s="20">
        <v>197788402.57655099</v>
      </c>
      <c r="BA1601" s="20">
        <v>1430457780.0680201</v>
      </c>
      <c r="BB1601" s="20">
        <v>121717100.933349</v>
      </c>
      <c r="BC1601" s="20">
        <v>0</v>
      </c>
      <c r="BD1601" s="19">
        <f t="shared" si="729"/>
        <v>1749.96328357792</v>
      </c>
      <c r="BE1601" s="18">
        <v>63.738755931343803</v>
      </c>
      <c r="BF1601" s="20">
        <v>0</v>
      </c>
      <c r="BG1601" s="20">
        <v>0</v>
      </c>
      <c r="BH1601" s="19">
        <f t="shared" si="749"/>
        <v>0</v>
      </c>
      <c r="BI1601" s="18">
        <v>486.72615370193802</v>
      </c>
      <c r="BJ1601">
        <v>237</v>
      </c>
      <c r="BK1601">
        <v>2432</v>
      </c>
      <c r="BL1601" s="22">
        <v>3689.53856</v>
      </c>
      <c r="BM1601">
        <v>608</v>
      </c>
      <c r="BN1601">
        <v>152</v>
      </c>
      <c r="BO1601">
        <v>9.6382640652621698E-2</v>
      </c>
    </row>
    <row r="1602" spans="1:67" x14ac:dyDescent="0.2">
      <c r="A1602" s="27">
        <v>1601</v>
      </c>
      <c r="B1602" s="18">
        <v>412.043304721217</v>
      </c>
      <c r="C1602" s="18">
        <v>900.599999999999</v>
      </c>
      <c r="D1602">
        <v>800</v>
      </c>
      <c r="E1602">
        <v>3200</v>
      </c>
      <c r="F1602">
        <v>0</v>
      </c>
      <c r="G1602" s="23">
        <f t="shared" si="730"/>
        <v>1</v>
      </c>
      <c r="H1602" s="16">
        <v>99.897260273972606</v>
      </c>
      <c r="I1602" s="17">
        <v>167.095079656629</v>
      </c>
      <c r="J1602" s="6">
        <f t="shared" si="731"/>
        <v>167.04240181231651</v>
      </c>
      <c r="K1602" s="6">
        <f t="shared" si="732"/>
        <v>154.94066361481643</v>
      </c>
      <c r="L1602" s="6">
        <f t="shared" si="733"/>
        <v>0.92755289635324323</v>
      </c>
      <c r="M1602" s="6">
        <f t="shared" si="734"/>
        <v>154.98952510188212</v>
      </c>
      <c r="N1602" s="16">
        <v>99.932660589222294</v>
      </c>
      <c r="O1602" s="17">
        <v>296.68010897631399</v>
      </c>
      <c r="P1602" s="6">
        <f t="shared" si="735"/>
        <v>279.75045136160998</v>
      </c>
      <c r="Q1602" s="6">
        <f t="shared" ref="Q1602:Q1665" si="750">P1602*solar_capex_adj</f>
        <v>174.84403210100623</v>
      </c>
      <c r="R1602" s="17">
        <v>279.75045136160998</v>
      </c>
      <c r="S1602" s="6">
        <f t="shared" si="736"/>
        <v>16.929657614704013</v>
      </c>
      <c r="T1602" s="6">
        <f t="shared" si="737"/>
        <v>191.77368971571025</v>
      </c>
      <c r="U1602" s="17">
        <v>120.499152763151</v>
      </c>
      <c r="V1602" s="6">
        <f t="shared" si="738"/>
        <v>107.242940008399</v>
      </c>
      <c r="W1602" s="6">
        <f t="shared" ref="W1602:W1665" si="751">V1602*wind_capex_adj</f>
        <v>107.242940008399</v>
      </c>
      <c r="X1602" s="17">
        <v>107.242940008399</v>
      </c>
      <c r="Y1602" s="6">
        <f t="shared" si="739"/>
        <v>13.256212754751999</v>
      </c>
      <c r="Z1602" s="6">
        <f t="shared" si="740"/>
        <v>120.499152763151</v>
      </c>
      <c r="AA1602" s="17">
        <v>0</v>
      </c>
      <c r="AB1602" s="6">
        <f t="shared" si="741"/>
        <v>0</v>
      </c>
      <c r="AC1602" s="6">
        <f t="shared" ref="AC1602:AC1665" si="752">AB1602*aero_capex_adj</f>
        <v>0</v>
      </c>
      <c r="AD1602" s="17">
        <v>0</v>
      </c>
      <c r="AE1602" s="6">
        <f t="shared" si="742"/>
        <v>0</v>
      </c>
      <c r="AF1602" s="17">
        <v>0</v>
      </c>
      <c r="AG1602" s="6">
        <f t="shared" si="743"/>
        <v>0</v>
      </c>
      <c r="AH1602" s="6">
        <f t="shared" ref="AH1602:AH1665" si="753">AG1602*fuel_adj</f>
        <v>0</v>
      </c>
      <c r="AI1602" s="6">
        <f t="shared" si="744"/>
        <v>0</v>
      </c>
      <c r="AJ1602" s="17">
        <v>508.248499810856</v>
      </c>
      <c r="AK1602" s="6">
        <f t="shared" si="745"/>
        <v>406.13703491302101</v>
      </c>
      <c r="AL1602" s="6">
        <f t="shared" ref="AL1602:AL1665" si="754">AK1602*bess_capex_adj</f>
        <v>406.13703491302101</v>
      </c>
      <c r="AM1602" s="17">
        <v>406.13703491302101</v>
      </c>
      <c r="AN1602" s="6">
        <f t="shared" si="746"/>
        <v>102.11146489783499</v>
      </c>
      <c r="AO1602" s="6">
        <f t="shared" si="747"/>
        <v>508.248499810856</v>
      </c>
      <c r="AP1602" s="17">
        <v>3226.4354514648699</v>
      </c>
      <c r="AQ1602" s="6">
        <f t="shared" si="748"/>
        <v>2978.3886153919284</v>
      </c>
      <c r="AR1602" s="17">
        <v>661.45822952784397</v>
      </c>
      <c r="AS1602" s="6">
        <f t="shared" ref="AS1602:AS1665" si="755">AR1602*solar_capex_adj</f>
        <v>413.41139345490251</v>
      </c>
      <c r="AT1602" s="17">
        <v>1807.1804428293699</v>
      </c>
      <c r="AU1602" s="6">
        <f t="shared" ref="AU1602:AU1665" si="756">AT1602*wind_capex_adj</f>
        <v>1807.1804428293699</v>
      </c>
      <c r="AV1602" s="17">
        <v>0</v>
      </c>
      <c r="AW1602" s="6">
        <f t="shared" ref="AW1602:AW1665" si="757">AV1602*aero_capex_adj</f>
        <v>0</v>
      </c>
      <c r="AX1602" s="17">
        <v>757.79677910765599</v>
      </c>
      <c r="AY1602" s="6">
        <f t="shared" ref="AY1602:AY1665" si="758">AX1602*bess_capex_adj</f>
        <v>757.79677910765599</v>
      </c>
      <c r="AZ1602" s="20">
        <v>201970174.98342499</v>
      </c>
      <c r="BA1602" s="20">
        <v>1430460251.3415899</v>
      </c>
      <c r="BB1602" s="20">
        <v>118389787.198158</v>
      </c>
      <c r="BC1602" s="20">
        <v>0</v>
      </c>
      <c r="BD1602" s="19">
        <f t="shared" ref="BD1602:BD1665" si="759">SUM(AZ1602:BC1602)/1000000</f>
        <v>1750.8202135231729</v>
      </c>
      <c r="BE1602" s="18">
        <v>64.6765377611665</v>
      </c>
      <c r="BF1602" s="20">
        <v>0</v>
      </c>
      <c r="BG1602" s="20">
        <v>0</v>
      </c>
      <c r="BH1602" s="19">
        <f t="shared" si="749"/>
        <v>0</v>
      </c>
      <c r="BI1602" s="18">
        <v>556.25846137364397</v>
      </c>
      <c r="BJ1602">
        <v>237</v>
      </c>
      <c r="BK1602">
        <v>2432</v>
      </c>
      <c r="BL1602" s="22">
        <v>3689.53856</v>
      </c>
      <c r="BM1602">
        <v>608</v>
      </c>
      <c r="BN1602">
        <v>152</v>
      </c>
      <c r="BO1602">
        <v>9.3819565348079198E-2</v>
      </c>
    </row>
    <row r="1603" spans="1:67" x14ac:dyDescent="0.2">
      <c r="A1603" s="27">
        <v>1602</v>
      </c>
      <c r="B1603" s="18">
        <v>463.54871781137001</v>
      </c>
      <c r="C1603" s="18">
        <v>900.599999999999</v>
      </c>
      <c r="D1603">
        <v>800</v>
      </c>
      <c r="E1603">
        <v>3200</v>
      </c>
      <c r="F1603">
        <v>0</v>
      </c>
      <c r="G1603" s="23">
        <f t="shared" ref="G1603:G1666" si="760">SUM(AZ1603:BB1603)/(BD1603*1000000)</f>
        <v>1</v>
      </c>
      <c r="H1603" s="16">
        <v>99.965753424657507</v>
      </c>
      <c r="I1603" s="17">
        <v>171.21365594623799</v>
      </c>
      <c r="J1603" s="6">
        <f t="shared" ref="J1603:J1666" si="761">(O1603*AZ1603+U1603*BA1603+AJ1603*BB1603+AA1603*BC1603)/(BD1603*(1000000))</f>
        <v>171.18466718273851</v>
      </c>
      <c r="K1603" s="6">
        <f t="shared" ref="K1603:K1666" si="762">(T1603*AZ1603+Z1603*BA1603+AO1603*BB1603+AI1603*BC1603)/(BD1603*(1000000))</f>
        <v>157.58840868164492</v>
      </c>
      <c r="L1603" s="6">
        <f t="shared" ref="L1603:L1666" si="763">K1603/J1603</f>
        <v>0.92057548888663221</v>
      </c>
      <c r="M1603" s="6">
        <f t="shared" ref="M1603:M1666" si="764">I1603*L1603</f>
        <v>157.61509502677569</v>
      </c>
      <c r="N1603" s="16">
        <v>99.975566590923194</v>
      </c>
      <c r="O1603" s="17">
        <v>328.23621242971399</v>
      </c>
      <c r="P1603" s="6">
        <f t="shared" ref="P1603:P1666" si="765">O1603-S1603</f>
        <v>309.50429080702298</v>
      </c>
      <c r="Q1603" s="6">
        <f t="shared" si="750"/>
        <v>193.44018175438936</v>
      </c>
      <c r="R1603" s="17">
        <v>309.50429080702298</v>
      </c>
      <c r="S1603" s="6">
        <f t="shared" ref="S1603:S1666" si="766">O1603-R1603</f>
        <v>18.731921622691004</v>
      </c>
      <c r="T1603" s="6">
        <f t="shared" ref="T1603:T1666" si="767">Q1603+S1603</f>
        <v>212.17210337708036</v>
      </c>
      <c r="U1603" s="17">
        <v>120.489536761099</v>
      </c>
      <c r="V1603" s="6">
        <f t="shared" ref="V1603:V1666" si="768">U1603-Y1603</f>
        <v>107.233342055313</v>
      </c>
      <c r="W1603" s="6">
        <f t="shared" si="751"/>
        <v>107.233342055313</v>
      </c>
      <c r="X1603" s="17">
        <v>107.233342055313</v>
      </c>
      <c r="Y1603" s="6">
        <f t="shared" ref="Y1603:Y1666" si="769">U1603-X1603</f>
        <v>13.256194705786001</v>
      </c>
      <c r="Z1603" s="6">
        <f t="shared" ref="Z1603:Z1666" si="770">W1603+Y1603</f>
        <v>120.489536761099</v>
      </c>
      <c r="AA1603" s="17">
        <v>0</v>
      </c>
      <c r="AB1603" s="6">
        <f t="shared" ref="AB1603:AB1666" si="771">AA1603-AE1603-AG1603</f>
        <v>0</v>
      </c>
      <c r="AC1603" s="6">
        <f t="shared" si="752"/>
        <v>0</v>
      </c>
      <c r="AD1603" s="17">
        <v>0</v>
      </c>
      <c r="AE1603" s="6">
        <f t="shared" ref="AE1603:AE1666" si="772">AA1603-AD1603</f>
        <v>0</v>
      </c>
      <c r="AF1603" s="17">
        <v>0</v>
      </c>
      <c r="AG1603" s="6">
        <f t="shared" ref="AG1603:AG1666" si="773">AD1603-AF1603</f>
        <v>0</v>
      </c>
      <c r="AH1603" s="6">
        <f t="shared" si="753"/>
        <v>0</v>
      </c>
      <c r="AI1603" s="6">
        <f t="shared" ref="AI1603:AI1666" si="774">AC1603+AE1603+AH1603</f>
        <v>0</v>
      </c>
      <c r="AJ1603" s="17">
        <v>518.76498795915995</v>
      </c>
      <c r="AK1603" s="6">
        <f t="shared" ref="AK1603:AK1666" si="775">AJ1603-AN1603</f>
        <v>414.40487794477798</v>
      </c>
      <c r="AL1603" s="6">
        <f t="shared" si="754"/>
        <v>414.40487794477798</v>
      </c>
      <c r="AM1603" s="17">
        <v>414.40487794477798</v>
      </c>
      <c r="AN1603" s="6">
        <f t="shared" ref="AN1603:AN1666" si="776">AJ1603-AM1603</f>
        <v>104.36011001438197</v>
      </c>
      <c r="AO1603" s="6">
        <f t="shared" ref="AO1603:AO1666" si="777">AL1603+AN1603</f>
        <v>518.76498795915995</v>
      </c>
      <c r="AP1603" s="17">
        <v>3308.82607819348</v>
      </c>
      <c r="AQ1603" s="6">
        <f t="shared" ref="AQ1603:AQ1666" si="778">AS1603+AU1603+AW1603+AY1603</f>
        <v>3029.7979821624244</v>
      </c>
      <c r="AR1603" s="17">
        <v>744.07492274946298</v>
      </c>
      <c r="AS1603" s="6">
        <f t="shared" si="755"/>
        <v>465.04682671841437</v>
      </c>
      <c r="AT1603" s="17">
        <v>1807.0211654130001</v>
      </c>
      <c r="AU1603" s="6">
        <f t="shared" si="756"/>
        <v>1807.0211654130001</v>
      </c>
      <c r="AV1603" s="17">
        <v>0</v>
      </c>
      <c r="AW1603" s="6">
        <f t="shared" si="757"/>
        <v>0</v>
      </c>
      <c r="AX1603" s="17">
        <v>757.72999003100995</v>
      </c>
      <c r="AY1603" s="6">
        <f t="shared" si="758"/>
        <v>757.72999003100995</v>
      </c>
      <c r="AZ1603" s="20">
        <v>205186813.500671</v>
      </c>
      <c r="BA1603" s="20">
        <v>1430462103.7804699</v>
      </c>
      <c r="BB1603" s="20">
        <v>115923009.39183</v>
      </c>
      <c r="BC1603" s="20">
        <v>0</v>
      </c>
      <c r="BD1603" s="19">
        <f t="shared" si="759"/>
        <v>1751.5719266729707</v>
      </c>
      <c r="BE1603" s="18">
        <v>65.567873729217297</v>
      </c>
      <c r="BF1603" s="20">
        <v>0</v>
      </c>
      <c r="BG1603" s="20">
        <v>0</v>
      </c>
      <c r="BH1603" s="19">
        <f t="shared" ref="BH1603:BH1666" si="779">BG1603*1000000/454/(BD1603*1000)</f>
        <v>0</v>
      </c>
      <c r="BI1603" s="18">
        <v>625.79076904534895</v>
      </c>
      <c r="BJ1603">
        <v>237</v>
      </c>
      <c r="BK1603">
        <v>2432</v>
      </c>
      <c r="BL1603" s="22">
        <v>3689.53856</v>
      </c>
      <c r="BM1603">
        <v>608</v>
      </c>
      <c r="BN1603">
        <v>152</v>
      </c>
      <c r="BO1603">
        <v>9.19193720361728E-2</v>
      </c>
    </row>
    <row r="1604" spans="1:67" x14ac:dyDescent="0.2">
      <c r="A1604" s="27">
        <v>1603</v>
      </c>
      <c r="B1604" s="18">
        <v>515.05413090152194</v>
      </c>
      <c r="C1604" s="18">
        <v>900.599999999999</v>
      </c>
      <c r="D1604">
        <v>800</v>
      </c>
      <c r="E1604">
        <v>3200</v>
      </c>
      <c r="F1604">
        <v>0</v>
      </c>
      <c r="G1604" s="23">
        <f t="shared" si="760"/>
        <v>1</v>
      </c>
      <c r="H1604" s="16">
        <v>99.977168949771695</v>
      </c>
      <c r="I1604" s="17">
        <v>175.36517110507299</v>
      </c>
      <c r="J1604" s="6">
        <f t="shared" si="761"/>
        <v>175.30726043735513</v>
      </c>
      <c r="K1604" s="6">
        <f t="shared" si="762"/>
        <v>160.21107849553289</v>
      </c>
      <c r="L1604" s="6">
        <f t="shared" si="763"/>
        <v>0.91388729762726084</v>
      </c>
      <c r="M1604" s="6">
        <f t="shared" si="764"/>
        <v>160.26400231915736</v>
      </c>
      <c r="N1604" s="16">
        <v>99.993779479878796</v>
      </c>
      <c r="O1604" s="17">
        <v>359.93368104262498</v>
      </c>
      <c r="P1604" s="6">
        <f t="shared" si="765"/>
        <v>339.39121623789401</v>
      </c>
      <c r="Q1604" s="6">
        <f t="shared" si="750"/>
        <v>212.11951014868376</v>
      </c>
      <c r="R1604" s="17">
        <v>339.39121623789401</v>
      </c>
      <c r="S1604" s="6">
        <f t="shared" si="766"/>
        <v>20.542464804730969</v>
      </c>
      <c r="T1604" s="6">
        <f t="shared" si="767"/>
        <v>232.66197495341473</v>
      </c>
      <c r="U1604" s="17">
        <v>120.480447836877</v>
      </c>
      <c r="V1604" s="6">
        <f t="shared" si="768"/>
        <v>107.224267147982</v>
      </c>
      <c r="W1604" s="6">
        <f t="shared" si="751"/>
        <v>107.224267147982</v>
      </c>
      <c r="X1604" s="17">
        <v>107.224267147982</v>
      </c>
      <c r="Y1604" s="6">
        <f t="shared" si="769"/>
        <v>13.256180688895</v>
      </c>
      <c r="Z1604" s="6">
        <f t="shared" si="770"/>
        <v>120.480447836877</v>
      </c>
      <c r="AA1604" s="17">
        <v>0</v>
      </c>
      <c r="AB1604" s="6">
        <f t="shared" si="771"/>
        <v>0</v>
      </c>
      <c r="AC1604" s="6">
        <f t="shared" si="752"/>
        <v>0</v>
      </c>
      <c r="AD1604" s="17">
        <v>0</v>
      </c>
      <c r="AE1604" s="6">
        <f t="shared" si="772"/>
        <v>0</v>
      </c>
      <c r="AF1604" s="17">
        <v>0</v>
      </c>
      <c r="AG1604" s="6">
        <f t="shared" si="773"/>
        <v>0</v>
      </c>
      <c r="AH1604" s="6">
        <f t="shared" si="753"/>
        <v>0</v>
      </c>
      <c r="AI1604" s="6">
        <f t="shared" si="774"/>
        <v>0</v>
      </c>
      <c r="AJ1604" s="17">
        <v>527.88174786459899</v>
      </c>
      <c r="AK1604" s="6">
        <f t="shared" si="775"/>
        <v>421.59440775954101</v>
      </c>
      <c r="AL1604" s="6">
        <f t="shared" si="754"/>
        <v>421.59440775954101</v>
      </c>
      <c r="AM1604" s="17">
        <v>421.59440775954101</v>
      </c>
      <c r="AN1604" s="6">
        <f t="shared" si="776"/>
        <v>106.28734010505798</v>
      </c>
      <c r="AO1604" s="6">
        <f t="shared" si="777"/>
        <v>527.88174786459899</v>
      </c>
      <c r="AP1604" s="17">
        <v>3391.2176406139902</v>
      </c>
      <c r="AQ1604" s="6">
        <f t="shared" si="778"/>
        <v>3081.2123322250086</v>
      </c>
      <c r="AR1604" s="17">
        <v>826.68082237061196</v>
      </c>
      <c r="AS1604" s="6">
        <f t="shared" si="755"/>
        <v>516.67551398163243</v>
      </c>
      <c r="AT1604" s="17">
        <v>1806.87015198729</v>
      </c>
      <c r="AU1604" s="6">
        <f t="shared" si="756"/>
        <v>1806.87015198729</v>
      </c>
      <c r="AV1604" s="17">
        <v>0</v>
      </c>
      <c r="AW1604" s="6">
        <f t="shared" si="757"/>
        <v>0</v>
      </c>
      <c r="AX1604" s="17">
        <v>757.66666625608605</v>
      </c>
      <c r="AY1604" s="6">
        <f t="shared" si="758"/>
        <v>757.66666625608605</v>
      </c>
      <c r="AZ1604" s="20">
        <v>207798467.859</v>
      </c>
      <c r="BA1604" s="20">
        <v>1430463589.9819701</v>
      </c>
      <c r="BB1604" s="20">
        <v>113628958.646503</v>
      </c>
      <c r="BC1604" s="20">
        <v>0</v>
      </c>
      <c r="BD1604" s="19">
        <f t="shared" si="759"/>
        <v>1751.8910164874731</v>
      </c>
      <c r="BE1604" s="18">
        <v>66.423212521765706</v>
      </c>
      <c r="BF1604" s="20">
        <v>0</v>
      </c>
      <c r="BG1604" s="20">
        <v>0</v>
      </c>
      <c r="BH1604" s="19">
        <f t="shared" si="779"/>
        <v>0</v>
      </c>
      <c r="BI1604" s="18">
        <v>695.32307671705496</v>
      </c>
      <c r="BJ1604">
        <v>237</v>
      </c>
      <c r="BK1604">
        <v>2432</v>
      </c>
      <c r="BL1604" s="22">
        <v>3689.53856</v>
      </c>
      <c r="BM1604">
        <v>608</v>
      </c>
      <c r="BN1604">
        <v>152</v>
      </c>
      <c r="BO1604">
        <v>9.01522363972867E-2</v>
      </c>
    </row>
    <row r="1605" spans="1:67" x14ac:dyDescent="0.2">
      <c r="A1605" s="27">
        <v>1604</v>
      </c>
      <c r="B1605" s="18">
        <v>566.55954399167399</v>
      </c>
      <c r="C1605" s="18">
        <v>900.599999999999</v>
      </c>
      <c r="D1605">
        <v>800</v>
      </c>
      <c r="E1605">
        <v>3200</v>
      </c>
      <c r="F1605">
        <v>0</v>
      </c>
      <c r="G1605" s="23">
        <f t="shared" si="760"/>
        <v>1</v>
      </c>
      <c r="H1605" s="16">
        <v>100</v>
      </c>
      <c r="I1605" s="17">
        <v>179.54356557768801</v>
      </c>
      <c r="J1605" s="6">
        <f t="shared" si="761"/>
        <v>179.48187180082093</v>
      </c>
      <c r="K1605" s="6">
        <f t="shared" si="762"/>
        <v>162.89156125909045</v>
      </c>
      <c r="L1605" s="6">
        <f t="shared" si="763"/>
        <v>0.90756553642285676</v>
      </c>
      <c r="M1605" s="6">
        <f t="shared" si="764"/>
        <v>162.94755240478679</v>
      </c>
      <c r="N1605" s="16">
        <v>100</v>
      </c>
      <c r="O1605" s="17">
        <v>391.692666689502</v>
      </c>
      <c r="P1605" s="6">
        <f t="shared" si="765"/>
        <v>369.33595118781102</v>
      </c>
      <c r="Q1605" s="6">
        <f t="shared" si="750"/>
        <v>230.8349694923819</v>
      </c>
      <c r="R1605" s="17">
        <v>369.33595118781102</v>
      </c>
      <c r="S1605" s="6">
        <f t="shared" si="766"/>
        <v>22.356715501690985</v>
      </c>
      <c r="T1605" s="6">
        <f t="shared" si="767"/>
        <v>253.19168499407289</v>
      </c>
      <c r="U1605" s="17">
        <v>120.47184021858899</v>
      </c>
      <c r="V1605" s="6">
        <f t="shared" si="768"/>
        <v>107.215670456491</v>
      </c>
      <c r="W1605" s="6">
        <f t="shared" si="751"/>
        <v>107.215670456491</v>
      </c>
      <c r="X1605" s="17">
        <v>107.215670456491</v>
      </c>
      <c r="Y1605" s="6">
        <f t="shared" si="769"/>
        <v>13.256169762097997</v>
      </c>
      <c r="Z1605" s="6">
        <f t="shared" si="770"/>
        <v>120.47184021858899</v>
      </c>
      <c r="AA1605" s="17">
        <v>0</v>
      </c>
      <c r="AB1605" s="6">
        <f t="shared" si="771"/>
        <v>0</v>
      </c>
      <c r="AC1605" s="6">
        <f t="shared" si="752"/>
        <v>0</v>
      </c>
      <c r="AD1605" s="17">
        <v>0</v>
      </c>
      <c r="AE1605" s="6">
        <f t="shared" si="772"/>
        <v>0</v>
      </c>
      <c r="AF1605" s="17">
        <v>0</v>
      </c>
      <c r="AG1605" s="6">
        <f t="shared" si="773"/>
        <v>0</v>
      </c>
      <c r="AH1605" s="6">
        <f t="shared" si="753"/>
        <v>0</v>
      </c>
      <c r="AI1605" s="6">
        <f t="shared" si="774"/>
        <v>0</v>
      </c>
      <c r="AJ1605" s="17">
        <v>536.56715390081695</v>
      </c>
      <c r="AK1605" s="6">
        <f t="shared" si="775"/>
        <v>428.42719724789498</v>
      </c>
      <c r="AL1605" s="6">
        <f t="shared" si="754"/>
        <v>428.42719724789498</v>
      </c>
      <c r="AM1605" s="17">
        <v>428.42719724789498</v>
      </c>
      <c r="AN1605" s="6">
        <f t="shared" si="776"/>
        <v>108.13995665292197</v>
      </c>
      <c r="AO1605" s="6">
        <f t="shared" si="777"/>
        <v>536.56715390081695</v>
      </c>
      <c r="AP1605" s="17">
        <v>3473.61006774626</v>
      </c>
      <c r="AQ1605" s="6">
        <f t="shared" si="778"/>
        <v>3132.6312875548165</v>
      </c>
      <c r="AR1605" s="17">
        <v>909.27674717718003</v>
      </c>
      <c r="AS1605" s="6">
        <f t="shared" si="755"/>
        <v>568.2979669857375</v>
      </c>
      <c r="AT1605" s="17">
        <v>1806.72677565864</v>
      </c>
      <c r="AU1605" s="6">
        <f t="shared" si="756"/>
        <v>1806.72677565864</v>
      </c>
      <c r="AV1605" s="17">
        <v>0</v>
      </c>
      <c r="AW1605" s="6">
        <f t="shared" si="757"/>
        <v>0</v>
      </c>
      <c r="AX1605" s="17">
        <v>757.60654491043897</v>
      </c>
      <c r="AY1605" s="6">
        <f t="shared" si="758"/>
        <v>757.60654491043897</v>
      </c>
      <c r="AZ1605" s="20">
        <v>209862946.19217801</v>
      </c>
      <c r="BA1605" s="20">
        <v>1430464626.6203899</v>
      </c>
      <c r="BB1605" s="20">
        <v>111672427.18742301</v>
      </c>
      <c r="BC1605" s="20">
        <v>0</v>
      </c>
      <c r="BD1605" s="19">
        <f t="shared" si="759"/>
        <v>1751.9999999999909</v>
      </c>
      <c r="BE1605" s="18">
        <v>67.240333979653002</v>
      </c>
      <c r="BF1605" s="20">
        <v>0</v>
      </c>
      <c r="BG1605" s="20">
        <v>0</v>
      </c>
      <c r="BH1605" s="19">
        <f t="shared" si="779"/>
        <v>0</v>
      </c>
      <c r="BI1605" s="18">
        <v>764.85538438875994</v>
      </c>
      <c r="BJ1605">
        <v>237</v>
      </c>
      <c r="BK1605">
        <v>2432</v>
      </c>
      <c r="BL1605" s="22">
        <v>3689.53856</v>
      </c>
      <c r="BM1605">
        <v>608</v>
      </c>
      <c r="BN1605">
        <v>152</v>
      </c>
      <c r="BO1605">
        <v>8.8645093151395501E-2</v>
      </c>
    </row>
    <row r="1606" spans="1:67" x14ac:dyDescent="0.2">
      <c r="A1606" s="27">
        <v>1605</v>
      </c>
      <c r="B1606" s="18">
        <v>618.06495708182604</v>
      </c>
      <c r="C1606" s="18">
        <v>900.599999999999</v>
      </c>
      <c r="D1606">
        <v>800</v>
      </c>
      <c r="E1606">
        <v>3200</v>
      </c>
      <c r="F1606">
        <v>0</v>
      </c>
      <c r="G1606" s="23">
        <f t="shared" si="760"/>
        <v>1</v>
      </c>
      <c r="H1606" s="16">
        <v>100</v>
      </c>
      <c r="I1606" s="17">
        <v>183.75106396036901</v>
      </c>
      <c r="J1606" s="6">
        <f t="shared" si="761"/>
        <v>183.69716284655547</v>
      </c>
      <c r="K1606" s="6">
        <f t="shared" si="762"/>
        <v>165.60865013581531</v>
      </c>
      <c r="L1606" s="6">
        <f t="shared" si="763"/>
        <v>0.90153079976608175</v>
      </c>
      <c r="M1606" s="6">
        <f t="shared" si="764"/>
        <v>165.65724365005991</v>
      </c>
      <c r="N1606" s="16">
        <v>100</v>
      </c>
      <c r="O1606" s="17">
        <v>423.74573133263999</v>
      </c>
      <c r="P1606" s="6">
        <f t="shared" si="765"/>
        <v>399.55779642537698</v>
      </c>
      <c r="Q1606" s="6">
        <f t="shared" si="750"/>
        <v>249.72362276586063</v>
      </c>
      <c r="R1606" s="17">
        <v>399.55779642537698</v>
      </c>
      <c r="S1606" s="6">
        <f t="shared" si="766"/>
        <v>24.187934907263013</v>
      </c>
      <c r="T1606" s="6">
        <f t="shared" si="767"/>
        <v>273.91155767312364</v>
      </c>
      <c r="U1606" s="17">
        <v>120.463685738115</v>
      </c>
      <c r="V1606" s="6">
        <f t="shared" si="768"/>
        <v>107.207523221743</v>
      </c>
      <c r="W1606" s="6">
        <f t="shared" si="751"/>
        <v>107.207523221743</v>
      </c>
      <c r="X1606" s="17">
        <v>107.207523221743</v>
      </c>
      <c r="Y1606" s="6">
        <f t="shared" si="769"/>
        <v>13.256162516372001</v>
      </c>
      <c r="Z1606" s="6">
        <f t="shared" si="770"/>
        <v>120.463685738115</v>
      </c>
      <c r="AA1606" s="17">
        <v>0</v>
      </c>
      <c r="AB1606" s="6">
        <f t="shared" si="771"/>
        <v>0</v>
      </c>
      <c r="AC1606" s="6">
        <f t="shared" si="752"/>
        <v>0</v>
      </c>
      <c r="AD1606" s="17">
        <v>0</v>
      </c>
      <c r="AE1606" s="6">
        <f t="shared" si="772"/>
        <v>0</v>
      </c>
      <c r="AF1606" s="17">
        <v>0</v>
      </c>
      <c r="AG1606" s="6">
        <f t="shared" si="773"/>
        <v>0</v>
      </c>
      <c r="AH1606" s="6">
        <f t="shared" si="753"/>
        <v>0</v>
      </c>
      <c r="AI1606" s="6">
        <f t="shared" si="774"/>
        <v>0</v>
      </c>
      <c r="AJ1606" s="17">
        <v>544.34621014167703</v>
      </c>
      <c r="AK1606" s="6">
        <f t="shared" si="775"/>
        <v>434.56090696650301</v>
      </c>
      <c r="AL1606" s="6">
        <f t="shared" si="754"/>
        <v>434.56090696650301</v>
      </c>
      <c r="AM1606" s="17">
        <v>434.56090696650301</v>
      </c>
      <c r="AN1606" s="6">
        <f t="shared" si="776"/>
        <v>109.78530317517402</v>
      </c>
      <c r="AO1606" s="6">
        <f t="shared" si="777"/>
        <v>544.34621014167703</v>
      </c>
      <c r="AP1606" s="17">
        <v>3556.00329561235</v>
      </c>
      <c r="AQ1606" s="6">
        <f t="shared" si="778"/>
        <v>3184.05450741921</v>
      </c>
      <c r="AR1606" s="17">
        <v>991.86343518171998</v>
      </c>
      <c r="AS1606" s="6">
        <f t="shared" si="755"/>
        <v>619.91464698857499</v>
      </c>
      <c r="AT1606" s="17">
        <v>1806.5904713766099</v>
      </c>
      <c r="AU1606" s="6">
        <f t="shared" si="756"/>
        <v>1806.5904713766099</v>
      </c>
      <c r="AV1606" s="17">
        <v>0</v>
      </c>
      <c r="AW1606" s="6">
        <f t="shared" si="757"/>
        <v>0</v>
      </c>
      <c r="AX1606" s="17">
        <v>757.54938905402503</v>
      </c>
      <c r="AY1606" s="6">
        <f t="shared" si="758"/>
        <v>757.54938905402503</v>
      </c>
      <c r="AZ1606" s="20">
        <v>211507652.06094801</v>
      </c>
      <c r="BA1606" s="20">
        <v>1430465215.8139999</v>
      </c>
      <c r="BB1606" s="20">
        <v>110027132.125044</v>
      </c>
      <c r="BC1606" s="20">
        <v>0</v>
      </c>
      <c r="BD1606" s="19">
        <f t="shared" si="759"/>
        <v>1751.999999999992</v>
      </c>
      <c r="BE1606" s="18">
        <v>68.020808858720102</v>
      </c>
      <c r="BF1606" s="20">
        <v>0</v>
      </c>
      <c r="BG1606" s="20">
        <v>0</v>
      </c>
      <c r="BH1606" s="19">
        <f t="shared" si="779"/>
        <v>0</v>
      </c>
      <c r="BI1606" s="18">
        <v>834.38769206046595</v>
      </c>
      <c r="BJ1606">
        <v>237</v>
      </c>
      <c r="BK1606">
        <v>2432</v>
      </c>
      <c r="BL1606" s="22">
        <v>3689.53856</v>
      </c>
      <c r="BM1606">
        <v>608</v>
      </c>
      <c r="BN1606">
        <v>152</v>
      </c>
      <c r="BO1606">
        <v>8.7377705330830904E-2</v>
      </c>
    </row>
    <row r="1607" spans="1:67" x14ac:dyDescent="0.2">
      <c r="A1607" s="27">
        <v>1606</v>
      </c>
      <c r="B1607" s="18">
        <v>669.57037017197899</v>
      </c>
      <c r="C1607" s="18">
        <v>900.599999999999</v>
      </c>
      <c r="D1607">
        <v>800</v>
      </c>
      <c r="E1607">
        <v>3200</v>
      </c>
      <c r="F1607">
        <v>0</v>
      </c>
      <c r="G1607" s="23">
        <f t="shared" si="760"/>
        <v>1</v>
      </c>
      <c r="H1607" s="16">
        <v>100</v>
      </c>
      <c r="I1607" s="17">
        <v>187.966934233687</v>
      </c>
      <c r="J1607" s="6">
        <f t="shared" si="761"/>
        <v>187.92807931422288</v>
      </c>
      <c r="K1607" s="6">
        <f t="shared" si="762"/>
        <v>168.34045371634417</v>
      </c>
      <c r="L1607" s="6">
        <f t="shared" si="763"/>
        <v>0.89577062848001832</v>
      </c>
      <c r="M1607" s="6">
        <f t="shared" si="764"/>
        <v>168.37525881197206</v>
      </c>
      <c r="N1607" s="16">
        <v>100</v>
      </c>
      <c r="O1607" s="17">
        <v>455.91266634779402</v>
      </c>
      <c r="P1607" s="6">
        <f t="shared" si="765"/>
        <v>429.88684027368498</v>
      </c>
      <c r="Q1607" s="6">
        <f t="shared" si="750"/>
        <v>268.67927517105312</v>
      </c>
      <c r="R1607" s="17">
        <v>429.88684027368498</v>
      </c>
      <c r="S1607" s="6">
        <f t="shared" si="766"/>
        <v>26.025826074109034</v>
      </c>
      <c r="T1607" s="6">
        <f t="shared" si="767"/>
        <v>294.70510124516215</v>
      </c>
      <c r="U1607" s="17">
        <v>120.45595491591099</v>
      </c>
      <c r="V1607" s="6">
        <f t="shared" si="768"/>
        <v>107.199795872734</v>
      </c>
      <c r="W1607" s="6">
        <f t="shared" si="751"/>
        <v>107.199795872734</v>
      </c>
      <c r="X1607" s="17">
        <v>107.199795872734</v>
      </c>
      <c r="Y1607" s="6">
        <f t="shared" si="769"/>
        <v>13.256159043176993</v>
      </c>
      <c r="Z1607" s="6">
        <f t="shared" si="770"/>
        <v>120.45595491591099</v>
      </c>
      <c r="AA1607" s="17">
        <v>0</v>
      </c>
      <c r="AB1607" s="6">
        <f t="shared" si="771"/>
        <v>0</v>
      </c>
      <c r="AC1607" s="6">
        <f t="shared" si="752"/>
        <v>0</v>
      </c>
      <c r="AD1607" s="17">
        <v>0</v>
      </c>
      <c r="AE1607" s="6">
        <f t="shared" si="772"/>
        <v>0</v>
      </c>
      <c r="AF1607" s="17">
        <v>0</v>
      </c>
      <c r="AG1607" s="6">
        <f t="shared" si="773"/>
        <v>0</v>
      </c>
      <c r="AH1607" s="6">
        <f t="shared" si="753"/>
        <v>0</v>
      </c>
      <c r="AI1607" s="6">
        <f t="shared" si="774"/>
        <v>0</v>
      </c>
      <c r="AJ1607" s="17">
        <v>551.16913348855303</v>
      </c>
      <c r="AK1607" s="6">
        <f t="shared" si="775"/>
        <v>439.93897350583802</v>
      </c>
      <c r="AL1607" s="6">
        <f t="shared" si="754"/>
        <v>439.93897350583802</v>
      </c>
      <c r="AM1607" s="17">
        <v>439.93897350583802</v>
      </c>
      <c r="AN1607" s="6">
        <f t="shared" si="776"/>
        <v>111.23015998271501</v>
      </c>
      <c r="AO1607" s="6">
        <f t="shared" si="777"/>
        <v>551.16913348855303</v>
      </c>
      <c r="AP1607" s="17">
        <v>3638.3972663938398</v>
      </c>
      <c r="AQ1607" s="6">
        <f t="shared" si="778"/>
        <v>3235.4816838898005</v>
      </c>
      <c r="AR1607" s="17">
        <v>1074.4415533440899</v>
      </c>
      <c r="AS1607" s="6">
        <f t="shared" si="755"/>
        <v>671.52597084005617</v>
      </c>
      <c r="AT1607" s="17">
        <v>1806.46072849137</v>
      </c>
      <c r="AU1607" s="6">
        <f t="shared" si="756"/>
        <v>1806.46072849137</v>
      </c>
      <c r="AV1607" s="17">
        <v>0</v>
      </c>
      <c r="AW1607" s="6">
        <f t="shared" si="757"/>
        <v>0</v>
      </c>
      <c r="AX1607" s="17">
        <v>757.49498455837397</v>
      </c>
      <c r="AY1607" s="6">
        <f t="shared" si="758"/>
        <v>757.49498455837397</v>
      </c>
      <c r="AZ1607" s="20">
        <v>212877851.14572799</v>
      </c>
      <c r="BA1607" s="20">
        <v>1430465482.6735301</v>
      </c>
      <c r="BB1607" s="20">
        <v>108656666.180733</v>
      </c>
      <c r="BC1607" s="20">
        <v>0</v>
      </c>
      <c r="BD1607" s="19">
        <f t="shared" si="759"/>
        <v>1751.9999999999911</v>
      </c>
      <c r="BE1607" s="18">
        <v>68.764669809150902</v>
      </c>
      <c r="BF1607" s="20">
        <v>0</v>
      </c>
      <c r="BG1607" s="20">
        <v>0</v>
      </c>
      <c r="BH1607" s="19">
        <f t="shared" si="779"/>
        <v>0</v>
      </c>
      <c r="BI1607" s="18">
        <v>903.91999973217105</v>
      </c>
      <c r="BJ1607">
        <v>237</v>
      </c>
      <c r="BK1607">
        <v>2432</v>
      </c>
      <c r="BL1607" s="22">
        <v>3689.53856</v>
      </c>
      <c r="BM1607">
        <v>608</v>
      </c>
      <c r="BN1607">
        <v>152</v>
      </c>
      <c r="BO1607">
        <v>8.6322018070596196E-2</v>
      </c>
    </row>
    <row r="1608" spans="1:67" x14ac:dyDescent="0.2">
      <c r="A1608" s="27">
        <v>1607</v>
      </c>
      <c r="B1608" s="18">
        <v>721.07578326213104</v>
      </c>
      <c r="C1608" s="18">
        <v>900.599999999999</v>
      </c>
      <c r="D1608">
        <v>800</v>
      </c>
      <c r="E1608">
        <v>3200</v>
      </c>
      <c r="F1608">
        <v>0</v>
      </c>
      <c r="G1608" s="23">
        <f t="shared" si="760"/>
        <v>1</v>
      </c>
      <c r="H1608" s="16">
        <v>100</v>
      </c>
      <c r="I1608" s="17">
        <v>192.18468048652201</v>
      </c>
      <c r="J1608" s="6">
        <f t="shared" si="761"/>
        <v>192.1576669143933</v>
      </c>
      <c r="K1608" s="6">
        <f t="shared" si="762"/>
        <v>171.06806645396011</v>
      </c>
      <c r="L1608" s="6">
        <f t="shared" si="763"/>
        <v>0.89024845690997767</v>
      </c>
      <c r="M1608" s="6">
        <f t="shared" si="764"/>
        <v>171.09211524486332</v>
      </c>
      <c r="N1608" s="16">
        <v>100</v>
      </c>
      <c r="O1608" s="17">
        <v>488.106555541413</v>
      </c>
      <c r="P1608" s="6">
        <f t="shared" si="765"/>
        <v>460.24113927855802</v>
      </c>
      <c r="Q1608" s="6">
        <f t="shared" si="750"/>
        <v>287.65071204909879</v>
      </c>
      <c r="R1608" s="17">
        <v>460.24113927855802</v>
      </c>
      <c r="S1608" s="6">
        <f t="shared" si="766"/>
        <v>27.865416262854978</v>
      </c>
      <c r="T1608" s="6">
        <f t="shared" si="767"/>
        <v>315.51612831195376</v>
      </c>
      <c r="U1608" s="17">
        <v>120.448595758339</v>
      </c>
      <c r="V1608" s="6">
        <f t="shared" si="768"/>
        <v>107.19243911578</v>
      </c>
      <c r="W1608" s="6">
        <f t="shared" si="751"/>
        <v>107.19243911578</v>
      </c>
      <c r="X1608" s="17">
        <v>107.19243911578</v>
      </c>
      <c r="Y1608" s="6">
        <f t="shared" si="769"/>
        <v>13.256156642558992</v>
      </c>
      <c r="Z1608" s="6">
        <f t="shared" si="770"/>
        <v>120.448595758339</v>
      </c>
      <c r="AA1608" s="17">
        <v>0</v>
      </c>
      <c r="AB1608" s="6">
        <f t="shared" si="771"/>
        <v>0</v>
      </c>
      <c r="AC1608" s="6">
        <f t="shared" si="752"/>
        <v>0</v>
      </c>
      <c r="AD1608" s="17">
        <v>0</v>
      </c>
      <c r="AE1608" s="6">
        <f t="shared" si="772"/>
        <v>0</v>
      </c>
      <c r="AF1608" s="17">
        <v>0</v>
      </c>
      <c r="AG1608" s="6">
        <f t="shared" si="773"/>
        <v>0</v>
      </c>
      <c r="AH1608" s="6">
        <f t="shared" si="753"/>
        <v>0</v>
      </c>
      <c r="AI1608" s="6">
        <f t="shared" si="774"/>
        <v>0</v>
      </c>
      <c r="AJ1608" s="17">
        <v>557.15914976109002</v>
      </c>
      <c r="AK1608" s="6">
        <f t="shared" si="775"/>
        <v>444.656854329547</v>
      </c>
      <c r="AL1608" s="6">
        <f t="shared" si="754"/>
        <v>444.656854329547</v>
      </c>
      <c r="AM1608" s="17">
        <v>444.656854329547</v>
      </c>
      <c r="AN1608" s="6">
        <f t="shared" si="776"/>
        <v>112.50229543154302</v>
      </c>
      <c r="AO1608" s="6">
        <f t="shared" si="777"/>
        <v>557.15914976109002</v>
      </c>
      <c r="AP1608" s="17">
        <v>3720.79192770798</v>
      </c>
      <c r="AQ1608" s="6">
        <f t="shared" si="778"/>
        <v>3286.9125379874836</v>
      </c>
      <c r="AR1608" s="17">
        <v>1157.0117059213001</v>
      </c>
      <c r="AS1608" s="6">
        <f t="shared" si="755"/>
        <v>723.13231620081251</v>
      </c>
      <c r="AT1608" s="17">
        <v>1806.33708436081</v>
      </c>
      <c r="AU1608" s="6">
        <f t="shared" si="756"/>
        <v>1806.33708436081</v>
      </c>
      <c r="AV1608" s="17">
        <v>0</v>
      </c>
      <c r="AW1608" s="6">
        <f t="shared" si="757"/>
        <v>0</v>
      </c>
      <c r="AX1608" s="17">
        <v>757.44313742586098</v>
      </c>
      <c r="AY1608" s="6">
        <f t="shared" si="758"/>
        <v>757.44313742586098</v>
      </c>
      <c r="AZ1608" s="20">
        <v>214084758.92788199</v>
      </c>
      <c r="BA1608" s="20">
        <v>1430465749.5330701</v>
      </c>
      <c r="BB1608" s="20">
        <v>107449491.539046</v>
      </c>
      <c r="BC1608" s="20">
        <v>0</v>
      </c>
      <c r="BD1608" s="19">
        <f t="shared" si="759"/>
        <v>1751.9999999999982</v>
      </c>
      <c r="BE1608" s="18">
        <v>69.474813888303302</v>
      </c>
      <c r="BF1608" s="20">
        <v>0</v>
      </c>
      <c r="BG1608" s="20">
        <v>0</v>
      </c>
      <c r="BH1608" s="19">
        <f t="shared" si="779"/>
        <v>0</v>
      </c>
      <c r="BI1608" s="18">
        <v>973.45230740387694</v>
      </c>
      <c r="BJ1608">
        <v>237</v>
      </c>
      <c r="BK1608">
        <v>2432</v>
      </c>
      <c r="BL1608" s="22">
        <v>3689.53856</v>
      </c>
      <c r="BM1608">
        <v>608</v>
      </c>
      <c r="BN1608">
        <v>152</v>
      </c>
      <c r="BO1608">
        <v>8.5392114055274401E-2</v>
      </c>
    </row>
    <row r="1609" spans="1:67" x14ac:dyDescent="0.2">
      <c r="A1609" s="27">
        <v>1608</v>
      </c>
      <c r="B1609" s="18">
        <v>772.58119635228297</v>
      </c>
      <c r="C1609" s="18">
        <v>900.599999999999</v>
      </c>
      <c r="D1609">
        <v>800</v>
      </c>
      <c r="E1609">
        <v>3200</v>
      </c>
      <c r="F1609">
        <v>0</v>
      </c>
      <c r="G1609" s="23">
        <f t="shared" si="760"/>
        <v>1</v>
      </c>
      <c r="H1609" s="16">
        <v>100</v>
      </c>
      <c r="I1609" s="17">
        <v>196.40695476731599</v>
      </c>
      <c r="J1609" s="6">
        <f t="shared" si="761"/>
        <v>196.39101956288235</v>
      </c>
      <c r="K1609" s="6">
        <f t="shared" si="762"/>
        <v>173.79979775974434</v>
      </c>
      <c r="L1609" s="6">
        <f t="shared" si="763"/>
        <v>0.88496815254882599</v>
      </c>
      <c r="M1609" s="6">
        <f t="shared" si="764"/>
        <v>173.81389990817246</v>
      </c>
      <c r="N1609" s="16">
        <v>100</v>
      </c>
      <c r="O1609" s="17">
        <v>520.24839755189896</v>
      </c>
      <c r="P1609" s="6">
        <f t="shared" si="765"/>
        <v>490.54621317470202</v>
      </c>
      <c r="Q1609" s="6">
        <f t="shared" si="750"/>
        <v>306.59138323418875</v>
      </c>
      <c r="R1609" s="17">
        <v>490.54621317470202</v>
      </c>
      <c r="S1609" s="6">
        <f t="shared" si="766"/>
        <v>29.702184377196943</v>
      </c>
      <c r="T1609" s="6">
        <f t="shared" si="767"/>
        <v>336.2935676113857</v>
      </c>
      <c r="U1609" s="17">
        <v>120.441573841007</v>
      </c>
      <c r="V1609" s="6">
        <f t="shared" si="768"/>
        <v>107.185419570977</v>
      </c>
      <c r="W1609" s="6">
        <f t="shared" si="751"/>
        <v>107.185419570977</v>
      </c>
      <c r="X1609" s="17">
        <v>107.185419570977</v>
      </c>
      <c r="Y1609" s="6">
        <f t="shared" si="769"/>
        <v>13.256154270029995</v>
      </c>
      <c r="Z1609" s="6">
        <f t="shared" si="770"/>
        <v>120.441573841007</v>
      </c>
      <c r="AA1609" s="17">
        <v>0</v>
      </c>
      <c r="AB1609" s="6">
        <f t="shared" si="771"/>
        <v>0</v>
      </c>
      <c r="AC1609" s="6">
        <f t="shared" si="752"/>
        <v>0</v>
      </c>
      <c r="AD1609" s="17">
        <v>0</v>
      </c>
      <c r="AE1609" s="6">
        <f t="shared" si="772"/>
        <v>0</v>
      </c>
      <c r="AF1609" s="17">
        <v>0</v>
      </c>
      <c r="AG1609" s="6">
        <f t="shared" si="773"/>
        <v>0</v>
      </c>
      <c r="AH1609" s="6">
        <f t="shared" si="753"/>
        <v>0</v>
      </c>
      <c r="AI1609" s="6">
        <f t="shared" si="774"/>
        <v>0</v>
      </c>
      <c r="AJ1609" s="17">
        <v>562.66451254135495</v>
      </c>
      <c r="AK1609" s="6">
        <f t="shared" si="775"/>
        <v>449.00181882055699</v>
      </c>
      <c r="AL1609" s="6">
        <f t="shared" si="754"/>
        <v>449.00181882055699</v>
      </c>
      <c r="AM1609" s="17">
        <v>449.00181882055699</v>
      </c>
      <c r="AN1609" s="6">
        <f t="shared" si="776"/>
        <v>113.66269372079796</v>
      </c>
      <c r="AO1609" s="6">
        <f t="shared" si="777"/>
        <v>562.66451254135495</v>
      </c>
      <c r="AP1609" s="17">
        <v>3803.1872319836002</v>
      </c>
      <c r="AQ1609" s="6">
        <f t="shared" si="778"/>
        <v>3338.3468163585057</v>
      </c>
      <c r="AR1609" s="17">
        <v>1239.5744416668999</v>
      </c>
      <c r="AS1609" s="6">
        <f t="shared" si="755"/>
        <v>774.73402604181251</v>
      </c>
      <c r="AT1609" s="17">
        <v>1806.2191188383599</v>
      </c>
      <c r="AU1609" s="6">
        <f t="shared" si="756"/>
        <v>1806.2191188383599</v>
      </c>
      <c r="AV1609" s="17">
        <v>0</v>
      </c>
      <c r="AW1609" s="6">
        <f t="shared" si="757"/>
        <v>0</v>
      </c>
      <c r="AX1609" s="17">
        <v>757.39367147833298</v>
      </c>
      <c r="AY1609" s="6">
        <f t="shared" si="758"/>
        <v>757.39367147833298</v>
      </c>
      <c r="AZ1609" s="20">
        <v>215160540.29077101</v>
      </c>
      <c r="BA1609" s="20">
        <v>1430466016.3926001</v>
      </c>
      <c r="BB1609" s="20">
        <v>106373443.316625</v>
      </c>
      <c r="BC1609" s="20">
        <v>0</v>
      </c>
      <c r="BD1609" s="19">
        <f t="shared" si="759"/>
        <v>1751.9999999999961</v>
      </c>
      <c r="BE1609" s="18">
        <v>70.153404412084001</v>
      </c>
      <c r="BF1609" s="20">
        <v>0</v>
      </c>
      <c r="BG1609" s="20">
        <v>0</v>
      </c>
      <c r="BH1609" s="19">
        <f t="shared" si="779"/>
        <v>0</v>
      </c>
      <c r="BI1609" s="18">
        <v>1042.98461507558</v>
      </c>
      <c r="BJ1609">
        <v>237</v>
      </c>
      <c r="BK1609">
        <v>2432</v>
      </c>
      <c r="BL1609" s="22">
        <v>3689.53856</v>
      </c>
      <c r="BM1609">
        <v>608</v>
      </c>
      <c r="BN1609">
        <v>152</v>
      </c>
      <c r="BO1609">
        <v>8.4563216448687903E-2</v>
      </c>
    </row>
    <row r="1610" spans="1:67" x14ac:dyDescent="0.2">
      <c r="A1610" s="27">
        <v>1609</v>
      </c>
      <c r="B1610" s="18">
        <v>824.08660944243502</v>
      </c>
      <c r="C1610" s="18">
        <v>900.599999999999</v>
      </c>
      <c r="D1610">
        <v>800</v>
      </c>
      <c r="E1610">
        <v>3200</v>
      </c>
      <c r="F1610">
        <v>0</v>
      </c>
      <c r="G1610" s="23">
        <f t="shared" si="760"/>
        <v>1</v>
      </c>
      <c r="H1610" s="16">
        <v>100</v>
      </c>
      <c r="I1610" s="17">
        <v>200.63223993332599</v>
      </c>
      <c r="J1610" s="6">
        <f t="shared" si="761"/>
        <v>200.62664870256523</v>
      </c>
      <c r="K1610" s="6">
        <f t="shared" si="762"/>
        <v>176.53393627691813</v>
      </c>
      <c r="L1610" s="6">
        <f t="shared" si="763"/>
        <v>0.87991270062350868</v>
      </c>
      <c r="M1610" s="6">
        <f t="shared" si="764"/>
        <v>176.53885607187664</v>
      </c>
      <c r="N1610" s="16">
        <v>100</v>
      </c>
      <c r="O1610" s="17">
        <v>552.32250303091996</v>
      </c>
      <c r="P1610" s="6">
        <f t="shared" si="765"/>
        <v>520.78727896876899</v>
      </c>
      <c r="Q1610" s="6">
        <f t="shared" si="750"/>
        <v>325.49204935548062</v>
      </c>
      <c r="R1610" s="17">
        <v>520.78727896876899</v>
      </c>
      <c r="S1610" s="6">
        <f t="shared" si="766"/>
        <v>31.535224062150974</v>
      </c>
      <c r="T1610" s="6">
        <f t="shared" si="767"/>
        <v>357.02727341763159</v>
      </c>
      <c r="U1610" s="17">
        <v>120.434870134826</v>
      </c>
      <c r="V1610" s="6">
        <f t="shared" si="768"/>
        <v>107.178717805842</v>
      </c>
      <c r="W1610" s="6">
        <f t="shared" si="751"/>
        <v>107.178717805842</v>
      </c>
      <c r="X1610" s="17">
        <v>107.178717805842</v>
      </c>
      <c r="Y1610" s="6">
        <f t="shared" si="769"/>
        <v>13.256152328984001</v>
      </c>
      <c r="Z1610" s="6">
        <f t="shared" si="770"/>
        <v>120.434870134826</v>
      </c>
      <c r="AA1610" s="17">
        <v>0</v>
      </c>
      <c r="AB1610" s="6">
        <f t="shared" si="771"/>
        <v>0</v>
      </c>
      <c r="AC1610" s="6">
        <f t="shared" si="752"/>
        <v>0</v>
      </c>
      <c r="AD1610" s="17">
        <v>0</v>
      </c>
      <c r="AE1610" s="6">
        <f t="shared" si="772"/>
        <v>0</v>
      </c>
      <c r="AF1610" s="17">
        <v>0</v>
      </c>
      <c r="AG1610" s="6">
        <f t="shared" si="773"/>
        <v>0</v>
      </c>
      <c r="AH1610" s="6">
        <f t="shared" si="753"/>
        <v>0</v>
      </c>
      <c r="AI1610" s="6">
        <f t="shared" si="774"/>
        <v>0</v>
      </c>
      <c r="AJ1610" s="17">
        <v>567.78295862872403</v>
      </c>
      <c r="AK1610" s="6">
        <f t="shared" si="775"/>
        <v>453.04738092439698</v>
      </c>
      <c r="AL1610" s="6">
        <f t="shared" si="754"/>
        <v>453.04738092439698</v>
      </c>
      <c r="AM1610" s="17">
        <v>453.04738092439698</v>
      </c>
      <c r="AN1610" s="6">
        <f t="shared" si="776"/>
        <v>114.73557770432706</v>
      </c>
      <c r="AO1610" s="6">
        <f t="shared" si="777"/>
        <v>567.78295862872403</v>
      </c>
      <c r="AP1610" s="17">
        <v>3885.5831359210301</v>
      </c>
      <c r="AQ1610" s="6">
        <f t="shared" si="778"/>
        <v>3389.784288398278</v>
      </c>
      <c r="AR1610" s="17">
        <v>1322.13026006067</v>
      </c>
      <c r="AS1610" s="6">
        <f t="shared" si="755"/>
        <v>826.33141253791882</v>
      </c>
      <c r="AT1610" s="17">
        <v>1806.1064495033099</v>
      </c>
      <c r="AU1610" s="6">
        <f t="shared" si="756"/>
        <v>1806.1064495033099</v>
      </c>
      <c r="AV1610" s="17">
        <v>0</v>
      </c>
      <c r="AW1610" s="6">
        <f t="shared" si="757"/>
        <v>0</v>
      </c>
      <c r="AX1610" s="17">
        <v>757.34642635704904</v>
      </c>
      <c r="AY1610" s="6">
        <f t="shared" si="758"/>
        <v>757.34642635704904</v>
      </c>
      <c r="AZ1610" s="20">
        <v>216136524.447198</v>
      </c>
      <c r="BA1610" s="20">
        <v>1430466123.161</v>
      </c>
      <c r="BB1610" s="20">
        <v>105397352.391801</v>
      </c>
      <c r="BC1610" s="20">
        <v>0</v>
      </c>
      <c r="BD1610" s="19">
        <f t="shared" si="759"/>
        <v>1751.9999999999991</v>
      </c>
      <c r="BE1610" s="18">
        <v>70.802391139959397</v>
      </c>
      <c r="BF1610" s="20">
        <v>0</v>
      </c>
      <c r="BG1610" s="20">
        <v>0</v>
      </c>
      <c r="BH1610" s="19">
        <f t="shared" si="779"/>
        <v>0</v>
      </c>
      <c r="BI1610" s="18">
        <v>1112.51692274728</v>
      </c>
      <c r="BJ1610">
        <v>237</v>
      </c>
      <c r="BK1610">
        <v>2432</v>
      </c>
      <c r="BL1610" s="22">
        <v>3689.53856</v>
      </c>
      <c r="BM1610">
        <v>608</v>
      </c>
      <c r="BN1610">
        <v>152</v>
      </c>
      <c r="BO1610">
        <v>8.3811317156425494E-2</v>
      </c>
    </row>
    <row r="1611" spans="1:67" x14ac:dyDescent="0.2">
      <c r="A1611" s="27">
        <v>1610</v>
      </c>
      <c r="B1611" s="18">
        <v>875.59202253258798</v>
      </c>
      <c r="C1611" s="18">
        <v>900.599999999999</v>
      </c>
      <c r="D1611">
        <v>800</v>
      </c>
      <c r="E1611">
        <v>3200</v>
      </c>
      <c r="F1611">
        <v>0</v>
      </c>
      <c r="G1611" s="23">
        <f t="shared" si="760"/>
        <v>1</v>
      </c>
      <c r="H1611" s="16">
        <v>100</v>
      </c>
      <c r="I1611" s="17">
        <v>204.85677269724999</v>
      </c>
      <c r="J1611" s="6">
        <f t="shared" si="761"/>
        <v>204.86081773215184</v>
      </c>
      <c r="K1611" s="6">
        <f t="shared" si="762"/>
        <v>179.26886187371369</v>
      </c>
      <c r="L1611" s="6">
        <f t="shared" si="763"/>
        <v>0.87507637555221163</v>
      </c>
      <c r="M1611" s="6">
        <f t="shared" si="764"/>
        <v>179.2653221592328</v>
      </c>
      <c r="N1611" s="16">
        <v>100</v>
      </c>
      <c r="O1611" s="17">
        <v>584.38344181237403</v>
      </c>
      <c r="P1611" s="6">
        <f t="shared" si="765"/>
        <v>551.01580040522697</v>
      </c>
      <c r="Q1611" s="6">
        <f t="shared" si="750"/>
        <v>344.38487525326684</v>
      </c>
      <c r="R1611" s="17">
        <v>551.01580040522697</v>
      </c>
      <c r="S1611" s="6">
        <f t="shared" si="766"/>
        <v>33.367641407147062</v>
      </c>
      <c r="T1611" s="6">
        <f t="shared" si="767"/>
        <v>377.7525166604139</v>
      </c>
      <c r="U1611" s="17">
        <v>120.42847266719301</v>
      </c>
      <c r="V1611" s="6">
        <f t="shared" si="768"/>
        <v>107.17232088693299</v>
      </c>
      <c r="W1611" s="6">
        <f t="shared" si="751"/>
        <v>107.17232088693299</v>
      </c>
      <c r="X1611" s="17">
        <v>107.17232088693299</v>
      </c>
      <c r="Y1611" s="6">
        <f t="shared" si="769"/>
        <v>13.256151780260012</v>
      </c>
      <c r="Z1611" s="6">
        <f t="shared" si="770"/>
        <v>120.42847266719301</v>
      </c>
      <c r="AA1611" s="17">
        <v>0</v>
      </c>
      <c r="AB1611" s="6">
        <f t="shared" si="771"/>
        <v>0</v>
      </c>
      <c r="AC1611" s="6">
        <f t="shared" si="752"/>
        <v>0</v>
      </c>
      <c r="AD1611" s="17">
        <v>0</v>
      </c>
      <c r="AE1611" s="6">
        <f t="shared" si="772"/>
        <v>0</v>
      </c>
      <c r="AF1611" s="17">
        <v>0</v>
      </c>
      <c r="AG1611" s="6">
        <f t="shared" si="773"/>
        <v>0</v>
      </c>
      <c r="AH1611" s="6">
        <f t="shared" si="753"/>
        <v>0</v>
      </c>
      <c r="AI1611" s="6">
        <f t="shared" si="774"/>
        <v>0</v>
      </c>
      <c r="AJ1611" s="17">
        <v>572.40965064653801</v>
      </c>
      <c r="AK1611" s="6">
        <f t="shared" si="775"/>
        <v>456.69757891054098</v>
      </c>
      <c r="AL1611" s="6">
        <f t="shared" si="754"/>
        <v>456.69757891054098</v>
      </c>
      <c r="AM1611" s="17">
        <v>456.69757891054098</v>
      </c>
      <c r="AN1611" s="6">
        <f t="shared" si="776"/>
        <v>115.71207173599703</v>
      </c>
      <c r="AO1611" s="6">
        <f t="shared" si="777"/>
        <v>572.40965064653801</v>
      </c>
      <c r="AP1611" s="17">
        <v>3967.97960002325</v>
      </c>
      <c r="AQ1611" s="6">
        <f t="shared" si="778"/>
        <v>3441.2247437540877</v>
      </c>
      <c r="AR1611" s="17">
        <v>1404.6796167177499</v>
      </c>
      <c r="AS1611" s="6">
        <f t="shared" si="755"/>
        <v>877.9247604485937</v>
      </c>
      <c r="AT1611" s="17">
        <v>1805.9987275194101</v>
      </c>
      <c r="AU1611" s="6">
        <f t="shared" si="756"/>
        <v>1805.9987275194101</v>
      </c>
      <c r="AV1611" s="17">
        <v>0</v>
      </c>
      <c r="AW1611" s="6">
        <f t="shared" si="757"/>
        <v>0</v>
      </c>
      <c r="AX1611" s="17">
        <v>757.30125578608397</v>
      </c>
      <c r="AY1611" s="6">
        <f t="shared" si="758"/>
        <v>757.30125578608397</v>
      </c>
      <c r="AZ1611" s="20">
        <v>216991269.00297999</v>
      </c>
      <c r="BA1611" s="20">
        <v>1430466123.161</v>
      </c>
      <c r="BB1611" s="20">
        <v>104542607.83601899</v>
      </c>
      <c r="BC1611" s="20">
        <v>0</v>
      </c>
      <c r="BD1611" s="19">
        <f t="shared" si="759"/>
        <v>1751.9999999999991</v>
      </c>
      <c r="BE1611" s="18">
        <v>71.423639136669394</v>
      </c>
      <c r="BF1611" s="20">
        <v>0</v>
      </c>
      <c r="BG1611" s="20">
        <v>0</v>
      </c>
      <c r="BH1611" s="19">
        <f t="shared" si="779"/>
        <v>0</v>
      </c>
      <c r="BI1611" s="18">
        <v>1182.04923041899</v>
      </c>
      <c r="BJ1611">
        <v>237</v>
      </c>
      <c r="BK1611">
        <v>2432</v>
      </c>
      <c r="BL1611" s="22">
        <v>3689.53856</v>
      </c>
      <c r="BM1611">
        <v>608</v>
      </c>
      <c r="BN1611">
        <v>152</v>
      </c>
      <c r="BO1611">
        <v>8.3152893294247202E-2</v>
      </c>
    </row>
    <row r="1612" spans="1:67" x14ac:dyDescent="0.2">
      <c r="A1612" s="27">
        <v>1611</v>
      </c>
      <c r="B1612" s="18">
        <v>927.09743562274002</v>
      </c>
      <c r="C1612" s="18">
        <v>900.599999999999</v>
      </c>
      <c r="D1612">
        <v>800</v>
      </c>
      <c r="E1612">
        <v>3200</v>
      </c>
      <c r="F1612">
        <v>0</v>
      </c>
      <c r="G1612" s="23">
        <f t="shared" si="760"/>
        <v>1</v>
      </c>
      <c r="H1612" s="16">
        <v>100</v>
      </c>
      <c r="I1612" s="17">
        <v>209.08249639042401</v>
      </c>
      <c r="J1612" s="6">
        <f t="shared" si="761"/>
        <v>209.0949679424356</v>
      </c>
      <c r="K1612" s="6">
        <f t="shared" si="762"/>
        <v>182.0050044546033</v>
      </c>
      <c r="L1612" s="6">
        <f t="shared" si="763"/>
        <v>0.87044182002844639</v>
      </c>
      <c r="M1612" s="6">
        <f t="shared" si="764"/>
        <v>181.99414869417174</v>
      </c>
      <c r="N1612" s="16">
        <v>100</v>
      </c>
      <c r="O1612" s="17">
        <v>616.48477146635003</v>
      </c>
      <c r="P1612" s="6">
        <f t="shared" si="765"/>
        <v>581.28228525711097</v>
      </c>
      <c r="Q1612" s="6">
        <f t="shared" si="750"/>
        <v>363.30142828569433</v>
      </c>
      <c r="R1612" s="17">
        <v>581.28228525711097</v>
      </c>
      <c r="S1612" s="6">
        <f t="shared" si="766"/>
        <v>35.202486209239055</v>
      </c>
      <c r="T1612" s="6">
        <f t="shared" si="767"/>
        <v>398.50391449493338</v>
      </c>
      <c r="U1612" s="17">
        <v>120.422354790592</v>
      </c>
      <c r="V1612" s="6">
        <f t="shared" si="768"/>
        <v>107.166203016948</v>
      </c>
      <c r="W1612" s="6">
        <f t="shared" si="751"/>
        <v>107.166203016948</v>
      </c>
      <c r="X1612" s="17">
        <v>107.166203016948</v>
      </c>
      <c r="Y1612" s="6">
        <f t="shared" si="769"/>
        <v>13.256151773643992</v>
      </c>
      <c r="Z1612" s="6">
        <f t="shared" si="770"/>
        <v>120.422354790592</v>
      </c>
      <c r="AA1612" s="17">
        <v>0</v>
      </c>
      <c r="AB1612" s="6">
        <f t="shared" si="771"/>
        <v>0</v>
      </c>
      <c r="AC1612" s="6">
        <f t="shared" si="752"/>
        <v>0</v>
      </c>
      <c r="AD1612" s="17">
        <v>0</v>
      </c>
      <c r="AE1612" s="6">
        <f t="shared" si="772"/>
        <v>0</v>
      </c>
      <c r="AF1612" s="17">
        <v>0</v>
      </c>
      <c r="AG1612" s="6">
        <f t="shared" si="773"/>
        <v>0</v>
      </c>
      <c r="AH1612" s="6">
        <f t="shared" si="753"/>
        <v>0</v>
      </c>
      <c r="AI1612" s="6">
        <f t="shared" si="774"/>
        <v>0</v>
      </c>
      <c r="AJ1612" s="17">
        <v>576.53855850708999</v>
      </c>
      <c r="AK1612" s="6">
        <f t="shared" si="775"/>
        <v>459.954230370841</v>
      </c>
      <c r="AL1612" s="6">
        <f t="shared" si="754"/>
        <v>459.954230370841</v>
      </c>
      <c r="AM1612" s="17">
        <v>459.954230370841</v>
      </c>
      <c r="AN1612" s="6">
        <f t="shared" si="776"/>
        <v>116.58432813624898</v>
      </c>
      <c r="AO1612" s="6">
        <f t="shared" si="777"/>
        <v>576.53855850708999</v>
      </c>
      <c r="AP1612" s="17">
        <v>4050.3765881873201</v>
      </c>
      <c r="AQ1612" s="6">
        <f t="shared" si="778"/>
        <v>3492.6679901496668</v>
      </c>
      <c r="AR1612" s="17">
        <v>1487.2229281003999</v>
      </c>
      <c r="AS1612" s="6">
        <f t="shared" si="755"/>
        <v>929.51433006274999</v>
      </c>
      <c r="AT1612" s="17">
        <v>1805.8956340273201</v>
      </c>
      <c r="AU1612" s="6">
        <f t="shared" si="756"/>
        <v>1805.8956340273201</v>
      </c>
      <c r="AV1612" s="17">
        <v>0</v>
      </c>
      <c r="AW1612" s="6">
        <f t="shared" si="757"/>
        <v>0</v>
      </c>
      <c r="AX1612" s="17">
        <v>757.258026059597</v>
      </c>
      <c r="AY1612" s="6">
        <f t="shared" si="758"/>
        <v>757.258026059597</v>
      </c>
      <c r="AZ1612" s="20">
        <v>217732954.58190501</v>
      </c>
      <c r="BA1612" s="20">
        <v>1430466123.161</v>
      </c>
      <c r="BB1612" s="20">
        <v>103800922.257094</v>
      </c>
      <c r="BC1612" s="20">
        <v>0</v>
      </c>
      <c r="BD1612" s="19">
        <f t="shared" si="759"/>
        <v>1751.9999999999991</v>
      </c>
      <c r="BE1612" s="18">
        <v>72.019056154382497</v>
      </c>
      <c r="BF1612" s="20">
        <v>0</v>
      </c>
      <c r="BG1612" s="20">
        <v>0</v>
      </c>
      <c r="BH1612" s="19">
        <f t="shared" si="779"/>
        <v>0</v>
      </c>
      <c r="BI1612" s="18">
        <v>1251.5815380906899</v>
      </c>
      <c r="BJ1612">
        <v>237</v>
      </c>
      <c r="BK1612">
        <v>2432</v>
      </c>
      <c r="BL1612" s="22">
        <v>3689.53856</v>
      </c>
      <c r="BM1612">
        <v>608</v>
      </c>
      <c r="BN1612">
        <v>152</v>
      </c>
      <c r="BO1612">
        <v>8.2581558710672895E-2</v>
      </c>
    </row>
    <row r="1613" spans="1:67" x14ac:dyDescent="0.2">
      <c r="A1613" s="27">
        <v>1612</v>
      </c>
      <c r="B1613" s="18">
        <v>978.60284871289196</v>
      </c>
      <c r="C1613" s="18">
        <v>900.599999999999</v>
      </c>
      <c r="D1613">
        <v>800</v>
      </c>
      <c r="E1613">
        <v>3200</v>
      </c>
      <c r="F1613">
        <v>0</v>
      </c>
      <c r="G1613" s="23">
        <f t="shared" si="760"/>
        <v>1</v>
      </c>
      <c r="H1613" s="16">
        <v>100</v>
      </c>
      <c r="I1613" s="17">
        <v>213.30971235241699</v>
      </c>
      <c r="J1613" s="6">
        <f t="shared" si="761"/>
        <v>213.33028671034279</v>
      </c>
      <c r="K1613" s="6">
        <f t="shared" si="762"/>
        <v>184.73974101409004</v>
      </c>
      <c r="L1613" s="6">
        <f t="shared" si="763"/>
        <v>0.86597990310174455</v>
      </c>
      <c r="M1613" s="6">
        <f t="shared" si="764"/>
        <v>184.72192403360708</v>
      </c>
      <c r="N1613" s="16">
        <v>100</v>
      </c>
      <c r="O1613" s="17">
        <v>648.62369268396196</v>
      </c>
      <c r="P1613" s="6">
        <f t="shared" si="765"/>
        <v>611.58410133289999</v>
      </c>
      <c r="Q1613" s="6">
        <f t="shared" si="750"/>
        <v>382.24006333306249</v>
      </c>
      <c r="R1613" s="17">
        <v>611.58410133289999</v>
      </c>
      <c r="S1613" s="6">
        <f t="shared" si="766"/>
        <v>37.039591351061972</v>
      </c>
      <c r="T1613" s="6">
        <f t="shared" si="767"/>
        <v>419.27965468412447</v>
      </c>
      <c r="U1613" s="17">
        <v>120.416494908347</v>
      </c>
      <c r="V1613" s="6">
        <f t="shared" si="768"/>
        <v>107.160343068823</v>
      </c>
      <c r="W1613" s="6">
        <f t="shared" si="751"/>
        <v>107.160343068823</v>
      </c>
      <c r="X1613" s="17">
        <v>107.160343068823</v>
      </c>
      <c r="Y1613" s="6">
        <f t="shared" si="769"/>
        <v>13.256151839524009</v>
      </c>
      <c r="Z1613" s="6">
        <f t="shared" si="770"/>
        <v>120.416494908347</v>
      </c>
      <c r="AA1613" s="17">
        <v>0</v>
      </c>
      <c r="AB1613" s="6">
        <f t="shared" si="771"/>
        <v>0</v>
      </c>
      <c r="AC1613" s="6">
        <f t="shared" si="752"/>
        <v>0</v>
      </c>
      <c r="AD1613" s="17">
        <v>0</v>
      </c>
      <c r="AE1613" s="6">
        <f t="shared" si="772"/>
        <v>0</v>
      </c>
      <c r="AF1613" s="17">
        <v>0</v>
      </c>
      <c r="AG1613" s="6">
        <f t="shared" si="773"/>
        <v>0</v>
      </c>
      <c r="AH1613" s="6">
        <f t="shared" si="753"/>
        <v>0</v>
      </c>
      <c r="AI1613" s="6">
        <f t="shared" si="774"/>
        <v>0</v>
      </c>
      <c r="AJ1613" s="17">
        <v>580.24547415032498</v>
      </c>
      <c r="AK1613" s="6">
        <f t="shared" si="775"/>
        <v>462.87898930606201</v>
      </c>
      <c r="AL1613" s="6">
        <f t="shared" si="754"/>
        <v>462.87898930606201</v>
      </c>
      <c r="AM1613" s="17">
        <v>462.87898930606201</v>
      </c>
      <c r="AN1613" s="6">
        <f t="shared" si="776"/>
        <v>117.36648484426297</v>
      </c>
      <c r="AO1613" s="6">
        <f t="shared" si="777"/>
        <v>580.24547415032498</v>
      </c>
      <c r="AP1613" s="17">
        <v>4132.77406734756</v>
      </c>
      <c r="AQ1613" s="6">
        <f t="shared" si="778"/>
        <v>3544.1138514843128</v>
      </c>
      <c r="AR1613" s="17">
        <v>1569.76057563533</v>
      </c>
      <c r="AS1613" s="6">
        <f t="shared" si="755"/>
        <v>981.10035977208122</v>
      </c>
      <c r="AT1613" s="17">
        <v>1805.79687699226</v>
      </c>
      <c r="AU1613" s="6">
        <f t="shared" si="756"/>
        <v>1805.79687699226</v>
      </c>
      <c r="AV1613" s="17">
        <v>0</v>
      </c>
      <c r="AW1613" s="6">
        <f t="shared" si="757"/>
        <v>0</v>
      </c>
      <c r="AX1613" s="17">
        <v>757.21661471997197</v>
      </c>
      <c r="AY1613" s="6">
        <f t="shared" si="758"/>
        <v>757.21661471997197</v>
      </c>
      <c r="AZ1613" s="20">
        <v>218408276.47706401</v>
      </c>
      <c r="BA1613" s="20">
        <v>1430466123.161</v>
      </c>
      <c r="BB1613" s="20">
        <v>103125600.361935</v>
      </c>
      <c r="BC1613" s="20">
        <v>0</v>
      </c>
      <c r="BD1613" s="19">
        <f t="shared" si="759"/>
        <v>1751.9999999999989</v>
      </c>
      <c r="BE1613" s="18">
        <v>72.590163393470206</v>
      </c>
      <c r="BF1613" s="20">
        <v>0</v>
      </c>
      <c r="BG1613" s="20">
        <v>0</v>
      </c>
      <c r="BH1613" s="19">
        <f t="shared" si="779"/>
        <v>0</v>
      </c>
      <c r="BI1613" s="18">
        <v>1321.1138457623999</v>
      </c>
      <c r="BJ1613">
        <v>237</v>
      </c>
      <c r="BK1613">
        <v>2432</v>
      </c>
      <c r="BL1613" s="22">
        <v>3689.53856</v>
      </c>
      <c r="BM1613">
        <v>608</v>
      </c>
      <c r="BN1613">
        <v>152</v>
      </c>
      <c r="BO1613">
        <v>8.2061342813603499E-2</v>
      </c>
    </row>
    <row r="1614" spans="1:67" x14ac:dyDescent="0.2">
      <c r="A1614" s="27">
        <v>1613</v>
      </c>
      <c r="B1614" s="18">
        <v>1030.10826180304</v>
      </c>
      <c r="C1614" s="18">
        <v>900.599999999999</v>
      </c>
      <c r="D1614">
        <v>800</v>
      </c>
      <c r="E1614">
        <v>3200</v>
      </c>
      <c r="F1614">
        <v>0</v>
      </c>
      <c r="G1614" s="23">
        <f t="shared" si="760"/>
        <v>1</v>
      </c>
      <c r="H1614" s="16">
        <v>100</v>
      </c>
      <c r="I1614" s="17">
        <v>217.537316910356</v>
      </c>
      <c r="J1614" s="6">
        <f t="shared" si="761"/>
        <v>217.56573948838192</v>
      </c>
      <c r="K1614" s="6">
        <f t="shared" si="762"/>
        <v>187.47410732351599</v>
      </c>
      <c r="L1614" s="6">
        <f t="shared" si="763"/>
        <v>0.8616894726365093</v>
      </c>
      <c r="M1614" s="6">
        <f t="shared" si="764"/>
        <v>187.44961588724587</v>
      </c>
      <c r="N1614" s="16">
        <v>100</v>
      </c>
      <c r="O1614" s="17">
        <v>680.72736266163895</v>
      </c>
      <c r="P1614" s="6">
        <f t="shared" si="765"/>
        <v>641.85257240552903</v>
      </c>
      <c r="Q1614" s="6">
        <f t="shared" si="750"/>
        <v>401.15785775345563</v>
      </c>
      <c r="R1614" s="17">
        <v>641.85257240552903</v>
      </c>
      <c r="S1614" s="6">
        <f t="shared" si="766"/>
        <v>38.874790256109918</v>
      </c>
      <c r="T1614" s="6">
        <f t="shared" si="767"/>
        <v>440.03264800956555</v>
      </c>
      <c r="U1614" s="17">
        <v>120.41087526290001</v>
      </c>
      <c r="V1614" s="6">
        <f t="shared" si="768"/>
        <v>107.15472348925501</v>
      </c>
      <c r="W1614" s="6">
        <f t="shared" si="751"/>
        <v>107.15472348925501</v>
      </c>
      <c r="X1614" s="17">
        <v>107.15472348925501</v>
      </c>
      <c r="Y1614" s="6">
        <f t="shared" si="769"/>
        <v>13.256151773645001</v>
      </c>
      <c r="Z1614" s="6">
        <f t="shared" si="770"/>
        <v>120.41087526290001</v>
      </c>
      <c r="AA1614" s="17">
        <v>0</v>
      </c>
      <c r="AB1614" s="6">
        <f t="shared" si="771"/>
        <v>0</v>
      </c>
      <c r="AC1614" s="6">
        <f t="shared" si="752"/>
        <v>0</v>
      </c>
      <c r="AD1614" s="17">
        <v>0</v>
      </c>
      <c r="AE1614" s="6">
        <f t="shared" si="772"/>
        <v>0</v>
      </c>
      <c r="AF1614" s="17">
        <v>0</v>
      </c>
      <c r="AG1614" s="6">
        <f t="shared" si="773"/>
        <v>0</v>
      </c>
      <c r="AH1614" s="6">
        <f t="shared" si="753"/>
        <v>0</v>
      </c>
      <c r="AI1614" s="6">
        <f t="shared" si="774"/>
        <v>0</v>
      </c>
      <c r="AJ1614" s="17">
        <v>583.69801326521701</v>
      </c>
      <c r="AK1614" s="6">
        <f t="shared" si="775"/>
        <v>465.601989100835</v>
      </c>
      <c r="AL1614" s="6">
        <f t="shared" si="754"/>
        <v>465.601989100835</v>
      </c>
      <c r="AM1614" s="17">
        <v>465.601989100835</v>
      </c>
      <c r="AN1614" s="6">
        <f t="shared" si="776"/>
        <v>118.09602416438202</v>
      </c>
      <c r="AO1614" s="6">
        <f t="shared" si="777"/>
        <v>583.69801326521701</v>
      </c>
      <c r="AP1614" s="17">
        <v>4215.1720071626896</v>
      </c>
      <c r="AQ1614" s="6">
        <f t="shared" si="778"/>
        <v>3595.5621661669311</v>
      </c>
      <c r="AR1614" s="17">
        <v>1652.29290932201</v>
      </c>
      <c r="AS1614" s="6">
        <f t="shared" si="755"/>
        <v>1032.6830683262563</v>
      </c>
      <c r="AT1614" s="17">
        <v>1805.70218844133</v>
      </c>
      <c r="AU1614" s="6">
        <f t="shared" si="756"/>
        <v>1805.70218844133</v>
      </c>
      <c r="AV1614" s="17">
        <v>0</v>
      </c>
      <c r="AW1614" s="6">
        <f t="shared" si="757"/>
        <v>0</v>
      </c>
      <c r="AX1614" s="17">
        <v>757.17690939934505</v>
      </c>
      <c r="AY1614" s="6">
        <f t="shared" si="758"/>
        <v>757.17690939934505</v>
      </c>
      <c r="AZ1614" s="20">
        <v>219034886.698917</v>
      </c>
      <c r="BA1614" s="20">
        <v>1430466123.161</v>
      </c>
      <c r="BB1614" s="20">
        <v>102498990.140082</v>
      </c>
      <c r="BC1614" s="20">
        <v>0</v>
      </c>
      <c r="BD1614" s="19">
        <f t="shared" si="759"/>
        <v>1751.9999999999991</v>
      </c>
      <c r="BE1614" s="18">
        <v>73.138408527655002</v>
      </c>
      <c r="BF1614" s="20">
        <v>0</v>
      </c>
      <c r="BG1614" s="20">
        <v>0</v>
      </c>
      <c r="BH1614" s="19">
        <f t="shared" si="779"/>
        <v>0</v>
      </c>
      <c r="BI1614" s="18">
        <v>1390.6461534341099</v>
      </c>
      <c r="BJ1614">
        <v>237</v>
      </c>
      <c r="BK1614">
        <v>2432</v>
      </c>
      <c r="BL1614" s="22">
        <v>3689.53856</v>
      </c>
      <c r="BM1614">
        <v>608</v>
      </c>
      <c r="BN1614">
        <v>152</v>
      </c>
      <c r="BO1614">
        <v>8.1578650120884805E-2</v>
      </c>
    </row>
    <row r="1615" spans="1:67" x14ac:dyDescent="0.2">
      <c r="A1615" s="27">
        <v>1614</v>
      </c>
      <c r="B1615" s="18">
        <v>20.602165236060799</v>
      </c>
      <c r="C1615" s="18">
        <v>950</v>
      </c>
      <c r="D1615">
        <v>800</v>
      </c>
      <c r="E1615">
        <v>3200</v>
      </c>
      <c r="F1615">
        <v>0</v>
      </c>
      <c r="G1615" s="23">
        <f t="shared" si="760"/>
        <v>1</v>
      </c>
      <c r="H1615" s="16">
        <v>97.773972602739704</v>
      </c>
      <c r="I1615" s="17">
        <v>143.71930373946901</v>
      </c>
      <c r="J1615" s="6">
        <f t="shared" si="761"/>
        <v>143.7480369694058</v>
      </c>
      <c r="K1615" s="6">
        <f t="shared" si="762"/>
        <v>143.11296341435474</v>
      </c>
      <c r="L1615" s="6">
        <f t="shared" si="763"/>
        <v>0.99558203667722966</v>
      </c>
      <c r="M1615" s="6">
        <f t="shared" si="764"/>
        <v>143.08435712677394</v>
      </c>
      <c r="N1615" s="16">
        <v>98.376836770779306</v>
      </c>
      <c r="O1615" s="17">
        <v>137.14616793581999</v>
      </c>
      <c r="P1615" s="6">
        <f t="shared" si="765"/>
        <v>129.32528536983901</v>
      </c>
      <c r="Q1615" s="6">
        <f t="shared" si="750"/>
        <v>80.828303356149377</v>
      </c>
      <c r="R1615" s="17">
        <v>129.32528536983901</v>
      </c>
      <c r="S1615" s="6">
        <f t="shared" si="766"/>
        <v>7.8208825659809804</v>
      </c>
      <c r="T1615" s="6">
        <f t="shared" si="767"/>
        <v>88.649185922130357</v>
      </c>
      <c r="U1615" s="17">
        <v>126.365315421064</v>
      </c>
      <c r="V1615" s="6">
        <f t="shared" si="768"/>
        <v>112.47244939395399</v>
      </c>
      <c r="W1615" s="6">
        <f t="shared" si="751"/>
        <v>112.47244939395399</v>
      </c>
      <c r="X1615" s="17">
        <v>112.47244939395399</v>
      </c>
      <c r="Y1615" s="6">
        <f t="shared" si="769"/>
        <v>13.892866027110003</v>
      </c>
      <c r="Z1615" s="6">
        <f t="shared" si="770"/>
        <v>126.365315421064</v>
      </c>
      <c r="AA1615" s="17">
        <v>0</v>
      </c>
      <c r="AB1615" s="6">
        <f t="shared" si="771"/>
        <v>0</v>
      </c>
      <c r="AC1615" s="6">
        <f t="shared" si="752"/>
        <v>0</v>
      </c>
      <c r="AD1615" s="17">
        <v>0</v>
      </c>
      <c r="AE1615" s="6">
        <f t="shared" si="772"/>
        <v>0</v>
      </c>
      <c r="AF1615" s="17">
        <v>0</v>
      </c>
      <c r="AG1615" s="6">
        <f t="shared" si="773"/>
        <v>0</v>
      </c>
      <c r="AH1615" s="6">
        <f t="shared" si="753"/>
        <v>0</v>
      </c>
      <c r="AI1615" s="6">
        <f t="shared" si="774"/>
        <v>0</v>
      </c>
      <c r="AJ1615" s="17">
        <v>240.12911231427799</v>
      </c>
      <c r="AK1615" s="6">
        <f t="shared" si="775"/>
        <v>193.45499920281199</v>
      </c>
      <c r="AL1615" s="6">
        <f t="shared" si="754"/>
        <v>193.45499920281199</v>
      </c>
      <c r="AM1615" s="17">
        <v>193.45499920281199</v>
      </c>
      <c r="AN1615" s="6">
        <f t="shared" si="776"/>
        <v>46.674113111465999</v>
      </c>
      <c r="AO1615" s="6">
        <f t="shared" si="777"/>
        <v>240.12911231427799</v>
      </c>
      <c r="AP1615" s="17">
        <v>2699.0734080127099</v>
      </c>
      <c r="AQ1615" s="6">
        <f t="shared" si="778"/>
        <v>2686.6623514222383</v>
      </c>
      <c r="AR1615" s="17">
        <v>33.096150907919402</v>
      </c>
      <c r="AS1615" s="6">
        <f t="shared" si="755"/>
        <v>20.685094317449625</v>
      </c>
      <c r="AT1615" s="17">
        <v>1907.6479948992301</v>
      </c>
      <c r="AU1615" s="6">
        <f t="shared" si="756"/>
        <v>1907.6479948992301</v>
      </c>
      <c r="AV1615" s="17">
        <v>0</v>
      </c>
      <c r="AW1615" s="6">
        <f t="shared" si="757"/>
        <v>0</v>
      </c>
      <c r="AX1615" s="17">
        <v>758.32926220555896</v>
      </c>
      <c r="AY1615" s="6">
        <f t="shared" si="758"/>
        <v>758.32926220555896</v>
      </c>
      <c r="AZ1615" s="20">
        <v>22570244.903847501</v>
      </c>
      <c r="BA1615" s="20">
        <v>1439776366.04335</v>
      </c>
      <c r="BB1615" s="20">
        <v>261215569.27685401</v>
      </c>
      <c r="BC1615" s="20">
        <v>0</v>
      </c>
      <c r="BD1615" s="19">
        <f t="shared" si="759"/>
        <v>1723.5621802240514</v>
      </c>
      <c r="BE1615" s="18">
        <v>58.660302886326797</v>
      </c>
      <c r="BF1615" s="20">
        <v>0</v>
      </c>
      <c r="BG1615" s="20">
        <v>0</v>
      </c>
      <c r="BH1615" s="19">
        <f t="shared" si="779"/>
        <v>0</v>
      </c>
      <c r="BI1615" s="18">
        <v>27.812923068682199</v>
      </c>
      <c r="BJ1615">
        <v>250</v>
      </c>
      <c r="BK1615">
        <v>2432</v>
      </c>
      <c r="BL1615" s="22">
        <v>3689.53856</v>
      </c>
      <c r="BM1615">
        <v>608</v>
      </c>
      <c r="BN1615">
        <v>152</v>
      </c>
      <c r="BO1615">
        <v>0.20383908950478</v>
      </c>
    </row>
    <row r="1616" spans="1:67" x14ac:dyDescent="0.2">
      <c r="A1616" s="27">
        <v>1615</v>
      </c>
      <c r="B1616" s="18">
        <v>51.505413090152203</v>
      </c>
      <c r="C1616" s="18">
        <v>950</v>
      </c>
      <c r="D1616">
        <v>800</v>
      </c>
      <c r="E1616">
        <v>3200</v>
      </c>
      <c r="F1616">
        <v>0</v>
      </c>
      <c r="G1616" s="23">
        <f t="shared" si="760"/>
        <v>1</v>
      </c>
      <c r="H1616" s="16">
        <v>98.013698630136901</v>
      </c>
      <c r="I1616" s="17">
        <v>145.41052530590301</v>
      </c>
      <c r="J1616" s="6">
        <f t="shared" si="761"/>
        <v>145.36459205045517</v>
      </c>
      <c r="K1616" s="6">
        <f t="shared" si="762"/>
        <v>143.78334881670858</v>
      </c>
      <c r="L1616" s="6">
        <f t="shared" si="763"/>
        <v>0.98912222562976171</v>
      </c>
      <c r="M1616" s="6">
        <f t="shared" si="764"/>
        <v>143.82878242056756</v>
      </c>
      <c r="N1616" s="16">
        <v>98.663839477956103</v>
      </c>
      <c r="O1616" s="17">
        <v>142.414575717368</v>
      </c>
      <c r="P1616" s="6">
        <f t="shared" si="765"/>
        <v>134.292658304767</v>
      </c>
      <c r="Q1616" s="6">
        <f t="shared" si="750"/>
        <v>83.932911440479373</v>
      </c>
      <c r="R1616" s="17">
        <v>134.292658304767</v>
      </c>
      <c r="S1616" s="6">
        <f t="shared" si="766"/>
        <v>8.1219174126009932</v>
      </c>
      <c r="T1616" s="6">
        <f t="shared" si="767"/>
        <v>92.054828853080366</v>
      </c>
      <c r="U1616" s="17">
        <v>126.354745163678</v>
      </c>
      <c r="V1616" s="6">
        <f t="shared" si="768"/>
        <v>112.462073838138</v>
      </c>
      <c r="W1616" s="6">
        <f t="shared" si="751"/>
        <v>112.462073838138</v>
      </c>
      <c r="X1616" s="17">
        <v>112.462073838138</v>
      </c>
      <c r="Y1616" s="6">
        <f t="shared" si="769"/>
        <v>13.892671325540007</v>
      </c>
      <c r="Z1616" s="6">
        <f t="shared" si="770"/>
        <v>126.354745163678</v>
      </c>
      <c r="AA1616" s="17">
        <v>0</v>
      </c>
      <c r="AB1616" s="6">
        <f t="shared" si="771"/>
        <v>0</v>
      </c>
      <c r="AC1616" s="6">
        <f t="shared" si="752"/>
        <v>0</v>
      </c>
      <c r="AD1616" s="17">
        <v>0</v>
      </c>
      <c r="AE1616" s="6">
        <f t="shared" si="772"/>
        <v>0</v>
      </c>
      <c r="AF1616" s="17">
        <v>0</v>
      </c>
      <c r="AG1616" s="6">
        <f t="shared" si="773"/>
        <v>0</v>
      </c>
      <c r="AH1616" s="6">
        <f t="shared" si="753"/>
        <v>0</v>
      </c>
      <c r="AI1616" s="6">
        <f t="shared" si="774"/>
        <v>0</v>
      </c>
      <c r="AJ1616" s="17">
        <v>262.75653449293299</v>
      </c>
      <c r="AK1616" s="6">
        <f t="shared" si="775"/>
        <v>211.02068809181799</v>
      </c>
      <c r="AL1616" s="6">
        <f t="shared" si="754"/>
        <v>211.02068809181799</v>
      </c>
      <c r="AM1616" s="17">
        <v>211.02068809181799</v>
      </c>
      <c r="AN1616" s="6">
        <f t="shared" si="776"/>
        <v>51.735846401114998</v>
      </c>
      <c r="AO1616" s="6">
        <f t="shared" si="777"/>
        <v>262.75653449293299</v>
      </c>
      <c r="AP1616" s="17">
        <v>2748.5025847376101</v>
      </c>
      <c r="AQ1616" s="6">
        <f t="shared" si="778"/>
        <v>2717.4773707508789</v>
      </c>
      <c r="AR1616" s="17">
        <v>82.733903964620595</v>
      </c>
      <c r="AS1616" s="6">
        <f t="shared" si="755"/>
        <v>51.708689977887872</v>
      </c>
      <c r="AT1616" s="17">
        <v>1907.49874748158</v>
      </c>
      <c r="AU1616" s="6">
        <f t="shared" si="756"/>
        <v>1907.49874748158</v>
      </c>
      <c r="AV1616" s="17">
        <v>0</v>
      </c>
      <c r="AW1616" s="6">
        <f t="shared" si="757"/>
        <v>0</v>
      </c>
      <c r="AX1616" s="17">
        <v>758.26993329141101</v>
      </c>
      <c r="AY1616" s="6">
        <f t="shared" si="758"/>
        <v>758.26993329141101</v>
      </c>
      <c r="AZ1616" s="20">
        <v>54275927.721843697</v>
      </c>
      <c r="BA1616" s="20">
        <v>1439797250.4228699</v>
      </c>
      <c r="BB1616" s="20">
        <v>234517289.50906801</v>
      </c>
      <c r="BC1616" s="20">
        <v>0</v>
      </c>
      <c r="BD1616" s="19">
        <f t="shared" si="759"/>
        <v>1728.5904676537816</v>
      </c>
      <c r="BE1616" s="18">
        <v>59.329834247709002</v>
      </c>
      <c r="BF1616" s="20">
        <v>0</v>
      </c>
      <c r="BG1616" s="20">
        <v>0</v>
      </c>
      <c r="BH1616" s="19">
        <f t="shared" si="779"/>
        <v>0</v>
      </c>
      <c r="BI1616" s="18">
        <v>69.532307671705496</v>
      </c>
      <c r="BJ1616">
        <v>250</v>
      </c>
      <c r="BK1616">
        <v>2432</v>
      </c>
      <c r="BL1616" s="22">
        <v>3689.53856</v>
      </c>
      <c r="BM1616">
        <v>608</v>
      </c>
      <c r="BN1616">
        <v>152</v>
      </c>
      <c r="BO1616">
        <v>0.18327330535307801</v>
      </c>
    </row>
    <row r="1617" spans="1:67" x14ac:dyDescent="0.2">
      <c r="A1617" s="27">
        <v>1616</v>
      </c>
      <c r="B1617" s="18">
        <v>154.516239270456</v>
      </c>
      <c r="C1617" s="18">
        <v>950</v>
      </c>
      <c r="D1617">
        <v>800</v>
      </c>
      <c r="E1617">
        <v>3200</v>
      </c>
      <c r="F1617">
        <v>0</v>
      </c>
      <c r="G1617" s="23">
        <f t="shared" si="760"/>
        <v>1</v>
      </c>
      <c r="H1617" s="16">
        <v>99.052511415525103</v>
      </c>
      <c r="I1617" s="17">
        <v>152.53705432410101</v>
      </c>
      <c r="J1617" s="6">
        <f t="shared" si="761"/>
        <v>152.23013658039378</v>
      </c>
      <c r="K1617" s="6">
        <f t="shared" si="762"/>
        <v>147.56441713697859</v>
      </c>
      <c r="L1617" s="6">
        <f t="shared" si="763"/>
        <v>0.96935088184098694</v>
      </c>
      <c r="M1617" s="6">
        <f t="shared" si="764"/>
        <v>147.86192812249385</v>
      </c>
      <c r="N1617" s="16">
        <v>99.426566281078095</v>
      </c>
      <c r="O1617" s="17">
        <v>164.83876173025999</v>
      </c>
      <c r="P1617" s="6">
        <f t="shared" si="765"/>
        <v>155.435861872581</v>
      </c>
      <c r="Q1617" s="6">
        <f t="shared" si="750"/>
        <v>97.147413670363122</v>
      </c>
      <c r="R1617" s="17">
        <v>155.435861872581</v>
      </c>
      <c r="S1617" s="6">
        <f t="shared" si="766"/>
        <v>9.4028998576789888</v>
      </c>
      <c r="T1617" s="6">
        <f t="shared" si="767"/>
        <v>106.55031352804211</v>
      </c>
      <c r="U1617" s="17">
        <v>126.324050057504</v>
      </c>
      <c r="V1617" s="6">
        <f t="shared" si="768"/>
        <v>112.431784853103</v>
      </c>
      <c r="W1617" s="6">
        <f t="shared" si="751"/>
        <v>112.431784853103</v>
      </c>
      <c r="X1617" s="17">
        <v>112.431784853103</v>
      </c>
      <c r="Y1617" s="6">
        <f t="shared" si="769"/>
        <v>13.892265204400999</v>
      </c>
      <c r="Z1617" s="6">
        <f t="shared" si="770"/>
        <v>126.324050057504</v>
      </c>
      <c r="AA1617" s="17">
        <v>0</v>
      </c>
      <c r="AB1617" s="6">
        <f t="shared" si="771"/>
        <v>0</v>
      </c>
      <c r="AC1617" s="6">
        <f t="shared" si="752"/>
        <v>0</v>
      </c>
      <c r="AD1617" s="17">
        <v>0</v>
      </c>
      <c r="AE1617" s="6">
        <f t="shared" si="772"/>
        <v>0</v>
      </c>
      <c r="AF1617" s="17">
        <v>0</v>
      </c>
      <c r="AG1617" s="6">
        <f t="shared" si="773"/>
        <v>0</v>
      </c>
      <c r="AH1617" s="6">
        <f t="shared" si="753"/>
        <v>0</v>
      </c>
      <c r="AI1617" s="6">
        <f t="shared" si="774"/>
        <v>0</v>
      </c>
      <c r="AJ1617" s="17">
        <v>370.71353729811602</v>
      </c>
      <c r="AK1617" s="6">
        <f t="shared" si="775"/>
        <v>297.14014914833501</v>
      </c>
      <c r="AL1617" s="6">
        <f t="shared" si="754"/>
        <v>297.14014914833501</v>
      </c>
      <c r="AM1617" s="17">
        <v>297.14014914833501</v>
      </c>
      <c r="AN1617" s="6">
        <f t="shared" si="776"/>
        <v>73.57338814978101</v>
      </c>
      <c r="AO1617" s="6">
        <f t="shared" si="777"/>
        <v>370.71353729811602</v>
      </c>
      <c r="AP1617" s="17">
        <v>2913.2707469881202</v>
      </c>
      <c r="AQ1617" s="6">
        <f t="shared" si="778"/>
        <v>2820.2174525338655</v>
      </c>
      <c r="AR1617" s="17">
        <v>248.142118544657</v>
      </c>
      <c r="AS1617" s="6">
        <f t="shared" si="755"/>
        <v>155.08882409041061</v>
      </c>
      <c r="AT1617" s="17">
        <v>1907.04075612407</v>
      </c>
      <c r="AU1617" s="6">
        <f t="shared" si="756"/>
        <v>1907.04075612407</v>
      </c>
      <c r="AV1617" s="17">
        <v>0</v>
      </c>
      <c r="AW1617" s="6">
        <f t="shared" si="757"/>
        <v>0</v>
      </c>
      <c r="AX1617" s="17">
        <v>758.08787231938504</v>
      </c>
      <c r="AY1617" s="6">
        <f t="shared" si="758"/>
        <v>758.08787231938504</v>
      </c>
      <c r="AZ1617" s="20">
        <v>139435279.04778099</v>
      </c>
      <c r="BA1617" s="20">
        <v>1439839777.5939801</v>
      </c>
      <c r="BB1617" s="20">
        <v>162678384.60271901</v>
      </c>
      <c r="BC1617" s="20">
        <v>0</v>
      </c>
      <c r="BD1617" s="19">
        <f t="shared" si="759"/>
        <v>1741.9534412444802</v>
      </c>
      <c r="BE1617" s="18">
        <v>61.4452379891205</v>
      </c>
      <c r="BF1617" s="20">
        <v>0</v>
      </c>
      <c r="BG1617" s="20">
        <v>0</v>
      </c>
      <c r="BH1617" s="19">
        <f t="shared" si="779"/>
        <v>0</v>
      </c>
      <c r="BI1617" s="18">
        <v>208.596923015116</v>
      </c>
      <c r="BJ1617">
        <v>250</v>
      </c>
      <c r="BK1617">
        <v>2432</v>
      </c>
      <c r="BL1617" s="22">
        <v>3689.53856</v>
      </c>
      <c r="BM1617">
        <v>608</v>
      </c>
      <c r="BN1617">
        <v>152</v>
      </c>
      <c r="BO1617">
        <v>0.12793544101134099</v>
      </c>
    </row>
    <row r="1618" spans="1:67" x14ac:dyDescent="0.2">
      <c r="A1618" s="27">
        <v>1617</v>
      </c>
      <c r="B1618" s="18">
        <v>206.02165236060799</v>
      </c>
      <c r="C1618" s="18">
        <v>950</v>
      </c>
      <c r="D1618">
        <v>800</v>
      </c>
      <c r="E1618">
        <v>3200</v>
      </c>
      <c r="F1618">
        <v>0</v>
      </c>
      <c r="G1618" s="23">
        <f t="shared" si="760"/>
        <v>1</v>
      </c>
      <c r="H1618" s="16">
        <v>99.497716894977103</v>
      </c>
      <c r="I1618" s="17">
        <v>156.277882849375</v>
      </c>
      <c r="J1618" s="6">
        <f t="shared" si="761"/>
        <v>155.96055204810108</v>
      </c>
      <c r="K1618" s="6">
        <f t="shared" si="762"/>
        <v>149.80381531843764</v>
      </c>
      <c r="L1618" s="6">
        <f t="shared" si="763"/>
        <v>0.96052375649603638</v>
      </c>
      <c r="M1618" s="6">
        <f t="shared" si="764"/>
        <v>150.10861909172917</v>
      </c>
      <c r="N1618" s="16">
        <v>99.653667130247797</v>
      </c>
      <c r="O1618" s="17">
        <v>182.86789499363101</v>
      </c>
      <c r="P1618" s="6">
        <f t="shared" si="765"/>
        <v>172.43548278420599</v>
      </c>
      <c r="Q1618" s="6">
        <f t="shared" si="750"/>
        <v>107.77217674012874</v>
      </c>
      <c r="R1618" s="17">
        <v>172.43548278420599</v>
      </c>
      <c r="S1618" s="6">
        <f t="shared" si="766"/>
        <v>10.432412209425024</v>
      </c>
      <c r="T1618" s="6">
        <f t="shared" si="767"/>
        <v>118.20458894955377</v>
      </c>
      <c r="U1618" s="17">
        <v>126.310733598762</v>
      </c>
      <c r="V1618" s="6">
        <f t="shared" si="768"/>
        <v>112.418580132662</v>
      </c>
      <c r="W1618" s="6">
        <f t="shared" si="751"/>
        <v>112.418580132662</v>
      </c>
      <c r="X1618" s="17">
        <v>112.418580132662</v>
      </c>
      <c r="Y1618" s="6">
        <f t="shared" si="769"/>
        <v>13.892153466099998</v>
      </c>
      <c r="Z1618" s="6">
        <f t="shared" si="770"/>
        <v>126.310733598762</v>
      </c>
      <c r="AA1618" s="17">
        <v>0</v>
      </c>
      <c r="AB1618" s="6">
        <f t="shared" si="771"/>
        <v>0</v>
      </c>
      <c r="AC1618" s="6">
        <f t="shared" si="752"/>
        <v>0</v>
      </c>
      <c r="AD1618" s="17">
        <v>0</v>
      </c>
      <c r="AE1618" s="6">
        <f t="shared" si="772"/>
        <v>0</v>
      </c>
      <c r="AF1618" s="17">
        <v>0</v>
      </c>
      <c r="AG1618" s="6">
        <f t="shared" si="773"/>
        <v>0</v>
      </c>
      <c r="AH1618" s="6">
        <f t="shared" si="753"/>
        <v>0</v>
      </c>
      <c r="AI1618" s="6">
        <f t="shared" si="774"/>
        <v>0</v>
      </c>
      <c r="AJ1618" s="17">
        <v>429.248214148866</v>
      </c>
      <c r="AK1618" s="6">
        <f t="shared" si="775"/>
        <v>343.70049939928401</v>
      </c>
      <c r="AL1618" s="6">
        <f t="shared" si="754"/>
        <v>343.70049939928401</v>
      </c>
      <c r="AM1618" s="17">
        <v>343.70049939928401</v>
      </c>
      <c r="AN1618" s="6">
        <f t="shared" si="776"/>
        <v>85.547714749581985</v>
      </c>
      <c r="AO1618" s="6">
        <f t="shared" si="777"/>
        <v>429.248214148866</v>
      </c>
      <c r="AP1618" s="17">
        <v>2995.6570132296001</v>
      </c>
      <c r="AQ1618" s="6">
        <f t="shared" si="778"/>
        <v>2871.5995278503669</v>
      </c>
      <c r="AR1618" s="17">
        <v>330.819961011266</v>
      </c>
      <c r="AS1618" s="6">
        <f t="shared" si="755"/>
        <v>206.76247563204126</v>
      </c>
      <c r="AT1618" s="17">
        <v>1906.83211788466</v>
      </c>
      <c r="AU1618" s="6">
        <f t="shared" si="756"/>
        <v>1906.83211788466</v>
      </c>
      <c r="AV1618" s="17">
        <v>0</v>
      </c>
      <c r="AW1618" s="6">
        <f t="shared" si="757"/>
        <v>0</v>
      </c>
      <c r="AX1618" s="17">
        <v>758.00493433366603</v>
      </c>
      <c r="AY1618" s="6">
        <f t="shared" si="758"/>
        <v>758.00493433366603</v>
      </c>
      <c r="AZ1618" s="20">
        <v>166234080.14723301</v>
      </c>
      <c r="BA1618" s="20">
        <v>1439851337.51808</v>
      </c>
      <c r="BB1618" s="20">
        <v>139846830.456624</v>
      </c>
      <c r="BC1618" s="20">
        <v>0</v>
      </c>
      <c r="BD1618" s="19">
        <f t="shared" si="759"/>
        <v>1745.9322481219369</v>
      </c>
      <c r="BE1618" s="18">
        <v>62.457984626305503</v>
      </c>
      <c r="BF1618" s="20">
        <v>0</v>
      </c>
      <c r="BG1618" s="20">
        <v>0</v>
      </c>
      <c r="BH1618" s="19">
        <f t="shared" si="779"/>
        <v>0</v>
      </c>
      <c r="BI1618" s="18">
        <v>278.12923068682198</v>
      </c>
      <c r="BJ1618">
        <v>250</v>
      </c>
      <c r="BK1618">
        <v>2432</v>
      </c>
      <c r="BL1618" s="22">
        <v>3689.53856</v>
      </c>
      <c r="BM1618">
        <v>608</v>
      </c>
      <c r="BN1618">
        <v>152</v>
      </c>
      <c r="BO1618">
        <v>0.110348135754499</v>
      </c>
    </row>
    <row r="1619" spans="1:67" x14ac:dyDescent="0.2">
      <c r="A1619" s="27">
        <v>1618</v>
      </c>
      <c r="B1619" s="18">
        <v>257.52706545076097</v>
      </c>
      <c r="C1619" s="18">
        <v>950</v>
      </c>
      <c r="D1619">
        <v>800</v>
      </c>
      <c r="E1619">
        <v>3200</v>
      </c>
      <c r="F1619">
        <v>0</v>
      </c>
      <c r="G1619" s="23">
        <f t="shared" si="760"/>
        <v>1</v>
      </c>
      <c r="H1619" s="16">
        <v>99.646118721461093</v>
      </c>
      <c r="I1619" s="17">
        <v>160.191651019375</v>
      </c>
      <c r="J1619" s="6">
        <f t="shared" si="761"/>
        <v>159.99270089004742</v>
      </c>
      <c r="K1619" s="6">
        <f t="shared" si="762"/>
        <v>152.3722707972278</v>
      </c>
      <c r="L1619" s="6">
        <f t="shared" si="763"/>
        <v>0.95237013907242773</v>
      </c>
      <c r="M1619" s="6">
        <f t="shared" si="764"/>
        <v>152.56174495956398</v>
      </c>
      <c r="N1619" s="16">
        <v>99.764620736656894</v>
      </c>
      <c r="O1619" s="17">
        <v>209.95521507074599</v>
      </c>
      <c r="P1619" s="6">
        <f t="shared" si="765"/>
        <v>197.976336283032</v>
      </c>
      <c r="Q1619" s="6">
        <f t="shared" si="750"/>
        <v>123.735210176895</v>
      </c>
      <c r="R1619" s="17">
        <v>197.976336283032</v>
      </c>
      <c r="S1619" s="6">
        <f t="shared" si="766"/>
        <v>11.978878787713995</v>
      </c>
      <c r="T1619" s="6">
        <f t="shared" si="767"/>
        <v>135.714088964609</v>
      </c>
      <c r="U1619" s="17">
        <v>126.298407331645</v>
      </c>
      <c r="V1619" s="6">
        <f t="shared" si="768"/>
        <v>112.406334587103</v>
      </c>
      <c r="W1619" s="6">
        <f t="shared" si="751"/>
        <v>112.406334587103</v>
      </c>
      <c r="X1619" s="17">
        <v>112.406334587103</v>
      </c>
      <c r="Y1619" s="6">
        <f t="shared" si="769"/>
        <v>13.892072744541991</v>
      </c>
      <c r="Z1619" s="6">
        <f t="shared" si="770"/>
        <v>126.298407331645</v>
      </c>
      <c r="AA1619" s="17">
        <v>0</v>
      </c>
      <c r="AB1619" s="6">
        <f t="shared" si="771"/>
        <v>0</v>
      </c>
      <c r="AC1619" s="6">
        <f t="shared" si="752"/>
        <v>0</v>
      </c>
      <c r="AD1619" s="17">
        <v>0</v>
      </c>
      <c r="AE1619" s="6">
        <f t="shared" si="772"/>
        <v>0</v>
      </c>
      <c r="AF1619" s="17">
        <v>0</v>
      </c>
      <c r="AG1619" s="6">
        <f t="shared" si="773"/>
        <v>0</v>
      </c>
      <c r="AH1619" s="6">
        <f t="shared" si="753"/>
        <v>0</v>
      </c>
      <c r="AI1619" s="6">
        <f t="shared" si="774"/>
        <v>0</v>
      </c>
      <c r="AJ1619" s="17">
        <v>467.527783530063</v>
      </c>
      <c r="AK1619" s="6">
        <f t="shared" si="775"/>
        <v>374.00714391864801</v>
      </c>
      <c r="AL1619" s="6">
        <f t="shared" si="754"/>
        <v>374.00714391864801</v>
      </c>
      <c r="AM1619" s="17">
        <v>374.00714391864801</v>
      </c>
      <c r="AN1619" s="6">
        <f t="shared" si="776"/>
        <v>93.520639611414992</v>
      </c>
      <c r="AO1619" s="6">
        <f t="shared" si="777"/>
        <v>467.527783530063</v>
      </c>
      <c r="AP1619" s="17">
        <v>3078.04456851431</v>
      </c>
      <c r="AQ1619" s="6">
        <f t="shared" si="778"/>
        <v>2922.9887025119106</v>
      </c>
      <c r="AR1619" s="17">
        <v>413.482309339719</v>
      </c>
      <c r="AS1619" s="6">
        <f t="shared" si="755"/>
        <v>258.42644333732437</v>
      </c>
      <c r="AT1619" s="17">
        <v>1906.6354889008601</v>
      </c>
      <c r="AU1619" s="6">
        <f t="shared" si="756"/>
        <v>1906.6354889008601</v>
      </c>
      <c r="AV1619" s="17">
        <v>0</v>
      </c>
      <c r="AW1619" s="6">
        <f t="shared" si="757"/>
        <v>0</v>
      </c>
      <c r="AX1619" s="17">
        <v>757.92677027372599</v>
      </c>
      <c r="AY1619" s="6">
        <f t="shared" si="758"/>
        <v>757.92677027372599</v>
      </c>
      <c r="AZ1619" s="20">
        <v>179409563.82282501</v>
      </c>
      <c r="BA1619" s="20">
        <v>1439859197.2952199</v>
      </c>
      <c r="BB1619" s="20">
        <v>128607394.18818299</v>
      </c>
      <c r="BC1619" s="20">
        <v>0</v>
      </c>
      <c r="BD1619" s="19">
        <f t="shared" si="759"/>
        <v>1747.8761553062279</v>
      </c>
      <c r="BE1619" s="18">
        <v>63.446415292879401</v>
      </c>
      <c r="BF1619" s="20">
        <v>0</v>
      </c>
      <c r="BG1619" s="20">
        <v>0</v>
      </c>
      <c r="BH1619" s="19">
        <f t="shared" si="779"/>
        <v>0</v>
      </c>
      <c r="BI1619" s="18">
        <v>347.66153835852703</v>
      </c>
      <c r="BJ1619">
        <v>250</v>
      </c>
      <c r="BK1619">
        <v>2432</v>
      </c>
      <c r="BL1619" s="22">
        <v>3689.53856</v>
      </c>
      <c r="BM1619">
        <v>608</v>
      </c>
      <c r="BN1619">
        <v>152</v>
      </c>
      <c r="BO1619">
        <v>0.10169028561702</v>
      </c>
    </row>
    <row r="1620" spans="1:67" x14ac:dyDescent="0.2">
      <c r="A1620" s="27">
        <v>1619</v>
      </c>
      <c r="B1620" s="18">
        <v>309.03247854091302</v>
      </c>
      <c r="C1620" s="18">
        <v>950</v>
      </c>
      <c r="D1620">
        <v>800</v>
      </c>
      <c r="E1620">
        <v>3200</v>
      </c>
      <c r="F1620">
        <v>0</v>
      </c>
      <c r="G1620" s="23">
        <f t="shared" si="760"/>
        <v>1</v>
      </c>
      <c r="H1620" s="16">
        <v>99.760273972602704</v>
      </c>
      <c r="I1620" s="17">
        <v>164.22444489216201</v>
      </c>
      <c r="J1620" s="6">
        <f t="shared" si="761"/>
        <v>164.12438422423224</v>
      </c>
      <c r="K1620" s="6">
        <f t="shared" si="762"/>
        <v>155.01850681713935</v>
      </c>
      <c r="L1620" s="6">
        <f t="shared" si="763"/>
        <v>0.94451843673239844</v>
      </c>
      <c r="M1620" s="6">
        <f t="shared" si="764"/>
        <v>155.11301596279077</v>
      </c>
      <c r="N1620" s="16">
        <v>99.846427629999695</v>
      </c>
      <c r="O1620" s="17">
        <v>241.06360960682201</v>
      </c>
      <c r="P1620" s="6">
        <f t="shared" si="765"/>
        <v>227.30859579241601</v>
      </c>
      <c r="Q1620" s="6">
        <f t="shared" si="750"/>
        <v>142.06787237026001</v>
      </c>
      <c r="R1620" s="17">
        <v>227.30859579241601</v>
      </c>
      <c r="S1620" s="6">
        <f t="shared" si="766"/>
        <v>13.755013814405999</v>
      </c>
      <c r="T1620" s="6">
        <f t="shared" si="767"/>
        <v>155.822886184666</v>
      </c>
      <c r="U1620" s="17">
        <v>126.287013939281</v>
      </c>
      <c r="V1620" s="6">
        <f t="shared" si="768"/>
        <v>112.394990658369</v>
      </c>
      <c r="W1620" s="6">
        <f t="shared" si="751"/>
        <v>112.394990658369</v>
      </c>
      <c r="X1620" s="17">
        <v>112.394990658369</v>
      </c>
      <c r="Y1620" s="6">
        <f t="shared" si="769"/>
        <v>13.892023280911999</v>
      </c>
      <c r="Z1620" s="6">
        <f t="shared" si="770"/>
        <v>126.287013939281</v>
      </c>
      <c r="AA1620" s="17">
        <v>0</v>
      </c>
      <c r="AB1620" s="6">
        <f t="shared" si="771"/>
        <v>0</v>
      </c>
      <c r="AC1620" s="6">
        <f t="shared" si="752"/>
        <v>0</v>
      </c>
      <c r="AD1620" s="17">
        <v>0</v>
      </c>
      <c r="AE1620" s="6">
        <f t="shared" si="772"/>
        <v>0</v>
      </c>
      <c r="AF1620" s="17">
        <v>0</v>
      </c>
      <c r="AG1620" s="6">
        <f t="shared" si="773"/>
        <v>0</v>
      </c>
      <c r="AH1620" s="6">
        <f t="shared" si="753"/>
        <v>0</v>
      </c>
      <c r="AI1620" s="6">
        <f t="shared" si="774"/>
        <v>0</v>
      </c>
      <c r="AJ1620" s="17">
        <v>491.29670247370399</v>
      </c>
      <c r="AK1620" s="6">
        <f t="shared" si="775"/>
        <v>392.779097008593</v>
      </c>
      <c r="AL1620" s="6">
        <f t="shared" si="754"/>
        <v>392.779097008593</v>
      </c>
      <c r="AM1620" s="17">
        <v>392.779097008593</v>
      </c>
      <c r="AN1620" s="6">
        <f t="shared" si="776"/>
        <v>98.517605465110989</v>
      </c>
      <c r="AO1620" s="6">
        <f t="shared" si="777"/>
        <v>491.29670247370399</v>
      </c>
      <c r="AP1620" s="17">
        <v>3160.4333046594102</v>
      </c>
      <c r="AQ1620" s="6">
        <f t="shared" si="778"/>
        <v>2974.3843807065928</v>
      </c>
      <c r="AR1620" s="17">
        <v>496.13046387417398</v>
      </c>
      <c r="AS1620" s="6">
        <f t="shared" si="755"/>
        <v>310.08153992135874</v>
      </c>
      <c r="AT1620" s="17">
        <v>1906.4498612969601</v>
      </c>
      <c r="AU1620" s="6">
        <f t="shared" si="756"/>
        <v>1906.4498612969601</v>
      </c>
      <c r="AV1620" s="17">
        <v>0</v>
      </c>
      <c r="AW1620" s="6">
        <f t="shared" si="757"/>
        <v>0</v>
      </c>
      <c r="AX1620" s="17">
        <v>757.85297948827395</v>
      </c>
      <c r="AY1620" s="6">
        <f t="shared" si="758"/>
        <v>757.85297948827395</v>
      </c>
      <c r="AZ1620" s="20">
        <v>186870739.87586501</v>
      </c>
      <c r="BA1620" s="20">
        <v>1439864170.70138</v>
      </c>
      <c r="BB1620" s="20">
        <v>122574501.500347</v>
      </c>
      <c r="BC1620" s="20">
        <v>0</v>
      </c>
      <c r="BD1620" s="19">
        <f t="shared" si="759"/>
        <v>1749.3094120775918</v>
      </c>
      <c r="BE1620" s="18">
        <v>64.389912881316505</v>
      </c>
      <c r="BF1620" s="20">
        <v>0</v>
      </c>
      <c r="BG1620" s="20">
        <v>0</v>
      </c>
      <c r="BH1620" s="19">
        <f t="shared" si="779"/>
        <v>0</v>
      </c>
      <c r="BI1620" s="18">
        <v>417.19384603023298</v>
      </c>
      <c r="BJ1620">
        <v>250</v>
      </c>
      <c r="BK1620">
        <v>2432</v>
      </c>
      <c r="BL1620" s="22">
        <v>3689.53856</v>
      </c>
      <c r="BM1620">
        <v>608</v>
      </c>
      <c r="BN1620">
        <v>152</v>
      </c>
      <c r="BO1620">
        <v>9.7043095859760897E-2</v>
      </c>
    </row>
    <row r="1621" spans="1:67" x14ac:dyDescent="0.2">
      <c r="A1621" s="27">
        <v>1620</v>
      </c>
      <c r="B1621" s="18">
        <v>360.53789163106501</v>
      </c>
      <c r="C1621" s="18">
        <v>950</v>
      </c>
      <c r="D1621">
        <v>800</v>
      </c>
      <c r="E1621">
        <v>3200</v>
      </c>
      <c r="F1621">
        <v>0</v>
      </c>
      <c r="G1621" s="23">
        <f t="shared" si="760"/>
        <v>1</v>
      </c>
      <c r="H1621" s="16">
        <v>99.851598173515896</v>
      </c>
      <c r="I1621" s="17">
        <v>168.303552991023</v>
      </c>
      <c r="J1621" s="6">
        <f t="shared" si="761"/>
        <v>168.2106121215449</v>
      </c>
      <c r="K1621" s="6">
        <f t="shared" si="762"/>
        <v>157.60699433971294</v>
      </c>
      <c r="L1621" s="6">
        <f t="shared" si="763"/>
        <v>0.93696225435426128</v>
      </c>
      <c r="M1621" s="6">
        <f t="shared" si="764"/>
        <v>157.69407642630077</v>
      </c>
      <c r="N1621" s="16">
        <v>99.902432197040199</v>
      </c>
      <c r="O1621" s="17">
        <v>273.099843602997</v>
      </c>
      <c r="P1621" s="6">
        <f t="shared" si="765"/>
        <v>257.51549938400302</v>
      </c>
      <c r="Q1621" s="6">
        <f t="shared" si="750"/>
        <v>160.9471871150019</v>
      </c>
      <c r="R1621" s="17">
        <v>257.51549938400302</v>
      </c>
      <c r="S1621" s="6">
        <f t="shared" si="766"/>
        <v>15.584344218993976</v>
      </c>
      <c r="T1621" s="6">
        <f t="shared" si="767"/>
        <v>176.53153133399587</v>
      </c>
      <c r="U1621" s="17">
        <v>126.276336809992</v>
      </c>
      <c r="V1621" s="6">
        <f t="shared" si="768"/>
        <v>112.384349730594</v>
      </c>
      <c r="W1621" s="6">
        <f t="shared" si="751"/>
        <v>112.384349730594</v>
      </c>
      <c r="X1621" s="17">
        <v>112.384349730594</v>
      </c>
      <c r="Y1621" s="6">
        <f t="shared" si="769"/>
        <v>13.891987079398007</v>
      </c>
      <c r="Z1621" s="6">
        <f t="shared" si="770"/>
        <v>126.276336809992</v>
      </c>
      <c r="AA1621" s="17">
        <v>0</v>
      </c>
      <c r="AB1621" s="6">
        <f t="shared" si="771"/>
        <v>0</v>
      </c>
      <c r="AC1621" s="6">
        <f t="shared" si="752"/>
        <v>0</v>
      </c>
      <c r="AD1621" s="17">
        <v>0</v>
      </c>
      <c r="AE1621" s="6">
        <f t="shared" si="772"/>
        <v>0</v>
      </c>
      <c r="AF1621" s="17">
        <v>0</v>
      </c>
      <c r="AG1621" s="6">
        <f t="shared" si="773"/>
        <v>0</v>
      </c>
      <c r="AH1621" s="6">
        <f t="shared" si="753"/>
        <v>0</v>
      </c>
      <c r="AI1621" s="6">
        <f t="shared" si="774"/>
        <v>0</v>
      </c>
      <c r="AJ1621" s="17">
        <v>508.39600711448799</v>
      </c>
      <c r="AK1621" s="6">
        <f t="shared" si="775"/>
        <v>406.29028914282799</v>
      </c>
      <c r="AL1621" s="6">
        <f t="shared" si="754"/>
        <v>406.29028914282799</v>
      </c>
      <c r="AM1621" s="17">
        <v>406.29028914282799</v>
      </c>
      <c r="AN1621" s="6">
        <f t="shared" si="776"/>
        <v>102.10571797166</v>
      </c>
      <c r="AO1621" s="6">
        <f t="shared" si="777"/>
        <v>508.39600711448799</v>
      </c>
      <c r="AP1621" s="17">
        <v>3242.82312525827</v>
      </c>
      <c r="AQ1621" s="6">
        <f t="shared" si="778"/>
        <v>3025.7860314794243</v>
      </c>
      <c r="AR1621" s="17">
        <v>578.76558341024702</v>
      </c>
      <c r="AS1621" s="6">
        <f t="shared" si="755"/>
        <v>361.72848963140439</v>
      </c>
      <c r="AT1621" s="17">
        <v>1906.27433690924</v>
      </c>
      <c r="AU1621" s="6">
        <f t="shared" si="756"/>
        <v>1906.27433690924</v>
      </c>
      <c r="AV1621" s="17">
        <v>0</v>
      </c>
      <c r="AW1621" s="6">
        <f t="shared" si="757"/>
        <v>0</v>
      </c>
      <c r="AX1621" s="17">
        <v>757.78320493878005</v>
      </c>
      <c r="AY1621" s="6">
        <f t="shared" si="758"/>
        <v>757.78320493878005</v>
      </c>
      <c r="AZ1621" s="20">
        <v>192189469.00567701</v>
      </c>
      <c r="BA1621" s="20">
        <v>1439867929.5002601</v>
      </c>
      <c r="BB1621" s="20">
        <v>118233213.586198</v>
      </c>
      <c r="BC1621" s="20">
        <v>0</v>
      </c>
      <c r="BD1621" s="19">
        <f t="shared" si="759"/>
        <v>1750.2906120921352</v>
      </c>
      <c r="BE1621" s="18">
        <v>65.292959839296103</v>
      </c>
      <c r="BF1621" s="20">
        <v>0</v>
      </c>
      <c r="BG1621" s="20">
        <v>0</v>
      </c>
      <c r="BH1621" s="19">
        <f t="shared" si="779"/>
        <v>0</v>
      </c>
      <c r="BI1621" s="18">
        <v>486.72615370193802</v>
      </c>
      <c r="BJ1621">
        <v>250</v>
      </c>
      <c r="BK1621">
        <v>2432</v>
      </c>
      <c r="BL1621" s="22">
        <v>3689.53856</v>
      </c>
      <c r="BM1621">
        <v>608</v>
      </c>
      <c r="BN1621">
        <v>152</v>
      </c>
      <c r="BO1621">
        <v>9.36989503074699E-2</v>
      </c>
    </row>
    <row r="1622" spans="1:67" x14ac:dyDescent="0.2">
      <c r="A1622" s="27">
        <v>1621</v>
      </c>
      <c r="B1622" s="18">
        <v>412.043304721217</v>
      </c>
      <c r="C1622" s="18">
        <v>950</v>
      </c>
      <c r="D1622">
        <v>800</v>
      </c>
      <c r="E1622">
        <v>3200</v>
      </c>
      <c r="F1622">
        <v>0</v>
      </c>
      <c r="G1622" s="23">
        <f t="shared" si="760"/>
        <v>1</v>
      </c>
      <c r="H1622" s="16">
        <v>99.908675799086694</v>
      </c>
      <c r="I1622" s="17">
        <v>172.41252806614401</v>
      </c>
      <c r="J1622" s="6">
        <f t="shared" si="761"/>
        <v>172.36387401139189</v>
      </c>
      <c r="K1622" s="6">
        <f t="shared" si="762"/>
        <v>160.26623773199643</v>
      </c>
      <c r="L1622" s="6">
        <f t="shared" si="763"/>
        <v>0.92981338839833749</v>
      </c>
      <c r="M1622" s="6">
        <f t="shared" si="764"/>
        <v>160.31147692350481</v>
      </c>
      <c r="N1622" s="16">
        <v>99.951040313158401</v>
      </c>
      <c r="O1622" s="17">
        <v>305.33512781633402</v>
      </c>
      <c r="P1622" s="6">
        <f t="shared" si="765"/>
        <v>287.90985596381302</v>
      </c>
      <c r="Q1622" s="6">
        <f t="shared" si="750"/>
        <v>179.94365997738313</v>
      </c>
      <c r="R1622" s="17">
        <v>287.90985596381302</v>
      </c>
      <c r="S1622" s="6">
        <f t="shared" si="766"/>
        <v>17.425271852521007</v>
      </c>
      <c r="T1622" s="6">
        <f t="shared" si="767"/>
        <v>197.36893182990414</v>
      </c>
      <c r="U1622" s="17">
        <v>126.266250966355</v>
      </c>
      <c r="V1622" s="6">
        <f t="shared" si="768"/>
        <v>112.374295364354</v>
      </c>
      <c r="W1622" s="6">
        <f t="shared" si="751"/>
        <v>112.374295364354</v>
      </c>
      <c r="X1622" s="17">
        <v>112.374295364354</v>
      </c>
      <c r="Y1622" s="6">
        <f t="shared" si="769"/>
        <v>13.891955602001005</v>
      </c>
      <c r="Z1622" s="6">
        <f t="shared" si="770"/>
        <v>126.266250966355</v>
      </c>
      <c r="AA1622" s="17">
        <v>0</v>
      </c>
      <c r="AB1622" s="6">
        <f t="shared" si="771"/>
        <v>0</v>
      </c>
      <c r="AC1622" s="6">
        <f t="shared" si="752"/>
        <v>0</v>
      </c>
      <c r="AD1622" s="17">
        <v>0</v>
      </c>
      <c r="AE1622" s="6">
        <f t="shared" si="772"/>
        <v>0</v>
      </c>
      <c r="AF1622" s="17">
        <v>0</v>
      </c>
      <c r="AG1622" s="6">
        <f t="shared" si="773"/>
        <v>0</v>
      </c>
      <c r="AH1622" s="6">
        <f t="shared" si="753"/>
        <v>0</v>
      </c>
      <c r="AI1622" s="6">
        <f t="shared" si="774"/>
        <v>0</v>
      </c>
      <c r="AJ1622" s="17">
        <v>522.48710443143</v>
      </c>
      <c r="AK1622" s="6">
        <f t="shared" si="775"/>
        <v>417.39510422433898</v>
      </c>
      <c r="AL1622" s="6">
        <f t="shared" si="754"/>
        <v>417.39510422433898</v>
      </c>
      <c r="AM1622" s="17">
        <v>417.39510422433898</v>
      </c>
      <c r="AN1622" s="6">
        <f t="shared" si="776"/>
        <v>105.09200020709102</v>
      </c>
      <c r="AO1622" s="6">
        <f t="shared" si="777"/>
        <v>522.48710443143</v>
      </c>
      <c r="AP1622" s="17">
        <v>3325.21394412055</v>
      </c>
      <c r="AQ1622" s="6">
        <f t="shared" si="778"/>
        <v>3077.1931801411683</v>
      </c>
      <c r="AR1622" s="17">
        <v>661.38870394503294</v>
      </c>
      <c r="AS1622" s="6">
        <f t="shared" si="755"/>
        <v>413.36793996564558</v>
      </c>
      <c r="AT1622" s="17">
        <v>1906.1081127531399</v>
      </c>
      <c r="AU1622" s="6">
        <f t="shared" si="756"/>
        <v>1906.1081127531399</v>
      </c>
      <c r="AV1622" s="17">
        <v>0</v>
      </c>
      <c r="AW1622" s="6">
        <f t="shared" si="757"/>
        <v>0</v>
      </c>
      <c r="AX1622" s="17">
        <v>757.71712742238299</v>
      </c>
      <c r="AY1622" s="6">
        <f t="shared" si="758"/>
        <v>757.71712742238299</v>
      </c>
      <c r="AZ1622" s="20">
        <v>196215876.03001201</v>
      </c>
      <c r="BA1622" s="20">
        <v>1439870978.2181799</v>
      </c>
      <c r="BB1622" s="20">
        <v>115055372.038344</v>
      </c>
      <c r="BC1622" s="20">
        <v>0</v>
      </c>
      <c r="BD1622" s="19">
        <f t="shared" si="759"/>
        <v>1751.1422262865358</v>
      </c>
      <c r="BE1622" s="18">
        <v>66.152264655422499</v>
      </c>
      <c r="BF1622" s="20">
        <v>0</v>
      </c>
      <c r="BG1622" s="20">
        <v>0</v>
      </c>
      <c r="BH1622" s="19">
        <f t="shared" si="779"/>
        <v>0</v>
      </c>
      <c r="BI1622" s="18">
        <v>556.25846137364397</v>
      </c>
      <c r="BJ1622">
        <v>250</v>
      </c>
      <c r="BK1622">
        <v>2432</v>
      </c>
      <c r="BL1622" s="22">
        <v>3689.53856</v>
      </c>
      <c r="BM1622">
        <v>608</v>
      </c>
      <c r="BN1622">
        <v>152</v>
      </c>
      <c r="BO1622">
        <v>9.1251014534487904E-2</v>
      </c>
    </row>
    <row r="1623" spans="1:67" x14ac:dyDescent="0.2">
      <c r="A1623" s="27">
        <v>1622</v>
      </c>
      <c r="B1623" s="18">
        <v>463.54871781137001</v>
      </c>
      <c r="C1623" s="18">
        <v>950</v>
      </c>
      <c r="D1623">
        <v>800</v>
      </c>
      <c r="E1623">
        <v>3200</v>
      </c>
      <c r="F1623">
        <v>0</v>
      </c>
      <c r="G1623" s="23">
        <f t="shared" si="760"/>
        <v>1</v>
      </c>
      <c r="H1623" s="16">
        <v>99.965753424657507</v>
      </c>
      <c r="I1623" s="17">
        <v>176.539632948632</v>
      </c>
      <c r="J1623" s="6">
        <f t="shared" si="761"/>
        <v>176.47307730260013</v>
      </c>
      <c r="K1623" s="6">
        <f t="shared" si="762"/>
        <v>162.87904633828202</v>
      </c>
      <c r="L1623" s="6">
        <f t="shared" si="763"/>
        <v>0.92296824437980252</v>
      </c>
      <c r="M1623" s="6">
        <f t="shared" si="764"/>
        <v>162.94047508605362</v>
      </c>
      <c r="N1623" s="16">
        <v>99.979253762167005</v>
      </c>
      <c r="O1623" s="17">
        <v>337.859574983014</v>
      </c>
      <c r="P1623" s="6">
        <f t="shared" si="765"/>
        <v>318.57665087525203</v>
      </c>
      <c r="Q1623" s="6">
        <f t="shared" si="750"/>
        <v>199.11040679703251</v>
      </c>
      <c r="R1623" s="17">
        <v>318.57665087525203</v>
      </c>
      <c r="S1623" s="6">
        <f t="shared" si="766"/>
        <v>19.282924107761971</v>
      </c>
      <c r="T1623" s="6">
        <f t="shared" si="767"/>
        <v>218.39333090479448</v>
      </c>
      <c r="U1623" s="17">
        <v>126.256765883361</v>
      </c>
      <c r="V1623" s="6">
        <f t="shared" si="768"/>
        <v>112.364831319582</v>
      </c>
      <c r="W1623" s="6">
        <f t="shared" si="751"/>
        <v>112.364831319582</v>
      </c>
      <c r="X1623" s="17">
        <v>112.364831319582</v>
      </c>
      <c r="Y1623" s="6">
        <f t="shared" si="769"/>
        <v>13.891934563779003</v>
      </c>
      <c r="Z1623" s="6">
        <f t="shared" si="770"/>
        <v>126.256765883361</v>
      </c>
      <c r="AA1623" s="17">
        <v>0</v>
      </c>
      <c r="AB1623" s="6">
        <f t="shared" si="771"/>
        <v>0</v>
      </c>
      <c r="AC1623" s="6">
        <f t="shared" si="752"/>
        <v>0</v>
      </c>
      <c r="AD1623" s="17">
        <v>0</v>
      </c>
      <c r="AE1623" s="6">
        <f t="shared" si="772"/>
        <v>0</v>
      </c>
      <c r="AF1623" s="17">
        <v>0</v>
      </c>
      <c r="AG1623" s="6">
        <f t="shared" si="773"/>
        <v>0</v>
      </c>
      <c r="AH1623" s="6">
        <f t="shared" si="753"/>
        <v>0</v>
      </c>
      <c r="AI1623" s="6">
        <f t="shared" si="774"/>
        <v>0</v>
      </c>
      <c r="AJ1623" s="17">
        <v>533.42771579816099</v>
      </c>
      <c r="AK1623" s="6">
        <f t="shared" si="775"/>
        <v>426.014118873109</v>
      </c>
      <c r="AL1623" s="6">
        <f t="shared" si="754"/>
        <v>426.014118873109</v>
      </c>
      <c r="AM1623" s="17">
        <v>426.014118873109</v>
      </c>
      <c r="AN1623" s="6">
        <f t="shared" si="776"/>
        <v>107.41359692505199</v>
      </c>
      <c r="AO1623" s="6">
        <f t="shared" si="777"/>
        <v>533.42771579816099</v>
      </c>
      <c r="AP1623" s="17">
        <v>3407.6056839538501</v>
      </c>
      <c r="AQ1623" s="6">
        <f t="shared" si="778"/>
        <v>3128.6054010074931</v>
      </c>
      <c r="AR1623" s="17">
        <v>744.00075452361796</v>
      </c>
      <c r="AS1623" s="6">
        <f t="shared" si="755"/>
        <v>465.00047157726124</v>
      </c>
      <c r="AT1623" s="17">
        <v>1905.9504687408401</v>
      </c>
      <c r="AU1623" s="6">
        <f t="shared" si="756"/>
        <v>1905.9504687408401</v>
      </c>
      <c r="AV1623" s="17">
        <v>0</v>
      </c>
      <c r="AW1623" s="6">
        <f t="shared" si="757"/>
        <v>0</v>
      </c>
      <c r="AX1623" s="17">
        <v>757.65446068939195</v>
      </c>
      <c r="AY1623" s="6">
        <f t="shared" si="758"/>
        <v>757.65446068939195</v>
      </c>
      <c r="AZ1623" s="20">
        <v>199318237.17420599</v>
      </c>
      <c r="BA1623" s="20">
        <v>1439873070.34286</v>
      </c>
      <c r="BB1623" s="20">
        <v>112445218.396099</v>
      </c>
      <c r="BC1623" s="20">
        <v>0</v>
      </c>
      <c r="BD1623" s="19">
        <f t="shared" si="759"/>
        <v>1751.6365259131651</v>
      </c>
      <c r="BE1623" s="18">
        <v>66.975942612338599</v>
      </c>
      <c r="BF1623" s="20">
        <v>0</v>
      </c>
      <c r="BG1623" s="20">
        <v>0</v>
      </c>
      <c r="BH1623" s="19">
        <f t="shared" si="779"/>
        <v>0</v>
      </c>
      <c r="BI1623" s="18">
        <v>625.79076904534895</v>
      </c>
      <c r="BJ1623">
        <v>250</v>
      </c>
      <c r="BK1623">
        <v>2432</v>
      </c>
      <c r="BL1623" s="22">
        <v>3689.53856</v>
      </c>
      <c r="BM1623">
        <v>608</v>
      </c>
      <c r="BN1623">
        <v>152</v>
      </c>
      <c r="BO1623">
        <v>8.9240381169424399E-2</v>
      </c>
    </row>
    <row r="1624" spans="1:67" x14ac:dyDescent="0.2">
      <c r="A1624" s="27">
        <v>1623</v>
      </c>
      <c r="B1624" s="18">
        <v>515.05413090152194</v>
      </c>
      <c r="C1624" s="18">
        <v>950</v>
      </c>
      <c r="D1624">
        <v>800</v>
      </c>
      <c r="E1624">
        <v>3200</v>
      </c>
      <c r="F1624">
        <v>0</v>
      </c>
      <c r="G1624" s="23">
        <f t="shared" si="760"/>
        <v>1</v>
      </c>
      <c r="H1624" s="16">
        <v>99.988584474885798</v>
      </c>
      <c r="I1624" s="17">
        <v>180.707839657492</v>
      </c>
      <c r="J1624" s="6">
        <f t="shared" si="761"/>
        <v>180.6498215187523</v>
      </c>
      <c r="K1624" s="6">
        <f t="shared" si="762"/>
        <v>165.55660581265226</v>
      </c>
      <c r="L1624" s="6">
        <f t="shared" si="763"/>
        <v>0.91645042558465362</v>
      </c>
      <c r="M1624" s="6">
        <f t="shared" si="764"/>
        <v>165.60977656059188</v>
      </c>
      <c r="N1624" s="16">
        <v>99.997467868349204</v>
      </c>
      <c r="O1624" s="17">
        <v>370.49854426930801</v>
      </c>
      <c r="P1624" s="6">
        <f t="shared" si="765"/>
        <v>349.35122440140498</v>
      </c>
      <c r="Q1624" s="6">
        <f t="shared" si="750"/>
        <v>218.34451525087812</v>
      </c>
      <c r="R1624" s="17">
        <v>349.35122440140498</v>
      </c>
      <c r="S1624" s="6">
        <f t="shared" si="766"/>
        <v>21.147319867903036</v>
      </c>
      <c r="T1624" s="6">
        <f t="shared" si="767"/>
        <v>239.49183511878115</v>
      </c>
      <c r="U1624" s="17">
        <v>126.24779078377701</v>
      </c>
      <c r="V1624" s="6">
        <f t="shared" si="768"/>
        <v>112.35587260410099</v>
      </c>
      <c r="W1624" s="6">
        <f t="shared" si="751"/>
        <v>112.35587260410099</v>
      </c>
      <c r="X1624" s="17">
        <v>112.35587260410099</v>
      </c>
      <c r="Y1624" s="6">
        <f t="shared" si="769"/>
        <v>13.891918179676011</v>
      </c>
      <c r="Z1624" s="6">
        <f t="shared" si="770"/>
        <v>126.24779078377701</v>
      </c>
      <c r="AA1624" s="17">
        <v>0</v>
      </c>
      <c r="AB1624" s="6">
        <f t="shared" si="771"/>
        <v>0</v>
      </c>
      <c r="AC1624" s="6">
        <f t="shared" si="752"/>
        <v>0</v>
      </c>
      <c r="AD1624" s="17">
        <v>0</v>
      </c>
      <c r="AE1624" s="6">
        <f t="shared" si="772"/>
        <v>0</v>
      </c>
      <c r="AF1624" s="17">
        <v>0</v>
      </c>
      <c r="AG1624" s="6">
        <f t="shared" si="773"/>
        <v>0</v>
      </c>
      <c r="AH1624" s="6">
        <f t="shared" si="753"/>
        <v>0</v>
      </c>
      <c r="AI1624" s="6">
        <f t="shared" si="774"/>
        <v>0</v>
      </c>
      <c r="AJ1624" s="17">
        <v>543.61246585215099</v>
      </c>
      <c r="AK1624" s="6">
        <f t="shared" si="775"/>
        <v>434.05094309357401</v>
      </c>
      <c r="AL1624" s="6">
        <f t="shared" si="754"/>
        <v>434.05094309357401</v>
      </c>
      <c r="AM1624" s="17">
        <v>434.05094309357401</v>
      </c>
      <c r="AN1624" s="6">
        <f t="shared" si="776"/>
        <v>109.56152275857698</v>
      </c>
      <c r="AO1624" s="6">
        <f t="shared" si="777"/>
        <v>543.61246585215099</v>
      </c>
      <c r="AP1624" s="17">
        <v>3489.9982752443302</v>
      </c>
      <c r="AQ1624" s="6">
        <f t="shared" si="778"/>
        <v>3180.0223112342896</v>
      </c>
      <c r="AR1624" s="17">
        <v>826.60257069342504</v>
      </c>
      <c r="AS1624" s="6">
        <f t="shared" si="755"/>
        <v>516.62660668339061</v>
      </c>
      <c r="AT1624" s="17">
        <v>1905.8007572530601</v>
      </c>
      <c r="AU1624" s="6">
        <f t="shared" si="756"/>
        <v>1905.8007572530601</v>
      </c>
      <c r="AV1624" s="17">
        <v>0</v>
      </c>
      <c r="AW1624" s="6">
        <f t="shared" si="757"/>
        <v>0</v>
      </c>
      <c r="AX1624" s="17">
        <v>757.59494729783898</v>
      </c>
      <c r="AY1624" s="6">
        <f t="shared" si="758"/>
        <v>757.59494729783898</v>
      </c>
      <c r="AZ1624" s="20">
        <v>201841909.54055199</v>
      </c>
      <c r="BA1624" s="20">
        <v>1439874628.05986</v>
      </c>
      <c r="BB1624" s="20">
        <v>110239099.45306399</v>
      </c>
      <c r="BC1624" s="20">
        <v>0</v>
      </c>
      <c r="BD1624" s="19">
        <f t="shared" si="759"/>
        <v>1751.9556370534758</v>
      </c>
      <c r="BE1624" s="18">
        <v>67.763214121384905</v>
      </c>
      <c r="BF1624" s="20">
        <v>0</v>
      </c>
      <c r="BG1624" s="20">
        <v>0</v>
      </c>
      <c r="BH1624" s="19">
        <f t="shared" si="779"/>
        <v>0</v>
      </c>
      <c r="BI1624" s="18">
        <v>695.32307671705496</v>
      </c>
      <c r="BJ1624">
        <v>250</v>
      </c>
      <c r="BK1624">
        <v>2432</v>
      </c>
      <c r="BL1624" s="22">
        <v>3689.53856</v>
      </c>
      <c r="BM1624">
        <v>608</v>
      </c>
      <c r="BN1624">
        <v>152</v>
      </c>
      <c r="BO1624">
        <v>8.7540979234421598E-2</v>
      </c>
    </row>
    <row r="1625" spans="1:67" x14ac:dyDescent="0.2">
      <c r="A1625" s="27">
        <v>1624</v>
      </c>
      <c r="B1625" s="18">
        <v>566.55954399167399</v>
      </c>
      <c r="C1625" s="18">
        <v>950</v>
      </c>
      <c r="D1625">
        <v>800</v>
      </c>
      <c r="E1625">
        <v>3200</v>
      </c>
      <c r="F1625">
        <v>0</v>
      </c>
      <c r="G1625" s="23">
        <f t="shared" si="760"/>
        <v>1</v>
      </c>
      <c r="H1625" s="16">
        <v>100</v>
      </c>
      <c r="I1625" s="17">
        <v>184.892590454903</v>
      </c>
      <c r="J1625" s="6">
        <f t="shared" si="761"/>
        <v>184.8263086207406</v>
      </c>
      <c r="K1625" s="6">
        <f t="shared" si="762"/>
        <v>168.23794338419353</v>
      </c>
      <c r="L1625" s="6">
        <f t="shared" si="763"/>
        <v>0.91024889605631831</v>
      </c>
      <c r="M1625" s="6">
        <f t="shared" si="764"/>
        <v>168.29827635056844</v>
      </c>
      <c r="N1625" s="16">
        <v>100</v>
      </c>
      <c r="O1625" s="17">
        <v>403.24682680039899</v>
      </c>
      <c r="P1625" s="6">
        <f t="shared" si="765"/>
        <v>380.22867880331398</v>
      </c>
      <c r="Q1625" s="6">
        <f t="shared" si="750"/>
        <v>237.64292425207123</v>
      </c>
      <c r="R1625" s="17">
        <v>380.22867880331398</v>
      </c>
      <c r="S1625" s="6">
        <f t="shared" si="766"/>
        <v>23.018147997085009</v>
      </c>
      <c r="T1625" s="6">
        <f t="shared" si="767"/>
        <v>260.66107224915623</v>
      </c>
      <c r="U1625" s="17">
        <v>126.23927631104701</v>
      </c>
      <c r="V1625" s="6">
        <f t="shared" si="768"/>
        <v>112.347371502551</v>
      </c>
      <c r="W1625" s="6">
        <f t="shared" si="751"/>
        <v>112.347371502551</v>
      </c>
      <c r="X1625" s="17">
        <v>112.347371502551</v>
      </c>
      <c r="Y1625" s="6">
        <f t="shared" si="769"/>
        <v>13.891904808496008</v>
      </c>
      <c r="Z1625" s="6">
        <f t="shared" si="770"/>
        <v>126.23927631104701</v>
      </c>
      <c r="AA1625" s="17">
        <v>0</v>
      </c>
      <c r="AB1625" s="6">
        <f t="shared" si="771"/>
        <v>0</v>
      </c>
      <c r="AC1625" s="6">
        <f t="shared" si="752"/>
        <v>0</v>
      </c>
      <c r="AD1625" s="17">
        <v>0</v>
      </c>
      <c r="AE1625" s="6">
        <f t="shared" si="772"/>
        <v>0</v>
      </c>
      <c r="AF1625" s="17">
        <v>0</v>
      </c>
      <c r="AG1625" s="6">
        <f t="shared" si="773"/>
        <v>0</v>
      </c>
      <c r="AH1625" s="6">
        <f t="shared" si="753"/>
        <v>0</v>
      </c>
      <c r="AI1625" s="6">
        <f t="shared" si="774"/>
        <v>0</v>
      </c>
      <c r="AJ1625" s="17">
        <v>552.68526722903903</v>
      </c>
      <c r="AK1625" s="6">
        <f t="shared" si="775"/>
        <v>441.19450391317798</v>
      </c>
      <c r="AL1625" s="6">
        <f t="shared" si="754"/>
        <v>441.19450391317798</v>
      </c>
      <c r="AM1625" s="17">
        <v>441.19450391317798</v>
      </c>
      <c r="AN1625" s="6">
        <f t="shared" si="776"/>
        <v>111.49076331586105</v>
      </c>
      <c r="AO1625" s="6">
        <f t="shared" si="777"/>
        <v>552.68526722903903</v>
      </c>
      <c r="AP1625" s="17">
        <v>3572.39165530225</v>
      </c>
      <c r="AQ1625" s="6">
        <f t="shared" si="778"/>
        <v>3231.443565560734</v>
      </c>
      <c r="AR1625" s="17">
        <v>909.19490597738695</v>
      </c>
      <c r="AS1625" s="6">
        <f t="shared" si="755"/>
        <v>568.24681623586685</v>
      </c>
      <c r="AT1625" s="17">
        <v>1905.6583942463999</v>
      </c>
      <c r="AU1625" s="6">
        <f t="shared" si="756"/>
        <v>1905.6583942463999</v>
      </c>
      <c r="AV1625" s="17">
        <v>0</v>
      </c>
      <c r="AW1625" s="6">
        <f t="shared" si="757"/>
        <v>0</v>
      </c>
      <c r="AX1625" s="17">
        <v>757.53835507846702</v>
      </c>
      <c r="AY1625" s="6">
        <f t="shared" si="758"/>
        <v>757.53835507846702</v>
      </c>
      <c r="AZ1625" s="20">
        <v>203826924.96805999</v>
      </c>
      <c r="BA1625" s="20">
        <v>1439875929.83428</v>
      </c>
      <c r="BB1625" s="20">
        <v>108297145.19765501</v>
      </c>
      <c r="BC1625" s="20">
        <v>0</v>
      </c>
      <c r="BD1625" s="19">
        <f t="shared" si="759"/>
        <v>1751.999999999995</v>
      </c>
      <c r="BE1625" s="18">
        <v>68.518407242932398</v>
      </c>
      <c r="BF1625" s="20">
        <v>0</v>
      </c>
      <c r="BG1625" s="20">
        <v>0</v>
      </c>
      <c r="BH1625" s="19">
        <f t="shared" si="779"/>
        <v>0</v>
      </c>
      <c r="BI1625" s="18">
        <v>764.85538438875994</v>
      </c>
      <c r="BJ1625">
        <v>250</v>
      </c>
      <c r="BK1625">
        <v>2432</v>
      </c>
      <c r="BL1625" s="22">
        <v>3689.53856</v>
      </c>
      <c r="BM1625">
        <v>608</v>
      </c>
      <c r="BN1625">
        <v>152</v>
      </c>
      <c r="BO1625">
        <v>8.6045066558433303E-2</v>
      </c>
    </row>
    <row r="1626" spans="1:67" x14ac:dyDescent="0.2">
      <c r="A1626" s="27">
        <v>1625</v>
      </c>
      <c r="B1626" s="18">
        <v>618.06495708182604</v>
      </c>
      <c r="C1626" s="18">
        <v>950</v>
      </c>
      <c r="D1626">
        <v>800</v>
      </c>
      <c r="E1626">
        <v>3200</v>
      </c>
      <c r="F1626">
        <v>0</v>
      </c>
      <c r="G1626" s="23">
        <f t="shared" si="760"/>
        <v>1</v>
      </c>
      <c r="H1626" s="16">
        <v>100</v>
      </c>
      <c r="I1626" s="17">
        <v>189.10486091955801</v>
      </c>
      <c r="J1626" s="6">
        <f t="shared" si="761"/>
        <v>189.05073164923962</v>
      </c>
      <c r="K1626" s="6">
        <f t="shared" si="762"/>
        <v>170.96385904417431</v>
      </c>
      <c r="L1626" s="6">
        <f t="shared" si="763"/>
        <v>0.90432794177901799</v>
      </c>
      <c r="M1626" s="6">
        <f t="shared" si="764"/>
        <v>171.01280965579136</v>
      </c>
      <c r="N1626" s="16">
        <v>100</v>
      </c>
      <c r="O1626" s="17">
        <v>436.25489294965399</v>
      </c>
      <c r="P1626" s="6">
        <f t="shared" si="765"/>
        <v>411.350907267308</v>
      </c>
      <c r="Q1626" s="6">
        <f t="shared" si="750"/>
        <v>257.09431704206747</v>
      </c>
      <c r="R1626" s="17">
        <v>411.350907267308</v>
      </c>
      <c r="S1626" s="6">
        <f t="shared" si="766"/>
        <v>24.90398568234599</v>
      </c>
      <c r="T1626" s="6">
        <f t="shared" si="767"/>
        <v>281.99830272441346</v>
      </c>
      <c r="U1626" s="17">
        <v>126.231195186099</v>
      </c>
      <c r="V1626" s="6">
        <f t="shared" si="768"/>
        <v>112.33930031100699</v>
      </c>
      <c r="W1626" s="6">
        <f t="shared" si="751"/>
        <v>112.33930031100699</v>
      </c>
      <c r="X1626" s="17">
        <v>112.33930031100699</v>
      </c>
      <c r="Y1626" s="6">
        <f t="shared" si="769"/>
        <v>13.891894875092007</v>
      </c>
      <c r="Z1626" s="6">
        <f t="shared" si="770"/>
        <v>126.231195186099</v>
      </c>
      <c r="AA1626" s="17">
        <v>0</v>
      </c>
      <c r="AB1626" s="6">
        <f t="shared" si="771"/>
        <v>0</v>
      </c>
      <c r="AC1626" s="6">
        <f t="shared" si="752"/>
        <v>0</v>
      </c>
      <c r="AD1626" s="17">
        <v>0</v>
      </c>
      <c r="AE1626" s="6">
        <f t="shared" si="772"/>
        <v>0</v>
      </c>
      <c r="AF1626" s="17">
        <v>0</v>
      </c>
      <c r="AG1626" s="6">
        <f t="shared" si="773"/>
        <v>0</v>
      </c>
      <c r="AH1626" s="6">
        <f t="shared" si="753"/>
        <v>0</v>
      </c>
      <c r="AI1626" s="6">
        <f t="shared" si="774"/>
        <v>0</v>
      </c>
      <c r="AJ1626" s="17">
        <v>560.85208871104999</v>
      </c>
      <c r="AK1626" s="6">
        <f t="shared" si="775"/>
        <v>447.64190426908999</v>
      </c>
      <c r="AL1626" s="6">
        <f t="shared" si="754"/>
        <v>447.64190426908999</v>
      </c>
      <c r="AM1626" s="17">
        <v>447.64190426908999</v>
      </c>
      <c r="AN1626" s="6">
        <f t="shared" si="776"/>
        <v>113.21018444196</v>
      </c>
      <c r="AO1626" s="6">
        <f t="shared" si="777"/>
        <v>560.85208871104999</v>
      </c>
      <c r="AP1626" s="17">
        <v>3654.78576744461</v>
      </c>
      <c r="AQ1626" s="6">
        <f t="shared" si="778"/>
        <v>3282.8688518078088</v>
      </c>
      <c r="AR1626" s="17">
        <v>991.77844169812101</v>
      </c>
      <c r="AS1626" s="6">
        <f t="shared" si="755"/>
        <v>619.86152606132566</v>
      </c>
      <c r="AT1626" s="17">
        <v>1905.5228516387001</v>
      </c>
      <c r="AU1626" s="6">
        <f t="shared" si="756"/>
        <v>1905.5228516387001</v>
      </c>
      <c r="AV1626" s="17">
        <v>0</v>
      </c>
      <c r="AW1626" s="6">
        <f t="shared" si="757"/>
        <v>0</v>
      </c>
      <c r="AX1626" s="17">
        <v>757.48447410778294</v>
      </c>
      <c r="AY1626" s="6">
        <f t="shared" si="758"/>
        <v>757.48447410778294</v>
      </c>
      <c r="AZ1626" s="20">
        <v>205425264.21596801</v>
      </c>
      <c r="BA1626" s="20">
        <v>1439876855.98118</v>
      </c>
      <c r="BB1626" s="20">
        <v>106697879.80284999</v>
      </c>
      <c r="BC1626" s="20">
        <v>0</v>
      </c>
      <c r="BD1626" s="19">
        <f t="shared" si="759"/>
        <v>1751.999999999998</v>
      </c>
      <c r="BE1626" s="18">
        <v>69.239713175323899</v>
      </c>
      <c r="BF1626" s="20">
        <v>0</v>
      </c>
      <c r="BG1626" s="20">
        <v>0</v>
      </c>
      <c r="BH1626" s="19">
        <f t="shared" si="779"/>
        <v>0</v>
      </c>
      <c r="BI1626" s="18">
        <v>834.38769206046595</v>
      </c>
      <c r="BJ1626">
        <v>250</v>
      </c>
      <c r="BK1626">
        <v>2432</v>
      </c>
      <c r="BL1626" s="22">
        <v>3689.53856</v>
      </c>
      <c r="BM1626">
        <v>608</v>
      </c>
      <c r="BN1626">
        <v>152</v>
      </c>
      <c r="BO1626">
        <v>8.48131349504537E-2</v>
      </c>
    </row>
    <row r="1627" spans="1:67" x14ac:dyDescent="0.2">
      <c r="A1627" s="27">
        <v>1626</v>
      </c>
      <c r="B1627" s="18">
        <v>669.57037017197899</v>
      </c>
      <c r="C1627" s="18">
        <v>950</v>
      </c>
      <c r="D1627">
        <v>800</v>
      </c>
      <c r="E1627">
        <v>3200</v>
      </c>
      <c r="F1627">
        <v>0</v>
      </c>
      <c r="G1627" s="23">
        <f t="shared" si="760"/>
        <v>1</v>
      </c>
      <c r="H1627" s="16">
        <v>100</v>
      </c>
      <c r="I1627" s="17">
        <v>193.320967696612</v>
      </c>
      <c r="J1627" s="6">
        <f t="shared" si="761"/>
        <v>193.28205529854975</v>
      </c>
      <c r="K1627" s="6">
        <f t="shared" si="762"/>
        <v>173.69623542021893</v>
      </c>
      <c r="L1627" s="6">
        <f t="shared" si="763"/>
        <v>0.8986671584794671</v>
      </c>
      <c r="M1627" s="6">
        <f t="shared" si="764"/>
        <v>173.73120471441516</v>
      </c>
      <c r="N1627" s="16">
        <v>100</v>
      </c>
      <c r="O1627" s="17">
        <v>469.38119700293498</v>
      </c>
      <c r="P1627" s="6">
        <f t="shared" si="765"/>
        <v>442.584454580049</v>
      </c>
      <c r="Q1627" s="6">
        <f t="shared" si="750"/>
        <v>276.61528411253062</v>
      </c>
      <c r="R1627" s="17">
        <v>442.584454580049</v>
      </c>
      <c r="S1627" s="6">
        <f t="shared" si="766"/>
        <v>26.796742422885984</v>
      </c>
      <c r="T1627" s="6">
        <f t="shared" si="767"/>
        <v>303.4120265354166</v>
      </c>
      <c r="U1627" s="17">
        <v>126.223524125265</v>
      </c>
      <c r="V1627" s="6">
        <f t="shared" si="768"/>
        <v>112.331635201819</v>
      </c>
      <c r="W1627" s="6">
        <f t="shared" si="751"/>
        <v>112.331635201819</v>
      </c>
      <c r="X1627" s="17">
        <v>112.331635201819</v>
      </c>
      <c r="Y1627" s="6">
        <f t="shared" si="769"/>
        <v>13.891888923446004</v>
      </c>
      <c r="Z1627" s="6">
        <f t="shared" si="770"/>
        <v>126.223524125265</v>
      </c>
      <c r="AA1627" s="17">
        <v>0</v>
      </c>
      <c r="AB1627" s="6">
        <f t="shared" si="771"/>
        <v>0</v>
      </c>
      <c r="AC1627" s="6">
        <f t="shared" si="752"/>
        <v>0</v>
      </c>
      <c r="AD1627" s="17">
        <v>0</v>
      </c>
      <c r="AE1627" s="6">
        <f t="shared" si="772"/>
        <v>0</v>
      </c>
      <c r="AF1627" s="17">
        <v>0</v>
      </c>
      <c r="AG1627" s="6">
        <f t="shared" si="773"/>
        <v>0</v>
      </c>
      <c r="AH1627" s="6">
        <f t="shared" si="753"/>
        <v>0</v>
      </c>
      <c r="AI1627" s="6">
        <f t="shared" si="774"/>
        <v>0</v>
      </c>
      <c r="AJ1627" s="17">
        <v>567.88252404685295</v>
      </c>
      <c r="AK1627" s="6">
        <f t="shared" si="775"/>
        <v>453.18325446472198</v>
      </c>
      <c r="AL1627" s="6">
        <f t="shared" si="754"/>
        <v>453.18325446472198</v>
      </c>
      <c r="AM1627" s="17">
        <v>453.18325446472198</v>
      </c>
      <c r="AN1627" s="6">
        <f t="shared" si="776"/>
        <v>114.69926958213097</v>
      </c>
      <c r="AO1627" s="6">
        <f t="shared" si="777"/>
        <v>567.88252404685295</v>
      </c>
      <c r="AP1627" s="17">
        <v>3737.1805602925401</v>
      </c>
      <c r="AQ1627" s="6">
        <f t="shared" si="778"/>
        <v>3334.297887008855</v>
      </c>
      <c r="AR1627" s="17">
        <v>1074.3537954231499</v>
      </c>
      <c r="AS1627" s="6">
        <f t="shared" si="755"/>
        <v>671.47112213946866</v>
      </c>
      <c r="AT1627" s="17">
        <v>1905.3936507634</v>
      </c>
      <c r="AU1627" s="6">
        <f t="shared" si="756"/>
        <v>1905.3936507634</v>
      </c>
      <c r="AV1627" s="17">
        <v>0</v>
      </c>
      <c r="AW1627" s="6">
        <f t="shared" si="757"/>
        <v>0</v>
      </c>
      <c r="AX1627" s="17">
        <v>757.43311410598596</v>
      </c>
      <c r="AY1627" s="6">
        <f t="shared" si="758"/>
        <v>757.43311410598596</v>
      </c>
      <c r="AZ1627" s="20">
        <v>206751388.406506</v>
      </c>
      <c r="BA1627" s="20">
        <v>1439877224.8130701</v>
      </c>
      <c r="BB1627" s="20">
        <v>105371386.78041901</v>
      </c>
      <c r="BC1627" s="20">
        <v>0</v>
      </c>
      <c r="BD1627" s="19">
        <f t="shared" si="759"/>
        <v>1751.9999999999952</v>
      </c>
      <c r="BE1627" s="18">
        <v>69.928562199997202</v>
      </c>
      <c r="BF1627" s="20">
        <v>0</v>
      </c>
      <c r="BG1627" s="20">
        <v>0</v>
      </c>
      <c r="BH1627" s="19">
        <f t="shared" si="779"/>
        <v>0</v>
      </c>
      <c r="BI1627" s="18">
        <v>903.91999973217105</v>
      </c>
      <c r="BJ1627">
        <v>250</v>
      </c>
      <c r="BK1627">
        <v>2432</v>
      </c>
      <c r="BL1627" s="22">
        <v>3689.53856</v>
      </c>
      <c r="BM1627">
        <v>608</v>
      </c>
      <c r="BN1627">
        <v>152</v>
      </c>
      <c r="BO1627">
        <v>8.3791319623529897E-2</v>
      </c>
    </row>
    <row r="1628" spans="1:67" x14ac:dyDescent="0.2">
      <c r="A1628" s="27">
        <v>1627</v>
      </c>
      <c r="B1628" s="18">
        <v>721.07578326213104</v>
      </c>
      <c r="C1628" s="18">
        <v>950</v>
      </c>
      <c r="D1628">
        <v>800</v>
      </c>
      <c r="E1628">
        <v>3200</v>
      </c>
      <c r="F1628">
        <v>0</v>
      </c>
      <c r="G1628" s="23">
        <f t="shared" si="760"/>
        <v>1</v>
      </c>
      <c r="H1628" s="16">
        <v>100</v>
      </c>
      <c r="I1628" s="17">
        <v>197.54038400799701</v>
      </c>
      <c r="J1628" s="6">
        <f t="shared" si="761"/>
        <v>197.5131636842485</v>
      </c>
      <c r="K1628" s="6">
        <f t="shared" si="762"/>
        <v>176.42514837302949</v>
      </c>
      <c r="L1628" s="6">
        <f t="shared" si="763"/>
        <v>0.89323235516124355</v>
      </c>
      <c r="M1628" s="6">
        <f t="shared" si="764"/>
        <v>176.44946244691963</v>
      </c>
      <c r="N1628" s="16">
        <v>100</v>
      </c>
      <c r="O1628" s="17">
        <v>502.52430488475102</v>
      </c>
      <c r="P1628" s="6">
        <f t="shared" si="765"/>
        <v>473.83368815866902</v>
      </c>
      <c r="Q1628" s="6">
        <f t="shared" si="750"/>
        <v>296.14605509916817</v>
      </c>
      <c r="R1628" s="17">
        <v>473.83368815866902</v>
      </c>
      <c r="S1628" s="6">
        <f t="shared" si="766"/>
        <v>28.690616726081998</v>
      </c>
      <c r="T1628" s="6">
        <f t="shared" si="767"/>
        <v>324.83667182525016</v>
      </c>
      <c r="U1628" s="17">
        <v>126.216228774016</v>
      </c>
      <c r="V1628" s="6">
        <f t="shared" si="768"/>
        <v>112.32434277892</v>
      </c>
      <c r="W1628" s="6">
        <f t="shared" si="751"/>
        <v>112.32434277892</v>
      </c>
      <c r="X1628" s="17">
        <v>112.32434277892</v>
      </c>
      <c r="Y1628" s="6">
        <f t="shared" si="769"/>
        <v>13.891885995096004</v>
      </c>
      <c r="Z1628" s="6">
        <f t="shared" si="770"/>
        <v>126.216228774016</v>
      </c>
      <c r="AA1628" s="17">
        <v>0</v>
      </c>
      <c r="AB1628" s="6">
        <f t="shared" si="771"/>
        <v>0</v>
      </c>
      <c r="AC1628" s="6">
        <f t="shared" si="752"/>
        <v>0</v>
      </c>
      <c r="AD1628" s="17">
        <v>0</v>
      </c>
      <c r="AE1628" s="6">
        <f t="shared" si="772"/>
        <v>0</v>
      </c>
      <c r="AF1628" s="17">
        <v>0</v>
      </c>
      <c r="AG1628" s="6">
        <f t="shared" si="773"/>
        <v>0</v>
      </c>
      <c r="AH1628" s="6">
        <f t="shared" si="753"/>
        <v>0</v>
      </c>
      <c r="AI1628" s="6">
        <f t="shared" si="774"/>
        <v>0</v>
      </c>
      <c r="AJ1628" s="17">
        <v>574.10194211002602</v>
      </c>
      <c r="AK1628" s="6">
        <f t="shared" si="775"/>
        <v>458.087131202357</v>
      </c>
      <c r="AL1628" s="6">
        <f t="shared" si="754"/>
        <v>458.087131202357</v>
      </c>
      <c r="AM1628" s="17">
        <v>458.087131202357</v>
      </c>
      <c r="AN1628" s="6">
        <f t="shared" si="776"/>
        <v>116.01481090766902</v>
      </c>
      <c r="AO1628" s="6">
        <f t="shared" si="777"/>
        <v>574.10194211002602</v>
      </c>
      <c r="AP1628" s="17">
        <v>3819.5759871650698</v>
      </c>
      <c r="AQ1628" s="6">
        <f t="shared" si="778"/>
        <v>3385.7304140706351</v>
      </c>
      <c r="AR1628" s="17">
        <v>1156.9215282518301</v>
      </c>
      <c r="AS1628" s="6">
        <f t="shared" si="755"/>
        <v>723.07595515739376</v>
      </c>
      <c r="AT1628" s="17">
        <v>1905.2703567214601</v>
      </c>
      <c r="AU1628" s="6">
        <f t="shared" si="756"/>
        <v>1905.2703567214601</v>
      </c>
      <c r="AV1628" s="17">
        <v>0</v>
      </c>
      <c r="AW1628" s="6">
        <f t="shared" si="757"/>
        <v>0</v>
      </c>
      <c r="AX1628" s="17">
        <v>757.38410219178104</v>
      </c>
      <c r="AY1628" s="6">
        <f t="shared" si="758"/>
        <v>757.38410219178104</v>
      </c>
      <c r="AZ1628" s="20">
        <v>207927823.61439699</v>
      </c>
      <c r="BA1628" s="20">
        <v>1439877491.6726</v>
      </c>
      <c r="BB1628" s="20">
        <v>104194684.71299601</v>
      </c>
      <c r="BC1628" s="20">
        <v>0</v>
      </c>
      <c r="BD1628" s="19">
        <f t="shared" si="759"/>
        <v>1751.9999999999932</v>
      </c>
      <c r="BE1628" s="18">
        <v>70.587385799745405</v>
      </c>
      <c r="BF1628" s="20">
        <v>0</v>
      </c>
      <c r="BG1628" s="20">
        <v>0</v>
      </c>
      <c r="BH1628" s="19">
        <f t="shared" si="779"/>
        <v>0</v>
      </c>
      <c r="BI1628" s="18">
        <v>973.45230740387694</v>
      </c>
      <c r="BJ1628">
        <v>250</v>
      </c>
      <c r="BK1628">
        <v>2432</v>
      </c>
      <c r="BL1628" s="22">
        <v>3689.53856</v>
      </c>
      <c r="BM1628">
        <v>608</v>
      </c>
      <c r="BN1628">
        <v>152</v>
      </c>
      <c r="BO1628">
        <v>8.2884888026038106E-2</v>
      </c>
    </row>
    <row r="1629" spans="1:67" x14ac:dyDescent="0.2">
      <c r="A1629" s="27">
        <v>1628</v>
      </c>
      <c r="B1629" s="18">
        <v>772.58119635228297</v>
      </c>
      <c r="C1629" s="18">
        <v>950</v>
      </c>
      <c r="D1629">
        <v>800</v>
      </c>
      <c r="E1629">
        <v>3200</v>
      </c>
      <c r="F1629">
        <v>0</v>
      </c>
      <c r="G1629" s="23">
        <f t="shared" si="760"/>
        <v>1</v>
      </c>
      <c r="H1629" s="16">
        <v>100</v>
      </c>
      <c r="I1629" s="17">
        <v>201.76450556161501</v>
      </c>
      <c r="J1629" s="6">
        <f t="shared" si="761"/>
        <v>201.74811560145454</v>
      </c>
      <c r="K1629" s="6">
        <f t="shared" si="762"/>
        <v>179.15756659840065</v>
      </c>
      <c r="L1629" s="6">
        <f t="shared" si="763"/>
        <v>0.88802597270509021</v>
      </c>
      <c r="M1629" s="6">
        <f t="shared" si="764"/>
        <v>179.17212130871476</v>
      </c>
      <c r="N1629" s="16">
        <v>100</v>
      </c>
      <c r="O1629" s="17">
        <v>535.59542253111601</v>
      </c>
      <c r="P1629" s="6">
        <f t="shared" si="765"/>
        <v>505.01489416403001</v>
      </c>
      <c r="Q1629" s="6">
        <f t="shared" si="750"/>
        <v>315.63430885251876</v>
      </c>
      <c r="R1629" s="17">
        <v>505.01489416403001</v>
      </c>
      <c r="S1629" s="6">
        <f t="shared" si="766"/>
        <v>30.580528367086004</v>
      </c>
      <c r="T1629" s="6">
        <f t="shared" si="767"/>
        <v>346.21483721960476</v>
      </c>
      <c r="U1629" s="17">
        <v>126.209262471692</v>
      </c>
      <c r="V1629" s="6">
        <f t="shared" si="768"/>
        <v>112.31737894721201</v>
      </c>
      <c r="W1629" s="6">
        <f t="shared" si="751"/>
        <v>112.31737894721201</v>
      </c>
      <c r="X1629" s="17">
        <v>112.31737894721201</v>
      </c>
      <c r="Y1629" s="6">
        <f t="shared" si="769"/>
        <v>13.891883524479994</v>
      </c>
      <c r="Z1629" s="6">
        <f t="shared" si="770"/>
        <v>126.209262471692</v>
      </c>
      <c r="AA1629" s="17">
        <v>0</v>
      </c>
      <c r="AB1629" s="6">
        <f t="shared" si="771"/>
        <v>0</v>
      </c>
      <c r="AC1629" s="6">
        <f t="shared" si="752"/>
        <v>0</v>
      </c>
      <c r="AD1629" s="17">
        <v>0</v>
      </c>
      <c r="AE1629" s="6">
        <f t="shared" si="772"/>
        <v>0</v>
      </c>
      <c r="AF1629" s="17">
        <v>0</v>
      </c>
      <c r="AG1629" s="6">
        <f t="shared" si="773"/>
        <v>0</v>
      </c>
      <c r="AH1629" s="6">
        <f t="shared" si="753"/>
        <v>0</v>
      </c>
      <c r="AI1629" s="6">
        <f t="shared" si="774"/>
        <v>0</v>
      </c>
      <c r="AJ1629" s="17">
        <v>579.86424821872004</v>
      </c>
      <c r="AK1629" s="6">
        <f t="shared" si="775"/>
        <v>462.64129377791102</v>
      </c>
      <c r="AL1629" s="6">
        <f t="shared" si="754"/>
        <v>462.64129377791102</v>
      </c>
      <c r="AM1629" s="17">
        <v>462.64129377791102</v>
      </c>
      <c r="AN1629" s="6">
        <f t="shared" si="776"/>
        <v>117.22295444080902</v>
      </c>
      <c r="AO1629" s="6">
        <f t="shared" si="777"/>
        <v>579.86424821872004</v>
      </c>
      <c r="AP1629" s="17">
        <v>3901.9720055542002</v>
      </c>
      <c r="AQ1629" s="6">
        <f t="shared" si="778"/>
        <v>3437.1661988822593</v>
      </c>
      <c r="AR1629" s="17">
        <v>1239.48215112517</v>
      </c>
      <c r="AS1629" s="6">
        <f t="shared" si="755"/>
        <v>774.67634445323131</v>
      </c>
      <c r="AT1629" s="17">
        <v>1905.15257349078</v>
      </c>
      <c r="AU1629" s="6">
        <f t="shared" si="756"/>
        <v>1905.15257349078</v>
      </c>
      <c r="AV1629" s="17">
        <v>0</v>
      </c>
      <c r="AW1629" s="6">
        <f t="shared" si="757"/>
        <v>0</v>
      </c>
      <c r="AX1629" s="17">
        <v>757.337280938248</v>
      </c>
      <c r="AY1629" s="6">
        <f t="shared" si="758"/>
        <v>757.337280938248</v>
      </c>
      <c r="AZ1629" s="20">
        <v>208989964.77515101</v>
      </c>
      <c r="BA1629" s="20">
        <v>1439877758.53213</v>
      </c>
      <c r="BB1629" s="20">
        <v>103132276.69271</v>
      </c>
      <c r="BC1629" s="20">
        <v>0</v>
      </c>
      <c r="BD1629" s="19">
        <f t="shared" si="759"/>
        <v>1751.9999999999909</v>
      </c>
      <c r="BE1629" s="18">
        <v>71.217944990827405</v>
      </c>
      <c r="BF1629" s="20">
        <v>0</v>
      </c>
      <c r="BG1629" s="20">
        <v>0</v>
      </c>
      <c r="BH1629" s="19">
        <f t="shared" si="779"/>
        <v>0</v>
      </c>
      <c r="BI1629" s="18">
        <v>1042.98461507558</v>
      </c>
      <c r="BJ1629">
        <v>250</v>
      </c>
      <c r="BK1629">
        <v>2432</v>
      </c>
      <c r="BL1629" s="22">
        <v>3689.53856</v>
      </c>
      <c r="BM1629">
        <v>608</v>
      </c>
      <c r="BN1629">
        <v>152</v>
      </c>
      <c r="BO1629">
        <v>8.20664969504801E-2</v>
      </c>
    </row>
    <row r="1630" spans="1:67" x14ac:dyDescent="0.2">
      <c r="A1630" s="27">
        <v>1629</v>
      </c>
      <c r="B1630" s="18">
        <v>824.08660944243502</v>
      </c>
      <c r="C1630" s="18">
        <v>950</v>
      </c>
      <c r="D1630">
        <v>800</v>
      </c>
      <c r="E1630">
        <v>3200</v>
      </c>
      <c r="F1630">
        <v>0</v>
      </c>
      <c r="G1630" s="23">
        <f t="shared" si="760"/>
        <v>1</v>
      </c>
      <c r="H1630" s="16">
        <v>100</v>
      </c>
      <c r="I1630" s="17">
        <v>205.98975846274701</v>
      </c>
      <c r="J1630" s="6">
        <f t="shared" si="761"/>
        <v>205.98384252989658</v>
      </c>
      <c r="K1630" s="6">
        <f t="shared" si="762"/>
        <v>181.89224254304816</v>
      </c>
      <c r="L1630" s="6">
        <f t="shared" si="763"/>
        <v>0.88304131192546442</v>
      </c>
      <c r="M1630" s="6">
        <f t="shared" si="764"/>
        <v>181.89746655615366</v>
      </c>
      <c r="N1630" s="16">
        <v>100</v>
      </c>
      <c r="O1630" s="17">
        <v>568.59038857195696</v>
      </c>
      <c r="P1630" s="6">
        <f t="shared" si="765"/>
        <v>536.12415918855402</v>
      </c>
      <c r="Q1630" s="6">
        <f t="shared" si="750"/>
        <v>335.07759949284628</v>
      </c>
      <c r="R1630" s="17">
        <v>536.12415918855402</v>
      </c>
      <c r="S1630" s="6">
        <f t="shared" si="766"/>
        <v>32.466229383402947</v>
      </c>
      <c r="T1630" s="6">
        <f t="shared" si="767"/>
        <v>367.54382887624922</v>
      </c>
      <c r="U1630" s="17">
        <v>126.202599758331</v>
      </c>
      <c r="V1630" s="6">
        <f t="shared" si="768"/>
        <v>112.310718703907</v>
      </c>
      <c r="W1630" s="6">
        <f t="shared" si="751"/>
        <v>112.310718703907</v>
      </c>
      <c r="X1630" s="17">
        <v>112.310718703907</v>
      </c>
      <c r="Y1630" s="6">
        <f t="shared" si="769"/>
        <v>13.891881054424005</v>
      </c>
      <c r="Z1630" s="6">
        <f t="shared" si="770"/>
        <v>126.202599758331</v>
      </c>
      <c r="AA1630" s="17">
        <v>0</v>
      </c>
      <c r="AB1630" s="6">
        <f t="shared" si="771"/>
        <v>0</v>
      </c>
      <c r="AC1630" s="6">
        <f t="shared" si="752"/>
        <v>0</v>
      </c>
      <c r="AD1630" s="17">
        <v>0</v>
      </c>
      <c r="AE1630" s="6">
        <f t="shared" si="772"/>
        <v>0</v>
      </c>
      <c r="AF1630" s="17">
        <v>0</v>
      </c>
      <c r="AG1630" s="6">
        <f t="shared" si="773"/>
        <v>0</v>
      </c>
      <c r="AH1630" s="6">
        <f t="shared" si="753"/>
        <v>0</v>
      </c>
      <c r="AI1630" s="6">
        <f t="shared" si="774"/>
        <v>0</v>
      </c>
      <c r="AJ1630" s="17">
        <v>585.20633932241105</v>
      </c>
      <c r="AK1630" s="6">
        <f t="shared" si="775"/>
        <v>466.86346927628898</v>
      </c>
      <c r="AL1630" s="6">
        <f t="shared" si="754"/>
        <v>466.86346927628898</v>
      </c>
      <c r="AM1630" s="17">
        <v>466.86346927628898</v>
      </c>
      <c r="AN1630" s="6">
        <f t="shared" si="776"/>
        <v>118.34287004612207</v>
      </c>
      <c r="AO1630" s="6">
        <f t="shared" si="777"/>
        <v>585.20633932241105</v>
      </c>
      <c r="AP1630" s="17">
        <v>3984.3685766687599</v>
      </c>
      <c r="AQ1630" s="6">
        <f t="shared" si="778"/>
        <v>3488.6050278032326</v>
      </c>
      <c r="AR1630" s="17">
        <v>1322.0361303080699</v>
      </c>
      <c r="AS1630" s="6">
        <f t="shared" si="755"/>
        <v>826.2725814425437</v>
      </c>
      <c r="AT1630" s="17">
        <v>1905.0399396769899</v>
      </c>
      <c r="AU1630" s="6">
        <f t="shared" si="756"/>
        <v>1905.0399396769899</v>
      </c>
      <c r="AV1630" s="17">
        <v>0</v>
      </c>
      <c r="AW1630" s="6">
        <f t="shared" si="757"/>
        <v>0</v>
      </c>
      <c r="AX1630" s="17">
        <v>757.292506683699</v>
      </c>
      <c r="AY1630" s="6">
        <f t="shared" si="758"/>
        <v>757.292506683699</v>
      </c>
      <c r="AZ1630" s="20">
        <v>209943822.171554</v>
      </c>
      <c r="BA1630" s="20">
        <v>1439878025.39167</v>
      </c>
      <c r="BB1630" s="20">
        <v>102178152.436774</v>
      </c>
      <c r="BC1630" s="20">
        <v>0</v>
      </c>
      <c r="BD1630" s="19">
        <f t="shared" si="759"/>
        <v>1751.9999999999982</v>
      </c>
      <c r="BE1630" s="18">
        <v>71.821844529204498</v>
      </c>
      <c r="BF1630" s="20">
        <v>0</v>
      </c>
      <c r="BG1630" s="20">
        <v>0</v>
      </c>
      <c r="BH1630" s="19">
        <f t="shared" si="779"/>
        <v>0</v>
      </c>
      <c r="BI1630" s="18">
        <v>1112.51692274728</v>
      </c>
      <c r="BJ1630">
        <v>250</v>
      </c>
      <c r="BK1630">
        <v>2432</v>
      </c>
      <c r="BL1630" s="22">
        <v>3689.53856</v>
      </c>
      <c r="BM1630">
        <v>608</v>
      </c>
      <c r="BN1630">
        <v>152</v>
      </c>
      <c r="BO1630">
        <v>8.1331519062824306E-2</v>
      </c>
    </row>
    <row r="1631" spans="1:67" x14ac:dyDescent="0.2">
      <c r="A1631" s="27">
        <v>1630</v>
      </c>
      <c r="B1631" s="18">
        <v>875.59202253258798</v>
      </c>
      <c r="C1631" s="18">
        <v>950</v>
      </c>
      <c r="D1631">
        <v>800</v>
      </c>
      <c r="E1631">
        <v>3200</v>
      </c>
      <c r="F1631">
        <v>0</v>
      </c>
      <c r="G1631" s="23">
        <f t="shared" si="760"/>
        <v>1</v>
      </c>
      <c r="H1631" s="16">
        <v>100</v>
      </c>
      <c r="I1631" s="17">
        <v>210.214961841568</v>
      </c>
      <c r="J1631" s="6">
        <f t="shared" si="761"/>
        <v>210.2187689613836</v>
      </c>
      <c r="K1631" s="6">
        <f t="shared" si="762"/>
        <v>184.62781095525906</v>
      </c>
      <c r="L1631" s="6">
        <f t="shared" si="763"/>
        <v>0.87826511337422253</v>
      </c>
      <c r="M1631" s="6">
        <f t="shared" si="764"/>
        <v>184.62446729474257</v>
      </c>
      <c r="N1631" s="16">
        <v>100</v>
      </c>
      <c r="O1631" s="17">
        <v>601.570406430459</v>
      </c>
      <c r="P1631" s="6">
        <f t="shared" si="765"/>
        <v>567.21920128866896</v>
      </c>
      <c r="Q1631" s="6">
        <f t="shared" si="750"/>
        <v>354.5120008054181</v>
      </c>
      <c r="R1631" s="17">
        <v>567.21920128866896</v>
      </c>
      <c r="S1631" s="6">
        <f t="shared" si="766"/>
        <v>34.351205141790047</v>
      </c>
      <c r="T1631" s="6">
        <f t="shared" si="767"/>
        <v>388.86320594720814</v>
      </c>
      <c r="U1631" s="17">
        <v>126.196226990795</v>
      </c>
      <c r="V1631" s="6">
        <f t="shared" si="768"/>
        <v>112.304347763019</v>
      </c>
      <c r="W1631" s="6">
        <f t="shared" si="751"/>
        <v>112.304347763019</v>
      </c>
      <c r="X1631" s="17">
        <v>112.304347763019</v>
      </c>
      <c r="Y1631" s="6">
        <f t="shared" si="769"/>
        <v>13.891879227776002</v>
      </c>
      <c r="Z1631" s="6">
        <f t="shared" si="770"/>
        <v>126.196226990795</v>
      </c>
      <c r="AA1631" s="17">
        <v>0</v>
      </c>
      <c r="AB1631" s="6">
        <f t="shared" si="771"/>
        <v>0</v>
      </c>
      <c r="AC1631" s="6">
        <f t="shared" si="752"/>
        <v>0</v>
      </c>
      <c r="AD1631" s="17">
        <v>0</v>
      </c>
      <c r="AE1631" s="6">
        <f t="shared" si="772"/>
        <v>0</v>
      </c>
      <c r="AF1631" s="17">
        <v>0</v>
      </c>
      <c r="AG1631" s="6">
        <f t="shared" si="773"/>
        <v>0</v>
      </c>
      <c r="AH1631" s="6">
        <f t="shared" si="753"/>
        <v>0</v>
      </c>
      <c r="AI1631" s="6">
        <f t="shared" si="774"/>
        <v>0</v>
      </c>
      <c r="AJ1631" s="17">
        <v>590.05243132438295</v>
      </c>
      <c r="AK1631" s="6">
        <f t="shared" si="775"/>
        <v>470.68928937040698</v>
      </c>
      <c r="AL1631" s="6">
        <f t="shared" si="754"/>
        <v>470.68928937040698</v>
      </c>
      <c r="AM1631" s="17">
        <v>470.68928937040698</v>
      </c>
      <c r="AN1631" s="6">
        <f t="shared" si="776"/>
        <v>119.36314195397597</v>
      </c>
      <c r="AO1631" s="6">
        <f t="shared" si="777"/>
        <v>590.05243132438295</v>
      </c>
      <c r="AP1631" s="17">
        <v>4066.7656650368799</v>
      </c>
      <c r="AQ1631" s="6">
        <f t="shared" si="778"/>
        <v>3540.046705473917</v>
      </c>
      <c r="AR1631" s="17">
        <v>1404.5838921678901</v>
      </c>
      <c r="AS1631" s="6">
        <f t="shared" si="755"/>
        <v>877.86493260493125</v>
      </c>
      <c r="AT1631" s="17">
        <v>1904.9321248096401</v>
      </c>
      <c r="AU1631" s="6">
        <f t="shared" si="756"/>
        <v>1904.9321248096401</v>
      </c>
      <c r="AV1631" s="17">
        <v>0</v>
      </c>
      <c r="AW1631" s="6">
        <f t="shared" si="757"/>
        <v>0</v>
      </c>
      <c r="AX1631" s="17">
        <v>757.24964805934599</v>
      </c>
      <c r="AY1631" s="6">
        <f t="shared" si="758"/>
        <v>757.24964805934599</v>
      </c>
      <c r="AZ1631" s="20">
        <v>210784394.34522399</v>
      </c>
      <c r="BA1631" s="20">
        <v>1439878090.7249999</v>
      </c>
      <c r="BB1631" s="20">
        <v>101337514.929775</v>
      </c>
      <c r="BC1631" s="20">
        <v>0</v>
      </c>
      <c r="BD1631" s="19">
        <f t="shared" si="759"/>
        <v>1751.9999999999989</v>
      </c>
      <c r="BE1631" s="18">
        <v>72.400991632257004</v>
      </c>
      <c r="BF1631" s="20">
        <v>0</v>
      </c>
      <c r="BG1631" s="20">
        <v>0</v>
      </c>
      <c r="BH1631" s="19">
        <f t="shared" si="779"/>
        <v>0</v>
      </c>
      <c r="BI1631" s="18">
        <v>1182.04923041899</v>
      </c>
      <c r="BJ1631">
        <v>250</v>
      </c>
      <c r="BK1631">
        <v>2432</v>
      </c>
      <c r="BL1631" s="22">
        <v>3689.53856</v>
      </c>
      <c r="BM1631">
        <v>608</v>
      </c>
      <c r="BN1631">
        <v>152</v>
      </c>
      <c r="BO1631">
        <v>8.0683961594543996E-2</v>
      </c>
    </row>
    <row r="1632" spans="1:67" x14ac:dyDescent="0.2">
      <c r="A1632" s="27">
        <v>1631</v>
      </c>
      <c r="B1632" s="18">
        <v>927.09743562274002</v>
      </c>
      <c r="C1632" s="18">
        <v>950</v>
      </c>
      <c r="D1632">
        <v>800</v>
      </c>
      <c r="E1632">
        <v>3200</v>
      </c>
      <c r="F1632">
        <v>0</v>
      </c>
      <c r="G1632" s="23">
        <f t="shared" si="760"/>
        <v>1</v>
      </c>
      <c r="H1632" s="16">
        <v>100</v>
      </c>
      <c r="I1632" s="17">
        <v>214.441411557441</v>
      </c>
      <c r="J1632" s="6">
        <f t="shared" si="761"/>
        <v>214.45369507731527</v>
      </c>
      <c r="K1632" s="6">
        <f t="shared" si="762"/>
        <v>187.36501769387482</v>
      </c>
      <c r="L1632" s="6">
        <f t="shared" si="763"/>
        <v>0.87368519169756254</v>
      </c>
      <c r="M1632" s="6">
        <f t="shared" si="764"/>
        <v>187.35428576445875</v>
      </c>
      <c r="N1632" s="16">
        <v>100</v>
      </c>
      <c r="O1632" s="17">
        <v>634.59431048454201</v>
      </c>
      <c r="P1632" s="6">
        <f t="shared" si="765"/>
        <v>598.35550325179099</v>
      </c>
      <c r="Q1632" s="6">
        <f t="shared" si="750"/>
        <v>373.97218953236938</v>
      </c>
      <c r="R1632" s="17">
        <v>598.35550325179099</v>
      </c>
      <c r="S1632" s="6">
        <f t="shared" si="766"/>
        <v>36.238807232751014</v>
      </c>
      <c r="T1632" s="6">
        <f t="shared" si="767"/>
        <v>410.2109967651204</v>
      </c>
      <c r="U1632" s="17">
        <v>126.190132753762</v>
      </c>
      <c r="V1632" s="6">
        <f t="shared" si="768"/>
        <v>112.298254000684</v>
      </c>
      <c r="W1632" s="6">
        <f t="shared" si="751"/>
        <v>112.298254000684</v>
      </c>
      <c r="X1632" s="17">
        <v>112.298254000684</v>
      </c>
      <c r="Y1632" s="6">
        <f t="shared" si="769"/>
        <v>13.891878753078004</v>
      </c>
      <c r="Z1632" s="6">
        <f t="shared" si="770"/>
        <v>126.190132753762</v>
      </c>
      <c r="AA1632" s="17">
        <v>0</v>
      </c>
      <c r="AB1632" s="6">
        <f t="shared" si="771"/>
        <v>0</v>
      </c>
      <c r="AC1632" s="6">
        <f t="shared" si="752"/>
        <v>0</v>
      </c>
      <c r="AD1632" s="17">
        <v>0</v>
      </c>
      <c r="AE1632" s="6">
        <f t="shared" si="772"/>
        <v>0</v>
      </c>
      <c r="AF1632" s="17">
        <v>0</v>
      </c>
      <c r="AG1632" s="6">
        <f t="shared" si="773"/>
        <v>0</v>
      </c>
      <c r="AH1632" s="6">
        <f t="shared" si="753"/>
        <v>0</v>
      </c>
      <c r="AI1632" s="6">
        <f t="shared" si="774"/>
        <v>0</v>
      </c>
      <c r="AJ1632" s="17">
        <v>594.37710265527699</v>
      </c>
      <c r="AK1632" s="6">
        <f t="shared" si="775"/>
        <v>474.10310577111602</v>
      </c>
      <c r="AL1632" s="6">
        <f t="shared" si="754"/>
        <v>474.10310577111602</v>
      </c>
      <c r="AM1632" s="17">
        <v>474.10310577111602</v>
      </c>
      <c r="AN1632" s="6">
        <f t="shared" si="776"/>
        <v>120.27399688416097</v>
      </c>
      <c r="AO1632" s="6">
        <f t="shared" si="777"/>
        <v>594.37710265527699</v>
      </c>
      <c r="AP1632" s="17">
        <v>4149.1632381584004</v>
      </c>
      <c r="AQ1632" s="6">
        <f t="shared" si="778"/>
        <v>3591.4910529011904</v>
      </c>
      <c r="AR1632" s="17">
        <v>1487.12582735256</v>
      </c>
      <c r="AS1632" s="6">
        <f t="shared" si="755"/>
        <v>929.45364209535001</v>
      </c>
      <c r="AT1632" s="17">
        <v>1904.8288261038599</v>
      </c>
      <c r="AU1632" s="6">
        <f t="shared" si="756"/>
        <v>1904.8288261038599</v>
      </c>
      <c r="AV1632" s="17">
        <v>0</v>
      </c>
      <c r="AW1632" s="6">
        <f t="shared" si="757"/>
        <v>0</v>
      </c>
      <c r="AX1632" s="17">
        <v>757.20858470198095</v>
      </c>
      <c r="AY1632" s="6">
        <f t="shared" si="758"/>
        <v>757.20858470198095</v>
      </c>
      <c r="AZ1632" s="20">
        <v>211510214.325174</v>
      </c>
      <c r="BA1632" s="20">
        <v>1439878090.7249999</v>
      </c>
      <c r="BB1632" s="20">
        <v>100611694.949825</v>
      </c>
      <c r="BC1632" s="20">
        <v>0</v>
      </c>
      <c r="BD1632" s="19">
        <f t="shared" si="759"/>
        <v>1751.9999999999991</v>
      </c>
      <c r="BE1632" s="18">
        <v>72.956739557503496</v>
      </c>
      <c r="BF1632" s="20">
        <v>0</v>
      </c>
      <c r="BG1632" s="20">
        <v>0</v>
      </c>
      <c r="BH1632" s="19">
        <f t="shared" si="779"/>
        <v>0</v>
      </c>
      <c r="BI1632" s="18">
        <v>1251.5815380906899</v>
      </c>
      <c r="BJ1632">
        <v>250</v>
      </c>
      <c r="BK1632">
        <v>2432</v>
      </c>
      <c r="BL1632" s="22">
        <v>3689.53856</v>
      </c>
      <c r="BM1632">
        <v>608</v>
      </c>
      <c r="BN1632">
        <v>152</v>
      </c>
      <c r="BO1632">
        <v>8.0124847889394904E-2</v>
      </c>
    </row>
    <row r="1633" spans="1:67" x14ac:dyDescent="0.2">
      <c r="A1633" s="27">
        <v>1632</v>
      </c>
      <c r="B1633" s="18">
        <v>978.60284871289196</v>
      </c>
      <c r="C1633" s="18">
        <v>950</v>
      </c>
      <c r="D1633">
        <v>800</v>
      </c>
      <c r="E1633">
        <v>3200</v>
      </c>
      <c r="F1633">
        <v>0</v>
      </c>
      <c r="G1633" s="23">
        <f t="shared" si="760"/>
        <v>1</v>
      </c>
      <c r="H1633" s="16">
        <v>100</v>
      </c>
      <c r="I1633" s="17">
        <v>218.66805905331</v>
      </c>
      <c r="J1633" s="6">
        <f t="shared" si="761"/>
        <v>218.68832934770288</v>
      </c>
      <c r="K1633" s="6">
        <f t="shared" si="762"/>
        <v>190.09964701970921</v>
      </c>
      <c r="L1633" s="6">
        <f t="shared" si="763"/>
        <v>0.86927202556594063</v>
      </c>
      <c r="M1633" s="6">
        <f t="shared" si="764"/>
        <v>190.0820266198435</v>
      </c>
      <c r="N1633" s="16">
        <v>100</v>
      </c>
      <c r="O1633" s="17">
        <v>667.66871719307301</v>
      </c>
      <c r="P1633" s="6">
        <f t="shared" si="765"/>
        <v>629.53931069317298</v>
      </c>
      <c r="Q1633" s="6">
        <f t="shared" si="750"/>
        <v>393.4620691832331</v>
      </c>
      <c r="R1633" s="17">
        <v>629.53931069317298</v>
      </c>
      <c r="S1633" s="6">
        <f t="shared" si="766"/>
        <v>38.129406499900028</v>
      </c>
      <c r="T1633" s="6">
        <f t="shared" si="767"/>
        <v>431.59147568313313</v>
      </c>
      <c r="U1633" s="17">
        <v>126.184292668704</v>
      </c>
      <c r="V1633" s="6">
        <f t="shared" si="768"/>
        <v>112.29241391811399</v>
      </c>
      <c r="W1633" s="6">
        <f t="shared" si="751"/>
        <v>112.29241391811399</v>
      </c>
      <c r="X1633" s="17">
        <v>112.29241391811399</v>
      </c>
      <c r="Y1633" s="6">
        <f t="shared" si="769"/>
        <v>13.89187875059001</v>
      </c>
      <c r="Z1633" s="6">
        <f t="shared" si="770"/>
        <v>126.184292668704</v>
      </c>
      <c r="AA1633" s="17">
        <v>0</v>
      </c>
      <c r="AB1633" s="6">
        <f t="shared" si="771"/>
        <v>0</v>
      </c>
      <c r="AC1633" s="6">
        <f t="shared" si="752"/>
        <v>0</v>
      </c>
      <c r="AD1633" s="17">
        <v>0</v>
      </c>
      <c r="AE1633" s="6">
        <f t="shared" si="772"/>
        <v>0</v>
      </c>
      <c r="AF1633" s="17">
        <v>0</v>
      </c>
      <c r="AG1633" s="6">
        <f t="shared" si="773"/>
        <v>0</v>
      </c>
      <c r="AH1633" s="6">
        <f t="shared" si="753"/>
        <v>0</v>
      </c>
      <c r="AI1633" s="6">
        <f t="shared" si="774"/>
        <v>0</v>
      </c>
      <c r="AJ1633" s="17">
        <v>598.21786072657903</v>
      </c>
      <c r="AK1633" s="6">
        <f t="shared" si="775"/>
        <v>477.13132230615798</v>
      </c>
      <c r="AL1633" s="6">
        <f t="shared" si="754"/>
        <v>477.13132230615798</v>
      </c>
      <c r="AM1633" s="17">
        <v>477.13132230615798</v>
      </c>
      <c r="AN1633" s="6">
        <f t="shared" si="776"/>
        <v>121.08653842042105</v>
      </c>
      <c r="AO1633" s="6">
        <f t="shared" si="777"/>
        <v>598.21786072657903</v>
      </c>
      <c r="AP1633" s="17">
        <v>4231.5612662000403</v>
      </c>
      <c r="AQ1633" s="6">
        <f t="shared" si="778"/>
        <v>3642.9379057796577</v>
      </c>
      <c r="AR1633" s="17">
        <v>1569.6622944543401</v>
      </c>
      <c r="AS1633" s="6">
        <f t="shared" si="755"/>
        <v>981.03893403396251</v>
      </c>
      <c r="AT1633" s="17">
        <v>1904.7297656205801</v>
      </c>
      <c r="AU1633" s="6">
        <f t="shared" si="756"/>
        <v>1904.7297656205801</v>
      </c>
      <c r="AV1633" s="17">
        <v>0</v>
      </c>
      <c r="AW1633" s="6">
        <f t="shared" si="757"/>
        <v>0</v>
      </c>
      <c r="AX1633" s="17">
        <v>757.16920612511501</v>
      </c>
      <c r="AY1633" s="6">
        <f t="shared" si="758"/>
        <v>757.16920612511501</v>
      </c>
      <c r="AZ1633" s="20">
        <v>212165184.23499101</v>
      </c>
      <c r="BA1633" s="20">
        <v>1439878090.7249999</v>
      </c>
      <c r="BB1633" s="20">
        <v>99956725.0400085</v>
      </c>
      <c r="BC1633" s="20">
        <v>0</v>
      </c>
      <c r="BD1633" s="19">
        <f t="shared" si="759"/>
        <v>1751.9999999999995</v>
      </c>
      <c r="BE1633" s="18">
        <v>73.490559722490005</v>
      </c>
      <c r="BF1633" s="20">
        <v>0</v>
      </c>
      <c r="BG1633" s="20">
        <v>0</v>
      </c>
      <c r="BH1633" s="19">
        <f t="shared" si="779"/>
        <v>0</v>
      </c>
      <c r="BI1633" s="18">
        <v>1321.1138457623999</v>
      </c>
      <c r="BJ1633">
        <v>250</v>
      </c>
      <c r="BK1633">
        <v>2432</v>
      </c>
      <c r="BL1633" s="22">
        <v>3689.53856</v>
      </c>
      <c r="BM1633">
        <v>608</v>
      </c>
      <c r="BN1633">
        <v>152</v>
      </c>
      <c r="BO1633">
        <v>7.96203076221072E-2</v>
      </c>
    </row>
    <row r="1634" spans="1:67" x14ac:dyDescent="0.2">
      <c r="A1634" s="27">
        <v>1633</v>
      </c>
      <c r="B1634" s="18">
        <v>1030.10826180304</v>
      </c>
      <c r="C1634" s="18">
        <v>950</v>
      </c>
      <c r="D1634">
        <v>800</v>
      </c>
      <c r="E1634">
        <v>3200</v>
      </c>
      <c r="F1634">
        <v>0</v>
      </c>
      <c r="G1634" s="23">
        <f t="shared" si="760"/>
        <v>1</v>
      </c>
      <c r="H1634" s="16">
        <v>100</v>
      </c>
      <c r="I1634" s="17">
        <v>222.896068943796</v>
      </c>
      <c r="J1634" s="6">
        <f t="shared" si="761"/>
        <v>222.92412167424794</v>
      </c>
      <c r="K1634" s="6">
        <f t="shared" si="762"/>
        <v>192.83455904120376</v>
      </c>
      <c r="L1634" s="6">
        <f t="shared" si="763"/>
        <v>0.86502329847905324</v>
      </c>
      <c r="M1634" s="6">
        <f t="shared" si="764"/>
        <v>192.81029277577687</v>
      </c>
      <c r="N1634" s="16">
        <v>100</v>
      </c>
      <c r="O1634" s="17">
        <v>700.727308966691</v>
      </c>
      <c r="P1634" s="6">
        <f t="shared" si="765"/>
        <v>660.70809987974599</v>
      </c>
      <c r="Q1634" s="6">
        <f t="shared" si="750"/>
        <v>412.94256242484124</v>
      </c>
      <c r="R1634" s="17">
        <v>660.70809987974599</v>
      </c>
      <c r="S1634" s="6">
        <f t="shared" si="766"/>
        <v>40.019209086945011</v>
      </c>
      <c r="T1634" s="6">
        <f t="shared" si="767"/>
        <v>452.96177151178625</v>
      </c>
      <c r="U1634" s="17">
        <v>126.17868740037299</v>
      </c>
      <c r="V1634" s="6">
        <f t="shared" si="768"/>
        <v>112.286808649783</v>
      </c>
      <c r="W1634" s="6">
        <f t="shared" si="751"/>
        <v>112.286808649783</v>
      </c>
      <c r="X1634" s="17">
        <v>112.286808649783</v>
      </c>
      <c r="Y1634" s="6">
        <f t="shared" si="769"/>
        <v>13.891878750589996</v>
      </c>
      <c r="Z1634" s="6">
        <f t="shared" si="770"/>
        <v>126.17868740037299</v>
      </c>
      <c r="AA1634" s="17">
        <v>0</v>
      </c>
      <c r="AB1634" s="6">
        <f t="shared" si="771"/>
        <v>0</v>
      </c>
      <c r="AC1634" s="6">
        <f t="shared" si="752"/>
        <v>0</v>
      </c>
      <c r="AD1634" s="17">
        <v>0</v>
      </c>
      <c r="AE1634" s="6">
        <f t="shared" si="772"/>
        <v>0</v>
      </c>
      <c r="AF1634" s="17">
        <v>0</v>
      </c>
      <c r="AG1634" s="6">
        <f t="shared" si="773"/>
        <v>0</v>
      </c>
      <c r="AH1634" s="6">
        <f t="shared" si="753"/>
        <v>0</v>
      </c>
      <c r="AI1634" s="6">
        <f t="shared" si="774"/>
        <v>0</v>
      </c>
      <c r="AJ1634" s="17">
        <v>601.77452397330103</v>
      </c>
      <c r="AK1634" s="6">
        <f t="shared" si="775"/>
        <v>479.93752935505302</v>
      </c>
      <c r="AL1634" s="6">
        <f t="shared" si="754"/>
        <v>479.93752935505302</v>
      </c>
      <c r="AM1634" s="17">
        <v>479.93752935505302</v>
      </c>
      <c r="AN1634" s="6">
        <f t="shared" si="776"/>
        <v>121.83699461824801</v>
      </c>
      <c r="AO1634" s="6">
        <f t="shared" si="777"/>
        <v>601.77452397330103</v>
      </c>
      <c r="AP1634" s="17">
        <v>4313.9597217273604</v>
      </c>
      <c r="AQ1634" s="6">
        <f t="shared" si="778"/>
        <v>3694.3871130154225</v>
      </c>
      <c r="AR1634" s="17">
        <v>1652.1936232318201</v>
      </c>
      <c r="AS1634" s="6">
        <f t="shared" si="755"/>
        <v>1032.6210145198875</v>
      </c>
      <c r="AT1634" s="17">
        <v>1904.6346877692699</v>
      </c>
      <c r="AU1634" s="6">
        <f t="shared" si="756"/>
        <v>1904.6346877692699</v>
      </c>
      <c r="AV1634" s="17">
        <v>0</v>
      </c>
      <c r="AW1634" s="6">
        <f t="shared" si="757"/>
        <v>0</v>
      </c>
      <c r="AX1634" s="17">
        <v>757.13141072626502</v>
      </c>
      <c r="AY1634" s="6">
        <f t="shared" si="758"/>
        <v>757.13141072626502</v>
      </c>
      <c r="AZ1634" s="20">
        <v>212769355.55530301</v>
      </c>
      <c r="BA1634" s="20">
        <v>1439878090.7249999</v>
      </c>
      <c r="BB1634" s="20">
        <v>99352553.719696298</v>
      </c>
      <c r="BC1634" s="20">
        <v>0</v>
      </c>
      <c r="BD1634" s="19">
        <f t="shared" si="759"/>
        <v>1751.9999999999993</v>
      </c>
      <c r="BE1634" s="18">
        <v>74.003733515312703</v>
      </c>
      <c r="BF1634" s="20">
        <v>0</v>
      </c>
      <c r="BG1634" s="20">
        <v>0</v>
      </c>
      <c r="BH1634" s="19">
        <f t="shared" si="779"/>
        <v>0</v>
      </c>
      <c r="BI1634" s="18">
        <v>1390.6461534341099</v>
      </c>
      <c r="BJ1634">
        <v>250</v>
      </c>
      <c r="BK1634">
        <v>2432</v>
      </c>
      <c r="BL1634" s="22">
        <v>3689.53856</v>
      </c>
      <c r="BM1634">
        <v>608</v>
      </c>
      <c r="BN1634">
        <v>152</v>
      </c>
      <c r="BO1634">
        <v>7.9154900271266496E-2</v>
      </c>
    </row>
    <row r="1635" spans="1:67" x14ac:dyDescent="0.2">
      <c r="A1635" s="27">
        <v>1634</v>
      </c>
      <c r="B1635" s="18">
        <v>20.602165236060799</v>
      </c>
      <c r="C1635" s="18">
        <v>1003.19999999999</v>
      </c>
      <c r="D1635">
        <v>800</v>
      </c>
      <c r="E1635">
        <v>3200</v>
      </c>
      <c r="F1635">
        <v>0</v>
      </c>
      <c r="G1635" s="23">
        <f t="shared" si="760"/>
        <v>1</v>
      </c>
      <c r="H1635" s="16">
        <v>97.979452054794507</v>
      </c>
      <c r="I1635" s="17">
        <v>149.344580194576</v>
      </c>
      <c r="J1635" s="6">
        <f t="shared" si="761"/>
        <v>149.36109302816485</v>
      </c>
      <c r="K1635" s="6">
        <f t="shared" si="762"/>
        <v>148.72672967364309</v>
      </c>
      <c r="L1635" s="6">
        <f t="shared" si="763"/>
        <v>0.99575282061974379</v>
      </c>
      <c r="M1635" s="6">
        <f t="shared" si="764"/>
        <v>148.71028697302057</v>
      </c>
      <c r="N1635" s="16">
        <v>98.498164130265707</v>
      </c>
      <c r="O1635" s="17">
        <v>142.231286787014</v>
      </c>
      <c r="P1635" s="6">
        <f t="shared" si="765"/>
        <v>134.11916125859199</v>
      </c>
      <c r="Q1635" s="6">
        <f t="shared" si="750"/>
        <v>83.824475786619985</v>
      </c>
      <c r="R1635" s="17">
        <v>134.11916125859199</v>
      </c>
      <c r="S1635" s="6">
        <f t="shared" si="766"/>
        <v>8.1121255284220126</v>
      </c>
      <c r="T1635" s="6">
        <f t="shared" si="767"/>
        <v>91.936601315041997</v>
      </c>
      <c r="U1635" s="17">
        <v>132.56917822507199</v>
      </c>
      <c r="V1635" s="6">
        <f t="shared" si="768"/>
        <v>117.992110306158</v>
      </c>
      <c r="W1635" s="6">
        <f t="shared" si="751"/>
        <v>117.992110306158</v>
      </c>
      <c r="X1635" s="17">
        <v>117.992110306158</v>
      </c>
      <c r="Y1635" s="6">
        <f t="shared" si="769"/>
        <v>14.577067918913997</v>
      </c>
      <c r="Z1635" s="6">
        <f t="shared" si="770"/>
        <v>132.56917822507199</v>
      </c>
      <c r="AA1635" s="17">
        <v>0</v>
      </c>
      <c r="AB1635" s="6">
        <f t="shared" si="771"/>
        <v>0</v>
      </c>
      <c r="AC1635" s="6">
        <f t="shared" si="752"/>
        <v>0</v>
      </c>
      <c r="AD1635" s="17">
        <v>0</v>
      </c>
      <c r="AE1635" s="6">
        <f t="shared" si="772"/>
        <v>0</v>
      </c>
      <c r="AF1635" s="17">
        <v>0</v>
      </c>
      <c r="AG1635" s="6">
        <f t="shared" si="773"/>
        <v>0</v>
      </c>
      <c r="AH1635" s="6">
        <f t="shared" si="753"/>
        <v>0</v>
      </c>
      <c r="AI1635" s="6">
        <f t="shared" si="774"/>
        <v>0</v>
      </c>
      <c r="AJ1635" s="17">
        <v>245.43474020371801</v>
      </c>
      <c r="AK1635" s="6">
        <f t="shared" si="775"/>
        <v>197.63826287780901</v>
      </c>
      <c r="AL1635" s="6">
        <f t="shared" si="754"/>
        <v>197.63826287780901</v>
      </c>
      <c r="AM1635" s="17">
        <v>197.63826287780901</v>
      </c>
      <c r="AN1635" s="6">
        <f t="shared" si="776"/>
        <v>47.796477325908995</v>
      </c>
      <c r="AO1635" s="6">
        <f t="shared" si="777"/>
        <v>245.43474020371801</v>
      </c>
      <c r="AP1635" s="17">
        <v>2805.43969313453</v>
      </c>
      <c r="AQ1635" s="6">
        <f t="shared" si="778"/>
        <v>2793.0306800726494</v>
      </c>
      <c r="AR1635" s="17">
        <v>33.090701498360403</v>
      </c>
      <c r="AS1635" s="6">
        <f t="shared" si="755"/>
        <v>20.681688436475252</v>
      </c>
      <c r="AT1635" s="17">
        <v>2014.14459128364</v>
      </c>
      <c r="AU1635" s="6">
        <f t="shared" si="756"/>
        <v>2014.14459128364</v>
      </c>
      <c r="AV1635" s="17">
        <v>0</v>
      </c>
      <c r="AW1635" s="6">
        <f t="shared" si="757"/>
        <v>0</v>
      </c>
      <c r="AX1635" s="17">
        <v>758.20440035253398</v>
      </c>
      <c r="AY1635" s="6">
        <f t="shared" si="758"/>
        <v>758.20440035253398</v>
      </c>
      <c r="AZ1635" s="20">
        <v>21765980.121989101</v>
      </c>
      <c r="BA1635" s="20">
        <v>1449040762.0023701</v>
      </c>
      <c r="BB1635" s="20">
        <v>254881093.43788999</v>
      </c>
      <c r="BC1635" s="20">
        <v>0</v>
      </c>
      <c r="BD1635" s="19">
        <f t="shared" si="759"/>
        <v>1725.6878355622491</v>
      </c>
      <c r="BE1635" s="18">
        <v>60.8083518184498</v>
      </c>
      <c r="BF1635" s="20">
        <v>0</v>
      </c>
      <c r="BG1635" s="20">
        <v>0</v>
      </c>
      <c r="BH1635" s="19">
        <f t="shared" si="779"/>
        <v>0</v>
      </c>
      <c r="BI1635" s="18">
        <v>27.812923068682199</v>
      </c>
      <c r="BJ1635">
        <v>264</v>
      </c>
      <c r="BK1635">
        <v>2432</v>
      </c>
      <c r="BL1635" s="22">
        <v>3689.53856</v>
      </c>
      <c r="BM1635">
        <v>608</v>
      </c>
      <c r="BN1635">
        <v>152</v>
      </c>
      <c r="BO1635">
        <v>0.19895957766957101</v>
      </c>
    </row>
    <row r="1636" spans="1:67" x14ac:dyDescent="0.2">
      <c r="A1636" s="27">
        <v>1635</v>
      </c>
      <c r="B1636" s="18">
        <v>51.505413090152203</v>
      </c>
      <c r="C1636" s="18">
        <v>1003.19999999999</v>
      </c>
      <c r="D1636">
        <v>800</v>
      </c>
      <c r="E1636">
        <v>3200</v>
      </c>
      <c r="F1636">
        <v>0</v>
      </c>
      <c r="G1636" s="23">
        <f t="shared" si="760"/>
        <v>1</v>
      </c>
      <c r="H1636" s="16">
        <v>98.207762557077601</v>
      </c>
      <c r="I1636" s="17">
        <v>151.03182568140701</v>
      </c>
      <c r="J1636" s="6">
        <f t="shared" si="761"/>
        <v>150.98244113032493</v>
      </c>
      <c r="K1636" s="6">
        <f t="shared" si="762"/>
        <v>149.40292903823769</v>
      </c>
      <c r="L1636" s="6">
        <f t="shared" si="763"/>
        <v>0.98953843850806567</v>
      </c>
      <c r="M1636" s="6">
        <f t="shared" si="764"/>
        <v>149.45179694980186</v>
      </c>
      <c r="N1636" s="16">
        <v>98.774008296124507</v>
      </c>
      <c r="O1636" s="17">
        <v>146.87696949286999</v>
      </c>
      <c r="P1636" s="6">
        <f t="shared" si="765"/>
        <v>138.49930974430299</v>
      </c>
      <c r="Q1636" s="6">
        <f t="shared" si="750"/>
        <v>86.562068590189369</v>
      </c>
      <c r="R1636" s="17">
        <v>138.49930974430299</v>
      </c>
      <c r="S1636" s="6">
        <f t="shared" si="766"/>
        <v>8.3776597485669981</v>
      </c>
      <c r="T1636" s="6">
        <f t="shared" si="767"/>
        <v>94.939728338756368</v>
      </c>
      <c r="U1636" s="17">
        <v>132.55914935166899</v>
      </c>
      <c r="V1636" s="6">
        <f t="shared" si="768"/>
        <v>117.982249907859</v>
      </c>
      <c r="W1636" s="6">
        <f t="shared" si="751"/>
        <v>117.982249907859</v>
      </c>
      <c r="X1636" s="17">
        <v>117.982249907859</v>
      </c>
      <c r="Y1636" s="6">
        <f t="shared" si="769"/>
        <v>14.576899443809992</v>
      </c>
      <c r="Z1636" s="6">
        <f t="shared" si="770"/>
        <v>132.55914935166899</v>
      </c>
      <c r="AA1636" s="17">
        <v>0</v>
      </c>
      <c r="AB1636" s="6">
        <f t="shared" si="771"/>
        <v>0</v>
      </c>
      <c r="AC1636" s="6">
        <f t="shared" si="752"/>
        <v>0</v>
      </c>
      <c r="AD1636" s="17">
        <v>0</v>
      </c>
      <c r="AE1636" s="6">
        <f t="shared" si="772"/>
        <v>0</v>
      </c>
      <c r="AF1636" s="17">
        <v>0</v>
      </c>
      <c r="AG1636" s="6">
        <f t="shared" si="773"/>
        <v>0</v>
      </c>
      <c r="AH1636" s="6">
        <f t="shared" si="753"/>
        <v>0</v>
      </c>
      <c r="AI1636" s="6">
        <f t="shared" si="774"/>
        <v>0</v>
      </c>
      <c r="AJ1636" s="17">
        <v>268.58943854902401</v>
      </c>
      <c r="AK1636" s="6">
        <f t="shared" si="775"/>
        <v>215.57977145772</v>
      </c>
      <c r="AL1636" s="6">
        <f t="shared" si="754"/>
        <v>215.57977145772</v>
      </c>
      <c r="AM1636" s="17">
        <v>215.57977145772</v>
      </c>
      <c r="AN1636" s="6">
        <f t="shared" si="776"/>
        <v>53.00966709130401</v>
      </c>
      <c r="AO1636" s="6">
        <f t="shared" si="777"/>
        <v>268.58943854902401</v>
      </c>
      <c r="AP1636" s="17">
        <v>2854.8701468859899</v>
      </c>
      <c r="AQ1636" s="6">
        <f t="shared" si="778"/>
        <v>2823.8498482126588</v>
      </c>
      <c r="AR1636" s="17">
        <v>82.720796462216498</v>
      </c>
      <c r="AS1636" s="6">
        <f t="shared" si="755"/>
        <v>51.700497788885315</v>
      </c>
      <c r="AT1636" s="17">
        <v>2013.99954956293</v>
      </c>
      <c r="AU1636" s="6">
        <f t="shared" si="756"/>
        <v>2013.99954956293</v>
      </c>
      <c r="AV1636" s="17">
        <v>0</v>
      </c>
      <c r="AW1636" s="6">
        <f t="shared" si="757"/>
        <v>0</v>
      </c>
      <c r="AX1636" s="17">
        <v>758.14980086084302</v>
      </c>
      <c r="AY1636" s="6">
        <f t="shared" si="758"/>
        <v>758.14980086084302</v>
      </c>
      <c r="AZ1636" s="20">
        <v>52628483.773963697</v>
      </c>
      <c r="BA1636" s="20">
        <v>1449058097.1237199</v>
      </c>
      <c r="BB1636" s="20">
        <v>228834044.450416</v>
      </c>
      <c r="BC1636" s="20">
        <v>0</v>
      </c>
      <c r="BD1636" s="19">
        <f t="shared" si="759"/>
        <v>1730.5206253480997</v>
      </c>
      <c r="BE1636" s="18">
        <v>61.408057422731801</v>
      </c>
      <c r="BF1636" s="20">
        <v>0</v>
      </c>
      <c r="BG1636" s="20">
        <v>0</v>
      </c>
      <c r="BH1636" s="19">
        <f t="shared" si="779"/>
        <v>0</v>
      </c>
      <c r="BI1636" s="18">
        <v>69.532307671705496</v>
      </c>
      <c r="BJ1636">
        <v>264</v>
      </c>
      <c r="BK1636">
        <v>2432</v>
      </c>
      <c r="BL1636" s="22">
        <v>3689.53856</v>
      </c>
      <c r="BM1636">
        <v>608</v>
      </c>
      <c r="BN1636">
        <v>152</v>
      </c>
      <c r="BO1636">
        <v>0.17889542658525401</v>
      </c>
    </row>
    <row r="1637" spans="1:67" x14ac:dyDescent="0.2">
      <c r="A1637" s="27">
        <v>1636</v>
      </c>
      <c r="B1637" s="18">
        <v>154.516239270456</v>
      </c>
      <c r="C1637" s="18">
        <v>1003.19999999999</v>
      </c>
      <c r="D1637">
        <v>800</v>
      </c>
      <c r="E1637">
        <v>3200</v>
      </c>
      <c r="F1637">
        <v>0</v>
      </c>
      <c r="G1637" s="23">
        <f t="shared" si="760"/>
        <v>1</v>
      </c>
      <c r="H1637" s="16">
        <v>99.269406392693995</v>
      </c>
      <c r="I1637" s="17">
        <v>158.20024635811299</v>
      </c>
      <c r="J1637" s="6">
        <f t="shared" si="761"/>
        <v>157.88535086648133</v>
      </c>
      <c r="K1637" s="6">
        <f t="shared" si="762"/>
        <v>153.2230052933154</v>
      </c>
      <c r="L1637" s="6">
        <f t="shared" si="763"/>
        <v>0.97047005597682878</v>
      </c>
      <c r="M1637" s="6">
        <f t="shared" si="764"/>
        <v>153.52860193870603</v>
      </c>
      <c r="N1637" s="16">
        <v>99.496082356894703</v>
      </c>
      <c r="O1637" s="17">
        <v>169.964519076773</v>
      </c>
      <c r="P1637" s="6">
        <f t="shared" si="765"/>
        <v>160.267950061525</v>
      </c>
      <c r="Q1637" s="6">
        <f t="shared" si="750"/>
        <v>100.16746878845312</v>
      </c>
      <c r="R1637" s="17">
        <v>160.267950061525</v>
      </c>
      <c r="S1637" s="6">
        <f t="shared" si="766"/>
        <v>9.6965690152480022</v>
      </c>
      <c r="T1637" s="6">
        <f t="shared" si="767"/>
        <v>109.86403780370112</v>
      </c>
      <c r="U1637" s="17">
        <v>132.529565297625</v>
      </c>
      <c r="V1637" s="6">
        <f t="shared" si="768"/>
        <v>117.953042577898</v>
      </c>
      <c r="W1637" s="6">
        <f t="shared" si="751"/>
        <v>117.953042577898</v>
      </c>
      <c r="X1637" s="17">
        <v>117.953042577898</v>
      </c>
      <c r="Y1637" s="6">
        <f t="shared" si="769"/>
        <v>14.576522719726995</v>
      </c>
      <c r="Z1637" s="6">
        <f t="shared" si="770"/>
        <v>132.529565297625</v>
      </c>
      <c r="AA1637" s="17">
        <v>0</v>
      </c>
      <c r="AB1637" s="6">
        <f t="shared" si="771"/>
        <v>0</v>
      </c>
      <c r="AC1637" s="6">
        <f t="shared" si="752"/>
        <v>0</v>
      </c>
      <c r="AD1637" s="17">
        <v>0</v>
      </c>
      <c r="AE1637" s="6">
        <f t="shared" si="772"/>
        <v>0</v>
      </c>
      <c r="AF1637" s="17">
        <v>0</v>
      </c>
      <c r="AG1637" s="6">
        <f t="shared" si="773"/>
        <v>0</v>
      </c>
      <c r="AH1637" s="6">
        <f t="shared" si="753"/>
        <v>0</v>
      </c>
      <c r="AI1637" s="6">
        <f t="shared" si="774"/>
        <v>0</v>
      </c>
      <c r="AJ1637" s="17">
        <v>378.91231257976102</v>
      </c>
      <c r="AK1637" s="6">
        <f t="shared" si="775"/>
        <v>303.60266442289901</v>
      </c>
      <c r="AL1637" s="6">
        <f t="shared" si="754"/>
        <v>303.60266442289901</v>
      </c>
      <c r="AM1637" s="17">
        <v>303.60266442289901</v>
      </c>
      <c r="AN1637" s="6">
        <f t="shared" si="776"/>
        <v>75.309648156862011</v>
      </c>
      <c r="AO1637" s="6">
        <f t="shared" si="777"/>
        <v>378.91231257976102</v>
      </c>
      <c r="AP1637" s="17">
        <v>3019.6420799044499</v>
      </c>
      <c r="AQ1637" s="6">
        <f t="shared" si="778"/>
        <v>2926.6018172349982</v>
      </c>
      <c r="AR1637" s="17">
        <v>248.10736711853301</v>
      </c>
      <c r="AS1637" s="6">
        <f t="shared" si="755"/>
        <v>155.06710444908313</v>
      </c>
      <c r="AT1637" s="17">
        <v>2013.5530079919999</v>
      </c>
      <c r="AU1637" s="6">
        <f t="shared" si="756"/>
        <v>2013.5530079919999</v>
      </c>
      <c r="AV1637" s="17">
        <v>0</v>
      </c>
      <c r="AW1637" s="6">
        <f t="shared" si="757"/>
        <v>0</v>
      </c>
      <c r="AX1637" s="17">
        <v>757.98170479391501</v>
      </c>
      <c r="AY1637" s="6">
        <f t="shared" si="758"/>
        <v>757.98170479391501</v>
      </c>
      <c r="AZ1637" s="20">
        <v>135227990.10753101</v>
      </c>
      <c r="BA1637" s="20">
        <v>1449096107.0587299</v>
      </c>
      <c r="BB1637" s="20">
        <v>158847265.726531</v>
      </c>
      <c r="BC1637" s="20">
        <v>0</v>
      </c>
      <c r="BD1637" s="19">
        <f t="shared" si="759"/>
        <v>1743.1713628927919</v>
      </c>
      <c r="BE1637" s="18">
        <v>63.315933557439998</v>
      </c>
      <c r="BF1637" s="20">
        <v>0</v>
      </c>
      <c r="BG1637" s="20">
        <v>0</v>
      </c>
      <c r="BH1637" s="19">
        <f t="shared" si="779"/>
        <v>0</v>
      </c>
      <c r="BI1637" s="18">
        <v>208.596923015116</v>
      </c>
      <c r="BJ1637">
        <v>264</v>
      </c>
      <c r="BK1637">
        <v>2432</v>
      </c>
      <c r="BL1637" s="22">
        <v>3689.53856</v>
      </c>
      <c r="BM1637">
        <v>608</v>
      </c>
      <c r="BN1637">
        <v>152</v>
      </c>
      <c r="BO1637">
        <v>0.124984261906044</v>
      </c>
    </row>
    <row r="1638" spans="1:67" x14ac:dyDescent="0.2">
      <c r="A1638" s="27">
        <v>1637</v>
      </c>
      <c r="B1638" s="18">
        <v>206.02165236060799</v>
      </c>
      <c r="C1638" s="18">
        <v>1003.19999999999</v>
      </c>
      <c r="D1638">
        <v>800</v>
      </c>
      <c r="E1638">
        <v>3200</v>
      </c>
      <c r="F1638">
        <v>0</v>
      </c>
      <c r="G1638" s="23">
        <f t="shared" si="760"/>
        <v>1</v>
      </c>
      <c r="H1638" s="16">
        <v>99.566210045662004</v>
      </c>
      <c r="I1638" s="17">
        <v>161.971718464806</v>
      </c>
      <c r="J1638" s="6">
        <f t="shared" si="761"/>
        <v>161.64605722640636</v>
      </c>
      <c r="K1638" s="6">
        <f t="shared" si="762"/>
        <v>155.49227567214263</v>
      </c>
      <c r="L1638" s="6">
        <f t="shared" si="763"/>
        <v>0.96193051869094115</v>
      </c>
      <c r="M1638" s="6">
        <f t="shared" si="764"/>
        <v>155.80553915611392</v>
      </c>
      <c r="N1638" s="16">
        <v>99.7033994691961</v>
      </c>
      <c r="O1638" s="17">
        <v>188.40447495310499</v>
      </c>
      <c r="P1638" s="6">
        <f t="shared" si="765"/>
        <v>177.65486862252899</v>
      </c>
      <c r="Q1638" s="6">
        <f t="shared" si="750"/>
        <v>111.03429288908062</v>
      </c>
      <c r="R1638" s="17">
        <v>177.65486862252899</v>
      </c>
      <c r="S1638" s="6">
        <f t="shared" si="766"/>
        <v>10.749606330576</v>
      </c>
      <c r="T1638" s="6">
        <f t="shared" si="767"/>
        <v>121.78389921965662</v>
      </c>
      <c r="U1638" s="17">
        <v>132.51660303802399</v>
      </c>
      <c r="V1638" s="6">
        <f t="shared" si="768"/>
        <v>117.940190648068</v>
      </c>
      <c r="W1638" s="6">
        <f t="shared" si="751"/>
        <v>117.940190648068</v>
      </c>
      <c r="X1638" s="17">
        <v>117.940190648068</v>
      </c>
      <c r="Y1638" s="6">
        <f t="shared" si="769"/>
        <v>14.576412389955991</v>
      </c>
      <c r="Z1638" s="6">
        <f t="shared" si="770"/>
        <v>132.51660303802399</v>
      </c>
      <c r="AA1638" s="17">
        <v>0</v>
      </c>
      <c r="AB1638" s="6">
        <f t="shared" si="771"/>
        <v>0</v>
      </c>
      <c r="AC1638" s="6">
        <f t="shared" si="752"/>
        <v>0</v>
      </c>
      <c r="AD1638" s="17">
        <v>0</v>
      </c>
      <c r="AE1638" s="6">
        <f t="shared" si="772"/>
        <v>0</v>
      </c>
      <c r="AF1638" s="17">
        <v>0</v>
      </c>
      <c r="AG1638" s="6">
        <f t="shared" si="773"/>
        <v>0</v>
      </c>
      <c r="AH1638" s="6">
        <f t="shared" si="753"/>
        <v>0</v>
      </c>
      <c r="AI1638" s="6">
        <f t="shared" si="774"/>
        <v>0</v>
      </c>
      <c r="AJ1638" s="17">
        <v>439.57778501544402</v>
      </c>
      <c r="AK1638" s="6">
        <f t="shared" si="775"/>
        <v>351.87234195858201</v>
      </c>
      <c r="AL1638" s="6">
        <f t="shared" si="754"/>
        <v>351.87234195858201</v>
      </c>
      <c r="AM1638" s="17">
        <v>351.87234195858201</v>
      </c>
      <c r="AN1638" s="6">
        <f t="shared" si="776"/>
        <v>87.705443056862009</v>
      </c>
      <c r="AO1638" s="6">
        <f t="shared" si="777"/>
        <v>439.57778501544402</v>
      </c>
      <c r="AP1638" s="17">
        <v>3102.0299895764101</v>
      </c>
      <c r="AQ1638" s="6">
        <f t="shared" si="778"/>
        <v>2977.9888837929971</v>
      </c>
      <c r="AR1638" s="17">
        <v>330.776282089098</v>
      </c>
      <c r="AS1638" s="6">
        <f t="shared" si="755"/>
        <v>206.73517630568625</v>
      </c>
      <c r="AT1638" s="17">
        <v>2013.34885429273</v>
      </c>
      <c r="AU1638" s="6">
        <f t="shared" si="756"/>
        <v>2013.34885429273</v>
      </c>
      <c r="AV1638" s="17">
        <v>0</v>
      </c>
      <c r="AW1638" s="6">
        <f t="shared" si="757"/>
        <v>0</v>
      </c>
      <c r="AX1638" s="17">
        <v>757.90485319458105</v>
      </c>
      <c r="AY1638" s="6">
        <f t="shared" si="758"/>
        <v>757.90485319458105</v>
      </c>
      <c r="AZ1638" s="20">
        <v>161353266.61632499</v>
      </c>
      <c r="BA1638" s="20">
        <v>1449106963.78725</v>
      </c>
      <c r="BB1638" s="20">
        <v>136343328.29673499</v>
      </c>
      <c r="BC1638" s="20">
        <v>0</v>
      </c>
      <c r="BD1638" s="19">
        <f t="shared" si="759"/>
        <v>1746.8035587003101</v>
      </c>
      <c r="BE1638" s="18">
        <v>64.236741547328407</v>
      </c>
      <c r="BF1638" s="20">
        <v>0</v>
      </c>
      <c r="BG1638" s="20">
        <v>0</v>
      </c>
      <c r="BH1638" s="19">
        <f t="shared" si="779"/>
        <v>0</v>
      </c>
      <c r="BI1638" s="18">
        <v>278.12923068682198</v>
      </c>
      <c r="BJ1638">
        <v>264</v>
      </c>
      <c r="BK1638">
        <v>2432</v>
      </c>
      <c r="BL1638" s="22">
        <v>3689.53856</v>
      </c>
      <c r="BM1638">
        <v>608</v>
      </c>
      <c r="BN1638">
        <v>152</v>
      </c>
      <c r="BO1638">
        <v>0.10764932556890699</v>
      </c>
    </row>
    <row r="1639" spans="1:67" x14ac:dyDescent="0.2">
      <c r="A1639" s="27">
        <v>1638</v>
      </c>
      <c r="B1639" s="18">
        <v>257.52706545076097</v>
      </c>
      <c r="C1639" s="18">
        <v>1003.19999999999</v>
      </c>
      <c r="D1639">
        <v>800</v>
      </c>
      <c r="E1639">
        <v>3200</v>
      </c>
      <c r="F1639">
        <v>0</v>
      </c>
      <c r="G1639" s="23">
        <f t="shared" si="760"/>
        <v>1</v>
      </c>
      <c r="H1639" s="16">
        <v>99.668949771689498</v>
      </c>
      <c r="I1639" s="17">
        <v>165.924810037828</v>
      </c>
      <c r="J1639" s="6">
        <f t="shared" si="761"/>
        <v>165.72822569223527</v>
      </c>
      <c r="K1639" s="6">
        <f t="shared" si="762"/>
        <v>158.11036871165996</v>
      </c>
      <c r="L1639" s="6">
        <f t="shared" si="763"/>
        <v>0.9540340400752132</v>
      </c>
      <c r="M1639" s="6">
        <f t="shared" si="764"/>
        <v>158.29791686910133</v>
      </c>
      <c r="N1639" s="16">
        <v>99.790058203663307</v>
      </c>
      <c r="O1639" s="17">
        <v>216.176611138814</v>
      </c>
      <c r="P1639" s="6">
        <f t="shared" si="765"/>
        <v>203.841323739263</v>
      </c>
      <c r="Q1639" s="6">
        <f t="shared" si="750"/>
        <v>127.40082733703937</v>
      </c>
      <c r="R1639" s="17">
        <v>203.841323739263</v>
      </c>
      <c r="S1639" s="6">
        <f t="shared" si="766"/>
        <v>12.335287399550992</v>
      </c>
      <c r="T1639" s="6">
        <f t="shared" si="767"/>
        <v>139.73611473659037</v>
      </c>
      <c r="U1639" s="17">
        <v>132.50460371006599</v>
      </c>
      <c r="V1639" s="6">
        <f t="shared" si="768"/>
        <v>117.928268752763</v>
      </c>
      <c r="W1639" s="6">
        <f t="shared" si="751"/>
        <v>117.928268752763</v>
      </c>
      <c r="X1639" s="17">
        <v>117.928268752763</v>
      </c>
      <c r="Y1639" s="6">
        <f t="shared" si="769"/>
        <v>14.57633495730299</v>
      </c>
      <c r="Z1639" s="6">
        <f t="shared" si="770"/>
        <v>132.50460371006599</v>
      </c>
      <c r="AA1639" s="17">
        <v>0</v>
      </c>
      <c r="AB1639" s="6">
        <f t="shared" si="771"/>
        <v>0</v>
      </c>
      <c r="AC1639" s="6">
        <f t="shared" si="752"/>
        <v>0</v>
      </c>
      <c r="AD1639" s="17">
        <v>0</v>
      </c>
      <c r="AE1639" s="6">
        <f t="shared" si="772"/>
        <v>0</v>
      </c>
      <c r="AF1639" s="17">
        <v>0</v>
      </c>
      <c r="AG1639" s="6">
        <f t="shared" si="773"/>
        <v>0</v>
      </c>
      <c r="AH1639" s="6">
        <f t="shared" si="753"/>
        <v>0</v>
      </c>
      <c r="AI1639" s="6">
        <f t="shared" si="774"/>
        <v>0</v>
      </c>
      <c r="AJ1639" s="17">
        <v>480.63272824651102</v>
      </c>
      <c r="AK1639" s="6">
        <f t="shared" si="775"/>
        <v>384.38513684312801</v>
      </c>
      <c r="AL1639" s="6">
        <f t="shared" si="754"/>
        <v>384.38513684312801</v>
      </c>
      <c r="AM1639" s="17">
        <v>384.38513684312801</v>
      </c>
      <c r="AN1639" s="6">
        <f t="shared" si="776"/>
        <v>96.247591403383012</v>
      </c>
      <c r="AO1639" s="6">
        <f t="shared" si="777"/>
        <v>480.63272824651102</v>
      </c>
      <c r="AP1639" s="17">
        <v>3184.4190509014702</v>
      </c>
      <c r="AQ1639" s="6">
        <f t="shared" si="778"/>
        <v>3029.3825183410354</v>
      </c>
      <c r="AR1639" s="17">
        <v>413.430753494481</v>
      </c>
      <c r="AS1639" s="6">
        <f t="shared" si="755"/>
        <v>258.39422093405062</v>
      </c>
      <c r="AT1639" s="17">
        <v>2013.1560307054499</v>
      </c>
      <c r="AU1639" s="6">
        <f t="shared" si="756"/>
        <v>2013.1560307054499</v>
      </c>
      <c r="AV1639" s="17">
        <v>0</v>
      </c>
      <c r="AW1639" s="6">
        <f t="shared" si="757"/>
        <v>0</v>
      </c>
      <c r="AX1639" s="17">
        <v>757.83226670153499</v>
      </c>
      <c r="AY1639" s="6">
        <f t="shared" si="758"/>
        <v>757.83226670153499</v>
      </c>
      <c r="AZ1639" s="20">
        <v>174233112.10104901</v>
      </c>
      <c r="BA1639" s="20">
        <v>1449114176.9145999</v>
      </c>
      <c r="BB1639" s="20">
        <v>124974530.71252701</v>
      </c>
      <c r="BC1639" s="20">
        <v>0</v>
      </c>
      <c r="BD1639" s="19">
        <f t="shared" si="759"/>
        <v>1748.3218197281758</v>
      </c>
      <c r="BE1639" s="18">
        <v>65.141388274599805</v>
      </c>
      <c r="BF1639" s="20">
        <v>0</v>
      </c>
      <c r="BG1639" s="20">
        <v>0</v>
      </c>
      <c r="BH1639" s="19">
        <f t="shared" si="779"/>
        <v>0</v>
      </c>
      <c r="BI1639" s="18">
        <v>347.66153835852703</v>
      </c>
      <c r="BJ1639">
        <v>264</v>
      </c>
      <c r="BK1639">
        <v>2432</v>
      </c>
      <c r="BL1639" s="22">
        <v>3689.53856</v>
      </c>
      <c r="BM1639">
        <v>608</v>
      </c>
      <c r="BN1639">
        <v>152</v>
      </c>
      <c r="BO1639">
        <v>9.8891831761051902E-2</v>
      </c>
    </row>
    <row r="1640" spans="1:67" x14ac:dyDescent="0.2">
      <c r="A1640" s="27">
        <v>1639</v>
      </c>
      <c r="B1640" s="18">
        <v>309.03247854091302</v>
      </c>
      <c r="C1640" s="18">
        <v>1003.19999999999</v>
      </c>
      <c r="D1640">
        <v>800</v>
      </c>
      <c r="E1640">
        <v>3200</v>
      </c>
      <c r="F1640">
        <v>0</v>
      </c>
      <c r="G1640" s="23">
        <f t="shared" si="760"/>
        <v>1</v>
      </c>
      <c r="H1640" s="16">
        <v>99.794520547945197</v>
      </c>
      <c r="I1640" s="17">
        <v>169.953658462829</v>
      </c>
      <c r="J1640" s="6">
        <f t="shared" si="761"/>
        <v>169.85395392071158</v>
      </c>
      <c r="K1640" s="6">
        <f t="shared" si="762"/>
        <v>160.75163954885235</v>
      </c>
      <c r="L1640" s="6">
        <f t="shared" si="763"/>
        <v>0.94641093620871364</v>
      </c>
      <c r="M1640" s="6">
        <f t="shared" si="764"/>
        <v>160.84600101790195</v>
      </c>
      <c r="N1640" s="16">
        <v>99.870284872908698</v>
      </c>
      <c r="O1640" s="17">
        <v>248.19943695255699</v>
      </c>
      <c r="P1640" s="6">
        <f t="shared" si="765"/>
        <v>234.03567994237099</v>
      </c>
      <c r="Q1640" s="6">
        <f t="shared" si="750"/>
        <v>146.27229996398188</v>
      </c>
      <c r="R1640" s="17">
        <v>234.03567994237099</v>
      </c>
      <c r="S1640" s="6">
        <f t="shared" si="766"/>
        <v>14.163757010186004</v>
      </c>
      <c r="T1640" s="6">
        <f t="shared" si="767"/>
        <v>160.43605697416788</v>
      </c>
      <c r="U1640" s="17">
        <v>132.49358307603799</v>
      </c>
      <c r="V1640" s="6">
        <f t="shared" si="768"/>
        <v>117.917284996253</v>
      </c>
      <c r="W1640" s="6">
        <f t="shared" si="751"/>
        <v>117.917284996253</v>
      </c>
      <c r="X1640" s="17">
        <v>117.917284996253</v>
      </c>
      <c r="Y1640" s="6">
        <f t="shared" si="769"/>
        <v>14.576298079784991</v>
      </c>
      <c r="Z1640" s="6">
        <f t="shared" si="770"/>
        <v>132.49358307603799</v>
      </c>
      <c r="AA1640" s="17">
        <v>0</v>
      </c>
      <c r="AB1640" s="6">
        <f t="shared" si="771"/>
        <v>0</v>
      </c>
      <c r="AC1640" s="6">
        <f t="shared" si="752"/>
        <v>0</v>
      </c>
      <c r="AD1640" s="17">
        <v>0</v>
      </c>
      <c r="AE1640" s="6">
        <f t="shared" si="772"/>
        <v>0</v>
      </c>
      <c r="AF1640" s="17">
        <v>0</v>
      </c>
      <c r="AG1640" s="6">
        <f t="shared" si="773"/>
        <v>0</v>
      </c>
      <c r="AH1640" s="6">
        <f t="shared" si="753"/>
        <v>0</v>
      </c>
      <c r="AI1640" s="6">
        <f t="shared" si="774"/>
        <v>0</v>
      </c>
      <c r="AJ1640" s="17">
        <v>504.94475887357299</v>
      </c>
      <c r="AK1640" s="6">
        <f t="shared" si="775"/>
        <v>403.58281063991598</v>
      </c>
      <c r="AL1640" s="6">
        <f t="shared" si="754"/>
        <v>403.58281063991598</v>
      </c>
      <c r="AM1640" s="17">
        <v>403.58281063991598</v>
      </c>
      <c r="AN1640" s="6">
        <f t="shared" si="776"/>
        <v>101.36194823365702</v>
      </c>
      <c r="AO1640" s="6">
        <f t="shared" si="777"/>
        <v>504.94475887357299</v>
      </c>
      <c r="AP1640" s="17">
        <v>3266.8091705965498</v>
      </c>
      <c r="AQ1640" s="6">
        <f t="shared" si="778"/>
        <v>3080.7821888766503</v>
      </c>
      <c r="AR1640" s="17">
        <v>496.07195125305299</v>
      </c>
      <c r="AS1640" s="6">
        <f t="shared" si="755"/>
        <v>310.04496953315811</v>
      </c>
      <c r="AT1640" s="17">
        <v>2012.9736194992499</v>
      </c>
      <c r="AU1640" s="6">
        <f t="shared" si="756"/>
        <v>2012.9736194992499</v>
      </c>
      <c r="AV1640" s="17">
        <v>0</v>
      </c>
      <c r="AW1640" s="6">
        <f t="shared" si="757"/>
        <v>0</v>
      </c>
      <c r="AX1640" s="17">
        <v>757.76359984424198</v>
      </c>
      <c r="AY1640" s="6">
        <f t="shared" si="758"/>
        <v>757.76359984424198</v>
      </c>
      <c r="AZ1640" s="20">
        <v>181471688.77969599</v>
      </c>
      <c r="BA1640" s="20">
        <v>1449117596.6308</v>
      </c>
      <c r="BB1640" s="20">
        <v>119138105.56286301</v>
      </c>
      <c r="BC1640" s="20">
        <v>0</v>
      </c>
      <c r="BD1640" s="19">
        <f t="shared" si="759"/>
        <v>1749.7273909733592</v>
      </c>
      <c r="BE1640" s="18">
        <v>65.9994641966627</v>
      </c>
      <c r="BF1640" s="20">
        <v>0</v>
      </c>
      <c r="BG1640" s="20">
        <v>0</v>
      </c>
      <c r="BH1640" s="19">
        <f t="shared" si="779"/>
        <v>0</v>
      </c>
      <c r="BI1640" s="18">
        <v>417.19384603023298</v>
      </c>
      <c r="BJ1640">
        <v>264</v>
      </c>
      <c r="BK1640">
        <v>2432</v>
      </c>
      <c r="BL1640" s="22">
        <v>3689.53856</v>
      </c>
      <c r="BM1640">
        <v>608</v>
      </c>
      <c r="BN1640">
        <v>152</v>
      </c>
      <c r="BO1640">
        <v>9.4395980773078397E-2</v>
      </c>
    </row>
    <row r="1641" spans="1:67" x14ac:dyDescent="0.2">
      <c r="A1641" s="27">
        <v>1640</v>
      </c>
      <c r="B1641" s="18">
        <v>360.53789163106501</v>
      </c>
      <c r="C1641" s="18">
        <v>1003.19999999999</v>
      </c>
      <c r="D1641">
        <v>800</v>
      </c>
      <c r="E1641">
        <v>3200</v>
      </c>
      <c r="F1641">
        <v>0</v>
      </c>
      <c r="G1641" s="23">
        <f t="shared" si="760"/>
        <v>1</v>
      </c>
      <c r="H1641" s="16">
        <v>99.874429223744201</v>
      </c>
      <c r="I1641" s="17">
        <v>174.03706677524599</v>
      </c>
      <c r="J1641" s="6">
        <f t="shared" si="761"/>
        <v>173.94637964676255</v>
      </c>
      <c r="K1641" s="6">
        <f t="shared" si="762"/>
        <v>163.34648763792816</v>
      </c>
      <c r="L1641" s="6">
        <f t="shared" si="763"/>
        <v>0.93906230166813554</v>
      </c>
      <c r="M1641" s="6">
        <f t="shared" si="764"/>
        <v>163.43164850153349</v>
      </c>
      <c r="N1641" s="16">
        <v>99.922324367762897</v>
      </c>
      <c r="O1641" s="17">
        <v>281.18183317762498</v>
      </c>
      <c r="P1641" s="6">
        <f t="shared" si="765"/>
        <v>265.13460260467002</v>
      </c>
      <c r="Q1641" s="6">
        <f t="shared" si="750"/>
        <v>165.70912662791875</v>
      </c>
      <c r="R1641" s="17">
        <v>265.13460260467002</v>
      </c>
      <c r="S1641" s="6">
        <f t="shared" si="766"/>
        <v>16.047230572954959</v>
      </c>
      <c r="T1641" s="6">
        <f t="shared" si="767"/>
        <v>181.75635720087371</v>
      </c>
      <c r="U1641" s="17">
        <v>132.48316511244801</v>
      </c>
      <c r="V1641" s="6">
        <f t="shared" si="768"/>
        <v>117.906899423352</v>
      </c>
      <c r="W1641" s="6">
        <f t="shared" si="751"/>
        <v>117.906899423352</v>
      </c>
      <c r="X1641" s="17">
        <v>117.906899423352</v>
      </c>
      <c r="Y1641" s="6">
        <f t="shared" si="769"/>
        <v>14.576265689096005</v>
      </c>
      <c r="Z1641" s="6">
        <f t="shared" si="770"/>
        <v>132.48316511244801</v>
      </c>
      <c r="AA1641" s="17">
        <v>0</v>
      </c>
      <c r="AB1641" s="6">
        <f t="shared" si="771"/>
        <v>0</v>
      </c>
      <c r="AC1641" s="6">
        <f t="shared" si="752"/>
        <v>0</v>
      </c>
      <c r="AD1641" s="17">
        <v>0</v>
      </c>
      <c r="AE1641" s="6">
        <f t="shared" si="772"/>
        <v>0</v>
      </c>
      <c r="AF1641" s="17">
        <v>0</v>
      </c>
      <c r="AG1641" s="6">
        <f t="shared" si="773"/>
        <v>0</v>
      </c>
      <c r="AH1641" s="6">
        <f t="shared" si="753"/>
        <v>0</v>
      </c>
      <c r="AI1641" s="6">
        <f t="shared" si="774"/>
        <v>0</v>
      </c>
      <c r="AJ1641" s="17">
        <v>522.75362520982799</v>
      </c>
      <c r="AK1641" s="6">
        <f t="shared" si="775"/>
        <v>417.65558920247997</v>
      </c>
      <c r="AL1641" s="6">
        <f t="shared" si="754"/>
        <v>417.65558920247997</v>
      </c>
      <c r="AM1641" s="17">
        <v>417.65558920247997</v>
      </c>
      <c r="AN1641" s="6">
        <f t="shared" si="776"/>
        <v>105.09803600734801</v>
      </c>
      <c r="AO1641" s="6">
        <f t="shared" si="777"/>
        <v>522.75362520982799</v>
      </c>
      <c r="AP1641" s="17">
        <v>3349.2002651881999</v>
      </c>
      <c r="AQ1641" s="6">
        <f t="shared" si="778"/>
        <v>3132.1874193426202</v>
      </c>
      <c r="AR1641" s="17">
        <v>578.70092225486098</v>
      </c>
      <c r="AS1641" s="6">
        <f t="shared" si="755"/>
        <v>361.6880764092881</v>
      </c>
      <c r="AT1641" s="17">
        <v>2012.8007994515699</v>
      </c>
      <c r="AU1641" s="6">
        <f t="shared" si="756"/>
        <v>2012.8007994515699</v>
      </c>
      <c r="AV1641" s="17">
        <v>0</v>
      </c>
      <c r="AW1641" s="6">
        <f t="shared" si="757"/>
        <v>0</v>
      </c>
      <c r="AX1641" s="17">
        <v>757.69854348176204</v>
      </c>
      <c r="AY1641" s="6">
        <f t="shared" si="758"/>
        <v>757.69854348176204</v>
      </c>
      <c r="AZ1641" s="20">
        <v>186638137.43034601</v>
      </c>
      <c r="BA1641" s="20">
        <v>1449120953.1463499</v>
      </c>
      <c r="BB1641" s="20">
        <v>114880032.34650099</v>
      </c>
      <c r="BC1641" s="20">
        <v>0</v>
      </c>
      <c r="BD1641" s="19">
        <f t="shared" si="759"/>
        <v>1750.6391229231967</v>
      </c>
      <c r="BE1641" s="18">
        <v>66.823824584434107</v>
      </c>
      <c r="BF1641" s="20">
        <v>0</v>
      </c>
      <c r="BG1641" s="20">
        <v>0</v>
      </c>
      <c r="BH1641" s="19">
        <f t="shared" si="779"/>
        <v>0</v>
      </c>
      <c r="BI1641" s="18">
        <v>486.72615370193802</v>
      </c>
      <c r="BJ1641">
        <v>264</v>
      </c>
      <c r="BK1641">
        <v>2432</v>
      </c>
      <c r="BL1641" s="22">
        <v>3689.53856</v>
      </c>
      <c r="BM1641">
        <v>608</v>
      </c>
      <c r="BN1641">
        <v>152</v>
      </c>
      <c r="BO1641">
        <v>9.1115938195003798E-2</v>
      </c>
    </row>
    <row r="1642" spans="1:67" x14ac:dyDescent="0.2">
      <c r="A1642" s="27">
        <v>1641</v>
      </c>
      <c r="B1642" s="18">
        <v>412.043304721217</v>
      </c>
      <c r="C1642" s="18">
        <v>1003.19999999999</v>
      </c>
      <c r="D1642">
        <v>800</v>
      </c>
      <c r="E1642">
        <v>3200</v>
      </c>
      <c r="F1642">
        <v>0</v>
      </c>
      <c r="G1642" s="23">
        <f t="shared" si="760"/>
        <v>1</v>
      </c>
      <c r="H1642" s="16">
        <v>99.942922374429202</v>
      </c>
      <c r="I1642" s="17">
        <v>178.14868161713801</v>
      </c>
      <c r="J1642" s="6">
        <f t="shared" si="761"/>
        <v>178.0845307935366</v>
      </c>
      <c r="K1642" s="6">
        <f t="shared" si="762"/>
        <v>165.99024067276667</v>
      </c>
      <c r="L1642" s="6">
        <f t="shared" si="763"/>
        <v>0.93208680132475108</v>
      </c>
      <c r="M1642" s="6">
        <f t="shared" si="764"/>
        <v>166.05003480873964</v>
      </c>
      <c r="N1642" s="16">
        <v>99.964964603724397</v>
      </c>
      <c r="O1642" s="17">
        <v>314.43441371612198</v>
      </c>
      <c r="P1642" s="6">
        <f t="shared" si="765"/>
        <v>296.488058183482</v>
      </c>
      <c r="Q1642" s="6">
        <f t="shared" si="750"/>
        <v>185.30503636467625</v>
      </c>
      <c r="R1642" s="17">
        <v>296.488058183482</v>
      </c>
      <c r="S1642" s="6">
        <f t="shared" si="766"/>
        <v>17.946355532639984</v>
      </c>
      <c r="T1642" s="6">
        <f t="shared" si="767"/>
        <v>203.25139189731624</v>
      </c>
      <c r="U1642" s="17">
        <v>132.473277830694</v>
      </c>
      <c r="V1642" s="6">
        <f t="shared" si="768"/>
        <v>117.89704321423299</v>
      </c>
      <c r="W1642" s="6">
        <f t="shared" si="751"/>
        <v>117.89704321423299</v>
      </c>
      <c r="X1642" s="17">
        <v>117.89704321423299</v>
      </c>
      <c r="Y1642" s="6">
        <f t="shared" si="769"/>
        <v>14.576234616461008</v>
      </c>
      <c r="Z1642" s="6">
        <f t="shared" si="770"/>
        <v>132.473277830694</v>
      </c>
      <c r="AA1642" s="17">
        <v>0</v>
      </c>
      <c r="AB1642" s="6">
        <f t="shared" si="771"/>
        <v>0</v>
      </c>
      <c r="AC1642" s="6">
        <f t="shared" si="752"/>
        <v>0</v>
      </c>
      <c r="AD1642" s="17">
        <v>0</v>
      </c>
      <c r="AE1642" s="6">
        <f t="shared" si="772"/>
        <v>0</v>
      </c>
      <c r="AF1642" s="17">
        <v>0</v>
      </c>
      <c r="AG1642" s="6">
        <f t="shared" si="773"/>
        <v>0</v>
      </c>
      <c r="AH1642" s="6">
        <f t="shared" si="753"/>
        <v>0</v>
      </c>
      <c r="AI1642" s="6">
        <f t="shared" si="774"/>
        <v>0</v>
      </c>
      <c r="AJ1642" s="17">
        <v>537.10129974791198</v>
      </c>
      <c r="AK1642" s="6">
        <f t="shared" si="775"/>
        <v>428.97181912574598</v>
      </c>
      <c r="AL1642" s="6">
        <f t="shared" si="754"/>
        <v>428.97181912574598</v>
      </c>
      <c r="AM1642" s="17">
        <v>428.97181912574598</v>
      </c>
      <c r="AN1642" s="6">
        <f t="shared" si="776"/>
        <v>108.129480622166</v>
      </c>
      <c r="AO1642" s="6">
        <f t="shared" si="777"/>
        <v>537.10129974791198</v>
      </c>
      <c r="AP1642" s="17">
        <v>3431.5922597561598</v>
      </c>
      <c r="AQ1642" s="6">
        <f t="shared" si="778"/>
        <v>3183.5977824613865</v>
      </c>
      <c r="AR1642" s="17">
        <v>661.31860611938998</v>
      </c>
      <c r="AS1642" s="6">
        <f t="shared" si="755"/>
        <v>413.32412882461875</v>
      </c>
      <c r="AT1642" s="17">
        <v>2012.6368334872</v>
      </c>
      <c r="AU1642" s="6">
        <f t="shared" si="756"/>
        <v>2012.6368334872</v>
      </c>
      <c r="AV1642" s="17">
        <v>0</v>
      </c>
      <c r="AW1642" s="6">
        <f t="shared" si="757"/>
        <v>0</v>
      </c>
      <c r="AX1642" s="17">
        <v>757.63682014956805</v>
      </c>
      <c r="AY1642" s="6">
        <f t="shared" si="758"/>
        <v>757.63682014956805</v>
      </c>
      <c r="AZ1642" s="20">
        <v>190512654.05630299</v>
      </c>
      <c r="BA1642" s="20">
        <v>1449123926.9021499</v>
      </c>
      <c r="BB1642" s="20">
        <v>111749598.898798</v>
      </c>
      <c r="BC1642" s="20">
        <v>0</v>
      </c>
      <c r="BD1642" s="19">
        <f t="shared" si="759"/>
        <v>1751.3861798572509</v>
      </c>
      <c r="BE1642" s="18">
        <v>67.6112045330906</v>
      </c>
      <c r="BF1642" s="20">
        <v>0</v>
      </c>
      <c r="BG1642" s="20">
        <v>0</v>
      </c>
      <c r="BH1642" s="19">
        <f t="shared" si="779"/>
        <v>0</v>
      </c>
      <c r="BI1642" s="18">
        <v>556.25846137364397</v>
      </c>
      <c r="BJ1642">
        <v>264</v>
      </c>
      <c r="BK1642">
        <v>2432</v>
      </c>
      <c r="BL1642" s="22">
        <v>3689.53856</v>
      </c>
      <c r="BM1642">
        <v>608</v>
      </c>
      <c r="BN1642">
        <v>152</v>
      </c>
      <c r="BO1642">
        <v>8.8704521231090003E-2</v>
      </c>
    </row>
    <row r="1643" spans="1:67" x14ac:dyDescent="0.2">
      <c r="A1643" s="27">
        <v>1642</v>
      </c>
      <c r="B1643" s="18">
        <v>463.54871781137001</v>
      </c>
      <c r="C1643" s="18">
        <v>1003.19999999999</v>
      </c>
      <c r="D1643">
        <v>800</v>
      </c>
      <c r="E1643">
        <v>3200</v>
      </c>
      <c r="F1643">
        <v>0</v>
      </c>
      <c r="G1643" s="23">
        <f t="shared" si="760"/>
        <v>1</v>
      </c>
      <c r="H1643" s="16">
        <v>99.965753424657507</v>
      </c>
      <c r="I1643" s="17">
        <v>182.294315579814</v>
      </c>
      <c r="J1643" s="6">
        <f t="shared" si="761"/>
        <v>182.21304123039943</v>
      </c>
      <c r="K1643" s="6">
        <f t="shared" si="762"/>
        <v>168.6209355934019</v>
      </c>
      <c r="L1643" s="6">
        <f t="shared" si="763"/>
        <v>0.92540541804682919</v>
      </c>
      <c r="M1643" s="6">
        <f t="shared" si="764"/>
        <v>168.69614731669839</v>
      </c>
      <c r="N1643" s="16">
        <v>99.983209434478496</v>
      </c>
      <c r="O1643" s="17">
        <v>347.969691867319</v>
      </c>
      <c r="P1643" s="6">
        <f t="shared" si="765"/>
        <v>328.10785958335498</v>
      </c>
      <c r="Q1643" s="6">
        <f t="shared" si="750"/>
        <v>205.06741223959688</v>
      </c>
      <c r="R1643" s="17">
        <v>328.10785958335498</v>
      </c>
      <c r="S1643" s="6">
        <f t="shared" si="766"/>
        <v>19.86183228396402</v>
      </c>
      <c r="T1643" s="6">
        <f t="shared" si="767"/>
        <v>224.9292445235609</v>
      </c>
      <c r="U1643" s="17">
        <v>132.46395361876199</v>
      </c>
      <c r="V1643" s="6">
        <f t="shared" si="768"/>
        <v>117.887740915843</v>
      </c>
      <c r="W1643" s="6">
        <f t="shared" si="751"/>
        <v>117.887740915843</v>
      </c>
      <c r="X1643" s="17">
        <v>117.887740915843</v>
      </c>
      <c r="Y1643" s="6">
        <f t="shared" si="769"/>
        <v>14.576212702918994</v>
      </c>
      <c r="Z1643" s="6">
        <f t="shared" si="770"/>
        <v>132.46395361876199</v>
      </c>
      <c r="AA1643" s="17">
        <v>0</v>
      </c>
      <c r="AB1643" s="6">
        <f t="shared" si="771"/>
        <v>0</v>
      </c>
      <c r="AC1643" s="6">
        <f t="shared" si="752"/>
        <v>0</v>
      </c>
      <c r="AD1643" s="17">
        <v>0</v>
      </c>
      <c r="AE1643" s="6">
        <f t="shared" si="772"/>
        <v>0</v>
      </c>
      <c r="AF1643" s="17">
        <v>0</v>
      </c>
      <c r="AG1643" s="6">
        <f t="shared" si="773"/>
        <v>0</v>
      </c>
      <c r="AH1643" s="6">
        <f t="shared" si="753"/>
        <v>0</v>
      </c>
      <c r="AI1643" s="6">
        <f t="shared" si="774"/>
        <v>0</v>
      </c>
      <c r="AJ1643" s="17">
        <v>549.104632793159</v>
      </c>
      <c r="AK1643" s="6">
        <f t="shared" si="775"/>
        <v>438.44021231184598</v>
      </c>
      <c r="AL1643" s="6">
        <f t="shared" si="754"/>
        <v>438.44021231184598</v>
      </c>
      <c r="AM1643" s="17">
        <v>438.44021231184598</v>
      </c>
      <c r="AN1643" s="6">
        <f t="shared" si="776"/>
        <v>110.66442048131302</v>
      </c>
      <c r="AO1643" s="6">
        <f t="shared" si="777"/>
        <v>549.104632793159</v>
      </c>
      <c r="AP1643" s="17">
        <v>3513.9850868652102</v>
      </c>
      <c r="AQ1643" s="6">
        <f t="shared" si="778"/>
        <v>3235.0128936432511</v>
      </c>
      <c r="AR1643" s="17">
        <v>743.925848591874</v>
      </c>
      <c r="AS1643" s="6">
        <f t="shared" si="755"/>
        <v>464.95365536992125</v>
      </c>
      <c r="AT1643" s="17">
        <v>2012.4810581696399</v>
      </c>
      <c r="AU1643" s="6">
        <f t="shared" si="756"/>
        <v>2012.4810581696399</v>
      </c>
      <c r="AV1643" s="17">
        <v>0</v>
      </c>
      <c r="AW1643" s="6">
        <f t="shared" si="757"/>
        <v>0</v>
      </c>
      <c r="AX1643" s="17">
        <v>757.57818010368999</v>
      </c>
      <c r="AY1643" s="6">
        <f t="shared" si="758"/>
        <v>757.57818010368999</v>
      </c>
      <c r="AZ1643" s="20">
        <v>193508485.95471999</v>
      </c>
      <c r="BA1643" s="20">
        <v>1449125954.2010601</v>
      </c>
      <c r="BB1643" s="20">
        <v>109071389.136279</v>
      </c>
      <c r="BC1643" s="20">
        <v>0</v>
      </c>
      <c r="BD1643" s="19">
        <f t="shared" si="759"/>
        <v>1751.7058292920592</v>
      </c>
      <c r="BE1643" s="18">
        <v>68.368929099951998</v>
      </c>
      <c r="BF1643" s="20">
        <v>0</v>
      </c>
      <c r="BG1643" s="20">
        <v>0</v>
      </c>
      <c r="BH1643" s="19">
        <f t="shared" si="779"/>
        <v>0</v>
      </c>
      <c r="BI1643" s="18">
        <v>625.79076904534895</v>
      </c>
      <c r="BJ1643">
        <v>264</v>
      </c>
      <c r="BK1643">
        <v>2432</v>
      </c>
      <c r="BL1643" s="22">
        <v>3689.53856</v>
      </c>
      <c r="BM1643">
        <v>608</v>
      </c>
      <c r="BN1643">
        <v>152</v>
      </c>
      <c r="BO1643">
        <v>8.6641466292584096E-2</v>
      </c>
    </row>
    <row r="1644" spans="1:67" x14ac:dyDescent="0.2">
      <c r="A1644" s="27">
        <v>1643</v>
      </c>
      <c r="B1644" s="18">
        <v>515.05413090152194</v>
      </c>
      <c r="C1644" s="18">
        <v>1003.19999999999</v>
      </c>
      <c r="D1644">
        <v>800</v>
      </c>
      <c r="E1644">
        <v>3200</v>
      </c>
      <c r="F1644">
        <v>0</v>
      </c>
      <c r="G1644" s="23">
        <f t="shared" si="760"/>
        <v>1</v>
      </c>
      <c r="H1644" s="16">
        <v>100</v>
      </c>
      <c r="I1644" s="17">
        <v>186.46934029346301</v>
      </c>
      <c r="J1644" s="6">
        <f t="shared" si="761"/>
        <v>186.40796665016362</v>
      </c>
      <c r="K1644" s="6">
        <f t="shared" si="762"/>
        <v>171.31682150978628</v>
      </c>
      <c r="L1644" s="6">
        <f t="shared" si="763"/>
        <v>0.91904238101207736</v>
      </c>
      <c r="M1644" s="6">
        <f t="shared" si="764"/>
        <v>171.37322648905553</v>
      </c>
      <c r="N1644" s="16">
        <v>100</v>
      </c>
      <c r="O1644" s="17">
        <v>381.58942521021999</v>
      </c>
      <c r="P1644" s="6">
        <f t="shared" si="765"/>
        <v>359.80709304710399</v>
      </c>
      <c r="Q1644" s="6">
        <f t="shared" si="750"/>
        <v>224.87943315443999</v>
      </c>
      <c r="R1644" s="17">
        <v>359.80709304710399</v>
      </c>
      <c r="S1644" s="6">
        <f t="shared" si="766"/>
        <v>21.782332163115996</v>
      </c>
      <c r="T1644" s="6">
        <f t="shared" si="767"/>
        <v>246.66176531755599</v>
      </c>
      <c r="U1644" s="17">
        <v>132.45511913638401</v>
      </c>
      <c r="V1644" s="6">
        <f t="shared" si="768"/>
        <v>117.878923396742</v>
      </c>
      <c r="W1644" s="6">
        <f t="shared" si="751"/>
        <v>117.878923396742</v>
      </c>
      <c r="X1644" s="17">
        <v>117.878923396742</v>
      </c>
      <c r="Y1644" s="6">
        <f t="shared" si="769"/>
        <v>14.576195739642017</v>
      </c>
      <c r="Z1644" s="6">
        <f t="shared" si="770"/>
        <v>132.45511913638401</v>
      </c>
      <c r="AA1644" s="17">
        <v>0</v>
      </c>
      <c r="AB1644" s="6">
        <f t="shared" si="771"/>
        <v>0</v>
      </c>
      <c r="AC1644" s="6">
        <f t="shared" si="752"/>
        <v>0</v>
      </c>
      <c r="AD1644" s="17">
        <v>0</v>
      </c>
      <c r="AE1644" s="6">
        <f t="shared" si="772"/>
        <v>0</v>
      </c>
      <c r="AF1644" s="17">
        <v>0</v>
      </c>
      <c r="AG1644" s="6">
        <f t="shared" si="773"/>
        <v>0</v>
      </c>
      <c r="AH1644" s="6">
        <f t="shared" si="753"/>
        <v>0</v>
      </c>
      <c r="AI1644" s="6">
        <f t="shared" si="774"/>
        <v>0</v>
      </c>
      <c r="AJ1644" s="17">
        <v>559.94550762983295</v>
      </c>
      <c r="AK1644" s="6">
        <f t="shared" si="775"/>
        <v>446.99603292555702</v>
      </c>
      <c r="AL1644" s="6">
        <f t="shared" si="754"/>
        <v>446.99603292555702</v>
      </c>
      <c r="AM1644" s="17">
        <v>446.99603292555702</v>
      </c>
      <c r="AN1644" s="6">
        <f t="shared" si="776"/>
        <v>112.94947470427593</v>
      </c>
      <c r="AO1644" s="6">
        <f t="shared" si="777"/>
        <v>559.94550762983295</v>
      </c>
      <c r="AP1644" s="17">
        <v>3596.3786856531701</v>
      </c>
      <c r="AQ1644" s="6">
        <f t="shared" si="778"/>
        <v>3286.4324057853164</v>
      </c>
      <c r="AR1644" s="17">
        <v>826.52341298094302</v>
      </c>
      <c r="AS1644" s="6">
        <f t="shared" si="755"/>
        <v>516.57713311308942</v>
      </c>
      <c r="AT1644" s="17">
        <v>2012.33287472899</v>
      </c>
      <c r="AU1644" s="6">
        <f t="shared" si="756"/>
        <v>2012.33287472899</v>
      </c>
      <c r="AV1644" s="17">
        <v>0</v>
      </c>
      <c r="AW1644" s="6">
        <f t="shared" si="757"/>
        <v>0</v>
      </c>
      <c r="AX1644" s="17">
        <v>757.52239794323702</v>
      </c>
      <c r="AY1644" s="6">
        <f t="shared" si="758"/>
        <v>757.52239794323702</v>
      </c>
      <c r="AZ1644" s="20">
        <v>195954530.79801399</v>
      </c>
      <c r="BA1644" s="20">
        <v>1449127526.6657</v>
      </c>
      <c r="BB1644" s="20">
        <v>106917942.53627899</v>
      </c>
      <c r="BC1644" s="20">
        <v>0</v>
      </c>
      <c r="BD1644" s="19">
        <f t="shared" si="759"/>
        <v>1751.999999999993</v>
      </c>
      <c r="BE1644" s="18">
        <v>69.092036392904404</v>
      </c>
      <c r="BF1644" s="20">
        <v>0</v>
      </c>
      <c r="BG1644" s="20">
        <v>0</v>
      </c>
      <c r="BH1644" s="19">
        <f t="shared" si="779"/>
        <v>0</v>
      </c>
      <c r="BI1644" s="18">
        <v>695.32307671705496</v>
      </c>
      <c r="BJ1644">
        <v>264</v>
      </c>
      <c r="BK1644">
        <v>2432</v>
      </c>
      <c r="BL1644" s="22">
        <v>3689.53856</v>
      </c>
      <c r="BM1644">
        <v>608</v>
      </c>
      <c r="BN1644">
        <v>152</v>
      </c>
      <c r="BO1644">
        <v>8.49826373881961E-2</v>
      </c>
    </row>
    <row r="1645" spans="1:67" x14ac:dyDescent="0.2">
      <c r="A1645" s="27">
        <v>1644</v>
      </c>
      <c r="B1645" s="18">
        <v>566.55954399167399</v>
      </c>
      <c r="C1645" s="18">
        <v>1003.19999999999</v>
      </c>
      <c r="D1645">
        <v>800</v>
      </c>
      <c r="E1645">
        <v>3200</v>
      </c>
      <c r="F1645">
        <v>0</v>
      </c>
      <c r="G1645" s="23">
        <f t="shared" si="760"/>
        <v>1</v>
      </c>
      <c r="H1645" s="16">
        <v>100</v>
      </c>
      <c r="I1645" s="17">
        <v>190.66322815943599</v>
      </c>
      <c r="J1645" s="6">
        <f t="shared" si="761"/>
        <v>190.59327955676596</v>
      </c>
      <c r="K1645" s="6">
        <f t="shared" si="762"/>
        <v>174.00624111707032</v>
      </c>
      <c r="L1645" s="6">
        <f t="shared" si="763"/>
        <v>0.91297154612025344</v>
      </c>
      <c r="M1645" s="6">
        <f t="shared" si="764"/>
        <v>174.07010220099892</v>
      </c>
      <c r="N1645" s="16">
        <v>100</v>
      </c>
      <c r="O1645" s="17">
        <v>415.34098129786003</v>
      </c>
      <c r="P1645" s="6">
        <f t="shared" si="765"/>
        <v>391.63043549046603</v>
      </c>
      <c r="Q1645" s="6">
        <f t="shared" si="750"/>
        <v>244.76902218154126</v>
      </c>
      <c r="R1645" s="17">
        <v>391.63043549046603</v>
      </c>
      <c r="S1645" s="6">
        <f t="shared" si="766"/>
        <v>23.710545807393999</v>
      </c>
      <c r="T1645" s="6">
        <f t="shared" si="767"/>
        <v>268.47956798893529</v>
      </c>
      <c r="U1645" s="17">
        <v>132.44673541157499</v>
      </c>
      <c r="V1645" s="6">
        <f t="shared" si="768"/>
        <v>117.87055247999599</v>
      </c>
      <c r="W1645" s="6">
        <f t="shared" si="751"/>
        <v>117.87055247999599</v>
      </c>
      <c r="X1645" s="17">
        <v>117.87055247999599</v>
      </c>
      <c r="Y1645" s="6">
        <f t="shared" si="769"/>
        <v>14.576182931578998</v>
      </c>
      <c r="Z1645" s="6">
        <f t="shared" si="770"/>
        <v>132.44673541157499</v>
      </c>
      <c r="AA1645" s="17">
        <v>0</v>
      </c>
      <c r="AB1645" s="6">
        <f t="shared" si="771"/>
        <v>0</v>
      </c>
      <c r="AC1645" s="6">
        <f t="shared" si="752"/>
        <v>0</v>
      </c>
      <c r="AD1645" s="17">
        <v>0</v>
      </c>
      <c r="AE1645" s="6">
        <f t="shared" si="772"/>
        <v>0</v>
      </c>
      <c r="AF1645" s="17">
        <v>0</v>
      </c>
      <c r="AG1645" s="6">
        <f t="shared" si="773"/>
        <v>0</v>
      </c>
      <c r="AH1645" s="6">
        <f t="shared" si="753"/>
        <v>0</v>
      </c>
      <c r="AI1645" s="6">
        <f t="shared" si="774"/>
        <v>0</v>
      </c>
      <c r="AJ1645" s="17">
        <v>569.56103505032797</v>
      </c>
      <c r="AK1645" s="6">
        <f t="shared" si="775"/>
        <v>454.583351078156</v>
      </c>
      <c r="AL1645" s="6">
        <f t="shared" si="754"/>
        <v>454.583351078156</v>
      </c>
      <c r="AM1645" s="17">
        <v>454.583351078156</v>
      </c>
      <c r="AN1645" s="6">
        <f t="shared" si="776"/>
        <v>114.97768397217197</v>
      </c>
      <c r="AO1645" s="6">
        <f t="shared" si="777"/>
        <v>569.56103505032797</v>
      </c>
      <c r="AP1645" s="17">
        <v>3678.77300104911</v>
      </c>
      <c r="AQ1645" s="6">
        <f t="shared" si="778"/>
        <v>3337.8560048126888</v>
      </c>
      <c r="AR1645" s="17">
        <v>909.11198996379005</v>
      </c>
      <c r="AS1645" s="6">
        <f t="shared" si="755"/>
        <v>568.1949937273688</v>
      </c>
      <c r="AT1645" s="17">
        <v>2012.19174137033</v>
      </c>
      <c r="AU1645" s="6">
        <f t="shared" si="756"/>
        <v>2012.19174137033</v>
      </c>
      <c r="AV1645" s="17">
        <v>0</v>
      </c>
      <c r="AW1645" s="6">
        <f t="shared" si="757"/>
        <v>0</v>
      </c>
      <c r="AX1645" s="17">
        <v>757.46926971498999</v>
      </c>
      <c r="AY1645" s="6">
        <f t="shared" si="758"/>
        <v>757.46926971498999</v>
      </c>
      <c r="AZ1645" s="20">
        <v>197876969.12066099</v>
      </c>
      <c r="BA1645" s="20">
        <v>1449128777.8369401</v>
      </c>
      <c r="BB1645" s="20">
        <v>104994253.04239701</v>
      </c>
      <c r="BC1645" s="20">
        <v>0</v>
      </c>
      <c r="BD1645" s="19">
        <f t="shared" si="759"/>
        <v>1751.9999999999982</v>
      </c>
      <c r="BE1645" s="18">
        <v>69.787671400812002</v>
      </c>
      <c r="BF1645" s="20">
        <v>0</v>
      </c>
      <c r="BG1645" s="20">
        <v>0</v>
      </c>
      <c r="BH1645" s="19">
        <f t="shared" si="779"/>
        <v>0</v>
      </c>
      <c r="BI1645" s="18">
        <v>764.85538438875994</v>
      </c>
      <c r="BJ1645">
        <v>264</v>
      </c>
      <c r="BK1645">
        <v>2432</v>
      </c>
      <c r="BL1645" s="22">
        <v>3689.53856</v>
      </c>
      <c r="BM1645">
        <v>608</v>
      </c>
      <c r="BN1645">
        <v>152</v>
      </c>
      <c r="BO1645">
        <v>8.3500795603416805E-2</v>
      </c>
    </row>
    <row r="1646" spans="1:67" x14ac:dyDescent="0.2">
      <c r="A1646" s="27">
        <v>1645</v>
      </c>
      <c r="B1646" s="18">
        <v>618.06495708182604</v>
      </c>
      <c r="C1646" s="18">
        <v>1003.19999999999</v>
      </c>
      <c r="D1646">
        <v>800</v>
      </c>
      <c r="E1646">
        <v>3200</v>
      </c>
      <c r="F1646">
        <v>0</v>
      </c>
      <c r="G1646" s="23">
        <f t="shared" si="760"/>
        <v>1</v>
      </c>
      <c r="H1646" s="16">
        <v>100</v>
      </c>
      <c r="I1646" s="17">
        <v>194.87684575517201</v>
      </c>
      <c r="J1646" s="6">
        <f t="shared" si="761"/>
        <v>194.82276459770009</v>
      </c>
      <c r="K1646" s="6">
        <f t="shared" si="762"/>
        <v>176.73770755199789</v>
      </c>
      <c r="L1646" s="6">
        <f t="shared" si="763"/>
        <v>0.90717174616094276</v>
      </c>
      <c r="M1646" s="6">
        <f t="shared" si="764"/>
        <v>176.78676845005612</v>
      </c>
      <c r="N1646" s="16">
        <v>100</v>
      </c>
      <c r="O1646" s="17">
        <v>449.34061861473901</v>
      </c>
      <c r="P1646" s="6">
        <f t="shared" si="765"/>
        <v>423.68751981295497</v>
      </c>
      <c r="Q1646" s="6">
        <f t="shared" si="750"/>
        <v>264.80469988309687</v>
      </c>
      <c r="R1646" s="17">
        <v>423.68751981295497</v>
      </c>
      <c r="S1646" s="6">
        <f t="shared" si="766"/>
        <v>25.65309880178404</v>
      </c>
      <c r="T1646" s="6">
        <f t="shared" si="767"/>
        <v>290.45779868488091</v>
      </c>
      <c r="U1646" s="17">
        <v>132.43876117821301</v>
      </c>
      <c r="V1646" s="6">
        <f t="shared" si="768"/>
        <v>117.862588271967</v>
      </c>
      <c r="W1646" s="6">
        <f t="shared" si="751"/>
        <v>117.862588271967</v>
      </c>
      <c r="X1646" s="17">
        <v>117.862588271967</v>
      </c>
      <c r="Y1646" s="6">
        <f t="shared" si="769"/>
        <v>14.576172906246015</v>
      </c>
      <c r="Z1646" s="6">
        <f t="shared" si="770"/>
        <v>132.43876117821301</v>
      </c>
      <c r="AA1646" s="17">
        <v>0</v>
      </c>
      <c r="AB1646" s="6">
        <f t="shared" si="771"/>
        <v>0</v>
      </c>
      <c r="AC1646" s="6">
        <f t="shared" si="752"/>
        <v>0</v>
      </c>
      <c r="AD1646" s="17">
        <v>0</v>
      </c>
      <c r="AE1646" s="6">
        <f t="shared" si="772"/>
        <v>0</v>
      </c>
      <c r="AF1646" s="17">
        <v>0</v>
      </c>
      <c r="AG1646" s="6">
        <f t="shared" si="773"/>
        <v>0</v>
      </c>
      <c r="AH1646" s="6">
        <f t="shared" si="753"/>
        <v>0</v>
      </c>
      <c r="AI1646" s="6">
        <f t="shared" si="774"/>
        <v>0</v>
      </c>
      <c r="AJ1646" s="17">
        <v>578.06968367192098</v>
      </c>
      <c r="AK1646" s="6">
        <f t="shared" si="775"/>
        <v>461.29935222308802</v>
      </c>
      <c r="AL1646" s="6">
        <f t="shared" si="754"/>
        <v>461.29935222308802</v>
      </c>
      <c r="AM1646" s="17">
        <v>461.29935222308802</v>
      </c>
      <c r="AN1646" s="6">
        <f t="shared" si="776"/>
        <v>116.77033144883296</v>
      </c>
      <c r="AO1646" s="6">
        <f t="shared" si="777"/>
        <v>578.06968367192098</v>
      </c>
      <c r="AP1646" s="17">
        <v>3761.1679831005499</v>
      </c>
      <c r="AQ1646" s="6">
        <f t="shared" si="778"/>
        <v>3389.2834058414155</v>
      </c>
      <c r="AR1646" s="17">
        <v>991.69220602434598</v>
      </c>
      <c r="AS1646" s="6">
        <f t="shared" si="755"/>
        <v>619.80762876521624</v>
      </c>
      <c r="AT1646" s="17">
        <v>2012.05716665455</v>
      </c>
      <c r="AU1646" s="6">
        <f t="shared" si="756"/>
        <v>2012.05716665455</v>
      </c>
      <c r="AV1646" s="17">
        <v>0</v>
      </c>
      <c r="AW1646" s="6">
        <f t="shared" si="757"/>
        <v>0</v>
      </c>
      <c r="AX1646" s="17">
        <v>757.41861042164896</v>
      </c>
      <c r="AY1646" s="6">
        <f t="shared" si="758"/>
        <v>757.41861042164896</v>
      </c>
      <c r="AZ1646" s="20">
        <v>199423826.67967501</v>
      </c>
      <c r="BA1646" s="20">
        <v>1449129597.75261</v>
      </c>
      <c r="BB1646" s="20">
        <v>103446575.567706</v>
      </c>
      <c r="BC1646" s="20">
        <v>0</v>
      </c>
      <c r="BD1646" s="19">
        <f t="shared" si="759"/>
        <v>1751.9999999999911</v>
      </c>
      <c r="BE1646" s="18">
        <v>70.452573377578702</v>
      </c>
      <c r="BF1646" s="20">
        <v>0</v>
      </c>
      <c r="BG1646" s="20">
        <v>0</v>
      </c>
      <c r="BH1646" s="19">
        <f t="shared" si="779"/>
        <v>0</v>
      </c>
      <c r="BI1646" s="18">
        <v>834.38769206046595</v>
      </c>
      <c r="BJ1646">
        <v>264</v>
      </c>
      <c r="BK1646">
        <v>2432</v>
      </c>
      <c r="BL1646" s="22">
        <v>3689.53856</v>
      </c>
      <c r="BM1646">
        <v>608</v>
      </c>
      <c r="BN1646">
        <v>152</v>
      </c>
      <c r="BO1646">
        <v>8.2308601487883395E-2</v>
      </c>
    </row>
    <row r="1647" spans="1:67" x14ac:dyDescent="0.2">
      <c r="A1647" s="27">
        <v>1646</v>
      </c>
      <c r="B1647" s="18">
        <v>669.57037017197899</v>
      </c>
      <c r="C1647" s="18">
        <v>1003.19999999999</v>
      </c>
      <c r="D1647">
        <v>800</v>
      </c>
      <c r="E1647">
        <v>3200</v>
      </c>
      <c r="F1647">
        <v>0</v>
      </c>
      <c r="G1647" s="23">
        <f t="shared" si="760"/>
        <v>1</v>
      </c>
      <c r="H1647" s="16">
        <v>100</v>
      </c>
      <c r="I1647" s="17">
        <v>199.09213634363999</v>
      </c>
      <c r="J1647" s="6">
        <f t="shared" si="761"/>
        <v>199.05324807616964</v>
      </c>
      <c r="K1647" s="6">
        <f t="shared" si="762"/>
        <v>179.46932022324165</v>
      </c>
      <c r="L1647" s="6">
        <f t="shared" si="763"/>
        <v>0.90161462803443426</v>
      </c>
      <c r="M1647" s="6">
        <f t="shared" si="764"/>
        <v>179.50438245405184</v>
      </c>
      <c r="N1647" s="16">
        <v>100</v>
      </c>
      <c r="O1647" s="17">
        <v>483.477153790508</v>
      </c>
      <c r="P1647" s="6">
        <f t="shared" si="765"/>
        <v>455.87351996334002</v>
      </c>
      <c r="Q1647" s="6">
        <f t="shared" si="750"/>
        <v>284.9209499770875</v>
      </c>
      <c r="R1647" s="17">
        <v>455.87351996334002</v>
      </c>
      <c r="S1647" s="6">
        <f t="shared" si="766"/>
        <v>27.603633827167982</v>
      </c>
      <c r="T1647" s="6">
        <f t="shared" si="767"/>
        <v>312.52458380425549</v>
      </c>
      <c r="U1647" s="17">
        <v>132.431176794686</v>
      </c>
      <c r="V1647" s="6">
        <f t="shared" si="768"/>
        <v>117.855010411602</v>
      </c>
      <c r="W1647" s="6">
        <f t="shared" si="751"/>
        <v>117.855010411602</v>
      </c>
      <c r="X1647" s="17">
        <v>117.855010411602</v>
      </c>
      <c r="Y1647" s="6">
        <f t="shared" si="769"/>
        <v>14.576166383084001</v>
      </c>
      <c r="Z1647" s="6">
        <f t="shared" si="770"/>
        <v>132.431176794686</v>
      </c>
      <c r="AA1647" s="17">
        <v>0</v>
      </c>
      <c r="AB1647" s="6">
        <f t="shared" si="771"/>
        <v>0</v>
      </c>
      <c r="AC1647" s="6">
        <f t="shared" si="752"/>
        <v>0</v>
      </c>
      <c r="AD1647" s="17">
        <v>0</v>
      </c>
      <c r="AE1647" s="6">
        <f t="shared" si="772"/>
        <v>0</v>
      </c>
      <c r="AF1647" s="17">
        <v>0</v>
      </c>
      <c r="AG1647" s="6">
        <f t="shared" si="773"/>
        <v>0</v>
      </c>
      <c r="AH1647" s="6">
        <f t="shared" si="753"/>
        <v>0</v>
      </c>
      <c r="AI1647" s="6">
        <f t="shared" si="774"/>
        <v>0</v>
      </c>
      <c r="AJ1647" s="17">
        <v>585.27927357594001</v>
      </c>
      <c r="AK1647" s="6">
        <f t="shared" si="775"/>
        <v>466.97794430381299</v>
      </c>
      <c r="AL1647" s="6">
        <f t="shared" si="754"/>
        <v>466.97794430381299</v>
      </c>
      <c r="AM1647" s="17">
        <v>466.97794430381299</v>
      </c>
      <c r="AN1647" s="6">
        <f t="shared" si="776"/>
        <v>118.30132927212702</v>
      </c>
      <c r="AO1647" s="6">
        <f t="shared" si="777"/>
        <v>585.27927357594001</v>
      </c>
      <c r="AP1647" s="17">
        <v>3843.5635863922598</v>
      </c>
      <c r="AQ1647" s="6">
        <f t="shared" si="778"/>
        <v>3440.7143498640817</v>
      </c>
      <c r="AR1647" s="17">
        <v>1074.2646307417799</v>
      </c>
      <c r="AS1647" s="6">
        <f t="shared" si="755"/>
        <v>671.41539421361244</v>
      </c>
      <c r="AT1647" s="17">
        <v>2011.9287037808899</v>
      </c>
      <c r="AU1647" s="6">
        <f t="shared" si="756"/>
        <v>2011.9287037808899</v>
      </c>
      <c r="AV1647" s="17">
        <v>0</v>
      </c>
      <c r="AW1647" s="6">
        <f t="shared" si="757"/>
        <v>0</v>
      </c>
      <c r="AX1647" s="17">
        <v>757.37025186957896</v>
      </c>
      <c r="AY1647" s="6">
        <f t="shared" si="758"/>
        <v>757.37025186957896</v>
      </c>
      <c r="AZ1647" s="20">
        <v>200705035.326985</v>
      </c>
      <c r="BA1647" s="20">
        <v>1449130079.8039801</v>
      </c>
      <c r="BB1647" s="20">
        <v>102164884.869031</v>
      </c>
      <c r="BC1647" s="20">
        <v>0</v>
      </c>
      <c r="BD1647" s="19">
        <f t="shared" si="759"/>
        <v>1751.9999999999961</v>
      </c>
      <c r="BE1647" s="18">
        <v>71.088736300234999</v>
      </c>
      <c r="BF1647" s="20">
        <v>0</v>
      </c>
      <c r="BG1647" s="20">
        <v>0</v>
      </c>
      <c r="BH1647" s="19">
        <f t="shared" si="779"/>
        <v>0</v>
      </c>
      <c r="BI1647" s="18">
        <v>903.91999973217105</v>
      </c>
      <c r="BJ1647">
        <v>264</v>
      </c>
      <c r="BK1647">
        <v>2432</v>
      </c>
      <c r="BL1647" s="22">
        <v>3689.53856</v>
      </c>
      <c r="BM1647">
        <v>608</v>
      </c>
      <c r="BN1647">
        <v>152</v>
      </c>
      <c r="BO1647">
        <v>8.1321296894413503E-2</v>
      </c>
    </row>
    <row r="1648" spans="1:67" x14ac:dyDescent="0.2">
      <c r="A1648" s="27">
        <v>1647</v>
      </c>
      <c r="B1648" s="18">
        <v>721.07578326213104</v>
      </c>
      <c r="C1648" s="18">
        <v>1003.19999999999</v>
      </c>
      <c r="D1648">
        <v>800</v>
      </c>
      <c r="E1648">
        <v>3200</v>
      </c>
      <c r="F1648">
        <v>0</v>
      </c>
      <c r="G1648" s="23">
        <f t="shared" si="760"/>
        <v>1</v>
      </c>
      <c r="H1648" s="16">
        <v>100</v>
      </c>
      <c r="I1648" s="17">
        <v>203.31243289397099</v>
      </c>
      <c r="J1648" s="6">
        <f t="shared" si="761"/>
        <v>203.28504516362509</v>
      </c>
      <c r="K1648" s="6">
        <f t="shared" si="762"/>
        <v>182.19853531747748</v>
      </c>
      <c r="L1648" s="6">
        <f t="shared" si="763"/>
        <v>0.89627121941422216</v>
      </c>
      <c r="M1648" s="6">
        <f t="shared" si="764"/>
        <v>182.22308215195159</v>
      </c>
      <c r="N1648" s="16">
        <v>100</v>
      </c>
      <c r="O1648" s="17">
        <v>517.61833673154899</v>
      </c>
      <c r="P1648" s="6">
        <f t="shared" si="765"/>
        <v>488.06374664588901</v>
      </c>
      <c r="Q1648" s="6">
        <f t="shared" si="750"/>
        <v>305.03984165368064</v>
      </c>
      <c r="R1648" s="17">
        <v>488.06374664588901</v>
      </c>
      <c r="S1648" s="6">
        <f t="shared" si="766"/>
        <v>29.554590085659981</v>
      </c>
      <c r="T1648" s="6">
        <f t="shared" si="767"/>
        <v>334.59443173934062</v>
      </c>
      <c r="U1648" s="17">
        <v>132.42396391048399</v>
      </c>
      <c r="V1648" s="6">
        <f t="shared" si="768"/>
        <v>117.84779994260001</v>
      </c>
      <c r="W1648" s="6">
        <f t="shared" si="751"/>
        <v>117.84779994260001</v>
      </c>
      <c r="X1648" s="17">
        <v>117.84779994260001</v>
      </c>
      <c r="Y1648" s="6">
        <f t="shared" si="769"/>
        <v>14.576163967883986</v>
      </c>
      <c r="Z1648" s="6">
        <f t="shared" si="770"/>
        <v>132.42396391048399</v>
      </c>
      <c r="AA1648" s="17">
        <v>0</v>
      </c>
      <c r="AB1648" s="6">
        <f t="shared" si="771"/>
        <v>0</v>
      </c>
      <c r="AC1648" s="6">
        <f t="shared" si="752"/>
        <v>0</v>
      </c>
      <c r="AD1648" s="17">
        <v>0</v>
      </c>
      <c r="AE1648" s="6">
        <f t="shared" si="772"/>
        <v>0</v>
      </c>
      <c r="AF1648" s="17">
        <v>0</v>
      </c>
      <c r="AG1648" s="6">
        <f t="shared" si="773"/>
        <v>0</v>
      </c>
      <c r="AH1648" s="6">
        <f t="shared" si="753"/>
        <v>0</v>
      </c>
      <c r="AI1648" s="6">
        <f t="shared" si="774"/>
        <v>0</v>
      </c>
      <c r="AJ1648" s="17">
        <v>591.71191154905705</v>
      </c>
      <c r="AK1648" s="6">
        <f t="shared" si="775"/>
        <v>472.05250534503801</v>
      </c>
      <c r="AL1648" s="6">
        <f t="shared" si="754"/>
        <v>472.05250534503801</v>
      </c>
      <c r="AM1648" s="17">
        <v>472.05250534503801</v>
      </c>
      <c r="AN1648" s="6">
        <f t="shared" si="776"/>
        <v>119.65940620401904</v>
      </c>
      <c r="AO1648" s="6">
        <f t="shared" si="777"/>
        <v>591.71191154905705</v>
      </c>
      <c r="AP1648" s="17">
        <v>3925.95976954258</v>
      </c>
      <c r="AQ1648" s="6">
        <f t="shared" si="778"/>
        <v>3492.1486008770657</v>
      </c>
      <c r="AR1648" s="17">
        <v>1156.8297831080299</v>
      </c>
      <c r="AS1648" s="6">
        <f t="shared" si="755"/>
        <v>723.0186144425187</v>
      </c>
      <c r="AT1648" s="17">
        <v>2011.8059456312601</v>
      </c>
      <c r="AU1648" s="6">
        <f t="shared" si="756"/>
        <v>2011.8059456312601</v>
      </c>
      <c r="AV1648" s="17">
        <v>0</v>
      </c>
      <c r="AW1648" s="6">
        <f t="shared" si="757"/>
        <v>0</v>
      </c>
      <c r="AX1648" s="17">
        <v>757.32404080328695</v>
      </c>
      <c r="AY1648" s="6">
        <f t="shared" si="758"/>
        <v>757.32404080328695</v>
      </c>
      <c r="AZ1648" s="20">
        <v>201851038.267506</v>
      </c>
      <c r="BA1648" s="20">
        <v>1449130133.5544</v>
      </c>
      <c r="BB1648" s="20">
        <v>101018828.178094</v>
      </c>
      <c r="BC1648" s="20">
        <v>0</v>
      </c>
      <c r="BD1648" s="19">
        <f t="shared" si="759"/>
        <v>1752</v>
      </c>
      <c r="BE1648" s="18">
        <v>71.698161798316704</v>
      </c>
      <c r="BF1648" s="20">
        <v>0</v>
      </c>
      <c r="BG1648" s="20">
        <v>0</v>
      </c>
      <c r="BH1648" s="19">
        <f t="shared" si="779"/>
        <v>0</v>
      </c>
      <c r="BI1648" s="18">
        <v>973.45230740387694</v>
      </c>
      <c r="BJ1648">
        <v>264</v>
      </c>
      <c r="BK1648">
        <v>2432</v>
      </c>
      <c r="BL1648" s="22">
        <v>3689.53856</v>
      </c>
      <c r="BM1648">
        <v>608</v>
      </c>
      <c r="BN1648">
        <v>152</v>
      </c>
      <c r="BO1648">
        <v>8.0438471069122802E-2</v>
      </c>
    </row>
    <row r="1649" spans="1:67" x14ac:dyDescent="0.2">
      <c r="A1649" s="27">
        <v>1648</v>
      </c>
      <c r="B1649" s="18">
        <v>772.58119635228297</v>
      </c>
      <c r="C1649" s="18">
        <v>1003.19999999999</v>
      </c>
      <c r="D1649">
        <v>800</v>
      </c>
      <c r="E1649">
        <v>3200</v>
      </c>
      <c r="F1649">
        <v>0</v>
      </c>
      <c r="G1649" s="23">
        <f t="shared" si="760"/>
        <v>1</v>
      </c>
      <c r="H1649" s="16">
        <v>100</v>
      </c>
      <c r="I1649" s="17">
        <v>207.53598900457601</v>
      </c>
      <c r="J1649" s="6">
        <f t="shared" si="761"/>
        <v>207.51935166114816</v>
      </c>
      <c r="K1649" s="6">
        <f t="shared" si="762"/>
        <v>184.92992649841389</v>
      </c>
      <c r="L1649" s="6">
        <f t="shared" si="763"/>
        <v>0.89114545230644404</v>
      </c>
      <c r="M1649" s="6">
        <f t="shared" si="764"/>
        <v>184.94475279134809</v>
      </c>
      <c r="N1649" s="16">
        <v>100</v>
      </c>
      <c r="O1649" s="17">
        <v>551.66695609981298</v>
      </c>
      <c r="P1649" s="6">
        <f t="shared" si="765"/>
        <v>520.16654941677598</v>
      </c>
      <c r="Q1649" s="6">
        <f t="shared" si="750"/>
        <v>325.10409338548499</v>
      </c>
      <c r="R1649" s="17">
        <v>520.16654941677598</v>
      </c>
      <c r="S1649" s="6">
        <f t="shared" si="766"/>
        <v>31.500406683036999</v>
      </c>
      <c r="T1649" s="6">
        <f t="shared" si="767"/>
        <v>356.60450006852199</v>
      </c>
      <c r="U1649" s="17">
        <v>132.41708334800401</v>
      </c>
      <c r="V1649" s="6">
        <f t="shared" si="768"/>
        <v>117.840919602182</v>
      </c>
      <c r="W1649" s="6">
        <f t="shared" si="751"/>
        <v>117.840919602182</v>
      </c>
      <c r="X1649" s="17">
        <v>117.840919602182</v>
      </c>
      <c r="Y1649" s="6">
        <f t="shared" si="769"/>
        <v>14.576163745822015</v>
      </c>
      <c r="Z1649" s="6">
        <f t="shared" si="770"/>
        <v>132.41708334800401</v>
      </c>
      <c r="AA1649" s="17">
        <v>0</v>
      </c>
      <c r="AB1649" s="6">
        <f t="shared" si="771"/>
        <v>0</v>
      </c>
      <c r="AC1649" s="6">
        <f t="shared" si="752"/>
        <v>0</v>
      </c>
      <c r="AD1649" s="17">
        <v>0</v>
      </c>
      <c r="AE1649" s="6">
        <f t="shared" si="772"/>
        <v>0</v>
      </c>
      <c r="AF1649" s="17">
        <v>0</v>
      </c>
      <c r="AG1649" s="6">
        <f t="shared" si="773"/>
        <v>0</v>
      </c>
      <c r="AH1649" s="6">
        <f t="shared" si="753"/>
        <v>0</v>
      </c>
      <c r="AI1649" s="6">
        <f t="shared" si="774"/>
        <v>0</v>
      </c>
      <c r="AJ1649" s="17">
        <v>597.68749729860895</v>
      </c>
      <c r="AK1649" s="6">
        <f t="shared" si="775"/>
        <v>476.77290577017999</v>
      </c>
      <c r="AL1649" s="6">
        <f t="shared" si="754"/>
        <v>476.77290577017999</v>
      </c>
      <c r="AM1649" s="17">
        <v>476.77290577017999</v>
      </c>
      <c r="AN1649" s="6">
        <f t="shared" si="776"/>
        <v>120.91459152842896</v>
      </c>
      <c r="AO1649" s="6">
        <f t="shared" si="777"/>
        <v>597.68749729860895</v>
      </c>
      <c r="AP1649" s="17">
        <v>4008.3564947653499</v>
      </c>
      <c r="AQ1649" s="6">
        <f t="shared" si="778"/>
        <v>3543.5859433821365</v>
      </c>
      <c r="AR1649" s="17">
        <v>1239.3881370219001</v>
      </c>
      <c r="AS1649" s="6">
        <f t="shared" si="755"/>
        <v>774.61758563868761</v>
      </c>
      <c r="AT1649" s="17">
        <v>2011.68852046042</v>
      </c>
      <c r="AU1649" s="6">
        <f t="shared" si="756"/>
        <v>2011.68852046042</v>
      </c>
      <c r="AV1649" s="17">
        <v>0</v>
      </c>
      <c r="AW1649" s="6">
        <f t="shared" si="757"/>
        <v>0</v>
      </c>
      <c r="AX1649" s="17">
        <v>757.279837283029</v>
      </c>
      <c r="AY1649" s="6">
        <f t="shared" si="758"/>
        <v>757.279837283029</v>
      </c>
      <c r="AZ1649" s="20">
        <v>202892313.00749001</v>
      </c>
      <c r="BA1649" s="20">
        <v>1449130133.5544</v>
      </c>
      <c r="BB1649" s="20">
        <v>99977553.438109994</v>
      </c>
      <c r="BC1649" s="20">
        <v>0</v>
      </c>
      <c r="BD1649" s="19">
        <f t="shared" si="759"/>
        <v>1752</v>
      </c>
      <c r="BE1649" s="18">
        <v>72.282387997067005</v>
      </c>
      <c r="BF1649" s="20">
        <v>0</v>
      </c>
      <c r="BG1649" s="20">
        <v>0</v>
      </c>
      <c r="BH1649" s="19">
        <f t="shared" si="779"/>
        <v>0</v>
      </c>
      <c r="BI1649" s="18">
        <v>1042.98461507558</v>
      </c>
      <c r="BJ1649">
        <v>264</v>
      </c>
      <c r="BK1649">
        <v>2432</v>
      </c>
      <c r="BL1649" s="22">
        <v>3689.53856</v>
      </c>
      <c r="BM1649">
        <v>608</v>
      </c>
      <c r="BN1649">
        <v>152</v>
      </c>
      <c r="BO1649">
        <v>7.9636358620879505E-2</v>
      </c>
    </row>
    <row r="1650" spans="1:67" x14ac:dyDescent="0.2">
      <c r="A1650" s="27">
        <v>1649</v>
      </c>
      <c r="B1650" s="18">
        <v>824.08660944243502</v>
      </c>
      <c r="C1650" s="18">
        <v>1003.19999999999</v>
      </c>
      <c r="D1650">
        <v>800</v>
      </c>
      <c r="E1650">
        <v>3200</v>
      </c>
      <c r="F1650">
        <v>0</v>
      </c>
      <c r="G1650" s="23">
        <f t="shared" si="760"/>
        <v>1</v>
      </c>
      <c r="H1650" s="16">
        <v>100</v>
      </c>
      <c r="I1650" s="17">
        <v>211.760523889214</v>
      </c>
      <c r="J1650" s="6">
        <f t="shared" si="761"/>
        <v>211.75441156649424</v>
      </c>
      <c r="K1650" s="6">
        <f t="shared" si="762"/>
        <v>187.66373285154359</v>
      </c>
      <c r="L1650" s="6">
        <f t="shared" si="763"/>
        <v>0.88623293117373469</v>
      </c>
      <c r="M1650" s="6">
        <f t="shared" si="764"/>
        <v>187.6691497932238</v>
      </c>
      <c r="N1650" s="16">
        <v>100</v>
      </c>
      <c r="O1650" s="17">
        <v>585.62828205571304</v>
      </c>
      <c r="P1650" s="6">
        <f t="shared" si="765"/>
        <v>552.186907601553</v>
      </c>
      <c r="Q1650" s="6">
        <f t="shared" si="750"/>
        <v>345.1168172509706</v>
      </c>
      <c r="R1650" s="17">
        <v>552.186907601553</v>
      </c>
      <c r="S1650" s="6">
        <f t="shared" si="766"/>
        <v>33.441374454160041</v>
      </c>
      <c r="T1650" s="6">
        <f t="shared" si="767"/>
        <v>378.55819170513064</v>
      </c>
      <c r="U1650" s="17">
        <v>132.41049727447299</v>
      </c>
      <c r="V1650" s="6">
        <f t="shared" si="768"/>
        <v>117.834333528652</v>
      </c>
      <c r="W1650" s="6">
        <f t="shared" si="751"/>
        <v>117.834333528652</v>
      </c>
      <c r="X1650" s="17">
        <v>117.834333528652</v>
      </c>
      <c r="Y1650" s="6">
        <f t="shared" si="769"/>
        <v>14.576163745820992</v>
      </c>
      <c r="Z1650" s="6">
        <f t="shared" si="770"/>
        <v>132.41049727447299</v>
      </c>
      <c r="AA1650" s="17">
        <v>0</v>
      </c>
      <c r="AB1650" s="6">
        <f t="shared" si="771"/>
        <v>0</v>
      </c>
      <c r="AC1650" s="6">
        <f t="shared" si="752"/>
        <v>0</v>
      </c>
      <c r="AD1650" s="17">
        <v>0</v>
      </c>
      <c r="AE1650" s="6">
        <f t="shared" si="772"/>
        <v>0</v>
      </c>
      <c r="AF1650" s="17">
        <v>0</v>
      </c>
      <c r="AG1650" s="6">
        <f t="shared" si="773"/>
        <v>0</v>
      </c>
      <c r="AH1650" s="6">
        <f t="shared" si="753"/>
        <v>0</v>
      </c>
      <c r="AI1650" s="6">
        <f t="shared" si="774"/>
        <v>0</v>
      </c>
      <c r="AJ1650" s="17">
        <v>603.24248743151304</v>
      </c>
      <c r="AK1650" s="6">
        <f t="shared" si="775"/>
        <v>481.160580070886</v>
      </c>
      <c r="AL1650" s="6">
        <f t="shared" si="754"/>
        <v>481.160580070886</v>
      </c>
      <c r="AM1650" s="17">
        <v>481.160580070886</v>
      </c>
      <c r="AN1650" s="6">
        <f t="shared" si="776"/>
        <v>122.08190736062704</v>
      </c>
      <c r="AO1650" s="6">
        <f t="shared" si="777"/>
        <v>603.24248743151304</v>
      </c>
      <c r="AP1650" s="17">
        <v>4090.75372748768</v>
      </c>
      <c r="AQ1650" s="6">
        <f t="shared" si="778"/>
        <v>3595.0261802067616</v>
      </c>
      <c r="AR1650" s="17">
        <v>1321.94012608243</v>
      </c>
      <c r="AS1650" s="6">
        <f t="shared" si="755"/>
        <v>826.2125788015187</v>
      </c>
      <c r="AT1650" s="17">
        <v>2011.5760881358799</v>
      </c>
      <c r="AU1650" s="6">
        <f t="shared" si="756"/>
        <v>2011.5760881358799</v>
      </c>
      <c r="AV1650" s="17">
        <v>0</v>
      </c>
      <c r="AW1650" s="6">
        <f t="shared" si="757"/>
        <v>0</v>
      </c>
      <c r="AX1650" s="17">
        <v>757.23751326936303</v>
      </c>
      <c r="AY1650" s="6">
        <f t="shared" si="758"/>
        <v>757.23751326936303</v>
      </c>
      <c r="AZ1650" s="20">
        <v>203828901.784583</v>
      </c>
      <c r="BA1650" s="20">
        <v>1449130133.5544</v>
      </c>
      <c r="BB1650" s="20">
        <v>99040964.661016807</v>
      </c>
      <c r="BC1650" s="20">
        <v>0</v>
      </c>
      <c r="BD1650" s="19">
        <f t="shared" si="759"/>
        <v>1751.9999999999998</v>
      </c>
      <c r="BE1650" s="18">
        <v>72.842961605674304</v>
      </c>
      <c r="BF1650" s="20">
        <v>0</v>
      </c>
      <c r="BG1650" s="20">
        <v>0</v>
      </c>
      <c r="BH1650" s="19">
        <f t="shared" si="779"/>
        <v>0</v>
      </c>
      <c r="BI1650" s="18">
        <v>1112.51692274728</v>
      </c>
      <c r="BJ1650">
        <v>264</v>
      </c>
      <c r="BK1650">
        <v>2432</v>
      </c>
      <c r="BL1650" s="22">
        <v>3689.53856</v>
      </c>
      <c r="BM1650">
        <v>608</v>
      </c>
      <c r="BN1650">
        <v>152</v>
      </c>
      <c r="BO1650">
        <v>7.89148889885877E-2</v>
      </c>
    </row>
    <row r="1651" spans="1:67" x14ac:dyDescent="0.2">
      <c r="A1651" s="27">
        <v>1650</v>
      </c>
      <c r="B1651" s="18">
        <v>875.59202253258798</v>
      </c>
      <c r="C1651" s="18">
        <v>1003.19999999999</v>
      </c>
      <c r="D1651">
        <v>800</v>
      </c>
      <c r="E1651">
        <v>3200</v>
      </c>
      <c r="F1651">
        <v>0</v>
      </c>
      <c r="G1651" s="23">
        <f t="shared" si="760"/>
        <v>1</v>
      </c>
      <c r="H1651" s="16">
        <v>100</v>
      </c>
      <c r="I1651" s="17">
        <v>215.98694891487199</v>
      </c>
      <c r="J1651" s="6">
        <f t="shared" si="761"/>
        <v>215.99060433245828</v>
      </c>
      <c r="K1651" s="6">
        <f t="shared" si="762"/>
        <v>190.40093820642863</v>
      </c>
      <c r="L1651" s="6">
        <f t="shared" si="763"/>
        <v>0.88152416997435046</v>
      </c>
      <c r="M1651" s="6">
        <f t="shared" si="764"/>
        <v>190.39771586747497</v>
      </c>
      <c r="N1651" s="16">
        <v>100</v>
      </c>
      <c r="O1651" s="17">
        <v>619.57950452166301</v>
      </c>
      <c r="P1651" s="6">
        <f t="shared" si="765"/>
        <v>584.19761231578104</v>
      </c>
      <c r="Q1651" s="6">
        <f t="shared" si="750"/>
        <v>365.12350769736315</v>
      </c>
      <c r="R1651" s="17">
        <v>584.19761231578104</v>
      </c>
      <c r="S1651" s="6">
        <f t="shared" si="766"/>
        <v>35.381892205881968</v>
      </c>
      <c r="T1651" s="6">
        <f t="shared" si="767"/>
        <v>400.50539990324512</v>
      </c>
      <c r="U1651" s="17">
        <v>132.404185407212</v>
      </c>
      <c r="V1651" s="6">
        <f t="shared" si="768"/>
        <v>117.82802166139</v>
      </c>
      <c r="W1651" s="6">
        <f t="shared" si="751"/>
        <v>117.82802166139</v>
      </c>
      <c r="X1651" s="17">
        <v>117.82802166139</v>
      </c>
      <c r="Y1651" s="6">
        <f t="shared" si="769"/>
        <v>14.576163745822001</v>
      </c>
      <c r="Z1651" s="6">
        <f t="shared" si="770"/>
        <v>132.404185407212</v>
      </c>
      <c r="AA1651" s="17">
        <v>0</v>
      </c>
      <c r="AB1651" s="6">
        <f t="shared" si="771"/>
        <v>0</v>
      </c>
      <c r="AC1651" s="6">
        <f t="shared" si="752"/>
        <v>0</v>
      </c>
      <c r="AD1651" s="17">
        <v>0</v>
      </c>
      <c r="AE1651" s="6">
        <f t="shared" si="772"/>
        <v>0</v>
      </c>
      <c r="AF1651" s="17">
        <v>0</v>
      </c>
      <c r="AG1651" s="6">
        <f t="shared" si="773"/>
        <v>0</v>
      </c>
      <c r="AH1651" s="6">
        <f t="shared" si="753"/>
        <v>0</v>
      </c>
      <c r="AI1651" s="6">
        <f t="shared" si="774"/>
        <v>0</v>
      </c>
      <c r="AJ1651" s="17">
        <v>608.30585610502499</v>
      </c>
      <c r="AK1651" s="6">
        <f t="shared" si="775"/>
        <v>485.16233764146398</v>
      </c>
      <c r="AL1651" s="6">
        <f t="shared" si="754"/>
        <v>485.16233764146398</v>
      </c>
      <c r="AM1651" s="17">
        <v>485.16233764146398</v>
      </c>
      <c r="AN1651" s="6">
        <f t="shared" si="776"/>
        <v>123.14351846356101</v>
      </c>
      <c r="AO1651" s="6">
        <f t="shared" si="777"/>
        <v>608.30585610502499</v>
      </c>
      <c r="AP1651" s="17">
        <v>4173.1514360155297</v>
      </c>
      <c r="AQ1651" s="6">
        <f t="shared" si="778"/>
        <v>3646.4691305966994</v>
      </c>
      <c r="AR1651" s="17">
        <v>1404.48614778353</v>
      </c>
      <c r="AS1651" s="6">
        <f t="shared" si="755"/>
        <v>877.80384236470627</v>
      </c>
      <c r="AT1651" s="17">
        <v>2011.46833684749</v>
      </c>
      <c r="AU1651" s="6">
        <f t="shared" si="756"/>
        <v>2011.46833684749</v>
      </c>
      <c r="AV1651" s="17">
        <v>0</v>
      </c>
      <c r="AW1651" s="6">
        <f t="shared" si="757"/>
        <v>0</v>
      </c>
      <c r="AX1651" s="17">
        <v>757.196951384503</v>
      </c>
      <c r="AY1651" s="6">
        <f t="shared" si="758"/>
        <v>757.196951384503</v>
      </c>
      <c r="AZ1651" s="20">
        <v>204648080.75283</v>
      </c>
      <c r="BA1651" s="20">
        <v>1449130133.5544</v>
      </c>
      <c r="BB1651" s="20">
        <v>98221785.692769393</v>
      </c>
      <c r="BC1651" s="20">
        <v>0</v>
      </c>
      <c r="BD1651" s="19">
        <f t="shared" si="759"/>
        <v>1751.9999999999993</v>
      </c>
      <c r="BE1651" s="18">
        <v>73.381320516254704</v>
      </c>
      <c r="BF1651" s="20">
        <v>0</v>
      </c>
      <c r="BG1651" s="20">
        <v>0</v>
      </c>
      <c r="BH1651" s="19">
        <f t="shared" si="779"/>
        <v>0</v>
      </c>
      <c r="BI1651" s="18">
        <v>1182.04923041899</v>
      </c>
      <c r="BJ1651">
        <v>264</v>
      </c>
      <c r="BK1651">
        <v>2432</v>
      </c>
      <c r="BL1651" s="22">
        <v>3689.53856</v>
      </c>
      <c r="BM1651">
        <v>608</v>
      </c>
      <c r="BN1651">
        <v>152</v>
      </c>
      <c r="BO1651">
        <v>7.82838610238243E-2</v>
      </c>
    </row>
    <row r="1652" spans="1:67" x14ac:dyDescent="0.2">
      <c r="A1652" s="27">
        <v>1651</v>
      </c>
      <c r="B1652" s="18">
        <v>927.09743562274002</v>
      </c>
      <c r="C1652" s="18">
        <v>1003.19999999999</v>
      </c>
      <c r="D1652">
        <v>800</v>
      </c>
      <c r="E1652">
        <v>3200</v>
      </c>
      <c r="F1652">
        <v>0</v>
      </c>
      <c r="G1652" s="23">
        <f t="shared" si="760"/>
        <v>1</v>
      </c>
      <c r="H1652" s="16">
        <v>100</v>
      </c>
      <c r="I1652" s="17">
        <v>220.21478335051</v>
      </c>
      <c r="J1652" s="6">
        <f t="shared" si="761"/>
        <v>220.22698583737395</v>
      </c>
      <c r="K1652" s="6">
        <f t="shared" si="762"/>
        <v>193.13944017829428</v>
      </c>
      <c r="L1652" s="6">
        <f t="shared" si="763"/>
        <v>0.87700169642660231</v>
      </c>
      <c r="M1652" s="6">
        <f t="shared" si="764"/>
        <v>193.12873857661398</v>
      </c>
      <c r="N1652" s="16">
        <v>100</v>
      </c>
      <c r="O1652" s="17">
        <v>653.57722182482905</v>
      </c>
      <c r="P1652" s="6">
        <f t="shared" si="765"/>
        <v>616.25203744158296</v>
      </c>
      <c r="Q1652" s="6">
        <f t="shared" si="750"/>
        <v>385.15752340098936</v>
      </c>
      <c r="R1652" s="17">
        <v>616.25203744158296</v>
      </c>
      <c r="S1652" s="6">
        <f t="shared" si="766"/>
        <v>37.325184383246096</v>
      </c>
      <c r="T1652" s="6">
        <f t="shared" si="767"/>
        <v>422.48270778423546</v>
      </c>
      <c r="U1652" s="17">
        <v>132.39813097087301</v>
      </c>
      <c r="V1652" s="6">
        <f t="shared" si="768"/>
        <v>117.82196722505201</v>
      </c>
      <c r="W1652" s="6">
        <f t="shared" si="751"/>
        <v>117.82196722505201</v>
      </c>
      <c r="X1652" s="17">
        <v>117.82196722505201</v>
      </c>
      <c r="Y1652" s="6">
        <f t="shared" si="769"/>
        <v>14.576163745821006</v>
      </c>
      <c r="Z1652" s="6">
        <f t="shared" si="770"/>
        <v>132.39813097087301</v>
      </c>
      <c r="AA1652" s="17">
        <v>0</v>
      </c>
      <c r="AB1652" s="6">
        <f t="shared" si="771"/>
        <v>0</v>
      </c>
      <c r="AC1652" s="6">
        <f t="shared" si="752"/>
        <v>0</v>
      </c>
      <c r="AD1652" s="17">
        <v>0</v>
      </c>
      <c r="AE1652" s="6">
        <f t="shared" si="772"/>
        <v>0</v>
      </c>
      <c r="AF1652" s="17">
        <v>0</v>
      </c>
      <c r="AG1652" s="6">
        <f t="shared" si="773"/>
        <v>0</v>
      </c>
      <c r="AH1652" s="6">
        <f t="shared" si="753"/>
        <v>0</v>
      </c>
      <c r="AI1652" s="6">
        <f t="shared" si="774"/>
        <v>0</v>
      </c>
      <c r="AJ1652" s="17">
        <v>612.83001682030897</v>
      </c>
      <c r="AK1652" s="6">
        <f t="shared" si="775"/>
        <v>488.73875103233701</v>
      </c>
      <c r="AL1652" s="6">
        <f t="shared" si="754"/>
        <v>488.73875103233701</v>
      </c>
      <c r="AM1652" s="17">
        <v>488.73875103233701</v>
      </c>
      <c r="AN1652" s="6">
        <f t="shared" si="776"/>
        <v>124.09126578797196</v>
      </c>
      <c r="AO1652" s="6">
        <f t="shared" si="777"/>
        <v>612.83001682030897</v>
      </c>
      <c r="AP1652" s="17">
        <v>4255.5495912401302</v>
      </c>
      <c r="AQ1652" s="6">
        <f t="shared" si="778"/>
        <v>3697.9146285418715</v>
      </c>
      <c r="AR1652" s="17">
        <v>1487.02656719533</v>
      </c>
      <c r="AS1652" s="6">
        <f t="shared" si="755"/>
        <v>929.39160449708129</v>
      </c>
      <c r="AT1652" s="17">
        <v>2011.36498021957</v>
      </c>
      <c r="AU1652" s="6">
        <f t="shared" si="756"/>
        <v>2011.36498021957</v>
      </c>
      <c r="AV1652" s="17">
        <v>0</v>
      </c>
      <c r="AW1652" s="6">
        <f t="shared" si="757"/>
        <v>0</v>
      </c>
      <c r="AX1652" s="17">
        <v>757.15804382522003</v>
      </c>
      <c r="AY1652" s="6">
        <f t="shared" si="758"/>
        <v>757.15804382522003</v>
      </c>
      <c r="AZ1652" s="20">
        <v>205359180.38440001</v>
      </c>
      <c r="BA1652" s="20">
        <v>1449130133.5544</v>
      </c>
      <c r="BB1652" s="20">
        <v>97510686.061199501</v>
      </c>
      <c r="BC1652" s="20">
        <v>0</v>
      </c>
      <c r="BD1652" s="19">
        <f t="shared" si="759"/>
        <v>1751.9999999999993</v>
      </c>
      <c r="BE1652" s="18">
        <v>73.898637826383506</v>
      </c>
      <c r="BF1652" s="20">
        <v>0</v>
      </c>
      <c r="BG1652" s="20">
        <v>0</v>
      </c>
      <c r="BH1652" s="19">
        <f t="shared" si="779"/>
        <v>0</v>
      </c>
      <c r="BI1652" s="18">
        <v>1251.5815380906899</v>
      </c>
      <c r="BJ1652">
        <v>264</v>
      </c>
      <c r="BK1652">
        <v>2432</v>
      </c>
      <c r="BL1652" s="22">
        <v>3689.53856</v>
      </c>
      <c r="BM1652">
        <v>608</v>
      </c>
      <c r="BN1652">
        <v>152</v>
      </c>
      <c r="BO1652">
        <v>7.7736085022476198E-2</v>
      </c>
    </row>
    <row r="1653" spans="1:67" x14ac:dyDescent="0.2">
      <c r="A1653" s="27">
        <v>1652</v>
      </c>
      <c r="B1653" s="18">
        <v>978.60284871289196</v>
      </c>
      <c r="C1653" s="18">
        <v>1003.19999999999</v>
      </c>
      <c r="D1653">
        <v>800</v>
      </c>
      <c r="E1653">
        <v>3200</v>
      </c>
      <c r="F1653">
        <v>0</v>
      </c>
      <c r="G1653" s="23">
        <f t="shared" si="760"/>
        <v>1</v>
      </c>
      <c r="H1653" s="16">
        <v>100</v>
      </c>
      <c r="I1653" s="17">
        <v>224.44134616235999</v>
      </c>
      <c r="J1653" s="6">
        <f t="shared" si="761"/>
        <v>224.46143810735796</v>
      </c>
      <c r="K1653" s="6">
        <f t="shared" si="762"/>
        <v>195.8744850031382</v>
      </c>
      <c r="L1653" s="6">
        <f t="shared" si="763"/>
        <v>0.87264202998402396</v>
      </c>
      <c r="M1653" s="6">
        <f t="shared" si="764"/>
        <v>195.85695192746886</v>
      </c>
      <c r="N1653" s="16">
        <v>100</v>
      </c>
      <c r="O1653" s="17">
        <v>687.62557887810499</v>
      </c>
      <c r="P1653" s="6">
        <f t="shared" si="765"/>
        <v>648.35409792549297</v>
      </c>
      <c r="Q1653" s="6">
        <f t="shared" si="750"/>
        <v>405.22131120343312</v>
      </c>
      <c r="R1653" s="17">
        <v>648.35409792549297</v>
      </c>
      <c r="S1653" s="6">
        <f t="shared" si="766"/>
        <v>39.271480952612023</v>
      </c>
      <c r="T1653" s="6">
        <f t="shared" si="767"/>
        <v>444.49279215604514</v>
      </c>
      <c r="U1653" s="17">
        <v>132.39231853113699</v>
      </c>
      <c r="V1653" s="6">
        <f t="shared" si="768"/>
        <v>117.81615478531501</v>
      </c>
      <c r="W1653" s="6">
        <f t="shared" si="751"/>
        <v>117.81615478531501</v>
      </c>
      <c r="X1653" s="17">
        <v>117.81615478531501</v>
      </c>
      <c r="Y1653" s="6">
        <f t="shared" si="769"/>
        <v>14.576163745821987</v>
      </c>
      <c r="Z1653" s="6">
        <f t="shared" si="770"/>
        <v>132.39231853113699</v>
      </c>
      <c r="AA1653" s="17">
        <v>0</v>
      </c>
      <c r="AB1653" s="6">
        <f t="shared" si="771"/>
        <v>0</v>
      </c>
      <c r="AC1653" s="6">
        <f t="shared" si="752"/>
        <v>0</v>
      </c>
      <c r="AD1653" s="17">
        <v>0</v>
      </c>
      <c r="AE1653" s="6">
        <f t="shared" si="772"/>
        <v>0</v>
      </c>
      <c r="AF1653" s="17">
        <v>0</v>
      </c>
      <c r="AG1653" s="6">
        <f t="shared" si="773"/>
        <v>0</v>
      </c>
      <c r="AH1653" s="6">
        <f t="shared" si="753"/>
        <v>0</v>
      </c>
      <c r="AI1653" s="6">
        <f t="shared" si="774"/>
        <v>0</v>
      </c>
      <c r="AJ1653" s="17">
        <v>616.82924749382403</v>
      </c>
      <c r="AK1653" s="6">
        <f t="shared" si="775"/>
        <v>491.89163308127002</v>
      </c>
      <c r="AL1653" s="6">
        <f t="shared" si="754"/>
        <v>491.89163308127002</v>
      </c>
      <c r="AM1653" s="17">
        <v>491.89163308127002</v>
      </c>
      <c r="AN1653" s="6">
        <f t="shared" si="776"/>
        <v>124.93761441255401</v>
      </c>
      <c r="AO1653" s="6">
        <f t="shared" si="777"/>
        <v>616.82924749382403</v>
      </c>
      <c r="AP1653" s="17">
        <v>4337.9481663797096</v>
      </c>
      <c r="AQ1653" s="6">
        <f t="shared" si="778"/>
        <v>3749.3625213031373</v>
      </c>
      <c r="AR1653" s="17">
        <v>1569.5617202041799</v>
      </c>
      <c r="AS1653" s="6">
        <f t="shared" si="755"/>
        <v>980.97607512761238</v>
      </c>
      <c r="AT1653" s="17">
        <v>2011.26575476942</v>
      </c>
      <c r="AU1653" s="6">
        <f t="shared" si="756"/>
        <v>2011.26575476942</v>
      </c>
      <c r="AV1653" s="17">
        <v>0</v>
      </c>
      <c r="AW1653" s="6">
        <f t="shared" si="757"/>
        <v>0</v>
      </c>
      <c r="AX1653" s="17">
        <v>757.12069140610504</v>
      </c>
      <c r="AY1653" s="6">
        <f t="shared" si="758"/>
        <v>757.12069140610504</v>
      </c>
      <c r="AZ1653" s="20">
        <v>205995836.73528799</v>
      </c>
      <c r="BA1653" s="20">
        <v>1449130133.5544</v>
      </c>
      <c r="BB1653" s="20">
        <v>96874029.710311696</v>
      </c>
      <c r="BC1653" s="20">
        <v>0</v>
      </c>
      <c r="BD1653" s="19">
        <f t="shared" si="759"/>
        <v>1751.9999999999995</v>
      </c>
      <c r="BE1653" s="18">
        <v>74.396283377505497</v>
      </c>
      <c r="BF1653" s="20">
        <v>0</v>
      </c>
      <c r="BG1653" s="20">
        <v>0</v>
      </c>
      <c r="BH1653" s="19">
        <f t="shared" si="779"/>
        <v>0</v>
      </c>
      <c r="BI1653" s="18">
        <v>1321.1138457623999</v>
      </c>
      <c r="BJ1653">
        <v>264</v>
      </c>
      <c r="BK1653">
        <v>2432</v>
      </c>
      <c r="BL1653" s="22">
        <v>3689.53856</v>
      </c>
      <c r="BM1653">
        <v>608</v>
      </c>
      <c r="BN1653">
        <v>152</v>
      </c>
      <c r="BO1653">
        <v>7.7245652949638394E-2</v>
      </c>
    </row>
    <row r="1654" spans="1:67" x14ac:dyDescent="0.2">
      <c r="A1654" s="27">
        <v>1653</v>
      </c>
      <c r="B1654" s="18">
        <v>1030.10826180304</v>
      </c>
      <c r="C1654" s="18">
        <v>1003.19999999999</v>
      </c>
      <c r="D1654">
        <v>800</v>
      </c>
      <c r="E1654">
        <v>3200</v>
      </c>
      <c r="F1654">
        <v>0</v>
      </c>
      <c r="G1654" s="23">
        <f t="shared" si="760"/>
        <v>1</v>
      </c>
      <c r="H1654" s="16">
        <v>100</v>
      </c>
      <c r="I1654" s="17">
        <v>228.66897276862301</v>
      </c>
      <c r="J1654" s="6">
        <f t="shared" si="761"/>
        <v>228.6971503673544</v>
      </c>
      <c r="K1654" s="6">
        <f t="shared" si="762"/>
        <v>198.60857403357963</v>
      </c>
      <c r="L1654" s="6">
        <f t="shared" si="763"/>
        <v>0.86843484369856061</v>
      </c>
      <c r="M1654" s="6">
        <f t="shared" si="764"/>
        <v>198.58410362502954</v>
      </c>
      <c r="N1654" s="16">
        <v>100</v>
      </c>
      <c r="O1654" s="17">
        <v>721.65438507179101</v>
      </c>
      <c r="P1654" s="6">
        <f t="shared" si="765"/>
        <v>680.43761824022101</v>
      </c>
      <c r="Q1654" s="6">
        <f t="shared" si="750"/>
        <v>425.27351140013815</v>
      </c>
      <c r="R1654" s="17">
        <v>680.43761824022101</v>
      </c>
      <c r="S1654" s="6">
        <f t="shared" si="766"/>
        <v>41.216766831569998</v>
      </c>
      <c r="T1654" s="6">
        <f t="shared" si="767"/>
        <v>466.49027823170815</v>
      </c>
      <c r="U1654" s="17">
        <v>132.38673386332999</v>
      </c>
      <c r="V1654" s="6">
        <f t="shared" si="768"/>
        <v>117.81057011750799</v>
      </c>
      <c r="W1654" s="6">
        <f t="shared" si="751"/>
        <v>117.81057011750799</v>
      </c>
      <c r="X1654" s="17">
        <v>117.81057011750799</v>
      </c>
      <c r="Y1654" s="6">
        <f t="shared" si="769"/>
        <v>14.576163745822001</v>
      </c>
      <c r="Z1654" s="6">
        <f t="shared" si="770"/>
        <v>132.38673386332999</v>
      </c>
      <c r="AA1654" s="17">
        <v>0</v>
      </c>
      <c r="AB1654" s="6">
        <f t="shared" si="771"/>
        <v>0</v>
      </c>
      <c r="AC1654" s="6">
        <f t="shared" si="752"/>
        <v>0</v>
      </c>
      <c r="AD1654" s="17">
        <v>0</v>
      </c>
      <c r="AE1654" s="6">
        <f t="shared" si="772"/>
        <v>0</v>
      </c>
      <c r="AF1654" s="17">
        <v>0</v>
      </c>
      <c r="AG1654" s="6">
        <f t="shared" si="773"/>
        <v>0</v>
      </c>
      <c r="AH1654" s="6">
        <f t="shared" si="753"/>
        <v>0</v>
      </c>
      <c r="AI1654" s="6">
        <f t="shared" si="774"/>
        <v>0</v>
      </c>
      <c r="AJ1654" s="17">
        <v>620.53360515953898</v>
      </c>
      <c r="AK1654" s="6">
        <f t="shared" si="775"/>
        <v>494.812982410676</v>
      </c>
      <c r="AL1654" s="6">
        <f t="shared" si="754"/>
        <v>494.812982410676</v>
      </c>
      <c r="AM1654" s="17">
        <v>494.812982410676</v>
      </c>
      <c r="AN1654" s="6">
        <f t="shared" si="776"/>
        <v>125.72062274886298</v>
      </c>
      <c r="AO1654" s="6">
        <f t="shared" si="777"/>
        <v>620.53360515953898</v>
      </c>
      <c r="AP1654" s="17">
        <v>4420.3471367514603</v>
      </c>
      <c r="AQ1654" s="6">
        <f t="shared" si="778"/>
        <v>3800.8126681120821</v>
      </c>
      <c r="AR1654" s="17">
        <v>1652.0919163716701</v>
      </c>
      <c r="AS1654" s="6">
        <f t="shared" si="755"/>
        <v>1032.5574477322939</v>
      </c>
      <c r="AT1654" s="17">
        <v>2011.1704176644901</v>
      </c>
      <c r="AU1654" s="6">
        <f t="shared" si="756"/>
        <v>2011.1704176644901</v>
      </c>
      <c r="AV1654" s="17">
        <v>0</v>
      </c>
      <c r="AW1654" s="6">
        <f t="shared" si="757"/>
        <v>0</v>
      </c>
      <c r="AX1654" s="17">
        <v>757.084802715298</v>
      </c>
      <c r="AY1654" s="6">
        <f t="shared" si="758"/>
        <v>757.084802715298</v>
      </c>
      <c r="AZ1654" s="20">
        <v>206593264.19217399</v>
      </c>
      <c r="BA1654" s="20">
        <v>1449130133.5544</v>
      </c>
      <c r="BB1654" s="20">
        <v>96276602.253425598</v>
      </c>
      <c r="BC1654" s="20">
        <v>0</v>
      </c>
      <c r="BD1654" s="19">
        <f t="shared" si="759"/>
        <v>1751.9999999999995</v>
      </c>
      <c r="BE1654" s="18">
        <v>74.875265624943296</v>
      </c>
      <c r="BF1654" s="20">
        <v>0</v>
      </c>
      <c r="BG1654" s="20">
        <v>0</v>
      </c>
      <c r="BH1654" s="19">
        <f t="shared" si="779"/>
        <v>0</v>
      </c>
      <c r="BI1654" s="18">
        <v>1390.6461534341099</v>
      </c>
      <c r="BJ1654">
        <v>264</v>
      </c>
      <c r="BK1654">
        <v>2432</v>
      </c>
      <c r="BL1654" s="22">
        <v>3689.53856</v>
      </c>
      <c r="BM1654">
        <v>608</v>
      </c>
      <c r="BN1654">
        <v>152</v>
      </c>
      <c r="BO1654">
        <v>7.67854403403362E-2</v>
      </c>
    </row>
    <row r="1655" spans="1:67" x14ac:dyDescent="0.2">
      <c r="A1655" s="27">
        <v>1654</v>
      </c>
      <c r="B1655" s="18">
        <v>206.02165236060799</v>
      </c>
      <c r="C1655" s="18">
        <v>22.799999999999901</v>
      </c>
      <c r="D1655">
        <v>1000</v>
      </c>
      <c r="E1655">
        <v>4000</v>
      </c>
      <c r="F1655">
        <v>0</v>
      </c>
      <c r="G1655" s="23">
        <f t="shared" si="760"/>
        <v>1</v>
      </c>
      <c r="H1655" s="16">
        <v>10.7762557077625</v>
      </c>
      <c r="I1655" s="17">
        <v>189.94683147222401</v>
      </c>
      <c r="J1655" s="6">
        <f t="shared" si="761"/>
        <v>280.00198305008809</v>
      </c>
      <c r="K1655" s="6">
        <f t="shared" si="762"/>
        <v>262.0619677598765</v>
      </c>
      <c r="L1655" s="6">
        <f t="shared" si="763"/>
        <v>0.93592897059231761</v>
      </c>
      <c r="M1655" s="6">
        <f t="shared" si="764"/>
        <v>177.77674244707106</v>
      </c>
      <c r="N1655" s="16">
        <v>34.805385839232997</v>
      </c>
      <c r="O1655" s="17">
        <v>61.9597167918457</v>
      </c>
      <c r="P1655" s="6">
        <f t="shared" si="765"/>
        <v>58.444137877221699</v>
      </c>
      <c r="Q1655" s="6">
        <f t="shared" si="750"/>
        <v>36.527586173263565</v>
      </c>
      <c r="R1655" s="17">
        <v>58.444137877221699</v>
      </c>
      <c r="S1655" s="6">
        <f t="shared" si="766"/>
        <v>3.5155789146240011</v>
      </c>
      <c r="T1655" s="6">
        <f t="shared" si="767"/>
        <v>40.043165087887566</v>
      </c>
      <c r="U1655" s="17">
        <v>43.8377756119759</v>
      </c>
      <c r="V1655" s="6">
        <f t="shared" si="768"/>
        <v>39.0409921348488</v>
      </c>
      <c r="W1655" s="6">
        <f t="shared" si="751"/>
        <v>39.0409921348488</v>
      </c>
      <c r="X1655" s="17">
        <v>39.0409921348488</v>
      </c>
      <c r="Y1655" s="6">
        <f t="shared" si="769"/>
        <v>4.7967834771271001</v>
      </c>
      <c r="Z1655" s="6">
        <f t="shared" si="770"/>
        <v>43.8377756119759</v>
      </c>
      <c r="AA1655" s="17">
        <v>0</v>
      </c>
      <c r="AB1655" s="6">
        <f t="shared" si="771"/>
        <v>0</v>
      </c>
      <c r="AC1655" s="6">
        <f t="shared" si="752"/>
        <v>0</v>
      </c>
      <c r="AD1655" s="17">
        <v>0</v>
      </c>
      <c r="AE1655" s="6">
        <f t="shared" si="772"/>
        <v>0</v>
      </c>
      <c r="AF1655" s="17">
        <v>0</v>
      </c>
      <c r="AG1655" s="6">
        <f t="shared" si="773"/>
        <v>0</v>
      </c>
      <c r="AH1655" s="6">
        <f t="shared" si="753"/>
        <v>0</v>
      </c>
      <c r="AI1655" s="6">
        <f t="shared" si="774"/>
        <v>0</v>
      </c>
      <c r="AJ1655" s="17">
        <v>12824.4252165984</v>
      </c>
      <c r="AK1655" s="6">
        <f t="shared" si="775"/>
        <v>10312.149358513399</v>
      </c>
      <c r="AL1655" s="6">
        <f t="shared" si="754"/>
        <v>10312.149358513399</v>
      </c>
      <c r="AM1655" s="17">
        <v>10312.149358513399</v>
      </c>
      <c r="AN1655" s="6">
        <f t="shared" si="776"/>
        <v>2512.2758580850004</v>
      </c>
      <c r="AO1655" s="6">
        <f t="shared" si="777"/>
        <v>12824.4252165984</v>
      </c>
      <c r="AP1655" s="17">
        <v>1331.7323387399199</v>
      </c>
      <c r="AQ1655" s="6">
        <f t="shared" si="778"/>
        <v>1206.9580275982089</v>
      </c>
      <c r="AR1655" s="17">
        <v>332.731496377908</v>
      </c>
      <c r="AS1655" s="6">
        <f t="shared" si="755"/>
        <v>207.95718523619252</v>
      </c>
      <c r="AT1655" s="17">
        <v>46.028403025193299</v>
      </c>
      <c r="AU1655" s="6">
        <f t="shared" si="756"/>
        <v>46.028403025193299</v>
      </c>
      <c r="AV1655" s="17">
        <v>0</v>
      </c>
      <c r="AW1655" s="6">
        <f t="shared" si="757"/>
        <v>0</v>
      </c>
      <c r="AX1655" s="17">
        <v>952.97243933682296</v>
      </c>
      <c r="AY1655" s="6">
        <f t="shared" si="758"/>
        <v>952.97243933682296</v>
      </c>
      <c r="AZ1655" s="20">
        <v>499150072.88825703</v>
      </c>
      <c r="BA1655" s="20">
        <v>100080123.8448</v>
      </c>
      <c r="BB1655" s="20">
        <v>10560163.1703052</v>
      </c>
      <c r="BC1655" s="20">
        <v>0</v>
      </c>
      <c r="BD1655" s="19">
        <f t="shared" si="759"/>
        <v>609.79035990336229</v>
      </c>
      <c r="BE1655" s="18">
        <v>9.7210911405402695E-2</v>
      </c>
      <c r="BF1655" s="20">
        <v>0</v>
      </c>
      <c r="BG1655" s="20">
        <v>0</v>
      </c>
      <c r="BH1655" s="19">
        <f t="shared" si="779"/>
        <v>0</v>
      </c>
      <c r="BI1655" s="18">
        <v>278.12923068682198</v>
      </c>
      <c r="BJ1655">
        <v>6</v>
      </c>
      <c r="BK1655">
        <v>3040</v>
      </c>
      <c r="BL1655" s="22">
        <v>4611.9232000000002</v>
      </c>
      <c r="BM1655">
        <v>760</v>
      </c>
      <c r="BN1655">
        <v>190</v>
      </c>
      <c r="BO1655">
        <v>6.5076883536980996E-3</v>
      </c>
    </row>
    <row r="1656" spans="1:67" x14ac:dyDescent="0.2">
      <c r="A1656" s="27">
        <v>1655</v>
      </c>
      <c r="B1656" s="18">
        <v>257.52706545076097</v>
      </c>
      <c r="C1656" s="18">
        <v>22.799999999999901</v>
      </c>
      <c r="D1656">
        <v>1000</v>
      </c>
      <c r="E1656">
        <v>4000</v>
      </c>
      <c r="F1656">
        <v>0</v>
      </c>
      <c r="G1656" s="23">
        <f t="shared" si="760"/>
        <v>1</v>
      </c>
      <c r="H1656" s="16">
        <v>25.707762557077601</v>
      </c>
      <c r="I1656" s="17">
        <v>169.81238521749901</v>
      </c>
      <c r="J1656" s="6">
        <f t="shared" si="761"/>
        <v>193.71337990619907</v>
      </c>
      <c r="K1656" s="6">
        <f t="shared" si="762"/>
        <v>175.33260328660364</v>
      </c>
      <c r="L1656" s="6">
        <f t="shared" si="763"/>
        <v>0.90511354131296529</v>
      </c>
      <c r="M1656" s="6">
        <f t="shared" si="764"/>
        <v>153.69948934301198</v>
      </c>
      <c r="N1656" s="16">
        <v>41.826300060415299</v>
      </c>
      <c r="O1656" s="17">
        <v>67.673881168855601</v>
      </c>
      <c r="P1656" s="6">
        <f t="shared" si="765"/>
        <v>63.831658083560399</v>
      </c>
      <c r="Q1656" s="6">
        <f t="shared" si="750"/>
        <v>39.894786302225249</v>
      </c>
      <c r="R1656" s="17">
        <v>63.831658083560399</v>
      </c>
      <c r="S1656" s="6">
        <f t="shared" si="766"/>
        <v>3.8422230852952026</v>
      </c>
      <c r="T1656" s="6">
        <f t="shared" si="767"/>
        <v>43.737009387520452</v>
      </c>
      <c r="U1656" s="17">
        <v>43.811664675505199</v>
      </c>
      <c r="V1656" s="6">
        <f t="shared" si="768"/>
        <v>39.014881198378099</v>
      </c>
      <c r="W1656" s="6">
        <f t="shared" si="751"/>
        <v>39.014881198378099</v>
      </c>
      <c r="X1656" s="17">
        <v>39.014881198378099</v>
      </c>
      <c r="Y1656" s="6">
        <f t="shared" si="769"/>
        <v>4.7967834771271001</v>
      </c>
      <c r="Z1656" s="6">
        <f t="shared" si="770"/>
        <v>43.811664675505199</v>
      </c>
      <c r="AA1656" s="17">
        <v>0</v>
      </c>
      <c r="AB1656" s="6">
        <f t="shared" si="771"/>
        <v>0</v>
      </c>
      <c r="AC1656" s="6">
        <f t="shared" si="752"/>
        <v>0</v>
      </c>
      <c r="AD1656" s="17">
        <v>0</v>
      </c>
      <c r="AE1656" s="6">
        <f t="shared" si="772"/>
        <v>0</v>
      </c>
      <c r="AF1656" s="17">
        <v>0</v>
      </c>
      <c r="AG1656" s="6">
        <f t="shared" si="773"/>
        <v>0</v>
      </c>
      <c r="AH1656" s="6">
        <f t="shared" si="753"/>
        <v>0</v>
      </c>
      <c r="AI1656" s="6">
        <f t="shared" si="774"/>
        <v>0</v>
      </c>
      <c r="AJ1656" s="17">
        <v>1420.9934382112699</v>
      </c>
      <c r="AK1656" s="6">
        <f t="shared" si="775"/>
        <v>1145.5139696680501</v>
      </c>
      <c r="AL1656" s="6">
        <f t="shared" si="754"/>
        <v>1145.5139696680501</v>
      </c>
      <c r="AM1656" s="17">
        <v>1145.5139696680501</v>
      </c>
      <c r="AN1656" s="6">
        <f t="shared" si="776"/>
        <v>275.47946854321981</v>
      </c>
      <c r="AO1656" s="6">
        <f t="shared" si="777"/>
        <v>1420.9934382112699</v>
      </c>
      <c r="AP1656" s="17">
        <v>1413.9689059089401</v>
      </c>
      <c r="AQ1656" s="6">
        <f t="shared" si="778"/>
        <v>1258.1053295880301</v>
      </c>
      <c r="AR1656" s="17">
        <v>415.636203522448</v>
      </c>
      <c r="AS1656" s="6">
        <f t="shared" si="755"/>
        <v>259.77262720152999</v>
      </c>
      <c r="AT1656" s="17">
        <v>45.997618850880102</v>
      </c>
      <c r="AU1656" s="6">
        <f t="shared" si="756"/>
        <v>45.997618850880102</v>
      </c>
      <c r="AV1656" s="17">
        <v>0</v>
      </c>
      <c r="AW1656" s="6">
        <f t="shared" si="757"/>
        <v>0</v>
      </c>
      <c r="AX1656" s="17">
        <v>952.33508353562002</v>
      </c>
      <c r="AY1656" s="6">
        <f t="shared" si="758"/>
        <v>952.33508353562002</v>
      </c>
      <c r="AZ1656" s="20">
        <v>562704015.36653996</v>
      </c>
      <c r="BA1656" s="20">
        <v>100080123.8448</v>
      </c>
      <c r="BB1656" s="20">
        <v>70012637.847136006</v>
      </c>
      <c r="BC1656" s="20">
        <v>0</v>
      </c>
      <c r="BD1656" s="19">
        <f t="shared" si="759"/>
        <v>732.79677705847598</v>
      </c>
      <c r="BE1656" s="18">
        <v>2.8222724813467302E-2</v>
      </c>
      <c r="BF1656" s="20">
        <v>0</v>
      </c>
      <c r="BG1656" s="20">
        <v>0</v>
      </c>
      <c r="BH1656" s="19">
        <f t="shared" si="779"/>
        <v>0</v>
      </c>
      <c r="BI1656" s="18">
        <v>347.66153835852703</v>
      </c>
      <c r="BJ1656">
        <v>6</v>
      </c>
      <c r="BK1656">
        <v>3040</v>
      </c>
      <c r="BL1656" s="22">
        <v>4611.9232000000002</v>
      </c>
      <c r="BM1656">
        <v>760</v>
      </c>
      <c r="BN1656">
        <v>190</v>
      </c>
      <c r="BO1656">
        <v>4.3145207188718303E-2</v>
      </c>
    </row>
    <row r="1657" spans="1:67" x14ac:dyDescent="0.2">
      <c r="A1657" s="27">
        <v>1656</v>
      </c>
      <c r="B1657" s="18">
        <v>309.03247854091302</v>
      </c>
      <c r="C1657" s="18">
        <v>22.799999999999901</v>
      </c>
      <c r="D1657">
        <v>1000</v>
      </c>
      <c r="E1657">
        <v>4000</v>
      </c>
      <c r="F1657">
        <v>0</v>
      </c>
      <c r="G1657" s="23">
        <f t="shared" si="760"/>
        <v>1</v>
      </c>
      <c r="H1657" s="16">
        <v>34.029680365296798</v>
      </c>
      <c r="I1657" s="17">
        <v>155.54660462722899</v>
      </c>
      <c r="J1657" s="6">
        <f t="shared" si="761"/>
        <v>165.92791217411605</v>
      </c>
      <c r="K1657" s="6">
        <f t="shared" si="762"/>
        <v>147.09864380678329</v>
      </c>
      <c r="L1657" s="6">
        <f t="shared" si="763"/>
        <v>0.8865213928107869</v>
      </c>
      <c r="M1657" s="6">
        <f t="shared" si="764"/>
        <v>137.89539258111984</v>
      </c>
      <c r="N1657" s="16">
        <v>48.739319959836401</v>
      </c>
      <c r="O1657" s="17">
        <v>75.822143418459703</v>
      </c>
      <c r="P1657" s="6">
        <f t="shared" si="765"/>
        <v>71.514943715125995</v>
      </c>
      <c r="Q1657" s="6">
        <f t="shared" si="750"/>
        <v>44.696839821953745</v>
      </c>
      <c r="R1657" s="17">
        <v>71.514943715125995</v>
      </c>
      <c r="S1657" s="6">
        <f t="shared" si="766"/>
        <v>4.3071997033337084</v>
      </c>
      <c r="T1657" s="6">
        <f t="shared" si="767"/>
        <v>49.004039525287453</v>
      </c>
      <c r="U1657" s="17">
        <v>43.789054723472397</v>
      </c>
      <c r="V1657" s="6">
        <f t="shared" si="768"/>
        <v>38.992271246345403</v>
      </c>
      <c r="W1657" s="6">
        <f t="shared" si="751"/>
        <v>38.992271246345403</v>
      </c>
      <c r="X1657" s="17">
        <v>38.992271246345403</v>
      </c>
      <c r="Y1657" s="6">
        <f t="shared" si="769"/>
        <v>4.7967834771269935</v>
      </c>
      <c r="Z1657" s="6">
        <f t="shared" si="770"/>
        <v>43.789054723472397</v>
      </c>
      <c r="AA1657" s="17">
        <v>0</v>
      </c>
      <c r="AB1657" s="6">
        <f t="shared" si="771"/>
        <v>0</v>
      </c>
      <c r="AC1657" s="6">
        <f t="shared" si="752"/>
        <v>0</v>
      </c>
      <c r="AD1657" s="17">
        <v>0</v>
      </c>
      <c r="AE1657" s="6">
        <f t="shared" si="772"/>
        <v>0</v>
      </c>
      <c r="AF1657" s="17">
        <v>0</v>
      </c>
      <c r="AG1657" s="6">
        <f t="shared" si="773"/>
        <v>0</v>
      </c>
      <c r="AH1657" s="6">
        <f t="shared" si="753"/>
        <v>0</v>
      </c>
      <c r="AI1657" s="6">
        <f t="shared" si="774"/>
        <v>0</v>
      </c>
      <c r="AJ1657" s="17">
        <v>595.28210328121099</v>
      </c>
      <c r="AK1657" s="6">
        <f t="shared" si="775"/>
        <v>480.69445517764899</v>
      </c>
      <c r="AL1657" s="6">
        <f t="shared" si="754"/>
        <v>480.69445517764899</v>
      </c>
      <c r="AM1657" s="17">
        <v>480.69445517764899</v>
      </c>
      <c r="AN1657" s="6">
        <f t="shared" si="776"/>
        <v>114.587648103562</v>
      </c>
      <c r="AO1657" s="6">
        <f t="shared" si="777"/>
        <v>595.28210328121099</v>
      </c>
      <c r="AP1657" s="17">
        <v>1496.2285476095799</v>
      </c>
      <c r="AQ1657" s="6">
        <f t="shared" si="778"/>
        <v>1309.3006475266748</v>
      </c>
      <c r="AR1657" s="17">
        <v>498.47440022107997</v>
      </c>
      <c r="AS1657" s="6">
        <f t="shared" si="755"/>
        <v>311.54650013817496</v>
      </c>
      <c r="AT1657" s="17">
        <v>45.970962254117701</v>
      </c>
      <c r="AU1657" s="6">
        <f t="shared" si="756"/>
        <v>45.970962254117701</v>
      </c>
      <c r="AV1657" s="17">
        <v>0</v>
      </c>
      <c r="AW1657" s="6">
        <f t="shared" si="757"/>
        <v>0</v>
      </c>
      <c r="AX1657" s="17">
        <v>951.78318513438205</v>
      </c>
      <c r="AY1657" s="6">
        <f t="shared" si="758"/>
        <v>951.78318513438205</v>
      </c>
      <c r="AZ1657" s="20">
        <v>599541076.84672403</v>
      </c>
      <c r="BA1657" s="20">
        <v>100080123.8448</v>
      </c>
      <c r="BB1657" s="20">
        <v>154291685.00481001</v>
      </c>
      <c r="BC1657" s="20">
        <v>0</v>
      </c>
      <c r="BD1657" s="19">
        <f t="shared" si="759"/>
        <v>853.912885696334</v>
      </c>
      <c r="BE1657" s="18">
        <v>1.23548496186623E-2</v>
      </c>
      <c r="BF1657" s="20">
        <v>0</v>
      </c>
      <c r="BG1657" s="20">
        <v>0</v>
      </c>
      <c r="BH1657" s="19">
        <f t="shared" si="779"/>
        <v>0</v>
      </c>
      <c r="BI1657" s="18">
        <v>417.19384603023298</v>
      </c>
      <c r="BJ1657">
        <v>6</v>
      </c>
      <c r="BK1657">
        <v>3040</v>
      </c>
      <c r="BL1657" s="22">
        <v>4611.9232000000002</v>
      </c>
      <c r="BM1657">
        <v>760</v>
      </c>
      <c r="BN1657">
        <v>190</v>
      </c>
      <c r="BO1657">
        <v>9.5082072633281098E-2</v>
      </c>
    </row>
    <row r="1658" spans="1:67" x14ac:dyDescent="0.2">
      <c r="A1658" s="27">
        <v>1657</v>
      </c>
      <c r="B1658" s="18">
        <v>360.53789163106501</v>
      </c>
      <c r="C1658" s="18">
        <v>22.799999999999901</v>
      </c>
      <c r="D1658">
        <v>1000</v>
      </c>
      <c r="E1658">
        <v>4000</v>
      </c>
      <c r="F1658">
        <v>0</v>
      </c>
      <c r="G1658" s="23">
        <f t="shared" si="760"/>
        <v>1</v>
      </c>
      <c r="H1658" s="16">
        <v>41.358447488584403</v>
      </c>
      <c r="I1658" s="17">
        <v>145.02874272292101</v>
      </c>
      <c r="J1658" s="6">
        <f t="shared" si="761"/>
        <v>150.58826988845468</v>
      </c>
      <c r="K1658" s="6">
        <f t="shared" si="762"/>
        <v>131.37803470554894</v>
      </c>
      <c r="L1658" s="6">
        <f t="shared" si="763"/>
        <v>0.8724320612944465</v>
      </c>
      <c r="M1658" s="6">
        <f t="shared" si="764"/>
        <v>126.52772496069993</v>
      </c>
      <c r="N1658" s="16">
        <v>55.614693120046397</v>
      </c>
      <c r="O1658" s="17">
        <v>84.397436996144407</v>
      </c>
      <c r="P1658" s="6">
        <f t="shared" si="765"/>
        <v>79.600810131692398</v>
      </c>
      <c r="Q1658" s="6">
        <f t="shared" si="750"/>
        <v>49.750506332307751</v>
      </c>
      <c r="R1658" s="17">
        <v>79.600810131692398</v>
      </c>
      <c r="S1658" s="6">
        <f t="shared" si="766"/>
        <v>4.7966268644520085</v>
      </c>
      <c r="T1658" s="6">
        <f t="shared" si="767"/>
        <v>54.547133196759759</v>
      </c>
      <c r="U1658" s="17">
        <v>43.769285870907098</v>
      </c>
      <c r="V1658" s="6">
        <f t="shared" si="768"/>
        <v>38.972502393779898</v>
      </c>
      <c r="W1658" s="6">
        <f t="shared" si="751"/>
        <v>38.972502393779898</v>
      </c>
      <c r="X1658" s="17">
        <v>38.972502393779898</v>
      </c>
      <c r="Y1658" s="6">
        <f t="shared" si="769"/>
        <v>4.7967834771271995</v>
      </c>
      <c r="Z1658" s="6">
        <f t="shared" si="770"/>
        <v>43.769285870907098</v>
      </c>
      <c r="AA1658" s="17">
        <v>0</v>
      </c>
      <c r="AB1658" s="6">
        <f t="shared" si="771"/>
        <v>0</v>
      </c>
      <c r="AC1658" s="6">
        <f t="shared" si="752"/>
        <v>0</v>
      </c>
      <c r="AD1658" s="17">
        <v>0</v>
      </c>
      <c r="AE1658" s="6">
        <f t="shared" si="772"/>
        <v>0</v>
      </c>
      <c r="AF1658" s="17">
        <v>0</v>
      </c>
      <c r="AG1658" s="6">
        <f t="shared" si="773"/>
        <v>0</v>
      </c>
      <c r="AH1658" s="6">
        <f t="shared" si="753"/>
        <v>0</v>
      </c>
      <c r="AI1658" s="6">
        <f t="shared" si="774"/>
        <v>0</v>
      </c>
      <c r="AJ1658" s="17">
        <v>361.70997088126802</v>
      </c>
      <c r="AK1658" s="6">
        <f t="shared" si="775"/>
        <v>292.65714829260497</v>
      </c>
      <c r="AL1658" s="6">
        <f t="shared" si="754"/>
        <v>292.65714829260497</v>
      </c>
      <c r="AM1658" s="17">
        <v>292.65714829260497</v>
      </c>
      <c r="AN1658" s="6">
        <f t="shared" si="776"/>
        <v>69.052822588663048</v>
      </c>
      <c r="AO1658" s="6">
        <f t="shared" si="777"/>
        <v>361.70997088126802</v>
      </c>
      <c r="AP1658" s="17">
        <v>1578.5069146260801</v>
      </c>
      <c r="AQ1658" s="6">
        <f t="shared" si="778"/>
        <v>1360.5349311017133</v>
      </c>
      <c r="AR1658" s="17">
        <v>581.25862273165296</v>
      </c>
      <c r="AS1658" s="6">
        <f t="shared" si="755"/>
        <v>363.28663920728309</v>
      </c>
      <c r="AT1658" s="17">
        <v>45.9476552461891</v>
      </c>
      <c r="AU1658" s="6">
        <f t="shared" si="756"/>
        <v>45.9476552461891</v>
      </c>
      <c r="AV1658" s="17">
        <v>0</v>
      </c>
      <c r="AW1658" s="6">
        <f t="shared" si="757"/>
        <v>0</v>
      </c>
      <c r="AX1658" s="17">
        <v>951.30063664824104</v>
      </c>
      <c r="AY1658" s="6">
        <f t="shared" si="758"/>
        <v>951.30063664824104</v>
      </c>
      <c r="AZ1658" s="20">
        <v>627057798.32453096</v>
      </c>
      <c r="BA1658" s="20">
        <v>100080123.8448</v>
      </c>
      <c r="BB1658" s="20">
        <v>247231501.29387999</v>
      </c>
      <c r="BC1658" s="20">
        <v>0</v>
      </c>
      <c r="BD1658" s="19">
        <f t="shared" si="759"/>
        <v>974.36942346321098</v>
      </c>
      <c r="BE1658" s="18">
        <v>1.31123236073052E-2</v>
      </c>
      <c r="BF1658" s="20">
        <v>0</v>
      </c>
      <c r="BG1658" s="20">
        <v>0</v>
      </c>
      <c r="BH1658" s="19">
        <f t="shared" si="779"/>
        <v>0</v>
      </c>
      <c r="BI1658" s="18">
        <v>486.72615370193802</v>
      </c>
      <c r="BJ1658">
        <v>6</v>
      </c>
      <c r="BK1658">
        <v>3040</v>
      </c>
      <c r="BL1658" s="22">
        <v>4611.9232000000002</v>
      </c>
      <c r="BM1658">
        <v>760</v>
      </c>
      <c r="BN1658">
        <v>190</v>
      </c>
      <c r="BO1658">
        <v>0.15235612704940599</v>
      </c>
    </row>
    <row r="1659" spans="1:67" x14ac:dyDescent="0.2">
      <c r="A1659" s="27">
        <v>1658</v>
      </c>
      <c r="B1659" s="18">
        <v>412.043304721217</v>
      </c>
      <c r="C1659" s="18">
        <v>22.799999999999901</v>
      </c>
      <c r="D1659">
        <v>1000</v>
      </c>
      <c r="E1659">
        <v>4000</v>
      </c>
      <c r="F1659">
        <v>0</v>
      </c>
      <c r="G1659" s="23">
        <f t="shared" si="760"/>
        <v>1</v>
      </c>
      <c r="H1659" s="16">
        <v>49.4520547945205</v>
      </c>
      <c r="I1659" s="17">
        <v>136.75942208500601</v>
      </c>
      <c r="J1659" s="6">
        <f t="shared" si="761"/>
        <v>140.01528296385393</v>
      </c>
      <c r="K1659" s="6">
        <f t="shared" si="762"/>
        <v>120.49911188879655</v>
      </c>
      <c r="L1659" s="6">
        <f t="shared" si="763"/>
        <v>0.86061399397310334</v>
      </c>
      <c r="M1659" s="6">
        <f t="shared" si="764"/>
        <v>117.69707245403046</v>
      </c>
      <c r="N1659" s="16">
        <v>62.462988618554597</v>
      </c>
      <c r="O1659" s="17">
        <v>92.999757668360303</v>
      </c>
      <c r="P1659" s="6">
        <f t="shared" si="765"/>
        <v>87.711997561758906</v>
      </c>
      <c r="Q1659" s="6">
        <f t="shared" si="750"/>
        <v>54.819998476099315</v>
      </c>
      <c r="R1659" s="17">
        <v>87.711997561758906</v>
      </c>
      <c r="S1659" s="6">
        <f t="shared" si="766"/>
        <v>5.2877601066013966</v>
      </c>
      <c r="T1659" s="6">
        <f t="shared" si="767"/>
        <v>60.107758582700711</v>
      </c>
      <c r="U1659" s="17">
        <v>43.751854267768998</v>
      </c>
      <c r="V1659" s="6">
        <f t="shared" si="768"/>
        <v>38.955070790641997</v>
      </c>
      <c r="W1659" s="6">
        <f t="shared" si="751"/>
        <v>38.955070790641997</v>
      </c>
      <c r="X1659" s="17">
        <v>38.955070790641997</v>
      </c>
      <c r="Y1659" s="6">
        <f t="shared" si="769"/>
        <v>4.7967834771270006</v>
      </c>
      <c r="Z1659" s="6">
        <f t="shared" si="770"/>
        <v>43.751854267768998</v>
      </c>
      <c r="AA1659" s="17">
        <v>0</v>
      </c>
      <c r="AB1659" s="6">
        <f t="shared" si="771"/>
        <v>0</v>
      </c>
      <c r="AC1659" s="6">
        <f t="shared" si="752"/>
        <v>0</v>
      </c>
      <c r="AD1659" s="17">
        <v>0</v>
      </c>
      <c r="AE1659" s="6">
        <f t="shared" si="772"/>
        <v>0</v>
      </c>
      <c r="AF1659" s="17">
        <v>0</v>
      </c>
      <c r="AG1659" s="6">
        <f t="shared" si="773"/>
        <v>0</v>
      </c>
      <c r="AH1659" s="6">
        <f t="shared" si="753"/>
        <v>0</v>
      </c>
      <c r="AI1659" s="6">
        <f t="shared" si="774"/>
        <v>0</v>
      </c>
      <c r="AJ1659" s="17">
        <v>256.44549870334203</v>
      </c>
      <c r="AK1659" s="6">
        <f t="shared" si="775"/>
        <v>207.81917920689301</v>
      </c>
      <c r="AL1659" s="6">
        <f t="shared" si="754"/>
        <v>207.81917920689301</v>
      </c>
      <c r="AM1659" s="17">
        <v>207.81917920689301</v>
      </c>
      <c r="AN1659" s="6">
        <f t="shared" si="776"/>
        <v>48.626319496449014</v>
      </c>
      <c r="AO1659" s="6">
        <f t="shared" si="777"/>
        <v>256.44549870334203</v>
      </c>
      <c r="AP1659" s="17">
        <v>1660.8006861485801</v>
      </c>
      <c r="AQ1659" s="6">
        <f t="shared" si="778"/>
        <v>1411.8012700174374</v>
      </c>
      <c r="AR1659" s="17">
        <v>663.99844301640405</v>
      </c>
      <c r="AS1659" s="6">
        <f t="shared" si="755"/>
        <v>414.99902688525253</v>
      </c>
      <c r="AT1659" s="17">
        <v>45.927103799857001</v>
      </c>
      <c r="AU1659" s="6">
        <f t="shared" si="756"/>
        <v>45.927103799857001</v>
      </c>
      <c r="AV1659" s="17">
        <v>0</v>
      </c>
      <c r="AW1659" s="6">
        <f t="shared" si="757"/>
        <v>0</v>
      </c>
      <c r="AX1659" s="17">
        <v>950.87513933232799</v>
      </c>
      <c r="AY1659" s="6">
        <f t="shared" si="758"/>
        <v>950.87513933232799</v>
      </c>
      <c r="AZ1659" s="20">
        <v>649323630.86985898</v>
      </c>
      <c r="BA1659" s="20">
        <v>100080123.8448</v>
      </c>
      <c r="BB1659" s="20">
        <v>344947805.88241702</v>
      </c>
      <c r="BC1659" s="20">
        <v>0</v>
      </c>
      <c r="BD1659" s="19">
        <f t="shared" si="759"/>
        <v>1094.3515605970758</v>
      </c>
      <c r="BE1659" s="18">
        <v>1.2273800041729999E-2</v>
      </c>
      <c r="BF1659" s="20">
        <v>0</v>
      </c>
      <c r="BG1659" s="20">
        <v>0</v>
      </c>
      <c r="BH1659" s="19">
        <f t="shared" si="779"/>
        <v>0</v>
      </c>
      <c r="BI1659" s="18">
        <v>556.25846137364397</v>
      </c>
      <c r="BJ1659">
        <v>6</v>
      </c>
      <c r="BK1659">
        <v>3040</v>
      </c>
      <c r="BL1659" s="22">
        <v>4611.9232000000002</v>
      </c>
      <c r="BM1659">
        <v>760</v>
      </c>
      <c r="BN1659">
        <v>190</v>
      </c>
      <c r="BO1659">
        <v>0.212573686861871</v>
      </c>
    </row>
    <row r="1660" spans="1:67" x14ac:dyDescent="0.2">
      <c r="A1660" s="27">
        <v>1659</v>
      </c>
      <c r="B1660" s="18">
        <v>463.54871781137001</v>
      </c>
      <c r="C1660" s="18">
        <v>22.799999999999901</v>
      </c>
      <c r="D1660">
        <v>1000</v>
      </c>
      <c r="E1660">
        <v>4000</v>
      </c>
      <c r="F1660">
        <v>0</v>
      </c>
      <c r="G1660" s="23">
        <f t="shared" si="760"/>
        <v>1</v>
      </c>
      <c r="H1660" s="16">
        <v>58.4931506849315</v>
      </c>
      <c r="I1660" s="17">
        <v>130.255671280727</v>
      </c>
      <c r="J1660" s="6">
        <f t="shared" si="761"/>
        <v>132.12015633732241</v>
      </c>
      <c r="K1660" s="6">
        <f t="shared" si="762"/>
        <v>112.3133862494665</v>
      </c>
      <c r="L1660" s="6">
        <f t="shared" si="763"/>
        <v>0.85008517521515581</v>
      </c>
      <c r="M1660" s="6">
        <f t="shared" si="764"/>
        <v>110.72841514344455</v>
      </c>
      <c r="N1660" s="16">
        <v>69.152042965258801</v>
      </c>
      <c r="O1660" s="17">
        <v>101.58829752235199</v>
      </c>
      <c r="P1660" s="6">
        <f t="shared" si="765"/>
        <v>95.810045663129102</v>
      </c>
      <c r="Q1660" s="6">
        <f t="shared" si="750"/>
        <v>59.881278539455693</v>
      </c>
      <c r="R1660" s="17">
        <v>95.810045663129102</v>
      </c>
      <c r="S1660" s="6">
        <f t="shared" si="766"/>
        <v>5.7782518592228911</v>
      </c>
      <c r="T1660" s="6">
        <f t="shared" si="767"/>
        <v>65.659530398678584</v>
      </c>
      <c r="U1660" s="17">
        <v>43.736368553522503</v>
      </c>
      <c r="V1660" s="6">
        <f t="shared" si="768"/>
        <v>38.939585076395403</v>
      </c>
      <c r="W1660" s="6">
        <f t="shared" si="751"/>
        <v>38.939585076395403</v>
      </c>
      <c r="X1660" s="17">
        <v>38.939585076395403</v>
      </c>
      <c r="Y1660" s="6">
        <f t="shared" si="769"/>
        <v>4.7967834771271001</v>
      </c>
      <c r="Z1660" s="6">
        <f t="shared" si="770"/>
        <v>43.736368553522503</v>
      </c>
      <c r="AA1660" s="17">
        <v>0</v>
      </c>
      <c r="AB1660" s="6">
        <f t="shared" si="771"/>
        <v>0</v>
      </c>
      <c r="AC1660" s="6">
        <f t="shared" si="752"/>
        <v>0</v>
      </c>
      <c r="AD1660" s="17">
        <v>0</v>
      </c>
      <c r="AE1660" s="6">
        <f t="shared" si="772"/>
        <v>0</v>
      </c>
      <c r="AF1660" s="17">
        <v>0</v>
      </c>
      <c r="AG1660" s="6">
        <f t="shared" si="773"/>
        <v>0</v>
      </c>
      <c r="AH1660" s="6">
        <f t="shared" si="753"/>
        <v>0</v>
      </c>
      <c r="AI1660" s="6">
        <f t="shared" si="774"/>
        <v>0</v>
      </c>
      <c r="AJ1660" s="17">
        <v>198.035255938641</v>
      </c>
      <c r="AK1660" s="6">
        <f t="shared" si="775"/>
        <v>160.72407043994201</v>
      </c>
      <c r="AL1660" s="6">
        <f t="shared" si="754"/>
        <v>160.72407043994201</v>
      </c>
      <c r="AM1660" s="17">
        <v>160.72407043994201</v>
      </c>
      <c r="AN1660" s="6">
        <f t="shared" si="776"/>
        <v>37.31118549869899</v>
      </c>
      <c r="AO1660" s="6">
        <f t="shared" si="777"/>
        <v>198.035255938641</v>
      </c>
      <c r="AP1660" s="17">
        <v>1743.1072827708699</v>
      </c>
      <c r="AQ1660" s="6">
        <f t="shared" si="778"/>
        <v>1463.0942967699925</v>
      </c>
      <c r="AR1660" s="17">
        <v>746.701296002341</v>
      </c>
      <c r="AS1660" s="6">
        <f t="shared" si="755"/>
        <v>466.68831000146315</v>
      </c>
      <c r="AT1660" s="17">
        <v>45.908846510339202</v>
      </c>
      <c r="AU1660" s="6">
        <f t="shared" si="756"/>
        <v>45.908846510339202</v>
      </c>
      <c r="AV1660" s="17">
        <v>0</v>
      </c>
      <c r="AW1660" s="6">
        <f t="shared" si="757"/>
        <v>0</v>
      </c>
      <c r="AX1660" s="17">
        <v>950.49714025819003</v>
      </c>
      <c r="AY1660" s="6">
        <f t="shared" si="758"/>
        <v>950.49714025819003</v>
      </c>
      <c r="AZ1660" s="20">
        <v>667898491.25057101</v>
      </c>
      <c r="BA1660" s="20">
        <v>100080123.8448</v>
      </c>
      <c r="BB1660" s="20">
        <v>443565177.655963</v>
      </c>
      <c r="BC1660" s="20">
        <v>0</v>
      </c>
      <c r="BD1660" s="19">
        <f t="shared" si="759"/>
        <v>1211.543792751334</v>
      </c>
      <c r="BE1660" s="18">
        <v>0.20268133767864199</v>
      </c>
      <c r="BF1660" s="20">
        <v>0</v>
      </c>
      <c r="BG1660" s="20">
        <v>0</v>
      </c>
      <c r="BH1660" s="19">
        <f t="shared" si="779"/>
        <v>0</v>
      </c>
      <c r="BI1660" s="18">
        <v>625.79076904534895</v>
      </c>
      <c r="BJ1660">
        <v>6</v>
      </c>
      <c r="BK1660">
        <v>3040</v>
      </c>
      <c r="BL1660" s="22">
        <v>4611.9232000000002</v>
      </c>
      <c r="BM1660">
        <v>760</v>
      </c>
      <c r="BN1660">
        <v>190</v>
      </c>
      <c r="BO1660">
        <v>0.27337361831214002</v>
      </c>
    </row>
    <row r="1661" spans="1:67" x14ac:dyDescent="0.2">
      <c r="A1661" s="27">
        <v>1660</v>
      </c>
      <c r="B1661" s="18">
        <v>515.05413090152194</v>
      </c>
      <c r="C1661" s="18">
        <v>22.799999999999901</v>
      </c>
      <c r="D1661">
        <v>1000</v>
      </c>
      <c r="E1661">
        <v>4000</v>
      </c>
      <c r="F1661">
        <v>0</v>
      </c>
      <c r="G1661" s="23">
        <f t="shared" si="760"/>
        <v>1</v>
      </c>
      <c r="H1661" s="16">
        <v>66.541095890410901</v>
      </c>
      <c r="I1661" s="17">
        <v>126.372181446894</v>
      </c>
      <c r="J1661" s="6">
        <f t="shared" si="761"/>
        <v>127.34151495925929</v>
      </c>
      <c r="K1661" s="6">
        <f t="shared" si="762"/>
        <v>107.10461879150692</v>
      </c>
      <c r="L1661" s="6">
        <f t="shared" si="763"/>
        <v>0.84108170713826669</v>
      </c>
      <c r="M1661" s="6">
        <f t="shared" si="764"/>
        <v>106.2893301061404</v>
      </c>
      <c r="N1661" s="16">
        <v>75.106528957024807</v>
      </c>
      <c r="O1661" s="17">
        <v>110.186251928887</v>
      </c>
      <c r="P1661" s="6">
        <f t="shared" si="765"/>
        <v>103.91685326105799</v>
      </c>
      <c r="Q1661" s="6">
        <f t="shared" si="750"/>
        <v>64.948033288161241</v>
      </c>
      <c r="R1661" s="17">
        <v>103.91685326105799</v>
      </c>
      <c r="S1661" s="6">
        <f t="shared" si="766"/>
        <v>6.2693986678290088</v>
      </c>
      <c r="T1661" s="6">
        <f t="shared" si="767"/>
        <v>71.21743195599025</v>
      </c>
      <c r="U1661" s="17">
        <v>43.722520123713103</v>
      </c>
      <c r="V1661" s="6">
        <f t="shared" si="768"/>
        <v>38.925736646585896</v>
      </c>
      <c r="W1661" s="6">
        <f t="shared" si="751"/>
        <v>38.925736646585896</v>
      </c>
      <c r="X1661" s="17">
        <v>38.925736646585896</v>
      </c>
      <c r="Y1661" s="6">
        <f t="shared" si="769"/>
        <v>4.7967834771272067</v>
      </c>
      <c r="Z1661" s="6">
        <f t="shared" si="770"/>
        <v>43.722520123713103</v>
      </c>
      <c r="AA1661" s="17">
        <v>0</v>
      </c>
      <c r="AB1661" s="6">
        <f t="shared" si="771"/>
        <v>0</v>
      </c>
      <c r="AC1661" s="6">
        <f t="shared" si="752"/>
        <v>0</v>
      </c>
      <c r="AD1661" s="17">
        <v>0</v>
      </c>
      <c r="AE1661" s="6">
        <f t="shared" si="772"/>
        <v>0</v>
      </c>
      <c r="AF1661" s="17">
        <v>0</v>
      </c>
      <c r="AG1661" s="6">
        <f t="shared" si="773"/>
        <v>0</v>
      </c>
      <c r="AH1661" s="6">
        <f t="shared" si="753"/>
        <v>0</v>
      </c>
      <c r="AI1661" s="6">
        <f t="shared" si="774"/>
        <v>0</v>
      </c>
      <c r="AJ1661" s="17">
        <v>165.07605500530701</v>
      </c>
      <c r="AK1661" s="6">
        <f t="shared" si="775"/>
        <v>134.48179347684001</v>
      </c>
      <c r="AL1661" s="6">
        <f t="shared" si="754"/>
        <v>134.48179347684001</v>
      </c>
      <c r="AM1661" s="17">
        <v>134.48179347684001</v>
      </c>
      <c r="AN1661" s="6">
        <f t="shared" si="776"/>
        <v>30.594261528467001</v>
      </c>
      <c r="AO1661" s="6">
        <f t="shared" si="777"/>
        <v>165.07605500530701</v>
      </c>
      <c r="AP1661" s="17">
        <v>1825.4246705212299</v>
      </c>
      <c r="AQ1661" s="6">
        <f t="shared" si="778"/>
        <v>1514.4097788539361</v>
      </c>
      <c r="AR1661" s="17">
        <v>829.37304444613801</v>
      </c>
      <c r="AS1661" s="6">
        <f t="shared" si="755"/>
        <v>518.35815277883626</v>
      </c>
      <c r="AT1661" s="17">
        <v>45.892519540308903</v>
      </c>
      <c r="AU1661" s="6">
        <f t="shared" si="756"/>
        <v>45.892519540308903</v>
      </c>
      <c r="AV1661" s="17">
        <v>0</v>
      </c>
      <c r="AW1661" s="6">
        <f t="shared" si="757"/>
        <v>0</v>
      </c>
      <c r="AX1661" s="17">
        <v>950.15910653479102</v>
      </c>
      <c r="AY1661" s="6">
        <f t="shared" si="758"/>
        <v>950.15910653479102</v>
      </c>
      <c r="AZ1661" s="20">
        <v>683342515.10551798</v>
      </c>
      <c r="BA1661" s="20">
        <v>100080123.8448</v>
      </c>
      <c r="BB1661" s="20">
        <v>532443748.37675601</v>
      </c>
      <c r="BC1661" s="20">
        <v>0</v>
      </c>
      <c r="BD1661" s="19">
        <f t="shared" si="759"/>
        <v>1315.8663873270741</v>
      </c>
      <c r="BE1661" s="18">
        <v>1.3503634859206499</v>
      </c>
      <c r="BF1661" s="20">
        <v>0</v>
      </c>
      <c r="BG1661" s="20">
        <v>0</v>
      </c>
      <c r="BH1661" s="19">
        <f t="shared" si="779"/>
        <v>0</v>
      </c>
      <c r="BI1661" s="18">
        <v>695.32307671705496</v>
      </c>
      <c r="BJ1661">
        <v>6</v>
      </c>
      <c r="BK1661">
        <v>3040</v>
      </c>
      <c r="BL1661" s="22">
        <v>4611.9232000000002</v>
      </c>
      <c r="BM1661">
        <v>760</v>
      </c>
      <c r="BN1661">
        <v>190</v>
      </c>
      <c r="BO1661">
        <v>0.328302058611319</v>
      </c>
    </row>
    <row r="1662" spans="1:67" x14ac:dyDescent="0.2">
      <c r="A1662" s="27">
        <v>1661</v>
      </c>
      <c r="B1662" s="18">
        <v>566.55954399167399</v>
      </c>
      <c r="C1662" s="18">
        <v>22.799999999999901</v>
      </c>
      <c r="D1662">
        <v>1000</v>
      </c>
      <c r="E1662">
        <v>4000</v>
      </c>
      <c r="F1662">
        <v>0</v>
      </c>
      <c r="G1662" s="23">
        <f t="shared" si="760"/>
        <v>1</v>
      </c>
      <c r="H1662" s="16">
        <v>72.785388127853807</v>
      </c>
      <c r="I1662" s="17">
        <v>124.20319414276101</v>
      </c>
      <c r="J1662" s="6">
        <f t="shared" si="761"/>
        <v>124.61975815597313</v>
      </c>
      <c r="K1662" s="6">
        <f t="shared" si="762"/>
        <v>103.62410465900214</v>
      </c>
      <c r="L1662" s="6">
        <f t="shared" si="763"/>
        <v>0.83152227377385057</v>
      </c>
      <c r="M1662" s="6">
        <f t="shared" si="764"/>
        <v>103.27772240356363</v>
      </c>
      <c r="N1662" s="16">
        <v>79.539177823943504</v>
      </c>
      <c r="O1662" s="17">
        <v>118.823184408551</v>
      </c>
      <c r="P1662" s="6">
        <f t="shared" si="765"/>
        <v>112.060318652427</v>
      </c>
      <c r="Q1662" s="6">
        <f t="shared" si="750"/>
        <v>70.03769915776688</v>
      </c>
      <c r="R1662" s="17">
        <v>112.060318652427</v>
      </c>
      <c r="S1662" s="6">
        <f t="shared" si="766"/>
        <v>6.7628657561240004</v>
      </c>
      <c r="T1662" s="6">
        <f t="shared" si="767"/>
        <v>76.800564913890881</v>
      </c>
      <c r="U1662" s="17">
        <v>43.710062354041099</v>
      </c>
      <c r="V1662" s="6">
        <f t="shared" si="768"/>
        <v>38.9132788769139</v>
      </c>
      <c r="W1662" s="6">
        <f t="shared" si="751"/>
        <v>38.9132788769139</v>
      </c>
      <c r="X1662" s="17">
        <v>38.9132788769139</v>
      </c>
      <c r="Y1662" s="6">
        <f t="shared" si="769"/>
        <v>4.7967834771271995</v>
      </c>
      <c r="Z1662" s="6">
        <f t="shared" si="770"/>
        <v>43.710062354041099</v>
      </c>
      <c r="AA1662" s="17">
        <v>0</v>
      </c>
      <c r="AB1662" s="6">
        <f t="shared" si="771"/>
        <v>0</v>
      </c>
      <c r="AC1662" s="6">
        <f t="shared" si="752"/>
        <v>0</v>
      </c>
      <c r="AD1662" s="17">
        <v>0</v>
      </c>
      <c r="AE1662" s="6">
        <f t="shared" si="772"/>
        <v>0</v>
      </c>
      <c r="AF1662" s="17">
        <v>0</v>
      </c>
      <c r="AG1662" s="6">
        <f t="shared" si="773"/>
        <v>0</v>
      </c>
      <c r="AH1662" s="6">
        <f t="shared" si="753"/>
        <v>0</v>
      </c>
      <c r="AI1662" s="6">
        <f t="shared" si="774"/>
        <v>0</v>
      </c>
      <c r="AJ1662" s="17">
        <v>144.93663076199499</v>
      </c>
      <c r="AK1662" s="6">
        <f t="shared" si="775"/>
        <v>118.155334733518</v>
      </c>
      <c r="AL1662" s="6">
        <f t="shared" si="754"/>
        <v>118.155334733518</v>
      </c>
      <c r="AM1662" s="17">
        <v>118.155334733518</v>
      </c>
      <c r="AN1662" s="6">
        <f t="shared" si="776"/>
        <v>26.781296028476987</v>
      </c>
      <c r="AO1662" s="6">
        <f t="shared" si="777"/>
        <v>144.93663076199499</v>
      </c>
      <c r="AP1662" s="17">
        <v>1907.75122393111</v>
      </c>
      <c r="AQ1662" s="6">
        <f t="shared" si="778"/>
        <v>1565.7443338207154</v>
      </c>
      <c r="AR1662" s="17">
        <v>912.01837362772699</v>
      </c>
      <c r="AS1662" s="6">
        <f t="shared" si="755"/>
        <v>570.01148351732934</v>
      </c>
      <c r="AT1662" s="17">
        <v>45.877832125571103</v>
      </c>
      <c r="AU1662" s="6">
        <f t="shared" si="756"/>
        <v>45.877832125571103</v>
      </c>
      <c r="AV1662" s="17">
        <v>0</v>
      </c>
      <c r="AW1662" s="6">
        <f t="shared" si="757"/>
        <v>0</v>
      </c>
      <c r="AX1662" s="17">
        <v>949.85501817781505</v>
      </c>
      <c r="AY1662" s="6">
        <f t="shared" si="758"/>
        <v>949.85501817781505</v>
      </c>
      <c r="AZ1662" s="20">
        <v>696244015.48799706</v>
      </c>
      <c r="BA1662" s="20">
        <v>100080123.8448</v>
      </c>
      <c r="BB1662" s="20">
        <v>597202256.14269304</v>
      </c>
      <c r="BC1662" s="20">
        <v>0</v>
      </c>
      <c r="BD1662" s="19">
        <f t="shared" si="759"/>
        <v>1393.5263954754901</v>
      </c>
      <c r="BE1662" s="18">
        <v>4.2875093269739004</v>
      </c>
      <c r="BF1662" s="20">
        <v>0</v>
      </c>
      <c r="BG1662" s="20">
        <v>0</v>
      </c>
      <c r="BH1662" s="19">
        <f t="shared" si="779"/>
        <v>0</v>
      </c>
      <c r="BI1662" s="18">
        <v>764.85538438875994</v>
      </c>
      <c r="BJ1662">
        <v>6</v>
      </c>
      <c r="BK1662">
        <v>3040</v>
      </c>
      <c r="BL1662" s="22">
        <v>4611.9232000000002</v>
      </c>
      <c r="BM1662">
        <v>760</v>
      </c>
      <c r="BN1662">
        <v>190</v>
      </c>
      <c r="BO1662">
        <v>0.36839914845211502</v>
      </c>
    </row>
    <row r="1663" spans="1:67" x14ac:dyDescent="0.2">
      <c r="A1663" s="27">
        <v>1662</v>
      </c>
      <c r="B1663" s="18">
        <v>618.06495708182604</v>
      </c>
      <c r="C1663" s="18">
        <v>22.799999999999901</v>
      </c>
      <c r="D1663">
        <v>1000</v>
      </c>
      <c r="E1663">
        <v>4000</v>
      </c>
      <c r="F1663">
        <v>0</v>
      </c>
      <c r="G1663" s="23">
        <f t="shared" si="760"/>
        <v>1</v>
      </c>
      <c r="H1663" s="16">
        <v>77.465753424657507</v>
      </c>
      <c r="I1663" s="17">
        <v>123.680660147391</v>
      </c>
      <c r="J1663" s="6">
        <f t="shared" si="761"/>
        <v>123.84654866849601</v>
      </c>
      <c r="K1663" s="6">
        <f t="shared" si="762"/>
        <v>101.95716350538878</v>
      </c>
      <c r="L1663" s="6">
        <f t="shared" si="763"/>
        <v>0.82325397519393739</v>
      </c>
      <c r="M1663" s="6">
        <f t="shared" si="764"/>
        <v>101.82059512095003</v>
      </c>
      <c r="N1663" s="16">
        <v>83.143174368803201</v>
      </c>
      <c r="O1663" s="17">
        <v>127.495092065253</v>
      </c>
      <c r="P1663" s="6">
        <f t="shared" si="765"/>
        <v>120.236679537557</v>
      </c>
      <c r="Q1663" s="6">
        <f t="shared" si="750"/>
        <v>75.147924710973115</v>
      </c>
      <c r="R1663" s="17">
        <v>120.236679537557</v>
      </c>
      <c r="S1663" s="6">
        <f t="shared" si="766"/>
        <v>7.2584125276960094</v>
      </c>
      <c r="T1663" s="6">
        <f t="shared" si="767"/>
        <v>82.406337238669124</v>
      </c>
      <c r="U1663" s="17">
        <v>43.698795784157198</v>
      </c>
      <c r="V1663" s="6">
        <f t="shared" si="768"/>
        <v>38.902012307030098</v>
      </c>
      <c r="W1663" s="6">
        <f t="shared" si="751"/>
        <v>38.902012307030098</v>
      </c>
      <c r="X1663" s="17">
        <v>38.902012307030098</v>
      </c>
      <c r="Y1663" s="6">
        <f t="shared" si="769"/>
        <v>4.7967834771271001</v>
      </c>
      <c r="Z1663" s="6">
        <f t="shared" si="770"/>
        <v>43.698795784157198</v>
      </c>
      <c r="AA1663" s="17">
        <v>0</v>
      </c>
      <c r="AB1663" s="6">
        <f t="shared" si="771"/>
        <v>0</v>
      </c>
      <c r="AC1663" s="6">
        <f t="shared" si="752"/>
        <v>0</v>
      </c>
      <c r="AD1663" s="17">
        <v>0</v>
      </c>
      <c r="AE1663" s="6">
        <f t="shared" si="772"/>
        <v>0</v>
      </c>
      <c r="AF1663" s="17">
        <v>0</v>
      </c>
      <c r="AG1663" s="6">
        <f t="shared" si="773"/>
        <v>0</v>
      </c>
      <c r="AH1663" s="6">
        <f t="shared" si="753"/>
        <v>0</v>
      </c>
      <c r="AI1663" s="6">
        <f t="shared" si="774"/>
        <v>0</v>
      </c>
      <c r="AJ1663" s="17">
        <v>132.22492911960299</v>
      </c>
      <c r="AK1663" s="6">
        <f t="shared" si="775"/>
        <v>107.829683569575</v>
      </c>
      <c r="AL1663" s="6">
        <f t="shared" si="754"/>
        <v>107.829683569575</v>
      </c>
      <c r="AM1663" s="17">
        <v>107.829683569575</v>
      </c>
      <c r="AN1663" s="6">
        <f t="shared" si="776"/>
        <v>24.395245550027994</v>
      </c>
      <c r="AO1663" s="6">
        <f t="shared" si="777"/>
        <v>132.22492911960299</v>
      </c>
      <c r="AP1663" s="17">
        <v>1990.08562838335</v>
      </c>
      <c r="AQ1663" s="6">
        <f t="shared" si="778"/>
        <v>1617.0952260746426</v>
      </c>
      <c r="AR1663" s="17">
        <v>994.64107282324198</v>
      </c>
      <c r="AS1663" s="6">
        <f t="shared" si="755"/>
        <v>621.65067051452627</v>
      </c>
      <c r="AT1663" s="17">
        <v>45.864549107108502</v>
      </c>
      <c r="AU1663" s="6">
        <f t="shared" si="756"/>
        <v>45.864549107108502</v>
      </c>
      <c r="AV1663" s="17">
        <v>0</v>
      </c>
      <c r="AW1663" s="6">
        <f t="shared" si="757"/>
        <v>0</v>
      </c>
      <c r="AX1663" s="17">
        <v>949.58000645300797</v>
      </c>
      <c r="AY1663" s="6">
        <f t="shared" si="758"/>
        <v>949.58000645300797</v>
      </c>
      <c r="AZ1663" s="20">
        <v>707173576.03289795</v>
      </c>
      <c r="BA1663" s="20">
        <v>100080123.8448</v>
      </c>
      <c r="BB1663" s="20">
        <v>649414715.06373405</v>
      </c>
      <c r="BC1663" s="20">
        <v>0</v>
      </c>
      <c r="BD1663" s="19">
        <f t="shared" si="759"/>
        <v>1456.668414941432</v>
      </c>
      <c r="BE1663" s="18">
        <v>7.7737286720269001</v>
      </c>
      <c r="BF1663" s="20">
        <v>0</v>
      </c>
      <c r="BG1663" s="20">
        <v>0</v>
      </c>
      <c r="BH1663" s="19">
        <f t="shared" si="779"/>
        <v>0</v>
      </c>
      <c r="BI1663" s="18">
        <v>834.38769206046595</v>
      </c>
      <c r="BJ1663">
        <v>6</v>
      </c>
      <c r="BK1663">
        <v>3040</v>
      </c>
      <c r="BL1663" s="22">
        <v>4611.9232000000002</v>
      </c>
      <c r="BM1663">
        <v>760</v>
      </c>
      <c r="BN1663">
        <v>190</v>
      </c>
      <c r="BO1663">
        <v>0.40076475018651098</v>
      </c>
    </row>
    <row r="1664" spans="1:67" x14ac:dyDescent="0.2">
      <c r="A1664" s="27">
        <v>1663</v>
      </c>
      <c r="B1664" s="18">
        <v>669.57037017197899</v>
      </c>
      <c r="C1664" s="18">
        <v>22.799999999999901</v>
      </c>
      <c r="D1664">
        <v>1000</v>
      </c>
      <c r="E1664">
        <v>4000</v>
      </c>
      <c r="F1664">
        <v>0</v>
      </c>
      <c r="G1664" s="23">
        <f t="shared" si="760"/>
        <v>1</v>
      </c>
      <c r="H1664" s="16">
        <v>81.2785388127853</v>
      </c>
      <c r="I1664" s="17">
        <v>124.43501913346</v>
      </c>
      <c r="J1664" s="6">
        <f t="shared" si="761"/>
        <v>124.46448314713355</v>
      </c>
      <c r="K1664" s="6">
        <f t="shared" si="762"/>
        <v>101.52010593900107</v>
      </c>
      <c r="L1664" s="6">
        <f t="shared" si="763"/>
        <v>0.81565522446263505</v>
      </c>
      <c r="M1664" s="6">
        <f t="shared" si="764"/>
        <v>101.49607346231461</v>
      </c>
      <c r="N1664" s="16">
        <v>85.857323797572803</v>
      </c>
      <c r="O1664" s="17">
        <v>136.19932232471999</v>
      </c>
      <c r="P1664" s="6">
        <f t="shared" si="765"/>
        <v>128.443444963448</v>
      </c>
      <c r="Q1664" s="6">
        <f t="shared" si="750"/>
        <v>80.277153102154998</v>
      </c>
      <c r="R1664" s="17">
        <v>128.443444963448</v>
      </c>
      <c r="S1664" s="6">
        <f t="shared" si="766"/>
        <v>7.7558773612719847</v>
      </c>
      <c r="T1664" s="6">
        <f t="shared" si="767"/>
        <v>88.033030463426982</v>
      </c>
      <c r="U1664" s="17">
        <v>43.688557357664997</v>
      </c>
      <c r="V1664" s="6">
        <f t="shared" si="768"/>
        <v>38.891773880537897</v>
      </c>
      <c r="W1664" s="6">
        <f t="shared" si="751"/>
        <v>38.891773880537897</v>
      </c>
      <c r="X1664" s="17">
        <v>38.891773880537897</v>
      </c>
      <c r="Y1664" s="6">
        <f t="shared" si="769"/>
        <v>4.7967834771271001</v>
      </c>
      <c r="Z1664" s="6">
        <f t="shared" si="770"/>
        <v>43.688557357664997</v>
      </c>
      <c r="AA1664" s="17">
        <v>0</v>
      </c>
      <c r="AB1664" s="6">
        <f t="shared" si="771"/>
        <v>0</v>
      </c>
      <c r="AC1664" s="6">
        <f t="shared" si="752"/>
        <v>0</v>
      </c>
      <c r="AD1664" s="17">
        <v>0</v>
      </c>
      <c r="AE1664" s="6">
        <f t="shared" si="772"/>
        <v>0</v>
      </c>
      <c r="AF1664" s="17">
        <v>0</v>
      </c>
      <c r="AG1664" s="6">
        <f t="shared" si="773"/>
        <v>0</v>
      </c>
      <c r="AH1664" s="6">
        <f t="shared" si="753"/>
        <v>0</v>
      </c>
      <c r="AI1664" s="6">
        <f t="shared" si="774"/>
        <v>0</v>
      </c>
      <c r="AJ1664" s="17">
        <v>123.992553389546</v>
      </c>
      <c r="AK1664" s="6">
        <f t="shared" si="775"/>
        <v>101.137314339966</v>
      </c>
      <c r="AL1664" s="6">
        <f t="shared" si="754"/>
        <v>101.137314339966</v>
      </c>
      <c r="AM1664" s="17">
        <v>101.137314339966</v>
      </c>
      <c r="AN1664" s="6">
        <f t="shared" si="776"/>
        <v>22.855239049580007</v>
      </c>
      <c r="AO1664" s="6">
        <f t="shared" si="777"/>
        <v>123.992553389546</v>
      </c>
      <c r="AP1664" s="17">
        <v>2072.4268091945401</v>
      </c>
      <c r="AQ1664" s="6">
        <f t="shared" si="778"/>
        <v>1668.4602192996936</v>
      </c>
      <c r="AR1664" s="17">
        <v>1077.24423971958</v>
      </c>
      <c r="AS1664" s="6">
        <f t="shared" si="755"/>
        <v>673.27764982473752</v>
      </c>
      <c r="AT1664" s="17">
        <v>45.852478245299999</v>
      </c>
      <c r="AU1664" s="6">
        <f t="shared" si="756"/>
        <v>45.852478245299999</v>
      </c>
      <c r="AV1664" s="17">
        <v>0</v>
      </c>
      <c r="AW1664" s="6">
        <f t="shared" si="757"/>
        <v>0</v>
      </c>
      <c r="AX1664" s="17">
        <v>949.33009122965598</v>
      </c>
      <c r="AY1664" s="6">
        <f t="shared" si="758"/>
        <v>949.33009122965598</v>
      </c>
      <c r="AZ1664" s="20">
        <v>716546716.18630695</v>
      </c>
      <c r="BA1664" s="20">
        <v>100080123.8448</v>
      </c>
      <c r="BB1664" s="20">
        <v>687593472.90236902</v>
      </c>
      <c r="BC1664" s="20">
        <v>0</v>
      </c>
      <c r="BD1664" s="19">
        <f t="shared" si="759"/>
        <v>1504.220312933476</v>
      </c>
      <c r="BE1664" s="18">
        <v>11.7555955379358</v>
      </c>
      <c r="BF1664" s="20">
        <v>0</v>
      </c>
      <c r="BG1664" s="20">
        <v>0</v>
      </c>
      <c r="BH1664" s="19">
        <f t="shared" si="779"/>
        <v>0</v>
      </c>
      <c r="BI1664" s="18">
        <v>903.91999973217105</v>
      </c>
      <c r="BJ1664">
        <v>6</v>
      </c>
      <c r="BK1664">
        <v>3040</v>
      </c>
      <c r="BL1664" s="22">
        <v>4611.9232000000002</v>
      </c>
      <c r="BM1664">
        <v>760</v>
      </c>
      <c r="BN1664">
        <v>190</v>
      </c>
      <c r="BO1664">
        <v>0.42448129792852601</v>
      </c>
    </row>
    <row r="1665" spans="1:67" x14ac:dyDescent="0.2">
      <c r="A1665" s="27">
        <v>1664</v>
      </c>
      <c r="B1665" s="18">
        <v>721.07578326213104</v>
      </c>
      <c r="C1665" s="18">
        <v>22.799999999999901</v>
      </c>
      <c r="D1665">
        <v>1000</v>
      </c>
      <c r="E1665">
        <v>4000</v>
      </c>
      <c r="F1665">
        <v>0</v>
      </c>
      <c r="G1665" s="23">
        <f t="shared" si="760"/>
        <v>1</v>
      </c>
      <c r="H1665" s="16">
        <v>84.406392694063896</v>
      </c>
      <c r="I1665" s="17">
        <v>125.92799112685999</v>
      </c>
      <c r="J1665" s="6">
        <f t="shared" si="761"/>
        <v>125.88241092348797</v>
      </c>
      <c r="K1665" s="6">
        <f t="shared" si="762"/>
        <v>101.82116938636769</v>
      </c>
      <c r="L1665" s="6">
        <f t="shared" si="763"/>
        <v>0.80885938424118009</v>
      </c>
      <c r="M1665" s="6">
        <f t="shared" si="764"/>
        <v>101.85803736160076</v>
      </c>
      <c r="N1665" s="16">
        <v>88.104351112288995</v>
      </c>
      <c r="O1665" s="17">
        <v>144.92157949920201</v>
      </c>
      <c r="P1665" s="6">
        <f t="shared" si="765"/>
        <v>136.66714233267001</v>
      </c>
      <c r="Q1665" s="6">
        <f t="shared" si="750"/>
        <v>85.416963957918753</v>
      </c>
      <c r="R1665" s="17">
        <v>136.66714233267001</v>
      </c>
      <c r="S1665" s="6">
        <f t="shared" si="766"/>
        <v>8.254437166532</v>
      </c>
      <c r="T1665" s="6">
        <f t="shared" si="767"/>
        <v>93.671401124450753</v>
      </c>
      <c r="U1665" s="17">
        <v>43.679212479326999</v>
      </c>
      <c r="V1665" s="6">
        <f t="shared" si="768"/>
        <v>38.882429002199899</v>
      </c>
      <c r="W1665" s="6">
        <f t="shared" si="751"/>
        <v>38.882429002199899</v>
      </c>
      <c r="X1665" s="17">
        <v>38.882429002199899</v>
      </c>
      <c r="Y1665" s="6">
        <f t="shared" si="769"/>
        <v>4.7967834771271001</v>
      </c>
      <c r="Z1665" s="6">
        <f t="shared" si="770"/>
        <v>43.679212479326999</v>
      </c>
      <c r="AA1665" s="17">
        <v>0</v>
      </c>
      <c r="AB1665" s="6">
        <f t="shared" si="771"/>
        <v>0</v>
      </c>
      <c r="AC1665" s="6">
        <f t="shared" si="752"/>
        <v>0</v>
      </c>
      <c r="AD1665" s="17">
        <v>0</v>
      </c>
      <c r="AE1665" s="6">
        <f t="shared" si="772"/>
        <v>0</v>
      </c>
      <c r="AF1665" s="17">
        <v>0</v>
      </c>
      <c r="AG1665" s="6">
        <f t="shared" si="773"/>
        <v>0</v>
      </c>
      <c r="AH1665" s="6">
        <f t="shared" si="753"/>
        <v>0</v>
      </c>
      <c r="AI1665" s="6">
        <f t="shared" si="774"/>
        <v>0</v>
      </c>
      <c r="AJ1665" s="17">
        <v>118.132646324333</v>
      </c>
      <c r="AK1665" s="6">
        <f t="shared" si="775"/>
        <v>96.387937949884005</v>
      </c>
      <c r="AL1665" s="6">
        <f t="shared" si="754"/>
        <v>96.387937949884005</v>
      </c>
      <c r="AM1665" s="17">
        <v>96.387937949884005</v>
      </c>
      <c r="AN1665" s="6">
        <f t="shared" si="776"/>
        <v>21.74470837444899</v>
      </c>
      <c r="AO1665" s="6">
        <f t="shared" si="777"/>
        <v>118.132646324333</v>
      </c>
      <c r="AP1665" s="17">
        <v>2154.7738792650098</v>
      </c>
      <c r="AQ1665" s="6">
        <f t="shared" si="778"/>
        <v>1719.8374675242237</v>
      </c>
      <c r="AR1665" s="17">
        <v>1159.8304313087699</v>
      </c>
      <c r="AS1665" s="6">
        <f t="shared" si="755"/>
        <v>724.89401956798122</v>
      </c>
      <c r="AT1665" s="17">
        <v>45.841460855555503</v>
      </c>
      <c r="AU1665" s="6">
        <f t="shared" si="756"/>
        <v>45.841460855555503</v>
      </c>
      <c r="AV1665" s="17">
        <v>0</v>
      </c>
      <c r="AW1665" s="6">
        <f t="shared" si="757"/>
        <v>0</v>
      </c>
      <c r="AX1665" s="17">
        <v>949.10198710068698</v>
      </c>
      <c r="AY1665" s="6">
        <f t="shared" si="758"/>
        <v>949.10198710068698</v>
      </c>
      <c r="AZ1665" s="20">
        <v>724693073.26293898</v>
      </c>
      <c r="BA1665" s="20">
        <v>100080123.8448</v>
      </c>
      <c r="BB1665" s="20">
        <v>718815034.37956297</v>
      </c>
      <c r="BC1665" s="20">
        <v>0</v>
      </c>
      <c r="BD1665" s="19">
        <f t="shared" si="759"/>
        <v>1543.5882314873018</v>
      </c>
      <c r="BE1665" s="18">
        <v>15.6738904934726</v>
      </c>
      <c r="BF1665" s="20">
        <v>0</v>
      </c>
      <c r="BG1665" s="20">
        <v>0</v>
      </c>
      <c r="BH1665" s="19">
        <f t="shared" si="779"/>
        <v>0</v>
      </c>
      <c r="BI1665" s="18">
        <v>973.45230740387694</v>
      </c>
      <c r="BJ1665">
        <v>6</v>
      </c>
      <c r="BK1665">
        <v>3040</v>
      </c>
      <c r="BL1665" s="22">
        <v>4611.9232000000002</v>
      </c>
      <c r="BM1665">
        <v>760</v>
      </c>
      <c r="BN1665">
        <v>190</v>
      </c>
      <c r="BO1665">
        <v>0.44390832629723298</v>
      </c>
    </row>
    <row r="1666" spans="1:67" x14ac:dyDescent="0.2">
      <c r="A1666" s="27">
        <v>1665</v>
      </c>
      <c r="B1666" s="18">
        <v>772.58119635228297</v>
      </c>
      <c r="C1666" s="18">
        <v>22.799999999999901</v>
      </c>
      <c r="D1666">
        <v>1000</v>
      </c>
      <c r="E1666">
        <v>4000</v>
      </c>
      <c r="F1666">
        <v>0</v>
      </c>
      <c r="G1666" s="23">
        <f t="shared" si="760"/>
        <v>1</v>
      </c>
      <c r="H1666" s="16">
        <v>86.997716894977103</v>
      </c>
      <c r="I1666" s="17">
        <v>127.894927694438</v>
      </c>
      <c r="J1666" s="6">
        <f t="shared" si="761"/>
        <v>127.79897275291349</v>
      </c>
      <c r="K1666" s="6">
        <f t="shared" si="762"/>
        <v>102.58356391194874</v>
      </c>
      <c r="L1666" s="6">
        <f t="shared" si="763"/>
        <v>0.80269474552259346</v>
      </c>
      <c r="M1666" s="6">
        <f t="shared" si="764"/>
        <v>102.6605864393174</v>
      </c>
      <c r="N1666" s="16">
        <v>90.004791222414397</v>
      </c>
      <c r="O1666" s="17">
        <v>153.67694574250999</v>
      </c>
      <c r="P1666" s="6">
        <f t="shared" si="765"/>
        <v>144.92200244552899</v>
      </c>
      <c r="Q1666" s="6">
        <f t="shared" ref="Q1666:Q1729" si="780">P1666*solar_capex_adj</f>
        <v>90.576251528455614</v>
      </c>
      <c r="R1666" s="17">
        <v>144.92200244552899</v>
      </c>
      <c r="S1666" s="6">
        <f t="shared" si="766"/>
        <v>8.754943296980997</v>
      </c>
      <c r="T1666" s="6">
        <f t="shared" si="767"/>
        <v>99.331194825436611</v>
      </c>
      <c r="U1666" s="17">
        <v>43.670649064915402</v>
      </c>
      <c r="V1666" s="6">
        <f t="shared" si="768"/>
        <v>38.873865587788302</v>
      </c>
      <c r="W1666" s="6">
        <f t="shared" ref="W1666:W1729" si="781">V1666*wind_capex_adj</f>
        <v>38.873865587788302</v>
      </c>
      <c r="X1666" s="17">
        <v>38.873865587788302</v>
      </c>
      <c r="Y1666" s="6">
        <f t="shared" si="769"/>
        <v>4.7967834771271001</v>
      </c>
      <c r="Z1666" s="6">
        <f t="shared" si="770"/>
        <v>43.670649064915402</v>
      </c>
      <c r="AA1666" s="17">
        <v>0</v>
      </c>
      <c r="AB1666" s="6">
        <f t="shared" si="771"/>
        <v>0</v>
      </c>
      <c r="AC1666" s="6">
        <f t="shared" ref="AC1666:AC1729" si="782">AB1666*aero_capex_adj</f>
        <v>0</v>
      </c>
      <c r="AD1666" s="17">
        <v>0</v>
      </c>
      <c r="AE1666" s="6">
        <f t="shared" si="772"/>
        <v>0</v>
      </c>
      <c r="AF1666" s="17">
        <v>0</v>
      </c>
      <c r="AG1666" s="6">
        <f t="shared" si="773"/>
        <v>0</v>
      </c>
      <c r="AH1666" s="6">
        <f t="shared" ref="AH1666:AH1729" si="783">AG1666*fuel_adj</f>
        <v>0</v>
      </c>
      <c r="AI1666" s="6">
        <f t="shared" si="774"/>
        <v>0</v>
      </c>
      <c r="AJ1666" s="17">
        <v>113.68936437574</v>
      </c>
      <c r="AK1666" s="6">
        <f t="shared" si="775"/>
        <v>92.783971153360596</v>
      </c>
      <c r="AL1666" s="6">
        <f t="shared" ref="AL1666:AL1729" si="784">AK1666*bess_capex_adj</f>
        <v>92.783971153360596</v>
      </c>
      <c r="AM1666" s="17">
        <v>92.783971153360596</v>
      </c>
      <c r="AN1666" s="6">
        <f t="shared" si="776"/>
        <v>20.905393222379402</v>
      </c>
      <c r="AO1666" s="6">
        <f t="shared" si="777"/>
        <v>113.68936437574</v>
      </c>
      <c r="AP1666" s="17">
        <v>2237.1260998622602</v>
      </c>
      <c r="AQ1666" s="6">
        <f t="shared" si="778"/>
        <v>1771.2254335147286</v>
      </c>
      <c r="AR1666" s="17">
        <v>1242.40177692674</v>
      </c>
      <c r="AS1666" s="6">
        <f t="shared" ref="AS1666:AS1729" si="785">AR1666*solar_capex_adj</f>
        <v>776.50111057921254</v>
      </c>
      <c r="AT1666" s="17">
        <v>45.831364793230897</v>
      </c>
      <c r="AU1666" s="6">
        <f t="shared" ref="AU1666:AU1729" si="786">AT1666*wind_capex_adj</f>
        <v>45.831364793230897</v>
      </c>
      <c r="AV1666" s="17">
        <v>0</v>
      </c>
      <c r="AW1666" s="6">
        <f t="shared" ref="AW1666:AW1729" si="787">AV1666*aero_capex_adj</f>
        <v>0</v>
      </c>
      <c r="AX1666" s="17">
        <v>948.89295814228501</v>
      </c>
      <c r="AY1666" s="6">
        <f t="shared" ref="AY1666:AY1729" si="788">AX1666*bess_capex_adj</f>
        <v>948.89295814228501</v>
      </c>
      <c r="AZ1666" s="20">
        <v>731644565.15504098</v>
      </c>
      <c r="BA1666" s="20">
        <v>100080123.8448</v>
      </c>
      <c r="BB1666" s="20">
        <v>745159253.21685898</v>
      </c>
      <c r="BC1666" s="20">
        <v>0</v>
      </c>
      <c r="BD1666" s="19">
        <f t="shared" ref="BD1666:BD1729" si="789">SUM(AZ1666:BC1666)/1000000</f>
        <v>1576.8839422167</v>
      </c>
      <c r="BE1666" s="18">
        <v>19.425922731078401</v>
      </c>
      <c r="BF1666" s="20">
        <v>0</v>
      </c>
      <c r="BG1666" s="20">
        <v>0</v>
      </c>
      <c r="BH1666" s="19">
        <f t="shared" si="779"/>
        <v>0</v>
      </c>
      <c r="BI1666" s="18">
        <v>1042.98461507558</v>
      </c>
      <c r="BJ1666">
        <v>6</v>
      </c>
      <c r="BK1666">
        <v>3040</v>
      </c>
      <c r="BL1666" s="22">
        <v>4611.9232000000002</v>
      </c>
      <c r="BM1666">
        <v>760</v>
      </c>
      <c r="BN1666">
        <v>190</v>
      </c>
      <c r="BO1666">
        <v>0.460329697898824</v>
      </c>
    </row>
    <row r="1667" spans="1:67" x14ac:dyDescent="0.2">
      <c r="A1667" s="27">
        <v>1666</v>
      </c>
      <c r="B1667" s="18">
        <v>824.08660944243502</v>
      </c>
      <c r="C1667" s="18">
        <v>22.799999999999901</v>
      </c>
      <c r="D1667">
        <v>1000</v>
      </c>
      <c r="E1667">
        <v>4000</v>
      </c>
      <c r="F1667">
        <v>0</v>
      </c>
      <c r="G1667" s="23">
        <f t="shared" ref="G1667:G1730" si="790">SUM(AZ1667:BB1667)/(BD1667*1000000)</f>
        <v>1</v>
      </c>
      <c r="H1667" s="16">
        <v>88.938356164383507</v>
      </c>
      <c r="I1667" s="17">
        <v>130.14064099847701</v>
      </c>
      <c r="J1667" s="6">
        <f t="shared" ref="J1667:J1730" si="791">(O1667*AZ1667+U1667*BA1667+AJ1667*BB1667+AA1667*BC1667)/(BD1667*(1000000))</f>
        <v>130.01814412459831</v>
      </c>
      <c r="K1667" s="6">
        <f t="shared" ref="K1667:K1730" si="792">(T1667*AZ1667+Z1667*BA1667+AO1667*BB1667+AI1667*BC1667)/(BD1667*(1000000))</f>
        <v>103.6010539860831</v>
      </c>
      <c r="L1667" s="6">
        <f t="shared" ref="L1667:L1730" si="793">K1667/J1667</f>
        <v>0.79681997219403999</v>
      </c>
      <c r="M1667" s="6">
        <f t="shared" ref="M1667:M1730" si="794">I1667*L1667</f>
        <v>103.698661941721</v>
      </c>
      <c r="N1667" s="16">
        <v>91.578823054719805</v>
      </c>
      <c r="O1667" s="17">
        <v>162.473707189685</v>
      </c>
      <c r="P1667" s="6">
        <f t="shared" ref="P1667:P1730" si="795">O1667-S1667</f>
        <v>153.21584541027701</v>
      </c>
      <c r="Q1667" s="6">
        <f t="shared" si="780"/>
        <v>95.759903381423129</v>
      </c>
      <c r="R1667" s="17">
        <v>153.21584541027701</v>
      </c>
      <c r="S1667" s="6">
        <f t="shared" ref="S1667:S1730" si="796">O1667-R1667</f>
        <v>9.2578617794079889</v>
      </c>
      <c r="T1667" s="6">
        <f t="shared" ref="T1667:T1730" si="797">Q1667+S1667</f>
        <v>105.01776516083112</v>
      </c>
      <c r="U1667" s="17">
        <v>43.662773023892903</v>
      </c>
      <c r="V1667" s="6">
        <f t="shared" ref="V1667:V1730" si="798">U1667-Y1667</f>
        <v>38.865989546765903</v>
      </c>
      <c r="W1667" s="6">
        <f t="shared" si="781"/>
        <v>38.865989546765903</v>
      </c>
      <c r="X1667" s="17">
        <v>38.865989546765903</v>
      </c>
      <c r="Y1667" s="6">
        <f t="shared" ref="Y1667:Y1730" si="799">U1667-X1667</f>
        <v>4.7967834771270006</v>
      </c>
      <c r="Z1667" s="6">
        <f t="shared" ref="Z1667:Z1730" si="800">W1667+Y1667</f>
        <v>43.662773023892903</v>
      </c>
      <c r="AA1667" s="17">
        <v>0</v>
      </c>
      <c r="AB1667" s="6">
        <f t="shared" ref="AB1667:AB1730" si="801">AA1667-AE1667-AG1667</f>
        <v>0</v>
      </c>
      <c r="AC1667" s="6">
        <f t="shared" si="782"/>
        <v>0</v>
      </c>
      <c r="AD1667" s="17">
        <v>0</v>
      </c>
      <c r="AE1667" s="6">
        <f t="shared" ref="AE1667:AE1730" si="802">AA1667-AD1667</f>
        <v>0</v>
      </c>
      <c r="AF1667" s="17">
        <v>0</v>
      </c>
      <c r="AG1667" s="6">
        <f t="shared" ref="AG1667:AG1730" si="803">AD1667-AF1667</f>
        <v>0</v>
      </c>
      <c r="AH1667" s="6">
        <f t="shared" si="783"/>
        <v>0</v>
      </c>
      <c r="AI1667" s="6">
        <f t="shared" ref="AI1667:AI1730" si="804">AC1667+AE1667+AH1667</f>
        <v>0</v>
      </c>
      <c r="AJ1667" s="17">
        <v>110.062044380811</v>
      </c>
      <c r="AK1667" s="6">
        <f t="shared" ref="AK1667:AK1730" si="805">AJ1667-AN1667</f>
        <v>89.815145725317507</v>
      </c>
      <c r="AL1667" s="6">
        <f t="shared" si="784"/>
        <v>89.815145725317507</v>
      </c>
      <c r="AM1667" s="17">
        <v>89.815145725317507</v>
      </c>
      <c r="AN1667" s="6">
        <f t="shared" ref="AN1667:AN1730" si="806">AJ1667-AM1667</f>
        <v>20.246898655493496</v>
      </c>
      <c r="AO1667" s="6">
        <f t="shared" ref="AO1667:AO1730" si="807">AL1667+AN1667</f>
        <v>110.062044380811</v>
      </c>
      <c r="AP1667" s="17">
        <v>2319.4828508478199</v>
      </c>
      <c r="AQ1667" s="6">
        <f t="shared" ref="AQ1667:AQ1730" si="808">AS1667+AU1667+AW1667+AY1667</f>
        <v>1822.6228268209118</v>
      </c>
      <c r="AR1667" s="17">
        <v>1324.9600640717499</v>
      </c>
      <c r="AS1667" s="6">
        <f t="shared" si="785"/>
        <v>828.10004004484369</v>
      </c>
      <c r="AT1667" s="17">
        <v>45.822079127816103</v>
      </c>
      <c r="AU1667" s="6">
        <f t="shared" si="786"/>
        <v>45.822079127816103</v>
      </c>
      <c r="AV1667" s="17">
        <v>0</v>
      </c>
      <c r="AW1667" s="6">
        <f t="shared" si="787"/>
        <v>0</v>
      </c>
      <c r="AX1667" s="17">
        <v>948.70070764825198</v>
      </c>
      <c r="AY1667" s="6">
        <f t="shared" si="788"/>
        <v>948.70070764825198</v>
      </c>
      <c r="AZ1667" s="20">
        <v>737698988.71307397</v>
      </c>
      <c r="BA1667" s="20">
        <v>100080123.8448</v>
      </c>
      <c r="BB1667" s="20">
        <v>766681867.36081696</v>
      </c>
      <c r="BC1667" s="20">
        <v>0</v>
      </c>
      <c r="BD1667" s="19">
        <f t="shared" si="789"/>
        <v>1604.460979918691</v>
      </c>
      <c r="BE1667" s="18">
        <v>23.0148665556172</v>
      </c>
      <c r="BF1667" s="20">
        <v>0</v>
      </c>
      <c r="BG1667" s="20">
        <v>0</v>
      </c>
      <c r="BH1667" s="19">
        <f t="shared" ref="BH1667:BH1730" si="809">BG1667*1000000/454/(BD1667*1000)</f>
        <v>0</v>
      </c>
      <c r="BI1667" s="18">
        <v>1112.51692274728</v>
      </c>
      <c r="BJ1667">
        <v>6</v>
      </c>
      <c r="BK1667">
        <v>3040</v>
      </c>
      <c r="BL1667" s="22">
        <v>4611.9232000000002</v>
      </c>
      <c r="BM1667">
        <v>760</v>
      </c>
      <c r="BN1667">
        <v>190</v>
      </c>
      <c r="BO1667">
        <v>0.47377976117847698</v>
      </c>
    </row>
    <row r="1668" spans="1:67" x14ac:dyDescent="0.2">
      <c r="A1668" s="27">
        <v>1667</v>
      </c>
      <c r="B1668" s="18">
        <v>875.59202253258798</v>
      </c>
      <c r="C1668" s="18">
        <v>22.799999999999901</v>
      </c>
      <c r="D1668">
        <v>1000</v>
      </c>
      <c r="E1668">
        <v>4000</v>
      </c>
      <c r="F1668">
        <v>0</v>
      </c>
      <c r="G1668" s="23">
        <f t="shared" si="790"/>
        <v>1</v>
      </c>
      <c r="H1668" s="16">
        <v>90.673515981735093</v>
      </c>
      <c r="I1668" s="17">
        <v>132.706077041578</v>
      </c>
      <c r="J1668" s="6">
        <f t="shared" si="791"/>
        <v>132.577599880675</v>
      </c>
      <c r="K1668" s="6">
        <f t="shared" si="792"/>
        <v>104.9108168457923</v>
      </c>
      <c r="L1668" s="6">
        <f t="shared" si="793"/>
        <v>0.79131630788471141</v>
      </c>
      <c r="M1668" s="6">
        <f t="shared" si="794"/>
        <v>105.01248291840557</v>
      </c>
      <c r="N1668" s="16">
        <v>92.849932475614693</v>
      </c>
      <c r="O1668" s="17">
        <v>171.30481796041701</v>
      </c>
      <c r="P1668" s="6">
        <f t="shared" si="795"/>
        <v>161.54203182855599</v>
      </c>
      <c r="Q1668" s="6">
        <f t="shared" si="780"/>
        <v>100.96376989284749</v>
      </c>
      <c r="R1668" s="17">
        <v>161.54203182855599</v>
      </c>
      <c r="S1668" s="6">
        <f t="shared" si="796"/>
        <v>9.7627861318610201</v>
      </c>
      <c r="T1668" s="6">
        <f t="shared" si="797"/>
        <v>110.72655602470851</v>
      </c>
      <c r="U1668" s="17">
        <v>43.655504787917998</v>
      </c>
      <c r="V1668" s="6">
        <f t="shared" si="798"/>
        <v>38.858721310790997</v>
      </c>
      <c r="W1668" s="6">
        <f t="shared" si="781"/>
        <v>38.858721310790997</v>
      </c>
      <c r="X1668" s="17">
        <v>38.858721310790997</v>
      </c>
      <c r="Y1668" s="6">
        <f t="shared" si="799"/>
        <v>4.7967834771270006</v>
      </c>
      <c r="Z1668" s="6">
        <f t="shared" si="800"/>
        <v>43.655504787917998</v>
      </c>
      <c r="AA1668" s="17">
        <v>0</v>
      </c>
      <c r="AB1668" s="6">
        <f t="shared" si="801"/>
        <v>0</v>
      </c>
      <c r="AC1668" s="6">
        <f t="shared" si="782"/>
        <v>0</v>
      </c>
      <c r="AD1668" s="17">
        <v>0</v>
      </c>
      <c r="AE1668" s="6">
        <f t="shared" si="802"/>
        <v>0</v>
      </c>
      <c r="AF1668" s="17">
        <v>0</v>
      </c>
      <c r="AG1668" s="6">
        <f t="shared" si="803"/>
        <v>0</v>
      </c>
      <c r="AH1668" s="6">
        <f t="shared" si="783"/>
        <v>0</v>
      </c>
      <c r="AI1668" s="6">
        <f t="shared" si="804"/>
        <v>0</v>
      </c>
      <c r="AJ1668" s="17">
        <v>107.21992290069601</v>
      </c>
      <c r="AK1668" s="6">
        <f t="shared" si="805"/>
        <v>87.482886304643699</v>
      </c>
      <c r="AL1668" s="6">
        <f t="shared" si="784"/>
        <v>87.482886304643699</v>
      </c>
      <c r="AM1668" s="17">
        <v>87.482886304643699</v>
      </c>
      <c r="AN1668" s="6">
        <f t="shared" si="806"/>
        <v>19.737036596052306</v>
      </c>
      <c r="AO1668" s="6">
        <f t="shared" si="807"/>
        <v>107.21992290069601</v>
      </c>
      <c r="AP1668" s="17">
        <v>2401.8436077971401</v>
      </c>
      <c r="AQ1668" s="6">
        <f t="shared" si="808"/>
        <v>1874.0285561641663</v>
      </c>
      <c r="AR1668" s="17">
        <v>1407.5068043546</v>
      </c>
      <c r="AS1668" s="6">
        <f t="shared" si="785"/>
        <v>879.69175272162499</v>
      </c>
      <c r="AT1668" s="17">
        <v>45.813510050125203</v>
      </c>
      <c r="AU1668" s="6">
        <f t="shared" si="786"/>
        <v>45.813510050125203</v>
      </c>
      <c r="AV1668" s="17">
        <v>0</v>
      </c>
      <c r="AW1668" s="6">
        <f t="shared" si="787"/>
        <v>0</v>
      </c>
      <c r="AX1668" s="17">
        <v>948.52329339241601</v>
      </c>
      <c r="AY1668" s="6">
        <f t="shared" si="788"/>
        <v>948.52329339241601</v>
      </c>
      <c r="AZ1668" s="20">
        <v>742946514.66079104</v>
      </c>
      <c r="BA1668" s="20">
        <v>100080123.8448</v>
      </c>
      <c r="BB1668" s="20">
        <v>783704178.46717799</v>
      </c>
      <c r="BC1668" s="20">
        <v>0</v>
      </c>
      <c r="BD1668" s="19">
        <f t="shared" si="789"/>
        <v>1626.7308169727689</v>
      </c>
      <c r="BE1668" s="18">
        <v>26.450638977133099</v>
      </c>
      <c r="BF1668" s="20">
        <v>0</v>
      </c>
      <c r="BG1668" s="20">
        <v>0</v>
      </c>
      <c r="BH1668" s="19">
        <f t="shared" si="809"/>
        <v>0</v>
      </c>
      <c r="BI1668" s="18">
        <v>1182.04923041899</v>
      </c>
      <c r="BJ1668">
        <v>6</v>
      </c>
      <c r="BK1668">
        <v>3040</v>
      </c>
      <c r="BL1668" s="22">
        <v>4611.9232000000002</v>
      </c>
      <c r="BM1668">
        <v>760</v>
      </c>
      <c r="BN1668">
        <v>190</v>
      </c>
      <c r="BO1668">
        <v>0.484456517910343</v>
      </c>
    </row>
    <row r="1669" spans="1:67" x14ac:dyDescent="0.2">
      <c r="A1669" s="27">
        <v>1668</v>
      </c>
      <c r="B1669" s="18">
        <v>927.09743562274002</v>
      </c>
      <c r="C1669" s="18">
        <v>22.799999999999901</v>
      </c>
      <c r="D1669">
        <v>1000</v>
      </c>
      <c r="E1669">
        <v>4000</v>
      </c>
      <c r="F1669">
        <v>0</v>
      </c>
      <c r="G1669" s="23">
        <f t="shared" si="790"/>
        <v>1</v>
      </c>
      <c r="H1669" s="16">
        <v>91.815068493150605</v>
      </c>
      <c r="I1669" s="17">
        <v>135.59625135789199</v>
      </c>
      <c r="J1669" s="6">
        <f t="shared" si="791"/>
        <v>135.46851194156429</v>
      </c>
      <c r="K1669" s="6">
        <f t="shared" si="792"/>
        <v>106.51020543183991</v>
      </c>
      <c r="L1669" s="6">
        <f t="shared" si="793"/>
        <v>0.78623588541213296</v>
      </c>
      <c r="M1669" s="6">
        <f t="shared" si="794"/>
        <v>106.61063874493834</v>
      </c>
      <c r="N1669" s="16">
        <v>93.878336794888</v>
      </c>
      <c r="O1669" s="17">
        <v>180.169736507697</v>
      </c>
      <c r="P1669" s="6">
        <f t="shared" si="795"/>
        <v>169.900055420527</v>
      </c>
      <c r="Q1669" s="6">
        <f t="shared" si="780"/>
        <v>106.18753463782937</v>
      </c>
      <c r="R1669" s="17">
        <v>169.900055420527</v>
      </c>
      <c r="S1669" s="6">
        <f t="shared" si="796"/>
        <v>10.26968108717</v>
      </c>
      <c r="T1669" s="6">
        <f t="shared" si="797"/>
        <v>116.45721572499937</v>
      </c>
      <c r="U1669" s="17">
        <v>43.648776613190201</v>
      </c>
      <c r="V1669" s="6">
        <f t="shared" si="798"/>
        <v>38.851993136063001</v>
      </c>
      <c r="W1669" s="6">
        <f t="shared" si="781"/>
        <v>38.851993136063001</v>
      </c>
      <c r="X1669" s="17">
        <v>38.851993136063001</v>
      </c>
      <c r="Y1669" s="6">
        <f t="shared" si="799"/>
        <v>4.7967834771271995</v>
      </c>
      <c r="Z1669" s="6">
        <f t="shared" si="800"/>
        <v>43.648776613190201</v>
      </c>
      <c r="AA1669" s="17">
        <v>0</v>
      </c>
      <c r="AB1669" s="6">
        <f t="shared" si="801"/>
        <v>0</v>
      </c>
      <c r="AC1669" s="6">
        <f t="shared" si="782"/>
        <v>0</v>
      </c>
      <c r="AD1669" s="17">
        <v>0</v>
      </c>
      <c r="AE1669" s="6">
        <f t="shared" si="802"/>
        <v>0</v>
      </c>
      <c r="AF1669" s="17">
        <v>0</v>
      </c>
      <c r="AG1669" s="6">
        <f t="shared" si="803"/>
        <v>0</v>
      </c>
      <c r="AH1669" s="6">
        <f t="shared" si="783"/>
        <v>0</v>
      </c>
      <c r="AI1669" s="6">
        <f t="shared" si="804"/>
        <v>0</v>
      </c>
      <c r="AJ1669" s="17">
        <v>105.073960495213</v>
      </c>
      <c r="AK1669" s="6">
        <f t="shared" si="805"/>
        <v>85.719846418828496</v>
      </c>
      <c r="AL1669" s="6">
        <f t="shared" si="784"/>
        <v>85.719846418828496</v>
      </c>
      <c r="AM1669" s="17">
        <v>85.719846418828496</v>
      </c>
      <c r="AN1669" s="6">
        <f t="shared" si="806"/>
        <v>19.354114076384505</v>
      </c>
      <c r="AO1669" s="6">
        <f t="shared" si="807"/>
        <v>105.073960495213</v>
      </c>
      <c r="AP1669" s="17">
        <v>2484.2079242196701</v>
      </c>
      <c r="AQ1669" s="6">
        <f t="shared" si="808"/>
        <v>1925.4416924392835</v>
      </c>
      <c r="AR1669" s="17">
        <v>1490.04328474769</v>
      </c>
      <c r="AS1669" s="6">
        <f t="shared" si="785"/>
        <v>931.27705296730619</v>
      </c>
      <c r="AT1669" s="17">
        <v>45.805577691825199</v>
      </c>
      <c r="AU1669" s="6">
        <f t="shared" si="786"/>
        <v>45.805577691825199</v>
      </c>
      <c r="AV1669" s="17">
        <v>0</v>
      </c>
      <c r="AW1669" s="6">
        <f t="shared" si="787"/>
        <v>0</v>
      </c>
      <c r="AX1669" s="17">
        <v>948.35906178015205</v>
      </c>
      <c r="AY1669" s="6">
        <f t="shared" si="788"/>
        <v>948.35906178015205</v>
      </c>
      <c r="AZ1669" s="20">
        <v>747563107.99951196</v>
      </c>
      <c r="BA1669" s="20">
        <v>100080123.8448</v>
      </c>
      <c r="BB1669" s="20">
        <v>797105228.80212605</v>
      </c>
      <c r="BC1669" s="20">
        <v>0</v>
      </c>
      <c r="BD1669" s="19">
        <f t="shared" si="789"/>
        <v>1644.7484606464382</v>
      </c>
      <c r="BE1669" s="18">
        <v>29.7105540360783</v>
      </c>
      <c r="BF1669" s="20">
        <v>0</v>
      </c>
      <c r="BG1669" s="20">
        <v>0</v>
      </c>
      <c r="BH1669" s="19">
        <f t="shared" si="809"/>
        <v>0</v>
      </c>
      <c r="BI1669" s="18">
        <v>1251.5815380906899</v>
      </c>
      <c r="BJ1669">
        <v>6</v>
      </c>
      <c r="BK1669">
        <v>3040</v>
      </c>
      <c r="BL1669" s="22">
        <v>4611.9232000000002</v>
      </c>
      <c r="BM1669">
        <v>760</v>
      </c>
      <c r="BN1669">
        <v>190</v>
      </c>
      <c r="BO1669">
        <v>0.49290167687541703</v>
      </c>
    </row>
    <row r="1670" spans="1:67" x14ac:dyDescent="0.2">
      <c r="A1670" s="27">
        <v>1669</v>
      </c>
      <c r="B1670" s="18">
        <v>978.60284871289196</v>
      </c>
      <c r="C1670" s="18">
        <v>22.799999999999901</v>
      </c>
      <c r="D1670">
        <v>1000</v>
      </c>
      <c r="E1670">
        <v>4000</v>
      </c>
      <c r="F1670">
        <v>0</v>
      </c>
      <c r="G1670" s="23">
        <f t="shared" si="790"/>
        <v>1</v>
      </c>
      <c r="H1670" s="16">
        <v>93.162100456621005</v>
      </c>
      <c r="I1670" s="17">
        <v>138.65920875359501</v>
      </c>
      <c r="J1670" s="6">
        <f t="shared" si="791"/>
        <v>138.52684071807721</v>
      </c>
      <c r="K1670" s="6">
        <f t="shared" si="792"/>
        <v>108.26636708688736</v>
      </c>
      <c r="L1670" s="6">
        <f t="shared" si="793"/>
        <v>0.78155515945985921</v>
      </c>
      <c r="M1670" s="6">
        <f t="shared" si="794"/>
        <v>108.36982000799385</v>
      </c>
      <c r="N1670" s="16">
        <v>94.787160971605005</v>
      </c>
      <c r="O1670" s="17">
        <v>189.05711517509201</v>
      </c>
      <c r="P1670" s="6">
        <f t="shared" si="795"/>
        <v>178.279219229918</v>
      </c>
      <c r="Q1670" s="6">
        <f t="shared" si="780"/>
        <v>111.42451201869875</v>
      </c>
      <c r="R1670" s="17">
        <v>178.279219229918</v>
      </c>
      <c r="S1670" s="6">
        <f t="shared" si="796"/>
        <v>10.777895945174009</v>
      </c>
      <c r="T1670" s="6">
        <f t="shared" si="797"/>
        <v>122.20240796387276</v>
      </c>
      <c r="U1670" s="17">
        <v>43.642530462596902</v>
      </c>
      <c r="V1670" s="6">
        <f t="shared" si="798"/>
        <v>38.845746985469802</v>
      </c>
      <c r="W1670" s="6">
        <f t="shared" si="781"/>
        <v>38.845746985469802</v>
      </c>
      <c r="X1670" s="17">
        <v>38.845746985469802</v>
      </c>
      <c r="Y1670" s="6">
        <f t="shared" si="799"/>
        <v>4.7967834771271001</v>
      </c>
      <c r="Z1670" s="6">
        <f t="shared" si="800"/>
        <v>43.642530462596902</v>
      </c>
      <c r="AA1670" s="17">
        <v>0</v>
      </c>
      <c r="AB1670" s="6">
        <f t="shared" si="801"/>
        <v>0</v>
      </c>
      <c r="AC1670" s="6">
        <f t="shared" si="782"/>
        <v>0</v>
      </c>
      <c r="AD1670" s="17">
        <v>0</v>
      </c>
      <c r="AE1670" s="6">
        <f t="shared" si="802"/>
        <v>0</v>
      </c>
      <c r="AF1670" s="17">
        <v>0</v>
      </c>
      <c r="AG1670" s="6">
        <f t="shared" si="803"/>
        <v>0</v>
      </c>
      <c r="AH1670" s="6">
        <f t="shared" si="783"/>
        <v>0</v>
      </c>
      <c r="AI1670" s="6">
        <f t="shared" si="804"/>
        <v>0</v>
      </c>
      <c r="AJ1670" s="17">
        <v>103.31193168039</v>
      </c>
      <c r="AK1670" s="6">
        <f t="shared" si="805"/>
        <v>84.269706345410697</v>
      </c>
      <c r="AL1670" s="6">
        <f t="shared" si="784"/>
        <v>84.269706345410697</v>
      </c>
      <c r="AM1670" s="17">
        <v>84.269706345410697</v>
      </c>
      <c r="AN1670" s="6">
        <f t="shared" si="806"/>
        <v>19.042225334979307</v>
      </c>
      <c r="AO1670" s="6">
        <f t="shared" si="807"/>
        <v>103.31193168039</v>
      </c>
      <c r="AP1670" s="17">
        <v>2566.5754176003802</v>
      </c>
      <c r="AQ1670" s="6">
        <f t="shared" si="808"/>
        <v>1976.861439668151</v>
      </c>
      <c r="AR1670" s="17">
        <v>1572.57060781927</v>
      </c>
      <c r="AS1670" s="6">
        <f t="shared" si="785"/>
        <v>982.85662988704371</v>
      </c>
      <c r="AT1670" s="17">
        <v>45.798213628538399</v>
      </c>
      <c r="AU1670" s="6">
        <f t="shared" si="786"/>
        <v>45.798213628538399</v>
      </c>
      <c r="AV1670" s="17">
        <v>0</v>
      </c>
      <c r="AW1670" s="6">
        <f t="shared" si="787"/>
        <v>0</v>
      </c>
      <c r="AX1670" s="17">
        <v>948.20659615256898</v>
      </c>
      <c r="AY1670" s="6">
        <f t="shared" si="788"/>
        <v>948.20659615256898</v>
      </c>
      <c r="AZ1670" s="20">
        <v>751670225.24197805</v>
      </c>
      <c r="BA1670" s="20">
        <v>100080123.8448</v>
      </c>
      <c r="BB1670" s="20">
        <v>808920711.13574195</v>
      </c>
      <c r="BC1670" s="20">
        <v>0</v>
      </c>
      <c r="BD1670" s="19">
        <f t="shared" si="789"/>
        <v>1660.6710602225198</v>
      </c>
      <c r="BE1670" s="18">
        <v>32.720141343542799</v>
      </c>
      <c r="BF1670" s="20">
        <v>0</v>
      </c>
      <c r="BG1670" s="20">
        <v>0</v>
      </c>
      <c r="BH1670" s="19">
        <f t="shared" si="809"/>
        <v>0</v>
      </c>
      <c r="BI1670" s="18">
        <v>1321.1138457623999</v>
      </c>
      <c r="BJ1670">
        <v>6</v>
      </c>
      <c r="BK1670">
        <v>3040</v>
      </c>
      <c r="BL1670" s="22">
        <v>4611.9232000000002</v>
      </c>
      <c r="BM1670">
        <v>760</v>
      </c>
      <c r="BN1670">
        <v>190</v>
      </c>
      <c r="BO1670">
        <v>0.50034700637916396</v>
      </c>
    </row>
    <row r="1671" spans="1:67" x14ac:dyDescent="0.2">
      <c r="A1671" s="27">
        <v>1670</v>
      </c>
      <c r="B1671" s="18">
        <v>1030.10826180304</v>
      </c>
      <c r="C1671" s="18">
        <v>22.799999999999901</v>
      </c>
      <c r="D1671">
        <v>1000</v>
      </c>
      <c r="E1671">
        <v>4000</v>
      </c>
      <c r="F1671">
        <v>0</v>
      </c>
      <c r="G1671" s="23">
        <f t="shared" si="790"/>
        <v>1</v>
      </c>
      <c r="H1671" s="16">
        <v>94.189497716894905</v>
      </c>
      <c r="I1671" s="17">
        <v>141.84011931503301</v>
      </c>
      <c r="J1671" s="6">
        <f t="shared" si="791"/>
        <v>141.71699603571258</v>
      </c>
      <c r="K1671" s="6">
        <f t="shared" si="792"/>
        <v>110.13332546692449</v>
      </c>
      <c r="L1671" s="6">
        <f t="shared" si="793"/>
        <v>0.77713561921091645</v>
      </c>
      <c r="M1671" s="6">
        <f t="shared" si="794"/>
        <v>110.22900895283844</v>
      </c>
      <c r="N1671" s="16">
        <v>95.561487397605703</v>
      </c>
      <c r="O1671" s="17">
        <v>197.95831538232801</v>
      </c>
      <c r="P1671" s="6">
        <f t="shared" si="795"/>
        <v>186.67138075768301</v>
      </c>
      <c r="Q1671" s="6">
        <f t="shared" si="780"/>
        <v>116.66961297355188</v>
      </c>
      <c r="R1671" s="17">
        <v>186.67138075768301</v>
      </c>
      <c r="S1671" s="6">
        <f t="shared" si="796"/>
        <v>11.286934624644999</v>
      </c>
      <c r="T1671" s="6">
        <f t="shared" si="797"/>
        <v>127.95654759819688</v>
      </c>
      <c r="U1671" s="17">
        <v>43.636716327305102</v>
      </c>
      <c r="V1671" s="6">
        <f t="shared" si="798"/>
        <v>38.839932850178101</v>
      </c>
      <c r="W1671" s="6">
        <f t="shared" si="781"/>
        <v>38.839932850178101</v>
      </c>
      <c r="X1671" s="17">
        <v>38.839932850178101</v>
      </c>
      <c r="Y1671" s="6">
        <f t="shared" si="799"/>
        <v>4.7967834771270006</v>
      </c>
      <c r="Z1671" s="6">
        <f t="shared" si="800"/>
        <v>43.636716327305102</v>
      </c>
      <c r="AA1671" s="17">
        <v>0</v>
      </c>
      <c r="AB1671" s="6">
        <f t="shared" si="801"/>
        <v>0</v>
      </c>
      <c r="AC1671" s="6">
        <f t="shared" si="782"/>
        <v>0</v>
      </c>
      <c r="AD1671" s="17">
        <v>0</v>
      </c>
      <c r="AE1671" s="6">
        <f t="shared" si="802"/>
        <v>0</v>
      </c>
      <c r="AF1671" s="17">
        <v>0</v>
      </c>
      <c r="AG1671" s="6">
        <f t="shared" si="803"/>
        <v>0</v>
      </c>
      <c r="AH1671" s="6">
        <f t="shared" si="783"/>
        <v>0</v>
      </c>
      <c r="AI1671" s="6">
        <f t="shared" si="804"/>
        <v>0</v>
      </c>
      <c r="AJ1671" s="17">
        <v>101.817815814382</v>
      </c>
      <c r="AK1671" s="6">
        <f t="shared" si="805"/>
        <v>83.038627004065802</v>
      </c>
      <c r="AL1671" s="6">
        <f t="shared" si="784"/>
        <v>83.038627004065802</v>
      </c>
      <c r="AM1671" s="17">
        <v>83.038627004065802</v>
      </c>
      <c r="AN1671" s="6">
        <f t="shared" si="806"/>
        <v>18.779188810316199</v>
      </c>
      <c r="AO1671" s="6">
        <f t="shared" si="807"/>
        <v>101.817815814382</v>
      </c>
      <c r="AP1671" s="17">
        <v>2648.9457583375602</v>
      </c>
      <c r="AQ1671" s="6">
        <f t="shared" si="808"/>
        <v>2028.2871119803663</v>
      </c>
      <c r="AR1671" s="17">
        <v>1655.08972361919</v>
      </c>
      <c r="AS1671" s="6">
        <f t="shared" si="785"/>
        <v>1034.4310772619938</v>
      </c>
      <c r="AT1671" s="17">
        <v>45.791358901037398</v>
      </c>
      <c r="AU1671" s="6">
        <f t="shared" si="786"/>
        <v>45.791358901037398</v>
      </c>
      <c r="AV1671" s="17">
        <v>0</v>
      </c>
      <c r="AW1671" s="6">
        <f t="shared" si="787"/>
        <v>0</v>
      </c>
      <c r="AX1671" s="17">
        <v>948.064675817335</v>
      </c>
      <c r="AY1671" s="6">
        <f t="shared" si="788"/>
        <v>948.064675817335</v>
      </c>
      <c r="AZ1671" s="20">
        <v>755388895.48931897</v>
      </c>
      <c r="BA1671" s="20">
        <v>100080123.8448</v>
      </c>
      <c r="BB1671" s="20">
        <v>818768239.87193298</v>
      </c>
      <c r="BC1671" s="20">
        <v>0</v>
      </c>
      <c r="BD1671" s="19">
        <f t="shared" si="789"/>
        <v>1674.2372592060519</v>
      </c>
      <c r="BE1671" s="18">
        <v>35.539661919723798</v>
      </c>
      <c r="BF1671" s="20">
        <v>0</v>
      </c>
      <c r="BG1671" s="20">
        <v>0</v>
      </c>
      <c r="BH1671" s="19">
        <f t="shared" si="809"/>
        <v>0</v>
      </c>
      <c r="BI1671" s="18">
        <v>1390.6461534341099</v>
      </c>
      <c r="BJ1671">
        <v>6</v>
      </c>
      <c r="BK1671">
        <v>3040</v>
      </c>
      <c r="BL1671" s="22">
        <v>4611.9232000000002</v>
      </c>
      <c r="BM1671">
        <v>760</v>
      </c>
      <c r="BN1671">
        <v>190</v>
      </c>
      <c r="BO1671">
        <v>0.50641636034913395</v>
      </c>
    </row>
    <row r="1672" spans="1:67" x14ac:dyDescent="0.2">
      <c r="A1672" s="27">
        <v>1671</v>
      </c>
      <c r="B1672" s="18">
        <v>154.516239270456</v>
      </c>
      <c r="C1672" s="18">
        <v>53.199999999999903</v>
      </c>
      <c r="D1672">
        <v>1000</v>
      </c>
      <c r="E1672">
        <v>4000</v>
      </c>
      <c r="F1672">
        <v>0</v>
      </c>
      <c r="G1672" s="23">
        <f t="shared" si="790"/>
        <v>1</v>
      </c>
      <c r="H1672" s="16">
        <v>1.35844748858447</v>
      </c>
      <c r="I1672" s="17">
        <v>183.39067935523701</v>
      </c>
      <c r="J1672" s="6">
        <f t="shared" si="791"/>
        <v>54.507273787706254</v>
      </c>
      <c r="K1672" s="6">
        <f t="shared" si="792"/>
        <v>41.097620265486363</v>
      </c>
      <c r="L1672" s="6">
        <f t="shared" si="793"/>
        <v>0.75398414577754302</v>
      </c>
      <c r="M1672" s="6">
        <f t="shared" si="794"/>
        <v>138.27366471722166</v>
      </c>
      <c r="N1672" s="16">
        <v>35.210998659811402</v>
      </c>
      <c r="O1672" s="17">
        <v>61.091648139963198</v>
      </c>
      <c r="P1672" s="6">
        <f t="shared" si="795"/>
        <v>57.625953704586003</v>
      </c>
      <c r="Q1672" s="6">
        <f t="shared" si="780"/>
        <v>36.016221065366253</v>
      </c>
      <c r="R1672" s="17">
        <v>57.625953704586003</v>
      </c>
      <c r="S1672" s="6">
        <f t="shared" si="796"/>
        <v>3.4656944353771948</v>
      </c>
      <c r="T1672" s="6">
        <f t="shared" si="797"/>
        <v>39.481915500743447</v>
      </c>
      <c r="U1672" s="17">
        <v>43.853297493976903</v>
      </c>
      <c r="V1672" s="6">
        <f t="shared" si="798"/>
        <v>39.055639638642504</v>
      </c>
      <c r="W1672" s="6">
        <f t="shared" si="781"/>
        <v>39.055639638642504</v>
      </c>
      <c r="X1672" s="17">
        <v>39.055639638642504</v>
      </c>
      <c r="Y1672" s="6">
        <f t="shared" si="799"/>
        <v>4.7976578553343998</v>
      </c>
      <c r="Z1672" s="6">
        <f t="shared" si="800"/>
        <v>43.853297493976903</v>
      </c>
      <c r="AA1672" s="17">
        <v>0</v>
      </c>
      <c r="AB1672" s="6">
        <f t="shared" si="801"/>
        <v>0</v>
      </c>
      <c r="AC1672" s="6">
        <f t="shared" si="782"/>
        <v>0</v>
      </c>
      <c r="AD1672" s="17">
        <v>0</v>
      </c>
      <c r="AE1672" s="6">
        <f t="shared" si="802"/>
        <v>0</v>
      </c>
      <c r="AF1672" s="17">
        <v>0</v>
      </c>
      <c r="AG1672" s="6">
        <f t="shared" si="803"/>
        <v>0</v>
      </c>
      <c r="AH1672" s="6">
        <f t="shared" si="783"/>
        <v>0</v>
      </c>
      <c r="AI1672" s="6">
        <f t="shared" si="804"/>
        <v>0</v>
      </c>
      <c r="AJ1672" s="17">
        <v>0</v>
      </c>
      <c r="AK1672" s="6">
        <f t="shared" si="805"/>
        <v>0</v>
      </c>
      <c r="AL1672" s="6">
        <f t="shared" si="784"/>
        <v>0</v>
      </c>
      <c r="AM1672" s="17">
        <v>0</v>
      </c>
      <c r="AN1672" s="6">
        <f t="shared" si="806"/>
        <v>0</v>
      </c>
      <c r="AO1672" s="6">
        <f t="shared" si="807"/>
        <v>0</v>
      </c>
      <c r="AP1672" s="17">
        <v>1310.17330422391</v>
      </c>
      <c r="AQ1672" s="6">
        <f t="shared" si="808"/>
        <v>1216.5745225841472</v>
      </c>
      <c r="AR1672" s="17">
        <v>249.59675103936999</v>
      </c>
      <c r="AS1672" s="6">
        <f t="shared" si="785"/>
        <v>155.99796939960623</v>
      </c>
      <c r="AT1672" s="17">
        <v>107.42032049502301</v>
      </c>
      <c r="AU1672" s="6">
        <f t="shared" si="786"/>
        <v>107.42032049502301</v>
      </c>
      <c r="AV1672" s="17">
        <v>0</v>
      </c>
      <c r="AW1672" s="6">
        <f t="shared" si="787"/>
        <v>0</v>
      </c>
      <c r="AX1672" s="17">
        <v>953.15623268951799</v>
      </c>
      <c r="AY1672" s="6">
        <f t="shared" si="788"/>
        <v>953.15623268951799</v>
      </c>
      <c r="AZ1672" s="20">
        <v>382807649.56435502</v>
      </c>
      <c r="BA1672" s="20">
        <v>233483169.76336601</v>
      </c>
      <c r="BB1672" s="20">
        <v>605877.19217520906</v>
      </c>
      <c r="BC1672" s="20">
        <v>0</v>
      </c>
      <c r="BD1672" s="19">
        <f t="shared" si="789"/>
        <v>616.89669651989618</v>
      </c>
      <c r="BE1672" s="18">
        <v>1.3591262140003699E-2</v>
      </c>
      <c r="BF1672" s="20">
        <v>0</v>
      </c>
      <c r="BG1672" s="20">
        <v>0</v>
      </c>
      <c r="BH1672" s="19">
        <f t="shared" si="809"/>
        <v>0</v>
      </c>
      <c r="BI1672" s="18">
        <v>208.596923015116</v>
      </c>
      <c r="BJ1672">
        <v>14</v>
      </c>
      <c r="BK1672">
        <v>3040</v>
      </c>
      <c r="BL1672" s="22">
        <v>4611.9232000000002</v>
      </c>
      <c r="BM1672">
        <v>760</v>
      </c>
      <c r="BN1672">
        <v>190</v>
      </c>
      <c r="BO1672">
        <v>3.7337111971688999E-4</v>
      </c>
    </row>
    <row r="1673" spans="1:67" x14ac:dyDescent="0.2">
      <c r="A1673" s="27">
        <v>1672</v>
      </c>
      <c r="B1673" s="18">
        <v>206.02165236060799</v>
      </c>
      <c r="C1673" s="18">
        <v>53.199999999999903</v>
      </c>
      <c r="D1673">
        <v>1000</v>
      </c>
      <c r="E1673">
        <v>4000</v>
      </c>
      <c r="F1673">
        <v>0</v>
      </c>
      <c r="G1673" s="23">
        <f t="shared" si="790"/>
        <v>1</v>
      </c>
      <c r="H1673" s="16">
        <v>15.2853881278538</v>
      </c>
      <c r="I1673" s="17">
        <v>163.464303612442</v>
      </c>
      <c r="J1673" s="6">
        <f t="shared" si="791"/>
        <v>204.52784795560822</v>
      </c>
      <c r="K1673" s="6">
        <f t="shared" si="792"/>
        <v>189.8666545447503</v>
      </c>
      <c r="L1673" s="6">
        <f t="shared" si="793"/>
        <v>0.92831688419251324</v>
      </c>
      <c r="M1673" s="6">
        <f t="shared" si="794"/>
        <v>151.74667300620115</v>
      </c>
      <c r="N1673" s="16">
        <v>42.3983605298858</v>
      </c>
      <c r="O1673" s="17">
        <v>63.218325965482101</v>
      </c>
      <c r="P1673" s="6">
        <f t="shared" si="795"/>
        <v>59.629631480120402</v>
      </c>
      <c r="Q1673" s="6">
        <f t="shared" si="780"/>
        <v>37.268519675075254</v>
      </c>
      <c r="R1673" s="17">
        <v>59.629631480120402</v>
      </c>
      <c r="S1673" s="6">
        <f t="shared" si="796"/>
        <v>3.5886944853616995</v>
      </c>
      <c r="T1673" s="6">
        <f t="shared" si="797"/>
        <v>40.857214160436953</v>
      </c>
      <c r="U1673" s="17">
        <v>43.820874755920102</v>
      </c>
      <c r="V1673" s="6">
        <f t="shared" si="798"/>
        <v>39.023792053628803</v>
      </c>
      <c r="W1673" s="6">
        <f t="shared" si="781"/>
        <v>39.023792053628803</v>
      </c>
      <c r="X1673" s="17">
        <v>39.023792053628803</v>
      </c>
      <c r="Y1673" s="6">
        <f t="shared" si="799"/>
        <v>4.7970827022912985</v>
      </c>
      <c r="Z1673" s="6">
        <f t="shared" si="800"/>
        <v>43.820874755920102</v>
      </c>
      <c r="AA1673" s="17">
        <v>0</v>
      </c>
      <c r="AB1673" s="6">
        <f t="shared" si="801"/>
        <v>0</v>
      </c>
      <c r="AC1673" s="6">
        <f t="shared" si="782"/>
        <v>0</v>
      </c>
      <c r="AD1673" s="17">
        <v>0</v>
      </c>
      <c r="AE1673" s="6">
        <f t="shared" si="802"/>
        <v>0</v>
      </c>
      <c r="AF1673" s="17">
        <v>0</v>
      </c>
      <c r="AG1673" s="6">
        <f t="shared" si="803"/>
        <v>0</v>
      </c>
      <c r="AH1673" s="6">
        <f t="shared" si="783"/>
        <v>0</v>
      </c>
      <c r="AI1673" s="6">
        <f t="shared" si="804"/>
        <v>0</v>
      </c>
      <c r="AJ1673" s="17">
        <v>4978.5065241478396</v>
      </c>
      <c r="AK1673" s="6">
        <f t="shared" si="805"/>
        <v>4007.36956539517</v>
      </c>
      <c r="AL1673" s="6">
        <f t="shared" si="784"/>
        <v>4007.36956539517</v>
      </c>
      <c r="AM1673" s="17">
        <v>4007.36956539517</v>
      </c>
      <c r="AN1673" s="6">
        <f t="shared" si="806"/>
        <v>971.13695875266967</v>
      </c>
      <c r="AO1673" s="6">
        <f t="shared" si="807"/>
        <v>4978.5065241478396</v>
      </c>
      <c r="AP1673" s="17">
        <v>1392.4029319716101</v>
      </c>
      <c r="AQ1673" s="6">
        <f t="shared" si="808"/>
        <v>1267.6913715354312</v>
      </c>
      <c r="AR1673" s="17">
        <v>332.564161163162</v>
      </c>
      <c r="AS1673" s="6">
        <f t="shared" si="785"/>
        <v>207.85260072697625</v>
      </c>
      <c r="AT1673" s="17">
        <v>107.345594329281</v>
      </c>
      <c r="AU1673" s="6">
        <f t="shared" si="786"/>
        <v>107.345594329281</v>
      </c>
      <c r="AV1673" s="17">
        <v>0</v>
      </c>
      <c r="AW1673" s="6">
        <f t="shared" si="787"/>
        <v>0</v>
      </c>
      <c r="AX1673" s="17">
        <v>952.49317647917405</v>
      </c>
      <c r="AY1673" s="6">
        <f t="shared" si="788"/>
        <v>952.49317647917405</v>
      </c>
      <c r="AZ1673" s="20">
        <v>487033792.27245998</v>
      </c>
      <c r="BA1673" s="20">
        <v>233508680.551195</v>
      </c>
      <c r="BB1673" s="20">
        <v>22276803.6599443</v>
      </c>
      <c r="BC1673" s="20">
        <v>0</v>
      </c>
      <c r="BD1673" s="19">
        <f t="shared" si="789"/>
        <v>742.81927648359931</v>
      </c>
      <c r="BE1673" s="18">
        <v>3.5598485419454401E-2</v>
      </c>
      <c r="BF1673" s="20">
        <v>0</v>
      </c>
      <c r="BG1673" s="20">
        <v>0</v>
      </c>
      <c r="BH1673" s="19">
        <f t="shared" si="809"/>
        <v>0</v>
      </c>
      <c r="BI1673" s="18">
        <v>278.12923068682198</v>
      </c>
      <c r="BJ1673">
        <v>14</v>
      </c>
      <c r="BK1673">
        <v>3040</v>
      </c>
      <c r="BL1673" s="22">
        <v>4611.9232000000002</v>
      </c>
      <c r="BM1673">
        <v>760</v>
      </c>
      <c r="BN1673">
        <v>190</v>
      </c>
      <c r="BO1673">
        <v>1.37280545193743E-2</v>
      </c>
    </row>
    <row r="1674" spans="1:67" x14ac:dyDescent="0.2">
      <c r="A1674" s="27">
        <v>1673</v>
      </c>
      <c r="B1674" s="18">
        <v>257.52706545076097</v>
      </c>
      <c r="C1674" s="18">
        <v>53.199999999999903</v>
      </c>
      <c r="D1674">
        <v>1000</v>
      </c>
      <c r="E1674">
        <v>4000</v>
      </c>
      <c r="F1674">
        <v>0</v>
      </c>
      <c r="G1674" s="23">
        <f t="shared" si="790"/>
        <v>1</v>
      </c>
      <c r="H1674" s="16">
        <v>28.595890410958901</v>
      </c>
      <c r="I1674" s="17">
        <v>150.34849136782199</v>
      </c>
      <c r="J1674" s="6">
        <f t="shared" si="791"/>
        <v>166.37549681163256</v>
      </c>
      <c r="K1674" s="6">
        <f t="shared" si="792"/>
        <v>150.83888278563418</v>
      </c>
      <c r="L1674" s="6">
        <f t="shared" si="793"/>
        <v>0.90661717426101118</v>
      </c>
      <c r="M1674" s="6">
        <f t="shared" si="794"/>
        <v>136.30852439830082</v>
      </c>
      <c r="N1674" s="16">
        <v>49.385071358194899</v>
      </c>
      <c r="O1674" s="17">
        <v>70.138459726268806</v>
      </c>
      <c r="P1674" s="6">
        <f t="shared" si="795"/>
        <v>66.154673431491602</v>
      </c>
      <c r="Q1674" s="6">
        <f t="shared" si="780"/>
        <v>41.346670894682248</v>
      </c>
      <c r="R1674" s="17">
        <v>66.154673431491602</v>
      </c>
      <c r="S1674" s="6">
        <f t="shared" si="796"/>
        <v>3.9837862947772038</v>
      </c>
      <c r="T1674" s="6">
        <f t="shared" si="797"/>
        <v>45.330457189459452</v>
      </c>
      <c r="U1674" s="17">
        <v>43.795253160490603</v>
      </c>
      <c r="V1674" s="6">
        <f t="shared" si="798"/>
        <v>38.998407439182003</v>
      </c>
      <c r="W1674" s="6">
        <f t="shared" si="781"/>
        <v>38.998407439182003</v>
      </c>
      <c r="X1674" s="17">
        <v>38.998407439182003</v>
      </c>
      <c r="Y1674" s="6">
        <f t="shared" si="799"/>
        <v>4.7968457213085998</v>
      </c>
      <c r="Z1674" s="6">
        <f t="shared" si="800"/>
        <v>43.795253160490603</v>
      </c>
      <c r="AA1674" s="17">
        <v>0</v>
      </c>
      <c r="AB1674" s="6">
        <f t="shared" si="801"/>
        <v>0</v>
      </c>
      <c r="AC1674" s="6">
        <f t="shared" si="782"/>
        <v>0</v>
      </c>
      <c r="AD1674" s="17">
        <v>0</v>
      </c>
      <c r="AE1674" s="6">
        <f t="shared" si="802"/>
        <v>0</v>
      </c>
      <c r="AF1674" s="17">
        <v>0</v>
      </c>
      <c r="AG1674" s="6">
        <f t="shared" si="803"/>
        <v>0</v>
      </c>
      <c r="AH1674" s="6">
        <f t="shared" si="783"/>
        <v>0</v>
      </c>
      <c r="AI1674" s="6">
        <f t="shared" si="804"/>
        <v>0</v>
      </c>
      <c r="AJ1674" s="17">
        <v>1065.4587915177101</v>
      </c>
      <c r="AK1674" s="6">
        <f t="shared" si="805"/>
        <v>859.731280404632</v>
      </c>
      <c r="AL1674" s="6">
        <f t="shared" si="784"/>
        <v>859.731280404632</v>
      </c>
      <c r="AM1674" s="17">
        <v>859.731280404632</v>
      </c>
      <c r="AN1674" s="6">
        <f t="shared" si="806"/>
        <v>205.72751111307809</v>
      </c>
      <c r="AO1674" s="6">
        <f t="shared" si="807"/>
        <v>1065.4587915177101</v>
      </c>
      <c r="AP1674" s="17">
        <v>1474.65699422937</v>
      </c>
      <c r="AQ1674" s="6">
        <f t="shared" si="808"/>
        <v>1318.8612518492732</v>
      </c>
      <c r="AR1674" s="17">
        <v>415.45531301359398</v>
      </c>
      <c r="AS1674" s="6">
        <f t="shared" si="785"/>
        <v>259.65957063349623</v>
      </c>
      <c r="AT1674" s="17">
        <v>107.281066815427</v>
      </c>
      <c r="AU1674" s="6">
        <f t="shared" si="786"/>
        <v>107.281066815427</v>
      </c>
      <c r="AV1674" s="17">
        <v>0</v>
      </c>
      <c r="AW1674" s="6">
        <f t="shared" si="787"/>
        <v>0</v>
      </c>
      <c r="AX1674" s="17">
        <v>951.92061440035002</v>
      </c>
      <c r="AY1674" s="6">
        <f t="shared" si="788"/>
        <v>951.92061440035002</v>
      </c>
      <c r="AZ1674" s="20">
        <v>541869075.58669698</v>
      </c>
      <c r="BA1674" s="20">
        <v>233518502.37488899</v>
      </c>
      <c r="BB1674" s="20">
        <v>89838872.233988106</v>
      </c>
      <c r="BC1674" s="20">
        <v>0</v>
      </c>
      <c r="BD1674" s="19">
        <f t="shared" si="789"/>
        <v>865.22645019557399</v>
      </c>
      <c r="BE1674" s="18">
        <v>1.13747660977716E-2</v>
      </c>
      <c r="BF1674" s="20">
        <v>0</v>
      </c>
      <c r="BG1674" s="20">
        <v>0</v>
      </c>
      <c r="BH1674" s="19">
        <f t="shared" si="809"/>
        <v>0</v>
      </c>
      <c r="BI1674" s="18">
        <v>347.66153835852703</v>
      </c>
      <c r="BJ1674">
        <v>14</v>
      </c>
      <c r="BK1674">
        <v>3040</v>
      </c>
      <c r="BL1674" s="22">
        <v>4611.9232000000002</v>
      </c>
      <c r="BM1674">
        <v>760</v>
      </c>
      <c r="BN1674">
        <v>190</v>
      </c>
      <c r="BO1674">
        <v>5.53631012246565E-2</v>
      </c>
    </row>
    <row r="1675" spans="1:67" x14ac:dyDescent="0.2">
      <c r="A1675" s="27">
        <v>1674</v>
      </c>
      <c r="B1675" s="18">
        <v>309.03247854091302</v>
      </c>
      <c r="C1675" s="18">
        <v>53.199999999999903</v>
      </c>
      <c r="D1675">
        <v>1000</v>
      </c>
      <c r="E1675">
        <v>4000</v>
      </c>
      <c r="F1675">
        <v>0</v>
      </c>
      <c r="G1675" s="23">
        <f t="shared" si="790"/>
        <v>1</v>
      </c>
      <c r="H1675" s="16">
        <v>37.454337899543297</v>
      </c>
      <c r="I1675" s="17">
        <v>140.638145686819</v>
      </c>
      <c r="J1675" s="6">
        <f t="shared" si="791"/>
        <v>148.54886337527378</v>
      </c>
      <c r="K1675" s="6">
        <f t="shared" si="792"/>
        <v>132.25919857352045</v>
      </c>
      <c r="L1675" s="6">
        <f t="shared" si="793"/>
        <v>0.89034137029644367</v>
      </c>
      <c r="M1675" s="6">
        <f t="shared" si="794"/>
        <v>125.21595934675331</v>
      </c>
      <c r="N1675" s="16">
        <v>56.2848877171702</v>
      </c>
      <c r="O1675" s="17">
        <v>78.940465878366297</v>
      </c>
      <c r="P1675" s="6">
        <f t="shared" si="795"/>
        <v>74.454515640644402</v>
      </c>
      <c r="Q1675" s="6">
        <f t="shared" si="780"/>
        <v>46.53407227540275</v>
      </c>
      <c r="R1675" s="17">
        <v>74.454515640644402</v>
      </c>
      <c r="S1675" s="6">
        <f t="shared" si="796"/>
        <v>4.4859502377218945</v>
      </c>
      <c r="T1675" s="6">
        <f t="shared" si="797"/>
        <v>51.020022513124644</v>
      </c>
      <c r="U1675" s="17">
        <v>43.774303407245597</v>
      </c>
      <c r="V1675" s="6">
        <f t="shared" si="798"/>
        <v>38.977511362568301</v>
      </c>
      <c r="W1675" s="6">
        <f t="shared" si="781"/>
        <v>38.977511362568301</v>
      </c>
      <c r="X1675" s="17">
        <v>38.977511362568301</v>
      </c>
      <c r="Y1675" s="6">
        <f t="shared" si="799"/>
        <v>4.7967920446772965</v>
      </c>
      <c r="Z1675" s="6">
        <f t="shared" si="800"/>
        <v>43.774303407245597</v>
      </c>
      <c r="AA1675" s="17">
        <v>0</v>
      </c>
      <c r="AB1675" s="6">
        <f t="shared" si="801"/>
        <v>0</v>
      </c>
      <c r="AC1675" s="6">
        <f t="shared" si="782"/>
        <v>0</v>
      </c>
      <c r="AD1675" s="17">
        <v>0</v>
      </c>
      <c r="AE1675" s="6">
        <f t="shared" si="802"/>
        <v>0</v>
      </c>
      <c r="AF1675" s="17">
        <v>0</v>
      </c>
      <c r="AG1675" s="6">
        <f t="shared" si="803"/>
        <v>0</v>
      </c>
      <c r="AH1675" s="6">
        <f t="shared" si="783"/>
        <v>0</v>
      </c>
      <c r="AI1675" s="6">
        <f t="shared" si="804"/>
        <v>0</v>
      </c>
      <c r="AJ1675" s="17">
        <v>512.49799755901199</v>
      </c>
      <c r="AK1675" s="6">
        <f t="shared" si="805"/>
        <v>414.44522842562799</v>
      </c>
      <c r="AL1675" s="6">
        <f t="shared" si="784"/>
        <v>414.44522842562799</v>
      </c>
      <c r="AM1675" s="17">
        <v>414.44522842562799</v>
      </c>
      <c r="AN1675" s="6">
        <f t="shared" si="806"/>
        <v>98.052769133384004</v>
      </c>
      <c r="AO1675" s="6">
        <f t="shared" si="807"/>
        <v>512.49799755901199</v>
      </c>
      <c r="AP1675" s="17">
        <v>1556.9308083001399</v>
      </c>
      <c r="AQ1675" s="6">
        <f t="shared" si="808"/>
        <v>1370.0740004487952</v>
      </c>
      <c r="AR1675" s="17">
        <v>498.284820936919</v>
      </c>
      <c r="AS1675" s="6">
        <f t="shared" si="785"/>
        <v>311.42801308557438</v>
      </c>
      <c r="AT1675" s="17">
        <v>107.224783455626</v>
      </c>
      <c r="AU1675" s="6">
        <f t="shared" si="786"/>
        <v>107.224783455626</v>
      </c>
      <c r="AV1675" s="17">
        <v>0</v>
      </c>
      <c r="AW1675" s="6">
        <f t="shared" si="787"/>
        <v>0</v>
      </c>
      <c r="AX1675" s="17">
        <v>951.42120390759499</v>
      </c>
      <c r="AY1675" s="6">
        <f t="shared" si="788"/>
        <v>951.42120390759499</v>
      </c>
      <c r="AZ1675" s="20">
        <v>575328307.98925495</v>
      </c>
      <c r="BA1675" s="20">
        <v>233520109.258461</v>
      </c>
      <c r="BB1675" s="20">
        <v>177262815.55710599</v>
      </c>
      <c r="BC1675" s="20">
        <v>0</v>
      </c>
      <c r="BD1675" s="19">
        <f t="shared" si="789"/>
        <v>986.11123280482195</v>
      </c>
      <c r="BE1675" s="18">
        <v>6.5458058862384299E-3</v>
      </c>
      <c r="BF1675" s="20">
        <v>0</v>
      </c>
      <c r="BG1675" s="20">
        <v>0</v>
      </c>
      <c r="BH1675" s="19">
        <f t="shared" si="809"/>
        <v>0</v>
      </c>
      <c r="BI1675" s="18">
        <v>417.19384603023298</v>
      </c>
      <c r="BJ1675">
        <v>14</v>
      </c>
      <c r="BK1675">
        <v>3040</v>
      </c>
      <c r="BL1675" s="22">
        <v>4611.9232000000002</v>
      </c>
      <c r="BM1675">
        <v>760</v>
      </c>
      <c r="BN1675">
        <v>190</v>
      </c>
      <c r="BO1675">
        <v>0.10923800529792101</v>
      </c>
    </row>
    <row r="1676" spans="1:67" x14ac:dyDescent="0.2">
      <c r="A1676" s="27">
        <v>1675</v>
      </c>
      <c r="B1676" s="18">
        <v>360.53789163106501</v>
      </c>
      <c r="C1676" s="18">
        <v>53.199999999999903</v>
      </c>
      <c r="D1676">
        <v>1000</v>
      </c>
      <c r="E1676">
        <v>4000</v>
      </c>
      <c r="F1676">
        <v>0</v>
      </c>
      <c r="G1676" s="23">
        <f t="shared" si="790"/>
        <v>1</v>
      </c>
      <c r="H1676" s="16">
        <v>45.970319634703102</v>
      </c>
      <c r="I1676" s="17">
        <v>132.971648465611</v>
      </c>
      <c r="J1676" s="6">
        <f t="shared" si="791"/>
        <v>137.55369215662805</v>
      </c>
      <c r="K1676" s="6">
        <f t="shared" si="792"/>
        <v>120.65205659587872</v>
      </c>
      <c r="L1676" s="6">
        <f t="shared" si="793"/>
        <v>0.8771269945883825</v>
      </c>
      <c r="M1676" s="6">
        <f t="shared" si="794"/>
        <v>116.63302238410428</v>
      </c>
      <c r="N1676" s="16">
        <v>63.147492268081102</v>
      </c>
      <c r="O1676" s="17">
        <v>88.074748471401406</v>
      </c>
      <c r="P1676" s="6">
        <f t="shared" si="795"/>
        <v>83.067543041146294</v>
      </c>
      <c r="Q1676" s="6">
        <f t="shared" si="780"/>
        <v>51.917214400716432</v>
      </c>
      <c r="R1676" s="17">
        <v>83.067543041146294</v>
      </c>
      <c r="S1676" s="6">
        <f t="shared" si="796"/>
        <v>5.0072054302551123</v>
      </c>
      <c r="T1676" s="6">
        <f t="shared" si="797"/>
        <v>56.924419830971544</v>
      </c>
      <c r="U1676" s="17">
        <v>43.756223733349202</v>
      </c>
      <c r="V1676" s="6">
        <f t="shared" si="798"/>
        <v>38.959440129788902</v>
      </c>
      <c r="W1676" s="6">
        <f t="shared" si="781"/>
        <v>38.959440129788902</v>
      </c>
      <c r="X1676" s="17">
        <v>38.959440129788902</v>
      </c>
      <c r="Y1676" s="6">
        <f t="shared" si="799"/>
        <v>4.7967836035603</v>
      </c>
      <c r="Z1676" s="6">
        <f t="shared" si="800"/>
        <v>43.756223733349202</v>
      </c>
      <c r="AA1676" s="17">
        <v>0</v>
      </c>
      <c r="AB1676" s="6">
        <f t="shared" si="801"/>
        <v>0</v>
      </c>
      <c r="AC1676" s="6">
        <f t="shared" si="782"/>
        <v>0</v>
      </c>
      <c r="AD1676" s="17">
        <v>0</v>
      </c>
      <c r="AE1676" s="6">
        <f t="shared" si="802"/>
        <v>0</v>
      </c>
      <c r="AF1676" s="17">
        <v>0</v>
      </c>
      <c r="AG1676" s="6">
        <f t="shared" si="803"/>
        <v>0</v>
      </c>
      <c r="AH1676" s="6">
        <f t="shared" si="783"/>
        <v>0</v>
      </c>
      <c r="AI1676" s="6">
        <f t="shared" si="804"/>
        <v>0</v>
      </c>
      <c r="AJ1676" s="17">
        <v>326.901757270416</v>
      </c>
      <c r="AK1676" s="6">
        <f t="shared" si="805"/>
        <v>264.80787573256498</v>
      </c>
      <c r="AL1676" s="6">
        <f t="shared" si="784"/>
        <v>264.80787573256498</v>
      </c>
      <c r="AM1676" s="17">
        <v>264.80787573256498</v>
      </c>
      <c r="AN1676" s="6">
        <f t="shared" si="806"/>
        <v>62.093881537851018</v>
      </c>
      <c r="AO1676" s="6">
        <f t="shared" si="807"/>
        <v>326.901757270416</v>
      </c>
      <c r="AP1676" s="17">
        <v>1639.2208161804299</v>
      </c>
      <c r="AQ1676" s="6">
        <f t="shared" si="808"/>
        <v>1421.3218952322354</v>
      </c>
      <c r="AR1676" s="17">
        <v>581.06378919519602</v>
      </c>
      <c r="AS1676" s="6">
        <f t="shared" si="785"/>
        <v>363.16486824699751</v>
      </c>
      <c r="AT1676" s="17">
        <v>107.175259184743</v>
      </c>
      <c r="AU1676" s="6">
        <f t="shared" si="786"/>
        <v>107.175259184743</v>
      </c>
      <c r="AV1676" s="17">
        <v>0</v>
      </c>
      <c r="AW1676" s="6">
        <f t="shared" si="787"/>
        <v>0</v>
      </c>
      <c r="AX1676" s="17">
        <v>950.98176780049505</v>
      </c>
      <c r="AY1676" s="6">
        <f t="shared" si="788"/>
        <v>950.98176780049505</v>
      </c>
      <c r="AZ1676" s="20">
        <v>600283367.775756</v>
      </c>
      <c r="BA1676" s="20">
        <v>233520288.97119999</v>
      </c>
      <c r="BB1676" s="20">
        <v>272540407.78982401</v>
      </c>
      <c r="BC1676" s="20">
        <v>0</v>
      </c>
      <c r="BD1676" s="19">
        <f t="shared" si="789"/>
        <v>1106.3440645367798</v>
      </c>
      <c r="BE1676" s="18">
        <v>6.0607939657318904E-3</v>
      </c>
      <c r="BF1676" s="20">
        <v>0</v>
      </c>
      <c r="BG1676" s="20">
        <v>0</v>
      </c>
      <c r="BH1676" s="19">
        <f t="shared" si="809"/>
        <v>0</v>
      </c>
      <c r="BI1676" s="18">
        <v>486.72615370193802</v>
      </c>
      <c r="BJ1676">
        <v>14</v>
      </c>
      <c r="BK1676">
        <v>3040</v>
      </c>
      <c r="BL1676" s="22">
        <v>4611.9232000000002</v>
      </c>
      <c r="BM1676">
        <v>760</v>
      </c>
      <c r="BN1676">
        <v>190</v>
      </c>
      <c r="BO1676">
        <v>0.167952711438521</v>
      </c>
    </row>
    <row r="1677" spans="1:67" x14ac:dyDescent="0.2">
      <c r="A1677" s="27">
        <v>1676</v>
      </c>
      <c r="B1677" s="18">
        <v>412.043304721217</v>
      </c>
      <c r="C1677" s="18">
        <v>53.199999999999903</v>
      </c>
      <c r="D1677">
        <v>1000</v>
      </c>
      <c r="E1677">
        <v>4000</v>
      </c>
      <c r="F1677">
        <v>0</v>
      </c>
      <c r="G1677" s="23">
        <f t="shared" si="790"/>
        <v>1</v>
      </c>
      <c r="H1677" s="16">
        <v>55.650684931506802</v>
      </c>
      <c r="I1677" s="17">
        <v>126.841995686671</v>
      </c>
      <c r="J1677" s="6">
        <f t="shared" si="791"/>
        <v>129.6455106837372</v>
      </c>
      <c r="K1677" s="6">
        <f t="shared" si="792"/>
        <v>112.23737428080545</v>
      </c>
      <c r="L1677" s="6">
        <f t="shared" si="793"/>
        <v>0.86572511218380788</v>
      </c>
      <c r="M1677" s="6">
        <f t="shared" si="794"/>
        <v>109.81030094546132</v>
      </c>
      <c r="N1677" s="16">
        <v>69.968254569073594</v>
      </c>
      <c r="O1677" s="17">
        <v>97.230003680467902</v>
      </c>
      <c r="P1677" s="6">
        <f t="shared" si="795"/>
        <v>91.700168808468703</v>
      </c>
      <c r="Q1677" s="6">
        <f t="shared" si="780"/>
        <v>57.312605505292936</v>
      </c>
      <c r="R1677" s="17">
        <v>91.700168808468703</v>
      </c>
      <c r="S1677" s="6">
        <f t="shared" si="796"/>
        <v>5.5298348719991992</v>
      </c>
      <c r="T1677" s="6">
        <f t="shared" si="797"/>
        <v>62.842440377292135</v>
      </c>
      <c r="U1677" s="17">
        <v>43.740259420730801</v>
      </c>
      <c r="V1677" s="6">
        <f t="shared" si="798"/>
        <v>38.943475943603602</v>
      </c>
      <c r="W1677" s="6">
        <f t="shared" si="781"/>
        <v>38.943475943603602</v>
      </c>
      <c r="X1677" s="17">
        <v>38.943475943603602</v>
      </c>
      <c r="Y1677" s="6">
        <f t="shared" si="799"/>
        <v>4.7967834771271995</v>
      </c>
      <c r="Z1677" s="6">
        <f t="shared" si="800"/>
        <v>43.740259420730801</v>
      </c>
      <c r="AA1677" s="17">
        <v>0</v>
      </c>
      <c r="AB1677" s="6">
        <f t="shared" si="801"/>
        <v>0</v>
      </c>
      <c r="AC1677" s="6">
        <f t="shared" si="782"/>
        <v>0</v>
      </c>
      <c r="AD1677" s="17">
        <v>0</v>
      </c>
      <c r="AE1677" s="6">
        <f t="shared" si="802"/>
        <v>0</v>
      </c>
      <c r="AF1677" s="17">
        <v>0</v>
      </c>
      <c r="AG1677" s="6">
        <f t="shared" si="803"/>
        <v>0</v>
      </c>
      <c r="AH1677" s="6">
        <f t="shared" si="783"/>
        <v>0</v>
      </c>
      <c r="AI1677" s="6">
        <f t="shared" si="804"/>
        <v>0</v>
      </c>
      <c r="AJ1677" s="17">
        <v>237.71645565245299</v>
      </c>
      <c r="AK1677" s="6">
        <f t="shared" si="805"/>
        <v>192.87763536228499</v>
      </c>
      <c r="AL1677" s="6">
        <f t="shared" si="784"/>
        <v>192.87763536228499</v>
      </c>
      <c r="AM1677" s="17">
        <v>192.87763536228499</v>
      </c>
      <c r="AN1677" s="6">
        <f t="shared" si="806"/>
        <v>44.838820290168002</v>
      </c>
      <c r="AO1677" s="6">
        <f t="shared" si="807"/>
        <v>237.71645565245299</v>
      </c>
      <c r="AP1677" s="17">
        <v>1721.5242660247</v>
      </c>
      <c r="AQ1677" s="6">
        <f t="shared" si="808"/>
        <v>1472.5989637401947</v>
      </c>
      <c r="AR1677" s="17">
        <v>663.800806092014</v>
      </c>
      <c r="AS1677" s="6">
        <f t="shared" si="785"/>
        <v>414.87550380750872</v>
      </c>
      <c r="AT1677" s="17">
        <v>107.13134541765</v>
      </c>
      <c r="AU1677" s="6">
        <f t="shared" si="786"/>
        <v>107.13134541765</v>
      </c>
      <c r="AV1677" s="17">
        <v>0</v>
      </c>
      <c r="AW1677" s="6">
        <f t="shared" si="787"/>
        <v>0</v>
      </c>
      <c r="AX1677" s="17">
        <v>950.59211451503597</v>
      </c>
      <c r="AY1677" s="6">
        <f t="shared" si="788"/>
        <v>950.59211451503597</v>
      </c>
      <c r="AZ1677" s="20">
        <v>620563203.038975</v>
      </c>
      <c r="BA1677" s="20">
        <v>233520288.97119999</v>
      </c>
      <c r="BB1677" s="20">
        <v>371760328.039994</v>
      </c>
      <c r="BC1677" s="20">
        <v>0</v>
      </c>
      <c r="BD1677" s="19">
        <f t="shared" si="789"/>
        <v>1225.8438200501689</v>
      </c>
      <c r="BE1677" s="18">
        <v>5.9305244162996401E-3</v>
      </c>
      <c r="BF1677" s="20">
        <v>0</v>
      </c>
      <c r="BG1677" s="20">
        <v>0</v>
      </c>
      <c r="BH1677" s="19">
        <f t="shared" si="809"/>
        <v>0</v>
      </c>
      <c r="BI1677" s="18">
        <v>556.25846137364397</v>
      </c>
      <c r="BJ1677">
        <v>14</v>
      </c>
      <c r="BK1677">
        <v>3040</v>
      </c>
      <c r="BL1677" s="22">
        <v>4611.9232000000002</v>
      </c>
      <c r="BM1677">
        <v>760</v>
      </c>
      <c r="BN1677">
        <v>190</v>
      </c>
      <c r="BO1677">
        <v>0.229165313961114</v>
      </c>
    </row>
    <row r="1678" spans="1:67" x14ac:dyDescent="0.2">
      <c r="A1678" s="27">
        <v>1677</v>
      </c>
      <c r="B1678" s="18">
        <v>463.54871781137001</v>
      </c>
      <c r="C1678" s="18">
        <v>53.199999999999903</v>
      </c>
      <c r="D1678">
        <v>1000</v>
      </c>
      <c r="E1678">
        <v>4000</v>
      </c>
      <c r="F1678">
        <v>0</v>
      </c>
      <c r="G1678" s="23">
        <f t="shared" si="790"/>
        <v>1</v>
      </c>
      <c r="H1678" s="16">
        <v>64.942922374429202</v>
      </c>
      <c r="I1678" s="17">
        <v>122.29203559612399</v>
      </c>
      <c r="J1678" s="6">
        <f t="shared" si="791"/>
        <v>123.86813462925993</v>
      </c>
      <c r="K1678" s="6">
        <f t="shared" si="792"/>
        <v>105.91826009555865</v>
      </c>
      <c r="L1678" s="6">
        <f t="shared" si="793"/>
        <v>0.85508884437934218</v>
      </c>
      <c r="M1678" s="6">
        <f t="shared" si="794"/>
        <v>104.57055539468705</v>
      </c>
      <c r="N1678" s="16">
        <v>76.235464590795601</v>
      </c>
      <c r="O1678" s="17">
        <v>106.383921679511</v>
      </c>
      <c r="P1678" s="6">
        <f t="shared" si="795"/>
        <v>100.331380167224</v>
      </c>
      <c r="Q1678" s="6">
        <f t="shared" si="780"/>
        <v>62.707112604514997</v>
      </c>
      <c r="R1678" s="17">
        <v>100.331380167224</v>
      </c>
      <c r="S1678" s="6">
        <f t="shared" si="796"/>
        <v>6.0525415122870072</v>
      </c>
      <c r="T1678" s="6">
        <f t="shared" si="797"/>
        <v>68.759654116802011</v>
      </c>
      <c r="U1678" s="17">
        <v>43.726007749730698</v>
      </c>
      <c r="V1678" s="6">
        <f t="shared" si="798"/>
        <v>38.929224272603697</v>
      </c>
      <c r="W1678" s="6">
        <f t="shared" si="781"/>
        <v>38.929224272603697</v>
      </c>
      <c r="X1678" s="17">
        <v>38.929224272603697</v>
      </c>
      <c r="Y1678" s="6">
        <f t="shared" si="799"/>
        <v>4.7967834771270006</v>
      </c>
      <c r="Z1678" s="6">
        <f t="shared" si="800"/>
        <v>43.726007749730698</v>
      </c>
      <c r="AA1678" s="17">
        <v>0</v>
      </c>
      <c r="AB1678" s="6">
        <f t="shared" si="801"/>
        <v>0</v>
      </c>
      <c r="AC1678" s="6">
        <f t="shared" si="782"/>
        <v>0</v>
      </c>
      <c r="AD1678" s="17">
        <v>0</v>
      </c>
      <c r="AE1678" s="6">
        <f t="shared" si="802"/>
        <v>0</v>
      </c>
      <c r="AF1678" s="17">
        <v>0</v>
      </c>
      <c r="AG1678" s="6">
        <f t="shared" si="803"/>
        <v>0</v>
      </c>
      <c r="AH1678" s="6">
        <f t="shared" si="783"/>
        <v>0</v>
      </c>
      <c r="AI1678" s="6">
        <f t="shared" si="804"/>
        <v>0</v>
      </c>
      <c r="AJ1678" s="17">
        <v>188.086661642178</v>
      </c>
      <c r="AK1678" s="6">
        <f t="shared" si="805"/>
        <v>152.85002059105901</v>
      </c>
      <c r="AL1678" s="6">
        <f t="shared" si="784"/>
        <v>152.85002059105901</v>
      </c>
      <c r="AM1678" s="17">
        <v>152.85002059105901</v>
      </c>
      <c r="AN1678" s="6">
        <f t="shared" si="806"/>
        <v>35.236641051118994</v>
      </c>
      <c r="AO1678" s="6">
        <f t="shared" si="807"/>
        <v>188.086661642178</v>
      </c>
      <c r="AP1678" s="17">
        <v>1803.8389960649899</v>
      </c>
      <c r="AQ1678" s="6">
        <f t="shared" si="808"/>
        <v>1523.9005141863754</v>
      </c>
      <c r="AR1678" s="17">
        <v>746.50261834299397</v>
      </c>
      <c r="AS1678" s="6">
        <f t="shared" si="785"/>
        <v>466.56413646437124</v>
      </c>
      <c r="AT1678" s="17">
        <v>107.092139860065</v>
      </c>
      <c r="AU1678" s="6">
        <f t="shared" si="786"/>
        <v>107.092139860065</v>
      </c>
      <c r="AV1678" s="17">
        <v>0</v>
      </c>
      <c r="AW1678" s="6">
        <f t="shared" si="787"/>
        <v>0</v>
      </c>
      <c r="AX1678" s="17">
        <v>950.24423786193904</v>
      </c>
      <c r="AY1678" s="6">
        <f t="shared" si="788"/>
        <v>950.24423786193904</v>
      </c>
      <c r="AZ1678" s="20">
        <v>637212836.84620798</v>
      </c>
      <c r="BA1678" s="20">
        <v>233520288.97119999</v>
      </c>
      <c r="BB1678" s="20">
        <v>464912213.81333101</v>
      </c>
      <c r="BC1678" s="20">
        <v>0</v>
      </c>
      <c r="BD1678" s="19">
        <f t="shared" si="789"/>
        <v>1335.645339630739</v>
      </c>
      <c r="BE1678" s="18">
        <v>0.72530416397549902</v>
      </c>
      <c r="BF1678" s="20">
        <v>0</v>
      </c>
      <c r="BG1678" s="20">
        <v>0</v>
      </c>
      <c r="BH1678" s="19">
        <f t="shared" si="809"/>
        <v>0</v>
      </c>
      <c r="BI1678" s="18">
        <v>625.79076904534895</v>
      </c>
      <c r="BJ1678">
        <v>14</v>
      </c>
      <c r="BK1678">
        <v>3040</v>
      </c>
      <c r="BL1678" s="22">
        <v>4611.9232000000002</v>
      </c>
      <c r="BM1678">
        <v>760</v>
      </c>
      <c r="BN1678">
        <v>190</v>
      </c>
      <c r="BO1678">
        <v>0.28673662890403101</v>
      </c>
    </row>
    <row r="1679" spans="1:67" x14ac:dyDescent="0.2">
      <c r="A1679" s="27">
        <v>1678</v>
      </c>
      <c r="B1679" s="18">
        <v>515.05413090152194</v>
      </c>
      <c r="C1679" s="18">
        <v>53.199999999999903</v>
      </c>
      <c r="D1679">
        <v>1000</v>
      </c>
      <c r="E1679">
        <v>4000</v>
      </c>
      <c r="F1679">
        <v>0</v>
      </c>
      <c r="G1679" s="23">
        <f t="shared" si="790"/>
        <v>1</v>
      </c>
      <c r="H1679" s="16">
        <v>72.1803652968036</v>
      </c>
      <c r="I1679" s="17">
        <v>120.524496068716</v>
      </c>
      <c r="J1679" s="6">
        <f t="shared" si="791"/>
        <v>121.31621182505592</v>
      </c>
      <c r="K1679" s="6">
        <f t="shared" si="792"/>
        <v>102.5775466273559</v>
      </c>
      <c r="L1679" s="6">
        <f t="shared" si="793"/>
        <v>0.84553865542123818</v>
      </c>
      <c r="M1679" s="6">
        <f t="shared" si="794"/>
        <v>101.90812035126444</v>
      </c>
      <c r="N1679" s="16">
        <v>81.044152567137701</v>
      </c>
      <c r="O1679" s="17">
        <v>115.569775650244</v>
      </c>
      <c r="P1679" s="6">
        <f t="shared" si="795"/>
        <v>108.99258001945</v>
      </c>
      <c r="Q1679" s="6">
        <f t="shared" si="780"/>
        <v>68.120362512156248</v>
      </c>
      <c r="R1679" s="17">
        <v>108.99258001945</v>
      </c>
      <c r="S1679" s="6">
        <f t="shared" si="796"/>
        <v>6.5771956307939945</v>
      </c>
      <c r="T1679" s="6">
        <f t="shared" si="797"/>
        <v>74.697558142950243</v>
      </c>
      <c r="U1679" s="17">
        <v>43.713206325959199</v>
      </c>
      <c r="V1679" s="6">
        <f t="shared" si="798"/>
        <v>38.916422848832099</v>
      </c>
      <c r="W1679" s="6">
        <f t="shared" si="781"/>
        <v>38.916422848832099</v>
      </c>
      <c r="X1679" s="17">
        <v>38.916422848832099</v>
      </c>
      <c r="Y1679" s="6">
        <f t="shared" si="799"/>
        <v>4.7967834771271001</v>
      </c>
      <c r="Z1679" s="6">
        <f t="shared" si="800"/>
        <v>43.713206325959199</v>
      </c>
      <c r="AA1679" s="17">
        <v>0</v>
      </c>
      <c r="AB1679" s="6">
        <f t="shared" si="801"/>
        <v>0</v>
      </c>
      <c r="AC1679" s="6">
        <f t="shared" si="782"/>
        <v>0</v>
      </c>
      <c r="AD1679" s="17">
        <v>0</v>
      </c>
      <c r="AE1679" s="6">
        <f t="shared" si="802"/>
        <v>0</v>
      </c>
      <c r="AF1679" s="17">
        <v>0</v>
      </c>
      <c r="AG1679" s="6">
        <f t="shared" si="803"/>
        <v>0</v>
      </c>
      <c r="AH1679" s="6">
        <f t="shared" si="783"/>
        <v>0</v>
      </c>
      <c r="AI1679" s="6">
        <f t="shared" si="804"/>
        <v>0</v>
      </c>
      <c r="AJ1679" s="17">
        <v>162.15085519121899</v>
      </c>
      <c r="AK1679" s="6">
        <f t="shared" si="805"/>
        <v>132.20304694701699</v>
      </c>
      <c r="AL1679" s="6">
        <f t="shared" si="784"/>
        <v>132.20304694701699</v>
      </c>
      <c r="AM1679" s="17">
        <v>132.20304694701699</v>
      </c>
      <c r="AN1679" s="6">
        <f t="shared" si="806"/>
        <v>29.947808244202008</v>
      </c>
      <c r="AO1679" s="6">
        <f t="shared" si="807"/>
        <v>162.15085519121899</v>
      </c>
      <c r="AP1679" s="17">
        <v>1886.16328449554</v>
      </c>
      <c r="AQ1679" s="6">
        <f t="shared" si="808"/>
        <v>1575.2228096549729</v>
      </c>
      <c r="AR1679" s="17">
        <v>829.17459957485403</v>
      </c>
      <c r="AS1679" s="6">
        <f t="shared" si="785"/>
        <v>518.2341247342838</v>
      </c>
      <c r="AT1679" s="17">
        <v>107.056923852282</v>
      </c>
      <c r="AU1679" s="6">
        <f t="shared" si="786"/>
        <v>107.056923852282</v>
      </c>
      <c r="AV1679" s="17">
        <v>0</v>
      </c>
      <c r="AW1679" s="6">
        <f t="shared" si="787"/>
        <v>0</v>
      </c>
      <c r="AX1679" s="17">
        <v>949.93176106840701</v>
      </c>
      <c r="AY1679" s="6">
        <f t="shared" si="788"/>
        <v>949.93176106840701</v>
      </c>
      <c r="AZ1679" s="20">
        <v>650977889.83058298</v>
      </c>
      <c r="BA1679" s="20">
        <v>233520288.97119999</v>
      </c>
      <c r="BB1679" s="20">
        <v>535395374.17446899</v>
      </c>
      <c r="BC1679" s="20">
        <v>0</v>
      </c>
      <c r="BD1679" s="19">
        <f t="shared" si="789"/>
        <v>1419.8935529762521</v>
      </c>
      <c r="BE1679" s="18">
        <v>3.2028401181508599</v>
      </c>
      <c r="BF1679" s="20">
        <v>0</v>
      </c>
      <c r="BG1679" s="20">
        <v>0</v>
      </c>
      <c r="BH1679" s="19">
        <f t="shared" si="809"/>
        <v>0</v>
      </c>
      <c r="BI1679" s="18">
        <v>695.32307671705496</v>
      </c>
      <c r="BJ1679">
        <v>14</v>
      </c>
      <c r="BK1679">
        <v>3040</v>
      </c>
      <c r="BL1679" s="22">
        <v>4611.9232000000002</v>
      </c>
      <c r="BM1679">
        <v>760</v>
      </c>
      <c r="BN1679">
        <v>190</v>
      </c>
      <c r="BO1679">
        <v>0.33036152929301199</v>
      </c>
    </row>
    <row r="1680" spans="1:67" x14ac:dyDescent="0.2">
      <c r="A1680" s="27">
        <v>1679</v>
      </c>
      <c r="B1680" s="18">
        <v>566.55954399167399</v>
      </c>
      <c r="C1680" s="18">
        <v>53.199999999999903</v>
      </c>
      <c r="D1680">
        <v>1000</v>
      </c>
      <c r="E1680">
        <v>4000</v>
      </c>
      <c r="F1680">
        <v>0</v>
      </c>
      <c r="G1680" s="23">
        <f t="shared" si="790"/>
        <v>1</v>
      </c>
      <c r="H1680" s="16">
        <v>77.705479452054703</v>
      </c>
      <c r="I1680" s="17">
        <v>120.038555593627</v>
      </c>
      <c r="J1680" s="6">
        <f t="shared" si="791"/>
        <v>120.47155594212262</v>
      </c>
      <c r="K1680" s="6">
        <f t="shared" si="792"/>
        <v>100.77969440268558</v>
      </c>
      <c r="L1680" s="6">
        <f t="shared" si="793"/>
        <v>0.83654347795675954</v>
      </c>
      <c r="M1680" s="6">
        <f t="shared" si="794"/>
        <v>100.41747078519856</v>
      </c>
      <c r="N1680" s="16">
        <v>84.735789470576606</v>
      </c>
      <c r="O1680" s="17">
        <v>124.790420695846</v>
      </c>
      <c r="P1680" s="6">
        <f t="shared" si="795"/>
        <v>117.686478181696</v>
      </c>
      <c r="Q1680" s="6">
        <f t="shared" si="780"/>
        <v>73.554048863559998</v>
      </c>
      <c r="R1680" s="17">
        <v>117.686478181696</v>
      </c>
      <c r="S1680" s="6">
        <f t="shared" si="796"/>
        <v>7.1039425141499919</v>
      </c>
      <c r="T1680" s="6">
        <f t="shared" si="797"/>
        <v>80.65799137770999</v>
      </c>
      <c r="U1680" s="17">
        <v>43.701644501836398</v>
      </c>
      <c r="V1680" s="6">
        <f t="shared" si="798"/>
        <v>38.904861024709199</v>
      </c>
      <c r="W1680" s="6">
        <f t="shared" si="781"/>
        <v>38.904861024709199</v>
      </c>
      <c r="X1680" s="17">
        <v>38.904861024709199</v>
      </c>
      <c r="Y1680" s="6">
        <f t="shared" si="799"/>
        <v>4.7967834771271995</v>
      </c>
      <c r="Z1680" s="6">
        <f t="shared" si="800"/>
        <v>43.701644501836398</v>
      </c>
      <c r="AA1680" s="17">
        <v>0</v>
      </c>
      <c r="AB1680" s="6">
        <f t="shared" si="801"/>
        <v>0</v>
      </c>
      <c r="AC1680" s="6">
        <f t="shared" si="782"/>
        <v>0</v>
      </c>
      <c r="AD1680" s="17">
        <v>0</v>
      </c>
      <c r="AE1680" s="6">
        <f t="shared" si="802"/>
        <v>0</v>
      </c>
      <c r="AF1680" s="17">
        <v>0</v>
      </c>
      <c r="AG1680" s="6">
        <f t="shared" si="803"/>
        <v>0</v>
      </c>
      <c r="AH1680" s="6">
        <f t="shared" si="783"/>
        <v>0</v>
      </c>
      <c r="AI1680" s="6">
        <f t="shared" si="804"/>
        <v>0</v>
      </c>
      <c r="AJ1680" s="17">
        <v>146.067085265667</v>
      </c>
      <c r="AK1680" s="6">
        <f t="shared" si="805"/>
        <v>119.143135784211</v>
      </c>
      <c r="AL1680" s="6">
        <f t="shared" si="784"/>
        <v>119.143135784211</v>
      </c>
      <c r="AM1680" s="17">
        <v>119.143135784211</v>
      </c>
      <c r="AN1680" s="6">
        <f t="shared" si="806"/>
        <v>26.923949481456006</v>
      </c>
      <c r="AO1680" s="6">
        <f t="shared" si="807"/>
        <v>146.067085265667</v>
      </c>
      <c r="AP1680" s="17">
        <v>1968.4957429656199</v>
      </c>
      <c r="AQ1680" s="6">
        <f t="shared" si="808"/>
        <v>1626.5628369433603</v>
      </c>
      <c r="AR1680" s="17">
        <v>911.82108272604205</v>
      </c>
      <c r="AS1680" s="6">
        <f t="shared" si="785"/>
        <v>569.88817670377625</v>
      </c>
      <c r="AT1680" s="17">
        <v>107.02511791447699</v>
      </c>
      <c r="AU1680" s="6">
        <f t="shared" si="786"/>
        <v>107.02511791447699</v>
      </c>
      <c r="AV1680" s="17">
        <v>0</v>
      </c>
      <c r="AW1680" s="6">
        <f t="shared" si="787"/>
        <v>0</v>
      </c>
      <c r="AX1680" s="17">
        <v>949.64954232510695</v>
      </c>
      <c r="AY1680" s="6">
        <f t="shared" si="788"/>
        <v>949.64954232510695</v>
      </c>
      <c r="AZ1680" s="20">
        <v>662414638.16781497</v>
      </c>
      <c r="BA1680" s="20">
        <v>233520288.97119999</v>
      </c>
      <c r="BB1680" s="20">
        <v>588636104.38548696</v>
      </c>
      <c r="BC1680" s="20">
        <v>0</v>
      </c>
      <c r="BD1680" s="19">
        <f t="shared" si="789"/>
        <v>1484.5710315245019</v>
      </c>
      <c r="BE1680" s="18">
        <v>6.6424538090384999</v>
      </c>
      <c r="BF1680" s="20">
        <v>0</v>
      </c>
      <c r="BG1680" s="20">
        <v>0</v>
      </c>
      <c r="BH1680" s="19">
        <f t="shared" si="809"/>
        <v>0</v>
      </c>
      <c r="BI1680" s="18">
        <v>764.85538438875994</v>
      </c>
      <c r="BJ1680">
        <v>14</v>
      </c>
      <c r="BK1680">
        <v>3040</v>
      </c>
      <c r="BL1680" s="22">
        <v>4611.9232000000002</v>
      </c>
      <c r="BM1680">
        <v>760</v>
      </c>
      <c r="BN1680">
        <v>190</v>
      </c>
      <c r="BO1680">
        <v>0.36336053605725399</v>
      </c>
    </row>
    <row r="1681" spans="1:67" x14ac:dyDescent="0.2">
      <c r="A1681" s="27">
        <v>1680</v>
      </c>
      <c r="B1681" s="18">
        <v>618.06495708182604</v>
      </c>
      <c r="C1681" s="18">
        <v>53.199999999999903</v>
      </c>
      <c r="D1681">
        <v>1000</v>
      </c>
      <c r="E1681">
        <v>4000</v>
      </c>
      <c r="F1681">
        <v>0</v>
      </c>
      <c r="G1681" s="23">
        <f t="shared" si="790"/>
        <v>1</v>
      </c>
      <c r="H1681" s="16">
        <v>81.803652968036502</v>
      </c>
      <c r="I1681" s="17">
        <v>120.81638141585501</v>
      </c>
      <c r="J1681" s="6">
        <f t="shared" si="791"/>
        <v>121.04753325000222</v>
      </c>
      <c r="K1681" s="6">
        <f t="shared" si="792"/>
        <v>100.2581710120274</v>
      </c>
      <c r="L1681" s="6">
        <f t="shared" si="793"/>
        <v>0.8282545568686801</v>
      </c>
      <c r="M1681" s="6">
        <f t="shared" si="794"/>
        <v>100.06671845206643</v>
      </c>
      <c r="N1681" s="16">
        <v>87.478842798883804</v>
      </c>
      <c r="O1681" s="17">
        <v>134.05751984093899</v>
      </c>
      <c r="P1681" s="6">
        <f t="shared" si="795"/>
        <v>126.42408752159</v>
      </c>
      <c r="Q1681" s="6">
        <f t="shared" si="780"/>
        <v>79.015054700993744</v>
      </c>
      <c r="R1681" s="17">
        <v>126.42408752159</v>
      </c>
      <c r="S1681" s="6">
        <f t="shared" si="796"/>
        <v>7.6334323193489979</v>
      </c>
      <c r="T1681" s="6">
        <f t="shared" si="797"/>
        <v>86.648487020342742</v>
      </c>
      <c r="U1681" s="17">
        <v>43.691150541088298</v>
      </c>
      <c r="V1681" s="6">
        <f t="shared" si="798"/>
        <v>38.894367063961198</v>
      </c>
      <c r="W1681" s="6">
        <f t="shared" si="781"/>
        <v>38.894367063961198</v>
      </c>
      <c r="X1681" s="17">
        <v>38.894367063961198</v>
      </c>
      <c r="Y1681" s="6">
        <f t="shared" si="799"/>
        <v>4.7967834771271001</v>
      </c>
      <c r="Z1681" s="6">
        <f t="shared" si="800"/>
        <v>43.691150541088298</v>
      </c>
      <c r="AA1681" s="17">
        <v>0</v>
      </c>
      <c r="AB1681" s="6">
        <f t="shared" si="801"/>
        <v>0</v>
      </c>
      <c r="AC1681" s="6">
        <f t="shared" si="782"/>
        <v>0</v>
      </c>
      <c r="AD1681" s="17">
        <v>0</v>
      </c>
      <c r="AE1681" s="6">
        <f t="shared" si="802"/>
        <v>0</v>
      </c>
      <c r="AF1681" s="17">
        <v>0</v>
      </c>
      <c r="AG1681" s="6">
        <f t="shared" si="803"/>
        <v>0</v>
      </c>
      <c r="AH1681" s="6">
        <f t="shared" si="783"/>
        <v>0</v>
      </c>
      <c r="AI1681" s="6">
        <f t="shared" si="804"/>
        <v>0</v>
      </c>
      <c r="AJ1681" s="17">
        <v>135.91211158642901</v>
      </c>
      <c r="AK1681" s="6">
        <f t="shared" si="805"/>
        <v>110.87588529465</v>
      </c>
      <c r="AL1681" s="6">
        <f t="shared" si="784"/>
        <v>110.87588529465</v>
      </c>
      <c r="AM1681" s="17">
        <v>110.87588529465</v>
      </c>
      <c r="AN1681" s="6">
        <f t="shared" si="806"/>
        <v>25.036226291779002</v>
      </c>
      <c r="AO1681" s="6">
        <f t="shared" si="807"/>
        <v>135.91211158642901</v>
      </c>
      <c r="AP1681" s="17">
        <v>2050.8352395838701</v>
      </c>
      <c r="AQ1681" s="6">
        <f t="shared" si="808"/>
        <v>1677.9181394546297</v>
      </c>
      <c r="AR1681" s="17">
        <v>994.44560034464598</v>
      </c>
      <c r="AS1681" s="6">
        <f t="shared" si="785"/>
        <v>621.52850021540371</v>
      </c>
      <c r="AT1681" s="17">
        <v>106.99624960967201</v>
      </c>
      <c r="AU1681" s="6">
        <f t="shared" si="786"/>
        <v>106.99624960967201</v>
      </c>
      <c r="AV1681" s="17">
        <v>0</v>
      </c>
      <c r="AW1681" s="6">
        <f t="shared" si="787"/>
        <v>0</v>
      </c>
      <c r="AX1681" s="17">
        <v>949.39338962955401</v>
      </c>
      <c r="AY1681" s="6">
        <f t="shared" si="788"/>
        <v>949.39338962955401</v>
      </c>
      <c r="AZ1681" s="20">
        <v>672074166.79284704</v>
      </c>
      <c r="BA1681" s="20">
        <v>233520288.97119999</v>
      </c>
      <c r="BB1681" s="20">
        <v>627034870.07239699</v>
      </c>
      <c r="BC1681" s="20">
        <v>0</v>
      </c>
      <c r="BD1681" s="19">
        <f t="shared" si="789"/>
        <v>1532.629325836444</v>
      </c>
      <c r="BE1681" s="18">
        <v>10.6478725144151</v>
      </c>
      <c r="BF1681" s="20">
        <v>0</v>
      </c>
      <c r="BG1681" s="20">
        <v>0</v>
      </c>
      <c r="BH1681" s="19">
        <f t="shared" si="809"/>
        <v>0</v>
      </c>
      <c r="BI1681" s="18">
        <v>834.38769206046595</v>
      </c>
      <c r="BJ1681">
        <v>14</v>
      </c>
      <c r="BK1681">
        <v>3040</v>
      </c>
      <c r="BL1681" s="22">
        <v>4611.9232000000002</v>
      </c>
      <c r="BM1681">
        <v>760</v>
      </c>
      <c r="BN1681">
        <v>190</v>
      </c>
      <c r="BO1681">
        <v>0.38721050822847802</v>
      </c>
    </row>
    <row r="1682" spans="1:67" x14ac:dyDescent="0.2">
      <c r="A1682" s="27">
        <v>1681</v>
      </c>
      <c r="B1682" s="18">
        <v>669.57037017197899</v>
      </c>
      <c r="C1682" s="18">
        <v>53.199999999999903</v>
      </c>
      <c r="D1682">
        <v>1000</v>
      </c>
      <c r="E1682">
        <v>4000</v>
      </c>
      <c r="F1682">
        <v>0</v>
      </c>
      <c r="G1682" s="23">
        <f t="shared" si="790"/>
        <v>1</v>
      </c>
      <c r="H1682" s="16">
        <v>85.148401826484005</v>
      </c>
      <c r="I1682" s="17">
        <v>122.347806573659</v>
      </c>
      <c r="J1682" s="6">
        <f t="shared" si="791"/>
        <v>122.47423916763634</v>
      </c>
      <c r="K1682" s="6">
        <f t="shared" si="792"/>
        <v>100.53889014004682</v>
      </c>
      <c r="L1682" s="6">
        <f t="shared" si="793"/>
        <v>0.820898262551641</v>
      </c>
      <c r="M1682" s="6">
        <f t="shared" si="794"/>
        <v>100.43510184332091</v>
      </c>
      <c r="N1682" s="16">
        <v>89.743201035381205</v>
      </c>
      <c r="O1682" s="17">
        <v>143.34839577429599</v>
      </c>
      <c r="P1682" s="6">
        <f t="shared" si="795"/>
        <v>135.18403334623</v>
      </c>
      <c r="Q1682" s="6">
        <f t="shared" si="780"/>
        <v>84.490020841393743</v>
      </c>
      <c r="R1682" s="17">
        <v>135.18403334623</v>
      </c>
      <c r="S1682" s="6">
        <f t="shared" si="796"/>
        <v>8.1643624280659992</v>
      </c>
      <c r="T1682" s="6">
        <f t="shared" si="797"/>
        <v>92.654383269459743</v>
      </c>
      <c r="U1682" s="17">
        <v>43.681583030618697</v>
      </c>
      <c r="V1682" s="6">
        <f t="shared" si="798"/>
        <v>38.884799553491597</v>
      </c>
      <c r="W1682" s="6">
        <f t="shared" si="781"/>
        <v>38.884799553491597</v>
      </c>
      <c r="X1682" s="17">
        <v>38.884799553491597</v>
      </c>
      <c r="Y1682" s="6">
        <f t="shared" si="799"/>
        <v>4.7967834771271001</v>
      </c>
      <c r="Z1682" s="6">
        <f t="shared" si="800"/>
        <v>43.681583030618697</v>
      </c>
      <c r="AA1682" s="17">
        <v>0</v>
      </c>
      <c r="AB1682" s="6">
        <f t="shared" si="801"/>
        <v>0</v>
      </c>
      <c r="AC1682" s="6">
        <f t="shared" si="782"/>
        <v>0</v>
      </c>
      <c r="AD1682" s="17">
        <v>0</v>
      </c>
      <c r="AE1682" s="6">
        <f t="shared" si="802"/>
        <v>0</v>
      </c>
      <c r="AF1682" s="17">
        <v>0</v>
      </c>
      <c r="AG1682" s="6">
        <f t="shared" si="803"/>
        <v>0</v>
      </c>
      <c r="AH1682" s="6">
        <f t="shared" si="783"/>
        <v>0</v>
      </c>
      <c r="AI1682" s="6">
        <f t="shared" si="804"/>
        <v>0</v>
      </c>
      <c r="AJ1682" s="17">
        <v>128.85023751445601</v>
      </c>
      <c r="AK1682" s="6">
        <f t="shared" si="805"/>
        <v>105.120832936781</v>
      </c>
      <c r="AL1682" s="6">
        <f t="shared" si="784"/>
        <v>105.120832936781</v>
      </c>
      <c r="AM1682" s="17">
        <v>105.120832936781</v>
      </c>
      <c r="AN1682" s="6">
        <f t="shared" si="806"/>
        <v>23.729404577675012</v>
      </c>
      <c r="AO1682" s="6">
        <f t="shared" si="807"/>
        <v>128.85023751445601</v>
      </c>
      <c r="AP1682" s="17">
        <v>2133.1808423150101</v>
      </c>
      <c r="AQ1682" s="6">
        <f t="shared" si="808"/>
        <v>1729.2866943489557</v>
      </c>
      <c r="AR1682" s="17">
        <v>1077.05106124283</v>
      </c>
      <c r="AS1682" s="6">
        <f t="shared" si="785"/>
        <v>673.15691327676871</v>
      </c>
      <c r="AT1682" s="17">
        <v>106.969929918272</v>
      </c>
      <c r="AU1682" s="6">
        <f t="shared" si="786"/>
        <v>106.969929918272</v>
      </c>
      <c r="AV1682" s="17">
        <v>0</v>
      </c>
      <c r="AW1682" s="6">
        <f t="shared" si="787"/>
        <v>0</v>
      </c>
      <c r="AX1682" s="17">
        <v>949.15985115391504</v>
      </c>
      <c r="AY1682" s="6">
        <f t="shared" si="788"/>
        <v>949.15985115391504</v>
      </c>
      <c r="AZ1682" s="20">
        <v>680336136.79396296</v>
      </c>
      <c r="BA1682" s="20">
        <v>233520288.97119999</v>
      </c>
      <c r="BB1682" s="20">
        <v>658444456.37471497</v>
      </c>
      <c r="BC1682" s="20">
        <v>0</v>
      </c>
      <c r="BD1682" s="19">
        <f t="shared" si="789"/>
        <v>1572.3008821398778</v>
      </c>
      <c r="BE1682" s="18">
        <v>14.599471770980299</v>
      </c>
      <c r="BF1682" s="20">
        <v>0</v>
      </c>
      <c r="BG1682" s="20">
        <v>0</v>
      </c>
      <c r="BH1682" s="19">
        <f t="shared" si="809"/>
        <v>0</v>
      </c>
      <c r="BI1682" s="18">
        <v>903.91999973217105</v>
      </c>
      <c r="BJ1682">
        <v>14</v>
      </c>
      <c r="BK1682">
        <v>3040</v>
      </c>
      <c r="BL1682" s="22">
        <v>4611.9232000000002</v>
      </c>
      <c r="BM1682">
        <v>760</v>
      </c>
      <c r="BN1682">
        <v>190</v>
      </c>
      <c r="BO1682">
        <v>0.40675340667844501</v>
      </c>
    </row>
    <row r="1683" spans="1:67" x14ac:dyDescent="0.2">
      <c r="A1683" s="27">
        <v>1682</v>
      </c>
      <c r="B1683" s="18">
        <v>721.07578326213104</v>
      </c>
      <c r="C1683" s="18">
        <v>53.199999999999903</v>
      </c>
      <c r="D1683">
        <v>1000</v>
      </c>
      <c r="E1683">
        <v>4000</v>
      </c>
      <c r="F1683">
        <v>0</v>
      </c>
      <c r="G1683" s="23">
        <f t="shared" si="790"/>
        <v>1</v>
      </c>
      <c r="H1683" s="16">
        <v>87.716894977168906</v>
      </c>
      <c r="I1683" s="17">
        <v>124.347596722245</v>
      </c>
      <c r="J1683" s="6">
        <f t="shared" si="791"/>
        <v>124.40464227716488</v>
      </c>
      <c r="K1683" s="6">
        <f t="shared" si="792"/>
        <v>101.2679718871605</v>
      </c>
      <c r="L1683" s="6">
        <f t="shared" si="793"/>
        <v>0.81402084386483353</v>
      </c>
      <c r="M1683" s="6">
        <f t="shared" si="794"/>
        <v>101.22153561640589</v>
      </c>
      <c r="N1683" s="16">
        <v>91.553701858266194</v>
      </c>
      <c r="O1683" s="17">
        <v>152.68526018555701</v>
      </c>
      <c r="P1683" s="6">
        <f t="shared" si="795"/>
        <v>143.98727202142601</v>
      </c>
      <c r="Q1683" s="6">
        <f t="shared" si="780"/>
        <v>89.992045013391248</v>
      </c>
      <c r="R1683" s="17">
        <v>143.98727202142601</v>
      </c>
      <c r="S1683" s="6">
        <f t="shared" si="796"/>
        <v>8.6979881641310044</v>
      </c>
      <c r="T1683" s="6">
        <f t="shared" si="797"/>
        <v>98.690033177522253</v>
      </c>
      <c r="U1683" s="17">
        <v>43.672824470807598</v>
      </c>
      <c r="V1683" s="6">
        <f t="shared" si="798"/>
        <v>38.876040993680498</v>
      </c>
      <c r="W1683" s="6">
        <f t="shared" si="781"/>
        <v>38.876040993680498</v>
      </c>
      <c r="X1683" s="17">
        <v>38.876040993680498</v>
      </c>
      <c r="Y1683" s="6">
        <f t="shared" si="799"/>
        <v>4.7967834771271001</v>
      </c>
      <c r="Z1683" s="6">
        <f t="shared" si="800"/>
        <v>43.672824470807598</v>
      </c>
      <c r="AA1683" s="17">
        <v>0</v>
      </c>
      <c r="AB1683" s="6">
        <f t="shared" si="801"/>
        <v>0</v>
      </c>
      <c r="AC1683" s="6">
        <f t="shared" si="782"/>
        <v>0</v>
      </c>
      <c r="AD1683" s="17">
        <v>0</v>
      </c>
      <c r="AE1683" s="6">
        <f t="shared" si="802"/>
        <v>0</v>
      </c>
      <c r="AF1683" s="17">
        <v>0</v>
      </c>
      <c r="AG1683" s="6">
        <f t="shared" si="803"/>
        <v>0</v>
      </c>
      <c r="AH1683" s="6">
        <f t="shared" si="783"/>
        <v>0</v>
      </c>
      <c r="AI1683" s="6">
        <f t="shared" si="804"/>
        <v>0</v>
      </c>
      <c r="AJ1683" s="17">
        <v>123.548124499756</v>
      </c>
      <c r="AK1683" s="6">
        <f t="shared" si="805"/>
        <v>100.790333239753</v>
      </c>
      <c r="AL1683" s="6">
        <f t="shared" si="784"/>
        <v>100.790333239753</v>
      </c>
      <c r="AM1683" s="17">
        <v>100.790333239753</v>
      </c>
      <c r="AN1683" s="6">
        <f t="shared" si="806"/>
        <v>22.757791260003003</v>
      </c>
      <c r="AO1683" s="6">
        <f t="shared" si="807"/>
        <v>123.548124499756</v>
      </c>
      <c r="AP1683" s="17">
        <v>2215.53177673439</v>
      </c>
      <c r="AQ1683" s="6">
        <f t="shared" si="808"/>
        <v>1780.6668208561882</v>
      </c>
      <c r="AR1683" s="17">
        <v>1159.6398823418899</v>
      </c>
      <c r="AS1683" s="6">
        <f t="shared" si="785"/>
        <v>724.77492646368114</v>
      </c>
      <c r="AT1683" s="17">
        <v>106.94583560532899</v>
      </c>
      <c r="AU1683" s="6">
        <f t="shared" si="786"/>
        <v>106.94583560532899</v>
      </c>
      <c r="AV1683" s="17">
        <v>0</v>
      </c>
      <c r="AW1683" s="6">
        <f t="shared" si="787"/>
        <v>0</v>
      </c>
      <c r="AX1683" s="17">
        <v>948.946058787178</v>
      </c>
      <c r="AY1683" s="6">
        <f t="shared" si="788"/>
        <v>948.946058787178</v>
      </c>
      <c r="AZ1683" s="20">
        <v>687314488.95150101</v>
      </c>
      <c r="BA1683" s="20">
        <v>233520288.97119999</v>
      </c>
      <c r="BB1683" s="20">
        <v>683186078.63412201</v>
      </c>
      <c r="BC1683" s="20">
        <v>0</v>
      </c>
      <c r="BD1683" s="19">
        <f t="shared" si="789"/>
        <v>1604.020856556823</v>
      </c>
      <c r="BE1683" s="18">
        <v>18.483793480016899</v>
      </c>
      <c r="BF1683" s="20">
        <v>0</v>
      </c>
      <c r="BG1683" s="20">
        <v>0</v>
      </c>
      <c r="BH1683" s="19">
        <f t="shared" si="809"/>
        <v>0</v>
      </c>
      <c r="BI1683" s="18">
        <v>973.45230740387694</v>
      </c>
      <c r="BJ1683">
        <v>14</v>
      </c>
      <c r="BK1683">
        <v>3040</v>
      </c>
      <c r="BL1683" s="22">
        <v>4611.9232000000002</v>
      </c>
      <c r="BM1683">
        <v>760</v>
      </c>
      <c r="BN1683">
        <v>190</v>
      </c>
      <c r="BO1683">
        <v>0.42218717999036898</v>
      </c>
    </row>
    <row r="1684" spans="1:67" x14ac:dyDescent="0.2">
      <c r="A1684" s="27">
        <v>1683</v>
      </c>
      <c r="B1684" s="18">
        <v>772.58119635228297</v>
      </c>
      <c r="C1684" s="18">
        <v>53.199999999999903</v>
      </c>
      <c r="D1684">
        <v>1000</v>
      </c>
      <c r="E1684">
        <v>4000</v>
      </c>
      <c r="F1684">
        <v>0</v>
      </c>
      <c r="G1684" s="23">
        <f t="shared" si="790"/>
        <v>1</v>
      </c>
      <c r="H1684" s="16">
        <v>89.908675799086694</v>
      </c>
      <c r="I1684" s="17">
        <v>126.70334798109199</v>
      </c>
      <c r="J1684" s="6">
        <f t="shared" si="791"/>
        <v>126.71608852628464</v>
      </c>
      <c r="K1684" s="6">
        <f t="shared" si="792"/>
        <v>102.35520330578356</v>
      </c>
      <c r="L1684" s="6">
        <f t="shared" si="793"/>
        <v>0.80775223175036759</v>
      </c>
      <c r="M1684" s="6">
        <f t="shared" si="794"/>
        <v>102.34491210197049</v>
      </c>
      <c r="N1684" s="16">
        <v>93.100170462397699</v>
      </c>
      <c r="O1684" s="17">
        <v>162.06677509276599</v>
      </c>
      <c r="P1684" s="6">
        <f t="shared" si="795"/>
        <v>152.83254944839601</v>
      </c>
      <c r="Q1684" s="6">
        <f t="shared" si="780"/>
        <v>95.520343405247502</v>
      </c>
      <c r="R1684" s="17">
        <v>152.83254944839601</v>
      </c>
      <c r="S1684" s="6">
        <f t="shared" si="796"/>
        <v>9.2342256443699853</v>
      </c>
      <c r="T1684" s="6">
        <f t="shared" si="797"/>
        <v>104.75456904961749</v>
      </c>
      <c r="U1684" s="17">
        <v>43.664776425719403</v>
      </c>
      <c r="V1684" s="6">
        <f t="shared" si="798"/>
        <v>38.867992948592303</v>
      </c>
      <c r="W1684" s="6">
        <f t="shared" si="781"/>
        <v>38.867992948592303</v>
      </c>
      <c r="X1684" s="17">
        <v>38.867992948592303</v>
      </c>
      <c r="Y1684" s="6">
        <f t="shared" si="799"/>
        <v>4.7967834771271001</v>
      </c>
      <c r="Z1684" s="6">
        <f t="shared" si="800"/>
        <v>43.664776425719403</v>
      </c>
      <c r="AA1684" s="17">
        <v>0</v>
      </c>
      <c r="AB1684" s="6">
        <f t="shared" si="801"/>
        <v>0</v>
      </c>
      <c r="AC1684" s="6">
        <f t="shared" si="782"/>
        <v>0</v>
      </c>
      <c r="AD1684" s="17">
        <v>0</v>
      </c>
      <c r="AE1684" s="6">
        <f t="shared" si="802"/>
        <v>0</v>
      </c>
      <c r="AF1684" s="17">
        <v>0</v>
      </c>
      <c r="AG1684" s="6">
        <f t="shared" si="803"/>
        <v>0</v>
      </c>
      <c r="AH1684" s="6">
        <f t="shared" si="783"/>
        <v>0</v>
      </c>
      <c r="AI1684" s="6">
        <f t="shared" si="804"/>
        <v>0</v>
      </c>
      <c r="AJ1684" s="17">
        <v>119.453363864392</v>
      </c>
      <c r="AK1684" s="6">
        <f t="shared" si="805"/>
        <v>97.439535727937198</v>
      </c>
      <c r="AL1684" s="6">
        <f t="shared" si="784"/>
        <v>97.439535727937198</v>
      </c>
      <c r="AM1684" s="17">
        <v>97.439535727937198</v>
      </c>
      <c r="AN1684" s="6">
        <f t="shared" si="806"/>
        <v>22.013828136454805</v>
      </c>
      <c r="AO1684" s="6">
        <f t="shared" si="807"/>
        <v>119.453363864392</v>
      </c>
      <c r="AP1684" s="17">
        <v>2297.8873940635999</v>
      </c>
      <c r="AQ1684" s="6">
        <f t="shared" si="808"/>
        <v>1832.0571109021384</v>
      </c>
      <c r="AR1684" s="17">
        <v>1242.21408843058</v>
      </c>
      <c r="AS1684" s="6">
        <f t="shared" si="785"/>
        <v>776.38380526911249</v>
      </c>
      <c r="AT1684" s="17">
        <v>106.923695879036</v>
      </c>
      <c r="AU1684" s="6">
        <f t="shared" si="786"/>
        <v>106.923695879036</v>
      </c>
      <c r="AV1684" s="17">
        <v>0</v>
      </c>
      <c r="AW1684" s="6">
        <f t="shared" si="787"/>
        <v>0</v>
      </c>
      <c r="AX1684" s="17">
        <v>948.74960975398994</v>
      </c>
      <c r="AY1684" s="6">
        <f t="shared" si="788"/>
        <v>948.74960975398994</v>
      </c>
      <c r="AZ1684" s="20">
        <v>693314874.97932899</v>
      </c>
      <c r="BA1684" s="20">
        <v>233520288.97119999</v>
      </c>
      <c r="BB1684" s="20">
        <v>704279822.55067897</v>
      </c>
      <c r="BC1684" s="20">
        <v>0</v>
      </c>
      <c r="BD1684" s="19">
        <f t="shared" si="789"/>
        <v>1631.1149865012078</v>
      </c>
      <c r="BE1684" s="18">
        <v>22.136822568872201</v>
      </c>
      <c r="BF1684" s="20">
        <v>0</v>
      </c>
      <c r="BG1684" s="20">
        <v>0</v>
      </c>
      <c r="BH1684" s="19">
        <f t="shared" si="809"/>
        <v>0</v>
      </c>
      <c r="BI1684" s="18">
        <v>1042.98461507558</v>
      </c>
      <c r="BJ1684">
        <v>14</v>
      </c>
      <c r="BK1684">
        <v>3040</v>
      </c>
      <c r="BL1684" s="22">
        <v>4611.9232000000002</v>
      </c>
      <c r="BM1684">
        <v>760</v>
      </c>
      <c r="BN1684">
        <v>190</v>
      </c>
      <c r="BO1684">
        <v>0.43537295248785202</v>
      </c>
    </row>
    <row r="1685" spans="1:67" x14ac:dyDescent="0.2">
      <c r="A1685" s="27">
        <v>1684</v>
      </c>
      <c r="B1685" s="18">
        <v>824.08660944243502</v>
      </c>
      <c r="C1685" s="18">
        <v>53.199999999999903</v>
      </c>
      <c r="D1685">
        <v>1000</v>
      </c>
      <c r="E1685">
        <v>4000</v>
      </c>
      <c r="F1685">
        <v>0</v>
      </c>
      <c r="G1685" s="23">
        <f t="shared" si="790"/>
        <v>1</v>
      </c>
      <c r="H1685" s="16">
        <v>91.826484018264793</v>
      </c>
      <c r="I1685" s="17">
        <v>129.39558461708901</v>
      </c>
      <c r="J1685" s="6">
        <f t="shared" si="791"/>
        <v>129.38659325245885</v>
      </c>
      <c r="K1685" s="6">
        <f t="shared" si="792"/>
        <v>103.75652295434706</v>
      </c>
      <c r="L1685" s="6">
        <f t="shared" si="793"/>
        <v>0.80191092713831291</v>
      </c>
      <c r="M1685" s="6">
        <f t="shared" si="794"/>
        <v>103.76373322789387</v>
      </c>
      <c r="N1685" s="16">
        <v>94.333579636091102</v>
      </c>
      <c r="O1685" s="17">
        <v>171.47884133440201</v>
      </c>
      <c r="P1685" s="6">
        <f t="shared" si="795"/>
        <v>161.70657645279201</v>
      </c>
      <c r="Q1685" s="6">
        <f t="shared" si="780"/>
        <v>101.066610282995</v>
      </c>
      <c r="R1685" s="17">
        <v>161.70657645279201</v>
      </c>
      <c r="S1685" s="6">
        <f t="shared" si="796"/>
        <v>9.7722648816099991</v>
      </c>
      <c r="T1685" s="6">
        <f t="shared" si="797"/>
        <v>110.838875164605</v>
      </c>
      <c r="U1685" s="17">
        <v>43.657355807582803</v>
      </c>
      <c r="V1685" s="6">
        <f t="shared" si="798"/>
        <v>38.860572330455703</v>
      </c>
      <c r="W1685" s="6">
        <f t="shared" si="781"/>
        <v>38.860572330455703</v>
      </c>
      <c r="X1685" s="17">
        <v>38.860572330455703</v>
      </c>
      <c r="Y1685" s="6">
        <f t="shared" si="799"/>
        <v>4.7967834771271001</v>
      </c>
      <c r="Z1685" s="6">
        <f t="shared" si="800"/>
        <v>43.657355807582803</v>
      </c>
      <c r="AA1685" s="17">
        <v>0</v>
      </c>
      <c r="AB1685" s="6">
        <f t="shared" si="801"/>
        <v>0</v>
      </c>
      <c r="AC1685" s="6">
        <f t="shared" si="782"/>
        <v>0</v>
      </c>
      <c r="AD1685" s="17">
        <v>0</v>
      </c>
      <c r="AE1685" s="6">
        <f t="shared" si="802"/>
        <v>0</v>
      </c>
      <c r="AF1685" s="17">
        <v>0</v>
      </c>
      <c r="AG1685" s="6">
        <f t="shared" si="803"/>
        <v>0</v>
      </c>
      <c r="AH1685" s="6">
        <f t="shared" si="783"/>
        <v>0</v>
      </c>
      <c r="AI1685" s="6">
        <f t="shared" si="804"/>
        <v>0</v>
      </c>
      <c r="AJ1685" s="17">
        <v>116.365822281817</v>
      </c>
      <c r="AK1685" s="6">
        <f t="shared" si="805"/>
        <v>94.932871238562896</v>
      </c>
      <c r="AL1685" s="6">
        <f t="shared" si="784"/>
        <v>94.932871238562896</v>
      </c>
      <c r="AM1685" s="17">
        <v>94.932871238562896</v>
      </c>
      <c r="AN1685" s="6">
        <f t="shared" si="806"/>
        <v>21.432951043254107</v>
      </c>
      <c r="AO1685" s="6">
        <f t="shared" si="807"/>
        <v>116.365822281817</v>
      </c>
      <c r="AP1685" s="17">
        <v>2380.2471466819802</v>
      </c>
      <c r="AQ1685" s="6">
        <f t="shared" si="808"/>
        <v>1883.4563759600146</v>
      </c>
      <c r="AR1685" s="17">
        <v>1324.7753885919001</v>
      </c>
      <c r="AS1685" s="6">
        <f t="shared" si="785"/>
        <v>827.98461786993755</v>
      </c>
      <c r="AT1685" s="17">
        <v>106.903282169536</v>
      </c>
      <c r="AU1685" s="6">
        <f t="shared" si="786"/>
        <v>106.903282169536</v>
      </c>
      <c r="AV1685" s="17">
        <v>0</v>
      </c>
      <c r="AW1685" s="6">
        <f t="shared" si="787"/>
        <v>0</v>
      </c>
      <c r="AX1685" s="17">
        <v>948.568475920541</v>
      </c>
      <c r="AY1685" s="6">
        <f t="shared" si="788"/>
        <v>948.568475920541</v>
      </c>
      <c r="AZ1685" s="20">
        <v>698539973.85136902</v>
      </c>
      <c r="BA1685" s="20">
        <v>233520288.97119999</v>
      </c>
      <c r="BB1685" s="20">
        <v>720664052.40174699</v>
      </c>
      <c r="BC1685" s="20">
        <v>0</v>
      </c>
      <c r="BD1685" s="19">
        <f t="shared" si="789"/>
        <v>1652.7243152243161</v>
      </c>
      <c r="BE1685" s="18">
        <v>25.6374272192365</v>
      </c>
      <c r="BF1685" s="20">
        <v>0</v>
      </c>
      <c r="BG1685" s="20">
        <v>0</v>
      </c>
      <c r="BH1685" s="19">
        <f t="shared" si="809"/>
        <v>0</v>
      </c>
      <c r="BI1685" s="18">
        <v>1112.51692274728</v>
      </c>
      <c r="BJ1685">
        <v>14</v>
      </c>
      <c r="BK1685">
        <v>3040</v>
      </c>
      <c r="BL1685" s="22">
        <v>4611.9232000000002</v>
      </c>
      <c r="BM1685">
        <v>760</v>
      </c>
      <c r="BN1685">
        <v>190</v>
      </c>
      <c r="BO1685">
        <v>0.44565649238331101</v>
      </c>
    </row>
    <row r="1686" spans="1:67" x14ac:dyDescent="0.2">
      <c r="A1686" s="27">
        <v>1685</v>
      </c>
      <c r="B1686" s="18">
        <v>875.59202253258798</v>
      </c>
      <c r="C1686" s="18">
        <v>53.199999999999903</v>
      </c>
      <c r="D1686">
        <v>1000</v>
      </c>
      <c r="E1686">
        <v>4000</v>
      </c>
      <c r="F1686">
        <v>0</v>
      </c>
      <c r="G1686" s="23">
        <f t="shared" si="790"/>
        <v>1</v>
      </c>
      <c r="H1686" s="16">
        <v>93.127853881278497</v>
      </c>
      <c r="I1686" s="17">
        <v>132.34452519683899</v>
      </c>
      <c r="J1686" s="6">
        <f t="shared" si="791"/>
        <v>132.32872084405741</v>
      </c>
      <c r="K1686" s="6">
        <f t="shared" si="792"/>
        <v>105.38509174521545</v>
      </c>
      <c r="L1686" s="6">
        <f t="shared" si="793"/>
        <v>0.79638865299246986</v>
      </c>
      <c r="M1686" s="6">
        <f t="shared" si="794"/>
        <v>105.39767815243859</v>
      </c>
      <c r="N1686" s="16">
        <v>95.294373959036605</v>
      </c>
      <c r="O1686" s="17">
        <v>180.920046657917</v>
      </c>
      <c r="P1686" s="6">
        <f t="shared" si="795"/>
        <v>170.60802720894799</v>
      </c>
      <c r="Q1686" s="6">
        <f t="shared" si="780"/>
        <v>106.63001700559249</v>
      </c>
      <c r="R1686" s="17">
        <v>170.60802720894799</v>
      </c>
      <c r="S1686" s="6">
        <f t="shared" si="796"/>
        <v>10.312019448969011</v>
      </c>
      <c r="T1686" s="6">
        <f t="shared" si="797"/>
        <v>116.9420364545615</v>
      </c>
      <c r="U1686" s="17">
        <v>43.650491997655898</v>
      </c>
      <c r="V1686" s="6">
        <f t="shared" si="798"/>
        <v>38.853708520528798</v>
      </c>
      <c r="W1686" s="6">
        <f t="shared" si="781"/>
        <v>38.853708520528798</v>
      </c>
      <c r="X1686" s="17">
        <v>38.853708520528798</v>
      </c>
      <c r="Y1686" s="6">
        <f t="shared" si="799"/>
        <v>4.7967834771271001</v>
      </c>
      <c r="Z1686" s="6">
        <f t="shared" si="800"/>
        <v>43.650491997655898</v>
      </c>
      <c r="AA1686" s="17">
        <v>0</v>
      </c>
      <c r="AB1686" s="6">
        <f t="shared" si="801"/>
        <v>0</v>
      </c>
      <c r="AC1686" s="6">
        <f t="shared" si="782"/>
        <v>0</v>
      </c>
      <c r="AD1686" s="17">
        <v>0</v>
      </c>
      <c r="AE1686" s="6">
        <f t="shared" si="802"/>
        <v>0</v>
      </c>
      <c r="AF1686" s="17">
        <v>0</v>
      </c>
      <c r="AG1686" s="6">
        <f t="shared" si="803"/>
        <v>0</v>
      </c>
      <c r="AH1686" s="6">
        <f t="shared" si="783"/>
        <v>0</v>
      </c>
      <c r="AI1686" s="6">
        <f t="shared" si="804"/>
        <v>0</v>
      </c>
      <c r="AJ1686" s="17">
        <v>113.96774777377</v>
      </c>
      <c r="AK1686" s="6">
        <f t="shared" si="805"/>
        <v>92.959591913867996</v>
      </c>
      <c r="AL1686" s="6">
        <f t="shared" si="784"/>
        <v>92.959591913867996</v>
      </c>
      <c r="AM1686" s="17">
        <v>92.959591913867996</v>
      </c>
      <c r="AN1686" s="6">
        <f t="shared" si="806"/>
        <v>21.008155859902004</v>
      </c>
      <c r="AO1686" s="6">
        <f t="shared" si="807"/>
        <v>113.96774777377</v>
      </c>
      <c r="AP1686" s="17">
        <v>2462.61056915061</v>
      </c>
      <c r="AQ1686" s="6">
        <f t="shared" si="808"/>
        <v>1934.8636058659331</v>
      </c>
      <c r="AR1686" s="17">
        <v>1407.3252354258</v>
      </c>
      <c r="AS1686" s="6">
        <f t="shared" si="785"/>
        <v>879.57827214112501</v>
      </c>
      <c r="AT1686" s="17">
        <v>106.884400208583</v>
      </c>
      <c r="AU1686" s="6">
        <f t="shared" si="786"/>
        <v>106.884400208583</v>
      </c>
      <c r="AV1686" s="17">
        <v>0</v>
      </c>
      <c r="AW1686" s="6">
        <f t="shared" si="787"/>
        <v>0</v>
      </c>
      <c r="AX1686" s="17">
        <v>948.400933516225</v>
      </c>
      <c r="AY1686" s="6">
        <f t="shared" si="788"/>
        <v>948.400933516225</v>
      </c>
      <c r="AZ1686" s="20">
        <v>703115587.02180195</v>
      </c>
      <c r="BA1686" s="20">
        <v>233520288.97119999</v>
      </c>
      <c r="BB1686" s="20">
        <v>732921555.76932001</v>
      </c>
      <c r="BC1686" s="20">
        <v>0</v>
      </c>
      <c r="BD1686" s="19">
        <f t="shared" si="789"/>
        <v>1669.557431762322</v>
      </c>
      <c r="BE1686" s="18">
        <v>28.9781306316948</v>
      </c>
      <c r="BF1686" s="20">
        <v>0</v>
      </c>
      <c r="BG1686" s="20">
        <v>0</v>
      </c>
      <c r="BH1686" s="19">
        <f t="shared" si="809"/>
        <v>0</v>
      </c>
      <c r="BI1686" s="18">
        <v>1182.04923041899</v>
      </c>
      <c r="BJ1686">
        <v>14</v>
      </c>
      <c r="BK1686">
        <v>3040</v>
      </c>
      <c r="BL1686" s="22">
        <v>4611.9232000000002</v>
      </c>
      <c r="BM1686">
        <v>760</v>
      </c>
      <c r="BN1686">
        <v>190</v>
      </c>
      <c r="BO1686">
        <v>0.45339694185086299</v>
      </c>
    </row>
    <row r="1687" spans="1:67" x14ac:dyDescent="0.2">
      <c r="A1687" s="27">
        <v>1686</v>
      </c>
      <c r="B1687" s="18">
        <v>927.09743562274002</v>
      </c>
      <c r="C1687" s="18">
        <v>53.199999999999903</v>
      </c>
      <c r="D1687">
        <v>1000</v>
      </c>
      <c r="E1687">
        <v>4000</v>
      </c>
      <c r="F1687">
        <v>0</v>
      </c>
      <c r="G1687" s="23">
        <f t="shared" si="790"/>
        <v>1</v>
      </c>
      <c r="H1687" s="16">
        <v>94.269406392693995</v>
      </c>
      <c r="I1687" s="17">
        <v>135.570821306152</v>
      </c>
      <c r="J1687" s="6">
        <f t="shared" si="791"/>
        <v>135.55279595577053</v>
      </c>
      <c r="K1687" s="6">
        <f t="shared" si="792"/>
        <v>107.27483004890227</v>
      </c>
      <c r="L1687" s="6">
        <f t="shared" si="793"/>
        <v>0.7913878079202803</v>
      </c>
      <c r="M1687" s="6">
        <f t="shared" si="794"/>
        <v>107.28909509142765</v>
      </c>
      <c r="N1687" s="16">
        <v>96.095510689533498</v>
      </c>
      <c r="O1687" s="17">
        <v>190.38183817143599</v>
      </c>
      <c r="P1687" s="6">
        <f t="shared" si="795"/>
        <v>179.52884150982601</v>
      </c>
      <c r="Q1687" s="6">
        <f t="shared" si="780"/>
        <v>112.20552594364125</v>
      </c>
      <c r="R1687" s="17">
        <v>179.52884150982601</v>
      </c>
      <c r="S1687" s="6">
        <f t="shared" si="796"/>
        <v>10.852996661609978</v>
      </c>
      <c r="T1687" s="6">
        <f t="shared" si="797"/>
        <v>123.05852260525123</v>
      </c>
      <c r="U1687" s="17">
        <v>43.644124591765397</v>
      </c>
      <c r="V1687" s="6">
        <f t="shared" si="798"/>
        <v>38.847341114638397</v>
      </c>
      <c r="W1687" s="6">
        <f t="shared" si="781"/>
        <v>38.847341114638397</v>
      </c>
      <c r="X1687" s="17">
        <v>38.847341114638397</v>
      </c>
      <c r="Y1687" s="6">
        <f t="shared" si="799"/>
        <v>4.7967834771270006</v>
      </c>
      <c r="Z1687" s="6">
        <f t="shared" si="800"/>
        <v>43.644124591765397</v>
      </c>
      <c r="AA1687" s="17">
        <v>0</v>
      </c>
      <c r="AB1687" s="6">
        <f t="shared" si="801"/>
        <v>0</v>
      </c>
      <c r="AC1687" s="6">
        <f t="shared" si="782"/>
        <v>0</v>
      </c>
      <c r="AD1687" s="17">
        <v>0</v>
      </c>
      <c r="AE1687" s="6">
        <f t="shared" si="802"/>
        <v>0</v>
      </c>
      <c r="AF1687" s="17">
        <v>0</v>
      </c>
      <c r="AG1687" s="6">
        <f t="shared" si="803"/>
        <v>0</v>
      </c>
      <c r="AH1687" s="6">
        <f t="shared" si="783"/>
        <v>0</v>
      </c>
      <c r="AI1687" s="6">
        <f t="shared" si="804"/>
        <v>0</v>
      </c>
      <c r="AJ1687" s="17">
        <v>112.251760015809</v>
      </c>
      <c r="AK1687" s="6">
        <f t="shared" si="805"/>
        <v>91.569454975957001</v>
      </c>
      <c r="AL1687" s="6">
        <f t="shared" si="784"/>
        <v>91.569454975957001</v>
      </c>
      <c r="AM1687" s="17">
        <v>91.569454975957001</v>
      </c>
      <c r="AN1687" s="6">
        <f t="shared" si="806"/>
        <v>20.682305039851997</v>
      </c>
      <c r="AO1687" s="6">
        <f t="shared" si="807"/>
        <v>112.251760015809</v>
      </c>
      <c r="AP1687" s="17">
        <v>2544.9772633534799</v>
      </c>
      <c r="AQ1687" s="6">
        <f t="shared" si="808"/>
        <v>1986.2779365700246</v>
      </c>
      <c r="AR1687" s="17">
        <v>1489.8648714225401</v>
      </c>
      <c r="AS1687" s="6">
        <f t="shared" si="785"/>
        <v>931.16554463908756</v>
      </c>
      <c r="AT1687" s="17">
        <v>106.86688382764</v>
      </c>
      <c r="AU1687" s="6">
        <f t="shared" si="786"/>
        <v>106.86688382764</v>
      </c>
      <c r="AV1687" s="17">
        <v>0</v>
      </c>
      <c r="AW1687" s="6">
        <f t="shared" si="787"/>
        <v>0</v>
      </c>
      <c r="AX1687" s="17">
        <v>948.24550810329697</v>
      </c>
      <c r="AY1687" s="6">
        <f t="shared" si="788"/>
        <v>948.24550810329697</v>
      </c>
      <c r="AZ1687" s="20">
        <v>707163556.56352603</v>
      </c>
      <c r="BA1687" s="20">
        <v>233520288.97119999</v>
      </c>
      <c r="BB1687" s="20">
        <v>742909501.74590194</v>
      </c>
      <c r="BC1687" s="20">
        <v>0</v>
      </c>
      <c r="BD1687" s="19">
        <f t="shared" si="789"/>
        <v>1683.593347280628</v>
      </c>
      <c r="BE1687" s="18">
        <v>32.096111958126102</v>
      </c>
      <c r="BF1687" s="20">
        <v>0</v>
      </c>
      <c r="BG1687" s="20">
        <v>0</v>
      </c>
      <c r="BH1687" s="19">
        <f t="shared" si="809"/>
        <v>0</v>
      </c>
      <c r="BI1687" s="18">
        <v>1251.5815380906899</v>
      </c>
      <c r="BJ1687">
        <v>14</v>
      </c>
      <c r="BK1687">
        <v>3040</v>
      </c>
      <c r="BL1687" s="22">
        <v>4611.9232000000002</v>
      </c>
      <c r="BM1687">
        <v>760</v>
      </c>
      <c r="BN1687">
        <v>190</v>
      </c>
      <c r="BO1687">
        <v>0.459738779198203</v>
      </c>
    </row>
    <row r="1688" spans="1:67" x14ac:dyDescent="0.2">
      <c r="A1688" s="27">
        <v>1687</v>
      </c>
      <c r="B1688" s="18">
        <v>978.60284871289196</v>
      </c>
      <c r="C1688" s="18">
        <v>53.199999999999903</v>
      </c>
      <c r="D1688">
        <v>1000</v>
      </c>
      <c r="E1688">
        <v>4000</v>
      </c>
      <c r="F1688">
        <v>0</v>
      </c>
      <c r="G1688" s="23">
        <f t="shared" si="790"/>
        <v>1</v>
      </c>
      <c r="H1688" s="16">
        <v>95.228310502283094</v>
      </c>
      <c r="I1688" s="17">
        <v>138.88530114484601</v>
      </c>
      <c r="J1688" s="6">
        <f t="shared" si="791"/>
        <v>138.86909143247212</v>
      </c>
      <c r="K1688" s="6">
        <f t="shared" si="792"/>
        <v>109.24015959776119</v>
      </c>
      <c r="L1688" s="6">
        <f t="shared" si="793"/>
        <v>0.78664127827812147</v>
      </c>
      <c r="M1688" s="6">
        <f t="shared" si="794"/>
        <v>109.25291082662352</v>
      </c>
      <c r="N1688" s="16">
        <v>96.771704271848506</v>
      </c>
      <c r="O1688" s="17">
        <v>199.85816908323599</v>
      </c>
      <c r="P1688" s="6">
        <f t="shared" si="795"/>
        <v>188.463321933369</v>
      </c>
      <c r="Q1688" s="6">
        <f t="shared" si="780"/>
        <v>117.78957620835563</v>
      </c>
      <c r="R1688" s="17">
        <v>188.463321933369</v>
      </c>
      <c r="S1688" s="6">
        <f t="shared" si="796"/>
        <v>11.39484714986699</v>
      </c>
      <c r="T1688" s="6">
        <f t="shared" si="797"/>
        <v>129.1844233582226</v>
      </c>
      <c r="U1688" s="17">
        <v>43.638201617916202</v>
      </c>
      <c r="V1688" s="6">
        <f t="shared" si="798"/>
        <v>38.841418140789102</v>
      </c>
      <c r="W1688" s="6">
        <f t="shared" si="781"/>
        <v>38.841418140789102</v>
      </c>
      <c r="X1688" s="17">
        <v>38.841418140789102</v>
      </c>
      <c r="Y1688" s="6">
        <f t="shared" si="799"/>
        <v>4.7967834771271001</v>
      </c>
      <c r="Z1688" s="6">
        <f t="shared" si="800"/>
        <v>43.638201617916202</v>
      </c>
      <c r="AA1688" s="17">
        <v>0</v>
      </c>
      <c r="AB1688" s="6">
        <f t="shared" si="801"/>
        <v>0</v>
      </c>
      <c r="AC1688" s="6">
        <f t="shared" si="782"/>
        <v>0</v>
      </c>
      <c r="AD1688" s="17">
        <v>0</v>
      </c>
      <c r="AE1688" s="6">
        <f t="shared" si="802"/>
        <v>0</v>
      </c>
      <c r="AF1688" s="17">
        <v>0</v>
      </c>
      <c r="AG1688" s="6">
        <f t="shared" si="803"/>
        <v>0</v>
      </c>
      <c r="AH1688" s="6">
        <f t="shared" si="783"/>
        <v>0</v>
      </c>
      <c r="AI1688" s="6">
        <f t="shared" si="804"/>
        <v>0</v>
      </c>
      <c r="AJ1688" s="17">
        <v>110.76217723622599</v>
      </c>
      <c r="AK1688" s="6">
        <f t="shared" si="805"/>
        <v>90.340109952084205</v>
      </c>
      <c r="AL1688" s="6">
        <f t="shared" si="784"/>
        <v>90.340109952084205</v>
      </c>
      <c r="AM1688" s="17">
        <v>90.340109952084205</v>
      </c>
      <c r="AN1688" s="6">
        <f t="shared" si="806"/>
        <v>20.422067284141789</v>
      </c>
      <c r="AO1688" s="6">
        <f t="shared" si="807"/>
        <v>110.76217723622599</v>
      </c>
      <c r="AP1688" s="17">
        <v>2627.34688674993</v>
      </c>
      <c r="AQ1688" s="6">
        <f t="shared" si="808"/>
        <v>2037.6986246402757</v>
      </c>
      <c r="AR1688" s="17">
        <v>1572.3953656257499</v>
      </c>
      <c r="AS1688" s="6">
        <f t="shared" si="785"/>
        <v>982.74710351609372</v>
      </c>
      <c r="AT1688" s="17">
        <v>106.850590054628</v>
      </c>
      <c r="AU1688" s="6">
        <f t="shared" si="786"/>
        <v>106.850590054628</v>
      </c>
      <c r="AV1688" s="17">
        <v>0</v>
      </c>
      <c r="AW1688" s="6">
        <f t="shared" si="787"/>
        <v>0</v>
      </c>
      <c r="AX1688" s="17">
        <v>948.10093106955401</v>
      </c>
      <c r="AY1688" s="6">
        <f t="shared" si="788"/>
        <v>948.10093106955401</v>
      </c>
      <c r="AZ1688" s="20">
        <v>710788473.76414597</v>
      </c>
      <c r="BA1688" s="20">
        <v>233520288.97119999</v>
      </c>
      <c r="BB1688" s="20">
        <v>751131496.10744095</v>
      </c>
      <c r="BC1688" s="20">
        <v>0</v>
      </c>
      <c r="BD1688" s="19">
        <f t="shared" si="789"/>
        <v>1695.4402588427868</v>
      </c>
      <c r="BE1688" s="18">
        <v>35.001657865187802</v>
      </c>
      <c r="BF1688" s="20">
        <v>0</v>
      </c>
      <c r="BG1688" s="20">
        <v>0</v>
      </c>
      <c r="BH1688" s="19">
        <f t="shared" si="809"/>
        <v>0</v>
      </c>
      <c r="BI1688" s="18">
        <v>1321.1138457623999</v>
      </c>
      <c r="BJ1688">
        <v>14</v>
      </c>
      <c r="BK1688">
        <v>3040</v>
      </c>
      <c r="BL1688" s="22">
        <v>4611.9232000000002</v>
      </c>
      <c r="BM1688">
        <v>760</v>
      </c>
      <c r="BN1688">
        <v>190</v>
      </c>
      <c r="BO1688">
        <v>0.46484450701413099</v>
      </c>
    </row>
    <row r="1689" spans="1:67" x14ac:dyDescent="0.2">
      <c r="A1689" s="27">
        <v>1688</v>
      </c>
      <c r="B1689" s="18">
        <v>1030.10826180304</v>
      </c>
      <c r="C1689" s="18">
        <v>53.199999999999903</v>
      </c>
      <c r="D1689">
        <v>1000</v>
      </c>
      <c r="E1689">
        <v>4000</v>
      </c>
      <c r="F1689">
        <v>0</v>
      </c>
      <c r="G1689" s="23">
        <f t="shared" si="790"/>
        <v>1</v>
      </c>
      <c r="H1689" s="16">
        <v>96.061643835616394</v>
      </c>
      <c r="I1689" s="17">
        <v>142.305726972114</v>
      </c>
      <c r="J1689" s="6">
        <f t="shared" si="791"/>
        <v>142.29606343150996</v>
      </c>
      <c r="K1689" s="6">
        <f t="shared" si="792"/>
        <v>111.30366654664428</v>
      </c>
      <c r="L1689" s="6">
        <f t="shared" si="793"/>
        <v>0.78219779143937485</v>
      </c>
      <c r="M1689" s="6">
        <f t="shared" si="794"/>
        <v>111.31122534676224</v>
      </c>
      <c r="N1689" s="16">
        <v>97.358042392125398</v>
      </c>
      <c r="O1689" s="17">
        <v>209.33538057346601</v>
      </c>
      <c r="P1689" s="6">
        <f t="shared" si="795"/>
        <v>197.39859264984199</v>
      </c>
      <c r="Q1689" s="6">
        <f t="shared" si="780"/>
        <v>123.37412040615123</v>
      </c>
      <c r="R1689" s="17">
        <v>197.39859264984199</v>
      </c>
      <c r="S1689" s="6">
        <f t="shared" si="796"/>
        <v>11.936787923624024</v>
      </c>
      <c r="T1689" s="6">
        <f t="shared" si="797"/>
        <v>135.31090832977526</v>
      </c>
      <c r="U1689" s="17">
        <v>43.632678114536297</v>
      </c>
      <c r="V1689" s="6">
        <f t="shared" si="798"/>
        <v>38.835894637409197</v>
      </c>
      <c r="W1689" s="6">
        <f t="shared" si="781"/>
        <v>38.835894637409197</v>
      </c>
      <c r="X1689" s="17">
        <v>38.835894637409197</v>
      </c>
      <c r="Y1689" s="6">
        <f t="shared" si="799"/>
        <v>4.7967834771271001</v>
      </c>
      <c r="Z1689" s="6">
        <f t="shared" si="800"/>
        <v>43.632678114536297</v>
      </c>
      <c r="AA1689" s="17">
        <v>0</v>
      </c>
      <c r="AB1689" s="6">
        <f t="shared" si="801"/>
        <v>0</v>
      </c>
      <c r="AC1689" s="6">
        <f t="shared" si="782"/>
        <v>0</v>
      </c>
      <c r="AD1689" s="17">
        <v>0</v>
      </c>
      <c r="AE1689" s="6">
        <f t="shared" si="802"/>
        <v>0</v>
      </c>
      <c r="AF1689" s="17">
        <v>0</v>
      </c>
      <c r="AG1689" s="6">
        <f t="shared" si="803"/>
        <v>0</v>
      </c>
      <c r="AH1689" s="6">
        <f t="shared" si="783"/>
        <v>0</v>
      </c>
      <c r="AI1689" s="6">
        <f t="shared" si="804"/>
        <v>0</v>
      </c>
      <c r="AJ1689" s="17">
        <v>109.533228118507</v>
      </c>
      <c r="AK1689" s="6">
        <f t="shared" si="805"/>
        <v>89.324331337816204</v>
      </c>
      <c r="AL1689" s="6">
        <f t="shared" si="784"/>
        <v>89.324331337816204</v>
      </c>
      <c r="AM1689" s="17">
        <v>89.324331337816204</v>
      </c>
      <c r="AN1689" s="6">
        <f t="shared" si="806"/>
        <v>20.208896780690793</v>
      </c>
      <c r="AO1689" s="6">
        <f t="shared" si="807"/>
        <v>109.533228118507</v>
      </c>
      <c r="AP1689" s="17">
        <v>2709.7191430041298</v>
      </c>
      <c r="AQ1689" s="6">
        <f t="shared" si="808"/>
        <v>2089.125026925095</v>
      </c>
      <c r="AR1689" s="17">
        <v>1654.9176428774099</v>
      </c>
      <c r="AS1689" s="6">
        <f t="shared" si="785"/>
        <v>1034.3235267983812</v>
      </c>
      <c r="AT1689" s="17">
        <v>106.835395202752</v>
      </c>
      <c r="AU1689" s="6">
        <f t="shared" si="786"/>
        <v>106.835395202752</v>
      </c>
      <c r="AV1689" s="17">
        <v>0</v>
      </c>
      <c r="AW1689" s="6">
        <f t="shared" si="787"/>
        <v>0</v>
      </c>
      <c r="AX1689" s="17">
        <v>947.96610492396201</v>
      </c>
      <c r="AY1689" s="6">
        <f t="shared" si="788"/>
        <v>947.96610492396201</v>
      </c>
      <c r="AZ1689" s="20">
        <v>714143980.36362195</v>
      </c>
      <c r="BA1689" s="20">
        <v>233520288.97119999</v>
      </c>
      <c r="BB1689" s="20">
        <v>758048633.37521601</v>
      </c>
      <c r="BC1689" s="20">
        <v>0</v>
      </c>
      <c r="BD1689" s="19">
        <f t="shared" si="789"/>
        <v>1705.712902710038</v>
      </c>
      <c r="BE1689" s="18">
        <v>37.697244215754601</v>
      </c>
      <c r="BF1689" s="20">
        <v>0</v>
      </c>
      <c r="BG1689" s="20">
        <v>0</v>
      </c>
      <c r="BH1689" s="19">
        <f t="shared" si="809"/>
        <v>0</v>
      </c>
      <c r="BI1689" s="18">
        <v>1390.6461534341099</v>
      </c>
      <c r="BJ1689">
        <v>14</v>
      </c>
      <c r="BK1689">
        <v>3040</v>
      </c>
      <c r="BL1689" s="22">
        <v>4611.9232000000002</v>
      </c>
      <c r="BM1689">
        <v>760</v>
      </c>
      <c r="BN1689">
        <v>190</v>
      </c>
      <c r="BO1689">
        <v>0.469108048497902</v>
      </c>
    </row>
    <row r="1690" spans="1:67" x14ac:dyDescent="0.2">
      <c r="A1690" s="27">
        <v>1689</v>
      </c>
      <c r="B1690" s="18">
        <v>103.01082618030399</v>
      </c>
      <c r="C1690" s="18">
        <v>102.6</v>
      </c>
      <c r="D1690">
        <v>1000</v>
      </c>
      <c r="E1690">
        <v>4000</v>
      </c>
      <c r="F1690">
        <v>0</v>
      </c>
      <c r="G1690" s="23">
        <f t="shared" si="790"/>
        <v>1</v>
      </c>
      <c r="H1690" s="16">
        <v>0.29680365296803601</v>
      </c>
      <c r="I1690" s="17">
        <v>161.846002272639</v>
      </c>
      <c r="J1690" s="6">
        <f t="shared" si="791"/>
        <v>50.052166190329039</v>
      </c>
      <c r="K1690" s="6">
        <f t="shared" si="792"/>
        <v>42.238427881994937</v>
      </c>
      <c r="L1690" s="6">
        <f t="shared" si="793"/>
        <v>0.8438881090855993</v>
      </c>
      <c r="M1690" s="6">
        <f t="shared" si="794"/>
        <v>136.57991682092094</v>
      </c>
      <c r="N1690" s="16">
        <v>40.303887117970099</v>
      </c>
      <c r="O1690" s="17">
        <v>60.824039931832601</v>
      </c>
      <c r="P1690" s="6">
        <f t="shared" si="795"/>
        <v>57.373048274902899</v>
      </c>
      <c r="Q1690" s="6">
        <f t="shared" si="780"/>
        <v>35.85815517181431</v>
      </c>
      <c r="R1690" s="17">
        <v>57.373048274902899</v>
      </c>
      <c r="S1690" s="6">
        <f t="shared" si="796"/>
        <v>3.4509916569297019</v>
      </c>
      <c r="T1690" s="6">
        <f t="shared" si="797"/>
        <v>39.309146828744012</v>
      </c>
      <c r="U1690" s="17">
        <v>43.919367477858003</v>
      </c>
      <c r="V1690" s="6">
        <f t="shared" si="798"/>
        <v>39.113852322279499</v>
      </c>
      <c r="W1690" s="6">
        <f t="shared" si="781"/>
        <v>39.113852322279499</v>
      </c>
      <c r="X1690" s="17">
        <v>39.113852322279499</v>
      </c>
      <c r="Y1690" s="6">
        <f t="shared" si="799"/>
        <v>4.8055151555785045</v>
      </c>
      <c r="Z1690" s="6">
        <f t="shared" si="800"/>
        <v>43.919367477858003</v>
      </c>
      <c r="AA1690" s="17">
        <v>0</v>
      </c>
      <c r="AB1690" s="6">
        <f t="shared" si="801"/>
        <v>0</v>
      </c>
      <c r="AC1690" s="6">
        <f t="shared" si="782"/>
        <v>0</v>
      </c>
      <c r="AD1690" s="17">
        <v>0</v>
      </c>
      <c r="AE1690" s="6">
        <f t="shared" si="802"/>
        <v>0</v>
      </c>
      <c r="AF1690" s="17">
        <v>0</v>
      </c>
      <c r="AG1690" s="6">
        <f t="shared" si="803"/>
        <v>0</v>
      </c>
      <c r="AH1690" s="6">
        <f t="shared" si="783"/>
        <v>0</v>
      </c>
      <c r="AI1690" s="6">
        <f t="shared" si="804"/>
        <v>0</v>
      </c>
      <c r="AJ1690" s="17">
        <v>0</v>
      </c>
      <c r="AK1690" s="6">
        <f t="shared" si="805"/>
        <v>0</v>
      </c>
      <c r="AL1690" s="6">
        <f t="shared" si="784"/>
        <v>0</v>
      </c>
      <c r="AM1690" s="17">
        <v>0</v>
      </c>
      <c r="AN1690" s="6">
        <f t="shared" si="806"/>
        <v>0</v>
      </c>
      <c r="AO1690" s="6">
        <f t="shared" si="807"/>
        <v>0</v>
      </c>
      <c r="AP1690" s="17">
        <v>1326.5268135222</v>
      </c>
      <c r="AQ1690" s="6">
        <f t="shared" si="808"/>
        <v>1264.136797786367</v>
      </c>
      <c r="AR1690" s="17">
        <v>166.37337529556501</v>
      </c>
      <c r="AS1690" s="6">
        <f t="shared" si="785"/>
        <v>103.98335955972813</v>
      </c>
      <c r="AT1690" s="17">
        <v>207.13730947374799</v>
      </c>
      <c r="AU1690" s="6">
        <f t="shared" si="786"/>
        <v>207.13730947374799</v>
      </c>
      <c r="AV1690" s="17">
        <v>0</v>
      </c>
      <c r="AW1690" s="6">
        <f t="shared" si="787"/>
        <v>0</v>
      </c>
      <c r="AX1690" s="17">
        <v>953.01612875289095</v>
      </c>
      <c r="AY1690" s="6">
        <f t="shared" si="788"/>
        <v>953.01612875289095</v>
      </c>
      <c r="AZ1690" s="20">
        <v>256448819.99627</v>
      </c>
      <c r="BA1690" s="20">
        <v>449569034.92948902</v>
      </c>
      <c r="BB1690" s="20">
        <v>106247.381077368</v>
      </c>
      <c r="BC1690" s="20">
        <v>0</v>
      </c>
      <c r="BD1690" s="19">
        <f t="shared" si="789"/>
        <v>706.12410230683645</v>
      </c>
      <c r="BE1690" s="18">
        <v>2.96632866626076E-3</v>
      </c>
      <c r="BF1690" s="20">
        <v>0</v>
      </c>
      <c r="BG1690" s="20">
        <v>0</v>
      </c>
      <c r="BH1690" s="19">
        <f t="shared" si="809"/>
        <v>0</v>
      </c>
      <c r="BI1690" s="18">
        <v>139.06461534341099</v>
      </c>
      <c r="BJ1690">
        <v>27</v>
      </c>
      <c r="BK1690">
        <v>3040</v>
      </c>
      <c r="BL1690" s="22">
        <v>4611.9232000000002</v>
      </c>
      <c r="BM1690">
        <v>760</v>
      </c>
      <c r="BN1690">
        <v>190</v>
      </c>
      <c r="BO1690">
        <v>6.5474825842878895E-5</v>
      </c>
    </row>
    <row r="1691" spans="1:67" x14ac:dyDescent="0.2">
      <c r="A1691" s="27">
        <v>1690</v>
      </c>
      <c r="B1691" s="18">
        <v>154.516239270456</v>
      </c>
      <c r="C1691" s="18">
        <v>102.6</v>
      </c>
      <c r="D1691">
        <v>1000</v>
      </c>
      <c r="E1691">
        <v>4000</v>
      </c>
      <c r="F1691">
        <v>0</v>
      </c>
      <c r="G1691" s="23">
        <f t="shared" si="790"/>
        <v>1</v>
      </c>
      <c r="H1691" s="16">
        <v>7.7625570776255701</v>
      </c>
      <c r="I1691" s="17">
        <v>146.91963577902101</v>
      </c>
      <c r="J1691" s="6">
        <f t="shared" si="791"/>
        <v>172.91697257364194</v>
      </c>
      <c r="K1691" s="6">
        <f t="shared" si="792"/>
        <v>163.05107126756278</v>
      </c>
      <c r="L1691" s="6">
        <f t="shared" si="793"/>
        <v>0.94294428615515191</v>
      </c>
      <c r="M1691" s="6">
        <f t="shared" si="794"/>
        <v>138.53703108182387</v>
      </c>
      <c r="N1691" s="16">
        <v>47.563170321758797</v>
      </c>
      <c r="O1691" s="17">
        <v>62.472573172662599</v>
      </c>
      <c r="P1691" s="6">
        <f t="shared" si="795"/>
        <v>58.9257894699671</v>
      </c>
      <c r="Q1691" s="6">
        <f t="shared" si="780"/>
        <v>36.828618418729434</v>
      </c>
      <c r="R1691" s="17">
        <v>58.9257894699671</v>
      </c>
      <c r="S1691" s="6">
        <f t="shared" si="796"/>
        <v>3.5467837026954996</v>
      </c>
      <c r="T1691" s="6">
        <f t="shared" si="797"/>
        <v>40.375402121424933</v>
      </c>
      <c r="U1691" s="17">
        <v>43.8525856147605</v>
      </c>
      <c r="V1691" s="6">
        <f t="shared" si="798"/>
        <v>39.0514907543918</v>
      </c>
      <c r="W1691" s="6">
        <f t="shared" si="781"/>
        <v>39.0514907543918</v>
      </c>
      <c r="X1691" s="17">
        <v>39.0514907543918</v>
      </c>
      <c r="Y1691" s="6">
        <f t="shared" si="799"/>
        <v>4.8010948603686998</v>
      </c>
      <c r="Z1691" s="6">
        <f t="shared" si="800"/>
        <v>43.8525856147605</v>
      </c>
      <c r="AA1691" s="17">
        <v>0</v>
      </c>
      <c r="AB1691" s="6">
        <f t="shared" si="801"/>
        <v>0</v>
      </c>
      <c r="AC1691" s="6">
        <f t="shared" si="782"/>
        <v>0</v>
      </c>
      <c r="AD1691" s="17">
        <v>0</v>
      </c>
      <c r="AE1691" s="6">
        <f t="shared" si="802"/>
        <v>0</v>
      </c>
      <c r="AF1691" s="17">
        <v>0</v>
      </c>
      <c r="AG1691" s="6">
        <f t="shared" si="803"/>
        <v>0</v>
      </c>
      <c r="AH1691" s="6">
        <f t="shared" si="783"/>
        <v>0</v>
      </c>
      <c r="AI1691" s="6">
        <f t="shared" si="804"/>
        <v>0</v>
      </c>
      <c r="AJ1691" s="17">
        <v>8968.9954246221605</v>
      </c>
      <c r="AK1691" s="6">
        <f t="shared" si="805"/>
        <v>7220.25455901654</v>
      </c>
      <c r="AL1691" s="6">
        <f t="shared" si="784"/>
        <v>7220.25455901654</v>
      </c>
      <c r="AM1691" s="17">
        <v>7220.25455901654</v>
      </c>
      <c r="AN1691" s="6">
        <f t="shared" si="806"/>
        <v>1748.7408656056205</v>
      </c>
      <c r="AO1691" s="6">
        <f t="shared" si="807"/>
        <v>8968.9954246221605</v>
      </c>
      <c r="AP1691" s="17">
        <v>1408.7617426387101</v>
      </c>
      <c r="AQ1691" s="6">
        <f t="shared" si="808"/>
        <v>1315.2399023303883</v>
      </c>
      <c r="AR1691" s="17">
        <v>249.391574155538</v>
      </c>
      <c r="AS1691" s="6">
        <f t="shared" si="785"/>
        <v>155.86973384721125</v>
      </c>
      <c r="AT1691" s="17">
        <v>206.997462120883</v>
      </c>
      <c r="AU1691" s="6">
        <f t="shared" si="786"/>
        <v>206.997462120883</v>
      </c>
      <c r="AV1691" s="17">
        <v>0</v>
      </c>
      <c r="AW1691" s="6">
        <f t="shared" si="787"/>
        <v>0</v>
      </c>
      <c r="AX1691" s="17">
        <v>952.37270636229402</v>
      </c>
      <c r="AY1691" s="6">
        <f t="shared" si="788"/>
        <v>952.37270636229402</v>
      </c>
      <c r="AZ1691" s="20">
        <v>372053149.93933898</v>
      </c>
      <c r="BA1691" s="20">
        <v>449979533.74274701</v>
      </c>
      <c r="BB1691" s="20">
        <v>11274060.355128899</v>
      </c>
      <c r="BC1691" s="20">
        <v>0</v>
      </c>
      <c r="BD1691" s="19">
        <f t="shared" si="789"/>
        <v>833.30674403721491</v>
      </c>
      <c r="BE1691" s="18">
        <v>3.4693147699628099E-3</v>
      </c>
      <c r="BF1691" s="20">
        <v>0</v>
      </c>
      <c r="BG1691" s="20">
        <v>0</v>
      </c>
      <c r="BH1691" s="19">
        <f t="shared" si="809"/>
        <v>0</v>
      </c>
      <c r="BI1691" s="18">
        <v>208.596923015116</v>
      </c>
      <c r="BJ1691">
        <v>27</v>
      </c>
      <c r="BK1691">
        <v>3040</v>
      </c>
      <c r="BL1691" s="22">
        <v>4611.9232000000002</v>
      </c>
      <c r="BM1691">
        <v>760</v>
      </c>
      <c r="BN1691">
        <v>190</v>
      </c>
      <c r="BO1691">
        <v>6.9476266690907101E-3</v>
      </c>
    </row>
    <row r="1692" spans="1:67" x14ac:dyDescent="0.2">
      <c r="A1692" s="27">
        <v>1691</v>
      </c>
      <c r="B1692" s="18">
        <v>206.02165236060799</v>
      </c>
      <c r="C1692" s="18">
        <v>102.6</v>
      </c>
      <c r="D1692">
        <v>1000</v>
      </c>
      <c r="E1692">
        <v>4000</v>
      </c>
      <c r="F1692">
        <v>0</v>
      </c>
      <c r="G1692" s="23">
        <f t="shared" si="790"/>
        <v>1</v>
      </c>
      <c r="H1692" s="16">
        <v>21.700913242009101</v>
      </c>
      <c r="I1692" s="17">
        <v>136.62899718551199</v>
      </c>
      <c r="J1692" s="6">
        <f t="shared" si="791"/>
        <v>152.5505209906193</v>
      </c>
      <c r="K1692" s="6">
        <f t="shared" si="792"/>
        <v>141.23769545603528</v>
      </c>
      <c r="L1692" s="6">
        <f t="shared" si="793"/>
        <v>0.92584210489009289</v>
      </c>
      <c r="M1692" s="6">
        <f t="shared" si="794"/>
        <v>126.49687834325699</v>
      </c>
      <c r="N1692" s="16">
        <v>54.6845391280321</v>
      </c>
      <c r="O1692" s="17">
        <v>66.9790857071891</v>
      </c>
      <c r="P1692" s="6">
        <f t="shared" si="795"/>
        <v>63.174353657427297</v>
      </c>
      <c r="Q1692" s="6">
        <f t="shared" si="780"/>
        <v>39.483971035892061</v>
      </c>
      <c r="R1692" s="17">
        <v>63.174353657427297</v>
      </c>
      <c r="S1692" s="6">
        <f t="shared" si="796"/>
        <v>3.8047320497618031</v>
      </c>
      <c r="T1692" s="6">
        <f t="shared" si="797"/>
        <v>43.288703085653864</v>
      </c>
      <c r="U1692" s="17">
        <v>43.811768600154799</v>
      </c>
      <c r="V1692" s="6">
        <f t="shared" si="798"/>
        <v>39.012643964977499</v>
      </c>
      <c r="W1692" s="6">
        <f t="shared" si="781"/>
        <v>39.012643964977499</v>
      </c>
      <c r="X1692" s="17">
        <v>39.012643964977499</v>
      </c>
      <c r="Y1692" s="6">
        <f t="shared" si="799"/>
        <v>4.7991246351773</v>
      </c>
      <c r="Z1692" s="6">
        <f t="shared" si="800"/>
        <v>43.811768600154799</v>
      </c>
      <c r="AA1692" s="17">
        <v>0</v>
      </c>
      <c r="AB1692" s="6">
        <f t="shared" si="801"/>
        <v>0</v>
      </c>
      <c r="AC1692" s="6">
        <f t="shared" si="782"/>
        <v>0</v>
      </c>
      <c r="AD1692" s="17">
        <v>0</v>
      </c>
      <c r="AE1692" s="6">
        <f t="shared" si="802"/>
        <v>0</v>
      </c>
      <c r="AF1692" s="17">
        <v>0</v>
      </c>
      <c r="AG1692" s="6">
        <f t="shared" si="803"/>
        <v>0</v>
      </c>
      <c r="AH1692" s="6">
        <f t="shared" si="783"/>
        <v>0</v>
      </c>
      <c r="AI1692" s="6">
        <f t="shared" si="804"/>
        <v>0</v>
      </c>
      <c r="AJ1692" s="17">
        <v>1900.2831203123801</v>
      </c>
      <c r="AK1692" s="6">
        <f t="shared" si="805"/>
        <v>1532.30513606809</v>
      </c>
      <c r="AL1692" s="6">
        <f t="shared" si="784"/>
        <v>1532.30513606809</v>
      </c>
      <c r="AM1692" s="17">
        <v>1532.30513606809</v>
      </c>
      <c r="AN1692" s="6">
        <f t="shared" si="806"/>
        <v>367.97798424429016</v>
      </c>
      <c r="AO1692" s="6">
        <f t="shared" si="807"/>
        <v>1900.2831203123801</v>
      </c>
      <c r="AP1692" s="17">
        <v>1491.02006520911</v>
      </c>
      <c r="AQ1692" s="6">
        <f t="shared" si="808"/>
        <v>1366.3971787929572</v>
      </c>
      <c r="AR1692" s="17">
        <v>332.327697109741</v>
      </c>
      <c r="AS1692" s="6">
        <f t="shared" si="785"/>
        <v>207.70481069358812</v>
      </c>
      <c r="AT1692" s="17">
        <v>206.87644558700401</v>
      </c>
      <c r="AU1692" s="6">
        <f t="shared" si="786"/>
        <v>206.87644558700401</v>
      </c>
      <c r="AV1692" s="17">
        <v>0</v>
      </c>
      <c r="AW1692" s="6">
        <f t="shared" si="787"/>
        <v>0</v>
      </c>
      <c r="AX1692" s="17">
        <v>951.81592251236498</v>
      </c>
      <c r="AY1692" s="6">
        <f t="shared" si="788"/>
        <v>951.81592251236498</v>
      </c>
      <c r="AZ1692" s="20">
        <v>457506925.55569702</v>
      </c>
      <c r="BA1692" s="20">
        <v>450158490.60046202</v>
      </c>
      <c r="BB1692" s="20">
        <v>50407709.366963699</v>
      </c>
      <c r="BC1692" s="20">
        <v>0</v>
      </c>
      <c r="BD1692" s="19">
        <f t="shared" si="789"/>
        <v>958.07312552312283</v>
      </c>
      <c r="BE1692" s="18">
        <v>9.0882389371651807E-3</v>
      </c>
      <c r="BF1692" s="20">
        <v>0</v>
      </c>
      <c r="BG1692" s="20">
        <v>0</v>
      </c>
      <c r="BH1692" s="19">
        <f t="shared" si="809"/>
        <v>0</v>
      </c>
      <c r="BI1692" s="18">
        <v>278.12923068682198</v>
      </c>
      <c r="BJ1692">
        <v>27</v>
      </c>
      <c r="BK1692">
        <v>3040</v>
      </c>
      <c r="BL1692" s="22">
        <v>4611.9232000000002</v>
      </c>
      <c r="BM1692">
        <v>760</v>
      </c>
      <c r="BN1692">
        <v>190</v>
      </c>
      <c r="BO1692">
        <v>3.10636926621E-2</v>
      </c>
    </row>
    <row r="1693" spans="1:67" x14ac:dyDescent="0.2">
      <c r="A1693" s="27">
        <v>1692</v>
      </c>
      <c r="B1693" s="18">
        <v>257.52706545076097</v>
      </c>
      <c r="C1693" s="18">
        <v>102.6</v>
      </c>
      <c r="D1693">
        <v>1000</v>
      </c>
      <c r="E1693">
        <v>4000</v>
      </c>
      <c r="F1693">
        <v>0</v>
      </c>
      <c r="G1693" s="23">
        <f t="shared" si="790"/>
        <v>1</v>
      </c>
      <c r="H1693" s="16">
        <v>35.365296803652903</v>
      </c>
      <c r="I1693" s="17">
        <v>129.29107500588</v>
      </c>
      <c r="J1693" s="6">
        <f t="shared" si="791"/>
        <v>138.44318301902885</v>
      </c>
      <c r="K1693" s="6">
        <f t="shared" si="792"/>
        <v>126.0221294148902</v>
      </c>
      <c r="L1693" s="6">
        <f t="shared" si="793"/>
        <v>0.91028049678378609</v>
      </c>
      <c r="M1693" s="6">
        <f t="shared" si="794"/>
        <v>117.6911439860622</v>
      </c>
      <c r="N1693" s="16">
        <v>61.640280406499897</v>
      </c>
      <c r="O1693" s="17">
        <v>75.350520254683602</v>
      </c>
      <c r="P1693" s="6">
        <f t="shared" si="795"/>
        <v>71.068186070617301</v>
      </c>
      <c r="Q1693" s="6">
        <f t="shared" si="780"/>
        <v>44.417616294135811</v>
      </c>
      <c r="R1693" s="17">
        <v>71.068186070617301</v>
      </c>
      <c r="S1693" s="6">
        <f t="shared" si="796"/>
        <v>4.2823341840663005</v>
      </c>
      <c r="T1693" s="6">
        <f t="shared" si="797"/>
        <v>48.699950478202112</v>
      </c>
      <c r="U1693" s="17">
        <v>43.782626716174299</v>
      </c>
      <c r="V1693" s="6">
        <f t="shared" si="798"/>
        <v>38.984510277513998</v>
      </c>
      <c r="W1693" s="6">
        <f t="shared" si="781"/>
        <v>38.984510277513998</v>
      </c>
      <c r="X1693" s="17">
        <v>38.984510277513998</v>
      </c>
      <c r="Y1693" s="6">
        <f t="shared" si="799"/>
        <v>4.7981164386603012</v>
      </c>
      <c r="Z1693" s="6">
        <f t="shared" si="800"/>
        <v>43.782626716174299</v>
      </c>
      <c r="AA1693" s="17">
        <v>0</v>
      </c>
      <c r="AB1693" s="6">
        <f t="shared" si="801"/>
        <v>0</v>
      </c>
      <c r="AC1693" s="6">
        <f t="shared" si="782"/>
        <v>0</v>
      </c>
      <c r="AD1693" s="17">
        <v>0</v>
      </c>
      <c r="AE1693" s="6">
        <f t="shared" si="802"/>
        <v>0</v>
      </c>
      <c r="AF1693" s="17">
        <v>0</v>
      </c>
      <c r="AG1693" s="6">
        <f t="shared" si="803"/>
        <v>0</v>
      </c>
      <c r="AH1693" s="6">
        <f t="shared" si="783"/>
        <v>0</v>
      </c>
      <c r="AI1693" s="6">
        <f t="shared" si="804"/>
        <v>0</v>
      </c>
      <c r="AJ1693" s="17">
        <v>727.05195122337295</v>
      </c>
      <c r="AK1693" s="6">
        <f t="shared" si="805"/>
        <v>587.74191191464797</v>
      </c>
      <c r="AL1693" s="6">
        <f t="shared" si="784"/>
        <v>587.74191191464797</v>
      </c>
      <c r="AM1693" s="17">
        <v>587.74191191464797</v>
      </c>
      <c r="AN1693" s="6">
        <f t="shared" si="806"/>
        <v>139.31003930872498</v>
      </c>
      <c r="AO1693" s="6">
        <f t="shared" si="807"/>
        <v>727.05195122337295</v>
      </c>
      <c r="AP1693" s="17">
        <v>1573.2973542964</v>
      </c>
      <c r="AQ1693" s="6">
        <f t="shared" si="808"/>
        <v>1417.598375773362</v>
      </c>
      <c r="AR1693" s="17">
        <v>415.197276061445</v>
      </c>
      <c r="AS1693" s="6">
        <f t="shared" si="785"/>
        <v>259.49829753840311</v>
      </c>
      <c r="AT1693" s="17">
        <v>206.770696360307</v>
      </c>
      <c r="AU1693" s="6">
        <f t="shared" si="786"/>
        <v>206.770696360307</v>
      </c>
      <c r="AV1693" s="17">
        <v>0</v>
      </c>
      <c r="AW1693" s="6">
        <f t="shared" si="787"/>
        <v>0</v>
      </c>
      <c r="AX1693" s="17">
        <v>951.32938187465197</v>
      </c>
      <c r="AY1693" s="6">
        <f t="shared" si="788"/>
        <v>951.32938187465197</v>
      </c>
      <c r="AZ1693" s="20">
        <v>503327483.47792798</v>
      </c>
      <c r="BA1693" s="20">
        <v>450249344.67252702</v>
      </c>
      <c r="BB1693" s="20">
        <v>126360884.57142299</v>
      </c>
      <c r="BC1693" s="20">
        <v>0</v>
      </c>
      <c r="BD1693" s="19">
        <f t="shared" si="789"/>
        <v>1079.9377127218781</v>
      </c>
      <c r="BE1693" s="18">
        <v>3.11738259828457E-3</v>
      </c>
      <c r="BF1693" s="20">
        <v>0</v>
      </c>
      <c r="BG1693" s="20">
        <v>0</v>
      </c>
      <c r="BH1693" s="19">
        <f t="shared" si="809"/>
        <v>0</v>
      </c>
      <c r="BI1693" s="18">
        <v>347.66153835852703</v>
      </c>
      <c r="BJ1693">
        <v>27</v>
      </c>
      <c r="BK1693">
        <v>3040</v>
      </c>
      <c r="BL1693" s="22">
        <v>4611.9232000000002</v>
      </c>
      <c r="BM1693">
        <v>760</v>
      </c>
      <c r="BN1693">
        <v>190</v>
      </c>
      <c r="BO1693">
        <v>7.7869749134252694E-2</v>
      </c>
    </row>
    <row r="1694" spans="1:67" x14ac:dyDescent="0.2">
      <c r="A1694" s="27">
        <v>1693</v>
      </c>
      <c r="B1694" s="18">
        <v>309.03247854091302</v>
      </c>
      <c r="C1694" s="18">
        <v>102.6</v>
      </c>
      <c r="D1694">
        <v>1000</v>
      </c>
      <c r="E1694">
        <v>4000</v>
      </c>
      <c r="F1694">
        <v>0</v>
      </c>
      <c r="G1694" s="23">
        <f t="shared" si="790"/>
        <v>1</v>
      </c>
      <c r="H1694" s="16">
        <v>46.6666666666666</v>
      </c>
      <c r="I1694" s="17">
        <v>123.56888246950101</v>
      </c>
      <c r="J1694" s="6">
        <f t="shared" si="791"/>
        <v>128.91352341981531</v>
      </c>
      <c r="K1694" s="6">
        <f t="shared" si="792"/>
        <v>115.55415552122962</v>
      </c>
      <c r="L1694" s="6">
        <f t="shared" si="793"/>
        <v>0.89636953870944913</v>
      </c>
      <c r="M1694" s="6">
        <f t="shared" si="794"/>
        <v>110.76338217802875</v>
      </c>
      <c r="N1694" s="16">
        <v>68.508623866899498</v>
      </c>
      <c r="O1694" s="17">
        <v>85.284841915950594</v>
      </c>
      <c r="P1694" s="6">
        <f t="shared" si="795"/>
        <v>80.435857181066297</v>
      </c>
      <c r="Q1694" s="6">
        <f t="shared" si="780"/>
        <v>50.272410738166435</v>
      </c>
      <c r="R1694" s="17">
        <v>80.435857181066297</v>
      </c>
      <c r="S1694" s="6">
        <f t="shared" si="796"/>
        <v>4.8489847348842972</v>
      </c>
      <c r="T1694" s="6">
        <f t="shared" si="797"/>
        <v>55.121395473050733</v>
      </c>
      <c r="U1694" s="17">
        <v>43.759980727719501</v>
      </c>
      <c r="V1694" s="6">
        <f t="shared" si="798"/>
        <v>38.962420585239798</v>
      </c>
      <c r="W1694" s="6">
        <f t="shared" si="781"/>
        <v>38.962420585239798</v>
      </c>
      <c r="X1694" s="17">
        <v>38.962420585239798</v>
      </c>
      <c r="Y1694" s="6">
        <f t="shared" si="799"/>
        <v>4.7975601424797034</v>
      </c>
      <c r="Z1694" s="6">
        <f t="shared" si="800"/>
        <v>43.759980727719501</v>
      </c>
      <c r="AA1694" s="17">
        <v>0</v>
      </c>
      <c r="AB1694" s="6">
        <f t="shared" si="801"/>
        <v>0</v>
      </c>
      <c r="AC1694" s="6">
        <f t="shared" si="782"/>
        <v>0</v>
      </c>
      <c r="AD1694" s="17">
        <v>0</v>
      </c>
      <c r="AE1694" s="6">
        <f t="shared" si="802"/>
        <v>0</v>
      </c>
      <c r="AF1694" s="17">
        <v>0</v>
      </c>
      <c r="AG1694" s="6">
        <f t="shared" si="803"/>
        <v>0</v>
      </c>
      <c r="AH1694" s="6">
        <f t="shared" si="783"/>
        <v>0</v>
      </c>
      <c r="AI1694" s="6">
        <f t="shared" si="804"/>
        <v>0</v>
      </c>
      <c r="AJ1694" s="17">
        <v>410.71117428214899</v>
      </c>
      <c r="AK1694" s="6">
        <f t="shared" si="805"/>
        <v>332.81908375316402</v>
      </c>
      <c r="AL1694" s="6">
        <f t="shared" si="784"/>
        <v>332.81908375316402</v>
      </c>
      <c r="AM1694" s="17">
        <v>332.81908375316402</v>
      </c>
      <c r="AN1694" s="6">
        <f t="shared" si="806"/>
        <v>77.892090528984966</v>
      </c>
      <c r="AO1694" s="6">
        <f t="shared" si="807"/>
        <v>410.71117428214899</v>
      </c>
      <c r="AP1694" s="17">
        <v>1655.59023367963</v>
      </c>
      <c r="AQ1694" s="6">
        <f t="shared" si="808"/>
        <v>1468.8356750003977</v>
      </c>
      <c r="AR1694" s="17">
        <v>498.01215647796602</v>
      </c>
      <c r="AS1694" s="6">
        <f t="shared" si="785"/>
        <v>311.25759779872874</v>
      </c>
      <c r="AT1694" s="17">
        <v>206.67749671445401</v>
      </c>
      <c r="AU1694" s="6">
        <f t="shared" si="786"/>
        <v>206.67749671445401</v>
      </c>
      <c r="AV1694" s="17">
        <v>0</v>
      </c>
      <c r="AW1694" s="6">
        <f t="shared" si="787"/>
        <v>0</v>
      </c>
      <c r="AX1694" s="17">
        <v>950.90058048721505</v>
      </c>
      <c r="AY1694" s="6">
        <f t="shared" si="788"/>
        <v>950.90058048721505</v>
      </c>
      <c r="AZ1694" s="20">
        <v>531599169.26863998</v>
      </c>
      <c r="BA1694" s="20">
        <v>450297501.57545102</v>
      </c>
      <c r="BB1694" s="20">
        <v>218374419.303987</v>
      </c>
      <c r="BC1694" s="20">
        <v>0</v>
      </c>
      <c r="BD1694" s="19">
        <f t="shared" si="789"/>
        <v>1200.271090148078</v>
      </c>
      <c r="BE1694" s="18">
        <v>1.7643323025355801E-3</v>
      </c>
      <c r="BF1694" s="20">
        <v>0</v>
      </c>
      <c r="BG1694" s="20">
        <v>0</v>
      </c>
      <c r="BH1694" s="19">
        <f t="shared" si="809"/>
        <v>0</v>
      </c>
      <c r="BI1694" s="18">
        <v>417.19384603023298</v>
      </c>
      <c r="BJ1694">
        <v>27</v>
      </c>
      <c r="BK1694">
        <v>3040</v>
      </c>
      <c r="BL1694" s="22">
        <v>4611.9232000000002</v>
      </c>
      <c r="BM1694">
        <v>760</v>
      </c>
      <c r="BN1694">
        <v>190</v>
      </c>
      <c r="BO1694">
        <v>0.13462966400283699</v>
      </c>
    </row>
    <row r="1695" spans="1:67" x14ac:dyDescent="0.2">
      <c r="A1695" s="27">
        <v>1694</v>
      </c>
      <c r="B1695" s="18">
        <v>360.53789163106501</v>
      </c>
      <c r="C1695" s="18">
        <v>102.6</v>
      </c>
      <c r="D1695">
        <v>1000</v>
      </c>
      <c r="E1695">
        <v>4000</v>
      </c>
      <c r="F1695">
        <v>0</v>
      </c>
      <c r="G1695" s="23">
        <f t="shared" si="790"/>
        <v>1</v>
      </c>
      <c r="H1695" s="16">
        <v>57.8538812785388</v>
      </c>
      <c r="I1695" s="17">
        <v>118.812042023534</v>
      </c>
      <c r="J1695" s="6">
        <f t="shared" si="791"/>
        <v>122.15457241556328</v>
      </c>
      <c r="K1695" s="6">
        <f t="shared" si="792"/>
        <v>108.00496331066273</v>
      </c>
      <c r="L1695" s="6">
        <f t="shared" si="793"/>
        <v>0.88416635722186199</v>
      </c>
      <c r="M1695" s="6">
        <f t="shared" si="794"/>
        <v>105.04961039003885</v>
      </c>
      <c r="N1695" s="16">
        <v>75.319134229703494</v>
      </c>
      <c r="O1695" s="17">
        <v>95.5294987961571</v>
      </c>
      <c r="P1695" s="6">
        <f t="shared" si="795"/>
        <v>90.095988263069898</v>
      </c>
      <c r="Q1695" s="6">
        <f t="shared" si="780"/>
        <v>56.309992664418687</v>
      </c>
      <c r="R1695" s="17">
        <v>90.095988263069898</v>
      </c>
      <c r="S1695" s="6">
        <f t="shared" si="796"/>
        <v>5.4335105330872011</v>
      </c>
      <c r="T1695" s="6">
        <f t="shared" si="797"/>
        <v>61.743503197505888</v>
      </c>
      <c r="U1695" s="17">
        <v>43.741406758588703</v>
      </c>
      <c r="V1695" s="6">
        <f t="shared" si="798"/>
        <v>38.9441726106555</v>
      </c>
      <c r="W1695" s="6">
        <f t="shared" si="781"/>
        <v>38.9441726106555</v>
      </c>
      <c r="X1695" s="17">
        <v>38.9441726106555</v>
      </c>
      <c r="Y1695" s="6">
        <f t="shared" si="799"/>
        <v>4.797234147933203</v>
      </c>
      <c r="Z1695" s="6">
        <f t="shared" si="800"/>
        <v>43.741406758588703</v>
      </c>
      <c r="AA1695" s="17">
        <v>0</v>
      </c>
      <c r="AB1695" s="6">
        <f t="shared" si="801"/>
        <v>0</v>
      </c>
      <c r="AC1695" s="6">
        <f t="shared" si="782"/>
        <v>0</v>
      </c>
      <c r="AD1695" s="17">
        <v>0</v>
      </c>
      <c r="AE1695" s="6">
        <f t="shared" si="802"/>
        <v>0</v>
      </c>
      <c r="AF1695" s="17">
        <v>0</v>
      </c>
      <c r="AG1695" s="6">
        <f t="shared" si="803"/>
        <v>0</v>
      </c>
      <c r="AH1695" s="6">
        <f t="shared" si="783"/>
        <v>0</v>
      </c>
      <c r="AI1695" s="6">
        <f t="shared" si="804"/>
        <v>0</v>
      </c>
      <c r="AJ1695" s="17">
        <v>280.15348131783202</v>
      </c>
      <c r="AK1695" s="6">
        <f t="shared" si="805"/>
        <v>227.44293891404999</v>
      </c>
      <c r="AL1695" s="6">
        <f t="shared" si="784"/>
        <v>227.44293891404999</v>
      </c>
      <c r="AM1695" s="17">
        <v>227.44293891404999</v>
      </c>
      <c r="AN1695" s="6">
        <f t="shared" si="806"/>
        <v>52.710542403782028</v>
      </c>
      <c r="AO1695" s="6">
        <f t="shared" si="807"/>
        <v>280.15348131783202</v>
      </c>
      <c r="AP1695" s="17">
        <v>1737.8960835855901</v>
      </c>
      <c r="AQ1695" s="6">
        <f t="shared" si="808"/>
        <v>1520.1030098991323</v>
      </c>
      <c r="AR1695" s="17">
        <v>580.78152983056702</v>
      </c>
      <c r="AS1695" s="6">
        <f t="shared" si="785"/>
        <v>362.98845614410436</v>
      </c>
      <c r="AT1695" s="17">
        <v>206.594737834075</v>
      </c>
      <c r="AU1695" s="6">
        <f t="shared" si="786"/>
        <v>206.594737834075</v>
      </c>
      <c r="AV1695" s="17">
        <v>0</v>
      </c>
      <c r="AW1695" s="6">
        <f t="shared" si="787"/>
        <v>0</v>
      </c>
      <c r="AX1695" s="17">
        <v>950.51981592095296</v>
      </c>
      <c r="AY1695" s="6">
        <f t="shared" si="788"/>
        <v>950.51981592095296</v>
      </c>
      <c r="AZ1695" s="20">
        <v>552646141.57520902</v>
      </c>
      <c r="BA1695" s="20">
        <v>450324897.41451699</v>
      </c>
      <c r="BB1695" s="20">
        <v>316620192.714679</v>
      </c>
      <c r="BC1695" s="20">
        <v>0</v>
      </c>
      <c r="BD1695" s="19">
        <f t="shared" si="789"/>
        <v>1319.5912317044051</v>
      </c>
      <c r="BE1695" s="18">
        <v>1.5432497799432599E-3</v>
      </c>
      <c r="BF1695" s="20">
        <v>0</v>
      </c>
      <c r="BG1695" s="20">
        <v>0</v>
      </c>
      <c r="BH1695" s="19">
        <f t="shared" si="809"/>
        <v>0</v>
      </c>
      <c r="BI1695" s="18">
        <v>486.72615370193802</v>
      </c>
      <c r="BJ1695">
        <v>27</v>
      </c>
      <c r="BK1695">
        <v>3040</v>
      </c>
      <c r="BL1695" s="22">
        <v>4611.9232000000002</v>
      </c>
      <c r="BM1695">
        <v>760</v>
      </c>
      <c r="BN1695">
        <v>190</v>
      </c>
      <c r="BO1695">
        <v>0.19536324260986401</v>
      </c>
    </row>
    <row r="1696" spans="1:67" x14ac:dyDescent="0.2">
      <c r="A1696" s="27">
        <v>1695</v>
      </c>
      <c r="B1696" s="18">
        <v>412.043304721217</v>
      </c>
      <c r="C1696" s="18">
        <v>102.6</v>
      </c>
      <c r="D1696">
        <v>1000</v>
      </c>
      <c r="E1696">
        <v>4000</v>
      </c>
      <c r="F1696">
        <v>0</v>
      </c>
      <c r="G1696" s="23">
        <f t="shared" si="790"/>
        <v>1</v>
      </c>
      <c r="H1696" s="16">
        <v>68.013698630136901</v>
      </c>
      <c r="I1696" s="17">
        <v>115.367329339572</v>
      </c>
      <c r="J1696" s="6">
        <f t="shared" si="791"/>
        <v>117.24547268050523</v>
      </c>
      <c r="K1696" s="6">
        <f t="shared" si="792"/>
        <v>102.29979566850753</v>
      </c>
      <c r="L1696" s="6">
        <f t="shared" si="793"/>
        <v>0.87252661727310543</v>
      </c>
      <c r="M1696" s="6">
        <f t="shared" si="794"/>
        <v>100.66106561248904</v>
      </c>
      <c r="N1696" s="16">
        <v>81.381528577019395</v>
      </c>
      <c r="O1696" s="17">
        <v>105.79642329731</v>
      </c>
      <c r="P1696" s="6">
        <f t="shared" si="795"/>
        <v>99.776919461656306</v>
      </c>
      <c r="Q1696" s="6">
        <f t="shared" si="780"/>
        <v>62.360574663535189</v>
      </c>
      <c r="R1696" s="17">
        <v>99.776919461656306</v>
      </c>
      <c r="S1696" s="6">
        <f t="shared" si="796"/>
        <v>6.0195038356536941</v>
      </c>
      <c r="T1696" s="6">
        <f t="shared" si="797"/>
        <v>68.380078499188883</v>
      </c>
      <c r="U1696" s="17">
        <v>43.725610351610101</v>
      </c>
      <c r="V1696" s="6">
        <f t="shared" si="798"/>
        <v>38.928579260181898</v>
      </c>
      <c r="W1696" s="6">
        <f t="shared" si="781"/>
        <v>38.928579260181898</v>
      </c>
      <c r="X1696" s="17">
        <v>38.928579260181898</v>
      </c>
      <c r="Y1696" s="6">
        <f t="shared" si="799"/>
        <v>4.7970310914282024</v>
      </c>
      <c r="Z1696" s="6">
        <f t="shared" si="800"/>
        <v>43.725610351610101</v>
      </c>
      <c r="AA1696" s="17">
        <v>0</v>
      </c>
      <c r="AB1696" s="6">
        <f t="shared" si="801"/>
        <v>0</v>
      </c>
      <c r="AC1696" s="6">
        <f t="shared" si="782"/>
        <v>0</v>
      </c>
      <c r="AD1696" s="17">
        <v>0</v>
      </c>
      <c r="AE1696" s="6">
        <f t="shared" si="802"/>
        <v>0</v>
      </c>
      <c r="AF1696" s="17">
        <v>0</v>
      </c>
      <c r="AG1696" s="6">
        <f t="shared" si="803"/>
        <v>0</v>
      </c>
      <c r="AH1696" s="6">
        <f t="shared" si="783"/>
        <v>0</v>
      </c>
      <c r="AI1696" s="6">
        <f t="shared" si="804"/>
        <v>0</v>
      </c>
      <c r="AJ1696" s="17">
        <v>214.87109865974</v>
      </c>
      <c r="AK1696" s="6">
        <f t="shared" si="805"/>
        <v>174.69871916495799</v>
      </c>
      <c r="AL1696" s="6">
        <f t="shared" si="784"/>
        <v>174.69871916495799</v>
      </c>
      <c r="AM1696" s="17">
        <v>174.69871916495799</v>
      </c>
      <c r="AN1696" s="6">
        <f t="shared" si="806"/>
        <v>40.172379494782007</v>
      </c>
      <c r="AO1696" s="6">
        <f t="shared" si="807"/>
        <v>214.87109865974</v>
      </c>
      <c r="AP1696" s="17">
        <v>1820.21284007179</v>
      </c>
      <c r="AQ1696" s="6">
        <f t="shared" si="808"/>
        <v>1571.3956010246397</v>
      </c>
      <c r="AR1696" s="17">
        <v>663.51263745907295</v>
      </c>
      <c r="AS1696" s="6">
        <f t="shared" si="785"/>
        <v>414.69539841192056</v>
      </c>
      <c r="AT1696" s="17">
        <v>206.52075832587599</v>
      </c>
      <c r="AU1696" s="6">
        <f t="shared" si="786"/>
        <v>206.52075832587599</v>
      </c>
      <c r="AV1696" s="17">
        <v>0</v>
      </c>
      <c r="AW1696" s="6">
        <f t="shared" si="787"/>
        <v>0</v>
      </c>
      <c r="AX1696" s="17">
        <v>950.17944428684302</v>
      </c>
      <c r="AY1696" s="6">
        <f t="shared" si="788"/>
        <v>950.17944428684302</v>
      </c>
      <c r="AZ1696" s="20">
        <v>569526816.97668302</v>
      </c>
      <c r="BA1696" s="20">
        <v>450342531.823506</v>
      </c>
      <c r="BB1696" s="20">
        <v>405935031.86918998</v>
      </c>
      <c r="BC1696" s="20">
        <v>0</v>
      </c>
      <c r="BD1696" s="19">
        <f t="shared" si="789"/>
        <v>1425.804380669379</v>
      </c>
      <c r="BE1696" s="18">
        <v>0.94165523699735099</v>
      </c>
      <c r="BF1696" s="20">
        <v>0</v>
      </c>
      <c r="BG1696" s="20">
        <v>0</v>
      </c>
      <c r="BH1696" s="19">
        <f t="shared" si="809"/>
        <v>0</v>
      </c>
      <c r="BI1696" s="18">
        <v>556.25846137364397</v>
      </c>
      <c r="BJ1696">
        <v>27</v>
      </c>
      <c r="BK1696">
        <v>3040</v>
      </c>
      <c r="BL1696" s="22">
        <v>4611.9232000000002</v>
      </c>
      <c r="BM1696">
        <v>760</v>
      </c>
      <c r="BN1696">
        <v>190</v>
      </c>
      <c r="BO1696">
        <v>0.250593008984553</v>
      </c>
    </row>
    <row r="1697" spans="1:67" x14ac:dyDescent="0.2">
      <c r="A1697" s="27">
        <v>1696</v>
      </c>
      <c r="B1697" s="18">
        <v>463.54871781137001</v>
      </c>
      <c r="C1697" s="18">
        <v>102.6</v>
      </c>
      <c r="D1697">
        <v>1000</v>
      </c>
      <c r="E1697">
        <v>4000</v>
      </c>
      <c r="F1697">
        <v>0</v>
      </c>
      <c r="G1697" s="23">
        <f t="shared" si="790"/>
        <v>1</v>
      </c>
      <c r="H1697" s="16">
        <v>75.273972602739704</v>
      </c>
      <c r="I1697" s="17">
        <v>114.814894697574</v>
      </c>
      <c r="J1697" s="6">
        <f t="shared" si="791"/>
        <v>115.82321482077703</v>
      </c>
      <c r="K1697" s="6">
        <f t="shared" si="792"/>
        <v>99.875052913948807</v>
      </c>
      <c r="L1697" s="6">
        <f t="shared" si="793"/>
        <v>0.86230599857285828</v>
      </c>
      <c r="M1697" s="6">
        <f t="shared" si="794"/>
        <v>99.005572423229125</v>
      </c>
      <c r="N1697" s="16">
        <v>85.6902819889212</v>
      </c>
      <c r="O1697" s="17">
        <v>116.074401756462</v>
      </c>
      <c r="P1697" s="6">
        <f t="shared" si="795"/>
        <v>109.468104307429</v>
      </c>
      <c r="Q1697" s="6">
        <f t="shared" si="780"/>
        <v>68.41756519214313</v>
      </c>
      <c r="R1697" s="17">
        <v>109.468104307429</v>
      </c>
      <c r="S1697" s="6">
        <f t="shared" si="796"/>
        <v>6.6062974490329935</v>
      </c>
      <c r="T1697" s="6">
        <f t="shared" si="797"/>
        <v>75.023862641176123</v>
      </c>
      <c r="U1697" s="17">
        <v>43.711857623504997</v>
      </c>
      <c r="V1697" s="6">
        <f t="shared" si="798"/>
        <v>38.914959603419298</v>
      </c>
      <c r="W1697" s="6">
        <f t="shared" si="781"/>
        <v>38.914959603419298</v>
      </c>
      <c r="X1697" s="17">
        <v>38.914959603419298</v>
      </c>
      <c r="Y1697" s="6">
        <f t="shared" si="799"/>
        <v>4.796898020085699</v>
      </c>
      <c r="Z1697" s="6">
        <f t="shared" si="800"/>
        <v>43.711857623504997</v>
      </c>
      <c r="AA1697" s="17">
        <v>0</v>
      </c>
      <c r="AB1697" s="6">
        <f t="shared" si="801"/>
        <v>0</v>
      </c>
      <c r="AC1697" s="6">
        <f t="shared" si="782"/>
        <v>0</v>
      </c>
      <c r="AD1697" s="17">
        <v>0</v>
      </c>
      <c r="AE1697" s="6">
        <f t="shared" si="802"/>
        <v>0</v>
      </c>
      <c r="AF1697" s="17">
        <v>0</v>
      </c>
      <c r="AG1697" s="6">
        <f t="shared" si="803"/>
        <v>0</v>
      </c>
      <c r="AH1697" s="6">
        <f t="shared" si="783"/>
        <v>0</v>
      </c>
      <c r="AI1697" s="6">
        <f t="shared" si="804"/>
        <v>0</v>
      </c>
      <c r="AJ1697" s="17">
        <v>184.94867501768101</v>
      </c>
      <c r="AK1697" s="6">
        <f t="shared" si="805"/>
        <v>150.86691596329601</v>
      </c>
      <c r="AL1697" s="6">
        <f t="shared" si="784"/>
        <v>150.86691596329601</v>
      </c>
      <c r="AM1697" s="17">
        <v>150.86691596329601</v>
      </c>
      <c r="AN1697" s="6">
        <f t="shared" si="806"/>
        <v>34.081759054385003</v>
      </c>
      <c r="AO1697" s="6">
        <f t="shared" si="807"/>
        <v>184.94867501768101</v>
      </c>
      <c r="AP1697" s="17">
        <v>1902.5388550400801</v>
      </c>
      <c r="AQ1697" s="6">
        <f t="shared" si="808"/>
        <v>1622.7096318973681</v>
      </c>
      <c r="AR1697" s="17">
        <v>746.21126171390904</v>
      </c>
      <c r="AS1697" s="6">
        <f t="shared" si="785"/>
        <v>466.38203857119316</v>
      </c>
      <c r="AT1697" s="17">
        <v>206.45423153505999</v>
      </c>
      <c r="AU1697" s="6">
        <f t="shared" si="786"/>
        <v>206.45423153505999</v>
      </c>
      <c r="AV1697" s="17">
        <v>0</v>
      </c>
      <c r="AW1697" s="6">
        <f t="shared" si="787"/>
        <v>0</v>
      </c>
      <c r="AX1697" s="17">
        <v>949.87336179111503</v>
      </c>
      <c r="AY1697" s="6">
        <f t="shared" si="788"/>
        <v>949.87336179111503</v>
      </c>
      <c r="AZ1697" s="20">
        <v>583253622.44568896</v>
      </c>
      <c r="BA1697" s="20">
        <v>450353190.475932</v>
      </c>
      <c r="BB1697" s="20">
        <v>467686927.52427697</v>
      </c>
      <c r="BC1697" s="20">
        <v>0</v>
      </c>
      <c r="BD1697" s="19">
        <f t="shared" si="789"/>
        <v>1501.293740445898</v>
      </c>
      <c r="BE1697" s="18">
        <v>3.8682224043998699</v>
      </c>
      <c r="BF1697" s="20">
        <v>0</v>
      </c>
      <c r="BG1697" s="20">
        <v>0</v>
      </c>
      <c r="BH1697" s="19">
        <f t="shared" si="809"/>
        <v>0</v>
      </c>
      <c r="BI1697" s="18">
        <v>625.79076904534895</v>
      </c>
      <c r="BJ1697">
        <v>27</v>
      </c>
      <c r="BK1697">
        <v>3040</v>
      </c>
      <c r="BL1697" s="22">
        <v>4611.9232000000002</v>
      </c>
      <c r="BM1697">
        <v>760</v>
      </c>
      <c r="BN1697">
        <v>190</v>
      </c>
      <c r="BO1697">
        <v>0.28883432051913699</v>
      </c>
    </row>
    <row r="1698" spans="1:67" x14ac:dyDescent="0.2">
      <c r="A1698" s="27">
        <v>1697</v>
      </c>
      <c r="B1698" s="18">
        <v>515.05413090152194</v>
      </c>
      <c r="C1698" s="18">
        <v>102.6</v>
      </c>
      <c r="D1698">
        <v>1000</v>
      </c>
      <c r="E1698">
        <v>4000</v>
      </c>
      <c r="F1698">
        <v>0</v>
      </c>
      <c r="G1698" s="23">
        <f t="shared" si="790"/>
        <v>1</v>
      </c>
      <c r="H1698" s="16">
        <v>81.084474885844699</v>
      </c>
      <c r="I1698" s="17">
        <v>115.21018828005801</v>
      </c>
      <c r="J1698" s="6">
        <f t="shared" si="791"/>
        <v>115.85291403490801</v>
      </c>
      <c r="K1698" s="6">
        <f t="shared" si="792"/>
        <v>98.801085307956257</v>
      </c>
      <c r="L1698" s="6">
        <f t="shared" si="793"/>
        <v>0.85281484830140908</v>
      </c>
      <c r="M1698" s="6">
        <f t="shared" si="794"/>
        <v>98.252959240834443</v>
      </c>
      <c r="N1698" s="16">
        <v>88.943445624645406</v>
      </c>
      <c r="O1698" s="17">
        <v>126.391626271916</v>
      </c>
      <c r="P1698" s="6">
        <f t="shared" si="795"/>
        <v>119.196153897065</v>
      </c>
      <c r="Q1698" s="6">
        <f t="shared" si="780"/>
        <v>74.497596185665628</v>
      </c>
      <c r="R1698" s="17">
        <v>119.196153897065</v>
      </c>
      <c r="S1698" s="6">
        <f t="shared" si="796"/>
        <v>7.1954723748509934</v>
      </c>
      <c r="T1698" s="6">
        <f t="shared" si="797"/>
        <v>81.693068560516622</v>
      </c>
      <c r="U1698" s="17">
        <v>43.699858774795899</v>
      </c>
      <c r="V1698" s="6">
        <f t="shared" si="798"/>
        <v>38.903033395002801</v>
      </c>
      <c r="W1698" s="6">
        <f t="shared" si="781"/>
        <v>38.903033395002801</v>
      </c>
      <c r="X1698" s="17">
        <v>38.903033395002801</v>
      </c>
      <c r="Y1698" s="6">
        <f t="shared" si="799"/>
        <v>4.7968253797930984</v>
      </c>
      <c r="Z1698" s="6">
        <f t="shared" si="800"/>
        <v>43.699858774795899</v>
      </c>
      <c r="AA1698" s="17">
        <v>0</v>
      </c>
      <c r="AB1698" s="6">
        <f t="shared" si="801"/>
        <v>0</v>
      </c>
      <c r="AC1698" s="6">
        <f t="shared" si="782"/>
        <v>0</v>
      </c>
      <c r="AD1698" s="17">
        <v>0</v>
      </c>
      <c r="AE1698" s="6">
        <f t="shared" si="802"/>
        <v>0</v>
      </c>
      <c r="AF1698" s="17">
        <v>0</v>
      </c>
      <c r="AG1698" s="6">
        <f t="shared" si="803"/>
        <v>0</v>
      </c>
      <c r="AH1698" s="6">
        <f t="shared" si="783"/>
        <v>0</v>
      </c>
      <c r="AI1698" s="6">
        <f t="shared" si="804"/>
        <v>0</v>
      </c>
      <c r="AJ1698" s="17">
        <v>166.936710869883</v>
      </c>
      <c r="AK1698" s="6">
        <f t="shared" si="805"/>
        <v>136.21631130289899</v>
      </c>
      <c r="AL1698" s="6">
        <f t="shared" si="784"/>
        <v>136.21631130289899</v>
      </c>
      <c r="AM1698" s="17">
        <v>136.21631130289899</v>
      </c>
      <c r="AN1698" s="6">
        <f t="shared" si="806"/>
        <v>30.720399566984014</v>
      </c>
      <c r="AO1698" s="6">
        <f t="shared" si="807"/>
        <v>166.936710869883</v>
      </c>
      <c r="AP1698" s="17">
        <v>1984.8727965282901</v>
      </c>
      <c r="AQ1698" s="6">
        <f t="shared" si="808"/>
        <v>1674.0420181097334</v>
      </c>
      <c r="AR1698" s="17">
        <v>828.882075782828</v>
      </c>
      <c r="AS1698" s="6">
        <f t="shared" si="785"/>
        <v>518.0512973642675</v>
      </c>
      <c r="AT1698" s="17">
        <v>206.39408528396501</v>
      </c>
      <c r="AU1698" s="6">
        <f t="shared" si="786"/>
        <v>206.39408528396501</v>
      </c>
      <c r="AV1698" s="17">
        <v>0</v>
      </c>
      <c r="AW1698" s="6">
        <f t="shared" si="787"/>
        <v>0</v>
      </c>
      <c r="AX1698" s="17">
        <v>949.59663546150102</v>
      </c>
      <c r="AY1698" s="6">
        <f t="shared" si="788"/>
        <v>949.59663546150102</v>
      </c>
      <c r="AZ1698" s="20">
        <v>594463923.42619097</v>
      </c>
      <c r="BA1698" s="20">
        <v>450358283.46341401</v>
      </c>
      <c r="BB1698" s="20">
        <v>513466960.45418203</v>
      </c>
      <c r="BC1698" s="20">
        <v>0</v>
      </c>
      <c r="BD1698" s="19">
        <f t="shared" si="789"/>
        <v>1558.2891673437871</v>
      </c>
      <c r="BE1698" s="18">
        <v>7.5629139561193304</v>
      </c>
      <c r="BF1698" s="20">
        <v>0</v>
      </c>
      <c r="BG1698" s="20">
        <v>0</v>
      </c>
      <c r="BH1698" s="19">
        <f t="shared" si="809"/>
        <v>0</v>
      </c>
      <c r="BI1698" s="18">
        <v>695.32307671705496</v>
      </c>
      <c r="BJ1698">
        <v>27</v>
      </c>
      <c r="BK1698">
        <v>3040</v>
      </c>
      <c r="BL1698" s="22">
        <v>4611.9232000000002</v>
      </c>
      <c r="BM1698">
        <v>760</v>
      </c>
      <c r="BN1698">
        <v>190</v>
      </c>
      <c r="BO1698">
        <v>0.317232990101386</v>
      </c>
    </row>
    <row r="1699" spans="1:67" x14ac:dyDescent="0.2">
      <c r="A1699" s="27">
        <v>1698</v>
      </c>
      <c r="B1699" s="18">
        <v>566.55954399167399</v>
      </c>
      <c r="C1699" s="18">
        <v>102.6</v>
      </c>
      <c r="D1699">
        <v>1000</v>
      </c>
      <c r="E1699">
        <v>4000</v>
      </c>
      <c r="F1699">
        <v>0</v>
      </c>
      <c r="G1699" s="23">
        <f t="shared" si="790"/>
        <v>1</v>
      </c>
      <c r="H1699" s="16">
        <v>85.125570776255699</v>
      </c>
      <c r="I1699" s="17">
        <v>116.576815532316</v>
      </c>
      <c r="J1699" s="6">
        <f t="shared" si="791"/>
        <v>116.98340421292248</v>
      </c>
      <c r="K1699" s="6">
        <f t="shared" si="792"/>
        <v>98.736089466713906</v>
      </c>
      <c r="L1699" s="6">
        <f t="shared" si="793"/>
        <v>0.84401791972990903</v>
      </c>
      <c r="M1699" s="6">
        <f t="shared" si="794"/>
        <v>98.392921334322708</v>
      </c>
      <c r="N1699" s="16">
        <v>91.331143792730899</v>
      </c>
      <c r="O1699" s="17">
        <v>136.77455444101801</v>
      </c>
      <c r="P1699" s="6">
        <f t="shared" si="795"/>
        <v>128.986037627418</v>
      </c>
      <c r="Q1699" s="6">
        <f t="shared" si="780"/>
        <v>80.61627351713625</v>
      </c>
      <c r="R1699" s="17">
        <v>128.986037627418</v>
      </c>
      <c r="S1699" s="6">
        <f t="shared" si="796"/>
        <v>7.7885168136000118</v>
      </c>
      <c r="T1699" s="6">
        <f t="shared" si="797"/>
        <v>88.404790330736262</v>
      </c>
      <c r="U1699" s="17">
        <v>43.689315187398499</v>
      </c>
      <c r="V1699" s="6">
        <f t="shared" si="798"/>
        <v>38.892516622999402</v>
      </c>
      <c r="W1699" s="6">
        <f t="shared" si="781"/>
        <v>38.892516622999402</v>
      </c>
      <c r="X1699" s="17">
        <v>38.892516622999402</v>
      </c>
      <c r="Y1699" s="6">
        <f t="shared" si="799"/>
        <v>4.7967985643990971</v>
      </c>
      <c r="Z1699" s="6">
        <f t="shared" si="800"/>
        <v>43.689315187398499</v>
      </c>
      <c r="AA1699" s="17">
        <v>0</v>
      </c>
      <c r="AB1699" s="6">
        <f t="shared" si="801"/>
        <v>0</v>
      </c>
      <c r="AC1699" s="6">
        <f t="shared" si="782"/>
        <v>0</v>
      </c>
      <c r="AD1699" s="17">
        <v>0</v>
      </c>
      <c r="AE1699" s="6">
        <f t="shared" si="802"/>
        <v>0</v>
      </c>
      <c r="AF1699" s="17">
        <v>0</v>
      </c>
      <c r="AG1699" s="6">
        <f t="shared" si="803"/>
        <v>0</v>
      </c>
      <c r="AH1699" s="6">
        <f t="shared" si="783"/>
        <v>0</v>
      </c>
      <c r="AI1699" s="6">
        <f t="shared" si="804"/>
        <v>0</v>
      </c>
      <c r="AJ1699" s="17">
        <v>155.54982858906601</v>
      </c>
      <c r="AK1699" s="6">
        <f t="shared" si="805"/>
        <v>126.932082934711</v>
      </c>
      <c r="AL1699" s="6">
        <f t="shared" si="784"/>
        <v>126.932082934711</v>
      </c>
      <c r="AM1699" s="17">
        <v>126.932082934711</v>
      </c>
      <c r="AN1699" s="6">
        <f t="shared" si="806"/>
        <v>28.617745654355005</v>
      </c>
      <c r="AO1699" s="6">
        <f t="shared" si="807"/>
        <v>155.54982858906601</v>
      </c>
      <c r="AP1699" s="17">
        <v>2067.2135763779102</v>
      </c>
      <c r="AQ1699" s="6">
        <f t="shared" si="808"/>
        <v>1725.3902398271516</v>
      </c>
      <c r="AR1699" s="17">
        <v>911.52889746869198</v>
      </c>
      <c r="AS1699" s="6">
        <f t="shared" si="785"/>
        <v>569.70556091793253</v>
      </c>
      <c r="AT1699" s="17">
        <v>206.33944364738699</v>
      </c>
      <c r="AU1699" s="6">
        <f t="shared" si="786"/>
        <v>206.33944364738699</v>
      </c>
      <c r="AV1699" s="17">
        <v>0</v>
      </c>
      <c r="AW1699" s="6">
        <f t="shared" si="787"/>
        <v>0</v>
      </c>
      <c r="AX1699" s="17">
        <v>949.34523526183204</v>
      </c>
      <c r="AY1699" s="6">
        <f t="shared" si="788"/>
        <v>949.34523526183204</v>
      </c>
      <c r="AZ1699" s="20">
        <v>603639974.69614995</v>
      </c>
      <c r="BA1699" s="20">
        <v>450359672.49835402</v>
      </c>
      <c r="BB1699" s="20">
        <v>546121992.05414104</v>
      </c>
      <c r="BC1699" s="20">
        <v>0</v>
      </c>
      <c r="BD1699" s="19">
        <f t="shared" si="789"/>
        <v>1600.1216392486451</v>
      </c>
      <c r="BE1699" s="18">
        <v>11.661332200687299</v>
      </c>
      <c r="BF1699" s="20">
        <v>0</v>
      </c>
      <c r="BG1699" s="20">
        <v>0</v>
      </c>
      <c r="BH1699" s="19">
        <f t="shared" si="809"/>
        <v>0</v>
      </c>
      <c r="BI1699" s="18">
        <v>764.85538438875994</v>
      </c>
      <c r="BJ1699">
        <v>27</v>
      </c>
      <c r="BK1699">
        <v>3040</v>
      </c>
      <c r="BL1699" s="22">
        <v>4611.9232000000002</v>
      </c>
      <c r="BM1699">
        <v>760</v>
      </c>
      <c r="BN1699">
        <v>190</v>
      </c>
      <c r="BO1699">
        <v>0.33754339277717899</v>
      </c>
    </row>
    <row r="1700" spans="1:67" x14ac:dyDescent="0.2">
      <c r="A1700" s="27">
        <v>1699</v>
      </c>
      <c r="B1700" s="18">
        <v>618.06495708182604</v>
      </c>
      <c r="C1700" s="18">
        <v>102.6</v>
      </c>
      <c r="D1700">
        <v>1000</v>
      </c>
      <c r="E1700">
        <v>4000</v>
      </c>
      <c r="F1700">
        <v>0</v>
      </c>
      <c r="G1700" s="23">
        <f t="shared" si="790"/>
        <v>1</v>
      </c>
      <c r="H1700" s="16">
        <v>88.3333333333333</v>
      </c>
      <c r="I1700" s="17">
        <v>118.57385518380001</v>
      </c>
      <c r="J1700" s="6">
        <f t="shared" si="791"/>
        <v>118.85688479310606</v>
      </c>
      <c r="K1700" s="6">
        <f t="shared" si="792"/>
        <v>99.372850659618237</v>
      </c>
      <c r="L1700" s="6">
        <f t="shared" si="793"/>
        <v>0.83607147228026679</v>
      </c>
      <c r="M1700" s="6">
        <f t="shared" si="794"/>
        <v>99.136217677466817</v>
      </c>
      <c r="N1700" s="16">
        <v>93.227836421960006</v>
      </c>
      <c r="O1700" s="17">
        <v>147.213213836482</v>
      </c>
      <c r="P1700" s="6">
        <f t="shared" si="795"/>
        <v>138.828365242746</v>
      </c>
      <c r="Q1700" s="6">
        <f t="shared" si="780"/>
        <v>86.767728276716255</v>
      </c>
      <c r="R1700" s="17">
        <v>138.828365242746</v>
      </c>
      <c r="S1700" s="6">
        <f t="shared" si="796"/>
        <v>8.3848485937359953</v>
      </c>
      <c r="T1700" s="6">
        <f t="shared" si="797"/>
        <v>95.152576870452251</v>
      </c>
      <c r="U1700" s="17">
        <v>43.679822374552302</v>
      </c>
      <c r="V1700" s="6">
        <f t="shared" si="798"/>
        <v>38.883034228335802</v>
      </c>
      <c r="W1700" s="6">
        <f t="shared" si="781"/>
        <v>38.883034228335802</v>
      </c>
      <c r="X1700" s="17">
        <v>38.883034228335802</v>
      </c>
      <c r="Y1700" s="6">
        <f t="shared" si="799"/>
        <v>4.7967881462164996</v>
      </c>
      <c r="Z1700" s="6">
        <f t="shared" si="800"/>
        <v>43.679822374552302</v>
      </c>
      <c r="AA1700" s="17">
        <v>0</v>
      </c>
      <c r="AB1700" s="6">
        <f t="shared" si="801"/>
        <v>0</v>
      </c>
      <c r="AC1700" s="6">
        <f t="shared" si="782"/>
        <v>0</v>
      </c>
      <c r="AD1700" s="17">
        <v>0</v>
      </c>
      <c r="AE1700" s="6">
        <f t="shared" si="802"/>
        <v>0</v>
      </c>
      <c r="AF1700" s="17">
        <v>0</v>
      </c>
      <c r="AG1700" s="6">
        <f t="shared" si="803"/>
        <v>0</v>
      </c>
      <c r="AH1700" s="6">
        <f t="shared" si="783"/>
        <v>0</v>
      </c>
      <c r="AI1700" s="6">
        <f t="shared" si="804"/>
        <v>0</v>
      </c>
      <c r="AJ1700" s="17">
        <v>147.75805987252599</v>
      </c>
      <c r="AK1700" s="6">
        <f t="shared" si="805"/>
        <v>120.564712442645</v>
      </c>
      <c r="AL1700" s="6">
        <f t="shared" si="784"/>
        <v>120.564712442645</v>
      </c>
      <c r="AM1700" s="17">
        <v>120.564712442645</v>
      </c>
      <c r="AN1700" s="6">
        <f t="shared" si="806"/>
        <v>27.193347429880987</v>
      </c>
      <c r="AO1700" s="6">
        <f t="shared" si="807"/>
        <v>147.75805987252599</v>
      </c>
      <c r="AP1700" s="17">
        <v>2149.56029689244</v>
      </c>
      <c r="AQ1700" s="6">
        <f t="shared" si="808"/>
        <v>1776.7522182654682</v>
      </c>
      <c r="AR1700" s="17">
        <v>994.15487633860198</v>
      </c>
      <c r="AS1700" s="6">
        <f t="shared" si="785"/>
        <v>621.34679771162621</v>
      </c>
      <c r="AT1700" s="17">
        <v>206.28958401462199</v>
      </c>
      <c r="AU1700" s="6">
        <f t="shared" si="786"/>
        <v>206.28958401462199</v>
      </c>
      <c r="AV1700" s="17">
        <v>0</v>
      </c>
      <c r="AW1700" s="6">
        <f t="shared" si="787"/>
        <v>0</v>
      </c>
      <c r="AX1700" s="17">
        <v>949.11583653922003</v>
      </c>
      <c r="AY1700" s="6">
        <f t="shared" si="788"/>
        <v>949.11583653922003</v>
      </c>
      <c r="AZ1700" s="20">
        <v>611292562.18759894</v>
      </c>
      <c r="BA1700" s="20">
        <v>450360460.31583601</v>
      </c>
      <c r="BB1700" s="20">
        <v>571698671.60930395</v>
      </c>
      <c r="BC1700" s="20">
        <v>0</v>
      </c>
      <c r="BD1700" s="19">
        <f t="shared" si="789"/>
        <v>1633.3516941127389</v>
      </c>
      <c r="BE1700" s="18">
        <v>15.708931896785099</v>
      </c>
      <c r="BF1700" s="20">
        <v>0</v>
      </c>
      <c r="BG1700" s="20">
        <v>0</v>
      </c>
      <c r="BH1700" s="19">
        <f t="shared" si="809"/>
        <v>0</v>
      </c>
      <c r="BI1700" s="18">
        <v>834.38769206046595</v>
      </c>
      <c r="BJ1700">
        <v>27</v>
      </c>
      <c r="BK1700">
        <v>3040</v>
      </c>
      <c r="BL1700" s="22">
        <v>4611.9232000000002</v>
      </c>
      <c r="BM1700">
        <v>760</v>
      </c>
      <c r="BN1700">
        <v>190</v>
      </c>
      <c r="BO1700">
        <v>0.353491769182883</v>
      </c>
    </row>
    <row r="1701" spans="1:67" x14ac:dyDescent="0.2">
      <c r="A1701" s="27">
        <v>1700</v>
      </c>
      <c r="B1701" s="18">
        <v>669.57037017197899</v>
      </c>
      <c r="C1701" s="18">
        <v>102.6</v>
      </c>
      <c r="D1701">
        <v>1000</v>
      </c>
      <c r="E1701">
        <v>4000</v>
      </c>
      <c r="F1701">
        <v>0</v>
      </c>
      <c r="G1701" s="23">
        <f t="shared" si="790"/>
        <v>1</v>
      </c>
      <c r="H1701" s="16">
        <v>91.061643835616394</v>
      </c>
      <c r="I1701" s="17">
        <v>120.940199741423</v>
      </c>
      <c r="J1701" s="6">
        <f t="shared" si="791"/>
        <v>121.14997281082334</v>
      </c>
      <c r="K1701" s="6">
        <f t="shared" si="792"/>
        <v>100.41161109553528</v>
      </c>
      <c r="L1701" s="6">
        <f t="shared" si="793"/>
        <v>0.82882074808492789</v>
      </c>
      <c r="M1701" s="6">
        <f t="shared" si="794"/>
        <v>100.23774682322681</v>
      </c>
      <c r="N1701" s="16">
        <v>94.815033673988793</v>
      </c>
      <c r="O1701" s="17">
        <v>157.69620030945001</v>
      </c>
      <c r="P1701" s="6">
        <f t="shared" si="795"/>
        <v>148.712394439202</v>
      </c>
      <c r="Q1701" s="6">
        <f t="shared" si="780"/>
        <v>92.945246524501243</v>
      </c>
      <c r="R1701" s="17">
        <v>148.712394439202</v>
      </c>
      <c r="S1701" s="6">
        <f t="shared" si="796"/>
        <v>8.9838058702480055</v>
      </c>
      <c r="T1701" s="6">
        <f t="shared" si="797"/>
        <v>101.92905239474925</v>
      </c>
      <c r="U1701" s="17">
        <v>43.671175354380097</v>
      </c>
      <c r="V1701" s="6">
        <f t="shared" si="798"/>
        <v>38.874391281209</v>
      </c>
      <c r="W1701" s="6">
        <f t="shared" si="781"/>
        <v>38.874391281209</v>
      </c>
      <c r="X1701" s="17">
        <v>38.874391281209</v>
      </c>
      <c r="Y1701" s="6">
        <f t="shared" si="799"/>
        <v>4.7967840731710965</v>
      </c>
      <c r="Z1701" s="6">
        <f t="shared" si="800"/>
        <v>43.671175354380097</v>
      </c>
      <c r="AA1701" s="17">
        <v>0</v>
      </c>
      <c r="AB1701" s="6">
        <f t="shared" si="801"/>
        <v>0</v>
      </c>
      <c r="AC1701" s="6">
        <f t="shared" si="782"/>
        <v>0</v>
      </c>
      <c r="AD1701" s="17">
        <v>0</v>
      </c>
      <c r="AE1701" s="6">
        <f t="shared" si="802"/>
        <v>0</v>
      </c>
      <c r="AF1701" s="17">
        <v>0</v>
      </c>
      <c r="AG1701" s="6">
        <f t="shared" si="803"/>
        <v>0</v>
      </c>
      <c r="AH1701" s="6">
        <f t="shared" si="783"/>
        <v>0</v>
      </c>
      <c r="AI1701" s="6">
        <f t="shared" si="804"/>
        <v>0</v>
      </c>
      <c r="AJ1701" s="17">
        <v>141.91906249339601</v>
      </c>
      <c r="AK1701" s="6">
        <f t="shared" si="805"/>
        <v>115.786028090138</v>
      </c>
      <c r="AL1701" s="6">
        <f t="shared" si="784"/>
        <v>115.786028090138</v>
      </c>
      <c r="AM1701" s="17">
        <v>115.786028090138</v>
      </c>
      <c r="AN1701" s="6">
        <f t="shared" si="806"/>
        <v>26.133034403258009</v>
      </c>
      <c r="AO1701" s="6">
        <f t="shared" si="807"/>
        <v>141.91906249339601</v>
      </c>
      <c r="AP1701" s="17">
        <v>2231.91221091334</v>
      </c>
      <c r="AQ1701" s="6">
        <f t="shared" si="808"/>
        <v>1828.1262232392912</v>
      </c>
      <c r="AR1701" s="17">
        <v>1076.76263379745</v>
      </c>
      <c r="AS1701" s="6">
        <f t="shared" si="785"/>
        <v>672.97664612340623</v>
      </c>
      <c r="AT1701" s="17">
        <v>206.243904952148</v>
      </c>
      <c r="AU1701" s="6">
        <f t="shared" si="786"/>
        <v>206.243904952148</v>
      </c>
      <c r="AV1701" s="17">
        <v>0</v>
      </c>
      <c r="AW1701" s="6">
        <f t="shared" si="787"/>
        <v>0</v>
      </c>
      <c r="AX1701" s="17">
        <v>948.90567216373699</v>
      </c>
      <c r="AY1701" s="6">
        <f t="shared" si="788"/>
        <v>948.90567216373699</v>
      </c>
      <c r="AZ1701" s="20">
        <v>617742265.54677796</v>
      </c>
      <c r="BA1701" s="20">
        <v>450360557.30159998</v>
      </c>
      <c r="BB1701" s="20">
        <v>593056567.11990499</v>
      </c>
      <c r="BC1701" s="20">
        <v>0</v>
      </c>
      <c r="BD1701" s="19">
        <f t="shared" si="789"/>
        <v>1661.159389968283</v>
      </c>
      <c r="BE1701" s="18">
        <v>19.546897351591301</v>
      </c>
      <c r="BF1701" s="20">
        <v>0</v>
      </c>
      <c r="BG1701" s="20">
        <v>0</v>
      </c>
      <c r="BH1701" s="19">
        <f t="shared" si="809"/>
        <v>0</v>
      </c>
      <c r="BI1701" s="18">
        <v>903.91999973217105</v>
      </c>
      <c r="BJ1701">
        <v>27</v>
      </c>
      <c r="BK1701">
        <v>3040</v>
      </c>
      <c r="BL1701" s="22">
        <v>4611.9232000000002</v>
      </c>
      <c r="BM1701">
        <v>760</v>
      </c>
      <c r="BN1701">
        <v>190</v>
      </c>
      <c r="BO1701">
        <v>0.36684032479502598</v>
      </c>
    </row>
    <row r="1702" spans="1:67" x14ac:dyDescent="0.2">
      <c r="A1702" s="27">
        <v>1701</v>
      </c>
      <c r="B1702" s="18">
        <v>721.07578326213104</v>
      </c>
      <c r="C1702" s="18">
        <v>102.6</v>
      </c>
      <c r="D1702">
        <v>1000</v>
      </c>
      <c r="E1702">
        <v>4000</v>
      </c>
      <c r="F1702">
        <v>0</v>
      </c>
      <c r="G1702" s="23">
        <f t="shared" si="790"/>
        <v>1</v>
      </c>
      <c r="H1702" s="16">
        <v>92.979452054794507</v>
      </c>
      <c r="I1702" s="17">
        <v>123.685340220988</v>
      </c>
      <c r="J1702" s="6">
        <f t="shared" si="791"/>
        <v>123.83273026626809</v>
      </c>
      <c r="K1702" s="6">
        <f t="shared" si="792"/>
        <v>101.77841743056969</v>
      </c>
      <c r="L1702" s="6">
        <f t="shared" si="793"/>
        <v>0.82190239375101648</v>
      </c>
      <c r="M1702" s="6">
        <f t="shared" si="794"/>
        <v>101.65727719953891</v>
      </c>
      <c r="N1702" s="16">
        <v>95.960660651499296</v>
      </c>
      <c r="O1702" s="17">
        <v>168.21574556923201</v>
      </c>
      <c r="P1702" s="6">
        <f t="shared" si="795"/>
        <v>158.63081015071401</v>
      </c>
      <c r="Q1702" s="6">
        <f t="shared" si="780"/>
        <v>99.144256344196265</v>
      </c>
      <c r="R1702" s="17">
        <v>158.63081015071401</v>
      </c>
      <c r="S1702" s="6">
        <f t="shared" si="796"/>
        <v>9.5849354185180005</v>
      </c>
      <c r="T1702" s="6">
        <f t="shared" si="797"/>
        <v>108.72919176271427</v>
      </c>
      <c r="U1702" s="17">
        <v>43.6632528657451</v>
      </c>
      <c r="V1702" s="6">
        <f t="shared" si="798"/>
        <v>38.866469388618</v>
      </c>
      <c r="W1702" s="6">
        <f t="shared" si="781"/>
        <v>38.866469388618</v>
      </c>
      <c r="X1702" s="17">
        <v>38.866469388618</v>
      </c>
      <c r="Y1702" s="6">
        <f t="shared" si="799"/>
        <v>4.7967834771271001</v>
      </c>
      <c r="Z1702" s="6">
        <f t="shared" si="800"/>
        <v>43.6632528657451</v>
      </c>
      <c r="AA1702" s="17">
        <v>0</v>
      </c>
      <c r="AB1702" s="6">
        <f t="shared" si="801"/>
        <v>0</v>
      </c>
      <c r="AC1702" s="6">
        <f t="shared" si="782"/>
        <v>0</v>
      </c>
      <c r="AD1702" s="17">
        <v>0</v>
      </c>
      <c r="AE1702" s="6">
        <f t="shared" si="802"/>
        <v>0</v>
      </c>
      <c r="AF1702" s="17">
        <v>0</v>
      </c>
      <c r="AG1702" s="6">
        <f t="shared" si="803"/>
        <v>0</v>
      </c>
      <c r="AH1702" s="6">
        <f t="shared" si="783"/>
        <v>0</v>
      </c>
      <c r="AI1702" s="6">
        <f t="shared" si="804"/>
        <v>0</v>
      </c>
      <c r="AJ1702" s="17">
        <v>137.72581016367999</v>
      </c>
      <c r="AK1702" s="6">
        <f t="shared" si="805"/>
        <v>112.344821570959</v>
      </c>
      <c r="AL1702" s="6">
        <f t="shared" si="784"/>
        <v>112.344821570959</v>
      </c>
      <c r="AM1702" s="17">
        <v>112.344821570959</v>
      </c>
      <c r="AN1702" s="6">
        <f t="shared" si="806"/>
        <v>25.380988592720996</v>
      </c>
      <c r="AO1702" s="6">
        <f t="shared" si="807"/>
        <v>137.72581016367999</v>
      </c>
      <c r="AP1702" s="17">
        <v>2314.2686915343702</v>
      </c>
      <c r="AQ1702" s="6">
        <f t="shared" si="808"/>
        <v>1879.5108030299677</v>
      </c>
      <c r="AR1702" s="17">
        <v>1159.3543693450699</v>
      </c>
      <c r="AS1702" s="6">
        <f t="shared" si="785"/>
        <v>724.59648084066873</v>
      </c>
      <c r="AT1702" s="17">
        <v>206.20190182486499</v>
      </c>
      <c r="AU1702" s="6">
        <f t="shared" si="786"/>
        <v>206.20190182486499</v>
      </c>
      <c r="AV1702" s="17">
        <v>0</v>
      </c>
      <c r="AW1702" s="6">
        <f t="shared" si="787"/>
        <v>0</v>
      </c>
      <c r="AX1702" s="17">
        <v>948.71242036443402</v>
      </c>
      <c r="AY1702" s="6">
        <f t="shared" si="788"/>
        <v>948.71242036443402</v>
      </c>
      <c r="AZ1702" s="20">
        <v>623307068.23167896</v>
      </c>
      <c r="BA1702" s="20">
        <v>450360557.30159998</v>
      </c>
      <c r="BB1702" s="20">
        <v>607563149.080989</v>
      </c>
      <c r="BC1702" s="20">
        <v>0</v>
      </c>
      <c r="BD1702" s="19">
        <f t="shared" si="789"/>
        <v>1681.2307746142678</v>
      </c>
      <c r="BE1702" s="18">
        <v>23.321794611616799</v>
      </c>
      <c r="BF1702" s="20">
        <v>0</v>
      </c>
      <c r="BG1702" s="20">
        <v>0</v>
      </c>
      <c r="BH1702" s="19">
        <f t="shared" si="809"/>
        <v>0</v>
      </c>
      <c r="BI1702" s="18">
        <v>973.45230740387694</v>
      </c>
      <c r="BJ1702">
        <v>27</v>
      </c>
      <c r="BK1702">
        <v>3040</v>
      </c>
      <c r="BL1702" s="22">
        <v>4611.9232000000002</v>
      </c>
      <c r="BM1702">
        <v>760</v>
      </c>
      <c r="BN1702">
        <v>190</v>
      </c>
      <c r="BO1702">
        <v>0.37596676634750098</v>
      </c>
    </row>
    <row r="1703" spans="1:67" x14ac:dyDescent="0.2">
      <c r="A1703" s="27">
        <v>1702</v>
      </c>
      <c r="B1703" s="18">
        <v>772.58119635228297</v>
      </c>
      <c r="C1703" s="18">
        <v>102.6</v>
      </c>
      <c r="D1703">
        <v>1000</v>
      </c>
      <c r="E1703">
        <v>4000</v>
      </c>
      <c r="F1703">
        <v>0</v>
      </c>
      <c r="G1703" s="23">
        <f t="shared" si="790"/>
        <v>1</v>
      </c>
      <c r="H1703" s="16">
        <v>94.509132420091305</v>
      </c>
      <c r="I1703" s="17">
        <v>126.71096299464</v>
      </c>
      <c r="J1703" s="6">
        <f t="shared" si="791"/>
        <v>126.82408874642772</v>
      </c>
      <c r="K1703" s="6">
        <f t="shared" si="792"/>
        <v>103.42671152633632</v>
      </c>
      <c r="L1703" s="6">
        <f t="shared" si="793"/>
        <v>0.81551314540195785</v>
      </c>
      <c r="M1703" s="6">
        <f t="shared" si="794"/>
        <v>103.33445598866994</v>
      </c>
      <c r="N1703" s="16">
        <v>96.865125618699494</v>
      </c>
      <c r="O1703" s="17">
        <v>178.73970349551399</v>
      </c>
      <c r="P1703" s="6">
        <f t="shared" si="795"/>
        <v>168.55330745986501</v>
      </c>
      <c r="Q1703" s="6">
        <f t="shared" si="780"/>
        <v>105.34581716241563</v>
      </c>
      <c r="R1703" s="17">
        <v>168.55330745986501</v>
      </c>
      <c r="S1703" s="6">
        <f t="shared" si="796"/>
        <v>10.186396035648983</v>
      </c>
      <c r="T1703" s="6">
        <f t="shared" si="797"/>
        <v>115.53221319806461</v>
      </c>
      <c r="U1703" s="17">
        <v>43.655948270530899</v>
      </c>
      <c r="V1703" s="6">
        <f t="shared" si="798"/>
        <v>38.859164793403799</v>
      </c>
      <c r="W1703" s="6">
        <f t="shared" si="781"/>
        <v>38.859164793403799</v>
      </c>
      <c r="X1703" s="17">
        <v>38.859164793403799</v>
      </c>
      <c r="Y1703" s="6">
        <f t="shared" si="799"/>
        <v>4.7967834771271001</v>
      </c>
      <c r="Z1703" s="6">
        <f t="shared" si="800"/>
        <v>43.655948270530899</v>
      </c>
      <c r="AA1703" s="17">
        <v>0</v>
      </c>
      <c r="AB1703" s="6">
        <f t="shared" si="801"/>
        <v>0</v>
      </c>
      <c r="AC1703" s="6">
        <f t="shared" si="782"/>
        <v>0</v>
      </c>
      <c r="AD1703" s="17">
        <v>0</v>
      </c>
      <c r="AE1703" s="6">
        <f t="shared" si="802"/>
        <v>0</v>
      </c>
      <c r="AF1703" s="17">
        <v>0</v>
      </c>
      <c r="AG1703" s="6">
        <f t="shared" si="803"/>
        <v>0</v>
      </c>
      <c r="AH1703" s="6">
        <f t="shared" si="783"/>
        <v>0</v>
      </c>
      <c r="AI1703" s="6">
        <f t="shared" si="804"/>
        <v>0</v>
      </c>
      <c r="AJ1703" s="17">
        <v>134.65268849509101</v>
      </c>
      <c r="AK1703" s="6">
        <f t="shared" si="805"/>
        <v>109.816387471274</v>
      </c>
      <c r="AL1703" s="6">
        <f t="shared" si="784"/>
        <v>109.816387471274</v>
      </c>
      <c r="AM1703" s="17">
        <v>109.816387471274</v>
      </c>
      <c r="AN1703" s="6">
        <f t="shared" si="806"/>
        <v>24.836301023817015</v>
      </c>
      <c r="AO1703" s="6">
        <f t="shared" si="807"/>
        <v>134.65268849509101</v>
      </c>
      <c r="AP1703" s="17">
        <v>2396.6292088446899</v>
      </c>
      <c r="AQ1703" s="6">
        <f t="shared" si="808"/>
        <v>1930.9047305298159</v>
      </c>
      <c r="AR1703" s="17">
        <v>1241.9319421729999</v>
      </c>
      <c r="AS1703" s="6">
        <f t="shared" si="785"/>
        <v>776.20746385812492</v>
      </c>
      <c r="AT1703" s="17">
        <v>206.16314807519501</v>
      </c>
      <c r="AU1703" s="6">
        <f t="shared" si="786"/>
        <v>206.16314807519501</v>
      </c>
      <c r="AV1703" s="17">
        <v>0</v>
      </c>
      <c r="AW1703" s="6">
        <f t="shared" si="787"/>
        <v>0</v>
      </c>
      <c r="AX1703" s="17">
        <v>948.534118596496</v>
      </c>
      <c r="AY1703" s="6">
        <f t="shared" si="788"/>
        <v>948.534118596496</v>
      </c>
      <c r="AZ1703" s="20">
        <v>628203248.90811503</v>
      </c>
      <c r="BA1703" s="20">
        <v>450360557.30159998</v>
      </c>
      <c r="BB1703" s="20">
        <v>618513194.62990105</v>
      </c>
      <c r="BC1703" s="20">
        <v>0</v>
      </c>
      <c r="BD1703" s="19">
        <f t="shared" si="789"/>
        <v>1697.0770008396157</v>
      </c>
      <c r="BE1703" s="18">
        <v>26.878493956327802</v>
      </c>
      <c r="BF1703" s="20">
        <v>0</v>
      </c>
      <c r="BG1703" s="20">
        <v>0</v>
      </c>
      <c r="BH1703" s="19">
        <f t="shared" si="809"/>
        <v>0</v>
      </c>
      <c r="BI1703" s="18">
        <v>1042.98461507558</v>
      </c>
      <c r="BJ1703">
        <v>27</v>
      </c>
      <c r="BK1703">
        <v>3040</v>
      </c>
      <c r="BL1703" s="22">
        <v>4611.9232000000002</v>
      </c>
      <c r="BM1703">
        <v>760</v>
      </c>
      <c r="BN1703">
        <v>190</v>
      </c>
      <c r="BO1703">
        <v>0.38290149644478999</v>
      </c>
    </row>
    <row r="1704" spans="1:67" x14ac:dyDescent="0.2">
      <c r="A1704" s="27">
        <v>1703</v>
      </c>
      <c r="B1704" s="18">
        <v>824.08660944243502</v>
      </c>
      <c r="C1704" s="18">
        <v>102.6</v>
      </c>
      <c r="D1704">
        <v>1000</v>
      </c>
      <c r="E1704">
        <v>4000</v>
      </c>
      <c r="F1704">
        <v>0</v>
      </c>
      <c r="G1704" s="23">
        <f t="shared" si="790"/>
        <v>1</v>
      </c>
      <c r="H1704" s="16">
        <v>95.570776255707699</v>
      </c>
      <c r="I1704" s="17">
        <v>129.999393851539</v>
      </c>
      <c r="J1704" s="6">
        <f t="shared" si="791"/>
        <v>130.09323646220176</v>
      </c>
      <c r="K1704" s="6">
        <f t="shared" si="792"/>
        <v>105.31435116954269</v>
      </c>
      <c r="L1704" s="6">
        <f t="shared" si="793"/>
        <v>0.80952979596400076</v>
      </c>
      <c r="M1704" s="6">
        <f t="shared" si="794"/>
        <v>105.23838278008014</v>
      </c>
      <c r="N1704" s="16">
        <v>97.512151117318496</v>
      </c>
      <c r="O1704" s="17">
        <v>189.27330394798199</v>
      </c>
      <c r="P1704" s="6">
        <f t="shared" si="795"/>
        <v>178.484826857412</v>
      </c>
      <c r="Q1704" s="6">
        <f t="shared" si="780"/>
        <v>111.55301678588251</v>
      </c>
      <c r="R1704" s="17">
        <v>178.484826857412</v>
      </c>
      <c r="S1704" s="6">
        <f t="shared" si="796"/>
        <v>10.788477090569984</v>
      </c>
      <c r="T1704" s="6">
        <f t="shared" si="797"/>
        <v>122.34149387645249</v>
      </c>
      <c r="U1704" s="17">
        <v>43.6491877178631</v>
      </c>
      <c r="V1704" s="6">
        <f t="shared" si="798"/>
        <v>38.8524042407359</v>
      </c>
      <c r="W1704" s="6">
        <f t="shared" si="781"/>
        <v>38.8524042407359</v>
      </c>
      <c r="X1704" s="17">
        <v>38.8524042407359</v>
      </c>
      <c r="Y1704" s="6">
        <f t="shared" si="799"/>
        <v>4.7967834771271995</v>
      </c>
      <c r="Z1704" s="6">
        <f t="shared" si="800"/>
        <v>43.6491877178631</v>
      </c>
      <c r="AA1704" s="17">
        <v>0</v>
      </c>
      <c r="AB1704" s="6">
        <f t="shared" si="801"/>
        <v>0</v>
      </c>
      <c r="AC1704" s="6">
        <f t="shared" si="782"/>
        <v>0</v>
      </c>
      <c r="AD1704" s="17">
        <v>0</v>
      </c>
      <c r="AE1704" s="6">
        <f t="shared" si="802"/>
        <v>0</v>
      </c>
      <c r="AF1704" s="17">
        <v>0</v>
      </c>
      <c r="AG1704" s="6">
        <f t="shared" si="803"/>
        <v>0</v>
      </c>
      <c r="AH1704" s="6">
        <f t="shared" si="783"/>
        <v>0</v>
      </c>
      <c r="AI1704" s="6">
        <f t="shared" si="804"/>
        <v>0</v>
      </c>
      <c r="AJ1704" s="17">
        <v>132.492918575131</v>
      </c>
      <c r="AK1704" s="6">
        <f t="shared" si="805"/>
        <v>108.034319363319</v>
      </c>
      <c r="AL1704" s="6">
        <f t="shared" si="784"/>
        <v>108.034319363319</v>
      </c>
      <c r="AM1704" s="17">
        <v>108.034319363319</v>
      </c>
      <c r="AN1704" s="6">
        <f t="shared" si="806"/>
        <v>24.458599211812</v>
      </c>
      <c r="AO1704" s="6">
        <f t="shared" si="807"/>
        <v>132.492918575131</v>
      </c>
      <c r="AP1704" s="17">
        <v>2478.9933118684398</v>
      </c>
      <c r="AQ1704" s="6">
        <f t="shared" si="808"/>
        <v>1982.3069614198746</v>
      </c>
      <c r="AR1704" s="17">
        <v>1324.4969345295001</v>
      </c>
      <c r="AS1704" s="6">
        <f t="shared" si="785"/>
        <v>827.81058408093759</v>
      </c>
      <c r="AT1704" s="17">
        <v>206.12728068514301</v>
      </c>
      <c r="AU1704" s="6">
        <f t="shared" si="786"/>
        <v>206.12728068514301</v>
      </c>
      <c r="AV1704" s="17">
        <v>0</v>
      </c>
      <c r="AW1704" s="6">
        <f t="shared" si="787"/>
        <v>0</v>
      </c>
      <c r="AX1704" s="17">
        <v>948.36909665379403</v>
      </c>
      <c r="AY1704" s="6">
        <f t="shared" si="788"/>
        <v>948.36909665379403</v>
      </c>
      <c r="AZ1704" s="20">
        <v>632473063.68214595</v>
      </c>
      <c r="BA1704" s="20">
        <v>450360557.30159998</v>
      </c>
      <c r="BB1704" s="20">
        <v>625579266.59167397</v>
      </c>
      <c r="BC1704" s="20">
        <v>0</v>
      </c>
      <c r="BD1704" s="19">
        <f t="shared" si="789"/>
        <v>1708.41288757542</v>
      </c>
      <c r="BE1704" s="18">
        <v>30.261092962496001</v>
      </c>
      <c r="BF1704" s="20">
        <v>0</v>
      </c>
      <c r="BG1704" s="20">
        <v>0</v>
      </c>
      <c r="BH1704" s="19">
        <f t="shared" si="809"/>
        <v>0</v>
      </c>
      <c r="BI1704" s="18">
        <v>1112.51692274728</v>
      </c>
      <c r="BJ1704">
        <v>27</v>
      </c>
      <c r="BK1704">
        <v>3040</v>
      </c>
      <c r="BL1704" s="22">
        <v>4611.9232000000002</v>
      </c>
      <c r="BM1704">
        <v>760</v>
      </c>
      <c r="BN1704">
        <v>190</v>
      </c>
      <c r="BO1704">
        <v>0.38744273230610299</v>
      </c>
    </row>
    <row r="1705" spans="1:67" x14ac:dyDescent="0.2">
      <c r="A1705" s="27">
        <v>1704</v>
      </c>
      <c r="B1705" s="18">
        <v>875.59202253258798</v>
      </c>
      <c r="C1705" s="18">
        <v>102.6</v>
      </c>
      <c r="D1705">
        <v>1000</v>
      </c>
      <c r="E1705">
        <v>4000</v>
      </c>
      <c r="F1705">
        <v>0</v>
      </c>
      <c r="G1705" s="23">
        <f t="shared" si="790"/>
        <v>1</v>
      </c>
      <c r="H1705" s="16">
        <v>96.529680365296798</v>
      </c>
      <c r="I1705" s="17">
        <v>133.45419184354699</v>
      </c>
      <c r="J1705" s="6">
        <f t="shared" si="791"/>
        <v>133.54115063502127</v>
      </c>
      <c r="K1705" s="6">
        <f t="shared" si="792"/>
        <v>107.37613079091629</v>
      </c>
      <c r="L1705" s="6">
        <f t="shared" si="793"/>
        <v>0.80406773702574963</v>
      </c>
      <c r="M1705" s="6">
        <f t="shared" si="794"/>
        <v>107.30621003224108</v>
      </c>
      <c r="N1705" s="16">
        <v>98.071572653412602</v>
      </c>
      <c r="O1705" s="17">
        <v>199.83037278043699</v>
      </c>
      <c r="P1705" s="6">
        <f t="shared" si="795"/>
        <v>188.43841335625399</v>
      </c>
      <c r="Q1705" s="6">
        <f t="shared" si="780"/>
        <v>117.77400834765874</v>
      </c>
      <c r="R1705" s="17">
        <v>188.43841335625399</v>
      </c>
      <c r="S1705" s="6">
        <f t="shared" si="796"/>
        <v>11.391959424183</v>
      </c>
      <c r="T1705" s="6">
        <f t="shared" si="797"/>
        <v>129.16596777184174</v>
      </c>
      <c r="U1705" s="17">
        <v>43.642912609891397</v>
      </c>
      <c r="V1705" s="6">
        <f t="shared" si="798"/>
        <v>38.846129132764297</v>
      </c>
      <c r="W1705" s="6">
        <f t="shared" si="781"/>
        <v>38.846129132764297</v>
      </c>
      <c r="X1705" s="17">
        <v>38.846129132764297</v>
      </c>
      <c r="Y1705" s="6">
        <f t="shared" si="799"/>
        <v>4.7967834771271001</v>
      </c>
      <c r="Z1705" s="6">
        <f t="shared" si="800"/>
        <v>43.642912609891397</v>
      </c>
      <c r="AA1705" s="17">
        <v>0</v>
      </c>
      <c r="AB1705" s="6">
        <f t="shared" si="801"/>
        <v>0</v>
      </c>
      <c r="AC1705" s="6">
        <f t="shared" si="782"/>
        <v>0</v>
      </c>
      <c r="AD1705" s="17">
        <v>0</v>
      </c>
      <c r="AE1705" s="6">
        <f t="shared" si="802"/>
        <v>0</v>
      </c>
      <c r="AF1705" s="17">
        <v>0</v>
      </c>
      <c r="AG1705" s="6">
        <f t="shared" si="803"/>
        <v>0</v>
      </c>
      <c r="AH1705" s="6">
        <f t="shared" si="783"/>
        <v>0</v>
      </c>
      <c r="AI1705" s="6">
        <f t="shared" si="804"/>
        <v>0</v>
      </c>
      <c r="AJ1705" s="17">
        <v>130.870413112644</v>
      </c>
      <c r="AK1705" s="6">
        <f t="shared" si="805"/>
        <v>106.68788477267501</v>
      </c>
      <c r="AL1705" s="6">
        <f t="shared" si="784"/>
        <v>106.68788477267501</v>
      </c>
      <c r="AM1705" s="17">
        <v>106.68788477267501</v>
      </c>
      <c r="AN1705" s="6">
        <f t="shared" si="806"/>
        <v>24.182528339968997</v>
      </c>
      <c r="AO1705" s="6">
        <f t="shared" si="807"/>
        <v>130.870413112644</v>
      </c>
      <c r="AP1705" s="17">
        <v>2561.36061439484</v>
      </c>
      <c r="AQ1705" s="6">
        <f t="shared" si="808"/>
        <v>2033.7166013568381</v>
      </c>
      <c r="AR1705" s="17">
        <v>1407.0507014346799</v>
      </c>
      <c r="AS1705" s="6">
        <f t="shared" si="785"/>
        <v>879.40668839667501</v>
      </c>
      <c r="AT1705" s="17">
        <v>206.09398877007499</v>
      </c>
      <c r="AU1705" s="6">
        <f t="shared" si="786"/>
        <v>206.09398877007499</v>
      </c>
      <c r="AV1705" s="17">
        <v>0</v>
      </c>
      <c r="AW1705" s="6">
        <f t="shared" si="787"/>
        <v>0</v>
      </c>
      <c r="AX1705" s="17">
        <v>948.215924190088</v>
      </c>
      <c r="AY1705" s="6">
        <f t="shared" si="788"/>
        <v>948.215924190088</v>
      </c>
      <c r="AZ1705" s="20">
        <v>636205769.62699604</v>
      </c>
      <c r="BA1705" s="20">
        <v>450360557.30159998</v>
      </c>
      <c r="BB1705" s="20">
        <v>631647625.95919394</v>
      </c>
      <c r="BC1705" s="20">
        <v>0</v>
      </c>
      <c r="BD1705" s="19">
        <f t="shared" si="789"/>
        <v>1718.2139528877899</v>
      </c>
      <c r="BE1705" s="18">
        <v>33.3699287034257</v>
      </c>
      <c r="BF1705" s="20">
        <v>0</v>
      </c>
      <c r="BG1705" s="20">
        <v>0</v>
      </c>
      <c r="BH1705" s="19">
        <f t="shared" si="809"/>
        <v>0</v>
      </c>
      <c r="BI1705" s="18">
        <v>1182.04923041899</v>
      </c>
      <c r="BJ1705">
        <v>27</v>
      </c>
      <c r="BK1705">
        <v>3040</v>
      </c>
      <c r="BL1705" s="22">
        <v>4611.9232000000002</v>
      </c>
      <c r="BM1705">
        <v>760</v>
      </c>
      <c r="BN1705">
        <v>190</v>
      </c>
      <c r="BO1705">
        <v>0.39136912893385001</v>
      </c>
    </row>
    <row r="1706" spans="1:67" x14ac:dyDescent="0.2">
      <c r="A1706" s="27">
        <v>1705</v>
      </c>
      <c r="B1706" s="18">
        <v>927.09743562274002</v>
      </c>
      <c r="C1706" s="18">
        <v>102.6</v>
      </c>
      <c r="D1706">
        <v>1000</v>
      </c>
      <c r="E1706">
        <v>4000</v>
      </c>
      <c r="F1706">
        <v>0</v>
      </c>
      <c r="G1706" s="23">
        <f t="shared" si="790"/>
        <v>1</v>
      </c>
      <c r="H1706" s="16">
        <v>97.3059360730593</v>
      </c>
      <c r="I1706" s="17">
        <v>137.03845366486999</v>
      </c>
      <c r="J1706" s="6">
        <f t="shared" si="791"/>
        <v>137.12564162650875</v>
      </c>
      <c r="K1706" s="6">
        <f t="shared" si="792"/>
        <v>109.54947546435081</v>
      </c>
      <c r="L1706" s="6">
        <f t="shared" si="793"/>
        <v>0.79889854417405326</v>
      </c>
      <c r="M1706" s="6">
        <f t="shared" si="794"/>
        <v>109.47982112872809</v>
      </c>
      <c r="N1706" s="16">
        <v>98.482943880338695</v>
      </c>
      <c r="O1706" s="17">
        <v>210.41681375809901</v>
      </c>
      <c r="P1706" s="6">
        <f t="shared" si="795"/>
        <v>198.41964010701099</v>
      </c>
      <c r="Q1706" s="6">
        <f t="shared" si="780"/>
        <v>124.01227506688187</v>
      </c>
      <c r="R1706" s="17">
        <v>198.41964010701099</v>
      </c>
      <c r="S1706" s="6">
        <f t="shared" si="796"/>
        <v>11.997173651088019</v>
      </c>
      <c r="T1706" s="6">
        <f t="shared" si="797"/>
        <v>136.00944871796989</v>
      </c>
      <c r="U1706" s="17">
        <v>43.637072472398003</v>
      </c>
      <c r="V1706" s="6">
        <f t="shared" si="798"/>
        <v>38.840288995271003</v>
      </c>
      <c r="W1706" s="6">
        <f t="shared" si="781"/>
        <v>38.840288995271003</v>
      </c>
      <c r="X1706" s="17">
        <v>38.840288995271003</v>
      </c>
      <c r="Y1706" s="6">
        <f t="shared" si="799"/>
        <v>4.7967834771270006</v>
      </c>
      <c r="Z1706" s="6">
        <f t="shared" si="800"/>
        <v>43.637072472398003</v>
      </c>
      <c r="AA1706" s="17">
        <v>0</v>
      </c>
      <c r="AB1706" s="6">
        <f t="shared" si="801"/>
        <v>0</v>
      </c>
      <c r="AC1706" s="6">
        <f t="shared" si="782"/>
        <v>0</v>
      </c>
      <c r="AD1706" s="17">
        <v>0</v>
      </c>
      <c r="AE1706" s="6">
        <f t="shared" si="802"/>
        <v>0</v>
      </c>
      <c r="AF1706" s="17">
        <v>0</v>
      </c>
      <c r="AG1706" s="6">
        <f t="shared" si="803"/>
        <v>0</v>
      </c>
      <c r="AH1706" s="6">
        <f t="shared" si="783"/>
        <v>0</v>
      </c>
      <c r="AI1706" s="6">
        <f t="shared" si="804"/>
        <v>0</v>
      </c>
      <c r="AJ1706" s="17">
        <v>129.63166929635099</v>
      </c>
      <c r="AK1706" s="6">
        <f t="shared" si="805"/>
        <v>105.656178087933</v>
      </c>
      <c r="AL1706" s="6">
        <f t="shared" si="784"/>
        <v>105.656178087933</v>
      </c>
      <c r="AM1706" s="17">
        <v>105.656178087933</v>
      </c>
      <c r="AN1706" s="6">
        <f t="shared" si="806"/>
        <v>23.975491208417992</v>
      </c>
      <c r="AO1706" s="6">
        <f t="shared" si="807"/>
        <v>129.63166929635099</v>
      </c>
      <c r="AP1706" s="17">
        <v>2643.7307837549101</v>
      </c>
      <c r="AQ1706" s="6">
        <f t="shared" si="808"/>
        <v>2085.1328799834369</v>
      </c>
      <c r="AR1706" s="17">
        <v>1489.5944100572799</v>
      </c>
      <c r="AS1706" s="6">
        <f t="shared" si="785"/>
        <v>930.99650628579991</v>
      </c>
      <c r="AT1706" s="17">
        <v>206.063004544417</v>
      </c>
      <c r="AU1706" s="6">
        <f t="shared" si="786"/>
        <v>206.063004544417</v>
      </c>
      <c r="AV1706" s="17">
        <v>0</v>
      </c>
      <c r="AW1706" s="6">
        <f t="shared" si="787"/>
        <v>0</v>
      </c>
      <c r="AX1706" s="17">
        <v>948.07336915322003</v>
      </c>
      <c r="AY1706" s="6">
        <f t="shared" si="788"/>
        <v>948.07336915322003</v>
      </c>
      <c r="AZ1706" s="20">
        <v>639459562.16871703</v>
      </c>
      <c r="BA1706" s="20">
        <v>450360557.30159998</v>
      </c>
      <c r="BB1706" s="20">
        <v>635601057.31321704</v>
      </c>
      <c r="BC1706" s="20">
        <v>0</v>
      </c>
      <c r="BD1706" s="19">
        <f t="shared" si="789"/>
        <v>1725.4211767835341</v>
      </c>
      <c r="BE1706" s="18">
        <v>36.290876502050601</v>
      </c>
      <c r="BF1706" s="20">
        <v>0</v>
      </c>
      <c r="BG1706" s="20">
        <v>0</v>
      </c>
      <c r="BH1706" s="19">
        <f t="shared" si="809"/>
        <v>0</v>
      </c>
      <c r="BI1706" s="18">
        <v>1251.5815380906899</v>
      </c>
      <c r="BJ1706">
        <v>27</v>
      </c>
      <c r="BK1706">
        <v>3040</v>
      </c>
      <c r="BL1706" s="22">
        <v>4611.9232000000002</v>
      </c>
      <c r="BM1706">
        <v>760</v>
      </c>
      <c r="BN1706">
        <v>190</v>
      </c>
      <c r="BO1706">
        <v>0.39382685949899798</v>
      </c>
    </row>
    <row r="1707" spans="1:67" x14ac:dyDescent="0.2">
      <c r="A1707" s="27">
        <v>1706</v>
      </c>
      <c r="B1707" s="18">
        <v>978.60284871289196</v>
      </c>
      <c r="C1707" s="18">
        <v>102.6</v>
      </c>
      <c r="D1707">
        <v>1000</v>
      </c>
      <c r="E1707">
        <v>4000</v>
      </c>
      <c r="F1707">
        <v>0</v>
      </c>
      <c r="G1707" s="23">
        <f t="shared" si="790"/>
        <v>1</v>
      </c>
      <c r="H1707" s="16">
        <v>97.876712328767098</v>
      </c>
      <c r="I1707" s="17">
        <v>140.803259142206</v>
      </c>
      <c r="J1707" s="6">
        <f t="shared" si="791"/>
        <v>140.89984077480102</v>
      </c>
      <c r="K1707" s="6">
        <f t="shared" si="792"/>
        <v>111.87972558525915</v>
      </c>
      <c r="L1707" s="6">
        <f t="shared" si="793"/>
        <v>0.79403727477645303</v>
      </c>
      <c r="M1707" s="6">
        <f t="shared" si="794"/>
        <v>111.80303616891995</v>
      </c>
      <c r="N1707" s="16">
        <v>98.750978846041505</v>
      </c>
      <c r="O1707" s="17">
        <v>221.02425968313699</v>
      </c>
      <c r="P1707" s="6">
        <f t="shared" si="795"/>
        <v>208.420622102978</v>
      </c>
      <c r="Q1707" s="6">
        <f t="shared" si="780"/>
        <v>130.26288881436125</v>
      </c>
      <c r="R1707" s="17">
        <v>208.420622102978</v>
      </c>
      <c r="S1707" s="6">
        <f t="shared" si="796"/>
        <v>12.603637580158988</v>
      </c>
      <c r="T1707" s="6">
        <f t="shared" si="797"/>
        <v>142.86652639452024</v>
      </c>
      <c r="U1707" s="17">
        <v>43.631623594192902</v>
      </c>
      <c r="V1707" s="6">
        <f t="shared" si="798"/>
        <v>38.834840117065802</v>
      </c>
      <c r="W1707" s="6">
        <f t="shared" si="781"/>
        <v>38.834840117065802</v>
      </c>
      <c r="X1707" s="17">
        <v>38.834840117065802</v>
      </c>
      <c r="Y1707" s="6">
        <f t="shared" si="799"/>
        <v>4.7967834771271001</v>
      </c>
      <c r="Z1707" s="6">
        <f t="shared" si="800"/>
        <v>43.631623594192902</v>
      </c>
      <c r="AA1707" s="17">
        <v>0</v>
      </c>
      <c r="AB1707" s="6">
        <f t="shared" si="801"/>
        <v>0</v>
      </c>
      <c r="AC1707" s="6">
        <f t="shared" si="782"/>
        <v>0</v>
      </c>
      <c r="AD1707" s="17">
        <v>0</v>
      </c>
      <c r="AE1707" s="6">
        <f t="shared" si="802"/>
        <v>0</v>
      </c>
      <c r="AF1707" s="17">
        <v>0</v>
      </c>
      <c r="AG1707" s="6">
        <f t="shared" si="803"/>
        <v>0</v>
      </c>
      <c r="AH1707" s="6">
        <f t="shared" si="783"/>
        <v>0</v>
      </c>
      <c r="AI1707" s="6">
        <f t="shared" si="804"/>
        <v>0</v>
      </c>
      <c r="AJ1707" s="17">
        <v>128.87239724084699</v>
      </c>
      <c r="AK1707" s="6">
        <f t="shared" si="805"/>
        <v>105.012885132704</v>
      </c>
      <c r="AL1707" s="6">
        <f t="shared" si="784"/>
        <v>105.012885132704</v>
      </c>
      <c r="AM1707" s="17">
        <v>105.012885132704</v>
      </c>
      <c r="AN1707" s="6">
        <f t="shared" si="806"/>
        <v>23.859512108142994</v>
      </c>
      <c r="AO1707" s="6">
        <f t="shared" si="807"/>
        <v>128.87239724084699</v>
      </c>
      <c r="AP1707" s="17">
        <v>2726.1035318539002</v>
      </c>
      <c r="AQ1707" s="6">
        <f t="shared" si="808"/>
        <v>2136.5551301623773</v>
      </c>
      <c r="AR1707" s="17">
        <v>1572.12907117738</v>
      </c>
      <c r="AS1707" s="6">
        <f t="shared" si="785"/>
        <v>982.58066948586247</v>
      </c>
      <c r="AT1707" s="17">
        <v>206.03409610311999</v>
      </c>
      <c r="AU1707" s="6">
        <f t="shared" si="786"/>
        <v>206.03409610311999</v>
      </c>
      <c r="AV1707" s="17">
        <v>0</v>
      </c>
      <c r="AW1707" s="6">
        <f t="shared" si="787"/>
        <v>0</v>
      </c>
      <c r="AX1707" s="17">
        <v>947.94036457339496</v>
      </c>
      <c r="AY1707" s="6">
        <f t="shared" si="788"/>
        <v>947.94036457339496</v>
      </c>
      <c r="AZ1707" s="20">
        <v>642395791.86719799</v>
      </c>
      <c r="BA1707" s="20">
        <v>450360557.30159998</v>
      </c>
      <c r="BB1707" s="20">
        <v>637360800.21384895</v>
      </c>
      <c r="BC1707" s="20">
        <v>0</v>
      </c>
      <c r="BD1707" s="19">
        <f t="shared" si="789"/>
        <v>1730.1171493826471</v>
      </c>
      <c r="BE1707" s="18">
        <v>39.039504661831799</v>
      </c>
      <c r="BF1707" s="20">
        <v>0</v>
      </c>
      <c r="BG1707" s="20">
        <v>0</v>
      </c>
      <c r="BH1707" s="19">
        <f t="shared" si="809"/>
        <v>0</v>
      </c>
      <c r="BI1707" s="18">
        <v>1321.1138457623999</v>
      </c>
      <c r="BJ1707">
        <v>27</v>
      </c>
      <c r="BK1707">
        <v>3040</v>
      </c>
      <c r="BL1707" s="22">
        <v>4611.9232000000002</v>
      </c>
      <c r="BM1707">
        <v>760</v>
      </c>
      <c r="BN1707">
        <v>190</v>
      </c>
      <c r="BO1707">
        <v>0.39491215636941102</v>
      </c>
    </row>
    <row r="1708" spans="1:67" x14ac:dyDescent="0.2">
      <c r="A1708" s="27">
        <v>1707</v>
      </c>
      <c r="B1708" s="18">
        <v>1030.10826180304</v>
      </c>
      <c r="C1708" s="18">
        <v>102.6</v>
      </c>
      <c r="D1708">
        <v>1000</v>
      </c>
      <c r="E1708">
        <v>4000</v>
      </c>
      <c r="F1708">
        <v>0</v>
      </c>
      <c r="G1708" s="23">
        <f t="shared" si="790"/>
        <v>1</v>
      </c>
      <c r="H1708" s="16">
        <v>98.230593607305906</v>
      </c>
      <c r="I1708" s="17">
        <v>144.65642953997701</v>
      </c>
      <c r="J1708" s="6">
        <f t="shared" si="791"/>
        <v>144.76098705416834</v>
      </c>
      <c r="K1708" s="6">
        <f t="shared" si="792"/>
        <v>114.29456855058196</v>
      </c>
      <c r="L1708" s="6">
        <f t="shared" si="793"/>
        <v>0.78953985377160973</v>
      </c>
      <c r="M1708" s="6">
        <f t="shared" si="794"/>
        <v>114.21201622611662</v>
      </c>
      <c r="N1708" s="16">
        <v>98.986123180958899</v>
      </c>
      <c r="O1708" s="17">
        <v>231.63311534965499</v>
      </c>
      <c r="P1708" s="6">
        <f t="shared" si="795"/>
        <v>218.42288625434901</v>
      </c>
      <c r="Q1708" s="6">
        <f t="shared" si="780"/>
        <v>136.51430390896815</v>
      </c>
      <c r="R1708" s="17">
        <v>218.42288625434901</v>
      </c>
      <c r="S1708" s="6">
        <f t="shared" si="796"/>
        <v>13.210229095305976</v>
      </c>
      <c r="T1708" s="6">
        <f t="shared" si="797"/>
        <v>149.72453300427412</v>
      </c>
      <c r="U1708" s="17">
        <v>43.6265279311067</v>
      </c>
      <c r="V1708" s="6">
        <f t="shared" si="798"/>
        <v>38.8297444539796</v>
      </c>
      <c r="W1708" s="6">
        <f t="shared" si="781"/>
        <v>38.8297444539796</v>
      </c>
      <c r="X1708" s="17">
        <v>38.8297444539796</v>
      </c>
      <c r="Y1708" s="6">
        <f t="shared" si="799"/>
        <v>4.7967834771271001</v>
      </c>
      <c r="Z1708" s="6">
        <f t="shared" si="800"/>
        <v>43.6265279311067</v>
      </c>
      <c r="AA1708" s="17">
        <v>0</v>
      </c>
      <c r="AB1708" s="6">
        <f t="shared" si="801"/>
        <v>0</v>
      </c>
      <c r="AC1708" s="6">
        <f t="shared" si="782"/>
        <v>0</v>
      </c>
      <c r="AD1708" s="17">
        <v>0</v>
      </c>
      <c r="AE1708" s="6">
        <f t="shared" si="802"/>
        <v>0</v>
      </c>
      <c r="AF1708" s="17">
        <v>0</v>
      </c>
      <c r="AG1708" s="6">
        <f t="shared" si="803"/>
        <v>0</v>
      </c>
      <c r="AH1708" s="6">
        <f t="shared" si="783"/>
        <v>0</v>
      </c>
      <c r="AI1708" s="6">
        <f t="shared" si="804"/>
        <v>0</v>
      </c>
      <c r="AJ1708" s="17">
        <v>128.33872411406199</v>
      </c>
      <c r="AK1708" s="6">
        <f t="shared" si="805"/>
        <v>104.551225535358</v>
      </c>
      <c r="AL1708" s="6">
        <f t="shared" si="784"/>
        <v>104.551225535358</v>
      </c>
      <c r="AM1708" s="17">
        <v>104.551225535358</v>
      </c>
      <c r="AN1708" s="6">
        <f t="shared" si="806"/>
        <v>23.787498578703989</v>
      </c>
      <c r="AO1708" s="6">
        <f t="shared" si="807"/>
        <v>128.33872411406199</v>
      </c>
      <c r="AP1708" s="17">
        <v>2808.4786079476398</v>
      </c>
      <c r="AQ1708" s="6">
        <f t="shared" si="808"/>
        <v>2187.982771248674</v>
      </c>
      <c r="AR1708" s="17">
        <v>1654.65556453057</v>
      </c>
      <c r="AS1708" s="6">
        <f t="shared" si="785"/>
        <v>1034.1597278316062</v>
      </c>
      <c r="AT1708" s="17">
        <v>206.00706160690899</v>
      </c>
      <c r="AU1708" s="6">
        <f t="shared" si="786"/>
        <v>206.00706160690899</v>
      </c>
      <c r="AV1708" s="17">
        <v>0</v>
      </c>
      <c r="AW1708" s="6">
        <f t="shared" si="787"/>
        <v>0</v>
      </c>
      <c r="AX1708" s="17">
        <v>947.81598181015897</v>
      </c>
      <c r="AY1708" s="6">
        <f t="shared" si="788"/>
        <v>947.81598181015897</v>
      </c>
      <c r="AZ1708" s="20">
        <v>645060444.22405303</v>
      </c>
      <c r="BA1708" s="20">
        <v>450360557.30159998</v>
      </c>
      <c r="BB1708" s="20">
        <v>638815876.60474598</v>
      </c>
      <c r="BC1708" s="20">
        <v>0</v>
      </c>
      <c r="BD1708" s="19">
        <f t="shared" si="789"/>
        <v>1734.2368781303987</v>
      </c>
      <c r="BE1708" s="18">
        <v>41.568328149021198</v>
      </c>
      <c r="BF1708" s="20">
        <v>0</v>
      </c>
      <c r="BG1708" s="20">
        <v>0</v>
      </c>
      <c r="BH1708" s="19">
        <f t="shared" si="809"/>
        <v>0</v>
      </c>
      <c r="BI1708" s="18">
        <v>1390.6461534341099</v>
      </c>
      <c r="BJ1708">
        <v>27</v>
      </c>
      <c r="BK1708">
        <v>3040</v>
      </c>
      <c r="BL1708" s="22">
        <v>4611.9232000000002</v>
      </c>
      <c r="BM1708">
        <v>760</v>
      </c>
      <c r="BN1708">
        <v>190</v>
      </c>
      <c r="BO1708">
        <v>0.39580968004955303</v>
      </c>
    </row>
    <row r="1709" spans="1:67" x14ac:dyDescent="0.2">
      <c r="A1709" s="27">
        <v>1708</v>
      </c>
      <c r="B1709" s="18">
        <v>51.505413090152203</v>
      </c>
      <c r="C1709" s="18">
        <v>152</v>
      </c>
      <c r="D1709">
        <v>1000</v>
      </c>
      <c r="E1709">
        <v>4000</v>
      </c>
      <c r="F1709">
        <v>0</v>
      </c>
      <c r="G1709" s="23">
        <f t="shared" si="790"/>
        <v>1</v>
      </c>
      <c r="H1709" s="16">
        <v>0</v>
      </c>
      <c r="I1709" s="17">
        <v>145.53681884004899</v>
      </c>
      <c r="J1709" s="6">
        <f t="shared" si="791"/>
        <v>46.732504786217021</v>
      </c>
      <c r="K1709" s="6">
        <f t="shared" si="792"/>
        <v>43.254453383349372</v>
      </c>
      <c r="L1709" s="6">
        <f t="shared" si="793"/>
        <v>0.92557532666441955</v>
      </c>
      <c r="M1709" s="6">
        <f t="shared" si="794"/>
        <v>134.70528863957881</v>
      </c>
      <c r="N1709" s="16">
        <v>45.236787088773603</v>
      </c>
      <c r="O1709" s="17">
        <v>60.614702882395598</v>
      </c>
      <c r="P1709" s="6">
        <f t="shared" si="795"/>
        <v>57.175126014889898</v>
      </c>
      <c r="Q1709" s="6">
        <f t="shared" si="780"/>
        <v>35.734453759306184</v>
      </c>
      <c r="R1709" s="17">
        <v>57.175126014889898</v>
      </c>
      <c r="S1709" s="6">
        <f t="shared" si="796"/>
        <v>3.4395768675056999</v>
      </c>
      <c r="T1709" s="6">
        <f t="shared" si="797"/>
        <v>39.174030626811884</v>
      </c>
      <c r="U1709" s="17">
        <v>44.052894306214299</v>
      </c>
      <c r="V1709" s="6">
        <f t="shared" si="798"/>
        <v>39.232157155839502</v>
      </c>
      <c r="W1709" s="6">
        <f t="shared" si="781"/>
        <v>39.232157155839502</v>
      </c>
      <c r="X1709" s="17">
        <v>39.232157155839502</v>
      </c>
      <c r="Y1709" s="6">
        <f t="shared" si="799"/>
        <v>4.8207371503747964</v>
      </c>
      <c r="Z1709" s="6">
        <f t="shared" si="800"/>
        <v>44.052894306214299</v>
      </c>
      <c r="AA1709" s="17">
        <v>0</v>
      </c>
      <c r="AB1709" s="6">
        <f t="shared" si="801"/>
        <v>0</v>
      </c>
      <c r="AC1709" s="6">
        <f t="shared" si="782"/>
        <v>0</v>
      </c>
      <c r="AD1709" s="17">
        <v>0</v>
      </c>
      <c r="AE1709" s="6">
        <f t="shared" si="802"/>
        <v>0</v>
      </c>
      <c r="AF1709" s="17">
        <v>0</v>
      </c>
      <c r="AG1709" s="6">
        <f t="shared" si="803"/>
        <v>0</v>
      </c>
      <c r="AH1709" s="6">
        <f t="shared" si="783"/>
        <v>0</v>
      </c>
      <c r="AI1709" s="6">
        <f t="shared" si="804"/>
        <v>0</v>
      </c>
      <c r="AJ1709" s="17">
        <v>0</v>
      </c>
      <c r="AK1709" s="6">
        <f t="shared" si="805"/>
        <v>0</v>
      </c>
      <c r="AL1709" s="6">
        <f t="shared" si="784"/>
        <v>0</v>
      </c>
      <c r="AM1709" s="17">
        <v>0</v>
      </c>
      <c r="AN1709" s="6">
        <f t="shared" si="806"/>
        <v>0</v>
      </c>
      <c r="AO1709" s="6">
        <f t="shared" si="807"/>
        <v>0</v>
      </c>
      <c r="AP1709" s="17">
        <v>1342.8814758231699</v>
      </c>
      <c r="AQ1709" s="6">
        <f t="shared" si="808"/>
        <v>1311.6909141914687</v>
      </c>
      <c r="AR1709" s="17">
        <v>83.174831017871497</v>
      </c>
      <c r="AS1709" s="6">
        <f t="shared" si="785"/>
        <v>51.984269386169686</v>
      </c>
      <c r="AT1709" s="17">
        <v>306.82634980005901</v>
      </c>
      <c r="AU1709" s="6">
        <f t="shared" si="786"/>
        <v>306.82634980005901</v>
      </c>
      <c r="AV1709" s="17">
        <v>0</v>
      </c>
      <c r="AW1709" s="6">
        <f t="shared" si="787"/>
        <v>0</v>
      </c>
      <c r="AX1709" s="17">
        <v>952.88029500523999</v>
      </c>
      <c r="AY1709" s="6">
        <f t="shared" si="788"/>
        <v>952.88029500523999</v>
      </c>
      <c r="AZ1709" s="20">
        <v>128565206.51382001</v>
      </c>
      <c r="BA1709" s="20">
        <v>663857294.60105395</v>
      </c>
      <c r="BB1709" s="20">
        <v>126008.68043888699</v>
      </c>
      <c r="BC1709" s="20">
        <v>0</v>
      </c>
      <c r="BD1709" s="19">
        <f t="shared" si="789"/>
        <v>792.54850979531284</v>
      </c>
      <c r="BE1709" s="18">
        <v>3.0245296654529499E-3</v>
      </c>
      <c r="BF1709" s="20">
        <v>0</v>
      </c>
      <c r="BG1709" s="20">
        <v>0</v>
      </c>
      <c r="BH1709" s="19">
        <f t="shared" si="809"/>
        <v>0</v>
      </c>
      <c r="BI1709" s="18">
        <v>69.532307671705496</v>
      </c>
      <c r="BJ1709">
        <v>40</v>
      </c>
      <c r="BK1709">
        <v>3040</v>
      </c>
      <c r="BL1709" s="22">
        <v>4611.9232000000002</v>
      </c>
      <c r="BM1709">
        <v>760</v>
      </c>
      <c r="BN1709">
        <v>190</v>
      </c>
      <c r="BO1709">
        <v>7.7652703744473796E-5</v>
      </c>
    </row>
    <row r="1710" spans="1:67" x14ac:dyDescent="0.2">
      <c r="A1710" s="27">
        <v>1709</v>
      </c>
      <c r="B1710" s="18">
        <v>154.516239270456</v>
      </c>
      <c r="C1710" s="18">
        <v>152</v>
      </c>
      <c r="D1710">
        <v>1000</v>
      </c>
      <c r="E1710">
        <v>4000</v>
      </c>
      <c r="F1710">
        <v>0</v>
      </c>
      <c r="G1710" s="23">
        <f t="shared" si="790"/>
        <v>1</v>
      </c>
      <c r="H1710" s="16">
        <v>15.4223744292237</v>
      </c>
      <c r="I1710" s="17">
        <v>126.004956847844</v>
      </c>
      <c r="J1710" s="6">
        <f t="shared" si="791"/>
        <v>135.13783167842314</v>
      </c>
      <c r="K1710" s="6">
        <f t="shared" si="792"/>
        <v>127.32139082907419</v>
      </c>
      <c r="L1710" s="6">
        <f t="shared" si="793"/>
        <v>0.9421594918886288</v>
      </c>
      <c r="M1710" s="6">
        <f t="shared" si="794"/>
        <v>118.7167661192133</v>
      </c>
      <c r="N1710" s="16">
        <v>59.827807463267703</v>
      </c>
      <c r="O1710" s="17">
        <v>66.7983283576242</v>
      </c>
      <c r="P1710" s="6">
        <f t="shared" si="795"/>
        <v>63.003480902245101</v>
      </c>
      <c r="Q1710" s="6">
        <f t="shared" si="780"/>
        <v>39.377175563903187</v>
      </c>
      <c r="R1710" s="17">
        <v>63.003480902245101</v>
      </c>
      <c r="S1710" s="6">
        <f t="shared" si="796"/>
        <v>3.7948474553790987</v>
      </c>
      <c r="T1710" s="6">
        <f t="shared" si="797"/>
        <v>43.172023019282285</v>
      </c>
      <c r="U1710" s="17">
        <v>43.864371593241799</v>
      </c>
      <c r="V1710" s="6">
        <f t="shared" si="798"/>
        <v>39.059026633541201</v>
      </c>
      <c r="W1710" s="6">
        <f t="shared" si="781"/>
        <v>39.059026633541201</v>
      </c>
      <c r="X1710" s="17">
        <v>39.059026633541201</v>
      </c>
      <c r="Y1710" s="6">
        <f t="shared" si="799"/>
        <v>4.8053449597005979</v>
      </c>
      <c r="Z1710" s="6">
        <f t="shared" si="800"/>
        <v>43.864371593241799</v>
      </c>
      <c r="AA1710" s="17">
        <v>0</v>
      </c>
      <c r="AB1710" s="6">
        <f t="shared" si="801"/>
        <v>0</v>
      </c>
      <c r="AC1710" s="6">
        <f t="shared" si="782"/>
        <v>0</v>
      </c>
      <c r="AD1710" s="17">
        <v>0</v>
      </c>
      <c r="AE1710" s="6">
        <f t="shared" si="802"/>
        <v>0</v>
      </c>
      <c r="AF1710" s="17">
        <v>0</v>
      </c>
      <c r="AG1710" s="6">
        <f t="shared" si="803"/>
        <v>0</v>
      </c>
      <c r="AH1710" s="6">
        <f t="shared" si="783"/>
        <v>0</v>
      </c>
      <c r="AI1710" s="6">
        <f t="shared" si="804"/>
        <v>0</v>
      </c>
      <c r="AJ1710" s="17">
        <v>2525.0513833924301</v>
      </c>
      <c r="AK1710" s="6">
        <f t="shared" si="805"/>
        <v>2035.9396715742801</v>
      </c>
      <c r="AL1710" s="6">
        <f t="shared" si="784"/>
        <v>2035.9396715742801</v>
      </c>
      <c r="AM1710" s="17">
        <v>2035.9396715742801</v>
      </c>
      <c r="AN1710" s="6">
        <f t="shared" si="806"/>
        <v>489.11171181815007</v>
      </c>
      <c r="AO1710" s="6">
        <f t="shared" si="807"/>
        <v>2525.0513833924301</v>
      </c>
      <c r="AP1710" s="17">
        <v>1507.3838832833901</v>
      </c>
      <c r="AQ1710" s="6">
        <f t="shared" si="808"/>
        <v>1413.9267273817097</v>
      </c>
      <c r="AR1710" s="17">
        <v>249.21908240448599</v>
      </c>
      <c r="AS1710" s="6">
        <f t="shared" si="785"/>
        <v>155.76192650280373</v>
      </c>
      <c r="AT1710" s="17">
        <v>306.45080336165</v>
      </c>
      <c r="AU1710" s="6">
        <f t="shared" si="786"/>
        <v>306.45080336165</v>
      </c>
      <c r="AV1710" s="17">
        <v>0</v>
      </c>
      <c r="AW1710" s="6">
        <f t="shared" si="787"/>
        <v>0</v>
      </c>
      <c r="AX1710" s="17">
        <v>951.71399751725596</v>
      </c>
      <c r="AY1710" s="6">
        <f t="shared" si="788"/>
        <v>951.71399751725596</v>
      </c>
      <c r="AZ1710" s="20">
        <v>346777109.71879202</v>
      </c>
      <c r="BA1710" s="20">
        <v>666052701.97964597</v>
      </c>
      <c r="BB1710" s="20">
        <v>35353375.058012001</v>
      </c>
      <c r="BC1710" s="20">
        <v>0</v>
      </c>
      <c r="BD1710" s="19">
        <f t="shared" si="789"/>
        <v>1048.1831867564499</v>
      </c>
      <c r="BE1710" s="18">
        <v>3.1829273398467002E-3</v>
      </c>
      <c r="BF1710" s="20">
        <v>0</v>
      </c>
      <c r="BG1710" s="20">
        <v>0</v>
      </c>
      <c r="BH1710" s="19">
        <f t="shared" si="809"/>
        <v>0</v>
      </c>
      <c r="BI1710" s="18">
        <v>208.596923015116</v>
      </c>
      <c r="BJ1710">
        <v>40</v>
      </c>
      <c r="BK1710">
        <v>3040</v>
      </c>
      <c r="BL1710" s="22">
        <v>4611.9232000000002</v>
      </c>
      <c r="BM1710">
        <v>760</v>
      </c>
      <c r="BN1710">
        <v>190</v>
      </c>
      <c r="BO1710">
        <v>2.1786476536261298E-2</v>
      </c>
    </row>
    <row r="1711" spans="1:67" x14ac:dyDescent="0.2">
      <c r="A1711" s="27">
        <v>1710</v>
      </c>
      <c r="B1711" s="18">
        <v>206.02165236060799</v>
      </c>
      <c r="C1711" s="18">
        <v>152</v>
      </c>
      <c r="D1711">
        <v>1000</v>
      </c>
      <c r="E1711">
        <v>4000</v>
      </c>
      <c r="F1711">
        <v>0</v>
      </c>
      <c r="G1711" s="23">
        <f t="shared" si="790"/>
        <v>1</v>
      </c>
      <c r="H1711" s="16">
        <v>31.735159817351601</v>
      </c>
      <c r="I1711" s="17">
        <v>120.041220853317</v>
      </c>
      <c r="J1711" s="6">
        <f t="shared" si="791"/>
        <v>128.03108350488304</v>
      </c>
      <c r="K1711" s="6">
        <f t="shared" si="792"/>
        <v>118.80867731612067</v>
      </c>
      <c r="L1711" s="6">
        <f t="shared" si="793"/>
        <v>0.92796744402767906</v>
      </c>
      <c r="M1711" s="6">
        <f t="shared" si="794"/>
        <v>111.39434489321471</v>
      </c>
      <c r="N1711" s="16">
        <v>66.905942563031701</v>
      </c>
      <c r="O1711" s="17">
        <v>72.867665463748395</v>
      </c>
      <c r="P1711" s="6">
        <f t="shared" si="795"/>
        <v>68.726069641716705</v>
      </c>
      <c r="Q1711" s="6">
        <f t="shared" si="780"/>
        <v>42.953793526072943</v>
      </c>
      <c r="R1711" s="17">
        <v>68.726069641716705</v>
      </c>
      <c r="S1711" s="6">
        <f t="shared" si="796"/>
        <v>4.1415958220316895</v>
      </c>
      <c r="T1711" s="6">
        <f t="shared" si="797"/>
        <v>47.095389348104632</v>
      </c>
      <c r="U1711" s="17">
        <v>43.8146323258511</v>
      </c>
      <c r="V1711" s="6">
        <f t="shared" si="798"/>
        <v>39.012605939345498</v>
      </c>
      <c r="W1711" s="6">
        <f t="shared" si="781"/>
        <v>39.012605939345498</v>
      </c>
      <c r="X1711" s="17">
        <v>39.012605939345498</v>
      </c>
      <c r="Y1711" s="6">
        <f t="shared" si="799"/>
        <v>4.8020263865056023</v>
      </c>
      <c r="Z1711" s="6">
        <f t="shared" si="800"/>
        <v>43.8146323258511</v>
      </c>
      <c r="AA1711" s="17">
        <v>0</v>
      </c>
      <c r="AB1711" s="6">
        <f t="shared" si="801"/>
        <v>0</v>
      </c>
      <c r="AC1711" s="6">
        <f t="shared" si="782"/>
        <v>0</v>
      </c>
      <c r="AD1711" s="17">
        <v>0</v>
      </c>
      <c r="AE1711" s="6">
        <f t="shared" si="802"/>
        <v>0</v>
      </c>
      <c r="AF1711" s="17">
        <v>0</v>
      </c>
      <c r="AG1711" s="6">
        <f t="shared" si="803"/>
        <v>0</v>
      </c>
      <c r="AH1711" s="6">
        <f t="shared" si="783"/>
        <v>0</v>
      </c>
      <c r="AI1711" s="6">
        <f t="shared" si="804"/>
        <v>0</v>
      </c>
      <c r="AJ1711" s="17">
        <v>1047.3736597571501</v>
      </c>
      <c r="AK1711" s="6">
        <f t="shared" si="805"/>
        <v>846.36630168740999</v>
      </c>
      <c r="AL1711" s="6">
        <f t="shared" si="784"/>
        <v>846.36630168740999</v>
      </c>
      <c r="AM1711" s="17">
        <v>846.36630168740999</v>
      </c>
      <c r="AN1711" s="6">
        <f t="shared" si="806"/>
        <v>201.00735806974012</v>
      </c>
      <c r="AO1711" s="6">
        <f t="shared" si="807"/>
        <v>1047.3736597571501</v>
      </c>
      <c r="AP1711" s="17">
        <v>1589.6645147254401</v>
      </c>
      <c r="AQ1711" s="6">
        <f t="shared" si="808"/>
        <v>1465.1170563778767</v>
      </c>
      <c r="AR1711" s="17">
        <v>332.12655559350202</v>
      </c>
      <c r="AS1711" s="6">
        <f t="shared" si="785"/>
        <v>207.57909724593875</v>
      </c>
      <c r="AT1711" s="17">
        <v>306.29812371522797</v>
      </c>
      <c r="AU1711" s="6">
        <f t="shared" si="786"/>
        <v>306.29812371522797</v>
      </c>
      <c r="AV1711" s="17">
        <v>0</v>
      </c>
      <c r="AW1711" s="6">
        <f t="shared" si="787"/>
        <v>0</v>
      </c>
      <c r="AX1711" s="17">
        <v>951.23983541670998</v>
      </c>
      <c r="AY1711" s="6">
        <f t="shared" si="788"/>
        <v>951.23983541670998</v>
      </c>
      <c r="AZ1711" s="20">
        <v>419459723.12795401</v>
      </c>
      <c r="BA1711" s="20">
        <v>666507982.92825103</v>
      </c>
      <c r="BB1711" s="20">
        <v>86224407.648108795</v>
      </c>
      <c r="BC1711" s="20">
        <v>0</v>
      </c>
      <c r="BD1711" s="19">
        <f t="shared" si="789"/>
        <v>1172.1921137043137</v>
      </c>
      <c r="BE1711" s="18">
        <v>3.91652458217238E-3</v>
      </c>
      <c r="BF1711" s="20">
        <v>0</v>
      </c>
      <c r="BG1711" s="20">
        <v>0</v>
      </c>
      <c r="BH1711" s="19">
        <f t="shared" si="809"/>
        <v>0</v>
      </c>
      <c r="BI1711" s="18">
        <v>278.12923068682198</v>
      </c>
      <c r="BJ1711">
        <v>40</v>
      </c>
      <c r="BK1711">
        <v>3040</v>
      </c>
      <c r="BL1711" s="22">
        <v>4611.9232000000002</v>
      </c>
      <c r="BM1711">
        <v>760</v>
      </c>
      <c r="BN1711">
        <v>190</v>
      </c>
      <c r="BO1711">
        <v>5.3203772379150902E-2</v>
      </c>
    </row>
    <row r="1712" spans="1:67" x14ac:dyDescent="0.2">
      <c r="A1712" s="27">
        <v>1711</v>
      </c>
      <c r="B1712" s="18">
        <v>257.52706545076097</v>
      </c>
      <c r="C1712" s="18">
        <v>152</v>
      </c>
      <c r="D1712">
        <v>1000</v>
      </c>
      <c r="E1712">
        <v>4000</v>
      </c>
      <c r="F1712">
        <v>0</v>
      </c>
      <c r="G1712" s="23">
        <f t="shared" si="790"/>
        <v>1</v>
      </c>
      <c r="H1712" s="16">
        <v>48.242009132420002</v>
      </c>
      <c r="I1712" s="17">
        <v>115.68543179734</v>
      </c>
      <c r="J1712" s="6">
        <f t="shared" si="791"/>
        <v>121.32565722507748</v>
      </c>
      <c r="K1712" s="6">
        <f t="shared" si="792"/>
        <v>110.97263341554724</v>
      </c>
      <c r="L1712" s="6">
        <f t="shared" si="793"/>
        <v>0.91466748216064619</v>
      </c>
      <c r="M1712" s="6">
        <f t="shared" si="794"/>
        <v>105.81370262474013</v>
      </c>
      <c r="N1712" s="16">
        <v>73.808844285040493</v>
      </c>
      <c r="O1712" s="17">
        <v>82.688144129594306</v>
      </c>
      <c r="P1712" s="6">
        <f t="shared" si="795"/>
        <v>77.986428376976903</v>
      </c>
      <c r="Q1712" s="6">
        <f t="shared" si="780"/>
        <v>48.741517735610564</v>
      </c>
      <c r="R1712" s="17">
        <v>77.986428376976903</v>
      </c>
      <c r="S1712" s="6">
        <f t="shared" si="796"/>
        <v>4.7017157526174032</v>
      </c>
      <c r="T1712" s="6">
        <f t="shared" si="797"/>
        <v>53.443233488227968</v>
      </c>
      <c r="U1712" s="17">
        <v>43.780654940228501</v>
      </c>
      <c r="V1712" s="6">
        <f t="shared" si="798"/>
        <v>38.980471819355003</v>
      </c>
      <c r="W1712" s="6">
        <f t="shared" si="781"/>
        <v>38.980471819355003</v>
      </c>
      <c r="X1712" s="17">
        <v>38.980471819355003</v>
      </c>
      <c r="Y1712" s="6">
        <f t="shared" si="799"/>
        <v>4.8001831208734984</v>
      </c>
      <c r="Z1712" s="6">
        <f t="shared" si="800"/>
        <v>43.780654940228501</v>
      </c>
      <c r="AA1712" s="17">
        <v>0</v>
      </c>
      <c r="AB1712" s="6">
        <f t="shared" si="801"/>
        <v>0</v>
      </c>
      <c r="AC1712" s="6">
        <f t="shared" si="782"/>
        <v>0</v>
      </c>
      <c r="AD1712" s="17">
        <v>0</v>
      </c>
      <c r="AE1712" s="6">
        <f t="shared" si="802"/>
        <v>0</v>
      </c>
      <c r="AF1712" s="17">
        <v>0</v>
      </c>
      <c r="AG1712" s="6">
        <f t="shared" si="803"/>
        <v>0</v>
      </c>
      <c r="AH1712" s="6">
        <f t="shared" si="783"/>
        <v>0</v>
      </c>
      <c r="AI1712" s="6">
        <f t="shared" si="804"/>
        <v>0</v>
      </c>
      <c r="AJ1712" s="17">
        <v>532.92902013616902</v>
      </c>
      <c r="AK1712" s="6">
        <f t="shared" si="805"/>
        <v>431.969305594812</v>
      </c>
      <c r="AL1712" s="6">
        <f t="shared" si="784"/>
        <v>431.969305594812</v>
      </c>
      <c r="AM1712" s="17">
        <v>431.969305594812</v>
      </c>
      <c r="AN1712" s="6">
        <f t="shared" si="806"/>
        <v>100.95971454135702</v>
      </c>
      <c r="AO1712" s="6">
        <f t="shared" si="807"/>
        <v>532.92902013616902</v>
      </c>
      <c r="AP1712" s="17">
        <v>1671.960162589</v>
      </c>
      <c r="AQ1712" s="6">
        <f t="shared" si="808"/>
        <v>1516.3443411966205</v>
      </c>
      <c r="AR1712" s="17">
        <v>414.97552371301998</v>
      </c>
      <c r="AS1712" s="6">
        <f t="shared" si="785"/>
        <v>259.3597023206375</v>
      </c>
      <c r="AT1712" s="17">
        <v>306.163351675162</v>
      </c>
      <c r="AU1712" s="6">
        <f t="shared" si="786"/>
        <v>306.163351675162</v>
      </c>
      <c r="AV1712" s="17">
        <v>0</v>
      </c>
      <c r="AW1712" s="6">
        <f t="shared" si="787"/>
        <v>0</v>
      </c>
      <c r="AX1712" s="17">
        <v>950.82128720082096</v>
      </c>
      <c r="AY1712" s="6">
        <f t="shared" si="788"/>
        <v>950.82128720082096</v>
      </c>
      <c r="AZ1712" s="20">
        <v>457782747.15103102</v>
      </c>
      <c r="BA1712" s="20">
        <v>666759957.88537502</v>
      </c>
      <c r="BB1712" s="20">
        <v>168588246.83750299</v>
      </c>
      <c r="BC1712" s="20">
        <v>0</v>
      </c>
      <c r="BD1712" s="19">
        <f t="shared" si="789"/>
        <v>1293.130951873909</v>
      </c>
      <c r="BE1712" s="18">
        <v>1.7325574379416001E-3</v>
      </c>
      <c r="BF1712" s="20">
        <v>0</v>
      </c>
      <c r="BG1712" s="20">
        <v>0</v>
      </c>
      <c r="BH1712" s="19">
        <f t="shared" si="809"/>
        <v>0</v>
      </c>
      <c r="BI1712" s="18">
        <v>347.66153835852703</v>
      </c>
      <c r="BJ1712">
        <v>40</v>
      </c>
      <c r="BK1712">
        <v>3040</v>
      </c>
      <c r="BL1712" s="22">
        <v>4611.9232000000002</v>
      </c>
      <c r="BM1712">
        <v>760</v>
      </c>
      <c r="BN1712">
        <v>190</v>
      </c>
      <c r="BO1712">
        <v>0.104150124705638</v>
      </c>
    </row>
    <row r="1713" spans="1:67" x14ac:dyDescent="0.2">
      <c r="A1713" s="27">
        <v>1712</v>
      </c>
      <c r="B1713" s="18">
        <v>309.03247854091302</v>
      </c>
      <c r="C1713" s="18">
        <v>152</v>
      </c>
      <c r="D1713">
        <v>1000</v>
      </c>
      <c r="E1713">
        <v>4000</v>
      </c>
      <c r="F1713">
        <v>0</v>
      </c>
      <c r="G1713" s="23">
        <f t="shared" si="790"/>
        <v>1</v>
      </c>
      <c r="H1713" s="16">
        <v>61.141552511415497</v>
      </c>
      <c r="I1713" s="17">
        <v>112.055426394706</v>
      </c>
      <c r="J1713" s="6">
        <f t="shared" si="791"/>
        <v>115.59903629532013</v>
      </c>
      <c r="K1713" s="6">
        <f t="shared" si="792"/>
        <v>104.25198845143596</v>
      </c>
      <c r="L1713" s="6">
        <f t="shared" si="793"/>
        <v>0.90184132837495345</v>
      </c>
      <c r="M1713" s="6">
        <f t="shared" si="794"/>
        <v>101.05621459142348</v>
      </c>
      <c r="N1713" s="16">
        <v>80.539290035438199</v>
      </c>
      <c r="O1713" s="17">
        <v>94.083122215196795</v>
      </c>
      <c r="P1713" s="6">
        <f t="shared" si="795"/>
        <v>88.731502999193594</v>
      </c>
      <c r="Q1713" s="6">
        <f t="shared" si="780"/>
        <v>55.457189374495997</v>
      </c>
      <c r="R1713" s="17">
        <v>88.731502999193594</v>
      </c>
      <c r="S1713" s="6">
        <f t="shared" si="796"/>
        <v>5.3516192160032006</v>
      </c>
      <c r="T1713" s="6">
        <f t="shared" si="797"/>
        <v>60.808808590499197</v>
      </c>
      <c r="U1713" s="17">
        <v>43.755136298819799</v>
      </c>
      <c r="V1713" s="6">
        <f t="shared" si="798"/>
        <v>38.9560785649225</v>
      </c>
      <c r="W1713" s="6">
        <f t="shared" si="781"/>
        <v>38.9560785649225</v>
      </c>
      <c r="X1713" s="17">
        <v>38.9560785649225</v>
      </c>
      <c r="Y1713" s="6">
        <f t="shared" si="799"/>
        <v>4.7990577338972997</v>
      </c>
      <c r="Z1713" s="6">
        <f t="shared" si="800"/>
        <v>43.755136298819799</v>
      </c>
      <c r="AA1713" s="17">
        <v>0</v>
      </c>
      <c r="AB1713" s="6">
        <f t="shared" si="801"/>
        <v>0</v>
      </c>
      <c r="AC1713" s="6">
        <f t="shared" si="782"/>
        <v>0</v>
      </c>
      <c r="AD1713" s="17">
        <v>0</v>
      </c>
      <c r="AE1713" s="6">
        <f t="shared" si="802"/>
        <v>0</v>
      </c>
      <c r="AF1713" s="17">
        <v>0</v>
      </c>
      <c r="AG1713" s="6">
        <f t="shared" si="803"/>
        <v>0</v>
      </c>
      <c r="AH1713" s="6">
        <f t="shared" si="783"/>
        <v>0</v>
      </c>
      <c r="AI1713" s="6">
        <f t="shared" si="804"/>
        <v>0</v>
      </c>
      <c r="AJ1713" s="17">
        <v>337.18845602364399</v>
      </c>
      <c r="AK1713" s="6">
        <f t="shared" si="805"/>
        <v>273.91527818079697</v>
      </c>
      <c r="AL1713" s="6">
        <f t="shared" si="784"/>
        <v>273.91527818079697</v>
      </c>
      <c r="AM1713" s="17">
        <v>273.91527818079697</v>
      </c>
      <c r="AN1713" s="6">
        <f t="shared" si="806"/>
        <v>63.273177842847019</v>
      </c>
      <c r="AO1713" s="6">
        <f t="shared" si="807"/>
        <v>337.18845602364399</v>
      </c>
      <c r="AP1713" s="17">
        <v>1754.2683313371101</v>
      </c>
      <c r="AQ1713" s="6">
        <f t="shared" si="808"/>
        <v>1567.6024402534626</v>
      </c>
      <c r="AR1713" s="17">
        <v>497.77570955640601</v>
      </c>
      <c r="AS1713" s="6">
        <f t="shared" si="785"/>
        <v>311.10981847275377</v>
      </c>
      <c r="AT1713" s="17">
        <v>306.04351122659</v>
      </c>
      <c r="AU1713" s="6">
        <f t="shared" si="786"/>
        <v>306.04351122659</v>
      </c>
      <c r="AV1713" s="17">
        <v>0</v>
      </c>
      <c r="AW1713" s="6">
        <f t="shared" si="787"/>
        <v>0</v>
      </c>
      <c r="AX1713" s="17">
        <v>950.44911055411899</v>
      </c>
      <c r="AY1713" s="6">
        <f t="shared" si="788"/>
        <v>950.44911055411899</v>
      </c>
      <c r="AZ1713" s="20">
        <v>481188987.02670199</v>
      </c>
      <c r="BA1713" s="20">
        <v>666910555.635934</v>
      </c>
      <c r="BB1713" s="20">
        <v>262948818.75824001</v>
      </c>
      <c r="BC1713" s="20">
        <v>0</v>
      </c>
      <c r="BD1713" s="19">
        <f t="shared" si="789"/>
        <v>1411.0483614208761</v>
      </c>
      <c r="BE1713" s="18">
        <v>0.120832411081641</v>
      </c>
      <c r="BF1713" s="20">
        <v>0</v>
      </c>
      <c r="BG1713" s="20">
        <v>0</v>
      </c>
      <c r="BH1713" s="19">
        <f t="shared" si="809"/>
        <v>0</v>
      </c>
      <c r="BI1713" s="18">
        <v>417.19384603023298</v>
      </c>
      <c r="BJ1713">
        <v>40</v>
      </c>
      <c r="BK1713">
        <v>3040</v>
      </c>
      <c r="BL1713" s="22">
        <v>4611.9232000000002</v>
      </c>
      <c r="BM1713">
        <v>760</v>
      </c>
      <c r="BN1713">
        <v>190</v>
      </c>
      <c r="BO1713">
        <v>0.1624864953166</v>
      </c>
    </row>
    <row r="1714" spans="1:67" x14ac:dyDescent="0.2">
      <c r="A1714" s="27">
        <v>1713</v>
      </c>
      <c r="B1714" s="18">
        <v>360.53789163106501</v>
      </c>
      <c r="C1714" s="18">
        <v>152</v>
      </c>
      <c r="D1714">
        <v>1000</v>
      </c>
      <c r="E1714">
        <v>4000</v>
      </c>
      <c r="F1714">
        <v>0</v>
      </c>
      <c r="G1714" s="23">
        <f t="shared" si="790"/>
        <v>1</v>
      </c>
      <c r="H1714" s="16">
        <v>71.757990867579906</v>
      </c>
      <c r="I1714" s="17">
        <v>109.9544482148</v>
      </c>
      <c r="J1714" s="6">
        <f t="shared" si="791"/>
        <v>111.82346919825832</v>
      </c>
      <c r="K1714" s="6">
        <f t="shared" si="792"/>
        <v>99.44388854360102</v>
      </c>
      <c r="L1714" s="6">
        <f t="shared" si="793"/>
        <v>0.8892935379002701</v>
      </c>
      <c r="M1714" s="6">
        <f t="shared" si="794"/>
        <v>97.78178026081153</v>
      </c>
      <c r="N1714" s="16">
        <v>85.971341548035696</v>
      </c>
      <c r="O1714" s="17">
        <v>105.735417756942</v>
      </c>
      <c r="P1714" s="6">
        <f t="shared" si="795"/>
        <v>99.719006113624104</v>
      </c>
      <c r="Q1714" s="6">
        <f t="shared" si="780"/>
        <v>62.324378821015067</v>
      </c>
      <c r="R1714" s="17">
        <v>99.719006113624104</v>
      </c>
      <c r="S1714" s="6">
        <f t="shared" si="796"/>
        <v>6.0164116433178947</v>
      </c>
      <c r="T1714" s="6">
        <f t="shared" si="797"/>
        <v>68.340790464332969</v>
      </c>
      <c r="U1714" s="17">
        <v>43.734889598503301</v>
      </c>
      <c r="V1714" s="6">
        <f t="shared" si="798"/>
        <v>38.936555279771198</v>
      </c>
      <c r="W1714" s="6">
        <f t="shared" si="781"/>
        <v>38.936555279771198</v>
      </c>
      <c r="X1714" s="17">
        <v>38.936555279771198</v>
      </c>
      <c r="Y1714" s="6">
        <f t="shared" si="799"/>
        <v>4.7983343187321026</v>
      </c>
      <c r="Z1714" s="6">
        <f t="shared" si="800"/>
        <v>43.734889598503301</v>
      </c>
      <c r="AA1714" s="17">
        <v>0</v>
      </c>
      <c r="AB1714" s="6">
        <f t="shared" si="801"/>
        <v>0</v>
      </c>
      <c r="AC1714" s="6">
        <f t="shared" si="782"/>
        <v>0</v>
      </c>
      <c r="AD1714" s="17">
        <v>0</v>
      </c>
      <c r="AE1714" s="6">
        <f t="shared" si="802"/>
        <v>0</v>
      </c>
      <c r="AF1714" s="17">
        <v>0</v>
      </c>
      <c r="AG1714" s="6">
        <f t="shared" si="803"/>
        <v>0</v>
      </c>
      <c r="AH1714" s="6">
        <f t="shared" si="783"/>
        <v>0</v>
      </c>
      <c r="AI1714" s="6">
        <f t="shared" si="804"/>
        <v>0</v>
      </c>
      <c r="AJ1714" s="17">
        <v>254.08790074941001</v>
      </c>
      <c r="AK1714" s="6">
        <f t="shared" si="805"/>
        <v>206.70039225761101</v>
      </c>
      <c r="AL1714" s="6">
        <f t="shared" si="784"/>
        <v>206.70039225761101</v>
      </c>
      <c r="AM1714" s="17">
        <v>206.70039225761101</v>
      </c>
      <c r="AN1714" s="6">
        <f t="shared" si="806"/>
        <v>47.387508491798997</v>
      </c>
      <c r="AO1714" s="6">
        <f t="shared" si="807"/>
        <v>254.08790074941001</v>
      </c>
      <c r="AP1714" s="17">
        <v>1836.5870493769301</v>
      </c>
      <c r="AQ1714" s="6">
        <f t="shared" si="808"/>
        <v>1618.8865014046764</v>
      </c>
      <c r="AR1714" s="17">
        <v>580.53479459267896</v>
      </c>
      <c r="AS1714" s="6">
        <f t="shared" si="785"/>
        <v>362.83424662042432</v>
      </c>
      <c r="AT1714" s="17">
        <v>305.93625117628198</v>
      </c>
      <c r="AU1714" s="6">
        <f t="shared" si="786"/>
        <v>305.93625117628198</v>
      </c>
      <c r="AV1714" s="17">
        <v>0</v>
      </c>
      <c r="AW1714" s="6">
        <f t="shared" si="787"/>
        <v>0</v>
      </c>
      <c r="AX1714" s="17">
        <v>950.11600360797001</v>
      </c>
      <c r="AY1714" s="6">
        <f t="shared" si="788"/>
        <v>950.11600360797001</v>
      </c>
      <c r="AZ1714" s="20">
        <v>498637033.58186799</v>
      </c>
      <c r="BA1714" s="20">
        <v>667008240.49077594</v>
      </c>
      <c r="BB1714" s="20">
        <v>340572629.84894198</v>
      </c>
      <c r="BC1714" s="20">
        <v>0</v>
      </c>
      <c r="BD1714" s="19">
        <f t="shared" si="789"/>
        <v>1506.217903921586</v>
      </c>
      <c r="BE1714" s="18">
        <v>1.78742734359508</v>
      </c>
      <c r="BF1714" s="20">
        <v>0</v>
      </c>
      <c r="BG1714" s="20">
        <v>0</v>
      </c>
      <c r="BH1714" s="19">
        <f t="shared" si="809"/>
        <v>0</v>
      </c>
      <c r="BI1714" s="18">
        <v>486.72615370193802</v>
      </c>
      <c r="BJ1714">
        <v>40</v>
      </c>
      <c r="BK1714">
        <v>3040</v>
      </c>
      <c r="BL1714" s="22">
        <v>4611.9232000000002</v>
      </c>
      <c r="BM1714">
        <v>760</v>
      </c>
      <c r="BN1714">
        <v>190</v>
      </c>
      <c r="BO1714">
        <v>0.21050885640178901</v>
      </c>
    </row>
    <row r="1715" spans="1:67" x14ac:dyDescent="0.2">
      <c r="A1715" s="27">
        <v>1714</v>
      </c>
      <c r="B1715" s="18">
        <v>412.043304721217</v>
      </c>
      <c r="C1715" s="18">
        <v>152</v>
      </c>
      <c r="D1715">
        <v>1000</v>
      </c>
      <c r="E1715">
        <v>4000</v>
      </c>
      <c r="F1715">
        <v>0</v>
      </c>
      <c r="G1715" s="23">
        <f t="shared" si="790"/>
        <v>1</v>
      </c>
      <c r="H1715" s="16">
        <v>79.714611872146094</v>
      </c>
      <c r="I1715" s="17">
        <v>109.921370465392</v>
      </c>
      <c r="J1715" s="6">
        <f t="shared" si="791"/>
        <v>111.10413860276935</v>
      </c>
      <c r="K1715" s="6">
        <f t="shared" si="792"/>
        <v>97.576415221558648</v>
      </c>
      <c r="L1715" s="6">
        <f t="shared" si="793"/>
        <v>0.87824284899434413</v>
      </c>
      <c r="M1715" s="6">
        <f t="shared" si="794"/>
        <v>96.537657562888626</v>
      </c>
      <c r="N1715" s="16">
        <v>89.794861124763798</v>
      </c>
      <c r="O1715" s="17">
        <v>117.42666729747801</v>
      </c>
      <c r="P1715" s="6">
        <f t="shared" si="795"/>
        <v>110.743026711252</v>
      </c>
      <c r="Q1715" s="6">
        <f t="shared" si="780"/>
        <v>69.214391694532495</v>
      </c>
      <c r="R1715" s="17">
        <v>110.743026711252</v>
      </c>
      <c r="S1715" s="6">
        <f t="shared" si="796"/>
        <v>6.6836405862260051</v>
      </c>
      <c r="T1715" s="6">
        <f t="shared" si="797"/>
        <v>75.8980322807585</v>
      </c>
      <c r="U1715" s="17">
        <v>43.718270597667001</v>
      </c>
      <c r="V1715" s="6">
        <f t="shared" si="798"/>
        <v>38.920411426485799</v>
      </c>
      <c r="W1715" s="6">
        <f t="shared" si="781"/>
        <v>38.920411426485799</v>
      </c>
      <c r="X1715" s="17">
        <v>38.920411426485799</v>
      </c>
      <c r="Y1715" s="6">
        <f t="shared" si="799"/>
        <v>4.7978591711812015</v>
      </c>
      <c r="Z1715" s="6">
        <f t="shared" si="800"/>
        <v>43.718270597667001</v>
      </c>
      <c r="AA1715" s="17">
        <v>0</v>
      </c>
      <c r="AB1715" s="6">
        <f t="shared" si="801"/>
        <v>0</v>
      </c>
      <c r="AC1715" s="6">
        <f t="shared" si="782"/>
        <v>0</v>
      </c>
      <c r="AD1715" s="17">
        <v>0</v>
      </c>
      <c r="AE1715" s="6">
        <f t="shared" si="802"/>
        <v>0</v>
      </c>
      <c r="AF1715" s="17">
        <v>0</v>
      </c>
      <c r="AG1715" s="6">
        <f t="shared" si="803"/>
        <v>0</v>
      </c>
      <c r="AH1715" s="6">
        <f t="shared" si="783"/>
        <v>0</v>
      </c>
      <c r="AI1715" s="6">
        <f t="shared" si="804"/>
        <v>0</v>
      </c>
      <c r="AJ1715" s="17">
        <v>217.057344448187</v>
      </c>
      <c r="AK1715" s="6">
        <f t="shared" si="805"/>
        <v>176.67624586036601</v>
      </c>
      <c r="AL1715" s="6">
        <f t="shared" si="784"/>
        <v>176.67624586036601</v>
      </c>
      <c r="AM1715" s="17">
        <v>176.67624586036601</v>
      </c>
      <c r="AN1715" s="6">
        <f t="shared" si="806"/>
        <v>40.381098587820986</v>
      </c>
      <c r="AO1715" s="6">
        <f t="shared" si="807"/>
        <v>217.057344448187</v>
      </c>
      <c r="AP1715" s="17">
        <v>1918.9147384129201</v>
      </c>
      <c r="AQ1715" s="6">
        <f t="shared" si="808"/>
        <v>1670.1926404219655</v>
      </c>
      <c r="AR1715" s="17">
        <v>663.25892797589199</v>
      </c>
      <c r="AS1715" s="6">
        <f t="shared" si="785"/>
        <v>414.53682998493252</v>
      </c>
      <c r="AT1715" s="17">
        <v>305.83968935178302</v>
      </c>
      <c r="AU1715" s="6">
        <f t="shared" si="786"/>
        <v>305.83968935178302</v>
      </c>
      <c r="AV1715" s="17">
        <v>0</v>
      </c>
      <c r="AW1715" s="6">
        <f t="shared" si="787"/>
        <v>0</v>
      </c>
      <c r="AX1715" s="17">
        <v>949.81612108524996</v>
      </c>
      <c r="AY1715" s="6">
        <f t="shared" si="788"/>
        <v>949.81612108524996</v>
      </c>
      <c r="AZ1715" s="20">
        <v>512463150.62858301</v>
      </c>
      <c r="BA1715" s="20">
        <v>667069243.92948997</v>
      </c>
      <c r="BB1715" s="20">
        <v>393673572.34778702</v>
      </c>
      <c r="BC1715" s="20">
        <v>0</v>
      </c>
      <c r="BD1715" s="19">
        <f t="shared" si="789"/>
        <v>1573.2059669058599</v>
      </c>
      <c r="BE1715" s="18">
        <v>5.0521541682495803</v>
      </c>
      <c r="BF1715" s="20">
        <v>0</v>
      </c>
      <c r="BG1715" s="20">
        <v>0</v>
      </c>
      <c r="BH1715" s="19">
        <f t="shared" si="809"/>
        <v>0</v>
      </c>
      <c r="BI1715" s="18">
        <v>556.25846137364397</v>
      </c>
      <c r="BJ1715">
        <v>40</v>
      </c>
      <c r="BK1715">
        <v>3040</v>
      </c>
      <c r="BL1715" s="22">
        <v>4611.9232000000002</v>
      </c>
      <c r="BM1715">
        <v>760</v>
      </c>
      <c r="BN1715">
        <v>190</v>
      </c>
      <c r="BO1715">
        <v>0.24341902804815699</v>
      </c>
    </row>
    <row r="1716" spans="1:67" x14ac:dyDescent="0.2">
      <c r="A1716" s="27">
        <v>1715</v>
      </c>
      <c r="B1716" s="18">
        <v>463.54871781137001</v>
      </c>
      <c r="C1716" s="18">
        <v>152</v>
      </c>
      <c r="D1716">
        <v>1000</v>
      </c>
      <c r="E1716">
        <v>4000</v>
      </c>
      <c r="F1716">
        <v>0</v>
      </c>
      <c r="G1716" s="23">
        <f t="shared" si="790"/>
        <v>1</v>
      </c>
      <c r="H1716" s="16">
        <v>85.365296803652896</v>
      </c>
      <c r="I1716" s="17">
        <v>111.491535498514</v>
      </c>
      <c r="J1716" s="6">
        <f t="shared" si="791"/>
        <v>112.23136928267404</v>
      </c>
      <c r="K1716" s="6">
        <f t="shared" si="792"/>
        <v>97.494585714211837</v>
      </c>
      <c r="L1716" s="6">
        <f t="shared" si="793"/>
        <v>0.86869282926286795</v>
      </c>
      <c r="M1716" s="6">
        <f t="shared" si="794"/>
        <v>96.851897411065607</v>
      </c>
      <c r="N1716" s="16">
        <v>92.621390958064893</v>
      </c>
      <c r="O1716" s="17">
        <v>129.15935621967401</v>
      </c>
      <c r="P1716" s="6">
        <f t="shared" si="795"/>
        <v>121.805937971284</v>
      </c>
      <c r="Q1716" s="6">
        <f t="shared" si="780"/>
        <v>76.128711232052495</v>
      </c>
      <c r="R1716" s="17">
        <v>121.805937971284</v>
      </c>
      <c r="S1716" s="6">
        <f t="shared" si="796"/>
        <v>7.3534182483900139</v>
      </c>
      <c r="T1716" s="6">
        <f t="shared" si="797"/>
        <v>83.482129480442509</v>
      </c>
      <c r="U1716" s="17">
        <v>43.704139281645404</v>
      </c>
      <c r="V1716" s="6">
        <f t="shared" si="798"/>
        <v>38.906610583226403</v>
      </c>
      <c r="W1716" s="6">
        <f t="shared" si="781"/>
        <v>38.906610583226403</v>
      </c>
      <c r="X1716" s="17">
        <v>38.906610583226403</v>
      </c>
      <c r="Y1716" s="6">
        <f t="shared" si="799"/>
        <v>4.7975286984190006</v>
      </c>
      <c r="Z1716" s="6">
        <f t="shared" si="800"/>
        <v>43.704139281645404</v>
      </c>
      <c r="AA1716" s="17">
        <v>0</v>
      </c>
      <c r="AB1716" s="6">
        <f t="shared" si="801"/>
        <v>0</v>
      </c>
      <c r="AC1716" s="6">
        <f t="shared" si="782"/>
        <v>0</v>
      </c>
      <c r="AD1716" s="17">
        <v>0</v>
      </c>
      <c r="AE1716" s="6">
        <f t="shared" si="802"/>
        <v>0</v>
      </c>
      <c r="AF1716" s="17">
        <v>0</v>
      </c>
      <c r="AG1716" s="6">
        <f t="shared" si="803"/>
        <v>0</v>
      </c>
      <c r="AH1716" s="6">
        <f t="shared" si="783"/>
        <v>0</v>
      </c>
      <c r="AI1716" s="6">
        <f t="shared" si="804"/>
        <v>0</v>
      </c>
      <c r="AJ1716" s="17">
        <v>197.523649693549</v>
      </c>
      <c r="AK1716" s="6">
        <f t="shared" si="805"/>
        <v>161.21935821195601</v>
      </c>
      <c r="AL1716" s="6">
        <f t="shared" si="784"/>
        <v>161.21935821195601</v>
      </c>
      <c r="AM1716" s="17">
        <v>161.21935821195601</v>
      </c>
      <c r="AN1716" s="6">
        <f t="shared" si="806"/>
        <v>36.304291481592998</v>
      </c>
      <c r="AO1716" s="6">
        <f t="shared" si="807"/>
        <v>197.523649693549</v>
      </c>
      <c r="AP1716" s="17">
        <v>2001.2501200356801</v>
      </c>
      <c r="AQ1716" s="6">
        <f t="shared" si="808"/>
        <v>1721.5177111049247</v>
      </c>
      <c r="AR1716" s="17">
        <v>745.953090482025</v>
      </c>
      <c r="AS1716" s="6">
        <f t="shared" si="785"/>
        <v>466.22068155126561</v>
      </c>
      <c r="AT1716" s="17">
        <v>305.752301205283</v>
      </c>
      <c r="AU1716" s="6">
        <f t="shared" si="786"/>
        <v>305.752301205283</v>
      </c>
      <c r="AV1716" s="17">
        <v>0</v>
      </c>
      <c r="AW1716" s="6">
        <f t="shared" si="787"/>
        <v>0</v>
      </c>
      <c r="AX1716" s="17">
        <v>949.544728348376</v>
      </c>
      <c r="AY1716" s="6">
        <f t="shared" si="788"/>
        <v>949.544728348376</v>
      </c>
      <c r="AZ1716" s="20">
        <v>523538202.760221</v>
      </c>
      <c r="BA1716" s="20">
        <v>667111389.50209904</v>
      </c>
      <c r="BB1716" s="20">
        <v>432077177.32297701</v>
      </c>
      <c r="BC1716" s="20">
        <v>0</v>
      </c>
      <c r="BD1716" s="19">
        <f t="shared" si="789"/>
        <v>1622.726769585297</v>
      </c>
      <c r="BE1716" s="18">
        <v>8.9252191668815009</v>
      </c>
      <c r="BF1716" s="20">
        <v>0</v>
      </c>
      <c r="BG1716" s="20">
        <v>0</v>
      </c>
      <c r="BH1716" s="19">
        <f t="shared" si="809"/>
        <v>0</v>
      </c>
      <c r="BI1716" s="18">
        <v>625.79076904534895</v>
      </c>
      <c r="BJ1716">
        <v>40</v>
      </c>
      <c r="BK1716">
        <v>3040</v>
      </c>
      <c r="BL1716" s="22">
        <v>4611.9232000000002</v>
      </c>
      <c r="BM1716">
        <v>760</v>
      </c>
      <c r="BN1716">
        <v>190</v>
      </c>
      <c r="BO1716">
        <v>0.26727198242519301</v>
      </c>
    </row>
    <row r="1717" spans="1:67" x14ac:dyDescent="0.2">
      <c r="A1717" s="27">
        <v>1716</v>
      </c>
      <c r="B1717" s="18">
        <v>515.05413090152194</v>
      </c>
      <c r="C1717" s="18">
        <v>152</v>
      </c>
      <c r="D1717">
        <v>1000</v>
      </c>
      <c r="E1717">
        <v>4000</v>
      </c>
      <c r="F1717">
        <v>0</v>
      </c>
      <c r="G1717" s="23">
        <f t="shared" si="790"/>
        <v>1</v>
      </c>
      <c r="H1717" s="16">
        <v>89.189497716894905</v>
      </c>
      <c r="I1717" s="17">
        <v>113.412741073155</v>
      </c>
      <c r="J1717" s="6">
        <f t="shared" si="791"/>
        <v>113.88058624035041</v>
      </c>
      <c r="K1717" s="6">
        <f t="shared" si="792"/>
        <v>97.861111979425232</v>
      </c>
      <c r="L1717" s="6">
        <f t="shared" si="793"/>
        <v>0.8593309466539335</v>
      </c>
      <c r="M1717" s="6">
        <f t="shared" si="794"/>
        <v>97.459078149011731</v>
      </c>
      <c r="N1717" s="16">
        <v>94.570167072656204</v>
      </c>
      <c r="O1717" s="17">
        <v>140.949792048989</v>
      </c>
      <c r="P1717" s="6">
        <f t="shared" si="795"/>
        <v>132.923142662353</v>
      </c>
      <c r="Q1717" s="6">
        <f t="shared" si="780"/>
        <v>83.076964163970629</v>
      </c>
      <c r="R1717" s="17">
        <v>132.923142662353</v>
      </c>
      <c r="S1717" s="6">
        <f t="shared" si="796"/>
        <v>8.0266493866359951</v>
      </c>
      <c r="T1717" s="6">
        <f t="shared" si="797"/>
        <v>91.103613550606624</v>
      </c>
      <c r="U1717" s="17">
        <v>43.691940790510898</v>
      </c>
      <c r="V1717" s="6">
        <f t="shared" si="798"/>
        <v>38.894641239636996</v>
      </c>
      <c r="W1717" s="6">
        <f t="shared" si="781"/>
        <v>38.894641239636996</v>
      </c>
      <c r="X1717" s="17">
        <v>38.894641239636996</v>
      </c>
      <c r="Y1717" s="6">
        <f t="shared" si="799"/>
        <v>4.7972995508739018</v>
      </c>
      <c r="Z1717" s="6">
        <f t="shared" si="800"/>
        <v>43.691940790510898</v>
      </c>
      <c r="AA1717" s="17">
        <v>0</v>
      </c>
      <c r="AB1717" s="6">
        <f t="shared" si="801"/>
        <v>0</v>
      </c>
      <c r="AC1717" s="6">
        <f t="shared" si="782"/>
        <v>0</v>
      </c>
      <c r="AD1717" s="17">
        <v>0</v>
      </c>
      <c r="AE1717" s="6">
        <f t="shared" si="802"/>
        <v>0</v>
      </c>
      <c r="AF1717" s="17">
        <v>0</v>
      </c>
      <c r="AG1717" s="6">
        <f t="shared" si="803"/>
        <v>0</v>
      </c>
      <c r="AH1717" s="6">
        <f t="shared" si="783"/>
        <v>0</v>
      </c>
      <c r="AI1717" s="6">
        <f t="shared" si="804"/>
        <v>0</v>
      </c>
      <c r="AJ1717" s="17">
        <v>184.765052276962</v>
      </c>
      <c r="AK1717" s="6">
        <f t="shared" si="805"/>
        <v>150.79509296811199</v>
      </c>
      <c r="AL1717" s="6">
        <f t="shared" si="784"/>
        <v>150.79509296811199</v>
      </c>
      <c r="AM1717" s="17">
        <v>150.79509296811199</v>
      </c>
      <c r="AN1717" s="6">
        <f t="shared" si="806"/>
        <v>33.969959308850008</v>
      </c>
      <c r="AO1717" s="6">
        <f t="shared" si="807"/>
        <v>184.765052276962</v>
      </c>
      <c r="AP1717" s="17">
        <v>2083.5921477264801</v>
      </c>
      <c r="AQ1717" s="6">
        <f t="shared" si="808"/>
        <v>1772.8591379424379</v>
      </c>
      <c r="AR1717" s="17">
        <v>828.62135942410703</v>
      </c>
      <c r="AS1717" s="6">
        <f t="shared" si="785"/>
        <v>517.88834964006685</v>
      </c>
      <c r="AT1717" s="17">
        <v>305.67283872669702</v>
      </c>
      <c r="AU1717" s="6">
        <f t="shared" si="786"/>
        <v>305.67283872669702</v>
      </c>
      <c r="AV1717" s="17">
        <v>0</v>
      </c>
      <c r="AW1717" s="6">
        <f t="shared" si="787"/>
        <v>0</v>
      </c>
      <c r="AX1717" s="17">
        <v>949.29794957567401</v>
      </c>
      <c r="AY1717" s="6">
        <f t="shared" si="788"/>
        <v>949.29794957567401</v>
      </c>
      <c r="AZ1717" s="20">
        <v>532481653.33804798</v>
      </c>
      <c r="BA1717" s="20">
        <v>667139714.61706603</v>
      </c>
      <c r="BB1717" s="20">
        <v>457247959.15782201</v>
      </c>
      <c r="BC1717" s="20">
        <v>0</v>
      </c>
      <c r="BD1717" s="19">
        <f t="shared" si="789"/>
        <v>1656.8693271129359</v>
      </c>
      <c r="BE1717" s="18">
        <v>13.162711333536601</v>
      </c>
      <c r="BF1717" s="20">
        <v>0</v>
      </c>
      <c r="BG1717" s="20">
        <v>0</v>
      </c>
      <c r="BH1717" s="19">
        <f t="shared" si="809"/>
        <v>0</v>
      </c>
      <c r="BI1717" s="18">
        <v>695.32307671705496</v>
      </c>
      <c r="BJ1717">
        <v>40</v>
      </c>
      <c r="BK1717">
        <v>3040</v>
      </c>
      <c r="BL1717" s="22">
        <v>4611.9232000000002</v>
      </c>
      <c r="BM1717">
        <v>760</v>
      </c>
      <c r="BN1717">
        <v>190</v>
      </c>
      <c r="BO1717">
        <v>0.28297022482967898</v>
      </c>
    </row>
    <row r="1718" spans="1:67" x14ac:dyDescent="0.2">
      <c r="A1718" s="27">
        <v>1717</v>
      </c>
      <c r="B1718" s="18">
        <v>566.55954399167399</v>
      </c>
      <c r="C1718" s="18">
        <v>152</v>
      </c>
      <c r="D1718">
        <v>1000</v>
      </c>
      <c r="E1718">
        <v>4000</v>
      </c>
      <c r="F1718">
        <v>0</v>
      </c>
      <c r="G1718" s="23">
        <f t="shared" si="790"/>
        <v>1</v>
      </c>
      <c r="H1718" s="16">
        <v>91.769406392693995</v>
      </c>
      <c r="I1718" s="17">
        <v>115.94343004876001</v>
      </c>
      <c r="J1718" s="6">
        <f t="shared" si="791"/>
        <v>116.24744545374347</v>
      </c>
      <c r="K1718" s="6">
        <f t="shared" si="792"/>
        <v>98.894735719221913</v>
      </c>
      <c r="L1718" s="6">
        <f t="shared" si="793"/>
        <v>0.85072609839476909</v>
      </c>
      <c r="M1718" s="6">
        <f t="shared" si="794"/>
        <v>98.636101879888429</v>
      </c>
      <c r="N1718" s="16">
        <v>95.950457042058304</v>
      </c>
      <c r="O1718" s="17">
        <v>152.79631216202699</v>
      </c>
      <c r="P1718" s="6">
        <f t="shared" si="795"/>
        <v>144.09309201761801</v>
      </c>
      <c r="Q1718" s="6">
        <f t="shared" si="780"/>
        <v>90.058182511011253</v>
      </c>
      <c r="R1718" s="17">
        <v>144.09309201761801</v>
      </c>
      <c r="S1718" s="6">
        <f t="shared" si="796"/>
        <v>8.7032201444089878</v>
      </c>
      <c r="T1718" s="6">
        <f t="shared" si="797"/>
        <v>98.761402655420241</v>
      </c>
      <c r="U1718" s="17">
        <v>43.681243955316901</v>
      </c>
      <c r="V1718" s="6">
        <f t="shared" si="798"/>
        <v>38.884105079018397</v>
      </c>
      <c r="W1718" s="6">
        <f t="shared" si="781"/>
        <v>38.884105079018397</v>
      </c>
      <c r="X1718" s="17">
        <v>38.884105079018397</v>
      </c>
      <c r="Y1718" s="6">
        <f t="shared" si="799"/>
        <v>4.7971388762985043</v>
      </c>
      <c r="Z1718" s="6">
        <f t="shared" si="800"/>
        <v>43.681243955316901</v>
      </c>
      <c r="AA1718" s="17">
        <v>0</v>
      </c>
      <c r="AB1718" s="6">
        <f t="shared" si="801"/>
        <v>0</v>
      </c>
      <c r="AC1718" s="6">
        <f t="shared" si="782"/>
        <v>0</v>
      </c>
      <c r="AD1718" s="17">
        <v>0</v>
      </c>
      <c r="AE1718" s="6">
        <f t="shared" si="802"/>
        <v>0</v>
      </c>
      <c r="AF1718" s="17">
        <v>0</v>
      </c>
      <c r="AG1718" s="6">
        <f t="shared" si="803"/>
        <v>0</v>
      </c>
      <c r="AH1718" s="6">
        <f t="shared" si="783"/>
        <v>0</v>
      </c>
      <c r="AI1718" s="6">
        <f t="shared" si="804"/>
        <v>0</v>
      </c>
      <c r="AJ1718" s="17">
        <v>176.75350518709999</v>
      </c>
      <c r="AK1718" s="6">
        <f t="shared" si="805"/>
        <v>144.22243393009401</v>
      </c>
      <c r="AL1718" s="6">
        <f t="shared" si="784"/>
        <v>144.22243393009401</v>
      </c>
      <c r="AM1718" s="17">
        <v>144.22243393009401</v>
      </c>
      <c r="AN1718" s="6">
        <f t="shared" si="806"/>
        <v>32.531071257005976</v>
      </c>
      <c r="AO1718" s="6">
        <f t="shared" si="807"/>
        <v>176.75350518709999</v>
      </c>
      <c r="AP1718" s="17">
        <v>2165.9399565598101</v>
      </c>
      <c r="AQ1718" s="6">
        <f t="shared" si="808"/>
        <v>1824.214792329285</v>
      </c>
      <c r="AR1718" s="17">
        <v>911.26710461473601</v>
      </c>
      <c r="AS1718" s="6">
        <f t="shared" si="785"/>
        <v>569.54194038420997</v>
      </c>
      <c r="AT1718" s="17">
        <v>305.60027046220603</v>
      </c>
      <c r="AU1718" s="6">
        <f t="shared" si="786"/>
        <v>305.60027046220603</v>
      </c>
      <c r="AV1718" s="17">
        <v>0</v>
      </c>
      <c r="AW1718" s="6">
        <f t="shared" si="787"/>
        <v>0</v>
      </c>
      <c r="AX1718" s="17">
        <v>949.07258148286905</v>
      </c>
      <c r="AY1718" s="6">
        <f t="shared" si="788"/>
        <v>949.07258148286905</v>
      </c>
      <c r="AZ1718" s="20">
        <v>539851140.66081297</v>
      </c>
      <c r="BA1718" s="20">
        <v>667160190.78514004</v>
      </c>
      <c r="BB1718" s="20">
        <v>474040675.93090898</v>
      </c>
      <c r="BC1718" s="20">
        <v>0</v>
      </c>
      <c r="BD1718" s="19">
        <f t="shared" si="789"/>
        <v>1681.0520073768619</v>
      </c>
      <c r="BE1718" s="18">
        <v>17.406097516774501</v>
      </c>
      <c r="BF1718" s="20">
        <v>0</v>
      </c>
      <c r="BG1718" s="20">
        <v>0</v>
      </c>
      <c r="BH1718" s="19">
        <f t="shared" si="809"/>
        <v>0</v>
      </c>
      <c r="BI1718" s="18">
        <v>764.85538438875994</v>
      </c>
      <c r="BJ1718">
        <v>40</v>
      </c>
      <c r="BK1718">
        <v>3040</v>
      </c>
      <c r="BL1718" s="22">
        <v>4611.9232000000002</v>
      </c>
      <c r="BM1718">
        <v>760</v>
      </c>
      <c r="BN1718">
        <v>190</v>
      </c>
      <c r="BO1718">
        <v>0.29350549431891299</v>
      </c>
    </row>
    <row r="1719" spans="1:67" x14ac:dyDescent="0.2">
      <c r="A1719" s="27">
        <v>1718</v>
      </c>
      <c r="B1719" s="18">
        <v>618.06495708182604</v>
      </c>
      <c r="C1719" s="18">
        <v>152</v>
      </c>
      <c r="D1719">
        <v>1000</v>
      </c>
      <c r="E1719">
        <v>4000</v>
      </c>
      <c r="F1719">
        <v>0</v>
      </c>
      <c r="G1719" s="23">
        <f t="shared" si="790"/>
        <v>1</v>
      </c>
      <c r="H1719" s="16">
        <v>93.858447488584403</v>
      </c>
      <c r="I1719" s="17">
        <v>118.90527905440401</v>
      </c>
      <c r="J1719" s="6">
        <f t="shared" si="791"/>
        <v>119.12833265086323</v>
      </c>
      <c r="K1719" s="6">
        <f t="shared" si="792"/>
        <v>100.40859839389816</v>
      </c>
      <c r="L1719" s="6">
        <f t="shared" si="793"/>
        <v>0.84286077173741569</v>
      </c>
      <c r="M1719" s="6">
        <f t="shared" si="794"/>
        <v>100.22059526744773</v>
      </c>
      <c r="N1719" s="16">
        <v>96.970436998361905</v>
      </c>
      <c r="O1719" s="17">
        <v>164.66887348974899</v>
      </c>
      <c r="P1719" s="6">
        <f t="shared" si="795"/>
        <v>155.28747060341601</v>
      </c>
      <c r="Q1719" s="6">
        <f t="shared" si="780"/>
        <v>97.054669127135014</v>
      </c>
      <c r="R1719" s="17">
        <v>155.28747060341601</v>
      </c>
      <c r="S1719" s="6">
        <f t="shared" si="796"/>
        <v>9.3814028863329781</v>
      </c>
      <c r="T1719" s="6">
        <f t="shared" si="797"/>
        <v>106.43607201346799</v>
      </c>
      <c r="U1719" s="17">
        <v>43.671644559594696</v>
      </c>
      <c r="V1719" s="6">
        <f t="shared" si="798"/>
        <v>38.874630213897703</v>
      </c>
      <c r="W1719" s="6">
        <f t="shared" si="781"/>
        <v>38.874630213897703</v>
      </c>
      <c r="X1719" s="17">
        <v>38.874630213897703</v>
      </c>
      <c r="Y1719" s="6">
        <f t="shared" si="799"/>
        <v>4.7970143456969936</v>
      </c>
      <c r="Z1719" s="6">
        <f t="shared" si="800"/>
        <v>43.671644559594696</v>
      </c>
      <c r="AA1719" s="17">
        <v>0</v>
      </c>
      <c r="AB1719" s="6">
        <f t="shared" si="801"/>
        <v>0</v>
      </c>
      <c r="AC1719" s="6">
        <f t="shared" si="782"/>
        <v>0</v>
      </c>
      <c r="AD1719" s="17">
        <v>0</v>
      </c>
      <c r="AE1719" s="6">
        <f t="shared" si="802"/>
        <v>0</v>
      </c>
      <c r="AF1719" s="17">
        <v>0</v>
      </c>
      <c r="AG1719" s="6">
        <f t="shared" si="803"/>
        <v>0</v>
      </c>
      <c r="AH1719" s="6">
        <f t="shared" si="783"/>
        <v>0</v>
      </c>
      <c r="AI1719" s="6">
        <f t="shared" si="804"/>
        <v>0</v>
      </c>
      <c r="AJ1719" s="17">
        <v>171.581160737668</v>
      </c>
      <c r="AK1719" s="6">
        <f t="shared" si="805"/>
        <v>139.95736862518399</v>
      </c>
      <c r="AL1719" s="6">
        <f t="shared" si="784"/>
        <v>139.95736862518399</v>
      </c>
      <c r="AM1719" s="17">
        <v>139.95736862518399</v>
      </c>
      <c r="AN1719" s="6">
        <f t="shared" si="806"/>
        <v>31.623792112484011</v>
      </c>
      <c r="AO1719" s="6">
        <f t="shared" si="807"/>
        <v>171.581160737668</v>
      </c>
      <c r="AP1719" s="17">
        <v>2248.2928254531698</v>
      </c>
      <c r="AQ1719" s="6">
        <f t="shared" si="808"/>
        <v>1875.5828996617715</v>
      </c>
      <c r="AR1719" s="17">
        <v>993.893135443745</v>
      </c>
      <c r="AS1719" s="6">
        <f t="shared" si="785"/>
        <v>621.18320965234057</v>
      </c>
      <c r="AT1719" s="17">
        <v>305.53373649577497</v>
      </c>
      <c r="AU1719" s="6">
        <f t="shared" si="786"/>
        <v>305.53373649577497</v>
      </c>
      <c r="AV1719" s="17">
        <v>0</v>
      </c>
      <c r="AW1719" s="6">
        <f t="shared" si="787"/>
        <v>0</v>
      </c>
      <c r="AX1719" s="17">
        <v>948.865953513656</v>
      </c>
      <c r="AY1719" s="6">
        <f t="shared" si="788"/>
        <v>948.865953513656</v>
      </c>
      <c r="AZ1719" s="20">
        <v>546141841.18423605</v>
      </c>
      <c r="BA1719" s="20">
        <v>667176139.92185795</v>
      </c>
      <c r="BB1719" s="20">
        <v>485604075.10520601</v>
      </c>
      <c r="BC1719" s="20">
        <v>0</v>
      </c>
      <c r="BD1719" s="19">
        <f t="shared" si="789"/>
        <v>1698.9220562112998</v>
      </c>
      <c r="BE1719" s="18">
        <v>21.469770798320599</v>
      </c>
      <c r="BF1719" s="20">
        <v>0</v>
      </c>
      <c r="BG1719" s="20">
        <v>0</v>
      </c>
      <c r="BH1719" s="19">
        <f t="shared" si="809"/>
        <v>0</v>
      </c>
      <c r="BI1719" s="18">
        <v>834.38769206046595</v>
      </c>
      <c r="BJ1719">
        <v>40</v>
      </c>
      <c r="BK1719">
        <v>3040</v>
      </c>
      <c r="BL1719" s="22">
        <v>4611.9232000000002</v>
      </c>
      <c r="BM1719">
        <v>760</v>
      </c>
      <c r="BN1719">
        <v>190</v>
      </c>
      <c r="BO1719">
        <v>0.30081820287924699</v>
      </c>
    </row>
    <row r="1720" spans="1:67" x14ac:dyDescent="0.2">
      <c r="A1720" s="27">
        <v>1719</v>
      </c>
      <c r="B1720" s="18">
        <v>669.57037017197899</v>
      </c>
      <c r="C1720" s="18">
        <v>152</v>
      </c>
      <c r="D1720">
        <v>1000</v>
      </c>
      <c r="E1720">
        <v>4000</v>
      </c>
      <c r="F1720">
        <v>0</v>
      </c>
      <c r="G1720" s="23">
        <f t="shared" si="790"/>
        <v>1</v>
      </c>
      <c r="H1720" s="16">
        <v>95.593607305936004</v>
      </c>
      <c r="I1720" s="17">
        <v>122.086678993806</v>
      </c>
      <c r="J1720" s="6">
        <f t="shared" si="791"/>
        <v>122.28515716033938</v>
      </c>
      <c r="K1720" s="6">
        <f t="shared" si="792"/>
        <v>102.2036554953209</v>
      </c>
      <c r="L1720" s="6">
        <f t="shared" si="793"/>
        <v>0.83578136438351414</v>
      </c>
      <c r="M1720" s="6">
        <f t="shared" si="794"/>
        <v>102.0377711424953</v>
      </c>
      <c r="N1720" s="16">
        <v>97.853490809815995</v>
      </c>
      <c r="O1720" s="17">
        <v>176.54684241001101</v>
      </c>
      <c r="P1720" s="6">
        <f t="shared" si="795"/>
        <v>166.48683500723899</v>
      </c>
      <c r="Q1720" s="6">
        <f t="shared" si="780"/>
        <v>104.05427187952438</v>
      </c>
      <c r="R1720" s="17">
        <v>166.48683500723899</v>
      </c>
      <c r="S1720" s="6">
        <f t="shared" si="796"/>
        <v>10.060007402772015</v>
      </c>
      <c r="T1720" s="6">
        <f t="shared" si="797"/>
        <v>114.11427928229639</v>
      </c>
      <c r="U1720" s="17">
        <v>43.663010510554301</v>
      </c>
      <c r="V1720" s="6">
        <f t="shared" si="798"/>
        <v>38.866088935141498</v>
      </c>
      <c r="W1720" s="6">
        <f t="shared" si="781"/>
        <v>38.866088935141498</v>
      </c>
      <c r="X1720" s="17">
        <v>38.866088935141498</v>
      </c>
      <c r="Y1720" s="6">
        <f t="shared" si="799"/>
        <v>4.796921575412803</v>
      </c>
      <c r="Z1720" s="6">
        <f t="shared" si="800"/>
        <v>43.663010510554301</v>
      </c>
      <c r="AA1720" s="17">
        <v>0</v>
      </c>
      <c r="AB1720" s="6">
        <f t="shared" si="801"/>
        <v>0</v>
      </c>
      <c r="AC1720" s="6">
        <f t="shared" si="782"/>
        <v>0</v>
      </c>
      <c r="AD1720" s="17">
        <v>0</v>
      </c>
      <c r="AE1720" s="6">
        <f t="shared" si="802"/>
        <v>0</v>
      </c>
      <c r="AF1720" s="17">
        <v>0</v>
      </c>
      <c r="AG1720" s="6">
        <f t="shared" si="803"/>
        <v>0</v>
      </c>
      <c r="AH1720" s="6">
        <f t="shared" si="783"/>
        <v>0</v>
      </c>
      <c r="AI1720" s="6">
        <f t="shared" si="804"/>
        <v>0</v>
      </c>
      <c r="AJ1720" s="17">
        <v>167.73735984061599</v>
      </c>
      <c r="AK1720" s="6">
        <f t="shared" si="805"/>
        <v>136.78897369537299</v>
      </c>
      <c r="AL1720" s="6">
        <f t="shared" si="784"/>
        <v>136.78897369537299</v>
      </c>
      <c r="AM1720" s="17">
        <v>136.78897369537299</v>
      </c>
      <c r="AN1720" s="6">
        <f t="shared" si="806"/>
        <v>30.948386145243006</v>
      </c>
      <c r="AO1720" s="6">
        <f t="shared" si="807"/>
        <v>167.73735984061599</v>
      </c>
      <c r="AP1720" s="17">
        <v>2330.6501484580999</v>
      </c>
      <c r="AQ1720" s="6">
        <f t="shared" si="808"/>
        <v>1926.9619686842022</v>
      </c>
      <c r="AR1720" s="17">
        <v>1076.5018127304099</v>
      </c>
      <c r="AS1720" s="6">
        <f t="shared" si="785"/>
        <v>672.81363295650624</v>
      </c>
      <c r="AT1720" s="17">
        <v>305.47251421272199</v>
      </c>
      <c r="AU1720" s="6">
        <f t="shared" si="786"/>
        <v>305.47251421272199</v>
      </c>
      <c r="AV1720" s="17">
        <v>0</v>
      </c>
      <c r="AW1720" s="6">
        <f t="shared" si="787"/>
        <v>0</v>
      </c>
      <c r="AX1720" s="17">
        <v>948.67582151497402</v>
      </c>
      <c r="AY1720" s="6">
        <f t="shared" si="788"/>
        <v>948.67582151497402</v>
      </c>
      <c r="AZ1720" s="20">
        <v>551436419.58583105</v>
      </c>
      <c r="BA1720" s="20">
        <v>667187176.95838296</v>
      </c>
      <c r="BB1720" s="20">
        <v>495769562.44376099</v>
      </c>
      <c r="BC1720" s="20">
        <v>0</v>
      </c>
      <c r="BD1720" s="19">
        <f t="shared" si="789"/>
        <v>1714.3931589879751</v>
      </c>
      <c r="BE1720" s="18">
        <v>25.192453412265699</v>
      </c>
      <c r="BF1720" s="20">
        <v>0</v>
      </c>
      <c r="BG1720" s="20">
        <v>0</v>
      </c>
      <c r="BH1720" s="19">
        <f t="shared" si="809"/>
        <v>0</v>
      </c>
      <c r="BI1720" s="18">
        <v>903.91999973217105</v>
      </c>
      <c r="BJ1720">
        <v>40</v>
      </c>
      <c r="BK1720">
        <v>3040</v>
      </c>
      <c r="BL1720" s="22">
        <v>4611.9232000000002</v>
      </c>
      <c r="BM1720">
        <v>760</v>
      </c>
      <c r="BN1720">
        <v>190</v>
      </c>
      <c r="BO1720">
        <v>0.30726944988579302</v>
      </c>
    </row>
    <row r="1721" spans="1:67" x14ac:dyDescent="0.2">
      <c r="A1721" s="27">
        <v>1720</v>
      </c>
      <c r="B1721" s="18">
        <v>721.07578326213104</v>
      </c>
      <c r="C1721" s="18">
        <v>152</v>
      </c>
      <c r="D1721">
        <v>1000</v>
      </c>
      <c r="E1721">
        <v>4000</v>
      </c>
      <c r="F1721">
        <v>0</v>
      </c>
      <c r="G1721" s="23">
        <f t="shared" si="790"/>
        <v>1</v>
      </c>
      <c r="H1721" s="16">
        <v>96.735159817351601</v>
      </c>
      <c r="I1721" s="17">
        <v>125.44153575704</v>
      </c>
      <c r="J1721" s="6">
        <f t="shared" si="791"/>
        <v>125.56570325135475</v>
      </c>
      <c r="K1721" s="6">
        <f t="shared" si="792"/>
        <v>104.0779698942595</v>
      </c>
      <c r="L1721" s="6">
        <f t="shared" si="793"/>
        <v>0.82887259179298689</v>
      </c>
      <c r="M1721" s="6">
        <f t="shared" si="794"/>
        <v>103.97505086143039</v>
      </c>
      <c r="N1721" s="16">
        <v>98.421971001116702</v>
      </c>
      <c r="O1721" s="17">
        <v>188.49240580099001</v>
      </c>
      <c r="P1721" s="6">
        <f t="shared" si="795"/>
        <v>177.74984081826301</v>
      </c>
      <c r="Q1721" s="6">
        <f t="shared" si="780"/>
        <v>111.09365051141438</v>
      </c>
      <c r="R1721" s="17">
        <v>177.74984081826301</v>
      </c>
      <c r="S1721" s="6">
        <f t="shared" si="796"/>
        <v>10.742564982727004</v>
      </c>
      <c r="T1721" s="6">
        <f t="shared" si="797"/>
        <v>121.83621549414138</v>
      </c>
      <c r="U1721" s="17">
        <v>43.655246353071298</v>
      </c>
      <c r="V1721" s="6">
        <f t="shared" si="798"/>
        <v>38.858387703767697</v>
      </c>
      <c r="W1721" s="6">
        <f t="shared" si="781"/>
        <v>38.858387703767697</v>
      </c>
      <c r="X1721" s="17">
        <v>38.858387703767697</v>
      </c>
      <c r="Y1721" s="6">
        <f t="shared" si="799"/>
        <v>4.7968586493036014</v>
      </c>
      <c r="Z1721" s="6">
        <f t="shared" si="800"/>
        <v>43.655246353071298</v>
      </c>
      <c r="AA1721" s="17">
        <v>0</v>
      </c>
      <c r="AB1721" s="6">
        <f t="shared" si="801"/>
        <v>0</v>
      </c>
      <c r="AC1721" s="6">
        <f t="shared" si="782"/>
        <v>0</v>
      </c>
      <c r="AD1721" s="17">
        <v>0</v>
      </c>
      <c r="AE1721" s="6">
        <f t="shared" si="802"/>
        <v>0</v>
      </c>
      <c r="AF1721" s="17">
        <v>0</v>
      </c>
      <c r="AG1721" s="6">
        <f t="shared" si="803"/>
        <v>0</v>
      </c>
      <c r="AH1721" s="6">
        <f t="shared" si="783"/>
        <v>0</v>
      </c>
      <c r="AI1721" s="6">
        <f t="shared" si="804"/>
        <v>0</v>
      </c>
      <c r="AJ1721" s="17">
        <v>164.80664146233499</v>
      </c>
      <c r="AK1721" s="6">
        <f t="shared" si="805"/>
        <v>134.36702537769099</v>
      </c>
      <c r="AL1721" s="6">
        <f t="shared" si="784"/>
        <v>134.36702537769099</v>
      </c>
      <c r="AM1721" s="17">
        <v>134.36702537769099</v>
      </c>
      <c r="AN1721" s="6">
        <f t="shared" si="806"/>
        <v>30.439616084644001</v>
      </c>
      <c r="AO1721" s="6">
        <f t="shared" si="807"/>
        <v>164.80664146233499</v>
      </c>
      <c r="AP1721" s="17">
        <v>2413.0114126631402</v>
      </c>
      <c r="AQ1721" s="6">
        <f t="shared" si="808"/>
        <v>1978.3507371074893</v>
      </c>
      <c r="AR1721" s="17">
        <v>1159.09513481505</v>
      </c>
      <c r="AS1721" s="6">
        <f t="shared" si="785"/>
        <v>724.43445925940625</v>
      </c>
      <c r="AT1721" s="17">
        <v>305.415991948243</v>
      </c>
      <c r="AU1721" s="6">
        <f t="shared" si="786"/>
        <v>305.415991948243</v>
      </c>
      <c r="AV1721" s="17">
        <v>0</v>
      </c>
      <c r="AW1721" s="6">
        <f t="shared" si="787"/>
        <v>0</v>
      </c>
      <c r="AX1721" s="17">
        <v>948.50028589984004</v>
      </c>
      <c r="AY1721" s="6">
        <f t="shared" si="788"/>
        <v>948.50028589984004</v>
      </c>
      <c r="AZ1721" s="20">
        <v>555873893.24942803</v>
      </c>
      <c r="BA1721" s="20">
        <v>667194338.29696798</v>
      </c>
      <c r="BB1721" s="20">
        <v>501284700.39316797</v>
      </c>
      <c r="BC1721" s="20">
        <v>0</v>
      </c>
      <c r="BD1721" s="19">
        <f t="shared" si="789"/>
        <v>1724.3529319395641</v>
      </c>
      <c r="BE1721" s="18">
        <v>28.7661543444252</v>
      </c>
      <c r="BF1721" s="20">
        <v>0</v>
      </c>
      <c r="BG1721" s="20">
        <v>0</v>
      </c>
      <c r="BH1721" s="19">
        <f t="shared" si="809"/>
        <v>0</v>
      </c>
      <c r="BI1721" s="18">
        <v>973.45230740387694</v>
      </c>
      <c r="BJ1721">
        <v>40</v>
      </c>
      <c r="BK1721">
        <v>3040</v>
      </c>
      <c r="BL1721" s="22">
        <v>4611.9232000000002</v>
      </c>
      <c r="BM1721">
        <v>760</v>
      </c>
      <c r="BN1721">
        <v>190</v>
      </c>
      <c r="BO1721">
        <v>0.31085492445375601</v>
      </c>
    </row>
    <row r="1722" spans="1:67" x14ac:dyDescent="0.2">
      <c r="A1722" s="27">
        <v>1721</v>
      </c>
      <c r="B1722" s="18">
        <v>772.58119635228297</v>
      </c>
      <c r="C1722" s="18">
        <v>152</v>
      </c>
      <c r="D1722">
        <v>1000</v>
      </c>
      <c r="E1722">
        <v>4000</v>
      </c>
      <c r="F1722">
        <v>0</v>
      </c>
      <c r="G1722" s="23">
        <f t="shared" si="790"/>
        <v>1</v>
      </c>
      <c r="H1722" s="16">
        <v>97.648401826484005</v>
      </c>
      <c r="I1722" s="17">
        <v>129.021252014987</v>
      </c>
      <c r="J1722" s="6">
        <f t="shared" si="791"/>
        <v>129.1151821995318</v>
      </c>
      <c r="K1722" s="6">
        <f t="shared" si="792"/>
        <v>106.20135811685701</v>
      </c>
      <c r="L1722" s="6">
        <f t="shared" si="793"/>
        <v>0.82253191536170966</v>
      </c>
      <c r="M1722" s="6">
        <f t="shared" si="794"/>
        <v>106.1240975422531</v>
      </c>
      <c r="N1722" s="16">
        <v>98.842124803799905</v>
      </c>
      <c r="O1722" s="17">
        <v>200.467244308902</v>
      </c>
      <c r="P1722" s="6">
        <f t="shared" si="795"/>
        <v>189.04036218768999</v>
      </c>
      <c r="Q1722" s="6">
        <f t="shared" si="780"/>
        <v>118.15022636730625</v>
      </c>
      <c r="R1722" s="17">
        <v>189.04036218768999</v>
      </c>
      <c r="S1722" s="6">
        <f t="shared" si="796"/>
        <v>11.426882121212003</v>
      </c>
      <c r="T1722" s="6">
        <f t="shared" si="797"/>
        <v>129.57710848851826</v>
      </c>
      <c r="U1722" s="17">
        <v>43.648234020169298</v>
      </c>
      <c r="V1722" s="6">
        <f t="shared" si="798"/>
        <v>38.851414122848297</v>
      </c>
      <c r="W1722" s="6">
        <f t="shared" si="781"/>
        <v>38.851414122848297</v>
      </c>
      <c r="X1722" s="17">
        <v>38.851414122848297</v>
      </c>
      <c r="Y1722" s="6">
        <f t="shared" si="799"/>
        <v>4.7968198973210008</v>
      </c>
      <c r="Z1722" s="6">
        <f t="shared" si="800"/>
        <v>43.648234020169298</v>
      </c>
      <c r="AA1722" s="17">
        <v>0</v>
      </c>
      <c r="AB1722" s="6">
        <f t="shared" si="801"/>
        <v>0</v>
      </c>
      <c r="AC1722" s="6">
        <f t="shared" si="782"/>
        <v>0</v>
      </c>
      <c r="AD1722" s="17">
        <v>0</v>
      </c>
      <c r="AE1722" s="6">
        <f t="shared" si="802"/>
        <v>0</v>
      </c>
      <c r="AF1722" s="17">
        <v>0</v>
      </c>
      <c r="AG1722" s="6">
        <f t="shared" si="803"/>
        <v>0</v>
      </c>
      <c r="AH1722" s="6">
        <f t="shared" si="783"/>
        <v>0</v>
      </c>
      <c r="AI1722" s="6">
        <f t="shared" si="804"/>
        <v>0</v>
      </c>
      <c r="AJ1722" s="17">
        <v>162.96125030214299</v>
      </c>
      <c r="AK1722" s="6">
        <f t="shared" si="805"/>
        <v>132.82262789205899</v>
      </c>
      <c r="AL1722" s="6">
        <f t="shared" si="784"/>
        <v>132.82262789205899</v>
      </c>
      <c r="AM1722" s="17">
        <v>132.82262789205899</v>
      </c>
      <c r="AN1722" s="6">
        <f t="shared" si="806"/>
        <v>30.138622410083997</v>
      </c>
      <c r="AO1722" s="6">
        <f t="shared" si="807"/>
        <v>162.96125030214299</v>
      </c>
      <c r="AP1722" s="17">
        <v>2495.37618099782</v>
      </c>
      <c r="AQ1722" s="6">
        <f t="shared" si="808"/>
        <v>2029.748129289349</v>
      </c>
      <c r="AR1722" s="17">
        <v>1241.67480455592</v>
      </c>
      <c r="AS1722" s="6">
        <f t="shared" si="785"/>
        <v>776.04675284744997</v>
      </c>
      <c r="AT1722" s="17">
        <v>305.36364848058099</v>
      </c>
      <c r="AU1722" s="6">
        <f t="shared" si="786"/>
        <v>305.36364848058099</v>
      </c>
      <c r="AV1722" s="17">
        <v>0</v>
      </c>
      <c r="AW1722" s="6">
        <f t="shared" si="787"/>
        <v>0</v>
      </c>
      <c r="AX1722" s="17">
        <v>948.33772796131802</v>
      </c>
      <c r="AY1722" s="6">
        <f t="shared" si="788"/>
        <v>948.33772796131802</v>
      </c>
      <c r="AZ1722" s="20">
        <v>559742058.70749104</v>
      </c>
      <c r="BA1722" s="20">
        <v>667197893.88582504</v>
      </c>
      <c r="BB1722" s="20">
        <v>504774073.969257</v>
      </c>
      <c r="BC1722" s="20">
        <v>0</v>
      </c>
      <c r="BD1722" s="19">
        <f t="shared" si="789"/>
        <v>1731.7140265625731</v>
      </c>
      <c r="BE1722" s="18">
        <v>32.084904885468603</v>
      </c>
      <c r="BF1722" s="20">
        <v>0</v>
      </c>
      <c r="BG1722" s="20">
        <v>0</v>
      </c>
      <c r="BH1722" s="19">
        <f t="shared" si="809"/>
        <v>0</v>
      </c>
      <c r="BI1722" s="18">
        <v>1042.98461507558</v>
      </c>
      <c r="BJ1722">
        <v>40</v>
      </c>
      <c r="BK1722">
        <v>3040</v>
      </c>
      <c r="BL1722" s="22">
        <v>4611.9232000000002</v>
      </c>
      <c r="BM1722">
        <v>760</v>
      </c>
      <c r="BN1722">
        <v>190</v>
      </c>
      <c r="BO1722">
        <v>0.31319202406699898</v>
      </c>
    </row>
    <row r="1723" spans="1:67" x14ac:dyDescent="0.2">
      <c r="A1723" s="27">
        <v>1722</v>
      </c>
      <c r="B1723" s="18">
        <v>824.08660944243502</v>
      </c>
      <c r="C1723" s="18">
        <v>152</v>
      </c>
      <c r="D1723">
        <v>1000</v>
      </c>
      <c r="E1723">
        <v>4000</v>
      </c>
      <c r="F1723">
        <v>0</v>
      </c>
      <c r="G1723" s="23">
        <f t="shared" si="790"/>
        <v>1</v>
      </c>
      <c r="H1723" s="16">
        <v>98.1392694063927</v>
      </c>
      <c r="I1723" s="17">
        <v>132.74786757802201</v>
      </c>
      <c r="J1723" s="6">
        <f t="shared" si="791"/>
        <v>132.82410498880679</v>
      </c>
      <c r="K1723" s="6">
        <f t="shared" si="792"/>
        <v>108.4648585069589</v>
      </c>
      <c r="L1723" s="6">
        <f t="shared" si="793"/>
        <v>0.81660522776418731</v>
      </c>
      <c r="M1723" s="6">
        <f t="shared" si="794"/>
        <v>108.40260263876084</v>
      </c>
      <c r="N1723" s="16">
        <v>99.135583387863804</v>
      </c>
      <c r="O1723" s="17">
        <v>212.45581466704201</v>
      </c>
      <c r="P1723" s="6">
        <f t="shared" si="795"/>
        <v>200.34375089116699</v>
      </c>
      <c r="Q1723" s="6">
        <f t="shared" si="780"/>
        <v>125.21484430697937</v>
      </c>
      <c r="R1723" s="17">
        <v>200.34375089116699</v>
      </c>
      <c r="S1723" s="6">
        <f t="shared" si="796"/>
        <v>12.112063775875015</v>
      </c>
      <c r="T1723" s="6">
        <f t="shared" si="797"/>
        <v>137.3269080828544</v>
      </c>
      <c r="U1723" s="17">
        <v>43.641883183094201</v>
      </c>
      <c r="V1723" s="6">
        <f t="shared" si="798"/>
        <v>38.845081529919597</v>
      </c>
      <c r="W1723" s="6">
        <f t="shared" si="781"/>
        <v>38.845081529919597</v>
      </c>
      <c r="X1723" s="17">
        <v>38.845081529919597</v>
      </c>
      <c r="Y1723" s="6">
        <f t="shared" si="799"/>
        <v>4.7968016531746045</v>
      </c>
      <c r="Z1723" s="6">
        <f t="shared" si="800"/>
        <v>43.641883183094201</v>
      </c>
      <c r="AA1723" s="17">
        <v>0</v>
      </c>
      <c r="AB1723" s="6">
        <f t="shared" si="801"/>
        <v>0</v>
      </c>
      <c r="AC1723" s="6">
        <f t="shared" si="782"/>
        <v>0</v>
      </c>
      <c r="AD1723" s="17">
        <v>0</v>
      </c>
      <c r="AE1723" s="6">
        <f t="shared" si="802"/>
        <v>0</v>
      </c>
      <c r="AF1723" s="17">
        <v>0</v>
      </c>
      <c r="AG1723" s="6">
        <f t="shared" si="803"/>
        <v>0</v>
      </c>
      <c r="AH1723" s="6">
        <f t="shared" si="783"/>
        <v>0</v>
      </c>
      <c r="AI1723" s="6">
        <f t="shared" si="804"/>
        <v>0</v>
      </c>
      <c r="AJ1723" s="17">
        <v>161.763434320964</v>
      </c>
      <c r="AK1723" s="6">
        <f t="shared" si="805"/>
        <v>131.80451615182599</v>
      </c>
      <c r="AL1723" s="6">
        <f t="shared" si="784"/>
        <v>131.80451615182599</v>
      </c>
      <c r="AM1723" s="17">
        <v>131.80451615182599</v>
      </c>
      <c r="AN1723" s="6">
        <f t="shared" si="806"/>
        <v>29.958918169138002</v>
      </c>
      <c r="AO1723" s="6">
        <f t="shared" si="807"/>
        <v>161.763434320964</v>
      </c>
      <c r="AP1723" s="17">
        <v>2577.7440787147498</v>
      </c>
      <c r="AQ1723" s="6">
        <f t="shared" si="808"/>
        <v>2081.1532229661939</v>
      </c>
      <c r="AR1723" s="17">
        <v>1324.24228199615</v>
      </c>
      <c r="AS1723" s="6">
        <f t="shared" si="785"/>
        <v>827.6514262475938</v>
      </c>
      <c r="AT1723" s="17">
        <v>305.31503691038199</v>
      </c>
      <c r="AU1723" s="6">
        <f t="shared" si="786"/>
        <v>305.31503691038199</v>
      </c>
      <c r="AV1723" s="17">
        <v>0</v>
      </c>
      <c r="AW1723" s="6">
        <f t="shared" si="787"/>
        <v>0</v>
      </c>
      <c r="AX1723" s="17">
        <v>948.18675980821797</v>
      </c>
      <c r="AY1723" s="6">
        <f t="shared" si="788"/>
        <v>948.18675980821797</v>
      </c>
      <c r="AZ1723" s="20">
        <v>563145282.23535001</v>
      </c>
      <c r="BA1723" s="20">
        <v>667199212.22975898</v>
      </c>
      <c r="BB1723" s="20">
        <v>506510926.490264</v>
      </c>
      <c r="BC1723" s="20">
        <v>0</v>
      </c>
      <c r="BD1723" s="19">
        <f t="shared" si="789"/>
        <v>1736.8554209553729</v>
      </c>
      <c r="BE1723" s="18">
        <v>35.172442995306398</v>
      </c>
      <c r="BF1723" s="20">
        <v>0</v>
      </c>
      <c r="BG1723" s="20">
        <v>0</v>
      </c>
      <c r="BH1723" s="19">
        <f t="shared" si="809"/>
        <v>0</v>
      </c>
      <c r="BI1723" s="18">
        <v>1112.51692274728</v>
      </c>
      <c r="BJ1723">
        <v>40</v>
      </c>
      <c r="BK1723">
        <v>3040</v>
      </c>
      <c r="BL1723" s="22">
        <v>4611.9232000000002</v>
      </c>
      <c r="BM1723">
        <v>760</v>
      </c>
      <c r="BN1723">
        <v>190</v>
      </c>
      <c r="BO1723">
        <v>0.31445178682666902</v>
      </c>
    </row>
    <row r="1724" spans="1:67" x14ac:dyDescent="0.2">
      <c r="A1724" s="27">
        <v>1723</v>
      </c>
      <c r="B1724" s="18">
        <v>875.59202253258798</v>
      </c>
      <c r="C1724" s="18">
        <v>152</v>
      </c>
      <c r="D1724">
        <v>1000</v>
      </c>
      <c r="E1724">
        <v>4000</v>
      </c>
      <c r="F1724">
        <v>0</v>
      </c>
      <c r="G1724" s="23">
        <f t="shared" si="790"/>
        <v>1</v>
      </c>
      <c r="H1724" s="16">
        <v>98.618721461187207</v>
      </c>
      <c r="I1724" s="17">
        <v>136.59934331650601</v>
      </c>
      <c r="J1724" s="6">
        <f t="shared" si="791"/>
        <v>136.66880781824938</v>
      </c>
      <c r="K1724" s="6">
        <f t="shared" si="792"/>
        <v>110.85038509602774</v>
      </c>
      <c r="L1724" s="6">
        <f t="shared" si="793"/>
        <v>0.81108767147104577</v>
      </c>
      <c r="M1724" s="6">
        <f t="shared" si="794"/>
        <v>110.79404329505881</v>
      </c>
      <c r="N1724" s="16">
        <v>99.3401186728873</v>
      </c>
      <c r="O1724" s="17">
        <v>224.45431359777899</v>
      </c>
      <c r="P1724" s="6">
        <f t="shared" si="795"/>
        <v>211.656428577138</v>
      </c>
      <c r="Q1724" s="6">
        <f t="shared" si="780"/>
        <v>132.28526786071126</v>
      </c>
      <c r="R1724" s="17">
        <v>211.656428577138</v>
      </c>
      <c r="S1724" s="6">
        <f t="shared" si="796"/>
        <v>12.79788502064099</v>
      </c>
      <c r="T1724" s="6">
        <f t="shared" si="797"/>
        <v>145.08315288135225</v>
      </c>
      <c r="U1724" s="17">
        <v>43.636044143527201</v>
      </c>
      <c r="V1724" s="6">
        <f t="shared" si="798"/>
        <v>38.839251283518301</v>
      </c>
      <c r="W1724" s="6">
        <f t="shared" si="781"/>
        <v>38.839251283518301</v>
      </c>
      <c r="X1724" s="17">
        <v>38.839251283518301</v>
      </c>
      <c r="Y1724" s="6">
        <f t="shared" si="799"/>
        <v>4.7967928600088996</v>
      </c>
      <c r="Z1724" s="6">
        <f t="shared" si="800"/>
        <v>43.636044143527201</v>
      </c>
      <c r="AA1724" s="17">
        <v>0</v>
      </c>
      <c r="AB1724" s="6">
        <f t="shared" si="801"/>
        <v>0</v>
      </c>
      <c r="AC1724" s="6">
        <f t="shared" si="782"/>
        <v>0</v>
      </c>
      <c r="AD1724" s="17">
        <v>0</v>
      </c>
      <c r="AE1724" s="6">
        <f t="shared" si="802"/>
        <v>0</v>
      </c>
      <c r="AF1724" s="17">
        <v>0</v>
      </c>
      <c r="AG1724" s="6">
        <f t="shared" si="803"/>
        <v>0</v>
      </c>
      <c r="AH1724" s="6">
        <f t="shared" si="783"/>
        <v>0</v>
      </c>
      <c r="AI1724" s="6">
        <f t="shared" si="804"/>
        <v>0</v>
      </c>
      <c r="AJ1724" s="17">
        <v>161.06728463107501</v>
      </c>
      <c r="AK1724" s="6">
        <f t="shared" si="805"/>
        <v>131.19638263241299</v>
      </c>
      <c r="AL1724" s="6">
        <f t="shared" si="784"/>
        <v>131.19638263241299</v>
      </c>
      <c r="AM1724" s="17">
        <v>131.19638263241299</v>
      </c>
      <c r="AN1724" s="6">
        <f t="shared" si="806"/>
        <v>29.870901998662021</v>
      </c>
      <c r="AO1724" s="6">
        <f t="shared" si="807"/>
        <v>161.06728463107501</v>
      </c>
      <c r="AP1724" s="17">
        <v>2660.1147826634101</v>
      </c>
      <c r="AQ1724" s="6">
        <f t="shared" si="808"/>
        <v>2132.5652228558092</v>
      </c>
      <c r="AR1724" s="17">
        <v>1406.7988261536</v>
      </c>
      <c r="AS1724" s="6">
        <f t="shared" si="785"/>
        <v>879.24926634600001</v>
      </c>
      <c r="AT1724" s="17">
        <v>305.26977186939399</v>
      </c>
      <c r="AU1724" s="6">
        <f t="shared" si="786"/>
        <v>305.26977186939399</v>
      </c>
      <c r="AV1724" s="17">
        <v>0</v>
      </c>
      <c r="AW1724" s="6">
        <f t="shared" si="787"/>
        <v>0</v>
      </c>
      <c r="AX1724" s="17">
        <v>948.04618464041505</v>
      </c>
      <c r="AY1724" s="6">
        <f t="shared" si="788"/>
        <v>948.04618464041505</v>
      </c>
      <c r="AZ1724" s="20">
        <v>566142491.78742599</v>
      </c>
      <c r="BA1724" s="20">
        <v>667200208.71768296</v>
      </c>
      <c r="BB1724" s="20">
        <v>507096178.64387602</v>
      </c>
      <c r="BC1724" s="20">
        <v>0</v>
      </c>
      <c r="BD1724" s="19">
        <f t="shared" si="789"/>
        <v>1740.4388791489848</v>
      </c>
      <c r="BE1724" s="18">
        <v>38.044136750424499</v>
      </c>
      <c r="BF1724" s="20">
        <v>0</v>
      </c>
      <c r="BG1724" s="20">
        <v>0</v>
      </c>
      <c r="BH1724" s="19">
        <f t="shared" si="809"/>
        <v>0</v>
      </c>
      <c r="BI1724" s="18">
        <v>1182.04923041899</v>
      </c>
      <c r="BJ1724">
        <v>40</v>
      </c>
      <c r="BK1724">
        <v>3040</v>
      </c>
      <c r="BL1724" s="22">
        <v>4611.9232000000002</v>
      </c>
      <c r="BM1724">
        <v>760</v>
      </c>
      <c r="BN1724">
        <v>190</v>
      </c>
      <c r="BO1724">
        <v>0.31481325533190002</v>
      </c>
    </row>
    <row r="1725" spans="1:67" x14ac:dyDescent="0.2">
      <c r="A1725" s="27">
        <v>1724</v>
      </c>
      <c r="B1725" s="18">
        <v>927.09743562274002</v>
      </c>
      <c r="C1725" s="18">
        <v>152</v>
      </c>
      <c r="D1725">
        <v>1000</v>
      </c>
      <c r="E1725">
        <v>4000</v>
      </c>
      <c r="F1725">
        <v>0</v>
      </c>
      <c r="G1725" s="23">
        <f t="shared" si="790"/>
        <v>1</v>
      </c>
      <c r="H1725" s="16">
        <v>98.972602739726</v>
      </c>
      <c r="I1725" s="17">
        <v>140.54218835952301</v>
      </c>
      <c r="J1725" s="6">
        <f t="shared" si="791"/>
        <v>140.61496669718707</v>
      </c>
      <c r="K1725" s="6">
        <f t="shared" si="792"/>
        <v>113.32995068731992</v>
      </c>
      <c r="L1725" s="6">
        <f t="shared" si="793"/>
        <v>0.80595937508824955</v>
      </c>
      <c r="M1725" s="6">
        <f t="shared" si="794"/>
        <v>113.27129430377623</v>
      </c>
      <c r="N1725" s="16">
        <v>99.497193286549603</v>
      </c>
      <c r="O1725" s="17">
        <v>236.465953593302</v>
      </c>
      <c r="P1725" s="6">
        <f t="shared" si="795"/>
        <v>222.98143163102301</v>
      </c>
      <c r="Q1725" s="6">
        <f t="shared" si="780"/>
        <v>139.36339476938937</v>
      </c>
      <c r="R1725" s="17">
        <v>222.98143163102301</v>
      </c>
      <c r="S1725" s="6">
        <f t="shared" si="796"/>
        <v>13.48452196227899</v>
      </c>
      <c r="T1725" s="6">
        <f t="shared" si="797"/>
        <v>152.84791673166836</v>
      </c>
      <c r="U1725" s="17">
        <v>43.6306159914689</v>
      </c>
      <c r="V1725" s="6">
        <f t="shared" si="798"/>
        <v>38.833828890842497</v>
      </c>
      <c r="W1725" s="6">
        <f t="shared" si="781"/>
        <v>38.833828890842497</v>
      </c>
      <c r="X1725" s="17">
        <v>38.833828890842497</v>
      </c>
      <c r="Y1725" s="6">
        <f t="shared" si="799"/>
        <v>4.7967871006264033</v>
      </c>
      <c r="Z1725" s="6">
        <f t="shared" si="800"/>
        <v>43.6306159914689</v>
      </c>
      <c r="AA1725" s="17">
        <v>0</v>
      </c>
      <c r="AB1725" s="6">
        <f t="shared" si="801"/>
        <v>0</v>
      </c>
      <c r="AC1725" s="6">
        <f t="shared" si="782"/>
        <v>0</v>
      </c>
      <c r="AD1725" s="17">
        <v>0</v>
      </c>
      <c r="AE1725" s="6">
        <f t="shared" si="802"/>
        <v>0</v>
      </c>
      <c r="AF1725" s="17">
        <v>0</v>
      </c>
      <c r="AG1725" s="6">
        <f t="shared" si="803"/>
        <v>0</v>
      </c>
      <c r="AH1725" s="6">
        <f t="shared" si="783"/>
        <v>0</v>
      </c>
      <c r="AI1725" s="6">
        <f t="shared" si="804"/>
        <v>0</v>
      </c>
      <c r="AJ1725" s="17">
        <v>160.70020857818099</v>
      </c>
      <c r="AK1725" s="6">
        <f t="shared" si="805"/>
        <v>130.85930311109701</v>
      </c>
      <c r="AL1725" s="6">
        <f t="shared" si="784"/>
        <v>130.85930311109701</v>
      </c>
      <c r="AM1725" s="17">
        <v>130.85930311109701</v>
      </c>
      <c r="AN1725" s="6">
        <f t="shared" si="806"/>
        <v>29.840905467083985</v>
      </c>
      <c r="AO1725" s="6">
        <f t="shared" si="807"/>
        <v>160.70020857818099</v>
      </c>
      <c r="AP1725" s="17">
        <v>2742.4880127055799</v>
      </c>
      <c r="AQ1725" s="6">
        <f t="shared" si="808"/>
        <v>2183.9834395303806</v>
      </c>
      <c r="AR1725" s="17">
        <v>1489.34552846719</v>
      </c>
      <c r="AS1725" s="6">
        <f t="shared" si="785"/>
        <v>930.84095529199374</v>
      </c>
      <c r="AT1725" s="17">
        <v>305.22751928300698</v>
      </c>
      <c r="AU1725" s="6">
        <f t="shared" si="786"/>
        <v>305.22751928300698</v>
      </c>
      <c r="AV1725" s="17">
        <v>0</v>
      </c>
      <c r="AW1725" s="6">
        <f t="shared" si="787"/>
        <v>0</v>
      </c>
      <c r="AX1725" s="17">
        <v>947.91496495538001</v>
      </c>
      <c r="AY1725" s="6">
        <f t="shared" si="788"/>
        <v>947.91496495538001</v>
      </c>
      <c r="AZ1725" s="20">
        <v>568812559.95935297</v>
      </c>
      <c r="BA1725" s="20">
        <v>667200722.63003004</v>
      </c>
      <c r="BB1725" s="20">
        <v>507177543.79096502</v>
      </c>
      <c r="BC1725" s="20">
        <v>0</v>
      </c>
      <c r="BD1725" s="19">
        <f t="shared" si="789"/>
        <v>1743.1908263803482</v>
      </c>
      <c r="BE1725" s="18">
        <v>40.6913511645757</v>
      </c>
      <c r="BF1725" s="20">
        <v>0</v>
      </c>
      <c r="BG1725" s="20">
        <v>0</v>
      </c>
      <c r="BH1725" s="19">
        <f t="shared" si="809"/>
        <v>0</v>
      </c>
      <c r="BI1725" s="18">
        <v>1251.5815380906899</v>
      </c>
      <c r="BJ1725">
        <v>40</v>
      </c>
      <c r="BK1725">
        <v>3040</v>
      </c>
      <c r="BL1725" s="22">
        <v>4611.9232000000002</v>
      </c>
      <c r="BM1725">
        <v>760</v>
      </c>
      <c r="BN1725">
        <v>190</v>
      </c>
      <c r="BO1725">
        <v>0.31486420819840799</v>
      </c>
    </row>
    <row r="1726" spans="1:67" x14ac:dyDescent="0.2">
      <c r="A1726" s="27">
        <v>1725</v>
      </c>
      <c r="B1726" s="18">
        <v>978.60284871289196</v>
      </c>
      <c r="C1726" s="18">
        <v>152</v>
      </c>
      <c r="D1726">
        <v>1000</v>
      </c>
      <c r="E1726">
        <v>4000</v>
      </c>
      <c r="F1726">
        <v>0</v>
      </c>
      <c r="G1726" s="23">
        <f t="shared" si="790"/>
        <v>1</v>
      </c>
      <c r="H1726" s="16">
        <v>99.223744292237399</v>
      </c>
      <c r="I1726" s="17">
        <v>144.56623432033399</v>
      </c>
      <c r="J1726" s="6">
        <f t="shared" si="791"/>
        <v>144.64561173899165</v>
      </c>
      <c r="K1726" s="6">
        <f t="shared" si="792"/>
        <v>115.88557090656312</v>
      </c>
      <c r="L1726" s="6">
        <f t="shared" si="793"/>
        <v>0.8011689363634128</v>
      </c>
      <c r="M1726" s="6">
        <f t="shared" si="794"/>
        <v>115.82197618448589</v>
      </c>
      <c r="N1726" s="16">
        <v>99.606992751045496</v>
      </c>
      <c r="O1726" s="17">
        <v>248.48951872417399</v>
      </c>
      <c r="P1726" s="6">
        <f t="shared" si="795"/>
        <v>234.317619580176</v>
      </c>
      <c r="Q1726" s="6">
        <f t="shared" si="780"/>
        <v>146.44851223761</v>
      </c>
      <c r="R1726" s="17">
        <v>234.317619580176</v>
      </c>
      <c r="S1726" s="6">
        <f t="shared" si="796"/>
        <v>14.17189914399799</v>
      </c>
      <c r="T1726" s="6">
        <f t="shared" si="797"/>
        <v>160.62041138160799</v>
      </c>
      <c r="U1726" s="17">
        <v>43.625560678013699</v>
      </c>
      <c r="V1726" s="6">
        <f t="shared" si="798"/>
        <v>38.828776413879297</v>
      </c>
      <c r="W1726" s="6">
        <f t="shared" si="781"/>
        <v>38.828776413879297</v>
      </c>
      <c r="X1726" s="17">
        <v>38.828776413879297</v>
      </c>
      <c r="Y1726" s="6">
        <f t="shared" si="799"/>
        <v>4.7967842641344021</v>
      </c>
      <c r="Z1726" s="6">
        <f t="shared" si="800"/>
        <v>43.625560678013699</v>
      </c>
      <c r="AA1726" s="17">
        <v>0</v>
      </c>
      <c r="AB1726" s="6">
        <f t="shared" si="801"/>
        <v>0</v>
      </c>
      <c r="AC1726" s="6">
        <f t="shared" si="782"/>
        <v>0</v>
      </c>
      <c r="AD1726" s="17">
        <v>0</v>
      </c>
      <c r="AE1726" s="6">
        <f t="shared" si="802"/>
        <v>0</v>
      </c>
      <c r="AF1726" s="17">
        <v>0</v>
      </c>
      <c r="AG1726" s="6">
        <f t="shared" si="803"/>
        <v>0</v>
      </c>
      <c r="AH1726" s="6">
        <f t="shared" si="783"/>
        <v>0</v>
      </c>
      <c r="AI1726" s="6">
        <f t="shared" si="804"/>
        <v>0</v>
      </c>
      <c r="AJ1726" s="17">
        <v>160.603916608643</v>
      </c>
      <c r="AK1726" s="6">
        <f t="shared" si="805"/>
        <v>130.746816096148</v>
      </c>
      <c r="AL1726" s="6">
        <f t="shared" si="784"/>
        <v>130.746816096148</v>
      </c>
      <c r="AM1726" s="17">
        <v>130.746816096148</v>
      </c>
      <c r="AN1726" s="6">
        <f t="shared" si="806"/>
        <v>29.857100512495009</v>
      </c>
      <c r="AO1726" s="6">
        <f t="shared" si="807"/>
        <v>160.603916608643</v>
      </c>
      <c r="AP1726" s="17">
        <v>2824.8635247894299</v>
      </c>
      <c r="AQ1726" s="6">
        <f t="shared" si="808"/>
        <v>2235.4072723717341</v>
      </c>
      <c r="AR1726" s="17">
        <v>1571.8833397805299</v>
      </c>
      <c r="AS1726" s="6">
        <f t="shared" si="785"/>
        <v>982.42708736283123</v>
      </c>
      <c r="AT1726" s="17">
        <v>305.18798811091801</v>
      </c>
      <c r="AU1726" s="6">
        <f t="shared" si="786"/>
        <v>305.18798811091801</v>
      </c>
      <c r="AV1726" s="17">
        <v>0</v>
      </c>
      <c r="AW1726" s="6">
        <f t="shared" si="787"/>
        <v>0</v>
      </c>
      <c r="AX1726" s="17">
        <v>947.79219689798504</v>
      </c>
      <c r="AY1726" s="6">
        <f t="shared" si="788"/>
        <v>947.79219689798504</v>
      </c>
      <c r="AZ1726" s="20">
        <v>571185552.79532397</v>
      </c>
      <c r="BA1726" s="20">
        <v>667200825.63199997</v>
      </c>
      <c r="BB1726" s="20">
        <v>506728134.57099402</v>
      </c>
      <c r="BC1726" s="20">
        <v>0</v>
      </c>
      <c r="BD1726" s="19">
        <f t="shared" si="789"/>
        <v>1745.1145129983177</v>
      </c>
      <c r="BE1726" s="18">
        <v>43.143875645873699</v>
      </c>
      <c r="BF1726" s="20">
        <v>0</v>
      </c>
      <c r="BG1726" s="20">
        <v>0</v>
      </c>
      <c r="BH1726" s="19">
        <f t="shared" si="809"/>
        <v>0</v>
      </c>
      <c r="BI1726" s="18">
        <v>1321.1138457623999</v>
      </c>
      <c r="BJ1726">
        <v>40</v>
      </c>
      <c r="BK1726">
        <v>3040</v>
      </c>
      <c r="BL1726" s="22">
        <v>4611.9232000000002</v>
      </c>
      <c r="BM1726">
        <v>760</v>
      </c>
      <c r="BN1726">
        <v>190</v>
      </c>
      <c r="BO1726">
        <v>0.31458808279094203</v>
      </c>
    </row>
    <row r="1727" spans="1:67" x14ac:dyDescent="0.2">
      <c r="A1727" s="27">
        <v>1726</v>
      </c>
      <c r="B1727" s="18">
        <v>1030.10826180304</v>
      </c>
      <c r="C1727" s="18">
        <v>152</v>
      </c>
      <c r="D1727">
        <v>1000</v>
      </c>
      <c r="E1727">
        <v>4000</v>
      </c>
      <c r="F1727">
        <v>0</v>
      </c>
      <c r="G1727" s="23">
        <f t="shared" si="790"/>
        <v>1</v>
      </c>
      <c r="H1727" s="16">
        <v>99.372146118721403</v>
      </c>
      <c r="I1727" s="17">
        <v>148.63434862525</v>
      </c>
      <c r="J1727" s="6">
        <f t="shared" si="791"/>
        <v>148.72249177000759</v>
      </c>
      <c r="K1727" s="6">
        <f t="shared" si="792"/>
        <v>118.48009606878374</v>
      </c>
      <c r="L1727" s="6">
        <f t="shared" si="793"/>
        <v>0.79665217183159953</v>
      </c>
      <c r="M1727" s="6">
        <f t="shared" si="794"/>
        <v>118.40987664108053</v>
      </c>
      <c r="N1727" s="16">
        <v>99.685653559430193</v>
      </c>
      <c r="O1727" s="17">
        <v>260.52277137290002</v>
      </c>
      <c r="P1727" s="6">
        <f t="shared" si="795"/>
        <v>245.66288781167401</v>
      </c>
      <c r="Q1727" s="6">
        <f t="shared" si="780"/>
        <v>153.53930488229625</v>
      </c>
      <c r="R1727" s="17">
        <v>245.66288781167401</v>
      </c>
      <c r="S1727" s="6">
        <f t="shared" si="796"/>
        <v>14.859883561226013</v>
      </c>
      <c r="T1727" s="6">
        <f t="shared" si="797"/>
        <v>168.39918844352226</v>
      </c>
      <c r="U1727" s="17">
        <v>43.620838488604697</v>
      </c>
      <c r="V1727" s="6">
        <f t="shared" si="798"/>
        <v>38.8240549404969</v>
      </c>
      <c r="W1727" s="6">
        <f t="shared" si="781"/>
        <v>38.8240549404969</v>
      </c>
      <c r="X1727" s="17">
        <v>38.8240549404969</v>
      </c>
      <c r="Y1727" s="6">
        <f t="shared" si="799"/>
        <v>4.7967835481077969</v>
      </c>
      <c r="Z1727" s="6">
        <f t="shared" si="800"/>
        <v>43.620838488604697</v>
      </c>
      <c r="AA1727" s="17">
        <v>0</v>
      </c>
      <c r="AB1727" s="6">
        <f t="shared" si="801"/>
        <v>0</v>
      </c>
      <c r="AC1727" s="6">
        <f t="shared" si="782"/>
        <v>0</v>
      </c>
      <c r="AD1727" s="17">
        <v>0</v>
      </c>
      <c r="AE1727" s="6">
        <f t="shared" si="802"/>
        <v>0</v>
      </c>
      <c r="AF1727" s="17">
        <v>0</v>
      </c>
      <c r="AG1727" s="6">
        <f t="shared" si="803"/>
        <v>0</v>
      </c>
      <c r="AH1727" s="6">
        <f t="shared" si="783"/>
        <v>0</v>
      </c>
      <c r="AI1727" s="6">
        <f t="shared" si="804"/>
        <v>0</v>
      </c>
      <c r="AJ1727" s="17">
        <v>160.62945913818399</v>
      </c>
      <c r="AK1727" s="6">
        <f t="shared" si="805"/>
        <v>130.73465919760901</v>
      </c>
      <c r="AL1727" s="6">
        <f t="shared" si="784"/>
        <v>130.73465919760901</v>
      </c>
      <c r="AM1727" s="17">
        <v>130.73465919760901</v>
      </c>
      <c r="AN1727" s="6">
        <f t="shared" si="806"/>
        <v>29.894799940574984</v>
      </c>
      <c r="AO1727" s="6">
        <f t="shared" si="807"/>
        <v>160.62945913818399</v>
      </c>
      <c r="AP1727" s="17">
        <v>2907.2411053201999</v>
      </c>
      <c r="AQ1727" s="6">
        <f t="shared" si="808"/>
        <v>2286.8361957173188</v>
      </c>
      <c r="AR1727" s="17">
        <v>1654.41309227435</v>
      </c>
      <c r="AS1727" s="6">
        <f t="shared" si="785"/>
        <v>1034.0081826714688</v>
      </c>
      <c r="AT1727" s="17">
        <v>305.15092363391602</v>
      </c>
      <c r="AU1727" s="6">
        <f t="shared" si="786"/>
        <v>305.15092363391602</v>
      </c>
      <c r="AV1727" s="17">
        <v>0</v>
      </c>
      <c r="AW1727" s="6">
        <f t="shared" si="787"/>
        <v>0</v>
      </c>
      <c r="AX1727" s="17">
        <v>947.67708941193405</v>
      </c>
      <c r="AY1727" s="6">
        <f t="shared" si="788"/>
        <v>947.67708941193405</v>
      </c>
      <c r="AZ1727" s="20">
        <v>573339856.54893303</v>
      </c>
      <c r="BA1727" s="20">
        <v>667200825.63199997</v>
      </c>
      <c r="BB1727" s="20">
        <v>505951968.18028498</v>
      </c>
      <c r="BC1727" s="20">
        <v>0</v>
      </c>
      <c r="BD1727" s="19">
        <f t="shared" si="789"/>
        <v>1746.492650361218</v>
      </c>
      <c r="BE1727" s="18">
        <v>45.414901720681698</v>
      </c>
      <c r="BF1727" s="20">
        <v>0</v>
      </c>
      <c r="BG1727" s="20">
        <v>0</v>
      </c>
      <c r="BH1727" s="19">
        <f t="shared" si="809"/>
        <v>0</v>
      </c>
      <c r="BI1727" s="18">
        <v>1390.6461534341099</v>
      </c>
      <c r="BJ1727">
        <v>40</v>
      </c>
      <c r="BK1727">
        <v>3040</v>
      </c>
      <c r="BL1727" s="22">
        <v>4611.9232000000002</v>
      </c>
      <c r="BM1727">
        <v>760</v>
      </c>
      <c r="BN1727">
        <v>190</v>
      </c>
      <c r="BO1727">
        <v>0.31411056287061301</v>
      </c>
    </row>
    <row r="1728" spans="1:67" x14ac:dyDescent="0.2">
      <c r="A1728" s="27">
        <v>1727</v>
      </c>
      <c r="B1728" s="18">
        <v>20.602165236060799</v>
      </c>
      <c r="C1728" s="18">
        <v>201.39999999999901</v>
      </c>
      <c r="D1728">
        <v>1000</v>
      </c>
      <c r="E1728">
        <v>4000</v>
      </c>
      <c r="F1728">
        <v>0</v>
      </c>
      <c r="G1728" s="23">
        <f t="shared" si="790"/>
        <v>1</v>
      </c>
      <c r="H1728" s="16">
        <v>0.53652968036529602</v>
      </c>
      <c r="I1728" s="17">
        <v>128.71099117542701</v>
      </c>
      <c r="J1728" s="6">
        <f t="shared" si="791"/>
        <v>45.027313617379818</v>
      </c>
      <c r="K1728" s="6">
        <f t="shared" si="792"/>
        <v>43.842020487099738</v>
      </c>
      <c r="L1728" s="6">
        <f t="shared" si="793"/>
        <v>0.97367613044046719</v>
      </c>
      <c r="M1728" s="6">
        <f t="shared" si="794"/>
        <v>125.32281983284689</v>
      </c>
      <c r="N1728" s="16">
        <v>53.044898792847498</v>
      </c>
      <c r="O1728" s="17">
        <v>60.572842039151404</v>
      </c>
      <c r="P1728" s="6">
        <f t="shared" si="795"/>
        <v>57.134329780573303</v>
      </c>
      <c r="Q1728" s="6">
        <f t="shared" si="780"/>
        <v>35.708956112858317</v>
      </c>
      <c r="R1728" s="17">
        <v>57.134329780573303</v>
      </c>
      <c r="S1728" s="6">
        <f t="shared" si="796"/>
        <v>3.4385122585781005</v>
      </c>
      <c r="T1728" s="6">
        <f t="shared" si="797"/>
        <v>39.147468371436418</v>
      </c>
      <c r="U1728" s="17">
        <v>44.126802743570202</v>
      </c>
      <c r="V1728" s="6">
        <f t="shared" si="798"/>
        <v>39.296239158527698</v>
      </c>
      <c r="W1728" s="6">
        <f t="shared" si="781"/>
        <v>39.296239158527698</v>
      </c>
      <c r="X1728" s="17">
        <v>39.296239158527698</v>
      </c>
      <c r="Y1728" s="6">
        <f t="shared" si="799"/>
        <v>4.8305635850425048</v>
      </c>
      <c r="Z1728" s="6">
        <f t="shared" si="800"/>
        <v>44.126802743570202</v>
      </c>
      <c r="AA1728" s="17">
        <v>0</v>
      </c>
      <c r="AB1728" s="6">
        <f t="shared" si="801"/>
        <v>0</v>
      </c>
      <c r="AC1728" s="6">
        <f t="shared" si="782"/>
        <v>0</v>
      </c>
      <c r="AD1728" s="17">
        <v>0</v>
      </c>
      <c r="AE1728" s="6">
        <f t="shared" si="802"/>
        <v>0</v>
      </c>
      <c r="AF1728" s="17">
        <v>0</v>
      </c>
      <c r="AG1728" s="6">
        <f t="shared" si="803"/>
        <v>0</v>
      </c>
      <c r="AH1728" s="6">
        <f t="shared" si="783"/>
        <v>0</v>
      </c>
      <c r="AI1728" s="6">
        <f t="shared" si="804"/>
        <v>0</v>
      </c>
      <c r="AJ1728" s="17">
        <v>0</v>
      </c>
      <c r="AK1728" s="6">
        <f t="shared" si="805"/>
        <v>0</v>
      </c>
      <c r="AL1728" s="6">
        <f t="shared" si="784"/>
        <v>0</v>
      </c>
      <c r="AM1728" s="17">
        <v>0</v>
      </c>
      <c r="AN1728" s="6">
        <f t="shared" si="806"/>
        <v>0</v>
      </c>
      <c r="AO1728" s="6">
        <f t="shared" si="807"/>
        <v>0</v>
      </c>
      <c r="AP1728" s="17">
        <v>1392.13229869516</v>
      </c>
      <c r="AQ1728" s="6">
        <f t="shared" si="808"/>
        <v>1379.6611161694771</v>
      </c>
      <c r="AR1728" s="17">
        <v>33.256486735173098</v>
      </c>
      <c r="AS1728" s="6">
        <f t="shared" si="785"/>
        <v>20.785304209483186</v>
      </c>
      <c r="AT1728" s="17">
        <v>406.38061289428799</v>
      </c>
      <c r="AU1728" s="6">
        <f t="shared" si="786"/>
        <v>406.38061289428799</v>
      </c>
      <c r="AV1728" s="17">
        <v>0</v>
      </c>
      <c r="AW1728" s="6">
        <f t="shared" si="787"/>
        <v>0</v>
      </c>
      <c r="AX1728" s="17">
        <v>952.49519906570595</v>
      </c>
      <c r="AY1728" s="6">
        <f t="shared" si="788"/>
        <v>952.49519906570595</v>
      </c>
      <c r="AZ1728" s="20">
        <v>51413253.721449301</v>
      </c>
      <c r="BA1728" s="20">
        <v>877737173.82493806</v>
      </c>
      <c r="BB1728" s="20">
        <v>196199.30430080299</v>
      </c>
      <c r="BC1728" s="20">
        <v>0</v>
      </c>
      <c r="BD1728" s="19">
        <f t="shared" si="789"/>
        <v>929.34662685068815</v>
      </c>
      <c r="BE1728" s="18">
        <v>1.5750027975174701E-2</v>
      </c>
      <c r="BF1728" s="20">
        <v>0</v>
      </c>
      <c r="BG1728" s="20">
        <v>0</v>
      </c>
      <c r="BH1728" s="19">
        <f t="shared" si="809"/>
        <v>0</v>
      </c>
      <c r="BI1728" s="18">
        <v>27.812923068682199</v>
      </c>
      <c r="BJ1728">
        <v>53</v>
      </c>
      <c r="BK1728">
        <v>3040</v>
      </c>
      <c r="BL1728" s="22">
        <v>4611.9232000000002</v>
      </c>
      <c r="BM1728">
        <v>760</v>
      </c>
      <c r="BN1728">
        <v>190</v>
      </c>
      <c r="BO1728">
        <v>1.20907594609176E-4</v>
      </c>
    </row>
    <row r="1729" spans="1:67" x14ac:dyDescent="0.2">
      <c r="A1729" s="27">
        <v>1728</v>
      </c>
      <c r="B1729" s="18">
        <v>51.505413090152203</v>
      </c>
      <c r="C1729" s="18">
        <v>201.39999999999901</v>
      </c>
      <c r="D1729">
        <v>1000</v>
      </c>
      <c r="E1729">
        <v>4000</v>
      </c>
      <c r="F1729">
        <v>0</v>
      </c>
      <c r="G1729" s="23">
        <f t="shared" si="790"/>
        <v>1</v>
      </c>
      <c r="H1729" s="16">
        <v>7.7397260273972597</v>
      </c>
      <c r="I1729" s="17">
        <v>124.007050639032</v>
      </c>
      <c r="J1729" s="6">
        <f t="shared" si="791"/>
        <v>135.52551710368454</v>
      </c>
      <c r="K1729" s="6">
        <f t="shared" si="792"/>
        <v>132.80281524602623</v>
      </c>
      <c r="L1729" s="6">
        <f t="shared" si="793"/>
        <v>0.97991004265583959</v>
      </c>
      <c r="M1729" s="6">
        <f t="shared" si="794"/>
        <v>121.51575428131871</v>
      </c>
      <c r="N1729" s="16">
        <v>57.494155526981302</v>
      </c>
      <c r="O1729" s="17">
        <v>63.672428881672197</v>
      </c>
      <c r="P1729" s="6">
        <f t="shared" si="795"/>
        <v>60.0566985460407</v>
      </c>
      <c r="Q1729" s="6">
        <f t="shared" si="780"/>
        <v>37.535436591275435</v>
      </c>
      <c r="R1729" s="17">
        <v>60.0566985460407</v>
      </c>
      <c r="S1729" s="6">
        <f t="shared" si="796"/>
        <v>3.6157303356314969</v>
      </c>
      <c r="T1729" s="6">
        <f t="shared" si="797"/>
        <v>41.151166926906932</v>
      </c>
      <c r="U1729" s="17">
        <v>44.050540096621901</v>
      </c>
      <c r="V1729" s="6">
        <f t="shared" si="798"/>
        <v>39.226731407674698</v>
      </c>
      <c r="W1729" s="6">
        <f t="shared" si="781"/>
        <v>39.226731407674698</v>
      </c>
      <c r="X1729" s="17">
        <v>39.226731407674698</v>
      </c>
      <c r="Y1729" s="6">
        <f t="shared" si="799"/>
        <v>4.8238086889472029</v>
      </c>
      <c r="Z1729" s="6">
        <f t="shared" si="800"/>
        <v>44.050540096621901</v>
      </c>
      <c r="AA1729" s="17">
        <v>0</v>
      </c>
      <c r="AB1729" s="6">
        <f t="shared" si="801"/>
        <v>0</v>
      </c>
      <c r="AC1729" s="6">
        <f t="shared" si="782"/>
        <v>0</v>
      </c>
      <c r="AD1729" s="17">
        <v>0</v>
      </c>
      <c r="AE1729" s="6">
        <f t="shared" si="802"/>
        <v>0</v>
      </c>
      <c r="AF1729" s="17">
        <v>0</v>
      </c>
      <c r="AG1729" s="6">
        <f t="shared" si="803"/>
        <v>0</v>
      </c>
      <c r="AH1729" s="6">
        <f t="shared" si="783"/>
        <v>0</v>
      </c>
      <c r="AI1729" s="6">
        <f t="shared" si="804"/>
        <v>0</v>
      </c>
      <c r="AJ1729" s="17">
        <v>13862.948607704</v>
      </c>
      <c r="AK1729" s="6">
        <f t="shared" si="805"/>
        <v>11162.8590749744</v>
      </c>
      <c r="AL1729" s="6">
        <f t="shared" si="784"/>
        <v>11162.8590749744</v>
      </c>
      <c r="AM1729" s="17">
        <v>11162.8590749744</v>
      </c>
      <c r="AN1729" s="6">
        <f t="shared" si="806"/>
        <v>2700.0895327296003</v>
      </c>
      <c r="AO1729" s="6">
        <f t="shared" si="807"/>
        <v>13862.948607704</v>
      </c>
      <c r="AP1729" s="17">
        <v>1441.4820880227501</v>
      </c>
      <c r="AQ1729" s="6">
        <f t="shared" si="808"/>
        <v>1410.3156977024062</v>
      </c>
      <c r="AR1729" s="17">
        <v>83.110374187606496</v>
      </c>
      <c r="AS1729" s="6">
        <f t="shared" si="785"/>
        <v>51.943983867254062</v>
      </c>
      <c r="AT1729" s="17">
        <v>406.229859085052</v>
      </c>
      <c r="AU1729" s="6">
        <f t="shared" si="786"/>
        <v>406.229859085052</v>
      </c>
      <c r="AV1729" s="17">
        <v>0</v>
      </c>
      <c r="AW1729" s="6">
        <f t="shared" si="787"/>
        <v>0</v>
      </c>
      <c r="AX1729" s="17">
        <v>952.14185475010004</v>
      </c>
      <c r="AY1729" s="6">
        <f t="shared" si="788"/>
        <v>952.14185475010004</v>
      </c>
      <c r="AZ1729" s="20">
        <v>121776970.819901</v>
      </c>
      <c r="BA1729" s="20">
        <v>879025685.52819097</v>
      </c>
      <c r="BB1729" s="20">
        <v>6494948.4846206103</v>
      </c>
      <c r="BC1729" s="20">
        <v>0</v>
      </c>
      <c r="BD1729" s="19">
        <f t="shared" si="789"/>
        <v>1007.2976048327125</v>
      </c>
      <c r="BE1729" s="18">
        <v>1.0073916349357901E-2</v>
      </c>
      <c r="BF1729" s="20">
        <v>0</v>
      </c>
      <c r="BG1729" s="20">
        <v>0</v>
      </c>
      <c r="BH1729" s="19">
        <f t="shared" si="809"/>
        <v>0</v>
      </c>
      <c r="BI1729" s="18">
        <v>69.532307671705496</v>
      </c>
      <c r="BJ1729">
        <v>53</v>
      </c>
      <c r="BK1729">
        <v>3040</v>
      </c>
      <c r="BL1729" s="22">
        <v>4611.9232000000002</v>
      </c>
      <c r="BM1729">
        <v>760</v>
      </c>
      <c r="BN1729">
        <v>190</v>
      </c>
      <c r="BO1729">
        <v>4.0025045001281997E-3</v>
      </c>
    </row>
    <row r="1730" spans="1:67" x14ac:dyDescent="0.2">
      <c r="A1730" s="27">
        <v>1729</v>
      </c>
      <c r="B1730" s="18">
        <v>154.516239270456</v>
      </c>
      <c r="C1730" s="18">
        <v>201.39999999999901</v>
      </c>
      <c r="D1730">
        <v>1000</v>
      </c>
      <c r="E1730">
        <v>4000</v>
      </c>
      <c r="F1730">
        <v>0</v>
      </c>
      <c r="G1730" s="23">
        <f t="shared" si="790"/>
        <v>1</v>
      </c>
      <c r="H1730" s="16">
        <v>31.3926940639269</v>
      </c>
      <c r="I1730" s="17">
        <v>112.69442898765099</v>
      </c>
      <c r="J1730" s="6">
        <f t="shared" si="791"/>
        <v>116.98835988487163</v>
      </c>
      <c r="K1730" s="6">
        <f t="shared" si="792"/>
        <v>110.50067836540153</v>
      </c>
      <c r="L1730" s="6">
        <f t="shared" si="793"/>
        <v>0.94454421340845673</v>
      </c>
      <c r="M1730" s="6">
        <f t="shared" si="794"/>
        <v>106.444870783656</v>
      </c>
      <c r="N1730" s="16">
        <v>71.972398040520105</v>
      </c>
      <c r="O1730" s="17">
        <v>74.867902373546599</v>
      </c>
      <c r="P1730" s="6">
        <f t="shared" si="795"/>
        <v>70.612250044722799</v>
      </c>
      <c r="Q1730" s="6">
        <f t="shared" ref="Q1730:Q1793" si="810">P1730*solar_capex_adj</f>
        <v>44.132656277951753</v>
      </c>
      <c r="R1730" s="17">
        <v>70.612250044722799</v>
      </c>
      <c r="S1730" s="6">
        <f t="shared" si="796"/>
        <v>4.2556523288237997</v>
      </c>
      <c r="T1730" s="6">
        <f t="shared" si="797"/>
        <v>48.388308606775553</v>
      </c>
      <c r="U1730" s="17">
        <v>43.878161196762797</v>
      </c>
      <c r="V1730" s="6">
        <f t="shared" si="798"/>
        <v>39.068778877924203</v>
      </c>
      <c r="W1730" s="6">
        <f t="shared" ref="W1730:W1793" si="811">V1730*wind_capex_adj</f>
        <v>39.068778877924203</v>
      </c>
      <c r="X1730" s="17">
        <v>39.068778877924203</v>
      </c>
      <c r="Y1730" s="6">
        <f t="shared" si="799"/>
        <v>4.809382318838594</v>
      </c>
      <c r="Z1730" s="6">
        <f t="shared" si="800"/>
        <v>43.878161196762797</v>
      </c>
      <c r="AA1730" s="17">
        <v>0</v>
      </c>
      <c r="AB1730" s="6">
        <f t="shared" si="801"/>
        <v>0</v>
      </c>
      <c r="AC1730" s="6">
        <f t="shared" ref="AC1730:AC1793" si="812">AB1730*aero_capex_adj</f>
        <v>0</v>
      </c>
      <c r="AD1730" s="17">
        <v>0</v>
      </c>
      <c r="AE1730" s="6">
        <f t="shared" si="802"/>
        <v>0</v>
      </c>
      <c r="AF1730" s="17">
        <v>0</v>
      </c>
      <c r="AG1730" s="6">
        <f t="shared" si="803"/>
        <v>0</v>
      </c>
      <c r="AH1730" s="6">
        <f t="shared" ref="AH1730:AH1793" si="813">AG1730*fuel_adj</f>
        <v>0</v>
      </c>
      <c r="AI1730" s="6">
        <f t="shared" si="804"/>
        <v>0</v>
      </c>
      <c r="AJ1730" s="17">
        <v>1219.8800729852201</v>
      </c>
      <c r="AK1730" s="6">
        <f t="shared" si="805"/>
        <v>986.04892068065396</v>
      </c>
      <c r="AL1730" s="6">
        <f t="shared" ref="AL1730:AL1793" si="814">AK1730*bess_capex_adj</f>
        <v>986.04892068065396</v>
      </c>
      <c r="AM1730" s="17">
        <v>986.04892068065396</v>
      </c>
      <c r="AN1730" s="6">
        <f t="shared" si="806"/>
        <v>233.8311523045661</v>
      </c>
      <c r="AO1730" s="6">
        <f t="shared" si="807"/>
        <v>1219.8800729852201</v>
      </c>
      <c r="AP1730" s="17">
        <v>1606.03226702608</v>
      </c>
      <c r="AQ1730" s="6">
        <f t="shared" si="808"/>
        <v>1512.6302513649809</v>
      </c>
      <c r="AR1730" s="17">
        <v>249.07204176294701</v>
      </c>
      <c r="AS1730" s="6">
        <f t="shared" ref="AS1730:AS1793" si="815">AR1730*solar_capex_adj</f>
        <v>155.67002610184187</v>
      </c>
      <c r="AT1730" s="17">
        <v>405.807744285495</v>
      </c>
      <c r="AU1730" s="6">
        <f t="shared" ref="AU1730:AU1793" si="816">AT1730*wind_capex_adj</f>
        <v>405.807744285495</v>
      </c>
      <c r="AV1730" s="17">
        <v>0</v>
      </c>
      <c r="AW1730" s="6">
        <f t="shared" ref="AW1730:AW1793" si="817">AV1730*aero_capex_adj</f>
        <v>0</v>
      </c>
      <c r="AX1730" s="17">
        <v>951.15248097764402</v>
      </c>
      <c r="AY1730" s="6">
        <f t="shared" ref="AY1730:AY1793" si="818">AX1730*bess_capex_adj</f>
        <v>951.15248097764402</v>
      </c>
      <c r="AZ1730" s="20">
        <v>308942942.77616298</v>
      </c>
      <c r="BA1730" s="20">
        <v>881762979.56607294</v>
      </c>
      <c r="BB1730" s="20">
        <v>70250491.327675804</v>
      </c>
      <c r="BC1730" s="20">
        <v>0</v>
      </c>
      <c r="BD1730" s="19">
        <f t="shared" ref="BD1730:BD1793" si="819">SUM(AZ1730:BC1730)/1000000</f>
        <v>1260.9564136699119</v>
      </c>
      <c r="BE1730" s="18">
        <v>5.38056366877393E-3</v>
      </c>
      <c r="BF1730" s="20">
        <v>0</v>
      </c>
      <c r="BG1730" s="20">
        <v>0</v>
      </c>
      <c r="BH1730" s="19">
        <f t="shared" si="809"/>
        <v>0</v>
      </c>
      <c r="BI1730" s="18">
        <v>208.596923015116</v>
      </c>
      <c r="BJ1730">
        <v>53</v>
      </c>
      <c r="BK1730">
        <v>3040</v>
      </c>
      <c r="BL1730" s="22">
        <v>4611.9232000000002</v>
      </c>
      <c r="BM1730">
        <v>760</v>
      </c>
      <c r="BN1730">
        <v>190</v>
      </c>
      <c r="BO1730">
        <v>4.3558171452665398E-2</v>
      </c>
    </row>
    <row r="1731" spans="1:67" x14ac:dyDescent="0.2">
      <c r="A1731" s="27">
        <v>1730</v>
      </c>
      <c r="B1731" s="18">
        <v>206.02165236060799</v>
      </c>
      <c r="C1731" s="18">
        <v>201.39999999999901</v>
      </c>
      <c r="D1731">
        <v>1000</v>
      </c>
      <c r="E1731">
        <v>4000</v>
      </c>
      <c r="F1731">
        <v>0</v>
      </c>
      <c r="G1731" s="23">
        <f t="shared" ref="G1731:G1794" si="820">SUM(AZ1731:BB1731)/(BD1731*1000000)</f>
        <v>1</v>
      </c>
      <c r="H1731" s="16">
        <v>50.216894977168899</v>
      </c>
      <c r="I1731" s="17">
        <v>108.99222584460701</v>
      </c>
      <c r="J1731" s="6">
        <f t="shared" ref="J1731:J1794" si="821">(O1731*AZ1731+U1731*BA1731+AJ1731*BB1731+AA1731*BC1731)/(BD1731*(1000000))</f>
        <v>113.38538024550331</v>
      </c>
      <c r="K1731" s="6">
        <f t="shared" ref="K1731:K1794" si="822">(T1731*AZ1731+Z1731*BA1731+AO1731*BB1731+AI1731*BC1731)/(BD1731*(1000000))</f>
        <v>105.58429985327494</v>
      </c>
      <c r="L1731" s="6">
        <f t="shared" ref="L1731:L1794" si="823">K1731/J1731</f>
        <v>0.93119853392617824</v>
      </c>
      <c r="M1731" s="6">
        <f t="shared" ref="M1731:M1794" si="824">I1731*L1731</f>
        <v>101.49340091584895</v>
      </c>
      <c r="N1731" s="16">
        <v>78.985775086157403</v>
      </c>
      <c r="O1731" s="17">
        <v>82.208492134627804</v>
      </c>
      <c r="P1731" s="6">
        <f t="shared" ref="P1731:P1794" si="825">O1731-S1731</f>
        <v>77.533690581565494</v>
      </c>
      <c r="Q1731" s="6">
        <f t="shared" si="810"/>
        <v>48.458556613478436</v>
      </c>
      <c r="R1731" s="17">
        <v>77.533690581565494</v>
      </c>
      <c r="S1731" s="6">
        <f t="shared" ref="S1731:S1794" si="826">O1731-R1731</f>
        <v>4.6748015530623093</v>
      </c>
      <c r="T1731" s="6">
        <f t="shared" ref="T1731:T1794" si="827">Q1731+S1731</f>
        <v>53.133358166540745</v>
      </c>
      <c r="U1731" s="17">
        <v>43.8237816155033</v>
      </c>
      <c r="V1731" s="6">
        <f t="shared" ref="V1731:V1794" si="828">U1731-Y1731</f>
        <v>39.018521447243899</v>
      </c>
      <c r="W1731" s="6">
        <f t="shared" si="811"/>
        <v>39.018521447243899</v>
      </c>
      <c r="X1731" s="17">
        <v>39.018521447243899</v>
      </c>
      <c r="Y1731" s="6">
        <f t="shared" ref="Y1731:Y1794" si="829">U1731-X1731</f>
        <v>4.8052601682594016</v>
      </c>
      <c r="Z1731" s="6">
        <f t="shared" ref="Z1731:Z1794" si="830">W1731+Y1731</f>
        <v>43.8237816155033</v>
      </c>
      <c r="AA1731" s="17">
        <v>0</v>
      </c>
      <c r="AB1731" s="6">
        <f t="shared" ref="AB1731:AB1794" si="831">AA1731-AE1731-AG1731</f>
        <v>0</v>
      </c>
      <c r="AC1731" s="6">
        <f t="shared" si="812"/>
        <v>0</v>
      </c>
      <c r="AD1731" s="17">
        <v>0</v>
      </c>
      <c r="AE1731" s="6">
        <f t="shared" ref="AE1731:AE1794" si="832">AA1731-AD1731</f>
        <v>0</v>
      </c>
      <c r="AF1731" s="17">
        <v>0</v>
      </c>
      <c r="AG1731" s="6">
        <f t="shared" ref="AG1731:AG1794" si="833">AD1731-AF1731</f>
        <v>0</v>
      </c>
      <c r="AH1731" s="6">
        <f t="shared" si="813"/>
        <v>0</v>
      </c>
      <c r="AI1731" s="6">
        <f t="shared" ref="AI1731:AI1794" si="834">AC1731+AE1731+AH1731</f>
        <v>0</v>
      </c>
      <c r="AJ1731" s="17">
        <v>674.65270769057202</v>
      </c>
      <c r="AK1731" s="6">
        <f t="shared" ref="AK1731:AK1794" si="835">AJ1731-AN1731</f>
        <v>546.73365870689202</v>
      </c>
      <c r="AL1731" s="6">
        <f t="shared" si="814"/>
        <v>546.73365870689202</v>
      </c>
      <c r="AM1731" s="17">
        <v>546.73365870689202</v>
      </c>
      <c r="AN1731" s="6">
        <f t="shared" ref="AN1731:AN1794" si="836">AJ1731-AM1731</f>
        <v>127.91904898368</v>
      </c>
      <c r="AO1731" s="6">
        <f t="shared" ref="AO1731:AO1794" si="837">AL1731+AN1731</f>
        <v>674.65270769057202</v>
      </c>
      <c r="AP1731" s="17">
        <v>1688.33058521877</v>
      </c>
      <c r="AQ1731" s="6">
        <f t="shared" ref="AQ1731:AQ1794" si="838">AS1731+AU1731+AW1731+AY1731</f>
        <v>1563.8480707002277</v>
      </c>
      <c r="AR1731" s="17">
        <v>331.95337204945702</v>
      </c>
      <c r="AS1731" s="6">
        <f t="shared" si="815"/>
        <v>207.47085753091062</v>
      </c>
      <c r="AT1731" s="17">
        <v>405.63339074271602</v>
      </c>
      <c r="AU1731" s="6">
        <f t="shared" si="816"/>
        <v>405.63339074271602</v>
      </c>
      <c r="AV1731" s="17">
        <v>0</v>
      </c>
      <c r="AW1731" s="6">
        <f t="shared" si="817"/>
        <v>0</v>
      </c>
      <c r="AX1731" s="17">
        <v>950.74382242660101</v>
      </c>
      <c r="AY1731" s="6">
        <f t="shared" si="818"/>
        <v>950.74382242660101</v>
      </c>
      <c r="AZ1731" s="20">
        <v>371292361.78386998</v>
      </c>
      <c r="BA1731" s="20">
        <v>882535610.24292696</v>
      </c>
      <c r="BB1731" s="20">
        <v>130002807.48267899</v>
      </c>
      <c r="BC1731" s="20">
        <v>0</v>
      </c>
      <c r="BD1731" s="19">
        <f t="shared" si="819"/>
        <v>1383.8307795094756</v>
      </c>
      <c r="BE1731" s="18">
        <v>2.3892278094228201E-2</v>
      </c>
      <c r="BF1731" s="20">
        <v>0</v>
      </c>
      <c r="BG1731" s="20">
        <v>0</v>
      </c>
      <c r="BH1731" s="19">
        <f t="shared" ref="BH1731:BH1794" si="839">BG1731*1000000/454/(BD1731*1000)</f>
        <v>0</v>
      </c>
      <c r="BI1731" s="18">
        <v>278.12923068682198</v>
      </c>
      <c r="BJ1731">
        <v>53</v>
      </c>
      <c r="BK1731">
        <v>3040</v>
      </c>
      <c r="BL1731" s="22">
        <v>4611.9232000000002</v>
      </c>
      <c r="BM1731">
        <v>760</v>
      </c>
      <c r="BN1731">
        <v>190</v>
      </c>
      <c r="BO1731">
        <v>8.0567244430407303E-2</v>
      </c>
    </row>
    <row r="1732" spans="1:67" x14ac:dyDescent="0.2">
      <c r="A1732" s="27">
        <v>1731</v>
      </c>
      <c r="B1732" s="18">
        <v>257.52706545076097</v>
      </c>
      <c r="C1732" s="18">
        <v>201.39999999999901</v>
      </c>
      <c r="D1732">
        <v>1000</v>
      </c>
      <c r="E1732">
        <v>4000</v>
      </c>
      <c r="F1732">
        <v>0</v>
      </c>
      <c r="G1732" s="23">
        <f t="shared" si="820"/>
        <v>1</v>
      </c>
      <c r="H1732" s="16">
        <v>66.700913242009094</v>
      </c>
      <c r="I1732" s="17">
        <v>106.807458007733</v>
      </c>
      <c r="J1732" s="6">
        <f t="shared" si="821"/>
        <v>110.13160826842666</v>
      </c>
      <c r="K1732" s="6">
        <f t="shared" si="822"/>
        <v>101.17284633195541</v>
      </c>
      <c r="L1732" s="6">
        <f t="shared" si="823"/>
        <v>0.91865403513734378</v>
      </c>
      <c r="M1732" s="6">
        <f t="shared" si="824"/>
        <v>98.119102281566327</v>
      </c>
      <c r="N1732" s="16">
        <v>85.2009106377769</v>
      </c>
      <c r="O1732" s="17">
        <v>93.749362963082504</v>
      </c>
      <c r="P1732" s="6">
        <f t="shared" si="825"/>
        <v>88.416362572898706</v>
      </c>
      <c r="Q1732" s="6">
        <f t="shared" si="810"/>
        <v>55.260226608061693</v>
      </c>
      <c r="R1732" s="17">
        <v>88.416362572898706</v>
      </c>
      <c r="S1732" s="6">
        <f t="shared" si="826"/>
        <v>5.3330003901837983</v>
      </c>
      <c r="T1732" s="6">
        <f t="shared" si="827"/>
        <v>60.593226998245491</v>
      </c>
      <c r="U1732" s="17">
        <v>43.784603275006802</v>
      </c>
      <c r="V1732" s="6">
        <f t="shared" si="828"/>
        <v>38.982002452962902</v>
      </c>
      <c r="W1732" s="6">
        <f t="shared" si="811"/>
        <v>38.982002452962902</v>
      </c>
      <c r="X1732" s="17">
        <v>38.982002452962902</v>
      </c>
      <c r="Y1732" s="6">
        <f t="shared" si="829"/>
        <v>4.8026008220438996</v>
      </c>
      <c r="Z1732" s="6">
        <f t="shared" si="830"/>
        <v>43.784603275006802</v>
      </c>
      <c r="AA1732" s="17">
        <v>0</v>
      </c>
      <c r="AB1732" s="6">
        <f t="shared" si="831"/>
        <v>0</v>
      </c>
      <c r="AC1732" s="6">
        <f t="shared" si="812"/>
        <v>0</v>
      </c>
      <c r="AD1732" s="17">
        <v>0</v>
      </c>
      <c r="AE1732" s="6">
        <f t="shared" si="832"/>
        <v>0</v>
      </c>
      <c r="AF1732" s="17">
        <v>0</v>
      </c>
      <c r="AG1732" s="6">
        <f t="shared" si="833"/>
        <v>0</v>
      </c>
      <c r="AH1732" s="6">
        <f t="shared" si="813"/>
        <v>0</v>
      </c>
      <c r="AI1732" s="6">
        <f t="shared" si="834"/>
        <v>0</v>
      </c>
      <c r="AJ1732" s="17">
        <v>426.03836782609602</v>
      </c>
      <c r="AK1732" s="6">
        <f t="shared" si="835"/>
        <v>346.25784309521703</v>
      </c>
      <c r="AL1732" s="6">
        <f t="shared" si="814"/>
        <v>346.25784309521703</v>
      </c>
      <c r="AM1732" s="17">
        <v>346.25784309521703</v>
      </c>
      <c r="AN1732" s="6">
        <f t="shared" si="836"/>
        <v>79.780524730878994</v>
      </c>
      <c r="AO1732" s="6">
        <f t="shared" si="837"/>
        <v>426.03836782609602</v>
      </c>
      <c r="AP1732" s="17">
        <v>1770.6409952142201</v>
      </c>
      <c r="AQ1732" s="6">
        <f t="shared" si="838"/>
        <v>1615.0974057164826</v>
      </c>
      <c r="AR1732" s="17">
        <v>414.782905327305</v>
      </c>
      <c r="AS1732" s="6">
        <f t="shared" si="815"/>
        <v>259.23931582956561</v>
      </c>
      <c r="AT1732" s="17">
        <v>405.47814356279503</v>
      </c>
      <c r="AU1732" s="6">
        <f t="shared" si="816"/>
        <v>405.47814356279503</v>
      </c>
      <c r="AV1732" s="17">
        <v>0</v>
      </c>
      <c r="AW1732" s="6">
        <f t="shared" si="817"/>
        <v>0</v>
      </c>
      <c r="AX1732" s="17">
        <v>950.37994632412199</v>
      </c>
      <c r="AY1732" s="6">
        <f t="shared" si="818"/>
        <v>950.37994632412199</v>
      </c>
      <c r="AZ1732" s="20">
        <v>403331761.07245803</v>
      </c>
      <c r="BA1732" s="20">
        <v>883019725.37353098</v>
      </c>
      <c r="BB1732" s="20">
        <v>206368467.92786101</v>
      </c>
      <c r="BC1732" s="20">
        <v>0</v>
      </c>
      <c r="BD1732" s="19">
        <f t="shared" si="819"/>
        <v>1492.7199543738502</v>
      </c>
      <c r="BE1732" s="18">
        <v>0.84992389132308899</v>
      </c>
      <c r="BF1732" s="20">
        <v>0</v>
      </c>
      <c r="BG1732" s="20">
        <v>0</v>
      </c>
      <c r="BH1732" s="19">
        <f t="shared" si="839"/>
        <v>0</v>
      </c>
      <c r="BI1732" s="18">
        <v>347.66153835852703</v>
      </c>
      <c r="BJ1732">
        <v>53</v>
      </c>
      <c r="BK1732">
        <v>3040</v>
      </c>
      <c r="BL1732" s="22">
        <v>4611.9232000000002</v>
      </c>
      <c r="BM1732">
        <v>760</v>
      </c>
      <c r="BN1732">
        <v>190</v>
      </c>
      <c r="BO1732">
        <v>0.12781427163381601</v>
      </c>
    </row>
    <row r="1733" spans="1:67" x14ac:dyDescent="0.2">
      <c r="A1733" s="27">
        <v>1732</v>
      </c>
      <c r="B1733" s="18">
        <v>309.03247854091302</v>
      </c>
      <c r="C1733" s="18">
        <v>201.39999999999901</v>
      </c>
      <c r="D1733">
        <v>1000</v>
      </c>
      <c r="E1733">
        <v>4000</v>
      </c>
      <c r="F1733">
        <v>0</v>
      </c>
      <c r="G1733" s="23">
        <f t="shared" si="820"/>
        <v>1</v>
      </c>
      <c r="H1733" s="16">
        <v>78.744292237442906</v>
      </c>
      <c r="I1733" s="17">
        <v>105.92385742686101</v>
      </c>
      <c r="J1733" s="6">
        <f t="shared" si="821"/>
        <v>107.86441030596028</v>
      </c>
      <c r="K1733" s="6">
        <f t="shared" si="822"/>
        <v>97.723337584678674</v>
      </c>
      <c r="L1733" s="6">
        <f t="shared" si="823"/>
        <v>0.90598314409251224</v>
      </c>
      <c r="M1733" s="6">
        <f t="shared" si="824"/>
        <v>95.965229385994533</v>
      </c>
      <c r="N1733" s="16">
        <v>90.029766463446904</v>
      </c>
      <c r="O1733" s="17">
        <v>106.902507487045</v>
      </c>
      <c r="P1733" s="6">
        <f t="shared" si="825"/>
        <v>100.819312549435</v>
      </c>
      <c r="Q1733" s="6">
        <f t="shared" si="810"/>
        <v>63.012070343396871</v>
      </c>
      <c r="R1733" s="17">
        <v>100.819312549435</v>
      </c>
      <c r="S1733" s="6">
        <f t="shared" si="826"/>
        <v>6.0831949376100027</v>
      </c>
      <c r="T1733" s="6">
        <f t="shared" si="827"/>
        <v>69.095265281006874</v>
      </c>
      <c r="U1733" s="17">
        <v>43.756075677191603</v>
      </c>
      <c r="V1733" s="6">
        <f t="shared" si="828"/>
        <v>38.955137448997199</v>
      </c>
      <c r="W1733" s="6">
        <f t="shared" si="811"/>
        <v>38.955137448997199</v>
      </c>
      <c r="X1733" s="17">
        <v>38.955137448997199</v>
      </c>
      <c r="Y1733" s="6">
        <f t="shared" si="829"/>
        <v>4.8009382281944042</v>
      </c>
      <c r="Z1733" s="6">
        <f t="shared" si="830"/>
        <v>43.756075677191603</v>
      </c>
      <c r="AA1733" s="17">
        <v>0</v>
      </c>
      <c r="AB1733" s="6">
        <f t="shared" si="831"/>
        <v>0</v>
      </c>
      <c r="AC1733" s="6">
        <f t="shared" si="812"/>
        <v>0</v>
      </c>
      <c r="AD1733" s="17">
        <v>0</v>
      </c>
      <c r="AE1733" s="6">
        <f t="shared" si="832"/>
        <v>0</v>
      </c>
      <c r="AF1733" s="17">
        <v>0</v>
      </c>
      <c r="AG1733" s="6">
        <f t="shared" si="833"/>
        <v>0</v>
      </c>
      <c r="AH1733" s="6">
        <f t="shared" si="813"/>
        <v>0</v>
      </c>
      <c r="AI1733" s="6">
        <f t="shared" si="834"/>
        <v>0</v>
      </c>
      <c r="AJ1733" s="17">
        <v>318.39394157054898</v>
      </c>
      <c r="AK1733" s="6">
        <f t="shared" si="835"/>
        <v>259.111682013598</v>
      </c>
      <c r="AL1733" s="6">
        <f t="shared" si="814"/>
        <v>259.111682013598</v>
      </c>
      <c r="AM1733" s="17">
        <v>259.111682013598</v>
      </c>
      <c r="AN1733" s="6">
        <f t="shared" si="836"/>
        <v>59.282259556950976</v>
      </c>
      <c r="AO1733" s="6">
        <f t="shared" si="837"/>
        <v>318.39394157054898</v>
      </c>
      <c r="AP1733" s="17">
        <v>1852.9616126574199</v>
      </c>
      <c r="AQ1733" s="6">
        <f t="shared" si="838"/>
        <v>1666.3733450922105</v>
      </c>
      <c r="AR1733" s="17">
        <v>497.56871350723901</v>
      </c>
      <c r="AS1733" s="6">
        <f t="shared" si="815"/>
        <v>310.9804459420244</v>
      </c>
      <c r="AT1733" s="17">
        <v>405.33902525997303</v>
      </c>
      <c r="AU1733" s="6">
        <f t="shared" si="816"/>
        <v>405.33902525997303</v>
      </c>
      <c r="AV1733" s="17">
        <v>0</v>
      </c>
      <c r="AW1733" s="6">
        <f t="shared" si="817"/>
        <v>0</v>
      </c>
      <c r="AX1733" s="17">
        <v>950.05387389021303</v>
      </c>
      <c r="AY1733" s="6">
        <f t="shared" si="818"/>
        <v>950.05387389021303</v>
      </c>
      <c r="AZ1733" s="20">
        <v>423086456.15449899</v>
      </c>
      <c r="BA1733" s="20">
        <v>883321735.99877203</v>
      </c>
      <c r="BB1733" s="20">
        <v>270913316.28631902</v>
      </c>
      <c r="BC1733" s="20">
        <v>0</v>
      </c>
      <c r="BD1733" s="19">
        <f t="shared" si="819"/>
        <v>1577.3215084395899</v>
      </c>
      <c r="BE1733" s="18">
        <v>3.0984785248885198</v>
      </c>
      <c r="BF1733" s="20">
        <v>0</v>
      </c>
      <c r="BG1733" s="20">
        <v>0</v>
      </c>
      <c r="BH1733" s="19">
        <f t="shared" si="839"/>
        <v>0</v>
      </c>
      <c r="BI1733" s="18">
        <v>417.19384603023298</v>
      </c>
      <c r="BJ1733">
        <v>53</v>
      </c>
      <c r="BK1733">
        <v>3040</v>
      </c>
      <c r="BL1733" s="22">
        <v>4611.9232000000002</v>
      </c>
      <c r="BM1733">
        <v>760</v>
      </c>
      <c r="BN1733">
        <v>190</v>
      </c>
      <c r="BO1733">
        <v>0.167776737045194</v>
      </c>
    </row>
    <row r="1734" spans="1:67" x14ac:dyDescent="0.2">
      <c r="A1734" s="27">
        <v>1733</v>
      </c>
      <c r="B1734" s="18">
        <v>360.53789163106501</v>
      </c>
      <c r="C1734" s="18">
        <v>201.39999999999901</v>
      </c>
      <c r="D1734">
        <v>1000</v>
      </c>
      <c r="E1734">
        <v>4000</v>
      </c>
      <c r="F1734">
        <v>0</v>
      </c>
      <c r="G1734" s="23">
        <f t="shared" si="820"/>
        <v>1</v>
      </c>
      <c r="H1734" s="16">
        <v>85.057077625570699</v>
      </c>
      <c r="I1734" s="17">
        <v>106.74634604160001</v>
      </c>
      <c r="J1734" s="6">
        <f t="shared" si="821"/>
        <v>107.72449418204872</v>
      </c>
      <c r="K1734" s="6">
        <f t="shared" si="822"/>
        <v>96.30110874926585</v>
      </c>
      <c r="L1734" s="6">
        <f t="shared" si="823"/>
        <v>0.89395740012964975</v>
      </c>
      <c r="M1734" s="6">
        <f t="shared" si="824"/>
        <v>95.426685980688674</v>
      </c>
      <c r="N1734" s="16">
        <v>93.079295093191107</v>
      </c>
      <c r="O1734" s="17">
        <v>120.41279439578101</v>
      </c>
      <c r="P1734" s="6">
        <f t="shared" si="825"/>
        <v>113.558808817262</v>
      </c>
      <c r="Q1734" s="6">
        <f t="shared" si="810"/>
        <v>70.974255510788751</v>
      </c>
      <c r="R1734" s="17">
        <v>113.558808817262</v>
      </c>
      <c r="S1734" s="6">
        <f t="shared" si="826"/>
        <v>6.8539855785190014</v>
      </c>
      <c r="T1734" s="6">
        <f t="shared" si="827"/>
        <v>77.828241089307753</v>
      </c>
      <c r="U1734" s="17">
        <v>43.733654300154399</v>
      </c>
      <c r="V1734" s="6">
        <f t="shared" si="828"/>
        <v>38.933854388722601</v>
      </c>
      <c r="W1734" s="6">
        <f t="shared" si="811"/>
        <v>38.933854388722601</v>
      </c>
      <c r="X1734" s="17">
        <v>38.933854388722601</v>
      </c>
      <c r="Y1734" s="6">
        <f t="shared" si="829"/>
        <v>4.7997999114317977</v>
      </c>
      <c r="Z1734" s="6">
        <f t="shared" si="830"/>
        <v>43.733654300154399</v>
      </c>
      <c r="AA1734" s="17">
        <v>0</v>
      </c>
      <c r="AB1734" s="6">
        <f t="shared" si="831"/>
        <v>0</v>
      </c>
      <c r="AC1734" s="6">
        <f t="shared" si="812"/>
        <v>0</v>
      </c>
      <c r="AD1734" s="17">
        <v>0</v>
      </c>
      <c r="AE1734" s="6">
        <f t="shared" si="832"/>
        <v>0</v>
      </c>
      <c r="AF1734" s="17">
        <v>0</v>
      </c>
      <c r="AG1734" s="6">
        <f t="shared" si="833"/>
        <v>0</v>
      </c>
      <c r="AH1734" s="6">
        <f t="shared" si="813"/>
        <v>0</v>
      </c>
      <c r="AI1734" s="6">
        <f t="shared" si="834"/>
        <v>0</v>
      </c>
      <c r="AJ1734" s="17">
        <v>272.31968314458499</v>
      </c>
      <c r="AK1734" s="6">
        <f t="shared" si="835"/>
        <v>221.70246432907001</v>
      </c>
      <c r="AL1734" s="6">
        <f t="shared" si="814"/>
        <v>221.70246432907001</v>
      </c>
      <c r="AM1734" s="17">
        <v>221.70246432907001</v>
      </c>
      <c r="AN1734" s="6">
        <f t="shared" si="836"/>
        <v>50.617218815514974</v>
      </c>
      <c r="AO1734" s="6">
        <f t="shared" si="837"/>
        <v>272.31968314458499</v>
      </c>
      <c r="AP1734" s="17">
        <v>1935.29092539629</v>
      </c>
      <c r="AQ1734" s="6">
        <f t="shared" si="838"/>
        <v>1717.6719476034336</v>
      </c>
      <c r="AR1734" s="17">
        <v>580.31727411428403</v>
      </c>
      <c r="AS1734" s="6">
        <f t="shared" si="815"/>
        <v>362.69829632142751</v>
      </c>
      <c r="AT1734" s="17">
        <v>405.21364646955999</v>
      </c>
      <c r="AU1734" s="6">
        <f t="shared" si="816"/>
        <v>405.21364646955999</v>
      </c>
      <c r="AV1734" s="17">
        <v>0</v>
      </c>
      <c r="AW1734" s="6">
        <f t="shared" si="817"/>
        <v>0</v>
      </c>
      <c r="AX1734" s="17">
        <v>949.76000481244603</v>
      </c>
      <c r="AY1734" s="6">
        <f t="shared" si="818"/>
        <v>949.76000481244603</v>
      </c>
      <c r="AZ1734" s="20">
        <v>437451511.89629799</v>
      </c>
      <c r="BA1734" s="20">
        <v>883525488.54361701</v>
      </c>
      <c r="BB1734" s="20">
        <v>309772249.59279299</v>
      </c>
      <c r="BC1734" s="20">
        <v>0</v>
      </c>
      <c r="BD1734" s="19">
        <f t="shared" si="819"/>
        <v>1630.749250032708</v>
      </c>
      <c r="BE1734" s="18">
        <v>6.9460174243166</v>
      </c>
      <c r="BF1734" s="20">
        <v>0</v>
      </c>
      <c r="BG1734" s="20">
        <v>0</v>
      </c>
      <c r="BH1734" s="19">
        <f t="shared" si="839"/>
        <v>0</v>
      </c>
      <c r="BI1734" s="18">
        <v>486.72615370193802</v>
      </c>
      <c r="BJ1734">
        <v>53</v>
      </c>
      <c r="BK1734">
        <v>3040</v>
      </c>
      <c r="BL1734" s="22">
        <v>4611.9232000000002</v>
      </c>
      <c r="BM1734">
        <v>760</v>
      </c>
      <c r="BN1734">
        <v>190</v>
      </c>
      <c r="BO1734">
        <v>0.19191028698034901</v>
      </c>
    </row>
    <row r="1735" spans="1:67" x14ac:dyDescent="0.2">
      <c r="A1735" s="27">
        <v>1734</v>
      </c>
      <c r="B1735" s="18">
        <v>412.043304721217</v>
      </c>
      <c r="C1735" s="18">
        <v>201.39999999999901</v>
      </c>
      <c r="D1735">
        <v>1000</v>
      </c>
      <c r="E1735">
        <v>4000</v>
      </c>
      <c r="F1735">
        <v>0</v>
      </c>
      <c r="G1735" s="23">
        <f t="shared" si="820"/>
        <v>1</v>
      </c>
      <c r="H1735" s="16">
        <v>89.223744292237399</v>
      </c>
      <c r="I1735" s="17">
        <v>108.635076306069</v>
      </c>
      <c r="J1735" s="6">
        <f t="shared" si="821"/>
        <v>109.25664334221018</v>
      </c>
      <c r="K1735" s="6">
        <f t="shared" si="822"/>
        <v>96.504707859576584</v>
      </c>
      <c r="L1735" s="6">
        <f t="shared" si="823"/>
        <v>0.88328457572422037</v>
      </c>
      <c r="M1735" s="6">
        <f t="shared" si="824"/>
        <v>95.955687283774452</v>
      </c>
      <c r="N1735" s="16">
        <v>95.184664110126604</v>
      </c>
      <c r="O1735" s="17">
        <v>133.943571390024</v>
      </c>
      <c r="P1735" s="6">
        <f t="shared" si="825"/>
        <v>126.31738804777</v>
      </c>
      <c r="Q1735" s="6">
        <f t="shared" si="810"/>
        <v>78.948367529856242</v>
      </c>
      <c r="R1735" s="17">
        <v>126.31738804777</v>
      </c>
      <c r="S1735" s="6">
        <f t="shared" si="826"/>
        <v>7.6261833422540093</v>
      </c>
      <c r="T1735" s="6">
        <f t="shared" si="827"/>
        <v>86.574550872110251</v>
      </c>
      <c r="U1735" s="17">
        <v>43.715640020903102</v>
      </c>
      <c r="V1735" s="6">
        <f t="shared" si="828"/>
        <v>38.916619683226301</v>
      </c>
      <c r="W1735" s="6">
        <f t="shared" si="811"/>
        <v>38.916619683226301</v>
      </c>
      <c r="X1735" s="17">
        <v>38.916619683226301</v>
      </c>
      <c r="Y1735" s="6">
        <f t="shared" si="829"/>
        <v>4.7990203376768008</v>
      </c>
      <c r="Z1735" s="6">
        <f t="shared" si="830"/>
        <v>43.715640020903102</v>
      </c>
      <c r="AA1735" s="17">
        <v>0</v>
      </c>
      <c r="AB1735" s="6">
        <f t="shared" si="831"/>
        <v>0</v>
      </c>
      <c r="AC1735" s="6">
        <f t="shared" si="812"/>
        <v>0</v>
      </c>
      <c r="AD1735" s="17">
        <v>0</v>
      </c>
      <c r="AE1735" s="6">
        <f t="shared" si="832"/>
        <v>0</v>
      </c>
      <c r="AF1735" s="17">
        <v>0</v>
      </c>
      <c r="AG1735" s="6">
        <f t="shared" si="833"/>
        <v>0</v>
      </c>
      <c r="AH1735" s="6">
        <f t="shared" si="813"/>
        <v>0</v>
      </c>
      <c r="AI1735" s="6">
        <f t="shared" si="834"/>
        <v>0</v>
      </c>
      <c r="AJ1735" s="17">
        <v>249.041853099946</v>
      </c>
      <c r="AK1735" s="6">
        <f t="shared" si="835"/>
        <v>202.71486384508799</v>
      </c>
      <c r="AL1735" s="6">
        <f t="shared" si="814"/>
        <v>202.71486384508799</v>
      </c>
      <c r="AM1735" s="17">
        <v>202.71486384508799</v>
      </c>
      <c r="AN1735" s="6">
        <f t="shared" si="836"/>
        <v>46.326989254858006</v>
      </c>
      <c r="AO1735" s="6">
        <f t="shared" si="837"/>
        <v>249.041853099946</v>
      </c>
      <c r="AP1735" s="17">
        <v>2017.62770590792</v>
      </c>
      <c r="AQ1735" s="6">
        <f t="shared" si="838"/>
        <v>1768.9900138744611</v>
      </c>
      <c r="AR1735" s="17">
        <v>663.03384542257595</v>
      </c>
      <c r="AS1735" s="6">
        <f t="shared" si="815"/>
        <v>414.39615338910994</v>
      </c>
      <c r="AT1735" s="17">
        <v>405.100067571946</v>
      </c>
      <c r="AU1735" s="6">
        <f t="shared" si="816"/>
        <v>405.100067571946</v>
      </c>
      <c r="AV1735" s="17">
        <v>0</v>
      </c>
      <c r="AW1735" s="6">
        <f t="shared" si="817"/>
        <v>0</v>
      </c>
      <c r="AX1735" s="17">
        <v>949.49379291340495</v>
      </c>
      <c r="AY1735" s="6">
        <f t="shared" si="818"/>
        <v>949.49379291340495</v>
      </c>
      <c r="AZ1735" s="20">
        <v>448934297.47127098</v>
      </c>
      <c r="BA1735" s="20">
        <v>883663042.21718895</v>
      </c>
      <c r="BB1735" s="20">
        <v>335037975.52095598</v>
      </c>
      <c r="BC1735" s="20">
        <v>0</v>
      </c>
      <c r="BD1735" s="19">
        <f t="shared" si="819"/>
        <v>1667.6353152094159</v>
      </c>
      <c r="BE1735" s="18">
        <v>11.2321256316361</v>
      </c>
      <c r="BF1735" s="20">
        <v>0</v>
      </c>
      <c r="BG1735" s="20">
        <v>0</v>
      </c>
      <c r="BH1735" s="19">
        <f t="shared" si="839"/>
        <v>0</v>
      </c>
      <c r="BI1735" s="18">
        <v>556.25846137364397</v>
      </c>
      <c r="BJ1735">
        <v>53</v>
      </c>
      <c r="BK1735">
        <v>3040</v>
      </c>
      <c r="BL1735" s="22">
        <v>4611.9232000000002</v>
      </c>
      <c r="BM1735">
        <v>760</v>
      </c>
      <c r="BN1735">
        <v>190</v>
      </c>
      <c r="BO1735">
        <v>0.207667038572655</v>
      </c>
    </row>
    <row r="1736" spans="1:67" x14ac:dyDescent="0.2">
      <c r="A1736" s="27">
        <v>1735</v>
      </c>
      <c r="B1736" s="18">
        <v>463.54871781137001</v>
      </c>
      <c r="C1736" s="18">
        <v>201.39999999999901</v>
      </c>
      <c r="D1736">
        <v>1000</v>
      </c>
      <c r="E1736">
        <v>4000</v>
      </c>
      <c r="F1736">
        <v>0</v>
      </c>
      <c r="G1736" s="23">
        <f t="shared" si="820"/>
        <v>1</v>
      </c>
      <c r="H1736" s="16">
        <v>92.168949771689498</v>
      </c>
      <c r="I1736" s="17">
        <v>111.22205233499599</v>
      </c>
      <c r="J1736" s="6">
        <f t="shared" si="821"/>
        <v>111.61332303270696</v>
      </c>
      <c r="K1736" s="6">
        <f t="shared" si="822"/>
        <v>97.491404871342255</v>
      </c>
      <c r="L1736" s="6">
        <f t="shared" si="823"/>
        <v>0.87347461953779082</v>
      </c>
      <c r="M1736" s="6">
        <f t="shared" si="824"/>
        <v>97.149639847522877</v>
      </c>
      <c r="N1736" s="16">
        <v>96.586121966285603</v>
      </c>
      <c r="O1736" s="17">
        <v>147.525939466328</v>
      </c>
      <c r="P1736" s="6">
        <f t="shared" si="825"/>
        <v>139.12441146936399</v>
      </c>
      <c r="Q1736" s="6">
        <f t="shared" si="810"/>
        <v>86.952757168352491</v>
      </c>
      <c r="R1736" s="17">
        <v>139.12441146936399</v>
      </c>
      <c r="S1736" s="6">
        <f t="shared" si="826"/>
        <v>8.4015279969640062</v>
      </c>
      <c r="T1736" s="6">
        <f t="shared" si="827"/>
        <v>95.354285165316497</v>
      </c>
      <c r="U1736" s="17">
        <v>43.700611602682002</v>
      </c>
      <c r="V1736" s="6">
        <f t="shared" si="828"/>
        <v>38.902151042154898</v>
      </c>
      <c r="W1736" s="6">
        <f t="shared" si="811"/>
        <v>38.902151042154898</v>
      </c>
      <c r="X1736" s="17">
        <v>38.902151042154898</v>
      </c>
      <c r="Y1736" s="6">
        <f t="shared" si="829"/>
        <v>4.7984605605271042</v>
      </c>
      <c r="Z1736" s="6">
        <f t="shared" si="830"/>
        <v>43.700611602682002</v>
      </c>
      <c r="AA1736" s="17">
        <v>0</v>
      </c>
      <c r="AB1736" s="6">
        <f t="shared" si="831"/>
        <v>0</v>
      </c>
      <c r="AC1736" s="6">
        <f t="shared" si="812"/>
        <v>0</v>
      </c>
      <c r="AD1736" s="17">
        <v>0</v>
      </c>
      <c r="AE1736" s="6">
        <f t="shared" si="832"/>
        <v>0</v>
      </c>
      <c r="AF1736" s="17">
        <v>0</v>
      </c>
      <c r="AG1736" s="6">
        <f t="shared" si="833"/>
        <v>0</v>
      </c>
      <c r="AH1736" s="6">
        <f t="shared" si="813"/>
        <v>0</v>
      </c>
      <c r="AI1736" s="6">
        <f t="shared" si="834"/>
        <v>0</v>
      </c>
      <c r="AJ1736" s="17">
        <v>235.96111642612601</v>
      </c>
      <c r="AK1736" s="6">
        <f t="shared" si="835"/>
        <v>192.00375987929601</v>
      </c>
      <c r="AL1736" s="6">
        <f t="shared" si="814"/>
        <v>192.00375987929601</v>
      </c>
      <c r="AM1736" s="17">
        <v>192.00375987929601</v>
      </c>
      <c r="AN1736" s="6">
        <f t="shared" si="836"/>
        <v>43.957356546829999</v>
      </c>
      <c r="AO1736" s="6">
        <f t="shared" si="837"/>
        <v>235.96111642612601</v>
      </c>
      <c r="AP1736" s="17">
        <v>2099.97094733943</v>
      </c>
      <c r="AQ1736" s="6">
        <f t="shared" si="838"/>
        <v>1820.3249196766719</v>
      </c>
      <c r="AR1736" s="17">
        <v>745.72274043403502</v>
      </c>
      <c r="AS1736" s="6">
        <f t="shared" si="815"/>
        <v>466.0767127712719</v>
      </c>
      <c r="AT1736" s="17">
        <v>404.996697630092</v>
      </c>
      <c r="AU1736" s="6">
        <f t="shared" si="816"/>
        <v>404.996697630092</v>
      </c>
      <c r="AV1736" s="17">
        <v>0</v>
      </c>
      <c r="AW1736" s="6">
        <f t="shared" si="817"/>
        <v>0</v>
      </c>
      <c r="AX1736" s="17">
        <v>949.25150927530797</v>
      </c>
      <c r="AY1736" s="6">
        <f t="shared" si="818"/>
        <v>949.25150927530797</v>
      </c>
      <c r="AZ1736" s="20">
        <v>458044753.80678302</v>
      </c>
      <c r="BA1736" s="20">
        <v>883762797.00175095</v>
      </c>
      <c r="BB1736" s="20">
        <v>350381306.04078799</v>
      </c>
      <c r="BC1736" s="20">
        <v>0</v>
      </c>
      <c r="BD1736" s="19">
        <f t="shared" si="819"/>
        <v>1692.1888568493218</v>
      </c>
      <c r="BE1736" s="18">
        <v>15.6439472860969</v>
      </c>
      <c r="BF1736" s="20">
        <v>0</v>
      </c>
      <c r="BG1736" s="20">
        <v>0</v>
      </c>
      <c r="BH1736" s="19">
        <f t="shared" si="839"/>
        <v>0</v>
      </c>
      <c r="BI1736" s="18">
        <v>625.79076904534895</v>
      </c>
      <c r="BJ1736">
        <v>53</v>
      </c>
      <c r="BK1736">
        <v>3040</v>
      </c>
      <c r="BL1736" s="22">
        <v>4611.9232000000002</v>
      </c>
      <c r="BM1736">
        <v>760</v>
      </c>
      <c r="BN1736">
        <v>190</v>
      </c>
      <c r="BO1736">
        <v>0.217309125457776</v>
      </c>
    </row>
    <row r="1737" spans="1:67" x14ac:dyDescent="0.2">
      <c r="A1737" s="27">
        <v>1736</v>
      </c>
      <c r="B1737" s="18">
        <v>515.05413090152194</v>
      </c>
      <c r="C1737" s="18">
        <v>201.39999999999901</v>
      </c>
      <c r="D1737">
        <v>1000</v>
      </c>
      <c r="E1737">
        <v>4000</v>
      </c>
      <c r="F1737">
        <v>0</v>
      </c>
      <c r="G1737" s="23">
        <f t="shared" si="820"/>
        <v>1</v>
      </c>
      <c r="H1737" s="16">
        <v>94.337899543378995</v>
      </c>
      <c r="I1737" s="17">
        <v>114.26355715129201</v>
      </c>
      <c r="J1737" s="6">
        <f t="shared" si="821"/>
        <v>114.54441242250822</v>
      </c>
      <c r="K1737" s="6">
        <f t="shared" si="822"/>
        <v>99.028894910729747</v>
      </c>
      <c r="L1737" s="6">
        <f t="shared" si="823"/>
        <v>0.86454583699335785</v>
      </c>
      <c r="M1737" s="6">
        <f t="shared" si="824"/>
        <v>98.786082655202122</v>
      </c>
      <c r="N1737" s="16">
        <v>97.576143500883902</v>
      </c>
      <c r="O1737" s="17">
        <v>161.18010950804401</v>
      </c>
      <c r="P1737" s="6">
        <f t="shared" si="825"/>
        <v>151.998963582637</v>
      </c>
      <c r="Q1737" s="6">
        <f t="shared" si="810"/>
        <v>94.999352239148124</v>
      </c>
      <c r="R1737" s="17">
        <v>151.998963582637</v>
      </c>
      <c r="S1737" s="6">
        <f t="shared" si="826"/>
        <v>9.1811459254070087</v>
      </c>
      <c r="T1737" s="6">
        <f t="shared" si="827"/>
        <v>104.18049816455513</v>
      </c>
      <c r="U1737" s="17">
        <v>43.687797405879202</v>
      </c>
      <c r="V1737" s="6">
        <f t="shared" si="828"/>
        <v>38.889747489291402</v>
      </c>
      <c r="W1737" s="6">
        <f t="shared" si="811"/>
        <v>38.889747489291402</v>
      </c>
      <c r="X1737" s="17">
        <v>38.889747489291402</v>
      </c>
      <c r="Y1737" s="6">
        <f t="shared" si="829"/>
        <v>4.7980499165878001</v>
      </c>
      <c r="Z1737" s="6">
        <f t="shared" si="830"/>
        <v>43.687797405879202</v>
      </c>
      <c r="AA1737" s="17">
        <v>0</v>
      </c>
      <c r="AB1737" s="6">
        <f t="shared" si="831"/>
        <v>0</v>
      </c>
      <c r="AC1737" s="6">
        <f t="shared" si="812"/>
        <v>0</v>
      </c>
      <c r="AD1737" s="17">
        <v>0</v>
      </c>
      <c r="AE1737" s="6">
        <f t="shared" si="832"/>
        <v>0</v>
      </c>
      <c r="AF1737" s="17">
        <v>0</v>
      </c>
      <c r="AG1737" s="6">
        <f t="shared" si="833"/>
        <v>0</v>
      </c>
      <c r="AH1737" s="6">
        <f t="shared" si="813"/>
        <v>0</v>
      </c>
      <c r="AI1737" s="6">
        <f t="shared" si="834"/>
        <v>0</v>
      </c>
      <c r="AJ1737" s="17">
        <v>228.10890779819999</v>
      </c>
      <c r="AK1737" s="6">
        <f t="shared" si="835"/>
        <v>185.54202639665499</v>
      </c>
      <c r="AL1737" s="6">
        <f t="shared" si="814"/>
        <v>185.54202639665499</v>
      </c>
      <c r="AM1737" s="17">
        <v>185.54202639665499</v>
      </c>
      <c r="AN1737" s="6">
        <f t="shared" si="836"/>
        <v>42.566881401545004</v>
      </c>
      <c r="AO1737" s="6">
        <f t="shared" si="837"/>
        <v>228.10890779819999</v>
      </c>
      <c r="AP1737" s="17">
        <v>2182.3198160536899</v>
      </c>
      <c r="AQ1737" s="6">
        <f t="shared" si="838"/>
        <v>1871.6744922454109</v>
      </c>
      <c r="AR1737" s="17">
        <v>828.38753015541101</v>
      </c>
      <c r="AS1737" s="6">
        <f t="shared" si="815"/>
        <v>517.74220634713186</v>
      </c>
      <c r="AT1737" s="17">
        <v>404.90221940671802</v>
      </c>
      <c r="AU1737" s="6">
        <f t="shared" si="816"/>
        <v>404.90221940671802</v>
      </c>
      <c r="AV1737" s="17">
        <v>0</v>
      </c>
      <c r="AW1737" s="6">
        <f t="shared" si="817"/>
        <v>0</v>
      </c>
      <c r="AX1737" s="17">
        <v>949.030066491561</v>
      </c>
      <c r="AY1737" s="6">
        <f t="shared" si="818"/>
        <v>949.030066491561</v>
      </c>
      <c r="AZ1737" s="20">
        <v>465341861.43429399</v>
      </c>
      <c r="BA1737" s="20">
        <v>883833732.41555202</v>
      </c>
      <c r="BB1737" s="20">
        <v>360358440.28563899</v>
      </c>
      <c r="BC1737" s="20">
        <v>0</v>
      </c>
      <c r="BD1737" s="19">
        <f t="shared" si="819"/>
        <v>1709.5340341354849</v>
      </c>
      <c r="BE1737" s="18">
        <v>19.894954212041299</v>
      </c>
      <c r="BF1737" s="20">
        <v>0</v>
      </c>
      <c r="BG1737" s="20">
        <v>0</v>
      </c>
      <c r="BH1737" s="19">
        <f t="shared" si="839"/>
        <v>0</v>
      </c>
      <c r="BI1737" s="18">
        <v>695.32307671705496</v>
      </c>
      <c r="BJ1737">
        <v>53</v>
      </c>
      <c r="BK1737">
        <v>3040</v>
      </c>
      <c r="BL1737" s="22">
        <v>4611.9232000000002</v>
      </c>
      <c r="BM1737">
        <v>760</v>
      </c>
      <c r="BN1737">
        <v>190</v>
      </c>
      <c r="BO1737">
        <v>0.22364430008792799</v>
      </c>
    </row>
    <row r="1738" spans="1:67" x14ac:dyDescent="0.2">
      <c r="A1738" s="27">
        <v>1737</v>
      </c>
      <c r="B1738" s="18">
        <v>566.55954399167399</v>
      </c>
      <c r="C1738" s="18">
        <v>201.39999999999901</v>
      </c>
      <c r="D1738">
        <v>1000</v>
      </c>
      <c r="E1738">
        <v>4000</v>
      </c>
      <c r="F1738">
        <v>0</v>
      </c>
      <c r="G1738" s="23">
        <f t="shared" si="820"/>
        <v>1</v>
      </c>
      <c r="H1738" s="16">
        <v>96.267123287671197</v>
      </c>
      <c r="I1738" s="17">
        <v>117.529028287939</v>
      </c>
      <c r="J1738" s="6">
        <f t="shared" si="821"/>
        <v>117.7523229335805</v>
      </c>
      <c r="K1738" s="6">
        <f t="shared" si="822"/>
        <v>100.83853519435283</v>
      </c>
      <c r="L1738" s="6">
        <f t="shared" si="823"/>
        <v>0.85636132419427446</v>
      </c>
      <c r="M1738" s="6">
        <f t="shared" si="824"/>
        <v>100.64731429592578</v>
      </c>
      <c r="N1738" s="16">
        <v>98.389274551907604</v>
      </c>
      <c r="O1738" s="17">
        <v>174.89988156663699</v>
      </c>
      <c r="P1738" s="6">
        <f t="shared" si="825"/>
        <v>164.93521776182499</v>
      </c>
      <c r="Q1738" s="6">
        <f t="shared" si="810"/>
        <v>103.08451110114062</v>
      </c>
      <c r="R1738" s="17">
        <v>164.93521776182499</v>
      </c>
      <c r="S1738" s="6">
        <f t="shared" si="826"/>
        <v>9.9646638048120053</v>
      </c>
      <c r="T1738" s="6">
        <f t="shared" si="827"/>
        <v>113.04917490595263</v>
      </c>
      <c r="U1738" s="17">
        <v>43.676711201242199</v>
      </c>
      <c r="V1738" s="6">
        <f t="shared" si="828"/>
        <v>38.878964484507399</v>
      </c>
      <c r="W1738" s="6">
        <f t="shared" si="811"/>
        <v>38.878964484507399</v>
      </c>
      <c r="X1738" s="17">
        <v>38.878964484507399</v>
      </c>
      <c r="Y1738" s="6">
        <f t="shared" si="829"/>
        <v>4.7977467167347996</v>
      </c>
      <c r="Z1738" s="6">
        <f t="shared" si="830"/>
        <v>43.676711201242199</v>
      </c>
      <c r="AA1738" s="17">
        <v>0</v>
      </c>
      <c r="AB1738" s="6">
        <f t="shared" si="831"/>
        <v>0</v>
      </c>
      <c r="AC1738" s="6">
        <f t="shared" si="812"/>
        <v>0</v>
      </c>
      <c r="AD1738" s="17">
        <v>0</v>
      </c>
      <c r="AE1738" s="6">
        <f t="shared" si="832"/>
        <v>0</v>
      </c>
      <c r="AF1738" s="17">
        <v>0</v>
      </c>
      <c r="AG1738" s="6">
        <f t="shared" si="833"/>
        <v>0</v>
      </c>
      <c r="AH1738" s="6">
        <f t="shared" si="813"/>
        <v>0</v>
      </c>
      <c r="AI1738" s="6">
        <f t="shared" si="834"/>
        <v>0</v>
      </c>
      <c r="AJ1738" s="17">
        <v>222.325069305748</v>
      </c>
      <c r="AK1738" s="6">
        <f t="shared" si="835"/>
        <v>180.79837617330199</v>
      </c>
      <c r="AL1738" s="6">
        <f t="shared" si="814"/>
        <v>180.79837617330199</v>
      </c>
      <c r="AM1738" s="17">
        <v>180.79837617330199</v>
      </c>
      <c r="AN1738" s="6">
        <f t="shared" si="836"/>
        <v>41.526693132446013</v>
      </c>
      <c r="AO1738" s="6">
        <f t="shared" si="837"/>
        <v>222.325069305748</v>
      </c>
      <c r="AP1738" s="17">
        <v>2264.67361591598</v>
      </c>
      <c r="AQ1738" s="6">
        <f t="shared" si="838"/>
        <v>1923.0369171978466</v>
      </c>
      <c r="AR1738" s="17">
        <v>911.03119658170499</v>
      </c>
      <c r="AS1738" s="6">
        <f t="shared" si="815"/>
        <v>569.39449786356568</v>
      </c>
      <c r="AT1738" s="17">
        <v>404.815532933312</v>
      </c>
      <c r="AU1738" s="6">
        <f t="shared" si="816"/>
        <v>404.815532933312</v>
      </c>
      <c r="AV1738" s="17">
        <v>0</v>
      </c>
      <c r="AW1738" s="6">
        <f t="shared" si="817"/>
        <v>0</v>
      </c>
      <c r="AX1738" s="17">
        <v>948.82688640096899</v>
      </c>
      <c r="AY1738" s="6">
        <f t="shared" si="818"/>
        <v>948.82688640096899</v>
      </c>
      <c r="AZ1738" s="20">
        <v>471387509.18147498</v>
      </c>
      <c r="BA1738" s="20">
        <v>883885968.63237298</v>
      </c>
      <c r="BB1738" s="20">
        <v>368506612.33557397</v>
      </c>
      <c r="BC1738" s="20">
        <v>0</v>
      </c>
      <c r="BD1738" s="19">
        <f t="shared" si="819"/>
        <v>1723.780090149422</v>
      </c>
      <c r="BE1738" s="18">
        <v>23.815109666721</v>
      </c>
      <c r="BF1738" s="20">
        <v>0</v>
      </c>
      <c r="BG1738" s="20">
        <v>0</v>
      </c>
      <c r="BH1738" s="19">
        <f t="shared" si="839"/>
        <v>0</v>
      </c>
      <c r="BI1738" s="18">
        <v>764.85538438875994</v>
      </c>
      <c r="BJ1738">
        <v>53</v>
      </c>
      <c r="BK1738">
        <v>3040</v>
      </c>
      <c r="BL1738" s="22">
        <v>4611.9232000000002</v>
      </c>
      <c r="BM1738">
        <v>760</v>
      </c>
      <c r="BN1738">
        <v>190</v>
      </c>
      <c r="BO1738">
        <v>0.22885237887843499</v>
      </c>
    </row>
    <row r="1739" spans="1:67" x14ac:dyDescent="0.2">
      <c r="A1739" s="27">
        <v>1738</v>
      </c>
      <c r="B1739" s="18">
        <v>618.06495708182604</v>
      </c>
      <c r="C1739" s="18">
        <v>201.39999999999901</v>
      </c>
      <c r="D1739">
        <v>1000</v>
      </c>
      <c r="E1739">
        <v>4000</v>
      </c>
      <c r="F1739">
        <v>0</v>
      </c>
      <c r="G1739" s="23">
        <f t="shared" si="820"/>
        <v>1</v>
      </c>
      <c r="H1739" s="16">
        <v>97.477168949771595</v>
      </c>
      <c r="I1739" s="17">
        <v>121.438851759504</v>
      </c>
      <c r="J1739" s="6">
        <f t="shared" si="821"/>
        <v>121.5418671551606</v>
      </c>
      <c r="K1739" s="6">
        <f t="shared" si="822"/>
        <v>103.20646614909866</v>
      </c>
      <c r="L1739" s="6">
        <f t="shared" si="823"/>
        <v>0.84914333278544318</v>
      </c>
      <c r="M1739" s="6">
        <f t="shared" si="824"/>
        <v>103.1189913127026</v>
      </c>
      <c r="N1739" s="16">
        <v>98.941963495470802</v>
      </c>
      <c r="O1739" s="17">
        <v>188.63547964852401</v>
      </c>
      <c r="P1739" s="6">
        <f t="shared" si="825"/>
        <v>177.88625157368</v>
      </c>
      <c r="Q1739" s="6">
        <f t="shared" si="810"/>
        <v>111.17890723355001</v>
      </c>
      <c r="R1739" s="17">
        <v>177.88625157368</v>
      </c>
      <c r="S1739" s="6">
        <f t="shared" si="826"/>
        <v>10.749228074844012</v>
      </c>
      <c r="T1739" s="6">
        <f t="shared" si="827"/>
        <v>121.92813530839402</v>
      </c>
      <c r="U1739" s="17">
        <v>43.666918574501899</v>
      </c>
      <c r="V1739" s="6">
        <f t="shared" si="828"/>
        <v>38.869405496374803</v>
      </c>
      <c r="W1739" s="6">
        <f t="shared" si="811"/>
        <v>38.869405496374803</v>
      </c>
      <c r="X1739" s="17">
        <v>38.869405496374803</v>
      </c>
      <c r="Y1739" s="6">
        <f t="shared" si="829"/>
        <v>4.7975130781270963</v>
      </c>
      <c r="Z1739" s="6">
        <f t="shared" si="830"/>
        <v>43.666918574501899</v>
      </c>
      <c r="AA1739" s="17">
        <v>0</v>
      </c>
      <c r="AB1739" s="6">
        <f t="shared" si="831"/>
        <v>0</v>
      </c>
      <c r="AC1739" s="6">
        <f t="shared" si="812"/>
        <v>0</v>
      </c>
      <c r="AD1739" s="17">
        <v>0</v>
      </c>
      <c r="AE1739" s="6">
        <f t="shared" si="832"/>
        <v>0</v>
      </c>
      <c r="AF1739" s="17">
        <v>0</v>
      </c>
      <c r="AG1739" s="6">
        <f t="shared" si="833"/>
        <v>0</v>
      </c>
      <c r="AH1739" s="6">
        <f t="shared" si="813"/>
        <v>0</v>
      </c>
      <c r="AI1739" s="6">
        <f t="shared" si="834"/>
        <v>0</v>
      </c>
      <c r="AJ1739" s="17">
        <v>220.364040304649</v>
      </c>
      <c r="AK1739" s="6">
        <f t="shared" si="835"/>
        <v>179.574751204211</v>
      </c>
      <c r="AL1739" s="6">
        <f t="shared" si="814"/>
        <v>179.574751204211</v>
      </c>
      <c r="AM1739" s="17">
        <v>179.574751204211</v>
      </c>
      <c r="AN1739" s="6">
        <f t="shared" si="836"/>
        <v>40.789289100437998</v>
      </c>
      <c r="AO1739" s="6">
        <f t="shared" si="837"/>
        <v>220.364040304649</v>
      </c>
      <c r="AP1739" s="17">
        <v>2347.0317610667298</v>
      </c>
      <c r="AQ1739" s="6">
        <f t="shared" si="838"/>
        <v>1974.4106675686207</v>
      </c>
      <c r="AR1739" s="17">
        <v>993.65624932830201</v>
      </c>
      <c r="AS1739" s="6">
        <f t="shared" si="815"/>
        <v>621.03515583018873</v>
      </c>
      <c r="AT1739" s="17">
        <v>404.73571248803501</v>
      </c>
      <c r="AU1739" s="6">
        <f t="shared" si="816"/>
        <v>404.73571248803501</v>
      </c>
      <c r="AV1739" s="17">
        <v>0</v>
      </c>
      <c r="AW1739" s="6">
        <f t="shared" si="817"/>
        <v>0</v>
      </c>
      <c r="AX1739" s="17">
        <v>948.639799250397</v>
      </c>
      <c r="AY1739" s="6">
        <f t="shared" si="818"/>
        <v>948.639799250397</v>
      </c>
      <c r="AZ1739" s="20">
        <v>476465421.06774098</v>
      </c>
      <c r="BA1739" s="20">
        <v>883925199.23356605</v>
      </c>
      <c r="BB1739" s="20">
        <v>373072580.13933998</v>
      </c>
      <c r="BC1739" s="20">
        <v>0</v>
      </c>
      <c r="BD1739" s="19">
        <f t="shared" si="819"/>
        <v>1733.4632004406469</v>
      </c>
      <c r="BE1739" s="18">
        <v>27.5142597090198</v>
      </c>
      <c r="BF1739" s="20">
        <v>0</v>
      </c>
      <c r="BG1739" s="20">
        <v>0</v>
      </c>
      <c r="BH1739" s="19">
        <f t="shared" si="839"/>
        <v>0</v>
      </c>
      <c r="BI1739" s="18">
        <v>834.38769206046595</v>
      </c>
      <c r="BJ1739">
        <v>53</v>
      </c>
      <c r="BK1739">
        <v>3040</v>
      </c>
      <c r="BL1739" s="22">
        <v>4611.9232000000002</v>
      </c>
      <c r="BM1739">
        <v>760</v>
      </c>
      <c r="BN1739">
        <v>190</v>
      </c>
      <c r="BO1739">
        <v>0.23191312322653401</v>
      </c>
    </row>
    <row r="1740" spans="1:67" x14ac:dyDescent="0.2">
      <c r="A1740" s="27">
        <v>1739</v>
      </c>
      <c r="B1740" s="18">
        <v>669.57037017197899</v>
      </c>
      <c r="C1740" s="18">
        <v>201.39999999999901</v>
      </c>
      <c r="D1740">
        <v>1000</v>
      </c>
      <c r="E1740">
        <v>4000</v>
      </c>
      <c r="F1740">
        <v>0</v>
      </c>
      <c r="G1740" s="23">
        <f t="shared" si="820"/>
        <v>1</v>
      </c>
      <c r="H1740" s="16">
        <v>98.173515981735093</v>
      </c>
      <c r="I1740" s="17">
        <v>125.098416325247</v>
      </c>
      <c r="J1740" s="6">
        <f t="shared" si="821"/>
        <v>125.07082234075141</v>
      </c>
      <c r="K1740" s="6">
        <f t="shared" si="822"/>
        <v>105.27935985703702</v>
      </c>
      <c r="L1740" s="6">
        <f t="shared" si="823"/>
        <v>0.84175795670557607</v>
      </c>
      <c r="M1740" s="6">
        <f t="shared" si="824"/>
        <v>105.30258731304339</v>
      </c>
      <c r="N1740" s="16">
        <v>99.231010933977799</v>
      </c>
      <c r="O1740" s="17">
        <v>202.43848036002601</v>
      </c>
      <c r="P1740" s="6">
        <f t="shared" si="825"/>
        <v>190.900718055467</v>
      </c>
      <c r="Q1740" s="6">
        <f t="shared" si="810"/>
        <v>119.31294878466687</v>
      </c>
      <c r="R1740" s="17">
        <v>190.900718055467</v>
      </c>
      <c r="S1740" s="6">
        <f t="shared" si="826"/>
        <v>11.53776230455901</v>
      </c>
      <c r="T1740" s="6">
        <f t="shared" si="827"/>
        <v>130.85071108922588</v>
      </c>
      <c r="U1740" s="17">
        <v>43.658226302100601</v>
      </c>
      <c r="V1740" s="6">
        <f t="shared" si="828"/>
        <v>38.860890206096897</v>
      </c>
      <c r="W1740" s="6">
        <f t="shared" si="811"/>
        <v>38.860890206096897</v>
      </c>
      <c r="X1740" s="17">
        <v>38.860890206096897</v>
      </c>
      <c r="Y1740" s="6">
        <f t="shared" si="829"/>
        <v>4.7973360960037041</v>
      </c>
      <c r="Z1740" s="6">
        <f t="shared" si="830"/>
        <v>43.658226302100601</v>
      </c>
      <c r="AA1740" s="17">
        <v>0</v>
      </c>
      <c r="AB1740" s="6">
        <f t="shared" si="831"/>
        <v>0</v>
      </c>
      <c r="AC1740" s="6">
        <f t="shared" si="812"/>
        <v>0</v>
      </c>
      <c r="AD1740" s="17">
        <v>0</v>
      </c>
      <c r="AE1740" s="6">
        <f t="shared" si="832"/>
        <v>0</v>
      </c>
      <c r="AF1740" s="17">
        <v>0</v>
      </c>
      <c r="AG1740" s="6">
        <f t="shared" si="833"/>
        <v>0</v>
      </c>
      <c r="AH1740" s="6">
        <f t="shared" si="813"/>
        <v>0</v>
      </c>
      <c r="AI1740" s="6">
        <f t="shared" si="834"/>
        <v>0</v>
      </c>
      <c r="AJ1740" s="17">
        <v>218.07937972308201</v>
      </c>
      <c r="AK1740" s="6">
        <f t="shared" si="835"/>
        <v>177.65225266005299</v>
      </c>
      <c r="AL1740" s="6">
        <f t="shared" si="814"/>
        <v>177.65225266005299</v>
      </c>
      <c r="AM1740" s="17">
        <v>177.65225266005299</v>
      </c>
      <c r="AN1740" s="6">
        <f t="shared" si="836"/>
        <v>40.427127063029019</v>
      </c>
      <c r="AO1740" s="6">
        <f t="shared" si="837"/>
        <v>218.07937972308201</v>
      </c>
      <c r="AP1740" s="17">
        <v>2429.3937549173402</v>
      </c>
      <c r="AQ1740" s="6">
        <f t="shared" si="838"/>
        <v>2025.7944490654004</v>
      </c>
      <c r="AR1740" s="17">
        <v>1076.26481560517</v>
      </c>
      <c r="AS1740" s="6">
        <f t="shared" si="815"/>
        <v>672.66550975323128</v>
      </c>
      <c r="AT1740" s="17">
        <v>404.661973406931</v>
      </c>
      <c r="AU1740" s="6">
        <f t="shared" si="816"/>
        <v>404.661973406931</v>
      </c>
      <c r="AV1740" s="17">
        <v>0</v>
      </c>
      <c r="AW1740" s="6">
        <f t="shared" si="817"/>
        <v>0</v>
      </c>
      <c r="AX1740" s="17">
        <v>948.466965905238</v>
      </c>
      <c r="AY1740" s="6">
        <f t="shared" si="818"/>
        <v>948.466965905238</v>
      </c>
      <c r="AZ1740" s="20">
        <v>480640735.34069902</v>
      </c>
      <c r="BA1740" s="20">
        <v>883953928.88445103</v>
      </c>
      <c r="BB1740" s="20">
        <v>373932647.33814001</v>
      </c>
      <c r="BC1740" s="20">
        <v>0</v>
      </c>
      <c r="BD1740" s="19">
        <f t="shared" si="819"/>
        <v>1738.5273115632901</v>
      </c>
      <c r="BE1740" s="18">
        <v>31.029215455240699</v>
      </c>
      <c r="BF1740" s="20">
        <v>0</v>
      </c>
      <c r="BG1740" s="20">
        <v>0</v>
      </c>
      <c r="BH1740" s="19">
        <f t="shared" si="839"/>
        <v>0</v>
      </c>
      <c r="BI1740" s="18">
        <v>903.91999973217105</v>
      </c>
      <c r="BJ1740">
        <v>53</v>
      </c>
      <c r="BK1740">
        <v>3040</v>
      </c>
      <c r="BL1740" s="22">
        <v>4611.9232000000002</v>
      </c>
      <c r="BM1740">
        <v>760</v>
      </c>
      <c r="BN1740">
        <v>190</v>
      </c>
      <c r="BO1740">
        <v>0.23272987940516801</v>
      </c>
    </row>
    <row r="1741" spans="1:67" x14ac:dyDescent="0.2">
      <c r="A1741" s="27">
        <v>1740</v>
      </c>
      <c r="B1741" s="18">
        <v>721.07578326213104</v>
      </c>
      <c r="C1741" s="18">
        <v>201.39999999999901</v>
      </c>
      <c r="D1741">
        <v>1000</v>
      </c>
      <c r="E1741">
        <v>4000</v>
      </c>
      <c r="F1741">
        <v>0</v>
      </c>
      <c r="G1741" s="23">
        <f t="shared" si="820"/>
        <v>1</v>
      </c>
      <c r="H1741" s="16">
        <v>98.6529680365296</v>
      </c>
      <c r="I1741" s="17">
        <v>128.97239264469499</v>
      </c>
      <c r="J1741" s="6">
        <f t="shared" si="821"/>
        <v>128.91489965287411</v>
      </c>
      <c r="K1741" s="6">
        <f t="shared" si="822"/>
        <v>107.65128496601514</v>
      </c>
      <c r="L1741" s="6">
        <f t="shared" si="823"/>
        <v>0.83505696592003742</v>
      </c>
      <c r="M1741" s="6">
        <f t="shared" si="824"/>
        <v>107.69929488932675</v>
      </c>
      <c r="N1741" s="16">
        <v>99.420744873167607</v>
      </c>
      <c r="O1741" s="17">
        <v>216.29185714434001</v>
      </c>
      <c r="P1741" s="6">
        <f t="shared" si="825"/>
        <v>203.96257345821101</v>
      </c>
      <c r="Q1741" s="6">
        <f t="shared" si="810"/>
        <v>127.47660841138187</v>
      </c>
      <c r="R1741" s="17">
        <v>203.96257345821101</v>
      </c>
      <c r="S1741" s="6">
        <f t="shared" si="826"/>
        <v>12.329283686129003</v>
      </c>
      <c r="T1741" s="6">
        <f t="shared" si="827"/>
        <v>139.80589209751088</v>
      </c>
      <c r="U1741" s="17">
        <v>43.650449812422899</v>
      </c>
      <c r="V1741" s="6">
        <f t="shared" si="828"/>
        <v>38.853247226243397</v>
      </c>
      <c r="W1741" s="6">
        <f t="shared" si="811"/>
        <v>38.853247226243397</v>
      </c>
      <c r="X1741" s="17">
        <v>38.853247226243397</v>
      </c>
      <c r="Y1741" s="6">
        <f t="shared" si="829"/>
        <v>4.7972025861795018</v>
      </c>
      <c r="Z1741" s="6">
        <f t="shared" si="830"/>
        <v>43.650449812422899</v>
      </c>
      <c r="AA1741" s="17">
        <v>0</v>
      </c>
      <c r="AB1741" s="6">
        <f t="shared" si="831"/>
        <v>0</v>
      </c>
      <c r="AC1741" s="6">
        <f t="shared" si="812"/>
        <v>0</v>
      </c>
      <c r="AD1741" s="17">
        <v>0</v>
      </c>
      <c r="AE1741" s="6">
        <f t="shared" si="832"/>
        <v>0</v>
      </c>
      <c r="AF1741" s="17">
        <v>0</v>
      </c>
      <c r="AG1741" s="6">
        <f t="shared" si="833"/>
        <v>0</v>
      </c>
      <c r="AH1741" s="6">
        <f t="shared" si="813"/>
        <v>0</v>
      </c>
      <c r="AI1741" s="6">
        <f t="shared" si="834"/>
        <v>0</v>
      </c>
      <c r="AJ1741" s="17">
        <v>217.39782839122401</v>
      </c>
      <c r="AK1741" s="6">
        <f t="shared" si="835"/>
        <v>177.02601714196101</v>
      </c>
      <c r="AL1741" s="6">
        <f t="shared" si="814"/>
        <v>177.02601714196101</v>
      </c>
      <c r="AM1741" s="17">
        <v>177.02601714196101</v>
      </c>
      <c r="AN1741" s="6">
        <f t="shared" si="836"/>
        <v>40.371811249263004</v>
      </c>
      <c r="AO1741" s="6">
        <f t="shared" si="837"/>
        <v>217.39782839122401</v>
      </c>
      <c r="AP1741" s="17">
        <v>2511.7591737707298</v>
      </c>
      <c r="AQ1741" s="6">
        <f t="shared" si="838"/>
        <v>2077.1871573779026</v>
      </c>
      <c r="AR1741" s="17">
        <v>1158.85871038086</v>
      </c>
      <c r="AS1741" s="6">
        <f t="shared" si="815"/>
        <v>724.28669398803754</v>
      </c>
      <c r="AT1741" s="17">
        <v>404.59364620254598</v>
      </c>
      <c r="AU1741" s="6">
        <f t="shared" si="816"/>
        <v>404.59364620254598</v>
      </c>
      <c r="AV1741" s="17">
        <v>0</v>
      </c>
      <c r="AW1741" s="6">
        <f t="shared" si="817"/>
        <v>0</v>
      </c>
      <c r="AX1741" s="17">
        <v>948.30681718731898</v>
      </c>
      <c r="AY1741" s="6">
        <f t="shared" si="818"/>
        <v>948.30681718731898</v>
      </c>
      <c r="AZ1741" s="20">
        <v>484246463.46100801</v>
      </c>
      <c r="BA1741" s="20">
        <v>883976243.72923005</v>
      </c>
      <c r="BB1741" s="20">
        <v>373628742.98765802</v>
      </c>
      <c r="BC1741" s="20">
        <v>0</v>
      </c>
      <c r="BD1741" s="19">
        <f t="shared" si="819"/>
        <v>1741.8514501778959</v>
      </c>
      <c r="BE1741" s="18">
        <v>34.275507773741801</v>
      </c>
      <c r="BF1741" s="20">
        <v>0</v>
      </c>
      <c r="BG1741" s="20">
        <v>0</v>
      </c>
      <c r="BH1741" s="19">
        <f t="shared" si="839"/>
        <v>0</v>
      </c>
      <c r="BI1741" s="18">
        <v>973.45230740387694</v>
      </c>
      <c r="BJ1741">
        <v>53</v>
      </c>
      <c r="BK1741">
        <v>3040</v>
      </c>
      <c r="BL1741" s="22">
        <v>4611.9232000000002</v>
      </c>
      <c r="BM1741">
        <v>760</v>
      </c>
      <c r="BN1741">
        <v>190</v>
      </c>
      <c r="BO1741">
        <v>0.232739583214916</v>
      </c>
    </row>
    <row r="1742" spans="1:67" x14ac:dyDescent="0.2">
      <c r="A1742" s="27">
        <v>1741</v>
      </c>
      <c r="B1742" s="18">
        <v>772.58119635228297</v>
      </c>
      <c r="C1742" s="18">
        <v>201.39999999999901</v>
      </c>
      <c r="D1742">
        <v>1000</v>
      </c>
      <c r="E1742">
        <v>4000</v>
      </c>
      <c r="F1742">
        <v>0</v>
      </c>
      <c r="G1742" s="23">
        <f t="shared" si="820"/>
        <v>1</v>
      </c>
      <c r="H1742" s="16">
        <v>98.984018264840103</v>
      </c>
      <c r="I1742" s="17">
        <v>132.934536906684</v>
      </c>
      <c r="J1742" s="6">
        <f t="shared" si="821"/>
        <v>132.89092199737084</v>
      </c>
      <c r="K1742" s="6">
        <f t="shared" si="822"/>
        <v>110.15724810057162</v>
      </c>
      <c r="L1742" s="6">
        <f t="shared" si="823"/>
        <v>0.82892982037366714</v>
      </c>
      <c r="M1742" s="6">
        <f t="shared" si="824"/>
        <v>110.19340179951419</v>
      </c>
      <c r="N1742" s="16">
        <v>99.586545897770705</v>
      </c>
      <c r="O1742" s="17">
        <v>230.16795705597801</v>
      </c>
      <c r="P1742" s="6">
        <f t="shared" si="825"/>
        <v>217.045752317965</v>
      </c>
      <c r="Q1742" s="6">
        <f t="shared" si="810"/>
        <v>135.65359519872811</v>
      </c>
      <c r="R1742" s="17">
        <v>217.045752317965</v>
      </c>
      <c r="S1742" s="6">
        <f t="shared" si="826"/>
        <v>13.122204738013011</v>
      </c>
      <c r="T1742" s="6">
        <f t="shared" si="827"/>
        <v>148.77579993674112</v>
      </c>
      <c r="U1742" s="17">
        <v>43.643380452328998</v>
      </c>
      <c r="V1742" s="6">
        <f t="shared" si="828"/>
        <v>38.846284747630399</v>
      </c>
      <c r="W1742" s="6">
        <f t="shared" si="811"/>
        <v>38.846284747630399</v>
      </c>
      <c r="X1742" s="17">
        <v>38.846284747630399</v>
      </c>
      <c r="Y1742" s="6">
        <f t="shared" si="829"/>
        <v>4.7970957046985987</v>
      </c>
      <c r="Z1742" s="6">
        <f t="shared" si="830"/>
        <v>43.643380452328998</v>
      </c>
      <c r="AA1742" s="17">
        <v>0</v>
      </c>
      <c r="AB1742" s="6">
        <f t="shared" si="831"/>
        <v>0</v>
      </c>
      <c r="AC1742" s="6">
        <f t="shared" si="812"/>
        <v>0</v>
      </c>
      <c r="AD1742" s="17">
        <v>0</v>
      </c>
      <c r="AE1742" s="6">
        <f t="shared" si="832"/>
        <v>0</v>
      </c>
      <c r="AF1742" s="17">
        <v>0</v>
      </c>
      <c r="AG1742" s="6">
        <f t="shared" si="833"/>
        <v>0</v>
      </c>
      <c r="AH1742" s="6">
        <f t="shared" si="813"/>
        <v>0</v>
      </c>
      <c r="AI1742" s="6">
        <f t="shared" si="834"/>
        <v>0</v>
      </c>
      <c r="AJ1742" s="17">
        <v>217.212570981265</v>
      </c>
      <c r="AK1742" s="6">
        <f t="shared" si="835"/>
        <v>176.81205786421199</v>
      </c>
      <c r="AL1742" s="6">
        <f t="shared" si="814"/>
        <v>176.81205786421199</v>
      </c>
      <c r="AM1742" s="17">
        <v>176.81205786421199</v>
      </c>
      <c r="AN1742" s="6">
        <f t="shared" si="836"/>
        <v>40.400513117053009</v>
      </c>
      <c r="AO1742" s="6">
        <f t="shared" si="837"/>
        <v>217.212570981265</v>
      </c>
      <c r="AP1742" s="17">
        <v>2594.1276539205401</v>
      </c>
      <c r="AQ1742" s="6">
        <f t="shared" si="838"/>
        <v>2128.5878445537346</v>
      </c>
      <c r="AR1742" s="17">
        <v>1241.43949164482</v>
      </c>
      <c r="AS1742" s="6">
        <f t="shared" si="815"/>
        <v>775.89968227801251</v>
      </c>
      <c r="AT1742" s="17">
        <v>404.53015617930498</v>
      </c>
      <c r="AU1742" s="6">
        <f t="shared" si="816"/>
        <v>404.53015617930498</v>
      </c>
      <c r="AV1742" s="17">
        <v>0</v>
      </c>
      <c r="AW1742" s="6">
        <f t="shared" si="817"/>
        <v>0</v>
      </c>
      <c r="AX1742" s="17">
        <v>948.15800609641701</v>
      </c>
      <c r="AY1742" s="6">
        <f t="shared" si="818"/>
        <v>948.15800609641701</v>
      </c>
      <c r="AZ1742" s="20">
        <v>487328531.35555702</v>
      </c>
      <c r="BA1742" s="20">
        <v>883994767.47066498</v>
      </c>
      <c r="BB1742" s="20">
        <v>373432985.30272001</v>
      </c>
      <c r="BC1742" s="20">
        <v>0</v>
      </c>
      <c r="BD1742" s="19">
        <f t="shared" si="819"/>
        <v>1744.7562841289421</v>
      </c>
      <c r="BE1742" s="18">
        <v>37.244727325323304</v>
      </c>
      <c r="BF1742" s="20">
        <v>0</v>
      </c>
      <c r="BG1742" s="20">
        <v>0</v>
      </c>
      <c r="BH1742" s="19">
        <f t="shared" si="839"/>
        <v>0</v>
      </c>
      <c r="BI1742" s="18">
        <v>1042.98461507558</v>
      </c>
      <c r="BJ1742">
        <v>53</v>
      </c>
      <c r="BK1742">
        <v>3040</v>
      </c>
      <c r="BL1742" s="22">
        <v>4611.9232000000002</v>
      </c>
      <c r="BM1742">
        <v>760</v>
      </c>
      <c r="BN1742">
        <v>190</v>
      </c>
      <c r="BO1742">
        <v>0.23261975271735</v>
      </c>
    </row>
    <row r="1743" spans="1:67" x14ac:dyDescent="0.2">
      <c r="A1743" s="27">
        <v>1742</v>
      </c>
      <c r="B1743" s="18">
        <v>824.08660944243502</v>
      </c>
      <c r="C1743" s="18">
        <v>201.39999999999901</v>
      </c>
      <c r="D1743">
        <v>1000</v>
      </c>
      <c r="E1743">
        <v>4000</v>
      </c>
      <c r="F1743">
        <v>0</v>
      </c>
      <c r="G1743" s="23">
        <f t="shared" si="820"/>
        <v>1</v>
      </c>
      <c r="H1743" s="16">
        <v>99.315068493150605</v>
      </c>
      <c r="I1743" s="17">
        <v>136.967930275014</v>
      </c>
      <c r="J1743" s="6">
        <f t="shared" si="821"/>
        <v>136.93046166187182</v>
      </c>
      <c r="K1743" s="6">
        <f t="shared" si="822"/>
        <v>112.71454016815909</v>
      </c>
      <c r="L1743" s="6">
        <f t="shared" si="823"/>
        <v>0.82315168444031006</v>
      </c>
      <c r="M1743" s="6">
        <f t="shared" si="824"/>
        <v>112.74538252018071</v>
      </c>
      <c r="N1743" s="16">
        <v>99.692164285131099</v>
      </c>
      <c r="O1743" s="17">
        <v>244.05910452133699</v>
      </c>
      <c r="P1743" s="6">
        <f t="shared" si="825"/>
        <v>230.14302682542501</v>
      </c>
      <c r="Q1743" s="6">
        <f t="shared" si="810"/>
        <v>143.83939176589064</v>
      </c>
      <c r="R1743" s="17">
        <v>230.14302682542501</v>
      </c>
      <c r="S1743" s="6">
        <f t="shared" si="826"/>
        <v>13.91607769591198</v>
      </c>
      <c r="T1743" s="6">
        <f t="shared" si="827"/>
        <v>157.75546946180262</v>
      </c>
      <c r="U1743" s="17">
        <v>43.636887072678299</v>
      </c>
      <c r="V1743" s="6">
        <f t="shared" si="828"/>
        <v>38.839880786770699</v>
      </c>
      <c r="W1743" s="6">
        <f t="shared" si="811"/>
        <v>38.839880786770699</v>
      </c>
      <c r="X1743" s="17">
        <v>38.839880786770699</v>
      </c>
      <c r="Y1743" s="6">
        <f t="shared" si="829"/>
        <v>4.7970062859075995</v>
      </c>
      <c r="Z1743" s="6">
        <f t="shared" si="830"/>
        <v>43.636887072678299</v>
      </c>
      <c r="AA1743" s="17">
        <v>0</v>
      </c>
      <c r="AB1743" s="6">
        <f t="shared" si="831"/>
        <v>0</v>
      </c>
      <c r="AC1743" s="6">
        <f t="shared" si="812"/>
        <v>0</v>
      </c>
      <c r="AD1743" s="17">
        <v>0</v>
      </c>
      <c r="AE1743" s="6">
        <f t="shared" si="832"/>
        <v>0</v>
      </c>
      <c r="AF1743" s="17">
        <v>0</v>
      </c>
      <c r="AG1743" s="6">
        <f t="shared" si="833"/>
        <v>0</v>
      </c>
      <c r="AH1743" s="6">
        <f t="shared" si="813"/>
        <v>0</v>
      </c>
      <c r="AI1743" s="6">
        <f t="shared" si="834"/>
        <v>0</v>
      </c>
      <c r="AJ1743" s="17">
        <v>217.38531226945801</v>
      </c>
      <c r="AK1743" s="6">
        <f t="shared" si="835"/>
        <v>176.900803307247</v>
      </c>
      <c r="AL1743" s="6">
        <f t="shared" si="814"/>
        <v>176.900803307247</v>
      </c>
      <c r="AM1743" s="17">
        <v>176.900803307247</v>
      </c>
      <c r="AN1743" s="6">
        <f t="shared" si="836"/>
        <v>40.484508962211009</v>
      </c>
      <c r="AO1743" s="6">
        <f t="shared" si="837"/>
        <v>217.38531226945801</v>
      </c>
      <c r="AP1743" s="17">
        <v>2676.4988813966202</v>
      </c>
      <c r="AQ1743" s="6">
        <f t="shared" si="838"/>
        <v>2179.9956922713045</v>
      </c>
      <c r="AR1743" s="17">
        <v>1324.0085043341801</v>
      </c>
      <c r="AS1743" s="6">
        <f t="shared" si="815"/>
        <v>827.50531520886261</v>
      </c>
      <c r="AT1743" s="17">
        <v>404.47100723023499</v>
      </c>
      <c r="AU1743" s="6">
        <f t="shared" si="816"/>
        <v>404.47100723023499</v>
      </c>
      <c r="AV1743" s="17">
        <v>0</v>
      </c>
      <c r="AW1743" s="6">
        <f t="shared" si="817"/>
        <v>0</v>
      </c>
      <c r="AX1743" s="17">
        <v>948.01936983220696</v>
      </c>
      <c r="AY1743" s="6">
        <f t="shared" si="818"/>
        <v>948.01936983220696</v>
      </c>
      <c r="AZ1743" s="20">
        <v>490080066.04790199</v>
      </c>
      <c r="BA1743" s="20">
        <v>884009603.44621897</v>
      </c>
      <c r="BB1743" s="20">
        <v>372517048.78137499</v>
      </c>
      <c r="BC1743" s="20">
        <v>0</v>
      </c>
      <c r="BD1743" s="19">
        <f t="shared" si="819"/>
        <v>1746.606718275496</v>
      </c>
      <c r="BE1743" s="18">
        <v>39.988736345718998</v>
      </c>
      <c r="BF1743" s="20">
        <v>0</v>
      </c>
      <c r="BG1743" s="20">
        <v>0</v>
      </c>
      <c r="BH1743" s="19">
        <f t="shared" si="839"/>
        <v>0</v>
      </c>
      <c r="BI1743" s="18">
        <v>1112.51692274728</v>
      </c>
      <c r="BJ1743">
        <v>53</v>
      </c>
      <c r="BK1743">
        <v>3040</v>
      </c>
      <c r="BL1743" s="22">
        <v>4611.9232000000002</v>
      </c>
      <c r="BM1743">
        <v>760</v>
      </c>
      <c r="BN1743">
        <v>190</v>
      </c>
      <c r="BO1743">
        <v>0.23205610201027299</v>
      </c>
    </row>
    <row r="1744" spans="1:67" x14ac:dyDescent="0.2">
      <c r="A1744" s="27">
        <v>1743</v>
      </c>
      <c r="B1744" s="18">
        <v>875.59202253258798</v>
      </c>
      <c r="C1744" s="18">
        <v>201.39999999999901</v>
      </c>
      <c r="D1744">
        <v>1000</v>
      </c>
      <c r="E1744">
        <v>4000</v>
      </c>
      <c r="F1744">
        <v>0</v>
      </c>
      <c r="G1744" s="23">
        <f t="shared" si="820"/>
        <v>1</v>
      </c>
      <c r="H1744" s="16">
        <v>99.577625570776206</v>
      </c>
      <c r="I1744" s="17">
        <v>141.039035600473</v>
      </c>
      <c r="J1744" s="6">
        <f t="shared" si="821"/>
        <v>141.02250609996926</v>
      </c>
      <c r="K1744" s="6">
        <f t="shared" si="822"/>
        <v>115.32620079909253</v>
      </c>
      <c r="L1744" s="6">
        <f t="shared" si="823"/>
        <v>0.81778578461326656</v>
      </c>
      <c r="M1744" s="6">
        <f t="shared" si="824"/>
        <v>115.33971838963124</v>
      </c>
      <c r="N1744" s="16">
        <v>99.785664728278206</v>
      </c>
      <c r="O1744" s="17">
        <v>257.95328819892302</v>
      </c>
      <c r="P1744" s="6">
        <f t="shared" si="825"/>
        <v>243.24307955155001</v>
      </c>
      <c r="Q1744" s="6">
        <f t="shared" si="810"/>
        <v>152.02692471971875</v>
      </c>
      <c r="R1744" s="17">
        <v>243.24307955155001</v>
      </c>
      <c r="S1744" s="6">
        <f t="shared" si="826"/>
        <v>14.710208647373008</v>
      </c>
      <c r="T1744" s="6">
        <f t="shared" si="827"/>
        <v>166.73713336709176</v>
      </c>
      <c r="U1744" s="17">
        <v>43.6309340815138</v>
      </c>
      <c r="V1744" s="6">
        <f t="shared" si="828"/>
        <v>38.833999110421701</v>
      </c>
      <c r="W1744" s="6">
        <f t="shared" si="811"/>
        <v>38.833999110421701</v>
      </c>
      <c r="X1744" s="17">
        <v>38.833999110421701</v>
      </c>
      <c r="Y1744" s="6">
        <f t="shared" si="829"/>
        <v>4.7969349710920994</v>
      </c>
      <c r="Z1744" s="6">
        <f t="shared" si="830"/>
        <v>43.6309340815138</v>
      </c>
      <c r="AA1744" s="17">
        <v>0</v>
      </c>
      <c r="AB1744" s="6">
        <f t="shared" si="831"/>
        <v>0</v>
      </c>
      <c r="AC1744" s="6">
        <f t="shared" si="812"/>
        <v>0</v>
      </c>
      <c r="AD1744" s="17">
        <v>0</v>
      </c>
      <c r="AE1744" s="6">
        <f t="shared" si="832"/>
        <v>0</v>
      </c>
      <c r="AF1744" s="17">
        <v>0</v>
      </c>
      <c r="AG1744" s="6">
        <f t="shared" si="833"/>
        <v>0</v>
      </c>
      <c r="AH1744" s="6">
        <f t="shared" si="813"/>
        <v>0</v>
      </c>
      <c r="AI1744" s="6">
        <f t="shared" si="834"/>
        <v>0</v>
      </c>
      <c r="AJ1744" s="17">
        <v>217.713901133283</v>
      </c>
      <c r="AK1744" s="6">
        <f t="shared" si="835"/>
        <v>177.11729881715399</v>
      </c>
      <c r="AL1744" s="6">
        <f t="shared" si="814"/>
        <v>177.11729881715399</v>
      </c>
      <c r="AM1744" s="17">
        <v>177.11729881715399</v>
      </c>
      <c r="AN1744" s="6">
        <f t="shared" si="836"/>
        <v>40.596602316129008</v>
      </c>
      <c r="AO1744" s="6">
        <f t="shared" si="837"/>
        <v>217.713901133283</v>
      </c>
      <c r="AP1744" s="17">
        <v>2758.8725837443999</v>
      </c>
      <c r="AQ1744" s="6">
        <f t="shared" si="838"/>
        <v>2231.4099904138666</v>
      </c>
      <c r="AR1744" s="17">
        <v>1406.56691554809</v>
      </c>
      <c r="AS1744" s="6">
        <f t="shared" si="815"/>
        <v>879.10432221755627</v>
      </c>
      <c r="AT1744" s="17">
        <v>404.415768847474</v>
      </c>
      <c r="AU1744" s="6">
        <f t="shared" si="816"/>
        <v>404.415768847474</v>
      </c>
      <c r="AV1744" s="17">
        <v>0</v>
      </c>
      <c r="AW1744" s="6">
        <f t="shared" si="817"/>
        <v>0</v>
      </c>
      <c r="AX1744" s="17">
        <v>947.88989934883602</v>
      </c>
      <c r="AY1744" s="6">
        <f t="shared" si="818"/>
        <v>947.88989934883602</v>
      </c>
      <c r="AZ1744" s="20">
        <v>492494266.91286898</v>
      </c>
      <c r="BA1744" s="20">
        <v>884021028.264732</v>
      </c>
      <c r="BB1744" s="20">
        <v>371729550.86183202</v>
      </c>
      <c r="BC1744" s="20">
        <v>0</v>
      </c>
      <c r="BD1744" s="19">
        <f t="shared" si="819"/>
        <v>1748.244846039433</v>
      </c>
      <c r="BE1744" s="18">
        <v>42.502549686936</v>
      </c>
      <c r="BF1744" s="20">
        <v>0</v>
      </c>
      <c r="BG1744" s="20">
        <v>0</v>
      </c>
      <c r="BH1744" s="19">
        <f t="shared" si="839"/>
        <v>0</v>
      </c>
      <c r="BI1744" s="18">
        <v>1182.04923041899</v>
      </c>
      <c r="BJ1744">
        <v>53</v>
      </c>
      <c r="BK1744">
        <v>3040</v>
      </c>
      <c r="BL1744" s="22">
        <v>4611.9232000000002</v>
      </c>
      <c r="BM1744">
        <v>760</v>
      </c>
      <c r="BN1744">
        <v>190</v>
      </c>
      <c r="BO1744">
        <v>0.23157160389513701</v>
      </c>
    </row>
    <row r="1745" spans="1:67" x14ac:dyDescent="0.2">
      <c r="A1745" s="27">
        <v>1744</v>
      </c>
      <c r="B1745" s="18">
        <v>927.09743562274002</v>
      </c>
      <c r="C1745" s="18">
        <v>201.39999999999901</v>
      </c>
      <c r="D1745">
        <v>1000</v>
      </c>
      <c r="E1745">
        <v>4000</v>
      </c>
      <c r="F1745">
        <v>0</v>
      </c>
      <c r="G1745" s="23">
        <f t="shared" si="820"/>
        <v>1</v>
      </c>
      <c r="H1745" s="16">
        <v>99.657534246575295</v>
      </c>
      <c r="I1745" s="17">
        <v>145.13563965712899</v>
      </c>
      <c r="J1745" s="6">
        <f t="shared" si="821"/>
        <v>145.11760071837568</v>
      </c>
      <c r="K1745" s="6">
        <f t="shared" si="822"/>
        <v>117.93150901735066</v>
      </c>
      <c r="L1745" s="6">
        <f t="shared" si="823"/>
        <v>0.81266165119568057</v>
      </c>
      <c r="M1745" s="6">
        <f t="shared" si="824"/>
        <v>117.94616857110374</v>
      </c>
      <c r="N1745" s="16">
        <v>99.8296031606573</v>
      </c>
      <c r="O1745" s="17">
        <v>271.868822295249</v>
      </c>
      <c r="P1745" s="6">
        <f t="shared" si="825"/>
        <v>256.36318823222098</v>
      </c>
      <c r="Q1745" s="6">
        <f t="shared" si="810"/>
        <v>160.22699264513813</v>
      </c>
      <c r="R1745" s="17">
        <v>256.36318823222098</v>
      </c>
      <c r="S1745" s="6">
        <f t="shared" si="826"/>
        <v>15.505634063028026</v>
      </c>
      <c r="T1745" s="6">
        <f t="shared" si="827"/>
        <v>175.73262670816615</v>
      </c>
      <c r="U1745" s="17">
        <v>43.625484521520498</v>
      </c>
      <c r="V1745" s="6">
        <f t="shared" si="828"/>
        <v>38.828602852832397</v>
      </c>
      <c r="W1745" s="6">
        <f t="shared" si="811"/>
        <v>38.828602852832397</v>
      </c>
      <c r="X1745" s="17">
        <v>38.828602852832397</v>
      </c>
      <c r="Y1745" s="6">
        <f t="shared" si="829"/>
        <v>4.7968816686881013</v>
      </c>
      <c r="Z1745" s="6">
        <f t="shared" si="830"/>
        <v>43.625484521520498</v>
      </c>
      <c r="AA1745" s="17">
        <v>0</v>
      </c>
      <c r="AB1745" s="6">
        <f t="shared" si="831"/>
        <v>0</v>
      </c>
      <c r="AC1745" s="6">
        <f t="shared" si="812"/>
        <v>0</v>
      </c>
      <c r="AD1745" s="17">
        <v>0</v>
      </c>
      <c r="AE1745" s="6">
        <f t="shared" si="832"/>
        <v>0</v>
      </c>
      <c r="AF1745" s="17">
        <v>0</v>
      </c>
      <c r="AG1745" s="6">
        <f t="shared" si="833"/>
        <v>0</v>
      </c>
      <c r="AH1745" s="6">
        <f t="shared" si="813"/>
        <v>0</v>
      </c>
      <c r="AI1745" s="6">
        <f t="shared" si="834"/>
        <v>0</v>
      </c>
      <c r="AJ1745" s="17">
        <v>218.09796345341601</v>
      </c>
      <c r="AK1745" s="6">
        <f t="shared" si="835"/>
        <v>177.378846285181</v>
      </c>
      <c r="AL1745" s="6">
        <f t="shared" si="814"/>
        <v>177.378846285181</v>
      </c>
      <c r="AM1745" s="17">
        <v>177.378846285181</v>
      </c>
      <c r="AN1745" s="6">
        <f t="shared" si="836"/>
        <v>40.719117168235016</v>
      </c>
      <c r="AO1745" s="6">
        <f t="shared" si="837"/>
        <v>218.09796345341601</v>
      </c>
      <c r="AP1745" s="17">
        <v>2841.24852338253</v>
      </c>
      <c r="AQ1745" s="6">
        <f t="shared" si="838"/>
        <v>2282.8301197571641</v>
      </c>
      <c r="AR1745" s="17">
        <v>1489.11574300096</v>
      </c>
      <c r="AS1745" s="6">
        <f t="shared" si="815"/>
        <v>930.6973393756</v>
      </c>
      <c r="AT1745" s="17">
        <v>404.36406562669401</v>
      </c>
      <c r="AU1745" s="6">
        <f t="shared" si="816"/>
        <v>404.36406562669401</v>
      </c>
      <c r="AV1745" s="17">
        <v>0</v>
      </c>
      <c r="AW1745" s="6">
        <f t="shared" si="817"/>
        <v>0</v>
      </c>
      <c r="AX1745" s="17">
        <v>947.76871475486996</v>
      </c>
      <c r="AY1745" s="6">
        <f t="shared" si="818"/>
        <v>947.76871475486996</v>
      </c>
      <c r="AZ1745" s="20">
        <v>494599066.45560801</v>
      </c>
      <c r="BA1745" s="20">
        <v>884029051.02413595</v>
      </c>
      <c r="BB1745" s="20">
        <v>370386529.89497</v>
      </c>
      <c r="BC1745" s="20">
        <v>0</v>
      </c>
      <c r="BD1745" s="19">
        <f t="shared" si="819"/>
        <v>1749.0146473747138</v>
      </c>
      <c r="BE1745" s="18">
        <v>44.840251208396602</v>
      </c>
      <c r="BF1745" s="20">
        <v>0</v>
      </c>
      <c r="BG1745" s="20">
        <v>0</v>
      </c>
      <c r="BH1745" s="19">
        <f t="shared" si="839"/>
        <v>0</v>
      </c>
      <c r="BI1745" s="18">
        <v>1251.5815380906899</v>
      </c>
      <c r="BJ1745">
        <v>53</v>
      </c>
      <c r="BK1745">
        <v>3040</v>
      </c>
      <c r="BL1745" s="22">
        <v>4611.9232000000002</v>
      </c>
      <c r="BM1745">
        <v>760</v>
      </c>
      <c r="BN1745">
        <v>190</v>
      </c>
      <c r="BO1745">
        <v>0.230744770487777</v>
      </c>
    </row>
    <row r="1746" spans="1:67" x14ac:dyDescent="0.2">
      <c r="A1746" s="27">
        <v>1745</v>
      </c>
      <c r="B1746" s="18">
        <v>978.60284871289196</v>
      </c>
      <c r="C1746" s="18">
        <v>201.39999999999901</v>
      </c>
      <c r="D1746">
        <v>1000</v>
      </c>
      <c r="E1746">
        <v>4000</v>
      </c>
      <c r="F1746">
        <v>0</v>
      </c>
      <c r="G1746" s="23">
        <f t="shared" si="820"/>
        <v>1</v>
      </c>
      <c r="H1746" s="16">
        <v>99.726027397260196</v>
      </c>
      <c r="I1746" s="17">
        <v>149.27800821616299</v>
      </c>
      <c r="J1746" s="6">
        <f t="shared" si="821"/>
        <v>149.26672026506952</v>
      </c>
      <c r="K1746" s="6">
        <f t="shared" si="822"/>
        <v>120.58618380070234</v>
      </c>
      <c r="L1746" s="6">
        <f t="shared" si="823"/>
        <v>0.80785712707135282</v>
      </c>
      <c r="M1746" s="6">
        <f t="shared" si="824"/>
        <v>120.59530285244324</v>
      </c>
      <c r="N1746" s="16">
        <v>99.854055935310697</v>
      </c>
      <c r="O1746" s="17">
        <v>285.81777549903001</v>
      </c>
      <c r="P1746" s="6">
        <f t="shared" si="825"/>
        <v>269.51473986181401</v>
      </c>
      <c r="Q1746" s="6">
        <f t="shared" si="810"/>
        <v>168.44671241363375</v>
      </c>
      <c r="R1746" s="17">
        <v>269.51473986181401</v>
      </c>
      <c r="S1746" s="6">
        <f t="shared" si="826"/>
        <v>16.303035637215999</v>
      </c>
      <c r="T1746" s="6">
        <f t="shared" si="827"/>
        <v>184.74974805084975</v>
      </c>
      <c r="U1746" s="17">
        <v>43.620473167800199</v>
      </c>
      <c r="V1746" s="6">
        <f t="shared" si="828"/>
        <v>38.823630481933399</v>
      </c>
      <c r="W1746" s="6">
        <f t="shared" si="811"/>
        <v>38.823630481933399</v>
      </c>
      <c r="X1746" s="17">
        <v>38.823630481933399</v>
      </c>
      <c r="Y1746" s="6">
        <f t="shared" si="829"/>
        <v>4.7968426858667996</v>
      </c>
      <c r="Z1746" s="6">
        <f t="shared" si="830"/>
        <v>43.620473167800199</v>
      </c>
      <c r="AA1746" s="17">
        <v>0</v>
      </c>
      <c r="AB1746" s="6">
        <f t="shared" si="831"/>
        <v>0</v>
      </c>
      <c r="AC1746" s="6">
        <f t="shared" si="812"/>
        <v>0</v>
      </c>
      <c r="AD1746" s="17">
        <v>0</v>
      </c>
      <c r="AE1746" s="6">
        <f t="shared" si="832"/>
        <v>0</v>
      </c>
      <c r="AF1746" s="17">
        <v>0</v>
      </c>
      <c r="AG1746" s="6">
        <f t="shared" si="833"/>
        <v>0</v>
      </c>
      <c r="AH1746" s="6">
        <f t="shared" si="813"/>
        <v>0</v>
      </c>
      <c r="AI1746" s="6">
        <f t="shared" si="834"/>
        <v>0</v>
      </c>
      <c r="AJ1746" s="17">
        <v>218.662984308874</v>
      </c>
      <c r="AK1746" s="6">
        <f t="shared" si="835"/>
        <v>177.79135814572001</v>
      </c>
      <c r="AL1746" s="6">
        <f t="shared" si="814"/>
        <v>177.79135814572001</v>
      </c>
      <c r="AM1746" s="17">
        <v>177.79135814572001</v>
      </c>
      <c r="AN1746" s="6">
        <f t="shared" si="836"/>
        <v>40.871626163153991</v>
      </c>
      <c r="AO1746" s="6">
        <f t="shared" si="837"/>
        <v>218.662984308874</v>
      </c>
      <c r="AP1746" s="17">
        <v>2923.6264921963698</v>
      </c>
      <c r="AQ1746" s="6">
        <f t="shared" si="838"/>
        <v>2334.2555378779825</v>
      </c>
      <c r="AR1746" s="17">
        <v>1571.6558781823701</v>
      </c>
      <c r="AS1746" s="6">
        <f t="shared" si="815"/>
        <v>982.28492386398125</v>
      </c>
      <c r="AT1746" s="17">
        <v>404.31556872413603</v>
      </c>
      <c r="AU1746" s="6">
        <f t="shared" si="816"/>
        <v>404.31556872413603</v>
      </c>
      <c r="AV1746" s="17">
        <v>0</v>
      </c>
      <c r="AW1746" s="6">
        <f t="shared" si="817"/>
        <v>0</v>
      </c>
      <c r="AX1746" s="17">
        <v>947.65504528986503</v>
      </c>
      <c r="AY1746" s="6">
        <f t="shared" si="818"/>
        <v>947.65504528986503</v>
      </c>
      <c r="AZ1746" s="20">
        <v>496447459.60839897</v>
      </c>
      <c r="BA1746" s="20">
        <v>884034609.641801</v>
      </c>
      <c r="BB1746" s="20">
        <v>368960990.73644298</v>
      </c>
      <c r="BC1746" s="20">
        <v>0</v>
      </c>
      <c r="BD1746" s="19">
        <f t="shared" si="819"/>
        <v>1749.443059986643</v>
      </c>
      <c r="BE1746" s="18">
        <v>47.004918032890501</v>
      </c>
      <c r="BF1746" s="20">
        <v>0</v>
      </c>
      <c r="BG1746" s="20">
        <v>0</v>
      </c>
      <c r="BH1746" s="19">
        <f t="shared" si="839"/>
        <v>0</v>
      </c>
      <c r="BI1746" s="18">
        <v>1321.1138457623999</v>
      </c>
      <c r="BJ1746">
        <v>53</v>
      </c>
      <c r="BK1746">
        <v>3040</v>
      </c>
      <c r="BL1746" s="22">
        <v>4611.9232000000002</v>
      </c>
      <c r="BM1746">
        <v>760</v>
      </c>
      <c r="BN1746">
        <v>190</v>
      </c>
      <c r="BO1746">
        <v>0.22986707431519501</v>
      </c>
    </row>
    <row r="1747" spans="1:67" x14ac:dyDescent="0.2">
      <c r="A1747" s="27">
        <v>1746</v>
      </c>
      <c r="B1747" s="18">
        <v>1030.10826180304</v>
      </c>
      <c r="C1747" s="18">
        <v>201.39999999999901</v>
      </c>
      <c r="D1747">
        <v>1000</v>
      </c>
      <c r="E1747">
        <v>4000</v>
      </c>
      <c r="F1747">
        <v>0</v>
      </c>
      <c r="G1747" s="23">
        <f t="shared" si="820"/>
        <v>1</v>
      </c>
      <c r="H1747" s="16">
        <v>99.760273972602704</v>
      </c>
      <c r="I1747" s="17">
        <v>153.45265144999999</v>
      </c>
      <c r="J1747" s="6">
        <f t="shared" si="821"/>
        <v>153.4607234091099</v>
      </c>
      <c r="K1747" s="6">
        <f t="shared" si="822"/>
        <v>123.28285706473069</v>
      </c>
      <c r="L1747" s="6">
        <f t="shared" si="823"/>
        <v>0.80335120495992818</v>
      </c>
      <c r="M1747" s="6">
        <f t="shared" si="824"/>
        <v>123.27637244665337</v>
      </c>
      <c r="N1747" s="16">
        <v>99.876645223970399</v>
      </c>
      <c r="O1747" s="17">
        <v>299.77072996217697</v>
      </c>
      <c r="P1747" s="6">
        <f t="shared" si="825"/>
        <v>282.67000044368098</v>
      </c>
      <c r="Q1747" s="6">
        <f t="shared" si="810"/>
        <v>176.6687502773006</v>
      </c>
      <c r="R1747" s="17">
        <v>282.67000044368098</v>
      </c>
      <c r="S1747" s="6">
        <f t="shared" si="826"/>
        <v>17.100729518495996</v>
      </c>
      <c r="T1747" s="6">
        <f t="shared" si="827"/>
        <v>193.7694797957966</v>
      </c>
      <c r="U1747" s="17">
        <v>43.615866282757104</v>
      </c>
      <c r="V1747" s="6">
        <f t="shared" si="828"/>
        <v>38.8190489101612</v>
      </c>
      <c r="W1747" s="6">
        <f t="shared" si="811"/>
        <v>38.8190489101612</v>
      </c>
      <c r="X1747" s="17">
        <v>38.8190489101612</v>
      </c>
      <c r="Y1747" s="6">
        <f t="shared" si="829"/>
        <v>4.7968173725959034</v>
      </c>
      <c r="Z1747" s="6">
        <f t="shared" si="830"/>
        <v>43.615866282757104</v>
      </c>
      <c r="AA1747" s="17">
        <v>0</v>
      </c>
      <c r="AB1747" s="6">
        <f t="shared" si="831"/>
        <v>0</v>
      </c>
      <c r="AC1747" s="6">
        <f t="shared" si="812"/>
        <v>0</v>
      </c>
      <c r="AD1747" s="17">
        <v>0</v>
      </c>
      <c r="AE1747" s="6">
        <f t="shared" si="832"/>
        <v>0</v>
      </c>
      <c r="AF1747" s="17">
        <v>0</v>
      </c>
      <c r="AG1747" s="6">
        <f t="shared" si="833"/>
        <v>0</v>
      </c>
      <c r="AH1747" s="6">
        <f t="shared" si="813"/>
        <v>0</v>
      </c>
      <c r="AI1747" s="6">
        <f t="shared" si="834"/>
        <v>0</v>
      </c>
      <c r="AJ1747" s="17">
        <v>219.34163339843599</v>
      </c>
      <c r="AK1747" s="6">
        <f t="shared" si="835"/>
        <v>178.302186501775</v>
      </c>
      <c r="AL1747" s="6">
        <f t="shared" si="814"/>
        <v>178.302186501775</v>
      </c>
      <c r="AM1747" s="17">
        <v>178.302186501775</v>
      </c>
      <c r="AN1747" s="6">
        <f t="shared" si="836"/>
        <v>41.039446896660991</v>
      </c>
      <c r="AO1747" s="6">
        <f t="shared" si="837"/>
        <v>219.34163339843599</v>
      </c>
      <c r="AP1747" s="17">
        <v>3006.0063071070099</v>
      </c>
      <c r="AQ1747" s="6">
        <f t="shared" si="838"/>
        <v>2385.6857676053755</v>
      </c>
      <c r="AR1747" s="17">
        <v>1654.1881053377001</v>
      </c>
      <c r="AS1747" s="6">
        <f t="shared" si="815"/>
        <v>1033.8675658360626</v>
      </c>
      <c r="AT1747" s="17">
        <v>404.26998885519998</v>
      </c>
      <c r="AU1747" s="6">
        <f t="shared" si="816"/>
        <v>404.26998885519998</v>
      </c>
      <c r="AV1747" s="17">
        <v>0</v>
      </c>
      <c r="AW1747" s="6">
        <f t="shared" si="817"/>
        <v>0</v>
      </c>
      <c r="AX1747" s="17">
        <v>947.54821291411304</v>
      </c>
      <c r="AY1747" s="6">
        <f t="shared" si="818"/>
        <v>947.54821291411304</v>
      </c>
      <c r="AZ1747" s="20">
        <v>498167729.92553198</v>
      </c>
      <c r="BA1747" s="20">
        <v>884037424.25532198</v>
      </c>
      <c r="BB1747" s="20">
        <v>367633670.143107</v>
      </c>
      <c r="BC1747" s="20">
        <v>0</v>
      </c>
      <c r="BD1747" s="19">
        <f t="shared" si="819"/>
        <v>1749.8388243239608</v>
      </c>
      <c r="BE1747" s="18">
        <v>49.006364814378401</v>
      </c>
      <c r="BF1747" s="20">
        <v>0</v>
      </c>
      <c r="BG1747" s="20">
        <v>0</v>
      </c>
      <c r="BH1747" s="19">
        <f t="shared" si="839"/>
        <v>0</v>
      </c>
      <c r="BI1747" s="18">
        <v>1390.6461534341099</v>
      </c>
      <c r="BJ1747">
        <v>53</v>
      </c>
      <c r="BK1747">
        <v>3040</v>
      </c>
      <c r="BL1747" s="22">
        <v>4611.9232000000002</v>
      </c>
      <c r="BM1747">
        <v>760</v>
      </c>
      <c r="BN1747">
        <v>190</v>
      </c>
      <c r="BO1747">
        <v>0.229052953735427</v>
      </c>
    </row>
    <row r="1748" spans="1:67" x14ac:dyDescent="0.2">
      <c r="A1748" s="27">
        <v>1747</v>
      </c>
      <c r="B1748" s="18">
        <v>20.602165236060799</v>
      </c>
      <c r="C1748" s="18">
        <v>250.79999999999899</v>
      </c>
      <c r="D1748">
        <v>1000</v>
      </c>
      <c r="E1748">
        <v>4000</v>
      </c>
      <c r="F1748">
        <v>0</v>
      </c>
      <c r="G1748" s="23">
        <f t="shared" si="820"/>
        <v>1</v>
      </c>
      <c r="H1748" s="16">
        <v>40.102739726027302</v>
      </c>
      <c r="I1748" s="17">
        <v>115.028572841263</v>
      </c>
      <c r="J1748" s="6">
        <f t="shared" si="821"/>
        <v>115.22588970131461</v>
      </c>
      <c r="K1748" s="6">
        <f t="shared" si="822"/>
        <v>114.2611765876393</v>
      </c>
      <c r="L1748" s="6">
        <f t="shared" si="823"/>
        <v>0.99162763580150248</v>
      </c>
      <c r="M1748" s="6">
        <f t="shared" si="824"/>
        <v>114.06551173620255</v>
      </c>
      <c r="N1748" s="16">
        <v>65.061311189408102</v>
      </c>
      <c r="O1748" s="17">
        <v>74.058948023065099</v>
      </c>
      <c r="P1748" s="6">
        <f t="shared" si="825"/>
        <v>69.852053096239004</v>
      </c>
      <c r="Q1748" s="6">
        <f t="shared" si="810"/>
        <v>43.657533185149376</v>
      </c>
      <c r="R1748" s="17">
        <v>69.852053096239004</v>
      </c>
      <c r="S1748" s="6">
        <f t="shared" si="826"/>
        <v>4.2068949268260951</v>
      </c>
      <c r="T1748" s="6">
        <f t="shared" si="827"/>
        <v>47.864428111975471</v>
      </c>
      <c r="U1748" s="17">
        <v>45.854807875359498</v>
      </c>
      <c r="V1748" s="6">
        <f t="shared" si="828"/>
        <v>40.831897519091797</v>
      </c>
      <c r="W1748" s="6">
        <f t="shared" si="811"/>
        <v>40.831897519091797</v>
      </c>
      <c r="X1748" s="17">
        <v>40.831897519091797</v>
      </c>
      <c r="Y1748" s="6">
        <f t="shared" si="829"/>
        <v>5.0229103562677011</v>
      </c>
      <c r="Z1748" s="6">
        <f t="shared" si="830"/>
        <v>45.854807875359498</v>
      </c>
      <c r="AA1748" s="17">
        <v>0</v>
      </c>
      <c r="AB1748" s="6">
        <f t="shared" si="831"/>
        <v>0</v>
      </c>
      <c r="AC1748" s="6">
        <f t="shared" si="812"/>
        <v>0</v>
      </c>
      <c r="AD1748" s="17">
        <v>0</v>
      </c>
      <c r="AE1748" s="6">
        <f t="shared" si="832"/>
        <v>0</v>
      </c>
      <c r="AF1748" s="17">
        <v>0</v>
      </c>
      <c r="AG1748" s="6">
        <f t="shared" si="833"/>
        <v>0</v>
      </c>
      <c r="AH1748" s="6">
        <f t="shared" si="813"/>
        <v>0</v>
      </c>
      <c r="AI1748" s="6">
        <f t="shared" si="834"/>
        <v>0</v>
      </c>
      <c r="AJ1748" s="17">
        <v>1711.68501420242</v>
      </c>
      <c r="AK1748" s="6">
        <f t="shared" si="835"/>
        <v>1385.24864271052</v>
      </c>
      <c r="AL1748" s="6">
        <f t="shared" si="814"/>
        <v>1385.24864271052</v>
      </c>
      <c r="AM1748" s="17">
        <v>1385.24864271052</v>
      </c>
      <c r="AN1748" s="6">
        <f t="shared" si="836"/>
        <v>326.43637149189999</v>
      </c>
      <c r="AO1748" s="6">
        <f t="shared" si="837"/>
        <v>1711.68501420242</v>
      </c>
      <c r="AP1748" s="17">
        <v>1490.7493473182501</v>
      </c>
      <c r="AQ1748" s="6">
        <f t="shared" si="838"/>
        <v>1478.2870362976084</v>
      </c>
      <c r="AR1748" s="17">
        <v>33.2328293883862</v>
      </c>
      <c r="AS1748" s="6">
        <f t="shared" si="815"/>
        <v>20.770518367741374</v>
      </c>
      <c r="AT1748" s="17">
        <v>505.69888620362701</v>
      </c>
      <c r="AU1748" s="6">
        <f t="shared" si="816"/>
        <v>505.69888620362701</v>
      </c>
      <c r="AV1748" s="17">
        <v>0</v>
      </c>
      <c r="AW1748" s="6">
        <f t="shared" si="817"/>
        <v>0</v>
      </c>
      <c r="AX1748" s="17">
        <v>951.81763172624005</v>
      </c>
      <c r="AY1748" s="6">
        <f t="shared" si="818"/>
        <v>951.81763172624005</v>
      </c>
      <c r="AZ1748" s="20">
        <v>41980214.389793999</v>
      </c>
      <c r="BA1748" s="20">
        <v>1051136317.9361</v>
      </c>
      <c r="BB1748" s="20">
        <v>46757639.712529801</v>
      </c>
      <c r="BC1748" s="20">
        <v>0</v>
      </c>
      <c r="BD1748" s="19">
        <f t="shared" si="819"/>
        <v>1139.8741720384239</v>
      </c>
      <c r="BE1748" s="18">
        <v>8.34375019993263E-3</v>
      </c>
      <c r="BF1748" s="20">
        <v>0</v>
      </c>
      <c r="BG1748" s="20">
        <v>0</v>
      </c>
      <c r="BH1748" s="19">
        <f t="shared" si="839"/>
        <v>0</v>
      </c>
      <c r="BI1748" s="18">
        <v>27.812923068682199</v>
      </c>
      <c r="BJ1748">
        <v>66</v>
      </c>
      <c r="BK1748">
        <v>3040</v>
      </c>
      <c r="BL1748" s="22">
        <v>4611.9232000000002</v>
      </c>
      <c r="BM1748">
        <v>760</v>
      </c>
      <c r="BN1748">
        <v>190</v>
      </c>
      <c r="BO1748">
        <v>2.9103227750240299E-2</v>
      </c>
    </row>
    <row r="1749" spans="1:67" x14ac:dyDescent="0.2">
      <c r="A1749" s="27">
        <v>1748</v>
      </c>
      <c r="B1749" s="18">
        <v>51.505413090152203</v>
      </c>
      <c r="C1749" s="18">
        <v>250.79999999999899</v>
      </c>
      <c r="D1749">
        <v>1000</v>
      </c>
      <c r="E1749">
        <v>4000</v>
      </c>
      <c r="F1749">
        <v>0</v>
      </c>
      <c r="G1749" s="23">
        <f t="shared" si="820"/>
        <v>1</v>
      </c>
      <c r="H1749" s="16">
        <v>44.223744292237399</v>
      </c>
      <c r="I1749" s="17">
        <v>111.937767884238</v>
      </c>
      <c r="J1749" s="6">
        <f t="shared" si="821"/>
        <v>112.64651728245904</v>
      </c>
      <c r="K1749" s="6">
        <f t="shared" si="822"/>
        <v>110.39000898322632</v>
      </c>
      <c r="L1749" s="6">
        <f t="shared" si="823"/>
        <v>0.97996823733507388</v>
      </c>
      <c r="M1749" s="6">
        <f t="shared" si="824"/>
        <v>109.69545708473936</v>
      </c>
      <c r="N1749" s="16">
        <v>69.440476606106003</v>
      </c>
      <c r="O1749" s="17">
        <v>76.640823845320398</v>
      </c>
      <c r="P1749" s="6">
        <f t="shared" si="825"/>
        <v>72.285973344238499</v>
      </c>
      <c r="Q1749" s="6">
        <f t="shared" si="810"/>
        <v>45.178733340149066</v>
      </c>
      <c r="R1749" s="17">
        <v>72.285973344238499</v>
      </c>
      <c r="S1749" s="6">
        <f t="shared" si="826"/>
        <v>4.3548505010818985</v>
      </c>
      <c r="T1749" s="6">
        <f t="shared" si="827"/>
        <v>49.533583841230964</v>
      </c>
      <c r="U1749" s="17">
        <v>45.814987935940003</v>
      </c>
      <c r="V1749" s="6">
        <f t="shared" si="828"/>
        <v>40.795032354686498</v>
      </c>
      <c r="W1749" s="6">
        <f t="shared" si="811"/>
        <v>40.795032354686498</v>
      </c>
      <c r="X1749" s="17">
        <v>40.795032354686498</v>
      </c>
      <c r="Y1749" s="6">
        <f t="shared" si="829"/>
        <v>5.0199555812535053</v>
      </c>
      <c r="Z1749" s="6">
        <f t="shared" si="830"/>
        <v>45.814987935940003</v>
      </c>
      <c r="AA1749" s="17">
        <v>0</v>
      </c>
      <c r="AB1749" s="6">
        <f t="shared" si="831"/>
        <v>0</v>
      </c>
      <c r="AC1749" s="6">
        <f t="shared" si="812"/>
        <v>0</v>
      </c>
      <c r="AD1749" s="17">
        <v>0</v>
      </c>
      <c r="AE1749" s="6">
        <f t="shared" si="832"/>
        <v>0</v>
      </c>
      <c r="AF1749" s="17">
        <v>0</v>
      </c>
      <c r="AG1749" s="6">
        <f t="shared" si="833"/>
        <v>0</v>
      </c>
      <c r="AH1749" s="6">
        <f t="shared" si="813"/>
        <v>0</v>
      </c>
      <c r="AI1749" s="6">
        <f t="shared" si="834"/>
        <v>0</v>
      </c>
      <c r="AJ1749" s="17">
        <v>1276.5706878277999</v>
      </c>
      <c r="AK1749" s="6">
        <f t="shared" si="835"/>
        <v>1033.96493683419</v>
      </c>
      <c r="AL1749" s="6">
        <f t="shared" si="814"/>
        <v>1033.96493683419</v>
      </c>
      <c r="AM1749" s="17">
        <v>1033.96493683419</v>
      </c>
      <c r="AN1749" s="6">
        <f t="shared" si="836"/>
        <v>242.60575099360994</v>
      </c>
      <c r="AO1749" s="6">
        <f t="shared" si="837"/>
        <v>1276.5706878277999</v>
      </c>
      <c r="AP1749" s="17">
        <v>1540.11364529659</v>
      </c>
      <c r="AQ1749" s="6">
        <f t="shared" si="838"/>
        <v>1508.9676748894499</v>
      </c>
      <c r="AR1749" s="17">
        <v>83.055921085726197</v>
      </c>
      <c r="AS1749" s="6">
        <f t="shared" si="815"/>
        <v>51.909950678578873</v>
      </c>
      <c r="AT1749" s="17">
        <v>505.53970346378202</v>
      </c>
      <c r="AU1749" s="6">
        <f t="shared" si="816"/>
        <v>505.53970346378202</v>
      </c>
      <c r="AV1749" s="17">
        <v>0</v>
      </c>
      <c r="AW1749" s="6">
        <f t="shared" si="817"/>
        <v>0</v>
      </c>
      <c r="AX1749" s="17">
        <v>951.51802074708905</v>
      </c>
      <c r="AY1749" s="6">
        <f t="shared" si="818"/>
        <v>951.51802074708905</v>
      </c>
      <c r="AZ1749" s="20">
        <v>101274108.529578</v>
      </c>
      <c r="BA1749" s="20">
        <v>1051796877.0766</v>
      </c>
      <c r="BB1749" s="20">
        <v>63526164.532792501</v>
      </c>
      <c r="BC1749" s="20">
        <v>0</v>
      </c>
      <c r="BD1749" s="19">
        <f t="shared" si="819"/>
        <v>1216.5971501389706</v>
      </c>
      <c r="BE1749" s="18">
        <v>6.3103485401177599E-3</v>
      </c>
      <c r="BF1749" s="20">
        <v>0</v>
      </c>
      <c r="BG1749" s="20">
        <v>0</v>
      </c>
      <c r="BH1749" s="19">
        <f t="shared" si="839"/>
        <v>0</v>
      </c>
      <c r="BI1749" s="18">
        <v>69.532307671705496</v>
      </c>
      <c r="BJ1749">
        <v>66</v>
      </c>
      <c r="BK1749">
        <v>3040</v>
      </c>
      <c r="BL1749" s="22">
        <v>4611.9232000000002</v>
      </c>
      <c r="BM1749">
        <v>760</v>
      </c>
      <c r="BN1749">
        <v>190</v>
      </c>
      <c r="BO1749">
        <v>3.9549691449068898E-2</v>
      </c>
    </row>
    <row r="1750" spans="1:67" x14ac:dyDescent="0.2">
      <c r="A1750" s="27">
        <v>1749</v>
      </c>
      <c r="B1750" s="18">
        <v>154.516239270456</v>
      </c>
      <c r="C1750" s="18">
        <v>250.79999999999899</v>
      </c>
      <c r="D1750">
        <v>1000</v>
      </c>
      <c r="E1750">
        <v>4000</v>
      </c>
      <c r="F1750">
        <v>0</v>
      </c>
      <c r="G1750" s="23">
        <f t="shared" si="820"/>
        <v>1</v>
      </c>
      <c r="H1750" s="16">
        <v>63.938356164383499</v>
      </c>
      <c r="I1750" s="17">
        <v>104.738993923048</v>
      </c>
      <c r="J1750" s="6">
        <f t="shared" si="821"/>
        <v>106.18507671801147</v>
      </c>
      <c r="K1750" s="6">
        <f t="shared" si="822"/>
        <v>100.5788300370432</v>
      </c>
      <c r="L1750" s="6">
        <f t="shared" si="823"/>
        <v>0.94720306417580313</v>
      </c>
      <c r="M1750" s="6">
        <f t="shared" si="824"/>
        <v>99.209095982601895</v>
      </c>
      <c r="N1750" s="16">
        <v>83.285425199209996</v>
      </c>
      <c r="O1750" s="17">
        <v>86.088518419141096</v>
      </c>
      <c r="P1750" s="6">
        <f t="shared" si="825"/>
        <v>81.192710792208899</v>
      </c>
      <c r="Q1750" s="6">
        <f t="shared" si="810"/>
        <v>50.745444245130564</v>
      </c>
      <c r="R1750" s="17">
        <v>81.192710792208899</v>
      </c>
      <c r="S1750" s="6">
        <f t="shared" si="826"/>
        <v>4.8958076269321964</v>
      </c>
      <c r="T1750" s="6">
        <f t="shared" si="827"/>
        <v>55.64125187206276</v>
      </c>
      <c r="U1750" s="17">
        <v>45.718859210935697</v>
      </c>
      <c r="V1750" s="6">
        <f t="shared" si="828"/>
        <v>40.705449138691797</v>
      </c>
      <c r="W1750" s="6">
        <f t="shared" si="811"/>
        <v>40.705449138691797</v>
      </c>
      <c r="X1750" s="17">
        <v>40.705449138691797</v>
      </c>
      <c r="Y1750" s="6">
        <f t="shared" si="829"/>
        <v>5.0134100722439001</v>
      </c>
      <c r="Z1750" s="6">
        <f t="shared" si="830"/>
        <v>45.718859210935697</v>
      </c>
      <c r="AA1750" s="17">
        <v>0</v>
      </c>
      <c r="AB1750" s="6">
        <f t="shared" si="831"/>
        <v>0</v>
      </c>
      <c r="AC1750" s="6">
        <f t="shared" si="812"/>
        <v>0</v>
      </c>
      <c r="AD1750" s="17">
        <v>0</v>
      </c>
      <c r="AE1750" s="6">
        <f t="shared" si="832"/>
        <v>0</v>
      </c>
      <c r="AF1750" s="17">
        <v>0</v>
      </c>
      <c r="AG1750" s="6">
        <f t="shared" si="833"/>
        <v>0</v>
      </c>
      <c r="AH1750" s="6">
        <f t="shared" si="813"/>
        <v>0</v>
      </c>
      <c r="AI1750" s="6">
        <f t="shared" si="834"/>
        <v>0</v>
      </c>
      <c r="AJ1750" s="17">
        <v>609.61431831890695</v>
      </c>
      <c r="AK1750" s="6">
        <f t="shared" si="835"/>
        <v>495.06093771609699</v>
      </c>
      <c r="AL1750" s="6">
        <f t="shared" si="814"/>
        <v>495.06093771609699</v>
      </c>
      <c r="AM1750" s="17">
        <v>495.06093771609699</v>
      </c>
      <c r="AN1750" s="6">
        <f t="shared" si="836"/>
        <v>114.55338060280997</v>
      </c>
      <c r="AO1750" s="6">
        <f t="shared" si="837"/>
        <v>609.61431831890695</v>
      </c>
      <c r="AP1750" s="17">
        <v>1704.7014846857401</v>
      </c>
      <c r="AQ1750" s="6">
        <f t="shared" si="838"/>
        <v>1611.3470323258148</v>
      </c>
      <c r="AR1750" s="17">
        <v>248.94520629313399</v>
      </c>
      <c r="AS1750" s="6">
        <f t="shared" si="815"/>
        <v>155.59075393320876</v>
      </c>
      <c r="AT1750" s="17">
        <v>505.08815475565098</v>
      </c>
      <c r="AU1750" s="6">
        <f t="shared" si="816"/>
        <v>505.08815475565098</v>
      </c>
      <c r="AV1750" s="17">
        <v>0</v>
      </c>
      <c r="AW1750" s="6">
        <f t="shared" si="817"/>
        <v>0</v>
      </c>
      <c r="AX1750" s="17">
        <v>950.66812363695499</v>
      </c>
      <c r="AY1750" s="6">
        <f t="shared" si="818"/>
        <v>950.66812363695499</v>
      </c>
      <c r="AZ1750" s="20">
        <v>268674842.63504899</v>
      </c>
      <c r="BA1750" s="20">
        <v>1053255382.09294</v>
      </c>
      <c r="BB1750" s="20">
        <v>137230424.762164</v>
      </c>
      <c r="BC1750" s="20">
        <v>0</v>
      </c>
      <c r="BD1750" s="19">
        <f t="shared" si="819"/>
        <v>1459.1606494901528</v>
      </c>
      <c r="BE1750" s="18">
        <v>0.65954883969203104</v>
      </c>
      <c r="BF1750" s="20">
        <v>0</v>
      </c>
      <c r="BG1750" s="20">
        <v>0</v>
      </c>
      <c r="BH1750" s="19">
        <f t="shared" si="839"/>
        <v>0</v>
      </c>
      <c r="BI1750" s="18">
        <v>208.596923015116</v>
      </c>
      <c r="BJ1750">
        <v>66</v>
      </c>
      <c r="BK1750">
        <v>3040</v>
      </c>
      <c r="BL1750" s="22">
        <v>4611.9232000000002</v>
      </c>
      <c r="BM1750">
        <v>760</v>
      </c>
      <c r="BN1750">
        <v>190</v>
      </c>
      <c r="BO1750">
        <v>8.5346122168541996E-2</v>
      </c>
    </row>
    <row r="1751" spans="1:67" x14ac:dyDescent="0.2">
      <c r="A1751" s="27">
        <v>1750</v>
      </c>
      <c r="B1751" s="18">
        <v>206.02165236060799</v>
      </c>
      <c r="C1751" s="18">
        <v>250.79999999999899</v>
      </c>
      <c r="D1751">
        <v>1000</v>
      </c>
      <c r="E1751">
        <v>4000</v>
      </c>
      <c r="F1751">
        <v>0</v>
      </c>
      <c r="G1751" s="23">
        <f t="shared" si="820"/>
        <v>1</v>
      </c>
      <c r="H1751" s="16">
        <v>77.420091324200897</v>
      </c>
      <c r="I1751" s="17">
        <v>103.317068472649</v>
      </c>
      <c r="J1751" s="6">
        <f t="shared" si="821"/>
        <v>105.15935483965036</v>
      </c>
      <c r="K1751" s="6">
        <f t="shared" si="822"/>
        <v>98.233102601939166</v>
      </c>
      <c r="L1751" s="6">
        <f t="shared" si="823"/>
        <v>0.9341356529975624</v>
      </c>
      <c r="M1751" s="6">
        <f t="shared" si="824"/>
        <v>96.51215722349184</v>
      </c>
      <c r="N1751" s="16">
        <v>88.924230588129205</v>
      </c>
      <c r="O1751" s="17">
        <v>94.247643308805806</v>
      </c>
      <c r="P1751" s="6">
        <f t="shared" si="825"/>
        <v>88.885937811958101</v>
      </c>
      <c r="Q1751" s="6">
        <f t="shared" si="810"/>
        <v>55.553711132473815</v>
      </c>
      <c r="R1751" s="17">
        <v>88.885937811958101</v>
      </c>
      <c r="S1751" s="6">
        <f t="shared" si="826"/>
        <v>5.3617054968477049</v>
      </c>
      <c r="T1751" s="6">
        <f t="shared" si="827"/>
        <v>60.91541662932152</v>
      </c>
      <c r="U1751" s="17">
        <v>45.686941383915602</v>
      </c>
      <c r="V1751" s="6">
        <f t="shared" si="828"/>
        <v>40.675361130174899</v>
      </c>
      <c r="W1751" s="6">
        <f t="shared" si="811"/>
        <v>40.675361130174899</v>
      </c>
      <c r="X1751" s="17">
        <v>40.675361130174899</v>
      </c>
      <c r="Y1751" s="6">
        <f t="shared" si="829"/>
        <v>5.0115802537407035</v>
      </c>
      <c r="Z1751" s="6">
        <f t="shared" si="830"/>
        <v>45.686941383915602</v>
      </c>
      <c r="AA1751" s="17">
        <v>0</v>
      </c>
      <c r="AB1751" s="6">
        <f t="shared" si="831"/>
        <v>0</v>
      </c>
      <c r="AC1751" s="6">
        <f t="shared" si="812"/>
        <v>0</v>
      </c>
      <c r="AD1751" s="17">
        <v>0</v>
      </c>
      <c r="AE1751" s="6">
        <f t="shared" si="832"/>
        <v>0</v>
      </c>
      <c r="AF1751" s="17">
        <v>0</v>
      </c>
      <c r="AG1751" s="6">
        <f t="shared" si="833"/>
        <v>0</v>
      </c>
      <c r="AH1751" s="6">
        <f t="shared" si="813"/>
        <v>0</v>
      </c>
      <c r="AI1751" s="6">
        <f t="shared" si="834"/>
        <v>0</v>
      </c>
      <c r="AJ1751" s="17">
        <v>471.78335261485802</v>
      </c>
      <c r="AK1751" s="6">
        <f t="shared" si="835"/>
        <v>383.681688224308</v>
      </c>
      <c r="AL1751" s="6">
        <f t="shared" si="814"/>
        <v>383.681688224308</v>
      </c>
      <c r="AM1751" s="17">
        <v>383.681688224308</v>
      </c>
      <c r="AN1751" s="6">
        <f t="shared" si="836"/>
        <v>88.101664390550013</v>
      </c>
      <c r="AO1751" s="6">
        <f t="shared" si="837"/>
        <v>471.78335261485802</v>
      </c>
      <c r="AP1751" s="17">
        <v>1787.0140617584</v>
      </c>
      <c r="AQ1751" s="6">
        <f t="shared" si="838"/>
        <v>1662.588050693616</v>
      </c>
      <c r="AR1751" s="17">
        <v>331.80269617277099</v>
      </c>
      <c r="AS1751" s="6">
        <f t="shared" si="815"/>
        <v>207.37668510798187</v>
      </c>
      <c r="AT1751" s="17">
        <v>504.89909219877802</v>
      </c>
      <c r="AU1751" s="6">
        <f t="shared" si="816"/>
        <v>504.89909219877802</v>
      </c>
      <c r="AV1751" s="17">
        <v>0</v>
      </c>
      <c r="AW1751" s="6">
        <f t="shared" si="817"/>
        <v>0</v>
      </c>
      <c r="AX1751" s="17">
        <v>950.31227338685596</v>
      </c>
      <c r="AY1751" s="6">
        <f t="shared" si="818"/>
        <v>950.31227338685596</v>
      </c>
      <c r="AZ1751" s="20">
        <v>323733911.658373</v>
      </c>
      <c r="BA1751" s="20">
        <v>1053662169.85918</v>
      </c>
      <c r="BB1751" s="20">
        <v>180556438.38646799</v>
      </c>
      <c r="BC1751" s="20">
        <v>0</v>
      </c>
      <c r="BD1751" s="19">
        <f t="shared" si="819"/>
        <v>1557.9525199040208</v>
      </c>
      <c r="BE1751" s="18">
        <v>2.2146783156137899</v>
      </c>
      <c r="BF1751" s="20">
        <v>0</v>
      </c>
      <c r="BG1751" s="20">
        <v>0</v>
      </c>
      <c r="BH1751" s="19">
        <f t="shared" si="839"/>
        <v>0</v>
      </c>
      <c r="BI1751" s="18">
        <v>278.12923068682198</v>
      </c>
      <c r="BJ1751">
        <v>66</v>
      </c>
      <c r="BK1751">
        <v>3040</v>
      </c>
      <c r="BL1751" s="22">
        <v>4611.9232000000002</v>
      </c>
      <c r="BM1751">
        <v>760</v>
      </c>
      <c r="BN1751">
        <v>190</v>
      </c>
      <c r="BO1751">
        <v>0.11223386076189699</v>
      </c>
    </row>
    <row r="1752" spans="1:67" x14ac:dyDescent="0.2">
      <c r="A1752" s="27">
        <v>1751</v>
      </c>
      <c r="B1752" s="18">
        <v>257.52706545076097</v>
      </c>
      <c r="C1752" s="18">
        <v>250.79999999999899</v>
      </c>
      <c r="D1752">
        <v>1000</v>
      </c>
      <c r="E1752">
        <v>4000</v>
      </c>
      <c r="F1752">
        <v>0</v>
      </c>
      <c r="G1752" s="23">
        <f t="shared" si="820"/>
        <v>1</v>
      </c>
      <c r="H1752" s="16">
        <v>86.803652968036502</v>
      </c>
      <c r="I1752" s="17">
        <v>103.413890142078</v>
      </c>
      <c r="J1752" s="6">
        <f t="shared" si="821"/>
        <v>104.70738997955894</v>
      </c>
      <c r="K1752" s="6">
        <f t="shared" si="822"/>
        <v>96.490293463487376</v>
      </c>
      <c r="L1752" s="6">
        <f t="shared" si="823"/>
        <v>0.92152324188697943</v>
      </c>
      <c r="M1752" s="6">
        <f t="shared" si="824"/>
        <v>95.298303299871662</v>
      </c>
      <c r="N1752" s="16">
        <v>92.855667647318398</v>
      </c>
      <c r="O1752" s="17">
        <v>107.412486499823</v>
      </c>
      <c r="P1752" s="6">
        <f t="shared" si="825"/>
        <v>101.299902365459</v>
      </c>
      <c r="Q1752" s="6">
        <f t="shared" si="810"/>
        <v>63.312438978411876</v>
      </c>
      <c r="R1752" s="17">
        <v>101.299902365459</v>
      </c>
      <c r="S1752" s="6">
        <f t="shared" si="826"/>
        <v>6.1125841343639991</v>
      </c>
      <c r="T1752" s="6">
        <f t="shared" si="827"/>
        <v>69.425023112775875</v>
      </c>
      <c r="U1752" s="17">
        <v>45.662291614356903</v>
      </c>
      <c r="V1752" s="6">
        <f t="shared" si="828"/>
        <v>40.651916691031303</v>
      </c>
      <c r="W1752" s="6">
        <f t="shared" si="811"/>
        <v>40.651916691031303</v>
      </c>
      <c r="X1752" s="17">
        <v>40.651916691031303</v>
      </c>
      <c r="Y1752" s="6">
        <f t="shared" si="829"/>
        <v>5.0103749233255996</v>
      </c>
      <c r="Z1752" s="6">
        <f t="shared" si="830"/>
        <v>45.662291614356903</v>
      </c>
      <c r="AA1752" s="17">
        <v>0</v>
      </c>
      <c r="AB1752" s="6">
        <f t="shared" si="831"/>
        <v>0</v>
      </c>
      <c r="AC1752" s="6">
        <f t="shared" si="812"/>
        <v>0</v>
      </c>
      <c r="AD1752" s="17">
        <v>0</v>
      </c>
      <c r="AE1752" s="6">
        <f t="shared" si="832"/>
        <v>0</v>
      </c>
      <c r="AF1752" s="17">
        <v>0</v>
      </c>
      <c r="AG1752" s="6">
        <f t="shared" si="833"/>
        <v>0</v>
      </c>
      <c r="AH1752" s="6">
        <f t="shared" si="813"/>
        <v>0</v>
      </c>
      <c r="AI1752" s="6">
        <f t="shared" si="834"/>
        <v>0</v>
      </c>
      <c r="AJ1752" s="17">
        <v>381.98798283469301</v>
      </c>
      <c r="AK1752" s="6">
        <f t="shared" si="835"/>
        <v>310.765406971733</v>
      </c>
      <c r="AL1752" s="6">
        <f t="shared" si="814"/>
        <v>310.765406971733</v>
      </c>
      <c r="AM1752" s="17">
        <v>310.765406971733</v>
      </c>
      <c r="AN1752" s="6">
        <f t="shared" si="836"/>
        <v>71.222575862960014</v>
      </c>
      <c r="AO1752" s="6">
        <f t="shared" si="837"/>
        <v>381.98798283469301</v>
      </c>
      <c r="AP1752" s="17">
        <v>1869.3365190534701</v>
      </c>
      <c r="AQ1752" s="6">
        <f t="shared" si="838"/>
        <v>1713.8562565447678</v>
      </c>
      <c r="AR1752" s="17">
        <v>414.61403335654501</v>
      </c>
      <c r="AS1752" s="6">
        <f t="shared" si="815"/>
        <v>259.13377084784065</v>
      </c>
      <c r="AT1752" s="17">
        <v>504.72947078305799</v>
      </c>
      <c r="AU1752" s="6">
        <f t="shared" si="816"/>
        <v>504.72947078305799</v>
      </c>
      <c r="AV1752" s="17">
        <v>0</v>
      </c>
      <c r="AW1752" s="6">
        <f t="shared" si="817"/>
        <v>0</v>
      </c>
      <c r="AX1752" s="17">
        <v>949.99301491386905</v>
      </c>
      <c r="AY1752" s="6">
        <f t="shared" si="818"/>
        <v>949.99301491386905</v>
      </c>
      <c r="AZ1752" s="20">
        <v>351901090.31761301</v>
      </c>
      <c r="BA1752" s="20">
        <v>1053934740.2713799</v>
      </c>
      <c r="BB1752" s="20">
        <v>220995466.59201899</v>
      </c>
      <c r="BC1752" s="20">
        <v>0</v>
      </c>
      <c r="BD1752" s="19">
        <f t="shared" si="819"/>
        <v>1626.8312971810121</v>
      </c>
      <c r="BE1752" s="18">
        <v>5.2710901366543403</v>
      </c>
      <c r="BF1752" s="20">
        <v>0</v>
      </c>
      <c r="BG1752" s="20">
        <v>0</v>
      </c>
      <c r="BH1752" s="19">
        <f t="shared" si="839"/>
        <v>0</v>
      </c>
      <c r="BI1752" s="18">
        <v>347.66153835852703</v>
      </c>
      <c r="BJ1752">
        <v>66</v>
      </c>
      <c r="BK1752">
        <v>3040</v>
      </c>
      <c r="BL1752" s="22">
        <v>4611.9232000000002</v>
      </c>
      <c r="BM1752">
        <v>760</v>
      </c>
      <c r="BN1752">
        <v>190</v>
      </c>
      <c r="BO1752">
        <v>0.13734249792623801</v>
      </c>
    </row>
    <row r="1753" spans="1:67" x14ac:dyDescent="0.2">
      <c r="A1753" s="27">
        <v>1752</v>
      </c>
      <c r="B1753" s="18">
        <v>309.03247854091302</v>
      </c>
      <c r="C1753" s="18">
        <v>250.79999999999899</v>
      </c>
      <c r="D1753">
        <v>1000</v>
      </c>
      <c r="E1753">
        <v>4000</v>
      </c>
      <c r="F1753">
        <v>0</v>
      </c>
      <c r="G1753" s="23">
        <f t="shared" si="820"/>
        <v>1</v>
      </c>
      <c r="H1753" s="16">
        <v>90.433789954337897</v>
      </c>
      <c r="I1753" s="17">
        <v>105.201064047103</v>
      </c>
      <c r="J1753" s="6">
        <f t="shared" si="821"/>
        <v>105.79351891742787</v>
      </c>
      <c r="K1753" s="6">
        <f t="shared" si="822"/>
        <v>96.176889040780324</v>
      </c>
      <c r="L1753" s="6">
        <f t="shared" si="823"/>
        <v>0.9091000093857039</v>
      </c>
      <c r="M1753" s="6">
        <f t="shared" si="824"/>
        <v>95.638288312607372</v>
      </c>
      <c r="N1753" s="16">
        <v>94.898723806857902</v>
      </c>
      <c r="O1753" s="17">
        <v>122.561252252057</v>
      </c>
      <c r="P1753" s="6">
        <f t="shared" si="825"/>
        <v>115.584593670774</v>
      </c>
      <c r="Q1753" s="6">
        <f t="shared" si="810"/>
        <v>72.240371044233754</v>
      </c>
      <c r="R1753" s="17">
        <v>115.584593670774</v>
      </c>
      <c r="S1753" s="6">
        <f t="shared" si="826"/>
        <v>6.9766585812830044</v>
      </c>
      <c r="T1753" s="6">
        <f t="shared" si="827"/>
        <v>79.217029625516759</v>
      </c>
      <c r="U1753" s="17">
        <v>45.642896538077302</v>
      </c>
      <c r="V1753" s="6">
        <f t="shared" si="828"/>
        <v>40.633297542854599</v>
      </c>
      <c r="W1753" s="6">
        <f t="shared" si="811"/>
        <v>40.633297542854599</v>
      </c>
      <c r="X1753" s="17">
        <v>40.633297542854599</v>
      </c>
      <c r="Y1753" s="6">
        <f t="shared" si="829"/>
        <v>5.0095989952227029</v>
      </c>
      <c r="Z1753" s="6">
        <f t="shared" si="830"/>
        <v>45.642896538077302</v>
      </c>
      <c r="AA1753" s="17">
        <v>0</v>
      </c>
      <c r="AB1753" s="6">
        <f t="shared" si="831"/>
        <v>0</v>
      </c>
      <c r="AC1753" s="6">
        <f t="shared" si="812"/>
        <v>0</v>
      </c>
      <c r="AD1753" s="17">
        <v>0</v>
      </c>
      <c r="AE1753" s="6">
        <f t="shared" si="832"/>
        <v>0</v>
      </c>
      <c r="AF1753" s="17">
        <v>0</v>
      </c>
      <c r="AG1753" s="6">
        <f t="shared" si="833"/>
        <v>0</v>
      </c>
      <c r="AH1753" s="6">
        <f t="shared" si="813"/>
        <v>0</v>
      </c>
      <c r="AI1753" s="6">
        <f t="shared" si="834"/>
        <v>0</v>
      </c>
      <c r="AJ1753" s="17">
        <v>344.569957005216</v>
      </c>
      <c r="AK1753" s="6">
        <f t="shared" si="835"/>
        <v>280.07622437163701</v>
      </c>
      <c r="AL1753" s="6">
        <f t="shared" si="814"/>
        <v>280.07622437163701</v>
      </c>
      <c r="AM1753" s="17">
        <v>280.07622437163701</v>
      </c>
      <c r="AN1753" s="6">
        <f t="shared" si="836"/>
        <v>64.493732633578986</v>
      </c>
      <c r="AO1753" s="6">
        <f t="shared" si="837"/>
        <v>344.569957005216</v>
      </c>
      <c r="AP1753" s="17">
        <v>1951.6674071310299</v>
      </c>
      <c r="AQ1753" s="6">
        <f t="shared" si="838"/>
        <v>1765.1476614444268</v>
      </c>
      <c r="AR1753" s="17">
        <v>497.38598849762701</v>
      </c>
      <c r="AS1753" s="6">
        <f t="shared" si="815"/>
        <v>310.86624281101689</v>
      </c>
      <c r="AT1753" s="17">
        <v>504.57643847089003</v>
      </c>
      <c r="AU1753" s="6">
        <f t="shared" si="816"/>
        <v>504.57643847089003</v>
      </c>
      <c r="AV1753" s="17">
        <v>0</v>
      </c>
      <c r="AW1753" s="6">
        <f t="shared" si="817"/>
        <v>0</v>
      </c>
      <c r="AX1753" s="17">
        <v>949.70498016251997</v>
      </c>
      <c r="AY1753" s="6">
        <f t="shared" si="818"/>
        <v>949.70498016251997</v>
      </c>
      <c r="AZ1753" s="20">
        <v>368880889.88485599</v>
      </c>
      <c r="BA1753" s="20">
        <v>1054106842.62047</v>
      </c>
      <c r="BB1753" s="20">
        <v>239637908.59082201</v>
      </c>
      <c r="BC1753" s="20">
        <v>0</v>
      </c>
      <c r="BD1753" s="19">
        <f t="shared" si="819"/>
        <v>1662.625641096148</v>
      </c>
      <c r="BE1753" s="18">
        <v>9.8090248096394301</v>
      </c>
      <c r="BF1753" s="20">
        <v>0</v>
      </c>
      <c r="BG1753" s="20">
        <v>0</v>
      </c>
      <c r="BH1753" s="19">
        <f t="shared" si="839"/>
        <v>0</v>
      </c>
      <c r="BI1753" s="18">
        <v>417.19384603023298</v>
      </c>
      <c r="BJ1753">
        <v>66</v>
      </c>
      <c r="BK1753">
        <v>3040</v>
      </c>
      <c r="BL1753" s="22">
        <v>4611.9232000000002</v>
      </c>
      <c r="BM1753">
        <v>760</v>
      </c>
      <c r="BN1753">
        <v>190</v>
      </c>
      <c r="BO1753">
        <v>0.149019014021949</v>
      </c>
    </row>
    <row r="1754" spans="1:67" x14ac:dyDescent="0.2">
      <c r="A1754" s="27">
        <v>1753</v>
      </c>
      <c r="B1754" s="18">
        <v>360.53789163106501</v>
      </c>
      <c r="C1754" s="18">
        <v>250.79999999999899</v>
      </c>
      <c r="D1754">
        <v>1000</v>
      </c>
      <c r="E1754">
        <v>4000</v>
      </c>
      <c r="F1754">
        <v>0</v>
      </c>
      <c r="G1754" s="23">
        <f t="shared" si="820"/>
        <v>1</v>
      </c>
      <c r="H1754" s="16">
        <v>93.082191780821901</v>
      </c>
      <c r="I1754" s="17">
        <v>107.624214110625</v>
      </c>
      <c r="J1754" s="6">
        <f t="shared" si="821"/>
        <v>108.07194069254344</v>
      </c>
      <c r="K1754" s="6">
        <f t="shared" si="822"/>
        <v>97.053636138421425</v>
      </c>
      <c r="L1754" s="6">
        <f t="shared" si="823"/>
        <v>0.89804657449921932</v>
      </c>
      <c r="M1754" s="6">
        <f t="shared" si="824"/>
        <v>96.651556815217333</v>
      </c>
      <c r="N1754" s="16">
        <v>96.468434173411595</v>
      </c>
      <c r="O1754" s="17">
        <v>138.13217565987699</v>
      </c>
      <c r="P1754" s="6">
        <f t="shared" si="825"/>
        <v>130.26712029760401</v>
      </c>
      <c r="Q1754" s="6">
        <f t="shared" si="810"/>
        <v>81.416950186002509</v>
      </c>
      <c r="R1754" s="17">
        <v>130.26712029760401</v>
      </c>
      <c r="S1754" s="6">
        <f t="shared" si="826"/>
        <v>7.8650553622729831</v>
      </c>
      <c r="T1754" s="6">
        <f t="shared" si="827"/>
        <v>89.282005548275492</v>
      </c>
      <c r="U1754" s="17">
        <v>45.627206641987499</v>
      </c>
      <c r="V1754" s="6">
        <f t="shared" si="828"/>
        <v>40.618103356261997</v>
      </c>
      <c r="W1754" s="6">
        <f t="shared" si="811"/>
        <v>40.618103356261997</v>
      </c>
      <c r="X1754" s="17">
        <v>40.618103356261997</v>
      </c>
      <c r="Y1754" s="6">
        <f t="shared" si="829"/>
        <v>5.0091032857255016</v>
      </c>
      <c r="Z1754" s="6">
        <f t="shared" si="830"/>
        <v>45.627206641987499</v>
      </c>
      <c r="AA1754" s="17">
        <v>0</v>
      </c>
      <c r="AB1754" s="6">
        <f t="shared" si="831"/>
        <v>0</v>
      </c>
      <c r="AC1754" s="6">
        <f t="shared" si="812"/>
        <v>0</v>
      </c>
      <c r="AD1754" s="17">
        <v>0</v>
      </c>
      <c r="AE1754" s="6">
        <f t="shared" si="832"/>
        <v>0</v>
      </c>
      <c r="AF1754" s="17">
        <v>0</v>
      </c>
      <c r="AG1754" s="6">
        <f t="shared" si="833"/>
        <v>0</v>
      </c>
      <c r="AH1754" s="6">
        <f t="shared" si="813"/>
        <v>0</v>
      </c>
      <c r="AI1754" s="6">
        <f t="shared" si="834"/>
        <v>0</v>
      </c>
      <c r="AJ1754" s="17">
        <v>321.54466979747701</v>
      </c>
      <c r="AK1754" s="6">
        <f t="shared" si="835"/>
        <v>261.108213878767</v>
      </c>
      <c r="AL1754" s="6">
        <f t="shared" si="814"/>
        <v>261.108213878767</v>
      </c>
      <c r="AM1754" s="17">
        <v>261.108213878767</v>
      </c>
      <c r="AN1754" s="6">
        <f t="shared" si="836"/>
        <v>60.43645591871001</v>
      </c>
      <c r="AO1754" s="6">
        <f t="shared" si="837"/>
        <v>321.54466979747701</v>
      </c>
      <c r="AP1754" s="17">
        <v>2034.0055468463099</v>
      </c>
      <c r="AQ1754" s="6">
        <f t="shared" si="838"/>
        <v>1816.4590207308829</v>
      </c>
      <c r="AR1754" s="17">
        <v>580.12406964113597</v>
      </c>
      <c r="AS1754" s="6">
        <f t="shared" si="815"/>
        <v>362.57754352570998</v>
      </c>
      <c r="AT1754" s="17">
        <v>504.43767507965703</v>
      </c>
      <c r="AU1754" s="6">
        <f t="shared" si="816"/>
        <v>504.43767507965703</v>
      </c>
      <c r="AV1754" s="17">
        <v>0</v>
      </c>
      <c r="AW1754" s="6">
        <f t="shared" si="817"/>
        <v>0</v>
      </c>
      <c r="AX1754" s="17">
        <v>949.44380212551596</v>
      </c>
      <c r="AY1754" s="6">
        <f t="shared" si="818"/>
        <v>949.44380212551596</v>
      </c>
      <c r="AZ1754" s="20">
        <v>381213281.58921897</v>
      </c>
      <c r="BA1754" s="20">
        <v>1054216482.05207</v>
      </c>
      <c r="BB1754" s="20">
        <v>254697203.076875</v>
      </c>
      <c r="BC1754" s="20">
        <v>0</v>
      </c>
      <c r="BD1754" s="19">
        <f t="shared" si="819"/>
        <v>1690.1269667181639</v>
      </c>
      <c r="BE1754" s="18">
        <v>14.222269585962501</v>
      </c>
      <c r="BF1754" s="20">
        <v>0</v>
      </c>
      <c r="BG1754" s="20">
        <v>0</v>
      </c>
      <c r="BH1754" s="19">
        <f t="shared" si="839"/>
        <v>0</v>
      </c>
      <c r="BI1754" s="18">
        <v>486.72615370193802</v>
      </c>
      <c r="BJ1754">
        <v>66</v>
      </c>
      <c r="BK1754">
        <v>3040</v>
      </c>
      <c r="BL1754" s="22">
        <v>4611.9232000000002</v>
      </c>
      <c r="BM1754">
        <v>760</v>
      </c>
      <c r="BN1754">
        <v>190</v>
      </c>
      <c r="BO1754">
        <v>0.158487419602486</v>
      </c>
    </row>
    <row r="1755" spans="1:67" x14ac:dyDescent="0.2">
      <c r="A1755" s="27">
        <v>1754</v>
      </c>
      <c r="B1755" s="18">
        <v>412.043304721217</v>
      </c>
      <c r="C1755" s="18">
        <v>250.79999999999899</v>
      </c>
      <c r="D1755">
        <v>1000</v>
      </c>
      <c r="E1755">
        <v>4000</v>
      </c>
      <c r="F1755">
        <v>0</v>
      </c>
      <c r="G1755" s="23">
        <f t="shared" si="820"/>
        <v>1</v>
      </c>
      <c r="H1755" s="16">
        <v>95.616438356164295</v>
      </c>
      <c r="I1755" s="17">
        <v>110.376921815166</v>
      </c>
      <c r="J1755" s="6">
        <f t="shared" si="821"/>
        <v>110.81865478401077</v>
      </c>
      <c r="K1755" s="6">
        <f t="shared" si="822"/>
        <v>98.410871248233377</v>
      </c>
      <c r="L1755" s="6">
        <f t="shared" si="823"/>
        <v>0.88803524496881348</v>
      </c>
      <c r="M1755" s="6">
        <f t="shared" si="824"/>
        <v>98.018596803034512</v>
      </c>
      <c r="N1755" s="16">
        <v>97.779969947381105</v>
      </c>
      <c r="O1755" s="17">
        <v>153.78971312777699</v>
      </c>
      <c r="P1755" s="6">
        <f t="shared" si="825"/>
        <v>145.031069437225</v>
      </c>
      <c r="Q1755" s="6">
        <f t="shared" si="810"/>
        <v>90.644418398265628</v>
      </c>
      <c r="R1755" s="17">
        <v>145.031069437225</v>
      </c>
      <c r="S1755" s="6">
        <f t="shared" si="826"/>
        <v>8.7586436905519918</v>
      </c>
      <c r="T1755" s="6">
        <f t="shared" si="827"/>
        <v>99.40306208881762</v>
      </c>
      <c r="U1755" s="17">
        <v>45.614107001811099</v>
      </c>
      <c r="V1755" s="6">
        <f t="shared" si="828"/>
        <v>40.605324532103197</v>
      </c>
      <c r="W1755" s="6">
        <f t="shared" si="811"/>
        <v>40.605324532103197</v>
      </c>
      <c r="X1755" s="17">
        <v>40.605324532103197</v>
      </c>
      <c r="Y1755" s="6">
        <f t="shared" si="829"/>
        <v>5.0087824697079029</v>
      </c>
      <c r="Z1755" s="6">
        <f t="shared" si="830"/>
        <v>45.614107001811099</v>
      </c>
      <c r="AA1755" s="17">
        <v>0</v>
      </c>
      <c r="AB1755" s="6">
        <f t="shared" si="831"/>
        <v>0</v>
      </c>
      <c r="AC1755" s="6">
        <f t="shared" si="812"/>
        <v>0</v>
      </c>
      <c r="AD1755" s="17">
        <v>0</v>
      </c>
      <c r="AE1755" s="6">
        <f t="shared" si="832"/>
        <v>0</v>
      </c>
      <c r="AF1755" s="17">
        <v>0</v>
      </c>
      <c r="AG1755" s="6">
        <f t="shared" si="833"/>
        <v>0</v>
      </c>
      <c r="AH1755" s="6">
        <f t="shared" si="813"/>
        <v>0</v>
      </c>
      <c r="AI1755" s="6">
        <f t="shared" si="834"/>
        <v>0</v>
      </c>
      <c r="AJ1755" s="17">
        <v>304.67210377663997</v>
      </c>
      <c r="AK1755" s="6">
        <f t="shared" si="835"/>
        <v>247.23037633983299</v>
      </c>
      <c r="AL1755" s="6">
        <f t="shared" si="814"/>
        <v>247.23037633983299</v>
      </c>
      <c r="AM1755" s="17">
        <v>247.23037633983299</v>
      </c>
      <c r="AN1755" s="6">
        <f t="shared" si="836"/>
        <v>57.441727436806985</v>
      </c>
      <c r="AO1755" s="6">
        <f t="shared" si="837"/>
        <v>304.67210377663997</v>
      </c>
      <c r="AP1755" s="17">
        <v>2116.3499691495599</v>
      </c>
      <c r="AQ1755" s="6">
        <f t="shared" si="838"/>
        <v>1867.7876678626058</v>
      </c>
      <c r="AR1755" s="17">
        <v>662.83280343188096</v>
      </c>
      <c r="AS1755" s="6">
        <f t="shared" si="815"/>
        <v>414.27050214492562</v>
      </c>
      <c r="AT1755" s="17">
        <v>504.31127382712299</v>
      </c>
      <c r="AU1755" s="6">
        <f t="shared" si="816"/>
        <v>504.31127382712299</v>
      </c>
      <c r="AV1755" s="17">
        <v>0</v>
      </c>
      <c r="AW1755" s="6">
        <f t="shared" si="817"/>
        <v>0</v>
      </c>
      <c r="AX1755" s="17">
        <v>949.20589189055704</v>
      </c>
      <c r="AY1755" s="6">
        <f t="shared" si="818"/>
        <v>949.20589189055704</v>
      </c>
      <c r="AZ1755" s="20">
        <v>390828199.92964798</v>
      </c>
      <c r="BA1755" s="20">
        <v>1054289916.70742</v>
      </c>
      <c r="BB1755" s="20">
        <v>267986956.841039</v>
      </c>
      <c r="BC1755" s="20">
        <v>0</v>
      </c>
      <c r="BD1755" s="19">
        <f t="shared" si="819"/>
        <v>1713.105073478107</v>
      </c>
      <c r="BE1755" s="18">
        <v>18.3385666331796</v>
      </c>
      <c r="BF1755" s="20">
        <v>0</v>
      </c>
      <c r="BG1755" s="20">
        <v>0</v>
      </c>
      <c r="BH1755" s="19">
        <f t="shared" si="839"/>
        <v>0</v>
      </c>
      <c r="BI1755" s="18">
        <v>556.25846137364397</v>
      </c>
      <c r="BJ1755">
        <v>66</v>
      </c>
      <c r="BK1755">
        <v>3040</v>
      </c>
      <c r="BL1755" s="22">
        <v>4611.9232000000002</v>
      </c>
      <c r="BM1755">
        <v>760</v>
      </c>
      <c r="BN1755">
        <v>190</v>
      </c>
      <c r="BO1755">
        <v>0.16686534775748299</v>
      </c>
    </row>
    <row r="1756" spans="1:67" x14ac:dyDescent="0.2">
      <c r="A1756" s="27">
        <v>1755</v>
      </c>
      <c r="B1756" s="18">
        <v>463.54871781137001</v>
      </c>
      <c r="C1756" s="18">
        <v>250.79999999999899</v>
      </c>
      <c r="D1756">
        <v>1000</v>
      </c>
      <c r="E1756">
        <v>4000</v>
      </c>
      <c r="F1756">
        <v>0</v>
      </c>
      <c r="G1756" s="23">
        <f t="shared" si="820"/>
        <v>1</v>
      </c>
      <c r="H1756" s="16">
        <v>97.454337899543305</v>
      </c>
      <c r="I1756" s="17">
        <v>113.40648084157201</v>
      </c>
      <c r="J1756" s="6">
        <f t="shared" si="821"/>
        <v>113.53365429341106</v>
      </c>
      <c r="K1756" s="6">
        <f t="shared" si="822"/>
        <v>99.710684686088101</v>
      </c>
      <c r="L1756" s="6">
        <f t="shared" si="823"/>
        <v>0.87824782269758073</v>
      </c>
      <c r="M1756" s="6">
        <f t="shared" si="824"/>
        <v>99.598994878905515</v>
      </c>
      <c r="N1756" s="16">
        <v>98.625405972788101</v>
      </c>
      <c r="O1756" s="17">
        <v>169.532659574452</v>
      </c>
      <c r="P1756" s="6">
        <f t="shared" si="825"/>
        <v>159.875334390018</v>
      </c>
      <c r="Q1756" s="6">
        <f t="shared" si="810"/>
        <v>99.922083993761248</v>
      </c>
      <c r="R1756" s="17">
        <v>159.875334390018</v>
      </c>
      <c r="S1756" s="6">
        <f t="shared" si="826"/>
        <v>9.6573251844340007</v>
      </c>
      <c r="T1756" s="6">
        <f t="shared" si="827"/>
        <v>109.57940917819525</v>
      </c>
      <c r="U1756" s="17">
        <v>45.602715398525902</v>
      </c>
      <c r="V1756" s="6">
        <f t="shared" si="828"/>
        <v>40.594161622273297</v>
      </c>
      <c r="W1756" s="6">
        <f t="shared" si="811"/>
        <v>40.594161622273297</v>
      </c>
      <c r="X1756" s="17">
        <v>40.594161622273297</v>
      </c>
      <c r="Y1756" s="6">
        <f t="shared" si="829"/>
        <v>5.0085537762526045</v>
      </c>
      <c r="Z1756" s="6">
        <f t="shared" si="830"/>
        <v>45.602715398525902</v>
      </c>
      <c r="AA1756" s="17">
        <v>0</v>
      </c>
      <c r="AB1756" s="6">
        <f t="shared" si="831"/>
        <v>0</v>
      </c>
      <c r="AC1756" s="6">
        <f t="shared" si="812"/>
        <v>0</v>
      </c>
      <c r="AD1756" s="17">
        <v>0</v>
      </c>
      <c r="AE1756" s="6">
        <f t="shared" si="832"/>
        <v>0</v>
      </c>
      <c r="AF1756" s="17">
        <v>0</v>
      </c>
      <c r="AG1756" s="6">
        <f t="shared" si="833"/>
        <v>0</v>
      </c>
      <c r="AH1756" s="6">
        <f t="shared" si="813"/>
        <v>0</v>
      </c>
      <c r="AI1756" s="6">
        <f t="shared" si="834"/>
        <v>0</v>
      </c>
      <c r="AJ1756" s="17">
        <v>292.72989550993702</v>
      </c>
      <c r="AK1756" s="6">
        <f t="shared" si="835"/>
        <v>237.38465005793299</v>
      </c>
      <c r="AL1756" s="6">
        <f t="shared" si="814"/>
        <v>237.38465005793299</v>
      </c>
      <c r="AM1756" s="17">
        <v>237.38465005793299</v>
      </c>
      <c r="AN1756" s="6">
        <f t="shared" si="836"/>
        <v>55.345245452004036</v>
      </c>
      <c r="AO1756" s="6">
        <f t="shared" si="837"/>
        <v>292.72989550993702</v>
      </c>
      <c r="AP1756" s="17">
        <v>2198.6998702892301</v>
      </c>
      <c r="AQ1756" s="6">
        <f t="shared" si="838"/>
        <v>1919.1313911503012</v>
      </c>
      <c r="AR1756" s="17">
        <v>745.51594437048698</v>
      </c>
      <c r="AS1756" s="6">
        <f t="shared" si="815"/>
        <v>465.94746523155436</v>
      </c>
      <c r="AT1756" s="17">
        <v>504.19565318537599</v>
      </c>
      <c r="AU1756" s="6">
        <f t="shared" si="816"/>
        <v>504.19565318537599</v>
      </c>
      <c r="AV1756" s="17">
        <v>0</v>
      </c>
      <c r="AW1756" s="6">
        <f t="shared" si="817"/>
        <v>0</v>
      </c>
      <c r="AX1756" s="17">
        <v>948.98827273337099</v>
      </c>
      <c r="AY1756" s="6">
        <f t="shared" si="818"/>
        <v>948.98827273337099</v>
      </c>
      <c r="AZ1756" s="20">
        <v>398392840.65792799</v>
      </c>
      <c r="BA1756" s="20">
        <v>1054337102.12035</v>
      </c>
      <c r="BB1756" s="20">
        <v>275187169.86496598</v>
      </c>
      <c r="BC1756" s="20">
        <v>0</v>
      </c>
      <c r="BD1756" s="19">
        <f t="shared" si="819"/>
        <v>1727.9171126432439</v>
      </c>
      <c r="BE1756" s="18">
        <v>22.3748423219199</v>
      </c>
      <c r="BF1756" s="20">
        <v>0</v>
      </c>
      <c r="BG1756" s="20">
        <v>0</v>
      </c>
      <c r="BH1756" s="19">
        <f t="shared" si="839"/>
        <v>0</v>
      </c>
      <c r="BI1756" s="18">
        <v>625.79076904534895</v>
      </c>
      <c r="BJ1756">
        <v>66</v>
      </c>
      <c r="BK1756">
        <v>3040</v>
      </c>
      <c r="BL1756" s="22">
        <v>4611.9232000000002</v>
      </c>
      <c r="BM1756">
        <v>760</v>
      </c>
      <c r="BN1756">
        <v>190</v>
      </c>
      <c r="BO1756">
        <v>0.171524568924184</v>
      </c>
    </row>
    <row r="1757" spans="1:67" x14ac:dyDescent="0.2">
      <c r="A1757" s="27">
        <v>1756</v>
      </c>
      <c r="B1757" s="18">
        <v>515.05413090152194</v>
      </c>
      <c r="C1757" s="18">
        <v>250.79999999999899</v>
      </c>
      <c r="D1757">
        <v>1000</v>
      </c>
      <c r="E1757">
        <v>4000</v>
      </c>
      <c r="F1757">
        <v>0</v>
      </c>
      <c r="G1757" s="23">
        <f t="shared" si="820"/>
        <v>1</v>
      </c>
      <c r="H1757" s="16">
        <v>98.310502283104995</v>
      </c>
      <c r="I1757" s="17">
        <v>116.876943745896</v>
      </c>
      <c r="J1757" s="6">
        <f t="shared" si="821"/>
        <v>116.82722259811068</v>
      </c>
      <c r="K1757" s="6">
        <f t="shared" si="822"/>
        <v>101.55542931659429</v>
      </c>
      <c r="L1757" s="6">
        <f t="shared" si="823"/>
        <v>0.8692788124044355</v>
      </c>
      <c r="M1757" s="6">
        <f t="shared" si="824"/>
        <v>101.59865085689249</v>
      </c>
      <c r="N1757" s="16">
        <v>99.102841846429797</v>
      </c>
      <c r="O1757" s="17">
        <v>185.385725962289</v>
      </c>
      <c r="P1757" s="6">
        <f t="shared" si="825"/>
        <v>174.823243127664</v>
      </c>
      <c r="Q1757" s="6">
        <f t="shared" si="810"/>
        <v>109.26452695479</v>
      </c>
      <c r="R1757" s="17">
        <v>174.823243127664</v>
      </c>
      <c r="S1757" s="6">
        <f t="shared" si="826"/>
        <v>10.562482834625001</v>
      </c>
      <c r="T1757" s="6">
        <f t="shared" si="827"/>
        <v>119.827009789415</v>
      </c>
      <c r="U1757" s="17">
        <v>45.592816303379998</v>
      </c>
      <c r="V1757" s="6">
        <f t="shared" si="828"/>
        <v>40.584411005601602</v>
      </c>
      <c r="W1757" s="6">
        <f t="shared" si="811"/>
        <v>40.584411005601602</v>
      </c>
      <c r="X1757" s="17">
        <v>40.584411005601602</v>
      </c>
      <c r="Y1757" s="6">
        <f t="shared" si="829"/>
        <v>5.0084052977783955</v>
      </c>
      <c r="Z1757" s="6">
        <f t="shared" si="830"/>
        <v>45.592816303379998</v>
      </c>
      <c r="AA1757" s="17">
        <v>0</v>
      </c>
      <c r="AB1757" s="6">
        <f t="shared" si="831"/>
        <v>0</v>
      </c>
      <c r="AC1757" s="6">
        <f t="shared" si="812"/>
        <v>0</v>
      </c>
      <c r="AD1757" s="17">
        <v>0</v>
      </c>
      <c r="AE1757" s="6">
        <f t="shared" si="832"/>
        <v>0</v>
      </c>
      <c r="AF1757" s="17">
        <v>0</v>
      </c>
      <c r="AG1757" s="6">
        <f t="shared" si="833"/>
        <v>0</v>
      </c>
      <c r="AH1757" s="6">
        <f t="shared" si="813"/>
        <v>0</v>
      </c>
      <c r="AI1757" s="6">
        <f t="shared" si="834"/>
        <v>0</v>
      </c>
      <c r="AJ1757" s="17">
        <v>287.59019160953699</v>
      </c>
      <c r="AK1757" s="6">
        <f t="shared" si="835"/>
        <v>233.06436273112399</v>
      </c>
      <c r="AL1757" s="6">
        <f t="shared" si="814"/>
        <v>233.06436273112399</v>
      </c>
      <c r="AM1757" s="17">
        <v>233.06436273112399</v>
      </c>
      <c r="AN1757" s="6">
        <f t="shared" si="836"/>
        <v>54.525828878412995</v>
      </c>
      <c r="AO1757" s="6">
        <f t="shared" si="837"/>
        <v>287.59019160953699</v>
      </c>
      <c r="AP1757" s="17">
        <v>2281.0545780082698</v>
      </c>
      <c r="AQ1757" s="6">
        <f t="shared" si="838"/>
        <v>1970.4883407391062</v>
      </c>
      <c r="AR1757" s="17">
        <v>828.17663271778099</v>
      </c>
      <c r="AS1757" s="6">
        <f t="shared" si="815"/>
        <v>517.61039544861308</v>
      </c>
      <c r="AT1757" s="17">
        <v>504.08949036594697</v>
      </c>
      <c r="AU1757" s="6">
        <f t="shared" si="816"/>
        <v>504.08949036594697</v>
      </c>
      <c r="AV1757" s="17">
        <v>0</v>
      </c>
      <c r="AW1757" s="6">
        <f t="shared" si="817"/>
        <v>0</v>
      </c>
      <c r="AX1757" s="17">
        <v>948.78845492454604</v>
      </c>
      <c r="AY1757" s="6">
        <f t="shared" si="818"/>
        <v>948.78845492454604</v>
      </c>
      <c r="AZ1757" s="20">
        <v>404463938.745085</v>
      </c>
      <c r="BA1757" s="20">
        <v>1054369338.92281</v>
      </c>
      <c r="BB1757" s="20">
        <v>277448511.48154998</v>
      </c>
      <c r="BC1757" s="20">
        <v>0</v>
      </c>
      <c r="BD1757" s="19">
        <f t="shared" si="819"/>
        <v>1736.2817891494449</v>
      </c>
      <c r="BE1757" s="18">
        <v>26.266221165195901</v>
      </c>
      <c r="BF1757" s="20">
        <v>0</v>
      </c>
      <c r="BG1757" s="20">
        <v>0</v>
      </c>
      <c r="BH1757" s="19">
        <f t="shared" si="839"/>
        <v>0</v>
      </c>
      <c r="BI1757" s="18">
        <v>695.32307671705496</v>
      </c>
      <c r="BJ1757">
        <v>66</v>
      </c>
      <c r="BK1757">
        <v>3040</v>
      </c>
      <c r="BL1757" s="22">
        <v>4611.9232000000002</v>
      </c>
      <c r="BM1757">
        <v>760</v>
      </c>
      <c r="BN1757">
        <v>190</v>
      </c>
      <c r="BO1757">
        <v>0.173170503170791</v>
      </c>
    </row>
    <row r="1758" spans="1:67" x14ac:dyDescent="0.2">
      <c r="A1758" s="27">
        <v>1757</v>
      </c>
      <c r="B1758" s="18">
        <v>566.55954399167399</v>
      </c>
      <c r="C1758" s="18">
        <v>250.79999999999899</v>
      </c>
      <c r="D1758">
        <v>1000</v>
      </c>
      <c r="E1758">
        <v>4000</v>
      </c>
      <c r="F1758">
        <v>0</v>
      </c>
      <c r="G1758" s="23">
        <f t="shared" si="820"/>
        <v>1</v>
      </c>
      <c r="H1758" s="16">
        <v>98.732876712328704</v>
      </c>
      <c r="I1758" s="17">
        <v>120.57947761254999</v>
      </c>
      <c r="J1758" s="6">
        <f t="shared" si="821"/>
        <v>120.35911173938929</v>
      </c>
      <c r="K1758" s="6">
        <f t="shared" si="822"/>
        <v>103.61139340747306</v>
      </c>
      <c r="L1758" s="6">
        <f t="shared" si="823"/>
        <v>0.86085209428780374</v>
      </c>
      <c r="M1758" s="6">
        <f t="shared" si="824"/>
        <v>103.801095830893</v>
      </c>
      <c r="N1758" s="16">
        <v>99.342715180650202</v>
      </c>
      <c r="O1758" s="17">
        <v>201.25983720802199</v>
      </c>
      <c r="P1758" s="6">
        <f t="shared" si="825"/>
        <v>189.79081687104701</v>
      </c>
      <c r="Q1758" s="6">
        <f t="shared" si="810"/>
        <v>118.61926054440438</v>
      </c>
      <c r="R1758" s="17">
        <v>189.79081687104701</v>
      </c>
      <c r="S1758" s="6">
        <f t="shared" si="826"/>
        <v>11.469020336974978</v>
      </c>
      <c r="T1758" s="6">
        <f t="shared" si="827"/>
        <v>130.08828088137938</v>
      </c>
      <c r="U1758" s="17">
        <v>45.5839651928869</v>
      </c>
      <c r="V1758" s="6">
        <f t="shared" si="828"/>
        <v>40.575667083993103</v>
      </c>
      <c r="W1758" s="6">
        <f t="shared" si="811"/>
        <v>40.575667083993103</v>
      </c>
      <c r="X1758" s="17">
        <v>40.575667083993103</v>
      </c>
      <c r="Y1758" s="6">
        <f t="shared" si="829"/>
        <v>5.008298108893797</v>
      </c>
      <c r="Z1758" s="6">
        <f t="shared" si="830"/>
        <v>45.5839651928869</v>
      </c>
      <c r="AA1758" s="17">
        <v>0</v>
      </c>
      <c r="AB1758" s="6">
        <f t="shared" si="831"/>
        <v>0</v>
      </c>
      <c r="AC1758" s="6">
        <f t="shared" si="812"/>
        <v>0</v>
      </c>
      <c r="AD1758" s="17">
        <v>0</v>
      </c>
      <c r="AE1758" s="6">
        <f t="shared" si="832"/>
        <v>0</v>
      </c>
      <c r="AF1758" s="17">
        <v>0</v>
      </c>
      <c r="AG1758" s="6">
        <f t="shared" si="833"/>
        <v>0</v>
      </c>
      <c r="AH1758" s="6">
        <f t="shared" si="813"/>
        <v>0</v>
      </c>
      <c r="AI1758" s="6">
        <f t="shared" si="834"/>
        <v>0</v>
      </c>
      <c r="AJ1758" s="17">
        <v>285.65279680281299</v>
      </c>
      <c r="AK1758" s="6">
        <f t="shared" si="835"/>
        <v>231.327218495647</v>
      </c>
      <c r="AL1758" s="6">
        <f t="shared" si="814"/>
        <v>231.327218495647</v>
      </c>
      <c r="AM1758" s="17">
        <v>231.327218495647</v>
      </c>
      <c r="AN1758" s="6">
        <f t="shared" si="836"/>
        <v>54.325578307165983</v>
      </c>
      <c r="AO1758" s="6">
        <f t="shared" si="837"/>
        <v>285.65279680281299</v>
      </c>
      <c r="AP1758" s="17">
        <v>2363.4135257099701</v>
      </c>
      <c r="AQ1758" s="6">
        <f t="shared" si="838"/>
        <v>2021.8569575205381</v>
      </c>
      <c r="AR1758" s="17">
        <v>910.81751517182897</v>
      </c>
      <c r="AS1758" s="6">
        <f t="shared" si="815"/>
        <v>569.26094698239308</v>
      </c>
      <c r="AT1758" s="17">
        <v>503.99167048638401</v>
      </c>
      <c r="AU1758" s="6">
        <f t="shared" si="816"/>
        <v>503.99167048638401</v>
      </c>
      <c r="AV1758" s="17">
        <v>0</v>
      </c>
      <c r="AW1758" s="6">
        <f t="shared" si="817"/>
        <v>0</v>
      </c>
      <c r="AX1758" s="17">
        <v>948.60434005176103</v>
      </c>
      <c r="AY1758" s="6">
        <f t="shared" si="818"/>
        <v>948.60434005176103</v>
      </c>
      <c r="AZ1758" s="20">
        <v>409561677.35739797</v>
      </c>
      <c r="BA1758" s="20">
        <v>1054393240.1408</v>
      </c>
      <c r="BB1758" s="20">
        <v>276529452.46678799</v>
      </c>
      <c r="BC1758" s="20">
        <v>0</v>
      </c>
      <c r="BD1758" s="19">
        <f t="shared" si="819"/>
        <v>1740.4843699649862</v>
      </c>
      <c r="BE1758" s="18">
        <v>29.928771934426301</v>
      </c>
      <c r="BF1758" s="20">
        <v>0</v>
      </c>
      <c r="BG1758" s="20">
        <v>0</v>
      </c>
      <c r="BH1758" s="19">
        <f t="shared" si="839"/>
        <v>0</v>
      </c>
      <c r="BI1758" s="18">
        <v>764.85538438875994</v>
      </c>
      <c r="BJ1758">
        <v>66</v>
      </c>
      <c r="BK1758">
        <v>3040</v>
      </c>
      <c r="BL1758" s="22">
        <v>4611.9232000000002</v>
      </c>
      <c r="BM1758">
        <v>760</v>
      </c>
      <c r="BN1758">
        <v>190</v>
      </c>
      <c r="BO1758">
        <v>0.17288800231574</v>
      </c>
    </row>
    <row r="1759" spans="1:67" x14ac:dyDescent="0.2">
      <c r="A1759" s="27">
        <v>1758</v>
      </c>
      <c r="B1759" s="18">
        <v>618.06495708182604</v>
      </c>
      <c r="C1759" s="18">
        <v>250.79999999999899</v>
      </c>
      <c r="D1759">
        <v>1000</v>
      </c>
      <c r="E1759">
        <v>4000</v>
      </c>
      <c r="F1759">
        <v>0</v>
      </c>
      <c r="G1759" s="23">
        <f t="shared" si="820"/>
        <v>1</v>
      </c>
      <c r="H1759" s="16">
        <v>98.995433789954305</v>
      </c>
      <c r="I1759" s="17">
        <v>124.488805071176</v>
      </c>
      <c r="J1759" s="6">
        <f t="shared" si="821"/>
        <v>124.28708746589072</v>
      </c>
      <c r="K1759" s="6">
        <f t="shared" si="822"/>
        <v>106.06197160703684</v>
      </c>
      <c r="L1759" s="6">
        <f t="shared" si="823"/>
        <v>0.85336275690058649</v>
      </c>
      <c r="M1759" s="6">
        <f t="shared" si="824"/>
        <v>106.23410989879847</v>
      </c>
      <c r="N1759" s="16">
        <v>99.519862515867004</v>
      </c>
      <c r="O1759" s="17">
        <v>217.162707560364</v>
      </c>
      <c r="P1759" s="6">
        <f t="shared" si="825"/>
        <v>204.78534997490999</v>
      </c>
      <c r="Q1759" s="6">
        <f t="shared" si="810"/>
        <v>127.99084373431874</v>
      </c>
      <c r="R1759" s="17">
        <v>204.78534997490999</v>
      </c>
      <c r="S1759" s="6">
        <f t="shared" si="826"/>
        <v>12.377357585454007</v>
      </c>
      <c r="T1759" s="6">
        <f t="shared" si="827"/>
        <v>140.36820131977277</v>
      </c>
      <c r="U1759" s="17">
        <v>45.575974315643499</v>
      </c>
      <c r="V1759" s="6">
        <f t="shared" si="828"/>
        <v>40.567754339898698</v>
      </c>
      <c r="W1759" s="6">
        <f t="shared" si="811"/>
        <v>40.567754339898698</v>
      </c>
      <c r="X1759" s="17">
        <v>40.567754339898698</v>
      </c>
      <c r="Y1759" s="6">
        <f t="shared" si="829"/>
        <v>5.0082199757448009</v>
      </c>
      <c r="Z1759" s="6">
        <f t="shared" si="830"/>
        <v>45.575974315643499</v>
      </c>
      <c r="AA1759" s="17">
        <v>0</v>
      </c>
      <c r="AB1759" s="6">
        <f t="shared" si="831"/>
        <v>0</v>
      </c>
      <c r="AC1759" s="6">
        <f t="shared" si="812"/>
        <v>0</v>
      </c>
      <c r="AD1759" s="17">
        <v>0</v>
      </c>
      <c r="AE1759" s="6">
        <f t="shared" si="832"/>
        <v>0</v>
      </c>
      <c r="AF1759" s="17">
        <v>0</v>
      </c>
      <c r="AG1759" s="6">
        <f t="shared" si="833"/>
        <v>0</v>
      </c>
      <c r="AH1759" s="6">
        <f t="shared" si="813"/>
        <v>0</v>
      </c>
      <c r="AI1759" s="6">
        <f t="shared" si="834"/>
        <v>0</v>
      </c>
      <c r="AJ1759" s="17">
        <v>286.10750648274598</v>
      </c>
      <c r="AK1759" s="6">
        <f t="shared" si="835"/>
        <v>231.54446550668399</v>
      </c>
      <c r="AL1759" s="6">
        <f t="shared" si="814"/>
        <v>231.54446550668399</v>
      </c>
      <c r="AM1759" s="17">
        <v>231.54446550668399</v>
      </c>
      <c r="AN1759" s="6">
        <f t="shared" si="836"/>
        <v>54.563040976061984</v>
      </c>
      <c r="AO1759" s="6">
        <f t="shared" si="837"/>
        <v>286.10750648274598</v>
      </c>
      <c r="AP1759" s="17">
        <v>2445.7762324841701</v>
      </c>
      <c r="AQ1759" s="6">
        <f t="shared" si="838"/>
        <v>2073.2359181704469</v>
      </c>
      <c r="AR1759" s="17">
        <v>993.44083816994396</v>
      </c>
      <c r="AS1759" s="6">
        <f t="shared" si="815"/>
        <v>620.90052385621493</v>
      </c>
      <c r="AT1759" s="17">
        <v>503.90124726816498</v>
      </c>
      <c r="AU1759" s="6">
        <f t="shared" si="816"/>
        <v>503.90124726816498</v>
      </c>
      <c r="AV1759" s="17">
        <v>0</v>
      </c>
      <c r="AW1759" s="6">
        <f t="shared" si="817"/>
        <v>0</v>
      </c>
      <c r="AX1759" s="17">
        <v>948.43414704606698</v>
      </c>
      <c r="AY1759" s="6">
        <f t="shared" si="818"/>
        <v>948.43414704606698</v>
      </c>
      <c r="AZ1759" s="20">
        <v>413793833.78795999</v>
      </c>
      <c r="BA1759" s="20">
        <v>1054411471.08868</v>
      </c>
      <c r="BB1759" s="20">
        <v>275382686.40134901</v>
      </c>
      <c r="BC1759" s="20">
        <v>0</v>
      </c>
      <c r="BD1759" s="19">
        <f t="shared" si="819"/>
        <v>1743.5879912779892</v>
      </c>
      <c r="BE1759" s="18">
        <v>33.285695227064998</v>
      </c>
      <c r="BF1759" s="20">
        <v>0</v>
      </c>
      <c r="BG1759" s="20">
        <v>0</v>
      </c>
      <c r="BH1759" s="19">
        <f t="shared" si="839"/>
        <v>0</v>
      </c>
      <c r="BI1759" s="18">
        <v>834.38769206046595</v>
      </c>
      <c r="BJ1759">
        <v>66</v>
      </c>
      <c r="BK1759">
        <v>3040</v>
      </c>
      <c r="BL1759" s="22">
        <v>4611.9232000000002</v>
      </c>
      <c r="BM1759">
        <v>760</v>
      </c>
      <c r="BN1759">
        <v>190</v>
      </c>
      <c r="BO1759">
        <v>0.17232342223438599</v>
      </c>
    </row>
    <row r="1760" spans="1:67" x14ac:dyDescent="0.2">
      <c r="A1760" s="27">
        <v>1759</v>
      </c>
      <c r="B1760" s="18">
        <v>669.57037017197899</v>
      </c>
      <c r="C1760" s="18">
        <v>250.79999999999899</v>
      </c>
      <c r="D1760">
        <v>1000</v>
      </c>
      <c r="E1760">
        <v>4000</v>
      </c>
      <c r="F1760">
        <v>0</v>
      </c>
      <c r="G1760" s="23">
        <f t="shared" si="820"/>
        <v>1</v>
      </c>
      <c r="H1760" s="16">
        <v>99.326484018264793</v>
      </c>
      <c r="I1760" s="17">
        <v>128.45252933289001</v>
      </c>
      <c r="J1760" s="6">
        <f t="shared" si="821"/>
        <v>128.30437875531737</v>
      </c>
      <c r="K1760" s="6">
        <f t="shared" si="822"/>
        <v>108.60833003067494</v>
      </c>
      <c r="L1760" s="6">
        <f t="shared" si="823"/>
        <v>0.84648966063579367</v>
      </c>
      <c r="M1760" s="6">
        <f t="shared" si="824"/>
        <v>108.7337379628074</v>
      </c>
      <c r="N1760" s="16">
        <v>99.686349746281806</v>
      </c>
      <c r="O1760" s="17">
        <v>233.16328328581201</v>
      </c>
      <c r="P1760" s="6">
        <f t="shared" si="825"/>
        <v>219.871875150449</v>
      </c>
      <c r="Q1760" s="6">
        <f t="shared" si="810"/>
        <v>137.41992196903061</v>
      </c>
      <c r="R1760" s="17">
        <v>219.871875150449</v>
      </c>
      <c r="S1760" s="6">
        <f t="shared" si="826"/>
        <v>13.291408135363014</v>
      </c>
      <c r="T1760" s="6">
        <f t="shared" si="827"/>
        <v>150.71133010439362</v>
      </c>
      <c r="U1760" s="17">
        <v>45.568681386353603</v>
      </c>
      <c r="V1760" s="6">
        <f t="shared" si="828"/>
        <v>40.5605211542006</v>
      </c>
      <c r="W1760" s="6">
        <f t="shared" si="811"/>
        <v>40.5605211542006</v>
      </c>
      <c r="X1760" s="17">
        <v>40.5605211542006</v>
      </c>
      <c r="Y1760" s="6">
        <f t="shared" si="829"/>
        <v>5.0081602321530028</v>
      </c>
      <c r="Z1760" s="6">
        <f t="shared" si="830"/>
        <v>45.568681386353603</v>
      </c>
      <c r="AA1760" s="17">
        <v>0</v>
      </c>
      <c r="AB1760" s="6">
        <f t="shared" si="831"/>
        <v>0</v>
      </c>
      <c r="AC1760" s="6">
        <f t="shared" si="812"/>
        <v>0</v>
      </c>
      <c r="AD1760" s="17">
        <v>0</v>
      </c>
      <c r="AE1760" s="6">
        <f t="shared" si="832"/>
        <v>0</v>
      </c>
      <c r="AF1760" s="17">
        <v>0</v>
      </c>
      <c r="AG1760" s="6">
        <f t="shared" si="833"/>
        <v>0</v>
      </c>
      <c r="AH1760" s="6">
        <f t="shared" si="813"/>
        <v>0</v>
      </c>
      <c r="AI1760" s="6">
        <f t="shared" si="834"/>
        <v>0</v>
      </c>
      <c r="AJ1760" s="17">
        <v>286.523146688417</v>
      </c>
      <c r="AK1760" s="6">
        <f t="shared" si="835"/>
        <v>231.76037179668899</v>
      </c>
      <c r="AL1760" s="6">
        <f t="shared" si="814"/>
        <v>231.76037179668899</v>
      </c>
      <c r="AM1760" s="17">
        <v>231.76037179668899</v>
      </c>
      <c r="AN1760" s="6">
        <f t="shared" si="836"/>
        <v>54.762774891728014</v>
      </c>
      <c r="AO1760" s="6">
        <f t="shared" si="837"/>
        <v>286.523146688417</v>
      </c>
      <c r="AP1760" s="17">
        <v>2528.14228749937</v>
      </c>
      <c r="AQ1760" s="6">
        <f t="shared" si="838"/>
        <v>2124.6240922006377</v>
      </c>
      <c r="AR1760" s="17">
        <v>1076.0485207966201</v>
      </c>
      <c r="AS1760" s="6">
        <f t="shared" si="815"/>
        <v>672.53032549788759</v>
      </c>
      <c r="AT1760" s="17">
        <v>503.81741232530197</v>
      </c>
      <c r="AU1760" s="6">
        <f t="shared" si="816"/>
        <v>503.81741232530197</v>
      </c>
      <c r="AV1760" s="17">
        <v>0</v>
      </c>
      <c r="AW1760" s="6">
        <f t="shared" si="817"/>
        <v>0</v>
      </c>
      <c r="AX1760" s="17">
        <v>948.276354377448</v>
      </c>
      <c r="AY1760" s="6">
        <f t="shared" si="818"/>
        <v>948.276354377448</v>
      </c>
      <c r="AZ1760" s="20">
        <v>417203513.65814501</v>
      </c>
      <c r="BA1760" s="20">
        <v>1054422968.88305</v>
      </c>
      <c r="BB1760" s="20">
        <v>274878365.013659</v>
      </c>
      <c r="BC1760" s="20">
        <v>0</v>
      </c>
      <c r="BD1760" s="19">
        <f t="shared" si="819"/>
        <v>1746.504847554854</v>
      </c>
      <c r="BE1760" s="18">
        <v>36.339152125026203</v>
      </c>
      <c r="BF1760" s="20">
        <v>0</v>
      </c>
      <c r="BG1760" s="20">
        <v>0</v>
      </c>
      <c r="BH1760" s="19">
        <f t="shared" si="839"/>
        <v>0</v>
      </c>
      <c r="BI1760" s="18">
        <v>903.91999973217105</v>
      </c>
      <c r="BJ1760">
        <v>66</v>
      </c>
      <c r="BK1760">
        <v>3040</v>
      </c>
      <c r="BL1760" s="22">
        <v>4611.9232000000002</v>
      </c>
      <c r="BM1760">
        <v>760</v>
      </c>
      <c r="BN1760">
        <v>190</v>
      </c>
      <c r="BO1760">
        <v>0.172012766484573</v>
      </c>
    </row>
    <row r="1761" spans="1:67" x14ac:dyDescent="0.2">
      <c r="A1761" s="27">
        <v>1760</v>
      </c>
      <c r="B1761" s="18">
        <v>721.07578326213104</v>
      </c>
      <c r="C1761" s="18">
        <v>250.79999999999899</v>
      </c>
      <c r="D1761">
        <v>1000</v>
      </c>
      <c r="E1761">
        <v>4000</v>
      </c>
      <c r="F1761">
        <v>0</v>
      </c>
      <c r="G1761" s="23">
        <f t="shared" si="820"/>
        <v>1</v>
      </c>
      <c r="H1761" s="16">
        <v>99.531963470319596</v>
      </c>
      <c r="I1761" s="17">
        <v>132.46595048076099</v>
      </c>
      <c r="J1761" s="6">
        <f t="shared" si="821"/>
        <v>132.30491007985296</v>
      </c>
      <c r="K1761" s="6">
        <f t="shared" si="822"/>
        <v>111.12300996422373</v>
      </c>
      <c r="L1761" s="6">
        <f t="shared" si="823"/>
        <v>0.83990087667309665</v>
      </c>
      <c r="M1761" s="6">
        <f t="shared" si="824"/>
        <v>111.25826793812617</v>
      </c>
      <c r="N1761" s="16">
        <v>99.779329266468196</v>
      </c>
      <c r="O1761" s="17">
        <v>249.228169868431</v>
      </c>
      <c r="P1761" s="6">
        <f t="shared" si="825"/>
        <v>235.01891445205601</v>
      </c>
      <c r="Q1761" s="6">
        <f t="shared" si="810"/>
        <v>146.88682153253501</v>
      </c>
      <c r="R1761" s="17">
        <v>235.01891445205601</v>
      </c>
      <c r="S1761" s="6">
        <f t="shared" si="826"/>
        <v>14.209255416374987</v>
      </c>
      <c r="T1761" s="6">
        <f t="shared" si="827"/>
        <v>161.09607694891</v>
      </c>
      <c r="U1761" s="17">
        <v>45.561997946709099</v>
      </c>
      <c r="V1761" s="6">
        <f t="shared" si="828"/>
        <v>40.553882633848303</v>
      </c>
      <c r="W1761" s="6">
        <f t="shared" si="811"/>
        <v>40.553882633848303</v>
      </c>
      <c r="X1761" s="17">
        <v>40.553882633848303</v>
      </c>
      <c r="Y1761" s="6">
        <f t="shared" si="829"/>
        <v>5.0081153128607951</v>
      </c>
      <c r="Z1761" s="6">
        <f t="shared" si="830"/>
        <v>45.561997946709099</v>
      </c>
      <c r="AA1761" s="17">
        <v>0</v>
      </c>
      <c r="AB1761" s="6">
        <f t="shared" si="831"/>
        <v>0</v>
      </c>
      <c r="AC1761" s="6">
        <f t="shared" si="812"/>
        <v>0</v>
      </c>
      <c r="AD1761" s="17">
        <v>0</v>
      </c>
      <c r="AE1761" s="6">
        <f t="shared" si="832"/>
        <v>0</v>
      </c>
      <c r="AF1761" s="17">
        <v>0</v>
      </c>
      <c r="AG1761" s="6">
        <f t="shared" si="833"/>
        <v>0</v>
      </c>
      <c r="AH1761" s="6">
        <f t="shared" si="813"/>
        <v>0</v>
      </c>
      <c r="AI1761" s="6">
        <f t="shared" si="834"/>
        <v>0</v>
      </c>
      <c r="AJ1761" s="17">
        <v>287.080027656276</v>
      </c>
      <c r="AK1761" s="6">
        <f t="shared" si="835"/>
        <v>232.10715241430501</v>
      </c>
      <c r="AL1761" s="6">
        <f t="shared" si="814"/>
        <v>232.10715241430501</v>
      </c>
      <c r="AM1761" s="17">
        <v>232.10715241430501</v>
      </c>
      <c r="AN1761" s="6">
        <f t="shared" si="836"/>
        <v>54.972875241970996</v>
      </c>
      <c r="AO1761" s="6">
        <f t="shared" si="837"/>
        <v>287.080027656276</v>
      </c>
      <c r="AP1761" s="17">
        <v>2610.5113376864801</v>
      </c>
      <c r="AQ1761" s="6">
        <f t="shared" si="838"/>
        <v>2176.0205080682349</v>
      </c>
      <c r="AR1761" s="17">
        <v>1158.64221231532</v>
      </c>
      <c r="AS1761" s="6">
        <f t="shared" si="815"/>
        <v>724.15138269707495</v>
      </c>
      <c r="AT1761" s="17">
        <v>503.73947092993302</v>
      </c>
      <c r="AU1761" s="6">
        <f t="shared" si="816"/>
        <v>503.73947092993302</v>
      </c>
      <c r="AV1761" s="17">
        <v>0</v>
      </c>
      <c r="AW1761" s="6">
        <f t="shared" si="817"/>
        <v>0</v>
      </c>
      <c r="AX1761" s="17">
        <v>948.12965444122699</v>
      </c>
      <c r="AY1761" s="6">
        <f t="shared" si="818"/>
        <v>948.12965444122699</v>
      </c>
      <c r="AZ1761" s="20">
        <v>420151108.93548203</v>
      </c>
      <c r="BA1761" s="20">
        <v>1054431100.90285</v>
      </c>
      <c r="BB1761" s="20">
        <v>273551638.91018802</v>
      </c>
      <c r="BC1761" s="20">
        <v>0</v>
      </c>
      <c r="BD1761" s="19">
        <f t="shared" si="819"/>
        <v>1748.1338487485202</v>
      </c>
      <c r="BE1761" s="18">
        <v>39.163761648995198</v>
      </c>
      <c r="BF1761" s="20">
        <v>0</v>
      </c>
      <c r="BG1761" s="20">
        <v>0</v>
      </c>
      <c r="BH1761" s="19">
        <f t="shared" si="839"/>
        <v>0</v>
      </c>
      <c r="BI1761" s="18">
        <v>973.45230740387694</v>
      </c>
      <c r="BJ1761">
        <v>66</v>
      </c>
      <c r="BK1761">
        <v>3040</v>
      </c>
      <c r="BL1761" s="22">
        <v>4611.9232000000002</v>
      </c>
      <c r="BM1761">
        <v>760</v>
      </c>
      <c r="BN1761">
        <v>190</v>
      </c>
      <c r="BO1761">
        <v>0.171195303272453</v>
      </c>
    </row>
    <row r="1762" spans="1:67" x14ac:dyDescent="0.2">
      <c r="A1762" s="27">
        <v>1761</v>
      </c>
      <c r="B1762" s="18">
        <v>772.58119635228297</v>
      </c>
      <c r="C1762" s="18">
        <v>250.79999999999899</v>
      </c>
      <c r="D1762">
        <v>1000</v>
      </c>
      <c r="E1762">
        <v>4000</v>
      </c>
      <c r="F1762">
        <v>0</v>
      </c>
      <c r="G1762" s="23">
        <f t="shared" si="820"/>
        <v>1</v>
      </c>
      <c r="H1762" s="16">
        <v>99.703196347031906</v>
      </c>
      <c r="I1762" s="17">
        <v>136.544880324432</v>
      </c>
      <c r="J1762" s="6">
        <f t="shared" si="821"/>
        <v>136.39402813125685</v>
      </c>
      <c r="K1762" s="6">
        <f t="shared" si="822"/>
        <v>113.72219078972371</v>
      </c>
      <c r="L1762" s="6">
        <f t="shared" si="823"/>
        <v>0.83377690612879907</v>
      </c>
      <c r="M1762" s="6">
        <f t="shared" si="824"/>
        <v>113.84796786463204</v>
      </c>
      <c r="N1762" s="16">
        <v>99.838446336790398</v>
      </c>
      <c r="O1762" s="17">
        <v>265.31128749137798</v>
      </c>
      <c r="P1762" s="6">
        <f t="shared" si="825"/>
        <v>250.18302728379501</v>
      </c>
      <c r="Q1762" s="6">
        <f t="shared" si="810"/>
        <v>156.3643920523719</v>
      </c>
      <c r="R1762" s="17">
        <v>250.18302728379501</v>
      </c>
      <c r="S1762" s="6">
        <f t="shared" si="826"/>
        <v>15.128260207582969</v>
      </c>
      <c r="T1762" s="6">
        <f t="shared" si="827"/>
        <v>171.49265225995487</v>
      </c>
      <c r="U1762" s="17">
        <v>45.555831029102201</v>
      </c>
      <c r="V1762" s="6">
        <f t="shared" si="828"/>
        <v>40.547750710553402</v>
      </c>
      <c r="W1762" s="6">
        <f t="shared" si="811"/>
        <v>40.547750710553402</v>
      </c>
      <c r="X1762" s="17">
        <v>40.547750710553402</v>
      </c>
      <c r="Y1762" s="6">
        <f t="shared" si="829"/>
        <v>5.0080803185487994</v>
      </c>
      <c r="Z1762" s="6">
        <f t="shared" si="830"/>
        <v>45.555831029102201</v>
      </c>
      <c r="AA1762" s="17">
        <v>0</v>
      </c>
      <c r="AB1762" s="6">
        <f t="shared" si="831"/>
        <v>0</v>
      </c>
      <c r="AC1762" s="6">
        <f t="shared" si="812"/>
        <v>0</v>
      </c>
      <c r="AD1762" s="17">
        <v>0</v>
      </c>
      <c r="AE1762" s="6">
        <f t="shared" si="832"/>
        <v>0</v>
      </c>
      <c r="AF1762" s="17">
        <v>0</v>
      </c>
      <c r="AG1762" s="6">
        <f t="shared" si="833"/>
        <v>0</v>
      </c>
      <c r="AH1762" s="6">
        <f t="shared" si="813"/>
        <v>0</v>
      </c>
      <c r="AI1762" s="6">
        <f t="shared" si="834"/>
        <v>0</v>
      </c>
      <c r="AJ1762" s="17">
        <v>288.17739642678202</v>
      </c>
      <c r="AK1762" s="6">
        <f t="shared" si="835"/>
        <v>232.89802027646101</v>
      </c>
      <c r="AL1762" s="6">
        <f t="shared" si="814"/>
        <v>232.89802027646101</v>
      </c>
      <c r="AM1762" s="17">
        <v>232.89802027646101</v>
      </c>
      <c r="AN1762" s="6">
        <f t="shared" si="836"/>
        <v>55.279376150321013</v>
      </c>
      <c r="AO1762" s="6">
        <f t="shared" si="837"/>
        <v>288.17739642678202</v>
      </c>
      <c r="AP1762" s="17">
        <v>2692.8830779319101</v>
      </c>
      <c r="AQ1762" s="6">
        <f t="shared" si="838"/>
        <v>2227.4243261898191</v>
      </c>
      <c r="AR1762" s="17">
        <v>1241.22333797889</v>
      </c>
      <c r="AS1762" s="6">
        <f t="shared" si="815"/>
        <v>775.76458623680628</v>
      </c>
      <c r="AT1762" s="17">
        <v>503.66682271535598</v>
      </c>
      <c r="AU1762" s="6">
        <f t="shared" si="816"/>
        <v>503.66682271535598</v>
      </c>
      <c r="AV1762" s="17">
        <v>0</v>
      </c>
      <c r="AW1762" s="6">
        <f t="shared" si="817"/>
        <v>0</v>
      </c>
      <c r="AX1762" s="17">
        <v>947.99291723765702</v>
      </c>
      <c r="AY1762" s="6">
        <f t="shared" si="818"/>
        <v>947.99291723765702</v>
      </c>
      <c r="AZ1762" s="20">
        <v>422697346.83975798</v>
      </c>
      <c r="BA1762" s="20">
        <v>1054438036.2329299</v>
      </c>
      <c r="BB1762" s="20">
        <v>272034196.74787199</v>
      </c>
      <c r="BC1762" s="20">
        <v>0</v>
      </c>
      <c r="BD1762" s="19">
        <f t="shared" si="819"/>
        <v>1749.1695798205599</v>
      </c>
      <c r="BE1762" s="18">
        <v>41.765962595271198</v>
      </c>
      <c r="BF1762" s="20">
        <v>0</v>
      </c>
      <c r="BG1762" s="20">
        <v>0</v>
      </c>
      <c r="BH1762" s="19">
        <f t="shared" si="839"/>
        <v>0</v>
      </c>
      <c r="BI1762" s="18">
        <v>1042.98461507558</v>
      </c>
      <c r="BJ1762">
        <v>66</v>
      </c>
      <c r="BK1762">
        <v>3040</v>
      </c>
      <c r="BL1762" s="22">
        <v>4611.9232000000002</v>
      </c>
      <c r="BM1762">
        <v>760</v>
      </c>
      <c r="BN1762">
        <v>190</v>
      </c>
      <c r="BO1762">
        <v>0.17026032134122901</v>
      </c>
    </row>
    <row r="1763" spans="1:67" x14ac:dyDescent="0.2">
      <c r="A1763" s="27">
        <v>1762</v>
      </c>
      <c r="B1763" s="18">
        <v>824.08660944243502</v>
      </c>
      <c r="C1763" s="18">
        <v>250.79999999999899</v>
      </c>
      <c r="D1763">
        <v>1000</v>
      </c>
      <c r="E1763">
        <v>4000</v>
      </c>
      <c r="F1763">
        <v>0</v>
      </c>
      <c r="G1763" s="23">
        <f t="shared" si="820"/>
        <v>1</v>
      </c>
      <c r="H1763" s="16">
        <v>99.726027397260196</v>
      </c>
      <c r="I1763" s="17">
        <v>140.667777074583</v>
      </c>
      <c r="J1763" s="6">
        <f t="shared" si="821"/>
        <v>140.51473335492011</v>
      </c>
      <c r="K1763" s="6">
        <f t="shared" si="822"/>
        <v>116.34505768756487</v>
      </c>
      <c r="L1763" s="6">
        <f t="shared" si="823"/>
        <v>0.82799187608102209</v>
      </c>
      <c r="M1763" s="6">
        <f t="shared" si="824"/>
        <v>116.47177664413097</v>
      </c>
      <c r="N1763" s="16">
        <v>99.861078006399296</v>
      </c>
      <c r="O1763" s="17">
        <v>281.39512790063998</v>
      </c>
      <c r="P1763" s="6">
        <f t="shared" si="825"/>
        <v>265.347715035161</v>
      </c>
      <c r="Q1763" s="6">
        <f t="shared" si="810"/>
        <v>165.84232189697562</v>
      </c>
      <c r="R1763" s="17">
        <v>265.347715035161</v>
      </c>
      <c r="S1763" s="6">
        <f t="shared" si="826"/>
        <v>16.047412865478975</v>
      </c>
      <c r="T1763" s="6">
        <f t="shared" si="827"/>
        <v>181.88973476245459</v>
      </c>
      <c r="U1763" s="17">
        <v>45.550105482924302</v>
      </c>
      <c r="V1763" s="6">
        <f t="shared" si="828"/>
        <v>40.542053875524203</v>
      </c>
      <c r="W1763" s="6">
        <f t="shared" si="811"/>
        <v>40.542053875524203</v>
      </c>
      <c r="X1763" s="17">
        <v>40.542053875524203</v>
      </c>
      <c r="Y1763" s="6">
        <f t="shared" si="829"/>
        <v>5.0080516074000982</v>
      </c>
      <c r="Z1763" s="6">
        <f t="shared" si="830"/>
        <v>45.550105482924302</v>
      </c>
      <c r="AA1763" s="17">
        <v>0</v>
      </c>
      <c r="AB1763" s="6">
        <f t="shared" si="831"/>
        <v>0</v>
      </c>
      <c r="AC1763" s="6">
        <f t="shared" si="812"/>
        <v>0</v>
      </c>
      <c r="AD1763" s="17">
        <v>0</v>
      </c>
      <c r="AE1763" s="6">
        <f t="shared" si="832"/>
        <v>0</v>
      </c>
      <c r="AF1763" s="17">
        <v>0</v>
      </c>
      <c r="AG1763" s="6">
        <f t="shared" si="833"/>
        <v>0</v>
      </c>
      <c r="AH1763" s="6">
        <f t="shared" si="813"/>
        <v>0</v>
      </c>
      <c r="AI1763" s="6">
        <f t="shared" si="834"/>
        <v>0</v>
      </c>
      <c r="AJ1763" s="17">
        <v>289.55950235111698</v>
      </c>
      <c r="AK1763" s="6">
        <f t="shared" si="835"/>
        <v>233.92751291024399</v>
      </c>
      <c r="AL1763" s="6">
        <f t="shared" si="814"/>
        <v>233.92751291024399</v>
      </c>
      <c r="AM1763" s="17">
        <v>233.92751291024399</v>
      </c>
      <c r="AN1763" s="6">
        <f t="shared" si="836"/>
        <v>55.631989440872985</v>
      </c>
      <c r="AO1763" s="6">
        <f t="shared" si="837"/>
        <v>289.55950235111698</v>
      </c>
      <c r="AP1763" s="17">
        <v>2775.2572432030001</v>
      </c>
      <c r="AQ1763" s="6">
        <f t="shared" si="838"/>
        <v>2278.8348172730293</v>
      </c>
      <c r="AR1763" s="17">
        <v>1323.79313581325</v>
      </c>
      <c r="AS1763" s="6">
        <f t="shared" si="815"/>
        <v>827.37070988328128</v>
      </c>
      <c r="AT1763" s="17">
        <v>503.59894618145</v>
      </c>
      <c r="AU1763" s="6">
        <f t="shared" si="816"/>
        <v>503.59894618145</v>
      </c>
      <c r="AV1763" s="17">
        <v>0</v>
      </c>
      <c r="AW1763" s="6">
        <f t="shared" si="817"/>
        <v>0</v>
      </c>
      <c r="AX1763" s="17">
        <v>947.86516120829799</v>
      </c>
      <c r="AY1763" s="6">
        <f t="shared" si="818"/>
        <v>947.86516120829799</v>
      </c>
      <c r="AZ1763" s="20">
        <v>424966361.51916701</v>
      </c>
      <c r="BA1763" s="20">
        <v>1054443361.72967</v>
      </c>
      <c r="BB1763" s="20">
        <v>270156363.42327797</v>
      </c>
      <c r="BC1763" s="20">
        <v>0</v>
      </c>
      <c r="BD1763" s="19">
        <f t="shared" si="819"/>
        <v>1749.5660866721148</v>
      </c>
      <c r="BE1763" s="18">
        <v>44.173513854328</v>
      </c>
      <c r="BF1763" s="20">
        <v>0</v>
      </c>
      <c r="BG1763" s="20">
        <v>0</v>
      </c>
      <c r="BH1763" s="19">
        <f t="shared" si="839"/>
        <v>0</v>
      </c>
      <c r="BI1763" s="18">
        <v>1112.51692274728</v>
      </c>
      <c r="BJ1763">
        <v>66</v>
      </c>
      <c r="BK1763">
        <v>3040</v>
      </c>
      <c r="BL1763" s="22">
        <v>4611.9232000000002</v>
      </c>
      <c r="BM1763">
        <v>760</v>
      </c>
      <c r="BN1763">
        <v>190</v>
      </c>
      <c r="BO1763">
        <v>0.16910326116933</v>
      </c>
    </row>
    <row r="1764" spans="1:67" x14ac:dyDescent="0.2">
      <c r="A1764" s="27">
        <v>1763</v>
      </c>
      <c r="B1764" s="18">
        <v>875.59202253258798</v>
      </c>
      <c r="C1764" s="18">
        <v>250.79999999999899</v>
      </c>
      <c r="D1764">
        <v>1000</v>
      </c>
      <c r="E1764">
        <v>4000</v>
      </c>
      <c r="F1764">
        <v>0</v>
      </c>
      <c r="G1764" s="23">
        <f t="shared" si="820"/>
        <v>1</v>
      </c>
      <c r="H1764" s="16">
        <v>99.760273972602704</v>
      </c>
      <c r="I1764" s="17">
        <v>144.82992531237699</v>
      </c>
      <c r="J1764" s="6">
        <f t="shared" si="821"/>
        <v>144.70548488219993</v>
      </c>
      <c r="K1764" s="6">
        <f t="shared" si="822"/>
        <v>119.04129084154492</v>
      </c>
      <c r="L1764" s="6">
        <f t="shared" si="823"/>
        <v>0.82264532639141219</v>
      </c>
      <c r="M1764" s="6">
        <f t="shared" si="824"/>
        <v>119.14366117984422</v>
      </c>
      <c r="N1764" s="16">
        <v>99.883683314052504</v>
      </c>
      <c r="O1764" s="17">
        <v>297.486524590665</v>
      </c>
      <c r="P1764" s="6">
        <f t="shared" si="825"/>
        <v>280.519431574973</v>
      </c>
      <c r="Q1764" s="6">
        <f t="shared" si="810"/>
        <v>175.32464473435812</v>
      </c>
      <c r="R1764" s="17">
        <v>280.519431574973</v>
      </c>
      <c r="S1764" s="6">
        <f t="shared" si="826"/>
        <v>16.967093015692001</v>
      </c>
      <c r="T1764" s="6">
        <f t="shared" si="827"/>
        <v>192.29173775005012</v>
      </c>
      <c r="U1764" s="17">
        <v>45.544787305124999</v>
      </c>
      <c r="V1764" s="6">
        <f t="shared" si="828"/>
        <v>40.536757832404902</v>
      </c>
      <c r="W1764" s="6">
        <f t="shared" si="811"/>
        <v>40.536757832404902</v>
      </c>
      <c r="X1764" s="17">
        <v>40.536757832404902</v>
      </c>
      <c r="Y1764" s="6">
        <f t="shared" si="829"/>
        <v>5.0080294727200965</v>
      </c>
      <c r="Z1764" s="6">
        <f t="shared" si="830"/>
        <v>45.544787305124999</v>
      </c>
      <c r="AA1764" s="17">
        <v>0</v>
      </c>
      <c r="AB1764" s="6">
        <f t="shared" si="831"/>
        <v>0</v>
      </c>
      <c r="AC1764" s="6">
        <f t="shared" si="812"/>
        <v>0</v>
      </c>
      <c r="AD1764" s="17">
        <v>0</v>
      </c>
      <c r="AE1764" s="6">
        <f t="shared" si="832"/>
        <v>0</v>
      </c>
      <c r="AF1764" s="17">
        <v>0</v>
      </c>
      <c r="AG1764" s="6">
        <f t="shared" si="833"/>
        <v>0</v>
      </c>
      <c r="AH1764" s="6">
        <f t="shared" si="813"/>
        <v>0</v>
      </c>
      <c r="AI1764" s="6">
        <f t="shared" si="834"/>
        <v>0</v>
      </c>
      <c r="AJ1764" s="17">
        <v>291.15053411102298</v>
      </c>
      <c r="AK1764" s="6">
        <f t="shared" si="835"/>
        <v>235.13804720430201</v>
      </c>
      <c r="AL1764" s="6">
        <f t="shared" si="814"/>
        <v>235.13804720430201</v>
      </c>
      <c r="AM1764" s="17">
        <v>235.13804720430201</v>
      </c>
      <c r="AN1764" s="6">
        <f t="shared" si="836"/>
        <v>56.012486906720966</v>
      </c>
      <c r="AO1764" s="6">
        <f t="shared" si="837"/>
        <v>291.15053411102298</v>
      </c>
      <c r="AP1764" s="17">
        <v>2857.6336021758302</v>
      </c>
      <c r="AQ1764" s="6">
        <f t="shared" si="838"/>
        <v>2330.2513447820475</v>
      </c>
      <c r="AR1764" s="17">
        <v>1406.35268638342</v>
      </c>
      <c r="AS1764" s="6">
        <f t="shared" si="815"/>
        <v>878.97042898963741</v>
      </c>
      <c r="AT1764" s="17">
        <v>503.53538615616299</v>
      </c>
      <c r="AU1764" s="6">
        <f t="shared" si="816"/>
        <v>503.53538615616299</v>
      </c>
      <c r="AV1764" s="17">
        <v>0</v>
      </c>
      <c r="AW1764" s="6">
        <f t="shared" si="817"/>
        <v>0</v>
      </c>
      <c r="AX1764" s="17">
        <v>947.74552963624706</v>
      </c>
      <c r="AY1764" s="6">
        <f t="shared" si="818"/>
        <v>947.74552963624706</v>
      </c>
      <c r="AZ1764" s="20">
        <v>426935298.408122</v>
      </c>
      <c r="BA1764" s="20">
        <v>1054447429.97261</v>
      </c>
      <c r="BB1764" s="20">
        <v>268579403.28145897</v>
      </c>
      <c r="BC1764" s="20">
        <v>0</v>
      </c>
      <c r="BD1764" s="19">
        <f t="shared" si="819"/>
        <v>1749.9621316621908</v>
      </c>
      <c r="BE1764" s="18">
        <v>46.390183818597698</v>
      </c>
      <c r="BF1764" s="20">
        <v>0</v>
      </c>
      <c r="BG1764" s="20">
        <v>0</v>
      </c>
      <c r="BH1764" s="19">
        <f t="shared" si="839"/>
        <v>0</v>
      </c>
      <c r="BI1764" s="18">
        <v>1182.04923041899</v>
      </c>
      <c r="BJ1764">
        <v>66</v>
      </c>
      <c r="BK1764">
        <v>3040</v>
      </c>
      <c r="BL1764" s="22">
        <v>4611.9232000000002</v>
      </c>
      <c r="BM1764">
        <v>760</v>
      </c>
      <c r="BN1764">
        <v>190</v>
      </c>
      <c r="BO1764">
        <v>0.16813160284251999</v>
      </c>
    </row>
    <row r="1765" spans="1:67" x14ac:dyDescent="0.2">
      <c r="A1765" s="27">
        <v>1764</v>
      </c>
      <c r="B1765" s="18">
        <v>927.09743562274002</v>
      </c>
      <c r="C1765" s="18">
        <v>250.79999999999899</v>
      </c>
      <c r="D1765">
        <v>1000</v>
      </c>
      <c r="E1765">
        <v>4000</v>
      </c>
      <c r="F1765">
        <v>0</v>
      </c>
      <c r="G1765" s="23">
        <f t="shared" si="820"/>
        <v>1</v>
      </c>
      <c r="H1765" s="16">
        <v>99.771689497716807</v>
      </c>
      <c r="I1765" s="17">
        <v>149.00893719307399</v>
      </c>
      <c r="J1765" s="6">
        <f t="shared" si="821"/>
        <v>148.91986708724878</v>
      </c>
      <c r="K1765" s="6">
        <f t="shared" si="822"/>
        <v>121.76362993670458</v>
      </c>
      <c r="L1765" s="6">
        <f t="shared" si="823"/>
        <v>0.81764530360053322</v>
      </c>
      <c r="M1765" s="6">
        <f t="shared" si="824"/>
        <v>121.83645769042377</v>
      </c>
      <c r="N1765" s="16">
        <v>99.906259469163899</v>
      </c>
      <c r="O1765" s="17">
        <v>313.62567502027599</v>
      </c>
      <c r="P1765" s="6">
        <f t="shared" si="825"/>
        <v>295.73609019844002</v>
      </c>
      <c r="Q1765" s="6">
        <f t="shared" si="810"/>
        <v>184.83505637402502</v>
      </c>
      <c r="R1765" s="17">
        <v>295.73609019844002</v>
      </c>
      <c r="S1765" s="6">
        <f t="shared" si="826"/>
        <v>17.889584821835967</v>
      </c>
      <c r="T1765" s="6">
        <f t="shared" si="827"/>
        <v>202.72464119586098</v>
      </c>
      <c r="U1765" s="17">
        <v>45.539823733164603</v>
      </c>
      <c r="V1765" s="6">
        <f t="shared" si="828"/>
        <v>40.531812085301603</v>
      </c>
      <c r="W1765" s="6">
        <f t="shared" si="811"/>
        <v>40.531812085301603</v>
      </c>
      <c r="X1765" s="17">
        <v>40.531812085301603</v>
      </c>
      <c r="Y1765" s="6">
        <f t="shared" si="829"/>
        <v>5.0080116478630003</v>
      </c>
      <c r="Z1765" s="6">
        <f t="shared" si="830"/>
        <v>45.539823733164603</v>
      </c>
      <c r="AA1765" s="17">
        <v>0</v>
      </c>
      <c r="AB1765" s="6">
        <f t="shared" si="831"/>
        <v>0</v>
      </c>
      <c r="AC1765" s="6">
        <f t="shared" si="812"/>
        <v>0</v>
      </c>
      <c r="AD1765" s="17">
        <v>0</v>
      </c>
      <c r="AE1765" s="6">
        <f t="shared" si="832"/>
        <v>0</v>
      </c>
      <c r="AF1765" s="17">
        <v>0</v>
      </c>
      <c r="AG1765" s="6">
        <f t="shared" si="833"/>
        <v>0</v>
      </c>
      <c r="AH1765" s="6">
        <f t="shared" si="813"/>
        <v>0</v>
      </c>
      <c r="AI1765" s="6">
        <f t="shared" si="834"/>
        <v>0</v>
      </c>
      <c r="AJ1765" s="17">
        <v>292.635254454522</v>
      </c>
      <c r="AK1765" s="6">
        <f t="shared" si="835"/>
        <v>236.27262685903199</v>
      </c>
      <c r="AL1765" s="6">
        <f t="shared" si="814"/>
        <v>236.27262685903199</v>
      </c>
      <c r="AM1765" s="17">
        <v>236.27262685903199</v>
      </c>
      <c r="AN1765" s="6">
        <f t="shared" si="836"/>
        <v>56.362627595490011</v>
      </c>
      <c r="AO1765" s="6">
        <f t="shared" si="837"/>
        <v>292.635254454522</v>
      </c>
      <c r="AP1765" s="17">
        <v>2940.01195204121</v>
      </c>
      <c r="AQ1765" s="6">
        <f t="shared" si="838"/>
        <v>2381.6733506452765</v>
      </c>
      <c r="AR1765" s="17">
        <v>1488.9029370558101</v>
      </c>
      <c r="AS1765" s="6">
        <f t="shared" si="815"/>
        <v>930.56433565988129</v>
      </c>
      <c r="AT1765" s="17">
        <v>503.47574357539202</v>
      </c>
      <c r="AU1765" s="6">
        <f t="shared" si="816"/>
        <v>503.47574357539202</v>
      </c>
      <c r="AV1765" s="17">
        <v>0</v>
      </c>
      <c r="AW1765" s="6">
        <f t="shared" si="817"/>
        <v>0</v>
      </c>
      <c r="AX1765" s="17">
        <v>947.63327141000298</v>
      </c>
      <c r="AY1765" s="6">
        <f t="shared" si="818"/>
        <v>947.63327141000298</v>
      </c>
      <c r="AZ1765" s="20">
        <v>428608519.09373403</v>
      </c>
      <c r="BA1765" s="20">
        <v>1054450915.17583</v>
      </c>
      <c r="BB1765" s="20">
        <v>267298231.63018599</v>
      </c>
      <c r="BC1765" s="20">
        <v>0</v>
      </c>
      <c r="BD1765" s="19">
        <f t="shared" si="819"/>
        <v>1750.3576658997501</v>
      </c>
      <c r="BE1765" s="18">
        <v>48.4369005352657</v>
      </c>
      <c r="BF1765" s="20">
        <v>0</v>
      </c>
      <c r="BG1765" s="20">
        <v>0</v>
      </c>
      <c r="BH1765" s="19">
        <f t="shared" si="839"/>
        <v>0</v>
      </c>
      <c r="BI1765" s="18">
        <v>1251.5815380906899</v>
      </c>
      <c r="BJ1765">
        <v>66</v>
      </c>
      <c r="BK1765">
        <v>3040</v>
      </c>
      <c r="BL1765" s="22">
        <v>4611.9232000000002</v>
      </c>
      <c r="BM1765">
        <v>760</v>
      </c>
      <c r="BN1765">
        <v>190</v>
      </c>
      <c r="BO1765">
        <v>0.16734221703718899</v>
      </c>
    </row>
    <row r="1766" spans="1:67" x14ac:dyDescent="0.2">
      <c r="A1766" s="27">
        <v>1765</v>
      </c>
      <c r="B1766" s="18">
        <v>978.60284871289196</v>
      </c>
      <c r="C1766" s="18">
        <v>250.79999999999899</v>
      </c>
      <c r="D1766">
        <v>1000</v>
      </c>
      <c r="E1766">
        <v>4000</v>
      </c>
      <c r="F1766">
        <v>0</v>
      </c>
      <c r="G1766" s="23">
        <f t="shared" si="820"/>
        <v>1</v>
      </c>
      <c r="H1766" s="16">
        <v>99.8059360730593</v>
      </c>
      <c r="I1766" s="17">
        <v>153.195996703329</v>
      </c>
      <c r="J1766" s="6">
        <f t="shared" si="821"/>
        <v>153.14168953795857</v>
      </c>
      <c r="K1766" s="6">
        <f t="shared" si="822"/>
        <v>124.49126122525267</v>
      </c>
      <c r="L1766" s="6">
        <f t="shared" si="823"/>
        <v>0.81291555291608275</v>
      </c>
      <c r="M1766" s="6">
        <f t="shared" si="824"/>
        <v>124.53540836461708</v>
      </c>
      <c r="N1766" s="16">
        <v>99.928789193309996</v>
      </c>
      <c r="O1766" s="17">
        <v>329.80567909087699</v>
      </c>
      <c r="P1766" s="6">
        <f t="shared" si="825"/>
        <v>310.99119142086198</v>
      </c>
      <c r="Q1766" s="6">
        <f t="shared" si="810"/>
        <v>194.36949463803873</v>
      </c>
      <c r="R1766" s="17">
        <v>310.99119142086198</v>
      </c>
      <c r="S1766" s="6">
        <f t="shared" si="826"/>
        <v>18.814487670015012</v>
      </c>
      <c r="T1766" s="6">
        <f t="shared" si="827"/>
        <v>213.18398230805374</v>
      </c>
      <c r="U1766" s="17">
        <v>45.535175011403098</v>
      </c>
      <c r="V1766" s="6">
        <f t="shared" si="828"/>
        <v>40.527178138452101</v>
      </c>
      <c r="W1766" s="6">
        <f t="shared" si="811"/>
        <v>40.527178138452101</v>
      </c>
      <c r="X1766" s="17">
        <v>40.527178138452101</v>
      </c>
      <c r="Y1766" s="6">
        <f t="shared" si="829"/>
        <v>5.0079968729509972</v>
      </c>
      <c r="Z1766" s="6">
        <f t="shared" si="830"/>
        <v>45.535175011403098</v>
      </c>
      <c r="AA1766" s="17">
        <v>0</v>
      </c>
      <c r="AB1766" s="6">
        <f t="shared" si="831"/>
        <v>0</v>
      </c>
      <c r="AC1766" s="6">
        <f t="shared" si="812"/>
        <v>0</v>
      </c>
      <c r="AD1766" s="17">
        <v>0</v>
      </c>
      <c r="AE1766" s="6">
        <f t="shared" si="832"/>
        <v>0</v>
      </c>
      <c r="AF1766" s="17">
        <v>0</v>
      </c>
      <c r="AG1766" s="6">
        <f t="shared" si="833"/>
        <v>0</v>
      </c>
      <c r="AH1766" s="6">
        <f t="shared" si="813"/>
        <v>0</v>
      </c>
      <c r="AI1766" s="6">
        <f t="shared" si="834"/>
        <v>0</v>
      </c>
      <c r="AJ1766" s="17">
        <v>293.94863883083701</v>
      </c>
      <c r="AK1766" s="6">
        <f t="shared" si="835"/>
        <v>237.27785101536</v>
      </c>
      <c r="AL1766" s="6">
        <f t="shared" si="814"/>
        <v>237.27785101536</v>
      </c>
      <c r="AM1766" s="17">
        <v>237.27785101536</v>
      </c>
      <c r="AN1766" s="6">
        <f t="shared" si="836"/>
        <v>56.670787815477013</v>
      </c>
      <c r="AO1766" s="6">
        <f t="shared" si="837"/>
        <v>293.94863883083701</v>
      </c>
      <c r="AP1766" s="17">
        <v>3022.3921142423601</v>
      </c>
      <c r="AQ1766" s="6">
        <f t="shared" si="838"/>
        <v>2433.1003435266662</v>
      </c>
      <c r="AR1766" s="17">
        <v>1571.4447219085</v>
      </c>
      <c r="AS1766" s="6">
        <f t="shared" si="815"/>
        <v>982.15295119281245</v>
      </c>
      <c r="AT1766" s="17">
        <v>503.41966709607698</v>
      </c>
      <c r="AU1766" s="6">
        <f t="shared" si="816"/>
        <v>503.41966709607698</v>
      </c>
      <c r="AV1766" s="17">
        <v>0</v>
      </c>
      <c r="AW1766" s="6">
        <f t="shared" si="817"/>
        <v>0</v>
      </c>
      <c r="AX1766" s="17">
        <v>947.52772523777696</v>
      </c>
      <c r="AY1766" s="6">
        <f t="shared" si="818"/>
        <v>947.52772523777696</v>
      </c>
      <c r="AZ1766" s="20">
        <v>430106979.50060499</v>
      </c>
      <c r="BA1766" s="20">
        <v>1054453578.266</v>
      </c>
      <c r="BB1766" s="20">
        <v>266191828.90018201</v>
      </c>
      <c r="BC1766" s="20">
        <v>0</v>
      </c>
      <c r="BD1766" s="19">
        <f t="shared" si="819"/>
        <v>1750.7523866667868</v>
      </c>
      <c r="BE1766" s="18">
        <v>50.331873827077501</v>
      </c>
      <c r="BF1766" s="20">
        <v>0</v>
      </c>
      <c r="BG1766" s="20">
        <v>0</v>
      </c>
      <c r="BH1766" s="19">
        <f t="shared" si="839"/>
        <v>0</v>
      </c>
      <c r="BI1766" s="18">
        <v>1321.1138457623999</v>
      </c>
      <c r="BJ1766">
        <v>66</v>
      </c>
      <c r="BK1766">
        <v>3040</v>
      </c>
      <c r="BL1766" s="22">
        <v>4611.9232000000002</v>
      </c>
      <c r="BM1766">
        <v>760</v>
      </c>
      <c r="BN1766">
        <v>190</v>
      </c>
      <c r="BO1766">
        <v>0.166660538069001</v>
      </c>
    </row>
    <row r="1767" spans="1:67" x14ac:dyDescent="0.2">
      <c r="A1767" s="27">
        <v>1766</v>
      </c>
      <c r="B1767" s="18">
        <v>1030.10826180304</v>
      </c>
      <c r="C1767" s="18">
        <v>250.79999999999899</v>
      </c>
      <c r="D1767">
        <v>1000</v>
      </c>
      <c r="E1767">
        <v>4000</v>
      </c>
      <c r="F1767">
        <v>0</v>
      </c>
      <c r="G1767" s="23">
        <f t="shared" si="820"/>
        <v>1</v>
      </c>
      <c r="H1767" s="16">
        <v>99.840182648401793</v>
      </c>
      <c r="I1767" s="17">
        <v>157.38344469844</v>
      </c>
      <c r="J1767" s="6">
        <f t="shared" si="821"/>
        <v>157.36410434794104</v>
      </c>
      <c r="K1767" s="6">
        <f t="shared" si="822"/>
        <v>127.21641039657587</v>
      </c>
      <c r="L1767" s="6">
        <f t="shared" si="823"/>
        <v>0.80842076993170631</v>
      </c>
      <c r="M1767" s="6">
        <f t="shared" si="824"/>
        <v>127.23204553761698</v>
      </c>
      <c r="N1767" s="16">
        <v>99.951318917456106</v>
      </c>
      <c r="O1767" s="17">
        <v>345.975788904924</v>
      </c>
      <c r="P1767" s="6">
        <f t="shared" si="825"/>
        <v>326.236888947588</v>
      </c>
      <c r="Q1767" s="6">
        <f t="shared" si="810"/>
        <v>203.89805559224249</v>
      </c>
      <c r="R1767" s="17">
        <v>326.236888947588</v>
      </c>
      <c r="S1767" s="6">
        <f t="shared" si="826"/>
        <v>19.738899957336002</v>
      </c>
      <c r="T1767" s="6">
        <f t="shared" si="827"/>
        <v>223.63695554957849</v>
      </c>
      <c r="U1767" s="17">
        <v>45.530817555159899</v>
      </c>
      <c r="V1767" s="6">
        <f t="shared" si="828"/>
        <v>40.522832250289902</v>
      </c>
      <c r="W1767" s="6">
        <f t="shared" si="811"/>
        <v>40.522832250289902</v>
      </c>
      <c r="X1767" s="17">
        <v>40.522832250289902</v>
      </c>
      <c r="Y1767" s="6">
        <f t="shared" si="829"/>
        <v>5.0079853048699974</v>
      </c>
      <c r="Z1767" s="6">
        <f t="shared" si="830"/>
        <v>45.530817555159899</v>
      </c>
      <c r="AA1767" s="17">
        <v>0</v>
      </c>
      <c r="AB1767" s="6">
        <f t="shared" si="831"/>
        <v>0</v>
      </c>
      <c r="AC1767" s="6">
        <f t="shared" si="812"/>
        <v>0</v>
      </c>
      <c r="AD1767" s="17">
        <v>0</v>
      </c>
      <c r="AE1767" s="6">
        <f t="shared" si="832"/>
        <v>0</v>
      </c>
      <c r="AF1767" s="17">
        <v>0</v>
      </c>
      <c r="AG1767" s="6">
        <f t="shared" si="833"/>
        <v>0</v>
      </c>
      <c r="AH1767" s="6">
        <f t="shared" si="813"/>
        <v>0</v>
      </c>
      <c r="AI1767" s="6">
        <f t="shared" si="834"/>
        <v>0</v>
      </c>
      <c r="AJ1767" s="17">
        <v>295.13505770229301</v>
      </c>
      <c r="AK1767" s="6">
        <f t="shared" si="835"/>
        <v>238.18080807395</v>
      </c>
      <c r="AL1767" s="6">
        <f t="shared" si="814"/>
        <v>238.18080807395</v>
      </c>
      <c r="AM1767" s="17">
        <v>238.18080807395</v>
      </c>
      <c r="AN1767" s="6">
        <f t="shared" si="836"/>
        <v>56.954249628343007</v>
      </c>
      <c r="AO1767" s="6">
        <f t="shared" si="837"/>
        <v>295.13505770229301</v>
      </c>
      <c r="AP1767" s="17">
        <v>3104.7739309549302</v>
      </c>
      <c r="AQ1767" s="6">
        <f t="shared" si="838"/>
        <v>2484.5318891397719</v>
      </c>
      <c r="AR1767" s="17">
        <v>1653.97877817376</v>
      </c>
      <c r="AS1767" s="6">
        <f t="shared" si="815"/>
        <v>1033.7367363586</v>
      </c>
      <c r="AT1767" s="17">
        <v>503.36684617001498</v>
      </c>
      <c r="AU1767" s="6">
        <f t="shared" si="816"/>
        <v>503.36684617001498</v>
      </c>
      <c r="AV1767" s="17">
        <v>0</v>
      </c>
      <c r="AW1767" s="6">
        <f t="shared" si="817"/>
        <v>0</v>
      </c>
      <c r="AX1767" s="17">
        <v>947.42830661115704</v>
      </c>
      <c r="AY1767" s="6">
        <f t="shared" si="818"/>
        <v>947.42830661115704</v>
      </c>
      <c r="AZ1767" s="20">
        <v>431531392.04287302</v>
      </c>
      <c r="BA1767" s="20">
        <v>1054455556.55656</v>
      </c>
      <c r="BB1767" s="20">
        <v>265160158.83439001</v>
      </c>
      <c r="BC1767" s="20">
        <v>0</v>
      </c>
      <c r="BD1767" s="19">
        <f t="shared" si="819"/>
        <v>1751.1471074338228</v>
      </c>
      <c r="BE1767" s="18">
        <v>52.091169501444803</v>
      </c>
      <c r="BF1767" s="20">
        <v>0</v>
      </c>
      <c r="BG1767" s="20">
        <v>0</v>
      </c>
      <c r="BH1767" s="19">
        <f t="shared" si="839"/>
        <v>0</v>
      </c>
      <c r="BI1767" s="18">
        <v>1390.6461534341099</v>
      </c>
      <c r="BJ1767">
        <v>66</v>
      </c>
      <c r="BK1767">
        <v>3040</v>
      </c>
      <c r="BL1767" s="22">
        <v>4611.9232000000002</v>
      </c>
      <c r="BM1767">
        <v>760</v>
      </c>
      <c r="BN1767">
        <v>190</v>
      </c>
      <c r="BO1767">
        <v>0.16602491683093001</v>
      </c>
    </row>
    <row r="1768" spans="1:67" x14ac:dyDescent="0.2">
      <c r="A1768" s="27">
        <v>1767</v>
      </c>
      <c r="B1768" s="18">
        <v>20.602165236060799</v>
      </c>
      <c r="C1768" s="18">
        <v>300.2</v>
      </c>
      <c r="D1768">
        <v>1000</v>
      </c>
      <c r="E1768">
        <v>4000</v>
      </c>
      <c r="F1768">
        <v>0</v>
      </c>
      <c r="G1768" s="23">
        <f t="shared" si="820"/>
        <v>1</v>
      </c>
      <c r="H1768" s="16">
        <v>61.689497716894898</v>
      </c>
      <c r="I1768" s="17">
        <v>105.997905652667</v>
      </c>
      <c r="J1768" s="6">
        <f t="shared" si="821"/>
        <v>105.9363433241423</v>
      </c>
      <c r="K1768" s="6">
        <f t="shared" si="822"/>
        <v>105.11397707359966</v>
      </c>
      <c r="L1768" s="6">
        <f t="shared" si="823"/>
        <v>0.99223716597403799</v>
      </c>
      <c r="M1768" s="6">
        <f t="shared" si="824"/>
        <v>105.17506150398577</v>
      </c>
      <c r="N1768" s="16">
        <v>76.287084374730497</v>
      </c>
      <c r="O1768" s="17">
        <v>81.726231047422502</v>
      </c>
      <c r="P1768" s="6">
        <f t="shared" si="825"/>
        <v>77.081145689194599</v>
      </c>
      <c r="Q1768" s="6">
        <f t="shared" si="810"/>
        <v>48.175716055746626</v>
      </c>
      <c r="R1768" s="17">
        <v>77.081145689194599</v>
      </c>
      <c r="S1768" s="6">
        <f t="shared" si="826"/>
        <v>4.6450853582279024</v>
      </c>
      <c r="T1768" s="6">
        <f t="shared" si="827"/>
        <v>52.820801413974529</v>
      </c>
      <c r="U1768" s="17">
        <v>50.735542624270302</v>
      </c>
      <c r="V1768" s="6">
        <f t="shared" si="828"/>
        <v>45.175001139580203</v>
      </c>
      <c r="W1768" s="6">
        <f t="shared" si="811"/>
        <v>45.175001139580203</v>
      </c>
      <c r="X1768" s="17">
        <v>45.175001139580203</v>
      </c>
      <c r="Y1768" s="6">
        <f t="shared" si="829"/>
        <v>5.5605414846900985</v>
      </c>
      <c r="Z1768" s="6">
        <f t="shared" si="830"/>
        <v>50.735542624270302</v>
      </c>
      <c r="AA1768" s="17">
        <v>0</v>
      </c>
      <c r="AB1768" s="6">
        <f t="shared" si="831"/>
        <v>0</v>
      </c>
      <c r="AC1768" s="6">
        <f t="shared" si="812"/>
        <v>0</v>
      </c>
      <c r="AD1768" s="17">
        <v>0</v>
      </c>
      <c r="AE1768" s="6">
        <f t="shared" si="832"/>
        <v>0</v>
      </c>
      <c r="AF1768" s="17">
        <v>0</v>
      </c>
      <c r="AG1768" s="6">
        <f t="shared" si="833"/>
        <v>0</v>
      </c>
      <c r="AH1768" s="6">
        <f t="shared" si="813"/>
        <v>0</v>
      </c>
      <c r="AI1768" s="6">
        <f t="shared" si="834"/>
        <v>0</v>
      </c>
      <c r="AJ1768" s="17">
        <v>498.97745953813899</v>
      </c>
      <c r="AK1768" s="6">
        <f t="shared" si="835"/>
        <v>405.17307497839499</v>
      </c>
      <c r="AL1768" s="6">
        <f t="shared" si="814"/>
        <v>405.17307497839499</v>
      </c>
      <c r="AM1768" s="17">
        <v>405.17307497839499</v>
      </c>
      <c r="AN1768" s="6">
        <f t="shared" si="836"/>
        <v>93.804384559743994</v>
      </c>
      <c r="AO1768" s="6">
        <f t="shared" si="837"/>
        <v>498.97745953813899</v>
      </c>
      <c r="AP1768" s="17">
        <v>1589.39373046332</v>
      </c>
      <c r="AQ1768" s="6">
        <f t="shared" si="838"/>
        <v>1576.9389654679476</v>
      </c>
      <c r="AR1768" s="17">
        <v>33.212706654329203</v>
      </c>
      <c r="AS1768" s="6">
        <f t="shared" si="815"/>
        <v>20.757941658955751</v>
      </c>
      <c r="AT1768" s="17">
        <v>604.93972498688504</v>
      </c>
      <c r="AU1768" s="6">
        <f t="shared" si="816"/>
        <v>604.93972498688504</v>
      </c>
      <c r="AV1768" s="17">
        <v>0</v>
      </c>
      <c r="AW1768" s="6">
        <f t="shared" si="817"/>
        <v>0</v>
      </c>
      <c r="AX1768" s="17">
        <v>951.24129882210696</v>
      </c>
      <c r="AY1768" s="6">
        <f t="shared" si="818"/>
        <v>951.24129882210696</v>
      </c>
      <c r="AZ1768" s="20">
        <v>38025152.865582801</v>
      </c>
      <c r="BA1768" s="20">
        <v>1136558032.98246</v>
      </c>
      <c r="BB1768" s="20">
        <v>161966532.397232</v>
      </c>
      <c r="BC1768" s="20">
        <v>0</v>
      </c>
      <c r="BD1768" s="19">
        <f t="shared" si="819"/>
        <v>1336.5497182452748</v>
      </c>
      <c r="BE1768" s="18">
        <v>0.44435318973555099</v>
      </c>
      <c r="BF1768" s="20">
        <v>0</v>
      </c>
      <c r="BG1768" s="20">
        <v>0</v>
      </c>
      <c r="BH1768" s="19">
        <f t="shared" si="839"/>
        <v>0</v>
      </c>
      <c r="BI1768" s="18">
        <v>27.812923068682199</v>
      </c>
      <c r="BJ1768">
        <v>79</v>
      </c>
      <c r="BK1768">
        <v>3040</v>
      </c>
      <c r="BL1768" s="22">
        <v>4611.9232000000002</v>
      </c>
      <c r="BM1768">
        <v>760</v>
      </c>
      <c r="BN1768">
        <v>190</v>
      </c>
      <c r="BO1768">
        <v>0.100778864309154</v>
      </c>
    </row>
    <row r="1769" spans="1:67" x14ac:dyDescent="0.2">
      <c r="A1769" s="27">
        <v>1768</v>
      </c>
      <c r="B1769" s="18">
        <v>51.505413090152203</v>
      </c>
      <c r="C1769" s="18">
        <v>300.2</v>
      </c>
      <c r="D1769">
        <v>1000</v>
      </c>
      <c r="E1769">
        <v>4000</v>
      </c>
      <c r="F1769">
        <v>0</v>
      </c>
      <c r="G1769" s="23">
        <f t="shared" si="820"/>
        <v>1</v>
      </c>
      <c r="H1769" s="16">
        <v>66.118721461187207</v>
      </c>
      <c r="I1769" s="17">
        <v>104.300292379227</v>
      </c>
      <c r="J1769" s="6">
        <f t="shared" si="821"/>
        <v>104.41776566283215</v>
      </c>
      <c r="K1769" s="6">
        <f t="shared" si="822"/>
        <v>102.46667844018332</v>
      </c>
      <c r="L1769" s="6">
        <f t="shared" si="823"/>
        <v>0.9813146047488801</v>
      </c>
      <c r="M1769" s="6">
        <f t="shared" si="824"/>
        <v>102.35140019131377</v>
      </c>
      <c r="N1769" s="16">
        <v>80.277967800859003</v>
      </c>
      <c r="O1769" s="17">
        <v>83.962040833868002</v>
      </c>
      <c r="P1769" s="6">
        <f t="shared" si="825"/>
        <v>79.188660844213999</v>
      </c>
      <c r="Q1769" s="6">
        <f t="shared" si="810"/>
        <v>49.492913027633747</v>
      </c>
      <c r="R1769" s="17">
        <v>79.188660844213999</v>
      </c>
      <c r="S1769" s="6">
        <f t="shared" si="826"/>
        <v>4.7733799896540035</v>
      </c>
      <c r="T1769" s="6">
        <f t="shared" si="827"/>
        <v>54.266293017287751</v>
      </c>
      <c r="U1769" s="17">
        <v>50.706652001535097</v>
      </c>
      <c r="V1769" s="6">
        <f t="shared" si="828"/>
        <v>45.147938289332998</v>
      </c>
      <c r="W1769" s="6">
        <f t="shared" si="811"/>
        <v>45.147938289332998</v>
      </c>
      <c r="X1769" s="17">
        <v>45.147938289332998</v>
      </c>
      <c r="Y1769" s="6">
        <f t="shared" si="829"/>
        <v>5.5587137122020991</v>
      </c>
      <c r="Z1769" s="6">
        <f t="shared" si="830"/>
        <v>50.706652001535097</v>
      </c>
      <c r="AA1769" s="17">
        <v>0</v>
      </c>
      <c r="AB1769" s="6">
        <f t="shared" si="831"/>
        <v>0</v>
      </c>
      <c r="AC1769" s="6">
        <f t="shared" si="812"/>
        <v>0</v>
      </c>
      <c r="AD1769" s="17">
        <v>0</v>
      </c>
      <c r="AE1769" s="6">
        <f t="shared" si="832"/>
        <v>0</v>
      </c>
      <c r="AF1769" s="17">
        <v>0</v>
      </c>
      <c r="AG1769" s="6">
        <f t="shared" si="833"/>
        <v>0</v>
      </c>
      <c r="AH1769" s="6">
        <f t="shared" si="813"/>
        <v>0</v>
      </c>
      <c r="AI1769" s="6">
        <f t="shared" si="834"/>
        <v>0</v>
      </c>
      <c r="AJ1769" s="17">
        <v>459.92067902845599</v>
      </c>
      <c r="AK1769" s="6">
        <f t="shared" si="835"/>
        <v>373.74225275228099</v>
      </c>
      <c r="AL1769" s="6">
        <f t="shared" si="814"/>
        <v>373.74225275228099</v>
      </c>
      <c r="AM1769" s="17">
        <v>373.74225275228099</v>
      </c>
      <c r="AN1769" s="6">
        <f t="shared" si="836"/>
        <v>86.178426276175003</v>
      </c>
      <c r="AO1769" s="6">
        <f t="shared" si="837"/>
        <v>459.92067902845599</v>
      </c>
      <c r="AP1769" s="17">
        <v>1638.7694623883599</v>
      </c>
      <c r="AQ1769" s="6">
        <f t="shared" si="838"/>
        <v>1607.6409709340855</v>
      </c>
      <c r="AR1769" s="17">
        <v>83.009310544740202</v>
      </c>
      <c r="AS1769" s="6">
        <f t="shared" si="815"/>
        <v>51.880819090462623</v>
      </c>
      <c r="AT1769" s="17">
        <v>604.77611794690097</v>
      </c>
      <c r="AU1769" s="6">
        <f t="shared" si="816"/>
        <v>604.77611794690097</v>
      </c>
      <c r="AV1769" s="17">
        <v>0</v>
      </c>
      <c r="AW1769" s="6">
        <f t="shared" si="817"/>
        <v>0</v>
      </c>
      <c r="AX1769" s="17">
        <v>950.98403389672205</v>
      </c>
      <c r="AY1769" s="6">
        <f t="shared" si="818"/>
        <v>950.98403389672205</v>
      </c>
      <c r="AZ1769" s="20">
        <v>92408706.287935495</v>
      </c>
      <c r="BA1769" s="20">
        <v>1136965741.62046</v>
      </c>
      <c r="BB1769" s="20">
        <v>177095547.96265101</v>
      </c>
      <c r="BC1769" s="20">
        <v>0</v>
      </c>
      <c r="BD1769" s="19">
        <f t="shared" si="819"/>
        <v>1406.4699958710466</v>
      </c>
      <c r="BE1769" s="18">
        <v>0.882036597376469</v>
      </c>
      <c r="BF1769" s="20">
        <v>0</v>
      </c>
      <c r="BG1769" s="20">
        <v>0</v>
      </c>
      <c r="BH1769" s="19">
        <f t="shared" si="839"/>
        <v>0</v>
      </c>
      <c r="BI1769" s="18">
        <v>69.532307671705496</v>
      </c>
      <c r="BJ1769">
        <v>79</v>
      </c>
      <c r="BK1769">
        <v>3040</v>
      </c>
      <c r="BL1769" s="22">
        <v>4611.9232000000002</v>
      </c>
      <c r="BM1769">
        <v>760</v>
      </c>
      <c r="BN1769">
        <v>190</v>
      </c>
      <c r="BO1769">
        <v>0.11021493921753001</v>
      </c>
    </row>
    <row r="1770" spans="1:67" x14ac:dyDescent="0.2">
      <c r="A1770" s="27">
        <v>1769</v>
      </c>
      <c r="B1770" s="18">
        <v>154.516239270456</v>
      </c>
      <c r="C1770" s="18">
        <v>300.2</v>
      </c>
      <c r="D1770">
        <v>1000</v>
      </c>
      <c r="E1770">
        <v>4000</v>
      </c>
      <c r="F1770">
        <v>0</v>
      </c>
      <c r="G1770" s="23">
        <f t="shared" si="820"/>
        <v>1</v>
      </c>
      <c r="H1770" s="16">
        <v>82.077625570776206</v>
      </c>
      <c r="I1770" s="17">
        <v>101.828361390984</v>
      </c>
      <c r="J1770" s="6">
        <f t="shared" si="821"/>
        <v>102.10012412553216</v>
      </c>
      <c r="K1770" s="6">
        <f t="shared" si="822"/>
        <v>96.966737553323512</v>
      </c>
      <c r="L1770" s="6">
        <f t="shared" si="823"/>
        <v>0.94972203397228838</v>
      </c>
      <c r="M1770" s="6">
        <f t="shared" si="824"/>
        <v>96.70863849631057</v>
      </c>
      <c r="N1770" s="16">
        <v>90.919415650163003</v>
      </c>
      <c r="O1770" s="17">
        <v>93.898077213031499</v>
      </c>
      <c r="P1770" s="6">
        <f t="shared" si="825"/>
        <v>88.555907244923006</v>
      </c>
      <c r="Q1770" s="6">
        <f t="shared" si="810"/>
        <v>55.347442028076877</v>
      </c>
      <c r="R1770" s="17">
        <v>88.555907244923006</v>
      </c>
      <c r="S1770" s="6">
        <f t="shared" si="826"/>
        <v>5.3421699681084931</v>
      </c>
      <c r="T1770" s="6">
        <f t="shared" si="827"/>
        <v>60.68961199618537</v>
      </c>
      <c r="U1770" s="17">
        <v>50.635519981907599</v>
      </c>
      <c r="V1770" s="6">
        <f t="shared" si="828"/>
        <v>45.080766024587</v>
      </c>
      <c r="W1770" s="6">
        <f t="shared" si="811"/>
        <v>45.080766024587</v>
      </c>
      <c r="X1770" s="17">
        <v>45.080766024587</v>
      </c>
      <c r="Y1770" s="6">
        <f t="shared" si="829"/>
        <v>5.5547539573205995</v>
      </c>
      <c r="Z1770" s="6">
        <f t="shared" si="830"/>
        <v>50.635519981907599</v>
      </c>
      <c r="AA1770" s="17">
        <v>0</v>
      </c>
      <c r="AB1770" s="6">
        <f t="shared" si="831"/>
        <v>0</v>
      </c>
      <c r="AC1770" s="6">
        <f t="shared" si="812"/>
        <v>0</v>
      </c>
      <c r="AD1770" s="17">
        <v>0</v>
      </c>
      <c r="AE1770" s="6">
        <f t="shared" si="832"/>
        <v>0</v>
      </c>
      <c r="AF1770" s="17">
        <v>0</v>
      </c>
      <c r="AG1770" s="6">
        <f t="shared" si="833"/>
        <v>0</v>
      </c>
      <c r="AH1770" s="6">
        <f t="shared" si="813"/>
        <v>0</v>
      </c>
      <c r="AI1770" s="6">
        <f t="shared" si="834"/>
        <v>0</v>
      </c>
      <c r="AJ1770" s="17">
        <v>392.20026960808502</v>
      </c>
      <c r="AK1770" s="6">
        <f t="shared" si="835"/>
        <v>318.784029228534</v>
      </c>
      <c r="AL1770" s="6">
        <f t="shared" si="814"/>
        <v>318.784029228534</v>
      </c>
      <c r="AM1770" s="17">
        <v>318.784029228534</v>
      </c>
      <c r="AN1770" s="6">
        <f t="shared" si="836"/>
        <v>73.416240379551027</v>
      </c>
      <c r="AO1770" s="6">
        <f t="shared" si="837"/>
        <v>392.20026960808502</v>
      </c>
      <c r="AP1770" s="17">
        <v>1803.3875180853299</v>
      </c>
      <c r="AQ1770" s="6">
        <f t="shared" si="838"/>
        <v>1710.0745134294739</v>
      </c>
      <c r="AR1770" s="17">
        <v>248.83467908229599</v>
      </c>
      <c r="AS1770" s="6">
        <f t="shared" si="815"/>
        <v>155.521674426435</v>
      </c>
      <c r="AT1770" s="17">
        <v>604.30679497831204</v>
      </c>
      <c r="AU1770" s="6">
        <f t="shared" si="816"/>
        <v>604.30679497831204</v>
      </c>
      <c r="AV1770" s="17">
        <v>0</v>
      </c>
      <c r="AW1770" s="6">
        <f t="shared" si="817"/>
        <v>0</v>
      </c>
      <c r="AX1770" s="17">
        <v>950.24604402472698</v>
      </c>
      <c r="AY1770" s="6">
        <f t="shared" si="818"/>
        <v>950.24604402472698</v>
      </c>
      <c r="AZ1770" s="20">
        <v>246232799.89477</v>
      </c>
      <c r="BA1770" s="20">
        <v>1137854845.8794</v>
      </c>
      <c r="BB1770" s="20">
        <v>208820516.41668299</v>
      </c>
      <c r="BC1770" s="20">
        <v>0</v>
      </c>
      <c r="BD1770" s="19">
        <f t="shared" si="819"/>
        <v>1592.9081621908529</v>
      </c>
      <c r="BE1770" s="18">
        <v>4.8369378299582104</v>
      </c>
      <c r="BF1770" s="20">
        <v>0</v>
      </c>
      <c r="BG1770" s="20">
        <v>0</v>
      </c>
      <c r="BH1770" s="19">
        <f t="shared" si="839"/>
        <v>0</v>
      </c>
      <c r="BI1770" s="18">
        <v>208.596923015116</v>
      </c>
      <c r="BJ1770">
        <v>79</v>
      </c>
      <c r="BK1770">
        <v>3040</v>
      </c>
      <c r="BL1770" s="22">
        <v>4611.9232000000002</v>
      </c>
      <c r="BM1770">
        <v>760</v>
      </c>
      <c r="BN1770">
        <v>190</v>
      </c>
      <c r="BO1770">
        <v>0.130141536190992</v>
      </c>
    </row>
    <row r="1771" spans="1:67" x14ac:dyDescent="0.2">
      <c r="A1771" s="27">
        <v>1770</v>
      </c>
      <c r="B1771" s="18">
        <v>206.02165236060799</v>
      </c>
      <c r="C1771" s="18">
        <v>300.2</v>
      </c>
      <c r="D1771">
        <v>1000</v>
      </c>
      <c r="E1771">
        <v>4000</v>
      </c>
      <c r="F1771">
        <v>0</v>
      </c>
      <c r="G1771" s="23">
        <f t="shared" si="820"/>
        <v>1</v>
      </c>
      <c r="H1771" s="16">
        <v>88.744292237442906</v>
      </c>
      <c r="I1771" s="17">
        <v>102.683459242832</v>
      </c>
      <c r="J1771" s="6">
        <f t="shared" si="821"/>
        <v>102.58908335159451</v>
      </c>
      <c r="K1771" s="6">
        <f t="shared" si="822"/>
        <v>96.033658139323435</v>
      </c>
      <c r="L1771" s="6">
        <f t="shared" si="823"/>
        <v>0.93610016779461569</v>
      </c>
      <c r="M1771" s="6">
        <f t="shared" si="824"/>
        <v>96.12200342694662</v>
      </c>
      <c r="N1771" s="16">
        <v>93.932961077421695</v>
      </c>
      <c r="O1771" s="17">
        <v>102.92884125578399</v>
      </c>
      <c r="P1771" s="6">
        <f t="shared" si="825"/>
        <v>97.071063755977605</v>
      </c>
      <c r="Q1771" s="6">
        <f t="shared" si="810"/>
        <v>60.669414847486003</v>
      </c>
      <c r="R1771" s="17">
        <v>97.071063755977605</v>
      </c>
      <c r="S1771" s="6">
        <f t="shared" si="826"/>
        <v>5.8577774998063887</v>
      </c>
      <c r="T1771" s="6">
        <f t="shared" si="827"/>
        <v>66.527192347292385</v>
      </c>
      <c r="U1771" s="17">
        <v>50.610769231317597</v>
      </c>
      <c r="V1771" s="6">
        <f t="shared" si="828"/>
        <v>45.0571036039739</v>
      </c>
      <c r="W1771" s="6">
        <f t="shared" si="811"/>
        <v>45.0571036039739</v>
      </c>
      <c r="X1771" s="17">
        <v>45.0571036039739</v>
      </c>
      <c r="Y1771" s="6">
        <f t="shared" si="829"/>
        <v>5.5536656273436975</v>
      </c>
      <c r="Z1771" s="6">
        <f t="shared" si="830"/>
        <v>50.610769231317597</v>
      </c>
      <c r="AA1771" s="17">
        <v>0</v>
      </c>
      <c r="AB1771" s="6">
        <f t="shared" si="831"/>
        <v>0</v>
      </c>
      <c r="AC1771" s="6">
        <f t="shared" si="812"/>
        <v>0</v>
      </c>
      <c r="AD1771" s="17">
        <v>0</v>
      </c>
      <c r="AE1771" s="6">
        <f t="shared" si="832"/>
        <v>0</v>
      </c>
      <c r="AF1771" s="17">
        <v>0</v>
      </c>
      <c r="AG1771" s="6">
        <f t="shared" si="833"/>
        <v>0</v>
      </c>
      <c r="AH1771" s="6">
        <f t="shared" si="813"/>
        <v>0</v>
      </c>
      <c r="AI1771" s="6">
        <f t="shared" si="834"/>
        <v>0</v>
      </c>
      <c r="AJ1771" s="17">
        <v>382.16647833340102</v>
      </c>
      <c r="AK1771" s="6">
        <f t="shared" si="835"/>
        <v>310.36933782190602</v>
      </c>
      <c r="AL1771" s="6">
        <f t="shared" si="814"/>
        <v>310.36933782190602</v>
      </c>
      <c r="AM1771" s="17">
        <v>310.36933782190602</v>
      </c>
      <c r="AN1771" s="6">
        <f t="shared" si="836"/>
        <v>71.797140511495002</v>
      </c>
      <c r="AO1771" s="6">
        <f t="shared" si="837"/>
        <v>382.16647833340102</v>
      </c>
      <c r="AP1771" s="17">
        <v>1885.711758145</v>
      </c>
      <c r="AQ1771" s="6">
        <f t="shared" si="838"/>
        <v>1761.3353551803384</v>
      </c>
      <c r="AR1771" s="17">
        <v>331.67040790576198</v>
      </c>
      <c r="AS1771" s="6">
        <f t="shared" si="815"/>
        <v>207.29400494110124</v>
      </c>
      <c r="AT1771" s="17">
        <v>604.10796215142705</v>
      </c>
      <c r="AU1771" s="6">
        <f t="shared" si="816"/>
        <v>604.10796215142705</v>
      </c>
      <c r="AV1771" s="17">
        <v>0</v>
      </c>
      <c r="AW1771" s="6">
        <f t="shared" si="817"/>
        <v>0</v>
      </c>
      <c r="AX1771" s="17">
        <v>949.93338808781004</v>
      </c>
      <c r="AY1771" s="6">
        <f t="shared" si="818"/>
        <v>949.93338808781004</v>
      </c>
      <c r="AZ1771" s="20">
        <v>296368420.28983402</v>
      </c>
      <c r="BA1771" s="20">
        <v>1138103862.25488</v>
      </c>
      <c r="BB1771" s="20">
        <v>211233195.53171301</v>
      </c>
      <c r="BC1771" s="20">
        <v>0</v>
      </c>
      <c r="BD1771" s="19">
        <f t="shared" si="819"/>
        <v>1645.705478076427</v>
      </c>
      <c r="BE1771" s="18">
        <v>8.6483469034407907</v>
      </c>
      <c r="BF1771" s="20">
        <v>0</v>
      </c>
      <c r="BG1771" s="20">
        <v>0</v>
      </c>
      <c r="BH1771" s="19">
        <f t="shared" si="839"/>
        <v>0</v>
      </c>
      <c r="BI1771" s="18">
        <v>278.12923068682198</v>
      </c>
      <c r="BJ1771">
        <v>79</v>
      </c>
      <c r="BK1771">
        <v>3040</v>
      </c>
      <c r="BL1771" s="22">
        <v>4611.9232000000002</v>
      </c>
      <c r="BM1771">
        <v>760</v>
      </c>
      <c r="BN1771">
        <v>190</v>
      </c>
      <c r="BO1771">
        <v>0.13181640781582499</v>
      </c>
    </row>
    <row r="1772" spans="1:67" x14ac:dyDescent="0.2">
      <c r="A1772" s="27">
        <v>1771</v>
      </c>
      <c r="B1772" s="18">
        <v>257.52706545076097</v>
      </c>
      <c r="C1772" s="18">
        <v>300.2</v>
      </c>
      <c r="D1772">
        <v>1000</v>
      </c>
      <c r="E1772">
        <v>4000</v>
      </c>
      <c r="F1772">
        <v>0</v>
      </c>
      <c r="G1772" s="23">
        <f t="shared" si="820"/>
        <v>1</v>
      </c>
      <c r="H1772" s="16">
        <v>92.488584474885798</v>
      </c>
      <c r="I1772" s="17">
        <v>104.778955354543</v>
      </c>
      <c r="J1772" s="6">
        <f t="shared" si="821"/>
        <v>104.92827531212956</v>
      </c>
      <c r="K1772" s="6">
        <f t="shared" si="822"/>
        <v>96.9688431100153</v>
      </c>
      <c r="L1772" s="6">
        <f t="shared" si="823"/>
        <v>0.92414406718839726</v>
      </c>
      <c r="M1772" s="6">
        <f t="shared" si="824"/>
        <v>96.830849957098863</v>
      </c>
      <c r="N1772" s="16">
        <v>95.798348120320398</v>
      </c>
      <c r="O1772" s="17">
        <v>117.510500673104</v>
      </c>
      <c r="P1772" s="6">
        <f t="shared" si="825"/>
        <v>110.820991850299</v>
      </c>
      <c r="Q1772" s="6">
        <f t="shared" si="810"/>
        <v>69.26311990643687</v>
      </c>
      <c r="R1772" s="17">
        <v>110.820991850299</v>
      </c>
      <c r="S1772" s="6">
        <f t="shared" si="826"/>
        <v>6.6895088228050099</v>
      </c>
      <c r="T1772" s="6">
        <f t="shared" si="827"/>
        <v>75.95262872924188</v>
      </c>
      <c r="U1772" s="17">
        <v>50.591095751992</v>
      </c>
      <c r="V1772" s="6">
        <f t="shared" si="828"/>
        <v>45.038119432606599</v>
      </c>
      <c r="W1772" s="6">
        <f t="shared" si="811"/>
        <v>45.038119432606599</v>
      </c>
      <c r="X1772" s="17">
        <v>45.038119432606599</v>
      </c>
      <c r="Y1772" s="6">
        <f t="shared" si="829"/>
        <v>5.5529763193854009</v>
      </c>
      <c r="Z1772" s="6">
        <f t="shared" si="830"/>
        <v>50.591095751992</v>
      </c>
      <c r="AA1772" s="17">
        <v>0</v>
      </c>
      <c r="AB1772" s="6">
        <f t="shared" si="831"/>
        <v>0</v>
      </c>
      <c r="AC1772" s="6">
        <f t="shared" si="812"/>
        <v>0</v>
      </c>
      <c r="AD1772" s="17">
        <v>0</v>
      </c>
      <c r="AE1772" s="6">
        <f t="shared" si="832"/>
        <v>0</v>
      </c>
      <c r="AF1772" s="17">
        <v>0</v>
      </c>
      <c r="AG1772" s="6">
        <f t="shared" si="833"/>
        <v>0</v>
      </c>
      <c r="AH1772" s="6">
        <f t="shared" si="813"/>
        <v>0</v>
      </c>
      <c r="AI1772" s="6">
        <f t="shared" si="834"/>
        <v>0</v>
      </c>
      <c r="AJ1772" s="17">
        <v>369.28849400191399</v>
      </c>
      <c r="AK1772" s="6">
        <f t="shared" si="835"/>
        <v>299.50384270380999</v>
      </c>
      <c r="AL1772" s="6">
        <f t="shared" si="814"/>
        <v>299.50384270380999</v>
      </c>
      <c r="AM1772" s="17">
        <v>299.50384270380999</v>
      </c>
      <c r="AN1772" s="6">
        <f t="shared" si="836"/>
        <v>69.784651298103995</v>
      </c>
      <c r="AO1772" s="6">
        <f t="shared" si="837"/>
        <v>369.28849400191399</v>
      </c>
      <c r="AP1772" s="17">
        <v>1968.04417509936</v>
      </c>
      <c r="AQ1772" s="6">
        <f t="shared" si="838"/>
        <v>1812.6198857861464</v>
      </c>
      <c r="AR1772" s="17">
        <v>414.46477150192197</v>
      </c>
      <c r="AS1772" s="6">
        <f t="shared" si="815"/>
        <v>259.04048218870122</v>
      </c>
      <c r="AT1772" s="17">
        <v>603.92838800795096</v>
      </c>
      <c r="AU1772" s="6">
        <f t="shared" si="816"/>
        <v>603.92838800795096</v>
      </c>
      <c r="AV1772" s="17">
        <v>0</v>
      </c>
      <c r="AW1772" s="6">
        <f t="shared" si="817"/>
        <v>0</v>
      </c>
      <c r="AX1772" s="17">
        <v>949.65101558949402</v>
      </c>
      <c r="AY1772" s="6">
        <f t="shared" si="818"/>
        <v>949.65101558949402</v>
      </c>
      <c r="AZ1772" s="20">
        <v>321455536.11608303</v>
      </c>
      <c r="BA1772" s="20">
        <v>1138268910.08724</v>
      </c>
      <c r="BB1772" s="20">
        <v>218662612.86468199</v>
      </c>
      <c r="BC1772" s="20">
        <v>0</v>
      </c>
      <c r="BD1772" s="19">
        <f t="shared" si="819"/>
        <v>1678.3870590680049</v>
      </c>
      <c r="BE1772" s="18">
        <v>12.9715145064122</v>
      </c>
      <c r="BF1772" s="20">
        <v>0</v>
      </c>
      <c r="BG1772" s="20">
        <v>0</v>
      </c>
      <c r="BH1772" s="19">
        <f t="shared" si="839"/>
        <v>0</v>
      </c>
      <c r="BI1772" s="18">
        <v>347.66153835852703</v>
      </c>
      <c r="BJ1772">
        <v>79</v>
      </c>
      <c r="BK1772">
        <v>3040</v>
      </c>
      <c r="BL1772" s="22">
        <v>4611.9232000000002</v>
      </c>
      <c r="BM1772">
        <v>760</v>
      </c>
      <c r="BN1772">
        <v>190</v>
      </c>
      <c r="BO1772">
        <v>0.13658283857169901</v>
      </c>
    </row>
    <row r="1773" spans="1:67" x14ac:dyDescent="0.2">
      <c r="A1773" s="27">
        <v>1772</v>
      </c>
      <c r="B1773" s="18">
        <v>309.03247854091302</v>
      </c>
      <c r="C1773" s="18">
        <v>300.2</v>
      </c>
      <c r="D1773">
        <v>1000</v>
      </c>
      <c r="E1773">
        <v>4000</v>
      </c>
      <c r="F1773">
        <v>0</v>
      </c>
      <c r="G1773" s="23">
        <f t="shared" si="820"/>
        <v>1</v>
      </c>
      <c r="H1773" s="16">
        <v>94.954337899543305</v>
      </c>
      <c r="I1773" s="17">
        <v>107.394457054653</v>
      </c>
      <c r="J1773" s="6">
        <f t="shared" si="821"/>
        <v>107.45123676189267</v>
      </c>
      <c r="K1773" s="6">
        <f t="shared" si="822"/>
        <v>98.059597615460291</v>
      </c>
      <c r="L1773" s="6">
        <f t="shared" si="823"/>
        <v>0.91259626757722812</v>
      </c>
      <c r="M1773" s="6">
        <f t="shared" si="824"/>
        <v>98.007780666559242</v>
      </c>
      <c r="N1773" s="16">
        <v>97.134900574289802</v>
      </c>
      <c r="O1773" s="17">
        <v>134.283151502339</v>
      </c>
      <c r="P1773" s="6">
        <f t="shared" si="825"/>
        <v>126.636881564432</v>
      </c>
      <c r="Q1773" s="6">
        <f t="shared" si="810"/>
        <v>79.148050977769998</v>
      </c>
      <c r="R1773" s="17">
        <v>126.636881564432</v>
      </c>
      <c r="S1773" s="6">
        <f t="shared" si="826"/>
        <v>7.6462699379069932</v>
      </c>
      <c r="T1773" s="6">
        <f t="shared" si="827"/>
        <v>86.794320915676991</v>
      </c>
      <c r="U1773" s="17">
        <v>50.575264714243303</v>
      </c>
      <c r="V1773" s="6">
        <f t="shared" si="828"/>
        <v>45.022692025296102</v>
      </c>
      <c r="W1773" s="6">
        <f t="shared" si="811"/>
        <v>45.022692025296102</v>
      </c>
      <c r="X1773" s="17">
        <v>45.022692025296102</v>
      </c>
      <c r="Y1773" s="6">
        <f t="shared" si="829"/>
        <v>5.5525726889472011</v>
      </c>
      <c r="Z1773" s="6">
        <f t="shared" si="830"/>
        <v>50.575264714243303</v>
      </c>
      <c r="AA1773" s="17">
        <v>0</v>
      </c>
      <c r="AB1773" s="6">
        <f t="shared" si="831"/>
        <v>0</v>
      </c>
      <c r="AC1773" s="6">
        <f t="shared" si="812"/>
        <v>0</v>
      </c>
      <c r="AD1773" s="17">
        <v>0</v>
      </c>
      <c r="AE1773" s="6">
        <f t="shared" si="832"/>
        <v>0</v>
      </c>
      <c r="AF1773" s="17">
        <v>0</v>
      </c>
      <c r="AG1773" s="6">
        <f t="shared" si="833"/>
        <v>0</v>
      </c>
      <c r="AH1773" s="6">
        <f t="shared" si="813"/>
        <v>0</v>
      </c>
      <c r="AI1773" s="6">
        <f t="shared" si="834"/>
        <v>0</v>
      </c>
      <c r="AJ1773" s="17">
        <v>353.03324439646798</v>
      </c>
      <c r="AK1773" s="6">
        <f t="shared" si="835"/>
        <v>285.99387921341798</v>
      </c>
      <c r="AL1773" s="6">
        <f t="shared" si="814"/>
        <v>285.99387921341798</v>
      </c>
      <c r="AM1773" s="17">
        <v>285.99387921341798</v>
      </c>
      <c r="AN1773" s="6">
        <f t="shared" si="836"/>
        <v>67.039365183049995</v>
      </c>
      <c r="AO1773" s="6">
        <f t="shared" si="837"/>
        <v>353.03324439646798</v>
      </c>
      <c r="AP1773" s="17">
        <v>2050.3836358203498</v>
      </c>
      <c r="AQ1773" s="6">
        <f t="shared" si="838"/>
        <v>1863.9248225206327</v>
      </c>
      <c r="AR1773" s="17">
        <v>497.22350213257403</v>
      </c>
      <c r="AS1773" s="6">
        <f t="shared" si="815"/>
        <v>310.76468883285878</v>
      </c>
      <c r="AT1773" s="17">
        <v>603.76540374071499</v>
      </c>
      <c r="AU1773" s="6">
        <f t="shared" si="816"/>
        <v>603.76540374071499</v>
      </c>
      <c r="AV1773" s="17">
        <v>0</v>
      </c>
      <c r="AW1773" s="6">
        <f t="shared" si="817"/>
        <v>0</v>
      </c>
      <c r="AX1773" s="17">
        <v>949.39472994705898</v>
      </c>
      <c r="AY1773" s="6">
        <f t="shared" si="818"/>
        <v>949.39472994705898</v>
      </c>
      <c r="AZ1773" s="20">
        <v>336557539.50601399</v>
      </c>
      <c r="BA1773" s="20">
        <v>1138374055.0036299</v>
      </c>
      <c r="BB1773" s="20">
        <v>226871863.55191201</v>
      </c>
      <c r="BC1773" s="20">
        <v>0</v>
      </c>
      <c r="BD1773" s="19">
        <f t="shared" si="819"/>
        <v>1701.8034580615561</v>
      </c>
      <c r="BE1773" s="18">
        <v>17.236490153230399</v>
      </c>
      <c r="BF1773" s="20">
        <v>0</v>
      </c>
      <c r="BG1773" s="20">
        <v>0</v>
      </c>
      <c r="BH1773" s="19">
        <f t="shared" si="839"/>
        <v>0</v>
      </c>
      <c r="BI1773" s="18">
        <v>417.19384603023298</v>
      </c>
      <c r="BJ1773">
        <v>79</v>
      </c>
      <c r="BK1773">
        <v>3040</v>
      </c>
      <c r="BL1773" s="22">
        <v>4611.9232000000002</v>
      </c>
      <c r="BM1773">
        <v>760</v>
      </c>
      <c r="BN1773">
        <v>190</v>
      </c>
      <c r="BO1773">
        <v>0.141829840731205</v>
      </c>
    </row>
    <row r="1774" spans="1:67" x14ac:dyDescent="0.2">
      <c r="A1774" s="27">
        <v>1773</v>
      </c>
      <c r="B1774" s="18">
        <v>360.53789163106501</v>
      </c>
      <c r="C1774" s="18">
        <v>300.2</v>
      </c>
      <c r="D1774">
        <v>1000</v>
      </c>
      <c r="E1774">
        <v>4000</v>
      </c>
      <c r="F1774">
        <v>0</v>
      </c>
      <c r="G1774" s="23">
        <f t="shared" si="820"/>
        <v>1</v>
      </c>
      <c r="H1774" s="16">
        <v>96.906392694063896</v>
      </c>
      <c r="I1774" s="17">
        <v>110.31754465870701</v>
      </c>
      <c r="J1774" s="6">
        <f t="shared" si="821"/>
        <v>110.4371923901839</v>
      </c>
      <c r="K1774" s="6">
        <f t="shared" si="822"/>
        <v>99.621745589416321</v>
      </c>
      <c r="L1774" s="6">
        <f t="shared" si="823"/>
        <v>0.90206698878620806</v>
      </c>
      <c r="M1774" s="6">
        <f t="shared" si="824"/>
        <v>99.513815320567858</v>
      </c>
      <c r="N1774" s="16">
        <v>98.241223429585403</v>
      </c>
      <c r="O1774" s="17">
        <v>151.49727236104599</v>
      </c>
      <c r="P1774" s="6">
        <f t="shared" si="825"/>
        <v>142.86880374908699</v>
      </c>
      <c r="Q1774" s="6">
        <f t="shared" si="810"/>
        <v>89.293002343179367</v>
      </c>
      <c r="R1774" s="17">
        <v>142.86880374908699</v>
      </c>
      <c r="S1774" s="6">
        <f t="shared" si="826"/>
        <v>8.6284686119589935</v>
      </c>
      <c r="T1774" s="6">
        <f t="shared" si="827"/>
        <v>97.921470955138361</v>
      </c>
      <c r="U1774" s="17">
        <v>50.561962628729503</v>
      </c>
      <c r="V1774" s="6">
        <f t="shared" si="828"/>
        <v>45.009633900457601</v>
      </c>
      <c r="W1774" s="6">
        <f t="shared" si="811"/>
        <v>45.009633900457601</v>
      </c>
      <c r="X1774" s="17">
        <v>45.009633900457601</v>
      </c>
      <c r="Y1774" s="6">
        <f t="shared" si="829"/>
        <v>5.5523287282719025</v>
      </c>
      <c r="Z1774" s="6">
        <f t="shared" si="830"/>
        <v>50.561962628729503</v>
      </c>
      <c r="AA1774" s="17">
        <v>0</v>
      </c>
      <c r="AB1774" s="6">
        <f t="shared" si="831"/>
        <v>0</v>
      </c>
      <c r="AC1774" s="6">
        <f t="shared" si="812"/>
        <v>0</v>
      </c>
      <c r="AD1774" s="17">
        <v>0</v>
      </c>
      <c r="AE1774" s="6">
        <f t="shared" si="832"/>
        <v>0</v>
      </c>
      <c r="AF1774" s="17">
        <v>0</v>
      </c>
      <c r="AG1774" s="6">
        <f t="shared" si="833"/>
        <v>0</v>
      </c>
      <c r="AH1774" s="6">
        <f t="shared" si="813"/>
        <v>0</v>
      </c>
      <c r="AI1774" s="6">
        <f t="shared" si="834"/>
        <v>0</v>
      </c>
      <c r="AJ1774" s="17">
        <v>339.48675141767097</v>
      </c>
      <c r="AK1774" s="6">
        <f t="shared" si="835"/>
        <v>274.75547692123803</v>
      </c>
      <c r="AL1774" s="6">
        <f t="shared" si="814"/>
        <v>274.75547692123803</v>
      </c>
      <c r="AM1774" s="17">
        <v>274.75547692123803</v>
      </c>
      <c r="AN1774" s="6">
        <f t="shared" si="836"/>
        <v>64.731274496432945</v>
      </c>
      <c r="AO1774" s="6">
        <f t="shared" si="837"/>
        <v>339.48675141767097</v>
      </c>
      <c r="AP1774" s="17">
        <v>2132.7292073027702</v>
      </c>
      <c r="AQ1774" s="6">
        <f t="shared" si="838"/>
        <v>1915.2474624232036</v>
      </c>
      <c r="AR1774" s="17">
        <v>579.95131967884095</v>
      </c>
      <c r="AS1774" s="6">
        <f t="shared" si="815"/>
        <v>362.46957479927562</v>
      </c>
      <c r="AT1774" s="17">
        <v>603.61681188334001</v>
      </c>
      <c r="AU1774" s="6">
        <f t="shared" si="816"/>
        <v>603.61681188334001</v>
      </c>
      <c r="AV1774" s="17">
        <v>0</v>
      </c>
      <c r="AW1774" s="6">
        <f t="shared" si="817"/>
        <v>0</v>
      </c>
      <c r="AX1774" s="17">
        <v>949.16107574058799</v>
      </c>
      <c r="AY1774" s="6">
        <f t="shared" si="818"/>
        <v>949.16107574058799</v>
      </c>
      <c r="AZ1774" s="20">
        <v>347459070.416215</v>
      </c>
      <c r="BA1774" s="20">
        <v>1138421870.10304</v>
      </c>
      <c r="BB1774" s="20">
        <v>235305293.96708</v>
      </c>
      <c r="BC1774" s="20">
        <v>0</v>
      </c>
      <c r="BD1774" s="19">
        <f t="shared" si="819"/>
        <v>1721.1862344863348</v>
      </c>
      <c r="BE1774" s="18">
        <v>21.191191352534201</v>
      </c>
      <c r="BF1774" s="20">
        <v>0</v>
      </c>
      <c r="BG1774" s="20">
        <v>0</v>
      </c>
      <c r="BH1774" s="19">
        <f t="shared" si="839"/>
        <v>0</v>
      </c>
      <c r="BI1774" s="18">
        <v>486.72615370193802</v>
      </c>
      <c r="BJ1774">
        <v>79</v>
      </c>
      <c r="BK1774">
        <v>3040</v>
      </c>
      <c r="BL1774" s="22">
        <v>4611.9232000000002</v>
      </c>
      <c r="BM1774">
        <v>760</v>
      </c>
      <c r="BN1774">
        <v>190</v>
      </c>
      <c r="BO1774">
        <v>0.14721499338906299</v>
      </c>
    </row>
    <row r="1775" spans="1:67" x14ac:dyDescent="0.2">
      <c r="A1775" s="27">
        <v>1774</v>
      </c>
      <c r="B1775" s="18">
        <v>412.043304721217</v>
      </c>
      <c r="C1775" s="18">
        <v>300.2</v>
      </c>
      <c r="D1775">
        <v>1000</v>
      </c>
      <c r="E1775">
        <v>4000</v>
      </c>
      <c r="F1775">
        <v>0</v>
      </c>
      <c r="G1775" s="23">
        <f t="shared" si="820"/>
        <v>1</v>
      </c>
      <c r="H1775" s="16">
        <v>98.219178082191704</v>
      </c>
      <c r="I1775" s="17">
        <v>113.43730983227201</v>
      </c>
      <c r="J1775" s="6">
        <f t="shared" si="821"/>
        <v>113.30766573893031</v>
      </c>
      <c r="K1775" s="6">
        <f t="shared" si="822"/>
        <v>101.05863296555985</v>
      </c>
      <c r="L1775" s="6">
        <f t="shared" si="823"/>
        <v>0.89189581575536836</v>
      </c>
      <c r="M1775" s="6">
        <f t="shared" si="824"/>
        <v>101.1742619899487</v>
      </c>
      <c r="N1775" s="16">
        <v>99.009042673426194</v>
      </c>
      <c r="O1775" s="17">
        <v>168.82927051541199</v>
      </c>
      <c r="P1775" s="6">
        <f t="shared" si="825"/>
        <v>159.21162074508101</v>
      </c>
      <c r="Q1775" s="6">
        <f t="shared" si="810"/>
        <v>99.507262965675636</v>
      </c>
      <c r="R1775" s="17">
        <v>159.21162074508101</v>
      </c>
      <c r="S1775" s="6">
        <f t="shared" si="826"/>
        <v>9.6176497703309849</v>
      </c>
      <c r="T1775" s="6">
        <f t="shared" si="827"/>
        <v>109.12491273600662</v>
      </c>
      <c r="U1775" s="17">
        <v>50.550285954148698</v>
      </c>
      <c r="V1775" s="6">
        <f t="shared" si="828"/>
        <v>44.998125683309503</v>
      </c>
      <c r="W1775" s="6">
        <f t="shared" si="811"/>
        <v>44.998125683309503</v>
      </c>
      <c r="X1775" s="17">
        <v>44.998125683309503</v>
      </c>
      <c r="Y1775" s="6">
        <f t="shared" si="829"/>
        <v>5.5521602708391953</v>
      </c>
      <c r="Z1775" s="6">
        <f t="shared" si="830"/>
        <v>50.550285954148698</v>
      </c>
      <c r="AA1775" s="17">
        <v>0</v>
      </c>
      <c r="AB1775" s="6">
        <f t="shared" si="831"/>
        <v>0</v>
      </c>
      <c r="AC1775" s="6">
        <f t="shared" si="812"/>
        <v>0</v>
      </c>
      <c r="AD1775" s="17">
        <v>0</v>
      </c>
      <c r="AE1775" s="6">
        <f t="shared" si="832"/>
        <v>0</v>
      </c>
      <c r="AF1775" s="17">
        <v>0</v>
      </c>
      <c r="AG1775" s="6">
        <f t="shared" si="833"/>
        <v>0</v>
      </c>
      <c r="AH1775" s="6">
        <f t="shared" si="813"/>
        <v>0</v>
      </c>
      <c r="AI1775" s="6">
        <f t="shared" si="834"/>
        <v>0</v>
      </c>
      <c r="AJ1775" s="17">
        <v>328.39840223671803</v>
      </c>
      <c r="AK1775" s="6">
        <f t="shared" si="835"/>
        <v>265.56380025751798</v>
      </c>
      <c r="AL1775" s="6">
        <f t="shared" si="814"/>
        <v>265.56380025751798</v>
      </c>
      <c r="AM1775" s="17">
        <v>265.56380025751798</v>
      </c>
      <c r="AN1775" s="6">
        <f t="shared" si="836"/>
        <v>62.834601979200045</v>
      </c>
      <c r="AO1775" s="6">
        <f t="shared" si="837"/>
        <v>328.39840223671803</v>
      </c>
      <c r="AP1775" s="17">
        <v>2215.0801143526601</v>
      </c>
      <c r="AQ1775" s="6">
        <f t="shared" si="838"/>
        <v>1966.5855597198802</v>
      </c>
      <c r="AR1775" s="17">
        <v>662.65214568743204</v>
      </c>
      <c r="AS1775" s="6">
        <f t="shared" si="815"/>
        <v>414.15759105464502</v>
      </c>
      <c r="AT1775" s="17">
        <v>603.48078665529704</v>
      </c>
      <c r="AU1775" s="6">
        <f t="shared" si="816"/>
        <v>603.48078665529704</v>
      </c>
      <c r="AV1775" s="17">
        <v>0</v>
      </c>
      <c r="AW1775" s="6">
        <f t="shared" si="817"/>
        <v>0</v>
      </c>
      <c r="AX1775" s="17">
        <v>948.94718200993805</v>
      </c>
      <c r="AY1775" s="6">
        <f t="shared" si="818"/>
        <v>948.94718200993805</v>
      </c>
      <c r="AZ1775" s="20">
        <v>355880939.68946397</v>
      </c>
      <c r="BA1775" s="20">
        <v>1138453082.3812001</v>
      </c>
      <c r="BB1775" s="20">
        <v>240304405.567752</v>
      </c>
      <c r="BC1775" s="20">
        <v>0</v>
      </c>
      <c r="BD1775" s="19">
        <f t="shared" si="819"/>
        <v>1734.6384276384158</v>
      </c>
      <c r="BE1775" s="18">
        <v>24.985513083500202</v>
      </c>
      <c r="BF1775" s="20">
        <v>0</v>
      </c>
      <c r="BG1775" s="20">
        <v>0</v>
      </c>
      <c r="BH1775" s="19">
        <f t="shared" si="839"/>
        <v>0</v>
      </c>
      <c r="BI1775" s="18">
        <v>556.25846137364397</v>
      </c>
      <c r="BJ1775">
        <v>79</v>
      </c>
      <c r="BK1775">
        <v>3040</v>
      </c>
      <c r="BL1775" s="22">
        <v>4611.9232000000002</v>
      </c>
      <c r="BM1775">
        <v>760</v>
      </c>
      <c r="BN1775">
        <v>190</v>
      </c>
      <c r="BO1775">
        <v>0.150490604308849</v>
      </c>
    </row>
    <row r="1776" spans="1:67" x14ac:dyDescent="0.2">
      <c r="A1776" s="27">
        <v>1775</v>
      </c>
      <c r="B1776" s="18">
        <v>463.54871781137001</v>
      </c>
      <c r="C1776" s="18">
        <v>300.2</v>
      </c>
      <c r="D1776">
        <v>1000</v>
      </c>
      <c r="E1776">
        <v>4000</v>
      </c>
      <c r="F1776">
        <v>0</v>
      </c>
      <c r="G1776" s="23">
        <f t="shared" si="820"/>
        <v>1</v>
      </c>
      <c r="H1776" s="16">
        <v>98.915525114155201</v>
      </c>
      <c r="I1776" s="17">
        <v>117.04341930694</v>
      </c>
      <c r="J1776" s="6">
        <f t="shared" si="821"/>
        <v>116.77893683319658</v>
      </c>
      <c r="K1776" s="6">
        <f t="shared" si="822"/>
        <v>103.06235716150195</v>
      </c>
      <c r="L1776" s="6">
        <f t="shared" si="823"/>
        <v>0.88254234844347856</v>
      </c>
      <c r="M1776" s="6">
        <f t="shared" si="824"/>
        <v>103.2957741450016</v>
      </c>
      <c r="N1776" s="16">
        <v>99.360517980057097</v>
      </c>
      <c r="O1776" s="17">
        <v>186.26634036513099</v>
      </c>
      <c r="P1776" s="6">
        <f t="shared" si="825"/>
        <v>175.65328504748001</v>
      </c>
      <c r="Q1776" s="6">
        <f t="shared" si="810"/>
        <v>109.78330315467501</v>
      </c>
      <c r="R1776" s="17">
        <v>175.65328504748001</v>
      </c>
      <c r="S1776" s="6">
        <f t="shared" si="826"/>
        <v>10.613055317650975</v>
      </c>
      <c r="T1776" s="6">
        <f t="shared" si="827"/>
        <v>120.39635847232599</v>
      </c>
      <c r="U1776" s="17">
        <v>50.539991064659802</v>
      </c>
      <c r="V1776" s="6">
        <f t="shared" si="828"/>
        <v>44.987937928401102</v>
      </c>
      <c r="W1776" s="6">
        <f t="shared" si="811"/>
        <v>44.987937928401102</v>
      </c>
      <c r="X1776" s="17">
        <v>44.987937928401102</v>
      </c>
      <c r="Y1776" s="6">
        <f t="shared" si="829"/>
        <v>5.5520531362586993</v>
      </c>
      <c r="Z1776" s="6">
        <f t="shared" si="830"/>
        <v>50.539991064659802</v>
      </c>
      <c r="AA1776" s="17">
        <v>0</v>
      </c>
      <c r="AB1776" s="6">
        <f t="shared" si="831"/>
        <v>0</v>
      </c>
      <c r="AC1776" s="6">
        <f t="shared" si="812"/>
        <v>0</v>
      </c>
      <c r="AD1776" s="17">
        <v>0</v>
      </c>
      <c r="AE1776" s="6">
        <f t="shared" si="832"/>
        <v>0</v>
      </c>
      <c r="AF1776" s="17">
        <v>0</v>
      </c>
      <c r="AG1776" s="6">
        <f t="shared" si="833"/>
        <v>0</v>
      </c>
      <c r="AH1776" s="6">
        <f t="shared" si="813"/>
        <v>0</v>
      </c>
      <c r="AI1776" s="6">
        <f t="shared" si="834"/>
        <v>0</v>
      </c>
      <c r="AJ1776" s="17">
        <v>326.19076281568903</v>
      </c>
      <c r="AK1776" s="6">
        <f t="shared" si="835"/>
        <v>263.55709367338898</v>
      </c>
      <c r="AL1776" s="6">
        <f t="shared" si="814"/>
        <v>263.55709367338898</v>
      </c>
      <c r="AM1776" s="17">
        <v>263.55709367338898</v>
      </c>
      <c r="AN1776" s="6">
        <f t="shared" si="836"/>
        <v>62.63366914230005</v>
      </c>
      <c r="AO1776" s="6">
        <f t="shared" si="837"/>
        <v>326.19076281568903</v>
      </c>
      <c r="AP1776" s="17">
        <v>2297.43570757513</v>
      </c>
      <c r="AQ1776" s="6">
        <f t="shared" si="838"/>
        <v>2017.9372330825595</v>
      </c>
      <c r="AR1776" s="17">
        <v>745.329265313527</v>
      </c>
      <c r="AS1776" s="6">
        <f t="shared" si="815"/>
        <v>465.83079082095435</v>
      </c>
      <c r="AT1776" s="17">
        <v>603.35579856508605</v>
      </c>
      <c r="AU1776" s="6">
        <f t="shared" si="816"/>
        <v>603.35579856508605</v>
      </c>
      <c r="AV1776" s="17">
        <v>0</v>
      </c>
      <c r="AW1776" s="6">
        <f t="shared" si="817"/>
        <v>0</v>
      </c>
      <c r="AX1776" s="17">
        <v>948.75064369651898</v>
      </c>
      <c r="AY1776" s="6">
        <f t="shared" si="818"/>
        <v>948.75064369651898</v>
      </c>
      <c r="AZ1776" s="20">
        <v>362498517.71980202</v>
      </c>
      <c r="BA1776" s="20">
        <v>1138472890.49424</v>
      </c>
      <c r="BB1776" s="20">
        <v>239824866.79654899</v>
      </c>
      <c r="BC1776" s="20">
        <v>0</v>
      </c>
      <c r="BD1776" s="19">
        <f t="shared" si="819"/>
        <v>1740.7962750105912</v>
      </c>
      <c r="BE1776" s="18">
        <v>28.698785447656199</v>
      </c>
      <c r="BF1776" s="20">
        <v>0</v>
      </c>
      <c r="BG1776" s="20">
        <v>0</v>
      </c>
      <c r="BH1776" s="19">
        <f t="shared" si="839"/>
        <v>0</v>
      </c>
      <c r="BI1776" s="18">
        <v>625.79076904534895</v>
      </c>
      <c r="BJ1776">
        <v>79</v>
      </c>
      <c r="BK1776">
        <v>3040</v>
      </c>
      <c r="BL1776" s="22">
        <v>4611.9232000000002</v>
      </c>
      <c r="BM1776">
        <v>760</v>
      </c>
      <c r="BN1776">
        <v>190</v>
      </c>
      <c r="BO1776">
        <v>0.15041078023491999</v>
      </c>
    </row>
    <row r="1777" spans="1:67" x14ac:dyDescent="0.2">
      <c r="A1777" s="27">
        <v>1776</v>
      </c>
      <c r="B1777" s="18">
        <v>515.05413090152194</v>
      </c>
      <c r="C1777" s="18">
        <v>300.2</v>
      </c>
      <c r="D1777">
        <v>1000</v>
      </c>
      <c r="E1777">
        <v>4000</v>
      </c>
      <c r="F1777">
        <v>0</v>
      </c>
      <c r="G1777" s="23">
        <f t="shared" si="820"/>
        <v>1</v>
      </c>
      <c r="H1777" s="16">
        <v>99.257990867579906</v>
      </c>
      <c r="I1777" s="17">
        <v>120.870574150992</v>
      </c>
      <c r="J1777" s="6">
        <f t="shared" si="821"/>
        <v>120.57901313090379</v>
      </c>
      <c r="K1777" s="6">
        <f t="shared" si="822"/>
        <v>105.38268774803846</v>
      </c>
      <c r="L1777" s="6">
        <f t="shared" si="823"/>
        <v>0.87397205377383713</v>
      </c>
      <c r="M1777" s="6">
        <f t="shared" si="824"/>
        <v>105.63750393156535</v>
      </c>
      <c r="N1777" s="16">
        <v>99.559765434468105</v>
      </c>
      <c r="O1777" s="17">
        <v>203.79490776945599</v>
      </c>
      <c r="P1777" s="6">
        <f t="shared" si="825"/>
        <v>192.18102051565</v>
      </c>
      <c r="Q1777" s="6">
        <f t="shared" si="810"/>
        <v>120.11313782228126</v>
      </c>
      <c r="R1777" s="17">
        <v>192.18102051565</v>
      </c>
      <c r="S1777" s="6">
        <f t="shared" si="826"/>
        <v>11.613887253805984</v>
      </c>
      <c r="T1777" s="6">
        <f t="shared" si="827"/>
        <v>131.72702507608724</v>
      </c>
      <c r="U1777" s="17">
        <v>50.530701418009699</v>
      </c>
      <c r="V1777" s="6">
        <f t="shared" si="828"/>
        <v>44.978724850189401</v>
      </c>
      <c r="W1777" s="6">
        <f t="shared" si="811"/>
        <v>44.978724850189401</v>
      </c>
      <c r="X1777" s="17">
        <v>44.978724850189401</v>
      </c>
      <c r="Y1777" s="6">
        <f t="shared" si="829"/>
        <v>5.5519765678202972</v>
      </c>
      <c r="Z1777" s="6">
        <f t="shared" si="830"/>
        <v>50.530701418009699</v>
      </c>
      <c r="AA1777" s="17">
        <v>0</v>
      </c>
      <c r="AB1777" s="6">
        <f t="shared" si="831"/>
        <v>0</v>
      </c>
      <c r="AC1777" s="6">
        <f t="shared" si="812"/>
        <v>0</v>
      </c>
      <c r="AD1777" s="17">
        <v>0</v>
      </c>
      <c r="AE1777" s="6">
        <f t="shared" si="832"/>
        <v>0</v>
      </c>
      <c r="AF1777" s="17">
        <v>0</v>
      </c>
      <c r="AG1777" s="6">
        <f t="shared" si="833"/>
        <v>0</v>
      </c>
      <c r="AH1777" s="6">
        <f t="shared" si="813"/>
        <v>0</v>
      </c>
      <c r="AI1777" s="6">
        <f t="shared" si="834"/>
        <v>0</v>
      </c>
      <c r="AJ1777" s="17">
        <v>327.061511258032</v>
      </c>
      <c r="AK1777" s="6">
        <f t="shared" si="835"/>
        <v>264.04085635821298</v>
      </c>
      <c r="AL1777" s="6">
        <f t="shared" si="814"/>
        <v>264.04085635821298</v>
      </c>
      <c r="AM1777" s="17">
        <v>264.04085635821298</v>
      </c>
      <c r="AN1777" s="6">
        <f t="shared" si="836"/>
        <v>63.020654899819021</v>
      </c>
      <c r="AO1777" s="6">
        <f t="shared" si="837"/>
        <v>327.061511258032</v>
      </c>
      <c r="AP1777" s="17">
        <v>2379.7954388507801</v>
      </c>
      <c r="AQ1777" s="6">
        <f t="shared" si="838"/>
        <v>2069.3008945831789</v>
      </c>
      <c r="AR1777" s="17">
        <v>827.98545138027498</v>
      </c>
      <c r="AS1777" s="6">
        <f t="shared" si="815"/>
        <v>517.49090711267183</v>
      </c>
      <c r="AT1777" s="17">
        <v>603.24055665103299</v>
      </c>
      <c r="AU1777" s="6">
        <f t="shared" si="816"/>
        <v>603.24055665103299</v>
      </c>
      <c r="AV1777" s="17">
        <v>0</v>
      </c>
      <c r="AW1777" s="6">
        <f t="shared" si="817"/>
        <v>0</v>
      </c>
      <c r="AX1777" s="17">
        <v>948.56943081947395</v>
      </c>
      <c r="AY1777" s="6">
        <f t="shared" si="818"/>
        <v>948.56943081947395</v>
      </c>
      <c r="AZ1777" s="20">
        <v>367802593.83795202</v>
      </c>
      <c r="BA1777" s="20">
        <v>1138487894.2226501</v>
      </c>
      <c r="BB1777" s="20">
        <v>237996602.35127199</v>
      </c>
      <c r="BC1777" s="20">
        <v>0</v>
      </c>
      <c r="BD1777" s="19">
        <f t="shared" si="819"/>
        <v>1744.2870904118743</v>
      </c>
      <c r="BE1777" s="18">
        <v>32.159964166951099</v>
      </c>
      <c r="BF1777" s="20">
        <v>0</v>
      </c>
      <c r="BG1777" s="20">
        <v>0</v>
      </c>
      <c r="BH1777" s="19">
        <f t="shared" si="839"/>
        <v>0</v>
      </c>
      <c r="BI1777" s="18">
        <v>695.32307671705496</v>
      </c>
      <c r="BJ1777">
        <v>79</v>
      </c>
      <c r="BK1777">
        <v>3040</v>
      </c>
      <c r="BL1777" s="22">
        <v>4611.9232000000002</v>
      </c>
      <c r="BM1777">
        <v>760</v>
      </c>
      <c r="BN1777">
        <v>190</v>
      </c>
      <c r="BO1777">
        <v>0.149284256949205</v>
      </c>
    </row>
    <row r="1778" spans="1:67" x14ac:dyDescent="0.2">
      <c r="A1778" s="27">
        <v>1777</v>
      </c>
      <c r="B1778" s="18">
        <v>566.55954399167399</v>
      </c>
      <c r="C1778" s="18">
        <v>300.2</v>
      </c>
      <c r="D1778">
        <v>1000</v>
      </c>
      <c r="E1778">
        <v>4000</v>
      </c>
      <c r="F1778">
        <v>0</v>
      </c>
      <c r="G1778" s="23">
        <f t="shared" si="820"/>
        <v>1</v>
      </c>
      <c r="H1778" s="16">
        <v>99.463470319634695</v>
      </c>
      <c r="I1778" s="17">
        <v>124.848135123166</v>
      </c>
      <c r="J1778" s="6">
        <f t="shared" si="821"/>
        <v>124.55194788835119</v>
      </c>
      <c r="K1778" s="6">
        <f t="shared" si="822"/>
        <v>107.86617097233764</v>
      </c>
      <c r="L1778" s="6">
        <f t="shared" si="823"/>
        <v>0.86603359322031048</v>
      </c>
      <c r="M1778" s="6">
        <f t="shared" si="824"/>
        <v>108.1226790675703</v>
      </c>
      <c r="N1778" s="16">
        <v>99.672365224689699</v>
      </c>
      <c r="O1778" s="17">
        <v>221.37755789801099</v>
      </c>
      <c r="P1778" s="6">
        <f t="shared" si="825"/>
        <v>208.75956604524299</v>
      </c>
      <c r="Q1778" s="6">
        <f t="shared" si="810"/>
        <v>130.47472877827687</v>
      </c>
      <c r="R1778" s="17">
        <v>208.75956604524299</v>
      </c>
      <c r="S1778" s="6">
        <f t="shared" si="826"/>
        <v>12.617991852768</v>
      </c>
      <c r="T1778" s="6">
        <f t="shared" si="827"/>
        <v>143.09272063104487</v>
      </c>
      <c r="U1778" s="17">
        <v>50.522180653671498</v>
      </c>
      <c r="V1778" s="6">
        <f t="shared" si="828"/>
        <v>44.970267053168897</v>
      </c>
      <c r="W1778" s="6">
        <f t="shared" si="811"/>
        <v>44.970267053168897</v>
      </c>
      <c r="X1778" s="17">
        <v>44.970267053168897</v>
      </c>
      <c r="Y1778" s="6">
        <f t="shared" si="829"/>
        <v>5.5519136005026013</v>
      </c>
      <c r="Z1778" s="6">
        <f t="shared" si="830"/>
        <v>50.522180653671498</v>
      </c>
      <c r="AA1778" s="17">
        <v>0</v>
      </c>
      <c r="AB1778" s="6">
        <f t="shared" si="831"/>
        <v>0</v>
      </c>
      <c r="AC1778" s="6">
        <f t="shared" si="812"/>
        <v>0</v>
      </c>
      <c r="AD1778" s="17">
        <v>0</v>
      </c>
      <c r="AE1778" s="6">
        <f t="shared" si="832"/>
        <v>0</v>
      </c>
      <c r="AF1778" s="17">
        <v>0</v>
      </c>
      <c r="AG1778" s="6">
        <f t="shared" si="833"/>
        <v>0</v>
      </c>
      <c r="AH1778" s="6">
        <f t="shared" si="813"/>
        <v>0</v>
      </c>
      <c r="AI1778" s="6">
        <f t="shared" si="834"/>
        <v>0</v>
      </c>
      <c r="AJ1778" s="17">
        <v>329.36015602233499</v>
      </c>
      <c r="AK1778" s="6">
        <f t="shared" si="835"/>
        <v>265.73139500305399</v>
      </c>
      <c r="AL1778" s="6">
        <f t="shared" si="814"/>
        <v>265.73139500305399</v>
      </c>
      <c r="AM1778" s="17">
        <v>265.73139500305399</v>
      </c>
      <c r="AN1778" s="6">
        <f t="shared" si="836"/>
        <v>63.628761019281001</v>
      </c>
      <c r="AO1778" s="6">
        <f t="shared" si="837"/>
        <v>329.36015602233499</v>
      </c>
      <c r="AP1778" s="17">
        <v>2462.1588423337498</v>
      </c>
      <c r="AQ1778" s="6">
        <f t="shared" si="838"/>
        <v>2120.6751946439931</v>
      </c>
      <c r="AR1778" s="17">
        <v>910.62306050602399</v>
      </c>
      <c r="AS1778" s="6">
        <f t="shared" si="815"/>
        <v>569.13941281626501</v>
      </c>
      <c r="AT1778" s="17">
        <v>603.13396372669104</v>
      </c>
      <c r="AU1778" s="6">
        <f t="shared" si="816"/>
        <v>603.13396372669104</v>
      </c>
      <c r="AV1778" s="17">
        <v>0</v>
      </c>
      <c r="AW1778" s="6">
        <f t="shared" si="817"/>
        <v>0</v>
      </c>
      <c r="AX1778" s="17">
        <v>948.40181810103695</v>
      </c>
      <c r="AY1778" s="6">
        <f t="shared" si="818"/>
        <v>948.40181810103695</v>
      </c>
      <c r="AZ1778" s="20">
        <v>372201094.41100299</v>
      </c>
      <c r="BA1778" s="20">
        <v>1138500259.4751799</v>
      </c>
      <c r="BB1778" s="20">
        <v>235558484.85037601</v>
      </c>
      <c r="BC1778" s="20">
        <v>0</v>
      </c>
      <c r="BD1778" s="19">
        <f t="shared" si="819"/>
        <v>1746.259838736559</v>
      </c>
      <c r="BE1778" s="18">
        <v>35.354491687962401</v>
      </c>
      <c r="BF1778" s="20">
        <v>0</v>
      </c>
      <c r="BG1778" s="20">
        <v>0</v>
      </c>
      <c r="BH1778" s="19">
        <f t="shared" si="839"/>
        <v>0</v>
      </c>
      <c r="BI1778" s="18">
        <v>764.85538438875994</v>
      </c>
      <c r="BJ1778">
        <v>79</v>
      </c>
      <c r="BK1778">
        <v>3040</v>
      </c>
      <c r="BL1778" s="22">
        <v>4611.9232000000002</v>
      </c>
      <c r="BM1778">
        <v>760</v>
      </c>
      <c r="BN1778">
        <v>190</v>
      </c>
      <c r="BO1778">
        <v>0.14778191882022301</v>
      </c>
    </row>
    <row r="1779" spans="1:67" x14ac:dyDescent="0.2">
      <c r="A1779" s="27">
        <v>1778</v>
      </c>
      <c r="B1779" s="18">
        <v>618.06495708182604</v>
      </c>
      <c r="C1779" s="18">
        <v>300.2</v>
      </c>
      <c r="D1779">
        <v>1000</v>
      </c>
      <c r="E1779">
        <v>4000</v>
      </c>
      <c r="F1779">
        <v>0</v>
      </c>
      <c r="G1779" s="23">
        <f t="shared" si="820"/>
        <v>1</v>
      </c>
      <c r="H1779" s="16">
        <v>99.623287671232802</v>
      </c>
      <c r="I1779" s="17">
        <v>128.88875788582601</v>
      </c>
      <c r="J1779" s="6">
        <f t="shared" si="821"/>
        <v>128.63711795301182</v>
      </c>
      <c r="K1779" s="6">
        <f t="shared" si="822"/>
        <v>110.46365606611354</v>
      </c>
      <c r="L1779" s="6">
        <f t="shared" si="823"/>
        <v>0.85872303285326534</v>
      </c>
      <c r="M1779" s="6">
        <f t="shared" si="824"/>
        <v>110.67974507240673</v>
      </c>
      <c r="N1779" s="16">
        <v>99.764540102082194</v>
      </c>
      <c r="O1779" s="17">
        <v>238.97442913504801</v>
      </c>
      <c r="P1779" s="6">
        <f t="shared" si="825"/>
        <v>225.35135149791199</v>
      </c>
      <c r="Q1779" s="6">
        <f t="shared" si="810"/>
        <v>140.84459468619499</v>
      </c>
      <c r="R1779" s="17">
        <v>225.35135149791199</v>
      </c>
      <c r="S1779" s="6">
        <f t="shared" si="826"/>
        <v>13.623077637136021</v>
      </c>
      <c r="T1779" s="6">
        <f t="shared" si="827"/>
        <v>154.46767232333102</v>
      </c>
      <c r="U1779" s="17">
        <v>50.5143355649233</v>
      </c>
      <c r="V1779" s="6">
        <f t="shared" si="828"/>
        <v>44.962473875501402</v>
      </c>
      <c r="W1779" s="6">
        <f t="shared" si="811"/>
        <v>44.962473875501402</v>
      </c>
      <c r="X1779" s="17">
        <v>44.962473875501402</v>
      </c>
      <c r="Y1779" s="6">
        <f t="shared" si="829"/>
        <v>5.5518616894218979</v>
      </c>
      <c r="Z1779" s="6">
        <f t="shared" si="830"/>
        <v>50.5143355649233</v>
      </c>
      <c r="AA1779" s="17">
        <v>0</v>
      </c>
      <c r="AB1779" s="6">
        <f t="shared" si="831"/>
        <v>0</v>
      </c>
      <c r="AC1779" s="6">
        <f t="shared" si="812"/>
        <v>0</v>
      </c>
      <c r="AD1779" s="17">
        <v>0</v>
      </c>
      <c r="AE1779" s="6">
        <f t="shared" si="832"/>
        <v>0</v>
      </c>
      <c r="AF1779" s="17">
        <v>0</v>
      </c>
      <c r="AG1779" s="6">
        <f t="shared" si="833"/>
        <v>0</v>
      </c>
      <c r="AH1779" s="6">
        <f t="shared" si="813"/>
        <v>0</v>
      </c>
      <c r="AI1779" s="6">
        <f t="shared" si="834"/>
        <v>0</v>
      </c>
      <c r="AJ1779" s="17">
        <v>331.950961202261</v>
      </c>
      <c r="AK1779" s="6">
        <f t="shared" si="835"/>
        <v>267.67576313471602</v>
      </c>
      <c r="AL1779" s="6">
        <f t="shared" si="814"/>
        <v>267.67576313471602</v>
      </c>
      <c r="AM1779" s="17">
        <v>267.67576313471602</v>
      </c>
      <c r="AN1779" s="6">
        <f t="shared" si="836"/>
        <v>64.275198067544977</v>
      </c>
      <c r="AO1779" s="6">
        <f t="shared" si="837"/>
        <v>331.950961202261</v>
      </c>
      <c r="AP1779" s="17">
        <v>2544.5255195732898</v>
      </c>
      <c r="AQ1779" s="6">
        <f t="shared" si="838"/>
        <v>2172.0589789341334</v>
      </c>
      <c r="AR1779" s="17">
        <v>993.24410837109303</v>
      </c>
      <c r="AS1779" s="6">
        <f t="shared" si="815"/>
        <v>620.77756773193312</v>
      </c>
      <c r="AT1779" s="17">
        <v>603.03508133839705</v>
      </c>
      <c r="AU1779" s="6">
        <f t="shared" si="816"/>
        <v>603.03508133839705</v>
      </c>
      <c r="AV1779" s="17">
        <v>0</v>
      </c>
      <c r="AW1779" s="6">
        <f t="shared" si="817"/>
        <v>0</v>
      </c>
      <c r="AX1779" s="17">
        <v>948.246329863803</v>
      </c>
      <c r="AY1779" s="6">
        <f t="shared" si="818"/>
        <v>948.246329863803</v>
      </c>
      <c r="AZ1779" s="20">
        <v>375886334.01559502</v>
      </c>
      <c r="BA1779" s="20">
        <v>1138510394.3742599</v>
      </c>
      <c r="BB1779" s="20">
        <v>233478014.19861701</v>
      </c>
      <c r="BC1779" s="20">
        <v>0</v>
      </c>
      <c r="BD1779" s="19">
        <f t="shared" si="819"/>
        <v>1747.8747425884719</v>
      </c>
      <c r="BE1779" s="18">
        <v>38.2668535541316</v>
      </c>
      <c r="BF1779" s="20">
        <v>0</v>
      </c>
      <c r="BG1779" s="20">
        <v>0</v>
      </c>
      <c r="BH1779" s="19">
        <f t="shared" si="839"/>
        <v>0</v>
      </c>
      <c r="BI1779" s="18">
        <v>834.38769206046595</v>
      </c>
      <c r="BJ1779">
        <v>79</v>
      </c>
      <c r="BK1779">
        <v>3040</v>
      </c>
      <c r="BL1779" s="22">
        <v>4611.9232000000002</v>
      </c>
      <c r="BM1779">
        <v>760</v>
      </c>
      <c r="BN1779">
        <v>190</v>
      </c>
      <c r="BO1779">
        <v>0.14650296259891499</v>
      </c>
    </row>
    <row r="1780" spans="1:67" x14ac:dyDescent="0.2">
      <c r="A1780" s="27">
        <v>1779</v>
      </c>
      <c r="B1780" s="18">
        <v>669.57037017197899</v>
      </c>
      <c r="C1780" s="18">
        <v>300.2</v>
      </c>
      <c r="D1780">
        <v>1000</v>
      </c>
      <c r="E1780">
        <v>4000</v>
      </c>
      <c r="F1780">
        <v>0</v>
      </c>
      <c r="G1780" s="23">
        <f t="shared" si="820"/>
        <v>1</v>
      </c>
      <c r="H1780" s="16">
        <v>99.737442922374399</v>
      </c>
      <c r="I1780" s="17">
        <v>132.962200523565</v>
      </c>
      <c r="J1780" s="6">
        <f t="shared" si="821"/>
        <v>132.74968413353005</v>
      </c>
      <c r="K1780" s="6">
        <f t="shared" si="822"/>
        <v>113.08935622963834</v>
      </c>
      <c r="L1780" s="6">
        <f t="shared" si="823"/>
        <v>0.85189924908509906</v>
      </c>
      <c r="M1780" s="6">
        <f t="shared" si="824"/>
        <v>113.2703987827274</v>
      </c>
      <c r="N1780" s="16">
        <v>99.837858400814994</v>
      </c>
      <c r="O1780" s="17">
        <v>256.67440488903497</v>
      </c>
      <c r="P1780" s="6">
        <f t="shared" si="825"/>
        <v>242.040210060384</v>
      </c>
      <c r="Q1780" s="6">
        <f t="shared" si="810"/>
        <v>151.27513128774001</v>
      </c>
      <c r="R1780" s="17">
        <v>242.040210060384</v>
      </c>
      <c r="S1780" s="6">
        <f t="shared" si="826"/>
        <v>14.634194828650976</v>
      </c>
      <c r="T1780" s="6">
        <f t="shared" si="827"/>
        <v>165.90932611639099</v>
      </c>
      <c r="U1780" s="17">
        <v>50.507077597397199</v>
      </c>
      <c r="V1780" s="6">
        <f t="shared" si="828"/>
        <v>44.9552598728134</v>
      </c>
      <c r="W1780" s="6">
        <f t="shared" si="811"/>
        <v>44.9552598728134</v>
      </c>
      <c r="X1780" s="17">
        <v>44.9552598728134</v>
      </c>
      <c r="Y1780" s="6">
        <f t="shared" si="829"/>
        <v>5.551817724583799</v>
      </c>
      <c r="Z1780" s="6">
        <f t="shared" si="830"/>
        <v>50.507077597397199</v>
      </c>
      <c r="AA1780" s="17">
        <v>0</v>
      </c>
      <c r="AB1780" s="6">
        <f t="shared" si="831"/>
        <v>0</v>
      </c>
      <c r="AC1780" s="6">
        <f t="shared" si="812"/>
        <v>0</v>
      </c>
      <c r="AD1780" s="17">
        <v>0</v>
      </c>
      <c r="AE1780" s="6">
        <f t="shared" si="832"/>
        <v>0</v>
      </c>
      <c r="AF1780" s="17">
        <v>0</v>
      </c>
      <c r="AG1780" s="6">
        <f t="shared" si="833"/>
        <v>0</v>
      </c>
      <c r="AH1780" s="6">
        <f t="shared" si="813"/>
        <v>0</v>
      </c>
      <c r="AI1780" s="6">
        <f t="shared" si="834"/>
        <v>0</v>
      </c>
      <c r="AJ1780" s="17">
        <v>334.173943234658</v>
      </c>
      <c r="AK1780" s="6">
        <f t="shared" si="835"/>
        <v>269.34518387842598</v>
      </c>
      <c r="AL1780" s="6">
        <f t="shared" si="814"/>
        <v>269.34518387842598</v>
      </c>
      <c r="AM1780" s="17">
        <v>269.34518387842598</v>
      </c>
      <c r="AN1780" s="6">
        <f t="shared" si="836"/>
        <v>64.828759356232013</v>
      </c>
      <c r="AO1780" s="6">
        <f t="shared" si="837"/>
        <v>334.173943234658</v>
      </c>
      <c r="AP1780" s="17">
        <v>2626.8951277514202</v>
      </c>
      <c r="AQ1780" s="6">
        <f t="shared" si="838"/>
        <v>2223.451254293494</v>
      </c>
      <c r="AR1780" s="17">
        <v>1075.8503292211201</v>
      </c>
      <c r="AS1780" s="6">
        <f t="shared" si="815"/>
        <v>672.40645576320003</v>
      </c>
      <c r="AT1780" s="17">
        <v>602.943102061898</v>
      </c>
      <c r="AU1780" s="6">
        <f t="shared" si="816"/>
        <v>602.943102061898</v>
      </c>
      <c r="AV1780" s="17">
        <v>0</v>
      </c>
      <c r="AW1780" s="6">
        <f t="shared" si="817"/>
        <v>0</v>
      </c>
      <c r="AX1780" s="17">
        <v>948.10169646839597</v>
      </c>
      <c r="AY1780" s="6">
        <f t="shared" si="818"/>
        <v>948.10169646839597</v>
      </c>
      <c r="AZ1780" s="20">
        <v>378879690.84452498</v>
      </c>
      <c r="BA1780" s="20">
        <v>1138518980.72281</v>
      </c>
      <c r="BB1780" s="20">
        <v>231760607.614934</v>
      </c>
      <c r="BC1780" s="20">
        <v>0</v>
      </c>
      <c r="BD1780" s="19">
        <f t="shared" si="819"/>
        <v>1749.1592791822691</v>
      </c>
      <c r="BE1780" s="18">
        <v>40.937580775538002</v>
      </c>
      <c r="BF1780" s="20">
        <v>0</v>
      </c>
      <c r="BG1780" s="20">
        <v>0</v>
      </c>
      <c r="BH1780" s="19">
        <f t="shared" si="839"/>
        <v>0</v>
      </c>
      <c r="BI1780" s="18">
        <v>903.91999973217105</v>
      </c>
      <c r="BJ1780">
        <v>79</v>
      </c>
      <c r="BK1780">
        <v>3040</v>
      </c>
      <c r="BL1780" s="22">
        <v>4611.9232000000002</v>
      </c>
      <c r="BM1780">
        <v>760</v>
      </c>
      <c r="BN1780">
        <v>190</v>
      </c>
      <c r="BO1780">
        <v>0.14544475695850401</v>
      </c>
    </row>
    <row r="1781" spans="1:67" x14ac:dyDescent="0.2">
      <c r="A1781" s="27">
        <v>1780</v>
      </c>
      <c r="B1781" s="18">
        <v>721.07578326213104</v>
      </c>
      <c r="C1781" s="18">
        <v>300.2</v>
      </c>
      <c r="D1781">
        <v>1000</v>
      </c>
      <c r="E1781">
        <v>4000</v>
      </c>
      <c r="F1781">
        <v>0</v>
      </c>
      <c r="G1781" s="23">
        <f t="shared" si="820"/>
        <v>1</v>
      </c>
      <c r="H1781" s="16">
        <v>99.851598173515896</v>
      </c>
      <c r="I1781" s="17">
        <v>137.07332913496199</v>
      </c>
      <c r="J1781" s="6">
        <f t="shared" si="821"/>
        <v>136.88948642239305</v>
      </c>
      <c r="K1781" s="6">
        <f t="shared" si="822"/>
        <v>115.73752719411982</v>
      </c>
      <c r="L1781" s="6">
        <f t="shared" si="823"/>
        <v>0.84548149181445764</v>
      </c>
      <c r="M1781" s="6">
        <f t="shared" si="824"/>
        <v>115.89296280500183</v>
      </c>
      <c r="N1781" s="16">
        <v>99.886796670524802</v>
      </c>
      <c r="O1781" s="17">
        <v>274.42984379842699</v>
      </c>
      <c r="P1781" s="6">
        <f t="shared" si="825"/>
        <v>258.781230039744</v>
      </c>
      <c r="Q1781" s="6">
        <f t="shared" si="810"/>
        <v>161.73826877484001</v>
      </c>
      <c r="R1781" s="17">
        <v>258.781230039744</v>
      </c>
      <c r="S1781" s="6">
        <f t="shared" si="826"/>
        <v>15.648613758682984</v>
      </c>
      <c r="T1781" s="6">
        <f t="shared" si="827"/>
        <v>177.38688253352299</v>
      </c>
      <c r="U1781" s="17">
        <v>50.500361029295398</v>
      </c>
      <c r="V1781" s="6">
        <f t="shared" si="828"/>
        <v>44.948578619842102</v>
      </c>
      <c r="W1781" s="6">
        <f t="shared" si="811"/>
        <v>44.948578619842102</v>
      </c>
      <c r="X1781" s="17">
        <v>44.948578619842102</v>
      </c>
      <c r="Y1781" s="6">
        <f t="shared" si="829"/>
        <v>5.5517824094532955</v>
      </c>
      <c r="Z1781" s="6">
        <f t="shared" si="830"/>
        <v>50.500361029295398</v>
      </c>
      <c r="AA1781" s="17">
        <v>0</v>
      </c>
      <c r="AB1781" s="6">
        <f t="shared" si="831"/>
        <v>0</v>
      </c>
      <c r="AC1781" s="6">
        <f t="shared" si="812"/>
        <v>0</v>
      </c>
      <c r="AD1781" s="17">
        <v>0</v>
      </c>
      <c r="AE1781" s="6">
        <f t="shared" si="832"/>
        <v>0</v>
      </c>
      <c r="AF1781" s="17">
        <v>0</v>
      </c>
      <c r="AG1781" s="6">
        <f t="shared" si="833"/>
        <v>0</v>
      </c>
      <c r="AH1781" s="6">
        <f t="shared" si="813"/>
        <v>0</v>
      </c>
      <c r="AI1781" s="6">
        <f t="shared" si="834"/>
        <v>0</v>
      </c>
      <c r="AJ1781" s="17">
        <v>336.37963391017098</v>
      </c>
      <c r="AK1781" s="6">
        <f t="shared" si="835"/>
        <v>271.01818665646499</v>
      </c>
      <c r="AL1781" s="6">
        <f t="shared" si="814"/>
        <v>271.01818665646499</v>
      </c>
      <c r="AM1781" s="17">
        <v>271.01818665646499</v>
      </c>
      <c r="AN1781" s="6">
        <f t="shared" si="836"/>
        <v>65.36144725370599</v>
      </c>
      <c r="AO1781" s="6">
        <f t="shared" si="837"/>
        <v>336.37963391017098</v>
      </c>
      <c r="AP1781" s="17">
        <v>2709.26737030089</v>
      </c>
      <c r="AQ1781" s="6">
        <f t="shared" si="838"/>
        <v>2274.8511615526122</v>
      </c>
      <c r="AR1781" s="17">
        <v>1158.44322332872</v>
      </c>
      <c r="AS1781" s="6">
        <f t="shared" si="815"/>
        <v>724.02701458044999</v>
      </c>
      <c r="AT1781" s="17">
        <v>602.85732740531796</v>
      </c>
      <c r="AU1781" s="6">
        <f t="shared" si="816"/>
        <v>602.85732740531796</v>
      </c>
      <c r="AV1781" s="17">
        <v>0</v>
      </c>
      <c r="AW1781" s="6">
        <f t="shared" si="817"/>
        <v>0</v>
      </c>
      <c r="AX1781" s="17">
        <v>947.96681956684404</v>
      </c>
      <c r="AY1781" s="6">
        <f t="shared" si="818"/>
        <v>947.96681956684404</v>
      </c>
      <c r="AZ1781" s="20">
        <v>381442207.99051398</v>
      </c>
      <c r="BA1781" s="20">
        <v>1138525424.13885</v>
      </c>
      <c r="BB1781" s="20">
        <v>230049045.53821999</v>
      </c>
      <c r="BC1781" s="20">
        <v>0</v>
      </c>
      <c r="BD1781" s="19">
        <f t="shared" si="819"/>
        <v>1750.016677667584</v>
      </c>
      <c r="BE1781" s="18">
        <v>43.397827050504098</v>
      </c>
      <c r="BF1781" s="20">
        <v>0</v>
      </c>
      <c r="BG1781" s="20">
        <v>0</v>
      </c>
      <c r="BH1781" s="19">
        <f t="shared" si="839"/>
        <v>0</v>
      </c>
      <c r="BI1781" s="18">
        <v>973.45230740387694</v>
      </c>
      <c r="BJ1781">
        <v>79</v>
      </c>
      <c r="BK1781">
        <v>3040</v>
      </c>
      <c r="BL1781" s="22">
        <v>4611.9232000000002</v>
      </c>
      <c r="BM1781">
        <v>760</v>
      </c>
      <c r="BN1781">
        <v>190</v>
      </c>
      <c r="BO1781">
        <v>0.14439016544816799</v>
      </c>
    </row>
    <row r="1782" spans="1:67" x14ac:dyDescent="0.2">
      <c r="A1782" s="27">
        <v>1781</v>
      </c>
      <c r="B1782" s="18">
        <v>772.58119635228297</v>
      </c>
      <c r="C1782" s="18">
        <v>300.2</v>
      </c>
      <c r="D1782">
        <v>1000</v>
      </c>
      <c r="E1782">
        <v>4000</v>
      </c>
      <c r="F1782">
        <v>0</v>
      </c>
      <c r="G1782" s="23">
        <f t="shared" si="820"/>
        <v>1</v>
      </c>
      <c r="H1782" s="16">
        <v>99.874429223744201</v>
      </c>
      <c r="I1782" s="17">
        <v>141.20954940073599</v>
      </c>
      <c r="J1782" s="6">
        <f t="shared" si="821"/>
        <v>141.03399758256813</v>
      </c>
      <c r="K1782" s="6">
        <f t="shared" si="822"/>
        <v>118.38410670415497</v>
      </c>
      <c r="L1782" s="6">
        <f t="shared" si="823"/>
        <v>0.83940119923812828</v>
      </c>
      <c r="M1782" s="6">
        <f t="shared" si="824"/>
        <v>118.53146511085352</v>
      </c>
      <c r="N1782" s="16">
        <v>99.909433776844395</v>
      </c>
      <c r="O1782" s="17">
        <v>292.20811270318399</v>
      </c>
      <c r="P1782" s="6">
        <f t="shared" si="825"/>
        <v>275.54365170160003</v>
      </c>
      <c r="Q1782" s="6">
        <f t="shared" si="810"/>
        <v>172.21478231350002</v>
      </c>
      <c r="R1782" s="17">
        <v>275.54365170160003</v>
      </c>
      <c r="S1782" s="6">
        <f t="shared" si="826"/>
        <v>16.664461001583959</v>
      </c>
      <c r="T1782" s="6">
        <f t="shared" si="827"/>
        <v>188.87924331508398</v>
      </c>
      <c r="U1782" s="17">
        <v>50.494135866580699</v>
      </c>
      <c r="V1782" s="6">
        <f t="shared" si="828"/>
        <v>44.942380636386901</v>
      </c>
      <c r="W1782" s="6">
        <f t="shared" si="811"/>
        <v>44.942380636386901</v>
      </c>
      <c r="X1782" s="17">
        <v>44.942380636386901</v>
      </c>
      <c r="Y1782" s="6">
        <f t="shared" si="829"/>
        <v>5.5517552301937982</v>
      </c>
      <c r="Z1782" s="6">
        <f t="shared" si="830"/>
        <v>50.494135866580699</v>
      </c>
      <c r="AA1782" s="17">
        <v>0</v>
      </c>
      <c r="AB1782" s="6">
        <f t="shared" si="831"/>
        <v>0</v>
      </c>
      <c r="AC1782" s="6">
        <f t="shared" si="812"/>
        <v>0</v>
      </c>
      <c r="AD1782" s="17">
        <v>0</v>
      </c>
      <c r="AE1782" s="6">
        <f t="shared" si="832"/>
        <v>0</v>
      </c>
      <c r="AF1782" s="17">
        <v>0</v>
      </c>
      <c r="AG1782" s="6">
        <f t="shared" si="833"/>
        <v>0</v>
      </c>
      <c r="AH1782" s="6">
        <f t="shared" si="813"/>
        <v>0</v>
      </c>
      <c r="AI1782" s="6">
        <f t="shared" si="834"/>
        <v>0</v>
      </c>
      <c r="AJ1782" s="17">
        <v>338.57983709454498</v>
      </c>
      <c r="AK1782" s="6">
        <f t="shared" si="835"/>
        <v>272.69077847782899</v>
      </c>
      <c r="AL1782" s="6">
        <f t="shared" si="814"/>
        <v>272.69077847782899</v>
      </c>
      <c r="AM1782" s="17">
        <v>272.69077847782899</v>
      </c>
      <c r="AN1782" s="6">
        <f t="shared" si="836"/>
        <v>65.889058616716</v>
      </c>
      <c r="AO1782" s="6">
        <f t="shared" si="837"/>
        <v>338.57983709454498</v>
      </c>
      <c r="AP1782" s="17">
        <v>2791.6419893599</v>
      </c>
      <c r="AQ1782" s="6">
        <f t="shared" si="838"/>
        <v>2326.2579536735161</v>
      </c>
      <c r="AR1782" s="17">
        <v>1241.0240951636899</v>
      </c>
      <c r="AS1782" s="6">
        <f t="shared" si="815"/>
        <v>775.64005947730618</v>
      </c>
      <c r="AT1782" s="17">
        <v>602.77715003799801</v>
      </c>
      <c r="AU1782" s="6">
        <f t="shared" si="816"/>
        <v>602.77715003799801</v>
      </c>
      <c r="AV1782" s="17">
        <v>0</v>
      </c>
      <c r="AW1782" s="6">
        <f t="shared" si="817"/>
        <v>0</v>
      </c>
      <c r="AX1782" s="17">
        <v>947.84074415821203</v>
      </c>
      <c r="AY1782" s="6">
        <f t="shared" si="818"/>
        <v>947.84074415821203</v>
      </c>
      <c r="AZ1782" s="20">
        <v>383694024.85196197</v>
      </c>
      <c r="BA1782" s="20">
        <v>1138530325.7885301</v>
      </c>
      <c r="BB1782" s="20">
        <v>228188929.12981701</v>
      </c>
      <c r="BC1782" s="20">
        <v>0</v>
      </c>
      <c r="BD1782" s="19">
        <f t="shared" si="819"/>
        <v>1750.4132797703089</v>
      </c>
      <c r="BE1782" s="18">
        <v>45.674421110905499</v>
      </c>
      <c r="BF1782" s="20">
        <v>0</v>
      </c>
      <c r="BG1782" s="20">
        <v>0</v>
      </c>
      <c r="BH1782" s="19">
        <f t="shared" si="839"/>
        <v>0</v>
      </c>
      <c r="BI1782" s="18">
        <v>1042.98461507558</v>
      </c>
      <c r="BJ1782">
        <v>79</v>
      </c>
      <c r="BK1782">
        <v>3040</v>
      </c>
      <c r="BL1782" s="22">
        <v>4611.9232000000002</v>
      </c>
      <c r="BM1782">
        <v>760</v>
      </c>
      <c r="BN1782">
        <v>190</v>
      </c>
      <c r="BO1782">
        <v>0.14324403092365401</v>
      </c>
    </row>
    <row r="1783" spans="1:67" x14ac:dyDescent="0.2">
      <c r="A1783" s="27">
        <v>1782</v>
      </c>
      <c r="B1783" s="18">
        <v>824.08660944243502</v>
      </c>
      <c r="C1783" s="18">
        <v>300.2</v>
      </c>
      <c r="D1783">
        <v>1000</v>
      </c>
      <c r="E1783">
        <v>4000</v>
      </c>
      <c r="F1783">
        <v>0</v>
      </c>
      <c r="G1783" s="23">
        <f t="shared" si="820"/>
        <v>1</v>
      </c>
      <c r="H1783" s="16">
        <v>99.897260273972606</v>
      </c>
      <c r="I1783" s="17">
        <v>145.372748020378</v>
      </c>
      <c r="J1783" s="6">
        <f t="shared" si="821"/>
        <v>145.23797322089004</v>
      </c>
      <c r="K1783" s="6">
        <f t="shared" si="822"/>
        <v>121.09234145922336</v>
      </c>
      <c r="L1783" s="6">
        <f t="shared" si="823"/>
        <v>0.8337512482018461</v>
      </c>
      <c r="M1783" s="6">
        <f t="shared" si="824"/>
        <v>121.20471011652261</v>
      </c>
      <c r="N1783" s="16">
        <v>99.932007806706395</v>
      </c>
      <c r="O1783" s="17">
        <v>309.98099047106899</v>
      </c>
      <c r="P1783" s="6">
        <f t="shared" si="825"/>
        <v>292.30087501073302</v>
      </c>
      <c r="Q1783" s="6">
        <f t="shared" si="810"/>
        <v>182.68804688170815</v>
      </c>
      <c r="R1783" s="17">
        <v>292.30087501073302</v>
      </c>
      <c r="S1783" s="6">
        <f t="shared" si="826"/>
        <v>17.680115460335969</v>
      </c>
      <c r="T1783" s="6">
        <f t="shared" si="827"/>
        <v>200.36816234204412</v>
      </c>
      <c r="U1783" s="17">
        <v>50.488351182386602</v>
      </c>
      <c r="V1783" s="6">
        <f t="shared" si="828"/>
        <v>44.9366162420717</v>
      </c>
      <c r="W1783" s="6">
        <f t="shared" si="811"/>
        <v>44.9366162420717</v>
      </c>
      <c r="X1783" s="17">
        <v>44.9366162420717</v>
      </c>
      <c r="Y1783" s="6">
        <f t="shared" si="829"/>
        <v>5.5517349403149012</v>
      </c>
      <c r="Z1783" s="6">
        <f t="shared" si="830"/>
        <v>50.488351182386602</v>
      </c>
      <c r="AA1783" s="17">
        <v>0</v>
      </c>
      <c r="AB1783" s="6">
        <f t="shared" si="831"/>
        <v>0</v>
      </c>
      <c r="AC1783" s="6">
        <f t="shared" si="812"/>
        <v>0</v>
      </c>
      <c r="AD1783" s="17">
        <v>0</v>
      </c>
      <c r="AE1783" s="6">
        <f t="shared" si="832"/>
        <v>0</v>
      </c>
      <c r="AF1783" s="17">
        <v>0</v>
      </c>
      <c r="AG1783" s="6">
        <f t="shared" si="833"/>
        <v>0</v>
      </c>
      <c r="AH1783" s="6">
        <f t="shared" si="813"/>
        <v>0</v>
      </c>
      <c r="AI1783" s="6">
        <f t="shared" si="834"/>
        <v>0</v>
      </c>
      <c r="AJ1783" s="17">
        <v>340.90540055106902</v>
      </c>
      <c r="AK1783" s="6">
        <f t="shared" si="835"/>
        <v>274.46931455697501</v>
      </c>
      <c r="AL1783" s="6">
        <f t="shared" si="814"/>
        <v>274.46931455697501</v>
      </c>
      <c r="AM1783" s="17">
        <v>274.46931455697501</v>
      </c>
      <c r="AN1783" s="6">
        <f t="shared" si="836"/>
        <v>66.436085994094014</v>
      </c>
      <c r="AO1783" s="6">
        <f t="shared" si="837"/>
        <v>340.90540055106902</v>
      </c>
      <c r="AP1783" s="17">
        <v>2874.01875965723</v>
      </c>
      <c r="AQ1783" s="6">
        <f t="shared" si="838"/>
        <v>2377.6709780346619</v>
      </c>
      <c r="AR1783" s="17">
        <v>1323.5940843268399</v>
      </c>
      <c r="AS1783" s="6">
        <f t="shared" si="815"/>
        <v>827.24630270427497</v>
      </c>
      <c r="AT1783" s="17">
        <v>602.70203938842405</v>
      </c>
      <c r="AU1783" s="6">
        <f t="shared" si="816"/>
        <v>602.70203938842405</v>
      </c>
      <c r="AV1783" s="17">
        <v>0</v>
      </c>
      <c r="AW1783" s="6">
        <f t="shared" si="817"/>
        <v>0</v>
      </c>
      <c r="AX1783" s="17">
        <v>947.72263594196295</v>
      </c>
      <c r="AY1783" s="6">
        <f t="shared" si="818"/>
        <v>947.72263594196295</v>
      </c>
      <c r="AZ1783" s="20">
        <v>385670041.824902</v>
      </c>
      <c r="BA1783" s="20">
        <v>1138533812.9706199</v>
      </c>
      <c r="BB1783" s="20">
        <v>226604921.97797</v>
      </c>
      <c r="BC1783" s="20">
        <v>0</v>
      </c>
      <c r="BD1783" s="19">
        <f t="shared" si="819"/>
        <v>1750.8087767734919</v>
      </c>
      <c r="BE1783" s="18">
        <v>47.773438927603003</v>
      </c>
      <c r="BF1783" s="20">
        <v>0</v>
      </c>
      <c r="BG1783" s="20">
        <v>0</v>
      </c>
      <c r="BH1783" s="19">
        <f t="shared" si="839"/>
        <v>0</v>
      </c>
      <c r="BI1783" s="18">
        <v>1112.51692274728</v>
      </c>
      <c r="BJ1783">
        <v>79</v>
      </c>
      <c r="BK1783">
        <v>3040</v>
      </c>
      <c r="BL1783" s="22">
        <v>4611.9232000000002</v>
      </c>
      <c r="BM1783">
        <v>760</v>
      </c>
      <c r="BN1783">
        <v>190</v>
      </c>
      <c r="BO1783">
        <v>0.14226803559113799</v>
      </c>
    </row>
    <row r="1784" spans="1:67" x14ac:dyDescent="0.2">
      <c r="A1784" s="27">
        <v>1783</v>
      </c>
      <c r="B1784" s="18">
        <v>875.59202253258798</v>
      </c>
      <c r="C1784" s="18">
        <v>300.2</v>
      </c>
      <c r="D1784">
        <v>1000</v>
      </c>
      <c r="E1784">
        <v>4000</v>
      </c>
      <c r="F1784">
        <v>0</v>
      </c>
      <c r="G1784" s="23">
        <f t="shared" si="820"/>
        <v>1</v>
      </c>
      <c r="H1784" s="16">
        <v>99.920091324200897</v>
      </c>
      <c r="I1784" s="17">
        <v>149.54953896757701</v>
      </c>
      <c r="J1784" s="6">
        <f t="shared" si="821"/>
        <v>149.4631077920011</v>
      </c>
      <c r="K1784" s="6">
        <f t="shared" si="822"/>
        <v>123.82389799268933</v>
      </c>
      <c r="L1784" s="6">
        <f t="shared" si="823"/>
        <v>0.82845793735941631</v>
      </c>
      <c r="M1784" s="6">
        <f t="shared" si="824"/>
        <v>123.8955025861305</v>
      </c>
      <c r="N1784" s="16">
        <v>99.954587410029902</v>
      </c>
      <c r="O1784" s="17">
        <v>327.77219864960603</v>
      </c>
      <c r="P1784" s="6">
        <f t="shared" si="825"/>
        <v>309.075278985132</v>
      </c>
      <c r="Q1784" s="6">
        <f t="shared" si="810"/>
        <v>193.17204936570749</v>
      </c>
      <c r="R1784" s="17">
        <v>309.075278985132</v>
      </c>
      <c r="S1784" s="6">
        <f t="shared" si="826"/>
        <v>18.696919664474024</v>
      </c>
      <c r="T1784" s="6">
        <f t="shared" si="827"/>
        <v>211.86896903018152</v>
      </c>
      <c r="U1784" s="17">
        <v>50.482972856550298</v>
      </c>
      <c r="V1784" s="6">
        <f t="shared" si="828"/>
        <v>44.931251248901397</v>
      </c>
      <c r="W1784" s="6">
        <f t="shared" si="811"/>
        <v>44.931251248901397</v>
      </c>
      <c r="X1784" s="17">
        <v>44.931251248901397</v>
      </c>
      <c r="Y1784" s="6">
        <f t="shared" si="829"/>
        <v>5.5517216076489007</v>
      </c>
      <c r="Z1784" s="6">
        <f t="shared" si="830"/>
        <v>50.482972856550298</v>
      </c>
      <c r="AA1784" s="17">
        <v>0</v>
      </c>
      <c r="AB1784" s="6">
        <f t="shared" si="831"/>
        <v>0</v>
      </c>
      <c r="AC1784" s="6">
        <f t="shared" si="812"/>
        <v>0</v>
      </c>
      <c r="AD1784" s="17">
        <v>0</v>
      </c>
      <c r="AE1784" s="6">
        <f t="shared" si="832"/>
        <v>0</v>
      </c>
      <c r="AF1784" s="17">
        <v>0</v>
      </c>
      <c r="AG1784" s="6">
        <f t="shared" si="833"/>
        <v>0</v>
      </c>
      <c r="AH1784" s="6">
        <f t="shared" si="813"/>
        <v>0</v>
      </c>
      <c r="AI1784" s="6">
        <f t="shared" si="834"/>
        <v>0</v>
      </c>
      <c r="AJ1784" s="17">
        <v>343.07756778284499</v>
      </c>
      <c r="AK1784" s="6">
        <f t="shared" si="835"/>
        <v>276.134118673312</v>
      </c>
      <c r="AL1784" s="6">
        <f t="shared" si="814"/>
        <v>276.134118673312</v>
      </c>
      <c r="AM1784" s="17">
        <v>276.134118673312</v>
      </c>
      <c r="AN1784" s="6">
        <f t="shared" si="836"/>
        <v>66.943449109532992</v>
      </c>
      <c r="AO1784" s="6">
        <f t="shared" si="837"/>
        <v>343.07756778284499</v>
      </c>
      <c r="AP1784" s="17">
        <v>2956.3974835210802</v>
      </c>
      <c r="AQ1784" s="6">
        <f t="shared" si="838"/>
        <v>2429.0896619714613</v>
      </c>
      <c r="AR1784" s="17">
        <v>1406.1541907989799</v>
      </c>
      <c r="AS1784" s="6">
        <f t="shared" si="815"/>
        <v>878.8463692493624</v>
      </c>
      <c r="AT1784" s="17">
        <v>602.63152988888896</v>
      </c>
      <c r="AU1784" s="6">
        <f t="shared" si="816"/>
        <v>602.63152988888896</v>
      </c>
      <c r="AV1784" s="17">
        <v>0</v>
      </c>
      <c r="AW1784" s="6">
        <f t="shared" si="817"/>
        <v>0</v>
      </c>
      <c r="AX1784" s="17">
        <v>947.61176283321004</v>
      </c>
      <c r="AY1784" s="6">
        <f t="shared" si="818"/>
        <v>947.61176283321004</v>
      </c>
      <c r="AZ1784" s="20">
        <v>387387792.62523401</v>
      </c>
      <c r="BA1784" s="20">
        <v>1138535643.9235799</v>
      </c>
      <c r="BB1784" s="20">
        <v>225280934.874901</v>
      </c>
      <c r="BC1784" s="20">
        <v>0</v>
      </c>
      <c r="BD1784" s="19">
        <f t="shared" si="819"/>
        <v>1751.204371423715</v>
      </c>
      <c r="BE1784" s="18">
        <v>49.716145377500098</v>
      </c>
      <c r="BF1784" s="20">
        <v>0</v>
      </c>
      <c r="BG1784" s="20">
        <v>0</v>
      </c>
      <c r="BH1784" s="19">
        <f t="shared" si="839"/>
        <v>0</v>
      </c>
      <c r="BI1784" s="18">
        <v>1182.04923041899</v>
      </c>
      <c r="BJ1784">
        <v>79</v>
      </c>
      <c r="BK1784">
        <v>3040</v>
      </c>
      <c r="BL1784" s="22">
        <v>4611.9232000000002</v>
      </c>
      <c r="BM1784">
        <v>760</v>
      </c>
      <c r="BN1784">
        <v>190</v>
      </c>
      <c r="BO1784">
        <v>0.14145227590802101</v>
      </c>
    </row>
    <row r="1785" spans="1:67" x14ac:dyDescent="0.2">
      <c r="A1785" s="27">
        <v>1784</v>
      </c>
      <c r="B1785" s="18">
        <v>927.09743562274002</v>
      </c>
      <c r="C1785" s="18">
        <v>300.2</v>
      </c>
      <c r="D1785">
        <v>1000</v>
      </c>
      <c r="E1785">
        <v>4000</v>
      </c>
      <c r="F1785">
        <v>0</v>
      </c>
      <c r="G1785" s="23">
        <f t="shared" si="820"/>
        <v>1</v>
      </c>
      <c r="H1785" s="16">
        <v>99.954337899543305</v>
      </c>
      <c r="I1785" s="17">
        <v>153.73114957379801</v>
      </c>
      <c r="J1785" s="6">
        <f t="shared" si="821"/>
        <v>153.69276442452187</v>
      </c>
      <c r="K1785" s="6">
        <f t="shared" si="822"/>
        <v>126.56150216501595</v>
      </c>
      <c r="L1785" s="6">
        <f t="shared" si="823"/>
        <v>0.82347079017613733</v>
      </c>
      <c r="M1785" s="6">
        <f t="shared" si="824"/>
        <v>126.59311121422141</v>
      </c>
      <c r="N1785" s="16">
        <v>99.977153165937494</v>
      </c>
      <c r="O1785" s="17">
        <v>345.60837041987799</v>
      </c>
      <c r="P1785" s="6">
        <f t="shared" si="825"/>
        <v>325.89198635436202</v>
      </c>
      <c r="Q1785" s="6">
        <f t="shared" si="810"/>
        <v>203.68249147147625</v>
      </c>
      <c r="R1785" s="17">
        <v>325.89198635436202</v>
      </c>
      <c r="S1785" s="6">
        <f t="shared" si="826"/>
        <v>19.716384065515967</v>
      </c>
      <c r="T1785" s="6">
        <f t="shared" si="827"/>
        <v>223.39887553699222</v>
      </c>
      <c r="U1785" s="17">
        <v>50.477947742312601</v>
      </c>
      <c r="V1785" s="6">
        <f t="shared" si="828"/>
        <v>44.926234989018802</v>
      </c>
      <c r="W1785" s="6">
        <f t="shared" si="811"/>
        <v>44.926234989018802</v>
      </c>
      <c r="X1785" s="17">
        <v>44.926234989018802</v>
      </c>
      <c r="Y1785" s="6">
        <f t="shared" si="829"/>
        <v>5.5517127532937991</v>
      </c>
      <c r="Z1785" s="6">
        <f t="shared" si="830"/>
        <v>50.477947742312601</v>
      </c>
      <c r="AA1785" s="17">
        <v>0</v>
      </c>
      <c r="AB1785" s="6">
        <f t="shared" si="831"/>
        <v>0</v>
      </c>
      <c r="AC1785" s="6">
        <f t="shared" si="812"/>
        <v>0</v>
      </c>
      <c r="AD1785" s="17">
        <v>0</v>
      </c>
      <c r="AE1785" s="6">
        <f t="shared" si="832"/>
        <v>0</v>
      </c>
      <c r="AF1785" s="17">
        <v>0</v>
      </c>
      <c r="AG1785" s="6">
        <f t="shared" si="833"/>
        <v>0</v>
      </c>
      <c r="AH1785" s="6">
        <f t="shared" si="813"/>
        <v>0</v>
      </c>
      <c r="AI1785" s="6">
        <f t="shared" si="834"/>
        <v>0</v>
      </c>
      <c r="AJ1785" s="17">
        <v>344.973527098246</v>
      </c>
      <c r="AK1785" s="6">
        <f t="shared" si="835"/>
        <v>277.58117082288197</v>
      </c>
      <c r="AL1785" s="6">
        <f t="shared" si="814"/>
        <v>277.58117082288197</v>
      </c>
      <c r="AM1785" s="17">
        <v>277.58117082288197</v>
      </c>
      <c r="AN1785" s="6">
        <f t="shared" si="836"/>
        <v>67.392356275364023</v>
      </c>
      <c r="AO1785" s="6">
        <f t="shared" si="837"/>
        <v>344.973527098246</v>
      </c>
      <c r="AP1785" s="17">
        <v>3038.77798677804</v>
      </c>
      <c r="AQ1785" s="6">
        <f t="shared" si="838"/>
        <v>2480.5135008951506</v>
      </c>
      <c r="AR1785" s="17">
        <v>1488.7052956877001</v>
      </c>
      <c r="AS1785" s="6">
        <f t="shared" si="815"/>
        <v>930.44080980481249</v>
      </c>
      <c r="AT1785" s="17">
        <v>602.56521131629302</v>
      </c>
      <c r="AU1785" s="6">
        <f t="shared" si="816"/>
        <v>602.56521131629302</v>
      </c>
      <c r="AV1785" s="17">
        <v>0</v>
      </c>
      <c r="AW1785" s="6">
        <f t="shared" si="817"/>
        <v>0</v>
      </c>
      <c r="AX1785" s="17">
        <v>947.50747977404501</v>
      </c>
      <c r="AY1785" s="6">
        <f t="shared" si="818"/>
        <v>947.50747977404501</v>
      </c>
      <c r="AZ1785" s="20">
        <v>388865951.18168902</v>
      </c>
      <c r="BA1785" s="20">
        <v>1138537293.8001499</v>
      </c>
      <c r="BB1785" s="20">
        <v>224196478.48537999</v>
      </c>
      <c r="BC1785" s="20">
        <v>0</v>
      </c>
      <c r="BD1785" s="19">
        <f t="shared" si="819"/>
        <v>1751.5997234672188</v>
      </c>
      <c r="BE1785" s="18">
        <v>51.517733900143099</v>
      </c>
      <c r="BF1785" s="20">
        <v>0</v>
      </c>
      <c r="BG1785" s="20">
        <v>0</v>
      </c>
      <c r="BH1785" s="19">
        <f t="shared" si="839"/>
        <v>0</v>
      </c>
      <c r="BI1785" s="18">
        <v>1251.5815380906899</v>
      </c>
      <c r="BJ1785">
        <v>79</v>
      </c>
      <c r="BK1785">
        <v>3040</v>
      </c>
      <c r="BL1785" s="22">
        <v>4611.9232000000002</v>
      </c>
      <c r="BM1785">
        <v>760</v>
      </c>
      <c r="BN1785">
        <v>190</v>
      </c>
      <c r="BO1785">
        <v>0.14078412635926801</v>
      </c>
    </row>
    <row r="1786" spans="1:67" x14ac:dyDescent="0.2">
      <c r="A1786" s="27">
        <v>1785</v>
      </c>
      <c r="B1786" s="18">
        <v>978.60284871289196</v>
      </c>
      <c r="C1786" s="18">
        <v>300.2</v>
      </c>
      <c r="D1786">
        <v>1000</v>
      </c>
      <c r="E1786">
        <v>4000</v>
      </c>
      <c r="F1786">
        <v>0</v>
      </c>
      <c r="G1786" s="23">
        <f t="shared" si="820"/>
        <v>1</v>
      </c>
      <c r="H1786" s="16">
        <v>99.977168949771695</v>
      </c>
      <c r="I1786" s="17">
        <v>157.91963937040899</v>
      </c>
      <c r="J1786" s="6">
        <f t="shared" si="821"/>
        <v>157.92511433071235</v>
      </c>
      <c r="K1786" s="6">
        <f t="shared" si="822"/>
        <v>129.29975015705307</v>
      </c>
      <c r="L1786" s="6">
        <f t="shared" si="823"/>
        <v>0.8187408994764781</v>
      </c>
      <c r="M1786" s="6">
        <f t="shared" si="824"/>
        <v>129.29526758312969</v>
      </c>
      <c r="N1786" s="16">
        <v>99.997392508778503</v>
      </c>
      <c r="O1786" s="17">
        <v>363.478633679962</v>
      </c>
      <c r="P1786" s="6">
        <f t="shared" si="825"/>
        <v>342.74075276679901</v>
      </c>
      <c r="Q1786" s="6">
        <f t="shared" si="810"/>
        <v>214.21297047924938</v>
      </c>
      <c r="R1786" s="17">
        <v>342.74075276679901</v>
      </c>
      <c r="S1786" s="6">
        <f t="shared" si="826"/>
        <v>20.737880913162996</v>
      </c>
      <c r="T1786" s="6">
        <f t="shared" si="827"/>
        <v>234.95085139241237</v>
      </c>
      <c r="U1786" s="17">
        <v>50.473220628596302</v>
      </c>
      <c r="V1786" s="6">
        <f t="shared" si="828"/>
        <v>44.9215153468868</v>
      </c>
      <c r="W1786" s="6">
        <f t="shared" si="811"/>
        <v>44.9215153468868</v>
      </c>
      <c r="X1786" s="17">
        <v>44.9215153468868</v>
      </c>
      <c r="Y1786" s="6">
        <f t="shared" si="829"/>
        <v>5.5517052817095021</v>
      </c>
      <c r="Z1786" s="6">
        <f t="shared" si="830"/>
        <v>50.473220628596302</v>
      </c>
      <c r="AA1786" s="17">
        <v>0</v>
      </c>
      <c r="AB1786" s="6">
        <f t="shared" si="831"/>
        <v>0</v>
      </c>
      <c r="AC1786" s="6">
        <f t="shared" si="812"/>
        <v>0</v>
      </c>
      <c r="AD1786" s="17">
        <v>0</v>
      </c>
      <c r="AE1786" s="6">
        <f t="shared" si="832"/>
        <v>0</v>
      </c>
      <c r="AF1786" s="17">
        <v>0</v>
      </c>
      <c r="AG1786" s="6">
        <f t="shared" si="833"/>
        <v>0</v>
      </c>
      <c r="AH1786" s="6">
        <f t="shared" si="813"/>
        <v>0</v>
      </c>
      <c r="AI1786" s="6">
        <f t="shared" si="834"/>
        <v>0</v>
      </c>
      <c r="AJ1786" s="17">
        <v>346.672401835286</v>
      </c>
      <c r="AK1786" s="6">
        <f t="shared" si="835"/>
        <v>278.87692055910799</v>
      </c>
      <c r="AL1786" s="6">
        <f t="shared" si="814"/>
        <v>278.87692055910799</v>
      </c>
      <c r="AM1786" s="17">
        <v>278.87692055910799</v>
      </c>
      <c r="AN1786" s="6">
        <f t="shared" si="836"/>
        <v>67.795481276178009</v>
      </c>
      <c r="AO1786" s="6">
        <f t="shared" si="837"/>
        <v>346.672401835286</v>
      </c>
      <c r="AP1786" s="17">
        <v>3121.16011536204</v>
      </c>
      <c r="AQ1786" s="6">
        <f t="shared" si="838"/>
        <v>2531.9420484690058</v>
      </c>
      <c r="AR1786" s="17">
        <v>1571.2481783814001</v>
      </c>
      <c r="AS1786" s="6">
        <f t="shared" si="815"/>
        <v>982.03011148837504</v>
      </c>
      <c r="AT1786" s="17">
        <v>602.502720805595</v>
      </c>
      <c r="AU1786" s="6">
        <f t="shared" si="816"/>
        <v>602.502720805595</v>
      </c>
      <c r="AV1786" s="17">
        <v>0</v>
      </c>
      <c r="AW1786" s="6">
        <f t="shared" si="817"/>
        <v>0</v>
      </c>
      <c r="AX1786" s="17">
        <v>947.40921617503602</v>
      </c>
      <c r="AY1786" s="6">
        <f t="shared" si="818"/>
        <v>947.40921617503602</v>
      </c>
      <c r="AZ1786" s="20">
        <v>390190583.23509198</v>
      </c>
      <c r="BA1786" s="20">
        <v>1138538793.8980899</v>
      </c>
      <c r="BB1786" s="20">
        <v>223224939.62061599</v>
      </c>
      <c r="BC1786" s="20">
        <v>0</v>
      </c>
      <c r="BD1786" s="19">
        <f t="shared" si="819"/>
        <v>1751.9543167537977</v>
      </c>
      <c r="BE1786" s="18">
        <v>53.196023940784599</v>
      </c>
      <c r="BF1786" s="20">
        <v>0</v>
      </c>
      <c r="BG1786" s="20">
        <v>0</v>
      </c>
      <c r="BH1786" s="19">
        <f t="shared" si="839"/>
        <v>0</v>
      </c>
      <c r="BI1786" s="18">
        <v>1321.1138457623999</v>
      </c>
      <c r="BJ1786">
        <v>79</v>
      </c>
      <c r="BK1786">
        <v>3040</v>
      </c>
      <c r="BL1786" s="22">
        <v>4611.9232000000002</v>
      </c>
      <c r="BM1786">
        <v>760</v>
      </c>
      <c r="BN1786">
        <v>190</v>
      </c>
      <c r="BO1786">
        <v>0.14018555452943501</v>
      </c>
    </row>
    <row r="1787" spans="1:67" x14ac:dyDescent="0.2">
      <c r="A1787" s="27">
        <v>1786</v>
      </c>
      <c r="B1787" s="18">
        <v>1030.10826180304</v>
      </c>
      <c r="C1787" s="18">
        <v>300.2</v>
      </c>
      <c r="D1787">
        <v>1000</v>
      </c>
      <c r="E1787">
        <v>4000</v>
      </c>
      <c r="F1787">
        <v>0</v>
      </c>
      <c r="G1787" s="23">
        <f t="shared" si="820"/>
        <v>1</v>
      </c>
      <c r="H1787" s="16">
        <v>99.977168949771695</v>
      </c>
      <c r="I1787" s="17">
        <v>162.11891168121301</v>
      </c>
      <c r="J1787" s="6">
        <f t="shared" si="821"/>
        <v>162.13369606363415</v>
      </c>
      <c r="K1787" s="6">
        <f t="shared" si="822"/>
        <v>132.00530176194482</v>
      </c>
      <c r="L1787" s="6">
        <f t="shared" si="823"/>
        <v>0.81417561535225502</v>
      </c>
      <c r="M1787" s="6">
        <f t="shared" si="824"/>
        <v>131.99326467828948</v>
      </c>
      <c r="N1787" s="16">
        <v>99.997392508778503</v>
      </c>
      <c r="O1787" s="17">
        <v>381.33020795137998</v>
      </c>
      <c r="P1787" s="6">
        <f t="shared" si="825"/>
        <v>359.57181614750601</v>
      </c>
      <c r="Q1787" s="6">
        <f t="shared" si="810"/>
        <v>224.73238509219127</v>
      </c>
      <c r="R1787" s="17">
        <v>359.57181614750601</v>
      </c>
      <c r="S1787" s="6">
        <f t="shared" si="826"/>
        <v>21.758391803873963</v>
      </c>
      <c r="T1787" s="6">
        <f t="shared" si="827"/>
        <v>246.49077689606523</v>
      </c>
      <c r="U1787" s="17">
        <v>50.468761350003497</v>
      </c>
      <c r="V1787" s="6">
        <f t="shared" si="828"/>
        <v>44.917062832734899</v>
      </c>
      <c r="W1787" s="6">
        <f t="shared" si="811"/>
        <v>44.917062832734899</v>
      </c>
      <c r="X1787" s="17">
        <v>44.917062832734899</v>
      </c>
      <c r="Y1787" s="6">
        <f t="shared" si="829"/>
        <v>5.5516985172685978</v>
      </c>
      <c r="Z1787" s="6">
        <f t="shared" si="830"/>
        <v>50.468761350003497</v>
      </c>
      <c r="AA1787" s="17">
        <v>0</v>
      </c>
      <c r="AB1787" s="6">
        <f t="shared" si="831"/>
        <v>0</v>
      </c>
      <c r="AC1787" s="6">
        <f t="shared" si="812"/>
        <v>0</v>
      </c>
      <c r="AD1787" s="17">
        <v>0</v>
      </c>
      <c r="AE1787" s="6">
        <f t="shared" si="832"/>
        <v>0</v>
      </c>
      <c r="AF1787" s="17">
        <v>0</v>
      </c>
      <c r="AG1787" s="6">
        <f t="shared" si="833"/>
        <v>0</v>
      </c>
      <c r="AH1787" s="6">
        <f t="shared" si="813"/>
        <v>0</v>
      </c>
      <c r="AI1787" s="6">
        <f t="shared" si="834"/>
        <v>0</v>
      </c>
      <c r="AJ1787" s="17">
        <v>348.33655213875198</v>
      </c>
      <c r="AK1787" s="6">
        <f t="shared" si="835"/>
        <v>280.15559035781598</v>
      </c>
      <c r="AL1787" s="6">
        <f t="shared" si="814"/>
        <v>280.15559035781598</v>
      </c>
      <c r="AM1787" s="17">
        <v>280.15559035781598</v>
      </c>
      <c r="AN1787" s="6">
        <f t="shared" si="836"/>
        <v>68.180961780936002</v>
      </c>
      <c r="AO1787" s="6">
        <f t="shared" si="837"/>
        <v>348.33655213875198</v>
      </c>
      <c r="AP1787" s="17">
        <v>3203.54373249421</v>
      </c>
      <c r="AQ1787" s="6">
        <f t="shared" si="838"/>
        <v>2583.374908438102</v>
      </c>
      <c r="AR1787" s="17">
        <v>1653.7835308162901</v>
      </c>
      <c r="AS1787" s="6">
        <f t="shared" si="815"/>
        <v>1033.6147067601812</v>
      </c>
      <c r="AT1787" s="17">
        <v>602.44373620747399</v>
      </c>
      <c r="AU1787" s="6">
        <f t="shared" si="816"/>
        <v>602.44373620747399</v>
      </c>
      <c r="AV1787" s="17">
        <v>0</v>
      </c>
      <c r="AW1787" s="6">
        <f t="shared" si="817"/>
        <v>0</v>
      </c>
      <c r="AX1787" s="17">
        <v>947.31646547044704</v>
      </c>
      <c r="AY1787" s="6">
        <f t="shared" si="818"/>
        <v>947.31646547044704</v>
      </c>
      <c r="AZ1787" s="20">
        <v>391455007.19334602</v>
      </c>
      <c r="BA1787" s="20">
        <v>1138540116.6340699</v>
      </c>
      <c r="BB1787" s="20">
        <v>221959192.92637399</v>
      </c>
      <c r="BC1787" s="20">
        <v>0</v>
      </c>
      <c r="BD1787" s="19">
        <f t="shared" si="819"/>
        <v>1751.95431675379</v>
      </c>
      <c r="BE1787" s="18">
        <v>54.771312270042699</v>
      </c>
      <c r="BF1787" s="20">
        <v>0</v>
      </c>
      <c r="BG1787" s="20">
        <v>0</v>
      </c>
      <c r="BH1787" s="19">
        <f t="shared" si="839"/>
        <v>0</v>
      </c>
      <c r="BI1787" s="18">
        <v>1390.6461534341099</v>
      </c>
      <c r="BJ1787">
        <v>79</v>
      </c>
      <c r="BK1787">
        <v>3040</v>
      </c>
      <c r="BL1787" s="22">
        <v>4611.9232000000002</v>
      </c>
      <c r="BM1787">
        <v>760</v>
      </c>
      <c r="BN1787">
        <v>190</v>
      </c>
      <c r="BO1787">
        <v>0.13940558838442699</v>
      </c>
    </row>
    <row r="1788" spans="1:67" x14ac:dyDescent="0.2">
      <c r="A1788" s="27">
        <v>1787</v>
      </c>
      <c r="B1788" s="18">
        <v>20.602165236060799</v>
      </c>
      <c r="C1788" s="18">
        <v>353.4</v>
      </c>
      <c r="D1788">
        <v>1000</v>
      </c>
      <c r="E1788">
        <v>4000</v>
      </c>
      <c r="F1788">
        <v>0</v>
      </c>
      <c r="G1788" s="23">
        <f t="shared" si="820"/>
        <v>1</v>
      </c>
      <c r="H1788" s="16">
        <v>76.426940639269404</v>
      </c>
      <c r="I1788" s="17">
        <v>102.22165060665</v>
      </c>
      <c r="J1788" s="6">
        <f t="shared" si="821"/>
        <v>102.14504760290015</v>
      </c>
      <c r="K1788" s="6">
        <f t="shared" si="822"/>
        <v>101.40625922202732</v>
      </c>
      <c r="L1788" s="6">
        <f t="shared" si="823"/>
        <v>0.99276726186721309</v>
      </c>
      <c r="M1788" s="6">
        <f t="shared" si="824"/>
        <v>101.48230817631087</v>
      </c>
      <c r="N1788" s="16">
        <v>84.873353915756894</v>
      </c>
      <c r="O1788" s="17">
        <v>88.004292423847701</v>
      </c>
      <c r="P1788" s="6">
        <f t="shared" si="825"/>
        <v>82.999742489632297</v>
      </c>
      <c r="Q1788" s="6">
        <f t="shared" si="810"/>
        <v>51.874839056020186</v>
      </c>
      <c r="R1788" s="17">
        <v>82.999742489632297</v>
      </c>
      <c r="S1788" s="6">
        <f t="shared" si="826"/>
        <v>5.0045499342154045</v>
      </c>
      <c r="T1788" s="6">
        <f t="shared" si="827"/>
        <v>56.87938899023559</v>
      </c>
      <c r="U1788" s="17">
        <v>56.669994176570597</v>
      </c>
      <c r="V1788" s="6">
        <f t="shared" si="828"/>
        <v>50.455953716597101</v>
      </c>
      <c r="W1788" s="6">
        <f t="shared" si="811"/>
        <v>50.455953716597101</v>
      </c>
      <c r="X1788" s="17">
        <v>50.455953716597101</v>
      </c>
      <c r="Y1788" s="6">
        <f t="shared" si="829"/>
        <v>6.2140404599734964</v>
      </c>
      <c r="Z1788" s="6">
        <f t="shared" si="830"/>
        <v>56.669994176570597</v>
      </c>
      <c r="AA1788" s="17">
        <v>0</v>
      </c>
      <c r="AB1788" s="6">
        <f t="shared" si="831"/>
        <v>0</v>
      </c>
      <c r="AC1788" s="6">
        <f t="shared" si="812"/>
        <v>0</v>
      </c>
      <c r="AD1788" s="17">
        <v>0</v>
      </c>
      <c r="AE1788" s="6">
        <f t="shared" si="832"/>
        <v>0</v>
      </c>
      <c r="AF1788" s="17">
        <v>0</v>
      </c>
      <c r="AG1788" s="6">
        <f t="shared" si="833"/>
        <v>0</v>
      </c>
      <c r="AH1788" s="6">
        <f t="shared" si="813"/>
        <v>0</v>
      </c>
      <c r="AI1788" s="6">
        <f t="shared" si="834"/>
        <v>0</v>
      </c>
      <c r="AJ1788" s="17">
        <v>318.29728044632901</v>
      </c>
      <c r="AK1788" s="6">
        <f t="shared" si="835"/>
        <v>258.58634295504498</v>
      </c>
      <c r="AL1788" s="6">
        <f t="shared" si="814"/>
        <v>258.58634295504498</v>
      </c>
      <c r="AM1788" s="17">
        <v>258.58634295504498</v>
      </c>
      <c r="AN1788" s="6">
        <f t="shared" si="836"/>
        <v>59.710937491284028</v>
      </c>
      <c r="AO1788" s="6">
        <f t="shared" si="837"/>
        <v>318.29728044632901</v>
      </c>
      <c r="AP1788" s="17">
        <v>1695.6502090044801</v>
      </c>
      <c r="AQ1788" s="6">
        <f t="shared" si="838"/>
        <v>1683.2024035158825</v>
      </c>
      <c r="AR1788" s="17">
        <v>33.194147969610498</v>
      </c>
      <c r="AS1788" s="6">
        <f t="shared" si="815"/>
        <v>20.746342481006561</v>
      </c>
      <c r="AT1788" s="17">
        <v>711.74629936028396</v>
      </c>
      <c r="AU1788" s="6">
        <f t="shared" si="816"/>
        <v>711.74629936028396</v>
      </c>
      <c r="AV1788" s="17">
        <v>0</v>
      </c>
      <c r="AW1788" s="6">
        <f t="shared" si="817"/>
        <v>0</v>
      </c>
      <c r="AX1788" s="17">
        <v>950.70976167459196</v>
      </c>
      <c r="AY1788" s="6">
        <f t="shared" si="818"/>
        <v>950.70976167459196</v>
      </c>
      <c r="AZ1788" s="20">
        <v>35295351.401628003</v>
      </c>
      <c r="BA1788" s="20">
        <v>1197451651.8895199</v>
      </c>
      <c r="BB1788" s="20">
        <v>254234157.31290299</v>
      </c>
      <c r="BC1788" s="20">
        <v>0</v>
      </c>
      <c r="BD1788" s="19">
        <f t="shared" si="819"/>
        <v>1486.981160604051</v>
      </c>
      <c r="BE1788" s="18">
        <v>4.8093368770401401</v>
      </c>
      <c r="BF1788" s="20">
        <v>0</v>
      </c>
      <c r="BG1788" s="20">
        <v>0</v>
      </c>
      <c r="BH1788" s="19">
        <f t="shared" si="839"/>
        <v>0</v>
      </c>
      <c r="BI1788" s="18">
        <v>27.812923068682199</v>
      </c>
      <c r="BJ1788">
        <v>93</v>
      </c>
      <c r="BK1788">
        <v>3040</v>
      </c>
      <c r="BL1788" s="22">
        <v>4611.9232000000002</v>
      </c>
      <c r="BM1788">
        <v>760</v>
      </c>
      <c r="BN1788">
        <v>190</v>
      </c>
      <c r="BO1788">
        <v>0.158379774715382</v>
      </c>
    </row>
    <row r="1789" spans="1:67" x14ac:dyDescent="0.2">
      <c r="A1789" s="27">
        <v>1788</v>
      </c>
      <c r="B1789" s="18">
        <v>51.505413090152203</v>
      </c>
      <c r="C1789" s="18">
        <v>353.4</v>
      </c>
      <c r="D1789">
        <v>1000</v>
      </c>
      <c r="E1789">
        <v>4000</v>
      </c>
      <c r="F1789">
        <v>0</v>
      </c>
      <c r="G1789" s="23">
        <f t="shared" si="820"/>
        <v>1</v>
      </c>
      <c r="H1789" s="16">
        <v>79.965753424657507</v>
      </c>
      <c r="I1789" s="17">
        <v>101.791888433835</v>
      </c>
      <c r="J1789" s="6">
        <f t="shared" si="821"/>
        <v>101.70989499964033</v>
      </c>
      <c r="K1789" s="6">
        <f t="shared" si="822"/>
        <v>99.926912990452522</v>
      </c>
      <c r="L1789" s="6">
        <f t="shared" si="823"/>
        <v>0.98246992577080028</v>
      </c>
      <c r="M1789" s="6">
        <f t="shared" si="824"/>
        <v>100.00746907365945</v>
      </c>
      <c r="N1789" s="16">
        <v>87.821144266195603</v>
      </c>
      <c r="O1789" s="17">
        <v>90.343567461012597</v>
      </c>
      <c r="P1789" s="6">
        <f t="shared" si="825"/>
        <v>85.204863250901298</v>
      </c>
      <c r="Q1789" s="6">
        <f t="shared" si="810"/>
        <v>53.253039531813315</v>
      </c>
      <c r="R1789" s="17">
        <v>85.204863250901298</v>
      </c>
      <c r="S1789" s="6">
        <f t="shared" si="826"/>
        <v>5.1387042101112996</v>
      </c>
      <c r="T1789" s="6">
        <f t="shared" si="827"/>
        <v>58.391743741924614</v>
      </c>
      <c r="U1789" s="17">
        <v>56.647388876005401</v>
      </c>
      <c r="V1789" s="6">
        <f t="shared" si="828"/>
        <v>50.434541457581801</v>
      </c>
      <c r="W1789" s="6">
        <f t="shared" si="811"/>
        <v>50.434541457581801</v>
      </c>
      <c r="X1789" s="17">
        <v>50.434541457581801</v>
      </c>
      <c r="Y1789" s="6">
        <f t="shared" si="829"/>
        <v>6.2128474184235998</v>
      </c>
      <c r="Z1789" s="6">
        <f t="shared" si="830"/>
        <v>56.647388876005401</v>
      </c>
      <c r="AA1789" s="17">
        <v>0</v>
      </c>
      <c r="AB1789" s="6">
        <f t="shared" si="831"/>
        <v>0</v>
      </c>
      <c r="AC1789" s="6">
        <f t="shared" si="812"/>
        <v>0</v>
      </c>
      <c r="AD1789" s="17">
        <v>0</v>
      </c>
      <c r="AE1789" s="6">
        <f t="shared" si="832"/>
        <v>0</v>
      </c>
      <c r="AF1789" s="17">
        <v>0</v>
      </c>
      <c r="AG1789" s="6">
        <f t="shared" si="833"/>
        <v>0</v>
      </c>
      <c r="AH1789" s="6">
        <f t="shared" si="813"/>
        <v>0</v>
      </c>
      <c r="AI1789" s="6">
        <f t="shared" si="834"/>
        <v>0</v>
      </c>
      <c r="AJ1789" s="17">
        <v>317.12071345649298</v>
      </c>
      <c r="AK1789" s="6">
        <f t="shared" si="835"/>
        <v>257.60149358267199</v>
      </c>
      <c r="AL1789" s="6">
        <f t="shared" si="814"/>
        <v>257.60149358267199</v>
      </c>
      <c r="AM1789" s="17">
        <v>257.60149358267199</v>
      </c>
      <c r="AN1789" s="6">
        <f t="shared" si="836"/>
        <v>59.519219873820987</v>
      </c>
      <c r="AO1789" s="6">
        <f t="shared" si="837"/>
        <v>317.12071345649298</v>
      </c>
      <c r="AP1789" s="17">
        <v>1745.03574041569</v>
      </c>
      <c r="AQ1789" s="6">
        <f t="shared" si="838"/>
        <v>1713.9234597598104</v>
      </c>
      <c r="AR1789" s="17">
        <v>82.966081749008694</v>
      </c>
      <c r="AS1789" s="6">
        <f t="shared" si="815"/>
        <v>51.853801093130436</v>
      </c>
      <c r="AT1789" s="17">
        <v>711.580869150083</v>
      </c>
      <c r="AU1789" s="6">
        <f t="shared" si="816"/>
        <v>711.580869150083</v>
      </c>
      <c r="AV1789" s="17">
        <v>0</v>
      </c>
      <c r="AW1789" s="6">
        <f t="shared" si="817"/>
        <v>0</v>
      </c>
      <c r="AX1789" s="17">
        <v>950.48878951659697</v>
      </c>
      <c r="AY1789" s="6">
        <f t="shared" si="818"/>
        <v>950.48878951659697</v>
      </c>
      <c r="AZ1789" s="20">
        <v>85858738.422876596</v>
      </c>
      <c r="BA1789" s="20">
        <v>1197688796.766</v>
      </c>
      <c r="BB1789" s="20">
        <v>255078912.354862</v>
      </c>
      <c r="BC1789" s="20">
        <v>0</v>
      </c>
      <c r="BD1789" s="19">
        <f t="shared" si="819"/>
        <v>1538.6264475437385</v>
      </c>
      <c r="BE1789" s="18">
        <v>6.1608782362054404</v>
      </c>
      <c r="BF1789" s="20">
        <v>0</v>
      </c>
      <c r="BG1789" s="20">
        <v>0</v>
      </c>
      <c r="BH1789" s="19">
        <f t="shared" si="839"/>
        <v>0</v>
      </c>
      <c r="BI1789" s="18">
        <v>69.532307671705496</v>
      </c>
      <c r="BJ1789">
        <v>93</v>
      </c>
      <c r="BK1789">
        <v>3040</v>
      </c>
      <c r="BL1789" s="22">
        <v>4611.9232000000002</v>
      </c>
      <c r="BM1789">
        <v>760</v>
      </c>
      <c r="BN1789">
        <v>190</v>
      </c>
      <c r="BO1789">
        <v>0.15901329871543199</v>
      </c>
    </row>
    <row r="1790" spans="1:67" x14ac:dyDescent="0.2">
      <c r="A1790" s="27">
        <v>1789</v>
      </c>
      <c r="B1790" s="18">
        <v>154.516239270456</v>
      </c>
      <c r="C1790" s="18">
        <v>353.4</v>
      </c>
      <c r="D1790">
        <v>1000</v>
      </c>
      <c r="E1790">
        <v>4000</v>
      </c>
      <c r="F1790">
        <v>0</v>
      </c>
      <c r="G1790" s="23">
        <f t="shared" si="820"/>
        <v>1</v>
      </c>
      <c r="H1790" s="16">
        <v>89.634703196347004</v>
      </c>
      <c r="I1790" s="17">
        <v>103.255758801168</v>
      </c>
      <c r="J1790" s="6">
        <f t="shared" si="821"/>
        <v>102.63773697209434</v>
      </c>
      <c r="K1790" s="6">
        <f t="shared" si="822"/>
        <v>97.702234118457838</v>
      </c>
      <c r="L1790" s="6">
        <f t="shared" si="823"/>
        <v>0.9519133702745376</v>
      </c>
      <c r="M1790" s="6">
        <f t="shared" si="824"/>
        <v>98.290537360674577</v>
      </c>
      <c r="N1790" s="16">
        <v>94.484994513671893</v>
      </c>
      <c r="O1790" s="17">
        <v>101.035317479483</v>
      </c>
      <c r="P1790" s="6">
        <f t="shared" si="825"/>
        <v>95.284816199964297</v>
      </c>
      <c r="Q1790" s="6">
        <f t="shared" si="810"/>
        <v>59.553010124977689</v>
      </c>
      <c r="R1790" s="17">
        <v>95.284816199964297</v>
      </c>
      <c r="S1790" s="6">
        <f t="shared" si="826"/>
        <v>5.7505012795187014</v>
      </c>
      <c r="T1790" s="6">
        <f t="shared" si="827"/>
        <v>65.30351140449639</v>
      </c>
      <c r="U1790" s="17">
        <v>56.591899000943997</v>
      </c>
      <c r="V1790" s="6">
        <f t="shared" si="828"/>
        <v>50.3814112768722</v>
      </c>
      <c r="W1790" s="6">
        <f t="shared" si="811"/>
        <v>50.3814112768722</v>
      </c>
      <c r="X1790" s="17">
        <v>50.3814112768722</v>
      </c>
      <c r="Y1790" s="6">
        <f t="shared" si="829"/>
        <v>6.2104877240717968</v>
      </c>
      <c r="Z1790" s="6">
        <f t="shared" si="830"/>
        <v>56.591899000943997</v>
      </c>
      <c r="AA1790" s="17">
        <v>0</v>
      </c>
      <c r="AB1790" s="6">
        <f t="shared" si="831"/>
        <v>0</v>
      </c>
      <c r="AC1790" s="6">
        <f t="shared" si="812"/>
        <v>0</v>
      </c>
      <c r="AD1790" s="17">
        <v>0</v>
      </c>
      <c r="AE1790" s="6">
        <f t="shared" si="832"/>
        <v>0</v>
      </c>
      <c r="AF1790" s="17">
        <v>0</v>
      </c>
      <c r="AG1790" s="6">
        <f t="shared" si="833"/>
        <v>0</v>
      </c>
      <c r="AH1790" s="6">
        <f t="shared" si="813"/>
        <v>0</v>
      </c>
      <c r="AI1790" s="6">
        <f t="shared" si="834"/>
        <v>0</v>
      </c>
      <c r="AJ1790" s="17">
        <v>345.60228771500999</v>
      </c>
      <c r="AK1790" s="6">
        <f t="shared" si="835"/>
        <v>280.262020629066</v>
      </c>
      <c r="AL1790" s="6">
        <f t="shared" si="814"/>
        <v>280.262020629066</v>
      </c>
      <c r="AM1790" s="17">
        <v>280.262020629066</v>
      </c>
      <c r="AN1790" s="6">
        <f t="shared" si="836"/>
        <v>65.340267085943992</v>
      </c>
      <c r="AO1790" s="6">
        <f t="shared" si="837"/>
        <v>345.60228771500999</v>
      </c>
      <c r="AP1790" s="17">
        <v>1909.6801114533</v>
      </c>
      <c r="AQ1790" s="6">
        <f t="shared" si="838"/>
        <v>1816.4061687531689</v>
      </c>
      <c r="AR1790" s="17">
        <v>248.73051386703801</v>
      </c>
      <c r="AS1790" s="6">
        <f t="shared" si="815"/>
        <v>155.45657116689875</v>
      </c>
      <c r="AT1790" s="17">
        <v>711.10133808293199</v>
      </c>
      <c r="AU1790" s="6">
        <f t="shared" si="816"/>
        <v>711.10133808293199</v>
      </c>
      <c r="AV1790" s="17">
        <v>0</v>
      </c>
      <c r="AW1790" s="6">
        <f t="shared" si="817"/>
        <v>0</v>
      </c>
      <c r="AX1790" s="17">
        <v>949.848259503338</v>
      </c>
      <c r="AY1790" s="6">
        <f t="shared" si="818"/>
        <v>949.848259503338</v>
      </c>
      <c r="AZ1790" s="20">
        <v>228651146.34553301</v>
      </c>
      <c r="BA1790" s="20">
        <v>1198148750.9578199</v>
      </c>
      <c r="BB1790" s="20">
        <v>228577206.576179</v>
      </c>
      <c r="BC1790" s="20">
        <v>0</v>
      </c>
      <c r="BD1790" s="19">
        <f t="shared" si="819"/>
        <v>1655.3771038795319</v>
      </c>
      <c r="BE1790" s="18">
        <v>12.8660930734007</v>
      </c>
      <c r="BF1790" s="20">
        <v>0</v>
      </c>
      <c r="BG1790" s="20">
        <v>0</v>
      </c>
      <c r="BH1790" s="19">
        <f t="shared" si="839"/>
        <v>0</v>
      </c>
      <c r="BI1790" s="18">
        <v>208.596923015116</v>
      </c>
      <c r="BJ1790">
        <v>93</v>
      </c>
      <c r="BK1790">
        <v>3040</v>
      </c>
      <c r="BL1790" s="22">
        <v>4611.9232000000002</v>
      </c>
      <c r="BM1790">
        <v>760</v>
      </c>
      <c r="BN1790">
        <v>190</v>
      </c>
      <c r="BO1790">
        <v>0.14305813541760501</v>
      </c>
    </row>
    <row r="1791" spans="1:67" x14ac:dyDescent="0.2">
      <c r="A1791" s="27">
        <v>1790</v>
      </c>
      <c r="B1791" s="18">
        <v>206.02165236060799</v>
      </c>
      <c r="C1791" s="18">
        <v>353.4</v>
      </c>
      <c r="D1791">
        <v>1000</v>
      </c>
      <c r="E1791">
        <v>4000</v>
      </c>
      <c r="F1791">
        <v>0</v>
      </c>
      <c r="G1791" s="23">
        <f t="shared" si="820"/>
        <v>1</v>
      </c>
      <c r="H1791" s="16">
        <v>93.458904109589</v>
      </c>
      <c r="I1791" s="17">
        <v>105.379251917036</v>
      </c>
      <c r="J1791" s="6">
        <f t="shared" si="821"/>
        <v>104.85557041790736</v>
      </c>
      <c r="K1791" s="6">
        <f t="shared" si="822"/>
        <v>98.465389135802639</v>
      </c>
      <c r="L1791" s="6">
        <f t="shared" si="823"/>
        <v>0.93905730275810506</v>
      </c>
      <c r="M1791" s="6">
        <f t="shared" si="824"/>
        <v>98.9571560718787</v>
      </c>
      <c r="N1791" s="16">
        <v>96.294227805918794</v>
      </c>
      <c r="O1791" s="17">
        <v>111.031337054037</v>
      </c>
      <c r="P1791" s="6">
        <f t="shared" si="825"/>
        <v>104.71018272766599</v>
      </c>
      <c r="Q1791" s="6">
        <f t="shared" si="810"/>
        <v>65.443864204791254</v>
      </c>
      <c r="R1791" s="17">
        <v>104.71018272766599</v>
      </c>
      <c r="S1791" s="6">
        <f t="shared" si="826"/>
        <v>6.3211543263710013</v>
      </c>
      <c r="T1791" s="6">
        <f t="shared" si="827"/>
        <v>71.765018531162255</v>
      </c>
      <c r="U1791" s="17">
        <v>56.571785365280299</v>
      </c>
      <c r="V1791" s="6">
        <f t="shared" si="828"/>
        <v>50.361907965187399</v>
      </c>
      <c r="W1791" s="6">
        <f t="shared" si="811"/>
        <v>50.361907965187399</v>
      </c>
      <c r="X1791" s="17">
        <v>50.361907965187399</v>
      </c>
      <c r="Y1791" s="6">
        <f t="shared" si="829"/>
        <v>6.2098774000928998</v>
      </c>
      <c r="Z1791" s="6">
        <f t="shared" si="830"/>
        <v>56.571785365280299</v>
      </c>
      <c r="AA1791" s="17">
        <v>0</v>
      </c>
      <c r="AB1791" s="6">
        <f t="shared" si="831"/>
        <v>0</v>
      </c>
      <c r="AC1791" s="6">
        <f t="shared" si="812"/>
        <v>0</v>
      </c>
      <c r="AD1791" s="17">
        <v>0</v>
      </c>
      <c r="AE1791" s="6">
        <f t="shared" si="832"/>
        <v>0</v>
      </c>
      <c r="AF1791" s="17">
        <v>0</v>
      </c>
      <c r="AG1791" s="6">
        <f t="shared" si="833"/>
        <v>0</v>
      </c>
      <c r="AH1791" s="6">
        <f t="shared" si="813"/>
        <v>0</v>
      </c>
      <c r="AI1791" s="6">
        <f t="shared" si="834"/>
        <v>0</v>
      </c>
      <c r="AJ1791" s="17">
        <v>366.97471435854499</v>
      </c>
      <c r="AK1791" s="6">
        <f t="shared" si="835"/>
        <v>297.14156895338601</v>
      </c>
      <c r="AL1791" s="6">
        <f t="shared" si="814"/>
        <v>297.14156895338601</v>
      </c>
      <c r="AM1791" s="17">
        <v>297.14156895338601</v>
      </c>
      <c r="AN1791" s="6">
        <f t="shared" si="836"/>
        <v>69.833145405158973</v>
      </c>
      <c r="AO1791" s="6">
        <f t="shared" si="837"/>
        <v>366.97471435854499</v>
      </c>
      <c r="AP1791" s="17">
        <v>1992.01468613872</v>
      </c>
      <c r="AQ1791" s="6">
        <f t="shared" si="838"/>
        <v>1867.6853544127666</v>
      </c>
      <c r="AR1791" s="17">
        <v>331.544884602548</v>
      </c>
      <c r="AS1791" s="6">
        <f t="shared" si="815"/>
        <v>207.21555287659248</v>
      </c>
      <c r="AT1791" s="17">
        <v>710.895923292666</v>
      </c>
      <c r="AU1791" s="6">
        <f t="shared" si="816"/>
        <v>710.895923292666</v>
      </c>
      <c r="AV1791" s="17">
        <v>0</v>
      </c>
      <c r="AW1791" s="6">
        <f t="shared" si="817"/>
        <v>0</v>
      </c>
      <c r="AX1791" s="17">
        <v>949.57387824350803</v>
      </c>
      <c r="AY1791" s="6">
        <f t="shared" si="818"/>
        <v>949.57387824350803</v>
      </c>
      <c r="AZ1791" s="20">
        <v>274553731.25732601</v>
      </c>
      <c r="BA1791" s="20">
        <v>1198263215.3920701</v>
      </c>
      <c r="BB1791" s="20">
        <v>214257924.51029599</v>
      </c>
      <c r="BC1791" s="20">
        <v>0</v>
      </c>
      <c r="BD1791" s="19">
        <f t="shared" si="819"/>
        <v>1687.0748711596918</v>
      </c>
      <c r="BE1791" s="18">
        <v>16.868968153039699</v>
      </c>
      <c r="BF1791" s="20">
        <v>0</v>
      </c>
      <c r="BG1791" s="20">
        <v>0</v>
      </c>
      <c r="BH1791" s="19">
        <f t="shared" si="839"/>
        <v>0</v>
      </c>
      <c r="BI1791" s="18">
        <v>278.12923068682198</v>
      </c>
      <c r="BJ1791">
        <v>93</v>
      </c>
      <c r="BK1791">
        <v>3040</v>
      </c>
      <c r="BL1791" s="22">
        <v>4611.9232000000002</v>
      </c>
      <c r="BM1791">
        <v>760</v>
      </c>
      <c r="BN1791">
        <v>190</v>
      </c>
      <c r="BO1791">
        <v>0.13442213552298901</v>
      </c>
    </row>
    <row r="1792" spans="1:67" x14ac:dyDescent="0.2">
      <c r="A1792" s="27">
        <v>1791</v>
      </c>
      <c r="B1792" s="18">
        <v>257.52706545076097</v>
      </c>
      <c r="C1792" s="18">
        <v>353.4</v>
      </c>
      <c r="D1792">
        <v>1000</v>
      </c>
      <c r="E1792">
        <v>4000</v>
      </c>
      <c r="F1792">
        <v>0</v>
      </c>
      <c r="G1792" s="23">
        <f t="shared" si="820"/>
        <v>1</v>
      </c>
      <c r="H1792" s="16">
        <v>95.890410958904098</v>
      </c>
      <c r="I1792" s="17">
        <v>108.117593308702</v>
      </c>
      <c r="J1792" s="6">
        <f t="shared" si="821"/>
        <v>107.92774451101032</v>
      </c>
      <c r="K1792" s="6">
        <f t="shared" si="822"/>
        <v>100.11297419694552</v>
      </c>
      <c r="L1792" s="6">
        <f t="shared" si="823"/>
        <v>0.92759257270249384</v>
      </c>
      <c r="M1792" s="6">
        <f t="shared" si="824"/>
        <v>100.28907653162082</v>
      </c>
      <c r="N1792" s="16">
        <v>97.530965734496505</v>
      </c>
      <c r="O1792" s="17">
        <v>127.049259305169</v>
      </c>
      <c r="P1792" s="6">
        <f t="shared" si="825"/>
        <v>119.814392631361</v>
      </c>
      <c r="Q1792" s="6">
        <f t="shared" si="810"/>
        <v>74.883995394600632</v>
      </c>
      <c r="R1792" s="17">
        <v>119.814392631361</v>
      </c>
      <c r="S1792" s="6">
        <f t="shared" si="826"/>
        <v>7.2348666738079999</v>
      </c>
      <c r="T1792" s="6">
        <f t="shared" si="827"/>
        <v>82.118862068408632</v>
      </c>
      <c r="U1792" s="17">
        <v>56.555134618047497</v>
      </c>
      <c r="V1792" s="6">
        <f t="shared" si="828"/>
        <v>50.345633281997799</v>
      </c>
      <c r="W1792" s="6">
        <f t="shared" si="811"/>
        <v>50.345633281997799</v>
      </c>
      <c r="X1792" s="17">
        <v>50.345633281997799</v>
      </c>
      <c r="Y1792" s="6">
        <f t="shared" si="829"/>
        <v>6.2095013360496978</v>
      </c>
      <c r="Z1792" s="6">
        <f t="shared" si="830"/>
        <v>56.555134618047497</v>
      </c>
      <c r="AA1792" s="17">
        <v>0</v>
      </c>
      <c r="AB1792" s="6">
        <f t="shared" si="831"/>
        <v>0</v>
      </c>
      <c r="AC1792" s="6">
        <f t="shared" si="812"/>
        <v>0</v>
      </c>
      <c r="AD1792" s="17">
        <v>0</v>
      </c>
      <c r="AE1792" s="6">
        <f t="shared" si="832"/>
        <v>0</v>
      </c>
      <c r="AF1792" s="17">
        <v>0</v>
      </c>
      <c r="AG1792" s="6">
        <f t="shared" si="833"/>
        <v>0</v>
      </c>
      <c r="AH1792" s="6">
        <f t="shared" si="813"/>
        <v>0</v>
      </c>
      <c r="AI1792" s="6">
        <f t="shared" si="834"/>
        <v>0</v>
      </c>
      <c r="AJ1792" s="17">
        <v>370.01118934538198</v>
      </c>
      <c r="AK1792" s="6">
        <f t="shared" si="835"/>
        <v>299.18687038371201</v>
      </c>
      <c r="AL1792" s="6">
        <f t="shared" si="814"/>
        <v>299.18687038371201</v>
      </c>
      <c r="AM1792" s="17">
        <v>299.18687038371201</v>
      </c>
      <c r="AN1792" s="6">
        <f t="shared" si="836"/>
        <v>70.824318961669974</v>
      </c>
      <c r="AO1792" s="6">
        <f t="shared" si="837"/>
        <v>370.01118934538198</v>
      </c>
      <c r="AP1792" s="17">
        <v>2074.3560144286698</v>
      </c>
      <c r="AQ1792" s="6">
        <f t="shared" si="838"/>
        <v>1918.985162663178</v>
      </c>
      <c r="AR1792" s="17">
        <v>414.32227137464798</v>
      </c>
      <c r="AS1792" s="6">
        <f t="shared" si="815"/>
        <v>258.95141960915498</v>
      </c>
      <c r="AT1792" s="17">
        <v>710.70923384068601</v>
      </c>
      <c r="AU1792" s="6">
        <f t="shared" si="816"/>
        <v>710.70923384068601</v>
      </c>
      <c r="AV1792" s="17">
        <v>0</v>
      </c>
      <c r="AW1792" s="6">
        <f t="shared" si="817"/>
        <v>0</v>
      </c>
      <c r="AX1792" s="17">
        <v>949.32450921333702</v>
      </c>
      <c r="AY1792" s="6">
        <f t="shared" si="818"/>
        <v>949.32450921333702</v>
      </c>
      <c r="AZ1792" s="20">
        <v>297202587.52040303</v>
      </c>
      <c r="BA1792" s="20">
        <v>1198331332.0889399</v>
      </c>
      <c r="BB1792" s="20">
        <v>213208600.05903599</v>
      </c>
      <c r="BC1792" s="20">
        <v>0</v>
      </c>
      <c r="BD1792" s="19">
        <f t="shared" si="819"/>
        <v>1708.7425196683791</v>
      </c>
      <c r="BE1792" s="18">
        <v>20.808037245842801</v>
      </c>
      <c r="BF1792" s="20">
        <v>0</v>
      </c>
      <c r="BG1792" s="20">
        <v>0</v>
      </c>
      <c r="BH1792" s="19">
        <f t="shared" si="839"/>
        <v>0</v>
      </c>
      <c r="BI1792" s="18">
        <v>347.66153835852703</v>
      </c>
      <c r="BJ1792">
        <v>93</v>
      </c>
      <c r="BK1792">
        <v>3040</v>
      </c>
      <c r="BL1792" s="22">
        <v>4611.9232000000002</v>
      </c>
      <c r="BM1792">
        <v>760</v>
      </c>
      <c r="BN1792">
        <v>190</v>
      </c>
      <c r="BO1792">
        <v>0.13396373167779499</v>
      </c>
    </row>
    <row r="1793" spans="1:67" x14ac:dyDescent="0.2">
      <c r="A1793" s="27">
        <v>1792</v>
      </c>
      <c r="B1793" s="18">
        <v>309.03247854091302</v>
      </c>
      <c r="C1793" s="18">
        <v>353.4</v>
      </c>
      <c r="D1793">
        <v>1000</v>
      </c>
      <c r="E1793">
        <v>4000</v>
      </c>
      <c r="F1793">
        <v>0</v>
      </c>
      <c r="G1793" s="23">
        <f t="shared" si="820"/>
        <v>1</v>
      </c>
      <c r="H1793" s="16">
        <v>97.545662100456596</v>
      </c>
      <c r="I1793" s="17">
        <v>111.109252968668</v>
      </c>
      <c r="J1793" s="6">
        <f t="shared" si="821"/>
        <v>111.05527745714295</v>
      </c>
      <c r="K1793" s="6">
        <f t="shared" si="822"/>
        <v>101.80302812516358</v>
      </c>
      <c r="L1793" s="6">
        <f t="shared" si="823"/>
        <v>0.91668789143721796</v>
      </c>
      <c r="M1793" s="6">
        <f t="shared" si="824"/>
        <v>101.85250682301272</v>
      </c>
      <c r="N1793" s="16">
        <v>98.543193707856801</v>
      </c>
      <c r="O1793" s="17">
        <v>145.289837036817</v>
      </c>
      <c r="P1793" s="6">
        <f t="shared" si="825"/>
        <v>137.014382690742</v>
      </c>
      <c r="Q1793" s="6">
        <f t="shared" si="810"/>
        <v>85.633989181713744</v>
      </c>
      <c r="R1793" s="17">
        <v>137.014382690742</v>
      </c>
      <c r="S1793" s="6">
        <f t="shared" si="826"/>
        <v>8.2754543460750085</v>
      </c>
      <c r="T1793" s="6">
        <f t="shared" si="827"/>
        <v>93.909443527788753</v>
      </c>
      <c r="U1793" s="17">
        <v>56.540979100198498</v>
      </c>
      <c r="V1793" s="6">
        <f t="shared" si="828"/>
        <v>50.331706594557403</v>
      </c>
      <c r="W1793" s="6">
        <f t="shared" si="811"/>
        <v>50.331706594557403</v>
      </c>
      <c r="X1793" s="17">
        <v>50.331706594557403</v>
      </c>
      <c r="Y1793" s="6">
        <f t="shared" si="829"/>
        <v>6.2092725056410956</v>
      </c>
      <c r="Z1793" s="6">
        <f t="shared" si="830"/>
        <v>56.540979100198498</v>
      </c>
      <c r="AA1793" s="17">
        <v>0</v>
      </c>
      <c r="AB1793" s="6">
        <f t="shared" si="831"/>
        <v>0</v>
      </c>
      <c r="AC1793" s="6">
        <f t="shared" si="812"/>
        <v>0</v>
      </c>
      <c r="AD1793" s="17">
        <v>0</v>
      </c>
      <c r="AE1793" s="6">
        <f t="shared" si="832"/>
        <v>0</v>
      </c>
      <c r="AF1793" s="17">
        <v>0</v>
      </c>
      <c r="AG1793" s="6">
        <f t="shared" si="833"/>
        <v>0</v>
      </c>
      <c r="AH1793" s="6">
        <f t="shared" si="813"/>
        <v>0</v>
      </c>
      <c r="AI1793" s="6">
        <f t="shared" si="834"/>
        <v>0</v>
      </c>
      <c r="AJ1793" s="17">
        <v>362.81617048076703</v>
      </c>
      <c r="AK1793" s="6">
        <f t="shared" si="835"/>
        <v>293.05368169587399</v>
      </c>
      <c r="AL1793" s="6">
        <f t="shared" si="814"/>
        <v>293.05368169587399</v>
      </c>
      <c r="AM1793" s="17">
        <v>293.05368169587399</v>
      </c>
      <c r="AN1793" s="6">
        <f t="shared" si="836"/>
        <v>69.762488784893037</v>
      </c>
      <c r="AO1793" s="6">
        <f t="shared" si="837"/>
        <v>362.81617048076703</v>
      </c>
      <c r="AP1793" s="17">
        <v>2156.7032131052601</v>
      </c>
      <c r="AQ1793" s="6">
        <f t="shared" si="838"/>
        <v>1970.3028965385047</v>
      </c>
      <c r="AR1793" s="17">
        <v>497.06751084469698</v>
      </c>
      <c r="AS1793" s="6">
        <f t="shared" si="815"/>
        <v>310.66719427793561</v>
      </c>
      <c r="AT1793" s="17">
        <v>710.53882087857801</v>
      </c>
      <c r="AU1793" s="6">
        <f t="shared" si="816"/>
        <v>710.53882087857801</v>
      </c>
      <c r="AV1793" s="17">
        <v>0</v>
      </c>
      <c r="AW1793" s="6">
        <f t="shared" si="817"/>
        <v>0</v>
      </c>
      <c r="AX1793" s="17">
        <v>949.09688138199101</v>
      </c>
      <c r="AY1793" s="6">
        <f t="shared" si="818"/>
        <v>949.09688138199101</v>
      </c>
      <c r="AZ1793" s="20">
        <v>310892780.31438702</v>
      </c>
      <c r="BA1793" s="20">
        <v>1198373139.7281599</v>
      </c>
      <c r="BB1793" s="20">
        <v>217210833.71909699</v>
      </c>
      <c r="BC1793" s="20">
        <v>0</v>
      </c>
      <c r="BD1793" s="19">
        <f t="shared" si="819"/>
        <v>1726.476753761644</v>
      </c>
      <c r="BE1793" s="18">
        <v>24.4884145193253</v>
      </c>
      <c r="BF1793" s="20">
        <v>0</v>
      </c>
      <c r="BG1793" s="20">
        <v>0</v>
      </c>
      <c r="BH1793" s="19">
        <f t="shared" si="839"/>
        <v>0</v>
      </c>
      <c r="BI1793" s="18">
        <v>417.19384603023298</v>
      </c>
      <c r="BJ1793">
        <v>93</v>
      </c>
      <c r="BK1793">
        <v>3040</v>
      </c>
      <c r="BL1793" s="22">
        <v>4611.9232000000002</v>
      </c>
      <c r="BM1793">
        <v>760</v>
      </c>
      <c r="BN1793">
        <v>190</v>
      </c>
      <c r="BO1793">
        <v>0.13647489490673101</v>
      </c>
    </row>
    <row r="1794" spans="1:67" x14ac:dyDescent="0.2">
      <c r="A1794" s="27">
        <v>1793</v>
      </c>
      <c r="B1794" s="18">
        <v>360.53789163106501</v>
      </c>
      <c r="C1794" s="18">
        <v>353.4</v>
      </c>
      <c r="D1794">
        <v>1000</v>
      </c>
      <c r="E1794">
        <v>4000</v>
      </c>
      <c r="F1794">
        <v>0</v>
      </c>
      <c r="G1794" s="23">
        <f t="shared" si="820"/>
        <v>1</v>
      </c>
      <c r="H1794" s="16">
        <v>98.8470319634703</v>
      </c>
      <c r="I1794" s="17">
        <v>114.299274190787</v>
      </c>
      <c r="J1794" s="6">
        <f t="shared" si="821"/>
        <v>114.11723893706443</v>
      </c>
      <c r="K1794" s="6">
        <f t="shared" si="822"/>
        <v>103.42193667373792</v>
      </c>
      <c r="L1794" s="6">
        <f t="shared" si="823"/>
        <v>0.90627794395529526</v>
      </c>
      <c r="M1794" s="6">
        <f t="shared" si="824"/>
        <v>103.58691120920899</v>
      </c>
      <c r="N1794" s="16">
        <v>99.282006332263194</v>
      </c>
      <c r="O1794" s="17">
        <v>164.11081905221499</v>
      </c>
      <c r="P1794" s="6">
        <f t="shared" si="825"/>
        <v>154.76141662783601</v>
      </c>
      <c r="Q1794" s="6">
        <f t="shared" ref="Q1794:Q1857" si="840">P1794*solar_capex_adj</f>
        <v>96.725885392397515</v>
      </c>
      <c r="R1794" s="17">
        <v>154.76141662783601</v>
      </c>
      <c r="S1794" s="6">
        <f t="shared" si="826"/>
        <v>9.3494024243789795</v>
      </c>
      <c r="T1794" s="6">
        <f t="shared" si="827"/>
        <v>106.07528781677649</v>
      </c>
      <c r="U1794" s="17">
        <v>56.5286281441591</v>
      </c>
      <c r="V1794" s="6">
        <f t="shared" si="828"/>
        <v>50.319497120378799</v>
      </c>
      <c r="W1794" s="6">
        <f t="shared" ref="W1794:W1857" si="841">V1794*wind_capex_adj</f>
        <v>50.319497120378799</v>
      </c>
      <c r="X1794" s="17">
        <v>50.319497120378799</v>
      </c>
      <c r="Y1794" s="6">
        <f t="shared" si="829"/>
        <v>6.2091310237803015</v>
      </c>
      <c r="Z1794" s="6">
        <f t="shared" si="830"/>
        <v>56.5286281441591</v>
      </c>
      <c r="AA1794" s="17">
        <v>0</v>
      </c>
      <c r="AB1794" s="6">
        <f t="shared" si="831"/>
        <v>0</v>
      </c>
      <c r="AC1794" s="6">
        <f t="shared" ref="AC1794:AC1857" si="842">AB1794*aero_capex_adj</f>
        <v>0</v>
      </c>
      <c r="AD1794" s="17">
        <v>0</v>
      </c>
      <c r="AE1794" s="6">
        <f t="shared" si="832"/>
        <v>0</v>
      </c>
      <c r="AF1794" s="17">
        <v>0</v>
      </c>
      <c r="AG1794" s="6">
        <f t="shared" si="833"/>
        <v>0</v>
      </c>
      <c r="AH1794" s="6">
        <f t="shared" ref="AH1794:AH1857" si="843">AG1794*fuel_adj</f>
        <v>0</v>
      </c>
      <c r="AI1794" s="6">
        <f t="shared" si="834"/>
        <v>0</v>
      </c>
      <c r="AJ1794" s="17">
        <v>354.46311848397801</v>
      </c>
      <c r="AK1794" s="6">
        <f t="shared" si="835"/>
        <v>286.060476713718</v>
      </c>
      <c r="AL1794" s="6">
        <f t="shared" ref="AL1794:AL1857" si="844">AK1794*bess_capex_adj</f>
        <v>286.060476713718</v>
      </c>
      <c r="AM1794" s="17">
        <v>286.060476713718</v>
      </c>
      <c r="AN1794" s="6">
        <f t="shared" si="836"/>
        <v>68.402641770260004</v>
      </c>
      <c r="AO1794" s="6">
        <f t="shared" si="837"/>
        <v>354.46311848397801</v>
      </c>
      <c r="AP1794" s="17">
        <v>2239.0555465239499</v>
      </c>
      <c r="AQ1794" s="6">
        <f t="shared" si="838"/>
        <v>2021.636309698077</v>
      </c>
      <c r="AR1794" s="17">
        <v>579.78463153567702</v>
      </c>
      <c r="AS1794" s="6">
        <f t="shared" ref="AS1794:AS1857" si="845">AR1794*solar_capex_adj</f>
        <v>362.36539470979812</v>
      </c>
      <c r="AT1794" s="17">
        <v>710.38264472620199</v>
      </c>
      <c r="AU1794" s="6">
        <f t="shared" ref="AU1794:AU1857" si="846">AT1794*wind_capex_adj</f>
        <v>710.38264472620199</v>
      </c>
      <c r="AV1794" s="17">
        <v>0</v>
      </c>
      <c r="AW1794" s="6">
        <f t="shared" ref="AW1794:AW1857" si="847">AV1794*aero_capex_adj</f>
        <v>0</v>
      </c>
      <c r="AX1794" s="17">
        <v>948.88827026207696</v>
      </c>
      <c r="AY1794" s="6">
        <f t="shared" ref="AY1794:AY1857" si="848">AX1794*bess_capex_adj</f>
        <v>948.88827026207696</v>
      </c>
      <c r="AZ1794" s="20">
        <v>320555878.41434199</v>
      </c>
      <c r="BA1794" s="20">
        <v>1198397880.4446199</v>
      </c>
      <c r="BB1794" s="20">
        <v>220466992.08228001</v>
      </c>
      <c r="BC1794" s="20">
        <v>0</v>
      </c>
      <c r="BD1794" s="19">
        <f t="shared" ref="BD1794:BD1857" si="849">SUM(AZ1794:BC1794)/1000000</f>
        <v>1739.4207509412417</v>
      </c>
      <c r="BE1794" s="18">
        <v>27.982963051636901</v>
      </c>
      <c r="BF1794" s="20">
        <v>0</v>
      </c>
      <c r="BG1794" s="20">
        <v>0</v>
      </c>
      <c r="BH1794" s="19">
        <f t="shared" si="839"/>
        <v>0</v>
      </c>
      <c r="BI1794" s="18">
        <v>486.72615370193802</v>
      </c>
      <c r="BJ1794">
        <v>93</v>
      </c>
      <c r="BK1794">
        <v>3040</v>
      </c>
      <c r="BL1794" s="22">
        <v>4611.9232000000002</v>
      </c>
      <c r="BM1794">
        <v>760</v>
      </c>
      <c r="BN1794">
        <v>190</v>
      </c>
      <c r="BO1794">
        <v>0.13848156997726899</v>
      </c>
    </row>
    <row r="1795" spans="1:67" x14ac:dyDescent="0.2">
      <c r="A1795" s="27">
        <v>1794</v>
      </c>
      <c r="B1795" s="18">
        <v>412.043304721217</v>
      </c>
      <c r="C1795" s="18">
        <v>353.4</v>
      </c>
      <c r="D1795">
        <v>1000</v>
      </c>
      <c r="E1795">
        <v>4000</v>
      </c>
      <c r="F1795">
        <v>0</v>
      </c>
      <c r="G1795" s="23">
        <f t="shared" ref="G1795:G1858" si="850">SUM(AZ1795:BB1795)/(BD1795*1000000)</f>
        <v>1</v>
      </c>
      <c r="H1795" s="16">
        <v>99.280821917808197</v>
      </c>
      <c r="I1795" s="17">
        <v>118.00980231294901</v>
      </c>
      <c r="J1795" s="6">
        <f t="shared" ref="J1795:J1858" si="851">(O1795*AZ1795+U1795*BA1795+AJ1795*BB1795+AA1795*BC1795)/(BD1795*(1000000))</f>
        <v>117.63601665005389</v>
      </c>
      <c r="K1795" s="6">
        <f t="shared" ref="K1795:K1858" si="852">(T1795*AZ1795+Z1795*BA1795+AO1795*BB1795+AI1795*BC1795)/(BD1795*(1000000))</f>
        <v>105.4553561110245</v>
      </c>
      <c r="L1795" s="6">
        <f t="shared" ref="L1795:L1858" si="853">K1795/J1795</f>
        <v>0.8964546668112312</v>
      </c>
      <c r="M1795" s="6">
        <f t="shared" ref="M1795:M1858" si="854">I1795*L1795</f>
        <v>105.79043801291397</v>
      </c>
      <c r="N1795" s="16">
        <v>99.510665331271994</v>
      </c>
      <c r="O1795" s="17">
        <v>183.04521376647699</v>
      </c>
      <c r="P1795" s="6">
        <f t="shared" ref="P1795:P1858" si="855">O1795-S1795</f>
        <v>172.61512884087401</v>
      </c>
      <c r="Q1795" s="6">
        <f t="shared" si="840"/>
        <v>107.88445552554626</v>
      </c>
      <c r="R1795" s="17">
        <v>172.61512884087401</v>
      </c>
      <c r="S1795" s="6">
        <f t="shared" ref="S1795:S1858" si="856">O1795-R1795</f>
        <v>10.430084925602984</v>
      </c>
      <c r="T1795" s="6">
        <f t="shared" ref="T1795:T1858" si="857">Q1795+S1795</f>
        <v>118.31454045114924</v>
      </c>
      <c r="U1795" s="17">
        <v>56.517633416040198</v>
      </c>
      <c r="V1795" s="6">
        <f t="shared" ref="V1795:V1858" si="858">U1795-Y1795</f>
        <v>50.308592394090397</v>
      </c>
      <c r="W1795" s="6">
        <f t="shared" si="841"/>
        <v>50.308592394090397</v>
      </c>
      <c r="X1795" s="17">
        <v>50.308592394090397</v>
      </c>
      <c r="Y1795" s="6">
        <f t="shared" ref="Y1795:Y1858" si="859">U1795-X1795</f>
        <v>6.2090410219498011</v>
      </c>
      <c r="Z1795" s="6">
        <f t="shared" ref="Z1795:Z1858" si="860">W1795+Y1795</f>
        <v>56.517633416040198</v>
      </c>
      <c r="AA1795" s="17">
        <v>0</v>
      </c>
      <c r="AB1795" s="6">
        <f t="shared" ref="AB1795:AB1858" si="861">AA1795-AE1795-AG1795</f>
        <v>0</v>
      </c>
      <c r="AC1795" s="6">
        <f t="shared" si="842"/>
        <v>0</v>
      </c>
      <c r="AD1795" s="17">
        <v>0</v>
      </c>
      <c r="AE1795" s="6">
        <f t="shared" ref="AE1795:AE1858" si="862">AA1795-AD1795</f>
        <v>0</v>
      </c>
      <c r="AF1795" s="17">
        <v>0</v>
      </c>
      <c r="AG1795" s="6">
        <f t="shared" ref="AG1795:AG1858" si="863">AD1795-AF1795</f>
        <v>0</v>
      </c>
      <c r="AH1795" s="6">
        <f t="shared" si="843"/>
        <v>0</v>
      </c>
      <c r="AI1795" s="6">
        <f t="shared" ref="AI1795:AI1858" si="864">AC1795+AE1795+AH1795</f>
        <v>0</v>
      </c>
      <c r="AJ1795" s="17">
        <v>356.34405993060199</v>
      </c>
      <c r="AK1795" s="6">
        <f t="shared" ref="AK1795:AK1858" si="865">AJ1795-AN1795</f>
        <v>287.31699023281601</v>
      </c>
      <c r="AL1795" s="6">
        <f t="shared" si="844"/>
        <v>287.31699023281601</v>
      </c>
      <c r="AM1795" s="17">
        <v>287.31699023281601</v>
      </c>
      <c r="AN1795" s="6">
        <f t="shared" ref="AN1795:AN1858" si="866">AJ1795-AM1795</f>
        <v>69.027069697785976</v>
      </c>
      <c r="AO1795" s="6">
        <f t="shared" ref="AO1795:AO1858" si="867">AL1795+AN1795</f>
        <v>356.34405993060199</v>
      </c>
      <c r="AP1795" s="17">
        <v>2321.41239702758</v>
      </c>
      <c r="AQ1795" s="6">
        <f t="shared" ref="AQ1795:AQ1858" si="868">AS1795+AU1795+AW1795+AY1795</f>
        <v>2072.9835160837565</v>
      </c>
      <c r="AR1795" s="17">
        <v>662.47701585021002</v>
      </c>
      <c r="AS1795" s="6">
        <f t="shared" si="845"/>
        <v>414.04813490638128</v>
      </c>
      <c r="AT1795" s="17">
        <v>710.23899284040601</v>
      </c>
      <c r="AU1795" s="6">
        <f t="shared" si="846"/>
        <v>710.23899284040601</v>
      </c>
      <c r="AV1795" s="17">
        <v>0</v>
      </c>
      <c r="AW1795" s="6">
        <f t="shared" si="847"/>
        <v>0</v>
      </c>
      <c r="AX1795" s="17">
        <v>948.69638833696899</v>
      </c>
      <c r="AY1795" s="6">
        <f t="shared" si="848"/>
        <v>948.69638833696899</v>
      </c>
      <c r="AZ1795" s="20">
        <v>328068435.36865199</v>
      </c>
      <c r="BA1795" s="20">
        <v>1198413816.97874</v>
      </c>
      <c r="BB1795" s="20">
        <v>216944604.256488</v>
      </c>
      <c r="BC1795" s="20">
        <v>0</v>
      </c>
      <c r="BD1795" s="19">
        <f t="shared" si="849"/>
        <v>1743.4268566038802</v>
      </c>
      <c r="BE1795" s="18">
        <v>31.497617586899899</v>
      </c>
      <c r="BF1795" s="20">
        <v>0</v>
      </c>
      <c r="BG1795" s="20">
        <v>0</v>
      </c>
      <c r="BH1795" s="19">
        <f t="shared" ref="BH1795:BH1858" si="869">BG1795*1000000/454/(BD1795*1000)</f>
        <v>0</v>
      </c>
      <c r="BI1795" s="18">
        <v>556.25846137364397</v>
      </c>
      <c r="BJ1795">
        <v>93</v>
      </c>
      <c r="BK1795">
        <v>3040</v>
      </c>
      <c r="BL1795" s="22">
        <v>4611.9232000000002</v>
      </c>
      <c r="BM1795">
        <v>760</v>
      </c>
      <c r="BN1795">
        <v>190</v>
      </c>
      <c r="BO1795">
        <v>0.13631104633157601</v>
      </c>
    </row>
    <row r="1796" spans="1:67" x14ac:dyDescent="0.2">
      <c r="A1796" s="27">
        <v>1795</v>
      </c>
      <c r="B1796" s="18">
        <v>463.54871781137001</v>
      </c>
      <c r="C1796" s="18">
        <v>353.4</v>
      </c>
      <c r="D1796">
        <v>1000</v>
      </c>
      <c r="E1796">
        <v>4000</v>
      </c>
      <c r="F1796">
        <v>0</v>
      </c>
      <c r="G1796" s="23">
        <f t="shared" si="850"/>
        <v>1</v>
      </c>
      <c r="H1796" s="16">
        <v>99.440639269406304</v>
      </c>
      <c r="I1796" s="17">
        <v>121.96445346025899</v>
      </c>
      <c r="J1796" s="6">
        <f t="shared" si="851"/>
        <v>121.60374526688913</v>
      </c>
      <c r="K1796" s="6">
        <f t="shared" si="852"/>
        <v>107.93069367374324</v>
      </c>
      <c r="L1796" s="6">
        <f t="shared" si="853"/>
        <v>0.88756060462498876</v>
      </c>
      <c r="M1796" s="6">
        <f t="shared" si="854"/>
        <v>108.25084405594377</v>
      </c>
      <c r="N1796" s="16">
        <v>99.618754732668293</v>
      </c>
      <c r="O1796" s="17">
        <v>202.12635903540999</v>
      </c>
      <c r="P1796" s="6">
        <f t="shared" si="855"/>
        <v>190.606985142817</v>
      </c>
      <c r="Q1796" s="6">
        <f t="shared" si="840"/>
        <v>119.12936571426062</v>
      </c>
      <c r="R1796" s="17">
        <v>190.606985142817</v>
      </c>
      <c r="S1796" s="6">
        <f t="shared" si="856"/>
        <v>11.519373892592995</v>
      </c>
      <c r="T1796" s="6">
        <f t="shared" si="857"/>
        <v>130.64873960685361</v>
      </c>
      <c r="U1796" s="17">
        <v>56.507686059089401</v>
      </c>
      <c r="V1796" s="6">
        <f t="shared" si="858"/>
        <v>50.298706190202097</v>
      </c>
      <c r="W1796" s="6">
        <f t="shared" si="841"/>
        <v>50.298706190202097</v>
      </c>
      <c r="X1796" s="17">
        <v>50.298706190202097</v>
      </c>
      <c r="Y1796" s="6">
        <f t="shared" si="859"/>
        <v>6.2089798688873046</v>
      </c>
      <c r="Z1796" s="6">
        <f t="shared" si="860"/>
        <v>56.507686059089401</v>
      </c>
      <c r="AA1796" s="17">
        <v>0</v>
      </c>
      <c r="AB1796" s="6">
        <f t="shared" si="861"/>
        <v>0</v>
      </c>
      <c r="AC1796" s="6">
        <f t="shared" si="842"/>
        <v>0</v>
      </c>
      <c r="AD1796" s="17">
        <v>0</v>
      </c>
      <c r="AE1796" s="6">
        <f t="shared" si="862"/>
        <v>0</v>
      </c>
      <c r="AF1796" s="17">
        <v>0</v>
      </c>
      <c r="AG1796" s="6">
        <f t="shared" si="863"/>
        <v>0</v>
      </c>
      <c r="AH1796" s="6">
        <f t="shared" si="843"/>
        <v>0</v>
      </c>
      <c r="AI1796" s="6">
        <f t="shared" si="864"/>
        <v>0</v>
      </c>
      <c r="AJ1796" s="17">
        <v>361.61091782926798</v>
      </c>
      <c r="AK1796" s="6">
        <f t="shared" si="865"/>
        <v>291.317149172646</v>
      </c>
      <c r="AL1796" s="6">
        <f t="shared" si="844"/>
        <v>291.317149172646</v>
      </c>
      <c r="AM1796" s="17">
        <v>291.317149172646</v>
      </c>
      <c r="AN1796" s="6">
        <f t="shared" si="866"/>
        <v>70.293768656621978</v>
      </c>
      <c r="AO1796" s="6">
        <f t="shared" si="867"/>
        <v>361.61091782926798</v>
      </c>
      <c r="AP1796" s="17">
        <v>2403.7732422038198</v>
      </c>
      <c r="AQ1796" s="6">
        <f t="shared" si="868"/>
        <v>2124.3429204739477</v>
      </c>
      <c r="AR1796" s="17">
        <v>745.14752461299304</v>
      </c>
      <c r="AS1796" s="6">
        <f t="shared" si="845"/>
        <v>465.71720288312065</v>
      </c>
      <c r="AT1796" s="17">
        <v>710.10641675798297</v>
      </c>
      <c r="AU1796" s="6">
        <f t="shared" si="846"/>
        <v>710.10641675798297</v>
      </c>
      <c r="AV1796" s="17">
        <v>0</v>
      </c>
      <c r="AW1796" s="6">
        <f t="shared" si="847"/>
        <v>0</v>
      </c>
      <c r="AX1796" s="17">
        <v>948.51930083284401</v>
      </c>
      <c r="AY1796" s="6">
        <f t="shared" si="848"/>
        <v>948.51930083284401</v>
      </c>
      <c r="AZ1796" s="20">
        <v>333864761.69155401</v>
      </c>
      <c r="BA1796" s="20">
        <v>1198424487.2925601</v>
      </c>
      <c r="BB1796" s="20">
        <v>213031333.93222499</v>
      </c>
      <c r="BC1796" s="20">
        <v>0</v>
      </c>
      <c r="BD1796" s="19">
        <f t="shared" si="849"/>
        <v>1745.3205829163392</v>
      </c>
      <c r="BE1796" s="18">
        <v>34.755953164625502</v>
      </c>
      <c r="BF1796" s="20">
        <v>0</v>
      </c>
      <c r="BG1796" s="20">
        <v>0</v>
      </c>
      <c r="BH1796" s="19">
        <f t="shared" si="869"/>
        <v>0</v>
      </c>
      <c r="BI1796" s="18">
        <v>625.79076904534895</v>
      </c>
      <c r="BJ1796">
        <v>93</v>
      </c>
      <c r="BK1796">
        <v>3040</v>
      </c>
      <c r="BL1796" s="22">
        <v>4611.9232000000002</v>
      </c>
      <c r="BM1796">
        <v>760</v>
      </c>
      <c r="BN1796">
        <v>190</v>
      </c>
      <c r="BO1796">
        <v>0.13390266286996899</v>
      </c>
    </row>
    <row r="1797" spans="1:67" x14ac:dyDescent="0.2">
      <c r="A1797" s="27">
        <v>1796</v>
      </c>
      <c r="B1797" s="18">
        <v>515.05413090152194</v>
      </c>
      <c r="C1797" s="18">
        <v>353.4</v>
      </c>
      <c r="D1797">
        <v>1000</v>
      </c>
      <c r="E1797">
        <v>4000</v>
      </c>
      <c r="F1797">
        <v>0</v>
      </c>
      <c r="G1797" s="23">
        <f t="shared" si="850"/>
        <v>1</v>
      </c>
      <c r="H1797" s="16">
        <v>99.577625570776206</v>
      </c>
      <c r="I1797" s="17">
        <v>125.987853949212</v>
      </c>
      <c r="J1797" s="6">
        <f t="shared" si="851"/>
        <v>125.69438875999039</v>
      </c>
      <c r="K1797" s="6">
        <f t="shared" si="852"/>
        <v>110.52807879883868</v>
      </c>
      <c r="L1797" s="6">
        <f t="shared" si="853"/>
        <v>0.87933980099850506</v>
      </c>
      <c r="M1797" s="6">
        <f t="shared" si="854"/>
        <v>110.7861344199288</v>
      </c>
      <c r="N1797" s="16">
        <v>99.722599016539206</v>
      </c>
      <c r="O1797" s="17">
        <v>221.28586888233099</v>
      </c>
      <c r="P1797" s="6">
        <f t="shared" si="855"/>
        <v>208.67252043146101</v>
      </c>
      <c r="Q1797" s="6">
        <f t="shared" si="840"/>
        <v>130.42032526966312</v>
      </c>
      <c r="R1797" s="17">
        <v>208.67252043146101</v>
      </c>
      <c r="S1797" s="6">
        <f t="shared" si="856"/>
        <v>12.613348450869978</v>
      </c>
      <c r="T1797" s="6">
        <f t="shared" si="857"/>
        <v>143.0336737205331</v>
      </c>
      <c r="U1797" s="17">
        <v>56.498640721164698</v>
      </c>
      <c r="V1797" s="6">
        <f t="shared" si="858"/>
        <v>50.289699512242301</v>
      </c>
      <c r="W1797" s="6">
        <f t="shared" si="841"/>
        <v>50.289699512242301</v>
      </c>
      <c r="X1797" s="17">
        <v>50.289699512242301</v>
      </c>
      <c r="Y1797" s="6">
        <f t="shared" si="859"/>
        <v>6.208941208922397</v>
      </c>
      <c r="Z1797" s="6">
        <f t="shared" si="860"/>
        <v>56.498640721164698</v>
      </c>
      <c r="AA1797" s="17">
        <v>0</v>
      </c>
      <c r="AB1797" s="6">
        <f t="shared" si="861"/>
        <v>0</v>
      </c>
      <c r="AC1797" s="6">
        <f t="shared" si="842"/>
        <v>0</v>
      </c>
      <c r="AD1797" s="17">
        <v>0</v>
      </c>
      <c r="AE1797" s="6">
        <f t="shared" si="862"/>
        <v>0</v>
      </c>
      <c r="AF1797" s="17">
        <v>0</v>
      </c>
      <c r="AG1797" s="6">
        <f t="shared" si="863"/>
        <v>0</v>
      </c>
      <c r="AH1797" s="6">
        <f t="shared" si="843"/>
        <v>0</v>
      </c>
      <c r="AI1797" s="6">
        <f t="shared" si="864"/>
        <v>0</v>
      </c>
      <c r="AJ1797" s="17">
        <v>366.33986776892402</v>
      </c>
      <c r="AK1797" s="6">
        <f t="shared" si="865"/>
        <v>294.93545008338401</v>
      </c>
      <c r="AL1797" s="6">
        <f t="shared" si="844"/>
        <v>294.93545008338401</v>
      </c>
      <c r="AM1797" s="17">
        <v>294.93545008338401</v>
      </c>
      <c r="AN1797" s="6">
        <f t="shared" si="866"/>
        <v>71.404417685540011</v>
      </c>
      <c r="AO1797" s="6">
        <f t="shared" si="867"/>
        <v>366.33986776892402</v>
      </c>
      <c r="AP1797" s="17">
        <v>2486.1376372077798</v>
      </c>
      <c r="AQ1797" s="6">
        <f t="shared" si="868"/>
        <v>2175.7131645045656</v>
      </c>
      <c r="AR1797" s="17">
        <v>827.79859387525198</v>
      </c>
      <c r="AS1797" s="6">
        <f t="shared" si="845"/>
        <v>517.37412117203246</v>
      </c>
      <c r="AT1797" s="17">
        <v>709.98368308264298</v>
      </c>
      <c r="AU1797" s="6">
        <f t="shared" si="846"/>
        <v>709.98368308264298</v>
      </c>
      <c r="AV1797" s="17">
        <v>0</v>
      </c>
      <c r="AW1797" s="6">
        <f t="shared" si="847"/>
        <v>0</v>
      </c>
      <c r="AX1797" s="17">
        <v>948.35536024989005</v>
      </c>
      <c r="AY1797" s="6">
        <f t="shared" si="848"/>
        <v>948.35536024989005</v>
      </c>
      <c r="AZ1797" s="20">
        <v>338618817.54801601</v>
      </c>
      <c r="BA1797" s="20">
        <v>1198430939.7841401</v>
      </c>
      <c r="BB1797" s="20">
        <v>210090177.43760699</v>
      </c>
      <c r="BC1797" s="20">
        <v>0</v>
      </c>
      <c r="BD1797" s="19">
        <f t="shared" si="849"/>
        <v>1747.1399347697632</v>
      </c>
      <c r="BE1797" s="18">
        <v>37.716721718329801</v>
      </c>
      <c r="BF1797" s="20">
        <v>0</v>
      </c>
      <c r="BG1797" s="20">
        <v>0</v>
      </c>
      <c r="BH1797" s="19">
        <f t="shared" si="869"/>
        <v>0</v>
      </c>
      <c r="BI1797" s="18">
        <v>695.32307671705496</v>
      </c>
      <c r="BJ1797">
        <v>93</v>
      </c>
      <c r="BK1797">
        <v>3040</v>
      </c>
      <c r="BL1797" s="22">
        <v>4611.9232000000002</v>
      </c>
      <c r="BM1797">
        <v>760</v>
      </c>
      <c r="BN1797">
        <v>190</v>
      </c>
      <c r="BO1797">
        <v>0.13209032471021201</v>
      </c>
    </row>
    <row r="1798" spans="1:67" x14ac:dyDescent="0.2">
      <c r="A1798" s="27">
        <v>1797</v>
      </c>
      <c r="B1798" s="18">
        <v>566.55954399167399</v>
      </c>
      <c r="C1798" s="18">
        <v>353.4</v>
      </c>
      <c r="D1798">
        <v>1000</v>
      </c>
      <c r="E1798">
        <v>4000</v>
      </c>
      <c r="F1798">
        <v>0</v>
      </c>
      <c r="G1798" s="23">
        <f t="shared" si="850"/>
        <v>1</v>
      </c>
      <c r="H1798" s="16">
        <v>99.714611872146094</v>
      </c>
      <c r="I1798" s="17">
        <v>130.035261368211</v>
      </c>
      <c r="J1798" s="6">
        <f t="shared" si="851"/>
        <v>129.78944793308233</v>
      </c>
      <c r="K1798" s="6">
        <f t="shared" si="852"/>
        <v>113.13151898665114</v>
      </c>
      <c r="L1798" s="6">
        <f t="shared" si="853"/>
        <v>0.8716542121743226</v>
      </c>
      <c r="M1798" s="6">
        <f t="shared" si="854"/>
        <v>113.34578330279008</v>
      </c>
      <c r="N1798" s="16">
        <v>99.809204609441906</v>
      </c>
      <c r="O1798" s="17">
        <v>240.417211008143</v>
      </c>
      <c r="P1798" s="6">
        <f t="shared" si="855"/>
        <v>226.71129706213799</v>
      </c>
      <c r="Q1798" s="6">
        <f t="shared" si="840"/>
        <v>141.69456066383623</v>
      </c>
      <c r="R1798" s="17">
        <v>226.71129706213799</v>
      </c>
      <c r="S1798" s="6">
        <f t="shared" si="856"/>
        <v>13.705913946005012</v>
      </c>
      <c r="T1798" s="6">
        <f t="shared" si="857"/>
        <v>155.40047460984124</v>
      </c>
      <c r="U1798" s="17">
        <v>56.490319920021598</v>
      </c>
      <c r="V1798" s="6">
        <f t="shared" si="858"/>
        <v>50.281406145864104</v>
      </c>
      <c r="W1798" s="6">
        <f t="shared" si="841"/>
        <v>50.281406145864104</v>
      </c>
      <c r="X1798" s="17">
        <v>50.281406145864104</v>
      </c>
      <c r="Y1798" s="6">
        <f t="shared" si="859"/>
        <v>6.2089137741574945</v>
      </c>
      <c r="Z1798" s="6">
        <f t="shared" si="860"/>
        <v>56.490319920021598</v>
      </c>
      <c r="AA1798" s="17">
        <v>0</v>
      </c>
      <c r="AB1798" s="6">
        <f t="shared" si="861"/>
        <v>0</v>
      </c>
      <c r="AC1798" s="6">
        <f t="shared" si="842"/>
        <v>0</v>
      </c>
      <c r="AD1798" s="17">
        <v>0</v>
      </c>
      <c r="AE1798" s="6">
        <f t="shared" si="862"/>
        <v>0</v>
      </c>
      <c r="AF1798" s="17">
        <v>0</v>
      </c>
      <c r="AG1798" s="6">
        <f t="shared" si="863"/>
        <v>0</v>
      </c>
      <c r="AH1798" s="6">
        <f t="shared" si="843"/>
        <v>0</v>
      </c>
      <c r="AI1798" s="6">
        <f t="shared" si="864"/>
        <v>0</v>
      </c>
      <c r="AJ1798" s="17">
        <v>370.35546070690702</v>
      </c>
      <c r="AK1798" s="6">
        <f t="shared" si="865"/>
        <v>298.00460978907</v>
      </c>
      <c r="AL1798" s="6">
        <f t="shared" si="844"/>
        <v>298.00460978907</v>
      </c>
      <c r="AM1798" s="17">
        <v>298.00460978907</v>
      </c>
      <c r="AN1798" s="6">
        <f t="shared" si="866"/>
        <v>72.350850917837022</v>
      </c>
      <c r="AO1798" s="6">
        <f t="shared" si="867"/>
        <v>370.35546070690702</v>
      </c>
      <c r="AP1798" s="17">
        <v>2568.5052008808698</v>
      </c>
      <c r="AQ1798" s="6">
        <f t="shared" si="868"/>
        <v>2227.093084281868</v>
      </c>
      <c r="AR1798" s="17">
        <v>910.43231093067095</v>
      </c>
      <c r="AS1798" s="6">
        <f t="shared" si="845"/>
        <v>569.02019433166936</v>
      </c>
      <c r="AT1798" s="17">
        <v>709.86973499740998</v>
      </c>
      <c r="AU1798" s="6">
        <f t="shared" si="846"/>
        <v>709.86973499740998</v>
      </c>
      <c r="AV1798" s="17">
        <v>0</v>
      </c>
      <c r="AW1798" s="6">
        <f t="shared" si="847"/>
        <v>0</v>
      </c>
      <c r="AX1798" s="17">
        <v>948.20315495278896</v>
      </c>
      <c r="AY1798" s="6">
        <f t="shared" si="848"/>
        <v>948.20315495278896</v>
      </c>
      <c r="AZ1798" s="20">
        <v>342626754.47244799</v>
      </c>
      <c r="BA1798" s="20">
        <v>1198435685.3759699</v>
      </c>
      <c r="BB1798" s="20">
        <v>207594824.90900001</v>
      </c>
      <c r="BC1798" s="20">
        <v>0</v>
      </c>
      <c r="BD1798" s="19">
        <f t="shared" si="849"/>
        <v>1748.6572647574176</v>
      </c>
      <c r="BE1798" s="18">
        <v>40.426825480139698</v>
      </c>
      <c r="BF1798" s="20">
        <v>0</v>
      </c>
      <c r="BG1798" s="20">
        <v>0</v>
      </c>
      <c r="BH1798" s="19">
        <f t="shared" si="869"/>
        <v>0</v>
      </c>
      <c r="BI1798" s="18">
        <v>764.85538438875994</v>
      </c>
      <c r="BJ1798">
        <v>93</v>
      </c>
      <c r="BK1798">
        <v>3040</v>
      </c>
      <c r="BL1798" s="22">
        <v>4611.9232000000002</v>
      </c>
      <c r="BM1798">
        <v>760</v>
      </c>
      <c r="BN1798">
        <v>190</v>
      </c>
      <c r="BO1798">
        <v>0.13055271569298199</v>
      </c>
    </row>
    <row r="1799" spans="1:67" x14ac:dyDescent="0.2">
      <c r="A1799" s="27">
        <v>1798</v>
      </c>
      <c r="B1799" s="18">
        <v>618.06495708182604</v>
      </c>
      <c r="C1799" s="18">
        <v>353.4</v>
      </c>
      <c r="D1799">
        <v>1000</v>
      </c>
      <c r="E1799">
        <v>4000</v>
      </c>
      <c r="F1799">
        <v>0</v>
      </c>
      <c r="G1799" s="23">
        <f t="shared" si="850"/>
        <v>1</v>
      </c>
      <c r="H1799" s="16">
        <v>99.817351598173502</v>
      </c>
      <c r="I1799" s="17">
        <v>134.10701333371</v>
      </c>
      <c r="J1799" s="6">
        <f t="shared" si="851"/>
        <v>133.9137572922418</v>
      </c>
      <c r="K1799" s="6">
        <f t="shared" si="852"/>
        <v>115.76972377241498</v>
      </c>
      <c r="L1799" s="6">
        <f t="shared" si="853"/>
        <v>0.864509562820862</v>
      </c>
      <c r="M1799" s="6">
        <f t="shared" si="854"/>
        <v>115.93679546833714</v>
      </c>
      <c r="N1799" s="16">
        <v>99.882608576367602</v>
      </c>
      <c r="O1799" s="17">
        <v>259.61029769721102</v>
      </c>
      <c r="P1799" s="6">
        <f t="shared" si="855"/>
        <v>244.808121793049</v>
      </c>
      <c r="Q1799" s="6">
        <f t="shared" si="840"/>
        <v>153.00507612065562</v>
      </c>
      <c r="R1799" s="17">
        <v>244.808121793049</v>
      </c>
      <c r="S1799" s="6">
        <f t="shared" si="856"/>
        <v>14.802175904162027</v>
      </c>
      <c r="T1799" s="6">
        <f t="shared" si="857"/>
        <v>167.80725202481764</v>
      </c>
      <c r="U1799" s="17">
        <v>56.482622169087698</v>
      </c>
      <c r="V1799" s="6">
        <f t="shared" si="858"/>
        <v>50.273728663489997</v>
      </c>
      <c r="W1799" s="6">
        <f t="shared" si="841"/>
        <v>50.273728663489997</v>
      </c>
      <c r="X1799" s="17">
        <v>50.273728663489997</v>
      </c>
      <c r="Y1799" s="6">
        <f t="shared" si="859"/>
        <v>6.2088935055977004</v>
      </c>
      <c r="Z1799" s="6">
        <f t="shared" si="860"/>
        <v>56.482622169087698</v>
      </c>
      <c r="AA1799" s="17">
        <v>0</v>
      </c>
      <c r="AB1799" s="6">
        <f t="shared" si="861"/>
        <v>0</v>
      </c>
      <c r="AC1799" s="6">
        <f t="shared" si="842"/>
        <v>0</v>
      </c>
      <c r="AD1799" s="17">
        <v>0</v>
      </c>
      <c r="AE1799" s="6">
        <f t="shared" si="862"/>
        <v>0</v>
      </c>
      <c r="AF1799" s="17">
        <v>0</v>
      </c>
      <c r="AG1799" s="6">
        <f t="shared" si="863"/>
        <v>0</v>
      </c>
      <c r="AH1799" s="6">
        <f t="shared" si="843"/>
        <v>0</v>
      </c>
      <c r="AI1799" s="6">
        <f t="shared" si="864"/>
        <v>0</v>
      </c>
      <c r="AJ1799" s="17">
        <v>373.76121930809001</v>
      </c>
      <c r="AK1799" s="6">
        <f t="shared" si="865"/>
        <v>300.59947367876299</v>
      </c>
      <c r="AL1799" s="6">
        <f t="shared" si="844"/>
        <v>300.59947367876299</v>
      </c>
      <c r="AM1799" s="17">
        <v>300.59947367876299</v>
      </c>
      <c r="AN1799" s="6">
        <f t="shared" si="866"/>
        <v>73.161745629327015</v>
      </c>
      <c r="AO1799" s="6">
        <f t="shared" si="867"/>
        <v>373.76121930809001</v>
      </c>
      <c r="AP1799" s="17">
        <v>2650.8756047474799</v>
      </c>
      <c r="AQ1799" s="6">
        <f t="shared" si="868"/>
        <v>2278.4816767833063</v>
      </c>
      <c r="AR1799" s="17">
        <v>993.05047457114802</v>
      </c>
      <c r="AS1799" s="6">
        <f t="shared" si="845"/>
        <v>620.65654660696748</v>
      </c>
      <c r="AT1799" s="17">
        <v>709.76366175655403</v>
      </c>
      <c r="AU1799" s="6">
        <f t="shared" si="846"/>
        <v>709.76366175655403</v>
      </c>
      <c r="AV1799" s="17">
        <v>0</v>
      </c>
      <c r="AW1799" s="6">
        <f t="shared" si="847"/>
        <v>0</v>
      </c>
      <c r="AX1799" s="17">
        <v>948.061468419785</v>
      </c>
      <c r="AY1799" s="6">
        <f t="shared" si="848"/>
        <v>948.061468419785</v>
      </c>
      <c r="AZ1799" s="20">
        <v>345860311.075854</v>
      </c>
      <c r="BA1799" s="20">
        <v>1198439446.87414</v>
      </c>
      <c r="BB1799" s="20">
        <v>205643544.307962</v>
      </c>
      <c r="BC1799" s="20">
        <v>0</v>
      </c>
      <c r="BD1799" s="19">
        <f t="shared" si="849"/>
        <v>1749.943302257956</v>
      </c>
      <c r="BE1799" s="18">
        <v>42.9147783820722</v>
      </c>
      <c r="BF1799" s="20">
        <v>0</v>
      </c>
      <c r="BG1799" s="20">
        <v>0</v>
      </c>
      <c r="BH1799" s="19">
        <f t="shared" si="869"/>
        <v>0</v>
      </c>
      <c r="BI1799" s="18">
        <v>834.38769206046595</v>
      </c>
      <c r="BJ1799">
        <v>93</v>
      </c>
      <c r="BK1799">
        <v>3040</v>
      </c>
      <c r="BL1799" s="22">
        <v>4611.9232000000002</v>
      </c>
      <c r="BM1799">
        <v>760</v>
      </c>
      <c r="BN1799">
        <v>190</v>
      </c>
      <c r="BO1799">
        <v>0.12935039040700499</v>
      </c>
    </row>
    <row r="1800" spans="1:67" x14ac:dyDescent="0.2">
      <c r="A1800" s="27">
        <v>1799</v>
      </c>
      <c r="B1800" s="18">
        <v>669.57037017197899</v>
      </c>
      <c r="C1800" s="18">
        <v>353.4</v>
      </c>
      <c r="D1800">
        <v>1000</v>
      </c>
      <c r="E1800">
        <v>4000</v>
      </c>
      <c r="F1800">
        <v>0</v>
      </c>
      <c r="G1800" s="23">
        <f t="shared" si="850"/>
        <v>1</v>
      </c>
      <c r="H1800" s="16">
        <v>99.920091324200897</v>
      </c>
      <c r="I1800" s="17">
        <v>138.21782478953401</v>
      </c>
      <c r="J1800" s="6">
        <f t="shared" si="851"/>
        <v>138.0705414238912</v>
      </c>
      <c r="K1800" s="6">
        <f t="shared" si="852"/>
        <v>118.43610397103546</v>
      </c>
      <c r="L1800" s="6">
        <f t="shared" si="853"/>
        <v>0.85779415905543577</v>
      </c>
      <c r="M1800" s="6">
        <f t="shared" si="854"/>
        <v>118.56244278180989</v>
      </c>
      <c r="N1800" s="16">
        <v>99.934563951616497</v>
      </c>
      <c r="O1800" s="17">
        <v>278.94479557170098</v>
      </c>
      <c r="P1800" s="6">
        <f t="shared" si="855"/>
        <v>263.03813448163601</v>
      </c>
      <c r="Q1800" s="6">
        <f t="shared" si="840"/>
        <v>164.3988340510225</v>
      </c>
      <c r="R1800" s="17">
        <v>263.03813448163601</v>
      </c>
      <c r="S1800" s="6">
        <f t="shared" si="856"/>
        <v>15.906661090064972</v>
      </c>
      <c r="T1800" s="6">
        <f t="shared" si="857"/>
        <v>180.30549514108748</v>
      </c>
      <c r="U1800" s="17">
        <v>56.475455554042398</v>
      </c>
      <c r="V1800" s="6">
        <f t="shared" si="858"/>
        <v>50.266579107729399</v>
      </c>
      <c r="W1800" s="6">
        <f t="shared" si="841"/>
        <v>50.266579107729399</v>
      </c>
      <c r="X1800" s="17">
        <v>50.266579107729399</v>
      </c>
      <c r="Y1800" s="6">
        <f t="shared" si="859"/>
        <v>6.2088764463129991</v>
      </c>
      <c r="Z1800" s="6">
        <f t="shared" si="860"/>
        <v>56.475455554042398</v>
      </c>
      <c r="AA1800" s="17">
        <v>0</v>
      </c>
      <c r="AB1800" s="6">
        <f t="shared" si="861"/>
        <v>0</v>
      </c>
      <c r="AC1800" s="6">
        <f t="shared" si="842"/>
        <v>0</v>
      </c>
      <c r="AD1800" s="17">
        <v>0</v>
      </c>
      <c r="AE1800" s="6">
        <f t="shared" si="862"/>
        <v>0</v>
      </c>
      <c r="AF1800" s="17">
        <v>0</v>
      </c>
      <c r="AG1800" s="6">
        <f t="shared" si="863"/>
        <v>0</v>
      </c>
      <c r="AH1800" s="6">
        <f t="shared" si="843"/>
        <v>0</v>
      </c>
      <c r="AI1800" s="6">
        <f t="shared" si="864"/>
        <v>0</v>
      </c>
      <c r="AJ1800" s="17">
        <v>376.86869754837801</v>
      </c>
      <c r="AK1800" s="6">
        <f t="shared" si="865"/>
        <v>302.97513482176601</v>
      </c>
      <c r="AL1800" s="6">
        <f t="shared" si="844"/>
        <v>302.97513482176601</v>
      </c>
      <c r="AM1800" s="17">
        <v>302.97513482176601</v>
      </c>
      <c r="AN1800" s="6">
        <f t="shared" si="866"/>
        <v>73.893562726612004</v>
      </c>
      <c r="AO1800" s="6">
        <f t="shared" si="867"/>
        <v>376.86869754837801</v>
      </c>
      <c r="AP1800" s="17">
        <v>2733.2485642168999</v>
      </c>
      <c r="AQ1800" s="6">
        <f t="shared" si="868"/>
        <v>2329.878072991713</v>
      </c>
      <c r="AR1800" s="17">
        <v>1075.6546432671601</v>
      </c>
      <c r="AS1800" s="6">
        <f t="shared" si="845"/>
        <v>672.28415204197506</v>
      </c>
      <c r="AT1800" s="17">
        <v>709.66467429140005</v>
      </c>
      <c r="AU1800" s="6">
        <f t="shared" si="846"/>
        <v>709.66467429140005</v>
      </c>
      <c r="AV1800" s="17">
        <v>0</v>
      </c>
      <c r="AW1800" s="6">
        <f t="shared" si="847"/>
        <v>0</v>
      </c>
      <c r="AX1800" s="17">
        <v>947.929246658338</v>
      </c>
      <c r="AY1800" s="6">
        <f t="shared" si="848"/>
        <v>947.929246658338</v>
      </c>
      <c r="AZ1800" s="20">
        <v>348512454.68432802</v>
      </c>
      <c r="BA1800" s="20">
        <v>1198442576.4881101</v>
      </c>
      <c r="BB1800" s="20">
        <v>203898529.25987601</v>
      </c>
      <c r="BC1800" s="20">
        <v>0</v>
      </c>
      <c r="BD1800" s="19">
        <f t="shared" si="849"/>
        <v>1750.8535604323142</v>
      </c>
      <c r="BE1800" s="18">
        <v>45.212632974787603</v>
      </c>
      <c r="BF1800" s="20">
        <v>0</v>
      </c>
      <c r="BG1800" s="20">
        <v>0</v>
      </c>
      <c r="BH1800" s="19">
        <f t="shared" si="869"/>
        <v>0</v>
      </c>
      <c r="BI1800" s="18">
        <v>903.91999973217105</v>
      </c>
      <c r="BJ1800">
        <v>93</v>
      </c>
      <c r="BK1800">
        <v>3040</v>
      </c>
      <c r="BL1800" s="22">
        <v>4611.9232000000002</v>
      </c>
      <c r="BM1800">
        <v>760</v>
      </c>
      <c r="BN1800">
        <v>190</v>
      </c>
      <c r="BO1800">
        <v>0.128275179498997</v>
      </c>
    </row>
    <row r="1801" spans="1:67" x14ac:dyDescent="0.2">
      <c r="A1801" s="27">
        <v>1800</v>
      </c>
      <c r="B1801" s="18">
        <v>721.07578326213104</v>
      </c>
      <c r="C1801" s="18">
        <v>353.4</v>
      </c>
      <c r="D1801">
        <v>1000</v>
      </c>
      <c r="E1801">
        <v>4000</v>
      </c>
      <c r="F1801">
        <v>0</v>
      </c>
      <c r="G1801" s="23">
        <f t="shared" si="850"/>
        <v>1</v>
      </c>
      <c r="H1801" s="16">
        <v>99.942922374429202</v>
      </c>
      <c r="I1801" s="17">
        <v>142.35738447228701</v>
      </c>
      <c r="J1801" s="6">
        <f t="shared" si="851"/>
        <v>142.2200496843013</v>
      </c>
      <c r="K1801" s="6">
        <f t="shared" si="852"/>
        <v>121.08979210133201</v>
      </c>
      <c r="L1801" s="6">
        <f t="shared" si="853"/>
        <v>0.85142560679823953</v>
      </c>
      <c r="M1801" s="6">
        <f t="shared" si="854"/>
        <v>121.20672245652725</v>
      </c>
      <c r="N1801" s="16">
        <v>99.957190825006606</v>
      </c>
      <c r="O1801" s="17">
        <v>298.33523095249097</v>
      </c>
      <c r="P1801" s="6">
        <f t="shared" si="855"/>
        <v>281.32074855060398</v>
      </c>
      <c r="Q1801" s="6">
        <f t="shared" si="840"/>
        <v>175.8254678441275</v>
      </c>
      <c r="R1801" s="17">
        <v>281.32074855060398</v>
      </c>
      <c r="S1801" s="6">
        <f t="shared" si="856"/>
        <v>17.014482401886994</v>
      </c>
      <c r="T1801" s="6">
        <f t="shared" si="857"/>
        <v>192.8399502460145</v>
      </c>
      <c r="U1801" s="17">
        <v>56.468762943300597</v>
      </c>
      <c r="V1801" s="6">
        <f t="shared" si="858"/>
        <v>50.259901276265801</v>
      </c>
      <c r="W1801" s="6">
        <f t="shared" si="841"/>
        <v>50.259901276265801</v>
      </c>
      <c r="X1801" s="17">
        <v>50.259901276265801</v>
      </c>
      <c r="Y1801" s="6">
        <f t="shared" si="859"/>
        <v>6.208861667034796</v>
      </c>
      <c r="Z1801" s="6">
        <f t="shared" si="860"/>
        <v>56.468762943300597</v>
      </c>
      <c r="AA1801" s="17">
        <v>0</v>
      </c>
      <c r="AB1801" s="6">
        <f t="shared" si="861"/>
        <v>0</v>
      </c>
      <c r="AC1801" s="6">
        <f t="shared" si="842"/>
        <v>0</v>
      </c>
      <c r="AD1801" s="17">
        <v>0</v>
      </c>
      <c r="AE1801" s="6">
        <f t="shared" si="862"/>
        <v>0</v>
      </c>
      <c r="AF1801" s="17">
        <v>0</v>
      </c>
      <c r="AG1801" s="6">
        <f t="shared" si="863"/>
        <v>0</v>
      </c>
      <c r="AH1801" s="6">
        <f t="shared" si="843"/>
        <v>0</v>
      </c>
      <c r="AI1801" s="6">
        <f t="shared" si="864"/>
        <v>0</v>
      </c>
      <c r="AJ1801" s="17">
        <v>379.84025512341702</v>
      </c>
      <c r="AK1801" s="6">
        <f t="shared" si="865"/>
        <v>305.25557963170297</v>
      </c>
      <c r="AL1801" s="6">
        <f t="shared" si="844"/>
        <v>305.25557963170297</v>
      </c>
      <c r="AM1801" s="17">
        <v>305.25557963170297</v>
      </c>
      <c r="AN1801" s="6">
        <f t="shared" si="866"/>
        <v>74.584675491714052</v>
      </c>
      <c r="AO1801" s="6">
        <f t="shared" si="867"/>
        <v>379.84025512341702</v>
      </c>
      <c r="AP1801" s="17">
        <v>2815.6238314912498</v>
      </c>
      <c r="AQ1801" s="6">
        <f t="shared" si="868"/>
        <v>2381.2815162394645</v>
      </c>
      <c r="AR1801" s="17">
        <v>1158.2461740047499</v>
      </c>
      <c r="AS1801" s="6">
        <f t="shared" si="845"/>
        <v>723.90385875296874</v>
      </c>
      <c r="AT1801" s="17">
        <v>709.57208554679698</v>
      </c>
      <c r="AU1801" s="6">
        <f t="shared" si="846"/>
        <v>709.57208554679698</v>
      </c>
      <c r="AV1801" s="17">
        <v>0</v>
      </c>
      <c r="AW1801" s="6">
        <f t="shared" si="847"/>
        <v>0</v>
      </c>
      <c r="AX1801" s="17">
        <v>947.80557193969901</v>
      </c>
      <c r="AY1801" s="6">
        <f t="shared" si="848"/>
        <v>947.80557193969901</v>
      </c>
      <c r="AZ1801" s="20">
        <v>350767948.95961899</v>
      </c>
      <c r="BA1801" s="20">
        <v>1198445255.7181201</v>
      </c>
      <c r="BB1801" s="20">
        <v>202036778.57637101</v>
      </c>
      <c r="BC1801" s="20">
        <v>0</v>
      </c>
      <c r="BD1801" s="19">
        <f t="shared" si="849"/>
        <v>1751.24998325411</v>
      </c>
      <c r="BE1801" s="18">
        <v>47.347001581813998</v>
      </c>
      <c r="BF1801" s="20">
        <v>0</v>
      </c>
      <c r="BG1801" s="20">
        <v>0</v>
      </c>
      <c r="BH1801" s="19">
        <f t="shared" si="869"/>
        <v>0</v>
      </c>
      <c r="BI1801" s="18">
        <v>973.45230740387694</v>
      </c>
      <c r="BJ1801">
        <v>93</v>
      </c>
      <c r="BK1801">
        <v>3040</v>
      </c>
      <c r="BL1801" s="22">
        <v>4611.9232000000002</v>
      </c>
      <c r="BM1801">
        <v>760</v>
      </c>
      <c r="BN1801">
        <v>190</v>
      </c>
      <c r="BO1801">
        <v>0.127128029598366</v>
      </c>
    </row>
    <row r="1802" spans="1:67" x14ac:dyDescent="0.2">
      <c r="A1802" s="27">
        <v>1801</v>
      </c>
      <c r="B1802" s="18">
        <v>772.58119635228297</v>
      </c>
      <c r="C1802" s="18">
        <v>353.4</v>
      </c>
      <c r="D1802">
        <v>1000</v>
      </c>
      <c r="E1802">
        <v>4000</v>
      </c>
      <c r="F1802">
        <v>0</v>
      </c>
      <c r="G1802" s="23">
        <f t="shared" si="850"/>
        <v>1</v>
      </c>
      <c r="H1802" s="16">
        <v>99.977168949771695</v>
      </c>
      <c r="I1802" s="17">
        <v>146.52319568031601</v>
      </c>
      <c r="J1802" s="6">
        <f t="shared" si="851"/>
        <v>146.43453448482816</v>
      </c>
      <c r="K1802" s="6">
        <f t="shared" si="852"/>
        <v>123.80667663723403</v>
      </c>
      <c r="L1802" s="6">
        <f t="shared" si="853"/>
        <v>0.84547458065680148</v>
      </c>
      <c r="M1802" s="6">
        <f t="shared" si="854"/>
        <v>123.88163742430964</v>
      </c>
      <c r="N1802" s="16">
        <v>99.979799297208402</v>
      </c>
      <c r="O1802" s="17">
        <v>317.73704526741301</v>
      </c>
      <c r="P1802" s="6">
        <f t="shared" si="855"/>
        <v>299.61395951351398</v>
      </c>
      <c r="Q1802" s="6">
        <f t="shared" si="840"/>
        <v>187.25872469594623</v>
      </c>
      <c r="R1802" s="17">
        <v>299.61395951351398</v>
      </c>
      <c r="S1802" s="6">
        <f t="shared" si="856"/>
        <v>18.123085753899034</v>
      </c>
      <c r="T1802" s="6">
        <f t="shared" si="857"/>
        <v>205.38181044984526</v>
      </c>
      <c r="U1802" s="17">
        <v>56.462502963465901</v>
      </c>
      <c r="V1802" s="6">
        <f t="shared" si="858"/>
        <v>50.2536536629339</v>
      </c>
      <c r="W1802" s="6">
        <f t="shared" si="841"/>
        <v>50.2536536629339</v>
      </c>
      <c r="X1802" s="17">
        <v>50.2536536629339</v>
      </c>
      <c r="Y1802" s="6">
        <f t="shared" si="859"/>
        <v>6.2088493005320018</v>
      </c>
      <c r="Z1802" s="6">
        <f t="shared" si="860"/>
        <v>56.462502963465901</v>
      </c>
      <c r="AA1802" s="17">
        <v>0</v>
      </c>
      <c r="AB1802" s="6">
        <f t="shared" si="861"/>
        <v>0</v>
      </c>
      <c r="AC1802" s="6">
        <f t="shared" si="842"/>
        <v>0</v>
      </c>
      <c r="AD1802" s="17">
        <v>0</v>
      </c>
      <c r="AE1802" s="6">
        <f t="shared" si="862"/>
        <v>0</v>
      </c>
      <c r="AF1802" s="17">
        <v>0</v>
      </c>
      <c r="AG1802" s="6">
        <f t="shared" si="863"/>
        <v>0</v>
      </c>
      <c r="AH1802" s="6">
        <f t="shared" si="843"/>
        <v>0</v>
      </c>
      <c r="AI1802" s="6">
        <f t="shared" si="864"/>
        <v>0</v>
      </c>
      <c r="AJ1802" s="17">
        <v>382.91104923719399</v>
      </c>
      <c r="AK1802" s="6">
        <f t="shared" si="865"/>
        <v>307.61741320557798</v>
      </c>
      <c r="AL1802" s="6">
        <f t="shared" si="844"/>
        <v>307.61741320557798</v>
      </c>
      <c r="AM1802" s="17">
        <v>307.61741320557798</v>
      </c>
      <c r="AN1802" s="6">
        <f t="shared" si="866"/>
        <v>75.293636031616018</v>
      </c>
      <c r="AO1802" s="6">
        <f t="shared" si="867"/>
        <v>382.91104923719399</v>
      </c>
      <c r="AP1802" s="17">
        <v>2898.0011898058201</v>
      </c>
      <c r="AQ1802" s="6">
        <f t="shared" si="868"/>
        <v>2432.69134462076</v>
      </c>
      <c r="AR1802" s="17">
        <v>1240.82625382683</v>
      </c>
      <c r="AS1802" s="6">
        <f t="shared" si="845"/>
        <v>775.51640864176875</v>
      </c>
      <c r="AT1802" s="17">
        <v>709.48529451144304</v>
      </c>
      <c r="AU1802" s="6">
        <f t="shared" si="846"/>
        <v>709.48529451144304</v>
      </c>
      <c r="AV1802" s="17">
        <v>0</v>
      </c>
      <c r="AW1802" s="6">
        <f t="shared" si="847"/>
        <v>0</v>
      </c>
      <c r="AX1802" s="17">
        <v>947.68964146754797</v>
      </c>
      <c r="AY1802" s="6">
        <f t="shared" si="848"/>
        <v>947.68964146754797</v>
      </c>
      <c r="AZ1802" s="20">
        <v>352773937.46115798</v>
      </c>
      <c r="BA1802" s="20">
        <v>1198447582.0620601</v>
      </c>
      <c r="BB1802" s="20">
        <v>200424564.163867</v>
      </c>
      <c r="BC1802" s="20">
        <v>0</v>
      </c>
      <c r="BD1802" s="19">
        <f t="shared" si="849"/>
        <v>1751.6460836870851</v>
      </c>
      <c r="BE1802" s="18">
        <v>49.320200243972302</v>
      </c>
      <c r="BF1802" s="20">
        <v>0</v>
      </c>
      <c r="BG1802" s="20">
        <v>0</v>
      </c>
      <c r="BH1802" s="19">
        <f t="shared" si="869"/>
        <v>0</v>
      </c>
      <c r="BI1802" s="18">
        <v>1042.98461507558</v>
      </c>
      <c r="BJ1802">
        <v>93</v>
      </c>
      <c r="BK1802">
        <v>3040</v>
      </c>
      <c r="BL1802" s="22">
        <v>4611.9232000000002</v>
      </c>
      <c r="BM1802">
        <v>760</v>
      </c>
      <c r="BN1802">
        <v>190</v>
      </c>
      <c r="BO1802">
        <v>0.12613465505251201</v>
      </c>
    </row>
    <row r="1803" spans="1:67" x14ac:dyDescent="0.2">
      <c r="A1803" s="27">
        <v>1802</v>
      </c>
      <c r="B1803" s="18">
        <v>824.08660944243502</v>
      </c>
      <c r="C1803" s="18">
        <v>353.4</v>
      </c>
      <c r="D1803">
        <v>1000</v>
      </c>
      <c r="E1803">
        <v>4000</v>
      </c>
      <c r="F1803">
        <v>0</v>
      </c>
      <c r="G1803" s="23">
        <f t="shared" si="850"/>
        <v>1</v>
      </c>
      <c r="H1803" s="16">
        <v>100</v>
      </c>
      <c r="I1803" s="17">
        <v>150.70574334342999</v>
      </c>
      <c r="J1803" s="6">
        <f t="shared" si="851"/>
        <v>150.67332020390643</v>
      </c>
      <c r="K1803" s="6">
        <f t="shared" si="852"/>
        <v>126.54950203955858</v>
      </c>
      <c r="L1803" s="6">
        <f t="shared" si="853"/>
        <v>0.83989323304417096</v>
      </c>
      <c r="M1803" s="6">
        <f t="shared" si="854"/>
        <v>126.57673401503845</v>
      </c>
      <c r="N1803" s="16">
        <v>100</v>
      </c>
      <c r="O1803" s="17">
        <v>337.11479413935001</v>
      </c>
      <c r="P1803" s="6">
        <f t="shared" si="855"/>
        <v>317.88435674960101</v>
      </c>
      <c r="Q1803" s="6">
        <f t="shared" si="840"/>
        <v>198.67772296850063</v>
      </c>
      <c r="R1803" s="17">
        <v>317.88435674960101</v>
      </c>
      <c r="S1803" s="6">
        <f t="shared" si="856"/>
        <v>19.230437389749</v>
      </c>
      <c r="T1803" s="6">
        <f t="shared" si="857"/>
        <v>217.90816035824963</v>
      </c>
      <c r="U1803" s="17">
        <v>56.456623916608301</v>
      </c>
      <c r="V1803" s="6">
        <f t="shared" si="858"/>
        <v>50.247786141079899</v>
      </c>
      <c r="W1803" s="6">
        <f t="shared" si="841"/>
        <v>50.247786141079899</v>
      </c>
      <c r="X1803" s="17">
        <v>50.247786141079899</v>
      </c>
      <c r="Y1803" s="6">
        <f t="shared" si="859"/>
        <v>6.2088377755284014</v>
      </c>
      <c r="Z1803" s="6">
        <f t="shared" si="860"/>
        <v>56.456623916608301</v>
      </c>
      <c r="AA1803" s="17">
        <v>0</v>
      </c>
      <c r="AB1803" s="6">
        <f t="shared" si="861"/>
        <v>0</v>
      </c>
      <c r="AC1803" s="6">
        <f t="shared" si="842"/>
        <v>0</v>
      </c>
      <c r="AD1803" s="17">
        <v>0</v>
      </c>
      <c r="AE1803" s="6">
        <f t="shared" si="862"/>
        <v>0</v>
      </c>
      <c r="AF1803" s="17">
        <v>0</v>
      </c>
      <c r="AG1803" s="6">
        <f t="shared" si="863"/>
        <v>0</v>
      </c>
      <c r="AH1803" s="6">
        <f t="shared" si="843"/>
        <v>0</v>
      </c>
      <c r="AI1803" s="6">
        <f t="shared" si="864"/>
        <v>0</v>
      </c>
      <c r="AJ1803" s="17">
        <v>385.905554925741</v>
      </c>
      <c r="AK1803" s="6">
        <f t="shared" si="865"/>
        <v>309.93079865860699</v>
      </c>
      <c r="AL1803" s="6">
        <f t="shared" si="844"/>
        <v>309.93079865860699</v>
      </c>
      <c r="AM1803" s="17">
        <v>309.93079865860699</v>
      </c>
      <c r="AN1803" s="6">
        <f t="shared" si="866"/>
        <v>75.974756267134012</v>
      </c>
      <c r="AO1803" s="6">
        <f t="shared" si="867"/>
        <v>385.905554925741</v>
      </c>
      <c r="AP1803" s="17">
        <v>2980.3804487184502</v>
      </c>
      <c r="AQ1803" s="6">
        <f t="shared" si="868"/>
        <v>2484.1069766074925</v>
      </c>
      <c r="AR1803" s="17">
        <v>1323.3959256292101</v>
      </c>
      <c r="AS1803" s="6">
        <f t="shared" si="845"/>
        <v>827.12245351825629</v>
      </c>
      <c r="AT1803" s="17">
        <v>709.40377315709895</v>
      </c>
      <c r="AU1803" s="6">
        <f t="shared" si="846"/>
        <v>709.40377315709895</v>
      </c>
      <c r="AV1803" s="17">
        <v>0</v>
      </c>
      <c r="AW1803" s="6">
        <f t="shared" si="847"/>
        <v>0</v>
      </c>
      <c r="AX1803" s="17">
        <v>947.580749932137</v>
      </c>
      <c r="AY1803" s="6">
        <f t="shared" si="848"/>
        <v>947.580749932137</v>
      </c>
      <c r="AZ1803" s="20">
        <v>354551823.865345</v>
      </c>
      <c r="BA1803" s="20">
        <v>1198449850.1745501</v>
      </c>
      <c r="BB1803" s="20">
        <v>198998325.96010199</v>
      </c>
      <c r="BC1803" s="20">
        <v>0</v>
      </c>
      <c r="BD1803" s="19">
        <f t="shared" si="849"/>
        <v>1751.999999999997</v>
      </c>
      <c r="BE1803" s="18">
        <v>51.1516296572645</v>
      </c>
      <c r="BF1803" s="20">
        <v>0</v>
      </c>
      <c r="BG1803" s="20">
        <v>0</v>
      </c>
      <c r="BH1803" s="19">
        <f t="shared" si="869"/>
        <v>0</v>
      </c>
      <c r="BI1803" s="18">
        <v>1112.51692274728</v>
      </c>
      <c r="BJ1803">
        <v>93</v>
      </c>
      <c r="BK1803">
        <v>3040</v>
      </c>
      <c r="BL1803" s="22">
        <v>4611.9232000000002</v>
      </c>
      <c r="BM1803">
        <v>760</v>
      </c>
      <c r="BN1803">
        <v>190</v>
      </c>
      <c r="BO1803">
        <v>0.125255877288066</v>
      </c>
    </row>
    <row r="1804" spans="1:67" x14ac:dyDescent="0.2">
      <c r="A1804" s="27">
        <v>1803</v>
      </c>
      <c r="B1804" s="18">
        <v>875.59202253258798</v>
      </c>
      <c r="C1804" s="18">
        <v>353.4</v>
      </c>
      <c r="D1804">
        <v>1000</v>
      </c>
      <c r="E1804">
        <v>4000</v>
      </c>
      <c r="F1804">
        <v>0</v>
      </c>
      <c r="G1804" s="23">
        <f t="shared" si="850"/>
        <v>1</v>
      </c>
      <c r="H1804" s="16">
        <v>100</v>
      </c>
      <c r="I1804" s="17">
        <v>154.89928466559999</v>
      </c>
      <c r="J1804" s="6">
        <f t="shared" si="851"/>
        <v>154.87972271483204</v>
      </c>
      <c r="K1804" s="6">
        <f t="shared" si="852"/>
        <v>129.25859860276387</v>
      </c>
      <c r="L1804" s="6">
        <f t="shared" si="853"/>
        <v>0.83457405744945479</v>
      </c>
      <c r="M1804" s="6">
        <f t="shared" si="854"/>
        <v>129.27492449938791</v>
      </c>
      <c r="N1804" s="16">
        <v>99.999999999999901</v>
      </c>
      <c r="O1804" s="17">
        <v>356.51480927957698</v>
      </c>
      <c r="P1804" s="6">
        <f t="shared" si="855"/>
        <v>336.17563983238</v>
      </c>
      <c r="Q1804" s="6">
        <f t="shared" si="840"/>
        <v>210.10977489523751</v>
      </c>
      <c r="R1804" s="17">
        <v>336.17563983238</v>
      </c>
      <c r="S1804" s="6">
        <f t="shared" si="856"/>
        <v>20.33916944719698</v>
      </c>
      <c r="T1804" s="6">
        <f t="shared" si="857"/>
        <v>230.44894434243449</v>
      </c>
      <c r="U1804" s="17">
        <v>56.451094907001703</v>
      </c>
      <c r="V1804" s="6">
        <f t="shared" si="858"/>
        <v>50.242267583840103</v>
      </c>
      <c r="W1804" s="6">
        <f t="shared" si="841"/>
        <v>50.242267583840103</v>
      </c>
      <c r="X1804" s="17">
        <v>50.242267583840103</v>
      </c>
      <c r="Y1804" s="6">
        <f t="shared" si="859"/>
        <v>6.2088273231616</v>
      </c>
      <c r="Z1804" s="6">
        <f t="shared" si="860"/>
        <v>56.451094907001703</v>
      </c>
      <c r="AA1804" s="17">
        <v>0</v>
      </c>
      <c r="AB1804" s="6">
        <f t="shared" si="861"/>
        <v>0</v>
      </c>
      <c r="AC1804" s="6">
        <f t="shared" si="842"/>
        <v>0</v>
      </c>
      <c r="AD1804" s="17">
        <v>0</v>
      </c>
      <c r="AE1804" s="6">
        <f t="shared" si="862"/>
        <v>0</v>
      </c>
      <c r="AF1804" s="17">
        <v>0</v>
      </c>
      <c r="AG1804" s="6">
        <f t="shared" si="863"/>
        <v>0</v>
      </c>
      <c r="AH1804" s="6">
        <f t="shared" si="843"/>
        <v>0</v>
      </c>
      <c r="AI1804" s="6">
        <f t="shared" si="864"/>
        <v>0</v>
      </c>
      <c r="AJ1804" s="17">
        <v>388.65591871599003</v>
      </c>
      <c r="AK1804" s="6">
        <f t="shared" si="865"/>
        <v>312.06088717304402</v>
      </c>
      <c r="AL1804" s="6">
        <f t="shared" si="844"/>
        <v>312.06088717304402</v>
      </c>
      <c r="AM1804" s="17">
        <v>312.06088717304402</v>
      </c>
      <c r="AN1804" s="6">
        <f t="shared" si="866"/>
        <v>76.595031542946003</v>
      </c>
      <c r="AO1804" s="6">
        <f t="shared" si="867"/>
        <v>388.65591871599003</v>
      </c>
      <c r="AP1804" s="17">
        <v>3062.7614402316899</v>
      </c>
      <c r="AQ1804" s="6">
        <f t="shared" si="868"/>
        <v>2535.527899208058</v>
      </c>
      <c r="AR1804" s="17">
        <v>1405.95610939635</v>
      </c>
      <c r="AS1804" s="6">
        <f t="shared" si="845"/>
        <v>878.7225683727188</v>
      </c>
      <c r="AT1804" s="17">
        <v>709.32705568673998</v>
      </c>
      <c r="AU1804" s="6">
        <f t="shared" si="846"/>
        <v>709.32705568673998</v>
      </c>
      <c r="AV1804" s="17">
        <v>0</v>
      </c>
      <c r="AW1804" s="6">
        <f t="shared" si="847"/>
        <v>0</v>
      </c>
      <c r="AX1804" s="17">
        <v>947.47827514859898</v>
      </c>
      <c r="AY1804" s="6">
        <f t="shared" si="848"/>
        <v>947.47827514859898</v>
      </c>
      <c r="AZ1804" s="20">
        <v>356069499.59630197</v>
      </c>
      <c r="BA1804" s="20">
        <v>1198451672.30158</v>
      </c>
      <c r="BB1804" s="20">
        <v>197478828.102112</v>
      </c>
      <c r="BC1804" s="20">
        <v>0</v>
      </c>
      <c r="BD1804" s="19">
        <f t="shared" si="849"/>
        <v>1751.9999999999941</v>
      </c>
      <c r="BE1804" s="18">
        <v>52.865053206425301</v>
      </c>
      <c r="BF1804" s="20">
        <v>0</v>
      </c>
      <c r="BG1804" s="20">
        <v>0</v>
      </c>
      <c r="BH1804" s="19">
        <f t="shared" si="869"/>
        <v>0</v>
      </c>
      <c r="BI1804" s="18">
        <v>1182.04923041899</v>
      </c>
      <c r="BJ1804">
        <v>93</v>
      </c>
      <c r="BK1804">
        <v>3040</v>
      </c>
      <c r="BL1804" s="22">
        <v>4611.9232000000002</v>
      </c>
      <c r="BM1804">
        <v>760</v>
      </c>
      <c r="BN1804">
        <v>190</v>
      </c>
      <c r="BO1804">
        <v>0.124319536955826</v>
      </c>
    </row>
    <row r="1805" spans="1:67" x14ac:dyDescent="0.2">
      <c r="A1805" s="27">
        <v>1804</v>
      </c>
      <c r="B1805" s="18">
        <v>927.09743562274002</v>
      </c>
      <c r="C1805" s="18">
        <v>353.4</v>
      </c>
      <c r="D1805">
        <v>1000</v>
      </c>
      <c r="E1805">
        <v>4000</v>
      </c>
      <c r="F1805">
        <v>0</v>
      </c>
      <c r="G1805" s="23">
        <f t="shared" si="850"/>
        <v>1</v>
      </c>
      <c r="H1805" s="16">
        <v>100</v>
      </c>
      <c r="I1805" s="17">
        <v>159.09798111922399</v>
      </c>
      <c r="J1805" s="6">
        <f t="shared" si="851"/>
        <v>159.0894935390937</v>
      </c>
      <c r="K1805" s="6">
        <f t="shared" si="852"/>
        <v>131.9708349136194</v>
      </c>
      <c r="L1805" s="6">
        <f t="shared" si="853"/>
        <v>0.8295383433425142</v>
      </c>
      <c r="M1805" s="6">
        <f t="shared" si="854"/>
        <v>131.97787568677967</v>
      </c>
      <c r="N1805" s="16">
        <v>100</v>
      </c>
      <c r="O1805" s="17">
        <v>375.972165656897</v>
      </c>
      <c r="P1805" s="6">
        <f t="shared" si="855"/>
        <v>354.52089157008902</v>
      </c>
      <c r="Q1805" s="6">
        <f t="shared" si="840"/>
        <v>221.57555723130565</v>
      </c>
      <c r="R1805" s="17">
        <v>354.52089157008902</v>
      </c>
      <c r="S1805" s="6">
        <f t="shared" si="856"/>
        <v>21.451274086807985</v>
      </c>
      <c r="T1805" s="6">
        <f t="shared" si="857"/>
        <v>243.02683131811364</v>
      </c>
      <c r="U1805" s="17">
        <v>56.445901458065002</v>
      </c>
      <c r="V1805" s="6">
        <f t="shared" si="858"/>
        <v>50.237081892895198</v>
      </c>
      <c r="W1805" s="6">
        <f t="shared" si="841"/>
        <v>50.237081892895198</v>
      </c>
      <c r="X1805" s="17">
        <v>50.237081892895198</v>
      </c>
      <c r="Y1805" s="6">
        <f t="shared" si="859"/>
        <v>6.2088195651698044</v>
      </c>
      <c r="Z1805" s="6">
        <f t="shared" si="860"/>
        <v>56.445901458065002</v>
      </c>
      <c r="AA1805" s="17">
        <v>0</v>
      </c>
      <c r="AB1805" s="6">
        <f t="shared" si="861"/>
        <v>0</v>
      </c>
      <c r="AC1805" s="6">
        <f t="shared" si="842"/>
        <v>0</v>
      </c>
      <c r="AD1805" s="17">
        <v>0</v>
      </c>
      <c r="AE1805" s="6">
        <f t="shared" si="862"/>
        <v>0</v>
      </c>
      <c r="AF1805" s="17">
        <v>0</v>
      </c>
      <c r="AG1805" s="6">
        <f t="shared" si="863"/>
        <v>0</v>
      </c>
      <c r="AH1805" s="6">
        <f t="shared" si="843"/>
        <v>0</v>
      </c>
      <c r="AI1805" s="6">
        <f t="shared" si="864"/>
        <v>0</v>
      </c>
      <c r="AJ1805" s="17">
        <v>391.05455514386199</v>
      </c>
      <c r="AK1805" s="6">
        <f t="shared" si="865"/>
        <v>313.91676027185702</v>
      </c>
      <c r="AL1805" s="6">
        <f t="shared" si="844"/>
        <v>313.91676027185702</v>
      </c>
      <c r="AM1805" s="17">
        <v>313.91676027185702</v>
      </c>
      <c r="AN1805" s="6">
        <f t="shared" si="866"/>
        <v>77.137794872004974</v>
      </c>
      <c r="AO1805" s="6">
        <f t="shared" si="867"/>
        <v>391.05455514386199</v>
      </c>
      <c r="AP1805" s="17">
        <v>3145.14401558091</v>
      </c>
      <c r="AQ1805" s="6">
        <f t="shared" si="868"/>
        <v>2586.9536581595221</v>
      </c>
      <c r="AR1805" s="17">
        <v>1488.50761979037</v>
      </c>
      <c r="AS1805" s="6">
        <f t="shared" si="845"/>
        <v>930.31726236898123</v>
      </c>
      <c r="AT1805" s="17">
        <v>709.25472962905599</v>
      </c>
      <c r="AU1805" s="6">
        <f t="shared" si="846"/>
        <v>709.25472962905599</v>
      </c>
      <c r="AV1805" s="17">
        <v>0</v>
      </c>
      <c r="AW1805" s="6">
        <f t="shared" si="847"/>
        <v>0</v>
      </c>
      <c r="AX1805" s="17">
        <v>947.38166616148499</v>
      </c>
      <c r="AY1805" s="6">
        <f t="shared" si="848"/>
        <v>947.38166616148499</v>
      </c>
      <c r="AZ1805" s="20">
        <v>357379144.95560002</v>
      </c>
      <c r="BA1805" s="20">
        <v>1198452735.92168</v>
      </c>
      <c r="BB1805" s="20">
        <v>196168119.12271199</v>
      </c>
      <c r="BC1805" s="20">
        <v>0</v>
      </c>
      <c r="BD1805" s="19">
        <f t="shared" si="849"/>
        <v>1751.9999999999918</v>
      </c>
      <c r="BE1805" s="18">
        <v>54.462431572328903</v>
      </c>
      <c r="BF1805" s="20">
        <v>0</v>
      </c>
      <c r="BG1805" s="20">
        <v>0</v>
      </c>
      <c r="BH1805" s="19">
        <f t="shared" si="869"/>
        <v>0</v>
      </c>
      <c r="BI1805" s="18">
        <v>1251.5815380906899</v>
      </c>
      <c r="BJ1805">
        <v>93</v>
      </c>
      <c r="BK1805">
        <v>3040</v>
      </c>
      <c r="BL1805" s="22">
        <v>4611.9232000000002</v>
      </c>
      <c r="BM1805">
        <v>760</v>
      </c>
      <c r="BN1805">
        <v>190</v>
      </c>
      <c r="BO1805">
        <v>0.12351183518727001</v>
      </c>
    </row>
    <row r="1806" spans="1:67" x14ac:dyDescent="0.2">
      <c r="A1806" s="27">
        <v>1805</v>
      </c>
      <c r="B1806" s="18">
        <v>978.60284871289196</v>
      </c>
      <c r="C1806" s="18">
        <v>353.4</v>
      </c>
      <c r="D1806">
        <v>1000</v>
      </c>
      <c r="E1806">
        <v>4000</v>
      </c>
      <c r="F1806">
        <v>0</v>
      </c>
      <c r="G1806" s="23">
        <f t="shared" si="850"/>
        <v>1</v>
      </c>
      <c r="H1806" s="16">
        <v>100</v>
      </c>
      <c r="I1806" s="17">
        <v>163.300872206283</v>
      </c>
      <c r="J1806" s="6">
        <f t="shared" si="851"/>
        <v>163.30194341665575</v>
      </c>
      <c r="K1806" s="6">
        <f t="shared" si="852"/>
        <v>134.6834728202422</v>
      </c>
      <c r="L1806" s="6">
        <f t="shared" si="853"/>
        <v>0.82475119402960728</v>
      </c>
      <c r="M1806" s="6">
        <f t="shared" si="854"/>
        <v>134.6825893382082</v>
      </c>
      <c r="N1806" s="16">
        <v>100</v>
      </c>
      <c r="O1806" s="17">
        <v>395.46476346353199</v>
      </c>
      <c r="P1806" s="6">
        <f t="shared" si="855"/>
        <v>372.89928069323997</v>
      </c>
      <c r="Q1806" s="6">
        <f t="shared" si="840"/>
        <v>233.06205043327498</v>
      </c>
      <c r="R1806" s="17">
        <v>372.89928069323997</v>
      </c>
      <c r="S1806" s="6">
        <f t="shared" si="856"/>
        <v>22.565482770292022</v>
      </c>
      <c r="T1806" s="6">
        <f t="shared" si="857"/>
        <v>255.627533203567</v>
      </c>
      <c r="U1806" s="17">
        <v>56.441015020577801</v>
      </c>
      <c r="V1806" s="6">
        <f t="shared" si="858"/>
        <v>50.232200802548</v>
      </c>
      <c r="W1806" s="6">
        <f t="shared" si="841"/>
        <v>50.232200802548</v>
      </c>
      <c r="X1806" s="17">
        <v>50.232200802548</v>
      </c>
      <c r="Y1806" s="6">
        <f t="shared" si="859"/>
        <v>6.2088142180298007</v>
      </c>
      <c r="Z1806" s="6">
        <f t="shared" si="860"/>
        <v>56.441015020577801</v>
      </c>
      <c r="AA1806" s="17">
        <v>0</v>
      </c>
      <c r="AB1806" s="6">
        <f t="shared" si="861"/>
        <v>0</v>
      </c>
      <c r="AC1806" s="6">
        <f t="shared" si="842"/>
        <v>0</v>
      </c>
      <c r="AD1806" s="17">
        <v>0</v>
      </c>
      <c r="AE1806" s="6">
        <f t="shared" si="862"/>
        <v>0</v>
      </c>
      <c r="AF1806" s="17">
        <v>0</v>
      </c>
      <c r="AG1806" s="6">
        <f t="shared" si="863"/>
        <v>0</v>
      </c>
      <c r="AH1806" s="6">
        <f t="shared" si="843"/>
        <v>0</v>
      </c>
      <c r="AI1806" s="6">
        <f t="shared" si="864"/>
        <v>0</v>
      </c>
      <c r="AJ1806" s="17">
        <v>393.182455138877</v>
      </c>
      <c r="AK1806" s="6">
        <f t="shared" si="865"/>
        <v>315.562102068652</v>
      </c>
      <c r="AL1806" s="6">
        <f t="shared" si="844"/>
        <v>315.562102068652</v>
      </c>
      <c r="AM1806" s="17">
        <v>315.562102068652</v>
      </c>
      <c r="AN1806" s="6">
        <f t="shared" si="866"/>
        <v>77.620353070225008</v>
      </c>
      <c r="AO1806" s="6">
        <f t="shared" si="867"/>
        <v>393.182455138877</v>
      </c>
      <c r="AP1806" s="17">
        <v>3227.5280425585902</v>
      </c>
      <c r="AQ1806" s="6">
        <f t="shared" si="868"/>
        <v>2638.3838497572101</v>
      </c>
      <c r="AR1806" s="17">
        <v>1571.0511808036899</v>
      </c>
      <c r="AS1806" s="6">
        <f t="shared" si="845"/>
        <v>981.90698800230621</v>
      </c>
      <c r="AT1806" s="17">
        <v>709.18642841968995</v>
      </c>
      <c r="AU1806" s="6">
        <f t="shared" si="846"/>
        <v>709.18642841968995</v>
      </c>
      <c r="AV1806" s="17">
        <v>0</v>
      </c>
      <c r="AW1806" s="6">
        <f t="shared" si="847"/>
        <v>0</v>
      </c>
      <c r="AX1806" s="17">
        <v>947.29043333521395</v>
      </c>
      <c r="AY1806" s="6">
        <f t="shared" si="848"/>
        <v>947.29043333521395</v>
      </c>
      <c r="AZ1806" s="20">
        <v>358556590.34224403</v>
      </c>
      <c r="BA1806" s="20">
        <v>1198453606.08588</v>
      </c>
      <c r="BB1806" s="20">
        <v>194989803.57186899</v>
      </c>
      <c r="BC1806" s="20">
        <v>0</v>
      </c>
      <c r="BD1806" s="19">
        <f t="shared" si="849"/>
        <v>1751.999999999993</v>
      </c>
      <c r="BE1806" s="18">
        <v>55.954912368069103</v>
      </c>
      <c r="BF1806" s="20">
        <v>0</v>
      </c>
      <c r="BG1806" s="20">
        <v>0</v>
      </c>
      <c r="BH1806" s="19">
        <f t="shared" si="869"/>
        <v>0</v>
      </c>
      <c r="BI1806" s="18">
        <v>1321.1138457623999</v>
      </c>
      <c r="BJ1806">
        <v>93</v>
      </c>
      <c r="BK1806">
        <v>3040</v>
      </c>
      <c r="BL1806" s="22">
        <v>4611.9232000000002</v>
      </c>
      <c r="BM1806">
        <v>760</v>
      </c>
      <c r="BN1806">
        <v>190</v>
      </c>
      <c r="BO1806">
        <v>0.122785701465096</v>
      </c>
    </row>
    <row r="1807" spans="1:67" x14ac:dyDescent="0.2">
      <c r="A1807" s="27">
        <v>1806</v>
      </c>
      <c r="B1807" s="18">
        <v>1030.10826180304</v>
      </c>
      <c r="C1807" s="18">
        <v>353.4</v>
      </c>
      <c r="D1807">
        <v>1000</v>
      </c>
      <c r="E1807">
        <v>4000</v>
      </c>
      <c r="F1807">
        <v>0</v>
      </c>
      <c r="G1807" s="23">
        <f t="shared" si="850"/>
        <v>1</v>
      </c>
      <c r="H1807" s="16">
        <v>100</v>
      </c>
      <c r="I1807" s="17">
        <v>167.50774818590099</v>
      </c>
      <c r="J1807" s="6">
        <f t="shared" si="851"/>
        <v>167.51786550210872</v>
      </c>
      <c r="K1807" s="6">
        <f t="shared" si="852"/>
        <v>137.39748397157913</v>
      </c>
      <c r="L1807" s="6">
        <f t="shared" si="853"/>
        <v>0.82019600452615349</v>
      </c>
      <c r="M1807" s="6">
        <f t="shared" si="854"/>
        <v>137.38918578924904</v>
      </c>
      <c r="N1807" s="16">
        <v>100</v>
      </c>
      <c r="O1807" s="17">
        <v>414.94243109971598</v>
      </c>
      <c r="P1807" s="6">
        <f t="shared" si="855"/>
        <v>391.26350569586799</v>
      </c>
      <c r="Q1807" s="6">
        <f t="shared" si="840"/>
        <v>244.53969105991749</v>
      </c>
      <c r="R1807" s="17">
        <v>391.26350569586799</v>
      </c>
      <c r="S1807" s="6">
        <f t="shared" si="856"/>
        <v>23.678925403847984</v>
      </c>
      <c r="T1807" s="6">
        <f t="shared" si="857"/>
        <v>268.21861646376544</v>
      </c>
      <c r="U1807" s="17">
        <v>56.436404080734299</v>
      </c>
      <c r="V1807" s="6">
        <f t="shared" si="858"/>
        <v>50.227593718153102</v>
      </c>
      <c r="W1807" s="6">
        <f t="shared" si="841"/>
        <v>50.227593718153102</v>
      </c>
      <c r="X1807" s="17">
        <v>50.227593718153102</v>
      </c>
      <c r="Y1807" s="6">
        <f t="shared" si="859"/>
        <v>6.2088103625811968</v>
      </c>
      <c r="Z1807" s="6">
        <f t="shared" si="860"/>
        <v>56.436404080734299</v>
      </c>
      <c r="AA1807" s="17">
        <v>0</v>
      </c>
      <c r="AB1807" s="6">
        <f t="shared" si="861"/>
        <v>0</v>
      </c>
      <c r="AC1807" s="6">
        <f t="shared" si="842"/>
        <v>0</v>
      </c>
      <c r="AD1807" s="17">
        <v>0</v>
      </c>
      <c r="AE1807" s="6">
        <f t="shared" si="862"/>
        <v>0</v>
      </c>
      <c r="AF1807" s="17">
        <v>0</v>
      </c>
      <c r="AG1807" s="6">
        <f t="shared" si="863"/>
        <v>0</v>
      </c>
      <c r="AH1807" s="6">
        <f t="shared" si="843"/>
        <v>0</v>
      </c>
      <c r="AI1807" s="6">
        <f t="shared" si="864"/>
        <v>0</v>
      </c>
      <c r="AJ1807" s="17">
        <v>395.16369048228597</v>
      </c>
      <c r="AK1807" s="6">
        <f t="shared" si="865"/>
        <v>317.09635995281599</v>
      </c>
      <c r="AL1807" s="6">
        <f t="shared" si="844"/>
        <v>317.09635995281599</v>
      </c>
      <c r="AM1807" s="17">
        <v>317.09635995281599</v>
      </c>
      <c r="AN1807" s="6">
        <f t="shared" si="866"/>
        <v>78.067330529469984</v>
      </c>
      <c r="AO1807" s="6">
        <f t="shared" si="867"/>
        <v>395.16369048228597</v>
      </c>
      <c r="AP1807" s="17">
        <v>3309.9134032731999</v>
      </c>
      <c r="AQ1807" s="6">
        <f t="shared" si="868"/>
        <v>2689.8181140113388</v>
      </c>
      <c r="AR1807" s="17">
        <v>1653.58743803163</v>
      </c>
      <c r="AS1807" s="6">
        <f t="shared" si="845"/>
        <v>1033.4921487697688</v>
      </c>
      <c r="AT1807" s="17">
        <v>709.12182518747898</v>
      </c>
      <c r="AU1807" s="6">
        <f t="shared" si="846"/>
        <v>709.12182518747898</v>
      </c>
      <c r="AV1807" s="17">
        <v>0</v>
      </c>
      <c r="AW1807" s="6">
        <f t="shared" si="847"/>
        <v>0</v>
      </c>
      <c r="AX1807" s="17">
        <v>947.204140054091</v>
      </c>
      <c r="AY1807" s="6">
        <f t="shared" si="848"/>
        <v>947.204140054091</v>
      </c>
      <c r="AZ1807" s="20">
        <v>359661508.06821901</v>
      </c>
      <c r="BA1807" s="20">
        <v>1198454194.09815</v>
      </c>
      <c r="BB1807" s="20">
        <v>193884297.833628</v>
      </c>
      <c r="BC1807" s="20">
        <v>0</v>
      </c>
      <c r="BD1807" s="19">
        <f t="shared" si="849"/>
        <v>1751.9999999999968</v>
      </c>
      <c r="BE1807" s="18">
        <v>57.353104775642699</v>
      </c>
      <c r="BF1807" s="20">
        <v>0</v>
      </c>
      <c r="BG1807" s="20">
        <v>0</v>
      </c>
      <c r="BH1807" s="19">
        <f t="shared" si="869"/>
        <v>0</v>
      </c>
      <c r="BI1807" s="18">
        <v>1390.6461534341099</v>
      </c>
      <c r="BJ1807">
        <v>93</v>
      </c>
      <c r="BK1807">
        <v>3040</v>
      </c>
      <c r="BL1807" s="22">
        <v>4611.9232000000002</v>
      </c>
      <c r="BM1807">
        <v>760</v>
      </c>
      <c r="BN1807">
        <v>190</v>
      </c>
      <c r="BO1807">
        <v>0.12210443549300801</v>
      </c>
    </row>
    <row r="1808" spans="1:67" x14ac:dyDescent="0.2">
      <c r="A1808" s="27">
        <v>1807</v>
      </c>
      <c r="B1808" s="18">
        <v>20.602165236060799</v>
      </c>
      <c r="C1808" s="18">
        <v>402.79999999999899</v>
      </c>
      <c r="D1808">
        <v>1000</v>
      </c>
      <c r="E1808">
        <v>4000</v>
      </c>
      <c r="F1808">
        <v>0</v>
      </c>
      <c r="G1808" s="23">
        <f t="shared" si="850"/>
        <v>1</v>
      </c>
      <c r="H1808" s="16">
        <v>84.509132420091305</v>
      </c>
      <c r="I1808" s="17">
        <v>102.411739487072</v>
      </c>
      <c r="J1808" s="6">
        <f t="shared" si="851"/>
        <v>102.30713722354598</v>
      </c>
      <c r="K1808" s="6">
        <f t="shared" si="852"/>
        <v>101.60865811470521</v>
      </c>
      <c r="L1808" s="6">
        <f t="shared" si="853"/>
        <v>0.99317272354797137</v>
      </c>
      <c r="M1808" s="6">
        <f t="shared" si="854"/>
        <v>101.71254622966062</v>
      </c>
      <c r="N1808" s="16">
        <v>89.742399592933793</v>
      </c>
      <c r="O1808" s="17">
        <v>93.112525447278898</v>
      </c>
      <c r="P1808" s="6">
        <f t="shared" si="855"/>
        <v>87.815239689704299</v>
      </c>
      <c r="Q1808" s="6">
        <f t="shared" si="840"/>
        <v>54.884524806065187</v>
      </c>
      <c r="R1808" s="17">
        <v>87.815239689704299</v>
      </c>
      <c r="S1808" s="6">
        <f t="shared" si="856"/>
        <v>5.2972857575745991</v>
      </c>
      <c r="T1808" s="6">
        <f t="shared" si="857"/>
        <v>60.181810563639786</v>
      </c>
      <c r="U1808" s="17">
        <v>62.371335320342197</v>
      </c>
      <c r="V1808" s="6">
        <f t="shared" si="858"/>
        <v>55.529387350532403</v>
      </c>
      <c r="W1808" s="6">
        <f t="shared" si="841"/>
        <v>55.529387350532403</v>
      </c>
      <c r="X1808" s="17">
        <v>55.529387350532403</v>
      </c>
      <c r="Y1808" s="6">
        <f t="shared" si="859"/>
        <v>6.8419479698097945</v>
      </c>
      <c r="Z1808" s="6">
        <f t="shared" si="860"/>
        <v>62.371335320342197</v>
      </c>
      <c r="AA1808" s="17">
        <v>0</v>
      </c>
      <c r="AB1808" s="6">
        <f t="shared" si="861"/>
        <v>0</v>
      </c>
      <c r="AC1808" s="6">
        <f t="shared" si="842"/>
        <v>0</v>
      </c>
      <c r="AD1808" s="17">
        <v>0</v>
      </c>
      <c r="AE1808" s="6">
        <f t="shared" si="862"/>
        <v>0</v>
      </c>
      <c r="AF1808" s="17">
        <v>0</v>
      </c>
      <c r="AG1808" s="6">
        <f t="shared" si="863"/>
        <v>0</v>
      </c>
      <c r="AH1808" s="6">
        <f t="shared" si="843"/>
        <v>0</v>
      </c>
      <c r="AI1808" s="6">
        <f t="shared" si="864"/>
        <v>0</v>
      </c>
      <c r="AJ1808" s="17">
        <v>268.69748211937701</v>
      </c>
      <c r="AK1808" s="6">
        <f t="shared" si="865"/>
        <v>218.05490749026001</v>
      </c>
      <c r="AL1808" s="6">
        <f t="shared" si="844"/>
        <v>218.05490749026001</v>
      </c>
      <c r="AM1808" s="17">
        <v>218.05490749026001</v>
      </c>
      <c r="AN1808" s="6">
        <f t="shared" si="866"/>
        <v>50.642574629117007</v>
      </c>
      <c r="AO1808" s="6">
        <f t="shared" si="867"/>
        <v>268.69748211937701</v>
      </c>
      <c r="AP1808" s="17">
        <v>1794.33483928539</v>
      </c>
      <c r="AQ1808" s="6">
        <f t="shared" si="868"/>
        <v>1781.892628196035</v>
      </c>
      <c r="AR1808" s="17">
        <v>33.1792295716224</v>
      </c>
      <c r="AS1808" s="6">
        <f t="shared" si="845"/>
        <v>20.737018482263998</v>
      </c>
      <c r="AT1808" s="17">
        <v>810.87312415449799</v>
      </c>
      <c r="AU1808" s="6">
        <f t="shared" si="846"/>
        <v>810.87312415449799</v>
      </c>
      <c r="AV1808" s="17">
        <v>0</v>
      </c>
      <c r="AW1808" s="6">
        <f t="shared" si="847"/>
        <v>0</v>
      </c>
      <c r="AX1808" s="17">
        <v>950.28248555927303</v>
      </c>
      <c r="AY1808" s="6">
        <f t="shared" si="848"/>
        <v>950.28248555927303</v>
      </c>
      <c r="AZ1808" s="20">
        <v>33349094.161247801</v>
      </c>
      <c r="BA1808" s="20">
        <v>1239579929.35811</v>
      </c>
      <c r="BB1808" s="20">
        <v>299357817.34883398</v>
      </c>
      <c r="BC1808" s="20">
        <v>0</v>
      </c>
      <c r="BD1808" s="19">
        <f t="shared" si="849"/>
        <v>1572.2868408681918</v>
      </c>
      <c r="BE1808" s="18">
        <v>11.178956099396901</v>
      </c>
      <c r="BF1808" s="20">
        <v>0</v>
      </c>
      <c r="BG1808" s="20">
        <v>0</v>
      </c>
      <c r="BH1808" s="19">
        <f t="shared" si="869"/>
        <v>0</v>
      </c>
      <c r="BI1808" s="18">
        <v>27.812923068682199</v>
      </c>
      <c r="BJ1808">
        <v>106</v>
      </c>
      <c r="BK1808">
        <v>3040</v>
      </c>
      <c r="BL1808" s="22">
        <v>4611.9232000000002</v>
      </c>
      <c r="BM1808">
        <v>760</v>
      </c>
      <c r="BN1808">
        <v>190</v>
      </c>
      <c r="BO1808">
        <v>0.18688020117350901</v>
      </c>
    </row>
    <row r="1809" spans="1:67" x14ac:dyDescent="0.2">
      <c r="A1809" s="27">
        <v>1808</v>
      </c>
      <c r="B1809" s="18">
        <v>51.505413090152203</v>
      </c>
      <c r="C1809" s="18">
        <v>402.79999999999899</v>
      </c>
      <c r="D1809">
        <v>1000</v>
      </c>
      <c r="E1809">
        <v>4000</v>
      </c>
      <c r="F1809">
        <v>0</v>
      </c>
      <c r="G1809" s="23">
        <f t="shared" si="850"/>
        <v>1</v>
      </c>
      <c r="H1809" s="16">
        <v>87.374429223744201</v>
      </c>
      <c r="I1809" s="17">
        <v>102.707543878358</v>
      </c>
      <c r="J1809" s="6">
        <f t="shared" si="851"/>
        <v>102.5380144136905</v>
      </c>
      <c r="K1809" s="6">
        <f t="shared" si="852"/>
        <v>100.83660893679549</v>
      </c>
      <c r="L1809" s="6">
        <f t="shared" si="853"/>
        <v>0.98340707603298538</v>
      </c>
      <c r="M1809" s="6">
        <f t="shared" si="854"/>
        <v>101.00332541194558</v>
      </c>
      <c r="N1809" s="16">
        <v>91.986275779230795</v>
      </c>
      <c r="O1809" s="17">
        <v>95.531078995618103</v>
      </c>
      <c r="P1809" s="6">
        <f t="shared" si="855"/>
        <v>90.095153583809207</v>
      </c>
      <c r="Q1809" s="6">
        <f t="shared" si="840"/>
        <v>56.309470989880751</v>
      </c>
      <c r="R1809" s="17">
        <v>90.095153583809207</v>
      </c>
      <c r="S1809" s="6">
        <f t="shared" si="856"/>
        <v>5.4359254118088955</v>
      </c>
      <c r="T1809" s="6">
        <f t="shared" si="857"/>
        <v>61.745396401689646</v>
      </c>
      <c r="U1809" s="17">
        <v>62.352236650527999</v>
      </c>
      <c r="V1809" s="6">
        <f t="shared" si="858"/>
        <v>55.511142043623003</v>
      </c>
      <c r="W1809" s="6">
        <f t="shared" si="841"/>
        <v>55.511142043623003</v>
      </c>
      <c r="X1809" s="17">
        <v>55.511142043623003</v>
      </c>
      <c r="Y1809" s="6">
        <f t="shared" si="859"/>
        <v>6.8410946069049956</v>
      </c>
      <c r="Z1809" s="6">
        <f t="shared" si="860"/>
        <v>62.352236650527999</v>
      </c>
      <c r="AA1809" s="17">
        <v>0</v>
      </c>
      <c r="AB1809" s="6">
        <f t="shared" si="861"/>
        <v>0</v>
      </c>
      <c r="AC1809" s="6">
        <f t="shared" si="842"/>
        <v>0</v>
      </c>
      <c r="AD1809" s="17">
        <v>0</v>
      </c>
      <c r="AE1809" s="6">
        <f t="shared" si="862"/>
        <v>0</v>
      </c>
      <c r="AF1809" s="17">
        <v>0</v>
      </c>
      <c r="AG1809" s="6">
        <f t="shared" si="863"/>
        <v>0</v>
      </c>
      <c r="AH1809" s="6">
        <f t="shared" si="843"/>
        <v>0</v>
      </c>
      <c r="AI1809" s="6">
        <f t="shared" si="864"/>
        <v>0</v>
      </c>
      <c r="AJ1809" s="17">
        <v>275.872048177973</v>
      </c>
      <c r="AK1809" s="6">
        <f t="shared" si="865"/>
        <v>223.82159120256799</v>
      </c>
      <c r="AL1809" s="6">
        <f t="shared" si="844"/>
        <v>223.82159120256799</v>
      </c>
      <c r="AM1809" s="17">
        <v>223.82159120256799</v>
      </c>
      <c r="AN1809" s="6">
        <f t="shared" si="866"/>
        <v>52.050456975405012</v>
      </c>
      <c r="AO1809" s="6">
        <f t="shared" si="867"/>
        <v>275.872048177973</v>
      </c>
      <c r="AP1809" s="17">
        <v>1843.7277251555299</v>
      </c>
      <c r="AQ1809" s="6">
        <f t="shared" si="868"/>
        <v>1812.6285389341069</v>
      </c>
      <c r="AR1809" s="17">
        <v>82.9311632571263</v>
      </c>
      <c r="AS1809" s="6">
        <f t="shared" si="845"/>
        <v>51.831977035703936</v>
      </c>
      <c r="AT1809" s="17">
        <v>810.70781098048803</v>
      </c>
      <c r="AU1809" s="6">
        <f t="shared" si="846"/>
        <v>810.70781098048803</v>
      </c>
      <c r="AV1809" s="17">
        <v>0</v>
      </c>
      <c r="AW1809" s="6">
        <f t="shared" si="847"/>
        <v>0</v>
      </c>
      <c r="AX1809" s="17">
        <v>950.08875091791504</v>
      </c>
      <c r="AY1809" s="6">
        <f t="shared" si="848"/>
        <v>950.08875091791504</v>
      </c>
      <c r="AZ1809" s="20">
        <v>81158173.913444102</v>
      </c>
      <c r="BA1809" s="20">
        <v>1239739326.6054201</v>
      </c>
      <c r="BB1809" s="20">
        <v>290702051.13325799</v>
      </c>
      <c r="BC1809" s="20">
        <v>0</v>
      </c>
      <c r="BD1809" s="19">
        <f t="shared" si="849"/>
        <v>1611.599551652122</v>
      </c>
      <c r="BE1809" s="18">
        <v>12.829819016566301</v>
      </c>
      <c r="BF1809" s="20">
        <v>0</v>
      </c>
      <c r="BG1809" s="20">
        <v>0</v>
      </c>
      <c r="BH1809" s="19">
        <f t="shared" si="869"/>
        <v>0</v>
      </c>
      <c r="BI1809" s="18">
        <v>69.532307671705496</v>
      </c>
      <c r="BJ1809">
        <v>106</v>
      </c>
      <c r="BK1809">
        <v>3040</v>
      </c>
      <c r="BL1809" s="22">
        <v>4611.9232000000002</v>
      </c>
      <c r="BM1809">
        <v>760</v>
      </c>
      <c r="BN1809">
        <v>190</v>
      </c>
      <c r="BO1809">
        <v>0.18165903992441601</v>
      </c>
    </row>
    <row r="1810" spans="1:67" x14ac:dyDescent="0.2">
      <c r="A1810" s="27">
        <v>1809</v>
      </c>
      <c r="B1810" s="18">
        <v>154.516239270456</v>
      </c>
      <c r="C1810" s="18">
        <v>402.79999999999899</v>
      </c>
      <c r="D1810">
        <v>1000</v>
      </c>
      <c r="E1810">
        <v>4000</v>
      </c>
      <c r="F1810">
        <v>0</v>
      </c>
      <c r="G1810" s="23">
        <f t="shared" si="850"/>
        <v>1</v>
      </c>
      <c r="H1810" s="16">
        <v>93.321917808219098</v>
      </c>
      <c r="I1810" s="17">
        <v>106.35142524974199</v>
      </c>
      <c r="J1810" s="6">
        <f t="shared" si="851"/>
        <v>105.77739688875643</v>
      </c>
      <c r="K1810" s="6">
        <f t="shared" si="852"/>
        <v>100.94417480008288</v>
      </c>
      <c r="L1810" s="6">
        <f t="shared" si="853"/>
        <v>0.95430760984072494</v>
      </c>
      <c r="M1810" s="6">
        <f t="shared" si="854"/>
        <v>101.49197443323581</v>
      </c>
      <c r="N1810" s="16">
        <v>96.3959551035218</v>
      </c>
      <c r="O1810" s="17">
        <v>107.179628937033</v>
      </c>
      <c r="P1810" s="6">
        <f t="shared" si="855"/>
        <v>101.07744523278301</v>
      </c>
      <c r="Q1810" s="6">
        <f t="shared" si="840"/>
        <v>63.173403270489381</v>
      </c>
      <c r="R1810" s="17">
        <v>101.07744523278301</v>
      </c>
      <c r="S1810" s="6">
        <f t="shared" si="856"/>
        <v>6.1021837042499953</v>
      </c>
      <c r="T1810" s="6">
        <f t="shared" si="857"/>
        <v>69.275586974739383</v>
      </c>
      <c r="U1810" s="17">
        <v>62.303558840246602</v>
      </c>
      <c r="V1810" s="6">
        <f t="shared" si="858"/>
        <v>55.464175336227797</v>
      </c>
      <c r="W1810" s="6">
        <f t="shared" si="841"/>
        <v>55.464175336227797</v>
      </c>
      <c r="X1810" s="17">
        <v>55.464175336227797</v>
      </c>
      <c r="Y1810" s="6">
        <f t="shared" si="859"/>
        <v>6.8393835040188051</v>
      </c>
      <c r="Z1810" s="6">
        <f t="shared" si="860"/>
        <v>62.303558840246602</v>
      </c>
      <c r="AA1810" s="17">
        <v>0</v>
      </c>
      <c r="AB1810" s="6">
        <f t="shared" si="861"/>
        <v>0</v>
      </c>
      <c r="AC1810" s="6">
        <f t="shared" si="842"/>
        <v>0</v>
      </c>
      <c r="AD1810" s="17">
        <v>0</v>
      </c>
      <c r="AE1810" s="6">
        <f t="shared" si="862"/>
        <v>0</v>
      </c>
      <c r="AF1810" s="17">
        <v>0</v>
      </c>
      <c r="AG1810" s="6">
        <f t="shared" si="863"/>
        <v>0</v>
      </c>
      <c r="AH1810" s="6">
        <f t="shared" si="843"/>
        <v>0</v>
      </c>
      <c r="AI1810" s="6">
        <f t="shared" si="864"/>
        <v>0</v>
      </c>
      <c r="AJ1810" s="17">
        <v>335.40497915948998</v>
      </c>
      <c r="AK1810" s="6">
        <f t="shared" si="865"/>
        <v>271.43329769862203</v>
      </c>
      <c r="AL1810" s="6">
        <f t="shared" si="844"/>
        <v>271.43329769862203</v>
      </c>
      <c r="AM1810" s="17">
        <v>271.43329769862203</v>
      </c>
      <c r="AN1810" s="6">
        <f t="shared" si="866"/>
        <v>63.971681460867956</v>
      </c>
      <c r="AO1810" s="6">
        <f t="shared" si="867"/>
        <v>335.40497915948998</v>
      </c>
      <c r="AP1810" s="17">
        <v>2008.3921249749101</v>
      </c>
      <c r="AQ1810" s="6">
        <f t="shared" si="868"/>
        <v>1915.1501814526496</v>
      </c>
      <c r="AR1810" s="17">
        <v>248.645182726039</v>
      </c>
      <c r="AS1810" s="6">
        <f t="shared" si="845"/>
        <v>155.40323920377438</v>
      </c>
      <c r="AT1810" s="17">
        <v>810.22454399391802</v>
      </c>
      <c r="AU1810" s="6">
        <f t="shared" si="846"/>
        <v>810.22454399391802</v>
      </c>
      <c r="AV1810" s="17">
        <v>0</v>
      </c>
      <c r="AW1810" s="6">
        <f t="shared" si="847"/>
        <v>0</v>
      </c>
      <c r="AX1810" s="17">
        <v>949.52239825495701</v>
      </c>
      <c r="AY1810" s="6">
        <f t="shared" si="848"/>
        <v>949.52239825495701</v>
      </c>
      <c r="AZ1810" s="20">
        <v>215349635.00591901</v>
      </c>
      <c r="BA1810" s="20">
        <v>1240051897.50052</v>
      </c>
      <c r="BB1810" s="20">
        <v>233455600.907258</v>
      </c>
      <c r="BC1810" s="20">
        <v>0</v>
      </c>
      <c r="BD1810" s="19">
        <f t="shared" si="849"/>
        <v>1688.8571334136971</v>
      </c>
      <c r="BE1810" s="18">
        <v>20.057549562627901</v>
      </c>
      <c r="BF1810" s="20">
        <v>0</v>
      </c>
      <c r="BG1810" s="20">
        <v>0</v>
      </c>
      <c r="BH1810" s="19">
        <f t="shared" si="869"/>
        <v>0</v>
      </c>
      <c r="BI1810" s="18">
        <v>208.596923015116</v>
      </c>
      <c r="BJ1810">
        <v>106</v>
      </c>
      <c r="BK1810">
        <v>3040</v>
      </c>
      <c r="BL1810" s="22">
        <v>4611.9232000000002</v>
      </c>
      <c r="BM1810">
        <v>760</v>
      </c>
      <c r="BN1810">
        <v>190</v>
      </c>
      <c r="BO1810">
        <v>0.14648565536307201</v>
      </c>
    </row>
    <row r="1811" spans="1:67" x14ac:dyDescent="0.2">
      <c r="A1811" s="27">
        <v>1810</v>
      </c>
      <c r="B1811" s="18">
        <v>206.02165236060799</v>
      </c>
      <c r="C1811" s="18">
        <v>402.79999999999899</v>
      </c>
      <c r="D1811">
        <v>1000</v>
      </c>
      <c r="E1811">
        <v>4000</v>
      </c>
      <c r="F1811">
        <v>0</v>
      </c>
      <c r="G1811" s="23">
        <f t="shared" si="850"/>
        <v>1</v>
      </c>
      <c r="H1811" s="16">
        <v>96.015981735159798</v>
      </c>
      <c r="I1811" s="17">
        <v>108.975353862799</v>
      </c>
      <c r="J1811" s="6">
        <f t="shared" si="851"/>
        <v>108.43903877066158</v>
      </c>
      <c r="K1811" s="6">
        <f t="shared" si="852"/>
        <v>102.14292215832796</v>
      </c>
      <c r="L1811" s="6">
        <f t="shared" si="853"/>
        <v>0.94193865342490435</v>
      </c>
      <c r="M1811" s="6">
        <f t="shared" si="854"/>
        <v>102.64809807402733</v>
      </c>
      <c r="N1811" s="16">
        <v>97.668021794768705</v>
      </c>
      <c r="O1811" s="17">
        <v>118.04867252463499</v>
      </c>
      <c r="P1811" s="6">
        <f t="shared" si="855"/>
        <v>111.326034262262</v>
      </c>
      <c r="Q1811" s="6">
        <f t="shared" si="840"/>
        <v>69.578771413913756</v>
      </c>
      <c r="R1811" s="17">
        <v>111.326034262262</v>
      </c>
      <c r="S1811" s="6">
        <f t="shared" si="856"/>
        <v>6.7226382623729961</v>
      </c>
      <c r="T1811" s="6">
        <f t="shared" si="857"/>
        <v>76.301409676286752</v>
      </c>
      <c r="U1811" s="17">
        <v>62.285326416869303</v>
      </c>
      <c r="V1811" s="6">
        <f t="shared" si="858"/>
        <v>55.4463747359869</v>
      </c>
      <c r="W1811" s="6">
        <f t="shared" si="841"/>
        <v>55.4463747359869</v>
      </c>
      <c r="X1811" s="17">
        <v>55.4463747359869</v>
      </c>
      <c r="Y1811" s="6">
        <f t="shared" si="859"/>
        <v>6.8389516808824027</v>
      </c>
      <c r="Z1811" s="6">
        <f t="shared" si="860"/>
        <v>62.285326416869303</v>
      </c>
      <c r="AA1811" s="17">
        <v>0</v>
      </c>
      <c r="AB1811" s="6">
        <f t="shared" si="861"/>
        <v>0</v>
      </c>
      <c r="AC1811" s="6">
        <f t="shared" si="842"/>
        <v>0</v>
      </c>
      <c r="AD1811" s="17">
        <v>0</v>
      </c>
      <c r="AE1811" s="6">
        <f t="shared" si="862"/>
        <v>0</v>
      </c>
      <c r="AF1811" s="17">
        <v>0</v>
      </c>
      <c r="AG1811" s="6">
        <f t="shared" si="863"/>
        <v>0</v>
      </c>
      <c r="AH1811" s="6">
        <f t="shared" si="843"/>
        <v>0</v>
      </c>
      <c r="AI1811" s="6">
        <f t="shared" si="864"/>
        <v>0</v>
      </c>
      <c r="AJ1811" s="17">
        <v>365.57341590146899</v>
      </c>
      <c r="AK1811" s="6">
        <f t="shared" si="865"/>
        <v>295.40373143647003</v>
      </c>
      <c r="AL1811" s="6">
        <f t="shared" si="844"/>
        <v>295.40373143647003</v>
      </c>
      <c r="AM1811" s="17">
        <v>295.40373143647003</v>
      </c>
      <c r="AN1811" s="6">
        <f t="shared" si="866"/>
        <v>70.169684464998966</v>
      </c>
      <c r="AO1811" s="6">
        <f t="shared" si="867"/>
        <v>365.57341590146899</v>
      </c>
      <c r="AP1811" s="17">
        <v>2090.7346860802199</v>
      </c>
      <c r="AQ1811" s="6">
        <f t="shared" si="868"/>
        <v>1966.4441472256062</v>
      </c>
      <c r="AR1811" s="17">
        <v>331.44143694564502</v>
      </c>
      <c r="AS1811" s="6">
        <f t="shared" si="845"/>
        <v>207.15089809102813</v>
      </c>
      <c r="AT1811" s="17">
        <v>810.01565413150695</v>
      </c>
      <c r="AU1811" s="6">
        <f t="shared" si="846"/>
        <v>810.01565413150695</v>
      </c>
      <c r="AV1811" s="17">
        <v>0</v>
      </c>
      <c r="AW1811" s="6">
        <f t="shared" si="847"/>
        <v>0</v>
      </c>
      <c r="AX1811" s="17">
        <v>949.27759500307104</v>
      </c>
      <c r="AY1811" s="6">
        <f t="shared" si="848"/>
        <v>949.27759500307104</v>
      </c>
      <c r="AZ1811" s="20">
        <v>258066273.18904901</v>
      </c>
      <c r="BA1811" s="20">
        <v>1240128133.07061</v>
      </c>
      <c r="BB1811" s="20">
        <v>212949335.584683</v>
      </c>
      <c r="BC1811" s="20">
        <v>0</v>
      </c>
      <c r="BD1811" s="19">
        <f t="shared" si="849"/>
        <v>1711.143741844342</v>
      </c>
      <c r="BE1811" s="18">
        <v>23.728360134597299</v>
      </c>
      <c r="BF1811" s="20">
        <v>0</v>
      </c>
      <c r="BG1811" s="20">
        <v>0</v>
      </c>
      <c r="BH1811" s="19">
        <f t="shared" si="869"/>
        <v>0</v>
      </c>
      <c r="BI1811" s="18">
        <v>278.12923068682198</v>
      </c>
      <c r="BJ1811">
        <v>106</v>
      </c>
      <c r="BK1811">
        <v>3040</v>
      </c>
      <c r="BL1811" s="22">
        <v>4611.9232000000002</v>
      </c>
      <c r="BM1811">
        <v>760</v>
      </c>
      <c r="BN1811">
        <v>190</v>
      </c>
      <c r="BO1811">
        <v>0.133848876325012</v>
      </c>
    </row>
    <row r="1812" spans="1:67" x14ac:dyDescent="0.2">
      <c r="A1812" s="27">
        <v>1811</v>
      </c>
      <c r="B1812" s="18">
        <v>257.52706545076097</v>
      </c>
      <c r="C1812" s="18">
        <v>402.79999999999899</v>
      </c>
      <c r="D1812">
        <v>1000</v>
      </c>
      <c r="E1812">
        <v>4000</v>
      </c>
      <c r="F1812">
        <v>0</v>
      </c>
      <c r="G1812" s="23">
        <f t="shared" si="850"/>
        <v>1</v>
      </c>
      <c r="H1812" s="16">
        <v>97.831050228310502</v>
      </c>
      <c r="I1812" s="17">
        <v>111.996961822389</v>
      </c>
      <c r="J1812" s="6">
        <f t="shared" si="851"/>
        <v>111.77966233255206</v>
      </c>
      <c r="K1812" s="6">
        <f t="shared" si="852"/>
        <v>104.05353675605215</v>
      </c>
      <c r="L1812" s="6">
        <f t="shared" si="853"/>
        <v>0.93088075759690381</v>
      </c>
      <c r="M1812" s="6">
        <f t="shared" si="854"/>
        <v>104.25581666977698</v>
      </c>
      <c r="N1812" s="16">
        <v>98.618419128947295</v>
      </c>
      <c r="O1812" s="17">
        <v>135.28153080220301</v>
      </c>
      <c r="P1812" s="6">
        <f t="shared" si="855"/>
        <v>127.575803333168</v>
      </c>
      <c r="Q1812" s="6">
        <f t="shared" si="840"/>
        <v>79.734877083230003</v>
      </c>
      <c r="R1812" s="17">
        <v>127.575803333168</v>
      </c>
      <c r="S1812" s="6">
        <f t="shared" si="856"/>
        <v>7.7057274690350113</v>
      </c>
      <c r="T1812" s="6">
        <f t="shared" si="857"/>
        <v>87.440604552265015</v>
      </c>
      <c r="U1812" s="17">
        <v>62.269821302596597</v>
      </c>
      <c r="V1812" s="6">
        <f t="shared" si="858"/>
        <v>55.431137844643096</v>
      </c>
      <c r="W1812" s="6">
        <f t="shared" si="841"/>
        <v>55.431137844643096</v>
      </c>
      <c r="X1812" s="17">
        <v>55.431137844643096</v>
      </c>
      <c r="Y1812" s="6">
        <f t="shared" si="859"/>
        <v>6.8386834579535005</v>
      </c>
      <c r="Z1812" s="6">
        <f t="shared" si="860"/>
        <v>62.269821302596597</v>
      </c>
      <c r="AA1812" s="17">
        <v>0</v>
      </c>
      <c r="AB1812" s="6">
        <f t="shared" si="861"/>
        <v>0</v>
      </c>
      <c r="AC1812" s="6">
        <f t="shared" si="842"/>
        <v>0</v>
      </c>
      <c r="AD1812" s="17">
        <v>0</v>
      </c>
      <c r="AE1812" s="6">
        <f t="shared" si="862"/>
        <v>0</v>
      </c>
      <c r="AF1812" s="17">
        <v>0</v>
      </c>
      <c r="AG1812" s="6">
        <f t="shared" si="863"/>
        <v>0</v>
      </c>
      <c r="AH1812" s="6">
        <f t="shared" si="843"/>
        <v>0</v>
      </c>
      <c r="AI1812" s="6">
        <f t="shared" si="864"/>
        <v>0</v>
      </c>
      <c r="AJ1812" s="17">
        <v>374.70560533967898</v>
      </c>
      <c r="AK1812" s="6">
        <f t="shared" si="865"/>
        <v>302.40268967509201</v>
      </c>
      <c r="AL1812" s="6">
        <f t="shared" si="844"/>
        <v>302.40268967509201</v>
      </c>
      <c r="AM1812" s="17">
        <v>302.40268967509201</v>
      </c>
      <c r="AN1812" s="6">
        <f t="shared" si="866"/>
        <v>72.302915664586976</v>
      </c>
      <c r="AO1812" s="6">
        <f t="shared" si="867"/>
        <v>374.70560533967898</v>
      </c>
      <c r="AP1812" s="17">
        <v>2173.0829605506701</v>
      </c>
      <c r="AQ1812" s="6">
        <f t="shared" si="868"/>
        <v>2017.7563895292069</v>
      </c>
      <c r="AR1812" s="17">
        <v>414.20418939058402</v>
      </c>
      <c r="AS1812" s="6">
        <f t="shared" si="845"/>
        <v>258.877618369115</v>
      </c>
      <c r="AT1812" s="17">
        <v>809.82481974514701</v>
      </c>
      <c r="AU1812" s="6">
        <f t="shared" si="846"/>
        <v>809.82481974514701</v>
      </c>
      <c r="AV1812" s="17">
        <v>0</v>
      </c>
      <c r="AW1812" s="6">
        <f t="shared" si="847"/>
        <v>0</v>
      </c>
      <c r="AX1812" s="17">
        <v>949.053951414945</v>
      </c>
      <c r="AY1812" s="6">
        <f t="shared" si="848"/>
        <v>949.053951414945</v>
      </c>
      <c r="AZ1812" s="20">
        <v>279032198.85676497</v>
      </c>
      <c r="BA1812" s="20">
        <v>1240174927.0248599</v>
      </c>
      <c r="BB1812" s="20">
        <v>208587577.25753099</v>
      </c>
      <c r="BC1812" s="20">
        <v>0</v>
      </c>
      <c r="BD1812" s="19">
        <f t="shared" si="849"/>
        <v>1727.7947031391559</v>
      </c>
      <c r="BE1812" s="18">
        <v>27.185071527521998</v>
      </c>
      <c r="BF1812" s="20">
        <v>0</v>
      </c>
      <c r="BG1812" s="20">
        <v>0</v>
      </c>
      <c r="BH1812" s="19">
        <f t="shared" si="869"/>
        <v>0</v>
      </c>
      <c r="BI1812" s="18">
        <v>347.66153835852703</v>
      </c>
      <c r="BJ1812">
        <v>106</v>
      </c>
      <c r="BK1812">
        <v>3040</v>
      </c>
      <c r="BL1812" s="22">
        <v>4611.9232000000002</v>
      </c>
      <c r="BM1812">
        <v>760</v>
      </c>
      <c r="BN1812">
        <v>190</v>
      </c>
      <c r="BO1812">
        <v>0.13116102335344701</v>
      </c>
    </row>
    <row r="1813" spans="1:67" x14ac:dyDescent="0.2">
      <c r="A1813" s="27">
        <v>1812</v>
      </c>
      <c r="B1813" s="18">
        <v>309.03247854091302</v>
      </c>
      <c r="C1813" s="18">
        <v>402.79999999999899</v>
      </c>
      <c r="D1813">
        <v>1000</v>
      </c>
      <c r="E1813">
        <v>4000</v>
      </c>
      <c r="F1813">
        <v>0</v>
      </c>
      <c r="G1813" s="23">
        <f t="shared" si="850"/>
        <v>1</v>
      </c>
      <c r="H1813" s="16">
        <v>98.835616438356098</v>
      </c>
      <c r="I1813" s="17">
        <v>115.291514477034</v>
      </c>
      <c r="J1813" s="6">
        <f t="shared" si="851"/>
        <v>115.03416384111082</v>
      </c>
      <c r="K1813" s="6">
        <f t="shared" si="852"/>
        <v>105.85347427612891</v>
      </c>
      <c r="L1813" s="6">
        <f t="shared" si="853"/>
        <v>0.92019162604891358</v>
      </c>
      <c r="M1813" s="6">
        <f t="shared" si="854"/>
        <v>106.09028617626377</v>
      </c>
      <c r="N1813" s="16">
        <v>99.2518323447363</v>
      </c>
      <c r="O1813" s="17">
        <v>154.828796200173</v>
      </c>
      <c r="P1813" s="6">
        <f t="shared" si="855"/>
        <v>146.007845445301</v>
      </c>
      <c r="Q1813" s="6">
        <f t="shared" si="840"/>
        <v>91.254903403313122</v>
      </c>
      <c r="R1813" s="17">
        <v>146.007845445301</v>
      </c>
      <c r="S1813" s="6">
        <f t="shared" si="856"/>
        <v>8.8209507548720012</v>
      </c>
      <c r="T1813" s="6">
        <f t="shared" si="857"/>
        <v>100.07585415818512</v>
      </c>
      <c r="U1813" s="17">
        <v>62.256226830512297</v>
      </c>
      <c r="V1813" s="6">
        <f t="shared" si="858"/>
        <v>55.417720711318999</v>
      </c>
      <c r="W1813" s="6">
        <f t="shared" si="841"/>
        <v>55.417720711318999</v>
      </c>
      <c r="X1813" s="17">
        <v>55.417720711318999</v>
      </c>
      <c r="Y1813" s="6">
        <f t="shared" si="859"/>
        <v>6.8385061191932976</v>
      </c>
      <c r="Z1813" s="6">
        <f t="shared" si="860"/>
        <v>62.256226830512297</v>
      </c>
      <c r="AA1813" s="17">
        <v>0</v>
      </c>
      <c r="AB1813" s="6">
        <f t="shared" si="861"/>
        <v>0</v>
      </c>
      <c r="AC1813" s="6">
        <f t="shared" si="842"/>
        <v>0</v>
      </c>
      <c r="AD1813" s="17">
        <v>0</v>
      </c>
      <c r="AE1813" s="6">
        <f t="shared" si="862"/>
        <v>0</v>
      </c>
      <c r="AF1813" s="17">
        <v>0</v>
      </c>
      <c r="AG1813" s="6">
        <f t="shared" si="863"/>
        <v>0</v>
      </c>
      <c r="AH1813" s="6">
        <f t="shared" si="843"/>
        <v>0</v>
      </c>
      <c r="AI1813" s="6">
        <f t="shared" si="864"/>
        <v>0</v>
      </c>
      <c r="AJ1813" s="17">
        <v>375.04329328280397</v>
      </c>
      <c r="AK1813" s="6">
        <f t="shared" si="865"/>
        <v>302.36888808293497</v>
      </c>
      <c r="AL1813" s="6">
        <f t="shared" si="844"/>
        <v>302.36888808293497</v>
      </c>
      <c r="AM1813" s="17">
        <v>302.36888808293497</v>
      </c>
      <c r="AN1813" s="6">
        <f t="shared" si="866"/>
        <v>72.674405199869</v>
      </c>
      <c r="AO1813" s="6">
        <f t="shared" si="867"/>
        <v>375.04329328280397</v>
      </c>
      <c r="AP1813" s="17">
        <v>2255.4362383183802</v>
      </c>
      <c r="AQ1813" s="6">
        <f t="shared" si="868"/>
        <v>2069.0846369214451</v>
      </c>
      <c r="AR1813" s="17">
        <v>496.93760372516499</v>
      </c>
      <c r="AS1813" s="6">
        <f t="shared" si="845"/>
        <v>310.58600232822812</v>
      </c>
      <c r="AT1813" s="17">
        <v>809.64979686591505</v>
      </c>
      <c r="AU1813" s="6">
        <f t="shared" si="846"/>
        <v>809.64979686591505</v>
      </c>
      <c r="AV1813" s="17">
        <v>0</v>
      </c>
      <c r="AW1813" s="6">
        <f t="shared" si="847"/>
        <v>0</v>
      </c>
      <c r="AX1813" s="17">
        <v>948.848837727302</v>
      </c>
      <c r="AY1813" s="6">
        <f t="shared" si="848"/>
        <v>948.848837727302</v>
      </c>
      <c r="AZ1813" s="20">
        <v>291568415.98501301</v>
      </c>
      <c r="BA1813" s="20">
        <v>1240205466.67537</v>
      </c>
      <c r="BB1813" s="20">
        <v>207118220.019391</v>
      </c>
      <c r="BC1813" s="20">
        <v>0</v>
      </c>
      <c r="BD1813" s="19">
        <f t="shared" si="849"/>
        <v>1738.8921026797741</v>
      </c>
      <c r="BE1813" s="18">
        <v>30.508479494567599</v>
      </c>
      <c r="BF1813" s="20">
        <v>0</v>
      </c>
      <c r="BG1813" s="20">
        <v>0</v>
      </c>
      <c r="BH1813" s="19">
        <f t="shared" si="869"/>
        <v>0</v>
      </c>
      <c r="BI1813" s="18">
        <v>417.19384603023298</v>
      </c>
      <c r="BJ1813">
        <v>106</v>
      </c>
      <c r="BK1813">
        <v>3040</v>
      </c>
      <c r="BL1813" s="22">
        <v>4611.9232000000002</v>
      </c>
      <c r="BM1813">
        <v>760</v>
      </c>
      <c r="BN1813">
        <v>190</v>
      </c>
      <c r="BO1813">
        <v>0.13025863213887101</v>
      </c>
    </row>
    <row r="1814" spans="1:67" x14ac:dyDescent="0.2">
      <c r="A1814" s="27">
        <v>1813</v>
      </c>
      <c r="B1814" s="18">
        <v>360.53789163106501</v>
      </c>
      <c r="C1814" s="18">
        <v>402.79999999999899</v>
      </c>
      <c r="D1814">
        <v>1000</v>
      </c>
      <c r="E1814">
        <v>4000</v>
      </c>
      <c r="F1814">
        <v>0</v>
      </c>
      <c r="G1814" s="23">
        <f t="shared" si="850"/>
        <v>1</v>
      </c>
      <c r="H1814" s="16">
        <v>99.349315068493098</v>
      </c>
      <c r="I1814" s="17">
        <v>118.96927284632601</v>
      </c>
      <c r="J1814" s="6">
        <f t="shared" si="851"/>
        <v>118.60234396711341</v>
      </c>
      <c r="K1814" s="6">
        <f t="shared" si="852"/>
        <v>107.93843743325841</v>
      </c>
      <c r="L1814" s="6">
        <f t="shared" si="853"/>
        <v>0.91008688212088007</v>
      </c>
      <c r="M1814" s="6">
        <f t="shared" si="854"/>
        <v>108.27237459290112</v>
      </c>
      <c r="N1814" s="16">
        <v>99.529368886039506</v>
      </c>
      <c r="O1814" s="17">
        <v>175.059780425729</v>
      </c>
      <c r="P1814" s="6">
        <f t="shared" si="855"/>
        <v>165.08435245470699</v>
      </c>
      <c r="Q1814" s="6">
        <f t="shared" si="840"/>
        <v>103.17772028419186</v>
      </c>
      <c r="R1814" s="17">
        <v>165.08435245470699</v>
      </c>
      <c r="S1814" s="6">
        <f t="shared" si="856"/>
        <v>9.9754279710220146</v>
      </c>
      <c r="T1814" s="6">
        <f t="shared" si="857"/>
        <v>113.15314825521388</v>
      </c>
      <c r="U1814" s="17">
        <v>62.244151318563503</v>
      </c>
      <c r="V1814" s="6">
        <f t="shared" si="858"/>
        <v>55.405760434933597</v>
      </c>
      <c r="W1814" s="6">
        <f t="shared" si="841"/>
        <v>55.405760434933597</v>
      </c>
      <c r="X1814" s="17">
        <v>55.405760434933597</v>
      </c>
      <c r="Y1814" s="6">
        <f t="shared" si="859"/>
        <v>6.8383908836299057</v>
      </c>
      <c r="Z1814" s="6">
        <f t="shared" si="860"/>
        <v>62.244151318563503</v>
      </c>
      <c r="AA1814" s="17">
        <v>0</v>
      </c>
      <c r="AB1814" s="6">
        <f t="shared" si="861"/>
        <v>0</v>
      </c>
      <c r="AC1814" s="6">
        <f t="shared" si="842"/>
        <v>0</v>
      </c>
      <c r="AD1814" s="17">
        <v>0</v>
      </c>
      <c r="AE1814" s="6">
        <f t="shared" si="862"/>
        <v>0</v>
      </c>
      <c r="AF1814" s="17">
        <v>0</v>
      </c>
      <c r="AG1814" s="6">
        <f t="shared" si="863"/>
        <v>0</v>
      </c>
      <c r="AH1814" s="6">
        <f t="shared" si="843"/>
        <v>0</v>
      </c>
      <c r="AI1814" s="6">
        <f t="shared" si="864"/>
        <v>0</v>
      </c>
      <c r="AJ1814" s="17">
        <v>379.18456405748401</v>
      </c>
      <c r="AK1814" s="6">
        <f t="shared" si="865"/>
        <v>305.40586790645898</v>
      </c>
      <c r="AL1814" s="6">
        <f t="shared" si="844"/>
        <v>305.40586790645898</v>
      </c>
      <c r="AM1814" s="17">
        <v>305.40586790645898</v>
      </c>
      <c r="AN1814" s="6">
        <f t="shared" si="866"/>
        <v>73.778696151025031</v>
      </c>
      <c r="AO1814" s="6">
        <f t="shared" si="867"/>
        <v>379.18456405748401</v>
      </c>
      <c r="AP1814" s="17">
        <v>2337.7939222996001</v>
      </c>
      <c r="AQ1814" s="6">
        <f t="shared" si="868"/>
        <v>2120.4269793862541</v>
      </c>
      <c r="AR1814" s="17">
        <v>579.64518110225902</v>
      </c>
      <c r="AS1814" s="6">
        <f t="shared" si="845"/>
        <v>362.27823818891187</v>
      </c>
      <c r="AT1814" s="17">
        <v>809.48869857938701</v>
      </c>
      <c r="AU1814" s="6">
        <f t="shared" si="846"/>
        <v>809.48869857938701</v>
      </c>
      <c r="AV1814" s="17">
        <v>0</v>
      </c>
      <c r="AW1814" s="6">
        <f t="shared" si="847"/>
        <v>0</v>
      </c>
      <c r="AX1814" s="17">
        <v>948.66004261795501</v>
      </c>
      <c r="AY1814" s="6">
        <f t="shared" si="848"/>
        <v>948.66004261795501</v>
      </c>
      <c r="AZ1814" s="20">
        <v>300375497.92848003</v>
      </c>
      <c r="BA1814" s="20">
        <v>1240224757.5732601</v>
      </c>
      <c r="BB1814" s="20">
        <v>203154287.38167</v>
      </c>
      <c r="BC1814" s="20">
        <v>0</v>
      </c>
      <c r="BD1814" s="19">
        <f t="shared" si="849"/>
        <v>1743.7545428834101</v>
      </c>
      <c r="BE1814" s="18">
        <v>33.748949523091703</v>
      </c>
      <c r="BF1814" s="20">
        <v>0</v>
      </c>
      <c r="BG1814" s="20">
        <v>0</v>
      </c>
      <c r="BH1814" s="19">
        <f t="shared" si="869"/>
        <v>0</v>
      </c>
      <c r="BI1814" s="18">
        <v>486.72615370193802</v>
      </c>
      <c r="BJ1814">
        <v>106</v>
      </c>
      <c r="BK1814">
        <v>3040</v>
      </c>
      <c r="BL1814" s="22">
        <v>4611.9232000000002</v>
      </c>
      <c r="BM1814">
        <v>760</v>
      </c>
      <c r="BN1814">
        <v>190</v>
      </c>
      <c r="BO1814">
        <v>0.12781601028810699</v>
      </c>
    </row>
    <row r="1815" spans="1:67" x14ac:dyDescent="0.2">
      <c r="A1815" s="27">
        <v>1814</v>
      </c>
      <c r="B1815" s="18">
        <v>412.043304721217</v>
      </c>
      <c r="C1815" s="18">
        <v>402.79999999999899</v>
      </c>
      <c r="D1815">
        <v>1000</v>
      </c>
      <c r="E1815">
        <v>4000</v>
      </c>
      <c r="F1815">
        <v>0</v>
      </c>
      <c r="G1815" s="23">
        <f t="shared" si="850"/>
        <v>1</v>
      </c>
      <c r="H1815" s="16">
        <v>99.474885844748798</v>
      </c>
      <c r="I1815" s="17">
        <v>122.907571105044</v>
      </c>
      <c r="J1815" s="6">
        <f t="shared" si="851"/>
        <v>122.55250187531298</v>
      </c>
      <c r="K1815" s="6">
        <f t="shared" si="852"/>
        <v>110.393045374362</v>
      </c>
      <c r="L1815" s="6">
        <f t="shared" si="853"/>
        <v>0.90078165427155277</v>
      </c>
      <c r="M1815" s="6">
        <f t="shared" si="854"/>
        <v>110.71288522250003</v>
      </c>
      <c r="N1815" s="16">
        <v>99.636604115327003</v>
      </c>
      <c r="O1815" s="17">
        <v>195.420292076702</v>
      </c>
      <c r="P1815" s="6">
        <f t="shared" si="855"/>
        <v>184.28273120012199</v>
      </c>
      <c r="Q1815" s="6">
        <f t="shared" si="840"/>
        <v>115.17670700007625</v>
      </c>
      <c r="R1815" s="17">
        <v>184.28273120012199</v>
      </c>
      <c r="S1815" s="6">
        <f t="shared" si="856"/>
        <v>11.137560876580011</v>
      </c>
      <c r="T1815" s="6">
        <f t="shared" si="857"/>
        <v>126.31426787665626</v>
      </c>
      <c r="U1815" s="17">
        <v>62.2332954647203</v>
      </c>
      <c r="V1815" s="6">
        <f t="shared" si="858"/>
        <v>55.394978543519997</v>
      </c>
      <c r="W1815" s="6">
        <f t="shared" si="841"/>
        <v>55.394978543519997</v>
      </c>
      <c r="X1815" s="17">
        <v>55.394978543519997</v>
      </c>
      <c r="Y1815" s="6">
        <f t="shared" si="859"/>
        <v>6.8383169212003025</v>
      </c>
      <c r="Z1815" s="6">
        <f t="shared" si="860"/>
        <v>62.2332954647203</v>
      </c>
      <c r="AA1815" s="17">
        <v>0</v>
      </c>
      <c r="AB1815" s="6">
        <f t="shared" si="861"/>
        <v>0</v>
      </c>
      <c r="AC1815" s="6">
        <f t="shared" si="842"/>
        <v>0</v>
      </c>
      <c r="AD1815" s="17">
        <v>0</v>
      </c>
      <c r="AE1815" s="6">
        <f t="shared" si="862"/>
        <v>0</v>
      </c>
      <c r="AF1815" s="17">
        <v>0</v>
      </c>
      <c r="AG1815" s="6">
        <f t="shared" si="863"/>
        <v>0</v>
      </c>
      <c r="AH1815" s="6">
        <f t="shared" si="843"/>
        <v>0</v>
      </c>
      <c r="AI1815" s="6">
        <f t="shared" si="864"/>
        <v>0</v>
      </c>
      <c r="AJ1815" s="17">
        <v>387.01507661763497</v>
      </c>
      <c r="AK1815" s="6">
        <f t="shared" si="865"/>
        <v>311.41913564410203</v>
      </c>
      <c r="AL1815" s="6">
        <f t="shared" si="844"/>
        <v>311.41913564410203</v>
      </c>
      <c r="AM1815" s="17">
        <v>311.41913564410203</v>
      </c>
      <c r="AN1815" s="6">
        <f t="shared" si="866"/>
        <v>75.595940973532947</v>
      </c>
      <c r="AO1815" s="6">
        <f t="shared" si="867"/>
        <v>387.01507661763497</v>
      </c>
      <c r="AP1815" s="17">
        <v>2420.1555067823001</v>
      </c>
      <c r="AQ1815" s="6">
        <f t="shared" si="868"/>
        <v>2171.7817991972697</v>
      </c>
      <c r="AR1815" s="17">
        <v>662.32988689342994</v>
      </c>
      <c r="AS1815" s="6">
        <f t="shared" si="845"/>
        <v>413.9561793083937</v>
      </c>
      <c r="AT1815" s="17">
        <v>809.33992672559305</v>
      </c>
      <c r="AU1815" s="6">
        <f t="shared" si="846"/>
        <v>809.33992672559305</v>
      </c>
      <c r="AV1815" s="17">
        <v>0</v>
      </c>
      <c r="AW1815" s="6">
        <f t="shared" si="847"/>
        <v>0</v>
      </c>
      <c r="AX1815" s="17">
        <v>948.48569316328303</v>
      </c>
      <c r="AY1815" s="6">
        <f t="shared" si="848"/>
        <v>948.48569316328303</v>
      </c>
      <c r="AZ1815" s="20">
        <v>307150533.88656098</v>
      </c>
      <c r="BA1815" s="20">
        <v>1240236556.2712801</v>
      </c>
      <c r="BB1815" s="20">
        <v>198246213.94268399</v>
      </c>
      <c r="BC1815" s="20">
        <v>0</v>
      </c>
      <c r="BD1815" s="19">
        <f t="shared" si="849"/>
        <v>1745.6333041005248</v>
      </c>
      <c r="BE1815" s="18">
        <v>36.799292282967897</v>
      </c>
      <c r="BF1815" s="20">
        <v>0</v>
      </c>
      <c r="BG1815" s="20">
        <v>0</v>
      </c>
      <c r="BH1815" s="19">
        <f t="shared" si="869"/>
        <v>0</v>
      </c>
      <c r="BI1815" s="18">
        <v>556.25846137364397</v>
      </c>
      <c r="BJ1815">
        <v>106</v>
      </c>
      <c r="BK1815">
        <v>3040</v>
      </c>
      <c r="BL1815" s="22">
        <v>4611.9232000000002</v>
      </c>
      <c r="BM1815">
        <v>760</v>
      </c>
      <c r="BN1815">
        <v>190</v>
      </c>
      <c r="BO1815">
        <v>0.124791572465943</v>
      </c>
    </row>
    <row r="1816" spans="1:67" x14ac:dyDescent="0.2">
      <c r="A1816" s="27">
        <v>1815</v>
      </c>
      <c r="B1816" s="18">
        <v>463.54871781137001</v>
      </c>
      <c r="C1816" s="18">
        <v>402.79999999999899</v>
      </c>
      <c r="D1816">
        <v>1000</v>
      </c>
      <c r="E1816">
        <v>4000</v>
      </c>
      <c r="F1816">
        <v>0</v>
      </c>
      <c r="G1816" s="23">
        <f t="shared" si="850"/>
        <v>1</v>
      </c>
      <c r="H1816" s="16">
        <v>99.611872146118699</v>
      </c>
      <c r="I1816" s="17">
        <v>126.92020749213999</v>
      </c>
      <c r="J1816" s="6">
        <f t="shared" si="851"/>
        <v>126.65100494150828</v>
      </c>
      <c r="K1816" s="6">
        <f t="shared" si="852"/>
        <v>112.99903573325169</v>
      </c>
      <c r="L1816" s="6">
        <f t="shared" si="853"/>
        <v>0.89220796775705391</v>
      </c>
      <c r="M1816" s="6">
        <f t="shared" si="854"/>
        <v>113.23922039386584</v>
      </c>
      <c r="N1816" s="16">
        <v>99.742484892536893</v>
      </c>
      <c r="O1816" s="17">
        <v>215.89888959879099</v>
      </c>
      <c r="P1816" s="6">
        <f t="shared" si="855"/>
        <v>203.592218874612</v>
      </c>
      <c r="Q1816" s="6">
        <f t="shared" si="840"/>
        <v>127.24513679663249</v>
      </c>
      <c r="R1816" s="17">
        <v>203.592218874612</v>
      </c>
      <c r="S1816" s="6">
        <f t="shared" si="856"/>
        <v>12.306670724178986</v>
      </c>
      <c r="T1816" s="6">
        <f t="shared" si="857"/>
        <v>139.55180752081148</v>
      </c>
      <c r="U1816" s="17">
        <v>62.223360146400402</v>
      </c>
      <c r="V1816" s="6">
        <f t="shared" si="858"/>
        <v>55.3850985149557</v>
      </c>
      <c r="W1816" s="6">
        <f t="shared" si="841"/>
        <v>55.3850985149557</v>
      </c>
      <c r="X1816" s="17">
        <v>55.3850985149557</v>
      </c>
      <c r="Y1816" s="6">
        <f t="shared" si="859"/>
        <v>6.838261631444702</v>
      </c>
      <c r="Z1816" s="6">
        <f t="shared" si="860"/>
        <v>62.223360146400402</v>
      </c>
      <c r="AA1816" s="17">
        <v>0</v>
      </c>
      <c r="AB1816" s="6">
        <f t="shared" si="861"/>
        <v>0</v>
      </c>
      <c r="AC1816" s="6">
        <f t="shared" si="842"/>
        <v>0</v>
      </c>
      <c r="AD1816" s="17">
        <v>0</v>
      </c>
      <c r="AE1816" s="6">
        <f t="shared" si="862"/>
        <v>0</v>
      </c>
      <c r="AF1816" s="17">
        <v>0</v>
      </c>
      <c r="AG1816" s="6">
        <f t="shared" si="863"/>
        <v>0</v>
      </c>
      <c r="AH1816" s="6">
        <f t="shared" si="843"/>
        <v>0</v>
      </c>
      <c r="AI1816" s="6">
        <f t="shared" si="864"/>
        <v>0</v>
      </c>
      <c r="AJ1816" s="17">
        <v>393.73343101215403</v>
      </c>
      <c r="AK1816" s="6">
        <f t="shared" si="865"/>
        <v>316.59908846559</v>
      </c>
      <c r="AL1816" s="6">
        <f t="shared" si="844"/>
        <v>316.59908846559</v>
      </c>
      <c r="AM1816" s="17">
        <v>316.59908846559</v>
      </c>
      <c r="AN1816" s="6">
        <f t="shared" si="866"/>
        <v>77.134342546564028</v>
      </c>
      <c r="AO1816" s="6">
        <f t="shared" si="867"/>
        <v>393.73343101215403</v>
      </c>
      <c r="AP1816" s="17">
        <v>2502.52056059194</v>
      </c>
      <c r="AQ1816" s="6">
        <f t="shared" si="868"/>
        <v>2223.1477170666753</v>
      </c>
      <c r="AR1816" s="17">
        <v>744.99424940071106</v>
      </c>
      <c r="AS1816" s="6">
        <f t="shared" si="845"/>
        <v>465.6214058754444</v>
      </c>
      <c r="AT1816" s="17">
        <v>809.20211869920001</v>
      </c>
      <c r="AU1816" s="6">
        <f t="shared" si="846"/>
        <v>809.20211869920001</v>
      </c>
      <c r="AV1816" s="17">
        <v>0</v>
      </c>
      <c r="AW1816" s="6">
        <f t="shared" si="847"/>
        <v>0</v>
      </c>
      <c r="AX1816" s="17">
        <v>948.32419249203099</v>
      </c>
      <c r="AY1816" s="6">
        <f t="shared" si="848"/>
        <v>948.32419249203099</v>
      </c>
      <c r="AZ1816" s="20">
        <v>312476342.202205</v>
      </c>
      <c r="BA1816" s="20">
        <v>1240246898.1858699</v>
      </c>
      <c r="BB1816" s="20">
        <v>194765094.929167</v>
      </c>
      <c r="BC1816" s="20">
        <v>0</v>
      </c>
      <c r="BD1816" s="19">
        <f t="shared" si="849"/>
        <v>1747.488335317242</v>
      </c>
      <c r="BE1816" s="18">
        <v>39.579334050351598</v>
      </c>
      <c r="BF1816" s="20">
        <v>0</v>
      </c>
      <c r="BG1816" s="20">
        <v>0</v>
      </c>
      <c r="BH1816" s="19">
        <f t="shared" si="869"/>
        <v>0</v>
      </c>
      <c r="BI1816" s="18">
        <v>625.79076904534895</v>
      </c>
      <c r="BJ1816">
        <v>106</v>
      </c>
      <c r="BK1816">
        <v>3040</v>
      </c>
      <c r="BL1816" s="22">
        <v>4611.9232000000002</v>
      </c>
      <c r="BM1816">
        <v>760</v>
      </c>
      <c r="BN1816">
        <v>190</v>
      </c>
      <c r="BO1816">
        <v>0.12264649005552999</v>
      </c>
    </row>
    <row r="1817" spans="1:67" x14ac:dyDescent="0.2">
      <c r="A1817" s="27">
        <v>1816</v>
      </c>
      <c r="B1817" s="18">
        <v>515.05413090152194</v>
      </c>
      <c r="C1817" s="18">
        <v>402.79999999999899</v>
      </c>
      <c r="D1817">
        <v>1000</v>
      </c>
      <c r="E1817">
        <v>4000</v>
      </c>
      <c r="F1817">
        <v>0</v>
      </c>
      <c r="G1817" s="23">
        <f t="shared" si="850"/>
        <v>1</v>
      </c>
      <c r="H1817" s="16">
        <v>99.760273972602704</v>
      </c>
      <c r="I1817" s="17">
        <v>130.96494697575</v>
      </c>
      <c r="J1817" s="6">
        <f t="shared" si="851"/>
        <v>130.76423087506336</v>
      </c>
      <c r="K1817" s="6">
        <f t="shared" si="852"/>
        <v>115.61958425823562</v>
      </c>
      <c r="L1817" s="6">
        <f t="shared" si="853"/>
        <v>0.88418356827795319</v>
      </c>
      <c r="M1817" s="6">
        <f t="shared" si="854"/>
        <v>115.79705413635156</v>
      </c>
      <c r="N1817" s="16">
        <v>99.841690904244999</v>
      </c>
      <c r="O1817" s="17">
        <v>236.39886418311499</v>
      </c>
      <c r="P1817" s="6">
        <f t="shared" si="855"/>
        <v>222.921643176299</v>
      </c>
      <c r="Q1817" s="6">
        <f t="shared" si="840"/>
        <v>139.32602698518687</v>
      </c>
      <c r="R1817" s="17">
        <v>222.921643176299</v>
      </c>
      <c r="S1817" s="6">
        <f t="shared" si="856"/>
        <v>13.477221006815995</v>
      </c>
      <c r="T1817" s="6">
        <f t="shared" si="857"/>
        <v>152.80324799200287</v>
      </c>
      <c r="U1817" s="17">
        <v>62.214220339672799</v>
      </c>
      <c r="V1817" s="6">
        <f t="shared" si="858"/>
        <v>55.3760002631061</v>
      </c>
      <c r="W1817" s="6">
        <f t="shared" si="841"/>
        <v>55.3760002631061</v>
      </c>
      <c r="X1817" s="17">
        <v>55.3760002631061</v>
      </c>
      <c r="Y1817" s="6">
        <f t="shared" si="859"/>
        <v>6.8382200765666994</v>
      </c>
      <c r="Z1817" s="6">
        <f t="shared" si="860"/>
        <v>62.214220339672799</v>
      </c>
      <c r="AA1817" s="17">
        <v>0</v>
      </c>
      <c r="AB1817" s="6">
        <f t="shared" si="861"/>
        <v>0</v>
      </c>
      <c r="AC1817" s="6">
        <f t="shared" si="842"/>
        <v>0</v>
      </c>
      <c r="AD1817" s="17">
        <v>0</v>
      </c>
      <c r="AE1817" s="6">
        <f t="shared" si="862"/>
        <v>0</v>
      </c>
      <c r="AF1817" s="17">
        <v>0</v>
      </c>
      <c r="AG1817" s="6">
        <f t="shared" si="863"/>
        <v>0</v>
      </c>
      <c r="AH1817" s="6">
        <f t="shared" si="843"/>
        <v>0</v>
      </c>
      <c r="AI1817" s="6">
        <f t="shared" si="864"/>
        <v>0</v>
      </c>
      <c r="AJ1817" s="17">
        <v>399.11859790530798</v>
      </c>
      <c r="AK1817" s="6">
        <f t="shared" si="865"/>
        <v>320.76037674025298</v>
      </c>
      <c r="AL1817" s="6">
        <f t="shared" si="844"/>
        <v>320.76037674025298</v>
      </c>
      <c r="AM1817" s="17">
        <v>320.76037674025298</v>
      </c>
      <c r="AN1817" s="6">
        <f t="shared" si="866"/>
        <v>78.358221165054999</v>
      </c>
      <c r="AO1817" s="6">
        <f t="shared" si="867"/>
        <v>399.11859790530798</v>
      </c>
      <c r="AP1817" s="17">
        <v>2584.8887138467599</v>
      </c>
      <c r="AQ1817" s="6">
        <f t="shared" si="868"/>
        <v>2274.5235497767235</v>
      </c>
      <c r="AR1817" s="17">
        <v>827.64043752010798</v>
      </c>
      <c r="AS1817" s="6">
        <f t="shared" si="845"/>
        <v>517.27527345006752</v>
      </c>
      <c r="AT1817" s="17">
        <v>809.07410559347602</v>
      </c>
      <c r="AU1817" s="6">
        <f t="shared" si="846"/>
        <v>809.07410559347602</v>
      </c>
      <c r="AV1817" s="17">
        <v>0</v>
      </c>
      <c r="AW1817" s="6">
        <f t="shared" si="847"/>
        <v>0</v>
      </c>
      <c r="AX1817" s="17">
        <v>948.17417073317995</v>
      </c>
      <c r="AY1817" s="6">
        <f t="shared" si="848"/>
        <v>948.17417073317995</v>
      </c>
      <c r="AZ1817" s="20">
        <v>316899584.70384902</v>
      </c>
      <c r="BA1817" s="20">
        <v>1240253204.65417</v>
      </c>
      <c r="BB1817" s="20">
        <v>192073635.284352</v>
      </c>
      <c r="BC1817" s="20">
        <v>0</v>
      </c>
      <c r="BD1817" s="19">
        <f t="shared" si="849"/>
        <v>1749.2264246423713</v>
      </c>
      <c r="BE1817" s="18">
        <v>42.124731917872403</v>
      </c>
      <c r="BF1817" s="20">
        <v>0</v>
      </c>
      <c r="BG1817" s="20">
        <v>0</v>
      </c>
      <c r="BH1817" s="19">
        <f t="shared" si="869"/>
        <v>0</v>
      </c>
      <c r="BI1817" s="18">
        <v>695.32307671705496</v>
      </c>
      <c r="BJ1817">
        <v>106</v>
      </c>
      <c r="BK1817">
        <v>3040</v>
      </c>
      <c r="BL1817" s="22">
        <v>4611.9232000000002</v>
      </c>
      <c r="BM1817">
        <v>760</v>
      </c>
      <c r="BN1817">
        <v>190</v>
      </c>
      <c r="BO1817">
        <v>0.120988032098304</v>
      </c>
    </row>
    <row r="1818" spans="1:67" x14ac:dyDescent="0.2">
      <c r="A1818" s="27">
        <v>1817</v>
      </c>
      <c r="B1818" s="18">
        <v>566.55954399167399</v>
      </c>
      <c r="C1818" s="18">
        <v>402.79999999999899</v>
      </c>
      <c r="D1818">
        <v>1000</v>
      </c>
      <c r="E1818">
        <v>4000</v>
      </c>
      <c r="F1818">
        <v>0</v>
      </c>
      <c r="G1818" s="23">
        <f t="shared" si="850"/>
        <v>1</v>
      </c>
      <c r="H1818" s="16">
        <v>99.851598173515896</v>
      </c>
      <c r="I1818" s="17">
        <v>135.03838046515301</v>
      </c>
      <c r="J1818" s="6">
        <f t="shared" si="851"/>
        <v>134.88851929902626</v>
      </c>
      <c r="K1818" s="6">
        <f t="shared" si="852"/>
        <v>118.25293057193926</v>
      </c>
      <c r="L1818" s="6">
        <f t="shared" si="853"/>
        <v>0.87667157432272969</v>
      </c>
      <c r="M1818" s="6">
        <f t="shared" si="854"/>
        <v>118.38430959637743</v>
      </c>
      <c r="N1818" s="16">
        <v>99.913496101847002</v>
      </c>
      <c r="O1818" s="17">
        <v>256.890012884893</v>
      </c>
      <c r="P1818" s="6">
        <f t="shared" si="855"/>
        <v>242.24254551490299</v>
      </c>
      <c r="Q1818" s="6">
        <f t="shared" si="840"/>
        <v>151.40159094681437</v>
      </c>
      <c r="R1818" s="17">
        <v>242.24254551490299</v>
      </c>
      <c r="S1818" s="6">
        <f t="shared" si="856"/>
        <v>14.647467369990011</v>
      </c>
      <c r="T1818" s="6">
        <f t="shared" si="857"/>
        <v>166.04905831680438</v>
      </c>
      <c r="U1818" s="17">
        <v>62.2057897620384</v>
      </c>
      <c r="V1818" s="6">
        <f t="shared" si="858"/>
        <v>55.367599395808398</v>
      </c>
      <c r="W1818" s="6">
        <f t="shared" si="841"/>
        <v>55.367599395808398</v>
      </c>
      <c r="X1818" s="17">
        <v>55.367599395808398</v>
      </c>
      <c r="Y1818" s="6">
        <f t="shared" si="859"/>
        <v>6.8381903662300019</v>
      </c>
      <c r="Z1818" s="6">
        <f t="shared" si="860"/>
        <v>62.2057897620384</v>
      </c>
      <c r="AA1818" s="17">
        <v>0</v>
      </c>
      <c r="AB1818" s="6">
        <f t="shared" si="861"/>
        <v>0</v>
      </c>
      <c r="AC1818" s="6">
        <f t="shared" si="842"/>
        <v>0</v>
      </c>
      <c r="AD1818" s="17">
        <v>0</v>
      </c>
      <c r="AE1818" s="6">
        <f t="shared" si="862"/>
        <v>0</v>
      </c>
      <c r="AF1818" s="17">
        <v>0</v>
      </c>
      <c r="AG1818" s="6">
        <f t="shared" si="863"/>
        <v>0</v>
      </c>
      <c r="AH1818" s="6">
        <f t="shared" si="843"/>
        <v>0</v>
      </c>
      <c r="AI1818" s="6">
        <f t="shared" si="864"/>
        <v>0</v>
      </c>
      <c r="AJ1818" s="17">
        <v>403.97792676854198</v>
      </c>
      <c r="AK1818" s="6">
        <f t="shared" si="865"/>
        <v>324.50954131114901</v>
      </c>
      <c r="AL1818" s="6">
        <f t="shared" si="844"/>
        <v>324.50954131114901</v>
      </c>
      <c r="AM1818" s="17">
        <v>324.50954131114901</v>
      </c>
      <c r="AN1818" s="6">
        <f t="shared" si="866"/>
        <v>79.468385457392969</v>
      </c>
      <c r="AO1818" s="6">
        <f t="shared" si="867"/>
        <v>403.97792676854198</v>
      </c>
      <c r="AP1818" s="17">
        <v>2667.2596474403999</v>
      </c>
      <c r="AQ1818" s="6">
        <f t="shared" si="868"/>
        <v>2325.9082765354351</v>
      </c>
      <c r="AR1818" s="17">
        <v>910.27032241325196</v>
      </c>
      <c r="AS1818" s="6">
        <f t="shared" si="845"/>
        <v>568.91895150828248</v>
      </c>
      <c r="AT1818" s="17">
        <v>808.95487896292002</v>
      </c>
      <c r="AU1818" s="6">
        <f t="shared" si="846"/>
        <v>808.95487896292002</v>
      </c>
      <c r="AV1818" s="17">
        <v>0</v>
      </c>
      <c r="AW1818" s="6">
        <f t="shared" si="847"/>
        <v>0</v>
      </c>
      <c r="AX1818" s="17">
        <v>948.03444606423295</v>
      </c>
      <c r="AY1818" s="6">
        <f t="shared" si="848"/>
        <v>948.03444606423295</v>
      </c>
      <c r="AZ1818" s="20">
        <v>320563996.16416699</v>
      </c>
      <c r="BA1818" s="20">
        <v>1240258314.0464301</v>
      </c>
      <c r="BB1818" s="20">
        <v>189662141.49375799</v>
      </c>
      <c r="BC1818" s="20">
        <v>0</v>
      </c>
      <c r="BD1818" s="19">
        <f t="shared" si="849"/>
        <v>1750.484451704355</v>
      </c>
      <c r="BE1818" s="18">
        <v>44.476012116624403</v>
      </c>
      <c r="BF1818" s="20">
        <v>0</v>
      </c>
      <c r="BG1818" s="20">
        <v>0</v>
      </c>
      <c r="BH1818" s="19">
        <f t="shared" si="869"/>
        <v>0</v>
      </c>
      <c r="BI1818" s="18">
        <v>764.85538438875994</v>
      </c>
      <c r="BJ1818">
        <v>106</v>
      </c>
      <c r="BK1818">
        <v>3040</v>
      </c>
      <c r="BL1818" s="22">
        <v>4611.9232000000002</v>
      </c>
      <c r="BM1818">
        <v>760</v>
      </c>
      <c r="BN1818">
        <v>190</v>
      </c>
      <c r="BO1818">
        <v>0.119502103848466</v>
      </c>
    </row>
    <row r="1819" spans="1:67" x14ac:dyDescent="0.2">
      <c r="A1819" s="27">
        <v>1818</v>
      </c>
      <c r="B1819" s="18">
        <v>618.06495708182604</v>
      </c>
      <c r="C1819" s="18">
        <v>402.79999999999899</v>
      </c>
      <c r="D1819">
        <v>1000</v>
      </c>
      <c r="E1819">
        <v>4000</v>
      </c>
      <c r="F1819">
        <v>0</v>
      </c>
      <c r="G1819" s="23">
        <f t="shared" si="850"/>
        <v>1</v>
      </c>
      <c r="H1819" s="16">
        <v>99.931506849314999</v>
      </c>
      <c r="I1819" s="17">
        <v>139.14461462419001</v>
      </c>
      <c r="J1819" s="6">
        <f t="shared" si="851"/>
        <v>139.05628169012769</v>
      </c>
      <c r="K1819" s="6">
        <f t="shared" si="852"/>
        <v>120.93313339836202</v>
      </c>
      <c r="L1819" s="6">
        <f t="shared" si="853"/>
        <v>0.86967040919337102</v>
      </c>
      <c r="M1819" s="6">
        <f t="shared" si="854"/>
        <v>121.00995393727325</v>
      </c>
      <c r="N1819" s="16">
        <v>99.9678939566884</v>
      </c>
      <c r="O1819" s="17">
        <v>277.47461151614698</v>
      </c>
      <c r="P1819" s="6">
        <f t="shared" si="855"/>
        <v>261.65138929961802</v>
      </c>
      <c r="Q1819" s="6">
        <f t="shared" si="840"/>
        <v>163.53211831226128</v>
      </c>
      <c r="R1819" s="17">
        <v>261.65138929961802</v>
      </c>
      <c r="S1819" s="6">
        <f t="shared" si="856"/>
        <v>15.823222216528961</v>
      </c>
      <c r="T1819" s="6">
        <f t="shared" si="857"/>
        <v>179.35534052879024</v>
      </c>
      <c r="U1819" s="17">
        <v>62.197964502523099</v>
      </c>
      <c r="V1819" s="6">
        <f t="shared" si="858"/>
        <v>55.3597968395352</v>
      </c>
      <c r="W1819" s="6">
        <f t="shared" si="841"/>
        <v>55.3597968395352</v>
      </c>
      <c r="X1819" s="17">
        <v>55.3597968395352</v>
      </c>
      <c r="Y1819" s="6">
        <f t="shared" si="859"/>
        <v>6.8381676629878996</v>
      </c>
      <c r="Z1819" s="6">
        <f t="shared" si="860"/>
        <v>62.197964502523099</v>
      </c>
      <c r="AA1819" s="17">
        <v>0</v>
      </c>
      <c r="AB1819" s="6">
        <f t="shared" si="861"/>
        <v>0</v>
      </c>
      <c r="AC1819" s="6">
        <f t="shared" si="842"/>
        <v>0</v>
      </c>
      <c r="AD1819" s="17">
        <v>0</v>
      </c>
      <c r="AE1819" s="6">
        <f t="shared" si="862"/>
        <v>0</v>
      </c>
      <c r="AF1819" s="17">
        <v>0</v>
      </c>
      <c r="AG1819" s="6">
        <f t="shared" si="863"/>
        <v>0</v>
      </c>
      <c r="AH1819" s="6">
        <f t="shared" si="843"/>
        <v>0</v>
      </c>
      <c r="AI1819" s="6">
        <f t="shared" si="864"/>
        <v>0</v>
      </c>
      <c r="AJ1819" s="17">
        <v>408.383110723166</v>
      </c>
      <c r="AK1819" s="6">
        <f t="shared" si="865"/>
        <v>327.90687579005601</v>
      </c>
      <c r="AL1819" s="6">
        <f t="shared" si="844"/>
        <v>327.90687579005601</v>
      </c>
      <c r="AM1819" s="17">
        <v>327.90687579005601</v>
      </c>
      <c r="AN1819" s="6">
        <f t="shared" si="866"/>
        <v>80.476234933109993</v>
      </c>
      <c r="AO1819" s="6">
        <f t="shared" si="867"/>
        <v>408.383110723166</v>
      </c>
      <c r="AP1819" s="17">
        <v>2749.63308461824</v>
      </c>
      <c r="AQ1819" s="6">
        <f t="shared" si="868"/>
        <v>2377.3010120301938</v>
      </c>
      <c r="AR1819" s="17">
        <v>992.88552690147799</v>
      </c>
      <c r="AS1819" s="6">
        <f t="shared" si="845"/>
        <v>620.5534543134238</v>
      </c>
      <c r="AT1819" s="17">
        <v>808.84356420276595</v>
      </c>
      <c r="AU1819" s="6">
        <f t="shared" si="846"/>
        <v>808.84356420276595</v>
      </c>
      <c r="AV1819" s="17">
        <v>0</v>
      </c>
      <c r="AW1819" s="6">
        <f t="shared" si="847"/>
        <v>0</v>
      </c>
      <c r="AX1819" s="17">
        <v>947.90399351400401</v>
      </c>
      <c r="AY1819" s="6">
        <f t="shared" si="848"/>
        <v>947.90399351400401</v>
      </c>
      <c r="AZ1819" s="20">
        <v>323499769.77297199</v>
      </c>
      <c r="BA1819" s="20">
        <v>1240261877.28861</v>
      </c>
      <c r="BB1819" s="20">
        <v>187675855.05959699</v>
      </c>
      <c r="BC1819" s="20">
        <v>0</v>
      </c>
      <c r="BD1819" s="19">
        <f t="shared" si="849"/>
        <v>1751.437502121179</v>
      </c>
      <c r="BE1819" s="18">
        <v>46.649443281250598</v>
      </c>
      <c r="BF1819" s="20">
        <v>0</v>
      </c>
      <c r="BG1819" s="20">
        <v>0</v>
      </c>
      <c r="BH1819" s="19">
        <f t="shared" si="869"/>
        <v>0</v>
      </c>
      <c r="BI1819" s="18">
        <v>834.38769206046595</v>
      </c>
      <c r="BJ1819">
        <v>106</v>
      </c>
      <c r="BK1819">
        <v>3040</v>
      </c>
      <c r="BL1819" s="22">
        <v>4611.9232000000002</v>
      </c>
      <c r="BM1819">
        <v>760</v>
      </c>
      <c r="BN1819">
        <v>190</v>
      </c>
      <c r="BO1819">
        <v>0.11827820145988199</v>
      </c>
    </row>
    <row r="1820" spans="1:67" x14ac:dyDescent="0.2">
      <c r="A1820" s="27">
        <v>1819</v>
      </c>
      <c r="B1820" s="18">
        <v>669.57037017197899</v>
      </c>
      <c r="C1820" s="18">
        <v>402.79999999999899</v>
      </c>
      <c r="D1820">
        <v>1000</v>
      </c>
      <c r="E1820">
        <v>4000</v>
      </c>
      <c r="F1820">
        <v>0</v>
      </c>
      <c r="G1820" s="23">
        <f t="shared" si="850"/>
        <v>1</v>
      </c>
      <c r="H1820" s="16">
        <v>99.988584474885798</v>
      </c>
      <c r="I1820" s="17">
        <v>143.28590064061601</v>
      </c>
      <c r="J1820" s="6">
        <f t="shared" si="851"/>
        <v>143.23072516764097</v>
      </c>
      <c r="K1820" s="6">
        <f t="shared" si="852"/>
        <v>123.61428988407539</v>
      </c>
      <c r="L1820" s="6">
        <f t="shared" si="853"/>
        <v>0.86304310572605147</v>
      </c>
      <c r="M1820" s="6">
        <f t="shared" si="854"/>
        <v>123.66190869563167</v>
      </c>
      <c r="N1820" s="16">
        <v>99.999410306509603</v>
      </c>
      <c r="O1820" s="17">
        <v>298.20868147305401</v>
      </c>
      <c r="P1820" s="6">
        <f t="shared" si="855"/>
        <v>281.20101615275701</v>
      </c>
      <c r="Q1820" s="6">
        <f t="shared" si="840"/>
        <v>175.75063509547311</v>
      </c>
      <c r="R1820" s="17">
        <v>281.20101615275701</v>
      </c>
      <c r="S1820" s="6">
        <f t="shared" si="856"/>
        <v>17.007665320297008</v>
      </c>
      <c r="T1820" s="6">
        <f t="shared" si="857"/>
        <v>192.75830041577012</v>
      </c>
      <c r="U1820" s="17">
        <v>62.190686090455799</v>
      </c>
      <c r="V1820" s="6">
        <f t="shared" si="858"/>
        <v>55.352534813122602</v>
      </c>
      <c r="W1820" s="6">
        <f t="shared" si="841"/>
        <v>55.352534813122602</v>
      </c>
      <c r="X1820" s="17">
        <v>55.352534813122602</v>
      </c>
      <c r="Y1820" s="6">
        <f t="shared" si="859"/>
        <v>6.8381512773331963</v>
      </c>
      <c r="Z1820" s="6">
        <f t="shared" si="860"/>
        <v>62.190686090455799</v>
      </c>
      <c r="AA1820" s="17">
        <v>0</v>
      </c>
      <c r="AB1820" s="6">
        <f t="shared" si="861"/>
        <v>0</v>
      </c>
      <c r="AC1820" s="6">
        <f t="shared" si="842"/>
        <v>0</v>
      </c>
      <c r="AD1820" s="17">
        <v>0</v>
      </c>
      <c r="AE1820" s="6">
        <f t="shared" si="862"/>
        <v>0</v>
      </c>
      <c r="AF1820" s="17">
        <v>0</v>
      </c>
      <c r="AG1820" s="6">
        <f t="shared" si="863"/>
        <v>0</v>
      </c>
      <c r="AH1820" s="6">
        <f t="shared" si="843"/>
        <v>0</v>
      </c>
      <c r="AI1820" s="6">
        <f t="shared" si="864"/>
        <v>0</v>
      </c>
      <c r="AJ1820" s="17">
        <v>412.330138902204</v>
      </c>
      <c r="AK1820" s="6">
        <f t="shared" si="865"/>
        <v>330.96357111011901</v>
      </c>
      <c r="AL1820" s="6">
        <f t="shared" si="844"/>
        <v>330.96357111011901</v>
      </c>
      <c r="AM1820" s="17">
        <v>330.96357111011901</v>
      </c>
      <c r="AN1820" s="6">
        <f t="shared" si="866"/>
        <v>81.366567792084993</v>
      </c>
      <c r="AO1820" s="6">
        <f t="shared" si="867"/>
        <v>412.330138902204</v>
      </c>
      <c r="AP1820" s="17">
        <v>2832.00878417691</v>
      </c>
      <c r="AQ1820" s="6">
        <f t="shared" si="868"/>
        <v>2428.7009846735364</v>
      </c>
      <c r="AR1820" s="17">
        <v>1075.4874653423301</v>
      </c>
      <c r="AS1820" s="6">
        <f t="shared" si="845"/>
        <v>672.17966583895634</v>
      </c>
      <c r="AT1820" s="17">
        <v>808.73939905790598</v>
      </c>
      <c r="AU1820" s="6">
        <f t="shared" si="846"/>
        <v>808.73939905790598</v>
      </c>
      <c r="AV1820" s="17">
        <v>0</v>
      </c>
      <c r="AW1820" s="6">
        <f t="shared" si="847"/>
        <v>0</v>
      </c>
      <c r="AX1820" s="17">
        <v>947.78191977667404</v>
      </c>
      <c r="AY1820" s="6">
        <f t="shared" si="848"/>
        <v>947.78191977667404</v>
      </c>
      <c r="AZ1820" s="20">
        <v>325914345.74627203</v>
      </c>
      <c r="BA1820" s="20">
        <v>1240264611.8861101</v>
      </c>
      <c r="BB1820" s="20">
        <v>185810710.93766201</v>
      </c>
      <c r="BC1820" s="20">
        <v>0</v>
      </c>
      <c r="BD1820" s="19">
        <f t="shared" si="849"/>
        <v>1751.9896685700439</v>
      </c>
      <c r="BE1820" s="18">
        <v>48.670787206854598</v>
      </c>
      <c r="BF1820" s="20">
        <v>0</v>
      </c>
      <c r="BG1820" s="20">
        <v>0</v>
      </c>
      <c r="BH1820" s="19">
        <f t="shared" si="869"/>
        <v>0</v>
      </c>
      <c r="BI1820" s="18">
        <v>903.91999973217105</v>
      </c>
      <c r="BJ1820">
        <v>106</v>
      </c>
      <c r="BK1820">
        <v>3040</v>
      </c>
      <c r="BL1820" s="22">
        <v>4611.9232000000002</v>
      </c>
      <c r="BM1820">
        <v>760</v>
      </c>
      <c r="BN1820">
        <v>190</v>
      </c>
      <c r="BO1820">
        <v>0.11712895791288799</v>
      </c>
    </row>
    <row r="1821" spans="1:67" x14ac:dyDescent="0.2">
      <c r="A1821" s="27">
        <v>1820</v>
      </c>
      <c r="B1821" s="18">
        <v>721.07578326213104</v>
      </c>
      <c r="C1821" s="18">
        <v>402.79999999999899</v>
      </c>
      <c r="D1821">
        <v>1000</v>
      </c>
      <c r="E1821">
        <v>4000</v>
      </c>
      <c r="F1821">
        <v>0</v>
      </c>
      <c r="G1821" s="23">
        <f t="shared" si="850"/>
        <v>1</v>
      </c>
      <c r="H1821" s="16">
        <v>100</v>
      </c>
      <c r="I1821" s="17">
        <v>147.45536335736401</v>
      </c>
      <c r="J1821" s="6">
        <f t="shared" si="851"/>
        <v>147.39266564243459</v>
      </c>
      <c r="K1821" s="6">
        <f t="shared" si="852"/>
        <v>126.27677420510886</v>
      </c>
      <c r="L1821" s="6">
        <f t="shared" si="853"/>
        <v>0.85673716297016056</v>
      </c>
      <c r="M1821" s="6">
        <f t="shared" si="854"/>
        <v>126.33048966752222</v>
      </c>
      <c r="N1821" s="16">
        <v>99.999999999999901</v>
      </c>
      <c r="O1821" s="17">
        <v>319.00232128283102</v>
      </c>
      <c r="P1821" s="6">
        <f t="shared" si="855"/>
        <v>300.80666480925998</v>
      </c>
      <c r="Q1821" s="6">
        <f t="shared" si="840"/>
        <v>188.00416550578748</v>
      </c>
      <c r="R1821" s="17">
        <v>300.80666480925998</v>
      </c>
      <c r="S1821" s="6">
        <f t="shared" si="856"/>
        <v>18.195656473571034</v>
      </c>
      <c r="T1821" s="6">
        <f t="shared" si="857"/>
        <v>206.19982197935852</v>
      </c>
      <c r="U1821" s="17">
        <v>62.183873970598498</v>
      </c>
      <c r="V1821" s="6">
        <f t="shared" si="858"/>
        <v>55.345736594130003</v>
      </c>
      <c r="W1821" s="6">
        <f t="shared" si="841"/>
        <v>55.345736594130003</v>
      </c>
      <c r="X1821" s="17">
        <v>55.345736594130003</v>
      </c>
      <c r="Y1821" s="6">
        <f t="shared" si="859"/>
        <v>6.8381373764684952</v>
      </c>
      <c r="Z1821" s="6">
        <f t="shared" si="860"/>
        <v>62.183873970598498</v>
      </c>
      <c r="AA1821" s="17">
        <v>0</v>
      </c>
      <c r="AB1821" s="6">
        <f t="shared" si="861"/>
        <v>0</v>
      </c>
      <c r="AC1821" s="6">
        <f t="shared" si="842"/>
        <v>0</v>
      </c>
      <c r="AD1821" s="17">
        <v>0</v>
      </c>
      <c r="AE1821" s="6">
        <f t="shared" si="862"/>
        <v>0</v>
      </c>
      <c r="AF1821" s="17">
        <v>0</v>
      </c>
      <c r="AG1821" s="6">
        <f t="shared" si="863"/>
        <v>0</v>
      </c>
      <c r="AH1821" s="6">
        <f t="shared" si="843"/>
        <v>0</v>
      </c>
      <c r="AI1821" s="6">
        <f t="shared" si="864"/>
        <v>0</v>
      </c>
      <c r="AJ1821" s="17">
        <v>416.20746788944501</v>
      </c>
      <c r="AK1821" s="6">
        <f t="shared" si="865"/>
        <v>333.97160635919602</v>
      </c>
      <c r="AL1821" s="6">
        <f t="shared" si="844"/>
        <v>333.97160635919602</v>
      </c>
      <c r="AM1821" s="17">
        <v>333.97160635919602</v>
      </c>
      <c r="AN1821" s="6">
        <f t="shared" si="866"/>
        <v>82.235861530248997</v>
      </c>
      <c r="AO1821" s="6">
        <f t="shared" si="867"/>
        <v>416.20746788944501</v>
      </c>
      <c r="AP1821" s="17">
        <v>2914.3865349333601</v>
      </c>
      <c r="AQ1821" s="6">
        <f t="shared" si="868"/>
        <v>2480.1075189102976</v>
      </c>
      <c r="AR1821" s="17">
        <v>1158.07737606151</v>
      </c>
      <c r="AS1821" s="6">
        <f t="shared" si="845"/>
        <v>723.79836003844378</v>
      </c>
      <c r="AT1821" s="17">
        <v>808.64171614400198</v>
      </c>
      <c r="AU1821" s="6">
        <f t="shared" si="846"/>
        <v>808.64171614400198</v>
      </c>
      <c r="AV1821" s="17">
        <v>0</v>
      </c>
      <c r="AW1821" s="6">
        <f t="shared" si="847"/>
        <v>0</v>
      </c>
      <c r="AX1821" s="17">
        <v>947.66744272785195</v>
      </c>
      <c r="AY1821" s="6">
        <f t="shared" si="848"/>
        <v>947.66744272785195</v>
      </c>
      <c r="AZ1821" s="20">
        <v>327962962.04986399</v>
      </c>
      <c r="BA1821" s="20">
        <v>1240267183.51946</v>
      </c>
      <c r="BB1821" s="20">
        <v>183769854.43067199</v>
      </c>
      <c r="BC1821" s="20">
        <v>0</v>
      </c>
      <c r="BD1821" s="19">
        <f t="shared" si="849"/>
        <v>1751.9999999999959</v>
      </c>
      <c r="BE1821" s="18">
        <v>50.558386510668001</v>
      </c>
      <c r="BF1821" s="20">
        <v>0</v>
      </c>
      <c r="BG1821" s="20">
        <v>0</v>
      </c>
      <c r="BH1821" s="19">
        <f t="shared" si="869"/>
        <v>0</v>
      </c>
      <c r="BI1821" s="18">
        <v>973.45230740387694</v>
      </c>
      <c r="BJ1821">
        <v>106</v>
      </c>
      <c r="BK1821">
        <v>3040</v>
      </c>
      <c r="BL1821" s="22">
        <v>4611.9232000000002</v>
      </c>
      <c r="BM1821">
        <v>760</v>
      </c>
      <c r="BN1821">
        <v>190</v>
      </c>
      <c r="BO1821">
        <v>0.11587133967273799</v>
      </c>
    </row>
    <row r="1822" spans="1:67" x14ac:dyDescent="0.2">
      <c r="A1822" s="27">
        <v>1821</v>
      </c>
      <c r="B1822" s="18">
        <v>772.58119635228297</v>
      </c>
      <c r="C1822" s="18">
        <v>402.79999999999899</v>
      </c>
      <c r="D1822">
        <v>1000</v>
      </c>
      <c r="E1822">
        <v>4000</v>
      </c>
      <c r="F1822">
        <v>0</v>
      </c>
      <c r="G1822" s="23">
        <f t="shared" si="850"/>
        <v>1</v>
      </c>
      <c r="H1822" s="16">
        <v>100</v>
      </c>
      <c r="I1822" s="17">
        <v>151.64338905319499</v>
      </c>
      <c r="J1822" s="6">
        <f t="shared" si="851"/>
        <v>151.59187372577833</v>
      </c>
      <c r="K1822" s="6">
        <f t="shared" si="852"/>
        <v>128.9730934723199</v>
      </c>
      <c r="L1822" s="6">
        <f t="shared" si="853"/>
        <v>0.85079160447363689</v>
      </c>
      <c r="M1822" s="6">
        <f t="shared" si="854"/>
        <v>129.01692228038772</v>
      </c>
      <c r="N1822" s="16">
        <v>100</v>
      </c>
      <c r="O1822" s="17">
        <v>339.79350822820101</v>
      </c>
      <c r="P1822" s="6">
        <f t="shared" si="855"/>
        <v>320.40986312256399</v>
      </c>
      <c r="Q1822" s="6">
        <f t="shared" si="840"/>
        <v>200.2561644516025</v>
      </c>
      <c r="R1822" s="17">
        <v>320.40986312256399</v>
      </c>
      <c r="S1822" s="6">
        <f t="shared" si="856"/>
        <v>19.383645105637015</v>
      </c>
      <c r="T1822" s="6">
        <f t="shared" si="857"/>
        <v>219.63980955723952</v>
      </c>
      <c r="U1822" s="17">
        <v>62.177484016200701</v>
      </c>
      <c r="V1822" s="6">
        <f t="shared" si="858"/>
        <v>55.339358490511003</v>
      </c>
      <c r="W1822" s="6">
        <f t="shared" si="841"/>
        <v>55.339358490511003</v>
      </c>
      <c r="X1822" s="17">
        <v>55.339358490511003</v>
      </c>
      <c r="Y1822" s="6">
        <f t="shared" si="859"/>
        <v>6.8381255256896978</v>
      </c>
      <c r="Z1822" s="6">
        <f t="shared" si="860"/>
        <v>62.177484016200701</v>
      </c>
      <c r="AA1822" s="17">
        <v>0</v>
      </c>
      <c r="AB1822" s="6">
        <f t="shared" si="861"/>
        <v>0</v>
      </c>
      <c r="AC1822" s="6">
        <f t="shared" si="842"/>
        <v>0</v>
      </c>
      <c r="AD1822" s="17">
        <v>0</v>
      </c>
      <c r="AE1822" s="6">
        <f t="shared" si="862"/>
        <v>0</v>
      </c>
      <c r="AF1822" s="17">
        <v>0</v>
      </c>
      <c r="AG1822" s="6">
        <f t="shared" si="863"/>
        <v>0</v>
      </c>
      <c r="AH1822" s="6">
        <f t="shared" si="843"/>
        <v>0</v>
      </c>
      <c r="AI1822" s="6">
        <f t="shared" si="864"/>
        <v>0</v>
      </c>
      <c r="AJ1822" s="17">
        <v>419.99004842588198</v>
      </c>
      <c r="AK1822" s="6">
        <f t="shared" si="865"/>
        <v>336.911989837227</v>
      </c>
      <c r="AL1822" s="6">
        <f t="shared" si="844"/>
        <v>336.911989837227</v>
      </c>
      <c r="AM1822" s="17">
        <v>336.911989837227</v>
      </c>
      <c r="AN1822" s="6">
        <f t="shared" si="866"/>
        <v>83.078058588654983</v>
      </c>
      <c r="AO1822" s="6">
        <f t="shared" si="867"/>
        <v>419.99004842588198</v>
      </c>
      <c r="AP1822" s="17">
        <v>2996.7661511953702</v>
      </c>
      <c r="AQ1822" s="6">
        <f t="shared" si="868"/>
        <v>2531.5200207281046</v>
      </c>
      <c r="AR1822" s="17">
        <v>1240.6563479127001</v>
      </c>
      <c r="AS1822" s="6">
        <f t="shared" si="845"/>
        <v>775.41021744543752</v>
      </c>
      <c r="AT1822" s="17">
        <v>808.549928633273</v>
      </c>
      <c r="AU1822" s="6">
        <f t="shared" si="846"/>
        <v>808.549928633273</v>
      </c>
      <c r="AV1822" s="17">
        <v>0</v>
      </c>
      <c r="AW1822" s="6">
        <f t="shared" si="847"/>
        <v>0</v>
      </c>
      <c r="AX1822" s="17">
        <v>947.55987464939403</v>
      </c>
      <c r="AY1822" s="6">
        <f t="shared" si="848"/>
        <v>947.55987464939403</v>
      </c>
      <c r="AZ1822" s="20">
        <v>329811761.45546502</v>
      </c>
      <c r="BA1822" s="20">
        <v>1240269023.59201</v>
      </c>
      <c r="BB1822" s="20">
        <v>181919214.95251799</v>
      </c>
      <c r="BC1822" s="20">
        <v>0</v>
      </c>
      <c r="BD1822" s="19">
        <f t="shared" si="849"/>
        <v>1751.9999999999932</v>
      </c>
      <c r="BE1822" s="18">
        <v>52.313141951931499</v>
      </c>
      <c r="BF1822" s="20">
        <v>0</v>
      </c>
      <c r="BG1822" s="20">
        <v>0</v>
      </c>
      <c r="BH1822" s="19">
        <f t="shared" si="869"/>
        <v>0</v>
      </c>
      <c r="BI1822" s="18">
        <v>1042.98461507558</v>
      </c>
      <c r="BJ1822">
        <v>106</v>
      </c>
      <c r="BK1822">
        <v>3040</v>
      </c>
      <c r="BL1822" s="22">
        <v>4611.9232000000002</v>
      </c>
      <c r="BM1822">
        <v>760</v>
      </c>
      <c r="BN1822">
        <v>190</v>
      </c>
      <c r="BO1822">
        <v>0.114730917258929</v>
      </c>
    </row>
    <row r="1823" spans="1:67" x14ac:dyDescent="0.2">
      <c r="A1823" s="27">
        <v>1822</v>
      </c>
      <c r="B1823" s="18">
        <v>824.08660944243502</v>
      </c>
      <c r="C1823" s="18">
        <v>402.79999999999899</v>
      </c>
      <c r="D1823">
        <v>1000</v>
      </c>
      <c r="E1823">
        <v>4000</v>
      </c>
      <c r="F1823">
        <v>0</v>
      </c>
      <c r="G1823" s="23">
        <f t="shared" si="850"/>
        <v>1</v>
      </c>
      <c r="H1823" s="16">
        <v>100</v>
      </c>
      <c r="I1823" s="17">
        <v>155.83701011844099</v>
      </c>
      <c r="J1823" s="6">
        <f t="shared" si="851"/>
        <v>155.79939515526746</v>
      </c>
      <c r="K1823" s="6">
        <f t="shared" si="852"/>
        <v>131.68146498002685</v>
      </c>
      <c r="L1823" s="6">
        <f t="shared" si="853"/>
        <v>0.84519882024442372</v>
      </c>
      <c r="M1823" s="6">
        <f t="shared" si="854"/>
        <v>131.71325710252464</v>
      </c>
      <c r="N1823" s="16">
        <v>100</v>
      </c>
      <c r="O1823" s="17">
        <v>360.55965154677602</v>
      </c>
      <c r="P1823" s="6">
        <f t="shared" si="855"/>
        <v>339.98932123503198</v>
      </c>
      <c r="Q1823" s="6">
        <f t="shared" si="840"/>
        <v>212.493325771895</v>
      </c>
      <c r="R1823" s="17">
        <v>339.98932123503198</v>
      </c>
      <c r="S1823" s="6">
        <f t="shared" si="856"/>
        <v>20.570330311744044</v>
      </c>
      <c r="T1823" s="6">
        <f t="shared" si="857"/>
        <v>233.06365608363905</v>
      </c>
      <c r="U1823" s="17">
        <v>62.171480451881202</v>
      </c>
      <c r="V1823" s="6">
        <f t="shared" si="858"/>
        <v>55.333364760935197</v>
      </c>
      <c r="W1823" s="6">
        <f t="shared" si="841"/>
        <v>55.333364760935197</v>
      </c>
      <c r="X1823" s="17">
        <v>55.333364760935197</v>
      </c>
      <c r="Y1823" s="6">
        <f t="shared" si="859"/>
        <v>6.8381156909460046</v>
      </c>
      <c r="Z1823" s="6">
        <f t="shared" si="860"/>
        <v>62.171480451881202</v>
      </c>
      <c r="AA1823" s="17">
        <v>0</v>
      </c>
      <c r="AB1823" s="6">
        <f t="shared" si="861"/>
        <v>0</v>
      </c>
      <c r="AC1823" s="6">
        <f t="shared" si="842"/>
        <v>0</v>
      </c>
      <c r="AD1823" s="17">
        <v>0</v>
      </c>
      <c r="AE1823" s="6">
        <f t="shared" si="862"/>
        <v>0</v>
      </c>
      <c r="AF1823" s="17">
        <v>0</v>
      </c>
      <c r="AG1823" s="6">
        <f t="shared" si="863"/>
        <v>0</v>
      </c>
      <c r="AH1823" s="6">
        <f t="shared" si="843"/>
        <v>0</v>
      </c>
      <c r="AI1823" s="6">
        <f t="shared" si="864"/>
        <v>0</v>
      </c>
      <c r="AJ1823" s="17">
        <v>423.46337163912398</v>
      </c>
      <c r="AK1823" s="6">
        <f t="shared" si="865"/>
        <v>339.611815526442</v>
      </c>
      <c r="AL1823" s="6">
        <f t="shared" si="844"/>
        <v>339.611815526442</v>
      </c>
      <c r="AM1823" s="17">
        <v>339.611815526442</v>
      </c>
      <c r="AN1823" s="6">
        <f t="shared" si="866"/>
        <v>83.851556112681976</v>
      </c>
      <c r="AO1823" s="6">
        <f t="shared" si="867"/>
        <v>423.46337163912398</v>
      </c>
      <c r="AP1823" s="17">
        <v>3079.1474690281302</v>
      </c>
      <c r="AQ1823" s="6">
        <f t="shared" si="868"/>
        <v>2582.9379657145564</v>
      </c>
      <c r="AR1823" s="17">
        <v>1323.22534216954</v>
      </c>
      <c r="AS1823" s="6">
        <f t="shared" si="845"/>
        <v>827.01583885596256</v>
      </c>
      <c r="AT1823" s="17">
        <v>808.46351845606898</v>
      </c>
      <c r="AU1823" s="6">
        <f t="shared" si="846"/>
        <v>808.46351845606898</v>
      </c>
      <c r="AV1823" s="17">
        <v>0</v>
      </c>
      <c r="AW1823" s="6">
        <f t="shared" si="847"/>
        <v>0</v>
      </c>
      <c r="AX1823" s="17">
        <v>947.45860840252499</v>
      </c>
      <c r="AY1823" s="6">
        <f t="shared" si="848"/>
        <v>947.45860840252499</v>
      </c>
      <c r="AZ1823" s="20">
        <v>331419143.89960903</v>
      </c>
      <c r="BA1823" s="20">
        <v>1240270818.88305</v>
      </c>
      <c r="BB1823" s="20">
        <v>180310037.21733099</v>
      </c>
      <c r="BC1823" s="20">
        <v>0</v>
      </c>
      <c r="BD1823" s="19">
        <f t="shared" si="849"/>
        <v>1751.99999999999</v>
      </c>
      <c r="BE1823" s="18">
        <v>53.946987782981701</v>
      </c>
      <c r="BF1823" s="20">
        <v>0</v>
      </c>
      <c r="BG1823" s="20">
        <v>0</v>
      </c>
      <c r="BH1823" s="19">
        <f t="shared" si="869"/>
        <v>0</v>
      </c>
      <c r="BI1823" s="18">
        <v>1112.51692274728</v>
      </c>
      <c r="BJ1823">
        <v>106</v>
      </c>
      <c r="BK1823">
        <v>3040</v>
      </c>
      <c r="BL1823" s="22">
        <v>4611.9232000000002</v>
      </c>
      <c r="BM1823">
        <v>760</v>
      </c>
      <c r="BN1823">
        <v>190</v>
      </c>
      <c r="BO1823">
        <v>0.113739265771543</v>
      </c>
    </row>
    <row r="1824" spans="1:67" x14ac:dyDescent="0.2">
      <c r="A1824" s="27">
        <v>1823</v>
      </c>
      <c r="B1824" s="18">
        <v>875.59202253258798</v>
      </c>
      <c r="C1824" s="18">
        <v>402.79999999999899</v>
      </c>
      <c r="D1824">
        <v>1000</v>
      </c>
      <c r="E1824">
        <v>4000</v>
      </c>
      <c r="F1824">
        <v>0</v>
      </c>
      <c r="G1824" s="23">
        <f t="shared" si="850"/>
        <v>1</v>
      </c>
      <c r="H1824" s="16">
        <v>100</v>
      </c>
      <c r="I1824" s="17">
        <v>160.03645239667199</v>
      </c>
      <c r="J1824" s="6">
        <f t="shared" si="851"/>
        <v>160.01191198161931</v>
      </c>
      <c r="K1824" s="6">
        <f t="shared" si="852"/>
        <v>134.39703701752561</v>
      </c>
      <c r="L1824" s="6">
        <f t="shared" si="853"/>
        <v>0.83991894949023482</v>
      </c>
      <c r="M1824" s="6">
        <f t="shared" si="854"/>
        <v>134.41764897715672</v>
      </c>
      <c r="N1824" s="16">
        <v>100</v>
      </c>
      <c r="O1824" s="17">
        <v>381.37898588364999</v>
      </c>
      <c r="P1824" s="6">
        <f t="shared" si="855"/>
        <v>359.61882106753501</v>
      </c>
      <c r="Q1824" s="6">
        <f t="shared" si="840"/>
        <v>224.76176316720938</v>
      </c>
      <c r="R1824" s="17">
        <v>359.61882106753501</v>
      </c>
      <c r="S1824" s="6">
        <f t="shared" si="856"/>
        <v>21.76016481611498</v>
      </c>
      <c r="T1824" s="6">
        <f t="shared" si="857"/>
        <v>246.52192798332436</v>
      </c>
      <c r="U1824" s="17">
        <v>62.165820210630599</v>
      </c>
      <c r="V1824" s="6">
        <f t="shared" si="858"/>
        <v>55.327713618607</v>
      </c>
      <c r="W1824" s="6">
        <f t="shared" si="841"/>
        <v>55.327713618607</v>
      </c>
      <c r="X1824" s="17">
        <v>55.327713618607</v>
      </c>
      <c r="Y1824" s="6">
        <f t="shared" si="859"/>
        <v>6.8381065920235997</v>
      </c>
      <c r="Z1824" s="6">
        <f t="shared" si="860"/>
        <v>62.165820210630599</v>
      </c>
      <c r="AA1824" s="17">
        <v>0</v>
      </c>
      <c r="AB1824" s="6">
        <f t="shared" si="861"/>
        <v>0</v>
      </c>
      <c r="AC1824" s="6">
        <f t="shared" si="842"/>
        <v>0</v>
      </c>
      <c r="AD1824" s="17">
        <v>0</v>
      </c>
      <c r="AE1824" s="6">
        <f t="shared" si="862"/>
        <v>0</v>
      </c>
      <c r="AF1824" s="17">
        <v>0</v>
      </c>
      <c r="AG1824" s="6">
        <f t="shared" si="863"/>
        <v>0</v>
      </c>
      <c r="AH1824" s="6">
        <f t="shared" si="843"/>
        <v>0</v>
      </c>
      <c r="AI1824" s="6">
        <f t="shared" si="864"/>
        <v>0</v>
      </c>
      <c r="AJ1824" s="17">
        <v>426.509753280832</v>
      </c>
      <c r="AK1824" s="6">
        <f t="shared" si="865"/>
        <v>341.97934224214299</v>
      </c>
      <c r="AL1824" s="6">
        <f t="shared" si="844"/>
        <v>341.97934224214299</v>
      </c>
      <c r="AM1824" s="17">
        <v>341.97934224214299</v>
      </c>
      <c r="AN1824" s="6">
        <f t="shared" si="866"/>
        <v>84.53041103868901</v>
      </c>
      <c r="AO1824" s="6">
        <f t="shared" si="867"/>
        <v>426.509753280832</v>
      </c>
      <c r="AP1824" s="17">
        <v>3161.5303431583002</v>
      </c>
      <c r="AQ1824" s="6">
        <f t="shared" si="868"/>
        <v>2634.3608891535514</v>
      </c>
      <c r="AR1824" s="17">
        <v>1405.78521067934</v>
      </c>
      <c r="AS1824" s="6">
        <f t="shared" si="845"/>
        <v>878.61575667458749</v>
      </c>
      <c r="AT1824" s="17">
        <v>808.38202651704</v>
      </c>
      <c r="AU1824" s="6">
        <f t="shared" si="846"/>
        <v>808.38202651704</v>
      </c>
      <c r="AV1824" s="17">
        <v>0</v>
      </c>
      <c r="AW1824" s="6">
        <f t="shared" si="847"/>
        <v>0</v>
      </c>
      <c r="AX1824" s="17">
        <v>947.36310596192402</v>
      </c>
      <c r="AY1824" s="6">
        <f t="shared" si="848"/>
        <v>947.36310596192402</v>
      </c>
      <c r="AZ1824" s="20">
        <v>332776508.96300501</v>
      </c>
      <c r="BA1824" s="20">
        <v>1240272494.52757</v>
      </c>
      <c r="BB1824" s="20">
        <v>178950996.509424</v>
      </c>
      <c r="BC1824" s="20">
        <v>0</v>
      </c>
      <c r="BD1824" s="19">
        <f t="shared" si="849"/>
        <v>1751.9999999999991</v>
      </c>
      <c r="BE1824" s="18">
        <v>55.473330498836098</v>
      </c>
      <c r="BF1824" s="20">
        <v>0</v>
      </c>
      <c r="BG1824" s="20">
        <v>0</v>
      </c>
      <c r="BH1824" s="19">
        <f t="shared" si="869"/>
        <v>0</v>
      </c>
      <c r="BI1824" s="18">
        <v>1182.04923041899</v>
      </c>
      <c r="BJ1824">
        <v>106</v>
      </c>
      <c r="BK1824">
        <v>3040</v>
      </c>
      <c r="BL1824" s="22">
        <v>4611.9232000000002</v>
      </c>
      <c r="BM1824">
        <v>760</v>
      </c>
      <c r="BN1824">
        <v>190</v>
      </c>
      <c r="BO1824">
        <v>0.112901757542594</v>
      </c>
    </row>
    <row r="1825" spans="1:67" x14ac:dyDescent="0.2">
      <c r="A1825" s="27">
        <v>1824</v>
      </c>
      <c r="B1825" s="18">
        <v>927.09743562274002</v>
      </c>
      <c r="C1825" s="18">
        <v>402.79999999999899</v>
      </c>
      <c r="D1825">
        <v>1000</v>
      </c>
      <c r="E1825">
        <v>4000</v>
      </c>
      <c r="F1825">
        <v>0</v>
      </c>
      <c r="G1825" s="23">
        <f t="shared" si="850"/>
        <v>1</v>
      </c>
      <c r="H1825" s="16">
        <v>100</v>
      </c>
      <c r="I1825" s="17">
        <v>164.23978768963599</v>
      </c>
      <c r="J1825" s="6">
        <f t="shared" si="851"/>
        <v>164.22609549836827</v>
      </c>
      <c r="K1825" s="6">
        <f t="shared" si="852"/>
        <v>137.1129069711576</v>
      </c>
      <c r="L1825" s="6">
        <f t="shared" si="853"/>
        <v>0.83490328717289597</v>
      </c>
      <c r="M1825" s="6">
        <f t="shared" si="854"/>
        <v>137.12433862665563</v>
      </c>
      <c r="N1825" s="16">
        <v>100</v>
      </c>
      <c r="O1825" s="17">
        <v>402.255938089057</v>
      </c>
      <c r="P1825" s="6">
        <f t="shared" si="855"/>
        <v>379.30254551625598</v>
      </c>
      <c r="Q1825" s="6">
        <f t="shared" si="840"/>
        <v>237.06409094765999</v>
      </c>
      <c r="R1825" s="17">
        <v>379.30254551625598</v>
      </c>
      <c r="S1825" s="6">
        <f t="shared" si="856"/>
        <v>22.953392572801022</v>
      </c>
      <c r="T1825" s="6">
        <f t="shared" si="857"/>
        <v>260.01748352046104</v>
      </c>
      <c r="U1825" s="17">
        <v>62.160469590153802</v>
      </c>
      <c r="V1825" s="6">
        <f t="shared" si="858"/>
        <v>55.322371994370499</v>
      </c>
      <c r="W1825" s="6">
        <f t="shared" si="841"/>
        <v>55.322371994370499</v>
      </c>
      <c r="X1825" s="17">
        <v>55.322371994370499</v>
      </c>
      <c r="Y1825" s="6">
        <f t="shared" si="859"/>
        <v>6.838097595783303</v>
      </c>
      <c r="Z1825" s="6">
        <f t="shared" si="860"/>
        <v>62.160469590153802</v>
      </c>
      <c r="AA1825" s="17">
        <v>0</v>
      </c>
      <c r="AB1825" s="6">
        <f t="shared" si="861"/>
        <v>0</v>
      </c>
      <c r="AC1825" s="6">
        <f t="shared" si="842"/>
        <v>0</v>
      </c>
      <c r="AD1825" s="17">
        <v>0</v>
      </c>
      <c r="AE1825" s="6">
        <f t="shared" si="862"/>
        <v>0</v>
      </c>
      <c r="AF1825" s="17">
        <v>0</v>
      </c>
      <c r="AG1825" s="6">
        <f t="shared" si="863"/>
        <v>0</v>
      </c>
      <c r="AH1825" s="6">
        <f t="shared" si="843"/>
        <v>0</v>
      </c>
      <c r="AI1825" s="6">
        <f t="shared" si="864"/>
        <v>0</v>
      </c>
      <c r="AJ1825" s="17">
        <v>429.16436404048198</v>
      </c>
      <c r="AK1825" s="6">
        <f t="shared" si="865"/>
        <v>344.039568653868</v>
      </c>
      <c r="AL1825" s="6">
        <f t="shared" si="844"/>
        <v>344.039568653868</v>
      </c>
      <c r="AM1825" s="17">
        <v>344.039568653868</v>
      </c>
      <c r="AN1825" s="6">
        <f t="shared" si="866"/>
        <v>85.124795386613982</v>
      </c>
      <c r="AO1825" s="6">
        <f t="shared" si="867"/>
        <v>429.16436404048198</v>
      </c>
      <c r="AP1825" s="17">
        <v>3243.9146443920799</v>
      </c>
      <c r="AQ1825" s="6">
        <f t="shared" si="868"/>
        <v>2685.788377765989</v>
      </c>
      <c r="AR1825" s="17">
        <v>1488.3367110029101</v>
      </c>
      <c r="AS1825" s="6">
        <f t="shared" si="845"/>
        <v>930.21044437681883</v>
      </c>
      <c r="AT1825" s="17">
        <v>808.30504453569199</v>
      </c>
      <c r="AU1825" s="6">
        <f t="shared" si="846"/>
        <v>808.30504453569199</v>
      </c>
      <c r="AV1825" s="17">
        <v>0</v>
      </c>
      <c r="AW1825" s="6">
        <f t="shared" si="847"/>
        <v>0</v>
      </c>
      <c r="AX1825" s="17">
        <v>947.27288885347798</v>
      </c>
      <c r="AY1825" s="6">
        <f t="shared" si="848"/>
        <v>947.27288885347798</v>
      </c>
      <c r="AZ1825" s="20">
        <v>333962474.80152798</v>
      </c>
      <c r="BA1825" s="20">
        <v>1240274146.5285399</v>
      </c>
      <c r="BB1825" s="20">
        <v>177763378.66993001</v>
      </c>
      <c r="BC1825" s="20">
        <v>0</v>
      </c>
      <c r="BD1825" s="19">
        <f t="shared" si="849"/>
        <v>1751.999999999998</v>
      </c>
      <c r="BE1825" s="18">
        <v>56.901392436668502</v>
      </c>
      <c r="BF1825" s="20">
        <v>0</v>
      </c>
      <c r="BG1825" s="20">
        <v>0</v>
      </c>
      <c r="BH1825" s="19">
        <f t="shared" si="869"/>
        <v>0</v>
      </c>
      <c r="BI1825" s="18">
        <v>1251.5815380906899</v>
      </c>
      <c r="BJ1825">
        <v>106</v>
      </c>
      <c r="BK1825">
        <v>3040</v>
      </c>
      <c r="BL1825" s="22">
        <v>4611.9232000000002</v>
      </c>
      <c r="BM1825">
        <v>760</v>
      </c>
      <c r="BN1825">
        <v>190</v>
      </c>
      <c r="BO1825">
        <v>0.11216988528763901</v>
      </c>
    </row>
    <row r="1826" spans="1:67" x14ac:dyDescent="0.2">
      <c r="A1826" s="27">
        <v>1825</v>
      </c>
      <c r="B1826" s="18">
        <v>978.60284871289196</v>
      </c>
      <c r="C1826" s="18">
        <v>402.79999999999899</v>
      </c>
      <c r="D1826">
        <v>1000</v>
      </c>
      <c r="E1826">
        <v>4000</v>
      </c>
      <c r="F1826">
        <v>0</v>
      </c>
      <c r="G1826" s="23">
        <f t="shared" si="850"/>
        <v>1</v>
      </c>
      <c r="H1826" s="16">
        <v>100</v>
      </c>
      <c r="I1826" s="17">
        <v>168.447329522979</v>
      </c>
      <c r="J1826" s="6">
        <f t="shared" si="851"/>
        <v>168.44307300086552</v>
      </c>
      <c r="K1826" s="6">
        <f t="shared" si="852"/>
        <v>139.82945351999032</v>
      </c>
      <c r="L1826" s="6">
        <f t="shared" si="853"/>
        <v>0.8301288442966831</v>
      </c>
      <c r="M1826" s="6">
        <f t="shared" si="854"/>
        <v>139.8329869817731</v>
      </c>
      <c r="N1826" s="16">
        <v>100</v>
      </c>
      <c r="O1826" s="17">
        <v>423.15666364084097</v>
      </c>
      <c r="P1826" s="6">
        <f t="shared" si="855"/>
        <v>399.00858910411603</v>
      </c>
      <c r="Q1826" s="6">
        <f t="shared" si="840"/>
        <v>249.38036819007252</v>
      </c>
      <c r="R1826" s="17">
        <v>399.00858910411603</v>
      </c>
      <c r="S1826" s="6">
        <f t="shared" si="856"/>
        <v>24.148074536724948</v>
      </c>
      <c r="T1826" s="6">
        <f t="shared" si="857"/>
        <v>273.52844272679749</v>
      </c>
      <c r="U1826" s="17">
        <v>62.155409697290096</v>
      </c>
      <c r="V1826" s="6">
        <f t="shared" si="858"/>
        <v>55.317320330313699</v>
      </c>
      <c r="W1826" s="6">
        <f t="shared" si="841"/>
        <v>55.317320330313699</v>
      </c>
      <c r="X1826" s="17">
        <v>55.317320330313699</v>
      </c>
      <c r="Y1826" s="6">
        <f t="shared" si="859"/>
        <v>6.8380893669763978</v>
      </c>
      <c r="Z1826" s="6">
        <f t="shared" si="860"/>
        <v>62.155409697290096</v>
      </c>
      <c r="AA1826" s="17">
        <v>0</v>
      </c>
      <c r="AB1826" s="6">
        <f t="shared" si="861"/>
        <v>0</v>
      </c>
      <c r="AC1826" s="6">
        <f t="shared" si="842"/>
        <v>0</v>
      </c>
      <c r="AD1826" s="17">
        <v>0</v>
      </c>
      <c r="AE1826" s="6">
        <f t="shared" si="862"/>
        <v>0</v>
      </c>
      <c r="AF1826" s="17">
        <v>0</v>
      </c>
      <c r="AG1826" s="6">
        <f t="shared" si="863"/>
        <v>0</v>
      </c>
      <c r="AH1826" s="6">
        <f t="shared" si="843"/>
        <v>0</v>
      </c>
      <c r="AI1826" s="6">
        <f t="shared" si="864"/>
        <v>0</v>
      </c>
      <c r="AJ1826" s="17">
        <v>431.54900421231503</v>
      </c>
      <c r="AK1826" s="6">
        <f t="shared" si="865"/>
        <v>345.89102126657002</v>
      </c>
      <c r="AL1826" s="6">
        <f t="shared" si="844"/>
        <v>345.89102126657002</v>
      </c>
      <c r="AM1826" s="17">
        <v>345.89102126657002</v>
      </c>
      <c r="AN1826" s="6">
        <f t="shared" si="866"/>
        <v>85.657982945745005</v>
      </c>
      <c r="AO1826" s="6">
        <f t="shared" si="867"/>
        <v>431.54900421231503</v>
      </c>
      <c r="AP1826" s="17">
        <v>3326.3002574504098</v>
      </c>
      <c r="AQ1826" s="6">
        <f t="shared" si="868"/>
        <v>2737.2200627847578</v>
      </c>
      <c r="AR1826" s="17">
        <v>1570.88051910839</v>
      </c>
      <c r="AS1826" s="6">
        <f t="shared" si="845"/>
        <v>981.80032444274377</v>
      </c>
      <c r="AT1826" s="17">
        <v>808.23220820515701</v>
      </c>
      <c r="AU1826" s="6">
        <f t="shared" si="846"/>
        <v>808.23220820515701</v>
      </c>
      <c r="AV1826" s="17">
        <v>0</v>
      </c>
      <c r="AW1826" s="6">
        <f t="shared" si="847"/>
        <v>0</v>
      </c>
      <c r="AX1826" s="17">
        <v>947.18753013685705</v>
      </c>
      <c r="AY1826" s="6">
        <f t="shared" si="848"/>
        <v>947.18753013685705</v>
      </c>
      <c r="AZ1826" s="20">
        <v>335037475.04484302</v>
      </c>
      <c r="BA1826" s="20">
        <v>1240275548.0618899</v>
      </c>
      <c r="BB1826" s="20">
        <v>176686976.89325801</v>
      </c>
      <c r="BC1826" s="20">
        <v>0</v>
      </c>
      <c r="BD1826" s="19">
        <f t="shared" si="849"/>
        <v>1751.9999999999909</v>
      </c>
      <c r="BE1826" s="18">
        <v>58.241323806713098</v>
      </c>
      <c r="BF1826" s="20">
        <v>0</v>
      </c>
      <c r="BG1826" s="20">
        <v>0</v>
      </c>
      <c r="BH1826" s="19">
        <f t="shared" si="869"/>
        <v>0</v>
      </c>
      <c r="BI1826" s="18">
        <v>1321.1138457623999</v>
      </c>
      <c r="BJ1826">
        <v>106</v>
      </c>
      <c r="BK1826">
        <v>3040</v>
      </c>
      <c r="BL1826" s="22">
        <v>4611.9232000000002</v>
      </c>
      <c r="BM1826">
        <v>760</v>
      </c>
      <c r="BN1826">
        <v>190</v>
      </c>
      <c r="BO1826">
        <v>0.111506548358718</v>
      </c>
    </row>
    <row r="1827" spans="1:67" x14ac:dyDescent="0.2">
      <c r="A1827" s="27">
        <v>1826</v>
      </c>
      <c r="B1827" s="18">
        <v>1030.10826180304</v>
      </c>
      <c r="C1827" s="18">
        <v>402.79999999999899</v>
      </c>
      <c r="D1827">
        <v>1000</v>
      </c>
      <c r="E1827">
        <v>4000</v>
      </c>
      <c r="F1827">
        <v>0</v>
      </c>
      <c r="G1827" s="23">
        <f t="shared" si="850"/>
        <v>1</v>
      </c>
      <c r="H1827" s="16">
        <v>100</v>
      </c>
      <c r="I1827" s="17">
        <v>172.65896791805801</v>
      </c>
      <c r="J1827" s="6">
        <f t="shared" si="851"/>
        <v>172.66351149631359</v>
      </c>
      <c r="K1827" s="6">
        <f t="shared" si="852"/>
        <v>142.54977810405708</v>
      </c>
      <c r="L1827" s="6">
        <f t="shared" si="853"/>
        <v>0.82559295168221203</v>
      </c>
      <c r="M1827" s="6">
        <f t="shared" si="854"/>
        <v>142.54602695787386</v>
      </c>
      <c r="N1827" s="16">
        <v>100</v>
      </c>
      <c r="O1827" s="17">
        <v>444.04668238278202</v>
      </c>
      <c r="P1827" s="6">
        <f t="shared" si="855"/>
        <v>418.70444681782601</v>
      </c>
      <c r="Q1827" s="6">
        <f t="shared" si="840"/>
        <v>261.69027926114126</v>
      </c>
      <c r="R1827" s="17">
        <v>418.70444681782601</v>
      </c>
      <c r="S1827" s="6">
        <f t="shared" si="856"/>
        <v>25.342235564956013</v>
      </c>
      <c r="T1827" s="6">
        <f t="shared" si="857"/>
        <v>287.03251482609727</v>
      </c>
      <c r="U1827" s="17">
        <v>62.1506232363461</v>
      </c>
      <c r="V1827" s="6">
        <f t="shared" si="858"/>
        <v>55.312540777769897</v>
      </c>
      <c r="W1827" s="6">
        <f t="shared" si="841"/>
        <v>55.312540777769897</v>
      </c>
      <c r="X1827" s="17">
        <v>55.312540777769897</v>
      </c>
      <c r="Y1827" s="6">
        <f t="shared" si="859"/>
        <v>6.8380824585762028</v>
      </c>
      <c r="Z1827" s="6">
        <f t="shared" si="860"/>
        <v>62.1506232363461</v>
      </c>
      <c r="AA1827" s="17">
        <v>0</v>
      </c>
      <c r="AB1827" s="6">
        <f t="shared" si="861"/>
        <v>0</v>
      </c>
      <c r="AC1827" s="6">
        <f t="shared" si="842"/>
        <v>0</v>
      </c>
      <c r="AD1827" s="17">
        <v>0</v>
      </c>
      <c r="AE1827" s="6">
        <f t="shared" si="862"/>
        <v>0</v>
      </c>
      <c r="AF1827" s="17">
        <v>0</v>
      </c>
      <c r="AG1827" s="6">
        <f t="shared" si="863"/>
        <v>0</v>
      </c>
      <c r="AH1827" s="6">
        <f t="shared" si="843"/>
        <v>0</v>
      </c>
      <c r="AI1827" s="6">
        <f t="shared" si="864"/>
        <v>0</v>
      </c>
      <c r="AJ1827" s="17">
        <v>433.76488839472199</v>
      </c>
      <c r="AK1827" s="6">
        <f t="shared" si="865"/>
        <v>347.614875883406</v>
      </c>
      <c r="AL1827" s="6">
        <f t="shared" si="844"/>
        <v>347.614875883406</v>
      </c>
      <c r="AM1827" s="17">
        <v>347.614875883406</v>
      </c>
      <c r="AN1827" s="6">
        <f t="shared" si="866"/>
        <v>86.150012511315992</v>
      </c>
      <c r="AO1827" s="6">
        <f t="shared" si="867"/>
        <v>433.76488839472199</v>
      </c>
      <c r="AP1827" s="17">
        <v>3408.68707914476</v>
      </c>
      <c r="AQ1827" s="6">
        <f t="shared" si="868"/>
        <v>2788.6556141192159</v>
      </c>
      <c r="AR1827" s="17">
        <v>1653.41724006812</v>
      </c>
      <c r="AS1827" s="6">
        <f t="shared" si="845"/>
        <v>1033.385775042575</v>
      </c>
      <c r="AT1827" s="17">
        <v>808.16319142722398</v>
      </c>
      <c r="AU1827" s="6">
        <f t="shared" si="846"/>
        <v>808.16319142722398</v>
      </c>
      <c r="AV1827" s="17">
        <v>0</v>
      </c>
      <c r="AW1827" s="6">
        <f t="shared" si="847"/>
        <v>0</v>
      </c>
      <c r="AX1827" s="17">
        <v>947.10664764941703</v>
      </c>
      <c r="AY1827" s="6">
        <f t="shared" si="848"/>
        <v>947.10664764941703</v>
      </c>
      <c r="AZ1827" s="20">
        <v>336015925.97805798</v>
      </c>
      <c r="BA1827" s="20">
        <v>1240276550.3557701</v>
      </c>
      <c r="BB1827" s="20">
        <v>175707523.66617101</v>
      </c>
      <c r="BC1827" s="20">
        <v>0</v>
      </c>
      <c r="BD1827" s="19">
        <f t="shared" si="849"/>
        <v>1751.9999999999991</v>
      </c>
      <c r="BE1827" s="18">
        <v>59.499815173715497</v>
      </c>
      <c r="BF1827" s="20">
        <v>0</v>
      </c>
      <c r="BG1827" s="20">
        <v>0</v>
      </c>
      <c r="BH1827" s="19">
        <f t="shared" si="869"/>
        <v>0</v>
      </c>
      <c r="BI1827" s="18">
        <v>1390.6461534341099</v>
      </c>
      <c r="BJ1827">
        <v>106</v>
      </c>
      <c r="BK1827">
        <v>3040</v>
      </c>
      <c r="BL1827" s="22">
        <v>4611.9232000000002</v>
      </c>
      <c r="BM1827">
        <v>760</v>
      </c>
      <c r="BN1827">
        <v>190</v>
      </c>
      <c r="BO1827">
        <v>0.11090295394921</v>
      </c>
    </row>
    <row r="1828" spans="1:67" x14ac:dyDescent="0.2">
      <c r="A1828" s="27">
        <v>1827</v>
      </c>
      <c r="B1828" s="18">
        <v>20.602165236060799</v>
      </c>
      <c r="C1828" s="18">
        <v>452.2</v>
      </c>
      <c r="D1828">
        <v>1000</v>
      </c>
      <c r="E1828">
        <v>4000</v>
      </c>
      <c r="F1828">
        <v>0</v>
      </c>
      <c r="G1828" s="23">
        <f t="shared" si="850"/>
        <v>1</v>
      </c>
      <c r="H1828" s="16">
        <v>89.863013698630098</v>
      </c>
      <c r="I1828" s="17">
        <v>104.46139104786</v>
      </c>
      <c r="J1828" s="6">
        <f t="shared" si="851"/>
        <v>104.41260298432665</v>
      </c>
      <c r="K1828" s="6">
        <f t="shared" si="852"/>
        <v>103.73842903866169</v>
      </c>
      <c r="L1828" s="6">
        <f t="shared" si="853"/>
        <v>0.99354317461306696</v>
      </c>
      <c r="M1828" s="6">
        <f t="shared" si="854"/>
        <v>103.78690208618784</v>
      </c>
      <c r="N1828" s="16">
        <v>92.931080608613598</v>
      </c>
      <c r="O1828" s="17">
        <v>97.910114836181094</v>
      </c>
      <c r="P1828" s="6">
        <f t="shared" si="855"/>
        <v>92.337812456782402</v>
      </c>
      <c r="Q1828" s="6">
        <f t="shared" si="840"/>
        <v>57.711132785488999</v>
      </c>
      <c r="R1828" s="17">
        <v>92.337812456782402</v>
      </c>
      <c r="S1828" s="6">
        <f t="shared" si="856"/>
        <v>5.5723023793986926</v>
      </c>
      <c r="T1828" s="6">
        <f t="shared" si="857"/>
        <v>63.283435164887692</v>
      </c>
      <c r="U1828" s="17">
        <v>68.128007715432403</v>
      </c>
      <c r="V1828" s="6">
        <f t="shared" si="858"/>
        <v>60.6519409345618</v>
      </c>
      <c r="W1828" s="6">
        <f t="shared" si="841"/>
        <v>60.6519409345618</v>
      </c>
      <c r="X1828" s="17">
        <v>60.6519409345618</v>
      </c>
      <c r="Y1828" s="6">
        <f t="shared" si="859"/>
        <v>7.4760667808706032</v>
      </c>
      <c r="Z1828" s="6">
        <f t="shared" si="860"/>
        <v>68.128007715432403</v>
      </c>
      <c r="AA1828" s="17">
        <v>0</v>
      </c>
      <c r="AB1828" s="6">
        <f t="shared" si="861"/>
        <v>0</v>
      </c>
      <c r="AC1828" s="6">
        <f t="shared" si="842"/>
        <v>0</v>
      </c>
      <c r="AD1828" s="17">
        <v>0</v>
      </c>
      <c r="AE1828" s="6">
        <f t="shared" si="862"/>
        <v>0</v>
      </c>
      <c r="AF1828" s="17">
        <v>0</v>
      </c>
      <c r="AG1828" s="6">
        <f t="shared" si="863"/>
        <v>0</v>
      </c>
      <c r="AH1828" s="6">
        <f t="shared" si="843"/>
        <v>0</v>
      </c>
      <c r="AI1828" s="6">
        <f t="shared" si="864"/>
        <v>0</v>
      </c>
      <c r="AJ1828" s="17">
        <v>248.16922055681101</v>
      </c>
      <c r="AK1828" s="6">
        <f t="shared" si="865"/>
        <v>201.14546165227401</v>
      </c>
      <c r="AL1828" s="6">
        <f t="shared" si="844"/>
        <v>201.14546165227401</v>
      </c>
      <c r="AM1828" s="17">
        <v>201.14546165227401</v>
      </c>
      <c r="AN1828" s="6">
        <f t="shared" si="866"/>
        <v>47.023758904537004</v>
      </c>
      <c r="AO1828" s="6">
        <f t="shared" si="867"/>
        <v>248.16922055681101</v>
      </c>
      <c r="AP1828" s="17">
        <v>1893.0334851806299</v>
      </c>
      <c r="AQ1828" s="6">
        <f t="shared" si="868"/>
        <v>1880.5961888586166</v>
      </c>
      <c r="AR1828" s="17">
        <v>33.166123525387903</v>
      </c>
      <c r="AS1828" s="6">
        <f t="shared" si="845"/>
        <v>20.728827203367437</v>
      </c>
      <c r="AT1828" s="17">
        <v>909.96024485385306</v>
      </c>
      <c r="AU1828" s="6">
        <f t="shared" si="846"/>
        <v>909.96024485385306</v>
      </c>
      <c r="AV1828" s="17">
        <v>0</v>
      </c>
      <c r="AW1828" s="6">
        <f t="shared" si="847"/>
        <v>0</v>
      </c>
      <c r="AX1828" s="17">
        <v>949.907116801396</v>
      </c>
      <c r="AY1828" s="6">
        <f t="shared" si="848"/>
        <v>949.907116801396</v>
      </c>
      <c r="AZ1828" s="20">
        <v>31699776.7975455</v>
      </c>
      <c r="BA1828" s="20">
        <v>1273566852.8242099</v>
      </c>
      <c r="BB1828" s="20">
        <v>322885902.64115399</v>
      </c>
      <c r="BC1828" s="20">
        <v>0</v>
      </c>
      <c r="BD1828" s="19">
        <f t="shared" si="849"/>
        <v>1628.1525322629095</v>
      </c>
      <c r="BE1828" s="18">
        <v>17.849415491815599</v>
      </c>
      <c r="BF1828" s="20">
        <v>0</v>
      </c>
      <c r="BG1828" s="20">
        <v>0</v>
      </c>
      <c r="BH1828" s="19">
        <f t="shared" si="869"/>
        <v>0</v>
      </c>
      <c r="BI1828" s="18">
        <v>27.812923068682199</v>
      </c>
      <c r="BJ1828">
        <v>119</v>
      </c>
      <c r="BK1828">
        <v>3040</v>
      </c>
      <c r="BL1828" s="22">
        <v>4611.9232000000002</v>
      </c>
      <c r="BM1828">
        <v>760</v>
      </c>
      <c r="BN1828">
        <v>190</v>
      </c>
      <c r="BO1828">
        <v>0.20159654207676</v>
      </c>
    </row>
    <row r="1829" spans="1:67" x14ac:dyDescent="0.2">
      <c r="A1829" s="27">
        <v>1828</v>
      </c>
      <c r="B1829" s="18">
        <v>51.505413090152203</v>
      </c>
      <c r="C1829" s="18">
        <v>452.2</v>
      </c>
      <c r="D1829">
        <v>1000</v>
      </c>
      <c r="E1829">
        <v>4000</v>
      </c>
      <c r="F1829">
        <v>0</v>
      </c>
      <c r="G1829" s="23">
        <f t="shared" si="850"/>
        <v>1</v>
      </c>
      <c r="H1829" s="16">
        <v>91.301369863013704</v>
      </c>
      <c r="I1829" s="17">
        <v>105.47925026701</v>
      </c>
      <c r="J1829" s="6">
        <f t="shared" si="851"/>
        <v>105.33758701338103</v>
      </c>
      <c r="K1829" s="6">
        <f t="shared" si="852"/>
        <v>103.67970378161637</v>
      </c>
      <c r="L1829" s="6">
        <f t="shared" si="853"/>
        <v>0.98426123780912067</v>
      </c>
      <c r="M1829" s="6">
        <f t="shared" si="854"/>
        <v>103.81913743098529</v>
      </c>
      <c r="N1829" s="16">
        <v>94.372864040872201</v>
      </c>
      <c r="O1829" s="17">
        <v>100.36595270295101</v>
      </c>
      <c r="P1829" s="6">
        <f t="shared" si="855"/>
        <v>94.652911350592206</v>
      </c>
      <c r="Q1829" s="6">
        <f t="shared" si="840"/>
        <v>59.158069594120128</v>
      </c>
      <c r="R1829" s="17">
        <v>94.652911350592206</v>
      </c>
      <c r="S1829" s="6">
        <f t="shared" si="856"/>
        <v>5.7130413523588004</v>
      </c>
      <c r="T1829" s="6">
        <f t="shared" si="857"/>
        <v>64.871110946478922</v>
      </c>
      <c r="U1829" s="17">
        <v>68.110723395619203</v>
      </c>
      <c r="V1829" s="6">
        <f t="shared" si="858"/>
        <v>60.635353612427998</v>
      </c>
      <c r="W1829" s="6">
        <f t="shared" si="841"/>
        <v>60.635353612427998</v>
      </c>
      <c r="X1829" s="17">
        <v>60.635353612427998</v>
      </c>
      <c r="Y1829" s="6">
        <f t="shared" si="859"/>
        <v>7.4753697831912049</v>
      </c>
      <c r="Z1829" s="6">
        <f t="shared" si="860"/>
        <v>68.110723395619203</v>
      </c>
      <c r="AA1829" s="17">
        <v>0</v>
      </c>
      <c r="AB1829" s="6">
        <f t="shared" si="861"/>
        <v>0</v>
      </c>
      <c r="AC1829" s="6">
        <f t="shared" si="842"/>
        <v>0</v>
      </c>
      <c r="AD1829" s="17">
        <v>0</v>
      </c>
      <c r="AE1829" s="6">
        <f t="shared" si="862"/>
        <v>0</v>
      </c>
      <c r="AF1829" s="17">
        <v>0</v>
      </c>
      <c r="AG1829" s="6">
        <f t="shared" si="863"/>
        <v>0</v>
      </c>
      <c r="AH1829" s="6">
        <f t="shared" si="843"/>
        <v>0</v>
      </c>
      <c r="AI1829" s="6">
        <f t="shared" si="864"/>
        <v>0</v>
      </c>
      <c r="AJ1829" s="17">
        <v>263.35418306818798</v>
      </c>
      <c r="AK1829" s="6">
        <f t="shared" si="865"/>
        <v>213.31328260758701</v>
      </c>
      <c r="AL1829" s="6">
        <f t="shared" si="844"/>
        <v>213.31328260758701</v>
      </c>
      <c r="AM1829" s="17">
        <v>213.31328260758701</v>
      </c>
      <c r="AN1829" s="6">
        <f t="shared" si="866"/>
        <v>50.040900460600966</v>
      </c>
      <c r="AO1829" s="6">
        <f t="shared" si="867"/>
        <v>263.35418306818798</v>
      </c>
      <c r="AP1829" s="17">
        <v>1942.43244492749</v>
      </c>
      <c r="AQ1829" s="6">
        <f t="shared" si="868"/>
        <v>1911.3448093027093</v>
      </c>
      <c r="AR1829" s="17">
        <v>82.9003616660886</v>
      </c>
      <c r="AS1829" s="6">
        <f t="shared" si="845"/>
        <v>51.812726041305375</v>
      </c>
      <c r="AT1829" s="17">
        <v>909.79620626935696</v>
      </c>
      <c r="AU1829" s="6">
        <f t="shared" si="846"/>
        <v>909.79620626935696</v>
      </c>
      <c r="AV1829" s="17">
        <v>0</v>
      </c>
      <c r="AW1829" s="6">
        <f t="shared" si="847"/>
        <v>0</v>
      </c>
      <c r="AX1829" s="17">
        <v>949.735876992047</v>
      </c>
      <c r="AY1829" s="6">
        <f t="shared" si="848"/>
        <v>949.735876992047</v>
      </c>
      <c r="AZ1829" s="20">
        <v>77227136.468319699</v>
      </c>
      <c r="BA1829" s="20">
        <v>1273689339.2334001</v>
      </c>
      <c r="BB1829" s="20">
        <v>302496102.29435802</v>
      </c>
      <c r="BC1829" s="20">
        <v>0</v>
      </c>
      <c r="BD1829" s="19">
        <f t="shared" si="849"/>
        <v>1653.4125779960777</v>
      </c>
      <c r="BE1829" s="18">
        <v>19.8025342774432</v>
      </c>
      <c r="BF1829" s="20">
        <v>0</v>
      </c>
      <c r="BG1829" s="20">
        <v>0</v>
      </c>
      <c r="BH1829" s="19">
        <f t="shared" si="869"/>
        <v>0</v>
      </c>
      <c r="BI1829" s="18">
        <v>69.532307671705496</v>
      </c>
      <c r="BJ1829">
        <v>119</v>
      </c>
      <c r="BK1829">
        <v>3040</v>
      </c>
      <c r="BL1829" s="22">
        <v>4611.9232000000002</v>
      </c>
      <c r="BM1829">
        <v>760</v>
      </c>
      <c r="BN1829">
        <v>190</v>
      </c>
      <c r="BO1829">
        <v>0.189031494346694</v>
      </c>
    </row>
    <row r="1830" spans="1:67" x14ac:dyDescent="0.2">
      <c r="A1830" s="27">
        <v>1829</v>
      </c>
      <c r="B1830" s="18">
        <v>154.516239270456</v>
      </c>
      <c r="C1830" s="18">
        <v>452.2</v>
      </c>
      <c r="D1830">
        <v>1000</v>
      </c>
      <c r="E1830">
        <v>4000</v>
      </c>
      <c r="F1830">
        <v>0</v>
      </c>
      <c r="G1830" s="23">
        <f t="shared" si="850"/>
        <v>1</v>
      </c>
      <c r="H1830" s="16">
        <v>95.605022831050206</v>
      </c>
      <c r="I1830" s="17">
        <v>110.247159078999</v>
      </c>
      <c r="J1830" s="6">
        <f t="shared" si="851"/>
        <v>109.66414907311218</v>
      </c>
      <c r="K1830" s="6">
        <f t="shared" si="852"/>
        <v>104.8918867826697</v>
      </c>
      <c r="L1830" s="6">
        <f t="shared" si="853"/>
        <v>0.95648293147051311</v>
      </c>
      <c r="M1830" s="6">
        <f t="shared" si="854"/>
        <v>105.44952590217696</v>
      </c>
      <c r="N1830" s="16">
        <v>97.573325366015894</v>
      </c>
      <c r="O1830" s="17">
        <v>113.028673884227</v>
      </c>
      <c r="P1830" s="6">
        <f t="shared" si="855"/>
        <v>106.591619943046</v>
      </c>
      <c r="Q1830" s="6">
        <f t="shared" si="840"/>
        <v>66.619762464403749</v>
      </c>
      <c r="R1830" s="17">
        <v>106.591619943046</v>
      </c>
      <c r="S1830" s="6">
        <f t="shared" si="856"/>
        <v>6.4370539411810057</v>
      </c>
      <c r="T1830" s="6">
        <f t="shared" si="857"/>
        <v>73.056816405584755</v>
      </c>
      <c r="U1830" s="17">
        <v>68.0657703275632</v>
      </c>
      <c r="V1830" s="6">
        <f t="shared" si="858"/>
        <v>60.591800827655703</v>
      </c>
      <c r="W1830" s="6">
        <f t="shared" si="841"/>
        <v>60.591800827655703</v>
      </c>
      <c r="X1830" s="17">
        <v>60.591800827655703</v>
      </c>
      <c r="Y1830" s="6">
        <f t="shared" si="859"/>
        <v>7.473969499907497</v>
      </c>
      <c r="Z1830" s="6">
        <f t="shared" si="860"/>
        <v>68.0657703275632</v>
      </c>
      <c r="AA1830" s="17">
        <v>0</v>
      </c>
      <c r="AB1830" s="6">
        <f t="shared" si="861"/>
        <v>0</v>
      </c>
      <c r="AC1830" s="6">
        <f t="shared" si="842"/>
        <v>0</v>
      </c>
      <c r="AD1830" s="17">
        <v>0</v>
      </c>
      <c r="AE1830" s="6">
        <f t="shared" si="862"/>
        <v>0</v>
      </c>
      <c r="AF1830" s="17">
        <v>0</v>
      </c>
      <c r="AG1830" s="6">
        <f t="shared" si="863"/>
        <v>0</v>
      </c>
      <c r="AH1830" s="6">
        <f t="shared" si="843"/>
        <v>0</v>
      </c>
      <c r="AI1830" s="6">
        <f t="shared" si="864"/>
        <v>0</v>
      </c>
      <c r="AJ1830" s="17">
        <v>335.65055207587</v>
      </c>
      <c r="AK1830" s="6">
        <f t="shared" si="865"/>
        <v>271.20332503405302</v>
      </c>
      <c r="AL1830" s="6">
        <f t="shared" si="844"/>
        <v>271.20332503405302</v>
      </c>
      <c r="AM1830" s="17">
        <v>271.20332503405302</v>
      </c>
      <c r="AN1830" s="6">
        <f t="shared" si="866"/>
        <v>64.447227041816973</v>
      </c>
      <c r="AO1830" s="6">
        <f t="shared" si="867"/>
        <v>335.65055207587</v>
      </c>
      <c r="AP1830" s="17">
        <v>2107.1135833235098</v>
      </c>
      <c r="AQ1830" s="6">
        <f t="shared" si="868"/>
        <v>2013.9002040570253</v>
      </c>
      <c r="AR1830" s="17">
        <v>248.569011377301</v>
      </c>
      <c r="AS1830" s="6">
        <f t="shared" si="845"/>
        <v>155.35563211081313</v>
      </c>
      <c r="AT1830" s="17">
        <v>909.31305566588105</v>
      </c>
      <c r="AU1830" s="6">
        <f t="shared" si="846"/>
        <v>909.31305566588105</v>
      </c>
      <c r="AV1830" s="17">
        <v>0</v>
      </c>
      <c r="AW1830" s="6">
        <f t="shared" si="847"/>
        <v>0</v>
      </c>
      <c r="AX1830" s="17">
        <v>949.23151628033099</v>
      </c>
      <c r="AY1830" s="6">
        <f t="shared" si="848"/>
        <v>949.23151628033099</v>
      </c>
      <c r="AZ1830" s="20">
        <v>204096324.15345901</v>
      </c>
      <c r="BA1830" s="20">
        <v>1273928883.97001</v>
      </c>
      <c r="BB1830" s="20">
        <v>231459452.289123</v>
      </c>
      <c r="BC1830" s="20">
        <v>0</v>
      </c>
      <c r="BD1830" s="19">
        <f t="shared" si="849"/>
        <v>1709.4846604125921</v>
      </c>
      <c r="BE1830" s="18">
        <v>26.5546254841238</v>
      </c>
      <c r="BF1830" s="20">
        <v>0</v>
      </c>
      <c r="BG1830" s="20">
        <v>0</v>
      </c>
      <c r="BH1830" s="19">
        <f t="shared" si="869"/>
        <v>0</v>
      </c>
      <c r="BI1830" s="18">
        <v>208.596923015116</v>
      </c>
      <c r="BJ1830">
        <v>119</v>
      </c>
      <c r="BK1830">
        <v>3040</v>
      </c>
      <c r="BL1830" s="22">
        <v>4611.9232000000002</v>
      </c>
      <c r="BM1830">
        <v>760</v>
      </c>
      <c r="BN1830">
        <v>190</v>
      </c>
      <c r="BO1830">
        <v>0.14525884157239499</v>
      </c>
    </row>
    <row r="1831" spans="1:67" x14ac:dyDescent="0.2">
      <c r="A1831" s="27">
        <v>1830</v>
      </c>
      <c r="B1831" s="18">
        <v>206.02165236060799</v>
      </c>
      <c r="C1831" s="18">
        <v>452.2</v>
      </c>
      <c r="D1831">
        <v>1000</v>
      </c>
      <c r="E1831">
        <v>4000</v>
      </c>
      <c r="F1831">
        <v>0</v>
      </c>
      <c r="G1831" s="23">
        <f t="shared" si="850"/>
        <v>1</v>
      </c>
      <c r="H1831" s="16">
        <v>97.636986301369802</v>
      </c>
      <c r="I1831" s="17">
        <v>113.168584085905</v>
      </c>
      <c r="J1831" s="6">
        <f t="shared" si="851"/>
        <v>112.71148057821634</v>
      </c>
      <c r="K1831" s="6">
        <f t="shared" si="852"/>
        <v>106.47577993675908</v>
      </c>
      <c r="L1831" s="6">
        <f t="shared" si="853"/>
        <v>0.94467555026810268</v>
      </c>
      <c r="M1831" s="6">
        <f t="shared" si="854"/>
        <v>106.90759444441436</v>
      </c>
      <c r="N1831" s="16">
        <v>98.562675190936304</v>
      </c>
      <c r="O1831" s="17">
        <v>124.740409596221</v>
      </c>
      <c r="P1831" s="6">
        <f t="shared" si="855"/>
        <v>117.634813575701</v>
      </c>
      <c r="Q1831" s="6">
        <f t="shared" si="840"/>
        <v>73.52175848481312</v>
      </c>
      <c r="R1831" s="17">
        <v>117.634813575701</v>
      </c>
      <c r="S1831" s="6">
        <f t="shared" si="856"/>
        <v>7.1055960205199966</v>
      </c>
      <c r="T1831" s="6">
        <f t="shared" si="857"/>
        <v>80.627354505333116</v>
      </c>
      <c r="U1831" s="17">
        <v>68.0484937064208</v>
      </c>
      <c r="V1831" s="6">
        <f t="shared" si="858"/>
        <v>60.574880992960203</v>
      </c>
      <c r="W1831" s="6">
        <f t="shared" si="841"/>
        <v>60.574880992960203</v>
      </c>
      <c r="X1831" s="17">
        <v>60.574880992960203</v>
      </c>
      <c r="Y1831" s="6">
        <f t="shared" si="859"/>
        <v>7.4736127134605965</v>
      </c>
      <c r="Z1831" s="6">
        <f t="shared" si="860"/>
        <v>68.0484937064208</v>
      </c>
      <c r="AA1831" s="17">
        <v>0</v>
      </c>
      <c r="AB1831" s="6">
        <f t="shared" si="861"/>
        <v>0</v>
      </c>
      <c r="AC1831" s="6">
        <f t="shared" si="842"/>
        <v>0</v>
      </c>
      <c r="AD1831" s="17">
        <v>0</v>
      </c>
      <c r="AE1831" s="6">
        <f t="shared" si="862"/>
        <v>0</v>
      </c>
      <c r="AF1831" s="17">
        <v>0</v>
      </c>
      <c r="AG1831" s="6">
        <f t="shared" si="863"/>
        <v>0</v>
      </c>
      <c r="AH1831" s="6">
        <f t="shared" si="843"/>
        <v>0</v>
      </c>
      <c r="AI1831" s="6">
        <f t="shared" si="864"/>
        <v>0</v>
      </c>
      <c r="AJ1831" s="17">
        <v>371.24468840285698</v>
      </c>
      <c r="AK1831" s="6">
        <f t="shared" si="865"/>
        <v>299.519227118174</v>
      </c>
      <c r="AL1831" s="6">
        <f t="shared" si="844"/>
        <v>299.519227118174</v>
      </c>
      <c r="AM1831" s="17">
        <v>299.519227118174</v>
      </c>
      <c r="AN1831" s="6">
        <f t="shared" si="866"/>
        <v>71.725461284682979</v>
      </c>
      <c r="AO1831" s="6">
        <f t="shared" si="867"/>
        <v>371.24468840285698</v>
      </c>
      <c r="AP1831" s="17">
        <v>2189.4629055836599</v>
      </c>
      <c r="AQ1831" s="6">
        <f t="shared" si="868"/>
        <v>2065.20717384819</v>
      </c>
      <c r="AR1831" s="17">
        <v>331.34861796126199</v>
      </c>
      <c r="AS1831" s="6">
        <f t="shared" si="845"/>
        <v>207.09288622578873</v>
      </c>
      <c r="AT1831" s="17">
        <v>909.10253440144902</v>
      </c>
      <c r="AU1831" s="6">
        <f t="shared" si="846"/>
        <v>909.10253440144902</v>
      </c>
      <c r="AV1831" s="17">
        <v>0</v>
      </c>
      <c r="AW1831" s="6">
        <f t="shared" si="847"/>
        <v>0</v>
      </c>
      <c r="AX1831" s="17">
        <v>949.01175322095196</v>
      </c>
      <c r="AY1831" s="6">
        <f t="shared" si="848"/>
        <v>949.01175322095196</v>
      </c>
      <c r="AZ1831" s="20">
        <v>244098272.50709</v>
      </c>
      <c r="BA1831" s="20">
        <v>1273988766.7844801</v>
      </c>
      <c r="BB1831" s="20">
        <v>208731030.053624</v>
      </c>
      <c r="BC1831" s="20">
        <v>0</v>
      </c>
      <c r="BD1831" s="19">
        <f t="shared" si="849"/>
        <v>1726.8180693451941</v>
      </c>
      <c r="BE1831" s="18">
        <v>29.7761061833165</v>
      </c>
      <c r="BF1831" s="20">
        <v>0</v>
      </c>
      <c r="BG1831" s="20">
        <v>0</v>
      </c>
      <c r="BH1831" s="19">
        <f t="shared" si="869"/>
        <v>0</v>
      </c>
      <c r="BI1831" s="18">
        <v>278.12923068682198</v>
      </c>
      <c r="BJ1831">
        <v>119</v>
      </c>
      <c r="BK1831">
        <v>3040</v>
      </c>
      <c r="BL1831" s="22">
        <v>4611.9232000000002</v>
      </c>
      <c r="BM1831">
        <v>760</v>
      </c>
      <c r="BN1831">
        <v>190</v>
      </c>
      <c r="BO1831">
        <v>0.13125265691722601</v>
      </c>
    </row>
    <row r="1832" spans="1:67" x14ac:dyDescent="0.2">
      <c r="A1832" s="27">
        <v>1831</v>
      </c>
      <c r="B1832" s="18">
        <v>257.52706545076097</v>
      </c>
      <c r="C1832" s="18">
        <v>452.2</v>
      </c>
      <c r="D1832">
        <v>1000</v>
      </c>
      <c r="E1832">
        <v>4000</v>
      </c>
      <c r="F1832">
        <v>0</v>
      </c>
      <c r="G1832" s="23">
        <f t="shared" si="850"/>
        <v>1</v>
      </c>
      <c r="H1832" s="16">
        <v>98.687214611872093</v>
      </c>
      <c r="I1832" s="17">
        <v>116.45947882350799</v>
      </c>
      <c r="J1832" s="6">
        <f t="shared" si="851"/>
        <v>116.13846234941795</v>
      </c>
      <c r="K1832" s="6">
        <f t="shared" si="852"/>
        <v>108.45744987966182</v>
      </c>
      <c r="L1832" s="6">
        <f t="shared" si="853"/>
        <v>0.93386331871136041</v>
      </c>
      <c r="M1832" s="6">
        <f t="shared" si="854"/>
        <v>108.75723538951658</v>
      </c>
      <c r="N1832" s="16">
        <v>99.162390730480894</v>
      </c>
      <c r="O1832" s="17">
        <v>143.06687839613099</v>
      </c>
      <c r="P1832" s="6">
        <f t="shared" si="855"/>
        <v>134.91571678128099</v>
      </c>
      <c r="Q1832" s="6">
        <f t="shared" si="840"/>
        <v>84.322322988300613</v>
      </c>
      <c r="R1832" s="17">
        <v>134.91571678128099</v>
      </c>
      <c r="S1832" s="6">
        <f t="shared" si="856"/>
        <v>8.1511616148499968</v>
      </c>
      <c r="T1832" s="6">
        <f t="shared" si="857"/>
        <v>92.473484603150609</v>
      </c>
      <c r="U1832" s="17">
        <v>68.033632499420605</v>
      </c>
      <c r="V1832" s="6">
        <f t="shared" si="858"/>
        <v>60.560238009714503</v>
      </c>
      <c r="W1832" s="6">
        <f t="shared" si="841"/>
        <v>60.560238009714503</v>
      </c>
      <c r="X1832" s="17">
        <v>60.560238009714503</v>
      </c>
      <c r="Y1832" s="6">
        <f t="shared" si="859"/>
        <v>7.4733944897061022</v>
      </c>
      <c r="Z1832" s="6">
        <f t="shared" si="860"/>
        <v>68.033632499420605</v>
      </c>
      <c r="AA1832" s="17">
        <v>0</v>
      </c>
      <c r="AB1832" s="6">
        <f t="shared" si="861"/>
        <v>0</v>
      </c>
      <c r="AC1832" s="6">
        <f t="shared" si="842"/>
        <v>0</v>
      </c>
      <c r="AD1832" s="17">
        <v>0</v>
      </c>
      <c r="AE1832" s="6">
        <f t="shared" si="862"/>
        <v>0</v>
      </c>
      <c r="AF1832" s="17">
        <v>0</v>
      </c>
      <c r="AG1832" s="6">
        <f t="shared" si="863"/>
        <v>0</v>
      </c>
      <c r="AH1832" s="6">
        <f t="shared" si="843"/>
        <v>0</v>
      </c>
      <c r="AI1832" s="6">
        <f t="shared" si="864"/>
        <v>0</v>
      </c>
      <c r="AJ1832" s="17">
        <v>387.68028880322498</v>
      </c>
      <c r="AK1832" s="6">
        <f t="shared" si="865"/>
        <v>312.36732196299602</v>
      </c>
      <c r="AL1832" s="6">
        <f t="shared" si="844"/>
        <v>312.36732196299602</v>
      </c>
      <c r="AM1832" s="17">
        <v>312.36732196299602</v>
      </c>
      <c r="AN1832" s="6">
        <f t="shared" si="866"/>
        <v>75.312966840228967</v>
      </c>
      <c r="AO1832" s="6">
        <f t="shared" si="867"/>
        <v>387.68028880322498</v>
      </c>
      <c r="AP1832" s="17">
        <v>2271.81710414604</v>
      </c>
      <c r="AQ1832" s="6">
        <f t="shared" si="868"/>
        <v>2116.5304512052562</v>
      </c>
      <c r="AR1832" s="17">
        <v>414.09774117543401</v>
      </c>
      <c r="AS1832" s="6">
        <f t="shared" si="845"/>
        <v>258.81108823464626</v>
      </c>
      <c r="AT1832" s="17">
        <v>908.909313239418</v>
      </c>
      <c r="AU1832" s="6">
        <f t="shared" si="846"/>
        <v>908.909313239418</v>
      </c>
      <c r="AV1832" s="17">
        <v>0</v>
      </c>
      <c r="AW1832" s="6">
        <f t="shared" si="847"/>
        <v>0</v>
      </c>
      <c r="AX1832" s="17">
        <v>948.81004973119195</v>
      </c>
      <c r="AY1832" s="6">
        <f t="shared" si="848"/>
        <v>948.81004973119195</v>
      </c>
      <c r="AZ1832" s="20">
        <v>263758064.95807701</v>
      </c>
      <c r="BA1832" s="20">
        <v>1274024486.30177</v>
      </c>
      <c r="BB1832" s="20">
        <v>199542534.33817601</v>
      </c>
      <c r="BC1832" s="20">
        <v>0</v>
      </c>
      <c r="BD1832" s="19">
        <f t="shared" si="849"/>
        <v>1737.325085598023</v>
      </c>
      <c r="BE1832" s="18">
        <v>32.894549850596498</v>
      </c>
      <c r="BF1832" s="20">
        <v>0</v>
      </c>
      <c r="BG1832" s="20">
        <v>0</v>
      </c>
      <c r="BH1832" s="19">
        <f t="shared" si="869"/>
        <v>0</v>
      </c>
      <c r="BI1832" s="18">
        <v>347.66153835852703</v>
      </c>
      <c r="BJ1832">
        <v>119</v>
      </c>
      <c r="BK1832">
        <v>3040</v>
      </c>
      <c r="BL1832" s="22">
        <v>4611.9232000000002</v>
      </c>
      <c r="BM1832">
        <v>760</v>
      </c>
      <c r="BN1832">
        <v>190</v>
      </c>
      <c r="BO1832">
        <v>0.12559036928150699</v>
      </c>
    </row>
    <row r="1833" spans="1:67" x14ac:dyDescent="0.2">
      <c r="A1833" s="27">
        <v>1832</v>
      </c>
      <c r="B1833" s="18">
        <v>309.03247854091302</v>
      </c>
      <c r="C1833" s="18">
        <v>452.2</v>
      </c>
      <c r="D1833">
        <v>1000</v>
      </c>
      <c r="E1833">
        <v>4000</v>
      </c>
      <c r="F1833">
        <v>0</v>
      </c>
      <c r="G1833" s="23">
        <f t="shared" si="850"/>
        <v>1</v>
      </c>
      <c r="H1833" s="16">
        <v>99.223744292237399</v>
      </c>
      <c r="I1833" s="17">
        <v>120.09495044134199</v>
      </c>
      <c r="J1833" s="6">
        <f t="shared" si="851"/>
        <v>119.81745112297286</v>
      </c>
      <c r="K1833" s="6">
        <f t="shared" si="852"/>
        <v>110.66270341979535</v>
      </c>
      <c r="L1833" s="6">
        <f t="shared" si="853"/>
        <v>0.92359420420501459</v>
      </c>
      <c r="M1833" s="6">
        <f t="shared" si="854"/>
        <v>110.91900018191193</v>
      </c>
      <c r="N1833" s="16">
        <v>99.485651337922604</v>
      </c>
      <c r="O1833" s="17">
        <v>163.93097694996499</v>
      </c>
      <c r="P1833" s="6">
        <f t="shared" si="855"/>
        <v>154.58936915625</v>
      </c>
      <c r="Q1833" s="6">
        <f t="shared" si="840"/>
        <v>96.618355722656247</v>
      </c>
      <c r="R1833" s="17">
        <v>154.58936915625</v>
      </c>
      <c r="S1833" s="6">
        <f t="shared" si="856"/>
        <v>9.3416077937149851</v>
      </c>
      <c r="T1833" s="6">
        <f t="shared" si="857"/>
        <v>105.95996351637123</v>
      </c>
      <c r="U1833" s="17">
        <v>68.020475097849598</v>
      </c>
      <c r="V1833" s="6">
        <f t="shared" si="858"/>
        <v>60.547223367552597</v>
      </c>
      <c r="W1833" s="6">
        <f t="shared" si="841"/>
        <v>60.547223367552597</v>
      </c>
      <c r="X1833" s="17">
        <v>60.547223367552597</v>
      </c>
      <c r="Y1833" s="6">
        <f t="shared" si="859"/>
        <v>7.473251730297001</v>
      </c>
      <c r="Z1833" s="6">
        <f t="shared" si="860"/>
        <v>68.020475097849598</v>
      </c>
      <c r="AA1833" s="17">
        <v>0</v>
      </c>
      <c r="AB1833" s="6">
        <f t="shared" si="861"/>
        <v>0</v>
      </c>
      <c r="AC1833" s="6">
        <f t="shared" si="842"/>
        <v>0</v>
      </c>
      <c r="AD1833" s="17">
        <v>0</v>
      </c>
      <c r="AE1833" s="6">
        <f t="shared" si="862"/>
        <v>0</v>
      </c>
      <c r="AF1833" s="17">
        <v>0</v>
      </c>
      <c r="AG1833" s="6">
        <f t="shared" si="863"/>
        <v>0</v>
      </c>
      <c r="AH1833" s="6">
        <f t="shared" si="843"/>
        <v>0</v>
      </c>
      <c r="AI1833" s="6">
        <f t="shared" si="864"/>
        <v>0</v>
      </c>
      <c r="AJ1833" s="17">
        <v>397.83820159784398</v>
      </c>
      <c r="AK1833" s="6">
        <f t="shared" si="865"/>
        <v>320.17968289805799</v>
      </c>
      <c r="AL1833" s="6">
        <f t="shared" si="844"/>
        <v>320.17968289805799</v>
      </c>
      <c r="AM1833" s="17">
        <v>320.17968289805799</v>
      </c>
      <c r="AN1833" s="6">
        <f t="shared" si="866"/>
        <v>77.658518699785986</v>
      </c>
      <c r="AO1833" s="6">
        <f t="shared" si="867"/>
        <v>397.83820159784398</v>
      </c>
      <c r="AP1833" s="17">
        <v>2354.1756016504601</v>
      </c>
      <c r="AQ1833" s="6">
        <f t="shared" si="868"/>
        <v>2167.8681052923425</v>
      </c>
      <c r="AR1833" s="17">
        <v>496.81999028832598</v>
      </c>
      <c r="AS1833" s="6">
        <f t="shared" si="845"/>
        <v>310.51249393020373</v>
      </c>
      <c r="AT1833" s="17">
        <v>908.73134382636499</v>
      </c>
      <c r="AU1833" s="6">
        <f t="shared" si="846"/>
        <v>908.73134382636499</v>
      </c>
      <c r="AV1833" s="17">
        <v>0</v>
      </c>
      <c r="AW1833" s="6">
        <f t="shared" si="847"/>
        <v>0</v>
      </c>
      <c r="AX1833" s="17">
        <v>948.62426753577404</v>
      </c>
      <c r="AY1833" s="6">
        <f t="shared" si="848"/>
        <v>948.62426753577404</v>
      </c>
      <c r="AZ1833" s="20">
        <v>275251717.059026</v>
      </c>
      <c r="BA1833" s="20">
        <v>1274048066.07622</v>
      </c>
      <c r="BB1833" s="20">
        <v>193688828.305154</v>
      </c>
      <c r="BC1833" s="20">
        <v>0</v>
      </c>
      <c r="BD1833" s="19">
        <f t="shared" si="849"/>
        <v>1742.9886114404001</v>
      </c>
      <c r="BE1833" s="18">
        <v>35.892783140126298</v>
      </c>
      <c r="BF1833" s="20">
        <v>0</v>
      </c>
      <c r="BG1833" s="20">
        <v>0</v>
      </c>
      <c r="BH1833" s="19">
        <f t="shared" si="869"/>
        <v>0</v>
      </c>
      <c r="BI1833" s="18">
        <v>417.19384603023298</v>
      </c>
      <c r="BJ1833">
        <v>119</v>
      </c>
      <c r="BK1833">
        <v>3040</v>
      </c>
      <c r="BL1833" s="22">
        <v>4611.9232000000002</v>
      </c>
      <c r="BM1833">
        <v>760</v>
      </c>
      <c r="BN1833">
        <v>190</v>
      </c>
      <c r="BO1833">
        <v>0.121983173128695</v>
      </c>
    </row>
    <row r="1834" spans="1:67" x14ac:dyDescent="0.2">
      <c r="A1834" s="27">
        <v>1833</v>
      </c>
      <c r="B1834" s="18">
        <v>360.53789163106501</v>
      </c>
      <c r="C1834" s="18">
        <v>452.2</v>
      </c>
      <c r="D1834">
        <v>1000</v>
      </c>
      <c r="E1834">
        <v>4000</v>
      </c>
      <c r="F1834">
        <v>0</v>
      </c>
      <c r="G1834" s="23">
        <f t="shared" si="850"/>
        <v>1</v>
      </c>
      <c r="H1834" s="16">
        <v>99.474885844748798</v>
      </c>
      <c r="I1834" s="17">
        <v>123.941473546739</v>
      </c>
      <c r="J1834" s="6">
        <f t="shared" si="851"/>
        <v>123.61870044189163</v>
      </c>
      <c r="K1834" s="6">
        <f t="shared" si="852"/>
        <v>112.9721278896</v>
      </c>
      <c r="L1834" s="6">
        <f t="shared" si="853"/>
        <v>0.91387571205461615</v>
      </c>
      <c r="M1834" s="6">
        <f t="shared" si="854"/>
        <v>113.26710239062447</v>
      </c>
      <c r="N1834" s="16">
        <v>99.649830849873496</v>
      </c>
      <c r="O1834" s="17">
        <v>185.48947269892</v>
      </c>
      <c r="P1834" s="6">
        <f t="shared" si="855"/>
        <v>174.9175496869</v>
      </c>
      <c r="Q1834" s="6">
        <f t="shared" si="840"/>
        <v>109.3234685543125</v>
      </c>
      <c r="R1834" s="17">
        <v>174.9175496869</v>
      </c>
      <c r="S1834" s="6">
        <f t="shared" si="856"/>
        <v>10.571923012019994</v>
      </c>
      <c r="T1834" s="6">
        <f t="shared" si="857"/>
        <v>119.89539156633249</v>
      </c>
      <c r="U1834" s="17">
        <v>68.008588609712206</v>
      </c>
      <c r="V1834" s="6">
        <f t="shared" si="858"/>
        <v>60.535438977906601</v>
      </c>
      <c r="W1834" s="6">
        <f t="shared" si="841"/>
        <v>60.535438977906601</v>
      </c>
      <c r="X1834" s="17">
        <v>60.535438977906601</v>
      </c>
      <c r="Y1834" s="6">
        <f t="shared" si="859"/>
        <v>7.4731496318056045</v>
      </c>
      <c r="Z1834" s="6">
        <f t="shared" si="860"/>
        <v>68.008588609712206</v>
      </c>
      <c r="AA1834" s="17">
        <v>0</v>
      </c>
      <c r="AB1834" s="6">
        <f t="shared" si="861"/>
        <v>0</v>
      </c>
      <c r="AC1834" s="6">
        <f t="shared" si="842"/>
        <v>0</v>
      </c>
      <c r="AD1834" s="17">
        <v>0</v>
      </c>
      <c r="AE1834" s="6">
        <f t="shared" si="862"/>
        <v>0</v>
      </c>
      <c r="AF1834" s="17">
        <v>0</v>
      </c>
      <c r="AG1834" s="6">
        <f t="shared" si="863"/>
        <v>0</v>
      </c>
      <c r="AH1834" s="6">
        <f t="shared" si="843"/>
        <v>0</v>
      </c>
      <c r="AI1834" s="6">
        <f t="shared" si="864"/>
        <v>0</v>
      </c>
      <c r="AJ1834" s="17">
        <v>406.581161376029</v>
      </c>
      <c r="AK1834" s="6">
        <f t="shared" si="865"/>
        <v>326.91781871664199</v>
      </c>
      <c r="AL1834" s="6">
        <f t="shared" si="844"/>
        <v>326.91781871664199</v>
      </c>
      <c r="AM1834" s="17">
        <v>326.91781871664199</v>
      </c>
      <c r="AN1834" s="6">
        <f t="shared" si="866"/>
        <v>79.663342659387013</v>
      </c>
      <c r="AO1834" s="6">
        <f t="shared" si="867"/>
        <v>406.581161376029</v>
      </c>
      <c r="AP1834" s="17">
        <v>2436.5379084228998</v>
      </c>
      <c r="AQ1834" s="6">
        <f t="shared" si="868"/>
        <v>2219.2184985178728</v>
      </c>
      <c r="AR1834" s="17">
        <v>579.51842641341705</v>
      </c>
      <c r="AS1834" s="6">
        <f t="shared" si="845"/>
        <v>362.19901650838563</v>
      </c>
      <c r="AT1834" s="17">
        <v>908.56688890105795</v>
      </c>
      <c r="AU1834" s="6">
        <f t="shared" si="846"/>
        <v>908.56688890105795</v>
      </c>
      <c r="AV1834" s="17">
        <v>0</v>
      </c>
      <c r="AW1834" s="6">
        <f t="shared" si="847"/>
        <v>0</v>
      </c>
      <c r="AX1834" s="17">
        <v>948.45259310842903</v>
      </c>
      <c r="AY1834" s="6">
        <f t="shared" si="848"/>
        <v>948.45259310842903</v>
      </c>
      <c r="AZ1834" s="20">
        <v>283371280.70940101</v>
      </c>
      <c r="BA1834" s="20">
        <v>1274064312.6668899</v>
      </c>
      <c r="BB1834" s="20">
        <v>188429443.11348501</v>
      </c>
      <c r="BC1834" s="20">
        <v>0</v>
      </c>
      <c r="BD1834" s="19">
        <f t="shared" si="849"/>
        <v>1745.865036489776</v>
      </c>
      <c r="BE1834" s="18">
        <v>38.717454954237802</v>
      </c>
      <c r="BF1834" s="20">
        <v>0</v>
      </c>
      <c r="BG1834" s="20">
        <v>0</v>
      </c>
      <c r="BH1834" s="19">
        <f t="shared" si="869"/>
        <v>0</v>
      </c>
      <c r="BI1834" s="18">
        <v>486.72615370193802</v>
      </c>
      <c r="BJ1834">
        <v>119</v>
      </c>
      <c r="BK1834">
        <v>3040</v>
      </c>
      <c r="BL1834" s="22">
        <v>4611.9232000000002</v>
      </c>
      <c r="BM1834">
        <v>760</v>
      </c>
      <c r="BN1834">
        <v>190</v>
      </c>
      <c r="BO1834">
        <v>0.118742230197103</v>
      </c>
    </row>
    <row r="1835" spans="1:67" x14ac:dyDescent="0.2">
      <c r="A1835" s="27">
        <v>1834</v>
      </c>
      <c r="B1835" s="18">
        <v>412.043304721217</v>
      </c>
      <c r="C1835" s="18">
        <v>452.2</v>
      </c>
      <c r="D1835">
        <v>1000</v>
      </c>
      <c r="E1835">
        <v>4000</v>
      </c>
      <c r="F1835">
        <v>0</v>
      </c>
      <c r="G1835" s="23">
        <f t="shared" si="850"/>
        <v>1</v>
      </c>
      <c r="H1835" s="16">
        <v>99.623287671232802</v>
      </c>
      <c r="I1835" s="17">
        <v>127.940055052942</v>
      </c>
      <c r="J1835" s="6">
        <f t="shared" si="851"/>
        <v>127.71221658767901</v>
      </c>
      <c r="K1835" s="6">
        <f t="shared" si="852"/>
        <v>115.57090967248537</v>
      </c>
      <c r="L1835" s="6">
        <f t="shared" si="853"/>
        <v>0.90493229825935884</v>
      </c>
      <c r="M1835" s="6">
        <f t="shared" si="854"/>
        <v>115.77708805848771</v>
      </c>
      <c r="N1835" s="16">
        <v>99.755849223602297</v>
      </c>
      <c r="O1835" s="17">
        <v>207.154778657772</v>
      </c>
      <c r="P1835" s="6">
        <f t="shared" si="855"/>
        <v>195.346179180494</v>
      </c>
      <c r="Q1835" s="6">
        <f t="shared" si="840"/>
        <v>122.09136198780875</v>
      </c>
      <c r="R1835" s="17">
        <v>195.346179180494</v>
      </c>
      <c r="S1835" s="6">
        <f t="shared" si="856"/>
        <v>11.808599477277994</v>
      </c>
      <c r="T1835" s="6">
        <f t="shared" si="857"/>
        <v>133.89996146508673</v>
      </c>
      <c r="U1835" s="17">
        <v>67.997823471352802</v>
      </c>
      <c r="V1835" s="6">
        <f t="shared" si="858"/>
        <v>60.5247408310967</v>
      </c>
      <c r="W1835" s="6">
        <f t="shared" si="841"/>
        <v>60.5247408310967</v>
      </c>
      <c r="X1835" s="17">
        <v>60.5247408310967</v>
      </c>
      <c r="Y1835" s="6">
        <f t="shared" si="859"/>
        <v>7.4730826402561021</v>
      </c>
      <c r="Z1835" s="6">
        <f t="shared" si="860"/>
        <v>67.997823471352802</v>
      </c>
      <c r="AA1835" s="17">
        <v>0</v>
      </c>
      <c r="AB1835" s="6">
        <f t="shared" si="861"/>
        <v>0</v>
      </c>
      <c r="AC1835" s="6">
        <f t="shared" si="842"/>
        <v>0</v>
      </c>
      <c r="AD1835" s="17">
        <v>0</v>
      </c>
      <c r="AE1835" s="6">
        <f t="shared" si="862"/>
        <v>0</v>
      </c>
      <c r="AF1835" s="17">
        <v>0</v>
      </c>
      <c r="AG1835" s="6">
        <f t="shared" si="863"/>
        <v>0</v>
      </c>
      <c r="AH1835" s="6">
        <f t="shared" si="843"/>
        <v>0</v>
      </c>
      <c r="AI1835" s="6">
        <f t="shared" si="864"/>
        <v>0</v>
      </c>
      <c r="AJ1835" s="17">
        <v>416.16167602150801</v>
      </c>
      <c r="AK1835" s="6">
        <f t="shared" si="865"/>
        <v>334.35502898710303</v>
      </c>
      <c r="AL1835" s="6">
        <f t="shared" si="844"/>
        <v>334.35502898710303</v>
      </c>
      <c r="AM1835" s="17">
        <v>334.35502898710303</v>
      </c>
      <c r="AN1835" s="6">
        <f t="shared" si="866"/>
        <v>81.806647034404989</v>
      </c>
      <c r="AO1835" s="6">
        <f t="shared" si="867"/>
        <v>416.16167602150801</v>
      </c>
      <c r="AP1835" s="17">
        <v>2518.9036064378201</v>
      </c>
      <c r="AQ1835" s="6">
        <f t="shared" si="868"/>
        <v>2270.5802329006292</v>
      </c>
      <c r="AR1835" s="17">
        <v>662.19566276585101</v>
      </c>
      <c r="AS1835" s="6">
        <f t="shared" si="845"/>
        <v>413.87228922865688</v>
      </c>
      <c r="AT1835" s="17">
        <v>908.41446539617198</v>
      </c>
      <c r="AU1835" s="6">
        <f t="shared" si="846"/>
        <v>908.41446539617198</v>
      </c>
      <c r="AV1835" s="17">
        <v>0</v>
      </c>
      <c r="AW1835" s="6">
        <f t="shared" si="847"/>
        <v>0</v>
      </c>
      <c r="AX1835" s="17">
        <v>948.2934782758</v>
      </c>
      <c r="AY1835" s="6">
        <f t="shared" si="848"/>
        <v>948.2934782758</v>
      </c>
      <c r="AZ1835" s="20">
        <v>289668800.30554301</v>
      </c>
      <c r="BA1835" s="20">
        <v>1274074903.72733</v>
      </c>
      <c r="BB1835" s="20">
        <v>183978774.36463299</v>
      </c>
      <c r="BC1835" s="20">
        <v>0</v>
      </c>
      <c r="BD1835" s="19">
        <f t="shared" si="849"/>
        <v>1747.7224783975059</v>
      </c>
      <c r="BE1835" s="18">
        <v>41.333349837537803</v>
      </c>
      <c r="BF1835" s="20">
        <v>0</v>
      </c>
      <c r="BG1835" s="20">
        <v>0</v>
      </c>
      <c r="BH1835" s="19">
        <f t="shared" si="869"/>
        <v>0</v>
      </c>
      <c r="BI1835" s="18">
        <v>556.25846137364397</v>
      </c>
      <c r="BJ1835">
        <v>119</v>
      </c>
      <c r="BK1835">
        <v>3040</v>
      </c>
      <c r="BL1835" s="22">
        <v>4611.9232000000002</v>
      </c>
      <c r="BM1835">
        <v>760</v>
      </c>
      <c r="BN1835">
        <v>190</v>
      </c>
      <c r="BO1835">
        <v>0.115999666023149</v>
      </c>
    </row>
    <row r="1836" spans="1:67" x14ac:dyDescent="0.2">
      <c r="A1836" s="27">
        <v>1835</v>
      </c>
      <c r="B1836" s="18">
        <v>463.54871781137001</v>
      </c>
      <c r="C1836" s="18">
        <v>452.2</v>
      </c>
      <c r="D1836">
        <v>1000</v>
      </c>
      <c r="E1836">
        <v>4000</v>
      </c>
      <c r="F1836">
        <v>0</v>
      </c>
      <c r="G1836" s="23">
        <f t="shared" si="850"/>
        <v>1</v>
      </c>
      <c r="H1836" s="16">
        <v>99.771689497716807</v>
      </c>
      <c r="I1836" s="17">
        <v>131.980259376014</v>
      </c>
      <c r="J1836" s="6">
        <f t="shared" si="851"/>
        <v>131.84367955733498</v>
      </c>
      <c r="K1836" s="6">
        <f t="shared" si="852"/>
        <v>118.20991010001607</v>
      </c>
      <c r="L1836" s="6">
        <f t="shared" si="853"/>
        <v>0.89659140655741498</v>
      </c>
      <c r="M1836" s="6">
        <f t="shared" si="854"/>
        <v>118.33236639175286</v>
      </c>
      <c r="N1836" s="16">
        <v>99.858143782558201</v>
      </c>
      <c r="O1836" s="17">
        <v>228.90689036933699</v>
      </c>
      <c r="P1836" s="6">
        <f t="shared" si="855"/>
        <v>215.856419740089</v>
      </c>
      <c r="Q1836" s="6">
        <f t="shared" si="840"/>
        <v>134.91026233755562</v>
      </c>
      <c r="R1836" s="17">
        <v>215.856419740089</v>
      </c>
      <c r="S1836" s="6">
        <f t="shared" si="856"/>
        <v>13.050470629247997</v>
      </c>
      <c r="T1836" s="6">
        <f t="shared" si="857"/>
        <v>147.96073296680362</v>
      </c>
      <c r="U1836" s="17">
        <v>67.987954247462596</v>
      </c>
      <c r="V1836" s="6">
        <f t="shared" si="858"/>
        <v>60.514918924916898</v>
      </c>
      <c r="W1836" s="6">
        <f t="shared" si="841"/>
        <v>60.514918924916898</v>
      </c>
      <c r="X1836" s="17">
        <v>60.514918924916898</v>
      </c>
      <c r="Y1836" s="6">
        <f t="shared" si="859"/>
        <v>7.473035322545698</v>
      </c>
      <c r="Z1836" s="6">
        <f t="shared" si="860"/>
        <v>67.987954247462596</v>
      </c>
      <c r="AA1836" s="17">
        <v>0</v>
      </c>
      <c r="AB1836" s="6">
        <f t="shared" si="861"/>
        <v>0</v>
      </c>
      <c r="AC1836" s="6">
        <f t="shared" si="842"/>
        <v>0</v>
      </c>
      <c r="AD1836" s="17">
        <v>0</v>
      </c>
      <c r="AE1836" s="6">
        <f t="shared" si="862"/>
        <v>0</v>
      </c>
      <c r="AF1836" s="17">
        <v>0</v>
      </c>
      <c r="AG1836" s="6">
        <f t="shared" si="863"/>
        <v>0</v>
      </c>
      <c r="AH1836" s="6">
        <f t="shared" si="843"/>
        <v>0</v>
      </c>
      <c r="AI1836" s="6">
        <f t="shared" si="864"/>
        <v>0</v>
      </c>
      <c r="AJ1836" s="17">
        <v>423.69631590187998</v>
      </c>
      <c r="AK1836" s="6">
        <f t="shared" si="865"/>
        <v>340.21749089565702</v>
      </c>
      <c r="AL1836" s="6">
        <f t="shared" si="844"/>
        <v>340.21749089565702</v>
      </c>
      <c r="AM1836" s="17">
        <v>340.21749089565702</v>
      </c>
      <c r="AN1836" s="6">
        <f t="shared" si="866"/>
        <v>83.478825006222962</v>
      </c>
      <c r="AO1836" s="6">
        <f t="shared" si="867"/>
        <v>423.69631590187998</v>
      </c>
      <c r="AP1836" s="17">
        <v>2601.2723366762302</v>
      </c>
      <c r="AQ1836" s="6">
        <f t="shared" si="868"/>
        <v>2321.9521077919226</v>
      </c>
      <c r="AR1836" s="17">
        <v>744.85394369149697</v>
      </c>
      <c r="AS1836" s="6">
        <f t="shared" si="845"/>
        <v>465.53371480718562</v>
      </c>
      <c r="AT1836" s="17">
        <v>908.27279958726206</v>
      </c>
      <c r="AU1836" s="6">
        <f t="shared" si="846"/>
        <v>908.27279958726206</v>
      </c>
      <c r="AV1836" s="17">
        <v>0</v>
      </c>
      <c r="AW1836" s="6">
        <f t="shared" si="847"/>
        <v>0</v>
      </c>
      <c r="AX1836" s="17">
        <v>948.14559339747495</v>
      </c>
      <c r="AY1836" s="6">
        <f t="shared" si="848"/>
        <v>948.14559339747495</v>
      </c>
      <c r="AZ1836" s="20">
        <v>294670933.890369</v>
      </c>
      <c r="BA1836" s="20">
        <v>1274082192.97594</v>
      </c>
      <c r="BB1836" s="20">
        <v>180761552.204108</v>
      </c>
      <c r="BC1836" s="20">
        <v>0</v>
      </c>
      <c r="BD1836" s="19">
        <f t="shared" si="849"/>
        <v>1749.5146790704168</v>
      </c>
      <c r="BE1836" s="18">
        <v>43.734822791345103</v>
      </c>
      <c r="BF1836" s="20">
        <v>0</v>
      </c>
      <c r="BG1836" s="20">
        <v>0</v>
      </c>
      <c r="BH1836" s="19">
        <f t="shared" si="869"/>
        <v>0</v>
      </c>
      <c r="BI1836" s="18">
        <v>625.79076904534895</v>
      </c>
      <c r="BJ1836">
        <v>119</v>
      </c>
      <c r="BK1836">
        <v>3040</v>
      </c>
      <c r="BL1836" s="22">
        <v>4611.9232000000002</v>
      </c>
      <c r="BM1836">
        <v>760</v>
      </c>
      <c r="BN1836">
        <v>190</v>
      </c>
      <c r="BO1836">
        <v>0.11401721100055499</v>
      </c>
    </row>
    <row r="1837" spans="1:67" x14ac:dyDescent="0.2">
      <c r="A1837" s="27">
        <v>1836</v>
      </c>
      <c r="B1837" s="18">
        <v>515.05413090152194</v>
      </c>
      <c r="C1837" s="18">
        <v>452.2</v>
      </c>
      <c r="D1837">
        <v>1000</v>
      </c>
      <c r="E1837">
        <v>4000</v>
      </c>
      <c r="F1837">
        <v>0</v>
      </c>
      <c r="G1837" s="23">
        <f t="shared" si="850"/>
        <v>1</v>
      </c>
      <c r="H1837" s="16">
        <v>99.897260273972606</v>
      </c>
      <c r="I1837" s="17">
        <v>136.05264086033901</v>
      </c>
      <c r="J1837" s="6">
        <f t="shared" si="851"/>
        <v>135.98081397027599</v>
      </c>
      <c r="K1837" s="6">
        <f t="shared" si="852"/>
        <v>120.85451579409948</v>
      </c>
      <c r="L1837" s="6">
        <f t="shared" si="853"/>
        <v>0.88876152646443962</v>
      </c>
      <c r="M1837" s="6">
        <f t="shared" si="854"/>
        <v>120.91835277055308</v>
      </c>
      <c r="N1837" s="16">
        <v>99.936838822289005</v>
      </c>
      <c r="O1837" s="17">
        <v>250.67199703698299</v>
      </c>
      <c r="P1837" s="6">
        <f t="shared" si="855"/>
        <v>236.37869224962699</v>
      </c>
      <c r="Q1837" s="6">
        <f t="shared" si="840"/>
        <v>147.73668265601688</v>
      </c>
      <c r="R1837" s="17">
        <v>236.37869224962699</v>
      </c>
      <c r="S1837" s="6">
        <f t="shared" si="856"/>
        <v>14.293304787355993</v>
      </c>
      <c r="T1837" s="6">
        <f t="shared" si="857"/>
        <v>162.02998744337287</v>
      </c>
      <c r="U1837" s="17">
        <v>67.978858342577894</v>
      </c>
      <c r="V1837" s="6">
        <f t="shared" si="858"/>
        <v>60.5058560741249</v>
      </c>
      <c r="W1837" s="6">
        <f t="shared" si="841"/>
        <v>60.5058560741249</v>
      </c>
      <c r="X1837" s="17">
        <v>60.5058560741249</v>
      </c>
      <c r="Y1837" s="6">
        <f t="shared" si="859"/>
        <v>7.4730022684529942</v>
      </c>
      <c r="Z1837" s="6">
        <f t="shared" si="860"/>
        <v>67.978858342577894</v>
      </c>
      <c r="AA1837" s="17">
        <v>0</v>
      </c>
      <c r="AB1837" s="6">
        <f t="shared" si="861"/>
        <v>0</v>
      </c>
      <c r="AC1837" s="6">
        <f t="shared" si="842"/>
        <v>0</v>
      </c>
      <c r="AD1837" s="17">
        <v>0</v>
      </c>
      <c r="AE1837" s="6">
        <f t="shared" si="862"/>
        <v>0</v>
      </c>
      <c r="AF1837" s="17">
        <v>0</v>
      </c>
      <c r="AG1837" s="6">
        <f t="shared" si="863"/>
        <v>0</v>
      </c>
      <c r="AH1837" s="6">
        <f t="shared" si="843"/>
        <v>0</v>
      </c>
      <c r="AI1837" s="6">
        <f t="shared" si="864"/>
        <v>0</v>
      </c>
      <c r="AJ1837" s="17">
        <v>430.16915205525203</v>
      </c>
      <c r="AK1837" s="6">
        <f t="shared" si="865"/>
        <v>345.25430092284</v>
      </c>
      <c r="AL1837" s="6">
        <f t="shared" si="844"/>
        <v>345.25430092284</v>
      </c>
      <c r="AM1837" s="17">
        <v>345.25430092284</v>
      </c>
      <c r="AN1837" s="6">
        <f t="shared" si="866"/>
        <v>84.914851132412025</v>
      </c>
      <c r="AO1837" s="6">
        <f t="shared" si="867"/>
        <v>430.16915205525203</v>
      </c>
      <c r="AP1837" s="17">
        <v>2683.64378906919</v>
      </c>
      <c r="AQ1837" s="6">
        <f t="shared" si="868"/>
        <v>2373.3330862442094</v>
      </c>
      <c r="AR1837" s="17">
        <v>827.49520753330296</v>
      </c>
      <c r="AS1837" s="6">
        <f t="shared" si="845"/>
        <v>517.18450470831431</v>
      </c>
      <c r="AT1837" s="17">
        <v>908.140791414467</v>
      </c>
      <c r="AU1837" s="6">
        <f t="shared" si="846"/>
        <v>908.140791414467</v>
      </c>
      <c r="AV1837" s="17">
        <v>0</v>
      </c>
      <c r="AW1837" s="6">
        <f t="shared" si="847"/>
        <v>0</v>
      </c>
      <c r="AX1837" s="17">
        <v>948.007790121428</v>
      </c>
      <c r="AY1837" s="6">
        <f t="shared" si="848"/>
        <v>948.007790121428</v>
      </c>
      <c r="AZ1837" s="20">
        <v>298780860.32864398</v>
      </c>
      <c r="BA1837" s="20">
        <v>1274087455.8861699</v>
      </c>
      <c r="BB1837" s="20">
        <v>178025099.95168301</v>
      </c>
      <c r="BC1837" s="20">
        <v>0</v>
      </c>
      <c r="BD1837" s="19">
        <f t="shared" si="849"/>
        <v>1750.893416166497</v>
      </c>
      <c r="BE1837" s="18">
        <v>45.9542487234257</v>
      </c>
      <c r="BF1837" s="20">
        <v>0</v>
      </c>
      <c r="BG1837" s="20">
        <v>0</v>
      </c>
      <c r="BH1837" s="19">
        <f t="shared" si="869"/>
        <v>0</v>
      </c>
      <c r="BI1837" s="18">
        <v>695.32307671705496</v>
      </c>
      <c r="BJ1837">
        <v>119</v>
      </c>
      <c r="BK1837">
        <v>3040</v>
      </c>
      <c r="BL1837" s="22">
        <v>4611.9232000000002</v>
      </c>
      <c r="BM1837">
        <v>760</v>
      </c>
      <c r="BN1837">
        <v>190</v>
      </c>
      <c r="BO1837">
        <v>0.112331024217927</v>
      </c>
    </row>
    <row r="1838" spans="1:67" x14ac:dyDescent="0.2">
      <c r="A1838" s="27">
        <v>1837</v>
      </c>
      <c r="B1838" s="18">
        <v>566.55954399167399</v>
      </c>
      <c r="C1838" s="18">
        <v>452.2</v>
      </c>
      <c r="D1838">
        <v>1000</v>
      </c>
      <c r="E1838">
        <v>4000</v>
      </c>
      <c r="F1838">
        <v>0</v>
      </c>
      <c r="G1838" s="23">
        <f t="shared" si="850"/>
        <v>1</v>
      </c>
      <c r="H1838" s="16">
        <v>99.942922374429202</v>
      </c>
      <c r="I1838" s="17">
        <v>140.158632492023</v>
      </c>
      <c r="J1838" s="6">
        <f t="shared" si="851"/>
        <v>140.10286037015035</v>
      </c>
      <c r="K1838" s="6">
        <f t="shared" si="852"/>
        <v>123.48295365602267</v>
      </c>
      <c r="L1838" s="6">
        <f t="shared" si="853"/>
        <v>0.88137353748368841</v>
      </c>
      <c r="M1838" s="6">
        <f t="shared" si="854"/>
        <v>123.53210972837054</v>
      </c>
      <c r="N1838" s="16">
        <v>99.978159639413306</v>
      </c>
      <c r="O1838" s="17">
        <v>272.47019269784602</v>
      </c>
      <c r="P1838" s="6">
        <f t="shared" si="855"/>
        <v>256.93196642777099</v>
      </c>
      <c r="Q1838" s="6">
        <f t="shared" si="840"/>
        <v>160.58247901735686</v>
      </c>
      <c r="R1838" s="17">
        <v>256.93196642777099</v>
      </c>
      <c r="S1838" s="6">
        <f t="shared" si="856"/>
        <v>15.538226270075029</v>
      </c>
      <c r="T1838" s="6">
        <f t="shared" si="857"/>
        <v>176.12070528743189</v>
      </c>
      <c r="U1838" s="17">
        <v>67.970413413692697</v>
      </c>
      <c r="V1838" s="6">
        <f t="shared" si="858"/>
        <v>60.497436384535902</v>
      </c>
      <c r="W1838" s="6">
        <f t="shared" si="841"/>
        <v>60.497436384535902</v>
      </c>
      <c r="X1838" s="17">
        <v>60.497436384535902</v>
      </c>
      <c r="Y1838" s="6">
        <f t="shared" si="859"/>
        <v>7.4729770291567945</v>
      </c>
      <c r="Z1838" s="6">
        <f t="shared" si="860"/>
        <v>67.970413413692697</v>
      </c>
      <c r="AA1838" s="17">
        <v>0</v>
      </c>
      <c r="AB1838" s="6">
        <f t="shared" si="861"/>
        <v>0</v>
      </c>
      <c r="AC1838" s="6">
        <f t="shared" si="842"/>
        <v>0</v>
      </c>
      <c r="AD1838" s="17">
        <v>0</v>
      </c>
      <c r="AE1838" s="6">
        <f t="shared" si="862"/>
        <v>0</v>
      </c>
      <c r="AF1838" s="17">
        <v>0</v>
      </c>
      <c r="AG1838" s="6">
        <f t="shared" si="863"/>
        <v>0</v>
      </c>
      <c r="AH1838" s="6">
        <f t="shared" si="843"/>
        <v>0</v>
      </c>
      <c r="AI1838" s="6">
        <f t="shared" si="864"/>
        <v>0</v>
      </c>
      <c r="AJ1838" s="17">
        <v>436.08570489145302</v>
      </c>
      <c r="AK1838" s="6">
        <f t="shared" si="865"/>
        <v>349.85952137114901</v>
      </c>
      <c r="AL1838" s="6">
        <f t="shared" si="844"/>
        <v>349.85952137114901</v>
      </c>
      <c r="AM1838" s="17">
        <v>349.85952137114901</v>
      </c>
      <c r="AN1838" s="6">
        <f t="shared" si="866"/>
        <v>86.226183520304005</v>
      </c>
      <c r="AO1838" s="6">
        <f t="shared" si="867"/>
        <v>436.08570489145302</v>
      </c>
      <c r="AP1838" s="17">
        <v>2766.0176944302698</v>
      </c>
      <c r="AQ1838" s="6">
        <f t="shared" si="868"/>
        <v>2424.7222680311688</v>
      </c>
      <c r="AR1838" s="17">
        <v>910.12113706428295</v>
      </c>
      <c r="AS1838" s="6">
        <f t="shared" si="845"/>
        <v>568.82571066517687</v>
      </c>
      <c r="AT1838" s="17">
        <v>908.01748586048996</v>
      </c>
      <c r="AU1838" s="6">
        <f t="shared" si="846"/>
        <v>908.01748586048996</v>
      </c>
      <c r="AV1838" s="17">
        <v>0</v>
      </c>
      <c r="AW1838" s="6">
        <f t="shared" si="847"/>
        <v>0</v>
      </c>
      <c r="AX1838" s="17">
        <v>947.879071505502</v>
      </c>
      <c r="AY1838" s="6">
        <f t="shared" si="848"/>
        <v>947.879071505502</v>
      </c>
      <c r="AZ1838" s="20">
        <v>302147088.196006</v>
      </c>
      <c r="BA1838" s="20">
        <v>1274091970.8257</v>
      </c>
      <c r="BB1838" s="20">
        <v>175378297.860811</v>
      </c>
      <c r="BC1838" s="20">
        <v>0</v>
      </c>
      <c r="BD1838" s="19">
        <f t="shared" si="849"/>
        <v>1751.617356882517</v>
      </c>
      <c r="BE1838" s="18">
        <v>48.023775393975001</v>
      </c>
      <c r="BF1838" s="20">
        <v>0</v>
      </c>
      <c r="BG1838" s="20">
        <v>0</v>
      </c>
      <c r="BH1838" s="19">
        <f t="shared" si="869"/>
        <v>0</v>
      </c>
      <c r="BI1838" s="18">
        <v>764.85538438875994</v>
      </c>
      <c r="BJ1838">
        <v>119</v>
      </c>
      <c r="BK1838">
        <v>3040</v>
      </c>
      <c r="BL1838" s="22">
        <v>4611.9232000000002</v>
      </c>
      <c r="BM1838">
        <v>760</v>
      </c>
      <c r="BN1838">
        <v>190</v>
      </c>
      <c r="BO1838">
        <v>0.110700000071564</v>
      </c>
    </row>
    <row r="1839" spans="1:67" x14ac:dyDescent="0.2">
      <c r="A1839" s="27">
        <v>1838</v>
      </c>
      <c r="B1839" s="18">
        <v>618.06495708182604</v>
      </c>
      <c r="C1839" s="18">
        <v>452.2</v>
      </c>
      <c r="D1839">
        <v>1000</v>
      </c>
      <c r="E1839">
        <v>4000</v>
      </c>
      <c r="F1839">
        <v>0</v>
      </c>
      <c r="G1839" s="23">
        <f t="shared" si="850"/>
        <v>1</v>
      </c>
      <c r="H1839" s="16">
        <v>100</v>
      </c>
      <c r="I1839" s="17">
        <v>144.295949482097</v>
      </c>
      <c r="J1839" s="6">
        <f t="shared" si="851"/>
        <v>144.24849315176607</v>
      </c>
      <c r="K1839" s="6">
        <f t="shared" si="852"/>
        <v>126.13588875264244</v>
      </c>
      <c r="L1839" s="6">
        <f t="shared" si="853"/>
        <v>0.87443470636419696</v>
      </c>
      <c r="M1839" s="6">
        <f t="shared" si="854"/>
        <v>126.17738621492049</v>
      </c>
      <c r="N1839" s="16">
        <v>99.999999999999901</v>
      </c>
      <c r="O1839" s="17">
        <v>294.39795324956998</v>
      </c>
      <c r="P1839" s="6">
        <f t="shared" si="855"/>
        <v>277.607234188635</v>
      </c>
      <c r="Q1839" s="6">
        <f t="shared" si="840"/>
        <v>173.50452136789687</v>
      </c>
      <c r="R1839" s="17">
        <v>277.607234188635</v>
      </c>
      <c r="S1839" s="6">
        <f t="shared" si="856"/>
        <v>16.790719060934975</v>
      </c>
      <c r="T1839" s="6">
        <f t="shared" si="857"/>
        <v>190.29524042883185</v>
      </c>
      <c r="U1839" s="17">
        <v>67.962520980625897</v>
      </c>
      <c r="V1839" s="6">
        <f t="shared" si="858"/>
        <v>60.489566097693498</v>
      </c>
      <c r="W1839" s="6">
        <f t="shared" si="841"/>
        <v>60.489566097693498</v>
      </c>
      <c r="X1839" s="17">
        <v>60.489566097693498</v>
      </c>
      <c r="Y1839" s="6">
        <f t="shared" si="859"/>
        <v>7.4729548829323988</v>
      </c>
      <c r="Z1839" s="6">
        <f t="shared" si="860"/>
        <v>67.962520980625897</v>
      </c>
      <c r="AA1839" s="17">
        <v>0</v>
      </c>
      <c r="AB1839" s="6">
        <f t="shared" si="861"/>
        <v>0</v>
      </c>
      <c r="AC1839" s="6">
        <f t="shared" si="842"/>
        <v>0</v>
      </c>
      <c r="AD1839" s="17">
        <v>0</v>
      </c>
      <c r="AE1839" s="6">
        <f t="shared" si="862"/>
        <v>0</v>
      </c>
      <c r="AF1839" s="17">
        <v>0</v>
      </c>
      <c r="AG1839" s="6">
        <f t="shared" si="863"/>
        <v>0</v>
      </c>
      <c r="AH1839" s="6">
        <f t="shared" si="843"/>
        <v>0</v>
      </c>
      <c r="AI1839" s="6">
        <f t="shared" si="864"/>
        <v>0</v>
      </c>
      <c r="AJ1839" s="17">
        <v>441.37400131742902</v>
      </c>
      <c r="AK1839" s="6">
        <f t="shared" si="865"/>
        <v>353.97833292378198</v>
      </c>
      <c r="AL1839" s="6">
        <f t="shared" si="844"/>
        <v>353.97833292378198</v>
      </c>
      <c r="AM1839" s="17">
        <v>353.97833292378198</v>
      </c>
      <c r="AN1839" s="6">
        <f t="shared" si="866"/>
        <v>87.395668393647043</v>
      </c>
      <c r="AO1839" s="6">
        <f t="shared" si="867"/>
        <v>441.37400131742902</v>
      </c>
      <c r="AP1839" s="17">
        <v>2848.3938179326001</v>
      </c>
      <c r="AQ1839" s="6">
        <f t="shared" si="868"/>
        <v>2476.1188678334347</v>
      </c>
      <c r="AR1839" s="17">
        <v>992.73320026443901</v>
      </c>
      <c r="AS1839" s="6">
        <f t="shared" si="845"/>
        <v>620.45825016527442</v>
      </c>
      <c r="AT1839" s="17">
        <v>907.90204980863098</v>
      </c>
      <c r="AU1839" s="6">
        <f t="shared" si="846"/>
        <v>907.90204980863098</v>
      </c>
      <c r="AV1839" s="17">
        <v>0</v>
      </c>
      <c r="AW1839" s="6">
        <f t="shared" si="847"/>
        <v>0</v>
      </c>
      <c r="AX1839" s="17">
        <v>947.75856785952897</v>
      </c>
      <c r="AY1839" s="6">
        <f t="shared" si="848"/>
        <v>947.75856785952897</v>
      </c>
      <c r="AZ1839" s="20">
        <v>304826666.35122502</v>
      </c>
      <c r="BA1839" s="20">
        <v>1274094923.6780801</v>
      </c>
      <c r="BB1839" s="20">
        <v>173078409.97069299</v>
      </c>
      <c r="BC1839" s="20">
        <v>0</v>
      </c>
      <c r="BD1839" s="19">
        <f t="shared" si="849"/>
        <v>1751.9999999999982</v>
      </c>
      <c r="BE1839" s="18">
        <v>49.947576011585198</v>
      </c>
      <c r="BF1839" s="20">
        <v>0</v>
      </c>
      <c r="BG1839" s="20">
        <v>0</v>
      </c>
      <c r="BH1839" s="19">
        <f t="shared" si="869"/>
        <v>0</v>
      </c>
      <c r="BI1839" s="18">
        <v>834.38769206046595</v>
      </c>
      <c r="BJ1839">
        <v>119</v>
      </c>
      <c r="BK1839">
        <v>3040</v>
      </c>
      <c r="BL1839" s="22">
        <v>4611.9232000000002</v>
      </c>
      <c r="BM1839">
        <v>760</v>
      </c>
      <c r="BN1839">
        <v>190</v>
      </c>
      <c r="BO1839">
        <v>0.109282719064346</v>
      </c>
    </row>
    <row r="1840" spans="1:67" x14ac:dyDescent="0.2">
      <c r="A1840" s="27">
        <v>1839</v>
      </c>
      <c r="B1840" s="18">
        <v>669.57037017197899</v>
      </c>
      <c r="C1840" s="18">
        <v>452.2</v>
      </c>
      <c r="D1840">
        <v>1000</v>
      </c>
      <c r="E1840">
        <v>4000</v>
      </c>
      <c r="F1840">
        <v>0</v>
      </c>
      <c r="G1840" s="23">
        <f t="shared" si="850"/>
        <v>1</v>
      </c>
      <c r="H1840" s="16">
        <v>100</v>
      </c>
      <c r="I1840" s="17">
        <v>148.45254189998499</v>
      </c>
      <c r="J1840" s="6">
        <f t="shared" si="851"/>
        <v>148.3756180452572</v>
      </c>
      <c r="K1840" s="6">
        <f t="shared" si="852"/>
        <v>128.7640871700217</v>
      </c>
      <c r="L1840" s="6">
        <f t="shared" si="853"/>
        <v>0.86782511079917701</v>
      </c>
      <c r="M1840" s="6">
        <f t="shared" si="854"/>
        <v>128.83084362277395</v>
      </c>
      <c r="N1840" s="16">
        <v>100</v>
      </c>
      <c r="O1840" s="17">
        <v>316.46330842575202</v>
      </c>
      <c r="P1840" s="6">
        <f t="shared" si="855"/>
        <v>298.41208154839302</v>
      </c>
      <c r="Q1840" s="6">
        <f t="shared" si="840"/>
        <v>186.50755096774563</v>
      </c>
      <c r="R1840" s="17">
        <v>298.41208154839302</v>
      </c>
      <c r="S1840" s="6">
        <f t="shared" si="856"/>
        <v>18.051226877358999</v>
      </c>
      <c r="T1840" s="6">
        <f t="shared" si="857"/>
        <v>204.55877784510463</v>
      </c>
      <c r="U1840" s="17">
        <v>67.9551749795516</v>
      </c>
      <c r="V1840" s="6">
        <f t="shared" si="858"/>
        <v>60.482234466066302</v>
      </c>
      <c r="W1840" s="6">
        <f t="shared" si="841"/>
        <v>60.482234466066302</v>
      </c>
      <c r="X1840" s="17">
        <v>60.482234466066302</v>
      </c>
      <c r="Y1840" s="6">
        <f t="shared" si="859"/>
        <v>7.4729405134852982</v>
      </c>
      <c r="Z1840" s="6">
        <f t="shared" si="860"/>
        <v>67.9551749795516</v>
      </c>
      <c r="AA1840" s="17">
        <v>0</v>
      </c>
      <c r="AB1840" s="6">
        <f t="shared" si="861"/>
        <v>0</v>
      </c>
      <c r="AC1840" s="6">
        <f t="shared" si="842"/>
        <v>0</v>
      </c>
      <c r="AD1840" s="17">
        <v>0</v>
      </c>
      <c r="AE1840" s="6">
        <f t="shared" si="862"/>
        <v>0</v>
      </c>
      <c r="AF1840" s="17">
        <v>0</v>
      </c>
      <c r="AG1840" s="6">
        <f t="shared" si="863"/>
        <v>0</v>
      </c>
      <c r="AH1840" s="6">
        <f t="shared" si="843"/>
        <v>0</v>
      </c>
      <c r="AI1840" s="6">
        <f t="shared" si="864"/>
        <v>0</v>
      </c>
      <c r="AJ1840" s="17">
        <v>446.006436602284</v>
      </c>
      <c r="AK1840" s="6">
        <f t="shared" si="865"/>
        <v>357.57628213945299</v>
      </c>
      <c r="AL1840" s="6">
        <f t="shared" si="844"/>
        <v>357.57628213945299</v>
      </c>
      <c r="AM1840" s="17">
        <v>357.57628213945299</v>
      </c>
      <c r="AN1840" s="6">
        <f t="shared" si="866"/>
        <v>88.430154462831013</v>
      </c>
      <c r="AO1840" s="6">
        <f t="shared" si="867"/>
        <v>446.006436602284</v>
      </c>
      <c r="AP1840" s="17">
        <v>2930.7719537962398</v>
      </c>
      <c r="AQ1840" s="6">
        <f t="shared" si="868"/>
        <v>2527.5221974718074</v>
      </c>
      <c r="AR1840" s="17">
        <v>1075.3326835318101</v>
      </c>
      <c r="AS1840" s="6">
        <f t="shared" si="845"/>
        <v>672.08292720738132</v>
      </c>
      <c r="AT1840" s="17">
        <v>907.79375319466203</v>
      </c>
      <c r="AU1840" s="6">
        <f t="shared" si="846"/>
        <v>907.79375319466203</v>
      </c>
      <c r="AV1840" s="17">
        <v>0</v>
      </c>
      <c r="AW1840" s="6">
        <f t="shared" si="847"/>
        <v>0</v>
      </c>
      <c r="AX1840" s="17">
        <v>947.64551706976397</v>
      </c>
      <c r="AY1840" s="6">
        <f t="shared" si="848"/>
        <v>947.64551706976397</v>
      </c>
      <c r="AZ1840" s="20">
        <v>307042100.218189</v>
      </c>
      <c r="BA1840" s="20">
        <v>1274097057.3679199</v>
      </c>
      <c r="BB1840" s="20">
        <v>170860842.41388601</v>
      </c>
      <c r="BC1840" s="20">
        <v>0</v>
      </c>
      <c r="BD1840" s="19">
        <f t="shared" si="849"/>
        <v>1751.999999999995</v>
      </c>
      <c r="BE1840" s="18">
        <v>51.745228189759999</v>
      </c>
      <c r="BF1840" s="20">
        <v>0</v>
      </c>
      <c r="BG1840" s="20">
        <v>0</v>
      </c>
      <c r="BH1840" s="19">
        <f t="shared" si="869"/>
        <v>0</v>
      </c>
      <c r="BI1840" s="18">
        <v>903.91999973217105</v>
      </c>
      <c r="BJ1840">
        <v>119</v>
      </c>
      <c r="BK1840">
        <v>3040</v>
      </c>
      <c r="BL1840" s="22">
        <v>4611.9232000000002</v>
      </c>
      <c r="BM1840">
        <v>760</v>
      </c>
      <c r="BN1840">
        <v>190</v>
      </c>
      <c r="BO1840">
        <v>0.107916150008438</v>
      </c>
    </row>
    <row r="1841" spans="1:67" x14ac:dyDescent="0.2">
      <c r="A1841" s="27">
        <v>1840</v>
      </c>
      <c r="B1841" s="18">
        <v>721.07578326213104</v>
      </c>
      <c r="C1841" s="18">
        <v>452.2</v>
      </c>
      <c r="D1841">
        <v>1000</v>
      </c>
      <c r="E1841">
        <v>4000</v>
      </c>
      <c r="F1841">
        <v>0</v>
      </c>
      <c r="G1841" s="23">
        <f t="shared" si="850"/>
        <v>1</v>
      </c>
      <c r="H1841" s="16">
        <v>100</v>
      </c>
      <c r="I1841" s="17">
        <v>152.636820752278</v>
      </c>
      <c r="J1841" s="6">
        <f t="shared" si="851"/>
        <v>152.56801706453234</v>
      </c>
      <c r="K1841" s="6">
        <f t="shared" si="852"/>
        <v>131.45594568910937</v>
      </c>
      <c r="L1841" s="6">
        <f t="shared" si="853"/>
        <v>0.86162190620532797</v>
      </c>
      <c r="M1841" s="6">
        <f t="shared" si="854"/>
        <v>131.51522845369874</v>
      </c>
      <c r="N1841" s="16">
        <v>99.999999999999901</v>
      </c>
      <c r="O1841" s="17">
        <v>338.58334783933998</v>
      </c>
      <c r="P1841" s="6">
        <f t="shared" si="855"/>
        <v>319.268340317558</v>
      </c>
      <c r="Q1841" s="6">
        <f t="shared" si="840"/>
        <v>199.54271269847374</v>
      </c>
      <c r="R1841" s="17">
        <v>319.268340317558</v>
      </c>
      <c r="S1841" s="6">
        <f t="shared" si="856"/>
        <v>19.315007521781979</v>
      </c>
      <c r="T1841" s="6">
        <f t="shared" si="857"/>
        <v>218.85772022025571</v>
      </c>
      <c r="U1841" s="17">
        <v>67.948299998379696</v>
      </c>
      <c r="V1841" s="6">
        <f t="shared" si="858"/>
        <v>60.475369660934099</v>
      </c>
      <c r="W1841" s="6">
        <f t="shared" si="841"/>
        <v>60.475369660934099</v>
      </c>
      <c r="X1841" s="17">
        <v>60.475369660934099</v>
      </c>
      <c r="Y1841" s="6">
        <f t="shared" si="859"/>
        <v>7.4729303374455966</v>
      </c>
      <c r="Z1841" s="6">
        <f t="shared" si="860"/>
        <v>67.948299998379696</v>
      </c>
      <c r="AA1841" s="17">
        <v>0</v>
      </c>
      <c r="AB1841" s="6">
        <f t="shared" si="861"/>
        <v>0</v>
      </c>
      <c r="AC1841" s="6">
        <f t="shared" si="842"/>
        <v>0</v>
      </c>
      <c r="AD1841" s="17">
        <v>0</v>
      </c>
      <c r="AE1841" s="6">
        <f t="shared" si="862"/>
        <v>0</v>
      </c>
      <c r="AF1841" s="17">
        <v>0</v>
      </c>
      <c r="AG1841" s="6">
        <f t="shared" si="863"/>
        <v>0</v>
      </c>
      <c r="AH1841" s="6">
        <f t="shared" si="843"/>
        <v>0</v>
      </c>
      <c r="AI1841" s="6">
        <f t="shared" si="864"/>
        <v>0</v>
      </c>
      <c r="AJ1841" s="17">
        <v>450.54475238241702</v>
      </c>
      <c r="AK1841" s="6">
        <f t="shared" si="865"/>
        <v>361.11137138303502</v>
      </c>
      <c r="AL1841" s="6">
        <f t="shared" si="844"/>
        <v>361.11137138303502</v>
      </c>
      <c r="AM1841" s="17">
        <v>361.11137138303502</v>
      </c>
      <c r="AN1841" s="6">
        <f t="shared" si="866"/>
        <v>89.433380999381995</v>
      </c>
      <c r="AO1841" s="6">
        <f t="shared" si="867"/>
        <v>450.54475238241702</v>
      </c>
      <c r="AP1841" s="17">
        <v>3013.1519209317298</v>
      </c>
      <c r="AQ1841" s="6">
        <f t="shared" si="868"/>
        <v>2578.9316513380991</v>
      </c>
      <c r="AR1841" s="17">
        <v>1157.9207189163301</v>
      </c>
      <c r="AS1841" s="6">
        <f t="shared" si="845"/>
        <v>723.70044932270628</v>
      </c>
      <c r="AT1841" s="17">
        <v>907.69195355091301</v>
      </c>
      <c r="AU1841" s="6">
        <f t="shared" si="846"/>
        <v>907.69195355091301</v>
      </c>
      <c r="AV1841" s="17">
        <v>0</v>
      </c>
      <c r="AW1841" s="6">
        <f t="shared" si="847"/>
        <v>0</v>
      </c>
      <c r="AX1841" s="17">
        <v>947.53924846448001</v>
      </c>
      <c r="AY1841" s="6">
        <f t="shared" si="848"/>
        <v>947.53924846448001</v>
      </c>
      <c r="AZ1841" s="20">
        <v>308942619.76577002</v>
      </c>
      <c r="BA1841" s="20">
        <v>1274098564.1849</v>
      </c>
      <c r="BB1841" s="20">
        <v>168958816.04932299</v>
      </c>
      <c r="BC1841" s="20">
        <v>0</v>
      </c>
      <c r="BD1841" s="19">
        <f t="shared" si="849"/>
        <v>1751.9999999999932</v>
      </c>
      <c r="BE1841" s="18">
        <v>53.417532114983601</v>
      </c>
      <c r="BF1841" s="20">
        <v>0</v>
      </c>
      <c r="BG1841" s="20">
        <v>0</v>
      </c>
      <c r="BH1841" s="19">
        <f t="shared" si="869"/>
        <v>0</v>
      </c>
      <c r="BI1841" s="18">
        <v>973.45230740387694</v>
      </c>
      <c r="BJ1841">
        <v>119</v>
      </c>
      <c r="BK1841">
        <v>3040</v>
      </c>
      <c r="BL1841" s="22">
        <v>4611.9232000000002</v>
      </c>
      <c r="BM1841">
        <v>760</v>
      </c>
      <c r="BN1841">
        <v>190</v>
      </c>
      <c r="BO1841">
        <v>0.106744029863431</v>
      </c>
    </row>
    <row r="1842" spans="1:67" x14ac:dyDescent="0.2">
      <c r="A1842" s="27">
        <v>1841</v>
      </c>
      <c r="B1842" s="18">
        <v>772.58119635228297</v>
      </c>
      <c r="C1842" s="18">
        <v>452.2</v>
      </c>
      <c r="D1842">
        <v>1000</v>
      </c>
      <c r="E1842">
        <v>4000</v>
      </c>
      <c r="F1842">
        <v>0</v>
      </c>
      <c r="G1842" s="23">
        <f t="shared" si="850"/>
        <v>1</v>
      </c>
      <c r="H1842" s="16">
        <v>100</v>
      </c>
      <c r="I1842" s="17">
        <v>156.82913300784199</v>
      </c>
      <c r="J1842" s="6">
        <f t="shared" si="851"/>
        <v>156.77402271799406</v>
      </c>
      <c r="K1842" s="6">
        <f t="shared" si="852"/>
        <v>134.16047690165939</v>
      </c>
      <c r="L1842" s="6">
        <f t="shared" si="853"/>
        <v>0.85575706086835557</v>
      </c>
      <c r="M1842" s="6">
        <f t="shared" si="854"/>
        <v>134.20763792132325</v>
      </c>
      <c r="N1842" s="16">
        <v>99.999999999999901</v>
      </c>
      <c r="O1842" s="17">
        <v>360.690386159735</v>
      </c>
      <c r="P1842" s="6">
        <f t="shared" si="855"/>
        <v>340.11219917910398</v>
      </c>
      <c r="Q1842" s="6">
        <f t="shared" si="840"/>
        <v>212.57012448693999</v>
      </c>
      <c r="R1842" s="17">
        <v>340.11219917910398</v>
      </c>
      <c r="S1842" s="6">
        <f t="shared" si="856"/>
        <v>20.578186980631017</v>
      </c>
      <c r="T1842" s="6">
        <f t="shared" si="857"/>
        <v>233.14831146757101</v>
      </c>
      <c r="U1842" s="17">
        <v>67.941834316046098</v>
      </c>
      <c r="V1842" s="6">
        <f t="shared" si="858"/>
        <v>60.468912588844702</v>
      </c>
      <c r="W1842" s="6">
        <f t="shared" si="841"/>
        <v>60.468912588844702</v>
      </c>
      <c r="X1842" s="17">
        <v>60.468912588844702</v>
      </c>
      <c r="Y1842" s="6">
        <f t="shared" si="859"/>
        <v>7.4729217272013955</v>
      </c>
      <c r="Z1842" s="6">
        <f t="shared" si="860"/>
        <v>67.941834316046098</v>
      </c>
      <c r="AA1842" s="17">
        <v>0</v>
      </c>
      <c r="AB1842" s="6">
        <f t="shared" si="861"/>
        <v>0</v>
      </c>
      <c r="AC1842" s="6">
        <f t="shared" si="842"/>
        <v>0</v>
      </c>
      <c r="AD1842" s="17">
        <v>0</v>
      </c>
      <c r="AE1842" s="6">
        <f t="shared" si="862"/>
        <v>0</v>
      </c>
      <c r="AF1842" s="17">
        <v>0</v>
      </c>
      <c r="AG1842" s="6">
        <f t="shared" si="863"/>
        <v>0</v>
      </c>
      <c r="AH1842" s="6">
        <f t="shared" si="843"/>
        <v>0</v>
      </c>
      <c r="AI1842" s="6">
        <f t="shared" si="864"/>
        <v>0</v>
      </c>
      <c r="AJ1842" s="17">
        <v>454.72927540761299</v>
      </c>
      <c r="AK1842" s="6">
        <f t="shared" si="865"/>
        <v>364.36917808607802</v>
      </c>
      <c r="AL1842" s="6">
        <f t="shared" si="844"/>
        <v>364.36917808607802</v>
      </c>
      <c r="AM1842" s="17">
        <v>364.36917808607802</v>
      </c>
      <c r="AN1842" s="6">
        <f t="shared" si="866"/>
        <v>90.360097321534965</v>
      </c>
      <c r="AO1842" s="6">
        <f t="shared" si="867"/>
        <v>454.72927540761299</v>
      </c>
      <c r="AP1842" s="17">
        <v>3095.5335593447699</v>
      </c>
      <c r="AQ1842" s="6">
        <f t="shared" si="868"/>
        <v>2630.3466943716894</v>
      </c>
      <c r="AR1842" s="17">
        <v>1240.49830659489</v>
      </c>
      <c r="AS1842" s="6">
        <f t="shared" si="845"/>
        <v>775.31144162180624</v>
      </c>
      <c r="AT1842" s="17">
        <v>907.59608325107399</v>
      </c>
      <c r="AU1842" s="6">
        <f t="shared" si="846"/>
        <v>907.59608325107399</v>
      </c>
      <c r="AV1842" s="17">
        <v>0</v>
      </c>
      <c r="AW1842" s="6">
        <f t="shared" si="847"/>
        <v>0</v>
      </c>
      <c r="AX1842" s="17">
        <v>947.43916949880895</v>
      </c>
      <c r="AY1842" s="6">
        <f t="shared" si="848"/>
        <v>947.43916949880895</v>
      </c>
      <c r="AZ1842" s="20">
        <v>310634215.14698201</v>
      </c>
      <c r="BA1842" s="20">
        <v>1274100071.0018799</v>
      </c>
      <c r="BB1842" s="20">
        <v>167265713.85112801</v>
      </c>
      <c r="BC1842" s="20">
        <v>0</v>
      </c>
      <c r="BD1842" s="19">
        <f t="shared" si="849"/>
        <v>1751.99999999999</v>
      </c>
      <c r="BE1842" s="18">
        <v>54.978441877924801</v>
      </c>
      <c r="BF1842" s="20">
        <v>0</v>
      </c>
      <c r="BG1842" s="20">
        <v>0</v>
      </c>
      <c r="BH1842" s="19">
        <f t="shared" si="869"/>
        <v>0</v>
      </c>
      <c r="BI1842" s="18">
        <v>1042.98461507558</v>
      </c>
      <c r="BJ1842">
        <v>119</v>
      </c>
      <c r="BK1842">
        <v>3040</v>
      </c>
      <c r="BL1842" s="22">
        <v>4611.9232000000002</v>
      </c>
      <c r="BM1842">
        <v>760</v>
      </c>
      <c r="BN1842">
        <v>190</v>
      </c>
      <c r="BO1842">
        <v>0.105700654857842</v>
      </c>
    </row>
    <row r="1843" spans="1:67" x14ac:dyDescent="0.2">
      <c r="A1843" s="27">
        <v>1842</v>
      </c>
      <c r="B1843" s="18">
        <v>824.08660944243502</v>
      </c>
      <c r="C1843" s="18">
        <v>452.2</v>
      </c>
      <c r="D1843">
        <v>1000</v>
      </c>
      <c r="E1843">
        <v>4000</v>
      </c>
      <c r="F1843">
        <v>0</v>
      </c>
      <c r="G1843" s="23">
        <f t="shared" si="850"/>
        <v>1</v>
      </c>
      <c r="H1843" s="16">
        <v>100</v>
      </c>
      <c r="I1843" s="17">
        <v>161.029111591543</v>
      </c>
      <c r="J1843" s="6">
        <f t="shared" si="851"/>
        <v>160.98831950810484</v>
      </c>
      <c r="K1843" s="6">
        <f t="shared" si="852"/>
        <v>136.87641854084765</v>
      </c>
      <c r="L1843" s="6">
        <f t="shared" si="853"/>
        <v>0.85022577388887344</v>
      </c>
      <c r="M1843" s="6">
        <f t="shared" si="854"/>
        <v>136.91110102155741</v>
      </c>
      <c r="N1843" s="16">
        <v>100</v>
      </c>
      <c r="O1843" s="17">
        <v>382.81016942064701</v>
      </c>
      <c r="P1843" s="6">
        <f t="shared" si="855"/>
        <v>360.96794726349299</v>
      </c>
      <c r="Q1843" s="6">
        <f t="shared" si="840"/>
        <v>225.60496703968312</v>
      </c>
      <c r="R1843" s="17">
        <v>360.96794726349299</v>
      </c>
      <c r="S1843" s="6">
        <f t="shared" si="856"/>
        <v>21.842222157154026</v>
      </c>
      <c r="T1843" s="6">
        <f t="shared" si="857"/>
        <v>247.44718919683714</v>
      </c>
      <c r="U1843" s="17">
        <v>67.935734148277604</v>
      </c>
      <c r="V1843" s="6">
        <f t="shared" si="858"/>
        <v>60.462820592079197</v>
      </c>
      <c r="W1843" s="6">
        <f t="shared" si="841"/>
        <v>60.462820592079197</v>
      </c>
      <c r="X1843" s="17">
        <v>60.462820592079197</v>
      </c>
      <c r="Y1843" s="6">
        <f t="shared" si="859"/>
        <v>7.4729135561984066</v>
      </c>
      <c r="Z1843" s="6">
        <f t="shared" si="860"/>
        <v>67.935734148277604</v>
      </c>
      <c r="AA1843" s="17">
        <v>0</v>
      </c>
      <c r="AB1843" s="6">
        <f t="shared" si="861"/>
        <v>0</v>
      </c>
      <c r="AC1843" s="6">
        <f t="shared" si="842"/>
        <v>0</v>
      </c>
      <c r="AD1843" s="17">
        <v>0</v>
      </c>
      <c r="AE1843" s="6">
        <f t="shared" si="862"/>
        <v>0</v>
      </c>
      <c r="AF1843" s="17">
        <v>0</v>
      </c>
      <c r="AG1843" s="6">
        <f t="shared" si="863"/>
        <v>0</v>
      </c>
      <c r="AH1843" s="6">
        <f t="shared" si="843"/>
        <v>0</v>
      </c>
      <c r="AI1843" s="6">
        <f t="shared" si="864"/>
        <v>0</v>
      </c>
      <c r="AJ1843" s="17">
        <v>458.49570125545301</v>
      </c>
      <c r="AK1843" s="6">
        <f t="shared" si="865"/>
        <v>367.30651002964402</v>
      </c>
      <c r="AL1843" s="6">
        <f t="shared" si="844"/>
        <v>367.30651002964402</v>
      </c>
      <c r="AM1843" s="17">
        <v>367.30651002964402</v>
      </c>
      <c r="AN1843" s="6">
        <f t="shared" si="866"/>
        <v>91.189191225808997</v>
      </c>
      <c r="AO1843" s="6">
        <f t="shared" si="867"/>
        <v>458.49570125545301</v>
      </c>
      <c r="AP1843" s="17">
        <v>3177.9167271514798</v>
      </c>
      <c r="AQ1843" s="6">
        <f t="shared" si="868"/>
        <v>2681.7668520775837</v>
      </c>
      <c r="AR1843" s="17">
        <v>1323.06633353039</v>
      </c>
      <c r="AS1843" s="6">
        <f t="shared" si="845"/>
        <v>826.91645845649373</v>
      </c>
      <c r="AT1843" s="17">
        <v>907.505638920705</v>
      </c>
      <c r="AU1843" s="6">
        <f t="shared" si="846"/>
        <v>907.505638920705</v>
      </c>
      <c r="AV1843" s="17">
        <v>0</v>
      </c>
      <c r="AW1843" s="6">
        <f t="shared" si="847"/>
        <v>0</v>
      </c>
      <c r="AX1843" s="17">
        <v>947.34475470038501</v>
      </c>
      <c r="AY1843" s="6">
        <f t="shared" si="848"/>
        <v>947.34475470038501</v>
      </c>
      <c r="AZ1843" s="20">
        <v>312079790.388686</v>
      </c>
      <c r="BA1843" s="20">
        <v>1274101418.0143499</v>
      </c>
      <c r="BB1843" s="20">
        <v>165818791.59695899</v>
      </c>
      <c r="BC1843" s="20">
        <v>0</v>
      </c>
      <c r="BD1843" s="19">
        <f t="shared" si="849"/>
        <v>1751.9999999999948</v>
      </c>
      <c r="BE1843" s="18">
        <v>56.438474303169301</v>
      </c>
      <c r="BF1843" s="20">
        <v>0</v>
      </c>
      <c r="BG1843" s="20">
        <v>0</v>
      </c>
      <c r="BH1843" s="19">
        <f t="shared" si="869"/>
        <v>0</v>
      </c>
      <c r="BI1843" s="18">
        <v>1112.51692274728</v>
      </c>
      <c r="BJ1843">
        <v>119</v>
      </c>
      <c r="BK1843">
        <v>3040</v>
      </c>
      <c r="BL1843" s="22">
        <v>4611.9232000000002</v>
      </c>
      <c r="BM1843">
        <v>760</v>
      </c>
      <c r="BN1843">
        <v>190</v>
      </c>
      <c r="BO1843">
        <v>0.104808984801811</v>
      </c>
    </row>
    <row r="1844" spans="1:67" x14ac:dyDescent="0.2">
      <c r="A1844" s="27">
        <v>1843</v>
      </c>
      <c r="B1844" s="18">
        <v>875.59202253258798</v>
      </c>
      <c r="C1844" s="18">
        <v>452.2</v>
      </c>
      <c r="D1844">
        <v>1000</v>
      </c>
      <c r="E1844">
        <v>4000</v>
      </c>
      <c r="F1844">
        <v>0</v>
      </c>
      <c r="G1844" s="23">
        <f t="shared" si="850"/>
        <v>1</v>
      </c>
      <c r="H1844" s="16">
        <v>100</v>
      </c>
      <c r="I1844" s="17">
        <v>165.23440962426301</v>
      </c>
      <c r="J1844" s="6">
        <f t="shared" si="851"/>
        <v>165.20588878231632</v>
      </c>
      <c r="K1844" s="6">
        <f t="shared" si="852"/>
        <v>139.59519964617431</v>
      </c>
      <c r="L1844" s="6">
        <f t="shared" si="853"/>
        <v>0.84497714140270164</v>
      </c>
      <c r="M1844" s="6">
        <f t="shared" si="854"/>
        <v>139.61929910567281</v>
      </c>
      <c r="N1844" s="16">
        <v>100</v>
      </c>
      <c r="O1844" s="17">
        <v>404.97332209984398</v>
      </c>
      <c r="P1844" s="6">
        <f t="shared" si="855"/>
        <v>381.86447191833099</v>
      </c>
      <c r="Q1844" s="6">
        <f t="shared" si="840"/>
        <v>238.66529494895687</v>
      </c>
      <c r="R1844" s="17">
        <v>381.86447191833099</v>
      </c>
      <c r="S1844" s="6">
        <f t="shared" si="856"/>
        <v>23.108850181512992</v>
      </c>
      <c r="T1844" s="6">
        <f t="shared" si="857"/>
        <v>261.77414513046983</v>
      </c>
      <c r="U1844" s="17">
        <v>67.929973094490407</v>
      </c>
      <c r="V1844" s="6">
        <f t="shared" si="858"/>
        <v>60.457066890816101</v>
      </c>
      <c r="W1844" s="6">
        <f t="shared" si="841"/>
        <v>60.457066890816101</v>
      </c>
      <c r="X1844" s="17">
        <v>60.457066890816101</v>
      </c>
      <c r="Y1844" s="6">
        <f t="shared" si="859"/>
        <v>7.4729062036743059</v>
      </c>
      <c r="Z1844" s="6">
        <f t="shared" si="860"/>
        <v>67.929973094490407</v>
      </c>
      <c r="AA1844" s="17">
        <v>0</v>
      </c>
      <c r="AB1844" s="6">
        <f t="shared" si="861"/>
        <v>0</v>
      </c>
      <c r="AC1844" s="6">
        <f t="shared" si="842"/>
        <v>0</v>
      </c>
      <c r="AD1844" s="17">
        <v>0</v>
      </c>
      <c r="AE1844" s="6">
        <f t="shared" si="862"/>
        <v>0</v>
      </c>
      <c r="AF1844" s="17">
        <v>0</v>
      </c>
      <c r="AG1844" s="6">
        <f t="shared" si="863"/>
        <v>0</v>
      </c>
      <c r="AH1844" s="6">
        <f t="shared" si="843"/>
        <v>0</v>
      </c>
      <c r="AI1844" s="6">
        <f t="shared" si="864"/>
        <v>0</v>
      </c>
      <c r="AJ1844" s="17">
        <v>461.82428202299297</v>
      </c>
      <c r="AK1844" s="6">
        <f t="shared" si="865"/>
        <v>369.90329718619</v>
      </c>
      <c r="AL1844" s="6">
        <f t="shared" si="844"/>
        <v>369.90329718619</v>
      </c>
      <c r="AM1844" s="17">
        <v>369.90329718619</v>
      </c>
      <c r="AN1844" s="6">
        <f t="shared" si="866"/>
        <v>91.920984836802972</v>
      </c>
      <c r="AO1844" s="6">
        <f t="shared" si="867"/>
        <v>461.82428202299297</v>
      </c>
      <c r="AP1844" s="17">
        <v>3260.30129808638</v>
      </c>
      <c r="AQ1844" s="6">
        <f t="shared" si="868"/>
        <v>2733.1917021926865</v>
      </c>
      <c r="AR1844" s="17">
        <v>1405.6255890498601</v>
      </c>
      <c r="AS1844" s="6">
        <f t="shared" si="845"/>
        <v>878.51599315616249</v>
      </c>
      <c r="AT1844" s="17">
        <v>907.42017259626698</v>
      </c>
      <c r="AU1844" s="6">
        <f t="shared" si="846"/>
        <v>907.42017259626698</v>
      </c>
      <c r="AV1844" s="17">
        <v>0</v>
      </c>
      <c r="AW1844" s="6">
        <f t="shared" si="847"/>
        <v>0</v>
      </c>
      <c r="AX1844" s="17">
        <v>947.25553644025695</v>
      </c>
      <c r="AY1844" s="6">
        <f t="shared" si="848"/>
        <v>947.25553644025695</v>
      </c>
      <c r="AZ1844" s="20">
        <v>313339282.50241899</v>
      </c>
      <c r="BA1844" s="20">
        <v>1274102657.9718001</v>
      </c>
      <c r="BB1844" s="20">
        <v>164558059.52577499</v>
      </c>
      <c r="BC1844" s="20">
        <v>0</v>
      </c>
      <c r="BD1844" s="19">
        <f t="shared" si="849"/>
        <v>1751.9999999999941</v>
      </c>
      <c r="BE1844" s="18">
        <v>57.806221093739197</v>
      </c>
      <c r="BF1844" s="20">
        <v>0</v>
      </c>
      <c r="BG1844" s="20">
        <v>0</v>
      </c>
      <c r="BH1844" s="19">
        <f t="shared" si="869"/>
        <v>0</v>
      </c>
      <c r="BI1844" s="18">
        <v>1182.04923041899</v>
      </c>
      <c r="BJ1844">
        <v>119</v>
      </c>
      <c r="BK1844">
        <v>3040</v>
      </c>
      <c r="BL1844" s="22">
        <v>4611.9232000000002</v>
      </c>
      <c r="BM1844">
        <v>760</v>
      </c>
      <c r="BN1844">
        <v>190</v>
      </c>
      <c r="BO1844">
        <v>0.104032051221259</v>
      </c>
    </row>
    <row r="1845" spans="1:67" x14ac:dyDescent="0.2">
      <c r="A1845" s="27">
        <v>1844</v>
      </c>
      <c r="B1845" s="18">
        <v>927.09743562274002</v>
      </c>
      <c r="C1845" s="18">
        <v>452.2</v>
      </c>
      <c r="D1845">
        <v>1000</v>
      </c>
      <c r="E1845">
        <v>4000</v>
      </c>
      <c r="F1845">
        <v>0</v>
      </c>
      <c r="G1845" s="23">
        <f t="shared" si="850"/>
        <v>1</v>
      </c>
      <c r="H1845" s="16">
        <v>100</v>
      </c>
      <c r="I1845" s="17">
        <v>169.44070959287501</v>
      </c>
      <c r="J1845" s="6">
        <f t="shared" si="851"/>
        <v>169.42323582974146</v>
      </c>
      <c r="K1845" s="6">
        <f t="shared" si="852"/>
        <v>142.31454416081192</v>
      </c>
      <c r="L1845" s="6">
        <f t="shared" si="853"/>
        <v>0.83999425146045559</v>
      </c>
      <c r="M1845" s="6">
        <f t="shared" si="854"/>
        <v>142.32922202139548</v>
      </c>
      <c r="N1845" s="16">
        <v>100</v>
      </c>
      <c r="O1845" s="17">
        <v>427.17206256514697</v>
      </c>
      <c r="P1845" s="6">
        <f t="shared" si="855"/>
        <v>402.794444423237</v>
      </c>
      <c r="Q1845" s="6">
        <f t="shared" si="840"/>
        <v>251.74652776452314</v>
      </c>
      <c r="R1845" s="17">
        <v>402.794444423237</v>
      </c>
      <c r="S1845" s="6">
        <f t="shared" si="856"/>
        <v>24.377618141909977</v>
      </c>
      <c r="T1845" s="6">
        <f t="shared" si="857"/>
        <v>276.12414590643311</v>
      </c>
      <c r="U1845" s="17">
        <v>67.924520898138795</v>
      </c>
      <c r="V1845" s="6">
        <f t="shared" si="858"/>
        <v>60.451621625171903</v>
      </c>
      <c r="W1845" s="6">
        <f t="shared" si="841"/>
        <v>60.451621625171903</v>
      </c>
      <c r="X1845" s="17">
        <v>60.451621625171903</v>
      </c>
      <c r="Y1845" s="6">
        <f t="shared" si="859"/>
        <v>7.4728992729668917</v>
      </c>
      <c r="Z1845" s="6">
        <f t="shared" si="860"/>
        <v>67.924520898138795</v>
      </c>
      <c r="AA1845" s="17">
        <v>0</v>
      </c>
      <c r="AB1845" s="6">
        <f t="shared" si="861"/>
        <v>0</v>
      </c>
      <c r="AC1845" s="6">
        <f t="shared" si="842"/>
        <v>0</v>
      </c>
      <c r="AD1845" s="17">
        <v>0</v>
      </c>
      <c r="AE1845" s="6">
        <f t="shared" si="862"/>
        <v>0</v>
      </c>
      <c r="AF1845" s="17">
        <v>0</v>
      </c>
      <c r="AG1845" s="6">
        <f t="shared" si="863"/>
        <v>0</v>
      </c>
      <c r="AH1845" s="6">
        <f t="shared" si="843"/>
        <v>0</v>
      </c>
      <c r="AI1845" s="6">
        <f t="shared" si="864"/>
        <v>0</v>
      </c>
      <c r="AJ1845" s="17">
        <v>464.75070148617903</v>
      </c>
      <c r="AK1845" s="6">
        <f t="shared" si="865"/>
        <v>372.17940020126201</v>
      </c>
      <c r="AL1845" s="6">
        <f t="shared" si="844"/>
        <v>372.17940020126201</v>
      </c>
      <c r="AM1845" s="17">
        <v>372.17940020126201</v>
      </c>
      <c r="AN1845" s="6">
        <f t="shared" si="866"/>
        <v>92.571301284917013</v>
      </c>
      <c r="AO1845" s="6">
        <f t="shared" si="867"/>
        <v>464.75070148617903</v>
      </c>
      <c r="AP1845" s="17">
        <v>3342.6871594109198</v>
      </c>
      <c r="AQ1845" s="6">
        <f t="shared" si="868"/>
        <v>2784.6208676912247</v>
      </c>
      <c r="AR1845" s="17">
        <v>1488.17677791916</v>
      </c>
      <c r="AS1845" s="6">
        <f t="shared" si="845"/>
        <v>930.11048619947496</v>
      </c>
      <c r="AT1845" s="17">
        <v>907.33928430486196</v>
      </c>
      <c r="AU1845" s="6">
        <f t="shared" si="846"/>
        <v>907.33928430486196</v>
      </c>
      <c r="AV1845" s="17">
        <v>0</v>
      </c>
      <c r="AW1845" s="6">
        <f t="shared" si="847"/>
        <v>0</v>
      </c>
      <c r="AX1845" s="17">
        <v>947.17109718688801</v>
      </c>
      <c r="AY1845" s="6">
        <f t="shared" si="848"/>
        <v>947.17109718688801</v>
      </c>
      <c r="AZ1845" s="20">
        <v>314432855.84187198</v>
      </c>
      <c r="BA1845" s="20">
        <v>1274103841.45084</v>
      </c>
      <c r="BB1845" s="20">
        <v>163463302.707284</v>
      </c>
      <c r="BC1845" s="20">
        <v>0</v>
      </c>
      <c r="BD1845" s="19">
        <f t="shared" si="849"/>
        <v>1751.9999999999959</v>
      </c>
      <c r="BE1845" s="18">
        <v>59.090862220139996</v>
      </c>
      <c r="BF1845" s="20">
        <v>0</v>
      </c>
      <c r="BG1845" s="20">
        <v>0</v>
      </c>
      <c r="BH1845" s="19">
        <f t="shared" si="869"/>
        <v>0</v>
      </c>
      <c r="BI1845" s="18">
        <v>1251.5815380906899</v>
      </c>
      <c r="BJ1845">
        <v>119</v>
      </c>
      <c r="BK1845">
        <v>3040</v>
      </c>
      <c r="BL1845" s="22">
        <v>4611.9232000000002</v>
      </c>
      <c r="BM1845">
        <v>760</v>
      </c>
      <c r="BN1845">
        <v>190</v>
      </c>
      <c r="BO1845">
        <v>0.103357399672177</v>
      </c>
    </row>
    <row r="1846" spans="1:67" x14ac:dyDescent="0.2">
      <c r="A1846" s="27">
        <v>1845</v>
      </c>
      <c r="B1846" s="18">
        <v>978.60284871289196</v>
      </c>
      <c r="C1846" s="18">
        <v>452.2</v>
      </c>
      <c r="D1846">
        <v>1000</v>
      </c>
      <c r="E1846">
        <v>4000</v>
      </c>
      <c r="F1846">
        <v>0</v>
      </c>
      <c r="G1846" s="23">
        <f t="shared" si="850"/>
        <v>1</v>
      </c>
      <c r="H1846" s="16">
        <v>100</v>
      </c>
      <c r="I1846" s="17">
        <v>173.65013015949901</v>
      </c>
      <c r="J1846" s="6">
        <f t="shared" si="851"/>
        <v>173.64218095258377</v>
      </c>
      <c r="K1846" s="6">
        <f t="shared" si="852"/>
        <v>145.03444487831274</v>
      </c>
      <c r="L1846" s="6">
        <f t="shared" si="853"/>
        <v>0.83524892444144716</v>
      </c>
      <c r="M1846" s="6">
        <f t="shared" si="854"/>
        <v>145.04108444483884</v>
      </c>
      <c r="N1846" s="16">
        <v>100</v>
      </c>
      <c r="O1846" s="17">
        <v>449.40843893782198</v>
      </c>
      <c r="P1846" s="6">
        <f t="shared" si="855"/>
        <v>423.75980403024499</v>
      </c>
      <c r="Q1846" s="6">
        <f t="shared" si="840"/>
        <v>264.8498775189031</v>
      </c>
      <c r="R1846" s="17">
        <v>423.75980403024499</v>
      </c>
      <c r="S1846" s="6">
        <f t="shared" si="856"/>
        <v>25.648634907576991</v>
      </c>
      <c r="T1846" s="6">
        <f t="shared" si="857"/>
        <v>290.49851242648009</v>
      </c>
      <c r="U1846" s="17">
        <v>67.919354392771794</v>
      </c>
      <c r="V1846" s="6">
        <f t="shared" si="858"/>
        <v>60.446461551329001</v>
      </c>
      <c r="W1846" s="6">
        <f t="shared" si="841"/>
        <v>60.446461551329001</v>
      </c>
      <c r="X1846" s="17">
        <v>60.446461551329001</v>
      </c>
      <c r="Y1846" s="6">
        <f t="shared" si="859"/>
        <v>7.4728928414427926</v>
      </c>
      <c r="Z1846" s="6">
        <f t="shared" si="860"/>
        <v>67.919354392771794</v>
      </c>
      <c r="AA1846" s="17">
        <v>0</v>
      </c>
      <c r="AB1846" s="6">
        <f t="shared" si="861"/>
        <v>0</v>
      </c>
      <c r="AC1846" s="6">
        <f t="shared" si="842"/>
        <v>0</v>
      </c>
      <c r="AD1846" s="17">
        <v>0</v>
      </c>
      <c r="AE1846" s="6">
        <f t="shared" si="862"/>
        <v>0</v>
      </c>
      <c r="AF1846" s="17">
        <v>0</v>
      </c>
      <c r="AG1846" s="6">
        <f t="shared" si="863"/>
        <v>0</v>
      </c>
      <c r="AH1846" s="6">
        <f t="shared" si="843"/>
        <v>0</v>
      </c>
      <c r="AI1846" s="6">
        <f t="shared" si="864"/>
        <v>0</v>
      </c>
      <c r="AJ1846" s="17">
        <v>467.34558431691499</v>
      </c>
      <c r="AK1846" s="6">
        <f t="shared" si="865"/>
        <v>374.19610644307897</v>
      </c>
      <c r="AL1846" s="6">
        <f t="shared" si="844"/>
        <v>374.19610644307897</v>
      </c>
      <c r="AM1846" s="17">
        <v>374.19610644307897</v>
      </c>
      <c r="AN1846" s="6">
        <f t="shared" si="866"/>
        <v>93.14947787383602</v>
      </c>
      <c r="AO1846" s="6">
        <f t="shared" si="867"/>
        <v>467.34558431691499</v>
      </c>
      <c r="AP1846" s="17">
        <v>3425.0742101492301</v>
      </c>
      <c r="AQ1846" s="6">
        <f t="shared" si="868"/>
        <v>2836.0540108849054</v>
      </c>
      <c r="AR1846" s="17">
        <v>1570.7205313715201</v>
      </c>
      <c r="AS1846" s="6">
        <f t="shared" si="845"/>
        <v>981.7003321072001</v>
      </c>
      <c r="AT1846" s="17">
        <v>907.26261580527898</v>
      </c>
      <c r="AU1846" s="6">
        <f t="shared" si="846"/>
        <v>907.26261580527898</v>
      </c>
      <c r="AV1846" s="17">
        <v>0</v>
      </c>
      <c r="AW1846" s="6">
        <f t="shared" si="847"/>
        <v>0</v>
      </c>
      <c r="AX1846" s="17">
        <v>947.09106297242602</v>
      </c>
      <c r="AY1846" s="6">
        <f t="shared" si="848"/>
        <v>947.09106297242602</v>
      </c>
      <c r="AZ1846" s="20">
        <v>315403541.50591999</v>
      </c>
      <c r="BA1846" s="20">
        <v>1274104916.9802499</v>
      </c>
      <c r="BB1846" s="20">
        <v>162491541.51382601</v>
      </c>
      <c r="BC1846" s="20">
        <v>0</v>
      </c>
      <c r="BD1846" s="19">
        <f t="shared" si="849"/>
        <v>1751.9999999999957</v>
      </c>
      <c r="BE1846" s="18">
        <v>60.299723734983999</v>
      </c>
      <c r="BF1846" s="20">
        <v>0</v>
      </c>
      <c r="BG1846" s="20">
        <v>0</v>
      </c>
      <c r="BH1846" s="19">
        <f t="shared" si="869"/>
        <v>0</v>
      </c>
      <c r="BI1846" s="18">
        <v>1321.1138457623999</v>
      </c>
      <c r="BJ1846">
        <v>119</v>
      </c>
      <c r="BK1846">
        <v>3040</v>
      </c>
      <c r="BL1846" s="22">
        <v>4611.9232000000002</v>
      </c>
      <c r="BM1846">
        <v>760</v>
      </c>
      <c r="BN1846">
        <v>190</v>
      </c>
      <c r="BO1846">
        <v>0.102758542382202</v>
      </c>
    </row>
    <row r="1847" spans="1:67" x14ac:dyDescent="0.2">
      <c r="A1847" s="27">
        <v>1846</v>
      </c>
      <c r="B1847" s="18">
        <v>1030.10826180304</v>
      </c>
      <c r="C1847" s="18">
        <v>452.2</v>
      </c>
      <c r="D1847">
        <v>1000</v>
      </c>
      <c r="E1847">
        <v>4000</v>
      </c>
      <c r="F1847">
        <v>0</v>
      </c>
      <c r="G1847" s="23">
        <f t="shared" si="850"/>
        <v>1</v>
      </c>
      <c r="H1847" s="16">
        <v>100</v>
      </c>
      <c r="I1847" s="17">
        <v>177.86393415394801</v>
      </c>
      <c r="J1847" s="6">
        <f t="shared" si="851"/>
        <v>177.86453768070686</v>
      </c>
      <c r="K1847" s="6">
        <f t="shared" si="852"/>
        <v>147.75565098961954</v>
      </c>
      <c r="L1847" s="6">
        <f t="shared" si="853"/>
        <v>0.83072012508116022</v>
      </c>
      <c r="M1847" s="6">
        <f t="shared" si="854"/>
        <v>147.75514962779494</v>
      </c>
      <c r="N1847" s="16">
        <v>100</v>
      </c>
      <c r="O1847" s="17">
        <v>471.646270183892</v>
      </c>
      <c r="P1847" s="6">
        <f t="shared" si="855"/>
        <v>444.72644196660201</v>
      </c>
      <c r="Q1847" s="6">
        <f t="shared" si="840"/>
        <v>277.95402622912627</v>
      </c>
      <c r="R1847" s="17">
        <v>444.72644196660201</v>
      </c>
      <c r="S1847" s="6">
        <f t="shared" si="856"/>
        <v>26.919828217289989</v>
      </c>
      <c r="T1847" s="6">
        <f t="shared" si="857"/>
        <v>304.87385444641626</v>
      </c>
      <c r="U1847" s="17">
        <v>67.914450563266499</v>
      </c>
      <c r="V1847" s="6">
        <f t="shared" si="858"/>
        <v>60.441563827193903</v>
      </c>
      <c r="W1847" s="6">
        <f t="shared" si="841"/>
        <v>60.441563827193903</v>
      </c>
      <c r="X1847" s="17">
        <v>60.441563827193903</v>
      </c>
      <c r="Y1847" s="6">
        <f t="shared" si="859"/>
        <v>7.4728867360725957</v>
      </c>
      <c r="Z1847" s="6">
        <f t="shared" si="860"/>
        <v>67.914450563266499</v>
      </c>
      <c r="AA1847" s="17">
        <v>0</v>
      </c>
      <c r="AB1847" s="6">
        <f t="shared" si="861"/>
        <v>0</v>
      </c>
      <c r="AC1847" s="6">
        <f t="shared" si="842"/>
        <v>0</v>
      </c>
      <c r="AD1847" s="17">
        <v>0</v>
      </c>
      <c r="AE1847" s="6">
        <f t="shared" si="862"/>
        <v>0</v>
      </c>
      <c r="AF1847" s="17">
        <v>0</v>
      </c>
      <c r="AG1847" s="6">
        <f t="shared" si="863"/>
        <v>0</v>
      </c>
      <c r="AH1847" s="6">
        <f t="shared" si="843"/>
        <v>0</v>
      </c>
      <c r="AI1847" s="6">
        <f t="shared" si="864"/>
        <v>0</v>
      </c>
      <c r="AJ1847" s="17">
        <v>469.73733745048497</v>
      </c>
      <c r="AK1847" s="6">
        <f t="shared" si="865"/>
        <v>376.059180165763</v>
      </c>
      <c r="AL1847" s="6">
        <f t="shared" si="844"/>
        <v>376.059180165763</v>
      </c>
      <c r="AM1847" s="17">
        <v>376.059180165763</v>
      </c>
      <c r="AN1847" s="6">
        <f t="shared" si="866"/>
        <v>93.678157284721976</v>
      </c>
      <c r="AO1847" s="6">
        <f t="shared" si="867"/>
        <v>469.73733745048497</v>
      </c>
      <c r="AP1847" s="17">
        <v>3507.4623595931098</v>
      </c>
      <c r="AQ1847" s="6">
        <f t="shared" si="868"/>
        <v>2887.4908284229068</v>
      </c>
      <c r="AR1847" s="17">
        <v>1653.2574164538701</v>
      </c>
      <c r="AS1847" s="6">
        <f t="shared" si="845"/>
        <v>1033.2858852836689</v>
      </c>
      <c r="AT1847" s="17">
        <v>907.18984528368799</v>
      </c>
      <c r="AU1847" s="6">
        <f t="shared" si="846"/>
        <v>907.18984528368799</v>
      </c>
      <c r="AV1847" s="17">
        <v>0</v>
      </c>
      <c r="AW1847" s="6">
        <f t="shared" si="847"/>
        <v>0</v>
      </c>
      <c r="AX1847" s="17">
        <v>947.01509785555004</v>
      </c>
      <c r="AY1847" s="6">
        <f t="shared" si="848"/>
        <v>947.01509785555004</v>
      </c>
      <c r="AZ1847" s="20">
        <v>316303923.82048601</v>
      </c>
      <c r="BA1847" s="20">
        <v>1274105992.50966</v>
      </c>
      <c r="BB1847" s="20">
        <v>161590083.66985101</v>
      </c>
      <c r="BC1847" s="20">
        <v>0</v>
      </c>
      <c r="BD1847" s="19">
        <f t="shared" si="849"/>
        <v>1751.999999999997</v>
      </c>
      <c r="BE1847" s="18">
        <v>61.439261697959303</v>
      </c>
      <c r="BF1847" s="20">
        <v>0</v>
      </c>
      <c r="BG1847" s="20">
        <v>0</v>
      </c>
      <c r="BH1847" s="19">
        <f t="shared" si="869"/>
        <v>0</v>
      </c>
      <c r="BI1847" s="18">
        <v>1390.6461534341099</v>
      </c>
      <c r="BJ1847">
        <v>119</v>
      </c>
      <c r="BK1847">
        <v>3040</v>
      </c>
      <c r="BL1847" s="22">
        <v>4611.9232000000002</v>
      </c>
      <c r="BM1847">
        <v>760</v>
      </c>
      <c r="BN1847">
        <v>190</v>
      </c>
      <c r="BO1847">
        <v>0.102203008401648</v>
      </c>
    </row>
    <row r="1848" spans="1:67" x14ac:dyDescent="0.2">
      <c r="A1848" s="27">
        <v>1847</v>
      </c>
      <c r="B1848" s="18">
        <v>20.602165236060799</v>
      </c>
      <c r="C1848" s="18">
        <v>501.599999999999</v>
      </c>
      <c r="D1848">
        <v>1000</v>
      </c>
      <c r="E1848">
        <v>4000</v>
      </c>
      <c r="F1848">
        <v>0</v>
      </c>
      <c r="G1848" s="23">
        <f t="shared" si="850"/>
        <v>1</v>
      </c>
      <c r="H1848" s="16">
        <v>92.294520547945197</v>
      </c>
      <c r="I1848" s="17">
        <v>107.952686214983</v>
      </c>
      <c r="J1848" s="6">
        <f t="shared" si="851"/>
        <v>107.97712962040696</v>
      </c>
      <c r="K1848" s="6">
        <f t="shared" si="852"/>
        <v>107.31573955974775</v>
      </c>
      <c r="L1848" s="6">
        <f t="shared" si="853"/>
        <v>0.99387472085075501</v>
      </c>
      <c r="M1848" s="6">
        <f t="shared" si="854"/>
        <v>107.29144587700539</v>
      </c>
      <c r="N1848" s="16">
        <v>94.700556009260296</v>
      </c>
      <c r="O1848" s="17">
        <v>102.19836681917801</v>
      </c>
      <c r="P1848" s="6">
        <f t="shared" si="855"/>
        <v>96.380089619251507</v>
      </c>
      <c r="Q1848" s="6">
        <f t="shared" si="840"/>
        <v>60.237556012032194</v>
      </c>
      <c r="R1848" s="17">
        <v>96.380089619251507</v>
      </c>
      <c r="S1848" s="6">
        <f t="shared" si="856"/>
        <v>5.8182771999264986</v>
      </c>
      <c r="T1848" s="6">
        <f t="shared" si="857"/>
        <v>66.055833211958685</v>
      </c>
      <c r="U1848" s="17">
        <v>73.908584068874106</v>
      </c>
      <c r="V1848" s="6">
        <f t="shared" si="858"/>
        <v>65.795655107640897</v>
      </c>
      <c r="W1848" s="6">
        <f t="shared" si="841"/>
        <v>65.795655107640897</v>
      </c>
      <c r="X1848" s="17">
        <v>65.795655107640897</v>
      </c>
      <c r="Y1848" s="6">
        <f t="shared" si="859"/>
        <v>8.1129289612332087</v>
      </c>
      <c r="Z1848" s="6">
        <f t="shared" si="860"/>
        <v>73.908584068874106</v>
      </c>
      <c r="AA1848" s="17">
        <v>0</v>
      </c>
      <c r="AB1848" s="6">
        <f t="shared" si="861"/>
        <v>0</v>
      </c>
      <c r="AC1848" s="6">
        <f t="shared" si="842"/>
        <v>0</v>
      </c>
      <c r="AD1848" s="17">
        <v>0</v>
      </c>
      <c r="AE1848" s="6">
        <f t="shared" si="862"/>
        <v>0</v>
      </c>
      <c r="AF1848" s="17">
        <v>0</v>
      </c>
      <c r="AG1848" s="6">
        <f t="shared" si="863"/>
        <v>0</v>
      </c>
      <c r="AH1848" s="6">
        <f t="shared" si="843"/>
        <v>0</v>
      </c>
      <c r="AI1848" s="6">
        <f t="shared" si="864"/>
        <v>0</v>
      </c>
      <c r="AJ1848" s="17">
        <v>244.14476778557801</v>
      </c>
      <c r="AK1848" s="6">
        <f t="shared" si="865"/>
        <v>197.590718092489</v>
      </c>
      <c r="AL1848" s="6">
        <f t="shared" si="844"/>
        <v>197.590718092489</v>
      </c>
      <c r="AM1848" s="17">
        <v>197.590718092489</v>
      </c>
      <c r="AN1848" s="6">
        <f t="shared" si="866"/>
        <v>46.554049693089013</v>
      </c>
      <c r="AO1848" s="6">
        <f t="shared" si="867"/>
        <v>244.14476778557801</v>
      </c>
      <c r="AP1848" s="17">
        <v>1991.7437389264901</v>
      </c>
      <c r="AQ1848" s="6">
        <f t="shared" si="868"/>
        <v>1979.3107944948995</v>
      </c>
      <c r="AR1848" s="17">
        <v>33.154518484240597</v>
      </c>
      <c r="AS1848" s="6">
        <f t="shared" si="845"/>
        <v>20.721574052650375</v>
      </c>
      <c r="AT1848" s="17">
        <v>1009.01448228523</v>
      </c>
      <c r="AU1848" s="6">
        <f t="shared" si="846"/>
        <v>1009.01448228523</v>
      </c>
      <c r="AV1848" s="17">
        <v>0</v>
      </c>
      <c r="AW1848" s="6">
        <f t="shared" si="847"/>
        <v>0</v>
      </c>
      <c r="AX1848" s="17">
        <v>949.57473815701906</v>
      </c>
      <c r="AY1848" s="6">
        <f t="shared" si="848"/>
        <v>949.57473815701906</v>
      </c>
      <c r="AZ1848" s="20">
        <v>30361673.188578501</v>
      </c>
      <c r="BA1848" s="20">
        <v>1301799131.2332699</v>
      </c>
      <c r="BB1848" s="20">
        <v>326992936.86038703</v>
      </c>
      <c r="BC1848" s="20">
        <v>0</v>
      </c>
      <c r="BD1848" s="19">
        <f t="shared" si="849"/>
        <v>1659.1537412822356</v>
      </c>
      <c r="BE1848" s="18">
        <v>24.457229990359</v>
      </c>
      <c r="BF1848" s="20">
        <v>0</v>
      </c>
      <c r="BG1848" s="20">
        <v>0</v>
      </c>
      <c r="BH1848" s="19">
        <f t="shared" si="869"/>
        <v>0</v>
      </c>
      <c r="BI1848" s="18">
        <v>27.812923068682199</v>
      </c>
      <c r="BJ1848">
        <v>132</v>
      </c>
      <c r="BK1848">
        <v>3040</v>
      </c>
      <c r="BL1848" s="22">
        <v>4611.9232000000002</v>
      </c>
      <c r="BM1848">
        <v>760</v>
      </c>
      <c r="BN1848">
        <v>190</v>
      </c>
      <c r="BO1848">
        <v>0.204130825437039</v>
      </c>
    </row>
    <row r="1849" spans="1:67" x14ac:dyDescent="0.2">
      <c r="A1849" s="27">
        <v>1848</v>
      </c>
      <c r="B1849" s="18">
        <v>51.505413090152203</v>
      </c>
      <c r="C1849" s="18">
        <v>501.599999999999</v>
      </c>
      <c r="D1849">
        <v>1000</v>
      </c>
      <c r="E1849">
        <v>4000</v>
      </c>
      <c r="F1849">
        <v>0</v>
      </c>
      <c r="G1849" s="23">
        <f t="shared" si="850"/>
        <v>1</v>
      </c>
      <c r="H1849" s="16">
        <v>93.470319634703102</v>
      </c>
      <c r="I1849" s="17">
        <v>109.306450322736</v>
      </c>
      <c r="J1849" s="6">
        <f t="shared" si="851"/>
        <v>109.20830315220931</v>
      </c>
      <c r="K1849" s="6">
        <f t="shared" si="852"/>
        <v>107.57549296988434</v>
      </c>
      <c r="L1849" s="6">
        <f t="shared" si="853"/>
        <v>0.9850486626456485</v>
      </c>
      <c r="M1849" s="6">
        <f t="shared" si="854"/>
        <v>107.67217270895411</v>
      </c>
      <c r="N1849" s="16">
        <v>95.744302203837094</v>
      </c>
      <c r="O1849" s="17">
        <v>104.79464289134999</v>
      </c>
      <c r="P1849" s="6">
        <f t="shared" si="855"/>
        <v>98.827653121686595</v>
      </c>
      <c r="Q1849" s="6">
        <f t="shared" si="840"/>
        <v>61.76728320105412</v>
      </c>
      <c r="R1849" s="17">
        <v>98.827653121686595</v>
      </c>
      <c r="S1849" s="6">
        <f t="shared" si="856"/>
        <v>5.9669897696633996</v>
      </c>
      <c r="T1849" s="6">
        <f t="shared" si="857"/>
        <v>67.734272970717512</v>
      </c>
      <c r="U1849" s="17">
        <v>73.892660062169298</v>
      </c>
      <c r="V1849" s="6">
        <f t="shared" si="858"/>
        <v>65.780319661131003</v>
      </c>
      <c r="W1849" s="6">
        <f t="shared" si="841"/>
        <v>65.780319661131003</v>
      </c>
      <c r="X1849" s="17">
        <v>65.780319661131003</v>
      </c>
      <c r="Y1849" s="6">
        <f t="shared" si="859"/>
        <v>8.1123404010382956</v>
      </c>
      <c r="Z1849" s="6">
        <f t="shared" si="860"/>
        <v>73.892660062169298</v>
      </c>
      <c r="AA1849" s="17">
        <v>0</v>
      </c>
      <c r="AB1849" s="6">
        <f t="shared" si="861"/>
        <v>0</v>
      </c>
      <c r="AC1849" s="6">
        <f t="shared" si="842"/>
        <v>0</v>
      </c>
      <c r="AD1849" s="17">
        <v>0</v>
      </c>
      <c r="AE1849" s="6">
        <f t="shared" si="862"/>
        <v>0</v>
      </c>
      <c r="AF1849" s="17">
        <v>0</v>
      </c>
      <c r="AG1849" s="6">
        <f t="shared" si="863"/>
        <v>0</v>
      </c>
      <c r="AH1849" s="6">
        <f t="shared" si="843"/>
        <v>0</v>
      </c>
      <c r="AI1849" s="6">
        <f t="shared" si="864"/>
        <v>0</v>
      </c>
      <c r="AJ1849" s="17">
        <v>262.714860058395</v>
      </c>
      <c r="AK1849" s="6">
        <f t="shared" si="865"/>
        <v>212.46655088399899</v>
      </c>
      <c r="AL1849" s="6">
        <f t="shared" si="844"/>
        <v>212.46655088399899</v>
      </c>
      <c r="AM1849" s="17">
        <v>212.46655088399899</v>
      </c>
      <c r="AN1849" s="6">
        <f t="shared" si="866"/>
        <v>50.248309174396013</v>
      </c>
      <c r="AO1849" s="6">
        <f t="shared" si="867"/>
        <v>262.714860058395</v>
      </c>
      <c r="AP1849" s="17">
        <v>2041.14777291167</v>
      </c>
      <c r="AQ1849" s="6">
        <f t="shared" si="868"/>
        <v>2010.0704018750544</v>
      </c>
      <c r="AR1849" s="17">
        <v>82.872989430975295</v>
      </c>
      <c r="AS1849" s="6">
        <f t="shared" si="845"/>
        <v>51.795618394359558</v>
      </c>
      <c r="AT1849" s="17">
        <v>1008.85249249959</v>
      </c>
      <c r="AU1849" s="6">
        <f t="shared" si="846"/>
        <v>1008.85249249959</v>
      </c>
      <c r="AV1849" s="17">
        <v>0</v>
      </c>
      <c r="AW1849" s="6">
        <f t="shared" si="847"/>
        <v>0</v>
      </c>
      <c r="AX1849" s="17">
        <v>949.42229098110499</v>
      </c>
      <c r="AY1849" s="6">
        <f t="shared" si="848"/>
        <v>949.42229098110499</v>
      </c>
      <c r="AZ1849" s="20">
        <v>73904858.564872295</v>
      </c>
      <c r="BA1849" s="20">
        <v>1301896674.8153999</v>
      </c>
      <c r="BB1849" s="20">
        <v>301638641.230946</v>
      </c>
      <c r="BC1849" s="20">
        <v>0</v>
      </c>
      <c r="BD1849" s="19">
        <f t="shared" si="849"/>
        <v>1677.4401746112183</v>
      </c>
      <c r="BE1849" s="18">
        <v>26.3192482578702</v>
      </c>
      <c r="BF1849" s="20">
        <v>0</v>
      </c>
      <c r="BG1849" s="20">
        <v>0</v>
      </c>
      <c r="BH1849" s="19">
        <f t="shared" si="869"/>
        <v>0</v>
      </c>
      <c r="BI1849" s="18">
        <v>69.532307671705496</v>
      </c>
      <c r="BJ1849">
        <v>132</v>
      </c>
      <c r="BK1849">
        <v>3040</v>
      </c>
      <c r="BL1849" s="22">
        <v>4611.9232000000002</v>
      </c>
      <c r="BM1849">
        <v>760</v>
      </c>
      <c r="BN1849">
        <v>190</v>
      </c>
      <c r="BO1849">
        <v>0.188506425358581</v>
      </c>
    </row>
    <row r="1850" spans="1:67" x14ac:dyDescent="0.2">
      <c r="A1850" s="27">
        <v>1849</v>
      </c>
      <c r="B1850" s="18">
        <v>154.516239270456</v>
      </c>
      <c r="C1850" s="18">
        <v>501.599999999999</v>
      </c>
      <c r="D1850">
        <v>1000</v>
      </c>
      <c r="E1850">
        <v>4000</v>
      </c>
      <c r="F1850">
        <v>0</v>
      </c>
      <c r="G1850" s="23">
        <f t="shared" si="850"/>
        <v>1</v>
      </c>
      <c r="H1850" s="16">
        <v>97.317351598173502</v>
      </c>
      <c r="I1850" s="17">
        <v>114.558888822328</v>
      </c>
      <c r="J1850" s="6">
        <f t="shared" si="851"/>
        <v>114.04838773025638</v>
      </c>
      <c r="K1850" s="6">
        <f t="shared" si="852"/>
        <v>109.31830539453736</v>
      </c>
      <c r="L1850" s="6">
        <f t="shared" si="853"/>
        <v>0.9585256536295238</v>
      </c>
      <c r="M1850" s="6">
        <f t="shared" si="854"/>
        <v>109.8076337874939</v>
      </c>
      <c r="N1850" s="16">
        <v>98.399272576859104</v>
      </c>
      <c r="O1850" s="17">
        <v>118.609828829891</v>
      </c>
      <c r="P1850" s="6">
        <f t="shared" si="855"/>
        <v>111.85317094306301</v>
      </c>
      <c r="Q1850" s="6">
        <f t="shared" si="840"/>
        <v>69.908231839414384</v>
      </c>
      <c r="R1850" s="17">
        <v>111.85317094306301</v>
      </c>
      <c r="S1850" s="6">
        <f t="shared" si="856"/>
        <v>6.7566578868279947</v>
      </c>
      <c r="T1850" s="6">
        <f t="shared" si="857"/>
        <v>76.664889726242379</v>
      </c>
      <c r="U1850" s="17">
        <v>73.850667104467107</v>
      </c>
      <c r="V1850" s="6">
        <f t="shared" si="858"/>
        <v>65.739499133320905</v>
      </c>
      <c r="W1850" s="6">
        <f t="shared" si="841"/>
        <v>65.739499133320905</v>
      </c>
      <c r="X1850" s="17">
        <v>65.739499133320905</v>
      </c>
      <c r="Y1850" s="6">
        <f t="shared" si="859"/>
        <v>8.1111679711462017</v>
      </c>
      <c r="Z1850" s="6">
        <f t="shared" si="860"/>
        <v>73.850667104467107</v>
      </c>
      <c r="AA1850" s="17">
        <v>0</v>
      </c>
      <c r="AB1850" s="6">
        <f t="shared" si="861"/>
        <v>0</v>
      </c>
      <c r="AC1850" s="6">
        <f t="shared" si="842"/>
        <v>0</v>
      </c>
      <c r="AD1850" s="17">
        <v>0</v>
      </c>
      <c r="AE1850" s="6">
        <f t="shared" si="862"/>
        <v>0</v>
      </c>
      <c r="AF1850" s="17">
        <v>0</v>
      </c>
      <c r="AG1850" s="6">
        <f t="shared" si="863"/>
        <v>0</v>
      </c>
      <c r="AH1850" s="6">
        <f t="shared" si="843"/>
        <v>0</v>
      </c>
      <c r="AI1850" s="6">
        <f t="shared" si="864"/>
        <v>0</v>
      </c>
      <c r="AJ1850" s="17">
        <v>340.25870722322998</v>
      </c>
      <c r="AK1850" s="6">
        <f t="shared" si="865"/>
        <v>274.56089847723598</v>
      </c>
      <c r="AL1850" s="6">
        <f t="shared" si="844"/>
        <v>274.56089847723598</v>
      </c>
      <c r="AM1850" s="17">
        <v>274.56089847723598</v>
      </c>
      <c r="AN1850" s="6">
        <f t="shared" si="866"/>
        <v>65.697808745993996</v>
      </c>
      <c r="AO1850" s="6">
        <f t="shared" si="867"/>
        <v>340.25870722322998</v>
      </c>
      <c r="AP1850" s="17">
        <v>2205.84304319487</v>
      </c>
      <c r="AQ1850" s="6">
        <f t="shared" si="868"/>
        <v>2112.6553181671388</v>
      </c>
      <c r="AR1850" s="17">
        <v>248.500600073968</v>
      </c>
      <c r="AS1850" s="6">
        <f t="shared" si="845"/>
        <v>155.31287504623</v>
      </c>
      <c r="AT1850" s="17">
        <v>1008.3721748732</v>
      </c>
      <c r="AU1850" s="6">
        <f t="shared" si="846"/>
        <v>1008.3721748732</v>
      </c>
      <c r="AV1850" s="17">
        <v>0</v>
      </c>
      <c r="AW1850" s="6">
        <f t="shared" si="847"/>
        <v>0</v>
      </c>
      <c r="AX1850" s="17">
        <v>948.97026824770899</v>
      </c>
      <c r="AY1850" s="6">
        <f t="shared" si="848"/>
        <v>948.97026824770899</v>
      </c>
      <c r="AZ1850" s="20">
        <v>194408442.97521999</v>
      </c>
      <c r="BA1850" s="20">
        <v>1302085536.37678</v>
      </c>
      <c r="BB1850" s="20">
        <v>227461276.194563</v>
      </c>
      <c r="BC1850" s="20">
        <v>0</v>
      </c>
      <c r="BD1850" s="19">
        <f t="shared" si="849"/>
        <v>1723.955255546563</v>
      </c>
      <c r="BE1850" s="18">
        <v>32.214903681281498</v>
      </c>
      <c r="BF1850" s="20">
        <v>0</v>
      </c>
      <c r="BG1850" s="20">
        <v>0</v>
      </c>
      <c r="BH1850" s="19">
        <f t="shared" si="869"/>
        <v>0</v>
      </c>
      <c r="BI1850" s="18">
        <v>208.596923015116</v>
      </c>
      <c r="BJ1850">
        <v>132</v>
      </c>
      <c r="BK1850">
        <v>3040</v>
      </c>
      <c r="BL1850" s="22">
        <v>4611.9232000000002</v>
      </c>
      <c r="BM1850">
        <v>760</v>
      </c>
      <c r="BN1850">
        <v>190</v>
      </c>
      <c r="BO1850">
        <v>0.142795302208096</v>
      </c>
    </row>
    <row r="1851" spans="1:67" x14ac:dyDescent="0.2">
      <c r="A1851" s="27">
        <v>1850</v>
      </c>
      <c r="B1851" s="18">
        <v>206.02165236060799</v>
      </c>
      <c r="C1851" s="18">
        <v>501.599999999999</v>
      </c>
      <c r="D1851">
        <v>1000</v>
      </c>
      <c r="E1851">
        <v>4000</v>
      </c>
      <c r="F1851">
        <v>0</v>
      </c>
      <c r="G1851" s="23">
        <f t="shared" si="850"/>
        <v>1</v>
      </c>
      <c r="H1851" s="16">
        <v>98.344748858447403</v>
      </c>
      <c r="I1851" s="17">
        <v>117.830520175144</v>
      </c>
      <c r="J1851" s="6">
        <f t="shared" si="851"/>
        <v>117.31373775607294</v>
      </c>
      <c r="K1851" s="6">
        <f t="shared" si="852"/>
        <v>111.10805117433233</v>
      </c>
      <c r="L1851" s="6">
        <f t="shared" si="853"/>
        <v>0.94710179131242145</v>
      </c>
      <c r="M1851" s="6">
        <f t="shared" si="854"/>
        <v>111.59749672915331</v>
      </c>
      <c r="N1851" s="16">
        <v>98.998606908567297</v>
      </c>
      <c r="O1851" s="17">
        <v>131.13486713484301</v>
      </c>
      <c r="P1851" s="6">
        <f t="shared" si="855"/>
        <v>123.663242335578</v>
      </c>
      <c r="Q1851" s="6">
        <f t="shared" si="840"/>
        <v>77.289526459736251</v>
      </c>
      <c r="R1851" s="17">
        <v>123.663242335578</v>
      </c>
      <c r="S1851" s="6">
        <f t="shared" si="856"/>
        <v>7.4716247992650011</v>
      </c>
      <c r="T1851" s="6">
        <f t="shared" si="857"/>
        <v>84.761151259001252</v>
      </c>
      <c r="U1851" s="17">
        <v>73.8344219574184</v>
      </c>
      <c r="V1851" s="6">
        <f t="shared" si="858"/>
        <v>65.723528905509696</v>
      </c>
      <c r="W1851" s="6">
        <f t="shared" si="841"/>
        <v>65.723528905509696</v>
      </c>
      <c r="X1851" s="17">
        <v>65.723528905509696</v>
      </c>
      <c r="Y1851" s="6">
        <f t="shared" si="859"/>
        <v>8.1108930519087039</v>
      </c>
      <c r="Z1851" s="6">
        <f t="shared" si="860"/>
        <v>73.8344219574184</v>
      </c>
      <c r="AA1851" s="17">
        <v>0</v>
      </c>
      <c r="AB1851" s="6">
        <f t="shared" si="861"/>
        <v>0</v>
      </c>
      <c r="AC1851" s="6">
        <f t="shared" si="842"/>
        <v>0</v>
      </c>
      <c r="AD1851" s="17">
        <v>0</v>
      </c>
      <c r="AE1851" s="6">
        <f t="shared" si="862"/>
        <v>0</v>
      </c>
      <c r="AF1851" s="17">
        <v>0</v>
      </c>
      <c r="AG1851" s="6">
        <f t="shared" si="863"/>
        <v>0</v>
      </c>
      <c r="AH1851" s="6">
        <f t="shared" si="843"/>
        <v>0</v>
      </c>
      <c r="AI1851" s="6">
        <f t="shared" si="864"/>
        <v>0</v>
      </c>
      <c r="AJ1851" s="17">
        <v>384.05422558438102</v>
      </c>
      <c r="AK1851" s="6">
        <f t="shared" si="865"/>
        <v>309.44769808063302</v>
      </c>
      <c r="AL1851" s="6">
        <f t="shared" si="844"/>
        <v>309.44769808063302</v>
      </c>
      <c r="AM1851" s="17">
        <v>309.44769808063302</v>
      </c>
      <c r="AN1851" s="6">
        <f t="shared" si="866"/>
        <v>74.606527503747998</v>
      </c>
      <c r="AO1851" s="6">
        <f t="shared" si="867"/>
        <v>384.05422558438102</v>
      </c>
      <c r="AP1851" s="17">
        <v>2288.1981397745699</v>
      </c>
      <c r="AQ1851" s="6">
        <f t="shared" si="868"/>
        <v>2163.9738136623705</v>
      </c>
      <c r="AR1851" s="17">
        <v>331.264869632537</v>
      </c>
      <c r="AS1851" s="6">
        <f t="shared" si="845"/>
        <v>207.04054352033563</v>
      </c>
      <c r="AT1851" s="17">
        <v>1008.161379543</v>
      </c>
      <c r="AU1851" s="6">
        <f t="shared" si="846"/>
        <v>1008.161379543</v>
      </c>
      <c r="AV1851" s="17">
        <v>0</v>
      </c>
      <c r="AW1851" s="6">
        <f t="shared" si="847"/>
        <v>0</v>
      </c>
      <c r="AX1851" s="17">
        <v>948.77189059903503</v>
      </c>
      <c r="AY1851" s="6">
        <f t="shared" si="848"/>
        <v>948.77189059903503</v>
      </c>
      <c r="AZ1851" s="20">
        <v>232103198.91463801</v>
      </c>
      <c r="BA1851" s="20">
        <v>1302128794.22</v>
      </c>
      <c r="BB1851" s="20">
        <v>200223599.90345299</v>
      </c>
      <c r="BC1851" s="20">
        <v>0</v>
      </c>
      <c r="BD1851" s="19">
        <f t="shared" si="849"/>
        <v>1734.4555930380911</v>
      </c>
      <c r="BE1851" s="18">
        <v>35.169238273333903</v>
      </c>
      <c r="BF1851" s="20">
        <v>0</v>
      </c>
      <c r="BG1851" s="20">
        <v>0</v>
      </c>
      <c r="BH1851" s="19">
        <f t="shared" si="869"/>
        <v>0</v>
      </c>
      <c r="BI1851" s="18">
        <v>278.12923068682198</v>
      </c>
      <c r="BJ1851">
        <v>132</v>
      </c>
      <c r="BK1851">
        <v>3040</v>
      </c>
      <c r="BL1851" s="22">
        <v>4611.9232000000002</v>
      </c>
      <c r="BM1851">
        <v>760</v>
      </c>
      <c r="BN1851">
        <v>190</v>
      </c>
      <c r="BO1851">
        <v>0.126010318942822</v>
      </c>
    </row>
    <row r="1852" spans="1:67" x14ac:dyDescent="0.2">
      <c r="A1852" s="27">
        <v>1851</v>
      </c>
      <c r="B1852" s="18">
        <v>257.52706545076097</v>
      </c>
      <c r="C1852" s="18">
        <v>501.599999999999</v>
      </c>
      <c r="D1852">
        <v>1000</v>
      </c>
      <c r="E1852">
        <v>4000</v>
      </c>
      <c r="F1852">
        <v>0</v>
      </c>
      <c r="G1852" s="23">
        <f t="shared" si="850"/>
        <v>1</v>
      </c>
      <c r="H1852" s="16">
        <v>99.063926940639206</v>
      </c>
      <c r="I1852" s="17">
        <v>121.373253066229</v>
      </c>
      <c r="J1852" s="6">
        <f t="shared" si="851"/>
        <v>121.05357209027734</v>
      </c>
      <c r="K1852" s="6">
        <f t="shared" si="852"/>
        <v>113.39198802952295</v>
      </c>
      <c r="L1852" s="6">
        <f t="shared" si="853"/>
        <v>0.93670914514574866</v>
      </c>
      <c r="M1852" s="6">
        <f t="shared" si="854"/>
        <v>113.69143612322598</v>
      </c>
      <c r="N1852" s="16">
        <v>99.367507245587007</v>
      </c>
      <c r="O1852" s="17">
        <v>150.51938473286799</v>
      </c>
      <c r="P1852" s="6">
        <f t="shared" si="855"/>
        <v>141.94173630988601</v>
      </c>
      <c r="Q1852" s="6">
        <f t="shared" si="840"/>
        <v>88.713585193678753</v>
      </c>
      <c r="R1852" s="17">
        <v>141.94173630988601</v>
      </c>
      <c r="S1852" s="6">
        <f t="shared" si="856"/>
        <v>8.57764842298198</v>
      </c>
      <c r="T1852" s="6">
        <f t="shared" si="857"/>
        <v>97.291233616660733</v>
      </c>
      <c r="U1852" s="17">
        <v>73.820096227130506</v>
      </c>
      <c r="V1852" s="6">
        <f t="shared" si="858"/>
        <v>65.709385555049195</v>
      </c>
      <c r="W1852" s="6">
        <f t="shared" si="841"/>
        <v>65.709385555049195</v>
      </c>
      <c r="X1852" s="17">
        <v>65.709385555049195</v>
      </c>
      <c r="Y1852" s="6">
        <f t="shared" si="859"/>
        <v>8.1107106720813107</v>
      </c>
      <c r="Z1852" s="6">
        <f t="shared" si="860"/>
        <v>73.820096227130506</v>
      </c>
      <c r="AA1852" s="17">
        <v>0</v>
      </c>
      <c r="AB1852" s="6">
        <f t="shared" si="861"/>
        <v>0</v>
      </c>
      <c r="AC1852" s="6">
        <f t="shared" si="842"/>
        <v>0</v>
      </c>
      <c r="AD1852" s="17">
        <v>0</v>
      </c>
      <c r="AE1852" s="6">
        <f t="shared" si="862"/>
        <v>0</v>
      </c>
      <c r="AF1852" s="17">
        <v>0</v>
      </c>
      <c r="AG1852" s="6">
        <f t="shared" si="863"/>
        <v>0</v>
      </c>
      <c r="AH1852" s="6">
        <f t="shared" si="843"/>
        <v>0</v>
      </c>
      <c r="AI1852" s="6">
        <f t="shared" si="864"/>
        <v>0</v>
      </c>
      <c r="AJ1852" s="17">
        <v>408.665028321264</v>
      </c>
      <c r="AK1852" s="6">
        <f t="shared" si="865"/>
        <v>328.80507162018603</v>
      </c>
      <c r="AL1852" s="6">
        <f t="shared" si="844"/>
        <v>328.80507162018603</v>
      </c>
      <c r="AM1852" s="17">
        <v>328.80507162018603</v>
      </c>
      <c r="AN1852" s="6">
        <f t="shared" si="866"/>
        <v>79.859956701077977</v>
      </c>
      <c r="AO1852" s="6">
        <f t="shared" si="867"/>
        <v>408.665028321264</v>
      </c>
      <c r="AP1852" s="17">
        <v>2370.55743147982</v>
      </c>
      <c r="AQ1852" s="6">
        <f t="shared" si="868"/>
        <v>2215.3069484198222</v>
      </c>
      <c r="AR1852" s="17">
        <v>414.001288160005</v>
      </c>
      <c r="AS1852" s="6">
        <f t="shared" si="845"/>
        <v>258.75080510000311</v>
      </c>
      <c r="AT1852" s="17">
        <v>1007.96709356343</v>
      </c>
      <c r="AU1852" s="6">
        <f t="shared" si="846"/>
        <v>1007.96709356343</v>
      </c>
      <c r="AV1852" s="17">
        <v>0</v>
      </c>
      <c r="AW1852" s="6">
        <f t="shared" si="847"/>
        <v>0</v>
      </c>
      <c r="AX1852" s="17">
        <v>948.58904975638904</v>
      </c>
      <c r="AY1852" s="6">
        <f t="shared" si="848"/>
        <v>948.58904975638904</v>
      </c>
      <c r="AZ1852" s="20">
        <v>250585355.487795</v>
      </c>
      <c r="BA1852" s="20">
        <v>1302156940.6550801</v>
      </c>
      <c r="BB1852" s="20">
        <v>188176430.79980201</v>
      </c>
      <c r="BC1852" s="20">
        <v>0</v>
      </c>
      <c r="BD1852" s="19">
        <f t="shared" si="849"/>
        <v>1740.9187269426773</v>
      </c>
      <c r="BE1852" s="18">
        <v>37.9488691338967</v>
      </c>
      <c r="BF1852" s="20">
        <v>0</v>
      </c>
      <c r="BG1852" s="20">
        <v>0</v>
      </c>
      <c r="BH1852" s="19">
        <f t="shared" si="869"/>
        <v>0</v>
      </c>
      <c r="BI1852" s="18">
        <v>347.66153835852703</v>
      </c>
      <c r="BJ1852">
        <v>132</v>
      </c>
      <c r="BK1852">
        <v>3040</v>
      </c>
      <c r="BL1852" s="22">
        <v>4611.9232000000002</v>
      </c>
      <c r="BM1852">
        <v>760</v>
      </c>
      <c r="BN1852">
        <v>190</v>
      </c>
      <c r="BO1852">
        <v>0.11858639167974901</v>
      </c>
    </row>
    <row r="1853" spans="1:67" x14ac:dyDescent="0.2">
      <c r="A1853" s="27">
        <v>1852</v>
      </c>
      <c r="B1853" s="18">
        <v>309.03247854091302</v>
      </c>
      <c r="C1853" s="18">
        <v>501.599999999999</v>
      </c>
      <c r="D1853">
        <v>1000</v>
      </c>
      <c r="E1853">
        <v>4000</v>
      </c>
      <c r="F1853">
        <v>0</v>
      </c>
      <c r="G1853" s="23">
        <f t="shared" si="850"/>
        <v>1</v>
      </c>
      <c r="H1853" s="16">
        <v>99.440639269406304</v>
      </c>
      <c r="I1853" s="17">
        <v>125.125156050513</v>
      </c>
      <c r="J1853" s="6">
        <f t="shared" si="851"/>
        <v>124.98484495529914</v>
      </c>
      <c r="K1853" s="6">
        <f t="shared" si="852"/>
        <v>115.84783826619866</v>
      </c>
      <c r="L1853" s="6">
        <f t="shared" si="853"/>
        <v>0.92689508322094305</v>
      </c>
      <c r="M1853" s="6">
        <f t="shared" si="854"/>
        <v>115.97789193047373</v>
      </c>
      <c r="N1853" s="16">
        <v>99.642084335547906</v>
      </c>
      <c r="O1853" s="17">
        <v>172.61709252919701</v>
      </c>
      <c r="P1853" s="6">
        <f t="shared" si="855"/>
        <v>162.77850845745999</v>
      </c>
      <c r="Q1853" s="6">
        <f t="shared" si="840"/>
        <v>101.7365677859125</v>
      </c>
      <c r="R1853" s="17">
        <v>162.77850845745999</v>
      </c>
      <c r="S1853" s="6">
        <f t="shared" si="856"/>
        <v>9.8385840717370172</v>
      </c>
      <c r="T1853" s="6">
        <f t="shared" si="857"/>
        <v>111.57515185764952</v>
      </c>
      <c r="U1853" s="17">
        <v>73.807311062026301</v>
      </c>
      <c r="V1853" s="6">
        <f t="shared" si="858"/>
        <v>65.6967184360837</v>
      </c>
      <c r="W1853" s="6">
        <f t="shared" si="841"/>
        <v>65.6967184360837</v>
      </c>
      <c r="X1853" s="17">
        <v>65.6967184360837</v>
      </c>
      <c r="Y1853" s="6">
        <f t="shared" si="859"/>
        <v>8.1105926259426013</v>
      </c>
      <c r="Z1853" s="6">
        <f t="shared" si="860"/>
        <v>73.807311062026301</v>
      </c>
      <c r="AA1853" s="17">
        <v>0</v>
      </c>
      <c r="AB1853" s="6">
        <f t="shared" si="861"/>
        <v>0</v>
      </c>
      <c r="AC1853" s="6">
        <f t="shared" si="842"/>
        <v>0</v>
      </c>
      <c r="AD1853" s="17">
        <v>0</v>
      </c>
      <c r="AE1853" s="6">
        <f t="shared" si="862"/>
        <v>0</v>
      </c>
      <c r="AF1853" s="17">
        <v>0</v>
      </c>
      <c r="AG1853" s="6">
        <f t="shared" si="863"/>
        <v>0</v>
      </c>
      <c r="AH1853" s="6">
        <f t="shared" si="843"/>
        <v>0</v>
      </c>
      <c r="AI1853" s="6">
        <f t="shared" si="864"/>
        <v>0</v>
      </c>
      <c r="AJ1853" s="17">
        <v>422.359372619814</v>
      </c>
      <c r="AK1853" s="6">
        <f t="shared" si="865"/>
        <v>339.45927318261897</v>
      </c>
      <c r="AL1853" s="6">
        <f t="shared" si="844"/>
        <v>339.45927318261897</v>
      </c>
      <c r="AM1853" s="17">
        <v>339.45927318261897</v>
      </c>
      <c r="AN1853" s="6">
        <f t="shared" si="866"/>
        <v>82.900099437195024</v>
      </c>
      <c r="AO1853" s="6">
        <f t="shared" si="867"/>
        <v>422.359372619814</v>
      </c>
      <c r="AP1853" s="17">
        <v>2452.9204440435801</v>
      </c>
      <c r="AQ1853" s="6">
        <f t="shared" si="868"/>
        <v>2266.6530674426285</v>
      </c>
      <c r="AR1853" s="17">
        <v>496.71300426919498</v>
      </c>
      <c r="AS1853" s="6">
        <f t="shared" si="845"/>
        <v>310.44562766824686</v>
      </c>
      <c r="AT1853" s="17">
        <v>1007.78745052052</v>
      </c>
      <c r="AU1853" s="6">
        <f t="shared" si="846"/>
        <v>1007.78745052052</v>
      </c>
      <c r="AV1853" s="17">
        <v>0</v>
      </c>
      <c r="AW1853" s="6">
        <f t="shared" si="847"/>
        <v>0</v>
      </c>
      <c r="AX1853" s="17">
        <v>948.41998925386201</v>
      </c>
      <c r="AY1853" s="6">
        <f t="shared" si="848"/>
        <v>948.41998925386201</v>
      </c>
      <c r="AZ1853" s="20">
        <v>261307885.63425201</v>
      </c>
      <c r="BA1853" s="20">
        <v>1302175066.8943801</v>
      </c>
      <c r="BB1853" s="20">
        <v>182246365.03016299</v>
      </c>
      <c r="BC1853" s="20">
        <v>0</v>
      </c>
      <c r="BD1853" s="19">
        <f t="shared" si="849"/>
        <v>1745.7293175587952</v>
      </c>
      <c r="BE1853" s="18">
        <v>40.533767809313503</v>
      </c>
      <c r="BF1853" s="20">
        <v>0</v>
      </c>
      <c r="BG1853" s="20">
        <v>0</v>
      </c>
      <c r="BH1853" s="19">
        <f t="shared" si="869"/>
        <v>0</v>
      </c>
      <c r="BI1853" s="18">
        <v>417.19384603023298</v>
      </c>
      <c r="BJ1853">
        <v>132</v>
      </c>
      <c r="BK1853">
        <v>3040</v>
      </c>
      <c r="BL1853" s="22">
        <v>4611.9232000000002</v>
      </c>
      <c r="BM1853">
        <v>760</v>
      </c>
      <c r="BN1853">
        <v>190</v>
      </c>
      <c r="BO1853">
        <v>0.114932145846543</v>
      </c>
    </row>
    <row r="1854" spans="1:67" x14ac:dyDescent="0.2">
      <c r="A1854" s="27">
        <v>1853</v>
      </c>
      <c r="B1854" s="18">
        <v>360.53789163106501</v>
      </c>
      <c r="C1854" s="18">
        <v>501.599999999999</v>
      </c>
      <c r="D1854">
        <v>1000</v>
      </c>
      <c r="E1854">
        <v>4000</v>
      </c>
      <c r="F1854">
        <v>0</v>
      </c>
      <c r="G1854" s="23">
        <f t="shared" si="850"/>
        <v>1</v>
      </c>
      <c r="H1854" s="16">
        <v>99.623287671232802</v>
      </c>
      <c r="I1854" s="17">
        <v>129.04245644495401</v>
      </c>
      <c r="J1854" s="6">
        <f t="shared" si="851"/>
        <v>128.87052019514948</v>
      </c>
      <c r="K1854" s="6">
        <f t="shared" si="852"/>
        <v>118.2389767767441</v>
      </c>
      <c r="L1854" s="6">
        <f t="shared" si="853"/>
        <v>0.91750213002705372</v>
      </c>
      <c r="M1854" s="6">
        <f t="shared" si="854"/>
        <v>118.39672865216862</v>
      </c>
      <c r="N1854" s="16">
        <v>99.761242659588703</v>
      </c>
      <c r="O1854" s="17">
        <v>195.42490468158499</v>
      </c>
      <c r="P1854" s="6">
        <f t="shared" si="855"/>
        <v>184.28461668451601</v>
      </c>
      <c r="Q1854" s="6">
        <f t="shared" si="840"/>
        <v>115.1778854278225</v>
      </c>
      <c r="R1854" s="17">
        <v>184.28461668451601</v>
      </c>
      <c r="S1854" s="6">
        <f t="shared" si="856"/>
        <v>11.140287997068981</v>
      </c>
      <c r="T1854" s="6">
        <f t="shared" si="857"/>
        <v>126.31817342489148</v>
      </c>
      <c r="U1854" s="17">
        <v>73.795648247277001</v>
      </c>
      <c r="V1854" s="6">
        <f t="shared" si="858"/>
        <v>65.685143832867695</v>
      </c>
      <c r="W1854" s="6">
        <f t="shared" si="841"/>
        <v>65.685143832867695</v>
      </c>
      <c r="X1854" s="17">
        <v>65.685143832867695</v>
      </c>
      <c r="Y1854" s="6">
        <f t="shared" si="859"/>
        <v>8.1105044144093057</v>
      </c>
      <c r="Z1854" s="6">
        <f t="shared" si="860"/>
        <v>73.795648247277001</v>
      </c>
      <c r="AA1854" s="17">
        <v>0</v>
      </c>
      <c r="AB1854" s="6">
        <f t="shared" si="861"/>
        <v>0</v>
      </c>
      <c r="AC1854" s="6">
        <f t="shared" si="842"/>
        <v>0</v>
      </c>
      <c r="AD1854" s="17">
        <v>0</v>
      </c>
      <c r="AE1854" s="6">
        <f t="shared" si="862"/>
        <v>0</v>
      </c>
      <c r="AF1854" s="17">
        <v>0</v>
      </c>
      <c r="AG1854" s="6">
        <f t="shared" si="863"/>
        <v>0</v>
      </c>
      <c r="AH1854" s="6">
        <f t="shared" si="843"/>
        <v>0</v>
      </c>
      <c r="AI1854" s="6">
        <f t="shared" si="864"/>
        <v>0</v>
      </c>
      <c r="AJ1854" s="17">
        <v>433.39837422926797</v>
      </c>
      <c r="AK1854" s="6">
        <f t="shared" si="865"/>
        <v>348.04540441147799</v>
      </c>
      <c r="AL1854" s="6">
        <f t="shared" si="844"/>
        <v>348.04540441147799</v>
      </c>
      <c r="AM1854" s="17">
        <v>348.04540441147799</v>
      </c>
      <c r="AN1854" s="6">
        <f t="shared" si="866"/>
        <v>85.352969817789983</v>
      </c>
      <c r="AO1854" s="6">
        <f t="shared" si="867"/>
        <v>433.39837422926797</v>
      </c>
      <c r="AP1854" s="17">
        <v>2535.2867720917102</v>
      </c>
      <c r="AQ1854" s="6">
        <f t="shared" si="868"/>
        <v>2318.0107561418727</v>
      </c>
      <c r="AR1854" s="17">
        <v>579.40270919956799</v>
      </c>
      <c r="AS1854" s="6">
        <f t="shared" si="845"/>
        <v>362.12669324973001</v>
      </c>
      <c r="AT1854" s="17">
        <v>1007.62085511909</v>
      </c>
      <c r="AU1854" s="6">
        <f t="shared" si="846"/>
        <v>1007.62085511909</v>
      </c>
      <c r="AV1854" s="17">
        <v>0</v>
      </c>
      <c r="AW1854" s="6">
        <f t="shared" si="847"/>
        <v>0</v>
      </c>
      <c r="AX1854" s="17">
        <v>948.26320777305295</v>
      </c>
      <c r="AY1854" s="6">
        <f t="shared" si="848"/>
        <v>948.26320777305295</v>
      </c>
      <c r="AZ1854" s="20">
        <v>268888307.70768797</v>
      </c>
      <c r="BA1854" s="20">
        <v>1302188871.7859199</v>
      </c>
      <c r="BB1854" s="20">
        <v>176739791.90238401</v>
      </c>
      <c r="BC1854" s="20">
        <v>0</v>
      </c>
      <c r="BD1854" s="19">
        <f t="shared" si="849"/>
        <v>1747.8169713959921</v>
      </c>
      <c r="BE1854" s="18">
        <v>42.991813802092501</v>
      </c>
      <c r="BF1854" s="20">
        <v>0</v>
      </c>
      <c r="BG1854" s="20">
        <v>0</v>
      </c>
      <c r="BH1854" s="19">
        <f t="shared" si="869"/>
        <v>0</v>
      </c>
      <c r="BI1854" s="18">
        <v>486.72615370193802</v>
      </c>
      <c r="BJ1854">
        <v>132</v>
      </c>
      <c r="BK1854">
        <v>3040</v>
      </c>
      <c r="BL1854" s="22">
        <v>4611.9232000000002</v>
      </c>
      <c r="BM1854">
        <v>760</v>
      </c>
      <c r="BN1854">
        <v>190</v>
      </c>
      <c r="BO1854">
        <v>0.111538882202058</v>
      </c>
    </row>
    <row r="1855" spans="1:67" x14ac:dyDescent="0.2">
      <c r="A1855" s="27">
        <v>1854</v>
      </c>
      <c r="B1855" s="18">
        <v>412.043304721217</v>
      </c>
      <c r="C1855" s="18">
        <v>501.599999999999</v>
      </c>
      <c r="D1855">
        <v>1000</v>
      </c>
      <c r="E1855">
        <v>4000</v>
      </c>
      <c r="F1855">
        <v>0</v>
      </c>
      <c r="G1855" s="23">
        <f t="shared" si="850"/>
        <v>1</v>
      </c>
      <c r="H1855" s="16">
        <v>99.760273972602704</v>
      </c>
      <c r="I1855" s="17">
        <v>133.07280524313899</v>
      </c>
      <c r="J1855" s="6">
        <f t="shared" si="851"/>
        <v>132.96883061402198</v>
      </c>
      <c r="K1855" s="6">
        <f t="shared" si="852"/>
        <v>120.84175605083705</v>
      </c>
      <c r="L1855" s="6">
        <f t="shared" si="853"/>
        <v>0.90879761439440609</v>
      </c>
      <c r="M1855" s="6">
        <f t="shared" si="854"/>
        <v>120.93624794573613</v>
      </c>
      <c r="N1855" s="16">
        <v>99.849055392022606</v>
      </c>
      <c r="O1855" s="17">
        <v>218.31072378718</v>
      </c>
      <c r="P1855" s="6">
        <f t="shared" si="855"/>
        <v>205.86401441451301</v>
      </c>
      <c r="Q1855" s="6">
        <f t="shared" si="840"/>
        <v>128.66500900907062</v>
      </c>
      <c r="R1855" s="17">
        <v>205.86401441451301</v>
      </c>
      <c r="S1855" s="6">
        <f t="shared" si="856"/>
        <v>12.446709372666987</v>
      </c>
      <c r="T1855" s="6">
        <f t="shared" si="857"/>
        <v>141.1117183817376</v>
      </c>
      <c r="U1855" s="17">
        <v>73.784938902349495</v>
      </c>
      <c r="V1855" s="6">
        <f t="shared" si="858"/>
        <v>65.674501583279095</v>
      </c>
      <c r="W1855" s="6">
        <f t="shared" si="841"/>
        <v>65.674501583279095</v>
      </c>
      <c r="X1855" s="17">
        <v>65.674501583279095</v>
      </c>
      <c r="Y1855" s="6">
        <f t="shared" si="859"/>
        <v>8.1104373190703996</v>
      </c>
      <c r="Z1855" s="6">
        <f t="shared" si="860"/>
        <v>73.784938902349495</v>
      </c>
      <c r="AA1855" s="17">
        <v>0</v>
      </c>
      <c r="AB1855" s="6">
        <f t="shared" si="861"/>
        <v>0</v>
      </c>
      <c r="AC1855" s="6">
        <f t="shared" si="842"/>
        <v>0</v>
      </c>
      <c r="AD1855" s="17">
        <v>0</v>
      </c>
      <c r="AE1855" s="6">
        <f t="shared" si="862"/>
        <v>0</v>
      </c>
      <c r="AF1855" s="17">
        <v>0</v>
      </c>
      <c r="AG1855" s="6">
        <f t="shared" si="863"/>
        <v>0</v>
      </c>
      <c r="AH1855" s="6">
        <f t="shared" si="843"/>
        <v>0</v>
      </c>
      <c r="AI1855" s="6">
        <f t="shared" si="864"/>
        <v>0</v>
      </c>
      <c r="AJ1855" s="17">
        <v>444.05646430015503</v>
      </c>
      <c r="AK1855" s="6">
        <f t="shared" si="865"/>
        <v>356.37507591013599</v>
      </c>
      <c r="AL1855" s="6">
        <f t="shared" si="844"/>
        <v>356.37507591013599</v>
      </c>
      <c r="AM1855" s="17">
        <v>356.37507591013599</v>
      </c>
      <c r="AN1855" s="6">
        <f t="shared" si="866"/>
        <v>87.681388390019038</v>
      </c>
      <c r="AO1855" s="6">
        <f t="shared" si="867"/>
        <v>444.05646430015503</v>
      </c>
      <c r="AP1855" s="17">
        <v>2617.65606707198</v>
      </c>
      <c r="AQ1855" s="6">
        <f t="shared" si="868"/>
        <v>2369.3787982136332</v>
      </c>
      <c r="AR1855" s="17">
        <v>662.07271695559405</v>
      </c>
      <c r="AS1855" s="6">
        <f t="shared" si="845"/>
        <v>413.79544809724626</v>
      </c>
      <c r="AT1855" s="17">
        <v>1007.46593567882</v>
      </c>
      <c r="AU1855" s="6">
        <f t="shared" si="846"/>
        <v>1007.46593567882</v>
      </c>
      <c r="AV1855" s="17">
        <v>0</v>
      </c>
      <c r="AW1855" s="6">
        <f t="shared" si="847"/>
        <v>0</v>
      </c>
      <c r="AX1855" s="17">
        <v>948.11741443756705</v>
      </c>
      <c r="AY1855" s="6">
        <f t="shared" si="848"/>
        <v>948.11741443756705</v>
      </c>
      <c r="AZ1855" s="20">
        <v>274803592.01423901</v>
      </c>
      <c r="BA1855" s="20">
        <v>1302198722.0572801</v>
      </c>
      <c r="BB1855" s="20">
        <v>172353136.396714</v>
      </c>
      <c r="BC1855" s="20">
        <v>0</v>
      </c>
      <c r="BD1855" s="19">
        <f t="shared" si="849"/>
        <v>1749.3554504682331</v>
      </c>
      <c r="BE1855" s="18">
        <v>45.269257073469603</v>
      </c>
      <c r="BF1855" s="20">
        <v>0</v>
      </c>
      <c r="BG1855" s="20">
        <v>0</v>
      </c>
      <c r="BH1855" s="19">
        <f t="shared" si="869"/>
        <v>0</v>
      </c>
      <c r="BI1855" s="18">
        <v>556.25846137364397</v>
      </c>
      <c r="BJ1855">
        <v>132</v>
      </c>
      <c r="BK1855">
        <v>3040</v>
      </c>
      <c r="BL1855" s="22">
        <v>4611.9232000000002</v>
      </c>
      <c r="BM1855">
        <v>760</v>
      </c>
      <c r="BN1855">
        <v>190</v>
      </c>
      <c r="BO1855">
        <v>0.108835705485282</v>
      </c>
    </row>
    <row r="1856" spans="1:67" x14ac:dyDescent="0.2">
      <c r="A1856" s="27">
        <v>1855</v>
      </c>
      <c r="B1856" s="18">
        <v>463.54871781137001</v>
      </c>
      <c r="C1856" s="18">
        <v>501.599999999999</v>
      </c>
      <c r="D1856">
        <v>1000</v>
      </c>
      <c r="E1856">
        <v>4000</v>
      </c>
      <c r="F1856">
        <v>0</v>
      </c>
      <c r="G1856" s="23">
        <f t="shared" si="850"/>
        <v>1</v>
      </c>
      <c r="H1856" s="16">
        <v>99.863013698630098</v>
      </c>
      <c r="I1856" s="17">
        <v>137.14053341192101</v>
      </c>
      <c r="J1856" s="6">
        <f t="shared" si="851"/>
        <v>137.07082752292058</v>
      </c>
      <c r="K1856" s="6">
        <f t="shared" si="852"/>
        <v>123.44843796447377</v>
      </c>
      <c r="L1856" s="6">
        <f t="shared" si="853"/>
        <v>0.90061787905840929</v>
      </c>
      <c r="M1856" s="6">
        <f t="shared" si="854"/>
        <v>123.51121633438322</v>
      </c>
      <c r="N1856" s="16">
        <v>99.914913306079598</v>
      </c>
      <c r="O1856" s="17">
        <v>241.292579151768</v>
      </c>
      <c r="P1856" s="6">
        <f t="shared" si="855"/>
        <v>227.53372840843599</v>
      </c>
      <c r="Q1856" s="6">
        <f t="shared" si="840"/>
        <v>142.20858025527249</v>
      </c>
      <c r="R1856" s="17">
        <v>227.53372840843599</v>
      </c>
      <c r="S1856" s="6">
        <f t="shared" si="856"/>
        <v>13.758850743332005</v>
      </c>
      <c r="T1856" s="6">
        <f t="shared" si="857"/>
        <v>155.9674309986045</v>
      </c>
      <c r="U1856" s="17">
        <v>73.775042065460795</v>
      </c>
      <c r="V1856" s="6">
        <f t="shared" si="858"/>
        <v>65.664657712604296</v>
      </c>
      <c r="W1856" s="6">
        <f t="shared" si="841"/>
        <v>65.664657712604296</v>
      </c>
      <c r="X1856" s="17">
        <v>65.664657712604296</v>
      </c>
      <c r="Y1856" s="6">
        <f t="shared" si="859"/>
        <v>8.1103843528564994</v>
      </c>
      <c r="Z1856" s="6">
        <f t="shared" si="860"/>
        <v>73.775042065460795</v>
      </c>
      <c r="AA1856" s="17">
        <v>0</v>
      </c>
      <c r="AB1856" s="6">
        <f t="shared" si="861"/>
        <v>0</v>
      </c>
      <c r="AC1856" s="6">
        <f t="shared" si="842"/>
        <v>0</v>
      </c>
      <c r="AD1856" s="17">
        <v>0</v>
      </c>
      <c r="AE1856" s="6">
        <f t="shared" si="862"/>
        <v>0</v>
      </c>
      <c r="AF1856" s="17">
        <v>0</v>
      </c>
      <c r="AG1856" s="6">
        <f t="shared" si="863"/>
        <v>0</v>
      </c>
      <c r="AH1856" s="6">
        <f t="shared" si="843"/>
        <v>0</v>
      </c>
      <c r="AI1856" s="6">
        <f t="shared" si="864"/>
        <v>0</v>
      </c>
      <c r="AJ1856" s="17">
        <v>452.75782248946598</v>
      </c>
      <c r="AK1856" s="6">
        <f t="shared" si="865"/>
        <v>363.17731104869102</v>
      </c>
      <c r="AL1856" s="6">
        <f t="shared" si="844"/>
        <v>363.17731104869102</v>
      </c>
      <c r="AM1856" s="17">
        <v>363.17731104869102</v>
      </c>
      <c r="AN1856" s="6">
        <f t="shared" si="866"/>
        <v>89.580511440774956</v>
      </c>
      <c r="AO1856" s="6">
        <f t="shared" si="867"/>
        <v>452.75782248946598</v>
      </c>
      <c r="AP1856" s="17">
        <v>2700.02802763511</v>
      </c>
      <c r="AQ1856" s="6">
        <f t="shared" si="868"/>
        <v>2420.756142072893</v>
      </c>
      <c r="AR1856" s="17">
        <v>744.72502816592305</v>
      </c>
      <c r="AS1856" s="6">
        <f t="shared" si="845"/>
        <v>465.45314260370191</v>
      </c>
      <c r="AT1856" s="17">
        <v>1007.32150628026</v>
      </c>
      <c r="AU1856" s="6">
        <f t="shared" si="846"/>
        <v>1007.32150628026</v>
      </c>
      <c r="AV1856" s="17">
        <v>0</v>
      </c>
      <c r="AW1856" s="6">
        <f t="shared" si="847"/>
        <v>0</v>
      </c>
      <c r="AX1856" s="17">
        <v>947.98149318893104</v>
      </c>
      <c r="AY1856" s="6">
        <f t="shared" si="848"/>
        <v>947.98149318893104</v>
      </c>
      <c r="AZ1856" s="20">
        <v>279473518.29172802</v>
      </c>
      <c r="BA1856" s="20">
        <v>1302207130.66295</v>
      </c>
      <c r="BB1856" s="20">
        <v>168828632.16783401</v>
      </c>
      <c r="BC1856" s="20">
        <v>0</v>
      </c>
      <c r="BD1856" s="19">
        <f t="shared" si="849"/>
        <v>1750.509281122512</v>
      </c>
      <c r="BE1856" s="18">
        <v>47.378439866075198</v>
      </c>
      <c r="BF1856" s="20">
        <v>0</v>
      </c>
      <c r="BG1856" s="20">
        <v>0</v>
      </c>
      <c r="BH1856" s="19">
        <f t="shared" si="869"/>
        <v>0</v>
      </c>
      <c r="BI1856" s="18">
        <v>625.79076904534895</v>
      </c>
      <c r="BJ1856">
        <v>132</v>
      </c>
      <c r="BK1856">
        <v>3040</v>
      </c>
      <c r="BL1856" s="22">
        <v>4611.9232000000002</v>
      </c>
      <c r="BM1856">
        <v>760</v>
      </c>
      <c r="BN1856">
        <v>190</v>
      </c>
      <c r="BO1856">
        <v>0.106663757094624</v>
      </c>
    </row>
    <row r="1857" spans="1:67" x14ac:dyDescent="0.2">
      <c r="A1857" s="27">
        <v>1856</v>
      </c>
      <c r="B1857" s="18">
        <v>515.05413090152194</v>
      </c>
      <c r="C1857" s="18">
        <v>501.599999999999</v>
      </c>
      <c r="D1857">
        <v>1000</v>
      </c>
      <c r="E1857">
        <v>4000</v>
      </c>
      <c r="F1857">
        <v>0</v>
      </c>
      <c r="G1857" s="23">
        <f t="shared" si="850"/>
        <v>1</v>
      </c>
      <c r="H1857" s="16">
        <v>99.931506849314999</v>
      </c>
      <c r="I1857" s="17">
        <v>141.22701197656701</v>
      </c>
      <c r="J1857" s="6">
        <f t="shared" si="851"/>
        <v>141.15942862184576</v>
      </c>
      <c r="K1857" s="6">
        <f t="shared" si="852"/>
        <v>126.04113987374461</v>
      </c>
      <c r="L1857" s="6">
        <f t="shared" si="853"/>
        <v>0.89289919280842533</v>
      </c>
      <c r="M1857" s="6">
        <f t="shared" si="854"/>
        <v>126.1014849966225</v>
      </c>
      <c r="N1857" s="16">
        <v>99.964179238201595</v>
      </c>
      <c r="O1857" s="17">
        <v>264.298379132874</v>
      </c>
      <c r="P1857" s="6">
        <f t="shared" si="855"/>
        <v>249.225800105741</v>
      </c>
      <c r="Q1857" s="6">
        <f t="shared" si="840"/>
        <v>155.76612506608814</v>
      </c>
      <c r="R1857" s="17">
        <v>249.225800105741</v>
      </c>
      <c r="S1857" s="6">
        <f t="shared" si="856"/>
        <v>15.072579027133003</v>
      </c>
      <c r="T1857" s="6">
        <f t="shared" si="857"/>
        <v>170.83870409322114</v>
      </c>
      <c r="U1857" s="17">
        <v>73.765936403549802</v>
      </c>
      <c r="V1857" s="6">
        <f t="shared" si="858"/>
        <v>65.6555858401438</v>
      </c>
      <c r="W1857" s="6">
        <f t="shared" si="841"/>
        <v>65.6555858401438</v>
      </c>
      <c r="X1857" s="17">
        <v>65.6555858401438</v>
      </c>
      <c r="Y1857" s="6">
        <f t="shared" si="859"/>
        <v>8.1103505634060014</v>
      </c>
      <c r="Z1857" s="6">
        <f t="shared" si="860"/>
        <v>73.765936403549802</v>
      </c>
      <c r="AA1857" s="17">
        <v>0</v>
      </c>
      <c r="AB1857" s="6">
        <f t="shared" si="861"/>
        <v>0</v>
      </c>
      <c r="AC1857" s="6">
        <f t="shared" si="842"/>
        <v>0</v>
      </c>
      <c r="AD1857" s="17">
        <v>0</v>
      </c>
      <c r="AE1857" s="6">
        <f t="shared" si="862"/>
        <v>0</v>
      </c>
      <c r="AF1857" s="17">
        <v>0</v>
      </c>
      <c r="AG1857" s="6">
        <f t="shared" si="863"/>
        <v>0</v>
      </c>
      <c r="AH1857" s="6">
        <f t="shared" si="843"/>
        <v>0</v>
      </c>
      <c r="AI1857" s="6">
        <f t="shared" si="864"/>
        <v>0</v>
      </c>
      <c r="AJ1857" s="17">
        <v>459.96090779487702</v>
      </c>
      <c r="AK1857" s="6">
        <f t="shared" si="865"/>
        <v>368.797005293707</v>
      </c>
      <c r="AL1857" s="6">
        <f t="shared" si="844"/>
        <v>368.797005293707</v>
      </c>
      <c r="AM1857" s="17">
        <v>368.797005293707</v>
      </c>
      <c r="AN1857" s="6">
        <f t="shared" si="866"/>
        <v>91.163902501170014</v>
      </c>
      <c r="AO1857" s="6">
        <f t="shared" si="867"/>
        <v>459.96090779487702</v>
      </c>
      <c r="AP1857" s="17">
        <v>2782.40239190581</v>
      </c>
      <c r="AQ1857" s="6">
        <f t="shared" si="868"/>
        <v>2472.1418738826474</v>
      </c>
      <c r="AR1857" s="17">
        <v>827.36138139509796</v>
      </c>
      <c r="AS1857" s="6">
        <f t="shared" si="845"/>
        <v>517.10086337193627</v>
      </c>
      <c r="AT1857" s="17">
        <v>1007.18653634856</v>
      </c>
      <c r="AU1857" s="6">
        <f t="shared" si="846"/>
        <v>1007.18653634856</v>
      </c>
      <c r="AV1857" s="17">
        <v>0</v>
      </c>
      <c r="AW1857" s="6">
        <f t="shared" si="847"/>
        <v>0</v>
      </c>
      <c r="AX1857" s="17">
        <v>947.85447416215095</v>
      </c>
      <c r="AY1857" s="6">
        <f t="shared" si="848"/>
        <v>947.85447416215095</v>
      </c>
      <c r="AZ1857" s="20">
        <v>283306719.64797699</v>
      </c>
      <c r="BA1857" s="20">
        <v>1302211696.83939</v>
      </c>
      <c r="BB1857" s="20">
        <v>165854003.76592201</v>
      </c>
      <c r="BC1857" s="20">
        <v>0</v>
      </c>
      <c r="BD1857" s="19">
        <f t="shared" si="849"/>
        <v>1751.3724202532892</v>
      </c>
      <c r="BE1857" s="18">
        <v>49.3382144328192</v>
      </c>
      <c r="BF1857" s="20">
        <v>0</v>
      </c>
      <c r="BG1857" s="20">
        <v>0</v>
      </c>
      <c r="BH1857" s="19">
        <f t="shared" si="869"/>
        <v>0</v>
      </c>
      <c r="BI1857" s="18">
        <v>695.32307671705496</v>
      </c>
      <c r="BJ1857">
        <v>132</v>
      </c>
      <c r="BK1857">
        <v>3040</v>
      </c>
      <c r="BL1857" s="22">
        <v>4611.9232000000002</v>
      </c>
      <c r="BM1857">
        <v>760</v>
      </c>
      <c r="BN1857">
        <v>190</v>
      </c>
      <c r="BO1857">
        <v>0.104830637219059</v>
      </c>
    </row>
    <row r="1858" spans="1:67" x14ac:dyDescent="0.2">
      <c r="A1858" s="27">
        <v>1857</v>
      </c>
      <c r="B1858" s="18">
        <v>566.55954399167399</v>
      </c>
      <c r="C1858" s="18">
        <v>501.599999999999</v>
      </c>
      <c r="D1858">
        <v>1000</v>
      </c>
      <c r="E1858">
        <v>4000</v>
      </c>
      <c r="F1858">
        <v>0</v>
      </c>
      <c r="G1858" s="23">
        <f t="shared" si="850"/>
        <v>1</v>
      </c>
      <c r="H1858" s="16">
        <v>99.965753424657507</v>
      </c>
      <c r="I1858" s="17">
        <v>145.357554286218</v>
      </c>
      <c r="J1858" s="6">
        <f t="shared" si="851"/>
        <v>145.29959443224968</v>
      </c>
      <c r="K1858" s="6">
        <f t="shared" si="852"/>
        <v>128.68587466534757</v>
      </c>
      <c r="L1858" s="6">
        <f t="shared" si="853"/>
        <v>0.88565887033739277</v>
      </c>
      <c r="M1858" s="6">
        <f t="shared" si="854"/>
        <v>128.73720732413807</v>
      </c>
      <c r="N1858" s="16">
        <v>99.993510151565204</v>
      </c>
      <c r="O1858" s="17">
        <v>287.34263969469202</v>
      </c>
      <c r="P1858" s="6">
        <f t="shared" si="855"/>
        <v>270.95393804563099</v>
      </c>
      <c r="Q1858" s="6">
        <f t="shared" ref="Q1858:Q1921" si="870">P1858*solar_capex_adj</f>
        <v>169.34621127851938</v>
      </c>
      <c r="R1858" s="17">
        <v>270.95393804563099</v>
      </c>
      <c r="S1858" s="6">
        <f t="shared" si="856"/>
        <v>16.388701649061034</v>
      </c>
      <c r="T1858" s="6">
        <f t="shared" si="857"/>
        <v>185.73491292758041</v>
      </c>
      <c r="U1858" s="17">
        <v>73.757485429244895</v>
      </c>
      <c r="V1858" s="6">
        <f t="shared" si="858"/>
        <v>65.647158028759705</v>
      </c>
      <c r="W1858" s="6">
        <f t="shared" ref="W1858:W1921" si="871">V1858*wind_capex_adj</f>
        <v>65.647158028759705</v>
      </c>
      <c r="X1858" s="17">
        <v>65.647158028759705</v>
      </c>
      <c r="Y1858" s="6">
        <f t="shared" si="859"/>
        <v>8.1103274004851897</v>
      </c>
      <c r="Z1858" s="6">
        <f t="shared" si="860"/>
        <v>73.757485429244895</v>
      </c>
      <c r="AA1858" s="17">
        <v>0</v>
      </c>
      <c r="AB1858" s="6">
        <f t="shared" si="861"/>
        <v>0</v>
      </c>
      <c r="AC1858" s="6">
        <f t="shared" ref="AC1858:AC1921" si="872">AB1858*aero_capex_adj</f>
        <v>0</v>
      </c>
      <c r="AD1858" s="17">
        <v>0</v>
      </c>
      <c r="AE1858" s="6">
        <f t="shared" si="862"/>
        <v>0</v>
      </c>
      <c r="AF1858" s="17">
        <v>0</v>
      </c>
      <c r="AG1858" s="6">
        <f t="shared" si="863"/>
        <v>0</v>
      </c>
      <c r="AH1858" s="6">
        <f t="shared" ref="AH1858:AH1921" si="873">AG1858*fuel_adj</f>
        <v>0</v>
      </c>
      <c r="AI1858" s="6">
        <f t="shared" si="864"/>
        <v>0</v>
      </c>
      <c r="AJ1858" s="17">
        <v>466.79365352593601</v>
      </c>
      <c r="AK1858" s="6">
        <f t="shared" si="865"/>
        <v>374.14857382452101</v>
      </c>
      <c r="AL1858" s="6">
        <f t="shared" ref="AL1858:AL1921" si="874">AK1858*bess_capex_adj</f>
        <v>374.14857382452101</v>
      </c>
      <c r="AM1858" s="17">
        <v>374.14857382452101</v>
      </c>
      <c r="AN1858" s="6">
        <f t="shared" si="866"/>
        <v>92.645079701415</v>
      </c>
      <c r="AO1858" s="6">
        <f t="shared" si="867"/>
        <v>466.79365352593601</v>
      </c>
      <c r="AP1858" s="17">
        <v>2864.7789312243499</v>
      </c>
      <c r="AQ1858" s="6">
        <f t="shared" si="868"/>
        <v>2523.5351957145085</v>
      </c>
      <c r="AR1858" s="17">
        <v>909.98329469292503</v>
      </c>
      <c r="AS1858" s="6">
        <f t="shared" ref="AS1858:AS1921" si="875">AR1858*solar_capex_adj</f>
        <v>568.7395591830782</v>
      </c>
      <c r="AT1858" s="17">
        <v>1007.06012602419</v>
      </c>
      <c r="AU1858" s="6">
        <f t="shared" ref="AU1858:AU1921" si="876">AT1858*wind_capex_adj</f>
        <v>1007.06012602419</v>
      </c>
      <c r="AV1858" s="17">
        <v>0</v>
      </c>
      <c r="AW1858" s="6">
        <f t="shared" ref="AW1858:AW1921" si="877">AV1858*aero_capex_adj</f>
        <v>0</v>
      </c>
      <c r="AX1858" s="17">
        <v>947.73551050723995</v>
      </c>
      <c r="AY1858" s="6">
        <f t="shared" ref="AY1858:AY1921" si="878">AX1858*bess_capex_adj</f>
        <v>947.73551050723995</v>
      </c>
      <c r="AZ1858" s="20">
        <v>286448176.15845197</v>
      </c>
      <c r="BA1858" s="20">
        <v>1302215070.49827</v>
      </c>
      <c r="BB1858" s="20">
        <v>163223051.19869101</v>
      </c>
      <c r="BC1858" s="20">
        <v>0</v>
      </c>
      <c r="BD1858" s="19">
        <f t="shared" ref="BD1858:BD1921" si="879">SUM(AZ1858:BC1858)/1000000</f>
        <v>1751.886297855413</v>
      </c>
      <c r="BE1858" s="18">
        <v>51.1654823853005</v>
      </c>
      <c r="BF1858" s="20">
        <v>0</v>
      </c>
      <c r="BG1858" s="20">
        <v>0</v>
      </c>
      <c r="BH1858" s="19">
        <f t="shared" si="869"/>
        <v>0</v>
      </c>
      <c r="BI1858" s="18">
        <v>764.85538438875994</v>
      </c>
      <c r="BJ1858">
        <v>132</v>
      </c>
      <c r="BK1858">
        <v>3040</v>
      </c>
      <c r="BL1858" s="22">
        <v>4611.9232000000002</v>
      </c>
      <c r="BM1858">
        <v>760</v>
      </c>
      <c r="BN1858">
        <v>190</v>
      </c>
      <c r="BO1858">
        <v>0.103209306058485</v>
      </c>
    </row>
    <row r="1859" spans="1:67" x14ac:dyDescent="0.2">
      <c r="A1859" s="27">
        <v>1858</v>
      </c>
      <c r="B1859" s="18">
        <v>618.06495708182604</v>
      </c>
      <c r="C1859" s="18">
        <v>501.599999999999</v>
      </c>
      <c r="D1859">
        <v>1000</v>
      </c>
      <c r="E1859">
        <v>4000</v>
      </c>
      <c r="F1859">
        <v>0</v>
      </c>
      <c r="G1859" s="23">
        <f t="shared" ref="G1859:G1922" si="880">SUM(AZ1859:BB1859)/(BD1859*1000000)</f>
        <v>1</v>
      </c>
      <c r="H1859" s="16">
        <v>100</v>
      </c>
      <c r="I1859" s="17">
        <v>149.49988352794901</v>
      </c>
      <c r="J1859" s="6">
        <f t="shared" ref="J1859:J1922" si="881">(O1859*AZ1859+U1859*BA1859+AJ1859*BB1859+AA1859*BC1859)/(BD1859*(1000000))</f>
        <v>149.41673272195166</v>
      </c>
      <c r="K1859" s="6">
        <f t="shared" ref="K1859:K1922" si="882">(T1859*AZ1859+Z1859*BA1859+AO1859*BB1859+AI1859*BC1859)/(BD1859*(1000000))</f>
        <v>131.30871602801639</v>
      </c>
      <c r="L1859" s="6">
        <f t="shared" ref="L1859:L1922" si="883">K1859/J1859</f>
        <v>0.87880864235177514</v>
      </c>
      <c r="M1859" s="6">
        <f t="shared" ref="M1859:M1922" si="884">I1859*L1859</f>
        <v>131.38178967494537</v>
      </c>
      <c r="N1859" s="16">
        <v>100</v>
      </c>
      <c r="O1859" s="17">
        <v>310.528961789204</v>
      </c>
      <c r="P1859" s="6">
        <f t="shared" ref="P1859:P1922" si="885">O1859-S1859</f>
        <v>292.81585131370798</v>
      </c>
      <c r="Q1859" s="6">
        <f t="shared" si="870"/>
        <v>183.00990707106749</v>
      </c>
      <c r="R1859" s="17">
        <v>292.81585131370798</v>
      </c>
      <c r="S1859" s="6">
        <f t="shared" ref="S1859:S1922" si="886">O1859-R1859</f>
        <v>17.713110475496023</v>
      </c>
      <c r="T1859" s="6">
        <f t="shared" ref="T1859:T1922" si="887">Q1859+S1859</f>
        <v>200.72301754656351</v>
      </c>
      <c r="U1859" s="17">
        <v>73.749589105177506</v>
      </c>
      <c r="V1859" s="6">
        <f t="shared" ref="V1859:V1922" si="888">U1859-Y1859</f>
        <v>65.639279580465796</v>
      </c>
      <c r="W1859" s="6">
        <f t="shared" si="871"/>
        <v>65.639279580465796</v>
      </c>
      <c r="X1859" s="17">
        <v>65.639279580465796</v>
      </c>
      <c r="Y1859" s="6">
        <f t="shared" ref="Y1859:Y1922" si="889">U1859-X1859</f>
        <v>8.1103095247117096</v>
      </c>
      <c r="Z1859" s="6">
        <f t="shared" ref="Z1859:Z1922" si="890">W1859+Y1859</f>
        <v>73.749589105177506</v>
      </c>
      <c r="AA1859" s="17">
        <v>0</v>
      </c>
      <c r="AB1859" s="6">
        <f t="shared" ref="AB1859:AB1922" si="891">AA1859-AE1859-AG1859</f>
        <v>0</v>
      </c>
      <c r="AC1859" s="6">
        <f t="shared" si="872"/>
        <v>0</v>
      </c>
      <c r="AD1859" s="17">
        <v>0</v>
      </c>
      <c r="AE1859" s="6">
        <f t="shared" ref="AE1859:AE1922" si="892">AA1859-AD1859</f>
        <v>0</v>
      </c>
      <c r="AF1859" s="17">
        <v>0</v>
      </c>
      <c r="AG1859" s="6">
        <f t="shared" ref="AG1859:AG1922" si="893">AD1859-AF1859</f>
        <v>0</v>
      </c>
      <c r="AH1859" s="6">
        <f t="shared" si="873"/>
        <v>0</v>
      </c>
      <c r="AI1859" s="6">
        <f t="shared" ref="AI1859:AI1922" si="894">AC1859+AE1859+AH1859</f>
        <v>0</v>
      </c>
      <c r="AJ1859" s="17">
        <v>472.59245932625799</v>
      </c>
      <c r="AK1859" s="6">
        <f t="shared" ref="AK1859:AK1922" si="895">AJ1859-AN1859</f>
        <v>378.66275045871703</v>
      </c>
      <c r="AL1859" s="6">
        <f t="shared" si="874"/>
        <v>378.66275045871703</v>
      </c>
      <c r="AM1859" s="17">
        <v>378.66275045871703</v>
      </c>
      <c r="AN1859" s="6">
        <f t="shared" ref="AN1859:AN1922" si="896">AJ1859-AM1859</f>
        <v>93.929708867540967</v>
      </c>
      <c r="AO1859" s="6">
        <f t="shared" ref="AO1859:AO1922" si="897">AL1859+AN1859</f>
        <v>472.59245932625799</v>
      </c>
      <c r="AP1859" s="17">
        <v>2947.1574450421699</v>
      </c>
      <c r="AQ1859" s="6">
        <f t="shared" ref="AQ1859:AQ1922" si="898">AS1859+AU1859+AW1859+AY1859</f>
        <v>2574.9354077365078</v>
      </c>
      <c r="AR1859" s="17">
        <v>992.59209948177602</v>
      </c>
      <c r="AS1859" s="6">
        <f t="shared" si="875"/>
        <v>620.37006217610997</v>
      </c>
      <c r="AT1859" s="17">
        <v>1006.94148607535</v>
      </c>
      <c r="AU1859" s="6">
        <f t="shared" si="876"/>
        <v>1006.94148607535</v>
      </c>
      <c r="AV1859" s="17">
        <v>0</v>
      </c>
      <c r="AW1859" s="6">
        <f t="shared" si="877"/>
        <v>0</v>
      </c>
      <c r="AX1859" s="17">
        <v>947.623859485048</v>
      </c>
      <c r="AY1859" s="6">
        <f t="shared" si="878"/>
        <v>947.623859485048</v>
      </c>
      <c r="AZ1859" s="20">
        <v>288921018.49851298</v>
      </c>
      <c r="BA1859" s="20">
        <v>1302217893.35989</v>
      </c>
      <c r="BB1859" s="20">
        <v>160861088.14159599</v>
      </c>
      <c r="BC1859" s="20">
        <v>0</v>
      </c>
      <c r="BD1859" s="19">
        <f t="shared" si="879"/>
        <v>1751.9999999999991</v>
      </c>
      <c r="BE1859" s="18">
        <v>52.875070852528602</v>
      </c>
      <c r="BF1859" s="20">
        <v>0</v>
      </c>
      <c r="BG1859" s="20">
        <v>0</v>
      </c>
      <c r="BH1859" s="19">
        <f t="shared" ref="BH1859:BH1922" si="899">BG1859*1000000/454/(BD1859*1000)</f>
        <v>0</v>
      </c>
      <c r="BI1859" s="18">
        <v>834.38769206046595</v>
      </c>
      <c r="BJ1859">
        <v>132</v>
      </c>
      <c r="BK1859">
        <v>3040</v>
      </c>
      <c r="BL1859" s="22">
        <v>4611.9232000000002</v>
      </c>
      <c r="BM1859">
        <v>760</v>
      </c>
      <c r="BN1859">
        <v>190</v>
      </c>
      <c r="BO1859">
        <v>0.101753739623309</v>
      </c>
    </row>
    <row r="1860" spans="1:67" x14ac:dyDescent="0.2">
      <c r="A1860" s="27">
        <v>1859</v>
      </c>
      <c r="B1860" s="18">
        <v>669.57037017197899</v>
      </c>
      <c r="C1860" s="18">
        <v>501.599999999999</v>
      </c>
      <c r="D1860">
        <v>1000</v>
      </c>
      <c r="E1860">
        <v>4000</v>
      </c>
      <c r="F1860">
        <v>0</v>
      </c>
      <c r="G1860" s="23">
        <f t="shared" si="880"/>
        <v>1</v>
      </c>
      <c r="H1860" s="16">
        <v>100</v>
      </c>
      <c r="I1860" s="17">
        <v>153.67630861807899</v>
      </c>
      <c r="J1860" s="6">
        <f t="shared" si="881"/>
        <v>153.58897089891718</v>
      </c>
      <c r="K1860" s="6">
        <f t="shared" si="882"/>
        <v>133.98151506247976</v>
      </c>
      <c r="L1860" s="6">
        <f t="shared" si="883"/>
        <v>0.87233812609277883</v>
      </c>
      <c r="M1860" s="6">
        <f t="shared" si="884"/>
        <v>134.05770308475059</v>
      </c>
      <c r="N1860" s="16">
        <v>100</v>
      </c>
      <c r="O1860" s="17">
        <v>333.87633749618999</v>
      </c>
      <c r="P1860" s="6">
        <f t="shared" si="885"/>
        <v>314.82946228921799</v>
      </c>
      <c r="Q1860" s="6">
        <f t="shared" si="870"/>
        <v>196.76841393076126</v>
      </c>
      <c r="R1860" s="17">
        <v>314.82946228921799</v>
      </c>
      <c r="S1860" s="6">
        <f t="shared" si="886"/>
        <v>19.046875206972004</v>
      </c>
      <c r="T1860" s="6">
        <f t="shared" si="887"/>
        <v>215.81528913773326</v>
      </c>
      <c r="U1860" s="17">
        <v>73.742180863755095</v>
      </c>
      <c r="V1860" s="6">
        <f t="shared" si="888"/>
        <v>65.631886263462903</v>
      </c>
      <c r="W1860" s="6">
        <f t="shared" si="871"/>
        <v>65.631886263462903</v>
      </c>
      <c r="X1860" s="17">
        <v>65.631886263462903</v>
      </c>
      <c r="Y1860" s="6">
        <f t="shared" si="889"/>
        <v>8.1102946002921925</v>
      </c>
      <c r="Z1860" s="6">
        <f t="shared" si="890"/>
        <v>73.742180863755095</v>
      </c>
      <c r="AA1860" s="17">
        <v>0</v>
      </c>
      <c r="AB1860" s="6">
        <f t="shared" si="891"/>
        <v>0</v>
      </c>
      <c r="AC1860" s="6">
        <f t="shared" si="872"/>
        <v>0</v>
      </c>
      <c r="AD1860" s="17">
        <v>0</v>
      </c>
      <c r="AE1860" s="6">
        <f t="shared" si="892"/>
        <v>0</v>
      </c>
      <c r="AF1860" s="17">
        <v>0</v>
      </c>
      <c r="AG1860" s="6">
        <f t="shared" si="893"/>
        <v>0</v>
      </c>
      <c r="AH1860" s="6">
        <f t="shared" si="873"/>
        <v>0</v>
      </c>
      <c r="AI1860" s="6">
        <f t="shared" si="894"/>
        <v>0</v>
      </c>
      <c r="AJ1860" s="17">
        <v>478.00144370606398</v>
      </c>
      <c r="AK1860" s="6">
        <f t="shared" si="895"/>
        <v>382.88508845551598</v>
      </c>
      <c r="AL1860" s="6">
        <f t="shared" si="874"/>
        <v>382.88508845551598</v>
      </c>
      <c r="AM1860" s="17">
        <v>382.88508845551598</v>
      </c>
      <c r="AN1860" s="6">
        <f t="shared" si="896"/>
        <v>95.116355250547997</v>
      </c>
      <c r="AO1860" s="6">
        <f t="shared" si="897"/>
        <v>478.00144370606398</v>
      </c>
      <c r="AP1860" s="17">
        <v>3029.5377567307701</v>
      </c>
      <c r="AQ1860" s="6">
        <f t="shared" si="898"/>
        <v>2626.3418935878403</v>
      </c>
      <c r="AR1860" s="17">
        <v>1075.1889683811301</v>
      </c>
      <c r="AS1860" s="6">
        <f t="shared" si="875"/>
        <v>671.99310523820623</v>
      </c>
      <c r="AT1860" s="17">
        <v>1006.8299214044</v>
      </c>
      <c r="AU1860" s="6">
        <f t="shared" si="876"/>
        <v>1006.8299214044</v>
      </c>
      <c r="AV1860" s="17">
        <v>0</v>
      </c>
      <c r="AW1860" s="6">
        <f t="shared" si="877"/>
        <v>0</v>
      </c>
      <c r="AX1860" s="17">
        <v>947.51886694523398</v>
      </c>
      <c r="AY1860" s="6">
        <f t="shared" si="878"/>
        <v>947.51886694523398</v>
      </c>
      <c r="AZ1860" s="20">
        <v>290970333.59502298</v>
      </c>
      <c r="BA1860" s="20">
        <v>1302220061.5107801</v>
      </c>
      <c r="BB1860" s="20">
        <v>158809604.894191</v>
      </c>
      <c r="BC1860" s="20">
        <v>0</v>
      </c>
      <c r="BD1860" s="19">
        <f t="shared" si="879"/>
        <v>1751.9999999999941</v>
      </c>
      <c r="BE1860" s="18">
        <v>54.4714532277847</v>
      </c>
      <c r="BF1860" s="20">
        <v>0</v>
      </c>
      <c r="BG1860" s="20">
        <v>0</v>
      </c>
      <c r="BH1860" s="19">
        <f t="shared" si="899"/>
        <v>0</v>
      </c>
      <c r="BI1860" s="18">
        <v>903.91999973217105</v>
      </c>
      <c r="BJ1860">
        <v>132</v>
      </c>
      <c r="BK1860">
        <v>3040</v>
      </c>
      <c r="BL1860" s="22">
        <v>4611.9232000000002</v>
      </c>
      <c r="BM1860">
        <v>760</v>
      </c>
      <c r="BN1860">
        <v>190</v>
      </c>
      <c r="BO1860">
        <v>0.100489513338058</v>
      </c>
    </row>
    <row r="1861" spans="1:67" x14ac:dyDescent="0.2">
      <c r="A1861" s="27">
        <v>1860</v>
      </c>
      <c r="B1861" s="18">
        <v>721.07578326213104</v>
      </c>
      <c r="C1861" s="18">
        <v>501.599999999999</v>
      </c>
      <c r="D1861">
        <v>1000</v>
      </c>
      <c r="E1861">
        <v>4000</v>
      </c>
      <c r="F1861">
        <v>0</v>
      </c>
      <c r="G1861" s="23">
        <f t="shared" si="880"/>
        <v>1</v>
      </c>
      <c r="H1861" s="16">
        <v>100</v>
      </c>
      <c r="I1861" s="17">
        <v>157.869123996421</v>
      </c>
      <c r="J1861" s="6">
        <f t="shared" si="881"/>
        <v>157.7959994289715</v>
      </c>
      <c r="K1861" s="6">
        <f t="shared" si="882"/>
        <v>136.68675640860948</v>
      </c>
      <c r="L1861" s="6">
        <f t="shared" si="883"/>
        <v>0.86622447275753722</v>
      </c>
      <c r="M1861" s="6">
        <f t="shared" si="884"/>
        <v>136.75009869849404</v>
      </c>
      <c r="N1861" s="16">
        <v>100</v>
      </c>
      <c r="O1861" s="17">
        <v>357.24857591610498</v>
      </c>
      <c r="P1861" s="6">
        <f t="shared" si="885"/>
        <v>336.86636206041101</v>
      </c>
      <c r="Q1861" s="6">
        <f t="shared" si="870"/>
        <v>210.54147628775689</v>
      </c>
      <c r="R1861" s="17">
        <v>336.86636206041101</v>
      </c>
      <c r="S1861" s="6">
        <f t="shared" si="886"/>
        <v>20.382213855693976</v>
      </c>
      <c r="T1861" s="6">
        <f t="shared" si="887"/>
        <v>230.92369014345087</v>
      </c>
      <c r="U1861" s="17">
        <v>73.735220207602794</v>
      </c>
      <c r="V1861" s="6">
        <f t="shared" si="888"/>
        <v>65.624937626986593</v>
      </c>
      <c r="W1861" s="6">
        <f t="shared" si="871"/>
        <v>65.624937626986593</v>
      </c>
      <c r="X1861" s="17">
        <v>65.624937626986593</v>
      </c>
      <c r="Y1861" s="6">
        <f t="shared" si="889"/>
        <v>8.1102825806162002</v>
      </c>
      <c r="Z1861" s="6">
        <f t="shared" si="890"/>
        <v>73.735220207602794</v>
      </c>
      <c r="AA1861" s="17">
        <v>0</v>
      </c>
      <c r="AB1861" s="6">
        <f t="shared" si="891"/>
        <v>0</v>
      </c>
      <c r="AC1861" s="6">
        <f t="shared" si="872"/>
        <v>0</v>
      </c>
      <c r="AD1861" s="17">
        <v>0</v>
      </c>
      <c r="AE1861" s="6">
        <f t="shared" si="892"/>
        <v>0</v>
      </c>
      <c r="AF1861" s="17">
        <v>0</v>
      </c>
      <c r="AG1861" s="6">
        <f t="shared" si="893"/>
        <v>0</v>
      </c>
      <c r="AH1861" s="6">
        <f t="shared" si="873"/>
        <v>0</v>
      </c>
      <c r="AI1861" s="6">
        <f t="shared" si="894"/>
        <v>0</v>
      </c>
      <c r="AJ1861" s="17">
        <v>483.07398629667</v>
      </c>
      <c r="AK1861" s="6">
        <f t="shared" si="895"/>
        <v>386.84765615339302</v>
      </c>
      <c r="AL1861" s="6">
        <f t="shared" si="874"/>
        <v>386.84765615339302</v>
      </c>
      <c r="AM1861" s="17">
        <v>386.84765615339302</v>
      </c>
      <c r="AN1861" s="6">
        <f t="shared" si="896"/>
        <v>96.226330143276982</v>
      </c>
      <c r="AO1861" s="6">
        <f t="shared" si="897"/>
        <v>483.07398629667</v>
      </c>
      <c r="AP1861" s="17">
        <v>3111.9197101186801</v>
      </c>
      <c r="AQ1861" s="6">
        <f t="shared" si="898"/>
        <v>2677.7541082943399</v>
      </c>
      <c r="AR1861" s="17">
        <v>1157.7749381981901</v>
      </c>
      <c r="AS1861" s="6">
        <f t="shared" si="875"/>
        <v>723.60933637386881</v>
      </c>
      <c r="AT1861" s="17">
        <v>1006.7248174196</v>
      </c>
      <c r="AU1861" s="6">
        <f t="shared" si="876"/>
        <v>1006.7248174196</v>
      </c>
      <c r="AV1861" s="17">
        <v>0</v>
      </c>
      <c r="AW1861" s="6">
        <f t="shared" si="877"/>
        <v>0</v>
      </c>
      <c r="AX1861" s="17">
        <v>947.41995450087097</v>
      </c>
      <c r="AY1861" s="6">
        <f t="shared" si="878"/>
        <v>947.41995450087097</v>
      </c>
      <c r="AZ1861" s="20">
        <v>292764118.05535197</v>
      </c>
      <c r="BA1861" s="20">
        <v>1302221807.10146</v>
      </c>
      <c r="BB1861" s="20">
        <v>157014074.843182</v>
      </c>
      <c r="BC1861" s="20">
        <v>0</v>
      </c>
      <c r="BD1861" s="19">
        <f t="shared" si="879"/>
        <v>1751.9999999999941</v>
      </c>
      <c r="BE1861" s="18">
        <v>55.963658081114097</v>
      </c>
      <c r="BF1861" s="20">
        <v>0</v>
      </c>
      <c r="BG1861" s="20">
        <v>0</v>
      </c>
      <c r="BH1861" s="19">
        <f t="shared" si="899"/>
        <v>0</v>
      </c>
      <c r="BI1861" s="18">
        <v>973.45230740387694</v>
      </c>
      <c r="BJ1861">
        <v>132</v>
      </c>
      <c r="BK1861">
        <v>3040</v>
      </c>
      <c r="BL1861" s="22">
        <v>4611.9232000000002</v>
      </c>
      <c r="BM1861">
        <v>760</v>
      </c>
      <c r="BN1861">
        <v>190</v>
      </c>
      <c r="BO1861">
        <v>9.9383015937638E-2</v>
      </c>
    </row>
    <row r="1862" spans="1:67" x14ac:dyDescent="0.2">
      <c r="A1862" s="27">
        <v>1861</v>
      </c>
      <c r="B1862" s="18">
        <v>772.58119635228297</v>
      </c>
      <c r="C1862" s="18">
        <v>501.599999999999</v>
      </c>
      <c r="D1862">
        <v>1000</v>
      </c>
      <c r="E1862">
        <v>4000</v>
      </c>
      <c r="F1862">
        <v>0</v>
      </c>
      <c r="G1862" s="23">
        <f t="shared" si="880"/>
        <v>1</v>
      </c>
      <c r="H1862" s="16">
        <v>100</v>
      </c>
      <c r="I1862" s="17">
        <v>162.067712567623</v>
      </c>
      <c r="J1862" s="6">
        <f t="shared" si="881"/>
        <v>162.00975194659119</v>
      </c>
      <c r="K1862" s="6">
        <f t="shared" si="882"/>
        <v>139.40073016397761</v>
      </c>
      <c r="L1862" s="6">
        <f t="shared" si="883"/>
        <v>0.86044653787219572</v>
      </c>
      <c r="M1862" s="6">
        <f t="shared" si="884"/>
        <v>139.45060217967736</v>
      </c>
      <c r="N1862" s="16">
        <v>100</v>
      </c>
      <c r="O1862" s="17">
        <v>380.60450581312602</v>
      </c>
      <c r="P1862" s="6">
        <f t="shared" si="885"/>
        <v>358.887741247875</v>
      </c>
      <c r="Q1862" s="6">
        <f t="shared" si="870"/>
        <v>224.30483827992188</v>
      </c>
      <c r="R1862" s="17">
        <v>358.887741247875</v>
      </c>
      <c r="S1862" s="6">
        <f t="shared" si="886"/>
        <v>21.716764565251026</v>
      </c>
      <c r="T1862" s="6">
        <f t="shared" si="887"/>
        <v>246.02160284517291</v>
      </c>
      <c r="U1862" s="17">
        <v>73.728672470613205</v>
      </c>
      <c r="V1862" s="6">
        <f t="shared" si="888"/>
        <v>65.618398906291702</v>
      </c>
      <c r="W1862" s="6">
        <f t="shared" si="871"/>
        <v>65.618398906291702</v>
      </c>
      <c r="X1862" s="17">
        <v>65.618398906291702</v>
      </c>
      <c r="Y1862" s="6">
        <f t="shared" si="889"/>
        <v>8.1102735643215027</v>
      </c>
      <c r="Z1862" s="6">
        <f t="shared" si="890"/>
        <v>73.728672470613205</v>
      </c>
      <c r="AA1862" s="17">
        <v>0</v>
      </c>
      <c r="AB1862" s="6">
        <f t="shared" si="891"/>
        <v>0</v>
      </c>
      <c r="AC1862" s="6">
        <f t="shared" si="872"/>
        <v>0</v>
      </c>
      <c r="AD1862" s="17">
        <v>0</v>
      </c>
      <c r="AE1862" s="6">
        <f t="shared" si="892"/>
        <v>0</v>
      </c>
      <c r="AF1862" s="17">
        <v>0</v>
      </c>
      <c r="AG1862" s="6">
        <f t="shared" si="893"/>
        <v>0</v>
      </c>
      <c r="AH1862" s="6">
        <f t="shared" si="873"/>
        <v>0</v>
      </c>
      <c r="AI1862" s="6">
        <f t="shared" si="894"/>
        <v>0</v>
      </c>
      <c r="AJ1862" s="17">
        <v>487.66465554412798</v>
      </c>
      <c r="AK1862" s="6">
        <f t="shared" si="895"/>
        <v>390.43466644001097</v>
      </c>
      <c r="AL1862" s="6">
        <f t="shared" si="874"/>
        <v>390.43466644001097</v>
      </c>
      <c r="AM1862" s="17">
        <v>390.43466644001097</v>
      </c>
      <c r="AN1862" s="6">
        <f t="shared" si="896"/>
        <v>97.22998910411701</v>
      </c>
      <c r="AO1862" s="6">
        <f t="shared" si="897"/>
        <v>487.66465554412798</v>
      </c>
      <c r="AP1862" s="17">
        <v>3194.3031666131501</v>
      </c>
      <c r="AQ1862" s="6">
        <f t="shared" si="898"/>
        <v>2729.1715682243748</v>
      </c>
      <c r="AR1862" s="17">
        <v>1240.3509290367399</v>
      </c>
      <c r="AS1862" s="6">
        <f t="shared" si="875"/>
        <v>775.21933064796247</v>
      </c>
      <c r="AT1862" s="17">
        <v>1006.62562870792</v>
      </c>
      <c r="AU1862" s="6">
        <f t="shared" si="876"/>
        <v>1006.62562870792</v>
      </c>
      <c r="AV1862" s="17">
        <v>0</v>
      </c>
      <c r="AW1862" s="6">
        <f t="shared" si="877"/>
        <v>0</v>
      </c>
      <c r="AX1862" s="17">
        <v>947.32660886849203</v>
      </c>
      <c r="AY1862" s="6">
        <f t="shared" si="878"/>
        <v>947.32660886849203</v>
      </c>
      <c r="AZ1862" s="20">
        <v>294324206.78703099</v>
      </c>
      <c r="BA1862" s="20">
        <v>1302223096.0749099</v>
      </c>
      <c r="BB1862" s="20">
        <v>155452697.138051</v>
      </c>
      <c r="BC1862" s="20">
        <v>0</v>
      </c>
      <c r="BD1862" s="19">
        <f t="shared" si="879"/>
        <v>1751.9999999999918</v>
      </c>
      <c r="BE1862" s="18">
        <v>57.361239539663899</v>
      </c>
      <c r="BF1862" s="20">
        <v>0</v>
      </c>
      <c r="BG1862" s="20">
        <v>0</v>
      </c>
      <c r="BH1862" s="19">
        <f t="shared" si="899"/>
        <v>0</v>
      </c>
      <c r="BI1862" s="18">
        <v>1042.98461507558</v>
      </c>
      <c r="BJ1862">
        <v>132</v>
      </c>
      <c r="BK1862">
        <v>3040</v>
      </c>
      <c r="BL1862" s="22">
        <v>4611.9232000000002</v>
      </c>
      <c r="BM1862">
        <v>760</v>
      </c>
      <c r="BN1862">
        <v>190</v>
      </c>
      <c r="BO1862">
        <v>9.8420811428193603E-2</v>
      </c>
    </row>
    <row r="1863" spans="1:67" x14ac:dyDescent="0.2">
      <c r="A1863" s="27">
        <v>1862</v>
      </c>
      <c r="B1863" s="18">
        <v>824.08660944243502</v>
      </c>
      <c r="C1863" s="18">
        <v>501.599999999999</v>
      </c>
      <c r="D1863">
        <v>1000</v>
      </c>
      <c r="E1863">
        <v>4000</v>
      </c>
      <c r="F1863">
        <v>0</v>
      </c>
      <c r="G1863" s="23">
        <f t="shared" si="880"/>
        <v>1</v>
      </c>
      <c r="H1863" s="16">
        <v>100</v>
      </c>
      <c r="I1863" s="17">
        <v>166.270386545295</v>
      </c>
      <c r="J1863" s="6">
        <f t="shared" si="881"/>
        <v>166.22616890557828</v>
      </c>
      <c r="K1863" s="6">
        <f t="shared" si="882"/>
        <v>142.11792632949559</v>
      </c>
      <c r="L1863" s="6">
        <f t="shared" si="883"/>
        <v>0.85496722486712107</v>
      </c>
      <c r="M1863" s="6">
        <f t="shared" si="884"/>
        <v>142.15573096221436</v>
      </c>
      <c r="N1863" s="16">
        <v>100</v>
      </c>
      <c r="O1863" s="17">
        <v>403.98549007043403</v>
      </c>
      <c r="P1863" s="6">
        <f t="shared" si="885"/>
        <v>380.93261433652299</v>
      </c>
      <c r="Q1863" s="6">
        <f t="shared" si="870"/>
        <v>238.08288396032685</v>
      </c>
      <c r="R1863" s="17">
        <v>380.93261433652299</v>
      </c>
      <c r="S1863" s="6">
        <f t="shared" si="886"/>
        <v>23.052875733911037</v>
      </c>
      <c r="T1863" s="6">
        <f t="shared" si="887"/>
        <v>261.13575969423789</v>
      </c>
      <c r="U1863" s="17">
        <v>73.722489775408306</v>
      </c>
      <c r="V1863" s="6">
        <f t="shared" si="888"/>
        <v>65.612224007027706</v>
      </c>
      <c r="W1863" s="6">
        <f t="shared" si="871"/>
        <v>65.612224007027706</v>
      </c>
      <c r="X1863" s="17">
        <v>65.612224007027706</v>
      </c>
      <c r="Y1863" s="6">
        <f t="shared" si="889"/>
        <v>8.1102657683806001</v>
      </c>
      <c r="Z1863" s="6">
        <f t="shared" si="890"/>
        <v>73.722489775408306</v>
      </c>
      <c r="AA1863" s="17">
        <v>0</v>
      </c>
      <c r="AB1863" s="6">
        <f t="shared" si="891"/>
        <v>0</v>
      </c>
      <c r="AC1863" s="6">
        <f t="shared" si="872"/>
        <v>0</v>
      </c>
      <c r="AD1863" s="17">
        <v>0</v>
      </c>
      <c r="AE1863" s="6">
        <f t="shared" si="892"/>
        <v>0</v>
      </c>
      <c r="AF1863" s="17">
        <v>0</v>
      </c>
      <c r="AG1863" s="6">
        <f t="shared" si="893"/>
        <v>0</v>
      </c>
      <c r="AH1863" s="6">
        <f t="shared" si="873"/>
        <v>0</v>
      </c>
      <c r="AI1863" s="6">
        <f t="shared" si="894"/>
        <v>0</v>
      </c>
      <c r="AJ1863" s="17">
        <v>491.736845133413</v>
      </c>
      <c r="AK1863" s="6">
        <f t="shared" si="895"/>
        <v>393.61443561405798</v>
      </c>
      <c r="AL1863" s="6">
        <f t="shared" si="874"/>
        <v>393.61443561405798</v>
      </c>
      <c r="AM1863" s="17">
        <v>393.61443561405798</v>
      </c>
      <c r="AN1863" s="6">
        <f t="shared" si="896"/>
        <v>98.122409519355017</v>
      </c>
      <c r="AO1863" s="6">
        <f t="shared" si="897"/>
        <v>491.736845133413</v>
      </c>
      <c r="AP1863" s="17">
        <v>3276.6880027945299</v>
      </c>
      <c r="AQ1863" s="6">
        <f t="shared" si="898"/>
        <v>2780.5938426940615</v>
      </c>
      <c r="AR1863" s="17">
        <v>1322.9177602678999</v>
      </c>
      <c r="AS1863" s="6">
        <f t="shared" si="875"/>
        <v>826.82360016743746</v>
      </c>
      <c r="AT1863" s="17">
        <v>1006.53186956791</v>
      </c>
      <c r="AU1863" s="6">
        <f t="shared" si="876"/>
        <v>1006.53186956791</v>
      </c>
      <c r="AV1863" s="17">
        <v>0</v>
      </c>
      <c r="AW1863" s="6">
        <f t="shared" si="877"/>
        <v>0</v>
      </c>
      <c r="AX1863" s="17">
        <v>947.23837295871397</v>
      </c>
      <c r="AY1863" s="6">
        <f t="shared" si="878"/>
        <v>947.23837295871397</v>
      </c>
      <c r="AZ1863" s="20">
        <v>295678828.94887799</v>
      </c>
      <c r="BA1863" s="20">
        <v>1302224385.0483601</v>
      </c>
      <c r="BB1863" s="20">
        <v>154096786.00275201</v>
      </c>
      <c r="BC1863" s="20">
        <v>0</v>
      </c>
      <c r="BD1863" s="19">
        <f t="shared" si="879"/>
        <v>1751.9999999999902</v>
      </c>
      <c r="BE1863" s="18">
        <v>58.6728755683354</v>
      </c>
      <c r="BF1863" s="20">
        <v>0</v>
      </c>
      <c r="BG1863" s="20">
        <v>0</v>
      </c>
      <c r="BH1863" s="19">
        <f t="shared" si="899"/>
        <v>0</v>
      </c>
      <c r="BI1863" s="18">
        <v>1112.51692274728</v>
      </c>
      <c r="BJ1863">
        <v>132</v>
      </c>
      <c r="BK1863">
        <v>3040</v>
      </c>
      <c r="BL1863" s="22">
        <v>4611.9232000000002</v>
      </c>
      <c r="BM1863">
        <v>760</v>
      </c>
      <c r="BN1863">
        <v>190</v>
      </c>
      <c r="BO1863">
        <v>9.7585222182221001E-2</v>
      </c>
    </row>
    <row r="1864" spans="1:67" x14ac:dyDescent="0.2">
      <c r="A1864" s="27">
        <v>1863</v>
      </c>
      <c r="B1864" s="18">
        <v>875.59202253258798</v>
      </c>
      <c r="C1864" s="18">
        <v>501.599999999999</v>
      </c>
      <c r="D1864">
        <v>1000</v>
      </c>
      <c r="E1864">
        <v>4000</v>
      </c>
      <c r="F1864">
        <v>0</v>
      </c>
      <c r="G1864" s="23">
        <f t="shared" si="880"/>
        <v>1</v>
      </c>
      <c r="H1864" s="16">
        <v>100</v>
      </c>
      <c r="I1864" s="17">
        <v>170.47777233433101</v>
      </c>
      <c r="J1864" s="6">
        <f t="shared" si="881"/>
        <v>170.44608393109948</v>
      </c>
      <c r="K1864" s="6">
        <f t="shared" si="882"/>
        <v>144.83946655194157</v>
      </c>
      <c r="L1864" s="6">
        <f t="shared" si="883"/>
        <v>0.84976705367130034</v>
      </c>
      <c r="M1864" s="6">
        <f t="shared" si="884"/>
        <v>144.86639431299119</v>
      </c>
      <c r="N1864" s="16">
        <v>99.999999999999901</v>
      </c>
      <c r="O1864" s="17">
        <v>427.40089783146402</v>
      </c>
      <c r="P1864" s="6">
        <f t="shared" si="885"/>
        <v>403.00982585077003</v>
      </c>
      <c r="Q1864" s="6">
        <f t="shared" si="870"/>
        <v>251.88114115673127</v>
      </c>
      <c r="R1864" s="17">
        <v>403.00982585077003</v>
      </c>
      <c r="S1864" s="6">
        <f t="shared" si="886"/>
        <v>24.391071980693994</v>
      </c>
      <c r="T1864" s="6">
        <f t="shared" si="887"/>
        <v>276.2722131374253</v>
      </c>
      <c r="U1864" s="17">
        <v>73.716633596192295</v>
      </c>
      <c r="V1864" s="6">
        <f t="shared" si="888"/>
        <v>65.606375529425506</v>
      </c>
      <c r="W1864" s="6">
        <f t="shared" si="871"/>
        <v>65.606375529425506</v>
      </c>
      <c r="X1864" s="17">
        <v>65.606375529425506</v>
      </c>
      <c r="Y1864" s="6">
        <f t="shared" si="889"/>
        <v>8.1102580667667894</v>
      </c>
      <c r="Z1864" s="6">
        <f t="shared" si="890"/>
        <v>73.716633596192295</v>
      </c>
      <c r="AA1864" s="17">
        <v>0</v>
      </c>
      <c r="AB1864" s="6">
        <f t="shared" si="891"/>
        <v>0</v>
      </c>
      <c r="AC1864" s="6">
        <f t="shared" si="872"/>
        <v>0</v>
      </c>
      <c r="AD1864" s="17">
        <v>0</v>
      </c>
      <c r="AE1864" s="6">
        <f t="shared" si="892"/>
        <v>0</v>
      </c>
      <c r="AF1864" s="17">
        <v>0</v>
      </c>
      <c r="AG1864" s="6">
        <f t="shared" si="893"/>
        <v>0</v>
      </c>
      <c r="AH1864" s="6">
        <f t="shared" si="873"/>
        <v>0</v>
      </c>
      <c r="AI1864" s="6">
        <f t="shared" si="894"/>
        <v>0</v>
      </c>
      <c r="AJ1864" s="17">
        <v>495.356109655522</v>
      </c>
      <c r="AK1864" s="6">
        <f t="shared" si="895"/>
        <v>396.44136741716898</v>
      </c>
      <c r="AL1864" s="6">
        <f t="shared" si="874"/>
        <v>396.44136741716898</v>
      </c>
      <c r="AM1864" s="17">
        <v>396.44136741716898</v>
      </c>
      <c r="AN1864" s="6">
        <f t="shared" si="896"/>
        <v>98.914742238353028</v>
      </c>
      <c r="AO1864" s="6">
        <f t="shared" si="897"/>
        <v>495.356109655522</v>
      </c>
      <c r="AP1864" s="17">
        <v>3359.0741083951202</v>
      </c>
      <c r="AQ1864" s="6">
        <f t="shared" si="898"/>
        <v>2832.020546914543</v>
      </c>
      <c r="AR1864" s="17">
        <v>1405.4761639481901</v>
      </c>
      <c r="AS1864" s="6">
        <f t="shared" si="875"/>
        <v>878.42260246761884</v>
      </c>
      <c r="AT1864" s="17">
        <v>1006.44310605595</v>
      </c>
      <c r="AU1864" s="6">
        <f t="shared" si="876"/>
        <v>1006.44310605595</v>
      </c>
      <c r="AV1864" s="17">
        <v>0</v>
      </c>
      <c r="AW1864" s="6">
        <f t="shared" si="877"/>
        <v>0</v>
      </c>
      <c r="AX1864" s="17">
        <v>947.15483839097396</v>
      </c>
      <c r="AY1864" s="6">
        <f t="shared" si="878"/>
        <v>947.15483839097396</v>
      </c>
      <c r="AZ1864" s="20">
        <v>296851611.85058701</v>
      </c>
      <c r="BA1864" s="20">
        <v>1302225674.0218201</v>
      </c>
      <c r="BB1864" s="20">
        <v>152922714.12759</v>
      </c>
      <c r="BC1864" s="20">
        <v>0</v>
      </c>
      <c r="BD1864" s="19">
        <f t="shared" si="879"/>
        <v>1751.9999999999968</v>
      </c>
      <c r="BE1864" s="18">
        <v>59.906293037267297</v>
      </c>
      <c r="BF1864" s="20">
        <v>0</v>
      </c>
      <c r="BG1864" s="20">
        <v>0</v>
      </c>
      <c r="BH1864" s="19">
        <f t="shared" si="899"/>
        <v>0</v>
      </c>
      <c r="BI1864" s="18">
        <v>1182.04923041899</v>
      </c>
      <c r="BJ1864">
        <v>132</v>
      </c>
      <c r="BK1864">
        <v>3040</v>
      </c>
      <c r="BL1864" s="22">
        <v>4611.9232000000002</v>
      </c>
      <c r="BM1864">
        <v>760</v>
      </c>
      <c r="BN1864">
        <v>190</v>
      </c>
      <c r="BO1864">
        <v>9.68616884891529E-2</v>
      </c>
    </row>
    <row r="1865" spans="1:67" x14ac:dyDescent="0.2">
      <c r="A1865" s="27">
        <v>1864</v>
      </c>
      <c r="B1865" s="18">
        <v>927.09743562274002</v>
      </c>
      <c r="C1865" s="18">
        <v>501.599999999999</v>
      </c>
      <c r="D1865">
        <v>1000</v>
      </c>
      <c r="E1865">
        <v>4000</v>
      </c>
      <c r="F1865">
        <v>0</v>
      </c>
      <c r="G1865" s="23">
        <f t="shared" si="880"/>
        <v>1</v>
      </c>
      <c r="H1865" s="16">
        <v>100</v>
      </c>
      <c r="I1865" s="17">
        <v>174.68962822849801</v>
      </c>
      <c r="J1865" s="6">
        <f t="shared" si="881"/>
        <v>174.6690704915203</v>
      </c>
      <c r="K1865" s="6">
        <f t="shared" si="882"/>
        <v>147.56446842822783</v>
      </c>
      <c r="L1865" s="6">
        <f t="shared" si="883"/>
        <v>0.8448231161531925</v>
      </c>
      <c r="M1865" s="6">
        <f t="shared" si="884"/>
        <v>147.58183607964239</v>
      </c>
      <c r="N1865" s="16">
        <v>100</v>
      </c>
      <c r="O1865" s="17">
        <v>450.86613864072598</v>
      </c>
      <c r="P1865" s="6">
        <f t="shared" si="885"/>
        <v>425.133914763051</v>
      </c>
      <c r="Q1865" s="6">
        <f t="shared" si="870"/>
        <v>265.70869672690685</v>
      </c>
      <c r="R1865" s="17">
        <v>425.133914763051</v>
      </c>
      <c r="S1865" s="6">
        <f t="shared" si="886"/>
        <v>25.732223877674983</v>
      </c>
      <c r="T1865" s="6">
        <f t="shared" si="887"/>
        <v>291.44092060458183</v>
      </c>
      <c r="U1865" s="17">
        <v>73.711082799199801</v>
      </c>
      <c r="V1865" s="6">
        <f t="shared" si="888"/>
        <v>65.600831875578706</v>
      </c>
      <c r="W1865" s="6">
        <f t="shared" si="871"/>
        <v>65.600831875578706</v>
      </c>
      <c r="X1865" s="17">
        <v>65.600831875578706</v>
      </c>
      <c r="Y1865" s="6">
        <f t="shared" si="889"/>
        <v>8.1102509236210949</v>
      </c>
      <c r="Z1865" s="6">
        <f t="shared" si="890"/>
        <v>73.711082799199801</v>
      </c>
      <c r="AA1865" s="17">
        <v>0</v>
      </c>
      <c r="AB1865" s="6">
        <f t="shared" si="891"/>
        <v>0</v>
      </c>
      <c r="AC1865" s="6">
        <f t="shared" si="872"/>
        <v>0</v>
      </c>
      <c r="AD1865" s="17">
        <v>0</v>
      </c>
      <c r="AE1865" s="6">
        <f t="shared" si="892"/>
        <v>0</v>
      </c>
      <c r="AF1865" s="17">
        <v>0</v>
      </c>
      <c r="AG1865" s="6">
        <f t="shared" si="893"/>
        <v>0</v>
      </c>
      <c r="AH1865" s="6">
        <f t="shared" si="873"/>
        <v>0</v>
      </c>
      <c r="AI1865" s="6">
        <f t="shared" si="894"/>
        <v>0</v>
      </c>
      <c r="AJ1865" s="17">
        <v>498.55378449492298</v>
      </c>
      <c r="AK1865" s="6">
        <f t="shared" si="895"/>
        <v>398.94043178522202</v>
      </c>
      <c r="AL1865" s="6">
        <f t="shared" si="874"/>
        <v>398.94043178522202</v>
      </c>
      <c r="AM1865" s="17">
        <v>398.94043178522202</v>
      </c>
      <c r="AN1865" s="6">
        <f t="shared" si="896"/>
        <v>99.613352709700962</v>
      </c>
      <c r="AO1865" s="6">
        <f t="shared" si="897"/>
        <v>498.55378449492298</v>
      </c>
      <c r="AP1865" s="17">
        <v>3441.4613845927802</v>
      </c>
      <c r="AQ1865" s="6">
        <f t="shared" si="898"/>
        <v>2883.4513360371748</v>
      </c>
      <c r="AR1865" s="17">
        <v>1488.02679614827</v>
      </c>
      <c r="AS1865" s="6">
        <f t="shared" si="875"/>
        <v>930.01674759266871</v>
      </c>
      <c r="AT1865" s="17">
        <v>1006.3589492708099</v>
      </c>
      <c r="AU1865" s="6">
        <f t="shared" si="876"/>
        <v>1006.3589492708099</v>
      </c>
      <c r="AV1865" s="17">
        <v>0</v>
      </c>
      <c r="AW1865" s="6">
        <f t="shared" si="877"/>
        <v>0</v>
      </c>
      <c r="AX1865" s="17">
        <v>947.075639173696</v>
      </c>
      <c r="AY1865" s="6">
        <f t="shared" si="878"/>
        <v>947.075639173696</v>
      </c>
      <c r="AZ1865" s="20">
        <v>297865440.61129701</v>
      </c>
      <c r="BA1865" s="20">
        <v>1302226718.4576001</v>
      </c>
      <c r="BB1865" s="20">
        <v>151907840.93109399</v>
      </c>
      <c r="BC1865" s="20">
        <v>0</v>
      </c>
      <c r="BD1865" s="19">
        <f t="shared" si="879"/>
        <v>1751.9999999999911</v>
      </c>
      <c r="BE1865" s="18">
        <v>61.068259603680403</v>
      </c>
      <c r="BF1865" s="20">
        <v>0</v>
      </c>
      <c r="BG1865" s="20">
        <v>0</v>
      </c>
      <c r="BH1865" s="19">
        <f t="shared" si="899"/>
        <v>0</v>
      </c>
      <c r="BI1865" s="18">
        <v>1251.5815380906899</v>
      </c>
      <c r="BJ1865">
        <v>132</v>
      </c>
      <c r="BK1865">
        <v>3040</v>
      </c>
      <c r="BL1865" s="22">
        <v>4611.9232000000002</v>
      </c>
      <c r="BM1865">
        <v>760</v>
      </c>
      <c r="BN1865">
        <v>190</v>
      </c>
      <c r="BO1865">
        <v>9.62362624090779E-2</v>
      </c>
    </row>
    <row r="1866" spans="1:67" x14ac:dyDescent="0.2">
      <c r="A1866" s="27">
        <v>1865</v>
      </c>
      <c r="B1866" s="18">
        <v>978.60284871289196</v>
      </c>
      <c r="C1866" s="18">
        <v>501.599999999999</v>
      </c>
      <c r="D1866">
        <v>1000</v>
      </c>
      <c r="E1866">
        <v>4000</v>
      </c>
      <c r="F1866">
        <v>0</v>
      </c>
      <c r="G1866" s="23">
        <f t="shared" si="880"/>
        <v>1</v>
      </c>
      <c r="H1866" s="16">
        <v>100</v>
      </c>
      <c r="I1866" s="17">
        <v>178.90656087003001</v>
      </c>
      <c r="J1866" s="6">
        <f t="shared" si="881"/>
        <v>178.89521125515503</v>
      </c>
      <c r="K1866" s="6">
        <f t="shared" si="882"/>
        <v>150.29134613477785</v>
      </c>
      <c r="L1866" s="6">
        <f t="shared" si="883"/>
        <v>0.84010826830026208</v>
      </c>
      <c r="M1866" s="6">
        <f t="shared" si="884"/>
        <v>150.30088104007635</v>
      </c>
      <c r="N1866" s="16">
        <v>99.999904165468806</v>
      </c>
      <c r="O1866" s="17">
        <v>474.37087817612701</v>
      </c>
      <c r="P1866" s="6">
        <f t="shared" si="885"/>
        <v>447.29514440482501</v>
      </c>
      <c r="Q1866" s="6">
        <f t="shared" si="870"/>
        <v>279.55946525301562</v>
      </c>
      <c r="R1866" s="17">
        <v>447.29514440482501</v>
      </c>
      <c r="S1866" s="6">
        <f t="shared" si="886"/>
        <v>27.075733771301998</v>
      </c>
      <c r="T1866" s="6">
        <f t="shared" si="887"/>
        <v>306.63519902431761</v>
      </c>
      <c r="U1866" s="17">
        <v>73.705817091477499</v>
      </c>
      <c r="V1866" s="6">
        <f t="shared" si="888"/>
        <v>65.595572477977697</v>
      </c>
      <c r="W1866" s="6">
        <f t="shared" si="871"/>
        <v>65.595572477977697</v>
      </c>
      <c r="X1866" s="17">
        <v>65.595572477977697</v>
      </c>
      <c r="Y1866" s="6">
        <f t="shared" si="889"/>
        <v>8.1102446134998019</v>
      </c>
      <c r="Z1866" s="6">
        <f t="shared" si="890"/>
        <v>73.705817091477499</v>
      </c>
      <c r="AA1866" s="17">
        <v>0</v>
      </c>
      <c r="AB1866" s="6">
        <f t="shared" si="891"/>
        <v>0</v>
      </c>
      <c r="AC1866" s="6">
        <f t="shared" si="872"/>
        <v>0</v>
      </c>
      <c r="AD1866" s="17">
        <v>0</v>
      </c>
      <c r="AE1866" s="6">
        <f t="shared" si="892"/>
        <v>0</v>
      </c>
      <c r="AF1866" s="17">
        <v>0</v>
      </c>
      <c r="AG1866" s="6">
        <f t="shared" si="893"/>
        <v>0</v>
      </c>
      <c r="AH1866" s="6">
        <f t="shared" si="873"/>
        <v>0</v>
      </c>
      <c r="AI1866" s="6">
        <f t="shared" si="894"/>
        <v>0</v>
      </c>
      <c r="AJ1866" s="17">
        <v>501.41825750481303</v>
      </c>
      <c r="AK1866" s="6">
        <f t="shared" si="895"/>
        <v>401.18408171741601</v>
      </c>
      <c r="AL1866" s="6">
        <f t="shared" si="874"/>
        <v>401.18408171741601</v>
      </c>
      <c r="AM1866" s="17">
        <v>401.18408171741601</v>
      </c>
      <c r="AN1866" s="6">
        <f t="shared" si="896"/>
        <v>100.23417578739702</v>
      </c>
      <c r="AO1866" s="6">
        <f t="shared" si="897"/>
        <v>501.41825750481303</v>
      </c>
      <c r="AP1866" s="17">
        <v>3523.84974256341</v>
      </c>
      <c r="AQ1866" s="6">
        <f t="shared" si="898"/>
        <v>2934.8859001024443</v>
      </c>
      <c r="AR1866" s="17">
        <v>1570.57024656257</v>
      </c>
      <c r="AS1866" s="6">
        <f t="shared" si="875"/>
        <v>981.60640410160624</v>
      </c>
      <c r="AT1866" s="17">
        <v>1006.27904965729</v>
      </c>
      <c r="AU1866" s="6">
        <f t="shared" si="876"/>
        <v>1006.27904965729</v>
      </c>
      <c r="AV1866" s="17">
        <v>0</v>
      </c>
      <c r="AW1866" s="6">
        <f t="shared" si="877"/>
        <v>0</v>
      </c>
      <c r="AX1866" s="17">
        <v>947.00044634354799</v>
      </c>
      <c r="AY1866" s="6">
        <f t="shared" si="878"/>
        <v>947.00044634354799</v>
      </c>
      <c r="AZ1866" s="20">
        <v>298767226.61405301</v>
      </c>
      <c r="BA1866" s="20">
        <v>1302227647.2925799</v>
      </c>
      <c r="BB1866" s="20">
        <v>151003447.07237399</v>
      </c>
      <c r="BC1866" s="20">
        <v>0</v>
      </c>
      <c r="BD1866" s="19">
        <f t="shared" si="879"/>
        <v>1751.9983209790068</v>
      </c>
      <c r="BE1866" s="18">
        <v>62.164916026939203</v>
      </c>
      <c r="BF1866" s="20">
        <v>0</v>
      </c>
      <c r="BG1866" s="20">
        <v>0</v>
      </c>
      <c r="BH1866" s="19">
        <f t="shared" si="899"/>
        <v>0</v>
      </c>
      <c r="BI1866" s="18">
        <v>1321.1138457623999</v>
      </c>
      <c r="BJ1866">
        <v>132</v>
      </c>
      <c r="BK1866">
        <v>3040</v>
      </c>
      <c r="BL1866" s="22">
        <v>4611.9232000000002</v>
      </c>
      <c r="BM1866">
        <v>760</v>
      </c>
      <c r="BN1866">
        <v>190</v>
      </c>
      <c r="BO1866">
        <v>9.5678918767550802E-2</v>
      </c>
    </row>
    <row r="1867" spans="1:67" x14ac:dyDescent="0.2">
      <c r="A1867" s="27">
        <v>1866</v>
      </c>
      <c r="B1867" s="18">
        <v>1030.10826180304</v>
      </c>
      <c r="C1867" s="18">
        <v>501.599999999999</v>
      </c>
      <c r="D1867">
        <v>1000</v>
      </c>
      <c r="E1867">
        <v>4000</v>
      </c>
      <c r="F1867">
        <v>0</v>
      </c>
      <c r="G1867" s="23">
        <f t="shared" si="880"/>
        <v>1</v>
      </c>
      <c r="H1867" s="16">
        <v>100</v>
      </c>
      <c r="I1867" s="17">
        <v>183.12673994148301</v>
      </c>
      <c r="J1867" s="6">
        <f t="shared" si="881"/>
        <v>183.12408999972845</v>
      </c>
      <c r="K1867" s="6">
        <f t="shared" si="882"/>
        <v>153.01852595542604</v>
      </c>
      <c r="L1867" s="6">
        <f t="shared" si="883"/>
        <v>0.83560019850830625</v>
      </c>
      <c r="M1867" s="6">
        <f t="shared" si="884"/>
        <v>153.02074024728219</v>
      </c>
      <c r="N1867" s="16">
        <v>100</v>
      </c>
      <c r="O1867" s="17">
        <v>497.86322764238702</v>
      </c>
      <c r="P1867" s="6">
        <f t="shared" si="885"/>
        <v>469.44459501416799</v>
      </c>
      <c r="Q1867" s="6">
        <f t="shared" si="870"/>
        <v>293.40287188385497</v>
      </c>
      <c r="R1867" s="17">
        <v>469.44459501416799</v>
      </c>
      <c r="S1867" s="6">
        <f t="shared" si="886"/>
        <v>28.418632628219029</v>
      </c>
      <c r="T1867" s="6">
        <f t="shared" si="887"/>
        <v>321.821504512074</v>
      </c>
      <c r="U1867" s="17">
        <v>73.700810499636503</v>
      </c>
      <c r="V1867" s="6">
        <f t="shared" si="888"/>
        <v>65.590571961141407</v>
      </c>
      <c r="W1867" s="6">
        <f t="shared" si="871"/>
        <v>65.590571961141407</v>
      </c>
      <c r="X1867" s="17">
        <v>65.590571961141407</v>
      </c>
      <c r="Y1867" s="6">
        <f t="shared" si="889"/>
        <v>8.1102385384950963</v>
      </c>
      <c r="Z1867" s="6">
        <f t="shared" si="890"/>
        <v>73.700810499636503</v>
      </c>
      <c r="AA1867" s="17">
        <v>0</v>
      </c>
      <c r="AB1867" s="6">
        <f t="shared" si="891"/>
        <v>0</v>
      </c>
      <c r="AC1867" s="6">
        <f t="shared" si="872"/>
        <v>0</v>
      </c>
      <c r="AD1867" s="17">
        <v>0</v>
      </c>
      <c r="AE1867" s="6">
        <f t="shared" si="892"/>
        <v>0</v>
      </c>
      <c r="AF1867" s="17">
        <v>0</v>
      </c>
      <c r="AG1867" s="6">
        <f t="shared" si="893"/>
        <v>0</v>
      </c>
      <c r="AH1867" s="6">
        <f t="shared" si="873"/>
        <v>0</v>
      </c>
      <c r="AI1867" s="6">
        <f t="shared" si="894"/>
        <v>0</v>
      </c>
      <c r="AJ1867" s="17">
        <v>504.08014210989103</v>
      </c>
      <c r="AK1867" s="6">
        <f t="shared" si="895"/>
        <v>403.272970530289</v>
      </c>
      <c r="AL1867" s="6">
        <f t="shared" si="874"/>
        <v>403.272970530289</v>
      </c>
      <c r="AM1867" s="17">
        <v>403.272970530289</v>
      </c>
      <c r="AN1867" s="6">
        <f t="shared" si="896"/>
        <v>100.80717157960203</v>
      </c>
      <c r="AO1867" s="6">
        <f t="shared" si="897"/>
        <v>504.08014210989103</v>
      </c>
      <c r="AP1867" s="17">
        <v>3606.23910224781</v>
      </c>
      <c r="AQ1867" s="6">
        <f t="shared" si="898"/>
        <v>2986.3239597366146</v>
      </c>
      <c r="AR1867" s="17">
        <v>1653.10704669651</v>
      </c>
      <c r="AS1867" s="6">
        <f t="shared" si="875"/>
        <v>1033.1919041853187</v>
      </c>
      <c r="AT1867" s="17">
        <v>1006.20309215313</v>
      </c>
      <c r="AU1867" s="6">
        <f t="shared" si="876"/>
        <v>1006.20309215313</v>
      </c>
      <c r="AV1867" s="17">
        <v>0</v>
      </c>
      <c r="AW1867" s="6">
        <f t="shared" si="877"/>
        <v>0</v>
      </c>
      <c r="AX1867" s="17">
        <v>946.92896339816605</v>
      </c>
      <c r="AY1867" s="6">
        <f t="shared" si="878"/>
        <v>946.92896339816605</v>
      </c>
      <c r="AZ1867" s="20">
        <v>299616177.73176301</v>
      </c>
      <c r="BA1867" s="20">
        <v>1302228694.5101299</v>
      </c>
      <c r="BB1867" s="20">
        <v>150155127.75810099</v>
      </c>
      <c r="BC1867" s="20">
        <v>0</v>
      </c>
      <c r="BD1867" s="19">
        <f t="shared" si="879"/>
        <v>1751.9999999999939</v>
      </c>
      <c r="BE1867" s="18">
        <v>63.201611397376297</v>
      </c>
      <c r="BF1867" s="20">
        <v>0</v>
      </c>
      <c r="BG1867" s="20">
        <v>0</v>
      </c>
      <c r="BH1867" s="19">
        <f t="shared" si="899"/>
        <v>0</v>
      </c>
      <c r="BI1867" s="18">
        <v>1390.6461534341099</v>
      </c>
      <c r="BJ1867">
        <v>132</v>
      </c>
      <c r="BK1867">
        <v>3040</v>
      </c>
      <c r="BL1867" s="22">
        <v>4611.9232000000002</v>
      </c>
      <c r="BM1867">
        <v>760</v>
      </c>
      <c r="BN1867">
        <v>190</v>
      </c>
      <c r="BO1867">
        <v>9.5156131137744807E-2</v>
      </c>
    </row>
    <row r="1868" spans="1:67" x14ac:dyDescent="0.2">
      <c r="A1868" s="27">
        <v>1867</v>
      </c>
      <c r="B1868" s="18">
        <v>20.602165236060799</v>
      </c>
      <c r="C1868" s="18">
        <v>551</v>
      </c>
      <c r="D1868">
        <v>1000</v>
      </c>
      <c r="E1868">
        <v>4000</v>
      </c>
      <c r="F1868">
        <v>0</v>
      </c>
      <c r="G1868" s="23">
        <f t="shared" si="880"/>
        <v>1</v>
      </c>
      <c r="H1868" s="16">
        <v>94.121004566210004</v>
      </c>
      <c r="I1868" s="17">
        <v>111.98765221233501</v>
      </c>
      <c r="J1868" s="6">
        <f t="shared" si="881"/>
        <v>112.00973049441961</v>
      </c>
      <c r="K1868" s="6">
        <f t="shared" si="882"/>
        <v>111.35668854067519</v>
      </c>
      <c r="L1868" s="6">
        <f t="shared" si="883"/>
        <v>0.994169774796691</v>
      </c>
      <c r="M1868" s="6">
        <f t="shared" si="884"/>
        <v>111.33473897994725</v>
      </c>
      <c r="N1868" s="16">
        <v>95.8761757778327</v>
      </c>
      <c r="O1868" s="17">
        <v>105.96733926137</v>
      </c>
      <c r="P1868" s="6">
        <f t="shared" si="885"/>
        <v>99.932713629325605</v>
      </c>
      <c r="Q1868" s="6">
        <f t="shared" si="870"/>
        <v>62.457946018328499</v>
      </c>
      <c r="R1868" s="17">
        <v>99.932713629325605</v>
      </c>
      <c r="S1868" s="6">
        <f t="shared" si="886"/>
        <v>6.0346256320443956</v>
      </c>
      <c r="T1868" s="6">
        <f t="shared" si="887"/>
        <v>68.492571650372895</v>
      </c>
      <c r="U1868" s="17">
        <v>79.694828236625895</v>
      </c>
      <c r="V1868" s="6">
        <f t="shared" si="888"/>
        <v>70.944313184554602</v>
      </c>
      <c r="W1868" s="6">
        <f t="shared" si="871"/>
        <v>70.944313184554602</v>
      </c>
      <c r="X1868" s="17">
        <v>70.944313184554602</v>
      </c>
      <c r="Y1868" s="6">
        <f t="shared" si="889"/>
        <v>8.7505150520712931</v>
      </c>
      <c r="Z1868" s="6">
        <f t="shared" si="890"/>
        <v>79.694828236625895</v>
      </c>
      <c r="AA1868" s="17">
        <v>0</v>
      </c>
      <c r="AB1868" s="6">
        <f t="shared" si="891"/>
        <v>0</v>
      </c>
      <c r="AC1868" s="6">
        <f t="shared" si="872"/>
        <v>0</v>
      </c>
      <c r="AD1868" s="17">
        <v>0</v>
      </c>
      <c r="AE1868" s="6">
        <f t="shared" si="892"/>
        <v>0</v>
      </c>
      <c r="AF1868" s="17">
        <v>0</v>
      </c>
      <c r="AG1868" s="6">
        <f t="shared" si="893"/>
        <v>0</v>
      </c>
      <c r="AH1868" s="6">
        <f t="shared" si="873"/>
        <v>0</v>
      </c>
      <c r="AI1868" s="6">
        <f t="shared" si="894"/>
        <v>0</v>
      </c>
      <c r="AJ1868" s="17">
        <v>244.51573057394</v>
      </c>
      <c r="AK1868" s="6">
        <f t="shared" si="895"/>
        <v>197.63020299384499</v>
      </c>
      <c r="AL1868" s="6">
        <f t="shared" si="874"/>
        <v>197.63020299384499</v>
      </c>
      <c r="AM1868" s="17">
        <v>197.63020299384499</v>
      </c>
      <c r="AN1868" s="6">
        <f t="shared" si="896"/>
        <v>46.885527580095015</v>
      </c>
      <c r="AO1868" s="6">
        <f t="shared" si="897"/>
        <v>244.51573057394</v>
      </c>
      <c r="AP1868" s="17">
        <v>2090.46371439932</v>
      </c>
      <c r="AQ1868" s="6">
        <f t="shared" si="898"/>
        <v>2078.0346504413819</v>
      </c>
      <c r="AR1868" s="17">
        <v>33.144170554519697</v>
      </c>
      <c r="AS1868" s="6">
        <f t="shared" si="875"/>
        <v>20.71510659657481</v>
      </c>
      <c r="AT1868" s="17">
        <v>1108.0411795488601</v>
      </c>
      <c r="AU1868" s="6">
        <f t="shared" si="876"/>
        <v>1108.0411795488601</v>
      </c>
      <c r="AV1868" s="17">
        <v>0</v>
      </c>
      <c r="AW1868" s="6">
        <f t="shared" si="877"/>
        <v>0</v>
      </c>
      <c r="AX1868" s="17">
        <v>949.27836429594697</v>
      </c>
      <c r="AY1868" s="6">
        <f t="shared" si="878"/>
        <v>949.27836429594697</v>
      </c>
      <c r="AZ1868" s="20">
        <v>29271632.175839599</v>
      </c>
      <c r="BA1868" s="20">
        <v>1325811789.8879199</v>
      </c>
      <c r="BB1868" s="20">
        <v>324667177.56386399</v>
      </c>
      <c r="BC1868" s="20">
        <v>0</v>
      </c>
      <c r="BD1868" s="19">
        <f t="shared" si="879"/>
        <v>1679.7505996276236</v>
      </c>
      <c r="BE1868" s="18">
        <v>30.351908411863899</v>
      </c>
      <c r="BF1868" s="20">
        <v>0</v>
      </c>
      <c r="BG1868" s="20">
        <v>0</v>
      </c>
      <c r="BH1868" s="19">
        <f t="shared" si="899"/>
        <v>0</v>
      </c>
      <c r="BI1868" s="18">
        <v>27.812923068682199</v>
      </c>
      <c r="BJ1868">
        <v>145</v>
      </c>
      <c r="BK1868">
        <v>3040</v>
      </c>
      <c r="BL1868" s="22">
        <v>4611.9232000000002</v>
      </c>
      <c r="BM1868">
        <v>760</v>
      </c>
      <c r="BN1868">
        <v>190</v>
      </c>
      <c r="BO1868">
        <v>0.20269787253740901</v>
      </c>
    </row>
    <row r="1869" spans="1:67" x14ac:dyDescent="0.2">
      <c r="A1869" s="27">
        <v>1868</v>
      </c>
      <c r="B1869" s="18">
        <v>51.505413090152203</v>
      </c>
      <c r="C1869" s="18">
        <v>551</v>
      </c>
      <c r="D1869">
        <v>1000</v>
      </c>
      <c r="E1869">
        <v>4000</v>
      </c>
      <c r="F1869">
        <v>0</v>
      </c>
      <c r="G1869" s="23">
        <f t="shared" si="880"/>
        <v>1</v>
      </c>
      <c r="H1869" s="16">
        <v>95</v>
      </c>
      <c r="I1869" s="17">
        <v>113.525333319377</v>
      </c>
      <c r="J1869" s="6">
        <f t="shared" si="881"/>
        <v>113.45751049321505</v>
      </c>
      <c r="K1869" s="6">
        <f t="shared" si="882"/>
        <v>111.84234959131769</v>
      </c>
      <c r="L1869" s="6">
        <f t="shared" si="883"/>
        <v>0.98576417819432094</v>
      </c>
      <c r="M1869" s="6">
        <f t="shared" si="884"/>
        <v>111.90920690381202</v>
      </c>
      <c r="N1869" s="16">
        <v>96.741311724924898</v>
      </c>
      <c r="O1869" s="17">
        <v>109.520693249038</v>
      </c>
      <c r="P1869" s="6">
        <f t="shared" si="885"/>
        <v>103.282864878583</v>
      </c>
      <c r="Q1869" s="6">
        <f t="shared" si="870"/>
        <v>64.551790549114372</v>
      </c>
      <c r="R1869" s="17">
        <v>103.282864878583</v>
      </c>
      <c r="S1869" s="6">
        <f t="shared" si="886"/>
        <v>6.2378283704550057</v>
      </c>
      <c r="T1869" s="6">
        <f t="shared" si="887"/>
        <v>70.789618919569378</v>
      </c>
      <c r="U1869" s="17">
        <v>79.679657818622402</v>
      </c>
      <c r="V1869" s="6">
        <f t="shared" si="888"/>
        <v>70.929687732462099</v>
      </c>
      <c r="W1869" s="6">
        <f t="shared" si="871"/>
        <v>70.929687732462099</v>
      </c>
      <c r="X1869" s="17">
        <v>70.929687732462099</v>
      </c>
      <c r="Y1869" s="6">
        <f t="shared" si="889"/>
        <v>8.7499700861603031</v>
      </c>
      <c r="Z1869" s="6">
        <f t="shared" si="890"/>
        <v>79.679657818622402</v>
      </c>
      <c r="AA1869" s="17">
        <v>0</v>
      </c>
      <c r="AB1869" s="6">
        <f t="shared" si="891"/>
        <v>0</v>
      </c>
      <c r="AC1869" s="6">
        <f t="shared" si="872"/>
        <v>0</v>
      </c>
      <c r="AD1869" s="17">
        <v>0</v>
      </c>
      <c r="AE1869" s="6">
        <f t="shared" si="892"/>
        <v>0</v>
      </c>
      <c r="AF1869" s="17">
        <v>0</v>
      </c>
      <c r="AG1869" s="6">
        <f t="shared" si="893"/>
        <v>0</v>
      </c>
      <c r="AH1869" s="6">
        <f t="shared" si="873"/>
        <v>0</v>
      </c>
      <c r="AI1869" s="6">
        <f t="shared" si="894"/>
        <v>0</v>
      </c>
      <c r="AJ1869" s="17">
        <v>264.51267379752699</v>
      </c>
      <c r="AK1869" s="6">
        <f t="shared" si="895"/>
        <v>213.65784764340501</v>
      </c>
      <c r="AL1869" s="6">
        <f t="shared" si="874"/>
        <v>213.65784764340501</v>
      </c>
      <c r="AM1869" s="17">
        <v>213.65784764340501</v>
      </c>
      <c r="AN1869" s="6">
        <f t="shared" si="896"/>
        <v>50.85482615412198</v>
      </c>
      <c r="AO1869" s="6">
        <f t="shared" si="897"/>
        <v>264.51267379752699</v>
      </c>
      <c r="AP1869" s="17">
        <v>2139.87203090191</v>
      </c>
      <c r="AQ1869" s="6">
        <f t="shared" si="898"/>
        <v>2108.8038418899555</v>
      </c>
      <c r="AR1869" s="17">
        <v>82.848504031883905</v>
      </c>
      <c r="AS1869" s="6">
        <f t="shared" si="875"/>
        <v>51.780315019927443</v>
      </c>
      <c r="AT1869" s="17">
        <v>1107.88174928491</v>
      </c>
      <c r="AU1869" s="6">
        <f t="shared" si="876"/>
        <v>1107.88174928491</v>
      </c>
      <c r="AV1869" s="17">
        <v>0</v>
      </c>
      <c r="AW1869" s="6">
        <f t="shared" si="877"/>
        <v>0</v>
      </c>
      <c r="AX1869" s="17">
        <v>949.14177758511801</v>
      </c>
      <c r="AY1869" s="6">
        <f t="shared" si="878"/>
        <v>949.14177758511801</v>
      </c>
      <c r="AZ1869" s="20">
        <v>70680941.034197703</v>
      </c>
      <c r="BA1869" s="20">
        <v>1325897277.45555</v>
      </c>
      <c r="BB1869" s="20">
        <v>298329562.93092698</v>
      </c>
      <c r="BC1869" s="20">
        <v>0</v>
      </c>
      <c r="BD1869" s="19">
        <f t="shared" si="879"/>
        <v>1694.9077814206748</v>
      </c>
      <c r="BE1869" s="18">
        <v>31.9964033185673</v>
      </c>
      <c r="BF1869" s="20">
        <v>0</v>
      </c>
      <c r="BG1869" s="20">
        <v>0</v>
      </c>
      <c r="BH1869" s="19">
        <f t="shared" si="899"/>
        <v>0</v>
      </c>
      <c r="BI1869" s="18">
        <v>69.532307671705496</v>
      </c>
      <c r="BJ1869">
        <v>145</v>
      </c>
      <c r="BK1869">
        <v>3040</v>
      </c>
      <c r="BL1869" s="22">
        <v>4611.9232000000002</v>
      </c>
      <c r="BM1869">
        <v>760</v>
      </c>
      <c r="BN1869">
        <v>190</v>
      </c>
      <c r="BO1869">
        <v>0.18646753918671899</v>
      </c>
    </row>
    <row r="1870" spans="1:67" x14ac:dyDescent="0.2">
      <c r="A1870" s="27">
        <v>1869</v>
      </c>
      <c r="B1870" s="18">
        <v>154.516239270456</v>
      </c>
      <c r="C1870" s="18">
        <v>551</v>
      </c>
      <c r="D1870">
        <v>1000</v>
      </c>
      <c r="E1870">
        <v>4000</v>
      </c>
      <c r="F1870">
        <v>0</v>
      </c>
      <c r="G1870" s="23">
        <f t="shared" si="880"/>
        <v>1</v>
      </c>
      <c r="H1870" s="16">
        <v>97.956621004566202</v>
      </c>
      <c r="I1870" s="17">
        <v>119.314878679335</v>
      </c>
      <c r="J1870" s="6">
        <f t="shared" si="881"/>
        <v>118.80128800100503</v>
      </c>
      <c r="K1870" s="6">
        <f t="shared" si="882"/>
        <v>114.09358819302523</v>
      </c>
      <c r="L1870" s="6">
        <f t="shared" si="883"/>
        <v>0.96037332686207932</v>
      </c>
      <c r="M1870" s="6">
        <f t="shared" si="884"/>
        <v>114.58682698141833</v>
      </c>
      <c r="N1870" s="16">
        <v>98.789287908228303</v>
      </c>
      <c r="O1870" s="17">
        <v>124.04388571974501</v>
      </c>
      <c r="P1870" s="6">
        <f t="shared" si="885"/>
        <v>116.976017494372</v>
      </c>
      <c r="Q1870" s="6">
        <f t="shared" si="870"/>
        <v>73.110010933982494</v>
      </c>
      <c r="R1870" s="17">
        <v>116.976017494372</v>
      </c>
      <c r="S1870" s="6">
        <f t="shared" si="886"/>
        <v>7.0678682253730045</v>
      </c>
      <c r="T1870" s="6">
        <f t="shared" si="887"/>
        <v>80.177879159355498</v>
      </c>
      <c r="U1870" s="17">
        <v>79.638775791116799</v>
      </c>
      <c r="V1870" s="6">
        <f t="shared" si="888"/>
        <v>70.889951996884406</v>
      </c>
      <c r="W1870" s="6">
        <f t="shared" si="871"/>
        <v>70.889951996884406</v>
      </c>
      <c r="X1870" s="17">
        <v>70.889951996884406</v>
      </c>
      <c r="Y1870" s="6">
        <f t="shared" si="889"/>
        <v>8.7488237942323934</v>
      </c>
      <c r="Z1870" s="6">
        <f t="shared" si="890"/>
        <v>79.638775791116799</v>
      </c>
      <c r="AA1870" s="17">
        <v>0</v>
      </c>
      <c r="AB1870" s="6">
        <f t="shared" si="891"/>
        <v>0</v>
      </c>
      <c r="AC1870" s="6">
        <f t="shared" si="872"/>
        <v>0</v>
      </c>
      <c r="AD1870" s="17">
        <v>0</v>
      </c>
      <c r="AE1870" s="6">
        <f t="shared" si="892"/>
        <v>0</v>
      </c>
      <c r="AF1870" s="17">
        <v>0</v>
      </c>
      <c r="AG1870" s="6">
        <f t="shared" si="893"/>
        <v>0</v>
      </c>
      <c r="AH1870" s="6">
        <f t="shared" si="873"/>
        <v>0</v>
      </c>
      <c r="AI1870" s="6">
        <f t="shared" si="894"/>
        <v>0</v>
      </c>
      <c r="AJ1870" s="17">
        <v>351.522146661671</v>
      </c>
      <c r="AK1870" s="6">
        <f t="shared" si="895"/>
        <v>283.30226196600103</v>
      </c>
      <c r="AL1870" s="6">
        <f t="shared" si="874"/>
        <v>283.30226196600103</v>
      </c>
      <c r="AM1870" s="17">
        <v>283.30226196600103</v>
      </c>
      <c r="AN1870" s="6">
        <f t="shared" si="896"/>
        <v>68.219884695669975</v>
      </c>
      <c r="AO1870" s="6">
        <f t="shared" si="897"/>
        <v>351.522146661671</v>
      </c>
      <c r="AP1870" s="17">
        <v>2304.5793411077502</v>
      </c>
      <c r="AQ1870" s="6">
        <f t="shared" si="898"/>
        <v>2211.414783439981</v>
      </c>
      <c r="AR1870" s="17">
        <v>248.438820447403</v>
      </c>
      <c r="AS1870" s="6">
        <f t="shared" si="875"/>
        <v>155.27426277962687</v>
      </c>
      <c r="AT1870" s="17">
        <v>1107.40617550006</v>
      </c>
      <c r="AU1870" s="6">
        <f t="shared" si="876"/>
        <v>1107.40617550006</v>
      </c>
      <c r="AV1870" s="17">
        <v>0</v>
      </c>
      <c r="AW1870" s="6">
        <f t="shared" si="877"/>
        <v>0</v>
      </c>
      <c r="AX1870" s="17">
        <v>948.73434516029397</v>
      </c>
      <c r="AY1870" s="6">
        <f t="shared" si="878"/>
        <v>948.73434516029397</v>
      </c>
      <c r="AZ1870" s="20">
        <v>185748202.31350499</v>
      </c>
      <c r="BA1870" s="20">
        <v>1326071784.99649</v>
      </c>
      <c r="BB1870" s="20">
        <v>218968336.84215599</v>
      </c>
      <c r="BC1870" s="20">
        <v>0</v>
      </c>
      <c r="BD1870" s="19">
        <f t="shared" si="879"/>
        <v>1730.7883241521508</v>
      </c>
      <c r="BE1870" s="18">
        <v>37.283259590240299</v>
      </c>
      <c r="BF1870" s="20">
        <v>0</v>
      </c>
      <c r="BG1870" s="20">
        <v>0</v>
      </c>
      <c r="BH1870" s="19">
        <f t="shared" si="899"/>
        <v>0</v>
      </c>
      <c r="BI1870" s="18">
        <v>208.596923015116</v>
      </c>
      <c r="BJ1870">
        <v>145</v>
      </c>
      <c r="BK1870">
        <v>3040</v>
      </c>
      <c r="BL1870" s="22">
        <v>4611.9232000000002</v>
      </c>
      <c r="BM1870">
        <v>760</v>
      </c>
      <c r="BN1870">
        <v>190</v>
      </c>
      <c r="BO1870">
        <v>0.137561879175886</v>
      </c>
    </row>
    <row r="1871" spans="1:67" x14ac:dyDescent="0.2">
      <c r="A1871" s="27">
        <v>1870</v>
      </c>
      <c r="B1871" s="18">
        <v>206.02165236060799</v>
      </c>
      <c r="C1871" s="18">
        <v>551</v>
      </c>
      <c r="D1871">
        <v>1000</v>
      </c>
      <c r="E1871">
        <v>4000</v>
      </c>
      <c r="F1871">
        <v>0</v>
      </c>
      <c r="G1871" s="23">
        <f t="shared" si="880"/>
        <v>1</v>
      </c>
      <c r="H1871" s="16">
        <v>98.732876712328704</v>
      </c>
      <c r="I1871" s="17">
        <v>122.76649384902301</v>
      </c>
      <c r="J1871" s="6">
        <f t="shared" si="881"/>
        <v>122.30026530815164</v>
      </c>
      <c r="K1871" s="6">
        <f t="shared" si="882"/>
        <v>116.11083059288032</v>
      </c>
      <c r="L1871" s="6">
        <f t="shared" si="883"/>
        <v>0.9493914857856095</v>
      </c>
      <c r="M1871" s="6">
        <f t="shared" si="884"/>
        <v>116.55346400001385</v>
      </c>
      <c r="N1871" s="16">
        <v>99.231665348791694</v>
      </c>
      <c r="O1871" s="17">
        <v>137.355513035527</v>
      </c>
      <c r="P1871" s="6">
        <f t="shared" si="885"/>
        <v>129.527764371204</v>
      </c>
      <c r="Q1871" s="6">
        <f t="shared" si="870"/>
        <v>80.954852732002507</v>
      </c>
      <c r="R1871" s="17">
        <v>129.527764371204</v>
      </c>
      <c r="S1871" s="6">
        <f t="shared" si="886"/>
        <v>7.8277486643229963</v>
      </c>
      <c r="T1871" s="6">
        <f t="shared" si="887"/>
        <v>88.782601396325504</v>
      </c>
      <c r="U1871" s="17">
        <v>79.622987212516193</v>
      </c>
      <c r="V1871" s="6">
        <f t="shared" si="888"/>
        <v>70.874420658542604</v>
      </c>
      <c r="W1871" s="6">
        <f t="shared" si="871"/>
        <v>70.874420658542604</v>
      </c>
      <c r="X1871" s="17">
        <v>70.874420658542604</v>
      </c>
      <c r="Y1871" s="6">
        <f t="shared" si="889"/>
        <v>8.7485665539735891</v>
      </c>
      <c r="Z1871" s="6">
        <f t="shared" si="890"/>
        <v>79.622987212516193</v>
      </c>
      <c r="AA1871" s="17">
        <v>0</v>
      </c>
      <c r="AB1871" s="6">
        <f t="shared" si="891"/>
        <v>0</v>
      </c>
      <c r="AC1871" s="6">
        <f t="shared" si="872"/>
        <v>0</v>
      </c>
      <c r="AD1871" s="17">
        <v>0</v>
      </c>
      <c r="AE1871" s="6">
        <f t="shared" si="892"/>
        <v>0</v>
      </c>
      <c r="AF1871" s="17">
        <v>0</v>
      </c>
      <c r="AG1871" s="6">
        <f t="shared" si="893"/>
        <v>0</v>
      </c>
      <c r="AH1871" s="6">
        <f t="shared" si="873"/>
        <v>0</v>
      </c>
      <c r="AI1871" s="6">
        <f t="shared" si="894"/>
        <v>0</v>
      </c>
      <c r="AJ1871" s="17">
        <v>401.30034983012803</v>
      </c>
      <c r="AK1871" s="6">
        <f t="shared" si="895"/>
        <v>322.93103188282998</v>
      </c>
      <c r="AL1871" s="6">
        <f t="shared" si="874"/>
        <v>322.93103188282998</v>
      </c>
      <c r="AM1871" s="17">
        <v>322.93103188282998</v>
      </c>
      <c r="AN1871" s="6">
        <f t="shared" si="896"/>
        <v>78.369317947298043</v>
      </c>
      <c r="AO1871" s="6">
        <f t="shared" si="897"/>
        <v>401.30034983012803</v>
      </c>
      <c r="AP1871" s="17">
        <v>2386.93940829863</v>
      </c>
      <c r="AQ1871" s="6">
        <f t="shared" si="898"/>
        <v>2262.7435616979747</v>
      </c>
      <c r="AR1871" s="17">
        <v>331.18892426841199</v>
      </c>
      <c r="AS1871" s="6">
        <f t="shared" si="875"/>
        <v>206.99307766775749</v>
      </c>
      <c r="AT1871" s="17">
        <v>1107.19610767223</v>
      </c>
      <c r="AU1871" s="6">
        <f t="shared" si="876"/>
        <v>1107.19610767223</v>
      </c>
      <c r="AV1871" s="17">
        <v>0</v>
      </c>
      <c r="AW1871" s="6">
        <f t="shared" si="877"/>
        <v>0</v>
      </c>
      <c r="AX1871" s="17">
        <v>948.55437635798705</v>
      </c>
      <c r="AY1871" s="6">
        <f t="shared" si="878"/>
        <v>948.55437635798705</v>
      </c>
      <c r="AZ1871" s="20">
        <v>221534429.304681</v>
      </c>
      <c r="BA1871" s="20">
        <v>1326110091.9393401</v>
      </c>
      <c r="BB1871" s="20">
        <v>190894255.66680801</v>
      </c>
      <c r="BC1871" s="20">
        <v>0</v>
      </c>
      <c r="BD1871" s="19">
        <f t="shared" si="879"/>
        <v>1738.538776910829</v>
      </c>
      <c r="BE1871" s="18">
        <v>39.8831510222468</v>
      </c>
      <c r="BF1871" s="20">
        <v>0</v>
      </c>
      <c r="BG1871" s="20">
        <v>0</v>
      </c>
      <c r="BH1871" s="19">
        <f t="shared" si="899"/>
        <v>0</v>
      </c>
      <c r="BI1871" s="18">
        <v>278.12923068682198</v>
      </c>
      <c r="BJ1871">
        <v>145</v>
      </c>
      <c r="BK1871">
        <v>3040</v>
      </c>
      <c r="BL1871" s="22">
        <v>4611.9232000000002</v>
      </c>
      <c r="BM1871">
        <v>760</v>
      </c>
      <c r="BN1871">
        <v>190</v>
      </c>
      <c r="BO1871">
        <v>0.120261469565018</v>
      </c>
    </row>
    <row r="1872" spans="1:67" x14ac:dyDescent="0.2">
      <c r="A1872" s="27">
        <v>1871</v>
      </c>
      <c r="B1872" s="18">
        <v>257.52706545076097</v>
      </c>
      <c r="C1872" s="18">
        <v>551</v>
      </c>
      <c r="D1872">
        <v>1000</v>
      </c>
      <c r="E1872">
        <v>4000</v>
      </c>
      <c r="F1872">
        <v>0</v>
      </c>
      <c r="G1872" s="23">
        <f t="shared" si="880"/>
        <v>1</v>
      </c>
      <c r="H1872" s="16">
        <v>99.257990867579906</v>
      </c>
      <c r="I1872" s="17">
        <v>126.439017715947</v>
      </c>
      <c r="J1872" s="6">
        <f t="shared" si="881"/>
        <v>126.26606817568889</v>
      </c>
      <c r="K1872" s="6">
        <f t="shared" si="882"/>
        <v>118.61939463175966</v>
      </c>
      <c r="L1872" s="6">
        <f t="shared" si="883"/>
        <v>0.93943999639483899</v>
      </c>
      <c r="M1872" s="6">
        <f t="shared" si="884"/>
        <v>118.78187034723624</v>
      </c>
      <c r="N1872" s="16">
        <v>99.516134495951206</v>
      </c>
      <c r="O1872" s="17">
        <v>157.80074279252599</v>
      </c>
      <c r="P1872" s="6">
        <f t="shared" si="885"/>
        <v>148.80635275807799</v>
      </c>
      <c r="Q1872" s="6">
        <f t="shared" si="870"/>
        <v>93.003970473798745</v>
      </c>
      <c r="R1872" s="17">
        <v>148.80635275807799</v>
      </c>
      <c r="S1872" s="6">
        <f t="shared" si="886"/>
        <v>8.9943900344480028</v>
      </c>
      <c r="T1872" s="6">
        <f t="shared" si="887"/>
        <v>101.99836050824675</v>
      </c>
      <c r="U1872" s="17">
        <v>79.608895776853004</v>
      </c>
      <c r="V1872" s="6">
        <f t="shared" si="888"/>
        <v>70.860510588075002</v>
      </c>
      <c r="W1872" s="6">
        <f t="shared" si="871"/>
        <v>70.860510588075002</v>
      </c>
      <c r="X1872" s="17">
        <v>70.860510588075002</v>
      </c>
      <c r="Y1872" s="6">
        <f t="shared" si="889"/>
        <v>8.748385188778002</v>
      </c>
      <c r="Z1872" s="6">
        <f t="shared" si="890"/>
        <v>79.608895776853004</v>
      </c>
      <c r="AA1872" s="17">
        <v>0</v>
      </c>
      <c r="AB1872" s="6">
        <f t="shared" si="891"/>
        <v>0</v>
      </c>
      <c r="AC1872" s="6">
        <f t="shared" si="872"/>
        <v>0</v>
      </c>
      <c r="AD1872" s="17">
        <v>0</v>
      </c>
      <c r="AE1872" s="6">
        <f t="shared" si="892"/>
        <v>0</v>
      </c>
      <c r="AF1872" s="17">
        <v>0</v>
      </c>
      <c r="AG1872" s="6">
        <f t="shared" si="893"/>
        <v>0</v>
      </c>
      <c r="AH1872" s="6">
        <f t="shared" si="873"/>
        <v>0</v>
      </c>
      <c r="AI1872" s="6">
        <f t="shared" si="894"/>
        <v>0</v>
      </c>
      <c r="AJ1872" s="17">
        <v>430.74387223329899</v>
      </c>
      <c r="AK1872" s="6">
        <f t="shared" si="895"/>
        <v>346.14341397096302</v>
      </c>
      <c r="AL1872" s="6">
        <f t="shared" si="874"/>
        <v>346.14341397096302</v>
      </c>
      <c r="AM1872" s="17">
        <v>346.14341397096302</v>
      </c>
      <c r="AN1872" s="6">
        <f t="shared" si="896"/>
        <v>84.600458262335962</v>
      </c>
      <c r="AO1872" s="6">
        <f t="shared" si="897"/>
        <v>430.74387223329899</v>
      </c>
      <c r="AP1872" s="17">
        <v>2469.3031106540202</v>
      </c>
      <c r="AQ1872" s="6">
        <f t="shared" si="898"/>
        <v>2314.0855535200385</v>
      </c>
      <c r="AR1872" s="17">
        <v>413.91348569061</v>
      </c>
      <c r="AS1872" s="6">
        <f t="shared" si="875"/>
        <v>258.69592855663126</v>
      </c>
      <c r="AT1872" s="17">
        <v>1107.0017544385601</v>
      </c>
      <c r="AU1872" s="6">
        <f t="shared" si="876"/>
        <v>1107.0017544385601</v>
      </c>
      <c r="AV1872" s="17">
        <v>0</v>
      </c>
      <c r="AW1872" s="6">
        <f t="shared" si="877"/>
        <v>0</v>
      </c>
      <c r="AX1872" s="17">
        <v>948.38787052484702</v>
      </c>
      <c r="AY1872" s="6">
        <f t="shared" si="878"/>
        <v>948.38787052484702</v>
      </c>
      <c r="AZ1872" s="20">
        <v>238917196.30736899</v>
      </c>
      <c r="BA1872" s="20">
        <v>1326137183.1635499</v>
      </c>
      <c r="BB1872" s="20">
        <v>178468296.89814401</v>
      </c>
      <c r="BC1872" s="20">
        <v>0</v>
      </c>
      <c r="BD1872" s="19">
        <f t="shared" si="879"/>
        <v>1743.522676369063</v>
      </c>
      <c r="BE1872" s="18">
        <v>42.313114304406596</v>
      </c>
      <c r="BF1872" s="20">
        <v>0</v>
      </c>
      <c r="BG1872" s="20">
        <v>0</v>
      </c>
      <c r="BH1872" s="19">
        <f t="shared" si="899"/>
        <v>0</v>
      </c>
      <c r="BI1872" s="18">
        <v>347.66153835852703</v>
      </c>
      <c r="BJ1872">
        <v>145</v>
      </c>
      <c r="BK1872">
        <v>3040</v>
      </c>
      <c r="BL1872" s="22">
        <v>4611.9232000000002</v>
      </c>
      <c r="BM1872">
        <v>760</v>
      </c>
      <c r="BN1872">
        <v>190</v>
      </c>
      <c r="BO1872">
        <v>0.112604100709157</v>
      </c>
    </row>
    <row r="1873" spans="1:67" x14ac:dyDescent="0.2">
      <c r="A1873" s="27">
        <v>1872</v>
      </c>
      <c r="B1873" s="18">
        <v>309.03247854091302</v>
      </c>
      <c r="C1873" s="18">
        <v>551</v>
      </c>
      <c r="D1873">
        <v>1000</v>
      </c>
      <c r="E1873">
        <v>4000</v>
      </c>
      <c r="F1873">
        <v>0</v>
      </c>
      <c r="G1873" s="23">
        <f t="shared" si="880"/>
        <v>1</v>
      </c>
      <c r="H1873" s="16">
        <v>99.623287671232802</v>
      </c>
      <c r="I1873" s="17">
        <v>130.22597993770199</v>
      </c>
      <c r="J1873" s="6">
        <f t="shared" si="881"/>
        <v>130.09228074152705</v>
      </c>
      <c r="K1873" s="6">
        <f t="shared" si="882"/>
        <v>120.96632149373549</v>
      </c>
      <c r="L1873" s="6">
        <f t="shared" si="883"/>
        <v>0.92985010950862335</v>
      </c>
      <c r="M1873" s="6">
        <f t="shared" si="884"/>
        <v>121.09064170593999</v>
      </c>
      <c r="N1873" s="16">
        <v>99.728470451905693</v>
      </c>
      <c r="O1873" s="17">
        <v>181.083385777513</v>
      </c>
      <c r="P1873" s="6">
        <f t="shared" si="885"/>
        <v>170.7603364755</v>
      </c>
      <c r="Q1873" s="6">
        <f t="shared" si="870"/>
        <v>106.7252102971875</v>
      </c>
      <c r="R1873" s="17">
        <v>170.7603364755</v>
      </c>
      <c r="S1873" s="6">
        <f t="shared" si="886"/>
        <v>10.323049302013004</v>
      </c>
      <c r="T1873" s="6">
        <f t="shared" si="887"/>
        <v>117.04825959920051</v>
      </c>
      <c r="U1873" s="17">
        <v>79.596210031096902</v>
      </c>
      <c r="V1873" s="6">
        <f t="shared" si="888"/>
        <v>70.847950364691798</v>
      </c>
      <c r="W1873" s="6">
        <f t="shared" si="871"/>
        <v>70.847950364691798</v>
      </c>
      <c r="X1873" s="17">
        <v>70.847950364691798</v>
      </c>
      <c r="Y1873" s="6">
        <f t="shared" si="889"/>
        <v>8.7482596664051044</v>
      </c>
      <c r="Z1873" s="6">
        <f t="shared" si="890"/>
        <v>79.596210031096902</v>
      </c>
      <c r="AA1873" s="17">
        <v>0</v>
      </c>
      <c r="AB1873" s="6">
        <f t="shared" si="891"/>
        <v>0</v>
      </c>
      <c r="AC1873" s="6">
        <f t="shared" si="872"/>
        <v>0</v>
      </c>
      <c r="AD1873" s="17">
        <v>0</v>
      </c>
      <c r="AE1873" s="6">
        <f t="shared" si="892"/>
        <v>0</v>
      </c>
      <c r="AF1873" s="17">
        <v>0</v>
      </c>
      <c r="AG1873" s="6">
        <f t="shared" si="893"/>
        <v>0</v>
      </c>
      <c r="AH1873" s="6">
        <f t="shared" si="873"/>
        <v>0</v>
      </c>
      <c r="AI1873" s="6">
        <f t="shared" si="894"/>
        <v>0</v>
      </c>
      <c r="AJ1873" s="17">
        <v>445.46013353606901</v>
      </c>
      <c r="AK1873" s="6">
        <f t="shared" si="895"/>
        <v>357.64381002424199</v>
      </c>
      <c r="AL1873" s="6">
        <f t="shared" si="874"/>
        <v>357.64381002424199</v>
      </c>
      <c r="AM1873" s="17">
        <v>357.64381002424199</v>
      </c>
      <c r="AN1873" s="6">
        <f t="shared" si="896"/>
        <v>87.816323511827022</v>
      </c>
      <c r="AO1873" s="6">
        <f t="shared" si="897"/>
        <v>445.46013353606901</v>
      </c>
      <c r="AP1873" s="17">
        <v>2551.6700549760099</v>
      </c>
      <c r="AQ1873" s="6">
        <f t="shared" si="898"/>
        <v>2365.4393296597914</v>
      </c>
      <c r="AR1873" s="17">
        <v>496.61526750992101</v>
      </c>
      <c r="AS1873" s="6">
        <f t="shared" si="875"/>
        <v>310.38454219370061</v>
      </c>
      <c r="AT1873" s="17">
        <v>1106.8214160285199</v>
      </c>
      <c r="AU1873" s="6">
        <f t="shared" si="876"/>
        <v>1106.8214160285199</v>
      </c>
      <c r="AV1873" s="17">
        <v>0</v>
      </c>
      <c r="AW1873" s="6">
        <f t="shared" si="877"/>
        <v>0</v>
      </c>
      <c r="AX1873" s="17">
        <v>948.23337143757101</v>
      </c>
      <c r="AY1873" s="6">
        <f t="shared" si="878"/>
        <v>948.23337143757101</v>
      </c>
      <c r="AZ1873" s="20">
        <v>249008123.53432801</v>
      </c>
      <c r="BA1873" s="20">
        <v>1326154949.5341001</v>
      </c>
      <c r="BB1873" s="20">
        <v>172079729.248952</v>
      </c>
      <c r="BC1873" s="20">
        <v>0</v>
      </c>
      <c r="BD1873" s="19">
        <f t="shared" si="879"/>
        <v>1747.24280231738</v>
      </c>
      <c r="BE1873" s="18">
        <v>44.578343105229301</v>
      </c>
      <c r="BF1873" s="20">
        <v>0</v>
      </c>
      <c r="BG1873" s="20">
        <v>0</v>
      </c>
      <c r="BH1873" s="19">
        <f t="shared" si="899"/>
        <v>0</v>
      </c>
      <c r="BI1873" s="18">
        <v>417.19384603023298</v>
      </c>
      <c r="BJ1873">
        <v>145</v>
      </c>
      <c r="BK1873">
        <v>3040</v>
      </c>
      <c r="BL1873" s="22">
        <v>4611.9232000000002</v>
      </c>
      <c r="BM1873">
        <v>760</v>
      </c>
      <c r="BN1873">
        <v>190</v>
      </c>
      <c r="BO1873">
        <v>0.10866718428589001</v>
      </c>
    </row>
    <row r="1874" spans="1:67" x14ac:dyDescent="0.2">
      <c r="A1874" s="27">
        <v>1873</v>
      </c>
      <c r="B1874" s="18">
        <v>360.53789163106501</v>
      </c>
      <c r="C1874" s="18">
        <v>551</v>
      </c>
      <c r="D1874">
        <v>1000</v>
      </c>
      <c r="E1874">
        <v>4000</v>
      </c>
      <c r="F1874">
        <v>0</v>
      </c>
      <c r="G1874" s="23">
        <f t="shared" si="880"/>
        <v>1</v>
      </c>
      <c r="H1874" s="16">
        <v>99.714611872146094</v>
      </c>
      <c r="I1874" s="17">
        <v>134.20696879134101</v>
      </c>
      <c r="J1874" s="6">
        <f t="shared" si="881"/>
        <v>134.06209309357311</v>
      </c>
      <c r="K1874" s="6">
        <f t="shared" si="882"/>
        <v>123.43831226078942</v>
      </c>
      <c r="L1874" s="6">
        <f t="shared" si="883"/>
        <v>0.92075477424204866</v>
      </c>
      <c r="M1874" s="6">
        <f t="shared" si="884"/>
        <v>123.57170725118087</v>
      </c>
      <c r="N1874" s="16">
        <v>99.8107718261099</v>
      </c>
      <c r="O1874" s="17">
        <v>205.072381594934</v>
      </c>
      <c r="P1874" s="6">
        <f t="shared" si="885"/>
        <v>193.380116376487</v>
      </c>
      <c r="Q1874" s="6">
        <f t="shared" si="870"/>
        <v>120.86257273530437</v>
      </c>
      <c r="R1874" s="17">
        <v>193.380116376487</v>
      </c>
      <c r="S1874" s="6">
        <f t="shared" si="886"/>
        <v>11.692265218447005</v>
      </c>
      <c r="T1874" s="6">
        <f t="shared" si="887"/>
        <v>132.55483795375136</v>
      </c>
      <c r="U1874" s="17">
        <v>79.584712883008507</v>
      </c>
      <c r="V1874" s="6">
        <f t="shared" si="888"/>
        <v>70.836536436008203</v>
      </c>
      <c r="W1874" s="6">
        <f t="shared" si="871"/>
        <v>70.836536436008203</v>
      </c>
      <c r="X1874" s="17">
        <v>70.836536436008203</v>
      </c>
      <c r="Y1874" s="6">
        <f t="shared" si="889"/>
        <v>8.7481764470003043</v>
      </c>
      <c r="Z1874" s="6">
        <f t="shared" si="890"/>
        <v>79.584712883008507</v>
      </c>
      <c r="AA1874" s="17">
        <v>0</v>
      </c>
      <c r="AB1874" s="6">
        <f t="shared" si="891"/>
        <v>0</v>
      </c>
      <c r="AC1874" s="6">
        <f t="shared" si="872"/>
        <v>0</v>
      </c>
      <c r="AD1874" s="17">
        <v>0</v>
      </c>
      <c r="AE1874" s="6">
        <f t="shared" si="892"/>
        <v>0</v>
      </c>
      <c r="AF1874" s="17">
        <v>0</v>
      </c>
      <c r="AG1874" s="6">
        <f t="shared" si="893"/>
        <v>0</v>
      </c>
      <c r="AH1874" s="6">
        <f t="shared" si="873"/>
        <v>0</v>
      </c>
      <c r="AI1874" s="6">
        <f t="shared" si="894"/>
        <v>0</v>
      </c>
      <c r="AJ1874" s="17">
        <v>459.03368303250602</v>
      </c>
      <c r="AK1874" s="6">
        <f t="shared" si="895"/>
        <v>368.262821381192</v>
      </c>
      <c r="AL1874" s="6">
        <f t="shared" si="874"/>
        <v>368.262821381192</v>
      </c>
      <c r="AM1874" s="17">
        <v>368.262821381192</v>
      </c>
      <c r="AN1874" s="6">
        <f t="shared" si="896"/>
        <v>90.770861651314021</v>
      </c>
      <c r="AO1874" s="6">
        <f t="shared" si="897"/>
        <v>459.03368303250602</v>
      </c>
      <c r="AP1874" s="17">
        <v>2634.0399028003399</v>
      </c>
      <c r="AQ1874" s="6">
        <f t="shared" si="898"/>
        <v>2416.8036598236954</v>
      </c>
      <c r="AR1874" s="17">
        <v>579.29664793770803</v>
      </c>
      <c r="AS1874" s="6">
        <f t="shared" si="875"/>
        <v>362.06040496106755</v>
      </c>
      <c r="AT1874" s="17">
        <v>1106.65362928171</v>
      </c>
      <c r="AU1874" s="6">
        <f t="shared" si="876"/>
        <v>1106.65362928171</v>
      </c>
      <c r="AV1874" s="17">
        <v>0</v>
      </c>
      <c r="AW1874" s="6">
        <f t="shared" si="877"/>
        <v>0</v>
      </c>
      <c r="AX1874" s="17">
        <v>948.08962558091798</v>
      </c>
      <c r="AY1874" s="6">
        <f t="shared" si="878"/>
        <v>948.08962558091798</v>
      </c>
      <c r="AZ1874" s="20">
        <v>256181363.89543799</v>
      </c>
      <c r="BA1874" s="20">
        <v>1326166998.84815</v>
      </c>
      <c r="BB1874" s="20">
        <v>166336359.64985299</v>
      </c>
      <c r="BC1874" s="20">
        <v>0</v>
      </c>
      <c r="BD1874" s="19">
        <f t="shared" si="879"/>
        <v>1748.684722393441</v>
      </c>
      <c r="BE1874" s="18">
        <v>46.735178545048498</v>
      </c>
      <c r="BF1874" s="20">
        <v>0</v>
      </c>
      <c r="BG1874" s="20">
        <v>0</v>
      </c>
      <c r="BH1874" s="19">
        <f t="shared" si="899"/>
        <v>0</v>
      </c>
      <c r="BI1874" s="18">
        <v>486.72615370193802</v>
      </c>
      <c r="BJ1874">
        <v>145</v>
      </c>
      <c r="BK1874">
        <v>3040</v>
      </c>
      <c r="BL1874" s="22">
        <v>4611.9232000000002</v>
      </c>
      <c r="BM1874">
        <v>760</v>
      </c>
      <c r="BN1874">
        <v>190</v>
      </c>
      <c r="BO1874">
        <v>0.105127835083452</v>
      </c>
    </row>
    <row r="1875" spans="1:67" x14ac:dyDescent="0.2">
      <c r="A1875" s="27">
        <v>1874</v>
      </c>
      <c r="B1875" s="18">
        <v>412.043304721217</v>
      </c>
      <c r="C1875" s="18">
        <v>551</v>
      </c>
      <c r="D1875">
        <v>1000</v>
      </c>
      <c r="E1875">
        <v>4000</v>
      </c>
      <c r="F1875">
        <v>0</v>
      </c>
      <c r="G1875" s="23">
        <f t="shared" si="880"/>
        <v>1</v>
      </c>
      <c r="H1875" s="16">
        <v>99.8059360730593</v>
      </c>
      <c r="I1875" s="17">
        <v>138.26398969440501</v>
      </c>
      <c r="J1875" s="6">
        <f t="shared" si="881"/>
        <v>138.15725699986945</v>
      </c>
      <c r="K1875" s="6">
        <f t="shared" si="882"/>
        <v>126.0365374511065</v>
      </c>
      <c r="L1875" s="6">
        <f t="shared" si="883"/>
        <v>0.91226867258392075</v>
      </c>
      <c r="M1875" s="6">
        <f t="shared" si="884"/>
        <v>126.13390634467176</v>
      </c>
      <c r="N1875" s="16">
        <v>99.878609143410699</v>
      </c>
      <c r="O1875" s="17">
        <v>229.14615130222501</v>
      </c>
      <c r="P1875" s="6">
        <f t="shared" si="885"/>
        <v>216.079570161844</v>
      </c>
      <c r="Q1875" s="6">
        <f t="shared" si="870"/>
        <v>135.0497313511525</v>
      </c>
      <c r="R1875" s="17">
        <v>216.079570161844</v>
      </c>
      <c r="S1875" s="6">
        <f t="shared" si="886"/>
        <v>13.066581140381004</v>
      </c>
      <c r="T1875" s="6">
        <f t="shared" si="887"/>
        <v>148.11631249153351</v>
      </c>
      <c r="U1875" s="17">
        <v>79.574108480812299</v>
      </c>
      <c r="V1875" s="6">
        <f t="shared" si="888"/>
        <v>70.825996544377702</v>
      </c>
      <c r="W1875" s="6">
        <f t="shared" si="871"/>
        <v>70.825996544377702</v>
      </c>
      <c r="X1875" s="17">
        <v>70.825996544377702</v>
      </c>
      <c r="Y1875" s="6">
        <f t="shared" si="889"/>
        <v>8.7481119364345972</v>
      </c>
      <c r="Z1875" s="6">
        <f t="shared" si="890"/>
        <v>79.574108480812299</v>
      </c>
      <c r="AA1875" s="17">
        <v>0</v>
      </c>
      <c r="AB1875" s="6">
        <f t="shared" si="891"/>
        <v>0</v>
      </c>
      <c r="AC1875" s="6">
        <f t="shared" si="872"/>
        <v>0</v>
      </c>
      <c r="AD1875" s="17">
        <v>0</v>
      </c>
      <c r="AE1875" s="6">
        <f t="shared" si="892"/>
        <v>0</v>
      </c>
      <c r="AF1875" s="17">
        <v>0</v>
      </c>
      <c r="AG1875" s="6">
        <f t="shared" si="893"/>
        <v>0</v>
      </c>
      <c r="AH1875" s="6">
        <f t="shared" si="873"/>
        <v>0</v>
      </c>
      <c r="AI1875" s="6">
        <f t="shared" si="894"/>
        <v>0</v>
      </c>
      <c r="AJ1875" s="17">
        <v>470.83291106139802</v>
      </c>
      <c r="AK1875" s="6">
        <f t="shared" si="895"/>
        <v>377.52349662206001</v>
      </c>
      <c r="AL1875" s="6">
        <f t="shared" si="874"/>
        <v>377.52349662206001</v>
      </c>
      <c r="AM1875" s="17">
        <v>377.52349662206001</v>
      </c>
      <c r="AN1875" s="6">
        <f t="shared" si="896"/>
        <v>93.309414439338013</v>
      </c>
      <c r="AO1875" s="6">
        <f t="shared" si="897"/>
        <v>470.83291106139802</v>
      </c>
      <c r="AP1875" s="17">
        <v>2716.4123611928899</v>
      </c>
      <c r="AQ1875" s="6">
        <f t="shared" si="898"/>
        <v>2468.1774792171523</v>
      </c>
      <c r="AR1875" s="17">
        <v>661.95968526861202</v>
      </c>
      <c r="AS1875" s="6">
        <f t="shared" si="875"/>
        <v>413.72480329288248</v>
      </c>
      <c r="AT1875" s="17">
        <v>1106.4971278619</v>
      </c>
      <c r="AU1875" s="6">
        <f t="shared" si="876"/>
        <v>1106.4971278619</v>
      </c>
      <c r="AV1875" s="17">
        <v>0</v>
      </c>
      <c r="AW1875" s="6">
        <f t="shared" si="877"/>
        <v>0</v>
      </c>
      <c r="AX1875" s="17">
        <v>947.95554806236999</v>
      </c>
      <c r="AY1875" s="6">
        <f t="shared" si="878"/>
        <v>947.95554806236999</v>
      </c>
      <c r="AZ1875" s="20">
        <v>261752004.009846</v>
      </c>
      <c r="BA1875" s="20">
        <v>1326176497.2762201</v>
      </c>
      <c r="BB1875" s="20">
        <v>161944730.906488</v>
      </c>
      <c r="BC1875" s="20">
        <v>0</v>
      </c>
      <c r="BD1875" s="19">
        <f t="shared" si="879"/>
        <v>1749.873232192554</v>
      </c>
      <c r="BE1875" s="18">
        <v>48.736448130811702</v>
      </c>
      <c r="BF1875" s="20">
        <v>0</v>
      </c>
      <c r="BG1875" s="20">
        <v>0</v>
      </c>
      <c r="BH1875" s="19">
        <f t="shared" si="899"/>
        <v>0</v>
      </c>
      <c r="BI1875" s="18">
        <v>556.25846137364397</v>
      </c>
      <c r="BJ1875">
        <v>145</v>
      </c>
      <c r="BK1875">
        <v>3040</v>
      </c>
      <c r="BL1875" s="22">
        <v>4611.9232000000002</v>
      </c>
      <c r="BM1875">
        <v>760</v>
      </c>
      <c r="BN1875">
        <v>190</v>
      </c>
      <c r="BO1875">
        <v>0.10242149157267399</v>
      </c>
    </row>
    <row r="1876" spans="1:67" x14ac:dyDescent="0.2">
      <c r="A1876" s="27">
        <v>1875</v>
      </c>
      <c r="B1876" s="18">
        <v>463.54871781137001</v>
      </c>
      <c r="C1876" s="18">
        <v>551</v>
      </c>
      <c r="D1876">
        <v>1000</v>
      </c>
      <c r="E1876">
        <v>4000</v>
      </c>
      <c r="F1876">
        <v>0</v>
      </c>
      <c r="G1876" s="23">
        <f t="shared" si="880"/>
        <v>1</v>
      </c>
      <c r="H1876" s="16">
        <v>99.897260273972606</v>
      </c>
      <c r="I1876" s="17">
        <v>142.34777906844201</v>
      </c>
      <c r="J1876" s="6">
        <f t="shared" si="881"/>
        <v>142.2831762917545</v>
      </c>
      <c r="K1876" s="6">
        <f t="shared" si="882"/>
        <v>128.66728948104358</v>
      </c>
      <c r="L1876" s="6">
        <f t="shared" si="883"/>
        <v>0.90430430943717988</v>
      </c>
      <c r="M1876" s="6">
        <f t="shared" si="884"/>
        <v>128.72571005040371</v>
      </c>
      <c r="N1876" s="16">
        <v>99.944170302727699</v>
      </c>
      <c r="O1876" s="17">
        <v>253.293534743967</v>
      </c>
      <c r="P1876" s="6">
        <f t="shared" si="885"/>
        <v>238.84819819407301</v>
      </c>
      <c r="Q1876" s="6">
        <f t="shared" si="870"/>
        <v>149.28012387129564</v>
      </c>
      <c r="R1876" s="17">
        <v>238.84819819407301</v>
      </c>
      <c r="S1876" s="6">
        <f t="shared" si="886"/>
        <v>14.445336549893995</v>
      </c>
      <c r="T1876" s="6">
        <f t="shared" si="887"/>
        <v>163.72546042118964</v>
      </c>
      <c r="U1876" s="17">
        <v>79.564311979360596</v>
      </c>
      <c r="V1876" s="6">
        <f t="shared" si="888"/>
        <v>70.816247412218502</v>
      </c>
      <c r="W1876" s="6">
        <f t="shared" si="871"/>
        <v>70.816247412218502</v>
      </c>
      <c r="X1876" s="17">
        <v>70.816247412218502</v>
      </c>
      <c r="Y1876" s="6">
        <f t="shared" si="889"/>
        <v>8.7480645671420945</v>
      </c>
      <c r="Z1876" s="6">
        <f t="shared" si="890"/>
        <v>79.564311979360596</v>
      </c>
      <c r="AA1876" s="17">
        <v>0</v>
      </c>
      <c r="AB1876" s="6">
        <f t="shared" si="891"/>
        <v>0</v>
      </c>
      <c r="AC1876" s="6">
        <f t="shared" si="872"/>
        <v>0</v>
      </c>
      <c r="AD1876" s="17">
        <v>0</v>
      </c>
      <c r="AE1876" s="6">
        <f t="shared" si="892"/>
        <v>0</v>
      </c>
      <c r="AF1876" s="17">
        <v>0</v>
      </c>
      <c r="AG1876" s="6">
        <f t="shared" si="893"/>
        <v>0</v>
      </c>
      <c r="AH1876" s="6">
        <f t="shared" si="873"/>
        <v>0</v>
      </c>
      <c r="AI1876" s="6">
        <f t="shared" si="894"/>
        <v>0</v>
      </c>
      <c r="AJ1876" s="17">
        <v>480.29855223442797</v>
      </c>
      <c r="AK1876" s="6">
        <f t="shared" si="895"/>
        <v>384.95708629836901</v>
      </c>
      <c r="AL1876" s="6">
        <f t="shared" si="874"/>
        <v>384.95708629836901</v>
      </c>
      <c r="AM1876" s="17">
        <v>384.95708629836901</v>
      </c>
      <c r="AN1876" s="6">
        <f t="shared" si="896"/>
        <v>95.341465936058967</v>
      </c>
      <c r="AO1876" s="6">
        <f t="shared" si="897"/>
        <v>480.29855223442797</v>
      </c>
      <c r="AP1876" s="17">
        <v>2798.7871753429399</v>
      </c>
      <c r="AQ1876" s="6">
        <f t="shared" si="898"/>
        <v>2519.5598616213324</v>
      </c>
      <c r="AR1876" s="17">
        <v>744.60616992427902</v>
      </c>
      <c r="AS1876" s="6">
        <f t="shared" si="875"/>
        <v>465.3788562026744</v>
      </c>
      <c r="AT1876" s="17">
        <v>1106.3508102378901</v>
      </c>
      <c r="AU1876" s="6">
        <f t="shared" si="876"/>
        <v>1106.3508102378901</v>
      </c>
      <c r="AV1876" s="17">
        <v>0</v>
      </c>
      <c r="AW1876" s="6">
        <f t="shared" si="877"/>
        <v>0</v>
      </c>
      <c r="AX1876" s="17">
        <v>947.83019518076799</v>
      </c>
      <c r="AY1876" s="6">
        <f t="shared" si="878"/>
        <v>947.83019518076799</v>
      </c>
      <c r="AZ1876" s="20">
        <v>266185420.190593</v>
      </c>
      <c r="BA1876" s="20">
        <v>1326182876.80967</v>
      </c>
      <c r="BB1876" s="20">
        <v>158653566.70351699</v>
      </c>
      <c r="BC1876" s="20">
        <v>0</v>
      </c>
      <c r="BD1876" s="19">
        <f t="shared" si="879"/>
        <v>1751.0218637037799</v>
      </c>
      <c r="BE1876" s="18">
        <v>50.590633475374297</v>
      </c>
      <c r="BF1876" s="20">
        <v>0</v>
      </c>
      <c r="BG1876" s="20">
        <v>0</v>
      </c>
      <c r="BH1876" s="19">
        <f t="shared" si="899"/>
        <v>0</v>
      </c>
      <c r="BI1876" s="18">
        <v>625.79076904534895</v>
      </c>
      <c r="BJ1876">
        <v>145</v>
      </c>
      <c r="BK1876">
        <v>3040</v>
      </c>
      <c r="BL1876" s="22">
        <v>4611.9232000000002</v>
      </c>
      <c r="BM1876">
        <v>760</v>
      </c>
      <c r="BN1876">
        <v>190</v>
      </c>
      <c r="BO1876">
        <v>0.10039330378144699</v>
      </c>
    </row>
    <row r="1877" spans="1:67" x14ac:dyDescent="0.2">
      <c r="A1877" s="27">
        <v>1876</v>
      </c>
      <c r="B1877" s="18">
        <v>515.05413090152194</v>
      </c>
      <c r="C1877" s="18">
        <v>551</v>
      </c>
      <c r="D1877">
        <v>1000</v>
      </c>
      <c r="E1877">
        <v>4000</v>
      </c>
      <c r="F1877">
        <v>0</v>
      </c>
      <c r="G1877" s="23">
        <f t="shared" si="880"/>
        <v>1</v>
      </c>
      <c r="H1877" s="16">
        <v>99.942922374429202</v>
      </c>
      <c r="I1877" s="17">
        <v>146.450752552164</v>
      </c>
      <c r="J1877" s="6">
        <f t="shared" si="881"/>
        <v>146.37036402631048</v>
      </c>
      <c r="K1877" s="6">
        <f t="shared" si="882"/>
        <v>131.25837221603754</v>
      </c>
      <c r="L1877" s="6">
        <f t="shared" si="883"/>
        <v>0.89675511220593451</v>
      </c>
      <c r="M1877" s="6">
        <f t="shared" si="884"/>
        <v>131.33046103755939</v>
      </c>
      <c r="N1877" s="16">
        <v>99.979379644119007</v>
      </c>
      <c r="O1877" s="17">
        <v>277.487149207306</v>
      </c>
      <c r="P1877" s="6">
        <f t="shared" si="885"/>
        <v>261.66020083580599</v>
      </c>
      <c r="Q1877" s="6">
        <f t="shared" si="870"/>
        <v>163.53762552237873</v>
      </c>
      <c r="R1877" s="17">
        <v>261.66020083580599</v>
      </c>
      <c r="S1877" s="6">
        <f t="shared" si="886"/>
        <v>15.826948371500009</v>
      </c>
      <c r="T1877" s="6">
        <f t="shared" si="887"/>
        <v>179.36457389387874</v>
      </c>
      <c r="U1877" s="17">
        <v>79.555229406813197</v>
      </c>
      <c r="V1877" s="6">
        <f t="shared" si="888"/>
        <v>70.807198617872999</v>
      </c>
      <c r="W1877" s="6">
        <f t="shared" si="871"/>
        <v>70.807198617872999</v>
      </c>
      <c r="X1877" s="17">
        <v>70.807198617872999</v>
      </c>
      <c r="Y1877" s="6">
        <f t="shared" si="889"/>
        <v>8.7480307889401985</v>
      </c>
      <c r="Z1877" s="6">
        <f t="shared" si="890"/>
        <v>79.555229406813197</v>
      </c>
      <c r="AA1877" s="17">
        <v>0</v>
      </c>
      <c r="AB1877" s="6">
        <f t="shared" si="891"/>
        <v>0</v>
      </c>
      <c r="AC1877" s="6">
        <f t="shared" si="872"/>
        <v>0</v>
      </c>
      <c r="AD1877" s="17">
        <v>0</v>
      </c>
      <c r="AE1877" s="6">
        <f t="shared" si="892"/>
        <v>0</v>
      </c>
      <c r="AF1877" s="17">
        <v>0</v>
      </c>
      <c r="AG1877" s="6">
        <f t="shared" si="893"/>
        <v>0</v>
      </c>
      <c r="AH1877" s="6">
        <f t="shared" si="873"/>
        <v>0</v>
      </c>
      <c r="AI1877" s="6">
        <f t="shared" si="894"/>
        <v>0</v>
      </c>
      <c r="AJ1877" s="17">
        <v>488.34236057944599</v>
      </c>
      <c r="AK1877" s="6">
        <f t="shared" si="895"/>
        <v>391.25412359031998</v>
      </c>
      <c r="AL1877" s="6">
        <f t="shared" si="874"/>
        <v>391.25412359031998</v>
      </c>
      <c r="AM1877" s="17">
        <v>391.25412359031998</v>
      </c>
      <c r="AN1877" s="6">
        <f t="shared" si="896"/>
        <v>97.088236989126017</v>
      </c>
      <c r="AO1877" s="6">
        <f t="shared" si="897"/>
        <v>488.34236057944599</v>
      </c>
      <c r="AP1877" s="17">
        <v>2881.16412255669</v>
      </c>
      <c r="AQ1877" s="6">
        <f t="shared" si="898"/>
        <v>2570.9499975601298</v>
      </c>
      <c r="AR1877" s="17">
        <v>827.23766665750998</v>
      </c>
      <c r="AS1877" s="6">
        <f t="shared" si="875"/>
        <v>517.02354166094369</v>
      </c>
      <c r="AT1877" s="17">
        <v>1106.21371371798</v>
      </c>
      <c r="AU1877" s="6">
        <f t="shared" si="876"/>
        <v>1106.21371371798</v>
      </c>
      <c r="AV1877" s="17">
        <v>0</v>
      </c>
      <c r="AW1877" s="6">
        <f t="shared" si="877"/>
        <v>0</v>
      </c>
      <c r="AX1877" s="17">
        <v>947.71274218120595</v>
      </c>
      <c r="AY1877" s="6">
        <f t="shared" si="878"/>
        <v>947.71274218120595</v>
      </c>
      <c r="AZ1877" s="20">
        <v>269772272.87797999</v>
      </c>
      <c r="BA1877" s="20">
        <v>1326187796.15081</v>
      </c>
      <c r="BB1877" s="20">
        <v>155678662.33616501</v>
      </c>
      <c r="BC1877" s="20">
        <v>0</v>
      </c>
      <c r="BD1877" s="19">
        <f t="shared" si="879"/>
        <v>1751.638731364955</v>
      </c>
      <c r="BE1877" s="18">
        <v>52.327138791006298</v>
      </c>
      <c r="BF1877" s="20">
        <v>0</v>
      </c>
      <c r="BG1877" s="20">
        <v>0</v>
      </c>
      <c r="BH1877" s="19">
        <f t="shared" si="899"/>
        <v>0</v>
      </c>
      <c r="BI1877" s="18">
        <v>695.32307671705496</v>
      </c>
      <c r="BJ1877">
        <v>145</v>
      </c>
      <c r="BK1877">
        <v>3040</v>
      </c>
      <c r="BL1877" s="22">
        <v>4611.9232000000002</v>
      </c>
      <c r="BM1877">
        <v>760</v>
      </c>
      <c r="BN1877">
        <v>190</v>
      </c>
      <c r="BO1877">
        <v>9.8560008880253194E-2</v>
      </c>
    </row>
    <row r="1878" spans="1:67" x14ac:dyDescent="0.2">
      <c r="A1878" s="27">
        <v>1877</v>
      </c>
      <c r="B1878" s="18">
        <v>566.55954399167399</v>
      </c>
      <c r="C1878" s="18">
        <v>551</v>
      </c>
      <c r="D1878">
        <v>1000</v>
      </c>
      <c r="E1878">
        <v>4000</v>
      </c>
      <c r="F1878">
        <v>0</v>
      </c>
      <c r="G1878" s="23">
        <f t="shared" si="880"/>
        <v>1</v>
      </c>
      <c r="H1878" s="16">
        <v>100</v>
      </c>
      <c r="I1878" s="17">
        <v>150.57957196688801</v>
      </c>
      <c r="J1878" s="6">
        <f t="shared" si="881"/>
        <v>150.49745532530068</v>
      </c>
      <c r="K1878" s="6">
        <f t="shared" si="882"/>
        <v>133.88801448670006</v>
      </c>
      <c r="L1878" s="6">
        <f t="shared" si="883"/>
        <v>0.88963640081023787</v>
      </c>
      <c r="M1878" s="6">
        <f t="shared" si="884"/>
        <v>133.96106844016845</v>
      </c>
      <c r="N1878" s="16">
        <v>100</v>
      </c>
      <c r="O1878" s="17">
        <v>301.748374442645</v>
      </c>
      <c r="P1878" s="6">
        <f t="shared" si="885"/>
        <v>284.53575745551097</v>
      </c>
      <c r="Q1878" s="6">
        <f t="shared" si="870"/>
        <v>177.83484840969436</v>
      </c>
      <c r="R1878" s="17">
        <v>284.53575745551097</v>
      </c>
      <c r="S1878" s="6">
        <f t="shared" si="886"/>
        <v>17.212616987134027</v>
      </c>
      <c r="T1878" s="6">
        <f t="shared" si="887"/>
        <v>195.04746539682839</v>
      </c>
      <c r="U1878" s="17">
        <v>79.546739618659998</v>
      </c>
      <c r="V1878" s="6">
        <f t="shared" si="888"/>
        <v>70.798736385676605</v>
      </c>
      <c r="W1878" s="6">
        <f t="shared" si="871"/>
        <v>70.798736385676605</v>
      </c>
      <c r="X1878" s="17">
        <v>70.798736385676605</v>
      </c>
      <c r="Y1878" s="6">
        <f t="shared" si="889"/>
        <v>8.7480032329833932</v>
      </c>
      <c r="Z1878" s="6">
        <f t="shared" si="890"/>
        <v>79.546739618659998</v>
      </c>
      <c r="AA1878" s="17">
        <v>0</v>
      </c>
      <c r="AB1878" s="6">
        <f t="shared" si="891"/>
        <v>0</v>
      </c>
      <c r="AC1878" s="6">
        <f t="shared" si="872"/>
        <v>0</v>
      </c>
      <c r="AD1878" s="17">
        <v>0</v>
      </c>
      <c r="AE1878" s="6">
        <f t="shared" si="892"/>
        <v>0</v>
      </c>
      <c r="AF1878" s="17">
        <v>0</v>
      </c>
      <c r="AG1878" s="6">
        <f t="shared" si="893"/>
        <v>0</v>
      </c>
      <c r="AH1878" s="6">
        <f t="shared" si="873"/>
        <v>0</v>
      </c>
      <c r="AI1878" s="6">
        <f t="shared" si="894"/>
        <v>0</v>
      </c>
      <c r="AJ1878" s="17">
        <v>495.694346265462</v>
      </c>
      <c r="AK1878" s="6">
        <f t="shared" si="895"/>
        <v>396.99002624614701</v>
      </c>
      <c r="AL1878" s="6">
        <f t="shared" si="874"/>
        <v>396.99002624614701</v>
      </c>
      <c r="AM1878" s="17">
        <v>396.99002624614701</v>
      </c>
      <c r="AN1878" s="6">
        <f t="shared" si="896"/>
        <v>98.704320019314991</v>
      </c>
      <c r="AO1878" s="6">
        <f t="shared" si="897"/>
        <v>495.694346265462</v>
      </c>
      <c r="AP1878" s="17">
        <v>2963.54300735174</v>
      </c>
      <c r="AQ1878" s="6">
        <f t="shared" si="898"/>
        <v>2622.3471764688984</v>
      </c>
      <c r="AR1878" s="17">
        <v>909.85554902091098</v>
      </c>
      <c r="AS1878" s="6">
        <f t="shared" si="875"/>
        <v>568.65971813806937</v>
      </c>
      <c r="AT1878" s="17">
        <v>1106.0849932436399</v>
      </c>
      <c r="AU1878" s="6">
        <f t="shared" si="876"/>
        <v>1106.0849932436399</v>
      </c>
      <c r="AV1878" s="17">
        <v>0</v>
      </c>
      <c r="AW1878" s="6">
        <f t="shared" si="877"/>
        <v>0</v>
      </c>
      <c r="AX1878" s="17">
        <v>947.60246508718899</v>
      </c>
      <c r="AY1878" s="6">
        <f t="shared" si="878"/>
        <v>947.60246508718899</v>
      </c>
      <c r="AZ1878" s="20">
        <v>272722515.763506</v>
      </c>
      <c r="BA1878" s="20">
        <v>1326191742.4358799</v>
      </c>
      <c r="BB1878" s="20">
        <v>153085741.800607</v>
      </c>
      <c r="BC1878" s="20">
        <v>0</v>
      </c>
      <c r="BD1878" s="19">
        <f t="shared" si="879"/>
        <v>1751.999999999993</v>
      </c>
      <c r="BE1878" s="18">
        <v>53.951354456392203</v>
      </c>
      <c r="BF1878" s="20">
        <v>0</v>
      </c>
      <c r="BG1878" s="20">
        <v>0</v>
      </c>
      <c r="BH1878" s="19">
        <f t="shared" si="899"/>
        <v>0</v>
      </c>
      <c r="BI1878" s="18">
        <v>764.85538438875994</v>
      </c>
      <c r="BJ1878">
        <v>145</v>
      </c>
      <c r="BK1878">
        <v>3040</v>
      </c>
      <c r="BL1878" s="22">
        <v>4611.9232000000002</v>
      </c>
      <c r="BM1878">
        <v>760</v>
      </c>
      <c r="BN1878">
        <v>190</v>
      </c>
      <c r="BO1878">
        <v>9.6962112213659496E-2</v>
      </c>
    </row>
    <row r="1879" spans="1:67" x14ac:dyDescent="0.2">
      <c r="A1879" s="27">
        <v>1878</v>
      </c>
      <c r="B1879" s="18">
        <v>618.06495708182604</v>
      </c>
      <c r="C1879" s="18">
        <v>551</v>
      </c>
      <c r="D1879">
        <v>1000</v>
      </c>
      <c r="E1879">
        <v>4000</v>
      </c>
      <c r="F1879">
        <v>0</v>
      </c>
      <c r="G1879" s="23">
        <f t="shared" si="880"/>
        <v>1</v>
      </c>
      <c r="H1879" s="16">
        <v>100</v>
      </c>
      <c r="I1879" s="17">
        <v>154.74631443651401</v>
      </c>
      <c r="J1879" s="6">
        <f t="shared" si="881"/>
        <v>154.64094010181623</v>
      </c>
      <c r="K1879" s="6">
        <f t="shared" si="882"/>
        <v>136.53609481812566</v>
      </c>
      <c r="L1879" s="6">
        <f t="shared" si="883"/>
        <v>0.88292333665476774</v>
      </c>
      <c r="M1879" s="6">
        <f t="shared" si="884"/>
        <v>136.6291322773148</v>
      </c>
      <c r="N1879" s="16">
        <v>100</v>
      </c>
      <c r="O1879" s="17">
        <v>326.14270578464601</v>
      </c>
      <c r="P1879" s="6">
        <f t="shared" si="885"/>
        <v>307.53664349274601</v>
      </c>
      <c r="Q1879" s="6">
        <f t="shared" si="870"/>
        <v>192.21040218296625</v>
      </c>
      <c r="R1879" s="17">
        <v>307.53664349274601</v>
      </c>
      <c r="S1879" s="6">
        <f t="shared" si="886"/>
        <v>18.606062291900002</v>
      </c>
      <c r="T1879" s="6">
        <f t="shared" si="887"/>
        <v>210.81646447486625</v>
      </c>
      <c r="U1879" s="17">
        <v>79.538791321425293</v>
      </c>
      <c r="V1879" s="6">
        <f t="shared" si="888"/>
        <v>70.790809817396294</v>
      </c>
      <c r="W1879" s="6">
        <f t="shared" si="871"/>
        <v>70.790809817396294</v>
      </c>
      <c r="X1879" s="17">
        <v>70.790809817396294</v>
      </c>
      <c r="Y1879" s="6">
        <f t="shared" si="889"/>
        <v>8.7479815040289992</v>
      </c>
      <c r="Z1879" s="6">
        <f t="shared" si="890"/>
        <v>79.538791321425293</v>
      </c>
      <c r="AA1879" s="17">
        <v>0</v>
      </c>
      <c r="AB1879" s="6">
        <f t="shared" si="891"/>
        <v>0</v>
      </c>
      <c r="AC1879" s="6">
        <f t="shared" si="872"/>
        <v>0</v>
      </c>
      <c r="AD1879" s="17">
        <v>0</v>
      </c>
      <c r="AE1879" s="6">
        <f t="shared" si="892"/>
        <v>0</v>
      </c>
      <c r="AF1879" s="17">
        <v>0</v>
      </c>
      <c r="AG1879" s="6">
        <f t="shared" si="893"/>
        <v>0</v>
      </c>
      <c r="AH1879" s="6">
        <f t="shared" si="873"/>
        <v>0</v>
      </c>
      <c r="AI1879" s="6">
        <f t="shared" si="894"/>
        <v>0</v>
      </c>
      <c r="AJ1879" s="17">
        <v>502.40519828592898</v>
      </c>
      <c r="AK1879" s="6">
        <f t="shared" si="895"/>
        <v>402.25297905357201</v>
      </c>
      <c r="AL1879" s="6">
        <f t="shared" si="874"/>
        <v>402.25297905357201</v>
      </c>
      <c r="AM1879" s="17">
        <v>402.25297905357201</v>
      </c>
      <c r="AN1879" s="6">
        <f t="shared" si="896"/>
        <v>100.15221923235697</v>
      </c>
      <c r="AO1879" s="6">
        <f t="shared" si="897"/>
        <v>502.40519828592898</v>
      </c>
      <c r="AP1879" s="17">
        <v>3045.9236574239899</v>
      </c>
      <c r="AQ1879" s="6">
        <f t="shared" si="898"/>
        <v>2673.750772034567</v>
      </c>
      <c r="AR1879" s="17">
        <v>992.46102770512005</v>
      </c>
      <c r="AS1879" s="6">
        <f t="shared" si="875"/>
        <v>620.28814231570004</v>
      </c>
      <c r="AT1879" s="17">
        <v>1105.9639039548399</v>
      </c>
      <c r="AU1879" s="6">
        <f t="shared" si="876"/>
        <v>1105.9639039548399</v>
      </c>
      <c r="AV1879" s="17">
        <v>0</v>
      </c>
      <c r="AW1879" s="6">
        <f t="shared" si="877"/>
        <v>0</v>
      </c>
      <c r="AX1879" s="17">
        <v>947.49872576402697</v>
      </c>
      <c r="AY1879" s="6">
        <f t="shared" si="878"/>
        <v>947.49872576402697</v>
      </c>
      <c r="AZ1879" s="20">
        <v>275043117.47942102</v>
      </c>
      <c r="BA1879" s="20">
        <v>1326194716.9839699</v>
      </c>
      <c r="BB1879" s="20">
        <v>150762165.536605</v>
      </c>
      <c r="BC1879" s="20">
        <v>0</v>
      </c>
      <c r="BD1879" s="19">
        <f t="shared" si="879"/>
        <v>1751.9999999999957</v>
      </c>
      <c r="BE1879" s="18">
        <v>55.477896023281602</v>
      </c>
      <c r="BF1879" s="20">
        <v>0</v>
      </c>
      <c r="BG1879" s="20">
        <v>0</v>
      </c>
      <c r="BH1879" s="19">
        <f t="shared" si="899"/>
        <v>0</v>
      </c>
      <c r="BI1879" s="18">
        <v>834.38769206046595</v>
      </c>
      <c r="BJ1879">
        <v>145</v>
      </c>
      <c r="BK1879">
        <v>3040</v>
      </c>
      <c r="BL1879" s="22">
        <v>4611.9232000000002</v>
      </c>
      <c r="BM1879">
        <v>760</v>
      </c>
      <c r="BN1879">
        <v>190</v>
      </c>
      <c r="BO1879">
        <v>9.5530200776437396E-2</v>
      </c>
    </row>
    <row r="1880" spans="1:67" x14ac:dyDescent="0.2">
      <c r="A1880" s="27">
        <v>1879</v>
      </c>
      <c r="B1880" s="18">
        <v>669.57037017197899</v>
      </c>
      <c r="C1880" s="18">
        <v>551</v>
      </c>
      <c r="D1880">
        <v>1000</v>
      </c>
      <c r="E1880">
        <v>4000</v>
      </c>
      <c r="F1880">
        <v>0</v>
      </c>
      <c r="G1880" s="23">
        <f t="shared" si="880"/>
        <v>1</v>
      </c>
      <c r="H1880" s="16">
        <v>100</v>
      </c>
      <c r="I1880" s="17">
        <v>158.93960588348301</v>
      </c>
      <c r="J1880" s="6">
        <f t="shared" si="881"/>
        <v>158.84767066389855</v>
      </c>
      <c r="K1880" s="6">
        <f t="shared" si="882"/>
        <v>139.2426802686976</v>
      </c>
      <c r="L1880" s="6">
        <f t="shared" si="883"/>
        <v>0.87657993149498159</v>
      </c>
      <c r="M1880" s="6">
        <f t="shared" si="884"/>
        <v>139.32326883718292</v>
      </c>
      <c r="N1880" s="16">
        <v>100</v>
      </c>
      <c r="O1880" s="17">
        <v>350.67340808251299</v>
      </c>
      <c r="P1880" s="6">
        <f t="shared" si="885"/>
        <v>330.66595107145099</v>
      </c>
      <c r="Q1880" s="6">
        <f t="shared" si="870"/>
        <v>206.66621941965687</v>
      </c>
      <c r="R1880" s="17">
        <v>330.66595107145099</v>
      </c>
      <c r="S1880" s="6">
        <f t="shared" si="886"/>
        <v>20.007457011062002</v>
      </c>
      <c r="T1880" s="6">
        <f t="shared" si="887"/>
        <v>226.67367643071887</v>
      </c>
      <c r="U1880" s="17">
        <v>79.531335767770898</v>
      </c>
      <c r="V1880" s="6">
        <f t="shared" si="888"/>
        <v>70.783370885211795</v>
      </c>
      <c r="W1880" s="6">
        <f t="shared" si="871"/>
        <v>70.783370885211795</v>
      </c>
      <c r="X1880" s="17">
        <v>70.783370885211795</v>
      </c>
      <c r="Y1880" s="6">
        <f t="shared" si="889"/>
        <v>8.7479648825591028</v>
      </c>
      <c r="Z1880" s="6">
        <f t="shared" si="890"/>
        <v>79.531335767770898</v>
      </c>
      <c r="AA1880" s="17">
        <v>0</v>
      </c>
      <c r="AB1880" s="6">
        <f t="shared" si="891"/>
        <v>0</v>
      </c>
      <c r="AC1880" s="6">
        <f t="shared" si="872"/>
        <v>0</v>
      </c>
      <c r="AD1880" s="17">
        <v>0</v>
      </c>
      <c r="AE1880" s="6">
        <f t="shared" si="892"/>
        <v>0</v>
      </c>
      <c r="AF1880" s="17">
        <v>0</v>
      </c>
      <c r="AG1880" s="6">
        <f t="shared" si="893"/>
        <v>0</v>
      </c>
      <c r="AH1880" s="6">
        <f t="shared" si="873"/>
        <v>0</v>
      </c>
      <c r="AI1880" s="6">
        <f t="shared" si="894"/>
        <v>0</v>
      </c>
      <c r="AJ1880" s="17">
        <v>508.66214067962602</v>
      </c>
      <c r="AK1880" s="6">
        <f t="shared" si="895"/>
        <v>407.16260125845901</v>
      </c>
      <c r="AL1880" s="6">
        <f t="shared" si="874"/>
        <v>407.16260125845901</v>
      </c>
      <c r="AM1880" s="17">
        <v>407.16260125845901</v>
      </c>
      <c r="AN1880" s="6">
        <f t="shared" si="896"/>
        <v>101.49953942116701</v>
      </c>
      <c r="AO1880" s="6">
        <f t="shared" si="897"/>
        <v>508.66214067962602</v>
      </c>
      <c r="AP1880" s="17">
        <v>3128.3059203112698</v>
      </c>
      <c r="AQ1880" s="6">
        <f t="shared" si="898"/>
        <v>2725.160230067992</v>
      </c>
      <c r="AR1880" s="17">
        <v>1075.0551739820401</v>
      </c>
      <c r="AS1880" s="6">
        <f t="shared" si="875"/>
        <v>671.90948373877507</v>
      </c>
      <c r="AT1880" s="17">
        <v>1105.84978676692</v>
      </c>
      <c r="AU1880" s="6">
        <f t="shared" si="876"/>
        <v>1105.84978676692</v>
      </c>
      <c r="AV1880" s="17">
        <v>0</v>
      </c>
      <c r="AW1880" s="6">
        <f t="shared" si="877"/>
        <v>0</v>
      </c>
      <c r="AX1880" s="17">
        <v>947.40095956229698</v>
      </c>
      <c r="AY1880" s="6">
        <f t="shared" si="878"/>
        <v>947.40095956229698</v>
      </c>
      <c r="AZ1880" s="20">
        <v>277000141.16841</v>
      </c>
      <c r="BA1880" s="20">
        <v>1326197149.4962499</v>
      </c>
      <c r="BB1880" s="20">
        <v>148802709.33533299</v>
      </c>
      <c r="BC1880" s="20">
        <v>0</v>
      </c>
      <c r="BD1880" s="19">
        <f t="shared" si="879"/>
        <v>1751.999999999993</v>
      </c>
      <c r="BE1880" s="18">
        <v>56.906125544009903</v>
      </c>
      <c r="BF1880" s="20">
        <v>0</v>
      </c>
      <c r="BG1880" s="20">
        <v>0</v>
      </c>
      <c r="BH1880" s="19">
        <f t="shared" si="899"/>
        <v>0</v>
      </c>
      <c r="BI1880" s="18">
        <v>903.91999973217105</v>
      </c>
      <c r="BJ1880">
        <v>145</v>
      </c>
      <c r="BK1880">
        <v>3040</v>
      </c>
      <c r="BL1880" s="22">
        <v>4611.9232000000002</v>
      </c>
      <c r="BM1880">
        <v>760</v>
      </c>
      <c r="BN1880">
        <v>190</v>
      </c>
      <c r="BO1880">
        <v>9.4322682535557603E-2</v>
      </c>
    </row>
    <row r="1881" spans="1:67" x14ac:dyDescent="0.2">
      <c r="A1881" s="27">
        <v>1880</v>
      </c>
      <c r="B1881" s="18">
        <v>721.07578326213104</v>
      </c>
      <c r="C1881" s="18">
        <v>551</v>
      </c>
      <c r="D1881">
        <v>1000</v>
      </c>
      <c r="E1881">
        <v>4000</v>
      </c>
      <c r="F1881">
        <v>0</v>
      </c>
      <c r="G1881" s="23">
        <f t="shared" si="880"/>
        <v>1</v>
      </c>
      <c r="H1881" s="16">
        <v>100</v>
      </c>
      <c r="I1881" s="17">
        <v>163.13789148424999</v>
      </c>
      <c r="J1881" s="6">
        <f t="shared" si="881"/>
        <v>163.06324365585567</v>
      </c>
      <c r="K1881" s="6">
        <f t="shared" si="882"/>
        <v>141.95867825217792</v>
      </c>
      <c r="L1881" s="6">
        <f t="shared" si="883"/>
        <v>0.87057435550454976</v>
      </c>
      <c r="M1881" s="6">
        <f t="shared" si="884"/>
        <v>142.0236647372721</v>
      </c>
      <c r="N1881" s="16">
        <v>99.999999999999901</v>
      </c>
      <c r="O1881" s="17">
        <v>375.24311574902498</v>
      </c>
      <c r="P1881" s="6">
        <f t="shared" si="885"/>
        <v>353.83188223448599</v>
      </c>
      <c r="Q1881" s="6">
        <f t="shared" si="870"/>
        <v>221.14492639655373</v>
      </c>
      <c r="R1881" s="17">
        <v>353.83188223448599</v>
      </c>
      <c r="S1881" s="6">
        <f t="shared" si="886"/>
        <v>21.411233514538992</v>
      </c>
      <c r="T1881" s="6">
        <f t="shared" si="887"/>
        <v>242.55615991109272</v>
      </c>
      <c r="U1881" s="17">
        <v>79.524303671797298</v>
      </c>
      <c r="V1881" s="6">
        <f t="shared" si="888"/>
        <v>70.776353801990595</v>
      </c>
      <c r="W1881" s="6">
        <f t="shared" si="871"/>
        <v>70.776353801990595</v>
      </c>
      <c r="X1881" s="17">
        <v>70.776353801990595</v>
      </c>
      <c r="Y1881" s="6">
        <f t="shared" si="889"/>
        <v>8.7479498698067033</v>
      </c>
      <c r="Z1881" s="6">
        <f t="shared" si="890"/>
        <v>79.524303671797298</v>
      </c>
      <c r="AA1881" s="17">
        <v>0</v>
      </c>
      <c r="AB1881" s="6">
        <f t="shared" si="891"/>
        <v>0</v>
      </c>
      <c r="AC1881" s="6">
        <f t="shared" si="872"/>
        <v>0</v>
      </c>
      <c r="AD1881" s="17">
        <v>0</v>
      </c>
      <c r="AE1881" s="6">
        <f t="shared" si="892"/>
        <v>0</v>
      </c>
      <c r="AF1881" s="17">
        <v>0</v>
      </c>
      <c r="AG1881" s="6">
        <f t="shared" si="893"/>
        <v>0</v>
      </c>
      <c r="AH1881" s="6">
        <f t="shared" si="873"/>
        <v>0</v>
      </c>
      <c r="AI1881" s="6">
        <f t="shared" si="894"/>
        <v>0</v>
      </c>
      <c r="AJ1881" s="17">
        <v>514.18271082652598</v>
      </c>
      <c r="AK1881" s="6">
        <f t="shared" si="895"/>
        <v>411.48655390738003</v>
      </c>
      <c r="AL1881" s="6">
        <f t="shared" si="874"/>
        <v>411.48655390738003</v>
      </c>
      <c r="AM1881" s="17">
        <v>411.48655390738003</v>
      </c>
      <c r="AN1881" s="6">
        <f t="shared" si="896"/>
        <v>102.69615691914595</v>
      </c>
      <c r="AO1881" s="6">
        <f t="shared" si="897"/>
        <v>514.18271082652598</v>
      </c>
      <c r="AP1881" s="17">
        <v>3210.6896606170999</v>
      </c>
      <c r="AQ1881" s="6">
        <f t="shared" si="898"/>
        <v>2776.5750584126008</v>
      </c>
      <c r="AR1881" s="17">
        <v>1157.63893921198</v>
      </c>
      <c r="AS1881" s="6">
        <f t="shared" si="875"/>
        <v>723.52433700748747</v>
      </c>
      <c r="AT1881" s="17">
        <v>1105.7420563691301</v>
      </c>
      <c r="AU1881" s="6">
        <f t="shared" si="876"/>
        <v>1105.7420563691301</v>
      </c>
      <c r="AV1881" s="17">
        <v>0</v>
      </c>
      <c r="AW1881" s="6">
        <f t="shared" si="877"/>
        <v>0</v>
      </c>
      <c r="AX1881" s="17">
        <v>947.30866503598304</v>
      </c>
      <c r="AY1881" s="6">
        <f t="shared" si="878"/>
        <v>947.30866503598304</v>
      </c>
      <c r="AZ1881" s="20">
        <v>278664909.85297698</v>
      </c>
      <c r="BA1881" s="20">
        <v>1326199395.3346701</v>
      </c>
      <c r="BB1881" s="20">
        <v>147135694.81234899</v>
      </c>
      <c r="BC1881" s="20">
        <v>0</v>
      </c>
      <c r="BD1881" s="19">
        <f t="shared" si="879"/>
        <v>1751.9999999999961</v>
      </c>
      <c r="BE1881" s="18">
        <v>58.245503622394303</v>
      </c>
      <c r="BF1881" s="20">
        <v>0</v>
      </c>
      <c r="BG1881" s="20">
        <v>0</v>
      </c>
      <c r="BH1881" s="19">
        <f t="shared" si="899"/>
        <v>0</v>
      </c>
      <c r="BI1881" s="18">
        <v>973.45230740387694</v>
      </c>
      <c r="BJ1881">
        <v>145</v>
      </c>
      <c r="BK1881">
        <v>3040</v>
      </c>
      <c r="BL1881" s="22">
        <v>4611.9232000000002</v>
      </c>
      <c r="BM1881">
        <v>760</v>
      </c>
      <c r="BN1881">
        <v>190</v>
      </c>
      <c r="BO1881">
        <v>9.3295377233898094E-2</v>
      </c>
    </row>
    <row r="1882" spans="1:67" x14ac:dyDescent="0.2">
      <c r="A1882" s="27">
        <v>1881</v>
      </c>
      <c r="B1882" s="18">
        <v>772.58119635228297</v>
      </c>
      <c r="C1882" s="18">
        <v>551</v>
      </c>
      <c r="D1882">
        <v>1000</v>
      </c>
      <c r="E1882">
        <v>4000</v>
      </c>
      <c r="F1882">
        <v>0</v>
      </c>
      <c r="G1882" s="23">
        <f t="shared" si="880"/>
        <v>1</v>
      </c>
      <c r="H1882" s="16">
        <v>100</v>
      </c>
      <c r="I1882" s="17">
        <v>167.34170823119001</v>
      </c>
      <c r="J1882" s="6">
        <f t="shared" si="881"/>
        <v>167.28159349235133</v>
      </c>
      <c r="K1882" s="6">
        <f t="shared" si="882"/>
        <v>144.67675266114369</v>
      </c>
      <c r="L1882" s="6">
        <f t="shared" si="883"/>
        <v>0.86486952712916854</v>
      </c>
      <c r="M1882" s="6">
        <f t="shared" si="884"/>
        <v>144.72874406689658</v>
      </c>
      <c r="N1882" s="16">
        <v>100</v>
      </c>
      <c r="O1882" s="17">
        <v>399.84247431351298</v>
      </c>
      <c r="P1882" s="6">
        <f t="shared" si="885"/>
        <v>377.02562845275799</v>
      </c>
      <c r="Q1882" s="6">
        <f t="shared" si="870"/>
        <v>235.64101778297373</v>
      </c>
      <c r="R1882" s="17">
        <v>377.02562845275799</v>
      </c>
      <c r="S1882" s="6">
        <f t="shared" si="886"/>
        <v>22.816845860754995</v>
      </c>
      <c r="T1882" s="6">
        <f t="shared" si="887"/>
        <v>258.45786364372873</v>
      </c>
      <c r="U1882" s="17">
        <v>79.517662601147094</v>
      </c>
      <c r="V1882" s="6">
        <f t="shared" si="888"/>
        <v>70.769726029908497</v>
      </c>
      <c r="W1882" s="6">
        <f t="shared" si="871"/>
        <v>70.769726029908497</v>
      </c>
      <c r="X1882" s="17">
        <v>70.769726029908497</v>
      </c>
      <c r="Y1882" s="6">
        <f t="shared" si="889"/>
        <v>8.747936571238597</v>
      </c>
      <c r="Z1882" s="6">
        <f t="shared" si="890"/>
        <v>79.517662601147094</v>
      </c>
      <c r="AA1882" s="17">
        <v>0</v>
      </c>
      <c r="AB1882" s="6">
        <f t="shared" si="891"/>
        <v>0</v>
      </c>
      <c r="AC1882" s="6">
        <f t="shared" si="872"/>
        <v>0</v>
      </c>
      <c r="AD1882" s="17">
        <v>0</v>
      </c>
      <c r="AE1882" s="6">
        <f t="shared" si="892"/>
        <v>0</v>
      </c>
      <c r="AF1882" s="17">
        <v>0</v>
      </c>
      <c r="AG1882" s="6">
        <f t="shared" si="893"/>
        <v>0</v>
      </c>
      <c r="AH1882" s="6">
        <f t="shared" si="873"/>
        <v>0</v>
      </c>
      <c r="AI1882" s="6">
        <f t="shared" si="894"/>
        <v>0</v>
      </c>
      <c r="AJ1882" s="17">
        <v>519.06172481486499</v>
      </c>
      <c r="AK1882" s="6">
        <f t="shared" si="895"/>
        <v>415.308626368815</v>
      </c>
      <c r="AL1882" s="6">
        <f t="shared" si="874"/>
        <v>415.308626368815</v>
      </c>
      <c r="AM1882" s="17">
        <v>415.308626368815</v>
      </c>
      <c r="AN1882" s="6">
        <f t="shared" si="896"/>
        <v>103.75309844604999</v>
      </c>
      <c r="AO1882" s="6">
        <f t="shared" si="897"/>
        <v>519.06172481486499</v>
      </c>
      <c r="AP1882" s="17">
        <v>3293.0747576878698</v>
      </c>
      <c r="AQ1882" s="6">
        <f t="shared" si="898"/>
        <v>2827.9948185011513</v>
      </c>
      <c r="AR1882" s="17">
        <v>1240.21317116457</v>
      </c>
      <c r="AS1882" s="6">
        <f t="shared" si="875"/>
        <v>775.13323197785621</v>
      </c>
      <c r="AT1882" s="17">
        <v>1105.64019118335</v>
      </c>
      <c r="AU1882" s="6">
        <f t="shared" si="876"/>
        <v>1105.64019118335</v>
      </c>
      <c r="AV1882" s="17">
        <v>0</v>
      </c>
      <c r="AW1882" s="6">
        <f t="shared" si="877"/>
        <v>0</v>
      </c>
      <c r="AX1882" s="17">
        <v>947.22139533994505</v>
      </c>
      <c r="AY1882" s="6">
        <f t="shared" si="878"/>
        <v>947.22139533994505</v>
      </c>
      <c r="AZ1882" s="20">
        <v>280113096.81202501</v>
      </c>
      <c r="BA1882" s="20">
        <v>1326201322.53332</v>
      </c>
      <c r="BB1882" s="20">
        <v>145685580.654652</v>
      </c>
      <c r="BC1882" s="20">
        <v>0</v>
      </c>
      <c r="BD1882" s="19">
        <f t="shared" si="879"/>
        <v>1751.999999999997</v>
      </c>
      <c r="BE1882" s="18">
        <v>59.504117842236802</v>
      </c>
      <c r="BF1882" s="20">
        <v>0</v>
      </c>
      <c r="BG1882" s="20">
        <v>0</v>
      </c>
      <c r="BH1882" s="19">
        <f t="shared" si="899"/>
        <v>0</v>
      </c>
      <c r="BI1882" s="18">
        <v>1042.98461507558</v>
      </c>
      <c r="BJ1882">
        <v>145</v>
      </c>
      <c r="BK1882">
        <v>3040</v>
      </c>
      <c r="BL1882" s="22">
        <v>4611.9232000000002</v>
      </c>
      <c r="BM1882">
        <v>760</v>
      </c>
      <c r="BN1882">
        <v>190</v>
      </c>
      <c r="BO1882">
        <v>9.2401733570494402E-2</v>
      </c>
    </row>
    <row r="1883" spans="1:67" x14ac:dyDescent="0.2">
      <c r="A1883" s="27">
        <v>1882</v>
      </c>
      <c r="B1883" s="18">
        <v>824.08660944243502</v>
      </c>
      <c r="C1883" s="18">
        <v>551</v>
      </c>
      <c r="D1883">
        <v>1000</v>
      </c>
      <c r="E1883">
        <v>4000</v>
      </c>
      <c r="F1883">
        <v>0</v>
      </c>
      <c r="G1883" s="23">
        <f t="shared" si="880"/>
        <v>1</v>
      </c>
      <c r="H1883" s="16">
        <v>100</v>
      </c>
      <c r="I1883" s="17">
        <v>171.54790474968101</v>
      </c>
      <c r="J1883" s="6">
        <f t="shared" si="881"/>
        <v>171.50114013492083</v>
      </c>
      <c r="K1883" s="6">
        <f t="shared" si="882"/>
        <v>147.39652150633435</v>
      </c>
      <c r="L1883" s="6">
        <f t="shared" si="883"/>
        <v>0.85944922226392639</v>
      </c>
      <c r="M1883" s="6">
        <f t="shared" si="884"/>
        <v>147.43671331811947</v>
      </c>
      <c r="N1883" s="16">
        <v>100</v>
      </c>
      <c r="O1883" s="17">
        <v>424.44481822023403</v>
      </c>
      <c r="P1883" s="6">
        <f t="shared" si="885"/>
        <v>400.22205693680303</v>
      </c>
      <c r="Q1883" s="6">
        <f t="shared" si="870"/>
        <v>250.13878558550189</v>
      </c>
      <c r="R1883" s="17">
        <v>400.22205693680303</v>
      </c>
      <c r="S1883" s="6">
        <f t="shared" si="886"/>
        <v>24.222761283430998</v>
      </c>
      <c r="T1883" s="6">
        <f t="shared" si="887"/>
        <v>274.36154686893292</v>
      </c>
      <c r="U1883" s="17">
        <v>79.511390535702603</v>
      </c>
      <c r="V1883" s="6">
        <f t="shared" si="888"/>
        <v>70.763464687201704</v>
      </c>
      <c r="W1883" s="6">
        <f t="shared" si="871"/>
        <v>70.763464687201704</v>
      </c>
      <c r="X1883" s="17">
        <v>70.763464687201704</v>
      </c>
      <c r="Y1883" s="6">
        <f t="shared" si="889"/>
        <v>8.7479258485008984</v>
      </c>
      <c r="Z1883" s="6">
        <f t="shared" si="890"/>
        <v>79.511390535702603</v>
      </c>
      <c r="AA1883" s="17">
        <v>0</v>
      </c>
      <c r="AB1883" s="6">
        <f t="shared" si="891"/>
        <v>0</v>
      </c>
      <c r="AC1883" s="6">
        <f t="shared" si="872"/>
        <v>0</v>
      </c>
      <c r="AD1883" s="17">
        <v>0</v>
      </c>
      <c r="AE1883" s="6">
        <f t="shared" si="892"/>
        <v>0</v>
      </c>
      <c r="AF1883" s="17">
        <v>0</v>
      </c>
      <c r="AG1883" s="6">
        <f t="shared" si="893"/>
        <v>0</v>
      </c>
      <c r="AH1883" s="6">
        <f t="shared" si="873"/>
        <v>0</v>
      </c>
      <c r="AI1883" s="6">
        <f t="shared" si="894"/>
        <v>0</v>
      </c>
      <c r="AJ1883" s="17">
        <v>523.42797986958499</v>
      </c>
      <c r="AK1883" s="6">
        <f t="shared" si="895"/>
        <v>418.72496936763599</v>
      </c>
      <c r="AL1883" s="6">
        <f t="shared" si="874"/>
        <v>418.72496936763599</v>
      </c>
      <c r="AM1883" s="17">
        <v>418.72496936763599</v>
      </c>
      <c r="AN1883" s="6">
        <f t="shared" si="896"/>
        <v>104.703010501949</v>
      </c>
      <c r="AO1883" s="6">
        <f t="shared" si="897"/>
        <v>523.42797986958499</v>
      </c>
      <c r="AP1883" s="17">
        <v>3375.4611036594501</v>
      </c>
      <c r="AQ1883" s="6">
        <f t="shared" si="898"/>
        <v>2879.4191182551517</v>
      </c>
      <c r="AR1883" s="17">
        <v>1322.7786277447899</v>
      </c>
      <c r="AS1883" s="6">
        <f t="shared" si="875"/>
        <v>826.73664234049374</v>
      </c>
      <c r="AT1883" s="17">
        <v>1105.5437249194399</v>
      </c>
      <c r="AU1883" s="6">
        <f t="shared" si="876"/>
        <v>1105.5437249194399</v>
      </c>
      <c r="AV1883" s="17">
        <v>0</v>
      </c>
      <c r="AW1883" s="6">
        <f t="shared" si="877"/>
        <v>0</v>
      </c>
      <c r="AX1883" s="17">
        <v>947.13875099521795</v>
      </c>
      <c r="AY1883" s="6">
        <f t="shared" si="878"/>
        <v>947.13875099521795</v>
      </c>
      <c r="AZ1883" s="20">
        <v>281385736.44515097</v>
      </c>
      <c r="BA1883" s="20">
        <v>1326202686.5501101</v>
      </c>
      <c r="BB1883" s="20">
        <v>144411577.004731</v>
      </c>
      <c r="BC1883" s="20">
        <v>0</v>
      </c>
      <c r="BD1883" s="19">
        <f t="shared" si="879"/>
        <v>1751.999999999992</v>
      </c>
      <c r="BE1883" s="18">
        <v>60.6890019278677</v>
      </c>
      <c r="BF1883" s="20">
        <v>0</v>
      </c>
      <c r="BG1883" s="20">
        <v>0</v>
      </c>
      <c r="BH1883" s="19">
        <f t="shared" si="899"/>
        <v>0</v>
      </c>
      <c r="BI1883" s="18">
        <v>1112.51692274728</v>
      </c>
      <c r="BJ1883">
        <v>145</v>
      </c>
      <c r="BK1883">
        <v>3040</v>
      </c>
      <c r="BL1883" s="22">
        <v>4611.9232000000002</v>
      </c>
      <c r="BM1883">
        <v>760</v>
      </c>
      <c r="BN1883">
        <v>190</v>
      </c>
      <c r="BO1883">
        <v>9.1616616081452301E-2</v>
      </c>
    </row>
    <row r="1884" spans="1:67" x14ac:dyDescent="0.2">
      <c r="A1884" s="27">
        <v>1883</v>
      </c>
      <c r="B1884" s="18">
        <v>875.59202253258798</v>
      </c>
      <c r="C1884" s="18">
        <v>551</v>
      </c>
      <c r="D1884">
        <v>1000</v>
      </c>
      <c r="E1884">
        <v>4000</v>
      </c>
      <c r="F1884">
        <v>0</v>
      </c>
      <c r="G1884" s="23">
        <f t="shared" si="880"/>
        <v>1</v>
      </c>
      <c r="H1884" s="16">
        <v>100</v>
      </c>
      <c r="I1884" s="17">
        <v>175.75775630234699</v>
      </c>
      <c r="J1884" s="6">
        <f t="shared" si="881"/>
        <v>175.72342931950848</v>
      </c>
      <c r="K1884" s="6">
        <f t="shared" si="882"/>
        <v>150.12014468345748</v>
      </c>
      <c r="L1884" s="6">
        <f t="shared" si="883"/>
        <v>0.85429783191006403</v>
      </c>
      <c r="M1884" s="6">
        <f t="shared" si="884"/>
        <v>150.14947015047244</v>
      </c>
      <c r="N1884" s="16">
        <v>99.999999999999901</v>
      </c>
      <c r="O1884" s="17">
        <v>449.07712285510001</v>
      </c>
      <c r="P1884" s="6">
        <f t="shared" si="885"/>
        <v>423.44661369415201</v>
      </c>
      <c r="Q1884" s="6">
        <f t="shared" si="870"/>
        <v>264.65413355884499</v>
      </c>
      <c r="R1884" s="17">
        <v>423.44661369415201</v>
      </c>
      <c r="S1884" s="6">
        <f t="shared" si="886"/>
        <v>25.630509160948009</v>
      </c>
      <c r="T1884" s="6">
        <f t="shared" si="887"/>
        <v>290.284642719793</v>
      </c>
      <c r="U1884" s="17">
        <v>79.505456784802007</v>
      </c>
      <c r="V1884" s="6">
        <f t="shared" si="888"/>
        <v>70.757539514500706</v>
      </c>
      <c r="W1884" s="6">
        <f t="shared" si="871"/>
        <v>70.757539514500706</v>
      </c>
      <c r="X1884" s="17">
        <v>70.757539514500706</v>
      </c>
      <c r="Y1884" s="6">
        <f t="shared" si="889"/>
        <v>8.7479172703013006</v>
      </c>
      <c r="Z1884" s="6">
        <f t="shared" si="890"/>
        <v>79.505456784802007</v>
      </c>
      <c r="AA1884" s="17">
        <v>0</v>
      </c>
      <c r="AB1884" s="6">
        <f t="shared" si="891"/>
        <v>0</v>
      </c>
      <c r="AC1884" s="6">
        <f t="shared" si="872"/>
        <v>0</v>
      </c>
      <c r="AD1884" s="17">
        <v>0</v>
      </c>
      <c r="AE1884" s="6">
        <f t="shared" si="892"/>
        <v>0</v>
      </c>
      <c r="AF1884" s="17">
        <v>0</v>
      </c>
      <c r="AG1884" s="6">
        <f t="shared" si="893"/>
        <v>0</v>
      </c>
      <c r="AH1884" s="6">
        <f t="shared" si="873"/>
        <v>0</v>
      </c>
      <c r="AI1884" s="6">
        <f t="shared" si="894"/>
        <v>0</v>
      </c>
      <c r="AJ1884" s="17">
        <v>527.31233780407103</v>
      </c>
      <c r="AK1884" s="6">
        <f t="shared" si="895"/>
        <v>421.76374459931202</v>
      </c>
      <c r="AL1884" s="6">
        <f t="shared" si="874"/>
        <v>421.76374459931202</v>
      </c>
      <c r="AM1884" s="17">
        <v>421.76374459931202</v>
      </c>
      <c r="AN1884" s="6">
        <f t="shared" si="896"/>
        <v>105.54859320475902</v>
      </c>
      <c r="AO1884" s="6">
        <f t="shared" si="897"/>
        <v>527.31233780407103</v>
      </c>
      <c r="AP1884" s="17">
        <v>3457.8486018062299</v>
      </c>
      <c r="AQ1884" s="6">
        <f t="shared" si="898"/>
        <v>2930.8476060839721</v>
      </c>
      <c r="AR1884" s="17">
        <v>1405.3359885927</v>
      </c>
      <c r="AS1884" s="6">
        <f t="shared" si="875"/>
        <v>878.33499287043753</v>
      </c>
      <c r="AT1884" s="17">
        <v>1105.4522394385999</v>
      </c>
      <c r="AU1884" s="6">
        <f t="shared" si="876"/>
        <v>1105.4522394385999</v>
      </c>
      <c r="AV1884" s="17">
        <v>0</v>
      </c>
      <c r="AW1884" s="6">
        <f t="shared" si="877"/>
        <v>0</v>
      </c>
      <c r="AX1884" s="17">
        <v>947.06037377493499</v>
      </c>
      <c r="AY1884" s="6">
        <f t="shared" si="878"/>
        <v>947.06037377493499</v>
      </c>
      <c r="AZ1884" s="20">
        <v>282487902.72775197</v>
      </c>
      <c r="BA1884" s="20">
        <v>1326203975.52356</v>
      </c>
      <c r="BB1884" s="20">
        <v>143308121.748678</v>
      </c>
      <c r="BC1884" s="20">
        <v>0</v>
      </c>
      <c r="BD1884" s="19">
        <f t="shared" si="879"/>
        <v>1751.99999999999</v>
      </c>
      <c r="BE1884" s="18">
        <v>61.806704736642999</v>
      </c>
      <c r="BF1884" s="20">
        <v>0</v>
      </c>
      <c r="BG1884" s="20">
        <v>0</v>
      </c>
      <c r="BH1884" s="19">
        <f t="shared" si="899"/>
        <v>0</v>
      </c>
      <c r="BI1884" s="18">
        <v>1182.04923041899</v>
      </c>
      <c r="BJ1884">
        <v>145</v>
      </c>
      <c r="BK1884">
        <v>3040</v>
      </c>
      <c r="BL1884" s="22">
        <v>4611.9232000000002</v>
      </c>
      <c r="BM1884">
        <v>760</v>
      </c>
      <c r="BN1884">
        <v>190</v>
      </c>
      <c r="BO1884">
        <v>9.0936597408032005E-2</v>
      </c>
    </row>
    <row r="1885" spans="1:67" x14ac:dyDescent="0.2">
      <c r="A1885" s="27">
        <v>1884</v>
      </c>
      <c r="B1885" s="18">
        <v>927.09743562274002</v>
      </c>
      <c r="C1885" s="18">
        <v>551</v>
      </c>
      <c r="D1885">
        <v>1000</v>
      </c>
      <c r="E1885">
        <v>4000</v>
      </c>
      <c r="F1885">
        <v>0</v>
      </c>
      <c r="G1885" s="23">
        <f t="shared" si="880"/>
        <v>1</v>
      </c>
      <c r="H1885" s="16">
        <v>100</v>
      </c>
      <c r="I1885" s="17">
        <v>179.97391433462201</v>
      </c>
      <c r="J1885" s="6">
        <f t="shared" si="881"/>
        <v>179.95055990136524</v>
      </c>
      <c r="K1885" s="6">
        <f t="shared" si="882"/>
        <v>152.84875119066334</v>
      </c>
      <c r="L1885" s="6">
        <f t="shared" si="883"/>
        <v>0.84939302925449645</v>
      </c>
      <c r="M1885" s="6">
        <f t="shared" si="884"/>
        <v>152.86858828347383</v>
      </c>
      <c r="N1885" s="16">
        <v>100</v>
      </c>
      <c r="O1885" s="17">
        <v>473.74650526382601</v>
      </c>
      <c r="P1885" s="6">
        <f t="shared" si="885"/>
        <v>446.70601838477302</v>
      </c>
      <c r="Q1885" s="6">
        <f t="shared" si="870"/>
        <v>279.19126149048316</v>
      </c>
      <c r="R1885" s="17">
        <v>446.70601838477302</v>
      </c>
      <c r="S1885" s="6">
        <f t="shared" si="886"/>
        <v>27.040486879052992</v>
      </c>
      <c r="T1885" s="6">
        <f t="shared" si="887"/>
        <v>306.23174836953615</v>
      </c>
      <c r="U1885" s="17">
        <v>79.499821612472502</v>
      </c>
      <c r="V1885" s="6">
        <f t="shared" si="888"/>
        <v>70.7519124991029</v>
      </c>
      <c r="W1885" s="6">
        <f t="shared" si="871"/>
        <v>70.7519124991029</v>
      </c>
      <c r="X1885" s="17">
        <v>70.7519124991029</v>
      </c>
      <c r="Y1885" s="6">
        <f t="shared" si="889"/>
        <v>8.7479091133696016</v>
      </c>
      <c r="Z1885" s="6">
        <f t="shared" si="890"/>
        <v>79.499821612472502</v>
      </c>
      <c r="AA1885" s="17">
        <v>0</v>
      </c>
      <c r="AB1885" s="6">
        <f t="shared" si="891"/>
        <v>0</v>
      </c>
      <c r="AC1885" s="6">
        <f t="shared" si="872"/>
        <v>0</v>
      </c>
      <c r="AD1885" s="17">
        <v>0</v>
      </c>
      <c r="AE1885" s="6">
        <f t="shared" si="892"/>
        <v>0</v>
      </c>
      <c r="AF1885" s="17">
        <v>0</v>
      </c>
      <c r="AG1885" s="6">
        <f t="shared" si="893"/>
        <v>0</v>
      </c>
      <c r="AH1885" s="6">
        <f t="shared" si="873"/>
        <v>0</v>
      </c>
      <c r="AI1885" s="6">
        <f t="shared" si="894"/>
        <v>0</v>
      </c>
      <c r="AJ1885" s="17">
        <v>530.80261625734397</v>
      </c>
      <c r="AK1885" s="6">
        <f t="shared" si="895"/>
        <v>424.50208362182201</v>
      </c>
      <c r="AL1885" s="6">
        <f t="shared" si="874"/>
        <v>424.50208362182201</v>
      </c>
      <c r="AM1885" s="17">
        <v>424.50208362182201</v>
      </c>
      <c r="AN1885" s="6">
        <f t="shared" si="896"/>
        <v>106.30053263552196</v>
      </c>
      <c r="AO1885" s="6">
        <f t="shared" si="897"/>
        <v>530.80261625734397</v>
      </c>
      <c r="AP1885" s="17">
        <v>3540.2371651396202</v>
      </c>
      <c r="AQ1885" s="6">
        <f t="shared" si="898"/>
        <v>2982.2799657902005</v>
      </c>
      <c r="AR1885" s="17">
        <v>1487.8858649317699</v>
      </c>
      <c r="AS1885" s="6">
        <f t="shared" si="875"/>
        <v>929.92866558235619</v>
      </c>
      <c r="AT1885" s="17">
        <v>1105.3653586943601</v>
      </c>
      <c r="AU1885" s="6">
        <f t="shared" si="876"/>
        <v>1105.3653586943601</v>
      </c>
      <c r="AV1885" s="17">
        <v>0</v>
      </c>
      <c r="AW1885" s="6">
        <f t="shared" si="877"/>
        <v>0</v>
      </c>
      <c r="AX1885" s="17">
        <v>946.98594151348402</v>
      </c>
      <c r="AY1885" s="6">
        <f t="shared" si="878"/>
        <v>946.98594151348402</v>
      </c>
      <c r="AZ1885" s="20">
        <v>283451856.66904199</v>
      </c>
      <c r="BA1885" s="20">
        <v>1326205264.49702</v>
      </c>
      <c r="BB1885" s="20">
        <v>142342878.83393499</v>
      </c>
      <c r="BC1885" s="20">
        <v>0</v>
      </c>
      <c r="BD1885" s="19">
        <f t="shared" si="879"/>
        <v>1751.9999999999968</v>
      </c>
      <c r="BE1885" s="18">
        <v>62.862937135281904</v>
      </c>
      <c r="BF1885" s="20">
        <v>0</v>
      </c>
      <c r="BG1885" s="20">
        <v>0</v>
      </c>
      <c r="BH1885" s="19">
        <f t="shared" si="899"/>
        <v>0</v>
      </c>
      <c r="BI1885" s="18">
        <v>1251.5815380906899</v>
      </c>
      <c r="BJ1885">
        <v>145</v>
      </c>
      <c r="BK1885">
        <v>3040</v>
      </c>
      <c r="BL1885" s="22">
        <v>4611.9232000000002</v>
      </c>
      <c r="BM1885">
        <v>760</v>
      </c>
      <c r="BN1885">
        <v>190</v>
      </c>
      <c r="BO1885">
        <v>9.0341755155825598E-2</v>
      </c>
    </row>
    <row r="1886" spans="1:67" x14ac:dyDescent="0.2">
      <c r="A1886" s="27">
        <v>1885</v>
      </c>
      <c r="B1886" s="18">
        <v>978.60284871289196</v>
      </c>
      <c r="C1886" s="18">
        <v>551</v>
      </c>
      <c r="D1886">
        <v>1000</v>
      </c>
      <c r="E1886">
        <v>4000</v>
      </c>
      <c r="F1886">
        <v>0</v>
      </c>
      <c r="G1886" s="23">
        <f t="shared" si="880"/>
        <v>1</v>
      </c>
      <c r="H1886" s="16">
        <v>100</v>
      </c>
      <c r="I1886" s="17">
        <v>184.19254852666501</v>
      </c>
      <c r="J1886" s="6">
        <f t="shared" si="881"/>
        <v>184.17880880301394</v>
      </c>
      <c r="K1886" s="6">
        <f t="shared" si="882"/>
        <v>155.57799949169149</v>
      </c>
      <c r="L1886" s="6">
        <f t="shared" si="883"/>
        <v>0.8447117260818422</v>
      </c>
      <c r="M1886" s="6">
        <f t="shared" si="884"/>
        <v>155.58960559737267</v>
      </c>
      <c r="N1886" s="16">
        <v>100</v>
      </c>
      <c r="O1886" s="17">
        <v>498.456548309357</v>
      </c>
      <c r="P1886" s="6">
        <f t="shared" si="885"/>
        <v>470.00365724384602</v>
      </c>
      <c r="Q1886" s="6">
        <f t="shared" si="870"/>
        <v>293.75228577740376</v>
      </c>
      <c r="R1886" s="17">
        <v>470.00365724384602</v>
      </c>
      <c r="S1886" s="6">
        <f t="shared" si="886"/>
        <v>28.452891065510983</v>
      </c>
      <c r="T1886" s="6">
        <f t="shared" si="887"/>
        <v>322.20517684291474</v>
      </c>
      <c r="U1886" s="17">
        <v>79.4944599808031</v>
      </c>
      <c r="V1886" s="6">
        <f t="shared" si="888"/>
        <v>70.746558969540303</v>
      </c>
      <c r="W1886" s="6">
        <f t="shared" si="871"/>
        <v>70.746558969540303</v>
      </c>
      <c r="X1886" s="17">
        <v>70.746558969540303</v>
      </c>
      <c r="Y1886" s="6">
        <f t="shared" si="889"/>
        <v>8.7479010112627975</v>
      </c>
      <c r="Z1886" s="6">
        <f t="shared" si="890"/>
        <v>79.4944599808031</v>
      </c>
      <c r="AA1886" s="17">
        <v>0</v>
      </c>
      <c r="AB1886" s="6">
        <f t="shared" si="891"/>
        <v>0</v>
      </c>
      <c r="AC1886" s="6">
        <f t="shared" si="872"/>
        <v>0</v>
      </c>
      <c r="AD1886" s="17">
        <v>0</v>
      </c>
      <c r="AE1886" s="6">
        <f t="shared" si="892"/>
        <v>0</v>
      </c>
      <c r="AF1886" s="17">
        <v>0</v>
      </c>
      <c r="AG1886" s="6">
        <f t="shared" si="893"/>
        <v>0</v>
      </c>
      <c r="AH1886" s="6">
        <f t="shared" si="873"/>
        <v>0</v>
      </c>
      <c r="AI1886" s="6">
        <f t="shared" si="894"/>
        <v>0</v>
      </c>
      <c r="AJ1886" s="17">
        <v>533.90490540582402</v>
      </c>
      <c r="AK1886" s="6">
        <f t="shared" si="895"/>
        <v>426.93585137548502</v>
      </c>
      <c r="AL1886" s="6">
        <f t="shared" si="874"/>
        <v>426.93585137548502</v>
      </c>
      <c r="AM1886" s="17">
        <v>426.93585137548502</v>
      </c>
      <c r="AN1886" s="6">
        <f t="shared" si="896"/>
        <v>106.96905403033901</v>
      </c>
      <c r="AO1886" s="6">
        <f t="shared" si="897"/>
        <v>533.90490540582402</v>
      </c>
      <c r="AP1886" s="17">
        <v>3622.6267152128098</v>
      </c>
      <c r="AQ1886" s="6">
        <f t="shared" si="898"/>
        <v>3033.7159122253561</v>
      </c>
      <c r="AR1886" s="17">
        <v>1570.42880796653</v>
      </c>
      <c r="AS1886" s="6">
        <f t="shared" si="875"/>
        <v>981.5180049790813</v>
      </c>
      <c r="AT1886" s="17">
        <v>1105.2827435660599</v>
      </c>
      <c r="AU1886" s="6">
        <f t="shared" si="876"/>
        <v>1105.2827435660599</v>
      </c>
      <c r="AV1886" s="17">
        <v>0</v>
      </c>
      <c r="AW1886" s="6">
        <f t="shared" si="877"/>
        <v>0</v>
      </c>
      <c r="AX1886" s="17">
        <v>946.91516368021496</v>
      </c>
      <c r="AY1886" s="6">
        <f t="shared" si="878"/>
        <v>946.91516368021496</v>
      </c>
      <c r="AZ1886" s="20">
        <v>284302002.85265499</v>
      </c>
      <c r="BA1886" s="20">
        <v>1326206491.05919</v>
      </c>
      <c r="BB1886" s="20">
        <v>141491506.08815199</v>
      </c>
      <c r="BC1886" s="20">
        <v>0</v>
      </c>
      <c r="BD1886" s="19">
        <f t="shared" si="879"/>
        <v>1751.9999999999968</v>
      </c>
      <c r="BE1886" s="18">
        <v>63.862034165068501</v>
      </c>
      <c r="BF1886" s="20">
        <v>0</v>
      </c>
      <c r="BG1886" s="20">
        <v>0</v>
      </c>
      <c r="BH1886" s="19">
        <f t="shared" si="899"/>
        <v>0</v>
      </c>
      <c r="BI1886" s="18">
        <v>1321.1138457623999</v>
      </c>
      <c r="BJ1886">
        <v>145</v>
      </c>
      <c r="BK1886">
        <v>3040</v>
      </c>
      <c r="BL1886" s="22">
        <v>4611.9232000000002</v>
      </c>
      <c r="BM1886">
        <v>760</v>
      </c>
      <c r="BN1886">
        <v>190</v>
      </c>
      <c r="BO1886">
        <v>8.9817083955723395E-2</v>
      </c>
    </row>
    <row r="1887" spans="1:67" x14ac:dyDescent="0.2">
      <c r="A1887" s="27">
        <v>1886</v>
      </c>
      <c r="B1887" s="18">
        <v>1030.10826180304</v>
      </c>
      <c r="C1887" s="18">
        <v>551</v>
      </c>
      <c r="D1887">
        <v>1000</v>
      </c>
      <c r="E1887">
        <v>4000</v>
      </c>
      <c r="F1887">
        <v>0</v>
      </c>
      <c r="G1887" s="23">
        <f t="shared" si="880"/>
        <v>1</v>
      </c>
      <c r="H1887" s="16">
        <v>100</v>
      </c>
      <c r="I1887" s="17">
        <v>188.41233934427899</v>
      </c>
      <c r="J1887" s="6">
        <f t="shared" si="881"/>
        <v>188.40704467776416</v>
      </c>
      <c r="K1887" s="6">
        <f t="shared" si="882"/>
        <v>158.30476528076915</v>
      </c>
      <c r="L1887" s="6">
        <f t="shared" si="883"/>
        <v>0.84022742117483207</v>
      </c>
      <c r="M1887" s="6">
        <f t="shared" si="884"/>
        <v>158.30921400476089</v>
      </c>
      <c r="N1887" s="16">
        <v>100</v>
      </c>
      <c r="O1887" s="17">
        <v>523.15466194264604</v>
      </c>
      <c r="P1887" s="6">
        <f t="shared" si="885"/>
        <v>493.28994946230802</v>
      </c>
      <c r="Q1887" s="6">
        <f t="shared" si="870"/>
        <v>308.30621841394253</v>
      </c>
      <c r="R1887" s="17">
        <v>493.28994946230802</v>
      </c>
      <c r="S1887" s="6">
        <f t="shared" si="886"/>
        <v>29.864712480338028</v>
      </c>
      <c r="T1887" s="6">
        <f t="shared" si="887"/>
        <v>338.17093089428056</v>
      </c>
      <c r="U1887" s="17">
        <v>79.489359111723402</v>
      </c>
      <c r="V1887" s="6">
        <f t="shared" si="888"/>
        <v>70.741465394033597</v>
      </c>
      <c r="W1887" s="6">
        <f t="shared" si="871"/>
        <v>70.741465394033597</v>
      </c>
      <c r="X1887" s="17">
        <v>70.741465394033597</v>
      </c>
      <c r="Y1887" s="6">
        <f t="shared" si="889"/>
        <v>8.7478937176898057</v>
      </c>
      <c r="Z1887" s="6">
        <f t="shared" si="890"/>
        <v>79.489359111723402</v>
      </c>
      <c r="AA1887" s="17">
        <v>0</v>
      </c>
      <c r="AB1887" s="6">
        <f t="shared" si="891"/>
        <v>0</v>
      </c>
      <c r="AC1887" s="6">
        <f t="shared" si="872"/>
        <v>0</v>
      </c>
      <c r="AD1887" s="17">
        <v>0</v>
      </c>
      <c r="AE1887" s="6">
        <f t="shared" si="892"/>
        <v>0</v>
      </c>
      <c r="AF1887" s="17">
        <v>0</v>
      </c>
      <c r="AG1887" s="6">
        <f t="shared" si="893"/>
        <v>0</v>
      </c>
      <c r="AH1887" s="6">
        <f t="shared" si="873"/>
        <v>0</v>
      </c>
      <c r="AI1887" s="6">
        <f t="shared" si="894"/>
        <v>0</v>
      </c>
      <c r="AJ1887" s="17">
        <v>536.76204745074597</v>
      </c>
      <c r="AK1887" s="6">
        <f t="shared" si="895"/>
        <v>429.17619052057</v>
      </c>
      <c r="AL1887" s="6">
        <f t="shared" si="874"/>
        <v>429.17619052057</v>
      </c>
      <c r="AM1887" s="17">
        <v>429.17619052057</v>
      </c>
      <c r="AN1887" s="6">
        <f t="shared" si="896"/>
        <v>107.58585693017596</v>
      </c>
      <c r="AO1887" s="6">
        <f t="shared" si="897"/>
        <v>536.76204745074597</v>
      </c>
      <c r="AP1887" s="17">
        <v>3705.0171810975198</v>
      </c>
      <c r="AQ1887" s="6">
        <f t="shared" si="898"/>
        <v>3085.1551875701361</v>
      </c>
      <c r="AR1887" s="17">
        <v>1652.9653160730099</v>
      </c>
      <c r="AS1887" s="6">
        <f t="shared" si="875"/>
        <v>1033.1033225456313</v>
      </c>
      <c r="AT1887" s="17">
        <v>1105.204087435</v>
      </c>
      <c r="AU1887" s="6">
        <f t="shared" si="876"/>
        <v>1105.204087435</v>
      </c>
      <c r="AV1887" s="17">
        <v>0</v>
      </c>
      <c r="AW1887" s="6">
        <f t="shared" si="877"/>
        <v>0</v>
      </c>
      <c r="AX1887" s="17">
        <v>946.84777758950497</v>
      </c>
      <c r="AY1887" s="6">
        <f t="shared" si="878"/>
        <v>946.84777758950497</v>
      </c>
      <c r="AZ1887" s="20">
        <v>285101793.57203102</v>
      </c>
      <c r="BA1887" s="20">
        <v>1326207513.17311</v>
      </c>
      <c r="BB1887" s="20">
        <v>140690693.25485599</v>
      </c>
      <c r="BC1887" s="20">
        <v>0</v>
      </c>
      <c r="BD1887" s="19">
        <f t="shared" si="879"/>
        <v>1751.999999999997</v>
      </c>
      <c r="BE1887" s="18">
        <v>64.808919224555098</v>
      </c>
      <c r="BF1887" s="20">
        <v>0</v>
      </c>
      <c r="BG1887" s="20">
        <v>0</v>
      </c>
      <c r="BH1887" s="19">
        <f t="shared" si="899"/>
        <v>0</v>
      </c>
      <c r="BI1887" s="18">
        <v>1390.6461534341099</v>
      </c>
      <c r="BJ1887">
        <v>145</v>
      </c>
      <c r="BK1887">
        <v>3040</v>
      </c>
      <c r="BL1887" s="22">
        <v>4611.9232000000002</v>
      </c>
      <c r="BM1887">
        <v>760</v>
      </c>
      <c r="BN1887">
        <v>190</v>
      </c>
      <c r="BO1887">
        <v>8.9323569339782E-2</v>
      </c>
    </row>
    <row r="1888" spans="1:67" x14ac:dyDescent="0.2">
      <c r="A1888" s="27">
        <v>1887</v>
      </c>
      <c r="B1888" s="18">
        <v>20.602165236060799</v>
      </c>
      <c r="C1888" s="18">
        <v>600.4</v>
      </c>
      <c r="D1888">
        <v>1000</v>
      </c>
      <c r="E1888">
        <v>4000</v>
      </c>
      <c r="F1888">
        <v>0</v>
      </c>
      <c r="G1888" s="23">
        <f t="shared" si="880"/>
        <v>1</v>
      </c>
      <c r="H1888" s="16">
        <v>95.239726027397197</v>
      </c>
      <c r="I1888" s="17">
        <v>116.42077321497</v>
      </c>
      <c r="J1888" s="6">
        <f t="shared" si="881"/>
        <v>116.48861170720936</v>
      </c>
      <c r="K1888" s="6">
        <f t="shared" si="882"/>
        <v>115.84162973969669</v>
      </c>
      <c r="L1888" s="6">
        <f t="shared" si="883"/>
        <v>0.99444596378967209</v>
      </c>
      <c r="M1888" s="6">
        <f t="shared" si="884"/>
        <v>115.77416802489968</v>
      </c>
      <c r="N1888" s="16">
        <v>96.720591844648894</v>
      </c>
      <c r="O1888" s="17">
        <v>110.492174127094</v>
      </c>
      <c r="P1888" s="6">
        <f t="shared" si="885"/>
        <v>104.19820559497199</v>
      </c>
      <c r="Q1888" s="6">
        <f t="shared" si="870"/>
        <v>65.1238784968575</v>
      </c>
      <c r="R1888" s="17">
        <v>104.19820559497199</v>
      </c>
      <c r="S1888" s="6">
        <f t="shared" si="886"/>
        <v>6.2939685321220082</v>
      </c>
      <c r="T1888" s="6">
        <f t="shared" si="887"/>
        <v>71.417847028979509</v>
      </c>
      <c r="U1888" s="17">
        <v>85.449364791666497</v>
      </c>
      <c r="V1888" s="6">
        <f t="shared" si="888"/>
        <v>76.064659714562296</v>
      </c>
      <c r="W1888" s="6">
        <f t="shared" si="871"/>
        <v>76.064659714562296</v>
      </c>
      <c r="X1888" s="17">
        <v>76.064659714562296</v>
      </c>
      <c r="Y1888" s="6">
        <f t="shared" si="889"/>
        <v>9.3847050771042007</v>
      </c>
      <c r="Z1888" s="6">
        <f t="shared" si="890"/>
        <v>85.449364791666497</v>
      </c>
      <c r="AA1888" s="17">
        <v>0</v>
      </c>
      <c r="AB1888" s="6">
        <f t="shared" si="891"/>
        <v>0</v>
      </c>
      <c r="AC1888" s="6">
        <f t="shared" si="872"/>
        <v>0</v>
      </c>
      <c r="AD1888" s="17">
        <v>0</v>
      </c>
      <c r="AE1888" s="6">
        <f t="shared" si="892"/>
        <v>0</v>
      </c>
      <c r="AF1888" s="17">
        <v>0</v>
      </c>
      <c r="AG1888" s="6">
        <f t="shared" si="893"/>
        <v>0</v>
      </c>
      <c r="AH1888" s="6">
        <f t="shared" si="873"/>
        <v>0</v>
      </c>
      <c r="AI1888" s="6">
        <f t="shared" si="894"/>
        <v>0</v>
      </c>
      <c r="AJ1888" s="17">
        <v>247.90644613176801</v>
      </c>
      <c r="AK1888" s="6">
        <f t="shared" si="895"/>
        <v>200.16390683560101</v>
      </c>
      <c r="AL1888" s="6">
        <f t="shared" si="874"/>
        <v>200.16390683560101</v>
      </c>
      <c r="AM1888" s="17">
        <v>200.16390683560101</v>
      </c>
      <c r="AN1888" s="6">
        <f t="shared" si="896"/>
        <v>47.742539296166996</v>
      </c>
      <c r="AO1888" s="6">
        <f t="shared" si="897"/>
        <v>247.90644613176801</v>
      </c>
      <c r="AP1888" s="17">
        <v>2189.1919131076202</v>
      </c>
      <c r="AQ1888" s="6">
        <f t="shared" si="898"/>
        <v>2176.766330869963</v>
      </c>
      <c r="AR1888" s="17">
        <v>33.134885967071803</v>
      </c>
      <c r="AS1888" s="6">
        <f t="shared" si="875"/>
        <v>20.709303729419876</v>
      </c>
      <c r="AT1888" s="17">
        <v>1207.0445816423301</v>
      </c>
      <c r="AU1888" s="6">
        <f t="shared" si="876"/>
        <v>1207.0445816423301</v>
      </c>
      <c r="AV1888" s="17">
        <v>0</v>
      </c>
      <c r="AW1888" s="6">
        <f t="shared" si="877"/>
        <v>0</v>
      </c>
      <c r="AX1888" s="17">
        <v>949.01244549821297</v>
      </c>
      <c r="AY1888" s="6">
        <f t="shared" si="878"/>
        <v>949.01244549821297</v>
      </c>
      <c r="AZ1888" s="20">
        <v>28057806.498101301</v>
      </c>
      <c r="BA1888" s="20">
        <v>1347050304.20228</v>
      </c>
      <c r="BB1888" s="20">
        <v>319436658.41785902</v>
      </c>
      <c r="BC1888" s="20">
        <v>0</v>
      </c>
      <c r="BD1888" s="19">
        <f t="shared" si="879"/>
        <v>1694.5447691182403</v>
      </c>
      <c r="BE1888" s="18">
        <v>35.519280699319303</v>
      </c>
      <c r="BF1888" s="20">
        <v>0</v>
      </c>
      <c r="BG1888" s="20">
        <v>0</v>
      </c>
      <c r="BH1888" s="19">
        <f t="shared" si="899"/>
        <v>0</v>
      </c>
      <c r="BI1888" s="18">
        <v>27.812923068682199</v>
      </c>
      <c r="BJ1888">
        <v>158</v>
      </c>
      <c r="BK1888">
        <v>3040</v>
      </c>
      <c r="BL1888" s="22">
        <v>4611.9232000000002</v>
      </c>
      <c r="BM1888">
        <v>760</v>
      </c>
      <c r="BN1888">
        <v>190</v>
      </c>
      <c r="BO1888">
        <v>0.19947489620157</v>
      </c>
    </row>
    <row r="1889" spans="1:67" x14ac:dyDescent="0.2">
      <c r="A1889" s="27">
        <v>1888</v>
      </c>
      <c r="B1889" s="18">
        <v>51.505413090152203</v>
      </c>
      <c r="C1889" s="18">
        <v>600.4</v>
      </c>
      <c r="D1889">
        <v>1000</v>
      </c>
      <c r="E1889">
        <v>4000</v>
      </c>
      <c r="F1889">
        <v>0</v>
      </c>
      <c r="G1889" s="23">
        <f t="shared" si="880"/>
        <v>1</v>
      </c>
      <c r="H1889" s="16">
        <v>96.141552511415497</v>
      </c>
      <c r="I1889" s="17">
        <v>117.97832955451</v>
      </c>
      <c r="J1889" s="6">
        <f t="shared" si="881"/>
        <v>117.96831512596249</v>
      </c>
      <c r="K1889" s="6">
        <f t="shared" si="882"/>
        <v>116.3663288648907</v>
      </c>
      <c r="L1889" s="6">
        <f t="shared" si="883"/>
        <v>0.98642019885287635</v>
      </c>
      <c r="M1889" s="6">
        <f t="shared" si="884"/>
        <v>116.37620729948993</v>
      </c>
      <c r="N1889" s="16">
        <v>97.531017728369093</v>
      </c>
      <c r="O1889" s="17">
        <v>114.252527754619</v>
      </c>
      <c r="P1889" s="6">
        <f t="shared" si="885"/>
        <v>107.743562032382</v>
      </c>
      <c r="Q1889" s="6">
        <f t="shared" si="870"/>
        <v>67.339726270238756</v>
      </c>
      <c r="R1889" s="17">
        <v>107.743562032382</v>
      </c>
      <c r="S1889" s="6">
        <f t="shared" si="886"/>
        <v>6.5089657222369937</v>
      </c>
      <c r="T1889" s="6">
        <f t="shared" si="887"/>
        <v>73.84869199247575</v>
      </c>
      <c r="U1889" s="17">
        <v>85.435265454538595</v>
      </c>
      <c r="V1889" s="6">
        <f t="shared" si="888"/>
        <v>76.051025486790394</v>
      </c>
      <c r="W1889" s="6">
        <f t="shared" si="871"/>
        <v>76.051025486790394</v>
      </c>
      <c r="X1889" s="17">
        <v>76.051025486790394</v>
      </c>
      <c r="Y1889" s="6">
        <f t="shared" si="889"/>
        <v>9.3842399677482007</v>
      </c>
      <c r="Z1889" s="6">
        <f t="shared" si="890"/>
        <v>85.435265454538595</v>
      </c>
      <c r="AA1889" s="17">
        <v>0</v>
      </c>
      <c r="AB1889" s="6">
        <f t="shared" si="891"/>
        <v>0</v>
      </c>
      <c r="AC1889" s="6">
        <f t="shared" si="872"/>
        <v>0</v>
      </c>
      <c r="AD1889" s="17">
        <v>0</v>
      </c>
      <c r="AE1889" s="6">
        <f t="shared" si="892"/>
        <v>0</v>
      </c>
      <c r="AF1889" s="17">
        <v>0</v>
      </c>
      <c r="AG1889" s="6">
        <f t="shared" si="893"/>
        <v>0</v>
      </c>
      <c r="AH1889" s="6">
        <f t="shared" si="873"/>
        <v>0</v>
      </c>
      <c r="AI1889" s="6">
        <f t="shared" si="894"/>
        <v>0</v>
      </c>
      <c r="AJ1889" s="17">
        <v>267.95679004109297</v>
      </c>
      <c r="AK1889" s="6">
        <f t="shared" si="895"/>
        <v>216.220201326259</v>
      </c>
      <c r="AL1889" s="6">
        <f t="shared" si="874"/>
        <v>216.220201326259</v>
      </c>
      <c r="AM1889" s="17">
        <v>216.220201326259</v>
      </c>
      <c r="AN1889" s="6">
        <f t="shared" si="896"/>
        <v>51.736588714833971</v>
      </c>
      <c r="AO1889" s="6">
        <f t="shared" si="897"/>
        <v>267.95679004109297</v>
      </c>
      <c r="AP1889" s="17">
        <v>2238.6038769472002</v>
      </c>
      <c r="AQ1889" s="6">
        <f t="shared" si="898"/>
        <v>2207.5439500779385</v>
      </c>
      <c r="AR1889" s="17">
        <v>82.826471651358801</v>
      </c>
      <c r="AS1889" s="6">
        <f t="shared" si="875"/>
        <v>51.766544782099253</v>
      </c>
      <c r="AT1889" s="17">
        <v>1206.88803845803</v>
      </c>
      <c r="AU1889" s="6">
        <f t="shared" si="876"/>
        <v>1206.88803845803</v>
      </c>
      <c r="AV1889" s="17">
        <v>0</v>
      </c>
      <c r="AW1889" s="6">
        <f t="shared" si="877"/>
        <v>0</v>
      </c>
      <c r="AX1889" s="17">
        <v>948.88936683780901</v>
      </c>
      <c r="AY1889" s="6">
        <f t="shared" si="878"/>
        <v>948.88936683780901</v>
      </c>
      <c r="AZ1889" s="20">
        <v>67750584.762160599</v>
      </c>
      <c r="BA1889" s="20">
        <v>1347119295.0185499</v>
      </c>
      <c r="BB1889" s="20">
        <v>293873550.82031</v>
      </c>
      <c r="BC1889" s="20">
        <v>0</v>
      </c>
      <c r="BD1889" s="19">
        <f t="shared" si="879"/>
        <v>1708.7434306010202</v>
      </c>
      <c r="BE1889" s="18">
        <v>36.910884531451501</v>
      </c>
      <c r="BF1889" s="20">
        <v>0</v>
      </c>
      <c r="BG1889" s="20">
        <v>0</v>
      </c>
      <c r="BH1889" s="19">
        <f t="shared" si="899"/>
        <v>0</v>
      </c>
      <c r="BI1889" s="18">
        <v>69.532307671705496</v>
      </c>
      <c r="BJ1889">
        <v>158</v>
      </c>
      <c r="BK1889">
        <v>3040</v>
      </c>
      <c r="BL1889" s="22">
        <v>4611.9232000000002</v>
      </c>
      <c r="BM1889">
        <v>760</v>
      </c>
      <c r="BN1889">
        <v>190</v>
      </c>
      <c r="BO1889">
        <v>0.18372183933552499</v>
      </c>
    </row>
    <row r="1890" spans="1:67" x14ac:dyDescent="0.2">
      <c r="A1890" s="27">
        <v>1889</v>
      </c>
      <c r="B1890" s="18">
        <v>154.516239270456</v>
      </c>
      <c r="C1890" s="18">
        <v>600.4</v>
      </c>
      <c r="D1890">
        <v>1000</v>
      </c>
      <c r="E1890">
        <v>4000</v>
      </c>
      <c r="F1890">
        <v>0</v>
      </c>
      <c r="G1890" s="23">
        <f t="shared" si="880"/>
        <v>1</v>
      </c>
      <c r="H1890" s="16">
        <v>98.310502283104995</v>
      </c>
      <c r="I1890" s="17">
        <v>124.281336290769</v>
      </c>
      <c r="J1890" s="6">
        <f t="shared" si="881"/>
        <v>123.82152429923731</v>
      </c>
      <c r="K1890" s="6">
        <f t="shared" si="882"/>
        <v>119.12770080172533</v>
      </c>
      <c r="L1890" s="6">
        <f t="shared" si="883"/>
        <v>0.96209202298165464</v>
      </c>
      <c r="M1890" s="6">
        <f t="shared" si="884"/>
        <v>119.57008225084928</v>
      </c>
      <c r="N1890" s="16">
        <v>99.030604259152895</v>
      </c>
      <c r="O1890" s="17">
        <v>129.48678422410899</v>
      </c>
      <c r="P1890" s="6">
        <f t="shared" si="885"/>
        <v>122.107215801141</v>
      </c>
      <c r="Q1890" s="6">
        <f t="shared" si="870"/>
        <v>76.317009875713126</v>
      </c>
      <c r="R1890" s="17">
        <v>122.107215801141</v>
      </c>
      <c r="S1890" s="6">
        <f t="shared" si="886"/>
        <v>7.3795684229679921</v>
      </c>
      <c r="T1890" s="6">
        <f t="shared" si="887"/>
        <v>83.696578298681118</v>
      </c>
      <c r="U1890" s="17">
        <v>85.396820878981899</v>
      </c>
      <c r="V1890" s="6">
        <f t="shared" si="888"/>
        <v>76.013554389936601</v>
      </c>
      <c r="W1890" s="6">
        <f t="shared" si="871"/>
        <v>76.013554389936601</v>
      </c>
      <c r="X1890" s="17">
        <v>76.013554389936601</v>
      </c>
      <c r="Y1890" s="6">
        <f t="shared" si="889"/>
        <v>9.3832664890452975</v>
      </c>
      <c r="Z1890" s="6">
        <f t="shared" si="890"/>
        <v>85.396820878981899</v>
      </c>
      <c r="AA1890" s="17">
        <v>0</v>
      </c>
      <c r="AB1890" s="6">
        <f t="shared" si="891"/>
        <v>0</v>
      </c>
      <c r="AC1890" s="6">
        <f t="shared" si="872"/>
        <v>0</v>
      </c>
      <c r="AD1890" s="17">
        <v>0</v>
      </c>
      <c r="AE1890" s="6">
        <f t="shared" si="892"/>
        <v>0</v>
      </c>
      <c r="AF1890" s="17">
        <v>0</v>
      </c>
      <c r="AG1890" s="6">
        <f t="shared" si="893"/>
        <v>0</v>
      </c>
      <c r="AH1890" s="6">
        <f t="shared" si="873"/>
        <v>0</v>
      </c>
      <c r="AI1890" s="6">
        <f t="shared" si="894"/>
        <v>0</v>
      </c>
      <c r="AJ1890" s="17">
        <v>365.64875455490102</v>
      </c>
      <c r="AK1890" s="6">
        <f t="shared" si="895"/>
        <v>294.36308221229001</v>
      </c>
      <c r="AL1890" s="6">
        <f t="shared" si="874"/>
        <v>294.36308221229001</v>
      </c>
      <c r="AM1890" s="17">
        <v>294.36308221229001</v>
      </c>
      <c r="AN1890" s="6">
        <f t="shared" si="896"/>
        <v>71.285672342611008</v>
      </c>
      <c r="AO1890" s="6">
        <f t="shared" si="897"/>
        <v>365.64875455490102</v>
      </c>
      <c r="AP1890" s="17">
        <v>2403.32152872488</v>
      </c>
      <c r="AQ1890" s="6">
        <f t="shared" si="898"/>
        <v>2310.1779964323259</v>
      </c>
      <c r="AR1890" s="17">
        <v>248.382752780137</v>
      </c>
      <c r="AS1890" s="6">
        <f t="shared" si="875"/>
        <v>155.23922048758561</v>
      </c>
      <c r="AT1890" s="17">
        <v>1206.41854112957</v>
      </c>
      <c r="AU1890" s="6">
        <f t="shared" si="876"/>
        <v>1206.41854112957</v>
      </c>
      <c r="AV1890" s="17">
        <v>0</v>
      </c>
      <c r="AW1890" s="6">
        <f t="shared" si="877"/>
        <v>0</v>
      </c>
      <c r="AX1890" s="17">
        <v>948.52023481517006</v>
      </c>
      <c r="AY1890" s="6">
        <f t="shared" si="878"/>
        <v>948.52023481517006</v>
      </c>
      <c r="AZ1890" s="20">
        <v>177851564.12235901</v>
      </c>
      <c r="BA1890" s="20">
        <v>1347260581.21053</v>
      </c>
      <c r="BB1890" s="20">
        <v>209904041.287462</v>
      </c>
      <c r="BC1890" s="20">
        <v>0</v>
      </c>
      <c r="BD1890" s="19">
        <f t="shared" si="879"/>
        <v>1735.0161866203512</v>
      </c>
      <c r="BE1890" s="18">
        <v>41.708198133170299</v>
      </c>
      <c r="BF1890" s="20">
        <v>0</v>
      </c>
      <c r="BG1890" s="20">
        <v>0</v>
      </c>
      <c r="BH1890" s="19">
        <f t="shared" si="899"/>
        <v>0</v>
      </c>
      <c r="BI1890" s="18">
        <v>208.596923015116</v>
      </c>
      <c r="BJ1890">
        <v>158</v>
      </c>
      <c r="BK1890">
        <v>3040</v>
      </c>
      <c r="BL1890" s="22">
        <v>4611.9232000000002</v>
      </c>
      <c r="BM1890">
        <v>760</v>
      </c>
      <c r="BN1890">
        <v>190</v>
      </c>
      <c r="BO1890">
        <v>0.13197622046724999</v>
      </c>
    </row>
    <row r="1891" spans="1:67" x14ac:dyDescent="0.2">
      <c r="A1891" s="27">
        <v>1890</v>
      </c>
      <c r="B1891" s="18">
        <v>206.02165236060799</v>
      </c>
      <c r="C1891" s="18">
        <v>600.4</v>
      </c>
      <c r="D1891">
        <v>1000</v>
      </c>
      <c r="E1891">
        <v>4000</v>
      </c>
      <c r="F1891">
        <v>0</v>
      </c>
      <c r="G1891" s="23">
        <f t="shared" si="880"/>
        <v>1</v>
      </c>
      <c r="H1891" s="16">
        <v>98.915525114155201</v>
      </c>
      <c r="I1891" s="17">
        <v>127.88208296983299</v>
      </c>
      <c r="J1891" s="6">
        <f t="shared" si="881"/>
        <v>127.43393195436252</v>
      </c>
      <c r="K1891" s="6">
        <f t="shared" si="882"/>
        <v>121.25274602427743</v>
      </c>
      <c r="L1891" s="6">
        <f t="shared" si="883"/>
        <v>0.95149497598254495</v>
      </c>
      <c r="M1891" s="6">
        <f t="shared" si="884"/>
        <v>121.67915946397906</v>
      </c>
      <c r="N1891" s="16">
        <v>99.338384692689303</v>
      </c>
      <c r="O1891" s="17">
        <v>143.56089998047401</v>
      </c>
      <c r="P1891" s="6">
        <f t="shared" si="885"/>
        <v>135.37790074344301</v>
      </c>
      <c r="Q1891" s="6">
        <f t="shared" si="870"/>
        <v>84.611187964651876</v>
      </c>
      <c r="R1891" s="17">
        <v>135.37790074344301</v>
      </c>
      <c r="S1891" s="6">
        <f t="shared" si="886"/>
        <v>8.1829992370309981</v>
      </c>
      <c r="T1891" s="6">
        <f t="shared" si="887"/>
        <v>92.794187201682874</v>
      </c>
      <c r="U1891" s="17">
        <v>85.381429184727494</v>
      </c>
      <c r="V1891" s="6">
        <f t="shared" si="888"/>
        <v>75.998409761235195</v>
      </c>
      <c r="W1891" s="6">
        <f t="shared" si="871"/>
        <v>75.998409761235195</v>
      </c>
      <c r="X1891" s="17">
        <v>75.998409761235195</v>
      </c>
      <c r="Y1891" s="6">
        <f t="shared" si="889"/>
        <v>9.3830194234922999</v>
      </c>
      <c r="Z1891" s="6">
        <f t="shared" si="890"/>
        <v>85.381429184727494</v>
      </c>
      <c r="AA1891" s="17">
        <v>0</v>
      </c>
      <c r="AB1891" s="6">
        <f t="shared" si="891"/>
        <v>0</v>
      </c>
      <c r="AC1891" s="6">
        <f t="shared" si="872"/>
        <v>0</v>
      </c>
      <c r="AD1891" s="17">
        <v>0</v>
      </c>
      <c r="AE1891" s="6">
        <f t="shared" si="892"/>
        <v>0</v>
      </c>
      <c r="AF1891" s="17">
        <v>0</v>
      </c>
      <c r="AG1891" s="6">
        <f t="shared" si="893"/>
        <v>0</v>
      </c>
      <c r="AH1891" s="6">
        <f t="shared" si="873"/>
        <v>0</v>
      </c>
      <c r="AI1891" s="6">
        <f t="shared" si="894"/>
        <v>0</v>
      </c>
      <c r="AJ1891" s="17">
        <v>421.23984075518098</v>
      </c>
      <c r="AK1891" s="6">
        <f t="shared" si="895"/>
        <v>338.63712139743598</v>
      </c>
      <c r="AL1891" s="6">
        <f t="shared" si="874"/>
        <v>338.63712139743598</v>
      </c>
      <c r="AM1891" s="17">
        <v>338.63712139743598</v>
      </c>
      <c r="AN1891" s="6">
        <f t="shared" si="896"/>
        <v>82.602719357745002</v>
      </c>
      <c r="AO1891" s="6">
        <f t="shared" si="897"/>
        <v>421.23984075518098</v>
      </c>
      <c r="AP1891" s="17">
        <v>2485.6859053522398</v>
      </c>
      <c r="AQ1891" s="6">
        <f t="shared" si="898"/>
        <v>2361.5160028940554</v>
      </c>
      <c r="AR1891" s="17">
        <v>331.11973988848899</v>
      </c>
      <c r="AS1891" s="6">
        <f t="shared" si="875"/>
        <v>206.94983743030562</v>
      </c>
      <c r="AT1891" s="17">
        <v>1206.20993928997</v>
      </c>
      <c r="AU1891" s="6">
        <f t="shared" si="876"/>
        <v>1206.20993928997</v>
      </c>
      <c r="AV1891" s="17">
        <v>0</v>
      </c>
      <c r="AW1891" s="6">
        <f t="shared" si="877"/>
        <v>0</v>
      </c>
      <c r="AX1891" s="17">
        <v>948.35622617377999</v>
      </c>
      <c r="AY1891" s="6">
        <f t="shared" si="878"/>
        <v>948.35622617377999</v>
      </c>
      <c r="AZ1891" s="20">
        <v>211906344.58721301</v>
      </c>
      <c r="BA1891" s="20">
        <v>1347295038.8492601</v>
      </c>
      <c r="BB1891" s="20">
        <v>181207116.37943599</v>
      </c>
      <c r="BC1891" s="20">
        <v>0</v>
      </c>
      <c r="BD1891" s="19">
        <f t="shared" si="879"/>
        <v>1740.4084998159092</v>
      </c>
      <c r="BE1891" s="18">
        <v>44.017778806888501</v>
      </c>
      <c r="BF1891" s="20">
        <v>0</v>
      </c>
      <c r="BG1891" s="20">
        <v>0</v>
      </c>
      <c r="BH1891" s="19">
        <f t="shared" si="899"/>
        <v>0</v>
      </c>
      <c r="BI1891" s="18">
        <v>278.12923068682198</v>
      </c>
      <c r="BJ1891">
        <v>158</v>
      </c>
      <c r="BK1891">
        <v>3040</v>
      </c>
      <c r="BL1891" s="22">
        <v>4611.9232000000002</v>
      </c>
      <c r="BM1891">
        <v>760</v>
      </c>
      <c r="BN1891">
        <v>190</v>
      </c>
      <c r="BO1891">
        <v>0.114291846894456</v>
      </c>
    </row>
    <row r="1892" spans="1:67" x14ac:dyDescent="0.2">
      <c r="A1892" s="27">
        <v>1891</v>
      </c>
      <c r="B1892" s="18">
        <v>257.52706545076097</v>
      </c>
      <c r="C1892" s="18">
        <v>600.4</v>
      </c>
      <c r="D1892">
        <v>1000</v>
      </c>
      <c r="E1892">
        <v>4000</v>
      </c>
      <c r="F1892">
        <v>0</v>
      </c>
      <c r="G1892" s="23">
        <f t="shared" si="880"/>
        <v>1</v>
      </c>
      <c r="H1892" s="16">
        <v>99.383561643835606</v>
      </c>
      <c r="I1892" s="17">
        <v>131.57356287549101</v>
      </c>
      <c r="J1892" s="6">
        <f t="shared" si="881"/>
        <v>131.40770062360977</v>
      </c>
      <c r="K1892" s="6">
        <f t="shared" si="882"/>
        <v>123.76929818322735</v>
      </c>
      <c r="L1892" s="6">
        <f t="shared" si="883"/>
        <v>0.94187248993678807</v>
      </c>
      <c r="M1892" s="6">
        <f t="shared" si="884"/>
        <v>123.92551927539326</v>
      </c>
      <c r="N1892" s="16">
        <v>99.607816070562293</v>
      </c>
      <c r="O1892" s="17">
        <v>164.99523409588599</v>
      </c>
      <c r="P1892" s="6">
        <f t="shared" si="885"/>
        <v>155.589049488662</v>
      </c>
      <c r="Q1892" s="6">
        <f t="shared" si="870"/>
        <v>97.243155930413749</v>
      </c>
      <c r="R1892" s="17">
        <v>155.589049488662</v>
      </c>
      <c r="S1892" s="6">
        <f t="shared" si="886"/>
        <v>9.4061846072239916</v>
      </c>
      <c r="T1892" s="6">
        <f t="shared" si="887"/>
        <v>106.64934053763774</v>
      </c>
      <c r="U1892" s="17">
        <v>85.367682333174997</v>
      </c>
      <c r="V1892" s="6">
        <f t="shared" si="888"/>
        <v>75.984832689124801</v>
      </c>
      <c r="W1892" s="6">
        <f t="shared" si="871"/>
        <v>75.984832689124801</v>
      </c>
      <c r="X1892" s="17">
        <v>75.984832689124801</v>
      </c>
      <c r="Y1892" s="6">
        <f t="shared" si="889"/>
        <v>9.3828496440501965</v>
      </c>
      <c r="Z1892" s="6">
        <f t="shared" si="890"/>
        <v>85.367682333174997</v>
      </c>
      <c r="AA1892" s="17">
        <v>0</v>
      </c>
      <c r="AB1892" s="6">
        <f t="shared" si="891"/>
        <v>0</v>
      </c>
      <c r="AC1892" s="6">
        <f t="shared" si="872"/>
        <v>0</v>
      </c>
      <c r="AD1892" s="17">
        <v>0</v>
      </c>
      <c r="AE1892" s="6">
        <f t="shared" si="892"/>
        <v>0</v>
      </c>
      <c r="AF1892" s="17">
        <v>0</v>
      </c>
      <c r="AG1892" s="6">
        <f t="shared" si="893"/>
        <v>0</v>
      </c>
      <c r="AH1892" s="6">
        <f t="shared" si="873"/>
        <v>0</v>
      </c>
      <c r="AI1892" s="6">
        <f t="shared" si="894"/>
        <v>0</v>
      </c>
      <c r="AJ1892" s="17">
        <v>452.391550431761</v>
      </c>
      <c r="AK1892" s="6">
        <f t="shared" si="895"/>
        <v>363.21657437768999</v>
      </c>
      <c r="AL1892" s="6">
        <f t="shared" si="874"/>
        <v>363.21657437768999</v>
      </c>
      <c r="AM1892" s="17">
        <v>363.21657437768999</v>
      </c>
      <c r="AN1892" s="6">
        <f t="shared" si="896"/>
        <v>89.17497605407101</v>
      </c>
      <c r="AO1892" s="6">
        <f t="shared" si="897"/>
        <v>452.391550431761</v>
      </c>
      <c r="AP1892" s="17">
        <v>2568.0534525865501</v>
      </c>
      <c r="AQ1892" s="6">
        <f t="shared" si="898"/>
        <v>2412.8659951027812</v>
      </c>
      <c r="AR1892" s="17">
        <v>413.83321995670701</v>
      </c>
      <c r="AS1892" s="6">
        <f t="shared" si="875"/>
        <v>258.6457624729419</v>
      </c>
      <c r="AT1892" s="17">
        <v>1206.0162726348101</v>
      </c>
      <c r="AU1892" s="6">
        <f t="shared" si="876"/>
        <v>1206.0162726348101</v>
      </c>
      <c r="AV1892" s="17">
        <v>0</v>
      </c>
      <c r="AW1892" s="6">
        <f t="shared" si="877"/>
        <v>0</v>
      </c>
      <c r="AX1892" s="17">
        <v>948.20395999502898</v>
      </c>
      <c r="AY1892" s="6">
        <f t="shared" si="878"/>
        <v>948.20395999502898</v>
      </c>
      <c r="AZ1892" s="20">
        <v>228465043.93842101</v>
      </c>
      <c r="BA1892" s="20">
        <v>1347318895.9366801</v>
      </c>
      <c r="BB1892" s="20">
        <v>169344997.68114501</v>
      </c>
      <c r="BC1892" s="20">
        <v>0</v>
      </c>
      <c r="BD1892" s="19">
        <f t="shared" si="879"/>
        <v>1745.128937556246</v>
      </c>
      <c r="BE1892" s="18">
        <v>46.1281209673934</v>
      </c>
      <c r="BF1892" s="20">
        <v>0</v>
      </c>
      <c r="BG1892" s="20">
        <v>0</v>
      </c>
      <c r="BH1892" s="19">
        <f t="shared" si="899"/>
        <v>0</v>
      </c>
      <c r="BI1892" s="18">
        <v>347.66153835852703</v>
      </c>
      <c r="BJ1892">
        <v>158</v>
      </c>
      <c r="BK1892">
        <v>3040</v>
      </c>
      <c r="BL1892" s="22">
        <v>4611.9232000000002</v>
      </c>
      <c r="BM1892">
        <v>760</v>
      </c>
      <c r="BN1892">
        <v>190</v>
      </c>
      <c r="BO1892">
        <v>0.106981824761577</v>
      </c>
    </row>
    <row r="1893" spans="1:67" x14ac:dyDescent="0.2">
      <c r="A1893" s="27">
        <v>1892</v>
      </c>
      <c r="B1893" s="18">
        <v>309.03247854091302</v>
      </c>
      <c r="C1893" s="18">
        <v>600.4</v>
      </c>
      <c r="D1893">
        <v>1000</v>
      </c>
      <c r="E1893">
        <v>4000</v>
      </c>
      <c r="F1893">
        <v>0</v>
      </c>
      <c r="G1893" s="23">
        <f t="shared" si="880"/>
        <v>1</v>
      </c>
      <c r="H1893" s="16">
        <v>99.657534246575295</v>
      </c>
      <c r="I1893" s="17">
        <v>135.398651118326</v>
      </c>
      <c r="J1893" s="6">
        <f t="shared" si="881"/>
        <v>135.21213183556938</v>
      </c>
      <c r="K1893" s="6">
        <f t="shared" si="882"/>
        <v>126.09191160051152</v>
      </c>
      <c r="L1893" s="6">
        <f t="shared" si="883"/>
        <v>0.9325488023060764</v>
      </c>
      <c r="M1893" s="6">
        <f t="shared" si="884"/>
        <v>126.2658499342532</v>
      </c>
      <c r="N1893" s="16">
        <v>99.767228770394098</v>
      </c>
      <c r="O1893" s="17">
        <v>189.39457146809301</v>
      </c>
      <c r="P1893" s="6">
        <f t="shared" si="885"/>
        <v>178.59588707577399</v>
      </c>
      <c r="Q1893" s="6">
        <f t="shared" si="870"/>
        <v>111.62242942235875</v>
      </c>
      <c r="R1893" s="17">
        <v>178.59588707577399</v>
      </c>
      <c r="S1893" s="6">
        <f t="shared" si="886"/>
        <v>10.798684392319018</v>
      </c>
      <c r="T1893" s="6">
        <f t="shared" si="887"/>
        <v>122.42111381467777</v>
      </c>
      <c r="U1893" s="17">
        <v>85.355237293672999</v>
      </c>
      <c r="V1893" s="6">
        <f t="shared" si="888"/>
        <v>75.972507087301096</v>
      </c>
      <c r="W1893" s="6">
        <f t="shared" si="871"/>
        <v>75.972507087301096</v>
      </c>
      <c r="X1893" s="17">
        <v>75.972507087301096</v>
      </c>
      <c r="Y1893" s="6">
        <f t="shared" si="889"/>
        <v>9.3827302063719031</v>
      </c>
      <c r="Z1893" s="6">
        <f t="shared" si="890"/>
        <v>85.355237293672999</v>
      </c>
      <c r="AA1893" s="17">
        <v>0</v>
      </c>
      <c r="AB1893" s="6">
        <f t="shared" si="891"/>
        <v>0</v>
      </c>
      <c r="AC1893" s="6">
        <f t="shared" si="872"/>
        <v>0</v>
      </c>
      <c r="AD1893" s="17">
        <v>0</v>
      </c>
      <c r="AE1893" s="6">
        <f t="shared" si="892"/>
        <v>0</v>
      </c>
      <c r="AF1893" s="17">
        <v>0</v>
      </c>
      <c r="AG1893" s="6">
        <f t="shared" si="893"/>
        <v>0</v>
      </c>
      <c r="AH1893" s="6">
        <f t="shared" si="873"/>
        <v>0</v>
      </c>
      <c r="AI1893" s="6">
        <f t="shared" si="894"/>
        <v>0</v>
      </c>
      <c r="AJ1893" s="17">
        <v>469.100865689714</v>
      </c>
      <c r="AK1893" s="6">
        <f t="shared" si="895"/>
        <v>376.30074963730499</v>
      </c>
      <c r="AL1893" s="6">
        <f t="shared" si="874"/>
        <v>376.30074963730499</v>
      </c>
      <c r="AM1893" s="17">
        <v>376.30074963730499</v>
      </c>
      <c r="AN1893" s="6">
        <f t="shared" si="896"/>
        <v>92.80011605240901</v>
      </c>
      <c r="AO1893" s="6">
        <f t="shared" si="897"/>
        <v>469.100865689714</v>
      </c>
      <c r="AP1893" s="17">
        <v>2650.4238416890198</v>
      </c>
      <c r="AQ1893" s="6">
        <f t="shared" si="898"/>
        <v>2464.2267303375229</v>
      </c>
      <c r="AR1893" s="17">
        <v>496.52563027064599</v>
      </c>
      <c r="AS1893" s="6">
        <f t="shared" si="875"/>
        <v>310.32851891915374</v>
      </c>
      <c r="AT1893" s="17">
        <v>1205.8359926359101</v>
      </c>
      <c r="AU1893" s="6">
        <f t="shared" si="876"/>
        <v>1205.8359926359101</v>
      </c>
      <c r="AV1893" s="17">
        <v>0</v>
      </c>
      <c r="AW1893" s="6">
        <f t="shared" si="877"/>
        <v>0</v>
      </c>
      <c r="AX1893" s="17">
        <v>948.06221878245901</v>
      </c>
      <c r="AY1893" s="6">
        <f t="shared" si="878"/>
        <v>948.06221878245901</v>
      </c>
      <c r="AZ1893" s="20">
        <v>238026119.10001901</v>
      </c>
      <c r="BA1893" s="20">
        <v>1347335241.7941501</v>
      </c>
      <c r="BB1893" s="20">
        <v>162560487.163131</v>
      </c>
      <c r="BC1893" s="20">
        <v>0</v>
      </c>
      <c r="BD1893" s="19">
        <f t="shared" si="879"/>
        <v>1747.9218480573002</v>
      </c>
      <c r="BE1893" s="18">
        <v>48.128542982475899</v>
      </c>
      <c r="BF1893" s="20">
        <v>0</v>
      </c>
      <c r="BG1893" s="20">
        <v>0</v>
      </c>
      <c r="BH1893" s="19">
        <f t="shared" si="899"/>
        <v>0</v>
      </c>
      <c r="BI1893" s="18">
        <v>417.19384603023298</v>
      </c>
      <c r="BJ1893">
        <v>158</v>
      </c>
      <c r="BK1893">
        <v>3040</v>
      </c>
      <c r="BL1893" s="22">
        <v>4611.9232000000002</v>
      </c>
      <c r="BM1893">
        <v>760</v>
      </c>
      <c r="BN1893">
        <v>190</v>
      </c>
      <c r="BO1893">
        <v>0.102800874563808</v>
      </c>
    </row>
    <row r="1894" spans="1:67" x14ac:dyDescent="0.2">
      <c r="A1894" s="27">
        <v>1893</v>
      </c>
      <c r="B1894" s="18">
        <v>360.53789163106501</v>
      </c>
      <c r="C1894" s="18">
        <v>600.4</v>
      </c>
      <c r="D1894">
        <v>1000</v>
      </c>
      <c r="E1894">
        <v>4000</v>
      </c>
      <c r="F1894">
        <v>0</v>
      </c>
      <c r="G1894" s="23">
        <f t="shared" si="880"/>
        <v>1</v>
      </c>
      <c r="H1894" s="16">
        <v>99.760273972602704</v>
      </c>
      <c r="I1894" s="17">
        <v>139.425752497834</v>
      </c>
      <c r="J1894" s="6">
        <f t="shared" si="881"/>
        <v>139.27386048495259</v>
      </c>
      <c r="K1894" s="6">
        <f t="shared" si="882"/>
        <v>128.65567893756651</v>
      </c>
      <c r="L1894" s="6">
        <f t="shared" si="883"/>
        <v>0.92376041340124049</v>
      </c>
      <c r="M1894" s="6">
        <f t="shared" si="884"/>
        <v>128.79599076617816</v>
      </c>
      <c r="N1894" s="16">
        <v>99.840279375120602</v>
      </c>
      <c r="O1894" s="17">
        <v>214.54413318971501</v>
      </c>
      <c r="P1894" s="6">
        <f t="shared" si="885"/>
        <v>202.30989010770799</v>
      </c>
      <c r="Q1894" s="6">
        <f t="shared" si="870"/>
        <v>126.4436813173175</v>
      </c>
      <c r="R1894" s="17">
        <v>202.30989010770799</v>
      </c>
      <c r="S1894" s="6">
        <f t="shared" si="886"/>
        <v>12.234243082007026</v>
      </c>
      <c r="T1894" s="6">
        <f t="shared" si="887"/>
        <v>138.67792439932452</v>
      </c>
      <c r="U1894" s="17">
        <v>85.343885794966994</v>
      </c>
      <c r="V1894" s="6">
        <f t="shared" si="888"/>
        <v>75.9612382653537</v>
      </c>
      <c r="W1894" s="6">
        <f t="shared" si="871"/>
        <v>75.9612382653537</v>
      </c>
      <c r="X1894" s="17">
        <v>75.9612382653537</v>
      </c>
      <c r="Y1894" s="6">
        <f t="shared" si="889"/>
        <v>9.3826475296132941</v>
      </c>
      <c r="Z1894" s="6">
        <f t="shared" si="890"/>
        <v>85.343885794966994</v>
      </c>
      <c r="AA1894" s="17">
        <v>0</v>
      </c>
      <c r="AB1894" s="6">
        <f t="shared" si="891"/>
        <v>0</v>
      </c>
      <c r="AC1894" s="6">
        <f t="shared" si="872"/>
        <v>0</v>
      </c>
      <c r="AD1894" s="17">
        <v>0</v>
      </c>
      <c r="AE1894" s="6">
        <f t="shared" si="892"/>
        <v>0</v>
      </c>
      <c r="AF1894" s="17">
        <v>0</v>
      </c>
      <c r="AG1894" s="6">
        <f t="shared" si="893"/>
        <v>0</v>
      </c>
      <c r="AH1894" s="6">
        <f t="shared" si="873"/>
        <v>0</v>
      </c>
      <c r="AI1894" s="6">
        <f t="shared" si="894"/>
        <v>0</v>
      </c>
      <c r="AJ1894" s="17">
        <v>484.635109815769</v>
      </c>
      <c r="AK1894" s="6">
        <f t="shared" si="895"/>
        <v>388.51029362039799</v>
      </c>
      <c r="AL1894" s="6">
        <f t="shared" si="874"/>
        <v>388.51029362039799</v>
      </c>
      <c r="AM1894" s="17">
        <v>388.51029362039799</v>
      </c>
      <c r="AN1894" s="6">
        <f t="shared" si="896"/>
        <v>96.124816195371011</v>
      </c>
      <c r="AO1894" s="6">
        <f t="shared" si="897"/>
        <v>484.635109815769</v>
      </c>
      <c r="AP1894" s="17">
        <v>2732.7967878489599</v>
      </c>
      <c r="AQ1894" s="6">
        <f t="shared" si="898"/>
        <v>2515.5971319372165</v>
      </c>
      <c r="AR1894" s="17">
        <v>579.19908243128702</v>
      </c>
      <c r="AS1894" s="6">
        <f t="shared" si="875"/>
        <v>361.99942651955439</v>
      </c>
      <c r="AT1894" s="17">
        <v>1205.6677576888101</v>
      </c>
      <c r="AU1894" s="6">
        <f t="shared" si="876"/>
        <v>1205.6677576888101</v>
      </c>
      <c r="AV1894" s="17">
        <v>0</v>
      </c>
      <c r="AW1894" s="6">
        <f t="shared" si="877"/>
        <v>0</v>
      </c>
      <c r="AX1894" s="17">
        <v>947.92994772885197</v>
      </c>
      <c r="AY1894" s="6">
        <f t="shared" si="878"/>
        <v>947.92994772885197</v>
      </c>
      <c r="AZ1894" s="20">
        <v>244817046.38922301</v>
      </c>
      <c r="BA1894" s="20">
        <v>1347346435.5796499</v>
      </c>
      <c r="BB1894" s="20">
        <v>157038212.683238</v>
      </c>
      <c r="BC1894" s="20">
        <v>0</v>
      </c>
      <c r="BD1894" s="19">
        <f t="shared" si="879"/>
        <v>1749.201694652111</v>
      </c>
      <c r="BE1894" s="18">
        <v>50.026131328126297</v>
      </c>
      <c r="BF1894" s="20">
        <v>0</v>
      </c>
      <c r="BG1894" s="20">
        <v>0</v>
      </c>
      <c r="BH1894" s="19">
        <f t="shared" si="899"/>
        <v>0</v>
      </c>
      <c r="BI1894" s="18">
        <v>486.72615370193802</v>
      </c>
      <c r="BJ1894">
        <v>158</v>
      </c>
      <c r="BK1894">
        <v>3040</v>
      </c>
      <c r="BL1894" s="22">
        <v>4611.9232000000002</v>
      </c>
      <c r="BM1894">
        <v>760</v>
      </c>
      <c r="BN1894">
        <v>190</v>
      </c>
      <c r="BO1894">
        <v>9.9397772033474399E-2</v>
      </c>
    </row>
    <row r="1895" spans="1:67" x14ac:dyDescent="0.2">
      <c r="A1895" s="27">
        <v>1894</v>
      </c>
      <c r="B1895" s="18">
        <v>412.043304721217</v>
      </c>
      <c r="C1895" s="18">
        <v>600.4</v>
      </c>
      <c r="D1895">
        <v>1000</v>
      </c>
      <c r="E1895">
        <v>4000</v>
      </c>
      <c r="F1895">
        <v>0</v>
      </c>
      <c r="G1895" s="23">
        <f t="shared" si="880"/>
        <v>1</v>
      </c>
      <c r="H1895" s="16">
        <v>99.828767123287605</v>
      </c>
      <c r="I1895" s="17">
        <v>143.497902691923</v>
      </c>
      <c r="J1895" s="6">
        <f t="shared" si="881"/>
        <v>143.39641026256274</v>
      </c>
      <c r="K1895" s="6">
        <f t="shared" si="882"/>
        <v>131.2817426991374</v>
      </c>
      <c r="L1895" s="6">
        <f t="shared" si="883"/>
        <v>0.91551624241329987</v>
      </c>
      <c r="M1895" s="6">
        <f t="shared" si="884"/>
        <v>131.3746606666987</v>
      </c>
      <c r="N1895" s="16">
        <v>99.907947227854294</v>
      </c>
      <c r="O1895" s="17">
        <v>239.76709219666699</v>
      </c>
      <c r="P1895" s="6">
        <f t="shared" si="885"/>
        <v>226.09284295277001</v>
      </c>
      <c r="Q1895" s="6">
        <f t="shared" si="870"/>
        <v>141.30802684548127</v>
      </c>
      <c r="R1895" s="17">
        <v>226.09284295277001</v>
      </c>
      <c r="S1895" s="6">
        <f t="shared" si="886"/>
        <v>13.67424924389698</v>
      </c>
      <c r="T1895" s="6">
        <f t="shared" si="887"/>
        <v>154.98227608937825</v>
      </c>
      <c r="U1895" s="17">
        <v>85.333447046975493</v>
      </c>
      <c r="V1895" s="6">
        <f t="shared" si="888"/>
        <v>75.950857203547898</v>
      </c>
      <c r="W1895" s="6">
        <f t="shared" si="871"/>
        <v>75.950857203547898</v>
      </c>
      <c r="X1895" s="17">
        <v>75.950857203547898</v>
      </c>
      <c r="Y1895" s="6">
        <f t="shared" si="889"/>
        <v>9.3825898434275956</v>
      </c>
      <c r="Z1895" s="6">
        <f t="shared" si="890"/>
        <v>85.333447046975493</v>
      </c>
      <c r="AA1895" s="17">
        <v>0</v>
      </c>
      <c r="AB1895" s="6">
        <f t="shared" si="891"/>
        <v>0</v>
      </c>
      <c r="AC1895" s="6">
        <f t="shared" si="872"/>
        <v>0</v>
      </c>
      <c r="AD1895" s="17">
        <v>0</v>
      </c>
      <c r="AE1895" s="6">
        <f t="shared" si="892"/>
        <v>0</v>
      </c>
      <c r="AF1895" s="17">
        <v>0</v>
      </c>
      <c r="AG1895" s="6">
        <f t="shared" si="893"/>
        <v>0</v>
      </c>
      <c r="AH1895" s="6">
        <f t="shared" si="873"/>
        <v>0</v>
      </c>
      <c r="AI1895" s="6">
        <f t="shared" si="894"/>
        <v>0</v>
      </c>
      <c r="AJ1895" s="17">
        <v>497.34990134862801</v>
      </c>
      <c r="AK1895" s="6">
        <f t="shared" si="895"/>
        <v>398.51880805885799</v>
      </c>
      <c r="AL1895" s="6">
        <f t="shared" si="874"/>
        <v>398.51880805885799</v>
      </c>
      <c r="AM1895" s="17">
        <v>398.51880805885799</v>
      </c>
      <c r="AN1895" s="6">
        <f t="shared" si="896"/>
        <v>98.831093289770024</v>
      </c>
      <c r="AO1895" s="6">
        <f t="shared" si="897"/>
        <v>497.34990134862801</v>
      </c>
      <c r="AP1895" s="17">
        <v>2815.1720430834898</v>
      </c>
      <c r="AQ1895" s="6">
        <f t="shared" si="898"/>
        <v>2566.9762624599271</v>
      </c>
      <c r="AR1895" s="17">
        <v>661.85541499614897</v>
      </c>
      <c r="AS1895" s="6">
        <f t="shared" si="875"/>
        <v>413.65963437259313</v>
      </c>
      <c r="AT1895" s="17">
        <v>1205.51039966705</v>
      </c>
      <c r="AU1895" s="6">
        <f t="shared" si="876"/>
        <v>1205.51039966705</v>
      </c>
      <c r="AV1895" s="17">
        <v>0</v>
      </c>
      <c r="AW1895" s="6">
        <f t="shared" si="877"/>
        <v>0</v>
      </c>
      <c r="AX1895" s="17">
        <v>947.80622842028401</v>
      </c>
      <c r="AY1895" s="6">
        <f t="shared" si="878"/>
        <v>947.80622842028401</v>
      </c>
      <c r="AZ1895" s="20">
        <v>250107984.40239701</v>
      </c>
      <c r="BA1895" s="20">
        <v>1347354334.33323</v>
      </c>
      <c r="BB1895" s="20">
        <v>152924916.69637901</v>
      </c>
      <c r="BC1895" s="20">
        <v>0</v>
      </c>
      <c r="BD1895" s="19">
        <f t="shared" si="879"/>
        <v>1750.3872354320058</v>
      </c>
      <c r="BE1895" s="18">
        <v>51.790212190187802</v>
      </c>
      <c r="BF1895" s="20">
        <v>0</v>
      </c>
      <c r="BG1895" s="20">
        <v>0</v>
      </c>
      <c r="BH1895" s="19">
        <f t="shared" si="899"/>
        <v>0</v>
      </c>
      <c r="BI1895" s="18">
        <v>556.25846137364397</v>
      </c>
      <c r="BJ1895">
        <v>158</v>
      </c>
      <c r="BK1895">
        <v>3040</v>
      </c>
      <c r="BL1895" s="22">
        <v>4611.9232000000002</v>
      </c>
      <c r="BM1895">
        <v>760</v>
      </c>
      <c r="BN1895">
        <v>190</v>
      </c>
      <c r="BO1895">
        <v>9.6862943304648896E-2</v>
      </c>
    </row>
    <row r="1896" spans="1:67" x14ac:dyDescent="0.2">
      <c r="A1896" s="27">
        <v>1895</v>
      </c>
      <c r="B1896" s="18">
        <v>463.54871781137001</v>
      </c>
      <c r="C1896" s="18">
        <v>600.4</v>
      </c>
      <c r="D1896">
        <v>1000</v>
      </c>
      <c r="E1896">
        <v>4000</v>
      </c>
      <c r="F1896">
        <v>0</v>
      </c>
      <c r="G1896" s="23">
        <f t="shared" si="880"/>
        <v>1</v>
      </c>
      <c r="H1896" s="16">
        <v>99.931506849314999</v>
      </c>
      <c r="I1896" s="17">
        <v>147.58447455290599</v>
      </c>
      <c r="J1896" s="6">
        <f t="shared" si="881"/>
        <v>147.50448556531128</v>
      </c>
      <c r="K1896" s="6">
        <f t="shared" si="882"/>
        <v>133.89407825110314</v>
      </c>
      <c r="L1896" s="6">
        <f t="shared" si="883"/>
        <v>0.90772885812898352</v>
      </c>
      <c r="M1896" s="6">
        <f t="shared" si="884"/>
        <v>133.96668656347538</v>
      </c>
      <c r="N1896" s="16">
        <v>99.965010818345405</v>
      </c>
      <c r="O1896" s="17">
        <v>265.06202092956403</v>
      </c>
      <c r="P1896" s="6">
        <f t="shared" si="885"/>
        <v>249.94342250815399</v>
      </c>
      <c r="Q1896" s="6">
        <f t="shared" si="870"/>
        <v>156.21463906759624</v>
      </c>
      <c r="R1896" s="17">
        <v>249.94342250815399</v>
      </c>
      <c r="S1896" s="6">
        <f t="shared" si="886"/>
        <v>15.118598421410042</v>
      </c>
      <c r="T1896" s="6">
        <f t="shared" si="887"/>
        <v>171.33323748900628</v>
      </c>
      <c r="U1896" s="17">
        <v>85.323757283393405</v>
      </c>
      <c r="V1896" s="6">
        <f t="shared" si="888"/>
        <v>75.941211054733003</v>
      </c>
      <c r="W1896" s="6">
        <f t="shared" si="871"/>
        <v>75.941211054733003</v>
      </c>
      <c r="X1896" s="17">
        <v>75.941211054733003</v>
      </c>
      <c r="Y1896" s="6">
        <f t="shared" si="889"/>
        <v>9.3825462286604022</v>
      </c>
      <c r="Z1896" s="6">
        <f t="shared" si="890"/>
        <v>85.323757283393405</v>
      </c>
      <c r="AA1896" s="17">
        <v>0</v>
      </c>
      <c r="AB1896" s="6">
        <f t="shared" si="891"/>
        <v>0</v>
      </c>
      <c r="AC1896" s="6">
        <f t="shared" si="872"/>
        <v>0</v>
      </c>
      <c r="AD1896" s="17">
        <v>0</v>
      </c>
      <c r="AE1896" s="6">
        <f t="shared" si="892"/>
        <v>0</v>
      </c>
      <c r="AF1896" s="17">
        <v>0</v>
      </c>
      <c r="AG1896" s="6">
        <f t="shared" si="893"/>
        <v>0</v>
      </c>
      <c r="AH1896" s="6">
        <f t="shared" si="873"/>
        <v>0</v>
      </c>
      <c r="AI1896" s="6">
        <f t="shared" si="894"/>
        <v>0</v>
      </c>
      <c r="AJ1896" s="17">
        <v>507.42517604891498</v>
      </c>
      <c r="AK1896" s="6">
        <f t="shared" si="895"/>
        <v>406.43498621624701</v>
      </c>
      <c r="AL1896" s="6">
        <f t="shared" si="874"/>
        <v>406.43498621624701</v>
      </c>
      <c r="AM1896" s="17">
        <v>406.43498621624701</v>
      </c>
      <c r="AN1896" s="6">
        <f t="shared" si="896"/>
        <v>100.99018983266797</v>
      </c>
      <c r="AO1896" s="6">
        <f t="shared" si="897"/>
        <v>507.42517604891498</v>
      </c>
      <c r="AP1896" s="17">
        <v>2897.5493904713899</v>
      </c>
      <c r="AQ1896" s="6">
        <f t="shared" si="898"/>
        <v>2618.3633018850928</v>
      </c>
      <c r="AR1896" s="17">
        <v>744.49623623012303</v>
      </c>
      <c r="AS1896" s="6">
        <f t="shared" si="875"/>
        <v>465.31014764382689</v>
      </c>
      <c r="AT1896" s="17">
        <v>1205.36289676045</v>
      </c>
      <c r="AU1896" s="6">
        <f t="shared" si="876"/>
        <v>1205.36289676045</v>
      </c>
      <c r="AV1896" s="17">
        <v>0</v>
      </c>
      <c r="AW1896" s="6">
        <f t="shared" si="877"/>
        <v>0</v>
      </c>
      <c r="AX1896" s="17">
        <v>947.69025748081594</v>
      </c>
      <c r="AY1896" s="6">
        <f t="shared" si="878"/>
        <v>947.69025748081594</v>
      </c>
      <c r="AZ1896" s="20">
        <v>254319851.569675</v>
      </c>
      <c r="BA1896" s="20">
        <v>1347360202.2132001</v>
      </c>
      <c r="BB1896" s="20">
        <v>149706935.754531</v>
      </c>
      <c r="BC1896" s="20">
        <v>0</v>
      </c>
      <c r="BD1896" s="19">
        <f t="shared" si="879"/>
        <v>1751.386989537406</v>
      </c>
      <c r="BE1896" s="18">
        <v>53.435392178965898</v>
      </c>
      <c r="BF1896" s="20">
        <v>0</v>
      </c>
      <c r="BG1896" s="20">
        <v>0</v>
      </c>
      <c r="BH1896" s="19">
        <f t="shared" si="899"/>
        <v>0</v>
      </c>
      <c r="BI1896" s="18">
        <v>625.79076904534895</v>
      </c>
      <c r="BJ1896">
        <v>158</v>
      </c>
      <c r="BK1896">
        <v>3040</v>
      </c>
      <c r="BL1896" s="22">
        <v>4611.9232000000002</v>
      </c>
      <c r="BM1896">
        <v>760</v>
      </c>
      <c r="BN1896">
        <v>190</v>
      </c>
      <c r="BO1896">
        <v>9.4879850102529403E-2</v>
      </c>
    </row>
    <row r="1897" spans="1:67" x14ac:dyDescent="0.2">
      <c r="A1897" s="27">
        <v>1896</v>
      </c>
      <c r="B1897" s="18">
        <v>515.05413090152194</v>
      </c>
      <c r="C1897" s="18">
        <v>600.4</v>
      </c>
      <c r="D1897">
        <v>1000</v>
      </c>
      <c r="E1897">
        <v>4000</v>
      </c>
      <c r="F1897">
        <v>0</v>
      </c>
      <c r="G1897" s="23">
        <f t="shared" si="880"/>
        <v>1</v>
      </c>
      <c r="H1897" s="16">
        <v>99.965753424657507</v>
      </c>
      <c r="I1897" s="17">
        <v>151.695483806098</v>
      </c>
      <c r="J1897" s="6">
        <f t="shared" si="881"/>
        <v>151.6131712439223</v>
      </c>
      <c r="K1897" s="6">
        <f t="shared" si="882"/>
        <v>136.50575493070343</v>
      </c>
      <c r="L1897" s="6">
        <f t="shared" si="883"/>
        <v>0.90035551536011771</v>
      </c>
      <c r="M1897" s="6">
        <f t="shared" si="884"/>
        <v>136.57986550004176</v>
      </c>
      <c r="N1897" s="16">
        <v>99.994471243433907</v>
      </c>
      <c r="O1897" s="17">
        <v>290.41668878967499</v>
      </c>
      <c r="P1897" s="6">
        <f t="shared" si="885"/>
        <v>273.850116129605</v>
      </c>
      <c r="Q1897" s="6">
        <f t="shared" si="870"/>
        <v>171.15632258100311</v>
      </c>
      <c r="R1897" s="17">
        <v>273.850116129605</v>
      </c>
      <c r="S1897" s="6">
        <f t="shared" si="886"/>
        <v>16.566572660069994</v>
      </c>
      <c r="T1897" s="6">
        <f t="shared" si="887"/>
        <v>187.7228952410731</v>
      </c>
      <c r="U1897" s="17">
        <v>85.314734569186001</v>
      </c>
      <c r="V1897" s="6">
        <f t="shared" si="888"/>
        <v>75.932220669185497</v>
      </c>
      <c r="W1897" s="6">
        <f t="shared" si="871"/>
        <v>75.932220669185497</v>
      </c>
      <c r="X1897" s="17">
        <v>75.932220669185497</v>
      </c>
      <c r="Y1897" s="6">
        <f t="shared" si="889"/>
        <v>9.3825139000005038</v>
      </c>
      <c r="Z1897" s="6">
        <f t="shared" si="890"/>
        <v>85.314734569186001</v>
      </c>
      <c r="AA1897" s="17">
        <v>0</v>
      </c>
      <c r="AB1897" s="6">
        <f t="shared" si="891"/>
        <v>0</v>
      </c>
      <c r="AC1897" s="6">
        <f t="shared" si="872"/>
        <v>0</v>
      </c>
      <c r="AD1897" s="17">
        <v>0</v>
      </c>
      <c r="AE1897" s="6">
        <f t="shared" si="892"/>
        <v>0</v>
      </c>
      <c r="AF1897" s="17">
        <v>0</v>
      </c>
      <c r="AG1897" s="6">
        <f t="shared" si="893"/>
        <v>0</v>
      </c>
      <c r="AH1897" s="6">
        <f t="shared" si="873"/>
        <v>0</v>
      </c>
      <c r="AI1897" s="6">
        <f t="shared" si="894"/>
        <v>0</v>
      </c>
      <c r="AJ1897" s="17">
        <v>516.39546118211604</v>
      </c>
      <c r="AK1897" s="6">
        <f t="shared" si="895"/>
        <v>413.45075984368998</v>
      </c>
      <c r="AL1897" s="6">
        <f t="shared" si="874"/>
        <v>413.45075984368998</v>
      </c>
      <c r="AM1897" s="17">
        <v>413.45075984368998</v>
      </c>
      <c r="AN1897" s="6">
        <f t="shared" si="896"/>
        <v>102.94470133842606</v>
      </c>
      <c r="AO1897" s="6">
        <f t="shared" si="897"/>
        <v>516.39546118211604</v>
      </c>
      <c r="AP1897" s="17">
        <v>2979.9286394373999</v>
      </c>
      <c r="AQ1897" s="6">
        <f t="shared" si="898"/>
        <v>2669.7575297869221</v>
      </c>
      <c r="AR1897" s="17">
        <v>827.12295906792201</v>
      </c>
      <c r="AS1897" s="6">
        <f t="shared" si="875"/>
        <v>516.95184941745129</v>
      </c>
      <c r="AT1897" s="17">
        <v>1205.2243512617499</v>
      </c>
      <c r="AU1897" s="6">
        <f t="shared" si="876"/>
        <v>1205.2243512617499</v>
      </c>
      <c r="AV1897" s="17">
        <v>0</v>
      </c>
      <c r="AW1897" s="6">
        <f t="shared" si="877"/>
        <v>0</v>
      </c>
      <c r="AX1897" s="17">
        <v>947.58132910772099</v>
      </c>
      <c r="AY1897" s="6">
        <f t="shared" si="878"/>
        <v>947.58132910772099</v>
      </c>
      <c r="AZ1897" s="20">
        <v>257724728.08937499</v>
      </c>
      <c r="BA1897" s="20">
        <v>1347364621.61567</v>
      </c>
      <c r="BB1897" s="20">
        <v>146813786.47990999</v>
      </c>
      <c r="BC1897" s="20">
        <v>0</v>
      </c>
      <c r="BD1897" s="19">
        <f t="shared" si="879"/>
        <v>1751.903136184955</v>
      </c>
      <c r="BE1897" s="18">
        <v>54.981577772139403</v>
      </c>
      <c r="BF1897" s="20">
        <v>0</v>
      </c>
      <c r="BG1897" s="20">
        <v>0</v>
      </c>
      <c r="BH1897" s="19">
        <f t="shared" si="899"/>
        <v>0</v>
      </c>
      <c r="BI1897" s="18">
        <v>695.32307671705496</v>
      </c>
      <c r="BJ1897">
        <v>158</v>
      </c>
      <c r="BK1897">
        <v>3040</v>
      </c>
      <c r="BL1897" s="22">
        <v>4611.9232000000002</v>
      </c>
      <c r="BM1897">
        <v>760</v>
      </c>
      <c r="BN1897">
        <v>190</v>
      </c>
      <c r="BO1897">
        <v>9.3096932744232697E-2</v>
      </c>
    </row>
    <row r="1898" spans="1:67" x14ac:dyDescent="0.2">
      <c r="A1898" s="27">
        <v>1897</v>
      </c>
      <c r="B1898" s="18">
        <v>566.55954399167399</v>
      </c>
      <c r="C1898" s="18">
        <v>600.4</v>
      </c>
      <c r="D1898">
        <v>1000</v>
      </c>
      <c r="E1898">
        <v>4000</v>
      </c>
      <c r="F1898">
        <v>0</v>
      </c>
      <c r="G1898" s="23">
        <f t="shared" si="880"/>
        <v>1</v>
      </c>
      <c r="H1898" s="16">
        <v>100</v>
      </c>
      <c r="I1898" s="17">
        <v>155.84241688171801</v>
      </c>
      <c r="J1898" s="6">
        <f t="shared" si="881"/>
        <v>155.71939232149265</v>
      </c>
      <c r="K1898" s="6">
        <f t="shared" si="882"/>
        <v>139.1123601376309</v>
      </c>
      <c r="L1898" s="6">
        <f t="shared" si="883"/>
        <v>0.89335283206361693</v>
      </c>
      <c r="M1898" s="6">
        <f t="shared" si="884"/>
        <v>139.22226447692159</v>
      </c>
      <c r="N1898" s="16">
        <v>100</v>
      </c>
      <c r="O1898" s="17">
        <v>315.81423367789398</v>
      </c>
      <c r="P1898" s="6">
        <f t="shared" si="885"/>
        <v>297.79704180280498</v>
      </c>
      <c r="Q1898" s="6">
        <f t="shared" si="870"/>
        <v>186.1231511267531</v>
      </c>
      <c r="R1898" s="17">
        <v>297.79704180280498</v>
      </c>
      <c r="S1898" s="6">
        <f t="shared" si="886"/>
        <v>18.017191875088997</v>
      </c>
      <c r="T1898" s="6">
        <f t="shared" si="887"/>
        <v>204.1403430018421</v>
      </c>
      <c r="U1898" s="17">
        <v>85.306285147786795</v>
      </c>
      <c r="V1898" s="6">
        <f t="shared" si="888"/>
        <v>75.923797110826598</v>
      </c>
      <c r="W1898" s="6">
        <f t="shared" si="871"/>
        <v>75.923797110826598</v>
      </c>
      <c r="X1898" s="17">
        <v>75.923797110826598</v>
      </c>
      <c r="Y1898" s="6">
        <f t="shared" si="889"/>
        <v>9.3824880369601971</v>
      </c>
      <c r="Z1898" s="6">
        <f t="shared" si="890"/>
        <v>85.306285147786795</v>
      </c>
      <c r="AA1898" s="17">
        <v>0</v>
      </c>
      <c r="AB1898" s="6">
        <f t="shared" si="891"/>
        <v>0</v>
      </c>
      <c r="AC1898" s="6">
        <f t="shared" si="872"/>
        <v>0</v>
      </c>
      <c r="AD1898" s="17">
        <v>0</v>
      </c>
      <c r="AE1898" s="6">
        <f t="shared" si="892"/>
        <v>0</v>
      </c>
      <c r="AF1898" s="17">
        <v>0</v>
      </c>
      <c r="AG1898" s="6">
        <f t="shared" si="893"/>
        <v>0</v>
      </c>
      <c r="AH1898" s="6">
        <f t="shared" si="873"/>
        <v>0</v>
      </c>
      <c r="AI1898" s="6">
        <f t="shared" si="894"/>
        <v>0</v>
      </c>
      <c r="AJ1898" s="17">
        <v>524.65908209648296</v>
      </c>
      <c r="AK1898" s="6">
        <f t="shared" si="895"/>
        <v>419.933410089115</v>
      </c>
      <c r="AL1898" s="6">
        <f t="shared" si="874"/>
        <v>419.933410089115</v>
      </c>
      <c r="AM1898" s="17">
        <v>419.933410089115</v>
      </c>
      <c r="AN1898" s="6">
        <f t="shared" si="896"/>
        <v>104.72567200736796</v>
      </c>
      <c r="AO1898" s="6">
        <f t="shared" si="897"/>
        <v>524.65908209648296</v>
      </c>
      <c r="AP1898" s="17">
        <v>3062.3096218702699</v>
      </c>
      <c r="AQ1898" s="6">
        <f t="shared" si="898"/>
        <v>2721.1583106597468</v>
      </c>
      <c r="AR1898" s="17">
        <v>909.73682989473104</v>
      </c>
      <c r="AS1898" s="6">
        <f t="shared" si="875"/>
        <v>568.58551868420693</v>
      </c>
      <c r="AT1898" s="17">
        <v>1205.0939712808499</v>
      </c>
      <c r="AU1898" s="6">
        <f t="shared" si="876"/>
        <v>1205.0939712808499</v>
      </c>
      <c r="AV1898" s="17">
        <v>0</v>
      </c>
      <c r="AW1898" s="6">
        <f t="shared" si="877"/>
        <v>0</v>
      </c>
      <c r="AX1898" s="17">
        <v>947.47882069468994</v>
      </c>
      <c r="AY1898" s="6">
        <f t="shared" si="878"/>
        <v>947.47882069468994</v>
      </c>
      <c r="AZ1898" s="20">
        <v>260540043.961817</v>
      </c>
      <c r="BA1898" s="20">
        <v>1347367979.9214499</v>
      </c>
      <c r="BB1898" s="20">
        <v>144091976.11673</v>
      </c>
      <c r="BC1898" s="20">
        <v>0</v>
      </c>
      <c r="BD1898" s="19">
        <f t="shared" si="879"/>
        <v>1751.9999999999968</v>
      </c>
      <c r="BE1898" s="18">
        <v>56.439868891393999</v>
      </c>
      <c r="BF1898" s="20">
        <v>0</v>
      </c>
      <c r="BG1898" s="20">
        <v>0</v>
      </c>
      <c r="BH1898" s="19">
        <f t="shared" si="899"/>
        <v>0</v>
      </c>
      <c r="BI1898" s="18">
        <v>764.85538438875994</v>
      </c>
      <c r="BJ1898">
        <v>158</v>
      </c>
      <c r="BK1898">
        <v>3040</v>
      </c>
      <c r="BL1898" s="22">
        <v>4611.9232000000002</v>
      </c>
      <c r="BM1898">
        <v>760</v>
      </c>
      <c r="BN1898">
        <v>190</v>
      </c>
      <c r="BO1898">
        <v>9.1419607958695803E-2</v>
      </c>
    </row>
    <row r="1899" spans="1:67" x14ac:dyDescent="0.2">
      <c r="A1899" s="27">
        <v>1898</v>
      </c>
      <c r="B1899" s="18">
        <v>618.06495708182604</v>
      </c>
      <c r="C1899" s="18">
        <v>600.4</v>
      </c>
      <c r="D1899">
        <v>1000</v>
      </c>
      <c r="E1899">
        <v>4000</v>
      </c>
      <c r="F1899">
        <v>0</v>
      </c>
      <c r="G1899" s="23">
        <f t="shared" si="880"/>
        <v>1</v>
      </c>
      <c r="H1899" s="16">
        <v>100</v>
      </c>
      <c r="I1899" s="17">
        <v>160.02665591038499</v>
      </c>
      <c r="J1899" s="6">
        <f t="shared" si="881"/>
        <v>159.91425463752279</v>
      </c>
      <c r="K1899" s="6">
        <f t="shared" si="882"/>
        <v>141.81310197565861</v>
      </c>
      <c r="L1899" s="6">
        <f t="shared" si="883"/>
        <v>0.88680713484301943</v>
      </c>
      <c r="M1899" s="6">
        <f t="shared" si="884"/>
        <v>141.91278022639824</v>
      </c>
      <c r="N1899" s="16">
        <v>100</v>
      </c>
      <c r="O1899" s="17">
        <v>341.389864256034</v>
      </c>
      <c r="P1899" s="6">
        <f t="shared" si="885"/>
        <v>321.91171011198497</v>
      </c>
      <c r="Q1899" s="6">
        <f t="shared" si="870"/>
        <v>201.19481881999062</v>
      </c>
      <c r="R1899" s="17">
        <v>321.91171011198497</v>
      </c>
      <c r="S1899" s="6">
        <f t="shared" si="886"/>
        <v>19.478154144049029</v>
      </c>
      <c r="T1899" s="6">
        <f t="shared" si="887"/>
        <v>220.67297296403964</v>
      </c>
      <c r="U1899" s="17">
        <v>85.298372957325597</v>
      </c>
      <c r="V1899" s="6">
        <f t="shared" si="888"/>
        <v>75.915903422673793</v>
      </c>
      <c r="W1899" s="6">
        <f t="shared" si="871"/>
        <v>75.915903422673793</v>
      </c>
      <c r="X1899" s="17">
        <v>75.915903422673793</v>
      </c>
      <c r="Y1899" s="6">
        <f t="shared" si="889"/>
        <v>9.3824695346518041</v>
      </c>
      <c r="Z1899" s="6">
        <f t="shared" si="890"/>
        <v>85.298372957325597</v>
      </c>
      <c r="AA1899" s="17">
        <v>0</v>
      </c>
      <c r="AB1899" s="6">
        <f t="shared" si="891"/>
        <v>0</v>
      </c>
      <c r="AC1899" s="6">
        <f t="shared" si="872"/>
        <v>0</v>
      </c>
      <c r="AD1899" s="17">
        <v>0</v>
      </c>
      <c r="AE1899" s="6">
        <f t="shared" si="892"/>
        <v>0</v>
      </c>
      <c r="AF1899" s="17">
        <v>0</v>
      </c>
      <c r="AG1899" s="6">
        <f t="shared" si="893"/>
        <v>0</v>
      </c>
      <c r="AH1899" s="6">
        <f t="shared" si="873"/>
        <v>0</v>
      </c>
      <c r="AI1899" s="6">
        <f t="shared" si="894"/>
        <v>0</v>
      </c>
      <c r="AJ1899" s="17">
        <v>532.37356762136199</v>
      </c>
      <c r="AK1899" s="6">
        <f t="shared" si="895"/>
        <v>425.99799237894302</v>
      </c>
      <c r="AL1899" s="6">
        <f t="shared" si="874"/>
        <v>425.99799237894302</v>
      </c>
      <c r="AM1899" s="17">
        <v>425.99799237894302</v>
      </c>
      <c r="AN1899" s="6">
        <f t="shared" si="896"/>
        <v>106.37557524241896</v>
      </c>
      <c r="AO1899" s="6">
        <f t="shared" si="897"/>
        <v>532.37356762136199</v>
      </c>
      <c r="AP1899" s="17">
        <v>3144.6921889076302</v>
      </c>
      <c r="AQ1899" s="6">
        <f t="shared" si="898"/>
        <v>2772.5650817637229</v>
      </c>
      <c r="AR1899" s="17">
        <v>992.33895238375999</v>
      </c>
      <c r="AS1899" s="6">
        <f t="shared" si="875"/>
        <v>620.21184523984994</v>
      </c>
      <c r="AT1899" s="17">
        <v>1204.9710555996</v>
      </c>
      <c r="AU1899" s="6">
        <f t="shared" si="876"/>
        <v>1204.9710555996</v>
      </c>
      <c r="AV1899" s="17">
        <v>0</v>
      </c>
      <c r="AW1899" s="6">
        <f t="shared" si="877"/>
        <v>0</v>
      </c>
      <c r="AX1899" s="17">
        <v>947.38218092427303</v>
      </c>
      <c r="AY1899" s="6">
        <f t="shared" si="878"/>
        <v>947.38218092427303</v>
      </c>
      <c r="AZ1899" s="20">
        <v>262707390.19344699</v>
      </c>
      <c r="BA1899" s="20">
        <v>1347370404.9265499</v>
      </c>
      <c r="BB1899" s="20">
        <v>141922204.879996</v>
      </c>
      <c r="BC1899" s="20">
        <v>0</v>
      </c>
      <c r="BD1899" s="19">
        <f t="shared" si="879"/>
        <v>1751.9999999999932</v>
      </c>
      <c r="BE1899" s="18">
        <v>57.808159408475902</v>
      </c>
      <c r="BF1899" s="20">
        <v>0</v>
      </c>
      <c r="BG1899" s="20">
        <v>0</v>
      </c>
      <c r="BH1899" s="19">
        <f t="shared" si="899"/>
        <v>0</v>
      </c>
      <c r="BI1899" s="18">
        <v>834.38769206046595</v>
      </c>
      <c r="BJ1899">
        <v>158</v>
      </c>
      <c r="BK1899">
        <v>3040</v>
      </c>
      <c r="BL1899" s="22">
        <v>4611.9232000000002</v>
      </c>
      <c r="BM1899">
        <v>760</v>
      </c>
      <c r="BN1899">
        <v>190</v>
      </c>
      <c r="BO1899">
        <v>9.0082475102446602E-2</v>
      </c>
    </row>
    <row r="1900" spans="1:67" x14ac:dyDescent="0.2">
      <c r="A1900" s="27">
        <v>1899</v>
      </c>
      <c r="B1900" s="18">
        <v>669.57037017197899</v>
      </c>
      <c r="C1900" s="18">
        <v>600.4</v>
      </c>
      <c r="D1900">
        <v>1000</v>
      </c>
      <c r="E1900">
        <v>4000</v>
      </c>
      <c r="F1900">
        <v>0</v>
      </c>
      <c r="G1900" s="23">
        <f t="shared" si="880"/>
        <v>1</v>
      </c>
      <c r="H1900" s="16">
        <v>100</v>
      </c>
      <c r="I1900" s="17">
        <v>164.22487602680599</v>
      </c>
      <c r="J1900" s="6">
        <f t="shared" si="881"/>
        <v>164.13171726815526</v>
      </c>
      <c r="K1900" s="6">
        <f t="shared" si="882"/>
        <v>144.5308206100153</v>
      </c>
      <c r="L1900" s="6">
        <f t="shared" si="883"/>
        <v>0.88057825151420066</v>
      </c>
      <c r="M1900" s="6">
        <f t="shared" si="884"/>
        <v>144.61285418682118</v>
      </c>
      <c r="N1900" s="16">
        <v>100</v>
      </c>
      <c r="O1900" s="17">
        <v>367.13072674474603</v>
      </c>
      <c r="P1900" s="6">
        <f t="shared" si="885"/>
        <v>346.18201312421797</v>
      </c>
      <c r="Q1900" s="6">
        <f t="shared" si="870"/>
        <v>216.36375820263623</v>
      </c>
      <c r="R1900" s="17">
        <v>346.18201312421797</v>
      </c>
      <c r="S1900" s="6">
        <f t="shared" si="886"/>
        <v>20.948713620528054</v>
      </c>
      <c r="T1900" s="6">
        <f t="shared" si="887"/>
        <v>237.31247182316429</v>
      </c>
      <c r="U1900" s="17">
        <v>85.290913495512797</v>
      </c>
      <c r="V1900" s="6">
        <f t="shared" si="888"/>
        <v>75.908460076952494</v>
      </c>
      <c r="W1900" s="6">
        <f t="shared" si="871"/>
        <v>75.908460076952494</v>
      </c>
      <c r="X1900" s="17">
        <v>75.908460076952494</v>
      </c>
      <c r="Y1900" s="6">
        <f t="shared" si="889"/>
        <v>9.3824534185603028</v>
      </c>
      <c r="Z1900" s="6">
        <f t="shared" si="890"/>
        <v>85.290913495512797</v>
      </c>
      <c r="AA1900" s="17">
        <v>0</v>
      </c>
      <c r="AB1900" s="6">
        <f t="shared" si="891"/>
        <v>0</v>
      </c>
      <c r="AC1900" s="6">
        <f t="shared" si="872"/>
        <v>0</v>
      </c>
      <c r="AD1900" s="17">
        <v>0</v>
      </c>
      <c r="AE1900" s="6">
        <f t="shared" si="892"/>
        <v>0</v>
      </c>
      <c r="AF1900" s="17">
        <v>0</v>
      </c>
      <c r="AG1900" s="6">
        <f t="shared" si="893"/>
        <v>0</v>
      </c>
      <c r="AH1900" s="6">
        <f t="shared" si="873"/>
        <v>0</v>
      </c>
      <c r="AI1900" s="6">
        <f t="shared" si="894"/>
        <v>0</v>
      </c>
      <c r="AJ1900" s="17">
        <v>539.07540048931799</v>
      </c>
      <c r="AK1900" s="6">
        <f t="shared" si="895"/>
        <v>431.26093179785101</v>
      </c>
      <c r="AL1900" s="6">
        <f t="shared" si="874"/>
        <v>431.26093179785101</v>
      </c>
      <c r="AM1900" s="17">
        <v>431.26093179785101</v>
      </c>
      <c r="AN1900" s="6">
        <f t="shared" si="896"/>
        <v>107.81446869146697</v>
      </c>
      <c r="AO1900" s="6">
        <f t="shared" si="897"/>
        <v>539.07540048931799</v>
      </c>
      <c r="AP1900" s="17">
        <v>3227.0762082576098</v>
      </c>
      <c r="AQ1900" s="6">
        <f t="shared" si="898"/>
        <v>2823.9773430000159</v>
      </c>
      <c r="AR1900" s="17">
        <v>1074.93030735359</v>
      </c>
      <c r="AS1900" s="6">
        <f t="shared" si="875"/>
        <v>671.83144209599379</v>
      </c>
      <c r="AT1900" s="17">
        <v>1204.85498105548</v>
      </c>
      <c r="AU1900" s="6">
        <f t="shared" si="876"/>
        <v>1204.85498105548</v>
      </c>
      <c r="AV1900" s="17">
        <v>0</v>
      </c>
      <c r="AW1900" s="6">
        <f t="shared" si="877"/>
        <v>0</v>
      </c>
      <c r="AX1900" s="17">
        <v>947.29091984854199</v>
      </c>
      <c r="AY1900" s="6">
        <f t="shared" si="878"/>
        <v>947.29091984854199</v>
      </c>
      <c r="AZ1900" s="20">
        <v>264529599.21395499</v>
      </c>
      <c r="BA1900" s="20">
        <v>1347372805.5829201</v>
      </c>
      <c r="BB1900" s="20">
        <v>140097595.20311999</v>
      </c>
      <c r="BC1900" s="20">
        <v>0</v>
      </c>
      <c r="BD1900" s="19">
        <f t="shared" si="879"/>
        <v>1751.999999999995</v>
      </c>
      <c r="BE1900" s="18">
        <v>59.093291382713502</v>
      </c>
      <c r="BF1900" s="20">
        <v>0</v>
      </c>
      <c r="BG1900" s="20">
        <v>0</v>
      </c>
      <c r="BH1900" s="19">
        <f t="shared" si="899"/>
        <v>0</v>
      </c>
      <c r="BI1900" s="18">
        <v>903.91999973217105</v>
      </c>
      <c r="BJ1900">
        <v>158</v>
      </c>
      <c r="BK1900">
        <v>3040</v>
      </c>
      <c r="BL1900" s="22">
        <v>4611.9232000000002</v>
      </c>
      <c r="BM1900">
        <v>760</v>
      </c>
      <c r="BN1900">
        <v>190</v>
      </c>
      <c r="BO1900">
        <v>8.8958051722161105E-2</v>
      </c>
    </row>
    <row r="1901" spans="1:67" x14ac:dyDescent="0.2">
      <c r="A1901" s="27">
        <v>1900</v>
      </c>
      <c r="B1901" s="18">
        <v>721.07578326213104</v>
      </c>
      <c r="C1901" s="18">
        <v>600.4</v>
      </c>
      <c r="D1901">
        <v>1000</v>
      </c>
      <c r="E1901">
        <v>4000</v>
      </c>
      <c r="F1901">
        <v>0</v>
      </c>
      <c r="G1901" s="23">
        <f t="shared" si="880"/>
        <v>1</v>
      </c>
      <c r="H1901" s="16">
        <v>100</v>
      </c>
      <c r="I1901" s="17">
        <v>168.428955871357</v>
      </c>
      <c r="J1901" s="6">
        <f t="shared" si="881"/>
        <v>168.35247820574463</v>
      </c>
      <c r="K1901" s="6">
        <f t="shared" si="882"/>
        <v>147.25161360855697</v>
      </c>
      <c r="L1901" s="6">
        <f t="shared" si="883"/>
        <v>0.87466258399000119</v>
      </c>
      <c r="M1901" s="6">
        <f t="shared" si="884"/>
        <v>147.31850576117901</v>
      </c>
      <c r="N1901" s="16">
        <v>100</v>
      </c>
      <c r="O1901" s="17">
        <v>392.920693043082</v>
      </c>
      <c r="P1901" s="6">
        <f t="shared" si="885"/>
        <v>370.498460903222</v>
      </c>
      <c r="Q1901" s="6">
        <f t="shared" si="870"/>
        <v>231.56153806451374</v>
      </c>
      <c r="R1901" s="17">
        <v>370.498460903222</v>
      </c>
      <c r="S1901" s="6">
        <f t="shared" si="886"/>
        <v>22.42223213986</v>
      </c>
      <c r="T1901" s="6">
        <f t="shared" si="887"/>
        <v>253.98377020437374</v>
      </c>
      <c r="U1901" s="17">
        <v>85.283855011684096</v>
      </c>
      <c r="V1901" s="6">
        <f t="shared" si="888"/>
        <v>75.901417164006205</v>
      </c>
      <c r="W1901" s="6">
        <f t="shared" si="871"/>
        <v>75.901417164006205</v>
      </c>
      <c r="X1901" s="17">
        <v>75.901417164006205</v>
      </c>
      <c r="Y1901" s="6">
        <f t="shared" si="889"/>
        <v>9.3824378476778918</v>
      </c>
      <c r="Z1901" s="6">
        <f t="shared" si="890"/>
        <v>85.283855011684096</v>
      </c>
      <c r="AA1901" s="17">
        <v>0</v>
      </c>
      <c r="AB1901" s="6">
        <f t="shared" si="891"/>
        <v>0</v>
      </c>
      <c r="AC1901" s="6">
        <f t="shared" si="872"/>
        <v>0</v>
      </c>
      <c r="AD1901" s="17">
        <v>0</v>
      </c>
      <c r="AE1901" s="6">
        <f t="shared" si="892"/>
        <v>0</v>
      </c>
      <c r="AF1901" s="17">
        <v>0</v>
      </c>
      <c r="AG1901" s="6">
        <f t="shared" si="893"/>
        <v>0</v>
      </c>
      <c r="AH1901" s="6">
        <f t="shared" si="873"/>
        <v>0</v>
      </c>
      <c r="AI1901" s="6">
        <f t="shared" si="894"/>
        <v>0</v>
      </c>
      <c r="AJ1901" s="17">
        <v>544.92258825574095</v>
      </c>
      <c r="AK1901" s="6">
        <f t="shared" si="895"/>
        <v>435.85261939577799</v>
      </c>
      <c r="AL1901" s="6">
        <f t="shared" si="874"/>
        <v>435.85261939577799</v>
      </c>
      <c r="AM1901" s="17">
        <v>435.85261939577799</v>
      </c>
      <c r="AN1901" s="6">
        <f t="shared" si="896"/>
        <v>109.06996885996296</v>
      </c>
      <c r="AO1901" s="6">
        <f t="shared" si="897"/>
        <v>544.92258825574095</v>
      </c>
      <c r="AP1901" s="17">
        <v>3309.4615619556198</v>
      </c>
      <c r="AQ1901" s="6">
        <f t="shared" si="898"/>
        <v>2875.3946484307257</v>
      </c>
      <c r="AR1901" s="17">
        <v>1157.5117693997099</v>
      </c>
      <c r="AS1901" s="6">
        <f t="shared" si="875"/>
        <v>723.4448558748187</v>
      </c>
      <c r="AT1901" s="17">
        <v>1204.74519197475</v>
      </c>
      <c r="AU1901" s="6">
        <f t="shared" si="876"/>
        <v>1204.74519197475</v>
      </c>
      <c r="AV1901" s="17">
        <v>0</v>
      </c>
      <c r="AW1901" s="6">
        <f t="shared" si="877"/>
        <v>0</v>
      </c>
      <c r="AX1901" s="17">
        <v>947.20460058115702</v>
      </c>
      <c r="AY1901" s="6">
        <f t="shared" si="878"/>
        <v>947.20460058115702</v>
      </c>
      <c r="AZ1901" s="20">
        <v>266082723.14473</v>
      </c>
      <c r="BA1901" s="20">
        <v>1347375035.6835401</v>
      </c>
      <c r="BB1901" s="20">
        <v>138542241.171727</v>
      </c>
      <c r="BC1901" s="20">
        <v>0</v>
      </c>
      <c r="BD1901" s="19">
        <f t="shared" si="879"/>
        <v>1751.999999999997</v>
      </c>
      <c r="BE1901" s="18">
        <v>60.302044218564802</v>
      </c>
      <c r="BF1901" s="20">
        <v>0</v>
      </c>
      <c r="BG1901" s="20">
        <v>0</v>
      </c>
      <c r="BH1901" s="19">
        <f t="shared" si="899"/>
        <v>0</v>
      </c>
      <c r="BI1901" s="18">
        <v>973.45230740387694</v>
      </c>
      <c r="BJ1901">
        <v>158</v>
      </c>
      <c r="BK1901">
        <v>3040</v>
      </c>
      <c r="BL1901" s="22">
        <v>4611.9232000000002</v>
      </c>
      <c r="BM1901">
        <v>760</v>
      </c>
      <c r="BN1901">
        <v>190</v>
      </c>
      <c r="BO1901">
        <v>8.7999554237470606E-2</v>
      </c>
    </row>
    <row r="1902" spans="1:67" x14ac:dyDescent="0.2">
      <c r="A1902" s="27">
        <v>1901</v>
      </c>
      <c r="B1902" s="18">
        <v>772.58119635228297</v>
      </c>
      <c r="C1902" s="18">
        <v>600.4</v>
      </c>
      <c r="D1902">
        <v>1000</v>
      </c>
      <c r="E1902">
        <v>4000</v>
      </c>
      <c r="F1902">
        <v>0</v>
      </c>
      <c r="G1902" s="23">
        <f t="shared" si="880"/>
        <v>1</v>
      </c>
      <c r="H1902" s="16">
        <v>100</v>
      </c>
      <c r="I1902" s="17">
        <v>172.632888411458</v>
      </c>
      <c r="J1902" s="6">
        <f t="shared" si="881"/>
        <v>172.57017952484884</v>
      </c>
      <c r="K1902" s="6">
        <f t="shared" si="882"/>
        <v>149.96833636749398</v>
      </c>
      <c r="L1902" s="6">
        <f t="shared" si="883"/>
        <v>0.86902810659647967</v>
      </c>
      <c r="M1902" s="6">
        <f t="shared" si="884"/>
        <v>150.02283215249071</v>
      </c>
      <c r="N1902" s="16">
        <v>100</v>
      </c>
      <c r="O1902" s="17">
        <v>418.71497582097402</v>
      </c>
      <c r="P1902" s="6">
        <f t="shared" si="885"/>
        <v>394.81883382747498</v>
      </c>
      <c r="Q1902" s="6">
        <f t="shared" si="870"/>
        <v>246.76177114217185</v>
      </c>
      <c r="R1902" s="17">
        <v>394.81883382747498</v>
      </c>
      <c r="S1902" s="6">
        <f t="shared" si="886"/>
        <v>23.896141993499043</v>
      </c>
      <c r="T1902" s="6">
        <f t="shared" si="887"/>
        <v>270.65791313567092</v>
      </c>
      <c r="U1902" s="17">
        <v>85.277169977618399</v>
      </c>
      <c r="V1902" s="6">
        <f t="shared" si="888"/>
        <v>75.894746738408998</v>
      </c>
      <c r="W1902" s="6">
        <f t="shared" si="871"/>
        <v>75.894746738408998</v>
      </c>
      <c r="X1902" s="17">
        <v>75.894746738408998</v>
      </c>
      <c r="Y1902" s="6">
        <f t="shared" si="889"/>
        <v>9.3824232392094018</v>
      </c>
      <c r="Z1902" s="6">
        <f t="shared" si="890"/>
        <v>85.277169977618399</v>
      </c>
      <c r="AA1902" s="17">
        <v>0</v>
      </c>
      <c r="AB1902" s="6">
        <f t="shared" si="891"/>
        <v>0</v>
      </c>
      <c r="AC1902" s="6">
        <f t="shared" si="872"/>
        <v>0</v>
      </c>
      <c r="AD1902" s="17">
        <v>0</v>
      </c>
      <c r="AE1902" s="6">
        <f t="shared" si="892"/>
        <v>0</v>
      </c>
      <c r="AF1902" s="17">
        <v>0</v>
      </c>
      <c r="AG1902" s="6">
        <f t="shared" si="893"/>
        <v>0</v>
      </c>
      <c r="AH1902" s="6">
        <f t="shared" si="873"/>
        <v>0</v>
      </c>
      <c r="AI1902" s="6">
        <f t="shared" si="894"/>
        <v>0</v>
      </c>
      <c r="AJ1902" s="17">
        <v>550.09152414936102</v>
      </c>
      <c r="AK1902" s="6">
        <f t="shared" si="895"/>
        <v>439.89996913399898</v>
      </c>
      <c r="AL1902" s="6">
        <f t="shared" si="874"/>
        <v>439.89996913399898</v>
      </c>
      <c r="AM1902" s="17">
        <v>439.89996913399898</v>
      </c>
      <c r="AN1902" s="6">
        <f t="shared" si="896"/>
        <v>110.19155501536204</v>
      </c>
      <c r="AO1902" s="6">
        <f t="shared" si="897"/>
        <v>550.09152414936102</v>
      </c>
      <c r="AP1902" s="17">
        <v>3391.84814447589</v>
      </c>
      <c r="AQ1902" s="6">
        <f t="shared" si="898"/>
        <v>2926.8165991401074</v>
      </c>
      <c r="AR1902" s="17">
        <v>1240.08412089542</v>
      </c>
      <c r="AS1902" s="6">
        <f t="shared" si="875"/>
        <v>775.05257555963749</v>
      </c>
      <c r="AT1902" s="17">
        <v>1204.64119127699</v>
      </c>
      <c r="AU1902" s="6">
        <f t="shared" si="876"/>
        <v>1204.64119127699</v>
      </c>
      <c r="AV1902" s="17">
        <v>0</v>
      </c>
      <c r="AW1902" s="6">
        <f t="shared" si="877"/>
        <v>0</v>
      </c>
      <c r="AX1902" s="17">
        <v>947.12283230347998</v>
      </c>
      <c r="AY1902" s="6">
        <f t="shared" si="878"/>
        <v>947.12283230347998</v>
      </c>
      <c r="AZ1902" s="20">
        <v>267453834.98423499</v>
      </c>
      <c r="BA1902" s="20">
        <v>1347377137.74072</v>
      </c>
      <c r="BB1902" s="20">
        <v>137169027.275038</v>
      </c>
      <c r="BC1902" s="20">
        <v>0</v>
      </c>
      <c r="BD1902" s="19">
        <f t="shared" si="879"/>
        <v>1751.9999999999932</v>
      </c>
      <c r="BE1902" s="18">
        <v>61.441393973980503</v>
      </c>
      <c r="BF1902" s="20">
        <v>0</v>
      </c>
      <c r="BG1902" s="20">
        <v>0</v>
      </c>
      <c r="BH1902" s="19">
        <f t="shared" si="899"/>
        <v>0</v>
      </c>
      <c r="BI1902" s="18">
        <v>1042.98461507558</v>
      </c>
      <c r="BJ1902">
        <v>158</v>
      </c>
      <c r="BK1902">
        <v>3040</v>
      </c>
      <c r="BL1902" s="22">
        <v>4611.9232000000002</v>
      </c>
      <c r="BM1902">
        <v>760</v>
      </c>
      <c r="BN1902">
        <v>190</v>
      </c>
      <c r="BO1902">
        <v>8.71532983311646E-2</v>
      </c>
    </row>
    <row r="1903" spans="1:67" x14ac:dyDescent="0.2">
      <c r="A1903" s="27">
        <v>1902</v>
      </c>
      <c r="B1903" s="18">
        <v>824.08660944243502</v>
      </c>
      <c r="C1903" s="18">
        <v>600.4</v>
      </c>
      <c r="D1903">
        <v>1000</v>
      </c>
      <c r="E1903">
        <v>4000</v>
      </c>
      <c r="F1903">
        <v>0</v>
      </c>
      <c r="G1903" s="23">
        <f t="shared" si="880"/>
        <v>1</v>
      </c>
      <c r="H1903" s="16">
        <v>100</v>
      </c>
      <c r="I1903" s="17">
        <v>176.84255002171099</v>
      </c>
      <c r="J1903" s="6">
        <f t="shared" si="881"/>
        <v>176.79341467396378</v>
      </c>
      <c r="K1903" s="6">
        <f t="shared" si="882"/>
        <v>152.69212675983076</v>
      </c>
      <c r="L1903" s="6">
        <f t="shared" si="883"/>
        <v>0.86367542049810075</v>
      </c>
      <c r="M1903" s="6">
        <f t="shared" si="884"/>
        <v>152.73456375195767</v>
      </c>
      <c r="N1903" s="16">
        <v>100</v>
      </c>
      <c r="O1903" s="17">
        <v>444.511301993247</v>
      </c>
      <c r="P1903" s="6">
        <f t="shared" si="885"/>
        <v>419.14099962946602</v>
      </c>
      <c r="Q1903" s="6">
        <f t="shared" si="870"/>
        <v>261.96312476841626</v>
      </c>
      <c r="R1903" s="17">
        <v>419.14099962946602</v>
      </c>
      <c r="S1903" s="6">
        <f t="shared" si="886"/>
        <v>25.370302363780979</v>
      </c>
      <c r="T1903" s="6">
        <f t="shared" si="887"/>
        <v>287.33342713219724</v>
      </c>
      <c r="U1903" s="17">
        <v>85.270834876910797</v>
      </c>
      <c r="V1903" s="6">
        <f t="shared" si="888"/>
        <v>75.888424779057303</v>
      </c>
      <c r="W1903" s="6">
        <f t="shared" si="871"/>
        <v>75.888424779057303</v>
      </c>
      <c r="X1903" s="17">
        <v>75.888424779057303</v>
      </c>
      <c r="Y1903" s="6">
        <f t="shared" si="889"/>
        <v>9.3824100978534943</v>
      </c>
      <c r="Z1903" s="6">
        <f t="shared" si="890"/>
        <v>85.270834876910797</v>
      </c>
      <c r="AA1903" s="17">
        <v>0</v>
      </c>
      <c r="AB1903" s="6">
        <f t="shared" si="891"/>
        <v>0</v>
      </c>
      <c r="AC1903" s="6">
        <f t="shared" si="872"/>
        <v>0</v>
      </c>
      <c r="AD1903" s="17">
        <v>0</v>
      </c>
      <c r="AE1903" s="6">
        <f t="shared" si="892"/>
        <v>0</v>
      </c>
      <c r="AF1903" s="17">
        <v>0</v>
      </c>
      <c r="AG1903" s="6">
        <f t="shared" si="893"/>
        <v>0</v>
      </c>
      <c r="AH1903" s="6">
        <f t="shared" si="873"/>
        <v>0</v>
      </c>
      <c r="AI1903" s="6">
        <f t="shared" si="894"/>
        <v>0</v>
      </c>
      <c r="AJ1903" s="17">
        <v>554.76303122330398</v>
      </c>
      <c r="AK1903" s="6">
        <f t="shared" si="895"/>
        <v>443.56292331214598</v>
      </c>
      <c r="AL1903" s="6">
        <f t="shared" si="874"/>
        <v>443.56292331214598</v>
      </c>
      <c r="AM1903" s="17">
        <v>443.56292331214598</v>
      </c>
      <c r="AN1903" s="6">
        <f t="shared" si="896"/>
        <v>111.200107911158</v>
      </c>
      <c r="AO1903" s="6">
        <f t="shared" si="897"/>
        <v>554.76303122330398</v>
      </c>
      <c r="AP1903" s="17">
        <v>3474.2358611341001</v>
      </c>
      <c r="AQ1903" s="6">
        <f t="shared" si="898"/>
        <v>2978.2428371958995</v>
      </c>
      <c r="AR1903" s="17">
        <v>1322.64806383519</v>
      </c>
      <c r="AS1903" s="6">
        <f t="shared" si="875"/>
        <v>826.65503989699369</v>
      </c>
      <c r="AT1903" s="17">
        <v>1204.5425329504101</v>
      </c>
      <c r="AU1903" s="6">
        <f t="shared" si="876"/>
        <v>1204.5425329504101</v>
      </c>
      <c r="AV1903" s="17">
        <v>0</v>
      </c>
      <c r="AW1903" s="6">
        <f t="shared" si="877"/>
        <v>0</v>
      </c>
      <c r="AX1903" s="17">
        <v>947.04526434849595</v>
      </c>
      <c r="AY1903" s="6">
        <f t="shared" si="878"/>
        <v>947.04526434849595</v>
      </c>
      <c r="AZ1903" s="20">
        <v>268647584.54642302</v>
      </c>
      <c r="BA1903" s="20">
        <v>1347378960.4332399</v>
      </c>
      <c r="BB1903" s="20">
        <v>135973455.02033401</v>
      </c>
      <c r="BC1903" s="20">
        <v>0</v>
      </c>
      <c r="BD1903" s="19">
        <f t="shared" si="879"/>
        <v>1751.9999999999968</v>
      </c>
      <c r="BE1903" s="18">
        <v>62.517338271977401</v>
      </c>
      <c r="BF1903" s="20">
        <v>0</v>
      </c>
      <c r="BG1903" s="20">
        <v>0</v>
      </c>
      <c r="BH1903" s="19">
        <f t="shared" si="899"/>
        <v>0</v>
      </c>
      <c r="BI1903" s="18">
        <v>1112.51692274728</v>
      </c>
      <c r="BJ1903">
        <v>158</v>
      </c>
      <c r="BK1903">
        <v>3040</v>
      </c>
      <c r="BL1903" s="22">
        <v>4611.9232000000002</v>
      </c>
      <c r="BM1903">
        <v>760</v>
      </c>
      <c r="BN1903">
        <v>190</v>
      </c>
      <c r="BO1903">
        <v>8.6416513636905806E-2</v>
      </c>
    </row>
    <row r="1904" spans="1:67" x14ac:dyDescent="0.2">
      <c r="A1904" s="27">
        <v>1903</v>
      </c>
      <c r="B1904" s="18">
        <v>875.59202253258798</v>
      </c>
      <c r="C1904" s="18">
        <v>600.4</v>
      </c>
      <c r="D1904">
        <v>1000</v>
      </c>
      <c r="E1904">
        <v>4000</v>
      </c>
      <c r="F1904">
        <v>0</v>
      </c>
      <c r="G1904" s="23">
        <f t="shared" si="880"/>
        <v>1</v>
      </c>
      <c r="H1904" s="16">
        <v>100</v>
      </c>
      <c r="I1904" s="17">
        <v>181.055536274015</v>
      </c>
      <c r="J1904" s="6">
        <f t="shared" si="881"/>
        <v>181.01888872987718</v>
      </c>
      <c r="K1904" s="6">
        <f t="shared" si="882"/>
        <v>155.41893750177101</v>
      </c>
      <c r="L1904" s="6">
        <f t="shared" si="883"/>
        <v>0.85857856377459418</v>
      </c>
      <c r="M1904" s="6">
        <f t="shared" si="884"/>
        <v>155.45040229758274</v>
      </c>
      <c r="N1904" s="16">
        <v>100</v>
      </c>
      <c r="O1904" s="17">
        <v>470.33661999890501</v>
      </c>
      <c r="P1904" s="6">
        <f t="shared" si="885"/>
        <v>443.49037856805103</v>
      </c>
      <c r="Q1904" s="6">
        <f t="shared" si="870"/>
        <v>277.18148660503186</v>
      </c>
      <c r="R1904" s="17">
        <v>443.49037856805103</v>
      </c>
      <c r="S1904" s="6">
        <f t="shared" si="886"/>
        <v>26.846241430853979</v>
      </c>
      <c r="T1904" s="6">
        <f t="shared" si="887"/>
        <v>304.02772803588584</v>
      </c>
      <c r="U1904" s="17">
        <v>85.264823508438894</v>
      </c>
      <c r="V1904" s="6">
        <f t="shared" si="888"/>
        <v>75.882425185165403</v>
      </c>
      <c r="W1904" s="6">
        <f t="shared" si="871"/>
        <v>75.882425185165403</v>
      </c>
      <c r="X1904" s="17">
        <v>75.882425185165403</v>
      </c>
      <c r="Y1904" s="6">
        <f t="shared" si="889"/>
        <v>9.3823983232734918</v>
      </c>
      <c r="Z1904" s="6">
        <f t="shared" si="890"/>
        <v>85.264823508438894</v>
      </c>
      <c r="AA1904" s="17">
        <v>0</v>
      </c>
      <c r="AB1904" s="6">
        <f t="shared" si="891"/>
        <v>0</v>
      </c>
      <c r="AC1904" s="6">
        <f t="shared" si="872"/>
        <v>0</v>
      </c>
      <c r="AD1904" s="17">
        <v>0</v>
      </c>
      <c r="AE1904" s="6">
        <f t="shared" si="892"/>
        <v>0</v>
      </c>
      <c r="AF1904" s="17">
        <v>0</v>
      </c>
      <c r="AG1904" s="6">
        <f t="shared" si="893"/>
        <v>0</v>
      </c>
      <c r="AH1904" s="6">
        <f t="shared" si="873"/>
        <v>0</v>
      </c>
      <c r="AI1904" s="6">
        <f t="shared" si="894"/>
        <v>0</v>
      </c>
      <c r="AJ1904" s="17">
        <v>558.92497604308903</v>
      </c>
      <c r="AK1904" s="6">
        <f t="shared" si="895"/>
        <v>446.82618082864599</v>
      </c>
      <c r="AL1904" s="6">
        <f t="shared" si="874"/>
        <v>446.82618082864599</v>
      </c>
      <c r="AM1904" s="17">
        <v>446.82618082864599</v>
      </c>
      <c r="AN1904" s="6">
        <f t="shared" si="896"/>
        <v>112.09879521444304</v>
      </c>
      <c r="AO1904" s="6">
        <f t="shared" si="897"/>
        <v>558.92497604308903</v>
      </c>
      <c r="AP1904" s="17">
        <v>3556.6246267299098</v>
      </c>
      <c r="AQ1904" s="6">
        <f t="shared" si="898"/>
        <v>3029.6730405179715</v>
      </c>
      <c r="AR1904" s="17">
        <v>1405.20422989849</v>
      </c>
      <c r="AS1904" s="6">
        <f t="shared" si="875"/>
        <v>878.25264368655621</v>
      </c>
      <c r="AT1904" s="17">
        <v>1204.44881565782</v>
      </c>
      <c r="AU1904" s="6">
        <f t="shared" si="876"/>
        <v>1204.44881565782</v>
      </c>
      <c r="AV1904" s="17">
        <v>0</v>
      </c>
      <c r="AW1904" s="6">
        <f t="shared" si="877"/>
        <v>0</v>
      </c>
      <c r="AX1904" s="17">
        <v>946.97158117359504</v>
      </c>
      <c r="AY1904" s="6">
        <f t="shared" si="878"/>
        <v>946.97158117359504</v>
      </c>
      <c r="AZ1904" s="20">
        <v>269685607.439529</v>
      </c>
      <c r="BA1904" s="20">
        <v>1347380515.21911</v>
      </c>
      <c r="BB1904" s="20">
        <v>134933877.341353</v>
      </c>
      <c r="BC1904" s="20">
        <v>0</v>
      </c>
      <c r="BD1904" s="19">
        <f t="shared" si="879"/>
        <v>1751.9999999999918</v>
      </c>
      <c r="BE1904" s="18">
        <v>63.534868965792</v>
      </c>
      <c r="BF1904" s="20">
        <v>0</v>
      </c>
      <c r="BG1904" s="20">
        <v>0</v>
      </c>
      <c r="BH1904" s="19">
        <f t="shared" si="899"/>
        <v>0</v>
      </c>
      <c r="BI1904" s="18">
        <v>1182.04923041899</v>
      </c>
      <c r="BJ1904">
        <v>158</v>
      </c>
      <c r="BK1904">
        <v>3040</v>
      </c>
      <c r="BL1904" s="22">
        <v>4611.9232000000002</v>
      </c>
      <c r="BM1904">
        <v>760</v>
      </c>
      <c r="BN1904">
        <v>190</v>
      </c>
      <c r="BO1904">
        <v>8.5775860056943903E-2</v>
      </c>
    </row>
    <row r="1905" spans="1:67" x14ac:dyDescent="0.2">
      <c r="A1905" s="27">
        <v>1904</v>
      </c>
      <c r="B1905" s="18">
        <v>927.09743562274002</v>
      </c>
      <c r="C1905" s="18">
        <v>600.4</v>
      </c>
      <c r="D1905">
        <v>1000</v>
      </c>
      <c r="E1905">
        <v>4000</v>
      </c>
      <c r="F1905">
        <v>0</v>
      </c>
      <c r="G1905" s="23">
        <f t="shared" si="880"/>
        <v>1</v>
      </c>
      <c r="H1905" s="16">
        <v>100</v>
      </c>
      <c r="I1905" s="17">
        <v>185.272083911095</v>
      </c>
      <c r="J1905" s="6">
        <f t="shared" si="881"/>
        <v>185.24670865968349</v>
      </c>
      <c r="K1905" s="6">
        <f t="shared" si="882"/>
        <v>158.14882158928782</v>
      </c>
      <c r="L1905" s="6">
        <f t="shared" si="883"/>
        <v>0.85372000794801073</v>
      </c>
      <c r="M1905" s="6">
        <f t="shared" si="884"/>
        <v>158.17048494912453</v>
      </c>
      <c r="N1905" s="16">
        <v>100</v>
      </c>
      <c r="O1905" s="17">
        <v>496.203677700627</v>
      </c>
      <c r="P1905" s="6">
        <f t="shared" si="885"/>
        <v>467.87899952970503</v>
      </c>
      <c r="Q1905" s="6">
        <f t="shared" si="870"/>
        <v>292.42437470606563</v>
      </c>
      <c r="R1905" s="17">
        <v>467.87899952970503</v>
      </c>
      <c r="S1905" s="6">
        <f t="shared" si="886"/>
        <v>28.32467817092197</v>
      </c>
      <c r="T1905" s="6">
        <f t="shared" si="887"/>
        <v>320.74905287698761</v>
      </c>
      <c r="U1905" s="17">
        <v>85.259118895838299</v>
      </c>
      <c r="V1905" s="6">
        <f t="shared" si="888"/>
        <v>75.876730337533502</v>
      </c>
      <c r="W1905" s="6">
        <f t="shared" si="871"/>
        <v>75.876730337533502</v>
      </c>
      <c r="X1905" s="17">
        <v>75.876730337533502</v>
      </c>
      <c r="Y1905" s="6">
        <f t="shared" si="889"/>
        <v>9.3823885583047968</v>
      </c>
      <c r="Z1905" s="6">
        <f t="shared" si="890"/>
        <v>85.259118895838299</v>
      </c>
      <c r="AA1905" s="17">
        <v>0</v>
      </c>
      <c r="AB1905" s="6">
        <f t="shared" si="891"/>
        <v>0</v>
      </c>
      <c r="AC1905" s="6">
        <f t="shared" si="872"/>
        <v>0</v>
      </c>
      <c r="AD1905" s="17">
        <v>0</v>
      </c>
      <c r="AE1905" s="6">
        <f t="shared" si="892"/>
        <v>0</v>
      </c>
      <c r="AF1905" s="17">
        <v>0</v>
      </c>
      <c r="AG1905" s="6">
        <f t="shared" si="893"/>
        <v>0</v>
      </c>
      <c r="AH1905" s="6">
        <f t="shared" si="873"/>
        <v>0</v>
      </c>
      <c r="AI1905" s="6">
        <f t="shared" si="894"/>
        <v>0</v>
      </c>
      <c r="AJ1905" s="17">
        <v>562.62492747102101</v>
      </c>
      <c r="AK1905" s="6">
        <f t="shared" si="895"/>
        <v>449.72875707145897</v>
      </c>
      <c r="AL1905" s="6">
        <f t="shared" si="874"/>
        <v>449.72875707145897</v>
      </c>
      <c r="AM1905" s="17">
        <v>449.72875707145897</v>
      </c>
      <c r="AN1905" s="6">
        <f t="shared" si="896"/>
        <v>112.89617039956204</v>
      </c>
      <c r="AO1905" s="6">
        <f t="shared" si="897"/>
        <v>562.62492747102101</v>
      </c>
      <c r="AP1905" s="17">
        <v>3639.0143643885899</v>
      </c>
      <c r="AQ1905" s="6">
        <f t="shared" si="898"/>
        <v>3081.1069184991052</v>
      </c>
      <c r="AR1905" s="17">
        <v>1487.7531890386099</v>
      </c>
      <c r="AS1905" s="6">
        <f t="shared" si="875"/>
        <v>929.84574314913118</v>
      </c>
      <c r="AT1905" s="17">
        <v>1204.35967727974</v>
      </c>
      <c r="AU1905" s="6">
        <f t="shared" si="876"/>
        <v>1204.35967727974</v>
      </c>
      <c r="AV1905" s="17">
        <v>0</v>
      </c>
      <c r="AW1905" s="6">
        <f t="shared" si="877"/>
        <v>0</v>
      </c>
      <c r="AX1905" s="17">
        <v>946.90149807023397</v>
      </c>
      <c r="AY1905" s="6">
        <f t="shared" si="878"/>
        <v>946.90149807023397</v>
      </c>
      <c r="AZ1905" s="20">
        <v>270585618.33324999</v>
      </c>
      <c r="BA1905" s="20">
        <v>1347381804.19256</v>
      </c>
      <c r="BB1905" s="20">
        <v>134032577.474179</v>
      </c>
      <c r="BC1905" s="20">
        <v>0</v>
      </c>
      <c r="BD1905" s="19">
        <f t="shared" si="879"/>
        <v>1751.9999999999891</v>
      </c>
      <c r="BE1905" s="18">
        <v>64.498797054819093</v>
      </c>
      <c r="BF1905" s="20">
        <v>0</v>
      </c>
      <c r="BG1905" s="20">
        <v>0</v>
      </c>
      <c r="BH1905" s="19">
        <f t="shared" si="899"/>
        <v>0</v>
      </c>
      <c r="BI1905" s="18">
        <v>1251.5815380906899</v>
      </c>
      <c r="BJ1905">
        <v>158</v>
      </c>
      <c r="BK1905">
        <v>3040</v>
      </c>
      <c r="BL1905" s="22">
        <v>4611.9232000000002</v>
      </c>
      <c r="BM1905">
        <v>760</v>
      </c>
      <c r="BN1905">
        <v>190</v>
      </c>
      <c r="BO1905">
        <v>8.5220420848335504E-2</v>
      </c>
    </row>
    <row r="1906" spans="1:67" x14ac:dyDescent="0.2">
      <c r="A1906" s="27">
        <v>1905</v>
      </c>
      <c r="B1906" s="18">
        <v>978.60284871289196</v>
      </c>
      <c r="C1906" s="18">
        <v>600.4</v>
      </c>
      <c r="D1906">
        <v>1000</v>
      </c>
      <c r="E1906">
        <v>4000</v>
      </c>
      <c r="F1906">
        <v>0</v>
      </c>
      <c r="G1906" s="23">
        <f t="shared" si="880"/>
        <v>1</v>
      </c>
      <c r="H1906" s="16">
        <v>100</v>
      </c>
      <c r="I1906" s="17">
        <v>189.49305454004801</v>
      </c>
      <c r="J1906" s="6">
        <f t="shared" si="881"/>
        <v>189.47702125782629</v>
      </c>
      <c r="K1906" s="6">
        <f t="shared" si="882"/>
        <v>160.87934159085518</v>
      </c>
      <c r="L1906" s="6">
        <f t="shared" si="883"/>
        <v>0.84907045995800456</v>
      </c>
      <c r="M1906" s="6">
        <f t="shared" si="884"/>
        <v>160.8929549771658</v>
      </c>
      <c r="N1906" s="16">
        <v>100</v>
      </c>
      <c r="O1906" s="17">
        <v>522.11402892788203</v>
      </c>
      <c r="P1906" s="6">
        <f t="shared" si="885"/>
        <v>492.30833537479299</v>
      </c>
      <c r="Q1906" s="6">
        <f t="shared" si="870"/>
        <v>307.69270960924564</v>
      </c>
      <c r="R1906" s="17">
        <v>492.30833537479299</v>
      </c>
      <c r="S1906" s="6">
        <f t="shared" si="886"/>
        <v>29.805693553089043</v>
      </c>
      <c r="T1906" s="6">
        <f t="shared" si="887"/>
        <v>337.49840316233468</v>
      </c>
      <c r="U1906" s="17">
        <v>85.253692017910097</v>
      </c>
      <c r="V1906" s="6">
        <f t="shared" si="888"/>
        <v>75.871312137063498</v>
      </c>
      <c r="W1906" s="6">
        <f t="shared" si="871"/>
        <v>75.871312137063498</v>
      </c>
      <c r="X1906" s="17">
        <v>75.871312137063498</v>
      </c>
      <c r="Y1906" s="6">
        <f t="shared" si="889"/>
        <v>9.3823798808465995</v>
      </c>
      <c r="Z1906" s="6">
        <f t="shared" si="890"/>
        <v>85.253692017910097</v>
      </c>
      <c r="AA1906" s="17">
        <v>0</v>
      </c>
      <c r="AB1906" s="6">
        <f t="shared" si="891"/>
        <v>0</v>
      </c>
      <c r="AC1906" s="6">
        <f t="shared" si="872"/>
        <v>0</v>
      </c>
      <c r="AD1906" s="17">
        <v>0</v>
      </c>
      <c r="AE1906" s="6">
        <f t="shared" si="892"/>
        <v>0</v>
      </c>
      <c r="AF1906" s="17">
        <v>0</v>
      </c>
      <c r="AG1906" s="6">
        <f t="shared" si="893"/>
        <v>0</v>
      </c>
      <c r="AH1906" s="6">
        <f t="shared" si="873"/>
        <v>0</v>
      </c>
      <c r="AI1906" s="6">
        <f t="shared" si="894"/>
        <v>0</v>
      </c>
      <c r="AJ1906" s="17">
        <v>565.93600124913598</v>
      </c>
      <c r="AK1906" s="6">
        <f t="shared" si="895"/>
        <v>452.33166796681002</v>
      </c>
      <c r="AL1906" s="6">
        <f t="shared" si="874"/>
        <v>452.33166796681002</v>
      </c>
      <c r="AM1906" s="17">
        <v>452.33166796681002</v>
      </c>
      <c r="AN1906" s="6">
        <f t="shared" si="896"/>
        <v>113.60433328232597</v>
      </c>
      <c r="AO1906" s="6">
        <f t="shared" si="897"/>
        <v>565.93600124913598</v>
      </c>
      <c r="AP1906" s="17">
        <v>3721.4050045682402</v>
      </c>
      <c r="AQ1906" s="6">
        <f t="shared" si="898"/>
        <v>3132.5442082522954</v>
      </c>
      <c r="AR1906" s="17">
        <v>1570.2954568425</v>
      </c>
      <c r="AS1906" s="6">
        <f t="shared" si="875"/>
        <v>981.43466052656254</v>
      </c>
      <c r="AT1906" s="17">
        <v>1204.27479023827</v>
      </c>
      <c r="AU1906" s="6">
        <f t="shared" si="876"/>
        <v>1204.27479023827</v>
      </c>
      <c r="AV1906" s="17">
        <v>0</v>
      </c>
      <c r="AW1906" s="6">
        <f t="shared" si="877"/>
        <v>0</v>
      </c>
      <c r="AX1906" s="17">
        <v>946.83475748746298</v>
      </c>
      <c r="AY1906" s="6">
        <f t="shared" si="878"/>
        <v>946.83475748746298</v>
      </c>
      <c r="AZ1906" s="20">
        <v>271391625.53965902</v>
      </c>
      <c r="BA1906" s="20">
        <v>1347383093.1660199</v>
      </c>
      <c r="BB1906" s="20">
        <v>133225281.29431801</v>
      </c>
      <c r="BC1906" s="20">
        <v>0</v>
      </c>
      <c r="BD1906" s="19">
        <f t="shared" si="879"/>
        <v>1751.9999999999968</v>
      </c>
      <c r="BE1906" s="18">
        <v>65.413100092968406</v>
      </c>
      <c r="BF1906" s="20">
        <v>0</v>
      </c>
      <c r="BG1906" s="20">
        <v>0</v>
      </c>
      <c r="BH1906" s="19">
        <f t="shared" si="899"/>
        <v>0</v>
      </c>
      <c r="BI1906" s="18">
        <v>1321.1138457623999</v>
      </c>
      <c r="BJ1906">
        <v>158</v>
      </c>
      <c r="BK1906">
        <v>3040</v>
      </c>
      <c r="BL1906" s="22">
        <v>4611.9232000000002</v>
      </c>
      <c r="BM1906">
        <v>760</v>
      </c>
      <c r="BN1906">
        <v>190</v>
      </c>
      <c r="BO1906">
        <v>8.4722910232103196E-2</v>
      </c>
    </row>
    <row r="1907" spans="1:67" x14ac:dyDescent="0.2">
      <c r="A1907" s="27">
        <v>1906</v>
      </c>
      <c r="B1907" s="18">
        <v>1030.10826180304</v>
      </c>
      <c r="C1907" s="18">
        <v>600.4</v>
      </c>
      <c r="D1907">
        <v>1000</v>
      </c>
      <c r="E1907">
        <v>4000</v>
      </c>
      <c r="F1907">
        <v>0</v>
      </c>
      <c r="G1907" s="23">
        <f t="shared" si="880"/>
        <v>1</v>
      </c>
      <c r="H1907" s="16">
        <v>100</v>
      </c>
      <c r="I1907" s="17">
        <v>193.715807308357</v>
      </c>
      <c r="J1907" s="6">
        <f t="shared" si="881"/>
        <v>193.70812433983221</v>
      </c>
      <c r="K1907" s="6">
        <f t="shared" si="882"/>
        <v>163.6089564288086</v>
      </c>
      <c r="L1907" s="6">
        <f t="shared" si="883"/>
        <v>0.84461587239253277</v>
      </c>
      <c r="M1907" s="6">
        <f t="shared" si="884"/>
        <v>163.61544558597171</v>
      </c>
      <c r="N1907" s="16">
        <v>100</v>
      </c>
      <c r="O1907" s="17">
        <v>548.01024682877699</v>
      </c>
      <c r="P1907" s="6">
        <f t="shared" si="885"/>
        <v>516.72424475877995</v>
      </c>
      <c r="Q1907" s="6">
        <f t="shared" si="870"/>
        <v>322.95265297423748</v>
      </c>
      <c r="R1907" s="17">
        <v>516.72424475877995</v>
      </c>
      <c r="S1907" s="6">
        <f t="shared" si="886"/>
        <v>31.286002069997039</v>
      </c>
      <c r="T1907" s="6">
        <f t="shared" si="887"/>
        <v>354.23865504423452</v>
      </c>
      <c r="U1907" s="17">
        <v>85.248514879398499</v>
      </c>
      <c r="V1907" s="6">
        <f t="shared" si="888"/>
        <v>75.866143609568894</v>
      </c>
      <c r="W1907" s="6">
        <f t="shared" si="871"/>
        <v>75.866143609568894</v>
      </c>
      <c r="X1907" s="17">
        <v>75.866143609568894</v>
      </c>
      <c r="Y1907" s="6">
        <f t="shared" si="889"/>
        <v>9.3823712698296049</v>
      </c>
      <c r="Z1907" s="6">
        <f t="shared" si="890"/>
        <v>85.248514879398499</v>
      </c>
      <c r="AA1907" s="17">
        <v>0</v>
      </c>
      <c r="AB1907" s="6">
        <f t="shared" si="891"/>
        <v>0</v>
      </c>
      <c r="AC1907" s="6">
        <f t="shared" si="872"/>
        <v>0</v>
      </c>
      <c r="AD1907" s="17">
        <v>0</v>
      </c>
      <c r="AE1907" s="6">
        <f t="shared" si="892"/>
        <v>0</v>
      </c>
      <c r="AF1907" s="17">
        <v>0</v>
      </c>
      <c r="AG1907" s="6">
        <f t="shared" si="893"/>
        <v>0</v>
      </c>
      <c r="AH1907" s="6">
        <f t="shared" si="873"/>
        <v>0</v>
      </c>
      <c r="AI1907" s="6">
        <f t="shared" si="894"/>
        <v>0</v>
      </c>
      <c r="AJ1907" s="17">
        <v>569.00046385094004</v>
      </c>
      <c r="AK1907" s="6">
        <f t="shared" si="895"/>
        <v>454.74194656366598</v>
      </c>
      <c r="AL1907" s="6">
        <f t="shared" si="874"/>
        <v>454.74194656366598</v>
      </c>
      <c r="AM1907" s="17">
        <v>454.74194656366598</v>
      </c>
      <c r="AN1907" s="6">
        <f t="shared" si="896"/>
        <v>114.25851728727406</v>
      </c>
      <c r="AO1907" s="6">
        <f t="shared" si="897"/>
        <v>569.00046385094004</v>
      </c>
      <c r="AP1907" s="17">
        <v>3803.79648420593</v>
      </c>
      <c r="AQ1907" s="6">
        <f t="shared" si="898"/>
        <v>3183.9846713826323</v>
      </c>
      <c r="AR1907" s="17">
        <v>1652.83150086213</v>
      </c>
      <c r="AS1907" s="6">
        <f t="shared" si="875"/>
        <v>1033.0196880388312</v>
      </c>
      <c r="AT1907" s="17">
        <v>1204.19385747457</v>
      </c>
      <c r="AU1907" s="6">
        <f t="shared" si="876"/>
        <v>1204.19385747457</v>
      </c>
      <c r="AV1907" s="17">
        <v>0</v>
      </c>
      <c r="AW1907" s="6">
        <f t="shared" si="877"/>
        <v>0</v>
      </c>
      <c r="AX1907" s="17">
        <v>946.77112586923101</v>
      </c>
      <c r="AY1907" s="6">
        <f t="shared" si="878"/>
        <v>946.77112586923101</v>
      </c>
      <c r="AZ1907" s="20">
        <v>272143825.08014202</v>
      </c>
      <c r="BA1907" s="20">
        <v>1347384382.1394701</v>
      </c>
      <c r="BB1907" s="20">
        <v>132471792.78038201</v>
      </c>
      <c r="BC1907" s="20">
        <v>0</v>
      </c>
      <c r="BD1907" s="19">
        <f t="shared" si="879"/>
        <v>1751.9999999999941</v>
      </c>
      <c r="BE1907" s="18">
        <v>66.281294178320593</v>
      </c>
      <c r="BF1907" s="20">
        <v>0</v>
      </c>
      <c r="BG1907" s="20">
        <v>0</v>
      </c>
      <c r="BH1907" s="19">
        <f t="shared" si="899"/>
        <v>0</v>
      </c>
      <c r="BI1907" s="18">
        <v>1390.6461534341099</v>
      </c>
      <c r="BJ1907">
        <v>158</v>
      </c>
      <c r="BK1907">
        <v>3040</v>
      </c>
      <c r="BL1907" s="22">
        <v>4611.9232000000002</v>
      </c>
      <c r="BM1907">
        <v>760</v>
      </c>
      <c r="BN1907">
        <v>190</v>
      </c>
      <c r="BO1907">
        <v>8.42585577575201E-2</v>
      </c>
    </row>
    <row r="1908" spans="1:67" x14ac:dyDescent="0.2">
      <c r="A1908" s="27">
        <v>1907</v>
      </c>
      <c r="B1908" s="18">
        <v>20.602165236060799</v>
      </c>
      <c r="C1908" s="18">
        <v>653.6</v>
      </c>
      <c r="D1908">
        <v>1000</v>
      </c>
      <c r="E1908">
        <v>4000</v>
      </c>
      <c r="F1908">
        <v>0</v>
      </c>
      <c r="G1908" s="23">
        <f t="shared" si="880"/>
        <v>1</v>
      </c>
      <c r="H1908" s="16">
        <v>96.369863013698605</v>
      </c>
      <c r="I1908" s="17">
        <v>121.304016568081</v>
      </c>
      <c r="J1908" s="6">
        <f t="shared" si="881"/>
        <v>121.38268863126675</v>
      </c>
      <c r="K1908" s="6">
        <f t="shared" si="882"/>
        <v>120.74067461801529</v>
      </c>
      <c r="L1908" s="6">
        <f t="shared" si="883"/>
        <v>0.99471082721522386</v>
      </c>
      <c r="M1908" s="6">
        <f t="shared" si="884"/>
        <v>120.66241866496507</v>
      </c>
      <c r="N1908" s="16">
        <v>97.456716672786499</v>
      </c>
      <c r="O1908" s="17">
        <v>115.999170800792</v>
      </c>
      <c r="P1908" s="6">
        <f t="shared" si="885"/>
        <v>109.38981642912201</v>
      </c>
      <c r="Q1908" s="6">
        <f t="shared" si="870"/>
        <v>68.36863526820126</v>
      </c>
      <c r="R1908" s="17">
        <v>109.38981642912201</v>
      </c>
      <c r="S1908" s="6">
        <f t="shared" si="886"/>
        <v>6.6093543716699941</v>
      </c>
      <c r="T1908" s="6">
        <f t="shared" si="887"/>
        <v>74.977989639871254</v>
      </c>
      <c r="U1908" s="17">
        <v>91.652664380240495</v>
      </c>
      <c r="V1908" s="6">
        <f t="shared" si="888"/>
        <v>81.584234240311304</v>
      </c>
      <c r="W1908" s="6">
        <f t="shared" si="871"/>
        <v>81.584234240311304</v>
      </c>
      <c r="X1908" s="17">
        <v>81.584234240311304</v>
      </c>
      <c r="Y1908" s="6">
        <f t="shared" si="889"/>
        <v>10.068430139929191</v>
      </c>
      <c r="Z1908" s="6">
        <f t="shared" si="890"/>
        <v>91.652664380240495</v>
      </c>
      <c r="AA1908" s="17">
        <v>0</v>
      </c>
      <c r="AB1908" s="6">
        <f t="shared" si="891"/>
        <v>0</v>
      </c>
      <c r="AC1908" s="6">
        <f t="shared" si="872"/>
        <v>0</v>
      </c>
      <c r="AD1908" s="17">
        <v>0</v>
      </c>
      <c r="AE1908" s="6">
        <f t="shared" si="892"/>
        <v>0</v>
      </c>
      <c r="AF1908" s="17">
        <v>0</v>
      </c>
      <c r="AG1908" s="6">
        <f t="shared" si="893"/>
        <v>0</v>
      </c>
      <c r="AH1908" s="6">
        <f t="shared" si="873"/>
        <v>0</v>
      </c>
      <c r="AI1908" s="6">
        <f t="shared" si="894"/>
        <v>0</v>
      </c>
      <c r="AJ1908" s="17">
        <v>251.299601946092</v>
      </c>
      <c r="AK1908" s="6">
        <f t="shared" si="895"/>
        <v>202.687338728154</v>
      </c>
      <c r="AL1908" s="6">
        <f t="shared" si="874"/>
        <v>202.687338728154</v>
      </c>
      <c r="AM1908" s="17">
        <v>202.687338728154</v>
      </c>
      <c r="AN1908" s="6">
        <f t="shared" si="896"/>
        <v>48.612263217937993</v>
      </c>
      <c r="AO1908" s="6">
        <f t="shared" si="897"/>
        <v>251.299601946092</v>
      </c>
      <c r="AP1908" s="17">
        <v>2295.5224074011498</v>
      </c>
      <c r="AQ1908" s="6">
        <f t="shared" si="898"/>
        <v>2283.1001955684469</v>
      </c>
      <c r="AR1908" s="17">
        <v>33.125898220549999</v>
      </c>
      <c r="AS1908" s="6">
        <f t="shared" si="875"/>
        <v>20.703686387843749</v>
      </c>
      <c r="AT1908" s="17">
        <v>1313.6414806934099</v>
      </c>
      <c r="AU1908" s="6">
        <f t="shared" si="876"/>
        <v>1313.6414806934099</v>
      </c>
      <c r="AV1908" s="17">
        <v>0</v>
      </c>
      <c r="AW1908" s="6">
        <f t="shared" si="877"/>
        <v>0</v>
      </c>
      <c r="AX1908" s="17">
        <v>948.75502848719304</v>
      </c>
      <c r="AY1908" s="6">
        <f t="shared" si="878"/>
        <v>948.75502848719304</v>
      </c>
      <c r="AZ1908" s="20">
        <v>26722816.161000598</v>
      </c>
      <c r="BA1908" s="20">
        <v>1366828246.1536901</v>
      </c>
      <c r="BB1908" s="20">
        <v>313890613.79251999</v>
      </c>
      <c r="BC1908" s="20">
        <v>0</v>
      </c>
      <c r="BD1908" s="19">
        <f t="shared" si="879"/>
        <v>1707.4416761072107</v>
      </c>
      <c r="BE1908" s="18">
        <v>40.316734491705901</v>
      </c>
      <c r="BF1908" s="20">
        <v>0</v>
      </c>
      <c r="BG1908" s="20">
        <v>0</v>
      </c>
      <c r="BH1908" s="19">
        <f t="shared" si="899"/>
        <v>0</v>
      </c>
      <c r="BI1908" s="18">
        <v>27.812923068682199</v>
      </c>
      <c r="BJ1908">
        <v>172</v>
      </c>
      <c r="BK1908">
        <v>3040</v>
      </c>
      <c r="BL1908" s="22">
        <v>4611.9232000000002</v>
      </c>
      <c r="BM1908">
        <v>760</v>
      </c>
      <c r="BN1908">
        <v>190</v>
      </c>
      <c r="BO1908">
        <v>0.196057238320475</v>
      </c>
    </row>
    <row r="1909" spans="1:67" x14ac:dyDescent="0.2">
      <c r="A1909" s="27">
        <v>1908</v>
      </c>
      <c r="B1909" s="18">
        <v>51.505413090152203</v>
      </c>
      <c r="C1909" s="18">
        <v>653.6</v>
      </c>
      <c r="D1909">
        <v>1000</v>
      </c>
      <c r="E1909">
        <v>4000</v>
      </c>
      <c r="F1909">
        <v>0</v>
      </c>
      <c r="G1909" s="23">
        <f t="shared" si="880"/>
        <v>1</v>
      </c>
      <c r="H1909" s="16">
        <v>97.123287671232802</v>
      </c>
      <c r="I1909" s="17">
        <v>123.02700686164999</v>
      </c>
      <c r="J1909" s="6">
        <f t="shared" si="881"/>
        <v>122.99783953756774</v>
      </c>
      <c r="K1909" s="6">
        <f t="shared" si="882"/>
        <v>121.40493338430078</v>
      </c>
      <c r="L1909" s="6">
        <f t="shared" si="883"/>
        <v>0.98704931599403878</v>
      </c>
      <c r="M1909" s="6">
        <f t="shared" si="884"/>
        <v>121.43372297158554</v>
      </c>
      <c r="N1909" s="16">
        <v>98.076404600536407</v>
      </c>
      <c r="O1909" s="17">
        <v>119.28993975373599</v>
      </c>
      <c r="P1909" s="6">
        <f t="shared" si="885"/>
        <v>112.49233761227001</v>
      </c>
      <c r="Q1909" s="6">
        <f t="shared" si="870"/>
        <v>70.307711007668757</v>
      </c>
      <c r="R1909" s="17">
        <v>112.49233761227001</v>
      </c>
      <c r="S1909" s="6">
        <f t="shared" si="886"/>
        <v>6.7976021414659868</v>
      </c>
      <c r="T1909" s="6">
        <f t="shared" si="887"/>
        <v>77.105313149134744</v>
      </c>
      <c r="U1909" s="17">
        <v>91.639386177759505</v>
      </c>
      <c r="V1909" s="6">
        <f t="shared" si="888"/>
        <v>81.571369437850194</v>
      </c>
      <c r="W1909" s="6">
        <f t="shared" si="871"/>
        <v>81.571369437850194</v>
      </c>
      <c r="X1909" s="17">
        <v>81.571369437850194</v>
      </c>
      <c r="Y1909" s="6">
        <f t="shared" si="889"/>
        <v>10.068016739909311</v>
      </c>
      <c r="Z1909" s="6">
        <f t="shared" si="890"/>
        <v>91.639386177759505</v>
      </c>
      <c r="AA1909" s="17">
        <v>0</v>
      </c>
      <c r="AB1909" s="6">
        <f t="shared" si="891"/>
        <v>0</v>
      </c>
      <c r="AC1909" s="6">
        <f t="shared" si="872"/>
        <v>0</v>
      </c>
      <c r="AD1909" s="17">
        <v>0</v>
      </c>
      <c r="AE1909" s="6">
        <f t="shared" si="892"/>
        <v>0</v>
      </c>
      <c r="AF1909" s="17">
        <v>0</v>
      </c>
      <c r="AG1909" s="6">
        <f t="shared" si="893"/>
        <v>0</v>
      </c>
      <c r="AH1909" s="6">
        <f t="shared" si="873"/>
        <v>0</v>
      </c>
      <c r="AI1909" s="6">
        <f t="shared" si="894"/>
        <v>0</v>
      </c>
      <c r="AJ1909" s="17">
        <v>273.43281398777998</v>
      </c>
      <c r="AK1909" s="6">
        <f t="shared" si="895"/>
        <v>220.41136450422999</v>
      </c>
      <c r="AL1909" s="6">
        <f t="shared" si="874"/>
        <v>220.41136450422999</v>
      </c>
      <c r="AM1909" s="17">
        <v>220.41136450422999</v>
      </c>
      <c r="AN1909" s="6">
        <f t="shared" si="896"/>
        <v>53.021449483549986</v>
      </c>
      <c r="AO1909" s="6">
        <f t="shared" si="897"/>
        <v>273.43281398777998</v>
      </c>
      <c r="AP1909" s="17">
        <v>2344.9377254409401</v>
      </c>
      <c r="AQ1909" s="6">
        <f t="shared" si="898"/>
        <v>2313.8858179622939</v>
      </c>
      <c r="AR1909" s="17">
        <v>82.805086609737302</v>
      </c>
      <c r="AS1909" s="6">
        <f t="shared" si="875"/>
        <v>51.753179131085815</v>
      </c>
      <c r="AT1909" s="17">
        <v>1313.48826659717</v>
      </c>
      <c r="AU1909" s="6">
        <f t="shared" si="876"/>
        <v>1313.48826659717</v>
      </c>
      <c r="AV1909" s="17">
        <v>0</v>
      </c>
      <c r="AW1909" s="6">
        <f t="shared" si="877"/>
        <v>0</v>
      </c>
      <c r="AX1909" s="17">
        <v>948.64437223403797</v>
      </c>
      <c r="AY1909" s="6">
        <f t="shared" si="878"/>
        <v>948.64437223403797</v>
      </c>
      <c r="AZ1909" s="20">
        <v>64883552.3055849</v>
      </c>
      <c r="BA1909" s="20">
        <v>1366885882.6930101</v>
      </c>
      <c r="BB1909" s="20">
        <v>286529173.60279697</v>
      </c>
      <c r="BC1909" s="20">
        <v>0</v>
      </c>
      <c r="BD1909" s="19">
        <f t="shared" si="879"/>
        <v>1718.2986086013921</v>
      </c>
      <c r="BE1909" s="18">
        <v>41.585811841440702</v>
      </c>
      <c r="BF1909" s="20">
        <v>0</v>
      </c>
      <c r="BG1909" s="20">
        <v>0</v>
      </c>
      <c r="BH1909" s="19">
        <f t="shared" si="899"/>
        <v>0</v>
      </c>
      <c r="BI1909" s="18">
        <v>69.532307671705496</v>
      </c>
      <c r="BJ1909">
        <v>172</v>
      </c>
      <c r="BK1909">
        <v>3040</v>
      </c>
      <c r="BL1909" s="22">
        <v>4611.9232000000002</v>
      </c>
      <c r="BM1909">
        <v>760</v>
      </c>
      <c r="BN1909">
        <v>190</v>
      </c>
      <c r="BO1909">
        <v>0.17919588394623101</v>
      </c>
    </row>
    <row r="1910" spans="1:67" x14ac:dyDescent="0.2">
      <c r="A1910" s="27">
        <v>1909</v>
      </c>
      <c r="B1910" s="18">
        <v>154.516239270456</v>
      </c>
      <c r="C1910" s="18">
        <v>653.6</v>
      </c>
      <c r="D1910">
        <v>1000</v>
      </c>
      <c r="E1910">
        <v>4000</v>
      </c>
      <c r="F1910">
        <v>0</v>
      </c>
      <c r="G1910" s="23">
        <f t="shared" si="880"/>
        <v>1</v>
      </c>
      <c r="H1910" s="16">
        <v>98.470319634703202</v>
      </c>
      <c r="I1910" s="17">
        <v>129.79270376870801</v>
      </c>
      <c r="J1910" s="6">
        <f t="shared" si="881"/>
        <v>129.28368549998396</v>
      </c>
      <c r="K1910" s="6">
        <f t="shared" si="882"/>
        <v>124.59717699662252</v>
      </c>
      <c r="L1910" s="6">
        <f t="shared" si="883"/>
        <v>0.96375019411585372</v>
      </c>
      <c r="M1910" s="6">
        <f t="shared" si="884"/>
        <v>125.08774345191384</v>
      </c>
      <c r="N1910" s="16">
        <v>99.1376261446961</v>
      </c>
      <c r="O1910" s="17">
        <v>135.299943555119</v>
      </c>
      <c r="P1910" s="6">
        <f t="shared" si="885"/>
        <v>127.587471637638</v>
      </c>
      <c r="Q1910" s="6">
        <f t="shared" si="870"/>
        <v>79.742169773523756</v>
      </c>
      <c r="R1910" s="17">
        <v>127.587471637638</v>
      </c>
      <c r="S1910" s="6">
        <f t="shared" si="886"/>
        <v>7.7124719174809968</v>
      </c>
      <c r="T1910" s="6">
        <f t="shared" si="887"/>
        <v>87.454641691004753</v>
      </c>
      <c r="U1910" s="17">
        <v>91.603816495453799</v>
      </c>
      <c r="V1910" s="6">
        <f t="shared" si="888"/>
        <v>81.536556068518095</v>
      </c>
      <c r="W1910" s="6">
        <f t="shared" si="871"/>
        <v>81.536556068518095</v>
      </c>
      <c r="X1910" s="17">
        <v>81.536556068518095</v>
      </c>
      <c r="Y1910" s="6">
        <f t="shared" si="889"/>
        <v>10.067260426935704</v>
      </c>
      <c r="Z1910" s="6">
        <f t="shared" si="890"/>
        <v>91.603816495453799</v>
      </c>
      <c r="AA1910" s="17">
        <v>0</v>
      </c>
      <c r="AB1910" s="6">
        <f t="shared" si="891"/>
        <v>0</v>
      </c>
      <c r="AC1910" s="6">
        <f t="shared" si="872"/>
        <v>0</v>
      </c>
      <c r="AD1910" s="17">
        <v>0</v>
      </c>
      <c r="AE1910" s="6">
        <f t="shared" si="892"/>
        <v>0</v>
      </c>
      <c r="AF1910" s="17">
        <v>0</v>
      </c>
      <c r="AG1910" s="6">
        <f t="shared" si="893"/>
        <v>0</v>
      </c>
      <c r="AH1910" s="6">
        <f t="shared" si="873"/>
        <v>0</v>
      </c>
      <c r="AI1910" s="6">
        <f t="shared" si="894"/>
        <v>0</v>
      </c>
      <c r="AJ1910" s="17">
        <v>381.99537487987402</v>
      </c>
      <c r="AK1910" s="6">
        <f t="shared" si="895"/>
        <v>307.22678092716302</v>
      </c>
      <c r="AL1910" s="6">
        <f t="shared" si="874"/>
        <v>307.22678092716302</v>
      </c>
      <c r="AM1910" s="17">
        <v>307.22678092716302</v>
      </c>
      <c r="AN1910" s="6">
        <f t="shared" si="896"/>
        <v>74.768593952711001</v>
      </c>
      <c r="AO1910" s="6">
        <f t="shared" si="897"/>
        <v>381.99537487987402</v>
      </c>
      <c r="AP1910" s="17">
        <v>2509.66496347372</v>
      </c>
      <c r="AQ1910" s="6">
        <f t="shared" si="898"/>
        <v>2416.5420029959064</v>
      </c>
      <c r="AR1910" s="17">
        <v>248.327894607487</v>
      </c>
      <c r="AS1910" s="6">
        <f t="shared" si="875"/>
        <v>155.20493412967937</v>
      </c>
      <c r="AT1910" s="17">
        <v>1313.02632559675</v>
      </c>
      <c r="AU1910" s="6">
        <f t="shared" si="876"/>
        <v>1313.02632559675</v>
      </c>
      <c r="AV1910" s="17">
        <v>0</v>
      </c>
      <c r="AW1910" s="6">
        <f t="shared" si="877"/>
        <v>0</v>
      </c>
      <c r="AX1910" s="17">
        <v>948.31074326947703</v>
      </c>
      <c r="AY1910" s="6">
        <f t="shared" si="878"/>
        <v>948.31074326947703</v>
      </c>
      <c r="AZ1910" s="20">
        <v>170130715.204916</v>
      </c>
      <c r="BA1910" s="20">
        <v>1366989605.3504901</v>
      </c>
      <c r="BB1910" s="20">
        <v>199770889.49966401</v>
      </c>
      <c r="BC1910" s="20">
        <v>0</v>
      </c>
      <c r="BD1910" s="19">
        <f t="shared" si="879"/>
        <v>1736.8912100550701</v>
      </c>
      <c r="BE1910" s="18">
        <v>45.892833841351099</v>
      </c>
      <c r="BF1910" s="20">
        <v>0</v>
      </c>
      <c r="BG1910" s="20">
        <v>0</v>
      </c>
      <c r="BH1910" s="19">
        <f t="shared" si="899"/>
        <v>0</v>
      </c>
      <c r="BI1910" s="18">
        <v>208.596923015116</v>
      </c>
      <c r="BJ1910">
        <v>172</v>
      </c>
      <c r="BK1910">
        <v>3040</v>
      </c>
      <c r="BL1910" s="22">
        <v>4611.9232000000002</v>
      </c>
      <c r="BM1910">
        <v>760</v>
      </c>
      <c r="BN1910">
        <v>190</v>
      </c>
      <c r="BO1910">
        <v>0.12573155751710399</v>
      </c>
    </row>
    <row r="1911" spans="1:67" x14ac:dyDescent="0.2">
      <c r="A1911" s="27">
        <v>1910</v>
      </c>
      <c r="B1911" s="18">
        <v>206.02165236060799</v>
      </c>
      <c r="C1911" s="18">
        <v>653.6</v>
      </c>
      <c r="D1911">
        <v>1000</v>
      </c>
      <c r="E1911">
        <v>4000</v>
      </c>
      <c r="F1911">
        <v>0</v>
      </c>
      <c r="G1911" s="23">
        <f t="shared" si="880"/>
        <v>1</v>
      </c>
      <c r="H1911" s="16">
        <v>99.063926940639206</v>
      </c>
      <c r="I1911" s="17">
        <v>133.43206586073401</v>
      </c>
      <c r="J1911" s="6">
        <f t="shared" si="881"/>
        <v>132.99192612816537</v>
      </c>
      <c r="K1911" s="6">
        <f t="shared" si="882"/>
        <v>126.81837054356437</v>
      </c>
      <c r="L1911" s="6">
        <f t="shared" si="883"/>
        <v>0.95357947084207573</v>
      </c>
      <c r="M1911" s="6">
        <f t="shared" si="884"/>
        <v>127.23807875684373</v>
      </c>
      <c r="N1911" s="16">
        <v>99.436855583126302</v>
      </c>
      <c r="O1911" s="17">
        <v>150.12649576879099</v>
      </c>
      <c r="P1911" s="6">
        <f t="shared" si="885"/>
        <v>141.567600419992</v>
      </c>
      <c r="Q1911" s="6">
        <f t="shared" si="870"/>
        <v>88.479750262495003</v>
      </c>
      <c r="R1911" s="17">
        <v>141.567600419992</v>
      </c>
      <c r="S1911" s="6">
        <f t="shared" si="886"/>
        <v>8.5588953487989841</v>
      </c>
      <c r="T1911" s="6">
        <f t="shared" si="887"/>
        <v>97.038645611293987</v>
      </c>
      <c r="U1911" s="17">
        <v>91.589287898103905</v>
      </c>
      <c r="V1911" s="6">
        <f t="shared" si="888"/>
        <v>81.522215449476505</v>
      </c>
      <c r="W1911" s="6">
        <f t="shared" si="871"/>
        <v>81.522215449476505</v>
      </c>
      <c r="X1911" s="17">
        <v>81.522215449476505</v>
      </c>
      <c r="Y1911" s="6">
        <f t="shared" si="889"/>
        <v>10.0670724486274</v>
      </c>
      <c r="Z1911" s="6">
        <f t="shared" si="890"/>
        <v>91.589287898103905</v>
      </c>
      <c r="AA1911" s="17">
        <v>0</v>
      </c>
      <c r="AB1911" s="6">
        <f t="shared" si="891"/>
        <v>0</v>
      </c>
      <c r="AC1911" s="6">
        <f t="shared" si="872"/>
        <v>0</v>
      </c>
      <c r="AD1911" s="17">
        <v>0</v>
      </c>
      <c r="AE1911" s="6">
        <f t="shared" si="892"/>
        <v>0</v>
      </c>
      <c r="AF1911" s="17">
        <v>0</v>
      </c>
      <c r="AG1911" s="6">
        <f t="shared" si="893"/>
        <v>0</v>
      </c>
      <c r="AH1911" s="6">
        <f t="shared" si="873"/>
        <v>0</v>
      </c>
      <c r="AI1911" s="6">
        <f t="shared" si="894"/>
        <v>0</v>
      </c>
      <c r="AJ1911" s="17">
        <v>440.92275484714497</v>
      </c>
      <c r="AK1911" s="6">
        <f t="shared" si="895"/>
        <v>354.14800167451602</v>
      </c>
      <c r="AL1911" s="6">
        <f t="shared" si="874"/>
        <v>354.14800167451602</v>
      </c>
      <c r="AM1911" s="17">
        <v>354.14800167451602</v>
      </c>
      <c r="AN1911" s="6">
        <f t="shared" si="896"/>
        <v>86.774753172628948</v>
      </c>
      <c r="AO1911" s="6">
        <f t="shared" si="897"/>
        <v>440.92275484714497</v>
      </c>
      <c r="AP1911" s="17">
        <v>2592.0333698708</v>
      </c>
      <c r="AQ1911" s="6">
        <f t="shared" si="898"/>
        <v>2467.8889424211384</v>
      </c>
      <c r="AR1911" s="17">
        <v>331.051806532417</v>
      </c>
      <c r="AS1911" s="6">
        <f t="shared" si="875"/>
        <v>206.90737908276063</v>
      </c>
      <c r="AT1911" s="17">
        <v>1312.8199043058301</v>
      </c>
      <c r="AU1911" s="6">
        <f t="shared" si="876"/>
        <v>1312.8199043058301</v>
      </c>
      <c r="AV1911" s="17">
        <v>0</v>
      </c>
      <c r="AW1911" s="6">
        <f t="shared" si="877"/>
        <v>0</v>
      </c>
      <c r="AX1911" s="17">
        <v>948.16165903254796</v>
      </c>
      <c r="AY1911" s="6">
        <f t="shared" si="878"/>
        <v>948.16165903254796</v>
      </c>
      <c r="AZ1911" s="20">
        <v>202591727.88973299</v>
      </c>
      <c r="BA1911" s="20">
        <v>1367014058.46733</v>
      </c>
      <c r="BB1911" s="20">
        <v>172527923.45930901</v>
      </c>
      <c r="BC1911" s="20">
        <v>0</v>
      </c>
      <c r="BD1911" s="19">
        <f t="shared" si="879"/>
        <v>1742.1337098163722</v>
      </c>
      <c r="BE1911" s="18">
        <v>47.879983962063299</v>
      </c>
      <c r="BF1911" s="20">
        <v>0</v>
      </c>
      <c r="BG1911" s="20">
        <v>0</v>
      </c>
      <c r="BH1911" s="19">
        <f t="shared" si="899"/>
        <v>0</v>
      </c>
      <c r="BI1911" s="18">
        <v>278.12923068682198</v>
      </c>
      <c r="BJ1911">
        <v>172</v>
      </c>
      <c r="BK1911">
        <v>3040</v>
      </c>
      <c r="BL1911" s="22">
        <v>4611.9232000000002</v>
      </c>
      <c r="BM1911">
        <v>760</v>
      </c>
      <c r="BN1911">
        <v>190</v>
      </c>
      <c r="BO1911">
        <v>0.108943181792352</v>
      </c>
    </row>
    <row r="1912" spans="1:67" x14ac:dyDescent="0.2">
      <c r="A1912" s="27">
        <v>1911</v>
      </c>
      <c r="B1912" s="18">
        <v>257.52706545076097</v>
      </c>
      <c r="C1912" s="18">
        <v>653.6</v>
      </c>
      <c r="D1912">
        <v>1000</v>
      </c>
      <c r="E1912">
        <v>4000</v>
      </c>
      <c r="F1912">
        <v>0</v>
      </c>
      <c r="G1912" s="23">
        <f t="shared" si="880"/>
        <v>1</v>
      </c>
      <c r="H1912" s="16">
        <v>99.520547945205394</v>
      </c>
      <c r="I1912" s="17">
        <v>137.12561277746099</v>
      </c>
      <c r="J1912" s="6">
        <f t="shared" si="881"/>
        <v>136.96683928517649</v>
      </c>
      <c r="K1912" s="6">
        <f t="shared" si="882"/>
        <v>129.33765556144101</v>
      </c>
      <c r="L1912" s="6">
        <f t="shared" si="883"/>
        <v>0.94429904520282548</v>
      </c>
      <c r="M1912" s="6">
        <f t="shared" si="884"/>
        <v>129.48758521860879</v>
      </c>
      <c r="N1912" s="16">
        <v>99.700332651942304</v>
      </c>
      <c r="O1912" s="17">
        <v>172.58252004795099</v>
      </c>
      <c r="P1912" s="6">
        <f t="shared" si="885"/>
        <v>162.742020047442</v>
      </c>
      <c r="Q1912" s="6">
        <f t="shared" si="870"/>
        <v>101.71376252965125</v>
      </c>
      <c r="R1912" s="17">
        <v>162.742020047442</v>
      </c>
      <c r="S1912" s="6">
        <f t="shared" si="886"/>
        <v>9.840500000508996</v>
      </c>
      <c r="T1912" s="6">
        <f t="shared" si="887"/>
        <v>111.55426253016024</v>
      </c>
      <c r="U1912" s="17">
        <v>91.576187241775202</v>
      </c>
      <c r="V1912" s="6">
        <f t="shared" si="888"/>
        <v>81.509242278597299</v>
      </c>
      <c r="W1912" s="6">
        <f t="shared" si="871"/>
        <v>81.509242278597299</v>
      </c>
      <c r="X1912" s="17">
        <v>81.509242278597299</v>
      </c>
      <c r="Y1912" s="6">
        <f t="shared" si="889"/>
        <v>10.066944963177903</v>
      </c>
      <c r="Z1912" s="6">
        <f t="shared" si="890"/>
        <v>91.576187241775202</v>
      </c>
      <c r="AA1912" s="17">
        <v>0</v>
      </c>
      <c r="AB1912" s="6">
        <f t="shared" si="891"/>
        <v>0</v>
      </c>
      <c r="AC1912" s="6">
        <f t="shared" si="872"/>
        <v>0</v>
      </c>
      <c r="AD1912" s="17">
        <v>0</v>
      </c>
      <c r="AE1912" s="6">
        <f t="shared" si="892"/>
        <v>0</v>
      </c>
      <c r="AF1912" s="17">
        <v>0</v>
      </c>
      <c r="AG1912" s="6">
        <f t="shared" si="893"/>
        <v>0</v>
      </c>
      <c r="AH1912" s="6">
        <f t="shared" si="873"/>
        <v>0</v>
      </c>
      <c r="AI1912" s="6">
        <f t="shared" si="894"/>
        <v>0</v>
      </c>
      <c r="AJ1912" s="17">
        <v>473.32481282651798</v>
      </c>
      <c r="AK1912" s="6">
        <f t="shared" si="895"/>
        <v>379.71583104026598</v>
      </c>
      <c r="AL1912" s="6">
        <f t="shared" si="874"/>
        <v>379.71583104026598</v>
      </c>
      <c r="AM1912" s="17">
        <v>379.71583104026598</v>
      </c>
      <c r="AN1912" s="6">
        <f t="shared" si="896"/>
        <v>93.608981786252002</v>
      </c>
      <c r="AO1912" s="6">
        <f t="shared" si="897"/>
        <v>473.32481282651798</v>
      </c>
      <c r="AP1912" s="17">
        <v>2674.40453103142</v>
      </c>
      <c r="AQ1912" s="6">
        <f t="shared" si="898"/>
        <v>2519.2467267696265</v>
      </c>
      <c r="AR1912" s="17">
        <v>413.75414469812699</v>
      </c>
      <c r="AS1912" s="6">
        <f t="shared" si="875"/>
        <v>258.59634043632934</v>
      </c>
      <c r="AT1912" s="17">
        <v>1312.6276091667801</v>
      </c>
      <c r="AU1912" s="6">
        <f t="shared" si="876"/>
        <v>1312.6276091667801</v>
      </c>
      <c r="AV1912" s="17">
        <v>0</v>
      </c>
      <c r="AW1912" s="6">
        <f t="shared" si="877"/>
        <v>0</v>
      </c>
      <c r="AX1912" s="17">
        <v>948.02277716651702</v>
      </c>
      <c r="AY1912" s="6">
        <f t="shared" si="878"/>
        <v>948.02277716651702</v>
      </c>
      <c r="AZ1912" s="20">
        <v>218362376.704</v>
      </c>
      <c r="BA1912" s="20">
        <v>1367031590.02794</v>
      </c>
      <c r="BB1912" s="20">
        <v>161355861.33008599</v>
      </c>
      <c r="BC1912" s="20">
        <v>0</v>
      </c>
      <c r="BD1912" s="19">
        <f t="shared" si="879"/>
        <v>1746.7498280620259</v>
      </c>
      <c r="BE1912" s="18">
        <v>49.7058801460052</v>
      </c>
      <c r="BF1912" s="20">
        <v>0</v>
      </c>
      <c r="BG1912" s="20">
        <v>0</v>
      </c>
      <c r="BH1912" s="19">
        <f t="shared" si="899"/>
        <v>0</v>
      </c>
      <c r="BI1912" s="18">
        <v>347.66153835852703</v>
      </c>
      <c r="BJ1912">
        <v>172</v>
      </c>
      <c r="BK1912">
        <v>3040</v>
      </c>
      <c r="BL1912" s="22">
        <v>4611.9232000000002</v>
      </c>
      <c r="BM1912">
        <v>760</v>
      </c>
      <c r="BN1912">
        <v>190</v>
      </c>
      <c r="BO1912">
        <v>0.10205840307554601</v>
      </c>
    </row>
    <row r="1913" spans="1:67" x14ac:dyDescent="0.2">
      <c r="A1913" s="27">
        <v>1912</v>
      </c>
      <c r="B1913" s="18">
        <v>309.03247854091302</v>
      </c>
      <c r="C1913" s="18">
        <v>653.6</v>
      </c>
      <c r="D1913">
        <v>1000</v>
      </c>
      <c r="E1913">
        <v>4000</v>
      </c>
      <c r="F1913">
        <v>0</v>
      </c>
      <c r="G1913" s="23">
        <f t="shared" si="880"/>
        <v>1</v>
      </c>
      <c r="H1913" s="16">
        <v>99.726027397260196</v>
      </c>
      <c r="I1913" s="17">
        <v>141.01912011644501</v>
      </c>
      <c r="J1913" s="6">
        <f t="shared" si="881"/>
        <v>140.81769369661816</v>
      </c>
      <c r="K1913" s="6">
        <f t="shared" si="882"/>
        <v>131.70272539090161</v>
      </c>
      <c r="L1913" s="6">
        <f t="shared" si="883"/>
        <v>0.93527114337382833</v>
      </c>
      <c r="M1913" s="6">
        <f t="shared" si="884"/>
        <v>131.89111370887875</v>
      </c>
      <c r="N1913" s="16">
        <v>99.802010275819399</v>
      </c>
      <c r="O1913" s="17">
        <v>198.16089498592601</v>
      </c>
      <c r="P1913" s="6">
        <f t="shared" si="885"/>
        <v>186.86048128202799</v>
      </c>
      <c r="Q1913" s="6">
        <f t="shared" si="870"/>
        <v>116.78780080126749</v>
      </c>
      <c r="R1913" s="17">
        <v>186.86048128202799</v>
      </c>
      <c r="S1913" s="6">
        <f t="shared" si="886"/>
        <v>11.300413703898016</v>
      </c>
      <c r="T1913" s="6">
        <f t="shared" si="887"/>
        <v>128.08821450516552</v>
      </c>
      <c r="U1913" s="17">
        <v>91.564169463141695</v>
      </c>
      <c r="V1913" s="6">
        <f t="shared" si="888"/>
        <v>81.497319830544598</v>
      </c>
      <c r="W1913" s="6">
        <f t="shared" si="871"/>
        <v>81.497319830544598</v>
      </c>
      <c r="X1913" s="17">
        <v>81.497319830544598</v>
      </c>
      <c r="Y1913" s="6">
        <f t="shared" si="889"/>
        <v>10.066849632597098</v>
      </c>
      <c r="Z1913" s="6">
        <f t="shared" si="890"/>
        <v>91.564169463141695</v>
      </c>
      <c r="AA1913" s="17">
        <v>0</v>
      </c>
      <c r="AB1913" s="6">
        <f t="shared" si="891"/>
        <v>0</v>
      </c>
      <c r="AC1913" s="6">
        <f t="shared" si="872"/>
        <v>0</v>
      </c>
      <c r="AD1913" s="17">
        <v>0</v>
      </c>
      <c r="AE1913" s="6">
        <f t="shared" si="892"/>
        <v>0</v>
      </c>
      <c r="AF1913" s="17">
        <v>0</v>
      </c>
      <c r="AG1913" s="6">
        <f t="shared" si="893"/>
        <v>0</v>
      </c>
      <c r="AH1913" s="6">
        <f t="shared" si="873"/>
        <v>0</v>
      </c>
      <c r="AI1913" s="6">
        <f t="shared" si="894"/>
        <v>0</v>
      </c>
      <c r="AJ1913" s="17">
        <v>493.25161879267802</v>
      </c>
      <c r="AK1913" s="6">
        <f t="shared" si="895"/>
        <v>395.36672755166302</v>
      </c>
      <c r="AL1913" s="6">
        <f t="shared" si="874"/>
        <v>395.36672755166302</v>
      </c>
      <c r="AM1913" s="17">
        <v>395.36672755166302</v>
      </c>
      <c r="AN1913" s="6">
        <f t="shared" si="896"/>
        <v>97.884891241014998</v>
      </c>
      <c r="AO1913" s="6">
        <f t="shared" si="897"/>
        <v>493.25161879267802</v>
      </c>
      <c r="AP1913" s="17">
        <v>2756.7781735336298</v>
      </c>
      <c r="AQ1913" s="6">
        <f t="shared" si="898"/>
        <v>2570.6142796367808</v>
      </c>
      <c r="AR1913" s="17">
        <v>496.43705039161102</v>
      </c>
      <c r="AS1913" s="6">
        <f t="shared" si="875"/>
        <v>310.2731564947569</v>
      </c>
      <c r="AT1913" s="17">
        <v>1312.4480380991699</v>
      </c>
      <c r="AU1913" s="6">
        <f t="shared" si="876"/>
        <v>1312.4480380991699</v>
      </c>
      <c r="AV1913" s="17">
        <v>0</v>
      </c>
      <c r="AW1913" s="6">
        <f t="shared" si="877"/>
        <v>0</v>
      </c>
      <c r="AX1913" s="17">
        <v>947.89308504285395</v>
      </c>
      <c r="AY1913" s="6">
        <f t="shared" si="878"/>
        <v>947.89308504285395</v>
      </c>
      <c r="AZ1913" s="20">
        <v>227446795.85258299</v>
      </c>
      <c r="BA1913" s="20">
        <v>1367043661.2592499</v>
      </c>
      <c r="BB1913" s="20">
        <v>154040762.92051899</v>
      </c>
      <c r="BC1913" s="20">
        <v>0</v>
      </c>
      <c r="BD1913" s="19">
        <f t="shared" si="879"/>
        <v>1748.5312200323519</v>
      </c>
      <c r="BE1913" s="18">
        <v>51.477229113450299</v>
      </c>
      <c r="BF1913" s="20">
        <v>0</v>
      </c>
      <c r="BG1913" s="20">
        <v>0</v>
      </c>
      <c r="BH1913" s="19">
        <f t="shared" si="899"/>
        <v>0</v>
      </c>
      <c r="BI1913" s="18">
        <v>417.19384603023298</v>
      </c>
      <c r="BJ1913">
        <v>172</v>
      </c>
      <c r="BK1913">
        <v>3040</v>
      </c>
      <c r="BL1913" s="22">
        <v>4611.9232000000002</v>
      </c>
      <c r="BM1913">
        <v>760</v>
      </c>
      <c r="BN1913">
        <v>190</v>
      </c>
      <c r="BO1913">
        <v>9.75504833962242E-2</v>
      </c>
    </row>
    <row r="1914" spans="1:67" x14ac:dyDescent="0.2">
      <c r="A1914" s="27">
        <v>1913</v>
      </c>
      <c r="B1914" s="18">
        <v>360.53789163106501</v>
      </c>
      <c r="C1914" s="18">
        <v>653.6</v>
      </c>
      <c r="D1914">
        <v>1000</v>
      </c>
      <c r="E1914">
        <v>4000</v>
      </c>
      <c r="F1914">
        <v>0</v>
      </c>
      <c r="G1914" s="23">
        <f t="shared" si="880"/>
        <v>1</v>
      </c>
      <c r="H1914" s="16">
        <v>99.794520547945197</v>
      </c>
      <c r="I1914" s="17">
        <v>145.06749577225699</v>
      </c>
      <c r="J1914" s="6">
        <f t="shared" si="881"/>
        <v>144.92106158926882</v>
      </c>
      <c r="K1914" s="6">
        <f t="shared" si="882"/>
        <v>134.30843862960103</v>
      </c>
      <c r="L1914" s="6">
        <f t="shared" si="883"/>
        <v>0.9267696300090198</v>
      </c>
      <c r="M1914" s="6">
        <f t="shared" si="884"/>
        <v>134.44414938318965</v>
      </c>
      <c r="N1914" s="16">
        <v>99.871870143157594</v>
      </c>
      <c r="O1914" s="17">
        <v>224.50901900495501</v>
      </c>
      <c r="P1914" s="6">
        <f t="shared" si="885"/>
        <v>211.70451893540999</v>
      </c>
      <c r="Q1914" s="6">
        <f t="shared" si="870"/>
        <v>132.31532433463124</v>
      </c>
      <c r="R1914" s="17">
        <v>211.70451893540999</v>
      </c>
      <c r="S1914" s="6">
        <f t="shared" si="886"/>
        <v>12.804500069545014</v>
      </c>
      <c r="T1914" s="6">
        <f t="shared" si="887"/>
        <v>145.11982440417626</v>
      </c>
      <c r="U1914" s="17">
        <v>91.553185679620896</v>
      </c>
      <c r="V1914" s="6">
        <f t="shared" si="888"/>
        <v>81.486396236727302</v>
      </c>
      <c r="W1914" s="6">
        <f t="shared" si="871"/>
        <v>81.486396236727302</v>
      </c>
      <c r="X1914" s="17">
        <v>81.486396236727302</v>
      </c>
      <c r="Y1914" s="6">
        <f t="shared" si="889"/>
        <v>10.066789442893594</v>
      </c>
      <c r="Z1914" s="6">
        <f t="shared" si="890"/>
        <v>91.553185679620896</v>
      </c>
      <c r="AA1914" s="17">
        <v>0</v>
      </c>
      <c r="AB1914" s="6">
        <f t="shared" si="891"/>
        <v>0</v>
      </c>
      <c r="AC1914" s="6">
        <f t="shared" si="872"/>
        <v>0</v>
      </c>
      <c r="AD1914" s="17">
        <v>0</v>
      </c>
      <c r="AE1914" s="6">
        <f t="shared" si="892"/>
        <v>0</v>
      </c>
      <c r="AF1914" s="17">
        <v>0</v>
      </c>
      <c r="AG1914" s="6">
        <f t="shared" si="893"/>
        <v>0</v>
      </c>
      <c r="AH1914" s="6">
        <f t="shared" si="873"/>
        <v>0</v>
      </c>
      <c r="AI1914" s="6">
        <f t="shared" si="894"/>
        <v>0</v>
      </c>
      <c r="AJ1914" s="17">
        <v>510.11501875929901</v>
      </c>
      <c r="AK1914" s="6">
        <f t="shared" si="895"/>
        <v>408.65017081123102</v>
      </c>
      <c r="AL1914" s="6">
        <f t="shared" si="874"/>
        <v>408.65017081123102</v>
      </c>
      <c r="AM1914" s="17">
        <v>408.65017081123102</v>
      </c>
      <c r="AN1914" s="6">
        <f t="shared" si="896"/>
        <v>101.46484794806798</v>
      </c>
      <c r="AO1914" s="6">
        <f t="shared" si="897"/>
        <v>510.11501875929901</v>
      </c>
      <c r="AP1914" s="17">
        <v>2839.1540589810502</v>
      </c>
      <c r="AQ1914" s="6">
        <f t="shared" si="898"/>
        <v>2621.9906625063154</v>
      </c>
      <c r="AR1914" s="17">
        <v>579.10239059928995</v>
      </c>
      <c r="AS1914" s="6">
        <f t="shared" si="875"/>
        <v>361.93899412455619</v>
      </c>
      <c r="AT1914" s="17">
        <v>1312.2799686302101</v>
      </c>
      <c r="AU1914" s="6">
        <f t="shared" si="876"/>
        <v>1312.2799686302101</v>
      </c>
      <c r="AV1914" s="17">
        <v>0</v>
      </c>
      <c r="AW1914" s="6">
        <f t="shared" si="877"/>
        <v>0</v>
      </c>
      <c r="AX1914" s="17">
        <v>947.77169975154902</v>
      </c>
      <c r="AY1914" s="6">
        <f t="shared" si="878"/>
        <v>947.77169975154902</v>
      </c>
      <c r="AZ1914" s="20">
        <v>233904524.79434699</v>
      </c>
      <c r="BA1914" s="20">
        <v>1367051249.9681599</v>
      </c>
      <c r="BB1914" s="20">
        <v>148799390.14560601</v>
      </c>
      <c r="BC1914" s="20">
        <v>0</v>
      </c>
      <c r="BD1914" s="19">
        <f t="shared" si="879"/>
        <v>1749.7551649081131</v>
      </c>
      <c r="BE1914" s="18">
        <v>53.141143399975697</v>
      </c>
      <c r="BF1914" s="20">
        <v>0</v>
      </c>
      <c r="BG1914" s="20">
        <v>0</v>
      </c>
      <c r="BH1914" s="19">
        <f t="shared" si="899"/>
        <v>0</v>
      </c>
      <c r="BI1914" s="18">
        <v>486.72615370193802</v>
      </c>
      <c r="BJ1914">
        <v>172</v>
      </c>
      <c r="BK1914">
        <v>3040</v>
      </c>
      <c r="BL1914" s="22">
        <v>4611.9232000000002</v>
      </c>
      <c r="BM1914">
        <v>760</v>
      </c>
      <c r="BN1914">
        <v>190</v>
      </c>
      <c r="BO1914">
        <v>9.4320484008631397E-2</v>
      </c>
    </row>
    <row r="1915" spans="1:67" x14ac:dyDescent="0.2">
      <c r="A1915" s="27">
        <v>1914</v>
      </c>
      <c r="B1915" s="18">
        <v>412.043304721217</v>
      </c>
      <c r="C1915" s="18">
        <v>653.6</v>
      </c>
      <c r="D1915">
        <v>1000</v>
      </c>
      <c r="E1915">
        <v>4000</v>
      </c>
      <c r="F1915">
        <v>0</v>
      </c>
      <c r="G1915" s="23">
        <f t="shared" si="880"/>
        <v>1</v>
      </c>
      <c r="H1915" s="16">
        <v>99.885844748858403</v>
      </c>
      <c r="I1915" s="17">
        <v>149.13834707049801</v>
      </c>
      <c r="J1915" s="6">
        <f t="shared" si="881"/>
        <v>149.0397344844003</v>
      </c>
      <c r="K1915" s="6">
        <f t="shared" si="882"/>
        <v>136.931005748177</v>
      </c>
      <c r="L1915" s="6">
        <f t="shared" si="883"/>
        <v>0.91875503013935722</v>
      </c>
      <c r="M1915" s="6">
        <f t="shared" si="884"/>
        <v>137.02160655768932</v>
      </c>
      <c r="N1915" s="16">
        <v>99.938549552832001</v>
      </c>
      <c r="O1915" s="17">
        <v>250.90352934066701</v>
      </c>
      <c r="P1915" s="6">
        <f t="shared" si="885"/>
        <v>236.59204096076601</v>
      </c>
      <c r="Q1915" s="6">
        <f t="shared" si="870"/>
        <v>147.87002560047875</v>
      </c>
      <c r="R1915" s="17">
        <v>236.59204096076601</v>
      </c>
      <c r="S1915" s="6">
        <f t="shared" si="886"/>
        <v>14.311488379900993</v>
      </c>
      <c r="T1915" s="6">
        <f t="shared" si="887"/>
        <v>162.18151398037975</v>
      </c>
      <c r="U1915" s="17">
        <v>91.542998336651195</v>
      </c>
      <c r="V1915" s="6">
        <f t="shared" si="888"/>
        <v>81.476252740980996</v>
      </c>
      <c r="W1915" s="6">
        <f t="shared" si="871"/>
        <v>81.476252740980996</v>
      </c>
      <c r="X1915" s="17">
        <v>81.476252740980996</v>
      </c>
      <c r="Y1915" s="6">
        <f t="shared" si="889"/>
        <v>10.066745595670199</v>
      </c>
      <c r="Z1915" s="6">
        <f t="shared" si="890"/>
        <v>91.542998336651195</v>
      </c>
      <c r="AA1915" s="17">
        <v>0</v>
      </c>
      <c r="AB1915" s="6">
        <f t="shared" si="891"/>
        <v>0</v>
      </c>
      <c r="AC1915" s="6">
        <f t="shared" si="872"/>
        <v>0</v>
      </c>
      <c r="AD1915" s="17">
        <v>0</v>
      </c>
      <c r="AE1915" s="6">
        <f t="shared" si="892"/>
        <v>0</v>
      </c>
      <c r="AF1915" s="17">
        <v>0</v>
      </c>
      <c r="AG1915" s="6">
        <f t="shared" si="893"/>
        <v>0</v>
      </c>
      <c r="AH1915" s="6">
        <f t="shared" si="873"/>
        <v>0</v>
      </c>
      <c r="AI1915" s="6">
        <f t="shared" si="894"/>
        <v>0</v>
      </c>
      <c r="AJ1915" s="17">
        <v>523.49687037271099</v>
      </c>
      <c r="AK1915" s="6">
        <f t="shared" si="895"/>
        <v>419.18408585075701</v>
      </c>
      <c r="AL1915" s="6">
        <f t="shared" si="874"/>
        <v>419.18408585075701</v>
      </c>
      <c r="AM1915" s="17">
        <v>419.18408585075701</v>
      </c>
      <c r="AN1915" s="6">
        <f t="shared" si="896"/>
        <v>104.31278452195397</v>
      </c>
      <c r="AO1915" s="6">
        <f t="shared" si="897"/>
        <v>523.49687037271099</v>
      </c>
      <c r="AP1915" s="17">
        <v>2921.5319785684101</v>
      </c>
      <c r="AQ1915" s="6">
        <f t="shared" si="898"/>
        <v>2673.3750533559091</v>
      </c>
      <c r="AR1915" s="17">
        <v>661.75180056668</v>
      </c>
      <c r="AS1915" s="6">
        <f t="shared" si="875"/>
        <v>413.59487535417497</v>
      </c>
      <c r="AT1915" s="17">
        <v>1312.12233002736</v>
      </c>
      <c r="AU1915" s="6">
        <f t="shared" si="876"/>
        <v>1312.12233002736</v>
      </c>
      <c r="AV1915" s="17">
        <v>0</v>
      </c>
      <c r="AW1915" s="6">
        <f t="shared" si="877"/>
        <v>0</v>
      </c>
      <c r="AX1915" s="17">
        <v>947.65784797437402</v>
      </c>
      <c r="AY1915" s="6">
        <f t="shared" si="878"/>
        <v>947.65784797437402</v>
      </c>
      <c r="AZ1915" s="20">
        <v>238964999.375976</v>
      </c>
      <c r="BA1915" s="20">
        <v>1367056826.5526199</v>
      </c>
      <c r="BB1915" s="20">
        <v>144901562.23701099</v>
      </c>
      <c r="BC1915" s="20">
        <v>0</v>
      </c>
      <c r="BD1915" s="19">
        <f t="shared" si="879"/>
        <v>1750.9233881656069</v>
      </c>
      <c r="BE1915" s="18">
        <v>54.692855905568997</v>
      </c>
      <c r="BF1915" s="20">
        <v>0</v>
      </c>
      <c r="BG1915" s="20">
        <v>0</v>
      </c>
      <c r="BH1915" s="19">
        <f t="shared" si="899"/>
        <v>0</v>
      </c>
      <c r="BI1915" s="18">
        <v>556.25846137364397</v>
      </c>
      <c r="BJ1915">
        <v>172</v>
      </c>
      <c r="BK1915">
        <v>3040</v>
      </c>
      <c r="BL1915" s="22">
        <v>4611.9232000000002</v>
      </c>
      <c r="BM1915">
        <v>760</v>
      </c>
      <c r="BN1915">
        <v>190</v>
      </c>
      <c r="BO1915">
        <v>9.1918433726424595E-2</v>
      </c>
    </row>
    <row r="1916" spans="1:67" x14ac:dyDescent="0.2">
      <c r="A1916" s="27">
        <v>1915</v>
      </c>
      <c r="B1916" s="18">
        <v>463.54871781137001</v>
      </c>
      <c r="C1916" s="18">
        <v>653.6</v>
      </c>
      <c r="D1916">
        <v>1000</v>
      </c>
      <c r="E1916">
        <v>4000</v>
      </c>
      <c r="F1916">
        <v>0</v>
      </c>
      <c r="G1916" s="23">
        <f t="shared" si="880"/>
        <v>1</v>
      </c>
      <c r="H1916" s="16">
        <v>99.954337899543305</v>
      </c>
      <c r="I1916" s="17">
        <v>153.235334413007</v>
      </c>
      <c r="J1916" s="6">
        <f t="shared" si="881"/>
        <v>153.14302515019583</v>
      </c>
      <c r="K1916" s="6">
        <f t="shared" si="882"/>
        <v>139.53774686006622</v>
      </c>
      <c r="L1916" s="6">
        <f t="shared" si="883"/>
        <v>0.91115966086743971</v>
      </c>
      <c r="M1916" s="6">
        <f t="shared" si="884"/>
        <v>139.62185533666417</v>
      </c>
      <c r="N1916" s="16">
        <v>99.981282703788096</v>
      </c>
      <c r="O1916" s="17">
        <v>277.40365378013701</v>
      </c>
      <c r="P1916" s="6">
        <f t="shared" si="885"/>
        <v>261.57891864139901</v>
      </c>
      <c r="Q1916" s="6">
        <f t="shared" si="870"/>
        <v>163.48682415087438</v>
      </c>
      <c r="R1916" s="17">
        <v>261.57891864139901</v>
      </c>
      <c r="S1916" s="6">
        <f t="shared" si="886"/>
        <v>15.824735138737992</v>
      </c>
      <c r="T1916" s="6">
        <f t="shared" si="887"/>
        <v>179.31155928961238</v>
      </c>
      <c r="U1916" s="17">
        <v>91.533518650225403</v>
      </c>
      <c r="V1916" s="6">
        <f t="shared" si="888"/>
        <v>81.466803885624699</v>
      </c>
      <c r="W1916" s="6">
        <f t="shared" si="871"/>
        <v>81.466803885624699</v>
      </c>
      <c r="X1916" s="17">
        <v>81.466803885624699</v>
      </c>
      <c r="Y1916" s="6">
        <f t="shared" si="889"/>
        <v>10.066714764600704</v>
      </c>
      <c r="Z1916" s="6">
        <f t="shared" si="890"/>
        <v>91.533518650225403</v>
      </c>
      <c r="AA1916" s="17">
        <v>0</v>
      </c>
      <c r="AB1916" s="6">
        <f t="shared" si="891"/>
        <v>0</v>
      </c>
      <c r="AC1916" s="6">
        <f t="shared" si="872"/>
        <v>0</v>
      </c>
      <c r="AD1916" s="17">
        <v>0</v>
      </c>
      <c r="AE1916" s="6">
        <f t="shared" si="892"/>
        <v>0</v>
      </c>
      <c r="AF1916" s="17">
        <v>0</v>
      </c>
      <c r="AG1916" s="6">
        <f t="shared" si="893"/>
        <v>0</v>
      </c>
      <c r="AH1916" s="6">
        <f t="shared" si="873"/>
        <v>0</v>
      </c>
      <c r="AI1916" s="6">
        <f t="shared" si="894"/>
        <v>0</v>
      </c>
      <c r="AJ1916" s="17">
        <v>534.58929913598399</v>
      </c>
      <c r="AK1916" s="6">
        <f t="shared" si="895"/>
        <v>427.89955704319999</v>
      </c>
      <c r="AL1916" s="6">
        <f t="shared" si="874"/>
        <v>427.89955704319999</v>
      </c>
      <c r="AM1916" s="17">
        <v>427.89955704319999</v>
      </c>
      <c r="AN1916" s="6">
        <f t="shared" si="896"/>
        <v>106.689742092784</v>
      </c>
      <c r="AO1916" s="6">
        <f t="shared" si="897"/>
        <v>534.58929913598399</v>
      </c>
      <c r="AP1916" s="17">
        <v>3003.9117486284499</v>
      </c>
      <c r="AQ1916" s="6">
        <f t="shared" si="898"/>
        <v>2724.7667291262815</v>
      </c>
      <c r="AR1916" s="17">
        <v>744.38671867243897</v>
      </c>
      <c r="AS1916" s="6">
        <f t="shared" si="875"/>
        <v>465.24169917027439</v>
      </c>
      <c r="AT1916" s="17">
        <v>1311.9741804632899</v>
      </c>
      <c r="AU1916" s="6">
        <f t="shared" si="876"/>
        <v>1311.9741804632899</v>
      </c>
      <c r="AV1916" s="17">
        <v>0</v>
      </c>
      <c r="AW1916" s="6">
        <f t="shared" si="877"/>
        <v>0</v>
      </c>
      <c r="AX1916" s="17">
        <v>947.55084949271702</v>
      </c>
      <c r="AY1916" s="6">
        <f t="shared" si="878"/>
        <v>947.55084949271702</v>
      </c>
      <c r="AZ1916" s="20">
        <v>242955216.213801</v>
      </c>
      <c r="BA1916" s="20">
        <v>1367060803.8132999</v>
      </c>
      <c r="BB1916" s="20">
        <v>141656052.94326001</v>
      </c>
      <c r="BC1916" s="20">
        <v>0</v>
      </c>
      <c r="BD1916" s="19">
        <f t="shared" si="879"/>
        <v>1751.6720729703607</v>
      </c>
      <c r="BE1916" s="18">
        <v>56.1534426228298</v>
      </c>
      <c r="BF1916" s="20">
        <v>0</v>
      </c>
      <c r="BG1916" s="20">
        <v>0</v>
      </c>
      <c r="BH1916" s="19">
        <f t="shared" si="899"/>
        <v>0</v>
      </c>
      <c r="BI1916" s="18">
        <v>625.79076904534895</v>
      </c>
      <c r="BJ1916">
        <v>172</v>
      </c>
      <c r="BK1916">
        <v>3040</v>
      </c>
      <c r="BL1916" s="22">
        <v>4611.9232000000002</v>
      </c>
      <c r="BM1916">
        <v>760</v>
      </c>
      <c r="BN1916">
        <v>190</v>
      </c>
      <c r="BO1916">
        <v>8.9918375549261298E-2</v>
      </c>
    </row>
    <row r="1917" spans="1:67" x14ac:dyDescent="0.2">
      <c r="A1917" s="27">
        <v>1916</v>
      </c>
      <c r="B1917" s="18">
        <v>515.05413090152194</v>
      </c>
      <c r="C1917" s="18">
        <v>653.6</v>
      </c>
      <c r="D1917">
        <v>1000</v>
      </c>
      <c r="E1917">
        <v>4000</v>
      </c>
      <c r="F1917">
        <v>0</v>
      </c>
      <c r="G1917" s="23">
        <f t="shared" si="880"/>
        <v>1</v>
      </c>
      <c r="H1917" s="16">
        <v>100</v>
      </c>
      <c r="I1917" s="17">
        <v>157.36598100293901</v>
      </c>
      <c r="J1917" s="6">
        <f t="shared" si="881"/>
        <v>157.24895632023507</v>
      </c>
      <c r="K1917" s="6">
        <f t="shared" si="882"/>
        <v>142.14535283049264</v>
      </c>
      <c r="L1917" s="6">
        <f t="shared" si="883"/>
        <v>0.90395100963987218</v>
      </c>
      <c r="M1917" s="6">
        <f t="shared" si="884"/>
        <v>142.25113741057567</v>
      </c>
      <c r="N1917" s="16">
        <v>100</v>
      </c>
      <c r="O1917" s="17">
        <v>303.98680521770098</v>
      </c>
      <c r="P1917" s="6">
        <f t="shared" si="885"/>
        <v>286.643872097567</v>
      </c>
      <c r="Q1917" s="6">
        <f t="shared" si="870"/>
        <v>179.15242006097938</v>
      </c>
      <c r="R1917" s="17">
        <v>286.643872097567</v>
      </c>
      <c r="S1917" s="6">
        <f t="shared" si="886"/>
        <v>17.342933120133978</v>
      </c>
      <c r="T1917" s="6">
        <f t="shared" si="887"/>
        <v>196.49535318111336</v>
      </c>
      <c r="U1917" s="17">
        <v>91.5246216530185</v>
      </c>
      <c r="V1917" s="6">
        <f t="shared" si="888"/>
        <v>81.457932763175606</v>
      </c>
      <c r="W1917" s="6">
        <f t="shared" si="871"/>
        <v>81.457932763175606</v>
      </c>
      <c r="X1917" s="17">
        <v>81.457932763175606</v>
      </c>
      <c r="Y1917" s="6">
        <f t="shared" si="889"/>
        <v>10.066688889842894</v>
      </c>
      <c r="Z1917" s="6">
        <f t="shared" si="890"/>
        <v>91.5246216530185</v>
      </c>
      <c r="AA1917" s="17">
        <v>0</v>
      </c>
      <c r="AB1917" s="6">
        <f t="shared" si="891"/>
        <v>0</v>
      </c>
      <c r="AC1917" s="6">
        <f t="shared" si="872"/>
        <v>0</v>
      </c>
      <c r="AD1917" s="17">
        <v>0</v>
      </c>
      <c r="AE1917" s="6">
        <f t="shared" si="892"/>
        <v>0</v>
      </c>
      <c r="AF1917" s="17">
        <v>0</v>
      </c>
      <c r="AG1917" s="6">
        <f t="shared" si="893"/>
        <v>0</v>
      </c>
      <c r="AH1917" s="6">
        <f t="shared" si="873"/>
        <v>0</v>
      </c>
      <c r="AI1917" s="6">
        <f t="shared" si="894"/>
        <v>0</v>
      </c>
      <c r="AJ1917" s="17">
        <v>544.431359200619</v>
      </c>
      <c r="AK1917" s="6">
        <f t="shared" si="895"/>
        <v>435.63350075352901</v>
      </c>
      <c r="AL1917" s="6">
        <f t="shared" si="874"/>
        <v>435.63350075352901</v>
      </c>
      <c r="AM1917" s="17">
        <v>435.63350075352901</v>
      </c>
      <c r="AN1917" s="6">
        <f t="shared" si="896"/>
        <v>108.79785844708999</v>
      </c>
      <c r="AO1917" s="6">
        <f t="shared" si="897"/>
        <v>544.431359200619</v>
      </c>
      <c r="AP1917" s="17">
        <v>3086.2932069595099</v>
      </c>
      <c r="AQ1917" s="6">
        <f t="shared" si="898"/>
        <v>2776.1650512637534</v>
      </c>
      <c r="AR1917" s="17">
        <v>827.00841518870595</v>
      </c>
      <c r="AS1917" s="6">
        <f t="shared" si="875"/>
        <v>516.88025949294126</v>
      </c>
      <c r="AT1917" s="17">
        <v>1311.8346881841801</v>
      </c>
      <c r="AU1917" s="6">
        <f t="shared" si="876"/>
        <v>1311.8346881841801</v>
      </c>
      <c r="AV1917" s="17">
        <v>0</v>
      </c>
      <c r="AW1917" s="6">
        <f t="shared" si="877"/>
        <v>0</v>
      </c>
      <c r="AX1917" s="17">
        <v>947.45010358663205</v>
      </c>
      <c r="AY1917" s="6">
        <f t="shared" si="878"/>
        <v>947.45010358663205</v>
      </c>
      <c r="AZ1917" s="20">
        <v>246173186.91556701</v>
      </c>
      <c r="BA1917" s="20">
        <v>1367064157.7746201</v>
      </c>
      <c r="BB1917" s="20">
        <v>138762655.309802</v>
      </c>
      <c r="BC1917" s="20">
        <v>0</v>
      </c>
      <c r="BD1917" s="19">
        <f t="shared" si="879"/>
        <v>1751.9999999999891</v>
      </c>
      <c r="BE1917" s="18">
        <v>57.5322642132761</v>
      </c>
      <c r="BF1917" s="20">
        <v>0</v>
      </c>
      <c r="BG1917" s="20">
        <v>0</v>
      </c>
      <c r="BH1917" s="19">
        <f t="shared" si="899"/>
        <v>0</v>
      </c>
      <c r="BI1917" s="18">
        <v>695.32307671705496</v>
      </c>
      <c r="BJ1917">
        <v>172</v>
      </c>
      <c r="BK1917">
        <v>3040</v>
      </c>
      <c r="BL1917" s="22">
        <v>4611.9232000000002</v>
      </c>
      <c r="BM1917">
        <v>760</v>
      </c>
      <c r="BN1917">
        <v>190</v>
      </c>
      <c r="BO1917">
        <v>8.8135305528620395E-2</v>
      </c>
    </row>
    <row r="1918" spans="1:67" x14ac:dyDescent="0.2">
      <c r="A1918" s="27">
        <v>1917</v>
      </c>
      <c r="B1918" s="18">
        <v>566.55954399167399</v>
      </c>
      <c r="C1918" s="18">
        <v>653.6</v>
      </c>
      <c r="D1918">
        <v>1000</v>
      </c>
      <c r="E1918">
        <v>4000</v>
      </c>
      <c r="F1918">
        <v>0</v>
      </c>
      <c r="G1918" s="23">
        <f t="shared" si="880"/>
        <v>1</v>
      </c>
      <c r="H1918" s="16">
        <v>100</v>
      </c>
      <c r="I1918" s="17">
        <v>161.53479946726199</v>
      </c>
      <c r="J1918" s="6">
        <f t="shared" si="881"/>
        <v>161.39429064711777</v>
      </c>
      <c r="K1918" s="6">
        <f t="shared" si="882"/>
        <v>144.79208084099335</v>
      </c>
      <c r="L1918" s="6">
        <f t="shared" si="883"/>
        <v>0.89713260773006842</v>
      </c>
      <c r="M1918" s="6">
        <f t="shared" si="884"/>
        <v>144.91813588521842</v>
      </c>
      <c r="N1918" s="16">
        <v>100</v>
      </c>
      <c r="O1918" s="17">
        <v>330.61736872305403</v>
      </c>
      <c r="P1918" s="6">
        <f t="shared" si="885"/>
        <v>311.75333533617902</v>
      </c>
      <c r="Q1918" s="6">
        <f t="shared" si="870"/>
        <v>194.8458345851119</v>
      </c>
      <c r="R1918" s="17">
        <v>311.75333533617902</v>
      </c>
      <c r="S1918" s="6">
        <f t="shared" si="886"/>
        <v>18.864033386875008</v>
      </c>
      <c r="T1918" s="6">
        <f t="shared" si="887"/>
        <v>213.70986797198691</v>
      </c>
      <c r="U1918" s="17">
        <v>91.516277459539594</v>
      </c>
      <c r="V1918" s="6">
        <f t="shared" si="888"/>
        <v>81.449607737620298</v>
      </c>
      <c r="W1918" s="6">
        <f t="shared" si="871"/>
        <v>81.449607737620298</v>
      </c>
      <c r="X1918" s="17">
        <v>81.449607737620298</v>
      </c>
      <c r="Y1918" s="6">
        <f t="shared" si="889"/>
        <v>10.066669721919297</v>
      </c>
      <c r="Z1918" s="6">
        <f t="shared" si="890"/>
        <v>91.516277459539594</v>
      </c>
      <c r="AA1918" s="17">
        <v>0</v>
      </c>
      <c r="AB1918" s="6">
        <f t="shared" si="891"/>
        <v>0</v>
      </c>
      <c r="AC1918" s="6">
        <f t="shared" si="872"/>
        <v>0</v>
      </c>
      <c r="AD1918" s="17">
        <v>0</v>
      </c>
      <c r="AE1918" s="6">
        <f t="shared" si="892"/>
        <v>0</v>
      </c>
      <c r="AF1918" s="17">
        <v>0</v>
      </c>
      <c r="AG1918" s="6">
        <f t="shared" si="893"/>
        <v>0</v>
      </c>
      <c r="AH1918" s="6">
        <f t="shared" si="873"/>
        <v>0</v>
      </c>
      <c r="AI1918" s="6">
        <f t="shared" si="894"/>
        <v>0</v>
      </c>
      <c r="AJ1918" s="17">
        <v>553.84807851011601</v>
      </c>
      <c r="AK1918" s="6">
        <f t="shared" si="895"/>
        <v>443.045632400736</v>
      </c>
      <c r="AL1918" s="6">
        <f t="shared" si="874"/>
        <v>443.045632400736</v>
      </c>
      <c r="AM1918" s="17">
        <v>443.045632400736</v>
      </c>
      <c r="AN1918" s="6">
        <f t="shared" si="896"/>
        <v>110.80244610938001</v>
      </c>
      <c r="AO1918" s="6">
        <f t="shared" si="897"/>
        <v>553.84807851011601</v>
      </c>
      <c r="AP1918" s="17">
        <v>3168.67620977867</v>
      </c>
      <c r="AQ1918" s="6">
        <f t="shared" si="898"/>
        <v>2827.5694537251761</v>
      </c>
      <c r="AR1918" s="17">
        <v>909.61801614263698</v>
      </c>
      <c r="AS1918" s="6">
        <f t="shared" si="875"/>
        <v>568.5112600891481</v>
      </c>
      <c r="AT1918" s="17">
        <v>1311.70311588547</v>
      </c>
      <c r="AU1918" s="6">
        <f t="shared" si="876"/>
        <v>1311.70311588547</v>
      </c>
      <c r="AV1918" s="17">
        <v>0</v>
      </c>
      <c r="AW1918" s="6">
        <f t="shared" si="877"/>
        <v>0</v>
      </c>
      <c r="AX1918" s="17">
        <v>947.35507775055805</v>
      </c>
      <c r="AY1918" s="6">
        <f t="shared" si="878"/>
        <v>947.35507775055805</v>
      </c>
      <c r="AZ1918" s="20">
        <v>248804151.944583</v>
      </c>
      <c r="BA1918" s="20">
        <v>1367066482.2605901</v>
      </c>
      <c r="BB1918" s="20">
        <v>136129365.794824</v>
      </c>
      <c r="BC1918" s="20">
        <v>0</v>
      </c>
      <c r="BD1918" s="19">
        <f t="shared" si="879"/>
        <v>1751.999999999997</v>
      </c>
      <c r="BE1918" s="18">
        <v>58.834151627806399</v>
      </c>
      <c r="BF1918" s="20">
        <v>0</v>
      </c>
      <c r="BG1918" s="20">
        <v>0</v>
      </c>
      <c r="BH1918" s="19">
        <f t="shared" si="899"/>
        <v>0</v>
      </c>
      <c r="BI1918" s="18">
        <v>764.85538438875994</v>
      </c>
      <c r="BJ1918">
        <v>172</v>
      </c>
      <c r="BK1918">
        <v>3040</v>
      </c>
      <c r="BL1918" s="22">
        <v>4611.9232000000002</v>
      </c>
      <c r="BM1918">
        <v>760</v>
      </c>
      <c r="BN1918">
        <v>190</v>
      </c>
      <c r="BO1918">
        <v>8.6512532090018399E-2</v>
      </c>
    </row>
    <row r="1919" spans="1:67" x14ac:dyDescent="0.2">
      <c r="A1919" s="27">
        <v>1918</v>
      </c>
      <c r="B1919" s="18">
        <v>618.06495708182604</v>
      </c>
      <c r="C1919" s="18">
        <v>653.6</v>
      </c>
      <c r="D1919">
        <v>1000</v>
      </c>
      <c r="E1919">
        <v>4000</v>
      </c>
      <c r="F1919">
        <v>0</v>
      </c>
      <c r="G1919" s="23">
        <f t="shared" si="880"/>
        <v>1</v>
      </c>
      <c r="H1919" s="16">
        <v>100</v>
      </c>
      <c r="I1919" s="17">
        <v>165.72543804886399</v>
      </c>
      <c r="J1919" s="6">
        <f t="shared" si="881"/>
        <v>165.61194201141009</v>
      </c>
      <c r="K1919" s="6">
        <f t="shared" si="882"/>
        <v>147.51404571316658</v>
      </c>
      <c r="L1919" s="6">
        <f t="shared" si="883"/>
        <v>0.89072106710157029</v>
      </c>
      <c r="M1919" s="6">
        <f t="shared" si="884"/>
        <v>147.61513902475932</v>
      </c>
      <c r="N1919" s="16">
        <v>100</v>
      </c>
      <c r="O1919" s="17">
        <v>357.48218986899002</v>
      </c>
      <c r="P1919" s="6">
        <f t="shared" si="885"/>
        <v>337.08350767619402</v>
      </c>
      <c r="Q1919" s="6">
        <f t="shared" si="870"/>
        <v>210.67719229762127</v>
      </c>
      <c r="R1919" s="17">
        <v>337.08350767619402</v>
      </c>
      <c r="S1919" s="6">
        <f t="shared" si="886"/>
        <v>20.398682192796002</v>
      </c>
      <c r="T1919" s="6">
        <f t="shared" si="887"/>
        <v>231.07587449041728</v>
      </c>
      <c r="U1919" s="17">
        <v>91.508430076967898</v>
      </c>
      <c r="V1919" s="6">
        <f t="shared" si="888"/>
        <v>81.4417744933682</v>
      </c>
      <c r="W1919" s="6">
        <f t="shared" si="871"/>
        <v>81.4417744933682</v>
      </c>
      <c r="X1919" s="17">
        <v>81.4417744933682</v>
      </c>
      <c r="Y1919" s="6">
        <f t="shared" si="889"/>
        <v>10.066655583599697</v>
      </c>
      <c r="Z1919" s="6">
        <f t="shared" si="890"/>
        <v>91.508430076967898</v>
      </c>
      <c r="AA1919" s="17">
        <v>0</v>
      </c>
      <c r="AB1919" s="6">
        <f t="shared" si="891"/>
        <v>0</v>
      </c>
      <c r="AC1919" s="6">
        <f t="shared" si="872"/>
        <v>0</v>
      </c>
      <c r="AD1919" s="17">
        <v>0</v>
      </c>
      <c r="AE1919" s="6">
        <f t="shared" si="892"/>
        <v>0</v>
      </c>
      <c r="AF1919" s="17">
        <v>0</v>
      </c>
      <c r="AG1919" s="6">
        <f t="shared" si="893"/>
        <v>0</v>
      </c>
      <c r="AH1919" s="6">
        <f t="shared" si="873"/>
        <v>0</v>
      </c>
      <c r="AI1919" s="6">
        <f t="shared" si="894"/>
        <v>0</v>
      </c>
      <c r="AJ1919" s="17">
        <v>562.17215008231597</v>
      </c>
      <c r="AK1919" s="6">
        <f t="shared" si="895"/>
        <v>449.583527877157</v>
      </c>
      <c r="AL1919" s="6">
        <f t="shared" si="874"/>
        <v>449.583527877157</v>
      </c>
      <c r="AM1919" s="17">
        <v>449.583527877157</v>
      </c>
      <c r="AN1919" s="6">
        <f t="shared" si="896"/>
        <v>112.58862220515897</v>
      </c>
      <c r="AO1919" s="6">
        <f t="shared" si="897"/>
        <v>562.17215008231597</v>
      </c>
      <c r="AP1919" s="17">
        <v>3251.0606291794402</v>
      </c>
      <c r="AQ1919" s="6">
        <f t="shared" si="898"/>
        <v>2878.9794329697784</v>
      </c>
      <c r="AR1919" s="17">
        <v>992.21652322577802</v>
      </c>
      <c r="AS1919" s="6">
        <f t="shared" si="875"/>
        <v>620.13532701611121</v>
      </c>
      <c r="AT1919" s="17">
        <v>1311.5788076756101</v>
      </c>
      <c r="AU1919" s="6">
        <f t="shared" si="876"/>
        <v>1311.5788076756101</v>
      </c>
      <c r="AV1919" s="17">
        <v>0</v>
      </c>
      <c r="AW1919" s="6">
        <f t="shared" si="877"/>
        <v>0</v>
      </c>
      <c r="AX1919" s="17">
        <v>947.265298278057</v>
      </c>
      <c r="AY1919" s="6">
        <f t="shared" si="878"/>
        <v>947.265298278057</v>
      </c>
      <c r="AZ1919" s="20">
        <v>250838055.19971099</v>
      </c>
      <c r="BA1919" s="20">
        <v>1367068303.0213101</v>
      </c>
      <c r="BB1919" s="20">
        <v>134093641.778974</v>
      </c>
      <c r="BC1919" s="20">
        <v>0</v>
      </c>
      <c r="BD1919" s="19">
        <f t="shared" si="879"/>
        <v>1751.9999999999952</v>
      </c>
      <c r="BE1919" s="18">
        <v>60.0583319556196</v>
      </c>
      <c r="BF1919" s="20">
        <v>0</v>
      </c>
      <c r="BG1919" s="20">
        <v>0</v>
      </c>
      <c r="BH1919" s="19">
        <f t="shared" si="899"/>
        <v>0</v>
      </c>
      <c r="BI1919" s="18">
        <v>834.38769206046595</v>
      </c>
      <c r="BJ1919">
        <v>172</v>
      </c>
      <c r="BK1919">
        <v>3040</v>
      </c>
      <c r="BL1919" s="22">
        <v>4611.9232000000002</v>
      </c>
      <c r="BM1919">
        <v>760</v>
      </c>
      <c r="BN1919">
        <v>190</v>
      </c>
      <c r="BO1919">
        <v>8.5258005318569599E-2</v>
      </c>
    </row>
    <row r="1920" spans="1:67" x14ac:dyDescent="0.2">
      <c r="A1920" s="27">
        <v>1919</v>
      </c>
      <c r="B1920" s="18">
        <v>669.57037017197899</v>
      </c>
      <c r="C1920" s="18">
        <v>653.6</v>
      </c>
      <c r="D1920">
        <v>1000</v>
      </c>
      <c r="E1920">
        <v>4000</v>
      </c>
      <c r="F1920">
        <v>0</v>
      </c>
      <c r="G1920" s="23">
        <f t="shared" si="880"/>
        <v>1</v>
      </c>
      <c r="H1920" s="16">
        <v>100</v>
      </c>
      <c r="I1920" s="17">
        <v>169.92763231357799</v>
      </c>
      <c r="J1920" s="6">
        <f t="shared" si="881"/>
        <v>169.8348269827911</v>
      </c>
      <c r="K1920" s="6">
        <f t="shared" si="882"/>
        <v>150.23819931001296</v>
      </c>
      <c r="L1920" s="6">
        <f t="shared" si="883"/>
        <v>0.88461360946442502</v>
      </c>
      <c r="M1920" s="6">
        <f t="shared" si="884"/>
        <v>150.32029616865788</v>
      </c>
      <c r="N1920" s="16">
        <v>100</v>
      </c>
      <c r="O1920" s="17">
        <v>384.48508808300198</v>
      </c>
      <c r="P1920" s="6">
        <f t="shared" si="885"/>
        <v>362.54370844935499</v>
      </c>
      <c r="Q1920" s="6">
        <f t="shared" si="870"/>
        <v>226.58981778084689</v>
      </c>
      <c r="R1920" s="17">
        <v>362.54370844935499</v>
      </c>
      <c r="S1920" s="6">
        <f t="shared" si="886"/>
        <v>21.941379633646989</v>
      </c>
      <c r="T1920" s="6">
        <f t="shared" si="887"/>
        <v>248.53119741449387</v>
      </c>
      <c r="U1920" s="17">
        <v>91.501011327159205</v>
      </c>
      <c r="V1920" s="6">
        <f t="shared" si="888"/>
        <v>81.4343683523213</v>
      </c>
      <c r="W1920" s="6">
        <f t="shared" si="871"/>
        <v>81.4343683523213</v>
      </c>
      <c r="X1920" s="17">
        <v>81.4343683523213</v>
      </c>
      <c r="Y1920" s="6">
        <f t="shared" si="889"/>
        <v>10.066642974837904</v>
      </c>
      <c r="Z1920" s="6">
        <f t="shared" si="890"/>
        <v>91.501011327159205</v>
      </c>
      <c r="AA1920" s="17">
        <v>0</v>
      </c>
      <c r="AB1920" s="6">
        <f t="shared" si="891"/>
        <v>0</v>
      </c>
      <c r="AC1920" s="6">
        <f t="shared" si="872"/>
        <v>0</v>
      </c>
      <c r="AD1920" s="17">
        <v>0</v>
      </c>
      <c r="AE1920" s="6">
        <f t="shared" si="892"/>
        <v>0</v>
      </c>
      <c r="AF1920" s="17">
        <v>0</v>
      </c>
      <c r="AG1920" s="6">
        <f t="shared" si="893"/>
        <v>0</v>
      </c>
      <c r="AH1920" s="6">
        <f t="shared" si="873"/>
        <v>0</v>
      </c>
      <c r="AI1920" s="6">
        <f t="shared" si="894"/>
        <v>0</v>
      </c>
      <c r="AJ1920" s="17">
        <v>569.25611470917897</v>
      </c>
      <c r="AK1920" s="6">
        <f t="shared" si="895"/>
        <v>455.15375462295799</v>
      </c>
      <c r="AL1920" s="6">
        <f t="shared" si="874"/>
        <v>455.15375462295799</v>
      </c>
      <c r="AM1920" s="17">
        <v>455.15375462295799</v>
      </c>
      <c r="AN1920" s="6">
        <f t="shared" si="896"/>
        <v>114.10236008622098</v>
      </c>
      <c r="AO1920" s="6">
        <f t="shared" si="897"/>
        <v>569.25611470917897</v>
      </c>
      <c r="AP1920" s="17">
        <v>3333.4463509993702</v>
      </c>
      <c r="AQ1920" s="6">
        <f t="shared" si="898"/>
        <v>2930.3945395639494</v>
      </c>
      <c r="AR1920" s="17">
        <v>1074.80483049442</v>
      </c>
      <c r="AS1920" s="6">
        <f t="shared" si="875"/>
        <v>671.75301905901256</v>
      </c>
      <c r="AT1920" s="17">
        <v>1311.46117814084</v>
      </c>
      <c r="AU1920" s="6">
        <f t="shared" si="876"/>
        <v>1311.46117814084</v>
      </c>
      <c r="AV1920" s="17">
        <v>0</v>
      </c>
      <c r="AW1920" s="6">
        <f t="shared" si="877"/>
        <v>0</v>
      </c>
      <c r="AX1920" s="17">
        <v>947.18034236409699</v>
      </c>
      <c r="AY1920" s="6">
        <f t="shared" si="878"/>
        <v>947.18034236409699</v>
      </c>
      <c r="AZ1920" s="20">
        <v>252536293.841129</v>
      </c>
      <c r="BA1920" s="20">
        <v>1367070076.6978199</v>
      </c>
      <c r="BB1920" s="20">
        <v>132393629.461042</v>
      </c>
      <c r="BC1920" s="20">
        <v>0</v>
      </c>
      <c r="BD1920" s="19">
        <f t="shared" si="879"/>
        <v>1751.9999999999909</v>
      </c>
      <c r="BE1920" s="18">
        <v>61.211721481630498</v>
      </c>
      <c r="BF1920" s="20">
        <v>0</v>
      </c>
      <c r="BG1920" s="20">
        <v>0</v>
      </c>
      <c r="BH1920" s="19">
        <f t="shared" si="899"/>
        <v>0</v>
      </c>
      <c r="BI1920" s="18">
        <v>903.91999973217105</v>
      </c>
      <c r="BJ1920">
        <v>172</v>
      </c>
      <c r="BK1920">
        <v>3040</v>
      </c>
      <c r="BL1920" s="22">
        <v>4611.9232000000002</v>
      </c>
      <c r="BM1920">
        <v>760</v>
      </c>
      <c r="BN1920">
        <v>190</v>
      </c>
      <c r="BO1920">
        <v>8.4210363341329406E-2</v>
      </c>
    </row>
    <row r="1921" spans="1:67" x14ac:dyDescent="0.2">
      <c r="A1921" s="27">
        <v>1920</v>
      </c>
      <c r="B1921" s="18">
        <v>721.07578326213104</v>
      </c>
      <c r="C1921" s="18">
        <v>653.6</v>
      </c>
      <c r="D1921">
        <v>1000</v>
      </c>
      <c r="E1921">
        <v>4000</v>
      </c>
      <c r="F1921">
        <v>0</v>
      </c>
      <c r="G1921" s="23">
        <f t="shared" si="880"/>
        <v>1</v>
      </c>
      <c r="H1921" s="16">
        <v>100</v>
      </c>
      <c r="I1921" s="17">
        <v>174.13010257098699</v>
      </c>
      <c r="J1921" s="6">
        <f t="shared" si="881"/>
        <v>174.05328209363489</v>
      </c>
      <c r="K1921" s="6">
        <f t="shared" si="882"/>
        <v>152.95631511161852</v>
      </c>
      <c r="L1921" s="6">
        <f t="shared" si="883"/>
        <v>0.87879018006298271</v>
      </c>
      <c r="M1921" s="6">
        <f t="shared" si="884"/>
        <v>153.02382419274332</v>
      </c>
      <c r="N1921" s="16">
        <v>99.999999999999901</v>
      </c>
      <c r="O1921" s="17">
        <v>411.56340011240502</v>
      </c>
      <c r="P1921" s="6">
        <f t="shared" si="885"/>
        <v>388.074862017626</v>
      </c>
      <c r="Q1921" s="6">
        <f t="shared" si="870"/>
        <v>242.54678876101624</v>
      </c>
      <c r="R1921" s="17">
        <v>388.074862017626</v>
      </c>
      <c r="S1921" s="6">
        <f t="shared" si="886"/>
        <v>23.488538094779017</v>
      </c>
      <c r="T1921" s="6">
        <f t="shared" si="887"/>
        <v>266.03532685579523</v>
      </c>
      <c r="U1921" s="17">
        <v>91.493975470679899</v>
      </c>
      <c r="V1921" s="6">
        <f t="shared" si="888"/>
        <v>81.427345026004005</v>
      </c>
      <c r="W1921" s="6">
        <f t="shared" si="871"/>
        <v>81.427345026004005</v>
      </c>
      <c r="X1921" s="17">
        <v>81.427345026004005</v>
      </c>
      <c r="Y1921" s="6">
        <f t="shared" si="889"/>
        <v>10.066630444675894</v>
      </c>
      <c r="Z1921" s="6">
        <f t="shared" si="890"/>
        <v>91.493975470679899</v>
      </c>
      <c r="AA1921" s="17">
        <v>0</v>
      </c>
      <c r="AB1921" s="6">
        <f t="shared" si="891"/>
        <v>0</v>
      </c>
      <c r="AC1921" s="6">
        <f t="shared" si="872"/>
        <v>0</v>
      </c>
      <c r="AD1921" s="17">
        <v>0</v>
      </c>
      <c r="AE1921" s="6">
        <f t="shared" si="892"/>
        <v>0</v>
      </c>
      <c r="AF1921" s="17">
        <v>0</v>
      </c>
      <c r="AG1921" s="6">
        <f t="shared" si="893"/>
        <v>0</v>
      </c>
      <c r="AH1921" s="6">
        <f t="shared" si="873"/>
        <v>0</v>
      </c>
      <c r="AI1921" s="6">
        <f t="shared" si="894"/>
        <v>0</v>
      </c>
      <c r="AJ1921" s="17">
        <v>575.29937754378</v>
      </c>
      <c r="AK1921" s="6">
        <f t="shared" si="895"/>
        <v>459.89068367741203</v>
      </c>
      <c r="AL1921" s="6">
        <f t="shared" si="874"/>
        <v>459.89068367741203</v>
      </c>
      <c r="AM1921" s="17">
        <v>459.89068367741203</v>
      </c>
      <c r="AN1921" s="6">
        <f t="shared" si="896"/>
        <v>115.40869386636797</v>
      </c>
      <c r="AO1921" s="6">
        <f t="shared" si="897"/>
        <v>575.29937754378</v>
      </c>
      <c r="AP1921" s="17">
        <v>3415.8332730222</v>
      </c>
      <c r="AQ1921" s="6">
        <f t="shared" si="898"/>
        <v>2981.8143711039611</v>
      </c>
      <c r="AR1921" s="17">
        <v>1157.3837384486501</v>
      </c>
      <c r="AS1921" s="6">
        <f t="shared" si="875"/>
        <v>723.36483653040636</v>
      </c>
      <c r="AT1921" s="17">
        <v>1311.3497031265599</v>
      </c>
      <c r="AU1921" s="6">
        <f t="shared" si="876"/>
        <v>1311.3497031265599</v>
      </c>
      <c r="AV1921" s="17">
        <v>0</v>
      </c>
      <c r="AW1921" s="6">
        <f t="shared" si="877"/>
        <v>0</v>
      </c>
      <c r="AX1921" s="17">
        <v>947.09983144699504</v>
      </c>
      <c r="AY1921" s="6">
        <f t="shared" si="878"/>
        <v>947.09983144699504</v>
      </c>
      <c r="AZ1921" s="20">
        <v>253984577.17032799</v>
      </c>
      <c r="BA1921" s="20">
        <v>1367071850.3743401</v>
      </c>
      <c r="BB1921" s="20">
        <v>130943572.455328</v>
      </c>
      <c r="BC1921" s="20">
        <v>0</v>
      </c>
      <c r="BD1921" s="19">
        <f t="shared" si="879"/>
        <v>1751.9999999999959</v>
      </c>
      <c r="BE1921" s="18">
        <v>62.300107133986899</v>
      </c>
      <c r="BF1921" s="20">
        <v>0</v>
      </c>
      <c r="BG1921" s="20">
        <v>0</v>
      </c>
      <c r="BH1921" s="19">
        <f t="shared" si="899"/>
        <v>0</v>
      </c>
      <c r="BI1921" s="18">
        <v>973.45230740387694</v>
      </c>
      <c r="BJ1921">
        <v>172</v>
      </c>
      <c r="BK1921">
        <v>3040</v>
      </c>
      <c r="BL1921" s="22">
        <v>4611.9232000000002</v>
      </c>
      <c r="BM1921">
        <v>760</v>
      </c>
      <c r="BN1921">
        <v>190</v>
      </c>
      <c r="BO1921">
        <v>8.3316754622838093E-2</v>
      </c>
    </row>
    <row r="1922" spans="1:67" x14ac:dyDescent="0.2">
      <c r="A1922" s="27">
        <v>1921</v>
      </c>
      <c r="B1922" s="18">
        <v>772.58119635228297</v>
      </c>
      <c r="C1922" s="18">
        <v>653.6</v>
      </c>
      <c r="D1922">
        <v>1000</v>
      </c>
      <c r="E1922">
        <v>4000</v>
      </c>
      <c r="F1922">
        <v>0</v>
      </c>
      <c r="G1922" s="23">
        <f t="shared" si="880"/>
        <v>1</v>
      </c>
      <c r="H1922" s="16">
        <v>100</v>
      </c>
      <c r="I1922" s="17">
        <v>178.33917533387799</v>
      </c>
      <c r="J1922" s="6">
        <f t="shared" si="881"/>
        <v>178.27561961615513</v>
      </c>
      <c r="K1922" s="6">
        <f t="shared" si="882"/>
        <v>155.67737106869018</v>
      </c>
      <c r="L1922" s="6">
        <f t="shared" si="883"/>
        <v>0.87323982608434514</v>
      </c>
      <c r="M1922" s="6">
        <f t="shared" si="884"/>
        <v>155.73287045258115</v>
      </c>
      <c r="N1922" s="16">
        <v>99.999999999999901</v>
      </c>
      <c r="O1922" s="17">
        <v>438.63657346669697</v>
      </c>
      <c r="P1922" s="6">
        <f t="shared" si="885"/>
        <v>413.60102448467899</v>
      </c>
      <c r="Q1922" s="6">
        <f t="shared" ref="Q1922:Q1985" si="900">P1922*solar_capex_adj</f>
        <v>258.50064030292435</v>
      </c>
      <c r="R1922" s="17">
        <v>413.60102448467899</v>
      </c>
      <c r="S1922" s="6">
        <f t="shared" si="886"/>
        <v>25.035548982017986</v>
      </c>
      <c r="T1922" s="6">
        <f t="shared" si="887"/>
        <v>283.53618928494234</v>
      </c>
      <c r="U1922" s="17">
        <v>91.487295333794705</v>
      </c>
      <c r="V1922" s="6">
        <f t="shared" si="888"/>
        <v>81.420677114468802</v>
      </c>
      <c r="W1922" s="6">
        <f t="shared" ref="W1922:W1985" si="901">V1922*wind_capex_adj</f>
        <v>81.420677114468802</v>
      </c>
      <c r="X1922" s="17">
        <v>81.420677114468802</v>
      </c>
      <c r="Y1922" s="6">
        <f t="shared" si="889"/>
        <v>10.066618219325903</v>
      </c>
      <c r="Z1922" s="6">
        <f t="shared" si="890"/>
        <v>91.487295333794705</v>
      </c>
      <c r="AA1922" s="17">
        <v>0</v>
      </c>
      <c r="AB1922" s="6">
        <f t="shared" si="891"/>
        <v>0</v>
      </c>
      <c r="AC1922" s="6">
        <f t="shared" ref="AC1922:AC1985" si="902">AB1922*aero_capex_adj</f>
        <v>0</v>
      </c>
      <c r="AD1922" s="17">
        <v>0</v>
      </c>
      <c r="AE1922" s="6">
        <f t="shared" si="892"/>
        <v>0</v>
      </c>
      <c r="AF1922" s="17">
        <v>0</v>
      </c>
      <c r="AG1922" s="6">
        <f t="shared" si="893"/>
        <v>0</v>
      </c>
      <c r="AH1922" s="6">
        <f t="shared" ref="AH1922:AH1985" si="903">AG1922*fuel_adj</f>
        <v>0</v>
      </c>
      <c r="AI1922" s="6">
        <f t="shared" si="894"/>
        <v>0</v>
      </c>
      <c r="AJ1922" s="17">
        <v>580.74952714106496</v>
      </c>
      <c r="AK1922" s="6">
        <f t="shared" si="895"/>
        <v>464.16962159901999</v>
      </c>
      <c r="AL1922" s="6">
        <f t="shared" ref="AL1922:AL1985" si="904">AK1922*bess_capex_adj</f>
        <v>464.16962159901999</v>
      </c>
      <c r="AM1922" s="17">
        <v>464.16962159901999</v>
      </c>
      <c r="AN1922" s="6">
        <f t="shared" si="896"/>
        <v>116.57990554204497</v>
      </c>
      <c r="AO1922" s="6">
        <f t="shared" si="897"/>
        <v>580.74952714106496</v>
      </c>
      <c r="AP1922" s="17">
        <v>3498.2213034551901</v>
      </c>
      <c r="AQ1922" s="6">
        <f t="shared" si="898"/>
        <v>3033.2385662210295</v>
      </c>
      <c r="AR1922" s="17">
        <v>1239.9539659577499</v>
      </c>
      <c r="AS1922" s="6">
        <f t="shared" ref="AS1922:AS1985" si="905">AR1922*solar_capex_adj</f>
        <v>774.97122872359364</v>
      </c>
      <c r="AT1922" s="17">
        <v>1311.24391192865</v>
      </c>
      <c r="AU1922" s="6">
        <f t="shared" ref="AU1922:AU1985" si="906">AT1922*wind_capex_adj</f>
        <v>1311.24391192865</v>
      </c>
      <c r="AV1922" s="17">
        <v>0</v>
      </c>
      <c r="AW1922" s="6">
        <f t="shared" ref="AW1922:AW1985" si="907">AV1922*aero_capex_adj</f>
        <v>0</v>
      </c>
      <c r="AX1922" s="17">
        <v>947.02342556878602</v>
      </c>
      <c r="AY1922" s="6">
        <f t="shared" ref="AY1922:AY1985" si="908">AX1922*bess_capex_adj</f>
        <v>947.02342556878602</v>
      </c>
      <c r="AZ1922" s="20">
        <v>255267784.564365</v>
      </c>
      <c r="BA1922" s="20">
        <v>1367073490.77531</v>
      </c>
      <c r="BB1922" s="20">
        <v>129658724.66031501</v>
      </c>
      <c r="BC1922" s="20">
        <v>0</v>
      </c>
      <c r="BD1922" s="19">
        <f t="shared" ref="BD1922:BD1985" si="909">SUM(AZ1922:BC1922)/1000000</f>
        <v>1751.99999999999</v>
      </c>
      <c r="BE1922" s="18">
        <v>63.3294639561529</v>
      </c>
      <c r="BF1922" s="20">
        <v>0</v>
      </c>
      <c r="BG1922" s="20">
        <v>0</v>
      </c>
      <c r="BH1922" s="19">
        <f t="shared" si="899"/>
        <v>0</v>
      </c>
      <c r="BI1922" s="18">
        <v>1042.98461507558</v>
      </c>
      <c r="BJ1922">
        <v>172</v>
      </c>
      <c r="BK1922">
        <v>3040</v>
      </c>
      <c r="BL1922" s="22">
        <v>4611.9232000000002</v>
      </c>
      <c r="BM1922">
        <v>760</v>
      </c>
      <c r="BN1922">
        <v>190</v>
      </c>
      <c r="BO1922">
        <v>8.25249549227942E-2</v>
      </c>
    </row>
    <row r="1923" spans="1:67" x14ac:dyDescent="0.2">
      <c r="A1923" s="27">
        <v>1922</v>
      </c>
      <c r="B1923" s="18">
        <v>824.08660944243502</v>
      </c>
      <c r="C1923" s="18">
        <v>653.6</v>
      </c>
      <c r="D1923">
        <v>1000</v>
      </c>
      <c r="E1923">
        <v>4000</v>
      </c>
      <c r="F1923">
        <v>0</v>
      </c>
      <c r="G1923" s="23">
        <f t="shared" ref="G1923:G1986" si="910">SUM(AZ1923:BB1923)/(BD1923*1000000)</f>
        <v>1</v>
      </c>
      <c r="H1923" s="16">
        <v>100</v>
      </c>
      <c r="I1923" s="17">
        <v>182.55442343834599</v>
      </c>
      <c r="J1923" s="6">
        <f t="shared" ref="J1923:J1986" si="911">(O1923*AZ1923+U1923*BA1923+AJ1923*BB1923+AA1923*BC1923)/(BD1923*(1000000))</f>
        <v>182.50320860827793</v>
      </c>
      <c r="K1923" s="6">
        <f t="shared" ref="K1923:K1986" si="912">(T1923*AZ1923+Z1923*BA1923+AO1923*BB1923+AI1923*BC1923)/(BD1923*(1000000))</f>
        <v>158.40406494249495</v>
      </c>
      <c r="L1923" s="6">
        <f t="shared" ref="L1923:L1986" si="913">K1923/J1923</f>
        <v>0.86795221930859856</v>
      </c>
      <c r="M1923" s="6">
        <f t="shared" ref="M1923:M1986" si="914">I1923*L1923</f>
        <v>158.44851696791406</v>
      </c>
      <c r="N1923" s="16">
        <v>100</v>
      </c>
      <c r="O1923" s="17">
        <v>465.68681425447198</v>
      </c>
      <c r="P1923" s="6">
        <f t="shared" ref="P1923:P1986" si="915">O1923-S1923</f>
        <v>439.10542853432997</v>
      </c>
      <c r="Q1923" s="6">
        <f t="shared" si="900"/>
        <v>274.44089283395624</v>
      </c>
      <c r="R1923" s="17">
        <v>439.10542853432997</v>
      </c>
      <c r="S1923" s="6">
        <f t="shared" ref="S1923:S1986" si="916">O1923-R1923</f>
        <v>26.581385720142009</v>
      </c>
      <c r="T1923" s="6">
        <f t="shared" ref="T1923:T1986" si="917">Q1923+S1923</f>
        <v>301.02227855409825</v>
      </c>
      <c r="U1923" s="17">
        <v>91.480950399526193</v>
      </c>
      <c r="V1923" s="6">
        <f t="shared" ref="V1923:V1986" si="918">U1923-Y1923</f>
        <v>81.414343461792697</v>
      </c>
      <c r="W1923" s="6">
        <f t="shared" si="901"/>
        <v>81.414343461792697</v>
      </c>
      <c r="X1923" s="17">
        <v>81.414343461792697</v>
      </c>
      <c r="Y1923" s="6">
        <f t="shared" ref="Y1923:Y1986" si="919">U1923-X1923</f>
        <v>10.066606937733496</v>
      </c>
      <c r="Z1923" s="6">
        <f t="shared" ref="Z1923:Z1986" si="920">W1923+Y1923</f>
        <v>91.480950399526193</v>
      </c>
      <c r="AA1923" s="17">
        <v>0</v>
      </c>
      <c r="AB1923" s="6">
        <f t="shared" ref="AB1923:AB1986" si="921">AA1923-AE1923-AG1923</f>
        <v>0</v>
      </c>
      <c r="AC1923" s="6">
        <f t="shared" si="902"/>
        <v>0</v>
      </c>
      <c r="AD1923" s="17">
        <v>0</v>
      </c>
      <c r="AE1923" s="6">
        <f t="shared" ref="AE1923:AE1986" si="922">AA1923-AD1923</f>
        <v>0</v>
      </c>
      <c r="AF1923" s="17">
        <v>0</v>
      </c>
      <c r="AG1923" s="6">
        <f t="shared" ref="AG1923:AG1986" si="923">AD1923-AF1923</f>
        <v>0</v>
      </c>
      <c r="AH1923" s="6">
        <f t="shared" si="903"/>
        <v>0</v>
      </c>
      <c r="AI1923" s="6">
        <f t="shared" ref="AI1923:AI1986" si="924">AC1923+AE1923+AH1923</f>
        <v>0</v>
      </c>
      <c r="AJ1923" s="17">
        <v>585.74959415647095</v>
      </c>
      <c r="AK1923" s="6">
        <f t="shared" ref="AK1923:AK1986" si="925">AJ1923-AN1923</f>
        <v>468.10449968423302</v>
      </c>
      <c r="AL1923" s="6">
        <f t="shared" si="904"/>
        <v>468.10449968423302</v>
      </c>
      <c r="AM1923" s="17">
        <v>468.10449968423302</v>
      </c>
      <c r="AN1923" s="6">
        <f t="shared" ref="AN1923:AN1986" si="926">AJ1923-AM1923</f>
        <v>117.64509447223793</v>
      </c>
      <c r="AO1923" s="6">
        <f t="shared" ref="AO1923:AO1986" si="927">AL1923+AN1923</f>
        <v>585.74959415647095</v>
      </c>
      <c r="AP1923" s="17">
        <v>3580.6103596334101</v>
      </c>
      <c r="AQ1923" s="6">
        <f t="shared" ref="AQ1923:AQ1986" si="928">AS1923+AU1923+AW1923+AY1923</f>
        <v>3084.6667994807985</v>
      </c>
      <c r="AR1923" s="17">
        <v>1322.5161604069399</v>
      </c>
      <c r="AS1923" s="6">
        <f t="shared" si="905"/>
        <v>826.57260025433743</v>
      </c>
      <c r="AT1923" s="17">
        <v>1311.14338064966</v>
      </c>
      <c r="AU1923" s="6">
        <f t="shared" si="906"/>
        <v>1311.14338064966</v>
      </c>
      <c r="AV1923" s="17">
        <v>0</v>
      </c>
      <c r="AW1923" s="6">
        <f t="shared" si="907"/>
        <v>0</v>
      </c>
      <c r="AX1923" s="17">
        <v>946.950818576801</v>
      </c>
      <c r="AY1923" s="6">
        <f t="shared" si="908"/>
        <v>946.950818576801</v>
      </c>
      <c r="AZ1923" s="20">
        <v>256410401.44356799</v>
      </c>
      <c r="BA1923" s="20">
        <v>1367075031.81125</v>
      </c>
      <c r="BB1923" s="20">
        <v>128514566.74517401</v>
      </c>
      <c r="BC1923" s="20">
        <v>0</v>
      </c>
      <c r="BD1923" s="19">
        <f t="shared" si="909"/>
        <v>1751.9999999999918</v>
      </c>
      <c r="BE1923" s="18">
        <v>64.304183117912004</v>
      </c>
      <c r="BF1923" s="20">
        <v>0</v>
      </c>
      <c r="BG1923" s="20">
        <v>0</v>
      </c>
      <c r="BH1923" s="19">
        <f t="shared" ref="BH1923:BH1986" si="929">BG1923*1000000/454/(BD1923*1000)</f>
        <v>0</v>
      </c>
      <c r="BI1923" s="18">
        <v>1112.51692274728</v>
      </c>
      <c r="BJ1923">
        <v>172</v>
      </c>
      <c r="BK1923">
        <v>3040</v>
      </c>
      <c r="BL1923" s="22">
        <v>4611.9232000000002</v>
      </c>
      <c r="BM1923">
        <v>760</v>
      </c>
      <c r="BN1923">
        <v>190</v>
      </c>
      <c r="BO1923">
        <v>8.1819854045988794E-2</v>
      </c>
    </row>
    <row r="1924" spans="1:67" x14ac:dyDescent="0.2">
      <c r="A1924" s="27">
        <v>1923</v>
      </c>
      <c r="B1924" s="18">
        <v>875.59202253258798</v>
      </c>
      <c r="C1924" s="18">
        <v>653.6</v>
      </c>
      <c r="D1924">
        <v>1000</v>
      </c>
      <c r="E1924">
        <v>4000</v>
      </c>
      <c r="F1924">
        <v>0</v>
      </c>
      <c r="G1924" s="23">
        <f t="shared" si="910"/>
        <v>1</v>
      </c>
      <c r="H1924" s="16">
        <v>100</v>
      </c>
      <c r="I1924" s="17">
        <v>186.77122499439201</v>
      </c>
      <c r="J1924" s="6">
        <f t="shared" si="911"/>
        <v>186.73254309269302</v>
      </c>
      <c r="K1924" s="6">
        <f t="shared" si="912"/>
        <v>161.13467092834307</v>
      </c>
      <c r="L1924" s="6">
        <f t="shared" si="913"/>
        <v>0.8629169198876957</v>
      </c>
      <c r="M1924" s="6">
        <f t="shared" si="914"/>
        <v>161.16805019581255</v>
      </c>
      <c r="N1924" s="16">
        <v>100</v>
      </c>
      <c r="O1924" s="17">
        <v>492.74179849203603</v>
      </c>
      <c r="P1924" s="6">
        <f t="shared" si="915"/>
        <v>464.61418038370499</v>
      </c>
      <c r="Q1924" s="6">
        <f t="shared" si="900"/>
        <v>290.38386273981564</v>
      </c>
      <c r="R1924" s="17">
        <v>464.61418038370499</v>
      </c>
      <c r="S1924" s="6">
        <f t="shared" si="916"/>
        <v>28.127618108331035</v>
      </c>
      <c r="T1924" s="6">
        <f t="shared" si="917"/>
        <v>318.51148084814668</v>
      </c>
      <c r="U1924" s="17">
        <v>91.474915378988598</v>
      </c>
      <c r="V1924" s="6">
        <f t="shared" si="918"/>
        <v>81.408318946188203</v>
      </c>
      <c r="W1924" s="6">
        <f t="shared" si="901"/>
        <v>81.408318946188203</v>
      </c>
      <c r="X1924" s="17">
        <v>81.408318946188203</v>
      </c>
      <c r="Y1924" s="6">
        <f t="shared" si="919"/>
        <v>10.066596432800395</v>
      </c>
      <c r="Z1924" s="6">
        <f t="shared" si="920"/>
        <v>91.474915378988598</v>
      </c>
      <c r="AA1924" s="17">
        <v>0</v>
      </c>
      <c r="AB1924" s="6">
        <f t="shared" si="921"/>
        <v>0</v>
      </c>
      <c r="AC1924" s="6">
        <f t="shared" si="902"/>
        <v>0</v>
      </c>
      <c r="AD1924" s="17">
        <v>0</v>
      </c>
      <c r="AE1924" s="6">
        <f t="shared" si="922"/>
        <v>0</v>
      </c>
      <c r="AF1924" s="17">
        <v>0</v>
      </c>
      <c r="AG1924" s="6">
        <f t="shared" si="923"/>
        <v>0</v>
      </c>
      <c r="AH1924" s="6">
        <f t="shared" si="903"/>
        <v>0</v>
      </c>
      <c r="AI1924" s="6">
        <f t="shared" si="924"/>
        <v>0</v>
      </c>
      <c r="AJ1924" s="17">
        <v>590.25021426007299</v>
      </c>
      <c r="AK1924" s="6">
        <f t="shared" si="925"/>
        <v>471.64378842873401</v>
      </c>
      <c r="AL1924" s="6">
        <f t="shared" si="904"/>
        <v>471.64378842873401</v>
      </c>
      <c r="AM1924" s="17">
        <v>471.64378842873401</v>
      </c>
      <c r="AN1924" s="6">
        <f t="shared" si="926"/>
        <v>118.60642583133898</v>
      </c>
      <c r="AO1924" s="6">
        <f t="shared" si="927"/>
        <v>590.25021426007299</v>
      </c>
      <c r="AP1924" s="17">
        <v>3663.0003669127</v>
      </c>
      <c r="AQ1924" s="6">
        <f t="shared" si="928"/>
        <v>3136.098777024989</v>
      </c>
      <c r="AR1924" s="17">
        <v>1405.07090636723</v>
      </c>
      <c r="AS1924" s="6">
        <f t="shared" si="905"/>
        <v>878.16931647951878</v>
      </c>
      <c r="AT1924" s="17">
        <v>1311.0477265218601</v>
      </c>
      <c r="AU1924" s="6">
        <f t="shared" si="906"/>
        <v>1311.0477265218601</v>
      </c>
      <c r="AV1924" s="17">
        <v>0</v>
      </c>
      <c r="AW1924" s="6">
        <f t="shared" si="907"/>
        <v>0</v>
      </c>
      <c r="AX1924" s="17">
        <v>946.88173402360997</v>
      </c>
      <c r="AY1924" s="6">
        <f t="shared" si="908"/>
        <v>946.88173402360997</v>
      </c>
      <c r="AZ1924" s="20">
        <v>257403376.39517501</v>
      </c>
      <c r="BA1924" s="20">
        <v>1367076448.9926701</v>
      </c>
      <c r="BB1924" s="20">
        <v>127520174.61215</v>
      </c>
      <c r="BC1924" s="20">
        <v>0</v>
      </c>
      <c r="BD1924" s="19">
        <f t="shared" si="909"/>
        <v>1751.999999999995</v>
      </c>
      <c r="BE1924" s="18">
        <v>65.228406950728896</v>
      </c>
      <c r="BF1924" s="20">
        <v>0</v>
      </c>
      <c r="BG1924" s="20">
        <v>0</v>
      </c>
      <c r="BH1924" s="19">
        <f t="shared" si="929"/>
        <v>0</v>
      </c>
      <c r="BI1924" s="18">
        <v>1182.04923041899</v>
      </c>
      <c r="BJ1924">
        <v>172</v>
      </c>
      <c r="BK1924">
        <v>3040</v>
      </c>
      <c r="BL1924" s="22">
        <v>4611.9232000000002</v>
      </c>
      <c r="BM1924">
        <v>760</v>
      </c>
      <c r="BN1924">
        <v>190</v>
      </c>
      <c r="BO1924">
        <v>8.12070462450694E-2</v>
      </c>
    </row>
    <row r="1925" spans="1:67" x14ac:dyDescent="0.2">
      <c r="A1925" s="27">
        <v>1924</v>
      </c>
      <c r="B1925" s="18">
        <v>927.09743562274002</v>
      </c>
      <c r="C1925" s="18">
        <v>653.6</v>
      </c>
      <c r="D1925">
        <v>1000</v>
      </c>
      <c r="E1925">
        <v>4000</v>
      </c>
      <c r="F1925">
        <v>0</v>
      </c>
      <c r="G1925" s="23">
        <f t="shared" si="910"/>
        <v>1</v>
      </c>
      <c r="H1925" s="16">
        <v>100</v>
      </c>
      <c r="I1925" s="17">
        <v>190.99201692141099</v>
      </c>
      <c r="J1925" s="6">
        <f t="shared" si="911"/>
        <v>190.96488838850755</v>
      </c>
      <c r="K1925" s="6">
        <f t="shared" si="912"/>
        <v>163.86949105492548</v>
      </c>
      <c r="L1925" s="6">
        <f t="shared" si="913"/>
        <v>0.8581131978646358</v>
      </c>
      <c r="M1925" s="6">
        <f t="shared" si="914"/>
        <v>163.89277040704863</v>
      </c>
      <c r="N1925" s="16">
        <v>100</v>
      </c>
      <c r="O1925" s="17">
        <v>519.84098791178496</v>
      </c>
      <c r="P1925" s="6">
        <f t="shared" si="915"/>
        <v>490.16449778326199</v>
      </c>
      <c r="Q1925" s="6">
        <f t="shared" si="900"/>
        <v>306.35281111453872</v>
      </c>
      <c r="R1925" s="17">
        <v>490.16449778326199</v>
      </c>
      <c r="S1925" s="6">
        <f t="shared" si="916"/>
        <v>29.676490128522971</v>
      </c>
      <c r="T1925" s="6">
        <f t="shared" si="917"/>
        <v>336.0293012430617</v>
      </c>
      <c r="U1925" s="17">
        <v>91.469166276690203</v>
      </c>
      <c r="V1925" s="6">
        <f t="shared" si="918"/>
        <v>81.402579844776199</v>
      </c>
      <c r="W1925" s="6">
        <f t="shared" si="901"/>
        <v>81.402579844776199</v>
      </c>
      <c r="X1925" s="17">
        <v>81.402579844776199</v>
      </c>
      <c r="Y1925" s="6">
        <f t="shared" si="919"/>
        <v>10.066586431914004</v>
      </c>
      <c r="Z1925" s="6">
        <f t="shared" si="920"/>
        <v>91.469166276690203</v>
      </c>
      <c r="AA1925" s="17">
        <v>0</v>
      </c>
      <c r="AB1925" s="6">
        <f t="shared" si="921"/>
        <v>0</v>
      </c>
      <c r="AC1925" s="6">
        <f t="shared" si="902"/>
        <v>0</v>
      </c>
      <c r="AD1925" s="17">
        <v>0</v>
      </c>
      <c r="AE1925" s="6">
        <f t="shared" si="922"/>
        <v>0</v>
      </c>
      <c r="AF1925" s="17">
        <v>0</v>
      </c>
      <c r="AG1925" s="6">
        <f t="shared" si="923"/>
        <v>0</v>
      </c>
      <c r="AH1925" s="6">
        <f t="shared" si="903"/>
        <v>0</v>
      </c>
      <c r="AI1925" s="6">
        <f t="shared" si="924"/>
        <v>0</v>
      </c>
      <c r="AJ1925" s="17">
        <v>594.26462219898701</v>
      </c>
      <c r="AK1925" s="6">
        <f t="shared" si="925"/>
        <v>474.80504139911199</v>
      </c>
      <c r="AL1925" s="6">
        <f t="shared" si="904"/>
        <v>474.80504139911199</v>
      </c>
      <c r="AM1925" s="17">
        <v>474.80504139911199</v>
      </c>
      <c r="AN1925" s="6">
        <f t="shared" si="926"/>
        <v>119.45958079987503</v>
      </c>
      <c r="AO1925" s="6">
        <f t="shared" si="927"/>
        <v>594.26462219898701</v>
      </c>
      <c r="AP1925" s="17">
        <v>3745.3912577199499</v>
      </c>
      <c r="AQ1925" s="6">
        <f t="shared" si="928"/>
        <v>3187.5342328324177</v>
      </c>
      <c r="AR1925" s="17">
        <v>1487.6187330334001</v>
      </c>
      <c r="AS1925" s="6">
        <f t="shared" si="905"/>
        <v>929.76170814587499</v>
      </c>
      <c r="AT1925" s="17">
        <v>1310.9566030369799</v>
      </c>
      <c r="AU1925" s="6">
        <f t="shared" si="906"/>
        <v>1310.9566030369799</v>
      </c>
      <c r="AV1925" s="17">
        <v>0</v>
      </c>
      <c r="AW1925" s="6">
        <f t="shared" si="907"/>
        <v>0</v>
      </c>
      <c r="AX1925" s="17">
        <v>946.81592164956305</v>
      </c>
      <c r="AY1925" s="6">
        <f t="shared" si="908"/>
        <v>946.81592164956305</v>
      </c>
      <c r="AZ1925" s="20">
        <v>258259618.79122001</v>
      </c>
      <c r="BA1925" s="20">
        <v>1367077816.8729401</v>
      </c>
      <c r="BB1925" s="20">
        <v>126662564.33583499</v>
      </c>
      <c r="BC1925" s="20">
        <v>0</v>
      </c>
      <c r="BD1925" s="19">
        <f t="shared" si="909"/>
        <v>1751.999999999995</v>
      </c>
      <c r="BE1925" s="18">
        <v>66.105970826179998</v>
      </c>
      <c r="BF1925" s="20">
        <v>0</v>
      </c>
      <c r="BG1925" s="20">
        <v>0</v>
      </c>
      <c r="BH1925" s="19">
        <f t="shared" si="929"/>
        <v>0</v>
      </c>
      <c r="BI1925" s="18">
        <v>1251.5815380906899</v>
      </c>
      <c r="BJ1925">
        <v>172</v>
      </c>
      <c r="BK1925">
        <v>3040</v>
      </c>
      <c r="BL1925" s="22">
        <v>4611.9232000000002</v>
      </c>
      <c r="BM1925">
        <v>760</v>
      </c>
      <c r="BN1925">
        <v>190</v>
      </c>
      <c r="BO1925">
        <v>8.0678530282606103E-2</v>
      </c>
    </row>
    <row r="1926" spans="1:67" x14ac:dyDescent="0.2">
      <c r="A1926" s="27">
        <v>1925</v>
      </c>
      <c r="B1926" s="18">
        <v>978.60284871289196</v>
      </c>
      <c r="C1926" s="18">
        <v>653.6</v>
      </c>
      <c r="D1926">
        <v>1000</v>
      </c>
      <c r="E1926">
        <v>4000</v>
      </c>
      <c r="F1926">
        <v>0</v>
      </c>
      <c r="G1926" s="23">
        <f t="shared" si="910"/>
        <v>1</v>
      </c>
      <c r="H1926" s="16">
        <v>100</v>
      </c>
      <c r="I1926" s="17">
        <v>195.215270924169</v>
      </c>
      <c r="J1926" s="6">
        <f t="shared" si="911"/>
        <v>195.19771188878335</v>
      </c>
      <c r="K1926" s="6">
        <f t="shared" si="912"/>
        <v>166.60290612066879</v>
      </c>
      <c r="L1926" s="6">
        <f t="shared" si="913"/>
        <v>0.85350849919589811</v>
      </c>
      <c r="M1926" s="6">
        <f t="shared" si="914"/>
        <v>166.61789290660812</v>
      </c>
      <c r="N1926" s="16">
        <v>99.999999999999901</v>
      </c>
      <c r="O1926" s="17">
        <v>546.99145645342799</v>
      </c>
      <c r="P1926" s="6">
        <f t="shared" si="915"/>
        <v>515.76305837367295</v>
      </c>
      <c r="Q1926" s="6">
        <f t="shared" si="900"/>
        <v>322.35191148354556</v>
      </c>
      <c r="R1926" s="17">
        <v>515.76305837367295</v>
      </c>
      <c r="S1926" s="6">
        <f t="shared" si="916"/>
        <v>31.228398079755038</v>
      </c>
      <c r="T1926" s="6">
        <f t="shared" si="917"/>
        <v>353.5803095633006</v>
      </c>
      <c r="U1926" s="17">
        <v>91.463692526622907</v>
      </c>
      <c r="V1926" s="6">
        <f t="shared" si="918"/>
        <v>81.397114605326394</v>
      </c>
      <c r="W1926" s="6">
        <f t="shared" si="901"/>
        <v>81.397114605326394</v>
      </c>
      <c r="X1926" s="17">
        <v>81.397114605326394</v>
      </c>
      <c r="Y1926" s="6">
        <f t="shared" si="919"/>
        <v>10.066577921296513</v>
      </c>
      <c r="Z1926" s="6">
        <f t="shared" si="920"/>
        <v>91.463692526622907</v>
      </c>
      <c r="AA1926" s="17">
        <v>0</v>
      </c>
      <c r="AB1926" s="6">
        <f t="shared" si="921"/>
        <v>0</v>
      </c>
      <c r="AC1926" s="6">
        <f t="shared" si="902"/>
        <v>0</v>
      </c>
      <c r="AD1926" s="17">
        <v>0</v>
      </c>
      <c r="AE1926" s="6">
        <f t="shared" si="922"/>
        <v>0</v>
      </c>
      <c r="AF1926" s="17">
        <v>0</v>
      </c>
      <c r="AG1926" s="6">
        <f t="shared" si="923"/>
        <v>0</v>
      </c>
      <c r="AH1926" s="6">
        <f t="shared" si="903"/>
        <v>0</v>
      </c>
      <c r="AI1926" s="6">
        <f t="shared" si="924"/>
        <v>0</v>
      </c>
      <c r="AJ1926" s="17">
        <v>597.82391643142705</v>
      </c>
      <c r="AK1926" s="6">
        <f t="shared" si="925"/>
        <v>477.60920006585701</v>
      </c>
      <c r="AL1926" s="6">
        <f t="shared" si="904"/>
        <v>477.60920006585701</v>
      </c>
      <c r="AM1926" s="17">
        <v>477.60920006585701</v>
      </c>
      <c r="AN1926" s="6">
        <f t="shared" si="926"/>
        <v>120.21471636557004</v>
      </c>
      <c r="AO1926" s="6">
        <f t="shared" si="927"/>
        <v>597.82391643142705</v>
      </c>
      <c r="AP1926" s="17">
        <v>3827.7829707351002</v>
      </c>
      <c r="AQ1926" s="6">
        <f t="shared" si="928"/>
        <v>3238.9729254990207</v>
      </c>
      <c r="AR1926" s="17">
        <v>1570.1601206295099</v>
      </c>
      <c r="AS1926" s="6">
        <f t="shared" si="905"/>
        <v>981.35007539344372</v>
      </c>
      <c r="AT1926" s="17">
        <v>1310.8696957520001</v>
      </c>
      <c r="AU1926" s="6">
        <f t="shared" si="906"/>
        <v>1310.8696957520001</v>
      </c>
      <c r="AV1926" s="17">
        <v>0</v>
      </c>
      <c r="AW1926" s="6">
        <f t="shared" si="907"/>
        <v>0</v>
      </c>
      <c r="AX1926" s="17">
        <v>946.75315435357697</v>
      </c>
      <c r="AY1926" s="6">
        <f t="shared" si="908"/>
        <v>946.75315435357697</v>
      </c>
      <c r="AZ1926" s="20">
        <v>259023848.993545</v>
      </c>
      <c r="BA1926" s="20">
        <v>1367078728.22874</v>
      </c>
      <c r="BB1926" s="20">
        <v>125897422.777714</v>
      </c>
      <c r="BC1926" s="20">
        <v>0</v>
      </c>
      <c r="BD1926" s="19">
        <f t="shared" si="909"/>
        <v>1751.9999999999991</v>
      </c>
      <c r="BE1926" s="18">
        <v>66.940228933564896</v>
      </c>
      <c r="BF1926" s="20">
        <v>0</v>
      </c>
      <c r="BG1926" s="20">
        <v>0</v>
      </c>
      <c r="BH1926" s="19">
        <f t="shared" si="929"/>
        <v>0</v>
      </c>
      <c r="BI1926" s="18">
        <v>1321.1138457623999</v>
      </c>
      <c r="BJ1926">
        <v>172</v>
      </c>
      <c r="BK1926">
        <v>3040</v>
      </c>
      <c r="BL1926" s="22">
        <v>4611.9232000000002</v>
      </c>
      <c r="BM1926">
        <v>760</v>
      </c>
      <c r="BN1926">
        <v>190</v>
      </c>
      <c r="BO1926">
        <v>8.0206997113276696E-2</v>
      </c>
    </row>
    <row r="1927" spans="1:67" x14ac:dyDescent="0.2">
      <c r="A1927" s="27">
        <v>1926</v>
      </c>
      <c r="B1927" s="18">
        <v>1030.10826180304</v>
      </c>
      <c r="C1927" s="18">
        <v>653.6</v>
      </c>
      <c r="D1927">
        <v>1000</v>
      </c>
      <c r="E1927">
        <v>4000</v>
      </c>
      <c r="F1927">
        <v>0</v>
      </c>
      <c r="G1927" s="23">
        <f t="shared" si="910"/>
        <v>1</v>
      </c>
      <c r="H1927" s="16">
        <v>100</v>
      </c>
      <c r="I1927" s="17">
        <v>199.437981565722</v>
      </c>
      <c r="J1927" s="6">
        <f t="shared" si="911"/>
        <v>199.42863258977931</v>
      </c>
      <c r="K1927" s="6">
        <f t="shared" si="912"/>
        <v>169.33141281737576</v>
      </c>
      <c r="L1927" s="6">
        <f t="shared" si="913"/>
        <v>0.84908275516127651</v>
      </c>
      <c r="M1927" s="6">
        <f t="shared" si="914"/>
        <v>169.33935087162712</v>
      </c>
      <c r="N1927" s="16">
        <v>100</v>
      </c>
      <c r="O1927" s="17">
        <v>574.12176339214795</v>
      </c>
      <c r="P1927" s="6">
        <f t="shared" si="915"/>
        <v>541.34250711647996</v>
      </c>
      <c r="Q1927" s="6">
        <f t="shared" si="900"/>
        <v>338.33906694780001</v>
      </c>
      <c r="R1927" s="17">
        <v>541.34250711647996</v>
      </c>
      <c r="S1927" s="6">
        <f t="shared" si="916"/>
        <v>32.77925627566799</v>
      </c>
      <c r="T1927" s="6">
        <f t="shared" si="917"/>
        <v>371.118323223468</v>
      </c>
      <c r="U1927" s="17">
        <v>91.458478637298796</v>
      </c>
      <c r="V1927" s="6">
        <f t="shared" si="918"/>
        <v>81.391907486429702</v>
      </c>
      <c r="W1927" s="6">
        <f t="shared" si="901"/>
        <v>81.391907486429702</v>
      </c>
      <c r="X1927" s="17">
        <v>81.391907486429702</v>
      </c>
      <c r="Y1927" s="6">
        <f t="shared" si="919"/>
        <v>10.066571150869095</v>
      </c>
      <c r="Z1927" s="6">
        <f t="shared" si="920"/>
        <v>91.458478637298796</v>
      </c>
      <c r="AA1927" s="17">
        <v>0</v>
      </c>
      <c r="AB1927" s="6">
        <f t="shared" si="921"/>
        <v>0</v>
      </c>
      <c r="AC1927" s="6">
        <f t="shared" si="902"/>
        <v>0</v>
      </c>
      <c r="AD1927" s="17">
        <v>0</v>
      </c>
      <c r="AE1927" s="6">
        <f t="shared" si="922"/>
        <v>0</v>
      </c>
      <c r="AF1927" s="17">
        <v>0</v>
      </c>
      <c r="AG1927" s="6">
        <f t="shared" si="923"/>
        <v>0</v>
      </c>
      <c r="AH1927" s="6">
        <f t="shared" si="903"/>
        <v>0</v>
      </c>
      <c r="AI1927" s="6">
        <f t="shared" si="924"/>
        <v>0</v>
      </c>
      <c r="AJ1927" s="17">
        <v>601.09935310757305</v>
      </c>
      <c r="AK1927" s="6">
        <f t="shared" si="925"/>
        <v>480.18485872369803</v>
      </c>
      <c r="AL1927" s="6">
        <f t="shared" si="904"/>
        <v>480.18485872369803</v>
      </c>
      <c r="AM1927" s="17">
        <v>480.18485872369803</v>
      </c>
      <c r="AN1927" s="6">
        <f t="shared" si="926"/>
        <v>120.91449438387502</v>
      </c>
      <c r="AO1927" s="6">
        <f t="shared" si="927"/>
        <v>601.09935310757305</v>
      </c>
      <c r="AP1927" s="17">
        <v>3910.1754501842502</v>
      </c>
      <c r="AQ1927" s="6">
        <f t="shared" si="928"/>
        <v>3290.4146354547038</v>
      </c>
      <c r="AR1927" s="17">
        <v>1652.6955059454201</v>
      </c>
      <c r="AS1927" s="6">
        <f t="shared" si="905"/>
        <v>1032.9346912158876</v>
      </c>
      <c r="AT1927" s="17">
        <v>1310.7867186639201</v>
      </c>
      <c r="AU1927" s="6">
        <f t="shared" si="906"/>
        <v>1310.7867186639201</v>
      </c>
      <c r="AV1927" s="17">
        <v>0</v>
      </c>
      <c r="AW1927" s="6">
        <f t="shared" si="907"/>
        <v>0</v>
      </c>
      <c r="AX1927" s="17">
        <v>946.69322557489602</v>
      </c>
      <c r="AY1927" s="6">
        <f t="shared" si="908"/>
        <v>946.69322557489602</v>
      </c>
      <c r="AZ1927" s="20">
        <v>259750913.56794801</v>
      </c>
      <c r="BA1927" s="20">
        <v>1367079611.6910901</v>
      </c>
      <c r="BB1927" s="20">
        <v>125169474.74095801</v>
      </c>
      <c r="BC1927" s="20">
        <v>0</v>
      </c>
      <c r="BD1927" s="19">
        <f t="shared" si="909"/>
        <v>1751.9999999999961</v>
      </c>
      <c r="BE1927" s="18">
        <v>67.734367763029496</v>
      </c>
      <c r="BF1927" s="20">
        <v>0</v>
      </c>
      <c r="BG1927" s="20">
        <v>0</v>
      </c>
      <c r="BH1927" s="19">
        <f t="shared" si="929"/>
        <v>0</v>
      </c>
      <c r="BI1927" s="18">
        <v>1390.6461534341099</v>
      </c>
      <c r="BJ1927">
        <v>172</v>
      </c>
      <c r="BK1927">
        <v>3040</v>
      </c>
      <c r="BL1927" s="22">
        <v>4611.9232000000002</v>
      </c>
      <c r="BM1927">
        <v>760</v>
      </c>
      <c r="BN1927">
        <v>190</v>
      </c>
      <c r="BO1927">
        <v>7.9758383980869901E-2</v>
      </c>
    </row>
    <row r="1928" spans="1:67" x14ac:dyDescent="0.2">
      <c r="A1928" s="27">
        <v>1927</v>
      </c>
      <c r="B1928" s="18">
        <v>20.602165236060799</v>
      </c>
      <c r="C1928" s="18">
        <v>703</v>
      </c>
      <c r="D1928">
        <v>1000</v>
      </c>
      <c r="E1928">
        <v>4000</v>
      </c>
      <c r="F1928">
        <v>0</v>
      </c>
      <c r="G1928" s="23">
        <f t="shared" si="910"/>
        <v>1</v>
      </c>
      <c r="H1928" s="16">
        <v>97.020547945205394</v>
      </c>
      <c r="I1928" s="17">
        <v>126.12798931010801</v>
      </c>
      <c r="J1928" s="6">
        <f t="shared" si="911"/>
        <v>126.17868054239823</v>
      </c>
      <c r="K1928" s="6">
        <f t="shared" si="912"/>
        <v>125.53950427483144</v>
      </c>
      <c r="L1928" s="6">
        <f t="shared" si="913"/>
        <v>0.99493435606697433</v>
      </c>
      <c r="M1928" s="6">
        <f t="shared" si="914"/>
        <v>125.48906982627453</v>
      </c>
      <c r="N1928" s="16">
        <v>97.872971668969797</v>
      </c>
      <c r="O1928" s="17">
        <v>120.016842598444</v>
      </c>
      <c r="P1928" s="6">
        <f t="shared" si="915"/>
        <v>113.177102592479</v>
      </c>
      <c r="Q1928" s="6">
        <f t="shared" si="900"/>
        <v>70.735689120299384</v>
      </c>
      <c r="R1928" s="17">
        <v>113.177102592479</v>
      </c>
      <c r="S1928" s="6">
        <f t="shared" si="916"/>
        <v>6.8397400059649982</v>
      </c>
      <c r="T1928" s="6">
        <f t="shared" si="917"/>
        <v>77.575429126264382</v>
      </c>
      <c r="U1928" s="17">
        <v>97.448223730807598</v>
      </c>
      <c r="V1928" s="6">
        <f t="shared" si="918"/>
        <v>86.7409573326985</v>
      </c>
      <c r="W1928" s="6">
        <f t="shared" si="901"/>
        <v>86.7409573326985</v>
      </c>
      <c r="X1928" s="17">
        <v>86.7409573326985</v>
      </c>
      <c r="Y1928" s="6">
        <f t="shared" si="919"/>
        <v>10.707266398109098</v>
      </c>
      <c r="Z1928" s="6">
        <f t="shared" si="920"/>
        <v>97.448223730807598</v>
      </c>
      <c r="AA1928" s="17">
        <v>0</v>
      </c>
      <c r="AB1928" s="6">
        <f t="shared" si="921"/>
        <v>0</v>
      </c>
      <c r="AC1928" s="6">
        <f t="shared" si="902"/>
        <v>0</v>
      </c>
      <c r="AD1928" s="17">
        <v>0</v>
      </c>
      <c r="AE1928" s="6">
        <f t="shared" si="922"/>
        <v>0</v>
      </c>
      <c r="AF1928" s="17">
        <v>0</v>
      </c>
      <c r="AG1928" s="6">
        <f t="shared" si="923"/>
        <v>0</v>
      </c>
      <c r="AH1928" s="6">
        <f t="shared" si="903"/>
        <v>0</v>
      </c>
      <c r="AI1928" s="6">
        <f t="shared" si="924"/>
        <v>0</v>
      </c>
      <c r="AJ1928" s="17">
        <v>256.286572693474</v>
      </c>
      <c r="AK1928" s="6">
        <f t="shared" si="925"/>
        <v>206.55505605124301</v>
      </c>
      <c r="AL1928" s="6">
        <f t="shared" si="904"/>
        <v>206.55505605124301</v>
      </c>
      <c r="AM1928" s="17">
        <v>206.55505605124301</v>
      </c>
      <c r="AN1928" s="6">
        <f t="shared" si="926"/>
        <v>49.731516642230986</v>
      </c>
      <c r="AO1928" s="6">
        <f t="shared" si="927"/>
        <v>256.286572693474</v>
      </c>
      <c r="AP1928" s="17">
        <v>2394.2640895555901</v>
      </c>
      <c r="AQ1928" s="6">
        <f t="shared" si="928"/>
        <v>2381.8447056166665</v>
      </c>
      <c r="AR1928" s="17">
        <v>33.118357170466197</v>
      </c>
      <c r="AS1928" s="6">
        <f t="shared" si="905"/>
        <v>20.698973231541373</v>
      </c>
      <c r="AT1928" s="17">
        <v>1412.6066862432101</v>
      </c>
      <c r="AU1928" s="6">
        <f t="shared" si="906"/>
        <v>1412.6066862432101</v>
      </c>
      <c r="AV1928" s="17">
        <v>0</v>
      </c>
      <c r="AW1928" s="6">
        <f t="shared" si="907"/>
        <v>0</v>
      </c>
      <c r="AX1928" s="17">
        <v>948.53904614191504</v>
      </c>
      <c r="AY1928" s="6">
        <f t="shared" si="908"/>
        <v>948.53904614191504</v>
      </c>
      <c r="AZ1928" s="20">
        <v>25824247.702217601</v>
      </c>
      <c r="BA1928" s="20">
        <v>1382420711.5774901</v>
      </c>
      <c r="BB1928" s="20">
        <v>306489504.36064202</v>
      </c>
      <c r="BC1928" s="20">
        <v>0</v>
      </c>
      <c r="BD1928" s="19">
        <f t="shared" si="909"/>
        <v>1714.7344636403495</v>
      </c>
      <c r="BE1928" s="18">
        <v>44.285326120116601</v>
      </c>
      <c r="BF1928" s="20">
        <v>0</v>
      </c>
      <c r="BG1928" s="20">
        <v>0</v>
      </c>
      <c r="BH1928" s="19">
        <f t="shared" si="929"/>
        <v>0</v>
      </c>
      <c r="BI1928" s="18">
        <v>27.812923068682199</v>
      </c>
      <c r="BJ1928">
        <v>185</v>
      </c>
      <c r="BK1928">
        <v>3040</v>
      </c>
      <c r="BL1928" s="22">
        <v>4611.9232000000002</v>
      </c>
      <c r="BM1928">
        <v>760</v>
      </c>
      <c r="BN1928">
        <v>190</v>
      </c>
      <c r="BO1928">
        <v>0.19149616163229299</v>
      </c>
    </row>
    <row r="1929" spans="1:67" x14ac:dyDescent="0.2">
      <c r="A1929" s="27">
        <v>1928</v>
      </c>
      <c r="B1929" s="18">
        <v>51.505413090152203</v>
      </c>
      <c r="C1929" s="18">
        <v>703</v>
      </c>
      <c r="D1929">
        <v>1000</v>
      </c>
      <c r="E1929">
        <v>4000</v>
      </c>
      <c r="F1929">
        <v>0</v>
      </c>
      <c r="G1929" s="23">
        <f t="shared" si="910"/>
        <v>1</v>
      </c>
      <c r="H1929" s="16">
        <v>97.545662100456596</v>
      </c>
      <c r="I1929" s="17">
        <v>127.98003711627899</v>
      </c>
      <c r="J1929" s="6">
        <f t="shared" si="911"/>
        <v>127.92152603522221</v>
      </c>
      <c r="K1929" s="6">
        <f t="shared" si="912"/>
        <v>126.33345530027368</v>
      </c>
      <c r="L1929" s="6">
        <f t="shared" si="913"/>
        <v>0.9875855863812063</v>
      </c>
      <c r="M1929" s="6">
        <f t="shared" si="914"/>
        <v>126.39124000056894</v>
      </c>
      <c r="N1929" s="16">
        <v>98.371716420784793</v>
      </c>
      <c r="O1929" s="17">
        <v>123.06688444537301</v>
      </c>
      <c r="P1929" s="6">
        <f t="shared" si="915"/>
        <v>116.05262062039201</v>
      </c>
      <c r="Q1929" s="6">
        <f t="shared" si="900"/>
        <v>72.532887887745005</v>
      </c>
      <c r="R1929" s="17">
        <v>116.05262062039201</v>
      </c>
      <c r="S1929" s="6">
        <f t="shared" si="916"/>
        <v>7.0142638249810005</v>
      </c>
      <c r="T1929" s="6">
        <f t="shared" si="917"/>
        <v>79.547151712726006</v>
      </c>
      <c r="U1929" s="17">
        <v>97.436111269919095</v>
      </c>
      <c r="V1929" s="6">
        <f t="shared" si="918"/>
        <v>86.729163640367503</v>
      </c>
      <c r="W1929" s="6">
        <f t="shared" si="901"/>
        <v>86.729163640367503</v>
      </c>
      <c r="X1929" s="17">
        <v>86.729163640367503</v>
      </c>
      <c r="Y1929" s="6">
        <f t="shared" si="919"/>
        <v>10.706947629551593</v>
      </c>
      <c r="Z1929" s="6">
        <f t="shared" si="920"/>
        <v>97.436111269919095</v>
      </c>
      <c r="AA1929" s="17">
        <v>0</v>
      </c>
      <c r="AB1929" s="6">
        <f t="shared" si="921"/>
        <v>0</v>
      </c>
      <c r="AC1929" s="6">
        <f t="shared" si="902"/>
        <v>0</v>
      </c>
      <c r="AD1929" s="17">
        <v>0</v>
      </c>
      <c r="AE1929" s="6">
        <f t="shared" si="922"/>
        <v>0</v>
      </c>
      <c r="AF1929" s="17">
        <v>0</v>
      </c>
      <c r="AG1929" s="6">
        <f t="shared" si="923"/>
        <v>0</v>
      </c>
      <c r="AH1929" s="6">
        <f t="shared" si="903"/>
        <v>0</v>
      </c>
      <c r="AI1929" s="6">
        <f t="shared" si="924"/>
        <v>0</v>
      </c>
      <c r="AJ1929" s="17">
        <v>280.55535756038699</v>
      </c>
      <c r="AK1929" s="6">
        <f t="shared" si="925"/>
        <v>225.993217970752</v>
      </c>
      <c r="AL1929" s="6">
        <f t="shared" si="904"/>
        <v>225.993217970752</v>
      </c>
      <c r="AM1929" s="17">
        <v>225.993217970752</v>
      </c>
      <c r="AN1929" s="6">
        <f t="shared" si="926"/>
        <v>54.562139589634995</v>
      </c>
      <c r="AO1929" s="6">
        <f t="shared" si="927"/>
        <v>280.55535756038699</v>
      </c>
      <c r="AP1929" s="17">
        <v>2443.6820874064101</v>
      </c>
      <c r="AQ1929" s="6">
        <f t="shared" si="928"/>
        <v>2412.6369247950597</v>
      </c>
      <c r="AR1929" s="17">
        <v>82.787100296930802</v>
      </c>
      <c r="AS1929" s="6">
        <f t="shared" si="905"/>
        <v>51.741937685581753</v>
      </c>
      <c r="AT1929" s="17">
        <v>1412.4566724392901</v>
      </c>
      <c r="AU1929" s="6">
        <f t="shared" si="906"/>
        <v>1412.4566724392901</v>
      </c>
      <c r="AV1929" s="17">
        <v>0</v>
      </c>
      <c r="AW1929" s="6">
        <f t="shared" si="907"/>
        <v>0</v>
      </c>
      <c r="AX1929" s="17">
        <v>948.43831467018799</v>
      </c>
      <c r="AY1929" s="6">
        <f t="shared" si="908"/>
        <v>948.43831467018799</v>
      </c>
      <c r="AZ1929" s="20">
        <v>62890923.793070696</v>
      </c>
      <c r="BA1929" s="20">
        <v>1382463156.9310501</v>
      </c>
      <c r="BB1929" s="20">
        <v>278118390.96802402</v>
      </c>
      <c r="BC1929" s="20">
        <v>0</v>
      </c>
      <c r="BD1929" s="19">
        <f t="shared" si="909"/>
        <v>1723.4724716921448</v>
      </c>
      <c r="BE1929" s="18">
        <v>45.436399369809401</v>
      </c>
      <c r="BF1929" s="20">
        <v>0</v>
      </c>
      <c r="BG1929" s="20">
        <v>0</v>
      </c>
      <c r="BH1929" s="19">
        <f t="shared" si="929"/>
        <v>0</v>
      </c>
      <c r="BI1929" s="18">
        <v>69.532307671705496</v>
      </c>
      <c r="BJ1929">
        <v>185</v>
      </c>
      <c r="BK1929">
        <v>3040</v>
      </c>
      <c r="BL1929" s="22">
        <v>4611.9232000000002</v>
      </c>
      <c r="BM1929">
        <v>760</v>
      </c>
      <c r="BN1929">
        <v>190</v>
      </c>
      <c r="BO1929">
        <v>0.174012615688347</v>
      </c>
    </row>
    <row r="1930" spans="1:67" x14ac:dyDescent="0.2">
      <c r="A1930" s="27">
        <v>1929</v>
      </c>
      <c r="B1930" s="18">
        <v>154.516239270456</v>
      </c>
      <c r="C1930" s="18">
        <v>703</v>
      </c>
      <c r="D1930">
        <v>1000</v>
      </c>
      <c r="E1930">
        <v>4000</v>
      </c>
      <c r="F1930">
        <v>0</v>
      </c>
      <c r="G1930" s="23">
        <f t="shared" si="910"/>
        <v>1</v>
      </c>
      <c r="H1930" s="16">
        <v>98.584474885844699</v>
      </c>
      <c r="I1930" s="17">
        <v>134.96549250855301</v>
      </c>
      <c r="J1930" s="6">
        <f t="shared" si="911"/>
        <v>134.46856643437749</v>
      </c>
      <c r="K1930" s="6">
        <f t="shared" si="912"/>
        <v>129.78902700086883</v>
      </c>
      <c r="L1930" s="6">
        <f t="shared" si="913"/>
        <v>0.9651997521979061</v>
      </c>
      <c r="M1930" s="6">
        <f t="shared" si="914"/>
        <v>130.26865992452372</v>
      </c>
      <c r="N1930" s="16">
        <v>99.230267224137805</v>
      </c>
      <c r="O1930" s="17">
        <v>140.35597917108001</v>
      </c>
      <c r="P1930" s="6">
        <f t="shared" si="915"/>
        <v>132.35388689712201</v>
      </c>
      <c r="Q1930" s="6">
        <f t="shared" si="900"/>
        <v>82.72117931070126</v>
      </c>
      <c r="R1930" s="17">
        <v>132.35388689712201</v>
      </c>
      <c r="S1930" s="6">
        <f t="shared" si="916"/>
        <v>8.0020922739579987</v>
      </c>
      <c r="T1930" s="6">
        <f t="shared" si="917"/>
        <v>90.723271584659258</v>
      </c>
      <c r="U1930" s="17">
        <v>97.402055341181295</v>
      </c>
      <c r="V1930" s="6">
        <f t="shared" si="918"/>
        <v>86.695784822840494</v>
      </c>
      <c r="W1930" s="6">
        <f t="shared" si="901"/>
        <v>86.695784822840494</v>
      </c>
      <c r="X1930" s="17">
        <v>86.695784822840494</v>
      </c>
      <c r="Y1930" s="6">
        <f t="shared" si="919"/>
        <v>10.706270518340801</v>
      </c>
      <c r="Z1930" s="6">
        <f t="shared" si="920"/>
        <v>97.402055341181295</v>
      </c>
      <c r="AA1930" s="17">
        <v>0</v>
      </c>
      <c r="AB1930" s="6">
        <f t="shared" si="921"/>
        <v>0</v>
      </c>
      <c r="AC1930" s="6">
        <f t="shared" si="902"/>
        <v>0</v>
      </c>
      <c r="AD1930" s="17">
        <v>0</v>
      </c>
      <c r="AE1930" s="6">
        <f t="shared" si="922"/>
        <v>0</v>
      </c>
      <c r="AF1930" s="17">
        <v>0</v>
      </c>
      <c r="AG1930" s="6">
        <f t="shared" si="923"/>
        <v>0</v>
      </c>
      <c r="AH1930" s="6">
        <f t="shared" si="903"/>
        <v>0</v>
      </c>
      <c r="AI1930" s="6">
        <f t="shared" si="924"/>
        <v>0</v>
      </c>
      <c r="AJ1930" s="17">
        <v>396.28267774548601</v>
      </c>
      <c r="AK1930" s="6">
        <f t="shared" si="925"/>
        <v>318.47999172078499</v>
      </c>
      <c r="AL1930" s="6">
        <f t="shared" si="904"/>
        <v>318.47999172078499</v>
      </c>
      <c r="AM1930" s="17">
        <v>318.47999172078499</v>
      </c>
      <c r="AN1930" s="6">
        <f t="shared" si="926"/>
        <v>77.802686024701018</v>
      </c>
      <c r="AO1930" s="6">
        <f t="shared" si="927"/>
        <v>396.28267774548601</v>
      </c>
      <c r="AP1930" s="17">
        <v>2608.4170398871001</v>
      </c>
      <c r="AQ1930" s="6">
        <f t="shared" si="928"/>
        <v>2515.3115083983885</v>
      </c>
      <c r="AR1930" s="17">
        <v>248.28141730322801</v>
      </c>
      <c r="AS1930" s="6">
        <f t="shared" si="905"/>
        <v>155.1758858145175</v>
      </c>
      <c r="AT1930" s="17">
        <v>1412.0023661288201</v>
      </c>
      <c r="AU1930" s="6">
        <f t="shared" si="906"/>
        <v>1412.0023661288201</v>
      </c>
      <c r="AV1930" s="17">
        <v>0</v>
      </c>
      <c r="AW1930" s="6">
        <f t="shared" si="907"/>
        <v>0</v>
      </c>
      <c r="AX1930" s="17">
        <v>948.13325645505097</v>
      </c>
      <c r="AY1930" s="6">
        <f t="shared" si="908"/>
        <v>948.13325645505097</v>
      </c>
      <c r="AZ1930" s="20">
        <v>163913002.793181</v>
      </c>
      <c r="BA1930" s="20">
        <v>1382551517.39218</v>
      </c>
      <c r="BB1930" s="20">
        <v>192049761.581523</v>
      </c>
      <c r="BC1930" s="20">
        <v>0</v>
      </c>
      <c r="BD1930" s="19">
        <f t="shared" si="909"/>
        <v>1738.5142817668839</v>
      </c>
      <c r="BE1930" s="18">
        <v>49.2723007391726</v>
      </c>
      <c r="BF1930" s="20">
        <v>0</v>
      </c>
      <c r="BG1930" s="20">
        <v>0</v>
      </c>
      <c r="BH1930" s="19">
        <f t="shared" si="929"/>
        <v>0</v>
      </c>
      <c r="BI1930" s="18">
        <v>208.596923015116</v>
      </c>
      <c r="BJ1930">
        <v>185</v>
      </c>
      <c r="BK1930">
        <v>3040</v>
      </c>
      <c r="BL1930" s="22">
        <v>4611.9232000000002</v>
      </c>
      <c r="BM1930">
        <v>760</v>
      </c>
      <c r="BN1930">
        <v>190</v>
      </c>
      <c r="BO1930">
        <v>0.120973308610411</v>
      </c>
    </row>
    <row r="1931" spans="1:67" x14ac:dyDescent="0.2">
      <c r="A1931" s="27">
        <v>1930</v>
      </c>
      <c r="B1931" s="18">
        <v>206.02165236060799</v>
      </c>
      <c r="C1931" s="18">
        <v>703</v>
      </c>
      <c r="D1931">
        <v>1000</v>
      </c>
      <c r="E1931">
        <v>4000</v>
      </c>
      <c r="F1931">
        <v>0</v>
      </c>
      <c r="G1931" s="23">
        <f t="shared" si="910"/>
        <v>1</v>
      </c>
      <c r="H1931" s="16">
        <v>99.189497716894905</v>
      </c>
      <c r="I1931" s="17">
        <v>138.60714778661199</v>
      </c>
      <c r="J1931" s="6">
        <f t="shared" si="911"/>
        <v>138.17632165351981</v>
      </c>
      <c r="K1931" s="6">
        <f t="shared" si="912"/>
        <v>132.0097678678892</v>
      </c>
      <c r="L1931" s="6">
        <f t="shared" si="913"/>
        <v>0.95537184872315983</v>
      </c>
      <c r="M1931" s="6">
        <f t="shared" si="914"/>
        <v>132.42136702713972</v>
      </c>
      <c r="N1931" s="16">
        <v>99.526977343870996</v>
      </c>
      <c r="O1931" s="17">
        <v>155.83314479503699</v>
      </c>
      <c r="P1931" s="6">
        <f t="shared" si="915"/>
        <v>146.947444894733</v>
      </c>
      <c r="Q1931" s="6">
        <f t="shared" si="900"/>
        <v>91.84215305920813</v>
      </c>
      <c r="R1931" s="17">
        <v>146.947444894733</v>
      </c>
      <c r="S1931" s="6">
        <f t="shared" si="916"/>
        <v>8.8856999003039903</v>
      </c>
      <c r="T1931" s="6">
        <f t="shared" si="917"/>
        <v>100.72785295951212</v>
      </c>
      <c r="U1931" s="17">
        <v>97.387947892448096</v>
      </c>
      <c r="V1931" s="6">
        <f t="shared" si="918"/>
        <v>86.6818513335094</v>
      </c>
      <c r="W1931" s="6">
        <f t="shared" si="901"/>
        <v>86.6818513335094</v>
      </c>
      <c r="X1931" s="17">
        <v>86.6818513335094</v>
      </c>
      <c r="Y1931" s="6">
        <f t="shared" si="919"/>
        <v>10.706096558938697</v>
      </c>
      <c r="Z1931" s="6">
        <f t="shared" si="920"/>
        <v>97.387947892448096</v>
      </c>
      <c r="AA1931" s="17">
        <v>0</v>
      </c>
      <c r="AB1931" s="6">
        <f t="shared" si="921"/>
        <v>0</v>
      </c>
      <c r="AC1931" s="6">
        <f t="shared" si="902"/>
        <v>0</v>
      </c>
      <c r="AD1931" s="17">
        <v>0</v>
      </c>
      <c r="AE1931" s="6">
        <f t="shared" si="922"/>
        <v>0</v>
      </c>
      <c r="AF1931" s="17">
        <v>0</v>
      </c>
      <c r="AG1931" s="6">
        <f t="shared" si="923"/>
        <v>0</v>
      </c>
      <c r="AH1931" s="6">
        <f t="shared" si="903"/>
        <v>0</v>
      </c>
      <c r="AI1931" s="6">
        <f t="shared" si="924"/>
        <v>0</v>
      </c>
      <c r="AJ1931" s="17">
        <v>457.119479122825</v>
      </c>
      <c r="AK1931" s="6">
        <f t="shared" si="925"/>
        <v>366.91492365878997</v>
      </c>
      <c r="AL1931" s="6">
        <f t="shared" si="904"/>
        <v>366.91492365878997</v>
      </c>
      <c r="AM1931" s="17">
        <v>366.91492365878997</v>
      </c>
      <c r="AN1931" s="6">
        <f t="shared" si="926"/>
        <v>90.204555464035025</v>
      </c>
      <c r="AO1931" s="6">
        <f t="shared" si="927"/>
        <v>457.119479122825</v>
      </c>
      <c r="AP1931" s="17">
        <v>2690.78871517571</v>
      </c>
      <c r="AQ1931" s="6">
        <f t="shared" si="928"/>
        <v>2566.6659412582335</v>
      </c>
      <c r="AR1931" s="17">
        <v>330.99406377993699</v>
      </c>
      <c r="AS1931" s="6">
        <f t="shared" si="905"/>
        <v>206.87128986246063</v>
      </c>
      <c r="AT1931" s="17">
        <v>1411.7983727143001</v>
      </c>
      <c r="AU1931" s="6">
        <f t="shared" si="906"/>
        <v>1411.7983727143001</v>
      </c>
      <c r="AV1931" s="17">
        <v>0</v>
      </c>
      <c r="AW1931" s="6">
        <f t="shared" si="907"/>
        <v>0</v>
      </c>
      <c r="AX1931" s="17">
        <v>947.99627868147297</v>
      </c>
      <c r="AY1931" s="6">
        <f t="shared" si="908"/>
        <v>947.99627868147297</v>
      </c>
      <c r="AZ1931" s="20">
        <v>195130040.001169</v>
      </c>
      <c r="BA1931" s="20">
        <v>1382573276.0425601</v>
      </c>
      <c r="BB1931" s="20">
        <v>166009327.02088499</v>
      </c>
      <c r="BC1931" s="20">
        <v>0</v>
      </c>
      <c r="BD1931" s="19">
        <f t="shared" si="909"/>
        <v>1743.712643064614</v>
      </c>
      <c r="BE1931" s="18">
        <v>51.012041958869503</v>
      </c>
      <c r="BF1931" s="20">
        <v>0</v>
      </c>
      <c r="BG1931" s="20">
        <v>0</v>
      </c>
      <c r="BH1931" s="19">
        <f t="shared" si="929"/>
        <v>0</v>
      </c>
      <c r="BI1931" s="18">
        <v>278.12923068682198</v>
      </c>
      <c r="BJ1931">
        <v>185</v>
      </c>
      <c r="BK1931">
        <v>3040</v>
      </c>
      <c r="BL1931" s="22">
        <v>4611.9232000000002</v>
      </c>
      <c r="BM1931">
        <v>760</v>
      </c>
      <c r="BN1931">
        <v>190</v>
      </c>
      <c r="BO1931">
        <v>0.10492599341829099</v>
      </c>
    </row>
    <row r="1932" spans="1:67" x14ac:dyDescent="0.2">
      <c r="A1932" s="27">
        <v>1931</v>
      </c>
      <c r="B1932" s="18">
        <v>257.52706545076097</v>
      </c>
      <c r="C1932" s="18">
        <v>703</v>
      </c>
      <c r="D1932">
        <v>1000</v>
      </c>
      <c r="E1932">
        <v>4000</v>
      </c>
      <c r="F1932">
        <v>0</v>
      </c>
      <c r="G1932" s="23">
        <f t="shared" si="910"/>
        <v>1</v>
      </c>
      <c r="H1932" s="16">
        <v>99.657534246575295</v>
      </c>
      <c r="I1932" s="17">
        <v>142.31283360619099</v>
      </c>
      <c r="J1932" s="6">
        <f t="shared" si="911"/>
        <v>142.07986650218382</v>
      </c>
      <c r="K1932" s="6">
        <f t="shared" si="912"/>
        <v>134.45595410674139</v>
      </c>
      <c r="L1932" s="6">
        <f t="shared" si="913"/>
        <v>0.9463406562581107</v>
      </c>
      <c r="M1932" s="6">
        <f t="shared" si="914"/>
        <v>134.67642034883409</v>
      </c>
      <c r="N1932" s="16">
        <v>99.754530512838997</v>
      </c>
      <c r="O1932" s="17">
        <v>179.18565958091</v>
      </c>
      <c r="P1932" s="6">
        <f t="shared" si="915"/>
        <v>168.96708441936201</v>
      </c>
      <c r="Q1932" s="6">
        <f t="shared" si="900"/>
        <v>105.60442776210125</v>
      </c>
      <c r="R1932" s="17">
        <v>168.96708441936201</v>
      </c>
      <c r="S1932" s="6">
        <f t="shared" si="916"/>
        <v>10.218575161547989</v>
      </c>
      <c r="T1932" s="6">
        <f t="shared" si="917"/>
        <v>115.82300292364924</v>
      </c>
      <c r="U1932" s="17">
        <v>97.375263329249194</v>
      </c>
      <c r="V1932" s="6">
        <f t="shared" si="918"/>
        <v>86.6692748558999</v>
      </c>
      <c r="W1932" s="6">
        <f t="shared" si="901"/>
        <v>86.6692748558999</v>
      </c>
      <c r="X1932" s="17">
        <v>86.6692748558999</v>
      </c>
      <c r="Y1932" s="6">
        <f t="shared" si="919"/>
        <v>10.705988473349294</v>
      </c>
      <c r="Z1932" s="6">
        <f t="shared" si="920"/>
        <v>97.375263329249194</v>
      </c>
      <c r="AA1932" s="17">
        <v>0</v>
      </c>
      <c r="AB1932" s="6">
        <f t="shared" si="921"/>
        <v>0</v>
      </c>
      <c r="AC1932" s="6">
        <f t="shared" si="902"/>
        <v>0</v>
      </c>
      <c r="AD1932" s="17">
        <v>0</v>
      </c>
      <c r="AE1932" s="6">
        <f t="shared" si="922"/>
        <v>0</v>
      </c>
      <c r="AF1932" s="17">
        <v>0</v>
      </c>
      <c r="AG1932" s="6">
        <f t="shared" si="923"/>
        <v>0</v>
      </c>
      <c r="AH1932" s="6">
        <f t="shared" si="903"/>
        <v>0</v>
      </c>
      <c r="AI1932" s="6">
        <f t="shared" si="924"/>
        <v>0</v>
      </c>
      <c r="AJ1932" s="17">
        <v>490.89219619930998</v>
      </c>
      <c r="AK1932" s="6">
        <f t="shared" si="925"/>
        <v>393.57152746712399</v>
      </c>
      <c r="AL1932" s="6">
        <f t="shared" si="904"/>
        <v>393.57152746712399</v>
      </c>
      <c r="AM1932" s="17">
        <v>393.57152746712399</v>
      </c>
      <c r="AN1932" s="6">
        <f t="shared" si="926"/>
        <v>97.320668732185993</v>
      </c>
      <c r="AO1932" s="6">
        <f t="shared" si="927"/>
        <v>490.89219619930998</v>
      </c>
      <c r="AP1932" s="17">
        <v>2773.16282178663</v>
      </c>
      <c r="AQ1932" s="6">
        <f t="shared" si="928"/>
        <v>2618.0302990902046</v>
      </c>
      <c r="AR1932" s="17">
        <v>413.686727190471</v>
      </c>
      <c r="AS1932" s="6">
        <f t="shared" si="905"/>
        <v>258.55420449404437</v>
      </c>
      <c r="AT1932" s="17">
        <v>1411.60778919423</v>
      </c>
      <c r="AU1932" s="6">
        <f t="shared" si="906"/>
        <v>1411.60778919423</v>
      </c>
      <c r="AV1932" s="17">
        <v>0</v>
      </c>
      <c r="AW1932" s="6">
        <f t="shared" si="907"/>
        <v>0</v>
      </c>
      <c r="AX1932" s="17">
        <v>947.86830540193</v>
      </c>
      <c r="AY1932" s="6">
        <f t="shared" si="908"/>
        <v>947.86830540193</v>
      </c>
      <c r="AZ1932" s="20">
        <v>210286430.97271699</v>
      </c>
      <c r="BA1932" s="20">
        <v>1382587100.8770101</v>
      </c>
      <c r="BB1932" s="20">
        <v>154825842.73520401</v>
      </c>
      <c r="BC1932" s="20">
        <v>0</v>
      </c>
      <c r="BD1932" s="19">
        <f t="shared" si="909"/>
        <v>1747.6993745849311</v>
      </c>
      <c r="BE1932" s="18">
        <v>52.638541433084299</v>
      </c>
      <c r="BF1932" s="20">
        <v>0</v>
      </c>
      <c r="BG1932" s="20">
        <v>0</v>
      </c>
      <c r="BH1932" s="19">
        <f t="shared" si="929"/>
        <v>0</v>
      </c>
      <c r="BI1932" s="18">
        <v>347.66153835852703</v>
      </c>
      <c r="BJ1932">
        <v>185</v>
      </c>
      <c r="BK1932">
        <v>3040</v>
      </c>
      <c r="BL1932" s="22">
        <v>4611.9232000000002</v>
      </c>
      <c r="BM1932">
        <v>760</v>
      </c>
      <c r="BN1932">
        <v>190</v>
      </c>
      <c r="BO1932">
        <v>9.8034175450505898E-2</v>
      </c>
    </row>
    <row r="1933" spans="1:67" x14ac:dyDescent="0.2">
      <c r="A1933" s="27">
        <v>1932</v>
      </c>
      <c r="B1933" s="18">
        <v>309.03247854091302</v>
      </c>
      <c r="C1933" s="18">
        <v>703</v>
      </c>
      <c r="D1933">
        <v>1000</v>
      </c>
      <c r="E1933">
        <v>4000</v>
      </c>
      <c r="F1933">
        <v>0</v>
      </c>
      <c r="G1933" s="23">
        <f t="shared" si="910"/>
        <v>1</v>
      </c>
      <c r="H1933" s="16">
        <v>99.748858447488502</v>
      </c>
      <c r="I1933" s="17">
        <v>146.276384499671</v>
      </c>
      <c r="J1933" s="6">
        <f t="shared" si="911"/>
        <v>146.07558611388004</v>
      </c>
      <c r="K1933" s="6">
        <f t="shared" si="912"/>
        <v>136.96484168188289</v>
      </c>
      <c r="L1933" s="6">
        <f t="shared" si="913"/>
        <v>0.93762993067921396</v>
      </c>
      <c r="M1933" s="6">
        <f t="shared" si="914"/>
        <v>137.15311625843256</v>
      </c>
      <c r="N1933" s="16">
        <v>99.831535264007698</v>
      </c>
      <c r="O1933" s="17">
        <v>205.77933365085499</v>
      </c>
      <c r="P1933" s="6">
        <f t="shared" si="915"/>
        <v>194.04277899206099</v>
      </c>
      <c r="Q1933" s="6">
        <f t="shared" si="900"/>
        <v>121.27673687003812</v>
      </c>
      <c r="R1933" s="17">
        <v>194.04277899206099</v>
      </c>
      <c r="S1933" s="6">
        <f t="shared" si="916"/>
        <v>11.736554658794006</v>
      </c>
      <c r="T1933" s="6">
        <f t="shared" si="917"/>
        <v>133.01329152883213</v>
      </c>
      <c r="U1933" s="17">
        <v>97.363524064264496</v>
      </c>
      <c r="V1933" s="6">
        <f t="shared" si="918"/>
        <v>86.657621647911597</v>
      </c>
      <c r="W1933" s="6">
        <f t="shared" si="901"/>
        <v>86.657621647911597</v>
      </c>
      <c r="X1933" s="17">
        <v>86.657621647911597</v>
      </c>
      <c r="Y1933" s="6">
        <f t="shared" si="919"/>
        <v>10.705902416352899</v>
      </c>
      <c r="Z1933" s="6">
        <f t="shared" si="920"/>
        <v>97.363524064264496</v>
      </c>
      <c r="AA1933" s="17">
        <v>0</v>
      </c>
      <c r="AB1933" s="6">
        <f t="shared" si="921"/>
        <v>0</v>
      </c>
      <c r="AC1933" s="6">
        <f t="shared" si="902"/>
        <v>0</v>
      </c>
      <c r="AD1933" s="17">
        <v>0</v>
      </c>
      <c r="AE1933" s="6">
        <f t="shared" si="922"/>
        <v>0</v>
      </c>
      <c r="AF1933" s="17">
        <v>0</v>
      </c>
      <c r="AG1933" s="6">
        <f t="shared" si="923"/>
        <v>0</v>
      </c>
      <c r="AH1933" s="6">
        <f t="shared" si="903"/>
        <v>0</v>
      </c>
      <c r="AI1933" s="6">
        <f t="shared" si="924"/>
        <v>0</v>
      </c>
      <c r="AJ1933" s="17">
        <v>514.14009772653003</v>
      </c>
      <c r="AK1933" s="6">
        <f t="shared" si="925"/>
        <v>411.88501635080303</v>
      </c>
      <c r="AL1933" s="6">
        <f t="shared" si="904"/>
        <v>411.88501635080303</v>
      </c>
      <c r="AM1933" s="17">
        <v>411.88501635080303</v>
      </c>
      <c r="AN1933" s="6">
        <f t="shared" si="926"/>
        <v>102.255081375727</v>
      </c>
      <c r="AO1933" s="6">
        <f t="shared" si="927"/>
        <v>514.14009772653003</v>
      </c>
      <c r="AP1933" s="17">
        <v>2855.5391276076298</v>
      </c>
      <c r="AQ1933" s="6">
        <f t="shared" si="928"/>
        <v>2669.4036343822027</v>
      </c>
      <c r="AR1933" s="17">
        <v>496.36131526780298</v>
      </c>
      <c r="AS1933" s="6">
        <f t="shared" si="905"/>
        <v>310.22582204237688</v>
      </c>
      <c r="AT1933" s="17">
        <v>1411.42933535976</v>
      </c>
      <c r="AU1933" s="6">
        <f t="shared" si="906"/>
        <v>1411.42933535976</v>
      </c>
      <c r="AV1933" s="17">
        <v>0</v>
      </c>
      <c r="AW1933" s="6">
        <f t="shared" si="907"/>
        <v>0</v>
      </c>
      <c r="AX1933" s="17">
        <v>947.74847698006602</v>
      </c>
      <c r="AY1933" s="6">
        <f t="shared" si="908"/>
        <v>947.74847698006602</v>
      </c>
      <c r="AZ1933" s="20">
        <v>218991350.88498899</v>
      </c>
      <c r="BA1933" s="20">
        <v>1382597720.8619201</v>
      </c>
      <c r="BB1933" s="20">
        <v>147459426.07849899</v>
      </c>
      <c r="BC1933" s="20">
        <v>0</v>
      </c>
      <c r="BD1933" s="19">
        <f t="shared" si="909"/>
        <v>1749.0484978254083</v>
      </c>
      <c r="BE1933" s="18">
        <v>54.222103385340198</v>
      </c>
      <c r="BF1933" s="20">
        <v>0</v>
      </c>
      <c r="BG1933" s="20">
        <v>0</v>
      </c>
      <c r="BH1933" s="19">
        <f t="shared" si="929"/>
        <v>0</v>
      </c>
      <c r="BI1933" s="18">
        <v>417.19384603023298</v>
      </c>
      <c r="BJ1933">
        <v>185</v>
      </c>
      <c r="BK1933">
        <v>3040</v>
      </c>
      <c r="BL1933" s="22">
        <v>4611.9232000000002</v>
      </c>
      <c r="BM1933">
        <v>760</v>
      </c>
      <c r="BN1933">
        <v>190</v>
      </c>
      <c r="BO1933">
        <v>9.3494633161043394E-2</v>
      </c>
    </row>
    <row r="1934" spans="1:67" x14ac:dyDescent="0.2">
      <c r="A1934" s="27">
        <v>1933</v>
      </c>
      <c r="B1934" s="18">
        <v>360.53789163106501</v>
      </c>
      <c r="C1934" s="18">
        <v>703</v>
      </c>
      <c r="D1934">
        <v>1000</v>
      </c>
      <c r="E1934">
        <v>4000</v>
      </c>
      <c r="F1934">
        <v>0</v>
      </c>
      <c r="G1934" s="23">
        <f t="shared" si="910"/>
        <v>1</v>
      </c>
      <c r="H1934" s="16">
        <v>99.817351598173502</v>
      </c>
      <c r="I1934" s="17">
        <v>150.33171462420401</v>
      </c>
      <c r="J1934" s="6">
        <f t="shared" si="911"/>
        <v>150.19006802399491</v>
      </c>
      <c r="K1934" s="6">
        <f t="shared" si="912"/>
        <v>139.58229621883743</v>
      </c>
      <c r="L1934" s="6">
        <f t="shared" si="913"/>
        <v>0.92937101670755784</v>
      </c>
      <c r="M1934" s="6">
        <f t="shared" si="914"/>
        <v>139.71393846368693</v>
      </c>
      <c r="N1934" s="16">
        <v>99.901101696374496</v>
      </c>
      <c r="O1934" s="17">
        <v>233.16072640798501</v>
      </c>
      <c r="P1934" s="6">
        <f t="shared" si="915"/>
        <v>219.86099544228099</v>
      </c>
      <c r="Q1934" s="6">
        <f t="shared" si="900"/>
        <v>137.41312215142563</v>
      </c>
      <c r="R1934" s="17">
        <v>219.86099544228099</v>
      </c>
      <c r="S1934" s="6">
        <f t="shared" si="916"/>
        <v>13.299730965704015</v>
      </c>
      <c r="T1934" s="6">
        <f t="shared" si="917"/>
        <v>150.71285311712964</v>
      </c>
      <c r="U1934" s="17">
        <v>97.352725211687797</v>
      </c>
      <c r="V1934" s="6">
        <f t="shared" si="918"/>
        <v>86.646879774256206</v>
      </c>
      <c r="W1934" s="6">
        <f t="shared" si="901"/>
        <v>86.646879774256206</v>
      </c>
      <c r="X1934" s="17">
        <v>86.646879774256206</v>
      </c>
      <c r="Y1934" s="6">
        <f t="shared" si="919"/>
        <v>10.705845437431591</v>
      </c>
      <c r="Z1934" s="6">
        <f t="shared" si="920"/>
        <v>97.352725211687797</v>
      </c>
      <c r="AA1934" s="17">
        <v>0</v>
      </c>
      <c r="AB1934" s="6">
        <f t="shared" si="921"/>
        <v>0</v>
      </c>
      <c r="AC1934" s="6">
        <f t="shared" si="902"/>
        <v>0</v>
      </c>
      <c r="AD1934" s="17">
        <v>0</v>
      </c>
      <c r="AE1934" s="6">
        <f t="shared" si="922"/>
        <v>0</v>
      </c>
      <c r="AF1934" s="17">
        <v>0</v>
      </c>
      <c r="AG1934" s="6">
        <f t="shared" si="923"/>
        <v>0</v>
      </c>
      <c r="AH1934" s="6">
        <f t="shared" si="903"/>
        <v>0</v>
      </c>
      <c r="AI1934" s="6">
        <f t="shared" si="924"/>
        <v>0</v>
      </c>
      <c r="AJ1934" s="17">
        <v>531.79968524353399</v>
      </c>
      <c r="AK1934" s="6">
        <f t="shared" si="925"/>
        <v>425.81299032997299</v>
      </c>
      <c r="AL1934" s="6">
        <f t="shared" si="904"/>
        <v>425.81299032997299</v>
      </c>
      <c r="AM1934" s="17">
        <v>425.81299032997299</v>
      </c>
      <c r="AN1934" s="6">
        <f t="shared" si="926"/>
        <v>105.986694913561</v>
      </c>
      <c r="AO1934" s="6">
        <f t="shared" si="927"/>
        <v>531.79968524353399</v>
      </c>
      <c r="AP1934" s="17">
        <v>2937.9174291608401</v>
      </c>
      <c r="AQ1934" s="6">
        <f t="shared" si="928"/>
        <v>2720.7851165112497</v>
      </c>
      <c r="AR1934" s="17">
        <v>579.01950039892097</v>
      </c>
      <c r="AS1934" s="6">
        <f t="shared" si="905"/>
        <v>361.88718774932562</v>
      </c>
      <c r="AT1934" s="17">
        <v>1411.2618889340299</v>
      </c>
      <c r="AU1934" s="6">
        <f t="shared" si="906"/>
        <v>1411.2618889340299</v>
      </c>
      <c r="AV1934" s="17">
        <v>0</v>
      </c>
      <c r="AW1934" s="6">
        <f t="shared" si="907"/>
        <v>0</v>
      </c>
      <c r="AX1934" s="17">
        <v>947.63603982789402</v>
      </c>
      <c r="AY1934" s="6">
        <f t="shared" si="908"/>
        <v>947.63603982789402</v>
      </c>
      <c r="AZ1934" s="20">
        <v>225189994.52153099</v>
      </c>
      <c r="BA1934" s="20">
        <v>1382604517.4612401</v>
      </c>
      <c r="BB1934" s="20">
        <v>142472789.73770499</v>
      </c>
      <c r="BC1934" s="20">
        <v>0</v>
      </c>
      <c r="BD1934" s="19">
        <f t="shared" si="909"/>
        <v>1750.2673017204759</v>
      </c>
      <c r="BE1934" s="18">
        <v>55.703768063596897</v>
      </c>
      <c r="BF1934" s="20">
        <v>0</v>
      </c>
      <c r="BG1934" s="20">
        <v>0</v>
      </c>
      <c r="BH1934" s="19">
        <f t="shared" si="929"/>
        <v>0</v>
      </c>
      <c r="BI1934" s="18">
        <v>486.72615370193802</v>
      </c>
      <c r="BJ1934">
        <v>185</v>
      </c>
      <c r="BK1934">
        <v>3040</v>
      </c>
      <c r="BL1934" s="22">
        <v>4611.9232000000002</v>
      </c>
      <c r="BM1934">
        <v>760</v>
      </c>
      <c r="BN1934">
        <v>190</v>
      </c>
      <c r="BO1934">
        <v>9.0421612197858603E-2</v>
      </c>
    </row>
    <row r="1935" spans="1:67" x14ac:dyDescent="0.2">
      <c r="A1935" s="27">
        <v>1934</v>
      </c>
      <c r="B1935" s="18">
        <v>412.043304721217</v>
      </c>
      <c r="C1935" s="18">
        <v>703</v>
      </c>
      <c r="D1935">
        <v>1000</v>
      </c>
      <c r="E1935">
        <v>4000</v>
      </c>
      <c r="F1935">
        <v>0</v>
      </c>
      <c r="G1935" s="23">
        <f t="shared" si="910"/>
        <v>1</v>
      </c>
      <c r="H1935" s="16">
        <v>99.908675799086694</v>
      </c>
      <c r="I1935" s="17">
        <v>154.41035422900501</v>
      </c>
      <c r="J1935" s="6">
        <f t="shared" si="911"/>
        <v>154.29944426313381</v>
      </c>
      <c r="K1935" s="6">
        <f t="shared" si="912"/>
        <v>142.19490512853997</v>
      </c>
      <c r="L1935" s="6">
        <f t="shared" si="913"/>
        <v>0.92155163492389891</v>
      </c>
      <c r="M1935" s="6">
        <f t="shared" si="914"/>
        <v>142.29711438891795</v>
      </c>
      <c r="N1935" s="16">
        <v>99.957602468990302</v>
      </c>
      <c r="O1935" s="17">
        <v>260.59833539727799</v>
      </c>
      <c r="P1935" s="6">
        <f t="shared" si="915"/>
        <v>245.73197084735901</v>
      </c>
      <c r="Q1935" s="6">
        <f t="shared" si="900"/>
        <v>153.58248177959939</v>
      </c>
      <c r="R1935" s="17">
        <v>245.73197084735901</v>
      </c>
      <c r="S1935" s="6">
        <f t="shared" si="916"/>
        <v>14.866364549918984</v>
      </c>
      <c r="T1935" s="6">
        <f t="shared" si="917"/>
        <v>168.44884632951837</v>
      </c>
      <c r="U1935" s="17">
        <v>97.342697762464496</v>
      </c>
      <c r="V1935" s="6">
        <f t="shared" si="918"/>
        <v>86.636892131991303</v>
      </c>
      <c r="W1935" s="6">
        <f t="shared" si="901"/>
        <v>86.636892131991303</v>
      </c>
      <c r="X1935" s="17">
        <v>86.636892131991303</v>
      </c>
      <c r="Y1935" s="6">
        <f t="shared" si="919"/>
        <v>10.705805630473193</v>
      </c>
      <c r="Z1935" s="6">
        <f t="shared" si="920"/>
        <v>97.342697762464496</v>
      </c>
      <c r="AA1935" s="17">
        <v>0</v>
      </c>
      <c r="AB1935" s="6">
        <f t="shared" si="921"/>
        <v>0</v>
      </c>
      <c r="AC1935" s="6">
        <f t="shared" si="902"/>
        <v>0</v>
      </c>
      <c r="AD1935" s="17">
        <v>0</v>
      </c>
      <c r="AE1935" s="6">
        <f t="shared" si="922"/>
        <v>0</v>
      </c>
      <c r="AF1935" s="17">
        <v>0</v>
      </c>
      <c r="AG1935" s="6">
        <f t="shared" si="923"/>
        <v>0</v>
      </c>
      <c r="AH1935" s="6">
        <f t="shared" si="903"/>
        <v>0</v>
      </c>
      <c r="AI1935" s="6">
        <f t="shared" si="924"/>
        <v>0</v>
      </c>
      <c r="AJ1935" s="17">
        <v>546.02524856328296</v>
      </c>
      <c r="AK1935" s="6">
        <f t="shared" si="925"/>
        <v>437.01813194869197</v>
      </c>
      <c r="AL1935" s="6">
        <f t="shared" si="904"/>
        <v>437.01813194869197</v>
      </c>
      <c r="AM1935" s="17">
        <v>437.01813194869197</v>
      </c>
      <c r="AN1935" s="6">
        <f t="shared" si="926"/>
        <v>109.00711661459098</v>
      </c>
      <c r="AO1935" s="6">
        <f t="shared" si="927"/>
        <v>546.02524856328296</v>
      </c>
      <c r="AP1935" s="17">
        <v>3020.2975473192801</v>
      </c>
      <c r="AQ1935" s="6">
        <f t="shared" si="928"/>
        <v>2772.1740142577896</v>
      </c>
      <c r="AR1935" s="17">
        <v>661.66275483063805</v>
      </c>
      <c r="AS1935" s="6">
        <f t="shared" si="905"/>
        <v>413.53922176914875</v>
      </c>
      <c r="AT1935" s="17">
        <v>1411.10446194681</v>
      </c>
      <c r="AU1935" s="6">
        <f t="shared" si="906"/>
        <v>1411.10446194681</v>
      </c>
      <c r="AV1935" s="17">
        <v>0</v>
      </c>
      <c r="AW1935" s="6">
        <f t="shared" si="907"/>
        <v>0</v>
      </c>
      <c r="AX1935" s="17">
        <v>947.53033054183095</v>
      </c>
      <c r="AY1935" s="6">
        <f t="shared" si="908"/>
        <v>947.53033054183095</v>
      </c>
      <c r="AZ1935" s="20">
        <v>230041006.94618401</v>
      </c>
      <c r="BA1935" s="20">
        <v>1382609459.0192699</v>
      </c>
      <c r="BB1935" s="20">
        <v>138606729.29124701</v>
      </c>
      <c r="BC1935" s="20">
        <v>0</v>
      </c>
      <c r="BD1935" s="19">
        <f t="shared" si="909"/>
        <v>1751.2571952567009</v>
      </c>
      <c r="BE1935" s="18">
        <v>57.095793883094203</v>
      </c>
      <c r="BF1935" s="20">
        <v>0</v>
      </c>
      <c r="BG1935" s="20">
        <v>0</v>
      </c>
      <c r="BH1935" s="19">
        <f t="shared" si="929"/>
        <v>0</v>
      </c>
      <c r="BI1935" s="18">
        <v>556.25846137364397</v>
      </c>
      <c r="BJ1935">
        <v>185</v>
      </c>
      <c r="BK1935">
        <v>3040</v>
      </c>
      <c r="BL1935" s="22">
        <v>4611.9232000000002</v>
      </c>
      <c r="BM1935">
        <v>760</v>
      </c>
      <c r="BN1935">
        <v>190</v>
      </c>
      <c r="BO1935">
        <v>8.8039138697514299E-2</v>
      </c>
    </row>
    <row r="1936" spans="1:67" x14ac:dyDescent="0.2">
      <c r="A1936" s="27">
        <v>1935</v>
      </c>
      <c r="B1936" s="18">
        <v>463.54871781137001</v>
      </c>
      <c r="C1936" s="18">
        <v>703</v>
      </c>
      <c r="D1936">
        <v>1000</v>
      </c>
      <c r="E1936">
        <v>4000</v>
      </c>
      <c r="F1936">
        <v>0</v>
      </c>
      <c r="G1936" s="23">
        <f t="shared" si="910"/>
        <v>1</v>
      </c>
      <c r="H1936" s="16">
        <v>99.965753424657507</v>
      </c>
      <c r="I1936" s="17">
        <v>158.51997272787</v>
      </c>
      <c r="J1936" s="6">
        <f t="shared" si="911"/>
        <v>158.42111018059967</v>
      </c>
      <c r="K1936" s="6">
        <f t="shared" si="912"/>
        <v>144.82003172972739</v>
      </c>
      <c r="L1936" s="6">
        <f t="shared" si="913"/>
        <v>0.91414604761090812</v>
      </c>
      <c r="M1936" s="6">
        <f t="shared" si="914"/>
        <v>144.91040653657132</v>
      </c>
      <c r="N1936" s="16">
        <v>99.995946915500298</v>
      </c>
      <c r="O1936" s="17">
        <v>288.15794236206898</v>
      </c>
      <c r="P1936" s="6">
        <f t="shared" si="915"/>
        <v>271.71775471286099</v>
      </c>
      <c r="Q1936" s="6">
        <f t="shared" si="900"/>
        <v>169.82359669553813</v>
      </c>
      <c r="R1936" s="17">
        <v>271.71775471286099</v>
      </c>
      <c r="S1936" s="6">
        <f t="shared" si="916"/>
        <v>16.440187649207985</v>
      </c>
      <c r="T1936" s="6">
        <f t="shared" si="917"/>
        <v>186.26378434474611</v>
      </c>
      <c r="U1936" s="17">
        <v>97.333307014567893</v>
      </c>
      <c r="V1936" s="6">
        <f t="shared" si="918"/>
        <v>86.627532932651107</v>
      </c>
      <c r="W1936" s="6">
        <f t="shared" si="901"/>
        <v>86.627532932651107</v>
      </c>
      <c r="X1936" s="17">
        <v>86.627532932651107</v>
      </c>
      <c r="Y1936" s="6">
        <f t="shared" si="919"/>
        <v>10.705774081916786</v>
      </c>
      <c r="Z1936" s="6">
        <f t="shared" si="920"/>
        <v>97.333307014567893</v>
      </c>
      <c r="AA1936" s="17">
        <v>0</v>
      </c>
      <c r="AB1936" s="6">
        <f t="shared" si="921"/>
        <v>0</v>
      </c>
      <c r="AC1936" s="6">
        <f t="shared" si="902"/>
        <v>0</v>
      </c>
      <c r="AD1936" s="17">
        <v>0</v>
      </c>
      <c r="AE1936" s="6">
        <f t="shared" si="922"/>
        <v>0</v>
      </c>
      <c r="AF1936" s="17">
        <v>0</v>
      </c>
      <c r="AG1936" s="6">
        <f t="shared" si="923"/>
        <v>0</v>
      </c>
      <c r="AH1936" s="6">
        <f t="shared" si="903"/>
        <v>0</v>
      </c>
      <c r="AI1936" s="6">
        <f t="shared" si="924"/>
        <v>0</v>
      </c>
      <c r="AJ1936" s="17">
        <v>557.94930601742305</v>
      </c>
      <c r="AK1936" s="6">
        <f t="shared" si="925"/>
        <v>446.40471243512098</v>
      </c>
      <c r="AL1936" s="6">
        <f t="shared" si="904"/>
        <v>446.40471243512098</v>
      </c>
      <c r="AM1936" s="17">
        <v>446.40471243512098</v>
      </c>
      <c r="AN1936" s="6">
        <f t="shared" si="926"/>
        <v>111.54459358230207</v>
      </c>
      <c r="AO1936" s="6">
        <f t="shared" si="927"/>
        <v>557.94930601742305</v>
      </c>
      <c r="AP1936" s="17">
        <v>3102.6793237699699</v>
      </c>
      <c r="AQ1936" s="6">
        <f t="shared" si="928"/>
        <v>2823.5696813677696</v>
      </c>
      <c r="AR1936" s="17">
        <v>744.29237973918703</v>
      </c>
      <c r="AS1936" s="6">
        <f t="shared" si="905"/>
        <v>465.18273733699186</v>
      </c>
      <c r="AT1936" s="17">
        <v>1410.9561812270099</v>
      </c>
      <c r="AU1936" s="6">
        <f t="shared" si="906"/>
        <v>1410.9561812270099</v>
      </c>
      <c r="AV1936" s="17">
        <v>0</v>
      </c>
      <c r="AW1936" s="6">
        <f t="shared" si="907"/>
        <v>0</v>
      </c>
      <c r="AX1936" s="17">
        <v>947.43076280376795</v>
      </c>
      <c r="AY1936" s="6">
        <f t="shared" si="908"/>
        <v>947.43076280376795</v>
      </c>
      <c r="AZ1936" s="20">
        <v>233851715.313712</v>
      </c>
      <c r="BA1936" s="20">
        <v>1382613406.4031799</v>
      </c>
      <c r="BB1936" s="20">
        <v>135463868.242668</v>
      </c>
      <c r="BC1936" s="20">
        <v>0</v>
      </c>
      <c r="BD1936" s="19">
        <f t="shared" si="909"/>
        <v>1751.9289899595597</v>
      </c>
      <c r="BE1936" s="18">
        <v>58.408630280955798</v>
      </c>
      <c r="BF1936" s="20">
        <v>0</v>
      </c>
      <c r="BG1936" s="20">
        <v>0</v>
      </c>
      <c r="BH1936" s="19">
        <f t="shared" si="929"/>
        <v>0</v>
      </c>
      <c r="BI1936" s="18">
        <v>625.79076904534895</v>
      </c>
      <c r="BJ1936">
        <v>185</v>
      </c>
      <c r="BK1936">
        <v>3040</v>
      </c>
      <c r="BL1936" s="22">
        <v>4611.9232000000002</v>
      </c>
      <c r="BM1936">
        <v>760</v>
      </c>
      <c r="BN1936">
        <v>190</v>
      </c>
      <c r="BO1936">
        <v>8.61023361249518E-2</v>
      </c>
    </row>
    <row r="1937" spans="1:67" x14ac:dyDescent="0.2">
      <c r="A1937" s="27">
        <v>1936</v>
      </c>
      <c r="B1937" s="18">
        <v>515.05413090152194</v>
      </c>
      <c r="C1937" s="18">
        <v>703</v>
      </c>
      <c r="D1937">
        <v>1000</v>
      </c>
      <c r="E1937">
        <v>4000</v>
      </c>
      <c r="F1937">
        <v>0</v>
      </c>
      <c r="G1937" s="23">
        <f t="shared" si="910"/>
        <v>1</v>
      </c>
      <c r="H1937" s="16">
        <v>100</v>
      </c>
      <c r="I1937" s="17">
        <v>162.66049585043601</v>
      </c>
      <c r="J1937" s="6">
        <f t="shared" si="911"/>
        <v>162.50339131018742</v>
      </c>
      <c r="K1937" s="6">
        <f t="shared" si="912"/>
        <v>147.40208639288582</v>
      </c>
      <c r="L1937" s="6">
        <f t="shared" si="913"/>
        <v>0.90707083221127283</v>
      </c>
      <c r="M1937" s="6">
        <f t="shared" si="914"/>
        <v>147.54459133895327</v>
      </c>
      <c r="N1937" s="16">
        <v>100</v>
      </c>
      <c r="O1937" s="17">
        <v>315.81172677561699</v>
      </c>
      <c r="P1937" s="6">
        <f t="shared" si="915"/>
        <v>297.79213129200099</v>
      </c>
      <c r="Q1937" s="6">
        <f t="shared" si="900"/>
        <v>186.12008205750061</v>
      </c>
      <c r="R1937" s="17">
        <v>297.79213129200099</v>
      </c>
      <c r="S1937" s="6">
        <f t="shared" si="916"/>
        <v>18.019595483616001</v>
      </c>
      <c r="T1937" s="6">
        <f t="shared" si="917"/>
        <v>204.13967754111661</v>
      </c>
      <c r="U1937" s="17">
        <v>97.324494708029903</v>
      </c>
      <c r="V1937" s="6">
        <f t="shared" si="918"/>
        <v>86.618745090848293</v>
      </c>
      <c r="W1937" s="6">
        <f t="shared" si="901"/>
        <v>86.618745090848293</v>
      </c>
      <c r="X1937" s="17">
        <v>86.618745090848293</v>
      </c>
      <c r="Y1937" s="6">
        <f t="shared" si="919"/>
        <v>10.70574961718161</v>
      </c>
      <c r="Z1937" s="6">
        <f t="shared" si="920"/>
        <v>97.324494708029903</v>
      </c>
      <c r="AA1937" s="17">
        <v>0</v>
      </c>
      <c r="AB1937" s="6">
        <f t="shared" si="921"/>
        <v>0</v>
      </c>
      <c r="AC1937" s="6">
        <f t="shared" si="902"/>
        <v>0</v>
      </c>
      <c r="AD1937" s="17">
        <v>0</v>
      </c>
      <c r="AE1937" s="6">
        <f t="shared" si="922"/>
        <v>0</v>
      </c>
      <c r="AF1937" s="17">
        <v>0</v>
      </c>
      <c r="AG1937" s="6">
        <f t="shared" si="923"/>
        <v>0</v>
      </c>
      <c r="AH1937" s="6">
        <f t="shared" si="903"/>
        <v>0</v>
      </c>
      <c r="AI1937" s="6">
        <f t="shared" si="924"/>
        <v>0</v>
      </c>
      <c r="AJ1937" s="17">
        <v>568.62230485737098</v>
      </c>
      <c r="AK1937" s="6">
        <f t="shared" si="925"/>
        <v>454.79573965832202</v>
      </c>
      <c r="AL1937" s="6">
        <f t="shared" si="904"/>
        <v>454.79573965832202</v>
      </c>
      <c r="AM1937" s="17">
        <v>454.79573965832202</v>
      </c>
      <c r="AN1937" s="6">
        <f t="shared" si="926"/>
        <v>113.82656519904896</v>
      </c>
      <c r="AO1937" s="6">
        <f t="shared" si="927"/>
        <v>568.62230485737098</v>
      </c>
      <c r="AP1937" s="17">
        <v>3185.0626180761101</v>
      </c>
      <c r="AQ1937" s="6">
        <f t="shared" si="928"/>
        <v>2874.9715445600464</v>
      </c>
      <c r="AR1937" s="17">
        <v>826.909529376146</v>
      </c>
      <c r="AS1937" s="6">
        <f t="shared" si="905"/>
        <v>516.81845586009126</v>
      </c>
      <c r="AT1937" s="17">
        <v>1410.8162721992001</v>
      </c>
      <c r="AU1937" s="6">
        <f t="shared" si="906"/>
        <v>1410.8162721992001</v>
      </c>
      <c r="AV1937" s="17">
        <v>0</v>
      </c>
      <c r="AW1937" s="6">
        <f t="shared" si="907"/>
        <v>0</v>
      </c>
      <c r="AX1937" s="17">
        <v>947.33681650075505</v>
      </c>
      <c r="AY1937" s="6">
        <f t="shared" si="908"/>
        <v>947.33681650075505</v>
      </c>
      <c r="AZ1937" s="20">
        <v>236921292.27031699</v>
      </c>
      <c r="BA1937" s="20">
        <v>1382616497.77122</v>
      </c>
      <c r="BB1937" s="20">
        <v>132462209.958455</v>
      </c>
      <c r="BC1937" s="20">
        <v>0</v>
      </c>
      <c r="BD1937" s="19">
        <f t="shared" si="909"/>
        <v>1751.999999999992</v>
      </c>
      <c r="BE1937" s="18">
        <v>59.656605015689699</v>
      </c>
      <c r="BF1937" s="20">
        <v>0</v>
      </c>
      <c r="BG1937" s="20">
        <v>0</v>
      </c>
      <c r="BH1937" s="19">
        <f t="shared" si="929"/>
        <v>0</v>
      </c>
      <c r="BI1937" s="18">
        <v>695.32307671705496</v>
      </c>
      <c r="BJ1937">
        <v>185</v>
      </c>
      <c r="BK1937">
        <v>3040</v>
      </c>
      <c r="BL1937" s="22">
        <v>4611.9232000000002</v>
      </c>
      <c r="BM1937">
        <v>760</v>
      </c>
      <c r="BN1937">
        <v>190</v>
      </c>
      <c r="BO1937">
        <v>8.4252555245882293E-2</v>
      </c>
    </row>
    <row r="1938" spans="1:67" x14ac:dyDescent="0.2">
      <c r="A1938" s="27">
        <v>1937</v>
      </c>
      <c r="B1938" s="18">
        <v>566.55954399167399</v>
      </c>
      <c r="C1938" s="18">
        <v>703</v>
      </c>
      <c r="D1938">
        <v>1000</v>
      </c>
      <c r="E1938">
        <v>4000</v>
      </c>
      <c r="F1938">
        <v>0</v>
      </c>
      <c r="G1938" s="23">
        <f t="shared" si="910"/>
        <v>1</v>
      </c>
      <c r="H1938" s="16">
        <v>100</v>
      </c>
      <c r="I1938" s="17">
        <v>166.845041122087</v>
      </c>
      <c r="J1938" s="6">
        <f t="shared" si="911"/>
        <v>166.70218392120665</v>
      </c>
      <c r="K1938" s="6">
        <f t="shared" si="912"/>
        <v>150.10334535363674</v>
      </c>
      <c r="L1938" s="6">
        <f t="shared" si="913"/>
        <v>0.90042818769899557</v>
      </c>
      <c r="M1938" s="6">
        <f t="shared" si="914"/>
        <v>150.23197800412518</v>
      </c>
      <c r="N1938" s="16">
        <v>100</v>
      </c>
      <c r="O1938" s="17">
        <v>343.53701712356599</v>
      </c>
      <c r="P1938" s="6">
        <f t="shared" si="915"/>
        <v>323.93373868876603</v>
      </c>
      <c r="Q1938" s="6">
        <f t="shared" si="900"/>
        <v>202.45858668047876</v>
      </c>
      <c r="R1938" s="17">
        <v>323.93373868876603</v>
      </c>
      <c r="S1938" s="6">
        <f t="shared" si="916"/>
        <v>19.603278434799961</v>
      </c>
      <c r="T1938" s="6">
        <f t="shared" si="917"/>
        <v>222.06186511527872</v>
      </c>
      <c r="U1938" s="17">
        <v>97.316185367906499</v>
      </c>
      <c r="V1938" s="6">
        <f t="shared" si="918"/>
        <v>86.610456775260602</v>
      </c>
      <c r="W1938" s="6">
        <f t="shared" si="901"/>
        <v>86.610456775260602</v>
      </c>
      <c r="X1938" s="17">
        <v>86.610456775260602</v>
      </c>
      <c r="Y1938" s="6">
        <f t="shared" si="919"/>
        <v>10.705728592645897</v>
      </c>
      <c r="Z1938" s="6">
        <f t="shared" si="920"/>
        <v>97.316185367906499</v>
      </c>
      <c r="AA1938" s="17">
        <v>0</v>
      </c>
      <c r="AB1938" s="6">
        <f t="shared" si="921"/>
        <v>0</v>
      </c>
      <c r="AC1938" s="6">
        <f t="shared" si="902"/>
        <v>0</v>
      </c>
      <c r="AD1938" s="17">
        <v>0</v>
      </c>
      <c r="AE1938" s="6">
        <f t="shared" si="922"/>
        <v>0</v>
      </c>
      <c r="AF1938" s="17">
        <v>0</v>
      </c>
      <c r="AG1938" s="6">
        <f t="shared" si="923"/>
        <v>0</v>
      </c>
      <c r="AH1938" s="6">
        <f t="shared" si="903"/>
        <v>0</v>
      </c>
      <c r="AI1938" s="6">
        <f t="shared" si="924"/>
        <v>0</v>
      </c>
      <c r="AJ1938" s="17">
        <v>579.07181848374</v>
      </c>
      <c r="AK1938" s="6">
        <f t="shared" si="925"/>
        <v>463.02782214040298</v>
      </c>
      <c r="AL1938" s="6">
        <f t="shared" si="904"/>
        <v>463.02782214040298</v>
      </c>
      <c r="AM1938" s="17">
        <v>463.02782214040298</v>
      </c>
      <c r="AN1938" s="6">
        <f t="shared" si="926"/>
        <v>116.04399634333703</v>
      </c>
      <c r="AO1938" s="6">
        <f t="shared" si="927"/>
        <v>579.07181848374</v>
      </c>
      <c r="AP1938" s="17">
        <v>3267.4473052232302</v>
      </c>
      <c r="AQ1938" s="6">
        <f t="shared" si="928"/>
        <v>2926.3790935093725</v>
      </c>
      <c r="AR1938" s="17">
        <v>909.51523123692903</v>
      </c>
      <c r="AS1938" s="6">
        <f t="shared" si="905"/>
        <v>568.4470195230806</v>
      </c>
      <c r="AT1938" s="17">
        <v>1410.6840453493301</v>
      </c>
      <c r="AU1938" s="6">
        <f t="shared" si="906"/>
        <v>1410.6840453493301</v>
      </c>
      <c r="AV1938" s="17">
        <v>0</v>
      </c>
      <c r="AW1938" s="6">
        <f t="shared" si="907"/>
        <v>0</v>
      </c>
      <c r="AX1938" s="17">
        <v>947.24802863696198</v>
      </c>
      <c r="AY1938" s="6">
        <f t="shared" si="908"/>
        <v>947.24802863696198</v>
      </c>
      <c r="AZ1938" s="20">
        <v>239400113.43553099</v>
      </c>
      <c r="BA1938" s="20">
        <v>1382619103.5523601</v>
      </c>
      <c r="BB1938" s="20">
        <v>129980783.012099</v>
      </c>
      <c r="BC1938" s="20">
        <v>0</v>
      </c>
      <c r="BD1938" s="19">
        <f t="shared" si="909"/>
        <v>1751.99999999999</v>
      </c>
      <c r="BE1938" s="18">
        <v>60.833393849435801</v>
      </c>
      <c r="BF1938" s="20">
        <v>0</v>
      </c>
      <c r="BG1938" s="20">
        <v>0</v>
      </c>
      <c r="BH1938" s="19">
        <f t="shared" si="929"/>
        <v>0</v>
      </c>
      <c r="BI1938" s="18">
        <v>764.85538438875994</v>
      </c>
      <c r="BJ1938">
        <v>185</v>
      </c>
      <c r="BK1938">
        <v>3040</v>
      </c>
      <c r="BL1938" s="22">
        <v>4611.9232000000002</v>
      </c>
      <c r="BM1938">
        <v>760</v>
      </c>
      <c r="BN1938">
        <v>190</v>
      </c>
      <c r="BO1938">
        <v>8.2723365224792497E-2</v>
      </c>
    </row>
    <row r="1939" spans="1:67" x14ac:dyDescent="0.2">
      <c r="A1939" s="27">
        <v>1938</v>
      </c>
      <c r="B1939" s="18">
        <v>618.06495708182604</v>
      </c>
      <c r="C1939" s="18">
        <v>703</v>
      </c>
      <c r="D1939">
        <v>1000</v>
      </c>
      <c r="E1939">
        <v>4000</v>
      </c>
      <c r="F1939">
        <v>0</v>
      </c>
      <c r="G1939" s="23">
        <f t="shared" si="910"/>
        <v>1</v>
      </c>
      <c r="H1939" s="16">
        <v>100</v>
      </c>
      <c r="I1939" s="17">
        <v>171.040777028154</v>
      </c>
      <c r="J1939" s="6">
        <f t="shared" si="911"/>
        <v>170.92599214536239</v>
      </c>
      <c r="K1939" s="6">
        <f t="shared" si="912"/>
        <v>152.83042279843949</v>
      </c>
      <c r="L1939" s="6">
        <f t="shared" si="913"/>
        <v>0.89413213801015301</v>
      </c>
      <c r="M1939" s="6">
        <f t="shared" si="914"/>
        <v>152.9330556511012</v>
      </c>
      <c r="N1939" s="16">
        <v>100</v>
      </c>
      <c r="O1939" s="17">
        <v>371.50074687249003</v>
      </c>
      <c r="P1939" s="6">
        <f t="shared" si="915"/>
        <v>350.2999983771</v>
      </c>
      <c r="Q1939" s="6">
        <f t="shared" si="900"/>
        <v>218.93749898568751</v>
      </c>
      <c r="R1939" s="17">
        <v>350.2999983771</v>
      </c>
      <c r="S1939" s="6">
        <f t="shared" si="916"/>
        <v>21.20074849539003</v>
      </c>
      <c r="T1939" s="6">
        <f t="shared" si="917"/>
        <v>240.13824748107754</v>
      </c>
      <c r="U1939" s="17">
        <v>97.308348399126601</v>
      </c>
      <c r="V1939" s="6">
        <f t="shared" si="918"/>
        <v>86.602636596019096</v>
      </c>
      <c r="W1939" s="6">
        <f t="shared" si="901"/>
        <v>86.602636596019096</v>
      </c>
      <c r="X1939" s="17">
        <v>86.602636596019096</v>
      </c>
      <c r="Y1939" s="6">
        <f t="shared" si="919"/>
        <v>10.705711803107505</v>
      </c>
      <c r="Z1939" s="6">
        <f t="shared" si="920"/>
        <v>97.308348399126601</v>
      </c>
      <c r="AA1939" s="17">
        <v>0</v>
      </c>
      <c r="AB1939" s="6">
        <f t="shared" si="921"/>
        <v>0</v>
      </c>
      <c r="AC1939" s="6">
        <f t="shared" si="902"/>
        <v>0</v>
      </c>
      <c r="AD1939" s="17">
        <v>0</v>
      </c>
      <c r="AE1939" s="6">
        <f t="shared" si="922"/>
        <v>0</v>
      </c>
      <c r="AF1939" s="17">
        <v>0</v>
      </c>
      <c r="AG1939" s="6">
        <f t="shared" si="923"/>
        <v>0</v>
      </c>
      <c r="AH1939" s="6">
        <f t="shared" si="903"/>
        <v>0</v>
      </c>
      <c r="AI1939" s="6">
        <f t="shared" si="924"/>
        <v>0</v>
      </c>
      <c r="AJ1939" s="17">
        <v>587.824754814843</v>
      </c>
      <c r="AK1939" s="6">
        <f t="shared" si="925"/>
        <v>469.91097044087297</v>
      </c>
      <c r="AL1939" s="6">
        <f t="shared" si="904"/>
        <v>469.91097044087297</v>
      </c>
      <c r="AM1939" s="17">
        <v>469.91097044087297</v>
      </c>
      <c r="AN1939" s="6">
        <f t="shared" si="926"/>
        <v>117.91378437397003</v>
      </c>
      <c r="AO1939" s="6">
        <f t="shared" si="927"/>
        <v>587.824754814843</v>
      </c>
      <c r="AP1939" s="17">
        <v>3349.8332735587001</v>
      </c>
      <c r="AQ1939" s="6">
        <f t="shared" si="928"/>
        <v>2977.7918724352753</v>
      </c>
      <c r="AR1939" s="17">
        <v>992.11040299578303</v>
      </c>
      <c r="AS1939" s="6">
        <f t="shared" si="905"/>
        <v>620.06900187236442</v>
      </c>
      <c r="AT1939" s="17">
        <v>1410.5588848602499</v>
      </c>
      <c r="AU1939" s="6">
        <f t="shared" si="906"/>
        <v>1410.5588848602499</v>
      </c>
      <c r="AV1939" s="17">
        <v>0</v>
      </c>
      <c r="AW1939" s="6">
        <f t="shared" si="907"/>
        <v>0</v>
      </c>
      <c r="AX1939" s="17">
        <v>947.16398570266097</v>
      </c>
      <c r="AY1939" s="6">
        <f t="shared" si="908"/>
        <v>947.16398570266097</v>
      </c>
      <c r="AZ1939" s="20">
        <v>241343135.54238999</v>
      </c>
      <c r="BA1939" s="20">
        <v>1382621068.2385299</v>
      </c>
      <c r="BB1939" s="20">
        <v>128035796.219073</v>
      </c>
      <c r="BC1939" s="20">
        <v>0</v>
      </c>
      <c r="BD1939" s="19">
        <f t="shared" si="909"/>
        <v>1751.9999999999932</v>
      </c>
      <c r="BE1939" s="18">
        <v>61.9431449283448</v>
      </c>
      <c r="BF1939" s="20">
        <v>0</v>
      </c>
      <c r="BG1939" s="20">
        <v>0</v>
      </c>
      <c r="BH1939" s="19">
        <f t="shared" si="929"/>
        <v>0</v>
      </c>
      <c r="BI1939" s="18">
        <v>834.38769206046595</v>
      </c>
      <c r="BJ1939">
        <v>185</v>
      </c>
      <c r="BK1939">
        <v>3040</v>
      </c>
      <c r="BL1939" s="22">
        <v>4611.9232000000002</v>
      </c>
      <c r="BM1939">
        <v>760</v>
      </c>
      <c r="BN1939">
        <v>190</v>
      </c>
      <c r="BO1939">
        <v>8.1524756073629898E-2</v>
      </c>
    </row>
    <row r="1940" spans="1:67" x14ac:dyDescent="0.2">
      <c r="A1940" s="27">
        <v>1939</v>
      </c>
      <c r="B1940" s="18">
        <v>669.57037017197899</v>
      </c>
      <c r="C1940" s="18">
        <v>703</v>
      </c>
      <c r="D1940">
        <v>1000</v>
      </c>
      <c r="E1940">
        <v>4000</v>
      </c>
      <c r="F1940">
        <v>0</v>
      </c>
      <c r="G1940" s="23">
        <f t="shared" si="910"/>
        <v>1</v>
      </c>
      <c r="H1940" s="16">
        <v>100</v>
      </c>
      <c r="I1940" s="17">
        <v>175.24478925506801</v>
      </c>
      <c r="J1940" s="6">
        <f t="shared" si="911"/>
        <v>175.15234189059424</v>
      </c>
      <c r="K1940" s="6">
        <f t="shared" si="912"/>
        <v>155.55916853997408</v>
      </c>
      <c r="L1940" s="6">
        <f t="shared" si="913"/>
        <v>0.88813638950452234</v>
      </c>
      <c r="M1940" s="6">
        <f t="shared" si="914"/>
        <v>155.64127440847702</v>
      </c>
      <c r="N1940" s="16">
        <v>100</v>
      </c>
      <c r="O1940" s="17">
        <v>399.61234054801002</v>
      </c>
      <c r="P1940" s="6">
        <f t="shared" si="915"/>
        <v>376.80551500516498</v>
      </c>
      <c r="Q1940" s="6">
        <f t="shared" si="900"/>
        <v>235.50344687822812</v>
      </c>
      <c r="R1940" s="17">
        <v>376.80551500516498</v>
      </c>
      <c r="S1940" s="6">
        <f t="shared" si="916"/>
        <v>22.806825542845047</v>
      </c>
      <c r="T1940" s="6">
        <f t="shared" si="917"/>
        <v>258.31027242107314</v>
      </c>
      <c r="U1940" s="17">
        <v>97.300947263731601</v>
      </c>
      <c r="V1940" s="6">
        <f t="shared" si="918"/>
        <v>86.595248307182402</v>
      </c>
      <c r="W1940" s="6">
        <f t="shared" si="901"/>
        <v>86.595248307182402</v>
      </c>
      <c r="X1940" s="17">
        <v>86.595248307182402</v>
      </c>
      <c r="Y1940" s="6">
        <f t="shared" si="919"/>
        <v>10.705698956549199</v>
      </c>
      <c r="Z1940" s="6">
        <f t="shared" si="920"/>
        <v>97.300947263731601</v>
      </c>
      <c r="AA1940" s="17">
        <v>0</v>
      </c>
      <c r="AB1940" s="6">
        <f t="shared" si="921"/>
        <v>0</v>
      </c>
      <c r="AC1940" s="6">
        <f t="shared" si="902"/>
        <v>0</v>
      </c>
      <c r="AD1940" s="17">
        <v>0</v>
      </c>
      <c r="AE1940" s="6">
        <f t="shared" si="922"/>
        <v>0</v>
      </c>
      <c r="AF1940" s="17">
        <v>0</v>
      </c>
      <c r="AG1940" s="6">
        <f t="shared" si="923"/>
        <v>0</v>
      </c>
      <c r="AH1940" s="6">
        <f t="shared" si="903"/>
        <v>0</v>
      </c>
      <c r="AI1940" s="6">
        <f t="shared" si="924"/>
        <v>0</v>
      </c>
      <c r="AJ1940" s="17">
        <v>595.18512231121804</v>
      </c>
      <c r="AK1940" s="6">
        <f t="shared" si="925"/>
        <v>475.70079153620799</v>
      </c>
      <c r="AL1940" s="6">
        <f t="shared" si="904"/>
        <v>475.70079153620799</v>
      </c>
      <c r="AM1940" s="17">
        <v>475.70079153620799</v>
      </c>
      <c r="AN1940" s="6">
        <f t="shared" si="926"/>
        <v>119.48433077501005</v>
      </c>
      <c r="AO1940" s="6">
        <f t="shared" si="927"/>
        <v>595.18512231121804</v>
      </c>
      <c r="AP1940" s="17">
        <v>3432.2204230530201</v>
      </c>
      <c r="AQ1940" s="6">
        <f t="shared" si="928"/>
        <v>3029.2094730043755</v>
      </c>
      <c r="AR1940" s="17">
        <v>1074.69586679637</v>
      </c>
      <c r="AS1940" s="6">
        <f t="shared" si="905"/>
        <v>671.68491674773122</v>
      </c>
      <c r="AT1940" s="17">
        <v>1410.4402390218499</v>
      </c>
      <c r="AU1940" s="6">
        <f t="shared" si="906"/>
        <v>1410.4402390218499</v>
      </c>
      <c r="AV1940" s="17">
        <v>0</v>
      </c>
      <c r="AW1940" s="6">
        <f t="shared" si="907"/>
        <v>0</v>
      </c>
      <c r="AX1940" s="17">
        <v>947.08431723479396</v>
      </c>
      <c r="AY1940" s="6">
        <f t="shared" si="908"/>
        <v>947.08431723479396</v>
      </c>
      <c r="AZ1940" s="20">
        <v>242935154.20771399</v>
      </c>
      <c r="BA1940" s="20">
        <v>1382622629.72065</v>
      </c>
      <c r="BB1940" s="20">
        <v>126442216.07162599</v>
      </c>
      <c r="BC1940" s="20">
        <v>0</v>
      </c>
      <c r="BD1940" s="19">
        <f t="shared" si="909"/>
        <v>1751.99999999999</v>
      </c>
      <c r="BE1940" s="18">
        <v>62.991558978048197</v>
      </c>
      <c r="BF1940" s="20">
        <v>0</v>
      </c>
      <c r="BG1940" s="20">
        <v>0</v>
      </c>
      <c r="BH1940" s="19">
        <f t="shared" si="929"/>
        <v>0</v>
      </c>
      <c r="BI1940" s="18">
        <v>903.91999973217105</v>
      </c>
      <c r="BJ1940">
        <v>185</v>
      </c>
      <c r="BK1940">
        <v>3040</v>
      </c>
      <c r="BL1940" s="22">
        <v>4611.9232000000002</v>
      </c>
      <c r="BM1940">
        <v>760</v>
      </c>
      <c r="BN1940">
        <v>190</v>
      </c>
      <c r="BO1940">
        <v>8.0542703716058595E-2</v>
      </c>
    </row>
    <row r="1941" spans="1:67" x14ac:dyDescent="0.2">
      <c r="A1941" s="27">
        <v>1940</v>
      </c>
      <c r="B1941" s="18">
        <v>721.07578326213104</v>
      </c>
      <c r="C1941" s="18">
        <v>703</v>
      </c>
      <c r="D1941">
        <v>1000</v>
      </c>
      <c r="E1941">
        <v>4000</v>
      </c>
      <c r="F1941">
        <v>0</v>
      </c>
      <c r="G1941" s="23">
        <f t="shared" si="910"/>
        <v>1</v>
      </c>
      <c r="H1941" s="16">
        <v>100</v>
      </c>
      <c r="I1941" s="17">
        <v>179.45091105020001</v>
      </c>
      <c r="J1941" s="6">
        <f t="shared" si="911"/>
        <v>179.37345637656873</v>
      </c>
      <c r="K1941" s="6">
        <f t="shared" si="912"/>
        <v>158.27931725262627</v>
      </c>
      <c r="L1941" s="6">
        <f t="shared" si="913"/>
        <v>0.88240099984660858</v>
      </c>
      <c r="M1941" s="6">
        <f t="shared" si="914"/>
        <v>158.34766333408132</v>
      </c>
      <c r="N1941" s="16">
        <v>100</v>
      </c>
      <c r="O1941" s="17">
        <v>427.79544705809502</v>
      </c>
      <c r="P1941" s="6">
        <f t="shared" si="915"/>
        <v>403.37830619100998</v>
      </c>
      <c r="Q1941" s="6">
        <f t="shared" si="900"/>
        <v>252.11144136938123</v>
      </c>
      <c r="R1941" s="17">
        <v>403.37830619100998</v>
      </c>
      <c r="S1941" s="6">
        <f t="shared" si="916"/>
        <v>24.417140867085038</v>
      </c>
      <c r="T1941" s="6">
        <f t="shared" si="917"/>
        <v>276.52858223646626</v>
      </c>
      <c r="U1941" s="17">
        <v>97.293926889124293</v>
      </c>
      <c r="V1941" s="6">
        <f t="shared" si="918"/>
        <v>86.588239545986696</v>
      </c>
      <c r="W1941" s="6">
        <f t="shared" si="901"/>
        <v>86.588239545986696</v>
      </c>
      <c r="X1941" s="17">
        <v>86.588239545986696</v>
      </c>
      <c r="Y1941" s="6">
        <f t="shared" si="919"/>
        <v>10.705687343137598</v>
      </c>
      <c r="Z1941" s="6">
        <f t="shared" si="920"/>
        <v>97.293926889124293</v>
      </c>
      <c r="AA1941" s="17">
        <v>0</v>
      </c>
      <c r="AB1941" s="6">
        <f t="shared" si="921"/>
        <v>0</v>
      </c>
      <c r="AC1941" s="6">
        <f t="shared" si="902"/>
        <v>0</v>
      </c>
      <c r="AD1941" s="17">
        <v>0</v>
      </c>
      <c r="AE1941" s="6">
        <f t="shared" si="922"/>
        <v>0</v>
      </c>
      <c r="AF1941" s="17">
        <v>0</v>
      </c>
      <c r="AG1941" s="6">
        <f t="shared" si="923"/>
        <v>0</v>
      </c>
      <c r="AH1941" s="6">
        <f t="shared" si="903"/>
        <v>0</v>
      </c>
      <c r="AI1941" s="6">
        <f t="shared" si="924"/>
        <v>0</v>
      </c>
      <c r="AJ1941" s="17">
        <v>601.50501477561897</v>
      </c>
      <c r="AK1941" s="6">
        <f t="shared" si="925"/>
        <v>480.66300220766902</v>
      </c>
      <c r="AL1941" s="6">
        <f t="shared" si="904"/>
        <v>480.66300220766902</v>
      </c>
      <c r="AM1941" s="17">
        <v>480.66300220766902</v>
      </c>
      <c r="AN1941" s="6">
        <f t="shared" si="926"/>
        <v>120.84201256794995</v>
      </c>
      <c r="AO1941" s="6">
        <f t="shared" si="927"/>
        <v>601.50501477561897</v>
      </c>
      <c r="AP1941" s="17">
        <v>3514.6086638257002</v>
      </c>
      <c r="AQ1941" s="6">
        <f t="shared" si="928"/>
        <v>3080.6315283128811</v>
      </c>
      <c r="AR1941" s="17">
        <v>1157.27236136748</v>
      </c>
      <c r="AS1941" s="6">
        <f t="shared" si="905"/>
        <v>723.29522585467498</v>
      </c>
      <c r="AT1941" s="17">
        <v>1410.3276121006299</v>
      </c>
      <c r="AU1941" s="6">
        <f t="shared" si="906"/>
        <v>1410.3276121006299</v>
      </c>
      <c r="AV1941" s="17">
        <v>0</v>
      </c>
      <c r="AW1941" s="6">
        <f t="shared" si="907"/>
        <v>0</v>
      </c>
      <c r="AX1941" s="17">
        <v>947.00869035757603</v>
      </c>
      <c r="AY1941" s="6">
        <f t="shared" si="908"/>
        <v>947.00869035757603</v>
      </c>
      <c r="AZ1941" s="20">
        <v>244316108.41360399</v>
      </c>
      <c r="BA1941" s="20">
        <v>1382624185.5536399</v>
      </c>
      <c r="BB1941" s="20">
        <v>125059706.03275201</v>
      </c>
      <c r="BC1941" s="20">
        <v>0</v>
      </c>
      <c r="BD1941" s="19">
        <f t="shared" si="909"/>
        <v>1751.9999999999959</v>
      </c>
      <c r="BE1941" s="18">
        <v>63.983793034093701</v>
      </c>
      <c r="BF1941" s="20">
        <v>0</v>
      </c>
      <c r="BG1941" s="20">
        <v>0</v>
      </c>
      <c r="BH1941" s="19">
        <f t="shared" si="929"/>
        <v>0</v>
      </c>
      <c r="BI1941" s="18">
        <v>973.45230740387694</v>
      </c>
      <c r="BJ1941">
        <v>185</v>
      </c>
      <c r="BK1941">
        <v>3040</v>
      </c>
      <c r="BL1941" s="22">
        <v>4611.9232000000002</v>
      </c>
      <c r="BM1941">
        <v>760</v>
      </c>
      <c r="BN1941">
        <v>190</v>
      </c>
      <c r="BO1941">
        <v>7.9690721208732093E-2</v>
      </c>
    </row>
    <row r="1942" spans="1:67" x14ac:dyDescent="0.2">
      <c r="A1942" s="27">
        <v>1941</v>
      </c>
      <c r="B1942" s="18">
        <v>772.58119635228297</v>
      </c>
      <c r="C1942" s="18">
        <v>703</v>
      </c>
      <c r="D1942">
        <v>1000</v>
      </c>
      <c r="E1942">
        <v>4000</v>
      </c>
      <c r="F1942">
        <v>0</v>
      </c>
      <c r="G1942" s="23">
        <f t="shared" si="910"/>
        <v>1</v>
      </c>
      <c r="H1942" s="16">
        <v>100</v>
      </c>
      <c r="I1942" s="17">
        <v>183.66242052477699</v>
      </c>
      <c r="J1942" s="6">
        <f t="shared" si="911"/>
        <v>183.59721248915668</v>
      </c>
      <c r="K1942" s="6">
        <f t="shared" si="912"/>
        <v>161.00089673568837</v>
      </c>
      <c r="L1942" s="6">
        <f t="shared" si="913"/>
        <v>0.87692451618892175</v>
      </c>
      <c r="M1942" s="6">
        <f t="shared" si="914"/>
        <v>161.05807926077637</v>
      </c>
      <c r="N1942" s="16">
        <v>100</v>
      </c>
      <c r="O1942" s="17">
        <v>455.950702207174</v>
      </c>
      <c r="P1942" s="6">
        <f t="shared" si="915"/>
        <v>429.92469023233599</v>
      </c>
      <c r="Q1942" s="6">
        <f t="shared" si="900"/>
        <v>268.70293139520999</v>
      </c>
      <c r="R1942" s="17">
        <v>429.92469023233599</v>
      </c>
      <c r="S1942" s="6">
        <f t="shared" si="916"/>
        <v>26.026011974838013</v>
      </c>
      <c r="T1942" s="6">
        <f t="shared" si="917"/>
        <v>294.728943370048</v>
      </c>
      <c r="U1942" s="17">
        <v>97.287249149866</v>
      </c>
      <c r="V1942" s="6">
        <f t="shared" si="918"/>
        <v>86.581573364172996</v>
      </c>
      <c r="W1942" s="6">
        <f t="shared" si="901"/>
        <v>86.581573364172996</v>
      </c>
      <c r="X1942" s="17">
        <v>86.581573364172996</v>
      </c>
      <c r="Y1942" s="6">
        <f t="shared" si="919"/>
        <v>10.705675785693003</v>
      </c>
      <c r="Z1942" s="6">
        <f t="shared" si="920"/>
        <v>97.287249149866</v>
      </c>
      <c r="AA1942" s="17">
        <v>0</v>
      </c>
      <c r="AB1942" s="6">
        <f t="shared" si="921"/>
        <v>0</v>
      </c>
      <c r="AC1942" s="6">
        <f t="shared" si="902"/>
        <v>0</v>
      </c>
      <c r="AD1942" s="17">
        <v>0</v>
      </c>
      <c r="AE1942" s="6">
        <f t="shared" si="922"/>
        <v>0</v>
      </c>
      <c r="AF1942" s="17">
        <v>0</v>
      </c>
      <c r="AG1942" s="6">
        <f t="shared" si="923"/>
        <v>0</v>
      </c>
      <c r="AH1942" s="6">
        <f t="shared" si="903"/>
        <v>0</v>
      </c>
      <c r="AI1942" s="6">
        <f t="shared" si="924"/>
        <v>0</v>
      </c>
      <c r="AJ1942" s="17">
        <v>607.25146954965999</v>
      </c>
      <c r="AK1942" s="6">
        <f t="shared" si="925"/>
        <v>485.18066904829601</v>
      </c>
      <c r="AL1942" s="6">
        <f t="shared" si="904"/>
        <v>485.18066904829601</v>
      </c>
      <c r="AM1942" s="17">
        <v>485.18066904829601</v>
      </c>
      <c r="AN1942" s="6">
        <f t="shared" si="926"/>
        <v>122.07080050136398</v>
      </c>
      <c r="AO1942" s="6">
        <f t="shared" si="927"/>
        <v>607.25146954965999</v>
      </c>
      <c r="AP1942" s="17">
        <v>3596.9979148899502</v>
      </c>
      <c r="AQ1942" s="6">
        <f t="shared" si="928"/>
        <v>3132.0577077622875</v>
      </c>
      <c r="AR1942" s="17">
        <v>1239.8405523404199</v>
      </c>
      <c r="AS1942" s="6">
        <f t="shared" si="905"/>
        <v>774.90034521276243</v>
      </c>
      <c r="AT1942" s="17">
        <v>1410.2205574161301</v>
      </c>
      <c r="AU1942" s="6">
        <f t="shared" si="906"/>
        <v>1410.2205574161301</v>
      </c>
      <c r="AV1942" s="17">
        <v>0</v>
      </c>
      <c r="AW1942" s="6">
        <f t="shared" si="907"/>
        <v>0</v>
      </c>
      <c r="AX1942" s="17">
        <v>946.93680513339496</v>
      </c>
      <c r="AY1942" s="6">
        <f t="shared" si="908"/>
        <v>946.93680513339496</v>
      </c>
      <c r="AZ1942" s="20">
        <v>245554604.32652101</v>
      </c>
      <c r="BA1942" s="20">
        <v>1382625741.38662</v>
      </c>
      <c r="BB1942" s="20">
        <v>123819654.28685001</v>
      </c>
      <c r="BC1942" s="20">
        <v>0</v>
      </c>
      <c r="BD1942" s="19">
        <f t="shared" si="909"/>
        <v>1751.9999999999909</v>
      </c>
      <c r="BE1942" s="18">
        <v>64.924314309629295</v>
      </c>
      <c r="BF1942" s="20">
        <v>0</v>
      </c>
      <c r="BG1942" s="20">
        <v>0</v>
      </c>
      <c r="BH1942" s="19">
        <f t="shared" si="929"/>
        <v>0</v>
      </c>
      <c r="BI1942" s="18">
        <v>1042.98461507558</v>
      </c>
      <c r="BJ1942">
        <v>185</v>
      </c>
      <c r="BK1942">
        <v>3040</v>
      </c>
      <c r="BL1942" s="22">
        <v>4611.9232000000002</v>
      </c>
      <c r="BM1942">
        <v>760</v>
      </c>
      <c r="BN1942">
        <v>190</v>
      </c>
      <c r="BO1942">
        <v>7.8926526836138003E-2</v>
      </c>
    </row>
    <row r="1943" spans="1:67" x14ac:dyDescent="0.2">
      <c r="A1943" s="27">
        <v>1942</v>
      </c>
      <c r="B1943" s="18">
        <v>824.08660944243502</v>
      </c>
      <c r="C1943" s="18">
        <v>703</v>
      </c>
      <c r="D1943">
        <v>1000</v>
      </c>
      <c r="E1943">
        <v>4000</v>
      </c>
      <c r="F1943">
        <v>0</v>
      </c>
      <c r="G1943" s="23">
        <f t="shared" si="910"/>
        <v>1</v>
      </c>
      <c r="H1943" s="16">
        <v>100</v>
      </c>
      <c r="I1943" s="17">
        <v>187.87686269381501</v>
      </c>
      <c r="J1943" s="6">
        <f t="shared" si="911"/>
        <v>187.82391522520982</v>
      </c>
      <c r="K1943" s="6">
        <f t="shared" si="912"/>
        <v>163.72658427695987</v>
      </c>
      <c r="L1943" s="6">
        <f t="shared" si="913"/>
        <v>0.87170254161001759</v>
      </c>
      <c r="M1943" s="6">
        <f t="shared" si="914"/>
        <v>163.77273871991486</v>
      </c>
      <c r="N1943" s="16">
        <v>100</v>
      </c>
      <c r="O1943" s="17">
        <v>484.05606395253898</v>
      </c>
      <c r="P1943" s="6">
        <f t="shared" si="915"/>
        <v>456.42389418622702</v>
      </c>
      <c r="Q1943" s="6">
        <f t="shared" si="900"/>
        <v>285.26493386639186</v>
      </c>
      <c r="R1943" s="17">
        <v>456.42389418622702</v>
      </c>
      <c r="S1943" s="6">
        <f t="shared" si="916"/>
        <v>27.632169766311961</v>
      </c>
      <c r="T1943" s="6">
        <f t="shared" si="917"/>
        <v>312.89710363270382</v>
      </c>
      <c r="U1943" s="17">
        <v>97.280888760276596</v>
      </c>
      <c r="V1943" s="6">
        <f t="shared" si="918"/>
        <v>86.575224532003006</v>
      </c>
      <c r="W1943" s="6">
        <f t="shared" si="901"/>
        <v>86.575224532003006</v>
      </c>
      <c r="X1943" s="17">
        <v>86.575224532003006</v>
      </c>
      <c r="Y1943" s="6">
        <f t="shared" si="919"/>
        <v>10.705664228273591</v>
      </c>
      <c r="Z1943" s="6">
        <f t="shared" si="920"/>
        <v>97.280888760276596</v>
      </c>
      <c r="AA1943" s="17">
        <v>0</v>
      </c>
      <c r="AB1943" s="6">
        <f t="shared" si="921"/>
        <v>0</v>
      </c>
      <c r="AC1943" s="6">
        <f t="shared" si="902"/>
        <v>0</v>
      </c>
      <c r="AD1943" s="17">
        <v>0</v>
      </c>
      <c r="AE1943" s="6">
        <f t="shared" si="922"/>
        <v>0</v>
      </c>
      <c r="AF1943" s="17">
        <v>0</v>
      </c>
      <c r="AG1943" s="6">
        <f t="shared" si="923"/>
        <v>0</v>
      </c>
      <c r="AH1943" s="6">
        <f t="shared" si="903"/>
        <v>0</v>
      </c>
      <c r="AI1943" s="6">
        <f t="shared" si="924"/>
        <v>0</v>
      </c>
      <c r="AJ1943" s="17">
        <v>612.54750376669097</v>
      </c>
      <c r="AK1943" s="6">
        <f t="shared" si="925"/>
        <v>489.345741855612</v>
      </c>
      <c r="AL1943" s="6">
        <f t="shared" si="904"/>
        <v>489.345741855612</v>
      </c>
      <c r="AM1943" s="17">
        <v>489.345741855612</v>
      </c>
      <c r="AN1943" s="6">
        <f t="shared" si="926"/>
        <v>123.20176191107896</v>
      </c>
      <c r="AO1943" s="6">
        <f t="shared" si="927"/>
        <v>612.54750376669097</v>
      </c>
      <c r="AP1943" s="17">
        <v>3679.3881030792199</v>
      </c>
      <c r="AQ1943" s="6">
        <f t="shared" si="928"/>
        <v>3183.4877126771935</v>
      </c>
      <c r="AR1943" s="17">
        <v>1322.40104107202</v>
      </c>
      <c r="AS1943" s="6">
        <f t="shared" si="905"/>
        <v>826.50065067001253</v>
      </c>
      <c r="AT1943" s="17">
        <v>1410.1186714200701</v>
      </c>
      <c r="AU1943" s="6">
        <f t="shared" si="906"/>
        <v>1410.1186714200701</v>
      </c>
      <c r="AV1943" s="17">
        <v>0</v>
      </c>
      <c r="AW1943" s="6">
        <f t="shared" si="907"/>
        <v>0</v>
      </c>
      <c r="AX1943" s="17">
        <v>946.86839058711098</v>
      </c>
      <c r="AY1943" s="6">
        <f t="shared" si="908"/>
        <v>946.86839058711098</v>
      </c>
      <c r="AZ1943" s="20">
        <v>246662656.412743</v>
      </c>
      <c r="BA1943" s="20">
        <v>1382627297.21961</v>
      </c>
      <c r="BB1943" s="20">
        <v>122710046.367642</v>
      </c>
      <c r="BC1943" s="20">
        <v>0</v>
      </c>
      <c r="BD1943" s="19">
        <f t="shared" si="909"/>
        <v>1751.999999999995</v>
      </c>
      <c r="BE1943" s="18">
        <v>65.817056762541</v>
      </c>
      <c r="BF1943" s="20">
        <v>0</v>
      </c>
      <c r="BG1943" s="20">
        <v>0</v>
      </c>
      <c r="BH1943" s="19">
        <f t="shared" si="929"/>
        <v>0</v>
      </c>
      <c r="BI1943" s="18">
        <v>1112.51692274728</v>
      </c>
      <c r="BJ1943">
        <v>185</v>
      </c>
      <c r="BK1943">
        <v>3040</v>
      </c>
      <c r="BL1943" s="22">
        <v>4611.9232000000002</v>
      </c>
      <c r="BM1943">
        <v>760</v>
      </c>
      <c r="BN1943">
        <v>190</v>
      </c>
      <c r="BO1943">
        <v>7.8242716790286895E-2</v>
      </c>
    </row>
    <row r="1944" spans="1:67" x14ac:dyDescent="0.2">
      <c r="A1944" s="27">
        <v>1943</v>
      </c>
      <c r="B1944" s="18">
        <v>875.59202253258798</v>
      </c>
      <c r="C1944" s="18">
        <v>703</v>
      </c>
      <c r="D1944">
        <v>1000</v>
      </c>
      <c r="E1944">
        <v>4000</v>
      </c>
      <c r="F1944">
        <v>0</v>
      </c>
      <c r="G1944" s="23">
        <f t="shared" si="910"/>
        <v>1</v>
      </c>
      <c r="H1944" s="16">
        <v>100</v>
      </c>
      <c r="I1944" s="17">
        <v>192.094922649903</v>
      </c>
      <c r="J1944" s="6">
        <f t="shared" si="911"/>
        <v>192.05471498246396</v>
      </c>
      <c r="K1944" s="6">
        <f t="shared" si="912"/>
        <v>166.45888402863932</v>
      </c>
      <c r="L1944" s="6">
        <f t="shared" si="913"/>
        <v>0.86672635995340319</v>
      </c>
      <c r="M1944" s="6">
        <f t="shared" si="914"/>
        <v>166.49373307388097</v>
      </c>
      <c r="N1944" s="16">
        <v>100</v>
      </c>
      <c r="O1944" s="17">
        <v>512.170714338165</v>
      </c>
      <c r="P1944" s="6">
        <f t="shared" si="915"/>
        <v>482.93173155475603</v>
      </c>
      <c r="Q1944" s="6">
        <f t="shared" si="900"/>
        <v>301.83233222172254</v>
      </c>
      <c r="R1944" s="17">
        <v>482.93173155475603</v>
      </c>
      <c r="S1944" s="6">
        <f t="shared" si="916"/>
        <v>29.238982783408971</v>
      </c>
      <c r="T1944" s="6">
        <f t="shared" si="917"/>
        <v>331.07131500513151</v>
      </c>
      <c r="U1944" s="17">
        <v>97.274823279254306</v>
      </c>
      <c r="V1944" s="6">
        <f t="shared" si="918"/>
        <v>86.569170608375302</v>
      </c>
      <c r="W1944" s="6">
        <f t="shared" si="901"/>
        <v>86.569170608375302</v>
      </c>
      <c r="X1944" s="17">
        <v>86.569170608375302</v>
      </c>
      <c r="Y1944" s="6">
        <f t="shared" si="919"/>
        <v>10.705652670879005</v>
      </c>
      <c r="Z1944" s="6">
        <f t="shared" si="920"/>
        <v>97.274823279254306</v>
      </c>
      <c r="AA1944" s="17">
        <v>0</v>
      </c>
      <c r="AB1944" s="6">
        <f t="shared" si="921"/>
        <v>0</v>
      </c>
      <c r="AC1944" s="6">
        <f t="shared" si="902"/>
        <v>0</v>
      </c>
      <c r="AD1944" s="17">
        <v>0</v>
      </c>
      <c r="AE1944" s="6">
        <f t="shared" si="922"/>
        <v>0</v>
      </c>
      <c r="AF1944" s="17">
        <v>0</v>
      </c>
      <c r="AG1944" s="6">
        <f t="shared" si="923"/>
        <v>0</v>
      </c>
      <c r="AH1944" s="6">
        <f t="shared" si="903"/>
        <v>0</v>
      </c>
      <c r="AI1944" s="6">
        <f t="shared" si="924"/>
        <v>0</v>
      </c>
      <c r="AJ1944" s="17">
        <v>617.33469655997999</v>
      </c>
      <c r="AK1944" s="6">
        <f t="shared" si="925"/>
        <v>493.11389974372997</v>
      </c>
      <c r="AL1944" s="6">
        <f t="shared" si="904"/>
        <v>493.11389974372997</v>
      </c>
      <c r="AM1944" s="17">
        <v>493.11389974372997</v>
      </c>
      <c r="AN1944" s="6">
        <f t="shared" si="926"/>
        <v>124.22079681625002</v>
      </c>
      <c r="AO1944" s="6">
        <f t="shared" si="927"/>
        <v>617.33469655997999</v>
      </c>
      <c r="AP1944" s="17">
        <v>3761.7791621254801</v>
      </c>
      <c r="AQ1944" s="6">
        <f t="shared" si="928"/>
        <v>3234.9212725430061</v>
      </c>
      <c r="AR1944" s="17">
        <v>1404.95437221989</v>
      </c>
      <c r="AS1944" s="6">
        <f t="shared" si="905"/>
        <v>878.09648263743134</v>
      </c>
      <c r="AT1944" s="17">
        <v>1410.0215886129499</v>
      </c>
      <c r="AU1944" s="6">
        <f t="shared" si="906"/>
        <v>1410.0215886129499</v>
      </c>
      <c r="AV1944" s="17">
        <v>0</v>
      </c>
      <c r="AW1944" s="6">
        <f t="shared" si="907"/>
        <v>0</v>
      </c>
      <c r="AX1944" s="17">
        <v>946.80320129262498</v>
      </c>
      <c r="AY1944" s="6">
        <f t="shared" si="908"/>
        <v>946.80320129262498</v>
      </c>
      <c r="AZ1944" s="20">
        <v>247620345.49123299</v>
      </c>
      <c r="BA1944" s="20">
        <v>1382628853.0525899</v>
      </c>
      <c r="BB1944" s="20">
        <v>121750801.45616899</v>
      </c>
      <c r="BC1944" s="20">
        <v>0</v>
      </c>
      <c r="BD1944" s="19">
        <f t="shared" si="909"/>
        <v>1751.9999999999916</v>
      </c>
      <c r="BE1944" s="18">
        <v>66.665486087803103</v>
      </c>
      <c r="BF1944" s="20">
        <v>0</v>
      </c>
      <c r="BG1944" s="20">
        <v>0</v>
      </c>
      <c r="BH1944" s="19">
        <f t="shared" si="929"/>
        <v>0</v>
      </c>
      <c r="BI1944" s="18">
        <v>1182.04923041899</v>
      </c>
      <c r="BJ1944">
        <v>185</v>
      </c>
      <c r="BK1944">
        <v>3040</v>
      </c>
      <c r="BL1944" s="22">
        <v>4611.9232000000002</v>
      </c>
      <c r="BM1944">
        <v>760</v>
      </c>
      <c r="BN1944">
        <v>190</v>
      </c>
      <c r="BO1944">
        <v>7.7651568585941702E-2</v>
      </c>
    </row>
    <row r="1945" spans="1:67" x14ac:dyDescent="0.2">
      <c r="A1945" s="27">
        <v>1944</v>
      </c>
      <c r="B1945" s="18">
        <v>927.09743562274002</v>
      </c>
      <c r="C1945" s="18">
        <v>703</v>
      </c>
      <c r="D1945">
        <v>1000</v>
      </c>
      <c r="E1945">
        <v>4000</v>
      </c>
      <c r="F1945">
        <v>0</v>
      </c>
      <c r="G1945" s="23">
        <f t="shared" si="910"/>
        <v>1</v>
      </c>
      <c r="H1945" s="16">
        <v>100</v>
      </c>
      <c r="I1945" s="17">
        <v>196.31579815424399</v>
      </c>
      <c r="J1945" s="6">
        <f t="shared" si="911"/>
        <v>196.28757722451167</v>
      </c>
      <c r="K1945" s="6">
        <f t="shared" si="912"/>
        <v>169.19496408802036</v>
      </c>
      <c r="L1945" s="6">
        <f t="shared" si="913"/>
        <v>0.8619748966308598</v>
      </c>
      <c r="M1945" s="6">
        <f t="shared" si="914"/>
        <v>169.2192898210092</v>
      </c>
      <c r="N1945" s="16">
        <v>100</v>
      </c>
      <c r="O1945" s="17">
        <v>540.34701000120799</v>
      </c>
      <c r="P1945" s="6">
        <f t="shared" si="915"/>
        <v>509.49757834696902</v>
      </c>
      <c r="Q1945" s="6">
        <f t="shared" si="900"/>
        <v>318.43598646685564</v>
      </c>
      <c r="R1945" s="17">
        <v>509.49757834696902</v>
      </c>
      <c r="S1945" s="6">
        <f t="shared" si="916"/>
        <v>30.84943165423897</v>
      </c>
      <c r="T1945" s="6">
        <f t="shared" si="917"/>
        <v>349.28541812109461</v>
      </c>
      <c r="U1945" s="17">
        <v>97.269035542368499</v>
      </c>
      <c r="V1945" s="6">
        <f t="shared" si="918"/>
        <v>86.563394075611996</v>
      </c>
      <c r="W1945" s="6">
        <f t="shared" si="901"/>
        <v>86.563394075611996</v>
      </c>
      <c r="X1945" s="17">
        <v>86.563394075611996</v>
      </c>
      <c r="Y1945" s="6">
        <f t="shared" si="919"/>
        <v>10.705641466756504</v>
      </c>
      <c r="Z1945" s="6">
        <f t="shared" si="920"/>
        <v>97.269035542368499</v>
      </c>
      <c r="AA1945" s="17">
        <v>0</v>
      </c>
      <c r="AB1945" s="6">
        <f t="shared" si="921"/>
        <v>0</v>
      </c>
      <c r="AC1945" s="6">
        <f t="shared" si="902"/>
        <v>0</v>
      </c>
      <c r="AD1945" s="17">
        <v>0</v>
      </c>
      <c r="AE1945" s="6">
        <f t="shared" si="922"/>
        <v>0</v>
      </c>
      <c r="AF1945" s="17">
        <v>0</v>
      </c>
      <c r="AG1945" s="6">
        <f t="shared" si="923"/>
        <v>0</v>
      </c>
      <c r="AH1945" s="6">
        <f t="shared" si="903"/>
        <v>0</v>
      </c>
      <c r="AI1945" s="6">
        <f t="shared" si="924"/>
        <v>0</v>
      </c>
      <c r="AJ1945" s="17">
        <v>621.554829017251</v>
      </c>
      <c r="AK1945" s="6">
        <f t="shared" si="925"/>
        <v>496.43670957401599</v>
      </c>
      <c r="AL1945" s="6">
        <f t="shared" si="904"/>
        <v>496.43670957401599</v>
      </c>
      <c r="AM1945" s="17">
        <v>496.43670957401599</v>
      </c>
      <c r="AN1945" s="6">
        <f t="shared" si="926"/>
        <v>125.118119443235</v>
      </c>
      <c r="AO1945" s="6">
        <f t="shared" si="927"/>
        <v>621.554829017251</v>
      </c>
      <c r="AP1945" s="17">
        <v>3844.1710318649498</v>
      </c>
      <c r="AQ1945" s="6">
        <f t="shared" si="928"/>
        <v>3286.3581417633713</v>
      </c>
      <c r="AR1945" s="17">
        <v>1487.5010402708499</v>
      </c>
      <c r="AS1945" s="6">
        <f t="shared" si="905"/>
        <v>929.68815016928124</v>
      </c>
      <c r="AT1945" s="17">
        <v>1409.9289771629999</v>
      </c>
      <c r="AU1945" s="6">
        <f t="shared" si="906"/>
        <v>1409.9289771629999</v>
      </c>
      <c r="AV1945" s="17">
        <v>0</v>
      </c>
      <c r="AW1945" s="6">
        <f t="shared" si="907"/>
        <v>0</v>
      </c>
      <c r="AX1945" s="17">
        <v>946.74101443108998</v>
      </c>
      <c r="AY1945" s="6">
        <f t="shared" si="908"/>
        <v>946.74101443108998</v>
      </c>
      <c r="AZ1945" s="20">
        <v>248434328.1559</v>
      </c>
      <c r="BA1945" s="20">
        <v>1382630283.33868</v>
      </c>
      <c r="BB1945" s="20">
        <v>120935388.505417</v>
      </c>
      <c r="BC1945" s="20">
        <v>0</v>
      </c>
      <c r="BD1945" s="19">
        <f t="shared" si="909"/>
        <v>1751.999999999997</v>
      </c>
      <c r="BE1945" s="18">
        <v>67.472940637909304</v>
      </c>
      <c r="BF1945" s="20">
        <v>0</v>
      </c>
      <c r="BG1945" s="20">
        <v>0</v>
      </c>
      <c r="BH1945" s="19">
        <f t="shared" si="929"/>
        <v>0</v>
      </c>
      <c r="BI1945" s="18">
        <v>1251.5815380906899</v>
      </c>
      <c r="BJ1945">
        <v>185</v>
      </c>
      <c r="BK1945">
        <v>3040</v>
      </c>
      <c r="BL1945" s="22">
        <v>4611.9232000000002</v>
      </c>
      <c r="BM1945">
        <v>760</v>
      </c>
      <c r="BN1945">
        <v>190</v>
      </c>
      <c r="BO1945">
        <v>7.7149056182688594E-2</v>
      </c>
    </row>
    <row r="1946" spans="1:67" x14ac:dyDescent="0.2">
      <c r="A1946" s="27">
        <v>1945</v>
      </c>
      <c r="B1946" s="18">
        <v>978.60284871289196</v>
      </c>
      <c r="C1946" s="18">
        <v>703</v>
      </c>
      <c r="D1946">
        <v>1000</v>
      </c>
      <c r="E1946">
        <v>4000</v>
      </c>
      <c r="F1946">
        <v>0</v>
      </c>
      <c r="G1946" s="23">
        <f t="shared" si="910"/>
        <v>1</v>
      </c>
      <c r="H1946" s="16">
        <v>100</v>
      </c>
      <c r="I1946" s="17">
        <v>200.53850348382301</v>
      </c>
      <c r="J1946" s="6">
        <f t="shared" si="911"/>
        <v>200.51953779859085</v>
      </c>
      <c r="K1946" s="6">
        <f t="shared" si="912"/>
        <v>171.92679678349256</v>
      </c>
      <c r="L1946" s="6">
        <f t="shared" si="913"/>
        <v>0.85740670794973661</v>
      </c>
      <c r="M1946" s="6">
        <f t="shared" si="914"/>
        <v>171.94305808923147</v>
      </c>
      <c r="N1946" s="16">
        <v>99.999999999999901</v>
      </c>
      <c r="O1946" s="17">
        <v>568.57838479486804</v>
      </c>
      <c r="P1946" s="6">
        <f t="shared" si="915"/>
        <v>536.11525052836998</v>
      </c>
      <c r="Q1946" s="6">
        <f t="shared" si="900"/>
        <v>335.07203158023123</v>
      </c>
      <c r="R1946" s="17">
        <v>536.11525052836998</v>
      </c>
      <c r="S1946" s="6">
        <f t="shared" si="916"/>
        <v>32.463134266498059</v>
      </c>
      <c r="T1946" s="6">
        <f t="shared" si="917"/>
        <v>367.53516584672929</v>
      </c>
      <c r="U1946" s="17">
        <v>97.263508438537897</v>
      </c>
      <c r="V1946" s="6">
        <f t="shared" si="918"/>
        <v>86.557877665352095</v>
      </c>
      <c r="W1946" s="6">
        <f t="shared" si="901"/>
        <v>86.557877665352095</v>
      </c>
      <c r="X1946" s="17">
        <v>86.557877665352095</v>
      </c>
      <c r="Y1946" s="6">
        <f t="shared" si="919"/>
        <v>10.705630773185803</v>
      </c>
      <c r="Z1946" s="6">
        <f t="shared" si="920"/>
        <v>97.263508438537897</v>
      </c>
      <c r="AA1946" s="17">
        <v>0</v>
      </c>
      <c r="AB1946" s="6">
        <f t="shared" si="921"/>
        <v>0</v>
      </c>
      <c r="AC1946" s="6">
        <f t="shared" si="902"/>
        <v>0</v>
      </c>
      <c r="AD1946" s="17">
        <v>0</v>
      </c>
      <c r="AE1946" s="6">
        <f t="shared" si="922"/>
        <v>0</v>
      </c>
      <c r="AF1946" s="17">
        <v>0</v>
      </c>
      <c r="AG1946" s="6">
        <f t="shared" si="923"/>
        <v>0</v>
      </c>
      <c r="AH1946" s="6">
        <f t="shared" si="903"/>
        <v>0</v>
      </c>
      <c r="AI1946" s="6">
        <f t="shared" si="924"/>
        <v>0</v>
      </c>
      <c r="AJ1946" s="17">
        <v>625.28419791598901</v>
      </c>
      <c r="AK1946" s="6">
        <f t="shared" si="925"/>
        <v>499.37252754950498</v>
      </c>
      <c r="AL1946" s="6">
        <f t="shared" si="904"/>
        <v>499.37252754950498</v>
      </c>
      <c r="AM1946" s="17">
        <v>499.37252754950498</v>
      </c>
      <c r="AN1946" s="6">
        <f t="shared" si="926"/>
        <v>125.91167036648403</v>
      </c>
      <c r="AO1946" s="6">
        <f t="shared" si="927"/>
        <v>625.28419791598901</v>
      </c>
      <c r="AP1946" s="17">
        <v>3926.5636575510398</v>
      </c>
      <c r="AQ1946" s="6">
        <f t="shared" si="928"/>
        <v>3337.798096855623</v>
      </c>
      <c r="AR1946" s="17">
        <v>1570.0414951877599</v>
      </c>
      <c r="AS1946" s="6">
        <f t="shared" si="905"/>
        <v>981.27593449234996</v>
      </c>
      <c r="AT1946" s="17">
        <v>1409.8405351168301</v>
      </c>
      <c r="AU1946" s="6">
        <f t="shared" si="906"/>
        <v>1409.8405351168301</v>
      </c>
      <c r="AV1946" s="17">
        <v>0</v>
      </c>
      <c r="AW1946" s="6">
        <f t="shared" si="907"/>
        <v>0</v>
      </c>
      <c r="AX1946" s="17">
        <v>946.68162724644299</v>
      </c>
      <c r="AY1946" s="6">
        <f t="shared" si="908"/>
        <v>946.68162724644299</v>
      </c>
      <c r="AZ1946" s="20">
        <v>249172702.867309</v>
      </c>
      <c r="BA1946" s="20">
        <v>1382631700.5200901</v>
      </c>
      <c r="BB1946" s="20">
        <v>120195596.61259</v>
      </c>
      <c r="BC1946" s="20">
        <v>0</v>
      </c>
      <c r="BD1946" s="19">
        <f t="shared" si="909"/>
        <v>1751.9999999999893</v>
      </c>
      <c r="BE1946" s="18">
        <v>68.241951421340502</v>
      </c>
      <c r="BF1946" s="20">
        <v>0</v>
      </c>
      <c r="BG1946" s="20">
        <v>0</v>
      </c>
      <c r="BH1946" s="19">
        <f t="shared" si="929"/>
        <v>0</v>
      </c>
      <c r="BI1946" s="18">
        <v>1321.1138457623999</v>
      </c>
      <c r="BJ1946">
        <v>185</v>
      </c>
      <c r="BK1946">
        <v>3040</v>
      </c>
      <c r="BL1946" s="22">
        <v>4611.9232000000002</v>
      </c>
      <c r="BM1946">
        <v>760</v>
      </c>
      <c r="BN1946">
        <v>190</v>
      </c>
      <c r="BO1946">
        <v>7.6693144332222699E-2</v>
      </c>
    </row>
    <row r="1947" spans="1:67" x14ac:dyDescent="0.2">
      <c r="A1947" s="27">
        <v>1946</v>
      </c>
      <c r="B1947" s="18">
        <v>1030.10826180304</v>
      </c>
      <c r="C1947" s="18">
        <v>703</v>
      </c>
      <c r="D1947">
        <v>1000</v>
      </c>
      <c r="E1947">
        <v>4000</v>
      </c>
      <c r="F1947">
        <v>0</v>
      </c>
      <c r="G1947" s="23">
        <f t="shared" si="910"/>
        <v>1</v>
      </c>
      <c r="H1947" s="16">
        <v>100</v>
      </c>
      <c r="I1947" s="17">
        <v>204.763016508161</v>
      </c>
      <c r="J1947" s="6">
        <f t="shared" si="911"/>
        <v>204.75219794170232</v>
      </c>
      <c r="K1947" s="6">
        <f t="shared" si="912"/>
        <v>174.65641528189204</v>
      </c>
      <c r="L1947" s="6">
        <f t="shared" si="913"/>
        <v>0.85301362836466721</v>
      </c>
      <c r="M1947" s="6">
        <f t="shared" si="914"/>
        <v>174.66564366652065</v>
      </c>
      <c r="N1947" s="16">
        <v>100</v>
      </c>
      <c r="O1947" s="17">
        <v>596.77060439751097</v>
      </c>
      <c r="P1947" s="6">
        <f t="shared" si="915"/>
        <v>562.69590106140095</v>
      </c>
      <c r="Q1947" s="6">
        <f t="shared" si="900"/>
        <v>351.68493816337559</v>
      </c>
      <c r="R1947" s="17">
        <v>562.69590106140095</v>
      </c>
      <c r="S1947" s="6">
        <f t="shared" si="916"/>
        <v>34.074703336110019</v>
      </c>
      <c r="T1947" s="6">
        <f t="shared" si="917"/>
        <v>385.75964149948561</v>
      </c>
      <c r="U1947" s="17">
        <v>97.258229322652696</v>
      </c>
      <c r="V1947" s="6">
        <f t="shared" si="918"/>
        <v>86.552608263292797</v>
      </c>
      <c r="W1947" s="6">
        <f t="shared" si="901"/>
        <v>86.552608263292797</v>
      </c>
      <c r="X1947" s="17">
        <v>86.552608263292797</v>
      </c>
      <c r="Y1947" s="6">
        <f t="shared" si="919"/>
        <v>10.705621059359899</v>
      </c>
      <c r="Z1947" s="6">
        <f t="shared" si="920"/>
        <v>97.258229322652696</v>
      </c>
      <c r="AA1947" s="17">
        <v>0</v>
      </c>
      <c r="AB1947" s="6">
        <f t="shared" si="921"/>
        <v>0</v>
      </c>
      <c r="AC1947" s="6">
        <f t="shared" si="902"/>
        <v>0</v>
      </c>
      <c r="AD1947" s="17">
        <v>0</v>
      </c>
      <c r="AE1947" s="6">
        <f t="shared" si="922"/>
        <v>0</v>
      </c>
      <c r="AF1947" s="17">
        <v>0</v>
      </c>
      <c r="AG1947" s="6">
        <f t="shared" si="923"/>
        <v>0</v>
      </c>
      <c r="AH1947" s="6">
        <f t="shared" si="903"/>
        <v>0</v>
      </c>
      <c r="AI1947" s="6">
        <f t="shared" si="924"/>
        <v>0</v>
      </c>
      <c r="AJ1947" s="17">
        <v>628.79060595574003</v>
      </c>
      <c r="AK1947" s="6">
        <f t="shared" si="925"/>
        <v>502.13534204009801</v>
      </c>
      <c r="AL1947" s="6">
        <f t="shared" si="904"/>
        <v>502.13534204009801</v>
      </c>
      <c r="AM1947" s="17">
        <v>502.13534204009801</v>
      </c>
      <c r="AN1947" s="6">
        <f t="shared" si="926"/>
        <v>126.65526391564202</v>
      </c>
      <c r="AO1947" s="6">
        <f t="shared" si="927"/>
        <v>628.79060595574003</v>
      </c>
      <c r="AP1947" s="17">
        <v>4008.9569892580698</v>
      </c>
      <c r="AQ1947" s="6">
        <f t="shared" si="928"/>
        <v>3389.2409340166764</v>
      </c>
      <c r="AR1947" s="17">
        <v>1652.5761473103801</v>
      </c>
      <c r="AS1947" s="6">
        <f t="shared" si="905"/>
        <v>1032.8600920689876</v>
      </c>
      <c r="AT1947" s="17">
        <v>1409.75598711066</v>
      </c>
      <c r="AU1947" s="6">
        <f t="shared" si="906"/>
        <v>1409.75598711066</v>
      </c>
      <c r="AV1947" s="17">
        <v>0</v>
      </c>
      <c r="AW1947" s="6">
        <f t="shared" si="907"/>
        <v>0</v>
      </c>
      <c r="AX1947" s="17">
        <v>946.62485483702903</v>
      </c>
      <c r="AY1947" s="6">
        <f t="shared" si="908"/>
        <v>946.62485483702903</v>
      </c>
      <c r="AZ1947" s="20">
        <v>249881856.82783201</v>
      </c>
      <c r="BA1947" s="20">
        <v>1382632753.3438201</v>
      </c>
      <c r="BB1947" s="20">
        <v>119485389.828339</v>
      </c>
      <c r="BC1947" s="20">
        <v>0</v>
      </c>
      <c r="BD1947" s="19">
        <f t="shared" si="909"/>
        <v>1751.9999999999911</v>
      </c>
      <c r="BE1947" s="18">
        <v>68.975501339594601</v>
      </c>
      <c r="BF1947" s="20">
        <v>0</v>
      </c>
      <c r="BG1947" s="20">
        <v>0</v>
      </c>
      <c r="BH1947" s="19">
        <f t="shared" si="929"/>
        <v>0</v>
      </c>
      <c r="BI1947" s="18">
        <v>1390.6461534341099</v>
      </c>
      <c r="BJ1947">
        <v>185</v>
      </c>
      <c r="BK1947">
        <v>3040</v>
      </c>
      <c r="BL1947" s="22">
        <v>4611.9232000000002</v>
      </c>
      <c r="BM1947">
        <v>760</v>
      </c>
      <c r="BN1947">
        <v>190</v>
      </c>
      <c r="BO1947">
        <v>7.6255463811157706E-2</v>
      </c>
    </row>
    <row r="1948" spans="1:67" x14ac:dyDescent="0.2">
      <c r="A1948" s="27">
        <v>1947</v>
      </c>
      <c r="B1948" s="18">
        <v>20.602165236060799</v>
      </c>
      <c r="C1948" s="18">
        <v>752.4</v>
      </c>
      <c r="D1948">
        <v>1000</v>
      </c>
      <c r="E1948">
        <v>4000</v>
      </c>
      <c r="F1948">
        <v>0</v>
      </c>
      <c r="G1948" s="23">
        <f t="shared" si="910"/>
        <v>1</v>
      </c>
      <c r="H1948" s="16">
        <v>97.465753424657507</v>
      </c>
      <c r="I1948" s="17">
        <v>131.064494573122</v>
      </c>
      <c r="J1948" s="6">
        <f t="shared" si="911"/>
        <v>131.11512719175914</v>
      </c>
      <c r="K1948" s="6">
        <f t="shared" si="912"/>
        <v>130.47821847016598</v>
      </c>
      <c r="L1948" s="6">
        <f t="shared" si="913"/>
        <v>0.99514237040961973</v>
      </c>
      <c r="M1948" s="6">
        <f t="shared" si="914"/>
        <v>130.42783180603539</v>
      </c>
      <c r="N1948" s="16">
        <v>98.199315161585503</v>
      </c>
      <c r="O1948" s="17">
        <v>123.44795144469199</v>
      </c>
      <c r="P1948" s="6">
        <f t="shared" si="915"/>
        <v>116.41129624576401</v>
      </c>
      <c r="Q1948" s="6">
        <f t="shared" si="900"/>
        <v>72.757060153602509</v>
      </c>
      <c r="R1948" s="17">
        <v>116.41129624576401</v>
      </c>
      <c r="S1948" s="6">
        <f t="shared" si="916"/>
        <v>7.0366551989279884</v>
      </c>
      <c r="T1948" s="6">
        <f t="shared" si="917"/>
        <v>79.793715352530498</v>
      </c>
      <c r="U1948" s="17">
        <v>103.232828599012</v>
      </c>
      <c r="V1948" s="6">
        <f t="shared" si="918"/>
        <v>91.887874884844706</v>
      </c>
      <c r="W1948" s="6">
        <f t="shared" si="901"/>
        <v>91.887874884844706</v>
      </c>
      <c r="X1948" s="17">
        <v>91.887874884844706</v>
      </c>
      <c r="Y1948" s="6">
        <f t="shared" si="919"/>
        <v>11.344953714167289</v>
      </c>
      <c r="Z1948" s="6">
        <f t="shared" si="920"/>
        <v>103.232828599012</v>
      </c>
      <c r="AA1948" s="17">
        <v>0</v>
      </c>
      <c r="AB1948" s="6">
        <f t="shared" si="921"/>
        <v>0</v>
      </c>
      <c r="AC1948" s="6">
        <f t="shared" si="902"/>
        <v>0</v>
      </c>
      <c r="AD1948" s="17">
        <v>0</v>
      </c>
      <c r="AE1948" s="6">
        <f t="shared" si="922"/>
        <v>0</v>
      </c>
      <c r="AF1948" s="17">
        <v>0</v>
      </c>
      <c r="AG1948" s="6">
        <f t="shared" si="923"/>
        <v>0</v>
      </c>
      <c r="AH1948" s="6">
        <f t="shared" si="903"/>
        <v>0</v>
      </c>
      <c r="AI1948" s="6">
        <f t="shared" si="924"/>
        <v>0</v>
      </c>
      <c r="AJ1948" s="17">
        <v>261.99658042772597</v>
      </c>
      <c r="AK1948" s="6">
        <f t="shared" si="925"/>
        <v>211.00699520861701</v>
      </c>
      <c r="AL1948" s="6">
        <f t="shared" si="904"/>
        <v>211.00699520861701</v>
      </c>
      <c r="AM1948" s="17">
        <v>211.00699520861701</v>
      </c>
      <c r="AN1948" s="6">
        <f t="shared" si="926"/>
        <v>50.98958521910896</v>
      </c>
      <c r="AO1948" s="6">
        <f t="shared" si="927"/>
        <v>261.99658042772597</v>
      </c>
      <c r="AP1948" s="17">
        <v>2493.0109463306699</v>
      </c>
      <c r="AQ1948" s="6">
        <f t="shared" si="928"/>
        <v>2480.5941393627195</v>
      </c>
      <c r="AR1948" s="17">
        <v>33.111485247868004</v>
      </c>
      <c r="AS1948" s="6">
        <f t="shared" si="905"/>
        <v>20.694678279917504</v>
      </c>
      <c r="AT1948" s="17">
        <v>1511.5572328830599</v>
      </c>
      <c r="AU1948" s="6">
        <f t="shared" si="906"/>
        <v>1511.5572328830599</v>
      </c>
      <c r="AV1948" s="17">
        <v>0</v>
      </c>
      <c r="AW1948" s="6">
        <f t="shared" si="907"/>
        <v>0</v>
      </c>
      <c r="AX1948" s="17">
        <v>948.34222819974195</v>
      </c>
      <c r="AY1948" s="6">
        <f t="shared" si="908"/>
        <v>948.34222819974195</v>
      </c>
      <c r="AZ1948" s="20">
        <v>25101135.262287199</v>
      </c>
      <c r="BA1948" s="20">
        <v>1396398912.00648</v>
      </c>
      <c r="BB1948" s="20">
        <v>298951954.362212</v>
      </c>
      <c r="BC1948" s="20">
        <v>0</v>
      </c>
      <c r="BD1948" s="19">
        <f t="shared" si="909"/>
        <v>1720.4520016309791</v>
      </c>
      <c r="BE1948" s="18">
        <v>47.780998796739802</v>
      </c>
      <c r="BF1948" s="20">
        <v>0</v>
      </c>
      <c r="BG1948" s="20">
        <v>0</v>
      </c>
      <c r="BH1948" s="19">
        <f t="shared" si="929"/>
        <v>0</v>
      </c>
      <c r="BI1948" s="18">
        <v>27.812923068682199</v>
      </c>
      <c r="BJ1948">
        <v>198</v>
      </c>
      <c r="BK1948">
        <v>3040</v>
      </c>
      <c r="BL1948" s="22">
        <v>4611.9232000000002</v>
      </c>
      <c r="BM1948">
        <v>760</v>
      </c>
      <c r="BN1948">
        <v>190</v>
      </c>
      <c r="BO1948">
        <v>0.186851018776238</v>
      </c>
    </row>
    <row r="1949" spans="1:67" x14ac:dyDescent="0.2">
      <c r="A1949" s="27">
        <v>1948</v>
      </c>
      <c r="B1949" s="18">
        <v>51.505413090152203</v>
      </c>
      <c r="C1949" s="18">
        <v>752.4</v>
      </c>
      <c r="D1949">
        <v>1000</v>
      </c>
      <c r="E1949">
        <v>4000</v>
      </c>
      <c r="F1949">
        <v>0</v>
      </c>
      <c r="G1949" s="23">
        <f t="shared" si="910"/>
        <v>1</v>
      </c>
      <c r="H1949" s="16">
        <v>97.922374429223694</v>
      </c>
      <c r="I1949" s="17">
        <v>133.04856752720499</v>
      </c>
      <c r="J1949" s="6">
        <f t="shared" si="911"/>
        <v>132.96883751823782</v>
      </c>
      <c r="K1949" s="6">
        <f t="shared" si="912"/>
        <v>131.38459864495812</v>
      </c>
      <c r="L1949" s="6">
        <f t="shared" si="913"/>
        <v>0.98808563793706616</v>
      </c>
      <c r="M1949" s="6">
        <f t="shared" si="914"/>
        <v>131.46337872173117</v>
      </c>
      <c r="N1949" s="16">
        <v>98.560138581271104</v>
      </c>
      <c r="O1949" s="17">
        <v>126.65512208117001</v>
      </c>
      <c r="P1949" s="6">
        <f t="shared" si="915"/>
        <v>119.434993871619</v>
      </c>
      <c r="Q1949" s="6">
        <f t="shared" si="900"/>
        <v>74.64687116976188</v>
      </c>
      <c r="R1949" s="17">
        <v>119.434993871619</v>
      </c>
      <c r="S1949" s="6">
        <f t="shared" si="916"/>
        <v>7.2201282095510066</v>
      </c>
      <c r="T1949" s="6">
        <f t="shared" si="917"/>
        <v>81.866999379312887</v>
      </c>
      <c r="U1949" s="17">
        <v>103.22095229430801</v>
      </c>
      <c r="V1949" s="6">
        <f t="shared" si="918"/>
        <v>91.876323237699197</v>
      </c>
      <c r="W1949" s="6">
        <f t="shared" si="901"/>
        <v>91.876323237699197</v>
      </c>
      <c r="X1949" s="17">
        <v>91.876323237699197</v>
      </c>
      <c r="Y1949" s="6">
        <f t="shared" si="919"/>
        <v>11.344629056608809</v>
      </c>
      <c r="Z1949" s="6">
        <f t="shared" si="920"/>
        <v>103.22095229430801</v>
      </c>
      <c r="AA1949" s="17">
        <v>0</v>
      </c>
      <c r="AB1949" s="6">
        <f t="shared" si="921"/>
        <v>0</v>
      </c>
      <c r="AC1949" s="6">
        <f t="shared" si="902"/>
        <v>0</v>
      </c>
      <c r="AD1949" s="17">
        <v>0</v>
      </c>
      <c r="AE1949" s="6">
        <f t="shared" si="922"/>
        <v>0</v>
      </c>
      <c r="AF1949" s="17">
        <v>0</v>
      </c>
      <c r="AG1949" s="6">
        <f t="shared" si="923"/>
        <v>0</v>
      </c>
      <c r="AH1949" s="6">
        <f t="shared" si="903"/>
        <v>0</v>
      </c>
      <c r="AI1949" s="6">
        <f t="shared" si="924"/>
        <v>0</v>
      </c>
      <c r="AJ1949" s="17">
        <v>288.683228591351</v>
      </c>
      <c r="AK1949" s="6">
        <f t="shared" si="925"/>
        <v>232.37185508022199</v>
      </c>
      <c r="AL1949" s="6">
        <f t="shared" si="904"/>
        <v>232.37185508022199</v>
      </c>
      <c r="AM1949" s="17">
        <v>232.37185508022199</v>
      </c>
      <c r="AN1949" s="6">
        <f t="shared" si="926"/>
        <v>56.311373511129005</v>
      </c>
      <c r="AO1949" s="6">
        <f t="shared" si="927"/>
        <v>288.683228591351</v>
      </c>
      <c r="AP1949" s="17">
        <v>2542.4312789769401</v>
      </c>
      <c r="AQ1949" s="6">
        <f t="shared" si="928"/>
        <v>2511.3922757513001</v>
      </c>
      <c r="AR1949" s="17">
        <v>82.770675268379094</v>
      </c>
      <c r="AS1949" s="6">
        <f t="shared" si="905"/>
        <v>51.731672042736932</v>
      </c>
      <c r="AT1949" s="17">
        <v>1511.41045997735</v>
      </c>
      <c r="AU1949" s="6">
        <f t="shared" si="906"/>
        <v>1511.41045997735</v>
      </c>
      <c r="AV1949" s="17">
        <v>0</v>
      </c>
      <c r="AW1949" s="6">
        <f t="shared" si="907"/>
        <v>0</v>
      </c>
      <c r="AX1949" s="17">
        <v>948.25014373121303</v>
      </c>
      <c r="AY1949" s="6">
        <f t="shared" si="908"/>
        <v>948.25014373121303</v>
      </c>
      <c r="AZ1949" s="20">
        <v>61079182.196431898</v>
      </c>
      <c r="BA1949" s="20">
        <v>1396440100.53618</v>
      </c>
      <c r="BB1949" s="20">
        <v>269254345.21125501</v>
      </c>
      <c r="BC1949" s="20">
        <v>0</v>
      </c>
      <c r="BD1949" s="19">
        <f t="shared" si="909"/>
        <v>1726.773627943867</v>
      </c>
      <c r="BE1949" s="18">
        <v>48.848966965585298</v>
      </c>
      <c r="BF1949" s="20">
        <v>0</v>
      </c>
      <c r="BG1949" s="20">
        <v>0</v>
      </c>
      <c r="BH1949" s="19">
        <f t="shared" si="929"/>
        <v>0</v>
      </c>
      <c r="BI1949" s="18">
        <v>69.532307671705496</v>
      </c>
      <c r="BJ1949">
        <v>198</v>
      </c>
      <c r="BK1949">
        <v>3040</v>
      </c>
      <c r="BL1949" s="22">
        <v>4611.9232000000002</v>
      </c>
      <c r="BM1949">
        <v>760</v>
      </c>
      <c r="BN1949">
        <v>190</v>
      </c>
      <c r="BO1949">
        <v>0.168550045501974</v>
      </c>
    </row>
    <row r="1950" spans="1:67" x14ac:dyDescent="0.2">
      <c r="A1950" s="27">
        <v>1949</v>
      </c>
      <c r="B1950" s="18">
        <v>154.516239270456</v>
      </c>
      <c r="C1950" s="18">
        <v>752.4</v>
      </c>
      <c r="D1950">
        <v>1000</v>
      </c>
      <c r="E1950">
        <v>4000</v>
      </c>
      <c r="F1950">
        <v>0</v>
      </c>
      <c r="G1950" s="23">
        <f t="shared" si="910"/>
        <v>1</v>
      </c>
      <c r="H1950" s="16">
        <v>98.687214611872093</v>
      </c>
      <c r="I1950" s="17">
        <v>140.15432542425299</v>
      </c>
      <c r="J1950" s="6">
        <f t="shared" si="911"/>
        <v>139.66692065368974</v>
      </c>
      <c r="K1950" s="6">
        <f t="shared" si="912"/>
        <v>134.993244556652</v>
      </c>
      <c r="L1950" s="6">
        <f t="shared" si="913"/>
        <v>0.96653698617279371</v>
      </c>
      <c r="M1950" s="6">
        <f t="shared" si="914"/>
        <v>135.46433929463845</v>
      </c>
      <c r="N1950" s="16">
        <v>99.322610367377294</v>
      </c>
      <c r="O1950" s="17">
        <v>145.36240450096199</v>
      </c>
      <c r="P1950" s="6">
        <f t="shared" si="915"/>
        <v>137.07353698108</v>
      </c>
      <c r="Q1950" s="6">
        <f t="shared" si="900"/>
        <v>85.670960613174998</v>
      </c>
      <c r="R1950" s="17">
        <v>137.07353698108</v>
      </c>
      <c r="S1950" s="6">
        <f t="shared" si="916"/>
        <v>8.2888675198819897</v>
      </c>
      <c r="T1950" s="6">
        <f t="shared" si="917"/>
        <v>93.959828133056988</v>
      </c>
      <c r="U1950" s="17">
        <v>103.188222108003</v>
      </c>
      <c r="V1950" s="6">
        <f t="shared" si="918"/>
        <v>91.844208702883705</v>
      </c>
      <c r="W1950" s="6">
        <f t="shared" si="901"/>
        <v>91.844208702883705</v>
      </c>
      <c r="X1950" s="17">
        <v>91.844208702883705</v>
      </c>
      <c r="Y1950" s="6">
        <f t="shared" si="919"/>
        <v>11.344013405119298</v>
      </c>
      <c r="Z1950" s="6">
        <f t="shared" si="920"/>
        <v>103.188222108003</v>
      </c>
      <c r="AA1950" s="17">
        <v>0</v>
      </c>
      <c r="AB1950" s="6">
        <f t="shared" si="921"/>
        <v>0</v>
      </c>
      <c r="AC1950" s="6">
        <f t="shared" si="902"/>
        <v>0</v>
      </c>
      <c r="AD1950" s="17">
        <v>0</v>
      </c>
      <c r="AE1950" s="6">
        <f t="shared" si="922"/>
        <v>0</v>
      </c>
      <c r="AF1950" s="17">
        <v>0</v>
      </c>
      <c r="AG1950" s="6">
        <f t="shared" si="923"/>
        <v>0</v>
      </c>
      <c r="AH1950" s="6">
        <f t="shared" si="903"/>
        <v>0</v>
      </c>
      <c r="AI1950" s="6">
        <f t="shared" si="924"/>
        <v>0</v>
      </c>
      <c r="AJ1950" s="17">
        <v>409.58390394366398</v>
      </c>
      <c r="AK1950" s="6">
        <f t="shared" si="925"/>
        <v>328.96837713725103</v>
      </c>
      <c r="AL1950" s="6">
        <f t="shared" si="904"/>
        <v>328.96837713725103</v>
      </c>
      <c r="AM1950" s="17">
        <v>328.96837713725103</v>
      </c>
      <c r="AN1950" s="6">
        <f t="shared" si="926"/>
        <v>80.615526806412959</v>
      </c>
      <c r="AO1950" s="6">
        <f t="shared" si="927"/>
        <v>409.58390394366398</v>
      </c>
      <c r="AP1950" s="17">
        <v>2707.1729954023599</v>
      </c>
      <c r="AQ1950" s="6">
        <f t="shared" si="928"/>
        <v>2614.0834821397148</v>
      </c>
      <c r="AR1950" s="17">
        <v>248.23870203371999</v>
      </c>
      <c r="AS1950" s="6">
        <f t="shared" si="905"/>
        <v>155.14918877107499</v>
      </c>
      <c r="AT1950" s="17">
        <v>1510.9641573275901</v>
      </c>
      <c r="AU1950" s="6">
        <f t="shared" si="906"/>
        <v>1510.9641573275901</v>
      </c>
      <c r="AV1950" s="17">
        <v>0</v>
      </c>
      <c r="AW1950" s="6">
        <f t="shared" si="907"/>
        <v>0</v>
      </c>
      <c r="AX1950" s="17">
        <v>947.97013604104995</v>
      </c>
      <c r="AY1950" s="6">
        <f t="shared" si="908"/>
        <v>947.97013604104995</v>
      </c>
      <c r="AZ1950" s="20">
        <v>158218022.00058499</v>
      </c>
      <c r="BA1950" s="20">
        <v>1396516460.2246101</v>
      </c>
      <c r="BB1950" s="20">
        <v>185397651.41125199</v>
      </c>
      <c r="BC1950" s="20">
        <v>0</v>
      </c>
      <c r="BD1950" s="19">
        <f t="shared" si="909"/>
        <v>1740.1321336364472</v>
      </c>
      <c r="BE1950" s="18">
        <v>52.249593320514997</v>
      </c>
      <c r="BF1950" s="20">
        <v>0</v>
      </c>
      <c r="BG1950" s="20">
        <v>0</v>
      </c>
      <c r="BH1950" s="19">
        <f t="shared" si="929"/>
        <v>0</v>
      </c>
      <c r="BI1950" s="18">
        <v>208.596923015116</v>
      </c>
      <c r="BJ1950">
        <v>198</v>
      </c>
      <c r="BK1950">
        <v>3040</v>
      </c>
      <c r="BL1950" s="22">
        <v>4611.9232000000002</v>
      </c>
      <c r="BM1950">
        <v>760</v>
      </c>
      <c r="BN1950">
        <v>190</v>
      </c>
      <c r="BO1950">
        <v>0.116873845205682</v>
      </c>
    </row>
    <row r="1951" spans="1:67" x14ac:dyDescent="0.2">
      <c r="A1951" s="27">
        <v>1950</v>
      </c>
      <c r="B1951" s="18">
        <v>206.02165236060799</v>
      </c>
      <c r="C1951" s="18">
        <v>752.4</v>
      </c>
      <c r="D1951">
        <v>1000</v>
      </c>
      <c r="E1951">
        <v>4000</v>
      </c>
      <c r="F1951">
        <v>0</v>
      </c>
      <c r="G1951" s="23">
        <f t="shared" si="910"/>
        <v>1</v>
      </c>
      <c r="H1951" s="16">
        <v>99.315068493150605</v>
      </c>
      <c r="I1951" s="17">
        <v>143.78699236908699</v>
      </c>
      <c r="J1951" s="6">
        <f t="shared" si="911"/>
        <v>143.36606252662457</v>
      </c>
      <c r="K1951" s="6">
        <f t="shared" si="912"/>
        <v>137.20636750380126</v>
      </c>
      <c r="L1951" s="6">
        <f t="shared" si="913"/>
        <v>0.95703519428330963</v>
      </c>
      <c r="M1951" s="6">
        <f t="shared" si="914"/>
        <v>137.60921217736191</v>
      </c>
      <c r="N1951" s="16">
        <v>99.612556457487401</v>
      </c>
      <c r="O1951" s="17">
        <v>161.45154187816499</v>
      </c>
      <c r="P1951" s="6">
        <f t="shared" si="915"/>
        <v>152.244081512533</v>
      </c>
      <c r="Q1951" s="6">
        <f t="shared" si="900"/>
        <v>95.152550945333132</v>
      </c>
      <c r="R1951" s="17">
        <v>152.244081512533</v>
      </c>
      <c r="S1951" s="6">
        <f t="shared" si="916"/>
        <v>9.207460365631988</v>
      </c>
      <c r="T1951" s="6">
        <f t="shared" si="917"/>
        <v>104.36001131096512</v>
      </c>
      <c r="U1951" s="17">
        <v>103.17459803589099</v>
      </c>
      <c r="V1951" s="6">
        <f t="shared" si="918"/>
        <v>91.830737305468801</v>
      </c>
      <c r="W1951" s="6">
        <f t="shared" si="901"/>
        <v>91.830737305468801</v>
      </c>
      <c r="X1951" s="17">
        <v>91.830737305468801</v>
      </c>
      <c r="Y1951" s="6">
        <f t="shared" si="919"/>
        <v>11.343860730422193</v>
      </c>
      <c r="Z1951" s="6">
        <f t="shared" si="920"/>
        <v>103.17459803589099</v>
      </c>
      <c r="AA1951" s="17">
        <v>0</v>
      </c>
      <c r="AB1951" s="6">
        <f t="shared" si="921"/>
        <v>0</v>
      </c>
      <c r="AC1951" s="6">
        <f t="shared" si="902"/>
        <v>0</v>
      </c>
      <c r="AD1951" s="17">
        <v>0</v>
      </c>
      <c r="AE1951" s="6">
        <f t="shared" si="922"/>
        <v>0</v>
      </c>
      <c r="AF1951" s="17">
        <v>0</v>
      </c>
      <c r="AG1951" s="6">
        <f t="shared" si="923"/>
        <v>0</v>
      </c>
      <c r="AH1951" s="6">
        <f t="shared" si="903"/>
        <v>0</v>
      </c>
      <c r="AI1951" s="6">
        <f t="shared" si="924"/>
        <v>0</v>
      </c>
      <c r="AJ1951" s="17">
        <v>472.09939106731298</v>
      </c>
      <c r="AK1951" s="6">
        <f t="shared" si="925"/>
        <v>378.70587462289399</v>
      </c>
      <c r="AL1951" s="6">
        <f t="shared" si="904"/>
        <v>378.70587462289399</v>
      </c>
      <c r="AM1951" s="17">
        <v>378.70587462289399</v>
      </c>
      <c r="AN1951" s="6">
        <f t="shared" si="926"/>
        <v>93.393516444418992</v>
      </c>
      <c r="AO1951" s="6">
        <f t="shared" si="927"/>
        <v>472.09939106731298</v>
      </c>
      <c r="AP1951" s="17">
        <v>2789.5475569554701</v>
      </c>
      <c r="AQ1951" s="6">
        <f t="shared" si="928"/>
        <v>2665.44474109268</v>
      </c>
      <c r="AR1951" s="17">
        <v>330.94084230078101</v>
      </c>
      <c r="AS1951" s="6">
        <f t="shared" si="905"/>
        <v>206.83802643798813</v>
      </c>
      <c r="AT1951" s="17">
        <v>1510.76286699754</v>
      </c>
      <c r="AU1951" s="6">
        <f t="shared" si="906"/>
        <v>1510.76286699754</v>
      </c>
      <c r="AV1951" s="17">
        <v>0</v>
      </c>
      <c r="AW1951" s="6">
        <f t="shared" si="907"/>
        <v>0</v>
      </c>
      <c r="AX1951" s="17">
        <v>947.84384765715197</v>
      </c>
      <c r="AY1951" s="6">
        <f t="shared" si="908"/>
        <v>947.84384765715197</v>
      </c>
      <c r="AZ1951" s="20">
        <v>188293666.26621199</v>
      </c>
      <c r="BA1951" s="20">
        <v>1396534831.72681</v>
      </c>
      <c r="BB1951" s="20">
        <v>160383491.14215699</v>
      </c>
      <c r="BC1951" s="20">
        <v>0</v>
      </c>
      <c r="BD1951" s="19">
        <f t="shared" si="909"/>
        <v>1745.211989135179</v>
      </c>
      <c r="BE1951" s="18">
        <v>53.786715766586198</v>
      </c>
      <c r="BF1951" s="20">
        <v>0</v>
      </c>
      <c r="BG1951" s="20">
        <v>0</v>
      </c>
      <c r="BH1951" s="19">
        <f t="shared" si="929"/>
        <v>0</v>
      </c>
      <c r="BI1951" s="18">
        <v>278.12923068682198</v>
      </c>
      <c r="BJ1951">
        <v>198</v>
      </c>
      <c r="BK1951">
        <v>3040</v>
      </c>
      <c r="BL1951" s="22">
        <v>4611.9232000000002</v>
      </c>
      <c r="BM1951">
        <v>760</v>
      </c>
      <c r="BN1951">
        <v>190</v>
      </c>
      <c r="BO1951">
        <v>0.101458967091999</v>
      </c>
    </row>
    <row r="1952" spans="1:67" x14ac:dyDescent="0.2">
      <c r="A1952" s="27">
        <v>1951</v>
      </c>
      <c r="B1952" s="18">
        <v>257.52706545076097</v>
      </c>
      <c r="C1952" s="18">
        <v>752.4</v>
      </c>
      <c r="D1952">
        <v>1000</v>
      </c>
      <c r="E1952">
        <v>4000</v>
      </c>
      <c r="F1952">
        <v>0</v>
      </c>
      <c r="G1952" s="23">
        <f t="shared" si="910"/>
        <v>1</v>
      </c>
      <c r="H1952" s="16">
        <v>99.703196347031906</v>
      </c>
      <c r="I1952" s="17">
        <v>147.54985094268099</v>
      </c>
      <c r="J1952" s="6">
        <f t="shared" si="911"/>
        <v>147.27815282501521</v>
      </c>
      <c r="K1952" s="6">
        <f t="shared" si="912"/>
        <v>139.65814416605187</v>
      </c>
      <c r="L1952" s="6">
        <f t="shared" si="913"/>
        <v>0.94826110653345264</v>
      </c>
      <c r="M1952" s="6">
        <f t="shared" si="914"/>
        <v>139.91578492375268</v>
      </c>
      <c r="N1952" s="16">
        <v>99.788721440676099</v>
      </c>
      <c r="O1952" s="17">
        <v>185.63438404033201</v>
      </c>
      <c r="P1952" s="6">
        <f t="shared" si="915"/>
        <v>175.04654820495799</v>
      </c>
      <c r="Q1952" s="6">
        <f t="shared" si="900"/>
        <v>109.40409262809874</v>
      </c>
      <c r="R1952" s="17">
        <v>175.04654820495799</v>
      </c>
      <c r="S1952" s="6">
        <f t="shared" si="916"/>
        <v>10.587835835374023</v>
      </c>
      <c r="T1952" s="6">
        <f t="shared" si="917"/>
        <v>119.99192846347276</v>
      </c>
      <c r="U1952" s="17">
        <v>103.162255943348</v>
      </c>
      <c r="V1952" s="6">
        <f t="shared" si="918"/>
        <v>91.818492045000795</v>
      </c>
      <c r="W1952" s="6">
        <f t="shared" si="901"/>
        <v>91.818492045000795</v>
      </c>
      <c r="X1952" s="17">
        <v>91.818492045000795</v>
      </c>
      <c r="Y1952" s="6">
        <f t="shared" si="919"/>
        <v>11.343763898347206</v>
      </c>
      <c r="Z1952" s="6">
        <f t="shared" si="920"/>
        <v>103.162255943348</v>
      </c>
      <c r="AA1952" s="17">
        <v>0</v>
      </c>
      <c r="AB1952" s="6">
        <f t="shared" si="921"/>
        <v>0</v>
      </c>
      <c r="AC1952" s="6">
        <f t="shared" si="902"/>
        <v>0</v>
      </c>
      <c r="AD1952" s="17">
        <v>0</v>
      </c>
      <c r="AE1952" s="6">
        <f t="shared" si="922"/>
        <v>0</v>
      </c>
      <c r="AF1952" s="17">
        <v>0</v>
      </c>
      <c r="AG1952" s="6">
        <f t="shared" si="923"/>
        <v>0</v>
      </c>
      <c r="AH1952" s="6">
        <f t="shared" si="903"/>
        <v>0</v>
      </c>
      <c r="AI1952" s="6">
        <f t="shared" si="924"/>
        <v>0</v>
      </c>
      <c r="AJ1952" s="17">
        <v>509.000910515589</v>
      </c>
      <c r="AK1952" s="6">
        <f t="shared" si="925"/>
        <v>407.87020726647802</v>
      </c>
      <c r="AL1952" s="6">
        <f t="shared" si="904"/>
        <v>407.87020726647802</v>
      </c>
      <c r="AM1952" s="17">
        <v>407.87020726647802</v>
      </c>
      <c r="AN1952" s="6">
        <f t="shared" si="926"/>
        <v>101.13070324911098</v>
      </c>
      <c r="AO1952" s="6">
        <f t="shared" si="927"/>
        <v>509.000910515589</v>
      </c>
      <c r="AP1952" s="17">
        <v>2871.9242751134602</v>
      </c>
      <c r="AQ1952" s="6">
        <f t="shared" si="928"/>
        <v>2716.8151170270221</v>
      </c>
      <c r="AR1952" s="17">
        <v>413.62442156383202</v>
      </c>
      <c r="AS1952" s="6">
        <f t="shared" si="905"/>
        <v>258.51526347739502</v>
      </c>
      <c r="AT1952" s="17">
        <v>1510.57430720874</v>
      </c>
      <c r="AU1952" s="6">
        <f t="shared" si="906"/>
        <v>1510.57430720874</v>
      </c>
      <c r="AV1952" s="17">
        <v>0</v>
      </c>
      <c r="AW1952" s="6">
        <f t="shared" si="907"/>
        <v>0</v>
      </c>
      <c r="AX1952" s="17">
        <v>947.72554634088704</v>
      </c>
      <c r="AY1952" s="6">
        <f t="shared" si="908"/>
        <v>947.72554634088704</v>
      </c>
      <c r="AZ1952" s="20">
        <v>202948668.306824</v>
      </c>
      <c r="BA1952" s="20">
        <v>1396546401.0771899</v>
      </c>
      <c r="BB1952" s="20">
        <v>148803330.256625</v>
      </c>
      <c r="BC1952" s="20">
        <v>0</v>
      </c>
      <c r="BD1952" s="19">
        <f t="shared" si="909"/>
        <v>1748.2983996406388</v>
      </c>
      <c r="BE1952" s="18">
        <v>55.254918630514801</v>
      </c>
      <c r="BF1952" s="20">
        <v>0</v>
      </c>
      <c r="BG1952" s="20">
        <v>0</v>
      </c>
      <c r="BH1952" s="19">
        <f t="shared" si="929"/>
        <v>0</v>
      </c>
      <c r="BI1952" s="18">
        <v>347.66153835852703</v>
      </c>
      <c r="BJ1952">
        <v>198</v>
      </c>
      <c r="BK1952">
        <v>3040</v>
      </c>
      <c r="BL1952" s="22">
        <v>4611.9232000000002</v>
      </c>
      <c r="BM1952">
        <v>760</v>
      </c>
      <c r="BN1952">
        <v>190</v>
      </c>
      <c r="BO1952">
        <v>9.4322700866266498E-2</v>
      </c>
    </row>
    <row r="1953" spans="1:67" x14ac:dyDescent="0.2">
      <c r="A1953" s="27">
        <v>1952</v>
      </c>
      <c r="B1953" s="18">
        <v>309.03247854091302</v>
      </c>
      <c r="C1953" s="18">
        <v>752.4</v>
      </c>
      <c r="D1953">
        <v>1000</v>
      </c>
      <c r="E1953">
        <v>4000</v>
      </c>
      <c r="F1953">
        <v>0</v>
      </c>
      <c r="G1953" s="23">
        <f t="shared" si="910"/>
        <v>1</v>
      </c>
      <c r="H1953" s="16">
        <v>99.783105022830995</v>
      </c>
      <c r="I1953" s="17">
        <v>151.53946441063999</v>
      </c>
      <c r="J1953" s="6">
        <f t="shared" si="911"/>
        <v>151.34016707411814</v>
      </c>
      <c r="K1953" s="6">
        <f t="shared" si="912"/>
        <v>142.23320030477174</v>
      </c>
      <c r="L1953" s="6">
        <f t="shared" si="913"/>
        <v>0.93982452282554763</v>
      </c>
      <c r="M1953" s="6">
        <f t="shared" si="914"/>
        <v>142.4205048289688</v>
      </c>
      <c r="N1953" s="16">
        <v>99.860899455039004</v>
      </c>
      <c r="O1953" s="17">
        <v>213.23393281119999</v>
      </c>
      <c r="P1953" s="6">
        <f t="shared" si="915"/>
        <v>201.07058619894099</v>
      </c>
      <c r="Q1953" s="6">
        <f t="shared" si="900"/>
        <v>125.66911637433812</v>
      </c>
      <c r="R1953" s="17">
        <v>201.07058619894099</v>
      </c>
      <c r="S1953" s="6">
        <f t="shared" si="916"/>
        <v>12.163346612259005</v>
      </c>
      <c r="T1953" s="6">
        <f t="shared" si="917"/>
        <v>137.83246298659714</v>
      </c>
      <c r="U1953" s="17">
        <v>103.150786227558</v>
      </c>
      <c r="V1953" s="6">
        <f t="shared" si="918"/>
        <v>91.807100517209307</v>
      </c>
      <c r="W1953" s="6">
        <f t="shared" si="901"/>
        <v>91.807100517209307</v>
      </c>
      <c r="X1953" s="17">
        <v>91.807100517209307</v>
      </c>
      <c r="Y1953" s="6">
        <f t="shared" si="919"/>
        <v>11.343685710348694</v>
      </c>
      <c r="Z1953" s="6">
        <f t="shared" si="920"/>
        <v>103.150786227558</v>
      </c>
      <c r="AA1953" s="17">
        <v>0</v>
      </c>
      <c r="AB1953" s="6">
        <f t="shared" si="921"/>
        <v>0</v>
      </c>
      <c r="AC1953" s="6">
        <f t="shared" si="902"/>
        <v>0</v>
      </c>
      <c r="AD1953" s="17">
        <v>0</v>
      </c>
      <c r="AE1953" s="6">
        <f t="shared" si="922"/>
        <v>0</v>
      </c>
      <c r="AF1953" s="17">
        <v>0</v>
      </c>
      <c r="AG1953" s="6">
        <f t="shared" si="923"/>
        <v>0</v>
      </c>
      <c r="AH1953" s="6">
        <f t="shared" si="903"/>
        <v>0</v>
      </c>
      <c r="AI1953" s="6">
        <f t="shared" si="924"/>
        <v>0</v>
      </c>
      <c r="AJ1953" s="17">
        <v>533.99440959876301</v>
      </c>
      <c r="AK1953" s="6">
        <f t="shared" si="925"/>
        <v>427.57618892812002</v>
      </c>
      <c r="AL1953" s="6">
        <f t="shared" si="904"/>
        <v>427.57618892812002</v>
      </c>
      <c r="AM1953" s="17">
        <v>427.57618892812002</v>
      </c>
      <c r="AN1953" s="6">
        <f t="shared" si="926"/>
        <v>106.418220670643</v>
      </c>
      <c r="AO1953" s="6">
        <f t="shared" si="927"/>
        <v>533.99440959876301</v>
      </c>
      <c r="AP1953" s="17">
        <v>2954.3029515569701</v>
      </c>
      <c r="AQ1953" s="6">
        <f t="shared" si="928"/>
        <v>2768.1937715537833</v>
      </c>
      <c r="AR1953" s="17">
        <v>496.291146675177</v>
      </c>
      <c r="AS1953" s="6">
        <f t="shared" si="905"/>
        <v>310.18196667198561</v>
      </c>
      <c r="AT1953" s="17">
        <v>1510.3973072726999</v>
      </c>
      <c r="AU1953" s="6">
        <f t="shared" si="906"/>
        <v>1510.3973072726999</v>
      </c>
      <c r="AV1953" s="17">
        <v>0</v>
      </c>
      <c r="AW1953" s="6">
        <f t="shared" si="907"/>
        <v>0</v>
      </c>
      <c r="AX1953" s="17">
        <v>947.61449760909795</v>
      </c>
      <c r="AY1953" s="6">
        <f t="shared" si="908"/>
        <v>947.61449760909795</v>
      </c>
      <c r="AZ1953" s="20">
        <v>211311686.10595599</v>
      </c>
      <c r="BA1953" s="20">
        <v>1396556009.6294899</v>
      </c>
      <c r="BB1953" s="20">
        <v>141695262.71682701</v>
      </c>
      <c r="BC1953" s="20">
        <v>0</v>
      </c>
      <c r="BD1953" s="19">
        <f t="shared" si="909"/>
        <v>1749.5629584522728</v>
      </c>
      <c r="BE1953" s="18">
        <v>56.6703809939279</v>
      </c>
      <c r="BF1953" s="20">
        <v>0</v>
      </c>
      <c r="BG1953" s="20">
        <v>0</v>
      </c>
      <c r="BH1953" s="19">
        <f t="shared" si="929"/>
        <v>0</v>
      </c>
      <c r="BI1953" s="18">
        <v>417.19384603023298</v>
      </c>
      <c r="BJ1953">
        <v>198</v>
      </c>
      <c r="BK1953">
        <v>3040</v>
      </c>
      <c r="BL1953" s="22">
        <v>4611.9232000000002</v>
      </c>
      <c r="BM1953">
        <v>760</v>
      </c>
      <c r="BN1953">
        <v>190</v>
      </c>
      <c r="BO1953">
        <v>8.9942365091873894E-2</v>
      </c>
    </row>
    <row r="1954" spans="1:67" x14ac:dyDescent="0.2">
      <c r="A1954" s="27">
        <v>1953</v>
      </c>
      <c r="B1954" s="18">
        <v>360.53789163106501</v>
      </c>
      <c r="C1954" s="18">
        <v>752.4</v>
      </c>
      <c r="D1954">
        <v>1000</v>
      </c>
      <c r="E1954">
        <v>4000</v>
      </c>
      <c r="F1954">
        <v>0</v>
      </c>
      <c r="G1954" s="23">
        <f t="shared" si="910"/>
        <v>1</v>
      </c>
      <c r="H1954" s="16">
        <v>99.851598173515896</v>
      </c>
      <c r="I1954" s="17">
        <v>155.59551573397599</v>
      </c>
      <c r="J1954" s="6">
        <f t="shared" si="911"/>
        <v>155.44496356776682</v>
      </c>
      <c r="K1954" s="6">
        <f t="shared" si="912"/>
        <v>144.84110089657207</v>
      </c>
      <c r="L1954" s="6">
        <f t="shared" si="913"/>
        <v>0.93178381320426662</v>
      </c>
      <c r="M1954" s="6">
        <f t="shared" si="914"/>
        <v>144.98138296808861</v>
      </c>
      <c r="N1954" s="16">
        <v>99.925543924554404</v>
      </c>
      <c r="O1954" s="17">
        <v>241.61543384591499</v>
      </c>
      <c r="P1954" s="6">
        <f t="shared" si="915"/>
        <v>227.83170957348099</v>
      </c>
      <c r="Q1954" s="6">
        <f t="shared" si="900"/>
        <v>142.39481848342561</v>
      </c>
      <c r="R1954" s="17">
        <v>227.83170957348099</v>
      </c>
      <c r="S1954" s="6">
        <f t="shared" si="916"/>
        <v>13.783724272434</v>
      </c>
      <c r="T1954" s="6">
        <f t="shared" si="917"/>
        <v>156.17854275585961</v>
      </c>
      <c r="U1954" s="17">
        <v>103.14020534135901</v>
      </c>
      <c r="V1954" s="6">
        <f t="shared" si="918"/>
        <v>91.796570462860899</v>
      </c>
      <c r="W1954" s="6">
        <f t="shared" si="901"/>
        <v>91.796570462860899</v>
      </c>
      <c r="X1954" s="17">
        <v>91.796570462860899</v>
      </c>
      <c r="Y1954" s="6">
        <f t="shared" si="919"/>
        <v>11.343634878498108</v>
      </c>
      <c r="Z1954" s="6">
        <f t="shared" si="920"/>
        <v>103.14020534135901</v>
      </c>
      <c r="AA1954" s="17">
        <v>0</v>
      </c>
      <c r="AB1954" s="6">
        <f t="shared" si="921"/>
        <v>0</v>
      </c>
      <c r="AC1954" s="6">
        <f t="shared" si="902"/>
        <v>0</v>
      </c>
      <c r="AD1954" s="17">
        <v>0</v>
      </c>
      <c r="AE1954" s="6">
        <f t="shared" si="922"/>
        <v>0</v>
      </c>
      <c r="AF1954" s="17">
        <v>0</v>
      </c>
      <c r="AG1954" s="6">
        <f t="shared" si="923"/>
        <v>0</v>
      </c>
      <c r="AH1954" s="6">
        <f t="shared" si="903"/>
        <v>0</v>
      </c>
      <c r="AI1954" s="6">
        <f t="shared" si="924"/>
        <v>0</v>
      </c>
      <c r="AJ1954" s="17">
        <v>552.40222911594401</v>
      </c>
      <c r="AK1954" s="6">
        <f t="shared" si="925"/>
        <v>442.09334312597002</v>
      </c>
      <c r="AL1954" s="6">
        <f t="shared" si="904"/>
        <v>442.09334312597002</v>
      </c>
      <c r="AM1954" s="17">
        <v>442.09334312597002</v>
      </c>
      <c r="AN1954" s="6">
        <f t="shared" si="926"/>
        <v>110.30888598997399</v>
      </c>
      <c r="AO1954" s="6">
        <f t="shared" si="927"/>
        <v>552.40222911594401</v>
      </c>
      <c r="AP1954" s="17">
        <v>3036.6834115598199</v>
      </c>
      <c r="AQ1954" s="6">
        <f t="shared" si="928"/>
        <v>2819.579966023296</v>
      </c>
      <c r="AR1954" s="17">
        <v>578.94252143072197</v>
      </c>
      <c r="AS1954" s="6">
        <f t="shared" si="905"/>
        <v>361.83907589420124</v>
      </c>
      <c r="AT1954" s="17">
        <v>1510.23083577237</v>
      </c>
      <c r="AU1954" s="6">
        <f t="shared" si="906"/>
        <v>1510.23083577237</v>
      </c>
      <c r="AV1954" s="17">
        <v>0</v>
      </c>
      <c r="AW1954" s="6">
        <f t="shared" si="907"/>
        <v>0</v>
      </c>
      <c r="AX1954" s="17">
        <v>947.51005435672505</v>
      </c>
      <c r="AY1954" s="6">
        <f t="shared" si="908"/>
        <v>947.51005435672505</v>
      </c>
      <c r="AZ1954" s="20">
        <v>217284767.00939399</v>
      </c>
      <c r="BA1954" s="20">
        <v>1396561562.3362801</v>
      </c>
      <c r="BB1954" s="20">
        <v>136849200.21251801</v>
      </c>
      <c r="BC1954" s="20">
        <v>0</v>
      </c>
      <c r="BD1954" s="19">
        <f t="shared" si="909"/>
        <v>1750.695529558192</v>
      </c>
      <c r="BE1954" s="18">
        <v>58.000203389851002</v>
      </c>
      <c r="BF1954" s="20">
        <v>0</v>
      </c>
      <c r="BG1954" s="20">
        <v>0</v>
      </c>
      <c r="BH1954" s="19">
        <f t="shared" si="929"/>
        <v>0</v>
      </c>
      <c r="BI1954" s="18">
        <v>486.72615370193802</v>
      </c>
      <c r="BJ1954">
        <v>198</v>
      </c>
      <c r="BK1954">
        <v>3040</v>
      </c>
      <c r="BL1954" s="22">
        <v>4611.9232000000002</v>
      </c>
      <c r="BM1954">
        <v>760</v>
      </c>
      <c r="BN1954">
        <v>190</v>
      </c>
      <c r="BO1954">
        <v>8.6955971839742699E-2</v>
      </c>
    </row>
    <row r="1955" spans="1:67" x14ac:dyDescent="0.2">
      <c r="A1955" s="27">
        <v>1954</v>
      </c>
      <c r="B1955" s="18">
        <v>412.043304721217</v>
      </c>
      <c r="C1955" s="18">
        <v>752.4</v>
      </c>
      <c r="D1955">
        <v>1000</v>
      </c>
      <c r="E1955">
        <v>4000</v>
      </c>
      <c r="F1955">
        <v>0</v>
      </c>
      <c r="G1955" s="23">
        <f t="shared" si="910"/>
        <v>1</v>
      </c>
      <c r="H1955" s="16">
        <v>99.942922374429202</v>
      </c>
      <c r="I1955" s="17">
        <v>159.691156376083</v>
      </c>
      <c r="J1955" s="6">
        <f t="shared" si="911"/>
        <v>159.58526012943003</v>
      </c>
      <c r="K1955" s="6">
        <f t="shared" si="912"/>
        <v>147.48547464399164</v>
      </c>
      <c r="L1955" s="6">
        <f t="shared" si="913"/>
        <v>0.92417980535530053</v>
      </c>
      <c r="M1955" s="6">
        <f t="shared" si="914"/>
        <v>147.58334181661124</v>
      </c>
      <c r="N1955" s="16">
        <v>99.976364581832996</v>
      </c>
      <c r="O1955" s="17">
        <v>270.04704691045401</v>
      </c>
      <c r="P1955" s="6">
        <f t="shared" si="915"/>
        <v>254.63984151429901</v>
      </c>
      <c r="Q1955" s="6">
        <f t="shared" si="900"/>
        <v>159.14990094643687</v>
      </c>
      <c r="R1955" s="17">
        <v>254.63984151429901</v>
      </c>
      <c r="S1955" s="6">
        <f t="shared" si="916"/>
        <v>15.407205396155007</v>
      </c>
      <c r="T1955" s="6">
        <f t="shared" si="917"/>
        <v>174.55710634259188</v>
      </c>
      <c r="U1955" s="17">
        <v>103.130350918029</v>
      </c>
      <c r="V1955" s="6">
        <f t="shared" si="918"/>
        <v>91.786751266329503</v>
      </c>
      <c r="W1955" s="6">
        <f t="shared" si="901"/>
        <v>91.786751266329503</v>
      </c>
      <c r="X1955" s="17">
        <v>91.786751266329503</v>
      </c>
      <c r="Y1955" s="6">
        <f t="shared" si="919"/>
        <v>11.343599651699492</v>
      </c>
      <c r="Z1955" s="6">
        <f t="shared" si="920"/>
        <v>103.130350918029</v>
      </c>
      <c r="AA1955" s="17">
        <v>0</v>
      </c>
      <c r="AB1955" s="6">
        <f t="shared" si="921"/>
        <v>0</v>
      </c>
      <c r="AC1955" s="6">
        <f t="shared" si="902"/>
        <v>0</v>
      </c>
      <c r="AD1955" s="17">
        <v>0</v>
      </c>
      <c r="AE1955" s="6">
        <f t="shared" si="922"/>
        <v>0</v>
      </c>
      <c r="AF1955" s="17">
        <v>0</v>
      </c>
      <c r="AG1955" s="6">
        <f t="shared" si="923"/>
        <v>0</v>
      </c>
      <c r="AH1955" s="6">
        <f t="shared" si="903"/>
        <v>0</v>
      </c>
      <c r="AI1955" s="6">
        <f t="shared" si="924"/>
        <v>0</v>
      </c>
      <c r="AJ1955" s="17">
        <v>567.83231050511301</v>
      </c>
      <c r="AK1955" s="6">
        <f t="shared" si="925"/>
        <v>454.26954106998801</v>
      </c>
      <c r="AL1955" s="6">
        <f t="shared" si="904"/>
        <v>454.26954106998801</v>
      </c>
      <c r="AM1955" s="17">
        <v>454.26954106998801</v>
      </c>
      <c r="AN1955" s="6">
        <f t="shared" si="926"/>
        <v>113.56276943512501</v>
      </c>
      <c r="AO1955" s="6">
        <f t="shared" si="927"/>
        <v>567.83231050511301</v>
      </c>
      <c r="AP1955" s="17">
        <v>3119.0655005818298</v>
      </c>
      <c r="AQ1955" s="6">
        <f t="shared" si="928"/>
        <v>2870.9730471216903</v>
      </c>
      <c r="AR1955" s="17">
        <v>661.57987589371101</v>
      </c>
      <c r="AS1955" s="6">
        <f t="shared" si="905"/>
        <v>413.48742243356935</v>
      </c>
      <c r="AT1955" s="17">
        <v>1510.07398044974</v>
      </c>
      <c r="AU1955" s="6">
        <f t="shared" si="906"/>
        <v>1510.07398044974</v>
      </c>
      <c r="AV1955" s="17">
        <v>0</v>
      </c>
      <c r="AW1955" s="6">
        <f t="shared" si="907"/>
        <v>0</v>
      </c>
      <c r="AX1955" s="17">
        <v>947.41164423838097</v>
      </c>
      <c r="AY1955" s="6">
        <f t="shared" si="908"/>
        <v>947.41164423838097</v>
      </c>
      <c r="AZ1955" s="20">
        <v>221948129.96754301</v>
      </c>
      <c r="BA1955" s="20">
        <v>1396565872.8783801</v>
      </c>
      <c r="BB1955" s="20">
        <v>133071904.62778699</v>
      </c>
      <c r="BC1955" s="20">
        <v>0</v>
      </c>
      <c r="BD1955" s="19">
        <f t="shared" si="909"/>
        <v>1751.58590747371</v>
      </c>
      <c r="BE1955" s="18">
        <v>59.254579115026701</v>
      </c>
      <c r="BF1955" s="20">
        <v>0</v>
      </c>
      <c r="BG1955" s="20">
        <v>0</v>
      </c>
      <c r="BH1955" s="19">
        <f t="shared" si="929"/>
        <v>0</v>
      </c>
      <c r="BI1955" s="18">
        <v>556.25846137364397</v>
      </c>
      <c r="BJ1955">
        <v>198</v>
      </c>
      <c r="BK1955">
        <v>3040</v>
      </c>
      <c r="BL1955" s="22">
        <v>4611.9232000000002</v>
      </c>
      <c r="BM1955">
        <v>760</v>
      </c>
      <c r="BN1955">
        <v>190</v>
      </c>
      <c r="BO1955">
        <v>8.46281989165069E-2</v>
      </c>
    </row>
    <row r="1956" spans="1:67" x14ac:dyDescent="0.2">
      <c r="A1956" s="27">
        <v>1955</v>
      </c>
      <c r="B1956" s="18">
        <v>463.54871781137001</v>
      </c>
      <c r="C1956" s="18">
        <v>752.4</v>
      </c>
      <c r="D1956">
        <v>1000</v>
      </c>
      <c r="E1956">
        <v>4000</v>
      </c>
      <c r="F1956">
        <v>0</v>
      </c>
      <c r="G1956" s="23">
        <f t="shared" si="910"/>
        <v>1</v>
      </c>
      <c r="H1956" s="16">
        <v>100</v>
      </c>
      <c r="I1956" s="17">
        <v>163.80701372372101</v>
      </c>
      <c r="J1956" s="6">
        <f t="shared" si="911"/>
        <v>163.66427072074987</v>
      </c>
      <c r="K1956" s="6">
        <f t="shared" si="912"/>
        <v>150.06593122664418</v>
      </c>
      <c r="L1956" s="6">
        <f t="shared" si="913"/>
        <v>0.91691320632034778</v>
      </c>
      <c r="M1956" s="6">
        <f t="shared" si="914"/>
        <v>150.19681417117823</v>
      </c>
      <c r="N1956" s="16">
        <v>99.999997746287704</v>
      </c>
      <c r="O1956" s="17">
        <v>298.63473607334601</v>
      </c>
      <c r="P1956" s="6">
        <f t="shared" si="915"/>
        <v>281.59491960180998</v>
      </c>
      <c r="Q1956" s="6">
        <f t="shared" si="900"/>
        <v>175.99682475113124</v>
      </c>
      <c r="R1956" s="17">
        <v>281.59491960180998</v>
      </c>
      <c r="S1956" s="6">
        <f t="shared" si="916"/>
        <v>17.039816471536028</v>
      </c>
      <c r="T1956" s="6">
        <f t="shared" si="917"/>
        <v>193.03664122266727</v>
      </c>
      <c r="U1956" s="17">
        <v>103.121092156869</v>
      </c>
      <c r="V1956" s="6">
        <f t="shared" si="918"/>
        <v>91.777521095691299</v>
      </c>
      <c r="W1956" s="6">
        <f t="shared" si="901"/>
        <v>91.777521095691299</v>
      </c>
      <c r="X1956" s="17">
        <v>91.777521095691299</v>
      </c>
      <c r="Y1956" s="6">
        <f t="shared" si="919"/>
        <v>11.343571061177698</v>
      </c>
      <c r="Z1956" s="6">
        <f t="shared" si="920"/>
        <v>103.121092156869</v>
      </c>
      <c r="AA1956" s="17">
        <v>0</v>
      </c>
      <c r="AB1956" s="6">
        <f t="shared" si="921"/>
        <v>0</v>
      </c>
      <c r="AC1956" s="6">
        <f t="shared" si="902"/>
        <v>0</v>
      </c>
      <c r="AD1956" s="17">
        <v>0</v>
      </c>
      <c r="AE1956" s="6">
        <f t="shared" si="922"/>
        <v>0</v>
      </c>
      <c r="AF1956" s="17">
        <v>0</v>
      </c>
      <c r="AG1956" s="6">
        <f t="shared" si="923"/>
        <v>0</v>
      </c>
      <c r="AH1956" s="6">
        <f t="shared" si="903"/>
        <v>0</v>
      </c>
      <c r="AI1956" s="6">
        <f t="shared" si="924"/>
        <v>0</v>
      </c>
      <c r="AJ1956" s="17">
        <v>580.41458571182704</v>
      </c>
      <c r="AK1956" s="6">
        <f t="shared" si="925"/>
        <v>464.18182484910199</v>
      </c>
      <c r="AL1956" s="6">
        <f t="shared" si="904"/>
        <v>464.18182484910199</v>
      </c>
      <c r="AM1956" s="17">
        <v>464.18182484910199</v>
      </c>
      <c r="AN1956" s="6">
        <f t="shared" si="926"/>
        <v>116.23276086272506</v>
      </c>
      <c r="AO1956" s="6">
        <f t="shared" si="927"/>
        <v>580.41458571182704</v>
      </c>
      <c r="AP1956" s="17">
        <v>3201.44908143557</v>
      </c>
      <c r="AQ1956" s="6">
        <f t="shared" si="928"/>
        <v>2922.3724348932628</v>
      </c>
      <c r="AR1956" s="17">
        <v>744.20439077947196</v>
      </c>
      <c r="AS1956" s="6">
        <f t="shared" si="905"/>
        <v>465.12774423716996</v>
      </c>
      <c r="AT1956" s="17">
        <v>1509.9259314808601</v>
      </c>
      <c r="AU1956" s="6">
        <f t="shared" si="906"/>
        <v>1509.9259314808601</v>
      </c>
      <c r="AV1956" s="17">
        <v>0</v>
      </c>
      <c r="AW1956" s="6">
        <f t="shared" si="907"/>
        <v>0</v>
      </c>
      <c r="AX1956" s="17">
        <v>947.31875917523303</v>
      </c>
      <c r="AY1956" s="6">
        <f t="shared" si="908"/>
        <v>947.31875917523303</v>
      </c>
      <c r="AZ1956" s="20">
        <v>225612879.57354701</v>
      </c>
      <c r="BA1956" s="20">
        <v>1396569157.3993199</v>
      </c>
      <c r="BB1956" s="20">
        <v>129817923.54209299</v>
      </c>
      <c r="BC1956" s="20">
        <v>0</v>
      </c>
      <c r="BD1956" s="19">
        <f t="shared" si="909"/>
        <v>1751.9999605149601</v>
      </c>
      <c r="BE1956" s="18">
        <v>60.445641003366298</v>
      </c>
      <c r="BF1956" s="20">
        <v>0</v>
      </c>
      <c r="BG1956" s="20">
        <v>0</v>
      </c>
      <c r="BH1956" s="19">
        <f t="shared" si="929"/>
        <v>0</v>
      </c>
      <c r="BI1956" s="18">
        <v>625.79076904534895</v>
      </c>
      <c r="BJ1956">
        <v>198</v>
      </c>
      <c r="BK1956">
        <v>3040</v>
      </c>
      <c r="BL1956" s="22">
        <v>4611.9232000000002</v>
      </c>
      <c r="BM1956">
        <v>760</v>
      </c>
      <c r="BN1956">
        <v>190</v>
      </c>
      <c r="BO1956">
        <v>8.2622920566210803E-2</v>
      </c>
    </row>
    <row r="1957" spans="1:67" x14ac:dyDescent="0.2">
      <c r="A1957" s="27">
        <v>1956</v>
      </c>
      <c r="B1957" s="18">
        <v>515.05413090152194</v>
      </c>
      <c r="C1957" s="18">
        <v>752.4</v>
      </c>
      <c r="D1957">
        <v>1000</v>
      </c>
      <c r="E1957">
        <v>4000</v>
      </c>
      <c r="F1957">
        <v>0</v>
      </c>
      <c r="G1957" s="23">
        <f t="shared" si="910"/>
        <v>1</v>
      </c>
      <c r="H1957" s="16">
        <v>100</v>
      </c>
      <c r="I1957" s="17">
        <v>167.96506644048199</v>
      </c>
      <c r="J1957" s="6">
        <f t="shared" si="911"/>
        <v>167.79133228181817</v>
      </c>
      <c r="K1957" s="6">
        <f t="shared" si="912"/>
        <v>152.69215211772504</v>
      </c>
      <c r="L1957" s="6">
        <f t="shared" si="913"/>
        <v>0.91001215641620326</v>
      </c>
      <c r="M1957" s="6">
        <f t="shared" si="914"/>
        <v>152.85025231409386</v>
      </c>
      <c r="N1957" s="16">
        <v>100</v>
      </c>
      <c r="O1957" s="17">
        <v>327.32260792659298</v>
      </c>
      <c r="P1957" s="6">
        <f t="shared" si="915"/>
        <v>308.64425592080801</v>
      </c>
      <c r="Q1957" s="6">
        <f t="shared" si="900"/>
        <v>192.90265995050501</v>
      </c>
      <c r="R1957" s="17">
        <v>308.64425592080801</v>
      </c>
      <c r="S1957" s="6">
        <f t="shared" si="916"/>
        <v>18.678352005784973</v>
      </c>
      <c r="T1957" s="6">
        <f t="shared" si="917"/>
        <v>211.58101195628998</v>
      </c>
      <c r="U1957" s="17">
        <v>103.11239894564</v>
      </c>
      <c r="V1957" s="6">
        <f t="shared" si="918"/>
        <v>91.768848325533</v>
      </c>
      <c r="W1957" s="6">
        <f t="shared" si="901"/>
        <v>91.768848325533</v>
      </c>
      <c r="X1957" s="17">
        <v>91.768848325533</v>
      </c>
      <c r="Y1957" s="6">
        <f t="shared" si="919"/>
        <v>11.343550620106996</v>
      </c>
      <c r="Z1957" s="6">
        <f t="shared" si="920"/>
        <v>103.11239894564</v>
      </c>
      <c r="AA1957" s="17">
        <v>0</v>
      </c>
      <c r="AB1957" s="6">
        <f t="shared" si="921"/>
        <v>0</v>
      </c>
      <c r="AC1957" s="6">
        <f t="shared" si="902"/>
        <v>0</v>
      </c>
      <c r="AD1957" s="17">
        <v>0</v>
      </c>
      <c r="AE1957" s="6">
        <f t="shared" si="922"/>
        <v>0</v>
      </c>
      <c r="AF1957" s="17">
        <v>0</v>
      </c>
      <c r="AG1957" s="6">
        <f t="shared" si="923"/>
        <v>0</v>
      </c>
      <c r="AH1957" s="6">
        <f t="shared" si="903"/>
        <v>0</v>
      </c>
      <c r="AI1957" s="6">
        <f t="shared" si="924"/>
        <v>0</v>
      </c>
      <c r="AJ1957" s="17">
        <v>592.37206572437697</v>
      </c>
      <c r="AK1957" s="6">
        <f t="shared" si="925"/>
        <v>473.58973859333798</v>
      </c>
      <c r="AL1957" s="6">
        <f t="shared" si="904"/>
        <v>473.58973859333798</v>
      </c>
      <c r="AM1957" s="17">
        <v>473.58973859333798</v>
      </c>
      <c r="AN1957" s="6">
        <f t="shared" si="926"/>
        <v>118.78232713103898</v>
      </c>
      <c r="AO1957" s="6">
        <f t="shared" si="927"/>
        <v>592.37206572437697</v>
      </c>
      <c r="AP1957" s="17">
        <v>3283.8340319172598</v>
      </c>
      <c r="AQ1957" s="6">
        <f t="shared" si="928"/>
        <v>2973.7776127253019</v>
      </c>
      <c r="AR1957" s="17">
        <v>826.81711784521099</v>
      </c>
      <c r="AS1957" s="6">
        <f t="shared" si="905"/>
        <v>516.7606986532569</v>
      </c>
      <c r="AT1957" s="17">
        <v>1509.7859674910501</v>
      </c>
      <c r="AU1957" s="6">
        <f t="shared" si="906"/>
        <v>1509.7859674910501</v>
      </c>
      <c r="AV1957" s="17">
        <v>0</v>
      </c>
      <c r="AW1957" s="6">
        <f t="shared" si="907"/>
        <v>0</v>
      </c>
      <c r="AX1957" s="17">
        <v>947.23094658099501</v>
      </c>
      <c r="AY1957" s="6">
        <f t="shared" si="908"/>
        <v>947.23094658099501</v>
      </c>
      <c r="AZ1957" s="20">
        <v>228558829.05121201</v>
      </c>
      <c r="BA1957" s="20">
        <v>1396571386.6731801</v>
      </c>
      <c r="BB1957" s="20">
        <v>126869784.275598</v>
      </c>
      <c r="BC1957" s="20">
        <v>0</v>
      </c>
      <c r="BD1957" s="19">
        <f t="shared" si="909"/>
        <v>1751.9999999999902</v>
      </c>
      <c r="BE1957" s="18">
        <v>61.577627861545402</v>
      </c>
      <c r="BF1957" s="20">
        <v>0</v>
      </c>
      <c r="BG1957" s="20">
        <v>0</v>
      </c>
      <c r="BH1957" s="19">
        <f t="shared" si="929"/>
        <v>0</v>
      </c>
      <c r="BI1957" s="18">
        <v>695.32307671705496</v>
      </c>
      <c r="BJ1957">
        <v>198</v>
      </c>
      <c r="BK1957">
        <v>3040</v>
      </c>
      <c r="BL1957" s="22">
        <v>4611.9232000000002</v>
      </c>
      <c r="BM1957">
        <v>760</v>
      </c>
      <c r="BN1957">
        <v>190</v>
      </c>
      <c r="BO1957">
        <v>8.0806123097812793E-2</v>
      </c>
    </row>
    <row r="1958" spans="1:67" x14ac:dyDescent="0.2">
      <c r="A1958" s="27">
        <v>1957</v>
      </c>
      <c r="B1958" s="18">
        <v>566.55954399167399</v>
      </c>
      <c r="C1958" s="18">
        <v>752.4</v>
      </c>
      <c r="D1958">
        <v>1000</v>
      </c>
      <c r="E1958">
        <v>4000</v>
      </c>
      <c r="F1958">
        <v>0</v>
      </c>
      <c r="G1958" s="23">
        <f t="shared" si="910"/>
        <v>1</v>
      </c>
      <c r="H1958" s="16">
        <v>100</v>
      </c>
      <c r="I1958" s="17">
        <v>172.16014311899301</v>
      </c>
      <c r="J1958" s="6">
        <f t="shared" si="911"/>
        <v>172.01788502904833</v>
      </c>
      <c r="K1958" s="6">
        <f t="shared" si="912"/>
        <v>155.42204557530124</v>
      </c>
      <c r="L1958" s="6">
        <f t="shared" si="913"/>
        <v>0.90352259329926898</v>
      </c>
      <c r="M1958" s="6">
        <f t="shared" si="914"/>
        <v>155.55057897364586</v>
      </c>
      <c r="N1958" s="16">
        <v>100</v>
      </c>
      <c r="O1958" s="17">
        <v>356.10100725899099</v>
      </c>
      <c r="P1958" s="6">
        <f t="shared" si="915"/>
        <v>335.77876135723699</v>
      </c>
      <c r="Q1958" s="6">
        <f t="shared" si="900"/>
        <v>209.86172584827312</v>
      </c>
      <c r="R1958" s="17">
        <v>335.77876135723699</v>
      </c>
      <c r="S1958" s="6">
        <f t="shared" si="916"/>
        <v>20.322245901754002</v>
      </c>
      <c r="T1958" s="6">
        <f t="shared" si="917"/>
        <v>230.18397175002713</v>
      </c>
      <c r="U1958" s="17">
        <v>103.104206840613</v>
      </c>
      <c r="V1958" s="6">
        <f t="shared" si="918"/>
        <v>91.760671288746295</v>
      </c>
      <c r="W1958" s="6">
        <f t="shared" si="901"/>
        <v>91.760671288746295</v>
      </c>
      <c r="X1958" s="17">
        <v>91.760671288746295</v>
      </c>
      <c r="Y1958" s="6">
        <f t="shared" si="919"/>
        <v>11.343535551866708</v>
      </c>
      <c r="Z1958" s="6">
        <f t="shared" si="920"/>
        <v>103.104206840613</v>
      </c>
      <c r="AA1958" s="17">
        <v>0</v>
      </c>
      <c r="AB1958" s="6">
        <f t="shared" si="921"/>
        <v>0</v>
      </c>
      <c r="AC1958" s="6">
        <f t="shared" si="902"/>
        <v>0</v>
      </c>
      <c r="AD1958" s="17">
        <v>0</v>
      </c>
      <c r="AE1958" s="6">
        <f t="shared" si="922"/>
        <v>0</v>
      </c>
      <c r="AF1958" s="17">
        <v>0</v>
      </c>
      <c r="AG1958" s="6">
        <f t="shared" si="923"/>
        <v>0</v>
      </c>
      <c r="AH1958" s="6">
        <f t="shared" si="903"/>
        <v>0</v>
      </c>
      <c r="AI1958" s="6">
        <f t="shared" si="924"/>
        <v>0</v>
      </c>
      <c r="AJ1958" s="17">
        <v>603.58334539217105</v>
      </c>
      <c r="AK1958" s="6">
        <f t="shared" si="925"/>
        <v>482.433897123988</v>
      </c>
      <c r="AL1958" s="6">
        <f t="shared" si="904"/>
        <v>482.433897123988</v>
      </c>
      <c r="AM1958" s="17">
        <v>482.433897123988</v>
      </c>
      <c r="AN1958" s="6">
        <f t="shared" si="926"/>
        <v>121.14944826818305</v>
      </c>
      <c r="AO1958" s="6">
        <f t="shared" si="927"/>
        <v>603.58334539217105</v>
      </c>
      <c r="AP1958" s="17">
        <v>3366.2202428155201</v>
      </c>
      <c r="AQ1958" s="6">
        <f t="shared" si="928"/>
        <v>3025.1881189299729</v>
      </c>
      <c r="AR1958" s="17">
        <v>909.41899702811395</v>
      </c>
      <c r="AS1958" s="6">
        <f t="shared" si="905"/>
        <v>568.38687314257118</v>
      </c>
      <c r="AT1958" s="17">
        <v>1509.65344380026</v>
      </c>
      <c r="AU1958" s="6">
        <f t="shared" si="906"/>
        <v>1509.65344380026</v>
      </c>
      <c r="AV1958" s="17">
        <v>0</v>
      </c>
      <c r="AW1958" s="6">
        <f t="shared" si="907"/>
        <v>0</v>
      </c>
      <c r="AX1958" s="17">
        <v>947.14780198714197</v>
      </c>
      <c r="AY1958" s="6">
        <f t="shared" si="908"/>
        <v>947.14780198714197</v>
      </c>
      <c r="AZ1958" s="20">
        <v>230913240.654358</v>
      </c>
      <c r="BA1958" s="20">
        <v>1396573171.61309</v>
      </c>
      <c r="BB1958" s="20">
        <v>124513587.73254199</v>
      </c>
      <c r="BC1958" s="20">
        <v>0</v>
      </c>
      <c r="BD1958" s="19">
        <f t="shared" si="909"/>
        <v>1751.99999999999</v>
      </c>
      <c r="BE1958" s="18">
        <v>62.646428428520601</v>
      </c>
      <c r="BF1958" s="20">
        <v>0</v>
      </c>
      <c r="BG1958" s="20">
        <v>0</v>
      </c>
      <c r="BH1958" s="19">
        <f t="shared" si="929"/>
        <v>0</v>
      </c>
      <c r="BI1958" s="18">
        <v>764.85538438875994</v>
      </c>
      <c r="BJ1958">
        <v>198</v>
      </c>
      <c r="BK1958">
        <v>3040</v>
      </c>
      <c r="BL1958" s="22">
        <v>4611.9232000000002</v>
      </c>
      <c r="BM1958">
        <v>760</v>
      </c>
      <c r="BN1958">
        <v>190</v>
      </c>
      <c r="BO1958">
        <v>7.9354105881560305E-2</v>
      </c>
    </row>
    <row r="1959" spans="1:67" x14ac:dyDescent="0.2">
      <c r="A1959" s="27">
        <v>1958</v>
      </c>
      <c r="B1959" s="18">
        <v>618.06495708182604</v>
      </c>
      <c r="C1959" s="18">
        <v>752.4</v>
      </c>
      <c r="D1959">
        <v>1000</v>
      </c>
      <c r="E1959">
        <v>4000</v>
      </c>
      <c r="F1959">
        <v>0</v>
      </c>
      <c r="G1959" s="23">
        <f t="shared" si="910"/>
        <v>1</v>
      </c>
      <c r="H1959" s="16">
        <v>100</v>
      </c>
      <c r="I1959" s="17">
        <v>176.358743948621</v>
      </c>
      <c r="J1959" s="6">
        <f t="shared" si="911"/>
        <v>176.2444591666214</v>
      </c>
      <c r="K1959" s="6">
        <f t="shared" si="912"/>
        <v>158.15196469702778</v>
      </c>
      <c r="L1959" s="6">
        <f t="shared" si="913"/>
        <v>0.89734432188594937</v>
      </c>
      <c r="M1959" s="6">
        <f t="shared" si="914"/>
        <v>158.25451749723308</v>
      </c>
      <c r="N1959" s="16">
        <v>100</v>
      </c>
      <c r="O1959" s="17">
        <v>385.128175669759</v>
      </c>
      <c r="P1959" s="6">
        <f t="shared" si="915"/>
        <v>363.14765980640101</v>
      </c>
      <c r="Q1959" s="6">
        <f t="shared" si="900"/>
        <v>226.96728737900062</v>
      </c>
      <c r="R1959" s="17">
        <v>363.14765980640101</v>
      </c>
      <c r="S1959" s="6">
        <f t="shared" si="916"/>
        <v>21.980515863357994</v>
      </c>
      <c r="T1959" s="6">
        <f t="shared" si="917"/>
        <v>248.94780324235862</v>
      </c>
      <c r="U1959" s="17">
        <v>103.09646273561199</v>
      </c>
      <c r="V1959" s="6">
        <f t="shared" si="918"/>
        <v>91.7529388559051</v>
      </c>
      <c r="W1959" s="6">
        <f t="shared" si="901"/>
        <v>91.7529388559051</v>
      </c>
      <c r="X1959" s="17">
        <v>91.7529388559051</v>
      </c>
      <c r="Y1959" s="6">
        <f t="shared" si="919"/>
        <v>11.343523879706893</v>
      </c>
      <c r="Z1959" s="6">
        <f t="shared" si="920"/>
        <v>103.09646273561199</v>
      </c>
      <c r="AA1959" s="17">
        <v>0</v>
      </c>
      <c r="AB1959" s="6">
        <f t="shared" si="921"/>
        <v>0</v>
      </c>
      <c r="AC1959" s="6">
        <f t="shared" si="902"/>
        <v>0</v>
      </c>
      <c r="AD1959" s="17">
        <v>0</v>
      </c>
      <c r="AE1959" s="6">
        <f t="shared" si="922"/>
        <v>0</v>
      </c>
      <c r="AF1959" s="17">
        <v>0</v>
      </c>
      <c r="AG1959" s="6">
        <f t="shared" si="923"/>
        <v>0</v>
      </c>
      <c r="AH1959" s="6">
        <f t="shared" si="903"/>
        <v>0</v>
      </c>
      <c r="AI1959" s="6">
        <f t="shared" si="924"/>
        <v>0</v>
      </c>
      <c r="AJ1959" s="17">
        <v>612.69980953647496</v>
      </c>
      <c r="AK1959" s="6">
        <f t="shared" si="925"/>
        <v>489.608205727648</v>
      </c>
      <c r="AL1959" s="6">
        <f t="shared" si="904"/>
        <v>489.608205727648</v>
      </c>
      <c r="AM1959" s="17">
        <v>489.608205727648</v>
      </c>
      <c r="AN1959" s="6">
        <f t="shared" si="926"/>
        <v>123.09160380882696</v>
      </c>
      <c r="AO1959" s="6">
        <f t="shared" si="927"/>
        <v>612.69980953647496</v>
      </c>
      <c r="AP1959" s="17">
        <v>3448.6076162293898</v>
      </c>
      <c r="AQ1959" s="6">
        <f t="shared" si="928"/>
        <v>3076.6035396339803</v>
      </c>
      <c r="AR1959" s="17">
        <v>992.01087092109594</v>
      </c>
      <c r="AS1959" s="6">
        <f t="shared" si="905"/>
        <v>620.00679432568495</v>
      </c>
      <c r="AT1959" s="17">
        <v>1509.5277824944999</v>
      </c>
      <c r="AU1959" s="6">
        <f t="shared" si="906"/>
        <v>1509.5277824944999</v>
      </c>
      <c r="AV1959" s="17">
        <v>0</v>
      </c>
      <c r="AW1959" s="6">
        <f t="shared" si="907"/>
        <v>0</v>
      </c>
      <c r="AX1959" s="17">
        <v>947.068962813795</v>
      </c>
      <c r="AY1959" s="6">
        <f t="shared" si="908"/>
        <v>947.068962813795</v>
      </c>
      <c r="AZ1959" s="20">
        <v>232765190.355362</v>
      </c>
      <c r="BA1959" s="20">
        <v>1396574460.58655</v>
      </c>
      <c r="BB1959" s="20">
        <v>122660349.05808599</v>
      </c>
      <c r="BC1959" s="20">
        <v>0</v>
      </c>
      <c r="BD1959" s="19">
        <f t="shared" si="909"/>
        <v>1751.999999999998</v>
      </c>
      <c r="BE1959" s="18">
        <v>63.6572614360663</v>
      </c>
      <c r="BF1959" s="20">
        <v>0</v>
      </c>
      <c r="BG1959" s="20">
        <v>0</v>
      </c>
      <c r="BH1959" s="19">
        <f t="shared" si="929"/>
        <v>0</v>
      </c>
      <c r="BI1959" s="18">
        <v>834.38769206046595</v>
      </c>
      <c r="BJ1959">
        <v>198</v>
      </c>
      <c r="BK1959">
        <v>3040</v>
      </c>
      <c r="BL1959" s="22">
        <v>4611.9232000000002</v>
      </c>
      <c r="BM1959">
        <v>760</v>
      </c>
      <c r="BN1959">
        <v>190</v>
      </c>
      <c r="BO1959">
        <v>7.8212038194724207E-2</v>
      </c>
    </row>
    <row r="1960" spans="1:67" x14ac:dyDescent="0.2">
      <c r="A1960" s="27">
        <v>1959</v>
      </c>
      <c r="B1960" s="18">
        <v>669.57037017197899</v>
      </c>
      <c r="C1960" s="18">
        <v>752.4</v>
      </c>
      <c r="D1960">
        <v>1000</v>
      </c>
      <c r="E1960">
        <v>4000</v>
      </c>
      <c r="F1960">
        <v>0</v>
      </c>
      <c r="G1960" s="23">
        <f t="shared" si="910"/>
        <v>1</v>
      </c>
      <c r="H1960" s="16">
        <v>100</v>
      </c>
      <c r="I1960" s="17">
        <v>180.56374547209001</v>
      </c>
      <c r="J1960" s="6">
        <f t="shared" si="911"/>
        <v>180.47110876215703</v>
      </c>
      <c r="K1960" s="6">
        <f t="shared" si="912"/>
        <v>160.88066716814137</v>
      </c>
      <c r="L1960" s="6">
        <f t="shared" si="913"/>
        <v>0.89144832251330652</v>
      </c>
      <c r="M1960" s="6">
        <f t="shared" si="914"/>
        <v>160.96324800781429</v>
      </c>
      <c r="N1960" s="16">
        <v>100</v>
      </c>
      <c r="O1960" s="17">
        <v>414.32223770620698</v>
      </c>
      <c r="P1960" s="6">
        <f t="shared" si="915"/>
        <v>390.67375932567802</v>
      </c>
      <c r="Q1960" s="6">
        <f t="shared" si="900"/>
        <v>244.17109957854876</v>
      </c>
      <c r="R1960" s="17">
        <v>390.67375932567802</v>
      </c>
      <c r="S1960" s="6">
        <f t="shared" si="916"/>
        <v>23.648478380528957</v>
      </c>
      <c r="T1960" s="6">
        <f t="shared" si="917"/>
        <v>267.81957795907772</v>
      </c>
      <c r="U1960" s="17">
        <v>103.089119098381</v>
      </c>
      <c r="V1960" s="6">
        <f t="shared" si="918"/>
        <v>91.745605249075098</v>
      </c>
      <c r="W1960" s="6">
        <f t="shared" si="901"/>
        <v>91.745605249075098</v>
      </c>
      <c r="X1960" s="17">
        <v>91.745605249075098</v>
      </c>
      <c r="Y1960" s="6">
        <f t="shared" si="919"/>
        <v>11.343513849305907</v>
      </c>
      <c r="Z1960" s="6">
        <f t="shared" si="920"/>
        <v>103.089119098381</v>
      </c>
      <c r="AA1960" s="17">
        <v>0</v>
      </c>
      <c r="AB1960" s="6">
        <f t="shared" si="921"/>
        <v>0</v>
      </c>
      <c r="AC1960" s="6">
        <f t="shared" si="902"/>
        <v>0</v>
      </c>
      <c r="AD1960" s="17">
        <v>0</v>
      </c>
      <c r="AE1960" s="6">
        <f t="shared" si="922"/>
        <v>0</v>
      </c>
      <c r="AF1960" s="17">
        <v>0</v>
      </c>
      <c r="AG1960" s="6">
        <f t="shared" si="923"/>
        <v>0</v>
      </c>
      <c r="AH1960" s="6">
        <f t="shared" si="903"/>
        <v>0</v>
      </c>
      <c r="AI1960" s="6">
        <f t="shared" si="924"/>
        <v>0</v>
      </c>
      <c r="AJ1960" s="17">
        <v>620.30116805026103</v>
      </c>
      <c r="AK1960" s="6">
        <f t="shared" si="925"/>
        <v>495.58742156941202</v>
      </c>
      <c r="AL1960" s="6">
        <f t="shared" si="904"/>
        <v>495.58742156941202</v>
      </c>
      <c r="AM1960" s="17">
        <v>495.58742156941202</v>
      </c>
      <c r="AN1960" s="6">
        <f t="shared" si="926"/>
        <v>124.71374648084901</v>
      </c>
      <c r="AO1960" s="6">
        <f t="shared" si="927"/>
        <v>620.30116805026103</v>
      </c>
      <c r="AP1960" s="17">
        <v>3530.9960641411099</v>
      </c>
      <c r="AQ1960" s="6">
        <f t="shared" si="928"/>
        <v>3128.0235027449021</v>
      </c>
      <c r="AR1960" s="17">
        <v>1074.5934970565399</v>
      </c>
      <c r="AS1960" s="6">
        <f t="shared" si="905"/>
        <v>671.62093566033741</v>
      </c>
      <c r="AT1960" s="17">
        <v>1509.40846400072</v>
      </c>
      <c r="AU1960" s="6">
        <f t="shared" si="906"/>
        <v>1509.40846400072</v>
      </c>
      <c r="AV1960" s="17">
        <v>0</v>
      </c>
      <c r="AW1960" s="6">
        <f t="shared" si="907"/>
        <v>0</v>
      </c>
      <c r="AX1960" s="17">
        <v>946.99410308384495</v>
      </c>
      <c r="AY1960" s="6">
        <f t="shared" si="908"/>
        <v>946.99410308384495</v>
      </c>
      <c r="AZ1960" s="20">
        <v>234278706.83001599</v>
      </c>
      <c r="BA1960" s="20">
        <v>1396575713.77407</v>
      </c>
      <c r="BB1960" s="20">
        <v>121145579.395909</v>
      </c>
      <c r="BC1960" s="20">
        <v>0</v>
      </c>
      <c r="BD1960" s="19">
        <f t="shared" si="909"/>
        <v>1751.999999999995</v>
      </c>
      <c r="BE1960" s="18">
        <v>64.614723824009204</v>
      </c>
      <c r="BF1960" s="20">
        <v>0</v>
      </c>
      <c r="BG1960" s="20">
        <v>0</v>
      </c>
      <c r="BH1960" s="19">
        <f t="shared" si="929"/>
        <v>0</v>
      </c>
      <c r="BI1960" s="18">
        <v>903.91999973217105</v>
      </c>
      <c r="BJ1960">
        <v>198</v>
      </c>
      <c r="BK1960">
        <v>3040</v>
      </c>
      <c r="BL1960" s="22">
        <v>4611.9232000000002</v>
      </c>
      <c r="BM1960">
        <v>760</v>
      </c>
      <c r="BN1960">
        <v>190</v>
      </c>
      <c r="BO1960">
        <v>7.7278551255180294E-2</v>
      </c>
    </row>
    <row r="1961" spans="1:67" x14ac:dyDescent="0.2">
      <c r="A1961" s="27">
        <v>1960</v>
      </c>
      <c r="B1961" s="18">
        <v>721.07578326213104</v>
      </c>
      <c r="C1961" s="18">
        <v>752.4</v>
      </c>
      <c r="D1961">
        <v>1000</v>
      </c>
      <c r="E1961">
        <v>4000</v>
      </c>
      <c r="F1961">
        <v>0</v>
      </c>
      <c r="G1961" s="23">
        <f t="shared" si="910"/>
        <v>1</v>
      </c>
      <c r="H1961" s="16">
        <v>100</v>
      </c>
      <c r="I1961" s="17">
        <v>184.77262665140401</v>
      </c>
      <c r="J1961" s="6">
        <f t="shared" si="911"/>
        <v>184.69333829864945</v>
      </c>
      <c r="K1961" s="6">
        <f t="shared" si="912"/>
        <v>163.60065567092514</v>
      </c>
      <c r="L1961" s="6">
        <f t="shared" si="913"/>
        <v>0.88579619155717781</v>
      </c>
      <c r="M1961" s="6">
        <f t="shared" si="914"/>
        <v>163.67088899182997</v>
      </c>
      <c r="N1961" s="16">
        <v>100</v>
      </c>
      <c r="O1961" s="17">
        <v>443.56491238970301</v>
      </c>
      <c r="P1961" s="6">
        <f t="shared" si="915"/>
        <v>418.24554084729903</v>
      </c>
      <c r="Q1961" s="6">
        <f t="shared" si="900"/>
        <v>261.40346302956186</v>
      </c>
      <c r="R1961" s="17">
        <v>418.24554084729903</v>
      </c>
      <c r="S1961" s="6">
        <f t="shared" si="916"/>
        <v>25.319371542403985</v>
      </c>
      <c r="T1961" s="6">
        <f t="shared" si="917"/>
        <v>286.72283457196585</v>
      </c>
      <c r="U1961" s="17">
        <v>103.08214357990499</v>
      </c>
      <c r="V1961" s="6">
        <f t="shared" si="918"/>
        <v>91.738638545501004</v>
      </c>
      <c r="W1961" s="6">
        <f t="shared" si="901"/>
        <v>91.738638545501004</v>
      </c>
      <c r="X1961" s="17">
        <v>91.738638545501004</v>
      </c>
      <c r="Y1961" s="6">
        <f t="shared" si="919"/>
        <v>11.343505034403989</v>
      </c>
      <c r="Z1961" s="6">
        <f t="shared" si="920"/>
        <v>103.08214357990499</v>
      </c>
      <c r="AA1961" s="17">
        <v>0</v>
      </c>
      <c r="AB1961" s="6">
        <f t="shared" si="921"/>
        <v>0</v>
      </c>
      <c r="AC1961" s="6">
        <f t="shared" si="902"/>
        <v>0</v>
      </c>
      <c r="AD1961" s="17">
        <v>0</v>
      </c>
      <c r="AE1961" s="6">
        <f t="shared" si="922"/>
        <v>0</v>
      </c>
      <c r="AF1961" s="17">
        <v>0</v>
      </c>
      <c r="AG1961" s="6">
        <f t="shared" si="923"/>
        <v>0</v>
      </c>
      <c r="AH1961" s="6">
        <f t="shared" si="903"/>
        <v>0</v>
      </c>
      <c r="AI1961" s="6">
        <f t="shared" si="924"/>
        <v>0</v>
      </c>
      <c r="AJ1961" s="17">
        <v>626.91917227975398</v>
      </c>
      <c r="AK1961" s="6">
        <f t="shared" si="925"/>
        <v>500.790389670541</v>
      </c>
      <c r="AL1961" s="6">
        <f t="shared" si="904"/>
        <v>500.790389670541</v>
      </c>
      <c r="AM1961" s="17">
        <v>500.790389670541</v>
      </c>
      <c r="AN1961" s="6">
        <f t="shared" si="926"/>
        <v>126.12878260921298</v>
      </c>
      <c r="AO1961" s="6">
        <f t="shared" si="927"/>
        <v>626.91917227975398</v>
      </c>
      <c r="AP1961" s="17">
        <v>3613.38550719966</v>
      </c>
      <c r="AQ1961" s="6">
        <f t="shared" si="928"/>
        <v>3179.4476728087457</v>
      </c>
      <c r="AR1961" s="17">
        <v>1157.1675583757701</v>
      </c>
      <c r="AS1961" s="6">
        <f t="shared" si="905"/>
        <v>723.22972398485626</v>
      </c>
      <c r="AT1961" s="17">
        <v>1509.2950199060899</v>
      </c>
      <c r="AU1961" s="6">
        <f t="shared" si="906"/>
        <v>1509.2950199060899</v>
      </c>
      <c r="AV1961" s="17">
        <v>0</v>
      </c>
      <c r="AW1961" s="6">
        <f t="shared" si="907"/>
        <v>0</v>
      </c>
      <c r="AX1961" s="17">
        <v>946.92292891779903</v>
      </c>
      <c r="AY1961" s="6">
        <f t="shared" si="908"/>
        <v>946.92292891779903</v>
      </c>
      <c r="AZ1961" s="20">
        <v>235615215.49540299</v>
      </c>
      <c r="BA1961" s="20">
        <v>1396576735.88799</v>
      </c>
      <c r="BB1961" s="20">
        <v>119808048.616602</v>
      </c>
      <c r="BC1961" s="20">
        <v>0</v>
      </c>
      <c r="BD1961" s="19">
        <f t="shared" si="909"/>
        <v>1751.999999999995</v>
      </c>
      <c r="BE1961" s="18">
        <v>65.522921366566806</v>
      </c>
      <c r="BF1961" s="20">
        <v>0</v>
      </c>
      <c r="BG1961" s="20">
        <v>0</v>
      </c>
      <c r="BH1961" s="19">
        <f t="shared" si="929"/>
        <v>0</v>
      </c>
      <c r="BI1961" s="18">
        <v>973.45230740387694</v>
      </c>
      <c r="BJ1961">
        <v>198</v>
      </c>
      <c r="BK1961">
        <v>3040</v>
      </c>
      <c r="BL1961" s="22">
        <v>4611.9232000000002</v>
      </c>
      <c r="BM1961">
        <v>760</v>
      </c>
      <c r="BN1961">
        <v>190</v>
      </c>
      <c r="BO1961">
        <v>7.6454286103271499E-2</v>
      </c>
    </row>
    <row r="1962" spans="1:67" x14ac:dyDescent="0.2">
      <c r="A1962" s="27">
        <v>1961</v>
      </c>
      <c r="B1962" s="18">
        <v>772.58119635228297</v>
      </c>
      <c r="C1962" s="18">
        <v>752.4</v>
      </c>
      <c r="D1962">
        <v>1000</v>
      </c>
      <c r="E1962">
        <v>4000</v>
      </c>
      <c r="F1962">
        <v>0</v>
      </c>
      <c r="G1962" s="23">
        <f t="shared" si="910"/>
        <v>1</v>
      </c>
      <c r="H1962" s="16">
        <v>100</v>
      </c>
      <c r="I1962" s="17">
        <v>188.98695249033199</v>
      </c>
      <c r="J1962" s="6">
        <f t="shared" si="911"/>
        <v>188.91960461359452</v>
      </c>
      <c r="K1962" s="6">
        <f t="shared" si="912"/>
        <v>166.32440275708319</v>
      </c>
      <c r="L1962" s="6">
        <f t="shared" si="913"/>
        <v>0.88039779194580536</v>
      </c>
      <c r="M1962" s="6">
        <f t="shared" si="914"/>
        <v>166.38369567905511</v>
      </c>
      <c r="N1962" s="16">
        <v>100</v>
      </c>
      <c r="O1962" s="17">
        <v>472.73294691461803</v>
      </c>
      <c r="P1962" s="6">
        <f t="shared" si="915"/>
        <v>445.74679813513399</v>
      </c>
      <c r="Q1962" s="6">
        <f t="shared" si="900"/>
        <v>278.59174883445871</v>
      </c>
      <c r="R1962" s="17">
        <v>445.74679813513399</v>
      </c>
      <c r="S1962" s="6">
        <f t="shared" si="916"/>
        <v>26.98614877948404</v>
      </c>
      <c r="T1962" s="6">
        <f t="shared" si="917"/>
        <v>305.57789761394275</v>
      </c>
      <c r="U1962" s="17">
        <v>103.07550677437</v>
      </c>
      <c r="V1962" s="6">
        <f t="shared" si="918"/>
        <v>91.732009742990002</v>
      </c>
      <c r="W1962" s="6">
        <f t="shared" si="901"/>
        <v>91.732009742990002</v>
      </c>
      <c r="X1962" s="17">
        <v>91.732009742990002</v>
      </c>
      <c r="Y1962" s="6">
        <f t="shared" si="919"/>
        <v>11.343497031379997</v>
      </c>
      <c r="Z1962" s="6">
        <f t="shared" si="920"/>
        <v>103.07550677437</v>
      </c>
      <c r="AA1962" s="17">
        <v>0</v>
      </c>
      <c r="AB1962" s="6">
        <f t="shared" si="921"/>
        <v>0</v>
      </c>
      <c r="AC1962" s="6">
        <f t="shared" si="902"/>
        <v>0</v>
      </c>
      <c r="AD1962" s="17">
        <v>0</v>
      </c>
      <c r="AE1962" s="6">
        <f t="shared" si="922"/>
        <v>0</v>
      </c>
      <c r="AF1962" s="17">
        <v>0</v>
      </c>
      <c r="AG1962" s="6">
        <f t="shared" si="923"/>
        <v>0</v>
      </c>
      <c r="AH1962" s="6">
        <f t="shared" si="903"/>
        <v>0</v>
      </c>
      <c r="AI1962" s="6">
        <f t="shared" si="924"/>
        <v>0</v>
      </c>
      <c r="AJ1962" s="17">
        <v>633.06273061876504</v>
      </c>
      <c r="AK1962" s="6">
        <f t="shared" si="925"/>
        <v>505.62898210149001</v>
      </c>
      <c r="AL1962" s="6">
        <f t="shared" si="904"/>
        <v>505.62898210149001</v>
      </c>
      <c r="AM1962" s="17">
        <v>505.62898210149001</v>
      </c>
      <c r="AN1962" s="6">
        <f t="shared" si="926"/>
        <v>127.43374851727503</v>
      </c>
      <c r="AO1962" s="6">
        <f t="shared" si="927"/>
        <v>633.06273061876504</v>
      </c>
      <c r="AP1962" s="17">
        <v>3695.77587367968</v>
      </c>
      <c r="AQ1962" s="6">
        <f t="shared" si="928"/>
        <v>3230.875746608689</v>
      </c>
      <c r="AR1962" s="17">
        <v>1239.73367218928</v>
      </c>
      <c r="AS1962" s="6">
        <f t="shared" si="905"/>
        <v>774.83354511829998</v>
      </c>
      <c r="AT1962" s="17">
        <v>1509.18702681234</v>
      </c>
      <c r="AU1962" s="6">
        <f t="shared" si="906"/>
        <v>1509.18702681234</v>
      </c>
      <c r="AV1962" s="17">
        <v>0</v>
      </c>
      <c r="AW1962" s="6">
        <f t="shared" si="907"/>
        <v>0</v>
      </c>
      <c r="AX1962" s="17">
        <v>946.85517467804902</v>
      </c>
      <c r="AY1962" s="6">
        <f t="shared" si="908"/>
        <v>946.85517467804902</v>
      </c>
      <c r="AZ1962" s="20">
        <v>236826789.36847299</v>
      </c>
      <c r="BA1962" s="20">
        <v>1396577758.00191</v>
      </c>
      <c r="BB1962" s="20">
        <v>118595452.629612</v>
      </c>
      <c r="BC1962" s="20">
        <v>0</v>
      </c>
      <c r="BD1962" s="19">
        <f t="shared" si="909"/>
        <v>1751.999999999995</v>
      </c>
      <c r="BE1962" s="18">
        <v>66.385788896632405</v>
      </c>
      <c r="BF1962" s="20">
        <v>0</v>
      </c>
      <c r="BG1962" s="20">
        <v>0</v>
      </c>
      <c r="BH1962" s="19">
        <f t="shared" si="929"/>
        <v>0</v>
      </c>
      <c r="BI1962" s="18">
        <v>1042.98461507558</v>
      </c>
      <c r="BJ1962">
        <v>198</v>
      </c>
      <c r="BK1962">
        <v>3040</v>
      </c>
      <c r="BL1962" s="22">
        <v>4611.9232000000002</v>
      </c>
      <c r="BM1962">
        <v>760</v>
      </c>
      <c r="BN1962">
        <v>190</v>
      </c>
      <c r="BO1962">
        <v>7.5707010558313401E-2</v>
      </c>
    </row>
    <row r="1963" spans="1:67" x14ac:dyDescent="0.2">
      <c r="A1963" s="27">
        <v>1962</v>
      </c>
      <c r="B1963" s="18">
        <v>824.08660944243502</v>
      </c>
      <c r="C1963" s="18">
        <v>752.4</v>
      </c>
      <c r="D1963">
        <v>1000</v>
      </c>
      <c r="E1963">
        <v>4000</v>
      </c>
      <c r="F1963">
        <v>0</v>
      </c>
      <c r="G1963" s="23">
        <f t="shared" si="910"/>
        <v>1</v>
      </c>
      <c r="H1963" s="16">
        <v>100</v>
      </c>
      <c r="I1963" s="17">
        <v>193.20429115412199</v>
      </c>
      <c r="J1963" s="6">
        <f t="shared" si="911"/>
        <v>193.15024843498907</v>
      </c>
      <c r="K1963" s="6">
        <f t="shared" si="912"/>
        <v>169.05520918499596</v>
      </c>
      <c r="L1963" s="6">
        <f t="shared" si="913"/>
        <v>0.87525235175608351</v>
      </c>
      <c r="M1963" s="6">
        <f t="shared" si="914"/>
        <v>169.10251020201235</v>
      </c>
      <c r="N1963" s="16">
        <v>100</v>
      </c>
      <c r="O1963" s="17">
        <v>501.85920883151999</v>
      </c>
      <c r="P1963" s="6">
        <f t="shared" si="915"/>
        <v>473.20853335797602</v>
      </c>
      <c r="Q1963" s="6">
        <f t="shared" si="900"/>
        <v>295.75533334873501</v>
      </c>
      <c r="R1963" s="17">
        <v>473.20853335797602</v>
      </c>
      <c r="S1963" s="6">
        <f t="shared" si="916"/>
        <v>28.65067547354397</v>
      </c>
      <c r="T1963" s="6">
        <f t="shared" si="917"/>
        <v>324.40600882227898</v>
      </c>
      <c r="U1963" s="17">
        <v>103.06917833094499</v>
      </c>
      <c r="V1963" s="6">
        <f t="shared" si="918"/>
        <v>91.725689264269903</v>
      </c>
      <c r="W1963" s="6">
        <f t="shared" si="901"/>
        <v>91.725689264269903</v>
      </c>
      <c r="X1963" s="17">
        <v>91.725689264269903</v>
      </c>
      <c r="Y1963" s="6">
        <f t="shared" si="919"/>
        <v>11.34348906667509</v>
      </c>
      <c r="Z1963" s="6">
        <f t="shared" si="920"/>
        <v>103.06917833094499</v>
      </c>
      <c r="AA1963" s="17">
        <v>0</v>
      </c>
      <c r="AB1963" s="6">
        <f t="shared" si="921"/>
        <v>0</v>
      </c>
      <c r="AC1963" s="6">
        <f t="shared" si="902"/>
        <v>0</v>
      </c>
      <c r="AD1963" s="17">
        <v>0</v>
      </c>
      <c r="AE1963" s="6">
        <f t="shared" si="922"/>
        <v>0</v>
      </c>
      <c r="AF1963" s="17">
        <v>0</v>
      </c>
      <c r="AG1963" s="6">
        <f t="shared" si="923"/>
        <v>0</v>
      </c>
      <c r="AH1963" s="6">
        <f t="shared" si="903"/>
        <v>0</v>
      </c>
      <c r="AI1963" s="6">
        <f t="shared" si="924"/>
        <v>0</v>
      </c>
      <c r="AJ1963" s="17">
        <v>638.70561030147303</v>
      </c>
      <c r="AK1963" s="6">
        <f t="shared" si="925"/>
        <v>510.07565022727698</v>
      </c>
      <c r="AL1963" s="6">
        <f t="shared" si="904"/>
        <v>510.07565022727698</v>
      </c>
      <c r="AM1963" s="17">
        <v>510.07565022727698</v>
      </c>
      <c r="AN1963" s="6">
        <f t="shared" si="926"/>
        <v>128.62996007419605</v>
      </c>
      <c r="AO1963" s="6">
        <f t="shared" si="927"/>
        <v>638.70561030147303</v>
      </c>
      <c r="AP1963" s="17">
        <v>3778.1670985869</v>
      </c>
      <c r="AQ1963" s="6">
        <f t="shared" si="928"/>
        <v>3282.3074493834965</v>
      </c>
      <c r="AR1963" s="17">
        <v>1322.2923978757301</v>
      </c>
      <c r="AS1963" s="6">
        <f t="shared" si="905"/>
        <v>826.43274867233129</v>
      </c>
      <c r="AT1963" s="17">
        <v>1509.0841010552699</v>
      </c>
      <c r="AU1963" s="6">
        <f t="shared" si="906"/>
        <v>1509.0841010552699</v>
      </c>
      <c r="AV1963" s="17">
        <v>0</v>
      </c>
      <c r="AW1963" s="6">
        <f t="shared" si="907"/>
        <v>0</v>
      </c>
      <c r="AX1963" s="17">
        <v>946.79059965589499</v>
      </c>
      <c r="AY1963" s="6">
        <f t="shared" si="908"/>
        <v>946.79059965589499</v>
      </c>
      <c r="AZ1963" s="20">
        <v>237890941.182179</v>
      </c>
      <c r="BA1963" s="20">
        <v>1396578780.1158299</v>
      </c>
      <c r="BB1963" s="20">
        <v>117530278.701985</v>
      </c>
      <c r="BC1963" s="20">
        <v>0</v>
      </c>
      <c r="BD1963" s="19">
        <f t="shared" si="909"/>
        <v>1751.9999999999939</v>
      </c>
      <c r="BE1963" s="18">
        <v>67.206670500078204</v>
      </c>
      <c r="BF1963" s="20">
        <v>0</v>
      </c>
      <c r="BG1963" s="20">
        <v>0</v>
      </c>
      <c r="BH1963" s="19">
        <f t="shared" si="929"/>
        <v>0</v>
      </c>
      <c r="BI1963" s="18">
        <v>1112.51692274728</v>
      </c>
      <c r="BJ1963">
        <v>198</v>
      </c>
      <c r="BK1963">
        <v>3040</v>
      </c>
      <c r="BL1963" s="22">
        <v>4611.9232000000002</v>
      </c>
      <c r="BM1963">
        <v>760</v>
      </c>
      <c r="BN1963">
        <v>190</v>
      </c>
      <c r="BO1963">
        <v>7.5050581652224793E-2</v>
      </c>
    </row>
    <row r="1964" spans="1:67" x14ac:dyDescent="0.2">
      <c r="A1964" s="27">
        <v>1963</v>
      </c>
      <c r="B1964" s="18">
        <v>875.59202253258798</v>
      </c>
      <c r="C1964" s="18">
        <v>752.4</v>
      </c>
      <c r="D1964">
        <v>1000</v>
      </c>
      <c r="E1964">
        <v>4000</v>
      </c>
      <c r="F1964">
        <v>0</v>
      </c>
      <c r="G1964" s="23">
        <f t="shared" si="910"/>
        <v>1</v>
      </c>
      <c r="H1964" s="16">
        <v>100</v>
      </c>
      <c r="I1964" s="17">
        <v>197.42470459392101</v>
      </c>
      <c r="J1964" s="6">
        <f t="shared" si="911"/>
        <v>197.38367676069339</v>
      </c>
      <c r="K1964" s="6">
        <f t="shared" si="912"/>
        <v>171.79056026949496</v>
      </c>
      <c r="L1964" s="6">
        <f t="shared" si="913"/>
        <v>0.87033823206045879</v>
      </c>
      <c r="M1964" s="6">
        <f t="shared" si="914"/>
        <v>171.82626836133156</v>
      </c>
      <c r="N1964" s="16">
        <v>100</v>
      </c>
      <c r="O1964" s="17">
        <v>531.02007574469405</v>
      </c>
      <c r="P1964" s="6">
        <f t="shared" si="915"/>
        <v>500.70277317118001</v>
      </c>
      <c r="Q1964" s="6">
        <f t="shared" si="900"/>
        <v>312.93923323198749</v>
      </c>
      <c r="R1964" s="17">
        <v>500.70277317118001</v>
      </c>
      <c r="S1964" s="6">
        <f t="shared" si="916"/>
        <v>30.317302573514041</v>
      </c>
      <c r="T1964" s="6">
        <f t="shared" si="917"/>
        <v>343.25653580550153</v>
      </c>
      <c r="U1964" s="17">
        <v>103.063136719173</v>
      </c>
      <c r="V1964" s="6">
        <f t="shared" si="918"/>
        <v>91.719655617190298</v>
      </c>
      <c r="W1964" s="6">
        <f t="shared" si="901"/>
        <v>91.719655617190298</v>
      </c>
      <c r="X1964" s="17">
        <v>91.719655617190298</v>
      </c>
      <c r="Y1964" s="6">
        <f t="shared" si="919"/>
        <v>11.343481101982704</v>
      </c>
      <c r="Z1964" s="6">
        <f t="shared" si="920"/>
        <v>103.063136719173</v>
      </c>
      <c r="AA1964" s="17">
        <v>0</v>
      </c>
      <c r="AB1964" s="6">
        <f t="shared" si="921"/>
        <v>0</v>
      </c>
      <c r="AC1964" s="6">
        <f t="shared" si="902"/>
        <v>0</v>
      </c>
      <c r="AD1964" s="17">
        <v>0</v>
      </c>
      <c r="AE1964" s="6">
        <f t="shared" si="922"/>
        <v>0</v>
      </c>
      <c r="AF1964" s="17">
        <v>0</v>
      </c>
      <c r="AG1964" s="6">
        <f t="shared" si="923"/>
        <v>0</v>
      </c>
      <c r="AH1964" s="6">
        <f t="shared" si="903"/>
        <v>0</v>
      </c>
      <c r="AI1964" s="6">
        <f t="shared" si="924"/>
        <v>0</v>
      </c>
      <c r="AJ1964" s="17">
        <v>643.74300854772002</v>
      </c>
      <c r="AK1964" s="6">
        <f t="shared" si="925"/>
        <v>514.04728272237401</v>
      </c>
      <c r="AL1964" s="6">
        <f t="shared" si="904"/>
        <v>514.04728272237401</v>
      </c>
      <c r="AM1964" s="17">
        <v>514.04728272237401</v>
      </c>
      <c r="AN1964" s="6">
        <f t="shared" si="926"/>
        <v>129.69572582534602</v>
      </c>
      <c r="AO1964" s="6">
        <f t="shared" si="927"/>
        <v>643.74300854772002</v>
      </c>
      <c r="AP1964" s="17">
        <v>3860.5591228866601</v>
      </c>
      <c r="AQ1964" s="6">
        <f t="shared" si="928"/>
        <v>3333.7425315659357</v>
      </c>
      <c r="AR1964" s="17">
        <v>1404.8442435219199</v>
      </c>
      <c r="AS1964" s="6">
        <f t="shared" si="905"/>
        <v>878.0276522012</v>
      </c>
      <c r="AT1964" s="17">
        <v>1508.9858941504799</v>
      </c>
      <c r="AU1964" s="6">
        <f t="shared" si="906"/>
        <v>1508.9858941504799</v>
      </c>
      <c r="AV1964" s="17">
        <v>0</v>
      </c>
      <c r="AW1964" s="6">
        <f t="shared" si="907"/>
        <v>0</v>
      </c>
      <c r="AX1964" s="17">
        <v>946.728985214256</v>
      </c>
      <c r="AY1964" s="6">
        <f t="shared" si="908"/>
        <v>946.728985214256</v>
      </c>
      <c r="AZ1964" s="20">
        <v>238806426.99376401</v>
      </c>
      <c r="BA1964" s="20">
        <v>1396579802.2297499</v>
      </c>
      <c r="BB1964" s="20">
        <v>116613770.77647901</v>
      </c>
      <c r="BC1964" s="20">
        <v>0</v>
      </c>
      <c r="BD1964" s="19">
        <f t="shared" si="909"/>
        <v>1751.999999999993</v>
      </c>
      <c r="BE1964" s="18">
        <v>67.988429489773594</v>
      </c>
      <c r="BF1964" s="20">
        <v>0</v>
      </c>
      <c r="BG1964" s="20">
        <v>0</v>
      </c>
      <c r="BH1964" s="19">
        <f t="shared" si="929"/>
        <v>0</v>
      </c>
      <c r="BI1964" s="18">
        <v>1182.04923041899</v>
      </c>
      <c r="BJ1964">
        <v>198</v>
      </c>
      <c r="BK1964">
        <v>3040</v>
      </c>
      <c r="BL1964" s="22">
        <v>4611.9232000000002</v>
      </c>
      <c r="BM1964">
        <v>760</v>
      </c>
      <c r="BN1964">
        <v>190</v>
      </c>
      <c r="BO1964">
        <v>7.4485769103139907E-2</v>
      </c>
    </row>
    <row r="1965" spans="1:67" x14ac:dyDescent="0.2">
      <c r="A1965" s="27">
        <v>1964</v>
      </c>
      <c r="B1965" s="18">
        <v>927.09743562274002</v>
      </c>
      <c r="C1965" s="18">
        <v>752.4</v>
      </c>
      <c r="D1965">
        <v>1000</v>
      </c>
      <c r="E1965">
        <v>4000</v>
      </c>
      <c r="F1965">
        <v>0</v>
      </c>
      <c r="G1965" s="23">
        <f t="shared" si="910"/>
        <v>1</v>
      </c>
      <c r="H1965" s="16">
        <v>100</v>
      </c>
      <c r="I1965" s="17">
        <v>201.648656918683</v>
      </c>
      <c r="J1965" s="6">
        <f t="shared" si="911"/>
        <v>201.61907564616169</v>
      </c>
      <c r="K1965" s="6">
        <f t="shared" si="912"/>
        <v>174.52803514400961</v>
      </c>
      <c r="L1965" s="6">
        <f t="shared" si="913"/>
        <v>0.86563255279626206</v>
      </c>
      <c r="M1965" s="6">
        <f t="shared" si="914"/>
        <v>174.55364165645719</v>
      </c>
      <c r="N1965" s="16">
        <v>100</v>
      </c>
      <c r="O1965" s="17">
        <v>560.245397338163</v>
      </c>
      <c r="P1965" s="6">
        <f t="shared" si="915"/>
        <v>528.25767097943503</v>
      </c>
      <c r="Q1965" s="6">
        <f t="shared" si="900"/>
        <v>330.16104436214687</v>
      </c>
      <c r="R1965" s="17">
        <v>528.25767097943503</v>
      </c>
      <c r="S1965" s="6">
        <f t="shared" si="916"/>
        <v>31.987726358727969</v>
      </c>
      <c r="T1965" s="6">
        <f t="shared" si="917"/>
        <v>362.14877072087484</v>
      </c>
      <c r="U1965" s="17">
        <v>103.05736265548801</v>
      </c>
      <c r="V1965" s="6">
        <f t="shared" si="918"/>
        <v>91.713889518187202</v>
      </c>
      <c r="W1965" s="6">
        <f t="shared" si="901"/>
        <v>91.713889518187202</v>
      </c>
      <c r="X1965" s="17">
        <v>91.713889518187202</v>
      </c>
      <c r="Y1965" s="6">
        <f t="shared" si="919"/>
        <v>11.343473137300805</v>
      </c>
      <c r="Z1965" s="6">
        <f t="shared" si="920"/>
        <v>103.05736265548801</v>
      </c>
      <c r="AA1965" s="17">
        <v>0</v>
      </c>
      <c r="AB1965" s="6">
        <f t="shared" si="921"/>
        <v>0</v>
      </c>
      <c r="AC1965" s="6">
        <f t="shared" si="902"/>
        <v>0</v>
      </c>
      <c r="AD1965" s="17">
        <v>0</v>
      </c>
      <c r="AE1965" s="6">
        <f t="shared" si="922"/>
        <v>0</v>
      </c>
      <c r="AF1965" s="17">
        <v>0</v>
      </c>
      <c r="AG1965" s="6">
        <f t="shared" si="923"/>
        <v>0</v>
      </c>
      <c r="AH1965" s="6">
        <f t="shared" si="903"/>
        <v>0</v>
      </c>
      <c r="AI1965" s="6">
        <f t="shared" si="924"/>
        <v>0</v>
      </c>
      <c r="AJ1965" s="17">
        <v>648.19739185339097</v>
      </c>
      <c r="AK1965" s="6">
        <f t="shared" si="925"/>
        <v>517.56359555124595</v>
      </c>
      <c r="AL1965" s="6">
        <f t="shared" si="904"/>
        <v>517.56359555124595</v>
      </c>
      <c r="AM1965" s="17">
        <v>517.56359555124595</v>
      </c>
      <c r="AN1965" s="6">
        <f t="shared" si="926"/>
        <v>130.63379630214502</v>
      </c>
      <c r="AO1965" s="6">
        <f t="shared" si="927"/>
        <v>648.19739185339097</v>
      </c>
      <c r="AP1965" s="17">
        <v>3942.9518928361499</v>
      </c>
      <c r="AQ1965" s="6">
        <f t="shared" si="928"/>
        <v>3385.1807659598694</v>
      </c>
      <c r="AR1965" s="17">
        <v>1487.3896716700599</v>
      </c>
      <c r="AS1965" s="6">
        <f t="shared" si="905"/>
        <v>929.61854479378746</v>
      </c>
      <c r="AT1965" s="17">
        <v>1508.8920888515299</v>
      </c>
      <c r="AU1965" s="6">
        <f t="shared" si="906"/>
        <v>1508.8920888515299</v>
      </c>
      <c r="AV1965" s="17">
        <v>0</v>
      </c>
      <c r="AW1965" s="6">
        <f t="shared" si="907"/>
        <v>0</v>
      </c>
      <c r="AX1965" s="17">
        <v>946.67013231455201</v>
      </c>
      <c r="AY1965" s="6">
        <f t="shared" si="908"/>
        <v>946.67013231455201</v>
      </c>
      <c r="AZ1965" s="20">
        <v>239597734.55136701</v>
      </c>
      <c r="BA1965" s="20">
        <v>1396580824.3436699</v>
      </c>
      <c r="BB1965" s="20">
        <v>115821441.104956</v>
      </c>
      <c r="BC1965" s="20">
        <v>0</v>
      </c>
      <c r="BD1965" s="19">
        <f t="shared" si="909"/>
        <v>1751.999999999993</v>
      </c>
      <c r="BE1965" s="18">
        <v>68.733644659715694</v>
      </c>
      <c r="BF1965" s="20">
        <v>0</v>
      </c>
      <c r="BG1965" s="20">
        <v>0</v>
      </c>
      <c r="BH1965" s="19">
        <f t="shared" si="929"/>
        <v>0</v>
      </c>
      <c r="BI1965" s="18">
        <v>1251.5815380906899</v>
      </c>
      <c r="BJ1965">
        <v>198</v>
      </c>
      <c r="BK1965">
        <v>3040</v>
      </c>
      <c r="BL1965" s="22">
        <v>4611.9232000000002</v>
      </c>
      <c r="BM1965">
        <v>760</v>
      </c>
      <c r="BN1965">
        <v>190</v>
      </c>
      <c r="BO1965">
        <v>7.3997480484231604E-2</v>
      </c>
    </row>
    <row r="1966" spans="1:67" x14ac:dyDescent="0.2">
      <c r="A1966" s="27">
        <v>1965</v>
      </c>
      <c r="B1966" s="18">
        <v>978.60284871289196</v>
      </c>
      <c r="C1966" s="18">
        <v>752.4</v>
      </c>
      <c r="D1966">
        <v>1000</v>
      </c>
      <c r="E1966">
        <v>4000</v>
      </c>
      <c r="F1966">
        <v>0</v>
      </c>
      <c r="G1966" s="23">
        <f t="shared" si="910"/>
        <v>1</v>
      </c>
      <c r="H1966" s="16">
        <v>100</v>
      </c>
      <c r="I1966" s="17">
        <v>205.872329019885</v>
      </c>
      <c r="J1966" s="6">
        <f t="shared" si="911"/>
        <v>205.85198504222157</v>
      </c>
      <c r="K1966" s="6">
        <f t="shared" si="912"/>
        <v>177.26042714907302</v>
      </c>
      <c r="L1966" s="6">
        <f t="shared" si="913"/>
        <v>0.86110623180396229</v>
      </c>
      <c r="M1966" s="6">
        <f t="shared" si="914"/>
        <v>177.2779454750187</v>
      </c>
      <c r="N1966" s="16">
        <v>100</v>
      </c>
      <c r="O1966" s="17">
        <v>589.50564597831703</v>
      </c>
      <c r="P1966" s="6">
        <f t="shared" si="915"/>
        <v>555.84539217925305</v>
      </c>
      <c r="Q1966" s="6">
        <f t="shared" si="900"/>
        <v>347.40337011203314</v>
      </c>
      <c r="R1966" s="17">
        <v>555.84539217925305</v>
      </c>
      <c r="S1966" s="6">
        <f t="shared" si="916"/>
        <v>33.66025379906398</v>
      </c>
      <c r="T1966" s="6">
        <f t="shared" si="917"/>
        <v>381.06362391109712</v>
      </c>
      <c r="U1966" s="17">
        <v>103.051840829345</v>
      </c>
      <c r="V1966" s="6">
        <f t="shared" si="918"/>
        <v>91.708375405485896</v>
      </c>
      <c r="W1966" s="6">
        <f t="shared" si="901"/>
        <v>91.708375405485896</v>
      </c>
      <c r="X1966" s="17">
        <v>91.708375405485896</v>
      </c>
      <c r="Y1966" s="6">
        <f t="shared" si="919"/>
        <v>11.343465423859101</v>
      </c>
      <c r="Z1966" s="6">
        <f t="shared" si="920"/>
        <v>103.051840829345</v>
      </c>
      <c r="AA1966" s="17">
        <v>0</v>
      </c>
      <c r="AB1966" s="6">
        <f t="shared" si="921"/>
        <v>0</v>
      </c>
      <c r="AC1966" s="6">
        <f t="shared" si="902"/>
        <v>0</v>
      </c>
      <c r="AD1966" s="17">
        <v>0</v>
      </c>
      <c r="AE1966" s="6">
        <f t="shared" si="922"/>
        <v>0</v>
      </c>
      <c r="AF1966" s="17">
        <v>0</v>
      </c>
      <c r="AG1966" s="6">
        <f t="shared" si="923"/>
        <v>0</v>
      </c>
      <c r="AH1966" s="6">
        <f t="shared" si="903"/>
        <v>0</v>
      </c>
      <c r="AI1966" s="6">
        <f t="shared" si="924"/>
        <v>0</v>
      </c>
      <c r="AJ1966" s="17">
        <v>652.15801876280898</v>
      </c>
      <c r="AK1966" s="6">
        <f t="shared" si="925"/>
        <v>520.68453055775603</v>
      </c>
      <c r="AL1966" s="6">
        <f t="shared" si="904"/>
        <v>520.68453055775603</v>
      </c>
      <c r="AM1966" s="17">
        <v>520.68453055775603</v>
      </c>
      <c r="AN1966" s="6">
        <f t="shared" si="926"/>
        <v>131.47348820505294</v>
      </c>
      <c r="AO1966" s="6">
        <f t="shared" si="927"/>
        <v>652.15801876280898</v>
      </c>
      <c r="AP1966" s="17">
        <v>4025.3453594044299</v>
      </c>
      <c r="AQ1966" s="6">
        <f t="shared" si="928"/>
        <v>3436.621945288502</v>
      </c>
      <c r="AR1966" s="17">
        <v>1569.92910430913</v>
      </c>
      <c r="AS1966" s="6">
        <f t="shared" si="905"/>
        <v>981.20569019320624</v>
      </c>
      <c r="AT1966" s="17">
        <v>1508.80239572645</v>
      </c>
      <c r="AU1966" s="6">
        <f t="shared" si="906"/>
        <v>1508.80239572645</v>
      </c>
      <c r="AV1966" s="17">
        <v>0</v>
      </c>
      <c r="AW1966" s="6">
        <f t="shared" si="907"/>
        <v>0</v>
      </c>
      <c r="AX1966" s="17">
        <v>946.61385936884597</v>
      </c>
      <c r="AY1966" s="6">
        <f t="shared" si="908"/>
        <v>946.61385936884597</v>
      </c>
      <c r="AZ1966" s="20">
        <v>240318189.83526301</v>
      </c>
      <c r="BA1966" s="20">
        <v>1396581748.8124101</v>
      </c>
      <c r="BB1966" s="20">
        <v>115100061.35232601</v>
      </c>
      <c r="BC1966" s="20">
        <v>0</v>
      </c>
      <c r="BD1966" s="19">
        <f t="shared" si="909"/>
        <v>1751.9999999999991</v>
      </c>
      <c r="BE1966" s="18">
        <v>69.444827932925094</v>
      </c>
      <c r="BF1966" s="20">
        <v>0</v>
      </c>
      <c r="BG1966" s="20">
        <v>0</v>
      </c>
      <c r="BH1966" s="19">
        <f t="shared" si="929"/>
        <v>0</v>
      </c>
      <c r="BI1966" s="18">
        <v>1321.1138457623999</v>
      </c>
      <c r="BJ1966">
        <v>198</v>
      </c>
      <c r="BK1966">
        <v>3040</v>
      </c>
      <c r="BL1966" s="22">
        <v>4611.9232000000002</v>
      </c>
      <c r="BM1966">
        <v>760</v>
      </c>
      <c r="BN1966">
        <v>190</v>
      </c>
      <c r="BO1966">
        <v>7.3552913886095903E-2</v>
      </c>
    </row>
    <row r="1967" spans="1:67" x14ac:dyDescent="0.2">
      <c r="A1967" s="27">
        <v>1966</v>
      </c>
      <c r="B1967" s="18">
        <v>1030.10826180304</v>
      </c>
      <c r="C1967" s="18">
        <v>752.4</v>
      </c>
      <c r="D1967">
        <v>1000</v>
      </c>
      <c r="E1967">
        <v>4000</v>
      </c>
      <c r="F1967">
        <v>0</v>
      </c>
      <c r="G1967" s="23">
        <f t="shared" si="910"/>
        <v>1</v>
      </c>
      <c r="H1967" s="16">
        <v>100</v>
      </c>
      <c r="I1967" s="17">
        <v>210.09526400400401</v>
      </c>
      <c r="J1967" s="6">
        <f t="shared" si="911"/>
        <v>210.08323946439074</v>
      </c>
      <c r="K1967" s="6">
        <f t="shared" si="912"/>
        <v>179.98950154738233</v>
      </c>
      <c r="L1967" s="6">
        <f t="shared" si="913"/>
        <v>0.85675326602097013</v>
      </c>
      <c r="M1967" s="6">
        <f t="shared" si="914"/>
        <v>179.9998036109684</v>
      </c>
      <c r="N1967" s="16">
        <v>100</v>
      </c>
      <c r="O1967" s="17">
        <v>618.72389982113702</v>
      </c>
      <c r="P1967" s="6">
        <f t="shared" si="915"/>
        <v>583.39341402996502</v>
      </c>
      <c r="Q1967" s="6">
        <f t="shared" si="900"/>
        <v>364.62088376872816</v>
      </c>
      <c r="R1967" s="17">
        <v>583.39341402996502</v>
      </c>
      <c r="S1967" s="6">
        <f t="shared" si="916"/>
        <v>35.330485791172009</v>
      </c>
      <c r="T1967" s="6">
        <f t="shared" si="917"/>
        <v>399.95136955990017</v>
      </c>
      <c r="U1967" s="17">
        <v>103.046557594194</v>
      </c>
      <c r="V1967" s="6">
        <f t="shared" si="918"/>
        <v>91.703099364234504</v>
      </c>
      <c r="W1967" s="6">
        <f t="shared" si="901"/>
        <v>91.703099364234504</v>
      </c>
      <c r="X1967" s="17">
        <v>91.703099364234504</v>
      </c>
      <c r="Y1967" s="6">
        <f t="shared" si="919"/>
        <v>11.343458229959495</v>
      </c>
      <c r="Z1967" s="6">
        <f t="shared" si="920"/>
        <v>103.046557594194</v>
      </c>
      <c r="AA1967" s="17">
        <v>0</v>
      </c>
      <c r="AB1967" s="6">
        <f t="shared" si="921"/>
        <v>0</v>
      </c>
      <c r="AC1967" s="6">
        <f t="shared" si="902"/>
        <v>0</v>
      </c>
      <c r="AD1967" s="17">
        <v>0</v>
      </c>
      <c r="AE1967" s="6">
        <f t="shared" si="922"/>
        <v>0</v>
      </c>
      <c r="AF1967" s="17">
        <v>0</v>
      </c>
      <c r="AG1967" s="6">
        <f t="shared" si="923"/>
        <v>0</v>
      </c>
      <c r="AH1967" s="6">
        <f t="shared" si="903"/>
        <v>0</v>
      </c>
      <c r="AI1967" s="6">
        <f t="shared" si="924"/>
        <v>0</v>
      </c>
      <c r="AJ1967" s="17">
        <v>655.84755921320902</v>
      </c>
      <c r="AK1967" s="6">
        <f t="shared" si="925"/>
        <v>523.58651366471395</v>
      </c>
      <c r="AL1967" s="6">
        <f t="shared" si="904"/>
        <v>523.58651366471395</v>
      </c>
      <c r="AM1967" s="17">
        <v>523.58651366471395</v>
      </c>
      <c r="AN1967" s="6">
        <f t="shared" si="926"/>
        <v>132.26104554849508</v>
      </c>
      <c r="AO1967" s="6">
        <f t="shared" si="927"/>
        <v>655.84755921320902</v>
      </c>
      <c r="AP1967" s="17">
        <v>4107.7394777671198</v>
      </c>
      <c r="AQ1967" s="6">
        <f t="shared" si="928"/>
        <v>3488.0658800581523</v>
      </c>
      <c r="AR1967" s="17">
        <v>1652.4629272238999</v>
      </c>
      <c r="AS1967" s="6">
        <f t="shared" si="905"/>
        <v>1032.7893295149374</v>
      </c>
      <c r="AT1967" s="17">
        <v>1508.71655017483</v>
      </c>
      <c r="AU1967" s="6">
        <f t="shared" si="906"/>
        <v>1508.71655017483</v>
      </c>
      <c r="AV1967" s="17">
        <v>0</v>
      </c>
      <c r="AW1967" s="6">
        <f t="shared" si="907"/>
        <v>0</v>
      </c>
      <c r="AX1967" s="17">
        <v>946.56000036838498</v>
      </c>
      <c r="AY1967" s="6">
        <f t="shared" si="908"/>
        <v>946.56000036838498</v>
      </c>
      <c r="AZ1967" s="20">
        <v>241000224.148985</v>
      </c>
      <c r="BA1967" s="20">
        <v>1396582632.27476</v>
      </c>
      <c r="BB1967" s="20">
        <v>114417143.576251</v>
      </c>
      <c r="BC1967" s="20">
        <v>0</v>
      </c>
      <c r="BD1967" s="19">
        <f t="shared" si="909"/>
        <v>1751.9999999999959</v>
      </c>
      <c r="BE1967" s="18">
        <v>70.124373139524494</v>
      </c>
      <c r="BF1967" s="20">
        <v>0</v>
      </c>
      <c r="BG1967" s="20">
        <v>0</v>
      </c>
      <c r="BH1967" s="19">
        <f t="shared" si="929"/>
        <v>0</v>
      </c>
      <c r="BI1967" s="18">
        <v>1390.6461534341099</v>
      </c>
      <c r="BJ1967">
        <v>198</v>
      </c>
      <c r="BK1967">
        <v>3040</v>
      </c>
      <c r="BL1967" s="22">
        <v>4611.9232000000002</v>
      </c>
      <c r="BM1967">
        <v>760</v>
      </c>
      <c r="BN1967">
        <v>190</v>
      </c>
      <c r="BO1967">
        <v>7.3132048961019006E-2</v>
      </c>
    </row>
    <row r="1968" spans="1:67" x14ac:dyDescent="0.2">
      <c r="A1968" s="27">
        <v>1967</v>
      </c>
      <c r="B1968" s="18">
        <v>20.602165236060799</v>
      </c>
      <c r="C1968" s="18">
        <v>801.8</v>
      </c>
      <c r="D1968">
        <v>1000</v>
      </c>
      <c r="E1968">
        <v>4000</v>
      </c>
      <c r="F1968">
        <v>0</v>
      </c>
      <c r="G1968" s="23">
        <f t="shared" si="910"/>
        <v>1</v>
      </c>
      <c r="H1968" s="16">
        <v>97.853881278538793</v>
      </c>
      <c r="I1968" s="17">
        <v>136.130178172743</v>
      </c>
      <c r="J1968" s="6">
        <f t="shared" si="911"/>
        <v>136.15279297864058</v>
      </c>
      <c r="K1968" s="6">
        <f t="shared" si="912"/>
        <v>135.51734433834218</v>
      </c>
      <c r="L1968" s="6">
        <f t="shared" si="913"/>
        <v>0.99533282699240644</v>
      </c>
      <c r="M1968" s="6">
        <f t="shared" si="914"/>
        <v>135.49483507965627</v>
      </c>
      <c r="N1968" s="16">
        <v>98.393606293859904</v>
      </c>
      <c r="O1968" s="17">
        <v>127.184240213132</v>
      </c>
      <c r="P1968" s="6">
        <f t="shared" si="915"/>
        <v>119.933314358464</v>
      </c>
      <c r="Q1968" s="6">
        <f t="shared" si="900"/>
        <v>74.958321474040005</v>
      </c>
      <c r="R1968" s="17">
        <v>119.933314358464</v>
      </c>
      <c r="S1968" s="6">
        <f t="shared" si="916"/>
        <v>7.2509258546679973</v>
      </c>
      <c r="T1968" s="6">
        <f t="shared" si="917"/>
        <v>82.209247328708003</v>
      </c>
      <c r="U1968" s="17">
        <v>109.01388176650801</v>
      </c>
      <c r="V1968" s="6">
        <f t="shared" si="918"/>
        <v>97.0315835822081</v>
      </c>
      <c r="W1968" s="6">
        <f t="shared" si="901"/>
        <v>97.0315835822081</v>
      </c>
      <c r="X1968" s="17">
        <v>97.0315835822081</v>
      </c>
      <c r="Y1968" s="6">
        <f t="shared" si="919"/>
        <v>11.982298184299907</v>
      </c>
      <c r="Z1968" s="6">
        <f t="shared" si="920"/>
        <v>109.01388176650801</v>
      </c>
      <c r="AA1968" s="17">
        <v>0</v>
      </c>
      <c r="AB1968" s="6">
        <f t="shared" si="921"/>
        <v>0</v>
      </c>
      <c r="AC1968" s="6">
        <f t="shared" si="902"/>
        <v>0</v>
      </c>
      <c r="AD1968" s="17">
        <v>0</v>
      </c>
      <c r="AE1968" s="6">
        <f t="shared" si="922"/>
        <v>0</v>
      </c>
      <c r="AF1968" s="17">
        <v>0</v>
      </c>
      <c r="AG1968" s="6">
        <f t="shared" si="923"/>
        <v>0</v>
      </c>
      <c r="AH1968" s="6">
        <f t="shared" si="903"/>
        <v>0</v>
      </c>
      <c r="AI1968" s="6">
        <f t="shared" si="924"/>
        <v>0</v>
      </c>
      <c r="AJ1968" s="17">
        <v>268.496984836195</v>
      </c>
      <c r="AK1968" s="6">
        <f t="shared" si="925"/>
        <v>216.09866786221099</v>
      </c>
      <c r="AL1968" s="6">
        <f t="shared" si="904"/>
        <v>216.09866786221099</v>
      </c>
      <c r="AM1968" s="17">
        <v>216.09866786221099</v>
      </c>
      <c r="AN1968" s="6">
        <f t="shared" si="926"/>
        <v>52.398316973984009</v>
      </c>
      <c r="AO1968" s="6">
        <f t="shared" si="927"/>
        <v>268.496984836195</v>
      </c>
      <c r="AP1968" s="17">
        <v>2591.7623182576099</v>
      </c>
      <c r="AQ1968" s="6">
        <f t="shared" si="928"/>
        <v>2579.3478693161642</v>
      </c>
      <c r="AR1968" s="17">
        <v>33.105197177194299</v>
      </c>
      <c r="AS1968" s="6">
        <f t="shared" si="905"/>
        <v>20.690748235746437</v>
      </c>
      <c r="AT1968" s="17">
        <v>1610.4949887872499</v>
      </c>
      <c r="AU1968" s="6">
        <f t="shared" si="906"/>
        <v>1610.4949887872499</v>
      </c>
      <c r="AV1968" s="17">
        <v>0</v>
      </c>
      <c r="AW1968" s="6">
        <f t="shared" si="907"/>
        <v>0</v>
      </c>
      <c r="AX1968" s="17">
        <v>948.16213229316804</v>
      </c>
      <c r="AY1968" s="6">
        <f t="shared" si="908"/>
        <v>948.16213229316804</v>
      </c>
      <c r="AZ1968" s="20">
        <v>24356244.876296502</v>
      </c>
      <c r="BA1968" s="20">
        <v>1408929690.44978</v>
      </c>
      <c r="BB1968" s="20">
        <v>290570046.942348</v>
      </c>
      <c r="BC1968" s="20">
        <v>0</v>
      </c>
      <c r="BD1968" s="19">
        <f t="shared" si="909"/>
        <v>1723.8559822684244</v>
      </c>
      <c r="BE1968" s="18">
        <v>50.912662463215</v>
      </c>
      <c r="BF1968" s="20">
        <v>0</v>
      </c>
      <c r="BG1968" s="20">
        <v>0</v>
      </c>
      <c r="BH1968" s="19">
        <f t="shared" si="929"/>
        <v>0</v>
      </c>
      <c r="BI1968" s="18">
        <v>27.812923068682199</v>
      </c>
      <c r="BJ1968">
        <v>211</v>
      </c>
      <c r="BK1968">
        <v>3040</v>
      </c>
      <c r="BL1968" s="22">
        <v>4611.9232000000002</v>
      </c>
      <c r="BM1968">
        <v>760</v>
      </c>
      <c r="BN1968">
        <v>190</v>
      </c>
      <c r="BO1968">
        <v>0.181685565912791</v>
      </c>
    </row>
    <row r="1969" spans="1:67" x14ac:dyDescent="0.2">
      <c r="A1969" s="27">
        <v>1968</v>
      </c>
      <c r="B1969" s="18">
        <v>51.505413090152203</v>
      </c>
      <c r="C1969" s="18">
        <v>801.8</v>
      </c>
      <c r="D1969">
        <v>1000</v>
      </c>
      <c r="E1969">
        <v>4000</v>
      </c>
      <c r="F1969">
        <v>0</v>
      </c>
      <c r="G1969" s="23">
        <f t="shared" si="910"/>
        <v>1</v>
      </c>
      <c r="H1969" s="16">
        <v>98.127853881278497</v>
      </c>
      <c r="I1969" s="17">
        <v>138.20188177390401</v>
      </c>
      <c r="J1969" s="6">
        <f t="shared" si="911"/>
        <v>138.10203200285162</v>
      </c>
      <c r="K1969" s="6">
        <f t="shared" si="912"/>
        <v>136.52071897678866</v>
      </c>
      <c r="L1969" s="6">
        <f t="shared" si="913"/>
        <v>0.98854967589448428</v>
      </c>
      <c r="M1969" s="6">
        <f t="shared" si="914"/>
        <v>136.61942543560065</v>
      </c>
      <c r="N1969" s="16">
        <v>98.682869605543601</v>
      </c>
      <c r="O1969" s="17">
        <v>130.532433270464</v>
      </c>
      <c r="P1969" s="6">
        <f t="shared" si="915"/>
        <v>123.08999742855499</v>
      </c>
      <c r="Q1969" s="6">
        <f t="shared" si="900"/>
        <v>76.931248392846868</v>
      </c>
      <c r="R1969" s="17">
        <v>123.08999742855499</v>
      </c>
      <c r="S1969" s="6">
        <f t="shared" si="916"/>
        <v>7.4424358419090026</v>
      </c>
      <c r="T1969" s="6">
        <f t="shared" si="917"/>
        <v>84.373684234755871</v>
      </c>
      <c r="U1969" s="17">
        <v>109.002818261323</v>
      </c>
      <c r="V1969" s="6">
        <f t="shared" si="918"/>
        <v>97.0207856058191</v>
      </c>
      <c r="W1969" s="6">
        <f t="shared" si="901"/>
        <v>97.0207856058191</v>
      </c>
      <c r="X1969" s="17">
        <v>97.0207856058191</v>
      </c>
      <c r="Y1969" s="6">
        <f t="shared" si="919"/>
        <v>11.9820326555039</v>
      </c>
      <c r="Z1969" s="6">
        <f t="shared" si="920"/>
        <v>109.002818261323</v>
      </c>
      <c r="AA1969" s="17">
        <v>0</v>
      </c>
      <c r="AB1969" s="6">
        <f t="shared" si="921"/>
        <v>0</v>
      </c>
      <c r="AC1969" s="6">
        <f t="shared" si="902"/>
        <v>0</v>
      </c>
      <c r="AD1969" s="17">
        <v>0</v>
      </c>
      <c r="AE1969" s="6">
        <f t="shared" si="922"/>
        <v>0</v>
      </c>
      <c r="AF1969" s="17">
        <v>0</v>
      </c>
      <c r="AG1969" s="6">
        <f t="shared" si="923"/>
        <v>0</v>
      </c>
      <c r="AH1969" s="6">
        <f t="shared" si="903"/>
        <v>0</v>
      </c>
      <c r="AI1969" s="6">
        <f t="shared" si="924"/>
        <v>0</v>
      </c>
      <c r="AJ1969" s="17">
        <v>297.06998337635099</v>
      </c>
      <c r="AK1969" s="6">
        <f t="shared" si="925"/>
        <v>238.965869194448</v>
      </c>
      <c r="AL1969" s="6">
        <f t="shared" si="904"/>
        <v>238.965869194448</v>
      </c>
      <c r="AM1969" s="17">
        <v>238.965869194448</v>
      </c>
      <c r="AN1969" s="6">
        <f t="shared" si="926"/>
        <v>58.104114181902986</v>
      </c>
      <c r="AO1969" s="6">
        <f t="shared" si="927"/>
        <v>297.06998337635099</v>
      </c>
      <c r="AP1969" s="17">
        <v>2641.1846974666</v>
      </c>
      <c r="AQ1969" s="6">
        <f t="shared" si="928"/>
        <v>2610.1513412072636</v>
      </c>
      <c r="AR1969" s="17">
        <v>82.755616691580201</v>
      </c>
      <c r="AS1969" s="6">
        <f t="shared" si="905"/>
        <v>51.722260432237626</v>
      </c>
      <c r="AT1969" s="17">
        <v>1610.351453428</v>
      </c>
      <c r="AU1969" s="6">
        <f t="shared" si="906"/>
        <v>1610.351453428</v>
      </c>
      <c r="AV1969" s="17">
        <v>0</v>
      </c>
      <c r="AW1969" s="6">
        <f t="shared" si="907"/>
        <v>0</v>
      </c>
      <c r="AX1969" s="17">
        <v>948.07762734702601</v>
      </c>
      <c r="AY1969" s="6">
        <f t="shared" si="908"/>
        <v>948.07762734702601</v>
      </c>
      <c r="AZ1969" s="20">
        <v>59229721.3962024</v>
      </c>
      <c r="BA1969" s="20">
        <v>1408962131.7489901</v>
      </c>
      <c r="BB1969" s="20">
        <v>260732022.34393001</v>
      </c>
      <c r="BC1969" s="20">
        <v>0</v>
      </c>
      <c r="BD1969" s="19">
        <f t="shared" si="909"/>
        <v>1728.9238754891223</v>
      </c>
      <c r="BE1969" s="18">
        <v>51.880492172313801</v>
      </c>
      <c r="BF1969" s="20">
        <v>0</v>
      </c>
      <c r="BG1969" s="20">
        <v>0</v>
      </c>
      <c r="BH1969" s="19">
        <f t="shared" si="929"/>
        <v>0</v>
      </c>
      <c r="BI1969" s="18">
        <v>69.532307671705496</v>
      </c>
      <c r="BJ1969">
        <v>211</v>
      </c>
      <c r="BK1969">
        <v>3040</v>
      </c>
      <c r="BL1969" s="22">
        <v>4611.9232000000002</v>
      </c>
      <c r="BM1969">
        <v>760</v>
      </c>
      <c r="BN1969">
        <v>190</v>
      </c>
      <c r="BO1969">
        <v>0.16329807195974899</v>
      </c>
    </row>
    <row r="1970" spans="1:67" x14ac:dyDescent="0.2">
      <c r="A1970" s="27">
        <v>1969</v>
      </c>
      <c r="B1970" s="18">
        <v>154.516239270456</v>
      </c>
      <c r="C1970" s="18">
        <v>801.8</v>
      </c>
      <c r="D1970">
        <v>1000</v>
      </c>
      <c r="E1970">
        <v>4000</v>
      </c>
      <c r="F1970">
        <v>0</v>
      </c>
      <c r="G1970" s="23">
        <f t="shared" si="910"/>
        <v>1</v>
      </c>
      <c r="H1970" s="16">
        <v>98.938356164383507</v>
      </c>
      <c r="I1970" s="17">
        <v>145.34842551761699</v>
      </c>
      <c r="J1970" s="6">
        <f t="shared" si="911"/>
        <v>144.8699035563306</v>
      </c>
      <c r="K1970" s="6">
        <f t="shared" si="912"/>
        <v>140.20151149797596</v>
      </c>
      <c r="L1970" s="6">
        <f t="shared" si="913"/>
        <v>0.96777528013926373</v>
      </c>
      <c r="M1970" s="6">
        <f t="shared" si="914"/>
        <v>140.6646132231127</v>
      </c>
      <c r="N1970" s="16">
        <v>99.407309134449207</v>
      </c>
      <c r="O1970" s="17">
        <v>150.33678875874801</v>
      </c>
      <c r="P1970" s="6">
        <f t="shared" si="915"/>
        <v>141.76298850370301</v>
      </c>
      <c r="Q1970" s="6">
        <f t="shared" si="900"/>
        <v>88.601867814814383</v>
      </c>
      <c r="R1970" s="17">
        <v>141.76298850370301</v>
      </c>
      <c r="S1970" s="6">
        <f t="shared" si="916"/>
        <v>8.5738002550450005</v>
      </c>
      <c r="T1970" s="6">
        <f t="shared" si="917"/>
        <v>97.175668069859384</v>
      </c>
      <c r="U1970" s="17">
        <v>108.971376133726</v>
      </c>
      <c r="V1970" s="6">
        <f t="shared" si="918"/>
        <v>96.989898498744296</v>
      </c>
      <c r="W1970" s="6">
        <f t="shared" si="901"/>
        <v>96.989898498744296</v>
      </c>
      <c r="X1970" s="17">
        <v>96.989898498744296</v>
      </c>
      <c r="Y1970" s="6">
        <f t="shared" si="919"/>
        <v>11.981477634981701</v>
      </c>
      <c r="Z1970" s="6">
        <f t="shared" si="920"/>
        <v>108.971376133726</v>
      </c>
      <c r="AA1970" s="17">
        <v>0</v>
      </c>
      <c r="AB1970" s="6">
        <f t="shared" si="921"/>
        <v>0</v>
      </c>
      <c r="AC1970" s="6">
        <f t="shared" si="902"/>
        <v>0</v>
      </c>
      <c r="AD1970" s="17">
        <v>0</v>
      </c>
      <c r="AE1970" s="6">
        <f t="shared" si="922"/>
        <v>0</v>
      </c>
      <c r="AF1970" s="17">
        <v>0</v>
      </c>
      <c r="AG1970" s="6">
        <f t="shared" si="923"/>
        <v>0</v>
      </c>
      <c r="AH1970" s="6">
        <f t="shared" si="903"/>
        <v>0</v>
      </c>
      <c r="AI1970" s="6">
        <f t="shared" si="924"/>
        <v>0</v>
      </c>
      <c r="AJ1970" s="17">
        <v>421.77913339187199</v>
      </c>
      <c r="AK1970" s="6">
        <f t="shared" si="925"/>
        <v>338.56414495611699</v>
      </c>
      <c r="AL1970" s="6">
        <f t="shared" si="904"/>
        <v>338.56414495611699</v>
      </c>
      <c r="AM1970" s="17">
        <v>338.56414495611699</v>
      </c>
      <c r="AN1970" s="6">
        <f t="shared" si="926"/>
        <v>83.214988435755004</v>
      </c>
      <c r="AO1970" s="6">
        <f t="shared" si="927"/>
        <v>421.77913339187199</v>
      </c>
      <c r="AP1970" s="17">
        <v>2805.9323773575002</v>
      </c>
      <c r="AQ1970" s="6">
        <f t="shared" si="928"/>
        <v>2712.8576361833157</v>
      </c>
      <c r="AR1970" s="17">
        <v>248.19930979782501</v>
      </c>
      <c r="AS1970" s="6">
        <f t="shared" si="905"/>
        <v>155.12456862364064</v>
      </c>
      <c r="AT1970" s="17">
        <v>1609.91336198299</v>
      </c>
      <c r="AU1970" s="6">
        <f t="shared" si="906"/>
        <v>1609.91336198299</v>
      </c>
      <c r="AV1970" s="17">
        <v>0</v>
      </c>
      <c r="AW1970" s="6">
        <f t="shared" si="907"/>
        <v>0</v>
      </c>
      <c r="AX1970" s="17">
        <v>947.81970557668501</v>
      </c>
      <c r="AY1970" s="6">
        <f t="shared" si="908"/>
        <v>947.81970557668501</v>
      </c>
      <c r="AZ1970" s="20">
        <v>152941594.52132601</v>
      </c>
      <c r="BA1970" s="20">
        <v>1409027511.3397601</v>
      </c>
      <c r="BB1970" s="20">
        <v>179646950.174454</v>
      </c>
      <c r="BC1970" s="20">
        <v>0</v>
      </c>
      <c r="BD1970" s="19">
        <f t="shared" si="909"/>
        <v>1741.6160560355402</v>
      </c>
      <c r="BE1970" s="18">
        <v>54.894162446921797</v>
      </c>
      <c r="BF1970" s="20">
        <v>0</v>
      </c>
      <c r="BG1970" s="20">
        <v>0</v>
      </c>
      <c r="BH1970" s="19">
        <f t="shared" si="929"/>
        <v>0</v>
      </c>
      <c r="BI1970" s="18">
        <v>208.596923015116</v>
      </c>
      <c r="BJ1970">
        <v>211</v>
      </c>
      <c r="BK1970">
        <v>3040</v>
      </c>
      <c r="BL1970" s="22">
        <v>4611.9232000000002</v>
      </c>
      <c r="BM1970">
        <v>760</v>
      </c>
      <c r="BN1970">
        <v>190</v>
      </c>
      <c r="BO1970">
        <v>0.113329868744558</v>
      </c>
    </row>
    <row r="1971" spans="1:67" x14ac:dyDescent="0.2">
      <c r="A1971" s="27">
        <v>1970</v>
      </c>
      <c r="B1971" s="18">
        <v>206.02165236060799</v>
      </c>
      <c r="C1971" s="18">
        <v>801.8</v>
      </c>
      <c r="D1971">
        <v>1000</v>
      </c>
      <c r="E1971">
        <v>4000</v>
      </c>
      <c r="F1971">
        <v>0</v>
      </c>
      <c r="G1971" s="23">
        <f t="shared" si="910"/>
        <v>1</v>
      </c>
      <c r="H1971" s="16">
        <v>99.509132420091305</v>
      </c>
      <c r="I1971" s="17">
        <v>148.98481185271999</v>
      </c>
      <c r="J1971" s="6">
        <f t="shared" si="911"/>
        <v>148.56947829091595</v>
      </c>
      <c r="K1971" s="6">
        <f t="shared" si="912"/>
        <v>142.41576481294317</v>
      </c>
      <c r="L1971" s="6">
        <f t="shared" si="913"/>
        <v>0.95858023095481892</v>
      </c>
      <c r="M1971" s="6">
        <f t="shared" si="914"/>
        <v>142.81389535454056</v>
      </c>
      <c r="N1971" s="16">
        <v>99.690957133211597</v>
      </c>
      <c r="O1971" s="17">
        <v>166.98137502760801</v>
      </c>
      <c r="P1971" s="6">
        <f t="shared" si="915"/>
        <v>157.457216940324</v>
      </c>
      <c r="Q1971" s="6">
        <f t="shared" si="900"/>
        <v>98.410760587702498</v>
      </c>
      <c r="R1971" s="17">
        <v>157.457216940324</v>
      </c>
      <c r="S1971" s="6">
        <f t="shared" si="916"/>
        <v>9.5241580872840075</v>
      </c>
      <c r="T1971" s="6">
        <f t="shared" si="917"/>
        <v>107.93491867498651</v>
      </c>
      <c r="U1971" s="17">
        <v>108.958183104128</v>
      </c>
      <c r="V1971" s="6">
        <f t="shared" si="918"/>
        <v>96.976841890764504</v>
      </c>
      <c r="W1971" s="6">
        <f t="shared" si="901"/>
        <v>96.976841890764504</v>
      </c>
      <c r="X1971" s="17">
        <v>96.976841890764504</v>
      </c>
      <c r="Y1971" s="6">
        <f t="shared" si="919"/>
        <v>11.981341213363493</v>
      </c>
      <c r="Z1971" s="6">
        <f t="shared" si="920"/>
        <v>108.958183104128</v>
      </c>
      <c r="AA1971" s="17">
        <v>0</v>
      </c>
      <c r="AB1971" s="6">
        <f t="shared" si="921"/>
        <v>0</v>
      </c>
      <c r="AC1971" s="6">
        <f t="shared" si="902"/>
        <v>0</v>
      </c>
      <c r="AD1971" s="17">
        <v>0</v>
      </c>
      <c r="AE1971" s="6">
        <f t="shared" si="922"/>
        <v>0</v>
      </c>
      <c r="AF1971" s="17">
        <v>0</v>
      </c>
      <c r="AG1971" s="6">
        <f t="shared" si="923"/>
        <v>0</v>
      </c>
      <c r="AH1971" s="6">
        <f t="shared" si="903"/>
        <v>0</v>
      </c>
      <c r="AI1971" s="6">
        <f t="shared" si="924"/>
        <v>0</v>
      </c>
      <c r="AJ1971" s="17">
        <v>485.91447784170902</v>
      </c>
      <c r="AK1971" s="6">
        <f t="shared" si="925"/>
        <v>389.58637257789297</v>
      </c>
      <c r="AL1971" s="6">
        <f t="shared" si="904"/>
        <v>389.58637257789297</v>
      </c>
      <c r="AM1971" s="17">
        <v>389.58637257789297</v>
      </c>
      <c r="AN1971" s="6">
        <f t="shared" si="926"/>
        <v>96.328105263816042</v>
      </c>
      <c r="AO1971" s="6">
        <f t="shared" si="927"/>
        <v>485.91447784170902</v>
      </c>
      <c r="AP1971" s="17">
        <v>2888.3095000194498</v>
      </c>
      <c r="AQ1971" s="6">
        <f t="shared" si="928"/>
        <v>2764.2251383659404</v>
      </c>
      <c r="AR1971" s="17">
        <v>330.891631076002</v>
      </c>
      <c r="AS1971" s="6">
        <f t="shared" si="905"/>
        <v>206.80726942250124</v>
      </c>
      <c r="AT1971" s="17">
        <v>1609.7149665873201</v>
      </c>
      <c r="AU1971" s="6">
        <f t="shared" si="906"/>
        <v>1609.7149665873201</v>
      </c>
      <c r="AV1971" s="17">
        <v>0</v>
      </c>
      <c r="AW1971" s="6">
        <f t="shared" si="907"/>
        <v>0</v>
      </c>
      <c r="AX1971" s="17">
        <v>947.70290235611901</v>
      </c>
      <c r="AY1971" s="6">
        <f t="shared" si="908"/>
        <v>947.70290235611901</v>
      </c>
      <c r="AZ1971" s="20">
        <v>182025947.36661199</v>
      </c>
      <c r="BA1971" s="20">
        <v>1409043475.8872001</v>
      </c>
      <c r="BB1971" s="20">
        <v>155516145.72005501</v>
      </c>
      <c r="BC1971" s="20">
        <v>0</v>
      </c>
      <c r="BD1971" s="19">
        <f t="shared" si="909"/>
        <v>1746.5855689738671</v>
      </c>
      <c r="BE1971" s="18">
        <v>56.263233037340001</v>
      </c>
      <c r="BF1971" s="20">
        <v>0</v>
      </c>
      <c r="BG1971" s="20">
        <v>0</v>
      </c>
      <c r="BH1971" s="19">
        <f t="shared" si="929"/>
        <v>0</v>
      </c>
      <c r="BI1971" s="18">
        <v>278.12923068682198</v>
      </c>
      <c r="BJ1971">
        <v>211</v>
      </c>
      <c r="BK1971">
        <v>3040</v>
      </c>
      <c r="BL1971" s="22">
        <v>4611.9232000000002</v>
      </c>
      <c r="BM1971">
        <v>760</v>
      </c>
      <c r="BN1971">
        <v>190</v>
      </c>
      <c r="BO1971">
        <v>9.8459352290571595E-2</v>
      </c>
    </row>
    <row r="1972" spans="1:67" x14ac:dyDescent="0.2">
      <c r="A1972" s="27">
        <v>1971</v>
      </c>
      <c r="B1972" s="18">
        <v>257.52706545076097</v>
      </c>
      <c r="C1972" s="18">
        <v>801.8</v>
      </c>
      <c r="D1972">
        <v>1000</v>
      </c>
      <c r="E1972">
        <v>4000</v>
      </c>
      <c r="F1972">
        <v>0</v>
      </c>
      <c r="G1972" s="23">
        <f t="shared" si="910"/>
        <v>1</v>
      </c>
      <c r="H1972" s="16">
        <v>99.737442922374399</v>
      </c>
      <c r="I1972" s="17">
        <v>152.813369700957</v>
      </c>
      <c r="J1972" s="6">
        <f t="shared" si="911"/>
        <v>152.53170118484809</v>
      </c>
      <c r="K1972" s="6">
        <f t="shared" si="912"/>
        <v>144.9153093557633</v>
      </c>
      <c r="L1972" s="6">
        <f t="shared" si="913"/>
        <v>0.9500668269617295</v>
      </c>
      <c r="M1972" s="6">
        <f t="shared" si="914"/>
        <v>145.1829132691179</v>
      </c>
      <c r="N1972" s="16">
        <v>99.818896541158594</v>
      </c>
      <c r="O1972" s="17">
        <v>191.95515528075001</v>
      </c>
      <c r="P1972" s="6">
        <f t="shared" si="915"/>
        <v>181.005366467513</v>
      </c>
      <c r="Q1972" s="6">
        <f t="shared" si="900"/>
        <v>113.12835404219562</v>
      </c>
      <c r="R1972" s="17">
        <v>181.005366467513</v>
      </c>
      <c r="S1972" s="6">
        <f t="shared" si="916"/>
        <v>10.949788813237006</v>
      </c>
      <c r="T1972" s="6">
        <f t="shared" si="917"/>
        <v>124.07814285543263</v>
      </c>
      <c r="U1972" s="17">
        <v>108.94613600676099</v>
      </c>
      <c r="V1972" s="6">
        <f t="shared" si="918"/>
        <v>96.964885316000405</v>
      </c>
      <c r="W1972" s="6">
        <f t="shared" si="901"/>
        <v>96.964885316000405</v>
      </c>
      <c r="X1972" s="17">
        <v>96.964885316000405</v>
      </c>
      <c r="Y1972" s="6">
        <f t="shared" si="919"/>
        <v>11.981250690760589</v>
      </c>
      <c r="Z1972" s="6">
        <f t="shared" si="920"/>
        <v>108.94613600676099</v>
      </c>
      <c r="AA1972" s="17">
        <v>0</v>
      </c>
      <c r="AB1972" s="6">
        <f t="shared" si="921"/>
        <v>0</v>
      </c>
      <c r="AC1972" s="6">
        <f t="shared" si="902"/>
        <v>0</v>
      </c>
      <c r="AD1972" s="17">
        <v>0</v>
      </c>
      <c r="AE1972" s="6">
        <f t="shared" si="922"/>
        <v>0</v>
      </c>
      <c r="AF1972" s="17">
        <v>0</v>
      </c>
      <c r="AG1972" s="6">
        <f t="shared" si="923"/>
        <v>0</v>
      </c>
      <c r="AH1972" s="6">
        <f t="shared" si="903"/>
        <v>0</v>
      </c>
      <c r="AI1972" s="6">
        <f t="shared" si="924"/>
        <v>0</v>
      </c>
      <c r="AJ1972" s="17">
        <v>526.49196091621195</v>
      </c>
      <c r="AK1972" s="6">
        <f t="shared" si="925"/>
        <v>421.68832293908702</v>
      </c>
      <c r="AL1972" s="6">
        <f t="shared" si="904"/>
        <v>421.68832293908702</v>
      </c>
      <c r="AM1972" s="17">
        <v>421.68832293908702</v>
      </c>
      <c r="AN1972" s="6">
        <f t="shared" si="926"/>
        <v>104.80363797712494</v>
      </c>
      <c r="AO1972" s="6">
        <f t="shared" si="927"/>
        <v>526.49196091621195</v>
      </c>
      <c r="AP1972" s="17">
        <v>2970.68854445139</v>
      </c>
      <c r="AQ1972" s="6">
        <f t="shared" si="928"/>
        <v>2815.6010440831183</v>
      </c>
      <c r="AR1972" s="17">
        <v>413.56666764871102</v>
      </c>
      <c r="AS1972" s="6">
        <f t="shared" si="905"/>
        <v>258.47916728044436</v>
      </c>
      <c r="AT1972" s="17">
        <v>1609.5286603192801</v>
      </c>
      <c r="AU1972" s="6">
        <f t="shared" si="906"/>
        <v>1609.5286603192801</v>
      </c>
      <c r="AV1972" s="17">
        <v>0</v>
      </c>
      <c r="AW1972" s="6">
        <f t="shared" si="907"/>
        <v>0</v>
      </c>
      <c r="AX1972" s="17">
        <v>947.59321648339403</v>
      </c>
      <c r="AY1972" s="6">
        <f t="shared" si="908"/>
        <v>947.59321648339403</v>
      </c>
      <c r="AZ1972" s="20">
        <v>196233624.767903</v>
      </c>
      <c r="BA1972" s="20">
        <v>1409053615.8277199</v>
      </c>
      <c r="BB1972" s="20">
        <v>143539826.80546999</v>
      </c>
      <c r="BC1972" s="20">
        <v>0</v>
      </c>
      <c r="BD1972" s="19">
        <f t="shared" si="909"/>
        <v>1748.827067401093</v>
      </c>
      <c r="BE1972" s="18">
        <v>57.596235020879298</v>
      </c>
      <c r="BF1972" s="20">
        <v>0</v>
      </c>
      <c r="BG1972" s="20">
        <v>0</v>
      </c>
      <c r="BH1972" s="19">
        <f t="shared" si="929"/>
        <v>0</v>
      </c>
      <c r="BI1972" s="18">
        <v>347.66153835852703</v>
      </c>
      <c r="BJ1972">
        <v>211</v>
      </c>
      <c r="BK1972">
        <v>3040</v>
      </c>
      <c r="BL1972" s="22">
        <v>4611.9232000000002</v>
      </c>
      <c r="BM1972">
        <v>760</v>
      </c>
      <c r="BN1972">
        <v>190</v>
      </c>
      <c r="BO1972">
        <v>9.1078957258315205E-2</v>
      </c>
    </row>
    <row r="1973" spans="1:67" x14ac:dyDescent="0.2">
      <c r="A1973" s="27">
        <v>1972</v>
      </c>
      <c r="B1973" s="18">
        <v>309.03247854091302</v>
      </c>
      <c r="C1973" s="18">
        <v>801.8</v>
      </c>
      <c r="D1973">
        <v>1000</v>
      </c>
      <c r="E1973">
        <v>4000</v>
      </c>
      <c r="F1973">
        <v>0</v>
      </c>
      <c r="G1973" s="23">
        <f t="shared" si="910"/>
        <v>1</v>
      </c>
      <c r="H1973" s="16">
        <v>99.8059360730593</v>
      </c>
      <c r="I1973" s="17">
        <v>156.814664271326</v>
      </c>
      <c r="J1973" s="6">
        <f t="shared" si="911"/>
        <v>156.61926447638305</v>
      </c>
      <c r="K1973" s="6">
        <f t="shared" si="912"/>
        <v>147.51624935752724</v>
      </c>
      <c r="L1973" s="6">
        <f t="shared" si="913"/>
        <v>0.94187806238722016</v>
      </c>
      <c r="M1973" s="6">
        <f t="shared" si="914"/>
        <v>147.70029213777897</v>
      </c>
      <c r="N1973" s="16">
        <v>99.889945926801502</v>
      </c>
      <c r="O1973" s="17">
        <v>220.503603267795</v>
      </c>
      <c r="P1973" s="6">
        <f t="shared" si="915"/>
        <v>207.924019959833</v>
      </c>
      <c r="Q1973" s="6">
        <f t="shared" si="900"/>
        <v>129.95251247489563</v>
      </c>
      <c r="R1973" s="17">
        <v>207.924019959833</v>
      </c>
      <c r="S1973" s="6">
        <f t="shared" si="916"/>
        <v>12.579583307961997</v>
      </c>
      <c r="T1973" s="6">
        <f t="shared" si="917"/>
        <v>142.53209578285762</v>
      </c>
      <c r="U1973" s="17">
        <v>108.935005304662</v>
      </c>
      <c r="V1973" s="6">
        <f t="shared" si="918"/>
        <v>96.953817362085204</v>
      </c>
      <c r="W1973" s="6">
        <f t="shared" si="901"/>
        <v>96.953817362085204</v>
      </c>
      <c r="X1973" s="17">
        <v>96.953817362085204</v>
      </c>
      <c r="Y1973" s="6">
        <f t="shared" si="919"/>
        <v>11.981187942576796</v>
      </c>
      <c r="Z1973" s="6">
        <f t="shared" si="920"/>
        <v>108.935005304662</v>
      </c>
      <c r="AA1973" s="17">
        <v>0</v>
      </c>
      <c r="AB1973" s="6">
        <f t="shared" si="921"/>
        <v>0</v>
      </c>
      <c r="AC1973" s="6">
        <f t="shared" si="902"/>
        <v>0</v>
      </c>
      <c r="AD1973" s="17">
        <v>0</v>
      </c>
      <c r="AE1973" s="6">
        <f t="shared" si="922"/>
        <v>0</v>
      </c>
      <c r="AF1973" s="17">
        <v>0</v>
      </c>
      <c r="AG1973" s="6">
        <f t="shared" si="923"/>
        <v>0</v>
      </c>
      <c r="AH1973" s="6">
        <f t="shared" si="903"/>
        <v>0</v>
      </c>
      <c r="AI1973" s="6">
        <f t="shared" si="924"/>
        <v>0</v>
      </c>
      <c r="AJ1973" s="17">
        <v>552.66880667016903</v>
      </c>
      <c r="AK1973" s="6">
        <f t="shared" si="925"/>
        <v>442.343666417527</v>
      </c>
      <c r="AL1973" s="6">
        <f t="shared" si="904"/>
        <v>442.343666417527</v>
      </c>
      <c r="AM1973" s="17">
        <v>442.343666417527</v>
      </c>
      <c r="AN1973" s="6">
        <f t="shared" si="926"/>
        <v>110.32514025264203</v>
      </c>
      <c r="AO1973" s="6">
        <f t="shared" si="927"/>
        <v>552.66880667016903</v>
      </c>
      <c r="AP1973" s="17">
        <v>3053.0693401935901</v>
      </c>
      <c r="AQ1973" s="6">
        <f t="shared" si="928"/>
        <v>2866.984607946798</v>
      </c>
      <c r="AR1973" s="17">
        <v>496.22595265808502</v>
      </c>
      <c r="AS1973" s="6">
        <f t="shared" si="905"/>
        <v>310.14122041130315</v>
      </c>
      <c r="AT1973" s="17">
        <v>1609.3533708811101</v>
      </c>
      <c r="AU1973" s="6">
        <f t="shared" si="906"/>
        <v>1609.3533708811101</v>
      </c>
      <c r="AV1973" s="17">
        <v>0</v>
      </c>
      <c r="AW1973" s="6">
        <f t="shared" si="907"/>
        <v>0</v>
      </c>
      <c r="AX1973" s="17">
        <v>947.49001665438504</v>
      </c>
      <c r="AY1973" s="6">
        <f t="shared" si="908"/>
        <v>947.49001665438504</v>
      </c>
      <c r="AZ1973" s="20">
        <v>204317333.95331901</v>
      </c>
      <c r="BA1973" s="20">
        <v>1409061120.2662899</v>
      </c>
      <c r="BB1973" s="20">
        <v>136693398.41794899</v>
      </c>
      <c r="BC1973" s="20">
        <v>0</v>
      </c>
      <c r="BD1973" s="19">
        <f t="shared" si="909"/>
        <v>1750.0718526375581</v>
      </c>
      <c r="BE1973" s="18">
        <v>58.868909318849099</v>
      </c>
      <c r="BF1973" s="20">
        <v>0</v>
      </c>
      <c r="BG1973" s="20">
        <v>0</v>
      </c>
      <c r="BH1973" s="19">
        <f t="shared" si="929"/>
        <v>0</v>
      </c>
      <c r="BI1973" s="18">
        <v>417.19384603023298</v>
      </c>
      <c r="BJ1973">
        <v>211</v>
      </c>
      <c r="BK1973">
        <v>3040</v>
      </c>
      <c r="BL1973" s="22">
        <v>4611.9232000000002</v>
      </c>
      <c r="BM1973">
        <v>760</v>
      </c>
      <c r="BN1973">
        <v>190</v>
      </c>
      <c r="BO1973">
        <v>8.6859855423735505E-2</v>
      </c>
    </row>
    <row r="1974" spans="1:67" x14ac:dyDescent="0.2">
      <c r="A1974" s="27">
        <v>1973</v>
      </c>
      <c r="B1974" s="18">
        <v>360.53789163106501</v>
      </c>
      <c r="C1974" s="18">
        <v>801.8</v>
      </c>
      <c r="D1974">
        <v>1000</v>
      </c>
      <c r="E1974">
        <v>4000</v>
      </c>
      <c r="F1974">
        <v>0</v>
      </c>
      <c r="G1974" s="23">
        <f t="shared" si="910"/>
        <v>1</v>
      </c>
      <c r="H1974" s="16">
        <v>99.863013698630098</v>
      </c>
      <c r="I1974" s="17">
        <v>160.88816544330601</v>
      </c>
      <c r="J1974" s="6">
        <f t="shared" si="911"/>
        <v>160.7342019689402</v>
      </c>
      <c r="K1974" s="6">
        <f t="shared" si="912"/>
        <v>150.13334137023099</v>
      </c>
      <c r="L1974" s="6">
        <f t="shared" si="913"/>
        <v>0.93404726269299121</v>
      </c>
      <c r="M1974" s="6">
        <f t="shared" si="914"/>
        <v>150.27715053201709</v>
      </c>
      <c r="N1974" s="16">
        <v>99.944618210318694</v>
      </c>
      <c r="O1974" s="17">
        <v>249.822520076394</v>
      </c>
      <c r="P1974" s="6">
        <f t="shared" si="915"/>
        <v>235.56893230388201</v>
      </c>
      <c r="Q1974" s="6">
        <f t="shared" si="900"/>
        <v>147.23058268992625</v>
      </c>
      <c r="R1974" s="17">
        <v>235.56893230388201</v>
      </c>
      <c r="S1974" s="6">
        <f t="shared" si="916"/>
        <v>14.253587772511992</v>
      </c>
      <c r="T1974" s="6">
        <f t="shared" si="917"/>
        <v>161.48417046243824</v>
      </c>
      <c r="U1974" s="17">
        <v>108.92464631929199</v>
      </c>
      <c r="V1974" s="6">
        <f t="shared" si="918"/>
        <v>96.943502965770193</v>
      </c>
      <c r="W1974" s="6">
        <f t="shared" si="901"/>
        <v>96.943502965770193</v>
      </c>
      <c r="X1974" s="17">
        <v>96.943502965770193</v>
      </c>
      <c r="Y1974" s="6">
        <f t="shared" si="919"/>
        <v>11.981143353521801</v>
      </c>
      <c r="Z1974" s="6">
        <f t="shared" si="920"/>
        <v>108.92464631929199</v>
      </c>
      <c r="AA1974" s="17">
        <v>0</v>
      </c>
      <c r="AB1974" s="6">
        <f t="shared" si="921"/>
        <v>0</v>
      </c>
      <c r="AC1974" s="6">
        <f t="shared" si="902"/>
        <v>0</v>
      </c>
      <c r="AD1974" s="17">
        <v>0</v>
      </c>
      <c r="AE1974" s="6">
        <f t="shared" si="922"/>
        <v>0</v>
      </c>
      <c r="AF1974" s="17">
        <v>0</v>
      </c>
      <c r="AG1974" s="6">
        <f t="shared" si="923"/>
        <v>0</v>
      </c>
      <c r="AH1974" s="6">
        <f t="shared" si="903"/>
        <v>0</v>
      </c>
      <c r="AI1974" s="6">
        <f t="shared" si="924"/>
        <v>0</v>
      </c>
      <c r="AJ1974" s="17">
        <v>572.48289276243895</v>
      </c>
      <c r="AK1974" s="6">
        <f t="shared" si="925"/>
        <v>457.99331915755801</v>
      </c>
      <c r="AL1974" s="6">
        <f t="shared" si="904"/>
        <v>457.99331915755801</v>
      </c>
      <c r="AM1974" s="17">
        <v>457.99331915755801</v>
      </c>
      <c r="AN1974" s="6">
        <f t="shared" si="926"/>
        <v>114.48957360488095</v>
      </c>
      <c r="AO1974" s="6">
        <f t="shared" si="927"/>
        <v>572.48289276243895</v>
      </c>
      <c r="AP1974" s="17">
        <v>3135.4517363669202</v>
      </c>
      <c r="AQ1974" s="6">
        <f t="shared" si="928"/>
        <v>2918.3751701912988</v>
      </c>
      <c r="AR1974" s="17">
        <v>578.87084313496302</v>
      </c>
      <c r="AS1974" s="6">
        <f t="shared" si="905"/>
        <v>361.79427695935192</v>
      </c>
      <c r="AT1974" s="17">
        <v>1609.18814914938</v>
      </c>
      <c r="AU1974" s="6">
        <f t="shared" si="906"/>
        <v>1609.18814914938</v>
      </c>
      <c r="AV1974" s="17">
        <v>0</v>
      </c>
      <c r="AW1974" s="6">
        <f t="shared" si="907"/>
        <v>0</v>
      </c>
      <c r="AX1974" s="17">
        <v>947.39274408256699</v>
      </c>
      <c r="AY1974" s="6">
        <f t="shared" si="908"/>
        <v>947.39274408256699</v>
      </c>
      <c r="AZ1974" s="20">
        <v>210128692.14902401</v>
      </c>
      <c r="BA1974" s="20">
        <v>1409065622.18278</v>
      </c>
      <c r="BB1974" s="20">
        <v>131835396.71297599</v>
      </c>
      <c r="BC1974" s="20">
        <v>0</v>
      </c>
      <c r="BD1974" s="19">
        <f t="shared" si="909"/>
        <v>1751.02971104478</v>
      </c>
      <c r="BE1974" s="18">
        <v>60.071566067857901</v>
      </c>
      <c r="BF1974" s="20">
        <v>0</v>
      </c>
      <c r="BG1974" s="20">
        <v>0</v>
      </c>
      <c r="BH1974" s="19">
        <f t="shared" si="929"/>
        <v>0</v>
      </c>
      <c r="BI1974" s="18">
        <v>486.72615370193802</v>
      </c>
      <c r="BJ1974">
        <v>211</v>
      </c>
      <c r="BK1974">
        <v>3040</v>
      </c>
      <c r="BL1974" s="22">
        <v>4611.9232000000002</v>
      </c>
      <c r="BM1974">
        <v>760</v>
      </c>
      <c r="BN1974">
        <v>190</v>
      </c>
      <c r="BO1974">
        <v>8.3866104805043404E-2</v>
      </c>
    </row>
    <row r="1975" spans="1:67" x14ac:dyDescent="0.2">
      <c r="A1975" s="27">
        <v>1974</v>
      </c>
      <c r="B1975" s="18">
        <v>412.043304721217</v>
      </c>
      <c r="C1975" s="18">
        <v>801.8</v>
      </c>
      <c r="D1975">
        <v>1000</v>
      </c>
      <c r="E1975">
        <v>4000</v>
      </c>
      <c r="F1975">
        <v>0</v>
      </c>
      <c r="G1975" s="23">
        <f t="shared" si="910"/>
        <v>1</v>
      </c>
      <c r="H1975" s="16">
        <v>99.954337899543305</v>
      </c>
      <c r="I1975" s="17">
        <v>164.98446548088199</v>
      </c>
      <c r="J1975" s="6">
        <f t="shared" si="911"/>
        <v>164.88141684006033</v>
      </c>
      <c r="K1975" s="6">
        <f t="shared" si="912"/>
        <v>152.78528380337283</v>
      </c>
      <c r="L1975" s="6">
        <f t="shared" si="913"/>
        <v>0.92663737813206026</v>
      </c>
      <c r="M1975" s="6">
        <f t="shared" si="914"/>
        <v>152.8807725257239</v>
      </c>
      <c r="N1975" s="16">
        <v>99.994878286931893</v>
      </c>
      <c r="O1975" s="17">
        <v>279.21034303056001</v>
      </c>
      <c r="P1975" s="6">
        <f t="shared" si="915"/>
        <v>263.27858093613497</v>
      </c>
      <c r="Q1975" s="6">
        <f t="shared" si="900"/>
        <v>164.54911308508434</v>
      </c>
      <c r="R1975" s="17">
        <v>263.27858093613497</v>
      </c>
      <c r="S1975" s="6">
        <f t="shared" si="916"/>
        <v>15.931762094425039</v>
      </c>
      <c r="T1975" s="6">
        <f t="shared" si="917"/>
        <v>180.48087517950938</v>
      </c>
      <c r="U1975" s="17">
        <v>108.915011549678</v>
      </c>
      <c r="V1975" s="6">
        <f t="shared" si="918"/>
        <v>96.933894258124596</v>
      </c>
      <c r="W1975" s="6">
        <f t="shared" si="901"/>
        <v>96.933894258124596</v>
      </c>
      <c r="X1975" s="17">
        <v>96.933894258124596</v>
      </c>
      <c r="Y1975" s="6">
        <f t="shared" si="919"/>
        <v>11.981117291553403</v>
      </c>
      <c r="Z1975" s="6">
        <f t="shared" si="920"/>
        <v>108.915011549678</v>
      </c>
      <c r="AA1975" s="17">
        <v>0</v>
      </c>
      <c r="AB1975" s="6">
        <f t="shared" si="921"/>
        <v>0</v>
      </c>
      <c r="AC1975" s="6">
        <f t="shared" si="902"/>
        <v>0</v>
      </c>
      <c r="AD1975" s="17">
        <v>0</v>
      </c>
      <c r="AE1975" s="6">
        <f t="shared" si="922"/>
        <v>0</v>
      </c>
      <c r="AF1975" s="17">
        <v>0</v>
      </c>
      <c r="AG1975" s="6">
        <f t="shared" si="923"/>
        <v>0</v>
      </c>
      <c r="AH1975" s="6">
        <f t="shared" si="903"/>
        <v>0</v>
      </c>
      <c r="AI1975" s="6">
        <f t="shared" si="924"/>
        <v>0</v>
      </c>
      <c r="AJ1975" s="17">
        <v>588.59679492155499</v>
      </c>
      <c r="AK1975" s="6">
        <f t="shared" si="925"/>
        <v>470.709383914851</v>
      </c>
      <c r="AL1975" s="6">
        <f t="shared" si="904"/>
        <v>470.709383914851</v>
      </c>
      <c r="AM1975" s="17">
        <v>470.709383914851</v>
      </c>
      <c r="AN1975" s="6">
        <f t="shared" si="926"/>
        <v>117.88741100670399</v>
      </c>
      <c r="AO1975" s="6">
        <f t="shared" si="927"/>
        <v>588.59679492155499</v>
      </c>
      <c r="AP1975" s="17">
        <v>3217.8355989398501</v>
      </c>
      <c r="AQ1975" s="6">
        <f t="shared" si="928"/>
        <v>2969.7721447222484</v>
      </c>
      <c r="AR1975" s="17">
        <v>661.50254458025199</v>
      </c>
      <c r="AS1975" s="6">
        <f t="shared" si="905"/>
        <v>413.43909036265751</v>
      </c>
      <c r="AT1975" s="17">
        <v>1609.0321519824799</v>
      </c>
      <c r="AU1975" s="6">
        <f t="shared" si="906"/>
        <v>1609.0321519824799</v>
      </c>
      <c r="AV1975" s="17">
        <v>0</v>
      </c>
      <c r="AW1975" s="6">
        <f t="shared" si="907"/>
        <v>0</v>
      </c>
      <c r="AX1975" s="17">
        <v>947.30090237711102</v>
      </c>
      <c r="AY1975" s="6">
        <f t="shared" si="908"/>
        <v>947.30090237711102</v>
      </c>
      <c r="AZ1975" s="20">
        <v>214640472.86309901</v>
      </c>
      <c r="BA1975" s="20">
        <v>1409068450.15662</v>
      </c>
      <c r="BB1975" s="20">
        <v>128201344.56731801</v>
      </c>
      <c r="BC1975" s="20">
        <v>0</v>
      </c>
      <c r="BD1975" s="19">
        <f t="shared" si="909"/>
        <v>1751.9102675870372</v>
      </c>
      <c r="BE1975" s="18">
        <v>61.2060214725213</v>
      </c>
      <c r="BF1975" s="20">
        <v>0</v>
      </c>
      <c r="BG1975" s="20">
        <v>0</v>
      </c>
      <c r="BH1975" s="19">
        <f t="shared" si="929"/>
        <v>0</v>
      </c>
      <c r="BI1975" s="18">
        <v>556.25846137364397</v>
      </c>
      <c r="BJ1975">
        <v>211</v>
      </c>
      <c r="BK1975">
        <v>3040</v>
      </c>
      <c r="BL1975" s="22">
        <v>4611.9232000000002</v>
      </c>
      <c r="BM1975">
        <v>760</v>
      </c>
      <c r="BN1975">
        <v>190</v>
      </c>
      <c r="BO1975">
        <v>8.1626603795189795E-2</v>
      </c>
    </row>
    <row r="1976" spans="1:67" x14ac:dyDescent="0.2">
      <c r="A1976" s="27">
        <v>1975</v>
      </c>
      <c r="B1976" s="18">
        <v>463.54871781137001</v>
      </c>
      <c r="C1976" s="18">
        <v>801.8</v>
      </c>
      <c r="D1976">
        <v>1000</v>
      </c>
      <c r="E1976">
        <v>4000</v>
      </c>
      <c r="F1976">
        <v>0</v>
      </c>
      <c r="G1976" s="23">
        <f t="shared" si="910"/>
        <v>1</v>
      </c>
      <c r="H1976" s="16">
        <v>100</v>
      </c>
      <c r="I1976" s="17">
        <v>169.110971996567</v>
      </c>
      <c r="J1976" s="6">
        <f t="shared" si="911"/>
        <v>168.92511115878213</v>
      </c>
      <c r="K1976" s="6">
        <f t="shared" si="912"/>
        <v>155.32913003048037</v>
      </c>
      <c r="L1976" s="6">
        <f t="shared" si="913"/>
        <v>0.91951474215386408</v>
      </c>
      <c r="M1976" s="6">
        <f t="shared" si="914"/>
        <v>155.50003181081263</v>
      </c>
      <c r="N1976" s="16">
        <v>100</v>
      </c>
      <c r="O1976" s="17">
        <v>308.779388853417</v>
      </c>
      <c r="P1976" s="6">
        <f t="shared" si="915"/>
        <v>291.15889154149602</v>
      </c>
      <c r="Q1976" s="6">
        <f t="shared" si="900"/>
        <v>181.974307213435</v>
      </c>
      <c r="R1976" s="17">
        <v>291.15889154149602</v>
      </c>
      <c r="S1976" s="6">
        <f t="shared" si="916"/>
        <v>17.620497311920985</v>
      </c>
      <c r="T1976" s="6">
        <f t="shared" si="917"/>
        <v>199.59480452535598</v>
      </c>
      <c r="U1976" s="17">
        <v>108.90594352164899</v>
      </c>
      <c r="V1976" s="6">
        <f t="shared" si="918"/>
        <v>96.924846103057305</v>
      </c>
      <c r="W1976" s="6">
        <f t="shared" si="901"/>
        <v>96.924846103057305</v>
      </c>
      <c r="X1976" s="17">
        <v>96.924846103057305</v>
      </c>
      <c r="Y1976" s="6">
        <f t="shared" si="919"/>
        <v>11.981097418591688</v>
      </c>
      <c r="Z1976" s="6">
        <f t="shared" si="920"/>
        <v>108.90594352164899</v>
      </c>
      <c r="AA1976" s="17">
        <v>0</v>
      </c>
      <c r="AB1976" s="6">
        <f t="shared" si="921"/>
        <v>0</v>
      </c>
      <c r="AC1976" s="6">
        <f t="shared" si="902"/>
        <v>0</v>
      </c>
      <c r="AD1976" s="17">
        <v>0</v>
      </c>
      <c r="AE1976" s="6">
        <f t="shared" si="922"/>
        <v>0</v>
      </c>
      <c r="AF1976" s="17">
        <v>0</v>
      </c>
      <c r="AG1976" s="6">
        <f t="shared" si="923"/>
        <v>0</v>
      </c>
      <c r="AH1976" s="6">
        <f t="shared" si="903"/>
        <v>0</v>
      </c>
      <c r="AI1976" s="6">
        <f t="shared" si="924"/>
        <v>0</v>
      </c>
      <c r="AJ1976" s="17">
        <v>602.21998440467803</v>
      </c>
      <c r="AK1976" s="6">
        <f t="shared" si="925"/>
        <v>481.44472871461198</v>
      </c>
      <c r="AL1976" s="6">
        <f t="shared" si="904"/>
        <v>481.44472871461198</v>
      </c>
      <c r="AM1976" s="17">
        <v>481.44472871461198</v>
      </c>
      <c r="AN1976" s="6">
        <f t="shared" si="926"/>
        <v>120.77525569006605</v>
      </c>
      <c r="AO1976" s="6">
        <f t="shared" si="927"/>
        <v>602.21998440467803</v>
      </c>
      <c r="AP1976" s="17">
        <v>3300.2208084407498</v>
      </c>
      <c r="AQ1976" s="6">
        <f t="shared" si="928"/>
        <v>3021.1750091129315</v>
      </c>
      <c r="AR1976" s="17">
        <v>744.12213154086305</v>
      </c>
      <c r="AS1976" s="6">
        <f t="shared" si="905"/>
        <v>465.07633221303939</v>
      </c>
      <c r="AT1976" s="17">
        <v>1608.88462782959</v>
      </c>
      <c r="AU1976" s="6">
        <f t="shared" si="906"/>
        <v>1608.88462782959</v>
      </c>
      <c r="AV1976" s="17">
        <v>0</v>
      </c>
      <c r="AW1976" s="6">
        <f t="shared" si="907"/>
        <v>0</v>
      </c>
      <c r="AX1976" s="17">
        <v>947.21404907030205</v>
      </c>
      <c r="AY1976" s="6">
        <f t="shared" si="908"/>
        <v>947.21404907030205</v>
      </c>
      <c r="AZ1976" s="20">
        <v>218164121.64205801</v>
      </c>
      <c r="BA1976" s="20">
        <v>1409070795.7551601</v>
      </c>
      <c r="BB1976" s="20">
        <v>124765082.60277499</v>
      </c>
      <c r="BC1976" s="20">
        <v>0</v>
      </c>
      <c r="BD1976" s="19">
        <f t="shared" si="909"/>
        <v>1751.9999999999934</v>
      </c>
      <c r="BE1976" s="18">
        <v>62.293853941317003</v>
      </c>
      <c r="BF1976" s="20">
        <v>0</v>
      </c>
      <c r="BG1976" s="20">
        <v>0</v>
      </c>
      <c r="BH1976" s="19">
        <f t="shared" si="929"/>
        <v>0</v>
      </c>
      <c r="BI1976" s="18">
        <v>625.79076904534895</v>
      </c>
      <c r="BJ1976">
        <v>211</v>
      </c>
      <c r="BK1976">
        <v>3040</v>
      </c>
      <c r="BL1976" s="22">
        <v>4611.9232000000002</v>
      </c>
      <c r="BM1976">
        <v>760</v>
      </c>
      <c r="BN1976">
        <v>190</v>
      </c>
      <c r="BO1976">
        <v>7.9508999678735606E-2</v>
      </c>
    </row>
    <row r="1977" spans="1:67" x14ac:dyDescent="0.2">
      <c r="A1977" s="27">
        <v>1976</v>
      </c>
      <c r="B1977" s="18">
        <v>515.05413090152194</v>
      </c>
      <c r="C1977" s="18">
        <v>801.8</v>
      </c>
      <c r="D1977">
        <v>1000</v>
      </c>
      <c r="E1977">
        <v>4000</v>
      </c>
      <c r="F1977">
        <v>0</v>
      </c>
      <c r="G1977" s="23">
        <f t="shared" si="910"/>
        <v>1</v>
      </c>
      <c r="H1977" s="16">
        <v>100</v>
      </c>
      <c r="I1977" s="17">
        <v>173.29082301057301</v>
      </c>
      <c r="J1977" s="6">
        <f t="shared" si="911"/>
        <v>173.11719068083704</v>
      </c>
      <c r="K1977" s="6">
        <f t="shared" si="912"/>
        <v>158.02106739079252</v>
      </c>
      <c r="L1977" s="6">
        <f t="shared" si="913"/>
        <v>0.91279824244678232</v>
      </c>
      <c r="M1977" s="6">
        <f t="shared" si="914"/>
        <v>158.17955867620745</v>
      </c>
      <c r="N1977" s="16">
        <v>100</v>
      </c>
      <c r="O1977" s="17">
        <v>338.49314464346003</v>
      </c>
      <c r="P1977" s="6">
        <f t="shared" si="915"/>
        <v>319.17544980819599</v>
      </c>
      <c r="Q1977" s="6">
        <f t="shared" si="900"/>
        <v>199.48465613012249</v>
      </c>
      <c r="R1977" s="17">
        <v>319.17544980819599</v>
      </c>
      <c r="S1977" s="6">
        <f t="shared" si="916"/>
        <v>19.317694835264035</v>
      </c>
      <c r="T1977" s="6">
        <f t="shared" si="917"/>
        <v>218.80235096538652</v>
      </c>
      <c r="U1977" s="17">
        <v>108.89737403962999</v>
      </c>
      <c r="V1977" s="6">
        <f t="shared" si="918"/>
        <v>96.916293351668799</v>
      </c>
      <c r="W1977" s="6">
        <f t="shared" si="901"/>
        <v>96.916293351668799</v>
      </c>
      <c r="X1977" s="17">
        <v>96.916293351668799</v>
      </c>
      <c r="Y1977" s="6">
        <f t="shared" si="919"/>
        <v>11.981080687961196</v>
      </c>
      <c r="Z1977" s="6">
        <f t="shared" si="920"/>
        <v>108.89737403962999</v>
      </c>
      <c r="AA1977" s="17">
        <v>0</v>
      </c>
      <c r="AB1977" s="6">
        <f t="shared" si="921"/>
        <v>0</v>
      </c>
      <c r="AC1977" s="6">
        <f t="shared" si="902"/>
        <v>0</v>
      </c>
      <c r="AD1977" s="17">
        <v>0</v>
      </c>
      <c r="AE1977" s="6">
        <f t="shared" si="922"/>
        <v>0</v>
      </c>
      <c r="AF1977" s="17">
        <v>0</v>
      </c>
      <c r="AG1977" s="6">
        <f t="shared" si="923"/>
        <v>0</v>
      </c>
      <c r="AH1977" s="6">
        <f t="shared" si="903"/>
        <v>0</v>
      </c>
      <c r="AI1977" s="6">
        <f t="shared" si="924"/>
        <v>0</v>
      </c>
      <c r="AJ1977" s="17">
        <v>615.46864601606103</v>
      </c>
      <c r="AK1977" s="6">
        <f t="shared" si="925"/>
        <v>491.88982836137501</v>
      </c>
      <c r="AL1977" s="6">
        <f t="shared" si="904"/>
        <v>491.88982836137501</v>
      </c>
      <c r="AM1977" s="17">
        <v>491.88982836137501</v>
      </c>
      <c r="AN1977" s="6">
        <f t="shared" si="926"/>
        <v>123.57881765468602</v>
      </c>
      <c r="AO1977" s="6">
        <f t="shared" si="927"/>
        <v>615.46864601606103</v>
      </c>
      <c r="AP1977" s="17">
        <v>3382.6072580331002</v>
      </c>
      <c r="AQ1977" s="6">
        <f t="shared" si="928"/>
        <v>3072.5832961875235</v>
      </c>
      <c r="AR1977" s="17">
        <v>826.73056492154205</v>
      </c>
      <c r="AS1977" s="6">
        <f t="shared" si="905"/>
        <v>516.70660307596381</v>
      </c>
      <c r="AT1977" s="17">
        <v>1608.7449046225399</v>
      </c>
      <c r="AU1977" s="6">
        <f t="shared" si="906"/>
        <v>1608.7449046225399</v>
      </c>
      <c r="AV1977" s="17">
        <v>0</v>
      </c>
      <c r="AW1977" s="6">
        <f t="shared" si="907"/>
        <v>0</v>
      </c>
      <c r="AX1977" s="17">
        <v>947.13178848901998</v>
      </c>
      <c r="AY1977" s="6">
        <f t="shared" si="908"/>
        <v>947.13178848901998</v>
      </c>
      <c r="AZ1977" s="20">
        <v>220972784.88514999</v>
      </c>
      <c r="BA1977" s="20">
        <v>1409072605.08301</v>
      </c>
      <c r="BB1977" s="20">
        <v>121954610.03183</v>
      </c>
      <c r="BC1977" s="20">
        <v>0</v>
      </c>
      <c r="BD1977" s="19">
        <f t="shared" si="909"/>
        <v>1751.99999999999</v>
      </c>
      <c r="BE1977" s="18">
        <v>63.323946460911401</v>
      </c>
      <c r="BF1977" s="20">
        <v>0</v>
      </c>
      <c r="BG1977" s="20">
        <v>0</v>
      </c>
      <c r="BH1977" s="19">
        <f t="shared" si="929"/>
        <v>0</v>
      </c>
      <c r="BI1977" s="18">
        <v>695.32307671705496</v>
      </c>
      <c r="BJ1977">
        <v>211</v>
      </c>
      <c r="BK1977">
        <v>3040</v>
      </c>
      <c r="BL1977" s="22">
        <v>4611.9232000000002</v>
      </c>
      <c r="BM1977">
        <v>760</v>
      </c>
      <c r="BN1977">
        <v>190</v>
      </c>
      <c r="BO1977">
        <v>7.7777040083203797E-2</v>
      </c>
    </row>
    <row r="1978" spans="1:67" x14ac:dyDescent="0.2">
      <c r="A1978" s="27">
        <v>1977</v>
      </c>
      <c r="B1978" s="18">
        <v>566.55954399167399</v>
      </c>
      <c r="C1978" s="18">
        <v>801.8</v>
      </c>
      <c r="D1978">
        <v>1000</v>
      </c>
      <c r="E1978">
        <v>4000</v>
      </c>
      <c r="F1978">
        <v>0</v>
      </c>
      <c r="G1978" s="23">
        <f t="shared" si="910"/>
        <v>1</v>
      </c>
      <c r="H1978" s="16">
        <v>100</v>
      </c>
      <c r="I1978" s="17">
        <v>177.48412465351501</v>
      </c>
      <c r="J1978" s="6">
        <f t="shared" si="911"/>
        <v>177.34192480418136</v>
      </c>
      <c r="K1978" s="6">
        <f t="shared" si="912"/>
        <v>160.74847276217417</v>
      </c>
      <c r="L1978" s="6">
        <f t="shared" si="913"/>
        <v>0.90643243519359873</v>
      </c>
      <c r="M1978" s="6">
        <f t="shared" si="914"/>
        <v>160.87736731788985</v>
      </c>
      <c r="N1978" s="16">
        <v>100</v>
      </c>
      <c r="O1978" s="17">
        <v>368.32328103796698</v>
      </c>
      <c r="P1978" s="6">
        <f t="shared" si="915"/>
        <v>347.301557021061</v>
      </c>
      <c r="Q1978" s="6">
        <f t="shared" si="900"/>
        <v>217.06347313816312</v>
      </c>
      <c r="R1978" s="17">
        <v>347.301557021061</v>
      </c>
      <c r="S1978" s="6">
        <f t="shared" si="916"/>
        <v>21.021724016905978</v>
      </c>
      <c r="T1978" s="6">
        <f t="shared" si="917"/>
        <v>238.0851971550691</v>
      </c>
      <c r="U1978" s="17">
        <v>108.889274344936</v>
      </c>
      <c r="V1978" s="6">
        <f t="shared" si="918"/>
        <v>96.9082064127942</v>
      </c>
      <c r="W1978" s="6">
        <f t="shared" si="901"/>
        <v>96.9082064127942</v>
      </c>
      <c r="X1978" s="17">
        <v>96.9082064127942</v>
      </c>
      <c r="Y1978" s="6">
        <f t="shared" si="919"/>
        <v>11.981067932141798</v>
      </c>
      <c r="Z1978" s="6">
        <f t="shared" si="920"/>
        <v>108.889274344936</v>
      </c>
      <c r="AA1978" s="17">
        <v>0</v>
      </c>
      <c r="AB1978" s="6">
        <f t="shared" si="921"/>
        <v>0</v>
      </c>
      <c r="AC1978" s="6">
        <f t="shared" si="902"/>
        <v>0</v>
      </c>
      <c r="AD1978" s="17">
        <v>0</v>
      </c>
      <c r="AE1978" s="6">
        <f t="shared" si="922"/>
        <v>0</v>
      </c>
      <c r="AF1978" s="17">
        <v>0</v>
      </c>
      <c r="AG1978" s="6">
        <f t="shared" si="923"/>
        <v>0</v>
      </c>
      <c r="AH1978" s="6">
        <f t="shared" si="903"/>
        <v>0</v>
      </c>
      <c r="AI1978" s="6">
        <f t="shared" si="924"/>
        <v>0</v>
      </c>
      <c r="AJ1978" s="17">
        <v>626.97640223417</v>
      </c>
      <c r="AK1978" s="6">
        <f t="shared" si="925"/>
        <v>500.95655837435299</v>
      </c>
      <c r="AL1978" s="6">
        <f t="shared" si="904"/>
        <v>500.95655837435299</v>
      </c>
      <c r="AM1978" s="17">
        <v>500.95655837435299</v>
      </c>
      <c r="AN1978" s="6">
        <f t="shared" si="926"/>
        <v>126.019843859817</v>
      </c>
      <c r="AO1978" s="6">
        <f t="shared" si="927"/>
        <v>626.97640223417</v>
      </c>
      <c r="AP1978" s="17">
        <v>3464.9948518881602</v>
      </c>
      <c r="AQ1978" s="6">
        <f t="shared" si="928"/>
        <v>3123.9965869052357</v>
      </c>
      <c r="AR1978" s="17">
        <v>909.32870662112805</v>
      </c>
      <c r="AS1978" s="6">
        <f t="shared" si="905"/>
        <v>568.330441638205</v>
      </c>
      <c r="AT1978" s="17">
        <v>1608.6123795390799</v>
      </c>
      <c r="AU1978" s="6">
        <f t="shared" si="906"/>
        <v>1608.6123795390799</v>
      </c>
      <c r="AV1978" s="17">
        <v>0</v>
      </c>
      <c r="AW1978" s="6">
        <f t="shared" si="907"/>
        <v>0</v>
      </c>
      <c r="AX1978" s="17">
        <v>947.05376572795103</v>
      </c>
      <c r="AY1978" s="6">
        <f t="shared" si="908"/>
        <v>947.05376572795103</v>
      </c>
      <c r="AZ1978" s="20">
        <v>223219868.65021801</v>
      </c>
      <c r="BA1978" s="20">
        <v>1409073975.05161</v>
      </c>
      <c r="BB1978" s="20">
        <v>119706156.298172</v>
      </c>
      <c r="BC1978" s="20">
        <v>0</v>
      </c>
      <c r="BD1978" s="19">
        <f t="shared" si="909"/>
        <v>1752</v>
      </c>
      <c r="BE1978" s="18">
        <v>64.298822782182299</v>
      </c>
      <c r="BF1978" s="20">
        <v>0</v>
      </c>
      <c r="BG1978" s="20">
        <v>0</v>
      </c>
      <c r="BH1978" s="19">
        <f t="shared" si="929"/>
        <v>0</v>
      </c>
      <c r="BI1978" s="18">
        <v>764.85538438875994</v>
      </c>
      <c r="BJ1978">
        <v>211</v>
      </c>
      <c r="BK1978">
        <v>3040</v>
      </c>
      <c r="BL1978" s="22">
        <v>4611.9232000000002</v>
      </c>
      <c r="BM1978">
        <v>760</v>
      </c>
      <c r="BN1978">
        <v>190</v>
      </c>
      <c r="BO1978">
        <v>7.6391417989784202E-2</v>
      </c>
    </row>
    <row r="1979" spans="1:67" x14ac:dyDescent="0.2">
      <c r="A1979" s="27">
        <v>1978</v>
      </c>
      <c r="B1979" s="18">
        <v>618.06495708182604</v>
      </c>
      <c r="C1979" s="18">
        <v>801.8</v>
      </c>
      <c r="D1979">
        <v>1000</v>
      </c>
      <c r="E1979">
        <v>4000</v>
      </c>
      <c r="F1979">
        <v>0</v>
      </c>
      <c r="G1979" s="23">
        <f t="shared" si="910"/>
        <v>1</v>
      </c>
      <c r="H1979" s="16">
        <v>100</v>
      </c>
      <c r="I1979" s="17">
        <v>181.68508137142501</v>
      </c>
      <c r="J1979" s="6">
        <f t="shared" si="911"/>
        <v>181.57146410860179</v>
      </c>
      <c r="K1979" s="6">
        <f t="shared" si="912"/>
        <v>163.48180958654149</v>
      </c>
      <c r="L1979" s="6">
        <f t="shared" si="913"/>
        <v>0.90037170977901848</v>
      </c>
      <c r="M1979" s="6">
        <f t="shared" si="914"/>
        <v>163.58410735573003</v>
      </c>
      <c r="N1979" s="16">
        <v>100</v>
      </c>
      <c r="O1979" s="17">
        <v>398.38744256181002</v>
      </c>
      <c r="P1979" s="6">
        <f t="shared" si="915"/>
        <v>375.64815550542698</v>
      </c>
      <c r="Q1979" s="6">
        <f t="shared" si="900"/>
        <v>234.78009719089187</v>
      </c>
      <c r="R1979" s="17">
        <v>375.64815550542698</v>
      </c>
      <c r="S1979" s="6">
        <f t="shared" si="916"/>
        <v>22.739287056383034</v>
      </c>
      <c r="T1979" s="6">
        <f t="shared" si="917"/>
        <v>257.5193842472749</v>
      </c>
      <c r="U1979" s="17">
        <v>108.881603351598</v>
      </c>
      <c r="V1979" s="6">
        <f t="shared" si="918"/>
        <v>96.900545125710295</v>
      </c>
      <c r="W1979" s="6">
        <f t="shared" si="901"/>
        <v>96.900545125710295</v>
      </c>
      <c r="X1979" s="17">
        <v>96.900545125710295</v>
      </c>
      <c r="Y1979" s="6">
        <f t="shared" si="919"/>
        <v>11.981058225887708</v>
      </c>
      <c r="Z1979" s="6">
        <f t="shared" si="920"/>
        <v>108.881603351598</v>
      </c>
      <c r="AA1979" s="17">
        <v>0</v>
      </c>
      <c r="AB1979" s="6">
        <f t="shared" si="921"/>
        <v>0</v>
      </c>
      <c r="AC1979" s="6">
        <f t="shared" si="902"/>
        <v>0</v>
      </c>
      <c r="AD1979" s="17">
        <v>0</v>
      </c>
      <c r="AE1979" s="6">
        <f t="shared" si="922"/>
        <v>0</v>
      </c>
      <c r="AF1979" s="17">
        <v>0</v>
      </c>
      <c r="AG1979" s="6">
        <f t="shared" si="923"/>
        <v>0</v>
      </c>
      <c r="AH1979" s="6">
        <f t="shared" si="903"/>
        <v>0</v>
      </c>
      <c r="AI1979" s="6">
        <f t="shared" si="924"/>
        <v>0</v>
      </c>
      <c r="AJ1979" s="17">
        <v>636.42119206711197</v>
      </c>
      <c r="AK1979" s="6">
        <f t="shared" si="925"/>
        <v>508.39347207218401</v>
      </c>
      <c r="AL1979" s="6">
        <f t="shared" si="904"/>
        <v>508.39347207218401</v>
      </c>
      <c r="AM1979" s="17">
        <v>508.39347207218401</v>
      </c>
      <c r="AN1979" s="6">
        <f t="shared" si="926"/>
        <v>128.02771999492796</v>
      </c>
      <c r="AO1979" s="6">
        <f t="shared" si="927"/>
        <v>636.42119206711197</v>
      </c>
      <c r="AP1979" s="17">
        <v>3547.3835038028801</v>
      </c>
      <c r="AQ1979" s="6">
        <f t="shared" si="928"/>
        <v>3175.4145043165399</v>
      </c>
      <c r="AR1979" s="17">
        <v>991.91733196358098</v>
      </c>
      <c r="AS1979" s="6">
        <f t="shared" si="905"/>
        <v>619.94833247723807</v>
      </c>
      <c r="AT1979" s="17">
        <v>1608.4865103084601</v>
      </c>
      <c r="AU1979" s="6">
        <f t="shared" si="906"/>
        <v>1608.4865103084601</v>
      </c>
      <c r="AV1979" s="17">
        <v>0</v>
      </c>
      <c r="AW1979" s="6">
        <f t="shared" si="907"/>
        <v>0</v>
      </c>
      <c r="AX1979" s="17">
        <v>946.97966153084201</v>
      </c>
      <c r="AY1979" s="6">
        <f t="shared" si="908"/>
        <v>946.97966153084201</v>
      </c>
      <c r="AZ1979" s="20">
        <v>224984109.966818</v>
      </c>
      <c r="BA1979" s="20">
        <v>1409075125.3734901</v>
      </c>
      <c r="BB1979" s="20">
        <v>117940764.659686</v>
      </c>
      <c r="BC1979" s="20">
        <v>0</v>
      </c>
      <c r="BD1979" s="19">
        <f t="shared" si="909"/>
        <v>1751.9999999999943</v>
      </c>
      <c r="BE1979" s="18">
        <v>65.223352673667605</v>
      </c>
      <c r="BF1979" s="20">
        <v>0</v>
      </c>
      <c r="BG1979" s="20">
        <v>0</v>
      </c>
      <c r="BH1979" s="19">
        <f t="shared" si="929"/>
        <v>0</v>
      </c>
      <c r="BI1979" s="18">
        <v>834.38769206046595</v>
      </c>
      <c r="BJ1979">
        <v>211</v>
      </c>
      <c r="BK1979">
        <v>3040</v>
      </c>
      <c r="BL1979" s="22">
        <v>4611.9232000000002</v>
      </c>
      <c r="BM1979">
        <v>760</v>
      </c>
      <c r="BN1979">
        <v>190</v>
      </c>
      <c r="BO1979">
        <v>7.5303485836516401E-2</v>
      </c>
    </row>
    <row r="1980" spans="1:67" x14ac:dyDescent="0.2">
      <c r="A1980" s="27">
        <v>1979</v>
      </c>
      <c r="B1980" s="18">
        <v>669.57037017197899</v>
      </c>
      <c r="C1980" s="18">
        <v>801.8</v>
      </c>
      <c r="D1980">
        <v>1000</v>
      </c>
      <c r="E1980">
        <v>4000</v>
      </c>
      <c r="F1980">
        <v>0</v>
      </c>
      <c r="G1980" s="23">
        <f t="shared" si="910"/>
        <v>1</v>
      </c>
      <c r="H1980" s="16">
        <v>100</v>
      </c>
      <c r="I1980" s="17">
        <v>185.89452983718701</v>
      </c>
      <c r="J1980" s="6">
        <f t="shared" si="911"/>
        <v>185.80067878432129</v>
      </c>
      <c r="K1980" s="6">
        <f t="shared" si="912"/>
        <v>166.21193950170655</v>
      </c>
      <c r="L1980" s="6">
        <f t="shared" si="913"/>
        <v>0.89457121787292559</v>
      </c>
      <c r="M1980" s="6">
        <f t="shared" si="914"/>
        <v>166.29589595236729</v>
      </c>
      <c r="N1980" s="16">
        <v>100</v>
      </c>
      <c r="O1980" s="17">
        <v>428.61526859298698</v>
      </c>
      <c r="P1980" s="6">
        <f t="shared" si="915"/>
        <v>404.148911080267</v>
      </c>
      <c r="Q1980" s="6">
        <f t="shared" si="900"/>
        <v>252.59306942516687</v>
      </c>
      <c r="R1980" s="17">
        <v>404.148911080267</v>
      </c>
      <c r="S1980" s="6">
        <f t="shared" si="916"/>
        <v>24.466357512719981</v>
      </c>
      <c r="T1980" s="6">
        <f t="shared" si="917"/>
        <v>277.05942693788688</v>
      </c>
      <c r="U1980" s="17">
        <v>108.874306805816</v>
      </c>
      <c r="V1980" s="6">
        <f t="shared" si="918"/>
        <v>96.893257963515197</v>
      </c>
      <c r="W1980" s="6">
        <f t="shared" si="901"/>
        <v>96.893257963515197</v>
      </c>
      <c r="X1980" s="17">
        <v>96.893257963515197</v>
      </c>
      <c r="Y1980" s="6">
        <f t="shared" si="919"/>
        <v>11.981048842300808</v>
      </c>
      <c r="Z1980" s="6">
        <f t="shared" si="920"/>
        <v>108.874306805816</v>
      </c>
      <c r="AA1980" s="17">
        <v>0</v>
      </c>
      <c r="AB1980" s="6">
        <f t="shared" si="921"/>
        <v>0</v>
      </c>
      <c r="AC1980" s="6">
        <f t="shared" si="902"/>
        <v>0</v>
      </c>
      <c r="AD1980" s="17">
        <v>0</v>
      </c>
      <c r="AE1980" s="6">
        <f t="shared" si="922"/>
        <v>0</v>
      </c>
      <c r="AF1980" s="17">
        <v>0</v>
      </c>
      <c r="AG1980" s="6">
        <f t="shared" si="923"/>
        <v>0</v>
      </c>
      <c r="AH1980" s="6">
        <f t="shared" si="903"/>
        <v>0</v>
      </c>
      <c r="AI1980" s="6">
        <f t="shared" si="924"/>
        <v>0</v>
      </c>
      <c r="AJ1980" s="17">
        <v>644.35272750046602</v>
      </c>
      <c r="AK1980" s="6">
        <f t="shared" si="925"/>
        <v>514.64430490956295</v>
      </c>
      <c r="AL1980" s="6">
        <f t="shared" si="904"/>
        <v>514.64430490956295</v>
      </c>
      <c r="AM1980" s="17">
        <v>514.64430490956295</v>
      </c>
      <c r="AN1980" s="6">
        <f t="shared" si="926"/>
        <v>129.70842259090307</v>
      </c>
      <c r="AO1980" s="6">
        <f t="shared" si="927"/>
        <v>644.35272750046602</v>
      </c>
      <c r="AP1980" s="17">
        <v>3629.77313602092</v>
      </c>
      <c r="AQ1980" s="6">
        <f t="shared" si="928"/>
        <v>3226.8367084077131</v>
      </c>
      <c r="AR1980" s="17">
        <v>1074.4971403018901</v>
      </c>
      <c r="AS1980" s="6">
        <f t="shared" si="905"/>
        <v>671.56071268868129</v>
      </c>
      <c r="AT1980" s="17">
        <v>1608.3668077949201</v>
      </c>
      <c r="AU1980" s="6">
        <f t="shared" si="906"/>
        <v>1608.3668077949201</v>
      </c>
      <c r="AV1980" s="17">
        <v>0</v>
      </c>
      <c r="AW1980" s="6">
        <f t="shared" si="907"/>
        <v>0</v>
      </c>
      <c r="AX1980" s="17">
        <v>946.90918792411196</v>
      </c>
      <c r="AY1980" s="6">
        <f t="shared" si="908"/>
        <v>946.90918792411196</v>
      </c>
      <c r="AZ1980" s="20">
        <v>226447696.42890301</v>
      </c>
      <c r="BA1980" s="20">
        <v>1409076275.69538</v>
      </c>
      <c r="BB1980" s="20">
        <v>116476027.875716</v>
      </c>
      <c r="BC1980" s="20">
        <v>0</v>
      </c>
      <c r="BD1980" s="19">
        <f t="shared" si="909"/>
        <v>1751.9999999999991</v>
      </c>
      <c r="BE1980" s="18">
        <v>66.100975877052306</v>
      </c>
      <c r="BF1980" s="20">
        <v>0</v>
      </c>
      <c r="BG1980" s="20">
        <v>0</v>
      </c>
      <c r="BH1980" s="19">
        <f t="shared" si="929"/>
        <v>0</v>
      </c>
      <c r="BI1980" s="18">
        <v>903.91999973217105</v>
      </c>
      <c r="BJ1980">
        <v>211</v>
      </c>
      <c r="BK1980">
        <v>3040</v>
      </c>
      <c r="BL1980" s="22">
        <v>4611.9232000000002</v>
      </c>
      <c r="BM1980">
        <v>760</v>
      </c>
      <c r="BN1980">
        <v>190</v>
      </c>
      <c r="BO1980">
        <v>7.4400830157163297E-2</v>
      </c>
    </row>
    <row r="1981" spans="1:67" x14ac:dyDescent="0.2">
      <c r="A1981" s="27">
        <v>1980</v>
      </c>
      <c r="B1981" s="18">
        <v>721.07578326213104</v>
      </c>
      <c r="C1981" s="18">
        <v>801.8</v>
      </c>
      <c r="D1981">
        <v>1000</v>
      </c>
      <c r="E1981">
        <v>4000</v>
      </c>
      <c r="F1981">
        <v>0</v>
      </c>
      <c r="G1981" s="23">
        <f t="shared" si="910"/>
        <v>1</v>
      </c>
      <c r="H1981" s="16">
        <v>100</v>
      </c>
      <c r="I1981" s="17">
        <v>190.106005844121</v>
      </c>
      <c r="J1981" s="6">
        <f t="shared" si="911"/>
        <v>190.02469957721758</v>
      </c>
      <c r="K1981" s="6">
        <f t="shared" si="912"/>
        <v>168.93310497590312</v>
      </c>
      <c r="L1981" s="6">
        <f t="shared" si="913"/>
        <v>0.88900603632979947</v>
      </c>
      <c r="M1981" s="6">
        <f t="shared" si="914"/>
        <v>169.00538673797169</v>
      </c>
      <c r="N1981" s="16">
        <v>100</v>
      </c>
      <c r="O1981" s="17">
        <v>458.857021921654</v>
      </c>
      <c r="P1981" s="6">
        <f t="shared" si="915"/>
        <v>432.66264439084398</v>
      </c>
      <c r="Q1981" s="6">
        <f t="shared" si="900"/>
        <v>270.41415274427749</v>
      </c>
      <c r="R1981" s="17">
        <v>432.66264439084398</v>
      </c>
      <c r="S1981" s="6">
        <f t="shared" si="916"/>
        <v>26.194377530810016</v>
      </c>
      <c r="T1981" s="6">
        <f t="shared" si="917"/>
        <v>296.6085302750875</v>
      </c>
      <c r="U1981" s="17">
        <v>108.86735624585999</v>
      </c>
      <c r="V1981" s="6">
        <f t="shared" si="918"/>
        <v>96.886316663836695</v>
      </c>
      <c r="W1981" s="6">
        <f t="shared" si="901"/>
        <v>96.886316663836695</v>
      </c>
      <c r="X1981" s="17">
        <v>96.886316663836695</v>
      </c>
      <c r="Y1981" s="6">
        <f t="shared" si="919"/>
        <v>11.9810395820233</v>
      </c>
      <c r="Z1981" s="6">
        <f t="shared" si="920"/>
        <v>108.86735624585999</v>
      </c>
      <c r="AA1981" s="17">
        <v>0</v>
      </c>
      <c r="AB1981" s="6">
        <f t="shared" si="921"/>
        <v>0</v>
      </c>
      <c r="AC1981" s="6">
        <f t="shared" si="902"/>
        <v>0</v>
      </c>
      <c r="AD1981" s="17">
        <v>0</v>
      </c>
      <c r="AE1981" s="6">
        <f t="shared" si="922"/>
        <v>0</v>
      </c>
      <c r="AF1981" s="17">
        <v>0</v>
      </c>
      <c r="AG1981" s="6">
        <f t="shared" si="923"/>
        <v>0</v>
      </c>
      <c r="AH1981" s="6">
        <f t="shared" si="903"/>
        <v>0</v>
      </c>
      <c r="AI1981" s="6">
        <f t="shared" si="924"/>
        <v>0</v>
      </c>
      <c r="AJ1981" s="17">
        <v>651.33962759453198</v>
      </c>
      <c r="AK1981" s="6">
        <f t="shared" si="925"/>
        <v>520.14510994329203</v>
      </c>
      <c r="AL1981" s="6">
        <f t="shared" si="904"/>
        <v>520.14510994329203</v>
      </c>
      <c r="AM1981" s="17">
        <v>520.14510994329203</v>
      </c>
      <c r="AN1981" s="6">
        <f t="shared" si="926"/>
        <v>131.19451765123995</v>
      </c>
      <c r="AO1981" s="6">
        <f t="shared" si="927"/>
        <v>651.33962759453198</v>
      </c>
      <c r="AP1981" s="17">
        <v>3712.1636782227902</v>
      </c>
      <c r="AQ1981" s="6">
        <f t="shared" si="928"/>
        <v>3278.2628916850208</v>
      </c>
      <c r="AR1981" s="17">
        <v>1157.06876410071</v>
      </c>
      <c r="AS1981" s="6">
        <f t="shared" si="905"/>
        <v>723.16797756294375</v>
      </c>
      <c r="AT1981" s="17">
        <v>1608.2528296451901</v>
      </c>
      <c r="AU1981" s="6">
        <f t="shared" si="906"/>
        <v>1608.2528296451901</v>
      </c>
      <c r="AV1981" s="17">
        <v>0</v>
      </c>
      <c r="AW1981" s="6">
        <f t="shared" si="907"/>
        <v>0</v>
      </c>
      <c r="AX1981" s="17">
        <v>946.84208447688695</v>
      </c>
      <c r="AY1981" s="6">
        <f t="shared" si="908"/>
        <v>946.84208447688695</v>
      </c>
      <c r="AZ1981" s="20">
        <v>227752340.662729</v>
      </c>
      <c r="BA1981" s="20">
        <v>1409077348.7962601</v>
      </c>
      <c r="BB1981" s="20">
        <v>115170310.541003</v>
      </c>
      <c r="BC1981" s="20">
        <v>0</v>
      </c>
      <c r="BD1981" s="19">
        <f t="shared" si="909"/>
        <v>1751.999999999992</v>
      </c>
      <c r="BE1981" s="18">
        <v>66.935667303050494</v>
      </c>
      <c r="BF1981" s="20">
        <v>0</v>
      </c>
      <c r="BG1981" s="20">
        <v>0</v>
      </c>
      <c r="BH1981" s="19">
        <f t="shared" si="929"/>
        <v>0</v>
      </c>
      <c r="BI1981" s="18">
        <v>973.45230740387694</v>
      </c>
      <c r="BJ1981">
        <v>211</v>
      </c>
      <c r="BK1981">
        <v>3040</v>
      </c>
      <c r="BL1981" s="22">
        <v>4611.9232000000002</v>
      </c>
      <c r="BM1981">
        <v>760</v>
      </c>
      <c r="BN1981">
        <v>190</v>
      </c>
      <c r="BO1981">
        <v>7.3596168441075499E-2</v>
      </c>
    </row>
    <row r="1982" spans="1:67" x14ac:dyDescent="0.2">
      <c r="A1982" s="27">
        <v>1981</v>
      </c>
      <c r="B1982" s="18">
        <v>772.58119635228297</v>
      </c>
      <c r="C1982" s="18">
        <v>801.8</v>
      </c>
      <c r="D1982">
        <v>1000</v>
      </c>
      <c r="E1982">
        <v>4000</v>
      </c>
      <c r="F1982">
        <v>0</v>
      </c>
      <c r="G1982" s="23">
        <f t="shared" si="910"/>
        <v>1</v>
      </c>
      <c r="H1982" s="16">
        <v>100</v>
      </c>
      <c r="I1982" s="17">
        <v>194.32045294654401</v>
      </c>
      <c r="J1982" s="6">
        <f t="shared" si="911"/>
        <v>194.25274515685334</v>
      </c>
      <c r="K1982" s="6">
        <f t="shared" si="912"/>
        <v>171.660174836339</v>
      </c>
      <c r="L1982" s="6">
        <f t="shared" si="913"/>
        <v>0.88369497531542474</v>
      </c>
      <c r="M1982" s="6">
        <f t="shared" si="914"/>
        <v>171.72000786987837</v>
      </c>
      <c r="N1982" s="16">
        <v>100</v>
      </c>
      <c r="O1982" s="17">
        <v>489.03599799818198</v>
      </c>
      <c r="P1982" s="6">
        <f t="shared" si="915"/>
        <v>461.11704057685</v>
      </c>
      <c r="Q1982" s="6">
        <f t="shared" si="900"/>
        <v>288.19815036053126</v>
      </c>
      <c r="R1982" s="17">
        <v>461.11704057685</v>
      </c>
      <c r="S1982" s="6">
        <f t="shared" si="916"/>
        <v>27.918957421331982</v>
      </c>
      <c r="T1982" s="6">
        <f t="shared" si="917"/>
        <v>316.11710778186324</v>
      </c>
      <c r="U1982" s="17">
        <v>108.86073839310799</v>
      </c>
      <c r="V1982" s="6">
        <f t="shared" si="918"/>
        <v>96.879706750408104</v>
      </c>
      <c r="W1982" s="6">
        <f t="shared" si="901"/>
        <v>96.879706750408104</v>
      </c>
      <c r="X1982" s="17">
        <v>96.879706750408104</v>
      </c>
      <c r="Y1982" s="6">
        <f t="shared" si="919"/>
        <v>11.98103164269989</v>
      </c>
      <c r="Z1982" s="6">
        <f t="shared" si="920"/>
        <v>108.86073839310799</v>
      </c>
      <c r="AA1982" s="17">
        <v>0</v>
      </c>
      <c r="AB1982" s="6">
        <f t="shared" si="921"/>
        <v>0</v>
      </c>
      <c r="AC1982" s="6">
        <f t="shared" si="902"/>
        <v>0</v>
      </c>
      <c r="AD1982" s="17">
        <v>0</v>
      </c>
      <c r="AE1982" s="6">
        <f t="shared" si="922"/>
        <v>0</v>
      </c>
      <c r="AF1982" s="17">
        <v>0</v>
      </c>
      <c r="AG1982" s="6">
        <f t="shared" si="923"/>
        <v>0</v>
      </c>
      <c r="AH1982" s="6">
        <f t="shared" si="903"/>
        <v>0</v>
      </c>
      <c r="AI1982" s="6">
        <f t="shared" si="924"/>
        <v>0</v>
      </c>
      <c r="AJ1982" s="17">
        <v>657.75332182812201</v>
      </c>
      <c r="AK1982" s="6">
        <f t="shared" si="925"/>
        <v>525.19591609003101</v>
      </c>
      <c r="AL1982" s="6">
        <f t="shared" si="904"/>
        <v>525.19591609003101</v>
      </c>
      <c r="AM1982" s="17">
        <v>525.19591609003101</v>
      </c>
      <c r="AN1982" s="6">
        <f t="shared" si="926"/>
        <v>132.55740573809101</v>
      </c>
      <c r="AO1982" s="6">
        <f t="shared" si="927"/>
        <v>657.75332182812201</v>
      </c>
      <c r="AP1982" s="17">
        <v>3794.55506665752</v>
      </c>
      <c r="AQ1982" s="6">
        <f t="shared" si="928"/>
        <v>3329.6927753776249</v>
      </c>
      <c r="AR1982" s="17">
        <v>1239.6327767463999</v>
      </c>
      <c r="AS1982" s="6">
        <f t="shared" si="905"/>
        <v>774.77048546649996</v>
      </c>
      <c r="AT1982" s="17">
        <v>1608.14417482607</v>
      </c>
      <c r="AU1982" s="6">
        <f t="shared" si="906"/>
        <v>1608.14417482607</v>
      </c>
      <c r="AV1982" s="17">
        <v>0</v>
      </c>
      <c r="AW1982" s="6">
        <f t="shared" si="907"/>
        <v>0</v>
      </c>
      <c r="AX1982" s="17">
        <v>946.77811508505499</v>
      </c>
      <c r="AY1982" s="6">
        <f t="shared" si="908"/>
        <v>946.77811508505499</v>
      </c>
      <c r="AZ1982" s="20">
        <v>228906067.76405099</v>
      </c>
      <c r="BA1982" s="20">
        <v>1409078232.25862</v>
      </c>
      <c r="BB1982" s="20">
        <v>114015699.977328</v>
      </c>
      <c r="BC1982" s="20">
        <v>0</v>
      </c>
      <c r="BD1982" s="19">
        <f t="shared" si="909"/>
        <v>1751.9999999999991</v>
      </c>
      <c r="BE1982" s="18">
        <v>67.729992068941897</v>
      </c>
      <c r="BF1982" s="20">
        <v>0</v>
      </c>
      <c r="BG1982" s="20">
        <v>0</v>
      </c>
      <c r="BH1982" s="19">
        <f t="shared" si="929"/>
        <v>0</v>
      </c>
      <c r="BI1982" s="18">
        <v>1042.98461507558</v>
      </c>
      <c r="BJ1982">
        <v>211</v>
      </c>
      <c r="BK1982">
        <v>3040</v>
      </c>
      <c r="BL1982" s="22">
        <v>4611.9232000000002</v>
      </c>
      <c r="BM1982">
        <v>760</v>
      </c>
      <c r="BN1982">
        <v>190</v>
      </c>
      <c r="BO1982">
        <v>7.2884624570746195E-2</v>
      </c>
    </row>
    <row r="1983" spans="1:67" x14ac:dyDescent="0.2">
      <c r="A1983" s="27">
        <v>1982</v>
      </c>
      <c r="B1983" s="18">
        <v>824.08660944243502</v>
      </c>
      <c r="C1983" s="18">
        <v>801.8</v>
      </c>
      <c r="D1983">
        <v>1000</v>
      </c>
      <c r="E1983">
        <v>4000</v>
      </c>
      <c r="F1983">
        <v>0</v>
      </c>
      <c r="G1983" s="23">
        <f t="shared" si="910"/>
        <v>1</v>
      </c>
      <c r="H1983" s="16">
        <v>100</v>
      </c>
      <c r="I1983" s="17">
        <v>198.5385900167</v>
      </c>
      <c r="J1983" s="6">
        <f t="shared" si="911"/>
        <v>198.48382765589474</v>
      </c>
      <c r="K1983" s="6">
        <f t="shared" si="912"/>
        <v>174.39108890688928</v>
      </c>
      <c r="L1983" s="6">
        <f t="shared" si="913"/>
        <v>0.87861611178330212</v>
      </c>
      <c r="M1983" s="6">
        <f t="shared" si="914"/>
        <v>174.43920399941209</v>
      </c>
      <c r="N1983" s="16">
        <v>100</v>
      </c>
      <c r="O1983" s="17">
        <v>519.18989352828305</v>
      </c>
      <c r="P1983" s="6">
        <f t="shared" si="915"/>
        <v>489.54765458979398</v>
      </c>
      <c r="Q1983" s="6">
        <f t="shared" si="900"/>
        <v>305.96728411862125</v>
      </c>
      <c r="R1983" s="17">
        <v>489.54765458979398</v>
      </c>
      <c r="S1983" s="6">
        <f t="shared" si="916"/>
        <v>29.642238938489072</v>
      </c>
      <c r="T1983" s="6">
        <f t="shared" si="917"/>
        <v>335.60952305711032</v>
      </c>
      <c r="U1983" s="17">
        <v>108.85442572199899</v>
      </c>
      <c r="V1983" s="6">
        <f t="shared" si="918"/>
        <v>96.873401310564404</v>
      </c>
      <c r="W1983" s="6">
        <f t="shared" si="901"/>
        <v>96.873401310564404</v>
      </c>
      <c r="X1983" s="17">
        <v>96.873401310564404</v>
      </c>
      <c r="Y1983" s="6">
        <f t="shared" si="919"/>
        <v>11.981024411434589</v>
      </c>
      <c r="Z1983" s="6">
        <f t="shared" si="920"/>
        <v>108.85442572199899</v>
      </c>
      <c r="AA1983" s="17">
        <v>0</v>
      </c>
      <c r="AB1983" s="6">
        <f t="shared" si="921"/>
        <v>0</v>
      </c>
      <c r="AC1983" s="6">
        <f t="shared" si="902"/>
        <v>0</v>
      </c>
      <c r="AD1983" s="17">
        <v>0</v>
      </c>
      <c r="AE1983" s="6">
        <f t="shared" si="922"/>
        <v>0</v>
      </c>
      <c r="AF1983" s="17">
        <v>0</v>
      </c>
      <c r="AG1983" s="6">
        <f t="shared" si="923"/>
        <v>0</v>
      </c>
      <c r="AH1983" s="6">
        <f t="shared" si="903"/>
        <v>0</v>
      </c>
      <c r="AI1983" s="6">
        <f t="shared" si="924"/>
        <v>0</v>
      </c>
      <c r="AJ1983" s="17">
        <v>663.60851515382797</v>
      </c>
      <c r="AK1983" s="6">
        <f t="shared" si="925"/>
        <v>529.81116510647905</v>
      </c>
      <c r="AL1983" s="6">
        <f t="shared" si="904"/>
        <v>529.81116510647905</v>
      </c>
      <c r="AM1983" s="17">
        <v>529.81116510647905</v>
      </c>
      <c r="AN1983" s="6">
        <f t="shared" si="926"/>
        <v>133.79735004734891</v>
      </c>
      <c r="AO1983" s="6">
        <f t="shared" si="927"/>
        <v>663.60851515382797</v>
      </c>
      <c r="AP1983" s="17">
        <v>3876.9472433932201</v>
      </c>
      <c r="AQ1983" s="6">
        <f t="shared" si="928"/>
        <v>3381.1261061603363</v>
      </c>
      <c r="AR1983" s="17">
        <v>1322.18969928766</v>
      </c>
      <c r="AS1983" s="6">
        <f t="shared" si="905"/>
        <v>826.3685620547875</v>
      </c>
      <c r="AT1983" s="17">
        <v>1608.04047890991</v>
      </c>
      <c r="AU1983" s="6">
        <f t="shared" si="906"/>
        <v>1608.04047890991</v>
      </c>
      <c r="AV1983" s="17">
        <v>0</v>
      </c>
      <c r="AW1983" s="6">
        <f t="shared" si="907"/>
        <v>0</v>
      </c>
      <c r="AX1983" s="17">
        <v>946.71706519563895</v>
      </c>
      <c r="AY1983" s="6">
        <f t="shared" si="908"/>
        <v>946.71706519563895</v>
      </c>
      <c r="AZ1983" s="20">
        <v>229929148.63349</v>
      </c>
      <c r="BA1983" s="20">
        <v>1409079115.7209699</v>
      </c>
      <c r="BB1983" s="20">
        <v>112991735.64553601</v>
      </c>
      <c r="BC1983" s="20">
        <v>0</v>
      </c>
      <c r="BD1983" s="19">
        <f t="shared" si="909"/>
        <v>1751.9999999999959</v>
      </c>
      <c r="BE1983" s="18">
        <v>68.487439252304299</v>
      </c>
      <c r="BF1983" s="20">
        <v>0</v>
      </c>
      <c r="BG1983" s="20">
        <v>0</v>
      </c>
      <c r="BH1983" s="19">
        <f t="shared" si="929"/>
        <v>0</v>
      </c>
      <c r="BI1983" s="18">
        <v>1112.51692274728</v>
      </c>
      <c r="BJ1983">
        <v>211</v>
      </c>
      <c r="BK1983">
        <v>3040</v>
      </c>
      <c r="BL1983" s="22">
        <v>4611.9232000000002</v>
      </c>
      <c r="BM1983">
        <v>760</v>
      </c>
      <c r="BN1983">
        <v>190</v>
      </c>
      <c r="BO1983">
        <v>7.2253589888965103E-2</v>
      </c>
    </row>
    <row r="1984" spans="1:67" x14ac:dyDescent="0.2">
      <c r="A1984" s="27">
        <v>1983</v>
      </c>
      <c r="B1984" s="18">
        <v>875.59202253258798</v>
      </c>
      <c r="C1984" s="18">
        <v>801.8</v>
      </c>
      <c r="D1984">
        <v>1000</v>
      </c>
      <c r="E1984">
        <v>4000</v>
      </c>
      <c r="F1984">
        <v>0</v>
      </c>
      <c r="G1984" s="23">
        <f t="shared" si="910"/>
        <v>1</v>
      </c>
      <c r="H1984" s="16">
        <v>100</v>
      </c>
      <c r="I1984" s="17">
        <v>202.762363389277</v>
      </c>
      <c r="J1984" s="6">
        <f t="shared" si="911"/>
        <v>202.72018344563142</v>
      </c>
      <c r="K1984" s="6">
        <f t="shared" si="912"/>
        <v>177.1286678563765</v>
      </c>
      <c r="L1984" s="6">
        <f t="shared" si="913"/>
        <v>0.87375940987090495</v>
      </c>
      <c r="M1984" s="6">
        <f t="shared" si="914"/>
        <v>177.16552297904465</v>
      </c>
      <c r="N1984" s="16">
        <v>100</v>
      </c>
      <c r="O1984" s="17">
        <v>549.36593412745697</v>
      </c>
      <c r="P1984" s="6">
        <f t="shared" si="915"/>
        <v>517.99902479052696</v>
      </c>
      <c r="Q1984" s="6">
        <f t="shared" si="900"/>
        <v>323.74939049407936</v>
      </c>
      <c r="R1984" s="17">
        <v>517.99902479052696</v>
      </c>
      <c r="S1984" s="6">
        <f t="shared" si="916"/>
        <v>31.366909336930007</v>
      </c>
      <c r="T1984" s="6">
        <f t="shared" si="917"/>
        <v>355.11629983100937</v>
      </c>
      <c r="U1984" s="17">
        <v>108.84839635061201</v>
      </c>
      <c r="V1984" s="6">
        <f t="shared" si="918"/>
        <v>96.867378669893796</v>
      </c>
      <c r="W1984" s="6">
        <f t="shared" si="901"/>
        <v>96.867378669893796</v>
      </c>
      <c r="X1984" s="17">
        <v>96.867378669893796</v>
      </c>
      <c r="Y1984" s="6">
        <f t="shared" si="919"/>
        <v>11.98101768071821</v>
      </c>
      <c r="Z1984" s="6">
        <f t="shared" si="920"/>
        <v>108.84839635061201</v>
      </c>
      <c r="AA1984" s="17">
        <v>0</v>
      </c>
      <c r="AB1984" s="6">
        <f t="shared" si="921"/>
        <v>0</v>
      </c>
      <c r="AC1984" s="6">
        <f t="shared" si="902"/>
        <v>0</v>
      </c>
      <c r="AD1984" s="17">
        <v>0</v>
      </c>
      <c r="AE1984" s="6">
        <f t="shared" si="922"/>
        <v>0</v>
      </c>
      <c r="AF1984" s="17">
        <v>0</v>
      </c>
      <c r="AG1984" s="6">
        <f t="shared" si="923"/>
        <v>0</v>
      </c>
      <c r="AH1984" s="6">
        <f t="shared" si="903"/>
        <v>0</v>
      </c>
      <c r="AI1984" s="6">
        <f t="shared" si="924"/>
        <v>0</v>
      </c>
      <c r="AJ1984" s="17">
        <v>668.909098013434</v>
      </c>
      <c r="AK1984" s="6">
        <f t="shared" si="925"/>
        <v>534.00053603160598</v>
      </c>
      <c r="AL1984" s="6">
        <f t="shared" si="904"/>
        <v>534.00053603160598</v>
      </c>
      <c r="AM1984" s="17">
        <v>534.00053603160598</v>
      </c>
      <c r="AN1984" s="6">
        <f t="shared" si="926"/>
        <v>134.90856198182803</v>
      </c>
      <c r="AO1984" s="6">
        <f t="shared" si="927"/>
        <v>668.909098013434</v>
      </c>
      <c r="AP1984" s="17">
        <v>3959.34015566792</v>
      </c>
      <c r="AQ1984" s="6">
        <f t="shared" si="928"/>
        <v>3432.5626533151626</v>
      </c>
      <c r="AR1984" s="17">
        <v>1404.74000627398</v>
      </c>
      <c r="AS1984" s="6">
        <f t="shared" si="905"/>
        <v>877.9625039212375</v>
      </c>
      <c r="AT1984" s="17">
        <v>1607.9414099912001</v>
      </c>
      <c r="AU1984" s="6">
        <f t="shared" si="906"/>
        <v>1607.9414099912001</v>
      </c>
      <c r="AV1984" s="17">
        <v>0</v>
      </c>
      <c r="AW1984" s="6">
        <f t="shared" si="907"/>
        <v>0</v>
      </c>
      <c r="AX1984" s="17">
        <v>946.65873940272502</v>
      </c>
      <c r="AY1984" s="6">
        <f t="shared" si="908"/>
        <v>946.65873940272502</v>
      </c>
      <c r="AZ1984" s="20">
        <v>230818119.554084</v>
      </c>
      <c r="BA1984" s="20">
        <v>1409079850.96264</v>
      </c>
      <c r="BB1984" s="20">
        <v>112102029.483271</v>
      </c>
      <c r="BC1984" s="20">
        <v>0</v>
      </c>
      <c r="BD1984" s="19">
        <f t="shared" si="909"/>
        <v>1751.9999999999952</v>
      </c>
      <c r="BE1984" s="18">
        <v>69.209899629636794</v>
      </c>
      <c r="BF1984" s="20">
        <v>0</v>
      </c>
      <c r="BG1984" s="20">
        <v>0</v>
      </c>
      <c r="BH1984" s="19">
        <f t="shared" si="929"/>
        <v>0</v>
      </c>
      <c r="BI1984" s="18">
        <v>1182.04923041899</v>
      </c>
      <c r="BJ1984">
        <v>211</v>
      </c>
      <c r="BK1984">
        <v>3040</v>
      </c>
      <c r="BL1984" s="22">
        <v>4611.9232000000002</v>
      </c>
      <c r="BM1984">
        <v>760</v>
      </c>
      <c r="BN1984">
        <v>190</v>
      </c>
      <c r="BO1984">
        <v>7.1705293687088403E-2</v>
      </c>
    </row>
    <row r="1985" spans="1:67" x14ac:dyDescent="0.2">
      <c r="A1985" s="27">
        <v>1984</v>
      </c>
      <c r="B1985" s="18">
        <v>927.09743562274002</v>
      </c>
      <c r="C1985" s="18">
        <v>801.8</v>
      </c>
      <c r="D1985">
        <v>1000</v>
      </c>
      <c r="E1985">
        <v>4000</v>
      </c>
      <c r="F1985">
        <v>0</v>
      </c>
      <c r="G1985" s="23">
        <f t="shared" si="910"/>
        <v>1</v>
      </c>
      <c r="H1985" s="16">
        <v>100</v>
      </c>
      <c r="I1985" s="17">
        <v>206.98565687194301</v>
      </c>
      <c r="J1985" s="6">
        <f t="shared" si="911"/>
        <v>206.95484907221123</v>
      </c>
      <c r="K1985" s="6">
        <f t="shared" si="912"/>
        <v>179.86503547076236</v>
      </c>
      <c r="L1985" s="6">
        <f t="shared" si="913"/>
        <v>0.86910278390241236</v>
      </c>
      <c r="M1985" s="6">
        <f t="shared" si="914"/>
        <v>179.89181061527515</v>
      </c>
      <c r="N1985" s="16">
        <v>100</v>
      </c>
      <c r="O1985" s="17">
        <v>579.58712324954001</v>
      </c>
      <c r="P1985" s="6">
        <f t="shared" si="915"/>
        <v>546.49284905996603</v>
      </c>
      <c r="Q1985" s="6">
        <f t="shared" si="900"/>
        <v>341.55803066247876</v>
      </c>
      <c r="R1985" s="17">
        <v>546.49284905996603</v>
      </c>
      <c r="S1985" s="6">
        <f t="shared" si="916"/>
        <v>33.09427418957398</v>
      </c>
      <c r="T1985" s="6">
        <f t="shared" si="917"/>
        <v>374.65230485205274</v>
      </c>
      <c r="U1985" s="17">
        <v>108.842633695771</v>
      </c>
      <c r="V1985" s="6">
        <f t="shared" si="918"/>
        <v>96.861622061658096</v>
      </c>
      <c r="W1985" s="6">
        <f t="shared" si="901"/>
        <v>96.861622061658096</v>
      </c>
      <c r="X1985" s="17">
        <v>96.861622061658096</v>
      </c>
      <c r="Y1985" s="6">
        <f t="shared" si="919"/>
        <v>11.981011634112903</v>
      </c>
      <c r="Z1985" s="6">
        <f t="shared" si="920"/>
        <v>108.842633695771</v>
      </c>
      <c r="AA1985" s="17">
        <v>0</v>
      </c>
      <c r="AB1985" s="6">
        <f t="shared" si="921"/>
        <v>0</v>
      </c>
      <c r="AC1985" s="6">
        <f t="shared" si="902"/>
        <v>0</v>
      </c>
      <c r="AD1985" s="17">
        <v>0</v>
      </c>
      <c r="AE1985" s="6">
        <f t="shared" si="922"/>
        <v>0</v>
      </c>
      <c r="AF1985" s="17">
        <v>0</v>
      </c>
      <c r="AG1985" s="6">
        <f t="shared" si="923"/>
        <v>0</v>
      </c>
      <c r="AH1985" s="6">
        <f t="shared" si="903"/>
        <v>0</v>
      </c>
      <c r="AI1985" s="6">
        <f t="shared" si="924"/>
        <v>0</v>
      </c>
      <c r="AJ1985" s="17">
        <v>673.59100094493999</v>
      </c>
      <c r="AK1985" s="6">
        <f t="shared" si="925"/>
        <v>537.69411241167097</v>
      </c>
      <c r="AL1985" s="6">
        <f t="shared" si="904"/>
        <v>537.69411241167097</v>
      </c>
      <c r="AM1985" s="17">
        <v>537.69411241167097</v>
      </c>
      <c r="AN1985" s="6">
        <f t="shared" si="926"/>
        <v>135.89688853326902</v>
      </c>
      <c r="AO1985" s="6">
        <f t="shared" si="927"/>
        <v>673.59100094493999</v>
      </c>
      <c r="AP1985" s="17">
        <v>4041.7337553254702</v>
      </c>
      <c r="AQ1985" s="6">
        <f t="shared" si="928"/>
        <v>3484.0022062644066</v>
      </c>
      <c r="AR1985" s="17">
        <v>1487.2841308294701</v>
      </c>
      <c r="AS1985" s="6">
        <f t="shared" si="905"/>
        <v>929.5525817684188</v>
      </c>
      <c r="AT1985" s="17">
        <v>1607.8466651378101</v>
      </c>
      <c r="AU1985" s="6">
        <f t="shared" si="906"/>
        <v>1607.8466651378101</v>
      </c>
      <c r="AV1985" s="17">
        <v>0</v>
      </c>
      <c r="AW1985" s="6">
        <f t="shared" si="907"/>
        <v>0</v>
      </c>
      <c r="AX1985" s="17">
        <v>946.60295935817805</v>
      </c>
      <c r="AY1985" s="6">
        <f t="shared" si="908"/>
        <v>946.60295935817805</v>
      </c>
      <c r="AZ1985" s="20">
        <v>231592434.125485</v>
      </c>
      <c r="BA1985" s="20">
        <v>1409080569.9969499</v>
      </c>
      <c r="BB1985" s="20">
        <v>111326995.87755901</v>
      </c>
      <c r="BC1985" s="20">
        <v>0</v>
      </c>
      <c r="BD1985" s="19">
        <f t="shared" si="909"/>
        <v>1751.9999999999939</v>
      </c>
      <c r="BE1985" s="18">
        <v>69.899877871845703</v>
      </c>
      <c r="BF1985" s="20">
        <v>0</v>
      </c>
      <c r="BG1985" s="20">
        <v>0</v>
      </c>
      <c r="BH1985" s="19">
        <f t="shared" si="929"/>
        <v>0</v>
      </c>
      <c r="BI1985" s="18">
        <v>1251.5815380906899</v>
      </c>
      <c r="BJ1985">
        <v>211</v>
      </c>
      <c r="BK1985">
        <v>3040</v>
      </c>
      <c r="BL1985" s="22">
        <v>4611.9232000000002</v>
      </c>
      <c r="BM1985">
        <v>760</v>
      </c>
      <c r="BN1985">
        <v>190</v>
      </c>
      <c r="BO1985">
        <v>7.1227663037956204E-2</v>
      </c>
    </row>
    <row r="1986" spans="1:67" x14ac:dyDescent="0.2">
      <c r="A1986" s="27">
        <v>1985</v>
      </c>
      <c r="B1986" s="18">
        <v>978.60284871289196</v>
      </c>
      <c r="C1986" s="18">
        <v>801.8</v>
      </c>
      <c r="D1986">
        <v>1000</v>
      </c>
      <c r="E1986">
        <v>4000</v>
      </c>
      <c r="F1986">
        <v>0</v>
      </c>
      <c r="G1986" s="23">
        <f t="shared" si="910"/>
        <v>1</v>
      </c>
      <c r="H1986" s="16">
        <v>100</v>
      </c>
      <c r="I1986" s="17">
        <v>211.20814349910199</v>
      </c>
      <c r="J1986" s="6">
        <f t="shared" si="911"/>
        <v>211.18681888365359</v>
      </c>
      <c r="K1986" s="6">
        <f t="shared" si="912"/>
        <v>182.59698218801526</v>
      </c>
      <c r="L1986" s="6">
        <f t="shared" si="913"/>
        <v>0.86462300608169607</v>
      </c>
      <c r="M1986" s="6">
        <f t="shared" si="914"/>
        <v>182.61541994112781</v>
      </c>
      <c r="N1986" s="16">
        <v>100</v>
      </c>
      <c r="O1986" s="17">
        <v>609.84436647307098</v>
      </c>
      <c r="P1986" s="6">
        <f t="shared" si="915"/>
        <v>575.02055932728194</v>
      </c>
      <c r="Q1986" s="6">
        <f t="shared" ref="Q1986:Q2049" si="930">P1986*solar_capex_adj</f>
        <v>359.38784957955124</v>
      </c>
      <c r="R1986" s="17">
        <v>575.02055932728194</v>
      </c>
      <c r="S1986" s="6">
        <f t="shared" si="916"/>
        <v>34.823807145789033</v>
      </c>
      <c r="T1986" s="6">
        <f t="shared" si="917"/>
        <v>394.21165672534028</v>
      </c>
      <c r="U1986" s="17">
        <v>108.837116497349</v>
      </c>
      <c r="V1986" s="6">
        <f t="shared" si="918"/>
        <v>96.856110728612094</v>
      </c>
      <c r="W1986" s="6">
        <f t="shared" ref="W1986:W2049" si="931">V1986*wind_capex_adj</f>
        <v>96.856110728612094</v>
      </c>
      <c r="X1986" s="17">
        <v>96.856110728612094</v>
      </c>
      <c r="Y1986" s="6">
        <f t="shared" si="919"/>
        <v>11.981005768736907</v>
      </c>
      <c r="Z1986" s="6">
        <f t="shared" si="920"/>
        <v>108.837116497349</v>
      </c>
      <c r="AA1986" s="17">
        <v>0</v>
      </c>
      <c r="AB1986" s="6">
        <f t="shared" si="921"/>
        <v>0</v>
      </c>
      <c r="AC1986" s="6">
        <f t="shared" ref="AC1986:AC2049" si="932">AB1986*aero_capex_adj</f>
        <v>0</v>
      </c>
      <c r="AD1986" s="17">
        <v>0</v>
      </c>
      <c r="AE1986" s="6">
        <f t="shared" si="922"/>
        <v>0</v>
      </c>
      <c r="AF1986" s="17">
        <v>0</v>
      </c>
      <c r="AG1986" s="6">
        <f t="shared" si="923"/>
        <v>0</v>
      </c>
      <c r="AH1986" s="6">
        <f t="shared" ref="AH1986:AH2049" si="933">AG1986*fuel_adj</f>
        <v>0</v>
      </c>
      <c r="AI1986" s="6">
        <f t="shared" si="924"/>
        <v>0</v>
      </c>
      <c r="AJ1986" s="17">
        <v>677.74663848926696</v>
      </c>
      <c r="AK1986" s="6">
        <f t="shared" si="925"/>
        <v>540.96469243209299</v>
      </c>
      <c r="AL1986" s="6">
        <f t="shared" ref="AL1986:AL2049" si="934">AK1986*bess_capex_adj</f>
        <v>540.96469243209299</v>
      </c>
      <c r="AM1986" s="17">
        <v>540.96469243209299</v>
      </c>
      <c r="AN1986" s="6">
        <f t="shared" si="926"/>
        <v>136.78194605717397</v>
      </c>
      <c r="AO1986" s="6">
        <f t="shared" si="927"/>
        <v>677.74663848926696</v>
      </c>
      <c r="AP1986" s="17">
        <v>4124.12799832368</v>
      </c>
      <c r="AQ1986" s="6">
        <f t="shared" si="928"/>
        <v>3535.4445724199563</v>
      </c>
      <c r="AR1986" s="17">
        <v>1569.8224690765801</v>
      </c>
      <c r="AS1986" s="6">
        <f t="shared" ref="AS1986:AS2049" si="935">AR1986*solar_capex_adj</f>
        <v>981.13904317286256</v>
      </c>
      <c r="AT1986" s="17">
        <v>1607.7559672970001</v>
      </c>
      <c r="AU1986" s="6">
        <f t="shared" ref="AU1986:AU2049" si="936">AT1986*wind_capex_adj</f>
        <v>1607.7559672970001</v>
      </c>
      <c r="AV1986" s="17">
        <v>0</v>
      </c>
      <c r="AW1986" s="6">
        <f t="shared" ref="AW1986:AW2049" si="937">AV1986*aero_capex_adj</f>
        <v>0</v>
      </c>
      <c r="AX1986" s="17">
        <v>946.54956195009402</v>
      </c>
      <c r="AY1986" s="6">
        <f t="shared" ref="AY1986:AY2049" si="938">AX1986*bess_capex_adj</f>
        <v>946.54956195009402</v>
      </c>
      <c r="AZ1986" s="20">
        <v>232290332.711386</v>
      </c>
      <c r="BA1986" s="20">
        <v>1409081289.03126</v>
      </c>
      <c r="BB1986" s="20">
        <v>110628378.257346</v>
      </c>
      <c r="BC1986" s="20">
        <v>0</v>
      </c>
      <c r="BD1986" s="19">
        <f t="shared" ref="BD1986:BD2049" si="939">SUM(AZ1986:BC1986)/1000000</f>
        <v>1751.9999999999918</v>
      </c>
      <c r="BE1986" s="18">
        <v>70.559716822620302</v>
      </c>
      <c r="BF1986" s="20">
        <v>0</v>
      </c>
      <c r="BG1986" s="20">
        <v>0</v>
      </c>
      <c r="BH1986" s="19">
        <f t="shared" si="929"/>
        <v>0</v>
      </c>
      <c r="BI1986" s="18">
        <v>1321.1138457623999</v>
      </c>
      <c r="BJ1986">
        <v>211</v>
      </c>
      <c r="BK1986">
        <v>3040</v>
      </c>
      <c r="BL1986" s="22">
        <v>4611.9232000000002</v>
      </c>
      <c r="BM1986">
        <v>760</v>
      </c>
      <c r="BN1986">
        <v>190</v>
      </c>
      <c r="BO1986">
        <v>7.0797122784317795E-2</v>
      </c>
    </row>
    <row r="1987" spans="1:67" x14ac:dyDescent="0.2">
      <c r="A1987" s="27">
        <v>1986</v>
      </c>
      <c r="B1987" s="18">
        <v>1030.10826180304</v>
      </c>
      <c r="C1987" s="18">
        <v>801.8</v>
      </c>
      <c r="D1987">
        <v>1000</v>
      </c>
      <c r="E1987">
        <v>4000</v>
      </c>
      <c r="F1987">
        <v>0</v>
      </c>
      <c r="G1987" s="23">
        <f t="shared" ref="G1987:G2050" si="940">SUM(AZ1987:BB1987)/(BD1987*1000000)</f>
        <v>1</v>
      </c>
      <c r="H1987" s="16">
        <v>100</v>
      </c>
      <c r="I1987" s="17">
        <v>215.431194314789</v>
      </c>
      <c r="J1987" s="6">
        <f t="shared" ref="J1987:J2050" si="941">(O1987*AZ1987+U1987*BA1987+AJ1987*BB1987+AA1987*BC1987)/(BD1987*(1000000))</f>
        <v>215.41814108878168</v>
      </c>
      <c r="K1987" s="6">
        <f t="shared" ref="K1987:K2050" si="942">(T1987*AZ1987+Z1987*BA1987+AO1987*BB1987+AI1987*BC1987)/(BD1987*(1000000))</f>
        <v>185.32576163570792</v>
      </c>
      <c r="L1987" s="6">
        <f t="shared" ref="L1987:L2050" si="943">K1987/J1987</f>
        <v>0.86030712501287632</v>
      </c>
      <c r="M1987" s="6">
        <f t="shared" ref="M1987:M2050" si="944">I1987*L1987</f>
        <v>185.33699141904643</v>
      </c>
      <c r="N1987" s="16">
        <v>100</v>
      </c>
      <c r="O1987" s="17">
        <v>640.06045481043896</v>
      </c>
      <c r="P1987" s="6">
        <f t="shared" ref="P1987:P2050" si="945">O1987-S1987</f>
        <v>603.50936220360302</v>
      </c>
      <c r="Q1987" s="6">
        <f t="shared" si="930"/>
        <v>377.19335137725187</v>
      </c>
      <c r="R1987" s="17">
        <v>603.50936220360302</v>
      </c>
      <c r="S1987" s="6">
        <f t="shared" ref="S1987:S2050" si="946">O1987-R1987</f>
        <v>36.551092606835937</v>
      </c>
      <c r="T1987" s="6">
        <f t="shared" ref="T1987:T2050" si="947">Q1987+S1987</f>
        <v>413.74444398408781</v>
      </c>
      <c r="U1987" s="17">
        <v>108.831828981849</v>
      </c>
      <c r="V1987" s="6">
        <f t="shared" ref="V1987:V2050" si="948">U1987-Y1987</f>
        <v>96.850828949929607</v>
      </c>
      <c r="W1987" s="6">
        <f t="shared" si="931"/>
        <v>96.850828949929607</v>
      </c>
      <c r="X1987" s="17">
        <v>96.850828949929607</v>
      </c>
      <c r="Y1987" s="6">
        <f t="shared" ref="Y1987:Y2050" si="949">U1987-X1987</f>
        <v>11.981000031919393</v>
      </c>
      <c r="Z1987" s="6">
        <f t="shared" ref="Z1987:Z2050" si="950">W1987+Y1987</f>
        <v>108.831828981849</v>
      </c>
      <c r="AA1987" s="17">
        <v>0</v>
      </c>
      <c r="AB1987" s="6">
        <f t="shared" ref="AB1987:AB2050" si="951">AA1987-AE1987-AG1987</f>
        <v>0</v>
      </c>
      <c r="AC1987" s="6">
        <f t="shared" si="932"/>
        <v>0</v>
      </c>
      <c r="AD1987" s="17">
        <v>0</v>
      </c>
      <c r="AE1987" s="6">
        <f t="shared" ref="AE1987:AE2050" si="952">AA1987-AD1987</f>
        <v>0</v>
      </c>
      <c r="AF1987" s="17">
        <v>0</v>
      </c>
      <c r="AG1987" s="6">
        <f t="shared" ref="AG1987:AG2050" si="953">AD1987-AF1987</f>
        <v>0</v>
      </c>
      <c r="AH1987" s="6">
        <f t="shared" si="933"/>
        <v>0</v>
      </c>
      <c r="AI1987" s="6">
        <f t="shared" ref="AI1987:AI2050" si="954">AC1987+AE1987+AH1987</f>
        <v>0</v>
      </c>
      <c r="AJ1987" s="17">
        <v>681.63261549898095</v>
      </c>
      <c r="AK1987" s="6">
        <f t="shared" ref="AK1987:AK2050" si="955">AJ1987-AN1987</f>
        <v>544.02150750320004</v>
      </c>
      <c r="AL1987" s="6">
        <f t="shared" si="934"/>
        <v>544.02150750320004</v>
      </c>
      <c r="AM1987" s="17">
        <v>544.02150750320004</v>
      </c>
      <c r="AN1987" s="6">
        <f t="shared" ref="AN1987:AN2050" si="956">AJ1987-AM1987</f>
        <v>137.61110799578091</v>
      </c>
      <c r="AO1987" s="6">
        <f t="shared" ref="AO1987:AO2050" si="957">AL1987+AN1987</f>
        <v>681.63261549898095</v>
      </c>
      <c r="AP1987" s="17">
        <v>4206.5228443041997</v>
      </c>
      <c r="AQ1987" s="6">
        <f t="shared" ref="AQ1987:AQ2050" si="958">AS1987+AU1987+AW1987+AY1987</f>
        <v>3586.889575302414</v>
      </c>
      <c r="AR1987" s="17">
        <v>1652.35538400475</v>
      </c>
      <c r="AS1987" s="6">
        <f t="shared" si="935"/>
        <v>1032.7221150029688</v>
      </c>
      <c r="AT1987" s="17">
        <v>1607.6690625896599</v>
      </c>
      <c r="AU1987" s="6">
        <f t="shared" si="936"/>
        <v>1607.6690625896599</v>
      </c>
      <c r="AV1987" s="17">
        <v>0</v>
      </c>
      <c r="AW1987" s="6">
        <f t="shared" si="937"/>
        <v>0</v>
      </c>
      <c r="AX1987" s="17">
        <v>946.49839770978497</v>
      </c>
      <c r="AY1987" s="6">
        <f t="shared" si="938"/>
        <v>946.49839770978497</v>
      </c>
      <c r="AZ1987" s="20">
        <v>232956778.48545</v>
      </c>
      <c r="BA1987" s="20">
        <v>1409081938.3220999</v>
      </c>
      <c r="BB1987" s="20">
        <v>109961283.192443</v>
      </c>
      <c r="BC1987" s="20">
        <v>0</v>
      </c>
      <c r="BD1987" s="19">
        <f t="shared" si="939"/>
        <v>1751.999999999993</v>
      </c>
      <c r="BE1987" s="18">
        <v>71.191020411638902</v>
      </c>
      <c r="BF1987" s="20">
        <v>0</v>
      </c>
      <c r="BG1987" s="20">
        <v>0</v>
      </c>
      <c r="BH1987" s="19">
        <f t="shared" ref="BH1987:BH2050" si="959">BG1987*1000000/454/(BD1987*1000)</f>
        <v>0</v>
      </c>
      <c r="BI1987" s="18">
        <v>1390.6461534341099</v>
      </c>
      <c r="BJ1987">
        <v>211</v>
      </c>
      <c r="BK1987">
        <v>3040</v>
      </c>
      <c r="BL1987" s="22">
        <v>4611.9232000000002</v>
      </c>
      <c r="BM1987">
        <v>760</v>
      </c>
      <c r="BN1987">
        <v>190</v>
      </c>
      <c r="BO1987">
        <v>7.0386007998319094E-2</v>
      </c>
    </row>
    <row r="1988" spans="1:67" x14ac:dyDescent="0.2">
      <c r="A1988" s="27">
        <v>1987</v>
      </c>
      <c r="B1988" s="18">
        <v>20.602165236060799</v>
      </c>
      <c r="C1988" s="18">
        <v>851.19999999999902</v>
      </c>
      <c r="D1988">
        <v>1000</v>
      </c>
      <c r="E1988">
        <v>4000</v>
      </c>
      <c r="F1988">
        <v>0</v>
      </c>
      <c r="G1988" s="23">
        <f t="shared" si="940"/>
        <v>1</v>
      </c>
      <c r="H1988" s="16">
        <v>97.968036529680305</v>
      </c>
      <c r="I1988" s="17">
        <v>141.30346441845199</v>
      </c>
      <c r="J1988" s="6">
        <f t="shared" si="941"/>
        <v>141.31245147813425</v>
      </c>
      <c r="K1988" s="6">
        <f t="shared" si="942"/>
        <v>140.6778129302736</v>
      </c>
      <c r="L1988" s="6">
        <f t="shared" si="943"/>
        <v>0.99550896937090605</v>
      </c>
      <c r="M1988" s="6">
        <f t="shared" si="944"/>
        <v>140.66886623175165</v>
      </c>
      <c r="N1988" s="16">
        <v>98.518532109006003</v>
      </c>
      <c r="O1988" s="17">
        <v>130.279370488739</v>
      </c>
      <c r="P1988" s="6">
        <f t="shared" si="945"/>
        <v>122.85076542892</v>
      </c>
      <c r="Q1988" s="6">
        <f t="shared" si="930"/>
        <v>76.781728393074999</v>
      </c>
      <c r="R1988" s="17">
        <v>122.85076542892</v>
      </c>
      <c r="S1988" s="6">
        <f t="shared" si="946"/>
        <v>7.4286050598190059</v>
      </c>
      <c r="T1988" s="6">
        <f t="shared" si="947"/>
        <v>84.210333452894005</v>
      </c>
      <c r="U1988" s="17">
        <v>114.79908280487</v>
      </c>
      <c r="V1988" s="6">
        <f t="shared" si="948"/>
        <v>102.178942536327</v>
      </c>
      <c r="W1988" s="6">
        <f t="shared" si="931"/>
        <v>102.178942536327</v>
      </c>
      <c r="X1988" s="17">
        <v>102.178942536327</v>
      </c>
      <c r="Y1988" s="6">
        <f t="shared" si="949"/>
        <v>12.620140268542997</v>
      </c>
      <c r="Z1988" s="6">
        <f t="shared" si="950"/>
        <v>114.79908280487</v>
      </c>
      <c r="AA1988" s="17">
        <v>0</v>
      </c>
      <c r="AB1988" s="6">
        <f t="shared" si="951"/>
        <v>0</v>
      </c>
      <c r="AC1988" s="6">
        <f t="shared" si="932"/>
        <v>0</v>
      </c>
      <c r="AD1988" s="17">
        <v>0</v>
      </c>
      <c r="AE1988" s="6">
        <f t="shared" si="952"/>
        <v>0</v>
      </c>
      <c r="AF1988" s="17">
        <v>0</v>
      </c>
      <c r="AG1988" s="6">
        <f t="shared" si="953"/>
        <v>0</v>
      </c>
      <c r="AH1988" s="6">
        <f t="shared" si="933"/>
        <v>0</v>
      </c>
      <c r="AI1988" s="6">
        <f t="shared" si="954"/>
        <v>0</v>
      </c>
      <c r="AJ1988" s="17">
        <v>275.70170495457398</v>
      </c>
      <c r="AK1988" s="6">
        <f t="shared" si="955"/>
        <v>221.76556231168701</v>
      </c>
      <c r="AL1988" s="6">
        <f t="shared" si="934"/>
        <v>221.76556231168701</v>
      </c>
      <c r="AM1988" s="17">
        <v>221.76556231168701</v>
      </c>
      <c r="AN1988" s="6">
        <f t="shared" si="956"/>
        <v>53.936142642886978</v>
      </c>
      <c r="AO1988" s="6">
        <f t="shared" si="957"/>
        <v>275.70170495457398</v>
      </c>
      <c r="AP1988" s="17">
        <v>2690.51765336075</v>
      </c>
      <c r="AQ1988" s="6">
        <f t="shared" si="958"/>
        <v>2678.1053702672143</v>
      </c>
      <c r="AR1988" s="17">
        <v>33.099421582759298</v>
      </c>
      <c r="AS1988" s="6">
        <f t="shared" si="935"/>
        <v>20.687138489224562</v>
      </c>
      <c r="AT1988" s="17">
        <v>1709.4215176185801</v>
      </c>
      <c r="AU1988" s="6">
        <f t="shared" si="936"/>
        <v>1709.4215176185801</v>
      </c>
      <c r="AV1988" s="17">
        <v>0</v>
      </c>
      <c r="AW1988" s="6">
        <f t="shared" si="937"/>
        <v>0</v>
      </c>
      <c r="AX1988" s="17">
        <v>947.99671415940998</v>
      </c>
      <c r="AY1988" s="6">
        <f t="shared" si="938"/>
        <v>947.99671415940998</v>
      </c>
      <c r="AZ1988" s="20">
        <v>23777672.843990002</v>
      </c>
      <c r="BA1988" s="20">
        <v>1420138768.4602499</v>
      </c>
      <c r="BB1988" s="20">
        <v>282128241.24554098</v>
      </c>
      <c r="BC1988" s="20">
        <v>0</v>
      </c>
      <c r="BD1988" s="19">
        <f t="shared" si="939"/>
        <v>1726.0446825497809</v>
      </c>
      <c r="BE1988" s="18">
        <v>53.713617017913201</v>
      </c>
      <c r="BF1988" s="20">
        <v>0</v>
      </c>
      <c r="BG1988" s="20">
        <v>0</v>
      </c>
      <c r="BH1988" s="19">
        <f t="shared" si="959"/>
        <v>0</v>
      </c>
      <c r="BI1988" s="18">
        <v>27.812923068682199</v>
      </c>
      <c r="BJ1988">
        <v>224</v>
      </c>
      <c r="BK1988">
        <v>3040</v>
      </c>
      <c r="BL1988" s="22">
        <v>4611.9232000000002</v>
      </c>
      <c r="BM1988">
        <v>760</v>
      </c>
      <c r="BN1988">
        <v>190</v>
      </c>
      <c r="BO1988">
        <v>0.176483220045282</v>
      </c>
    </row>
    <row r="1989" spans="1:67" x14ac:dyDescent="0.2">
      <c r="A1989" s="27">
        <v>1988</v>
      </c>
      <c r="B1989" s="18">
        <v>51.505413090152203</v>
      </c>
      <c r="C1989" s="18">
        <v>851.19999999999902</v>
      </c>
      <c r="D1989">
        <v>1000</v>
      </c>
      <c r="E1989">
        <v>4000</v>
      </c>
      <c r="F1989">
        <v>0</v>
      </c>
      <c r="G1989" s="23">
        <f t="shared" si="940"/>
        <v>1</v>
      </c>
      <c r="H1989" s="16">
        <v>98.207762557077601</v>
      </c>
      <c r="I1989" s="17">
        <v>143.401477307346</v>
      </c>
      <c r="J1989" s="6">
        <f t="shared" si="941"/>
        <v>143.29795674449142</v>
      </c>
      <c r="K1989" s="6">
        <f t="shared" si="942"/>
        <v>141.71861240375335</v>
      </c>
      <c r="L1989" s="6">
        <f t="shared" si="943"/>
        <v>0.98897859832325363</v>
      </c>
      <c r="M1989" s="6">
        <f t="shared" si="944"/>
        <v>141.82099202490292</v>
      </c>
      <c r="N1989" s="16">
        <v>98.786007369317502</v>
      </c>
      <c r="O1989" s="17">
        <v>134.39962808509699</v>
      </c>
      <c r="P1989" s="6">
        <f t="shared" si="945"/>
        <v>126.73549025563101</v>
      </c>
      <c r="Q1989" s="6">
        <f t="shared" si="930"/>
        <v>79.209681409769374</v>
      </c>
      <c r="R1989" s="17">
        <v>126.73549025563101</v>
      </c>
      <c r="S1989" s="6">
        <f t="shared" si="946"/>
        <v>7.6641378294659859</v>
      </c>
      <c r="T1989" s="6">
        <f t="shared" si="947"/>
        <v>86.87381923923536</v>
      </c>
      <c r="U1989" s="17">
        <v>114.788525169472</v>
      </c>
      <c r="V1989" s="6">
        <f t="shared" si="948"/>
        <v>102.16862340916001</v>
      </c>
      <c r="W1989" s="6">
        <f t="shared" si="931"/>
        <v>102.16862340916001</v>
      </c>
      <c r="X1989" s="17">
        <v>102.16862340916001</v>
      </c>
      <c r="Y1989" s="6">
        <f t="shared" si="949"/>
        <v>12.61990176031199</v>
      </c>
      <c r="Z1989" s="6">
        <f t="shared" si="950"/>
        <v>114.788525169472</v>
      </c>
      <c r="AA1989" s="17">
        <v>0</v>
      </c>
      <c r="AB1989" s="6">
        <f t="shared" si="951"/>
        <v>0</v>
      </c>
      <c r="AC1989" s="6">
        <f t="shared" si="932"/>
        <v>0</v>
      </c>
      <c r="AD1989" s="17">
        <v>0</v>
      </c>
      <c r="AE1989" s="6">
        <f t="shared" si="952"/>
        <v>0</v>
      </c>
      <c r="AF1989" s="17">
        <v>0</v>
      </c>
      <c r="AG1989" s="6">
        <f t="shared" si="953"/>
        <v>0</v>
      </c>
      <c r="AH1989" s="6">
        <f t="shared" si="933"/>
        <v>0</v>
      </c>
      <c r="AI1989" s="6">
        <f t="shared" si="954"/>
        <v>0</v>
      </c>
      <c r="AJ1989" s="17">
        <v>305.32104368854601</v>
      </c>
      <c r="AK1989" s="6">
        <f t="shared" si="955"/>
        <v>245.46163648213999</v>
      </c>
      <c r="AL1989" s="6">
        <f t="shared" si="934"/>
        <v>245.46163648213999</v>
      </c>
      <c r="AM1989" s="17">
        <v>245.46163648213999</v>
      </c>
      <c r="AN1989" s="6">
        <f t="shared" si="956"/>
        <v>59.859407206406019</v>
      </c>
      <c r="AO1989" s="6">
        <f t="shared" si="957"/>
        <v>305.32104368854601</v>
      </c>
      <c r="AP1989" s="17">
        <v>2739.9418364636199</v>
      </c>
      <c r="AQ1989" s="6">
        <f t="shared" si="958"/>
        <v>2708.9136761422769</v>
      </c>
      <c r="AR1989" s="17">
        <v>82.741760856928195</v>
      </c>
      <c r="AS1989" s="6">
        <f t="shared" si="935"/>
        <v>51.71360053558012</v>
      </c>
      <c r="AT1989" s="17">
        <v>1709.2811856042399</v>
      </c>
      <c r="AU1989" s="6">
        <f t="shared" si="936"/>
        <v>1709.2811856042399</v>
      </c>
      <c r="AV1989" s="17">
        <v>0</v>
      </c>
      <c r="AW1989" s="6">
        <f t="shared" si="937"/>
        <v>0</v>
      </c>
      <c r="AX1989" s="17">
        <v>947.91889000245703</v>
      </c>
      <c r="AY1989" s="6">
        <f t="shared" si="938"/>
        <v>947.91889000245703</v>
      </c>
      <c r="AZ1989" s="20">
        <v>57514433.489149302</v>
      </c>
      <c r="BA1989" s="20">
        <v>1420166534.0685301</v>
      </c>
      <c r="BB1989" s="20">
        <v>253049881.55275401</v>
      </c>
      <c r="BC1989" s="20">
        <v>0</v>
      </c>
      <c r="BD1989" s="19">
        <f t="shared" si="939"/>
        <v>1730.7308491104334</v>
      </c>
      <c r="BE1989" s="18">
        <v>54.575480796287302</v>
      </c>
      <c r="BF1989" s="20">
        <v>0</v>
      </c>
      <c r="BG1989" s="20">
        <v>0</v>
      </c>
      <c r="BH1989" s="19">
        <f t="shared" si="959"/>
        <v>0</v>
      </c>
      <c r="BI1989" s="18">
        <v>69.532307671705496</v>
      </c>
      <c r="BJ1989">
        <v>224</v>
      </c>
      <c r="BK1989">
        <v>3040</v>
      </c>
      <c r="BL1989" s="22">
        <v>4611.9232000000002</v>
      </c>
      <c r="BM1989">
        <v>760</v>
      </c>
      <c r="BN1989">
        <v>190</v>
      </c>
      <c r="BO1989">
        <v>0.158563863214675</v>
      </c>
    </row>
    <row r="1990" spans="1:67" x14ac:dyDescent="0.2">
      <c r="A1990" s="27">
        <v>1989</v>
      </c>
      <c r="B1990" s="18">
        <v>154.516239270456</v>
      </c>
      <c r="C1990" s="18">
        <v>851.19999999999902</v>
      </c>
      <c r="D1990">
        <v>1000</v>
      </c>
      <c r="E1990">
        <v>4000</v>
      </c>
      <c r="F1990">
        <v>0</v>
      </c>
      <c r="G1990" s="23">
        <f t="shared" si="940"/>
        <v>1</v>
      </c>
      <c r="H1990" s="16">
        <v>99.086757990867497</v>
      </c>
      <c r="I1990" s="17">
        <v>150.559442026781</v>
      </c>
      <c r="J1990" s="6">
        <f t="shared" si="941"/>
        <v>150.09064135356465</v>
      </c>
      <c r="K1990" s="6">
        <f t="shared" si="942"/>
        <v>145.42703738131848</v>
      </c>
      <c r="L1990" s="6">
        <f t="shared" si="943"/>
        <v>0.9689280828558775</v>
      </c>
      <c r="M1990" s="6">
        <f t="shared" si="944"/>
        <v>145.88127151885953</v>
      </c>
      <c r="N1990" s="16">
        <v>99.490927841336799</v>
      </c>
      <c r="O1990" s="17">
        <v>155.16472790307199</v>
      </c>
      <c r="P1990" s="6">
        <f t="shared" si="945"/>
        <v>146.314361919639</v>
      </c>
      <c r="Q1990" s="6">
        <f t="shared" si="930"/>
        <v>91.446476199774366</v>
      </c>
      <c r="R1990" s="17">
        <v>146.314361919639</v>
      </c>
      <c r="S1990" s="6">
        <f t="shared" si="946"/>
        <v>8.8503659834329937</v>
      </c>
      <c r="T1990" s="6">
        <f t="shared" si="947"/>
        <v>100.29684218320736</v>
      </c>
      <c r="U1990" s="17">
        <v>114.75834666849001</v>
      </c>
      <c r="V1990" s="6">
        <f t="shared" si="948"/>
        <v>102.138938499479</v>
      </c>
      <c r="W1990" s="6">
        <f t="shared" si="931"/>
        <v>102.138938499479</v>
      </c>
      <c r="X1990" s="17">
        <v>102.138938499479</v>
      </c>
      <c r="Y1990" s="6">
        <f t="shared" si="949"/>
        <v>12.61940816901101</v>
      </c>
      <c r="Z1990" s="6">
        <f t="shared" si="950"/>
        <v>114.75834666849001</v>
      </c>
      <c r="AA1990" s="17">
        <v>0</v>
      </c>
      <c r="AB1990" s="6">
        <f t="shared" si="951"/>
        <v>0</v>
      </c>
      <c r="AC1990" s="6">
        <f t="shared" si="932"/>
        <v>0</v>
      </c>
      <c r="AD1990" s="17">
        <v>0</v>
      </c>
      <c r="AE1990" s="6">
        <f t="shared" si="952"/>
        <v>0</v>
      </c>
      <c r="AF1990" s="17">
        <v>0</v>
      </c>
      <c r="AG1990" s="6">
        <f t="shared" si="953"/>
        <v>0</v>
      </c>
      <c r="AH1990" s="6">
        <f t="shared" si="933"/>
        <v>0</v>
      </c>
      <c r="AI1990" s="6">
        <f t="shared" si="954"/>
        <v>0</v>
      </c>
      <c r="AJ1990" s="17">
        <v>433.01788885825198</v>
      </c>
      <c r="AK1990" s="6">
        <f t="shared" si="955"/>
        <v>347.42509961882598</v>
      </c>
      <c r="AL1990" s="6">
        <f t="shared" si="934"/>
        <v>347.42509961882598</v>
      </c>
      <c r="AM1990" s="17">
        <v>347.42509961882598</v>
      </c>
      <c r="AN1990" s="6">
        <f t="shared" si="956"/>
        <v>85.592789239425997</v>
      </c>
      <c r="AO1990" s="6">
        <f t="shared" si="957"/>
        <v>433.01788885825198</v>
      </c>
      <c r="AP1990" s="17">
        <v>2904.6948008832401</v>
      </c>
      <c r="AQ1990" s="6">
        <f t="shared" si="958"/>
        <v>2811.6337256302941</v>
      </c>
      <c r="AR1990" s="17">
        <v>248.162867341191</v>
      </c>
      <c r="AS1990" s="6">
        <f t="shared" si="935"/>
        <v>155.10179208824437</v>
      </c>
      <c r="AT1990" s="17">
        <v>1708.85139385807</v>
      </c>
      <c r="AU1990" s="6">
        <f t="shared" si="936"/>
        <v>1708.85139385807</v>
      </c>
      <c r="AV1990" s="17">
        <v>0</v>
      </c>
      <c r="AW1990" s="6">
        <f t="shared" si="937"/>
        <v>0</v>
      </c>
      <c r="AX1990" s="17">
        <v>947.68053968397999</v>
      </c>
      <c r="AY1990" s="6">
        <f t="shared" si="938"/>
        <v>947.68053968397999</v>
      </c>
      <c r="AZ1990" s="20">
        <v>148156606.164626</v>
      </c>
      <c r="BA1990" s="20">
        <v>1420222441.2197599</v>
      </c>
      <c r="BB1990" s="20">
        <v>174702008.395827</v>
      </c>
      <c r="BC1990" s="20">
        <v>0</v>
      </c>
      <c r="BD1990" s="19">
        <f t="shared" si="939"/>
        <v>1743.0810557802131</v>
      </c>
      <c r="BE1990" s="18">
        <v>57.257904413499602</v>
      </c>
      <c r="BF1990" s="20">
        <v>0</v>
      </c>
      <c r="BG1990" s="20">
        <v>0</v>
      </c>
      <c r="BH1990" s="19">
        <f t="shared" si="959"/>
        <v>0</v>
      </c>
      <c r="BI1990" s="18">
        <v>208.596923015116</v>
      </c>
      <c r="BJ1990">
        <v>224</v>
      </c>
      <c r="BK1990">
        <v>3040</v>
      </c>
      <c r="BL1990" s="22">
        <v>4611.9232000000002</v>
      </c>
      <c r="BM1990">
        <v>760</v>
      </c>
      <c r="BN1990">
        <v>190</v>
      </c>
      <c r="BO1990">
        <v>0.110282441351468</v>
      </c>
    </row>
    <row r="1991" spans="1:67" x14ac:dyDescent="0.2">
      <c r="A1991" s="27">
        <v>1990</v>
      </c>
      <c r="B1991" s="18">
        <v>206.02165236060799</v>
      </c>
      <c r="C1991" s="18">
        <v>851.19999999999902</v>
      </c>
      <c r="D1991">
        <v>1000</v>
      </c>
      <c r="E1991">
        <v>4000</v>
      </c>
      <c r="F1991">
        <v>0</v>
      </c>
      <c r="G1991" s="23">
        <f t="shared" si="940"/>
        <v>1</v>
      </c>
      <c r="H1991" s="16">
        <v>99.611872146118699</v>
      </c>
      <c r="I1991" s="17">
        <v>154.210230723226</v>
      </c>
      <c r="J1991" s="6">
        <f t="shared" si="941"/>
        <v>153.75422340029235</v>
      </c>
      <c r="K1991" s="6">
        <f t="shared" si="942"/>
        <v>147.60426942717089</v>
      </c>
      <c r="L1991" s="6">
        <f t="shared" si="943"/>
        <v>0.96000139809421481</v>
      </c>
      <c r="M1991" s="6">
        <f t="shared" si="944"/>
        <v>148.04203709472841</v>
      </c>
      <c r="N1991" s="16">
        <v>99.747607073700806</v>
      </c>
      <c r="O1991" s="17">
        <v>172.33554334198399</v>
      </c>
      <c r="P1991" s="6">
        <f t="shared" si="945"/>
        <v>162.50471966318</v>
      </c>
      <c r="Q1991" s="6">
        <f t="shared" si="930"/>
        <v>101.5654497894875</v>
      </c>
      <c r="R1991" s="17">
        <v>162.50471966318</v>
      </c>
      <c r="S1991" s="6">
        <f t="shared" si="946"/>
        <v>9.8308236788039949</v>
      </c>
      <c r="T1991" s="6">
        <f t="shared" si="947"/>
        <v>111.3962734682915</v>
      </c>
      <c r="U1991" s="17">
        <v>114.745513502123</v>
      </c>
      <c r="V1991" s="6">
        <f t="shared" si="948"/>
        <v>102.126232428357</v>
      </c>
      <c r="W1991" s="6">
        <f t="shared" si="931"/>
        <v>102.126232428357</v>
      </c>
      <c r="X1991" s="17">
        <v>102.126232428357</v>
      </c>
      <c r="Y1991" s="6">
        <f t="shared" si="949"/>
        <v>12.619281073766004</v>
      </c>
      <c r="Z1991" s="6">
        <f t="shared" si="950"/>
        <v>114.745513502123</v>
      </c>
      <c r="AA1991" s="17">
        <v>0</v>
      </c>
      <c r="AB1991" s="6">
        <f t="shared" si="951"/>
        <v>0</v>
      </c>
      <c r="AC1991" s="6">
        <f t="shared" si="932"/>
        <v>0</v>
      </c>
      <c r="AD1991" s="17">
        <v>0</v>
      </c>
      <c r="AE1991" s="6">
        <f t="shared" si="952"/>
        <v>0</v>
      </c>
      <c r="AF1991" s="17">
        <v>0</v>
      </c>
      <c r="AG1991" s="6">
        <f t="shared" si="953"/>
        <v>0</v>
      </c>
      <c r="AH1991" s="6">
        <f t="shared" si="933"/>
        <v>0</v>
      </c>
      <c r="AI1991" s="6">
        <f t="shared" si="954"/>
        <v>0</v>
      </c>
      <c r="AJ1991" s="17">
        <v>499.00259385100401</v>
      </c>
      <c r="AK1991" s="6">
        <f t="shared" si="955"/>
        <v>399.91962722909301</v>
      </c>
      <c r="AL1991" s="6">
        <f t="shared" si="934"/>
        <v>399.91962722909301</v>
      </c>
      <c r="AM1991" s="17">
        <v>399.91962722909301</v>
      </c>
      <c r="AN1991" s="6">
        <f t="shared" si="956"/>
        <v>99.082966621910998</v>
      </c>
      <c r="AO1991" s="6">
        <f t="shared" si="957"/>
        <v>499.00259385100401</v>
      </c>
      <c r="AP1991" s="17">
        <v>2987.0742065701502</v>
      </c>
      <c r="AQ1991" s="6">
        <f t="shared" si="958"/>
        <v>2863.0069590821099</v>
      </c>
      <c r="AR1991" s="17">
        <v>330.84599330146102</v>
      </c>
      <c r="AS1991" s="6">
        <f t="shared" si="935"/>
        <v>206.77874581341314</v>
      </c>
      <c r="AT1991" s="17">
        <v>1708.65602153602</v>
      </c>
      <c r="AU1991" s="6">
        <f t="shared" si="936"/>
        <v>1708.65602153602</v>
      </c>
      <c r="AV1991" s="17">
        <v>0</v>
      </c>
      <c r="AW1991" s="6">
        <f t="shared" si="937"/>
        <v>0</v>
      </c>
      <c r="AX1991" s="17">
        <v>947.57219173267697</v>
      </c>
      <c r="AY1991" s="6">
        <f t="shared" si="938"/>
        <v>947.57219173267697</v>
      </c>
      <c r="AZ1991" s="20">
        <v>176364514.27280599</v>
      </c>
      <c r="BA1991" s="20">
        <v>1420236698.7309699</v>
      </c>
      <c r="BB1991" s="20">
        <v>150976862.92746001</v>
      </c>
      <c r="BC1991" s="20">
        <v>0</v>
      </c>
      <c r="BD1991" s="19">
        <f t="shared" si="939"/>
        <v>1747.5780759312358</v>
      </c>
      <c r="BE1991" s="18">
        <v>58.493615636433297</v>
      </c>
      <c r="BF1991" s="20">
        <v>0</v>
      </c>
      <c r="BG1991" s="20">
        <v>0</v>
      </c>
      <c r="BH1991" s="19">
        <f t="shared" si="959"/>
        <v>0</v>
      </c>
      <c r="BI1991" s="18">
        <v>278.12923068682198</v>
      </c>
      <c r="BJ1991">
        <v>224</v>
      </c>
      <c r="BK1991">
        <v>3040</v>
      </c>
      <c r="BL1991" s="22">
        <v>4611.9232000000002</v>
      </c>
      <c r="BM1991">
        <v>760</v>
      </c>
      <c r="BN1991">
        <v>190</v>
      </c>
      <c r="BO1991">
        <v>9.5661910517669896E-2</v>
      </c>
    </row>
    <row r="1992" spans="1:67" x14ac:dyDescent="0.2">
      <c r="A1992" s="27">
        <v>1991</v>
      </c>
      <c r="B1992" s="18">
        <v>257.52706545076097</v>
      </c>
      <c r="C1992" s="18">
        <v>851.19999999999902</v>
      </c>
      <c r="D1992">
        <v>1000</v>
      </c>
      <c r="E1992">
        <v>4000</v>
      </c>
      <c r="F1992">
        <v>0</v>
      </c>
      <c r="G1992" s="23">
        <f t="shared" si="940"/>
        <v>1</v>
      </c>
      <c r="H1992" s="16">
        <v>99.760273972602704</v>
      </c>
      <c r="I1992" s="17">
        <v>158.095206185227</v>
      </c>
      <c r="J1992" s="6">
        <f t="shared" si="941"/>
        <v>157.80173648364035</v>
      </c>
      <c r="K1992" s="6">
        <f t="shared" si="942"/>
        <v>150.18826105909704</v>
      </c>
      <c r="L1992" s="6">
        <f t="shared" si="943"/>
        <v>0.95175290466253759</v>
      </c>
      <c r="M1992" s="6">
        <f t="shared" si="944"/>
        <v>150.46757170001257</v>
      </c>
      <c r="N1992" s="16">
        <v>99.848173343378903</v>
      </c>
      <c r="O1992" s="17">
        <v>198.04759896576101</v>
      </c>
      <c r="P1992" s="6">
        <f t="shared" si="945"/>
        <v>186.74889302564401</v>
      </c>
      <c r="Q1992" s="6">
        <f t="shared" si="930"/>
        <v>116.71805814102751</v>
      </c>
      <c r="R1992" s="17">
        <v>186.74889302564401</v>
      </c>
      <c r="S1992" s="6">
        <f t="shared" si="946"/>
        <v>11.298705940117003</v>
      </c>
      <c r="T1992" s="6">
        <f t="shared" si="947"/>
        <v>128.01676408114452</v>
      </c>
      <c r="U1992" s="17">
        <v>114.73373367815</v>
      </c>
      <c r="V1992" s="6">
        <f t="shared" si="948"/>
        <v>102.11453937480201</v>
      </c>
      <c r="W1992" s="6">
        <f t="shared" si="931"/>
        <v>102.11453937480201</v>
      </c>
      <c r="X1992" s="17">
        <v>102.11453937480201</v>
      </c>
      <c r="Y1992" s="6">
        <f t="shared" si="949"/>
        <v>12.619194303347996</v>
      </c>
      <c r="Z1992" s="6">
        <f t="shared" si="950"/>
        <v>114.73373367815</v>
      </c>
      <c r="AA1992" s="17">
        <v>0</v>
      </c>
      <c r="AB1992" s="6">
        <f t="shared" si="951"/>
        <v>0</v>
      </c>
      <c r="AC1992" s="6">
        <f t="shared" si="932"/>
        <v>0</v>
      </c>
      <c r="AD1992" s="17">
        <v>0</v>
      </c>
      <c r="AE1992" s="6">
        <f t="shared" si="952"/>
        <v>0</v>
      </c>
      <c r="AF1992" s="17">
        <v>0</v>
      </c>
      <c r="AG1992" s="6">
        <f t="shared" si="953"/>
        <v>0</v>
      </c>
      <c r="AH1992" s="6">
        <f t="shared" si="933"/>
        <v>0</v>
      </c>
      <c r="AI1992" s="6">
        <f t="shared" si="954"/>
        <v>0</v>
      </c>
      <c r="AJ1992" s="17">
        <v>543.03035384903501</v>
      </c>
      <c r="AK1992" s="6">
        <f t="shared" si="955"/>
        <v>434.77966186428398</v>
      </c>
      <c r="AL1992" s="6">
        <f t="shared" si="934"/>
        <v>434.77966186428398</v>
      </c>
      <c r="AM1992" s="17">
        <v>434.77966186428398</v>
      </c>
      <c r="AN1992" s="6">
        <f t="shared" si="956"/>
        <v>108.25069198475103</v>
      </c>
      <c r="AO1992" s="6">
        <f t="shared" si="957"/>
        <v>543.03035384903501</v>
      </c>
      <c r="AP1992" s="17">
        <v>3069.45533209116</v>
      </c>
      <c r="AQ1992" s="6">
        <f t="shared" si="958"/>
        <v>2914.3879630021929</v>
      </c>
      <c r="AR1992" s="17">
        <v>413.51298423725399</v>
      </c>
      <c r="AS1992" s="6">
        <f t="shared" si="935"/>
        <v>258.44561514828376</v>
      </c>
      <c r="AT1992" s="17">
        <v>1708.4721346019501</v>
      </c>
      <c r="AU1992" s="6">
        <f t="shared" si="936"/>
        <v>1708.4721346019501</v>
      </c>
      <c r="AV1992" s="17">
        <v>0</v>
      </c>
      <c r="AW1992" s="6">
        <f t="shared" si="937"/>
        <v>0</v>
      </c>
      <c r="AX1992" s="17">
        <v>947.47021325195897</v>
      </c>
      <c r="AY1992" s="6">
        <f t="shared" si="938"/>
        <v>947.47021325195897</v>
      </c>
      <c r="AZ1992" s="20">
        <v>190181326.52696699</v>
      </c>
      <c r="BA1992" s="20">
        <v>1420245973.7873199</v>
      </c>
      <c r="BB1992" s="20">
        <v>138912696.66170499</v>
      </c>
      <c r="BC1992" s="20">
        <v>0</v>
      </c>
      <c r="BD1992" s="19">
        <f t="shared" si="939"/>
        <v>1749.3399969759919</v>
      </c>
      <c r="BE1992" s="18">
        <v>59.704713327586497</v>
      </c>
      <c r="BF1992" s="20">
        <v>0</v>
      </c>
      <c r="BG1992" s="20">
        <v>0</v>
      </c>
      <c r="BH1992" s="19">
        <f t="shared" si="959"/>
        <v>0</v>
      </c>
      <c r="BI1992" s="18">
        <v>347.66153835852703</v>
      </c>
      <c r="BJ1992">
        <v>224</v>
      </c>
      <c r="BK1992">
        <v>3040</v>
      </c>
      <c r="BL1992" s="22">
        <v>4611.9232000000002</v>
      </c>
      <c r="BM1992">
        <v>760</v>
      </c>
      <c r="BN1992">
        <v>190</v>
      </c>
      <c r="BO1992">
        <v>8.8227380082182394E-2</v>
      </c>
    </row>
    <row r="1993" spans="1:67" x14ac:dyDescent="0.2">
      <c r="A1993" s="27">
        <v>1992</v>
      </c>
      <c r="B1993" s="18">
        <v>309.03247854091302</v>
      </c>
      <c r="C1993" s="18">
        <v>851.19999999999902</v>
      </c>
      <c r="D1993">
        <v>1000</v>
      </c>
      <c r="E1993">
        <v>4000</v>
      </c>
      <c r="F1993">
        <v>0</v>
      </c>
      <c r="G1993" s="23">
        <f t="shared" si="940"/>
        <v>1</v>
      </c>
      <c r="H1993" s="16">
        <v>99.840182648401793</v>
      </c>
      <c r="I1993" s="17">
        <v>162.110146454937</v>
      </c>
      <c r="J1993" s="6">
        <f t="shared" si="941"/>
        <v>161.89912528182208</v>
      </c>
      <c r="K1993" s="6">
        <f t="shared" si="942"/>
        <v>152.79834280640685</v>
      </c>
      <c r="L1993" s="6">
        <f t="shared" si="943"/>
        <v>0.9437873276981994</v>
      </c>
      <c r="M1993" s="6">
        <f t="shared" si="944"/>
        <v>152.99750191546872</v>
      </c>
      <c r="N1993" s="16">
        <v>99.9106527380507</v>
      </c>
      <c r="O1993" s="17">
        <v>227.44842129924001</v>
      </c>
      <c r="P1993" s="6">
        <f t="shared" si="945"/>
        <v>214.47114315026599</v>
      </c>
      <c r="Q1993" s="6">
        <f t="shared" si="930"/>
        <v>134.04446446891623</v>
      </c>
      <c r="R1993" s="17">
        <v>214.47114315026599</v>
      </c>
      <c r="S1993" s="6">
        <f t="shared" si="946"/>
        <v>12.977278148974023</v>
      </c>
      <c r="T1993" s="6">
        <f t="shared" si="947"/>
        <v>147.02174261789025</v>
      </c>
      <c r="U1993" s="17">
        <v>114.722879235096</v>
      </c>
      <c r="V1993" s="6">
        <f t="shared" si="948"/>
        <v>102.103738971149</v>
      </c>
      <c r="W1993" s="6">
        <f t="shared" si="931"/>
        <v>102.103738971149</v>
      </c>
      <c r="X1993" s="17">
        <v>102.103738971149</v>
      </c>
      <c r="Y1993" s="6">
        <f t="shared" si="949"/>
        <v>12.619140263947003</v>
      </c>
      <c r="Z1993" s="6">
        <f t="shared" si="950"/>
        <v>114.722879235096</v>
      </c>
      <c r="AA1993" s="17">
        <v>0</v>
      </c>
      <c r="AB1993" s="6">
        <f t="shared" si="951"/>
        <v>0</v>
      </c>
      <c r="AC1993" s="6">
        <f t="shared" si="932"/>
        <v>0</v>
      </c>
      <c r="AD1993" s="17">
        <v>0</v>
      </c>
      <c r="AE1993" s="6">
        <f t="shared" si="952"/>
        <v>0</v>
      </c>
      <c r="AF1993" s="17">
        <v>0</v>
      </c>
      <c r="AG1993" s="6">
        <f t="shared" si="953"/>
        <v>0</v>
      </c>
      <c r="AH1993" s="6">
        <f t="shared" si="933"/>
        <v>0</v>
      </c>
      <c r="AI1993" s="6">
        <f t="shared" si="954"/>
        <v>0</v>
      </c>
      <c r="AJ1993" s="17">
        <v>570.79005488371104</v>
      </c>
      <c r="AK1993" s="6">
        <f t="shared" si="955"/>
        <v>456.69802572624502</v>
      </c>
      <c r="AL1993" s="6">
        <f t="shared" si="934"/>
        <v>456.69802572624502</v>
      </c>
      <c r="AM1993" s="17">
        <v>456.69802572624502</v>
      </c>
      <c r="AN1993" s="6">
        <f t="shared" si="956"/>
        <v>114.09202915746602</v>
      </c>
      <c r="AO1993" s="6">
        <f t="shared" si="957"/>
        <v>570.79005488371104</v>
      </c>
      <c r="AP1993" s="17">
        <v>3151.8380301204102</v>
      </c>
      <c r="AQ1993" s="6">
        <f t="shared" si="958"/>
        <v>2965.7760717502297</v>
      </c>
      <c r="AR1993" s="17">
        <v>496.16522232047299</v>
      </c>
      <c r="AS1993" s="6">
        <f t="shared" si="935"/>
        <v>310.10326395029563</v>
      </c>
      <c r="AT1993" s="17">
        <v>1708.2987491849999</v>
      </c>
      <c r="AU1993" s="6">
        <f t="shared" si="936"/>
        <v>1708.2987491849999</v>
      </c>
      <c r="AV1993" s="17">
        <v>0</v>
      </c>
      <c r="AW1993" s="6">
        <f t="shared" si="937"/>
        <v>0</v>
      </c>
      <c r="AX1993" s="17">
        <v>947.37405861493403</v>
      </c>
      <c r="AY1993" s="6">
        <f t="shared" si="938"/>
        <v>947.37405861493403</v>
      </c>
      <c r="AZ1993" s="20">
        <v>198072643.562933</v>
      </c>
      <c r="BA1993" s="20">
        <v>1420251873.15639</v>
      </c>
      <c r="BB1993" s="20">
        <v>132110119.251324</v>
      </c>
      <c r="BC1993" s="20">
        <v>0</v>
      </c>
      <c r="BD1993" s="19">
        <f t="shared" si="939"/>
        <v>1750.4346359706469</v>
      </c>
      <c r="BE1993" s="18">
        <v>60.857385983039897</v>
      </c>
      <c r="BF1993" s="20">
        <v>0</v>
      </c>
      <c r="BG1993" s="20">
        <v>0</v>
      </c>
      <c r="BH1993" s="19">
        <f t="shared" si="959"/>
        <v>0</v>
      </c>
      <c r="BI1993" s="18">
        <v>417.19384603023298</v>
      </c>
      <c r="BJ1993">
        <v>224</v>
      </c>
      <c r="BK1993">
        <v>3040</v>
      </c>
      <c r="BL1993" s="22">
        <v>4611.9232000000002</v>
      </c>
      <c r="BM1993">
        <v>760</v>
      </c>
      <c r="BN1993">
        <v>190</v>
      </c>
      <c r="BO1993">
        <v>8.40353031451892E-2</v>
      </c>
    </row>
    <row r="1994" spans="1:67" x14ac:dyDescent="0.2">
      <c r="A1994" s="27">
        <v>1993</v>
      </c>
      <c r="B1994" s="18">
        <v>360.53789163106501</v>
      </c>
      <c r="C1994" s="18">
        <v>851.19999999999902</v>
      </c>
      <c r="D1994">
        <v>1000</v>
      </c>
      <c r="E1994">
        <v>4000</v>
      </c>
      <c r="F1994">
        <v>0</v>
      </c>
      <c r="G1994" s="23">
        <f t="shared" si="940"/>
        <v>1</v>
      </c>
      <c r="H1994" s="16">
        <v>99.885844748858403</v>
      </c>
      <c r="I1994" s="17">
        <v>166.19134156559201</v>
      </c>
      <c r="J1994" s="6">
        <f t="shared" si="941"/>
        <v>166.0391674017734</v>
      </c>
      <c r="K1994" s="6">
        <f t="shared" si="942"/>
        <v>155.44116339275072</v>
      </c>
      <c r="L1994" s="6">
        <f t="shared" si="943"/>
        <v>0.93617166253683903</v>
      </c>
      <c r="M1994" s="6">
        <f t="shared" si="944"/>
        <v>155.58362453268796</v>
      </c>
      <c r="N1994" s="16">
        <v>99.963677723769905</v>
      </c>
      <c r="O1994" s="17">
        <v>257.65434559835001</v>
      </c>
      <c r="P1994" s="6">
        <f t="shared" si="945"/>
        <v>242.952311818693</v>
      </c>
      <c r="Q1994" s="6">
        <f t="shared" si="930"/>
        <v>151.84519488668312</v>
      </c>
      <c r="R1994" s="17">
        <v>242.952311818693</v>
      </c>
      <c r="S1994" s="6">
        <f t="shared" si="946"/>
        <v>14.702033779657</v>
      </c>
      <c r="T1994" s="6">
        <f t="shared" si="947"/>
        <v>166.54722866634012</v>
      </c>
      <c r="U1994" s="17">
        <v>114.712700121585</v>
      </c>
      <c r="V1994" s="6">
        <f t="shared" si="948"/>
        <v>102.09360291287</v>
      </c>
      <c r="W1994" s="6">
        <f t="shared" si="931"/>
        <v>102.09360291287</v>
      </c>
      <c r="X1994" s="17">
        <v>102.09360291287</v>
      </c>
      <c r="Y1994" s="6">
        <f t="shared" si="949"/>
        <v>12.619097208715004</v>
      </c>
      <c r="Z1994" s="6">
        <f t="shared" si="950"/>
        <v>114.712700121585</v>
      </c>
      <c r="AA1994" s="17">
        <v>0</v>
      </c>
      <c r="AB1994" s="6">
        <f t="shared" si="951"/>
        <v>0</v>
      </c>
      <c r="AC1994" s="6">
        <f t="shared" si="932"/>
        <v>0</v>
      </c>
      <c r="AD1994" s="17">
        <v>0</v>
      </c>
      <c r="AE1994" s="6">
        <f t="shared" si="952"/>
        <v>0</v>
      </c>
      <c r="AF1994" s="17">
        <v>0</v>
      </c>
      <c r="AG1994" s="6">
        <f t="shared" si="953"/>
        <v>0</v>
      </c>
      <c r="AH1994" s="6">
        <f t="shared" si="933"/>
        <v>0</v>
      </c>
      <c r="AI1994" s="6">
        <f t="shared" si="954"/>
        <v>0</v>
      </c>
      <c r="AJ1994" s="17">
        <v>591.78909478591595</v>
      </c>
      <c r="AK1994" s="6">
        <f t="shared" si="955"/>
        <v>473.290291293628</v>
      </c>
      <c r="AL1994" s="6">
        <f t="shared" si="934"/>
        <v>473.290291293628</v>
      </c>
      <c r="AM1994" s="17">
        <v>473.290291293628</v>
      </c>
      <c r="AN1994" s="6">
        <f t="shared" si="956"/>
        <v>118.49880349228795</v>
      </c>
      <c r="AO1994" s="6">
        <f t="shared" si="957"/>
        <v>591.78909478591595</v>
      </c>
      <c r="AP1994" s="17">
        <v>3234.2221696920101</v>
      </c>
      <c r="AQ1994" s="6">
        <f t="shared" si="958"/>
        <v>3017.1706936027626</v>
      </c>
      <c r="AR1994" s="17">
        <v>578.80393623799603</v>
      </c>
      <c r="AS1994" s="6">
        <f t="shared" si="935"/>
        <v>361.7524601487475</v>
      </c>
      <c r="AT1994" s="17">
        <v>1708.13499066948</v>
      </c>
      <c r="AU1994" s="6">
        <f t="shared" si="936"/>
        <v>1708.13499066948</v>
      </c>
      <c r="AV1994" s="17">
        <v>0</v>
      </c>
      <c r="AW1994" s="6">
        <f t="shared" si="937"/>
        <v>0</v>
      </c>
      <c r="AX1994" s="17">
        <v>947.28324278453499</v>
      </c>
      <c r="AY1994" s="6">
        <f t="shared" si="938"/>
        <v>947.28324278453499</v>
      </c>
      <c r="AZ1994" s="20">
        <v>203726771.69970399</v>
      </c>
      <c r="BA1994" s="20">
        <v>1420256281.1596899</v>
      </c>
      <c r="BB1994" s="20">
        <v>127380580.861053</v>
      </c>
      <c r="BC1994" s="20">
        <v>0</v>
      </c>
      <c r="BD1994" s="19">
        <f t="shared" si="939"/>
        <v>1751.3636337204468</v>
      </c>
      <c r="BE1994" s="18">
        <v>61.947664202756201</v>
      </c>
      <c r="BF1994" s="20">
        <v>0</v>
      </c>
      <c r="BG1994" s="20">
        <v>0</v>
      </c>
      <c r="BH1994" s="19">
        <f t="shared" si="959"/>
        <v>0</v>
      </c>
      <c r="BI1994" s="18">
        <v>486.72615370193802</v>
      </c>
      <c r="BJ1994">
        <v>224</v>
      </c>
      <c r="BK1994">
        <v>3040</v>
      </c>
      <c r="BL1994" s="22">
        <v>4611.9232000000002</v>
      </c>
      <c r="BM1994">
        <v>760</v>
      </c>
      <c r="BN1994">
        <v>190</v>
      </c>
      <c r="BO1994">
        <v>8.11207164343455E-2</v>
      </c>
    </row>
    <row r="1995" spans="1:67" x14ac:dyDescent="0.2">
      <c r="A1995" s="27">
        <v>1994</v>
      </c>
      <c r="B1995" s="18">
        <v>412.043304721217</v>
      </c>
      <c r="C1995" s="18">
        <v>851.19999999999902</v>
      </c>
      <c r="D1995">
        <v>1000</v>
      </c>
      <c r="E1995">
        <v>4000</v>
      </c>
      <c r="F1995">
        <v>0</v>
      </c>
      <c r="G1995" s="23">
        <f t="shared" si="940"/>
        <v>1</v>
      </c>
      <c r="H1995" s="16">
        <v>100</v>
      </c>
      <c r="I1995" s="17">
        <v>170.28902800221601</v>
      </c>
      <c r="J1995" s="6">
        <f t="shared" si="941"/>
        <v>170.13836461600079</v>
      </c>
      <c r="K1995" s="6">
        <f t="shared" si="942"/>
        <v>158.04480302906308</v>
      </c>
      <c r="L1995" s="6">
        <f t="shared" si="943"/>
        <v>0.92891925572323053</v>
      </c>
      <c r="M1995" s="6">
        <f t="shared" si="944"/>
        <v>158.18475714965086</v>
      </c>
      <c r="N1995" s="16">
        <v>100</v>
      </c>
      <c r="O1995" s="17">
        <v>287.99029649928298</v>
      </c>
      <c r="P1995" s="6">
        <f t="shared" si="945"/>
        <v>271.55585536657298</v>
      </c>
      <c r="Q1995" s="6">
        <f t="shared" si="930"/>
        <v>169.72240960410812</v>
      </c>
      <c r="R1995" s="17">
        <v>271.55585536657298</v>
      </c>
      <c r="S1995" s="6">
        <f t="shared" si="946"/>
        <v>16.434441132709992</v>
      </c>
      <c r="T1995" s="6">
        <f t="shared" si="947"/>
        <v>186.15685073681811</v>
      </c>
      <c r="U1995" s="17">
        <v>114.70322876865499</v>
      </c>
      <c r="V1995" s="6">
        <f t="shared" si="948"/>
        <v>102.084154930007</v>
      </c>
      <c r="W1995" s="6">
        <f t="shared" si="931"/>
        <v>102.084154930007</v>
      </c>
      <c r="X1995" s="17">
        <v>102.084154930007</v>
      </c>
      <c r="Y1995" s="6">
        <f t="shared" si="949"/>
        <v>12.619073838647992</v>
      </c>
      <c r="Z1995" s="6">
        <f t="shared" si="950"/>
        <v>114.70322876865499</v>
      </c>
      <c r="AA1995" s="17">
        <v>0</v>
      </c>
      <c r="AB1995" s="6">
        <f t="shared" si="951"/>
        <v>0</v>
      </c>
      <c r="AC1995" s="6">
        <f t="shared" si="932"/>
        <v>0</v>
      </c>
      <c r="AD1995" s="17">
        <v>0</v>
      </c>
      <c r="AE1995" s="6">
        <f t="shared" si="952"/>
        <v>0</v>
      </c>
      <c r="AF1995" s="17">
        <v>0</v>
      </c>
      <c r="AG1995" s="6">
        <f t="shared" si="953"/>
        <v>0</v>
      </c>
      <c r="AH1995" s="6">
        <f t="shared" si="933"/>
        <v>0</v>
      </c>
      <c r="AI1995" s="6">
        <f t="shared" si="954"/>
        <v>0</v>
      </c>
      <c r="AJ1995" s="17">
        <v>608.46988814105896</v>
      </c>
      <c r="AK1995" s="6">
        <f t="shared" si="955"/>
        <v>486.45478180167697</v>
      </c>
      <c r="AL1995" s="6">
        <f t="shared" si="934"/>
        <v>486.45478180167697</v>
      </c>
      <c r="AM1995" s="17">
        <v>486.45478180167697</v>
      </c>
      <c r="AN1995" s="6">
        <f t="shared" si="956"/>
        <v>122.01510633938199</v>
      </c>
      <c r="AO1995" s="6">
        <f t="shared" si="957"/>
        <v>608.46988814105896</v>
      </c>
      <c r="AP1995" s="17">
        <v>3316.6076339905399</v>
      </c>
      <c r="AQ1995" s="6">
        <f t="shared" si="958"/>
        <v>3068.5713007701261</v>
      </c>
      <c r="AR1995" s="17">
        <v>661.43022192111198</v>
      </c>
      <c r="AS1995" s="6">
        <f t="shared" si="935"/>
        <v>413.39388870069502</v>
      </c>
      <c r="AT1995" s="17">
        <v>1707.9800789390699</v>
      </c>
      <c r="AU1995" s="6">
        <f t="shared" si="936"/>
        <v>1707.9800789390699</v>
      </c>
      <c r="AV1995" s="17">
        <v>0</v>
      </c>
      <c r="AW1995" s="6">
        <f t="shared" si="937"/>
        <v>0</v>
      </c>
      <c r="AX1995" s="17">
        <v>947.19733313036102</v>
      </c>
      <c r="AY1995" s="6">
        <f t="shared" si="938"/>
        <v>947.19733313036102</v>
      </c>
      <c r="AZ1995" s="20">
        <v>208064450.158521</v>
      </c>
      <c r="BA1995" s="20">
        <v>1420258751.5432401</v>
      </c>
      <c r="BB1995" s="20">
        <v>123676798.298235</v>
      </c>
      <c r="BC1995" s="20">
        <v>0</v>
      </c>
      <c r="BD1995" s="19">
        <f t="shared" si="939"/>
        <v>1751.9999999999959</v>
      </c>
      <c r="BE1995" s="18">
        <v>62.9835529374187</v>
      </c>
      <c r="BF1995" s="20">
        <v>0</v>
      </c>
      <c r="BG1995" s="20">
        <v>0</v>
      </c>
      <c r="BH1995" s="19">
        <f t="shared" si="959"/>
        <v>0</v>
      </c>
      <c r="BI1995" s="18">
        <v>556.25846137364397</v>
      </c>
      <c r="BJ1995">
        <v>224</v>
      </c>
      <c r="BK1995">
        <v>3040</v>
      </c>
      <c r="BL1995" s="22">
        <v>4611.9232000000002</v>
      </c>
      <c r="BM1995">
        <v>760</v>
      </c>
      <c r="BN1995">
        <v>190</v>
      </c>
      <c r="BO1995">
        <v>7.8838246929085004E-2</v>
      </c>
    </row>
    <row r="1996" spans="1:67" x14ac:dyDescent="0.2">
      <c r="A1996" s="27">
        <v>1995</v>
      </c>
      <c r="B1996" s="18">
        <v>463.54871781137001</v>
      </c>
      <c r="C1996" s="18">
        <v>851.19999999999902</v>
      </c>
      <c r="D1996">
        <v>1000</v>
      </c>
      <c r="E1996">
        <v>4000</v>
      </c>
      <c r="F1996">
        <v>0</v>
      </c>
      <c r="G1996" s="23">
        <f t="shared" si="940"/>
        <v>1</v>
      </c>
      <c r="H1996" s="16">
        <v>100</v>
      </c>
      <c r="I1996" s="17">
        <v>174.43454095177299</v>
      </c>
      <c r="J1996" s="6">
        <f t="shared" si="941"/>
        <v>174.23453403792192</v>
      </c>
      <c r="K1996" s="6">
        <f t="shared" si="942"/>
        <v>160.64113525822938</v>
      </c>
      <c r="L1996" s="6">
        <f t="shared" si="943"/>
        <v>0.92198217847712127</v>
      </c>
      <c r="M1996" s="6">
        <f t="shared" si="944"/>
        <v>160.82553806837228</v>
      </c>
      <c r="N1996" s="16">
        <v>100</v>
      </c>
      <c r="O1996" s="17">
        <v>318.55493085605798</v>
      </c>
      <c r="P1996" s="6">
        <f t="shared" si="945"/>
        <v>300.37481666208498</v>
      </c>
      <c r="Q1996" s="6">
        <f t="shared" si="930"/>
        <v>187.7342604138031</v>
      </c>
      <c r="R1996" s="17">
        <v>300.37481666208498</v>
      </c>
      <c r="S1996" s="6">
        <f t="shared" si="946"/>
        <v>18.180114193972997</v>
      </c>
      <c r="T1996" s="6">
        <f t="shared" si="947"/>
        <v>205.9143746077761</v>
      </c>
      <c r="U1996" s="17">
        <v>114.694295268598</v>
      </c>
      <c r="V1996" s="6">
        <f t="shared" si="948"/>
        <v>102.07523921326001</v>
      </c>
      <c r="W1996" s="6">
        <f t="shared" si="931"/>
        <v>102.07523921326001</v>
      </c>
      <c r="X1996" s="17">
        <v>102.07523921326001</v>
      </c>
      <c r="Y1996" s="6">
        <f t="shared" si="949"/>
        <v>12.619056055337992</v>
      </c>
      <c r="Z1996" s="6">
        <f t="shared" si="950"/>
        <v>114.694295268598</v>
      </c>
      <c r="AA1996" s="17">
        <v>0</v>
      </c>
      <c r="AB1996" s="6">
        <f t="shared" si="951"/>
        <v>0</v>
      </c>
      <c r="AC1996" s="6">
        <f t="shared" si="932"/>
        <v>0</v>
      </c>
      <c r="AD1996" s="17">
        <v>0</v>
      </c>
      <c r="AE1996" s="6">
        <f t="shared" si="952"/>
        <v>0</v>
      </c>
      <c r="AF1996" s="17">
        <v>0</v>
      </c>
      <c r="AG1996" s="6">
        <f t="shared" si="953"/>
        <v>0</v>
      </c>
      <c r="AH1996" s="6">
        <f t="shared" si="933"/>
        <v>0</v>
      </c>
      <c r="AI1996" s="6">
        <f t="shared" si="954"/>
        <v>0</v>
      </c>
      <c r="AJ1996" s="17">
        <v>623.48563353149302</v>
      </c>
      <c r="AK1996" s="6">
        <f t="shared" si="955"/>
        <v>498.28819689281499</v>
      </c>
      <c r="AL1996" s="6">
        <f t="shared" si="934"/>
        <v>498.28819689281499</v>
      </c>
      <c r="AM1996" s="17">
        <v>498.28819689281499</v>
      </c>
      <c r="AN1996" s="6">
        <f t="shared" si="956"/>
        <v>125.19743663867803</v>
      </c>
      <c r="AO1996" s="6">
        <f t="shared" si="957"/>
        <v>623.48563353149302</v>
      </c>
      <c r="AP1996" s="17">
        <v>3398.9943184901199</v>
      </c>
      <c r="AQ1996" s="6">
        <f t="shared" si="958"/>
        <v>3119.9774209887205</v>
      </c>
      <c r="AR1996" s="17">
        <v>744.045060003711</v>
      </c>
      <c r="AS1996" s="6">
        <f t="shared" si="935"/>
        <v>465.02816250231939</v>
      </c>
      <c r="AT1996" s="17">
        <v>1707.8333159495301</v>
      </c>
      <c r="AU1996" s="6">
        <f t="shared" si="936"/>
        <v>1707.8333159495301</v>
      </c>
      <c r="AV1996" s="17">
        <v>0</v>
      </c>
      <c r="AW1996" s="6">
        <f t="shared" si="937"/>
        <v>0</v>
      </c>
      <c r="AX1996" s="17">
        <v>947.11594253687099</v>
      </c>
      <c r="AY1996" s="6">
        <f t="shared" si="938"/>
        <v>947.11594253687099</v>
      </c>
      <c r="AZ1996" s="20">
        <v>211430371.57528701</v>
      </c>
      <c r="BA1996" s="20">
        <v>1420260645.56935</v>
      </c>
      <c r="BB1996" s="20">
        <v>120308982.85535599</v>
      </c>
      <c r="BC1996" s="20">
        <v>0</v>
      </c>
      <c r="BD1996" s="19">
        <f t="shared" si="939"/>
        <v>1751.9999999999932</v>
      </c>
      <c r="BE1996" s="18">
        <v>63.976523985371202</v>
      </c>
      <c r="BF1996" s="20">
        <v>0</v>
      </c>
      <c r="BG1996" s="20">
        <v>0</v>
      </c>
      <c r="BH1996" s="19">
        <f t="shared" si="959"/>
        <v>0</v>
      </c>
      <c r="BI1996" s="18">
        <v>625.79076904534895</v>
      </c>
      <c r="BJ1996">
        <v>224</v>
      </c>
      <c r="BK1996">
        <v>3040</v>
      </c>
      <c r="BL1996" s="22">
        <v>4611.9232000000002</v>
      </c>
      <c r="BM1996">
        <v>760</v>
      </c>
      <c r="BN1996">
        <v>190</v>
      </c>
      <c r="BO1996">
        <v>7.6762825044274202E-2</v>
      </c>
    </row>
    <row r="1997" spans="1:67" x14ac:dyDescent="0.2">
      <c r="A1997" s="27">
        <v>1996</v>
      </c>
      <c r="B1997" s="18">
        <v>515.05413090152194</v>
      </c>
      <c r="C1997" s="18">
        <v>851.19999999999902</v>
      </c>
      <c r="D1997">
        <v>1000</v>
      </c>
      <c r="E1997">
        <v>4000</v>
      </c>
      <c r="F1997">
        <v>0</v>
      </c>
      <c r="G1997" s="23">
        <f t="shared" si="940"/>
        <v>1</v>
      </c>
      <c r="H1997" s="16">
        <v>100</v>
      </c>
      <c r="I1997" s="17">
        <v>178.62181321823101</v>
      </c>
      <c r="J1997" s="6">
        <f t="shared" si="941"/>
        <v>178.44787738610782</v>
      </c>
      <c r="K1997" s="6">
        <f t="shared" si="942"/>
        <v>163.35367647360556</v>
      </c>
      <c r="L1997" s="6">
        <f t="shared" si="943"/>
        <v>0.91541395093289379</v>
      </c>
      <c r="M1997" s="6">
        <f t="shared" si="944"/>
        <v>163.51289976089825</v>
      </c>
      <c r="N1997" s="16">
        <v>100</v>
      </c>
      <c r="O1997" s="17">
        <v>349.29181302377202</v>
      </c>
      <c r="P1997" s="6">
        <f t="shared" si="945"/>
        <v>329.35599456403202</v>
      </c>
      <c r="Q1997" s="6">
        <f t="shared" si="930"/>
        <v>205.84749660252001</v>
      </c>
      <c r="R1997" s="17">
        <v>329.35599456403202</v>
      </c>
      <c r="S1997" s="6">
        <f t="shared" si="946"/>
        <v>19.935818459740005</v>
      </c>
      <c r="T1997" s="6">
        <f t="shared" si="947"/>
        <v>225.78331506226002</v>
      </c>
      <c r="U1997" s="17">
        <v>114.68584017812501</v>
      </c>
      <c r="V1997" s="6">
        <f t="shared" si="948"/>
        <v>102.066798738394</v>
      </c>
      <c r="W1997" s="6">
        <f t="shared" si="931"/>
        <v>102.066798738394</v>
      </c>
      <c r="X1997" s="17">
        <v>102.066798738394</v>
      </c>
      <c r="Y1997" s="6">
        <f t="shared" si="949"/>
        <v>12.619041439731006</v>
      </c>
      <c r="Z1997" s="6">
        <f t="shared" si="950"/>
        <v>114.68584017812501</v>
      </c>
      <c r="AA1997" s="17">
        <v>0</v>
      </c>
      <c r="AB1997" s="6">
        <f t="shared" si="951"/>
        <v>0</v>
      </c>
      <c r="AC1997" s="6">
        <f t="shared" si="932"/>
        <v>0</v>
      </c>
      <c r="AD1997" s="17">
        <v>0</v>
      </c>
      <c r="AE1997" s="6">
        <f t="shared" si="952"/>
        <v>0</v>
      </c>
      <c r="AF1997" s="17">
        <v>0</v>
      </c>
      <c r="AG1997" s="6">
        <f t="shared" si="953"/>
        <v>0</v>
      </c>
      <c r="AH1997" s="6">
        <f t="shared" si="933"/>
        <v>0</v>
      </c>
      <c r="AI1997" s="6">
        <f t="shared" si="954"/>
        <v>0</v>
      </c>
      <c r="AJ1997" s="17">
        <v>637.36060501884003</v>
      </c>
      <c r="AK1997" s="6">
        <f t="shared" si="955"/>
        <v>509.22901257424502</v>
      </c>
      <c r="AL1997" s="6">
        <f t="shared" si="934"/>
        <v>509.22901257424502</v>
      </c>
      <c r="AM1997" s="17">
        <v>509.22901257424502</v>
      </c>
      <c r="AN1997" s="6">
        <f t="shared" si="956"/>
        <v>128.13159244459501</v>
      </c>
      <c r="AO1997" s="6">
        <f t="shared" si="957"/>
        <v>637.36060501884003</v>
      </c>
      <c r="AP1997" s="17">
        <v>3481.38212937968</v>
      </c>
      <c r="AQ1997" s="6">
        <f t="shared" si="958"/>
        <v>3171.3886304061657</v>
      </c>
      <c r="AR1997" s="17">
        <v>826.649330596033</v>
      </c>
      <c r="AS1997" s="6">
        <f t="shared" si="935"/>
        <v>516.65583162252062</v>
      </c>
      <c r="AT1997" s="17">
        <v>1707.6940752123501</v>
      </c>
      <c r="AU1997" s="6">
        <f t="shared" si="936"/>
        <v>1707.6940752123501</v>
      </c>
      <c r="AV1997" s="17">
        <v>0</v>
      </c>
      <c r="AW1997" s="6">
        <f t="shared" si="937"/>
        <v>0</v>
      </c>
      <c r="AX1997" s="17">
        <v>947.03872357129501</v>
      </c>
      <c r="AY1997" s="6">
        <f t="shared" si="938"/>
        <v>947.03872357129501</v>
      </c>
      <c r="AZ1997" s="20">
        <v>214115145.39626899</v>
      </c>
      <c r="BA1997" s="20">
        <v>1420262192.60197</v>
      </c>
      <c r="BB1997" s="20">
        <v>117622662.001756</v>
      </c>
      <c r="BC1997" s="20">
        <v>0</v>
      </c>
      <c r="BD1997" s="19">
        <f t="shared" si="939"/>
        <v>1751.999999999995</v>
      </c>
      <c r="BE1997" s="18">
        <v>64.9181744951631</v>
      </c>
      <c r="BF1997" s="20">
        <v>0</v>
      </c>
      <c r="BG1997" s="20">
        <v>0</v>
      </c>
      <c r="BH1997" s="19">
        <f t="shared" si="959"/>
        <v>0</v>
      </c>
      <c r="BI1997" s="18">
        <v>695.32307671705496</v>
      </c>
      <c r="BJ1997">
        <v>224</v>
      </c>
      <c r="BK1997">
        <v>3040</v>
      </c>
      <c r="BL1997" s="22">
        <v>4611.9232000000002</v>
      </c>
      <c r="BM1997">
        <v>760</v>
      </c>
      <c r="BN1997">
        <v>190</v>
      </c>
      <c r="BO1997">
        <v>7.5107371401508305E-2</v>
      </c>
    </row>
    <row r="1998" spans="1:67" x14ac:dyDescent="0.2">
      <c r="A1998" s="27">
        <v>1997</v>
      </c>
      <c r="B1998" s="18">
        <v>566.55954399167399</v>
      </c>
      <c r="C1998" s="18">
        <v>851.19999999999902</v>
      </c>
      <c r="D1998">
        <v>1000</v>
      </c>
      <c r="E1998">
        <v>4000</v>
      </c>
      <c r="F1998">
        <v>0</v>
      </c>
      <c r="G1998" s="23">
        <f t="shared" si="940"/>
        <v>1</v>
      </c>
      <c r="H1998" s="16">
        <v>100</v>
      </c>
      <c r="I1998" s="17">
        <v>182.82384104134101</v>
      </c>
      <c r="J1998" s="6">
        <f t="shared" si="941"/>
        <v>182.68176445020336</v>
      </c>
      <c r="K1998" s="6">
        <f t="shared" si="942"/>
        <v>166.09054582619669</v>
      </c>
      <c r="L1998" s="6">
        <f t="shared" si="943"/>
        <v>0.90917966730866984</v>
      </c>
      <c r="M1998" s="6">
        <f t="shared" si="944"/>
        <v>166.21971897405956</v>
      </c>
      <c r="N1998" s="16">
        <v>100</v>
      </c>
      <c r="O1998" s="17">
        <v>380.08915616090201</v>
      </c>
      <c r="P1998" s="6">
        <f t="shared" si="945"/>
        <v>358.393995734616</v>
      </c>
      <c r="Q1998" s="6">
        <f t="shared" si="930"/>
        <v>223.99624733413501</v>
      </c>
      <c r="R1998" s="17">
        <v>358.393995734616</v>
      </c>
      <c r="S1998" s="6">
        <f t="shared" si="946"/>
        <v>21.695160426286009</v>
      </c>
      <c r="T1998" s="6">
        <f t="shared" si="947"/>
        <v>245.69140776042101</v>
      </c>
      <c r="U1998" s="17">
        <v>114.67783410813099</v>
      </c>
      <c r="V1998" s="6">
        <f t="shared" si="948"/>
        <v>102.05880364086001</v>
      </c>
      <c r="W1998" s="6">
        <f t="shared" si="931"/>
        <v>102.05880364086001</v>
      </c>
      <c r="X1998" s="17">
        <v>102.05880364086001</v>
      </c>
      <c r="Y1998" s="6">
        <f t="shared" si="949"/>
        <v>12.619030467270989</v>
      </c>
      <c r="Z1998" s="6">
        <f t="shared" si="950"/>
        <v>114.67783410813099</v>
      </c>
      <c r="AA1998" s="17">
        <v>0</v>
      </c>
      <c r="AB1998" s="6">
        <f t="shared" si="951"/>
        <v>0</v>
      </c>
      <c r="AC1998" s="6">
        <f t="shared" si="932"/>
        <v>0</v>
      </c>
      <c r="AD1998" s="17">
        <v>0</v>
      </c>
      <c r="AE1998" s="6">
        <f t="shared" si="952"/>
        <v>0</v>
      </c>
      <c r="AF1998" s="17">
        <v>0</v>
      </c>
      <c r="AG1998" s="6">
        <f t="shared" si="953"/>
        <v>0</v>
      </c>
      <c r="AH1998" s="6">
        <f t="shared" si="933"/>
        <v>0</v>
      </c>
      <c r="AI1998" s="6">
        <f t="shared" si="954"/>
        <v>0</v>
      </c>
      <c r="AJ1998" s="17">
        <v>649.42603713115204</v>
      </c>
      <c r="AK1998" s="6">
        <f t="shared" si="955"/>
        <v>518.76040612372799</v>
      </c>
      <c r="AL1998" s="6">
        <f t="shared" si="934"/>
        <v>518.76040612372799</v>
      </c>
      <c r="AM1998" s="17">
        <v>518.76040612372799</v>
      </c>
      <c r="AN1998" s="6">
        <f t="shared" si="956"/>
        <v>130.66563100742405</v>
      </c>
      <c r="AO1998" s="6">
        <f t="shared" si="957"/>
        <v>649.42603713115204</v>
      </c>
      <c r="AP1998" s="17">
        <v>3563.7709822243701</v>
      </c>
      <c r="AQ1998" s="6">
        <f t="shared" si="958"/>
        <v>3222.8045475330396</v>
      </c>
      <c r="AR1998" s="17">
        <v>909.243825843526</v>
      </c>
      <c r="AS1998" s="6">
        <f t="shared" si="935"/>
        <v>568.27739115220379</v>
      </c>
      <c r="AT1998" s="17">
        <v>1707.56179285495</v>
      </c>
      <c r="AU1998" s="6">
        <f t="shared" si="936"/>
        <v>1707.56179285495</v>
      </c>
      <c r="AV1998" s="17">
        <v>0</v>
      </c>
      <c r="AW1998" s="6">
        <f t="shared" si="937"/>
        <v>0</v>
      </c>
      <c r="AX1998" s="17">
        <v>946.965363525886</v>
      </c>
      <c r="AY1998" s="6">
        <f t="shared" si="938"/>
        <v>946.965363525886</v>
      </c>
      <c r="AZ1998" s="20">
        <v>216282009.000945</v>
      </c>
      <c r="BA1998" s="20">
        <v>1420263293.50756</v>
      </c>
      <c r="BB1998" s="20">
        <v>115454697.49148899</v>
      </c>
      <c r="BC1998" s="20">
        <v>0</v>
      </c>
      <c r="BD1998" s="19">
        <f t="shared" si="939"/>
        <v>1751.9999999999941</v>
      </c>
      <c r="BE1998" s="18">
        <v>65.811316987150605</v>
      </c>
      <c r="BF1998" s="20">
        <v>0</v>
      </c>
      <c r="BG1998" s="20">
        <v>0</v>
      </c>
      <c r="BH1998" s="19">
        <f t="shared" si="959"/>
        <v>0</v>
      </c>
      <c r="BI1998" s="18">
        <v>764.85538438875994</v>
      </c>
      <c r="BJ1998">
        <v>224</v>
      </c>
      <c r="BK1998">
        <v>3040</v>
      </c>
      <c r="BL1998" s="22">
        <v>4611.9232000000002</v>
      </c>
      <c r="BM1998">
        <v>760</v>
      </c>
      <c r="BN1998">
        <v>190</v>
      </c>
      <c r="BO1998">
        <v>7.3771349463597702E-2</v>
      </c>
    </row>
    <row r="1999" spans="1:67" x14ac:dyDescent="0.2">
      <c r="A1999" s="27">
        <v>1998</v>
      </c>
      <c r="B1999" s="18">
        <v>618.06495708182604</v>
      </c>
      <c r="C1999" s="18">
        <v>851.19999999999902</v>
      </c>
      <c r="D1999">
        <v>1000</v>
      </c>
      <c r="E1999">
        <v>4000</v>
      </c>
      <c r="F1999">
        <v>0</v>
      </c>
      <c r="G1999" s="23">
        <f t="shared" si="940"/>
        <v>1</v>
      </c>
      <c r="H1999" s="16">
        <v>100</v>
      </c>
      <c r="I1999" s="17">
        <v>187.02699473619199</v>
      </c>
      <c r="J1999" s="6">
        <f t="shared" si="941"/>
        <v>186.91302070574491</v>
      </c>
      <c r="K1999" s="6">
        <f t="shared" si="942"/>
        <v>168.82534205780829</v>
      </c>
      <c r="L1999" s="6">
        <f t="shared" si="943"/>
        <v>0.903229434848138</v>
      </c>
      <c r="M1999" s="6">
        <f t="shared" si="944"/>
        <v>168.92828675691638</v>
      </c>
      <c r="N1999" s="16">
        <v>100</v>
      </c>
      <c r="O1999" s="17">
        <v>411.16032734358703</v>
      </c>
      <c r="P1999" s="6">
        <f t="shared" si="945"/>
        <v>387.69002048768101</v>
      </c>
      <c r="Q1999" s="6">
        <f t="shared" si="930"/>
        <v>242.30626280480064</v>
      </c>
      <c r="R1999" s="17">
        <v>387.69002048768101</v>
      </c>
      <c r="S1999" s="6">
        <f t="shared" si="946"/>
        <v>23.470306855906017</v>
      </c>
      <c r="T1999" s="6">
        <f t="shared" si="947"/>
        <v>265.77656966070663</v>
      </c>
      <c r="U1999" s="17">
        <v>114.67025101818</v>
      </c>
      <c r="V1999" s="6">
        <f t="shared" si="948"/>
        <v>102.05122739787799</v>
      </c>
      <c r="W1999" s="6">
        <f t="shared" si="931"/>
        <v>102.05122739787799</v>
      </c>
      <c r="X1999" s="17">
        <v>102.05122739787799</v>
      </c>
      <c r="Y1999" s="6">
        <f t="shared" si="949"/>
        <v>12.619023620302002</v>
      </c>
      <c r="Z1999" s="6">
        <f t="shared" si="950"/>
        <v>114.67025101818</v>
      </c>
      <c r="AA1999" s="17">
        <v>0</v>
      </c>
      <c r="AB1999" s="6">
        <f t="shared" si="951"/>
        <v>0</v>
      </c>
      <c r="AC1999" s="6">
        <f t="shared" si="932"/>
        <v>0</v>
      </c>
      <c r="AD1999" s="17">
        <v>0</v>
      </c>
      <c r="AE1999" s="6">
        <f t="shared" si="952"/>
        <v>0</v>
      </c>
      <c r="AF1999" s="17">
        <v>0</v>
      </c>
      <c r="AG1999" s="6">
        <f t="shared" si="953"/>
        <v>0</v>
      </c>
      <c r="AH1999" s="6">
        <f t="shared" si="933"/>
        <v>0</v>
      </c>
      <c r="AI1999" s="6">
        <f t="shared" si="954"/>
        <v>0</v>
      </c>
      <c r="AJ1999" s="17">
        <v>659.155260920552</v>
      </c>
      <c r="AK1999" s="6">
        <f t="shared" si="955"/>
        <v>526.42567372339704</v>
      </c>
      <c r="AL1999" s="6">
        <f t="shared" si="934"/>
        <v>526.42567372339704</v>
      </c>
      <c r="AM1999" s="17">
        <v>526.42567372339704</v>
      </c>
      <c r="AN1999" s="6">
        <f t="shared" si="956"/>
        <v>132.72958719715496</v>
      </c>
      <c r="AO1999" s="6">
        <f t="shared" si="957"/>
        <v>659.155260920552</v>
      </c>
      <c r="AP1999" s="17">
        <v>3646.1608008226199</v>
      </c>
      <c r="AQ1999" s="6">
        <f t="shared" si="958"/>
        <v>3274.2248280793415</v>
      </c>
      <c r="AR1999" s="17">
        <v>991.82926064875903</v>
      </c>
      <c r="AS1999" s="6">
        <f t="shared" si="935"/>
        <v>619.89328790547438</v>
      </c>
      <c r="AT1999" s="17">
        <v>1707.4359599885299</v>
      </c>
      <c r="AU1999" s="6">
        <f t="shared" si="936"/>
        <v>1707.4359599885299</v>
      </c>
      <c r="AV1999" s="17">
        <v>0</v>
      </c>
      <c r="AW1999" s="6">
        <f t="shared" si="937"/>
        <v>0</v>
      </c>
      <c r="AX1999" s="17">
        <v>946.89558018533705</v>
      </c>
      <c r="AY1999" s="6">
        <f t="shared" si="938"/>
        <v>946.89558018533705</v>
      </c>
      <c r="AZ1999" s="20">
        <v>217972168.94275099</v>
      </c>
      <c r="BA1999" s="20">
        <v>1420263914.03578</v>
      </c>
      <c r="BB1999" s="20">
        <v>113763917.02146</v>
      </c>
      <c r="BC1999" s="20">
        <v>0</v>
      </c>
      <c r="BD1999" s="19">
        <f t="shared" si="939"/>
        <v>1751.9999999999909</v>
      </c>
      <c r="BE1999" s="18">
        <v>66.660271958163804</v>
      </c>
      <c r="BF1999" s="20">
        <v>0</v>
      </c>
      <c r="BG1999" s="20">
        <v>0</v>
      </c>
      <c r="BH1999" s="19">
        <f t="shared" si="959"/>
        <v>0</v>
      </c>
      <c r="BI1999" s="18">
        <v>834.38769206046595</v>
      </c>
      <c r="BJ1999">
        <v>224</v>
      </c>
      <c r="BK1999">
        <v>3040</v>
      </c>
      <c r="BL1999" s="22">
        <v>4611.9232000000002</v>
      </c>
      <c r="BM1999">
        <v>760</v>
      </c>
      <c r="BN1999">
        <v>190</v>
      </c>
      <c r="BO1999">
        <v>7.2729395521827403E-2</v>
      </c>
    </row>
    <row r="2000" spans="1:67" x14ac:dyDescent="0.2">
      <c r="A2000" s="27">
        <v>1999</v>
      </c>
      <c r="B2000" s="18">
        <v>669.57037017197899</v>
      </c>
      <c r="C2000" s="18">
        <v>851.19999999999902</v>
      </c>
      <c r="D2000">
        <v>1000</v>
      </c>
      <c r="E2000">
        <v>4000</v>
      </c>
      <c r="F2000">
        <v>0</v>
      </c>
      <c r="G2000" s="23">
        <f t="shared" si="940"/>
        <v>1</v>
      </c>
      <c r="H2000" s="16">
        <v>100</v>
      </c>
      <c r="I2000" s="17">
        <v>191.236973364542</v>
      </c>
      <c r="J2000" s="6">
        <f t="shared" si="941"/>
        <v>191.1415275683004</v>
      </c>
      <c r="K2000" s="6">
        <f t="shared" si="942"/>
        <v>171.55396247264761</v>
      </c>
      <c r="L2000" s="6">
        <f t="shared" si="943"/>
        <v>0.8975232366045961</v>
      </c>
      <c r="M2000" s="6">
        <f t="shared" si="944"/>
        <v>171.63962729261067</v>
      </c>
      <c r="N2000" s="16">
        <v>100</v>
      </c>
      <c r="O2000" s="17">
        <v>442.36501505729501</v>
      </c>
      <c r="P2000" s="6">
        <f t="shared" si="945"/>
        <v>417.11177650524797</v>
      </c>
      <c r="Q2000" s="6">
        <f t="shared" si="930"/>
        <v>260.69486031577998</v>
      </c>
      <c r="R2000" s="17">
        <v>417.11177650524797</v>
      </c>
      <c r="S2000" s="6">
        <f t="shared" si="946"/>
        <v>25.253238552047037</v>
      </c>
      <c r="T2000" s="6">
        <f t="shared" si="947"/>
        <v>285.94809886782701</v>
      </c>
      <c r="U2000" s="17">
        <v>114.66304298705499</v>
      </c>
      <c r="V2000" s="6">
        <f t="shared" si="948"/>
        <v>102.044024332528</v>
      </c>
      <c r="W2000" s="6">
        <f t="shared" si="931"/>
        <v>102.044024332528</v>
      </c>
      <c r="X2000" s="17">
        <v>102.044024332528</v>
      </c>
      <c r="Y2000" s="6">
        <f t="shared" si="949"/>
        <v>12.619018654526997</v>
      </c>
      <c r="Z2000" s="6">
        <f t="shared" si="950"/>
        <v>114.66304298705499</v>
      </c>
      <c r="AA2000" s="17">
        <v>0</v>
      </c>
      <c r="AB2000" s="6">
        <f t="shared" si="951"/>
        <v>0</v>
      </c>
      <c r="AC2000" s="6">
        <f t="shared" si="932"/>
        <v>0</v>
      </c>
      <c r="AD2000" s="17">
        <v>0</v>
      </c>
      <c r="AE2000" s="6">
        <f t="shared" si="952"/>
        <v>0</v>
      </c>
      <c r="AF2000" s="17">
        <v>0</v>
      </c>
      <c r="AG2000" s="6">
        <f t="shared" si="953"/>
        <v>0</v>
      </c>
      <c r="AH2000" s="6">
        <f t="shared" si="933"/>
        <v>0</v>
      </c>
      <c r="AI2000" s="6">
        <f t="shared" si="954"/>
        <v>0</v>
      </c>
      <c r="AJ2000" s="17">
        <v>667.39860259547299</v>
      </c>
      <c r="AK2000" s="6">
        <f t="shared" si="955"/>
        <v>532.92286260419303</v>
      </c>
      <c r="AL2000" s="6">
        <f t="shared" si="934"/>
        <v>532.92286260419303</v>
      </c>
      <c r="AM2000" s="17">
        <v>532.92286260419303</v>
      </c>
      <c r="AN2000" s="6">
        <f t="shared" si="956"/>
        <v>134.47573999127997</v>
      </c>
      <c r="AO2000" s="6">
        <f t="shared" si="957"/>
        <v>667.39860259547299</v>
      </c>
      <c r="AP2000" s="17">
        <v>3728.5515162265701</v>
      </c>
      <c r="AQ2000" s="6">
        <f t="shared" si="958"/>
        <v>3325.6491605281622</v>
      </c>
      <c r="AR2000" s="17">
        <v>1074.4062818624</v>
      </c>
      <c r="AS2000" s="6">
        <f t="shared" si="935"/>
        <v>671.50392616399995</v>
      </c>
      <c r="AT2000" s="17">
        <v>1707.3161161656201</v>
      </c>
      <c r="AU2000" s="6">
        <f t="shared" si="936"/>
        <v>1707.3161161656201</v>
      </c>
      <c r="AV2000" s="17">
        <v>0</v>
      </c>
      <c r="AW2000" s="6">
        <f t="shared" si="937"/>
        <v>0</v>
      </c>
      <c r="AX2000" s="17">
        <v>946.82911819854201</v>
      </c>
      <c r="AY2000" s="6">
        <f t="shared" si="938"/>
        <v>946.82911819854201</v>
      </c>
      <c r="AZ2000" s="20">
        <v>219397075.99154299</v>
      </c>
      <c r="BA2000" s="20">
        <v>1420264483.97492</v>
      </c>
      <c r="BB2000" s="20">
        <v>112338440.033527</v>
      </c>
      <c r="BC2000" s="20">
        <v>0</v>
      </c>
      <c r="BD2000" s="19">
        <f t="shared" si="939"/>
        <v>1751.99999999999</v>
      </c>
      <c r="BE2000" s="18">
        <v>67.467656755535003</v>
      </c>
      <c r="BF2000" s="20">
        <v>0</v>
      </c>
      <c r="BG2000" s="20">
        <v>0</v>
      </c>
      <c r="BH2000" s="19">
        <f t="shared" si="959"/>
        <v>0</v>
      </c>
      <c r="BI2000" s="18">
        <v>903.91999973217105</v>
      </c>
      <c r="BJ2000">
        <v>224</v>
      </c>
      <c r="BK2000">
        <v>3040</v>
      </c>
      <c r="BL2000" s="22">
        <v>4611.9232000000002</v>
      </c>
      <c r="BM2000">
        <v>760</v>
      </c>
      <c r="BN2000">
        <v>190</v>
      </c>
      <c r="BO2000">
        <v>7.1850932712576698E-2</v>
      </c>
    </row>
    <row r="2001" spans="1:67" x14ac:dyDescent="0.2">
      <c r="A2001" s="27">
        <v>2000</v>
      </c>
      <c r="B2001" s="18">
        <v>721.07578326213104</v>
      </c>
      <c r="C2001" s="18">
        <v>851.19999999999902</v>
      </c>
      <c r="D2001">
        <v>1000</v>
      </c>
      <c r="E2001">
        <v>4000</v>
      </c>
      <c r="F2001">
        <v>0</v>
      </c>
      <c r="G2001" s="23">
        <f t="shared" si="940"/>
        <v>1</v>
      </c>
      <c r="H2001" s="16">
        <v>100</v>
      </c>
      <c r="I2001" s="17">
        <v>195.45044113655999</v>
      </c>
      <c r="J2001" s="6">
        <f t="shared" si="941"/>
        <v>195.36881583678465</v>
      </c>
      <c r="K2001" s="6">
        <f t="shared" si="942"/>
        <v>174.27942749246435</v>
      </c>
      <c r="L2001" s="6">
        <f t="shared" si="943"/>
        <v>0.89205345666864855</v>
      </c>
      <c r="M2001" s="6">
        <f t="shared" si="944"/>
        <v>174.35224162328055</v>
      </c>
      <c r="N2001" s="16">
        <v>100</v>
      </c>
      <c r="O2001" s="17">
        <v>473.57409093466299</v>
      </c>
      <c r="P2001" s="6">
        <f t="shared" si="945"/>
        <v>446.53751732963701</v>
      </c>
      <c r="Q2001" s="6">
        <f t="shared" si="930"/>
        <v>279.08594833102313</v>
      </c>
      <c r="R2001" s="17">
        <v>446.53751732963701</v>
      </c>
      <c r="S2001" s="6">
        <f t="shared" si="946"/>
        <v>27.036573605025978</v>
      </c>
      <c r="T2001" s="6">
        <f t="shared" si="947"/>
        <v>306.12252193604911</v>
      </c>
      <c r="U2001" s="17">
        <v>114.656168934714</v>
      </c>
      <c r="V2001" s="6">
        <f t="shared" si="948"/>
        <v>102.03715513836499</v>
      </c>
      <c r="W2001" s="6">
        <f t="shared" si="931"/>
        <v>102.03715513836499</v>
      </c>
      <c r="X2001" s="17">
        <v>102.03715513836499</v>
      </c>
      <c r="Y2001" s="6">
        <f t="shared" si="949"/>
        <v>12.619013796349009</v>
      </c>
      <c r="Z2001" s="6">
        <f t="shared" si="950"/>
        <v>114.656168934714</v>
      </c>
      <c r="AA2001" s="17">
        <v>0</v>
      </c>
      <c r="AB2001" s="6">
        <f t="shared" si="951"/>
        <v>0</v>
      </c>
      <c r="AC2001" s="6">
        <f t="shared" si="932"/>
        <v>0</v>
      </c>
      <c r="AD2001" s="17">
        <v>0</v>
      </c>
      <c r="AE2001" s="6">
        <f t="shared" si="952"/>
        <v>0</v>
      </c>
      <c r="AF2001" s="17">
        <v>0</v>
      </c>
      <c r="AG2001" s="6">
        <f t="shared" si="953"/>
        <v>0</v>
      </c>
      <c r="AH2001" s="6">
        <f t="shared" si="933"/>
        <v>0</v>
      </c>
      <c r="AI2001" s="6">
        <f t="shared" si="954"/>
        <v>0</v>
      </c>
      <c r="AJ2001" s="17">
        <v>674.71245183633096</v>
      </c>
      <c r="AK2001" s="6">
        <f t="shared" si="955"/>
        <v>538.68709082779003</v>
      </c>
      <c r="AL2001" s="6">
        <f t="shared" si="934"/>
        <v>538.68709082779003</v>
      </c>
      <c r="AM2001" s="17">
        <v>538.68709082779003</v>
      </c>
      <c r="AN2001" s="6">
        <f t="shared" si="956"/>
        <v>136.02536100854093</v>
      </c>
      <c r="AO2001" s="6">
        <f t="shared" si="957"/>
        <v>674.71245183633096</v>
      </c>
      <c r="AP2001" s="17">
        <v>3810.9430658989299</v>
      </c>
      <c r="AQ2001" s="6">
        <f t="shared" si="958"/>
        <v>3377.077262326784</v>
      </c>
      <c r="AR2001" s="17">
        <v>1156.97547619239</v>
      </c>
      <c r="AS2001" s="6">
        <f t="shared" si="935"/>
        <v>723.10967262024383</v>
      </c>
      <c r="AT2001" s="17">
        <v>1707.2018437501599</v>
      </c>
      <c r="AU2001" s="6">
        <f t="shared" si="936"/>
        <v>1707.2018437501599</v>
      </c>
      <c r="AV2001" s="17">
        <v>0</v>
      </c>
      <c r="AW2001" s="6">
        <f t="shared" si="937"/>
        <v>0</v>
      </c>
      <c r="AX2001" s="17">
        <v>946.76574595637999</v>
      </c>
      <c r="AY2001" s="6">
        <f t="shared" si="938"/>
        <v>946.76574595637999</v>
      </c>
      <c r="AZ2001" s="20">
        <v>220652506.275141</v>
      </c>
      <c r="BA2001" s="20">
        <v>1420265053.9140601</v>
      </c>
      <c r="BB2001" s="20">
        <v>111082439.81078801</v>
      </c>
      <c r="BC2001" s="20">
        <v>0</v>
      </c>
      <c r="BD2001" s="19">
        <f t="shared" si="939"/>
        <v>1751.9999999999891</v>
      </c>
      <c r="BE2001" s="18">
        <v>68.237171347353595</v>
      </c>
      <c r="BF2001" s="20">
        <v>0</v>
      </c>
      <c r="BG2001" s="20">
        <v>0</v>
      </c>
      <c r="BH2001" s="19">
        <f t="shared" si="959"/>
        <v>0</v>
      </c>
      <c r="BI2001" s="18">
        <v>973.45230740387694</v>
      </c>
      <c r="BJ2001">
        <v>224</v>
      </c>
      <c r="BK2001">
        <v>3040</v>
      </c>
      <c r="BL2001" s="22">
        <v>4611.9232000000002</v>
      </c>
      <c r="BM2001">
        <v>760</v>
      </c>
      <c r="BN2001">
        <v>190</v>
      </c>
      <c r="BO2001">
        <v>7.1076908312678294E-2</v>
      </c>
    </row>
    <row r="2002" spans="1:67" x14ac:dyDescent="0.2">
      <c r="A2002" s="27">
        <v>2001</v>
      </c>
      <c r="B2002" s="18">
        <v>772.58119635228297</v>
      </c>
      <c r="C2002" s="18">
        <v>851.19999999999902</v>
      </c>
      <c r="D2002">
        <v>1000</v>
      </c>
      <c r="E2002">
        <v>4000</v>
      </c>
      <c r="F2002">
        <v>0</v>
      </c>
      <c r="G2002" s="23">
        <f t="shared" si="940"/>
        <v>1</v>
      </c>
      <c r="H2002" s="16">
        <v>100</v>
      </c>
      <c r="I2002" s="17">
        <v>199.665459475549</v>
      </c>
      <c r="J2002" s="6">
        <f t="shared" si="941"/>
        <v>199.5974029476827</v>
      </c>
      <c r="K2002" s="6">
        <f t="shared" si="942"/>
        <v>177.00709582045513</v>
      </c>
      <c r="L2002" s="6">
        <f t="shared" si="943"/>
        <v>0.88682063597215843</v>
      </c>
      <c r="M2002" s="6">
        <f t="shared" si="944"/>
        <v>177.06744975377958</v>
      </c>
      <c r="N2002" s="16">
        <v>99.999999999999901</v>
      </c>
      <c r="O2002" s="17">
        <v>504.74057494272301</v>
      </c>
      <c r="P2002" s="6">
        <f t="shared" si="945"/>
        <v>475.922955545528</v>
      </c>
      <c r="Q2002" s="6">
        <f t="shared" si="930"/>
        <v>297.45184721595501</v>
      </c>
      <c r="R2002" s="17">
        <v>475.922955545528</v>
      </c>
      <c r="S2002" s="6">
        <f t="shared" si="946"/>
        <v>28.817619397195017</v>
      </c>
      <c r="T2002" s="6">
        <f t="shared" si="947"/>
        <v>326.26946661315003</v>
      </c>
      <c r="U2002" s="17">
        <v>114.64960753301401</v>
      </c>
      <c r="V2002" s="6">
        <f t="shared" si="948"/>
        <v>102.030598336916</v>
      </c>
      <c r="W2002" s="6">
        <f t="shared" si="931"/>
        <v>102.030598336916</v>
      </c>
      <c r="X2002" s="17">
        <v>102.030598336916</v>
      </c>
      <c r="Y2002" s="6">
        <f t="shared" si="949"/>
        <v>12.619009196098006</v>
      </c>
      <c r="Z2002" s="6">
        <f t="shared" si="950"/>
        <v>114.64960753301401</v>
      </c>
      <c r="AA2002" s="17">
        <v>0</v>
      </c>
      <c r="AB2002" s="6">
        <f t="shared" si="951"/>
        <v>0</v>
      </c>
      <c r="AC2002" s="6">
        <f t="shared" si="932"/>
        <v>0</v>
      </c>
      <c r="AD2002" s="17">
        <v>0</v>
      </c>
      <c r="AE2002" s="6">
        <f t="shared" si="952"/>
        <v>0</v>
      </c>
      <c r="AF2002" s="17">
        <v>0</v>
      </c>
      <c r="AG2002" s="6">
        <f t="shared" si="953"/>
        <v>0</v>
      </c>
      <c r="AH2002" s="6">
        <f t="shared" si="933"/>
        <v>0</v>
      </c>
      <c r="AI2002" s="6">
        <f t="shared" si="954"/>
        <v>0</v>
      </c>
      <c r="AJ2002" s="17">
        <v>681.34850434224904</v>
      </c>
      <c r="AK2002" s="6">
        <f t="shared" si="955"/>
        <v>543.913795026868</v>
      </c>
      <c r="AL2002" s="6">
        <f t="shared" si="934"/>
        <v>543.913795026868</v>
      </c>
      <c r="AM2002" s="17">
        <v>543.913795026868</v>
      </c>
      <c r="AN2002" s="6">
        <f t="shared" si="956"/>
        <v>137.43470931538104</v>
      </c>
      <c r="AO2002" s="6">
        <f t="shared" si="957"/>
        <v>681.34850434224904</v>
      </c>
      <c r="AP2002" s="17">
        <v>3893.33539298494</v>
      </c>
      <c r="AQ2002" s="6">
        <f t="shared" si="958"/>
        <v>3428.5088765968044</v>
      </c>
      <c r="AR2002" s="17">
        <v>1239.53737703502</v>
      </c>
      <c r="AS2002" s="6">
        <f t="shared" si="935"/>
        <v>774.71086064688745</v>
      </c>
      <c r="AT2002" s="17">
        <v>1707.0927630548699</v>
      </c>
      <c r="AU2002" s="6">
        <f t="shared" si="936"/>
        <v>1707.0927630548699</v>
      </c>
      <c r="AV2002" s="17">
        <v>0</v>
      </c>
      <c r="AW2002" s="6">
        <f t="shared" si="937"/>
        <v>0</v>
      </c>
      <c r="AX2002" s="17">
        <v>946.70525289504701</v>
      </c>
      <c r="AY2002" s="6">
        <f t="shared" si="938"/>
        <v>946.70525289504701</v>
      </c>
      <c r="AZ2002" s="20">
        <v>221762606.044983</v>
      </c>
      <c r="BA2002" s="20">
        <v>1420265505.19714</v>
      </c>
      <c r="BB2002" s="20">
        <v>109971888.757871</v>
      </c>
      <c r="BC2002" s="20">
        <v>0</v>
      </c>
      <c r="BD2002" s="19">
        <f t="shared" si="939"/>
        <v>1751.9999999999939</v>
      </c>
      <c r="BE2002" s="18">
        <v>68.971172985549899</v>
      </c>
      <c r="BF2002" s="20">
        <v>0</v>
      </c>
      <c r="BG2002" s="20">
        <v>0</v>
      </c>
      <c r="BH2002" s="19">
        <f t="shared" si="959"/>
        <v>0</v>
      </c>
      <c r="BI2002" s="18">
        <v>1042.98461507558</v>
      </c>
      <c r="BJ2002">
        <v>224</v>
      </c>
      <c r="BK2002">
        <v>3040</v>
      </c>
      <c r="BL2002" s="22">
        <v>4611.9232000000002</v>
      </c>
      <c r="BM2002">
        <v>760</v>
      </c>
      <c r="BN2002">
        <v>190</v>
      </c>
      <c r="BO2002">
        <v>7.0392515385620205E-2</v>
      </c>
    </row>
    <row r="2003" spans="1:67" x14ac:dyDescent="0.2">
      <c r="A2003" s="27">
        <v>2002</v>
      </c>
      <c r="B2003" s="18">
        <v>824.08660944243502</v>
      </c>
      <c r="C2003" s="18">
        <v>851.19999999999902</v>
      </c>
      <c r="D2003">
        <v>1000</v>
      </c>
      <c r="E2003">
        <v>4000</v>
      </c>
      <c r="F2003">
        <v>0</v>
      </c>
      <c r="G2003" s="23">
        <f t="shared" si="940"/>
        <v>1</v>
      </c>
      <c r="H2003" s="16">
        <v>100</v>
      </c>
      <c r="I2003" s="17">
        <v>203.88567750926799</v>
      </c>
      <c r="J2003" s="6">
        <f t="shared" si="941"/>
        <v>203.83010196317238</v>
      </c>
      <c r="K2003" s="6">
        <f t="shared" si="942"/>
        <v>179.73911250003866</v>
      </c>
      <c r="L2003" s="6">
        <f t="shared" si="943"/>
        <v>0.88180848053794114</v>
      </c>
      <c r="M2003" s="6">
        <f t="shared" si="944"/>
        <v>179.7881194878963</v>
      </c>
      <c r="N2003" s="16">
        <v>100</v>
      </c>
      <c r="O2003" s="17">
        <v>535.87776841034395</v>
      </c>
      <c r="P2003" s="6">
        <f t="shared" si="945"/>
        <v>505.28064290296697</v>
      </c>
      <c r="Q2003" s="6">
        <f t="shared" si="930"/>
        <v>315.80040181435436</v>
      </c>
      <c r="R2003" s="17">
        <v>505.28064290296697</v>
      </c>
      <c r="S2003" s="6">
        <f t="shared" si="946"/>
        <v>30.597125507376973</v>
      </c>
      <c r="T2003" s="6">
        <f t="shared" si="947"/>
        <v>346.39752732173133</v>
      </c>
      <c r="U2003" s="17">
        <v>114.643348319772</v>
      </c>
      <c r="V2003" s="6">
        <f t="shared" si="948"/>
        <v>102.02434234154001</v>
      </c>
      <c r="W2003" s="6">
        <f t="shared" si="931"/>
        <v>102.02434234154001</v>
      </c>
      <c r="X2003" s="17">
        <v>102.02434234154001</v>
      </c>
      <c r="Y2003" s="6">
        <f t="shared" si="949"/>
        <v>12.619005978231996</v>
      </c>
      <c r="Z2003" s="6">
        <f t="shared" si="950"/>
        <v>114.643348319772</v>
      </c>
      <c r="AA2003" s="17">
        <v>0</v>
      </c>
      <c r="AB2003" s="6">
        <f t="shared" si="951"/>
        <v>0</v>
      </c>
      <c r="AC2003" s="6">
        <f t="shared" si="932"/>
        <v>0</v>
      </c>
      <c r="AD2003" s="17">
        <v>0</v>
      </c>
      <c r="AE2003" s="6">
        <f t="shared" si="952"/>
        <v>0</v>
      </c>
      <c r="AF2003" s="17">
        <v>0</v>
      </c>
      <c r="AG2003" s="6">
        <f t="shared" si="953"/>
        <v>0</v>
      </c>
      <c r="AH2003" s="6">
        <f t="shared" si="933"/>
        <v>0</v>
      </c>
      <c r="AI2003" s="6">
        <f t="shared" si="954"/>
        <v>0</v>
      </c>
      <c r="AJ2003" s="17">
        <v>687.43997240327894</v>
      </c>
      <c r="AK2003" s="6">
        <f t="shared" si="955"/>
        <v>548.72142844807001</v>
      </c>
      <c r="AL2003" s="6">
        <f t="shared" si="934"/>
        <v>548.72142844807001</v>
      </c>
      <c r="AM2003" s="17">
        <v>548.72142844807001</v>
      </c>
      <c r="AN2003" s="6">
        <f t="shared" si="956"/>
        <v>138.71854395520893</v>
      </c>
      <c r="AO2003" s="6">
        <f t="shared" si="957"/>
        <v>687.43997240327894</v>
      </c>
      <c r="AP2003" s="17">
        <v>3975.7284456812299</v>
      </c>
      <c r="AQ2003" s="6">
        <f t="shared" si="958"/>
        <v>3479.9437692828224</v>
      </c>
      <c r="AR2003" s="17">
        <v>1322.0924703957401</v>
      </c>
      <c r="AS2003" s="6">
        <f t="shared" si="935"/>
        <v>826.30779399733751</v>
      </c>
      <c r="AT2003" s="17">
        <v>1706.9885281267</v>
      </c>
      <c r="AU2003" s="6">
        <f t="shared" si="936"/>
        <v>1706.9885281267</v>
      </c>
      <c r="AV2003" s="17">
        <v>0</v>
      </c>
      <c r="AW2003" s="6">
        <f t="shared" si="937"/>
        <v>0</v>
      </c>
      <c r="AX2003" s="17">
        <v>946.64744715878498</v>
      </c>
      <c r="AY2003" s="6">
        <f t="shared" si="938"/>
        <v>946.64744715878498</v>
      </c>
      <c r="AZ2003" s="20">
        <v>222753640.67998701</v>
      </c>
      <c r="BA2003" s="20">
        <v>1420265808.2767501</v>
      </c>
      <c r="BB2003" s="20">
        <v>108980551.04325899</v>
      </c>
      <c r="BC2003" s="20">
        <v>0</v>
      </c>
      <c r="BD2003" s="19">
        <f t="shared" si="939"/>
        <v>1751.9999999999959</v>
      </c>
      <c r="BE2003" s="18">
        <v>69.671879664542601</v>
      </c>
      <c r="BF2003" s="20">
        <v>0</v>
      </c>
      <c r="BG2003" s="20">
        <v>0</v>
      </c>
      <c r="BH2003" s="19">
        <f t="shared" si="959"/>
        <v>0</v>
      </c>
      <c r="BI2003" s="18">
        <v>1112.51692274728</v>
      </c>
      <c r="BJ2003">
        <v>224</v>
      </c>
      <c r="BK2003">
        <v>3040</v>
      </c>
      <c r="BL2003" s="22">
        <v>4611.9232000000002</v>
      </c>
      <c r="BM2003">
        <v>760</v>
      </c>
      <c r="BN2003">
        <v>190</v>
      </c>
      <c r="BO2003">
        <v>6.9781586739118301E-2</v>
      </c>
    </row>
    <row r="2004" spans="1:67" x14ac:dyDescent="0.2">
      <c r="A2004" s="27">
        <v>2003</v>
      </c>
      <c r="B2004" s="18">
        <v>875.59202253258798</v>
      </c>
      <c r="C2004" s="18">
        <v>851.19999999999902</v>
      </c>
      <c r="D2004">
        <v>1000</v>
      </c>
      <c r="E2004">
        <v>4000</v>
      </c>
      <c r="F2004">
        <v>0</v>
      </c>
      <c r="G2004" s="23">
        <f t="shared" si="940"/>
        <v>1</v>
      </c>
      <c r="H2004" s="16">
        <v>100</v>
      </c>
      <c r="I2004" s="17">
        <v>208.109639398654</v>
      </c>
      <c r="J2004" s="6">
        <f t="shared" si="941"/>
        <v>208.06635797701398</v>
      </c>
      <c r="K2004" s="6">
        <f t="shared" si="942"/>
        <v>182.47612612690455</v>
      </c>
      <c r="L2004" s="6">
        <f t="shared" si="943"/>
        <v>0.87700927675709828</v>
      </c>
      <c r="M2004" s="6">
        <f t="shared" si="944"/>
        <v>182.51408433519407</v>
      </c>
      <c r="N2004" s="16">
        <v>100</v>
      </c>
      <c r="O2004" s="17">
        <v>567.01814290403797</v>
      </c>
      <c r="P2004" s="6">
        <f t="shared" si="945"/>
        <v>534.64120573747698</v>
      </c>
      <c r="Q2004" s="6">
        <f t="shared" si="930"/>
        <v>334.1507535859231</v>
      </c>
      <c r="R2004" s="17">
        <v>534.64120573747698</v>
      </c>
      <c r="S2004" s="6">
        <f t="shared" si="946"/>
        <v>32.376937166560992</v>
      </c>
      <c r="T2004" s="6">
        <f t="shared" si="947"/>
        <v>366.52769075248409</v>
      </c>
      <c r="U2004" s="17">
        <v>114.63736548979401</v>
      </c>
      <c r="V2004" s="6">
        <f t="shared" si="948"/>
        <v>102.018362109107</v>
      </c>
      <c r="W2004" s="6">
        <f t="shared" si="931"/>
        <v>102.018362109107</v>
      </c>
      <c r="X2004" s="17">
        <v>102.018362109107</v>
      </c>
      <c r="Y2004" s="6">
        <f t="shared" si="949"/>
        <v>12.619003380687005</v>
      </c>
      <c r="Z2004" s="6">
        <f t="shared" si="950"/>
        <v>114.63736548979401</v>
      </c>
      <c r="AA2004" s="17">
        <v>0</v>
      </c>
      <c r="AB2004" s="6">
        <f t="shared" si="951"/>
        <v>0</v>
      </c>
      <c r="AC2004" s="6">
        <f t="shared" si="932"/>
        <v>0</v>
      </c>
      <c r="AD2004" s="17">
        <v>0</v>
      </c>
      <c r="AE2004" s="6">
        <f t="shared" si="952"/>
        <v>0</v>
      </c>
      <c r="AF2004" s="17">
        <v>0</v>
      </c>
      <c r="AG2004" s="6">
        <f t="shared" si="953"/>
        <v>0</v>
      </c>
      <c r="AH2004" s="6">
        <f t="shared" si="933"/>
        <v>0</v>
      </c>
      <c r="AI2004" s="6">
        <f t="shared" si="954"/>
        <v>0</v>
      </c>
      <c r="AJ2004" s="17">
        <v>692.97623175693798</v>
      </c>
      <c r="AK2004" s="6">
        <f t="shared" si="955"/>
        <v>553.09738109407101</v>
      </c>
      <c r="AL2004" s="6">
        <f t="shared" si="934"/>
        <v>553.09738109407101</v>
      </c>
      <c r="AM2004" s="17">
        <v>553.09738109407101</v>
      </c>
      <c r="AN2004" s="6">
        <f t="shared" si="956"/>
        <v>139.87885066286697</v>
      </c>
      <c r="AO2004" s="6">
        <f t="shared" si="957"/>
        <v>692.97623175693798</v>
      </c>
      <c r="AP2004" s="17">
        <v>4058.1221766869999</v>
      </c>
      <c r="AQ2004" s="6">
        <f t="shared" si="958"/>
        <v>3531.381726672756</v>
      </c>
      <c r="AR2004" s="17">
        <v>1404.6412000379601</v>
      </c>
      <c r="AS2004" s="6">
        <f t="shared" si="935"/>
        <v>877.9007500237251</v>
      </c>
      <c r="AT2004" s="17">
        <v>1706.8888230817099</v>
      </c>
      <c r="AU2004" s="6">
        <f t="shared" si="936"/>
        <v>1706.8888230817099</v>
      </c>
      <c r="AV2004" s="17">
        <v>0</v>
      </c>
      <c r="AW2004" s="6">
        <f t="shared" si="937"/>
        <v>0</v>
      </c>
      <c r="AX2004" s="17">
        <v>946.59215356732102</v>
      </c>
      <c r="AY2004" s="6">
        <f t="shared" si="938"/>
        <v>946.59215356732102</v>
      </c>
      <c r="AZ2004" s="20">
        <v>223622051.425675</v>
      </c>
      <c r="BA2004" s="20">
        <v>1420266111.35636</v>
      </c>
      <c r="BB2004" s="20">
        <v>108111837.217962</v>
      </c>
      <c r="BC2004" s="20">
        <v>0</v>
      </c>
      <c r="BD2004" s="19">
        <f t="shared" si="939"/>
        <v>1751.9999999999968</v>
      </c>
      <c r="BE2004" s="18">
        <v>70.341736065326501</v>
      </c>
      <c r="BF2004" s="20">
        <v>0</v>
      </c>
      <c r="BG2004" s="20">
        <v>0</v>
      </c>
      <c r="BH2004" s="19">
        <f t="shared" si="959"/>
        <v>0</v>
      </c>
      <c r="BI2004" s="18">
        <v>1182.04923041899</v>
      </c>
      <c r="BJ2004">
        <v>224</v>
      </c>
      <c r="BK2004">
        <v>3040</v>
      </c>
      <c r="BL2004" s="22">
        <v>4611.9232000000002</v>
      </c>
      <c r="BM2004">
        <v>760</v>
      </c>
      <c r="BN2004">
        <v>190</v>
      </c>
      <c r="BO2004">
        <v>6.9246226465632305E-2</v>
      </c>
    </row>
    <row r="2005" spans="1:67" x14ac:dyDescent="0.2">
      <c r="A2005" s="27">
        <v>2004</v>
      </c>
      <c r="B2005" s="18">
        <v>927.09743562274002</v>
      </c>
      <c r="C2005" s="18">
        <v>851.19999999999902</v>
      </c>
      <c r="D2005">
        <v>1000</v>
      </c>
      <c r="E2005">
        <v>4000</v>
      </c>
      <c r="F2005">
        <v>0</v>
      </c>
      <c r="G2005" s="23">
        <f t="shared" si="940"/>
        <v>1</v>
      </c>
      <c r="H2005" s="16">
        <v>100</v>
      </c>
      <c r="I2005" s="17">
        <v>212.333018839836</v>
      </c>
      <c r="J2005" s="6">
        <f t="shared" si="941"/>
        <v>212.30128053615346</v>
      </c>
      <c r="K2005" s="6">
        <f t="shared" si="942"/>
        <v>185.21289551835622</v>
      </c>
      <c r="L2005" s="6">
        <f t="shared" si="943"/>
        <v>0.87240592732466227</v>
      </c>
      <c r="M2005" s="6">
        <f t="shared" si="944"/>
        <v>185.2405842026121</v>
      </c>
      <c r="N2005" s="16">
        <v>100</v>
      </c>
      <c r="O2005" s="17">
        <v>598.19747932459097</v>
      </c>
      <c r="P2005" s="6">
        <f t="shared" si="945"/>
        <v>564.03838959773498</v>
      </c>
      <c r="Q2005" s="6">
        <f t="shared" si="930"/>
        <v>352.52399349858433</v>
      </c>
      <c r="R2005" s="17">
        <v>564.03838959773498</v>
      </c>
      <c r="S2005" s="6">
        <f t="shared" si="946"/>
        <v>34.159089726855996</v>
      </c>
      <c r="T2005" s="6">
        <f t="shared" si="947"/>
        <v>386.68308322544033</v>
      </c>
      <c r="U2005" s="17">
        <v>114.631636261162</v>
      </c>
      <c r="V2005" s="6">
        <f t="shared" si="948"/>
        <v>102.01263546392801</v>
      </c>
      <c r="W2005" s="6">
        <f t="shared" si="931"/>
        <v>102.01263546392801</v>
      </c>
      <c r="X2005" s="17">
        <v>102.01263546392801</v>
      </c>
      <c r="Y2005" s="6">
        <f t="shared" si="949"/>
        <v>12.619000797233994</v>
      </c>
      <c r="Z2005" s="6">
        <f t="shared" si="950"/>
        <v>114.631636261162</v>
      </c>
      <c r="AA2005" s="17">
        <v>0</v>
      </c>
      <c r="AB2005" s="6">
        <f t="shared" si="951"/>
        <v>0</v>
      </c>
      <c r="AC2005" s="6">
        <f t="shared" si="932"/>
        <v>0</v>
      </c>
      <c r="AD2005" s="17">
        <v>0</v>
      </c>
      <c r="AE2005" s="6">
        <f t="shared" si="952"/>
        <v>0</v>
      </c>
      <c r="AF2005" s="17">
        <v>0</v>
      </c>
      <c r="AG2005" s="6">
        <f t="shared" si="953"/>
        <v>0</v>
      </c>
      <c r="AH2005" s="6">
        <f t="shared" si="933"/>
        <v>0</v>
      </c>
      <c r="AI2005" s="6">
        <f t="shared" si="954"/>
        <v>0</v>
      </c>
      <c r="AJ2005" s="17">
        <v>697.88518352611595</v>
      </c>
      <c r="AK2005" s="6">
        <f t="shared" si="955"/>
        <v>556.97033585050701</v>
      </c>
      <c r="AL2005" s="6">
        <f t="shared" si="934"/>
        <v>556.97033585050701</v>
      </c>
      <c r="AM2005" s="17">
        <v>556.97033585050701</v>
      </c>
      <c r="AN2005" s="6">
        <f t="shared" si="956"/>
        <v>140.91484767560894</v>
      </c>
      <c r="AO2005" s="6">
        <f t="shared" si="957"/>
        <v>697.88518352611595</v>
      </c>
      <c r="AP2005" s="17">
        <v>4140.5165427252496</v>
      </c>
      <c r="AQ2005" s="6">
        <f t="shared" si="958"/>
        <v>3582.8225532346673</v>
      </c>
      <c r="AR2005" s="17">
        <v>1487.18397197486</v>
      </c>
      <c r="AS2005" s="6">
        <f t="shared" si="935"/>
        <v>929.48998248428757</v>
      </c>
      <c r="AT2005" s="17">
        <v>1706.7933589076999</v>
      </c>
      <c r="AU2005" s="6">
        <f t="shared" si="936"/>
        <v>1706.7933589076999</v>
      </c>
      <c r="AV2005" s="17">
        <v>0</v>
      </c>
      <c r="AW2005" s="6">
        <f t="shared" si="937"/>
        <v>0</v>
      </c>
      <c r="AX2005" s="17">
        <v>946.53921184267995</v>
      </c>
      <c r="AY2005" s="6">
        <f t="shared" si="938"/>
        <v>946.53921184267995</v>
      </c>
      <c r="AZ2005" s="20">
        <v>224376455.81785199</v>
      </c>
      <c r="BA2005" s="20">
        <v>1420266414.4359701</v>
      </c>
      <c r="BB2005" s="20">
        <v>107357129.746176</v>
      </c>
      <c r="BC2005" s="20">
        <v>0</v>
      </c>
      <c r="BD2005" s="19">
        <f t="shared" si="939"/>
        <v>1751.9999999999982</v>
      </c>
      <c r="BE2005" s="18">
        <v>70.982359983157195</v>
      </c>
      <c r="BF2005" s="20">
        <v>0</v>
      </c>
      <c r="BG2005" s="20">
        <v>0</v>
      </c>
      <c r="BH2005" s="19">
        <f t="shared" si="959"/>
        <v>0</v>
      </c>
      <c r="BI2005" s="18">
        <v>1251.5815380906899</v>
      </c>
      <c r="BJ2005">
        <v>224</v>
      </c>
      <c r="BK2005">
        <v>3040</v>
      </c>
      <c r="BL2005" s="22">
        <v>4611.9232000000002</v>
      </c>
      <c r="BM2005">
        <v>760</v>
      </c>
      <c r="BN2005">
        <v>190</v>
      </c>
      <c r="BO2005">
        <v>6.8781132267720799E-2</v>
      </c>
    </row>
    <row r="2006" spans="1:67" x14ac:dyDescent="0.2">
      <c r="A2006" s="27">
        <v>2005</v>
      </c>
      <c r="B2006" s="18">
        <v>978.60284871289196</v>
      </c>
      <c r="C2006" s="18">
        <v>851.19999999999902</v>
      </c>
      <c r="D2006">
        <v>1000</v>
      </c>
      <c r="E2006">
        <v>4000</v>
      </c>
      <c r="F2006">
        <v>0</v>
      </c>
      <c r="G2006" s="23">
        <f t="shared" si="940"/>
        <v>1</v>
      </c>
      <c r="H2006" s="16">
        <v>100</v>
      </c>
      <c r="I2006" s="17">
        <v>216.55586422394401</v>
      </c>
      <c r="J2006" s="6">
        <f t="shared" si="941"/>
        <v>216.53353516028523</v>
      </c>
      <c r="K2006" s="6">
        <f t="shared" si="942"/>
        <v>187.94462697753139</v>
      </c>
      <c r="L2006" s="6">
        <f t="shared" si="943"/>
        <v>0.86797006680008526</v>
      </c>
      <c r="M2006" s="6">
        <f t="shared" si="944"/>
        <v>187.96400793640689</v>
      </c>
      <c r="N2006" s="16">
        <v>100</v>
      </c>
      <c r="O2006" s="17">
        <v>629.41396199821997</v>
      </c>
      <c r="P2006" s="6">
        <f t="shared" si="945"/>
        <v>593.47048939126103</v>
      </c>
      <c r="Q2006" s="6">
        <f t="shared" si="930"/>
        <v>370.91905586953817</v>
      </c>
      <c r="R2006" s="17">
        <v>593.47048939126103</v>
      </c>
      <c r="S2006" s="6">
        <f t="shared" si="946"/>
        <v>35.943472606958949</v>
      </c>
      <c r="T2006" s="6">
        <f t="shared" si="947"/>
        <v>406.86252847649712</v>
      </c>
      <c r="U2006" s="17">
        <v>114.62614592134901</v>
      </c>
      <c r="V2006" s="6">
        <f t="shared" si="948"/>
        <v>102.007147569887</v>
      </c>
      <c r="W2006" s="6">
        <f t="shared" si="931"/>
        <v>102.007147569887</v>
      </c>
      <c r="X2006" s="17">
        <v>102.007147569887</v>
      </c>
      <c r="Y2006" s="6">
        <f t="shared" si="949"/>
        <v>12.618998351462011</v>
      </c>
      <c r="Z2006" s="6">
        <f t="shared" si="950"/>
        <v>114.62614592134901</v>
      </c>
      <c r="AA2006" s="17">
        <v>0</v>
      </c>
      <c r="AB2006" s="6">
        <f t="shared" si="951"/>
        <v>0</v>
      </c>
      <c r="AC2006" s="6">
        <f t="shared" si="932"/>
        <v>0</v>
      </c>
      <c r="AD2006" s="17">
        <v>0</v>
      </c>
      <c r="AE2006" s="6">
        <f t="shared" si="952"/>
        <v>0</v>
      </c>
      <c r="AF2006" s="17">
        <v>0</v>
      </c>
      <c r="AG2006" s="6">
        <f t="shared" si="953"/>
        <v>0</v>
      </c>
      <c r="AH2006" s="6">
        <f t="shared" si="933"/>
        <v>0</v>
      </c>
      <c r="AI2006" s="6">
        <f t="shared" si="954"/>
        <v>0</v>
      </c>
      <c r="AJ2006" s="17">
        <v>702.24949796824797</v>
      </c>
      <c r="AK2006" s="6">
        <f t="shared" si="955"/>
        <v>560.40644869723701</v>
      </c>
      <c r="AL2006" s="6">
        <f t="shared" si="934"/>
        <v>560.40644869723701</v>
      </c>
      <c r="AM2006" s="17">
        <v>560.40644869723701</v>
      </c>
      <c r="AN2006" s="6">
        <f t="shared" si="956"/>
        <v>141.84304927101095</v>
      </c>
      <c r="AO2006" s="6">
        <f t="shared" si="957"/>
        <v>702.24949796824797</v>
      </c>
      <c r="AP2006" s="17">
        <v>4222.9115041238401</v>
      </c>
      <c r="AQ2006" s="6">
        <f t="shared" si="958"/>
        <v>3634.2660697238216</v>
      </c>
      <c r="AR2006" s="17">
        <v>1569.7211584000299</v>
      </c>
      <c r="AS2006" s="6">
        <f t="shared" si="935"/>
        <v>981.07572400001868</v>
      </c>
      <c r="AT2006" s="17">
        <v>1706.70187066627</v>
      </c>
      <c r="AU2006" s="6">
        <f t="shared" si="936"/>
        <v>1706.70187066627</v>
      </c>
      <c r="AV2006" s="17">
        <v>0</v>
      </c>
      <c r="AW2006" s="6">
        <f t="shared" si="937"/>
        <v>0</v>
      </c>
      <c r="AX2006" s="17">
        <v>946.48847505753304</v>
      </c>
      <c r="AY2006" s="6">
        <f t="shared" si="938"/>
        <v>946.48847505753304</v>
      </c>
      <c r="AZ2006" s="20">
        <v>225061534.51173201</v>
      </c>
      <c r="BA2006" s="20">
        <v>1420266717.5155799</v>
      </c>
      <c r="BB2006" s="20">
        <v>106671747.97268701</v>
      </c>
      <c r="BC2006" s="20">
        <v>0</v>
      </c>
      <c r="BD2006" s="19">
        <f t="shared" si="939"/>
        <v>1751.9999999999991</v>
      </c>
      <c r="BE2006" s="18">
        <v>71.596017093876</v>
      </c>
      <c r="BF2006" s="20">
        <v>0</v>
      </c>
      <c r="BG2006" s="20">
        <v>0</v>
      </c>
      <c r="BH2006" s="19">
        <f t="shared" si="959"/>
        <v>0</v>
      </c>
      <c r="BI2006" s="18">
        <v>1321.1138457623999</v>
      </c>
      <c r="BJ2006">
        <v>224</v>
      </c>
      <c r="BK2006">
        <v>3040</v>
      </c>
      <c r="BL2006" s="22">
        <v>4611.9232000000002</v>
      </c>
      <c r="BM2006">
        <v>760</v>
      </c>
      <c r="BN2006">
        <v>190</v>
      </c>
      <c r="BO2006">
        <v>6.8358761163650097E-2</v>
      </c>
    </row>
    <row r="2007" spans="1:67" x14ac:dyDescent="0.2">
      <c r="A2007" s="27">
        <v>2006</v>
      </c>
      <c r="B2007" s="18">
        <v>1030.10826180304</v>
      </c>
      <c r="C2007" s="18">
        <v>851.19999999999902</v>
      </c>
      <c r="D2007">
        <v>1000</v>
      </c>
      <c r="E2007">
        <v>4000</v>
      </c>
      <c r="F2007">
        <v>0</v>
      </c>
      <c r="G2007" s="23">
        <f t="shared" si="940"/>
        <v>1</v>
      </c>
      <c r="H2007" s="16">
        <v>100</v>
      </c>
      <c r="I2007" s="17">
        <v>220.78040219396701</v>
      </c>
      <c r="J2007" s="6">
        <f t="shared" si="941"/>
        <v>220.76646938372679</v>
      </c>
      <c r="K2007" s="6">
        <f t="shared" si="942"/>
        <v>190.67541524293591</v>
      </c>
      <c r="L2007" s="6">
        <f t="shared" si="943"/>
        <v>0.86369735302289996</v>
      </c>
      <c r="M2007" s="6">
        <f t="shared" si="944"/>
        <v>190.68744897426055</v>
      </c>
      <c r="N2007" s="16">
        <v>100</v>
      </c>
      <c r="O2007" s="17">
        <v>660.57883411198497</v>
      </c>
      <c r="P2007" s="6">
        <f t="shared" si="945"/>
        <v>622.85382346858898</v>
      </c>
      <c r="Q2007" s="6">
        <f t="shared" si="930"/>
        <v>389.2836396678681</v>
      </c>
      <c r="R2007" s="17">
        <v>622.85382346858898</v>
      </c>
      <c r="S2007" s="6">
        <f t="shared" si="946"/>
        <v>37.72501064339599</v>
      </c>
      <c r="T2007" s="6">
        <f t="shared" si="947"/>
        <v>427.00865031126409</v>
      </c>
      <c r="U2007" s="17">
        <v>114.620876175425</v>
      </c>
      <c r="V2007" s="6">
        <f t="shared" si="948"/>
        <v>102.00188054509501</v>
      </c>
      <c r="W2007" s="6">
        <f t="shared" si="931"/>
        <v>102.00188054509501</v>
      </c>
      <c r="X2007" s="17">
        <v>102.00188054509501</v>
      </c>
      <c r="Y2007" s="6">
        <f t="shared" si="949"/>
        <v>12.618995630329991</v>
      </c>
      <c r="Z2007" s="6">
        <f t="shared" si="950"/>
        <v>114.620876175425</v>
      </c>
      <c r="AA2007" s="17">
        <v>0</v>
      </c>
      <c r="AB2007" s="6">
        <f t="shared" si="951"/>
        <v>0</v>
      </c>
      <c r="AC2007" s="6">
        <f t="shared" si="932"/>
        <v>0</v>
      </c>
      <c r="AD2007" s="17">
        <v>0</v>
      </c>
      <c r="AE2007" s="6">
        <f t="shared" si="952"/>
        <v>0</v>
      </c>
      <c r="AF2007" s="17">
        <v>0</v>
      </c>
      <c r="AG2007" s="6">
        <f t="shared" si="953"/>
        <v>0</v>
      </c>
      <c r="AH2007" s="6">
        <f t="shared" si="933"/>
        <v>0</v>
      </c>
      <c r="AI2007" s="6">
        <f t="shared" si="954"/>
        <v>0</v>
      </c>
      <c r="AJ2007" s="17">
        <v>706.369830201166</v>
      </c>
      <c r="AK2007" s="6">
        <f t="shared" si="955"/>
        <v>563.65321010103105</v>
      </c>
      <c r="AL2007" s="6">
        <f t="shared" si="934"/>
        <v>563.65321010103105</v>
      </c>
      <c r="AM2007" s="17">
        <v>563.65321010103105</v>
      </c>
      <c r="AN2007" s="6">
        <f t="shared" si="956"/>
        <v>142.71662010013495</v>
      </c>
      <c r="AO2007" s="6">
        <f t="shared" si="957"/>
        <v>706.369830201166</v>
      </c>
      <c r="AP2007" s="17">
        <v>4305.3070244477503</v>
      </c>
      <c r="AQ2007" s="6">
        <f t="shared" si="958"/>
        <v>3685.7121115214077</v>
      </c>
      <c r="AR2007" s="17">
        <v>1652.2531011369099</v>
      </c>
      <c r="AS2007" s="6">
        <f t="shared" si="935"/>
        <v>1032.6581882105686</v>
      </c>
      <c r="AT2007" s="17">
        <v>1706.6141150373601</v>
      </c>
      <c r="AU2007" s="6">
        <f t="shared" si="936"/>
        <v>1706.6141150373601</v>
      </c>
      <c r="AV2007" s="17">
        <v>0</v>
      </c>
      <c r="AW2007" s="6">
        <f t="shared" si="937"/>
        <v>0</v>
      </c>
      <c r="AX2007" s="17">
        <v>946.439808273479</v>
      </c>
      <c r="AY2007" s="6">
        <f t="shared" si="938"/>
        <v>946.439808273479</v>
      </c>
      <c r="AZ2007" s="20">
        <v>225711715.41160801</v>
      </c>
      <c r="BA2007" s="20">
        <v>1420267020.59518</v>
      </c>
      <c r="BB2007" s="20">
        <v>106021263.993202</v>
      </c>
      <c r="BC2007" s="20">
        <v>0</v>
      </c>
      <c r="BD2007" s="19">
        <f t="shared" si="939"/>
        <v>1751.99999999999</v>
      </c>
      <c r="BE2007" s="18">
        <v>72.184319305927005</v>
      </c>
      <c r="BF2007" s="20">
        <v>0</v>
      </c>
      <c r="BG2007" s="20">
        <v>0</v>
      </c>
      <c r="BH2007" s="19">
        <f t="shared" si="959"/>
        <v>0</v>
      </c>
      <c r="BI2007" s="18">
        <v>1390.6461534341099</v>
      </c>
      <c r="BJ2007">
        <v>224</v>
      </c>
      <c r="BK2007">
        <v>3040</v>
      </c>
      <c r="BL2007" s="22">
        <v>4611.9232000000002</v>
      </c>
      <c r="BM2007">
        <v>760</v>
      </c>
      <c r="BN2007">
        <v>190</v>
      </c>
      <c r="BO2007">
        <v>6.7957896553542896E-2</v>
      </c>
    </row>
    <row r="2008" spans="1:67" x14ac:dyDescent="0.2">
      <c r="A2008" s="27">
        <v>2007</v>
      </c>
      <c r="B2008" s="18">
        <v>20.602165236060799</v>
      </c>
      <c r="C2008" s="18">
        <v>900.599999999999</v>
      </c>
      <c r="D2008">
        <v>1000</v>
      </c>
      <c r="E2008">
        <v>4000</v>
      </c>
      <c r="F2008">
        <v>0</v>
      </c>
      <c r="G2008" s="23">
        <f t="shared" si="940"/>
        <v>1</v>
      </c>
      <c r="H2008" s="16">
        <v>98.127853881278497</v>
      </c>
      <c r="I2008" s="17">
        <v>146.52160586076201</v>
      </c>
      <c r="J2008" s="6">
        <f t="shared" si="941"/>
        <v>146.5317518441974</v>
      </c>
      <c r="K2008" s="6">
        <f t="shared" si="942"/>
        <v>145.89812330105644</v>
      </c>
      <c r="L2008" s="6">
        <f t="shared" si="943"/>
        <v>0.99567582769491025</v>
      </c>
      <c r="M2008" s="6">
        <f t="shared" si="944"/>
        <v>145.88802119060162</v>
      </c>
      <c r="N2008" s="16">
        <v>98.625796109266304</v>
      </c>
      <c r="O2008" s="17">
        <v>133.19111769638999</v>
      </c>
      <c r="P2008" s="6">
        <f t="shared" si="945"/>
        <v>125.595331168351</v>
      </c>
      <c r="Q2008" s="6">
        <f t="shared" si="930"/>
        <v>78.497081980219377</v>
      </c>
      <c r="R2008" s="17">
        <v>125.595331168351</v>
      </c>
      <c r="S2008" s="6">
        <f t="shared" si="946"/>
        <v>7.5957865280389996</v>
      </c>
      <c r="T2008" s="6">
        <f t="shared" si="947"/>
        <v>86.092868508258377</v>
      </c>
      <c r="U2008" s="17">
        <v>120.57695356716</v>
      </c>
      <c r="V2008" s="6">
        <f t="shared" si="948"/>
        <v>107.31974027811501</v>
      </c>
      <c r="W2008" s="6">
        <f t="shared" si="931"/>
        <v>107.31974027811501</v>
      </c>
      <c r="X2008" s="17">
        <v>107.31974027811501</v>
      </c>
      <c r="Y2008" s="6">
        <f t="shared" si="949"/>
        <v>13.257213289044998</v>
      </c>
      <c r="Z2008" s="6">
        <f t="shared" si="950"/>
        <v>120.57695356716</v>
      </c>
      <c r="AA2008" s="17">
        <v>0</v>
      </c>
      <c r="AB2008" s="6">
        <f t="shared" si="951"/>
        <v>0</v>
      </c>
      <c r="AC2008" s="6">
        <f t="shared" si="932"/>
        <v>0</v>
      </c>
      <c r="AD2008" s="17">
        <v>0</v>
      </c>
      <c r="AE2008" s="6">
        <f t="shared" si="952"/>
        <v>0</v>
      </c>
      <c r="AF2008" s="17">
        <v>0</v>
      </c>
      <c r="AG2008" s="6">
        <f t="shared" si="953"/>
        <v>0</v>
      </c>
      <c r="AH2008" s="6">
        <f t="shared" si="933"/>
        <v>0</v>
      </c>
      <c r="AI2008" s="6">
        <f t="shared" si="954"/>
        <v>0</v>
      </c>
      <c r="AJ2008" s="17">
        <v>282.99247805704101</v>
      </c>
      <c r="AK2008" s="6">
        <f t="shared" si="955"/>
        <v>227.51614664643299</v>
      </c>
      <c r="AL2008" s="6">
        <f t="shared" si="934"/>
        <v>227.51614664643299</v>
      </c>
      <c r="AM2008" s="17">
        <v>227.51614664643299</v>
      </c>
      <c r="AN2008" s="6">
        <f t="shared" si="956"/>
        <v>55.476331410608026</v>
      </c>
      <c r="AO2008" s="6">
        <f t="shared" si="957"/>
        <v>282.99247805704101</v>
      </c>
      <c r="AP2008" s="17">
        <v>2789.2764861133701</v>
      </c>
      <c r="AQ2008" s="6">
        <f t="shared" si="958"/>
        <v>2776.8661992630377</v>
      </c>
      <c r="AR2008" s="17">
        <v>33.094098267549803</v>
      </c>
      <c r="AS2008" s="6">
        <f t="shared" si="935"/>
        <v>20.683811417218628</v>
      </c>
      <c r="AT2008" s="17">
        <v>1808.33813814306</v>
      </c>
      <c r="AU2008" s="6">
        <f t="shared" si="936"/>
        <v>1808.33813814306</v>
      </c>
      <c r="AV2008" s="17">
        <v>0</v>
      </c>
      <c r="AW2008" s="6">
        <f t="shared" si="937"/>
        <v>0</v>
      </c>
      <c r="AX2008" s="17">
        <v>947.84424970275904</v>
      </c>
      <c r="AY2008" s="6">
        <f t="shared" si="938"/>
        <v>947.84424970275904</v>
      </c>
      <c r="AZ2008" s="20">
        <v>23246340.4181174</v>
      </c>
      <c r="BA2008" s="20">
        <v>1430352326.6858101</v>
      </c>
      <c r="BB2008" s="20">
        <v>274325280.730416</v>
      </c>
      <c r="BC2008" s="20">
        <v>0</v>
      </c>
      <c r="BD2008" s="19">
        <f t="shared" si="939"/>
        <v>1727.9239478343434</v>
      </c>
      <c r="BE2008" s="18">
        <v>56.214100308499297</v>
      </c>
      <c r="BF2008" s="20">
        <v>0</v>
      </c>
      <c r="BG2008" s="20">
        <v>0</v>
      </c>
      <c r="BH2008" s="19">
        <f t="shared" si="959"/>
        <v>0</v>
      </c>
      <c r="BI2008" s="18">
        <v>27.812923068682199</v>
      </c>
      <c r="BJ2008">
        <v>237</v>
      </c>
      <c r="BK2008">
        <v>3040</v>
      </c>
      <c r="BL2008" s="22">
        <v>4611.9232000000002</v>
      </c>
      <c r="BM2008">
        <v>760</v>
      </c>
      <c r="BN2008">
        <v>190</v>
      </c>
      <c r="BO2008">
        <v>0.17167455825962</v>
      </c>
    </row>
    <row r="2009" spans="1:67" x14ac:dyDescent="0.2">
      <c r="A2009" s="27">
        <v>2008</v>
      </c>
      <c r="B2009" s="18">
        <v>51.505413090152203</v>
      </c>
      <c r="C2009" s="18">
        <v>900.599999999999</v>
      </c>
      <c r="D2009">
        <v>1000</v>
      </c>
      <c r="E2009">
        <v>4000</v>
      </c>
      <c r="F2009">
        <v>0</v>
      </c>
      <c r="G2009" s="23">
        <f t="shared" si="940"/>
        <v>1</v>
      </c>
      <c r="H2009" s="16">
        <v>98.3333333333333</v>
      </c>
      <c r="I2009" s="17">
        <v>148.61746233848001</v>
      </c>
      <c r="J2009" s="6">
        <f t="shared" si="941"/>
        <v>148.51326031465325</v>
      </c>
      <c r="K2009" s="6">
        <f t="shared" si="942"/>
        <v>146.93567797401641</v>
      </c>
      <c r="L2009" s="6">
        <f t="shared" si="943"/>
        <v>0.9893774984314907</v>
      </c>
      <c r="M2009" s="6">
        <f t="shared" si="944"/>
        <v>147.03877311168162</v>
      </c>
      <c r="N2009" s="16">
        <v>98.884936650710401</v>
      </c>
      <c r="O2009" s="17">
        <v>138.23555565885599</v>
      </c>
      <c r="P2009" s="6">
        <f t="shared" si="945"/>
        <v>130.35152474176499</v>
      </c>
      <c r="Q2009" s="6">
        <f t="shared" si="930"/>
        <v>81.469702963603112</v>
      </c>
      <c r="R2009" s="17">
        <v>130.35152474176499</v>
      </c>
      <c r="S2009" s="6">
        <f t="shared" si="946"/>
        <v>7.8840309170909961</v>
      </c>
      <c r="T2009" s="6">
        <f t="shared" si="947"/>
        <v>89.353733880694108</v>
      </c>
      <c r="U2009" s="17">
        <v>120.566874968417</v>
      </c>
      <c r="V2009" s="6">
        <f t="shared" si="948"/>
        <v>107.309874674434</v>
      </c>
      <c r="W2009" s="6">
        <f t="shared" si="931"/>
        <v>107.309874674434</v>
      </c>
      <c r="X2009" s="17">
        <v>107.309874674434</v>
      </c>
      <c r="Y2009" s="6">
        <f t="shared" si="949"/>
        <v>13.257000293982998</v>
      </c>
      <c r="Z2009" s="6">
        <f t="shared" si="950"/>
        <v>120.566874968417</v>
      </c>
      <c r="AA2009" s="17">
        <v>0</v>
      </c>
      <c r="AB2009" s="6">
        <f t="shared" si="951"/>
        <v>0</v>
      </c>
      <c r="AC2009" s="6">
        <f t="shared" si="932"/>
        <v>0</v>
      </c>
      <c r="AD2009" s="17">
        <v>0</v>
      </c>
      <c r="AE2009" s="6">
        <f t="shared" si="952"/>
        <v>0</v>
      </c>
      <c r="AF2009" s="17">
        <v>0</v>
      </c>
      <c r="AG2009" s="6">
        <f t="shared" si="953"/>
        <v>0</v>
      </c>
      <c r="AH2009" s="6">
        <f t="shared" si="933"/>
        <v>0</v>
      </c>
      <c r="AI2009" s="6">
        <f t="shared" si="954"/>
        <v>0</v>
      </c>
      <c r="AJ2009" s="17">
        <v>313.22699095484802</v>
      </c>
      <c r="AK2009" s="6">
        <f t="shared" si="955"/>
        <v>251.697286200777</v>
      </c>
      <c r="AL2009" s="6">
        <f t="shared" si="934"/>
        <v>251.697286200777</v>
      </c>
      <c r="AM2009" s="17">
        <v>251.697286200777</v>
      </c>
      <c r="AN2009" s="6">
        <f t="shared" si="956"/>
        <v>61.52970475407102</v>
      </c>
      <c r="AO2009" s="6">
        <f t="shared" si="957"/>
        <v>313.22699095484802</v>
      </c>
      <c r="AP2009" s="17">
        <v>2838.70226734483</v>
      </c>
      <c r="AQ2009" s="6">
        <f t="shared" si="958"/>
        <v>2807.6789038941361</v>
      </c>
      <c r="AR2009" s="17">
        <v>82.728969201828605</v>
      </c>
      <c r="AS2009" s="6">
        <f t="shared" si="935"/>
        <v>51.705605751142876</v>
      </c>
      <c r="AT2009" s="17">
        <v>1808.2009538676</v>
      </c>
      <c r="AU2009" s="6">
        <f t="shared" si="936"/>
        <v>1808.2009538676</v>
      </c>
      <c r="AV2009" s="17">
        <v>0</v>
      </c>
      <c r="AW2009" s="6">
        <f t="shared" si="937"/>
        <v>0</v>
      </c>
      <c r="AX2009" s="17">
        <v>947.77234427539304</v>
      </c>
      <c r="AY2009" s="6">
        <f t="shared" si="938"/>
        <v>947.77234427539304</v>
      </c>
      <c r="AZ2009" s="20">
        <v>55912497.835390799</v>
      </c>
      <c r="BA2009" s="20">
        <v>1430376047.60976</v>
      </c>
      <c r="BB2009" s="20">
        <v>246175544.67528901</v>
      </c>
      <c r="BC2009" s="20">
        <v>0</v>
      </c>
      <c r="BD2009" s="19">
        <f t="shared" si="939"/>
        <v>1732.4640901204398</v>
      </c>
      <c r="BE2009" s="18">
        <v>56.982514635723298</v>
      </c>
      <c r="BF2009" s="20">
        <v>0</v>
      </c>
      <c r="BG2009" s="20">
        <v>0</v>
      </c>
      <c r="BH2009" s="19">
        <f t="shared" si="959"/>
        <v>0</v>
      </c>
      <c r="BI2009" s="18">
        <v>69.532307671705496</v>
      </c>
      <c r="BJ2009">
        <v>237</v>
      </c>
      <c r="BK2009">
        <v>3040</v>
      </c>
      <c r="BL2009" s="22">
        <v>4611.9232000000002</v>
      </c>
      <c r="BM2009">
        <v>760</v>
      </c>
      <c r="BN2009">
        <v>190</v>
      </c>
      <c r="BO2009">
        <v>0.15432745901592199</v>
      </c>
    </row>
    <row r="2010" spans="1:67" x14ac:dyDescent="0.2">
      <c r="A2010" s="27">
        <v>2009</v>
      </c>
      <c r="B2010" s="18">
        <v>154.516239270456</v>
      </c>
      <c r="C2010" s="18">
        <v>900.599999999999</v>
      </c>
      <c r="D2010">
        <v>1000</v>
      </c>
      <c r="E2010">
        <v>4000</v>
      </c>
      <c r="F2010">
        <v>0</v>
      </c>
      <c r="G2010" s="23">
        <f t="shared" si="940"/>
        <v>1</v>
      </c>
      <c r="H2010" s="16">
        <v>99.2922374429223</v>
      </c>
      <c r="I2010" s="17">
        <v>155.76846220108001</v>
      </c>
      <c r="J2010" s="6">
        <f t="shared" si="941"/>
        <v>155.30946218214748</v>
      </c>
      <c r="K2010" s="6">
        <f t="shared" si="942"/>
        <v>150.65038758735864</v>
      </c>
      <c r="L2010" s="6">
        <f t="shared" si="943"/>
        <v>0.97000134744317978</v>
      </c>
      <c r="M2010" s="6">
        <f t="shared" si="944"/>
        <v>151.09561822419963</v>
      </c>
      <c r="N2010" s="16">
        <v>99.574099654221399</v>
      </c>
      <c r="O2010" s="17">
        <v>159.96703735173801</v>
      </c>
      <c r="P2010" s="6">
        <f t="shared" si="945"/>
        <v>150.84158233889701</v>
      </c>
      <c r="Q2010" s="6">
        <f t="shared" si="930"/>
        <v>94.27598896181064</v>
      </c>
      <c r="R2010" s="17">
        <v>150.84158233889701</v>
      </c>
      <c r="S2010" s="6">
        <f t="shared" si="946"/>
        <v>9.1254550128410017</v>
      </c>
      <c r="T2010" s="6">
        <f t="shared" si="947"/>
        <v>103.40144397465164</v>
      </c>
      <c r="U2010" s="17">
        <v>120.53774543125</v>
      </c>
      <c r="V2010" s="6">
        <f t="shared" si="948"/>
        <v>107.28119776755</v>
      </c>
      <c r="W2010" s="6">
        <f t="shared" si="931"/>
        <v>107.28119776755</v>
      </c>
      <c r="X2010" s="17">
        <v>107.28119776755</v>
      </c>
      <c r="Y2010" s="6">
        <f t="shared" si="949"/>
        <v>13.256547663700005</v>
      </c>
      <c r="Z2010" s="6">
        <f t="shared" si="950"/>
        <v>120.53774543125</v>
      </c>
      <c r="AA2010" s="17">
        <v>0</v>
      </c>
      <c r="AB2010" s="6">
        <f t="shared" si="951"/>
        <v>0</v>
      </c>
      <c r="AC2010" s="6">
        <f t="shared" si="932"/>
        <v>0</v>
      </c>
      <c r="AD2010" s="17">
        <v>0</v>
      </c>
      <c r="AE2010" s="6">
        <f t="shared" si="952"/>
        <v>0</v>
      </c>
      <c r="AF2010" s="17">
        <v>0</v>
      </c>
      <c r="AG2010" s="6">
        <f t="shared" si="953"/>
        <v>0</v>
      </c>
      <c r="AH2010" s="6">
        <f t="shared" si="933"/>
        <v>0</v>
      </c>
      <c r="AI2010" s="6">
        <f t="shared" si="954"/>
        <v>0</v>
      </c>
      <c r="AJ2010" s="17">
        <v>443.23549262934199</v>
      </c>
      <c r="AK2010" s="6">
        <f t="shared" si="955"/>
        <v>355.471182150929</v>
      </c>
      <c r="AL2010" s="6">
        <f t="shared" si="934"/>
        <v>355.471182150929</v>
      </c>
      <c r="AM2010" s="17">
        <v>355.471182150929</v>
      </c>
      <c r="AN2010" s="6">
        <f t="shared" si="956"/>
        <v>87.764310478412995</v>
      </c>
      <c r="AO2010" s="6">
        <f t="shared" si="957"/>
        <v>443.23549262934199</v>
      </c>
      <c r="AP2010" s="17">
        <v>3003.4599366698299</v>
      </c>
      <c r="AQ2010" s="6">
        <f t="shared" si="958"/>
        <v>2910.4115409352285</v>
      </c>
      <c r="AR2010" s="17">
        <v>248.12905529228701</v>
      </c>
      <c r="AS2010" s="6">
        <f t="shared" si="935"/>
        <v>155.08065955767938</v>
      </c>
      <c r="AT2010" s="17">
        <v>1807.77946262571</v>
      </c>
      <c r="AU2010" s="6">
        <f t="shared" si="936"/>
        <v>1807.77946262571</v>
      </c>
      <c r="AV2010" s="17">
        <v>0</v>
      </c>
      <c r="AW2010" s="6">
        <f t="shared" si="937"/>
        <v>0</v>
      </c>
      <c r="AX2010" s="17">
        <v>947.55141875183904</v>
      </c>
      <c r="AY2010" s="6">
        <f t="shared" si="938"/>
        <v>947.55141875183904</v>
      </c>
      <c r="AZ2010" s="20">
        <v>143690417.49355501</v>
      </c>
      <c r="BA2010" s="20">
        <v>1430425243.94789</v>
      </c>
      <c r="BB2010" s="20">
        <v>170422564.500512</v>
      </c>
      <c r="BC2010" s="20">
        <v>0</v>
      </c>
      <c r="BD2010" s="19">
        <f t="shared" si="939"/>
        <v>1744.5382259419571</v>
      </c>
      <c r="BE2010" s="18">
        <v>59.3829750015869</v>
      </c>
      <c r="BF2010" s="20">
        <v>0</v>
      </c>
      <c r="BG2010" s="20">
        <v>0</v>
      </c>
      <c r="BH2010" s="19">
        <f t="shared" si="959"/>
        <v>0</v>
      </c>
      <c r="BI2010" s="18">
        <v>208.596923015116</v>
      </c>
      <c r="BJ2010">
        <v>237</v>
      </c>
      <c r="BK2010">
        <v>3040</v>
      </c>
      <c r="BL2010" s="22">
        <v>4611.9232000000002</v>
      </c>
      <c r="BM2010">
        <v>760</v>
      </c>
      <c r="BN2010">
        <v>190</v>
      </c>
      <c r="BO2010">
        <v>0.10764512214491</v>
      </c>
    </row>
    <row r="2011" spans="1:67" x14ac:dyDescent="0.2">
      <c r="A2011" s="27">
        <v>2010</v>
      </c>
      <c r="B2011" s="18">
        <v>206.02165236060799</v>
      </c>
      <c r="C2011" s="18">
        <v>900.599999999999</v>
      </c>
      <c r="D2011">
        <v>1000</v>
      </c>
      <c r="E2011">
        <v>4000</v>
      </c>
      <c r="F2011">
        <v>0</v>
      </c>
      <c r="G2011" s="23">
        <f t="shared" si="940"/>
        <v>1</v>
      </c>
      <c r="H2011" s="16">
        <v>99.668949771689498</v>
      </c>
      <c r="I2011" s="17">
        <v>159.47250212519199</v>
      </c>
      <c r="J2011" s="6">
        <f t="shared" si="941"/>
        <v>158.96950441513158</v>
      </c>
      <c r="K2011" s="6">
        <f t="shared" si="942"/>
        <v>152.82145335354338</v>
      </c>
      <c r="L2011" s="6">
        <f t="shared" si="943"/>
        <v>0.96132559458993316</v>
      </c>
      <c r="M2011" s="6">
        <f t="shared" si="944"/>
        <v>153.30499792624457</v>
      </c>
      <c r="N2011" s="16">
        <v>99.781972591060494</v>
      </c>
      <c r="O2011" s="17">
        <v>177.58853861502499</v>
      </c>
      <c r="P2011" s="6">
        <f t="shared" si="945"/>
        <v>167.45683404498899</v>
      </c>
      <c r="Q2011" s="6">
        <f t="shared" si="930"/>
        <v>104.66052127811813</v>
      </c>
      <c r="R2011" s="17">
        <v>167.45683404498899</v>
      </c>
      <c r="S2011" s="6">
        <f t="shared" si="946"/>
        <v>10.131704570035993</v>
      </c>
      <c r="T2011" s="6">
        <f t="shared" si="947"/>
        <v>114.79222584815412</v>
      </c>
      <c r="U2011" s="17">
        <v>120.525222195834</v>
      </c>
      <c r="V2011" s="6">
        <f t="shared" si="948"/>
        <v>107.268796964347</v>
      </c>
      <c r="W2011" s="6">
        <f t="shared" si="931"/>
        <v>107.268796964347</v>
      </c>
      <c r="X2011" s="17">
        <v>107.268796964347</v>
      </c>
      <c r="Y2011" s="6">
        <f t="shared" si="949"/>
        <v>13.256425231487</v>
      </c>
      <c r="Z2011" s="6">
        <f t="shared" si="950"/>
        <v>120.525222195834</v>
      </c>
      <c r="AA2011" s="17">
        <v>0</v>
      </c>
      <c r="AB2011" s="6">
        <f t="shared" si="951"/>
        <v>0</v>
      </c>
      <c r="AC2011" s="6">
        <f t="shared" si="932"/>
        <v>0</v>
      </c>
      <c r="AD2011" s="17">
        <v>0</v>
      </c>
      <c r="AE2011" s="6">
        <f t="shared" si="952"/>
        <v>0</v>
      </c>
      <c r="AF2011" s="17">
        <v>0</v>
      </c>
      <c r="AG2011" s="6">
        <f t="shared" si="953"/>
        <v>0</v>
      </c>
      <c r="AH2011" s="6">
        <f t="shared" si="933"/>
        <v>0</v>
      </c>
      <c r="AI2011" s="6">
        <f t="shared" si="954"/>
        <v>0</v>
      </c>
      <c r="AJ2011" s="17">
        <v>512.38142870652098</v>
      </c>
      <c r="AK2011" s="6">
        <f t="shared" si="955"/>
        <v>410.49821665012797</v>
      </c>
      <c r="AL2011" s="6">
        <f t="shared" si="934"/>
        <v>410.49821665012797</v>
      </c>
      <c r="AM2011" s="17">
        <v>410.49821665012797</v>
      </c>
      <c r="AN2011" s="6">
        <f t="shared" si="956"/>
        <v>101.88321205639301</v>
      </c>
      <c r="AO2011" s="6">
        <f t="shared" si="957"/>
        <v>512.38142870652098</v>
      </c>
      <c r="AP2011" s="17">
        <v>3085.84138614939</v>
      </c>
      <c r="AQ2011" s="6">
        <f t="shared" si="958"/>
        <v>2961.7900536292018</v>
      </c>
      <c r="AR2011" s="17">
        <v>330.80355338715998</v>
      </c>
      <c r="AS2011" s="6">
        <f t="shared" si="935"/>
        <v>206.75222086697499</v>
      </c>
      <c r="AT2011" s="17">
        <v>1807.58719269838</v>
      </c>
      <c r="AU2011" s="6">
        <f t="shared" si="936"/>
        <v>1807.58719269838</v>
      </c>
      <c r="AV2011" s="17">
        <v>0</v>
      </c>
      <c r="AW2011" s="6">
        <f t="shared" si="937"/>
        <v>0</v>
      </c>
      <c r="AX2011" s="17">
        <v>947.450640063847</v>
      </c>
      <c r="AY2011" s="6">
        <f t="shared" si="938"/>
        <v>947.450640063847</v>
      </c>
      <c r="AZ2011" s="20">
        <v>171154967.76345101</v>
      </c>
      <c r="BA2011" s="20">
        <v>1430438611.55478</v>
      </c>
      <c r="BB2011" s="20">
        <v>146586580.477146</v>
      </c>
      <c r="BC2011" s="20">
        <v>0</v>
      </c>
      <c r="BD2011" s="19">
        <f t="shared" si="939"/>
        <v>1748.180159795377</v>
      </c>
      <c r="BE2011" s="18">
        <v>60.514826797422103</v>
      </c>
      <c r="BF2011" s="20">
        <v>0</v>
      </c>
      <c r="BG2011" s="20">
        <v>0</v>
      </c>
      <c r="BH2011" s="19">
        <f t="shared" si="959"/>
        <v>0</v>
      </c>
      <c r="BI2011" s="18">
        <v>278.12923068682198</v>
      </c>
      <c r="BJ2011">
        <v>237</v>
      </c>
      <c r="BK2011">
        <v>3040</v>
      </c>
      <c r="BL2011" s="22">
        <v>4611.9232000000002</v>
      </c>
      <c r="BM2011">
        <v>760</v>
      </c>
      <c r="BN2011">
        <v>190</v>
      </c>
      <c r="BO2011">
        <v>9.2956289907556805E-2</v>
      </c>
    </row>
    <row r="2012" spans="1:67" x14ac:dyDescent="0.2">
      <c r="A2012" s="27">
        <v>2011</v>
      </c>
      <c r="B2012" s="18">
        <v>257.52706545076097</v>
      </c>
      <c r="C2012" s="18">
        <v>900.599999999999</v>
      </c>
      <c r="D2012">
        <v>1000</v>
      </c>
      <c r="E2012">
        <v>4000</v>
      </c>
      <c r="F2012">
        <v>0</v>
      </c>
      <c r="G2012" s="23">
        <f t="shared" si="940"/>
        <v>1</v>
      </c>
      <c r="H2012" s="16">
        <v>99.794520547945197</v>
      </c>
      <c r="I2012" s="17">
        <v>163.37680329000901</v>
      </c>
      <c r="J2012" s="6">
        <f t="shared" si="941"/>
        <v>163.06708634596123</v>
      </c>
      <c r="K2012" s="6">
        <f t="shared" si="942"/>
        <v>155.45586903252575</v>
      </c>
      <c r="L2012" s="6">
        <f t="shared" si="943"/>
        <v>0.95332462556369224</v>
      </c>
      <c r="M2012" s="6">
        <f t="shared" si="944"/>
        <v>155.75112982224084</v>
      </c>
      <c r="N2012" s="16">
        <v>99.875667824732602</v>
      </c>
      <c r="O2012" s="17">
        <v>203.99569788511801</v>
      </c>
      <c r="P2012" s="6">
        <f t="shared" si="945"/>
        <v>192.356322341354</v>
      </c>
      <c r="Q2012" s="6">
        <f t="shared" si="930"/>
        <v>120.22270146334625</v>
      </c>
      <c r="R2012" s="17">
        <v>192.356322341354</v>
      </c>
      <c r="S2012" s="6">
        <f t="shared" si="946"/>
        <v>11.639375543764004</v>
      </c>
      <c r="T2012" s="6">
        <f t="shared" si="947"/>
        <v>131.86207700711026</v>
      </c>
      <c r="U2012" s="17">
        <v>120.51365767463901</v>
      </c>
      <c r="V2012" s="6">
        <f t="shared" si="948"/>
        <v>107.257320711886</v>
      </c>
      <c r="W2012" s="6">
        <f t="shared" si="931"/>
        <v>107.257320711886</v>
      </c>
      <c r="X2012" s="17">
        <v>107.257320711886</v>
      </c>
      <c r="Y2012" s="6">
        <f t="shared" si="949"/>
        <v>13.256336962753011</v>
      </c>
      <c r="Z2012" s="6">
        <f t="shared" si="950"/>
        <v>120.51365767463901</v>
      </c>
      <c r="AA2012" s="17">
        <v>0</v>
      </c>
      <c r="AB2012" s="6">
        <f t="shared" si="951"/>
        <v>0</v>
      </c>
      <c r="AC2012" s="6">
        <f t="shared" si="932"/>
        <v>0</v>
      </c>
      <c r="AD2012" s="17">
        <v>0</v>
      </c>
      <c r="AE2012" s="6">
        <f t="shared" si="952"/>
        <v>0</v>
      </c>
      <c r="AF2012" s="17">
        <v>0</v>
      </c>
      <c r="AG2012" s="6">
        <f t="shared" si="953"/>
        <v>0</v>
      </c>
      <c r="AH2012" s="6">
        <f t="shared" si="933"/>
        <v>0</v>
      </c>
      <c r="AI2012" s="6">
        <f t="shared" si="954"/>
        <v>0</v>
      </c>
      <c r="AJ2012" s="17">
        <v>558.74338548134006</v>
      </c>
      <c r="AK2012" s="6">
        <f t="shared" si="955"/>
        <v>447.20381649306103</v>
      </c>
      <c r="AL2012" s="6">
        <f t="shared" si="934"/>
        <v>447.20381649306103</v>
      </c>
      <c r="AM2012" s="17">
        <v>447.20381649306103</v>
      </c>
      <c r="AN2012" s="6">
        <f t="shared" si="956"/>
        <v>111.53956898827903</v>
      </c>
      <c r="AO2012" s="6">
        <f t="shared" si="957"/>
        <v>558.74338548134006</v>
      </c>
      <c r="AP2012" s="17">
        <v>3168.2243808601802</v>
      </c>
      <c r="AQ2012" s="6">
        <f t="shared" si="958"/>
        <v>3013.1757724937584</v>
      </c>
      <c r="AR2012" s="17">
        <v>413.46295564378801</v>
      </c>
      <c r="AS2012" s="6">
        <f t="shared" si="935"/>
        <v>258.41434727736748</v>
      </c>
      <c r="AT2012" s="17">
        <v>1807.4058410182399</v>
      </c>
      <c r="AU2012" s="6">
        <f t="shared" si="936"/>
        <v>1807.4058410182399</v>
      </c>
      <c r="AV2012" s="17">
        <v>0</v>
      </c>
      <c r="AW2012" s="6">
        <f t="shared" si="937"/>
        <v>0</v>
      </c>
      <c r="AX2012" s="17">
        <v>947.35558419815095</v>
      </c>
      <c r="AY2012" s="6">
        <f t="shared" si="938"/>
        <v>947.35558419815095</v>
      </c>
      <c r="AZ2012" s="20">
        <v>184633365.947218</v>
      </c>
      <c r="BA2012" s="20">
        <v>1430447719.81072</v>
      </c>
      <c r="BB2012" s="20">
        <v>134740614.53137299</v>
      </c>
      <c r="BC2012" s="20">
        <v>0</v>
      </c>
      <c r="BD2012" s="19">
        <f t="shared" si="939"/>
        <v>1749.8217002893109</v>
      </c>
      <c r="BE2012" s="18">
        <v>61.6124209405126</v>
      </c>
      <c r="BF2012" s="20">
        <v>0</v>
      </c>
      <c r="BG2012" s="20">
        <v>0</v>
      </c>
      <c r="BH2012" s="19">
        <f t="shared" si="959"/>
        <v>0</v>
      </c>
      <c r="BI2012" s="18">
        <v>347.66153835852703</v>
      </c>
      <c r="BJ2012">
        <v>237</v>
      </c>
      <c r="BK2012">
        <v>3040</v>
      </c>
      <c r="BL2012" s="22">
        <v>4611.9232000000002</v>
      </c>
      <c r="BM2012">
        <v>760</v>
      </c>
      <c r="BN2012">
        <v>190</v>
      </c>
      <c r="BO2012">
        <v>8.5656223498145098E-2</v>
      </c>
    </row>
    <row r="2013" spans="1:67" x14ac:dyDescent="0.2">
      <c r="A2013" s="27">
        <v>2012</v>
      </c>
      <c r="B2013" s="18">
        <v>309.03247854091302</v>
      </c>
      <c r="C2013" s="18">
        <v>900.599999999999</v>
      </c>
      <c r="D2013">
        <v>1000</v>
      </c>
      <c r="E2013">
        <v>4000</v>
      </c>
      <c r="F2013">
        <v>0</v>
      </c>
      <c r="G2013" s="23">
        <f t="shared" si="940"/>
        <v>1</v>
      </c>
      <c r="H2013" s="16">
        <v>99.851598173515896</v>
      </c>
      <c r="I2013" s="17">
        <v>167.409225680292</v>
      </c>
      <c r="J2013" s="6">
        <f t="shared" si="941"/>
        <v>167.20182689580037</v>
      </c>
      <c r="K2013" s="6">
        <f t="shared" si="942"/>
        <v>158.10403089417409</v>
      </c>
      <c r="L2013" s="6">
        <f t="shared" si="943"/>
        <v>0.94558793901638405</v>
      </c>
      <c r="M2013" s="6">
        <f t="shared" si="944"/>
        <v>158.30014468335602</v>
      </c>
      <c r="N2013" s="16">
        <v>99.929683438415296</v>
      </c>
      <c r="O2013" s="17">
        <v>234.224389553208</v>
      </c>
      <c r="P2013" s="6">
        <f t="shared" si="945"/>
        <v>220.859061874866</v>
      </c>
      <c r="Q2013" s="6">
        <f t="shared" si="930"/>
        <v>138.03691367179124</v>
      </c>
      <c r="R2013" s="17">
        <v>220.859061874866</v>
      </c>
      <c r="S2013" s="6">
        <f t="shared" si="946"/>
        <v>13.365327678341998</v>
      </c>
      <c r="T2013" s="6">
        <f t="shared" si="947"/>
        <v>151.40224135013324</v>
      </c>
      <c r="U2013" s="17">
        <v>120.502991057838</v>
      </c>
      <c r="V2013" s="6">
        <f t="shared" si="948"/>
        <v>107.246708975682</v>
      </c>
      <c r="W2013" s="6">
        <f t="shared" si="931"/>
        <v>107.246708975682</v>
      </c>
      <c r="X2013" s="17">
        <v>107.246708975682</v>
      </c>
      <c r="Y2013" s="6">
        <f t="shared" si="949"/>
        <v>13.256282082156005</v>
      </c>
      <c r="Z2013" s="6">
        <f t="shared" si="950"/>
        <v>120.502991057838</v>
      </c>
      <c r="AA2013" s="17">
        <v>0</v>
      </c>
      <c r="AB2013" s="6">
        <f t="shared" si="951"/>
        <v>0</v>
      </c>
      <c r="AC2013" s="6">
        <f t="shared" si="932"/>
        <v>0</v>
      </c>
      <c r="AD2013" s="17">
        <v>0</v>
      </c>
      <c r="AE2013" s="6">
        <f t="shared" si="952"/>
        <v>0</v>
      </c>
      <c r="AF2013" s="17">
        <v>0</v>
      </c>
      <c r="AG2013" s="6">
        <f t="shared" si="953"/>
        <v>0</v>
      </c>
      <c r="AH2013" s="6">
        <f t="shared" si="933"/>
        <v>0</v>
      </c>
      <c r="AI2013" s="6">
        <f t="shared" si="954"/>
        <v>0</v>
      </c>
      <c r="AJ2013" s="17">
        <v>588.38891748340097</v>
      </c>
      <c r="AK2013" s="6">
        <f t="shared" si="955"/>
        <v>470.61721244549301</v>
      </c>
      <c r="AL2013" s="6">
        <f t="shared" si="934"/>
        <v>470.61721244549301</v>
      </c>
      <c r="AM2013" s="17">
        <v>470.61721244549301</v>
      </c>
      <c r="AN2013" s="6">
        <f t="shared" si="956"/>
        <v>117.77170503790796</v>
      </c>
      <c r="AO2013" s="6">
        <f t="shared" si="957"/>
        <v>588.38891748340097</v>
      </c>
      <c r="AP2013" s="17">
        <v>3250.6087928148299</v>
      </c>
      <c r="AQ2013" s="6">
        <f t="shared" si="958"/>
        <v>3064.5681006609771</v>
      </c>
      <c r="AR2013" s="17">
        <v>496.108512410255</v>
      </c>
      <c r="AS2013" s="6">
        <f t="shared" si="935"/>
        <v>310.06782025640939</v>
      </c>
      <c r="AT2013" s="17">
        <v>1807.2345032559499</v>
      </c>
      <c r="AU2013" s="6">
        <f t="shared" si="936"/>
        <v>1807.2345032559499</v>
      </c>
      <c r="AV2013" s="17">
        <v>0</v>
      </c>
      <c r="AW2013" s="6">
        <f t="shared" si="937"/>
        <v>0</v>
      </c>
      <c r="AX2013" s="17">
        <v>947.26577714861799</v>
      </c>
      <c r="AY2013" s="6">
        <f t="shared" si="938"/>
        <v>947.26577714861799</v>
      </c>
      <c r="AZ2013" s="20">
        <v>192317284.03077799</v>
      </c>
      <c r="BA2013" s="20">
        <v>1430453247.21029</v>
      </c>
      <c r="BB2013" s="20">
        <v>127997522.599961</v>
      </c>
      <c r="BC2013" s="20">
        <v>0</v>
      </c>
      <c r="BD2013" s="19">
        <f t="shared" si="939"/>
        <v>1750.7680538410289</v>
      </c>
      <c r="BE2013" s="18">
        <v>62.662022170308099</v>
      </c>
      <c r="BF2013" s="20">
        <v>0</v>
      </c>
      <c r="BG2013" s="20">
        <v>0</v>
      </c>
      <c r="BH2013" s="19">
        <f t="shared" si="959"/>
        <v>0</v>
      </c>
      <c r="BI2013" s="18">
        <v>417.19384603023298</v>
      </c>
      <c r="BJ2013">
        <v>237</v>
      </c>
      <c r="BK2013">
        <v>3040</v>
      </c>
      <c r="BL2013" s="22">
        <v>4611.9232000000002</v>
      </c>
      <c r="BM2013">
        <v>760</v>
      </c>
      <c r="BN2013">
        <v>190</v>
      </c>
      <c r="BO2013">
        <v>8.1500804477088504E-2</v>
      </c>
    </row>
    <row r="2014" spans="1:67" x14ac:dyDescent="0.2">
      <c r="A2014" s="27">
        <v>2013</v>
      </c>
      <c r="B2014" s="18">
        <v>360.53789163106501</v>
      </c>
      <c r="C2014" s="18">
        <v>900.599999999999</v>
      </c>
      <c r="D2014">
        <v>1000</v>
      </c>
      <c r="E2014">
        <v>4000</v>
      </c>
      <c r="F2014">
        <v>0</v>
      </c>
      <c r="G2014" s="23">
        <f t="shared" si="940"/>
        <v>1</v>
      </c>
      <c r="H2014" s="16">
        <v>99.942922374429202</v>
      </c>
      <c r="I2014" s="17">
        <v>171.49249756412499</v>
      </c>
      <c r="J2014" s="6">
        <f t="shared" si="941"/>
        <v>171.34472177530088</v>
      </c>
      <c r="K2014" s="6">
        <f t="shared" si="942"/>
        <v>160.75014469021323</v>
      </c>
      <c r="L2014" s="6">
        <f t="shared" si="943"/>
        <v>0.93816805691288685</v>
      </c>
      <c r="M2014" s="6">
        <f t="shared" si="944"/>
        <v>160.88878321487311</v>
      </c>
      <c r="N2014" s="16">
        <v>99.982711245598594</v>
      </c>
      <c r="O2014" s="17">
        <v>265.35645816665698</v>
      </c>
      <c r="P2014" s="6">
        <f t="shared" si="945"/>
        <v>250.21338932251001</v>
      </c>
      <c r="Q2014" s="6">
        <f t="shared" si="930"/>
        <v>156.38336832656876</v>
      </c>
      <c r="R2014" s="17">
        <v>250.21338932251001</v>
      </c>
      <c r="S2014" s="6">
        <f t="shared" si="946"/>
        <v>15.143068844146967</v>
      </c>
      <c r="T2014" s="6">
        <f t="shared" si="947"/>
        <v>171.52643717071572</v>
      </c>
      <c r="U2014" s="17">
        <v>120.492988512804</v>
      </c>
      <c r="V2014" s="6">
        <f t="shared" si="948"/>
        <v>107.236748369743</v>
      </c>
      <c r="W2014" s="6">
        <f t="shared" si="931"/>
        <v>107.236748369743</v>
      </c>
      <c r="X2014" s="17">
        <v>107.236748369743</v>
      </c>
      <c r="Y2014" s="6">
        <f t="shared" si="949"/>
        <v>13.256240143061007</v>
      </c>
      <c r="Z2014" s="6">
        <f t="shared" si="950"/>
        <v>120.492988512804</v>
      </c>
      <c r="AA2014" s="17">
        <v>0</v>
      </c>
      <c r="AB2014" s="6">
        <f t="shared" si="951"/>
        <v>0</v>
      </c>
      <c r="AC2014" s="6">
        <f t="shared" si="932"/>
        <v>0</v>
      </c>
      <c r="AD2014" s="17">
        <v>0</v>
      </c>
      <c r="AE2014" s="6">
        <f t="shared" si="952"/>
        <v>0</v>
      </c>
      <c r="AF2014" s="17">
        <v>0</v>
      </c>
      <c r="AG2014" s="6">
        <f t="shared" si="953"/>
        <v>0</v>
      </c>
      <c r="AH2014" s="6">
        <f t="shared" si="933"/>
        <v>0</v>
      </c>
      <c r="AI2014" s="6">
        <f t="shared" si="954"/>
        <v>0</v>
      </c>
      <c r="AJ2014" s="17">
        <v>609.95487569134002</v>
      </c>
      <c r="AK2014" s="6">
        <f t="shared" si="955"/>
        <v>487.66610795613201</v>
      </c>
      <c r="AL2014" s="6">
        <f t="shared" si="934"/>
        <v>487.66610795613201</v>
      </c>
      <c r="AM2014" s="17">
        <v>487.66610795613201</v>
      </c>
      <c r="AN2014" s="6">
        <f t="shared" si="956"/>
        <v>122.28876773520801</v>
      </c>
      <c r="AO2014" s="6">
        <f t="shared" si="957"/>
        <v>609.95487569134002</v>
      </c>
      <c r="AP2014" s="17">
        <v>3332.9945077806401</v>
      </c>
      <c r="AQ2014" s="6">
        <f t="shared" si="958"/>
        <v>3115.966505407921</v>
      </c>
      <c r="AR2014" s="17">
        <v>578.74133966059196</v>
      </c>
      <c r="AS2014" s="6">
        <f t="shared" si="935"/>
        <v>361.71333728786999</v>
      </c>
      <c r="AT2014" s="17">
        <v>1807.0723722698201</v>
      </c>
      <c r="AU2014" s="6">
        <f t="shared" si="936"/>
        <v>1807.0723722698201</v>
      </c>
      <c r="AV2014" s="17">
        <v>0</v>
      </c>
      <c r="AW2014" s="6">
        <f t="shared" si="937"/>
        <v>0</v>
      </c>
      <c r="AX2014" s="17">
        <v>947.18079585023099</v>
      </c>
      <c r="AY2014" s="6">
        <f t="shared" si="938"/>
        <v>947.18079585023099</v>
      </c>
      <c r="AZ2014" s="20">
        <v>197788402.57655099</v>
      </c>
      <c r="BA2014" s="20">
        <v>1430457780.0680201</v>
      </c>
      <c r="BB2014" s="20">
        <v>123450918.378313</v>
      </c>
      <c r="BC2014" s="20">
        <v>0</v>
      </c>
      <c r="BD2014" s="19">
        <f t="shared" si="939"/>
        <v>1751.6971010228842</v>
      </c>
      <c r="BE2014" s="18">
        <v>63.654409217241501</v>
      </c>
      <c r="BF2014" s="20">
        <v>0</v>
      </c>
      <c r="BG2014" s="20">
        <v>0</v>
      </c>
      <c r="BH2014" s="19">
        <f t="shared" si="959"/>
        <v>0</v>
      </c>
      <c r="BI2014" s="18">
        <v>486.72615370193802</v>
      </c>
      <c r="BJ2014">
        <v>237</v>
      </c>
      <c r="BK2014">
        <v>3040</v>
      </c>
      <c r="BL2014" s="22">
        <v>4611.9232000000002</v>
      </c>
      <c r="BM2014">
        <v>760</v>
      </c>
      <c r="BN2014">
        <v>190</v>
      </c>
      <c r="BO2014">
        <v>7.8698949762726497E-2</v>
      </c>
    </row>
    <row r="2015" spans="1:67" x14ac:dyDescent="0.2">
      <c r="A2015" s="27">
        <v>2014</v>
      </c>
      <c r="B2015" s="18">
        <v>412.043304721217</v>
      </c>
      <c r="C2015" s="18">
        <v>900.599999999999</v>
      </c>
      <c r="D2015">
        <v>1000</v>
      </c>
      <c r="E2015">
        <v>4000</v>
      </c>
      <c r="F2015">
        <v>0</v>
      </c>
      <c r="G2015" s="23">
        <f t="shared" si="940"/>
        <v>1</v>
      </c>
      <c r="H2015" s="16">
        <v>100</v>
      </c>
      <c r="I2015" s="17">
        <v>175.598890358322</v>
      </c>
      <c r="J2015" s="6">
        <f t="shared" si="941"/>
        <v>175.39641527413718</v>
      </c>
      <c r="K2015" s="6">
        <f t="shared" si="942"/>
        <v>163.30457771986627</v>
      </c>
      <c r="L2015" s="6">
        <f t="shared" si="943"/>
        <v>0.93105995048204448</v>
      </c>
      <c r="M2015" s="6">
        <f t="shared" si="944"/>
        <v>163.49309416172125</v>
      </c>
      <c r="N2015" s="16">
        <v>100</v>
      </c>
      <c r="O2015" s="17">
        <v>296.63959527351898</v>
      </c>
      <c r="P2015" s="6">
        <f t="shared" si="945"/>
        <v>279.709937658814</v>
      </c>
      <c r="Q2015" s="6">
        <f t="shared" si="930"/>
        <v>174.81871103675874</v>
      </c>
      <c r="R2015" s="17">
        <v>279.709937658814</v>
      </c>
      <c r="S2015" s="6">
        <f t="shared" si="946"/>
        <v>16.929657614704979</v>
      </c>
      <c r="T2015" s="6">
        <f t="shared" si="947"/>
        <v>191.74836865146372</v>
      </c>
      <c r="U2015" s="17">
        <v>120.48362174764399</v>
      </c>
      <c r="V2015" s="6">
        <f t="shared" si="948"/>
        <v>107.22740899289199</v>
      </c>
      <c r="W2015" s="6">
        <f t="shared" si="931"/>
        <v>107.22740899289199</v>
      </c>
      <c r="X2015" s="17">
        <v>107.22740899289199</v>
      </c>
      <c r="Y2015" s="6">
        <f t="shared" si="949"/>
        <v>13.256212754751999</v>
      </c>
      <c r="Z2015" s="6">
        <f t="shared" si="950"/>
        <v>120.48362174764399</v>
      </c>
      <c r="AA2015" s="17">
        <v>0</v>
      </c>
      <c r="AB2015" s="6">
        <f t="shared" si="951"/>
        <v>0</v>
      </c>
      <c r="AC2015" s="6">
        <f t="shared" si="932"/>
        <v>0</v>
      </c>
      <c r="AD2015" s="17">
        <v>0</v>
      </c>
      <c r="AE2015" s="6">
        <f t="shared" si="952"/>
        <v>0</v>
      </c>
      <c r="AF2015" s="17">
        <v>0</v>
      </c>
      <c r="AG2015" s="6">
        <f t="shared" si="953"/>
        <v>0</v>
      </c>
      <c r="AH2015" s="6">
        <f t="shared" si="933"/>
        <v>0</v>
      </c>
      <c r="AI2015" s="6">
        <f t="shared" si="954"/>
        <v>0</v>
      </c>
      <c r="AJ2015" s="17">
        <v>627.54373409547702</v>
      </c>
      <c r="AK2015" s="6">
        <f t="shared" si="955"/>
        <v>501.547308551387</v>
      </c>
      <c r="AL2015" s="6">
        <f t="shared" si="934"/>
        <v>501.547308551387</v>
      </c>
      <c r="AM2015" s="17">
        <v>501.547308551387</v>
      </c>
      <c r="AN2015" s="6">
        <f t="shared" si="956"/>
        <v>125.99642554409002</v>
      </c>
      <c r="AO2015" s="6">
        <f t="shared" si="957"/>
        <v>627.54373409547702</v>
      </c>
      <c r="AP2015" s="17">
        <v>3415.3814234802699</v>
      </c>
      <c r="AQ2015" s="6">
        <f t="shared" si="958"/>
        <v>3167.3705097650845</v>
      </c>
      <c r="AR2015" s="17">
        <v>661.36243657383102</v>
      </c>
      <c r="AS2015" s="6">
        <f t="shared" si="935"/>
        <v>413.35152285864439</v>
      </c>
      <c r="AT2015" s="17">
        <v>1806.91872539156</v>
      </c>
      <c r="AU2015" s="6">
        <f t="shared" si="936"/>
        <v>1806.91872539156</v>
      </c>
      <c r="AV2015" s="17">
        <v>0</v>
      </c>
      <c r="AW2015" s="6">
        <f t="shared" si="937"/>
        <v>0</v>
      </c>
      <c r="AX2015" s="17">
        <v>947.10026151488</v>
      </c>
      <c r="AY2015" s="6">
        <f t="shared" si="938"/>
        <v>947.10026151488</v>
      </c>
      <c r="AZ2015" s="20">
        <v>201970174.98342499</v>
      </c>
      <c r="BA2015" s="20">
        <v>1430460251.3415899</v>
      </c>
      <c r="BB2015" s="20">
        <v>119569573.67498299</v>
      </c>
      <c r="BC2015" s="20">
        <v>0</v>
      </c>
      <c r="BD2015" s="19">
        <f t="shared" si="939"/>
        <v>1751.999999999998</v>
      </c>
      <c r="BE2015" s="18">
        <v>64.606682384776903</v>
      </c>
      <c r="BF2015" s="20">
        <v>0</v>
      </c>
      <c r="BG2015" s="20">
        <v>0</v>
      </c>
      <c r="BH2015" s="19">
        <f t="shared" si="959"/>
        <v>0</v>
      </c>
      <c r="BI2015" s="18">
        <v>556.25846137364397</v>
      </c>
      <c r="BJ2015">
        <v>237</v>
      </c>
      <c r="BK2015">
        <v>3040</v>
      </c>
      <c r="BL2015" s="22">
        <v>4611.9232000000002</v>
      </c>
      <c r="BM2015">
        <v>760</v>
      </c>
      <c r="BN2015">
        <v>190</v>
      </c>
      <c r="BO2015">
        <v>7.6307061702459794E-2</v>
      </c>
    </row>
    <row r="2016" spans="1:67" x14ac:dyDescent="0.2">
      <c r="A2016" s="27">
        <v>2015</v>
      </c>
      <c r="B2016" s="18">
        <v>463.54871781137001</v>
      </c>
      <c r="C2016" s="18">
        <v>900.599999999999</v>
      </c>
      <c r="D2016">
        <v>1000</v>
      </c>
      <c r="E2016">
        <v>4000</v>
      </c>
      <c r="F2016">
        <v>0</v>
      </c>
      <c r="G2016" s="23">
        <f t="shared" si="940"/>
        <v>1</v>
      </c>
      <c r="H2016" s="16">
        <v>100</v>
      </c>
      <c r="I2016" s="17">
        <v>179.765050562749</v>
      </c>
      <c r="J2016" s="6">
        <f t="shared" si="941"/>
        <v>179.56509105979612</v>
      </c>
      <c r="K2016" s="6">
        <f t="shared" si="942"/>
        <v>165.97402200975648</v>
      </c>
      <c r="L2016" s="6">
        <f t="shared" si="943"/>
        <v>0.92431118448566518</v>
      </c>
      <c r="M2016" s="6">
        <f t="shared" si="944"/>
        <v>166.15884681478002</v>
      </c>
      <c r="N2016" s="16">
        <v>100</v>
      </c>
      <c r="O2016" s="17">
        <v>328.19369218416603</v>
      </c>
      <c r="P2016" s="6">
        <f t="shared" si="945"/>
        <v>309.46177056147599</v>
      </c>
      <c r="Q2016" s="6">
        <f t="shared" si="930"/>
        <v>193.41360660092249</v>
      </c>
      <c r="R2016" s="17">
        <v>309.46177056147599</v>
      </c>
      <c r="S2016" s="6">
        <f t="shared" si="946"/>
        <v>18.731921622690038</v>
      </c>
      <c r="T2016" s="6">
        <f t="shared" si="947"/>
        <v>212.14552822361253</v>
      </c>
      <c r="U2016" s="17">
        <v>120.474804855369</v>
      </c>
      <c r="V2016" s="6">
        <f t="shared" si="948"/>
        <v>107.21861014958399</v>
      </c>
      <c r="W2016" s="6">
        <f t="shared" si="931"/>
        <v>107.21861014958399</v>
      </c>
      <c r="X2016" s="17">
        <v>107.21861014958399</v>
      </c>
      <c r="Y2016" s="6">
        <f t="shared" si="949"/>
        <v>13.256194705785006</v>
      </c>
      <c r="Z2016" s="6">
        <f t="shared" si="950"/>
        <v>120.474804855369</v>
      </c>
      <c r="AA2016" s="17">
        <v>0</v>
      </c>
      <c r="AB2016" s="6">
        <f t="shared" si="951"/>
        <v>0</v>
      </c>
      <c r="AC2016" s="6">
        <f t="shared" si="932"/>
        <v>0</v>
      </c>
      <c r="AD2016" s="17">
        <v>0</v>
      </c>
      <c r="AE2016" s="6">
        <f t="shared" si="952"/>
        <v>0</v>
      </c>
      <c r="AF2016" s="17">
        <v>0</v>
      </c>
      <c r="AG2016" s="6">
        <f t="shared" si="953"/>
        <v>0</v>
      </c>
      <c r="AH2016" s="6">
        <f t="shared" si="933"/>
        <v>0</v>
      </c>
      <c r="AI2016" s="6">
        <f t="shared" si="954"/>
        <v>0</v>
      </c>
      <c r="AJ2016" s="17">
        <v>643.93366240999603</v>
      </c>
      <c r="AK2016" s="6">
        <f t="shared" si="955"/>
        <v>514.47209100563703</v>
      </c>
      <c r="AL2016" s="6">
        <f t="shared" si="934"/>
        <v>514.47209100563703</v>
      </c>
      <c r="AM2016" s="17">
        <v>514.47209100563703</v>
      </c>
      <c r="AN2016" s="6">
        <f t="shared" si="956"/>
        <v>129.46157140435901</v>
      </c>
      <c r="AO2016" s="6">
        <f t="shared" si="957"/>
        <v>643.93366240999603</v>
      </c>
      <c r="AP2016" s="17">
        <v>3497.7694480675</v>
      </c>
      <c r="AQ2016" s="6">
        <f t="shared" si="958"/>
        <v>3218.7796854085864</v>
      </c>
      <c r="AR2016" s="17">
        <v>743.97270042376203</v>
      </c>
      <c r="AS2016" s="6">
        <f t="shared" si="935"/>
        <v>464.98293776485127</v>
      </c>
      <c r="AT2016" s="17">
        <v>1806.7729136570699</v>
      </c>
      <c r="AU2016" s="6">
        <f t="shared" si="936"/>
        <v>1806.7729136570699</v>
      </c>
      <c r="AV2016" s="17">
        <v>0</v>
      </c>
      <c r="AW2016" s="6">
        <f t="shared" si="937"/>
        <v>0</v>
      </c>
      <c r="AX2016" s="17">
        <v>947.02383398666495</v>
      </c>
      <c r="AY2016" s="6">
        <f t="shared" si="938"/>
        <v>947.02383398666495</v>
      </c>
      <c r="AZ2016" s="20">
        <v>205186813.500671</v>
      </c>
      <c r="BA2016" s="20">
        <v>1430462103.7804699</v>
      </c>
      <c r="BB2016" s="20">
        <v>116351082.718854</v>
      </c>
      <c r="BC2016" s="20">
        <v>0</v>
      </c>
      <c r="BD2016" s="19">
        <f t="shared" si="939"/>
        <v>1751.9999999999948</v>
      </c>
      <c r="BE2016" s="18">
        <v>65.515911469992005</v>
      </c>
      <c r="BF2016" s="20">
        <v>0</v>
      </c>
      <c r="BG2016" s="20">
        <v>0</v>
      </c>
      <c r="BH2016" s="19">
        <f t="shared" si="959"/>
        <v>0</v>
      </c>
      <c r="BI2016" s="18">
        <v>625.79076904534895</v>
      </c>
      <c r="BJ2016">
        <v>237</v>
      </c>
      <c r="BK2016">
        <v>3040</v>
      </c>
      <c r="BL2016" s="22">
        <v>4611.9232000000002</v>
      </c>
      <c r="BM2016">
        <v>760</v>
      </c>
      <c r="BN2016">
        <v>190</v>
      </c>
      <c r="BO2016">
        <v>7.4323667909954802E-2</v>
      </c>
    </row>
    <row r="2017" spans="1:67" x14ac:dyDescent="0.2">
      <c r="A2017" s="27">
        <v>2016</v>
      </c>
      <c r="B2017" s="18">
        <v>515.05413090152194</v>
      </c>
      <c r="C2017" s="18">
        <v>900.599999999999</v>
      </c>
      <c r="D2017">
        <v>1000</v>
      </c>
      <c r="E2017">
        <v>4000</v>
      </c>
      <c r="F2017">
        <v>0</v>
      </c>
      <c r="G2017" s="23">
        <f t="shared" si="940"/>
        <v>1</v>
      </c>
      <c r="H2017" s="16">
        <v>100</v>
      </c>
      <c r="I2017" s="17">
        <v>183.96233254957801</v>
      </c>
      <c r="J2017" s="6">
        <f t="shared" si="941"/>
        <v>183.78630524270704</v>
      </c>
      <c r="K2017" s="6">
        <f t="shared" si="942"/>
        <v>168.69303231441327</v>
      </c>
      <c r="L2017" s="6">
        <f t="shared" si="943"/>
        <v>0.91787596519576531</v>
      </c>
      <c r="M2017" s="6">
        <f t="shared" si="944"/>
        <v>168.85460354860825</v>
      </c>
      <c r="N2017" s="16">
        <v>100</v>
      </c>
      <c r="O2017" s="17">
        <v>359.88938996510399</v>
      </c>
      <c r="P2017" s="6">
        <f t="shared" si="945"/>
        <v>339.34692516037302</v>
      </c>
      <c r="Q2017" s="6">
        <f t="shared" si="930"/>
        <v>212.09182822523314</v>
      </c>
      <c r="R2017" s="17">
        <v>339.34692516037302</v>
      </c>
      <c r="S2017" s="6">
        <f t="shared" si="946"/>
        <v>20.542464804730969</v>
      </c>
      <c r="T2017" s="6">
        <f t="shared" si="947"/>
        <v>232.63429302996411</v>
      </c>
      <c r="U2017" s="17">
        <v>120.466454904529</v>
      </c>
      <c r="V2017" s="6">
        <f t="shared" si="948"/>
        <v>107.210274215634</v>
      </c>
      <c r="W2017" s="6">
        <f t="shared" si="931"/>
        <v>107.210274215634</v>
      </c>
      <c r="X2017" s="17">
        <v>107.210274215634</v>
      </c>
      <c r="Y2017" s="6">
        <f t="shared" si="949"/>
        <v>13.256180688895</v>
      </c>
      <c r="Z2017" s="6">
        <f t="shared" si="950"/>
        <v>120.466454904529</v>
      </c>
      <c r="AA2017" s="17">
        <v>0</v>
      </c>
      <c r="AB2017" s="6">
        <f t="shared" si="951"/>
        <v>0</v>
      </c>
      <c r="AC2017" s="6">
        <f t="shared" si="932"/>
        <v>0</v>
      </c>
      <c r="AD2017" s="17">
        <v>0</v>
      </c>
      <c r="AE2017" s="6">
        <f t="shared" si="952"/>
        <v>0</v>
      </c>
      <c r="AF2017" s="17">
        <v>0</v>
      </c>
      <c r="AG2017" s="6">
        <f t="shared" si="953"/>
        <v>0</v>
      </c>
      <c r="AH2017" s="6">
        <f t="shared" si="933"/>
        <v>0</v>
      </c>
      <c r="AI2017" s="6">
        <f t="shared" si="954"/>
        <v>0</v>
      </c>
      <c r="AJ2017" s="17">
        <v>658.41058819163095</v>
      </c>
      <c r="AK2017" s="6">
        <f t="shared" si="955"/>
        <v>525.91438403592701</v>
      </c>
      <c r="AL2017" s="6">
        <f t="shared" si="934"/>
        <v>525.91438403592701</v>
      </c>
      <c r="AM2017" s="17">
        <v>525.91438403592701</v>
      </c>
      <c r="AN2017" s="6">
        <f t="shared" si="956"/>
        <v>132.49620415570394</v>
      </c>
      <c r="AO2017" s="6">
        <f t="shared" si="957"/>
        <v>658.41058819163095</v>
      </c>
      <c r="AP2017" s="17">
        <v>3580.1584988305099</v>
      </c>
      <c r="AQ2017" s="6">
        <f t="shared" si="958"/>
        <v>3270.1936466127281</v>
      </c>
      <c r="AR2017" s="17">
        <v>826.57293924742805</v>
      </c>
      <c r="AS2017" s="6">
        <f t="shared" si="935"/>
        <v>516.60808702964255</v>
      </c>
      <c r="AT2017" s="17">
        <v>1806.63435264381</v>
      </c>
      <c r="AU2017" s="6">
        <f t="shared" si="936"/>
        <v>1806.63435264381</v>
      </c>
      <c r="AV2017" s="17">
        <v>0</v>
      </c>
      <c r="AW2017" s="6">
        <f t="shared" si="937"/>
        <v>0</v>
      </c>
      <c r="AX2017" s="17">
        <v>946.95120693927595</v>
      </c>
      <c r="AY2017" s="6">
        <f t="shared" si="938"/>
        <v>946.95120693927595</v>
      </c>
      <c r="AZ2017" s="20">
        <v>207798467.859</v>
      </c>
      <c r="BA2017" s="20">
        <v>1430463589.9819701</v>
      </c>
      <c r="BB2017" s="20">
        <v>113737942.159025</v>
      </c>
      <c r="BC2017" s="20">
        <v>0</v>
      </c>
      <c r="BD2017" s="19">
        <f t="shared" si="939"/>
        <v>1751.999999999995</v>
      </c>
      <c r="BE2017" s="18">
        <v>66.379700049319894</v>
      </c>
      <c r="BF2017" s="20">
        <v>0</v>
      </c>
      <c r="BG2017" s="20">
        <v>0</v>
      </c>
      <c r="BH2017" s="19">
        <f t="shared" si="959"/>
        <v>0</v>
      </c>
      <c r="BI2017" s="18">
        <v>695.32307671705496</v>
      </c>
      <c r="BJ2017">
        <v>237</v>
      </c>
      <c r="BK2017">
        <v>3040</v>
      </c>
      <c r="BL2017" s="22">
        <v>4611.9232000000002</v>
      </c>
      <c r="BM2017">
        <v>760</v>
      </c>
      <c r="BN2017">
        <v>190</v>
      </c>
      <c r="BO2017">
        <v>7.2713323186266499E-2</v>
      </c>
    </row>
    <row r="2018" spans="1:67" x14ac:dyDescent="0.2">
      <c r="A2018" s="27">
        <v>2017</v>
      </c>
      <c r="B2018" s="18">
        <v>566.55954399167399</v>
      </c>
      <c r="C2018" s="18">
        <v>900.599999999999</v>
      </c>
      <c r="D2018">
        <v>1000</v>
      </c>
      <c r="E2018">
        <v>4000</v>
      </c>
      <c r="F2018">
        <v>0</v>
      </c>
      <c r="G2018" s="23">
        <f t="shared" si="940"/>
        <v>1</v>
      </c>
      <c r="H2018" s="16">
        <v>100</v>
      </c>
      <c r="I2018" s="17">
        <v>188.15820823817</v>
      </c>
      <c r="J2018" s="6">
        <f t="shared" si="941"/>
        <v>188.01838237783625</v>
      </c>
      <c r="K2018" s="6">
        <f t="shared" si="942"/>
        <v>171.43013111809628</v>
      </c>
      <c r="L2018" s="6">
        <f t="shared" si="943"/>
        <v>0.91177324764764389</v>
      </c>
      <c r="M2018" s="6">
        <f t="shared" si="944"/>
        <v>171.55762059687794</v>
      </c>
      <c r="N2018" s="16">
        <v>100</v>
      </c>
      <c r="O2018" s="17">
        <v>391.64682264874</v>
      </c>
      <c r="P2018" s="6">
        <f t="shared" si="945"/>
        <v>369.29010714704901</v>
      </c>
      <c r="Q2018" s="6">
        <f t="shared" si="930"/>
        <v>230.80631696690563</v>
      </c>
      <c r="R2018" s="17">
        <v>369.29010714704901</v>
      </c>
      <c r="S2018" s="6">
        <f t="shared" si="946"/>
        <v>22.356715501690985</v>
      </c>
      <c r="T2018" s="6">
        <f t="shared" si="947"/>
        <v>253.16303246859661</v>
      </c>
      <c r="U2018" s="17">
        <v>120.45853201084201</v>
      </c>
      <c r="V2018" s="6">
        <f t="shared" si="948"/>
        <v>107.202362248744</v>
      </c>
      <c r="W2018" s="6">
        <f t="shared" si="931"/>
        <v>107.202362248744</v>
      </c>
      <c r="X2018" s="17">
        <v>107.202362248744</v>
      </c>
      <c r="Y2018" s="6">
        <f t="shared" si="949"/>
        <v>13.256169762098011</v>
      </c>
      <c r="Z2018" s="6">
        <f t="shared" si="950"/>
        <v>120.45853201084201</v>
      </c>
      <c r="AA2018" s="17">
        <v>0</v>
      </c>
      <c r="AB2018" s="6">
        <f t="shared" si="951"/>
        <v>0</v>
      </c>
      <c r="AC2018" s="6">
        <f t="shared" si="932"/>
        <v>0</v>
      </c>
      <c r="AD2018" s="17">
        <v>0</v>
      </c>
      <c r="AE2018" s="6">
        <f t="shared" si="952"/>
        <v>0</v>
      </c>
      <c r="AF2018" s="17">
        <v>0</v>
      </c>
      <c r="AG2018" s="6">
        <f t="shared" si="953"/>
        <v>0</v>
      </c>
      <c r="AH2018" s="6">
        <f t="shared" si="933"/>
        <v>0</v>
      </c>
      <c r="AI2018" s="6">
        <f t="shared" si="954"/>
        <v>0</v>
      </c>
      <c r="AJ2018" s="17">
        <v>670.75089821638699</v>
      </c>
      <c r="AK2018" s="6">
        <f t="shared" si="955"/>
        <v>535.64029055281503</v>
      </c>
      <c r="AL2018" s="6">
        <f t="shared" si="934"/>
        <v>535.64029055281503</v>
      </c>
      <c r="AM2018" s="17">
        <v>535.64029055281503</v>
      </c>
      <c r="AN2018" s="6">
        <f t="shared" si="956"/>
        <v>135.11060766357195</v>
      </c>
      <c r="AO2018" s="6">
        <f t="shared" si="957"/>
        <v>670.75089821638699</v>
      </c>
      <c r="AP2018" s="17">
        <v>3662.5485010839002</v>
      </c>
      <c r="AQ2018" s="6">
        <f t="shared" si="958"/>
        <v>3321.6120450827966</v>
      </c>
      <c r="AR2018" s="17">
        <v>909.16388266960098</v>
      </c>
      <c r="AS2018" s="6">
        <f t="shared" si="935"/>
        <v>568.22742666850058</v>
      </c>
      <c r="AT2018" s="17">
        <v>1806.50251464185</v>
      </c>
      <c r="AU2018" s="6">
        <f t="shared" si="936"/>
        <v>1806.50251464185</v>
      </c>
      <c r="AV2018" s="17">
        <v>0</v>
      </c>
      <c r="AW2018" s="6">
        <f t="shared" si="937"/>
        <v>0</v>
      </c>
      <c r="AX2018" s="17">
        <v>946.88210377244604</v>
      </c>
      <c r="AY2018" s="6">
        <f t="shared" si="938"/>
        <v>946.88210377244604</v>
      </c>
      <c r="AZ2018" s="20">
        <v>209862946.19217801</v>
      </c>
      <c r="BA2018" s="20">
        <v>1430464626.6203899</v>
      </c>
      <c r="BB2018" s="20">
        <v>111672427.18742301</v>
      </c>
      <c r="BC2018" s="20">
        <v>0</v>
      </c>
      <c r="BD2018" s="19">
        <f t="shared" si="939"/>
        <v>1751.9999999999909</v>
      </c>
      <c r="BE2018" s="18">
        <v>67.200669535377401</v>
      </c>
      <c r="BF2018" s="20">
        <v>0</v>
      </c>
      <c r="BG2018" s="20">
        <v>0</v>
      </c>
      <c r="BH2018" s="19">
        <f t="shared" si="959"/>
        <v>0</v>
      </c>
      <c r="BI2018" s="18">
        <v>764.85538438875994</v>
      </c>
      <c r="BJ2018">
        <v>237</v>
      </c>
      <c r="BK2018">
        <v>3040</v>
      </c>
      <c r="BL2018" s="22">
        <v>4611.9232000000002</v>
      </c>
      <c r="BM2018">
        <v>760</v>
      </c>
      <c r="BN2018">
        <v>190</v>
      </c>
      <c r="BO2018">
        <v>7.1440448306733406E-2</v>
      </c>
    </row>
    <row r="2019" spans="1:67" x14ac:dyDescent="0.2">
      <c r="A2019" s="27">
        <v>2018</v>
      </c>
      <c r="B2019" s="18">
        <v>618.06495708182604</v>
      </c>
      <c r="C2019" s="18">
        <v>900.599999999999</v>
      </c>
      <c r="D2019">
        <v>1000</v>
      </c>
      <c r="E2019">
        <v>4000</v>
      </c>
      <c r="F2019">
        <v>0</v>
      </c>
      <c r="G2019" s="23">
        <f t="shared" si="940"/>
        <v>1</v>
      </c>
      <c r="H2019" s="16">
        <v>100</v>
      </c>
      <c r="I2019" s="17">
        <v>192.36492731126799</v>
      </c>
      <c r="J2019" s="6">
        <f t="shared" si="941"/>
        <v>192.24992698748395</v>
      </c>
      <c r="K2019" s="6">
        <f t="shared" si="942"/>
        <v>174.16355244352999</v>
      </c>
      <c r="L2019" s="6">
        <f t="shared" si="943"/>
        <v>0.90592259343156245</v>
      </c>
      <c r="M2019" s="6">
        <f t="shared" si="944"/>
        <v>174.26773383509789</v>
      </c>
      <c r="N2019" s="16">
        <v>100</v>
      </c>
      <c r="O2019" s="17">
        <v>423.69850129094698</v>
      </c>
      <c r="P2019" s="6">
        <f t="shared" si="945"/>
        <v>399.51056638368402</v>
      </c>
      <c r="Q2019" s="6">
        <f t="shared" si="930"/>
        <v>249.6941039898025</v>
      </c>
      <c r="R2019" s="17">
        <v>399.51056638368402</v>
      </c>
      <c r="S2019" s="6">
        <f t="shared" si="946"/>
        <v>24.187934907262957</v>
      </c>
      <c r="T2019" s="6">
        <f t="shared" si="947"/>
        <v>273.88203889706546</v>
      </c>
      <c r="U2019" s="17">
        <v>120.45101318902</v>
      </c>
      <c r="V2019" s="6">
        <f t="shared" si="948"/>
        <v>107.194850672648</v>
      </c>
      <c r="W2019" s="6">
        <f t="shared" si="931"/>
        <v>107.194850672648</v>
      </c>
      <c r="X2019" s="17">
        <v>107.194850672648</v>
      </c>
      <c r="Y2019" s="6">
        <f t="shared" si="949"/>
        <v>13.256162516372001</v>
      </c>
      <c r="Z2019" s="6">
        <f t="shared" si="950"/>
        <v>120.45101318902</v>
      </c>
      <c r="AA2019" s="17">
        <v>0</v>
      </c>
      <c r="AB2019" s="6">
        <f t="shared" si="951"/>
        <v>0</v>
      </c>
      <c r="AC2019" s="6">
        <f t="shared" si="932"/>
        <v>0</v>
      </c>
      <c r="AD2019" s="17">
        <v>0</v>
      </c>
      <c r="AE2019" s="6">
        <f t="shared" si="952"/>
        <v>0</v>
      </c>
      <c r="AF2019" s="17">
        <v>0</v>
      </c>
      <c r="AG2019" s="6">
        <f t="shared" si="953"/>
        <v>0</v>
      </c>
      <c r="AH2019" s="6">
        <f t="shared" si="933"/>
        <v>0</v>
      </c>
      <c r="AI2019" s="6">
        <f t="shared" si="954"/>
        <v>0</v>
      </c>
      <c r="AJ2019" s="17">
        <v>680.79037296641002</v>
      </c>
      <c r="AK2019" s="6">
        <f t="shared" si="955"/>
        <v>543.55915270742298</v>
      </c>
      <c r="AL2019" s="6">
        <f t="shared" si="934"/>
        <v>543.55915270742298</v>
      </c>
      <c r="AM2019" s="17">
        <v>543.55915270742298</v>
      </c>
      <c r="AN2019" s="6">
        <f t="shared" si="956"/>
        <v>137.23122025898704</v>
      </c>
      <c r="AO2019" s="6">
        <f t="shared" si="957"/>
        <v>680.79037296641002</v>
      </c>
      <c r="AP2019" s="17">
        <v>3744.9393872180899</v>
      </c>
      <c r="AQ2019" s="6">
        <f t="shared" si="958"/>
        <v>3373.0345655222386</v>
      </c>
      <c r="AR2019" s="17">
        <v>991.74619118894304</v>
      </c>
      <c r="AS2019" s="6">
        <f t="shared" si="935"/>
        <v>619.84136949308936</v>
      </c>
      <c r="AT2019" s="17">
        <v>1806.3769219375799</v>
      </c>
      <c r="AU2019" s="6">
        <f t="shared" si="936"/>
        <v>1806.3769219375799</v>
      </c>
      <c r="AV2019" s="17">
        <v>0</v>
      </c>
      <c r="AW2019" s="6">
        <f t="shared" si="937"/>
        <v>0</v>
      </c>
      <c r="AX2019" s="17">
        <v>946.81627409156897</v>
      </c>
      <c r="AY2019" s="6">
        <f t="shared" si="938"/>
        <v>946.81627409156897</v>
      </c>
      <c r="AZ2019" s="20">
        <v>211507652.06094801</v>
      </c>
      <c r="BA2019" s="20">
        <v>1430465215.8139999</v>
      </c>
      <c r="BB2019" s="20">
        <v>110027132.125044</v>
      </c>
      <c r="BC2019" s="20">
        <v>0</v>
      </c>
      <c r="BD2019" s="19">
        <f t="shared" si="939"/>
        <v>1751.999999999992</v>
      </c>
      <c r="BE2019" s="18">
        <v>67.982872097346899</v>
      </c>
      <c r="BF2019" s="20">
        <v>0</v>
      </c>
      <c r="BG2019" s="20">
        <v>0</v>
      </c>
      <c r="BH2019" s="19">
        <f t="shared" si="959"/>
        <v>0</v>
      </c>
      <c r="BI2019" s="18">
        <v>834.38769206046595</v>
      </c>
      <c r="BJ2019">
        <v>237</v>
      </c>
      <c r="BK2019">
        <v>3040</v>
      </c>
      <c r="BL2019" s="22">
        <v>4611.9232000000002</v>
      </c>
      <c r="BM2019">
        <v>760</v>
      </c>
      <c r="BN2019">
        <v>190</v>
      </c>
      <c r="BO2019">
        <v>7.0426537843675099E-2</v>
      </c>
    </row>
    <row r="2020" spans="1:67" x14ac:dyDescent="0.2">
      <c r="A2020" s="27">
        <v>2019</v>
      </c>
      <c r="B2020" s="18">
        <v>669.57037017197899</v>
      </c>
      <c r="C2020" s="18">
        <v>900.599999999999</v>
      </c>
      <c r="D2020">
        <v>1000</v>
      </c>
      <c r="E2020">
        <v>4000</v>
      </c>
      <c r="F2020">
        <v>0</v>
      </c>
      <c r="G2020" s="23">
        <f t="shared" si="940"/>
        <v>1</v>
      </c>
      <c r="H2020" s="16">
        <v>100</v>
      </c>
      <c r="I2020" s="17">
        <v>196.575814751129</v>
      </c>
      <c r="J2020" s="6">
        <f t="shared" si="941"/>
        <v>196.48062618675576</v>
      </c>
      <c r="K2020" s="6">
        <f t="shared" si="942"/>
        <v>176.89520810709914</v>
      </c>
      <c r="L2020" s="6">
        <f t="shared" si="943"/>
        <v>0.90031883316047356</v>
      </c>
      <c r="M2020" s="6">
        <f t="shared" si="944"/>
        <v>176.98090816430587</v>
      </c>
      <c r="N2020" s="16">
        <v>100</v>
      </c>
      <c r="O2020" s="17">
        <v>455.86421825853603</v>
      </c>
      <c r="P2020" s="6">
        <f t="shared" si="945"/>
        <v>429.83839218442603</v>
      </c>
      <c r="Q2020" s="6">
        <f t="shared" si="930"/>
        <v>268.64899511526625</v>
      </c>
      <c r="R2020" s="17">
        <v>429.83839218442603</v>
      </c>
      <c r="S2020" s="6">
        <f t="shared" si="946"/>
        <v>26.02582607411</v>
      </c>
      <c r="T2020" s="6">
        <f t="shared" si="947"/>
        <v>294.67482118937625</v>
      </c>
      <c r="U2020" s="17">
        <v>120.443873538226</v>
      </c>
      <c r="V2020" s="6">
        <f t="shared" si="948"/>
        <v>107.18771449504899</v>
      </c>
      <c r="W2020" s="6">
        <f t="shared" si="931"/>
        <v>107.18771449504899</v>
      </c>
      <c r="X2020" s="17">
        <v>107.18771449504899</v>
      </c>
      <c r="Y2020" s="6">
        <f t="shared" si="949"/>
        <v>13.256159043177007</v>
      </c>
      <c r="Z2020" s="6">
        <f t="shared" si="950"/>
        <v>120.443873538226</v>
      </c>
      <c r="AA2020" s="17">
        <v>0</v>
      </c>
      <c r="AB2020" s="6">
        <f t="shared" si="951"/>
        <v>0</v>
      </c>
      <c r="AC2020" s="6">
        <f t="shared" si="932"/>
        <v>0</v>
      </c>
      <c r="AD2020" s="17">
        <v>0</v>
      </c>
      <c r="AE2020" s="6">
        <f t="shared" si="952"/>
        <v>0</v>
      </c>
      <c r="AF2020" s="17">
        <v>0</v>
      </c>
      <c r="AG2020" s="6">
        <f t="shared" si="953"/>
        <v>0</v>
      </c>
      <c r="AH2020" s="6">
        <f t="shared" si="933"/>
        <v>0</v>
      </c>
      <c r="AI2020" s="6">
        <f t="shared" si="954"/>
        <v>0</v>
      </c>
      <c r="AJ2020" s="17">
        <v>689.32593663032196</v>
      </c>
      <c r="AK2020" s="6">
        <f t="shared" si="955"/>
        <v>550.28823665192795</v>
      </c>
      <c r="AL2020" s="6">
        <f t="shared" si="934"/>
        <v>550.28823665192795</v>
      </c>
      <c r="AM2020" s="17">
        <v>550.28823665192795</v>
      </c>
      <c r="AN2020" s="6">
        <f t="shared" si="956"/>
        <v>139.03769997839402</v>
      </c>
      <c r="AO2020" s="6">
        <f t="shared" si="957"/>
        <v>689.32593663032196</v>
      </c>
      <c r="AP2020" s="17">
        <v>3827.3310958807701</v>
      </c>
      <c r="AQ2020" s="6">
        <f t="shared" si="958"/>
        <v>3424.4609218151277</v>
      </c>
      <c r="AR2020" s="17">
        <v>1074.3204641750301</v>
      </c>
      <c r="AS2020" s="6">
        <f t="shared" si="935"/>
        <v>671.45029010939379</v>
      </c>
      <c r="AT2020" s="17">
        <v>1806.2571410297001</v>
      </c>
      <c r="AU2020" s="6">
        <f t="shared" si="936"/>
        <v>1806.2571410297001</v>
      </c>
      <c r="AV2020" s="17">
        <v>0</v>
      </c>
      <c r="AW2020" s="6">
        <f t="shared" si="937"/>
        <v>0</v>
      </c>
      <c r="AX2020" s="17">
        <v>946.75349067603395</v>
      </c>
      <c r="AY2020" s="6">
        <f t="shared" si="938"/>
        <v>946.75349067603395</v>
      </c>
      <c r="AZ2020" s="20">
        <v>212877851.14572799</v>
      </c>
      <c r="BA2020" s="20">
        <v>1430465482.6735301</v>
      </c>
      <c r="BB2020" s="20">
        <v>108656666.180733</v>
      </c>
      <c r="BC2020" s="20">
        <v>0</v>
      </c>
      <c r="BD2020" s="19">
        <f t="shared" si="939"/>
        <v>1751.9999999999911</v>
      </c>
      <c r="BE2020" s="18">
        <v>68.728314366751505</v>
      </c>
      <c r="BF2020" s="20">
        <v>0</v>
      </c>
      <c r="BG2020" s="20">
        <v>0</v>
      </c>
      <c r="BH2020" s="19">
        <f t="shared" si="959"/>
        <v>0</v>
      </c>
      <c r="BI2020" s="18">
        <v>903.91999973217105</v>
      </c>
      <c r="BJ2020">
        <v>237</v>
      </c>
      <c r="BK2020">
        <v>3040</v>
      </c>
      <c r="BL2020" s="22">
        <v>4611.9232000000002</v>
      </c>
      <c r="BM2020">
        <v>760</v>
      </c>
      <c r="BN2020">
        <v>190</v>
      </c>
      <c r="BO2020">
        <v>6.95819878412441E-2</v>
      </c>
    </row>
    <row r="2021" spans="1:67" x14ac:dyDescent="0.2">
      <c r="A2021" s="27">
        <v>2020</v>
      </c>
      <c r="B2021" s="18">
        <v>721.07578326213104</v>
      </c>
      <c r="C2021" s="18">
        <v>900.599999999999</v>
      </c>
      <c r="D2021">
        <v>1000</v>
      </c>
      <c r="E2021">
        <v>4000</v>
      </c>
      <c r="F2021">
        <v>0</v>
      </c>
      <c r="G2021" s="23">
        <f t="shared" si="940"/>
        <v>1</v>
      </c>
      <c r="H2021" s="16">
        <v>100</v>
      </c>
      <c r="I2021" s="17">
        <v>200.788984491473</v>
      </c>
      <c r="J2021" s="6">
        <f t="shared" si="941"/>
        <v>200.70738134298281</v>
      </c>
      <c r="K2021" s="6">
        <f t="shared" si="942"/>
        <v>179.62004947978534</v>
      </c>
      <c r="L2021" s="6">
        <f t="shared" si="943"/>
        <v>0.89493494597908196</v>
      </c>
      <c r="M2021" s="6">
        <f t="shared" si="944"/>
        <v>179.69307898907113</v>
      </c>
      <c r="N2021" s="16">
        <v>100</v>
      </c>
      <c r="O2021" s="17">
        <v>488.05704764398803</v>
      </c>
      <c r="P2021" s="6">
        <f t="shared" si="945"/>
        <v>460.19163138113299</v>
      </c>
      <c r="Q2021" s="6">
        <f t="shared" si="930"/>
        <v>287.61976961320812</v>
      </c>
      <c r="R2021" s="17">
        <v>460.19163138113299</v>
      </c>
      <c r="S2021" s="6">
        <f t="shared" si="946"/>
        <v>27.865416262855035</v>
      </c>
      <c r="T2021" s="6">
        <f t="shared" si="947"/>
        <v>315.48518587606316</v>
      </c>
      <c r="U2021" s="17">
        <v>120.437065124009</v>
      </c>
      <c r="V2021" s="6">
        <f t="shared" si="948"/>
        <v>107.180908481451</v>
      </c>
      <c r="W2021" s="6">
        <f t="shared" si="931"/>
        <v>107.180908481451</v>
      </c>
      <c r="X2021" s="17">
        <v>107.180908481451</v>
      </c>
      <c r="Y2021" s="6">
        <f t="shared" si="949"/>
        <v>13.256156642557997</v>
      </c>
      <c r="Z2021" s="6">
        <f t="shared" si="950"/>
        <v>120.437065124009</v>
      </c>
      <c r="AA2021" s="17">
        <v>0</v>
      </c>
      <c r="AB2021" s="6">
        <f t="shared" si="951"/>
        <v>0</v>
      </c>
      <c r="AC2021" s="6">
        <f t="shared" si="932"/>
        <v>0</v>
      </c>
      <c r="AD2021" s="17">
        <v>0</v>
      </c>
      <c r="AE2021" s="6">
        <f t="shared" si="952"/>
        <v>0</v>
      </c>
      <c r="AF2021" s="17">
        <v>0</v>
      </c>
      <c r="AG2021" s="6">
        <f t="shared" si="953"/>
        <v>0</v>
      </c>
      <c r="AH2021" s="6">
        <f t="shared" si="933"/>
        <v>0</v>
      </c>
      <c r="AI2021" s="6">
        <f t="shared" si="954"/>
        <v>0</v>
      </c>
      <c r="AJ2021" s="17">
        <v>696.81725821477596</v>
      </c>
      <c r="AK2021" s="6">
        <f t="shared" si="955"/>
        <v>556.18938892534698</v>
      </c>
      <c r="AL2021" s="6">
        <f t="shared" si="934"/>
        <v>556.18938892534698</v>
      </c>
      <c r="AM2021" s="17">
        <v>556.18938892534698</v>
      </c>
      <c r="AN2021" s="6">
        <f t="shared" si="956"/>
        <v>140.62786928942899</v>
      </c>
      <c r="AO2021" s="6">
        <f t="shared" si="957"/>
        <v>696.81725821477596</v>
      </c>
      <c r="AP2021" s="17">
        <v>3909.72357126936</v>
      </c>
      <c r="AQ2021" s="6">
        <f t="shared" si="958"/>
        <v>3475.8908537267434</v>
      </c>
      <c r="AR2021" s="17">
        <v>1156.8872467802801</v>
      </c>
      <c r="AS2021" s="6">
        <f t="shared" si="935"/>
        <v>723.05452923767507</v>
      </c>
      <c r="AT2021" s="17">
        <v>1806.14277763015</v>
      </c>
      <c r="AU2021" s="6">
        <f t="shared" si="936"/>
        <v>1806.14277763015</v>
      </c>
      <c r="AV2021" s="17">
        <v>0</v>
      </c>
      <c r="AW2021" s="6">
        <f t="shared" si="937"/>
        <v>0</v>
      </c>
      <c r="AX2021" s="17">
        <v>946.69354685891801</v>
      </c>
      <c r="AY2021" s="6">
        <f t="shared" si="938"/>
        <v>946.69354685891801</v>
      </c>
      <c r="AZ2021" s="20">
        <v>214084758.92788199</v>
      </c>
      <c r="BA2021" s="20">
        <v>1430465749.5330701</v>
      </c>
      <c r="BB2021" s="20">
        <v>107449491.539046</v>
      </c>
      <c r="BC2021" s="20">
        <v>0</v>
      </c>
      <c r="BD2021" s="19">
        <f t="shared" si="939"/>
        <v>1751.9999999999982</v>
      </c>
      <c r="BE2021" s="18">
        <v>69.4399689695381</v>
      </c>
      <c r="BF2021" s="20">
        <v>0</v>
      </c>
      <c r="BG2021" s="20">
        <v>0</v>
      </c>
      <c r="BH2021" s="19">
        <f t="shared" si="959"/>
        <v>0</v>
      </c>
      <c r="BI2021" s="18">
        <v>973.45230740387694</v>
      </c>
      <c r="BJ2021">
        <v>237</v>
      </c>
      <c r="BK2021">
        <v>3040</v>
      </c>
      <c r="BL2021" s="22">
        <v>4611.9232000000002</v>
      </c>
      <c r="BM2021">
        <v>760</v>
      </c>
      <c r="BN2021">
        <v>190</v>
      </c>
      <c r="BO2021">
        <v>6.8838064442510297E-2</v>
      </c>
    </row>
    <row r="2022" spans="1:67" x14ac:dyDescent="0.2">
      <c r="A2022" s="27">
        <v>2021</v>
      </c>
      <c r="B2022" s="18">
        <v>772.58119635228297</v>
      </c>
      <c r="C2022" s="18">
        <v>900.599999999999</v>
      </c>
      <c r="D2022">
        <v>1000</v>
      </c>
      <c r="E2022">
        <v>4000</v>
      </c>
      <c r="F2022">
        <v>0</v>
      </c>
      <c r="G2022" s="23">
        <f t="shared" si="940"/>
        <v>1</v>
      </c>
      <c r="H2022" s="16">
        <v>100</v>
      </c>
      <c r="I2022" s="17">
        <v>205.00790999299599</v>
      </c>
      <c r="J2022" s="6">
        <f t="shared" si="941"/>
        <v>204.93909260050174</v>
      </c>
      <c r="K2022" s="6">
        <f t="shared" si="942"/>
        <v>182.35019276452888</v>
      </c>
      <c r="L2022" s="6">
        <f t="shared" si="943"/>
        <v>0.88977749657549943</v>
      </c>
      <c r="M2022" s="6">
        <f t="shared" si="944"/>
        <v>182.41142493174328</v>
      </c>
      <c r="N2022" s="16">
        <v>100</v>
      </c>
      <c r="O2022" s="17">
        <v>520.19797831340304</v>
      </c>
      <c r="P2022" s="6">
        <f t="shared" si="945"/>
        <v>490.49579393620598</v>
      </c>
      <c r="Q2022" s="6">
        <f t="shared" si="930"/>
        <v>306.55987121012873</v>
      </c>
      <c r="R2022" s="17">
        <v>490.49579393620598</v>
      </c>
      <c r="S2022" s="6">
        <f t="shared" si="946"/>
        <v>29.702184377197057</v>
      </c>
      <c r="T2022" s="6">
        <f t="shared" si="947"/>
        <v>336.26205558732579</v>
      </c>
      <c r="U2022" s="17">
        <v>120.430557127214</v>
      </c>
      <c r="V2022" s="6">
        <f t="shared" si="948"/>
        <v>107.17440285718401</v>
      </c>
      <c r="W2022" s="6">
        <f t="shared" si="931"/>
        <v>107.17440285718401</v>
      </c>
      <c r="X2022" s="17">
        <v>107.17440285718401</v>
      </c>
      <c r="Y2022" s="6">
        <f t="shared" si="949"/>
        <v>13.256154270029995</v>
      </c>
      <c r="Z2022" s="6">
        <f t="shared" si="950"/>
        <v>120.430557127214</v>
      </c>
      <c r="AA2022" s="17">
        <v>0</v>
      </c>
      <c r="AB2022" s="6">
        <f t="shared" si="951"/>
        <v>0</v>
      </c>
      <c r="AC2022" s="6">
        <f t="shared" si="932"/>
        <v>0</v>
      </c>
      <c r="AD2022" s="17">
        <v>0</v>
      </c>
      <c r="AE2022" s="6">
        <f t="shared" si="952"/>
        <v>0</v>
      </c>
      <c r="AF2022" s="17">
        <v>0</v>
      </c>
      <c r="AG2022" s="6">
        <f t="shared" si="953"/>
        <v>0</v>
      </c>
      <c r="AH2022" s="6">
        <f t="shared" si="933"/>
        <v>0</v>
      </c>
      <c r="AI2022" s="6">
        <f t="shared" si="954"/>
        <v>0</v>
      </c>
      <c r="AJ2022" s="17">
        <v>703.70376782372398</v>
      </c>
      <c r="AK2022" s="6">
        <f t="shared" si="955"/>
        <v>561.62540067272801</v>
      </c>
      <c r="AL2022" s="6">
        <f t="shared" si="934"/>
        <v>561.62540067272801</v>
      </c>
      <c r="AM2022" s="17">
        <v>561.62540067272801</v>
      </c>
      <c r="AN2022" s="6">
        <f t="shared" si="956"/>
        <v>142.07836715099597</v>
      </c>
      <c r="AO2022" s="6">
        <f t="shared" si="957"/>
        <v>703.70376782372398</v>
      </c>
      <c r="AP2022" s="17">
        <v>3992.1167625174098</v>
      </c>
      <c r="AQ2022" s="6">
        <f t="shared" si="958"/>
        <v>3527.3241240418483</v>
      </c>
      <c r="AR2022" s="17">
        <v>1239.44703593482</v>
      </c>
      <c r="AS2022" s="6">
        <f t="shared" si="935"/>
        <v>774.65439745926244</v>
      </c>
      <c r="AT2022" s="17">
        <v>1806.0334723282399</v>
      </c>
      <c r="AU2022" s="6">
        <f t="shared" si="936"/>
        <v>1806.0334723282399</v>
      </c>
      <c r="AV2022" s="17">
        <v>0</v>
      </c>
      <c r="AW2022" s="6">
        <f t="shared" si="937"/>
        <v>0</v>
      </c>
      <c r="AX2022" s="17">
        <v>946.636254254346</v>
      </c>
      <c r="AY2022" s="6">
        <f t="shared" si="938"/>
        <v>946.636254254346</v>
      </c>
      <c r="AZ2022" s="20">
        <v>215160540.29077101</v>
      </c>
      <c r="BA2022" s="20">
        <v>1430466016.3926001</v>
      </c>
      <c r="BB2022" s="20">
        <v>106373443.316625</v>
      </c>
      <c r="BC2022" s="20">
        <v>0</v>
      </c>
      <c r="BD2022" s="19">
        <f t="shared" si="939"/>
        <v>1751.9999999999961</v>
      </c>
      <c r="BE2022" s="18">
        <v>70.1200452658546</v>
      </c>
      <c r="BF2022" s="20">
        <v>0</v>
      </c>
      <c r="BG2022" s="20">
        <v>0</v>
      </c>
      <c r="BH2022" s="19">
        <f t="shared" si="959"/>
        <v>0</v>
      </c>
      <c r="BI2022" s="18">
        <v>1042.98461507558</v>
      </c>
      <c r="BJ2022">
        <v>237</v>
      </c>
      <c r="BK2022">
        <v>3040</v>
      </c>
      <c r="BL2022" s="22">
        <v>4611.9232000000002</v>
      </c>
      <c r="BM2022">
        <v>760</v>
      </c>
      <c r="BN2022">
        <v>190</v>
      </c>
      <c r="BO2022">
        <v>6.8174946179521995E-2</v>
      </c>
    </row>
    <row r="2023" spans="1:67" x14ac:dyDescent="0.2">
      <c r="A2023" s="27">
        <v>2022</v>
      </c>
      <c r="B2023" s="18">
        <v>824.08660944243502</v>
      </c>
      <c r="C2023" s="18">
        <v>900.599999999999</v>
      </c>
      <c r="D2023">
        <v>1000</v>
      </c>
      <c r="E2023">
        <v>4000</v>
      </c>
      <c r="F2023">
        <v>0</v>
      </c>
      <c r="G2023" s="23">
        <f t="shared" si="940"/>
        <v>1</v>
      </c>
      <c r="H2023" s="16">
        <v>100</v>
      </c>
      <c r="I2023" s="17">
        <v>209.230622283825</v>
      </c>
      <c r="J2023" s="6">
        <f t="shared" si="941"/>
        <v>209.17367763950045</v>
      </c>
      <c r="K2023" s="6">
        <f t="shared" si="942"/>
        <v>185.08333369318473</v>
      </c>
      <c r="L2023" s="6">
        <f t="shared" si="943"/>
        <v>0.88483090120051278</v>
      </c>
      <c r="M2023" s="6">
        <f t="shared" si="944"/>
        <v>185.13372007414097</v>
      </c>
      <c r="N2023" s="16">
        <v>100</v>
      </c>
      <c r="O2023" s="17">
        <v>552.27130605963305</v>
      </c>
      <c r="P2023" s="6">
        <f t="shared" si="945"/>
        <v>520.73608199748298</v>
      </c>
      <c r="Q2023" s="6">
        <f t="shared" si="930"/>
        <v>325.46005124842685</v>
      </c>
      <c r="R2023" s="17">
        <v>520.73608199748298</v>
      </c>
      <c r="S2023" s="6">
        <f t="shared" si="946"/>
        <v>31.535224062150064</v>
      </c>
      <c r="T2023" s="6">
        <f t="shared" si="947"/>
        <v>356.99527531057691</v>
      </c>
      <c r="U2023" s="17">
        <v>120.424333729734</v>
      </c>
      <c r="V2023" s="6">
        <f t="shared" si="948"/>
        <v>107.16818140075</v>
      </c>
      <c r="W2023" s="6">
        <f t="shared" si="931"/>
        <v>107.16818140075</v>
      </c>
      <c r="X2023" s="17">
        <v>107.16818140075</v>
      </c>
      <c r="Y2023" s="6">
        <f t="shared" si="949"/>
        <v>13.256152328984001</v>
      </c>
      <c r="Z2023" s="6">
        <f t="shared" si="950"/>
        <v>120.424333729734</v>
      </c>
      <c r="AA2023" s="17">
        <v>0</v>
      </c>
      <c r="AB2023" s="6">
        <f t="shared" si="951"/>
        <v>0</v>
      </c>
      <c r="AC2023" s="6">
        <f t="shared" si="932"/>
        <v>0</v>
      </c>
      <c r="AD2023" s="17">
        <v>0</v>
      </c>
      <c r="AE2023" s="6">
        <f t="shared" si="952"/>
        <v>0</v>
      </c>
      <c r="AF2023" s="17">
        <v>0</v>
      </c>
      <c r="AG2023" s="6">
        <f t="shared" si="953"/>
        <v>0</v>
      </c>
      <c r="AH2023" s="6">
        <f t="shared" si="933"/>
        <v>0</v>
      </c>
      <c r="AI2023" s="6">
        <f t="shared" si="954"/>
        <v>0</v>
      </c>
      <c r="AJ2023" s="17">
        <v>710.10657362550501</v>
      </c>
      <c r="AK2023" s="6">
        <f t="shared" si="955"/>
        <v>566.68710149509502</v>
      </c>
      <c r="AL2023" s="6">
        <f t="shared" si="934"/>
        <v>566.68710149509502</v>
      </c>
      <c r="AM2023" s="17">
        <v>566.68710149509502</v>
      </c>
      <c r="AN2023" s="6">
        <f t="shared" si="956"/>
        <v>143.41947213040999</v>
      </c>
      <c r="AO2023" s="6">
        <f t="shared" si="957"/>
        <v>710.10657362550501</v>
      </c>
      <c r="AP2023" s="17">
        <v>4074.51062316057</v>
      </c>
      <c r="AQ2023" s="6">
        <f t="shared" si="958"/>
        <v>3578.7605160744315</v>
      </c>
      <c r="AR2023" s="17">
        <v>1322.00028556303</v>
      </c>
      <c r="AS2023" s="6">
        <f t="shared" si="935"/>
        <v>826.25017847689378</v>
      </c>
      <c r="AT2023" s="17">
        <v>1805.92889681766</v>
      </c>
      <c r="AU2023" s="6">
        <f t="shared" si="936"/>
        <v>1805.92889681766</v>
      </c>
      <c r="AV2023" s="17">
        <v>0</v>
      </c>
      <c r="AW2023" s="6">
        <f t="shared" si="937"/>
        <v>0</v>
      </c>
      <c r="AX2023" s="17">
        <v>946.58144077987799</v>
      </c>
      <c r="AY2023" s="6">
        <f t="shared" si="938"/>
        <v>946.58144077987799</v>
      </c>
      <c r="AZ2023" s="20">
        <v>216136524.447198</v>
      </c>
      <c r="BA2023" s="20">
        <v>1430466123.161</v>
      </c>
      <c r="BB2023" s="20">
        <v>105397352.391801</v>
      </c>
      <c r="BC2023" s="20">
        <v>0</v>
      </c>
      <c r="BD2023" s="19">
        <f t="shared" si="939"/>
        <v>1751.9999999999991</v>
      </c>
      <c r="BE2023" s="18">
        <v>70.770360625617201</v>
      </c>
      <c r="BF2023" s="20">
        <v>0</v>
      </c>
      <c r="BG2023" s="20">
        <v>0</v>
      </c>
      <c r="BH2023" s="19">
        <f t="shared" si="959"/>
        <v>0</v>
      </c>
      <c r="BI2023" s="18">
        <v>1112.51692274728</v>
      </c>
      <c r="BJ2023">
        <v>237</v>
      </c>
      <c r="BK2023">
        <v>3040</v>
      </c>
      <c r="BL2023" s="22">
        <v>4611.9232000000002</v>
      </c>
      <c r="BM2023">
        <v>760</v>
      </c>
      <c r="BN2023">
        <v>190</v>
      </c>
      <c r="BO2023">
        <v>6.7573426582649698E-2</v>
      </c>
    </row>
    <row r="2024" spans="1:67" x14ac:dyDescent="0.2">
      <c r="A2024" s="27">
        <v>2023</v>
      </c>
      <c r="B2024" s="18">
        <v>875.59202253258798</v>
      </c>
      <c r="C2024" s="18">
        <v>900.599999999999</v>
      </c>
      <c r="D2024">
        <v>1000</v>
      </c>
      <c r="E2024">
        <v>4000</v>
      </c>
      <c r="F2024">
        <v>0</v>
      </c>
      <c r="G2024" s="23">
        <f t="shared" si="940"/>
        <v>1</v>
      </c>
      <c r="H2024" s="16">
        <v>100</v>
      </c>
      <c r="I2024" s="17">
        <v>213.452664549616</v>
      </c>
      <c r="J2024" s="6">
        <f t="shared" si="941"/>
        <v>213.40821573030885</v>
      </c>
      <c r="K2024" s="6">
        <f t="shared" si="942"/>
        <v>187.8186685345554</v>
      </c>
      <c r="L2024" s="6">
        <f t="shared" si="943"/>
        <v>0.88009108689568061</v>
      </c>
      <c r="M2024" s="6">
        <f t="shared" si="944"/>
        <v>187.85778754425067</v>
      </c>
      <c r="N2024" s="16">
        <v>100</v>
      </c>
      <c r="O2024" s="17">
        <v>584.33158132916401</v>
      </c>
      <c r="P2024" s="6">
        <f t="shared" si="945"/>
        <v>550.96393992201695</v>
      </c>
      <c r="Q2024" s="6">
        <f t="shared" si="930"/>
        <v>344.35246245126058</v>
      </c>
      <c r="R2024" s="17">
        <v>550.96393992201695</v>
      </c>
      <c r="S2024" s="6">
        <f t="shared" si="946"/>
        <v>33.367641407147062</v>
      </c>
      <c r="T2024" s="6">
        <f t="shared" si="947"/>
        <v>377.72010385840764</v>
      </c>
      <c r="U2024" s="17">
        <v>120.41838582695399</v>
      </c>
      <c r="V2024" s="6">
        <f t="shared" si="948"/>
        <v>107.162234046694</v>
      </c>
      <c r="W2024" s="6">
        <f t="shared" si="931"/>
        <v>107.162234046694</v>
      </c>
      <c r="X2024" s="17">
        <v>107.162234046694</v>
      </c>
      <c r="Y2024" s="6">
        <f t="shared" si="949"/>
        <v>13.256151780259998</v>
      </c>
      <c r="Z2024" s="6">
        <f t="shared" si="950"/>
        <v>120.41838582695399</v>
      </c>
      <c r="AA2024" s="17">
        <v>0</v>
      </c>
      <c r="AB2024" s="6">
        <f t="shared" si="951"/>
        <v>0</v>
      </c>
      <c r="AC2024" s="6">
        <f t="shared" si="932"/>
        <v>0</v>
      </c>
      <c r="AD2024" s="17">
        <v>0</v>
      </c>
      <c r="AE2024" s="6">
        <f t="shared" si="952"/>
        <v>0</v>
      </c>
      <c r="AF2024" s="17">
        <v>0</v>
      </c>
      <c r="AG2024" s="6">
        <f t="shared" si="953"/>
        <v>0</v>
      </c>
      <c r="AH2024" s="6">
        <f t="shared" si="933"/>
        <v>0</v>
      </c>
      <c r="AI2024" s="6">
        <f t="shared" si="954"/>
        <v>0</v>
      </c>
      <c r="AJ2024" s="17">
        <v>715.89873857530904</v>
      </c>
      <c r="AK2024" s="6">
        <f t="shared" si="955"/>
        <v>571.25864890531204</v>
      </c>
      <c r="AL2024" s="6">
        <f t="shared" si="934"/>
        <v>571.25864890531204</v>
      </c>
      <c r="AM2024" s="17">
        <v>571.25864890531204</v>
      </c>
      <c r="AN2024" s="6">
        <f t="shared" si="956"/>
        <v>144.640089669997</v>
      </c>
      <c r="AO2024" s="6">
        <f t="shared" si="957"/>
        <v>715.89873857530904</v>
      </c>
      <c r="AP2024" s="17">
        <v>4156.9051106705001</v>
      </c>
      <c r="AQ2024" s="6">
        <f t="shared" si="958"/>
        <v>3630.1998314939738</v>
      </c>
      <c r="AR2024" s="17">
        <v>1404.5474111373901</v>
      </c>
      <c r="AS2024" s="6">
        <f t="shared" si="935"/>
        <v>877.84213196086876</v>
      </c>
      <c r="AT2024" s="17">
        <v>1805.8287506029301</v>
      </c>
      <c r="AU2024" s="6">
        <f t="shared" si="936"/>
        <v>1805.8287506029301</v>
      </c>
      <c r="AV2024" s="17">
        <v>0</v>
      </c>
      <c r="AW2024" s="6">
        <f t="shared" si="937"/>
        <v>0</v>
      </c>
      <c r="AX2024" s="17">
        <v>946.52894893017503</v>
      </c>
      <c r="AY2024" s="6">
        <f t="shared" si="938"/>
        <v>946.52894893017503</v>
      </c>
      <c r="AZ2024" s="20">
        <v>216991269.00297999</v>
      </c>
      <c r="BA2024" s="20">
        <v>1430466123.161</v>
      </c>
      <c r="BB2024" s="20">
        <v>104542607.83601899</v>
      </c>
      <c r="BC2024" s="20">
        <v>0</v>
      </c>
      <c r="BD2024" s="19">
        <f t="shared" si="939"/>
        <v>1751.9999999999991</v>
      </c>
      <c r="BE2024" s="18">
        <v>71.392900692848301</v>
      </c>
      <c r="BF2024" s="20">
        <v>0</v>
      </c>
      <c r="BG2024" s="20">
        <v>0</v>
      </c>
      <c r="BH2024" s="19">
        <f t="shared" si="959"/>
        <v>0</v>
      </c>
      <c r="BI2024" s="18">
        <v>1182.04923041899</v>
      </c>
      <c r="BJ2024">
        <v>237</v>
      </c>
      <c r="BK2024">
        <v>3040</v>
      </c>
      <c r="BL2024" s="22">
        <v>4611.9232000000002</v>
      </c>
      <c r="BM2024">
        <v>760</v>
      </c>
      <c r="BN2024">
        <v>190</v>
      </c>
      <c r="BO2024">
        <v>6.7046687350768394E-2</v>
      </c>
    </row>
    <row r="2025" spans="1:67" x14ac:dyDescent="0.2">
      <c r="A2025" s="27">
        <v>2024</v>
      </c>
      <c r="B2025" s="18">
        <v>927.09743562274002</v>
      </c>
      <c r="C2025" s="18">
        <v>900.599999999999</v>
      </c>
      <c r="D2025">
        <v>1000</v>
      </c>
      <c r="E2025">
        <v>4000</v>
      </c>
      <c r="F2025">
        <v>0</v>
      </c>
      <c r="G2025" s="23">
        <f t="shared" si="940"/>
        <v>1</v>
      </c>
      <c r="H2025" s="16">
        <v>100</v>
      </c>
      <c r="I2025" s="17">
        <v>217.67609065769199</v>
      </c>
      <c r="J2025" s="6">
        <f t="shared" si="941"/>
        <v>217.64342297051874</v>
      </c>
      <c r="K2025" s="6">
        <f t="shared" si="942"/>
        <v>190.55590275926153</v>
      </c>
      <c r="L2025" s="6">
        <f t="shared" si="943"/>
        <v>0.87554174694759146</v>
      </c>
      <c r="M2025" s="6">
        <f t="shared" si="944"/>
        <v>190.58450468315795</v>
      </c>
      <c r="N2025" s="16">
        <v>100</v>
      </c>
      <c r="O2025" s="17">
        <v>616.43234491392104</v>
      </c>
      <c r="P2025" s="6">
        <f t="shared" si="945"/>
        <v>581.22985870468199</v>
      </c>
      <c r="Q2025" s="6">
        <f t="shared" si="930"/>
        <v>363.26866169042626</v>
      </c>
      <c r="R2025" s="17">
        <v>581.22985870468199</v>
      </c>
      <c r="S2025" s="6">
        <f t="shared" si="946"/>
        <v>35.202486209239055</v>
      </c>
      <c r="T2025" s="6">
        <f t="shared" si="947"/>
        <v>398.47114789966531</v>
      </c>
      <c r="U2025" s="17">
        <v>120.41268934111299</v>
      </c>
      <c r="V2025" s="6">
        <f t="shared" si="948"/>
        <v>107.156537567469</v>
      </c>
      <c r="W2025" s="6">
        <f t="shared" si="931"/>
        <v>107.156537567469</v>
      </c>
      <c r="X2025" s="17">
        <v>107.156537567469</v>
      </c>
      <c r="Y2025" s="6">
        <f t="shared" si="949"/>
        <v>13.256151773643992</v>
      </c>
      <c r="Z2025" s="6">
        <f t="shared" si="950"/>
        <v>120.41268934111299</v>
      </c>
      <c r="AA2025" s="17">
        <v>0</v>
      </c>
      <c r="AB2025" s="6">
        <f t="shared" si="951"/>
        <v>0</v>
      </c>
      <c r="AC2025" s="6">
        <f t="shared" si="932"/>
        <v>0</v>
      </c>
      <c r="AD2025" s="17">
        <v>0</v>
      </c>
      <c r="AE2025" s="6">
        <f t="shared" si="952"/>
        <v>0</v>
      </c>
      <c r="AF2025" s="17">
        <v>0</v>
      </c>
      <c r="AG2025" s="6">
        <f t="shared" si="953"/>
        <v>0</v>
      </c>
      <c r="AH2025" s="6">
        <f t="shared" si="933"/>
        <v>0</v>
      </c>
      <c r="AI2025" s="6">
        <f t="shared" si="954"/>
        <v>0</v>
      </c>
      <c r="AJ2025" s="17">
        <v>721.06650651749499</v>
      </c>
      <c r="AK2025" s="6">
        <f t="shared" si="955"/>
        <v>575.33609634718403</v>
      </c>
      <c r="AL2025" s="6">
        <f t="shared" si="934"/>
        <v>575.33609634718403</v>
      </c>
      <c r="AM2025" s="17">
        <v>575.33609634718403</v>
      </c>
      <c r="AN2025" s="6">
        <f t="shared" si="956"/>
        <v>145.73041017031096</v>
      </c>
      <c r="AO2025" s="6">
        <f t="shared" si="957"/>
        <v>721.06650651749499</v>
      </c>
      <c r="AP2025" s="17">
        <v>4239.3001860467102</v>
      </c>
      <c r="AQ2025" s="6">
        <f t="shared" si="958"/>
        <v>3681.641888422118</v>
      </c>
      <c r="AR2025" s="17">
        <v>1487.0887936655599</v>
      </c>
      <c r="AS2025" s="6">
        <f t="shared" si="935"/>
        <v>929.43049604097496</v>
      </c>
      <c r="AT2025" s="17">
        <v>1805.7327581156601</v>
      </c>
      <c r="AU2025" s="6">
        <f t="shared" si="936"/>
        <v>1805.7327581156601</v>
      </c>
      <c r="AV2025" s="17">
        <v>0</v>
      </c>
      <c r="AW2025" s="6">
        <f t="shared" si="937"/>
        <v>0</v>
      </c>
      <c r="AX2025" s="17">
        <v>946.47863426548304</v>
      </c>
      <c r="AY2025" s="6">
        <f t="shared" si="938"/>
        <v>946.47863426548304</v>
      </c>
      <c r="AZ2025" s="20">
        <v>217732954.58190501</v>
      </c>
      <c r="BA2025" s="20">
        <v>1430466123.161</v>
      </c>
      <c r="BB2025" s="20">
        <v>103800922.257094</v>
      </c>
      <c r="BC2025" s="20">
        <v>0</v>
      </c>
      <c r="BD2025" s="19">
        <f t="shared" si="939"/>
        <v>1751.9999999999991</v>
      </c>
      <c r="BE2025" s="18">
        <v>71.989518785125995</v>
      </c>
      <c r="BF2025" s="20">
        <v>0</v>
      </c>
      <c r="BG2025" s="20">
        <v>0</v>
      </c>
      <c r="BH2025" s="19">
        <f t="shared" si="959"/>
        <v>0</v>
      </c>
      <c r="BI2025" s="18">
        <v>1251.5815380906899</v>
      </c>
      <c r="BJ2025">
        <v>237</v>
      </c>
      <c r="BK2025">
        <v>3040</v>
      </c>
      <c r="BL2025" s="22">
        <v>4611.9232000000002</v>
      </c>
      <c r="BM2025">
        <v>760</v>
      </c>
      <c r="BN2025">
        <v>190</v>
      </c>
      <c r="BO2025">
        <v>6.6589619547623796E-2</v>
      </c>
    </row>
    <row r="2026" spans="1:67" x14ac:dyDescent="0.2">
      <c r="A2026" s="27">
        <v>2025</v>
      </c>
      <c r="B2026" s="18">
        <v>978.60284871289196</v>
      </c>
      <c r="C2026" s="18">
        <v>900.599999999999</v>
      </c>
      <c r="D2026">
        <v>1000</v>
      </c>
      <c r="E2026">
        <v>4000</v>
      </c>
      <c r="F2026">
        <v>0</v>
      </c>
      <c r="G2026" s="23">
        <f t="shared" si="940"/>
        <v>1</v>
      </c>
      <c r="H2026" s="16">
        <v>100</v>
      </c>
      <c r="I2026" s="17">
        <v>221.900906016796</v>
      </c>
      <c r="J2026" s="6">
        <f t="shared" si="941"/>
        <v>221.87771932178421</v>
      </c>
      <c r="K2026" s="6">
        <f t="shared" si="942"/>
        <v>193.28964685624561</v>
      </c>
      <c r="L2026" s="6">
        <f t="shared" si="943"/>
        <v>0.87115392860119512</v>
      </c>
      <c r="M2026" s="6">
        <f t="shared" si="944"/>
        <v>193.3098460366964</v>
      </c>
      <c r="N2026" s="16">
        <v>100</v>
      </c>
      <c r="O2026" s="17">
        <v>648.57078748236995</v>
      </c>
      <c r="P2026" s="6">
        <f t="shared" si="945"/>
        <v>611.53119613130798</v>
      </c>
      <c r="Q2026" s="6">
        <f t="shared" si="930"/>
        <v>382.20699758206752</v>
      </c>
      <c r="R2026" s="17">
        <v>611.53119613130798</v>
      </c>
      <c r="S2026" s="6">
        <f t="shared" si="946"/>
        <v>37.039591351061972</v>
      </c>
      <c r="T2026" s="6">
        <f t="shared" si="947"/>
        <v>419.24658893312949</v>
      </c>
      <c r="U2026" s="17">
        <v>120.407224982035</v>
      </c>
      <c r="V2026" s="6">
        <f t="shared" si="948"/>
        <v>107.151073142512</v>
      </c>
      <c r="W2026" s="6">
        <f t="shared" si="931"/>
        <v>107.151073142512</v>
      </c>
      <c r="X2026" s="17">
        <v>107.151073142512</v>
      </c>
      <c r="Y2026" s="6">
        <f t="shared" si="949"/>
        <v>13.256151839523</v>
      </c>
      <c r="Z2026" s="6">
        <f t="shared" si="950"/>
        <v>120.407224982035</v>
      </c>
      <c r="AA2026" s="17">
        <v>0</v>
      </c>
      <c r="AB2026" s="6">
        <f t="shared" si="951"/>
        <v>0</v>
      </c>
      <c r="AC2026" s="6">
        <f t="shared" si="932"/>
        <v>0</v>
      </c>
      <c r="AD2026" s="17">
        <v>0</v>
      </c>
      <c r="AE2026" s="6">
        <f t="shared" si="952"/>
        <v>0</v>
      </c>
      <c r="AF2026" s="17">
        <v>0</v>
      </c>
      <c r="AG2026" s="6">
        <f t="shared" si="953"/>
        <v>0</v>
      </c>
      <c r="AH2026" s="6">
        <f t="shared" si="933"/>
        <v>0</v>
      </c>
      <c r="AI2026" s="6">
        <f t="shared" si="954"/>
        <v>0</v>
      </c>
      <c r="AJ2026" s="17">
        <v>725.69836976548595</v>
      </c>
      <c r="AK2026" s="6">
        <f t="shared" si="955"/>
        <v>578.990263710156</v>
      </c>
      <c r="AL2026" s="6">
        <f t="shared" si="934"/>
        <v>578.990263710156</v>
      </c>
      <c r="AM2026" s="17">
        <v>578.990263710156</v>
      </c>
      <c r="AN2026" s="6">
        <f t="shared" si="956"/>
        <v>146.70810605532995</v>
      </c>
      <c r="AO2026" s="6">
        <f t="shared" si="957"/>
        <v>725.69836976548595</v>
      </c>
      <c r="AP2026" s="17">
        <v>4321.6958134582201</v>
      </c>
      <c r="AQ2026" s="6">
        <f t="shared" si="958"/>
        <v>3733.0865197613862</v>
      </c>
      <c r="AR2026" s="17">
        <v>1569.62478319153</v>
      </c>
      <c r="AS2026" s="6">
        <f t="shared" si="935"/>
        <v>981.01548949470623</v>
      </c>
      <c r="AT2026" s="17">
        <v>1805.64066618232</v>
      </c>
      <c r="AU2026" s="6">
        <f t="shared" si="936"/>
        <v>1805.64066618232</v>
      </c>
      <c r="AV2026" s="17">
        <v>0</v>
      </c>
      <c r="AW2026" s="6">
        <f t="shared" si="937"/>
        <v>0</v>
      </c>
      <c r="AX2026" s="17">
        <v>946.43036408436001</v>
      </c>
      <c r="AY2026" s="6">
        <f t="shared" si="938"/>
        <v>946.43036408436001</v>
      </c>
      <c r="AZ2026" s="20">
        <v>218408276.47706401</v>
      </c>
      <c r="BA2026" s="20">
        <v>1430466123.161</v>
      </c>
      <c r="BB2026" s="20">
        <v>103125600.361935</v>
      </c>
      <c r="BC2026" s="20">
        <v>0</v>
      </c>
      <c r="BD2026" s="19">
        <f t="shared" si="939"/>
        <v>1751.9999999999989</v>
      </c>
      <c r="BE2026" s="18">
        <v>72.561757495103905</v>
      </c>
      <c r="BF2026" s="20">
        <v>0</v>
      </c>
      <c r="BG2026" s="20">
        <v>0</v>
      </c>
      <c r="BH2026" s="19">
        <f t="shared" si="959"/>
        <v>0</v>
      </c>
      <c r="BI2026" s="18">
        <v>1321.1138457623999</v>
      </c>
      <c r="BJ2026">
        <v>237</v>
      </c>
      <c r="BK2026">
        <v>3040</v>
      </c>
      <c r="BL2026" s="22">
        <v>4611.9232000000002</v>
      </c>
      <c r="BM2026">
        <v>760</v>
      </c>
      <c r="BN2026">
        <v>190</v>
      </c>
      <c r="BO2026">
        <v>6.6173446694972202E-2</v>
      </c>
    </row>
    <row r="2027" spans="1:67" x14ac:dyDescent="0.2">
      <c r="A2027" s="27">
        <v>2026</v>
      </c>
      <c r="B2027" s="18">
        <v>1030.10826180304</v>
      </c>
      <c r="C2027" s="18">
        <v>900.599999999999</v>
      </c>
      <c r="D2027">
        <v>1000</v>
      </c>
      <c r="E2027">
        <v>4000</v>
      </c>
      <c r="F2027">
        <v>0</v>
      </c>
      <c r="G2027" s="23">
        <f t="shared" si="940"/>
        <v>1</v>
      </c>
      <c r="H2027" s="16">
        <v>100</v>
      </c>
      <c r="I2027" s="17">
        <v>226.126348964008</v>
      </c>
      <c r="J2027" s="6">
        <f t="shared" si="941"/>
        <v>226.1118958523279</v>
      </c>
      <c r="K2027" s="6">
        <f t="shared" si="942"/>
        <v>196.02276251554537</v>
      </c>
      <c r="L2027" s="6">
        <f t="shared" si="943"/>
        <v>0.86692812767164829</v>
      </c>
      <c r="M2027" s="6">
        <f t="shared" si="944"/>
        <v>196.03529232459323</v>
      </c>
      <c r="N2027" s="16">
        <v>100</v>
      </c>
      <c r="O2027" s="17">
        <v>680.67406281985905</v>
      </c>
      <c r="P2027" s="6">
        <f t="shared" si="945"/>
        <v>641.79927256374799</v>
      </c>
      <c r="Q2027" s="6">
        <f t="shared" si="930"/>
        <v>401.12454535234247</v>
      </c>
      <c r="R2027" s="17">
        <v>641.79927256374799</v>
      </c>
      <c r="S2027" s="6">
        <f t="shared" si="946"/>
        <v>38.874790256111055</v>
      </c>
      <c r="T2027" s="6">
        <f t="shared" si="947"/>
        <v>439.99933560845352</v>
      </c>
      <c r="U2027" s="17">
        <v>120.401977067187</v>
      </c>
      <c r="V2027" s="6">
        <f t="shared" si="948"/>
        <v>107.145825293542</v>
      </c>
      <c r="W2027" s="6">
        <f t="shared" si="931"/>
        <v>107.145825293542</v>
      </c>
      <c r="X2027" s="17">
        <v>107.145825293542</v>
      </c>
      <c r="Y2027" s="6">
        <f t="shared" si="949"/>
        <v>13.256151773645001</v>
      </c>
      <c r="Z2027" s="6">
        <f t="shared" si="950"/>
        <v>120.401977067187</v>
      </c>
      <c r="AA2027" s="17">
        <v>0</v>
      </c>
      <c r="AB2027" s="6">
        <f t="shared" si="951"/>
        <v>0</v>
      </c>
      <c r="AC2027" s="6">
        <f t="shared" si="932"/>
        <v>0</v>
      </c>
      <c r="AD2027" s="17">
        <v>0</v>
      </c>
      <c r="AE2027" s="6">
        <f t="shared" si="952"/>
        <v>0</v>
      </c>
      <c r="AF2027" s="17">
        <v>0</v>
      </c>
      <c r="AG2027" s="6">
        <f t="shared" si="953"/>
        <v>0</v>
      </c>
      <c r="AH2027" s="6">
        <f t="shared" si="933"/>
        <v>0</v>
      </c>
      <c r="AI2027" s="6">
        <f t="shared" si="954"/>
        <v>0</v>
      </c>
      <c r="AJ2027" s="17">
        <v>730.01427473732599</v>
      </c>
      <c r="AK2027" s="6">
        <f t="shared" si="955"/>
        <v>582.39424453184802</v>
      </c>
      <c r="AL2027" s="6">
        <f t="shared" si="934"/>
        <v>582.39424453184802</v>
      </c>
      <c r="AM2027" s="17">
        <v>582.39424453184802</v>
      </c>
      <c r="AN2027" s="6">
        <f t="shared" si="956"/>
        <v>147.62003020547797</v>
      </c>
      <c r="AO2027" s="6">
        <f t="shared" si="957"/>
        <v>730.01427473732599</v>
      </c>
      <c r="AP2027" s="17">
        <v>4404.0919599279496</v>
      </c>
      <c r="AQ2027" s="6">
        <f t="shared" si="958"/>
        <v>3784.5335717235544</v>
      </c>
      <c r="AR2027" s="17">
        <v>1652.1557018783899</v>
      </c>
      <c r="AS2027" s="6">
        <f t="shared" si="935"/>
        <v>1032.5973136739938</v>
      </c>
      <c r="AT2027" s="17">
        <v>1805.5522417945699</v>
      </c>
      <c r="AU2027" s="6">
        <f t="shared" si="936"/>
        <v>1805.5522417945699</v>
      </c>
      <c r="AV2027" s="17">
        <v>0</v>
      </c>
      <c r="AW2027" s="6">
        <f t="shared" si="937"/>
        <v>0</v>
      </c>
      <c r="AX2027" s="17">
        <v>946.38401625499102</v>
      </c>
      <c r="AY2027" s="6">
        <f t="shared" si="938"/>
        <v>946.38401625499102</v>
      </c>
      <c r="AZ2027" s="20">
        <v>219034886.698917</v>
      </c>
      <c r="BA2027" s="20">
        <v>1430466123.161</v>
      </c>
      <c r="BB2027" s="20">
        <v>102498990.140082</v>
      </c>
      <c r="BC2027" s="20">
        <v>0</v>
      </c>
      <c r="BD2027" s="19">
        <f t="shared" si="939"/>
        <v>1751.9999999999991</v>
      </c>
      <c r="BE2027" s="18">
        <v>73.111081473716595</v>
      </c>
      <c r="BF2027" s="20">
        <v>0</v>
      </c>
      <c r="BG2027" s="20">
        <v>0</v>
      </c>
      <c r="BH2027" s="19">
        <f t="shared" si="959"/>
        <v>0</v>
      </c>
      <c r="BI2027" s="18">
        <v>1390.6461534341099</v>
      </c>
      <c r="BJ2027">
        <v>237</v>
      </c>
      <c r="BK2027">
        <v>3040</v>
      </c>
      <c r="BL2027" s="22">
        <v>4611.9232000000002</v>
      </c>
      <c r="BM2027">
        <v>760</v>
      </c>
      <c r="BN2027">
        <v>190</v>
      </c>
      <c r="BO2027">
        <v>6.5787292418151497E-2</v>
      </c>
    </row>
    <row r="2028" spans="1:67" x14ac:dyDescent="0.2">
      <c r="A2028" s="27">
        <v>2027</v>
      </c>
      <c r="B2028" s="18">
        <v>20.602165236060799</v>
      </c>
      <c r="C2028" s="18">
        <v>950</v>
      </c>
      <c r="D2028">
        <v>1000</v>
      </c>
      <c r="E2028">
        <v>4000</v>
      </c>
      <c r="F2028">
        <v>0</v>
      </c>
      <c r="G2028" s="23">
        <f t="shared" si="940"/>
        <v>1</v>
      </c>
      <c r="H2028" s="16">
        <v>98.264840182648399</v>
      </c>
      <c r="I2028" s="17">
        <v>151.73159342077199</v>
      </c>
      <c r="J2028" s="6">
        <f t="shared" si="941"/>
        <v>151.74386530061352</v>
      </c>
      <c r="K2028" s="6">
        <f t="shared" si="942"/>
        <v>151.11121466185872</v>
      </c>
      <c r="L2028" s="6">
        <f t="shared" si="943"/>
        <v>0.99583079923856244</v>
      </c>
      <c r="M2028" s="6">
        <f t="shared" si="944"/>
        <v>151.09899394594797</v>
      </c>
      <c r="N2028" s="16">
        <v>98.732787276959797</v>
      </c>
      <c r="O2028" s="17">
        <v>137.11891346463401</v>
      </c>
      <c r="P2028" s="6">
        <f t="shared" si="945"/>
        <v>129.298030898653</v>
      </c>
      <c r="Q2028" s="6">
        <f t="shared" si="930"/>
        <v>80.811269311658123</v>
      </c>
      <c r="R2028" s="17">
        <v>129.298030898653</v>
      </c>
      <c r="S2028" s="6">
        <f t="shared" si="946"/>
        <v>7.8208825659810088</v>
      </c>
      <c r="T2028" s="6">
        <f t="shared" si="947"/>
        <v>88.632151877639131</v>
      </c>
      <c r="U2028" s="17">
        <v>126.34161257654701</v>
      </c>
      <c r="V2028" s="6">
        <f t="shared" si="948"/>
        <v>112.448746549438</v>
      </c>
      <c r="W2028" s="6">
        <f t="shared" si="931"/>
        <v>112.448746549438</v>
      </c>
      <c r="X2028" s="17">
        <v>112.448746549438</v>
      </c>
      <c r="Y2028" s="6">
        <f t="shared" si="949"/>
        <v>13.892866027109008</v>
      </c>
      <c r="Z2028" s="6">
        <f t="shared" si="950"/>
        <v>126.34161257654701</v>
      </c>
      <c r="AA2028" s="17">
        <v>0</v>
      </c>
      <c r="AB2028" s="6">
        <f t="shared" si="951"/>
        <v>0</v>
      </c>
      <c r="AC2028" s="6">
        <f t="shared" si="932"/>
        <v>0</v>
      </c>
      <c r="AD2028" s="17">
        <v>0</v>
      </c>
      <c r="AE2028" s="6">
        <f t="shared" si="952"/>
        <v>0</v>
      </c>
      <c r="AF2028" s="17">
        <v>0</v>
      </c>
      <c r="AG2028" s="6">
        <f t="shared" si="953"/>
        <v>0</v>
      </c>
      <c r="AH2028" s="6">
        <f t="shared" si="933"/>
        <v>0</v>
      </c>
      <c r="AI2028" s="6">
        <f t="shared" si="954"/>
        <v>0</v>
      </c>
      <c r="AJ2028" s="17">
        <v>289.72629355638497</v>
      </c>
      <c r="AK2028" s="6">
        <f t="shared" si="955"/>
        <v>232.816883879062</v>
      </c>
      <c r="AL2028" s="6">
        <f t="shared" si="934"/>
        <v>232.816883879062</v>
      </c>
      <c r="AM2028" s="17">
        <v>232.816883879062</v>
      </c>
      <c r="AN2028" s="6">
        <f t="shared" si="956"/>
        <v>56.909409677322969</v>
      </c>
      <c r="AO2028" s="6">
        <f t="shared" si="957"/>
        <v>289.72629355638497</v>
      </c>
      <c r="AP2028" s="17">
        <v>2888.0384211512101</v>
      </c>
      <c r="AQ2028" s="6">
        <f t="shared" si="958"/>
        <v>2875.6299801110026</v>
      </c>
      <c r="AR2028" s="17">
        <v>33.089176107216602</v>
      </c>
      <c r="AS2028" s="6">
        <f t="shared" si="935"/>
        <v>20.680735067010374</v>
      </c>
      <c r="AT2028" s="17">
        <v>1907.2459703673601</v>
      </c>
      <c r="AU2028" s="6">
        <f t="shared" si="936"/>
        <v>1907.2459703673601</v>
      </c>
      <c r="AV2028" s="17">
        <v>0</v>
      </c>
      <c r="AW2028" s="6">
        <f t="shared" si="937"/>
        <v>0</v>
      </c>
      <c r="AX2028" s="17">
        <v>947.70327467663196</v>
      </c>
      <c r="AY2028" s="6">
        <f t="shared" si="938"/>
        <v>947.70327467663196</v>
      </c>
      <c r="AZ2028" s="20">
        <v>22570244.903847501</v>
      </c>
      <c r="BA2028" s="20">
        <v>1439776366.04335</v>
      </c>
      <c r="BB2028" s="20">
        <v>267451822.145134</v>
      </c>
      <c r="BC2028" s="20">
        <v>0</v>
      </c>
      <c r="BD2028" s="19">
        <f t="shared" si="939"/>
        <v>1729.7984330923314</v>
      </c>
      <c r="BE2028" s="18">
        <v>58.452562381475602</v>
      </c>
      <c r="BF2028" s="20">
        <v>0</v>
      </c>
      <c r="BG2028" s="20">
        <v>0</v>
      </c>
      <c r="BH2028" s="19">
        <f t="shared" si="959"/>
        <v>0</v>
      </c>
      <c r="BI2028" s="18">
        <v>27.812923068682199</v>
      </c>
      <c r="BJ2028">
        <v>250</v>
      </c>
      <c r="BK2028">
        <v>3040</v>
      </c>
      <c r="BL2028" s="22">
        <v>4611.9232000000002</v>
      </c>
      <c r="BM2028">
        <v>760</v>
      </c>
      <c r="BN2028">
        <v>190</v>
      </c>
      <c r="BO2028">
        <v>0.16743869593338001</v>
      </c>
    </row>
    <row r="2029" spans="1:67" x14ac:dyDescent="0.2">
      <c r="A2029" s="27">
        <v>2028</v>
      </c>
      <c r="B2029" s="18">
        <v>51.505413090152203</v>
      </c>
      <c r="C2029" s="18">
        <v>950</v>
      </c>
      <c r="D2029">
        <v>1000</v>
      </c>
      <c r="E2029">
        <v>4000</v>
      </c>
      <c r="F2029">
        <v>0</v>
      </c>
      <c r="G2029" s="23">
        <f t="shared" si="940"/>
        <v>1</v>
      </c>
      <c r="H2029" s="16">
        <v>98.470319634703202</v>
      </c>
      <c r="I2029" s="17">
        <v>153.82867425052001</v>
      </c>
      <c r="J2029" s="6">
        <f t="shared" si="941"/>
        <v>153.71934780076401</v>
      </c>
      <c r="K2029" s="6">
        <f t="shared" si="942"/>
        <v>152.14341188694058</v>
      </c>
      <c r="L2029" s="6">
        <f t="shared" si="943"/>
        <v>0.98974796643122631</v>
      </c>
      <c r="M2029" s="6">
        <f t="shared" si="944"/>
        <v>152.25161751826371</v>
      </c>
      <c r="N2029" s="16">
        <v>98.976033581774601</v>
      </c>
      <c r="O2029" s="17">
        <v>142.38733813399699</v>
      </c>
      <c r="P2029" s="6">
        <f t="shared" si="945"/>
        <v>134.265420721396</v>
      </c>
      <c r="Q2029" s="6">
        <f t="shared" si="930"/>
        <v>83.915887950872502</v>
      </c>
      <c r="R2029" s="17">
        <v>134.265420721396</v>
      </c>
      <c r="S2029" s="6">
        <f t="shared" si="946"/>
        <v>8.1219174126009932</v>
      </c>
      <c r="T2029" s="6">
        <f t="shared" si="947"/>
        <v>92.037805363473495</v>
      </c>
      <c r="U2029" s="17">
        <v>126.331935315761</v>
      </c>
      <c r="V2029" s="6">
        <f t="shared" si="948"/>
        <v>112.439263990222</v>
      </c>
      <c r="W2029" s="6">
        <f t="shared" si="931"/>
        <v>112.439263990222</v>
      </c>
      <c r="X2029" s="17">
        <v>112.439263990222</v>
      </c>
      <c r="Y2029" s="6">
        <f t="shared" si="949"/>
        <v>13.892671325538998</v>
      </c>
      <c r="Z2029" s="6">
        <f t="shared" si="950"/>
        <v>126.331935315761</v>
      </c>
      <c r="AA2029" s="17">
        <v>0</v>
      </c>
      <c r="AB2029" s="6">
        <f t="shared" si="951"/>
        <v>0</v>
      </c>
      <c r="AC2029" s="6">
        <f t="shared" si="932"/>
        <v>0</v>
      </c>
      <c r="AD2029" s="17">
        <v>0</v>
      </c>
      <c r="AE2029" s="6">
        <f t="shared" si="952"/>
        <v>0</v>
      </c>
      <c r="AF2029" s="17">
        <v>0</v>
      </c>
      <c r="AG2029" s="6">
        <f t="shared" si="953"/>
        <v>0</v>
      </c>
      <c r="AH2029" s="6">
        <f t="shared" si="933"/>
        <v>0</v>
      </c>
      <c r="AI2029" s="6">
        <f t="shared" si="954"/>
        <v>0</v>
      </c>
      <c r="AJ2029" s="17">
        <v>320.59250416397401</v>
      </c>
      <c r="AK2029" s="6">
        <f t="shared" si="955"/>
        <v>257.491100985998</v>
      </c>
      <c r="AL2029" s="6">
        <f t="shared" si="934"/>
        <v>257.491100985998</v>
      </c>
      <c r="AM2029" s="17">
        <v>257.491100985998</v>
      </c>
      <c r="AN2029" s="6">
        <f t="shared" si="956"/>
        <v>63.10140317797601</v>
      </c>
      <c r="AO2029" s="6">
        <f t="shared" si="957"/>
        <v>320.59250416397401</v>
      </c>
      <c r="AP2029" s="17">
        <v>2937.46562489188</v>
      </c>
      <c r="AQ2029" s="6">
        <f t="shared" si="958"/>
        <v>2906.4467035190796</v>
      </c>
      <c r="AR2029" s="17">
        <v>82.717123660802997</v>
      </c>
      <c r="AS2029" s="6">
        <f t="shared" si="935"/>
        <v>51.698202288001873</v>
      </c>
      <c r="AT2029" s="17">
        <v>1907.1118636651399</v>
      </c>
      <c r="AU2029" s="6">
        <f t="shared" si="936"/>
        <v>1907.1118636651399</v>
      </c>
      <c r="AV2029" s="17">
        <v>0</v>
      </c>
      <c r="AW2029" s="6">
        <f t="shared" si="937"/>
        <v>0</v>
      </c>
      <c r="AX2029" s="17">
        <v>947.63663756593803</v>
      </c>
      <c r="AY2029" s="6">
        <f t="shared" si="938"/>
        <v>947.63663756593803</v>
      </c>
      <c r="AZ2029" s="20">
        <v>54275927.721843697</v>
      </c>
      <c r="BA2029" s="20">
        <v>1439797250.4228699</v>
      </c>
      <c r="BB2029" s="20">
        <v>239986930.207968</v>
      </c>
      <c r="BC2029" s="20">
        <v>0</v>
      </c>
      <c r="BD2029" s="19">
        <f t="shared" si="939"/>
        <v>1734.0601083526817</v>
      </c>
      <c r="BE2029" s="18">
        <v>59.1447810406857</v>
      </c>
      <c r="BF2029" s="20">
        <v>0</v>
      </c>
      <c r="BG2029" s="20">
        <v>0</v>
      </c>
      <c r="BH2029" s="19">
        <f t="shared" si="959"/>
        <v>0</v>
      </c>
      <c r="BI2029" s="18">
        <v>69.532307671705496</v>
      </c>
      <c r="BJ2029">
        <v>250</v>
      </c>
      <c r="BK2029">
        <v>3040</v>
      </c>
      <c r="BL2029" s="22">
        <v>4611.9232000000002</v>
      </c>
      <c r="BM2029">
        <v>760</v>
      </c>
      <c r="BN2029">
        <v>190</v>
      </c>
      <c r="BO2029">
        <v>0.15051364000540601</v>
      </c>
    </row>
    <row r="2030" spans="1:67" x14ac:dyDescent="0.2">
      <c r="A2030" s="27">
        <v>2029</v>
      </c>
      <c r="B2030" s="18">
        <v>154.516239270456</v>
      </c>
      <c r="C2030" s="18">
        <v>950</v>
      </c>
      <c r="D2030">
        <v>1000</v>
      </c>
      <c r="E2030">
        <v>4000</v>
      </c>
      <c r="F2030">
        <v>0</v>
      </c>
      <c r="G2030" s="23">
        <f t="shared" si="940"/>
        <v>1</v>
      </c>
      <c r="H2030" s="16">
        <v>99.406392694063896</v>
      </c>
      <c r="I2030" s="17">
        <v>160.99741301343499</v>
      </c>
      <c r="J2030" s="6">
        <f t="shared" si="941"/>
        <v>160.54318322256472</v>
      </c>
      <c r="K2030" s="6">
        <f t="shared" si="942"/>
        <v>155.88853567265213</v>
      </c>
      <c r="L2030" s="6">
        <f t="shared" si="943"/>
        <v>0.9710068814104692</v>
      </c>
      <c r="M2030" s="6">
        <f t="shared" si="944"/>
        <v>156.32959592532882</v>
      </c>
      <c r="N2030" s="16">
        <v>99.645188975116099</v>
      </c>
      <c r="O2030" s="17">
        <v>164.81087461319899</v>
      </c>
      <c r="P2030" s="6">
        <f t="shared" si="945"/>
        <v>155.407974755521</v>
      </c>
      <c r="Q2030" s="6">
        <f t="shared" si="930"/>
        <v>97.129984222200619</v>
      </c>
      <c r="R2030" s="17">
        <v>155.407974755521</v>
      </c>
      <c r="S2030" s="6">
        <f t="shared" si="946"/>
        <v>9.4028998576779941</v>
      </c>
      <c r="T2030" s="6">
        <f t="shared" si="947"/>
        <v>106.53288407987861</v>
      </c>
      <c r="U2030" s="17">
        <v>126.303878404014</v>
      </c>
      <c r="V2030" s="6">
        <f t="shared" si="948"/>
        <v>112.411613199613</v>
      </c>
      <c r="W2030" s="6">
        <f t="shared" si="931"/>
        <v>112.411613199613</v>
      </c>
      <c r="X2030" s="17">
        <v>112.411613199613</v>
      </c>
      <c r="Y2030" s="6">
        <f t="shared" si="949"/>
        <v>13.892265204400999</v>
      </c>
      <c r="Z2030" s="6">
        <f t="shared" si="950"/>
        <v>126.303878404014</v>
      </c>
      <c r="AA2030" s="17">
        <v>0</v>
      </c>
      <c r="AB2030" s="6">
        <f t="shared" si="951"/>
        <v>0</v>
      </c>
      <c r="AC2030" s="6">
        <f t="shared" si="932"/>
        <v>0</v>
      </c>
      <c r="AD2030" s="17">
        <v>0</v>
      </c>
      <c r="AE2030" s="6">
        <f t="shared" si="952"/>
        <v>0</v>
      </c>
      <c r="AF2030" s="17">
        <v>0</v>
      </c>
      <c r="AG2030" s="6">
        <f t="shared" si="953"/>
        <v>0</v>
      </c>
      <c r="AH2030" s="6">
        <f t="shared" si="933"/>
        <v>0</v>
      </c>
      <c r="AI2030" s="6">
        <f t="shared" si="954"/>
        <v>0</v>
      </c>
      <c r="AJ2030" s="17">
        <v>453.04477437595398</v>
      </c>
      <c r="AK2030" s="6">
        <f t="shared" si="955"/>
        <v>363.21063361565302</v>
      </c>
      <c r="AL2030" s="6">
        <f t="shared" si="934"/>
        <v>363.21063361565302</v>
      </c>
      <c r="AM2030" s="17">
        <v>363.21063361565302</v>
      </c>
      <c r="AN2030" s="6">
        <f t="shared" si="956"/>
        <v>89.834140760300954</v>
      </c>
      <c r="AO2030" s="6">
        <f t="shared" si="957"/>
        <v>453.04477437595398</v>
      </c>
      <c r="AP2030" s="17">
        <v>3102.2275012905998</v>
      </c>
      <c r="AQ2030" s="6">
        <f t="shared" si="958"/>
        <v>3009.1909017488724</v>
      </c>
      <c r="AR2030" s="17">
        <v>248.09759877795599</v>
      </c>
      <c r="AS2030" s="6">
        <f t="shared" si="935"/>
        <v>155.0609992362225</v>
      </c>
      <c r="AT2030" s="17">
        <v>1906.6986094137601</v>
      </c>
      <c r="AU2030" s="6">
        <f t="shared" si="936"/>
        <v>1906.6986094137601</v>
      </c>
      <c r="AV2030" s="17">
        <v>0</v>
      </c>
      <c r="AW2030" s="6">
        <f t="shared" si="937"/>
        <v>0</v>
      </c>
      <c r="AX2030" s="17">
        <v>947.43129309889002</v>
      </c>
      <c r="AY2030" s="6">
        <f t="shared" si="938"/>
        <v>947.43129309889002</v>
      </c>
      <c r="AZ2030" s="20">
        <v>139435279.04778099</v>
      </c>
      <c r="BA2030" s="20">
        <v>1439839777.5939801</v>
      </c>
      <c r="BB2030" s="20">
        <v>166508654.20226401</v>
      </c>
      <c r="BC2030" s="20">
        <v>0</v>
      </c>
      <c r="BD2030" s="19">
        <f t="shared" si="939"/>
        <v>1745.7837108440251</v>
      </c>
      <c r="BE2030" s="18">
        <v>61.308091154706297</v>
      </c>
      <c r="BF2030" s="20">
        <v>0</v>
      </c>
      <c r="BG2030" s="20">
        <v>0</v>
      </c>
      <c r="BH2030" s="19">
        <f t="shared" si="959"/>
        <v>0</v>
      </c>
      <c r="BI2030" s="18">
        <v>208.596923015116</v>
      </c>
      <c r="BJ2030">
        <v>250</v>
      </c>
      <c r="BK2030">
        <v>3040</v>
      </c>
      <c r="BL2030" s="22">
        <v>4611.9232000000002</v>
      </c>
      <c r="BM2030">
        <v>760</v>
      </c>
      <c r="BN2030">
        <v>190</v>
      </c>
      <c r="BO2030">
        <v>0.105233094268729</v>
      </c>
    </row>
    <row r="2031" spans="1:67" x14ac:dyDescent="0.2">
      <c r="A2031" s="27">
        <v>2030</v>
      </c>
      <c r="B2031" s="18">
        <v>206.02165236060799</v>
      </c>
      <c r="C2031" s="18">
        <v>950</v>
      </c>
      <c r="D2031">
        <v>1000</v>
      </c>
      <c r="E2031">
        <v>4000</v>
      </c>
      <c r="F2031">
        <v>0</v>
      </c>
      <c r="G2031" s="23">
        <f t="shared" si="940"/>
        <v>1</v>
      </c>
      <c r="H2031" s="16">
        <v>99.714611872146094</v>
      </c>
      <c r="I2031" s="17">
        <v>164.744274194773</v>
      </c>
      <c r="J2031" s="6">
        <f t="shared" si="941"/>
        <v>164.23409968798907</v>
      </c>
      <c r="K2031" s="6">
        <f t="shared" si="942"/>
        <v>158.08841045426877</v>
      </c>
      <c r="L2031" s="6">
        <f t="shared" si="943"/>
        <v>0.96257970028516704</v>
      </c>
      <c r="M2031" s="6">
        <f t="shared" si="944"/>
        <v>158.57949407810196</v>
      </c>
      <c r="N2031" s="16">
        <v>99.815913029933895</v>
      </c>
      <c r="O2031" s="17">
        <v>182.83871907835299</v>
      </c>
      <c r="P2031" s="6">
        <f t="shared" si="945"/>
        <v>172.406306868928</v>
      </c>
      <c r="Q2031" s="6">
        <f t="shared" si="930"/>
        <v>107.75394179308</v>
      </c>
      <c r="R2031" s="17">
        <v>172.406306868928</v>
      </c>
      <c r="S2031" s="6">
        <f t="shared" si="946"/>
        <v>10.432412209424996</v>
      </c>
      <c r="T2031" s="6">
        <f t="shared" si="947"/>
        <v>118.186354002505</v>
      </c>
      <c r="U2031" s="17">
        <v>126.291712484797</v>
      </c>
      <c r="V2031" s="6">
        <f t="shared" si="948"/>
        <v>112.399559018697</v>
      </c>
      <c r="W2031" s="6">
        <f t="shared" si="931"/>
        <v>112.399559018697</v>
      </c>
      <c r="X2031" s="17">
        <v>112.399559018697</v>
      </c>
      <c r="Y2031" s="6">
        <f t="shared" si="949"/>
        <v>13.892153466099998</v>
      </c>
      <c r="Z2031" s="6">
        <f t="shared" si="950"/>
        <v>126.291712484797</v>
      </c>
      <c r="AA2031" s="17">
        <v>0</v>
      </c>
      <c r="AB2031" s="6">
        <f t="shared" si="951"/>
        <v>0</v>
      </c>
      <c r="AC2031" s="6">
        <f t="shared" si="932"/>
        <v>0</v>
      </c>
      <c r="AD2031" s="17">
        <v>0</v>
      </c>
      <c r="AE2031" s="6">
        <f t="shared" si="952"/>
        <v>0</v>
      </c>
      <c r="AF2031" s="17">
        <v>0</v>
      </c>
      <c r="AG2031" s="6">
        <f t="shared" si="953"/>
        <v>0</v>
      </c>
      <c r="AH2031" s="6">
        <f t="shared" si="933"/>
        <v>0</v>
      </c>
      <c r="AI2031" s="6">
        <f t="shared" si="954"/>
        <v>0</v>
      </c>
      <c r="AJ2031" s="17">
        <v>525.42899499879002</v>
      </c>
      <c r="AK2031" s="6">
        <f t="shared" si="955"/>
        <v>420.79514145293399</v>
      </c>
      <c r="AL2031" s="6">
        <f t="shared" si="934"/>
        <v>420.79514145293399</v>
      </c>
      <c r="AM2031" s="17">
        <v>420.79514145293399</v>
      </c>
      <c r="AN2031" s="6">
        <f t="shared" si="956"/>
        <v>104.63385354585603</v>
      </c>
      <c r="AO2031" s="6">
        <f t="shared" si="957"/>
        <v>525.42899499879002</v>
      </c>
      <c r="AP2031" s="17">
        <v>3184.6107876261799</v>
      </c>
      <c r="AQ2031" s="6">
        <f t="shared" si="958"/>
        <v>3060.5742926523158</v>
      </c>
      <c r="AR2031" s="17">
        <v>330.76398659695798</v>
      </c>
      <c r="AS2031" s="6">
        <f t="shared" si="935"/>
        <v>206.72749162309873</v>
      </c>
      <c r="AT2031" s="17">
        <v>1906.5094837526201</v>
      </c>
      <c r="AU2031" s="6">
        <f t="shared" si="936"/>
        <v>1906.5094837526201</v>
      </c>
      <c r="AV2031" s="17">
        <v>0</v>
      </c>
      <c r="AW2031" s="6">
        <f t="shared" si="937"/>
        <v>0</v>
      </c>
      <c r="AX2031" s="17">
        <v>947.33731727659699</v>
      </c>
      <c r="AY2031" s="6">
        <f t="shared" si="938"/>
        <v>947.33731727659699</v>
      </c>
      <c r="AZ2031" s="20">
        <v>166234080.14723301</v>
      </c>
      <c r="BA2031" s="20">
        <v>1439851337.51808</v>
      </c>
      <c r="BB2031" s="20">
        <v>142689378.61912599</v>
      </c>
      <c r="BC2031" s="20">
        <v>0</v>
      </c>
      <c r="BD2031" s="19">
        <f t="shared" si="939"/>
        <v>1748.7747962844392</v>
      </c>
      <c r="BE2031" s="18">
        <v>62.346425289350599</v>
      </c>
      <c r="BF2031" s="20">
        <v>0</v>
      </c>
      <c r="BG2031" s="20">
        <v>0</v>
      </c>
      <c r="BH2031" s="19">
        <f t="shared" si="959"/>
        <v>0</v>
      </c>
      <c r="BI2031" s="18">
        <v>278.12923068682198</v>
      </c>
      <c r="BJ2031">
        <v>250</v>
      </c>
      <c r="BK2031">
        <v>3040</v>
      </c>
      <c r="BL2031" s="22">
        <v>4611.9232000000002</v>
      </c>
      <c r="BM2031">
        <v>760</v>
      </c>
      <c r="BN2031">
        <v>190</v>
      </c>
      <c r="BO2031">
        <v>9.0554573737044106E-2</v>
      </c>
    </row>
    <row r="2032" spans="1:67" x14ac:dyDescent="0.2">
      <c r="A2032" s="27">
        <v>2031</v>
      </c>
      <c r="B2032" s="18">
        <v>257.52706545076097</v>
      </c>
      <c r="C2032" s="18">
        <v>950</v>
      </c>
      <c r="D2032">
        <v>1000</v>
      </c>
      <c r="E2032">
        <v>4000</v>
      </c>
      <c r="F2032">
        <v>0</v>
      </c>
      <c r="G2032" s="23">
        <f t="shared" si="940"/>
        <v>1</v>
      </c>
      <c r="H2032" s="16">
        <v>99.828767123287605</v>
      </c>
      <c r="I2032" s="17">
        <v>168.67382082949399</v>
      </c>
      <c r="J2032" s="6">
        <f t="shared" si="941"/>
        <v>168.34944816936297</v>
      </c>
      <c r="K2032" s="6">
        <f t="shared" si="942"/>
        <v>160.74015892052407</v>
      </c>
      <c r="L2032" s="6">
        <f t="shared" si="943"/>
        <v>0.9548006285046815</v>
      </c>
      <c r="M2032" s="6">
        <f t="shared" si="944"/>
        <v>161.04987014028691</v>
      </c>
      <c r="N2032" s="16">
        <v>99.8947181160284</v>
      </c>
      <c r="O2032" s="17">
        <v>209.923571774458</v>
      </c>
      <c r="P2032" s="6">
        <f t="shared" si="945"/>
        <v>197.944692986744</v>
      </c>
      <c r="Q2032" s="6">
        <f t="shared" si="930"/>
        <v>123.715433116715</v>
      </c>
      <c r="R2032" s="17">
        <v>197.944692986744</v>
      </c>
      <c r="S2032" s="6">
        <f t="shared" si="946"/>
        <v>11.978878787713995</v>
      </c>
      <c r="T2032" s="6">
        <f t="shared" si="947"/>
        <v>135.69431190442901</v>
      </c>
      <c r="U2032" s="17">
        <v>126.280441007907</v>
      </c>
      <c r="V2032" s="6">
        <f t="shared" si="948"/>
        <v>112.388368263366</v>
      </c>
      <c r="W2032" s="6">
        <f t="shared" si="931"/>
        <v>112.388368263366</v>
      </c>
      <c r="X2032" s="17">
        <v>112.388368263366</v>
      </c>
      <c r="Y2032" s="6">
        <f t="shared" si="949"/>
        <v>13.892072744540997</v>
      </c>
      <c r="Z2032" s="6">
        <f t="shared" si="950"/>
        <v>126.280441007907</v>
      </c>
      <c r="AA2032" s="17">
        <v>0</v>
      </c>
      <c r="AB2032" s="6">
        <f t="shared" si="951"/>
        <v>0</v>
      </c>
      <c r="AC2032" s="6">
        <f t="shared" si="932"/>
        <v>0</v>
      </c>
      <c r="AD2032" s="17">
        <v>0</v>
      </c>
      <c r="AE2032" s="6">
        <f t="shared" si="952"/>
        <v>0</v>
      </c>
      <c r="AF2032" s="17">
        <v>0</v>
      </c>
      <c r="AG2032" s="6">
        <f t="shared" si="953"/>
        <v>0</v>
      </c>
      <c r="AH2032" s="6">
        <f t="shared" si="933"/>
        <v>0</v>
      </c>
      <c r="AI2032" s="6">
        <f t="shared" si="954"/>
        <v>0</v>
      </c>
      <c r="AJ2032" s="17">
        <v>574.15577829068695</v>
      </c>
      <c r="AK2032" s="6">
        <f t="shared" si="955"/>
        <v>459.39038685670403</v>
      </c>
      <c r="AL2032" s="6">
        <f t="shared" si="934"/>
        <v>459.39038685670403</v>
      </c>
      <c r="AM2032" s="17">
        <v>459.39038685670403</v>
      </c>
      <c r="AN2032" s="6">
        <f t="shared" si="956"/>
        <v>114.76539143398293</v>
      </c>
      <c r="AO2032" s="6">
        <f t="shared" si="957"/>
        <v>574.15577829068695</v>
      </c>
      <c r="AP2032" s="17">
        <v>3266.9954674502101</v>
      </c>
      <c r="AQ2032" s="6">
        <f t="shared" si="958"/>
        <v>3111.9643846052372</v>
      </c>
      <c r="AR2032" s="17">
        <v>413.41622091991201</v>
      </c>
      <c r="AS2032" s="6">
        <f t="shared" si="935"/>
        <v>258.38513807494502</v>
      </c>
      <c r="AT2032" s="17">
        <v>1906.33074423884</v>
      </c>
      <c r="AU2032" s="6">
        <f t="shared" si="936"/>
        <v>1906.33074423884</v>
      </c>
      <c r="AV2032" s="17">
        <v>0</v>
      </c>
      <c r="AW2032" s="6">
        <f t="shared" si="937"/>
        <v>0</v>
      </c>
      <c r="AX2032" s="17">
        <v>947.24850229145204</v>
      </c>
      <c r="AY2032" s="6">
        <f t="shared" si="938"/>
        <v>947.24850229145204</v>
      </c>
      <c r="AZ2032" s="20">
        <v>179409563.82282501</v>
      </c>
      <c r="BA2032" s="20">
        <v>1439859197.2952199</v>
      </c>
      <c r="BB2032" s="20">
        <v>130886700.274771</v>
      </c>
      <c r="BC2032" s="20">
        <v>0</v>
      </c>
      <c r="BD2032" s="19">
        <f t="shared" si="939"/>
        <v>1750.1554613928158</v>
      </c>
      <c r="BE2032" s="18">
        <v>63.350121344960002</v>
      </c>
      <c r="BF2032" s="20">
        <v>0</v>
      </c>
      <c r="BG2032" s="20">
        <v>0</v>
      </c>
      <c r="BH2032" s="19">
        <f t="shared" si="959"/>
        <v>0</v>
      </c>
      <c r="BI2032" s="18">
        <v>347.66153835852703</v>
      </c>
      <c r="BJ2032">
        <v>250</v>
      </c>
      <c r="BK2032">
        <v>3040</v>
      </c>
      <c r="BL2032" s="22">
        <v>4611.9232000000002</v>
      </c>
      <c r="BM2032">
        <v>760</v>
      </c>
      <c r="BN2032">
        <v>190</v>
      </c>
      <c r="BO2032">
        <v>8.3281200097206395E-2</v>
      </c>
    </row>
    <row r="2033" spans="1:67" x14ac:dyDescent="0.2">
      <c r="A2033" s="27">
        <v>2032</v>
      </c>
      <c r="B2033" s="18">
        <v>309.03247854091302</v>
      </c>
      <c r="C2033" s="18">
        <v>950</v>
      </c>
      <c r="D2033">
        <v>1000</v>
      </c>
      <c r="E2033">
        <v>4000</v>
      </c>
      <c r="F2033">
        <v>0</v>
      </c>
      <c r="G2033" s="23">
        <f t="shared" si="940"/>
        <v>1</v>
      </c>
      <c r="H2033" s="16">
        <v>99.885844748858403</v>
      </c>
      <c r="I2033" s="17">
        <v>172.715710115284</v>
      </c>
      <c r="J2033" s="6">
        <f t="shared" si="941"/>
        <v>172.51171570612627</v>
      </c>
      <c r="K2033" s="6">
        <f t="shared" si="942"/>
        <v>163.41653408181986</v>
      </c>
      <c r="L2033" s="6">
        <f t="shared" si="943"/>
        <v>0.94727789015906583</v>
      </c>
      <c r="M2033" s="6">
        <f t="shared" si="944"/>
        <v>163.60977347533105</v>
      </c>
      <c r="N2033" s="16">
        <v>99.948728328355998</v>
      </c>
      <c r="O2033" s="17">
        <v>241.02923483598801</v>
      </c>
      <c r="P2033" s="6">
        <f t="shared" si="945"/>
        <v>227.27422102158201</v>
      </c>
      <c r="Q2033" s="6">
        <f t="shared" si="930"/>
        <v>142.04638813848877</v>
      </c>
      <c r="R2033" s="17">
        <v>227.27422102158201</v>
      </c>
      <c r="S2033" s="6">
        <f t="shared" si="946"/>
        <v>13.755013814405999</v>
      </c>
      <c r="T2033" s="6">
        <f t="shared" si="947"/>
        <v>155.80140195289476</v>
      </c>
      <c r="U2033" s="17">
        <v>126.270016992759</v>
      </c>
      <c r="V2033" s="6">
        <f t="shared" si="948"/>
        <v>112.377993711846</v>
      </c>
      <c r="W2033" s="6">
        <f t="shared" si="931"/>
        <v>112.377993711846</v>
      </c>
      <c r="X2033" s="17">
        <v>112.377993711846</v>
      </c>
      <c r="Y2033" s="6">
        <f t="shared" si="949"/>
        <v>13.892023280912994</v>
      </c>
      <c r="Z2033" s="6">
        <f t="shared" si="950"/>
        <v>126.270016992759</v>
      </c>
      <c r="AA2033" s="17">
        <v>0</v>
      </c>
      <c r="AB2033" s="6">
        <f t="shared" si="951"/>
        <v>0</v>
      </c>
      <c r="AC2033" s="6">
        <f t="shared" si="932"/>
        <v>0</v>
      </c>
      <c r="AD2033" s="17">
        <v>0</v>
      </c>
      <c r="AE2033" s="6">
        <f t="shared" si="952"/>
        <v>0</v>
      </c>
      <c r="AF2033" s="17">
        <v>0</v>
      </c>
      <c r="AG2033" s="6">
        <f t="shared" si="953"/>
        <v>0</v>
      </c>
      <c r="AH2033" s="6">
        <f t="shared" si="933"/>
        <v>0</v>
      </c>
      <c r="AI2033" s="6">
        <f t="shared" si="954"/>
        <v>0</v>
      </c>
      <c r="AJ2033" s="17">
        <v>604.92487955459399</v>
      </c>
      <c r="AK2033" s="6">
        <f t="shared" si="955"/>
        <v>483.70311303930498</v>
      </c>
      <c r="AL2033" s="6">
        <f t="shared" si="934"/>
        <v>483.70311303930498</v>
      </c>
      <c r="AM2033" s="17">
        <v>483.70311303930498</v>
      </c>
      <c r="AN2033" s="6">
        <f t="shared" si="956"/>
        <v>121.221766515289</v>
      </c>
      <c r="AO2033" s="6">
        <f t="shared" si="957"/>
        <v>604.92487955459399</v>
      </c>
      <c r="AP2033" s="17">
        <v>3349.3814290417799</v>
      </c>
      <c r="AQ2033" s="6">
        <f t="shared" si="958"/>
        <v>3163.3606403607623</v>
      </c>
      <c r="AR2033" s="17">
        <v>496.055436482711</v>
      </c>
      <c r="AS2033" s="6">
        <f t="shared" si="935"/>
        <v>310.0346478016944</v>
      </c>
      <c r="AT2033" s="17">
        <v>1906.1615581782</v>
      </c>
      <c r="AU2033" s="6">
        <f t="shared" si="936"/>
        <v>1906.1615581782</v>
      </c>
      <c r="AV2033" s="17">
        <v>0</v>
      </c>
      <c r="AW2033" s="6">
        <f t="shared" si="937"/>
        <v>0</v>
      </c>
      <c r="AX2033" s="17">
        <v>947.16443438086799</v>
      </c>
      <c r="AY2033" s="6">
        <f t="shared" si="938"/>
        <v>947.16443438086799</v>
      </c>
      <c r="AZ2033" s="20">
        <v>186870739.87586501</v>
      </c>
      <c r="BA2033" s="20">
        <v>1439864170.70138</v>
      </c>
      <c r="BB2033" s="20">
        <v>124366809.73555</v>
      </c>
      <c r="BC2033" s="20">
        <v>0</v>
      </c>
      <c r="BD2033" s="19">
        <f t="shared" si="939"/>
        <v>1751.1017203127949</v>
      </c>
      <c r="BE2033" s="18">
        <v>64.306849412471905</v>
      </c>
      <c r="BF2033" s="20">
        <v>0</v>
      </c>
      <c r="BG2033" s="20">
        <v>0</v>
      </c>
      <c r="BH2033" s="19">
        <f t="shared" si="959"/>
        <v>0</v>
      </c>
      <c r="BI2033" s="18">
        <v>417.19384603023298</v>
      </c>
      <c r="BJ2033">
        <v>250</v>
      </c>
      <c r="BK2033">
        <v>3040</v>
      </c>
      <c r="BL2033" s="22">
        <v>4611.9232000000002</v>
      </c>
      <c r="BM2033">
        <v>760</v>
      </c>
      <c r="BN2033">
        <v>190</v>
      </c>
      <c r="BO2033">
        <v>7.9263340457578699E-2</v>
      </c>
    </row>
    <row r="2034" spans="1:67" x14ac:dyDescent="0.2">
      <c r="A2034" s="27">
        <v>2033</v>
      </c>
      <c r="B2034" s="18">
        <v>360.53789163106501</v>
      </c>
      <c r="C2034" s="18">
        <v>950</v>
      </c>
      <c r="D2034">
        <v>1000</v>
      </c>
      <c r="E2034">
        <v>4000</v>
      </c>
      <c r="F2034">
        <v>0</v>
      </c>
      <c r="G2034" s="23">
        <f t="shared" si="940"/>
        <v>1</v>
      </c>
      <c r="H2034" s="16">
        <v>99.965753424657507</v>
      </c>
      <c r="I2034" s="17">
        <v>176.80006848134499</v>
      </c>
      <c r="J2034" s="6">
        <f t="shared" si="941"/>
        <v>176.61056635625062</v>
      </c>
      <c r="K2034" s="6">
        <f t="shared" si="942"/>
        <v>166.01782477132753</v>
      </c>
      <c r="L2034" s="6">
        <f t="shared" si="943"/>
        <v>0.94002203943134466</v>
      </c>
      <c r="M2034" s="6">
        <f t="shared" si="944"/>
        <v>166.19596094543533</v>
      </c>
      <c r="N2034" s="16">
        <v>99.990677857728599</v>
      </c>
      <c r="O2034" s="17">
        <v>273.06294322276199</v>
      </c>
      <c r="P2034" s="6">
        <f t="shared" si="945"/>
        <v>257.47859900376898</v>
      </c>
      <c r="Q2034" s="6">
        <f t="shared" si="930"/>
        <v>160.92412437735561</v>
      </c>
      <c r="R2034" s="17">
        <v>257.47859900376898</v>
      </c>
      <c r="S2034" s="6">
        <f t="shared" si="946"/>
        <v>15.58434421899301</v>
      </c>
      <c r="T2034" s="6">
        <f t="shared" si="947"/>
        <v>176.50846859634862</v>
      </c>
      <c r="U2034" s="17">
        <v>126.26023282694101</v>
      </c>
      <c r="V2034" s="6">
        <f t="shared" si="948"/>
        <v>112.36824574754201</v>
      </c>
      <c r="W2034" s="6">
        <f t="shared" si="931"/>
        <v>112.36824574754201</v>
      </c>
      <c r="X2034" s="17">
        <v>112.36824574754201</v>
      </c>
      <c r="Y2034" s="6">
        <f t="shared" si="949"/>
        <v>13.891987079399001</v>
      </c>
      <c r="Z2034" s="6">
        <f t="shared" si="950"/>
        <v>126.26023282694101</v>
      </c>
      <c r="AA2034" s="17">
        <v>0</v>
      </c>
      <c r="AB2034" s="6">
        <f t="shared" si="951"/>
        <v>0</v>
      </c>
      <c r="AC2034" s="6">
        <f t="shared" si="932"/>
        <v>0</v>
      </c>
      <c r="AD2034" s="17">
        <v>0</v>
      </c>
      <c r="AE2034" s="6">
        <f t="shared" si="952"/>
        <v>0</v>
      </c>
      <c r="AF2034" s="17">
        <v>0</v>
      </c>
      <c r="AG2034" s="6">
        <f t="shared" si="953"/>
        <v>0</v>
      </c>
      <c r="AH2034" s="6">
        <f t="shared" si="933"/>
        <v>0</v>
      </c>
      <c r="AI2034" s="6">
        <f t="shared" si="954"/>
        <v>0</v>
      </c>
      <c r="AJ2034" s="17">
        <v>627.11169219996702</v>
      </c>
      <c r="AK2034" s="6">
        <f t="shared" si="955"/>
        <v>501.24622298676502</v>
      </c>
      <c r="AL2034" s="6">
        <f t="shared" si="934"/>
        <v>501.24622298676502</v>
      </c>
      <c r="AM2034" s="17">
        <v>501.24622298676502</v>
      </c>
      <c r="AN2034" s="6">
        <f t="shared" si="956"/>
        <v>125.865469213202</v>
      </c>
      <c r="AO2034" s="6">
        <f t="shared" si="957"/>
        <v>627.11169219996702</v>
      </c>
      <c r="AP2034" s="17">
        <v>3431.7685723118898</v>
      </c>
      <c r="AQ2034" s="6">
        <f t="shared" si="958"/>
        <v>3214.7625786078152</v>
      </c>
      <c r="AR2034" s="17">
        <v>578.68264987752502</v>
      </c>
      <c r="AS2034" s="6">
        <f t="shared" si="935"/>
        <v>361.67665617345313</v>
      </c>
      <c r="AT2034" s="17">
        <v>1906.0011795729599</v>
      </c>
      <c r="AU2034" s="6">
        <f t="shared" si="936"/>
        <v>1906.0011795729599</v>
      </c>
      <c r="AV2034" s="17">
        <v>0</v>
      </c>
      <c r="AW2034" s="6">
        <f t="shared" si="937"/>
        <v>0</v>
      </c>
      <c r="AX2034" s="17">
        <v>947.08474286140199</v>
      </c>
      <c r="AY2034" s="6">
        <f t="shared" si="938"/>
        <v>947.08474286140199</v>
      </c>
      <c r="AZ2034" s="20">
        <v>192189469.00567701</v>
      </c>
      <c r="BA2034" s="20">
        <v>1439867929.5002601</v>
      </c>
      <c r="BB2034" s="20">
        <v>119779277.561459</v>
      </c>
      <c r="BC2034" s="20">
        <v>0</v>
      </c>
      <c r="BD2034" s="19">
        <f t="shared" si="939"/>
        <v>1751.8366760673962</v>
      </c>
      <c r="BE2034" s="18">
        <v>65.217707775897097</v>
      </c>
      <c r="BF2034" s="20">
        <v>0</v>
      </c>
      <c r="BG2034" s="20">
        <v>0</v>
      </c>
      <c r="BH2034" s="19">
        <f t="shared" si="959"/>
        <v>0</v>
      </c>
      <c r="BI2034" s="18">
        <v>486.72615370193802</v>
      </c>
      <c r="BJ2034">
        <v>250</v>
      </c>
      <c r="BK2034">
        <v>3040</v>
      </c>
      <c r="BL2034" s="22">
        <v>4611.9232000000002</v>
      </c>
      <c r="BM2034">
        <v>760</v>
      </c>
      <c r="BN2034">
        <v>190</v>
      </c>
      <c r="BO2034">
        <v>7.6436278652663794E-2</v>
      </c>
    </row>
    <row r="2035" spans="1:67" x14ac:dyDescent="0.2">
      <c r="A2035" s="27">
        <v>2034</v>
      </c>
      <c r="B2035" s="18">
        <v>412.043304721217</v>
      </c>
      <c r="C2035" s="18">
        <v>950</v>
      </c>
      <c r="D2035">
        <v>1000</v>
      </c>
      <c r="E2035">
        <v>4000</v>
      </c>
      <c r="F2035">
        <v>0</v>
      </c>
      <c r="G2035" s="23">
        <f t="shared" si="940"/>
        <v>1</v>
      </c>
      <c r="H2035" s="16">
        <v>100</v>
      </c>
      <c r="I2035" s="17">
        <v>180.924552754155</v>
      </c>
      <c r="J2035" s="6">
        <f t="shared" si="941"/>
        <v>180.70317583129375</v>
      </c>
      <c r="K2035" s="6">
        <f t="shared" si="942"/>
        <v>168.61310663402426</v>
      </c>
      <c r="L2035" s="6">
        <f t="shared" si="943"/>
        <v>0.93309431811781274</v>
      </c>
      <c r="M2035" s="6">
        <f t="shared" si="944"/>
        <v>168.8196721829085</v>
      </c>
      <c r="N2035" s="16">
        <v>100</v>
      </c>
      <c r="O2035" s="17">
        <v>305.29598054585699</v>
      </c>
      <c r="P2035" s="6">
        <f t="shared" si="945"/>
        <v>287.87070869333502</v>
      </c>
      <c r="Q2035" s="6">
        <f t="shared" si="930"/>
        <v>179.91919293333439</v>
      </c>
      <c r="R2035" s="17">
        <v>287.87070869333502</v>
      </c>
      <c r="S2035" s="6">
        <f t="shared" si="946"/>
        <v>17.425271852521973</v>
      </c>
      <c r="T2035" s="6">
        <f t="shared" si="947"/>
        <v>197.34446478585636</v>
      </c>
      <c r="U2035" s="17">
        <v>126.250971368091</v>
      </c>
      <c r="V2035" s="6">
        <f t="shared" si="948"/>
        <v>112.35901576609</v>
      </c>
      <c r="W2035" s="6">
        <f t="shared" si="931"/>
        <v>112.35901576609</v>
      </c>
      <c r="X2035" s="17">
        <v>112.35901576609</v>
      </c>
      <c r="Y2035" s="6">
        <f t="shared" si="949"/>
        <v>13.891955602001005</v>
      </c>
      <c r="Z2035" s="6">
        <f t="shared" si="950"/>
        <v>126.250971368091</v>
      </c>
      <c r="AA2035" s="17">
        <v>0</v>
      </c>
      <c r="AB2035" s="6">
        <f t="shared" si="951"/>
        <v>0</v>
      </c>
      <c r="AC2035" s="6">
        <f t="shared" si="932"/>
        <v>0</v>
      </c>
      <c r="AD2035" s="17">
        <v>0</v>
      </c>
      <c r="AE2035" s="6">
        <f t="shared" si="952"/>
        <v>0</v>
      </c>
      <c r="AF2035" s="17">
        <v>0</v>
      </c>
      <c r="AG2035" s="6">
        <f t="shared" si="953"/>
        <v>0</v>
      </c>
      <c r="AH2035" s="6">
        <f t="shared" si="933"/>
        <v>0</v>
      </c>
      <c r="AI2035" s="6">
        <f t="shared" si="954"/>
        <v>0</v>
      </c>
      <c r="AJ2035" s="17">
        <v>646.19880389402101</v>
      </c>
      <c r="AK2035" s="6">
        <f t="shared" si="955"/>
        <v>516.30575189666297</v>
      </c>
      <c r="AL2035" s="6">
        <f t="shared" si="934"/>
        <v>516.30575189666297</v>
      </c>
      <c r="AM2035" s="17">
        <v>516.30575189666297</v>
      </c>
      <c r="AN2035" s="6">
        <f t="shared" si="956"/>
        <v>129.89305199735804</v>
      </c>
      <c r="AO2035" s="6">
        <f t="shared" si="957"/>
        <v>646.19880389402101</v>
      </c>
      <c r="AP2035" s="17">
        <v>3514.15680732799</v>
      </c>
      <c r="AQ2035" s="6">
        <f t="shared" si="958"/>
        <v>3266.1697668760526</v>
      </c>
      <c r="AR2035" s="17">
        <v>661.29877453849201</v>
      </c>
      <c r="AS2035" s="6">
        <f t="shared" si="935"/>
        <v>413.31173408655752</v>
      </c>
      <c r="AT2035" s="17">
        <v>1905.8489381250199</v>
      </c>
      <c r="AU2035" s="6">
        <f t="shared" si="936"/>
        <v>1905.8489381250199</v>
      </c>
      <c r="AV2035" s="17">
        <v>0</v>
      </c>
      <c r="AW2035" s="6">
        <f t="shared" si="937"/>
        <v>0</v>
      </c>
      <c r="AX2035" s="17">
        <v>947.00909466447501</v>
      </c>
      <c r="AY2035" s="6">
        <f t="shared" si="938"/>
        <v>947.00909466447501</v>
      </c>
      <c r="AZ2035" s="20">
        <v>196215876.03001201</v>
      </c>
      <c r="BA2035" s="20">
        <v>1439870978.2181799</v>
      </c>
      <c r="BB2035" s="20">
        <v>115913145.751807</v>
      </c>
      <c r="BC2035" s="20">
        <v>0</v>
      </c>
      <c r="BD2035" s="19">
        <f t="shared" si="939"/>
        <v>1751.9999999999989</v>
      </c>
      <c r="BE2035" s="18">
        <v>66.0933078886966</v>
      </c>
      <c r="BF2035" s="20">
        <v>0</v>
      </c>
      <c r="BG2035" s="20">
        <v>0</v>
      </c>
      <c r="BH2035" s="19">
        <f t="shared" si="959"/>
        <v>0</v>
      </c>
      <c r="BI2035" s="18">
        <v>556.25846137364397</v>
      </c>
      <c r="BJ2035">
        <v>250</v>
      </c>
      <c r="BK2035">
        <v>3040</v>
      </c>
      <c r="BL2035" s="22">
        <v>4611.9232000000002</v>
      </c>
      <c r="BM2035">
        <v>760</v>
      </c>
      <c r="BN2035">
        <v>190</v>
      </c>
      <c r="BO2035">
        <v>7.4053779616282206E-2</v>
      </c>
    </row>
    <row r="2036" spans="1:67" x14ac:dyDescent="0.2">
      <c r="A2036" s="27">
        <v>2035</v>
      </c>
      <c r="B2036" s="18">
        <v>463.54871781137001</v>
      </c>
      <c r="C2036" s="18">
        <v>950</v>
      </c>
      <c r="D2036">
        <v>1000</v>
      </c>
      <c r="E2036">
        <v>4000</v>
      </c>
      <c r="F2036">
        <v>0</v>
      </c>
      <c r="G2036" s="23">
        <f t="shared" si="940"/>
        <v>1</v>
      </c>
      <c r="H2036" s="16">
        <v>100</v>
      </c>
      <c r="I2036" s="17">
        <v>185.10523633727601</v>
      </c>
      <c r="J2036" s="6">
        <f t="shared" si="941"/>
        <v>184.90549510056124</v>
      </c>
      <c r="K2036" s="6">
        <f t="shared" si="942"/>
        <v>171.31604029984334</v>
      </c>
      <c r="L2036" s="6">
        <f t="shared" si="943"/>
        <v>0.92650594405900566</v>
      </c>
      <c r="M2036" s="6">
        <f t="shared" si="944"/>
        <v>171.50110174293326</v>
      </c>
      <c r="N2036" s="16">
        <v>100</v>
      </c>
      <c r="O2036" s="17">
        <v>337.818416539711</v>
      </c>
      <c r="P2036" s="6">
        <f t="shared" si="945"/>
        <v>318.53549243194999</v>
      </c>
      <c r="Q2036" s="6">
        <f t="shared" si="930"/>
        <v>199.08468276996874</v>
      </c>
      <c r="R2036" s="17">
        <v>318.53549243194999</v>
      </c>
      <c r="S2036" s="6">
        <f t="shared" si="946"/>
        <v>19.282924107761005</v>
      </c>
      <c r="T2036" s="6">
        <f t="shared" si="947"/>
        <v>218.36760687772974</v>
      </c>
      <c r="U2036" s="17">
        <v>126.242248932648</v>
      </c>
      <c r="V2036" s="6">
        <f t="shared" si="948"/>
        <v>112.35031436886899</v>
      </c>
      <c r="W2036" s="6">
        <f t="shared" si="931"/>
        <v>112.35031436886899</v>
      </c>
      <c r="X2036" s="17">
        <v>112.35031436886899</v>
      </c>
      <c r="Y2036" s="6">
        <f t="shared" si="949"/>
        <v>13.891934563779003</v>
      </c>
      <c r="Z2036" s="6">
        <f t="shared" si="950"/>
        <v>126.242248932648</v>
      </c>
      <c r="AA2036" s="17">
        <v>0</v>
      </c>
      <c r="AB2036" s="6">
        <f t="shared" si="951"/>
        <v>0</v>
      </c>
      <c r="AC2036" s="6">
        <f t="shared" si="932"/>
        <v>0</v>
      </c>
      <c r="AD2036" s="17">
        <v>0</v>
      </c>
      <c r="AE2036" s="6">
        <f t="shared" si="952"/>
        <v>0</v>
      </c>
      <c r="AF2036" s="17">
        <v>0</v>
      </c>
      <c r="AG2036" s="6">
        <f t="shared" si="953"/>
        <v>0</v>
      </c>
      <c r="AH2036" s="6">
        <f t="shared" si="933"/>
        <v>0</v>
      </c>
      <c r="AI2036" s="6">
        <f t="shared" si="954"/>
        <v>0</v>
      </c>
      <c r="AJ2036" s="17">
        <v>663.497111095332</v>
      </c>
      <c r="AK2036" s="6">
        <f t="shared" si="955"/>
        <v>529.96793994278698</v>
      </c>
      <c r="AL2036" s="6">
        <f t="shared" si="934"/>
        <v>529.96793994278698</v>
      </c>
      <c r="AM2036" s="17">
        <v>529.96793994278698</v>
      </c>
      <c r="AN2036" s="6">
        <f t="shared" si="956"/>
        <v>133.52917115254502</v>
      </c>
      <c r="AO2036" s="6">
        <f t="shared" si="957"/>
        <v>663.497111095332</v>
      </c>
      <c r="AP2036" s="17">
        <v>3596.5460530576001</v>
      </c>
      <c r="AQ2036" s="6">
        <f t="shared" si="958"/>
        <v>3317.5818154940271</v>
      </c>
      <c r="AR2036" s="17">
        <v>743.90463350285802</v>
      </c>
      <c r="AS2036" s="6">
        <f t="shared" si="935"/>
        <v>464.94039593928625</v>
      </c>
      <c r="AT2036" s="17">
        <v>1905.7042298715101</v>
      </c>
      <c r="AU2036" s="6">
        <f t="shared" si="936"/>
        <v>1905.7042298715101</v>
      </c>
      <c r="AV2036" s="17">
        <v>0</v>
      </c>
      <c r="AW2036" s="6">
        <f t="shared" si="937"/>
        <v>0</v>
      </c>
      <c r="AX2036" s="17">
        <v>946.93718968323105</v>
      </c>
      <c r="AY2036" s="6">
        <f t="shared" si="938"/>
        <v>946.93718968323105</v>
      </c>
      <c r="AZ2036" s="20">
        <v>199318237.17420599</v>
      </c>
      <c r="BA2036" s="20">
        <v>1439873070.34286</v>
      </c>
      <c r="BB2036" s="20">
        <v>112808692.482931</v>
      </c>
      <c r="BC2036" s="20">
        <v>0</v>
      </c>
      <c r="BD2036" s="19">
        <f t="shared" si="939"/>
        <v>1751.9999999999968</v>
      </c>
      <c r="BE2036" s="18">
        <v>66.928762945109796</v>
      </c>
      <c r="BF2036" s="20">
        <v>0</v>
      </c>
      <c r="BG2036" s="20">
        <v>0</v>
      </c>
      <c r="BH2036" s="19">
        <f t="shared" si="959"/>
        <v>0</v>
      </c>
      <c r="BI2036" s="18">
        <v>625.79076904534895</v>
      </c>
      <c r="BJ2036">
        <v>250</v>
      </c>
      <c r="BK2036">
        <v>3040</v>
      </c>
      <c r="BL2036" s="22">
        <v>4611.9232000000002</v>
      </c>
      <c r="BM2036">
        <v>760</v>
      </c>
      <c r="BN2036">
        <v>190</v>
      </c>
      <c r="BO2036">
        <v>7.2140666058847905E-2</v>
      </c>
    </row>
    <row r="2037" spans="1:67" x14ac:dyDescent="0.2">
      <c r="A2037" s="27">
        <v>2036</v>
      </c>
      <c r="B2037" s="18">
        <v>515.05413090152194</v>
      </c>
      <c r="C2037" s="18">
        <v>950</v>
      </c>
      <c r="D2037">
        <v>1000</v>
      </c>
      <c r="E2037">
        <v>4000</v>
      </c>
      <c r="F2037">
        <v>0</v>
      </c>
      <c r="G2037" s="23">
        <f t="shared" si="940"/>
        <v>1</v>
      </c>
      <c r="H2037" s="16">
        <v>100</v>
      </c>
      <c r="I2037" s="17">
        <v>189.30361058434701</v>
      </c>
      <c r="J2037" s="6">
        <f t="shared" si="941"/>
        <v>189.12948859315506</v>
      </c>
      <c r="K2037" s="6">
        <f t="shared" si="942"/>
        <v>174.03851017566427</v>
      </c>
      <c r="L2037" s="6">
        <f t="shared" si="943"/>
        <v>0.92020822067597474</v>
      </c>
      <c r="M2037" s="6">
        <f t="shared" si="944"/>
        <v>174.19873866335959</v>
      </c>
      <c r="N2037" s="16">
        <v>100</v>
      </c>
      <c r="O2037" s="17">
        <v>370.45560439119998</v>
      </c>
      <c r="P2037" s="6">
        <f t="shared" si="945"/>
        <v>349.30828452329803</v>
      </c>
      <c r="Q2037" s="6">
        <f t="shared" si="930"/>
        <v>218.31767782706126</v>
      </c>
      <c r="R2037" s="17">
        <v>349.30828452329803</v>
      </c>
      <c r="S2037" s="6">
        <f t="shared" si="946"/>
        <v>21.147319867901956</v>
      </c>
      <c r="T2037" s="6">
        <f t="shared" si="947"/>
        <v>239.46499769496322</v>
      </c>
      <c r="U2037" s="17">
        <v>126.23398076355301</v>
      </c>
      <c r="V2037" s="6">
        <f t="shared" si="948"/>
        <v>112.342062583877</v>
      </c>
      <c r="W2037" s="6">
        <f t="shared" si="931"/>
        <v>112.342062583877</v>
      </c>
      <c r="X2037" s="17">
        <v>112.342062583877</v>
      </c>
      <c r="Y2037" s="6">
        <f t="shared" si="949"/>
        <v>13.891918179676011</v>
      </c>
      <c r="Z2037" s="6">
        <f t="shared" si="950"/>
        <v>126.23398076355301</v>
      </c>
      <c r="AA2037" s="17">
        <v>0</v>
      </c>
      <c r="AB2037" s="6">
        <f t="shared" si="951"/>
        <v>0</v>
      </c>
      <c r="AC2037" s="6">
        <f t="shared" si="932"/>
        <v>0</v>
      </c>
      <c r="AD2037" s="17">
        <v>0</v>
      </c>
      <c r="AE2037" s="6">
        <f t="shared" si="952"/>
        <v>0</v>
      </c>
      <c r="AF2037" s="17">
        <v>0</v>
      </c>
      <c r="AG2037" s="6">
        <f t="shared" si="953"/>
        <v>0</v>
      </c>
      <c r="AH2037" s="6">
        <f t="shared" si="933"/>
        <v>0</v>
      </c>
      <c r="AI2037" s="6">
        <f t="shared" si="954"/>
        <v>0</v>
      </c>
      <c r="AJ2037" s="17">
        <v>678.43618341758395</v>
      </c>
      <c r="AK2037" s="6">
        <f t="shared" si="955"/>
        <v>541.77592439705097</v>
      </c>
      <c r="AL2037" s="6">
        <f t="shared" si="934"/>
        <v>541.77592439705097</v>
      </c>
      <c r="AM2037" s="17">
        <v>541.77592439705097</v>
      </c>
      <c r="AN2037" s="6">
        <f t="shared" si="956"/>
        <v>136.66025902053298</v>
      </c>
      <c r="AO2037" s="6">
        <f t="shared" si="957"/>
        <v>678.43618341758395</v>
      </c>
      <c r="AP2037" s="17">
        <v>3678.9362362939</v>
      </c>
      <c r="AQ2037" s="6">
        <f t="shared" si="958"/>
        <v>3368.9983724225781</v>
      </c>
      <c r="AR2037" s="17">
        <v>826.50097032351096</v>
      </c>
      <c r="AS2037" s="6">
        <f t="shared" si="935"/>
        <v>516.56310645219435</v>
      </c>
      <c r="AT2037" s="17">
        <v>1905.5665091769199</v>
      </c>
      <c r="AU2037" s="6">
        <f t="shared" si="936"/>
        <v>1905.5665091769199</v>
      </c>
      <c r="AV2037" s="17">
        <v>0</v>
      </c>
      <c r="AW2037" s="6">
        <f t="shared" si="937"/>
        <v>0</v>
      </c>
      <c r="AX2037" s="17">
        <v>946.86875679346394</v>
      </c>
      <c r="AY2037" s="6">
        <f t="shared" si="938"/>
        <v>946.86875679346394</v>
      </c>
      <c r="AZ2037" s="20">
        <v>201841909.54055199</v>
      </c>
      <c r="BA2037" s="20">
        <v>1439874628.05986</v>
      </c>
      <c r="BB2037" s="20">
        <v>110283462.39958601</v>
      </c>
      <c r="BC2037" s="20">
        <v>0</v>
      </c>
      <c r="BD2037" s="19">
        <f t="shared" si="939"/>
        <v>1751.999999999998</v>
      </c>
      <c r="BE2037" s="18">
        <v>67.723991654799804</v>
      </c>
      <c r="BF2037" s="20">
        <v>0</v>
      </c>
      <c r="BG2037" s="20">
        <v>0</v>
      </c>
      <c r="BH2037" s="19">
        <f t="shared" si="959"/>
        <v>0</v>
      </c>
      <c r="BI2037" s="18">
        <v>695.32307671705496</v>
      </c>
      <c r="BJ2037">
        <v>250</v>
      </c>
      <c r="BK2037">
        <v>3040</v>
      </c>
      <c r="BL2037" s="22">
        <v>4611.9232000000002</v>
      </c>
      <c r="BM2037">
        <v>760</v>
      </c>
      <c r="BN2037">
        <v>190</v>
      </c>
      <c r="BO2037">
        <v>7.0584495166288105E-2</v>
      </c>
    </row>
    <row r="2038" spans="1:67" x14ac:dyDescent="0.2">
      <c r="A2038" s="27">
        <v>2037</v>
      </c>
      <c r="B2038" s="18">
        <v>566.55954399167399</v>
      </c>
      <c r="C2038" s="18">
        <v>950</v>
      </c>
      <c r="D2038">
        <v>1000</v>
      </c>
      <c r="E2038">
        <v>4000</v>
      </c>
      <c r="F2038">
        <v>0</v>
      </c>
      <c r="G2038" s="23">
        <f t="shared" si="940"/>
        <v>1</v>
      </c>
      <c r="H2038" s="16">
        <v>100</v>
      </c>
      <c r="I2038" s="17">
        <v>193.50161739147001</v>
      </c>
      <c r="J2038" s="6">
        <f t="shared" si="941"/>
        <v>193.36242978064834</v>
      </c>
      <c r="K2038" s="6">
        <f t="shared" si="942"/>
        <v>176.77600669165469</v>
      </c>
      <c r="L2038" s="6">
        <f t="shared" si="943"/>
        <v>0.91422106606847353</v>
      </c>
      <c r="M2038" s="6">
        <f t="shared" si="944"/>
        <v>176.90325493760358</v>
      </c>
      <c r="N2038" s="16">
        <v>100</v>
      </c>
      <c r="O2038" s="17">
        <v>403.20231004496497</v>
      </c>
      <c r="P2038" s="6">
        <f t="shared" si="945"/>
        <v>380.18416204788002</v>
      </c>
      <c r="Q2038" s="6">
        <f t="shared" si="930"/>
        <v>237.615101279925</v>
      </c>
      <c r="R2038" s="17">
        <v>380.18416204788002</v>
      </c>
      <c r="S2038" s="6">
        <f t="shared" si="946"/>
        <v>23.018147997084952</v>
      </c>
      <c r="T2038" s="6">
        <f t="shared" si="947"/>
        <v>260.63324927700995</v>
      </c>
      <c r="U2038" s="17">
        <v>126.226122804382</v>
      </c>
      <c r="V2038" s="6">
        <f t="shared" si="948"/>
        <v>112.33421799588599</v>
      </c>
      <c r="W2038" s="6">
        <f t="shared" si="931"/>
        <v>112.33421799588599</v>
      </c>
      <c r="X2038" s="17">
        <v>112.33421799588599</v>
      </c>
      <c r="Y2038" s="6">
        <f t="shared" si="949"/>
        <v>13.891904808496008</v>
      </c>
      <c r="Z2038" s="6">
        <f t="shared" si="950"/>
        <v>126.226122804382</v>
      </c>
      <c r="AA2038" s="17">
        <v>0</v>
      </c>
      <c r="AB2038" s="6">
        <f t="shared" si="951"/>
        <v>0</v>
      </c>
      <c r="AC2038" s="6">
        <f t="shared" si="932"/>
        <v>0</v>
      </c>
      <c r="AD2038" s="17">
        <v>0</v>
      </c>
      <c r="AE2038" s="6">
        <f t="shared" si="952"/>
        <v>0</v>
      </c>
      <c r="AF2038" s="17">
        <v>0</v>
      </c>
      <c r="AG2038" s="6">
        <f t="shared" si="953"/>
        <v>0</v>
      </c>
      <c r="AH2038" s="6">
        <f t="shared" si="933"/>
        <v>0</v>
      </c>
      <c r="AI2038" s="6">
        <f t="shared" si="954"/>
        <v>0</v>
      </c>
      <c r="AJ2038" s="17">
        <v>691.03884410146304</v>
      </c>
      <c r="AK2038" s="6">
        <f t="shared" si="955"/>
        <v>551.71201905929797</v>
      </c>
      <c r="AL2038" s="6">
        <f t="shared" si="934"/>
        <v>551.71201905929797</v>
      </c>
      <c r="AM2038" s="17">
        <v>551.71201905929797</v>
      </c>
      <c r="AN2038" s="6">
        <f t="shared" si="956"/>
        <v>139.32682504216507</v>
      </c>
      <c r="AO2038" s="6">
        <f t="shared" si="957"/>
        <v>691.03884410146304</v>
      </c>
      <c r="AP2038" s="17">
        <v>3761.3272907333198</v>
      </c>
      <c r="AQ2038" s="6">
        <f t="shared" si="958"/>
        <v>3420.419118819078</v>
      </c>
      <c r="AR2038" s="17">
        <v>909.08845843797906</v>
      </c>
      <c r="AS2038" s="6">
        <f t="shared" si="935"/>
        <v>568.18028652373687</v>
      </c>
      <c r="AT2038" s="17">
        <v>1905.43528185797</v>
      </c>
      <c r="AU2038" s="6">
        <f t="shared" si="936"/>
        <v>1905.43528185797</v>
      </c>
      <c r="AV2038" s="17">
        <v>0</v>
      </c>
      <c r="AW2038" s="6">
        <f t="shared" si="937"/>
        <v>0</v>
      </c>
      <c r="AX2038" s="17">
        <v>946.80355043737097</v>
      </c>
      <c r="AY2038" s="6">
        <f t="shared" si="938"/>
        <v>946.80355043737097</v>
      </c>
      <c r="AZ2038" s="20">
        <v>203826924.96805999</v>
      </c>
      <c r="BA2038" s="20">
        <v>1439875929.83428</v>
      </c>
      <c r="BB2038" s="20">
        <v>108297145.19765501</v>
      </c>
      <c r="BC2038" s="20">
        <v>0</v>
      </c>
      <c r="BD2038" s="19">
        <f t="shared" si="939"/>
        <v>1751.999999999995</v>
      </c>
      <c r="BE2038" s="18">
        <v>68.481555991023995</v>
      </c>
      <c r="BF2038" s="20">
        <v>0</v>
      </c>
      <c r="BG2038" s="20">
        <v>0</v>
      </c>
      <c r="BH2038" s="19">
        <f t="shared" si="959"/>
        <v>0</v>
      </c>
      <c r="BI2038" s="18">
        <v>764.85538438875994</v>
      </c>
      <c r="BJ2038">
        <v>250</v>
      </c>
      <c r="BK2038">
        <v>3040</v>
      </c>
      <c r="BL2038" s="22">
        <v>4611.9232000000002</v>
      </c>
      <c r="BM2038">
        <v>760</v>
      </c>
      <c r="BN2038">
        <v>190</v>
      </c>
      <c r="BO2038">
        <v>6.9360426539063394E-2</v>
      </c>
    </row>
    <row r="2039" spans="1:67" x14ac:dyDescent="0.2">
      <c r="A2039" s="27">
        <v>2038</v>
      </c>
      <c r="B2039" s="18">
        <v>618.06495708182604</v>
      </c>
      <c r="C2039" s="18">
        <v>950</v>
      </c>
      <c r="D2039">
        <v>1000</v>
      </c>
      <c r="E2039">
        <v>4000</v>
      </c>
      <c r="F2039">
        <v>0</v>
      </c>
      <c r="G2039" s="23">
        <f t="shared" si="940"/>
        <v>1</v>
      </c>
      <c r="H2039" s="16">
        <v>100</v>
      </c>
      <c r="I2039" s="17">
        <v>197.711505247605</v>
      </c>
      <c r="J2039" s="6">
        <f t="shared" si="941"/>
        <v>197.59637101424624</v>
      </c>
      <c r="K2039" s="6">
        <f t="shared" si="942"/>
        <v>179.51151781566304</v>
      </c>
      <c r="L2039" s="6">
        <f t="shared" si="943"/>
        <v>0.90847578269906926</v>
      </c>
      <c r="M2039" s="6">
        <f t="shared" si="944"/>
        <v>179.6161144784291</v>
      </c>
      <c r="N2039" s="16">
        <v>100</v>
      </c>
      <c r="O2039" s="17">
        <v>436.20896545811399</v>
      </c>
      <c r="P2039" s="6">
        <f t="shared" si="945"/>
        <v>411.30497977576903</v>
      </c>
      <c r="Q2039" s="6">
        <f t="shared" si="930"/>
        <v>257.06561235985566</v>
      </c>
      <c r="R2039" s="17">
        <v>411.30497977576903</v>
      </c>
      <c r="S2039" s="6">
        <f t="shared" si="946"/>
        <v>24.903985682344967</v>
      </c>
      <c r="T2039" s="6">
        <f t="shared" si="947"/>
        <v>281.96959804220063</v>
      </c>
      <c r="U2039" s="17">
        <v>126.218652458774</v>
      </c>
      <c r="V2039" s="6">
        <f t="shared" si="948"/>
        <v>112.326757583682</v>
      </c>
      <c r="W2039" s="6">
        <f t="shared" si="931"/>
        <v>112.326757583682</v>
      </c>
      <c r="X2039" s="17">
        <v>112.326757583682</v>
      </c>
      <c r="Y2039" s="6">
        <f t="shared" si="949"/>
        <v>13.891894875092007</v>
      </c>
      <c r="Z2039" s="6">
        <f t="shared" si="950"/>
        <v>126.218652458774</v>
      </c>
      <c r="AA2039" s="17">
        <v>0</v>
      </c>
      <c r="AB2039" s="6">
        <f t="shared" si="951"/>
        <v>0</v>
      </c>
      <c r="AC2039" s="6">
        <f t="shared" si="932"/>
        <v>0</v>
      </c>
      <c r="AD2039" s="17">
        <v>0</v>
      </c>
      <c r="AE2039" s="6">
        <f t="shared" si="952"/>
        <v>0</v>
      </c>
      <c r="AF2039" s="17">
        <v>0</v>
      </c>
      <c r="AG2039" s="6">
        <f t="shared" si="953"/>
        <v>0</v>
      </c>
      <c r="AH2039" s="6">
        <f t="shared" si="933"/>
        <v>0</v>
      </c>
      <c r="AI2039" s="6">
        <f t="shared" si="954"/>
        <v>0</v>
      </c>
      <c r="AJ2039" s="17">
        <v>701.43084102625301</v>
      </c>
      <c r="AK2039" s="6">
        <f t="shared" si="955"/>
        <v>559.91811047380497</v>
      </c>
      <c r="AL2039" s="6">
        <f t="shared" si="934"/>
        <v>559.91811047380497</v>
      </c>
      <c r="AM2039" s="17">
        <v>559.91811047380497</v>
      </c>
      <c r="AN2039" s="6">
        <f t="shared" si="956"/>
        <v>141.51273055244803</v>
      </c>
      <c r="AO2039" s="6">
        <f t="shared" si="957"/>
        <v>701.43084102625301</v>
      </c>
      <c r="AP2039" s="17">
        <v>3843.7191561805598</v>
      </c>
      <c r="AQ2039" s="6">
        <f t="shared" si="958"/>
        <v>3471.8437652145349</v>
      </c>
      <c r="AR2039" s="17">
        <v>991.66770924272896</v>
      </c>
      <c r="AS2039" s="6">
        <f t="shared" si="935"/>
        <v>619.7923182767056</v>
      </c>
      <c r="AT2039" s="17">
        <v>1905.31009925844</v>
      </c>
      <c r="AU2039" s="6">
        <f t="shared" si="936"/>
        <v>1905.31009925844</v>
      </c>
      <c r="AV2039" s="17">
        <v>0</v>
      </c>
      <c r="AW2039" s="6">
        <f t="shared" si="937"/>
        <v>0</v>
      </c>
      <c r="AX2039" s="17">
        <v>946.74134767938904</v>
      </c>
      <c r="AY2039" s="6">
        <f t="shared" si="938"/>
        <v>946.74134767938904</v>
      </c>
      <c r="AZ2039" s="20">
        <v>205425264.21596801</v>
      </c>
      <c r="BA2039" s="20">
        <v>1439876855.98118</v>
      </c>
      <c r="BB2039" s="20">
        <v>106697879.80284999</v>
      </c>
      <c r="BC2039" s="20">
        <v>0</v>
      </c>
      <c r="BD2039" s="19">
        <f t="shared" si="939"/>
        <v>1751.999999999998</v>
      </c>
      <c r="BE2039" s="18">
        <v>69.204355057413906</v>
      </c>
      <c r="BF2039" s="20">
        <v>0</v>
      </c>
      <c r="BG2039" s="20">
        <v>0</v>
      </c>
      <c r="BH2039" s="19">
        <f t="shared" si="959"/>
        <v>0</v>
      </c>
      <c r="BI2039" s="18">
        <v>834.38769206046595</v>
      </c>
      <c r="BJ2039">
        <v>250</v>
      </c>
      <c r="BK2039">
        <v>3040</v>
      </c>
      <c r="BL2039" s="22">
        <v>4611.9232000000002</v>
      </c>
      <c r="BM2039">
        <v>760</v>
      </c>
      <c r="BN2039">
        <v>190</v>
      </c>
      <c r="BO2039">
        <v>6.8374881050949299E-2</v>
      </c>
    </row>
    <row r="2040" spans="1:67" x14ac:dyDescent="0.2">
      <c r="A2040" s="27">
        <v>2039</v>
      </c>
      <c r="B2040" s="18">
        <v>669.57037017197899</v>
      </c>
      <c r="C2040" s="18">
        <v>950</v>
      </c>
      <c r="D2040">
        <v>1000</v>
      </c>
      <c r="E2040">
        <v>4000</v>
      </c>
      <c r="F2040">
        <v>0</v>
      </c>
      <c r="G2040" s="23">
        <f t="shared" si="940"/>
        <v>1</v>
      </c>
      <c r="H2040" s="16">
        <v>100</v>
      </c>
      <c r="I2040" s="17">
        <v>201.922701486525</v>
      </c>
      <c r="J2040" s="6">
        <f t="shared" si="941"/>
        <v>201.82759241018289</v>
      </c>
      <c r="K2040" s="6">
        <f t="shared" si="942"/>
        <v>182.24386020217267</v>
      </c>
      <c r="L2040" s="6">
        <f t="shared" si="943"/>
        <v>0.90296801356967404</v>
      </c>
      <c r="M2040" s="6">
        <f t="shared" si="944"/>
        <v>182.32974065590975</v>
      </c>
      <c r="N2040" s="16">
        <v>100</v>
      </c>
      <c r="O2040" s="17">
        <v>469.33402152414902</v>
      </c>
      <c r="P2040" s="6">
        <f t="shared" si="945"/>
        <v>442.53727910126298</v>
      </c>
      <c r="Q2040" s="6">
        <f t="shared" si="930"/>
        <v>276.58579943828937</v>
      </c>
      <c r="R2040" s="17">
        <v>442.53727910126298</v>
      </c>
      <c r="S2040" s="6">
        <f t="shared" si="946"/>
        <v>26.796742422886041</v>
      </c>
      <c r="T2040" s="6">
        <f t="shared" si="947"/>
        <v>303.38254186117541</v>
      </c>
      <c r="U2040" s="17">
        <v>126.211550594296</v>
      </c>
      <c r="V2040" s="6">
        <f t="shared" si="948"/>
        <v>112.31966167085</v>
      </c>
      <c r="W2040" s="6">
        <f t="shared" si="931"/>
        <v>112.31966167085</v>
      </c>
      <c r="X2040" s="17">
        <v>112.31966167085</v>
      </c>
      <c r="Y2040" s="6">
        <f t="shared" si="949"/>
        <v>13.891888923446004</v>
      </c>
      <c r="Z2040" s="6">
        <f t="shared" si="950"/>
        <v>126.211550594296</v>
      </c>
      <c r="AA2040" s="17">
        <v>0</v>
      </c>
      <c r="AB2040" s="6">
        <f t="shared" si="951"/>
        <v>0</v>
      </c>
      <c r="AC2040" s="6">
        <f t="shared" si="932"/>
        <v>0</v>
      </c>
      <c r="AD2040" s="17">
        <v>0</v>
      </c>
      <c r="AE2040" s="6">
        <f t="shared" si="952"/>
        <v>0</v>
      </c>
      <c r="AF2040" s="17">
        <v>0</v>
      </c>
      <c r="AG2040" s="6">
        <f t="shared" si="953"/>
        <v>0</v>
      </c>
      <c r="AH2040" s="6">
        <f t="shared" si="933"/>
        <v>0</v>
      </c>
      <c r="AI2040" s="6">
        <f t="shared" si="954"/>
        <v>0</v>
      </c>
      <c r="AJ2040" s="17">
        <v>710.22453441744301</v>
      </c>
      <c r="AK2040" s="6">
        <f t="shared" si="955"/>
        <v>566.85044743977903</v>
      </c>
      <c r="AL2040" s="6">
        <f t="shared" si="934"/>
        <v>566.85044743977903</v>
      </c>
      <c r="AM2040" s="17">
        <v>566.85044743977903</v>
      </c>
      <c r="AN2040" s="6">
        <f t="shared" si="956"/>
        <v>143.37408697766398</v>
      </c>
      <c r="AO2040" s="6">
        <f t="shared" si="957"/>
        <v>710.22453441744301</v>
      </c>
      <c r="AP2040" s="17">
        <v>3926.1117778610201</v>
      </c>
      <c r="AQ2040" s="6">
        <f t="shared" si="958"/>
        <v>3523.2720482072136</v>
      </c>
      <c r="AR2040" s="17">
        <v>1074.2392790768099</v>
      </c>
      <c r="AS2040" s="6">
        <f t="shared" si="935"/>
        <v>671.39954942300619</v>
      </c>
      <c r="AT2040" s="17">
        <v>1905.1905531244799</v>
      </c>
      <c r="AU2040" s="6">
        <f t="shared" si="936"/>
        <v>1905.1905531244799</v>
      </c>
      <c r="AV2040" s="17">
        <v>0</v>
      </c>
      <c r="AW2040" s="6">
        <f t="shared" si="937"/>
        <v>0</v>
      </c>
      <c r="AX2040" s="17">
        <v>946.68194565972794</v>
      </c>
      <c r="AY2040" s="6">
        <f t="shared" si="938"/>
        <v>946.68194565972794</v>
      </c>
      <c r="AZ2040" s="20">
        <v>206751388.406506</v>
      </c>
      <c r="BA2040" s="20">
        <v>1439877224.8130701</v>
      </c>
      <c r="BB2040" s="20">
        <v>105371386.78041901</v>
      </c>
      <c r="BC2040" s="20">
        <v>0</v>
      </c>
      <c r="BD2040" s="19">
        <f t="shared" si="939"/>
        <v>1751.9999999999952</v>
      </c>
      <c r="BE2040" s="18">
        <v>69.8946081647358</v>
      </c>
      <c r="BF2040" s="20">
        <v>0</v>
      </c>
      <c r="BG2040" s="20">
        <v>0</v>
      </c>
      <c r="BH2040" s="19">
        <f t="shared" si="959"/>
        <v>0</v>
      </c>
      <c r="BI2040" s="18">
        <v>903.91999973217105</v>
      </c>
      <c r="BJ2040">
        <v>250</v>
      </c>
      <c r="BK2040">
        <v>3040</v>
      </c>
      <c r="BL2040" s="22">
        <v>4611.9232000000002</v>
      </c>
      <c r="BM2040">
        <v>760</v>
      </c>
      <c r="BN2040">
        <v>190</v>
      </c>
      <c r="BO2040">
        <v>6.7557428601058206E-2</v>
      </c>
    </row>
    <row r="2041" spans="1:67" x14ac:dyDescent="0.2">
      <c r="A2041" s="27">
        <v>2040</v>
      </c>
      <c r="B2041" s="18">
        <v>721.07578326213104</v>
      </c>
      <c r="C2041" s="18">
        <v>950</v>
      </c>
      <c r="D2041">
        <v>1000</v>
      </c>
      <c r="E2041">
        <v>4000</v>
      </c>
      <c r="F2041">
        <v>0</v>
      </c>
      <c r="G2041" s="23">
        <f t="shared" si="940"/>
        <v>1</v>
      </c>
      <c r="H2041" s="16">
        <v>100</v>
      </c>
      <c r="I2041" s="17">
        <v>206.137989525129</v>
      </c>
      <c r="J2041" s="6">
        <f t="shared" si="941"/>
        <v>206.05609218217387</v>
      </c>
      <c r="K2041" s="6">
        <f t="shared" si="942"/>
        <v>184.97022505918676</v>
      </c>
      <c r="L2041" s="6">
        <f t="shared" si="943"/>
        <v>0.89766928558295123</v>
      </c>
      <c r="M2041" s="6">
        <f t="shared" si="944"/>
        <v>185.04374178852842</v>
      </c>
      <c r="N2041" s="16">
        <v>100</v>
      </c>
      <c r="O2041" s="17">
        <v>502.476036522946</v>
      </c>
      <c r="P2041" s="6">
        <f t="shared" si="945"/>
        <v>473.78541979686401</v>
      </c>
      <c r="Q2041" s="6">
        <f t="shared" si="930"/>
        <v>296.11588737303998</v>
      </c>
      <c r="R2041" s="17">
        <v>473.78541979686401</v>
      </c>
      <c r="S2041" s="6">
        <f t="shared" si="946"/>
        <v>28.690616726081998</v>
      </c>
      <c r="T2041" s="6">
        <f t="shared" si="947"/>
        <v>324.80650409912198</v>
      </c>
      <c r="U2041" s="17">
        <v>126.20478654828899</v>
      </c>
      <c r="V2041" s="6">
        <f t="shared" si="948"/>
        <v>112.312900553193</v>
      </c>
      <c r="W2041" s="6">
        <f t="shared" si="931"/>
        <v>112.312900553193</v>
      </c>
      <c r="X2041" s="17">
        <v>112.312900553193</v>
      </c>
      <c r="Y2041" s="6">
        <f t="shared" si="949"/>
        <v>13.89188599509599</v>
      </c>
      <c r="Z2041" s="6">
        <f t="shared" si="950"/>
        <v>126.20478654828899</v>
      </c>
      <c r="AA2041" s="17">
        <v>0</v>
      </c>
      <c r="AB2041" s="6">
        <f t="shared" si="951"/>
        <v>0</v>
      </c>
      <c r="AC2041" s="6">
        <f t="shared" si="932"/>
        <v>0</v>
      </c>
      <c r="AD2041" s="17">
        <v>0</v>
      </c>
      <c r="AE2041" s="6">
        <f t="shared" si="952"/>
        <v>0</v>
      </c>
      <c r="AF2041" s="17">
        <v>0</v>
      </c>
      <c r="AG2041" s="6">
        <f t="shared" si="953"/>
        <v>0</v>
      </c>
      <c r="AH2041" s="6">
        <f t="shared" si="933"/>
        <v>0</v>
      </c>
      <c r="AI2041" s="6">
        <f t="shared" si="954"/>
        <v>0</v>
      </c>
      <c r="AJ2041" s="17">
        <v>718.00297226683097</v>
      </c>
      <c r="AK2041" s="6">
        <f t="shared" si="955"/>
        <v>572.98445863224504</v>
      </c>
      <c r="AL2041" s="6">
        <f t="shared" si="934"/>
        <v>572.98445863224504</v>
      </c>
      <c r="AM2041" s="17">
        <v>572.98445863224504</v>
      </c>
      <c r="AN2041" s="6">
        <f t="shared" si="956"/>
        <v>145.01851363458593</v>
      </c>
      <c r="AO2041" s="6">
        <f t="shared" si="957"/>
        <v>718.00297226683097</v>
      </c>
      <c r="AP2041" s="17">
        <v>4008.5051058240601</v>
      </c>
      <c r="AQ2041" s="6">
        <f t="shared" si="958"/>
        <v>3574.7037275929424</v>
      </c>
      <c r="AR2041" s="17">
        <v>1156.80367528294</v>
      </c>
      <c r="AS2041" s="6">
        <f t="shared" si="935"/>
        <v>723.00229705183756</v>
      </c>
      <c r="AT2041" s="17">
        <v>1905.07627115681</v>
      </c>
      <c r="AU2041" s="6">
        <f t="shared" si="936"/>
        <v>1905.07627115681</v>
      </c>
      <c r="AV2041" s="17">
        <v>0</v>
      </c>
      <c r="AW2041" s="6">
        <f t="shared" si="937"/>
        <v>0</v>
      </c>
      <c r="AX2041" s="17">
        <v>946.62515938429499</v>
      </c>
      <c r="AY2041" s="6">
        <f t="shared" si="938"/>
        <v>946.62515938429499</v>
      </c>
      <c r="AZ2041" s="20">
        <v>207927823.61439699</v>
      </c>
      <c r="BA2041" s="20">
        <v>1439877491.6726</v>
      </c>
      <c r="BB2041" s="20">
        <v>104194684.71299601</v>
      </c>
      <c r="BC2041" s="20">
        <v>0</v>
      </c>
      <c r="BD2041" s="19">
        <f t="shared" si="939"/>
        <v>1751.9999999999932</v>
      </c>
      <c r="BE2041" s="18">
        <v>70.554846658314105</v>
      </c>
      <c r="BF2041" s="20">
        <v>0</v>
      </c>
      <c r="BG2041" s="20">
        <v>0</v>
      </c>
      <c r="BH2041" s="19">
        <f t="shared" si="959"/>
        <v>0</v>
      </c>
      <c r="BI2041" s="18">
        <v>973.45230740387694</v>
      </c>
      <c r="BJ2041">
        <v>250</v>
      </c>
      <c r="BK2041">
        <v>3040</v>
      </c>
      <c r="BL2041" s="22">
        <v>4611.9232000000002</v>
      </c>
      <c r="BM2041">
        <v>760</v>
      </c>
      <c r="BN2041">
        <v>190</v>
      </c>
      <c r="BO2041">
        <v>6.6832283141822907E-2</v>
      </c>
    </row>
    <row r="2042" spans="1:67" x14ac:dyDescent="0.2">
      <c r="A2042" s="27">
        <v>2041</v>
      </c>
      <c r="B2042" s="18">
        <v>772.58119635228297</v>
      </c>
      <c r="C2042" s="18">
        <v>950</v>
      </c>
      <c r="D2042">
        <v>1000</v>
      </c>
      <c r="E2042">
        <v>4000</v>
      </c>
      <c r="F2042">
        <v>0</v>
      </c>
      <c r="G2042" s="23">
        <f t="shared" si="940"/>
        <v>1</v>
      </c>
      <c r="H2042" s="16">
        <v>100</v>
      </c>
      <c r="I2042" s="17">
        <v>210.35921737175499</v>
      </c>
      <c r="J2042" s="6">
        <f t="shared" si="941"/>
        <v>210.28912143145212</v>
      </c>
      <c r="K2042" s="6">
        <f t="shared" si="942"/>
        <v>187.70077391575282</v>
      </c>
      <c r="L2042" s="6">
        <f t="shared" si="943"/>
        <v>0.89258432694026724</v>
      </c>
      <c r="M2042" s="6">
        <f t="shared" si="944"/>
        <v>187.7633404534493</v>
      </c>
      <c r="N2042" s="16">
        <v>100</v>
      </c>
      <c r="O2042" s="17">
        <v>535.54620797226596</v>
      </c>
      <c r="P2042" s="6">
        <f t="shared" si="945"/>
        <v>504.96567960518001</v>
      </c>
      <c r="Q2042" s="6">
        <f t="shared" si="930"/>
        <v>315.60354975323753</v>
      </c>
      <c r="R2042" s="17">
        <v>504.96567960518001</v>
      </c>
      <c r="S2042" s="6">
        <f t="shared" si="946"/>
        <v>30.580528367085947</v>
      </c>
      <c r="T2042" s="6">
        <f t="shared" si="947"/>
        <v>346.18407812032348</v>
      </c>
      <c r="U2042" s="17">
        <v>126.198316952421</v>
      </c>
      <c r="V2042" s="6">
        <f t="shared" si="948"/>
        <v>112.306433427941</v>
      </c>
      <c r="W2042" s="6">
        <f t="shared" si="931"/>
        <v>112.306433427941</v>
      </c>
      <c r="X2042" s="17">
        <v>112.306433427941</v>
      </c>
      <c r="Y2042" s="6">
        <f t="shared" si="949"/>
        <v>13.891883524479994</v>
      </c>
      <c r="Z2042" s="6">
        <f t="shared" si="950"/>
        <v>126.198316952421</v>
      </c>
      <c r="AA2042" s="17">
        <v>0</v>
      </c>
      <c r="AB2042" s="6">
        <f t="shared" si="951"/>
        <v>0</v>
      </c>
      <c r="AC2042" s="6">
        <f t="shared" si="932"/>
        <v>0</v>
      </c>
      <c r="AD2042" s="17">
        <v>0</v>
      </c>
      <c r="AE2042" s="6">
        <f t="shared" si="952"/>
        <v>0</v>
      </c>
      <c r="AF2042" s="17">
        <v>0</v>
      </c>
      <c r="AG2042" s="6">
        <f t="shared" si="953"/>
        <v>0</v>
      </c>
      <c r="AH2042" s="6">
        <f t="shared" si="933"/>
        <v>0</v>
      </c>
      <c r="AI2042" s="6">
        <f t="shared" si="954"/>
        <v>0</v>
      </c>
      <c r="AJ2042" s="17">
        <v>725.21047981111997</v>
      </c>
      <c r="AK2042" s="6">
        <f t="shared" si="955"/>
        <v>578.681786760107</v>
      </c>
      <c r="AL2042" s="6">
        <f t="shared" si="934"/>
        <v>578.681786760107</v>
      </c>
      <c r="AM2042" s="17">
        <v>578.681786760107</v>
      </c>
      <c r="AN2042" s="6">
        <f t="shared" si="956"/>
        <v>146.52869305101297</v>
      </c>
      <c r="AO2042" s="6">
        <f t="shared" si="957"/>
        <v>725.21047981111997</v>
      </c>
      <c r="AP2042" s="17">
        <v>4090.8990944233801</v>
      </c>
      <c r="AQ2042" s="6">
        <f t="shared" si="958"/>
        <v>3626.1385838664469</v>
      </c>
      <c r="AR2042" s="17">
        <v>1239.3613614851499</v>
      </c>
      <c r="AS2042" s="6">
        <f t="shared" si="935"/>
        <v>774.60085092821873</v>
      </c>
      <c r="AT2042" s="17">
        <v>1904.9669131379301</v>
      </c>
      <c r="AU2042" s="6">
        <f t="shared" si="936"/>
        <v>1904.9669131379301</v>
      </c>
      <c r="AV2042" s="17">
        <v>0</v>
      </c>
      <c r="AW2042" s="6">
        <f t="shared" si="937"/>
        <v>0</v>
      </c>
      <c r="AX2042" s="17">
        <v>946.57081980029795</v>
      </c>
      <c r="AY2042" s="6">
        <f t="shared" si="938"/>
        <v>946.57081980029795</v>
      </c>
      <c r="AZ2042" s="20">
        <v>208989964.77515101</v>
      </c>
      <c r="BA2042" s="20">
        <v>1439877758.53213</v>
      </c>
      <c r="BB2042" s="20">
        <v>103132276.69271</v>
      </c>
      <c r="BC2042" s="20">
        <v>0</v>
      </c>
      <c r="BD2042" s="19">
        <f t="shared" si="939"/>
        <v>1751.9999999999909</v>
      </c>
      <c r="BE2042" s="18">
        <v>71.186726197450696</v>
      </c>
      <c r="BF2042" s="20">
        <v>0</v>
      </c>
      <c r="BG2042" s="20">
        <v>0</v>
      </c>
      <c r="BH2042" s="19">
        <f t="shared" si="959"/>
        <v>0</v>
      </c>
      <c r="BI2042" s="18">
        <v>1042.98461507558</v>
      </c>
      <c r="BJ2042">
        <v>250</v>
      </c>
      <c r="BK2042">
        <v>3040</v>
      </c>
      <c r="BL2042" s="22">
        <v>4611.9232000000002</v>
      </c>
      <c r="BM2042">
        <v>760</v>
      </c>
      <c r="BN2042">
        <v>190</v>
      </c>
      <c r="BO2042">
        <v>6.6177570107187E-2</v>
      </c>
    </row>
    <row r="2043" spans="1:67" x14ac:dyDescent="0.2">
      <c r="A2043" s="27">
        <v>2042</v>
      </c>
      <c r="B2043" s="18">
        <v>824.08660944243502</v>
      </c>
      <c r="C2043" s="18">
        <v>950</v>
      </c>
      <c r="D2043">
        <v>1000</v>
      </c>
      <c r="E2043">
        <v>4000</v>
      </c>
      <c r="F2043">
        <v>0</v>
      </c>
      <c r="G2043" s="23">
        <f t="shared" si="940"/>
        <v>1</v>
      </c>
      <c r="H2043" s="16">
        <v>100</v>
      </c>
      <c r="I2043" s="17">
        <v>214.58203310430301</v>
      </c>
      <c r="J2043" s="6">
        <f t="shared" si="941"/>
        <v>214.52425780798785</v>
      </c>
      <c r="K2043" s="6">
        <f t="shared" si="942"/>
        <v>190.43490597085082</v>
      </c>
      <c r="L2043" s="6">
        <f t="shared" si="943"/>
        <v>0.88770802853121411</v>
      </c>
      <c r="M2043" s="6">
        <f t="shared" si="944"/>
        <v>190.48619356524054</v>
      </c>
      <c r="N2043" s="16">
        <v>100</v>
      </c>
      <c r="O2043" s="17">
        <v>568.54035921008801</v>
      </c>
      <c r="P2043" s="6">
        <f t="shared" si="945"/>
        <v>536.07412982668495</v>
      </c>
      <c r="Q2043" s="6">
        <f t="shared" si="930"/>
        <v>335.04633114167808</v>
      </c>
      <c r="R2043" s="17">
        <v>536.07412982668495</v>
      </c>
      <c r="S2043" s="6">
        <f t="shared" si="946"/>
        <v>32.466229383403061</v>
      </c>
      <c r="T2043" s="6">
        <f t="shared" si="947"/>
        <v>367.51256052508114</v>
      </c>
      <c r="U2043" s="17">
        <v>126.192119287545</v>
      </c>
      <c r="V2043" s="6">
        <f t="shared" si="948"/>
        <v>112.300238233122</v>
      </c>
      <c r="W2043" s="6">
        <f t="shared" si="931"/>
        <v>112.300238233122</v>
      </c>
      <c r="X2043" s="17">
        <v>112.300238233122</v>
      </c>
      <c r="Y2043" s="6">
        <f t="shared" si="949"/>
        <v>13.891881054422996</v>
      </c>
      <c r="Z2043" s="6">
        <f t="shared" si="950"/>
        <v>126.192119287545</v>
      </c>
      <c r="AA2043" s="17">
        <v>0</v>
      </c>
      <c r="AB2043" s="6">
        <f t="shared" si="951"/>
        <v>0</v>
      </c>
      <c r="AC2043" s="6">
        <f t="shared" si="932"/>
        <v>0</v>
      </c>
      <c r="AD2043" s="17">
        <v>0</v>
      </c>
      <c r="AE2043" s="6">
        <f t="shared" si="952"/>
        <v>0</v>
      </c>
      <c r="AF2043" s="17">
        <v>0</v>
      </c>
      <c r="AG2043" s="6">
        <f t="shared" si="953"/>
        <v>0</v>
      </c>
      <c r="AH2043" s="6">
        <f t="shared" si="933"/>
        <v>0</v>
      </c>
      <c r="AI2043" s="6">
        <f t="shared" si="954"/>
        <v>0</v>
      </c>
      <c r="AJ2043" s="17">
        <v>731.89524653789999</v>
      </c>
      <c r="AK2043" s="6">
        <f t="shared" si="955"/>
        <v>583.96665898024696</v>
      </c>
      <c r="AL2043" s="6">
        <f t="shared" si="934"/>
        <v>583.96665898024696</v>
      </c>
      <c r="AM2043" s="17">
        <v>583.96665898024696</v>
      </c>
      <c r="AN2043" s="6">
        <f t="shared" si="956"/>
        <v>147.92858755765303</v>
      </c>
      <c r="AO2043" s="6">
        <f t="shared" si="957"/>
        <v>731.89524653789999</v>
      </c>
      <c r="AP2043" s="17">
        <v>4173.2937018631601</v>
      </c>
      <c r="AQ2043" s="6">
        <f t="shared" si="958"/>
        <v>3677.5764160386884</v>
      </c>
      <c r="AR2043" s="17">
        <v>1321.9127621985799</v>
      </c>
      <c r="AS2043" s="6">
        <f t="shared" si="935"/>
        <v>826.19547637411245</v>
      </c>
      <c r="AT2043" s="17">
        <v>1904.86216754924</v>
      </c>
      <c r="AU2043" s="6">
        <f t="shared" si="936"/>
        <v>1904.86216754924</v>
      </c>
      <c r="AV2043" s="17">
        <v>0</v>
      </c>
      <c r="AW2043" s="6">
        <f t="shared" si="937"/>
        <v>0</v>
      </c>
      <c r="AX2043" s="17">
        <v>946.51877211533599</v>
      </c>
      <c r="AY2043" s="6">
        <f t="shared" si="938"/>
        <v>946.51877211533599</v>
      </c>
      <c r="AZ2043" s="20">
        <v>209943822.171554</v>
      </c>
      <c r="BA2043" s="20">
        <v>1439878025.39167</v>
      </c>
      <c r="BB2043" s="20">
        <v>102178152.436774</v>
      </c>
      <c r="BC2043" s="20">
        <v>0</v>
      </c>
      <c r="BD2043" s="19">
        <f t="shared" si="939"/>
        <v>1751.9999999999982</v>
      </c>
      <c r="BE2043" s="18">
        <v>71.791870887860696</v>
      </c>
      <c r="BF2043" s="20">
        <v>0</v>
      </c>
      <c r="BG2043" s="20">
        <v>0</v>
      </c>
      <c r="BH2043" s="19">
        <f t="shared" si="959"/>
        <v>0</v>
      </c>
      <c r="BI2043" s="18">
        <v>1112.51692274728</v>
      </c>
      <c r="BJ2043">
        <v>250</v>
      </c>
      <c r="BK2043">
        <v>3040</v>
      </c>
      <c r="BL2043" s="22">
        <v>4611.9232000000002</v>
      </c>
      <c r="BM2043">
        <v>760</v>
      </c>
      <c r="BN2043">
        <v>190</v>
      </c>
      <c r="BO2043">
        <v>6.5589587642760599E-2</v>
      </c>
    </row>
    <row r="2044" spans="1:67" x14ac:dyDescent="0.2">
      <c r="A2044" s="27">
        <v>2043</v>
      </c>
      <c r="B2044" s="18">
        <v>875.59202253258798</v>
      </c>
      <c r="C2044" s="18">
        <v>950</v>
      </c>
      <c r="D2044">
        <v>1000</v>
      </c>
      <c r="E2044">
        <v>4000</v>
      </c>
      <c r="F2044">
        <v>0</v>
      </c>
      <c r="G2044" s="23">
        <f t="shared" si="940"/>
        <v>1</v>
      </c>
      <c r="H2044" s="16">
        <v>100</v>
      </c>
      <c r="I2044" s="17">
        <v>218.805012258245</v>
      </c>
      <c r="J2044" s="6">
        <f t="shared" si="941"/>
        <v>218.75974010442854</v>
      </c>
      <c r="K2044" s="6">
        <f t="shared" si="942"/>
        <v>193.17107094113351</v>
      </c>
      <c r="L2044" s="6">
        <f t="shared" si="943"/>
        <v>0.88302843498040418</v>
      </c>
      <c r="M2044" s="6">
        <f t="shared" si="944"/>
        <v>193.21104754026624</v>
      </c>
      <c r="N2044" s="16">
        <v>100</v>
      </c>
      <c r="O2044" s="17">
        <v>601.51967462114897</v>
      </c>
      <c r="P2044" s="6">
        <f t="shared" si="945"/>
        <v>567.16846947935903</v>
      </c>
      <c r="Q2044" s="6">
        <f t="shared" si="930"/>
        <v>354.48029342459938</v>
      </c>
      <c r="R2044" s="17">
        <v>567.16846947935903</v>
      </c>
      <c r="S2044" s="6">
        <f t="shared" si="946"/>
        <v>34.351205141789933</v>
      </c>
      <c r="T2044" s="6">
        <f t="shared" si="947"/>
        <v>388.83149856638931</v>
      </c>
      <c r="U2044" s="17">
        <v>126.186182544587</v>
      </c>
      <c r="V2044" s="6">
        <f t="shared" si="948"/>
        <v>112.294303316811</v>
      </c>
      <c r="W2044" s="6">
        <f t="shared" si="931"/>
        <v>112.294303316811</v>
      </c>
      <c r="X2044" s="17">
        <v>112.294303316811</v>
      </c>
      <c r="Y2044" s="6">
        <f t="shared" si="949"/>
        <v>13.891879227776002</v>
      </c>
      <c r="Z2044" s="6">
        <f t="shared" si="950"/>
        <v>126.186182544587</v>
      </c>
      <c r="AA2044" s="17">
        <v>0</v>
      </c>
      <c r="AB2044" s="6">
        <f t="shared" si="951"/>
        <v>0</v>
      </c>
      <c r="AC2044" s="6">
        <f t="shared" si="932"/>
        <v>0</v>
      </c>
      <c r="AD2044" s="17">
        <v>0</v>
      </c>
      <c r="AE2044" s="6">
        <f t="shared" si="952"/>
        <v>0</v>
      </c>
      <c r="AF2044" s="17">
        <v>0</v>
      </c>
      <c r="AG2044" s="6">
        <f t="shared" si="953"/>
        <v>0</v>
      </c>
      <c r="AH2044" s="6">
        <f t="shared" si="933"/>
        <v>0</v>
      </c>
      <c r="AI2044" s="6">
        <f t="shared" si="954"/>
        <v>0</v>
      </c>
      <c r="AJ2044" s="17">
        <v>737.96347596298097</v>
      </c>
      <c r="AK2044" s="6">
        <f t="shared" si="955"/>
        <v>588.75954852051098</v>
      </c>
      <c r="AL2044" s="6">
        <f t="shared" si="934"/>
        <v>588.75954852051098</v>
      </c>
      <c r="AM2044" s="17">
        <v>588.75954852051098</v>
      </c>
      <c r="AN2044" s="6">
        <f t="shared" si="956"/>
        <v>149.20392744246999</v>
      </c>
      <c r="AO2044" s="6">
        <f t="shared" si="957"/>
        <v>737.96347596298097</v>
      </c>
      <c r="AP2044" s="17">
        <v>4255.6888898004399</v>
      </c>
      <c r="AQ2044" s="6">
        <f t="shared" si="958"/>
        <v>3729.0170397248694</v>
      </c>
      <c r="AR2044" s="17">
        <v>1404.4582668681501</v>
      </c>
      <c r="AS2044" s="6">
        <f t="shared" si="935"/>
        <v>877.78641679259385</v>
      </c>
      <c r="AT2044" s="17">
        <v>1904.7617486074801</v>
      </c>
      <c r="AU2044" s="6">
        <f t="shared" si="936"/>
        <v>1904.7617486074801</v>
      </c>
      <c r="AV2044" s="17">
        <v>0</v>
      </c>
      <c r="AW2044" s="6">
        <f t="shared" si="937"/>
        <v>0</v>
      </c>
      <c r="AX2044" s="17">
        <v>946.46887432479502</v>
      </c>
      <c r="AY2044" s="6">
        <f t="shared" si="938"/>
        <v>946.46887432479502</v>
      </c>
      <c r="AZ2044" s="20">
        <v>210784394.34522399</v>
      </c>
      <c r="BA2044" s="20">
        <v>1439878090.7249999</v>
      </c>
      <c r="BB2044" s="20">
        <v>101337514.929775</v>
      </c>
      <c r="BC2044" s="20">
        <v>0</v>
      </c>
      <c r="BD2044" s="19">
        <f t="shared" si="939"/>
        <v>1751.9999999999989</v>
      </c>
      <c r="BE2044" s="18">
        <v>72.372190247929197</v>
      </c>
      <c r="BF2044" s="20">
        <v>0</v>
      </c>
      <c r="BG2044" s="20">
        <v>0</v>
      </c>
      <c r="BH2044" s="19">
        <f t="shared" si="959"/>
        <v>0</v>
      </c>
      <c r="BI2044" s="18">
        <v>1182.04923041899</v>
      </c>
      <c r="BJ2044">
        <v>250</v>
      </c>
      <c r="BK2044">
        <v>3040</v>
      </c>
      <c r="BL2044" s="22">
        <v>4611.9232000000002</v>
      </c>
      <c r="BM2044">
        <v>760</v>
      </c>
      <c r="BN2044">
        <v>190</v>
      </c>
      <c r="BO2044">
        <v>6.5071541529138202E-2</v>
      </c>
    </row>
    <row r="2045" spans="1:67" x14ac:dyDescent="0.2">
      <c r="A2045" s="27">
        <v>2044</v>
      </c>
      <c r="B2045" s="18">
        <v>927.09743562274002</v>
      </c>
      <c r="C2045" s="18">
        <v>950</v>
      </c>
      <c r="D2045">
        <v>1000</v>
      </c>
      <c r="E2045">
        <v>4000</v>
      </c>
      <c r="F2045">
        <v>0</v>
      </c>
      <c r="G2045" s="23">
        <f t="shared" si="940"/>
        <v>1</v>
      </c>
      <c r="H2045" s="16">
        <v>100</v>
      </c>
      <c r="I2045" s="17">
        <v>223.02913012478501</v>
      </c>
      <c r="J2045" s="6">
        <f t="shared" si="941"/>
        <v>222.99589017004428</v>
      </c>
      <c r="K2045" s="6">
        <f t="shared" si="942"/>
        <v>195.9095369685248</v>
      </c>
      <c r="L2045" s="6">
        <f t="shared" si="943"/>
        <v>0.87853429414835882</v>
      </c>
      <c r="M2045" s="6">
        <f t="shared" si="944"/>
        <v>195.93873940870049</v>
      </c>
      <c r="N2045" s="16">
        <v>100</v>
      </c>
      <c r="O2045" s="17">
        <v>634.54297216989096</v>
      </c>
      <c r="P2045" s="6">
        <f t="shared" si="945"/>
        <v>598.30416493713994</v>
      </c>
      <c r="Q2045" s="6">
        <f t="shared" si="930"/>
        <v>373.94010308571245</v>
      </c>
      <c r="R2045" s="17">
        <v>598.30416493713994</v>
      </c>
      <c r="S2045" s="6">
        <f t="shared" si="946"/>
        <v>36.238807232751014</v>
      </c>
      <c r="T2045" s="6">
        <f t="shared" si="947"/>
        <v>410.17891031846347</v>
      </c>
      <c r="U2045" s="17">
        <v>126.18049767383501</v>
      </c>
      <c r="V2045" s="6">
        <f t="shared" si="948"/>
        <v>112.288618920757</v>
      </c>
      <c r="W2045" s="6">
        <f t="shared" si="931"/>
        <v>112.288618920757</v>
      </c>
      <c r="X2045" s="17">
        <v>112.288618920757</v>
      </c>
      <c r="Y2045" s="6">
        <f t="shared" si="949"/>
        <v>13.891878753078004</v>
      </c>
      <c r="Z2045" s="6">
        <f t="shared" si="950"/>
        <v>126.18049767383501</v>
      </c>
      <c r="AA2045" s="17">
        <v>0</v>
      </c>
      <c r="AB2045" s="6">
        <f t="shared" si="951"/>
        <v>0</v>
      </c>
      <c r="AC2045" s="6">
        <f t="shared" si="932"/>
        <v>0</v>
      </c>
      <c r="AD2045" s="17">
        <v>0</v>
      </c>
      <c r="AE2045" s="6">
        <f t="shared" si="952"/>
        <v>0</v>
      </c>
      <c r="AF2045" s="17">
        <v>0</v>
      </c>
      <c r="AG2045" s="6">
        <f t="shared" si="953"/>
        <v>0</v>
      </c>
      <c r="AH2045" s="6">
        <f t="shared" si="933"/>
        <v>0</v>
      </c>
      <c r="AI2045" s="6">
        <f t="shared" si="954"/>
        <v>0</v>
      </c>
      <c r="AJ2045" s="17">
        <v>743.372283865187</v>
      </c>
      <c r="AK2045" s="6">
        <f t="shared" si="955"/>
        <v>593.02978775998599</v>
      </c>
      <c r="AL2045" s="6">
        <f t="shared" si="934"/>
        <v>593.02978775998599</v>
      </c>
      <c r="AM2045" s="17">
        <v>593.02978775998599</v>
      </c>
      <c r="AN2045" s="6">
        <f t="shared" si="956"/>
        <v>150.34249610520101</v>
      </c>
      <c r="AO2045" s="6">
        <f t="shared" si="957"/>
        <v>743.372283865187</v>
      </c>
      <c r="AP2045" s="17">
        <v>4338.0846229957597</v>
      </c>
      <c r="AQ2045" s="6">
        <f t="shared" si="958"/>
        <v>3780.4602854644572</v>
      </c>
      <c r="AR2045" s="17">
        <v>1486.9982334167801</v>
      </c>
      <c r="AS2045" s="6">
        <f t="shared" si="935"/>
        <v>929.37389588548751</v>
      </c>
      <c r="AT2045" s="17">
        <v>1904.66539366094</v>
      </c>
      <c r="AU2045" s="6">
        <f t="shared" si="936"/>
        <v>1904.66539366094</v>
      </c>
      <c r="AV2045" s="17">
        <v>0</v>
      </c>
      <c r="AW2045" s="6">
        <f t="shared" si="937"/>
        <v>0</v>
      </c>
      <c r="AX2045" s="17">
        <v>946.42099591803003</v>
      </c>
      <c r="AY2045" s="6">
        <f t="shared" si="938"/>
        <v>946.42099591803003</v>
      </c>
      <c r="AZ2045" s="20">
        <v>211510214.325174</v>
      </c>
      <c r="BA2045" s="20">
        <v>1439878090.7249999</v>
      </c>
      <c r="BB2045" s="20">
        <v>100611694.949825</v>
      </c>
      <c r="BC2045" s="20">
        <v>0</v>
      </c>
      <c r="BD2045" s="19">
        <f t="shared" si="939"/>
        <v>1751.9999999999991</v>
      </c>
      <c r="BE2045" s="18">
        <v>72.929023680311801</v>
      </c>
      <c r="BF2045" s="20">
        <v>0</v>
      </c>
      <c r="BG2045" s="20">
        <v>0</v>
      </c>
      <c r="BH2045" s="19">
        <f t="shared" si="959"/>
        <v>0</v>
      </c>
      <c r="BI2045" s="18">
        <v>1251.5815380906899</v>
      </c>
      <c r="BJ2045">
        <v>250</v>
      </c>
      <c r="BK2045">
        <v>3040</v>
      </c>
      <c r="BL2045" s="22">
        <v>4611.9232000000002</v>
      </c>
      <c r="BM2045">
        <v>760</v>
      </c>
      <c r="BN2045">
        <v>190</v>
      </c>
      <c r="BO2045">
        <v>6.4624250433666694E-2</v>
      </c>
    </row>
    <row r="2046" spans="1:67" x14ac:dyDescent="0.2">
      <c r="A2046" s="27">
        <v>2045</v>
      </c>
      <c r="B2046" s="18">
        <v>978.60284871289196</v>
      </c>
      <c r="C2046" s="18">
        <v>950</v>
      </c>
      <c r="D2046">
        <v>1000</v>
      </c>
      <c r="E2046">
        <v>4000</v>
      </c>
      <c r="F2046">
        <v>0</v>
      </c>
      <c r="G2046" s="23">
        <f t="shared" si="940"/>
        <v>1</v>
      </c>
      <c r="H2046" s="16">
        <v>100</v>
      </c>
      <c r="I2046" s="17">
        <v>227.25329735618601</v>
      </c>
      <c r="J2046" s="6">
        <f t="shared" si="941"/>
        <v>227.22978602057407</v>
      </c>
      <c r="K2046" s="6">
        <f t="shared" si="942"/>
        <v>198.64345872447154</v>
      </c>
      <c r="L2046" s="6">
        <f t="shared" si="943"/>
        <v>0.8741963903732487</v>
      </c>
      <c r="M2046" s="6">
        <f t="shared" si="944"/>
        <v>198.66401224919636</v>
      </c>
      <c r="N2046" s="16">
        <v>100</v>
      </c>
      <c r="O2046" s="17">
        <v>667.61685802949296</v>
      </c>
      <c r="P2046" s="6">
        <f t="shared" si="945"/>
        <v>629.48745152959202</v>
      </c>
      <c r="Q2046" s="6">
        <f t="shared" si="930"/>
        <v>393.429657205995</v>
      </c>
      <c r="R2046" s="17">
        <v>629.48745152959202</v>
      </c>
      <c r="S2046" s="6">
        <f t="shared" si="946"/>
        <v>38.129406499900938</v>
      </c>
      <c r="T2046" s="6">
        <f t="shared" si="947"/>
        <v>431.55906370589594</v>
      </c>
      <c r="U2046" s="17">
        <v>126.175042427196</v>
      </c>
      <c r="V2046" s="6">
        <f t="shared" si="948"/>
        <v>112.283163676607</v>
      </c>
      <c r="W2046" s="6">
        <f t="shared" si="931"/>
        <v>112.283163676607</v>
      </c>
      <c r="X2046" s="17">
        <v>112.283163676607</v>
      </c>
      <c r="Y2046" s="6">
        <f t="shared" si="949"/>
        <v>13.891878750589001</v>
      </c>
      <c r="Z2046" s="6">
        <f t="shared" si="950"/>
        <v>126.175042427196</v>
      </c>
      <c r="AA2046" s="17">
        <v>0</v>
      </c>
      <c r="AB2046" s="6">
        <f t="shared" si="951"/>
        <v>0</v>
      </c>
      <c r="AC2046" s="6">
        <f t="shared" si="932"/>
        <v>0</v>
      </c>
      <c r="AD2046" s="17">
        <v>0</v>
      </c>
      <c r="AE2046" s="6">
        <f t="shared" si="952"/>
        <v>0</v>
      </c>
      <c r="AF2046" s="17">
        <v>0</v>
      </c>
      <c r="AG2046" s="6">
        <f t="shared" si="953"/>
        <v>0</v>
      </c>
      <c r="AH2046" s="6">
        <f t="shared" si="933"/>
        <v>0</v>
      </c>
      <c r="AI2046" s="6">
        <f t="shared" si="954"/>
        <v>0</v>
      </c>
      <c r="AJ2046" s="17">
        <v>748.17229364689899</v>
      </c>
      <c r="AK2046" s="6">
        <f t="shared" si="955"/>
        <v>596.81412062137304</v>
      </c>
      <c r="AL2046" s="6">
        <f t="shared" si="934"/>
        <v>596.81412062137304</v>
      </c>
      <c r="AM2046" s="17">
        <v>596.81412062137304</v>
      </c>
      <c r="AN2046" s="6">
        <f t="shared" si="956"/>
        <v>151.35817302552596</v>
      </c>
      <c r="AO2046" s="6">
        <f t="shared" si="957"/>
        <v>748.17229364689899</v>
      </c>
      <c r="AP2046" s="17">
        <v>4420.4808690054097</v>
      </c>
      <c r="AQ2046" s="6">
        <f t="shared" si="958"/>
        <v>3831.9059972411214</v>
      </c>
      <c r="AR2046" s="17">
        <v>1569.5329913714199</v>
      </c>
      <c r="AS2046" s="6">
        <f t="shared" si="935"/>
        <v>980.95811960713741</v>
      </c>
      <c r="AT2046" s="17">
        <v>1904.5728608954701</v>
      </c>
      <c r="AU2046" s="6">
        <f t="shared" si="936"/>
        <v>1904.5728608954701</v>
      </c>
      <c r="AV2046" s="17">
        <v>0</v>
      </c>
      <c r="AW2046" s="6">
        <f t="shared" si="937"/>
        <v>0</v>
      </c>
      <c r="AX2046" s="17">
        <v>946.37501673851398</v>
      </c>
      <c r="AY2046" s="6">
        <f t="shared" si="938"/>
        <v>946.37501673851398</v>
      </c>
      <c r="AZ2046" s="20">
        <v>212165184.23499101</v>
      </c>
      <c r="BA2046" s="20">
        <v>1439878090.7249999</v>
      </c>
      <c r="BB2046" s="20">
        <v>99956725.0400085</v>
      </c>
      <c r="BC2046" s="20">
        <v>0</v>
      </c>
      <c r="BD2046" s="19">
        <f t="shared" si="939"/>
        <v>1751.9999999999995</v>
      </c>
      <c r="BE2046" s="18">
        <v>73.463862577511193</v>
      </c>
      <c r="BF2046" s="20">
        <v>0</v>
      </c>
      <c r="BG2046" s="20">
        <v>0</v>
      </c>
      <c r="BH2046" s="19">
        <f t="shared" si="959"/>
        <v>0</v>
      </c>
      <c r="BI2046" s="18">
        <v>1321.1138457623999</v>
      </c>
      <c r="BJ2046">
        <v>250</v>
      </c>
      <c r="BK2046">
        <v>3040</v>
      </c>
      <c r="BL2046" s="22">
        <v>4611.9232000000002</v>
      </c>
      <c r="BM2046">
        <v>760</v>
      </c>
      <c r="BN2046">
        <v>190</v>
      </c>
      <c r="BO2046">
        <v>6.4220618085533296E-2</v>
      </c>
    </row>
    <row r="2047" spans="1:67" x14ac:dyDescent="0.2">
      <c r="A2047" s="27">
        <v>2046</v>
      </c>
      <c r="B2047" s="18">
        <v>1030.10826180304</v>
      </c>
      <c r="C2047" s="18">
        <v>950</v>
      </c>
      <c r="D2047">
        <v>1000</v>
      </c>
      <c r="E2047">
        <v>4000</v>
      </c>
      <c r="F2047">
        <v>0</v>
      </c>
      <c r="G2047" s="23">
        <f t="shared" si="940"/>
        <v>1</v>
      </c>
      <c r="H2047" s="16">
        <v>100</v>
      </c>
      <c r="I2047" s="17">
        <v>231.47945805079499</v>
      </c>
      <c r="J2047" s="6">
        <f t="shared" si="941"/>
        <v>231.46473130619759</v>
      </c>
      <c r="K2047" s="6">
        <f t="shared" si="942"/>
        <v>201.37755039830179</v>
      </c>
      <c r="L2047" s="6">
        <f t="shared" si="943"/>
        <v>0.87001397259051794</v>
      </c>
      <c r="M2047" s="6">
        <f t="shared" si="944"/>
        <v>201.3903628718723</v>
      </c>
      <c r="N2047" s="16">
        <v>100</v>
      </c>
      <c r="O2047" s="17">
        <v>700.675010928451</v>
      </c>
      <c r="P2047" s="6">
        <f t="shared" si="945"/>
        <v>660.65580184150599</v>
      </c>
      <c r="Q2047" s="6">
        <f t="shared" si="930"/>
        <v>412.90987615094127</v>
      </c>
      <c r="R2047" s="17">
        <v>660.65580184150599</v>
      </c>
      <c r="S2047" s="6">
        <f t="shared" si="946"/>
        <v>40.019209086945011</v>
      </c>
      <c r="T2047" s="6">
        <f t="shared" si="947"/>
        <v>452.92908523788628</v>
      </c>
      <c r="U2047" s="17">
        <v>126.169799390958</v>
      </c>
      <c r="V2047" s="6">
        <f t="shared" si="948"/>
        <v>112.277920640368</v>
      </c>
      <c r="W2047" s="6">
        <f t="shared" si="931"/>
        <v>112.277920640368</v>
      </c>
      <c r="X2047" s="17">
        <v>112.277920640368</v>
      </c>
      <c r="Y2047" s="6">
        <f t="shared" si="949"/>
        <v>13.89187875059001</v>
      </c>
      <c r="Z2047" s="6">
        <f t="shared" si="950"/>
        <v>126.169799390958</v>
      </c>
      <c r="AA2047" s="17">
        <v>0</v>
      </c>
      <c r="AB2047" s="6">
        <f t="shared" si="951"/>
        <v>0</v>
      </c>
      <c r="AC2047" s="6">
        <f t="shared" si="932"/>
        <v>0</v>
      </c>
      <c r="AD2047" s="17">
        <v>0</v>
      </c>
      <c r="AE2047" s="6">
        <f t="shared" si="952"/>
        <v>0</v>
      </c>
      <c r="AF2047" s="17">
        <v>0</v>
      </c>
      <c r="AG2047" s="6">
        <f t="shared" si="953"/>
        <v>0</v>
      </c>
      <c r="AH2047" s="6">
        <f t="shared" si="933"/>
        <v>0</v>
      </c>
      <c r="AI2047" s="6">
        <f t="shared" si="954"/>
        <v>0</v>
      </c>
      <c r="AJ2047" s="17">
        <v>752.62191122193406</v>
      </c>
      <c r="AK2047" s="6">
        <f t="shared" si="955"/>
        <v>600.32566794912395</v>
      </c>
      <c r="AL2047" s="6">
        <f t="shared" si="934"/>
        <v>600.32566794912395</v>
      </c>
      <c r="AM2047" s="17">
        <v>600.32566794912395</v>
      </c>
      <c r="AN2047" s="6">
        <f t="shared" si="956"/>
        <v>152.2962432728101</v>
      </c>
      <c r="AO2047" s="6">
        <f t="shared" si="957"/>
        <v>752.62191122193406</v>
      </c>
      <c r="AP2047" s="17">
        <v>4502.8775979095499</v>
      </c>
      <c r="AQ2047" s="6">
        <f t="shared" si="958"/>
        <v>3883.3540311754405</v>
      </c>
      <c r="AR2047" s="17">
        <v>1652.0628446242899</v>
      </c>
      <c r="AS2047" s="6">
        <f t="shared" si="935"/>
        <v>1032.5392778901812</v>
      </c>
      <c r="AT2047" s="17">
        <v>1904.48392730826</v>
      </c>
      <c r="AU2047" s="6">
        <f t="shared" si="936"/>
        <v>1904.48392730826</v>
      </c>
      <c r="AV2047" s="17">
        <v>0</v>
      </c>
      <c r="AW2047" s="6">
        <f t="shared" si="937"/>
        <v>0</v>
      </c>
      <c r="AX2047" s="17">
        <v>946.33082597699899</v>
      </c>
      <c r="AY2047" s="6">
        <f t="shared" si="938"/>
        <v>946.33082597699899</v>
      </c>
      <c r="AZ2047" s="20">
        <v>212769355.55530301</v>
      </c>
      <c r="BA2047" s="20">
        <v>1439878090.7249999</v>
      </c>
      <c r="BB2047" s="20">
        <v>99352553.719696298</v>
      </c>
      <c r="BC2047" s="20">
        <v>0</v>
      </c>
      <c r="BD2047" s="19">
        <f t="shared" si="939"/>
        <v>1751.9999999999993</v>
      </c>
      <c r="BE2047" s="18">
        <v>73.978036279232597</v>
      </c>
      <c r="BF2047" s="20">
        <v>0</v>
      </c>
      <c r="BG2047" s="20">
        <v>0</v>
      </c>
      <c r="BH2047" s="19">
        <f t="shared" si="959"/>
        <v>0</v>
      </c>
      <c r="BI2047" s="18">
        <v>1390.6461534341099</v>
      </c>
      <c r="BJ2047">
        <v>250</v>
      </c>
      <c r="BK2047">
        <v>3040</v>
      </c>
      <c r="BL2047" s="22">
        <v>4611.9232000000002</v>
      </c>
      <c r="BM2047">
        <v>760</v>
      </c>
      <c r="BN2047">
        <v>190</v>
      </c>
      <c r="BO2047">
        <v>6.3848292090388101E-2</v>
      </c>
    </row>
    <row r="2048" spans="1:67" x14ac:dyDescent="0.2">
      <c r="A2048" s="27">
        <v>2047</v>
      </c>
      <c r="B2048" s="18">
        <v>20.602165236060799</v>
      </c>
      <c r="C2048" s="18">
        <v>1003.19999999999</v>
      </c>
      <c r="D2048">
        <v>1000</v>
      </c>
      <c r="E2048">
        <v>4000</v>
      </c>
      <c r="F2048">
        <v>0</v>
      </c>
      <c r="G2048" s="23">
        <f t="shared" si="940"/>
        <v>1</v>
      </c>
      <c r="H2048" s="16">
        <v>98.424657534246506</v>
      </c>
      <c r="I2048" s="17">
        <v>157.34082738950701</v>
      </c>
      <c r="J2048" s="6">
        <f t="shared" si="941"/>
        <v>157.34674539305527</v>
      </c>
      <c r="K2048" s="6">
        <f t="shared" si="942"/>
        <v>156.71470216376659</v>
      </c>
      <c r="L2048" s="6">
        <f t="shared" si="943"/>
        <v>0.99598311850868082</v>
      </c>
      <c r="M2048" s="6">
        <f t="shared" si="944"/>
        <v>156.70880793213726</v>
      </c>
      <c r="N2048" s="16">
        <v>98.840531951745504</v>
      </c>
      <c r="O2048" s="17">
        <v>142.205235496071</v>
      </c>
      <c r="P2048" s="6">
        <f t="shared" si="945"/>
        <v>134.09310996764901</v>
      </c>
      <c r="Q2048" s="6">
        <f t="shared" si="930"/>
        <v>83.808193729780641</v>
      </c>
      <c r="R2048" s="17">
        <v>134.09310996764901</v>
      </c>
      <c r="S2048" s="6">
        <f t="shared" si="946"/>
        <v>8.1121255284219842</v>
      </c>
      <c r="T2048" s="6">
        <f t="shared" si="947"/>
        <v>91.920319258202625</v>
      </c>
      <c r="U2048" s="17">
        <v>132.54625945070899</v>
      </c>
      <c r="V2048" s="6">
        <f t="shared" si="948"/>
        <v>117.969191531795</v>
      </c>
      <c r="W2048" s="6">
        <f t="shared" si="931"/>
        <v>117.969191531795</v>
      </c>
      <c r="X2048" s="17">
        <v>117.969191531795</v>
      </c>
      <c r="Y2048" s="6">
        <f t="shared" si="949"/>
        <v>14.577067918913983</v>
      </c>
      <c r="Z2048" s="6">
        <f t="shared" si="950"/>
        <v>132.54625945070899</v>
      </c>
      <c r="AA2048" s="17">
        <v>0</v>
      </c>
      <c r="AB2048" s="6">
        <f t="shared" si="951"/>
        <v>0</v>
      </c>
      <c r="AC2048" s="6">
        <f t="shared" si="932"/>
        <v>0</v>
      </c>
      <c r="AD2048" s="17">
        <v>0</v>
      </c>
      <c r="AE2048" s="6">
        <f t="shared" si="952"/>
        <v>0</v>
      </c>
      <c r="AF2048" s="17">
        <v>0</v>
      </c>
      <c r="AG2048" s="6">
        <f t="shared" si="953"/>
        <v>0</v>
      </c>
      <c r="AH2048" s="6">
        <f t="shared" si="933"/>
        <v>0</v>
      </c>
      <c r="AI2048" s="6">
        <f t="shared" si="954"/>
        <v>0</v>
      </c>
      <c r="AJ2048" s="17">
        <v>296.36304164168598</v>
      </c>
      <c r="AK2048" s="6">
        <f t="shared" si="955"/>
        <v>238.03651068298601</v>
      </c>
      <c r="AL2048" s="6">
        <f t="shared" si="934"/>
        <v>238.03651068298601</v>
      </c>
      <c r="AM2048" s="17">
        <v>238.03651068298601</v>
      </c>
      <c r="AN2048" s="6">
        <f t="shared" si="956"/>
        <v>58.326530958699976</v>
      </c>
      <c r="AO2048" s="6">
        <f t="shared" si="957"/>
        <v>296.36304164168598</v>
      </c>
      <c r="AP2048" s="17">
        <v>2994.4005109905702</v>
      </c>
      <c r="AQ2048" s="6">
        <f t="shared" si="958"/>
        <v>2981.9939082539931</v>
      </c>
      <c r="AR2048" s="17">
        <v>33.084273964187297</v>
      </c>
      <c r="AS2048" s="6">
        <f t="shared" si="935"/>
        <v>20.677671227617061</v>
      </c>
      <c r="AT2048" s="17">
        <v>2013.75336406258</v>
      </c>
      <c r="AU2048" s="6">
        <f t="shared" si="936"/>
        <v>2013.75336406258</v>
      </c>
      <c r="AV2048" s="17">
        <v>0</v>
      </c>
      <c r="AW2048" s="6">
        <f t="shared" si="937"/>
        <v>0</v>
      </c>
      <c r="AX2048" s="17">
        <v>947.56287296379605</v>
      </c>
      <c r="AY2048" s="6">
        <f t="shared" si="938"/>
        <v>947.56287296379605</v>
      </c>
      <c r="AZ2048" s="20">
        <v>21765980.121989101</v>
      </c>
      <c r="BA2048" s="20">
        <v>1449040762.0023701</v>
      </c>
      <c r="BB2048" s="20">
        <v>260879377.67021599</v>
      </c>
      <c r="BC2048" s="20">
        <v>0</v>
      </c>
      <c r="BD2048" s="19">
        <f t="shared" si="939"/>
        <v>1731.6861197945752</v>
      </c>
      <c r="BE2048" s="18">
        <v>60.619378340037699</v>
      </c>
      <c r="BF2048" s="20">
        <v>0</v>
      </c>
      <c r="BG2048" s="20">
        <v>0</v>
      </c>
      <c r="BH2048" s="19">
        <f t="shared" si="959"/>
        <v>0</v>
      </c>
      <c r="BI2048" s="18">
        <v>27.812923068682199</v>
      </c>
      <c r="BJ2048">
        <v>264</v>
      </c>
      <c r="BK2048">
        <v>3040</v>
      </c>
      <c r="BL2048" s="22">
        <v>4611.9232000000002</v>
      </c>
      <c r="BM2048">
        <v>760</v>
      </c>
      <c r="BN2048">
        <v>190</v>
      </c>
      <c r="BO2048">
        <v>0.16338843086840801</v>
      </c>
    </row>
    <row r="2049" spans="1:67" x14ac:dyDescent="0.2">
      <c r="A2049" s="27">
        <v>2048</v>
      </c>
      <c r="B2049" s="18">
        <v>51.505413090152203</v>
      </c>
      <c r="C2049" s="18">
        <v>1003.19999999999</v>
      </c>
      <c r="D2049">
        <v>1000</v>
      </c>
      <c r="E2049">
        <v>4000</v>
      </c>
      <c r="F2049">
        <v>0</v>
      </c>
      <c r="G2049" s="23">
        <f t="shared" si="940"/>
        <v>1</v>
      </c>
      <c r="H2049" s="16">
        <v>98.641552511415497</v>
      </c>
      <c r="I2049" s="17">
        <v>159.45566939992401</v>
      </c>
      <c r="J2049" s="6">
        <f t="shared" si="941"/>
        <v>159.34329761819851</v>
      </c>
      <c r="K2049" s="6">
        <f t="shared" si="942"/>
        <v>157.7688168858665</v>
      </c>
      <c r="L2049" s="6">
        <f t="shared" si="943"/>
        <v>0.99011893969895981</v>
      </c>
      <c r="M2049" s="6">
        <f t="shared" si="944"/>
        <v>157.88007831524064</v>
      </c>
      <c r="N2049" s="16">
        <v>99.071095453309297</v>
      </c>
      <c r="O2049" s="17">
        <v>146.851039220947</v>
      </c>
      <c r="P2049" s="6">
        <f t="shared" si="945"/>
        <v>138.47337947238</v>
      </c>
      <c r="Q2049" s="6">
        <f t="shared" si="930"/>
        <v>86.545862170237498</v>
      </c>
      <c r="R2049" s="17">
        <v>138.47337947238</v>
      </c>
      <c r="S2049" s="6">
        <f t="shared" si="946"/>
        <v>8.3776597485669981</v>
      </c>
      <c r="T2049" s="6">
        <f t="shared" si="947"/>
        <v>94.923521918804497</v>
      </c>
      <c r="U2049" s="17">
        <v>132.53706034755899</v>
      </c>
      <c r="V2049" s="6">
        <f t="shared" si="948"/>
        <v>117.960160903749</v>
      </c>
      <c r="W2049" s="6">
        <f t="shared" si="931"/>
        <v>117.960160903749</v>
      </c>
      <c r="X2049" s="17">
        <v>117.960160903749</v>
      </c>
      <c r="Y2049" s="6">
        <f t="shared" si="949"/>
        <v>14.576899443809992</v>
      </c>
      <c r="Z2049" s="6">
        <f t="shared" si="950"/>
        <v>132.53706034755899</v>
      </c>
      <c r="AA2049" s="17">
        <v>0</v>
      </c>
      <c r="AB2049" s="6">
        <f t="shared" si="951"/>
        <v>0</v>
      </c>
      <c r="AC2049" s="6">
        <f t="shared" si="932"/>
        <v>0</v>
      </c>
      <c r="AD2049" s="17">
        <v>0</v>
      </c>
      <c r="AE2049" s="6">
        <f t="shared" si="952"/>
        <v>0</v>
      </c>
      <c r="AF2049" s="17">
        <v>0</v>
      </c>
      <c r="AG2049" s="6">
        <f t="shared" si="953"/>
        <v>0</v>
      </c>
      <c r="AH2049" s="6">
        <f t="shared" si="933"/>
        <v>0</v>
      </c>
      <c r="AI2049" s="6">
        <f t="shared" si="954"/>
        <v>0</v>
      </c>
      <c r="AJ2049" s="17">
        <v>328.12389340447697</v>
      </c>
      <c r="AK2049" s="6">
        <f t="shared" si="955"/>
        <v>263.42876046048201</v>
      </c>
      <c r="AL2049" s="6">
        <f t="shared" si="934"/>
        <v>263.42876046048201</v>
      </c>
      <c r="AM2049" s="17">
        <v>263.42876046048201</v>
      </c>
      <c r="AN2049" s="6">
        <f t="shared" si="956"/>
        <v>64.695132943994963</v>
      </c>
      <c r="AO2049" s="6">
        <f t="shared" si="957"/>
        <v>328.12389340447697</v>
      </c>
      <c r="AP2049" s="17">
        <v>3043.82907863425</v>
      </c>
      <c r="AQ2049" s="6">
        <f t="shared" si="958"/>
        <v>3012.8145876778021</v>
      </c>
      <c r="AR2049" s="17">
        <v>82.705309217190205</v>
      </c>
      <c r="AS2049" s="6">
        <f t="shared" si="935"/>
        <v>51.690818260743882</v>
      </c>
      <c r="AT2049" s="17">
        <v>2013.6224822976101</v>
      </c>
      <c r="AU2049" s="6">
        <f t="shared" si="936"/>
        <v>2013.6224822976101</v>
      </c>
      <c r="AV2049" s="17">
        <v>0</v>
      </c>
      <c r="AW2049" s="6">
        <f t="shared" si="937"/>
        <v>0</v>
      </c>
      <c r="AX2049" s="17">
        <v>947.50128711944797</v>
      </c>
      <c r="AY2049" s="6">
        <f t="shared" si="938"/>
        <v>947.50128711944797</v>
      </c>
      <c r="AZ2049" s="20">
        <v>52628483.773963697</v>
      </c>
      <c r="BA2049" s="20">
        <v>1449058097.1237199</v>
      </c>
      <c r="BB2049" s="20">
        <v>234039011.44429499</v>
      </c>
      <c r="BC2049" s="20">
        <v>0</v>
      </c>
      <c r="BD2049" s="19">
        <f t="shared" si="939"/>
        <v>1735.7255923419787</v>
      </c>
      <c r="BE2049" s="18">
        <v>61.240803971989401</v>
      </c>
      <c r="BF2049" s="20">
        <v>0</v>
      </c>
      <c r="BG2049" s="20">
        <v>0</v>
      </c>
      <c r="BH2049" s="19">
        <f t="shared" si="959"/>
        <v>0</v>
      </c>
      <c r="BI2049" s="18">
        <v>69.532307671705496</v>
      </c>
      <c r="BJ2049">
        <v>264</v>
      </c>
      <c r="BK2049">
        <v>3040</v>
      </c>
      <c r="BL2049" s="22">
        <v>4611.9232000000002</v>
      </c>
      <c r="BM2049">
        <v>760</v>
      </c>
      <c r="BN2049">
        <v>190</v>
      </c>
      <c r="BO2049">
        <v>0.146848233480421</v>
      </c>
    </row>
    <row r="2050" spans="1:67" x14ac:dyDescent="0.2">
      <c r="A2050" s="27">
        <v>2049</v>
      </c>
      <c r="B2050" s="18">
        <v>154.516239270456</v>
      </c>
      <c r="C2050" s="18">
        <v>1003.19999999999</v>
      </c>
      <c r="D2050">
        <v>1000</v>
      </c>
      <c r="E2050">
        <v>4000</v>
      </c>
      <c r="F2050">
        <v>0</v>
      </c>
      <c r="G2050" s="23">
        <f t="shared" si="940"/>
        <v>1</v>
      </c>
      <c r="H2050" s="16">
        <v>99.509132420091305</v>
      </c>
      <c r="I2050" s="17">
        <v>166.63499920258101</v>
      </c>
      <c r="J2050" s="6">
        <f t="shared" si="941"/>
        <v>166.17418697321591</v>
      </c>
      <c r="K2050" s="6">
        <f t="shared" si="942"/>
        <v>161.52271154776349</v>
      </c>
      <c r="L2050" s="6">
        <f t="shared" si="943"/>
        <v>0.97200843578550411</v>
      </c>
      <c r="M2050" s="6">
        <f t="shared" si="944"/>
        <v>161.97062492201948</v>
      </c>
      <c r="N2050" s="16">
        <v>99.7120034319518</v>
      </c>
      <c r="O2050" s="17">
        <v>169.937852198733</v>
      </c>
      <c r="P2050" s="6">
        <f t="shared" si="945"/>
        <v>160.241283183485</v>
      </c>
      <c r="Q2050" s="6">
        <f t="shared" ref="Q2050:Q2113" si="960">P2050*solar_capex_adj</f>
        <v>100.15080198967811</v>
      </c>
      <c r="R2050" s="17">
        <v>160.241283183485</v>
      </c>
      <c r="S2050" s="6">
        <f t="shared" si="946"/>
        <v>9.6965690152480022</v>
      </c>
      <c r="T2050" s="6">
        <f t="shared" si="947"/>
        <v>109.84737100492612</v>
      </c>
      <c r="U2050" s="17">
        <v>132.50993916901001</v>
      </c>
      <c r="V2050" s="6">
        <f t="shared" si="948"/>
        <v>117.933416449283</v>
      </c>
      <c r="W2050" s="6">
        <f t="shared" ref="W2050:W2113" si="961">V2050*wind_capex_adj</f>
        <v>117.933416449283</v>
      </c>
      <c r="X2050" s="17">
        <v>117.933416449283</v>
      </c>
      <c r="Y2050" s="6">
        <f t="shared" si="949"/>
        <v>14.576522719727009</v>
      </c>
      <c r="Z2050" s="6">
        <f t="shared" si="950"/>
        <v>132.50993916901001</v>
      </c>
      <c r="AA2050" s="17">
        <v>0</v>
      </c>
      <c r="AB2050" s="6">
        <f t="shared" si="951"/>
        <v>0</v>
      </c>
      <c r="AC2050" s="6">
        <f t="shared" ref="AC2050:AC2113" si="962">AB2050*aero_capex_adj</f>
        <v>0</v>
      </c>
      <c r="AD2050" s="17">
        <v>0</v>
      </c>
      <c r="AE2050" s="6">
        <f t="shared" si="952"/>
        <v>0</v>
      </c>
      <c r="AF2050" s="17">
        <v>0</v>
      </c>
      <c r="AG2050" s="6">
        <f t="shared" si="953"/>
        <v>0</v>
      </c>
      <c r="AH2050" s="6">
        <f t="shared" ref="AH2050:AH2113" si="963">AG2050*fuel_adj</f>
        <v>0</v>
      </c>
      <c r="AI2050" s="6">
        <f t="shared" si="954"/>
        <v>0</v>
      </c>
      <c r="AJ2050" s="17">
        <v>463.005751327035</v>
      </c>
      <c r="AK2050" s="6">
        <f t="shared" si="955"/>
        <v>371.06080092442198</v>
      </c>
      <c r="AL2050" s="6">
        <f t="shared" ref="AL2050:AL2113" si="964">AK2050*bess_capex_adj</f>
        <v>371.06080092442198</v>
      </c>
      <c r="AM2050" s="17">
        <v>371.06080092442198</v>
      </c>
      <c r="AN2050" s="6">
        <f t="shared" si="956"/>
        <v>91.944950402613017</v>
      </c>
      <c r="AO2050" s="6">
        <f t="shared" si="957"/>
        <v>463.005751327035</v>
      </c>
      <c r="AP2050" s="17">
        <v>3208.5950065544998</v>
      </c>
      <c r="AQ2050" s="6">
        <f t="shared" si="958"/>
        <v>3115.5702247927161</v>
      </c>
      <c r="AR2050" s="17">
        <v>248.06608469807901</v>
      </c>
      <c r="AS2050" s="6">
        <f t="shared" ref="AS2050:AS2113" si="965">AR2050*solar_capex_adj</f>
        <v>155.04130293629939</v>
      </c>
      <c r="AT2050" s="17">
        <v>2013.2179742409</v>
      </c>
      <c r="AU2050" s="6">
        <f t="shared" ref="AU2050:AU2113" si="966">AT2050*wind_capex_adj</f>
        <v>2013.2179742409</v>
      </c>
      <c r="AV2050" s="17">
        <v>0</v>
      </c>
      <c r="AW2050" s="6">
        <f t="shared" ref="AW2050:AW2113" si="967">AV2050*aero_capex_adj</f>
        <v>0</v>
      </c>
      <c r="AX2050" s="17">
        <v>947.31094761551697</v>
      </c>
      <c r="AY2050" s="6">
        <f t="shared" ref="AY2050:AY2113" si="968">AX2050*bess_capex_adj</f>
        <v>947.31094761551697</v>
      </c>
      <c r="AZ2050" s="20">
        <v>135227990.10753101</v>
      </c>
      <c r="BA2050" s="20">
        <v>1449096107.0587299</v>
      </c>
      <c r="BB2050" s="20">
        <v>162630202.96153301</v>
      </c>
      <c r="BC2050" s="20">
        <v>0</v>
      </c>
      <c r="BD2050" s="19">
        <f t="shared" ref="BD2050:BD2113" si="969">SUM(AZ2050:BC2050)/1000000</f>
        <v>1746.9543001277941</v>
      </c>
      <c r="BE2050" s="18">
        <v>63.188267638543898</v>
      </c>
      <c r="BF2050" s="20">
        <v>0</v>
      </c>
      <c r="BG2050" s="20">
        <v>0</v>
      </c>
      <c r="BH2050" s="19">
        <f t="shared" si="959"/>
        <v>0</v>
      </c>
      <c r="BI2050" s="18">
        <v>208.596923015116</v>
      </c>
      <c r="BJ2050">
        <v>264</v>
      </c>
      <c r="BK2050">
        <v>3040</v>
      </c>
      <c r="BL2050" s="22">
        <v>4611.9232000000002</v>
      </c>
      <c r="BM2050">
        <v>760</v>
      </c>
      <c r="BN2050">
        <v>190</v>
      </c>
      <c r="BO2050">
        <v>0.10284298199270001</v>
      </c>
    </row>
    <row r="2051" spans="1:67" x14ac:dyDescent="0.2">
      <c r="A2051" s="27">
        <v>2050</v>
      </c>
      <c r="B2051" s="18">
        <v>206.02165236060799</v>
      </c>
      <c r="C2051" s="18">
        <v>1003.19999999999</v>
      </c>
      <c r="D2051">
        <v>1000</v>
      </c>
      <c r="E2051">
        <v>4000</v>
      </c>
      <c r="F2051">
        <v>0</v>
      </c>
      <c r="G2051" s="23">
        <f t="shared" ref="G2051:G2114" si="970">SUM(AZ2051:BB2051)/(BD2051*1000000)</f>
        <v>1</v>
      </c>
      <c r="H2051" s="16">
        <v>99.760273972602704</v>
      </c>
      <c r="I2051" s="17">
        <v>170.442760795526</v>
      </c>
      <c r="J2051" s="6">
        <f t="shared" ref="J2051:J2114" si="971">(O2051*AZ2051+U2051*BA2051+AJ2051*BB2051+AA2051*BC2051)/(BD2051*(1000000))</f>
        <v>169.93137097675864</v>
      </c>
      <c r="K2051" s="6">
        <f t="shared" ref="K2051:K2066" si="972">(T2051*AZ2051+Z2051*BA2051+AO2051*BB2051+AI2051*BC2051)/(BD2051*(1000000))</f>
        <v>163.78766891897456</v>
      </c>
      <c r="L2051" s="6">
        <f t="shared" ref="L2051:L2114" si="973">K2051/J2051</f>
        <v>0.96384598074816719</v>
      </c>
      <c r="M2051" s="6">
        <f t="shared" ref="M2051:M2114" si="974">I2051*L2051</f>
        <v>164.28056994038903</v>
      </c>
      <c r="N2051" s="16">
        <v>99.851270719487999</v>
      </c>
      <c r="O2051" s="17">
        <v>188.37653815768101</v>
      </c>
      <c r="P2051" s="6">
        <f t="shared" ref="P2051:P2114" si="975">O2051-S2051</f>
        <v>177.62693182710601</v>
      </c>
      <c r="Q2051" s="6">
        <f t="shared" si="960"/>
        <v>111.01683239194125</v>
      </c>
      <c r="R2051" s="17">
        <v>177.62693182710601</v>
      </c>
      <c r="S2051" s="6">
        <f t="shared" ref="S2051:S2114" si="976">O2051-R2051</f>
        <v>10.749606330575006</v>
      </c>
      <c r="T2051" s="6">
        <f t="shared" ref="T2051:T2114" si="977">Q2051+S2051</f>
        <v>121.76643872251626</v>
      </c>
      <c r="U2051" s="17">
        <v>132.498056566408</v>
      </c>
      <c r="V2051" s="6">
        <f t="shared" ref="V2051:V2114" si="978">U2051-Y2051</f>
        <v>117.921644176451</v>
      </c>
      <c r="W2051" s="6">
        <f t="shared" si="961"/>
        <v>117.921644176451</v>
      </c>
      <c r="X2051" s="17">
        <v>117.921644176451</v>
      </c>
      <c r="Y2051" s="6">
        <f t="shared" ref="Y2051:Y2114" si="979">U2051-X2051</f>
        <v>14.576412389957</v>
      </c>
      <c r="Z2051" s="6">
        <f t="shared" ref="Z2051:Z2114" si="980">W2051+Y2051</f>
        <v>132.498056566408</v>
      </c>
      <c r="AA2051" s="17">
        <v>0</v>
      </c>
      <c r="AB2051" s="6">
        <f t="shared" ref="AB2051:AB2067" si="981">AA2051-AE2051-AG2051</f>
        <v>0</v>
      </c>
      <c r="AC2051" s="6">
        <f t="shared" si="962"/>
        <v>0</v>
      </c>
      <c r="AD2051" s="17">
        <v>0</v>
      </c>
      <c r="AE2051" s="6">
        <f t="shared" ref="AE2051:AE2114" si="982">AA2051-AD2051</f>
        <v>0</v>
      </c>
      <c r="AF2051" s="17">
        <v>0</v>
      </c>
      <c r="AG2051" s="6">
        <f t="shared" ref="AG2051:AG2067" si="983">AD2051-AF2051</f>
        <v>0</v>
      </c>
      <c r="AH2051" s="6">
        <f t="shared" si="963"/>
        <v>0</v>
      </c>
      <c r="AI2051" s="6">
        <f t="shared" ref="AI2051:AI2114" si="984">AC2051+AE2051+AH2051</f>
        <v>0</v>
      </c>
      <c r="AJ2051" s="17">
        <v>538.94598641424898</v>
      </c>
      <c r="AK2051" s="6">
        <f t="shared" ref="AK2051:AK2114" si="985">AJ2051-AN2051</f>
        <v>431.49529483439397</v>
      </c>
      <c r="AL2051" s="6">
        <f t="shared" si="964"/>
        <v>431.49529483439397</v>
      </c>
      <c r="AM2051" s="17">
        <v>431.49529483439397</v>
      </c>
      <c r="AN2051" s="6">
        <f t="shared" ref="AN2051:AN2114" si="986">AJ2051-AM2051</f>
        <v>107.450691579855</v>
      </c>
      <c r="AO2051" s="6">
        <f t="shared" ref="AO2051:AO2114" si="987">AL2051+AN2051</f>
        <v>538.94598641424898</v>
      </c>
      <c r="AP2051" s="17">
        <v>3290.98007051589</v>
      </c>
      <c r="AQ2051" s="6">
        <f t="shared" ref="AQ2051:AQ2114" si="988">AS2051+AU2051+AW2051+AY2051</f>
        <v>3166.9584705924767</v>
      </c>
      <c r="AR2051" s="17">
        <v>330.72426646242002</v>
      </c>
      <c r="AS2051" s="6">
        <f t="shared" si="965"/>
        <v>206.70266653901251</v>
      </c>
      <c r="AT2051" s="17">
        <v>2013.0322487558601</v>
      </c>
      <c r="AU2051" s="6">
        <f t="shared" si="966"/>
        <v>2013.0322487558601</v>
      </c>
      <c r="AV2051" s="17">
        <v>0</v>
      </c>
      <c r="AW2051" s="6">
        <f t="shared" si="967"/>
        <v>0</v>
      </c>
      <c r="AX2051" s="17">
        <v>947.22355529760398</v>
      </c>
      <c r="AY2051" s="6">
        <f t="shared" si="968"/>
        <v>947.22355529760398</v>
      </c>
      <c r="AZ2051" s="20">
        <v>161353266.61632499</v>
      </c>
      <c r="BA2051" s="20">
        <v>1449106963.78725</v>
      </c>
      <c r="BB2051" s="20">
        <v>138934032.60184801</v>
      </c>
      <c r="BC2051" s="20">
        <v>0</v>
      </c>
      <c r="BD2051" s="19">
        <f t="shared" si="969"/>
        <v>1749.394263005423</v>
      </c>
      <c r="BE2051" s="18">
        <v>64.137785234084504</v>
      </c>
      <c r="BF2051" s="20">
        <v>0</v>
      </c>
      <c r="BG2051" s="20">
        <v>0</v>
      </c>
      <c r="BH2051" s="19">
        <f t="shared" ref="BH2051:BH2114" si="989">BG2051*1000000/454/(BD2051*1000)</f>
        <v>0</v>
      </c>
      <c r="BI2051" s="18">
        <v>278.12923068682198</v>
      </c>
      <c r="BJ2051">
        <v>264</v>
      </c>
      <c r="BK2051">
        <v>3040</v>
      </c>
      <c r="BL2051" s="22">
        <v>4611.9232000000002</v>
      </c>
      <c r="BM2051">
        <v>760</v>
      </c>
      <c r="BN2051">
        <v>190</v>
      </c>
      <c r="BO2051">
        <v>8.8240328612500293E-2</v>
      </c>
    </row>
    <row r="2052" spans="1:67" x14ac:dyDescent="0.2">
      <c r="A2052" s="27">
        <v>2051</v>
      </c>
      <c r="B2052" s="18">
        <v>257.52706545076097</v>
      </c>
      <c r="C2052" s="18">
        <v>1003.19999999999</v>
      </c>
      <c r="D2052">
        <v>1000</v>
      </c>
      <c r="E2052">
        <v>4000</v>
      </c>
      <c r="F2052">
        <v>0</v>
      </c>
      <c r="G2052" s="23">
        <f t="shared" si="970"/>
        <v>1</v>
      </c>
      <c r="H2052" s="16">
        <v>99.851598173515896</v>
      </c>
      <c r="I2052" s="17">
        <v>174.394279769935</v>
      </c>
      <c r="J2052" s="6">
        <f t="shared" si="971"/>
        <v>174.06933754814813</v>
      </c>
      <c r="K2052" s="6">
        <f t="shared" si="972"/>
        <v>166.46215477253469</v>
      </c>
      <c r="L2052" s="6">
        <f t="shared" si="973"/>
        <v>0.95629797365369262</v>
      </c>
      <c r="M2052" s="6">
        <f t="shared" si="974"/>
        <v>166.77289636078399</v>
      </c>
      <c r="N2052" s="16">
        <v>99.915206529232506</v>
      </c>
      <c r="O2052" s="17">
        <v>216.146269464125</v>
      </c>
      <c r="P2052" s="6">
        <f t="shared" si="975"/>
        <v>203.810982064575</v>
      </c>
      <c r="Q2052" s="6">
        <f t="shared" si="960"/>
        <v>127.38186379035938</v>
      </c>
      <c r="R2052" s="17">
        <v>203.810982064575</v>
      </c>
      <c r="S2052" s="6">
        <f t="shared" si="976"/>
        <v>12.335287399549998</v>
      </c>
      <c r="T2052" s="6">
        <f t="shared" si="977"/>
        <v>139.71715118990937</v>
      </c>
      <c r="U2052" s="17">
        <v>132.487050148789</v>
      </c>
      <c r="V2052" s="6">
        <f t="shared" si="978"/>
        <v>117.91071519148601</v>
      </c>
      <c r="W2052" s="6">
        <f t="shared" si="961"/>
        <v>117.91071519148601</v>
      </c>
      <c r="X2052" s="17">
        <v>117.91071519148601</v>
      </c>
      <c r="Y2052" s="6">
        <f t="shared" si="979"/>
        <v>14.57633495730299</v>
      </c>
      <c r="Z2052" s="6">
        <f t="shared" si="980"/>
        <v>132.487050148789</v>
      </c>
      <c r="AA2052" s="17">
        <v>0</v>
      </c>
      <c r="AB2052" s="6">
        <f t="shared" si="981"/>
        <v>0</v>
      </c>
      <c r="AC2052" s="6">
        <f t="shared" si="962"/>
        <v>0</v>
      </c>
      <c r="AD2052" s="17">
        <v>0</v>
      </c>
      <c r="AE2052" s="6">
        <f t="shared" si="982"/>
        <v>0</v>
      </c>
      <c r="AF2052" s="17">
        <v>0</v>
      </c>
      <c r="AG2052" s="6">
        <f t="shared" si="983"/>
        <v>0</v>
      </c>
      <c r="AH2052" s="6">
        <f t="shared" si="963"/>
        <v>0</v>
      </c>
      <c r="AI2052" s="6">
        <f t="shared" si="984"/>
        <v>0</v>
      </c>
      <c r="AJ2052" s="17">
        <v>590.26405424154098</v>
      </c>
      <c r="AK2052" s="6">
        <f t="shared" si="985"/>
        <v>472.14678770200499</v>
      </c>
      <c r="AL2052" s="6">
        <f t="shared" si="964"/>
        <v>472.14678770200499</v>
      </c>
      <c r="AM2052" s="17">
        <v>472.14678770200499</v>
      </c>
      <c r="AN2052" s="6">
        <f t="shared" si="986"/>
        <v>118.11726653953599</v>
      </c>
      <c r="AO2052" s="6">
        <f t="shared" si="987"/>
        <v>590.26405424154098</v>
      </c>
      <c r="AP2052" s="17">
        <v>3373.36638597613</v>
      </c>
      <c r="AQ2052" s="6">
        <f t="shared" si="988"/>
        <v>3218.352930522673</v>
      </c>
      <c r="AR2052" s="17">
        <v>413.369214542522</v>
      </c>
      <c r="AS2052" s="6">
        <f t="shared" si="965"/>
        <v>258.35575908907623</v>
      </c>
      <c r="AT2052" s="17">
        <v>2012.8563734806</v>
      </c>
      <c r="AU2052" s="6">
        <f t="shared" si="966"/>
        <v>2012.8563734806</v>
      </c>
      <c r="AV2052" s="17">
        <v>0</v>
      </c>
      <c r="AW2052" s="6">
        <f t="shared" si="967"/>
        <v>0</v>
      </c>
      <c r="AX2052" s="17">
        <v>947.14079795299699</v>
      </c>
      <c r="AY2052" s="6">
        <f t="shared" si="968"/>
        <v>947.14079795299699</v>
      </c>
      <c r="AZ2052" s="20">
        <v>174233112.10104901</v>
      </c>
      <c r="BA2052" s="20">
        <v>1449114176.9145999</v>
      </c>
      <c r="BB2052" s="20">
        <v>127167129.376499</v>
      </c>
      <c r="BC2052" s="20">
        <v>0</v>
      </c>
      <c r="BD2052" s="19">
        <f t="shared" si="969"/>
        <v>1750.5144183921477</v>
      </c>
      <c r="BE2052" s="18">
        <v>65.053158615415995</v>
      </c>
      <c r="BF2052" s="20">
        <v>0</v>
      </c>
      <c r="BG2052" s="20">
        <v>0</v>
      </c>
      <c r="BH2052" s="19">
        <f t="shared" si="989"/>
        <v>0</v>
      </c>
      <c r="BI2052" s="18">
        <v>347.66153835852703</v>
      </c>
      <c r="BJ2052">
        <v>264</v>
      </c>
      <c r="BK2052">
        <v>3040</v>
      </c>
      <c r="BL2052" s="22">
        <v>4611.9232000000002</v>
      </c>
      <c r="BM2052">
        <v>760</v>
      </c>
      <c r="BN2052">
        <v>190</v>
      </c>
      <c r="BO2052">
        <v>8.09890038753662E-2</v>
      </c>
    </row>
    <row r="2053" spans="1:67" x14ac:dyDescent="0.2">
      <c r="A2053" s="27">
        <v>2052</v>
      </c>
      <c r="B2053" s="18">
        <v>309.03247854091302</v>
      </c>
      <c r="C2053" s="18">
        <v>1003.19999999999</v>
      </c>
      <c r="D2053">
        <v>1000</v>
      </c>
      <c r="E2053">
        <v>4000</v>
      </c>
      <c r="F2053">
        <v>0</v>
      </c>
      <c r="G2053" s="23">
        <f t="shared" si="970"/>
        <v>1</v>
      </c>
      <c r="H2053" s="16">
        <v>99.908675799086694</v>
      </c>
      <c r="I2053" s="17">
        <v>178.43657889456401</v>
      </c>
      <c r="J2053" s="6">
        <f t="shared" si="971"/>
        <v>178.23811850881336</v>
      </c>
      <c r="K2053" s="6">
        <f t="shared" si="972"/>
        <v>169.14609753086862</v>
      </c>
      <c r="L2053" s="6">
        <f t="shared" si="973"/>
        <v>0.9489894695140918</v>
      </c>
      <c r="M2053" s="6">
        <f t="shared" si="974"/>
        <v>169.33443434706169</v>
      </c>
      <c r="N2053" s="16">
        <v>99.969243659862997</v>
      </c>
      <c r="O2053" s="17">
        <v>248.16641406559799</v>
      </c>
      <c r="P2053" s="6">
        <f t="shared" si="975"/>
        <v>234.00265705541199</v>
      </c>
      <c r="Q2053" s="6">
        <f t="shared" si="960"/>
        <v>146.25166065963248</v>
      </c>
      <c r="R2053" s="17">
        <v>234.00265705541199</v>
      </c>
      <c r="S2053" s="6">
        <f t="shared" si="976"/>
        <v>14.163757010186004</v>
      </c>
      <c r="T2053" s="6">
        <f t="shared" si="977"/>
        <v>160.41541766981848</v>
      </c>
      <c r="U2053" s="17">
        <v>132.47694471912601</v>
      </c>
      <c r="V2053" s="6">
        <f t="shared" si="978"/>
        <v>117.90064663934101</v>
      </c>
      <c r="W2053" s="6">
        <f t="shared" si="961"/>
        <v>117.90064663934101</v>
      </c>
      <c r="X2053" s="17">
        <v>117.90064663934101</v>
      </c>
      <c r="Y2053" s="6">
        <f t="shared" si="979"/>
        <v>14.576298079785005</v>
      </c>
      <c r="Z2053" s="6">
        <f t="shared" si="980"/>
        <v>132.47694471912601</v>
      </c>
      <c r="AA2053" s="17">
        <v>0</v>
      </c>
      <c r="AB2053" s="6">
        <f t="shared" si="981"/>
        <v>0</v>
      </c>
      <c r="AC2053" s="6">
        <f t="shared" si="962"/>
        <v>0</v>
      </c>
      <c r="AD2053" s="17">
        <v>0</v>
      </c>
      <c r="AE2053" s="6">
        <f t="shared" si="982"/>
        <v>0</v>
      </c>
      <c r="AF2053" s="17">
        <v>0</v>
      </c>
      <c r="AG2053" s="6">
        <f t="shared" si="983"/>
        <v>0</v>
      </c>
      <c r="AH2053" s="6">
        <f t="shared" si="963"/>
        <v>0</v>
      </c>
      <c r="AI2053" s="6">
        <f t="shared" si="984"/>
        <v>0</v>
      </c>
      <c r="AJ2053" s="17">
        <v>621.875824883468</v>
      </c>
      <c r="AK2053" s="6">
        <f t="shared" si="985"/>
        <v>497.12669081650398</v>
      </c>
      <c r="AL2053" s="6">
        <f t="shared" si="964"/>
        <v>497.12669081650398</v>
      </c>
      <c r="AM2053" s="17">
        <v>497.12669081650398</v>
      </c>
      <c r="AN2053" s="6">
        <f t="shared" si="986"/>
        <v>124.74913406696402</v>
      </c>
      <c r="AO2053" s="6">
        <f t="shared" si="987"/>
        <v>621.875824883468</v>
      </c>
      <c r="AP2053" s="17">
        <v>3455.7538559447498</v>
      </c>
      <c r="AQ2053" s="6">
        <f t="shared" si="988"/>
        <v>3269.7531229916717</v>
      </c>
      <c r="AR2053" s="17">
        <v>496.00195454155198</v>
      </c>
      <c r="AS2053" s="6">
        <f t="shared" si="965"/>
        <v>310.00122158847</v>
      </c>
      <c r="AT2053" s="17">
        <v>2012.6895850293599</v>
      </c>
      <c r="AU2053" s="6">
        <f t="shared" si="966"/>
        <v>2012.6895850293599</v>
      </c>
      <c r="AV2053" s="17">
        <v>0</v>
      </c>
      <c r="AW2053" s="6">
        <f t="shared" si="967"/>
        <v>0</v>
      </c>
      <c r="AX2053" s="17">
        <v>947.06231637384201</v>
      </c>
      <c r="AY2053" s="6">
        <f t="shared" si="968"/>
        <v>947.06231637384201</v>
      </c>
      <c r="AZ2053" s="20">
        <v>181471688.77969599</v>
      </c>
      <c r="BA2053" s="20">
        <v>1449117596.6308</v>
      </c>
      <c r="BB2053" s="20">
        <v>120871863.51030201</v>
      </c>
      <c r="BC2053" s="20">
        <v>0</v>
      </c>
      <c r="BD2053" s="19">
        <f t="shared" si="969"/>
        <v>1751.461148920798</v>
      </c>
      <c r="BE2053" s="18">
        <v>65.923044042105801</v>
      </c>
      <c r="BF2053" s="20">
        <v>0</v>
      </c>
      <c r="BG2053" s="20">
        <v>0</v>
      </c>
      <c r="BH2053" s="19">
        <f t="shared" si="989"/>
        <v>0</v>
      </c>
      <c r="BI2053" s="18">
        <v>417.19384603023298</v>
      </c>
      <c r="BJ2053">
        <v>264</v>
      </c>
      <c r="BK2053">
        <v>3040</v>
      </c>
      <c r="BL2053" s="22">
        <v>4611.9232000000002</v>
      </c>
      <c r="BM2053">
        <v>760</v>
      </c>
      <c r="BN2053">
        <v>190</v>
      </c>
      <c r="BO2053">
        <v>7.7109566811670097E-2</v>
      </c>
    </row>
    <row r="2054" spans="1:67" x14ac:dyDescent="0.2">
      <c r="A2054" s="27">
        <v>2053</v>
      </c>
      <c r="B2054" s="18">
        <v>360.53789163106501</v>
      </c>
      <c r="C2054" s="18">
        <v>1003.19999999999</v>
      </c>
      <c r="D2054">
        <v>1000</v>
      </c>
      <c r="E2054">
        <v>4000</v>
      </c>
      <c r="F2054">
        <v>0</v>
      </c>
      <c r="G2054" s="23">
        <f t="shared" si="970"/>
        <v>1</v>
      </c>
      <c r="H2054" s="16">
        <v>99.965753424657507</v>
      </c>
      <c r="I2054" s="17">
        <v>182.52978140757801</v>
      </c>
      <c r="J2054" s="6">
        <f t="shared" si="971"/>
        <v>182.30034011405922</v>
      </c>
      <c r="K2054" s="6">
        <f t="shared" si="972"/>
        <v>171.70954121858651</v>
      </c>
      <c r="L2054" s="6">
        <f t="shared" si="973"/>
        <v>0.94190466738105694</v>
      </c>
      <c r="M2054" s="6">
        <f t="shared" si="974"/>
        <v>171.92565304384181</v>
      </c>
      <c r="N2054" s="16">
        <v>99.994720808018997</v>
      </c>
      <c r="O2054" s="17">
        <v>281.14631999515899</v>
      </c>
      <c r="P2054" s="6">
        <f t="shared" si="975"/>
        <v>265.09908942220397</v>
      </c>
      <c r="Q2054" s="6">
        <f t="shared" si="960"/>
        <v>165.6869308888775</v>
      </c>
      <c r="R2054" s="17">
        <v>265.09908942220397</v>
      </c>
      <c r="S2054" s="6">
        <f t="shared" si="976"/>
        <v>16.047230572955016</v>
      </c>
      <c r="T2054" s="6">
        <f t="shared" si="977"/>
        <v>181.73416146183251</v>
      </c>
      <c r="U2054" s="17">
        <v>132.46737219371099</v>
      </c>
      <c r="V2054" s="6">
        <f t="shared" si="978"/>
        <v>117.891106504615</v>
      </c>
      <c r="W2054" s="6">
        <f t="shared" si="961"/>
        <v>117.891106504615</v>
      </c>
      <c r="X2054" s="17">
        <v>117.891106504615</v>
      </c>
      <c r="Y2054" s="6">
        <f t="shared" si="979"/>
        <v>14.57626568909599</v>
      </c>
      <c r="Z2054" s="6">
        <f t="shared" si="980"/>
        <v>132.46737219371099</v>
      </c>
      <c r="AA2054" s="17">
        <v>0</v>
      </c>
      <c r="AB2054" s="6">
        <f t="shared" si="981"/>
        <v>0</v>
      </c>
      <c r="AC2054" s="6">
        <f t="shared" si="962"/>
        <v>0</v>
      </c>
      <c r="AD2054" s="17">
        <v>0</v>
      </c>
      <c r="AE2054" s="6">
        <f t="shared" si="982"/>
        <v>0</v>
      </c>
      <c r="AF2054" s="17">
        <v>0</v>
      </c>
      <c r="AG2054" s="6">
        <f t="shared" si="983"/>
        <v>0</v>
      </c>
      <c r="AH2054" s="6">
        <f t="shared" si="963"/>
        <v>0</v>
      </c>
      <c r="AI2054" s="6">
        <f t="shared" si="984"/>
        <v>0</v>
      </c>
      <c r="AJ2054" s="17">
        <v>645.20434972972896</v>
      </c>
      <c r="AK2054" s="6">
        <f t="shared" si="985"/>
        <v>515.57232966079403</v>
      </c>
      <c r="AL2054" s="6">
        <f t="shared" si="964"/>
        <v>515.57232966079403</v>
      </c>
      <c r="AM2054" s="17">
        <v>515.57232966079403</v>
      </c>
      <c r="AN2054" s="6">
        <f t="shared" si="986"/>
        <v>129.63202006893493</v>
      </c>
      <c r="AO2054" s="6">
        <f t="shared" si="987"/>
        <v>645.20434972972896</v>
      </c>
      <c r="AP2054" s="17">
        <v>3538.1423932011899</v>
      </c>
      <c r="AQ2054" s="6">
        <f t="shared" si="988"/>
        <v>3321.1586149187224</v>
      </c>
      <c r="AR2054" s="17">
        <v>578.62340875325299</v>
      </c>
      <c r="AS2054" s="6">
        <f t="shared" si="965"/>
        <v>361.63963047078312</v>
      </c>
      <c r="AT2054" s="17">
        <v>2012.5311969125</v>
      </c>
      <c r="AU2054" s="6">
        <f t="shared" si="966"/>
        <v>2012.5311969125</v>
      </c>
      <c r="AV2054" s="17">
        <v>0</v>
      </c>
      <c r="AW2054" s="6">
        <f t="shared" si="967"/>
        <v>0</v>
      </c>
      <c r="AX2054" s="17">
        <v>946.987787535439</v>
      </c>
      <c r="AY2054" s="6">
        <f t="shared" si="968"/>
        <v>946.987787535439</v>
      </c>
      <c r="AZ2054" s="20">
        <v>186638137.43034601</v>
      </c>
      <c r="BA2054" s="20">
        <v>1449120953.1463499</v>
      </c>
      <c r="BB2054" s="20">
        <v>116148417.97978801</v>
      </c>
      <c r="BC2054" s="20">
        <v>0</v>
      </c>
      <c r="BD2054" s="19">
        <f t="shared" si="969"/>
        <v>1751.9075085564839</v>
      </c>
      <c r="BE2054" s="18">
        <v>66.758939816173694</v>
      </c>
      <c r="BF2054" s="20">
        <v>0</v>
      </c>
      <c r="BG2054" s="20">
        <v>0</v>
      </c>
      <c r="BH2054" s="19">
        <f t="shared" si="989"/>
        <v>0</v>
      </c>
      <c r="BI2054" s="18">
        <v>486.72615370193802</v>
      </c>
      <c r="BJ2054">
        <v>264</v>
      </c>
      <c r="BK2054">
        <v>3040</v>
      </c>
      <c r="BL2054" s="22">
        <v>4611.9232000000002</v>
      </c>
      <c r="BM2054">
        <v>760</v>
      </c>
      <c r="BN2054">
        <v>190</v>
      </c>
      <c r="BO2054">
        <v>7.4198752987258698E-2</v>
      </c>
    </row>
    <row r="2055" spans="1:67" x14ac:dyDescent="0.2">
      <c r="A2055" s="27">
        <v>2054</v>
      </c>
      <c r="B2055" s="18">
        <v>412.043304721217</v>
      </c>
      <c r="C2055" s="18">
        <v>1003.19999999999</v>
      </c>
      <c r="D2055">
        <v>1000</v>
      </c>
      <c r="E2055">
        <v>4000</v>
      </c>
      <c r="F2055">
        <v>0</v>
      </c>
      <c r="G2055" s="23">
        <f t="shared" si="970"/>
        <v>1</v>
      </c>
      <c r="H2055" s="16">
        <v>100</v>
      </c>
      <c r="I2055" s="17">
        <v>186.678834271559</v>
      </c>
      <c r="J2055" s="6">
        <f t="shared" si="971"/>
        <v>186.45081897406209</v>
      </c>
      <c r="K2055" s="6">
        <f t="shared" si="972"/>
        <v>174.36230540809129</v>
      </c>
      <c r="L2055" s="6">
        <f t="shared" si="973"/>
        <v>0.93516513559721892</v>
      </c>
      <c r="M2055" s="6">
        <f t="shared" si="974"/>
        <v>174.57553736469322</v>
      </c>
      <c r="N2055" s="16">
        <v>100</v>
      </c>
      <c r="O2055" s="17">
        <v>314.39666567069798</v>
      </c>
      <c r="P2055" s="6">
        <f t="shared" si="975"/>
        <v>296.450310138058</v>
      </c>
      <c r="Q2055" s="6">
        <f t="shared" si="960"/>
        <v>185.28144383628626</v>
      </c>
      <c r="R2055" s="17">
        <v>296.450310138058</v>
      </c>
      <c r="S2055" s="6">
        <f t="shared" si="976"/>
        <v>17.946355532639984</v>
      </c>
      <c r="T2055" s="6">
        <f t="shared" si="977"/>
        <v>203.22779936892624</v>
      </c>
      <c r="U2055" s="17">
        <v>132.458267502892</v>
      </c>
      <c r="V2055" s="6">
        <f t="shared" si="978"/>
        <v>117.88203288643101</v>
      </c>
      <c r="W2055" s="6">
        <f t="shared" si="961"/>
        <v>117.88203288643101</v>
      </c>
      <c r="X2055" s="17">
        <v>117.88203288643101</v>
      </c>
      <c r="Y2055" s="6">
        <f t="shared" si="979"/>
        <v>14.576234616460994</v>
      </c>
      <c r="Z2055" s="6">
        <f t="shared" si="980"/>
        <v>132.458267502892</v>
      </c>
      <c r="AA2055" s="17">
        <v>0</v>
      </c>
      <c r="AB2055" s="6">
        <f t="shared" si="981"/>
        <v>0</v>
      </c>
      <c r="AC2055" s="6">
        <f t="shared" si="962"/>
        <v>0</v>
      </c>
      <c r="AD2055" s="17">
        <v>0</v>
      </c>
      <c r="AE2055" s="6">
        <f t="shared" si="982"/>
        <v>0</v>
      </c>
      <c r="AF2055" s="17">
        <v>0</v>
      </c>
      <c r="AG2055" s="6">
        <f t="shared" si="983"/>
        <v>0</v>
      </c>
      <c r="AH2055" s="6">
        <f t="shared" si="963"/>
        <v>0</v>
      </c>
      <c r="AI2055" s="6">
        <f t="shared" si="984"/>
        <v>0</v>
      </c>
      <c r="AJ2055" s="17">
        <v>665.84701251454203</v>
      </c>
      <c r="AK2055" s="6">
        <f t="shared" si="985"/>
        <v>531.87836760489199</v>
      </c>
      <c r="AL2055" s="6">
        <f t="shared" si="964"/>
        <v>531.87836760489199</v>
      </c>
      <c r="AM2055" s="17">
        <v>531.87836760489199</v>
      </c>
      <c r="AN2055" s="6">
        <f t="shared" si="986"/>
        <v>133.96864490965004</v>
      </c>
      <c r="AO2055" s="6">
        <f t="shared" si="987"/>
        <v>665.84701251454203</v>
      </c>
      <c r="AP2055" s="17">
        <v>3620.5319190948198</v>
      </c>
      <c r="AQ2055" s="6">
        <f t="shared" si="988"/>
        <v>3372.5690157759132</v>
      </c>
      <c r="AR2055" s="17">
        <v>661.23440885041305</v>
      </c>
      <c r="AS2055" s="6">
        <f t="shared" si="965"/>
        <v>413.27150553150818</v>
      </c>
      <c r="AT2055" s="17">
        <v>2012.38059009218</v>
      </c>
      <c r="AU2055" s="6">
        <f t="shared" si="966"/>
        <v>2012.38059009218</v>
      </c>
      <c r="AV2055" s="17">
        <v>0</v>
      </c>
      <c r="AW2055" s="6">
        <f t="shared" si="967"/>
        <v>0</v>
      </c>
      <c r="AX2055" s="17">
        <v>946.91692015222498</v>
      </c>
      <c r="AY2055" s="6">
        <f t="shared" si="968"/>
        <v>946.91692015222498</v>
      </c>
      <c r="AZ2055" s="20">
        <v>190512654.05630299</v>
      </c>
      <c r="BA2055" s="20">
        <v>1449123926.9021499</v>
      </c>
      <c r="BB2055" s="20">
        <v>112363419.041547</v>
      </c>
      <c r="BC2055" s="20">
        <v>0</v>
      </c>
      <c r="BD2055" s="19">
        <f t="shared" si="969"/>
        <v>1752</v>
      </c>
      <c r="BE2055" s="18">
        <v>67.561019533321797</v>
      </c>
      <c r="BF2055" s="20">
        <v>0</v>
      </c>
      <c r="BG2055" s="20">
        <v>0</v>
      </c>
      <c r="BH2055" s="19">
        <f t="shared" si="989"/>
        <v>0</v>
      </c>
      <c r="BI2055" s="18">
        <v>556.25846137364397</v>
      </c>
      <c r="BJ2055">
        <v>264</v>
      </c>
      <c r="BK2055">
        <v>3040</v>
      </c>
      <c r="BL2055" s="22">
        <v>4611.9232000000002</v>
      </c>
      <c r="BM2055">
        <v>760</v>
      </c>
      <c r="BN2055">
        <v>190</v>
      </c>
      <c r="BO2055">
        <v>7.1866251167253897E-2</v>
      </c>
    </row>
    <row r="2056" spans="1:67" x14ac:dyDescent="0.2">
      <c r="A2056" s="27">
        <v>2055</v>
      </c>
      <c r="B2056" s="18">
        <v>463.54871781137001</v>
      </c>
      <c r="C2056" s="18">
        <v>1003.19999999999</v>
      </c>
      <c r="D2056">
        <v>1000</v>
      </c>
      <c r="E2056">
        <v>4000</v>
      </c>
      <c r="F2056">
        <v>0</v>
      </c>
      <c r="G2056" s="23">
        <f t="shared" si="970"/>
        <v>1</v>
      </c>
      <c r="H2056" s="16">
        <v>100</v>
      </c>
      <c r="I2056" s="17">
        <v>190.865824494593</v>
      </c>
      <c r="J2056" s="6">
        <f t="shared" si="971"/>
        <v>190.66591289401569</v>
      </c>
      <c r="K2056" s="6">
        <f t="shared" si="972"/>
        <v>177.07773613369781</v>
      </c>
      <c r="L2056" s="6">
        <f t="shared" si="973"/>
        <v>0.92873305692627373</v>
      </c>
      <c r="M2056" s="6">
        <f t="shared" si="974"/>
        <v>177.263400645617</v>
      </c>
      <c r="N2056" s="16">
        <v>100</v>
      </c>
      <c r="O2056" s="17">
        <v>347.92993488417801</v>
      </c>
      <c r="P2056" s="6">
        <f t="shared" si="975"/>
        <v>328.06810260021302</v>
      </c>
      <c r="Q2056" s="6">
        <f t="shared" si="960"/>
        <v>205.04256412513314</v>
      </c>
      <c r="R2056" s="17">
        <v>328.06810260021302</v>
      </c>
      <c r="S2056" s="6">
        <f t="shared" si="976"/>
        <v>19.861832283964986</v>
      </c>
      <c r="T2056" s="6">
        <f t="shared" si="977"/>
        <v>224.90439640909813</v>
      </c>
      <c r="U2056" s="17">
        <v>132.44966910593701</v>
      </c>
      <c r="V2056" s="6">
        <f t="shared" si="978"/>
        <v>117.873456403018</v>
      </c>
      <c r="W2056" s="6">
        <f t="shared" si="961"/>
        <v>117.873456403018</v>
      </c>
      <c r="X2056" s="17">
        <v>117.873456403018</v>
      </c>
      <c r="Y2056" s="6">
        <f t="shared" si="979"/>
        <v>14.576212702919008</v>
      </c>
      <c r="Z2056" s="6">
        <f t="shared" si="980"/>
        <v>132.44966910593701</v>
      </c>
      <c r="AA2056" s="17">
        <v>0</v>
      </c>
      <c r="AB2056" s="6">
        <f t="shared" si="981"/>
        <v>0</v>
      </c>
      <c r="AC2056" s="6">
        <f t="shared" si="962"/>
        <v>0</v>
      </c>
      <c r="AD2056" s="17">
        <v>0</v>
      </c>
      <c r="AE2056" s="6">
        <f t="shared" si="982"/>
        <v>0</v>
      </c>
      <c r="AF2056" s="17">
        <v>0</v>
      </c>
      <c r="AG2056" s="6">
        <f t="shared" si="983"/>
        <v>0</v>
      </c>
      <c r="AH2056" s="6">
        <f t="shared" si="963"/>
        <v>0</v>
      </c>
      <c r="AI2056" s="6">
        <f t="shared" si="984"/>
        <v>0</v>
      </c>
      <c r="AJ2056" s="17">
        <v>683.78959018105002</v>
      </c>
      <c r="AK2056" s="6">
        <f t="shared" si="985"/>
        <v>546.05798719638994</v>
      </c>
      <c r="AL2056" s="6">
        <f t="shared" si="964"/>
        <v>546.05798719638994</v>
      </c>
      <c r="AM2056" s="17">
        <v>546.05798719638994</v>
      </c>
      <c r="AN2056" s="6">
        <f t="shared" si="986"/>
        <v>137.73160298466007</v>
      </c>
      <c r="AO2056" s="6">
        <f t="shared" si="987"/>
        <v>683.78959018105002</v>
      </c>
      <c r="AP2056" s="17">
        <v>3702.9223625176301</v>
      </c>
      <c r="AQ2056" s="6">
        <f t="shared" si="988"/>
        <v>3423.9839724870881</v>
      </c>
      <c r="AR2056" s="17">
        <v>743.83570674809596</v>
      </c>
      <c r="AS2056" s="6">
        <f t="shared" si="965"/>
        <v>464.89731671755999</v>
      </c>
      <c r="AT2056" s="17">
        <v>2012.2372048965001</v>
      </c>
      <c r="AU2056" s="6">
        <f t="shared" si="966"/>
        <v>2012.2372048965001</v>
      </c>
      <c r="AV2056" s="17">
        <v>0</v>
      </c>
      <c r="AW2056" s="6">
        <f t="shared" si="967"/>
        <v>0</v>
      </c>
      <c r="AX2056" s="17">
        <v>946.84945087302799</v>
      </c>
      <c r="AY2056" s="6">
        <f t="shared" si="968"/>
        <v>946.84945087302799</v>
      </c>
      <c r="AZ2056" s="20">
        <v>193508485.95471999</v>
      </c>
      <c r="BA2056" s="20">
        <v>1449125954.2010601</v>
      </c>
      <c r="BB2056" s="20">
        <v>109365559.844216</v>
      </c>
      <c r="BC2056" s="20">
        <v>0</v>
      </c>
      <c r="BD2056" s="19">
        <f t="shared" si="969"/>
        <v>1751.9999999999961</v>
      </c>
      <c r="BE2056" s="18">
        <v>68.326520497551797</v>
      </c>
      <c r="BF2056" s="20">
        <v>0</v>
      </c>
      <c r="BG2056" s="20">
        <v>0</v>
      </c>
      <c r="BH2056" s="19">
        <f t="shared" si="989"/>
        <v>0</v>
      </c>
      <c r="BI2056" s="18">
        <v>625.79076904534895</v>
      </c>
      <c r="BJ2056">
        <v>264</v>
      </c>
      <c r="BK2056">
        <v>3040</v>
      </c>
      <c r="BL2056" s="22">
        <v>4611.9232000000002</v>
      </c>
      <c r="BM2056">
        <v>760</v>
      </c>
      <c r="BN2056">
        <v>190</v>
      </c>
      <c r="BO2056">
        <v>7.0018826108897494E-2</v>
      </c>
    </row>
    <row r="2057" spans="1:67" x14ac:dyDescent="0.2">
      <c r="A2057" s="27">
        <v>2056</v>
      </c>
      <c r="B2057" s="18">
        <v>515.05413090152194</v>
      </c>
      <c r="C2057" s="18">
        <v>1003.19999999999</v>
      </c>
      <c r="D2057">
        <v>1000</v>
      </c>
      <c r="E2057">
        <v>4000</v>
      </c>
      <c r="F2057">
        <v>0</v>
      </c>
      <c r="G2057" s="23">
        <f t="shared" si="970"/>
        <v>1</v>
      </c>
      <c r="H2057" s="16">
        <v>100</v>
      </c>
      <c r="I2057" s="17">
        <v>195.06446903217901</v>
      </c>
      <c r="J2057" s="6">
        <f t="shared" si="971"/>
        <v>194.89069405444968</v>
      </c>
      <c r="K2057" s="6">
        <f t="shared" si="972"/>
        <v>179.80129131298469</v>
      </c>
      <c r="L2057" s="6">
        <f t="shared" si="973"/>
        <v>0.9225750474404425</v>
      </c>
      <c r="M2057" s="6">
        <f t="shared" si="974"/>
        <v>179.96161177130728</v>
      </c>
      <c r="N2057" s="16">
        <v>100</v>
      </c>
      <c r="O2057" s="17">
        <v>381.54788247229402</v>
      </c>
      <c r="P2057" s="6">
        <f t="shared" si="975"/>
        <v>359.76555030917802</v>
      </c>
      <c r="Q2057" s="6">
        <f t="shared" si="960"/>
        <v>224.85346894323627</v>
      </c>
      <c r="R2057" s="17">
        <v>359.76555030917802</v>
      </c>
      <c r="S2057" s="6">
        <f t="shared" si="976"/>
        <v>21.782332163115996</v>
      </c>
      <c r="T2057" s="6">
        <f t="shared" si="977"/>
        <v>246.63580110635226</v>
      </c>
      <c r="U2057" s="17">
        <v>132.44150902886699</v>
      </c>
      <c r="V2057" s="6">
        <f t="shared" si="978"/>
        <v>117.86531328922599</v>
      </c>
      <c r="W2057" s="6">
        <f t="shared" si="961"/>
        <v>117.86531328922599</v>
      </c>
      <c r="X2057" s="17">
        <v>117.86531328922599</v>
      </c>
      <c r="Y2057" s="6">
        <f t="shared" si="979"/>
        <v>14.576195739640994</v>
      </c>
      <c r="Z2057" s="6">
        <f t="shared" si="980"/>
        <v>132.44150902886699</v>
      </c>
      <c r="AA2057" s="17">
        <v>0</v>
      </c>
      <c r="AB2057" s="6">
        <f t="shared" si="981"/>
        <v>0</v>
      </c>
      <c r="AC2057" s="6">
        <f t="shared" si="962"/>
        <v>0</v>
      </c>
      <c r="AD2057" s="17">
        <v>0</v>
      </c>
      <c r="AE2057" s="6">
        <f t="shared" si="982"/>
        <v>0</v>
      </c>
      <c r="AF2057" s="17">
        <v>0</v>
      </c>
      <c r="AG2057" s="6">
        <f t="shared" si="983"/>
        <v>0</v>
      </c>
      <c r="AH2057" s="6">
        <f t="shared" si="963"/>
        <v>0</v>
      </c>
      <c r="AI2057" s="6">
        <f t="shared" si="984"/>
        <v>0</v>
      </c>
      <c r="AJ2057" s="17">
        <v>699.20746243614599</v>
      </c>
      <c r="AK2057" s="6">
        <f t="shared" si="985"/>
        <v>558.243066109084</v>
      </c>
      <c r="AL2057" s="6">
        <f t="shared" si="964"/>
        <v>558.243066109084</v>
      </c>
      <c r="AM2057" s="17">
        <v>558.243066109084</v>
      </c>
      <c r="AN2057" s="6">
        <f t="shared" si="986"/>
        <v>140.96439632706199</v>
      </c>
      <c r="AO2057" s="6">
        <f t="shared" si="987"/>
        <v>699.20746243614599</v>
      </c>
      <c r="AP2057" s="17">
        <v>3785.3136590212398</v>
      </c>
      <c r="AQ2057" s="6">
        <f t="shared" si="988"/>
        <v>3475.403165043449</v>
      </c>
      <c r="AR2057" s="17">
        <v>826.42798394077397</v>
      </c>
      <c r="AS2057" s="6">
        <f t="shared" si="965"/>
        <v>516.51748996298375</v>
      </c>
      <c r="AT2057" s="17">
        <v>2012.1005340696399</v>
      </c>
      <c r="AU2057" s="6">
        <f t="shared" si="966"/>
        <v>2012.1005340696399</v>
      </c>
      <c r="AV2057" s="17">
        <v>0</v>
      </c>
      <c r="AW2057" s="6">
        <f t="shared" si="967"/>
        <v>0</v>
      </c>
      <c r="AX2057" s="17">
        <v>946.78514101082499</v>
      </c>
      <c r="AY2057" s="6">
        <f t="shared" si="968"/>
        <v>946.78514101082499</v>
      </c>
      <c r="AZ2057" s="20">
        <v>195954530.79801399</v>
      </c>
      <c r="BA2057" s="20">
        <v>1449127526.6657</v>
      </c>
      <c r="BB2057" s="20">
        <v>106917942.53627899</v>
      </c>
      <c r="BC2057" s="20">
        <v>0</v>
      </c>
      <c r="BD2057" s="19">
        <f t="shared" si="969"/>
        <v>1751.999999999993</v>
      </c>
      <c r="BE2057" s="18">
        <v>69.056562835614699</v>
      </c>
      <c r="BF2057" s="20">
        <v>0</v>
      </c>
      <c r="BG2057" s="20">
        <v>0</v>
      </c>
      <c r="BH2057" s="19">
        <f t="shared" si="989"/>
        <v>0</v>
      </c>
      <c r="BI2057" s="18">
        <v>695.32307671705496</v>
      </c>
      <c r="BJ2057">
        <v>264</v>
      </c>
      <c r="BK2057">
        <v>3040</v>
      </c>
      <c r="BL2057" s="22">
        <v>4611.9232000000002</v>
      </c>
      <c r="BM2057">
        <v>760</v>
      </c>
      <c r="BN2057">
        <v>190</v>
      </c>
      <c r="BO2057">
        <v>6.8510482942642795E-2</v>
      </c>
    </row>
    <row r="2058" spans="1:67" x14ac:dyDescent="0.2">
      <c r="A2058" s="27">
        <v>2057</v>
      </c>
      <c r="B2058" s="18">
        <v>566.55954399167399</v>
      </c>
      <c r="C2058" s="18">
        <v>1003.19999999999</v>
      </c>
      <c r="D2058">
        <v>1000</v>
      </c>
      <c r="E2058">
        <v>4000</v>
      </c>
      <c r="F2058">
        <v>0</v>
      </c>
      <c r="G2058" s="23">
        <f t="shared" si="970"/>
        <v>1</v>
      </c>
      <c r="H2058" s="16">
        <v>100</v>
      </c>
      <c r="I2058" s="17">
        <v>199.26812892728199</v>
      </c>
      <c r="J2058" s="6">
        <f t="shared" si="971"/>
        <v>199.12834698648658</v>
      </c>
      <c r="K2058" s="6">
        <f t="shared" si="972"/>
        <v>182.54313545800974</v>
      </c>
      <c r="L2058" s="6">
        <f t="shared" si="973"/>
        <v>0.91671094658560914</v>
      </c>
      <c r="M2058" s="6">
        <f t="shared" si="974"/>
        <v>182.67127509327187</v>
      </c>
      <c r="N2058" s="16">
        <v>100</v>
      </c>
      <c r="O2058" s="17">
        <v>415.297846772139</v>
      </c>
      <c r="P2058" s="6">
        <f t="shared" si="975"/>
        <v>391.587300964745</v>
      </c>
      <c r="Q2058" s="6">
        <f t="shared" si="960"/>
        <v>244.74206310296563</v>
      </c>
      <c r="R2058" s="17">
        <v>391.587300964745</v>
      </c>
      <c r="S2058" s="6">
        <f t="shared" si="976"/>
        <v>23.710545807393999</v>
      </c>
      <c r="T2058" s="6">
        <f t="shared" si="977"/>
        <v>268.45260891035963</v>
      </c>
      <c r="U2058" s="17">
        <v>132.43375304371801</v>
      </c>
      <c r="V2058" s="6">
        <f t="shared" si="978"/>
        <v>117.857570112139</v>
      </c>
      <c r="W2058" s="6">
        <f t="shared" si="961"/>
        <v>117.857570112139</v>
      </c>
      <c r="X2058" s="17">
        <v>117.857570112139</v>
      </c>
      <c r="Y2058" s="6">
        <f t="shared" si="979"/>
        <v>14.576182931579012</v>
      </c>
      <c r="Z2058" s="6">
        <f t="shared" si="980"/>
        <v>132.43375304371801</v>
      </c>
      <c r="AA2058" s="17">
        <v>0</v>
      </c>
      <c r="AB2058" s="6">
        <f t="shared" si="981"/>
        <v>0</v>
      </c>
      <c r="AC2058" s="6">
        <f t="shared" si="962"/>
        <v>0</v>
      </c>
      <c r="AD2058" s="17">
        <v>0</v>
      </c>
      <c r="AE2058" s="6">
        <f t="shared" si="982"/>
        <v>0</v>
      </c>
      <c r="AF2058" s="17">
        <v>0</v>
      </c>
      <c r="AG2058" s="6">
        <f t="shared" si="983"/>
        <v>0</v>
      </c>
      <c r="AH2058" s="6">
        <f t="shared" si="963"/>
        <v>0</v>
      </c>
      <c r="AI2058" s="6">
        <f t="shared" si="984"/>
        <v>0</v>
      </c>
      <c r="AJ2058" s="17">
        <v>712.24300244240396</v>
      </c>
      <c r="AK2058" s="6">
        <f t="shared" si="985"/>
        <v>568.53779175877401</v>
      </c>
      <c r="AL2058" s="6">
        <f t="shared" si="964"/>
        <v>568.53779175877401</v>
      </c>
      <c r="AM2058" s="17">
        <v>568.53779175877401</v>
      </c>
      <c r="AN2058" s="6">
        <f t="shared" si="986"/>
        <v>143.70521068362996</v>
      </c>
      <c r="AO2058" s="6">
        <f t="shared" si="987"/>
        <v>712.24300244240396</v>
      </c>
      <c r="AP2058" s="17">
        <v>3867.7057500551</v>
      </c>
      <c r="AQ2058" s="6">
        <f t="shared" si="988"/>
        <v>3526.8263027209282</v>
      </c>
      <c r="AR2058" s="17">
        <v>909.01185955777203</v>
      </c>
      <c r="AS2058" s="6">
        <f t="shared" si="965"/>
        <v>568.1324122236075</v>
      </c>
      <c r="AT2058" s="17">
        <v>2011.9701167759199</v>
      </c>
      <c r="AU2058" s="6">
        <f t="shared" si="966"/>
        <v>2011.9701167759199</v>
      </c>
      <c r="AV2058" s="17">
        <v>0</v>
      </c>
      <c r="AW2058" s="6">
        <f t="shared" si="967"/>
        <v>0</v>
      </c>
      <c r="AX2058" s="17">
        <v>946.72377372140102</v>
      </c>
      <c r="AY2058" s="6">
        <f t="shared" si="968"/>
        <v>946.72377372140102</v>
      </c>
      <c r="AZ2058" s="20">
        <v>197876969.12066099</v>
      </c>
      <c r="BA2058" s="20">
        <v>1449128777.8369401</v>
      </c>
      <c r="BB2058" s="20">
        <v>104994253.04239701</v>
      </c>
      <c r="BC2058" s="20">
        <v>0</v>
      </c>
      <c r="BD2058" s="19">
        <f t="shared" si="969"/>
        <v>1751.9999999999982</v>
      </c>
      <c r="BE2058" s="18">
        <v>69.753606942381097</v>
      </c>
      <c r="BF2058" s="20">
        <v>0</v>
      </c>
      <c r="BG2058" s="20">
        <v>0</v>
      </c>
      <c r="BH2058" s="19">
        <f t="shared" si="989"/>
        <v>0</v>
      </c>
      <c r="BI2058" s="18">
        <v>764.85538438875994</v>
      </c>
      <c r="BJ2058">
        <v>264</v>
      </c>
      <c r="BK2058">
        <v>3040</v>
      </c>
      <c r="BL2058" s="22">
        <v>4611.9232000000002</v>
      </c>
      <c r="BM2058">
        <v>760</v>
      </c>
      <c r="BN2058">
        <v>190</v>
      </c>
      <c r="BO2058">
        <v>6.7325009263793506E-2</v>
      </c>
    </row>
    <row r="2059" spans="1:67" x14ac:dyDescent="0.2">
      <c r="A2059" s="27">
        <v>2058</v>
      </c>
      <c r="B2059" s="18">
        <v>618.06495708182604</v>
      </c>
      <c r="C2059" s="18">
        <v>1003.19999999999</v>
      </c>
      <c r="D2059">
        <v>1000</v>
      </c>
      <c r="E2059">
        <v>4000</v>
      </c>
      <c r="F2059">
        <v>0</v>
      </c>
      <c r="G2059" s="23">
        <f t="shared" si="970"/>
        <v>1</v>
      </c>
      <c r="H2059" s="16">
        <v>100</v>
      </c>
      <c r="I2059" s="17">
        <v>203.47780805417099</v>
      </c>
      <c r="J2059" s="6">
        <f t="shared" si="971"/>
        <v>203.36291060400572</v>
      </c>
      <c r="K2059" s="6">
        <f t="shared" si="972"/>
        <v>185.2797557902031</v>
      </c>
      <c r="L2059" s="6">
        <f t="shared" si="973"/>
        <v>0.91107938630454266</v>
      </c>
      <c r="M2059" s="6">
        <f t="shared" si="974"/>
        <v>185.38443648858762</v>
      </c>
      <c r="N2059" s="16">
        <v>100</v>
      </c>
      <c r="O2059" s="17">
        <v>449.29605409312398</v>
      </c>
      <c r="P2059" s="6">
        <f t="shared" si="975"/>
        <v>423.64295529134</v>
      </c>
      <c r="Q2059" s="6">
        <f t="shared" si="960"/>
        <v>264.77684705708748</v>
      </c>
      <c r="R2059" s="17">
        <v>423.64295529134</v>
      </c>
      <c r="S2059" s="6">
        <f t="shared" si="976"/>
        <v>25.653098801783983</v>
      </c>
      <c r="T2059" s="6">
        <f t="shared" si="977"/>
        <v>290.42994585887146</v>
      </c>
      <c r="U2059" s="17">
        <v>132.426364094001</v>
      </c>
      <c r="V2059" s="6">
        <f t="shared" si="978"/>
        <v>117.850191187755</v>
      </c>
      <c r="W2059" s="6">
        <f t="shared" si="961"/>
        <v>117.850191187755</v>
      </c>
      <c r="X2059" s="17">
        <v>117.850191187755</v>
      </c>
      <c r="Y2059" s="6">
        <f t="shared" si="979"/>
        <v>14.576172906246001</v>
      </c>
      <c r="Z2059" s="6">
        <f t="shared" si="980"/>
        <v>132.426364094001</v>
      </c>
      <c r="AA2059" s="17">
        <v>0</v>
      </c>
      <c r="AB2059" s="6">
        <f t="shared" si="981"/>
        <v>0</v>
      </c>
      <c r="AC2059" s="6">
        <f t="shared" si="962"/>
        <v>0</v>
      </c>
      <c r="AD2059" s="17">
        <v>0</v>
      </c>
      <c r="AE2059" s="6">
        <f t="shared" si="982"/>
        <v>0</v>
      </c>
      <c r="AF2059" s="17">
        <v>0</v>
      </c>
      <c r="AG2059" s="6">
        <f t="shared" si="983"/>
        <v>0</v>
      </c>
      <c r="AH2059" s="6">
        <f t="shared" si="963"/>
        <v>0</v>
      </c>
      <c r="AI2059" s="6">
        <f t="shared" si="984"/>
        <v>0</v>
      </c>
      <c r="AJ2059" s="17">
        <v>722.96754935650495</v>
      </c>
      <c r="AK2059" s="6">
        <f t="shared" si="985"/>
        <v>577.00463504546406</v>
      </c>
      <c r="AL2059" s="6">
        <f t="shared" si="964"/>
        <v>577.00463504546406</v>
      </c>
      <c r="AM2059" s="17">
        <v>577.00463504546406</v>
      </c>
      <c r="AN2059" s="6">
        <f t="shared" si="986"/>
        <v>145.96291431104089</v>
      </c>
      <c r="AO2059" s="6">
        <f t="shared" si="987"/>
        <v>722.96754935650495</v>
      </c>
      <c r="AP2059" s="17">
        <v>3950.09858230689</v>
      </c>
      <c r="AQ2059" s="6">
        <f t="shared" si="988"/>
        <v>3578.253120805261</v>
      </c>
      <c r="AR2059" s="17">
        <v>991.58789733767696</v>
      </c>
      <c r="AS2059" s="6">
        <f t="shared" si="965"/>
        <v>619.74243583604812</v>
      </c>
      <c r="AT2059" s="17">
        <v>2011.84553340859</v>
      </c>
      <c r="AU2059" s="6">
        <f t="shared" si="966"/>
        <v>2011.84553340859</v>
      </c>
      <c r="AV2059" s="17">
        <v>0</v>
      </c>
      <c r="AW2059" s="6">
        <f t="shared" si="967"/>
        <v>0</v>
      </c>
      <c r="AX2059" s="17">
        <v>946.66515156062303</v>
      </c>
      <c r="AY2059" s="6">
        <f t="shared" si="968"/>
        <v>946.66515156062303</v>
      </c>
      <c r="AZ2059" s="20">
        <v>199423826.67967501</v>
      </c>
      <c r="BA2059" s="20">
        <v>1449129597.75261</v>
      </c>
      <c r="BB2059" s="20">
        <v>103446575.567706</v>
      </c>
      <c r="BC2059" s="20">
        <v>0</v>
      </c>
      <c r="BD2059" s="19">
        <f t="shared" si="969"/>
        <v>1751.9999999999911</v>
      </c>
      <c r="BE2059" s="18">
        <v>70.419802825866597</v>
      </c>
      <c r="BF2059" s="20">
        <v>0</v>
      </c>
      <c r="BG2059" s="20">
        <v>0</v>
      </c>
      <c r="BH2059" s="19">
        <f t="shared" si="989"/>
        <v>0</v>
      </c>
      <c r="BI2059" s="18">
        <v>834.38769206046595</v>
      </c>
      <c r="BJ2059">
        <v>264</v>
      </c>
      <c r="BK2059">
        <v>3040</v>
      </c>
      <c r="BL2059" s="22">
        <v>4611.9232000000002</v>
      </c>
      <c r="BM2059">
        <v>760</v>
      </c>
      <c r="BN2059">
        <v>190</v>
      </c>
      <c r="BO2059">
        <v>6.6371253775372605E-2</v>
      </c>
    </row>
    <row r="2060" spans="1:67" x14ac:dyDescent="0.2">
      <c r="A2060" s="27">
        <v>2059</v>
      </c>
      <c r="B2060" s="18">
        <v>669.57037017197899</v>
      </c>
      <c r="C2060" s="18">
        <v>1003.19999999999</v>
      </c>
      <c r="D2060">
        <v>1000</v>
      </c>
      <c r="E2060">
        <v>4000</v>
      </c>
      <c r="F2060">
        <v>0</v>
      </c>
      <c r="G2060" s="23">
        <f t="shared" si="970"/>
        <v>1</v>
      </c>
      <c r="H2060" s="16">
        <v>100</v>
      </c>
      <c r="I2060" s="17">
        <v>207.687911826917</v>
      </c>
      <c r="J2060" s="6">
        <f t="shared" si="971"/>
        <v>207.59302529078678</v>
      </c>
      <c r="K2060" s="6">
        <f t="shared" si="972"/>
        <v>188.01106663363214</v>
      </c>
      <c r="L2060" s="6">
        <f t="shared" si="973"/>
        <v>0.90567140379728495</v>
      </c>
      <c r="M2060" s="6">
        <f t="shared" si="974"/>
        <v>188.09700265601066</v>
      </c>
      <c r="N2060" s="16">
        <v>100</v>
      </c>
      <c r="O2060" s="17">
        <v>483.43131496719298</v>
      </c>
      <c r="P2060" s="6">
        <f t="shared" si="975"/>
        <v>455.82768114002403</v>
      </c>
      <c r="Q2060" s="6">
        <f t="shared" si="960"/>
        <v>284.89230071251501</v>
      </c>
      <c r="R2060" s="17">
        <v>455.82768114002403</v>
      </c>
      <c r="S2060" s="6">
        <f t="shared" si="976"/>
        <v>27.603633827168949</v>
      </c>
      <c r="T2060" s="6">
        <f t="shared" si="977"/>
        <v>312.49593453968396</v>
      </c>
      <c r="U2060" s="17">
        <v>132.41932628185199</v>
      </c>
      <c r="V2060" s="6">
        <f t="shared" si="978"/>
        <v>117.84315989876799</v>
      </c>
      <c r="W2060" s="6">
        <f t="shared" si="961"/>
        <v>117.84315989876799</v>
      </c>
      <c r="X2060" s="17">
        <v>117.84315989876799</v>
      </c>
      <c r="Y2060" s="6">
        <f t="shared" si="979"/>
        <v>14.576166383084001</v>
      </c>
      <c r="Z2060" s="6">
        <f t="shared" si="980"/>
        <v>132.41932628185199</v>
      </c>
      <c r="AA2060" s="17">
        <v>0</v>
      </c>
      <c r="AB2060" s="6">
        <f t="shared" si="981"/>
        <v>0</v>
      </c>
      <c r="AC2060" s="6">
        <f t="shared" si="962"/>
        <v>0</v>
      </c>
      <c r="AD2060" s="17">
        <v>0</v>
      </c>
      <c r="AE2060" s="6">
        <f t="shared" si="982"/>
        <v>0</v>
      </c>
      <c r="AF2060" s="17">
        <v>0</v>
      </c>
      <c r="AG2060" s="6">
        <f t="shared" si="983"/>
        <v>0</v>
      </c>
      <c r="AH2060" s="6">
        <f t="shared" si="963"/>
        <v>0</v>
      </c>
      <c r="AI2060" s="6">
        <f t="shared" si="984"/>
        <v>0</v>
      </c>
      <c r="AJ2060" s="17">
        <v>731.98391398624005</v>
      </c>
      <c r="AK2060" s="6">
        <f t="shared" si="985"/>
        <v>584.10725239608098</v>
      </c>
      <c r="AL2060" s="6">
        <f t="shared" si="964"/>
        <v>584.10725239608098</v>
      </c>
      <c r="AM2060" s="17">
        <v>584.10725239608098</v>
      </c>
      <c r="AN2060" s="6">
        <f t="shared" si="986"/>
        <v>147.87666159015907</v>
      </c>
      <c r="AO2060" s="6">
        <f t="shared" si="987"/>
        <v>731.98391398624005</v>
      </c>
      <c r="AP2060" s="17">
        <v>4032.4921071295798</v>
      </c>
      <c r="AQ2060" s="6">
        <f t="shared" si="988"/>
        <v>3629.6833777468501</v>
      </c>
      <c r="AR2060" s="17">
        <v>1074.15661168727</v>
      </c>
      <c r="AS2060" s="6">
        <f t="shared" si="965"/>
        <v>671.34788230454376</v>
      </c>
      <c r="AT2060" s="17">
        <v>2011.7264010799499</v>
      </c>
      <c r="AU2060" s="6">
        <f t="shared" si="966"/>
        <v>2011.7264010799499</v>
      </c>
      <c r="AV2060" s="17">
        <v>0</v>
      </c>
      <c r="AW2060" s="6">
        <f t="shared" si="967"/>
        <v>0</v>
      </c>
      <c r="AX2060" s="17">
        <v>946.60909436235602</v>
      </c>
      <c r="AY2060" s="6">
        <f t="shared" si="968"/>
        <v>946.60909436235602</v>
      </c>
      <c r="AZ2060" s="20">
        <v>200705035.326985</v>
      </c>
      <c r="BA2060" s="20">
        <v>1449130079.8039801</v>
      </c>
      <c r="BB2060" s="20">
        <v>102164884.869031</v>
      </c>
      <c r="BC2060" s="20">
        <v>0</v>
      </c>
      <c r="BD2060" s="19">
        <f t="shared" si="969"/>
        <v>1751.9999999999961</v>
      </c>
      <c r="BE2060" s="18">
        <v>71.0572207104873</v>
      </c>
      <c r="BF2060" s="20">
        <v>0</v>
      </c>
      <c r="BG2060" s="20">
        <v>0</v>
      </c>
      <c r="BH2060" s="19">
        <f t="shared" si="989"/>
        <v>0</v>
      </c>
      <c r="BI2060" s="18">
        <v>903.91999973217105</v>
      </c>
      <c r="BJ2060">
        <v>264</v>
      </c>
      <c r="BK2060">
        <v>3040</v>
      </c>
      <c r="BL2060" s="22">
        <v>4611.9232000000002</v>
      </c>
      <c r="BM2060">
        <v>760</v>
      </c>
      <c r="BN2060">
        <v>190</v>
      </c>
      <c r="BO2060">
        <v>6.5581409918853098E-2</v>
      </c>
    </row>
    <row r="2061" spans="1:67" x14ac:dyDescent="0.2">
      <c r="A2061" s="27">
        <v>2060</v>
      </c>
      <c r="B2061" s="18">
        <v>721.07578326213104</v>
      </c>
      <c r="C2061" s="18">
        <v>1003.19999999999</v>
      </c>
      <c r="D2061">
        <v>1000</v>
      </c>
      <c r="E2061">
        <v>4000</v>
      </c>
      <c r="F2061">
        <v>0</v>
      </c>
      <c r="G2061" s="23">
        <f t="shared" si="970"/>
        <v>1</v>
      </c>
      <c r="H2061" s="16">
        <v>100</v>
      </c>
      <c r="I2061" s="17">
        <v>211.90429381596999</v>
      </c>
      <c r="J2061" s="6">
        <f t="shared" si="971"/>
        <v>211.82207506809925</v>
      </c>
      <c r="K2061" s="6">
        <f t="shared" si="972"/>
        <v>190.73759416563902</v>
      </c>
      <c r="L2061" s="6">
        <f t="shared" si="973"/>
        <v>0.90046136175522917</v>
      </c>
      <c r="M2061" s="6">
        <f t="shared" si="974"/>
        <v>190.81162897130852</v>
      </c>
      <c r="N2061" s="16">
        <v>100</v>
      </c>
      <c r="O2061" s="17">
        <v>517.57137524455902</v>
      </c>
      <c r="P2061" s="6">
        <f t="shared" si="975"/>
        <v>488.01678515889898</v>
      </c>
      <c r="Q2061" s="6">
        <f t="shared" si="960"/>
        <v>305.01049072431186</v>
      </c>
      <c r="R2061" s="17">
        <v>488.01678515889898</v>
      </c>
      <c r="S2061" s="6">
        <f t="shared" si="976"/>
        <v>29.554590085660038</v>
      </c>
      <c r="T2061" s="6">
        <f t="shared" si="977"/>
        <v>334.5650808099719</v>
      </c>
      <c r="U2061" s="17">
        <v>132.41262459679399</v>
      </c>
      <c r="V2061" s="6">
        <f t="shared" si="978"/>
        <v>117.83646062891</v>
      </c>
      <c r="W2061" s="6">
        <f t="shared" si="961"/>
        <v>117.83646062891</v>
      </c>
      <c r="X2061" s="17">
        <v>117.83646062891</v>
      </c>
      <c r="Y2061" s="6">
        <f t="shared" si="979"/>
        <v>14.576163967883986</v>
      </c>
      <c r="Z2061" s="6">
        <f t="shared" si="980"/>
        <v>132.41262459679399</v>
      </c>
      <c r="AA2061" s="17">
        <v>0</v>
      </c>
      <c r="AB2061" s="6">
        <f t="shared" si="981"/>
        <v>0</v>
      </c>
      <c r="AC2061" s="6">
        <f t="shared" si="962"/>
        <v>0</v>
      </c>
      <c r="AD2061" s="17">
        <v>0</v>
      </c>
      <c r="AE2061" s="6">
        <f t="shared" si="982"/>
        <v>0</v>
      </c>
      <c r="AF2061" s="17">
        <v>0</v>
      </c>
      <c r="AG2061" s="6">
        <f t="shared" si="983"/>
        <v>0</v>
      </c>
      <c r="AH2061" s="6">
        <f t="shared" si="963"/>
        <v>0</v>
      </c>
      <c r="AI2061" s="6">
        <f t="shared" si="984"/>
        <v>0</v>
      </c>
      <c r="AJ2061" s="17">
        <v>740.02869594388198</v>
      </c>
      <c r="AK2061" s="6">
        <f t="shared" si="985"/>
        <v>590.45443818885894</v>
      </c>
      <c r="AL2061" s="6">
        <f t="shared" si="964"/>
        <v>590.45443818885894</v>
      </c>
      <c r="AM2061" s="17">
        <v>590.45443818885894</v>
      </c>
      <c r="AN2061" s="6">
        <f t="shared" si="986"/>
        <v>149.57425775502304</v>
      </c>
      <c r="AO2061" s="6">
        <f t="shared" si="987"/>
        <v>740.02869594388198</v>
      </c>
      <c r="AP2061" s="17">
        <v>4114.8862800420202</v>
      </c>
      <c r="AQ2061" s="6">
        <f t="shared" si="988"/>
        <v>3681.1168526811871</v>
      </c>
      <c r="AR2061" s="17">
        <v>1156.7184729622099</v>
      </c>
      <c r="AS2061" s="6">
        <f t="shared" si="965"/>
        <v>722.94904560138116</v>
      </c>
      <c r="AT2061" s="17">
        <v>2011.6123696908401</v>
      </c>
      <c r="AU2061" s="6">
        <f t="shared" si="966"/>
        <v>2011.6123696908401</v>
      </c>
      <c r="AV2061" s="17">
        <v>0</v>
      </c>
      <c r="AW2061" s="6">
        <f t="shared" si="967"/>
        <v>0</v>
      </c>
      <c r="AX2061" s="17">
        <v>946.55543738896597</v>
      </c>
      <c r="AY2061" s="6">
        <f t="shared" si="968"/>
        <v>946.55543738896597</v>
      </c>
      <c r="AZ2061" s="20">
        <v>201851038.267506</v>
      </c>
      <c r="BA2061" s="20">
        <v>1449130133.5544</v>
      </c>
      <c r="BB2061" s="20">
        <v>101018828.178094</v>
      </c>
      <c r="BC2061" s="20">
        <v>0</v>
      </c>
      <c r="BD2061" s="19">
        <f t="shared" si="969"/>
        <v>1752</v>
      </c>
      <c r="BE2061" s="18">
        <v>71.667890589016196</v>
      </c>
      <c r="BF2061" s="20">
        <v>0</v>
      </c>
      <c r="BG2061" s="20">
        <v>0</v>
      </c>
      <c r="BH2061" s="19">
        <f t="shared" si="989"/>
        <v>0</v>
      </c>
      <c r="BI2061" s="18">
        <v>973.45230740387694</v>
      </c>
      <c r="BJ2061">
        <v>264</v>
      </c>
      <c r="BK2061">
        <v>3040</v>
      </c>
      <c r="BL2061" s="22">
        <v>4611.9232000000002</v>
      </c>
      <c r="BM2061">
        <v>760</v>
      </c>
      <c r="BN2061">
        <v>190</v>
      </c>
      <c r="BO2061">
        <v>6.4875149082366204E-2</v>
      </c>
    </row>
    <row r="2062" spans="1:67" x14ac:dyDescent="0.2">
      <c r="A2062" s="27">
        <v>2061</v>
      </c>
      <c r="B2062" s="18">
        <v>772.58119635228297</v>
      </c>
      <c r="C2062" s="18">
        <v>1003.19999999999</v>
      </c>
      <c r="D2062">
        <v>1000</v>
      </c>
      <c r="E2062">
        <v>4000</v>
      </c>
      <c r="F2062">
        <v>0</v>
      </c>
      <c r="G2062" s="23">
        <f t="shared" si="970"/>
        <v>1</v>
      </c>
      <c r="H2062" s="16">
        <v>100</v>
      </c>
      <c r="I2062" s="17">
        <v>216.12485364605101</v>
      </c>
      <c r="J2062" s="6">
        <f t="shared" si="971"/>
        <v>216.05403686506293</v>
      </c>
      <c r="K2062" s="6">
        <f t="shared" si="972"/>
        <v>193.46669359711191</v>
      </c>
      <c r="L2062" s="6">
        <f t="shared" si="973"/>
        <v>0.89545512041481556</v>
      </c>
      <c r="M2062" s="6">
        <f t="shared" si="974"/>
        <v>193.530106846259</v>
      </c>
      <c r="N2062" s="16">
        <v>100</v>
      </c>
      <c r="O2062" s="17">
        <v>551.61901632189199</v>
      </c>
      <c r="P2062" s="6">
        <f t="shared" si="975"/>
        <v>520.11860963885499</v>
      </c>
      <c r="Q2062" s="6">
        <f t="shared" si="960"/>
        <v>325.07413102428438</v>
      </c>
      <c r="R2062" s="17">
        <v>520.11860963885499</v>
      </c>
      <c r="S2062" s="6">
        <f t="shared" si="976"/>
        <v>31.500406683036999</v>
      </c>
      <c r="T2062" s="6">
        <f t="shared" si="977"/>
        <v>356.57453770732138</v>
      </c>
      <c r="U2062" s="17">
        <v>132.40622285049199</v>
      </c>
      <c r="V2062" s="6">
        <f t="shared" si="978"/>
        <v>117.83005910467099</v>
      </c>
      <c r="W2062" s="6">
        <f t="shared" si="961"/>
        <v>117.83005910467099</v>
      </c>
      <c r="X2062" s="17">
        <v>117.83005910467099</v>
      </c>
      <c r="Y2062" s="6">
        <f t="shared" si="979"/>
        <v>14.576163745820992</v>
      </c>
      <c r="Z2062" s="6">
        <f t="shared" si="980"/>
        <v>132.40622285049199</v>
      </c>
      <c r="AA2062" s="17">
        <v>0</v>
      </c>
      <c r="AB2062" s="6">
        <f t="shared" si="981"/>
        <v>0</v>
      </c>
      <c r="AC2062" s="6">
        <f t="shared" si="962"/>
        <v>0</v>
      </c>
      <c r="AD2062" s="17">
        <v>0</v>
      </c>
      <c r="AE2062" s="6">
        <f t="shared" si="982"/>
        <v>0</v>
      </c>
      <c r="AF2062" s="17">
        <v>0</v>
      </c>
      <c r="AG2062" s="6">
        <f t="shared" si="983"/>
        <v>0</v>
      </c>
      <c r="AH2062" s="6">
        <f t="shared" si="963"/>
        <v>0</v>
      </c>
      <c r="AI2062" s="6">
        <f t="shared" si="984"/>
        <v>0</v>
      </c>
      <c r="AJ2062" s="17">
        <v>747.50345947024095</v>
      </c>
      <c r="AK2062" s="6">
        <f t="shared" si="985"/>
        <v>596.36022005970494</v>
      </c>
      <c r="AL2062" s="6">
        <f t="shared" si="964"/>
        <v>596.36022005970494</v>
      </c>
      <c r="AM2062" s="17">
        <v>596.36022005970494</v>
      </c>
      <c r="AN2062" s="6">
        <f t="shared" si="986"/>
        <v>151.14323941053601</v>
      </c>
      <c r="AO2062" s="6">
        <f t="shared" si="987"/>
        <v>747.50345947024095</v>
      </c>
      <c r="AP2062" s="17">
        <v>4197.28106029235</v>
      </c>
      <c r="AQ2062" s="6">
        <f t="shared" si="988"/>
        <v>3732.5533432610182</v>
      </c>
      <c r="AR2062" s="17">
        <v>1239.2739120835299</v>
      </c>
      <c r="AS2062" s="6">
        <f t="shared" si="965"/>
        <v>774.54619505220626</v>
      </c>
      <c r="AT2062" s="17">
        <v>2011.5031184944</v>
      </c>
      <c r="AU2062" s="6">
        <f t="shared" si="966"/>
        <v>2011.5031184944</v>
      </c>
      <c r="AV2062" s="17">
        <v>0</v>
      </c>
      <c r="AW2062" s="6">
        <f t="shared" si="967"/>
        <v>0</v>
      </c>
      <c r="AX2062" s="17">
        <v>946.50402971441201</v>
      </c>
      <c r="AY2062" s="6">
        <f t="shared" si="968"/>
        <v>946.50402971441201</v>
      </c>
      <c r="AZ2062" s="20">
        <v>202892313.00749001</v>
      </c>
      <c r="BA2062" s="20">
        <v>1449130133.5544</v>
      </c>
      <c r="BB2062" s="20">
        <v>99977553.438109994</v>
      </c>
      <c r="BC2062" s="20">
        <v>0</v>
      </c>
      <c r="BD2062" s="19">
        <f t="shared" si="969"/>
        <v>1752</v>
      </c>
      <c r="BE2062" s="18">
        <v>72.253278457298805</v>
      </c>
      <c r="BF2062" s="20">
        <v>0</v>
      </c>
      <c r="BG2062" s="20">
        <v>0</v>
      </c>
      <c r="BH2062" s="19">
        <f t="shared" si="989"/>
        <v>0</v>
      </c>
      <c r="BI2062" s="18">
        <v>1042.98461507558</v>
      </c>
      <c r="BJ2062">
        <v>264</v>
      </c>
      <c r="BK2062">
        <v>3040</v>
      </c>
      <c r="BL2062" s="22">
        <v>4611.9232000000002</v>
      </c>
      <c r="BM2062">
        <v>760</v>
      </c>
      <c r="BN2062">
        <v>190</v>
      </c>
      <c r="BO2062">
        <v>6.4233458954505301E-2</v>
      </c>
    </row>
    <row r="2063" spans="1:67" x14ac:dyDescent="0.2">
      <c r="A2063" s="27">
        <v>2062</v>
      </c>
      <c r="B2063" s="18">
        <v>824.08660944243502</v>
      </c>
      <c r="C2063" s="18">
        <v>1003.19999999999</v>
      </c>
      <c r="D2063">
        <v>1000</v>
      </c>
      <c r="E2063">
        <v>4000</v>
      </c>
      <c r="F2063">
        <v>0</v>
      </c>
      <c r="G2063" s="23">
        <f t="shared" si="970"/>
        <v>1</v>
      </c>
      <c r="H2063" s="16">
        <v>100</v>
      </c>
      <c r="I2063" s="17">
        <v>220.347028139185</v>
      </c>
      <c r="J2063" s="6">
        <f t="shared" si="971"/>
        <v>220.28842511461252</v>
      </c>
      <c r="K2063" s="6">
        <f t="shared" si="972"/>
        <v>196.19987495849603</v>
      </c>
      <c r="L2063" s="6">
        <f t="shared" si="973"/>
        <v>0.89064995065635599</v>
      </c>
      <c r="M2063" s="6">
        <f t="shared" si="974"/>
        <v>196.2520697394398</v>
      </c>
      <c r="N2063" s="16">
        <v>100</v>
      </c>
      <c r="O2063" s="17">
        <v>585.57949296453899</v>
      </c>
      <c r="P2063" s="6">
        <f t="shared" si="975"/>
        <v>552.13811851037804</v>
      </c>
      <c r="Q2063" s="6">
        <f t="shared" si="960"/>
        <v>345.0863240689863</v>
      </c>
      <c r="R2063" s="17">
        <v>552.13811851037804</v>
      </c>
      <c r="S2063" s="6">
        <f t="shared" si="976"/>
        <v>33.44137445416095</v>
      </c>
      <c r="T2063" s="6">
        <f t="shared" si="977"/>
        <v>378.52769852314725</v>
      </c>
      <c r="U2063" s="17">
        <v>132.400085890279</v>
      </c>
      <c r="V2063" s="6">
        <f t="shared" si="978"/>
        <v>117.823922144458</v>
      </c>
      <c r="W2063" s="6">
        <f t="shared" si="961"/>
        <v>117.823922144458</v>
      </c>
      <c r="X2063" s="17">
        <v>117.823922144458</v>
      </c>
      <c r="Y2063" s="6">
        <f t="shared" si="979"/>
        <v>14.576163745821006</v>
      </c>
      <c r="Z2063" s="6">
        <f t="shared" si="980"/>
        <v>132.400085890279</v>
      </c>
      <c r="AA2063" s="17">
        <v>0</v>
      </c>
      <c r="AB2063" s="6">
        <f t="shared" si="981"/>
        <v>0</v>
      </c>
      <c r="AC2063" s="6">
        <f t="shared" si="962"/>
        <v>0</v>
      </c>
      <c r="AD2063" s="17">
        <v>0</v>
      </c>
      <c r="AE2063" s="6">
        <f t="shared" si="982"/>
        <v>0</v>
      </c>
      <c r="AF2063" s="17">
        <v>0</v>
      </c>
      <c r="AG2063" s="6">
        <f t="shared" si="983"/>
        <v>0</v>
      </c>
      <c r="AH2063" s="6">
        <f t="shared" si="963"/>
        <v>0</v>
      </c>
      <c r="AI2063" s="6">
        <f t="shared" si="984"/>
        <v>0</v>
      </c>
      <c r="AJ2063" s="17">
        <v>754.45894483379698</v>
      </c>
      <c r="AK2063" s="6">
        <f t="shared" si="985"/>
        <v>601.85656063301406</v>
      </c>
      <c r="AL2063" s="6">
        <f t="shared" si="964"/>
        <v>601.85656063301406</v>
      </c>
      <c r="AM2063" s="17">
        <v>601.85656063301406</v>
      </c>
      <c r="AN2063" s="6">
        <f t="shared" si="986"/>
        <v>152.60238420078292</v>
      </c>
      <c r="AO2063" s="6">
        <f t="shared" si="987"/>
        <v>754.45894483379698</v>
      </c>
      <c r="AP2063" s="17">
        <v>4279.6764104752101</v>
      </c>
      <c r="AQ2063" s="6">
        <f t="shared" si="988"/>
        <v>3783.9926637556</v>
      </c>
      <c r="AR2063" s="17">
        <v>1321.8233245855999</v>
      </c>
      <c r="AS2063" s="6">
        <f t="shared" si="965"/>
        <v>826.13957786599997</v>
      </c>
      <c r="AT2063" s="17">
        <v>2011.3983530830899</v>
      </c>
      <c r="AU2063" s="6">
        <f t="shared" si="966"/>
        <v>2011.3983530830899</v>
      </c>
      <c r="AV2063" s="17">
        <v>0</v>
      </c>
      <c r="AW2063" s="6">
        <f t="shared" si="967"/>
        <v>0</v>
      </c>
      <c r="AX2063" s="17">
        <v>946.45473280651004</v>
      </c>
      <c r="AY2063" s="6">
        <f t="shared" si="968"/>
        <v>946.45473280651004</v>
      </c>
      <c r="AZ2063" s="20">
        <v>203828901.784583</v>
      </c>
      <c r="BA2063" s="20">
        <v>1449130133.5544</v>
      </c>
      <c r="BB2063" s="20">
        <v>99040964.661016807</v>
      </c>
      <c r="BC2063" s="20">
        <v>0</v>
      </c>
      <c r="BD2063" s="19">
        <f t="shared" si="969"/>
        <v>1751.9999999999998</v>
      </c>
      <c r="BE2063" s="18">
        <v>72.814982992081596</v>
      </c>
      <c r="BF2063" s="20">
        <v>0</v>
      </c>
      <c r="BG2063" s="20">
        <v>0</v>
      </c>
      <c r="BH2063" s="19">
        <f t="shared" si="989"/>
        <v>0</v>
      </c>
      <c r="BI2063" s="18">
        <v>1112.51692274728</v>
      </c>
      <c r="BJ2063">
        <v>264</v>
      </c>
      <c r="BK2063">
        <v>3040</v>
      </c>
      <c r="BL2063" s="22">
        <v>4611.9232000000002</v>
      </c>
      <c r="BM2063">
        <v>760</v>
      </c>
      <c r="BN2063">
        <v>190</v>
      </c>
      <c r="BO2063">
        <v>6.3656283103233693E-2</v>
      </c>
    </row>
    <row r="2064" spans="1:67" x14ac:dyDescent="0.2">
      <c r="A2064" s="27">
        <v>2063</v>
      </c>
      <c r="B2064" s="18">
        <v>875.59202253258798</v>
      </c>
      <c r="C2064" s="18">
        <v>1003.19999999999</v>
      </c>
      <c r="D2064">
        <v>1000</v>
      </c>
      <c r="E2064">
        <v>4000</v>
      </c>
      <c r="F2064">
        <v>0</v>
      </c>
      <c r="G2064" s="23">
        <f t="shared" si="970"/>
        <v>1</v>
      </c>
      <c r="H2064" s="16">
        <v>100</v>
      </c>
      <c r="I2064" s="17">
        <v>224.571404485155</v>
      </c>
      <c r="J2064" s="6">
        <f t="shared" si="971"/>
        <v>224.52559953562832</v>
      </c>
      <c r="K2064" s="6">
        <f t="shared" si="972"/>
        <v>198.93810292467828</v>
      </c>
      <c r="L2064" s="6">
        <f t="shared" si="973"/>
        <v>0.88603750902404455</v>
      </c>
      <c r="M2064" s="6">
        <f t="shared" si="974"/>
        <v>198.97868782805787</v>
      </c>
      <c r="N2064" s="16">
        <v>100</v>
      </c>
      <c r="O2064" s="17">
        <v>619.52997571878097</v>
      </c>
      <c r="P2064" s="6">
        <f t="shared" si="975"/>
        <v>584.14808351289901</v>
      </c>
      <c r="Q2064" s="6">
        <f t="shared" si="960"/>
        <v>365.09255219556189</v>
      </c>
      <c r="R2064" s="17">
        <v>584.14808351289901</v>
      </c>
      <c r="S2064" s="6">
        <f t="shared" si="976"/>
        <v>35.381892205881968</v>
      </c>
      <c r="T2064" s="6">
        <f t="shared" si="977"/>
        <v>400.47444440144386</v>
      </c>
      <c r="U2064" s="17">
        <v>132.394195840778</v>
      </c>
      <c r="V2064" s="6">
        <f t="shared" si="978"/>
        <v>117.818032094956</v>
      </c>
      <c r="W2064" s="6">
        <f t="shared" si="961"/>
        <v>117.818032094956</v>
      </c>
      <c r="X2064" s="17">
        <v>117.818032094956</v>
      </c>
      <c r="Y2064" s="6">
        <f t="shared" si="979"/>
        <v>14.576163745822001</v>
      </c>
      <c r="Z2064" s="6">
        <f t="shared" si="980"/>
        <v>132.394195840778</v>
      </c>
      <c r="AA2064" s="17">
        <v>0</v>
      </c>
      <c r="AB2064" s="6">
        <f t="shared" si="981"/>
        <v>0</v>
      </c>
      <c r="AC2064" s="6">
        <f t="shared" si="962"/>
        <v>0</v>
      </c>
      <c r="AD2064" s="17">
        <v>0</v>
      </c>
      <c r="AE2064" s="6">
        <f t="shared" si="982"/>
        <v>0</v>
      </c>
      <c r="AF2064" s="17">
        <v>0</v>
      </c>
      <c r="AG2064" s="6">
        <f t="shared" si="983"/>
        <v>0</v>
      </c>
      <c r="AH2064" s="6">
        <f t="shared" si="963"/>
        <v>0</v>
      </c>
      <c r="AI2064" s="6">
        <f t="shared" si="984"/>
        <v>0</v>
      </c>
      <c r="AJ2064" s="17">
        <v>760.79670776797695</v>
      </c>
      <c r="AK2064" s="6">
        <f t="shared" si="985"/>
        <v>606.86730968852601</v>
      </c>
      <c r="AL2064" s="6">
        <f t="shared" si="964"/>
        <v>606.86730968852601</v>
      </c>
      <c r="AM2064" s="17">
        <v>606.86730968852601</v>
      </c>
      <c r="AN2064" s="6">
        <f t="shared" si="986"/>
        <v>153.92939807945095</v>
      </c>
      <c r="AO2064" s="6">
        <f t="shared" si="987"/>
        <v>760.79670776797695</v>
      </c>
      <c r="AP2064" s="17">
        <v>4362.0722961951196</v>
      </c>
      <c r="AQ2064" s="6">
        <f t="shared" si="988"/>
        <v>3835.4346433793489</v>
      </c>
      <c r="AR2064" s="17">
        <v>1404.3670741753999</v>
      </c>
      <c r="AS2064" s="6">
        <f t="shared" si="965"/>
        <v>877.72942135962489</v>
      </c>
      <c r="AT2064" s="17">
        <v>2011.2978027394099</v>
      </c>
      <c r="AU2064" s="6">
        <f t="shared" si="966"/>
        <v>2011.2978027394099</v>
      </c>
      <c r="AV2064" s="17">
        <v>0</v>
      </c>
      <c r="AW2064" s="6">
        <f t="shared" si="967"/>
        <v>0</v>
      </c>
      <c r="AX2064" s="17">
        <v>946.407419280314</v>
      </c>
      <c r="AY2064" s="6">
        <f t="shared" si="968"/>
        <v>946.407419280314</v>
      </c>
      <c r="AZ2064" s="20">
        <v>204648080.75283</v>
      </c>
      <c r="BA2064" s="20">
        <v>1449130133.5544</v>
      </c>
      <c r="BB2064" s="20">
        <v>98221785.692769393</v>
      </c>
      <c r="BC2064" s="20">
        <v>0</v>
      </c>
      <c r="BD2064" s="19">
        <f t="shared" si="969"/>
        <v>1751.9999999999993</v>
      </c>
      <c r="BE2064" s="18">
        <v>73.354379607256007</v>
      </c>
      <c r="BF2064" s="20">
        <v>0</v>
      </c>
      <c r="BG2064" s="20">
        <v>0</v>
      </c>
      <c r="BH2064" s="19">
        <f t="shared" si="989"/>
        <v>0</v>
      </c>
      <c r="BI2064" s="18">
        <v>1182.04923041899</v>
      </c>
      <c r="BJ2064">
        <v>264</v>
      </c>
      <c r="BK2064">
        <v>3040</v>
      </c>
      <c r="BL2064" s="22">
        <v>4611.9232000000002</v>
      </c>
      <c r="BM2064">
        <v>760</v>
      </c>
      <c r="BN2064">
        <v>190</v>
      </c>
      <c r="BO2064">
        <v>6.3151460597516904E-2</v>
      </c>
    </row>
    <row r="2065" spans="1:67" x14ac:dyDescent="0.2">
      <c r="A2065" s="27">
        <v>2064</v>
      </c>
      <c r="B2065" s="18">
        <v>927.09743562274002</v>
      </c>
      <c r="C2065" s="18">
        <v>1003.19999999999</v>
      </c>
      <c r="D2065">
        <v>1000</v>
      </c>
      <c r="E2065">
        <v>4000</v>
      </c>
      <c r="F2065">
        <v>0</v>
      </c>
      <c r="G2065" s="23">
        <f t="shared" si="970"/>
        <v>1</v>
      </c>
      <c r="H2065" s="16">
        <v>100</v>
      </c>
      <c r="I2065" s="17">
        <v>228.79700921999699</v>
      </c>
      <c r="J2065" s="6">
        <f t="shared" si="971"/>
        <v>228.76319225157425</v>
      </c>
      <c r="K2065" s="6">
        <f t="shared" si="972"/>
        <v>201.67785201713625</v>
      </c>
      <c r="L2065" s="6">
        <f t="shared" si="973"/>
        <v>0.88160096924748343</v>
      </c>
      <c r="M2065" s="6">
        <f t="shared" si="974"/>
        <v>201.70766508927474</v>
      </c>
      <c r="N2065" s="16">
        <v>100</v>
      </c>
      <c r="O2065" s="17">
        <v>653.527047569621</v>
      </c>
      <c r="P2065" s="6">
        <f t="shared" si="975"/>
        <v>616.20186318637604</v>
      </c>
      <c r="Q2065" s="6">
        <f t="shared" si="960"/>
        <v>385.12616449148504</v>
      </c>
      <c r="R2065" s="17">
        <v>616.20186318637604</v>
      </c>
      <c r="S2065" s="6">
        <f t="shared" si="976"/>
        <v>37.325184383244959</v>
      </c>
      <c r="T2065" s="6">
        <f t="shared" si="977"/>
        <v>422.45134887473</v>
      </c>
      <c r="U2065" s="17">
        <v>132.38853809475501</v>
      </c>
      <c r="V2065" s="6">
        <f t="shared" si="978"/>
        <v>117.812374348934</v>
      </c>
      <c r="W2065" s="6">
        <f t="shared" si="961"/>
        <v>117.812374348934</v>
      </c>
      <c r="X2065" s="17">
        <v>117.812374348934</v>
      </c>
      <c r="Y2065" s="6">
        <f t="shared" si="979"/>
        <v>14.576163745821006</v>
      </c>
      <c r="Z2065" s="6">
        <f t="shared" si="980"/>
        <v>132.38853809475501</v>
      </c>
      <c r="AA2065" s="17">
        <v>0</v>
      </c>
      <c r="AB2065" s="6">
        <f t="shared" si="981"/>
        <v>0</v>
      </c>
      <c r="AC2065" s="6">
        <f t="shared" si="962"/>
        <v>0</v>
      </c>
      <c r="AD2065" s="17">
        <v>0</v>
      </c>
      <c r="AE2065" s="6">
        <f t="shared" si="982"/>
        <v>0</v>
      </c>
      <c r="AF2065" s="17">
        <v>0</v>
      </c>
      <c r="AG2065" s="6">
        <f t="shared" si="983"/>
        <v>0</v>
      </c>
      <c r="AH2065" s="6">
        <f t="shared" si="963"/>
        <v>0</v>
      </c>
      <c r="AI2065" s="6">
        <f t="shared" si="984"/>
        <v>0</v>
      </c>
      <c r="AJ2065" s="17">
        <v>766.45049999538799</v>
      </c>
      <c r="AK2065" s="6">
        <f t="shared" si="985"/>
        <v>611.33641776042305</v>
      </c>
      <c r="AL2065" s="6">
        <f t="shared" si="964"/>
        <v>611.33641776042305</v>
      </c>
      <c r="AM2065" s="17">
        <v>611.33641776042305</v>
      </c>
      <c r="AN2065" s="6">
        <f t="shared" si="986"/>
        <v>155.11408223496494</v>
      </c>
      <c r="AO2065" s="6">
        <f t="shared" si="987"/>
        <v>766.45049999538799</v>
      </c>
      <c r="AP2065" s="17">
        <v>4444.4686857697197</v>
      </c>
      <c r="AQ2065" s="6">
        <f t="shared" si="988"/>
        <v>3886.8791248181965</v>
      </c>
      <c r="AR2065" s="17">
        <v>1486.9054958707</v>
      </c>
      <c r="AS2065" s="6">
        <f t="shared" si="965"/>
        <v>929.3159349191875</v>
      </c>
      <c r="AT2065" s="17">
        <v>2011.20121810001</v>
      </c>
      <c r="AU2065" s="6">
        <f t="shared" si="966"/>
        <v>2011.20121810001</v>
      </c>
      <c r="AV2065" s="17">
        <v>0</v>
      </c>
      <c r="AW2065" s="6">
        <f t="shared" si="967"/>
        <v>0</v>
      </c>
      <c r="AX2065" s="17">
        <v>946.36197179899898</v>
      </c>
      <c r="AY2065" s="6">
        <f t="shared" si="968"/>
        <v>946.36197179899898</v>
      </c>
      <c r="AZ2065" s="20">
        <v>205359180.38440001</v>
      </c>
      <c r="BA2065" s="20">
        <v>1449130133.5544</v>
      </c>
      <c r="BB2065" s="20">
        <v>97510686.061199501</v>
      </c>
      <c r="BC2065" s="20">
        <v>0</v>
      </c>
      <c r="BD2065" s="19">
        <f t="shared" si="969"/>
        <v>1751.9999999999993</v>
      </c>
      <c r="BE2065" s="18">
        <v>73.872682107372697</v>
      </c>
      <c r="BF2065" s="20">
        <v>0</v>
      </c>
      <c r="BG2065" s="20">
        <v>0</v>
      </c>
      <c r="BH2065" s="19">
        <f t="shared" si="989"/>
        <v>0</v>
      </c>
      <c r="BI2065" s="18">
        <v>1251.5815380906899</v>
      </c>
      <c r="BJ2065">
        <v>264</v>
      </c>
      <c r="BK2065">
        <v>3040</v>
      </c>
      <c r="BL2065" s="22">
        <v>4611.9232000000002</v>
      </c>
      <c r="BM2065">
        <v>760</v>
      </c>
      <c r="BN2065">
        <v>190</v>
      </c>
      <c r="BO2065">
        <v>6.2713239666274706E-2</v>
      </c>
    </row>
    <row r="2066" spans="1:67" x14ac:dyDescent="0.2">
      <c r="A2066" s="27">
        <v>2065</v>
      </c>
      <c r="B2066" s="18">
        <v>978.60284871289196</v>
      </c>
      <c r="C2066" s="18">
        <v>1003.19999999999</v>
      </c>
      <c r="D2066">
        <v>1000</v>
      </c>
      <c r="E2066">
        <v>4000</v>
      </c>
      <c r="F2066">
        <v>0</v>
      </c>
      <c r="G2066" s="23">
        <f t="shared" si="970"/>
        <v>1</v>
      </c>
      <c r="H2066" s="16">
        <v>100</v>
      </c>
      <c r="I2066" s="17">
        <v>233.02118400837099</v>
      </c>
      <c r="J2066" s="6">
        <f t="shared" si="971"/>
        <v>232.99738016700391</v>
      </c>
      <c r="K2066" s="6">
        <f t="shared" si="972"/>
        <v>204.4126640506104</v>
      </c>
      <c r="L2066" s="6">
        <f t="shared" si="973"/>
        <v>0.87731743551835206</v>
      </c>
      <c r="M2066" s="6">
        <f t="shared" si="974"/>
        <v>204.43354757567408</v>
      </c>
      <c r="N2066" s="16">
        <v>100</v>
      </c>
      <c r="O2066" s="17">
        <v>687.57484383758299</v>
      </c>
      <c r="P2066" s="6">
        <f t="shared" si="975"/>
        <v>648.30336288497097</v>
      </c>
      <c r="Q2066" s="6">
        <f t="shared" si="960"/>
        <v>405.18960180310683</v>
      </c>
      <c r="R2066" s="17">
        <v>648.30336288497097</v>
      </c>
      <c r="S2066" s="6">
        <f t="shared" si="976"/>
        <v>39.271480952612023</v>
      </c>
      <c r="T2066" s="6">
        <f t="shared" si="977"/>
        <v>444.46108275571885</v>
      </c>
      <c r="U2066" s="17">
        <v>132.38309917491401</v>
      </c>
      <c r="V2066" s="6">
        <f t="shared" si="978"/>
        <v>117.806935429093</v>
      </c>
      <c r="W2066" s="6">
        <f t="shared" si="961"/>
        <v>117.806935429093</v>
      </c>
      <c r="X2066" s="17">
        <v>117.806935429093</v>
      </c>
      <c r="Y2066" s="6">
        <f t="shared" si="979"/>
        <v>14.576163745821006</v>
      </c>
      <c r="Z2066" s="6">
        <f t="shared" si="980"/>
        <v>132.38309917491401</v>
      </c>
      <c r="AA2066" s="17">
        <v>0</v>
      </c>
      <c r="AB2066" s="6">
        <f t="shared" si="981"/>
        <v>0</v>
      </c>
      <c r="AC2066" s="6">
        <f t="shared" si="962"/>
        <v>0</v>
      </c>
      <c r="AD2066" s="17">
        <v>0</v>
      </c>
      <c r="AE2066" s="6">
        <f t="shared" si="982"/>
        <v>0</v>
      </c>
      <c r="AF2066" s="17">
        <v>0</v>
      </c>
      <c r="AG2066" s="6">
        <f t="shared" si="983"/>
        <v>0</v>
      </c>
      <c r="AH2066" s="6">
        <f t="shared" si="963"/>
        <v>0</v>
      </c>
      <c r="AI2066" s="6">
        <f t="shared" si="984"/>
        <v>0</v>
      </c>
      <c r="AJ2066" s="17">
        <v>771.45047866723996</v>
      </c>
      <c r="AK2066" s="6">
        <f t="shared" si="985"/>
        <v>615.27846065154699</v>
      </c>
      <c r="AL2066" s="6">
        <f t="shared" si="964"/>
        <v>615.27846065154699</v>
      </c>
      <c r="AM2066" s="17">
        <v>615.27846065154699</v>
      </c>
      <c r="AN2066" s="6">
        <f t="shared" si="986"/>
        <v>156.17201801569297</v>
      </c>
      <c r="AO2066" s="6">
        <f t="shared" si="987"/>
        <v>771.45047866723996</v>
      </c>
      <c r="AP2066" s="17">
        <v>4526.8655499674096</v>
      </c>
      <c r="AQ2066" s="6">
        <f t="shared" si="988"/>
        <v>3938.3259629271056</v>
      </c>
      <c r="AR2066" s="17">
        <v>1569.4388987741399</v>
      </c>
      <c r="AS2066" s="6">
        <f t="shared" si="965"/>
        <v>980.89931173383752</v>
      </c>
      <c r="AT2066" s="17">
        <v>2011.10836909099</v>
      </c>
      <c r="AU2066" s="6">
        <f t="shared" si="966"/>
        <v>2011.10836909099</v>
      </c>
      <c r="AV2066" s="17">
        <v>0</v>
      </c>
      <c r="AW2066" s="6">
        <f t="shared" si="967"/>
        <v>0</v>
      </c>
      <c r="AX2066" s="17">
        <v>946.31828210227798</v>
      </c>
      <c r="AY2066" s="6">
        <f t="shared" si="968"/>
        <v>946.31828210227798</v>
      </c>
      <c r="AZ2066" s="20">
        <v>205995836.73528799</v>
      </c>
      <c r="BA2066" s="20">
        <v>1449130133.5544</v>
      </c>
      <c r="BB2066" s="20">
        <v>96874029.710311696</v>
      </c>
      <c r="BC2066" s="20">
        <v>0</v>
      </c>
      <c r="BD2066" s="19">
        <f t="shared" si="969"/>
        <v>1751.9999999999995</v>
      </c>
      <c r="BE2066" s="18">
        <v>74.371263485567297</v>
      </c>
      <c r="BF2066" s="20">
        <v>0</v>
      </c>
      <c r="BG2066" s="20">
        <v>0</v>
      </c>
      <c r="BH2066" s="19">
        <f t="shared" si="989"/>
        <v>0</v>
      </c>
      <c r="BI2066" s="18">
        <v>1321.1138457623999</v>
      </c>
      <c r="BJ2066">
        <v>264</v>
      </c>
      <c r="BK2066">
        <v>3040</v>
      </c>
      <c r="BL2066" s="22">
        <v>4611.9232000000002</v>
      </c>
      <c r="BM2066">
        <v>760</v>
      </c>
      <c r="BN2066">
        <v>190</v>
      </c>
      <c r="BO2066">
        <v>6.2320893885604398E-2</v>
      </c>
    </row>
    <row r="2067" spans="1:67" x14ac:dyDescent="0.2">
      <c r="A2067" s="27">
        <v>2066</v>
      </c>
      <c r="B2067" s="18">
        <v>1030.10826180304</v>
      </c>
      <c r="C2067" s="18">
        <v>1003.19999999999</v>
      </c>
      <c r="D2067">
        <v>1000</v>
      </c>
      <c r="E2067">
        <v>4000</v>
      </c>
      <c r="F2067">
        <v>0</v>
      </c>
      <c r="G2067" s="23">
        <f t="shared" si="970"/>
        <v>1</v>
      </c>
      <c r="H2067" s="16">
        <v>100</v>
      </c>
      <c r="I2067" s="17">
        <v>237.24688135013</v>
      </c>
      <c r="J2067" s="6">
        <f t="shared" si="971"/>
        <v>237.23169982676998</v>
      </c>
      <c r="K2067" s="6">
        <f>(T2067*AZ2067+Z2067*BA2067+AO2067*BB2067+AI2067*BC2067)/(BD2067*(1000000))</f>
        <v>207.1453881669178</v>
      </c>
      <c r="L2067" s="6">
        <f t="shared" si="973"/>
        <v>0.87317752356948231</v>
      </c>
      <c r="M2067" s="6">
        <f t="shared" si="974"/>
        <v>207.15864433188932</v>
      </c>
      <c r="N2067" s="16">
        <v>100</v>
      </c>
      <c r="O2067" s="17">
        <v>721.60317064034496</v>
      </c>
      <c r="P2067" s="6">
        <f t="shared" si="975"/>
        <v>680.38640380877496</v>
      </c>
      <c r="Q2067" s="6">
        <f t="shared" si="960"/>
        <v>425.24150238048435</v>
      </c>
      <c r="R2067" s="17">
        <v>680.38640380877496</v>
      </c>
      <c r="S2067" s="6">
        <f t="shared" si="976"/>
        <v>41.216766831569998</v>
      </c>
      <c r="T2067" s="6">
        <f t="shared" si="977"/>
        <v>466.45826921205435</v>
      </c>
      <c r="U2067" s="17">
        <v>132.37786662670899</v>
      </c>
      <c r="V2067" s="6">
        <f t="shared" si="978"/>
        <v>117.80170288088701</v>
      </c>
      <c r="W2067" s="6">
        <f t="shared" si="961"/>
        <v>117.80170288088701</v>
      </c>
      <c r="X2067" s="17">
        <v>117.80170288088701</v>
      </c>
      <c r="Y2067" s="6">
        <f t="shared" si="979"/>
        <v>14.576163745821987</v>
      </c>
      <c r="Z2067" s="6">
        <f t="shared" si="980"/>
        <v>132.37786662670899</v>
      </c>
      <c r="AA2067" s="17">
        <v>0</v>
      </c>
      <c r="AB2067" s="6">
        <f t="shared" si="981"/>
        <v>0</v>
      </c>
      <c r="AC2067" s="6">
        <f t="shared" si="962"/>
        <v>0</v>
      </c>
      <c r="AD2067" s="17">
        <v>0</v>
      </c>
      <c r="AE2067" s="6">
        <f t="shared" si="982"/>
        <v>0</v>
      </c>
      <c r="AF2067" s="17">
        <v>0</v>
      </c>
      <c r="AG2067" s="6">
        <f t="shared" si="983"/>
        <v>0</v>
      </c>
      <c r="AH2067" s="6">
        <f t="shared" si="963"/>
        <v>0</v>
      </c>
      <c r="AI2067" s="6">
        <f t="shared" si="984"/>
        <v>0</v>
      </c>
      <c r="AJ2067" s="17">
        <v>776.08501265344398</v>
      </c>
      <c r="AK2067" s="6">
        <f t="shared" si="985"/>
        <v>618.934234217366</v>
      </c>
      <c r="AL2067" s="6">
        <f t="shared" si="964"/>
        <v>618.934234217366</v>
      </c>
      <c r="AM2067" s="17">
        <v>618.934234217366</v>
      </c>
      <c r="AN2067" s="6">
        <f t="shared" si="986"/>
        <v>157.15077843607799</v>
      </c>
      <c r="AO2067" s="6">
        <f t="shared" si="987"/>
        <v>776.08501265344398</v>
      </c>
      <c r="AP2067" s="17">
        <v>4609.2628617749197</v>
      </c>
      <c r="AQ2067" s="6">
        <f t="shared" si="988"/>
        <v>3989.7750235755975</v>
      </c>
      <c r="AR2067" s="17">
        <v>1651.9675685315001</v>
      </c>
      <c r="AS2067" s="6">
        <f t="shared" si="965"/>
        <v>1032.4797303321875</v>
      </c>
      <c r="AT2067" s="17">
        <v>2011.0190430980001</v>
      </c>
      <c r="AU2067" s="6">
        <f t="shared" si="966"/>
        <v>2011.0190430980001</v>
      </c>
      <c r="AV2067" s="17">
        <v>0</v>
      </c>
      <c r="AW2067" s="6">
        <f t="shared" si="967"/>
        <v>0</v>
      </c>
      <c r="AX2067" s="17">
        <v>946.27625014541002</v>
      </c>
      <c r="AY2067" s="6">
        <f t="shared" si="968"/>
        <v>946.27625014541002</v>
      </c>
      <c r="AZ2067" s="20">
        <v>206593264.19217399</v>
      </c>
      <c r="BA2067" s="20">
        <v>1449130133.5544</v>
      </c>
      <c r="BB2067" s="20">
        <v>96276602.253425598</v>
      </c>
      <c r="BC2067" s="20">
        <v>0</v>
      </c>
      <c r="BD2067" s="19">
        <f t="shared" si="969"/>
        <v>1751.9999999999995</v>
      </c>
      <c r="BE2067" s="18">
        <v>74.851138760281003</v>
      </c>
      <c r="BF2067" s="20">
        <v>0</v>
      </c>
      <c r="BG2067" s="20">
        <v>0</v>
      </c>
      <c r="BH2067" s="19">
        <f t="shared" si="989"/>
        <v>0</v>
      </c>
      <c r="BI2067" s="18">
        <v>1390.6461534341099</v>
      </c>
      <c r="BJ2067">
        <v>264</v>
      </c>
      <c r="BK2067">
        <v>3040</v>
      </c>
      <c r="BL2067" s="22">
        <v>4611.9232000000002</v>
      </c>
      <c r="BM2067">
        <v>760</v>
      </c>
      <c r="BN2067">
        <v>190</v>
      </c>
      <c r="BO2067">
        <v>6.1952723687256399E-2</v>
      </c>
    </row>
    <row r="2068" spans="1:67" x14ac:dyDescent="0.2">
      <c r="A2068" s="27">
        <v>2067</v>
      </c>
      <c r="B2068" s="18">
        <v>206.02165236060799</v>
      </c>
      <c r="C2068" s="18">
        <v>201.39999999999901</v>
      </c>
      <c r="D2068">
        <v>200</v>
      </c>
      <c r="E2068">
        <v>800</v>
      </c>
      <c r="F2068">
        <v>7</v>
      </c>
      <c r="G2068" s="23">
        <f t="shared" si="970"/>
        <v>0.77947269924340978</v>
      </c>
      <c r="H2068">
        <v>100</v>
      </c>
      <c r="I2068" s="17">
        <v>99.1964494492575</v>
      </c>
      <c r="J2068" s="6">
        <f t="shared" si="971"/>
        <v>98.355624063570673</v>
      </c>
      <c r="K2068" s="6">
        <f t="shared" ref="K2068:K2131" si="990">(T2068*AZ2068+Z2068*BA2068+AO2068*BB2068+AI2068*BC2068)/(BD2068*(1000000))</f>
        <v>92.170544420194688</v>
      </c>
      <c r="L2068" s="6">
        <f t="shared" si="973"/>
        <v>0.93711514006175844</v>
      </c>
      <c r="M2068" s="6">
        <f t="shared" si="974"/>
        <v>92.958494619270084</v>
      </c>
      <c r="N2068" s="28">
        <v>100</v>
      </c>
      <c r="O2068" s="17">
        <v>104.379617421034</v>
      </c>
      <c r="P2068" s="6">
        <f t="shared" si="975"/>
        <v>98.440857145160606</v>
      </c>
      <c r="Q2068" s="6">
        <f t="shared" si="960"/>
        <v>61.525535715725383</v>
      </c>
      <c r="R2068" s="17">
        <v>98.440857145160606</v>
      </c>
      <c r="S2068" s="6">
        <f t="shared" si="976"/>
        <v>5.9387602758733919</v>
      </c>
      <c r="T2068" s="6">
        <f t="shared" si="977"/>
        <v>67.464295991598775</v>
      </c>
      <c r="U2068" s="17">
        <v>43.724267198073598</v>
      </c>
      <c r="V2068" s="6">
        <f t="shared" si="978"/>
        <v>38.927483720946597</v>
      </c>
      <c r="W2068" s="6">
        <f t="shared" si="961"/>
        <v>38.927483720946597</v>
      </c>
      <c r="X2068" s="17">
        <v>38.927483720946597</v>
      </c>
      <c r="Y2068" s="6">
        <f t="shared" si="979"/>
        <v>4.7967834771270006</v>
      </c>
      <c r="Z2068" s="6">
        <f t="shared" si="980"/>
        <v>43.724267198073598</v>
      </c>
      <c r="AA2068" s="17">
        <v>221.88245359952299</v>
      </c>
      <c r="AB2068" s="6">
        <f>AA2068-AE2068-AG2068</f>
        <v>153.04382033423599</v>
      </c>
      <c r="AC2068" s="6">
        <f>AB2068*aero_capex_adj</f>
        <v>153.04382033423599</v>
      </c>
      <c r="AD2068" s="17">
        <v>198.90745490865899</v>
      </c>
      <c r="AE2068" s="6">
        <f t="shared" si="982"/>
        <v>22.974998690863998</v>
      </c>
      <c r="AF2068" s="24">
        <v>176.01881902509999</v>
      </c>
      <c r="AG2068" s="6">
        <f>AA2068-AF2068</f>
        <v>45.863634574423003</v>
      </c>
      <c r="AH2068" s="6">
        <f t="shared" si="963"/>
        <v>45.863634574423003</v>
      </c>
      <c r="AI2068" s="6">
        <f t="shared" si="984"/>
        <v>221.88245359952299</v>
      </c>
      <c r="AJ2068" s="17">
        <v>91.9837495838742</v>
      </c>
      <c r="AK2068" s="6">
        <f t="shared" si="985"/>
        <v>75.405818632232098</v>
      </c>
      <c r="AL2068" s="6">
        <f t="shared" si="964"/>
        <v>75.405818632232098</v>
      </c>
      <c r="AM2068" s="17">
        <v>75.405818632232098</v>
      </c>
      <c r="AN2068" s="6">
        <f t="shared" si="986"/>
        <v>16.577930951642102</v>
      </c>
      <c r="AO2068" s="6">
        <f t="shared" si="987"/>
        <v>91.9837495838742</v>
      </c>
      <c r="AP2068" s="17">
        <v>1610.1991540773199</v>
      </c>
      <c r="AQ2068" s="6">
        <f t="shared" si="988"/>
        <v>1485.78761379206</v>
      </c>
      <c r="AR2068" s="17">
        <v>331.76410742737301</v>
      </c>
      <c r="AS2068" s="6">
        <f t="shared" si="965"/>
        <v>207.35256714210811</v>
      </c>
      <c r="AT2068" s="17">
        <v>405.40211714567499</v>
      </c>
      <c r="AU2068" s="6">
        <f t="shared" si="966"/>
        <v>405.40211714567499</v>
      </c>
      <c r="AV2068" s="17">
        <v>682.07316002845596</v>
      </c>
      <c r="AW2068" s="6">
        <f t="shared" si="967"/>
        <v>682.07316002845596</v>
      </c>
      <c r="AX2068" s="17">
        <v>190.95976947582099</v>
      </c>
      <c r="AY2068" s="6">
        <f t="shared" si="968"/>
        <v>190.95976947582099</v>
      </c>
      <c r="AZ2068" s="20">
        <v>293543686.58851099</v>
      </c>
      <c r="BA2068" s="20">
        <v>884041093.96239996</v>
      </c>
      <c r="BB2068" s="20">
        <v>188051389.63275599</v>
      </c>
      <c r="BC2068" s="20">
        <v>386363831.23936301</v>
      </c>
      <c r="BD2068" s="19">
        <f t="shared" si="969"/>
        <v>1752.00000142303</v>
      </c>
      <c r="BE2068" s="18">
        <v>2.97259130296667</v>
      </c>
      <c r="BF2068" s="20">
        <v>4321578.4426274002</v>
      </c>
      <c r="BG2068" s="20">
        <v>255155.622610544</v>
      </c>
      <c r="BH2068" s="19">
        <f>BG2068*1000000/454/(BD2068*1000)</f>
        <v>320.78583871836656</v>
      </c>
      <c r="BI2068" s="20">
        <v>278.12923068682198</v>
      </c>
      <c r="BJ2068">
        <v>53</v>
      </c>
      <c r="BK2068" s="22">
        <v>608</v>
      </c>
      <c r="BL2068" s="22">
        <v>922.38463999999999</v>
      </c>
      <c r="BM2068" s="22">
        <v>152</v>
      </c>
      <c r="BN2068" s="22">
        <v>38</v>
      </c>
      <c r="BO2068">
        <v>0.58137645179520203</v>
      </c>
    </row>
    <row r="2069" spans="1:67" x14ac:dyDescent="0.2">
      <c r="A2069" s="27">
        <v>2068</v>
      </c>
      <c r="B2069" s="18">
        <v>206.02165236060799</v>
      </c>
      <c r="C2069" s="18">
        <v>22.799999999999901</v>
      </c>
      <c r="D2069">
        <v>200</v>
      </c>
      <c r="E2069">
        <v>800</v>
      </c>
      <c r="F2069">
        <v>7</v>
      </c>
      <c r="G2069" s="23">
        <f t="shared" si="970"/>
        <v>0.33727959802552432</v>
      </c>
      <c r="H2069">
        <v>100</v>
      </c>
      <c r="I2069" s="17">
        <v>101.65903714356401</v>
      </c>
      <c r="J2069" s="6">
        <f t="shared" si="971"/>
        <v>101.5861185273796</v>
      </c>
      <c r="K2069" s="6">
        <f t="shared" si="990"/>
        <v>95.28684989016601</v>
      </c>
      <c r="L2069" s="6">
        <f t="shared" si="973"/>
        <v>0.93799085220963729</v>
      </c>
      <c r="M2069" s="6">
        <f t="shared" si="974"/>
        <v>95.355246885102773</v>
      </c>
      <c r="N2069" s="28">
        <v>100</v>
      </c>
      <c r="O2069" s="17">
        <v>125.550789895302</v>
      </c>
      <c r="P2069" s="6">
        <f t="shared" si="975"/>
        <v>118.420426930375</v>
      </c>
      <c r="Q2069" s="6">
        <f t="shared" si="960"/>
        <v>74.01276683148437</v>
      </c>
      <c r="R2069" s="17">
        <v>118.420426930375</v>
      </c>
      <c r="S2069" s="6">
        <f t="shared" si="976"/>
        <v>7.1303629649270022</v>
      </c>
      <c r="T2069" s="6">
        <f t="shared" si="977"/>
        <v>81.143129796411372</v>
      </c>
      <c r="U2069" s="17">
        <v>43.799218749734102</v>
      </c>
      <c r="V2069" s="6">
        <f t="shared" si="978"/>
        <v>39.002435272607102</v>
      </c>
      <c r="W2069" s="6">
        <f t="shared" si="961"/>
        <v>39.002435272607102</v>
      </c>
      <c r="X2069" s="17">
        <v>39.002435272607102</v>
      </c>
      <c r="Y2069" s="6">
        <f t="shared" si="979"/>
        <v>4.7967834771270006</v>
      </c>
      <c r="Z2069" s="6">
        <f t="shared" si="980"/>
        <v>43.799218749734102</v>
      </c>
      <c r="AA2069" s="17">
        <v>107.39481361355701</v>
      </c>
      <c r="AB2069" s="6">
        <f t="shared" ref="AB2069:AB2132" si="991">AA2069-AE2069-AG2069</f>
        <v>51.752854972072498</v>
      </c>
      <c r="AC2069" s="6">
        <f>AB2069*aero_capex_adj</f>
        <v>51.752854972072498</v>
      </c>
      <c r="AD2069" s="17">
        <v>92.205616599566596</v>
      </c>
      <c r="AE2069" s="6">
        <f t="shared" si="982"/>
        <v>15.189197013990409</v>
      </c>
      <c r="AF2069" s="17">
        <v>66.942051986062907</v>
      </c>
      <c r="AG2069" s="6">
        <f t="shared" ref="AG2069:AG2132" si="992">AA2069-AF2069</f>
        <v>40.452761627494098</v>
      </c>
      <c r="AH2069" s="6">
        <f t="shared" si="963"/>
        <v>40.452761627494098</v>
      </c>
      <c r="AI2069" s="6">
        <f t="shared" si="984"/>
        <v>107.39481361355701</v>
      </c>
      <c r="AJ2069" s="17">
        <v>73.040788064856301</v>
      </c>
      <c r="AK2069" s="6">
        <f t="shared" si="985"/>
        <v>59.997760294454302</v>
      </c>
      <c r="AL2069" s="6">
        <f t="shared" si="964"/>
        <v>59.997760294454302</v>
      </c>
      <c r="AM2069" s="17">
        <v>59.997760294454302</v>
      </c>
      <c r="AN2069" s="6">
        <f t="shared" si="986"/>
        <v>13.043027770401999</v>
      </c>
      <c r="AO2069" s="6">
        <f t="shared" si="987"/>
        <v>73.040788064856301</v>
      </c>
      <c r="AP2069" s="17">
        <v>1253.09971632715</v>
      </c>
      <c r="AQ2069" s="6">
        <f t="shared" si="988"/>
        <v>1128.4486322261212</v>
      </c>
      <c r="AR2069" s="17">
        <v>332.40289093609402</v>
      </c>
      <c r="AS2069" s="6">
        <f t="shared" si="965"/>
        <v>207.75180683505877</v>
      </c>
      <c r="AT2069" s="17">
        <v>45.982945399820501</v>
      </c>
      <c r="AU2069" s="6">
        <f t="shared" si="966"/>
        <v>45.982945399820501</v>
      </c>
      <c r="AV2069" s="17">
        <v>683.38643375702702</v>
      </c>
      <c r="AW2069" s="6">
        <f t="shared" si="967"/>
        <v>683.38643375702702</v>
      </c>
      <c r="AX2069" s="17">
        <v>191.32744623421499</v>
      </c>
      <c r="AY2069" s="6">
        <f t="shared" si="968"/>
        <v>191.32744623421499</v>
      </c>
      <c r="AZ2069" s="20">
        <v>248522859.07029599</v>
      </c>
      <c r="BA2069" s="20">
        <v>100080123.8448</v>
      </c>
      <c r="BB2069" s="20">
        <v>242310872.82562199</v>
      </c>
      <c r="BC2069" s="20">
        <v>1161086144.25928</v>
      </c>
      <c r="BD2069" s="19">
        <f t="shared" si="969"/>
        <v>1751.9999999999982</v>
      </c>
      <c r="BE2069" s="18">
        <v>5.0370804237080201E-2</v>
      </c>
      <c r="BF2069" s="20">
        <v>11460433.212142</v>
      </c>
      <c r="BG2069" s="20">
        <v>676649.51833035296</v>
      </c>
      <c r="BH2069" s="19">
        <f t="shared" si="989"/>
        <v>850.69488656180681</v>
      </c>
      <c r="BI2069" s="20">
        <v>278.12923068682198</v>
      </c>
      <c r="BJ2069">
        <v>6</v>
      </c>
      <c r="BK2069" s="22">
        <v>608</v>
      </c>
      <c r="BL2069" s="22">
        <v>922.38463999999999</v>
      </c>
      <c r="BM2069" s="22">
        <v>152</v>
      </c>
      <c r="BN2069" s="22">
        <v>38</v>
      </c>
      <c r="BO2069">
        <v>0.747887809536954</v>
      </c>
    </row>
    <row r="2070" spans="1:67" x14ac:dyDescent="0.2">
      <c r="A2070" s="27">
        <v>2069</v>
      </c>
      <c r="B2070" s="18">
        <v>257.52706545076097</v>
      </c>
      <c r="C2070" s="18">
        <v>22.799999999999901</v>
      </c>
      <c r="D2070">
        <v>200</v>
      </c>
      <c r="E2070">
        <v>800</v>
      </c>
      <c r="F2070">
        <v>7</v>
      </c>
      <c r="G2070" s="23">
        <f t="shared" si="970"/>
        <v>0.40096665893417638</v>
      </c>
      <c r="H2070">
        <v>100</v>
      </c>
      <c r="I2070" s="17">
        <v>102.623172354419</v>
      </c>
      <c r="J2070" s="6">
        <f t="shared" si="971"/>
        <v>102.38424941710151</v>
      </c>
      <c r="K2070" s="6">
        <f t="shared" si="990"/>
        <v>94.554807702537531</v>
      </c>
      <c r="L2070" s="6">
        <f t="shared" si="973"/>
        <v>0.92352884590023465</v>
      </c>
      <c r="M2070" s="6">
        <f t="shared" si="974"/>
        <v>94.775459927097444</v>
      </c>
      <c r="N2070" s="28">
        <v>100</v>
      </c>
      <c r="O2070" s="17">
        <v>115.75315412352499</v>
      </c>
      <c r="P2070" s="6">
        <f t="shared" si="975"/>
        <v>109.175880848723</v>
      </c>
      <c r="Q2070" s="6">
        <f t="shared" si="960"/>
        <v>68.234925530451875</v>
      </c>
      <c r="R2070" s="17">
        <v>109.175880848723</v>
      </c>
      <c r="S2070" s="6">
        <f t="shared" si="976"/>
        <v>6.5772732748019962</v>
      </c>
      <c r="T2070" s="6">
        <f t="shared" si="977"/>
        <v>74.812198805253871</v>
      </c>
      <c r="U2070" s="17">
        <v>43.778194756547698</v>
      </c>
      <c r="V2070" s="6">
        <f t="shared" si="978"/>
        <v>38.981411279420598</v>
      </c>
      <c r="W2070" s="6">
        <f t="shared" si="961"/>
        <v>38.981411279420598</v>
      </c>
      <c r="X2070" s="17">
        <v>38.981411279420598</v>
      </c>
      <c r="Y2070" s="6">
        <f t="shared" si="979"/>
        <v>4.7967834771271001</v>
      </c>
      <c r="Z2070" s="6">
        <f t="shared" si="980"/>
        <v>43.778194756547698</v>
      </c>
      <c r="AA2070" s="17">
        <v>113.063961723278</v>
      </c>
      <c r="AB2070" s="6">
        <f t="shared" si="991"/>
        <v>57.002169258724692</v>
      </c>
      <c r="AC2070" s="6">
        <f t="shared" si="962"/>
        <v>57.002169258724692</v>
      </c>
      <c r="AD2070" s="17">
        <v>97.529428640821294</v>
      </c>
      <c r="AE2070" s="6">
        <f t="shared" si="982"/>
        <v>15.534533082456704</v>
      </c>
      <c r="AF2070" s="17">
        <v>72.536702341181396</v>
      </c>
      <c r="AG2070" s="6">
        <f t="shared" si="992"/>
        <v>40.527259382096602</v>
      </c>
      <c r="AH2070" s="6">
        <f t="shared" si="963"/>
        <v>40.527259382096602</v>
      </c>
      <c r="AI2070" s="6">
        <f t="shared" si="984"/>
        <v>113.063961723278</v>
      </c>
      <c r="AJ2070" s="17">
        <v>65.646721747703893</v>
      </c>
      <c r="AK2070" s="6">
        <f t="shared" si="985"/>
        <v>53.851672617684898</v>
      </c>
      <c r="AL2070" s="6">
        <f t="shared" si="964"/>
        <v>53.851672617684898</v>
      </c>
      <c r="AM2070" s="17">
        <v>53.851672617684898</v>
      </c>
      <c r="AN2070" s="6">
        <f t="shared" si="986"/>
        <v>11.795049130018995</v>
      </c>
      <c r="AO2070" s="6">
        <f t="shared" si="987"/>
        <v>65.646721747703893</v>
      </c>
      <c r="AP2070" s="17">
        <v>1335.48016944903</v>
      </c>
      <c r="AQ2070" s="6">
        <f t="shared" si="988"/>
        <v>1179.7503047045111</v>
      </c>
      <c r="AR2070" s="17">
        <v>415.27963931872898</v>
      </c>
      <c r="AS2070" s="6">
        <f t="shared" si="965"/>
        <v>259.54977457420563</v>
      </c>
      <c r="AT2070" s="17">
        <v>45.958158610892497</v>
      </c>
      <c r="AU2070" s="6">
        <f t="shared" si="966"/>
        <v>45.958158610892497</v>
      </c>
      <c r="AV2070" s="17">
        <v>683.01805902281899</v>
      </c>
      <c r="AW2070" s="6">
        <f t="shared" si="967"/>
        <v>683.01805902281899</v>
      </c>
      <c r="AX2070" s="17">
        <v>191.224312496594</v>
      </c>
      <c r="AY2070" s="6">
        <f t="shared" si="968"/>
        <v>191.224312496594</v>
      </c>
      <c r="AZ2070" s="20">
        <v>335047919.06490701</v>
      </c>
      <c r="BA2070" s="20">
        <v>100080123.8448</v>
      </c>
      <c r="BB2070" s="20">
        <v>267365543.542968</v>
      </c>
      <c r="BC2070" s="20">
        <v>1049506413.54732</v>
      </c>
      <c r="BD2070" s="19">
        <f t="shared" si="969"/>
        <v>1751.999999999995</v>
      </c>
      <c r="BE2070" s="18">
        <v>0.92795426487884403</v>
      </c>
      <c r="BF2070" s="20">
        <v>10376519.986844899</v>
      </c>
      <c r="BG2070" s="20">
        <v>612652.86582753598</v>
      </c>
      <c r="BH2070" s="19">
        <f t="shared" si="989"/>
        <v>770.23724406535723</v>
      </c>
      <c r="BI2070" s="20">
        <v>347.66153835852703</v>
      </c>
      <c r="BJ2070">
        <v>6</v>
      </c>
      <c r="BK2070" s="22">
        <v>608</v>
      </c>
      <c r="BL2070" s="22">
        <v>922.38463999999999</v>
      </c>
      <c r="BM2070" s="22">
        <v>152</v>
      </c>
      <c r="BN2070" s="22">
        <v>38</v>
      </c>
      <c r="BO2070">
        <v>0.82501659889469303</v>
      </c>
    </row>
    <row r="2071" spans="1:67" x14ac:dyDescent="0.2">
      <c r="A2071" s="27">
        <v>2070</v>
      </c>
      <c r="B2071" s="18">
        <v>309.03247854091302</v>
      </c>
      <c r="C2071" s="18">
        <v>22.799999999999901</v>
      </c>
      <c r="D2071">
        <v>200</v>
      </c>
      <c r="E2071">
        <v>800</v>
      </c>
      <c r="F2071">
        <v>7</v>
      </c>
      <c r="G2071" s="23">
        <f t="shared" si="970"/>
        <v>0.4511068596789472</v>
      </c>
      <c r="H2071">
        <v>100</v>
      </c>
      <c r="I2071" s="17">
        <v>104.214512825447</v>
      </c>
      <c r="J2071" s="6">
        <f t="shared" si="971"/>
        <v>103.85939513586086</v>
      </c>
      <c r="K2071" s="6">
        <f t="shared" si="990"/>
        <v>94.523943403419096</v>
      </c>
      <c r="L2071" s="6">
        <f t="shared" si="973"/>
        <v>0.91011451857359804</v>
      </c>
      <c r="M2071" s="6">
        <f t="shared" si="974"/>
        <v>94.847141168513758</v>
      </c>
      <c r="N2071" s="28">
        <v>100</v>
      </c>
      <c r="O2071" s="17">
        <v>112.937530988322</v>
      </c>
      <c r="P2071" s="6">
        <f t="shared" si="975"/>
        <v>106.51737699474</v>
      </c>
      <c r="Q2071" s="6">
        <f t="shared" si="960"/>
        <v>66.57336062171251</v>
      </c>
      <c r="R2071" s="17">
        <v>106.51737699474</v>
      </c>
      <c r="S2071" s="6">
        <f t="shared" si="976"/>
        <v>6.4201539935819909</v>
      </c>
      <c r="T2071" s="6">
        <f t="shared" si="977"/>
        <v>72.993514615294501</v>
      </c>
      <c r="U2071" s="17">
        <v>43.7597269377126</v>
      </c>
      <c r="V2071" s="6">
        <f t="shared" si="978"/>
        <v>38.9629434605855</v>
      </c>
      <c r="W2071" s="6">
        <f t="shared" si="961"/>
        <v>38.9629434605855</v>
      </c>
      <c r="X2071" s="17">
        <v>38.9629434605855</v>
      </c>
      <c r="Y2071" s="6">
        <f t="shared" si="979"/>
        <v>4.7967834771271001</v>
      </c>
      <c r="Z2071" s="6">
        <f t="shared" si="980"/>
        <v>43.7597269377126</v>
      </c>
      <c r="AA2071" s="17">
        <v>118.48079715476401</v>
      </c>
      <c r="AB2071" s="6">
        <f t="shared" si="991"/>
        <v>62.025808103098001</v>
      </c>
      <c r="AC2071" s="6">
        <f t="shared" si="962"/>
        <v>62.025808103098001</v>
      </c>
      <c r="AD2071" s="17">
        <v>102.617540311781</v>
      </c>
      <c r="AE2071" s="6">
        <f t="shared" si="982"/>
        <v>15.863256842983006</v>
      </c>
      <c r="AF2071" s="17">
        <v>77.889064946081007</v>
      </c>
      <c r="AG2071" s="6">
        <f t="shared" si="992"/>
        <v>40.591732208682998</v>
      </c>
      <c r="AH2071" s="6">
        <f t="shared" si="963"/>
        <v>40.591732208682998</v>
      </c>
      <c r="AI2071" s="6">
        <f t="shared" si="984"/>
        <v>118.48079715476401</v>
      </c>
      <c r="AJ2071" s="17">
        <v>61.966527137903697</v>
      </c>
      <c r="AK2071" s="6">
        <f t="shared" si="985"/>
        <v>50.744377809164298</v>
      </c>
      <c r="AL2071" s="6">
        <f t="shared" si="964"/>
        <v>50.744377809164298</v>
      </c>
      <c r="AM2071" s="17">
        <v>50.744377809164298</v>
      </c>
      <c r="AN2071" s="6">
        <f t="shared" si="986"/>
        <v>11.222149328739398</v>
      </c>
      <c r="AO2071" s="6">
        <f t="shared" si="987"/>
        <v>61.966527137903697</v>
      </c>
      <c r="AP2071" s="17">
        <v>1417.8640521816101</v>
      </c>
      <c r="AQ2071" s="6">
        <f t="shared" si="988"/>
        <v>1231.0767487151916</v>
      </c>
      <c r="AR2071" s="17">
        <v>498.09947591046199</v>
      </c>
      <c r="AS2071" s="6">
        <f t="shared" si="965"/>
        <v>311.31217244403877</v>
      </c>
      <c r="AT2071" s="17">
        <v>45.936385490849801</v>
      </c>
      <c r="AU2071" s="6">
        <f t="shared" si="966"/>
        <v>45.936385490849801</v>
      </c>
      <c r="AV2071" s="17">
        <v>682.69447264251198</v>
      </c>
      <c r="AW2071" s="6">
        <f t="shared" si="967"/>
        <v>682.69447264251198</v>
      </c>
      <c r="AX2071" s="17">
        <v>191.13371813779099</v>
      </c>
      <c r="AY2071" s="6">
        <f t="shared" si="968"/>
        <v>191.13371813779099</v>
      </c>
      <c r="AZ2071" s="20">
        <v>409465870.49474299</v>
      </c>
      <c r="BA2071" s="20">
        <v>100080123.8448</v>
      </c>
      <c r="BB2071" s="20">
        <v>280793223.817972</v>
      </c>
      <c r="BC2071" s="20">
        <v>961660781.842484</v>
      </c>
      <c r="BD2071" s="19">
        <f t="shared" si="969"/>
        <v>1751.9999999999991</v>
      </c>
      <c r="BE2071" s="18">
        <v>3.1580912336128502</v>
      </c>
      <c r="BF2071" s="20">
        <v>9525884.9369296897</v>
      </c>
      <c r="BG2071" s="20">
        <v>562429.47669855796</v>
      </c>
      <c r="BH2071" s="19">
        <f t="shared" si="989"/>
        <v>707.09557447065947</v>
      </c>
      <c r="BI2071" s="20">
        <v>417.19384603023298</v>
      </c>
      <c r="BJ2071">
        <v>6</v>
      </c>
      <c r="BK2071" s="22">
        <v>608</v>
      </c>
      <c r="BL2071" s="22">
        <v>922.38463999999999</v>
      </c>
      <c r="BM2071" s="22">
        <v>152</v>
      </c>
      <c r="BN2071" s="22">
        <v>38</v>
      </c>
      <c r="BO2071">
        <v>0.86610825739719799</v>
      </c>
    </row>
    <row r="2072" spans="1:67" x14ac:dyDescent="0.2">
      <c r="A2072" s="27">
        <v>2071</v>
      </c>
      <c r="B2072" s="18">
        <v>360.53789163106501</v>
      </c>
      <c r="C2072" s="18">
        <v>22.799999999999901</v>
      </c>
      <c r="D2072">
        <v>200</v>
      </c>
      <c r="E2072">
        <v>800</v>
      </c>
      <c r="F2072">
        <v>7</v>
      </c>
      <c r="G2072" s="23">
        <f t="shared" si="970"/>
        <v>0.49057518596613386</v>
      </c>
      <c r="H2072">
        <v>100</v>
      </c>
      <c r="I2072" s="17">
        <v>106.346112545431</v>
      </c>
      <c r="J2072" s="6">
        <f t="shared" si="971"/>
        <v>105.91554648800692</v>
      </c>
      <c r="K2072" s="6">
        <f t="shared" si="990"/>
        <v>95.074813834610026</v>
      </c>
      <c r="L2072" s="6">
        <f t="shared" si="973"/>
        <v>0.89764738970945668</v>
      </c>
      <c r="M2072" s="6">
        <f t="shared" si="974"/>
        <v>95.461310332154241</v>
      </c>
      <c r="N2072" s="28">
        <v>100</v>
      </c>
      <c r="O2072" s="17">
        <v>114.51723998581799</v>
      </c>
      <c r="P2072" s="6">
        <f t="shared" si="975"/>
        <v>108.00470668432899</v>
      </c>
      <c r="Q2072" s="6">
        <f t="shared" si="960"/>
        <v>67.502941677705621</v>
      </c>
      <c r="R2072" s="17">
        <v>108.00470668432899</v>
      </c>
      <c r="S2072" s="6">
        <f t="shared" si="976"/>
        <v>6.5125333014890003</v>
      </c>
      <c r="T2072" s="6">
        <f t="shared" si="977"/>
        <v>74.015474979194622</v>
      </c>
      <c r="U2072" s="17">
        <v>43.743375825662802</v>
      </c>
      <c r="V2072" s="6">
        <f t="shared" si="978"/>
        <v>38.946592348535702</v>
      </c>
      <c r="W2072" s="6">
        <f t="shared" si="961"/>
        <v>38.946592348535702</v>
      </c>
      <c r="X2072" s="17">
        <v>38.946592348535702</v>
      </c>
      <c r="Y2072" s="6">
        <f t="shared" si="979"/>
        <v>4.7967834771271001</v>
      </c>
      <c r="Z2072" s="6">
        <f t="shared" si="980"/>
        <v>43.743375825662802</v>
      </c>
      <c r="AA2072" s="17">
        <v>123.47710674259901</v>
      </c>
      <c r="AB2072" s="6">
        <f t="shared" si="991"/>
        <v>66.6747609825712</v>
      </c>
      <c r="AC2072" s="6">
        <f t="shared" si="962"/>
        <v>66.6747609825712</v>
      </c>
      <c r="AD2072" s="17">
        <v>107.30953811163801</v>
      </c>
      <c r="AE2072" s="6">
        <f t="shared" si="982"/>
        <v>16.167568630961</v>
      </c>
      <c r="AF2072" s="17">
        <v>82.8423296135322</v>
      </c>
      <c r="AG2072" s="6">
        <f t="shared" si="992"/>
        <v>40.634777129066805</v>
      </c>
      <c r="AH2072" s="6">
        <f t="shared" si="963"/>
        <v>40.634777129066805</v>
      </c>
      <c r="AI2072" s="6">
        <f t="shared" si="984"/>
        <v>123.47710674259901</v>
      </c>
      <c r="AJ2072" s="17">
        <v>59.488760130791199</v>
      </c>
      <c r="AK2072" s="6">
        <f t="shared" si="985"/>
        <v>48.642867793147197</v>
      </c>
      <c r="AL2072" s="6">
        <f t="shared" si="964"/>
        <v>48.642867793147197</v>
      </c>
      <c r="AM2072" s="17">
        <v>48.642867793147197</v>
      </c>
      <c r="AN2072" s="6">
        <f t="shared" si="986"/>
        <v>10.845892337644003</v>
      </c>
      <c r="AO2072" s="6">
        <f t="shared" si="987"/>
        <v>59.488760130791199</v>
      </c>
      <c r="AP2072" s="17">
        <v>1500.2507748927101</v>
      </c>
      <c r="AQ2072" s="6">
        <f t="shared" si="988"/>
        <v>1282.4237054387308</v>
      </c>
      <c r="AR2072" s="17">
        <v>580.872185210618</v>
      </c>
      <c r="AS2072" s="6">
        <f t="shared" si="965"/>
        <v>363.04511575663628</v>
      </c>
      <c r="AT2072" s="17">
        <v>45.917107917863497</v>
      </c>
      <c r="AU2072" s="6">
        <f t="shared" si="966"/>
        <v>45.917107917863497</v>
      </c>
      <c r="AV2072" s="17">
        <v>682.40797442583505</v>
      </c>
      <c r="AW2072" s="6">
        <f t="shared" si="967"/>
        <v>682.40797442583505</v>
      </c>
      <c r="AX2072" s="17">
        <v>191.053507338396</v>
      </c>
      <c r="AY2072" s="6">
        <f t="shared" si="968"/>
        <v>191.053507338396</v>
      </c>
      <c r="AZ2072" s="20">
        <v>468941638.91713703</v>
      </c>
      <c r="BA2072" s="20">
        <v>100080123.8448</v>
      </c>
      <c r="BB2072" s="20">
        <v>290465983.52730101</v>
      </c>
      <c r="BC2072" s="20">
        <v>892512295.45068705</v>
      </c>
      <c r="BD2072" s="19">
        <f t="shared" si="969"/>
        <v>1752.0000417399249</v>
      </c>
      <c r="BE2072" s="18">
        <v>6.2668054787048497</v>
      </c>
      <c r="BF2072" s="20">
        <v>8850950.0088899992</v>
      </c>
      <c r="BG2072" s="20">
        <v>522579.81434211798</v>
      </c>
      <c r="BH2072" s="19">
        <f t="shared" si="989"/>
        <v>656.99590888210105</v>
      </c>
      <c r="BI2072" s="20">
        <v>486.72615370193802</v>
      </c>
      <c r="BJ2072">
        <v>6</v>
      </c>
      <c r="BK2072" s="22">
        <v>608</v>
      </c>
      <c r="BL2072" s="22">
        <v>922.38463999999999</v>
      </c>
      <c r="BM2072" s="22">
        <v>152</v>
      </c>
      <c r="BN2072" s="22">
        <v>38</v>
      </c>
      <c r="BO2072">
        <v>0.89563006663442901</v>
      </c>
    </row>
    <row r="2073" spans="1:67" x14ac:dyDescent="0.2">
      <c r="A2073" s="27">
        <v>2072</v>
      </c>
      <c r="B2073" s="18">
        <v>412.043304721217</v>
      </c>
      <c r="C2073" s="18">
        <v>22.799999999999901</v>
      </c>
      <c r="D2073">
        <v>200</v>
      </c>
      <c r="E2073">
        <v>800</v>
      </c>
      <c r="F2073">
        <v>7</v>
      </c>
      <c r="G2073" s="23">
        <f t="shared" si="970"/>
        <v>0.52352573081264753</v>
      </c>
      <c r="H2073">
        <v>100</v>
      </c>
      <c r="I2073" s="17">
        <v>108.834364236562</v>
      </c>
      <c r="J2073" s="6">
        <f t="shared" si="971"/>
        <v>108.3429879855949</v>
      </c>
      <c r="K2073" s="6">
        <f t="shared" si="990"/>
        <v>95.979439455954733</v>
      </c>
      <c r="L2073" s="6">
        <f t="shared" si="973"/>
        <v>0.88588510655360542</v>
      </c>
      <c r="M2073" s="6">
        <f t="shared" si="974"/>
        <v>96.41474235840063</v>
      </c>
      <c r="N2073" s="28">
        <v>99.999998632587406</v>
      </c>
      <c r="O2073" s="17">
        <v>117.92165593066601</v>
      </c>
      <c r="P2073" s="6">
        <f t="shared" si="975"/>
        <v>111.213147002093</v>
      </c>
      <c r="Q2073" s="6">
        <f t="shared" si="960"/>
        <v>69.508216876308126</v>
      </c>
      <c r="R2073" s="17">
        <v>111.213147002093</v>
      </c>
      <c r="S2073" s="6">
        <f t="shared" si="976"/>
        <v>6.7085089285730106</v>
      </c>
      <c r="T2073" s="6">
        <f t="shared" si="977"/>
        <v>76.216725804881136</v>
      </c>
      <c r="U2073" s="17">
        <v>43.728797232538902</v>
      </c>
      <c r="V2073" s="6">
        <f t="shared" si="978"/>
        <v>38.932013755411802</v>
      </c>
      <c r="W2073" s="6">
        <f t="shared" si="961"/>
        <v>38.932013755411802</v>
      </c>
      <c r="X2073" s="17">
        <v>38.932013755411802</v>
      </c>
      <c r="Y2073" s="6">
        <f t="shared" si="979"/>
        <v>4.7967834771271001</v>
      </c>
      <c r="Z2073" s="6">
        <f t="shared" si="980"/>
        <v>43.728797232538902</v>
      </c>
      <c r="AA2073" s="17">
        <v>128.18871603147301</v>
      </c>
      <c r="AB2073" s="6">
        <f t="shared" si="991"/>
        <v>71.075704842633783</v>
      </c>
      <c r="AC2073" s="6">
        <f t="shared" si="962"/>
        <v>71.075704842633783</v>
      </c>
      <c r="AD2073" s="17">
        <v>111.73179916961899</v>
      </c>
      <c r="AE2073" s="6">
        <f t="shared" si="982"/>
        <v>16.456916861854012</v>
      </c>
      <c r="AF2073" s="17">
        <v>87.532621704487795</v>
      </c>
      <c r="AG2073" s="6">
        <f t="shared" si="992"/>
        <v>40.656094326985212</v>
      </c>
      <c r="AH2073" s="6">
        <f t="shared" si="963"/>
        <v>40.656094326985212</v>
      </c>
      <c r="AI2073" s="6">
        <f t="shared" si="984"/>
        <v>128.18871603147301</v>
      </c>
      <c r="AJ2073" s="17">
        <v>57.712500727260498</v>
      </c>
      <c r="AK2073" s="6">
        <f t="shared" si="985"/>
        <v>47.130652439184303</v>
      </c>
      <c r="AL2073" s="6">
        <f t="shared" si="964"/>
        <v>47.130652439184303</v>
      </c>
      <c r="AM2073" s="17">
        <v>47.130652439184303</v>
      </c>
      <c r="AN2073" s="6">
        <f t="shared" si="986"/>
        <v>10.581848288076195</v>
      </c>
      <c r="AO2073" s="6">
        <f t="shared" si="987"/>
        <v>57.712500727260498</v>
      </c>
      <c r="AP2073" s="17">
        <v>1582.63987578661</v>
      </c>
      <c r="AQ2073" s="6">
        <f t="shared" si="988"/>
        <v>1333.7878393981614</v>
      </c>
      <c r="AR2073" s="17">
        <v>663.60543036920205</v>
      </c>
      <c r="AS2073" s="6">
        <f t="shared" si="965"/>
        <v>414.7533939807513</v>
      </c>
      <c r="AT2073" s="17">
        <v>45.899920102617202</v>
      </c>
      <c r="AU2073" s="6">
        <f t="shared" si="966"/>
        <v>45.899920102617202</v>
      </c>
      <c r="AV2073" s="17">
        <v>682.15253363875399</v>
      </c>
      <c r="AW2073" s="6">
        <f t="shared" si="967"/>
        <v>682.15253363875399</v>
      </c>
      <c r="AX2073" s="17">
        <v>190.981991676039</v>
      </c>
      <c r="AY2073" s="6">
        <f t="shared" si="968"/>
        <v>190.981991676039</v>
      </c>
      <c r="AZ2073" s="20">
        <v>519385525.05282003</v>
      </c>
      <c r="BA2073" s="20">
        <v>100080123.8448</v>
      </c>
      <c r="BB2073" s="20">
        <v>297751431.77163899</v>
      </c>
      <c r="BC2073" s="20">
        <v>834782919.87608302</v>
      </c>
      <c r="BD2073" s="19">
        <f t="shared" si="969"/>
        <v>1752.0000005453419</v>
      </c>
      <c r="BE2073" s="18">
        <v>9.7282490972223492</v>
      </c>
      <c r="BF2073" s="20">
        <v>8282626.6391003998</v>
      </c>
      <c r="BG2073" s="20">
        <v>489024.73598638998</v>
      </c>
      <c r="BH2073" s="19">
        <f t="shared" si="989"/>
        <v>614.80992878393488</v>
      </c>
      <c r="BI2073" s="20">
        <v>556.25846137364397</v>
      </c>
      <c r="BJ2073">
        <v>6</v>
      </c>
      <c r="BK2073" s="22">
        <v>608</v>
      </c>
      <c r="BL2073" s="22">
        <v>922.38463999999999</v>
      </c>
      <c r="BM2073" s="22">
        <v>152</v>
      </c>
      <c r="BN2073" s="22">
        <v>38</v>
      </c>
      <c r="BO2073">
        <v>0.91779609377018301</v>
      </c>
    </row>
    <row r="2074" spans="1:67" x14ac:dyDescent="0.2">
      <c r="A2074" s="27">
        <v>2073</v>
      </c>
      <c r="B2074" s="18">
        <v>463.54871781137001</v>
      </c>
      <c r="C2074" s="18">
        <v>22.799999999999901</v>
      </c>
      <c r="D2074">
        <v>200</v>
      </c>
      <c r="E2074">
        <v>800</v>
      </c>
      <c r="F2074">
        <v>7</v>
      </c>
      <c r="G2074" s="23">
        <f t="shared" si="970"/>
        <v>0.55156939004799088</v>
      </c>
      <c r="H2074">
        <v>100</v>
      </c>
      <c r="I2074" s="17">
        <v>111.557807268123</v>
      </c>
      <c r="J2074" s="6">
        <f t="shared" si="971"/>
        <v>111.01633481151704</v>
      </c>
      <c r="K2074" s="6">
        <f t="shared" si="990"/>
        <v>97.140685657970394</v>
      </c>
      <c r="L2074" s="6">
        <f t="shared" si="973"/>
        <v>0.87501254498173942</v>
      </c>
      <c r="M2074" s="6">
        <f t="shared" si="974"/>
        <v>97.614480850262694</v>
      </c>
      <c r="N2074" s="28">
        <v>100</v>
      </c>
      <c r="O2074" s="17">
        <v>122.206731248333</v>
      </c>
      <c r="P2074" s="6">
        <f t="shared" si="975"/>
        <v>115.252242859239</v>
      </c>
      <c r="Q2074" s="6">
        <f t="shared" si="960"/>
        <v>72.032651787024378</v>
      </c>
      <c r="R2074" s="17">
        <v>115.252242859239</v>
      </c>
      <c r="S2074" s="6">
        <f t="shared" si="976"/>
        <v>6.9544883890939957</v>
      </c>
      <c r="T2074" s="6">
        <f t="shared" si="977"/>
        <v>78.987140176118373</v>
      </c>
      <c r="U2074" s="17">
        <v>43.715717756157197</v>
      </c>
      <c r="V2074" s="6">
        <f t="shared" si="978"/>
        <v>38.918934279030097</v>
      </c>
      <c r="W2074" s="6">
        <f t="shared" si="961"/>
        <v>38.918934279030097</v>
      </c>
      <c r="X2074" s="17">
        <v>38.918934279030097</v>
      </c>
      <c r="Y2074" s="6">
        <f t="shared" si="979"/>
        <v>4.7967834771271001</v>
      </c>
      <c r="Z2074" s="6">
        <f t="shared" si="980"/>
        <v>43.715717756157197</v>
      </c>
      <c r="AA2074" s="17">
        <v>132.76086506847599</v>
      </c>
      <c r="AB2074" s="6">
        <f t="shared" si="991"/>
        <v>75.346862560610703</v>
      </c>
      <c r="AC2074" s="6">
        <f t="shared" si="962"/>
        <v>75.346862560610703</v>
      </c>
      <c r="AD2074" s="17">
        <v>116.023831220679</v>
      </c>
      <c r="AE2074" s="6">
        <f t="shared" si="982"/>
        <v>16.737033847796994</v>
      </c>
      <c r="AF2074" s="17">
        <v>92.083896408407696</v>
      </c>
      <c r="AG2074" s="6">
        <f t="shared" si="992"/>
        <v>40.676968660068297</v>
      </c>
      <c r="AH2074" s="6">
        <f t="shared" si="963"/>
        <v>40.676968660068297</v>
      </c>
      <c r="AI2074" s="6">
        <f t="shared" si="984"/>
        <v>132.76086506847599</v>
      </c>
      <c r="AJ2074" s="17">
        <v>56.233353166456801</v>
      </c>
      <c r="AK2074" s="6">
        <f t="shared" si="985"/>
        <v>45.858999674356902</v>
      </c>
      <c r="AL2074" s="6">
        <f t="shared" si="964"/>
        <v>45.858999674356902</v>
      </c>
      <c r="AM2074" s="17">
        <v>45.858999674356902</v>
      </c>
      <c r="AN2074" s="6">
        <f t="shared" si="986"/>
        <v>10.3743534920999</v>
      </c>
      <c r="AO2074" s="6">
        <f t="shared" si="987"/>
        <v>56.233353166456801</v>
      </c>
      <c r="AP2074" s="17">
        <v>1665.0309880405</v>
      </c>
      <c r="AQ2074" s="6">
        <f t="shared" si="988"/>
        <v>1385.166501090712</v>
      </c>
      <c r="AR2074" s="17">
        <v>746.30529853277596</v>
      </c>
      <c r="AS2074" s="6">
        <f t="shared" si="965"/>
        <v>466.44081158298496</v>
      </c>
      <c r="AT2074" s="17">
        <v>45.884499710425899</v>
      </c>
      <c r="AU2074" s="6">
        <f t="shared" si="966"/>
        <v>45.884499710425899</v>
      </c>
      <c r="AV2074" s="17">
        <v>681.923359828005</v>
      </c>
      <c r="AW2074" s="6">
        <f t="shared" si="967"/>
        <v>681.923359828005</v>
      </c>
      <c r="AX2074" s="17">
        <v>190.91782996929601</v>
      </c>
      <c r="AY2074" s="6">
        <f t="shared" si="968"/>
        <v>190.91782996929601</v>
      </c>
      <c r="AZ2074" s="20">
        <v>562479577.29156804</v>
      </c>
      <c r="BA2074" s="20">
        <v>100080123.8448</v>
      </c>
      <c r="BB2074" s="20">
        <v>303789870.22771102</v>
      </c>
      <c r="BC2074" s="20">
        <v>785650428.63591897</v>
      </c>
      <c r="BD2074" s="19">
        <f t="shared" si="969"/>
        <v>1751.9999999999982</v>
      </c>
      <c r="BE2074" s="18">
        <v>13.3112692283912</v>
      </c>
      <c r="BF2074" s="20">
        <v>7793123.4398447396</v>
      </c>
      <c r="BG2074" s="20">
        <v>460123.376162873</v>
      </c>
      <c r="BH2074" s="19">
        <f t="shared" si="989"/>
        <v>578.47466477942578</v>
      </c>
      <c r="BI2074" s="20">
        <v>625.79076904534895</v>
      </c>
      <c r="BJ2074">
        <v>6</v>
      </c>
      <c r="BK2074" s="22">
        <v>608</v>
      </c>
      <c r="BL2074" s="22">
        <v>922.38463999999999</v>
      </c>
      <c r="BM2074" s="22">
        <v>152</v>
      </c>
      <c r="BN2074" s="22">
        <v>38</v>
      </c>
      <c r="BO2074">
        <v>0.93611728955911599</v>
      </c>
    </row>
    <row r="2075" spans="1:67" x14ac:dyDescent="0.2">
      <c r="A2075" s="27">
        <v>2074</v>
      </c>
      <c r="B2075" s="18">
        <v>515.05413090152194</v>
      </c>
      <c r="C2075" s="18">
        <v>22.799999999999901</v>
      </c>
      <c r="D2075">
        <v>200</v>
      </c>
      <c r="E2075">
        <v>800</v>
      </c>
      <c r="F2075">
        <v>7</v>
      </c>
      <c r="G2075" s="23">
        <f t="shared" si="970"/>
        <v>0.57274922734902944</v>
      </c>
      <c r="H2075">
        <v>100</v>
      </c>
      <c r="I2075" s="17">
        <v>114.522993884126</v>
      </c>
      <c r="J2075" s="6">
        <f t="shared" si="971"/>
        <v>113.96142816089075</v>
      </c>
      <c r="K2075" s="6">
        <f t="shared" si="990"/>
        <v>98.629318197100474</v>
      </c>
      <c r="L2075" s="6">
        <f t="shared" si="973"/>
        <v>0.86546228657169511</v>
      </c>
      <c r="M2075" s="6">
        <f t="shared" si="974"/>
        <v>99.115332151991936</v>
      </c>
      <c r="N2075" s="28">
        <v>99.999998598042794</v>
      </c>
      <c r="O2075" s="17">
        <v>127.62917998915</v>
      </c>
      <c r="P2075" s="6">
        <f t="shared" si="975"/>
        <v>120.364035759286</v>
      </c>
      <c r="Q2075" s="6">
        <f t="shared" si="960"/>
        <v>75.227522349553752</v>
      </c>
      <c r="R2075" s="17">
        <v>120.364035759286</v>
      </c>
      <c r="S2075" s="6">
        <f t="shared" si="976"/>
        <v>7.2651442298640063</v>
      </c>
      <c r="T2075" s="6">
        <f t="shared" si="977"/>
        <v>82.492666579417758</v>
      </c>
      <c r="U2075" s="17">
        <v>43.7039174726402</v>
      </c>
      <c r="V2075" s="6">
        <f t="shared" si="978"/>
        <v>38.907133995513099</v>
      </c>
      <c r="W2075" s="6">
        <f t="shared" si="961"/>
        <v>38.907133995513099</v>
      </c>
      <c r="X2075" s="17">
        <v>38.907133995513099</v>
      </c>
      <c r="Y2075" s="6">
        <f t="shared" si="979"/>
        <v>4.7967834771271001</v>
      </c>
      <c r="Z2075" s="6">
        <f t="shared" si="980"/>
        <v>43.7039174726402</v>
      </c>
      <c r="AA2075" s="17">
        <v>136.718580292273</v>
      </c>
      <c r="AB2075" s="6">
        <f t="shared" si="991"/>
        <v>79.155491265787902</v>
      </c>
      <c r="AC2075" s="6">
        <f t="shared" si="962"/>
        <v>79.155491265787902</v>
      </c>
      <c r="AD2075" s="17">
        <v>119.734345701327</v>
      </c>
      <c r="AE2075" s="6">
        <f t="shared" si="982"/>
        <v>16.984234590946002</v>
      </c>
      <c r="AF2075" s="17">
        <v>96.139725856733904</v>
      </c>
      <c r="AG2075" s="6">
        <f t="shared" si="992"/>
        <v>40.5788544355391</v>
      </c>
      <c r="AH2075" s="6">
        <f t="shared" si="963"/>
        <v>40.5788544355391</v>
      </c>
      <c r="AI2075" s="6">
        <f t="shared" si="984"/>
        <v>136.718580292273</v>
      </c>
      <c r="AJ2075" s="17">
        <v>55.1220175278713</v>
      </c>
      <c r="AK2075" s="6">
        <f t="shared" si="985"/>
        <v>44.8943086656313</v>
      </c>
      <c r="AL2075" s="6">
        <f t="shared" si="964"/>
        <v>44.8943086656313</v>
      </c>
      <c r="AM2075" s="17">
        <v>44.8943086656313</v>
      </c>
      <c r="AN2075" s="6">
        <f t="shared" si="986"/>
        <v>10.22770886224</v>
      </c>
      <c r="AO2075" s="6">
        <f t="shared" si="987"/>
        <v>55.1220175278713</v>
      </c>
      <c r="AP2075" s="17">
        <v>1747.4238165832401</v>
      </c>
      <c r="AQ2075" s="6">
        <f t="shared" si="988"/>
        <v>1436.5575592644886</v>
      </c>
      <c r="AR2075" s="17">
        <v>828.97668618334899</v>
      </c>
      <c r="AS2075" s="6">
        <f t="shared" si="965"/>
        <v>518.11042886459313</v>
      </c>
      <c r="AT2075" s="17">
        <v>45.870587456258399</v>
      </c>
      <c r="AU2075" s="6">
        <f t="shared" si="966"/>
        <v>45.870587456258399</v>
      </c>
      <c r="AV2075" s="17">
        <v>681.71659956768701</v>
      </c>
      <c r="AW2075" s="6">
        <f t="shared" si="967"/>
        <v>681.71659956768701</v>
      </c>
      <c r="AX2075" s="17">
        <v>190.85994337595</v>
      </c>
      <c r="AY2075" s="6">
        <f t="shared" si="968"/>
        <v>190.85994337595</v>
      </c>
      <c r="AZ2075" s="20">
        <v>595124750.46814203</v>
      </c>
      <c r="BA2075" s="20">
        <v>100080123.8448</v>
      </c>
      <c r="BB2075" s="20">
        <v>308251757.93452501</v>
      </c>
      <c r="BC2075" s="20">
        <v>748543343.19024301</v>
      </c>
      <c r="BD2075" s="19">
        <f t="shared" si="969"/>
        <v>1751.99997543771</v>
      </c>
      <c r="BE2075" s="18">
        <v>17.098464502523399</v>
      </c>
      <c r="BF2075" s="20">
        <v>7402933.7074250998</v>
      </c>
      <c r="BG2075" s="20">
        <v>437085.70475796697</v>
      </c>
      <c r="BH2075" s="19">
        <f t="shared" si="989"/>
        <v>549.51133366237389</v>
      </c>
      <c r="BI2075" s="20">
        <v>695.32307671705496</v>
      </c>
      <c r="BJ2075">
        <v>6</v>
      </c>
      <c r="BK2075" s="22">
        <v>608</v>
      </c>
      <c r="BL2075" s="22">
        <v>922.38463999999999</v>
      </c>
      <c r="BM2075" s="22">
        <v>152</v>
      </c>
      <c r="BN2075" s="22">
        <v>38</v>
      </c>
      <c r="BO2075">
        <v>0.94979894854195801</v>
      </c>
    </row>
    <row r="2076" spans="1:67" x14ac:dyDescent="0.2">
      <c r="A2076" s="27">
        <v>2075</v>
      </c>
      <c r="B2076" s="18">
        <v>566.55954399167399</v>
      </c>
      <c r="C2076" s="18">
        <v>22.799999999999901</v>
      </c>
      <c r="D2076">
        <v>200</v>
      </c>
      <c r="E2076">
        <v>800</v>
      </c>
      <c r="F2076">
        <v>7</v>
      </c>
      <c r="G2076" s="23">
        <f t="shared" si="970"/>
        <v>0.58915451227133786</v>
      </c>
      <c r="H2076">
        <v>100</v>
      </c>
      <c r="I2076" s="17">
        <v>117.80793847662299</v>
      </c>
      <c r="J2076" s="6">
        <f t="shared" si="971"/>
        <v>117.24103605237993</v>
      </c>
      <c r="K2076" s="6">
        <f t="shared" si="990"/>
        <v>100.43145158975737</v>
      </c>
      <c r="L2076" s="6">
        <f t="shared" si="973"/>
        <v>0.85662371274924154</v>
      </c>
      <c r="M2076" s="6">
        <f t="shared" si="974"/>
        <v>100.91707364917902</v>
      </c>
      <c r="N2076" s="28">
        <v>100</v>
      </c>
      <c r="O2076" s="17">
        <v>134.10609545199901</v>
      </c>
      <c r="P2076" s="6">
        <f t="shared" si="975"/>
        <v>126.47027984347601</v>
      </c>
      <c r="Q2076" s="6">
        <f t="shared" si="960"/>
        <v>79.043924902172506</v>
      </c>
      <c r="R2076" s="17">
        <v>126.47027984347601</v>
      </c>
      <c r="S2076" s="6">
        <f t="shared" si="976"/>
        <v>7.6358156085230036</v>
      </c>
      <c r="T2076" s="6">
        <f t="shared" si="977"/>
        <v>86.67974051069551</v>
      </c>
      <c r="U2076" s="17">
        <v>43.693217470365397</v>
      </c>
      <c r="V2076" s="6">
        <f t="shared" si="978"/>
        <v>38.896433993238297</v>
      </c>
      <c r="W2076" s="6">
        <f t="shared" si="961"/>
        <v>38.896433993238297</v>
      </c>
      <c r="X2076" s="17">
        <v>38.896433993238297</v>
      </c>
      <c r="Y2076" s="6">
        <f t="shared" si="979"/>
        <v>4.7967834771271001</v>
      </c>
      <c r="Z2076" s="6">
        <f t="shared" si="980"/>
        <v>43.693217470365397</v>
      </c>
      <c r="AA2076" s="17">
        <v>140.06772545793899</v>
      </c>
      <c r="AB2076" s="6">
        <f t="shared" si="991"/>
        <v>82.349450635227313</v>
      </c>
      <c r="AC2076" s="6">
        <f t="shared" si="962"/>
        <v>82.349450635227313</v>
      </c>
      <c r="AD2076" s="17">
        <v>122.876049913641</v>
      </c>
      <c r="AE2076" s="6">
        <f t="shared" si="982"/>
        <v>17.191675544297993</v>
      </c>
      <c r="AF2076" s="17">
        <v>99.541126179525307</v>
      </c>
      <c r="AG2076" s="6">
        <f t="shared" si="992"/>
        <v>40.526599278413684</v>
      </c>
      <c r="AH2076" s="6">
        <f t="shared" si="963"/>
        <v>40.526599278413684</v>
      </c>
      <c r="AI2076" s="6">
        <f t="shared" si="984"/>
        <v>140.06772545793899</v>
      </c>
      <c r="AJ2076" s="17">
        <v>54.432512660526797</v>
      </c>
      <c r="AK2076" s="6">
        <f t="shared" si="985"/>
        <v>44.300880089769599</v>
      </c>
      <c r="AL2076" s="6">
        <f t="shared" si="964"/>
        <v>44.300880089769599</v>
      </c>
      <c r="AM2076" s="17">
        <v>44.300880089769599</v>
      </c>
      <c r="AN2076" s="6">
        <f t="shared" si="986"/>
        <v>10.131632570757198</v>
      </c>
      <c r="AO2076" s="6">
        <f t="shared" si="987"/>
        <v>54.432512660526797</v>
      </c>
      <c r="AP2076" s="17">
        <v>1829.8181213697001</v>
      </c>
      <c r="AQ2076" s="6">
        <f t="shared" si="988"/>
        <v>1487.9592801116869</v>
      </c>
      <c r="AR2076" s="17">
        <v>911.62357668803804</v>
      </c>
      <c r="AS2076" s="6">
        <f t="shared" si="965"/>
        <v>569.76473543002373</v>
      </c>
      <c r="AT2076" s="17">
        <v>45.8579724075584</v>
      </c>
      <c r="AU2076" s="6">
        <f t="shared" si="966"/>
        <v>45.8579724075584</v>
      </c>
      <c r="AV2076" s="17">
        <v>681.52911803365703</v>
      </c>
      <c r="AW2076" s="6">
        <f t="shared" si="967"/>
        <v>681.52911803365703</v>
      </c>
      <c r="AX2076" s="17">
        <v>190.80745424044801</v>
      </c>
      <c r="AY2076" s="6">
        <f t="shared" si="968"/>
        <v>190.80745424044801</v>
      </c>
      <c r="AZ2076" s="20">
        <v>620971028.98996699</v>
      </c>
      <c r="BA2076" s="20">
        <v>100080123.8448</v>
      </c>
      <c r="BB2076" s="20">
        <v>311147568.45862103</v>
      </c>
      <c r="BC2076" s="20">
        <v>719801305.51452696</v>
      </c>
      <c r="BD2076" s="19">
        <f t="shared" si="969"/>
        <v>1752.000026807915</v>
      </c>
      <c r="BE2076" s="18">
        <v>20.884261645093499</v>
      </c>
      <c r="BF2076" s="20">
        <v>7114249.5545665799</v>
      </c>
      <c r="BG2076" s="20">
        <v>420041.14899245102</v>
      </c>
      <c r="BH2076" s="19">
        <f t="shared" si="989"/>
        <v>528.08262245950073</v>
      </c>
      <c r="BI2076" s="20">
        <v>764.85538438875994</v>
      </c>
      <c r="BJ2076">
        <v>6</v>
      </c>
      <c r="BK2076" s="22">
        <v>608</v>
      </c>
      <c r="BL2076" s="22">
        <v>922.38463999999999</v>
      </c>
      <c r="BM2076" s="22">
        <v>152</v>
      </c>
      <c r="BN2076" s="22">
        <v>38</v>
      </c>
      <c r="BO2076">
        <v>0.95872164799188897</v>
      </c>
    </row>
    <row r="2077" spans="1:67" x14ac:dyDescent="0.2">
      <c r="A2077" s="27">
        <v>2076</v>
      </c>
      <c r="B2077" s="18">
        <v>618.06495708182604</v>
      </c>
      <c r="C2077" s="18">
        <v>22.799999999999901</v>
      </c>
      <c r="D2077">
        <v>200</v>
      </c>
      <c r="E2077">
        <v>800</v>
      </c>
      <c r="F2077">
        <v>7</v>
      </c>
      <c r="G2077" s="23">
        <f t="shared" si="970"/>
        <v>0.60241863496031967</v>
      </c>
      <c r="H2077">
        <v>100</v>
      </c>
      <c r="I2077" s="17">
        <v>121.27994317046701</v>
      </c>
      <c r="J2077" s="6">
        <f t="shared" si="971"/>
        <v>120.70914550138794</v>
      </c>
      <c r="K2077" s="6">
        <f t="shared" si="990"/>
        <v>102.41022074118435</v>
      </c>
      <c r="L2077" s="6">
        <f t="shared" si="973"/>
        <v>0.84840481900360076</v>
      </c>
      <c r="M2077" s="6">
        <f t="shared" si="974"/>
        <v>102.89448823430705</v>
      </c>
      <c r="N2077" s="28">
        <v>99.999998110516799</v>
      </c>
      <c r="O2077" s="17">
        <v>141.168043153925</v>
      </c>
      <c r="P2077" s="6">
        <f t="shared" si="975"/>
        <v>133.128230086104</v>
      </c>
      <c r="Q2077" s="6">
        <f t="shared" si="960"/>
        <v>83.205143803814991</v>
      </c>
      <c r="R2077" s="17">
        <v>133.128230086104</v>
      </c>
      <c r="S2077" s="6">
        <f t="shared" si="976"/>
        <v>8.0398130678210009</v>
      </c>
      <c r="T2077" s="6">
        <f t="shared" si="977"/>
        <v>91.244956871635992</v>
      </c>
      <c r="U2077" s="17">
        <v>43.683470715660199</v>
      </c>
      <c r="V2077" s="6">
        <f t="shared" si="978"/>
        <v>38.886687238533099</v>
      </c>
      <c r="W2077" s="6">
        <f t="shared" si="961"/>
        <v>38.886687238533099</v>
      </c>
      <c r="X2077" s="17">
        <v>38.886687238533099</v>
      </c>
      <c r="Y2077" s="6">
        <f t="shared" si="979"/>
        <v>4.7967834771271001</v>
      </c>
      <c r="Z2077" s="6">
        <f t="shared" si="980"/>
        <v>43.683470715660199</v>
      </c>
      <c r="AA2077" s="17">
        <v>142.950046985803</v>
      </c>
      <c r="AB2077" s="6">
        <f t="shared" si="991"/>
        <v>85.090293319447994</v>
      </c>
      <c r="AC2077" s="6">
        <f t="shared" si="962"/>
        <v>85.090293319447994</v>
      </c>
      <c r="AD2077" s="17">
        <v>125.57969967173599</v>
      </c>
      <c r="AE2077" s="6">
        <f t="shared" si="982"/>
        <v>17.370347314067004</v>
      </c>
      <c r="AF2077" s="17">
        <v>102.460640633515</v>
      </c>
      <c r="AG2077" s="6">
        <f t="shared" si="992"/>
        <v>40.489406352288</v>
      </c>
      <c r="AH2077" s="6">
        <f t="shared" si="963"/>
        <v>40.489406352288</v>
      </c>
      <c r="AI2077" s="6">
        <f t="shared" si="984"/>
        <v>142.950046985803</v>
      </c>
      <c r="AJ2077" s="17">
        <v>53.903782754075998</v>
      </c>
      <c r="AK2077" s="6">
        <f t="shared" si="985"/>
        <v>43.836776932317903</v>
      </c>
      <c r="AL2077" s="6">
        <f t="shared" si="964"/>
        <v>43.836776932317903</v>
      </c>
      <c r="AM2077" s="17">
        <v>43.836776932317903</v>
      </c>
      <c r="AN2077" s="6">
        <f t="shared" si="986"/>
        <v>10.067005821758094</v>
      </c>
      <c r="AO2077" s="6">
        <f t="shared" si="987"/>
        <v>53.903782754075998</v>
      </c>
      <c r="AP2077" s="17">
        <v>1912.2137051252801</v>
      </c>
      <c r="AQ2077" s="6">
        <f t="shared" si="988"/>
        <v>1539.3702387493126</v>
      </c>
      <c r="AR2077" s="17">
        <v>994.24924366924699</v>
      </c>
      <c r="AS2077" s="6">
        <f t="shared" si="965"/>
        <v>621.40577729327936</v>
      </c>
      <c r="AT2077" s="17">
        <v>45.8464812151161</v>
      </c>
      <c r="AU2077" s="6">
        <f t="shared" si="966"/>
        <v>45.8464812151161</v>
      </c>
      <c r="AV2077" s="17">
        <v>681.35833895557801</v>
      </c>
      <c r="AW2077" s="6">
        <f t="shared" si="967"/>
        <v>681.35833895557801</v>
      </c>
      <c r="AX2077" s="17">
        <v>190.759641285339</v>
      </c>
      <c r="AY2077" s="6">
        <f t="shared" si="968"/>
        <v>190.759641285339</v>
      </c>
      <c r="AZ2077" s="20">
        <v>642182163.83563995</v>
      </c>
      <c r="BA2077" s="20">
        <v>100080123.8448</v>
      </c>
      <c r="BB2077" s="20">
        <v>313175140.82772601</v>
      </c>
      <c r="BC2077" s="20">
        <v>696562538.38808703</v>
      </c>
      <c r="BD2077" s="19">
        <f t="shared" si="969"/>
        <v>1751.999966896253</v>
      </c>
      <c r="BE2077" s="18">
        <v>24.521980669524499</v>
      </c>
      <c r="BF2077" s="20">
        <v>6881345.9325292399</v>
      </c>
      <c r="BG2077" s="20">
        <v>406290.00008282799</v>
      </c>
      <c r="BH2077" s="19">
        <f t="shared" si="989"/>
        <v>510.79446995706576</v>
      </c>
      <c r="BI2077" s="20">
        <v>834.38769206046595</v>
      </c>
      <c r="BJ2077">
        <v>6</v>
      </c>
      <c r="BK2077" s="22">
        <v>608</v>
      </c>
      <c r="BL2077" s="22">
        <v>922.38463999999999</v>
      </c>
      <c r="BM2077" s="22">
        <v>152</v>
      </c>
      <c r="BN2077" s="22">
        <v>38</v>
      </c>
      <c r="BO2077">
        <v>0.96496909364206995</v>
      </c>
    </row>
    <row r="2078" spans="1:67" x14ac:dyDescent="0.2">
      <c r="A2078" s="27">
        <v>2077</v>
      </c>
      <c r="B2078" s="18">
        <v>669.57037017197899</v>
      </c>
      <c r="C2078" s="18">
        <v>22.799999999999901</v>
      </c>
      <c r="D2078">
        <v>200</v>
      </c>
      <c r="E2078">
        <v>800</v>
      </c>
      <c r="F2078">
        <v>7</v>
      </c>
      <c r="G2078" s="23">
        <f t="shared" si="970"/>
        <v>0.61324279467830445</v>
      </c>
      <c r="H2078">
        <v>100</v>
      </c>
      <c r="I2078" s="17">
        <v>124.91316717597201</v>
      </c>
      <c r="J2078" s="6">
        <f t="shared" si="971"/>
        <v>124.34347679753419</v>
      </c>
      <c r="K2078" s="6">
        <f t="shared" si="990"/>
        <v>104.55641189289524</v>
      </c>
      <c r="L2078" s="6">
        <f t="shared" si="973"/>
        <v>0.84086768832386916</v>
      </c>
      <c r="M2078" s="6">
        <f t="shared" si="974"/>
        <v>105.03544612447259</v>
      </c>
      <c r="N2078" s="28">
        <v>100</v>
      </c>
      <c r="O2078" s="17">
        <v>148.608975447342</v>
      </c>
      <c r="P2078" s="6">
        <f t="shared" si="975"/>
        <v>140.14355552912701</v>
      </c>
      <c r="Q2078" s="6">
        <f t="shared" si="960"/>
        <v>87.58972220570439</v>
      </c>
      <c r="R2078" s="17">
        <v>140.14355552912701</v>
      </c>
      <c r="S2078" s="6">
        <f t="shared" si="976"/>
        <v>8.465419918214991</v>
      </c>
      <c r="T2078" s="6">
        <f t="shared" si="977"/>
        <v>96.055142123919381</v>
      </c>
      <c r="U2078" s="17">
        <v>43.674555255675401</v>
      </c>
      <c r="V2078" s="6">
        <f t="shared" si="978"/>
        <v>38.877771778548201</v>
      </c>
      <c r="W2078" s="6">
        <f t="shared" si="961"/>
        <v>38.877771778548201</v>
      </c>
      <c r="X2078" s="17">
        <v>38.877771778548201</v>
      </c>
      <c r="Y2078" s="6">
        <f t="shared" si="979"/>
        <v>4.7967834771271995</v>
      </c>
      <c r="Z2078" s="6">
        <f t="shared" si="980"/>
        <v>43.674555255675401</v>
      </c>
      <c r="AA2078" s="17">
        <v>145.532057887836</v>
      </c>
      <c r="AB2078" s="6">
        <f t="shared" si="991"/>
        <v>87.487585876582003</v>
      </c>
      <c r="AC2078" s="6">
        <f t="shared" si="962"/>
        <v>87.487585876582003</v>
      </c>
      <c r="AD2078" s="17">
        <v>128.00484918426901</v>
      </c>
      <c r="AE2078" s="6">
        <f t="shared" si="982"/>
        <v>17.527208703566998</v>
      </c>
      <c r="AF2078" s="17">
        <v>105.014794580149</v>
      </c>
      <c r="AG2078" s="6">
        <f t="shared" si="992"/>
        <v>40.517263307687003</v>
      </c>
      <c r="AH2078" s="6">
        <f t="shared" si="963"/>
        <v>40.517263307687003</v>
      </c>
      <c r="AI2078" s="6">
        <f t="shared" si="984"/>
        <v>145.532057887836</v>
      </c>
      <c r="AJ2078" s="17">
        <v>53.506453586613802</v>
      </c>
      <c r="AK2078" s="6">
        <f t="shared" si="985"/>
        <v>43.488312194645403</v>
      </c>
      <c r="AL2078" s="6">
        <f t="shared" si="964"/>
        <v>43.488312194645403</v>
      </c>
      <c r="AM2078" s="17">
        <v>43.488312194645403</v>
      </c>
      <c r="AN2078" s="6">
        <f t="shared" si="986"/>
        <v>10.018141391968399</v>
      </c>
      <c r="AO2078" s="6">
        <f t="shared" si="987"/>
        <v>53.506453586613802</v>
      </c>
      <c r="AP2078" s="17">
        <v>1994.61040422624</v>
      </c>
      <c r="AQ2078" s="6">
        <f t="shared" si="988"/>
        <v>1590.7892533491602</v>
      </c>
      <c r="AR2078" s="17">
        <v>1076.8564023388899</v>
      </c>
      <c r="AS2078" s="6">
        <f t="shared" si="965"/>
        <v>673.03525146180618</v>
      </c>
      <c r="AT2078" s="17">
        <v>45.835970099416997</v>
      </c>
      <c r="AU2078" s="6">
        <f t="shared" si="966"/>
        <v>45.835970099416997</v>
      </c>
      <c r="AV2078" s="17">
        <v>681.20212552014198</v>
      </c>
      <c r="AW2078" s="6">
        <f t="shared" si="967"/>
        <v>681.20212552014198</v>
      </c>
      <c r="AX2078" s="17">
        <v>190.71590626779499</v>
      </c>
      <c r="AY2078" s="6">
        <f t="shared" si="968"/>
        <v>190.71590626779499</v>
      </c>
      <c r="AZ2078" s="20">
        <v>659646224.08384395</v>
      </c>
      <c r="BA2078" s="20">
        <v>100080123.8448</v>
      </c>
      <c r="BB2078" s="20">
        <v>314675028.347745</v>
      </c>
      <c r="BC2078" s="20">
        <v>677598623.72361004</v>
      </c>
      <c r="BD2078" s="19">
        <f t="shared" si="969"/>
        <v>1751.9999999999991</v>
      </c>
      <c r="BE2078" s="18">
        <v>27.971627979833901</v>
      </c>
      <c r="BF2078" s="20">
        <v>6700251.6472142404</v>
      </c>
      <c r="BG2078" s="20">
        <v>395597.78987903299</v>
      </c>
      <c r="BH2078" s="19">
        <f t="shared" si="989"/>
        <v>497.35203804718236</v>
      </c>
      <c r="BI2078" s="20">
        <v>903.91999973217105</v>
      </c>
      <c r="BJ2078">
        <v>6</v>
      </c>
      <c r="BK2078" s="22">
        <v>608</v>
      </c>
      <c r="BL2078" s="22">
        <v>922.38463999999999</v>
      </c>
      <c r="BM2078" s="22">
        <v>152</v>
      </c>
      <c r="BN2078" s="22">
        <v>38</v>
      </c>
      <c r="BO2078">
        <v>0.96959061339913899</v>
      </c>
    </row>
    <row r="2079" spans="1:67" x14ac:dyDescent="0.2">
      <c r="A2079" s="27">
        <v>2078</v>
      </c>
      <c r="B2079" s="18">
        <v>721.07578326213104</v>
      </c>
      <c r="C2079" s="18">
        <v>22.799999999999901</v>
      </c>
      <c r="D2079">
        <v>200</v>
      </c>
      <c r="E2079">
        <v>800</v>
      </c>
      <c r="F2079">
        <v>7</v>
      </c>
      <c r="G2079" s="23">
        <f t="shared" si="970"/>
        <v>0.62223380331230727</v>
      </c>
      <c r="H2079">
        <v>100</v>
      </c>
      <c r="I2079" s="17">
        <v>128.622266747499</v>
      </c>
      <c r="J2079" s="6">
        <f t="shared" si="971"/>
        <v>128.05639567243435</v>
      </c>
      <c r="K2079" s="6">
        <f t="shared" si="990"/>
        <v>106.77776772023999</v>
      </c>
      <c r="L2079" s="6">
        <f t="shared" si="973"/>
        <v>0.83383393042995957</v>
      </c>
      <c r="M2079" s="6">
        <f t="shared" si="974"/>
        <v>107.24961022287778</v>
      </c>
      <c r="N2079" s="28">
        <v>100</v>
      </c>
      <c r="O2079" s="17">
        <v>156.32932028590599</v>
      </c>
      <c r="P2079" s="6">
        <f t="shared" si="975"/>
        <v>147.42234698679599</v>
      </c>
      <c r="Q2079" s="6">
        <f t="shared" si="960"/>
        <v>92.138966866747495</v>
      </c>
      <c r="R2079" s="17">
        <v>147.42234698679599</v>
      </c>
      <c r="S2079" s="6">
        <f t="shared" si="976"/>
        <v>8.9069732991100068</v>
      </c>
      <c r="T2079" s="6">
        <f t="shared" si="977"/>
        <v>101.0459401658575</v>
      </c>
      <c r="U2079" s="17">
        <v>43.666369089293298</v>
      </c>
      <c r="V2079" s="6">
        <f t="shared" si="978"/>
        <v>38.869585612166198</v>
      </c>
      <c r="W2079" s="6">
        <f t="shared" si="961"/>
        <v>38.869585612166198</v>
      </c>
      <c r="X2079" s="17">
        <v>38.869585612166198</v>
      </c>
      <c r="Y2079" s="6">
        <f t="shared" si="979"/>
        <v>4.7967834771271001</v>
      </c>
      <c r="Z2079" s="6">
        <f t="shared" si="980"/>
        <v>43.666369089293298</v>
      </c>
      <c r="AA2079" s="17">
        <v>147.71343759461601</v>
      </c>
      <c r="AB2079" s="6">
        <f t="shared" si="991"/>
        <v>89.57868501674298</v>
      </c>
      <c r="AC2079" s="6">
        <f t="shared" si="962"/>
        <v>89.57868501674298</v>
      </c>
      <c r="AD2079" s="17">
        <v>130.050144705398</v>
      </c>
      <c r="AE2079" s="6">
        <f t="shared" si="982"/>
        <v>17.663292889218013</v>
      </c>
      <c r="AF2079" s="17">
        <v>107.24197790596099</v>
      </c>
      <c r="AG2079" s="6">
        <f t="shared" si="992"/>
        <v>40.471459688655017</v>
      </c>
      <c r="AH2079" s="6">
        <f t="shared" si="963"/>
        <v>40.471459688655017</v>
      </c>
      <c r="AI2079" s="6">
        <f t="shared" si="984"/>
        <v>147.71343759461601</v>
      </c>
      <c r="AJ2079" s="17">
        <v>53.213478522661298</v>
      </c>
      <c r="AK2079" s="6">
        <f t="shared" si="985"/>
        <v>43.229546974041298</v>
      </c>
      <c r="AL2079" s="6">
        <f t="shared" si="964"/>
        <v>43.229546974041298</v>
      </c>
      <c r="AM2079" s="17">
        <v>43.229546974041298</v>
      </c>
      <c r="AN2079" s="6">
        <f t="shared" si="986"/>
        <v>9.9839315486199993</v>
      </c>
      <c r="AO2079" s="6">
        <f t="shared" si="987"/>
        <v>53.213478522661298</v>
      </c>
      <c r="AP2079" s="17">
        <v>2077.00808181803</v>
      </c>
      <c r="AQ2079" s="6">
        <f t="shared" si="988"/>
        <v>1642.2153354324992</v>
      </c>
      <c r="AR2079" s="17">
        <v>1159.4473236947499</v>
      </c>
      <c r="AS2079" s="6">
        <f t="shared" si="965"/>
        <v>724.65457730921867</v>
      </c>
      <c r="AT2079" s="17">
        <v>45.826318803564597</v>
      </c>
      <c r="AU2079" s="6">
        <f t="shared" si="966"/>
        <v>45.826318803564597</v>
      </c>
      <c r="AV2079" s="17">
        <v>681.05869050099795</v>
      </c>
      <c r="AW2079" s="6">
        <f t="shared" si="967"/>
        <v>681.05869050099795</v>
      </c>
      <c r="AX2079" s="17">
        <v>190.67574881871801</v>
      </c>
      <c r="AY2079" s="6">
        <f t="shared" si="968"/>
        <v>190.67574881871801</v>
      </c>
      <c r="AZ2079" s="20">
        <v>674346541.24422598</v>
      </c>
      <c r="BA2079" s="20">
        <v>100080123.8448</v>
      </c>
      <c r="BB2079" s="20">
        <v>315726958.31413502</v>
      </c>
      <c r="BC2079" s="20">
        <v>661846376.59683704</v>
      </c>
      <c r="BD2079" s="19">
        <f t="shared" si="969"/>
        <v>1751.9999999999982</v>
      </c>
      <c r="BE2079" s="18">
        <v>31.207563491954801</v>
      </c>
      <c r="BF2079" s="20">
        <v>6526925.2293954398</v>
      </c>
      <c r="BG2079" s="20">
        <v>385364.21188420098</v>
      </c>
      <c r="BH2079" s="19">
        <f t="shared" si="989"/>
        <v>484.4862157335624</v>
      </c>
      <c r="BI2079" s="20">
        <v>973.45230740387694</v>
      </c>
      <c r="BJ2079">
        <v>6</v>
      </c>
      <c r="BK2079" s="22">
        <v>608</v>
      </c>
      <c r="BL2079" s="22">
        <v>922.38463999999999</v>
      </c>
      <c r="BM2079" s="22">
        <v>152</v>
      </c>
      <c r="BN2079" s="22">
        <v>38</v>
      </c>
      <c r="BO2079">
        <v>0.97283186653168296</v>
      </c>
    </row>
    <row r="2080" spans="1:67" x14ac:dyDescent="0.2">
      <c r="A2080" s="27">
        <v>2079</v>
      </c>
      <c r="B2080" s="18">
        <v>772.58119635228297</v>
      </c>
      <c r="C2080" s="18">
        <v>22.799999999999901</v>
      </c>
      <c r="D2080">
        <v>200</v>
      </c>
      <c r="E2080">
        <v>800</v>
      </c>
      <c r="F2080">
        <v>7</v>
      </c>
      <c r="G2080" s="23">
        <f t="shared" si="970"/>
        <v>0.63012007037246076</v>
      </c>
      <c r="H2080">
        <v>100</v>
      </c>
      <c r="I2080" s="17">
        <v>132.40144118042801</v>
      </c>
      <c r="J2080" s="6">
        <f t="shared" si="971"/>
        <v>131.84138537499598</v>
      </c>
      <c r="K2080" s="6">
        <f t="shared" si="990"/>
        <v>109.05910061001397</v>
      </c>
      <c r="L2080" s="6">
        <f t="shared" si="973"/>
        <v>0.82719929178396878</v>
      </c>
      <c r="M2080" s="6">
        <f t="shared" si="974"/>
        <v>109.52237837562684</v>
      </c>
      <c r="N2080" s="28">
        <v>99.999999999999901</v>
      </c>
      <c r="O2080" s="17">
        <v>164.18371082992601</v>
      </c>
      <c r="P2080" s="6">
        <f t="shared" si="975"/>
        <v>154.82751591760899</v>
      </c>
      <c r="Q2080" s="6">
        <f t="shared" si="960"/>
        <v>96.767197448505613</v>
      </c>
      <c r="R2080" s="17">
        <v>154.82751591760899</v>
      </c>
      <c r="S2080" s="6">
        <f t="shared" si="976"/>
        <v>9.3561949123170223</v>
      </c>
      <c r="T2080" s="6">
        <f t="shared" si="977"/>
        <v>106.12339236082263</v>
      </c>
      <c r="U2080" s="17">
        <v>43.658826247272799</v>
      </c>
      <c r="V2080" s="6">
        <f t="shared" si="978"/>
        <v>38.862042770145699</v>
      </c>
      <c r="W2080" s="6">
        <f t="shared" si="961"/>
        <v>38.862042770145699</v>
      </c>
      <c r="X2080" s="17">
        <v>38.862042770145699</v>
      </c>
      <c r="Y2080" s="6">
        <f t="shared" si="979"/>
        <v>4.7967834771271001</v>
      </c>
      <c r="Z2080" s="6">
        <f t="shared" si="980"/>
        <v>43.658826247272799</v>
      </c>
      <c r="AA2080" s="17">
        <v>149.64453814082501</v>
      </c>
      <c r="AB2080" s="6">
        <f t="shared" si="991"/>
        <v>91.446495017299</v>
      </c>
      <c r="AC2080" s="6">
        <f t="shared" si="962"/>
        <v>91.446495017299</v>
      </c>
      <c r="AD2080" s="17">
        <v>131.85877974229001</v>
      </c>
      <c r="AE2080" s="6">
        <f t="shared" si="982"/>
        <v>17.785758398534995</v>
      </c>
      <c r="AF2080" s="17">
        <v>109.23225341583399</v>
      </c>
      <c r="AG2080" s="6">
        <f t="shared" si="992"/>
        <v>40.412284724991011</v>
      </c>
      <c r="AH2080" s="6">
        <f t="shared" si="963"/>
        <v>40.412284724991011</v>
      </c>
      <c r="AI2080" s="6">
        <f t="shared" si="984"/>
        <v>149.64453814082501</v>
      </c>
      <c r="AJ2080" s="17">
        <v>53.004098454524303</v>
      </c>
      <c r="AK2080" s="6">
        <f t="shared" si="985"/>
        <v>43.0420369747659</v>
      </c>
      <c r="AL2080" s="6">
        <f t="shared" si="964"/>
        <v>43.0420369747659</v>
      </c>
      <c r="AM2080" s="17">
        <v>43.0420369747659</v>
      </c>
      <c r="AN2080" s="6">
        <f t="shared" si="986"/>
        <v>9.9620614797584039</v>
      </c>
      <c r="AO2080" s="6">
        <f t="shared" si="987"/>
        <v>53.004098454524303</v>
      </c>
      <c r="AP2080" s="17">
        <v>2159.406622556</v>
      </c>
      <c r="AQ2080" s="6">
        <f t="shared" si="988"/>
        <v>1693.6476518833035</v>
      </c>
      <c r="AR2080" s="17">
        <v>1242.0239217938599</v>
      </c>
      <c r="AS2080" s="6">
        <f t="shared" si="965"/>
        <v>776.26495112116243</v>
      </c>
      <c r="AT2080" s="17">
        <v>45.817425971864203</v>
      </c>
      <c r="AU2080" s="6">
        <f t="shared" si="966"/>
        <v>45.817425971864203</v>
      </c>
      <c r="AV2080" s="17">
        <v>680.926527576485</v>
      </c>
      <c r="AW2080" s="6">
        <f t="shared" si="967"/>
        <v>680.926527576485</v>
      </c>
      <c r="AX2080" s="17">
        <v>190.63874721379199</v>
      </c>
      <c r="AY2080" s="6">
        <f t="shared" si="968"/>
        <v>190.63874721379199</v>
      </c>
      <c r="AZ2080" s="20">
        <v>687467191.13666403</v>
      </c>
      <c r="BA2080" s="20">
        <v>100080123.8448</v>
      </c>
      <c r="BB2080" s="20">
        <v>316423080.01324201</v>
      </c>
      <c r="BC2080" s="20">
        <v>648029655.31658602</v>
      </c>
      <c r="BD2080" s="19">
        <f t="shared" si="969"/>
        <v>1752.0000503112922</v>
      </c>
      <c r="BE2080" s="18">
        <v>34.2147092726144</v>
      </c>
      <c r="BF2080" s="20">
        <v>6393013.8256069701</v>
      </c>
      <c r="BG2080" s="20">
        <v>377457.78416064801</v>
      </c>
      <c r="BH2080" s="19">
        <f t="shared" si="989"/>
        <v>474.54611133077026</v>
      </c>
      <c r="BI2080" s="20">
        <v>1042.98461507558</v>
      </c>
      <c r="BJ2080">
        <v>6</v>
      </c>
      <c r="BK2080" s="22">
        <v>608</v>
      </c>
      <c r="BL2080" s="22">
        <v>922.38463999999999</v>
      </c>
      <c r="BM2080" s="22">
        <v>152</v>
      </c>
      <c r="BN2080" s="22">
        <v>38</v>
      </c>
      <c r="BO2080">
        <v>0.97497678749595795</v>
      </c>
    </row>
    <row r="2081" spans="1:67" x14ac:dyDescent="0.2">
      <c r="A2081" s="27">
        <v>2080</v>
      </c>
      <c r="B2081" s="18">
        <v>824.08660944243502</v>
      </c>
      <c r="C2081" s="18">
        <v>22.799999999999901</v>
      </c>
      <c r="D2081">
        <v>200</v>
      </c>
      <c r="E2081">
        <v>800</v>
      </c>
      <c r="F2081">
        <v>7</v>
      </c>
      <c r="G2081" s="23">
        <f t="shared" si="970"/>
        <v>0.63705144905023248</v>
      </c>
      <c r="H2081">
        <v>100</v>
      </c>
      <c r="I2081" s="17">
        <v>136.25729263525599</v>
      </c>
      <c r="J2081" s="6">
        <f t="shared" si="971"/>
        <v>135.70853474565396</v>
      </c>
      <c r="K2081" s="6">
        <f t="shared" si="990"/>
        <v>111.42030148469149</v>
      </c>
      <c r="L2081" s="6">
        <f t="shared" si="973"/>
        <v>0.82102648660613964</v>
      </c>
      <c r="M2081" s="6">
        <f t="shared" si="974"/>
        <v>111.87084624678886</v>
      </c>
      <c r="N2081" s="28">
        <v>99.999999999999901</v>
      </c>
      <c r="O2081" s="17">
        <v>172.070839057992</v>
      </c>
      <c r="P2081" s="6">
        <f t="shared" si="975"/>
        <v>162.263527881627</v>
      </c>
      <c r="Q2081" s="6">
        <f t="shared" si="960"/>
        <v>101.41470492601687</v>
      </c>
      <c r="R2081" s="17">
        <v>162.263527881627</v>
      </c>
      <c r="S2081" s="6">
        <f t="shared" si="976"/>
        <v>9.8073111763650047</v>
      </c>
      <c r="T2081" s="6">
        <f t="shared" si="977"/>
        <v>111.22201610238187</v>
      </c>
      <c r="U2081" s="17">
        <v>43.651853761600201</v>
      </c>
      <c r="V2081" s="6">
        <f t="shared" si="978"/>
        <v>38.855070284473101</v>
      </c>
      <c r="W2081" s="6">
        <f t="shared" si="961"/>
        <v>38.855070284473101</v>
      </c>
      <c r="X2081" s="17">
        <v>38.855070284473101</v>
      </c>
      <c r="Y2081" s="6">
        <f t="shared" si="979"/>
        <v>4.7967834771271001</v>
      </c>
      <c r="Z2081" s="6">
        <f t="shared" si="980"/>
        <v>43.651853761600201</v>
      </c>
      <c r="AA2081" s="17">
        <v>151.47098904786699</v>
      </c>
      <c r="AB2081" s="6">
        <f t="shared" si="991"/>
        <v>93.154906338486001</v>
      </c>
      <c r="AC2081" s="6">
        <f t="shared" si="962"/>
        <v>93.154906338486001</v>
      </c>
      <c r="AD2081" s="17">
        <v>133.57239794607699</v>
      </c>
      <c r="AE2081" s="6">
        <f t="shared" si="982"/>
        <v>17.898591101790004</v>
      </c>
      <c r="AF2081" s="17">
        <v>111.053497440276</v>
      </c>
      <c r="AG2081" s="6">
        <f t="shared" si="992"/>
        <v>40.417491607590989</v>
      </c>
      <c r="AH2081" s="6">
        <f t="shared" si="963"/>
        <v>40.417491607590989</v>
      </c>
      <c r="AI2081" s="6">
        <f t="shared" si="984"/>
        <v>151.47098904786699</v>
      </c>
      <c r="AJ2081" s="17">
        <v>52.859885085261503</v>
      </c>
      <c r="AK2081" s="6">
        <f t="shared" si="985"/>
        <v>42.908863962664398</v>
      </c>
      <c r="AL2081" s="6">
        <f t="shared" si="964"/>
        <v>42.908863962664398</v>
      </c>
      <c r="AM2081" s="17">
        <v>42.908863962664398</v>
      </c>
      <c r="AN2081" s="6">
        <f t="shared" si="986"/>
        <v>9.9510211225971048</v>
      </c>
      <c r="AO2081" s="6">
        <f t="shared" si="987"/>
        <v>52.859885085261503</v>
      </c>
      <c r="AP2081" s="17">
        <v>2241.8059285392001</v>
      </c>
      <c r="AQ2081" s="6">
        <f t="shared" si="988"/>
        <v>1745.0854955786269</v>
      </c>
      <c r="AR2081" s="17">
        <v>1324.58782122818</v>
      </c>
      <c r="AS2081" s="6">
        <f t="shared" si="965"/>
        <v>827.86738826761257</v>
      </c>
      <c r="AT2081" s="17">
        <v>45.809205576759503</v>
      </c>
      <c r="AU2081" s="6">
        <f t="shared" si="966"/>
        <v>45.809205576759503</v>
      </c>
      <c r="AV2081" s="17">
        <v>680.80435822770096</v>
      </c>
      <c r="AW2081" s="6">
        <f t="shared" si="967"/>
        <v>680.80435822770096</v>
      </c>
      <c r="AX2081" s="17">
        <v>190.60454350655399</v>
      </c>
      <c r="AY2081" s="6">
        <f t="shared" si="968"/>
        <v>190.60454350655399</v>
      </c>
      <c r="AZ2081" s="20">
        <v>699323053.53299999</v>
      </c>
      <c r="BA2081" s="20">
        <v>100080123.8448</v>
      </c>
      <c r="BB2081" s="20">
        <v>316710961.35820597</v>
      </c>
      <c r="BC2081" s="20">
        <v>635885861.26399195</v>
      </c>
      <c r="BD2081" s="19">
        <f t="shared" si="969"/>
        <v>1751.9999999999982</v>
      </c>
      <c r="BE2081" s="18">
        <v>37.0112065316073</v>
      </c>
      <c r="BF2081" s="20">
        <v>6273615.7369831996</v>
      </c>
      <c r="BG2081" s="20">
        <v>370408.25490976003</v>
      </c>
      <c r="BH2081" s="19">
        <f t="shared" si="989"/>
        <v>465.68334101462449</v>
      </c>
      <c r="BI2081" s="20">
        <v>1112.51692274728</v>
      </c>
      <c r="BJ2081">
        <v>6</v>
      </c>
      <c r="BK2081" s="22">
        <v>608</v>
      </c>
      <c r="BL2081" s="22">
        <v>922.38463999999999</v>
      </c>
      <c r="BM2081" s="22">
        <v>152</v>
      </c>
      <c r="BN2081" s="22">
        <v>38</v>
      </c>
      <c r="BO2081">
        <v>0.97586382022720397</v>
      </c>
    </row>
    <row r="2082" spans="1:67" x14ac:dyDescent="0.2">
      <c r="A2082" s="27">
        <v>2081</v>
      </c>
      <c r="B2082" s="18">
        <v>875.59202253258798</v>
      </c>
      <c r="C2082" s="18">
        <v>22.799999999999901</v>
      </c>
      <c r="D2082">
        <v>200</v>
      </c>
      <c r="E2082">
        <v>800</v>
      </c>
      <c r="F2082">
        <v>7</v>
      </c>
      <c r="G2082" s="23">
        <f t="shared" si="970"/>
        <v>0.64292978315678284</v>
      </c>
      <c r="H2082">
        <v>100</v>
      </c>
      <c r="I2082" s="17">
        <v>140.16452587602501</v>
      </c>
      <c r="J2082" s="6">
        <f t="shared" si="971"/>
        <v>139.62661590794369</v>
      </c>
      <c r="K2082" s="6">
        <f t="shared" si="990"/>
        <v>113.83875505844273</v>
      </c>
      <c r="L2082" s="6">
        <f t="shared" si="973"/>
        <v>0.81530841607947457</v>
      </c>
      <c r="M2082" s="6">
        <f t="shared" si="974"/>
        <v>114.27731758251248</v>
      </c>
      <c r="N2082" s="28">
        <v>99.999999999999901</v>
      </c>
      <c r="O2082" s="17">
        <v>180.06311474363301</v>
      </c>
      <c r="P2082" s="6">
        <f t="shared" si="975"/>
        <v>169.798667203218</v>
      </c>
      <c r="Q2082" s="6">
        <f t="shared" si="960"/>
        <v>106.12416700201125</v>
      </c>
      <c r="R2082" s="17">
        <v>169.798667203218</v>
      </c>
      <c r="S2082" s="6">
        <f t="shared" si="976"/>
        <v>10.264447540415006</v>
      </c>
      <c r="T2082" s="6">
        <f t="shared" si="977"/>
        <v>116.38861454242625</v>
      </c>
      <c r="U2082" s="17">
        <v>43.645389297287302</v>
      </c>
      <c r="V2082" s="6">
        <f t="shared" si="978"/>
        <v>38.848605820160202</v>
      </c>
      <c r="W2082" s="6">
        <f t="shared" si="961"/>
        <v>38.848605820160202</v>
      </c>
      <c r="X2082" s="17">
        <v>38.848605820160202</v>
      </c>
      <c r="Y2082" s="6">
        <f t="shared" si="979"/>
        <v>4.7967834771271001</v>
      </c>
      <c r="Z2082" s="6">
        <f t="shared" si="980"/>
        <v>43.645389297287302</v>
      </c>
      <c r="AA2082" s="17">
        <v>153.103975886375</v>
      </c>
      <c r="AB2082" s="6">
        <f t="shared" si="991"/>
        <v>94.682068390354004</v>
      </c>
      <c r="AC2082" s="6">
        <f t="shared" si="962"/>
        <v>94.682068390354004</v>
      </c>
      <c r="AD2082" s="17">
        <v>135.106082230422</v>
      </c>
      <c r="AE2082" s="6">
        <f t="shared" si="982"/>
        <v>17.997893655952993</v>
      </c>
      <c r="AF2082" s="17">
        <v>112.679962046307</v>
      </c>
      <c r="AG2082" s="6">
        <f t="shared" si="992"/>
        <v>40.424013840068</v>
      </c>
      <c r="AH2082" s="6">
        <f t="shared" si="963"/>
        <v>40.424013840068</v>
      </c>
      <c r="AI2082" s="6">
        <f t="shared" si="984"/>
        <v>153.103975886375</v>
      </c>
      <c r="AJ2082" s="17">
        <v>52.761601785322803</v>
      </c>
      <c r="AK2082" s="6">
        <f t="shared" si="985"/>
        <v>42.8146628562193</v>
      </c>
      <c r="AL2082" s="6">
        <f t="shared" si="964"/>
        <v>42.8146628562193</v>
      </c>
      <c r="AM2082" s="17">
        <v>42.8146628562193</v>
      </c>
      <c r="AN2082" s="6">
        <f t="shared" si="986"/>
        <v>9.9469389291035029</v>
      </c>
      <c r="AO2082" s="6">
        <f t="shared" si="987"/>
        <v>52.761601785322803</v>
      </c>
      <c r="AP2082" s="17">
        <v>2324.2059161329798</v>
      </c>
      <c r="AQ2082" s="6">
        <f t="shared" si="988"/>
        <v>1796.528262438728</v>
      </c>
      <c r="AR2082" s="17">
        <v>1407.1404098513401</v>
      </c>
      <c r="AS2082" s="6">
        <f t="shared" si="965"/>
        <v>879.4627561570876</v>
      </c>
      <c r="AT2082" s="17">
        <v>45.801584126779296</v>
      </c>
      <c r="AU2082" s="6">
        <f t="shared" si="966"/>
        <v>45.801584126779296</v>
      </c>
      <c r="AV2082" s="17">
        <v>680.69109024373995</v>
      </c>
      <c r="AW2082" s="6">
        <f t="shared" si="967"/>
        <v>680.69109024373995</v>
      </c>
      <c r="AX2082" s="17">
        <v>190.572831911121</v>
      </c>
      <c r="AY2082" s="6">
        <f t="shared" si="968"/>
        <v>190.572831911121</v>
      </c>
      <c r="AZ2082" s="20">
        <v>709551422.71331799</v>
      </c>
      <c r="BA2082" s="20">
        <v>100080123.8448</v>
      </c>
      <c r="BB2082" s="20">
        <v>316781433.532565</v>
      </c>
      <c r="BC2082" s="20">
        <v>625587019.90931594</v>
      </c>
      <c r="BD2082" s="19">
        <f t="shared" si="969"/>
        <v>1751.9999999999991</v>
      </c>
      <c r="BE2082" s="18">
        <v>39.614236153100997</v>
      </c>
      <c r="BF2082" s="20">
        <v>6171229.1615100503</v>
      </c>
      <c r="BG2082" s="20">
        <v>364363.12330827798</v>
      </c>
      <c r="BH2082" s="19">
        <f t="shared" si="989"/>
        <v>458.08330229049511</v>
      </c>
      <c r="BI2082" s="20">
        <v>1182.04923041899</v>
      </c>
      <c r="BJ2082">
        <v>6</v>
      </c>
      <c r="BK2082" s="22">
        <v>608</v>
      </c>
      <c r="BL2082" s="22">
        <v>922.38463999999999</v>
      </c>
      <c r="BM2082" s="22">
        <v>152</v>
      </c>
      <c r="BN2082" s="22">
        <v>38</v>
      </c>
      <c r="BO2082">
        <v>0.97608096220736895</v>
      </c>
    </row>
    <row r="2083" spans="1:67" x14ac:dyDescent="0.2">
      <c r="A2083" s="27">
        <v>2082</v>
      </c>
      <c r="B2083" s="18">
        <v>927.09743562274002</v>
      </c>
      <c r="C2083" s="18">
        <v>22.799999999999901</v>
      </c>
      <c r="D2083">
        <v>200</v>
      </c>
      <c r="E2083">
        <v>800</v>
      </c>
      <c r="F2083">
        <v>7</v>
      </c>
      <c r="G2083" s="23">
        <f t="shared" si="970"/>
        <v>0.64829465302082789</v>
      </c>
      <c r="H2083">
        <v>100</v>
      </c>
      <c r="I2083" s="17">
        <v>144.09611578373099</v>
      </c>
      <c r="J2083" s="6">
        <f t="shared" si="971"/>
        <v>143.56947965884595</v>
      </c>
      <c r="K2083" s="6">
        <f t="shared" si="990"/>
        <v>116.27500142890638</v>
      </c>
      <c r="L2083" s="6">
        <f t="shared" si="973"/>
        <v>0.80988662566168301</v>
      </c>
      <c r="M2083" s="6">
        <f t="shared" si="974"/>
        <v>116.70151698304107</v>
      </c>
      <c r="N2083" s="28">
        <v>99.999997207414594</v>
      </c>
      <c r="O2083" s="17">
        <v>188.107065988226</v>
      </c>
      <c r="P2083" s="6">
        <f t="shared" si="975"/>
        <v>177.38251070707</v>
      </c>
      <c r="Q2083" s="6">
        <f t="shared" si="960"/>
        <v>110.86406919191874</v>
      </c>
      <c r="R2083" s="17">
        <v>177.38251070707</v>
      </c>
      <c r="S2083" s="6">
        <f t="shared" si="976"/>
        <v>10.724555281156</v>
      </c>
      <c r="T2083" s="6">
        <f t="shared" si="977"/>
        <v>121.58862447307474</v>
      </c>
      <c r="U2083" s="17">
        <v>43.639379283622603</v>
      </c>
      <c r="V2083" s="6">
        <f t="shared" si="978"/>
        <v>38.842595806495403</v>
      </c>
      <c r="W2083" s="6">
        <f t="shared" si="961"/>
        <v>38.842595806495403</v>
      </c>
      <c r="X2083" s="17">
        <v>38.842595806495403</v>
      </c>
      <c r="Y2083" s="6">
        <f t="shared" si="979"/>
        <v>4.7967834771271995</v>
      </c>
      <c r="Z2083" s="6">
        <f t="shared" si="980"/>
        <v>43.639379283622603</v>
      </c>
      <c r="AA2083" s="17">
        <v>154.572793455137</v>
      </c>
      <c r="AB2083" s="6">
        <f t="shared" si="991"/>
        <v>96.083718198894005</v>
      </c>
      <c r="AC2083" s="6">
        <f t="shared" si="962"/>
        <v>96.083718198894005</v>
      </c>
      <c r="AD2083" s="17">
        <v>136.48330478234701</v>
      </c>
      <c r="AE2083" s="6">
        <f t="shared" si="982"/>
        <v>18.089488672789997</v>
      </c>
      <c r="AF2083" s="17">
        <v>114.173206871684</v>
      </c>
      <c r="AG2083" s="6">
        <f t="shared" si="992"/>
        <v>40.399586583453001</v>
      </c>
      <c r="AH2083" s="6">
        <f t="shared" si="963"/>
        <v>40.399586583453001</v>
      </c>
      <c r="AI2083" s="6">
        <f t="shared" si="984"/>
        <v>154.572793455137</v>
      </c>
      <c r="AJ2083" s="17">
        <v>52.679729032258301</v>
      </c>
      <c r="AK2083" s="6">
        <f t="shared" si="985"/>
        <v>42.734372539673799</v>
      </c>
      <c r="AL2083" s="6">
        <f t="shared" si="964"/>
        <v>42.734372539673799</v>
      </c>
      <c r="AM2083" s="17">
        <v>42.734372539673799</v>
      </c>
      <c r="AN2083" s="6">
        <f t="shared" si="986"/>
        <v>9.9453564925845015</v>
      </c>
      <c r="AO2083" s="6">
        <f t="shared" si="987"/>
        <v>52.679729032258301</v>
      </c>
      <c r="AP2083" s="17">
        <v>2406.6065134616902</v>
      </c>
      <c r="AQ2083" s="6">
        <f t="shared" si="988"/>
        <v>1847.9754333172357</v>
      </c>
      <c r="AR2083" s="17">
        <v>1489.68288038523</v>
      </c>
      <c r="AS2083" s="6">
        <f t="shared" si="965"/>
        <v>931.05180024076867</v>
      </c>
      <c r="AT2083" s="17">
        <v>45.794498463326001</v>
      </c>
      <c r="AU2083" s="6">
        <f t="shared" si="966"/>
        <v>45.794498463326001</v>
      </c>
      <c r="AV2083" s="17">
        <v>680.58578497814597</v>
      </c>
      <c r="AW2083" s="6">
        <f t="shared" si="967"/>
        <v>680.58578497814597</v>
      </c>
      <c r="AX2083" s="17">
        <v>190.543349634995</v>
      </c>
      <c r="AY2083" s="6">
        <f t="shared" si="968"/>
        <v>190.543349634995</v>
      </c>
      <c r="AZ2083" s="20">
        <v>718897247.65348995</v>
      </c>
      <c r="BA2083" s="20">
        <v>100080123.8448</v>
      </c>
      <c r="BB2083" s="20">
        <v>316834828.87567401</v>
      </c>
      <c r="BC2083" s="20">
        <v>616187750.69993997</v>
      </c>
      <c r="BD2083" s="19">
        <f t="shared" si="969"/>
        <v>1751.9999510739037</v>
      </c>
      <c r="BE2083" s="18">
        <v>42.031618068999599</v>
      </c>
      <c r="BF2083" s="20">
        <v>6070371.3047086503</v>
      </c>
      <c r="BG2083" s="20">
        <v>358408.25066417898</v>
      </c>
      <c r="BH2083" s="19">
        <f t="shared" si="989"/>
        <v>450.59675119314329</v>
      </c>
      <c r="BI2083" s="20">
        <v>1251.5815380906899</v>
      </c>
      <c r="BJ2083">
        <v>6</v>
      </c>
      <c r="BK2083" s="22">
        <v>608</v>
      </c>
      <c r="BL2083" s="22">
        <v>922.38463999999999</v>
      </c>
      <c r="BM2083" s="22">
        <v>152</v>
      </c>
      <c r="BN2083" s="22">
        <v>38</v>
      </c>
      <c r="BO2083">
        <v>0.97624548629989005</v>
      </c>
    </row>
    <row r="2084" spans="1:67" x14ac:dyDescent="0.2">
      <c r="A2084" s="27">
        <v>2083</v>
      </c>
      <c r="B2084" s="18">
        <v>978.60284871289196</v>
      </c>
      <c r="C2084" s="18">
        <v>22.799999999999901</v>
      </c>
      <c r="D2084">
        <v>200</v>
      </c>
      <c r="E2084">
        <v>800</v>
      </c>
      <c r="F2084">
        <v>7</v>
      </c>
      <c r="G2084" s="23">
        <f t="shared" si="970"/>
        <v>0.6530417343114836</v>
      </c>
      <c r="H2084">
        <v>100</v>
      </c>
      <c r="I2084" s="17">
        <v>148.05327401818101</v>
      </c>
      <c r="J2084" s="6">
        <f t="shared" si="971"/>
        <v>147.53182965914635</v>
      </c>
      <c r="K2084" s="6">
        <f t="shared" si="990"/>
        <v>118.74187362484994</v>
      </c>
      <c r="L2084" s="6">
        <f t="shared" si="973"/>
        <v>0.80485596836416951</v>
      </c>
      <c r="M2084" s="6">
        <f t="shared" si="974"/>
        <v>119.16156122938882</v>
      </c>
      <c r="N2084" s="28">
        <v>100</v>
      </c>
      <c r="O2084" s="17">
        <v>196.15521349877699</v>
      </c>
      <c r="P2084" s="6">
        <f t="shared" si="975"/>
        <v>184.970287761695</v>
      </c>
      <c r="Q2084" s="6">
        <f t="shared" si="960"/>
        <v>115.60642985105937</v>
      </c>
      <c r="R2084" s="17">
        <v>184.970287761695</v>
      </c>
      <c r="S2084" s="6">
        <f t="shared" si="976"/>
        <v>11.184925737081983</v>
      </c>
      <c r="T2084" s="6">
        <f t="shared" si="977"/>
        <v>126.79135558814136</v>
      </c>
      <c r="U2084" s="17">
        <v>43.633777426156399</v>
      </c>
      <c r="V2084" s="6">
        <f t="shared" si="978"/>
        <v>38.836993949029299</v>
      </c>
      <c r="W2084" s="6">
        <f t="shared" si="961"/>
        <v>38.836993949029299</v>
      </c>
      <c r="X2084" s="17">
        <v>38.836993949029299</v>
      </c>
      <c r="Y2084" s="6">
        <f t="shared" si="979"/>
        <v>4.7967834771271001</v>
      </c>
      <c r="Z2084" s="6">
        <f t="shared" si="980"/>
        <v>43.633777426156399</v>
      </c>
      <c r="AA2084" s="17">
        <v>155.94916100274099</v>
      </c>
      <c r="AB2084" s="6">
        <f t="shared" si="991"/>
        <v>97.401510229990009</v>
      </c>
      <c r="AC2084" s="6">
        <f t="shared" si="962"/>
        <v>97.401510229990009</v>
      </c>
      <c r="AD2084" s="17">
        <v>137.772145302523</v>
      </c>
      <c r="AE2084" s="6">
        <f t="shared" si="982"/>
        <v>18.177015700217993</v>
      </c>
      <c r="AF2084" s="17">
        <v>115.578525930208</v>
      </c>
      <c r="AG2084" s="6">
        <f t="shared" si="992"/>
        <v>40.370635072532991</v>
      </c>
      <c r="AH2084" s="6">
        <f t="shared" si="963"/>
        <v>40.370635072532991</v>
      </c>
      <c r="AI2084" s="6">
        <f t="shared" si="984"/>
        <v>155.94916100274099</v>
      </c>
      <c r="AJ2084" s="17">
        <v>52.6141869321443</v>
      </c>
      <c r="AK2084" s="6">
        <f t="shared" si="985"/>
        <v>42.669636900582802</v>
      </c>
      <c r="AL2084" s="6">
        <f t="shared" si="964"/>
        <v>42.669636900582802</v>
      </c>
      <c r="AM2084" s="17">
        <v>42.669636900582802</v>
      </c>
      <c r="AN2084" s="6">
        <f t="shared" si="986"/>
        <v>9.9445500315614979</v>
      </c>
      <c r="AO2084" s="6">
        <f t="shared" si="987"/>
        <v>52.6141869321443</v>
      </c>
      <c r="AP2084" s="17">
        <v>2489.0076584122398</v>
      </c>
      <c r="AQ2084" s="6">
        <f t="shared" si="988"/>
        <v>1899.4265595810452</v>
      </c>
      <c r="AR2084" s="17">
        <v>1572.2162635498601</v>
      </c>
      <c r="AS2084" s="6">
        <f t="shared" si="965"/>
        <v>982.63516471866251</v>
      </c>
      <c r="AT2084" s="17">
        <v>45.787894006342697</v>
      </c>
      <c r="AU2084" s="6">
        <f t="shared" si="966"/>
        <v>45.787894006342697</v>
      </c>
      <c r="AV2084" s="17">
        <v>680.48763127647499</v>
      </c>
      <c r="AW2084" s="6">
        <f t="shared" si="967"/>
        <v>680.48763127647499</v>
      </c>
      <c r="AX2084" s="17">
        <v>190.51586957956499</v>
      </c>
      <c r="AY2084" s="6">
        <f t="shared" si="968"/>
        <v>190.51586957956499</v>
      </c>
      <c r="AZ2084" s="20">
        <v>727179916.77541196</v>
      </c>
      <c r="BA2084" s="20">
        <v>100080123.8448</v>
      </c>
      <c r="BB2084" s="20">
        <v>316869110.797203</v>
      </c>
      <c r="BC2084" s="20">
        <v>607870898.96787298</v>
      </c>
      <c r="BD2084" s="19">
        <f t="shared" si="969"/>
        <v>1752.0000503852878</v>
      </c>
      <c r="BE2084" s="18">
        <v>44.283443570495798</v>
      </c>
      <c r="BF2084" s="20">
        <v>5989817.6018633302</v>
      </c>
      <c r="BG2084" s="20">
        <v>353652.18052083999</v>
      </c>
      <c r="BH2084" s="19">
        <f t="shared" si="989"/>
        <v>444.61731633357238</v>
      </c>
      <c r="BI2084" s="20">
        <v>1321.1138457623999</v>
      </c>
      <c r="BJ2084">
        <v>6</v>
      </c>
      <c r="BK2084" s="22">
        <v>608</v>
      </c>
      <c r="BL2084" s="22">
        <v>922.38463999999999</v>
      </c>
      <c r="BM2084" s="22">
        <v>152</v>
      </c>
      <c r="BN2084" s="22">
        <v>38</v>
      </c>
      <c r="BO2084">
        <v>0.97635111727257395</v>
      </c>
    </row>
    <row r="2085" spans="1:67" x14ac:dyDescent="0.2">
      <c r="A2085" s="27">
        <v>2084</v>
      </c>
      <c r="B2085" s="18">
        <v>1030.10826180304</v>
      </c>
      <c r="C2085" s="18">
        <v>22.799999999999901</v>
      </c>
      <c r="D2085">
        <v>200</v>
      </c>
      <c r="E2085">
        <v>800</v>
      </c>
      <c r="F2085">
        <v>7</v>
      </c>
      <c r="G2085" s="23">
        <f t="shared" si="970"/>
        <v>0.65732176157169808</v>
      </c>
      <c r="H2085">
        <v>100</v>
      </c>
      <c r="I2085" s="17">
        <v>152.043702296508</v>
      </c>
      <c r="J2085" s="6">
        <f t="shared" si="971"/>
        <v>151.52767529289866</v>
      </c>
      <c r="K2085" s="6">
        <f t="shared" si="990"/>
        <v>121.24036912347779</v>
      </c>
      <c r="L2085" s="6">
        <f t="shared" si="973"/>
        <v>0.80012030072475948</v>
      </c>
      <c r="M2085" s="6">
        <f t="shared" si="974"/>
        <v>121.65325280478778</v>
      </c>
      <c r="N2085" s="28">
        <v>99.999997647881301</v>
      </c>
      <c r="O2085" s="17">
        <v>204.25732397716399</v>
      </c>
      <c r="P2085" s="6">
        <f t="shared" si="975"/>
        <v>192.608929181109</v>
      </c>
      <c r="Q2085" s="6">
        <f t="shared" si="960"/>
        <v>120.38058073819313</v>
      </c>
      <c r="R2085" s="17">
        <v>192.608929181109</v>
      </c>
      <c r="S2085" s="6">
        <f t="shared" si="976"/>
        <v>11.648394796054987</v>
      </c>
      <c r="T2085" s="6">
        <f t="shared" si="977"/>
        <v>132.0289755342481</v>
      </c>
      <c r="U2085" s="17">
        <v>43.628543511896801</v>
      </c>
      <c r="V2085" s="6">
        <f t="shared" si="978"/>
        <v>38.831760034769701</v>
      </c>
      <c r="W2085" s="6">
        <f t="shared" si="961"/>
        <v>38.831760034769701</v>
      </c>
      <c r="X2085" s="17">
        <v>38.831760034769701</v>
      </c>
      <c r="Y2085" s="6">
        <f t="shared" si="979"/>
        <v>4.7967834771271001</v>
      </c>
      <c r="Z2085" s="6">
        <f t="shared" si="980"/>
        <v>43.628543511896801</v>
      </c>
      <c r="AA2085" s="17">
        <v>157.22768356201999</v>
      </c>
      <c r="AB2085" s="6">
        <f t="shared" si="991"/>
        <v>98.613559055972019</v>
      </c>
      <c r="AC2085" s="6">
        <f t="shared" si="962"/>
        <v>98.613559055972019</v>
      </c>
      <c r="AD2085" s="17">
        <v>138.97101027877201</v>
      </c>
      <c r="AE2085" s="6">
        <f t="shared" si="982"/>
        <v>18.256673283247977</v>
      </c>
      <c r="AF2085" s="17">
        <v>116.87023233922</v>
      </c>
      <c r="AG2085" s="6">
        <f t="shared" si="992"/>
        <v>40.357451222799995</v>
      </c>
      <c r="AH2085" s="6">
        <f t="shared" si="963"/>
        <v>40.357451222799995</v>
      </c>
      <c r="AI2085" s="6">
        <f t="shared" si="984"/>
        <v>157.22768356201999</v>
      </c>
      <c r="AJ2085" s="17">
        <v>52.5585013840684</v>
      </c>
      <c r="AK2085" s="6">
        <f t="shared" si="985"/>
        <v>42.614071618052002</v>
      </c>
      <c r="AL2085" s="6">
        <f t="shared" si="964"/>
        <v>42.614071618052002</v>
      </c>
      <c r="AM2085" s="17">
        <v>42.614071618052002</v>
      </c>
      <c r="AN2085" s="6">
        <f t="shared" si="986"/>
        <v>9.9444297660163983</v>
      </c>
      <c r="AO2085" s="6">
        <f t="shared" si="987"/>
        <v>52.5585013840684</v>
      </c>
      <c r="AP2085" s="17">
        <v>2571.4092970309698</v>
      </c>
      <c r="AQ2085" s="6">
        <f t="shared" si="988"/>
        <v>1950.8812515316035</v>
      </c>
      <c r="AR2085" s="17">
        <v>1654.74145466498</v>
      </c>
      <c r="AS2085" s="6">
        <f t="shared" si="965"/>
        <v>1034.2134091656126</v>
      </c>
      <c r="AT2085" s="17">
        <v>45.781723345666101</v>
      </c>
      <c r="AU2085" s="6">
        <f t="shared" si="966"/>
        <v>45.781723345666101</v>
      </c>
      <c r="AV2085" s="17">
        <v>680.39592454135595</v>
      </c>
      <c r="AW2085" s="6">
        <f t="shared" si="967"/>
        <v>680.39592454135595</v>
      </c>
      <c r="AX2085" s="17">
        <v>190.49019447896899</v>
      </c>
      <c r="AY2085" s="6">
        <f t="shared" si="968"/>
        <v>190.49019447896899</v>
      </c>
      <c r="AZ2085" s="20">
        <v>734661117.20178103</v>
      </c>
      <c r="BA2085" s="20">
        <v>100080123.8448</v>
      </c>
      <c r="BB2085" s="20">
        <v>316886458.139382</v>
      </c>
      <c r="BC2085" s="20">
        <v>600372259.60491598</v>
      </c>
      <c r="BD2085" s="19">
        <f t="shared" si="969"/>
        <v>1751.9999587908792</v>
      </c>
      <c r="BE2085" s="18">
        <v>46.376746920366401</v>
      </c>
      <c r="BF2085" s="20">
        <v>5914063.1169209303</v>
      </c>
      <c r="BG2085" s="20">
        <v>349179.46689834498</v>
      </c>
      <c r="BH2085" s="19">
        <f t="shared" si="989"/>
        <v>438.99417042758046</v>
      </c>
      <c r="BI2085" s="20">
        <v>1390.6461534341099</v>
      </c>
      <c r="BJ2085">
        <v>6</v>
      </c>
      <c r="BK2085" s="22">
        <v>608</v>
      </c>
      <c r="BL2085" s="22">
        <v>922.38463999999999</v>
      </c>
      <c r="BM2085" s="22">
        <v>152</v>
      </c>
      <c r="BN2085" s="22">
        <v>38</v>
      </c>
      <c r="BO2085">
        <v>0.976404568670457</v>
      </c>
    </row>
    <row r="2086" spans="1:67" x14ac:dyDescent="0.2">
      <c r="A2086" s="27">
        <v>2085</v>
      </c>
      <c r="B2086" s="18">
        <v>154.516239270456</v>
      </c>
      <c r="C2086" s="18">
        <v>53.199999999999903</v>
      </c>
      <c r="D2086">
        <v>200</v>
      </c>
      <c r="E2086">
        <v>800</v>
      </c>
      <c r="F2086">
        <v>7</v>
      </c>
      <c r="G2086" s="23">
        <f t="shared" si="970"/>
        <v>0.3445333553942333</v>
      </c>
      <c r="H2086">
        <v>100</v>
      </c>
      <c r="I2086" s="17">
        <v>100.25423035991599</v>
      </c>
      <c r="J2086" s="6">
        <f t="shared" si="971"/>
        <v>100.26916256920171</v>
      </c>
      <c r="K2086" s="6">
        <f t="shared" si="990"/>
        <v>95.569683968437204</v>
      </c>
      <c r="L2086" s="6">
        <f t="shared" si="973"/>
        <v>0.95313136680959998</v>
      </c>
      <c r="M2086" s="6">
        <f t="shared" si="974"/>
        <v>95.55545161139122</v>
      </c>
      <c r="N2086" s="28">
        <v>100</v>
      </c>
      <c r="O2086" s="17">
        <v>122.194605029934</v>
      </c>
      <c r="P2086" s="6">
        <f t="shared" si="975"/>
        <v>115.255856074479</v>
      </c>
      <c r="Q2086" s="6">
        <f t="shared" si="960"/>
        <v>72.034910046549371</v>
      </c>
      <c r="R2086" s="17">
        <v>115.255856074479</v>
      </c>
      <c r="S2086" s="6">
        <f t="shared" si="976"/>
        <v>6.9387489554549973</v>
      </c>
      <c r="T2086" s="6">
        <f t="shared" si="977"/>
        <v>78.973659002004368</v>
      </c>
      <c r="U2086" s="17">
        <v>43.805221981377301</v>
      </c>
      <c r="V2086" s="6">
        <f t="shared" si="978"/>
        <v>39.008438504250101</v>
      </c>
      <c r="W2086" s="6">
        <f t="shared" si="961"/>
        <v>39.008438504250101</v>
      </c>
      <c r="X2086" s="17">
        <v>39.008438504250101</v>
      </c>
      <c r="Y2086" s="6">
        <f t="shared" si="979"/>
        <v>4.7967834771271995</v>
      </c>
      <c r="Z2086" s="6">
        <f t="shared" si="980"/>
        <v>43.805221981377301</v>
      </c>
      <c r="AA2086" s="17">
        <v>108.28762704936</v>
      </c>
      <c r="AB2086" s="6">
        <f t="shared" si="991"/>
        <v>52.546767552324496</v>
      </c>
      <c r="AC2086" s="6">
        <f t="shared" si="962"/>
        <v>52.546767552324496</v>
      </c>
      <c r="AD2086" s="17">
        <v>93.038760432294396</v>
      </c>
      <c r="AE2086" s="6">
        <f t="shared" si="982"/>
        <v>15.248866617065602</v>
      </c>
      <c r="AF2086" s="17">
        <v>67.795634169390098</v>
      </c>
      <c r="AG2086" s="6">
        <f t="shared" si="992"/>
        <v>40.491992879969899</v>
      </c>
      <c r="AH2086" s="6">
        <f t="shared" si="963"/>
        <v>40.491992879969899</v>
      </c>
      <c r="AI2086" s="6">
        <f t="shared" si="984"/>
        <v>108.28762704936</v>
      </c>
      <c r="AJ2086" s="17">
        <v>99.158427112038495</v>
      </c>
      <c r="AK2086" s="6">
        <f t="shared" si="985"/>
        <v>81.4790502319849</v>
      </c>
      <c r="AL2086" s="6">
        <f t="shared" si="964"/>
        <v>81.4790502319849</v>
      </c>
      <c r="AM2086" s="17">
        <v>81.4790502319849</v>
      </c>
      <c r="AN2086" s="6">
        <f t="shared" si="986"/>
        <v>17.679376880053596</v>
      </c>
      <c r="AO2086" s="6">
        <f t="shared" si="987"/>
        <v>99.158427112038495</v>
      </c>
      <c r="AP2086" s="17">
        <v>1231.4991098990199</v>
      </c>
      <c r="AQ2086" s="6">
        <f t="shared" si="988"/>
        <v>1137.9964071576931</v>
      </c>
      <c r="AR2086" s="17">
        <v>249.34054064354399</v>
      </c>
      <c r="AS2086" s="6">
        <f t="shared" si="965"/>
        <v>155.837837902215</v>
      </c>
      <c r="AT2086" s="17">
        <v>107.310053824006</v>
      </c>
      <c r="AU2086" s="6">
        <f t="shared" si="966"/>
        <v>107.310053824006</v>
      </c>
      <c r="AV2086" s="17">
        <v>683.49162019051198</v>
      </c>
      <c r="AW2086" s="6">
        <f t="shared" si="967"/>
        <v>683.49162019051198</v>
      </c>
      <c r="AX2086" s="17">
        <v>191.35689524096</v>
      </c>
      <c r="AY2086" s="6">
        <f t="shared" si="968"/>
        <v>191.35689524096</v>
      </c>
      <c r="AZ2086" s="20">
        <v>190497600.47405899</v>
      </c>
      <c r="BA2086" s="20">
        <v>233520288.97119999</v>
      </c>
      <c r="BB2086" s="20">
        <v>179604549.20543599</v>
      </c>
      <c r="BC2086" s="20">
        <v>1148377561.3492999</v>
      </c>
      <c r="BD2086" s="19">
        <f t="shared" si="969"/>
        <v>1751.9999999999948</v>
      </c>
      <c r="BE2086" s="18">
        <v>1.2166827667124999E-18</v>
      </c>
      <c r="BF2086" s="20">
        <v>11342933.136355201</v>
      </c>
      <c r="BG2086" s="20">
        <v>669712.05198739795</v>
      </c>
      <c r="BH2086" s="19">
        <f t="shared" si="989"/>
        <v>841.97298994654307</v>
      </c>
      <c r="BI2086" s="20">
        <v>208.596923015116</v>
      </c>
      <c r="BJ2086">
        <v>14</v>
      </c>
      <c r="BK2086" s="22">
        <v>608</v>
      </c>
      <c r="BL2086" s="22">
        <v>922.38463999999999</v>
      </c>
      <c r="BM2086" s="22">
        <v>152</v>
      </c>
      <c r="BN2086" s="22">
        <v>38</v>
      </c>
      <c r="BO2086">
        <v>0.55456289840008799</v>
      </c>
    </row>
    <row r="2087" spans="1:67" x14ac:dyDescent="0.2">
      <c r="A2087" s="27">
        <v>2086</v>
      </c>
      <c r="B2087" s="18">
        <v>206.02165236060799</v>
      </c>
      <c r="C2087" s="18">
        <v>53.199999999999903</v>
      </c>
      <c r="D2087">
        <v>200</v>
      </c>
      <c r="E2087">
        <v>800</v>
      </c>
      <c r="F2087">
        <v>7</v>
      </c>
      <c r="G2087" s="23">
        <f t="shared" si="970"/>
        <v>0.41382906718545986</v>
      </c>
      <c r="H2087">
        <v>100</v>
      </c>
      <c r="I2087" s="17">
        <v>101.080971401002</v>
      </c>
      <c r="J2087" s="6">
        <f t="shared" si="971"/>
        <v>100.90451477029129</v>
      </c>
      <c r="K2087" s="6">
        <f t="shared" si="990"/>
        <v>94.630654861107487</v>
      </c>
      <c r="L2087" s="6">
        <f t="shared" si="973"/>
        <v>0.93782379387615888</v>
      </c>
      <c r="M2087" s="6">
        <f t="shared" si="974"/>
        <v>94.796140087975218</v>
      </c>
      <c r="N2087" s="28">
        <v>99.999999448087493</v>
      </c>
      <c r="O2087" s="17">
        <v>120.393738261176</v>
      </c>
      <c r="P2087" s="6">
        <f t="shared" si="975"/>
        <v>113.55364785992499</v>
      </c>
      <c r="Q2087" s="6">
        <f t="shared" si="960"/>
        <v>70.971029912453119</v>
      </c>
      <c r="R2087" s="17">
        <v>113.55364785992499</v>
      </c>
      <c r="S2087" s="6">
        <f t="shared" si="976"/>
        <v>6.840090401251004</v>
      </c>
      <c r="T2087" s="6">
        <f t="shared" si="977"/>
        <v>77.811120313704123</v>
      </c>
      <c r="U2087" s="17">
        <v>43.783439725839401</v>
      </c>
      <c r="V2087" s="6">
        <f t="shared" si="978"/>
        <v>38.986656248712301</v>
      </c>
      <c r="W2087" s="6">
        <f t="shared" si="961"/>
        <v>38.986656248712301</v>
      </c>
      <c r="X2087" s="17">
        <v>38.986656248712301</v>
      </c>
      <c r="Y2087" s="6">
        <f t="shared" si="979"/>
        <v>4.7967834771271001</v>
      </c>
      <c r="Z2087" s="6">
        <f t="shared" si="980"/>
        <v>43.783439725839401</v>
      </c>
      <c r="AA2087" s="17">
        <v>114.645225070956</v>
      </c>
      <c r="AB2087" s="6">
        <f t="shared" si="991"/>
        <v>58.372705373175705</v>
      </c>
      <c r="AC2087" s="6">
        <f t="shared" si="962"/>
        <v>58.372705373175705</v>
      </c>
      <c r="AD2087" s="17">
        <v>99.018087115224702</v>
      </c>
      <c r="AE2087" s="6">
        <f t="shared" si="982"/>
        <v>15.6271379557313</v>
      </c>
      <c r="AF2087" s="17">
        <v>73.999843328907005</v>
      </c>
      <c r="AG2087" s="6">
        <f t="shared" si="992"/>
        <v>40.645381742048997</v>
      </c>
      <c r="AH2087" s="6">
        <f t="shared" si="963"/>
        <v>40.645381742048997</v>
      </c>
      <c r="AI2087" s="6">
        <f t="shared" si="984"/>
        <v>114.645225070956</v>
      </c>
      <c r="AJ2087" s="17">
        <v>76.038911150473496</v>
      </c>
      <c r="AK2087" s="6">
        <f t="shared" si="985"/>
        <v>62.456751440164602</v>
      </c>
      <c r="AL2087" s="6">
        <f t="shared" si="964"/>
        <v>62.456751440164602</v>
      </c>
      <c r="AM2087" s="17">
        <v>62.456751440164602</v>
      </c>
      <c r="AN2087" s="6">
        <f t="shared" si="986"/>
        <v>13.582159710308893</v>
      </c>
      <c r="AO2087" s="6">
        <f t="shared" si="987"/>
        <v>76.038911150473496</v>
      </c>
      <c r="AP2087" s="17">
        <v>1313.8785456628</v>
      </c>
      <c r="AQ2087" s="6">
        <f t="shared" si="988"/>
        <v>1189.2778910393324</v>
      </c>
      <c r="AR2087" s="17">
        <v>332.268412329255</v>
      </c>
      <c r="AS2087" s="6">
        <f t="shared" si="965"/>
        <v>207.66775770578437</v>
      </c>
      <c r="AT2087" s="17">
        <v>107.250132045442</v>
      </c>
      <c r="AU2087" s="6">
        <f t="shared" si="966"/>
        <v>107.250132045442</v>
      </c>
      <c r="AV2087" s="17">
        <v>683.10995946017295</v>
      </c>
      <c r="AW2087" s="6">
        <f t="shared" si="967"/>
        <v>683.10995946017295</v>
      </c>
      <c r="AX2087" s="17">
        <v>191.25004182793299</v>
      </c>
      <c r="AY2087" s="6">
        <f t="shared" si="968"/>
        <v>191.25004182793299</v>
      </c>
      <c r="AZ2087" s="20">
        <v>258128876.85629299</v>
      </c>
      <c r="BA2087" s="20">
        <v>233520288.97119999</v>
      </c>
      <c r="BB2087" s="20">
        <v>233379411.56119001</v>
      </c>
      <c r="BC2087" s="20">
        <v>1026971547.49321</v>
      </c>
      <c r="BD2087" s="19">
        <f t="shared" si="969"/>
        <v>1752.0001248818928</v>
      </c>
      <c r="BE2087" s="18">
        <v>9.3480010426510898E-2</v>
      </c>
      <c r="BF2087" s="20">
        <v>10181940.826527899</v>
      </c>
      <c r="BG2087" s="20">
        <v>601164.47855033504</v>
      </c>
      <c r="BH2087" s="19">
        <f t="shared" si="989"/>
        <v>755.79380104243739</v>
      </c>
      <c r="BI2087" s="20">
        <v>278.12923068682198</v>
      </c>
      <c r="BJ2087">
        <v>14</v>
      </c>
      <c r="BK2087" s="22">
        <v>608</v>
      </c>
      <c r="BL2087" s="22">
        <v>922.38463999999999</v>
      </c>
      <c r="BM2087" s="22">
        <v>152</v>
      </c>
      <c r="BN2087" s="22">
        <v>38</v>
      </c>
      <c r="BO2087">
        <v>0.72045853840532204</v>
      </c>
    </row>
    <row r="2088" spans="1:67" x14ac:dyDescent="0.2">
      <c r="A2088" s="27">
        <v>2087</v>
      </c>
      <c r="B2088" s="18">
        <v>257.52706545076097</v>
      </c>
      <c r="C2088" s="18">
        <v>53.199999999999903</v>
      </c>
      <c r="D2088">
        <v>200</v>
      </c>
      <c r="E2088">
        <v>800</v>
      </c>
      <c r="F2088">
        <v>7</v>
      </c>
      <c r="G2088" s="23">
        <f t="shared" si="970"/>
        <v>0.4758089402174322</v>
      </c>
      <c r="H2088">
        <v>100</v>
      </c>
      <c r="I2088" s="17">
        <v>102.136528387678</v>
      </c>
      <c r="J2088" s="6">
        <f t="shared" si="971"/>
        <v>101.78803759539827</v>
      </c>
      <c r="K2088" s="6">
        <f t="shared" si="990"/>
        <v>93.97019562812892</v>
      </c>
      <c r="L2088" s="6">
        <f t="shared" si="973"/>
        <v>0.92319488466469091</v>
      </c>
      <c r="M2088" s="6">
        <f t="shared" si="974"/>
        <v>94.291920544914319</v>
      </c>
      <c r="N2088" s="28">
        <v>99.999999999999901</v>
      </c>
      <c r="O2088" s="17">
        <v>114.44957812630101</v>
      </c>
      <c r="P2088" s="6">
        <f t="shared" si="975"/>
        <v>107.94419667082801</v>
      </c>
      <c r="Q2088" s="6">
        <f t="shared" si="960"/>
        <v>67.4651229192675</v>
      </c>
      <c r="R2088" s="17">
        <v>107.94419667082801</v>
      </c>
      <c r="S2088" s="6">
        <f t="shared" si="976"/>
        <v>6.5053814554729996</v>
      </c>
      <c r="T2088" s="6">
        <f t="shared" si="977"/>
        <v>73.9705043747405</v>
      </c>
      <c r="U2088" s="17">
        <v>43.7643487369468</v>
      </c>
      <c r="V2088" s="6">
        <f t="shared" si="978"/>
        <v>38.9675652598198</v>
      </c>
      <c r="W2088" s="6">
        <f t="shared" si="961"/>
        <v>38.9675652598198</v>
      </c>
      <c r="X2088" s="17">
        <v>38.9675652598198</v>
      </c>
      <c r="Y2088" s="6">
        <f t="shared" si="979"/>
        <v>4.7967834771270006</v>
      </c>
      <c r="Z2088" s="6">
        <f t="shared" si="980"/>
        <v>43.7643487369468</v>
      </c>
      <c r="AA2088" s="17">
        <v>121.751700961285</v>
      </c>
      <c r="AB2088" s="6">
        <f t="shared" si="991"/>
        <v>64.942294077378705</v>
      </c>
      <c r="AC2088" s="6">
        <f t="shared" si="962"/>
        <v>64.942294077378705</v>
      </c>
      <c r="AD2088" s="17">
        <v>105.696544578504</v>
      </c>
      <c r="AE2088" s="6">
        <f t="shared" si="982"/>
        <v>16.055156382780993</v>
      </c>
      <c r="AF2088" s="17">
        <v>80.997450460159698</v>
      </c>
      <c r="AG2088" s="6">
        <f t="shared" si="992"/>
        <v>40.754250501125298</v>
      </c>
      <c r="AH2088" s="6">
        <f t="shared" si="963"/>
        <v>40.754250501125298</v>
      </c>
      <c r="AI2088" s="6">
        <f t="shared" si="984"/>
        <v>121.751700961285</v>
      </c>
      <c r="AJ2088" s="17">
        <v>67.138158044689007</v>
      </c>
      <c r="AK2088" s="6">
        <f t="shared" si="985"/>
        <v>55.076117064110498</v>
      </c>
      <c r="AL2088" s="6">
        <f t="shared" si="964"/>
        <v>55.076117064110498</v>
      </c>
      <c r="AM2088" s="17">
        <v>55.076117064110498</v>
      </c>
      <c r="AN2088" s="6">
        <f t="shared" si="986"/>
        <v>12.062040980578509</v>
      </c>
      <c r="AO2088" s="6">
        <f t="shared" si="987"/>
        <v>67.138158044689007</v>
      </c>
      <c r="AP2088" s="17">
        <v>1396.26159229017</v>
      </c>
      <c r="AQ2088" s="6">
        <f t="shared" si="988"/>
        <v>1240.5870420837546</v>
      </c>
      <c r="AR2088" s="17">
        <v>415.13213388377699</v>
      </c>
      <c r="AS2088" s="6">
        <f t="shared" si="965"/>
        <v>259.45758367736062</v>
      </c>
      <c r="AT2088" s="17">
        <v>107.19761379236201</v>
      </c>
      <c r="AU2088" s="6">
        <f t="shared" si="966"/>
        <v>107.19761379236201</v>
      </c>
      <c r="AV2088" s="17">
        <v>682.775454121596</v>
      </c>
      <c r="AW2088" s="6">
        <f t="shared" si="967"/>
        <v>682.775454121596</v>
      </c>
      <c r="AX2088" s="17">
        <v>191.156390492436</v>
      </c>
      <c r="AY2088" s="6">
        <f t="shared" si="968"/>
        <v>191.156390492436</v>
      </c>
      <c r="AZ2088" s="20">
        <v>338368894.36334598</v>
      </c>
      <c r="BA2088" s="20">
        <v>233520288.97119999</v>
      </c>
      <c r="BB2088" s="20">
        <v>261728098.39872</v>
      </c>
      <c r="BC2088" s="20">
        <v>918382757.08972204</v>
      </c>
      <c r="BD2088" s="19">
        <f t="shared" si="969"/>
        <v>1752.000038822988</v>
      </c>
      <c r="BE2088" s="18">
        <v>1.1002904177316299</v>
      </c>
      <c r="BF2088" s="20">
        <v>9131060.6913495008</v>
      </c>
      <c r="BG2088" s="20">
        <v>539118.17330786795</v>
      </c>
      <c r="BH2088" s="19">
        <f t="shared" si="989"/>
        <v>677.78820600423853</v>
      </c>
      <c r="BI2088" s="20">
        <v>347.66153835852703</v>
      </c>
      <c r="BJ2088">
        <v>14</v>
      </c>
      <c r="BK2088" s="22">
        <v>608</v>
      </c>
      <c r="BL2088" s="22">
        <v>922.38463999999999</v>
      </c>
      <c r="BM2088" s="22">
        <v>152</v>
      </c>
      <c r="BN2088" s="22">
        <v>38</v>
      </c>
      <c r="BO2088">
        <v>0.807636774575059</v>
      </c>
    </row>
    <row r="2089" spans="1:67" x14ac:dyDescent="0.2">
      <c r="A2089" s="27">
        <v>2088</v>
      </c>
      <c r="B2089" s="18">
        <v>309.03247854091302</v>
      </c>
      <c r="C2089" s="18">
        <v>53.199999999999903</v>
      </c>
      <c r="D2089">
        <v>200</v>
      </c>
      <c r="E2089">
        <v>800</v>
      </c>
      <c r="F2089">
        <v>7</v>
      </c>
      <c r="G2089" s="23">
        <f t="shared" si="970"/>
        <v>0.52439044014330338</v>
      </c>
      <c r="H2089">
        <v>100</v>
      </c>
      <c r="I2089" s="17">
        <v>103.78427653114601</v>
      </c>
      <c r="J2089" s="6">
        <f t="shared" si="971"/>
        <v>103.30518558028233</v>
      </c>
      <c r="K2089" s="6">
        <f t="shared" si="990"/>
        <v>93.977763935919882</v>
      </c>
      <c r="L2089" s="6">
        <f t="shared" si="973"/>
        <v>0.9097100344772745</v>
      </c>
      <c r="M2089" s="6">
        <f t="shared" si="974"/>
        <v>94.413597781347818</v>
      </c>
      <c r="N2089" s="28">
        <v>99.999996945368906</v>
      </c>
      <c r="O2089" s="17">
        <v>113.259427108832</v>
      </c>
      <c r="P2089" s="6">
        <f t="shared" si="975"/>
        <v>106.81906491433</v>
      </c>
      <c r="Q2089" s="6">
        <f t="shared" si="960"/>
        <v>66.761915571456257</v>
      </c>
      <c r="R2089" s="17">
        <v>106.81906491433</v>
      </c>
      <c r="S2089" s="6">
        <f t="shared" si="976"/>
        <v>6.4403621945020006</v>
      </c>
      <c r="T2089" s="6">
        <f t="shared" si="977"/>
        <v>73.202277765958257</v>
      </c>
      <c r="U2089" s="17">
        <v>43.747479262605097</v>
      </c>
      <c r="V2089" s="6">
        <f t="shared" si="978"/>
        <v>38.950695785477997</v>
      </c>
      <c r="W2089" s="6">
        <f t="shared" si="961"/>
        <v>38.950695785477997</v>
      </c>
      <c r="X2089" s="17">
        <v>38.950695785477997</v>
      </c>
      <c r="Y2089" s="6">
        <f t="shared" si="979"/>
        <v>4.7967834771271001</v>
      </c>
      <c r="Z2089" s="6">
        <f t="shared" si="980"/>
        <v>43.747479262605097</v>
      </c>
      <c r="AA2089" s="17">
        <v>128.583126788009</v>
      </c>
      <c r="AB2089" s="6">
        <f t="shared" si="991"/>
        <v>71.322361048808602</v>
      </c>
      <c r="AC2089" s="6">
        <f t="shared" si="962"/>
        <v>71.322361048808602</v>
      </c>
      <c r="AD2089" s="17">
        <v>112.11203738367</v>
      </c>
      <c r="AE2089" s="6">
        <f t="shared" si="982"/>
        <v>16.471089404338997</v>
      </c>
      <c r="AF2089" s="17">
        <v>87.793450453147599</v>
      </c>
      <c r="AG2089" s="6">
        <f t="shared" si="992"/>
        <v>40.789676334861397</v>
      </c>
      <c r="AH2089" s="6">
        <f t="shared" si="963"/>
        <v>40.789676334861397</v>
      </c>
      <c r="AI2089" s="6">
        <f t="shared" si="984"/>
        <v>128.583126788009</v>
      </c>
      <c r="AJ2089" s="17">
        <v>62.850232040357596</v>
      </c>
      <c r="AK2089" s="6">
        <f t="shared" si="985"/>
        <v>51.473969339829601</v>
      </c>
      <c r="AL2089" s="6">
        <f t="shared" si="964"/>
        <v>51.473969339829601</v>
      </c>
      <c r="AM2089" s="17">
        <v>51.473969339829601</v>
      </c>
      <c r="AN2089" s="6">
        <f t="shared" si="986"/>
        <v>11.376262700527995</v>
      </c>
      <c r="AO2089" s="6">
        <f t="shared" si="987"/>
        <v>62.850232040357596</v>
      </c>
      <c r="AP2089" s="17">
        <v>1478.64761951629</v>
      </c>
      <c r="AQ2089" s="6">
        <f t="shared" si="988"/>
        <v>1291.9190310750653</v>
      </c>
      <c r="AR2089" s="17">
        <v>497.94290250993498</v>
      </c>
      <c r="AS2089" s="6">
        <f t="shared" si="965"/>
        <v>311.21431406870937</v>
      </c>
      <c r="AT2089" s="17">
        <v>107.15120680277199</v>
      </c>
      <c r="AU2089" s="6">
        <f t="shared" si="966"/>
        <v>107.15120680277199</v>
      </c>
      <c r="AV2089" s="17">
        <v>682.47987335005701</v>
      </c>
      <c r="AW2089" s="6">
        <f t="shared" si="967"/>
        <v>682.47987335005701</v>
      </c>
      <c r="AX2089" s="17">
        <v>191.07363685352701</v>
      </c>
      <c r="AY2089" s="6">
        <f t="shared" si="968"/>
        <v>191.07363685352701</v>
      </c>
      <c r="AZ2089" s="20">
        <v>407958191.97886401</v>
      </c>
      <c r="BA2089" s="20">
        <v>233520288.97119999</v>
      </c>
      <c r="BB2089" s="20">
        <v>277253542.11712801</v>
      </c>
      <c r="BC2089" s="20">
        <v>833267923.41567004</v>
      </c>
      <c r="BD2089" s="19">
        <f t="shared" si="969"/>
        <v>1751.999946482862</v>
      </c>
      <c r="BE2089" s="18">
        <v>3.4507514668584198</v>
      </c>
      <c r="BF2089" s="20">
        <v>8292670.1331846397</v>
      </c>
      <c r="BG2089" s="20">
        <v>489617.726260725</v>
      </c>
      <c r="BH2089" s="19">
        <f t="shared" si="989"/>
        <v>615.55546488939137</v>
      </c>
      <c r="BI2089" s="20">
        <v>417.19384603023298</v>
      </c>
      <c r="BJ2089">
        <v>14</v>
      </c>
      <c r="BK2089" s="22">
        <v>608</v>
      </c>
      <c r="BL2089" s="22">
        <v>922.38463999999999</v>
      </c>
      <c r="BM2089" s="22">
        <v>152</v>
      </c>
      <c r="BN2089" s="22">
        <v>38</v>
      </c>
      <c r="BO2089">
        <v>0.85519220672089302</v>
      </c>
    </row>
    <row r="2090" spans="1:67" x14ac:dyDescent="0.2">
      <c r="A2090" s="27">
        <v>2089</v>
      </c>
      <c r="B2090" s="18">
        <v>360.53789163106501</v>
      </c>
      <c r="C2090" s="18">
        <v>53.199999999999903</v>
      </c>
      <c r="D2090">
        <v>200</v>
      </c>
      <c r="E2090">
        <v>800</v>
      </c>
      <c r="F2090">
        <v>7</v>
      </c>
      <c r="G2090" s="23">
        <f t="shared" si="970"/>
        <v>0.5626243230306176</v>
      </c>
      <c r="H2090">
        <v>100</v>
      </c>
      <c r="I2090" s="17">
        <v>105.975834334523</v>
      </c>
      <c r="J2090" s="6">
        <f t="shared" si="971"/>
        <v>105.40629093725302</v>
      </c>
      <c r="K2090" s="6">
        <f t="shared" si="990"/>
        <v>94.569860078749301</v>
      </c>
      <c r="L2090" s="6">
        <f t="shared" si="973"/>
        <v>0.89719369914121627</v>
      </c>
      <c r="M2090" s="6">
        <f t="shared" si="974"/>
        <v>95.080850826167406</v>
      </c>
      <c r="N2090" s="28">
        <v>100</v>
      </c>
      <c r="O2090" s="17">
        <v>115.596629229467</v>
      </c>
      <c r="P2090" s="6">
        <f t="shared" si="975"/>
        <v>109.020974229161</v>
      </c>
      <c r="Q2090" s="6">
        <f t="shared" si="960"/>
        <v>68.13810889322562</v>
      </c>
      <c r="R2090" s="17">
        <v>109.020974229161</v>
      </c>
      <c r="S2090" s="6">
        <f t="shared" si="976"/>
        <v>6.5756550003059999</v>
      </c>
      <c r="T2090" s="6">
        <f t="shared" si="977"/>
        <v>74.71376389353162</v>
      </c>
      <c r="U2090" s="17">
        <v>43.732464864671101</v>
      </c>
      <c r="V2090" s="6">
        <f t="shared" si="978"/>
        <v>38.935681387544101</v>
      </c>
      <c r="W2090" s="6">
        <f t="shared" si="961"/>
        <v>38.935681387544101</v>
      </c>
      <c r="X2090" s="17">
        <v>38.935681387544101</v>
      </c>
      <c r="Y2090" s="6">
        <f t="shared" si="979"/>
        <v>4.7967834771270006</v>
      </c>
      <c r="Z2090" s="6">
        <f t="shared" si="980"/>
        <v>43.732464864671101</v>
      </c>
      <c r="AA2090" s="17">
        <v>135.037831354118</v>
      </c>
      <c r="AB2090" s="6">
        <f t="shared" si="991"/>
        <v>77.331712699203806</v>
      </c>
      <c r="AC2090" s="6">
        <f t="shared" si="962"/>
        <v>77.331712699203806</v>
      </c>
      <c r="AD2090" s="17">
        <v>118.171830478673</v>
      </c>
      <c r="AE2090" s="6">
        <f t="shared" si="982"/>
        <v>16.866000875444996</v>
      </c>
      <c r="AF2090" s="17">
        <v>94.197713574648802</v>
      </c>
      <c r="AG2090" s="6">
        <f t="shared" si="992"/>
        <v>40.840117779469196</v>
      </c>
      <c r="AH2090" s="6">
        <f t="shared" si="963"/>
        <v>40.840117779469196</v>
      </c>
      <c r="AI2090" s="6">
        <f t="shared" si="984"/>
        <v>135.037831354118</v>
      </c>
      <c r="AJ2090" s="17">
        <v>60.111796028712099</v>
      </c>
      <c r="AK2090" s="6">
        <f t="shared" si="985"/>
        <v>49.158604900516004</v>
      </c>
      <c r="AL2090" s="6">
        <f t="shared" si="964"/>
        <v>49.158604900516004</v>
      </c>
      <c r="AM2090" s="17">
        <v>49.158604900516004</v>
      </c>
      <c r="AN2090" s="6">
        <f t="shared" si="986"/>
        <v>10.953191128196096</v>
      </c>
      <c r="AO2090" s="6">
        <f t="shared" si="987"/>
        <v>60.111796028712099</v>
      </c>
      <c r="AP2090" s="17">
        <v>1561.0361356923099</v>
      </c>
      <c r="AQ2090" s="6">
        <f t="shared" si="988"/>
        <v>1343.2700909009366</v>
      </c>
      <c r="AR2090" s="17">
        <v>580.70945277700105</v>
      </c>
      <c r="AS2090" s="6">
        <f t="shared" si="965"/>
        <v>362.94340798562564</v>
      </c>
      <c r="AT2090" s="17">
        <v>107.10990302563501</v>
      </c>
      <c r="AU2090" s="6">
        <f t="shared" si="966"/>
        <v>107.10990302563501</v>
      </c>
      <c r="AV2090" s="17">
        <v>682.21679655017601</v>
      </c>
      <c r="AW2090" s="6">
        <f t="shared" si="967"/>
        <v>682.21679655017601</v>
      </c>
      <c r="AX2090" s="17">
        <v>190.99998333950001</v>
      </c>
      <c r="AY2090" s="6">
        <f t="shared" si="968"/>
        <v>190.99998333950001</v>
      </c>
      <c r="AZ2090" s="20">
        <v>464385915.91109902</v>
      </c>
      <c r="BA2090" s="20">
        <v>233520288.97119999</v>
      </c>
      <c r="BB2090" s="20">
        <v>287811609.06734198</v>
      </c>
      <c r="BC2090" s="20">
        <v>766282186.05035698</v>
      </c>
      <c r="BD2090" s="19">
        <f t="shared" si="969"/>
        <v>1751.9999999999982</v>
      </c>
      <c r="BE2090" s="18">
        <v>6.6509960108342101</v>
      </c>
      <c r="BF2090" s="20">
        <v>7635957.2558558797</v>
      </c>
      <c r="BG2090" s="20">
        <v>450843.93438913499</v>
      </c>
      <c r="BH2090" s="19">
        <f t="shared" si="989"/>
        <v>566.80839819204164</v>
      </c>
      <c r="BI2090" s="20">
        <v>486.72615370193802</v>
      </c>
      <c r="BJ2090">
        <v>14</v>
      </c>
      <c r="BK2090" s="22">
        <v>608</v>
      </c>
      <c r="BL2090" s="22">
        <v>922.38463999999999</v>
      </c>
      <c r="BM2090" s="22">
        <v>152</v>
      </c>
      <c r="BN2090" s="22">
        <v>38</v>
      </c>
      <c r="BO2090">
        <v>0.88744182875472</v>
      </c>
    </row>
    <row r="2091" spans="1:67" x14ac:dyDescent="0.2">
      <c r="A2091" s="27">
        <v>2090</v>
      </c>
      <c r="B2091" s="18">
        <v>412.043304721217</v>
      </c>
      <c r="C2091" s="18">
        <v>53.199999999999903</v>
      </c>
      <c r="D2091">
        <v>200</v>
      </c>
      <c r="E2091">
        <v>800</v>
      </c>
      <c r="F2091">
        <v>7</v>
      </c>
      <c r="G2091" s="23">
        <f t="shared" si="970"/>
        <v>0.5929431080844666</v>
      </c>
      <c r="H2091">
        <v>100</v>
      </c>
      <c r="I2091" s="17">
        <v>108.54725232391</v>
      </c>
      <c r="J2091" s="6">
        <f t="shared" si="971"/>
        <v>107.91474507024695</v>
      </c>
      <c r="K2091" s="6">
        <f t="shared" si="990"/>
        <v>95.580537789734663</v>
      </c>
      <c r="L2091" s="6">
        <f t="shared" si="973"/>
        <v>0.88570415217602239</v>
      </c>
      <c r="M2091" s="6">
        <f t="shared" si="974"/>
        <v>96.14075209058548</v>
      </c>
      <c r="N2091" s="28">
        <v>99.999992983330102</v>
      </c>
      <c r="O2091" s="17">
        <v>119.875023017353</v>
      </c>
      <c r="P2091" s="6">
        <f t="shared" si="975"/>
        <v>113.05377157996401</v>
      </c>
      <c r="Q2091" s="6">
        <f t="shared" si="960"/>
        <v>70.658607237477497</v>
      </c>
      <c r="R2091" s="17">
        <v>113.05377157996401</v>
      </c>
      <c r="S2091" s="6">
        <f t="shared" si="976"/>
        <v>6.8212514373889945</v>
      </c>
      <c r="T2091" s="6">
        <f t="shared" si="977"/>
        <v>77.479858674866492</v>
      </c>
      <c r="U2091" s="17">
        <v>43.719015496559699</v>
      </c>
      <c r="V2091" s="6">
        <f t="shared" si="978"/>
        <v>38.922232019432599</v>
      </c>
      <c r="W2091" s="6">
        <f t="shared" si="961"/>
        <v>38.922232019432599</v>
      </c>
      <c r="X2091" s="17">
        <v>38.922232019432599</v>
      </c>
      <c r="Y2091" s="6">
        <f t="shared" si="979"/>
        <v>4.7967834771271001</v>
      </c>
      <c r="Z2091" s="6">
        <f t="shared" si="980"/>
        <v>43.719015496559699</v>
      </c>
      <c r="AA2091" s="17">
        <v>140.99926277747301</v>
      </c>
      <c r="AB2091" s="6">
        <f t="shared" si="991"/>
        <v>82.929796717140988</v>
      </c>
      <c r="AC2091" s="6">
        <f t="shared" si="962"/>
        <v>82.929796717140988</v>
      </c>
      <c r="AD2091" s="17">
        <v>123.767437566627</v>
      </c>
      <c r="AE2091" s="6">
        <f t="shared" si="982"/>
        <v>17.231825210846011</v>
      </c>
      <c r="AF2091" s="17">
        <v>100.161621927987</v>
      </c>
      <c r="AG2091" s="6">
        <f t="shared" si="992"/>
        <v>40.837640849486007</v>
      </c>
      <c r="AH2091" s="6">
        <f t="shared" si="963"/>
        <v>40.837640849486007</v>
      </c>
      <c r="AI2091" s="6">
        <f t="shared" si="984"/>
        <v>140.99926277747301</v>
      </c>
      <c r="AJ2091" s="17">
        <v>58.185148889004402</v>
      </c>
      <c r="AK2091" s="6">
        <f t="shared" si="985"/>
        <v>47.520126203596398</v>
      </c>
      <c r="AL2091" s="6">
        <f t="shared" si="964"/>
        <v>47.520126203596398</v>
      </c>
      <c r="AM2091" s="17">
        <v>47.520126203596398</v>
      </c>
      <c r="AN2091" s="6">
        <f t="shared" si="986"/>
        <v>10.665022685408005</v>
      </c>
      <c r="AO2091" s="6">
        <f t="shared" si="987"/>
        <v>58.185148889004402</v>
      </c>
      <c r="AP2091" s="17">
        <v>1643.4267516636801</v>
      </c>
      <c r="AQ2091" s="6">
        <f t="shared" si="988"/>
        <v>1394.6372397809846</v>
      </c>
      <c r="AR2091" s="17">
        <v>663.43869835387295</v>
      </c>
      <c r="AS2091" s="6">
        <f t="shared" si="965"/>
        <v>414.64918647117059</v>
      </c>
      <c r="AT2091" s="17">
        <v>107.07290455886</v>
      </c>
      <c r="AU2091" s="6">
        <f t="shared" si="966"/>
        <v>107.07290455886</v>
      </c>
      <c r="AV2091" s="17">
        <v>681.98114163156094</v>
      </c>
      <c r="AW2091" s="6">
        <f t="shared" si="967"/>
        <v>681.98114163156094</v>
      </c>
      <c r="AX2091" s="17">
        <v>190.93400711939299</v>
      </c>
      <c r="AY2091" s="6">
        <f t="shared" si="968"/>
        <v>190.93400711939299</v>
      </c>
      <c r="AZ2091" s="20">
        <v>509716862.134552</v>
      </c>
      <c r="BA2091" s="20">
        <v>233520288.97119999</v>
      </c>
      <c r="BB2091" s="20">
        <v>295599125.36184001</v>
      </c>
      <c r="BC2091" s="20">
        <v>713163641.06852102</v>
      </c>
      <c r="BD2091" s="19">
        <f t="shared" si="969"/>
        <v>1751.9999175361131</v>
      </c>
      <c r="BE2091" s="18">
        <v>10.2915461141049</v>
      </c>
      <c r="BF2091" s="20">
        <v>7101018.2995541003</v>
      </c>
      <c r="BG2091" s="20">
        <v>419259.946208457</v>
      </c>
      <c r="BH2091" s="19">
        <f t="shared" si="989"/>
        <v>527.10051438049993</v>
      </c>
      <c r="BI2091" s="20">
        <v>556.25846137364397</v>
      </c>
      <c r="BJ2091">
        <v>14</v>
      </c>
      <c r="BK2091" s="22">
        <v>608</v>
      </c>
      <c r="BL2091" s="22">
        <v>922.38463999999999</v>
      </c>
      <c r="BM2091" s="22">
        <v>152</v>
      </c>
      <c r="BN2091" s="22">
        <v>38</v>
      </c>
      <c r="BO2091">
        <v>0.91115480374271995</v>
      </c>
    </row>
    <row r="2092" spans="1:67" x14ac:dyDescent="0.2">
      <c r="A2092" s="27">
        <v>2091</v>
      </c>
      <c r="B2092" s="18">
        <v>463.54871781137001</v>
      </c>
      <c r="C2092" s="18">
        <v>53.199999999999903</v>
      </c>
      <c r="D2092">
        <v>200</v>
      </c>
      <c r="E2092">
        <v>800</v>
      </c>
      <c r="F2092">
        <v>7</v>
      </c>
      <c r="G2092" s="23">
        <f t="shared" si="970"/>
        <v>0.61783647234442785</v>
      </c>
      <c r="H2092">
        <v>100</v>
      </c>
      <c r="I2092" s="17">
        <v>111.393726400764</v>
      </c>
      <c r="J2092" s="6">
        <f t="shared" si="971"/>
        <v>110.7076608236418</v>
      </c>
      <c r="K2092" s="6">
        <f t="shared" si="990"/>
        <v>96.870119102072678</v>
      </c>
      <c r="L2092" s="6">
        <f t="shared" si="973"/>
        <v>0.87500827297207151</v>
      </c>
      <c r="M2092" s="6">
        <f t="shared" si="974"/>
        <v>97.470432157855953</v>
      </c>
      <c r="N2092" s="28">
        <v>100</v>
      </c>
      <c r="O2092" s="17">
        <v>125.30893974731001</v>
      </c>
      <c r="P2092" s="6">
        <f t="shared" si="975"/>
        <v>118.17638791901</v>
      </c>
      <c r="Q2092" s="6">
        <f t="shared" si="960"/>
        <v>73.860242449381246</v>
      </c>
      <c r="R2092" s="17">
        <v>118.17638791901</v>
      </c>
      <c r="S2092" s="6">
        <f t="shared" si="976"/>
        <v>7.1325518283000093</v>
      </c>
      <c r="T2092" s="6">
        <f t="shared" si="977"/>
        <v>80.992794277681256</v>
      </c>
      <c r="U2092" s="17">
        <v>43.706898582605298</v>
      </c>
      <c r="V2092" s="6">
        <f t="shared" si="978"/>
        <v>38.910115105478198</v>
      </c>
      <c r="W2092" s="6">
        <f t="shared" si="961"/>
        <v>38.910115105478198</v>
      </c>
      <c r="X2092" s="17">
        <v>38.910115105478198</v>
      </c>
      <c r="Y2092" s="6">
        <f t="shared" si="979"/>
        <v>4.7967834771271001</v>
      </c>
      <c r="Z2092" s="6">
        <f t="shared" si="980"/>
        <v>43.706898582605298</v>
      </c>
      <c r="AA2092" s="17">
        <v>146.52951821537499</v>
      </c>
      <c r="AB2092" s="6">
        <f t="shared" si="991"/>
        <v>88.15164696899302</v>
      </c>
      <c r="AC2092" s="6">
        <f t="shared" si="962"/>
        <v>88.15164696899302</v>
      </c>
      <c r="AD2092" s="17">
        <v>128.95645765914901</v>
      </c>
      <c r="AE2092" s="6">
        <f t="shared" si="982"/>
        <v>17.573060556225983</v>
      </c>
      <c r="AF2092" s="17">
        <v>105.724707525219</v>
      </c>
      <c r="AG2092" s="6">
        <f t="shared" si="992"/>
        <v>40.804810690155989</v>
      </c>
      <c r="AH2092" s="6">
        <f t="shared" si="963"/>
        <v>40.804810690155989</v>
      </c>
      <c r="AI2092" s="6">
        <f t="shared" si="984"/>
        <v>146.52951821537499</v>
      </c>
      <c r="AJ2092" s="17">
        <v>56.624822130345599</v>
      </c>
      <c r="AK2092" s="6">
        <f t="shared" si="985"/>
        <v>46.177958843694398</v>
      </c>
      <c r="AL2092" s="6">
        <f t="shared" si="964"/>
        <v>46.177958843694398</v>
      </c>
      <c r="AM2092" s="17">
        <v>46.177958843694398</v>
      </c>
      <c r="AN2092" s="6">
        <f t="shared" si="986"/>
        <v>10.446863286651201</v>
      </c>
      <c r="AO2092" s="6">
        <f t="shared" si="987"/>
        <v>56.624822130345599</v>
      </c>
      <c r="AP2092" s="17">
        <v>1725.8191553844099</v>
      </c>
      <c r="AQ2092" s="6">
        <f t="shared" si="988"/>
        <v>1446.0180867559927</v>
      </c>
      <c r="AR2092" s="17">
        <v>746.13618300912594</v>
      </c>
      <c r="AS2092" s="6">
        <f t="shared" si="965"/>
        <v>466.33511438070371</v>
      </c>
      <c r="AT2092" s="17">
        <v>107.039571599673</v>
      </c>
      <c r="AU2092" s="6">
        <f t="shared" si="966"/>
        <v>107.039571599673</v>
      </c>
      <c r="AV2092" s="17">
        <v>681.76883348829801</v>
      </c>
      <c r="AW2092" s="6">
        <f t="shared" si="967"/>
        <v>681.76883348829801</v>
      </c>
      <c r="AX2092" s="17">
        <v>190.874567287318</v>
      </c>
      <c r="AY2092" s="6">
        <f t="shared" si="968"/>
        <v>190.874567287318</v>
      </c>
      <c r="AZ2092" s="20">
        <v>547055093.33621705</v>
      </c>
      <c r="BA2092" s="20">
        <v>233520288.97119999</v>
      </c>
      <c r="BB2092" s="20">
        <v>301874117.24001998</v>
      </c>
      <c r="BC2092" s="20">
        <v>669550500.45256197</v>
      </c>
      <c r="BD2092" s="19">
        <f t="shared" si="969"/>
        <v>1751.9999999999991</v>
      </c>
      <c r="BE2092" s="18">
        <v>14.056611825408501</v>
      </c>
      <c r="BF2092" s="20">
        <v>6654800.29893596</v>
      </c>
      <c r="BG2092" s="20">
        <v>392914.240980779</v>
      </c>
      <c r="BH2092" s="19">
        <f t="shared" si="989"/>
        <v>493.9782363023495</v>
      </c>
      <c r="BI2092" s="20">
        <v>625.79076904534895</v>
      </c>
      <c r="BJ2092">
        <v>14</v>
      </c>
      <c r="BK2092" s="22">
        <v>608</v>
      </c>
      <c r="BL2092" s="22">
        <v>922.38463999999999</v>
      </c>
      <c r="BM2092" s="22">
        <v>152</v>
      </c>
      <c r="BN2092" s="22">
        <v>38</v>
      </c>
      <c r="BO2092">
        <v>0.93020527071209103</v>
      </c>
    </row>
    <row r="2093" spans="1:67" x14ac:dyDescent="0.2">
      <c r="A2093" s="27">
        <v>2092</v>
      </c>
      <c r="B2093" s="18">
        <v>515.05413090152194</v>
      </c>
      <c r="C2093" s="18">
        <v>53.199999999999903</v>
      </c>
      <c r="D2093">
        <v>200</v>
      </c>
      <c r="E2093">
        <v>800</v>
      </c>
      <c r="F2093">
        <v>7</v>
      </c>
      <c r="G2093" s="23">
        <f t="shared" si="970"/>
        <v>0.63651038818381822</v>
      </c>
      <c r="H2093">
        <v>100</v>
      </c>
      <c r="I2093" s="17">
        <v>114.50840528217999</v>
      </c>
      <c r="J2093" s="6">
        <f t="shared" si="971"/>
        <v>113.81066486392811</v>
      </c>
      <c r="K2093" s="6">
        <f t="shared" si="990"/>
        <v>98.505988272091003</v>
      </c>
      <c r="L2093" s="6">
        <f t="shared" si="973"/>
        <v>0.86552511040915747</v>
      </c>
      <c r="M2093" s="6">
        <f t="shared" si="974"/>
        <v>99.109900124635388</v>
      </c>
      <c r="N2093" s="28">
        <v>99.999999999999901</v>
      </c>
      <c r="O2093" s="17">
        <v>131.879713187177</v>
      </c>
      <c r="P2093" s="6">
        <f t="shared" si="975"/>
        <v>124.37115768979</v>
      </c>
      <c r="Q2093" s="6">
        <f t="shared" si="960"/>
        <v>77.731973556118746</v>
      </c>
      <c r="R2093" s="17">
        <v>124.37115768979</v>
      </c>
      <c r="S2093" s="6">
        <f t="shared" si="976"/>
        <v>7.5085554973870074</v>
      </c>
      <c r="T2093" s="6">
        <f t="shared" si="977"/>
        <v>85.240529053505753</v>
      </c>
      <c r="U2093" s="17">
        <v>43.695925455515699</v>
      </c>
      <c r="V2093" s="6">
        <f t="shared" si="978"/>
        <v>38.899141978388599</v>
      </c>
      <c r="W2093" s="6">
        <f t="shared" si="961"/>
        <v>38.899141978388599</v>
      </c>
      <c r="X2093" s="17">
        <v>38.899141978388599</v>
      </c>
      <c r="Y2093" s="6">
        <f t="shared" si="979"/>
        <v>4.7967834771271001</v>
      </c>
      <c r="Z2093" s="6">
        <f t="shared" si="980"/>
        <v>43.695925455515699</v>
      </c>
      <c r="AA2093" s="17">
        <v>151.34062125450899</v>
      </c>
      <c r="AB2093" s="6">
        <f t="shared" si="991"/>
        <v>92.749897148867007</v>
      </c>
      <c r="AC2093" s="6">
        <f t="shared" si="962"/>
        <v>92.749897148867007</v>
      </c>
      <c r="AD2093" s="17">
        <v>133.469395846353</v>
      </c>
      <c r="AE2093" s="6">
        <f t="shared" si="982"/>
        <v>17.871225408155993</v>
      </c>
      <c r="AF2093" s="17">
        <v>110.621122557023</v>
      </c>
      <c r="AG2093" s="6">
        <f t="shared" si="992"/>
        <v>40.719498697485989</v>
      </c>
      <c r="AH2093" s="6">
        <f t="shared" si="963"/>
        <v>40.719498697485989</v>
      </c>
      <c r="AI2093" s="6">
        <f t="shared" si="984"/>
        <v>151.34062125450899</v>
      </c>
      <c r="AJ2093" s="17">
        <v>55.402239866738597</v>
      </c>
      <c r="AK2093" s="6">
        <f t="shared" si="985"/>
        <v>45.122499758843901</v>
      </c>
      <c r="AL2093" s="6">
        <f t="shared" si="964"/>
        <v>45.122499758843901</v>
      </c>
      <c r="AM2093" s="17">
        <v>45.122499758843901</v>
      </c>
      <c r="AN2093" s="6">
        <f t="shared" si="986"/>
        <v>10.279740107894696</v>
      </c>
      <c r="AO2093" s="6">
        <f t="shared" si="987"/>
        <v>55.402239866738597</v>
      </c>
      <c r="AP2093" s="17">
        <v>1808.2130937202101</v>
      </c>
      <c r="AQ2093" s="6">
        <f t="shared" si="988"/>
        <v>1497.4106922601793</v>
      </c>
      <c r="AR2093" s="17">
        <v>828.80640389340897</v>
      </c>
      <c r="AS2093" s="6">
        <f t="shared" si="965"/>
        <v>518.00400243338061</v>
      </c>
      <c r="AT2093" s="17">
        <v>107.00938513480099</v>
      </c>
      <c r="AU2093" s="6">
        <f t="shared" si="966"/>
        <v>107.00938513480099</v>
      </c>
      <c r="AV2093" s="17">
        <v>681.57656636096397</v>
      </c>
      <c r="AW2093" s="6">
        <f t="shared" si="967"/>
        <v>681.57656636096397</v>
      </c>
      <c r="AX2093" s="17">
        <v>190.82073833103399</v>
      </c>
      <c r="AY2093" s="6">
        <f t="shared" si="968"/>
        <v>190.82073833103399</v>
      </c>
      <c r="AZ2093" s="20">
        <v>574919863.77909899</v>
      </c>
      <c r="BA2093" s="20">
        <v>233520288.97119999</v>
      </c>
      <c r="BB2093" s="20">
        <v>306726047.34775001</v>
      </c>
      <c r="BC2093" s="20">
        <v>636833799.90195</v>
      </c>
      <c r="BD2093" s="19">
        <f t="shared" si="969"/>
        <v>1751.9999999999991</v>
      </c>
      <c r="BE2093" s="18">
        <v>17.951126809481799</v>
      </c>
      <c r="BF2093" s="20">
        <v>6321106.8799853502</v>
      </c>
      <c r="BG2093" s="20">
        <v>373212.23783453502</v>
      </c>
      <c r="BH2093" s="19">
        <f t="shared" si="989"/>
        <v>469.20855439539866</v>
      </c>
      <c r="BI2093" s="20">
        <v>695.32307671705496</v>
      </c>
      <c r="BJ2093">
        <v>14</v>
      </c>
      <c r="BK2093" s="22">
        <v>608</v>
      </c>
      <c r="BL2093" s="22">
        <v>922.38463999999999</v>
      </c>
      <c r="BM2093" s="22">
        <v>152</v>
      </c>
      <c r="BN2093" s="22">
        <v>38</v>
      </c>
      <c r="BO2093">
        <v>0.94509786160961196</v>
      </c>
    </row>
    <row r="2094" spans="1:67" x14ac:dyDescent="0.2">
      <c r="A2094" s="27">
        <v>2093</v>
      </c>
      <c r="B2094" s="18">
        <v>566.55954399167399</v>
      </c>
      <c r="C2094" s="18">
        <v>53.199999999999903</v>
      </c>
      <c r="D2094">
        <v>200</v>
      </c>
      <c r="E2094">
        <v>800</v>
      </c>
      <c r="F2094">
        <v>7</v>
      </c>
      <c r="G2094" s="23">
        <f t="shared" si="970"/>
        <v>0.65125636453890567</v>
      </c>
      <c r="H2094">
        <v>100</v>
      </c>
      <c r="I2094" s="17">
        <v>117.871686483255</v>
      </c>
      <c r="J2094" s="6">
        <f t="shared" si="971"/>
        <v>117.16366496042943</v>
      </c>
      <c r="K2094" s="6">
        <f t="shared" si="990"/>
        <v>100.37647286648249</v>
      </c>
      <c r="L2094" s="6">
        <f t="shared" si="973"/>
        <v>0.85672015210844921</v>
      </c>
      <c r="M2094" s="6">
        <f t="shared" si="974"/>
        <v>100.98304917321366</v>
      </c>
      <c r="N2094" s="28">
        <v>100</v>
      </c>
      <c r="O2094" s="17">
        <v>139.17179109916199</v>
      </c>
      <c r="P2094" s="6">
        <f t="shared" si="975"/>
        <v>131.24614362216201</v>
      </c>
      <c r="Q2094" s="6">
        <f t="shared" si="960"/>
        <v>82.028839763851252</v>
      </c>
      <c r="R2094" s="17">
        <v>131.24614362216201</v>
      </c>
      <c r="S2094" s="6">
        <f t="shared" si="976"/>
        <v>7.9256474769999841</v>
      </c>
      <c r="T2094" s="6">
        <f t="shared" si="977"/>
        <v>89.954487240851236</v>
      </c>
      <c r="U2094" s="17">
        <v>43.685941461466697</v>
      </c>
      <c r="V2094" s="6">
        <f t="shared" si="978"/>
        <v>38.889157984339697</v>
      </c>
      <c r="W2094" s="6">
        <f t="shared" si="961"/>
        <v>38.889157984339697</v>
      </c>
      <c r="X2094" s="17">
        <v>38.889157984339697</v>
      </c>
      <c r="Y2094" s="6">
        <f t="shared" si="979"/>
        <v>4.7967834771270006</v>
      </c>
      <c r="Z2094" s="6">
        <f t="shared" si="980"/>
        <v>43.685941461466697</v>
      </c>
      <c r="AA2094" s="17">
        <v>155.45477099358499</v>
      </c>
      <c r="AB2094" s="6">
        <f t="shared" si="991"/>
        <v>96.680777177809006</v>
      </c>
      <c r="AC2094" s="6">
        <f t="shared" si="962"/>
        <v>96.680777177809006</v>
      </c>
      <c r="AD2094" s="17">
        <v>137.327601148112</v>
      </c>
      <c r="AE2094" s="6">
        <f t="shared" si="982"/>
        <v>18.127169845472991</v>
      </c>
      <c r="AF2094" s="17">
        <v>114.807947023282</v>
      </c>
      <c r="AG2094" s="6">
        <f t="shared" si="992"/>
        <v>40.646823970302989</v>
      </c>
      <c r="AH2094" s="6">
        <f t="shared" si="963"/>
        <v>40.646823970302989</v>
      </c>
      <c r="AI2094" s="6">
        <f t="shared" si="984"/>
        <v>155.45477099358499</v>
      </c>
      <c r="AJ2094" s="17">
        <v>54.599465325638299</v>
      </c>
      <c r="AK2094" s="6">
        <f t="shared" si="985"/>
        <v>44.424603031585399</v>
      </c>
      <c r="AL2094" s="6">
        <f t="shared" si="964"/>
        <v>44.424603031585399</v>
      </c>
      <c r="AM2094" s="17">
        <v>44.424603031585399</v>
      </c>
      <c r="AN2094" s="6">
        <f t="shared" si="986"/>
        <v>10.1748622940529</v>
      </c>
      <c r="AO2094" s="6">
        <f t="shared" si="987"/>
        <v>54.599465325638299</v>
      </c>
      <c r="AP2094" s="17">
        <v>1890.6083591725401</v>
      </c>
      <c r="AQ2094" s="6">
        <f t="shared" si="988"/>
        <v>1548.8134663981209</v>
      </c>
      <c r="AR2094" s="17">
        <v>911.45304739845596</v>
      </c>
      <c r="AS2094" s="6">
        <f t="shared" si="965"/>
        <v>569.65815462403498</v>
      </c>
      <c r="AT2094" s="17">
        <v>106.98191972014099</v>
      </c>
      <c r="AU2094" s="6">
        <f t="shared" si="966"/>
        <v>106.98191972014099</v>
      </c>
      <c r="AV2094" s="17">
        <v>681.40163046170301</v>
      </c>
      <c r="AW2094" s="6">
        <f t="shared" si="967"/>
        <v>681.40163046170301</v>
      </c>
      <c r="AX2094" s="17">
        <v>190.771761592242</v>
      </c>
      <c r="AY2094" s="6">
        <f t="shared" si="968"/>
        <v>190.771761592242</v>
      </c>
      <c r="AZ2094" s="20">
        <v>597577645.31891799</v>
      </c>
      <c r="BA2094" s="20">
        <v>233520288.97119999</v>
      </c>
      <c r="BB2094" s="20">
        <v>309903216.38204402</v>
      </c>
      <c r="BC2094" s="20">
        <v>610998849.32783699</v>
      </c>
      <c r="BD2094" s="19">
        <f t="shared" si="969"/>
        <v>1751.9999999999991</v>
      </c>
      <c r="BE2094" s="18">
        <v>21.759376837990601</v>
      </c>
      <c r="BF2094" s="20">
        <v>6059610.5467057796</v>
      </c>
      <c r="BG2094" s="20">
        <v>357772.911529548</v>
      </c>
      <c r="BH2094" s="19">
        <f t="shared" si="989"/>
        <v>449.79797981607953</v>
      </c>
      <c r="BI2094" s="20">
        <v>764.85538438875994</v>
      </c>
      <c r="BJ2094">
        <v>14</v>
      </c>
      <c r="BK2094" s="22">
        <v>608</v>
      </c>
      <c r="BL2094" s="22">
        <v>922.38463999999999</v>
      </c>
      <c r="BM2094" s="22">
        <v>152</v>
      </c>
      <c r="BN2094" s="22">
        <v>38</v>
      </c>
      <c r="BO2094">
        <v>0.95488749534384598</v>
      </c>
    </row>
    <row r="2095" spans="1:67" x14ac:dyDescent="0.2">
      <c r="A2095" s="27">
        <v>2094</v>
      </c>
      <c r="B2095" s="18">
        <v>618.06495708182604</v>
      </c>
      <c r="C2095" s="18">
        <v>53.199999999999903</v>
      </c>
      <c r="D2095">
        <v>200</v>
      </c>
      <c r="E2095">
        <v>800</v>
      </c>
      <c r="F2095">
        <v>7</v>
      </c>
      <c r="G2095" s="23">
        <f t="shared" si="970"/>
        <v>0.66333919155223997</v>
      </c>
      <c r="H2095">
        <v>100</v>
      </c>
      <c r="I2095" s="17">
        <v>121.440497942542</v>
      </c>
      <c r="J2095" s="6">
        <f t="shared" si="971"/>
        <v>120.72582639341329</v>
      </c>
      <c r="K2095" s="6">
        <f t="shared" si="990"/>
        <v>102.44469724057525</v>
      </c>
      <c r="L2095" s="6">
        <f t="shared" si="973"/>
        <v>0.84857317030686785</v>
      </c>
      <c r="M2095" s="6">
        <f t="shared" si="974"/>
        <v>103.05114834274752</v>
      </c>
      <c r="N2095" s="28">
        <v>99.999995171792904</v>
      </c>
      <c r="O2095" s="17">
        <v>146.92598491874699</v>
      </c>
      <c r="P2095" s="6">
        <f t="shared" si="975"/>
        <v>138.55689500611501</v>
      </c>
      <c r="Q2095" s="6">
        <f t="shared" si="960"/>
        <v>86.598059378821887</v>
      </c>
      <c r="R2095" s="17">
        <v>138.55689500611501</v>
      </c>
      <c r="S2095" s="6">
        <f t="shared" si="976"/>
        <v>8.3690899126319778</v>
      </c>
      <c r="T2095" s="6">
        <f t="shared" si="977"/>
        <v>94.967149291453865</v>
      </c>
      <c r="U2095" s="17">
        <v>43.676818625618097</v>
      </c>
      <c r="V2095" s="6">
        <f t="shared" si="978"/>
        <v>38.880035148490997</v>
      </c>
      <c r="W2095" s="6">
        <f t="shared" si="961"/>
        <v>38.880035148490997</v>
      </c>
      <c r="X2095" s="17">
        <v>38.880035148490997</v>
      </c>
      <c r="Y2095" s="6">
        <f t="shared" si="979"/>
        <v>4.7967834771271001</v>
      </c>
      <c r="Z2095" s="6">
        <f t="shared" si="980"/>
        <v>43.676818625618097</v>
      </c>
      <c r="AA2095" s="17">
        <v>159.119279565184</v>
      </c>
      <c r="AB2095" s="6">
        <f t="shared" si="991"/>
        <v>100.118178652471</v>
      </c>
      <c r="AC2095" s="6">
        <f t="shared" si="962"/>
        <v>100.118178652471</v>
      </c>
      <c r="AD2095" s="17">
        <v>140.766937618187</v>
      </c>
      <c r="AE2095" s="6">
        <f t="shared" si="982"/>
        <v>18.352341946997001</v>
      </c>
      <c r="AF2095" s="17">
        <v>118.470520599468</v>
      </c>
      <c r="AG2095" s="6">
        <f t="shared" si="992"/>
        <v>40.648758965715999</v>
      </c>
      <c r="AH2095" s="6">
        <f t="shared" si="963"/>
        <v>40.648758965715999</v>
      </c>
      <c r="AI2095" s="6">
        <f t="shared" si="984"/>
        <v>159.119279565184</v>
      </c>
      <c r="AJ2095" s="17">
        <v>54.096971760296398</v>
      </c>
      <c r="AK2095" s="6">
        <f t="shared" si="985"/>
        <v>43.9984103365517</v>
      </c>
      <c r="AL2095" s="6">
        <f t="shared" si="964"/>
        <v>43.9984103365517</v>
      </c>
      <c r="AM2095" s="17">
        <v>43.9984103365517</v>
      </c>
      <c r="AN2095" s="6">
        <f t="shared" si="986"/>
        <v>10.098561423744698</v>
      </c>
      <c r="AO2095" s="6">
        <f t="shared" si="987"/>
        <v>54.096971760296398</v>
      </c>
      <c r="AP2095" s="17">
        <v>1973.00478003799</v>
      </c>
      <c r="AQ2095" s="6">
        <f t="shared" si="988"/>
        <v>1600.2250935436798</v>
      </c>
      <c r="AR2095" s="17">
        <v>994.07916398484099</v>
      </c>
      <c r="AS2095" s="6">
        <f t="shared" si="965"/>
        <v>621.29947749052565</v>
      </c>
      <c r="AT2095" s="17">
        <v>106.956823303994</v>
      </c>
      <c r="AU2095" s="6">
        <f t="shared" si="966"/>
        <v>106.956823303994</v>
      </c>
      <c r="AV2095" s="17">
        <v>681.24178346207896</v>
      </c>
      <c r="AW2095" s="6">
        <f t="shared" si="967"/>
        <v>681.24178346207896</v>
      </c>
      <c r="AX2095" s="17">
        <v>190.72700928708099</v>
      </c>
      <c r="AY2095" s="6">
        <f t="shared" si="968"/>
        <v>190.72700928708099</v>
      </c>
      <c r="AZ2095" s="20">
        <v>616421394.38283098</v>
      </c>
      <c r="BA2095" s="20">
        <v>233520288.97119999</v>
      </c>
      <c r="BB2095" s="20">
        <v>312228566.89651197</v>
      </c>
      <c r="BC2095" s="20">
        <v>589829729.62554204</v>
      </c>
      <c r="BD2095" s="19">
        <f t="shared" si="969"/>
        <v>1751.9999798760848</v>
      </c>
      <c r="BE2095" s="18">
        <v>25.385693033961399</v>
      </c>
      <c r="BF2095" s="20">
        <v>5845488.2037779801</v>
      </c>
      <c r="BG2095" s="20">
        <v>345130.65119576198</v>
      </c>
      <c r="BH2095" s="19">
        <f t="shared" si="989"/>
        <v>433.90392749383966</v>
      </c>
      <c r="BI2095" s="20">
        <v>834.38769206046595</v>
      </c>
      <c r="BJ2095">
        <v>14</v>
      </c>
      <c r="BK2095" s="22">
        <v>608</v>
      </c>
      <c r="BL2095" s="22">
        <v>922.38463999999999</v>
      </c>
      <c r="BM2095" s="22">
        <v>152</v>
      </c>
      <c r="BN2095" s="22">
        <v>38</v>
      </c>
      <c r="BO2095">
        <v>0.96205246818433499</v>
      </c>
    </row>
    <row r="2096" spans="1:67" x14ac:dyDescent="0.2">
      <c r="A2096" s="27">
        <v>2095</v>
      </c>
      <c r="B2096" s="18">
        <v>669.57037017197899</v>
      </c>
      <c r="C2096" s="18">
        <v>53.199999999999903</v>
      </c>
      <c r="D2096">
        <v>200</v>
      </c>
      <c r="E2096">
        <v>800</v>
      </c>
      <c r="F2096">
        <v>7</v>
      </c>
      <c r="G2096" s="23">
        <f t="shared" si="970"/>
        <v>0.67316848785468419</v>
      </c>
      <c r="H2096">
        <v>100</v>
      </c>
      <c r="I2096" s="17">
        <v>125.086425226199</v>
      </c>
      <c r="J2096" s="6">
        <f t="shared" si="971"/>
        <v>124.37040717475233</v>
      </c>
      <c r="K2096" s="6">
        <f t="shared" si="990"/>
        <v>104.602910614904</v>
      </c>
      <c r="L2096" s="6">
        <f t="shared" si="973"/>
        <v>0.84105948505842631</v>
      </c>
      <c r="M2096" s="6">
        <f t="shared" si="974"/>
        <v>105.20512438854628</v>
      </c>
      <c r="N2096" s="28">
        <v>100</v>
      </c>
      <c r="O2096" s="17">
        <v>154.97301628284001</v>
      </c>
      <c r="P2096" s="6">
        <f t="shared" si="975"/>
        <v>146.14376513931401</v>
      </c>
      <c r="Q2096" s="6">
        <f t="shared" si="960"/>
        <v>91.339853212071262</v>
      </c>
      <c r="R2096" s="17">
        <v>146.14376513931401</v>
      </c>
      <c r="S2096" s="6">
        <f t="shared" si="976"/>
        <v>8.8292511435259939</v>
      </c>
      <c r="T2096" s="6">
        <f t="shared" si="977"/>
        <v>100.16910435559726</v>
      </c>
      <c r="U2096" s="17">
        <v>43.668450137046896</v>
      </c>
      <c r="V2096" s="6">
        <f t="shared" si="978"/>
        <v>38.871666659919903</v>
      </c>
      <c r="W2096" s="6">
        <f t="shared" si="961"/>
        <v>38.871666659919903</v>
      </c>
      <c r="X2096" s="17">
        <v>38.871666659919903</v>
      </c>
      <c r="Y2096" s="6">
        <f t="shared" si="979"/>
        <v>4.7967834771269935</v>
      </c>
      <c r="Z2096" s="6">
        <f t="shared" si="980"/>
        <v>43.668450137046896</v>
      </c>
      <c r="AA2096" s="17">
        <v>162.27055480304301</v>
      </c>
      <c r="AB2096" s="6">
        <f t="shared" si="991"/>
        <v>103.15295140121998</v>
      </c>
      <c r="AC2096" s="6">
        <f t="shared" si="962"/>
        <v>103.15295140121998</v>
      </c>
      <c r="AD2096" s="17">
        <v>143.72059676172699</v>
      </c>
      <c r="AE2096" s="6">
        <f t="shared" si="982"/>
        <v>18.549958041316017</v>
      </c>
      <c r="AF2096" s="17">
        <v>121.702909442536</v>
      </c>
      <c r="AG2096" s="6">
        <f t="shared" si="992"/>
        <v>40.567645360507015</v>
      </c>
      <c r="AH2096" s="6">
        <f t="shared" si="963"/>
        <v>40.567645360507015</v>
      </c>
      <c r="AI2096" s="6">
        <f t="shared" si="984"/>
        <v>162.27055480304301</v>
      </c>
      <c r="AJ2096" s="17">
        <v>53.669542078259099</v>
      </c>
      <c r="AK2096" s="6">
        <f t="shared" si="985"/>
        <v>43.626240605633299</v>
      </c>
      <c r="AL2096" s="6">
        <f t="shared" si="964"/>
        <v>43.626240605633299</v>
      </c>
      <c r="AM2096" s="17">
        <v>43.626240605633299</v>
      </c>
      <c r="AN2096" s="6">
        <f t="shared" si="986"/>
        <v>10.043301472625799</v>
      </c>
      <c r="AO2096" s="6">
        <f t="shared" si="987"/>
        <v>53.669542078259099</v>
      </c>
      <c r="AP2096" s="17">
        <v>2055.4022130087001</v>
      </c>
      <c r="AQ2096" s="6">
        <f t="shared" si="988"/>
        <v>1651.6444756431936</v>
      </c>
      <c r="AR2096" s="17">
        <v>1076.6872996413499</v>
      </c>
      <c r="AS2096" s="6">
        <f t="shared" si="965"/>
        <v>672.92956227584364</v>
      </c>
      <c r="AT2096" s="17">
        <v>106.933802055428</v>
      </c>
      <c r="AU2096" s="6">
        <f t="shared" si="966"/>
        <v>106.933802055428</v>
      </c>
      <c r="AV2096" s="17">
        <v>681.09515386009105</v>
      </c>
      <c r="AW2096" s="6">
        <f t="shared" si="967"/>
        <v>681.09515386009105</v>
      </c>
      <c r="AX2096" s="17">
        <v>190.685957451831</v>
      </c>
      <c r="AY2096" s="6">
        <f t="shared" si="968"/>
        <v>190.685957451831</v>
      </c>
      <c r="AZ2096" s="20">
        <v>631937625.52629995</v>
      </c>
      <c r="BA2096" s="20">
        <v>233520288.97119999</v>
      </c>
      <c r="BB2096" s="20">
        <v>313933276.22390598</v>
      </c>
      <c r="BC2096" s="20">
        <v>572608809.27859294</v>
      </c>
      <c r="BD2096" s="19">
        <f t="shared" si="969"/>
        <v>1751.9999999999991</v>
      </c>
      <c r="BE2096" s="18">
        <v>28.807832322230102</v>
      </c>
      <c r="BF2096" s="20">
        <v>5663562.2711505098</v>
      </c>
      <c r="BG2096" s="20">
        <v>334389.33868117398</v>
      </c>
      <c r="BH2096" s="19">
        <f t="shared" si="989"/>
        <v>420.3997680199019</v>
      </c>
      <c r="BI2096" s="20">
        <v>903.91999973217105</v>
      </c>
      <c r="BJ2096">
        <v>14</v>
      </c>
      <c r="BK2096" s="22">
        <v>608</v>
      </c>
      <c r="BL2096" s="22">
        <v>922.38463999999999</v>
      </c>
      <c r="BM2096" s="22">
        <v>152</v>
      </c>
      <c r="BN2096" s="22">
        <v>38</v>
      </c>
      <c r="BO2096">
        <v>0.96730509395223796</v>
      </c>
    </row>
    <row r="2097" spans="1:67" x14ac:dyDescent="0.2">
      <c r="A2097" s="27">
        <v>2096</v>
      </c>
      <c r="B2097" s="18">
        <v>721.07578326213104</v>
      </c>
      <c r="C2097" s="18">
        <v>53.199999999999903</v>
      </c>
      <c r="D2097">
        <v>200</v>
      </c>
      <c r="E2097">
        <v>800</v>
      </c>
      <c r="F2097">
        <v>7</v>
      </c>
      <c r="G2097" s="23">
        <f t="shared" si="970"/>
        <v>0.6812430116527799</v>
      </c>
      <c r="H2097">
        <v>100</v>
      </c>
      <c r="I2097" s="17">
        <v>128.856962313162</v>
      </c>
      <c r="J2097" s="6">
        <f t="shared" si="971"/>
        <v>128.14189470536053</v>
      </c>
      <c r="K2097" s="6">
        <f t="shared" si="990"/>
        <v>106.88015717474623</v>
      </c>
      <c r="L2097" s="6">
        <f t="shared" si="973"/>
        <v>0.83407661031154656</v>
      </c>
      <c r="M2097" s="6">
        <f t="shared" si="974"/>
        <v>107.47657834120487</v>
      </c>
      <c r="N2097" s="28">
        <v>99.999995607606806</v>
      </c>
      <c r="O2097" s="17">
        <v>163.36535202895399</v>
      </c>
      <c r="P2097" s="6">
        <f t="shared" si="975"/>
        <v>154.05622591136799</v>
      </c>
      <c r="Q2097" s="6">
        <f t="shared" si="960"/>
        <v>96.285141194604989</v>
      </c>
      <c r="R2097" s="17">
        <v>154.05622591136799</v>
      </c>
      <c r="S2097" s="6">
        <f t="shared" si="976"/>
        <v>9.3091261175860041</v>
      </c>
      <c r="T2097" s="6">
        <f t="shared" si="977"/>
        <v>105.59426731219099</v>
      </c>
      <c r="U2097" s="17">
        <v>43.6607461474511</v>
      </c>
      <c r="V2097" s="6">
        <f t="shared" si="978"/>
        <v>38.863962670324099</v>
      </c>
      <c r="W2097" s="6">
        <f t="shared" si="961"/>
        <v>38.863962670324099</v>
      </c>
      <c r="X2097" s="17">
        <v>38.863962670324099</v>
      </c>
      <c r="Y2097" s="6">
        <f t="shared" si="979"/>
        <v>4.7967834771270006</v>
      </c>
      <c r="Z2097" s="6">
        <f t="shared" si="980"/>
        <v>43.6607461474511</v>
      </c>
      <c r="AA2097" s="17">
        <v>165.01908570334999</v>
      </c>
      <c r="AB2097" s="6">
        <f t="shared" si="991"/>
        <v>105.75905863285901</v>
      </c>
      <c r="AC2097" s="6">
        <f t="shared" si="962"/>
        <v>105.75905863285901</v>
      </c>
      <c r="AD2097" s="17">
        <v>146.29897197302199</v>
      </c>
      <c r="AE2097" s="6">
        <f t="shared" si="982"/>
        <v>18.720113730327995</v>
      </c>
      <c r="AF2097" s="17">
        <v>124.479172363187</v>
      </c>
      <c r="AG2097" s="6">
        <f t="shared" si="992"/>
        <v>40.539913340162983</v>
      </c>
      <c r="AH2097" s="6">
        <f t="shared" si="963"/>
        <v>40.539913340162983</v>
      </c>
      <c r="AI2097" s="6">
        <f t="shared" si="984"/>
        <v>165.01908570334999</v>
      </c>
      <c r="AJ2097" s="17">
        <v>53.342418891265098</v>
      </c>
      <c r="AK2097" s="6">
        <f t="shared" si="985"/>
        <v>43.341076617686198</v>
      </c>
      <c r="AL2097" s="6">
        <f t="shared" si="964"/>
        <v>43.341076617686198</v>
      </c>
      <c r="AM2097" s="17">
        <v>43.341076617686198</v>
      </c>
      <c r="AN2097" s="6">
        <f t="shared" si="986"/>
        <v>10.001342273578899</v>
      </c>
      <c r="AO2097" s="6">
        <f t="shared" si="987"/>
        <v>53.342418891265098</v>
      </c>
      <c r="AP2097" s="17">
        <v>2137.8005375355001</v>
      </c>
      <c r="AQ2097" s="6">
        <f t="shared" si="988"/>
        <v>1703.0706890246865</v>
      </c>
      <c r="AR2097" s="17">
        <v>1159.2795960288299</v>
      </c>
      <c r="AS2097" s="6">
        <f t="shared" si="965"/>
        <v>724.54974751801865</v>
      </c>
      <c r="AT2097" s="17">
        <v>106.912608806739</v>
      </c>
      <c r="AU2097" s="6">
        <f t="shared" si="966"/>
        <v>106.912608806739</v>
      </c>
      <c r="AV2097" s="17">
        <v>680.96016736658703</v>
      </c>
      <c r="AW2097" s="6">
        <f t="shared" si="967"/>
        <v>680.96016736658703</v>
      </c>
      <c r="AX2097" s="17">
        <v>190.64816533334201</v>
      </c>
      <c r="AY2097" s="6">
        <f t="shared" si="968"/>
        <v>190.64816533334201</v>
      </c>
      <c r="AZ2097" s="20">
        <v>644795968.43429697</v>
      </c>
      <c r="BA2097" s="20">
        <v>233520288.97119999</v>
      </c>
      <c r="BB2097" s="20">
        <v>315221446.585302</v>
      </c>
      <c r="BC2097" s="20">
        <v>558462219.05447197</v>
      </c>
      <c r="BD2097" s="19">
        <f t="shared" si="969"/>
        <v>1751.9999230452709</v>
      </c>
      <c r="BE2097" s="18">
        <v>32.011200880729298</v>
      </c>
      <c r="BF2097" s="20">
        <v>5523790.5919597298</v>
      </c>
      <c r="BG2097" s="20">
        <v>326136.90723726799</v>
      </c>
      <c r="BH2097" s="19">
        <f t="shared" si="989"/>
        <v>410.02469369491382</v>
      </c>
      <c r="BI2097" s="20">
        <v>973.45230740387694</v>
      </c>
      <c r="BJ2097">
        <v>14</v>
      </c>
      <c r="BK2097" s="22">
        <v>608</v>
      </c>
      <c r="BL2097" s="22">
        <v>922.38463999999999</v>
      </c>
      <c r="BM2097" s="22">
        <v>152</v>
      </c>
      <c r="BN2097" s="22">
        <v>38</v>
      </c>
      <c r="BO2097">
        <v>0.97127426143726603</v>
      </c>
    </row>
    <row r="2098" spans="1:67" x14ac:dyDescent="0.2">
      <c r="A2098" s="27">
        <v>2097</v>
      </c>
      <c r="B2098" s="18">
        <v>772.58119635228297</v>
      </c>
      <c r="C2098" s="18">
        <v>53.199999999999903</v>
      </c>
      <c r="D2098">
        <v>200</v>
      </c>
      <c r="E2098">
        <v>800</v>
      </c>
      <c r="F2098">
        <v>7</v>
      </c>
      <c r="G2098" s="23">
        <f t="shared" si="970"/>
        <v>0.68826039230268254</v>
      </c>
      <c r="H2098">
        <v>100</v>
      </c>
      <c r="I2098" s="17">
        <v>132.704067595005</v>
      </c>
      <c r="J2098" s="6">
        <f t="shared" si="971"/>
        <v>131.99067867987711</v>
      </c>
      <c r="K2098" s="6">
        <f t="shared" si="990"/>
        <v>109.22763954523728</v>
      </c>
      <c r="L2098" s="6">
        <f t="shared" si="973"/>
        <v>0.82754055542173521</v>
      </c>
      <c r="M2098" s="6">
        <f t="shared" si="974"/>
        <v>109.81799780429394</v>
      </c>
      <c r="N2098" s="28">
        <v>100</v>
      </c>
      <c r="O2098" s="17">
        <v>171.86369486611801</v>
      </c>
      <c r="P2098" s="6">
        <f t="shared" si="975"/>
        <v>162.06861241597599</v>
      </c>
      <c r="Q2098" s="6">
        <f t="shared" si="960"/>
        <v>101.29288275998499</v>
      </c>
      <c r="R2098" s="17">
        <v>162.06861241597599</v>
      </c>
      <c r="S2098" s="6">
        <f t="shared" si="976"/>
        <v>9.7950824501420186</v>
      </c>
      <c r="T2098" s="6">
        <f t="shared" si="977"/>
        <v>111.08796521012701</v>
      </c>
      <c r="U2098" s="17">
        <v>43.653630532445902</v>
      </c>
      <c r="V2098" s="6">
        <f t="shared" si="978"/>
        <v>38.856847055318802</v>
      </c>
      <c r="W2098" s="6">
        <f t="shared" si="961"/>
        <v>38.856847055318802</v>
      </c>
      <c r="X2098" s="17">
        <v>38.856847055318802</v>
      </c>
      <c r="Y2098" s="6">
        <f t="shared" si="979"/>
        <v>4.7967834771271001</v>
      </c>
      <c r="Z2098" s="6">
        <f t="shared" si="980"/>
        <v>43.653630532445902</v>
      </c>
      <c r="AA2098" s="17">
        <v>167.517563558261</v>
      </c>
      <c r="AB2098" s="6">
        <f t="shared" si="991"/>
        <v>108.097157606575</v>
      </c>
      <c r="AC2098" s="6">
        <f t="shared" si="962"/>
        <v>108.097157606575</v>
      </c>
      <c r="AD2098" s="17">
        <v>148.644743248689</v>
      </c>
      <c r="AE2098" s="6">
        <f t="shared" si="982"/>
        <v>18.872820309572006</v>
      </c>
      <c r="AF2098" s="17">
        <v>126.969977916147</v>
      </c>
      <c r="AG2098" s="6">
        <f t="shared" si="992"/>
        <v>40.547585642114001</v>
      </c>
      <c r="AH2098" s="6">
        <f t="shared" si="963"/>
        <v>40.547585642114001</v>
      </c>
      <c r="AI2098" s="6">
        <f t="shared" si="984"/>
        <v>167.517563558261</v>
      </c>
      <c r="AJ2098" s="17">
        <v>53.096308505911303</v>
      </c>
      <c r="AK2098" s="6">
        <f t="shared" si="985"/>
        <v>43.123860656474697</v>
      </c>
      <c r="AL2098" s="6">
        <f t="shared" si="964"/>
        <v>43.123860656474697</v>
      </c>
      <c r="AM2098" s="17">
        <v>43.123860656474697</v>
      </c>
      <c r="AN2098" s="6">
        <f t="shared" si="986"/>
        <v>9.9724478494366053</v>
      </c>
      <c r="AO2098" s="6">
        <f t="shared" si="987"/>
        <v>53.096308505911303</v>
      </c>
      <c r="AP2098" s="17">
        <v>2220.19965148254</v>
      </c>
      <c r="AQ2098" s="6">
        <f t="shared" si="988"/>
        <v>1754.5029511028372</v>
      </c>
      <c r="AR2098" s="17">
        <v>1241.8578676791999</v>
      </c>
      <c r="AS2098" s="6">
        <f t="shared" si="965"/>
        <v>776.16116729949999</v>
      </c>
      <c r="AT2098" s="17">
        <v>106.893034143961</v>
      </c>
      <c r="AU2098" s="6">
        <f t="shared" si="966"/>
        <v>106.893034143961</v>
      </c>
      <c r="AV2098" s="17">
        <v>680.83549015788299</v>
      </c>
      <c r="AW2098" s="6">
        <f t="shared" si="967"/>
        <v>680.83549015788299</v>
      </c>
      <c r="AX2098" s="17">
        <v>190.61325950149299</v>
      </c>
      <c r="AY2098" s="6">
        <f t="shared" si="968"/>
        <v>190.61325950149299</v>
      </c>
      <c r="AZ2098" s="20">
        <v>656196886.31673503</v>
      </c>
      <c r="BA2098" s="20">
        <v>233520288.97119999</v>
      </c>
      <c r="BB2098" s="20">
        <v>316115032.02636403</v>
      </c>
      <c r="BC2098" s="20">
        <v>546167792.68570006</v>
      </c>
      <c r="BD2098" s="19">
        <f t="shared" si="969"/>
        <v>1751.9999999999991</v>
      </c>
      <c r="BE2098" s="18">
        <v>34.986228732448502</v>
      </c>
      <c r="BF2098" s="20">
        <v>5404339.1818186203</v>
      </c>
      <c r="BG2098" s="20">
        <v>319084.229765161</v>
      </c>
      <c r="BH2098" s="19">
        <f t="shared" si="989"/>
        <v>401.15793374615441</v>
      </c>
      <c r="BI2098" s="20">
        <v>1042.98461507558</v>
      </c>
      <c r="BJ2098">
        <v>14</v>
      </c>
      <c r="BK2098" s="22">
        <v>608</v>
      </c>
      <c r="BL2098" s="22">
        <v>922.38463999999999</v>
      </c>
      <c r="BM2098" s="22">
        <v>152</v>
      </c>
      <c r="BN2098" s="22">
        <v>38</v>
      </c>
      <c r="BO2098">
        <v>0.97402761641580604</v>
      </c>
    </row>
    <row r="2099" spans="1:67" x14ac:dyDescent="0.2">
      <c r="A2099" s="27">
        <v>2098</v>
      </c>
      <c r="B2099" s="18">
        <v>824.08660944243502</v>
      </c>
      <c r="C2099" s="18">
        <v>53.199999999999903</v>
      </c>
      <c r="D2099">
        <v>200</v>
      </c>
      <c r="E2099">
        <v>800</v>
      </c>
      <c r="F2099">
        <v>7</v>
      </c>
      <c r="G2099" s="23">
        <f t="shared" si="970"/>
        <v>0.69442815411230918</v>
      </c>
      <c r="H2099">
        <v>100</v>
      </c>
      <c r="I2099" s="17">
        <v>136.59407508793001</v>
      </c>
      <c r="J2099" s="6">
        <f t="shared" si="971"/>
        <v>135.88757555133475</v>
      </c>
      <c r="K2099" s="6">
        <f t="shared" si="990"/>
        <v>111.61973769420412</v>
      </c>
      <c r="L2099" s="6">
        <f t="shared" si="973"/>
        <v>0.82141238624157453</v>
      </c>
      <c r="M2099" s="6">
        <f t="shared" si="974"/>
        <v>112.2000651644374</v>
      </c>
      <c r="N2099" s="28">
        <v>99.999999506379496</v>
      </c>
      <c r="O2099" s="17">
        <v>180.37261656257101</v>
      </c>
      <c r="P2099" s="6">
        <f t="shared" si="975"/>
        <v>170.09093752137699</v>
      </c>
      <c r="Q2099" s="6">
        <f t="shared" si="960"/>
        <v>106.30683595086062</v>
      </c>
      <c r="R2099" s="17">
        <v>170.09093752137699</v>
      </c>
      <c r="S2099" s="6">
        <f t="shared" si="976"/>
        <v>10.281679041194025</v>
      </c>
      <c r="T2099" s="6">
        <f t="shared" si="977"/>
        <v>116.58851499205464</v>
      </c>
      <c r="U2099" s="17">
        <v>43.647038367611998</v>
      </c>
      <c r="V2099" s="6">
        <f t="shared" si="978"/>
        <v>38.850254890484898</v>
      </c>
      <c r="W2099" s="6">
        <f t="shared" si="961"/>
        <v>38.850254890484898</v>
      </c>
      <c r="X2099" s="17">
        <v>38.850254890484898</v>
      </c>
      <c r="Y2099" s="6">
        <f t="shared" si="979"/>
        <v>4.7967834771271001</v>
      </c>
      <c r="Z2099" s="6">
        <f t="shared" si="980"/>
        <v>43.647038367611998</v>
      </c>
      <c r="AA2099" s="17">
        <v>169.78015071885599</v>
      </c>
      <c r="AB2099" s="6">
        <f t="shared" si="991"/>
        <v>110.23037037338702</v>
      </c>
      <c r="AC2099" s="6">
        <f t="shared" si="962"/>
        <v>110.23037037338702</v>
      </c>
      <c r="AD2099" s="17">
        <v>150.767904718956</v>
      </c>
      <c r="AE2099" s="6">
        <f t="shared" si="982"/>
        <v>19.012245999899989</v>
      </c>
      <c r="AF2099" s="17">
        <v>129.24261637328701</v>
      </c>
      <c r="AG2099" s="6">
        <f t="shared" si="992"/>
        <v>40.537534345568986</v>
      </c>
      <c r="AH2099" s="6">
        <f t="shared" si="963"/>
        <v>40.537534345568986</v>
      </c>
      <c r="AI2099" s="6">
        <f t="shared" si="984"/>
        <v>169.78015071885599</v>
      </c>
      <c r="AJ2099" s="17">
        <v>52.934821684667803</v>
      </c>
      <c r="AK2099" s="6">
        <f t="shared" si="985"/>
        <v>42.977474244845801</v>
      </c>
      <c r="AL2099" s="6">
        <f t="shared" si="964"/>
        <v>42.977474244845801</v>
      </c>
      <c r="AM2099" s="17">
        <v>42.977474244845801</v>
      </c>
      <c r="AN2099" s="6">
        <f t="shared" si="986"/>
        <v>9.9573474398220014</v>
      </c>
      <c r="AO2099" s="6">
        <f t="shared" si="987"/>
        <v>52.934821684667803</v>
      </c>
      <c r="AP2099" s="17">
        <v>2302.5994677409499</v>
      </c>
      <c r="AQ2099" s="6">
        <f t="shared" si="988"/>
        <v>1805.9405944319071</v>
      </c>
      <c r="AR2099" s="17">
        <v>1324.4236621574501</v>
      </c>
      <c r="AS2099" s="6">
        <f t="shared" si="965"/>
        <v>827.76478884840628</v>
      </c>
      <c r="AT2099" s="17">
        <v>106.874899463613</v>
      </c>
      <c r="AU2099" s="6">
        <f t="shared" si="966"/>
        <v>106.874899463613</v>
      </c>
      <c r="AV2099" s="17">
        <v>680.71998465200795</v>
      </c>
      <c r="AW2099" s="6">
        <f t="shared" si="967"/>
        <v>680.71998465200795</v>
      </c>
      <c r="AX2099" s="17">
        <v>190.58092146787999</v>
      </c>
      <c r="AY2099" s="6">
        <f t="shared" si="968"/>
        <v>190.58092146787999</v>
      </c>
      <c r="AZ2099" s="20">
        <v>666580738.20418</v>
      </c>
      <c r="BA2099" s="20">
        <v>233520288.97119999</v>
      </c>
      <c r="BB2099" s="20">
        <v>316537144.18076903</v>
      </c>
      <c r="BC2099" s="20">
        <v>535361893.95137501</v>
      </c>
      <c r="BD2099" s="19">
        <f t="shared" si="969"/>
        <v>1752.000065307524</v>
      </c>
      <c r="BE2099" s="18">
        <v>37.746609737703501</v>
      </c>
      <c r="BF2099" s="20">
        <v>5295644.0515350904</v>
      </c>
      <c r="BG2099" s="20">
        <v>312666.62702800799</v>
      </c>
      <c r="BH2099" s="19">
        <f t="shared" si="989"/>
        <v>393.08960354063851</v>
      </c>
      <c r="BI2099" s="20">
        <v>1112.51692274728</v>
      </c>
      <c r="BJ2099">
        <v>14</v>
      </c>
      <c r="BK2099" s="22">
        <v>608</v>
      </c>
      <c r="BL2099" s="22">
        <v>922.38463999999999</v>
      </c>
      <c r="BM2099" s="22">
        <v>152</v>
      </c>
      <c r="BN2099" s="22">
        <v>38</v>
      </c>
      <c r="BO2099">
        <v>0.97532824705326704</v>
      </c>
    </row>
    <row r="2100" spans="1:67" x14ac:dyDescent="0.2">
      <c r="A2100" s="27">
        <v>2099</v>
      </c>
      <c r="B2100" s="18">
        <v>875.59202253258798</v>
      </c>
      <c r="C2100" s="18">
        <v>53.199999999999903</v>
      </c>
      <c r="D2100">
        <v>200</v>
      </c>
      <c r="E2100">
        <v>800</v>
      </c>
      <c r="F2100">
        <v>7</v>
      </c>
      <c r="G2100" s="23">
        <f t="shared" si="970"/>
        <v>0.69982207816290032</v>
      </c>
      <c r="H2100">
        <v>100</v>
      </c>
      <c r="I2100" s="17">
        <v>140.52282263444101</v>
      </c>
      <c r="J2100" s="6">
        <f t="shared" si="971"/>
        <v>139.82367306104967</v>
      </c>
      <c r="K2100" s="6">
        <f t="shared" si="990"/>
        <v>114.05129820053973</v>
      </c>
      <c r="L2100" s="6">
        <f t="shared" si="973"/>
        <v>0.81567946044975348</v>
      </c>
      <c r="M2100" s="6">
        <f t="shared" si="974"/>
        <v>114.62158014733726</v>
      </c>
      <c r="N2100" s="28">
        <v>99.999997169202302</v>
      </c>
      <c r="O2100" s="17">
        <v>188.926111651105</v>
      </c>
      <c r="P2100" s="6">
        <f t="shared" si="975"/>
        <v>178.15526137922799</v>
      </c>
      <c r="Q2100" s="6">
        <f t="shared" si="960"/>
        <v>111.3470383620175</v>
      </c>
      <c r="R2100" s="17">
        <v>178.15526137922799</v>
      </c>
      <c r="S2100" s="6">
        <f t="shared" si="976"/>
        <v>10.770850271877009</v>
      </c>
      <c r="T2100" s="6">
        <f t="shared" si="977"/>
        <v>122.11788863389451</v>
      </c>
      <c r="U2100" s="17">
        <v>43.640913941796597</v>
      </c>
      <c r="V2100" s="6">
        <f t="shared" si="978"/>
        <v>38.844130464669497</v>
      </c>
      <c r="W2100" s="6">
        <f t="shared" si="961"/>
        <v>38.844130464669497</v>
      </c>
      <c r="X2100" s="17">
        <v>38.844130464669497</v>
      </c>
      <c r="Y2100" s="6">
        <f t="shared" si="979"/>
        <v>4.7967834771271001</v>
      </c>
      <c r="Z2100" s="6">
        <f t="shared" si="980"/>
        <v>43.640913941796597</v>
      </c>
      <c r="AA2100" s="17">
        <v>171.81895737313499</v>
      </c>
      <c r="AB2100" s="6">
        <f t="shared" si="991"/>
        <v>112.164464483719</v>
      </c>
      <c r="AC2100" s="6">
        <f t="shared" si="962"/>
        <v>112.164464483719</v>
      </c>
      <c r="AD2100" s="17">
        <v>152.678713907694</v>
      </c>
      <c r="AE2100" s="6">
        <f t="shared" si="982"/>
        <v>19.140243465440989</v>
      </c>
      <c r="AF2100" s="17">
        <v>131.30470794915999</v>
      </c>
      <c r="AG2100" s="6">
        <f t="shared" si="992"/>
        <v>40.514249423975002</v>
      </c>
      <c r="AH2100" s="6">
        <f t="shared" si="963"/>
        <v>40.514249423975002</v>
      </c>
      <c r="AI2100" s="6">
        <f t="shared" si="984"/>
        <v>171.81895737313499</v>
      </c>
      <c r="AJ2100" s="17">
        <v>52.826055056023897</v>
      </c>
      <c r="AK2100" s="6">
        <f t="shared" si="985"/>
        <v>42.874869074105597</v>
      </c>
      <c r="AL2100" s="6">
        <f t="shared" si="964"/>
        <v>42.874869074105597</v>
      </c>
      <c r="AM2100" s="17">
        <v>42.874869074105597</v>
      </c>
      <c r="AN2100" s="6">
        <f t="shared" si="986"/>
        <v>9.9511859819183002</v>
      </c>
      <c r="AO2100" s="6">
        <f t="shared" si="987"/>
        <v>52.826055056023897</v>
      </c>
      <c r="AP2100" s="17">
        <v>2384.99991156327</v>
      </c>
      <c r="AQ2100" s="6">
        <f t="shared" si="988"/>
        <v>1857.3830462817505</v>
      </c>
      <c r="AR2100" s="17">
        <v>1406.9783074173799</v>
      </c>
      <c r="AS2100" s="6">
        <f t="shared" si="965"/>
        <v>879.36144213586249</v>
      </c>
      <c r="AT2100" s="17">
        <v>106.858051507399</v>
      </c>
      <c r="AU2100" s="6">
        <f t="shared" si="966"/>
        <v>106.858051507399</v>
      </c>
      <c r="AV2100" s="17">
        <v>680.61267469847405</v>
      </c>
      <c r="AW2100" s="6">
        <f t="shared" si="967"/>
        <v>680.61267469847405</v>
      </c>
      <c r="AX2100" s="17">
        <v>190.550877940015</v>
      </c>
      <c r="AY2100" s="6">
        <f t="shared" si="968"/>
        <v>190.550877940015</v>
      </c>
      <c r="AZ2100" s="20">
        <v>675862901.87340796</v>
      </c>
      <c r="BA2100" s="20">
        <v>233520288.97119999</v>
      </c>
      <c r="BB2100" s="20">
        <v>316705055.38871503</v>
      </c>
      <c r="BC2100" s="20">
        <v>525911704.17110199</v>
      </c>
      <c r="BD2100" s="19">
        <f t="shared" si="969"/>
        <v>1751.9999504044251</v>
      </c>
      <c r="BE2100" s="18">
        <v>40.312453172253797</v>
      </c>
      <c r="BF2100" s="20">
        <v>5200495.2004187899</v>
      </c>
      <c r="BG2100" s="20">
        <v>307048.826803028</v>
      </c>
      <c r="BH2100" s="19">
        <f t="shared" si="989"/>
        <v>386.02683842123696</v>
      </c>
      <c r="BI2100" s="20">
        <v>1182.04923041899</v>
      </c>
      <c r="BJ2100">
        <v>14</v>
      </c>
      <c r="BK2100" s="22">
        <v>608</v>
      </c>
      <c r="BL2100" s="22">
        <v>922.38463999999999</v>
      </c>
      <c r="BM2100" s="22">
        <v>152</v>
      </c>
      <c r="BN2100" s="22">
        <v>38</v>
      </c>
      <c r="BO2100">
        <v>0.97584562249282403</v>
      </c>
    </row>
    <row r="2101" spans="1:67" x14ac:dyDescent="0.2">
      <c r="A2101" s="27">
        <v>2100</v>
      </c>
      <c r="B2101" s="18">
        <v>927.09743562274002</v>
      </c>
      <c r="C2101" s="18">
        <v>53.199999999999903</v>
      </c>
      <c r="D2101">
        <v>200</v>
      </c>
      <c r="E2101">
        <v>800</v>
      </c>
      <c r="F2101">
        <v>7</v>
      </c>
      <c r="G2101" s="23">
        <f t="shared" si="970"/>
        <v>0.70465245908096052</v>
      </c>
      <c r="H2101">
        <v>100</v>
      </c>
      <c r="I2101" s="17">
        <v>144.48743842137799</v>
      </c>
      <c r="J2101" s="6">
        <f t="shared" si="971"/>
        <v>143.79633279113187</v>
      </c>
      <c r="K2101" s="6">
        <f t="shared" si="990"/>
        <v>116.5193585301993</v>
      </c>
      <c r="L2101" s="6">
        <f t="shared" si="973"/>
        <v>0.8103082760771575</v>
      </c>
      <c r="M2101" s="6">
        <f t="shared" si="974"/>
        <v>117.07936714203124</v>
      </c>
      <c r="N2101" s="28">
        <v>99.999999999999901</v>
      </c>
      <c r="O2101" s="17">
        <v>197.51435060637499</v>
      </c>
      <c r="P2101" s="6">
        <f t="shared" si="975"/>
        <v>186.25231730283801</v>
      </c>
      <c r="Q2101" s="6">
        <f t="shared" si="960"/>
        <v>116.40769831427376</v>
      </c>
      <c r="R2101" s="17">
        <v>186.25231730283801</v>
      </c>
      <c r="S2101" s="6">
        <f t="shared" si="976"/>
        <v>11.262033303536981</v>
      </c>
      <c r="T2101" s="6">
        <f t="shared" si="977"/>
        <v>127.66973161781074</v>
      </c>
      <c r="U2101" s="17">
        <v>43.635209178815501</v>
      </c>
      <c r="V2101" s="6">
        <f t="shared" si="978"/>
        <v>38.838425701688401</v>
      </c>
      <c r="W2101" s="6">
        <f t="shared" si="961"/>
        <v>38.838425701688401</v>
      </c>
      <c r="X2101" s="17">
        <v>38.838425701688401</v>
      </c>
      <c r="Y2101" s="6">
        <f t="shared" si="979"/>
        <v>4.7967834771271001</v>
      </c>
      <c r="Z2101" s="6">
        <f t="shared" si="980"/>
        <v>43.635209178815501</v>
      </c>
      <c r="AA2101" s="17">
        <v>173.717574683029</v>
      </c>
      <c r="AB2101" s="6">
        <f t="shared" si="991"/>
        <v>113.954360386606</v>
      </c>
      <c r="AC2101" s="6">
        <f t="shared" si="962"/>
        <v>113.954360386606</v>
      </c>
      <c r="AD2101" s="17">
        <v>154.45905122752299</v>
      </c>
      <c r="AE2101" s="6">
        <f t="shared" si="982"/>
        <v>19.258523455506008</v>
      </c>
      <c r="AF2101" s="17">
        <v>133.21288384211201</v>
      </c>
      <c r="AG2101" s="6">
        <f t="shared" si="992"/>
        <v>40.504690840916993</v>
      </c>
      <c r="AH2101" s="6">
        <f t="shared" si="963"/>
        <v>40.504690840916993</v>
      </c>
      <c r="AI2101" s="6">
        <f t="shared" si="984"/>
        <v>173.717574683029</v>
      </c>
      <c r="AJ2101" s="17">
        <v>52.737696634406497</v>
      </c>
      <c r="AK2101" s="6">
        <f t="shared" si="985"/>
        <v>42.790495422389697</v>
      </c>
      <c r="AL2101" s="6">
        <f t="shared" si="964"/>
        <v>42.790495422389697</v>
      </c>
      <c r="AM2101" s="17">
        <v>42.790495422389697</v>
      </c>
      <c r="AN2101" s="6">
        <f t="shared" si="986"/>
        <v>9.9472012120168003</v>
      </c>
      <c r="AO2101" s="6">
        <f t="shared" si="987"/>
        <v>52.737696634406497</v>
      </c>
      <c r="AP2101" s="17">
        <v>2467.40091844582</v>
      </c>
      <c r="AQ2101" s="6">
        <f t="shared" si="988"/>
        <v>1908.8298124123626</v>
      </c>
      <c r="AR2101" s="17">
        <v>1489.52294942254</v>
      </c>
      <c r="AS2101" s="6">
        <f t="shared" si="965"/>
        <v>930.95184338908757</v>
      </c>
      <c r="AT2101" s="17">
        <v>106.842358020399</v>
      </c>
      <c r="AU2101" s="6">
        <f t="shared" si="966"/>
        <v>106.842358020399</v>
      </c>
      <c r="AV2101" s="17">
        <v>680.51271792393197</v>
      </c>
      <c r="AW2101" s="6">
        <f t="shared" si="967"/>
        <v>680.51271792393197</v>
      </c>
      <c r="AX2101" s="17">
        <v>190.52289307894401</v>
      </c>
      <c r="AY2101" s="6">
        <f t="shared" si="968"/>
        <v>190.52289307894401</v>
      </c>
      <c r="AZ2101" s="20">
        <v>684222486.96035504</v>
      </c>
      <c r="BA2101" s="20">
        <v>233520288.97119999</v>
      </c>
      <c r="BB2101" s="20">
        <v>316808332.37828702</v>
      </c>
      <c r="BC2101" s="20">
        <v>517448891.690157</v>
      </c>
      <c r="BD2101" s="19">
        <f t="shared" si="969"/>
        <v>1751.9999999999991</v>
      </c>
      <c r="BE2101" s="18">
        <v>42.689882213384003</v>
      </c>
      <c r="BF2101" s="20">
        <v>5115058.0616775798</v>
      </c>
      <c r="BG2101" s="20">
        <v>302004.42772084399</v>
      </c>
      <c r="BH2101" s="19">
        <f t="shared" si="989"/>
        <v>379.68492612702431</v>
      </c>
      <c r="BI2101" s="20">
        <v>1251.5815380906899</v>
      </c>
      <c r="BJ2101">
        <v>14</v>
      </c>
      <c r="BK2101" s="22">
        <v>608</v>
      </c>
      <c r="BL2101" s="22">
        <v>922.38463999999999</v>
      </c>
      <c r="BM2101" s="22">
        <v>152</v>
      </c>
      <c r="BN2101" s="22">
        <v>38</v>
      </c>
      <c r="BO2101">
        <v>0.97616384412037005</v>
      </c>
    </row>
    <row r="2102" spans="1:67" x14ac:dyDescent="0.2">
      <c r="A2102" s="27">
        <v>2101</v>
      </c>
      <c r="B2102" s="18">
        <v>978.60284871289196</v>
      </c>
      <c r="C2102" s="18">
        <v>53.199999999999903</v>
      </c>
      <c r="D2102">
        <v>200</v>
      </c>
      <c r="E2102">
        <v>800</v>
      </c>
      <c r="F2102">
        <v>7</v>
      </c>
      <c r="G2102" s="23">
        <f t="shared" si="970"/>
        <v>0.70884962561441467</v>
      </c>
      <c r="H2102">
        <v>100</v>
      </c>
      <c r="I2102" s="17">
        <v>148.47963878454601</v>
      </c>
      <c r="J2102" s="6">
        <f t="shared" si="971"/>
        <v>147.7938444603476</v>
      </c>
      <c r="K2102" s="6">
        <f t="shared" si="990"/>
        <v>119.02033145643448</v>
      </c>
      <c r="L2102" s="6">
        <f t="shared" si="973"/>
        <v>0.80531318398965579</v>
      </c>
      <c r="M2102" s="6">
        <f t="shared" si="974"/>
        <v>119.57261066721674</v>
      </c>
      <c r="N2102" s="28">
        <v>99.999994799028102</v>
      </c>
      <c r="O2102" s="17">
        <v>206.153356799829</v>
      </c>
      <c r="P2102" s="6">
        <f t="shared" si="975"/>
        <v>194.397217187237</v>
      </c>
      <c r="Q2102" s="6">
        <f t="shared" si="960"/>
        <v>121.49826074202312</v>
      </c>
      <c r="R2102" s="17">
        <v>194.397217187237</v>
      </c>
      <c r="S2102" s="6">
        <f t="shared" si="976"/>
        <v>11.756139612591994</v>
      </c>
      <c r="T2102" s="6">
        <f t="shared" si="977"/>
        <v>133.25440035461511</v>
      </c>
      <c r="U2102" s="17">
        <v>43.6298823728565</v>
      </c>
      <c r="V2102" s="6">
        <f t="shared" si="978"/>
        <v>38.8330988957294</v>
      </c>
      <c r="W2102" s="6">
        <f t="shared" si="961"/>
        <v>38.8330988957294</v>
      </c>
      <c r="X2102" s="17">
        <v>38.8330988957294</v>
      </c>
      <c r="Y2102" s="6">
        <f t="shared" si="979"/>
        <v>4.7967834771271001</v>
      </c>
      <c r="Z2102" s="6">
        <f t="shared" si="980"/>
        <v>43.6298823728565</v>
      </c>
      <c r="AA2102" s="17">
        <v>175.454579326828</v>
      </c>
      <c r="AB2102" s="6">
        <f t="shared" si="991"/>
        <v>115.59826006796902</v>
      </c>
      <c r="AC2102" s="6">
        <f t="shared" si="962"/>
        <v>115.59826006796902</v>
      </c>
      <c r="AD2102" s="17">
        <v>156.08895291133101</v>
      </c>
      <c r="AE2102" s="6">
        <f t="shared" si="982"/>
        <v>19.36562641549699</v>
      </c>
      <c r="AF2102" s="17">
        <v>134.96388648346601</v>
      </c>
      <c r="AG2102" s="6">
        <f t="shared" si="992"/>
        <v>40.490692843361984</v>
      </c>
      <c r="AH2102" s="6">
        <f t="shared" si="963"/>
        <v>40.490692843361984</v>
      </c>
      <c r="AI2102" s="6">
        <f t="shared" si="984"/>
        <v>175.454579326828</v>
      </c>
      <c r="AJ2102" s="17">
        <v>52.667258574708299</v>
      </c>
      <c r="AK2102" s="6">
        <f t="shared" si="985"/>
        <v>42.722232632044403</v>
      </c>
      <c r="AL2102" s="6">
        <f t="shared" si="964"/>
        <v>42.722232632044403</v>
      </c>
      <c r="AM2102" s="17">
        <v>42.722232632044403</v>
      </c>
      <c r="AN2102" s="6">
        <f t="shared" si="986"/>
        <v>9.9450259426638965</v>
      </c>
      <c r="AO2102" s="6">
        <f t="shared" si="987"/>
        <v>52.667258574708299</v>
      </c>
      <c r="AP2102" s="17">
        <v>2549.80243243206</v>
      </c>
      <c r="AQ2102" s="6">
        <f t="shared" si="988"/>
        <v>1960.2804640734182</v>
      </c>
      <c r="AR2102" s="17">
        <v>1572.0585822897301</v>
      </c>
      <c r="AS2102" s="6">
        <f t="shared" si="965"/>
        <v>982.53661393108132</v>
      </c>
      <c r="AT2102" s="17">
        <v>106.827704272234</v>
      </c>
      <c r="AU2102" s="6">
        <f t="shared" si="966"/>
        <v>106.827704272234</v>
      </c>
      <c r="AV2102" s="17">
        <v>680.419383574368</v>
      </c>
      <c r="AW2102" s="6">
        <f t="shared" si="967"/>
        <v>680.419383574368</v>
      </c>
      <c r="AX2102" s="17">
        <v>190.49676229573501</v>
      </c>
      <c r="AY2102" s="6">
        <f t="shared" si="968"/>
        <v>190.49676229573501</v>
      </c>
      <c r="AZ2102" s="20">
        <v>691521451.32378495</v>
      </c>
      <c r="BA2102" s="20">
        <v>233520288.97119999</v>
      </c>
      <c r="BB2102" s="20">
        <v>316862739.19036299</v>
      </c>
      <c r="BC2102" s="20">
        <v>510095429.39362401</v>
      </c>
      <c r="BD2102" s="19">
        <f t="shared" si="969"/>
        <v>1751.9999088789721</v>
      </c>
      <c r="BE2102" s="18">
        <v>44.905914654070301</v>
      </c>
      <c r="BF2102" s="20">
        <v>5039200.2635919899</v>
      </c>
      <c r="BG2102" s="20">
        <v>297525.61426012497</v>
      </c>
      <c r="BH2102" s="19">
        <f t="shared" si="989"/>
        <v>374.05410774640114</v>
      </c>
      <c r="BI2102" s="20">
        <v>1321.1138457623999</v>
      </c>
      <c r="BJ2102">
        <v>14</v>
      </c>
      <c r="BK2102" s="22">
        <v>608</v>
      </c>
      <c r="BL2102" s="22">
        <v>922.38463999999999</v>
      </c>
      <c r="BM2102" s="22">
        <v>152</v>
      </c>
      <c r="BN2102" s="22">
        <v>38</v>
      </c>
      <c r="BO2102">
        <v>0.97633148479580301</v>
      </c>
    </row>
    <row r="2103" spans="1:67" x14ac:dyDescent="0.2">
      <c r="A2103" s="27">
        <v>2102</v>
      </c>
      <c r="B2103" s="18">
        <v>1030.10826180304</v>
      </c>
      <c r="C2103" s="18">
        <v>53.199999999999903</v>
      </c>
      <c r="D2103">
        <v>200</v>
      </c>
      <c r="E2103">
        <v>800</v>
      </c>
      <c r="F2103">
        <v>7</v>
      </c>
      <c r="G2103" s="23">
        <f t="shared" si="970"/>
        <v>0.71248913438319772</v>
      </c>
      <c r="H2103">
        <v>100</v>
      </c>
      <c r="I2103" s="17">
        <v>152.49494248600701</v>
      </c>
      <c r="J2103" s="6">
        <f t="shared" si="971"/>
        <v>151.81049001123694</v>
      </c>
      <c r="K2103" s="6">
        <f t="shared" si="990"/>
        <v>121.54587949892678</v>
      </c>
      <c r="L2103" s="6">
        <f t="shared" si="973"/>
        <v>0.8006421657023175</v>
      </c>
      <c r="M2103" s="6">
        <f t="shared" si="974"/>
        <v>122.093881010647</v>
      </c>
      <c r="N2103" s="28">
        <v>99.999999999999901</v>
      </c>
      <c r="O2103" s="17">
        <v>214.862757019246</v>
      </c>
      <c r="P2103" s="6">
        <f t="shared" si="975"/>
        <v>202.60847009654699</v>
      </c>
      <c r="Q2103" s="6">
        <f t="shared" si="960"/>
        <v>126.63029381034187</v>
      </c>
      <c r="R2103" s="17">
        <v>202.60847009654699</v>
      </c>
      <c r="S2103" s="6">
        <f t="shared" si="976"/>
        <v>12.254286922699009</v>
      </c>
      <c r="T2103" s="6">
        <f t="shared" si="977"/>
        <v>138.88458073304088</v>
      </c>
      <c r="U2103" s="17">
        <v>43.624897167173202</v>
      </c>
      <c r="V2103" s="6">
        <f t="shared" si="978"/>
        <v>38.828113690046102</v>
      </c>
      <c r="W2103" s="6">
        <f t="shared" si="961"/>
        <v>38.828113690046102</v>
      </c>
      <c r="X2103" s="17">
        <v>38.828113690046102</v>
      </c>
      <c r="Y2103" s="6">
        <f t="shared" si="979"/>
        <v>4.7967834771271001</v>
      </c>
      <c r="Z2103" s="6">
        <f t="shared" si="980"/>
        <v>43.624897167173202</v>
      </c>
      <c r="AA2103" s="17">
        <v>177.01273809360899</v>
      </c>
      <c r="AB2103" s="6">
        <f t="shared" si="991"/>
        <v>117.08924921173701</v>
      </c>
      <c r="AC2103" s="6">
        <f t="shared" si="962"/>
        <v>117.08924921173701</v>
      </c>
      <c r="AD2103" s="17">
        <v>157.550175386381</v>
      </c>
      <c r="AE2103" s="6">
        <f t="shared" si="982"/>
        <v>19.462562707227988</v>
      </c>
      <c r="AF2103" s="17">
        <v>136.551811918965</v>
      </c>
      <c r="AG2103" s="6">
        <f t="shared" si="992"/>
        <v>40.460926174643987</v>
      </c>
      <c r="AH2103" s="6">
        <f t="shared" si="963"/>
        <v>40.460926174643987</v>
      </c>
      <c r="AI2103" s="6">
        <f t="shared" si="984"/>
        <v>177.01273809360899</v>
      </c>
      <c r="AJ2103" s="17">
        <v>52.611868253513002</v>
      </c>
      <c r="AK2103" s="6">
        <f t="shared" si="985"/>
        <v>42.667214412675698</v>
      </c>
      <c r="AL2103" s="6">
        <f t="shared" si="964"/>
        <v>42.667214412675698</v>
      </c>
      <c r="AM2103" s="17">
        <v>42.667214412675698</v>
      </c>
      <c r="AN2103" s="6">
        <f t="shared" si="986"/>
        <v>9.9446538408373044</v>
      </c>
      <c r="AO2103" s="6">
        <f t="shared" si="987"/>
        <v>52.611868253513002</v>
      </c>
      <c r="AP2103" s="17">
        <v>2632.2044047422701</v>
      </c>
      <c r="AQ2103" s="6">
        <f t="shared" si="988"/>
        <v>2011.7346275048255</v>
      </c>
      <c r="AR2103" s="17">
        <v>1654.58607263319</v>
      </c>
      <c r="AS2103" s="6">
        <f t="shared" si="965"/>
        <v>1034.1162953957437</v>
      </c>
      <c r="AT2103" s="17">
        <v>106.81399024750699</v>
      </c>
      <c r="AU2103" s="6">
        <f t="shared" si="966"/>
        <v>106.81399024750699</v>
      </c>
      <c r="AV2103" s="17">
        <v>680.33203462013796</v>
      </c>
      <c r="AW2103" s="6">
        <f t="shared" si="967"/>
        <v>680.33203462013796</v>
      </c>
      <c r="AX2103" s="17">
        <v>190.47230724143699</v>
      </c>
      <c r="AY2103" s="6">
        <f t="shared" si="968"/>
        <v>190.47230724143699</v>
      </c>
      <c r="AZ2103" s="20">
        <v>697879314.94737005</v>
      </c>
      <c r="BA2103" s="20">
        <v>233520288.97119999</v>
      </c>
      <c r="BB2103" s="20">
        <v>316881359.52079099</v>
      </c>
      <c r="BC2103" s="20">
        <v>503719036.560637</v>
      </c>
      <c r="BD2103" s="19">
        <f t="shared" si="969"/>
        <v>1751.9999999999982</v>
      </c>
      <c r="BE2103" s="18">
        <v>46.9739311938295</v>
      </c>
      <c r="BF2103" s="20">
        <v>4971748.9831464104</v>
      </c>
      <c r="BG2103" s="20">
        <v>293543.14033619798</v>
      </c>
      <c r="BH2103" s="19">
        <f t="shared" si="989"/>
        <v>369.0472566735541</v>
      </c>
      <c r="BI2103" s="20">
        <v>1390.6461534341099</v>
      </c>
      <c r="BJ2103">
        <v>14</v>
      </c>
      <c r="BK2103" s="22">
        <v>608</v>
      </c>
      <c r="BL2103" s="22">
        <v>922.38463999999999</v>
      </c>
      <c r="BM2103" s="22">
        <v>152</v>
      </c>
      <c r="BN2103" s="22">
        <v>38</v>
      </c>
      <c r="BO2103">
        <v>0.97638885858137703</v>
      </c>
    </row>
    <row r="2104" spans="1:67" x14ac:dyDescent="0.2">
      <c r="A2104" s="27">
        <v>2103</v>
      </c>
      <c r="B2104" s="18">
        <v>103.01082618030399</v>
      </c>
      <c r="C2104" s="18">
        <v>102.6</v>
      </c>
      <c r="D2104">
        <v>200</v>
      </c>
      <c r="E2104">
        <v>800</v>
      </c>
      <c r="F2104">
        <v>7</v>
      </c>
      <c r="G2104" s="23">
        <f t="shared" si="970"/>
        <v>0.40937326036298849</v>
      </c>
      <c r="H2104">
        <v>100</v>
      </c>
      <c r="I2104" s="17">
        <v>98.477827293702106</v>
      </c>
      <c r="J2104" s="6">
        <f t="shared" si="971"/>
        <v>98.514051901614394</v>
      </c>
      <c r="K2104" s="6">
        <f t="shared" si="990"/>
        <v>95.396854433150054</v>
      </c>
      <c r="L2104" s="6">
        <f t="shared" si="973"/>
        <v>0.96835783922909324</v>
      </c>
      <c r="M2104" s="6">
        <f t="shared" si="974"/>
        <v>95.361776050105192</v>
      </c>
      <c r="N2104" s="28">
        <v>100</v>
      </c>
      <c r="O2104" s="17">
        <v>102.53607505130999</v>
      </c>
      <c r="P2104" s="6">
        <f t="shared" si="975"/>
        <v>96.712980188418101</v>
      </c>
      <c r="Q2104" s="6">
        <f t="shared" si="960"/>
        <v>60.445612617761313</v>
      </c>
      <c r="R2104" s="17">
        <v>96.712980188418101</v>
      </c>
      <c r="S2104" s="6">
        <f t="shared" si="976"/>
        <v>5.8230948628918924</v>
      </c>
      <c r="T2104" s="6">
        <f t="shared" si="977"/>
        <v>66.268707480653205</v>
      </c>
      <c r="U2104" s="17">
        <v>43.800648165177002</v>
      </c>
      <c r="V2104" s="6">
        <f t="shared" si="978"/>
        <v>39.003864688049902</v>
      </c>
      <c r="W2104" s="6">
        <f t="shared" si="961"/>
        <v>39.003864688049902</v>
      </c>
      <c r="X2104" s="17">
        <v>39.003864688049902</v>
      </c>
      <c r="Y2104" s="6">
        <f t="shared" si="979"/>
        <v>4.7967834771271001</v>
      </c>
      <c r="Z2104" s="6">
        <f t="shared" si="980"/>
        <v>43.800648165177002</v>
      </c>
      <c r="AA2104" s="17">
        <v>115.860238520034</v>
      </c>
      <c r="AB2104" s="6">
        <f t="shared" si="991"/>
        <v>58.571348051546806</v>
      </c>
      <c r="AC2104" s="6">
        <f t="shared" si="962"/>
        <v>58.571348051546806</v>
      </c>
      <c r="AD2104" s="17">
        <v>99.985925159360804</v>
      </c>
      <c r="AE2104" s="6">
        <f t="shared" si="982"/>
        <v>15.874313360673199</v>
      </c>
      <c r="AF2104" s="17">
        <v>74.445661412220005</v>
      </c>
      <c r="AG2104" s="6">
        <f t="shared" si="992"/>
        <v>41.414577107813997</v>
      </c>
      <c r="AH2104" s="6">
        <f t="shared" si="963"/>
        <v>41.414577107813997</v>
      </c>
      <c r="AI2104" s="6">
        <f t="shared" si="984"/>
        <v>115.860238520034</v>
      </c>
      <c r="AJ2104" s="17">
        <v>150.85193819189499</v>
      </c>
      <c r="AK2104" s="6">
        <f t="shared" si="985"/>
        <v>123.859240649619</v>
      </c>
      <c r="AL2104" s="6">
        <f t="shared" si="964"/>
        <v>123.859240649619</v>
      </c>
      <c r="AM2104" s="17">
        <v>123.859240649619</v>
      </c>
      <c r="AN2104" s="6">
        <f t="shared" si="986"/>
        <v>26.992697542275991</v>
      </c>
      <c r="AO2104" s="6">
        <f t="shared" si="987"/>
        <v>150.85193819189499</v>
      </c>
      <c r="AP2104" s="17">
        <v>1247.88431228065</v>
      </c>
      <c r="AQ2104" s="6">
        <f t="shared" si="988"/>
        <v>1185.5564860370712</v>
      </c>
      <c r="AR2104" s="17">
        <v>166.207536649562</v>
      </c>
      <c r="AS2104" s="6">
        <f t="shared" si="965"/>
        <v>103.87971040597625</v>
      </c>
      <c r="AT2104" s="17">
        <v>206.93083791014101</v>
      </c>
      <c r="AU2104" s="6">
        <f t="shared" si="966"/>
        <v>206.93083791014101</v>
      </c>
      <c r="AV2104" s="17">
        <v>683.41147945263504</v>
      </c>
      <c r="AW2104" s="6">
        <f t="shared" si="967"/>
        <v>683.41147945263504</v>
      </c>
      <c r="AX2104" s="17">
        <v>191.334458268319</v>
      </c>
      <c r="AY2104" s="6">
        <f t="shared" si="968"/>
        <v>191.334458268319</v>
      </c>
      <c r="AZ2104" s="20">
        <v>150585232.14042601</v>
      </c>
      <c r="BA2104" s="20">
        <v>450360557.30159998</v>
      </c>
      <c r="BB2104" s="20">
        <v>116276162.713927</v>
      </c>
      <c r="BC2104" s="20">
        <v>1034778047.84404</v>
      </c>
      <c r="BD2104" s="19">
        <f t="shared" si="969"/>
        <v>1751.9999999999932</v>
      </c>
      <c r="BE2104" s="18">
        <v>7.5382772159939199E-4</v>
      </c>
      <c r="BF2104" s="20">
        <v>10449707.8726312</v>
      </c>
      <c r="BG2104" s="20">
        <v>616974.04171576304</v>
      </c>
      <c r="BH2104" s="19">
        <f t="shared" si="989"/>
        <v>775.6698973555275</v>
      </c>
      <c r="BI2104" s="20">
        <v>139.06461534341099</v>
      </c>
      <c r="BJ2104">
        <v>27</v>
      </c>
      <c r="BK2104" s="22">
        <v>608</v>
      </c>
      <c r="BL2104" s="22">
        <v>922.38463999999999</v>
      </c>
      <c r="BM2104" s="22">
        <v>152</v>
      </c>
      <c r="BN2104" s="22">
        <v>38</v>
      </c>
      <c r="BO2104">
        <v>0.359730794851018</v>
      </c>
    </row>
    <row r="2105" spans="1:67" x14ac:dyDescent="0.2">
      <c r="A2105" s="27">
        <v>2104</v>
      </c>
      <c r="B2105" s="18">
        <v>154.516239270456</v>
      </c>
      <c r="C2105" s="18">
        <v>102.6</v>
      </c>
      <c r="D2105">
        <v>200</v>
      </c>
      <c r="E2105">
        <v>800</v>
      </c>
      <c r="F2105">
        <v>7</v>
      </c>
      <c r="G2105" s="23">
        <f t="shared" si="970"/>
        <v>0.4741539599749508</v>
      </c>
      <c r="H2105">
        <v>100</v>
      </c>
      <c r="I2105" s="17">
        <v>99.278066168368099</v>
      </c>
      <c r="J2105" s="6">
        <f t="shared" si="971"/>
        <v>99.156689662013278</v>
      </c>
      <c r="K2105" s="6">
        <f t="shared" si="990"/>
        <v>94.476841465357637</v>
      </c>
      <c r="L2105" s="6">
        <f t="shared" si="973"/>
        <v>0.95280350511289325</v>
      </c>
      <c r="M2105" s="6">
        <f t="shared" si="974"/>
        <v>94.592489426050861</v>
      </c>
      <c r="N2105" s="28">
        <v>99.999999999999901</v>
      </c>
      <c r="O2105" s="17">
        <v>109.930601101926</v>
      </c>
      <c r="P2105" s="6">
        <f t="shared" si="975"/>
        <v>103.68436321177499</v>
      </c>
      <c r="Q2105" s="6">
        <f t="shared" si="960"/>
        <v>64.802727007359366</v>
      </c>
      <c r="R2105" s="17">
        <v>103.68436321177499</v>
      </c>
      <c r="S2105" s="6">
        <f t="shared" si="976"/>
        <v>6.2462378901510078</v>
      </c>
      <c r="T2105" s="6">
        <f t="shared" si="977"/>
        <v>71.048964897510373</v>
      </c>
      <c r="U2105" s="17">
        <v>43.7794447618653</v>
      </c>
      <c r="V2105" s="6">
        <f t="shared" si="978"/>
        <v>38.982661284738199</v>
      </c>
      <c r="W2105" s="6">
        <f t="shared" si="961"/>
        <v>38.982661284738199</v>
      </c>
      <c r="X2105" s="17">
        <v>38.982661284738199</v>
      </c>
      <c r="Y2105" s="6">
        <f t="shared" si="979"/>
        <v>4.7967834771271001</v>
      </c>
      <c r="Z2105" s="6">
        <f t="shared" si="980"/>
        <v>43.7794447618653</v>
      </c>
      <c r="AA2105" s="17">
        <v>122.746058699654</v>
      </c>
      <c r="AB2105" s="6">
        <f t="shared" si="991"/>
        <v>65.303101906241295</v>
      </c>
      <c r="AC2105" s="6">
        <f t="shared" si="962"/>
        <v>65.303101906241295</v>
      </c>
      <c r="AD2105" s="17">
        <v>106.53555380873399</v>
      </c>
      <c r="AE2105" s="6">
        <f t="shared" si="982"/>
        <v>16.210504890920006</v>
      </c>
      <c r="AF2105" s="17">
        <v>81.513606797161302</v>
      </c>
      <c r="AG2105" s="6">
        <f t="shared" si="992"/>
        <v>41.232451902492699</v>
      </c>
      <c r="AH2105" s="6">
        <f t="shared" si="963"/>
        <v>41.232451902492699</v>
      </c>
      <c r="AI2105" s="6">
        <f t="shared" si="984"/>
        <v>122.746058699654</v>
      </c>
      <c r="AJ2105" s="17">
        <v>104.675385630123</v>
      </c>
      <c r="AK2105" s="6">
        <f t="shared" si="985"/>
        <v>85.969720608074098</v>
      </c>
      <c r="AL2105" s="6">
        <f t="shared" si="964"/>
        <v>85.969720608074098</v>
      </c>
      <c r="AM2105" s="17">
        <v>85.969720608074098</v>
      </c>
      <c r="AN2105" s="6">
        <f t="shared" si="986"/>
        <v>18.705665022048905</v>
      </c>
      <c r="AO2105" s="6">
        <f t="shared" si="987"/>
        <v>104.675385630123</v>
      </c>
      <c r="AP2105" s="17">
        <v>1330.26452468856</v>
      </c>
      <c r="AQ2105" s="6">
        <f t="shared" si="988"/>
        <v>1236.8236095959035</v>
      </c>
      <c r="AR2105" s="17">
        <v>249.17577358042001</v>
      </c>
      <c r="AS2105" s="6">
        <f t="shared" si="965"/>
        <v>155.73485848776249</v>
      </c>
      <c r="AT2105" s="17">
        <v>206.81834551870901</v>
      </c>
      <c r="AU2105" s="6">
        <f t="shared" si="966"/>
        <v>206.81834551870901</v>
      </c>
      <c r="AV2105" s="17">
        <v>683.03996115970301</v>
      </c>
      <c r="AW2105" s="6">
        <f t="shared" si="967"/>
        <v>683.03996115970301</v>
      </c>
      <c r="AX2105" s="17">
        <v>191.230444429729</v>
      </c>
      <c r="AY2105" s="6">
        <f t="shared" si="968"/>
        <v>191.230444429729</v>
      </c>
      <c r="AZ2105" s="20">
        <v>210873174.09779</v>
      </c>
      <c r="BA2105" s="20">
        <v>450360557.30159998</v>
      </c>
      <c r="BB2105" s="20">
        <v>169484006.47672299</v>
      </c>
      <c r="BC2105" s="20">
        <v>921282262.12388504</v>
      </c>
      <c r="BD2105" s="19">
        <f t="shared" si="969"/>
        <v>1751.9999999999982</v>
      </c>
      <c r="BE2105" s="18">
        <v>6.1208789990658099E-3</v>
      </c>
      <c r="BF2105" s="20">
        <v>9274295.3915248401</v>
      </c>
      <c r="BG2105" s="20">
        <v>547575.06922862201</v>
      </c>
      <c r="BH2105" s="19">
        <f t="shared" si="989"/>
        <v>688.42036945645839</v>
      </c>
      <c r="BI2105" s="20">
        <v>208.596923015116</v>
      </c>
      <c r="BJ2105">
        <v>27</v>
      </c>
      <c r="BK2105" s="22">
        <v>608</v>
      </c>
      <c r="BL2105" s="22">
        <v>922.38463999999999</v>
      </c>
      <c r="BM2105" s="22">
        <v>152</v>
      </c>
      <c r="BN2105" s="22">
        <v>38</v>
      </c>
      <c r="BO2105">
        <v>0.52355493669148301</v>
      </c>
    </row>
    <row r="2106" spans="1:67" x14ac:dyDescent="0.2">
      <c r="A2106" s="27">
        <v>2105</v>
      </c>
      <c r="B2106" s="18">
        <v>206.02165236060799</v>
      </c>
      <c r="C2106" s="18">
        <v>102.6</v>
      </c>
      <c r="D2106">
        <v>200</v>
      </c>
      <c r="E2106">
        <v>800</v>
      </c>
      <c r="F2106">
        <v>7</v>
      </c>
      <c r="G2106" s="23">
        <f t="shared" si="970"/>
        <v>0.53983562240358562</v>
      </c>
      <c r="H2106">
        <v>100</v>
      </c>
      <c r="I2106" s="17">
        <v>100.127547523621</v>
      </c>
      <c r="J2106" s="6">
        <f t="shared" si="971"/>
        <v>99.75374739560111</v>
      </c>
      <c r="K2106" s="6">
        <f t="shared" si="990"/>
        <v>93.510019476804473</v>
      </c>
      <c r="L2106" s="6">
        <f t="shared" si="973"/>
        <v>0.93740858782943359</v>
      </c>
      <c r="M2106" s="6">
        <f t="shared" si="974"/>
        <v>93.860422926942064</v>
      </c>
      <c r="N2106" s="28">
        <v>100</v>
      </c>
      <c r="O2106" s="17">
        <v>111.855724176574</v>
      </c>
      <c r="P2106" s="6">
        <f t="shared" si="975"/>
        <v>105.497237271351</v>
      </c>
      <c r="Q2106" s="6">
        <f t="shared" si="960"/>
        <v>65.93577329459437</v>
      </c>
      <c r="R2106" s="17">
        <v>105.497237271351</v>
      </c>
      <c r="S2106" s="6">
        <f t="shared" si="976"/>
        <v>6.3584869052230033</v>
      </c>
      <c r="T2106" s="6">
        <f t="shared" si="977"/>
        <v>72.294260199817373</v>
      </c>
      <c r="U2106" s="17">
        <v>43.760829306620302</v>
      </c>
      <c r="V2106" s="6">
        <f t="shared" si="978"/>
        <v>38.964045829493102</v>
      </c>
      <c r="W2106" s="6">
        <f t="shared" si="961"/>
        <v>38.964045829493102</v>
      </c>
      <c r="X2106" s="17">
        <v>38.964045829493102</v>
      </c>
      <c r="Y2106" s="6">
        <f t="shared" si="979"/>
        <v>4.7967834771271995</v>
      </c>
      <c r="Z2106" s="6">
        <f t="shared" si="980"/>
        <v>43.760829306620302</v>
      </c>
      <c r="AA2106" s="17">
        <v>131.95676259717001</v>
      </c>
      <c r="AB2106" s="6">
        <f t="shared" si="991"/>
        <v>74.005003283731284</v>
      </c>
      <c r="AC2106" s="6">
        <f t="shared" si="962"/>
        <v>74.005003283731284</v>
      </c>
      <c r="AD2106" s="17">
        <v>115.224785108948</v>
      </c>
      <c r="AE2106" s="6">
        <f t="shared" si="982"/>
        <v>16.731977488222014</v>
      </c>
      <c r="AF2106" s="17">
        <v>90.736980771953299</v>
      </c>
      <c r="AG2106" s="6">
        <f t="shared" si="992"/>
        <v>41.219781825216714</v>
      </c>
      <c r="AH2106" s="6">
        <f t="shared" si="963"/>
        <v>41.219781825216714</v>
      </c>
      <c r="AI2106" s="6">
        <f t="shared" si="984"/>
        <v>131.95676259717001</v>
      </c>
      <c r="AJ2106" s="17">
        <v>81.064197264458798</v>
      </c>
      <c r="AK2106" s="6">
        <f t="shared" si="985"/>
        <v>66.563139505991501</v>
      </c>
      <c r="AL2106" s="6">
        <f t="shared" si="964"/>
        <v>66.563139505991501</v>
      </c>
      <c r="AM2106" s="17">
        <v>66.563139505991501</v>
      </c>
      <c r="AN2106" s="6">
        <f t="shared" si="986"/>
        <v>14.501057758467297</v>
      </c>
      <c r="AO2106" s="6">
        <f t="shared" si="987"/>
        <v>81.064197264458798</v>
      </c>
      <c r="AP2106" s="17">
        <v>1412.6482093378499</v>
      </c>
      <c r="AQ2106" s="6">
        <f t="shared" si="988"/>
        <v>1288.1198172089703</v>
      </c>
      <c r="AR2106" s="17">
        <v>332.075712343698</v>
      </c>
      <c r="AS2106" s="6">
        <f t="shared" si="965"/>
        <v>207.54732021481124</v>
      </c>
      <c r="AT2106" s="17">
        <v>206.71958320931401</v>
      </c>
      <c r="AU2106" s="6">
        <f t="shared" si="966"/>
        <v>206.71958320931401</v>
      </c>
      <c r="AV2106" s="17">
        <v>682.71378794811301</v>
      </c>
      <c r="AW2106" s="6">
        <f t="shared" si="967"/>
        <v>682.71378794811301</v>
      </c>
      <c r="AX2106" s="17">
        <v>191.13912583673201</v>
      </c>
      <c r="AY2106" s="6">
        <f t="shared" si="968"/>
        <v>191.13912583673201</v>
      </c>
      <c r="AZ2106" s="20">
        <v>276506736.96399701</v>
      </c>
      <c r="BA2106" s="20">
        <v>450360557.30159998</v>
      </c>
      <c r="BB2106" s="20">
        <v>218924716.18548399</v>
      </c>
      <c r="BC2106" s="20">
        <v>806207989.54891706</v>
      </c>
      <c r="BD2106" s="19">
        <f t="shared" si="969"/>
        <v>1751.9999999999982</v>
      </c>
      <c r="BE2106" s="18">
        <v>0.267756278846776</v>
      </c>
      <c r="BF2106" s="20">
        <v>8103695.1456474699</v>
      </c>
      <c r="BG2106" s="20">
        <v>478460.221834275</v>
      </c>
      <c r="BH2106" s="19">
        <f t="shared" si="989"/>
        <v>601.52804829002923</v>
      </c>
      <c r="BI2106" s="20">
        <v>278.12923068682198</v>
      </c>
      <c r="BJ2106">
        <v>27</v>
      </c>
      <c r="BK2106" s="22">
        <v>608</v>
      </c>
      <c r="BL2106" s="22">
        <v>922.38463999999999</v>
      </c>
      <c r="BM2106" s="22">
        <v>152</v>
      </c>
      <c r="BN2106" s="22">
        <v>38</v>
      </c>
      <c r="BO2106">
        <v>0.675777030882181</v>
      </c>
    </row>
    <row r="2107" spans="1:67" x14ac:dyDescent="0.2">
      <c r="A2107" s="27">
        <v>2106</v>
      </c>
      <c r="B2107" s="18">
        <v>257.52706545076097</v>
      </c>
      <c r="C2107" s="18">
        <v>102.6</v>
      </c>
      <c r="D2107">
        <v>200</v>
      </c>
      <c r="E2107">
        <v>800</v>
      </c>
      <c r="F2107">
        <v>7</v>
      </c>
      <c r="G2107" s="23">
        <f t="shared" si="970"/>
        <v>0.59830835934111215</v>
      </c>
      <c r="H2107">
        <v>100</v>
      </c>
      <c r="I2107" s="17">
        <v>101.331114257946</v>
      </c>
      <c r="J2107" s="6">
        <f t="shared" si="971"/>
        <v>100.7210351021934</v>
      </c>
      <c r="K2107" s="6">
        <f t="shared" si="990"/>
        <v>92.93012978812159</v>
      </c>
      <c r="L2107" s="6">
        <f t="shared" si="973"/>
        <v>0.92264867704976405</v>
      </c>
      <c r="M2107" s="6">
        <f t="shared" si="974"/>
        <v>93.493018514072361</v>
      </c>
      <c r="N2107" s="28">
        <v>100</v>
      </c>
      <c r="O2107" s="17">
        <v>111.831468807116</v>
      </c>
      <c r="P2107" s="6">
        <f t="shared" si="975"/>
        <v>105.471824691487</v>
      </c>
      <c r="Q2107" s="6">
        <f t="shared" si="960"/>
        <v>65.919890432179372</v>
      </c>
      <c r="R2107" s="17">
        <v>105.471824691487</v>
      </c>
      <c r="S2107" s="6">
        <f t="shared" si="976"/>
        <v>6.3596441156289956</v>
      </c>
      <c r="T2107" s="6">
        <f t="shared" si="977"/>
        <v>72.279534547808368</v>
      </c>
      <c r="U2107" s="17">
        <v>43.744355249044403</v>
      </c>
      <c r="V2107" s="6">
        <f t="shared" si="978"/>
        <v>38.947571771917303</v>
      </c>
      <c r="W2107" s="6">
        <f t="shared" si="961"/>
        <v>38.947571771917303</v>
      </c>
      <c r="X2107" s="17">
        <v>38.947571771917303</v>
      </c>
      <c r="Y2107" s="6">
        <f t="shared" si="979"/>
        <v>4.7967834771271001</v>
      </c>
      <c r="Z2107" s="6">
        <f t="shared" si="980"/>
        <v>43.744355249044403</v>
      </c>
      <c r="AA2107" s="17">
        <v>142.90389810664701</v>
      </c>
      <c r="AB2107" s="6">
        <f t="shared" si="991"/>
        <v>84.172441001534992</v>
      </c>
      <c r="AC2107" s="6">
        <f t="shared" si="962"/>
        <v>84.172441001534992</v>
      </c>
      <c r="AD2107" s="17">
        <v>125.53159950276699</v>
      </c>
      <c r="AE2107" s="6">
        <f t="shared" si="982"/>
        <v>17.372298603880012</v>
      </c>
      <c r="AF2107" s="17">
        <v>101.544739605415</v>
      </c>
      <c r="AG2107" s="6">
        <f t="shared" si="992"/>
        <v>41.359158501232002</v>
      </c>
      <c r="AH2107" s="6">
        <f t="shared" si="963"/>
        <v>41.359158501232002</v>
      </c>
      <c r="AI2107" s="6">
        <f t="shared" si="984"/>
        <v>142.90389810664701</v>
      </c>
      <c r="AJ2107" s="17">
        <v>69.621348246181498</v>
      </c>
      <c r="AK2107" s="6">
        <f t="shared" si="985"/>
        <v>57.101322989094001</v>
      </c>
      <c r="AL2107" s="6">
        <f t="shared" si="964"/>
        <v>57.101322989094001</v>
      </c>
      <c r="AM2107" s="17">
        <v>57.101322989094001</v>
      </c>
      <c r="AN2107" s="6">
        <f t="shared" si="986"/>
        <v>12.520025257087497</v>
      </c>
      <c r="AO2107" s="6">
        <f t="shared" si="987"/>
        <v>69.621348246181498</v>
      </c>
      <c r="AP2107" s="17">
        <v>1495.03476709335</v>
      </c>
      <c r="AQ2107" s="6">
        <f t="shared" si="988"/>
        <v>1339.44009042318</v>
      </c>
      <c r="AR2107" s="17">
        <v>414.91913778711501</v>
      </c>
      <c r="AS2107" s="6">
        <f t="shared" si="965"/>
        <v>259.32446111694685</v>
      </c>
      <c r="AT2107" s="17">
        <v>206.632181856519</v>
      </c>
      <c r="AU2107" s="6">
        <f t="shared" si="966"/>
        <v>206.632181856519</v>
      </c>
      <c r="AV2107" s="17">
        <v>682.42513552480705</v>
      </c>
      <c r="AW2107" s="6">
        <f t="shared" si="967"/>
        <v>682.42513552480705</v>
      </c>
      <c r="AX2107" s="17">
        <v>191.058311924907</v>
      </c>
      <c r="AY2107" s="6">
        <f t="shared" si="968"/>
        <v>191.058311924907</v>
      </c>
      <c r="AZ2107" s="20">
        <v>345107423.08491999</v>
      </c>
      <c r="BA2107" s="20">
        <v>450360557.30159998</v>
      </c>
      <c r="BB2107" s="20">
        <v>252768265.17910799</v>
      </c>
      <c r="BC2107" s="20">
        <v>703763754.43437099</v>
      </c>
      <c r="BD2107" s="19">
        <f t="shared" si="969"/>
        <v>1751.9999999999991</v>
      </c>
      <c r="BE2107" s="18">
        <v>1.4806910242512901</v>
      </c>
      <c r="BF2107" s="20">
        <v>7107059.5866663596</v>
      </c>
      <c r="BG2107" s="20">
        <v>419616.63726358098</v>
      </c>
      <c r="BH2107" s="19">
        <f t="shared" si="989"/>
        <v>527.54892742288382</v>
      </c>
      <c r="BI2107" s="20">
        <v>347.66153835852703</v>
      </c>
      <c r="BJ2107">
        <v>27</v>
      </c>
      <c r="BK2107" s="22">
        <v>608</v>
      </c>
      <c r="BL2107" s="22">
        <v>922.38463999999999</v>
      </c>
      <c r="BM2107" s="22">
        <v>152</v>
      </c>
      <c r="BN2107" s="22">
        <v>38</v>
      </c>
      <c r="BO2107">
        <v>0.78001364533179396</v>
      </c>
    </row>
    <row r="2108" spans="1:67" x14ac:dyDescent="0.2">
      <c r="A2108" s="27">
        <v>2107</v>
      </c>
      <c r="B2108" s="18">
        <v>309.03247854091302</v>
      </c>
      <c r="C2108" s="18">
        <v>102.6</v>
      </c>
      <c r="D2108">
        <v>200</v>
      </c>
      <c r="E2108">
        <v>800</v>
      </c>
      <c r="F2108">
        <v>7</v>
      </c>
      <c r="G2108" s="23">
        <f t="shared" si="970"/>
        <v>0.64371635813212802</v>
      </c>
      <c r="H2108">
        <v>100</v>
      </c>
      <c r="I2108" s="17">
        <v>103.119551350375</v>
      </c>
      <c r="J2108" s="6">
        <f t="shared" si="971"/>
        <v>102.33862592234361</v>
      </c>
      <c r="K2108" s="6">
        <f t="shared" si="990"/>
        <v>93.037033578967581</v>
      </c>
      <c r="L2108" s="6">
        <f t="shared" si="973"/>
        <v>0.90910966158140283</v>
      </c>
      <c r="M2108" s="6">
        <f t="shared" si="974"/>
        <v>93.746980430565515</v>
      </c>
      <c r="N2108" s="28">
        <v>100</v>
      </c>
      <c r="O2108" s="17">
        <v>113.52830804281101</v>
      </c>
      <c r="P2108" s="6">
        <f t="shared" si="975"/>
        <v>107.06987170635701</v>
      </c>
      <c r="Q2108" s="6">
        <f t="shared" si="960"/>
        <v>66.918669816473127</v>
      </c>
      <c r="R2108" s="17">
        <v>107.06987170635701</v>
      </c>
      <c r="S2108" s="6">
        <f t="shared" si="976"/>
        <v>6.4584363364539996</v>
      </c>
      <c r="T2108" s="6">
        <f t="shared" si="977"/>
        <v>73.377106152927126</v>
      </c>
      <c r="U2108" s="17">
        <v>43.729673187424297</v>
      </c>
      <c r="V2108" s="6">
        <f t="shared" si="978"/>
        <v>38.932889710297196</v>
      </c>
      <c r="W2108" s="6">
        <f t="shared" si="961"/>
        <v>38.932889710297196</v>
      </c>
      <c r="X2108" s="17">
        <v>38.932889710297196</v>
      </c>
      <c r="Y2108" s="6">
        <f t="shared" si="979"/>
        <v>4.7967834771271001</v>
      </c>
      <c r="Z2108" s="6">
        <f t="shared" si="980"/>
        <v>43.729673187424297</v>
      </c>
      <c r="AA2108" s="17">
        <v>153.88225172070401</v>
      </c>
      <c r="AB2108" s="6">
        <f t="shared" si="991"/>
        <v>94.448291231604998</v>
      </c>
      <c r="AC2108" s="6">
        <f t="shared" si="962"/>
        <v>94.448291231604998</v>
      </c>
      <c r="AD2108" s="17">
        <v>135.85671164720401</v>
      </c>
      <c r="AE2108" s="6">
        <f t="shared" si="982"/>
        <v>18.025540073499997</v>
      </c>
      <c r="AF2108" s="17">
        <v>112.47383130510499</v>
      </c>
      <c r="AG2108" s="6">
        <f t="shared" si="992"/>
        <v>41.408420415599011</v>
      </c>
      <c r="AH2108" s="6">
        <f t="shared" si="963"/>
        <v>41.408420415599011</v>
      </c>
      <c r="AI2108" s="6">
        <f t="shared" si="984"/>
        <v>153.88225172070401</v>
      </c>
      <c r="AJ2108" s="17">
        <v>64.333617850501</v>
      </c>
      <c r="AK2108" s="6">
        <f t="shared" si="985"/>
        <v>52.696952527076</v>
      </c>
      <c r="AL2108" s="6">
        <f t="shared" si="964"/>
        <v>52.696952527076</v>
      </c>
      <c r="AM2108" s="17">
        <v>52.696952527076</v>
      </c>
      <c r="AN2108" s="6">
        <f t="shared" si="986"/>
        <v>11.636665323424999</v>
      </c>
      <c r="AO2108" s="6">
        <f t="shared" si="987"/>
        <v>64.333617850501</v>
      </c>
      <c r="AP2108" s="17">
        <v>1577.4237291638999</v>
      </c>
      <c r="AQ2108" s="6">
        <f t="shared" si="988"/>
        <v>1390.7805025683979</v>
      </c>
      <c r="AR2108" s="17">
        <v>497.71527092135801</v>
      </c>
      <c r="AS2108" s="6">
        <f t="shared" si="965"/>
        <v>311.07204432584876</v>
      </c>
      <c r="AT2108" s="17">
        <v>206.55428774685601</v>
      </c>
      <c r="AU2108" s="6">
        <f t="shared" si="966"/>
        <v>206.55428774685601</v>
      </c>
      <c r="AV2108" s="17">
        <v>682.16788180050503</v>
      </c>
      <c r="AW2108" s="6">
        <f t="shared" si="967"/>
        <v>682.16788180050503</v>
      </c>
      <c r="AX2108" s="17">
        <v>190.98628869518799</v>
      </c>
      <c r="AY2108" s="6">
        <f t="shared" si="968"/>
        <v>190.98628869518799</v>
      </c>
      <c r="AZ2108" s="20">
        <v>405875516.01290101</v>
      </c>
      <c r="BA2108" s="20">
        <v>450360557.30159998</v>
      </c>
      <c r="BB2108" s="20">
        <v>271554986.13298601</v>
      </c>
      <c r="BC2108" s="20">
        <v>624208940.55251098</v>
      </c>
      <c r="BD2108" s="19">
        <f t="shared" si="969"/>
        <v>1751.9999999999982</v>
      </c>
      <c r="BE2108" s="18">
        <v>4.0110171521106199</v>
      </c>
      <c r="BF2108" s="20">
        <v>6304121.6758653</v>
      </c>
      <c r="BG2108" s="20">
        <v>372209.39352892898</v>
      </c>
      <c r="BH2108" s="19">
        <f t="shared" si="989"/>
        <v>467.94776206541718</v>
      </c>
      <c r="BI2108" s="20">
        <v>417.19384603023298</v>
      </c>
      <c r="BJ2108">
        <v>27</v>
      </c>
      <c r="BK2108" s="22">
        <v>608</v>
      </c>
      <c r="BL2108" s="22">
        <v>922.38463999999999</v>
      </c>
      <c r="BM2108" s="22">
        <v>152</v>
      </c>
      <c r="BN2108" s="22">
        <v>38</v>
      </c>
      <c r="BO2108">
        <v>0.83761816589339799</v>
      </c>
    </row>
    <row r="2109" spans="1:67" x14ac:dyDescent="0.2">
      <c r="A2109" s="27">
        <v>2108</v>
      </c>
      <c r="B2109" s="18">
        <v>360.53789163106501</v>
      </c>
      <c r="C2109" s="18">
        <v>102.6</v>
      </c>
      <c r="D2109">
        <v>200</v>
      </c>
      <c r="E2109">
        <v>800</v>
      </c>
      <c r="F2109">
        <v>7</v>
      </c>
      <c r="G2109" s="23">
        <f t="shared" si="970"/>
        <v>0.67756793076728916</v>
      </c>
      <c r="H2109">
        <v>100</v>
      </c>
      <c r="I2109" s="17">
        <v>105.459811393697</v>
      </c>
      <c r="J2109" s="6">
        <f t="shared" si="971"/>
        <v>104.57129592539503</v>
      </c>
      <c r="K2109" s="6">
        <f t="shared" si="990"/>
        <v>93.768179265377412</v>
      </c>
      <c r="L2109" s="6">
        <f t="shared" si="973"/>
        <v>0.89669137630535856</v>
      </c>
      <c r="M2109" s="6">
        <f t="shared" si="974"/>
        <v>94.564903423517691</v>
      </c>
      <c r="N2109" s="28">
        <v>100</v>
      </c>
      <c r="O2109" s="17">
        <v>118.03972101860801</v>
      </c>
      <c r="P2109" s="6">
        <f t="shared" si="975"/>
        <v>111.322495339854</v>
      </c>
      <c r="Q2109" s="6">
        <f t="shared" si="960"/>
        <v>69.576559587408752</v>
      </c>
      <c r="R2109" s="17">
        <v>111.322495339854</v>
      </c>
      <c r="S2109" s="6">
        <f t="shared" si="976"/>
        <v>6.717225678754005</v>
      </c>
      <c r="T2109" s="6">
        <f t="shared" si="977"/>
        <v>76.293785266162757</v>
      </c>
      <c r="U2109" s="17">
        <v>43.716505812672303</v>
      </c>
      <c r="V2109" s="6">
        <f t="shared" si="978"/>
        <v>38.919722335545202</v>
      </c>
      <c r="W2109" s="6">
        <f t="shared" si="961"/>
        <v>38.919722335545202</v>
      </c>
      <c r="X2109" s="17">
        <v>38.919722335545202</v>
      </c>
      <c r="Y2109" s="6">
        <f t="shared" si="979"/>
        <v>4.7967834771271001</v>
      </c>
      <c r="Z2109" s="6">
        <f t="shared" si="980"/>
        <v>43.716505812672303</v>
      </c>
      <c r="AA2109" s="17">
        <v>164.037475755244</v>
      </c>
      <c r="AB2109" s="6">
        <f t="shared" si="991"/>
        <v>104.03541017369199</v>
      </c>
      <c r="AC2109" s="6">
        <f t="shared" si="962"/>
        <v>104.03541017369199</v>
      </c>
      <c r="AD2109" s="17">
        <v>145.39617497292099</v>
      </c>
      <c r="AE2109" s="6">
        <f t="shared" si="982"/>
        <v>18.641300782323015</v>
      </c>
      <c r="AF2109" s="17">
        <v>122.676710956015</v>
      </c>
      <c r="AG2109" s="6">
        <f t="shared" si="992"/>
        <v>41.360764799229003</v>
      </c>
      <c r="AH2109" s="6">
        <f t="shared" si="963"/>
        <v>41.360764799229003</v>
      </c>
      <c r="AI2109" s="6">
        <f t="shared" si="984"/>
        <v>164.037475755244</v>
      </c>
      <c r="AJ2109" s="17">
        <v>61.189449049731301</v>
      </c>
      <c r="AK2109" s="6">
        <f t="shared" si="985"/>
        <v>50.050130410932802</v>
      </c>
      <c r="AL2109" s="6">
        <f t="shared" si="964"/>
        <v>50.050130410932802</v>
      </c>
      <c r="AM2109" s="17">
        <v>50.050130410932802</v>
      </c>
      <c r="AN2109" s="6">
        <f t="shared" si="986"/>
        <v>11.1393186387985</v>
      </c>
      <c r="AO2109" s="6">
        <f t="shared" si="987"/>
        <v>61.189449049731301</v>
      </c>
      <c r="AP2109" s="17">
        <v>1659.81472348484</v>
      </c>
      <c r="AQ2109" s="6">
        <f t="shared" si="988"/>
        <v>1442.137937170746</v>
      </c>
      <c r="AR2109" s="17">
        <v>580.47143017092799</v>
      </c>
      <c r="AS2109" s="6">
        <f t="shared" si="965"/>
        <v>362.79464385683002</v>
      </c>
      <c r="AT2109" s="17">
        <v>206.48442964658099</v>
      </c>
      <c r="AU2109" s="6">
        <f t="shared" si="966"/>
        <v>206.48442964658099</v>
      </c>
      <c r="AV2109" s="17">
        <v>681.93716786659797</v>
      </c>
      <c r="AW2109" s="6">
        <f t="shared" si="967"/>
        <v>681.93716786659797</v>
      </c>
      <c r="AX2109" s="17">
        <v>190.92169580073701</v>
      </c>
      <c r="AY2109" s="6">
        <f t="shared" si="968"/>
        <v>190.92169580073701</v>
      </c>
      <c r="AZ2109" s="20">
        <v>453386899.75927103</v>
      </c>
      <c r="BA2109" s="20">
        <v>450360557.30159998</v>
      </c>
      <c r="BB2109" s="20">
        <v>283351557.64341903</v>
      </c>
      <c r="BC2109" s="20">
        <v>564900985.29570901</v>
      </c>
      <c r="BD2109" s="19">
        <f t="shared" si="969"/>
        <v>1751.9999999999991</v>
      </c>
      <c r="BE2109" s="18">
        <v>7.5015487064438204</v>
      </c>
      <c r="BF2109" s="20">
        <v>5698569.4628364798</v>
      </c>
      <c r="BG2109" s="20">
        <v>336456.24129767501</v>
      </c>
      <c r="BH2109" s="19">
        <f t="shared" si="989"/>
        <v>422.998311932587</v>
      </c>
      <c r="BI2109" s="20">
        <v>486.72615370193802</v>
      </c>
      <c r="BJ2109">
        <v>27</v>
      </c>
      <c r="BK2109" s="22">
        <v>608</v>
      </c>
      <c r="BL2109" s="22">
        <v>922.38463999999999</v>
      </c>
      <c r="BM2109" s="22">
        <v>152</v>
      </c>
      <c r="BN2109" s="22">
        <v>38</v>
      </c>
      <c r="BO2109">
        <v>0.87368398777210898</v>
      </c>
    </row>
    <row r="2110" spans="1:67" x14ac:dyDescent="0.2">
      <c r="A2110" s="27">
        <v>2109</v>
      </c>
      <c r="B2110" s="18">
        <v>412.043304721217</v>
      </c>
      <c r="C2110" s="18">
        <v>102.6</v>
      </c>
      <c r="D2110">
        <v>200</v>
      </c>
      <c r="E2110">
        <v>800</v>
      </c>
      <c r="F2110">
        <v>7</v>
      </c>
      <c r="G2110" s="23">
        <f t="shared" si="970"/>
        <v>0.70275119427977406</v>
      </c>
      <c r="H2110">
        <v>100</v>
      </c>
      <c r="I2110" s="17">
        <v>108.21526385822</v>
      </c>
      <c r="J2110" s="6">
        <f t="shared" si="971"/>
        <v>107.27615385099048</v>
      </c>
      <c r="K2110" s="6">
        <f t="shared" si="990"/>
        <v>94.996700132681113</v>
      </c>
      <c r="L2110" s="6">
        <f t="shared" si="973"/>
        <v>0.88553417253040345</v>
      </c>
      <c r="M2110" s="6">
        <f t="shared" si="974"/>
        <v>95.828314135848117</v>
      </c>
      <c r="N2110" s="28">
        <v>99.999999999999901</v>
      </c>
      <c r="O2110" s="17">
        <v>124.355453229616</v>
      </c>
      <c r="P2110" s="6">
        <f t="shared" si="975"/>
        <v>117.276784424048</v>
      </c>
      <c r="Q2110" s="6">
        <f t="shared" si="960"/>
        <v>73.297990265029995</v>
      </c>
      <c r="R2110" s="17">
        <v>117.276784424048</v>
      </c>
      <c r="S2110" s="6">
        <f t="shared" si="976"/>
        <v>7.0786688055680003</v>
      </c>
      <c r="T2110" s="6">
        <f t="shared" si="977"/>
        <v>80.376659070597995</v>
      </c>
      <c r="U2110" s="17">
        <v>43.704630226661799</v>
      </c>
      <c r="V2110" s="6">
        <f t="shared" si="978"/>
        <v>38.907846749534798</v>
      </c>
      <c r="W2110" s="6">
        <f t="shared" si="961"/>
        <v>38.907846749534798</v>
      </c>
      <c r="X2110" s="17">
        <v>38.907846749534798</v>
      </c>
      <c r="Y2110" s="6">
        <f t="shared" si="979"/>
        <v>4.7967834771270006</v>
      </c>
      <c r="Z2110" s="6">
        <f t="shared" si="980"/>
        <v>43.704630226661799</v>
      </c>
      <c r="AA2110" s="17">
        <v>173.220370423915</v>
      </c>
      <c r="AB2110" s="6">
        <f t="shared" si="991"/>
        <v>112.77144118273799</v>
      </c>
      <c r="AC2110" s="6">
        <f t="shared" si="962"/>
        <v>112.77144118273799</v>
      </c>
      <c r="AD2110" s="17">
        <v>154.021095486609</v>
      </c>
      <c r="AE2110" s="6">
        <f t="shared" si="982"/>
        <v>19.199274937306001</v>
      </c>
      <c r="AF2110" s="17">
        <v>131.97071612004399</v>
      </c>
      <c r="AG2110" s="6">
        <f t="shared" si="992"/>
        <v>41.249654303871012</v>
      </c>
      <c r="AH2110" s="6">
        <f t="shared" si="963"/>
        <v>41.249654303871012</v>
      </c>
      <c r="AI2110" s="6">
        <f t="shared" si="984"/>
        <v>173.220370423915</v>
      </c>
      <c r="AJ2110" s="17">
        <v>59.047704416162702</v>
      </c>
      <c r="AK2110" s="6">
        <f t="shared" si="985"/>
        <v>48.231495044200003</v>
      </c>
      <c r="AL2110" s="6">
        <f t="shared" si="964"/>
        <v>48.231495044200003</v>
      </c>
      <c r="AM2110" s="17">
        <v>48.231495044200003</v>
      </c>
      <c r="AN2110" s="6">
        <f t="shared" si="986"/>
        <v>10.816209371962699</v>
      </c>
      <c r="AO2110" s="6">
        <f t="shared" si="987"/>
        <v>59.047704416162702</v>
      </c>
      <c r="AP2110" s="17">
        <v>1742.20745099447</v>
      </c>
      <c r="AQ2110" s="6">
        <f t="shared" si="988"/>
        <v>1493.5098892413162</v>
      </c>
      <c r="AR2110" s="17">
        <v>663.19349800843202</v>
      </c>
      <c r="AS2110" s="6">
        <f t="shared" si="965"/>
        <v>414.49593625527001</v>
      </c>
      <c r="AT2110" s="17">
        <v>206.421424993491</v>
      </c>
      <c r="AU2110" s="6">
        <f t="shared" si="966"/>
        <v>206.421424993491</v>
      </c>
      <c r="AV2110" s="17">
        <v>681.72908818347696</v>
      </c>
      <c r="AW2110" s="6">
        <f t="shared" si="967"/>
        <v>681.72908818347696</v>
      </c>
      <c r="AX2110" s="17">
        <v>190.86343980907799</v>
      </c>
      <c r="AY2110" s="6">
        <f t="shared" si="968"/>
        <v>190.86343980907799</v>
      </c>
      <c r="AZ2110" s="20">
        <v>489181288.99954802</v>
      </c>
      <c r="BA2110" s="20">
        <v>450360557.30159998</v>
      </c>
      <c r="BB2110" s="20">
        <v>291678263.29611403</v>
      </c>
      <c r="BC2110" s="20">
        <v>520779914.90514803</v>
      </c>
      <c r="BD2110" s="19">
        <f t="shared" si="969"/>
        <v>1752.00002450241</v>
      </c>
      <c r="BE2110" s="18">
        <v>11.4516019526045</v>
      </c>
      <c r="BF2110" s="20">
        <v>5234073.3148049703</v>
      </c>
      <c r="BG2110" s="20">
        <v>309031.35351081297</v>
      </c>
      <c r="BH2110" s="19">
        <f t="shared" si="989"/>
        <v>388.51928719460687</v>
      </c>
      <c r="BI2110" s="20">
        <v>556.25846137364397</v>
      </c>
      <c r="BJ2110">
        <v>27</v>
      </c>
      <c r="BK2110" s="22">
        <v>608</v>
      </c>
      <c r="BL2110" s="22">
        <v>922.38463999999999</v>
      </c>
      <c r="BM2110" s="22">
        <v>152</v>
      </c>
      <c r="BN2110" s="22">
        <v>38</v>
      </c>
      <c r="BO2110">
        <v>0.89890911254837302</v>
      </c>
    </row>
    <row r="2111" spans="1:67" x14ac:dyDescent="0.2">
      <c r="A2111" s="27">
        <v>2110</v>
      </c>
      <c r="B2111" s="18">
        <v>463.54871781137001</v>
      </c>
      <c r="C2111" s="18">
        <v>102.6</v>
      </c>
      <c r="D2111">
        <v>200</v>
      </c>
      <c r="E2111">
        <v>800</v>
      </c>
      <c r="F2111">
        <v>7</v>
      </c>
      <c r="G2111" s="23">
        <f t="shared" si="970"/>
        <v>0.72270608786149981</v>
      </c>
      <c r="H2111">
        <v>100</v>
      </c>
      <c r="I2111" s="17">
        <v>111.274995696712</v>
      </c>
      <c r="J2111" s="6">
        <f t="shared" si="971"/>
        <v>110.27292254829845</v>
      </c>
      <c r="K2111" s="6">
        <f t="shared" si="990"/>
        <v>96.493820965381062</v>
      </c>
      <c r="L2111" s="6">
        <f t="shared" si="973"/>
        <v>0.8750454666068882</v>
      </c>
      <c r="M2111" s="6">
        <f t="shared" si="974"/>
        <v>97.370680531108832</v>
      </c>
      <c r="N2111" s="28">
        <v>100</v>
      </c>
      <c r="O2111" s="17">
        <v>131.87833065362099</v>
      </c>
      <c r="P2111" s="6">
        <f t="shared" si="975"/>
        <v>124.369478818337</v>
      </c>
      <c r="Q2111" s="6">
        <f t="shared" si="960"/>
        <v>77.730924261460629</v>
      </c>
      <c r="R2111" s="17">
        <v>124.369478818337</v>
      </c>
      <c r="S2111" s="6">
        <f t="shared" si="976"/>
        <v>7.5088518352839912</v>
      </c>
      <c r="T2111" s="6">
        <f t="shared" si="977"/>
        <v>85.23977609674462</v>
      </c>
      <c r="U2111" s="17">
        <v>43.693865221222197</v>
      </c>
      <c r="V2111" s="6">
        <f t="shared" si="978"/>
        <v>38.897081744095097</v>
      </c>
      <c r="W2111" s="6">
        <f t="shared" si="961"/>
        <v>38.897081744095097</v>
      </c>
      <c r="X2111" s="17">
        <v>38.897081744095097</v>
      </c>
      <c r="Y2111" s="6">
        <f t="shared" si="979"/>
        <v>4.7967834771271001</v>
      </c>
      <c r="Z2111" s="6">
        <f t="shared" si="980"/>
        <v>43.693865221222197</v>
      </c>
      <c r="AA2111" s="17">
        <v>181.43816545479999</v>
      </c>
      <c r="AB2111" s="6">
        <f t="shared" si="991"/>
        <v>120.62762422772602</v>
      </c>
      <c r="AC2111" s="6">
        <f t="shared" si="962"/>
        <v>120.62762422772602</v>
      </c>
      <c r="AD2111" s="17">
        <v>161.734750049929</v>
      </c>
      <c r="AE2111" s="6">
        <f t="shared" si="982"/>
        <v>19.703415404870981</v>
      </c>
      <c r="AF2111" s="17">
        <v>140.331039632597</v>
      </c>
      <c r="AG2111" s="6">
        <f t="shared" si="992"/>
        <v>41.107125822202988</v>
      </c>
      <c r="AH2111" s="6">
        <f t="shared" si="963"/>
        <v>41.107125822202988</v>
      </c>
      <c r="AI2111" s="6">
        <f t="shared" si="984"/>
        <v>181.43816545479999</v>
      </c>
      <c r="AJ2111" s="17">
        <v>57.3818914272752</v>
      </c>
      <c r="AK2111" s="6">
        <f t="shared" si="985"/>
        <v>46.801643564803399</v>
      </c>
      <c r="AL2111" s="6">
        <f t="shared" si="964"/>
        <v>46.801643564803399</v>
      </c>
      <c r="AM2111" s="17">
        <v>46.801643564803399</v>
      </c>
      <c r="AN2111" s="6">
        <f t="shared" si="986"/>
        <v>10.580247862471801</v>
      </c>
      <c r="AO2111" s="6">
        <f t="shared" si="987"/>
        <v>57.3818914272752</v>
      </c>
      <c r="AP2111" s="17">
        <v>1824.6016685663999</v>
      </c>
      <c r="AQ2111" s="6">
        <f t="shared" si="988"/>
        <v>1544.8943223141023</v>
      </c>
      <c r="AR2111" s="17">
        <v>745.88625667280496</v>
      </c>
      <c r="AS2111" s="6">
        <f t="shared" si="965"/>
        <v>466.17891042050309</v>
      </c>
      <c r="AT2111" s="17">
        <v>206.364312406994</v>
      </c>
      <c r="AU2111" s="6">
        <f t="shared" si="966"/>
        <v>206.364312406994</v>
      </c>
      <c r="AV2111" s="17">
        <v>681.54046768772105</v>
      </c>
      <c r="AW2111" s="6">
        <f t="shared" si="967"/>
        <v>681.54046768772105</v>
      </c>
      <c r="AX2111" s="17">
        <v>190.810631798884</v>
      </c>
      <c r="AY2111" s="6">
        <f t="shared" si="968"/>
        <v>190.810631798884</v>
      </c>
      <c r="AZ2111" s="20">
        <v>517618656.98112398</v>
      </c>
      <c r="BA2111" s="20">
        <v>450360557.30159998</v>
      </c>
      <c r="BB2111" s="20">
        <v>298201851.65062302</v>
      </c>
      <c r="BC2111" s="20">
        <v>485818934.066652</v>
      </c>
      <c r="BD2111" s="19">
        <f t="shared" si="969"/>
        <v>1751.9999999999991</v>
      </c>
      <c r="BE2111" s="18">
        <v>15.457739265431499</v>
      </c>
      <c r="BF2111" s="20">
        <v>4869803.3986287601</v>
      </c>
      <c r="BG2111" s="20">
        <v>287524.04582354898</v>
      </c>
      <c r="BH2111" s="19">
        <f t="shared" si="989"/>
        <v>361.47995220509358</v>
      </c>
      <c r="BI2111" s="20">
        <v>625.79076904534895</v>
      </c>
      <c r="BJ2111">
        <v>27</v>
      </c>
      <c r="BK2111" s="22">
        <v>608</v>
      </c>
      <c r="BL2111" s="22">
        <v>922.38463999999999</v>
      </c>
      <c r="BM2111" s="22">
        <v>152</v>
      </c>
      <c r="BN2111" s="22">
        <v>38</v>
      </c>
      <c r="BO2111">
        <v>0.91901324780618598</v>
      </c>
    </row>
    <row r="2112" spans="1:67" x14ac:dyDescent="0.2">
      <c r="A2112" s="27">
        <v>2111</v>
      </c>
      <c r="B2112" s="18">
        <v>515.05413090152194</v>
      </c>
      <c r="C2112" s="18">
        <v>102.6</v>
      </c>
      <c r="D2112">
        <v>200</v>
      </c>
      <c r="E2112">
        <v>800</v>
      </c>
      <c r="F2112">
        <v>7</v>
      </c>
      <c r="G2112" s="23">
        <f t="shared" si="970"/>
        <v>0.73791153694129163</v>
      </c>
      <c r="H2112">
        <v>100</v>
      </c>
      <c r="I2112" s="17">
        <v>114.60688308947501</v>
      </c>
      <c r="J2112" s="6">
        <f t="shared" si="971"/>
        <v>113.57436306707359</v>
      </c>
      <c r="K2112" s="6">
        <f t="shared" si="990"/>
        <v>98.314615729906023</v>
      </c>
      <c r="L2112" s="6">
        <f t="shared" si="973"/>
        <v>0.86564091644383145</v>
      </c>
      <c r="M2112" s="6">
        <f t="shared" si="974"/>
        <v>99.208407308344192</v>
      </c>
      <c r="N2112" s="28">
        <v>99.999998848830401</v>
      </c>
      <c r="O2112" s="17">
        <v>140.248494288801</v>
      </c>
      <c r="P2112" s="6">
        <f t="shared" si="975"/>
        <v>132.26116596403901</v>
      </c>
      <c r="Q2112" s="6">
        <f t="shared" si="960"/>
        <v>82.663228727524384</v>
      </c>
      <c r="R2112" s="17">
        <v>132.26116596403901</v>
      </c>
      <c r="S2112" s="6">
        <f t="shared" si="976"/>
        <v>7.9873283247619895</v>
      </c>
      <c r="T2112" s="6">
        <f t="shared" si="977"/>
        <v>90.650557052286374</v>
      </c>
      <c r="U2112" s="17">
        <v>43.684061966635902</v>
      </c>
      <c r="V2112" s="6">
        <f t="shared" si="978"/>
        <v>38.887278489508802</v>
      </c>
      <c r="W2112" s="6">
        <f t="shared" si="961"/>
        <v>38.887278489508802</v>
      </c>
      <c r="X2112" s="17">
        <v>38.887278489508802</v>
      </c>
      <c r="Y2112" s="6">
        <f t="shared" si="979"/>
        <v>4.7967834771271001</v>
      </c>
      <c r="Z2112" s="6">
        <f t="shared" si="980"/>
        <v>43.684061966635902</v>
      </c>
      <c r="AA2112" s="17">
        <v>188.78939916241501</v>
      </c>
      <c r="AB2112" s="6">
        <f t="shared" si="991"/>
        <v>127.58757141875699</v>
      </c>
      <c r="AC2112" s="6">
        <f t="shared" si="962"/>
        <v>127.58757141875699</v>
      </c>
      <c r="AD2112" s="17">
        <v>168.637728347842</v>
      </c>
      <c r="AE2112" s="6">
        <f t="shared" si="982"/>
        <v>20.151670814573009</v>
      </c>
      <c r="AF2112" s="17">
        <v>147.73924223333</v>
      </c>
      <c r="AG2112" s="6">
        <f t="shared" si="992"/>
        <v>41.050156929085006</v>
      </c>
      <c r="AH2112" s="6">
        <f t="shared" si="963"/>
        <v>41.050156929085006</v>
      </c>
      <c r="AI2112" s="6">
        <f t="shared" si="984"/>
        <v>188.78939916241501</v>
      </c>
      <c r="AJ2112" s="17">
        <v>56.098269945845203</v>
      </c>
      <c r="AK2112" s="6">
        <f t="shared" si="985"/>
        <v>45.698639561906298</v>
      </c>
      <c r="AL2112" s="6">
        <f t="shared" si="964"/>
        <v>45.698639561906298</v>
      </c>
      <c r="AM2112" s="17">
        <v>45.698639561906298</v>
      </c>
      <c r="AN2112" s="6">
        <f t="shared" si="986"/>
        <v>10.399630383938906</v>
      </c>
      <c r="AO2112" s="6">
        <f t="shared" si="987"/>
        <v>56.098269945845203</v>
      </c>
      <c r="AP2112" s="17">
        <v>1906.99717651628</v>
      </c>
      <c r="AQ2112" s="6">
        <f t="shared" si="988"/>
        <v>1596.2895638008363</v>
      </c>
      <c r="AR2112" s="17">
        <v>828.55363390784999</v>
      </c>
      <c r="AS2112" s="6">
        <f t="shared" si="965"/>
        <v>517.84602119240628</v>
      </c>
      <c r="AT2112" s="17">
        <v>206.31230228691999</v>
      </c>
      <c r="AU2112" s="6">
        <f t="shared" si="966"/>
        <v>206.31230228691999</v>
      </c>
      <c r="AV2112" s="17">
        <v>681.36869863934999</v>
      </c>
      <c r="AW2112" s="6">
        <f t="shared" si="967"/>
        <v>681.36869863934999</v>
      </c>
      <c r="AX2112" s="17">
        <v>190.76254168215999</v>
      </c>
      <c r="AY2112" s="6">
        <f t="shared" si="968"/>
        <v>190.76254168215999</v>
      </c>
      <c r="AZ2112" s="20">
        <v>539036067.15459895</v>
      </c>
      <c r="BA2112" s="20">
        <v>450360557.30159998</v>
      </c>
      <c r="BB2112" s="20">
        <v>303424373.38238102</v>
      </c>
      <c r="BC2112" s="20">
        <v>459178981.99292803</v>
      </c>
      <c r="BD2112" s="19">
        <f t="shared" si="969"/>
        <v>1751.999979831508</v>
      </c>
      <c r="BE2112" s="18">
        <v>19.444320879813901</v>
      </c>
      <c r="BF2112" s="20">
        <v>4590174.5811563302</v>
      </c>
      <c r="BG2112" s="20">
        <v>271014.13724055298</v>
      </c>
      <c r="BH2112" s="19">
        <f t="shared" si="989"/>
        <v>340.7234279267816</v>
      </c>
      <c r="BI2112" s="20">
        <v>695.32307671705496</v>
      </c>
      <c r="BJ2112">
        <v>27</v>
      </c>
      <c r="BK2112" s="22">
        <v>608</v>
      </c>
      <c r="BL2112" s="22">
        <v>922.38463999999999</v>
      </c>
      <c r="BM2112" s="22">
        <v>152</v>
      </c>
      <c r="BN2112" s="22">
        <v>38</v>
      </c>
      <c r="BO2112">
        <v>0.93510845215045002</v>
      </c>
    </row>
    <row r="2113" spans="1:67" x14ac:dyDescent="0.2">
      <c r="A2113" s="27">
        <v>2112</v>
      </c>
      <c r="B2113" s="18">
        <v>566.55954399167399</v>
      </c>
      <c r="C2113" s="18">
        <v>102.6</v>
      </c>
      <c r="D2113">
        <v>200</v>
      </c>
      <c r="E2113">
        <v>800</v>
      </c>
      <c r="F2113">
        <v>7</v>
      </c>
      <c r="G2113" s="23">
        <f t="shared" si="970"/>
        <v>0.75015696904975904</v>
      </c>
      <c r="H2113">
        <v>100</v>
      </c>
      <c r="I2113" s="17">
        <v>118.11601715633201</v>
      </c>
      <c r="J2113" s="6">
        <f t="shared" si="971"/>
        <v>117.06265467590272</v>
      </c>
      <c r="K2113" s="6">
        <f t="shared" si="990"/>
        <v>100.30944325920423</v>
      </c>
      <c r="L2113" s="6">
        <f t="shared" si="973"/>
        <v>0.85688679738998663</v>
      </c>
      <c r="M2113" s="6">
        <f t="shared" si="974"/>
        <v>101.21205566155005</v>
      </c>
      <c r="N2113" s="28">
        <v>100</v>
      </c>
      <c r="O2113" s="17">
        <v>149.07232864154199</v>
      </c>
      <c r="P2113" s="6">
        <f t="shared" si="975"/>
        <v>140.58062569632301</v>
      </c>
      <c r="Q2113" s="6">
        <f t="shared" si="960"/>
        <v>87.862891060201889</v>
      </c>
      <c r="R2113" s="17">
        <v>140.58062569632301</v>
      </c>
      <c r="S2113" s="6">
        <f t="shared" si="976"/>
        <v>8.4917029452189752</v>
      </c>
      <c r="T2113" s="6">
        <f t="shared" si="977"/>
        <v>96.354594005420864</v>
      </c>
      <c r="U2113" s="17">
        <v>43.675097089103097</v>
      </c>
      <c r="V2113" s="6">
        <f t="shared" si="978"/>
        <v>38.878313611975898</v>
      </c>
      <c r="W2113" s="6">
        <f t="shared" si="961"/>
        <v>38.878313611975898</v>
      </c>
      <c r="X2113" s="17">
        <v>38.878313611975898</v>
      </c>
      <c r="Y2113" s="6">
        <f t="shared" si="979"/>
        <v>4.7967834771271995</v>
      </c>
      <c r="Z2113" s="6">
        <f t="shared" si="980"/>
        <v>43.675097089103097</v>
      </c>
      <c r="AA2113" s="17">
        <v>195.26780950636299</v>
      </c>
      <c r="AB2113" s="6">
        <f t="shared" si="991"/>
        <v>133.75541720983801</v>
      </c>
      <c r="AC2113" s="6">
        <f t="shared" si="962"/>
        <v>133.75541720983801</v>
      </c>
      <c r="AD2113" s="17">
        <v>174.71647457642601</v>
      </c>
      <c r="AE2113" s="6">
        <f t="shared" si="982"/>
        <v>20.551334929936985</v>
      </c>
      <c r="AF2113" s="17">
        <v>154.306752139775</v>
      </c>
      <c r="AG2113" s="6">
        <f t="shared" si="992"/>
        <v>40.961057366587994</v>
      </c>
      <c r="AH2113" s="6">
        <f t="shared" si="963"/>
        <v>40.961057366587994</v>
      </c>
      <c r="AI2113" s="6">
        <f t="shared" si="984"/>
        <v>195.26780950636299</v>
      </c>
      <c r="AJ2113" s="17">
        <v>55.1912179090058</v>
      </c>
      <c r="AK2113" s="6">
        <f t="shared" si="985"/>
        <v>44.921042237125</v>
      </c>
      <c r="AL2113" s="6">
        <f t="shared" si="964"/>
        <v>44.921042237125</v>
      </c>
      <c r="AM2113" s="17">
        <v>44.921042237125</v>
      </c>
      <c r="AN2113" s="6">
        <f t="shared" si="986"/>
        <v>10.2701756718808</v>
      </c>
      <c r="AO2113" s="6">
        <f t="shared" si="987"/>
        <v>55.1912179090058</v>
      </c>
      <c r="AP2113" s="17">
        <v>1989.39380931388</v>
      </c>
      <c r="AQ2113" s="6">
        <f t="shared" si="988"/>
        <v>1647.6942271936746</v>
      </c>
      <c r="AR2113" s="17">
        <v>911.19888565388896</v>
      </c>
      <c r="AS2113" s="6">
        <f t="shared" si="965"/>
        <v>569.49930353368063</v>
      </c>
      <c r="AT2113" s="17">
        <v>206.264740086751</v>
      </c>
      <c r="AU2113" s="6">
        <f t="shared" si="966"/>
        <v>206.264740086751</v>
      </c>
      <c r="AV2113" s="17">
        <v>681.21161932767598</v>
      </c>
      <c r="AW2113" s="6">
        <f t="shared" si="967"/>
        <v>681.21161932767598</v>
      </c>
      <c r="AX2113" s="17">
        <v>190.71856424556699</v>
      </c>
      <c r="AY2113" s="6">
        <f t="shared" si="968"/>
        <v>190.71856424556699</v>
      </c>
      <c r="AZ2113" s="20">
        <v>556769564.59045696</v>
      </c>
      <c r="BA2113" s="20">
        <v>450360557.30159998</v>
      </c>
      <c r="BB2113" s="20">
        <v>307145056.13201499</v>
      </c>
      <c r="BC2113" s="20">
        <v>437725046.26084602</v>
      </c>
      <c r="BD2113" s="19">
        <f t="shared" si="969"/>
        <v>1752.0002242849177</v>
      </c>
      <c r="BE2113" s="18">
        <v>23.2646372272173</v>
      </c>
      <c r="BF2113" s="20">
        <v>4365377.9887519702</v>
      </c>
      <c r="BG2113" s="20">
        <v>257741.645428327</v>
      </c>
      <c r="BH2113" s="19">
        <f t="shared" si="989"/>
        <v>324.03698785170184</v>
      </c>
      <c r="BI2113" s="20">
        <v>764.85538438875994</v>
      </c>
      <c r="BJ2113">
        <v>27</v>
      </c>
      <c r="BK2113" s="22">
        <v>608</v>
      </c>
      <c r="BL2113" s="22">
        <v>922.38463999999999</v>
      </c>
      <c r="BM2113" s="22">
        <v>152</v>
      </c>
      <c r="BN2113" s="22">
        <v>38</v>
      </c>
      <c r="BO2113">
        <v>0.94657606983642195</v>
      </c>
    </row>
    <row r="2114" spans="1:67" x14ac:dyDescent="0.2">
      <c r="A2114" s="27">
        <v>2113</v>
      </c>
      <c r="B2114" s="18">
        <v>618.06495708182604</v>
      </c>
      <c r="C2114" s="18">
        <v>102.6</v>
      </c>
      <c r="D2114">
        <v>200</v>
      </c>
      <c r="E2114">
        <v>800</v>
      </c>
      <c r="F2114">
        <v>7</v>
      </c>
      <c r="G2114" s="23">
        <f t="shared" si="970"/>
        <v>0.75998324604640488</v>
      </c>
      <c r="H2114">
        <v>100</v>
      </c>
      <c r="I2114" s="17">
        <v>121.76686706135401</v>
      </c>
      <c r="J2114" s="6">
        <f t="shared" si="971"/>
        <v>120.70377265907838</v>
      </c>
      <c r="K2114" s="6">
        <f t="shared" si="990"/>
        <v>102.45866139510042</v>
      </c>
      <c r="L2114" s="6">
        <f t="shared" si="973"/>
        <v>0.84884390220751138</v>
      </c>
      <c r="M2114" s="6">
        <f t="shared" si="974"/>
        <v>103.36106259594303</v>
      </c>
      <c r="N2114" s="28">
        <v>99.999998110516799</v>
      </c>
      <c r="O2114" s="17">
        <v>158.169516936929</v>
      </c>
      <c r="P2114" s="6">
        <f t="shared" si="975"/>
        <v>149.157806095078</v>
      </c>
      <c r="Q2114" s="6">
        <f t="shared" ref="Q2114:Q2177" si="993">P2114*solar_capex_adj</f>
        <v>93.223628809423758</v>
      </c>
      <c r="R2114" s="17">
        <v>149.157806095078</v>
      </c>
      <c r="S2114" s="6">
        <f t="shared" si="976"/>
        <v>9.0117108418509986</v>
      </c>
      <c r="T2114" s="6">
        <f t="shared" si="977"/>
        <v>102.23533965127476</v>
      </c>
      <c r="U2114" s="17">
        <v>43.666867451427002</v>
      </c>
      <c r="V2114" s="6">
        <f t="shared" si="978"/>
        <v>38.870083974299902</v>
      </c>
      <c r="W2114" s="6">
        <f t="shared" ref="W2114:W2177" si="994">V2114*wind_capex_adj</f>
        <v>38.870083974299902</v>
      </c>
      <c r="X2114" s="17">
        <v>38.870083974299902</v>
      </c>
      <c r="Y2114" s="6">
        <f t="shared" si="979"/>
        <v>4.7967834771271001</v>
      </c>
      <c r="Z2114" s="6">
        <f t="shared" si="980"/>
        <v>43.666867451427002</v>
      </c>
      <c r="AA2114" s="17">
        <v>200.99641948488801</v>
      </c>
      <c r="AB2114" s="6">
        <f t="shared" si="991"/>
        <v>139.19999659014798</v>
      </c>
      <c r="AC2114" s="6">
        <f t="shared" ref="AC2114:AC2177" si="995">AB2114*aero_capex_adj</f>
        <v>139.19999659014798</v>
      </c>
      <c r="AD2114" s="17">
        <v>180.08997049299799</v>
      </c>
      <c r="AE2114" s="6">
        <f t="shared" si="982"/>
        <v>20.906448991890016</v>
      </c>
      <c r="AF2114" s="17">
        <v>160.10644558203799</v>
      </c>
      <c r="AG2114" s="6">
        <f t="shared" si="992"/>
        <v>40.889973902850016</v>
      </c>
      <c r="AH2114" s="6">
        <f t="shared" ref="AH2114:AH2177" si="996">AG2114*fuel_adj</f>
        <v>40.889973902850016</v>
      </c>
      <c r="AI2114" s="6">
        <f t="shared" si="984"/>
        <v>200.99641948488801</v>
      </c>
      <c r="AJ2114" s="17">
        <v>54.562451143823502</v>
      </c>
      <c r="AK2114" s="6">
        <f t="shared" si="985"/>
        <v>44.3788271581763</v>
      </c>
      <c r="AL2114" s="6">
        <f t="shared" ref="AL2114:AL2177" si="997">AK2114*bess_capex_adj</f>
        <v>44.3788271581763</v>
      </c>
      <c r="AM2114" s="17">
        <v>44.3788271581763</v>
      </c>
      <c r="AN2114" s="6">
        <f t="shared" si="986"/>
        <v>10.183623985647202</v>
      </c>
      <c r="AO2114" s="6">
        <f t="shared" si="987"/>
        <v>54.562451143823502</v>
      </c>
      <c r="AP2114" s="17">
        <v>2071.7914285803799</v>
      </c>
      <c r="AQ2114" s="6">
        <f t="shared" si="988"/>
        <v>1699.1071534091532</v>
      </c>
      <c r="AR2114" s="17">
        <v>993.82473378994098</v>
      </c>
      <c r="AS2114" s="6">
        <f t="shared" ref="AS2114:AS2177" si="998">AR2114*solar_capex_adj</f>
        <v>621.14045861871307</v>
      </c>
      <c r="AT2114" s="17">
        <v>206.22107862310901</v>
      </c>
      <c r="AU2114" s="6">
        <f t="shared" ref="AU2114:AU2177" si="999">AT2114*wind_capex_adj</f>
        <v>206.22107862310901</v>
      </c>
      <c r="AV2114" s="17">
        <v>681.06742262038802</v>
      </c>
      <c r="AW2114" s="6">
        <f t="shared" ref="AW2114:AW2177" si="1000">AV2114*aero_capex_adj</f>
        <v>681.06742262038802</v>
      </c>
      <c r="AX2114" s="17">
        <v>190.67819354694299</v>
      </c>
      <c r="AY2114" s="6">
        <f t="shared" ref="AY2114:AY2177" si="1001">AX2114*bess_capex_adj</f>
        <v>190.67819354694299</v>
      </c>
      <c r="AZ2114" s="20">
        <v>571483051.71740198</v>
      </c>
      <c r="BA2114" s="20">
        <v>450360557.30159998</v>
      </c>
      <c r="BB2114" s="20">
        <v>309647012.896007</v>
      </c>
      <c r="BC2114" s="20">
        <v>420509344.98124498</v>
      </c>
      <c r="BD2114" s="19">
        <f t="shared" ref="BD2114:BD2177" si="1002">SUM(AZ2114:BC2114)/1000000</f>
        <v>1751.9999668962541</v>
      </c>
      <c r="BE2114" s="18">
        <v>26.8751104761864</v>
      </c>
      <c r="BF2114" s="20">
        <v>4198343.5230078297</v>
      </c>
      <c r="BG2114" s="20">
        <v>247879.558306647</v>
      </c>
      <c r="BH2114" s="19">
        <f t="shared" si="989"/>
        <v>311.63825733496486</v>
      </c>
      <c r="BI2114" s="20">
        <v>834.38769206046595</v>
      </c>
      <c r="BJ2114">
        <v>27</v>
      </c>
      <c r="BK2114" s="22">
        <v>608</v>
      </c>
      <c r="BL2114" s="22">
        <v>922.38463999999999</v>
      </c>
      <c r="BM2114" s="22">
        <v>152</v>
      </c>
      <c r="BN2114" s="22">
        <v>38</v>
      </c>
      <c r="BO2114">
        <v>0.954288518387021</v>
      </c>
    </row>
    <row r="2115" spans="1:67" x14ac:dyDescent="0.2">
      <c r="A2115" s="27">
        <v>2114</v>
      </c>
      <c r="B2115" s="18">
        <v>669.57037017197899</v>
      </c>
      <c r="C2115" s="18">
        <v>102.6</v>
      </c>
      <c r="D2115">
        <v>200</v>
      </c>
      <c r="E2115">
        <v>800</v>
      </c>
      <c r="F2115">
        <v>7</v>
      </c>
      <c r="G2115" s="23">
        <f t="shared" ref="G2115:G2178" si="1003">SUM(AZ2115:BB2115)/(BD2115*1000000)</f>
        <v>0.76810631559880116</v>
      </c>
      <c r="H2115">
        <v>100</v>
      </c>
      <c r="I2115" s="17">
        <v>125.56057628795701</v>
      </c>
      <c r="J2115" s="6">
        <f t="shared" ref="J2115:J2178" si="1004">(O2115*AZ2115+U2115*BA2115+AJ2115*BB2115+AA2115*BC2115)/(BD2115*(1000000))</f>
        <v>124.4832173408514</v>
      </c>
      <c r="K2115" s="6">
        <f t="shared" si="990"/>
        <v>104.745488021659</v>
      </c>
      <c r="L2115" s="6">
        <f t="shared" ref="L2115:L2178" si="1005">K2115/J2115</f>
        <v>0.84144264792620271</v>
      </c>
      <c r="M2115" s="6">
        <f t="shared" ref="M2115:M2178" si="1006">I2115*L2115</f>
        <v>105.65202378687853</v>
      </c>
      <c r="N2115" s="28">
        <v>100</v>
      </c>
      <c r="O2115" s="17">
        <v>167.579601992514</v>
      </c>
      <c r="P2115" s="6">
        <f t="shared" ref="P2115:P2178" si="1007">O2115-S2115</f>
        <v>158.02999494825701</v>
      </c>
      <c r="Q2115" s="6">
        <f t="shared" si="993"/>
        <v>98.768746842660633</v>
      </c>
      <c r="R2115" s="17">
        <v>158.02999494825701</v>
      </c>
      <c r="S2115" s="6">
        <f t="shared" ref="S2115:S2178" si="1008">O2115-R2115</f>
        <v>9.5496070442569874</v>
      </c>
      <c r="T2115" s="6">
        <f t="shared" ref="T2115:T2178" si="1009">Q2115+S2115</f>
        <v>108.31835388691762</v>
      </c>
      <c r="U2115" s="17">
        <v>43.6592861672761</v>
      </c>
      <c r="V2115" s="6">
        <f t="shared" ref="V2115:V2178" si="1010">U2115-Y2115</f>
        <v>38.862502690149</v>
      </c>
      <c r="W2115" s="6">
        <f t="shared" si="994"/>
        <v>38.862502690149</v>
      </c>
      <c r="X2115" s="17">
        <v>38.862502690149</v>
      </c>
      <c r="Y2115" s="6">
        <f t="shared" ref="Y2115:Y2178" si="1011">U2115-X2115</f>
        <v>4.7967834771271001</v>
      </c>
      <c r="Z2115" s="6">
        <f t="shared" ref="Z2115:Z2178" si="1012">W2115+Y2115</f>
        <v>43.6592861672761</v>
      </c>
      <c r="AA2115" s="17">
        <v>206.17511109337499</v>
      </c>
      <c r="AB2115" s="6">
        <f t="shared" si="991"/>
        <v>144.026284083805</v>
      </c>
      <c r="AC2115" s="6">
        <f t="shared" si="995"/>
        <v>144.026284083805</v>
      </c>
      <c r="AD2115" s="17">
        <v>184.95487619998099</v>
      </c>
      <c r="AE2115" s="6">
        <f t="shared" ref="AE2115:AE2178" si="1013">AA2115-AD2115</f>
        <v>21.220234893394007</v>
      </c>
      <c r="AF2115" s="17">
        <v>165.246518977199</v>
      </c>
      <c r="AG2115" s="6">
        <f t="shared" si="992"/>
        <v>40.928592116175992</v>
      </c>
      <c r="AH2115" s="6">
        <f t="shared" si="996"/>
        <v>40.928592116175992</v>
      </c>
      <c r="AI2115" s="6">
        <f t="shared" ref="AI2115:AI2178" si="1014">AC2115+AE2115+AH2115</f>
        <v>206.17511109337499</v>
      </c>
      <c r="AJ2115" s="17">
        <v>54.1333800391767</v>
      </c>
      <c r="AK2115" s="6">
        <f t="shared" ref="AK2115:AK2178" si="1015">AJ2115-AN2115</f>
        <v>44.0215128632939</v>
      </c>
      <c r="AL2115" s="6">
        <f t="shared" si="997"/>
        <v>44.0215128632939</v>
      </c>
      <c r="AM2115" s="17">
        <v>44.0215128632939</v>
      </c>
      <c r="AN2115" s="6">
        <f t="shared" ref="AN2115:AN2178" si="1016">AJ2115-AM2115</f>
        <v>10.1118671758828</v>
      </c>
      <c r="AO2115" s="6">
        <f t="shared" ref="AO2115:AO2178" si="1017">AL2115+AN2115</f>
        <v>54.1333800391767</v>
      </c>
      <c r="AP2115" s="17">
        <v>2154.1899177406599</v>
      </c>
      <c r="AQ2115" s="6">
        <f t="shared" ref="AQ2115:AQ2178" si="1018">AS2115+AU2115+AW2115+AY2115</f>
        <v>1750.5273659953782</v>
      </c>
      <c r="AR2115" s="17">
        <v>1076.43347132077</v>
      </c>
      <c r="AS2115" s="6">
        <f t="shared" si="998"/>
        <v>672.77091957548123</v>
      </c>
      <c r="AT2115" s="17">
        <v>206.18085692983999</v>
      </c>
      <c r="AU2115" s="6">
        <f t="shared" si="999"/>
        <v>206.18085692983999</v>
      </c>
      <c r="AV2115" s="17">
        <v>680.93458612689699</v>
      </c>
      <c r="AW2115" s="6">
        <f t="shared" si="1000"/>
        <v>680.93458612689699</v>
      </c>
      <c r="AX2115" s="17">
        <v>190.64100336316</v>
      </c>
      <c r="AY2115" s="6">
        <f t="shared" si="1001"/>
        <v>190.64100336316</v>
      </c>
      <c r="AZ2115" s="20">
        <v>583526383.13669598</v>
      </c>
      <c r="BA2115" s="20">
        <v>450360557.30159998</v>
      </c>
      <c r="BB2115" s="20">
        <v>311835324.49080199</v>
      </c>
      <c r="BC2115" s="20">
        <v>406277735.07090002</v>
      </c>
      <c r="BD2115" s="19">
        <f t="shared" si="1002"/>
        <v>1751.999999999998</v>
      </c>
      <c r="BE2115" s="18">
        <v>30.244137610691102</v>
      </c>
      <c r="BF2115" s="20">
        <v>4056053.7400420299</v>
      </c>
      <c r="BG2115" s="20">
        <v>239478.45240385001</v>
      </c>
      <c r="BH2115" s="19">
        <f t="shared" ref="BH2115:BH2178" si="1019">BG2115*1000000/454/(BD2115*1000)</f>
        <v>301.07624314043898</v>
      </c>
      <c r="BI2115" s="20">
        <v>903.91999973217105</v>
      </c>
      <c r="BJ2115">
        <v>27</v>
      </c>
      <c r="BK2115" s="22">
        <v>608</v>
      </c>
      <c r="BL2115" s="22">
        <v>922.38463999999999</v>
      </c>
      <c r="BM2115" s="22">
        <v>152</v>
      </c>
      <c r="BN2115" s="22">
        <v>38</v>
      </c>
      <c r="BO2115">
        <v>0.96103457672356696</v>
      </c>
    </row>
    <row r="2116" spans="1:67" x14ac:dyDescent="0.2">
      <c r="A2116" s="27">
        <v>2115</v>
      </c>
      <c r="B2116" s="18">
        <v>721.07578326213104</v>
      </c>
      <c r="C2116" s="18">
        <v>102.6</v>
      </c>
      <c r="D2116">
        <v>200</v>
      </c>
      <c r="E2116">
        <v>800</v>
      </c>
      <c r="F2116">
        <v>7</v>
      </c>
      <c r="G2116" s="23">
        <f t="shared" si="1003"/>
        <v>0.77504351922320081</v>
      </c>
      <c r="H2116">
        <v>100</v>
      </c>
      <c r="I2116" s="17">
        <v>129.399742444818</v>
      </c>
      <c r="J2116" s="6">
        <f t="shared" si="1004"/>
        <v>128.30464191222291</v>
      </c>
      <c r="K2116" s="6">
        <f t="shared" si="990"/>
        <v>107.06462262299821</v>
      </c>
      <c r="L2116" s="6">
        <f t="shared" si="1005"/>
        <v>0.83445634567332616</v>
      </c>
      <c r="M2116" s="6">
        <f t="shared" si="1006"/>
        <v>107.97843621157243</v>
      </c>
      <c r="N2116" s="28">
        <v>100</v>
      </c>
      <c r="O2116" s="17">
        <v>177.21232306819499</v>
      </c>
      <c r="P2116" s="6">
        <f t="shared" si="1007"/>
        <v>167.112073382549</v>
      </c>
      <c r="Q2116" s="6">
        <f t="shared" si="993"/>
        <v>104.44504586409312</v>
      </c>
      <c r="R2116" s="17">
        <v>167.112073382549</v>
      </c>
      <c r="S2116" s="6">
        <f t="shared" si="1008"/>
        <v>10.100249685645991</v>
      </c>
      <c r="T2116" s="6">
        <f t="shared" si="1009"/>
        <v>114.54529554973911</v>
      </c>
      <c r="U2116" s="17">
        <v>43.652279521765998</v>
      </c>
      <c r="V2116" s="6">
        <f t="shared" si="1010"/>
        <v>38.855496044638898</v>
      </c>
      <c r="W2116" s="6">
        <f t="shared" si="994"/>
        <v>38.855496044638898</v>
      </c>
      <c r="X2116" s="17">
        <v>38.855496044638898</v>
      </c>
      <c r="Y2116" s="6">
        <f t="shared" si="1011"/>
        <v>4.7967834771271001</v>
      </c>
      <c r="Z2116" s="6">
        <f t="shared" si="1012"/>
        <v>43.652279521765998</v>
      </c>
      <c r="AA2116" s="17">
        <v>210.714911213709</v>
      </c>
      <c r="AB2116" s="6">
        <f t="shared" si="991"/>
        <v>148.325426112798</v>
      </c>
      <c r="AC2116" s="6">
        <f t="shared" si="995"/>
        <v>148.325426112798</v>
      </c>
      <c r="AD2116" s="17">
        <v>189.215148881826</v>
      </c>
      <c r="AE2116" s="6">
        <f t="shared" si="1013"/>
        <v>21.499762331883005</v>
      </c>
      <c r="AF2116" s="17">
        <v>169.825188444681</v>
      </c>
      <c r="AG2116" s="6">
        <f t="shared" si="992"/>
        <v>40.889722769027998</v>
      </c>
      <c r="AH2116" s="6">
        <f t="shared" si="996"/>
        <v>40.889722769027998</v>
      </c>
      <c r="AI2116" s="6">
        <f t="shared" si="1014"/>
        <v>210.714911213709</v>
      </c>
      <c r="AJ2116" s="17">
        <v>53.718694141937</v>
      </c>
      <c r="AK2116" s="6">
        <f t="shared" si="1015"/>
        <v>43.666788389321603</v>
      </c>
      <c r="AL2116" s="6">
        <f t="shared" si="997"/>
        <v>43.666788389321603</v>
      </c>
      <c r="AM2116" s="17">
        <v>43.666788389321603</v>
      </c>
      <c r="AN2116" s="6">
        <f t="shared" si="1016"/>
        <v>10.051905752615397</v>
      </c>
      <c r="AO2116" s="6">
        <f t="shared" si="1017"/>
        <v>53.718694141937</v>
      </c>
      <c r="AP2116" s="17">
        <v>2236.5891778917198</v>
      </c>
      <c r="AQ2116" s="6">
        <f t="shared" si="1018"/>
        <v>1801.9540365247115</v>
      </c>
      <c r="AR2116" s="17">
        <v>1159.02704364534</v>
      </c>
      <c r="AS2116" s="6">
        <f t="shared" si="998"/>
        <v>724.39190227833751</v>
      </c>
      <c r="AT2116" s="17">
        <v>206.1436839205</v>
      </c>
      <c r="AU2116" s="6">
        <f t="shared" si="999"/>
        <v>206.1436839205</v>
      </c>
      <c r="AV2116" s="17">
        <v>680.81181824191106</v>
      </c>
      <c r="AW2116" s="6">
        <f t="shared" si="1000"/>
        <v>680.81181824191106</v>
      </c>
      <c r="AX2116" s="17">
        <v>190.60663208396301</v>
      </c>
      <c r="AY2116" s="6">
        <f t="shared" si="1001"/>
        <v>190.60663208396301</v>
      </c>
      <c r="AZ2116" s="20">
        <v>593813290.15106595</v>
      </c>
      <c r="BA2116" s="20">
        <v>450360557.30159998</v>
      </c>
      <c r="BB2116" s="20">
        <v>313702398.226381</v>
      </c>
      <c r="BC2116" s="20">
        <v>394123754.320952</v>
      </c>
      <c r="BD2116" s="19">
        <f t="shared" si="1002"/>
        <v>1751.9999999999989</v>
      </c>
      <c r="BE2116" s="18">
        <v>33.371439820762397</v>
      </c>
      <c r="BF2116" s="20">
        <v>3929834.1195126199</v>
      </c>
      <c r="BG2116" s="20">
        <v>232026.164706332</v>
      </c>
      <c r="BH2116" s="19">
        <f t="shared" si="1019"/>
        <v>291.70710466368473</v>
      </c>
      <c r="BI2116" s="20">
        <v>973.45230740387694</v>
      </c>
      <c r="BJ2116">
        <v>27</v>
      </c>
      <c r="BK2116" s="22">
        <v>608</v>
      </c>
      <c r="BL2116" s="22">
        <v>922.38463999999999</v>
      </c>
      <c r="BM2116" s="22">
        <v>152</v>
      </c>
      <c r="BN2116" s="22">
        <v>38</v>
      </c>
      <c r="BO2116">
        <v>0.96679426436492999</v>
      </c>
    </row>
    <row r="2117" spans="1:67" x14ac:dyDescent="0.2">
      <c r="A2117" s="27">
        <v>2116</v>
      </c>
      <c r="B2117" s="18">
        <v>772.58119635228297</v>
      </c>
      <c r="C2117" s="18">
        <v>102.6</v>
      </c>
      <c r="D2117">
        <v>200</v>
      </c>
      <c r="E2117">
        <v>800</v>
      </c>
      <c r="F2117">
        <v>7</v>
      </c>
      <c r="G2117" s="23">
        <f t="shared" si="1003"/>
        <v>0.78079333743859047</v>
      </c>
      <c r="H2117">
        <v>100</v>
      </c>
      <c r="I2117" s="17">
        <v>133.29882830950999</v>
      </c>
      <c r="J2117" s="6">
        <f t="shared" si="1004"/>
        <v>132.19674192605066</v>
      </c>
      <c r="K2117" s="6">
        <f t="shared" si="990"/>
        <v>109.46123666940065</v>
      </c>
      <c r="L2117" s="6">
        <f t="shared" si="1005"/>
        <v>0.82801765818579709</v>
      </c>
      <c r="M2117" s="6">
        <f t="shared" si="1006"/>
        <v>110.3737836557511</v>
      </c>
      <c r="N2117" s="28">
        <v>99.999995317876497</v>
      </c>
      <c r="O2117" s="17">
        <v>186.917110226521</v>
      </c>
      <c r="P2117" s="6">
        <f t="shared" si="1007"/>
        <v>176.26205481992901</v>
      </c>
      <c r="Q2117" s="6">
        <f t="shared" si="993"/>
        <v>110.16378426245564</v>
      </c>
      <c r="R2117" s="17">
        <v>176.26205481992901</v>
      </c>
      <c r="S2117" s="6">
        <f t="shared" si="1008"/>
        <v>10.655055406591998</v>
      </c>
      <c r="T2117" s="6">
        <f t="shared" si="1009"/>
        <v>120.81883966904763</v>
      </c>
      <c r="U2117" s="17">
        <v>43.645784566706297</v>
      </c>
      <c r="V2117" s="6">
        <f t="shared" si="1010"/>
        <v>38.849001089579097</v>
      </c>
      <c r="W2117" s="6">
        <f t="shared" si="994"/>
        <v>38.849001089579097</v>
      </c>
      <c r="X2117" s="17">
        <v>38.849001089579097</v>
      </c>
      <c r="Y2117" s="6">
        <f t="shared" si="1011"/>
        <v>4.7967834771271995</v>
      </c>
      <c r="Z2117" s="6">
        <f t="shared" si="1012"/>
        <v>43.645784566706297</v>
      </c>
      <c r="AA2117" s="17">
        <v>214.786100491703</v>
      </c>
      <c r="AB2117" s="6">
        <f t="shared" si="991"/>
        <v>152.17584756333102</v>
      </c>
      <c r="AC2117" s="6">
        <f t="shared" si="995"/>
        <v>152.17584756333102</v>
      </c>
      <c r="AD2117" s="17">
        <v>193.03490859676401</v>
      </c>
      <c r="AE2117" s="6">
        <f t="shared" si="1013"/>
        <v>21.751191894938984</v>
      </c>
      <c r="AF2117" s="17">
        <v>173.92703945827</v>
      </c>
      <c r="AG2117" s="6">
        <f t="shared" si="992"/>
        <v>40.859061033432994</v>
      </c>
      <c r="AH2117" s="6">
        <f t="shared" si="996"/>
        <v>40.859061033432994</v>
      </c>
      <c r="AI2117" s="6">
        <f t="shared" si="1014"/>
        <v>214.786100491703</v>
      </c>
      <c r="AJ2117" s="17">
        <v>53.410925685177098</v>
      </c>
      <c r="AK2117" s="6">
        <f t="shared" si="1015"/>
        <v>43.400095425615099</v>
      </c>
      <c r="AL2117" s="6">
        <f t="shared" si="997"/>
        <v>43.400095425615099</v>
      </c>
      <c r="AM2117" s="17">
        <v>43.400095425615099</v>
      </c>
      <c r="AN2117" s="6">
        <f t="shared" si="1016"/>
        <v>10.010830259561999</v>
      </c>
      <c r="AO2117" s="6">
        <f t="shared" si="1017"/>
        <v>53.410925685177098</v>
      </c>
      <c r="AP2117" s="17">
        <v>2318.9891245761701</v>
      </c>
      <c r="AQ2117" s="6">
        <f t="shared" si="1018"/>
        <v>1853.3864575685213</v>
      </c>
      <c r="AR2117" s="17">
        <v>1241.6071120203701</v>
      </c>
      <c r="AS2117" s="6">
        <f t="shared" si="998"/>
        <v>776.00444501273137</v>
      </c>
      <c r="AT2117" s="17">
        <v>206.10922563018801</v>
      </c>
      <c r="AU2117" s="6">
        <f t="shared" si="999"/>
        <v>206.10922563018801</v>
      </c>
      <c r="AV2117" s="17">
        <v>680.69801601021197</v>
      </c>
      <c r="AW2117" s="6">
        <f t="shared" si="1000"/>
        <v>680.69801601021197</v>
      </c>
      <c r="AX2117" s="17">
        <v>190.57477091538999</v>
      </c>
      <c r="AY2117" s="6">
        <f t="shared" si="1001"/>
        <v>190.57477091538999</v>
      </c>
      <c r="AZ2117" s="20">
        <v>602627021.146402</v>
      </c>
      <c r="BA2117" s="20">
        <v>450360557.30159998</v>
      </c>
      <c r="BB2117" s="20">
        <v>314962303.389283</v>
      </c>
      <c r="BC2117" s="20">
        <v>384050060.07419997</v>
      </c>
      <c r="BD2117" s="19">
        <f t="shared" si="1002"/>
        <v>1751.9999419114849</v>
      </c>
      <c r="BE2117" s="18">
        <v>36.282046940685703</v>
      </c>
      <c r="BF2117" s="20">
        <v>3828340.50678901</v>
      </c>
      <c r="BG2117" s="20">
        <v>226033.75561569899</v>
      </c>
      <c r="BH2117" s="19">
        <f t="shared" si="1019"/>
        <v>284.17335896794043</v>
      </c>
      <c r="BI2117" s="20">
        <v>1042.98461507558</v>
      </c>
      <c r="BJ2117">
        <v>27</v>
      </c>
      <c r="BK2117" s="22">
        <v>608</v>
      </c>
      <c r="BL2117" s="22">
        <v>922.38463999999999</v>
      </c>
      <c r="BM2117" s="22">
        <v>152</v>
      </c>
      <c r="BN2117" s="22">
        <v>38</v>
      </c>
      <c r="BO2117">
        <v>0.97067974320245898</v>
      </c>
    </row>
    <row r="2118" spans="1:67" x14ac:dyDescent="0.2">
      <c r="A2118" s="27">
        <v>2117</v>
      </c>
      <c r="B2118" s="18">
        <v>824.08660944243502</v>
      </c>
      <c r="C2118" s="18">
        <v>102.6</v>
      </c>
      <c r="D2118">
        <v>200</v>
      </c>
      <c r="E2118">
        <v>800</v>
      </c>
      <c r="F2118">
        <v>7</v>
      </c>
      <c r="G2118" s="23">
        <f t="shared" si="1003"/>
        <v>0.78610748314834344</v>
      </c>
      <c r="H2118">
        <v>100</v>
      </c>
      <c r="I2118" s="17">
        <v>137.23349317309501</v>
      </c>
      <c r="J2118" s="6">
        <f t="shared" si="1004"/>
        <v>136.12421913385526</v>
      </c>
      <c r="K2118" s="6">
        <f t="shared" si="990"/>
        <v>111.87873081536854</v>
      </c>
      <c r="L2118" s="6">
        <f t="shared" si="1005"/>
        <v>0.82188703470434332</v>
      </c>
      <c r="M2118" s="6">
        <f t="shared" si="1006"/>
        <v>112.79042876615381</v>
      </c>
      <c r="N2118" s="28">
        <v>99.9999975193316</v>
      </c>
      <c r="O2118" s="17">
        <v>196.55813170049601</v>
      </c>
      <c r="P2118" s="6">
        <f t="shared" si="1007"/>
        <v>185.35185559017799</v>
      </c>
      <c r="Q2118" s="6">
        <f t="shared" si="993"/>
        <v>115.84490974386125</v>
      </c>
      <c r="R2118" s="17">
        <v>185.35185559017799</v>
      </c>
      <c r="S2118" s="6">
        <f t="shared" si="1008"/>
        <v>11.206276110318015</v>
      </c>
      <c r="T2118" s="6">
        <f t="shared" si="1009"/>
        <v>127.05118585417927</v>
      </c>
      <c r="U2118" s="17">
        <v>43.639747224137899</v>
      </c>
      <c r="V2118" s="6">
        <f t="shared" si="1010"/>
        <v>38.842963747010799</v>
      </c>
      <c r="W2118" s="6">
        <f t="shared" si="994"/>
        <v>38.842963747010799</v>
      </c>
      <c r="X2118" s="17">
        <v>38.842963747010799</v>
      </c>
      <c r="Y2118" s="6">
        <f t="shared" si="1011"/>
        <v>4.7967834771271001</v>
      </c>
      <c r="Z2118" s="6">
        <f t="shared" si="1012"/>
        <v>43.639747224137899</v>
      </c>
      <c r="AA2118" s="17">
        <v>218.59766075402999</v>
      </c>
      <c r="AB2118" s="6">
        <f t="shared" si="991"/>
        <v>155.78570375140401</v>
      </c>
      <c r="AC2118" s="6">
        <f t="shared" si="995"/>
        <v>155.78570375140401</v>
      </c>
      <c r="AD2118" s="17">
        <v>196.606314240264</v>
      </c>
      <c r="AE2118" s="6">
        <f t="shared" si="1013"/>
        <v>21.99134651376599</v>
      </c>
      <c r="AF2118" s="17">
        <v>177.77705026517</v>
      </c>
      <c r="AG2118" s="6">
        <f t="shared" si="992"/>
        <v>40.820610488859984</v>
      </c>
      <c r="AH2118" s="6">
        <f t="shared" si="996"/>
        <v>40.820610488859984</v>
      </c>
      <c r="AI2118" s="6">
        <f t="shared" si="1014"/>
        <v>218.59766075402999</v>
      </c>
      <c r="AJ2118" s="17">
        <v>53.189291289072898</v>
      </c>
      <c r="AK2118" s="6">
        <f t="shared" si="1015"/>
        <v>43.205947491778403</v>
      </c>
      <c r="AL2118" s="6">
        <f t="shared" si="997"/>
        <v>43.205947491778403</v>
      </c>
      <c r="AM2118" s="17">
        <v>43.205947491778403</v>
      </c>
      <c r="AN2118" s="6">
        <f t="shared" si="1016"/>
        <v>9.9833437972944949</v>
      </c>
      <c r="AO2118" s="6">
        <f t="shared" si="1017"/>
        <v>53.189291289072898</v>
      </c>
      <c r="AP2118" s="17">
        <v>2401.3896852377802</v>
      </c>
      <c r="AQ2118" s="6">
        <f t="shared" si="1018"/>
        <v>1904.8240213842023</v>
      </c>
      <c r="AR2118" s="17">
        <v>1324.17510360954</v>
      </c>
      <c r="AS2118" s="6">
        <f t="shared" si="998"/>
        <v>827.60943975596251</v>
      </c>
      <c r="AT2118" s="17">
        <v>206.07719515406899</v>
      </c>
      <c r="AU2118" s="6">
        <f t="shared" si="999"/>
        <v>206.07719515406899</v>
      </c>
      <c r="AV2118" s="17">
        <v>680.59223189754505</v>
      </c>
      <c r="AW2118" s="6">
        <f t="shared" si="1000"/>
        <v>680.59223189754505</v>
      </c>
      <c r="AX2118" s="17">
        <v>190.545154576626</v>
      </c>
      <c r="AY2118" s="6">
        <f t="shared" si="1001"/>
        <v>190.545154576626</v>
      </c>
      <c r="AZ2118" s="20">
        <v>611134527.10422897</v>
      </c>
      <c r="BA2118" s="20">
        <v>450360557.30159998</v>
      </c>
      <c r="BB2118" s="20">
        <v>315765191.90480697</v>
      </c>
      <c r="BC2118" s="20">
        <v>374739680.22805297</v>
      </c>
      <c r="BD2118" s="19">
        <f t="shared" si="1002"/>
        <v>1751.999956538689</v>
      </c>
      <c r="BE2118" s="18">
        <v>38.969825029985003</v>
      </c>
      <c r="BF2118" s="20">
        <v>3727844.1215620898</v>
      </c>
      <c r="BG2118" s="20">
        <v>220100.22505895799</v>
      </c>
      <c r="BH2118" s="19">
        <f t="shared" si="1019"/>
        <v>276.71362435242662</v>
      </c>
      <c r="BI2118" s="20">
        <v>1112.51692274728</v>
      </c>
      <c r="BJ2118">
        <v>27</v>
      </c>
      <c r="BK2118" s="22">
        <v>608</v>
      </c>
      <c r="BL2118" s="22">
        <v>922.38463999999999</v>
      </c>
      <c r="BM2118" s="22">
        <v>152</v>
      </c>
      <c r="BN2118" s="22">
        <v>38</v>
      </c>
      <c r="BO2118">
        <v>0.97315704300515704</v>
      </c>
    </row>
    <row r="2119" spans="1:67" x14ac:dyDescent="0.2">
      <c r="A2119" s="27">
        <v>2118</v>
      </c>
      <c r="B2119" s="18">
        <v>875.59202253258798</v>
      </c>
      <c r="C2119" s="18">
        <v>102.6</v>
      </c>
      <c r="D2119">
        <v>200</v>
      </c>
      <c r="E2119">
        <v>800</v>
      </c>
      <c r="F2119">
        <v>7</v>
      </c>
      <c r="G2119" s="23">
        <f t="shared" si="1003"/>
        <v>0.79058333143328752</v>
      </c>
      <c r="H2119">
        <v>100</v>
      </c>
      <c r="I2119" s="17">
        <v>141.20298556657801</v>
      </c>
      <c r="J2119" s="6">
        <f t="shared" si="1004"/>
        <v>140.09228027750876</v>
      </c>
      <c r="K2119" s="6">
        <f t="shared" si="990"/>
        <v>114.34775183595251</v>
      </c>
      <c r="L2119" s="6">
        <f t="shared" si="1005"/>
        <v>0.81623164109714741</v>
      </c>
      <c r="M2119" s="6">
        <f t="shared" si="1006"/>
        <v>115.25434463682478</v>
      </c>
      <c r="N2119" s="28">
        <v>99.999999999999901</v>
      </c>
      <c r="O2119" s="17">
        <v>206.237737609856</v>
      </c>
      <c r="P2119" s="6">
        <f t="shared" si="1007"/>
        <v>194.47799639458901</v>
      </c>
      <c r="Q2119" s="6">
        <f t="shared" si="993"/>
        <v>121.54874774661813</v>
      </c>
      <c r="R2119" s="17">
        <v>194.47799639458901</v>
      </c>
      <c r="S2119" s="6">
        <f t="shared" si="1008"/>
        <v>11.759741215266985</v>
      </c>
      <c r="T2119" s="6">
        <f t="shared" si="1009"/>
        <v>133.30848896188513</v>
      </c>
      <c r="U2119" s="17">
        <v>43.634120777085897</v>
      </c>
      <c r="V2119" s="6">
        <f t="shared" si="1010"/>
        <v>38.837337299958797</v>
      </c>
      <c r="W2119" s="6">
        <f t="shared" si="994"/>
        <v>38.837337299958797</v>
      </c>
      <c r="X2119" s="17">
        <v>38.837337299958797</v>
      </c>
      <c r="Y2119" s="6">
        <f t="shared" si="1011"/>
        <v>4.7967834771271001</v>
      </c>
      <c r="Z2119" s="6">
        <f t="shared" si="1012"/>
        <v>43.634120777085897</v>
      </c>
      <c r="AA2119" s="17">
        <v>222.042012810389</v>
      </c>
      <c r="AB2119" s="6">
        <f t="shared" si="991"/>
        <v>159.066874577188</v>
      </c>
      <c r="AC2119" s="6">
        <f t="shared" si="995"/>
        <v>159.066874577188</v>
      </c>
      <c r="AD2119" s="17">
        <v>199.834571613891</v>
      </c>
      <c r="AE2119" s="6">
        <f t="shared" si="1013"/>
        <v>22.207441196497996</v>
      </c>
      <c r="AF2119" s="17">
        <v>181.274315773686</v>
      </c>
      <c r="AG2119" s="6">
        <f t="shared" si="992"/>
        <v>40.767697036702998</v>
      </c>
      <c r="AH2119" s="6">
        <f t="shared" si="996"/>
        <v>40.767697036702998</v>
      </c>
      <c r="AI2119" s="6">
        <f t="shared" si="1014"/>
        <v>222.042012810389</v>
      </c>
      <c r="AJ2119" s="17">
        <v>53.0312016809943</v>
      </c>
      <c r="AK2119" s="6">
        <f t="shared" si="1015"/>
        <v>43.065347314297398</v>
      </c>
      <c r="AL2119" s="6">
        <f t="shared" si="997"/>
        <v>43.065347314297398</v>
      </c>
      <c r="AM2119" s="17">
        <v>43.065347314297398</v>
      </c>
      <c r="AN2119" s="6">
        <f t="shared" si="1016"/>
        <v>9.9658543666969024</v>
      </c>
      <c r="AO2119" s="6">
        <f t="shared" si="1017"/>
        <v>53.0312016809943</v>
      </c>
      <c r="AP2119" s="17">
        <v>2483.7907971965601</v>
      </c>
      <c r="AQ2119" s="6">
        <f t="shared" si="1018"/>
        <v>1956.2662029538656</v>
      </c>
      <c r="AR2119" s="17">
        <v>1406.7322513138599</v>
      </c>
      <c r="AS2119" s="6">
        <f t="shared" si="998"/>
        <v>879.20765707116243</v>
      </c>
      <c r="AT2119" s="17">
        <v>206.047344640223</v>
      </c>
      <c r="AU2119" s="6">
        <f t="shared" si="999"/>
        <v>206.047344640223</v>
      </c>
      <c r="AV2119" s="17">
        <v>680.49364734612698</v>
      </c>
      <c r="AW2119" s="6">
        <f t="shared" si="1000"/>
        <v>680.49364734612698</v>
      </c>
      <c r="AX2119" s="17">
        <v>190.51755389635301</v>
      </c>
      <c r="AY2119" s="6">
        <f t="shared" si="1001"/>
        <v>190.51755389635301</v>
      </c>
      <c r="AZ2119" s="20">
        <v>618468099.77880502</v>
      </c>
      <c r="BA2119" s="20">
        <v>450360557.30159998</v>
      </c>
      <c r="BB2119" s="20">
        <v>316273339.59071398</v>
      </c>
      <c r="BC2119" s="20">
        <v>366898003.32888001</v>
      </c>
      <c r="BD2119" s="19">
        <f t="shared" si="1002"/>
        <v>1751.9999999999991</v>
      </c>
      <c r="BE2119" s="18">
        <v>41.464378621166198</v>
      </c>
      <c r="BF2119" s="20">
        <v>3647660.08843059</v>
      </c>
      <c r="BG2119" s="20">
        <v>215365.98103939201</v>
      </c>
      <c r="BH2119" s="19">
        <f t="shared" si="1019"/>
        <v>270.76164815967667</v>
      </c>
      <c r="BI2119" s="20">
        <v>1182.04923041899</v>
      </c>
      <c r="BJ2119">
        <v>27</v>
      </c>
      <c r="BK2119" s="22">
        <v>608</v>
      </c>
      <c r="BL2119" s="22">
        <v>922.38463999999999</v>
      </c>
      <c r="BM2119" s="22">
        <v>152</v>
      </c>
      <c r="BN2119" s="22">
        <v>38</v>
      </c>
      <c r="BO2119">
        <v>0.97472615956599296</v>
      </c>
    </row>
    <row r="2120" spans="1:67" x14ac:dyDescent="0.2">
      <c r="A2120" s="27">
        <v>2119</v>
      </c>
      <c r="B2120" s="18">
        <v>927.09743562274002</v>
      </c>
      <c r="C2120" s="18">
        <v>102.6</v>
      </c>
      <c r="D2120">
        <v>200</v>
      </c>
      <c r="E2120">
        <v>800</v>
      </c>
      <c r="F2120">
        <v>7</v>
      </c>
      <c r="G2120" s="23">
        <f t="shared" si="1003"/>
        <v>0.79433281210056095</v>
      </c>
      <c r="H2120">
        <v>100</v>
      </c>
      <c r="I2120" s="17">
        <v>145.21533430425501</v>
      </c>
      <c r="J2120" s="6">
        <f t="shared" si="1004"/>
        <v>144.10780077338487</v>
      </c>
      <c r="K2120" s="6">
        <f t="shared" si="990"/>
        <v>116.8659308789064</v>
      </c>
      <c r="L2120" s="6">
        <f t="shared" si="1005"/>
        <v>0.81096186501855394</v>
      </c>
      <c r="M2120" s="6">
        <f t="shared" si="1006"/>
        <v>117.76409833667144</v>
      </c>
      <c r="N2120" s="28">
        <v>99.999999999999901</v>
      </c>
      <c r="O2120" s="17">
        <v>216.03529968650301</v>
      </c>
      <c r="P2120" s="6">
        <f t="shared" si="1007"/>
        <v>203.715326101366</v>
      </c>
      <c r="Q2120" s="6">
        <f t="shared" si="993"/>
        <v>127.32207881335376</v>
      </c>
      <c r="R2120" s="17">
        <v>203.715326101366</v>
      </c>
      <c r="S2120" s="6">
        <f t="shared" si="1008"/>
        <v>12.319973585137006</v>
      </c>
      <c r="T2120" s="6">
        <f t="shared" si="1009"/>
        <v>139.64205239849076</v>
      </c>
      <c r="U2120" s="17">
        <v>43.628864658324098</v>
      </c>
      <c r="V2120" s="6">
        <f t="shared" si="1010"/>
        <v>38.832081181196997</v>
      </c>
      <c r="W2120" s="6">
        <f t="shared" si="994"/>
        <v>38.832081181196997</v>
      </c>
      <c r="X2120" s="17">
        <v>38.832081181196997</v>
      </c>
      <c r="Y2120" s="6">
        <f t="shared" si="1011"/>
        <v>4.7967834771271001</v>
      </c>
      <c r="Z2120" s="6">
        <f t="shared" si="1012"/>
        <v>43.628864658324098</v>
      </c>
      <c r="AA2120" s="17">
        <v>225.09518921405399</v>
      </c>
      <c r="AB2120" s="6">
        <f t="shared" si="991"/>
        <v>161.95759954315602</v>
      </c>
      <c r="AC2120" s="6">
        <f t="shared" si="995"/>
        <v>161.95759954315602</v>
      </c>
      <c r="AD2120" s="17">
        <v>202.69998726951101</v>
      </c>
      <c r="AE2120" s="6">
        <f t="shared" si="1013"/>
        <v>22.395201944542976</v>
      </c>
      <c r="AF2120" s="17">
        <v>184.352801487699</v>
      </c>
      <c r="AG2120" s="6">
        <f t="shared" si="992"/>
        <v>40.742387726354991</v>
      </c>
      <c r="AH2120" s="6">
        <f t="shared" si="996"/>
        <v>40.742387726354991</v>
      </c>
      <c r="AI2120" s="6">
        <f t="shared" si="1014"/>
        <v>225.09518921405399</v>
      </c>
      <c r="AJ2120" s="17">
        <v>52.910872152471903</v>
      </c>
      <c r="AK2120" s="6">
        <f t="shared" si="1015"/>
        <v>42.955527151239501</v>
      </c>
      <c r="AL2120" s="6">
        <f t="shared" si="997"/>
        <v>42.955527151239501</v>
      </c>
      <c r="AM2120" s="17">
        <v>42.955527151239501</v>
      </c>
      <c r="AN2120" s="6">
        <f t="shared" si="1016"/>
        <v>9.9553450012324021</v>
      </c>
      <c r="AO2120" s="6">
        <f t="shared" si="1017"/>
        <v>52.910872152471903</v>
      </c>
      <c r="AP2120" s="17">
        <v>2566.1924060235901</v>
      </c>
      <c r="AQ2120" s="6">
        <f t="shared" si="1018"/>
        <v>2007.7125463721388</v>
      </c>
      <c r="AR2120" s="17">
        <v>1489.2796257371899</v>
      </c>
      <c r="AS2120" s="6">
        <f t="shared" si="998"/>
        <v>930.79976608574373</v>
      </c>
      <c r="AT2120" s="17">
        <v>206.01945886356401</v>
      </c>
      <c r="AU2120" s="6">
        <f t="shared" si="999"/>
        <v>206.01945886356401</v>
      </c>
      <c r="AV2120" s="17">
        <v>680.40155155182799</v>
      </c>
      <c r="AW2120" s="6">
        <f t="shared" si="1000"/>
        <v>680.40155155182799</v>
      </c>
      <c r="AX2120" s="17">
        <v>190.49176987100299</v>
      </c>
      <c r="AY2120" s="6">
        <f t="shared" si="1001"/>
        <v>190.49176987100299</v>
      </c>
      <c r="AZ2120" s="20">
        <v>624764069.46266496</v>
      </c>
      <c r="BA2120" s="20">
        <v>450360557.30159998</v>
      </c>
      <c r="BB2120" s="20">
        <v>316546460.03591698</v>
      </c>
      <c r="BC2120" s="20">
        <v>360328913.199817</v>
      </c>
      <c r="BD2120" s="19">
        <f t="shared" si="1002"/>
        <v>1751.9999999999991</v>
      </c>
      <c r="BE2120" s="18">
        <v>43.787629792879898</v>
      </c>
      <c r="BF2120" s="20">
        <v>3581368.6514536799</v>
      </c>
      <c r="BG2120" s="20">
        <v>211451.98685876001</v>
      </c>
      <c r="BH2120" s="19">
        <f t="shared" si="1019"/>
        <v>265.84091039914119</v>
      </c>
      <c r="BI2120" s="20">
        <v>1251.5815380906899</v>
      </c>
      <c r="BJ2120">
        <v>27</v>
      </c>
      <c r="BK2120" s="22">
        <v>608</v>
      </c>
      <c r="BL2120" s="22">
        <v>922.38463999999999</v>
      </c>
      <c r="BM2120" s="22">
        <v>152</v>
      </c>
      <c r="BN2120" s="22">
        <v>38</v>
      </c>
      <c r="BO2120">
        <v>0.97557107964041401</v>
      </c>
    </row>
    <row r="2121" spans="1:67" x14ac:dyDescent="0.2">
      <c r="A2121" s="27">
        <v>2120</v>
      </c>
      <c r="B2121" s="18">
        <v>978.60284871289196</v>
      </c>
      <c r="C2121" s="18">
        <v>102.6</v>
      </c>
      <c r="D2121">
        <v>200</v>
      </c>
      <c r="E2121">
        <v>800</v>
      </c>
      <c r="F2121">
        <v>7</v>
      </c>
      <c r="G2121" s="23">
        <f t="shared" si="1003"/>
        <v>0.79749989247108488</v>
      </c>
      <c r="H2121">
        <v>100</v>
      </c>
      <c r="I2121" s="17">
        <v>149.26083641492701</v>
      </c>
      <c r="J2121" s="6">
        <f t="shared" si="1004"/>
        <v>148.15624824869374</v>
      </c>
      <c r="K2121" s="6">
        <f t="shared" si="990"/>
        <v>119.41924928310451</v>
      </c>
      <c r="L2121" s="6">
        <f t="shared" si="1005"/>
        <v>0.80603586210315226</v>
      </c>
      <c r="M2121" s="6">
        <f t="shared" si="1006"/>
        <v>120.30958695794328</v>
      </c>
      <c r="N2121" s="28">
        <v>100</v>
      </c>
      <c r="O2121" s="17">
        <v>225.93457404370699</v>
      </c>
      <c r="P2121" s="6">
        <f t="shared" si="1007"/>
        <v>213.048528730263</v>
      </c>
      <c r="Q2121" s="6">
        <f t="shared" si="993"/>
        <v>133.15533045641439</v>
      </c>
      <c r="R2121" s="17">
        <v>213.048528730263</v>
      </c>
      <c r="S2121" s="6">
        <f t="shared" si="1008"/>
        <v>12.886045313443987</v>
      </c>
      <c r="T2121" s="6">
        <f t="shared" si="1009"/>
        <v>146.04137576985838</v>
      </c>
      <c r="U2121" s="17">
        <v>43.623943470686797</v>
      </c>
      <c r="V2121" s="6">
        <f t="shared" si="1010"/>
        <v>38.827159993559697</v>
      </c>
      <c r="W2121" s="6">
        <f t="shared" si="994"/>
        <v>38.827159993559697</v>
      </c>
      <c r="X2121" s="17">
        <v>38.827159993559697</v>
      </c>
      <c r="Y2121" s="6">
        <f t="shared" si="1011"/>
        <v>4.7967834771271001</v>
      </c>
      <c r="Z2121" s="6">
        <f t="shared" si="1012"/>
        <v>43.623943470686797</v>
      </c>
      <c r="AA2121" s="17">
        <v>227.790443549245</v>
      </c>
      <c r="AB2121" s="6">
        <f t="shared" si="991"/>
        <v>164.50458096460602</v>
      </c>
      <c r="AC2121" s="6">
        <f t="shared" si="995"/>
        <v>164.50458096460602</v>
      </c>
      <c r="AD2121" s="17">
        <v>205.22987919754601</v>
      </c>
      <c r="AE2121" s="6">
        <f t="shared" si="1013"/>
        <v>22.560564351698986</v>
      </c>
      <c r="AF2121" s="17">
        <v>187.06514531630501</v>
      </c>
      <c r="AG2121" s="6">
        <f t="shared" si="992"/>
        <v>40.725298232939991</v>
      </c>
      <c r="AH2121" s="6">
        <f t="shared" si="996"/>
        <v>40.725298232939991</v>
      </c>
      <c r="AI2121" s="6">
        <f t="shared" si="1014"/>
        <v>227.790443549245</v>
      </c>
      <c r="AJ2121" s="17">
        <v>52.823109713728897</v>
      </c>
      <c r="AK2121" s="6">
        <f t="shared" si="1015"/>
        <v>42.8730095440743</v>
      </c>
      <c r="AL2121" s="6">
        <f t="shared" si="997"/>
        <v>42.8730095440743</v>
      </c>
      <c r="AM2121" s="17">
        <v>42.8730095440743</v>
      </c>
      <c r="AN2121" s="6">
        <f t="shared" si="1016"/>
        <v>9.950100169654597</v>
      </c>
      <c r="AO2121" s="6">
        <f t="shared" si="1017"/>
        <v>52.823109713728897</v>
      </c>
      <c r="AP2121" s="17">
        <v>2648.5944642265999</v>
      </c>
      <c r="AQ2121" s="6">
        <f t="shared" si="1018"/>
        <v>2059.1626538361902</v>
      </c>
      <c r="AR2121" s="17">
        <v>1571.81816104108</v>
      </c>
      <c r="AS2121" s="6">
        <f t="shared" si="998"/>
        <v>982.38635065067501</v>
      </c>
      <c r="AT2121" s="17">
        <v>205.99335002821101</v>
      </c>
      <c r="AU2121" s="6">
        <f t="shared" si="999"/>
        <v>205.99335002821101</v>
      </c>
      <c r="AV2121" s="17">
        <v>680.31532429843298</v>
      </c>
      <c r="AW2121" s="6">
        <f t="shared" si="1000"/>
        <v>680.31532429843298</v>
      </c>
      <c r="AX2121" s="17">
        <v>190.467628858871</v>
      </c>
      <c r="AY2121" s="6">
        <f t="shared" si="1001"/>
        <v>190.467628858871</v>
      </c>
      <c r="AZ2121" s="20">
        <v>630181583.35754597</v>
      </c>
      <c r="BA2121" s="20">
        <v>450360557.30159998</v>
      </c>
      <c r="BB2121" s="20">
        <v>316677670.95019299</v>
      </c>
      <c r="BC2121" s="20">
        <v>354780188.39065897</v>
      </c>
      <c r="BD2121" s="19">
        <f t="shared" si="1002"/>
        <v>1751.9999999999977</v>
      </c>
      <c r="BE2121" s="18">
        <v>45.9507536468344</v>
      </c>
      <c r="BF2121" s="20">
        <v>3523144.4335798002</v>
      </c>
      <c r="BG2121" s="20">
        <v>208014.299273112</v>
      </c>
      <c r="BH2121" s="19">
        <f t="shared" si="1019"/>
        <v>261.51899311185235</v>
      </c>
      <c r="BI2121" s="20">
        <v>1321.1138457623999</v>
      </c>
      <c r="BJ2121">
        <v>27</v>
      </c>
      <c r="BK2121" s="22">
        <v>608</v>
      </c>
      <c r="BL2121" s="22">
        <v>922.38463999999999</v>
      </c>
      <c r="BM2121" s="22">
        <v>152</v>
      </c>
      <c r="BN2121" s="22">
        <v>38</v>
      </c>
      <c r="BO2121">
        <v>0.97597872285713005</v>
      </c>
    </row>
    <row r="2122" spans="1:67" x14ac:dyDescent="0.2">
      <c r="A2122" s="27">
        <v>2121</v>
      </c>
      <c r="B2122" s="18">
        <v>1030.10826180304</v>
      </c>
      <c r="C2122" s="18">
        <v>102.6</v>
      </c>
      <c r="D2122">
        <v>200</v>
      </c>
      <c r="E2122">
        <v>800</v>
      </c>
      <c r="F2122">
        <v>7</v>
      </c>
      <c r="G2122" s="23">
        <f t="shared" si="1003"/>
        <v>0.80029714238788863</v>
      </c>
      <c r="H2122">
        <v>100</v>
      </c>
      <c r="I2122" s="17">
        <v>153.32887248197201</v>
      </c>
      <c r="J2122" s="6">
        <f t="shared" si="1004"/>
        <v>152.22083743391744</v>
      </c>
      <c r="K2122" s="6">
        <f t="shared" si="990"/>
        <v>121.99127707282737</v>
      </c>
      <c r="L2122" s="6">
        <f t="shared" si="1005"/>
        <v>0.8014098406585537</v>
      </c>
      <c r="M2122" s="6">
        <f t="shared" si="1006"/>
        <v>122.87926726413289</v>
      </c>
      <c r="N2122" s="28">
        <v>100</v>
      </c>
      <c r="O2122" s="17">
        <v>235.88407829859401</v>
      </c>
      <c r="P2122" s="6">
        <f t="shared" si="1007"/>
        <v>222.42906007478999</v>
      </c>
      <c r="Q2122" s="6">
        <f t="shared" si="993"/>
        <v>139.01816254674375</v>
      </c>
      <c r="R2122" s="17">
        <v>222.42906007478999</v>
      </c>
      <c r="S2122" s="6">
        <f t="shared" si="1008"/>
        <v>13.455018223804018</v>
      </c>
      <c r="T2122" s="6">
        <f t="shared" si="1009"/>
        <v>152.47318077054777</v>
      </c>
      <c r="U2122" s="17">
        <v>43.619326188882198</v>
      </c>
      <c r="V2122" s="6">
        <f t="shared" si="1010"/>
        <v>38.822542711755098</v>
      </c>
      <c r="W2122" s="6">
        <f t="shared" si="994"/>
        <v>38.822542711755098</v>
      </c>
      <c r="X2122" s="17">
        <v>38.822542711755098</v>
      </c>
      <c r="Y2122" s="6">
        <f t="shared" si="1011"/>
        <v>4.7967834771271001</v>
      </c>
      <c r="Z2122" s="6">
        <f t="shared" si="1012"/>
        <v>43.619326188882198</v>
      </c>
      <c r="AA2122" s="17">
        <v>230.24139402955601</v>
      </c>
      <c r="AB2122" s="6">
        <f t="shared" si="991"/>
        <v>166.82189200170899</v>
      </c>
      <c r="AC2122" s="6">
        <f t="shared" si="995"/>
        <v>166.82189200170899</v>
      </c>
      <c r="AD2122" s="17">
        <v>207.52917153087699</v>
      </c>
      <c r="AE2122" s="6">
        <f t="shared" si="1013"/>
        <v>22.712222498679012</v>
      </c>
      <c r="AF2122" s="17">
        <v>189.534114500388</v>
      </c>
      <c r="AG2122" s="6">
        <f t="shared" si="992"/>
        <v>40.707279529168005</v>
      </c>
      <c r="AH2122" s="6">
        <f t="shared" si="996"/>
        <v>40.707279529168005</v>
      </c>
      <c r="AI2122" s="6">
        <f t="shared" si="1014"/>
        <v>230.24139402955601</v>
      </c>
      <c r="AJ2122" s="17">
        <v>52.7577936054996</v>
      </c>
      <c r="AK2122" s="6">
        <f t="shared" si="1015"/>
        <v>42.8107595611474</v>
      </c>
      <c r="AL2122" s="6">
        <f t="shared" si="997"/>
        <v>42.8107595611474</v>
      </c>
      <c r="AM2122" s="17">
        <v>42.8107595611474</v>
      </c>
      <c r="AN2122" s="6">
        <f t="shared" si="1016"/>
        <v>9.9470340443522005</v>
      </c>
      <c r="AO2122" s="6">
        <f t="shared" si="1017"/>
        <v>52.7577936054996</v>
      </c>
      <c r="AP2122" s="17">
        <v>2730.9969301790602</v>
      </c>
      <c r="AQ2122" s="6">
        <f t="shared" si="1018"/>
        <v>2110.6161766754713</v>
      </c>
      <c r="AR2122" s="17">
        <v>1654.34867600958</v>
      </c>
      <c r="AS2122" s="6">
        <f t="shared" si="998"/>
        <v>1033.9679225059874</v>
      </c>
      <c r="AT2122" s="17">
        <v>205.96885353279001</v>
      </c>
      <c r="AU2122" s="6">
        <f t="shared" si="999"/>
        <v>205.96885353279001</v>
      </c>
      <c r="AV2122" s="17">
        <v>680.23442197210102</v>
      </c>
      <c r="AW2122" s="6">
        <f t="shared" si="1000"/>
        <v>680.23442197210102</v>
      </c>
      <c r="AX2122" s="17">
        <v>190.44497866459301</v>
      </c>
      <c r="AY2122" s="6">
        <f t="shared" si="1001"/>
        <v>190.44497866459301</v>
      </c>
      <c r="AZ2122" s="20">
        <v>634955279.49236703</v>
      </c>
      <c r="BA2122" s="20">
        <v>450360557.30159998</v>
      </c>
      <c r="BB2122" s="20">
        <v>316804756.669613</v>
      </c>
      <c r="BC2122" s="20">
        <v>349879406.53641897</v>
      </c>
      <c r="BD2122" s="19">
        <f t="shared" si="1002"/>
        <v>1751.9999999999991</v>
      </c>
      <c r="BE2122" s="18">
        <v>47.966001997823597</v>
      </c>
      <c r="BF2122" s="20">
        <v>3473988.4974183501</v>
      </c>
      <c r="BG2122" s="20">
        <v>205112.023249944</v>
      </c>
      <c r="BH2122" s="19">
        <f t="shared" si="1019"/>
        <v>257.87020403358287</v>
      </c>
      <c r="BI2122" s="20">
        <v>1390.6461534341099</v>
      </c>
      <c r="BJ2122">
        <v>27</v>
      </c>
      <c r="BK2122" s="22">
        <v>608</v>
      </c>
      <c r="BL2122" s="22">
        <v>922.38463999999999</v>
      </c>
      <c r="BM2122" s="22">
        <v>152</v>
      </c>
      <c r="BN2122" s="22">
        <v>38</v>
      </c>
      <c r="BO2122">
        <v>0.97637364673262805</v>
      </c>
    </row>
    <row r="2123" spans="1:67" x14ac:dyDescent="0.2">
      <c r="A2123" s="27">
        <v>2122</v>
      </c>
      <c r="B2123" s="18">
        <v>51.505413090152203</v>
      </c>
      <c r="C2123" s="18">
        <v>152</v>
      </c>
      <c r="D2123">
        <v>200</v>
      </c>
      <c r="E2123">
        <v>800</v>
      </c>
      <c r="F2123">
        <v>7</v>
      </c>
      <c r="G2123" s="23">
        <f t="shared" si="1003"/>
        <v>0.49527650397646866</v>
      </c>
      <c r="H2123">
        <v>100</v>
      </c>
      <c r="I2123" s="17">
        <v>96.906020929340997</v>
      </c>
      <c r="J2123" s="6">
        <f t="shared" si="1004"/>
        <v>96.831625158484599</v>
      </c>
      <c r="K2123" s="6">
        <f t="shared" si="990"/>
        <v>95.268534002975713</v>
      </c>
      <c r="L2123" s="6">
        <f t="shared" si="1005"/>
        <v>0.98385763790548209</v>
      </c>
      <c r="M2123" s="6">
        <f t="shared" si="1006"/>
        <v>95.341728850360639</v>
      </c>
      <c r="N2123" s="28">
        <v>100</v>
      </c>
      <c r="O2123" s="17">
        <v>87.156572013377499</v>
      </c>
      <c r="P2123" s="6">
        <f t="shared" si="1007"/>
        <v>82.2063572110103</v>
      </c>
      <c r="Q2123" s="6">
        <f t="shared" si="993"/>
        <v>51.378973256881437</v>
      </c>
      <c r="R2123" s="17">
        <v>82.2063572110103</v>
      </c>
      <c r="S2123" s="6">
        <f t="shared" si="1008"/>
        <v>4.9502148023671992</v>
      </c>
      <c r="T2123" s="6">
        <f t="shared" si="1009"/>
        <v>56.329188059248636</v>
      </c>
      <c r="U2123" s="17">
        <v>43.796199098472101</v>
      </c>
      <c r="V2123" s="6">
        <f t="shared" si="1010"/>
        <v>38.999415621345001</v>
      </c>
      <c r="W2123" s="6">
        <f t="shared" si="994"/>
        <v>38.999415621345001</v>
      </c>
      <c r="X2123" s="17">
        <v>38.999415621345001</v>
      </c>
      <c r="Y2123" s="6">
        <f t="shared" si="1011"/>
        <v>4.7967834771271001</v>
      </c>
      <c r="Z2123" s="6">
        <f t="shared" si="1012"/>
        <v>43.796199098472101</v>
      </c>
      <c r="AA2123" s="17">
        <v>130.82866930515101</v>
      </c>
      <c r="AB2123" s="6">
        <f t="shared" si="991"/>
        <v>68.839107134074695</v>
      </c>
      <c r="AC2123" s="6">
        <f t="shared" si="995"/>
        <v>68.839107134074695</v>
      </c>
      <c r="AD2123" s="17">
        <v>113.396849635962</v>
      </c>
      <c r="AE2123" s="6">
        <f t="shared" si="1013"/>
        <v>17.431819669189011</v>
      </c>
      <c r="AF2123" s="17">
        <v>86.270926803263706</v>
      </c>
      <c r="AG2123" s="6">
        <f t="shared" si="992"/>
        <v>44.557742501887304</v>
      </c>
      <c r="AH2123" s="6">
        <f t="shared" si="996"/>
        <v>44.557742501887304</v>
      </c>
      <c r="AI2123" s="6">
        <f t="shared" si="1014"/>
        <v>130.82866930515101</v>
      </c>
      <c r="AJ2123" s="17">
        <v>152.18173187991499</v>
      </c>
      <c r="AK2123" s="6">
        <f t="shared" si="1015"/>
        <v>124.92854333999099</v>
      </c>
      <c r="AL2123" s="6">
        <f t="shared" si="997"/>
        <v>124.92854333999099</v>
      </c>
      <c r="AM2123" s="17">
        <v>124.92854333999099</v>
      </c>
      <c r="AN2123" s="6">
        <f t="shared" si="1016"/>
        <v>27.253188539923997</v>
      </c>
      <c r="AO2123" s="6">
        <f t="shared" si="1017"/>
        <v>152.18173187991499</v>
      </c>
      <c r="AP2123" s="17">
        <v>1264.2696820382801</v>
      </c>
      <c r="AQ2123" s="6">
        <f t="shared" si="1018"/>
        <v>1233.1093237008495</v>
      </c>
      <c r="AR2123" s="17">
        <v>83.094288899814799</v>
      </c>
      <c r="AS2123" s="6">
        <f t="shared" si="998"/>
        <v>51.933930562384248</v>
      </c>
      <c r="AT2123" s="17">
        <v>306.52923535105901</v>
      </c>
      <c r="AU2123" s="6">
        <f t="shared" si="999"/>
        <v>306.52923535105901</v>
      </c>
      <c r="AV2123" s="17">
        <v>683.33352452987901</v>
      </c>
      <c r="AW2123" s="6">
        <f t="shared" si="1000"/>
        <v>683.33352452987901</v>
      </c>
      <c r="AX2123" s="17">
        <v>191.31263325752701</v>
      </c>
      <c r="AY2123" s="6">
        <f t="shared" si="1001"/>
        <v>191.31263325752701</v>
      </c>
      <c r="AZ2123" s="20">
        <v>88834515.070318401</v>
      </c>
      <c r="BA2123" s="20">
        <v>667200825.63199997</v>
      </c>
      <c r="BB2123" s="20">
        <v>111689094.26445401</v>
      </c>
      <c r="BC2123" s="20">
        <v>884275565.03322601</v>
      </c>
      <c r="BD2123" s="19">
        <f t="shared" si="1002"/>
        <v>1751.9999999999986</v>
      </c>
      <c r="BE2123" s="18">
        <v>4.5552545570303896E-3</v>
      </c>
      <c r="BF2123" s="20">
        <v>9609730.1583203003</v>
      </c>
      <c r="BG2123" s="20">
        <v>567379.88543251005</v>
      </c>
      <c r="BH2123" s="19">
        <f t="shared" si="1019"/>
        <v>713.31930962790216</v>
      </c>
      <c r="BI2123" s="20">
        <v>69.532307671705496</v>
      </c>
      <c r="BJ2123">
        <v>40</v>
      </c>
      <c r="BK2123" s="22">
        <v>608</v>
      </c>
      <c r="BL2123" s="22">
        <v>922.38463999999999</v>
      </c>
      <c r="BM2123" s="22">
        <v>152</v>
      </c>
      <c r="BN2123" s="22">
        <v>38</v>
      </c>
      <c r="BO2123">
        <v>0.345698203698308</v>
      </c>
    </row>
    <row r="2124" spans="1:67" x14ac:dyDescent="0.2">
      <c r="A2124" s="27">
        <v>2123</v>
      </c>
      <c r="B2124" s="18">
        <v>154.516239270456</v>
      </c>
      <c r="C2124" s="18">
        <v>152</v>
      </c>
      <c r="D2124">
        <v>200</v>
      </c>
      <c r="E2124">
        <v>800</v>
      </c>
      <c r="F2124">
        <v>7</v>
      </c>
      <c r="G2124" s="23">
        <f t="shared" si="1003"/>
        <v>0.60820756167477596</v>
      </c>
      <c r="H2124">
        <v>100</v>
      </c>
      <c r="I2124" s="17">
        <v>98.387388151810299</v>
      </c>
      <c r="J2124" s="6">
        <f t="shared" si="1004"/>
        <v>98.05083841352041</v>
      </c>
      <c r="K2124" s="6">
        <f t="shared" si="990"/>
        <v>93.381642344033963</v>
      </c>
      <c r="L2124" s="6">
        <f t="shared" si="1005"/>
        <v>0.95237984554711774</v>
      </c>
      <c r="M2124" s="6">
        <f t="shared" si="1006"/>
        <v>93.70216553180542</v>
      </c>
      <c r="N2124" s="28">
        <v>99.999999999999901</v>
      </c>
      <c r="O2124" s="17">
        <v>100.334733332901</v>
      </c>
      <c r="P2124" s="6">
        <f t="shared" si="1007"/>
        <v>94.6306878481967</v>
      </c>
      <c r="Q2124" s="6">
        <f t="shared" si="993"/>
        <v>59.14417990512294</v>
      </c>
      <c r="R2124" s="17">
        <v>94.6306878481967</v>
      </c>
      <c r="S2124" s="6">
        <f t="shared" si="1008"/>
        <v>5.7040454847042952</v>
      </c>
      <c r="T2124" s="6">
        <f t="shared" si="1009"/>
        <v>64.848225389827235</v>
      </c>
      <c r="U2124" s="17">
        <v>43.757394292149399</v>
      </c>
      <c r="V2124" s="6">
        <f t="shared" si="1010"/>
        <v>38.960610815022299</v>
      </c>
      <c r="W2124" s="6">
        <f t="shared" si="994"/>
        <v>38.960610815022299</v>
      </c>
      <c r="X2124" s="17">
        <v>38.960610815022299</v>
      </c>
      <c r="Y2124" s="6">
        <f t="shared" si="1011"/>
        <v>4.7967834771271001</v>
      </c>
      <c r="Z2124" s="6">
        <f t="shared" si="1012"/>
        <v>43.757394292149399</v>
      </c>
      <c r="AA2124" s="17">
        <v>148.42185654788801</v>
      </c>
      <c r="AB2124" s="6">
        <f t="shared" si="991"/>
        <v>87.281242723687996</v>
      </c>
      <c r="AC2124" s="6">
        <f t="shared" si="995"/>
        <v>87.281242723687996</v>
      </c>
      <c r="AD2124" s="17">
        <v>130.37905169087301</v>
      </c>
      <c r="AE2124" s="6">
        <f t="shared" si="1013"/>
        <v>18.042804857015</v>
      </c>
      <c r="AF2124" s="17">
        <v>105.324047580703</v>
      </c>
      <c r="AG2124" s="6">
        <f t="shared" si="992"/>
        <v>43.097808967185017</v>
      </c>
      <c r="AH2124" s="6">
        <f t="shared" si="996"/>
        <v>43.097808967185017</v>
      </c>
      <c r="AI2124" s="6">
        <f t="shared" si="1014"/>
        <v>148.42185654788801</v>
      </c>
      <c r="AJ2124" s="17">
        <v>104.73779959287501</v>
      </c>
      <c r="AK2124" s="6">
        <f t="shared" si="1015"/>
        <v>85.987979540625503</v>
      </c>
      <c r="AL2124" s="6">
        <f t="shared" si="997"/>
        <v>85.987979540625503</v>
      </c>
      <c r="AM2124" s="17">
        <v>85.987979540625503</v>
      </c>
      <c r="AN2124" s="6">
        <f t="shared" si="1016"/>
        <v>18.749820052249504</v>
      </c>
      <c r="AO2124" s="6">
        <f t="shared" si="1017"/>
        <v>104.73779959287501</v>
      </c>
      <c r="AP2124" s="17">
        <v>1429.0349396460199</v>
      </c>
      <c r="AQ2124" s="6">
        <f t="shared" si="1018"/>
        <v>1335.6468792328667</v>
      </c>
      <c r="AR2124" s="17">
        <v>249.03482776840599</v>
      </c>
      <c r="AS2124" s="6">
        <f t="shared" si="998"/>
        <v>155.64676735525376</v>
      </c>
      <c r="AT2124" s="17">
        <v>306.22423571399901</v>
      </c>
      <c r="AU2124" s="6">
        <f t="shared" si="999"/>
        <v>306.22423571399901</v>
      </c>
      <c r="AV2124" s="17">
        <v>682.65360087844101</v>
      </c>
      <c r="AW2124" s="6">
        <f t="shared" si="1000"/>
        <v>682.65360087844101</v>
      </c>
      <c r="AX2124" s="17">
        <v>191.122275285173</v>
      </c>
      <c r="AY2124" s="6">
        <f t="shared" si="1001"/>
        <v>191.122275285173</v>
      </c>
      <c r="AZ2124" s="20">
        <v>230522302.35961899</v>
      </c>
      <c r="BA2124" s="20">
        <v>667200825.63199997</v>
      </c>
      <c r="BB2124" s="20">
        <v>167856520.06258801</v>
      </c>
      <c r="BC2124" s="20">
        <v>686420351.94579196</v>
      </c>
      <c r="BD2124" s="19">
        <f t="shared" si="1002"/>
        <v>1751.9999999999991</v>
      </c>
      <c r="BE2124" s="18">
        <v>0.115895422565543</v>
      </c>
      <c r="BF2124" s="20">
        <v>7210491.0298850704</v>
      </c>
      <c r="BG2124" s="20">
        <v>425723.46018542303</v>
      </c>
      <c r="BH2124" s="19">
        <f t="shared" si="1019"/>
        <v>535.2265254880806</v>
      </c>
      <c r="BI2124" s="20">
        <v>208.596923015116</v>
      </c>
      <c r="BJ2124">
        <v>40</v>
      </c>
      <c r="BK2124" s="22">
        <v>608</v>
      </c>
      <c r="BL2124" s="22">
        <v>922.38463999999999</v>
      </c>
      <c r="BM2124" s="22">
        <v>152</v>
      </c>
      <c r="BN2124" s="22">
        <v>38</v>
      </c>
      <c r="BO2124">
        <v>0.51856361211220303</v>
      </c>
    </row>
    <row r="2125" spans="1:67" x14ac:dyDescent="0.2">
      <c r="A2125" s="27">
        <v>2124</v>
      </c>
      <c r="B2125" s="18">
        <v>206.02165236060799</v>
      </c>
      <c r="C2125" s="18">
        <v>152</v>
      </c>
      <c r="D2125">
        <v>200</v>
      </c>
      <c r="E2125">
        <v>800</v>
      </c>
      <c r="F2125">
        <v>7</v>
      </c>
      <c r="G2125" s="23">
        <f t="shared" si="1003"/>
        <v>0.66699852143399652</v>
      </c>
      <c r="H2125">
        <v>100</v>
      </c>
      <c r="I2125" s="17">
        <v>99.333192866104099</v>
      </c>
      <c r="J2125" s="6">
        <f t="shared" si="1004"/>
        <v>98.679866904355805</v>
      </c>
      <c r="K2125" s="6">
        <f t="shared" si="990"/>
        <v>92.467197769081096</v>
      </c>
      <c r="L2125" s="6">
        <f t="shared" si="1005"/>
        <v>0.93704218165093134</v>
      </c>
      <c r="M2125" s="6">
        <f t="shared" si="1006"/>
        <v>93.079391753606913</v>
      </c>
      <c r="N2125" s="28">
        <v>100</v>
      </c>
      <c r="O2125" s="17">
        <v>105.315737568153</v>
      </c>
      <c r="P2125" s="6">
        <f t="shared" si="1007"/>
        <v>99.326187909107006</v>
      </c>
      <c r="Q2125" s="6">
        <f t="shared" si="993"/>
        <v>62.078867443191882</v>
      </c>
      <c r="R2125" s="17">
        <v>99.326187909107006</v>
      </c>
      <c r="S2125" s="6">
        <f t="shared" si="1008"/>
        <v>5.9895496590459913</v>
      </c>
      <c r="T2125" s="6">
        <f t="shared" si="1009"/>
        <v>68.068417102237873</v>
      </c>
      <c r="U2125" s="17">
        <v>43.741301905944297</v>
      </c>
      <c r="V2125" s="6">
        <f t="shared" si="1010"/>
        <v>38.944518428817197</v>
      </c>
      <c r="W2125" s="6">
        <f t="shared" si="994"/>
        <v>38.944518428817197</v>
      </c>
      <c r="X2125" s="17">
        <v>38.944518428817197</v>
      </c>
      <c r="Y2125" s="6">
        <f t="shared" si="1011"/>
        <v>4.7967834771271001</v>
      </c>
      <c r="Z2125" s="6">
        <f t="shared" si="1012"/>
        <v>43.741301905944297</v>
      </c>
      <c r="AA2125" s="17">
        <v>163.28431755553899</v>
      </c>
      <c r="AB2125" s="6">
        <f t="shared" si="991"/>
        <v>101.63489655093599</v>
      </c>
      <c r="AC2125" s="6">
        <f t="shared" si="995"/>
        <v>101.63489655093599</v>
      </c>
      <c r="AD2125" s="17">
        <v>144.44633080010499</v>
      </c>
      <c r="AE2125" s="6">
        <f t="shared" si="1013"/>
        <v>18.837986755434002</v>
      </c>
      <c r="AF2125" s="17">
        <v>120.47288330636999</v>
      </c>
      <c r="AG2125" s="6">
        <f t="shared" si="992"/>
        <v>42.811434249168997</v>
      </c>
      <c r="AH2125" s="6">
        <f t="shared" si="996"/>
        <v>42.811434249168997</v>
      </c>
      <c r="AI2125" s="6">
        <f t="shared" si="1014"/>
        <v>163.28431755553899</v>
      </c>
      <c r="AJ2125" s="17">
        <v>84.453384117637199</v>
      </c>
      <c r="AK2125" s="6">
        <f t="shared" si="1015"/>
        <v>69.317383942427</v>
      </c>
      <c r="AL2125" s="6">
        <f t="shared" si="997"/>
        <v>69.317383942427</v>
      </c>
      <c r="AM2125" s="17">
        <v>69.317383942427</v>
      </c>
      <c r="AN2125" s="6">
        <f t="shared" si="1016"/>
        <v>15.136000175210199</v>
      </c>
      <c r="AO2125" s="6">
        <f t="shared" si="1017"/>
        <v>84.453384117637199</v>
      </c>
      <c r="AP2125" s="17">
        <v>1511.4220094887301</v>
      </c>
      <c r="AQ2125" s="6">
        <f t="shared" si="1018"/>
        <v>1386.9560265824193</v>
      </c>
      <c r="AR2125" s="17">
        <v>331.90928775016198</v>
      </c>
      <c r="AS2125" s="6">
        <f t="shared" si="998"/>
        <v>207.44330484385125</v>
      </c>
      <c r="AT2125" s="17">
        <v>306.097752104954</v>
      </c>
      <c r="AU2125" s="6">
        <f t="shared" si="999"/>
        <v>306.097752104954</v>
      </c>
      <c r="AV2125" s="17">
        <v>682.37163596157097</v>
      </c>
      <c r="AW2125" s="6">
        <f t="shared" si="1000"/>
        <v>682.37163596157097</v>
      </c>
      <c r="AX2125" s="17">
        <v>191.04333367204299</v>
      </c>
      <c r="AY2125" s="6">
        <f t="shared" si="1001"/>
        <v>191.04333367204299</v>
      </c>
      <c r="AZ2125" s="20">
        <v>292224954.02289099</v>
      </c>
      <c r="BA2125" s="20">
        <v>667200825.63199997</v>
      </c>
      <c r="BB2125" s="20">
        <v>209155649.82653901</v>
      </c>
      <c r="BC2125" s="20">
        <v>583418600.39729905</v>
      </c>
      <c r="BD2125" s="19">
        <f t="shared" si="1002"/>
        <v>1752.000029878729</v>
      </c>
      <c r="BE2125" s="18">
        <v>0.71454592129744698</v>
      </c>
      <c r="BF2125" s="20">
        <v>6091044.8165247301</v>
      </c>
      <c r="BG2125" s="20">
        <v>359628.86087616801</v>
      </c>
      <c r="BH2125" s="19">
        <f t="shared" si="1019"/>
        <v>452.1313021028613</v>
      </c>
      <c r="BI2125" s="20">
        <v>278.12923068682198</v>
      </c>
      <c r="BJ2125">
        <v>40</v>
      </c>
      <c r="BK2125" s="22">
        <v>608</v>
      </c>
      <c r="BL2125" s="22">
        <v>922.38463999999999</v>
      </c>
      <c r="BM2125" s="22">
        <v>152</v>
      </c>
      <c r="BN2125" s="22">
        <v>38</v>
      </c>
      <c r="BO2125">
        <v>0.64589925347664501</v>
      </c>
    </row>
    <row r="2126" spans="1:67" x14ac:dyDescent="0.2">
      <c r="A2126" s="27">
        <v>2125</v>
      </c>
      <c r="B2126" s="18">
        <v>257.52706545076097</v>
      </c>
      <c r="C2126" s="18">
        <v>152</v>
      </c>
      <c r="D2126">
        <v>200</v>
      </c>
      <c r="E2126">
        <v>800</v>
      </c>
      <c r="F2126">
        <v>7</v>
      </c>
      <c r="G2126" s="23">
        <f t="shared" si="1003"/>
        <v>0.7183222459122538</v>
      </c>
      <c r="H2126">
        <v>100</v>
      </c>
      <c r="I2126" s="17">
        <v>100.739086005964</v>
      </c>
      <c r="J2126" s="6">
        <f t="shared" si="1004"/>
        <v>99.762718919429858</v>
      </c>
      <c r="K2126" s="6">
        <f t="shared" si="990"/>
        <v>92.01413921976939</v>
      </c>
      <c r="L2126" s="6">
        <f t="shared" si="1005"/>
        <v>0.92232990656641622</v>
      </c>
      <c r="M2126" s="6">
        <f t="shared" si="1006"/>
        <v>92.914671783466943</v>
      </c>
      <c r="N2126" s="28">
        <v>100</v>
      </c>
      <c r="O2126" s="17">
        <v>109.819141635718</v>
      </c>
      <c r="P2126" s="6">
        <f t="shared" si="1007"/>
        <v>103.571300126818</v>
      </c>
      <c r="Q2126" s="6">
        <f t="shared" si="993"/>
        <v>64.732062579261253</v>
      </c>
      <c r="R2126" s="17">
        <v>103.571300126818</v>
      </c>
      <c r="S2126" s="6">
        <f t="shared" si="1008"/>
        <v>6.2478415088999952</v>
      </c>
      <c r="T2126" s="6">
        <f t="shared" si="1009"/>
        <v>70.979904088161248</v>
      </c>
      <c r="U2126" s="17">
        <v>43.726941264627101</v>
      </c>
      <c r="V2126" s="6">
        <f t="shared" si="1010"/>
        <v>38.9301577875001</v>
      </c>
      <c r="W2126" s="6">
        <f t="shared" si="994"/>
        <v>38.9301577875001</v>
      </c>
      <c r="X2126" s="17">
        <v>38.9301577875001</v>
      </c>
      <c r="Y2126" s="6">
        <f t="shared" si="1011"/>
        <v>4.7967834771270006</v>
      </c>
      <c r="Z2126" s="6">
        <f t="shared" si="1012"/>
        <v>43.726941264627101</v>
      </c>
      <c r="AA2126" s="17">
        <v>181.66186811632701</v>
      </c>
      <c r="AB2126" s="6">
        <f t="shared" si="991"/>
        <v>118.99031711911599</v>
      </c>
      <c r="AC2126" s="6">
        <f t="shared" si="995"/>
        <v>118.99031711911599</v>
      </c>
      <c r="AD2126" s="17">
        <v>161.759929085842</v>
      </c>
      <c r="AE2126" s="6">
        <f t="shared" si="1013"/>
        <v>19.901939030485011</v>
      </c>
      <c r="AF2126" s="17">
        <v>138.892256149601</v>
      </c>
      <c r="AG2126" s="6">
        <f t="shared" si="992"/>
        <v>42.769611966726018</v>
      </c>
      <c r="AH2126" s="6">
        <f t="shared" si="996"/>
        <v>42.769611966726018</v>
      </c>
      <c r="AI2126" s="6">
        <f t="shared" si="1014"/>
        <v>181.66186811632701</v>
      </c>
      <c r="AJ2126" s="17">
        <v>72.691014357378904</v>
      </c>
      <c r="AK2126" s="6">
        <f t="shared" si="1015"/>
        <v>59.604923461383898</v>
      </c>
      <c r="AL2126" s="6">
        <f t="shared" si="997"/>
        <v>59.604923461383898</v>
      </c>
      <c r="AM2126" s="17">
        <v>59.604923461383898</v>
      </c>
      <c r="AN2126" s="6">
        <f t="shared" si="1016"/>
        <v>13.086090895995007</v>
      </c>
      <c r="AO2126" s="6">
        <f t="shared" si="1017"/>
        <v>72.691014357378904</v>
      </c>
      <c r="AP2126" s="17">
        <v>1593.8114028078501</v>
      </c>
      <c r="AQ2126" s="6">
        <f t="shared" si="1018"/>
        <v>1438.2862946152952</v>
      </c>
      <c r="AR2126" s="17">
        <v>414.73362184681002</v>
      </c>
      <c r="AS2126" s="6">
        <f t="shared" si="998"/>
        <v>259.20851365425625</v>
      </c>
      <c r="AT2126" s="17">
        <v>305.98487973669</v>
      </c>
      <c r="AU2126" s="6">
        <f t="shared" si="999"/>
        <v>305.98487973669</v>
      </c>
      <c r="AV2126" s="17">
        <v>682.120014046488</v>
      </c>
      <c r="AW2126" s="6">
        <f t="shared" si="1000"/>
        <v>682.120014046488</v>
      </c>
      <c r="AX2126" s="17">
        <v>190.972887177861</v>
      </c>
      <c r="AY2126" s="6">
        <f t="shared" si="1001"/>
        <v>190.972887177861</v>
      </c>
      <c r="AZ2126" s="20">
        <v>349530854.716048</v>
      </c>
      <c r="BA2126" s="20">
        <v>667200825.63199997</v>
      </c>
      <c r="BB2126" s="20">
        <v>241768918.844603</v>
      </c>
      <c r="BC2126" s="20">
        <v>493499434.71188498</v>
      </c>
      <c r="BD2126" s="19">
        <f t="shared" si="1002"/>
        <v>1752.0000339045359</v>
      </c>
      <c r="BE2126" s="18">
        <v>2.4055063255398901</v>
      </c>
      <c r="BF2126" s="20">
        <v>5152613.5948654702</v>
      </c>
      <c r="BG2126" s="20">
        <v>304221.79009902198</v>
      </c>
      <c r="BH2126" s="19">
        <f t="shared" si="1019"/>
        <v>382.47262312140589</v>
      </c>
      <c r="BI2126" s="20">
        <v>347.66153835852703</v>
      </c>
      <c r="BJ2126">
        <v>40</v>
      </c>
      <c r="BK2126" s="22">
        <v>608</v>
      </c>
      <c r="BL2126" s="22">
        <v>922.38463999999999</v>
      </c>
      <c r="BM2126" s="22">
        <v>152</v>
      </c>
      <c r="BN2126" s="22">
        <v>38</v>
      </c>
      <c r="BO2126">
        <v>0.74600590508594999</v>
      </c>
    </row>
    <row r="2127" spans="1:67" x14ac:dyDescent="0.2">
      <c r="A2127" s="27">
        <v>2126</v>
      </c>
      <c r="B2127" s="18">
        <v>309.03247854091302</v>
      </c>
      <c r="C2127" s="18">
        <v>152</v>
      </c>
      <c r="D2127">
        <v>200</v>
      </c>
      <c r="E2127">
        <v>800</v>
      </c>
      <c r="F2127">
        <v>7</v>
      </c>
      <c r="G2127" s="23">
        <f t="shared" si="1003"/>
        <v>0.7578449639165894</v>
      </c>
      <c r="H2127">
        <v>100</v>
      </c>
      <c r="I2127" s="17">
        <v>102.67344768297799</v>
      </c>
      <c r="J2127" s="6">
        <f t="shared" si="1004"/>
        <v>101.4806443302941</v>
      </c>
      <c r="K2127" s="6">
        <f t="shared" si="990"/>
        <v>92.226577573676167</v>
      </c>
      <c r="L2127" s="6">
        <f t="shared" si="1005"/>
        <v>0.90880953882694848</v>
      </c>
      <c r="M2127" s="6">
        <f t="shared" si="1006"/>
        <v>93.310608638540046</v>
      </c>
      <c r="N2127" s="28">
        <v>100</v>
      </c>
      <c r="O2127" s="17">
        <v>115.52349739424101</v>
      </c>
      <c r="P2127" s="6">
        <f t="shared" si="1007"/>
        <v>108.949069462053</v>
      </c>
      <c r="Q2127" s="6">
        <f t="shared" si="993"/>
        <v>68.093168413783133</v>
      </c>
      <c r="R2127" s="17">
        <v>108.949069462053</v>
      </c>
      <c r="S2127" s="6">
        <f t="shared" si="1008"/>
        <v>6.5744279321880015</v>
      </c>
      <c r="T2127" s="6">
        <f t="shared" si="1009"/>
        <v>74.667596345971134</v>
      </c>
      <c r="U2127" s="17">
        <v>43.714047104492003</v>
      </c>
      <c r="V2127" s="6">
        <f t="shared" si="1010"/>
        <v>38.917263627364903</v>
      </c>
      <c r="W2127" s="6">
        <f t="shared" si="994"/>
        <v>38.917263627364903</v>
      </c>
      <c r="X2127" s="17">
        <v>38.917263627364903</v>
      </c>
      <c r="Y2127" s="6">
        <f t="shared" si="1011"/>
        <v>4.7967834771271001</v>
      </c>
      <c r="Z2127" s="6">
        <f t="shared" si="1012"/>
        <v>43.714047104492003</v>
      </c>
      <c r="AA2127" s="17">
        <v>201.130386979755</v>
      </c>
      <c r="AB2127" s="6">
        <f t="shared" si="991"/>
        <v>137.572536637875</v>
      </c>
      <c r="AC2127" s="6">
        <f t="shared" si="995"/>
        <v>137.572536637875</v>
      </c>
      <c r="AD2127" s="17">
        <v>180.08850514053699</v>
      </c>
      <c r="AE2127" s="6">
        <f t="shared" si="1013"/>
        <v>21.041881839218007</v>
      </c>
      <c r="AF2127" s="17">
        <v>158.61441847709301</v>
      </c>
      <c r="AG2127" s="6">
        <f t="shared" si="992"/>
        <v>42.515968502661991</v>
      </c>
      <c r="AH2127" s="6">
        <f t="shared" si="996"/>
        <v>42.515968502661991</v>
      </c>
      <c r="AI2127" s="6">
        <f t="shared" si="1014"/>
        <v>201.130386979755</v>
      </c>
      <c r="AJ2127" s="17">
        <v>66.184759605114195</v>
      </c>
      <c r="AK2127" s="6">
        <f t="shared" si="1015"/>
        <v>54.213665657036799</v>
      </c>
      <c r="AL2127" s="6">
        <f t="shared" si="997"/>
        <v>54.213665657036799</v>
      </c>
      <c r="AM2127" s="17">
        <v>54.213665657036799</v>
      </c>
      <c r="AN2127" s="6">
        <f t="shared" si="1016"/>
        <v>11.971093948077396</v>
      </c>
      <c r="AO2127" s="6">
        <f t="shared" si="1017"/>
        <v>66.184759605114195</v>
      </c>
      <c r="AP2127" s="17">
        <v>1676.2027636999301</v>
      </c>
      <c r="AQ2127" s="6">
        <f t="shared" si="1018"/>
        <v>1489.6344481259134</v>
      </c>
      <c r="AR2127" s="17">
        <v>497.51550819739901</v>
      </c>
      <c r="AS2127" s="6">
        <f t="shared" si="998"/>
        <v>310.94719262337441</v>
      </c>
      <c r="AT2127" s="17">
        <v>305.88353367845502</v>
      </c>
      <c r="AU2127" s="6">
        <f t="shared" si="999"/>
        <v>305.88353367845502</v>
      </c>
      <c r="AV2127" s="17">
        <v>681.89408727936598</v>
      </c>
      <c r="AW2127" s="6">
        <f t="shared" si="1000"/>
        <v>681.89408727936598</v>
      </c>
      <c r="AX2127" s="17">
        <v>190.90963454471799</v>
      </c>
      <c r="AY2127" s="6">
        <f t="shared" si="1001"/>
        <v>190.90963454471799</v>
      </c>
      <c r="AZ2127" s="20">
        <v>396836798.15161401</v>
      </c>
      <c r="BA2127" s="20">
        <v>667200825.63199997</v>
      </c>
      <c r="BB2127" s="20">
        <v>263706752.99825001</v>
      </c>
      <c r="BC2127" s="20">
        <v>424255623.218135</v>
      </c>
      <c r="BD2127" s="19">
        <f t="shared" si="1002"/>
        <v>1751.9999999999991</v>
      </c>
      <c r="BE2127" s="18">
        <v>5.2636548564005903</v>
      </c>
      <c r="BF2127" s="20">
        <v>4387180.8447819604</v>
      </c>
      <c r="BG2127" s="20">
        <v>259028.93463963599</v>
      </c>
      <c r="BH2127" s="19">
        <f t="shared" si="1019"/>
        <v>325.65543047044548</v>
      </c>
      <c r="BI2127" s="20">
        <v>417.19384603023298</v>
      </c>
      <c r="BJ2127">
        <v>40</v>
      </c>
      <c r="BK2127" s="22">
        <v>608</v>
      </c>
      <c r="BL2127" s="22">
        <v>922.38463999999999</v>
      </c>
      <c r="BM2127" s="22">
        <v>152</v>
      </c>
      <c r="BN2127" s="22">
        <v>38</v>
      </c>
      <c r="BO2127">
        <v>0.81360518368981904</v>
      </c>
    </row>
    <row r="2128" spans="1:67" x14ac:dyDescent="0.2">
      <c r="A2128" s="27">
        <v>2127</v>
      </c>
      <c r="B2128" s="18">
        <v>360.53789163106501</v>
      </c>
      <c r="C2128" s="18">
        <v>152</v>
      </c>
      <c r="D2128">
        <v>200</v>
      </c>
      <c r="E2128">
        <v>800</v>
      </c>
      <c r="F2128">
        <v>7</v>
      </c>
      <c r="G2128" s="23">
        <f t="shared" si="1003"/>
        <v>0.78635391997272008</v>
      </c>
      <c r="H2128">
        <v>100</v>
      </c>
      <c r="I2128" s="17">
        <v>105.24854184093</v>
      </c>
      <c r="J2128" s="6">
        <f t="shared" si="1004"/>
        <v>103.92434724763278</v>
      </c>
      <c r="K2128" s="6">
        <f t="shared" si="990"/>
        <v>93.180924002028505</v>
      </c>
      <c r="L2128" s="6">
        <f t="shared" si="1005"/>
        <v>0.89662265359238047</v>
      </c>
      <c r="M2128" s="6">
        <f t="shared" si="1006"/>
        <v>94.368226872143339</v>
      </c>
      <c r="N2128" s="28">
        <v>100</v>
      </c>
      <c r="O2128" s="17">
        <v>122.881372602878</v>
      </c>
      <c r="P2128" s="6">
        <f t="shared" si="1007"/>
        <v>115.886235516615</v>
      </c>
      <c r="Q2128" s="6">
        <f t="shared" si="993"/>
        <v>72.428897197884382</v>
      </c>
      <c r="R2128" s="17">
        <v>115.886235516615</v>
      </c>
      <c r="S2128" s="6">
        <f t="shared" si="1008"/>
        <v>6.995137086263</v>
      </c>
      <c r="T2128" s="6">
        <f t="shared" si="1009"/>
        <v>79.424034284147382</v>
      </c>
      <c r="U2128" s="17">
        <v>43.702405706456801</v>
      </c>
      <c r="V2128" s="6">
        <f t="shared" si="1010"/>
        <v>38.905622229329701</v>
      </c>
      <c r="W2128" s="6">
        <f t="shared" si="994"/>
        <v>38.905622229329701</v>
      </c>
      <c r="X2128" s="17">
        <v>38.905622229329701</v>
      </c>
      <c r="Y2128" s="6">
        <f t="shared" si="1011"/>
        <v>4.7967834771271001</v>
      </c>
      <c r="Z2128" s="6">
        <f t="shared" si="1012"/>
        <v>43.702405706456801</v>
      </c>
      <c r="AA2128" s="17">
        <v>220.04646017361699</v>
      </c>
      <c r="AB2128" s="6">
        <f t="shared" si="991"/>
        <v>155.41012933567302</v>
      </c>
      <c r="AC2128" s="6">
        <f t="shared" si="995"/>
        <v>155.41012933567302</v>
      </c>
      <c r="AD2128" s="17">
        <v>197.885827306143</v>
      </c>
      <c r="AE2128" s="6">
        <f t="shared" si="1013"/>
        <v>22.160632867473993</v>
      </c>
      <c r="AF2128" s="17">
        <v>177.57076220314701</v>
      </c>
      <c r="AG2128" s="6">
        <f t="shared" si="992"/>
        <v>42.47569797046998</v>
      </c>
      <c r="AH2128" s="6">
        <f t="shared" si="996"/>
        <v>42.47569797046998</v>
      </c>
      <c r="AI2128" s="6">
        <f t="shared" si="1014"/>
        <v>220.04646017361699</v>
      </c>
      <c r="AJ2128" s="17">
        <v>62.477034815110002</v>
      </c>
      <c r="AK2128" s="6">
        <f t="shared" si="1015"/>
        <v>51.1128898626405</v>
      </c>
      <c r="AL2128" s="6">
        <f t="shared" si="997"/>
        <v>51.1128898626405</v>
      </c>
      <c r="AM2128" s="17">
        <v>51.1128898626405</v>
      </c>
      <c r="AN2128" s="6">
        <f t="shared" si="1016"/>
        <v>11.364144952469502</v>
      </c>
      <c r="AO2128" s="6">
        <f t="shared" si="1017"/>
        <v>62.477034815110002</v>
      </c>
      <c r="AP2128" s="17">
        <v>1758.5958054188</v>
      </c>
      <c r="AQ2128" s="6">
        <f t="shared" si="1018"/>
        <v>1540.9978805565261</v>
      </c>
      <c r="AR2128" s="17">
        <v>580.26113296608503</v>
      </c>
      <c r="AS2128" s="6">
        <f t="shared" si="998"/>
        <v>362.66320810380313</v>
      </c>
      <c r="AT2128" s="17">
        <v>305.79203413208302</v>
      </c>
      <c r="AU2128" s="6">
        <f t="shared" si="999"/>
        <v>305.79203413208302</v>
      </c>
      <c r="AV2128" s="17">
        <v>681.69011095246299</v>
      </c>
      <c r="AW2128" s="6">
        <f t="shared" si="1000"/>
        <v>681.69011095246299</v>
      </c>
      <c r="AX2128" s="17">
        <v>190.85252736817699</v>
      </c>
      <c r="AY2128" s="6">
        <f t="shared" si="1001"/>
        <v>190.85252736817699</v>
      </c>
      <c r="AZ2128" s="20">
        <v>433125411.13881201</v>
      </c>
      <c r="BA2128" s="20">
        <v>667200825.63199997</v>
      </c>
      <c r="BB2128" s="20">
        <v>277365831.02139199</v>
      </c>
      <c r="BC2128" s="20">
        <v>374307932.20779401</v>
      </c>
      <c r="BD2128" s="19">
        <f t="shared" si="1002"/>
        <v>1751.999999999998</v>
      </c>
      <c r="BE2128" s="18">
        <v>9.0037926882572901</v>
      </c>
      <c r="BF2128" s="20">
        <v>3877378.7489336701</v>
      </c>
      <c r="BG2128" s="20">
        <v>228929.082721816</v>
      </c>
      <c r="BH2128" s="19">
        <f t="shared" si="1019"/>
        <v>287.81340233165406</v>
      </c>
      <c r="BI2128" s="20">
        <v>486.72615370193802</v>
      </c>
      <c r="BJ2128">
        <v>40</v>
      </c>
      <c r="BK2128" s="22">
        <v>608</v>
      </c>
      <c r="BL2128" s="22">
        <v>922.38463999999999</v>
      </c>
      <c r="BM2128" s="22">
        <v>152</v>
      </c>
      <c r="BN2128" s="22">
        <v>38</v>
      </c>
      <c r="BO2128">
        <v>0.85569551914993103</v>
      </c>
    </row>
    <row r="2129" spans="1:67" x14ac:dyDescent="0.2">
      <c r="A2129" s="27">
        <v>2128</v>
      </c>
      <c r="B2129" s="18">
        <v>412.043304721217</v>
      </c>
      <c r="C2129" s="18">
        <v>152</v>
      </c>
      <c r="D2129">
        <v>200</v>
      </c>
      <c r="E2129">
        <v>800</v>
      </c>
      <c r="F2129">
        <v>7</v>
      </c>
      <c r="G2129" s="23">
        <f t="shared" si="1003"/>
        <v>0.80712567624919329</v>
      </c>
      <c r="H2129">
        <v>100</v>
      </c>
      <c r="I2129" s="17">
        <v>108.209062569414</v>
      </c>
      <c r="J2129" s="6">
        <f t="shared" si="1004"/>
        <v>106.7977575558991</v>
      </c>
      <c r="K2129" s="6">
        <f t="shared" si="990"/>
        <v>94.560929424414184</v>
      </c>
      <c r="L2129" s="6">
        <f t="shared" si="1005"/>
        <v>0.88542055178377665</v>
      </c>
      <c r="M2129" s="6">
        <f t="shared" si="1006"/>
        <v>95.810527888215759</v>
      </c>
      <c r="N2129" s="28">
        <v>100</v>
      </c>
      <c r="O2129" s="17">
        <v>131.63563101179301</v>
      </c>
      <c r="P2129" s="6">
        <f t="shared" si="1007"/>
        <v>124.140230442355</v>
      </c>
      <c r="Q2129" s="6">
        <f t="shared" si="993"/>
        <v>77.587644026471878</v>
      </c>
      <c r="R2129" s="17">
        <v>124.140230442355</v>
      </c>
      <c r="S2129" s="6">
        <f t="shared" si="1008"/>
        <v>7.4954005694380044</v>
      </c>
      <c r="T2129" s="6">
        <f t="shared" si="1009"/>
        <v>85.083044595909882</v>
      </c>
      <c r="U2129" s="17">
        <v>43.691842956239803</v>
      </c>
      <c r="V2129" s="6">
        <f t="shared" si="1010"/>
        <v>38.895059479112703</v>
      </c>
      <c r="W2129" s="6">
        <f t="shared" si="994"/>
        <v>38.895059479112703</v>
      </c>
      <c r="X2129" s="17">
        <v>38.895059479112703</v>
      </c>
      <c r="Y2129" s="6">
        <f t="shared" si="1011"/>
        <v>4.7967834771271001</v>
      </c>
      <c r="Z2129" s="6">
        <f t="shared" si="1012"/>
        <v>43.691842956239803</v>
      </c>
      <c r="AA2129" s="17">
        <v>237.12792468791801</v>
      </c>
      <c r="AB2129" s="6">
        <f t="shared" si="991"/>
        <v>171.72086959737999</v>
      </c>
      <c r="AC2129" s="6">
        <f t="shared" si="995"/>
        <v>171.72086959737999</v>
      </c>
      <c r="AD2129" s="17">
        <v>213.93920738059199</v>
      </c>
      <c r="AE2129" s="6">
        <f t="shared" si="1013"/>
        <v>23.188717307326016</v>
      </c>
      <c r="AF2129" s="17">
        <v>194.909586904706</v>
      </c>
      <c r="AG2129" s="6">
        <f t="shared" si="992"/>
        <v>42.218337783212007</v>
      </c>
      <c r="AH2129" s="6">
        <f t="shared" si="996"/>
        <v>42.218337783212007</v>
      </c>
      <c r="AI2129" s="6">
        <f t="shared" si="1014"/>
        <v>237.12792468791801</v>
      </c>
      <c r="AJ2129" s="17">
        <v>60.089784497663601</v>
      </c>
      <c r="AK2129" s="6">
        <f t="shared" si="1015"/>
        <v>49.097082308563003</v>
      </c>
      <c r="AL2129" s="6">
        <f t="shared" si="997"/>
        <v>49.097082308563003</v>
      </c>
      <c r="AM2129" s="17">
        <v>49.097082308563003</v>
      </c>
      <c r="AN2129" s="6">
        <f t="shared" si="1016"/>
        <v>10.992702189100598</v>
      </c>
      <c r="AO2129" s="6">
        <f t="shared" si="1017"/>
        <v>60.089784497663601</v>
      </c>
      <c r="AP2129" s="17">
        <v>1840.99029435589</v>
      </c>
      <c r="AQ2129" s="6">
        <f t="shared" si="1018"/>
        <v>1592.3744683769078</v>
      </c>
      <c r="AR2129" s="17">
        <v>662.97553594397402</v>
      </c>
      <c r="AS2129" s="6">
        <f t="shared" si="998"/>
        <v>414.35970996498378</v>
      </c>
      <c r="AT2129" s="17">
        <v>305.70901258687098</v>
      </c>
      <c r="AU2129" s="6">
        <f t="shared" si="999"/>
        <v>305.70901258687098</v>
      </c>
      <c r="AV2129" s="17">
        <v>681.50503429889</v>
      </c>
      <c r="AW2129" s="6">
        <f t="shared" si="1000"/>
        <v>681.50503429889</v>
      </c>
      <c r="AX2129" s="17">
        <v>190.80071152616301</v>
      </c>
      <c r="AY2129" s="6">
        <f t="shared" si="1001"/>
        <v>190.80071152616301</v>
      </c>
      <c r="AZ2129" s="20">
        <v>460531300.98220801</v>
      </c>
      <c r="BA2129" s="20">
        <v>667200825.63199997</v>
      </c>
      <c r="BB2129" s="20">
        <v>286352077.950903</v>
      </c>
      <c r="BC2129" s="20">
        <v>337915819.93729901</v>
      </c>
      <c r="BD2129" s="19">
        <f t="shared" si="1002"/>
        <v>1752.00002450241</v>
      </c>
      <c r="BE2129" s="18">
        <v>13.1128489145629</v>
      </c>
      <c r="BF2129" s="20">
        <v>3473511.7174022398</v>
      </c>
      <c r="BG2129" s="20">
        <v>205083.87309520901</v>
      </c>
      <c r="BH2129" s="19">
        <f t="shared" si="1019"/>
        <v>257.83480959083931</v>
      </c>
      <c r="BI2129" s="20">
        <v>556.25846137364397</v>
      </c>
      <c r="BJ2129">
        <v>40</v>
      </c>
      <c r="BK2129" s="22">
        <v>608</v>
      </c>
      <c r="BL2129" s="22">
        <v>922.38463999999999</v>
      </c>
      <c r="BM2129" s="22">
        <v>152</v>
      </c>
      <c r="BN2129" s="22">
        <v>38</v>
      </c>
      <c r="BO2129">
        <v>0.88338769947668405</v>
      </c>
    </row>
    <row r="2130" spans="1:67" x14ac:dyDescent="0.2">
      <c r="A2130" s="27">
        <v>2129</v>
      </c>
      <c r="B2130" s="18">
        <v>463.54871781137001</v>
      </c>
      <c r="C2130" s="18">
        <v>152</v>
      </c>
      <c r="D2130">
        <v>200</v>
      </c>
      <c r="E2130">
        <v>800</v>
      </c>
      <c r="F2130">
        <v>7</v>
      </c>
      <c r="G2130" s="23">
        <f t="shared" si="1003"/>
        <v>0.82282742328974512</v>
      </c>
      <c r="H2130">
        <v>100</v>
      </c>
      <c r="I2130" s="17">
        <v>111.46867175289201</v>
      </c>
      <c r="J2130" s="6">
        <f t="shared" si="1004"/>
        <v>109.96720732243031</v>
      </c>
      <c r="K2130" s="6">
        <f t="shared" si="990"/>
        <v>96.233011369726214</v>
      </c>
      <c r="L2130" s="6">
        <f t="shared" si="1005"/>
        <v>0.87510644048243735</v>
      </c>
      <c r="M2130" s="6">
        <f t="shared" si="1006"/>
        <v>97.546952562978532</v>
      </c>
      <c r="N2130" s="28">
        <v>100</v>
      </c>
      <c r="O2130" s="17">
        <v>141.32417050842599</v>
      </c>
      <c r="P2130" s="6">
        <f t="shared" si="1007"/>
        <v>133.275220664926</v>
      </c>
      <c r="Q2130" s="6">
        <f t="shared" si="993"/>
        <v>83.297012915578748</v>
      </c>
      <c r="R2130" s="17">
        <v>133.275220664926</v>
      </c>
      <c r="S2130" s="6">
        <f t="shared" si="1008"/>
        <v>8.0489498434999973</v>
      </c>
      <c r="T2130" s="6">
        <f t="shared" si="1009"/>
        <v>91.345962759078745</v>
      </c>
      <c r="U2130" s="17">
        <v>43.682215576481802</v>
      </c>
      <c r="V2130" s="6">
        <f t="shared" si="1010"/>
        <v>38.885432099354702</v>
      </c>
      <c r="W2130" s="6">
        <f t="shared" si="994"/>
        <v>38.885432099354702</v>
      </c>
      <c r="X2130" s="17">
        <v>38.885432099354702</v>
      </c>
      <c r="Y2130" s="6">
        <f t="shared" si="1011"/>
        <v>4.7967834771271001</v>
      </c>
      <c r="Z2130" s="6">
        <f t="shared" si="1012"/>
        <v>43.682215576481802</v>
      </c>
      <c r="AA2130" s="17">
        <v>252.483102027039</v>
      </c>
      <c r="AB2130" s="6">
        <f t="shared" si="991"/>
        <v>186.41220281940599</v>
      </c>
      <c r="AC2130" s="6">
        <f t="shared" si="995"/>
        <v>186.41220281940599</v>
      </c>
      <c r="AD2130" s="17">
        <v>228.37272672331099</v>
      </c>
      <c r="AE2130" s="6">
        <f t="shared" si="1013"/>
        <v>24.110375303728006</v>
      </c>
      <c r="AF2130" s="17">
        <v>210.522578123134</v>
      </c>
      <c r="AG2130" s="6">
        <f t="shared" si="992"/>
        <v>41.960523903904999</v>
      </c>
      <c r="AH2130" s="6">
        <f t="shared" si="996"/>
        <v>41.960523903904999</v>
      </c>
      <c r="AI2130" s="6">
        <f t="shared" si="1014"/>
        <v>252.483102027039</v>
      </c>
      <c r="AJ2130" s="17">
        <v>58.388024904613403</v>
      </c>
      <c r="AK2130" s="6">
        <f t="shared" si="1015"/>
        <v>47.645719886953501</v>
      </c>
      <c r="AL2130" s="6">
        <f t="shared" si="997"/>
        <v>47.645719886953501</v>
      </c>
      <c r="AM2130" s="17">
        <v>47.645719886953501</v>
      </c>
      <c r="AN2130" s="6">
        <f t="shared" si="1016"/>
        <v>10.742305017659902</v>
      </c>
      <c r="AO2130" s="6">
        <f t="shared" si="1017"/>
        <v>58.388024904613403</v>
      </c>
      <c r="AP2130" s="17">
        <v>1923.3860382764501</v>
      </c>
      <c r="AQ2130" s="6">
        <f t="shared" si="1018"/>
        <v>1643.7624641496918</v>
      </c>
      <c r="AR2130" s="17">
        <v>745.66286433802395</v>
      </c>
      <c r="AS2130" s="6">
        <f t="shared" si="998"/>
        <v>466.03929021126498</v>
      </c>
      <c r="AT2130" s="17">
        <v>305.63334290544998</v>
      </c>
      <c r="AU2130" s="6">
        <f t="shared" si="999"/>
        <v>305.63334290544998</v>
      </c>
      <c r="AV2130" s="17">
        <v>681.336346865059</v>
      </c>
      <c r="AW2130" s="6">
        <f t="shared" si="1000"/>
        <v>681.336346865059</v>
      </c>
      <c r="AX2130" s="17">
        <v>190.753484167918</v>
      </c>
      <c r="AY2130" s="6">
        <f t="shared" si="1001"/>
        <v>190.753484167918</v>
      </c>
      <c r="AZ2130" s="20">
        <v>481456066.408301</v>
      </c>
      <c r="BA2130" s="20">
        <v>667200825.63199997</v>
      </c>
      <c r="BB2130" s="20">
        <v>292936753.56333101</v>
      </c>
      <c r="BC2130" s="20">
        <v>310406354.396366</v>
      </c>
      <c r="BD2130" s="19">
        <f t="shared" si="1002"/>
        <v>1751.9999999999982</v>
      </c>
      <c r="BE2130" s="18">
        <v>17.2202535176502</v>
      </c>
      <c r="BF2130" s="20">
        <v>3158550.9771051402</v>
      </c>
      <c r="BG2130" s="20">
        <v>186487.88904556501</v>
      </c>
      <c r="BH2130" s="19">
        <f t="shared" si="1019"/>
        <v>234.4556366613929</v>
      </c>
      <c r="BI2130" s="20">
        <v>625.79076904534895</v>
      </c>
      <c r="BJ2130">
        <v>40</v>
      </c>
      <c r="BK2130" s="22">
        <v>608</v>
      </c>
      <c r="BL2130" s="22">
        <v>922.38463999999999</v>
      </c>
      <c r="BM2130" s="22">
        <v>152</v>
      </c>
      <c r="BN2130" s="22">
        <v>38</v>
      </c>
      <c r="BO2130">
        <v>0.90368013604519704</v>
      </c>
    </row>
    <row r="2131" spans="1:67" x14ac:dyDescent="0.2">
      <c r="A2131" s="27">
        <v>2130</v>
      </c>
      <c r="B2131" s="18">
        <v>515.05413090152194</v>
      </c>
      <c r="C2131" s="18">
        <v>152</v>
      </c>
      <c r="D2131">
        <v>200</v>
      </c>
      <c r="E2131">
        <v>800</v>
      </c>
      <c r="F2131">
        <v>7</v>
      </c>
      <c r="G2131" s="23">
        <f t="shared" si="1003"/>
        <v>0.83443065339696443</v>
      </c>
      <c r="H2131">
        <v>100</v>
      </c>
      <c r="I2131" s="17">
        <v>114.941931537637</v>
      </c>
      <c r="J2131" s="6">
        <f t="shared" si="1004"/>
        <v>113.41002893088731</v>
      </c>
      <c r="K2131" s="6">
        <f t="shared" si="990"/>
        <v>98.192373169655994</v>
      </c>
      <c r="L2131" s="6">
        <f t="shared" si="1005"/>
        <v>0.86581737166732375</v>
      </c>
      <c r="M2131" s="6">
        <f t="shared" si="1006"/>
        <v>99.518721058282338</v>
      </c>
      <c r="N2131" s="28">
        <v>100</v>
      </c>
      <c r="O2131" s="17">
        <v>151.75748986881499</v>
      </c>
      <c r="P2131" s="6">
        <f t="shared" si="1007"/>
        <v>143.11247544977601</v>
      </c>
      <c r="Q2131" s="6">
        <f t="shared" si="993"/>
        <v>89.445297156110001</v>
      </c>
      <c r="R2131" s="17">
        <v>143.11247544977601</v>
      </c>
      <c r="S2131" s="6">
        <f t="shared" si="1008"/>
        <v>8.6450144190389722</v>
      </c>
      <c r="T2131" s="6">
        <f t="shared" si="1009"/>
        <v>98.090311575148974</v>
      </c>
      <c r="U2131" s="17">
        <v>43.673404589391701</v>
      </c>
      <c r="V2131" s="6">
        <f t="shared" si="1010"/>
        <v>38.876621112264502</v>
      </c>
      <c r="W2131" s="6">
        <f t="shared" si="994"/>
        <v>38.876621112264502</v>
      </c>
      <c r="X2131" s="17">
        <v>38.876621112264502</v>
      </c>
      <c r="Y2131" s="6">
        <f t="shared" si="1011"/>
        <v>4.7967834771271995</v>
      </c>
      <c r="Z2131" s="6">
        <f t="shared" si="1012"/>
        <v>43.673404589391701</v>
      </c>
      <c r="AA2131" s="17">
        <v>265.95634450478599</v>
      </c>
      <c r="AB2131" s="6">
        <f t="shared" si="991"/>
        <v>199.39143021324401</v>
      </c>
      <c r="AC2131" s="6">
        <f t="shared" si="995"/>
        <v>199.39143021324401</v>
      </c>
      <c r="AD2131" s="17">
        <v>241.03881251813701</v>
      </c>
      <c r="AE2131" s="6">
        <f t="shared" si="1013"/>
        <v>24.917531986648982</v>
      </c>
      <c r="AF2131" s="17">
        <v>224.30896219989299</v>
      </c>
      <c r="AG2131" s="6">
        <f t="shared" si="992"/>
        <v>41.647382304893</v>
      </c>
      <c r="AH2131" s="6">
        <f t="shared" si="996"/>
        <v>41.647382304893</v>
      </c>
      <c r="AI2131" s="6">
        <f t="shared" si="1014"/>
        <v>265.95634450478599</v>
      </c>
      <c r="AJ2131" s="17">
        <v>57.113289685290901</v>
      </c>
      <c r="AK2131" s="6">
        <f t="shared" si="1015"/>
        <v>46.555667993037297</v>
      </c>
      <c r="AL2131" s="6">
        <f t="shared" si="997"/>
        <v>46.555667993037297</v>
      </c>
      <c r="AM2131" s="17">
        <v>46.555667993037297</v>
      </c>
      <c r="AN2131" s="6">
        <f t="shared" si="1016"/>
        <v>10.557621692253605</v>
      </c>
      <c r="AO2131" s="6">
        <f t="shared" si="1017"/>
        <v>57.113289685290901</v>
      </c>
      <c r="AP2131" s="17">
        <v>2005.7828775483499</v>
      </c>
      <c r="AQ2131" s="6">
        <f t="shared" si="1018"/>
        <v>1695.1604167995706</v>
      </c>
      <c r="AR2131" s="17">
        <v>828.32656199676103</v>
      </c>
      <c r="AS2131" s="6">
        <f t="shared" si="998"/>
        <v>517.70410124797559</v>
      </c>
      <c r="AT2131" s="17">
        <v>305.56408994121</v>
      </c>
      <c r="AU2131" s="6">
        <f t="shared" si="999"/>
        <v>305.56408994121</v>
      </c>
      <c r="AV2131" s="17">
        <v>681.18196396554697</v>
      </c>
      <c r="AW2131" s="6">
        <f t="shared" si="1000"/>
        <v>681.18196396554697</v>
      </c>
      <c r="AX2131" s="17">
        <v>190.710261644838</v>
      </c>
      <c r="AY2131" s="6">
        <f t="shared" si="1001"/>
        <v>190.710261644838</v>
      </c>
      <c r="AZ2131" s="20">
        <v>496790286.75192899</v>
      </c>
      <c r="BA2131" s="20">
        <v>667200825.63199997</v>
      </c>
      <c r="BB2131" s="20">
        <v>297931392.36755103</v>
      </c>
      <c r="BC2131" s="20">
        <v>290077495.24851799</v>
      </c>
      <c r="BD2131" s="19">
        <f t="shared" si="1002"/>
        <v>1751.9999999999982</v>
      </c>
      <c r="BE2131" s="18">
        <v>21.249215887338899</v>
      </c>
      <c r="BF2131" s="20">
        <v>2941945.7284840099</v>
      </c>
      <c r="BG2131" s="20">
        <v>173699.03242607601</v>
      </c>
      <c r="BH2131" s="19">
        <f t="shared" si="1019"/>
        <v>218.37727609739429</v>
      </c>
      <c r="BI2131" s="20">
        <v>695.32307671705496</v>
      </c>
      <c r="BJ2131">
        <v>40</v>
      </c>
      <c r="BK2131" s="22">
        <v>608</v>
      </c>
      <c r="BL2131" s="22">
        <v>922.38463999999999</v>
      </c>
      <c r="BM2131" s="22">
        <v>152</v>
      </c>
      <c r="BN2131" s="22">
        <v>38</v>
      </c>
      <c r="BO2131">
        <v>0.91907646811304899</v>
      </c>
    </row>
    <row r="2132" spans="1:67" x14ac:dyDescent="0.2">
      <c r="A2132" s="27">
        <v>2131</v>
      </c>
      <c r="B2132" s="18">
        <v>566.55954399167399</v>
      </c>
      <c r="C2132" s="18">
        <v>152</v>
      </c>
      <c r="D2132">
        <v>200</v>
      </c>
      <c r="E2132">
        <v>800</v>
      </c>
      <c r="F2132">
        <v>7</v>
      </c>
      <c r="G2132" s="23">
        <f t="shared" si="1003"/>
        <v>0.84406750506213746</v>
      </c>
      <c r="H2132">
        <v>100</v>
      </c>
      <c r="I2132" s="17">
        <v>118.615043983142</v>
      </c>
      <c r="J2132" s="6">
        <f t="shared" si="1004"/>
        <v>117.00214063952114</v>
      </c>
      <c r="K2132" s="6">
        <f t="shared" ref="K2132:K2195" si="1020">(T2132*AZ2132+Z2132*BA2132+AO2132*BB2132+AI2132*BC2132)/(BD2132*(1000000))</f>
        <v>100.27951369118843</v>
      </c>
      <c r="L2132" s="6">
        <f t="shared" si="1005"/>
        <v>0.85707417952416398</v>
      </c>
      <c r="M2132" s="6">
        <f t="shared" si="1006"/>
        <v>101.66189150107405</v>
      </c>
      <c r="N2132" s="28">
        <v>99.999995390544697</v>
      </c>
      <c r="O2132" s="17">
        <v>162.494735601983</v>
      </c>
      <c r="P2132" s="6">
        <f t="shared" si="1007"/>
        <v>153.236245605091</v>
      </c>
      <c r="Q2132" s="6">
        <f t="shared" si="993"/>
        <v>95.772653503181871</v>
      </c>
      <c r="R2132" s="17">
        <v>153.236245605091</v>
      </c>
      <c r="S2132" s="6">
        <f t="shared" si="1008"/>
        <v>9.2584899968919956</v>
      </c>
      <c r="T2132" s="6">
        <f t="shared" si="1009"/>
        <v>105.03114350007387</v>
      </c>
      <c r="U2132" s="17">
        <v>43.665310374830703</v>
      </c>
      <c r="V2132" s="6">
        <f t="shared" si="1010"/>
        <v>38.868526897703603</v>
      </c>
      <c r="W2132" s="6">
        <f t="shared" si="994"/>
        <v>38.868526897703603</v>
      </c>
      <c r="X2132" s="17">
        <v>38.868526897703603</v>
      </c>
      <c r="Y2132" s="6">
        <f t="shared" si="1011"/>
        <v>4.7967834771271001</v>
      </c>
      <c r="Z2132" s="6">
        <f t="shared" si="1012"/>
        <v>43.665310374830703</v>
      </c>
      <c r="AA2132" s="17">
        <v>278.35892066300403</v>
      </c>
      <c r="AB2132" s="6">
        <f t="shared" si="991"/>
        <v>211.10056945470998</v>
      </c>
      <c r="AC2132" s="6">
        <f t="shared" si="995"/>
        <v>211.10056945470998</v>
      </c>
      <c r="AD2132" s="17">
        <v>252.69228791415401</v>
      </c>
      <c r="AE2132" s="6">
        <f t="shared" si="1013"/>
        <v>25.66663274885002</v>
      </c>
      <c r="AF2132" s="17">
        <v>236.76720220356</v>
      </c>
      <c r="AG2132" s="6">
        <f t="shared" si="992"/>
        <v>41.591718459444024</v>
      </c>
      <c r="AH2132" s="6">
        <f t="shared" si="996"/>
        <v>41.591718459444024</v>
      </c>
      <c r="AI2132" s="6">
        <f t="shared" si="1014"/>
        <v>278.35892066300403</v>
      </c>
      <c r="AJ2132" s="17">
        <v>56.204259314980497</v>
      </c>
      <c r="AK2132" s="6">
        <f t="shared" si="1015"/>
        <v>45.779764081603098</v>
      </c>
      <c r="AL2132" s="6">
        <f t="shared" si="997"/>
        <v>45.779764081603098</v>
      </c>
      <c r="AM2132" s="17">
        <v>45.779764081603098</v>
      </c>
      <c r="AN2132" s="6">
        <f t="shared" si="1016"/>
        <v>10.424495233377399</v>
      </c>
      <c r="AO2132" s="6">
        <f t="shared" si="1017"/>
        <v>56.204259314980497</v>
      </c>
      <c r="AP2132" s="17">
        <v>2088.1806785116</v>
      </c>
      <c r="AQ2132" s="6">
        <f t="shared" si="1018"/>
        <v>1746.5671113407684</v>
      </c>
      <c r="AR2132" s="17">
        <v>910.96951245555101</v>
      </c>
      <c r="AS2132" s="6">
        <f t="shared" si="998"/>
        <v>569.35594528471938</v>
      </c>
      <c r="AT2132" s="17">
        <v>305.50047069562402</v>
      </c>
      <c r="AU2132" s="6">
        <f t="shared" si="999"/>
        <v>305.50047069562402</v>
      </c>
      <c r="AV2132" s="17">
        <v>681.04014009264802</v>
      </c>
      <c r="AW2132" s="6">
        <f t="shared" si="1000"/>
        <v>681.04014009264802</v>
      </c>
      <c r="AX2132" s="17">
        <v>190.67055526777699</v>
      </c>
      <c r="AY2132" s="6">
        <f t="shared" si="1001"/>
        <v>190.67055526777699</v>
      </c>
      <c r="AZ2132" s="20">
        <v>509853978.690368</v>
      </c>
      <c r="BA2132" s="20">
        <v>667200825.63199997</v>
      </c>
      <c r="BB2132" s="20">
        <v>301751396.38158202</v>
      </c>
      <c r="BC2132" s="20">
        <v>273193718.53839201</v>
      </c>
      <c r="BD2132" s="19">
        <f t="shared" si="1002"/>
        <v>1751.999919242342</v>
      </c>
      <c r="BE2132" s="18">
        <v>25.0324281561922</v>
      </c>
      <c r="BF2132" s="20">
        <v>2771534.7825430199</v>
      </c>
      <c r="BG2132" s="20">
        <v>163637.59038852499</v>
      </c>
      <c r="BH2132" s="19">
        <f t="shared" si="1019"/>
        <v>205.72787541906422</v>
      </c>
      <c r="BI2132" s="20">
        <v>764.85538438875994</v>
      </c>
      <c r="BJ2132">
        <v>40</v>
      </c>
      <c r="BK2132" s="22">
        <v>608</v>
      </c>
      <c r="BL2132" s="22">
        <v>922.38463999999999</v>
      </c>
      <c r="BM2132" s="22">
        <v>152</v>
      </c>
      <c r="BN2132" s="22">
        <v>38</v>
      </c>
      <c r="BO2132">
        <v>0.93085011955864805</v>
      </c>
    </row>
    <row r="2133" spans="1:67" x14ac:dyDescent="0.2">
      <c r="A2133" s="27">
        <v>2132</v>
      </c>
      <c r="B2133" s="18">
        <v>618.06495708182604</v>
      </c>
      <c r="C2133" s="18">
        <v>152</v>
      </c>
      <c r="D2133">
        <v>200</v>
      </c>
      <c r="E2133">
        <v>800</v>
      </c>
      <c r="F2133">
        <v>7</v>
      </c>
      <c r="G2133" s="23">
        <f t="shared" si="1003"/>
        <v>0.8518977651664591</v>
      </c>
      <c r="H2133">
        <v>100</v>
      </c>
      <c r="I2133" s="17">
        <v>122.367711406963</v>
      </c>
      <c r="J2133" s="6">
        <f t="shared" si="1004"/>
        <v>120.71882293827274</v>
      </c>
      <c r="K2133" s="6">
        <f t="shared" si="1020"/>
        <v>102.50328189465944</v>
      </c>
      <c r="L2133" s="6">
        <f t="shared" si="1005"/>
        <v>0.84910769836674549</v>
      </c>
      <c r="M2133" s="6">
        <f t="shared" si="1006"/>
        <v>103.9033657871725</v>
      </c>
      <c r="N2133" s="28">
        <v>99.999998110516799</v>
      </c>
      <c r="O2133" s="17">
        <v>173.34189976452399</v>
      </c>
      <c r="P2133" s="6">
        <f t="shared" si="1007"/>
        <v>163.46358079505501</v>
      </c>
      <c r="Q2133" s="6">
        <f t="shared" si="993"/>
        <v>102.16473799690938</v>
      </c>
      <c r="R2133" s="17">
        <v>163.46358079505501</v>
      </c>
      <c r="S2133" s="6">
        <f t="shared" si="1008"/>
        <v>9.8783189694689781</v>
      </c>
      <c r="T2133" s="6">
        <f t="shared" si="1009"/>
        <v>112.04305696637836</v>
      </c>
      <c r="U2133" s="17">
        <v>43.6578488873296</v>
      </c>
      <c r="V2133" s="6">
        <f t="shared" si="1010"/>
        <v>38.861065410202499</v>
      </c>
      <c r="W2133" s="6">
        <f t="shared" si="994"/>
        <v>38.861065410202499</v>
      </c>
      <c r="X2133" s="17">
        <v>38.861065410202499</v>
      </c>
      <c r="Y2133" s="6">
        <f t="shared" si="1011"/>
        <v>4.7967834771271001</v>
      </c>
      <c r="Z2133" s="6">
        <f t="shared" si="1012"/>
        <v>43.6578488873296</v>
      </c>
      <c r="AA2133" s="17">
        <v>289.85865693241999</v>
      </c>
      <c r="AB2133" s="6">
        <f t="shared" ref="AB2133:AB2196" si="1021">AA2133-AE2133-AG2133</f>
        <v>222.04510927497401</v>
      </c>
      <c r="AC2133" s="6">
        <f t="shared" si="995"/>
        <v>222.04510927497401</v>
      </c>
      <c r="AD2133" s="17">
        <v>263.49696946307</v>
      </c>
      <c r="AE2133" s="6">
        <f t="shared" si="1013"/>
        <v>26.361687469349988</v>
      </c>
      <c r="AF2133" s="17">
        <v>248.406796744324</v>
      </c>
      <c r="AG2133" s="6">
        <f t="shared" ref="AG2133:AG2196" si="1022">AA2133-AF2133</f>
        <v>41.451860188095992</v>
      </c>
      <c r="AH2133" s="6">
        <f t="shared" si="996"/>
        <v>41.451860188095992</v>
      </c>
      <c r="AI2133" s="6">
        <f t="shared" si="1014"/>
        <v>289.85865693241999</v>
      </c>
      <c r="AJ2133" s="17">
        <v>55.509682258867798</v>
      </c>
      <c r="AK2133" s="6">
        <f t="shared" si="1015"/>
        <v>45.188998334162697</v>
      </c>
      <c r="AL2133" s="6">
        <f t="shared" si="997"/>
        <v>45.188998334162697</v>
      </c>
      <c r="AM2133" s="17">
        <v>45.188998334162697</v>
      </c>
      <c r="AN2133" s="6">
        <f t="shared" si="1016"/>
        <v>10.320683924705101</v>
      </c>
      <c r="AO2133" s="6">
        <f t="shared" si="1017"/>
        <v>55.509682258867798</v>
      </c>
      <c r="AP2133" s="17">
        <v>2170.5793284026499</v>
      </c>
      <c r="AQ2133" s="6">
        <f t="shared" si="1018"/>
        <v>1797.9815227390816</v>
      </c>
      <c r="AR2133" s="17">
        <v>993.59414843619595</v>
      </c>
      <c r="AS2133" s="6">
        <f t="shared" si="998"/>
        <v>620.99634277262248</v>
      </c>
      <c r="AT2133" s="17">
        <v>305.44182458460199</v>
      </c>
      <c r="AU2133" s="6">
        <f t="shared" si="999"/>
        <v>305.44182458460199</v>
      </c>
      <c r="AV2133" s="17">
        <v>680.90940263232596</v>
      </c>
      <c r="AW2133" s="6">
        <f t="shared" si="1000"/>
        <v>680.90940263232596</v>
      </c>
      <c r="AX2133" s="17">
        <v>190.63395274953101</v>
      </c>
      <c r="AY2133" s="6">
        <f t="shared" si="1001"/>
        <v>190.63395274953101</v>
      </c>
      <c r="AZ2133" s="20">
        <v>520623650.44146103</v>
      </c>
      <c r="BA2133" s="20">
        <v>667200825.63199997</v>
      </c>
      <c r="BB2133" s="20">
        <v>304700380.29716802</v>
      </c>
      <c r="BC2133" s="20">
        <v>259475110.52562499</v>
      </c>
      <c r="BD2133" s="19">
        <f t="shared" si="1002"/>
        <v>1751.9999668962541</v>
      </c>
      <c r="BE2133" s="18">
        <v>28.571069794691201</v>
      </c>
      <c r="BF2133" s="20">
        <v>2614585.1190794902</v>
      </c>
      <c r="BG2133" s="20">
        <v>154370.932469155</v>
      </c>
      <c r="BH2133" s="19">
        <f t="shared" si="1019"/>
        <v>194.07767508746193</v>
      </c>
      <c r="BI2133" s="20">
        <v>834.38769206046595</v>
      </c>
      <c r="BJ2133">
        <v>40</v>
      </c>
      <c r="BK2133" s="22">
        <v>608</v>
      </c>
      <c r="BL2133" s="22">
        <v>922.38463999999999</v>
      </c>
      <c r="BM2133" s="22">
        <v>152</v>
      </c>
      <c r="BN2133" s="22">
        <v>38</v>
      </c>
      <c r="BO2133">
        <v>0.93993998845537097</v>
      </c>
    </row>
    <row r="2134" spans="1:67" x14ac:dyDescent="0.2">
      <c r="A2134" s="27">
        <v>2133</v>
      </c>
      <c r="B2134" s="18">
        <v>669.57037017197899</v>
      </c>
      <c r="C2134" s="18">
        <v>152</v>
      </c>
      <c r="D2134">
        <v>200</v>
      </c>
      <c r="E2134">
        <v>800</v>
      </c>
      <c r="F2134">
        <v>7</v>
      </c>
      <c r="G2134" s="23">
        <f t="shared" si="1003"/>
        <v>0.85836394362280632</v>
      </c>
      <c r="H2134">
        <v>100</v>
      </c>
      <c r="I2134" s="17">
        <v>126.211468169706</v>
      </c>
      <c r="J2134" s="6">
        <f t="shared" si="1004"/>
        <v>124.53445163104902</v>
      </c>
      <c r="K2134" s="6">
        <f t="shared" si="1020"/>
        <v>104.82213291940482</v>
      </c>
      <c r="L2134" s="6">
        <f t="shared" si="1005"/>
        <v>0.84171192426297636</v>
      </c>
      <c r="M2134" s="6">
        <f t="shared" si="1006"/>
        <v>106.23369773717863</v>
      </c>
      <c r="N2134" s="28">
        <v>99.999999999999901</v>
      </c>
      <c r="O2134" s="17">
        <v>184.384246825671</v>
      </c>
      <c r="P2134" s="6">
        <f t="shared" si="1007"/>
        <v>173.874892567747</v>
      </c>
      <c r="Q2134" s="6">
        <f t="shared" si="993"/>
        <v>108.67180785484187</v>
      </c>
      <c r="R2134" s="17">
        <v>173.874892567747</v>
      </c>
      <c r="S2134" s="6">
        <f t="shared" si="1008"/>
        <v>10.509354257924002</v>
      </c>
      <c r="T2134" s="6">
        <f t="shared" si="1009"/>
        <v>119.18116211276588</v>
      </c>
      <c r="U2134" s="17">
        <v>43.650948726885503</v>
      </c>
      <c r="V2134" s="6">
        <f t="shared" si="1010"/>
        <v>38.854165249758502</v>
      </c>
      <c r="W2134" s="6">
        <f t="shared" si="994"/>
        <v>38.854165249758502</v>
      </c>
      <c r="X2134" s="17">
        <v>38.854165249758502</v>
      </c>
      <c r="Y2134" s="6">
        <f t="shared" si="1011"/>
        <v>4.7967834771270006</v>
      </c>
      <c r="Z2134" s="6">
        <f t="shared" si="1012"/>
        <v>43.650948726885503</v>
      </c>
      <c r="AA2134" s="17">
        <v>300.31736143606702</v>
      </c>
      <c r="AB2134" s="6">
        <f t="shared" si="1021"/>
        <v>231.96640597933697</v>
      </c>
      <c r="AC2134" s="6">
        <f t="shared" si="995"/>
        <v>231.96640597933697</v>
      </c>
      <c r="AD2134" s="17">
        <v>273.32049547395201</v>
      </c>
      <c r="AE2134" s="6">
        <f t="shared" si="1013"/>
        <v>26.99686596211501</v>
      </c>
      <c r="AF2134" s="17">
        <v>258.96327194145198</v>
      </c>
      <c r="AG2134" s="6">
        <f t="shared" si="1022"/>
        <v>41.354089494615039</v>
      </c>
      <c r="AH2134" s="6">
        <f t="shared" si="996"/>
        <v>41.354089494615039</v>
      </c>
      <c r="AI2134" s="6">
        <f t="shared" si="1014"/>
        <v>300.31736143606702</v>
      </c>
      <c r="AJ2134" s="17">
        <v>54.9711958571311</v>
      </c>
      <c r="AK2134" s="6">
        <f t="shared" si="1015"/>
        <v>44.731724638945998</v>
      </c>
      <c r="AL2134" s="6">
        <f t="shared" si="997"/>
        <v>44.731724638945998</v>
      </c>
      <c r="AM2134" s="17">
        <v>44.731724638945998</v>
      </c>
      <c r="AN2134" s="6">
        <f t="shared" si="1016"/>
        <v>10.239471218185102</v>
      </c>
      <c r="AO2134" s="6">
        <f t="shared" si="1017"/>
        <v>54.9711958571311</v>
      </c>
      <c r="AP2134" s="17">
        <v>2252.9787314243699</v>
      </c>
      <c r="AQ2134" s="6">
        <f t="shared" si="1018"/>
        <v>1849.4027801867699</v>
      </c>
      <c r="AR2134" s="17">
        <v>1076.2025366335899</v>
      </c>
      <c r="AS2134" s="6">
        <f t="shared" si="998"/>
        <v>672.62658539599374</v>
      </c>
      <c r="AT2134" s="17">
        <v>305.38759041542301</v>
      </c>
      <c r="AU2134" s="6">
        <f t="shared" si="999"/>
        <v>305.38759041542301</v>
      </c>
      <c r="AV2134" s="17">
        <v>680.78850053979704</v>
      </c>
      <c r="AW2134" s="6">
        <f t="shared" si="1000"/>
        <v>680.78850053979704</v>
      </c>
      <c r="AX2134" s="17">
        <v>190.60010383555601</v>
      </c>
      <c r="AY2134" s="6">
        <f t="shared" si="1001"/>
        <v>190.60010383555601</v>
      </c>
      <c r="AZ2134" s="20">
        <v>529667921.922185</v>
      </c>
      <c r="BA2134" s="20">
        <v>667200825.63199997</v>
      </c>
      <c r="BB2134" s="20">
        <v>306984881.67297101</v>
      </c>
      <c r="BC2134" s="20">
        <v>248146370.772843</v>
      </c>
      <c r="BD2134" s="19">
        <f t="shared" si="1002"/>
        <v>1751.9999999999991</v>
      </c>
      <c r="BE2134" s="18">
        <v>31.859587200874</v>
      </c>
      <c r="BF2134" s="20">
        <v>2501846.0953747402</v>
      </c>
      <c r="BG2134" s="20">
        <v>147714.56925192199</v>
      </c>
      <c r="BH2134" s="19">
        <f t="shared" si="1019"/>
        <v>185.70918227113893</v>
      </c>
      <c r="BI2134" s="20">
        <v>903.91999973217105</v>
      </c>
      <c r="BJ2134">
        <v>40</v>
      </c>
      <c r="BK2134" s="22">
        <v>608</v>
      </c>
      <c r="BL2134" s="22">
        <v>922.38463999999999</v>
      </c>
      <c r="BM2134" s="22">
        <v>152</v>
      </c>
      <c r="BN2134" s="22">
        <v>38</v>
      </c>
      <c r="BO2134">
        <v>0.94698246473939196</v>
      </c>
    </row>
    <row r="2135" spans="1:67" x14ac:dyDescent="0.2">
      <c r="A2135" s="27">
        <v>2134</v>
      </c>
      <c r="B2135" s="18">
        <v>721.07578326213104</v>
      </c>
      <c r="C2135" s="18">
        <v>152</v>
      </c>
      <c r="D2135">
        <v>200</v>
      </c>
      <c r="E2135">
        <v>800</v>
      </c>
      <c r="F2135">
        <v>7</v>
      </c>
      <c r="G2135" s="23">
        <f t="shared" si="1003"/>
        <v>0.86419424282923651</v>
      </c>
      <c r="H2135">
        <v>100</v>
      </c>
      <c r="I2135" s="17">
        <v>130.14051794317601</v>
      </c>
      <c r="J2135" s="6">
        <f t="shared" si="1004"/>
        <v>128.3828642717084</v>
      </c>
      <c r="K2135" s="6">
        <f t="shared" si="1020"/>
        <v>107.16707483693565</v>
      </c>
      <c r="L2135" s="6">
        <f t="shared" si="1005"/>
        <v>0.83474594093903509</v>
      </c>
      <c r="M2135" s="6">
        <f t="shared" si="1006"/>
        <v>108.63426910476984</v>
      </c>
      <c r="N2135" s="28">
        <v>100</v>
      </c>
      <c r="O2135" s="17">
        <v>195.51588616168701</v>
      </c>
      <c r="P2135" s="6">
        <f t="shared" si="1007"/>
        <v>184.37033032687901</v>
      </c>
      <c r="Q2135" s="6">
        <f t="shared" si="993"/>
        <v>115.23145645429938</v>
      </c>
      <c r="R2135" s="17">
        <v>184.37033032687901</v>
      </c>
      <c r="S2135" s="6">
        <f t="shared" si="1008"/>
        <v>11.145555834807993</v>
      </c>
      <c r="T2135" s="6">
        <f t="shared" si="1009"/>
        <v>126.37701228910737</v>
      </c>
      <c r="U2135" s="17">
        <v>43.644548846885598</v>
      </c>
      <c r="V2135" s="6">
        <f t="shared" si="1010"/>
        <v>38.847765369758598</v>
      </c>
      <c r="W2135" s="6">
        <f t="shared" si="994"/>
        <v>38.847765369758598</v>
      </c>
      <c r="X2135" s="17">
        <v>38.847765369758598</v>
      </c>
      <c r="Y2135" s="6">
        <f t="shared" si="1011"/>
        <v>4.7967834771270006</v>
      </c>
      <c r="Z2135" s="6">
        <f t="shared" si="1012"/>
        <v>43.644548846885598</v>
      </c>
      <c r="AA2135" s="17">
        <v>310.226322164566</v>
      </c>
      <c r="AB2135" s="6">
        <f t="shared" si="1021"/>
        <v>241.24960490036796</v>
      </c>
      <c r="AC2135" s="6">
        <f t="shared" si="995"/>
        <v>241.24960490036796</v>
      </c>
      <c r="AD2135" s="17">
        <v>282.62820342186097</v>
      </c>
      <c r="AE2135" s="6">
        <f t="shared" si="1013"/>
        <v>27.598118742705026</v>
      </c>
      <c r="AF2135" s="17">
        <v>268.84772364307298</v>
      </c>
      <c r="AG2135" s="6">
        <f t="shared" si="1022"/>
        <v>41.378598521493018</v>
      </c>
      <c r="AH2135" s="6">
        <f t="shared" si="996"/>
        <v>41.378598521493018</v>
      </c>
      <c r="AI2135" s="6">
        <f t="shared" si="1014"/>
        <v>310.226322164566</v>
      </c>
      <c r="AJ2135" s="17">
        <v>54.590410973153702</v>
      </c>
      <c r="AK2135" s="6">
        <f t="shared" si="1015"/>
        <v>44.420078889216903</v>
      </c>
      <c r="AL2135" s="6">
        <f t="shared" si="997"/>
        <v>44.420078889216903</v>
      </c>
      <c r="AM2135" s="17">
        <v>44.420078889216903</v>
      </c>
      <c r="AN2135" s="6">
        <f t="shared" si="1016"/>
        <v>10.170332083936799</v>
      </c>
      <c r="AO2135" s="6">
        <f t="shared" si="1017"/>
        <v>54.590410973153702</v>
      </c>
      <c r="AP2135" s="17">
        <v>2335.3788056707099</v>
      </c>
      <c r="AQ2135" s="6">
        <f t="shared" si="1018"/>
        <v>1900.8301391479747</v>
      </c>
      <c r="AR2135" s="17">
        <v>1158.7964440606199</v>
      </c>
      <c r="AS2135" s="6">
        <f t="shared" si="998"/>
        <v>724.24777753788749</v>
      </c>
      <c r="AT2135" s="17">
        <v>305.337288371368</v>
      </c>
      <c r="AU2135" s="6">
        <f t="shared" si="999"/>
        <v>305.337288371368</v>
      </c>
      <c r="AV2135" s="17">
        <v>680.67636417859205</v>
      </c>
      <c r="AW2135" s="6">
        <f t="shared" si="1000"/>
        <v>680.67636417859205</v>
      </c>
      <c r="AX2135" s="17">
        <v>190.56870906012699</v>
      </c>
      <c r="AY2135" s="6">
        <f t="shared" si="1001"/>
        <v>190.56870906012699</v>
      </c>
      <c r="AZ2135" s="20">
        <v>537614529.41433704</v>
      </c>
      <c r="BA2135" s="20">
        <v>667200825.63199997</v>
      </c>
      <c r="BB2135" s="20">
        <v>309252960.489169</v>
      </c>
      <c r="BC2135" s="20">
        <v>237931686.89298001</v>
      </c>
      <c r="BD2135" s="19">
        <f t="shared" si="1002"/>
        <v>1752.0000024284864</v>
      </c>
      <c r="BE2135" s="18">
        <v>34.894836243098801</v>
      </c>
      <c r="BF2135" s="20">
        <v>2402868.0729998299</v>
      </c>
      <c r="BG2135" s="20">
        <v>141870.686221888</v>
      </c>
      <c r="BH2135" s="19">
        <f t="shared" si="1019"/>
        <v>178.36215630875961</v>
      </c>
      <c r="BI2135" s="20">
        <v>973.45230740387694</v>
      </c>
      <c r="BJ2135">
        <v>40</v>
      </c>
      <c r="BK2135" s="22">
        <v>608</v>
      </c>
      <c r="BL2135" s="22">
        <v>922.38463999999999</v>
      </c>
      <c r="BM2135" s="22">
        <v>152</v>
      </c>
      <c r="BN2135" s="22">
        <v>38</v>
      </c>
      <c r="BO2135">
        <v>0.95397429380938703</v>
      </c>
    </row>
    <row r="2136" spans="1:67" x14ac:dyDescent="0.2">
      <c r="A2136" s="27">
        <v>2135</v>
      </c>
      <c r="B2136" s="18">
        <v>772.58119635228297</v>
      </c>
      <c r="C2136" s="18">
        <v>152</v>
      </c>
      <c r="D2136">
        <v>200</v>
      </c>
      <c r="E2136">
        <v>800</v>
      </c>
      <c r="F2136">
        <v>7</v>
      </c>
      <c r="G2136" s="23">
        <f t="shared" si="1003"/>
        <v>0.86901497317342358</v>
      </c>
      <c r="H2136">
        <v>100</v>
      </c>
      <c r="I2136" s="17">
        <v>134.088387571824</v>
      </c>
      <c r="J2136" s="6">
        <f t="shared" si="1004"/>
        <v>132.31709802784894</v>
      </c>
      <c r="K2136" s="6">
        <f t="shared" si="1020"/>
        <v>109.60387818272172</v>
      </c>
      <c r="L2136" s="6">
        <f t="shared" si="1005"/>
        <v>0.82834251821070959</v>
      </c>
      <c r="M2136" s="6">
        <f t="shared" si="1006"/>
        <v>111.0711126240583</v>
      </c>
      <c r="N2136" s="28">
        <v>99.999996661521195</v>
      </c>
      <c r="O2136" s="17">
        <v>206.64913102561701</v>
      </c>
      <c r="P2136" s="6">
        <f t="shared" si="1007"/>
        <v>194.86721245684501</v>
      </c>
      <c r="Q2136" s="6">
        <f t="shared" si="993"/>
        <v>121.79200778552813</v>
      </c>
      <c r="R2136" s="17">
        <v>194.86721245684501</v>
      </c>
      <c r="S2136" s="6">
        <f t="shared" si="1008"/>
        <v>11.781918568771999</v>
      </c>
      <c r="T2136" s="6">
        <f t="shared" si="1009"/>
        <v>133.57392635430011</v>
      </c>
      <c r="U2136" s="17">
        <v>43.6385967431344</v>
      </c>
      <c r="V2136" s="6">
        <f t="shared" si="1010"/>
        <v>38.8418132660073</v>
      </c>
      <c r="W2136" s="6">
        <f t="shared" si="994"/>
        <v>38.8418132660073</v>
      </c>
      <c r="X2136" s="17">
        <v>38.8418132660073</v>
      </c>
      <c r="Y2136" s="6">
        <f t="shared" si="1011"/>
        <v>4.7967834771271001</v>
      </c>
      <c r="Z2136" s="6">
        <f t="shared" si="1012"/>
        <v>43.6385967431344</v>
      </c>
      <c r="AA2136" s="17">
        <v>319.50572246637103</v>
      </c>
      <c r="AB2136" s="6">
        <f t="shared" si="1021"/>
        <v>250.00101120607701</v>
      </c>
      <c r="AC2136" s="6">
        <f t="shared" si="995"/>
        <v>250.00101120607701</v>
      </c>
      <c r="AD2136" s="17">
        <v>291.34086606124401</v>
      </c>
      <c r="AE2136" s="6">
        <f t="shared" si="1013"/>
        <v>28.164856405127011</v>
      </c>
      <c r="AF2136" s="17">
        <v>278.16586761120402</v>
      </c>
      <c r="AG2136" s="6">
        <f t="shared" si="1022"/>
        <v>41.339854855167005</v>
      </c>
      <c r="AH2136" s="6">
        <f t="shared" si="996"/>
        <v>41.339854855167005</v>
      </c>
      <c r="AI2136" s="6">
        <f t="shared" si="1014"/>
        <v>319.50572246637103</v>
      </c>
      <c r="AJ2136" s="17">
        <v>54.221608502845598</v>
      </c>
      <c r="AK2136" s="6">
        <f t="shared" si="1015"/>
        <v>44.106502680156801</v>
      </c>
      <c r="AL2136" s="6">
        <f t="shared" si="997"/>
        <v>44.106502680156801</v>
      </c>
      <c r="AM2136" s="17">
        <v>44.106502680156801</v>
      </c>
      <c r="AN2136" s="6">
        <f t="shared" si="1016"/>
        <v>10.115105822688797</v>
      </c>
      <c r="AO2136" s="6">
        <f t="shared" si="1017"/>
        <v>54.221608502845598</v>
      </c>
      <c r="AP2136" s="17">
        <v>2417.77948069697</v>
      </c>
      <c r="AQ2136" s="6">
        <f t="shared" si="1018"/>
        <v>1952.2629592717415</v>
      </c>
      <c r="AR2136" s="17">
        <v>1241.3773904672701</v>
      </c>
      <c r="AS2136" s="6">
        <f t="shared" si="998"/>
        <v>775.86086904204376</v>
      </c>
      <c r="AT2136" s="17">
        <v>305.290505777769</v>
      </c>
      <c r="AU2136" s="6">
        <f t="shared" si="999"/>
        <v>305.290505777769</v>
      </c>
      <c r="AV2136" s="17">
        <v>680.57207358936296</v>
      </c>
      <c r="AW2136" s="6">
        <f t="shared" si="1000"/>
        <v>680.57207358936296</v>
      </c>
      <c r="AX2136" s="17">
        <v>190.539510862566</v>
      </c>
      <c r="AY2136" s="6">
        <f t="shared" si="1001"/>
        <v>190.539510862566</v>
      </c>
      <c r="AZ2136" s="20">
        <v>544556255.69780803</v>
      </c>
      <c r="BA2136" s="20">
        <v>667200825.63199997</v>
      </c>
      <c r="BB2136" s="20">
        <v>310757100.84121501</v>
      </c>
      <c r="BC2136" s="20">
        <v>229485759.338828</v>
      </c>
      <c r="BD2136" s="19">
        <f t="shared" si="1002"/>
        <v>1751.9999415098509</v>
      </c>
      <c r="BE2136" s="18">
        <v>37.703041729912698</v>
      </c>
      <c r="BF2136" s="20">
        <v>2308455.6122608399</v>
      </c>
      <c r="BG2136" s="20">
        <v>136296.36412595399</v>
      </c>
      <c r="BH2136" s="19">
        <f t="shared" si="1019"/>
        <v>171.35403299461331</v>
      </c>
      <c r="BI2136" s="20">
        <v>1042.98461507558</v>
      </c>
      <c r="BJ2136">
        <v>40</v>
      </c>
      <c r="BK2136" s="22">
        <v>608</v>
      </c>
      <c r="BL2136" s="22">
        <v>922.38463999999999</v>
      </c>
      <c r="BM2136" s="22">
        <v>152</v>
      </c>
      <c r="BN2136" s="22">
        <v>38</v>
      </c>
      <c r="BO2136">
        <v>0.95861224469192896</v>
      </c>
    </row>
    <row r="2137" spans="1:67" x14ac:dyDescent="0.2">
      <c r="A2137" s="27">
        <v>2136</v>
      </c>
      <c r="B2137" s="18">
        <v>824.08660944243502</v>
      </c>
      <c r="C2137" s="18">
        <v>152</v>
      </c>
      <c r="D2137">
        <v>200</v>
      </c>
      <c r="E2137">
        <v>800</v>
      </c>
      <c r="F2137">
        <v>7</v>
      </c>
      <c r="G2137" s="23">
        <f t="shared" si="1003"/>
        <v>0.87294795815239878</v>
      </c>
      <c r="H2137">
        <v>100</v>
      </c>
      <c r="I2137" s="17">
        <v>138.06736863249901</v>
      </c>
      <c r="J2137" s="6">
        <f t="shared" si="1004"/>
        <v>136.30445885726994</v>
      </c>
      <c r="K2137" s="6">
        <f t="shared" si="1020"/>
        <v>112.10119184009122</v>
      </c>
      <c r="L2137" s="6">
        <f t="shared" si="1005"/>
        <v>0.8224323164473808</v>
      </c>
      <c r="M2137" s="6">
        <f t="shared" si="1006"/>
        <v>113.55106581022061</v>
      </c>
      <c r="N2137" s="28">
        <v>100</v>
      </c>
      <c r="O2137" s="17">
        <v>217.860696805072</v>
      </c>
      <c r="P2137" s="6">
        <f t="shared" si="1007"/>
        <v>205.437886890822</v>
      </c>
      <c r="Q2137" s="6">
        <f t="shared" si="993"/>
        <v>128.39867930676374</v>
      </c>
      <c r="R2137" s="17">
        <v>205.437886890822</v>
      </c>
      <c r="S2137" s="6">
        <f t="shared" si="1008"/>
        <v>12.422809914249996</v>
      </c>
      <c r="T2137" s="6">
        <f t="shared" si="1009"/>
        <v>140.82148922101374</v>
      </c>
      <c r="U2137" s="17">
        <v>43.633047010154399</v>
      </c>
      <c r="V2137" s="6">
        <f t="shared" si="1010"/>
        <v>38.836263533027299</v>
      </c>
      <c r="W2137" s="6">
        <f t="shared" si="994"/>
        <v>38.836263533027299</v>
      </c>
      <c r="X2137" s="17">
        <v>38.836263533027299</v>
      </c>
      <c r="Y2137" s="6">
        <f t="shared" si="1011"/>
        <v>4.7967834771271001</v>
      </c>
      <c r="Z2137" s="6">
        <f t="shared" si="1012"/>
        <v>43.633047010154399</v>
      </c>
      <c r="AA2137" s="17">
        <v>327.77141978536997</v>
      </c>
      <c r="AB2137" s="6">
        <f t="shared" si="1021"/>
        <v>257.88490657461904</v>
      </c>
      <c r="AC2137" s="6">
        <f t="shared" si="995"/>
        <v>257.88490657461904</v>
      </c>
      <c r="AD2137" s="17">
        <v>299.102847564944</v>
      </c>
      <c r="AE2137" s="6">
        <f t="shared" si="1013"/>
        <v>28.668572220425972</v>
      </c>
      <c r="AF2137" s="17">
        <v>286.55347879504501</v>
      </c>
      <c r="AG2137" s="6">
        <f t="shared" si="1022"/>
        <v>41.217940990324962</v>
      </c>
      <c r="AH2137" s="6">
        <f t="shared" si="996"/>
        <v>41.217940990324962</v>
      </c>
      <c r="AI2137" s="6">
        <f t="shared" si="1014"/>
        <v>327.77141978536997</v>
      </c>
      <c r="AJ2137" s="17">
        <v>53.940396997894503</v>
      </c>
      <c r="AK2137" s="6">
        <f t="shared" si="1015"/>
        <v>43.864850370999399</v>
      </c>
      <c r="AL2137" s="6">
        <f t="shared" si="997"/>
        <v>43.864850370999399</v>
      </c>
      <c r="AM2137" s="17">
        <v>43.864850370999399</v>
      </c>
      <c r="AN2137" s="6">
        <f t="shared" si="1016"/>
        <v>10.075546626895104</v>
      </c>
      <c r="AO2137" s="6">
        <f t="shared" si="1017"/>
        <v>53.940396997894503</v>
      </c>
      <c r="AP2137" s="17">
        <v>2500.1806955827701</v>
      </c>
      <c r="AQ2137" s="6">
        <f t="shared" si="1018"/>
        <v>2003.70068678441</v>
      </c>
      <c r="AR2137" s="17">
        <v>1323.94669012896</v>
      </c>
      <c r="AS2137" s="6">
        <f t="shared" si="998"/>
        <v>827.46668133059995</v>
      </c>
      <c r="AT2137" s="17">
        <v>305.24688575475898</v>
      </c>
      <c r="AU2137" s="6">
        <f t="shared" si="999"/>
        <v>305.24688575475898</v>
      </c>
      <c r="AV2137" s="17">
        <v>680.47483319391097</v>
      </c>
      <c r="AW2137" s="6">
        <f t="shared" si="1000"/>
        <v>680.47483319391097</v>
      </c>
      <c r="AX2137" s="17">
        <v>190.51228650514</v>
      </c>
      <c r="AY2137" s="6">
        <f t="shared" si="1001"/>
        <v>190.51228650514</v>
      </c>
      <c r="AZ2137" s="20">
        <v>550422637.30230403</v>
      </c>
      <c r="BA2137" s="20">
        <v>667200825.63199997</v>
      </c>
      <c r="BB2137" s="20">
        <v>311781359.74869698</v>
      </c>
      <c r="BC2137" s="20">
        <v>222595177.31699699</v>
      </c>
      <c r="BD2137" s="19">
        <f t="shared" si="1002"/>
        <v>1751.9999999999982</v>
      </c>
      <c r="BE2137" s="18">
        <v>40.317883111625598</v>
      </c>
      <c r="BF2137" s="20">
        <v>2235728.92652104</v>
      </c>
      <c r="BG2137" s="20">
        <v>132002.41851633601</v>
      </c>
      <c r="BH2137" s="19">
        <f t="shared" si="1019"/>
        <v>165.95560833727617</v>
      </c>
      <c r="BI2137" s="20">
        <v>1112.51692274728</v>
      </c>
      <c r="BJ2137">
        <v>40</v>
      </c>
      <c r="BK2137" s="22">
        <v>608</v>
      </c>
      <c r="BL2137" s="22">
        <v>922.38463999999999</v>
      </c>
      <c r="BM2137" s="22">
        <v>152</v>
      </c>
      <c r="BN2137" s="22">
        <v>38</v>
      </c>
      <c r="BO2137">
        <v>0.96177168673604896</v>
      </c>
    </row>
    <row r="2138" spans="1:67" x14ac:dyDescent="0.2">
      <c r="A2138" s="27">
        <v>2137</v>
      </c>
      <c r="B2138" s="18">
        <v>875.59202253258798</v>
      </c>
      <c r="C2138" s="18">
        <v>152</v>
      </c>
      <c r="D2138">
        <v>200</v>
      </c>
      <c r="E2138">
        <v>800</v>
      </c>
      <c r="F2138">
        <v>7</v>
      </c>
      <c r="G2138" s="23">
        <f t="shared" si="1003"/>
        <v>0.87649164388968803</v>
      </c>
      <c r="H2138">
        <v>100</v>
      </c>
      <c r="I2138" s="17">
        <v>142.087053496658</v>
      </c>
      <c r="J2138" s="6">
        <f t="shared" si="1004"/>
        <v>140.28463173393718</v>
      </c>
      <c r="K2138" s="6">
        <f t="shared" si="1020"/>
        <v>114.57988310390886</v>
      </c>
      <c r="L2138" s="6">
        <f t="shared" si="1005"/>
        <v>0.81676718032250484</v>
      </c>
      <c r="M2138" s="6">
        <f t="shared" si="1006"/>
        <v>116.05204204479826</v>
      </c>
      <c r="N2138" s="28">
        <v>99.999992403915797</v>
      </c>
      <c r="O2138" s="17">
        <v>229.20551697960201</v>
      </c>
      <c r="P2138" s="6">
        <f t="shared" si="1007"/>
        <v>216.13415873864</v>
      </c>
      <c r="Q2138" s="6">
        <f t="shared" si="993"/>
        <v>135.08384921165</v>
      </c>
      <c r="R2138" s="17">
        <v>216.13415873864</v>
      </c>
      <c r="S2138" s="6">
        <f t="shared" si="1008"/>
        <v>13.071358240962013</v>
      </c>
      <c r="T2138" s="6">
        <f t="shared" si="1009"/>
        <v>148.15520745261202</v>
      </c>
      <c r="U2138" s="17">
        <v>43.627860180702797</v>
      </c>
      <c r="V2138" s="6">
        <f t="shared" si="1010"/>
        <v>38.831076703575803</v>
      </c>
      <c r="W2138" s="6">
        <f t="shared" si="994"/>
        <v>38.831076703575803</v>
      </c>
      <c r="X2138" s="17">
        <v>38.831076703575803</v>
      </c>
      <c r="Y2138" s="6">
        <f t="shared" si="1011"/>
        <v>4.7967834771269935</v>
      </c>
      <c r="Z2138" s="6">
        <f t="shared" si="1012"/>
        <v>43.627860180702797</v>
      </c>
      <c r="AA2138" s="17">
        <v>335.11663799804398</v>
      </c>
      <c r="AB2138" s="6">
        <f t="shared" si="1021"/>
        <v>264.88715426557906</v>
      </c>
      <c r="AC2138" s="6">
        <f t="shared" si="995"/>
        <v>264.88715426557906</v>
      </c>
      <c r="AD2138" s="17">
        <v>305.99825236638202</v>
      </c>
      <c r="AE2138" s="6">
        <f t="shared" si="1013"/>
        <v>29.118385631661965</v>
      </c>
      <c r="AF2138" s="17">
        <v>294.00553989724102</v>
      </c>
      <c r="AG2138" s="6">
        <f t="shared" si="1022"/>
        <v>41.111098100802963</v>
      </c>
      <c r="AH2138" s="6">
        <f t="shared" si="996"/>
        <v>41.111098100802963</v>
      </c>
      <c r="AI2138" s="6">
        <f t="shared" si="1014"/>
        <v>335.11663799804398</v>
      </c>
      <c r="AJ2138" s="17">
        <v>53.712437826960503</v>
      </c>
      <c r="AK2138" s="6">
        <f t="shared" si="1015"/>
        <v>43.667323626645</v>
      </c>
      <c r="AL2138" s="6">
        <f t="shared" si="997"/>
        <v>43.667323626645</v>
      </c>
      <c r="AM2138" s="17">
        <v>43.667323626645</v>
      </c>
      <c r="AN2138" s="6">
        <f t="shared" si="1016"/>
        <v>10.045114200315503</v>
      </c>
      <c r="AO2138" s="6">
        <f t="shared" si="1017"/>
        <v>53.712437826960503</v>
      </c>
      <c r="AP2138" s="17">
        <v>2582.5823973750298</v>
      </c>
      <c r="AQ2138" s="6">
        <f t="shared" si="1018"/>
        <v>2055.1428403361219</v>
      </c>
      <c r="AR2138" s="17">
        <v>1406.5054854370801</v>
      </c>
      <c r="AS2138" s="6">
        <f t="shared" si="998"/>
        <v>879.06592839817506</v>
      </c>
      <c r="AT2138" s="17">
        <v>305.206118096056</v>
      </c>
      <c r="AU2138" s="6">
        <f t="shared" si="999"/>
        <v>305.206118096056</v>
      </c>
      <c r="AV2138" s="17">
        <v>680.38395146161395</v>
      </c>
      <c r="AW2138" s="6">
        <f t="shared" si="1000"/>
        <v>680.38395146161395</v>
      </c>
      <c r="AX2138" s="17">
        <v>190.48684238027701</v>
      </c>
      <c r="AY2138" s="6">
        <f t="shared" si="1001"/>
        <v>190.48684238027701</v>
      </c>
      <c r="AZ2138" s="20">
        <v>555639040.02041698</v>
      </c>
      <c r="BA2138" s="20">
        <v>667200825.63199997</v>
      </c>
      <c r="BB2138" s="20">
        <v>312773377.79583102</v>
      </c>
      <c r="BC2138" s="20">
        <v>216386623.468355</v>
      </c>
      <c r="BD2138" s="19">
        <f t="shared" si="1002"/>
        <v>1751.9998669166027</v>
      </c>
      <c r="BE2138" s="18">
        <v>42.734481522635001</v>
      </c>
      <c r="BF2138" s="20">
        <v>2164659.2513601002</v>
      </c>
      <c r="BG2138" s="20">
        <v>127806.306504218</v>
      </c>
      <c r="BH2138" s="19">
        <f t="shared" si="1019"/>
        <v>160.68019961138631</v>
      </c>
      <c r="BI2138" s="20">
        <v>1182.04923041899</v>
      </c>
      <c r="BJ2138">
        <v>40</v>
      </c>
      <c r="BK2138" s="22">
        <v>608</v>
      </c>
      <c r="BL2138" s="22">
        <v>922.38463999999999</v>
      </c>
      <c r="BM2138" s="22">
        <v>152</v>
      </c>
      <c r="BN2138" s="22">
        <v>38</v>
      </c>
      <c r="BO2138">
        <v>0.96483178625157195</v>
      </c>
    </row>
    <row r="2139" spans="1:67" x14ac:dyDescent="0.2">
      <c r="A2139" s="27">
        <v>2138</v>
      </c>
      <c r="B2139" s="18">
        <v>927.09743562274002</v>
      </c>
      <c r="C2139" s="18">
        <v>152</v>
      </c>
      <c r="D2139">
        <v>200</v>
      </c>
      <c r="E2139">
        <v>800</v>
      </c>
      <c r="F2139">
        <v>7</v>
      </c>
      <c r="G2139" s="23">
        <f t="shared" si="1003"/>
        <v>0.87947484717541147</v>
      </c>
      <c r="H2139">
        <v>100</v>
      </c>
      <c r="I2139" s="17">
        <v>146.13710972521201</v>
      </c>
      <c r="J2139" s="6">
        <f t="shared" si="1004"/>
        <v>144.31834747988088</v>
      </c>
      <c r="K2139" s="6">
        <f t="shared" si="1020"/>
        <v>117.1121781375241</v>
      </c>
      <c r="L2139" s="6">
        <f t="shared" si="1005"/>
        <v>0.81148502725095617</v>
      </c>
      <c r="M2139" s="6">
        <f t="shared" si="1006"/>
        <v>118.58807646773964</v>
      </c>
      <c r="N2139" s="28">
        <v>100</v>
      </c>
      <c r="O2139" s="17">
        <v>240.606749968157</v>
      </c>
      <c r="P2139" s="6">
        <f t="shared" si="1007"/>
        <v>226.883571896625</v>
      </c>
      <c r="Q2139" s="6">
        <f t="shared" si="993"/>
        <v>141.80223243539064</v>
      </c>
      <c r="R2139" s="17">
        <v>226.883571896625</v>
      </c>
      <c r="S2139" s="6">
        <f t="shared" si="1008"/>
        <v>13.723178071532004</v>
      </c>
      <c r="T2139" s="6">
        <f t="shared" si="1009"/>
        <v>155.52541050692264</v>
      </c>
      <c r="U2139" s="17">
        <v>43.623001785736299</v>
      </c>
      <c r="V2139" s="6">
        <f t="shared" si="1010"/>
        <v>38.826218308609299</v>
      </c>
      <c r="W2139" s="6">
        <f t="shared" si="994"/>
        <v>38.826218308609299</v>
      </c>
      <c r="X2139" s="17">
        <v>38.826218308609299</v>
      </c>
      <c r="Y2139" s="6">
        <f t="shared" si="1011"/>
        <v>4.7967834771270006</v>
      </c>
      <c r="Z2139" s="6">
        <f t="shared" si="1012"/>
        <v>43.623001785736299</v>
      </c>
      <c r="AA2139" s="17">
        <v>341.76475784250499</v>
      </c>
      <c r="AB2139" s="6">
        <f t="shared" si="1021"/>
        <v>271.21989415451901</v>
      </c>
      <c r="AC2139" s="6">
        <f t="shared" si="995"/>
        <v>271.21989415451901</v>
      </c>
      <c r="AD2139" s="17">
        <v>312.23292781347999</v>
      </c>
      <c r="AE2139" s="6">
        <f t="shared" si="1013"/>
        <v>29.531830029025002</v>
      </c>
      <c r="AF2139" s="17">
        <v>300.75172418354401</v>
      </c>
      <c r="AG2139" s="6">
        <f t="shared" si="1022"/>
        <v>41.013033658960978</v>
      </c>
      <c r="AH2139" s="6">
        <f t="shared" si="996"/>
        <v>41.013033658960978</v>
      </c>
      <c r="AI2139" s="6">
        <f t="shared" si="1014"/>
        <v>341.76475784250499</v>
      </c>
      <c r="AJ2139" s="17">
        <v>53.534039186053498</v>
      </c>
      <c r="AK2139" s="6">
        <f t="shared" si="1015"/>
        <v>43.511320127733001</v>
      </c>
      <c r="AL2139" s="6">
        <f t="shared" si="997"/>
        <v>43.511320127733001</v>
      </c>
      <c r="AM2139" s="17">
        <v>43.511320127733001</v>
      </c>
      <c r="AN2139" s="6">
        <f t="shared" si="1016"/>
        <v>10.022719058320497</v>
      </c>
      <c r="AO2139" s="6">
        <f t="shared" si="1017"/>
        <v>53.534039186053498</v>
      </c>
      <c r="AP2139" s="17">
        <v>2664.9845398267598</v>
      </c>
      <c r="AQ2139" s="6">
        <f t="shared" si="1018"/>
        <v>2106.5889995360144</v>
      </c>
      <c r="AR2139" s="17">
        <v>1489.05477410865</v>
      </c>
      <c r="AS2139" s="6">
        <f t="shared" si="998"/>
        <v>930.65923381790628</v>
      </c>
      <c r="AT2139" s="17">
        <v>305.16793188043198</v>
      </c>
      <c r="AU2139" s="6">
        <f t="shared" si="999"/>
        <v>305.16793188043198</v>
      </c>
      <c r="AV2139" s="17">
        <v>680.29882443847396</v>
      </c>
      <c r="AW2139" s="6">
        <f t="shared" si="1000"/>
        <v>680.29882443847396</v>
      </c>
      <c r="AX2139" s="17">
        <v>190.46300939920201</v>
      </c>
      <c r="AY2139" s="6">
        <f t="shared" si="1001"/>
        <v>190.46300939920201</v>
      </c>
      <c r="AZ2139" s="20">
        <v>560231056.41780305</v>
      </c>
      <c r="BA2139" s="20">
        <v>667200825.63199997</v>
      </c>
      <c r="BB2139" s="20">
        <v>313408050.20151699</v>
      </c>
      <c r="BC2139" s="20">
        <v>211160067.74867901</v>
      </c>
      <c r="BD2139" s="19">
        <f t="shared" si="1002"/>
        <v>1751.9999999999989</v>
      </c>
      <c r="BE2139" s="18">
        <v>44.9834425387482</v>
      </c>
      <c r="BF2139" s="20">
        <v>2108893.8227923699</v>
      </c>
      <c r="BG2139" s="20">
        <v>124513.791319027</v>
      </c>
      <c r="BH2139" s="19">
        <f t="shared" si="1019"/>
        <v>156.54078324460792</v>
      </c>
      <c r="BI2139" s="20">
        <v>1251.5815380906899</v>
      </c>
      <c r="BJ2139">
        <v>40</v>
      </c>
      <c r="BK2139" s="22">
        <v>608</v>
      </c>
      <c r="BL2139" s="22">
        <v>922.38463999999999</v>
      </c>
      <c r="BM2139" s="22">
        <v>152</v>
      </c>
      <c r="BN2139" s="22">
        <v>38</v>
      </c>
      <c r="BO2139">
        <v>0.96679074918224095</v>
      </c>
    </row>
    <row r="2140" spans="1:67" x14ac:dyDescent="0.2">
      <c r="A2140" s="27">
        <v>2139</v>
      </c>
      <c r="B2140" s="18">
        <v>978.60284871289196</v>
      </c>
      <c r="C2140" s="18">
        <v>152</v>
      </c>
      <c r="D2140">
        <v>200</v>
      </c>
      <c r="E2140">
        <v>800</v>
      </c>
      <c r="F2140">
        <v>7</v>
      </c>
      <c r="G2140" s="23">
        <f t="shared" si="1003"/>
        <v>0.88194984730676729</v>
      </c>
      <c r="H2140">
        <v>100</v>
      </c>
      <c r="I2140" s="17">
        <v>150.220229545423</v>
      </c>
      <c r="J2140" s="6">
        <f t="shared" si="1004"/>
        <v>148.39548010192334</v>
      </c>
      <c r="K2140" s="6">
        <f t="shared" si="1020"/>
        <v>119.69265992472074</v>
      </c>
      <c r="L2140" s="6">
        <f t="shared" si="1005"/>
        <v>0.80657887856497734</v>
      </c>
      <c r="M2140" s="6">
        <f t="shared" si="1006"/>
        <v>121.16446428452076</v>
      </c>
      <c r="N2140" s="28">
        <v>99.999996412212596</v>
      </c>
      <c r="O2140" s="17">
        <v>252.05701802622099</v>
      </c>
      <c r="P2140" s="6">
        <f t="shared" si="1007"/>
        <v>237.67917334303399</v>
      </c>
      <c r="Q2140" s="6">
        <f t="shared" si="993"/>
        <v>148.54948333939626</v>
      </c>
      <c r="R2140" s="17">
        <v>237.67917334303399</v>
      </c>
      <c r="S2140" s="6">
        <f t="shared" si="1008"/>
        <v>14.377844683186993</v>
      </c>
      <c r="T2140" s="6">
        <f t="shared" si="1009"/>
        <v>162.92732802258325</v>
      </c>
      <c r="U2140" s="17">
        <v>43.618441587466599</v>
      </c>
      <c r="V2140" s="6">
        <f t="shared" si="1010"/>
        <v>38.821658110339499</v>
      </c>
      <c r="W2140" s="6">
        <f t="shared" si="994"/>
        <v>38.821658110339499</v>
      </c>
      <c r="X2140" s="17">
        <v>38.821658110339499</v>
      </c>
      <c r="Y2140" s="6">
        <f t="shared" si="1011"/>
        <v>4.7967834771271001</v>
      </c>
      <c r="Z2140" s="6">
        <f t="shared" si="1012"/>
        <v>43.618441587466599</v>
      </c>
      <c r="AA2140" s="17">
        <v>347.720195461419</v>
      </c>
      <c r="AB2140" s="6">
        <f t="shared" si="1021"/>
        <v>276.848015937806</v>
      </c>
      <c r="AC2140" s="6">
        <f t="shared" si="995"/>
        <v>276.848015937806</v>
      </c>
      <c r="AD2140" s="17">
        <v>317.82036622055801</v>
      </c>
      <c r="AE2140" s="6">
        <f t="shared" si="1013"/>
        <v>29.899829240860981</v>
      </c>
      <c r="AF2140" s="17">
        <v>306.74784517866698</v>
      </c>
      <c r="AG2140" s="6">
        <f t="shared" si="1022"/>
        <v>40.972350282752018</v>
      </c>
      <c r="AH2140" s="6">
        <f t="shared" si="996"/>
        <v>40.972350282752018</v>
      </c>
      <c r="AI2140" s="6">
        <f t="shared" si="1014"/>
        <v>347.720195461419</v>
      </c>
      <c r="AJ2140" s="17">
        <v>53.408892451646501</v>
      </c>
      <c r="AK2140" s="6">
        <f t="shared" si="1015"/>
        <v>43.399691961547497</v>
      </c>
      <c r="AL2140" s="6">
        <f t="shared" si="997"/>
        <v>43.399691961547497</v>
      </c>
      <c r="AM2140" s="17">
        <v>43.399691961547497</v>
      </c>
      <c r="AN2140" s="6">
        <f t="shared" si="1016"/>
        <v>10.009200490099005</v>
      </c>
      <c r="AO2140" s="6">
        <f t="shared" si="1017"/>
        <v>53.408892451646501</v>
      </c>
      <c r="AP2140" s="17">
        <v>2747.3870823680099</v>
      </c>
      <c r="AQ2140" s="6">
        <f t="shared" si="1018"/>
        <v>2158.0387955983801</v>
      </c>
      <c r="AR2140" s="17">
        <v>1571.5954313856801</v>
      </c>
      <c r="AS2140" s="6">
        <f t="shared" si="998"/>
        <v>982.24714461605004</v>
      </c>
      <c r="AT2140" s="17">
        <v>305.13208944365698</v>
      </c>
      <c r="AU2140" s="6">
        <f t="shared" si="999"/>
        <v>305.13208944365698</v>
      </c>
      <c r="AV2140" s="17">
        <v>680.21892230900403</v>
      </c>
      <c r="AW2140" s="6">
        <f t="shared" si="1000"/>
        <v>680.21892230900403</v>
      </c>
      <c r="AX2140" s="17">
        <v>190.44063922966899</v>
      </c>
      <c r="AY2140" s="6">
        <f t="shared" si="1001"/>
        <v>190.44063922966899</v>
      </c>
      <c r="AZ2140" s="20">
        <v>564204129.33337498</v>
      </c>
      <c r="BA2140" s="20">
        <v>667200825.63199997</v>
      </c>
      <c r="BB2140" s="20">
        <v>313771122.07844698</v>
      </c>
      <c r="BC2140" s="20">
        <v>206823860.09814301</v>
      </c>
      <c r="BD2140" s="19">
        <f t="shared" si="1002"/>
        <v>1751.9999371419649</v>
      </c>
      <c r="BE2140" s="18">
        <v>47.076370175147503</v>
      </c>
      <c r="BF2140" s="20">
        <v>2066642.23272238</v>
      </c>
      <c r="BG2140" s="20">
        <v>122019.16327658499</v>
      </c>
      <c r="BH2140" s="19">
        <f t="shared" si="1019"/>
        <v>153.4045014060373</v>
      </c>
      <c r="BI2140" s="20">
        <v>1321.1138457623999</v>
      </c>
      <c r="BJ2140">
        <v>40</v>
      </c>
      <c r="BK2140" s="22">
        <v>608</v>
      </c>
      <c r="BL2140" s="22">
        <v>922.38463999999999</v>
      </c>
      <c r="BM2140" s="22">
        <v>152</v>
      </c>
      <c r="BN2140" s="22">
        <v>38</v>
      </c>
      <c r="BO2140">
        <v>0.96791281220992398</v>
      </c>
    </row>
    <row r="2141" spans="1:67" x14ac:dyDescent="0.2">
      <c r="A2141" s="27">
        <v>2140</v>
      </c>
      <c r="B2141" s="18">
        <v>1030.10826180304</v>
      </c>
      <c r="C2141" s="18">
        <v>152</v>
      </c>
      <c r="D2141">
        <v>200</v>
      </c>
      <c r="E2141">
        <v>800</v>
      </c>
      <c r="F2141">
        <v>7</v>
      </c>
      <c r="G2141" s="23">
        <f t="shared" si="1003"/>
        <v>0.88410543757398563</v>
      </c>
      <c r="H2141">
        <v>100</v>
      </c>
      <c r="I2141" s="17">
        <v>154.33216449706501</v>
      </c>
      <c r="J2141" s="6">
        <f t="shared" si="1004"/>
        <v>152.49239805552742</v>
      </c>
      <c r="K2141" s="6">
        <f t="shared" si="1020"/>
        <v>122.29049104447766</v>
      </c>
      <c r="L2141" s="6">
        <f t="shared" si="1005"/>
        <v>0.80194483530875904</v>
      </c>
      <c r="M2141" s="6">
        <f t="shared" si="1006"/>
        <v>123.7658822404431</v>
      </c>
      <c r="N2141" s="28">
        <v>99.999996287905901</v>
      </c>
      <c r="O2141" s="17">
        <v>263.569672932326</v>
      </c>
      <c r="P2141" s="6">
        <f t="shared" si="1007"/>
        <v>248.53355671653799</v>
      </c>
      <c r="Q2141" s="6">
        <f t="shared" si="993"/>
        <v>155.33347294783624</v>
      </c>
      <c r="R2141" s="17">
        <v>248.53355671653799</v>
      </c>
      <c r="S2141" s="6">
        <f t="shared" si="1008"/>
        <v>15.036116215788013</v>
      </c>
      <c r="T2141" s="6">
        <f t="shared" si="1009"/>
        <v>170.36958916362425</v>
      </c>
      <c r="U2141" s="17">
        <v>43.614152949431798</v>
      </c>
      <c r="V2141" s="6">
        <f t="shared" si="1010"/>
        <v>38.817369472304698</v>
      </c>
      <c r="W2141" s="6">
        <f t="shared" si="994"/>
        <v>38.817369472304698</v>
      </c>
      <c r="X2141" s="17">
        <v>38.817369472304698</v>
      </c>
      <c r="Y2141" s="6">
        <f t="shared" si="1011"/>
        <v>4.7967834771271001</v>
      </c>
      <c r="Z2141" s="6">
        <f t="shared" si="1012"/>
        <v>43.614152949431798</v>
      </c>
      <c r="AA2141" s="17">
        <v>353.04506191790398</v>
      </c>
      <c r="AB2141" s="6">
        <f t="shared" si="1021"/>
        <v>281.82580887847905</v>
      </c>
      <c r="AC2141" s="6">
        <f t="shared" si="995"/>
        <v>281.82580887847905</v>
      </c>
      <c r="AD2141" s="17">
        <v>322.81717076266102</v>
      </c>
      <c r="AE2141" s="6">
        <f t="shared" si="1013"/>
        <v>30.227891155242958</v>
      </c>
      <c r="AF2141" s="17">
        <v>312.05370003372201</v>
      </c>
      <c r="AG2141" s="6">
        <f t="shared" si="1022"/>
        <v>40.99136188418197</v>
      </c>
      <c r="AH2141" s="6">
        <f t="shared" si="996"/>
        <v>40.99136188418197</v>
      </c>
      <c r="AI2141" s="6">
        <f t="shared" si="1014"/>
        <v>353.04506191790398</v>
      </c>
      <c r="AJ2141" s="17">
        <v>53.318568688204699</v>
      </c>
      <c r="AK2141" s="6">
        <f t="shared" si="1015"/>
        <v>43.3168725211208</v>
      </c>
      <c r="AL2141" s="6">
        <f t="shared" si="997"/>
        <v>43.3168725211208</v>
      </c>
      <c r="AM2141" s="17">
        <v>43.3168725211208</v>
      </c>
      <c r="AN2141" s="6">
        <f t="shared" si="1016"/>
        <v>10.0016961670839</v>
      </c>
      <c r="AO2141" s="6">
        <f t="shared" si="1017"/>
        <v>53.318568688204699</v>
      </c>
      <c r="AP2141" s="17">
        <v>2829.7899892607402</v>
      </c>
      <c r="AQ2141" s="6">
        <f t="shared" si="1018"/>
        <v>2209.4919036599731</v>
      </c>
      <c r="AR2141" s="17">
        <v>1654.12822826871</v>
      </c>
      <c r="AS2141" s="6">
        <f t="shared" si="998"/>
        <v>1033.8301426679438</v>
      </c>
      <c r="AT2141" s="17">
        <v>305.098381427356</v>
      </c>
      <c r="AU2141" s="6">
        <f t="shared" si="999"/>
        <v>305.098381427356</v>
      </c>
      <c r="AV2141" s="17">
        <v>680.14377835884295</v>
      </c>
      <c r="AW2141" s="6">
        <f t="shared" si="1000"/>
        <v>680.14377835884295</v>
      </c>
      <c r="AX2141" s="17">
        <v>190.41960120582999</v>
      </c>
      <c r="AY2141" s="6">
        <f t="shared" si="1001"/>
        <v>190.41960120582999</v>
      </c>
      <c r="AZ2141" s="20">
        <v>567743471.67401004</v>
      </c>
      <c r="BA2141" s="20">
        <v>667200825.63199997</v>
      </c>
      <c r="BB2141" s="20">
        <v>314008371.825028</v>
      </c>
      <c r="BC2141" s="20">
        <v>203047265.83307099</v>
      </c>
      <c r="BD2141" s="19">
        <f t="shared" si="1002"/>
        <v>1751.9999349641089</v>
      </c>
      <c r="BE2141" s="18">
        <v>49.026932444278103</v>
      </c>
      <c r="BF2141" s="20">
        <v>2030155.5960532699</v>
      </c>
      <c r="BG2141" s="20">
        <v>119864.91093108999</v>
      </c>
      <c r="BH2141" s="19">
        <f t="shared" si="1019"/>
        <v>150.69614006973606</v>
      </c>
      <c r="BI2141" s="20">
        <v>1390.6461534341099</v>
      </c>
      <c r="BJ2141">
        <v>40</v>
      </c>
      <c r="BK2141" s="22">
        <v>608</v>
      </c>
      <c r="BL2141" s="22">
        <v>922.38463999999999</v>
      </c>
      <c r="BM2141" s="22">
        <v>152</v>
      </c>
      <c r="BN2141" s="22">
        <v>38</v>
      </c>
      <c r="BO2141">
        <v>0.96864717170617198</v>
      </c>
    </row>
    <row r="2142" spans="1:67" x14ac:dyDescent="0.2">
      <c r="A2142" s="27">
        <v>2141</v>
      </c>
      <c r="B2142" s="18">
        <v>20.602165236060799</v>
      </c>
      <c r="C2142" s="18">
        <v>201.39999999999901</v>
      </c>
      <c r="D2142">
        <v>200</v>
      </c>
      <c r="E2142">
        <v>800</v>
      </c>
      <c r="F2142">
        <v>7</v>
      </c>
      <c r="G2142" s="23">
        <f t="shared" si="1003"/>
        <v>0.61132205359087199</v>
      </c>
      <c r="H2142">
        <v>100</v>
      </c>
      <c r="I2142" s="17">
        <v>95.746708876717705</v>
      </c>
      <c r="J2142" s="6">
        <f t="shared" si="1004"/>
        <v>95.677922040735552</v>
      </c>
      <c r="K2142" s="6">
        <f t="shared" si="1020"/>
        <v>95.051172589574378</v>
      </c>
      <c r="L2142" s="6">
        <f t="shared" si="1005"/>
        <v>0.9934493827019536</v>
      </c>
      <c r="M2142" s="6">
        <f t="shared" si="1006"/>
        <v>95.11950882931886</v>
      </c>
      <c r="N2142" s="28">
        <v>99.999999999999901</v>
      </c>
      <c r="O2142" s="17">
        <v>83.887345432969099</v>
      </c>
      <c r="P2142" s="6">
        <f t="shared" si="1007"/>
        <v>79.121349253449097</v>
      </c>
      <c r="Q2142" s="6">
        <f t="shared" si="993"/>
        <v>49.450843283405689</v>
      </c>
      <c r="R2142" s="17">
        <v>79.121349253449097</v>
      </c>
      <c r="S2142" s="6">
        <f t="shared" si="1008"/>
        <v>4.7659961795200019</v>
      </c>
      <c r="T2142" s="6">
        <f t="shared" si="1009"/>
        <v>54.216839462925691</v>
      </c>
      <c r="U2142" s="17">
        <v>43.783506698893298</v>
      </c>
      <c r="V2142" s="6">
        <f t="shared" si="1010"/>
        <v>38.986723221766198</v>
      </c>
      <c r="W2142" s="6">
        <f t="shared" si="994"/>
        <v>38.986723221766198</v>
      </c>
      <c r="X2142" s="17">
        <v>38.986723221766198</v>
      </c>
      <c r="Y2142" s="6">
        <f t="shared" si="1011"/>
        <v>4.7967834771271001</v>
      </c>
      <c r="Z2142" s="6">
        <f t="shared" si="1012"/>
        <v>43.783506698893298</v>
      </c>
      <c r="AA2142" s="17">
        <v>159.78862512392701</v>
      </c>
      <c r="AB2142" s="6">
        <f t="shared" si="1021"/>
        <v>89.451081120882989</v>
      </c>
      <c r="AC2142" s="6">
        <f t="shared" si="995"/>
        <v>89.451081120882989</v>
      </c>
      <c r="AD2142" s="17">
        <v>139.506235551879</v>
      </c>
      <c r="AE2142" s="6">
        <f t="shared" si="1013"/>
        <v>20.282389572048004</v>
      </c>
      <c r="AF2142" s="17">
        <v>109.73347069293099</v>
      </c>
      <c r="AG2142" s="6">
        <f t="shared" si="1022"/>
        <v>50.055154430996012</v>
      </c>
      <c r="AH2142" s="6">
        <f t="shared" si="996"/>
        <v>50.055154430996012</v>
      </c>
      <c r="AI2142" s="6">
        <f t="shared" si="1014"/>
        <v>159.78862512392701</v>
      </c>
      <c r="AJ2142" s="17">
        <v>113.38673668001501</v>
      </c>
      <c r="AK2142" s="6">
        <f t="shared" si="1015"/>
        <v>93.058939160733502</v>
      </c>
      <c r="AL2142" s="6">
        <f t="shared" si="997"/>
        <v>93.058939160733502</v>
      </c>
      <c r="AM2142" s="17">
        <v>93.058939160733502</v>
      </c>
      <c r="AN2142" s="6">
        <f t="shared" si="1016"/>
        <v>20.327797519281503</v>
      </c>
      <c r="AO2142" s="6">
        <f t="shared" si="1017"/>
        <v>113.38673668001501</v>
      </c>
      <c r="AP2142" s="17">
        <v>1313.6074561210501</v>
      </c>
      <c r="AQ2142" s="6">
        <f t="shared" si="1018"/>
        <v>1301.147369254237</v>
      </c>
      <c r="AR2142" s="17">
        <v>33.226898311506901</v>
      </c>
      <c r="AS2142" s="6">
        <f t="shared" si="998"/>
        <v>20.766811444691811</v>
      </c>
      <c r="AT2142" s="17">
        <v>406.01905450600202</v>
      </c>
      <c r="AU2142" s="6">
        <f t="shared" si="999"/>
        <v>406.01905450600202</v>
      </c>
      <c r="AV2142" s="17">
        <v>683.11113293757705</v>
      </c>
      <c r="AW2142" s="6">
        <f t="shared" si="1000"/>
        <v>683.11113293757705</v>
      </c>
      <c r="AX2142" s="17">
        <v>191.25037036596601</v>
      </c>
      <c r="AY2142" s="6">
        <f t="shared" si="1001"/>
        <v>191.25037036596601</v>
      </c>
      <c r="AZ2142" s="20">
        <v>37008638.871087298</v>
      </c>
      <c r="BA2142" s="20">
        <v>884041093.96239996</v>
      </c>
      <c r="BB2142" s="20">
        <v>149986507.13860101</v>
      </c>
      <c r="BC2142" s="20">
        <v>680963763.43181396</v>
      </c>
      <c r="BD2142" s="19">
        <f t="shared" si="1002"/>
        <v>1752.0000034039024</v>
      </c>
      <c r="BE2142" s="18">
        <v>6.6964095477644201E-3</v>
      </c>
      <c r="BF2142" s="20">
        <v>8331863.8199700797</v>
      </c>
      <c r="BG2142" s="20">
        <v>491931.80887820001</v>
      </c>
      <c r="BH2142" s="19">
        <f t="shared" si="1019"/>
        <v>618.46474755401266</v>
      </c>
      <c r="BI2142" s="20">
        <v>27.812923068682199</v>
      </c>
      <c r="BJ2142">
        <v>53</v>
      </c>
      <c r="BK2142" s="22">
        <v>608</v>
      </c>
      <c r="BL2142" s="22">
        <v>922.38463999999999</v>
      </c>
      <c r="BM2142" s="22">
        <v>152</v>
      </c>
      <c r="BN2142" s="22">
        <v>38</v>
      </c>
      <c r="BO2142">
        <v>0.46362421968425099</v>
      </c>
    </row>
    <row r="2143" spans="1:67" x14ac:dyDescent="0.2">
      <c r="A2143" s="27">
        <v>2142</v>
      </c>
      <c r="B2143" s="18">
        <v>51.505413090152203</v>
      </c>
      <c r="C2143" s="18">
        <v>201.39999999999901</v>
      </c>
      <c r="D2143">
        <v>200</v>
      </c>
      <c r="E2143">
        <v>800</v>
      </c>
      <c r="F2143">
        <v>7</v>
      </c>
      <c r="G2143" s="23">
        <f t="shared" si="1003"/>
        <v>0.6385342022845607</v>
      </c>
      <c r="H2143">
        <v>100</v>
      </c>
      <c r="I2143" s="17">
        <v>96.109074314523397</v>
      </c>
      <c r="J2143" s="6">
        <f t="shared" si="1004"/>
        <v>95.952464768215478</v>
      </c>
      <c r="K2143" s="6">
        <f t="shared" si="1020"/>
        <v>94.386229520853874</v>
      </c>
      <c r="L2143" s="6">
        <f t="shared" si="1005"/>
        <v>0.98367696701543805</v>
      </c>
      <c r="M2143" s="6">
        <f t="shared" si="1006"/>
        <v>94.540282724371721</v>
      </c>
      <c r="N2143" s="28">
        <v>99.999999999999901</v>
      </c>
      <c r="O2143" s="17">
        <v>85.116286053111693</v>
      </c>
      <c r="P2143" s="6">
        <f t="shared" si="1007"/>
        <v>80.279093534014194</v>
      </c>
      <c r="Q2143" s="6">
        <f t="shared" si="993"/>
        <v>50.17443345875887</v>
      </c>
      <c r="R2143" s="17">
        <v>80.279093534014194</v>
      </c>
      <c r="S2143" s="6">
        <f t="shared" si="1008"/>
        <v>4.8371925190974991</v>
      </c>
      <c r="T2143" s="6">
        <f t="shared" si="1009"/>
        <v>55.011625977856369</v>
      </c>
      <c r="U2143" s="17">
        <v>43.771756889329403</v>
      </c>
      <c r="V2143" s="6">
        <f t="shared" si="1010"/>
        <v>38.974973412202303</v>
      </c>
      <c r="W2143" s="6">
        <f t="shared" si="994"/>
        <v>38.974973412202303</v>
      </c>
      <c r="X2143" s="17">
        <v>38.974973412202303</v>
      </c>
      <c r="Y2143" s="6">
        <f t="shared" si="1011"/>
        <v>4.7967834771271001</v>
      </c>
      <c r="Z2143" s="6">
        <f t="shared" si="1012"/>
        <v>43.771756889329403</v>
      </c>
      <c r="AA2143" s="17">
        <v>165.29979327521301</v>
      </c>
      <c r="AB2143" s="6">
        <f t="shared" si="1021"/>
        <v>95.874177470343994</v>
      </c>
      <c r="AC2143" s="6">
        <f t="shared" si="995"/>
        <v>95.874177470343994</v>
      </c>
      <c r="AD2143" s="17">
        <v>144.94782932595299</v>
      </c>
      <c r="AE2143" s="6">
        <f t="shared" si="1013"/>
        <v>20.351963949260011</v>
      </c>
      <c r="AF2143" s="17">
        <v>116.22614141960401</v>
      </c>
      <c r="AG2143" s="6">
        <f t="shared" si="1022"/>
        <v>49.073651855609</v>
      </c>
      <c r="AH2143" s="6">
        <f t="shared" si="996"/>
        <v>49.073651855609</v>
      </c>
      <c r="AI2143" s="6">
        <f t="shared" si="1014"/>
        <v>165.29979327521301</v>
      </c>
      <c r="AJ2143" s="17">
        <v>118.254282855501</v>
      </c>
      <c r="AK2143" s="6">
        <f t="shared" si="1015"/>
        <v>97.043027997322696</v>
      </c>
      <c r="AL2143" s="6">
        <f t="shared" si="997"/>
        <v>97.043027997322696</v>
      </c>
      <c r="AM2143" s="17">
        <v>97.043027997322696</v>
      </c>
      <c r="AN2143" s="6">
        <f t="shared" si="1016"/>
        <v>21.211254858178307</v>
      </c>
      <c r="AO2143" s="6">
        <f t="shared" si="1017"/>
        <v>118.254282855501</v>
      </c>
      <c r="AP2143" s="17">
        <v>1363.0368880068299</v>
      </c>
      <c r="AQ2143" s="6">
        <f t="shared" si="1018"/>
        <v>1331.8960588849886</v>
      </c>
      <c r="AR2143" s="17">
        <v>83.042210991581996</v>
      </c>
      <c r="AS2143" s="6">
        <f t="shared" si="998"/>
        <v>51.901381869738749</v>
      </c>
      <c r="AT2143" s="17">
        <v>405.89668857792202</v>
      </c>
      <c r="AU2143" s="6">
        <f t="shared" si="999"/>
        <v>405.89668857792202</v>
      </c>
      <c r="AV2143" s="17">
        <v>682.90525706343794</v>
      </c>
      <c r="AW2143" s="6">
        <f t="shared" si="1000"/>
        <v>682.90525706343794</v>
      </c>
      <c r="AX2143" s="17">
        <v>191.19273137389001</v>
      </c>
      <c r="AY2143" s="6">
        <f t="shared" si="1001"/>
        <v>191.19273137389001</v>
      </c>
      <c r="AZ2143" s="20">
        <v>91150146.894089997</v>
      </c>
      <c r="BA2143" s="20">
        <v>884041093.96239996</v>
      </c>
      <c r="BB2143" s="20">
        <v>143520695.68411499</v>
      </c>
      <c r="BC2143" s="20">
        <v>633288085.60081601</v>
      </c>
      <c r="BD2143" s="19">
        <f t="shared" si="1002"/>
        <v>1752.0000221414209</v>
      </c>
      <c r="BE2143" s="18">
        <v>3.76706940990537E-2</v>
      </c>
      <c r="BF2143" s="20">
        <v>7586395.7837076597</v>
      </c>
      <c r="BG2143" s="20">
        <v>447917.71461750299</v>
      </c>
      <c r="BH2143" s="19">
        <f t="shared" si="1019"/>
        <v>563.12949952327574</v>
      </c>
      <c r="BI2143" s="20">
        <v>69.532307671705496</v>
      </c>
      <c r="BJ2143">
        <v>53</v>
      </c>
      <c r="BK2143" s="22">
        <v>608</v>
      </c>
      <c r="BL2143" s="22">
        <v>922.38463999999999</v>
      </c>
      <c r="BM2143" s="22">
        <v>152</v>
      </c>
      <c r="BN2143" s="22">
        <v>38</v>
      </c>
      <c r="BO2143">
        <v>0.44377609244940103</v>
      </c>
    </row>
    <row r="2144" spans="1:67" x14ac:dyDescent="0.2">
      <c r="A2144" s="27">
        <v>2143</v>
      </c>
      <c r="B2144" s="18">
        <v>154.516239270456</v>
      </c>
      <c r="C2144" s="18">
        <v>201.39999999999901</v>
      </c>
      <c r="D2144">
        <v>200</v>
      </c>
      <c r="E2144">
        <v>800</v>
      </c>
      <c r="F2144">
        <v>7</v>
      </c>
      <c r="G2144" s="23">
        <f t="shared" si="1003"/>
        <v>0.73628651107578991</v>
      </c>
      <c r="H2144">
        <v>100</v>
      </c>
      <c r="I2144" s="17">
        <v>97.833663508004307</v>
      </c>
      <c r="J2144" s="6">
        <f t="shared" si="1004"/>
        <v>97.232447117141817</v>
      </c>
      <c r="K2144" s="6">
        <f t="shared" si="1020"/>
        <v>92.573587010548877</v>
      </c>
      <c r="L2144" s="6">
        <f t="shared" si="1005"/>
        <v>0.95208533524842665</v>
      </c>
      <c r="M2144" s="6">
        <f t="shared" si="1006"/>
        <v>93.145996319600044</v>
      </c>
      <c r="N2144" s="28">
        <v>100</v>
      </c>
      <c r="O2144" s="17">
        <v>96.379113921016</v>
      </c>
      <c r="P2144" s="6">
        <f t="shared" si="1007"/>
        <v>90.897414455989605</v>
      </c>
      <c r="Q2144" s="6">
        <f t="shared" si="993"/>
        <v>56.810884034993506</v>
      </c>
      <c r="R2144" s="17">
        <v>90.897414455989605</v>
      </c>
      <c r="S2144" s="6">
        <f t="shared" si="1008"/>
        <v>5.481699465026395</v>
      </c>
      <c r="T2144" s="6">
        <f t="shared" si="1009"/>
        <v>62.292583500019902</v>
      </c>
      <c r="U2144" s="17">
        <v>43.738316862097399</v>
      </c>
      <c r="V2144" s="6">
        <f t="shared" si="1010"/>
        <v>38.941533384970299</v>
      </c>
      <c r="W2144" s="6">
        <f t="shared" si="994"/>
        <v>38.941533384970299</v>
      </c>
      <c r="X2144" s="17">
        <v>38.941533384970299</v>
      </c>
      <c r="Y2144" s="6">
        <f t="shared" si="1011"/>
        <v>4.7967834771271001</v>
      </c>
      <c r="Z2144" s="6">
        <f t="shared" si="1012"/>
        <v>43.738316862097399</v>
      </c>
      <c r="AA2144" s="17">
        <v>197.62719412339499</v>
      </c>
      <c r="AB2144" s="6">
        <f t="shared" si="1021"/>
        <v>129.03917373452802</v>
      </c>
      <c r="AC2144" s="6">
        <f t="shared" si="995"/>
        <v>129.03917373452802</v>
      </c>
      <c r="AD2144" s="17">
        <v>175.933019643194</v>
      </c>
      <c r="AE2144" s="6">
        <f t="shared" si="1013"/>
        <v>21.694174480200985</v>
      </c>
      <c r="AF2144" s="17">
        <v>150.73334821472901</v>
      </c>
      <c r="AG2144" s="6">
        <f t="shared" si="1022"/>
        <v>46.89384590866598</v>
      </c>
      <c r="AH2144" s="6">
        <f t="shared" si="996"/>
        <v>46.89384590866598</v>
      </c>
      <c r="AI2144" s="6">
        <f t="shared" si="1014"/>
        <v>197.62719412339499</v>
      </c>
      <c r="AJ2144" s="17">
        <v>103.90232393202101</v>
      </c>
      <c r="AK2144" s="6">
        <f t="shared" si="1015"/>
        <v>85.221112910400805</v>
      </c>
      <c r="AL2144" s="6">
        <f t="shared" si="997"/>
        <v>85.221112910400805</v>
      </c>
      <c r="AM2144" s="17">
        <v>85.221112910400805</v>
      </c>
      <c r="AN2144" s="6">
        <f t="shared" si="1016"/>
        <v>18.6812110216202</v>
      </c>
      <c r="AO2144" s="6">
        <f t="shared" si="1017"/>
        <v>103.90232393202101</v>
      </c>
      <c r="AP2144" s="17">
        <v>1527.8093435209901</v>
      </c>
      <c r="AQ2144" s="6">
        <f t="shared" si="1018"/>
        <v>1434.4670114512396</v>
      </c>
      <c r="AR2144" s="17">
        <v>248.91288551935301</v>
      </c>
      <c r="AS2144" s="6">
        <f t="shared" si="998"/>
        <v>155.57055344959562</v>
      </c>
      <c r="AT2144" s="17">
        <v>405.54843442580699</v>
      </c>
      <c r="AU2144" s="6">
        <f t="shared" si="999"/>
        <v>405.54843442580699</v>
      </c>
      <c r="AV2144" s="17">
        <v>682.31933311292005</v>
      </c>
      <c r="AW2144" s="6">
        <f t="shared" si="1000"/>
        <v>682.31933311292005</v>
      </c>
      <c r="AX2144" s="17">
        <v>191.02869046291701</v>
      </c>
      <c r="AY2144" s="6">
        <f t="shared" si="1001"/>
        <v>191.02869046291701</v>
      </c>
      <c r="AZ2144" s="20">
        <v>239458895.26352</v>
      </c>
      <c r="BA2144" s="20">
        <v>884041093.96239996</v>
      </c>
      <c r="BB2144" s="20">
        <v>166473979.95321801</v>
      </c>
      <c r="BC2144" s="20">
        <v>462026033.23073101</v>
      </c>
      <c r="BD2144" s="19">
        <f t="shared" si="1002"/>
        <v>1752.000002409869</v>
      </c>
      <c r="BE2144" s="18">
        <v>1.15209436899753</v>
      </c>
      <c r="BF2144" s="20">
        <v>5271212.5400875602</v>
      </c>
      <c r="BG2144" s="20">
        <v>311224.13614244998</v>
      </c>
      <c r="BH2144" s="19">
        <f t="shared" si="1019"/>
        <v>391.27609442495225</v>
      </c>
      <c r="BI2144" s="20">
        <v>208.596923015116</v>
      </c>
      <c r="BJ2144">
        <v>53</v>
      </c>
      <c r="BK2144" s="22">
        <v>608</v>
      </c>
      <c r="BL2144" s="22">
        <v>922.38463999999999</v>
      </c>
      <c r="BM2144" s="22">
        <v>152</v>
      </c>
      <c r="BN2144" s="22">
        <v>38</v>
      </c>
      <c r="BO2144">
        <v>0.51488774458347397</v>
      </c>
    </row>
    <row r="2145" spans="1:67" x14ac:dyDescent="0.2">
      <c r="A2145" s="27">
        <v>2144</v>
      </c>
      <c r="B2145" s="18">
        <v>206.02165236060799</v>
      </c>
      <c r="C2145" s="18">
        <v>201.39999999999901</v>
      </c>
      <c r="D2145">
        <v>200</v>
      </c>
      <c r="E2145">
        <v>800</v>
      </c>
      <c r="F2145">
        <v>7</v>
      </c>
      <c r="G2145" s="23">
        <f t="shared" si="1003"/>
        <v>0.77947269924340978</v>
      </c>
      <c r="H2145">
        <v>100</v>
      </c>
      <c r="I2145" s="17">
        <v>99.1964494492575</v>
      </c>
      <c r="J2145" s="6">
        <f t="shared" si="1004"/>
        <v>98.355624063570673</v>
      </c>
      <c r="K2145" s="6">
        <f t="shared" si="1020"/>
        <v>92.170544420194688</v>
      </c>
      <c r="L2145" s="6">
        <f t="shared" si="1005"/>
        <v>0.93711514006175844</v>
      </c>
      <c r="M2145" s="6">
        <f t="shared" si="1006"/>
        <v>92.958494619270084</v>
      </c>
      <c r="N2145" s="28">
        <v>100</v>
      </c>
      <c r="O2145" s="17">
        <v>104.379617421034</v>
      </c>
      <c r="P2145" s="6">
        <f t="shared" si="1007"/>
        <v>98.440857145160606</v>
      </c>
      <c r="Q2145" s="6">
        <f t="shared" si="993"/>
        <v>61.525535715725383</v>
      </c>
      <c r="R2145" s="17">
        <v>98.440857145160606</v>
      </c>
      <c r="S2145" s="6">
        <f t="shared" si="1008"/>
        <v>5.9387602758733919</v>
      </c>
      <c r="T2145" s="6">
        <f t="shared" si="1009"/>
        <v>67.464295991598775</v>
      </c>
      <c r="U2145" s="17">
        <v>43.724267198073598</v>
      </c>
      <c r="V2145" s="6">
        <f t="shared" si="1010"/>
        <v>38.927483720946597</v>
      </c>
      <c r="W2145" s="6">
        <f t="shared" si="994"/>
        <v>38.927483720946597</v>
      </c>
      <c r="X2145" s="17">
        <v>38.927483720946597</v>
      </c>
      <c r="Y2145" s="6">
        <f t="shared" si="1011"/>
        <v>4.7967834771270006</v>
      </c>
      <c r="Z2145" s="6">
        <f t="shared" si="1012"/>
        <v>43.724267198073598</v>
      </c>
      <c r="AA2145" s="17">
        <v>221.88245359952299</v>
      </c>
      <c r="AB2145" s="6">
        <f t="shared" si="1021"/>
        <v>153.04382033423599</v>
      </c>
      <c r="AC2145" s="6">
        <f t="shared" si="995"/>
        <v>153.04382033423599</v>
      </c>
      <c r="AD2145" s="17">
        <v>198.90745490865899</v>
      </c>
      <c r="AE2145" s="6">
        <f t="shared" si="1013"/>
        <v>22.974998690863998</v>
      </c>
      <c r="AF2145" s="17">
        <v>176.01881902509999</v>
      </c>
      <c r="AG2145" s="6">
        <f t="shared" si="1022"/>
        <v>45.863634574423003</v>
      </c>
      <c r="AH2145" s="6">
        <f t="shared" si="996"/>
        <v>45.863634574423003</v>
      </c>
      <c r="AI2145" s="6">
        <f t="shared" si="1014"/>
        <v>221.88245359952299</v>
      </c>
      <c r="AJ2145" s="17">
        <v>91.9837495838742</v>
      </c>
      <c r="AK2145" s="6">
        <f t="shared" si="1015"/>
        <v>75.405818632232098</v>
      </c>
      <c r="AL2145" s="6">
        <f t="shared" si="997"/>
        <v>75.405818632232098</v>
      </c>
      <c r="AM2145" s="17">
        <v>75.405818632232098</v>
      </c>
      <c r="AN2145" s="6">
        <f t="shared" si="1016"/>
        <v>16.577930951642102</v>
      </c>
      <c r="AO2145" s="6">
        <f t="shared" si="1017"/>
        <v>91.9837495838742</v>
      </c>
      <c r="AP2145" s="17">
        <v>1610.1991540773199</v>
      </c>
      <c r="AQ2145" s="6">
        <f t="shared" si="1018"/>
        <v>1485.78761379206</v>
      </c>
      <c r="AR2145" s="17">
        <v>331.76410742737301</v>
      </c>
      <c r="AS2145" s="6">
        <f t="shared" si="998"/>
        <v>207.35256714210811</v>
      </c>
      <c r="AT2145" s="17">
        <v>405.40211714567499</v>
      </c>
      <c r="AU2145" s="6">
        <f t="shared" si="999"/>
        <v>405.40211714567499</v>
      </c>
      <c r="AV2145" s="17">
        <v>682.07316002845596</v>
      </c>
      <c r="AW2145" s="6">
        <f t="shared" si="1000"/>
        <v>682.07316002845596</v>
      </c>
      <c r="AX2145" s="17">
        <v>190.95976947582099</v>
      </c>
      <c r="AY2145" s="6">
        <f t="shared" si="1001"/>
        <v>190.95976947582099</v>
      </c>
      <c r="AZ2145" s="20">
        <v>293543686.58851099</v>
      </c>
      <c r="BA2145" s="20">
        <v>884041093.96239996</v>
      </c>
      <c r="BB2145" s="20">
        <v>188051389.63275599</v>
      </c>
      <c r="BC2145" s="20">
        <v>386363831.23936301</v>
      </c>
      <c r="BD2145" s="19">
        <f t="shared" si="1002"/>
        <v>1752.00000142303</v>
      </c>
      <c r="BE2145" s="18">
        <v>2.97259130296667</v>
      </c>
      <c r="BF2145" s="20">
        <v>4321578.4426274002</v>
      </c>
      <c r="BG2145" s="20">
        <v>255155.622610544</v>
      </c>
      <c r="BH2145" s="19">
        <f t="shared" si="1019"/>
        <v>320.78583871836656</v>
      </c>
      <c r="BI2145" s="20">
        <v>278.12923068682198</v>
      </c>
      <c r="BJ2145">
        <v>53</v>
      </c>
      <c r="BK2145" s="22">
        <v>608</v>
      </c>
      <c r="BL2145" s="22">
        <v>922.38463999999999</v>
      </c>
      <c r="BM2145" s="22">
        <v>152</v>
      </c>
      <c r="BN2145" s="22">
        <v>38</v>
      </c>
      <c r="BO2145">
        <v>0.58137645179520203</v>
      </c>
    </row>
    <row r="2146" spans="1:67" x14ac:dyDescent="0.2">
      <c r="A2146" s="27">
        <v>2145</v>
      </c>
      <c r="B2146" s="18">
        <v>257.52706545076097</v>
      </c>
      <c r="C2146" s="18">
        <v>201.39999999999901</v>
      </c>
      <c r="D2146">
        <v>200</v>
      </c>
      <c r="E2146">
        <v>800</v>
      </c>
      <c r="F2146">
        <v>7</v>
      </c>
      <c r="G2146" s="23">
        <f t="shared" si="1003"/>
        <v>0.81654260669917433</v>
      </c>
      <c r="H2146">
        <v>100</v>
      </c>
      <c r="I2146" s="17">
        <v>101.149249553446</v>
      </c>
      <c r="J2146" s="6">
        <f t="shared" si="1004"/>
        <v>99.96914173108722</v>
      </c>
      <c r="K2146" s="6">
        <f t="shared" si="1020"/>
        <v>92.266868108694965</v>
      </c>
      <c r="L2146" s="6">
        <f t="shared" si="1005"/>
        <v>0.92295348855638826</v>
      </c>
      <c r="M2146" s="6">
        <f t="shared" si="1006"/>
        <v>93.356052740213684</v>
      </c>
      <c r="N2146" s="28">
        <v>100</v>
      </c>
      <c r="O2146" s="17">
        <v>112.82855243651299</v>
      </c>
      <c r="P2146" s="6">
        <f t="shared" si="1007"/>
        <v>106.407118577002</v>
      </c>
      <c r="Q2146" s="6">
        <f t="shared" si="993"/>
        <v>66.50444911062624</v>
      </c>
      <c r="R2146" s="17">
        <v>106.407118577002</v>
      </c>
      <c r="S2146" s="6">
        <f t="shared" si="1008"/>
        <v>6.4214338595109979</v>
      </c>
      <c r="T2146" s="6">
        <f t="shared" si="1009"/>
        <v>72.925882970137238</v>
      </c>
      <c r="U2146" s="17">
        <v>43.711637834535402</v>
      </c>
      <c r="V2146" s="6">
        <f t="shared" si="1010"/>
        <v>38.914854357408402</v>
      </c>
      <c r="W2146" s="6">
        <f t="shared" si="994"/>
        <v>38.914854357408402</v>
      </c>
      <c r="X2146" s="17">
        <v>38.914854357408402</v>
      </c>
      <c r="Y2146" s="6">
        <f t="shared" si="1011"/>
        <v>4.7967834771270006</v>
      </c>
      <c r="Z2146" s="6">
        <f t="shared" si="1012"/>
        <v>43.711637834535402</v>
      </c>
      <c r="AA2146" s="17">
        <v>252.15164514555599</v>
      </c>
      <c r="AB2146" s="6">
        <f t="shared" si="1021"/>
        <v>181.98003743289601</v>
      </c>
      <c r="AC2146" s="6">
        <f t="shared" si="995"/>
        <v>181.98003743289601</v>
      </c>
      <c r="AD2146" s="17">
        <v>227.473476138303</v>
      </c>
      <c r="AE2146" s="6">
        <f t="shared" si="1013"/>
        <v>24.67816900725299</v>
      </c>
      <c r="AF2146" s="17">
        <v>206.658206440149</v>
      </c>
      <c r="AG2146" s="6">
        <f t="shared" si="1022"/>
        <v>45.493438705406987</v>
      </c>
      <c r="AH2146" s="6">
        <f t="shared" si="996"/>
        <v>45.493438705406987</v>
      </c>
      <c r="AI2146" s="6">
        <f t="shared" si="1014"/>
        <v>252.15164514555599</v>
      </c>
      <c r="AJ2146" s="17">
        <v>83.032128874889693</v>
      </c>
      <c r="AK2146" s="6">
        <f t="shared" si="1015"/>
        <v>67.996500461842004</v>
      </c>
      <c r="AL2146" s="6">
        <f t="shared" si="997"/>
        <v>67.996500461842004</v>
      </c>
      <c r="AM2146" s="17">
        <v>67.996500461842004</v>
      </c>
      <c r="AN2146" s="6">
        <f t="shared" si="1016"/>
        <v>15.035628413047689</v>
      </c>
      <c r="AO2146" s="6">
        <f t="shared" si="1017"/>
        <v>83.032128874889693</v>
      </c>
      <c r="AP2146" s="17">
        <v>1692.59087024613</v>
      </c>
      <c r="AQ2146" s="6">
        <f t="shared" si="1018"/>
        <v>1537.1268989139492</v>
      </c>
      <c r="AR2146" s="17">
        <v>414.57059021916501</v>
      </c>
      <c r="AS2146" s="6">
        <f t="shared" si="998"/>
        <v>259.10661888697814</v>
      </c>
      <c r="AT2146" s="17">
        <v>405.27059128715098</v>
      </c>
      <c r="AU2146" s="6">
        <f t="shared" si="999"/>
        <v>405.27059128715098</v>
      </c>
      <c r="AV2146" s="17">
        <v>681.85187293064598</v>
      </c>
      <c r="AW2146" s="6">
        <f t="shared" si="1000"/>
        <v>681.85187293064598</v>
      </c>
      <c r="AX2146" s="17">
        <v>190.89781580917401</v>
      </c>
      <c r="AY2146" s="6">
        <f t="shared" si="1001"/>
        <v>190.89781580917401</v>
      </c>
      <c r="AZ2146" s="20">
        <v>338182481.40471798</v>
      </c>
      <c r="BA2146" s="20">
        <v>884041093.96239996</v>
      </c>
      <c r="BB2146" s="20">
        <v>208359112.74323699</v>
      </c>
      <c r="BC2146" s="20">
        <v>321417362.31371498</v>
      </c>
      <c r="BD2146" s="19">
        <f t="shared" si="1002"/>
        <v>1752.00005042407</v>
      </c>
      <c r="BE2146" s="18">
        <v>5.6515433686872996</v>
      </c>
      <c r="BF2146" s="20">
        <v>3544589.8541553402</v>
      </c>
      <c r="BG2146" s="20">
        <v>209280.48469858599</v>
      </c>
      <c r="BH2146" s="19">
        <f t="shared" si="1019"/>
        <v>263.11085464983188</v>
      </c>
      <c r="BI2146" s="20">
        <v>347.66153835852703</v>
      </c>
      <c r="BJ2146">
        <v>53</v>
      </c>
      <c r="BK2146" s="22">
        <v>608</v>
      </c>
      <c r="BL2146" s="22">
        <v>922.38463999999999</v>
      </c>
      <c r="BM2146" s="22">
        <v>152</v>
      </c>
      <c r="BN2146" s="22">
        <v>38</v>
      </c>
      <c r="BO2146">
        <v>0.64395307897268095</v>
      </c>
    </row>
    <row r="2147" spans="1:67" x14ac:dyDescent="0.2">
      <c r="A2147" s="27">
        <v>2146</v>
      </c>
      <c r="B2147" s="18">
        <v>309.03247854091302</v>
      </c>
      <c r="C2147" s="18">
        <v>201.39999999999901</v>
      </c>
      <c r="D2147">
        <v>200</v>
      </c>
      <c r="E2147">
        <v>800</v>
      </c>
      <c r="F2147">
        <v>7</v>
      </c>
      <c r="G2147" s="23">
        <f t="shared" si="1003"/>
        <v>0.84475207795003615</v>
      </c>
      <c r="H2147">
        <v>100</v>
      </c>
      <c r="I2147" s="17">
        <v>103.565997108057</v>
      </c>
      <c r="J2147" s="6">
        <f t="shared" si="1004"/>
        <v>102.20551661718648</v>
      </c>
      <c r="K2147" s="6">
        <f t="shared" si="1020"/>
        <v>92.997346468134793</v>
      </c>
      <c r="L2147" s="6">
        <f t="shared" si="1005"/>
        <v>0.9099053509651428</v>
      </c>
      <c r="M2147" s="6">
        <f t="shared" si="1006"/>
        <v>94.23525494666157</v>
      </c>
      <c r="N2147" s="28">
        <v>99.999997047238693</v>
      </c>
      <c r="O2147" s="17">
        <v>122.03502268784101</v>
      </c>
      <c r="P2147" s="6">
        <f t="shared" si="1007"/>
        <v>115.087697415421</v>
      </c>
      <c r="Q2147" s="6">
        <f t="shared" si="993"/>
        <v>71.92981088463813</v>
      </c>
      <c r="R2147" s="17">
        <v>115.087697415421</v>
      </c>
      <c r="S2147" s="6">
        <f t="shared" si="1008"/>
        <v>6.9473252724200023</v>
      </c>
      <c r="T2147" s="6">
        <f t="shared" si="1009"/>
        <v>78.877136157058132</v>
      </c>
      <c r="U2147" s="17">
        <v>43.700223763469197</v>
      </c>
      <c r="V2147" s="6">
        <f t="shared" si="1010"/>
        <v>38.903440286342096</v>
      </c>
      <c r="W2147" s="6">
        <f t="shared" si="994"/>
        <v>38.903440286342096</v>
      </c>
      <c r="X2147" s="17">
        <v>38.903440286342096</v>
      </c>
      <c r="Y2147" s="6">
        <f t="shared" si="1011"/>
        <v>4.7967834771271001</v>
      </c>
      <c r="Z2147" s="6">
        <f t="shared" si="1012"/>
        <v>43.700223763469197</v>
      </c>
      <c r="AA2147" s="17">
        <v>285.45549986528698</v>
      </c>
      <c r="AB2147" s="6">
        <f t="shared" si="1021"/>
        <v>213.85748934130203</v>
      </c>
      <c r="AC2147" s="6">
        <f t="shared" si="995"/>
        <v>213.85748934130203</v>
      </c>
      <c r="AD2147" s="17">
        <v>258.831547052357</v>
      </c>
      <c r="AE2147" s="6">
        <f t="shared" si="1013"/>
        <v>26.623952812929986</v>
      </c>
      <c r="AF2147" s="17">
        <v>240.48144215423201</v>
      </c>
      <c r="AG2147" s="6">
        <f t="shared" si="1022"/>
        <v>44.974057711054968</v>
      </c>
      <c r="AH2147" s="6">
        <f t="shared" si="996"/>
        <v>44.974057711054968</v>
      </c>
      <c r="AI2147" s="6">
        <f t="shared" si="1014"/>
        <v>285.45549986528698</v>
      </c>
      <c r="AJ2147" s="17">
        <v>77.294007206275893</v>
      </c>
      <c r="AK2147" s="6">
        <f t="shared" si="1015"/>
        <v>63.225717893428197</v>
      </c>
      <c r="AL2147" s="6">
        <f t="shared" si="997"/>
        <v>63.225717893428197</v>
      </c>
      <c r="AM2147" s="17">
        <v>63.225717893428197</v>
      </c>
      <c r="AN2147" s="6">
        <f t="shared" si="1016"/>
        <v>14.068289312847696</v>
      </c>
      <c r="AO2147" s="6">
        <f t="shared" si="1017"/>
        <v>77.294007206275893</v>
      </c>
      <c r="AP2147" s="17">
        <v>1774.98421696885</v>
      </c>
      <c r="AQ2147" s="6">
        <f t="shared" si="1018"/>
        <v>1588.4821701200576</v>
      </c>
      <c r="AR2147" s="17">
        <v>497.33879159677201</v>
      </c>
      <c r="AS2147" s="6">
        <f t="shared" si="998"/>
        <v>310.83674474798249</v>
      </c>
      <c r="AT2147" s="17">
        <v>405.15172183726003</v>
      </c>
      <c r="AU2147" s="6">
        <f t="shared" si="999"/>
        <v>405.15172183726003</v>
      </c>
      <c r="AV2147" s="17">
        <v>681.65187974390903</v>
      </c>
      <c r="AW2147" s="6">
        <f t="shared" si="1000"/>
        <v>681.65187974390903</v>
      </c>
      <c r="AX2147" s="17">
        <v>190.84182379090601</v>
      </c>
      <c r="AY2147" s="6">
        <f t="shared" si="1001"/>
        <v>190.84182379090601</v>
      </c>
      <c r="AZ2147" s="20">
        <v>373806850.32124501</v>
      </c>
      <c r="BA2147" s="20">
        <v>884041093.96239996</v>
      </c>
      <c r="BB2147" s="20">
        <v>222157653.11730701</v>
      </c>
      <c r="BC2147" s="20">
        <v>271994351.49824297</v>
      </c>
      <c r="BD2147" s="19">
        <f t="shared" si="1002"/>
        <v>1751.9999488991948</v>
      </c>
      <c r="BE2147" s="18">
        <v>9.1698204378637609</v>
      </c>
      <c r="BF2147" s="20">
        <v>2976707.80188226</v>
      </c>
      <c r="BG2147" s="20">
        <v>175751.46271258299</v>
      </c>
      <c r="BH2147" s="19">
        <f t="shared" si="1019"/>
        <v>220.95763160384132</v>
      </c>
      <c r="BI2147" s="20">
        <v>417.19384603023298</v>
      </c>
      <c r="BJ2147">
        <v>53</v>
      </c>
      <c r="BK2147" s="22">
        <v>608</v>
      </c>
      <c r="BL2147" s="22">
        <v>922.38463999999999</v>
      </c>
      <c r="BM2147" s="22">
        <v>152</v>
      </c>
      <c r="BN2147" s="22">
        <v>38</v>
      </c>
      <c r="BO2147">
        <v>0.68647641832098105</v>
      </c>
    </row>
    <row r="2148" spans="1:67" x14ac:dyDescent="0.2">
      <c r="A2148" s="27">
        <v>2147</v>
      </c>
      <c r="B2148" s="18">
        <v>360.53789163106501</v>
      </c>
      <c r="C2148" s="18">
        <v>201.39999999999901</v>
      </c>
      <c r="D2148">
        <v>200</v>
      </c>
      <c r="E2148">
        <v>800</v>
      </c>
      <c r="F2148">
        <v>7</v>
      </c>
      <c r="G2148" s="23">
        <f t="shared" si="1003"/>
        <v>0.86467454928388154</v>
      </c>
      <c r="H2148">
        <v>100</v>
      </c>
      <c r="I2148" s="17">
        <v>106.45626933743399</v>
      </c>
      <c r="J2148" s="6">
        <f t="shared" si="1004"/>
        <v>105.0520803770612</v>
      </c>
      <c r="K2148" s="6">
        <f t="shared" si="1020"/>
        <v>94.358273258562519</v>
      </c>
      <c r="L2148" s="6">
        <f t="shared" si="1005"/>
        <v>0.89820470874907354</v>
      </c>
      <c r="M2148" s="6">
        <f t="shared" si="1006"/>
        <v>95.61952239474283</v>
      </c>
      <c r="N2148" s="28">
        <v>99.999999999999901</v>
      </c>
      <c r="O2148" s="17">
        <v>132.75526602065699</v>
      </c>
      <c r="P2148" s="6">
        <f t="shared" si="1007"/>
        <v>125.19574896552599</v>
      </c>
      <c r="Q2148" s="6">
        <f t="shared" si="993"/>
        <v>78.247343103453744</v>
      </c>
      <c r="R2148" s="17">
        <v>125.19574896552599</v>
      </c>
      <c r="S2148" s="6">
        <f t="shared" si="1008"/>
        <v>7.5595170551309963</v>
      </c>
      <c r="T2148" s="6">
        <f t="shared" si="1009"/>
        <v>85.80686015858474</v>
      </c>
      <c r="U2148" s="17">
        <v>43.689857620513401</v>
      </c>
      <c r="V2148" s="6">
        <f t="shared" si="1010"/>
        <v>38.893074143386201</v>
      </c>
      <c r="W2148" s="6">
        <f t="shared" si="994"/>
        <v>38.893074143386201</v>
      </c>
      <c r="X2148" s="17">
        <v>38.893074143386201</v>
      </c>
      <c r="Y2148" s="6">
        <f t="shared" si="1011"/>
        <v>4.7967834771271995</v>
      </c>
      <c r="Z2148" s="6">
        <f t="shared" si="1012"/>
        <v>43.689857620513401</v>
      </c>
      <c r="AA2148" s="17">
        <v>318.01888276026199</v>
      </c>
      <c r="AB2148" s="6">
        <f t="shared" si="1021"/>
        <v>245.10911381019201</v>
      </c>
      <c r="AC2148" s="6">
        <f t="shared" si="995"/>
        <v>245.10911381019201</v>
      </c>
      <c r="AD2148" s="17">
        <v>289.497012685394</v>
      </c>
      <c r="AE2148" s="6">
        <f t="shared" si="1013"/>
        <v>28.521870074867991</v>
      </c>
      <c r="AF2148" s="17">
        <v>273.63098388506</v>
      </c>
      <c r="AG2148" s="6">
        <f t="shared" si="1022"/>
        <v>44.387898875201984</v>
      </c>
      <c r="AH2148" s="6">
        <f t="shared" si="996"/>
        <v>44.387898875201984</v>
      </c>
      <c r="AI2148" s="6">
        <f t="shared" si="1014"/>
        <v>318.01888276026199</v>
      </c>
      <c r="AJ2148" s="17">
        <v>73.555211013465097</v>
      </c>
      <c r="AK2148" s="6">
        <f t="shared" si="1015"/>
        <v>60.103945373252202</v>
      </c>
      <c r="AL2148" s="6">
        <f t="shared" si="997"/>
        <v>60.103945373252202</v>
      </c>
      <c r="AM2148" s="17">
        <v>60.103945373252202</v>
      </c>
      <c r="AN2148" s="6">
        <f t="shared" si="1016"/>
        <v>13.451265640212895</v>
      </c>
      <c r="AO2148" s="6">
        <f t="shared" si="1017"/>
        <v>73.555211013465097</v>
      </c>
      <c r="AP2148" s="17">
        <v>1857.3789696932499</v>
      </c>
      <c r="AQ2148" s="6">
        <f t="shared" si="1018"/>
        <v>1639.8512258820865</v>
      </c>
      <c r="AR2148" s="17">
        <v>580.073983496447</v>
      </c>
      <c r="AS2148" s="6">
        <f t="shared" si="998"/>
        <v>362.54623968527937</v>
      </c>
      <c r="AT2148" s="17">
        <v>405.04376581495399</v>
      </c>
      <c r="AU2148" s="6">
        <f t="shared" si="999"/>
        <v>405.04376581495399</v>
      </c>
      <c r="AV2148" s="17">
        <v>681.47024797099903</v>
      </c>
      <c r="AW2148" s="6">
        <f t="shared" si="1000"/>
        <v>681.47024797099903</v>
      </c>
      <c r="AX2148" s="17">
        <v>190.79097241085401</v>
      </c>
      <c r="AY2148" s="6">
        <f t="shared" si="1001"/>
        <v>190.79097241085401</v>
      </c>
      <c r="AZ2148" s="20">
        <v>399066799.95985103</v>
      </c>
      <c r="BA2148" s="20">
        <v>884041093.96239996</v>
      </c>
      <c r="BB2148" s="20">
        <v>231801917.95809001</v>
      </c>
      <c r="BC2148" s="20">
        <v>237090189.894871</v>
      </c>
      <c r="BD2148" s="19">
        <f t="shared" si="1002"/>
        <v>1752.000001775212</v>
      </c>
      <c r="BE2148" s="18">
        <v>13.1676249993057</v>
      </c>
      <c r="BF2148" s="20">
        <v>2558477.96639818</v>
      </c>
      <c r="BG2148" s="20">
        <v>151058.24113070901</v>
      </c>
      <c r="BH2148" s="19">
        <f t="shared" si="1019"/>
        <v>189.91290127538247</v>
      </c>
      <c r="BI2148" s="20">
        <v>486.72615370193802</v>
      </c>
      <c r="BJ2148">
        <v>53</v>
      </c>
      <c r="BK2148" s="22">
        <v>608</v>
      </c>
      <c r="BL2148" s="22">
        <v>922.38463999999999</v>
      </c>
      <c r="BM2148" s="22">
        <v>152</v>
      </c>
      <c r="BN2148" s="22">
        <v>38</v>
      </c>
      <c r="BO2148">
        <v>0.71619643418120704</v>
      </c>
    </row>
    <row r="2149" spans="1:67" x14ac:dyDescent="0.2">
      <c r="A2149" s="27">
        <v>2148</v>
      </c>
      <c r="B2149" s="18">
        <v>412.043304721217</v>
      </c>
      <c r="C2149" s="18">
        <v>201.39999999999901</v>
      </c>
      <c r="D2149">
        <v>200</v>
      </c>
      <c r="E2149">
        <v>800</v>
      </c>
      <c r="F2149">
        <v>7</v>
      </c>
      <c r="G2149" s="23">
        <f t="shared" si="1003"/>
        <v>0.87953289009662605</v>
      </c>
      <c r="H2149">
        <v>100</v>
      </c>
      <c r="I2149" s="17">
        <v>109.69032836834</v>
      </c>
      <c r="J2149" s="6">
        <f t="shared" si="1004"/>
        <v>108.20356489351995</v>
      </c>
      <c r="K2149" s="6">
        <f t="shared" si="1020"/>
        <v>96.010636583248171</v>
      </c>
      <c r="L2149" s="6">
        <f t="shared" si="1005"/>
        <v>0.88731491127607032</v>
      </c>
      <c r="M2149" s="6">
        <f t="shared" si="1006"/>
        <v>97.329863983996631</v>
      </c>
      <c r="N2149" s="28">
        <v>99.999999999999901</v>
      </c>
      <c r="O2149" s="17">
        <v>144.395784263352</v>
      </c>
      <c r="P2149" s="6">
        <f t="shared" si="1007"/>
        <v>136.17153247639001</v>
      </c>
      <c r="Q2149" s="6">
        <f t="shared" si="993"/>
        <v>85.107207797743754</v>
      </c>
      <c r="R2149" s="17">
        <v>136.17153247639001</v>
      </c>
      <c r="S2149" s="6">
        <f t="shared" si="1008"/>
        <v>8.224251786961986</v>
      </c>
      <c r="T2149" s="6">
        <f t="shared" si="1009"/>
        <v>93.33145958470574</v>
      </c>
      <c r="U2149" s="17">
        <v>43.680401424000998</v>
      </c>
      <c r="V2149" s="6">
        <f t="shared" si="1010"/>
        <v>38.883617946873898</v>
      </c>
      <c r="W2149" s="6">
        <f t="shared" si="994"/>
        <v>38.883617946873898</v>
      </c>
      <c r="X2149" s="17">
        <v>38.883617946873898</v>
      </c>
      <c r="Y2149" s="6">
        <f t="shared" si="1011"/>
        <v>4.7967834771271001</v>
      </c>
      <c r="Z2149" s="6">
        <f t="shared" si="1012"/>
        <v>43.680401424000998</v>
      </c>
      <c r="AA2149" s="17">
        <v>348.70179624893598</v>
      </c>
      <c r="AB2149" s="6">
        <f t="shared" si="1021"/>
        <v>274.59373872392104</v>
      </c>
      <c r="AC2149" s="6">
        <f t="shared" si="995"/>
        <v>274.59373872392104</v>
      </c>
      <c r="AD2149" s="17">
        <v>318.38274068021002</v>
      </c>
      <c r="AE2149" s="6">
        <f t="shared" si="1013"/>
        <v>30.319055568725958</v>
      </c>
      <c r="AF2149" s="17">
        <v>304.91279429264699</v>
      </c>
      <c r="AG2149" s="6">
        <f t="shared" si="1022"/>
        <v>43.789001956288985</v>
      </c>
      <c r="AH2149" s="6">
        <f t="shared" si="996"/>
        <v>43.789001956288985</v>
      </c>
      <c r="AI2149" s="6">
        <f t="shared" si="1014"/>
        <v>348.70179624893598</v>
      </c>
      <c r="AJ2149" s="17">
        <v>71.071069131277596</v>
      </c>
      <c r="AK2149" s="6">
        <f t="shared" si="1015"/>
        <v>58.017346118221198</v>
      </c>
      <c r="AL2149" s="6">
        <f t="shared" si="997"/>
        <v>58.017346118221198</v>
      </c>
      <c r="AM2149" s="17">
        <v>58.017346118221198</v>
      </c>
      <c r="AN2149" s="6">
        <f t="shared" si="1016"/>
        <v>13.053723013056398</v>
      </c>
      <c r="AO2149" s="6">
        <f t="shared" si="1017"/>
        <v>71.071069131277596</v>
      </c>
      <c r="AP2149" s="17">
        <v>1939.7749432897999</v>
      </c>
      <c r="AQ2149" s="6">
        <f t="shared" si="1018"/>
        <v>1691.2322511747573</v>
      </c>
      <c r="AR2149" s="17">
        <v>662.78051230679102</v>
      </c>
      <c r="AS2149" s="6">
        <f t="shared" si="998"/>
        <v>414.23782019174439</v>
      </c>
      <c r="AT2149" s="17">
        <v>404.94528623909099</v>
      </c>
      <c r="AU2149" s="6">
        <f t="shared" si="999"/>
        <v>404.94528623909099</v>
      </c>
      <c r="AV2149" s="17">
        <v>681.30455994751196</v>
      </c>
      <c r="AW2149" s="6">
        <f t="shared" si="1000"/>
        <v>681.30455994751196</v>
      </c>
      <c r="AX2149" s="17">
        <v>190.74458479641001</v>
      </c>
      <c r="AY2149" s="6">
        <f t="shared" si="1001"/>
        <v>190.74458479641001</v>
      </c>
      <c r="AZ2149" s="20">
        <v>418335315.97704899</v>
      </c>
      <c r="BA2149" s="20">
        <v>884041093.96239996</v>
      </c>
      <c r="BB2149" s="20">
        <v>238565213.50983801</v>
      </c>
      <c r="BC2149" s="20">
        <v>211058376.55071101</v>
      </c>
      <c r="BD2149" s="19">
        <f t="shared" si="1002"/>
        <v>1751.999999999998</v>
      </c>
      <c r="BE2149" s="18">
        <v>17.244352452380099</v>
      </c>
      <c r="BF2149" s="20">
        <v>2241056.4036506498</v>
      </c>
      <c r="BG2149" s="20">
        <v>132316.96463923901</v>
      </c>
      <c r="BH2149" s="19">
        <f t="shared" si="1019"/>
        <v>166.35106088854923</v>
      </c>
      <c r="BI2149" s="20">
        <v>556.25846137364397</v>
      </c>
      <c r="BJ2149">
        <v>53</v>
      </c>
      <c r="BK2149" s="22">
        <v>608</v>
      </c>
      <c r="BL2149" s="22">
        <v>922.38463999999999</v>
      </c>
      <c r="BM2149" s="22">
        <v>152</v>
      </c>
      <c r="BN2149" s="22">
        <v>38</v>
      </c>
      <c r="BO2149">
        <v>0.73703915123305597</v>
      </c>
    </row>
    <row r="2150" spans="1:67" x14ac:dyDescent="0.2">
      <c r="A2150" s="27">
        <v>2149</v>
      </c>
      <c r="B2150" s="18">
        <v>463.54871781137001</v>
      </c>
      <c r="C2150" s="18">
        <v>201.39999999999901</v>
      </c>
      <c r="D2150">
        <v>200</v>
      </c>
      <c r="E2150">
        <v>800</v>
      </c>
      <c r="F2150">
        <v>7</v>
      </c>
      <c r="G2150" s="23">
        <f t="shared" si="1003"/>
        <v>0.88921748840130987</v>
      </c>
      <c r="H2150">
        <v>100</v>
      </c>
      <c r="I2150" s="17">
        <v>113.24145554836799</v>
      </c>
      <c r="J2150" s="6">
        <f t="shared" si="1004"/>
        <v>111.8011505097804</v>
      </c>
      <c r="K2150" s="6">
        <f t="shared" si="1020"/>
        <v>98.112786522316924</v>
      </c>
      <c r="L2150" s="6">
        <f t="shared" si="1005"/>
        <v>0.87756508832826352</v>
      </c>
      <c r="M2150" s="6">
        <f t="shared" si="1006"/>
        <v>99.376747940724684</v>
      </c>
      <c r="N2150" s="28">
        <v>99.999999999999901</v>
      </c>
      <c r="O2150" s="17">
        <v>156.822839278673</v>
      </c>
      <c r="P2150" s="6">
        <f t="shared" si="1007"/>
        <v>147.88891160805099</v>
      </c>
      <c r="Q2150" s="6">
        <f t="shared" si="993"/>
        <v>92.430569755031868</v>
      </c>
      <c r="R2150" s="17">
        <v>147.88891160805099</v>
      </c>
      <c r="S2150" s="6">
        <f t="shared" si="1008"/>
        <v>8.9339276706220119</v>
      </c>
      <c r="T2150" s="6">
        <f t="shared" si="1009"/>
        <v>101.36449742565388</v>
      </c>
      <c r="U2150" s="17">
        <v>43.671740397990803</v>
      </c>
      <c r="V2150" s="6">
        <f t="shared" si="1010"/>
        <v>38.874956920863703</v>
      </c>
      <c r="W2150" s="6">
        <f t="shared" si="994"/>
        <v>38.874956920863703</v>
      </c>
      <c r="X2150" s="17">
        <v>38.874956920863703</v>
      </c>
      <c r="Y2150" s="6">
        <f t="shared" si="1011"/>
        <v>4.7967834771271001</v>
      </c>
      <c r="Z2150" s="6">
        <f t="shared" si="1012"/>
        <v>43.671740397990803</v>
      </c>
      <c r="AA2150" s="17">
        <v>374.11130069212101</v>
      </c>
      <c r="AB2150" s="6">
        <f t="shared" si="1021"/>
        <v>298.96123962672095</v>
      </c>
      <c r="AC2150" s="6">
        <f t="shared" si="995"/>
        <v>298.96123962672095</v>
      </c>
      <c r="AD2150" s="17">
        <v>342.31016772963898</v>
      </c>
      <c r="AE2150" s="6">
        <f t="shared" si="1013"/>
        <v>31.801132962482029</v>
      </c>
      <c r="AF2150" s="17">
        <v>330.76237258920298</v>
      </c>
      <c r="AG2150" s="6">
        <f t="shared" si="1022"/>
        <v>43.348928102918023</v>
      </c>
      <c r="AH2150" s="6">
        <f t="shared" si="996"/>
        <v>43.348928102918023</v>
      </c>
      <c r="AI2150" s="6">
        <f t="shared" si="1014"/>
        <v>374.11130069212101</v>
      </c>
      <c r="AJ2150" s="17">
        <v>69.753843652099306</v>
      </c>
      <c r="AK2150" s="6">
        <f t="shared" si="1015"/>
        <v>56.887937087208201</v>
      </c>
      <c r="AL2150" s="6">
        <f t="shared" si="997"/>
        <v>56.887937087208201</v>
      </c>
      <c r="AM2150" s="17">
        <v>56.887937087208201</v>
      </c>
      <c r="AN2150" s="6">
        <f t="shared" si="1016"/>
        <v>12.865906564891105</v>
      </c>
      <c r="AO2150" s="6">
        <f t="shared" si="1017"/>
        <v>69.753843652099306</v>
      </c>
      <c r="AP2150" s="17">
        <v>2022.1719837639901</v>
      </c>
      <c r="AQ2150" s="6">
        <f t="shared" si="1018"/>
        <v>1742.623736223341</v>
      </c>
      <c r="AR2150" s="17">
        <v>745.46199344174397</v>
      </c>
      <c r="AS2150" s="6">
        <f t="shared" si="998"/>
        <v>465.91374590109001</v>
      </c>
      <c r="AT2150" s="17">
        <v>404.85508779969598</v>
      </c>
      <c r="AU2150" s="6">
        <f t="shared" si="999"/>
        <v>404.85508779969598</v>
      </c>
      <c r="AV2150" s="17">
        <v>681.15280461130305</v>
      </c>
      <c r="AW2150" s="6">
        <f t="shared" si="1000"/>
        <v>681.15280461130305</v>
      </c>
      <c r="AX2150" s="17">
        <v>190.702097911252</v>
      </c>
      <c r="AY2150" s="6">
        <f t="shared" si="1001"/>
        <v>190.702097911252</v>
      </c>
      <c r="AZ2150" s="20">
        <v>432432938.03473997</v>
      </c>
      <c r="BA2150" s="20">
        <v>884041093.96239996</v>
      </c>
      <c r="BB2150" s="20">
        <v>241435007.681954</v>
      </c>
      <c r="BC2150" s="20">
        <v>194090960.320905</v>
      </c>
      <c r="BD2150" s="19">
        <f t="shared" si="1002"/>
        <v>1751.9999999999989</v>
      </c>
      <c r="BE2150" s="18">
        <v>21.346855223207601</v>
      </c>
      <c r="BF2150" s="20">
        <v>2048543.3983247399</v>
      </c>
      <c r="BG2150" s="20">
        <v>120950.567757479</v>
      </c>
      <c r="BH2150" s="19">
        <f t="shared" si="1019"/>
        <v>152.06104006683248</v>
      </c>
      <c r="BI2150" s="20">
        <v>625.79076904534895</v>
      </c>
      <c r="BJ2150">
        <v>53</v>
      </c>
      <c r="BK2150" s="22">
        <v>608</v>
      </c>
      <c r="BL2150" s="22">
        <v>922.38463999999999</v>
      </c>
      <c r="BM2150" s="22">
        <v>152</v>
      </c>
      <c r="BN2150" s="22">
        <v>38</v>
      </c>
      <c r="BO2150">
        <v>0.74588527670476701</v>
      </c>
    </row>
    <row r="2151" spans="1:67" x14ac:dyDescent="0.2">
      <c r="A2151" s="27">
        <v>2150</v>
      </c>
      <c r="B2151" s="18">
        <v>515.05413090152194</v>
      </c>
      <c r="C2151" s="18">
        <v>201.39999999999901</v>
      </c>
      <c r="D2151">
        <v>200</v>
      </c>
      <c r="E2151">
        <v>800</v>
      </c>
      <c r="F2151">
        <v>7</v>
      </c>
      <c r="G2151" s="23">
        <f t="shared" si="1003"/>
        <v>0.89683080318097019</v>
      </c>
      <c r="H2151">
        <v>100</v>
      </c>
      <c r="I2151" s="17">
        <v>116.94500475483601</v>
      </c>
      <c r="J2151" s="6">
        <f t="shared" si="1004"/>
        <v>115.50604798164461</v>
      </c>
      <c r="K2151" s="6">
        <f t="shared" si="1020"/>
        <v>100.31570257496979</v>
      </c>
      <c r="L2151" s="6">
        <f t="shared" si="1005"/>
        <v>0.86848874433753664</v>
      </c>
      <c r="M2151" s="6">
        <f t="shared" si="1006"/>
        <v>101.56542033607478</v>
      </c>
      <c r="N2151" s="28">
        <v>100</v>
      </c>
      <c r="O2151" s="17">
        <v>169.563549687635</v>
      </c>
      <c r="P2151" s="6">
        <f t="shared" si="1007"/>
        <v>159.90193954283501</v>
      </c>
      <c r="Q2151" s="6">
        <f t="shared" si="993"/>
        <v>99.938712214271874</v>
      </c>
      <c r="R2151" s="17">
        <v>159.90193954283501</v>
      </c>
      <c r="S2151" s="6">
        <f t="shared" si="1008"/>
        <v>9.6616101447999938</v>
      </c>
      <c r="T2151" s="6">
        <f t="shared" si="1009"/>
        <v>109.60032235907187</v>
      </c>
      <c r="U2151" s="17">
        <v>43.663778290686899</v>
      </c>
      <c r="V2151" s="6">
        <f t="shared" si="1010"/>
        <v>38.866994813559799</v>
      </c>
      <c r="W2151" s="6">
        <f t="shared" si="994"/>
        <v>38.866994813559799</v>
      </c>
      <c r="X2151" s="17">
        <v>38.866994813559799</v>
      </c>
      <c r="Y2151" s="6">
        <f t="shared" si="1011"/>
        <v>4.7967834771271001</v>
      </c>
      <c r="Z2151" s="6">
        <f t="shared" si="1012"/>
        <v>43.663778290686899</v>
      </c>
      <c r="AA2151" s="17">
        <v>396.96740445154097</v>
      </c>
      <c r="AB2151" s="6">
        <f t="shared" si="1021"/>
        <v>320.88524650937006</v>
      </c>
      <c r="AC2151" s="6">
        <f t="shared" si="995"/>
        <v>320.88524650937006</v>
      </c>
      <c r="AD2151" s="17">
        <v>363.82190789351102</v>
      </c>
      <c r="AE2151" s="6">
        <f t="shared" si="1013"/>
        <v>33.145496558029947</v>
      </c>
      <c r="AF2151" s="17">
        <v>354.03074306740001</v>
      </c>
      <c r="AG2151" s="6">
        <f t="shared" si="1022"/>
        <v>42.936661384140962</v>
      </c>
      <c r="AH2151" s="6">
        <f t="shared" si="996"/>
        <v>42.936661384140962</v>
      </c>
      <c r="AI2151" s="6">
        <f t="shared" si="1014"/>
        <v>396.96740445154097</v>
      </c>
      <c r="AJ2151" s="17">
        <v>68.847235428623605</v>
      </c>
      <c r="AK2151" s="6">
        <f t="shared" si="1015"/>
        <v>56.101030171081497</v>
      </c>
      <c r="AL2151" s="6">
        <f t="shared" si="997"/>
        <v>56.101030171081497</v>
      </c>
      <c r="AM2151" s="17">
        <v>56.101030171081497</v>
      </c>
      <c r="AN2151" s="6">
        <f t="shared" si="1016"/>
        <v>12.746205257542108</v>
      </c>
      <c r="AO2151" s="6">
        <f t="shared" si="1017"/>
        <v>68.847235428623605</v>
      </c>
      <c r="AP2151" s="17">
        <v>2104.5699619751099</v>
      </c>
      <c r="AQ2151" s="6">
        <f t="shared" si="1018"/>
        <v>1794.0244149216528</v>
      </c>
      <c r="AR2151" s="17">
        <v>828.12145880922196</v>
      </c>
      <c r="AS2151" s="6">
        <f t="shared" si="998"/>
        <v>517.57591175576374</v>
      </c>
      <c r="AT2151" s="17">
        <v>404.77216810262303</v>
      </c>
      <c r="AU2151" s="6">
        <f t="shared" si="999"/>
        <v>404.77216810262303</v>
      </c>
      <c r="AV2151" s="17">
        <v>681.01329547353805</v>
      </c>
      <c r="AW2151" s="6">
        <f t="shared" si="1000"/>
        <v>681.01329547353805</v>
      </c>
      <c r="AX2151" s="17">
        <v>190.66303958972799</v>
      </c>
      <c r="AY2151" s="6">
        <f t="shared" si="1001"/>
        <v>190.66303958972799</v>
      </c>
      <c r="AZ2151" s="20">
        <v>443830099.51529199</v>
      </c>
      <c r="BA2151" s="20">
        <v>884041093.96239996</v>
      </c>
      <c r="BB2151" s="20">
        <v>243376373.69536701</v>
      </c>
      <c r="BC2151" s="20">
        <v>180752432.82694</v>
      </c>
      <c r="BD2151" s="19">
        <f t="shared" si="1002"/>
        <v>1751.9999999999991</v>
      </c>
      <c r="BE2151" s="18">
        <v>25.2002030982352</v>
      </c>
      <c r="BF2151" s="20">
        <v>1885451.7567561299</v>
      </c>
      <c r="BG2151" s="20">
        <v>111321.273762364</v>
      </c>
      <c r="BH2151" s="19">
        <f t="shared" si="1019"/>
        <v>139.95493352136771</v>
      </c>
      <c r="BI2151" s="20">
        <v>695.32307671705496</v>
      </c>
      <c r="BJ2151">
        <v>53</v>
      </c>
      <c r="BK2151" s="22">
        <v>608</v>
      </c>
      <c r="BL2151" s="22">
        <v>922.38463999999999</v>
      </c>
      <c r="BM2151" s="22">
        <v>152</v>
      </c>
      <c r="BN2151" s="22">
        <v>38</v>
      </c>
      <c r="BO2151">
        <v>0.75187045538241604</v>
      </c>
    </row>
    <row r="2152" spans="1:67" x14ac:dyDescent="0.2">
      <c r="A2152" s="27">
        <v>2151</v>
      </c>
      <c r="B2152" s="18">
        <v>566.55954399167399</v>
      </c>
      <c r="C2152" s="18">
        <v>201.39999999999901</v>
      </c>
      <c r="D2152">
        <v>200</v>
      </c>
      <c r="E2152">
        <v>800</v>
      </c>
      <c r="F2152">
        <v>7</v>
      </c>
      <c r="G2152" s="23">
        <f t="shared" si="1003"/>
        <v>0.90292040014150099</v>
      </c>
      <c r="H2152">
        <v>100</v>
      </c>
      <c r="I2152" s="17">
        <v>120.76368794177699</v>
      </c>
      <c r="J2152" s="6">
        <f t="shared" si="1004"/>
        <v>119.31402073854248</v>
      </c>
      <c r="K2152" s="6">
        <f t="shared" si="1020"/>
        <v>102.62177573570688</v>
      </c>
      <c r="L2152" s="6">
        <f t="shared" si="1005"/>
        <v>0.86009821059157854</v>
      </c>
      <c r="M2152" s="6">
        <f t="shared" si="1006"/>
        <v>103.86863190316218</v>
      </c>
      <c r="N2152" s="28">
        <v>100</v>
      </c>
      <c r="O2152" s="17">
        <v>182.378506089067</v>
      </c>
      <c r="P2152" s="6">
        <f t="shared" si="1007"/>
        <v>171.98485673862501</v>
      </c>
      <c r="Q2152" s="6">
        <f t="shared" si="993"/>
        <v>107.49053546164063</v>
      </c>
      <c r="R2152" s="17">
        <v>171.98485673862501</v>
      </c>
      <c r="S2152" s="6">
        <f t="shared" si="1008"/>
        <v>10.39364935044199</v>
      </c>
      <c r="T2152" s="6">
        <f t="shared" si="1009"/>
        <v>117.88418481208262</v>
      </c>
      <c r="U2152" s="17">
        <v>43.656433782270398</v>
      </c>
      <c r="V2152" s="6">
        <f t="shared" si="1010"/>
        <v>38.859650305143298</v>
      </c>
      <c r="W2152" s="6">
        <f t="shared" si="994"/>
        <v>38.859650305143298</v>
      </c>
      <c r="X2152" s="17">
        <v>38.859650305143298</v>
      </c>
      <c r="Y2152" s="6">
        <f t="shared" si="1011"/>
        <v>4.7967834771271001</v>
      </c>
      <c r="Z2152" s="6">
        <f t="shared" si="1012"/>
        <v>43.656433782270398</v>
      </c>
      <c r="AA2152" s="17">
        <v>417.727740165716</v>
      </c>
      <c r="AB2152" s="6">
        <f t="shared" si="1021"/>
        <v>340.75073443554402</v>
      </c>
      <c r="AC2152" s="6">
        <f t="shared" si="995"/>
        <v>340.75073443554402</v>
      </c>
      <c r="AD2152" s="17">
        <v>383.35633765144502</v>
      </c>
      <c r="AE2152" s="6">
        <f t="shared" si="1013"/>
        <v>34.371402514270983</v>
      </c>
      <c r="AF2152" s="17">
        <v>375.122136949815</v>
      </c>
      <c r="AG2152" s="6">
        <f t="shared" si="1022"/>
        <v>42.605603215900999</v>
      </c>
      <c r="AH2152" s="6">
        <f t="shared" si="996"/>
        <v>42.605603215900999</v>
      </c>
      <c r="AI2152" s="6">
        <f t="shared" si="1014"/>
        <v>417.727740165716</v>
      </c>
      <c r="AJ2152" s="17">
        <v>68.307994312575005</v>
      </c>
      <c r="AK2152" s="6">
        <f t="shared" si="1015"/>
        <v>55.625140179751497</v>
      </c>
      <c r="AL2152" s="6">
        <f t="shared" si="997"/>
        <v>55.625140179751497</v>
      </c>
      <c r="AM2152" s="17">
        <v>55.625140179751497</v>
      </c>
      <c r="AN2152" s="6">
        <f t="shared" si="1016"/>
        <v>12.682854132823508</v>
      </c>
      <c r="AO2152" s="6">
        <f t="shared" si="1017"/>
        <v>68.307994312575005</v>
      </c>
      <c r="AP2152" s="17">
        <v>2186.96876881662</v>
      </c>
      <c r="AQ2152" s="6">
        <f t="shared" si="1018"/>
        <v>1845.4332175802947</v>
      </c>
      <c r="AR2152" s="17">
        <v>910.76146996353202</v>
      </c>
      <c r="AS2152" s="6">
        <f t="shared" si="998"/>
        <v>569.2259187272075</v>
      </c>
      <c r="AT2152" s="17">
        <v>404.69568025966998</v>
      </c>
      <c r="AU2152" s="6">
        <f t="shared" si="999"/>
        <v>404.69568025966998</v>
      </c>
      <c r="AV2152" s="17">
        <v>680.88460767803599</v>
      </c>
      <c r="AW2152" s="6">
        <f t="shared" si="1000"/>
        <v>680.88460767803599</v>
      </c>
      <c r="AX2152" s="17">
        <v>190.62701091538099</v>
      </c>
      <c r="AY2152" s="6">
        <f t="shared" si="1001"/>
        <v>190.62701091538099</v>
      </c>
      <c r="AZ2152" s="20">
        <v>453447882.31614298</v>
      </c>
      <c r="BA2152" s="20">
        <v>884041093.96239996</v>
      </c>
      <c r="BB2152" s="20">
        <v>244427573.39694101</v>
      </c>
      <c r="BC2152" s="20">
        <v>170083459.879704</v>
      </c>
      <c r="BD2152" s="19">
        <f t="shared" si="1002"/>
        <v>1752.0000095551879</v>
      </c>
      <c r="BE2152" s="18">
        <v>28.792458105119401</v>
      </c>
      <c r="BF2152" s="20">
        <v>1764122.75879406</v>
      </c>
      <c r="BG2152" s="20">
        <v>104157.739320789</v>
      </c>
      <c r="BH2152" s="19">
        <f t="shared" si="1019"/>
        <v>130.94881966578885</v>
      </c>
      <c r="BI2152" s="20">
        <v>764.85538438875994</v>
      </c>
      <c r="BJ2152">
        <v>53</v>
      </c>
      <c r="BK2152" s="22">
        <v>608</v>
      </c>
      <c r="BL2152" s="22">
        <v>922.38463999999999</v>
      </c>
      <c r="BM2152" s="22">
        <v>152</v>
      </c>
      <c r="BN2152" s="22">
        <v>38</v>
      </c>
      <c r="BO2152">
        <v>0.75511277721160996</v>
      </c>
    </row>
    <row r="2153" spans="1:67" x14ac:dyDescent="0.2">
      <c r="A2153" s="27">
        <v>2152</v>
      </c>
      <c r="B2153" s="18">
        <v>618.06495708182604</v>
      </c>
      <c r="C2153" s="18">
        <v>201.39999999999901</v>
      </c>
      <c r="D2153">
        <v>200</v>
      </c>
      <c r="E2153">
        <v>800</v>
      </c>
      <c r="F2153">
        <v>7</v>
      </c>
      <c r="G2153" s="23">
        <f t="shared" si="1003"/>
        <v>0.90845082355909834</v>
      </c>
      <c r="H2153">
        <v>100</v>
      </c>
      <c r="I2153" s="17">
        <v>124.65347409028701</v>
      </c>
      <c r="J2153" s="6">
        <f t="shared" si="1004"/>
        <v>123.0759784986143</v>
      </c>
      <c r="K2153" s="6">
        <f t="shared" si="1020"/>
        <v>104.88448737169527</v>
      </c>
      <c r="L2153" s="6">
        <f t="shared" si="1005"/>
        <v>0.85219300021958511</v>
      </c>
      <c r="M2153" s="6">
        <f t="shared" si="1006"/>
        <v>106.228818072796</v>
      </c>
      <c r="N2153" s="28">
        <v>99.999998110516799</v>
      </c>
      <c r="O2153" s="17">
        <v>195.24013927350799</v>
      </c>
      <c r="P2153" s="6">
        <f t="shared" si="1007"/>
        <v>184.11167730156501</v>
      </c>
      <c r="Q2153" s="6">
        <f t="shared" si="993"/>
        <v>115.06979831347813</v>
      </c>
      <c r="R2153" s="17">
        <v>184.11167730156501</v>
      </c>
      <c r="S2153" s="6">
        <f t="shared" si="1008"/>
        <v>11.128461971942983</v>
      </c>
      <c r="T2153" s="6">
        <f t="shared" si="1009"/>
        <v>126.19826028542111</v>
      </c>
      <c r="U2153" s="17">
        <v>43.649637697426499</v>
      </c>
      <c r="V2153" s="6">
        <f t="shared" si="1010"/>
        <v>38.852854220299399</v>
      </c>
      <c r="W2153" s="6">
        <f t="shared" si="994"/>
        <v>38.852854220299399</v>
      </c>
      <c r="X2153" s="17">
        <v>38.852854220299399</v>
      </c>
      <c r="Y2153" s="6">
        <f t="shared" si="1011"/>
        <v>4.7967834771271001</v>
      </c>
      <c r="Z2153" s="6">
        <f t="shared" si="1012"/>
        <v>43.649637697426499</v>
      </c>
      <c r="AA2153" s="17">
        <v>437.80006921954401</v>
      </c>
      <c r="AB2153" s="6">
        <f t="shared" si="1021"/>
        <v>359.87620352482901</v>
      </c>
      <c r="AC2153" s="6">
        <f t="shared" si="995"/>
        <v>359.87620352482901</v>
      </c>
      <c r="AD2153" s="17">
        <v>402.23137323596802</v>
      </c>
      <c r="AE2153" s="6">
        <f t="shared" si="1013"/>
        <v>35.568695983575992</v>
      </c>
      <c r="AF2153" s="17">
        <v>395.444899508405</v>
      </c>
      <c r="AG2153" s="6">
        <f t="shared" si="1022"/>
        <v>42.355169711139013</v>
      </c>
      <c r="AH2153" s="6">
        <f t="shared" si="996"/>
        <v>42.355169711139013</v>
      </c>
      <c r="AI2153" s="6">
        <f t="shared" si="1014"/>
        <v>437.80006921954401</v>
      </c>
      <c r="AJ2153" s="17">
        <v>67.873022857278499</v>
      </c>
      <c r="AK2153" s="6">
        <f t="shared" si="1015"/>
        <v>55.244801590737801</v>
      </c>
      <c r="AL2153" s="6">
        <f t="shared" si="997"/>
        <v>55.244801590737801</v>
      </c>
      <c r="AM2153" s="17">
        <v>55.244801590737801</v>
      </c>
      <c r="AN2153" s="6">
        <f t="shared" si="1016"/>
        <v>12.628221266540699</v>
      </c>
      <c r="AO2153" s="6">
        <f t="shared" si="1017"/>
        <v>67.873022857278499</v>
      </c>
      <c r="AP2153" s="17">
        <v>2269.3683114762198</v>
      </c>
      <c r="AQ2153" s="6">
        <f t="shared" si="1018"/>
        <v>1896.8492342599429</v>
      </c>
      <c r="AR2153" s="17">
        <v>993.38420591009105</v>
      </c>
      <c r="AS2153" s="6">
        <f t="shared" si="998"/>
        <v>620.86512869380692</v>
      </c>
      <c r="AT2153" s="17">
        <v>404.62490385902299</v>
      </c>
      <c r="AU2153" s="6">
        <f t="shared" si="999"/>
        <v>404.62490385902299</v>
      </c>
      <c r="AV2153" s="17">
        <v>680.76552916018204</v>
      </c>
      <c r="AW2153" s="6">
        <f t="shared" si="1000"/>
        <v>680.76552916018204</v>
      </c>
      <c r="AX2153" s="17">
        <v>190.593672546931</v>
      </c>
      <c r="AY2153" s="6">
        <f t="shared" si="1001"/>
        <v>190.593672546931</v>
      </c>
      <c r="AZ2153" s="20">
        <v>461625499.17934602</v>
      </c>
      <c r="BA2153" s="20">
        <v>884041093.96239996</v>
      </c>
      <c r="BB2153" s="20">
        <v>245939219.66066799</v>
      </c>
      <c r="BC2153" s="20">
        <v>160394154.09383899</v>
      </c>
      <c r="BD2153" s="19">
        <f t="shared" si="1002"/>
        <v>1751.9999668962528</v>
      </c>
      <c r="BE2153" s="18">
        <v>32.083850953306602</v>
      </c>
      <c r="BF2153" s="20">
        <v>1651382.94361776</v>
      </c>
      <c r="BG2153" s="20">
        <v>97501.329373312998</v>
      </c>
      <c r="BH2153" s="19">
        <f t="shared" si="1019"/>
        <v>122.58027479681418</v>
      </c>
      <c r="BI2153" s="20">
        <v>834.38769206046595</v>
      </c>
      <c r="BJ2153">
        <v>53</v>
      </c>
      <c r="BK2153" s="22">
        <v>608</v>
      </c>
      <c r="BL2153" s="22">
        <v>922.38463999999999</v>
      </c>
      <c r="BM2153" s="22">
        <v>152</v>
      </c>
      <c r="BN2153" s="22">
        <v>38</v>
      </c>
      <c r="BO2153">
        <v>0.75977382969767504</v>
      </c>
    </row>
    <row r="2154" spans="1:67" x14ac:dyDescent="0.2">
      <c r="A2154" s="27">
        <v>2153</v>
      </c>
      <c r="B2154" s="18">
        <v>669.57037017197899</v>
      </c>
      <c r="C2154" s="18">
        <v>201.39999999999901</v>
      </c>
      <c r="D2154">
        <v>200</v>
      </c>
      <c r="E2154">
        <v>800</v>
      </c>
      <c r="F2154">
        <v>7</v>
      </c>
      <c r="G2154" s="23">
        <f t="shared" si="1003"/>
        <v>0.91274890466524594</v>
      </c>
      <c r="H2154">
        <v>100</v>
      </c>
      <c r="I2154" s="17">
        <v>128.57574055511799</v>
      </c>
      <c r="J2154" s="6">
        <f t="shared" si="1004"/>
        <v>127.06077086844562</v>
      </c>
      <c r="K2154" s="6">
        <f t="shared" si="1020"/>
        <v>107.38104163624367</v>
      </c>
      <c r="L2154" s="6">
        <f t="shared" si="1005"/>
        <v>0.84511561595531581</v>
      </c>
      <c r="M2154" s="6">
        <f t="shared" si="1006"/>
        <v>108.66136617614941</v>
      </c>
      <c r="N2154" s="28">
        <v>99.999999999999901</v>
      </c>
      <c r="O2154" s="17">
        <v>208.212450514897</v>
      </c>
      <c r="P2154" s="6">
        <f t="shared" si="1007"/>
        <v>196.342764866311</v>
      </c>
      <c r="Q2154" s="6">
        <f t="shared" si="993"/>
        <v>122.71422804144437</v>
      </c>
      <c r="R2154" s="17">
        <v>196.342764866311</v>
      </c>
      <c r="S2154" s="6">
        <f t="shared" si="1008"/>
        <v>11.869685648586</v>
      </c>
      <c r="T2154" s="6">
        <f t="shared" si="1009"/>
        <v>134.58391369003039</v>
      </c>
      <c r="U2154" s="17">
        <v>43.643330819828797</v>
      </c>
      <c r="V2154" s="6">
        <f t="shared" si="1010"/>
        <v>38.846547342701697</v>
      </c>
      <c r="W2154" s="6">
        <f t="shared" si="994"/>
        <v>38.846547342701697</v>
      </c>
      <c r="X2154" s="17">
        <v>38.846547342701697</v>
      </c>
      <c r="Y2154" s="6">
        <f t="shared" si="1011"/>
        <v>4.7967834771271001</v>
      </c>
      <c r="Z2154" s="6">
        <f t="shared" si="1012"/>
        <v>43.643330819828797</v>
      </c>
      <c r="AA2154" s="17">
        <v>457.13000206317503</v>
      </c>
      <c r="AB2154" s="6">
        <f t="shared" si="1021"/>
        <v>378.43480775383995</v>
      </c>
      <c r="AC2154" s="6">
        <f t="shared" si="995"/>
        <v>378.43480775383995</v>
      </c>
      <c r="AD2154" s="17">
        <v>420.41756699446699</v>
      </c>
      <c r="AE2154" s="6">
        <f t="shared" si="1013"/>
        <v>36.712435068708032</v>
      </c>
      <c r="AF2154" s="17">
        <v>415.14724282254798</v>
      </c>
      <c r="AG2154" s="6">
        <f t="shared" si="1022"/>
        <v>41.982759240627047</v>
      </c>
      <c r="AH2154" s="6">
        <f t="shared" si="996"/>
        <v>41.982759240627047</v>
      </c>
      <c r="AI2154" s="6">
        <f t="shared" si="1014"/>
        <v>457.13000206317503</v>
      </c>
      <c r="AJ2154" s="17">
        <v>67.448675629721805</v>
      </c>
      <c r="AK2154" s="6">
        <f t="shared" si="1015"/>
        <v>54.879761210584498</v>
      </c>
      <c r="AL2154" s="6">
        <f t="shared" si="997"/>
        <v>54.879761210584498</v>
      </c>
      <c r="AM2154" s="17">
        <v>54.879761210584498</v>
      </c>
      <c r="AN2154" s="6">
        <f t="shared" si="1016"/>
        <v>12.568914419137307</v>
      </c>
      <c r="AO2154" s="6">
        <f t="shared" si="1017"/>
        <v>67.448675629721805</v>
      </c>
      <c r="AP2154" s="17">
        <v>2351.7685105035798</v>
      </c>
      <c r="AQ2154" s="6">
        <f t="shared" si="1018"/>
        <v>1948.2716860228434</v>
      </c>
      <c r="AR2154" s="17">
        <v>1075.9915319486199</v>
      </c>
      <c r="AS2154" s="6">
        <f t="shared" si="998"/>
        <v>672.49470746788745</v>
      </c>
      <c r="AT2154" s="17">
        <v>404.55922220466698</v>
      </c>
      <c r="AU2154" s="6">
        <f t="shared" si="999"/>
        <v>404.55922220466698</v>
      </c>
      <c r="AV2154" s="17">
        <v>680.65502235311897</v>
      </c>
      <c r="AW2154" s="6">
        <f t="shared" si="1000"/>
        <v>680.65502235311897</v>
      </c>
      <c r="AX2154" s="17">
        <v>190.56273399717</v>
      </c>
      <c r="AY2154" s="6">
        <f t="shared" si="1001"/>
        <v>190.56273399717</v>
      </c>
      <c r="AZ2154" s="20">
        <v>468281553.615951</v>
      </c>
      <c r="BA2154" s="20">
        <v>884041093.96239996</v>
      </c>
      <c r="BB2154" s="20">
        <v>246813433.39515901</v>
      </c>
      <c r="BC2154" s="20">
        <v>152863919.02648899</v>
      </c>
      <c r="BD2154" s="19">
        <f t="shared" si="1002"/>
        <v>1751.9999999999991</v>
      </c>
      <c r="BE2154" s="18">
        <v>35.145279148480697</v>
      </c>
      <c r="BF2154" s="20">
        <v>1560679.1507240499</v>
      </c>
      <c r="BG2154" s="20">
        <v>92145.975292348594</v>
      </c>
      <c r="BH2154" s="19">
        <f t="shared" si="1019"/>
        <v>115.84743338305454</v>
      </c>
      <c r="BI2154" s="20">
        <v>903.91999973217105</v>
      </c>
      <c r="BJ2154">
        <v>53</v>
      </c>
      <c r="BK2154" s="22">
        <v>608</v>
      </c>
      <c r="BL2154" s="22">
        <v>922.38463999999999</v>
      </c>
      <c r="BM2154" s="22">
        <v>152</v>
      </c>
      <c r="BN2154" s="22">
        <v>38</v>
      </c>
      <c r="BO2154">
        <v>0.76247086063980896</v>
      </c>
    </row>
    <row r="2155" spans="1:67" x14ac:dyDescent="0.2">
      <c r="A2155" s="27">
        <v>2154</v>
      </c>
      <c r="B2155" s="18">
        <v>721.07578326213104</v>
      </c>
      <c r="C2155" s="18">
        <v>201.39999999999901</v>
      </c>
      <c r="D2155">
        <v>200</v>
      </c>
      <c r="E2155">
        <v>800</v>
      </c>
      <c r="F2155">
        <v>7</v>
      </c>
      <c r="G2155" s="23">
        <f t="shared" si="1003"/>
        <v>0.91629546164039566</v>
      </c>
      <c r="H2155">
        <v>100</v>
      </c>
      <c r="I2155" s="17">
        <v>132.57863878884501</v>
      </c>
      <c r="J2155" s="6">
        <f t="shared" si="1004"/>
        <v>131.05405528093286</v>
      </c>
      <c r="K2155" s="6">
        <f t="shared" si="1020"/>
        <v>109.87686526585796</v>
      </c>
      <c r="L2155" s="6">
        <f t="shared" si="1005"/>
        <v>0.83840873928182835</v>
      </c>
      <c r="M2155" s="6">
        <f t="shared" si="1006"/>
        <v>111.15508940265646</v>
      </c>
      <c r="N2155" s="28">
        <v>99.999998951444695</v>
      </c>
      <c r="O2155" s="17">
        <v>221.42587660273099</v>
      </c>
      <c r="P2155" s="6">
        <f t="shared" si="1007"/>
        <v>208.801127125628</v>
      </c>
      <c r="Q2155" s="6">
        <f t="shared" si="993"/>
        <v>130.5007044535175</v>
      </c>
      <c r="R2155" s="17">
        <v>208.801127125628</v>
      </c>
      <c r="S2155" s="6">
        <f t="shared" si="1008"/>
        <v>12.624749477102995</v>
      </c>
      <c r="T2155" s="6">
        <f t="shared" si="1009"/>
        <v>143.12545393062049</v>
      </c>
      <c r="U2155" s="17">
        <v>43.637462162191497</v>
      </c>
      <c r="V2155" s="6">
        <f t="shared" si="1010"/>
        <v>38.840678685064397</v>
      </c>
      <c r="W2155" s="6">
        <f t="shared" si="994"/>
        <v>38.840678685064397</v>
      </c>
      <c r="X2155" s="17">
        <v>38.840678685064397</v>
      </c>
      <c r="Y2155" s="6">
        <f t="shared" si="1011"/>
        <v>4.7967834771271001</v>
      </c>
      <c r="Z2155" s="6">
        <f t="shared" si="1012"/>
        <v>43.637462162191497</v>
      </c>
      <c r="AA2155" s="17">
        <v>473.83185137264002</v>
      </c>
      <c r="AB2155" s="6">
        <f t="shared" si="1021"/>
        <v>394.31285369956697</v>
      </c>
      <c r="AC2155" s="6">
        <f t="shared" si="995"/>
        <v>394.31285369956697</v>
      </c>
      <c r="AD2155" s="17">
        <v>436.11979131823898</v>
      </c>
      <c r="AE2155" s="6">
        <f t="shared" si="1013"/>
        <v>37.712060054401036</v>
      </c>
      <c r="AF2155" s="17">
        <v>432.02491375396801</v>
      </c>
      <c r="AG2155" s="6">
        <f t="shared" si="1022"/>
        <v>41.806937618672009</v>
      </c>
      <c r="AH2155" s="6">
        <f t="shared" si="996"/>
        <v>41.806937618672009</v>
      </c>
      <c r="AI2155" s="6">
        <f t="shared" si="1014"/>
        <v>473.83185137264002</v>
      </c>
      <c r="AJ2155" s="17">
        <v>67.161009784708895</v>
      </c>
      <c r="AK2155" s="6">
        <f t="shared" si="1015"/>
        <v>54.627129690469999</v>
      </c>
      <c r="AL2155" s="6">
        <f t="shared" si="997"/>
        <v>54.627129690469999</v>
      </c>
      <c r="AM2155" s="17">
        <v>54.627129690469999</v>
      </c>
      <c r="AN2155" s="6">
        <f t="shared" si="1016"/>
        <v>12.533880094238896</v>
      </c>
      <c r="AO2155" s="6">
        <f t="shared" si="1017"/>
        <v>67.161009784708895</v>
      </c>
      <c r="AP2155" s="17">
        <v>2434.1692974892198</v>
      </c>
      <c r="AQ2155" s="6">
        <f t="shared" si="1018"/>
        <v>1999.6999021769238</v>
      </c>
      <c r="AR2155" s="17">
        <v>1158.58505416611</v>
      </c>
      <c r="AS2155" s="6">
        <f t="shared" si="998"/>
        <v>724.11565885381879</v>
      </c>
      <c r="AT2155" s="17">
        <v>404.49810430020602</v>
      </c>
      <c r="AU2155" s="6">
        <f t="shared" si="999"/>
        <v>404.49810430020602</v>
      </c>
      <c r="AV2155" s="17">
        <v>680.55219387623902</v>
      </c>
      <c r="AW2155" s="6">
        <f t="shared" si="1000"/>
        <v>680.55219387623902</v>
      </c>
      <c r="AX2155" s="17">
        <v>190.53394514665999</v>
      </c>
      <c r="AY2155" s="6">
        <f t="shared" si="1001"/>
        <v>190.53394514665999</v>
      </c>
      <c r="AZ2155" s="20">
        <v>473847207.30779397</v>
      </c>
      <c r="BA2155" s="20">
        <v>884041093.96239996</v>
      </c>
      <c r="BB2155" s="20">
        <v>247461334.88034701</v>
      </c>
      <c r="BC2155" s="20">
        <v>146650350.051036</v>
      </c>
      <c r="BD2155" s="19">
        <f t="shared" si="1002"/>
        <v>1751.9999862015773</v>
      </c>
      <c r="BE2155" s="18">
        <v>37.983390167114699</v>
      </c>
      <c r="BF2155" s="20">
        <v>1495268.9273780901</v>
      </c>
      <c r="BG2155" s="20">
        <v>88284.009928418702</v>
      </c>
      <c r="BH2155" s="19">
        <f t="shared" si="1019"/>
        <v>110.99210797946083</v>
      </c>
      <c r="BI2155" s="20">
        <v>973.45230740387694</v>
      </c>
      <c r="BJ2155">
        <v>53</v>
      </c>
      <c r="BK2155" s="22">
        <v>608</v>
      </c>
      <c r="BL2155" s="22">
        <v>922.38463999999999</v>
      </c>
      <c r="BM2155" s="22">
        <v>152</v>
      </c>
      <c r="BN2155" s="22">
        <v>38</v>
      </c>
      <c r="BO2155">
        <v>0.76447058116987598</v>
      </c>
    </row>
    <row r="2156" spans="1:67" x14ac:dyDescent="0.2">
      <c r="A2156" s="27">
        <v>2155</v>
      </c>
      <c r="B2156" s="18">
        <v>772.58119635228297</v>
      </c>
      <c r="C2156" s="18">
        <v>201.39999999999901</v>
      </c>
      <c r="D2156">
        <v>200</v>
      </c>
      <c r="E2156">
        <v>800</v>
      </c>
      <c r="F2156">
        <v>7</v>
      </c>
      <c r="G2156" s="23">
        <f t="shared" si="1003"/>
        <v>0.91910940536339847</v>
      </c>
      <c r="H2156">
        <v>100</v>
      </c>
      <c r="I2156" s="17">
        <v>136.622751676852</v>
      </c>
      <c r="J2156" s="6">
        <f t="shared" si="1004"/>
        <v>135.14721055591303</v>
      </c>
      <c r="K2156" s="6">
        <f t="shared" si="1020"/>
        <v>112.468926897649</v>
      </c>
      <c r="L2156" s="6">
        <f t="shared" si="1005"/>
        <v>0.83219569560496709</v>
      </c>
      <c r="M2156" s="6">
        <f t="shared" si="1006"/>
        <v>113.69686586718254</v>
      </c>
      <c r="N2156" s="28">
        <v>99.999995006402301</v>
      </c>
      <c r="O2156" s="17">
        <v>234.68994973657101</v>
      </c>
      <c r="P2156" s="6">
        <f t="shared" si="1007"/>
        <v>221.307161207419</v>
      </c>
      <c r="Q2156" s="6">
        <f t="shared" si="993"/>
        <v>138.31697575463687</v>
      </c>
      <c r="R2156" s="17">
        <v>221.307161207419</v>
      </c>
      <c r="S2156" s="6">
        <f t="shared" si="1008"/>
        <v>13.382788529152009</v>
      </c>
      <c r="T2156" s="6">
        <f t="shared" si="1009"/>
        <v>151.69976428378888</v>
      </c>
      <c r="U2156" s="17">
        <v>43.631987584819797</v>
      </c>
      <c r="V2156" s="6">
        <f t="shared" si="1010"/>
        <v>38.835204107692697</v>
      </c>
      <c r="W2156" s="6">
        <f t="shared" si="994"/>
        <v>38.835204107692697</v>
      </c>
      <c r="X2156" s="17">
        <v>38.835204107692697</v>
      </c>
      <c r="Y2156" s="6">
        <f t="shared" si="1011"/>
        <v>4.7967834771271001</v>
      </c>
      <c r="Z2156" s="6">
        <f t="shared" si="1012"/>
        <v>43.631987584819797</v>
      </c>
      <c r="AA2156" s="17">
        <v>488.753933475341</v>
      </c>
      <c r="AB2156" s="6">
        <f t="shared" si="1021"/>
        <v>408.488171057665</v>
      </c>
      <c r="AC2156" s="6">
        <f t="shared" si="995"/>
        <v>408.488171057665</v>
      </c>
      <c r="AD2156" s="17">
        <v>450.14507561421101</v>
      </c>
      <c r="AE2156" s="6">
        <f t="shared" si="1013"/>
        <v>38.608857861129991</v>
      </c>
      <c r="AF2156" s="17">
        <v>447.09702891879499</v>
      </c>
      <c r="AG2156" s="6">
        <f t="shared" si="1022"/>
        <v>41.65690455654601</v>
      </c>
      <c r="AH2156" s="6">
        <f t="shared" si="996"/>
        <v>41.65690455654601</v>
      </c>
      <c r="AI2156" s="6">
        <f t="shared" si="1014"/>
        <v>488.753933475341</v>
      </c>
      <c r="AJ2156" s="17">
        <v>66.9915576329077</v>
      </c>
      <c r="AK2156" s="6">
        <f t="shared" si="1015"/>
        <v>54.4740075606679</v>
      </c>
      <c r="AL2156" s="6">
        <f t="shared" si="997"/>
        <v>54.4740075606679</v>
      </c>
      <c r="AM2156" s="17">
        <v>54.4740075606679</v>
      </c>
      <c r="AN2156" s="6">
        <f t="shared" si="1016"/>
        <v>12.5175500722398</v>
      </c>
      <c r="AO2156" s="6">
        <f t="shared" si="1017"/>
        <v>66.9915576329077</v>
      </c>
      <c r="AP2156" s="17">
        <v>2516.5706132110399</v>
      </c>
      <c r="AQ2156" s="6">
        <f t="shared" si="1018"/>
        <v>2051.1333021040109</v>
      </c>
      <c r="AR2156" s="17">
        <v>1241.16616295208</v>
      </c>
      <c r="AS2156" s="6">
        <f t="shared" si="998"/>
        <v>775.72885184505003</v>
      </c>
      <c r="AT2156" s="17">
        <v>404.44109046204198</v>
      </c>
      <c r="AU2156" s="6">
        <f t="shared" si="999"/>
        <v>404.44109046204198</v>
      </c>
      <c r="AV2156" s="17">
        <v>680.45627032992104</v>
      </c>
      <c r="AW2156" s="6">
        <f t="shared" si="1000"/>
        <v>680.45627032992104</v>
      </c>
      <c r="AX2156" s="17">
        <v>190.507089466998</v>
      </c>
      <c r="AY2156" s="6">
        <f t="shared" si="1001"/>
        <v>190.507089466998</v>
      </c>
      <c r="AZ2156" s="20">
        <v>478759636.07541001</v>
      </c>
      <c r="BA2156" s="20">
        <v>884041093.96239996</v>
      </c>
      <c r="BB2156" s="20">
        <v>247478867.74797401</v>
      </c>
      <c r="BC2156" s="20">
        <v>141720314.726383</v>
      </c>
      <c r="BD2156" s="19">
        <f t="shared" si="1002"/>
        <v>1751.9999125121667</v>
      </c>
      <c r="BE2156" s="18">
        <v>40.609303327856601</v>
      </c>
      <c r="BF2156" s="20">
        <v>1436684.54311218</v>
      </c>
      <c r="BG2156" s="20">
        <v>84825.057316295002</v>
      </c>
      <c r="BH2156" s="19">
        <f t="shared" si="1019"/>
        <v>106.64346040285916</v>
      </c>
      <c r="BI2156" s="20">
        <v>1042.98461507558</v>
      </c>
      <c r="BJ2156">
        <v>53</v>
      </c>
      <c r="BK2156" s="22">
        <v>608</v>
      </c>
      <c r="BL2156" s="22">
        <v>922.38463999999999</v>
      </c>
      <c r="BM2156" s="22">
        <v>152</v>
      </c>
      <c r="BN2156" s="22">
        <v>38</v>
      </c>
      <c r="BO2156">
        <v>0.76452800952003797</v>
      </c>
    </row>
    <row r="2157" spans="1:67" x14ac:dyDescent="0.2">
      <c r="A2157" s="27">
        <v>2156</v>
      </c>
      <c r="B2157" s="18">
        <v>824.08660944243502</v>
      </c>
      <c r="C2157" s="18">
        <v>201.39999999999901</v>
      </c>
      <c r="D2157">
        <v>200</v>
      </c>
      <c r="E2157">
        <v>800</v>
      </c>
      <c r="F2157">
        <v>7</v>
      </c>
      <c r="G2157" s="23">
        <f t="shared" si="1003"/>
        <v>0.92165861102444691</v>
      </c>
      <c r="H2157">
        <v>100</v>
      </c>
      <c r="I2157" s="17">
        <v>140.70623317070601</v>
      </c>
      <c r="J2157" s="6">
        <f t="shared" si="1004"/>
        <v>139.15956401387388</v>
      </c>
      <c r="K2157" s="6">
        <f t="shared" si="1020"/>
        <v>114.98108875866163</v>
      </c>
      <c r="L2157" s="6">
        <f t="shared" si="1005"/>
        <v>0.82625358575568897</v>
      </c>
      <c r="M2157" s="6">
        <f t="shared" si="1006"/>
        <v>116.25902969547191</v>
      </c>
      <c r="N2157" s="28">
        <v>99.999999999999901</v>
      </c>
      <c r="O2157" s="17">
        <v>248.05172211900199</v>
      </c>
      <c r="P2157" s="6">
        <f t="shared" si="1007"/>
        <v>233.905243296083</v>
      </c>
      <c r="Q2157" s="6">
        <f t="shared" si="993"/>
        <v>146.19077706005189</v>
      </c>
      <c r="R2157" s="17">
        <v>233.905243296083</v>
      </c>
      <c r="S2157" s="6">
        <f t="shared" si="1008"/>
        <v>14.146478822918994</v>
      </c>
      <c r="T2157" s="6">
        <f t="shared" si="1009"/>
        <v>160.33725588297088</v>
      </c>
      <c r="U2157" s="17">
        <v>43.626868683412503</v>
      </c>
      <c r="V2157" s="6">
        <f t="shared" si="1010"/>
        <v>38.830085206285403</v>
      </c>
      <c r="W2157" s="6">
        <f t="shared" si="994"/>
        <v>38.830085206285403</v>
      </c>
      <c r="X2157" s="17">
        <v>38.830085206285403</v>
      </c>
      <c r="Y2157" s="6">
        <f t="shared" si="1011"/>
        <v>4.7967834771271001</v>
      </c>
      <c r="Z2157" s="6">
        <f t="shared" si="1012"/>
        <v>43.626868683412503</v>
      </c>
      <c r="AA2157" s="17">
        <v>501.75382616241899</v>
      </c>
      <c r="AB2157" s="6">
        <f t="shared" si="1021"/>
        <v>420.79335431853502</v>
      </c>
      <c r="AC2157" s="6">
        <f t="shared" si="995"/>
        <v>420.79335431853502</v>
      </c>
      <c r="AD2157" s="17">
        <v>462.36062518234303</v>
      </c>
      <c r="AE2157" s="6">
        <f t="shared" si="1013"/>
        <v>39.39320098007596</v>
      </c>
      <c r="AF2157" s="17">
        <v>460.18655529861098</v>
      </c>
      <c r="AG2157" s="6">
        <f t="shared" si="1022"/>
        <v>41.567270863808005</v>
      </c>
      <c r="AH2157" s="6">
        <f t="shared" si="996"/>
        <v>41.567270863808005</v>
      </c>
      <c r="AI2157" s="6">
        <f t="shared" si="1014"/>
        <v>501.75382616241899</v>
      </c>
      <c r="AJ2157" s="17">
        <v>66.910298983584099</v>
      </c>
      <c r="AK2157" s="6">
        <f t="shared" si="1015"/>
        <v>54.395297600119399</v>
      </c>
      <c r="AL2157" s="6">
        <f t="shared" si="997"/>
        <v>54.395297600119399</v>
      </c>
      <c r="AM2157" s="17">
        <v>54.395297600119399</v>
      </c>
      <c r="AN2157" s="6">
        <f t="shared" si="1016"/>
        <v>12.5150013834647</v>
      </c>
      <c r="AO2157" s="6">
        <f t="shared" si="1017"/>
        <v>66.910298983584099</v>
      </c>
      <c r="AP2157" s="17">
        <v>2598.9724061421398</v>
      </c>
      <c r="AQ2157" s="6">
        <f t="shared" si="1018"/>
        <v>2102.5713806299204</v>
      </c>
      <c r="AR2157" s="17">
        <v>1323.7360680325901</v>
      </c>
      <c r="AS2157" s="6">
        <f t="shared" si="998"/>
        <v>827.3350425203688</v>
      </c>
      <c r="AT2157" s="17">
        <v>404.38778073663502</v>
      </c>
      <c r="AU2157" s="6">
        <f t="shared" si="999"/>
        <v>404.38778073663502</v>
      </c>
      <c r="AV2157" s="17">
        <v>680.36657880801897</v>
      </c>
      <c r="AW2157" s="6">
        <f t="shared" si="1000"/>
        <v>680.36657880801897</v>
      </c>
      <c r="AX2157" s="17">
        <v>190.48197856489799</v>
      </c>
      <c r="AY2157" s="6">
        <f t="shared" si="1001"/>
        <v>190.48197856489799</v>
      </c>
      <c r="AZ2157" s="20">
        <v>482938453.19816798</v>
      </c>
      <c r="BA2157" s="20">
        <v>884041093.96239996</v>
      </c>
      <c r="BB2157" s="20">
        <v>247766339.35426101</v>
      </c>
      <c r="BC2157" s="20">
        <v>137254113.48516899</v>
      </c>
      <c r="BD2157" s="19">
        <f t="shared" si="1002"/>
        <v>1751.999999999998</v>
      </c>
      <c r="BE2157" s="18">
        <v>43.034863200706603</v>
      </c>
      <c r="BF2157" s="20">
        <v>1389383.3698567799</v>
      </c>
      <c r="BG2157" s="20">
        <v>82032.290628747898</v>
      </c>
      <c r="BH2157" s="19">
        <f t="shared" si="1019"/>
        <v>103.13234293437833</v>
      </c>
      <c r="BI2157" s="20">
        <v>1112.51692274728</v>
      </c>
      <c r="BJ2157">
        <v>53</v>
      </c>
      <c r="BK2157" s="22">
        <v>608</v>
      </c>
      <c r="BL2157" s="22">
        <v>922.38463999999999</v>
      </c>
      <c r="BM2157" s="22">
        <v>152</v>
      </c>
      <c r="BN2157" s="22">
        <v>38</v>
      </c>
      <c r="BO2157">
        <v>0.76541719817107601</v>
      </c>
    </row>
    <row r="2158" spans="1:67" x14ac:dyDescent="0.2">
      <c r="A2158" s="27">
        <v>2157</v>
      </c>
      <c r="B2158" s="18">
        <v>875.59202253258798</v>
      </c>
      <c r="C2158" s="18">
        <v>201.39999999999901</v>
      </c>
      <c r="D2158">
        <v>200</v>
      </c>
      <c r="E2158">
        <v>800</v>
      </c>
      <c r="F2158">
        <v>7</v>
      </c>
      <c r="G2158" s="23">
        <f t="shared" si="1003"/>
        <v>0.92392202336921003</v>
      </c>
      <c r="H2158">
        <v>100</v>
      </c>
      <c r="I2158" s="17">
        <v>144.794299410702</v>
      </c>
      <c r="J2158" s="6">
        <f t="shared" si="1004"/>
        <v>143.22855272792427</v>
      </c>
      <c r="K2158" s="6">
        <f t="shared" si="1020"/>
        <v>117.55481887727126</v>
      </c>
      <c r="L2158" s="6">
        <f t="shared" si="1005"/>
        <v>0.82074988986712294</v>
      </c>
      <c r="M2158" s="6">
        <f t="shared" si="1006"/>
        <v>118.83990529472089</v>
      </c>
      <c r="N2158" s="28">
        <v>99.999997156164397</v>
      </c>
      <c r="O2158" s="17">
        <v>261.39706404252598</v>
      </c>
      <c r="P2158" s="6">
        <f t="shared" si="1007"/>
        <v>246.48775882243601</v>
      </c>
      <c r="Q2158" s="6">
        <f t="shared" si="993"/>
        <v>154.05484926402249</v>
      </c>
      <c r="R2158" s="17">
        <v>246.48775882243601</v>
      </c>
      <c r="S2158" s="6">
        <f t="shared" si="1008"/>
        <v>14.909305220089976</v>
      </c>
      <c r="T2158" s="6">
        <f t="shared" si="1009"/>
        <v>168.96415448411247</v>
      </c>
      <c r="U2158" s="17">
        <v>43.622071886818901</v>
      </c>
      <c r="V2158" s="6">
        <f t="shared" si="1010"/>
        <v>38.825288409691801</v>
      </c>
      <c r="W2158" s="6">
        <f t="shared" si="994"/>
        <v>38.825288409691801</v>
      </c>
      <c r="X2158" s="17">
        <v>38.825288409691801</v>
      </c>
      <c r="Y2158" s="6">
        <f t="shared" si="1011"/>
        <v>4.7967834771271001</v>
      </c>
      <c r="Z2158" s="6">
        <f t="shared" si="1012"/>
        <v>43.622071886818901</v>
      </c>
      <c r="AA2158" s="17">
        <v>514.70607172482096</v>
      </c>
      <c r="AB2158" s="6">
        <f t="shared" si="1021"/>
        <v>433.09576651672506</v>
      </c>
      <c r="AC2158" s="6">
        <f t="shared" si="995"/>
        <v>433.09576651672506</v>
      </c>
      <c r="AD2158" s="17">
        <v>474.53248851971802</v>
      </c>
      <c r="AE2158" s="6">
        <f t="shared" si="1013"/>
        <v>40.173583205102943</v>
      </c>
      <c r="AF2158" s="17">
        <v>473.26934972182801</v>
      </c>
      <c r="AG2158" s="6">
        <f t="shared" si="1022"/>
        <v>41.436722002992951</v>
      </c>
      <c r="AH2158" s="6">
        <f t="shared" si="996"/>
        <v>41.436722002992951</v>
      </c>
      <c r="AI2158" s="6">
        <f t="shared" si="1014"/>
        <v>514.70607172482096</v>
      </c>
      <c r="AJ2158" s="17">
        <v>66.784005111378207</v>
      </c>
      <c r="AK2158" s="6">
        <f t="shared" si="1015"/>
        <v>54.280003722824901</v>
      </c>
      <c r="AL2158" s="6">
        <f t="shared" si="997"/>
        <v>54.280003722824901</v>
      </c>
      <c r="AM2158" s="17">
        <v>54.280003722824901</v>
      </c>
      <c r="AN2158" s="6">
        <f t="shared" si="1016"/>
        <v>12.504001388553306</v>
      </c>
      <c r="AO2158" s="6">
        <f t="shared" si="1017"/>
        <v>66.784005111378207</v>
      </c>
      <c r="AP2158" s="17">
        <v>2681.3746312402</v>
      </c>
      <c r="AQ2158" s="6">
        <f t="shared" si="1018"/>
        <v>2154.0136961562166</v>
      </c>
      <c r="AR2158" s="17">
        <v>1406.29582689062</v>
      </c>
      <c r="AS2158" s="6">
        <f t="shared" si="998"/>
        <v>878.93489180663755</v>
      </c>
      <c r="AT2158" s="17">
        <v>404.33782550427298</v>
      </c>
      <c r="AU2158" s="6">
        <f t="shared" si="999"/>
        <v>404.33782550427298</v>
      </c>
      <c r="AV2158" s="17">
        <v>680.28253108908496</v>
      </c>
      <c r="AW2158" s="6">
        <f t="shared" si="1000"/>
        <v>680.28253108908496</v>
      </c>
      <c r="AX2158" s="17">
        <v>190.45844775622101</v>
      </c>
      <c r="AY2158" s="6">
        <f t="shared" si="1001"/>
        <v>190.45844775622101</v>
      </c>
      <c r="AZ2158" s="20">
        <v>486627334.81033999</v>
      </c>
      <c r="BA2158" s="20">
        <v>884041093.96239996</v>
      </c>
      <c r="BB2158" s="20">
        <v>248042910.13662499</v>
      </c>
      <c r="BC2158" s="20">
        <v>133288611.266635</v>
      </c>
      <c r="BD2158" s="19">
        <f t="shared" si="1002"/>
        <v>1751.9999501759999</v>
      </c>
      <c r="BE2158" s="18">
        <v>45.274884692812599</v>
      </c>
      <c r="BF2158" s="20">
        <v>1343729.29229552</v>
      </c>
      <c r="BG2158" s="20">
        <v>79336.772141810594</v>
      </c>
      <c r="BH2158" s="19">
        <f t="shared" si="1019"/>
        <v>99.743495662626032</v>
      </c>
      <c r="BI2158" s="20">
        <v>1182.04923041899</v>
      </c>
      <c r="BJ2158">
        <v>53</v>
      </c>
      <c r="BK2158" s="22">
        <v>608</v>
      </c>
      <c r="BL2158" s="22">
        <v>922.38463999999999</v>
      </c>
      <c r="BM2158" s="22">
        <v>152</v>
      </c>
      <c r="BN2158" s="22">
        <v>38</v>
      </c>
      <c r="BO2158">
        <v>0.76627281570198102</v>
      </c>
    </row>
    <row r="2159" spans="1:67" x14ac:dyDescent="0.2">
      <c r="A2159" s="27">
        <v>2158</v>
      </c>
      <c r="B2159" s="18">
        <v>927.09743562274002</v>
      </c>
      <c r="C2159" s="18">
        <v>201.39999999999901</v>
      </c>
      <c r="D2159">
        <v>200</v>
      </c>
      <c r="E2159">
        <v>800</v>
      </c>
      <c r="F2159">
        <v>7</v>
      </c>
      <c r="G2159" s="23">
        <f t="shared" si="1003"/>
        <v>0.92591816101763946</v>
      </c>
      <c r="H2159">
        <v>100</v>
      </c>
      <c r="I2159" s="17">
        <v>148.90070385175699</v>
      </c>
      <c r="J2159" s="6">
        <f t="shared" si="1004"/>
        <v>147.28426934622308</v>
      </c>
      <c r="K2159" s="6">
        <f t="shared" si="1020"/>
        <v>120.11273766383678</v>
      </c>
      <c r="L2159" s="6">
        <f t="shared" si="1005"/>
        <v>0.81551640373410261</v>
      </c>
      <c r="M2159" s="6">
        <f t="shared" si="1006"/>
        <v>121.43096651866149</v>
      </c>
      <c r="N2159" s="28">
        <v>99.999994570075899</v>
      </c>
      <c r="O2159" s="17">
        <v>274.84263648743899</v>
      </c>
      <c r="P2159" s="6">
        <f t="shared" si="1007"/>
        <v>259.16472103306802</v>
      </c>
      <c r="Q2159" s="6">
        <f t="shared" si="993"/>
        <v>161.97795064566751</v>
      </c>
      <c r="R2159" s="17">
        <v>259.16472103306802</v>
      </c>
      <c r="S2159" s="6">
        <f t="shared" si="1008"/>
        <v>15.677915454370975</v>
      </c>
      <c r="T2159" s="6">
        <f t="shared" si="1009"/>
        <v>177.65586610003848</v>
      </c>
      <c r="U2159" s="17">
        <v>43.617567719920302</v>
      </c>
      <c r="V2159" s="6">
        <f t="shared" si="1010"/>
        <v>38.820784242793202</v>
      </c>
      <c r="W2159" s="6">
        <f t="shared" si="994"/>
        <v>38.820784242793202</v>
      </c>
      <c r="X2159" s="17">
        <v>38.820784242793202</v>
      </c>
      <c r="Y2159" s="6">
        <f t="shared" si="1011"/>
        <v>4.7967834771271001</v>
      </c>
      <c r="Z2159" s="6">
        <f t="shared" si="1012"/>
        <v>43.617567719920302</v>
      </c>
      <c r="AA2159" s="17">
        <v>526.21201883283004</v>
      </c>
      <c r="AB2159" s="6">
        <f t="shared" si="1021"/>
        <v>444.06416451349594</v>
      </c>
      <c r="AC2159" s="6">
        <f t="shared" si="995"/>
        <v>444.06416451349594</v>
      </c>
      <c r="AD2159" s="17">
        <v>485.351428032743</v>
      </c>
      <c r="AE2159" s="6">
        <f t="shared" si="1013"/>
        <v>40.860590800087039</v>
      </c>
      <c r="AF2159" s="17">
        <v>484.92475531358298</v>
      </c>
      <c r="AG2159" s="6">
        <f t="shared" si="1022"/>
        <v>41.287263519247063</v>
      </c>
      <c r="AH2159" s="6">
        <f t="shared" si="996"/>
        <v>41.287263519247063</v>
      </c>
      <c r="AI2159" s="6">
        <f t="shared" si="1014"/>
        <v>526.21201883283004</v>
      </c>
      <c r="AJ2159" s="17">
        <v>66.680927538231799</v>
      </c>
      <c r="AK2159" s="6">
        <f t="shared" si="1015"/>
        <v>54.183883302696501</v>
      </c>
      <c r="AL2159" s="6">
        <f t="shared" si="997"/>
        <v>54.183883302696501</v>
      </c>
      <c r="AM2159" s="17">
        <v>54.183883302696501</v>
      </c>
      <c r="AN2159" s="6">
        <f t="shared" si="1016"/>
        <v>12.497044235535299</v>
      </c>
      <c r="AO2159" s="6">
        <f t="shared" si="1017"/>
        <v>66.680927538231799</v>
      </c>
      <c r="AP2159" s="17">
        <v>2763.77724895856</v>
      </c>
      <c r="AQ2159" s="6">
        <f t="shared" si="1018"/>
        <v>2205.4598609641148</v>
      </c>
      <c r="AR2159" s="17">
        <v>1488.84636798519</v>
      </c>
      <c r="AS2159" s="6">
        <f t="shared" si="998"/>
        <v>930.52897999074378</v>
      </c>
      <c r="AT2159" s="17">
        <v>404.29091780251099</v>
      </c>
      <c r="AU2159" s="6">
        <f t="shared" si="999"/>
        <v>404.29091780251099</v>
      </c>
      <c r="AV2159" s="17">
        <v>680.20361072084597</v>
      </c>
      <c r="AW2159" s="6">
        <f t="shared" si="1000"/>
        <v>680.20361072084597</v>
      </c>
      <c r="AX2159" s="17">
        <v>190.436352450014</v>
      </c>
      <c r="AY2159" s="6">
        <f t="shared" si="1001"/>
        <v>190.436352450014</v>
      </c>
      <c r="AZ2159" s="20">
        <v>489825114.39461201</v>
      </c>
      <c r="BA2159" s="20">
        <v>884041093.96239996</v>
      </c>
      <c r="BB2159" s="20">
        <v>248342321.66119599</v>
      </c>
      <c r="BC2159" s="20">
        <v>129791374.84952199</v>
      </c>
      <c r="BD2159" s="19">
        <f t="shared" si="1002"/>
        <v>1751.99990486773</v>
      </c>
      <c r="BE2159" s="18">
        <v>47.354429113134202</v>
      </c>
      <c r="BF2159" s="20">
        <v>1302293.0081367099</v>
      </c>
      <c r="BG2159" s="20">
        <v>76890.281577408896</v>
      </c>
      <c r="BH2159" s="19">
        <f t="shared" si="1019"/>
        <v>96.66772996059008</v>
      </c>
      <c r="BI2159" s="20">
        <v>1251.5815380906899</v>
      </c>
      <c r="BJ2159">
        <v>53</v>
      </c>
      <c r="BK2159" s="22">
        <v>608</v>
      </c>
      <c r="BL2159" s="22">
        <v>922.38463999999999</v>
      </c>
      <c r="BM2159" s="22">
        <v>152</v>
      </c>
      <c r="BN2159" s="22">
        <v>38</v>
      </c>
      <c r="BO2159">
        <v>0.76719879476271202</v>
      </c>
    </row>
    <row r="2160" spans="1:67" x14ac:dyDescent="0.2">
      <c r="A2160" s="27">
        <v>2159</v>
      </c>
      <c r="B2160" s="18">
        <v>978.60284871289196</v>
      </c>
      <c r="C2160" s="18">
        <v>201.39999999999901</v>
      </c>
      <c r="D2160">
        <v>200</v>
      </c>
      <c r="E2160">
        <v>800</v>
      </c>
      <c r="F2160">
        <v>7</v>
      </c>
      <c r="G2160" s="23">
        <f t="shared" si="1003"/>
        <v>0.92727603432209238</v>
      </c>
      <c r="H2160">
        <v>100</v>
      </c>
      <c r="I2160" s="17">
        <v>153.02932070476101</v>
      </c>
      <c r="J2160" s="6">
        <f t="shared" si="1004"/>
        <v>151.4834797777722</v>
      </c>
      <c r="K2160" s="6">
        <f t="shared" si="1020"/>
        <v>122.81937107621519</v>
      </c>
      <c r="L2160" s="6">
        <f t="shared" si="1005"/>
        <v>0.81077732869876273</v>
      </c>
      <c r="M2160" s="6">
        <f t="shared" si="1006"/>
        <v>124.07270385359239</v>
      </c>
      <c r="N2160" s="28">
        <v>99.999999999999901</v>
      </c>
      <c r="O2160" s="17">
        <v>288.409246492509</v>
      </c>
      <c r="P2160" s="6">
        <f t="shared" si="1007"/>
        <v>271.95575405101602</v>
      </c>
      <c r="Q2160" s="6">
        <f t="shared" si="993"/>
        <v>169.972346281885</v>
      </c>
      <c r="R2160" s="17">
        <v>271.95575405101602</v>
      </c>
      <c r="S2160" s="6">
        <f t="shared" si="1008"/>
        <v>16.453492441492983</v>
      </c>
      <c r="T2160" s="6">
        <f t="shared" si="1009"/>
        <v>186.42583872337798</v>
      </c>
      <c r="U2160" s="17">
        <v>43.613330197421703</v>
      </c>
      <c r="V2160" s="6">
        <f t="shared" si="1010"/>
        <v>38.816546720294603</v>
      </c>
      <c r="W2160" s="6">
        <f t="shared" si="994"/>
        <v>38.816546720294603</v>
      </c>
      <c r="X2160" s="17">
        <v>38.816546720294603</v>
      </c>
      <c r="Y2160" s="6">
        <f t="shared" si="1011"/>
        <v>4.7967834771271001</v>
      </c>
      <c r="Z2160" s="6">
        <f t="shared" si="1012"/>
        <v>43.613330197421703</v>
      </c>
      <c r="AA2160" s="17">
        <v>535.98714907860301</v>
      </c>
      <c r="AB2160" s="6">
        <f t="shared" si="1021"/>
        <v>453.40443460895199</v>
      </c>
      <c r="AC2160" s="6">
        <f t="shared" si="995"/>
        <v>453.40443460895199</v>
      </c>
      <c r="AD2160" s="17">
        <v>494.53553656004698</v>
      </c>
      <c r="AE2160" s="6">
        <f t="shared" si="1013"/>
        <v>41.451612518556033</v>
      </c>
      <c r="AF2160" s="17">
        <v>494.85604712750802</v>
      </c>
      <c r="AG2160" s="6">
        <f t="shared" si="1022"/>
        <v>41.13110195109499</v>
      </c>
      <c r="AH2160" s="6">
        <f t="shared" si="996"/>
        <v>41.13110195109499</v>
      </c>
      <c r="AI2160" s="6">
        <f t="shared" si="1014"/>
        <v>535.98714907860301</v>
      </c>
      <c r="AJ2160" s="17">
        <v>66.624684004079398</v>
      </c>
      <c r="AK2160" s="6">
        <f t="shared" si="1015"/>
        <v>54.128023572329703</v>
      </c>
      <c r="AL2160" s="6">
        <f t="shared" si="997"/>
        <v>54.128023572329703</v>
      </c>
      <c r="AM2160" s="17">
        <v>54.128023572329703</v>
      </c>
      <c r="AN2160" s="6">
        <f t="shared" si="1016"/>
        <v>12.496660431749696</v>
      </c>
      <c r="AO2160" s="6">
        <f t="shared" si="1017"/>
        <v>66.624684004079398</v>
      </c>
      <c r="AP2160" s="17">
        <v>2846.1802244328401</v>
      </c>
      <c r="AQ2160" s="6">
        <f t="shared" si="1018"/>
        <v>2256.9095332403313</v>
      </c>
      <c r="AR2160" s="17">
        <v>1571.3885098466901</v>
      </c>
      <c r="AS2160" s="6">
        <f t="shared" si="998"/>
        <v>982.11781865418129</v>
      </c>
      <c r="AT2160" s="17">
        <v>404.24678701294698</v>
      </c>
      <c r="AU2160" s="6">
        <f t="shared" si="999"/>
        <v>404.24678701294698</v>
      </c>
      <c r="AV2160" s="17">
        <v>680.12936239845305</v>
      </c>
      <c r="AW2160" s="6">
        <f t="shared" si="1000"/>
        <v>680.12936239845305</v>
      </c>
      <c r="AX2160" s="17">
        <v>190.41556517474999</v>
      </c>
      <c r="AY2160" s="6">
        <f t="shared" si="1001"/>
        <v>190.41556517474999</v>
      </c>
      <c r="AZ2160" s="20">
        <v>492428322.83869398</v>
      </c>
      <c r="BA2160" s="20">
        <v>884041093.96239996</v>
      </c>
      <c r="BB2160" s="20">
        <v>248118195.33120999</v>
      </c>
      <c r="BC2160" s="20">
        <v>127412387.86769401</v>
      </c>
      <c r="BD2160" s="19">
        <f t="shared" si="1002"/>
        <v>1751.999999999998</v>
      </c>
      <c r="BE2160" s="18">
        <v>49.303310957327902</v>
      </c>
      <c r="BF2160" s="20">
        <v>1272742.11084974</v>
      </c>
      <c r="BG2160" s="20">
        <v>75145.530742486793</v>
      </c>
      <c r="BH2160" s="19">
        <f t="shared" si="1019"/>
        <v>94.474195309183315</v>
      </c>
      <c r="BI2160" s="20">
        <v>1321.1138457623999</v>
      </c>
      <c r="BJ2160">
        <v>53</v>
      </c>
      <c r="BK2160" s="22">
        <v>608</v>
      </c>
      <c r="BL2160" s="22">
        <v>922.38463999999999</v>
      </c>
      <c r="BM2160" s="22">
        <v>152</v>
      </c>
      <c r="BN2160" s="22">
        <v>38</v>
      </c>
      <c r="BO2160">
        <v>0.76651164202206501</v>
      </c>
    </row>
    <row r="2161" spans="1:67" x14ac:dyDescent="0.2">
      <c r="A2161" s="27">
        <v>2160</v>
      </c>
      <c r="B2161" s="18">
        <v>1030.10826180304</v>
      </c>
      <c r="C2161" s="18">
        <v>201.39999999999901</v>
      </c>
      <c r="D2161">
        <v>200</v>
      </c>
      <c r="E2161">
        <v>800</v>
      </c>
      <c r="F2161">
        <v>7</v>
      </c>
      <c r="G2161" s="23">
        <f t="shared" si="1003"/>
        <v>0.92858094063913277</v>
      </c>
      <c r="H2161">
        <v>100</v>
      </c>
      <c r="I2161" s="17">
        <v>157.170762997845</v>
      </c>
      <c r="J2161" s="6">
        <f t="shared" si="1004"/>
        <v>155.6257327066553</v>
      </c>
      <c r="K2161" s="6">
        <f t="shared" si="1020"/>
        <v>125.46225200848902</v>
      </c>
      <c r="L2161" s="6">
        <f t="shared" si="1005"/>
        <v>0.80617934981856409</v>
      </c>
      <c r="M2161" s="6">
        <f t="shared" si="1006"/>
        <v>126.70782352409032</v>
      </c>
      <c r="N2161" s="28">
        <v>100</v>
      </c>
      <c r="O2161" s="17">
        <v>302.04439133420402</v>
      </c>
      <c r="P2161" s="6">
        <f t="shared" si="1007"/>
        <v>284.81135396843598</v>
      </c>
      <c r="Q2161" s="6">
        <f t="shared" si="993"/>
        <v>178.00709623027248</v>
      </c>
      <c r="R2161" s="17">
        <v>284.81135396843598</v>
      </c>
      <c r="S2161" s="6">
        <f t="shared" si="1008"/>
        <v>17.233037365768041</v>
      </c>
      <c r="T2161" s="6">
        <f t="shared" si="1009"/>
        <v>195.24013359604052</v>
      </c>
      <c r="U2161" s="17">
        <v>43.609336322211703</v>
      </c>
      <c r="V2161" s="6">
        <f t="shared" si="1010"/>
        <v>38.812552845084703</v>
      </c>
      <c r="W2161" s="6">
        <f t="shared" si="994"/>
        <v>38.812552845084703</v>
      </c>
      <c r="X2161" s="17">
        <v>38.812552845084703</v>
      </c>
      <c r="Y2161" s="6">
        <f t="shared" si="1011"/>
        <v>4.7967834771270006</v>
      </c>
      <c r="Z2161" s="6">
        <f t="shared" si="1012"/>
        <v>43.609336322211703</v>
      </c>
      <c r="AA2161" s="17">
        <v>544.54076176266096</v>
      </c>
      <c r="AB2161" s="6">
        <f t="shared" si="1021"/>
        <v>461.61527620116902</v>
      </c>
      <c r="AC2161" s="6">
        <f t="shared" si="995"/>
        <v>461.61527620116902</v>
      </c>
      <c r="AD2161" s="17">
        <v>502.565118897368</v>
      </c>
      <c r="AE2161" s="6">
        <f t="shared" si="1013"/>
        <v>41.975642865292969</v>
      </c>
      <c r="AF2161" s="17">
        <v>503.59091906646199</v>
      </c>
      <c r="AG2161" s="6">
        <f t="shared" si="1022"/>
        <v>40.949842696198971</v>
      </c>
      <c r="AH2161" s="6">
        <f t="shared" si="996"/>
        <v>40.949842696198971</v>
      </c>
      <c r="AI2161" s="6">
        <f t="shared" si="1014"/>
        <v>544.54076176266096</v>
      </c>
      <c r="AJ2161" s="17">
        <v>66.590755547712703</v>
      </c>
      <c r="AK2161" s="6">
        <f t="shared" si="1015"/>
        <v>54.090956129794101</v>
      </c>
      <c r="AL2161" s="6">
        <f t="shared" si="997"/>
        <v>54.090956129794101</v>
      </c>
      <c r="AM2161" s="17">
        <v>54.090956129794101</v>
      </c>
      <c r="AN2161" s="6">
        <f t="shared" si="1016"/>
        <v>12.499799417918602</v>
      </c>
      <c r="AO2161" s="6">
        <f t="shared" si="1017"/>
        <v>66.590755547712703</v>
      </c>
      <c r="AP2161" s="17">
        <v>2928.5835268078799</v>
      </c>
      <c r="AQ2161" s="6">
        <f t="shared" si="1018"/>
        <v>2308.3624104784449</v>
      </c>
      <c r="AR2161" s="17">
        <v>1653.9229768784701</v>
      </c>
      <c r="AS2161" s="6">
        <f t="shared" si="998"/>
        <v>1033.7018605490439</v>
      </c>
      <c r="AT2161" s="17">
        <v>404.20519363698298</v>
      </c>
      <c r="AU2161" s="6">
        <f t="shared" si="999"/>
        <v>404.20519363698298</v>
      </c>
      <c r="AV2161" s="17">
        <v>680.059383174912</v>
      </c>
      <c r="AW2161" s="6">
        <f t="shared" si="1000"/>
        <v>680.059383174912</v>
      </c>
      <c r="AX2161" s="17">
        <v>190.395973117506</v>
      </c>
      <c r="AY2161" s="6">
        <f t="shared" si="1001"/>
        <v>190.395973117506</v>
      </c>
      <c r="AZ2161" s="20">
        <v>494796924.68512499</v>
      </c>
      <c r="BA2161" s="20">
        <v>884041093.96239996</v>
      </c>
      <c r="BB2161" s="20">
        <v>248035792.09004599</v>
      </c>
      <c r="BC2161" s="20">
        <v>125126192.21081001</v>
      </c>
      <c r="BD2161" s="19">
        <f t="shared" si="1002"/>
        <v>1752.0000029483806</v>
      </c>
      <c r="BE2161" s="18">
        <v>51.112869470793903</v>
      </c>
      <c r="BF2161" s="20">
        <v>1246578.3667648199</v>
      </c>
      <c r="BG2161" s="20">
        <v>73600.764981448796</v>
      </c>
      <c r="BH2161" s="19">
        <f t="shared" si="1019"/>
        <v>92.532090270136337</v>
      </c>
      <c r="BI2161" s="20">
        <v>1390.6461534341099</v>
      </c>
      <c r="BJ2161">
        <v>53</v>
      </c>
      <c r="BK2161" s="22">
        <v>608</v>
      </c>
      <c r="BL2161" s="22">
        <v>922.38463999999999</v>
      </c>
      <c r="BM2161" s="22">
        <v>152</v>
      </c>
      <c r="BN2161" s="22">
        <v>38</v>
      </c>
      <c r="BO2161">
        <v>0.76626107768499596</v>
      </c>
    </row>
    <row r="2162" spans="1:67" x14ac:dyDescent="0.2">
      <c r="A2162" s="27">
        <v>2161</v>
      </c>
      <c r="B2162" s="18">
        <v>20.602165236060799</v>
      </c>
      <c r="C2162" s="18">
        <v>250.79999999999899</v>
      </c>
      <c r="D2162">
        <v>200</v>
      </c>
      <c r="E2162">
        <v>800</v>
      </c>
      <c r="F2162">
        <v>7</v>
      </c>
      <c r="G2162" s="23">
        <f t="shared" si="1003"/>
        <v>0.72280338308877057</v>
      </c>
      <c r="H2162">
        <v>100</v>
      </c>
      <c r="I2162" s="17">
        <v>95.151559699901597</v>
      </c>
      <c r="J2162" s="6">
        <f t="shared" si="1004"/>
        <v>94.990323176944159</v>
      </c>
      <c r="K2162" s="6">
        <f t="shared" si="1020"/>
        <v>94.363397461231131</v>
      </c>
      <c r="L2162" s="6">
        <f t="shared" si="1005"/>
        <v>0.99340010966648451</v>
      </c>
      <c r="M2162" s="6">
        <f t="shared" si="1006"/>
        <v>94.523569840819292</v>
      </c>
      <c r="N2162" s="28">
        <v>100</v>
      </c>
      <c r="O2162" s="17">
        <v>86.357200361046793</v>
      </c>
      <c r="P2162" s="6">
        <f t="shared" si="1007"/>
        <v>81.448194880554496</v>
      </c>
      <c r="Q2162" s="6">
        <f t="shared" si="993"/>
        <v>50.905121800346564</v>
      </c>
      <c r="R2162" s="17">
        <v>81.448194880554496</v>
      </c>
      <c r="S2162" s="6">
        <f t="shared" si="1008"/>
        <v>4.9090054804922971</v>
      </c>
      <c r="T2162" s="6">
        <f t="shared" si="1009"/>
        <v>55.814127280838861</v>
      </c>
      <c r="U2162" s="17">
        <v>45.710758212317998</v>
      </c>
      <c r="V2162" s="6">
        <f t="shared" si="1010"/>
        <v>40.700242531133597</v>
      </c>
      <c r="W2162" s="6">
        <f t="shared" si="994"/>
        <v>40.700242531133597</v>
      </c>
      <c r="X2162" s="17">
        <v>40.700242531133597</v>
      </c>
      <c r="Y2162" s="6">
        <f t="shared" si="1011"/>
        <v>5.0105156811844012</v>
      </c>
      <c r="Z2162" s="6">
        <f t="shared" si="1012"/>
        <v>45.710758212317998</v>
      </c>
      <c r="AA2162" s="17">
        <v>202.21555716597101</v>
      </c>
      <c r="AB2162" s="6">
        <f t="shared" si="1021"/>
        <v>125.026681872859</v>
      </c>
      <c r="AC2162" s="6">
        <f t="shared" si="995"/>
        <v>125.026681872859</v>
      </c>
      <c r="AD2162" s="17">
        <v>178.65757201406601</v>
      </c>
      <c r="AE2162" s="6">
        <f t="shared" si="1013"/>
        <v>23.557985151905001</v>
      </c>
      <c r="AF2162" s="17">
        <v>148.584667024764</v>
      </c>
      <c r="AG2162" s="6">
        <f t="shared" si="1022"/>
        <v>53.630890141207004</v>
      </c>
      <c r="AH2162" s="6">
        <f t="shared" si="996"/>
        <v>53.630890141207004</v>
      </c>
      <c r="AI2162" s="6">
        <f t="shared" si="1014"/>
        <v>202.21555716597101</v>
      </c>
      <c r="AJ2162" s="17">
        <v>95.991182376617601</v>
      </c>
      <c r="AK2162" s="6">
        <f t="shared" si="1015"/>
        <v>78.643189219848196</v>
      </c>
      <c r="AL2162" s="6">
        <f t="shared" si="997"/>
        <v>78.643189219848196</v>
      </c>
      <c r="AM2162" s="17">
        <v>78.643189219848196</v>
      </c>
      <c r="AN2162" s="6">
        <f t="shared" si="1016"/>
        <v>17.347993156769405</v>
      </c>
      <c r="AO2162" s="6">
        <f t="shared" si="1017"/>
        <v>95.991182376617601</v>
      </c>
      <c r="AP2162" s="17">
        <v>1412.3771071270301</v>
      </c>
      <c r="AQ2162" s="6">
        <f t="shared" si="1018"/>
        <v>1399.9242495275037</v>
      </c>
      <c r="AR2162" s="17">
        <v>33.207620265400799</v>
      </c>
      <c r="AS2162" s="6">
        <f t="shared" si="998"/>
        <v>20.7547626658755</v>
      </c>
      <c r="AT2162" s="17">
        <v>505.31528283158502</v>
      </c>
      <c r="AU2162" s="6">
        <f t="shared" si="999"/>
        <v>505.31528283158502</v>
      </c>
      <c r="AV2162" s="17">
        <v>682.71479597609198</v>
      </c>
      <c r="AW2162" s="6">
        <f t="shared" si="1000"/>
        <v>682.71479597609198</v>
      </c>
      <c r="AX2162" s="17">
        <v>191.139408053951</v>
      </c>
      <c r="AY2162" s="6">
        <f t="shared" si="1001"/>
        <v>191.139408053951</v>
      </c>
      <c r="AZ2162" s="20">
        <v>35961471.560009398</v>
      </c>
      <c r="BA2162" s="20">
        <v>1053983919.62655</v>
      </c>
      <c r="BB2162" s="20">
        <v>176406135.984961</v>
      </c>
      <c r="BC2162" s="20">
        <v>485648472.82847202</v>
      </c>
      <c r="BD2162" s="19">
        <f t="shared" si="1002"/>
        <v>1751.9999999999923</v>
      </c>
      <c r="BE2162" s="18">
        <v>0.80408619851117102</v>
      </c>
      <c r="BF2162" s="20">
        <v>6378496.5370510099</v>
      </c>
      <c r="BG2162" s="20">
        <v>376600.65109010699</v>
      </c>
      <c r="BH2162" s="19">
        <f t="shared" si="1019"/>
        <v>473.46852318572184</v>
      </c>
      <c r="BI2162" s="20">
        <v>27.812923068682199</v>
      </c>
      <c r="BJ2162">
        <v>66</v>
      </c>
      <c r="BK2162" s="22">
        <v>608</v>
      </c>
      <c r="BL2162" s="22">
        <v>922.38463999999999</v>
      </c>
      <c r="BM2162" s="22">
        <v>152</v>
      </c>
      <c r="BN2162" s="22">
        <v>38</v>
      </c>
      <c r="BO2162">
        <v>0.54616806614873803</v>
      </c>
    </row>
    <row r="2163" spans="1:67" x14ac:dyDescent="0.2">
      <c r="A2163" s="27">
        <v>2162</v>
      </c>
      <c r="B2163" s="18">
        <v>51.505413090152203</v>
      </c>
      <c r="C2163" s="18">
        <v>250.79999999999899</v>
      </c>
      <c r="D2163">
        <v>200</v>
      </c>
      <c r="E2163">
        <v>800</v>
      </c>
      <c r="F2163">
        <v>7</v>
      </c>
      <c r="G2163" s="23">
        <f t="shared" si="1003"/>
        <v>0.74685227362591677</v>
      </c>
      <c r="H2163">
        <v>100</v>
      </c>
      <c r="I2163" s="17">
        <v>95.708923318569902</v>
      </c>
      <c r="J2163" s="6">
        <f t="shared" si="1004"/>
        <v>95.454729244158031</v>
      </c>
      <c r="K2163" s="6">
        <f t="shared" si="1020"/>
        <v>93.890449560075439</v>
      </c>
      <c r="L2163" s="6">
        <f t="shared" si="1005"/>
        <v>0.98361233962456263</v>
      </c>
      <c r="M2163" s="6">
        <f t="shared" si="1006"/>
        <v>94.140477988326396</v>
      </c>
      <c r="N2163" s="28">
        <v>100</v>
      </c>
      <c r="O2163" s="17">
        <v>88.546453720296896</v>
      </c>
      <c r="P2163" s="6">
        <f t="shared" si="1007"/>
        <v>83.511765908955795</v>
      </c>
      <c r="Q2163" s="6">
        <f t="shared" si="993"/>
        <v>52.194853693097372</v>
      </c>
      <c r="R2163" s="17">
        <v>83.511765908955795</v>
      </c>
      <c r="S2163" s="6">
        <f t="shared" si="1008"/>
        <v>5.0346878113411009</v>
      </c>
      <c r="T2163" s="6">
        <f t="shared" si="1009"/>
        <v>57.229541504438473</v>
      </c>
      <c r="U2163" s="17">
        <v>45.6921746049807</v>
      </c>
      <c r="V2163" s="6">
        <f t="shared" si="1010"/>
        <v>40.682537289168401</v>
      </c>
      <c r="W2163" s="6">
        <f t="shared" si="994"/>
        <v>40.682537289168401</v>
      </c>
      <c r="X2163" s="17">
        <v>40.682537289168401</v>
      </c>
      <c r="Y2163" s="6">
        <f t="shared" si="1011"/>
        <v>5.0096373158122987</v>
      </c>
      <c r="Z2163" s="6">
        <f t="shared" si="1012"/>
        <v>45.6921746049807</v>
      </c>
      <c r="AA2163" s="17">
        <v>213.06740550714201</v>
      </c>
      <c r="AB2163" s="6">
        <f t="shared" si="1021"/>
        <v>136.46268832329997</v>
      </c>
      <c r="AC2163" s="6">
        <f t="shared" si="995"/>
        <v>136.46268832329997</v>
      </c>
      <c r="AD2163" s="17">
        <v>189.11723811641599</v>
      </c>
      <c r="AE2163" s="6">
        <f t="shared" si="1013"/>
        <v>23.950167390726023</v>
      </c>
      <c r="AF2163" s="17">
        <v>160.41285571402599</v>
      </c>
      <c r="AG2163" s="6">
        <f t="shared" si="1022"/>
        <v>52.654549793116018</v>
      </c>
      <c r="AH2163" s="6">
        <f t="shared" si="996"/>
        <v>52.654549793116018</v>
      </c>
      <c r="AI2163" s="6">
        <f t="shared" si="1014"/>
        <v>213.06740550714201</v>
      </c>
      <c r="AJ2163" s="17">
        <v>100.833182814724</v>
      </c>
      <c r="AK2163" s="6">
        <f t="shared" si="1015"/>
        <v>82.555815118410806</v>
      </c>
      <c r="AL2163" s="6">
        <f t="shared" si="997"/>
        <v>82.555815118410806</v>
      </c>
      <c r="AM2163" s="17">
        <v>82.555815118410806</v>
      </c>
      <c r="AN2163" s="6">
        <f t="shared" si="1016"/>
        <v>18.277367696313192</v>
      </c>
      <c r="AO2163" s="6">
        <f t="shared" si="1017"/>
        <v>100.833182814724</v>
      </c>
      <c r="AP2163" s="17">
        <v>1461.8087241258099</v>
      </c>
      <c r="AQ2163" s="6">
        <f t="shared" si="1018"/>
        <v>1430.684666912756</v>
      </c>
      <c r="AR2163" s="17">
        <v>82.997485901481696</v>
      </c>
      <c r="AS2163" s="6">
        <f t="shared" si="998"/>
        <v>51.87342868842606</v>
      </c>
      <c r="AT2163" s="17">
        <v>505.18402375631899</v>
      </c>
      <c r="AU2163" s="6">
        <f t="shared" si="999"/>
        <v>505.18402375631899</v>
      </c>
      <c r="AV2163" s="17">
        <v>682.53745617293396</v>
      </c>
      <c r="AW2163" s="6">
        <f t="shared" si="1000"/>
        <v>682.53745617293396</v>
      </c>
      <c r="AX2163" s="17">
        <v>191.08975829507699</v>
      </c>
      <c r="AY2163" s="6">
        <f t="shared" si="1001"/>
        <v>191.08975829507699</v>
      </c>
      <c r="AZ2163" s="20">
        <v>87512395.462949201</v>
      </c>
      <c r="BA2163" s="20">
        <v>1054122007.22881</v>
      </c>
      <c r="BB2163" s="20">
        <v>166850780.70084199</v>
      </c>
      <c r="BC2163" s="20">
        <v>443514816.60739201</v>
      </c>
      <c r="BD2163" s="19">
        <f t="shared" si="1002"/>
        <v>1751.9999999999932</v>
      </c>
      <c r="BE2163" s="18">
        <v>1.32181562184214</v>
      </c>
      <c r="BF2163" s="20">
        <v>5710042.9600962</v>
      </c>
      <c r="BG2163" s="20">
        <v>337133.66214649001</v>
      </c>
      <c r="BH2163" s="19">
        <f t="shared" si="1019"/>
        <v>423.84997654850253</v>
      </c>
      <c r="BI2163" s="20">
        <v>69.532307671705496</v>
      </c>
      <c r="BJ2163">
        <v>66</v>
      </c>
      <c r="BK2163" s="22">
        <v>608</v>
      </c>
      <c r="BL2163" s="22">
        <v>922.38463999999999</v>
      </c>
      <c r="BM2163" s="22">
        <v>152</v>
      </c>
      <c r="BN2163" s="22">
        <v>38</v>
      </c>
      <c r="BO2163">
        <v>0.51672551130442701</v>
      </c>
    </row>
    <row r="2164" spans="1:67" x14ac:dyDescent="0.2">
      <c r="A2164" s="27">
        <v>2163</v>
      </c>
      <c r="B2164" s="18">
        <v>154.516239270456</v>
      </c>
      <c r="C2164" s="18">
        <v>250.79999999999899</v>
      </c>
      <c r="D2164">
        <v>200</v>
      </c>
      <c r="E2164">
        <v>800</v>
      </c>
      <c r="F2164">
        <v>7</v>
      </c>
      <c r="G2164" s="23">
        <f t="shared" si="1003"/>
        <v>0.82151816518513088</v>
      </c>
      <c r="H2164">
        <v>100</v>
      </c>
      <c r="I2164" s="17">
        <v>98.546993024904793</v>
      </c>
      <c r="J2164" s="6">
        <f t="shared" si="1004"/>
        <v>97.770889135743232</v>
      </c>
      <c r="K2164" s="6">
        <f t="shared" si="1020"/>
        <v>93.113352376528482</v>
      </c>
      <c r="L2164" s="6">
        <f t="shared" si="1005"/>
        <v>0.95236274518534536</v>
      </c>
      <c r="M2164" s="6">
        <f t="shared" si="1006"/>
        <v>93.85248480695941</v>
      </c>
      <c r="N2164" s="28">
        <v>99.9999985098667</v>
      </c>
      <c r="O2164" s="17">
        <v>101.432862830899</v>
      </c>
      <c r="P2164" s="6">
        <f t="shared" si="1007"/>
        <v>95.661394400778505</v>
      </c>
      <c r="Q2164" s="6">
        <f t="shared" si="993"/>
        <v>59.788371500486562</v>
      </c>
      <c r="R2164" s="17">
        <v>95.661394400778505</v>
      </c>
      <c r="S2164" s="6">
        <f t="shared" si="1008"/>
        <v>5.7714684301204926</v>
      </c>
      <c r="T2164" s="6">
        <f t="shared" si="1009"/>
        <v>65.559839930607055</v>
      </c>
      <c r="U2164" s="17">
        <v>45.6657728478555</v>
      </c>
      <c r="V2164" s="6">
        <f t="shared" si="1010"/>
        <v>40.655695944773697</v>
      </c>
      <c r="W2164" s="6">
        <f t="shared" si="994"/>
        <v>40.655695944773697</v>
      </c>
      <c r="X2164" s="17">
        <v>40.655695944773697</v>
      </c>
      <c r="Y2164" s="6">
        <f t="shared" si="1011"/>
        <v>5.0100769030818029</v>
      </c>
      <c r="Z2164" s="6">
        <f t="shared" si="1012"/>
        <v>45.6657728478555</v>
      </c>
      <c r="AA2164" s="17">
        <v>266.38135138735998</v>
      </c>
      <c r="AB2164" s="6">
        <f t="shared" si="1021"/>
        <v>189.94728670067803</v>
      </c>
      <c r="AC2164" s="6">
        <f t="shared" si="995"/>
        <v>189.94728670067803</v>
      </c>
      <c r="AD2164" s="17">
        <v>239.88755110139601</v>
      </c>
      <c r="AE2164" s="6">
        <f t="shared" si="1013"/>
        <v>26.493800285963971</v>
      </c>
      <c r="AF2164" s="17">
        <v>216.44108698664201</v>
      </c>
      <c r="AG2164" s="6">
        <f t="shared" si="1022"/>
        <v>49.940264400717979</v>
      </c>
      <c r="AH2164" s="6">
        <f t="shared" si="996"/>
        <v>49.940264400717979</v>
      </c>
      <c r="AI2164" s="6">
        <f t="shared" si="1014"/>
        <v>266.38135138735998</v>
      </c>
      <c r="AJ2164" s="17">
        <v>106.40400604541399</v>
      </c>
      <c r="AK2164" s="6">
        <f t="shared" si="1015"/>
        <v>86.934896851295605</v>
      </c>
      <c r="AL2164" s="6">
        <f t="shared" si="997"/>
        <v>86.934896851295605</v>
      </c>
      <c r="AM2164" s="17">
        <v>86.934896851295605</v>
      </c>
      <c r="AN2164" s="6">
        <f t="shared" si="1016"/>
        <v>19.469109194118388</v>
      </c>
      <c r="AO2164" s="6">
        <f t="shared" si="1017"/>
        <v>106.40400604541399</v>
      </c>
      <c r="AP2164" s="17">
        <v>1626.58698053225</v>
      </c>
      <c r="AQ2164" s="6">
        <f t="shared" si="1018"/>
        <v>1533.2846006985296</v>
      </c>
      <c r="AR2164" s="17">
        <v>248.80634622327301</v>
      </c>
      <c r="AS2164" s="6">
        <f t="shared" si="998"/>
        <v>155.50396638954564</v>
      </c>
      <c r="AT2164" s="17">
        <v>504.806419760631</v>
      </c>
      <c r="AU2164" s="6">
        <f t="shared" si="999"/>
        <v>504.806419760631</v>
      </c>
      <c r="AV2164" s="17">
        <v>682.02728788071101</v>
      </c>
      <c r="AW2164" s="6">
        <f t="shared" si="1000"/>
        <v>682.02728788071101</v>
      </c>
      <c r="AX2164" s="17">
        <v>190.946926667642</v>
      </c>
      <c r="AY2164" s="6">
        <f t="shared" si="1001"/>
        <v>190.946926667642</v>
      </c>
      <c r="AZ2164" s="20">
        <v>227469101.31409299</v>
      </c>
      <c r="BA2164" s="20">
        <v>1054021146.56437</v>
      </c>
      <c r="BB2164" s="20">
        <v>157809556.078399</v>
      </c>
      <c r="BC2164" s="20">
        <v>312700169.936001</v>
      </c>
      <c r="BD2164" s="19">
        <f t="shared" si="1002"/>
        <v>1751.999973892863</v>
      </c>
      <c r="BE2164" s="18">
        <v>4.9673893167160701</v>
      </c>
      <c r="BF2164" s="20">
        <v>3802710.2718446301</v>
      </c>
      <c r="BG2164" s="20">
        <v>224520.489423333</v>
      </c>
      <c r="BH2164" s="19">
        <f t="shared" si="1019"/>
        <v>282.270850643931</v>
      </c>
      <c r="BI2164" s="20">
        <v>208.596923015116</v>
      </c>
      <c r="BJ2164">
        <v>66</v>
      </c>
      <c r="BK2164" s="22">
        <v>608</v>
      </c>
      <c r="BL2164" s="22">
        <v>922.38463999999999</v>
      </c>
      <c r="BM2164" s="22">
        <v>152</v>
      </c>
      <c r="BN2164" s="22">
        <v>38</v>
      </c>
      <c r="BO2164">
        <v>0.48886863742789999</v>
      </c>
    </row>
    <row r="2165" spans="1:67" x14ac:dyDescent="0.2">
      <c r="A2165" s="27">
        <v>2164</v>
      </c>
      <c r="B2165" s="18">
        <v>206.02165236060799</v>
      </c>
      <c r="C2165" s="18">
        <v>250.79999999999899</v>
      </c>
      <c r="D2165">
        <v>200</v>
      </c>
      <c r="E2165">
        <v>800</v>
      </c>
      <c r="F2165">
        <v>7</v>
      </c>
      <c r="G2165" s="23">
        <f t="shared" si="1003"/>
        <v>0.85295968746770845</v>
      </c>
      <c r="H2165">
        <v>100</v>
      </c>
      <c r="I2165" s="17">
        <v>100.53863796372499</v>
      </c>
      <c r="J2165" s="6">
        <f t="shared" si="1004"/>
        <v>99.468898594564678</v>
      </c>
      <c r="K2165" s="6">
        <f t="shared" si="1020"/>
        <v>93.296744858009987</v>
      </c>
      <c r="L2165" s="6">
        <f t="shared" si="1005"/>
        <v>0.93794890841495693</v>
      </c>
      <c r="M2165" s="6">
        <f t="shared" si="1006"/>
        <v>94.3001057316024</v>
      </c>
      <c r="N2165" s="28">
        <v>99.999997871309404</v>
      </c>
      <c r="O2165" s="17">
        <v>110.91865416021901</v>
      </c>
      <c r="P2165" s="6">
        <f t="shared" si="1007"/>
        <v>104.60555745187401</v>
      </c>
      <c r="Q2165" s="6">
        <f t="shared" si="993"/>
        <v>65.378473407421254</v>
      </c>
      <c r="R2165" s="17">
        <v>104.60555745187401</v>
      </c>
      <c r="S2165" s="6">
        <f t="shared" si="1008"/>
        <v>6.3130967083450003</v>
      </c>
      <c r="T2165" s="6">
        <f t="shared" si="1009"/>
        <v>71.691570115766254</v>
      </c>
      <c r="U2165" s="17">
        <v>45.649842557965997</v>
      </c>
      <c r="V2165" s="6">
        <f t="shared" si="1010"/>
        <v>40.6400957051994</v>
      </c>
      <c r="W2165" s="6">
        <f t="shared" si="994"/>
        <v>40.6400957051994</v>
      </c>
      <c r="X2165" s="17">
        <v>40.6400957051994</v>
      </c>
      <c r="Y2165" s="6">
        <f t="shared" si="1011"/>
        <v>5.0097468527665967</v>
      </c>
      <c r="Z2165" s="6">
        <f t="shared" si="1012"/>
        <v>45.649842557965997</v>
      </c>
      <c r="AA2165" s="17">
        <v>305.71868120587698</v>
      </c>
      <c r="AB2165" s="6">
        <f t="shared" si="1021"/>
        <v>228.21687408987702</v>
      </c>
      <c r="AC2165" s="6">
        <f t="shared" si="995"/>
        <v>228.21687408987702</v>
      </c>
      <c r="AD2165" s="17">
        <v>277.09911408394697</v>
      </c>
      <c r="AE2165" s="6">
        <f t="shared" si="1013"/>
        <v>28.619567121930004</v>
      </c>
      <c r="AF2165" s="17">
        <v>256.83644121180703</v>
      </c>
      <c r="AG2165" s="6">
        <f t="shared" si="1022"/>
        <v>48.882239994069948</v>
      </c>
      <c r="AH2165" s="6">
        <f t="shared" si="996"/>
        <v>48.882239994069948</v>
      </c>
      <c r="AI2165" s="6">
        <f t="shared" si="1014"/>
        <v>305.71868120587698</v>
      </c>
      <c r="AJ2165" s="17">
        <v>102.176340633737</v>
      </c>
      <c r="AK2165" s="6">
        <f t="shared" si="1015"/>
        <v>83.369785595850402</v>
      </c>
      <c r="AL2165" s="6">
        <f t="shared" si="997"/>
        <v>83.369785595850402</v>
      </c>
      <c r="AM2165" s="17">
        <v>83.369785595850402</v>
      </c>
      <c r="AN2165" s="6">
        <f t="shared" si="1016"/>
        <v>18.806555037886596</v>
      </c>
      <c r="AO2165" s="6">
        <f t="shared" si="1017"/>
        <v>102.176340633737</v>
      </c>
      <c r="AP2165" s="17">
        <v>1708.97904114272</v>
      </c>
      <c r="AQ2165" s="6">
        <f t="shared" si="1018"/>
        <v>1584.6154107750315</v>
      </c>
      <c r="AR2165" s="17">
        <v>331.63634764719097</v>
      </c>
      <c r="AS2165" s="6">
        <f t="shared" si="998"/>
        <v>207.27271727949437</v>
      </c>
      <c r="AT2165" s="17">
        <v>504.64596218952101</v>
      </c>
      <c r="AU2165" s="6">
        <f t="shared" si="999"/>
        <v>504.64596218952101</v>
      </c>
      <c r="AV2165" s="17">
        <v>681.81049895378806</v>
      </c>
      <c r="AW2165" s="6">
        <f t="shared" si="1000"/>
        <v>681.81049895378806</v>
      </c>
      <c r="AX2165" s="17">
        <v>190.88623235222801</v>
      </c>
      <c r="AY2165" s="6">
        <f t="shared" si="1001"/>
        <v>190.88623235222801</v>
      </c>
      <c r="AZ2165" s="20">
        <v>275667014.74231398</v>
      </c>
      <c r="BA2165" s="20">
        <v>1054176204.11935</v>
      </c>
      <c r="BB2165" s="20">
        <v>164542127.20539099</v>
      </c>
      <c r="BC2165" s="20">
        <v>257614623.00959599</v>
      </c>
      <c r="BD2165" s="19">
        <f t="shared" si="1002"/>
        <v>1751.9999690766506</v>
      </c>
      <c r="BE2165" s="18">
        <v>7.7353529923093101</v>
      </c>
      <c r="BF2165" s="20">
        <v>3067896.1338766501</v>
      </c>
      <c r="BG2165" s="20">
        <v>181135.425061927</v>
      </c>
      <c r="BH2165" s="19">
        <f t="shared" si="1019"/>
        <v>227.72643506103046</v>
      </c>
      <c r="BI2165" s="20">
        <v>278.12923068682198</v>
      </c>
      <c r="BJ2165">
        <v>66</v>
      </c>
      <c r="BK2165" s="22">
        <v>608</v>
      </c>
      <c r="BL2165" s="22">
        <v>922.38463999999999</v>
      </c>
      <c r="BM2165" s="22">
        <v>152</v>
      </c>
      <c r="BN2165" s="22">
        <v>38</v>
      </c>
      <c r="BO2165">
        <v>0.50961330231589197</v>
      </c>
    </row>
    <row r="2166" spans="1:67" x14ac:dyDescent="0.2">
      <c r="A2166" s="27">
        <v>2165</v>
      </c>
      <c r="B2166" s="18">
        <v>257.52706545076097</v>
      </c>
      <c r="C2166" s="18">
        <v>250.79999999999899</v>
      </c>
      <c r="D2166">
        <v>200</v>
      </c>
      <c r="E2166">
        <v>800</v>
      </c>
      <c r="F2166">
        <v>7</v>
      </c>
      <c r="G2166" s="23">
        <f t="shared" si="1003"/>
        <v>0.877824462522519</v>
      </c>
      <c r="H2166">
        <v>100</v>
      </c>
      <c r="I2166" s="17">
        <v>102.997823414438</v>
      </c>
      <c r="J2166" s="6">
        <f t="shared" si="1004"/>
        <v>101.75648987976022</v>
      </c>
      <c r="K2166" s="6">
        <f t="shared" si="1020"/>
        <v>94.076269990352941</v>
      </c>
      <c r="L2166" s="6">
        <f t="shared" si="1005"/>
        <v>0.92452353753079974</v>
      </c>
      <c r="M2166" s="6">
        <f t="shared" si="1006"/>
        <v>95.223912061088853</v>
      </c>
      <c r="N2166" s="28">
        <v>99.999995678744298</v>
      </c>
      <c r="O2166" s="17">
        <v>122.006319953172</v>
      </c>
      <c r="P2166" s="6">
        <f t="shared" si="1007"/>
        <v>115.06026826366799</v>
      </c>
      <c r="Q2166" s="6">
        <f t="shared" si="993"/>
        <v>71.912667664792494</v>
      </c>
      <c r="R2166" s="17">
        <v>115.06026826366799</v>
      </c>
      <c r="S2166" s="6">
        <f t="shared" si="1008"/>
        <v>6.946051689504003</v>
      </c>
      <c r="T2166" s="6">
        <f t="shared" si="1009"/>
        <v>78.858719354296497</v>
      </c>
      <c r="U2166" s="17">
        <v>45.635636198396597</v>
      </c>
      <c r="V2166" s="6">
        <f t="shared" si="1010"/>
        <v>40.626165536985702</v>
      </c>
      <c r="W2166" s="6">
        <f t="shared" si="994"/>
        <v>40.626165536985702</v>
      </c>
      <c r="X2166" s="17">
        <v>40.626165536985702</v>
      </c>
      <c r="Y2166" s="6">
        <f t="shared" si="1011"/>
        <v>5.0094706614108944</v>
      </c>
      <c r="Z2166" s="6">
        <f t="shared" si="1012"/>
        <v>45.635636198396597</v>
      </c>
      <c r="AA2166" s="17">
        <v>352.16297593572898</v>
      </c>
      <c r="AB2166" s="6">
        <f t="shared" si="1021"/>
        <v>273.02916269752802</v>
      </c>
      <c r="AC2166" s="6">
        <f t="shared" si="995"/>
        <v>273.02916269752802</v>
      </c>
      <c r="AD2166" s="17">
        <v>320.892709295624</v>
      </c>
      <c r="AE2166" s="6">
        <f t="shared" si="1013"/>
        <v>31.270266640104978</v>
      </c>
      <c r="AF2166" s="17">
        <v>304.299429337633</v>
      </c>
      <c r="AG2166" s="6">
        <f t="shared" si="1022"/>
        <v>47.863546598095979</v>
      </c>
      <c r="AH2166" s="6">
        <f t="shared" si="996"/>
        <v>47.863546598095979</v>
      </c>
      <c r="AI2166" s="6">
        <f t="shared" si="1014"/>
        <v>352.16297593572898</v>
      </c>
      <c r="AJ2166" s="17">
        <v>97.361497737399404</v>
      </c>
      <c r="AK2166" s="6">
        <f t="shared" si="1015"/>
        <v>79.358214466813607</v>
      </c>
      <c r="AL2166" s="6">
        <f t="shared" si="997"/>
        <v>79.358214466813607</v>
      </c>
      <c r="AM2166" s="17">
        <v>79.358214466813607</v>
      </c>
      <c r="AN2166" s="6">
        <f t="shared" si="1016"/>
        <v>18.003283270585797</v>
      </c>
      <c r="AO2166" s="6">
        <f t="shared" si="1017"/>
        <v>97.361497737399404</v>
      </c>
      <c r="AP2166" s="17">
        <v>1791.37268402007</v>
      </c>
      <c r="AQ2166" s="6">
        <f t="shared" si="1018"/>
        <v>1635.9628632015313</v>
      </c>
      <c r="AR2166" s="17">
        <v>414.426188849445</v>
      </c>
      <c r="AS2166" s="6">
        <f t="shared" si="998"/>
        <v>259.0163680309031</v>
      </c>
      <c r="AT2166" s="17">
        <v>504.50079869038899</v>
      </c>
      <c r="AU2166" s="6">
        <f t="shared" si="999"/>
        <v>504.50079869038899</v>
      </c>
      <c r="AV2166" s="17">
        <v>681.61437334259006</v>
      </c>
      <c r="AW2166" s="6">
        <f t="shared" si="1000"/>
        <v>681.61437334259006</v>
      </c>
      <c r="AX2166" s="17">
        <v>190.83132313764901</v>
      </c>
      <c r="AY2166" s="6">
        <f t="shared" si="1001"/>
        <v>190.83132313764901</v>
      </c>
      <c r="AZ2166" s="20">
        <v>311853836.431624</v>
      </c>
      <c r="BA2166" s="20">
        <v>1054138144.85967</v>
      </c>
      <c r="BB2166" s="20">
        <v>171956423.7101</v>
      </c>
      <c r="BC2166" s="20">
        <v>214051534.23695999</v>
      </c>
      <c r="BD2166" s="19">
        <f t="shared" si="1002"/>
        <v>1751.999939238354</v>
      </c>
      <c r="BE2166" s="18">
        <v>11.1794147270276</v>
      </c>
      <c r="BF2166" s="20">
        <v>2493291.5629225099</v>
      </c>
      <c r="BG2166" s="20">
        <v>147209.49059074101</v>
      </c>
      <c r="BH2166" s="19">
        <f t="shared" si="1019"/>
        <v>185.07419550238166</v>
      </c>
      <c r="BI2166" s="20">
        <v>347.66153835852703</v>
      </c>
      <c r="BJ2166">
        <v>66</v>
      </c>
      <c r="BK2166" s="22">
        <v>608</v>
      </c>
      <c r="BL2166" s="22">
        <v>922.38463999999999</v>
      </c>
      <c r="BM2166" s="22">
        <v>152</v>
      </c>
      <c r="BN2166" s="22">
        <v>38</v>
      </c>
      <c r="BO2166">
        <v>0.53245857843515298</v>
      </c>
    </row>
    <row r="2167" spans="1:67" x14ac:dyDescent="0.2">
      <c r="A2167" s="27">
        <v>2166</v>
      </c>
      <c r="B2167" s="18">
        <v>309.03247854091302</v>
      </c>
      <c r="C2167" s="18">
        <v>250.79999999999899</v>
      </c>
      <c r="D2167">
        <v>200</v>
      </c>
      <c r="E2167">
        <v>800</v>
      </c>
      <c r="F2167">
        <v>7</v>
      </c>
      <c r="G2167" s="23">
        <f t="shared" si="1003"/>
        <v>0.8960998527207249</v>
      </c>
      <c r="H2167">
        <v>100</v>
      </c>
      <c r="I2167" s="17">
        <v>105.92379946241699</v>
      </c>
      <c r="J2167" s="6">
        <f t="shared" si="1004"/>
        <v>104.50403679763185</v>
      </c>
      <c r="K2167" s="6">
        <f t="shared" si="1020"/>
        <v>95.330844080324653</v>
      </c>
      <c r="L2167" s="6">
        <f t="shared" si="1005"/>
        <v>0.91222164235558911</v>
      </c>
      <c r="M2167" s="6">
        <f t="shared" si="1006"/>
        <v>96.625982310150093</v>
      </c>
      <c r="N2167" s="28">
        <v>100</v>
      </c>
      <c r="O2167" s="17">
        <v>134.36505235745801</v>
      </c>
      <c r="P2167" s="6">
        <f t="shared" si="1007"/>
        <v>126.713507153075</v>
      </c>
      <c r="Q2167" s="6">
        <f t="shared" si="993"/>
        <v>79.195941970671868</v>
      </c>
      <c r="R2167" s="17">
        <v>126.713507153075</v>
      </c>
      <c r="S2167" s="6">
        <f t="shared" si="1008"/>
        <v>7.6515452043830123</v>
      </c>
      <c r="T2167" s="6">
        <f t="shared" si="1009"/>
        <v>86.84748717505488</v>
      </c>
      <c r="U2167" s="17">
        <v>45.621642632309999</v>
      </c>
      <c r="V2167" s="6">
        <f t="shared" si="1010"/>
        <v>40.612541704016699</v>
      </c>
      <c r="W2167" s="6">
        <f t="shared" si="994"/>
        <v>40.612541704016699</v>
      </c>
      <c r="X2167" s="17">
        <v>40.612541704016699</v>
      </c>
      <c r="Y2167" s="6">
        <f t="shared" si="1011"/>
        <v>5.0091009282933001</v>
      </c>
      <c r="Z2167" s="6">
        <f t="shared" si="1012"/>
        <v>45.621642632309999</v>
      </c>
      <c r="AA2167" s="17">
        <v>400.197567832289</v>
      </c>
      <c r="AB2167" s="6">
        <f t="shared" si="1021"/>
        <v>319.23722658721698</v>
      </c>
      <c r="AC2167" s="6">
        <f t="shared" si="995"/>
        <v>319.23722658721698</v>
      </c>
      <c r="AD2167" s="17">
        <v>366.15390419622798</v>
      </c>
      <c r="AE2167" s="6">
        <f t="shared" si="1013"/>
        <v>34.043663636061012</v>
      </c>
      <c r="AF2167" s="17">
        <v>353.28089022327799</v>
      </c>
      <c r="AG2167" s="6">
        <f t="shared" si="1022"/>
        <v>46.916677609011003</v>
      </c>
      <c r="AH2167" s="6">
        <f t="shared" si="996"/>
        <v>46.916677609011003</v>
      </c>
      <c r="AI2167" s="6">
        <f t="shared" si="1014"/>
        <v>400.197567832289</v>
      </c>
      <c r="AJ2167" s="17">
        <v>94.101425059737906</v>
      </c>
      <c r="AK2167" s="6">
        <f t="shared" si="1015"/>
        <v>76.611190203033004</v>
      </c>
      <c r="AL2167" s="6">
        <f t="shared" si="997"/>
        <v>76.611190203033004</v>
      </c>
      <c r="AM2167" s="17">
        <v>76.611190203033004</v>
      </c>
      <c r="AN2167" s="6">
        <f t="shared" si="1016"/>
        <v>17.490234856704902</v>
      </c>
      <c r="AO2167" s="6">
        <f t="shared" si="1017"/>
        <v>94.101425059737906</v>
      </c>
      <c r="AP2167" s="17">
        <v>1873.7676932335301</v>
      </c>
      <c r="AQ2167" s="6">
        <f t="shared" si="1018"/>
        <v>1687.3246868091728</v>
      </c>
      <c r="AR2167" s="17">
        <v>497.18135046496297</v>
      </c>
      <c r="AS2167" s="6">
        <f t="shared" si="998"/>
        <v>310.73834404060187</v>
      </c>
      <c r="AT2167" s="17">
        <v>504.36884209285603</v>
      </c>
      <c r="AU2167" s="6">
        <f t="shared" si="999"/>
        <v>504.36884209285603</v>
      </c>
      <c r="AV2167" s="17">
        <v>681.43609114012497</v>
      </c>
      <c r="AW2167" s="6">
        <f t="shared" si="1000"/>
        <v>681.43609114012497</v>
      </c>
      <c r="AX2167" s="17">
        <v>190.78140953559</v>
      </c>
      <c r="AY2167" s="6">
        <f t="shared" si="1001"/>
        <v>190.78140953559</v>
      </c>
      <c r="AZ2167" s="20">
        <v>338220909.12657601</v>
      </c>
      <c r="BA2167" s="20">
        <v>1054300169.83052</v>
      </c>
      <c r="BB2167" s="20">
        <v>177445907.432834</v>
      </c>
      <c r="BC2167" s="20">
        <v>182033063.18403199</v>
      </c>
      <c r="BD2167" s="19">
        <f t="shared" si="1002"/>
        <v>1752.0000495739619</v>
      </c>
      <c r="BE2167" s="18">
        <v>15.021216181449599</v>
      </c>
      <c r="BF2167" s="20">
        <v>2073475.7561349999</v>
      </c>
      <c r="BG2167" s="20">
        <v>122422.62972851199</v>
      </c>
      <c r="BH2167" s="19">
        <f t="shared" si="1019"/>
        <v>153.91173619637394</v>
      </c>
      <c r="BI2167" s="20">
        <v>417.19384603023298</v>
      </c>
      <c r="BJ2167">
        <v>66</v>
      </c>
      <c r="BK2167" s="22">
        <v>608</v>
      </c>
      <c r="BL2167" s="22">
        <v>922.38463999999999</v>
      </c>
      <c r="BM2167" s="22">
        <v>152</v>
      </c>
      <c r="BN2167" s="22">
        <v>38</v>
      </c>
      <c r="BO2167">
        <v>0.54937318943461699</v>
      </c>
    </row>
    <row r="2168" spans="1:67" x14ac:dyDescent="0.2">
      <c r="A2168" s="27">
        <v>2167</v>
      </c>
      <c r="B2168" s="18">
        <v>360.53789163106501</v>
      </c>
      <c r="C2168" s="18">
        <v>250.79999999999899</v>
      </c>
      <c r="D2168">
        <v>200</v>
      </c>
      <c r="E2168">
        <v>800</v>
      </c>
      <c r="F2168">
        <v>7</v>
      </c>
      <c r="G2168" s="23">
        <f t="shared" si="1003"/>
        <v>0.90871426386504317</v>
      </c>
      <c r="H2168">
        <v>100</v>
      </c>
      <c r="I2168" s="17">
        <v>109.245401721204</v>
      </c>
      <c r="J2168" s="6">
        <f t="shared" si="1004"/>
        <v>107.79930543734164</v>
      </c>
      <c r="K2168" s="6">
        <f t="shared" si="1020"/>
        <v>97.128356642888193</v>
      </c>
      <c r="L2168" s="6">
        <f t="shared" si="1005"/>
        <v>0.90101096893749522</v>
      </c>
      <c r="M2168" s="6">
        <f t="shared" si="1006"/>
        <v>98.431305256787923</v>
      </c>
      <c r="N2168" s="28">
        <v>100</v>
      </c>
      <c r="O2168" s="17">
        <v>147.86430264123501</v>
      </c>
      <c r="P2168" s="6">
        <f t="shared" si="1007"/>
        <v>139.44213267886801</v>
      </c>
      <c r="Q2168" s="6">
        <f t="shared" si="993"/>
        <v>87.151332924292504</v>
      </c>
      <c r="R2168" s="17">
        <v>139.44213267886801</v>
      </c>
      <c r="S2168" s="6">
        <f t="shared" si="1008"/>
        <v>8.4221699623670077</v>
      </c>
      <c r="T2168" s="6">
        <f t="shared" si="1009"/>
        <v>95.573502886659512</v>
      </c>
      <c r="U2168" s="17">
        <v>45.606163250119103</v>
      </c>
      <c r="V2168" s="6">
        <f t="shared" si="1010"/>
        <v>40.597696934481</v>
      </c>
      <c r="W2168" s="6">
        <f t="shared" si="994"/>
        <v>40.597696934481</v>
      </c>
      <c r="X2168" s="17">
        <v>40.597696934481</v>
      </c>
      <c r="Y2168" s="6">
        <f t="shared" si="1011"/>
        <v>5.0084663156381026</v>
      </c>
      <c r="Z2168" s="6">
        <f t="shared" si="1012"/>
        <v>45.606163250119103</v>
      </c>
      <c r="AA2168" s="17">
        <v>445.85010385127998</v>
      </c>
      <c r="AB2168" s="6">
        <f t="shared" si="1021"/>
        <v>362.94860439554702</v>
      </c>
      <c r="AC2168" s="6">
        <f t="shared" si="995"/>
        <v>362.94860439554702</v>
      </c>
      <c r="AD2168" s="17">
        <v>409.16856422105701</v>
      </c>
      <c r="AE2168" s="6">
        <f t="shared" si="1013"/>
        <v>36.681539630222971</v>
      </c>
      <c r="AF2168" s="17">
        <v>399.63014402576999</v>
      </c>
      <c r="AG2168" s="6">
        <f t="shared" si="1022"/>
        <v>46.219959825509989</v>
      </c>
      <c r="AH2168" s="6">
        <f t="shared" si="996"/>
        <v>46.219959825509989</v>
      </c>
      <c r="AI2168" s="6">
        <f t="shared" si="1014"/>
        <v>445.85010385127998</v>
      </c>
      <c r="AJ2168" s="17">
        <v>92.175288594692105</v>
      </c>
      <c r="AK2168" s="6">
        <f t="shared" si="1015"/>
        <v>74.975041557870398</v>
      </c>
      <c r="AL2168" s="6">
        <f t="shared" si="997"/>
        <v>74.975041557870398</v>
      </c>
      <c r="AM2168" s="17">
        <v>74.975041557870398</v>
      </c>
      <c r="AN2168" s="6">
        <f t="shared" si="1016"/>
        <v>17.200247036821708</v>
      </c>
      <c r="AO2168" s="6">
        <f t="shared" si="1017"/>
        <v>92.175288594692105</v>
      </c>
      <c r="AP2168" s="17">
        <v>1956.1638904333499</v>
      </c>
      <c r="AQ2168" s="6">
        <f t="shared" si="1018"/>
        <v>1738.6990057075698</v>
      </c>
      <c r="AR2168" s="17">
        <v>579.90635926874199</v>
      </c>
      <c r="AS2168" s="6">
        <f t="shared" si="998"/>
        <v>362.44147454296376</v>
      </c>
      <c r="AT2168" s="17">
        <v>504.24836848157099</v>
      </c>
      <c r="AU2168" s="6">
        <f t="shared" si="999"/>
        <v>504.24836848157099</v>
      </c>
      <c r="AV2168" s="17">
        <v>681.273323221277</v>
      </c>
      <c r="AW2168" s="6">
        <f t="shared" si="1000"/>
        <v>681.273323221277</v>
      </c>
      <c r="AX2168" s="17">
        <v>190.73583946175799</v>
      </c>
      <c r="AY2168" s="6">
        <f t="shared" si="1001"/>
        <v>190.73583946175799</v>
      </c>
      <c r="AZ2168" s="20">
        <v>357529496.804712</v>
      </c>
      <c r="BA2168" s="20">
        <v>1054375084.51222</v>
      </c>
      <c r="BB2168" s="20">
        <v>180162897.18844599</v>
      </c>
      <c r="BC2168" s="20">
        <v>159932618.57004601</v>
      </c>
      <c r="BD2168" s="19">
        <f t="shared" si="1002"/>
        <v>1752.000097075424</v>
      </c>
      <c r="BE2168" s="18">
        <v>19.052696031950799</v>
      </c>
      <c r="BF2168" s="20">
        <v>1795973.47648821</v>
      </c>
      <c r="BG2168" s="20">
        <v>106038.27667808501</v>
      </c>
      <c r="BH2168" s="19">
        <f t="shared" si="1019"/>
        <v>133.31305544158434</v>
      </c>
      <c r="BI2168" s="20">
        <v>486.72615370193802</v>
      </c>
      <c r="BJ2168">
        <v>66</v>
      </c>
      <c r="BK2168" s="22">
        <v>608</v>
      </c>
      <c r="BL2168" s="22">
        <v>922.38463999999999</v>
      </c>
      <c r="BM2168" s="22">
        <v>152</v>
      </c>
      <c r="BN2168" s="22">
        <v>38</v>
      </c>
      <c r="BO2168">
        <v>0.55774698338940298</v>
      </c>
    </row>
    <row r="2169" spans="1:67" x14ac:dyDescent="0.2">
      <c r="A2169" s="27">
        <v>2168</v>
      </c>
      <c r="B2169" s="18">
        <v>412.043304721217</v>
      </c>
      <c r="C2169" s="18">
        <v>250.79999999999899</v>
      </c>
      <c r="D2169">
        <v>200</v>
      </c>
      <c r="E2169">
        <v>800</v>
      </c>
      <c r="F2169">
        <v>7</v>
      </c>
      <c r="G2169" s="23">
        <f t="shared" si="1003"/>
        <v>0.91806432625271917</v>
      </c>
      <c r="H2169">
        <v>100</v>
      </c>
      <c r="I2169" s="17">
        <v>112.760841761549</v>
      </c>
      <c r="J2169" s="6">
        <f t="shared" si="1004"/>
        <v>111.27023390844022</v>
      </c>
      <c r="K2169" s="6">
        <f t="shared" si="1020"/>
        <v>99.103024300019058</v>
      </c>
      <c r="L2169" s="6">
        <f t="shared" si="1005"/>
        <v>0.8906517117737609</v>
      </c>
      <c r="M2169" s="6">
        <f t="shared" si="1006"/>
        <v>100.43063673597381</v>
      </c>
      <c r="N2169" s="28">
        <v>100</v>
      </c>
      <c r="O2169" s="17">
        <v>162.00762427412701</v>
      </c>
      <c r="P2169" s="6">
        <f t="shared" si="1007"/>
        <v>152.77796188992301</v>
      </c>
      <c r="Q2169" s="6">
        <f t="shared" si="993"/>
        <v>95.486226181201886</v>
      </c>
      <c r="R2169" s="17">
        <v>152.77796188992301</v>
      </c>
      <c r="S2169" s="6">
        <f t="shared" si="1008"/>
        <v>9.2296623842040049</v>
      </c>
      <c r="T2169" s="6">
        <f t="shared" si="1009"/>
        <v>104.71588856540589</v>
      </c>
      <c r="U2169" s="17">
        <v>45.597119835758903</v>
      </c>
      <c r="V2169" s="6">
        <f t="shared" si="1010"/>
        <v>40.588670302836299</v>
      </c>
      <c r="W2169" s="6">
        <f t="shared" si="994"/>
        <v>40.588670302836299</v>
      </c>
      <c r="X2169" s="17">
        <v>40.588670302836299</v>
      </c>
      <c r="Y2169" s="6">
        <f t="shared" si="1011"/>
        <v>5.0084495329226044</v>
      </c>
      <c r="Z2169" s="6">
        <f t="shared" si="1012"/>
        <v>45.597119835758903</v>
      </c>
      <c r="AA2169" s="17">
        <v>487.95739423421799</v>
      </c>
      <c r="AB2169" s="6">
        <f t="shared" si="1021"/>
        <v>403.70715460191406</v>
      </c>
      <c r="AC2169" s="6">
        <f t="shared" si="995"/>
        <v>403.70715460191406</v>
      </c>
      <c r="AD2169" s="17">
        <v>448.80443426116602</v>
      </c>
      <c r="AE2169" s="6">
        <f t="shared" si="1013"/>
        <v>39.152959973051964</v>
      </c>
      <c r="AF2169" s="17">
        <v>442.86011457496602</v>
      </c>
      <c r="AG2169" s="6">
        <f t="shared" si="1022"/>
        <v>45.097279659251967</v>
      </c>
      <c r="AH2169" s="6">
        <f t="shared" si="996"/>
        <v>45.097279659251967</v>
      </c>
      <c r="AI2169" s="6">
        <f t="shared" si="1014"/>
        <v>487.95739423421799</v>
      </c>
      <c r="AJ2169" s="17">
        <v>90.895889563349797</v>
      </c>
      <c r="AK2169" s="6">
        <f t="shared" si="1015"/>
        <v>73.872478847928406</v>
      </c>
      <c r="AL2169" s="6">
        <f t="shared" si="997"/>
        <v>73.872478847928406</v>
      </c>
      <c r="AM2169" s="17">
        <v>73.872478847928406</v>
      </c>
      <c r="AN2169" s="6">
        <f t="shared" si="1016"/>
        <v>17.023410715421392</v>
      </c>
      <c r="AO2169" s="6">
        <f t="shared" si="1017"/>
        <v>90.895889563349797</v>
      </c>
      <c r="AP2169" s="17">
        <v>2038.5611270158099</v>
      </c>
      <c r="AQ2169" s="6">
        <f t="shared" si="1018"/>
        <v>1790.0842568766604</v>
      </c>
      <c r="AR2169" s="17">
        <v>662.60498703772703</v>
      </c>
      <c r="AS2169" s="6">
        <f t="shared" si="998"/>
        <v>414.12811689857938</v>
      </c>
      <c r="AT2169" s="17">
        <v>504.13794146436101</v>
      </c>
      <c r="AU2169" s="6">
        <f t="shared" si="999"/>
        <v>504.13794146436101</v>
      </c>
      <c r="AV2169" s="17">
        <v>681.12412892400005</v>
      </c>
      <c r="AW2169" s="6">
        <f t="shared" si="1000"/>
        <v>681.12412892400005</v>
      </c>
      <c r="AX2169" s="17">
        <v>190.69406958971999</v>
      </c>
      <c r="AY2169" s="6">
        <f t="shared" si="1001"/>
        <v>190.69406958971999</v>
      </c>
      <c r="AZ2169" s="20">
        <v>372077262.262748</v>
      </c>
      <c r="BA2169" s="20">
        <v>1054375313.83597</v>
      </c>
      <c r="BB2169" s="20">
        <v>181996194.334353</v>
      </c>
      <c r="BC2169" s="20">
        <v>143551306.72743401</v>
      </c>
      <c r="BD2169" s="19">
        <f t="shared" si="1002"/>
        <v>1752.000077160505</v>
      </c>
      <c r="BE2169" s="18">
        <v>22.944281586649801</v>
      </c>
      <c r="BF2169" s="20">
        <v>1569268.7625366601</v>
      </c>
      <c r="BG2169" s="20">
        <v>92653.125117147007</v>
      </c>
      <c r="BH2169" s="19">
        <f t="shared" si="1019"/>
        <v>116.48502534117749</v>
      </c>
      <c r="BI2169" s="20">
        <v>556.25846137364397</v>
      </c>
      <c r="BJ2169">
        <v>66</v>
      </c>
      <c r="BK2169" s="22">
        <v>608</v>
      </c>
      <c r="BL2169" s="22">
        <v>922.38463999999999</v>
      </c>
      <c r="BM2169" s="22">
        <v>152</v>
      </c>
      <c r="BN2169" s="22">
        <v>38</v>
      </c>
      <c r="BO2169">
        <v>0.56339439060295304</v>
      </c>
    </row>
    <row r="2170" spans="1:67" x14ac:dyDescent="0.2">
      <c r="A2170" s="27">
        <v>2169</v>
      </c>
      <c r="B2170" s="18">
        <v>463.54871781137001</v>
      </c>
      <c r="C2170" s="18">
        <v>250.79999999999899</v>
      </c>
      <c r="D2170">
        <v>200</v>
      </c>
      <c r="E2170">
        <v>800</v>
      </c>
      <c r="F2170">
        <v>7</v>
      </c>
      <c r="G2170" s="23">
        <f t="shared" si="1003"/>
        <v>0.9245349398356888</v>
      </c>
      <c r="H2170">
        <v>100</v>
      </c>
      <c r="I2170" s="17">
        <v>116.51278628607101</v>
      </c>
      <c r="J2170" s="6">
        <f t="shared" si="1004"/>
        <v>115.04487030370429</v>
      </c>
      <c r="K2170" s="6">
        <f t="shared" si="1020"/>
        <v>101.37705508370674</v>
      </c>
      <c r="L2170" s="6">
        <f t="shared" si="1005"/>
        <v>0.88119578748781935</v>
      </c>
      <c r="M2170" s="6">
        <f t="shared" si="1006"/>
        <v>102.67057646375434</v>
      </c>
      <c r="N2170" s="28">
        <v>100</v>
      </c>
      <c r="O2170" s="17">
        <v>176.81318926849301</v>
      </c>
      <c r="P2170" s="6">
        <f t="shared" si="1007"/>
        <v>166.73813127751799</v>
      </c>
      <c r="Q2170" s="6">
        <f t="shared" si="993"/>
        <v>104.21133204844875</v>
      </c>
      <c r="R2170" s="17">
        <v>166.73813127751799</v>
      </c>
      <c r="S2170" s="6">
        <f t="shared" si="1008"/>
        <v>10.075057990975012</v>
      </c>
      <c r="T2170" s="6">
        <f t="shared" si="1009"/>
        <v>114.28639003942376</v>
      </c>
      <c r="U2170" s="17">
        <v>45.589007682703198</v>
      </c>
      <c r="V2170" s="6">
        <f t="shared" si="1010"/>
        <v>40.580550821078297</v>
      </c>
      <c r="W2170" s="6">
        <f t="shared" si="994"/>
        <v>40.580550821078297</v>
      </c>
      <c r="X2170" s="17">
        <v>40.580550821078297</v>
      </c>
      <c r="Y2170" s="6">
        <f t="shared" si="1011"/>
        <v>5.0084568616249001</v>
      </c>
      <c r="Z2170" s="6">
        <f t="shared" si="1012"/>
        <v>45.589007682703198</v>
      </c>
      <c r="AA2170" s="17">
        <v>524.28827192779295</v>
      </c>
      <c r="AB2170" s="6">
        <f t="shared" si="1021"/>
        <v>438.46860605916203</v>
      </c>
      <c r="AC2170" s="6">
        <f t="shared" si="995"/>
        <v>438.46860605916203</v>
      </c>
      <c r="AD2170" s="17">
        <v>483.02279049806299</v>
      </c>
      <c r="AE2170" s="6">
        <f t="shared" si="1013"/>
        <v>41.265481429729959</v>
      </c>
      <c r="AF2170" s="17">
        <v>479.73408748889199</v>
      </c>
      <c r="AG2170" s="6">
        <f t="shared" si="1022"/>
        <v>44.554184438900961</v>
      </c>
      <c r="AH2170" s="6">
        <f t="shared" si="996"/>
        <v>44.554184438900961</v>
      </c>
      <c r="AI2170" s="6">
        <f t="shared" si="1014"/>
        <v>524.28827192779295</v>
      </c>
      <c r="AJ2170" s="17">
        <v>90.214750816245399</v>
      </c>
      <c r="AK2170" s="6">
        <f t="shared" si="1015"/>
        <v>73.259743148344896</v>
      </c>
      <c r="AL2170" s="6">
        <f t="shared" si="997"/>
        <v>73.259743148344896</v>
      </c>
      <c r="AM2170" s="17">
        <v>73.259743148344896</v>
      </c>
      <c r="AN2170" s="6">
        <f t="shared" si="1016"/>
        <v>16.955007667900503</v>
      </c>
      <c r="AO2170" s="6">
        <f t="shared" si="1017"/>
        <v>90.214750816245399</v>
      </c>
      <c r="AP2170" s="17">
        <v>2120.9592781699998</v>
      </c>
      <c r="AQ2170" s="6">
        <f t="shared" si="1018"/>
        <v>1841.4791275500102</v>
      </c>
      <c r="AR2170" s="17">
        <v>745.28040165331902</v>
      </c>
      <c r="AS2170" s="6">
        <f t="shared" si="998"/>
        <v>465.8002510333244</v>
      </c>
      <c r="AT2170" s="17">
        <v>504.03635462840799</v>
      </c>
      <c r="AU2170" s="6">
        <f t="shared" si="999"/>
        <v>504.03635462840799</v>
      </c>
      <c r="AV2170" s="17">
        <v>680.98687830376696</v>
      </c>
      <c r="AW2170" s="6">
        <f t="shared" si="1000"/>
        <v>680.98687830376696</v>
      </c>
      <c r="AX2170" s="17">
        <v>190.65564358451101</v>
      </c>
      <c r="AY2170" s="6">
        <f t="shared" si="1001"/>
        <v>190.65564358451101</v>
      </c>
      <c r="AZ2170" s="20">
        <v>382971986.68208098</v>
      </c>
      <c r="BA2170" s="20">
        <v>1054399119.5481499</v>
      </c>
      <c r="BB2170" s="20">
        <v>182414125.69158399</v>
      </c>
      <c r="BC2170" s="20">
        <v>132214786.82240701</v>
      </c>
      <c r="BD2170" s="19">
        <f t="shared" si="1002"/>
        <v>1752.000018744222</v>
      </c>
      <c r="BE2170" s="18">
        <v>26.687849562728701</v>
      </c>
      <c r="BF2170" s="20">
        <v>1431198.4813844601</v>
      </c>
      <c r="BG2170" s="20">
        <v>84501.148005287498</v>
      </c>
      <c r="BH2170" s="19">
        <f t="shared" si="1019"/>
        <v>106.23622983579531</v>
      </c>
      <c r="BI2170" s="20">
        <v>625.79076904534895</v>
      </c>
      <c r="BJ2170">
        <v>66</v>
      </c>
      <c r="BK2170" s="22">
        <v>608</v>
      </c>
      <c r="BL2170" s="22">
        <v>922.38463999999999</v>
      </c>
      <c r="BM2170" s="22">
        <v>152</v>
      </c>
      <c r="BN2170" s="22">
        <v>38</v>
      </c>
      <c r="BO2170">
        <v>0.56468238483798305</v>
      </c>
    </row>
    <row r="2171" spans="1:67" x14ac:dyDescent="0.2">
      <c r="A2171" s="27">
        <v>2170</v>
      </c>
      <c r="B2171" s="18">
        <v>515.05413090152194</v>
      </c>
      <c r="C2171" s="18">
        <v>250.79999999999899</v>
      </c>
      <c r="D2171">
        <v>200</v>
      </c>
      <c r="E2171">
        <v>800</v>
      </c>
      <c r="F2171">
        <v>7</v>
      </c>
      <c r="G2171" s="23">
        <f t="shared" si="1003"/>
        <v>0.92974593007589501</v>
      </c>
      <c r="H2171">
        <v>100</v>
      </c>
      <c r="I2171" s="17">
        <v>120.37331008600199</v>
      </c>
      <c r="J2171" s="6">
        <f t="shared" si="1004"/>
        <v>118.84000811907674</v>
      </c>
      <c r="K2171" s="6">
        <f t="shared" si="1020"/>
        <v>103.66804238426555</v>
      </c>
      <c r="L2171" s="6">
        <f t="shared" si="1005"/>
        <v>0.87233284501622543</v>
      </c>
      <c r="M2171" s="6">
        <f t="shared" si="1006"/>
        <v>105.00559205134242</v>
      </c>
      <c r="N2171" s="28">
        <v>99.999999672495406</v>
      </c>
      <c r="O2171" s="17">
        <v>191.83516836203901</v>
      </c>
      <c r="P2171" s="6">
        <f t="shared" si="1007"/>
        <v>180.90221940801499</v>
      </c>
      <c r="Q2171" s="6">
        <f t="shared" si="993"/>
        <v>113.06388713000936</v>
      </c>
      <c r="R2171" s="17">
        <v>180.90221940801499</v>
      </c>
      <c r="S2171" s="6">
        <f t="shared" si="1008"/>
        <v>10.932948954024027</v>
      </c>
      <c r="T2171" s="6">
        <f t="shared" si="1009"/>
        <v>123.99683608403339</v>
      </c>
      <c r="U2171" s="17">
        <v>45.580556344982902</v>
      </c>
      <c r="V2171" s="6">
        <f t="shared" si="1010"/>
        <v>40.572198596672699</v>
      </c>
      <c r="W2171" s="6">
        <f t="shared" si="994"/>
        <v>40.572198596672699</v>
      </c>
      <c r="X2171" s="17">
        <v>40.572198596672699</v>
      </c>
      <c r="Y2171" s="6">
        <f t="shared" si="1011"/>
        <v>5.0083577483102033</v>
      </c>
      <c r="Z2171" s="6">
        <f t="shared" si="1012"/>
        <v>45.580556344982902</v>
      </c>
      <c r="AA2171" s="17">
        <v>557.06105734258904</v>
      </c>
      <c r="AB2171" s="6">
        <f t="shared" si="1021"/>
        <v>469.77409283255292</v>
      </c>
      <c r="AC2171" s="6">
        <f t="shared" si="995"/>
        <v>469.77409283255292</v>
      </c>
      <c r="AD2171" s="17">
        <v>513.89289620966701</v>
      </c>
      <c r="AE2171" s="6">
        <f t="shared" si="1013"/>
        <v>43.168161132922023</v>
      </c>
      <c r="AF2171" s="17">
        <v>512.94225396547495</v>
      </c>
      <c r="AG2171" s="6">
        <f t="shared" si="1022"/>
        <v>44.118803377114091</v>
      </c>
      <c r="AH2171" s="6">
        <f t="shared" si="996"/>
        <v>44.118803377114091</v>
      </c>
      <c r="AI2171" s="6">
        <f t="shared" si="1014"/>
        <v>557.06105734258904</v>
      </c>
      <c r="AJ2171" s="17">
        <v>89.834576025546298</v>
      </c>
      <c r="AK2171" s="6">
        <f t="shared" si="1015"/>
        <v>72.896397273877895</v>
      </c>
      <c r="AL2171" s="6">
        <f t="shared" si="997"/>
        <v>72.896397273877895</v>
      </c>
      <c r="AM2171" s="17">
        <v>72.896397273877895</v>
      </c>
      <c r="AN2171" s="6">
        <f t="shared" si="1016"/>
        <v>16.938178751668403</v>
      </c>
      <c r="AO2171" s="6">
        <f t="shared" si="1017"/>
        <v>89.834576025546298</v>
      </c>
      <c r="AP2171" s="17">
        <v>2203.35823829929</v>
      </c>
      <c r="AQ2171" s="6">
        <f t="shared" si="1018"/>
        <v>1892.8825070575797</v>
      </c>
      <c r="AR2171" s="17">
        <v>827.93528331122502</v>
      </c>
      <c r="AS2171" s="6">
        <f t="shared" si="998"/>
        <v>517.45955206951567</v>
      </c>
      <c r="AT2171" s="17">
        <v>503.94258728447301</v>
      </c>
      <c r="AU2171" s="6">
        <f t="shared" si="999"/>
        <v>503.94258728447301</v>
      </c>
      <c r="AV2171" s="17">
        <v>680.86019234104594</v>
      </c>
      <c r="AW2171" s="6">
        <f t="shared" si="1000"/>
        <v>680.86019234104594</v>
      </c>
      <c r="AX2171" s="17">
        <v>190.62017536254501</v>
      </c>
      <c r="AY2171" s="6">
        <f t="shared" si="1001"/>
        <v>190.62017536254501</v>
      </c>
      <c r="AZ2171" s="20">
        <v>391832802.89678198</v>
      </c>
      <c r="BA2171" s="20">
        <v>1054328933.4754601</v>
      </c>
      <c r="BB2171" s="20">
        <v>182753127.78594801</v>
      </c>
      <c r="BC2171" s="20">
        <v>123085130.10392199</v>
      </c>
      <c r="BD2171" s="19">
        <f t="shared" si="1002"/>
        <v>1751.9999942621118</v>
      </c>
      <c r="BE2171" s="18">
        <v>30.1684353722647</v>
      </c>
      <c r="BF2171" s="20">
        <v>1318418.3340274</v>
      </c>
      <c r="BG2171" s="20">
        <v>77842.356755971501</v>
      </c>
      <c r="BH2171" s="19">
        <f t="shared" si="1019"/>
        <v>97.86468958183616</v>
      </c>
      <c r="BI2171" s="20">
        <v>695.32307671705496</v>
      </c>
      <c r="BJ2171">
        <v>66</v>
      </c>
      <c r="BK2171" s="22">
        <v>608</v>
      </c>
      <c r="BL2171" s="22">
        <v>922.38463999999999</v>
      </c>
      <c r="BM2171" s="22">
        <v>152</v>
      </c>
      <c r="BN2171" s="22">
        <v>38</v>
      </c>
      <c r="BO2171">
        <v>0.56572707595031202</v>
      </c>
    </row>
    <row r="2172" spans="1:67" x14ac:dyDescent="0.2">
      <c r="A2172" s="27">
        <v>2171</v>
      </c>
      <c r="B2172" s="18">
        <v>566.55954399167399</v>
      </c>
      <c r="C2172" s="18">
        <v>250.79999999999899</v>
      </c>
      <c r="D2172">
        <v>200</v>
      </c>
      <c r="E2172">
        <v>800</v>
      </c>
      <c r="F2172">
        <v>7</v>
      </c>
      <c r="G2172" s="23">
        <f t="shared" si="1003"/>
        <v>0.93410642454658832</v>
      </c>
      <c r="H2172">
        <v>100</v>
      </c>
      <c r="I2172" s="17">
        <v>124.285544857779</v>
      </c>
      <c r="J2172" s="6">
        <f t="shared" si="1004"/>
        <v>122.68789662030197</v>
      </c>
      <c r="K2172" s="6">
        <f t="shared" si="1020"/>
        <v>106.02111686992804</v>
      </c>
      <c r="L2172" s="6">
        <f t="shared" si="1005"/>
        <v>0.8641530239779498</v>
      </c>
      <c r="M2172" s="6">
        <f t="shared" si="1006"/>
        <v>107.40172942559686</v>
      </c>
      <c r="N2172" s="28">
        <v>100</v>
      </c>
      <c r="O2172" s="17">
        <v>206.90826937413499</v>
      </c>
      <c r="P2172" s="6">
        <f t="shared" si="1007"/>
        <v>195.11436774033399</v>
      </c>
      <c r="Q2172" s="6">
        <f t="shared" si="993"/>
        <v>121.94647983770875</v>
      </c>
      <c r="R2172" s="17">
        <v>195.11436774033399</v>
      </c>
      <c r="S2172" s="6">
        <f t="shared" si="1008"/>
        <v>11.793901633800999</v>
      </c>
      <c r="T2172" s="6">
        <f t="shared" si="1009"/>
        <v>133.74038147150975</v>
      </c>
      <c r="U2172" s="17">
        <v>45.573818466421997</v>
      </c>
      <c r="V2172" s="6">
        <f t="shared" si="1010"/>
        <v>40.565433052965602</v>
      </c>
      <c r="W2172" s="6">
        <f t="shared" si="994"/>
        <v>40.565433052965602</v>
      </c>
      <c r="X2172" s="17">
        <v>40.565433052965602</v>
      </c>
      <c r="Y2172" s="6">
        <f t="shared" si="1011"/>
        <v>5.008385413456395</v>
      </c>
      <c r="Z2172" s="6">
        <f t="shared" si="1012"/>
        <v>45.573818466421997</v>
      </c>
      <c r="AA2172" s="17">
        <v>588.41233182855001</v>
      </c>
      <c r="AB2172" s="6">
        <f t="shared" si="1021"/>
        <v>499.87464441990301</v>
      </c>
      <c r="AC2172" s="6">
        <f t="shared" si="995"/>
        <v>499.87464441990301</v>
      </c>
      <c r="AD2172" s="17">
        <v>543.40595583330401</v>
      </c>
      <c r="AE2172" s="6">
        <f t="shared" si="1013"/>
        <v>45.006375995246003</v>
      </c>
      <c r="AF2172" s="17">
        <v>544.88102041514901</v>
      </c>
      <c r="AG2172" s="6">
        <f t="shared" si="1022"/>
        <v>43.531311413400999</v>
      </c>
      <c r="AH2172" s="6">
        <f t="shared" si="996"/>
        <v>43.531311413400999</v>
      </c>
      <c r="AI2172" s="6">
        <f t="shared" si="1014"/>
        <v>588.41233182855001</v>
      </c>
      <c r="AJ2172" s="17">
        <v>89.541792432110299</v>
      </c>
      <c r="AK2172" s="6">
        <f t="shared" si="1015"/>
        <v>72.620119338438798</v>
      </c>
      <c r="AL2172" s="6">
        <f t="shared" si="997"/>
        <v>72.620119338438798</v>
      </c>
      <c r="AM2172" s="17">
        <v>72.620119338438798</v>
      </c>
      <c r="AN2172" s="6">
        <f t="shared" si="1016"/>
        <v>16.921673093671501</v>
      </c>
      <c r="AO2172" s="6">
        <f t="shared" si="1017"/>
        <v>89.541792432110299</v>
      </c>
      <c r="AP2172" s="17">
        <v>2285.75791746082</v>
      </c>
      <c r="AQ2172" s="6">
        <f t="shared" si="1018"/>
        <v>1944.2934493768494</v>
      </c>
      <c r="AR2172" s="17">
        <v>910.57191489060097</v>
      </c>
      <c r="AS2172" s="6">
        <f t="shared" si="998"/>
        <v>569.1074468066256</v>
      </c>
      <c r="AT2172" s="17">
        <v>503.85577005194398</v>
      </c>
      <c r="AU2172" s="6">
        <f t="shared" si="999"/>
        <v>503.85577005194398</v>
      </c>
      <c r="AV2172" s="17">
        <v>680.74289644439</v>
      </c>
      <c r="AW2172" s="6">
        <f t="shared" si="1000"/>
        <v>680.74289644439</v>
      </c>
      <c r="AX2172" s="17">
        <v>190.58733607388999</v>
      </c>
      <c r="AY2172" s="6">
        <f t="shared" si="1001"/>
        <v>190.58733607388999</v>
      </c>
      <c r="AZ2172" s="20">
        <v>399084884.90901703</v>
      </c>
      <c r="BA2172" s="20">
        <v>1054394576.93037</v>
      </c>
      <c r="BB2172" s="20">
        <v>183074993.966232</v>
      </c>
      <c r="BC2172" s="20">
        <v>115445544.19437701</v>
      </c>
      <c r="BD2172" s="19">
        <f t="shared" si="1002"/>
        <v>1751.9999999999959</v>
      </c>
      <c r="BE2172" s="18">
        <v>33.376631783337302</v>
      </c>
      <c r="BF2172" s="20">
        <v>1218056.24538441</v>
      </c>
      <c r="BG2172" s="20">
        <v>71916.755368847793</v>
      </c>
      <c r="BH2172" s="19">
        <f t="shared" si="1019"/>
        <v>90.414925885643555</v>
      </c>
      <c r="BI2172" s="20">
        <v>764.85538438875994</v>
      </c>
      <c r="BJ2172">
        <v>66</v>
      </c>
      <c r="BK2172" s="22">
        <v>608</v>
      </c>
      <c r="BL2172" s="22">
        <v>922.38463999999999</v>
      </c>
      <c r="BM2172" s="22">
        <v>152</v>
      </c>
      <c r="BN2172" s="22">
        <v>38</v>
      </c>
      <c r="BO2172">
        <v>0.56671883352236996</v>
      </c>
    </row>
    <row r="2173" spans="1:67" x14ac:dyDescent="0.2">
      <c r="A2173" s="27">
        <v>2172</v>
      </c>
      <c r="B2173" s="18">
        <v>618.06495708182604</v>
      </c>
      <c r="C2173" s="18">
        <v>250.79999999999899</v>
      </c>
      <c r="D2173">
        <v>200</v>
      </c>
      <c r="E2173">
        <v>800</v>
      </c>
      <c r="F2173">
        <v>7</v>
      </c>
      <c r="G2173" s="23">
        <f t="shared" si="1003"/>
        <v>0.93725816316290789</v>
      </c>
      <c r="H2173">
        <v>100</v>
      </c>
      <c r="I2173" s="17">
        <v>128.26674527259499</v>
      </c>
      <c r="J2173" s="6">
        <f t="shared" si="1004"/>
        <v>126.74074265148555</v>
      </c>
      <c r="K2173" s="6">
        <f t="shared" si="1020"/>
        <v>108.57945143358911</v>
      </c>
      <c r="L2173" s="6">
        <f t="shared" si="1005"/>
        <v>0.85670518542062868</v>
      </c>
      <c r="M2173" s="6">
        <f t="shared" si="1006"/>
        <v>109.88678579205903</v>
      </c>
      <c r="N2173" s="28">
        <v>99.999997368519203</v>
      </c>
      <c r="O2173" s="17">
        <v>222.21412328042899</v>
      </c>
      <c r="P2173" s="6">
        <f t="shared" si="1007"/>
        <v>209.54586706273801</v>
      </c>
      <c r="Q2173" s="6">
        <f t="shared" si="993"/>
        <v>130.96616691421127</v>
      </c>
      <c r="R2173" s="17">
        <v>209.54586706273801</v>
      </c>
      <c r="S2173" s="6">
        <f t="shared" si="1008"/>
        <v>12.668256217690981</v>
      </c>
      <c r="T2173" s="6">
        <f t="shared" si="1009"/>
        <v>143.63442313190225</v>
      </c>
      <c r="U2173" s="17">
        <v>45.5668060126211</v>
      </c>
      <c r="V2173" s="6">
        <f t="shared" si="1010"/>
        <v>40.558478012942302</v>
      </c>
      <c r="W2173" s="6">
        <f t="shared" si="994"/>
        <v>40.558478012942302</v>
      </c>
      <c r="X2173" s="17">
        <v>40.558478012942302</v>
      </c>
      <c r="Y2173" s="6">
        <f t="shared" si="1011"/>
        <v>5.0083279996787979</v>
      </c>
      <c r="Z2173" s="6">
        <f t="shared" si="1012"/>
        <v>45.5668060126211</v>
      </c>
      <c r="AA2173" s="17">
        <v>615.70663274580295</v>
      </c>
      <c r="AB2173" s="6">
        <f t="shared" si="1021"/>
        <v>526.11320997228802</v>
      </c>
      <c r="AC2173" s="6">
        <f t="shared" si="995"/>
        <v>526.11320997228802</v>
      </c>
      <c r="AD2173" s="17">
        <v>569.10367964394698</v>
      </c>
      <c r="AE2173" s="6">
        <f t="shared" si="1013"/>
        <v>46.602953101855974</v>
      </c>
      <c r="AF2173" s="17">
        <v>572.71616307414399</v>
      </c>
      <c r="AG2173" s="6">
        <f t="shared" si="1022"/>
        <v>42.990469671658957</v>
      </c>
      <c r="AH2173" s="6">
        <f t="shared" si="996"/>
        <v>42.990469671658957</v>
      </c>
      <c r="AI2173" s="6">
        <f t="shared" si="1014"/>
        <v>615.70663274580295</v>
      </c>
      <c r="AJ2173" s="17">
        <v>89.4318874469744</v>
      </c>
      <c r="AK2173" s="6">
        <f t="shared" si="1015"/>
        <v>72.500034214726497</v>
      </c>
      <c r="AL2173" s="6">
        <f t="shared" si="997"/>
        <v>72.500034214726497</v>
      </c>
      <c r="AM2173" s="17">
        <v>72.500034214726497</v>
      </c>
      <c r="AN2173" s="6">
        <f t="shared" si="1016"/>
        <v>16.931853232247903</v>
      </c>
      <c r="AO2173" s="6">
        <f t="shared" si="1017"/>
        <v>89.4318874469744</v>
      </c>
      <c r="AP2173" s="17">
        <v>2368.1582385685801</v>
      </c>
      <c r="AQ2173" s="6">
        <f t="shared" si="1018"/>
        <v>1995.7111437136023</v>
      </c>
      <c r="AR2173" s="17">
        <v>993.19225294660498</v>
      </c>
      <c r="AS2173" s="6">
        <f t="shared" si="998"/>
        <v>620.74515809162813</v>
      </c>
      <c r="AT2173" s="17">
        <v>503.77515782299599</v>
      </c>
      <c r="AU2173" s="6">
        <f t="shared" si="999"/>
        <v>503.77515782299599</v>
      </c>
      <c r="AV2173" s="17">
        <v>680.63398392321903</v>
      </c>
      <c r="AW2173" s="6">
        <f t="shared" si="1000"/>
        <v>680.63398392321903</v>
      </c>
      <c r="AX2173" s="17">
        <v>190.556843875759</v>
      </c>
      <c r="AY2173" s="6">
        <f t="shared" si="1001"/>
        <v>190.556843875759</v>
      </c>
      <c r="AZ2173" s="20">
        <v>404921135.05540198</v>
      </c>
      <c r="BA2173" s="20">
        <v>1054398721.17272</v>
      </c>
      <c r="BB2173" s="20">
        <v>182756402.42236501</v>
      </c>
      <c r="BC2173" s="20">
        <v>109923695.24596401</v>
      </c>
      <c r="BD2173" s="19">
        <f t="shared" si="1002"/>
        <v>1751.999953896451</v>
      </c>
      <c r="BE2173" s="18">
        <v>36.365390129906402</v>
      </c>
      <c r="BF2173" s="20">
        <v>1148903.89604968</v>
      </c>
      <c r="BG2173" s="20">
        <v>67833.846546589906</v>
      </c>
      <c r="BH2173" s="19">
        <f t="shared" si="1019"/>
        <v>85.281828107870183</v>
      </c>
      <c r="BI2173" s="20">
        <v>834.38769206046595</v>
      </c>
      <c r="BJ2173">
        <v>66</v>
      </c>
      <c r="BK2173" s="22">
        <v>608</v>
      </c>
      <c r="BL2173" s="22">
        <v>922.38463999999999</v>
      </c>
      <c r="BM2173" s="22">
        <v>152</v>
      </c>
      <c r="BN2173" s="22">
        <v>38</v>
      </c>
      <c r="BO2173">
        <v>0.56573730849454795</v>
      </c>
    </row>
    <row r="2174" spans="1:67" x14ac:dyDescent="0.2">
      <c r="A2174" s="27">
        <v>2173</v>
      </c>
      <c r="B2174" s="18">
        <v>669.57037017197899</v>
      </c>
      <c r="C2174" s="18">
        <v>250.79999999999899</v>
      </c>
      <c r="D2174">
        <v>200</v>
      </c>
      <c r="E2174">
        <v>800</v>
      </c>
      <c r="F2174">
        <v>7</v>
      </c>
      <c r="G2174" s="23">
        <f t="shared" si="1003"/>
        <v>0.9397264768129262</v>
      </c>
      <c r="H2174">
        <v>100</v>
      </c>
      <c r="I2174" s="17">
        <v>132.30246845290799</v>
      </c>
      <c r="J2174" s="6">
        <f t="shared" si="1004"/>
        <v>130.84431845739911</v>
      </c>
      <c r="K2174" s="6">
        <f t="shared" si="1020"/>
        <v>111.18532205376872</v>
      </c>
      <c r="L2174" s="6">
        <f t="shared" si="1005"/>
        <v>0.84975277004456973</v>
      </c>
      <c r="M2174" s="6">
        <f t="shared" si="1006"/>
        <v>112.42438905159287</v>
      </c>
      <c r="N2174" s="28">
        <v>100</v>
      </c>
      <c r="O2174" s="17">
        <v>237.67241562893199</v>
      </c>
      <c r="P2174" s="6">
        <f t="shared" si="1007"/>
        <v>224.12099033486601</v>
      </c>
      <c r="Q2174" s="6">
        <f t="shared" si="993"/>
        <v>140.07561895929126</v>
      </c>
      <c r="R2174" s="17">
        <v>224.12099033486601</v>
      </c>
      <c r="S2174" s="6">
        <f t="shared" si="1008"/>
        <v>13.551425294065979</v>
      </c>
      <c r="T2174" s="6">
        <f t="shared" si="1009"/>
        <v>153.62704425335724</v>
      </c>
      <c r="U2174" s="17">
        <v>45.560125388223199</v>
      </c>
      <c r="V2174" s="6">
        <f t="shared" si="1010"/>
        <v>40.551867571865401</v>
      </c>
      <c r="W2174" s="6">
        <f t="shared" si="994"/>
        <v>40.551867571865401</v>
      </c>
      <c r="X2174" s="17">
        <v>40.551867571865401</v>
      </c>
      <c r="Y2174" s="6">
        <f t="shared" si="1011"/>
        <v>5.0082578163577978</v>
      </c>
      <c r="Z2174" s="6">
        <f t="shared" si="1012"/>
        <v>45.560125388223199</v>
      </c>
      <c r="AA2174" s="17">
        <v>639.17974297381295</v>
      </c>
      <c r="AB2174" s="6">
        <f t="shared" si="1021"/>
        <v>548.68283383708604</v>
      </c>
      <c r="AC2174" s="6">
        <f t="shared" si="995"/>
        <v>548.68283383708604</v>
      </c>
      <c r="AD2174" s="17">
        <v>591.20979033172102</v>
      </c>
      <c r="AE2174" s="6">
        <f t="shared" si="1013"/>
        <v>47.969952642091926</v>
      </c>
      <c r="AF2174" s="17">
        <v>596.65278647917796</v>
      </c>
      <c r="AG2174" s="6">
        <f t="shared" si="1022"/>
        <v>42.526956494634987</v>
      </c>
      <c r="AH2174" s="6">
        <f t="shared" si="996"/>
        <v>42.526956494634987</v>
      </c>
      <c r="AI2174" s="6">
        <f t="shared" si="1014"/>
        <v>639.17974297381295</v>
      </c>
      <c r="AJ2174" s="17">
        <v>89.482596868830299</v>
      </c>
      <c r="AK2174" s="6">
        <f t="shared" si="1015"/>
        <v>72.516450360070706</v>
      </c>
      <c r="AL2174" s="6">
        <f t="shared" si="997"/>
        <v>72.516450360070706</v>
      </c>
      <c r="AM2174" s="17">
        <v>72.516450360070706</v>
      </c>
      <c r="AN2174" s="6">
        <f t="shared" si="1016"/>
        <v>16.966146508759593</v>
      </c>
      <c r="AO2174" s="6">
        <f t="shared" si="1017"/>
        <v>89.482596868830299</v>
      </c>
      <c r="AP2174" s="17">
        <v>2450.5591351753101</v>
      </c>
      <c r="AQ2174" s="6">
        <f t="shared" si="1018"/>
        <v>2047.1348911729826</v>
      </c>
      <c r="AR2174" s="17">
        <v>1075.7979840061901</v>
      </c>
      <c r="AS2174" s="6">
        <f t="shared" si="998"/>
        <v>672.37374000386876</v>
      </c>
      <c r="AT2174" s="17">
        <v>503.70010832366501</v>
      </c>
      <c r="AU2174" s="6">
        <f t="shared" si="999"/>
        <v>503.70010832366501</v>
      </c>
      <c r="AV2174" s="17">
        <v>680.53258702238497</v>
      </c>
      <c r="AW2174" s="6">
        <f t="shared" si="1000"/>
        <v>680.53258702238497</v>
      </c>
      <c r="AX2174" s="17">
        <v>190.52845582306401</v>
      </c>
      <c r="AY2174" s="6">
        <f t="shared" si="1001"/>
        <v>190.52845582306401</v>
      </c>
      <c r="AZ2174" s="20">
        <v>409809143.983033</v>
      </c>
      <c r="BA2174" s="20">
        <v>1054389491.2781399</v>
      </c>
      <c r="BB2174" s="20">
        <v>182202152.11506999</v>
      </c>
      <c r="BC2174" s="20">
        <v>105599212.623753</v>
      </c>
      <c r="BD2174" s="19">
        <f t="shared" si="1002"/>
        <v>1751.9999999999961</v>
      </c>
      <c r="BE2174" s="18">
        <v>39.129835802090398</v>
      </c>
      <c r="BF2174" s="20">
        <v>1091123.2380087399</v>
      </c>
      <c r="BG2174" s="20">
        <v>64422.347722026301</v>
      </c>
      <c r="BH2174" s="19">
        <f t="shared" si="1019"/>
        <v>80.992833516920172</v>
      </c>
      <c r="BI2174" s="20">
        <v>903.91999973217105</v>
      </c>
      <c r="BJ2174">
        <v>66</v>
      </c>
      <c r="BK2174" s="22">
        <v>608</v>
      </c>
      <c r="BL2174" s="22">
        <v>922.38463999999999</v>
      </c>
      <c r="BM2174" s="22">
        <v>152</v>
      </c>
      <c r="BN2174" s="22">
        <v>38</v>
      </c>
      <c r="BO2174">
        <v>0.56402949347639397</v>
      </c>
    </row>
    <row r="2175" spans="1:67" x14ac:dyDescent="0.2">
      <c r="A2175" s="27">
        <v>2174</v>
      </c>
      <c r="B2175" s="18">
        <v>721.07578326213104</v>
      </c>
      <c r="C2175" s="18">
        <v>250.79999999999899</v>
      </c>
      <c r="D2175">
        <v>200</v>
      </c>
      <c r="E2175">
        <v>800</v>
      </c>
      <c r="F2175">
        <v>7</v>
      </c>
      <c r="G2175" s="23">
        <f t="shared" si="1003"/>
        <v>0.94194143986649259</v>
      </c>
      <c r="H2175">
        <v>100</v>
      </c>
      <c r="I2175" s="17">
        <v>136.375462228744</v>
      </c>
      <c r="J2175" s="6">
        <f t="shared" si="1004"/>
        <v>134.87332269244345</v>
      </c>
      <c r="K2175" s="6">
        <f t="shared" si="1020"/>
        <v>113.71297056835397</v>
      </c>
      <c r="L2175" s="6">
        <f t="shared" si="1005"/>
        <v>0.843109432601863</v>
      </c>
      <c r="M2175" s="6">
        <f t="shared" si="1006"/>
        <v>114.97943858049315</v>
      </c>
      <c r="N2175" s="28">
        <v>100</v>
      </c>
      <c r="O2175" s="17">
        <v>253.24432889488199</v>
      </c>
      <c r="P2175" s="6">
        <f t="shared" si="1007"/>
        <v>238.803142418307</v>
      </c>
      <c r="Q2175" s="6">
        <f t="shared" si="993"/>
        <v>149.25196401144188</v>
      </c>
      <c r="R2175" s="17">
        <v>238.803142418307</v>
      </c>
      <c r="S2175" s="6">
        <f t="shared" si="1008"/>
        <v>14.441186476574984</v>
      </c>
      <c r="T2175" s="6">
        <f t="shared" si="1009"/>
        <v>163.69315048801687</v>
      </c>
      <c r="U2175" s="17">
        <v>45.554215890253801</v>
      </c>
      <c r="V2175" s="6">
        <f t="shared" si="1010"/>
        <v>40.545987807170803</v>
      </c>
      <c r="W2175" s="6">
        <f t="shared" si="994"/>
        <v>40.545987807170803</v>
      </c>
      <c r="X2175" s="17">
        <v>40.545987807170803</v>
      </c>
      <c r="Y2175" s="6">
        <f t="shared" si="1011"/>
        <v>5.0082280830829973</v>
      </c>
      <c r="Z2175" s="6">
        <f t="shared" si="1012"/>
        <v>45.554215890253801</v>
      </c>
      <c r="AA2175" s="17">
        <v>659.98920945786404</v>
      </c>
      <c r="AB2175" s="6">
        <f t="shared" si="1021"/>
        <v>568.66980406669893</v>
      </c>
      <c r="AC2175" s="6">
        <f t="shared" si="995"/>
        <v>568.66980406669893</v>
      </c>
      <c r="AD2175" s="17">
        <v>610.79552299385296</v>
      </c>
      <c r="AE2175" s="6">
        <f t="shared" si="1013"/>
        <v>49.19368646401108</v>
      </c>
      <c r="AF2175" s="17">
        <v>617.86349053071001</v>
      </c>
      <c r="AG2175" s="6">
        <f t="shared" si="1022"/>
        <v>42.125718927154026</v>
      </c>
      <c r="AH2175" s="6">
        <f t="shared" si="996"/>
        <v>42.125718927154026</v>
      </c>
      <c r="AI2175" s="6">
        <f t="shared" si="1014"/>
        <v>659.98920945786404</v>
      </c>
      <c r="AJ2175" s="17">
        <v>89.574582409346306</v>
      </c>
      <c r="AK2175" s="6">
        <f t="shared" si="1015"/>
        <v>72.570338365788203</v>
      </c>
      <c r="AL2175" s="6">
        <f t="shared" si="997"/>
        <v>72.570338365788203</v>
      </c>
      <c r="AM2175" s="17">
        <v>72.570338365788203</v>
      </c>
      <c r="AN2175" s="6">
        <f t="shared" si="1016"/>
        <v>17.004244043558103</v>
      </c>
      <c r="AO2175" s="6">
        <f t="shared" si="1017"/>
        <v>89.574582409346306</v>
      </c>
      <c r="AP2175" s="17">
        <v>2532.96054969844</v>
      </c>
      <c r="AQ2175" s="6">
        <f t="shared" si="1018"/>
        <v>2098.5640860990416</v>
      </c>
      <c r="AR2175" s="17">
        <v>1158.3905695983899</v>
      </c>
      <c r="AS2175" s="6">
        <f t="shared" si="998"/>
        <v>723.99410599899375</v>
      </c>
      <c r="AT2175" s="17">
        <v>503.630064965141</v>
      </c>
      <c r="AU2175" s="6">
        <f t="shared" si="999"/>
        <v>503.630064965141</v>
      </c>
      <c r="AV2175" s="17">
        <v>680.43795375311902</v>
      </c>
      <c r="AW2175" s="6">
        <f t="shared" si="1000"/>
        <v>680.43795375311902</v>
      </c>
      <c r="AX2175" s="17">
        <v>190.50196138178799</v>
      </c>
      <c r="AY2175" s="6">
        <f t="shared" si="1001"/>
        <v>190.50196138178799</v>
      </c>
      <c r="AZ2175" s="20">
        <v>413986032.33376598</v>
      </c>
      <c r="BA2175" s="20">
        <v>1054406752.15782</v>
      </c>
      <c r="BB2175" s="20">
        <v>181888623.410175</v>
      </c>
      <c r="BC2175" s="20">
        <v>101718597.67784899</v>
      </c>
      <c r="BD2175" s="19">
        <f t="shared" si="1002"/>
        <v>1752.0000055796102</v>
      </c>
      <c r="BE2175" s="18">
        <v>41.675680463768998</v>
      </c>
      <c r="BF2175" s="20">
        <v>1040739.6035420001</v>
      </c>
      <c r="BG2175" s="20">
        <v>61447.585654782801</v>
      </c>
      <c r="BH2175" s="19">
        <f t="shared" si="1019"/>
        <v>77.252913547626022</v>
      </c>
      <c r="BI2175" s="20">
        <v>973.45230740387694</v>
      </c>
      <c r="BJ2175">
        <v>66</v>
      </c>
      <c r="BK2175" s="22">
        <v>608</v>
      </c>
      <c r="BL2175" s="22">
        <v>922.38463999999999</v>
      </c>
      <c r="BM2175" s="22">
        <v>152</v>
      </c>
      <c r="BN2175" s="22">
        <v>38</v>
      </c>
      <c r="BO2175">
        <v>0.56306355677771003</v>
      </c>
    </row>
    <row r="2176" spans="1:67" x14ac:dyDescent="0.2">
      <c r="A2176" s="27">
        <v>2175</v>
      </c>
      <c r="B2176" s="18">
        <v>772.58119635228297</v>
      </c>
      <c r="C2176" s="18">
        <v>250.79999999999899</v>
      </c>
      <c r="D2176">
        <v>200</v>
      </c>
      <c r="E2176">
        <v>800</v>
      </c>
      <c r="F2176">
        <v>7</v>
      </c>
      <c r="G2176" s="23">
        <f t="shared" si="1003"/>
        <v>0.94374702309884118</v>
      </c>
      <c r="H2176">
        <v>100</v>
      </c>
      <c r="I2176" s="17">
        <v>140.47956878288099</v>
      </c>
      <c r="J2176" s="6">
        <f t="shared" si="1004"/>
        <v>138.9832801348723</v>
      </c>
      <c r="K2176" s="6">
        <f t="shared" si="1020"/>
        <v>116.32388973156201</v>
      </c>
      <c r="L2176" s="6">
        <f t="shared" si="1005"/>
        <v>0.83696319167801225</v>
      </c>
      <c r="M2176" s="6">
        <f t="shared" si="1006"/>
        <v>117.57622825407093</v>
      </c>
      <c r="N2176" s="28">
        <v>100</v>
      </c>
      <c r="O2176" s="17">
        <v>268.87266246425702</v>
      </c>
      <c r="P2176" s="6">
        <f t="shared" si="1007"/>
        <v>253.538393455348</v>
      </c>
      <c r="Q2176" s="6">
        <f t="shared" si="993"/>
        <v>158.46149590959249</v>
      </c>
      <c r="R2176" s="17">
        <v>253.538393455348</v>
      </c>
      <c r="S2176" s="6">
        <f t="shared" si="1008"/>
        <v>15.334269008909018</v>
      </c>
      <c r="T2176" s="6">
        <f t="shared" si="1009"/>
        <v>173.7957649185015</v>
      </c>
      <c r="U2176" s="17">
        <v>45.548419069329903</v>
      </c>
      <c r="V2176" s="6">
        <f t="shared" si="1010"/>
        <v>40.540248361078497</v>
      </c>
      <c r="W2176" s="6">
        <f t="shared" si="994"/>
        <v>40.540248361078497</v>
      </c>
      <c r="X2176" s="17">
        <v>40.540248361078497</v>
      </c>
      <c r="Y2176" s="6">
        <f t="shared" si="1011"/>
        <v>5.0081707082514058</v>
      </c>
      <c r="Z2176" s="6">
        <f t="shared" si="1012"/>
        <v>45.548419069329903</v>
      </c>
      <c r="AA2176" s="17">
        <v>679.11445154644503</v>
      </c>
      <c r="AB2176" s="6">
        <f t="shared" si="1021"/>
        <v>586.91539853281597</v>
      </c>
      <c r="AC2176" s="6">
        <f t="shared" si="995"/>
        <v>586.91539853281597</v>
      </c>
      <c r="AD2176" s="17">
        <v>628.78010722806505</v>
      </c>
      <c r="AE2176" s="6">
        <f t="shared" si="1013"/>
        <v>50.334344318379976</v>
      </c>
      <c r="AF2176" s="17">
        <v>637.24974285119595</v>
      </c>
      <c r="AG2176" s="6">
        <f t="shared" si="1022"/>
        <v>41.864708695249078</v>
      </c>
      <c r="AH2176" s="6">
        <f t="shared" si="996"/>
        <v>41.864708695249078</v>
      </c>
      <c r="AI2176" s="6">
        <f t="shared" si="1014"/>
        <v>679.11445154644503</v>
      </c>
      <c r="AJ2176" s="17">
        <v>89.674285840380804</v>
      </c>
      <c r="AK2176" s="6">
        <f t="shared" si="1015"/>
        <v>72.632828337644995</v>
      </c>
      <c r="AL2176" s="6">
        <f t="shared" si="997"/>
        <v>72.632828337644995</v>
      </c>
      <c r="AM2176" s="17">
        <v>72.632828337644995</v>
      </c>
      <c r="AN2176" s="6">
        <f t="shared" si="1016"/>
        <v>17.04145750273581</v>
      </c>
      <c r="AO2176" s="6">
        <f t="shared" si="1017"/>
        <v>89.674285840380804</v>
      </c>
      <c r="AP2176" s="17">
        <v>2615.3624319894998</v>
      </c>
      <c r="AQ2176" s="6">
        <f t="shared" si="1018"/>
        <v>2149.9982010279214</v>
      </c>
      <c r="AR2176" s="17">
        <v>1240.97128256421</v>
      </c>
      <c r="AS2176" s="6">
        <f t="shared" si="998"/>
        <v>775.60705160263126</v>
      </c>
      <c r="AT2176" s="17">
        <v>503.56454301598598</v>
      </c>
      <c r="AU2176" s="6">
        <f t="shared" si="999"/>
        <v>503.56454301598598</v>
      </c>
      <c r="AV2176" s="17">
        <v>680.34942921078004</v>
      </c>
      <c r="AW2176" s="6">
        <f t="shared" si="1000"/>
        <v>680.34942921078004</v>
      </c>
      <c r="AX2176" s="17">
        <v>190.477177198524</v>
      </c>
      <c r="AY2176" s="6">
        <f t="shared" si="1001"/>
        <v>190.477177198524</v>
      </c>
      <c r="AZ2176" s="20">
        <v>417548878.97445798</v>
      </c>
      <c r="BA2176" s="20">
        <v>1054418400.08471</v>
      </c>
      <c r="BB2176" s="20">
        <v>181477505.41000101</v>
      </c>
      <c r="BC2176" s="20">
        <v>98555215.5308301</v>
      </c>
      <c r="BD2176" s="19">
        <f t="shared" si="1002"/>
        <v>1751.9999999999991</v>
      </c>
      <c r="BE2176" s="18">
        <v>44.041153977710898</v>
      </c>
      <c r="BF2176" s="20">
        <v>1004105.79876772</v>
      </c>
      <c r="BG2176" s="20">
        <v>59284.6441763697</v>
      </c>
      <c r="BH2176" s="19">
        <f t="shared" si="1019"/>
        <v>74.53362824659763</v>
      </c>
      <c r="BI2176" s="20">
        <v>1042.98461507558</v>
      </c>
      <c r="BJ2176">
        <v>66</v>
      </c>
      <c r="BK2176" s="22">
        <v>608</v>
      </c>
      <c r="BL2176" s="22">
        <v>922.38463999999999</v>
      </c>
      <c r="BM2176" s="22">
        <v>152</v>
      </c>
      <c r="BN2176" s="22">
        <v>38</v>
      </c>
      <c r="BO2176">
        <v>0.56179693972880296</v>
      </c>
    </row>
    <row r="2177" spans="1:67" x14ac:dyDescent="0.2">
      <c r="A2177" s="27">
        <v>2176</v>
      </c>
      <c r="B2177" s="18">
        <v>824.08660944243502</v>
      </c>
      <c r="C2177" s="18">
        <v>250.79999999999899</v>
      </c>
      <c r="D2177">
        <v>200</v>
      </c>
      <c r="E2177">
        <v>800</v>
      </c>
      <c r="F2177">
        <v>7</v>
      </c>
      <c r="G2177" s="23">
        <f t="shared" si="1003"/>
        <v>0.94538349826487877</v>
      </c>
      <c r="H2177">
        <v>100</v>
      </c>
      <c r="I2177" s="17">
        <v>144.608729489322</v>
      </c>
      <c r="J2177" s="6">
        <f t="shared" si="1004"/>
        <v>143.05703288380849</v>
      </c>
      <c r="K2177" s="6">
        <f t="shared" si="1020"/>
        <v>118.89825356072059</v>
      </c>
      <c r="L2177" s="6">
        <f t="shared" si="1005"/>
        <v>0.83112483996008946</v>
      </c>
      <c r="M2177" s="6">
        <f t="shared" si="1006"/>
        <v>120.18790715364462</v>
      </c>
      <c r="N2177" s="28">
        <v>100</v>
      </c>
      <c r="O2177" s="17">
        <v>284.56485437604999</v>
      </c>
      <c r="P2177" s="6">
        <f t="shared" si="1007"/>
        <v>268.33376580492398</v>
      </c>
      <c r="Q2177" s="6">
        <f t="shared" si="993"/>
        <v>167.7086036280775</v>
      </c>
      <c r="R2177" s="17">
        <v>268.33376580492398</v>
      </c>
      <c r="S2177" s="6">
        <f t="shared" si="1008"/>
        <v>16.231088571126008</v>
      </c>
      <c r="T2177" s="6">
        <f t="shared" si="1009"/>
        <v>183.93969219920351</v>
      </c>
      <c r="U2177" s="17">
        <v>45.5423025619424</v>
      </c>
      <c r="V2177" s="6">
        <f t="shared" si="1010"/>
        <v>40.534260668488002</v>
      </c>
      <c r="W2177" s="6">
        <f t="shared" si="994"/>
        <v>40.534260668488002</v>
      </c>
      <c r="X2177" s="17">
        <v>40.534260668488002</v>
      </c>
      <c r="Y2177" s="6">
        <f t="shared" si="1011"/>
        <v>5.0080418934543971</v>
      </c>
      <c r="Z2177" s="6">
        <f t="shared" si="1012"/>
        <v>45.5423025619424</v>
      </c>
      <c r="AA2177" s="17">
        <v>696.46513178926295</v>
      </c>
      <c r="AB2177" s="6">
        <f t="shared" si="1021"/>
        <v>603.37844357653807</v>
      </c>
      <c r="AC2177" s="6">
        <f t="shared" si="995"/>
        <v>603.37844357653807</v>
      </c>
      <c r="AD2177" s="17">
        <v>645.08214726183701</v>
      </c>
      <c r="AE2177" s="6">
        <f t="shared" si="1013"/>
        <v>51.382984527425947</v>
      </c>
      <c r="AF2177" s="17">
        <v>654.76142810396402</v>
      </c>
      <c r="AG2177" s="6">
        <f t="shared" si="1022"/>
        <v>41.703703685298933</v>
      </c>
      <c r="AH2177" s="6">
        <f t="shared" si="996"/>
        <v>41.703703685298933</v>
      </c>
      <c r="AI2177" s="6">
        <f t="shared" si="1014"/>
        <v>696.46513178926295</v>
      </c>
      <c r="AJ2177" s="17">
        <v>89.793219639809394</v>
      </c>
      <c r="AK2177" s="6">
        <f t="shared" si="1015"/>
        <v>72.713571821358499</v>
      </c>
      <c r="AL2177" s="6">
        <f t="shared" si="997"/>
        <v>72.713571821358499</v>
      </c>
      <c r="AM2177" s="17">
        <v>72.713571821358499</v>
      </c>
      <c r="AN2177" s="6">
        <f t="shared" si="1016"/>
        <v>17.079647818450894</v>
      </c>
      <c r="AO2177" s="6">
        <f t="shared" si="1017"/>
        <v>89.793219639809394</v>
      </c>
      <c r="AP2177" s="17">
        <v>2697.7647381718998</v>
      </c>
      <c r="AQ2177" s="6">
        <f t="shared" si="1018"/>
        <v>2201.436774463833</v>
      </c>
      <c r="AR2177" s="17">
        <v>1323.54123655484</v>
      </c>
      <c r="AS2177" s="6">
        <f t="shared" si="998"/>
        <v>827.213272846775</v>
      </c>
      <c r="AT2177" s="17">
        <v>503.50311836844298</v>
      </c>
      <c r="AU2177" s="6">
        <f t="shared" si="999"/>
        <v>503.50311836844298</v>
      </c>
      <c r="AV2177" s="17">
        <v>680.26644039737903</v>
      </c>
      <c r="AW2177" s="6">
        <f t="shared" si="1000"/>
        <v>680.26644039737903</v>
      </c>
      <c r="AX2177" s="17">
        <v>190.45394285123601</v>
      </c>
      <c r="AY2177" s="6">
        <f t="shared" si="1001"/>
        <v>190.45394285123601</v>
      </c>
      <c r="AZ2177" s="20">
        <v>420632180.44471401</v>
      </c>
      <c r="BA2177" s="20">
        <v>1054448336.44596</v>
      </c>
      <c r="BB2177" s="20">
        <v>181231372.06939</v>
      </c>
      <c r="BC2177" s="20">
        <v>95688111.039932206</v>
      </c>
      <c r="BD2177" s="19">
        <f t="shared" si="1002"/>
        <v>1751.9999999999964</v>
      </c>
      <c r="BE2177" s="18">
        <v>46.224658738472698</v>
      </c>
      <c r="BF2177" s="20">
        <v>970871.01284484402</v>
      </c>
      <c r="BG2177" s="20">
        <v>57322.388346223503</v>
      </c>
      <c r="BH2177" s="19">
        <f t="shared" si="1019"/>
        <v>72.066647992255071</v>
      </c>
      <c r="BI2177" s="20">
        <v>1112.51692274728</v>
      </c>
      <c r="BJ2177">
        <v>66</v>
      </c>
      <c r="BK2177" s="22">
        <v>608</v>
      </c>
      <c r="BL2177" s="22">
        <v>922.38463999999999</v>
      </c>
      <c r="BM2177" s="22">
        <v>152</v>
      </c>
      <c r="BN2177" s="22">
        <v>38</v>
      </c>
      <c r="BO2177">
        <v>0.56103867681923303</v>
      </c>
    </row>
    <row r="2178" spans="1:67" x14ac:dyDescent="0.2">
      <c r="A2178" s="27">
        <v>2177</v>
      </c>
      <c r="B2178" s="18">
        <v>875.59202253258798</v>
      </c>
      <c r="C2178" s="18">
        <v>250.79999999999899</v>
      </c>
      <c r="D2178">
        <v>200</v>
      </c>
      <c r="E2178">
        <v>800</v>
      </c>
      <c r="F2178">
        <v>7</v>
      </c>
      <c r="G2178" s="23">
        <f t="shared" si="1003"/>
        <v>0.94668408891470179</v>
      </c>
      <c r="H2178">
        <v>100</v>
      </c>
      <c r="I2178" s="17">
        <v>148.75193558980001</v>
      </c>
      <c r="J2178" s="6">
        <f t="shared" si="1004"/>
        <v>147.20247282966361</v>
      </c>
      <c r="K2178" s="6">
        <f t="shared" si="1020"/>
        <v>121.54590301622623</v>
      </c>
      <c r="L2178" s="6">
        <f t="shared" si="1005"/>
        <v>0.82570557871588168</v>
      </c>
      <c r="M2178" s="6">
        <f t="shared" si="1006"/>
        <v>122.82530306128338</v>
      </c>
      <c r="N2178" s="28">
        <v>99.999996260538396</v>
      </c>
      <c r="O2178" s="17">
        <v>300.24793710609498</v>
      </c>
      <c r="P2178" s="6">
        <f t="shared" si="1007"/>
        <v>283.12046173363802</v>
      </c>
      <c r="Q2178" s="6">
        <f t="shared" ref="Q2178:Q2241" si="1023">P2178*solar_capex_adj</f>
        <v>176.95028858352376</v>
      </c>
      <c r="R2178" s="17">
        <v>283.12046173363802</v>
      </c>
      <c r="S2178" s="6">
        <f t="shared" si="1008"/>
        <v>17.127475372456956</v>
      </c>
      <c r="T2178" s="6">
        <f t="shared" si="1009"/>
        <v>194.07776395598071</v>
      </c>
      <c r="U2178" s="17">
        <v>45.537445240076501</v>
      </c>
      <c r="V2178" s="6">
        <f t="shared" si="1010"/>
        <v>40.5294266847364</v>
      </c>
      <c r="W2178" s="6">
        <f t="shared" ref="W2178:W2241" si="1024">V2178*wind_capex_adj</f>
        <v>40.5294266847364</v>
      </c>
      <c r="X2178" s="17">
        <v>40.5294266847364</v>
      </c>
      <c r="Y2178" s="6">
        <f t="shared" si="1011"/>
        <v>5.0080185553401009</v>
      </c>
      <c r="Z2178" s="6">
        <f t="shared" si="1012"/>
        <v>45.537445240076501</v>
      </c>
      <c r="AA2178" s="17">
        <v>711.93454281553295</v>
      </c>
      <c r="AB2178" s="6">
        <f t="shared" si="1021"/>
        <v>618.07070974011606</v>
      </c>
      <c r="AC2178" s="6">
        <f t="shared" ref="AC2178:AC2241" si="1025">AB2178*aero_capex_adj</f>
        <v>618.07070974011606</v>
      </c>
      <c r="AD2178" s="17">
        <v>659.62177497104506</v>
      </c>
      <c r="AE2178" s="6">
        <f t="shared" si="1013"/>
        <v>52.312767844487894</v>
      </c>
      <c r="AF2178" s="17">
        <v>670.38347758460395</v>
      </c>
      <c r="AG2178" s="6">
        <f t="shared" si="1022"/>
        <v>41.551065230928998</v>
      </c>
      <c r="AH2178" s="6">
        <f t="shared" ref="AH2178:AH2241" si="1026">AG2178*fuel_adj</f>
        <v>41.551065230928998</v>
      </c>
      <c r="AI2178" s="6">
        <f t="shared" si="1014"/>
        <v>711.93454281553295</v>
      </c>
      <c r="AJ2178" s="17">
        <v>89.955181763774107</v>
      </c>
      <c r="AK2178" s="6">
        <f t="shared" si="1015"/>
        <v>72.829002192749996</v>
      </c>
      <c r="AL2178" s="6">
        <f t="shared" ref="AL2178:AL2241" si="1027">AK2178*bess_capex_adj</f>
        <v>72.829002192749996</v>
      </c>
      <c r="AM2178" s="17">
        <v>72.829002192749996</v>
      </c>
      <c r="AN2178" s="6">
        <f t="shared" si="1016"/>
        <v>17.12617957102411</v>
      </c>
      <c r="AO2178" s="6">
        <f t="shared" si="1017"/>
        <v>89.955181763774107</v>
      </c>
      <c r="AP2178" s="17">
        <v>2780.1674296901601</v>
      </c>
      <c r="AQ2178" s="6">
        <f t="shared" si="1018"/>
        <v>2252.8794008787472</v>
      </c>
      <c r="AR2178" s="17">
        <v>1406.10141016377</v>
      </c>
      <c r="AS2178" s="6">
        <f t="shared" ref="AS2178:AS2241" si="1028">AR2178*solar_capex_adj</f>
        <v>878.81338135235626</v>
      </c>
      <c r="AT2178" s="17">
        <v>503.44541834828999</v>
      </c>
      <c r="AU2178" s="6">
        <f t="shared" ref="AU2178:AU2241" si="1029">AT2178*wind_capex_adj</f>
        <v>503.44541834828999</v>
      </c>
      <c r="AV2178" s="17">
        <v>680.18848380507995</v>
      </c>
      <c r="AW2178" s="6">
        <f t="shared" ref="AW2178:AW2241" si="1030">AV2178*aero_capex_adj</f>
        <v>680.18848380507995</v>
      </c>
      <c r="AX2178" s="17">
        <v>190.43211737302099</v>
      </c>
      <c r="AY2178" s="6">
        <f t="shared" ref="AY2178:AY2241" si="1031">AX2178*bess_capex_adj</f>
        <v>190.43211737302099</v>
      </c>
      <c r="AZ2178" s="20">
        <v>423379818.44191802</v>
      </c>
      <c r="BA2178" s="20">
        <v>1054426141.64829</v>
      </c>
      <c r="BB2178" s="20">
        <v>180784501.66598299</v>
      </c>
      <c r="BC2178" s="20">
        <v>93409472.728430197</v>
      </c>
      <c r="BD2178" s="19">
        <f t="shared" ref="BD2178:BD2241" si="1032">SUM(AZ2178:BC2178)/1000000</f>
        <v>1751.9999344846212</v>
      </c>
      <c r="BE2178" s="18">
        <v>48.254520787332197</v>
      </c>
      <c r="BF2178" s="20">
        <v>944973.07872821903</v>
      </c>
      <c r="BG2178" s="20">
        <v>55793.316598115503</v>
      </c>
      <c r="BH2178" s="19">
        <f t="shared" si="1019"/>
        <v>70.14427650273268</v>
      </c>
      <c r="BI2178" s="20">
        <v>1182.04923041899</v>
      </c>
      <c r="BJ2178">
        <v>66</v>
      </c>
      <c r="BK2178" s="22">
        <v>608</v>
      </c>
      <c r="BL2178" s="22">
        <v>922.38463999999999</v>
      </c>
      <c r="BM2178" s="22">
        <v>152</v>
      </c>
      <c r="BN2178" s="22">
        <v>38</v>
      </c>
      <c r="BO2178">
        <v>0.55966190790565296</v>
      </c>
    </row>
    <row r="2179" spans="1:67" x14ac:dyDescent="0.2">
      <c r="A2179" s="27">
        <v>2178</v>
      </c>
      <c r="B2179" s="18">
        <v>927.09743562274002</v>
      </c>
      <c r="C2179" s="18">
        <v>250.79999999999899</v>
      </c>
      <c r="D2179">
        <v>200</v>
      </c>
      <c r="E2179">
        <v>800</v>
      </c>
      <c r="F2179">
        <v>7</v>
      </c>
      <c r="G2179" s="23">
        <f t="shared" ref="G2179:G2242" si="1033">SUM(AZ2179:BB2179)/(BD2179*1000000)</f>
        <v>0.94801818469625954</v>
      </c>
      <c r="H2179">
        <v>100</v>
      </c>
      <c r="I2179" s="17">
        <v>152.901374550436</v>
      </c>
      <c r="J2179" s="6">
        <f t="shared" ref="J2179:J2242" si="1034">(O2179*AZ2179+U2179*BA2179+AJ2179*BB2179+AA2179*BC2179)/(BD2179*(1000000))</f>
        <v>151.25907168689864</v>
      </c>
      <c r="K2179" s="6">
        <f t="shared" si="1020"/>
        <v>124.10342043838058</v>
      </c>
      <c r="L2179" s="6">
        <f t="shared" ref="L2179:L2242" si="1035">K2179/J2179</f>
        <v>0.82046927205312103</v>
      </c>
      <c r="M2179" s="6">
        <f t="shared" ref="M2179:M2242" si="1036">I2179*L2179</f>
        <v>125.45087947331784</v>
      </c>
      <c r="N2179" s="28">
        <v>100</v>
      </c>
      <c r="O2179" s="17">
        <v>315.97307064503002</v>
      </c>
      <c r="P2179" s="6">
        <f t="shared" ref="P2179:P2242" si="1037">O2179-S2179</f>
        <v>297.946730343703</v>
      </c>
      <c r="Q2179" s="6">
        <f t="shared" si="1023"/>
        <v>186.21670646481437</v>
      </c>
      <c r="R2179" s="17">
        <v>297.946730343703</v>
      </c>
      <c r="S2179" s="6">
        <f t="shared" ref="S2179:S2242" si="1038">O2179-R2179</f>
        <v>18.026340301327025</v>
      </c>
      <c r="T2179" s="6">
        <f t="shared" ref="T2179:T2242" si="1039">Q2179+S2179</f>
        <v>204.24304676614139</v>
      </c>
      <c r="U2179" s="17">
        <v>45.533109847678503</v>
      </c>
      <c r="V2179" s="6">
        <f t="shared" ref="V2179:V2242" si="1040">U2179-Y2179</f>
        <v>40.525087297729698</v>
      </c>
      <c r="W2179" s="6">
        <f t="shared" si="1024"/>
        <v>40.525087297729698</v>
      </c>
      <c r="X2179" s="17">
        <v>40.525087297729698</v>
      </c>
      <c r="Y2179" s="6">
        <f t="shared" ref="Y2179:Y2242" si="1041">U2179-X2179</f>
        <v>5.0080225499488051</v>
      </c>
      <c r="Z2179" s="6">
        <f t="shared" ref="Z2179:Z2242" si="1042">W2179+Y2179</f>
        <v>45.533109847678503</v>
      </c>
      <c r="AA2179" s="17">
        <v>726.63427850511096</v>
      </c>
      <c r="AB2179" s="6">
        <f t="shared" si="1021"/>
        <v>632.06652560020598</v>
      </c>
      <c r="AC2179" s="6">
        <f t="shared" si="1025"/>
        <v>632.06652560020598</v>
      </c>
      <c r="AD2179" s="17">
        <v>673.43870485222396</v>
      </c>
      <c r="AE2179" s="6">
        <f t="shared" ref="AE2179:AE2242" si="1043">AA2179-AD2179</f>
        <v>53.195573652886992</v>
      </c>
      <c r="AF2179" s="17">
        <v>685.26209925309297</v>
      </c>
      <c r="AG2179" s="6">
        <f t="shared" si="1022"/>
        <v>41.372179252017986</v>
      </c>
      <c r="AH2179" s="6">
        <f t="shared" si="1026"/>
        <v>41.372179252017986</v>
      </c>
      <c r="AI2179" s="6">
        <f t="shared" ref="AI2179:AI2242" si="1044">AC2179+AE2179+AH2179</f>
        <v>726.63427850511096</v>
      </c>
      <c r="AJ2179" s="17">
        <v>90.056714129775798</v>
      </c>
      <c r="AK2179" s="6">
        <f t="shared" ref="AK2179:AK2242" si="1045">AJ2179-AN2179</f>
        <v>72.896619141495506</v>
      </c>
      <c r="AL2179" s="6">
        <f t="shared" si="1027"/>
        <v>72.896619141495506</v>
      </c>
      <c r="AM2179" s="17">
        <v>72.896619141495506</v>
      </c>
      <c r="AN2179" s="6">
        <f t="shared" ref="AN2179:AN2242" si="1046">AJ2179-AM2179</f>
        <v>17.160094988280292</v>
      </c>
      <c r="AO2179" s="6">
        <f t="shared" ref="AO2179:AO2242" si="1047">AL2179+AN2179</f>
        <v>90.056714129775798</v>
      </c>
      <c r="AP2179" s="17">
        <v>2862.5704725270398</v>
      </c>
      <c r="AQ2179" s="6">
        <f t="shared" ref="AQ2179:AQ2242" si="1048">AS2179+AU2179+AW2179+AY2179</f>
        <v>2304.3257224777217</v>
      </c>
      <c r="AR2179" s="17">
        <v>1488.65266679818</v>
      </c>
      <c r="AS2179" s="6">
        <f t="shared" si="1028"/>
        <v>930.40791674886248</v>
      </c>
      <c r="AT2179" s="17">
        <v>503.39111414729598</v>
      </c>
      <c r="AU2179" s="6">
        <f t="shared" si="1029"/>
        <v>503.39111414729598</v>
      </c>
      <c r="AV2179" s="17">
        <v>680.11511519193505</v>
      </c>
      <c r="AW2179" s="6">
        <f t="shared" si="1030"/>
        <v>680.11511519193505</v>
      </c>
      <c r="AX2179" s="17">
        <v>190.41157638962801</v>
      </c>
      <c r="AY2179" s="6">
        <f t="shared" si="1031"/>
        <v>190.41157638962801</v>
      </c>
      <c r="AZ2179" s="20">
        <v>425818413.97927701</v>
      </c>
      <c r="BA2179" s="20">
        <v>1054436083.31847</v>
      </c>
      <c r="BB2179" s="20">
        <v>180673382.34869501</v>
      </c>
      <c r="BC2179" s="20">
        <v>91072141.512007996</v>
      </c>
      <c r="BD2179" s="19">
        <f t="shared" si="1032"/>
        <v>1752.0000211584502</v>
      </c>
      <c r="BE2179" s="18">
        <v>50.136257067682102</v>
      </c>
      <c r="BF2179" s="20">
        <v>915609.13553785102</v>
      </c>
      <c r="BG2179" s="20">
        <v>54059.603949714801</v>
      </c>
      <c r="BH2179" s="19">
        <f t="shared" ref="BH2179:BH2242" si="1049">BG2179*1000000/454/(BD2179*1000)</f>
        <v>67.964621045866991</v>
      </c>
      <c r="BI2179" s="20">
        <v>1251.5815380906899</v>
      </c>
      <c r="BJ2179">
        <v>66</v>
      </c>
      <c r="BK2179" s="22">
        <v>608</v>
      </c>
      <c r="BL2179" s="22">
        <v>922.38463999999999</v>
      </c>
      <c r="BM2179" s="22">
        <v>152</v>
      </c>
      <c r="BN2179" s="22">
        <v>38</v>
      </c>
      <c r="BO2179">
        <v>0.559319656665894</v>
      </c>
    </row>
    <row r="2180" spans="1:67" x14ac:dyDescent="0.2">
      <c r="A2180" s="27">
        <v>2179</v>
      </c>
      <c r="B2180" s="18">
        <v>978.60284871289196</v>
      </c>
      <c r="C2180" s="18">
        <v>250.79999999999899</v>
      </c>
      <c r="D2180">
        <v>200</v>
      </c>
      <c r="E2180">
        <v>800</v>
      </c>
      <c r="F2180">
        <v>7</v>
      </c>
      <c r="G2180" s="23">
        <f t="shared" si="1033"/>
        <v>0.94896400916214174</v>
      </c>
      <c r="H2180">
        <v>100</v>
      </c>
      <c r="I2180" s="17">
        <v>157.062087024633</v>
      </c>
      <c r="J2180" s="6">
        <f t="shared" si="1034"/>
        <v>155.43518470469482</v>
      </c>
      <c r="K2180" s="6">
        <f t="shared" si="1020"/>
        <v>126.78564889171075</v>
      </c>
      <c r="L2180" s="6">
        <f t="shared" si="1035"/>
        <v>0.81568178487120413</v>
      </c>
      <c r="M2180" s="6">
        <f t="shared" si="1036"/>
        <v>128.11268347984904</v>
      </c>
      <c r="N2180" s="28">
        <v>99.999999999999901</v>
      </c>
      <c r="O2180" s="17">
        <v>331.83303810315499</v>
      </c>
      <c r="P2180" s="6">
        <f t="shared" si="1037"/>
        <v>312.90006701124099</v>
      </c>
      <c r="Q2180" s="6">
        <f t="shared" si="1023"/>
        <v>195.56254188202561</v>
      </c>
      <c r="R2180" s="17">
        <v>312.90006701124099</v>
      </c>
      <c r="S2180" s="6">
        <f t="shared" si="1038"/>
        <v>18.932971091913998</v>
      </c>
      <c r="T2180" s="6">
        <f t="shared" si="1039"/>
        <v>214.49551297393961</v>
      </c>
      <c r="U2180" s="17">
        <v>45.529036129457403</v>
      </c>
      <c r="V2180" s="6">
        <f t="shared" si="1040"/>
        <v>40.521008292761998</v>
      </c>
      <c r="W2180" s="6">
        <f t="shared" si="1024"/>
        <v>40.521008292761998</v>
      </c>
      <c r="X2180" s="17">
        <v>40.521008292761998</v>
      </c>
      <c r="Y2180" s="6">
        <f t="shared" si="1041"/>
        <v>5.0080278366954047</v>
      </c>
      <c r="Z2180" s="6">
        <f t="shared" si="1042"/>
        <v>45.529036129457403</v>
      </c>
      <c r="AA2180" s="17">
        <v>739.33098823030798</v>
      </c>
      <c r="AB2180" s="6">
        <f t="shared" si="1021"/>
        <v>644.19123671490502</v>
      </c>
      <c r="AC2180" s="6">
        <f t="shared" si="1025"/>
        <v>644.19123671490502</v>
      </c>
      <c r="AD2180" s="17">
        <v>685.37471899764296</v>
      </c>
      <c r="AE2180" s="6">
        <f t="shared" si="1043"/>
        <v>53.956269232665022</v>
      </c>
      <c r="AF2180" s="17">
        <v>698.14750594757004</v>
      </c>
      <c r="AG2180" s="6">
        <f t="shared" si="1022"/>
        <v>41.183482282737941</v>
      </c>
      <c r="AH2180" s="6">
        <f t="shared" si="1026"/>
        <v>41.183482282737941</v>
      </c>
      <c r="AI2180" s="6">
        <f t="shared" si="1044"/>
        <v>739.33098823030798</v>
      </c>
      <c r="AJ2180" s="17">
        <v>90.135462008827005</v>
      </c>
      <c r="AK2180" s="6">
        <f t="shared" si="1045"/>
        <v>72.945961134592906</v>
      </c>
      <c r="AL2180" s="6">
        <f t="shared" si="1027"/>
        <v>72.945961134592906</v>
      </c>
      <c r="AM2180" s="17">
        <v>72.945961134592906</v>
      </c>
      <c r="AN2180" s="6">
        <f t="shared" si="1046"/>
        <v>17.189500874234099</v>
      </c>
      <c r="AO2180" s="6">
        <f t="shared" si="1047"/>
        <v>90.135462008827005</v>
      </c>
      <c r="AP2180" s="17">
        <v>2944.9738365548601</v>
      </c>
      <c r="AQ2180" s="6">
        <f t="shared" si="1048"/>
        <v>2355.775422376561</v>
      </c>
      <c r="AR2180" s="17">
        <v>1571.1957711421201</v>
      </c>
      <c r="AS2180" s="6">
        <f t="shared" si="1028"/>
        <v>981.99735696382504</v>
      </c>
      <c r="AT2180" s="17">
        <v>503.33991455360001</v>
      </c>
      <c r="AU2180" s="6">
        <f t="shared" si="1029"/>
        <v>503.33991455360001</v>
      </c>
      <c r="AV2180" s="17">
        <v>680.04594111121401</v>
      </c>
      <c r="AW2180" s="6">
        <f t="shared" si="1030"/>
        <v>680.04594111121401</v>
      </c>
      <c r="AX2180" s="17">
        <v>190.39220974792201</v>
      </c>
      <c r="AY2180" s="6">
        <f t="shared" si="1031"/>
        <v>190.39220974792201</v>
      </c>
      <c r="AZ2180" s="20">
        <v>427774377.28529602</v>
      </c>
      <c r="BA2180" s="20">
        <v>1054439339.46629</v>
      </c>
      <c r="BB2180" s="20">
        <v>180371227.30048001</v>
      </c>
      <c r="BC2180" s="20">
        <v>89415055.947927296</v>
      </c>
      <c r="BD2180" s="19">
        <f t="shared" si="1032"/>
        <v>1751.9999999999932</v>
      </c>
      <c r="BE2180" s="18">
        <v>51.893913899723302</v>
      </c>
      <c r="BF2180" s="20">
        <v>894466.62014519004</v>
      </c>
      <c r="BG2180" s="20">
        <v>52811.302721312699</v>
      </c>
      <c r="BH2180" s="19">
        <f t="shared" si="1049"/>
        <v>66.395237062379181</v>
      </c>
      <c r="BI2180" s="20">
        <v>1321.1138457623999</v>
      </c>
      <c r="BJ2180">
        <v>66</v>
      </c>
      <c r="BK2180" s="22">
        <v>608</v>
      </c>
      <c r="BL2180" s="22">
        <v>922.38463999999999</v>
      </c>
      <c r="BM2180" s="22">
        <v>152</v>
      </c>
      <c r="BN2180" s="22">
        <v>38</v>
      </c>
      <c r="BO2180">
        <v>0.55838867278422599</v>
      </c>
    </row>
    <row r="2181" spans="1:67" x14ac:dyDescent="0.2">
      <c r="A2181" s="27">
        <v>2180</v>
      </c>
      <c r="B2181" s="18">
        <v>1030.10826180304</v>
      </c>
      <c r="C2181" s="18">
        <v>250.79999999999899</v>
      </c>
      <c r="D2181">
        <v>200</v>
      </c>
      <c r="E2181">
        <v>800</v>
      </c>
      <c r="F2181">
        <v>7</v>
      </c>
      <c r="G2181" s="23">
        <f t="shared" si="1033"/>
        <v>0.94964173788201356</v>
      </c>
      <c r="H2181">
        <v>100</v>
      </c>
      <c r="I2181" s="17">
        <v>161.236351338676</v>
      </c>
      <c r="J2181" s="6">
        <f t="shared" si="1034"/>
        <v>159.67209099415172</v>
      </c>
      <c r="K2181" s="6">
        <f t="shared" si="1020"/>
        <v>129.52552149352852</v>
      </c>
      <c r="L2181" s="6">
        <f t="shared" si="1035"/>
        <v>0.811197001849701</v>
      </c>
      <c r="M2181" s="6">
        <f t="shared" si="1036"/>
        <v>130.79444479511901</v>
      </c>
      <c r="N2181" s="28">
        <v>100</v>
      </c>
      <c r="O2181" s="17">
        <v>347.77680185097199</v>
      </c>
      <c r="P2181" s="6">
        <f t="shared" si="1037"/>
        <v>327.93235031980902</v>
      </c>
      <c r="Q2181" s="6">
        <f t="shared" si="1023"/>
        <v>204.95771894988064</v>
      </c>
      <c r="R2181" s="17">
        <v>327.93235031980902</v>
      </c>
      <c r="S2181" s="6">
        <f t="shared" si="1038"/>
        <v>19.844451531162974</v>
      </c>
      <c r="T2181" s="6">
        <f t="shared" si="1039"/>
        <v>224.80217048104362</v>
      </c>
      <c r="U2181" s="17">
        <v>45.524799560354097</v>
      </c>
      <c r="V2181" s="6">
        <f t="shared" si="1040"/>
        <v>40.516809552441103</v>
      </c>
      <c r="W2181" s="6">
        <f t="shared" si="1024"/>
        <v>40.516809552441103</v>
      </c>
      <c r="X2181" s="17">
        <v>40.516809552441103</v>
      </c>
      <c r="Y2181" s="6">
        <f t="shared" si="1041"/>
        <v>5.0079900079129942</v>
      </c>
      <c r="Z2181" s="6">
        <f t="shared" si="1042"/>
        <v>45.524799560354097</v>
      </c>
      <c r="AA2181" s="17">
        <v>749.67386127530801</v>
      </c>
      <c r="AB2181" s="6">
        <f t="shared" si="1021"/>
        <v>654.07948376818604</v>
      </c>
      <c r="AC2181" s="6">
        <f t="shared" si="1025"/>
        <v>654.07948376818604</v>
      </c>
      <c r="AD2181" s="17">
        <v>695.10103088403605</v>
      </c>
      <c r="AE2181" s="6">
        <f t="shared" si="1043"/>
        <v>54.572830391271964</v>
      </c>
      <c r="AF2181" s="17">
        <v>708.652314159458</v>
      </c>
      <c r="AG2181" s="6">
        <f t="shared" si="1022"/>
        <v>41.021547115850012</v>
      </c>
      <c r="AH2181" s="6">
        <f t="shared" si="1026"/>
        <v>41.021547115850012</v>
      </c>
      <c r="AI2181" s="6">
        <f t="shared" si="1044"/>
        <v>749.67386127530801</v>
      </c>
      <c r="AJ2181" s="17">
        <v>90.262805939363105</v>
      </c>
      <c r="AK2181" s="6">
        <f t="shared" si="1045"/>
        <v>73.034556700340701</v>
      </c>
      <c r="AL2181" s="6">
        <f t="shared" si="1027"/>
        <v>73.034556700340701</v>
      </c>
      <c r="AM2181" s="17">
        <v>73.034556700340701</v>
      </c>
      <c r="AN2181" s="6">
        <f t="shared" si="1046"/>
        <v>17.228249239022404</v>
      </c>
      <c r="AO2181" s="6">
        <f t="shared" si="1047"/>
        <v>90.262805939363105</v>
      </c>
      <c r="AP2181" s="17">
        <v>3027.3774949950398</v>
      </c>
      <c r="AQ2181" s="6">
        <f t="shared" si="1048"/>
        <v>2407.2282189170837</v>
      </c>
      <c r="AR2181" s="17">
        <v>1653.73140287455</v>
      </c>
      <c r="AS2181" s="6">
        <f t="shared" si="1028"/>
        <v>1033.5821267965937</v>
      </c>
      <c r="AT2181" s="17">
        <v>503.29156072752397</v>
      </c>
      <c r="AU2181" s="6">
        <f t="shared" si="1029"/>
        <v>503.29156072752397</v>
      </c>
      <c r="AV2181" s="17">
        <v>679.98061185317295</v>
      </c>
      <c r="AW2181" s="6">
        <f t="shared" si="1030"/>
        <v>679.98061185317295</v>
      </c>
      <c r="AX2181" s="17">
        <v>190.37391953979301</v>
      </c>
      <c r="AY2181" s="6">
        <f t="shared" si="1031"/>
        <v>190.37391953979301</v>
      </c>
      <c r="AZ2181" s="20">
        <v>429493377.42847103</v>
      </c>
      <c r="BA2181" s="20">
        <v>1054445574.916</v>
      </c>
      <c r="BB2181" s="20">
        <v>179833372.42481399</v>
      </c>
      <c r="BC2181" s="20">
        <v>88227675.230712101</v>
      </c>
      <c r="BD2181" s="19">
        <f t="shared" si="1032"/>
        <v>1751.999999999997</v>
      </c>
      <c r="BE2181" s="18">
        <v>53.541560825849302</v>
      </c>
      <c r="BF2181" s="20">
        <v>881874.08814645896</v>
      </c>
      <c r="BG2181" s="20">
        <v>52067.811567551398</v>
      </c>
      <c r="BH2181" s="19">
        <f t="shared" si="1049"/>
        <v>65.460507774062478</v>
      </c>
      <c r="BI2181" s="20">
        <v>1390.6461534341099</v>
      </c>
      <c r="BJ2181">
        <v>66</v>
      </c>
      <c r="BK2181" s="22">
        <v>608</v>
      </c>
      <c r="BL2181" s="22">
        <v>922.38463999999999</v>
      </c>
      <c r="BM2181" s="22">
        <v>152</v>
      </c>
      <c r="BN2181" s="22">
        <v>38</v>
      </c>
      <c r="BO2181">
        <v>0.55673144970756006</v>
      </c>
    </row>
    <row r="2182" spans="1:67" x14ac:dyDescent="0.2">
      <c r="A2182" s="27">
        <v>2181</v>
      </c>
      <c r="B2182" s="18">
        <v>20.602165236060799</v>
      </c>
      <c r="C2182" s="18">
        <v>300.2</v>
      </c>
      <c r="D2182">
        <v>200</v>
      </c>
      <c r="E2182">
        <v>800</v>
      </c>
      <c r="F2182">
        <v>7</v>
      </c>
      <c r="G2182" s="23">
        <f t="shared" si="1033"/>
        <v>0.7783177986847144</v>
      </c>
      <c r="H2182">
        <v>100</v>
      </c>
      <c r="I2182" s="17">
        <v>96.360732073054194</v>
      </c>
      <c r="J2182" s="6">
        <f t="shared" si="1034"/>
        <v>96.097532909838748</v>
      </c>
      <c r="K2182" s="6">
        <f t="shared" si="1020"/>
        <v>95.470892024958303</v>
      </c>
      <c r="L2182" s="6">
        <f t="shared" si="1035"/>
        <v>0.99347911579094983</v>
      </c>
      <c r="M2182" s="6">
        <f t="shared" si="1036"/>
        <v>95.732374896906506</v>
      </c>
      <c r="N2182" s="28">
        <v>100</v>
      </c>
      <c r="O2182" s="17">
        <v>90.353423909347399</v>
      </c>
      <c r="P2182" s="6">
        <f t="shared" si="1037"/>
        <v>85.214821861848606</v>
      </c>
      <c r="Q2182" s="6">
        <f t="shared" si="1023"/>
        <v>53.259263663655375</v>
      </c>
      <c r="R2182" s="17">
        <v>85.214821861848606</v>
      </c>
      <c r="S2182" s="6">
        <f t="shared" si="1038"/>
        <v>5.138602047498793</v>
      </c>
      <c r="T2182" s="6">
        <f t="shared" si="1039"/>
        <v>58.397865711154168</v>
      </c>
      <c r="U2182" s="17">
        <v>50.644664618417202</v>
      </c>
      <c r="V2182" s="6">
        <f t="shared" si="1040"/>
        <v>45.090847003649301</v>
      </c>
      <c r="W2182" s="6">
        <f t="shared" si="1024"/>
        <v>45.090847003649301</v>
      </c>
      <c r="X2182" s="17">
        <v>45.090847003649301</v>
      </c>
      <c r="Y2182" s="6">
        <f t="shared" si="1041"/>
        <v>5.553817614767901</v>
      </c>
      <c r="Z2182" s="6">
        <f t="shared" si="1042"/>
        <v>50.644664618417202</v>
      </c>
      <c r="AA2182" s="17">
        <v>233.95183901932</v>
      </c>
      <c r="AB2182" s="6">
        <f t="shared" si="1021"/>
        <v>155.78654585836398</v>
      </c>
      <c r="AC2182" s="6">
        <f t="shared" si="1025"/>
        <v>155.78654585836398</v>
      </c>
      <c r="AD2182" s="17">
        <v>208.64410468454</v>
      </c>
      <c r="AE2182" s="6">
        <f t="shared" si="1043"/>
        <v>25.307734334780008</v>
      </c>
      <c r="AF2182" s="17">
        <v>181.09428019314399</v>
      </c>
      <c r="AG2182" s="6">
        <f t="shared" si="1022"/>
        <v>52.857558826176017</v>
      </c>
      <c r="AH2182" s="6">
        <f t="shared" si="1026"/>
        <v>52.857558826176017</v>
      </c>
      <c r="AI2182" s="6">
        <f t="shared" si="1044"/>
        <v>233.95183901932</v>
      </c>
      <c r="AJ2182" s="17">
        <v>87.649168230773498</v>
      </c>
      <c r="AK2182" s="6">
        <f t="shared" si="1045"/>
        <v>71.579440071662702</v>
      </c>
      <c r="AL2182" s="6">
        <f t="shared" si="1027"/>
        <v>71.579440071662702</v>
      </c>
      <c r="AM2182" s="17">
        <v>71.579440071662702</v>
      </c>
      <c r="AN2182" s="6">
        <f t="shared" si="1046"/>
        <v>16.069728159110795</v>
      </c>
      <c r="AO2182" s="6">
        <f t="shared" si="1047"/>
        <v>87.649168230773498</v>
      </c>
      <c r="AP2182" s="17">
        <v>1511.1508971108201</v>
      </c>
      <c r="AQ2182" s="6">
        <f t="shared" si="1048"/>
        <v>1498.704282855397</v>
      </c>
      <c r="AR2182" s="17">
        <v>33.1909713477935</v>
      </c>
      <c r="AS2182" s="6">
        <f t="shared" si="1028"/>
        <v>20.744357092370937</v>
      </c>
      <c r="AT2182" s="17">
        <v>604.54383583232004</v>
      </c>
      <c r="AU2182" s="6">
        <f t="shared" si="1029"/>
        <v>604.54383583232004</v>
      </c>
      <c r="AV2182" s="17">
        <v>682.37251121444206</v>
      </c>
      <c r="AW2182" s="6">
        <f t="shared" si="1030"/>
        <v>682.37251121444206</v>
      </c>
      <c r="AX2182" s="17">
        <v>191.04357871626399</v>
      </c>
      <c r="AY2182" s="6">
        <f t="shared" si="1031"/>
        <v>191.04357871626399</v>
      </c>
      <c r="AZ2182" s="20">
        <v>34356302.697056599</v>
      </c>
      <c r="BA2182" s="20">
        <v>1138063108.5903699</v>
      </c>
      <c r="BB2182" s="20">
        <v>191193372.008192</v>
      </c>
      <c r="BC2182" s="20">
        <v>388387216.70437998</v>
      </c>
      <c r="BD2182" s="19">
        <f t="shared" si="1032"/>
        <v>1751.9999999999986</v>
      </c>
      <c r="BE2182" s="18">
        <v>5.0447615593767896</v>
      </c>
      <c r="BF2182" s="20">
        <v>5032277.5297973799</v>
      </c>
      <c r="BG2182" s="20">
        <v>297116.88062842499</v>
      </c>
      <c r="BH2182" s="19">
        <f t="shared" si="1049"/>
        <v>373.54022165784761</v>
      </c>
      <c r="BI2182" s="20">
        <v>27.812923068682199</v>
      </c>
      <c r="BJ2182">
        <v>79</v>
      </c>
      <c r="BK2182" s="22">
        <v>608</v>
      </c>
      <c r="BL2182" s="22">
        <v>922.38463999999999</v>
      </c>
      <c r="BM2182" s="22">
        <v>152</v>
      </c>
      <c r="BN2182" s="22">
        <v>38</v>
      </c>
      <c r="BO2182">
        <v>0.59173457680643304</v>
      </c>
    </row>
    <row r="2183" spans="1:67" x14ac:dyDescent="0.2">
      <c r="A2183" s="27">
        <v>2182</v>
      </c>
      <c r="B2183" s="18">
        <v>51.505413090152203</v>
      </c>
      <c r="C2183" s="18">
        <v>300.2</v>
      </c>
      <c r="D2183">
        <v>200</v>
      </c>
      <c r="E2183">
        <v>800</v>
      </c>
      <c r="F2183">
        <v>7</v>
      </c>
      <c r="G2183" s="23">
        <f t="shared" si="1033"/>
        <v>0.80119018389277985</v>
      </c>
      <c r="H2183">
        <v>100</v>
      </c>
      <c r="I2183" s="17">
        <v>97.188781072966094</v>
      </c>
      <c r="J2183" s="6">
        <f t="shared" si="1034"/>
        <v>96.792152319341398</v>
      </c>
      <c r="K2183" s="6">
        <f t="shared" si="1020"/>
        <v>95.227386264191878</v>
      </c>
      <c r="L2183" s="6">
        <f t="shared" si="1035"/>
        <v>0.98383375079844315</v>
      </c>
      <c r="M2183" s="6">
        <f t="shared" si="1036"/>
        <v>95.617603018544969</v>
      </c>
      <c r="N2183" s="28">
        <v>100</v>
      </c>
      <c r="O2183" s="17">
        <v>92.613896538949405</v>
      </c>
      <c r="P2183" s="6">
        <f t="shared" si="1037"/>
        <v>87.345612440462602</v>
      </c>
      <c r="Q2183" s="6">
        <f t="shared" si="1023"/>
        <v>54.591007775289128</v>
      </c>
      <c r="R2183" s="17">
        <v>87.345612440462602</v>
      </c>
      <c r="S2183" s="6">
        <f t="shared" si="1038"/>
        <v>5.2682840984868022</v>
      </c>
      <c r="T2183" s="6">
        <f t="shared" si="1039"/>
        <v>59.859291873775931</v>
      </c>
      <c r="U2183" s="17">
        <v>50.628676603850103</v>
      </c>
      <c r="V2183" s="6">
        <f t="shared" si="1040"/>
        <v>45.075493907979201</v>
      </c>
      <c r="W2183" s="6">
        <f t="shared" si="1024"/>
        <v>45.075493907979201</v>
      </c>
      <c r="X2183" s="17">
        <v>45.075493907979201</v>
      </c>
      <c r="Y2183" s="6">
        <f t="shared" si="1041"/>
        <v>5.5531826958709019</v>
      </c>
      <c r="Z2183" s="6">
        <f t="shared" si="1042"/>
        <v>50.628676603850103</v>
      </c>
      <c r="AA2183" s="17">
        <v>251.25311693250799</v>
      </c>
      <c r="AB2183" s="6">
        <f t="shared" si="1021"/>
        <v>172.91815318992499</v>
      </c>
      <c r="AC2183" s="6">
        <f t="shared" si="1025"/>
        <v>172.91815318992499</v>
      </c>
      <c r="AD2183" s="17">
        <v>225.06679719587399</v>
      </c>
      <c r="AE2183" s="6">
        <f t="shared" si="1043"/>
        <v>26.186319736634005</v>
      </c>
      <c r="AF2183" s="17">
        <v>199.104472926559</v>
      </c>
      <c r="AG2183" s="6">
        <f t="shared" si="1022"/>
        <v>52.148644005948995</v>
      </c>
      <c r="AH2183" s="6">
        <f t="shared" si="1026"/>
        <v>52.148644005948995</v>
      </c>
      <c r="AI2183" s="6">
        <f t="shared" si="1044"/>
        <v>251.25311693250799</v>
      </c>
      <c r="AJ2183" s="17">
        <v>91.795468529989606</v>
      </c>
      <c r="AK2183" s="6">
        <f t="shared" si="1045"/>
        <v>74.940595013480106</v>
      </c>
      <c r="AL2183" s="6">
        <f t="shared" si="1027"/>
        <v>74.940595013480106</v>
      </c>
      <c r="AM2183" s="17">
        <v>74.940595013480106</v>
      </c>
      <c r="AN2183" s="6">
        <f t="shared" si="1046"/>
        <v>16.8548735165095</v>
      </c>
      <c r="AO2183" s="6">
        <f t="shared" si="1047"/>
        <v>91.795468529989606</v>
      </c>
      <c r="AP2183" s="17">
        <v>1560.5842744664899</v>
      </c>
      <c r="AQ2183" s="6">
        <f t="shared" si="1048"/>
        <v>1529.4747773013089</v>
      </c>
      <c r="AR2183" s="17">
        <v>82.958659107143902</v>
      </c>
      <c r="AS2183" s="6">
        <f t="shared" si="1028"/>
        <v>51.849161941964937</v>
      </c>
      <c r="AT2183" s="17">
        <v>604.40708970661103</v>
      </c>
      <c r="AU2183" s="6">
        <f t="shared" si="1029"/>
        <v>604.40708970661103</v>
      </c>
      <c r="AV2183" s="17">
        <v>682.21816045992705</v>
      </c>
      <c r="AW2183" s="6">
        <f t="shared" si="1030"/>
        <v>682.21816045992705</v>
      </c>
      <c r="AX2183" s="17">
        <v>191.00036519280599</v>
      </c>
      <c r="AY2183" s="6">
        <f t="shared" si="1031"/>
        <v>191.00036519280599</v>
      </c>
      <c r="AZ2183" s="20">
        <v>83697243.689735293</v>
      </c>
      <c r="BA2183" s="20">
        <v>1138193348.1186299</v>
      </c>
      <c r="BB2183" s="20">
        <v>181794610.37177801</v>
      </c>
      <c r="BC2183" s="20">
        <v>348314797.819848</v>
      </c>
      <c r="BD2183" s="19">
        <f t="shared" si="1032"/>
        <v>1751.9999999999914</v>
      </c>
      <c r="BE2183" s="18">
        <v>6.0527697086943899</v>
      </c>
      <c r="BF2183" s="20">
        <v>4449046.0645427397</v>
      </c>
      <c r="BG2183" s="20">
        <v>262681.59509126598</v>
      </c>
      <c r="BH2183" s="19">
        <f t="shared" si="1049"/>
        <v>330.24761517518971</v>
      </c>
      <c r="BI2183" s="20">
        <v>69.532307671705496</v>
      </c>
      <c r="BJ2183">
        <v>79</v>
      </c>
      <c r="BK2183" s="22">
        <v>608</v>
      </c>
      <c r="BL2183" s="22">
        <v>922.38463999999999</v>
      </c>
      <c r="BM2183" s="22">
        <v>152</v>
      </c>
      <c r="BN2183" s="22">
        <v>38</v>
      </c>
      <c r="BO2183">
        <v>0.56277491232386301</v>
      </c>
    </row>
    <row r="2184" spans="1:67" x14ac:dyDescent="0.2">
      <c r="A2184" s="27">
        <v>2183</v>
      </c>
      <c r="B2184" s="18">
        <v>154.516239270456</v>
      </c>
      <c r="C2184" s="18">
        <v>300.2</v>
      </c>
      <c r="D2184">
        <v>200</v>
      </c>
      <c r="E2184">
        <v>800</v>
      </c>
      <c r="F2184">
        <v>7</v>
      </c>
      <c r="G2184" s="23">
        <f t="shared" si="1033"/>
        <v>0.86563519430351377</v>
      </c>
      <c r="H2184">
        <v>100</v>
      </c>
      <c r="I2184" s="17">
        <v>100.894590651366</v>
      </c>
      <c r="J2184" s="6">
        <f t="shared" si="1034"/>
        <v>100.00003930311051</v>
      </c>
      <c r="K2184" s="6">
        <f t="shared" si="1020"/>
        <v>95.346070273149849</v>
      </c>
      <c r="L2184" s="6">
        <f t="shared" si="1035"/>
        <v>0.95346032799193203</v>
      </c>
      <c r="M2184" s="6">
        <f t="shared" si="1036"/>
        <v>96.198989495063145</v>
      </c>
      <c r="N2184" s="28">
        <v>100</v>
      </c>
      <c r="O2184" s="17">
        <v>105.688203377734</v>
      </c>
      <c r="P2184" s="6">
        <f t="shared" si="1037"/>
        <v>99.672467905008105</v>
      </c>
      <c r="Q2184" s="6">
        <f t="shared" si="1023"/>
        <v>62.295292440630064</v>
      </c>
      <c r="R2184" s="17">
        <v>99.672467905008105</v>
      </c>
      <c r="S2184" s="6">
        <f t="shared" si="1038"/>
        <v>6.0157354727258934</v>
      </c>
      <c r="T2184" s="6">
        <f t="shared" si="1039"/>
        <v>68.311027913355957</v>
      </c>
      <c r="U2184" s="17">
        <v>50.5956803350348</v>
      </c>
      <c r="V2184" s="6">
        <f t="shared" si="1040"/>
        <v>45.042868754024802</v>
      </c>
      <c r="W2184" s="6">
        <f t="shared" si="1024"/>
        <v>45.042868754024802</v>
      </c>
      <c r="X2184" s="17">
        <v>45.042868754024802</v>
      </c>
      <c r="Y2184" s="6">
        <f t="shared" si="1041"/>
        <v>5.5528115810099976</v>
      </c>
      <c r="Z2184" s="6">
        <f t="shared" si="1042"/>
        <v>50.5956803350348</v>
      </c>
      <c r="AA2184" s="17">
        <v>331.74570780377599</v>
      </c>
      <c r="AB2184" s="6">
        <f t="shared" si="1021"/>
        <v>251.50496204051501</v>
      </c>
      <c r="AC2184" s="6">
        <f t="shared" si="1025"/>
        <v>251.50496204051501</v>
      </c>
      <c r="AD2184" s="17">
        <v>301.266497556069</v>
      </c>
      <c r="AE2184" s="6">
        <f t="shared" si="1043"/>
        <v>30.479210247706988</v>
      </c>
      <c r="AF2184" s="17">
        <v>281.984172288222</v>
      </c>
      <c r="AG2184" s="6">
        <f t="shared" si="1022"/>
        <v>49.761535515553987</v>
      </c>
      <c r="AH2184" s="6">
        <f t="shared" si="1026"/>
        <v>49.761535515553987</v>
      </c>
      <c r="AI2184" s="6">
        <f t="shared" si="1044"/>
        <v>331.74570780377599</v>
      </c>
      <c r="AJ2184" s="17">
        <v>102.75947191191599</v>
      </c>
      <c r="AK2184" s="6">
        <f t="shared" si="1045"/>
        <v>83.695963865684405</v>
      </c>
      <c r="AL2184" s="6">
        <f t="shared" si="1027"/>
        <v>83.695963865684405</v>
      </c>
      <c r="AM2184" s="17">
        <v>83.695963865684405</v>
      </c>
      <c r="AN2184" s="6">
        <f t="shared" si="1046"/>
        <v>19.06350804623159</v>
      </c>
      <c r="AO2184" s="6">
        <f t="shared" si="1047"/>
        <v>102.75947191191599</v>
      </c>
      <c r="AP2184" s="17">
        <v>1725.3672744870901</v>
      </c>
      <c r="AQ2184" s="6">
        <f t="shared" si="1048"/>
        <v>1632.1001001698005</v>
      </c>
      <c r="AR2184" s="17">
        <v>248.71246484612101</v>
      </c>
      <c r="AS2184" s="6">
        <f t="shared" si="1028"/>
        <v>155.44529052882564</v>
      </c>
      <c r="AT2184" s="17">
        <v>604.00999192161703</v>
      </c>
      <c r="AU2184" s="6">
        <f t="shared" si="1029"/>
        <v>604.00999192161703</v>
      </c>
      <c r="AV2184" s="17">
        <v>681.76994050186295</v>
      </c>
      <c r="AW2184" s="6">
        <f t="shared" si="1030"/>
        <v>681.76994050186295</v>
      </c>
      <c r="AX2184" s="17">
        <v>190.874877217495</v>
      </c>
      <c r="AY2184" s="6">
        <f t="shared" si="1031"/>
        <v>190.874877217495</v>
      </c>
      <c r="AZ2184" s="20">
        <v>218147945.910851</v>
      </c>
      <c r="BA2184" s="20">
        <v>1138307203.6008799</v>
      </c>
      <c r="BB2184" s="20">
        <v>160137768.75613901</v>
      </c>
      <c r="BC2184" s="20">
        <v>235407148.55948901</v>
      </c>
      <c r="BD2184" s="19">
        <f t="shared" si="1032"/>
        <v>1752.000066827359</v>
      </c>
      <c r="BE2184" s="18">
        <v>10.9194207379327</v>
      </c>
      <c r="BF2184" s="20">
        <v>2857722.1767981602</v>
      </c>
      <c r="BG2184" s="20">
        <v>168726.286228321</v>
      </c>
      <c r="BH2184" s="19">
        <f t="shared" si="1049"/>
        <v>212.12544982262591</v>
      </c>
      <c r="BI2184" s="20">
        <v>208.596923015116</v>
      </c>
      <c r="BJ2184">
        <v>79</v>
      </c>
      <c r="BK2184" s="22">
        <v>608</v>
      </c>
      <c r="BL2184" s="22">
        <v>922.38463999999999</v>
      </c>
      <c r="BM2184" s="22">
        <v>152</v>
      </c>
      <c r="BN2184" s="22">
        <v>38</v>
      </c>
      <c r="BO2184">
        <v>0.49604563849655198</v>
      </c>
    </row>
    <row r="2185" spans="1:67" x14ac:dyDescent="0.2">
      <c r="A2185" s="27">
        <v>2184</v>
      </c>
      <c r="B2185" s="18">
        <v>206.02165236060799</v>
      </c>
      <c r="C2185" s="18">
        <v>300.2</v>
      </c>
      <c r="D2185">
        <v>200</v>
      </c>
      <c r="E2185">
        <v>800</v>
      </c>
      <c r="F2185">
        <v>7</v>
      </c>
      <c r="G2185" s="23">
        <f t="shared" si="1033"/>
        <v>0.88990865340232295</v>
      </c>
      <c r="H2185">
        <v>100</v>
      </c>
      <c r="I2185" s="17">
        <v>103.393353098627</v>
      </c>
      <c r="J2185" s="6">
        <f t="shared" si="1034"/>
        <v>102.19697863854803</v>
      </c>
      <c r="K2185" s="6">
        <f t="shared" si="1020"/>
        <v>96.029425846611488</v>
      </c>
      <c r="L2185" s="6">
        <f t="shared" si="1035"/>
        <v>0.93965034119305968</v>
      </c>
      <c r="M2185" s="6">
        <f t="shared" si="1036"/>
        <v>97.153599516219359</v>
      </c>
      <c r="N2185" s="28">
        <v>100</v>
      </c>
      <c r="O2185" s="17">
        <v>116.04886099796499</v>
      </c>
      <c r="P2185" s="6">
        <f t="shared" si="1037"/>
        <v>109.44164234010201</v>
      </c>
      <c r="Q2185" s="6">
        <f t="shared" si="1023"/>
        <v>68.401026462563749</v>
      </c>
      <c r="R2185" s="17">
        <v>109.44164234010201</v>
      </c>
      <c r="S2185" s="6">
        <f t="shared" si="1038"/>
        <v>6.6072186578629868</v>
      </c>
      <c r="T2185" s="6">
        <f t="shared" si="1039"/>
        <v>75.008245120426736</v>
      </c>
      <c r="U2185" s="17">
        <v>50.5855900434928</v>
      </c>
      <c r="V2185" s="6">
        <f t="shared" si="1040"/>
        <v>45.032490950869899</v>
      </c>
      <c r="W2185" s="6">
        <f t="shared" si="1024"/>
        <v>45.032490950869899</v>
      </c>
      <c r="X2185" s="17">
        <v>45.032490950869899</v>
      </c>
      <c r="Y2185" s="6">
        <f t="shared" si="1041"/>
        <v>5.5530990926229009</v>
      </c>
      <c r="Z2185" s="6">
        <f t="shared" si="1042"/>
        <v>50.5855900434928</v>
      </c>
      <c r="AA2185" s="17">
        <v>386.11707979077897</v>
      </c>
      <c r="AB2185" s="6">
        <f t="shared" si="1021"/>
        <v>303.771324432923</v>
      </c>
      <c r="AC2185" s="6">
        <f t="shared" si="1025"/>
        <v>303.771324432923</v>
      </c>
      <c r="AD2185" s="17">
        <v>352.59000485300999</v>
      </c>
      <c r="AE2185" s="6">
        <f t="shared" si="1043"/>
        <v>33.527074937768987</v>
      </c>
      <c r="AF2185" s="17">
        <v>337.29839937069198</v>
      </c>
      <c r="AG2185" s="6">
        <f t="shared" si="1022"/>
        <v>48.818680420086991</v>
      </c>
      <c r="AH2185" s="6">
        <f t="shared" si="1026"/>
        <v>48.818680420086991</v>
      </c>
      <c r="AI2185" s="6">
        <f t="shared" si="1044"/>
        <v>386.11707979077897</v>
      </c>
      <c r="AJ2185" s="17">
        <v>104.324008831009</v>
      </c>
      <c r="AK2185" s="6">
        <f t="shared" si="1045"/>
        <v>84.831344902093093</v>
      </c>
      <c r="AL2185" s="6">
        <f t="shared" si="1027"/>
        <v>84.831344902093093</v>
      </c>
      <c r="AM2185" s="17">
        <v>84.831344902093093</v>
      </c>
      <c r="AN2185" s="6">
        <f t="shared" si="1046"/>
        <v>19.492663928915903</v>
      </c>
      <c r="AO2185" s="6">
        <f t="shared" si="1047"/>
        <v>104.324008831009</v>
      </c>
      <c r="AP2185" s="17">
        <v>1807.7612050089699</v>
      </c>
      <c r="AQ2185" s="6">
        <f t="shared" si="1048"/>
        <v>1683.4400611165256</v>
      </c>
      <c r="AR2185" s="17">
        <v>331.52305037985701</v>
      </c>
      <c r="AS2185" s="6">
        <f t="shared" si="1028"/>
        <v>207.20190648741064</v>
      </c>
      <c r="AT2185" s="17">
        <v>603.83956360708805</v>
      </c>
      <c r="AU2185" s="6">
        <f t="shared" si="1029"/>
        <v>603.83956360708805</v>
      </c>
      <c r="AV2185" s="17">
        <v>681.577571330144</v>
      </c>
      <c r="AW2185" s="6">
        <f t="shared" si="1030"/>
        <v>681.577571330144</v>
      </c>
      <c r="AX2185" s="17">
        <v>190.82101969188301</v>
      </c>
      <c r="AY2185" s="6">
        <f t="shared" si="1031"/>
        <v>190.82101969188301</v>
      </c>
      <c r="AZ2185" s="20">
        <v>263289238.50047499</v>
      </c>
      <c r="BA2185" s="20">
        <v>1138214415.6150801</v>
      </c>
      <c r="BB2185" s="20">
        <v>157616308.16247299</v>
      </c>
      <c r="BC2185" s="20">
        <v>192880039.426819</v>
      </c>
      <c r="BD2185" s="19">
        <f t="shared" si="1032"/>
        <v>1752.0000017048471</v>
      </c>
      <c r="BE2185" s="18">
        <v>14.126925040206199</v>
      </c>
      <c r="BF2185" s="20">
        <v>2281330.7117062798</v>
      </c>
      <c r="BG2185" s="20">
        <v>134694.84954485201</v>
      </c>
      <c r="BH2185" s="19">
        <f t="shared" si="1049"/>
        <v>169.3405766773559</v>
      </c>
      <c r="BI2185" s="20">
        <v>278.12923068682198</v>
      </c>
      <c r="BJ2185">
        <v>79</v>
      </c>
      <c r="BK2185" s="22">
        <v>608</v>
      </c>
      <c r="BL2185" s="22">
        <v>922.38463999999999</v>
      </c>
      <c r="BM2185" s="22">
        <v>152</v>
      </c>
      <c r="BN2185" s="22">
        <v>38</v>
      </c>
      <c r="BO2185">
        <v>0.48827671485338697</v>
      </c>
    </row>
    <row r="2186" spans="1:67" x14ac:dyDescent="0.2">
      <c r="A2186" s="27">
        <v>2185</v>
      </c>
      <c r="B2186" s="18">
        <v>257.52706545076097</v>
      </c>
      <c r="C2186" s="18">
        <v>300.2</v>
      </c>
      <c r="D2186">
        <v>200</v>
      </c>
      <c r="E2186">
        <v>800</v>
      </c>
      <c r="F2186">
        <v>7</v>
      </c>
      <c r="G2186" s="23">
        <f t="shared" si="1033"/>
        <v>0.90949777348300587</v>
      </c>
      <c r="H2186">
        <v>100</v>
      </c>
      <c r="I2186" s="17">
        <v>106.197128449999</v>
      </c>
      <c r="J2186" s="6">
        <f t="shared" si="1034"/>
        <v>104.7760652494118</v>
      </c>
      <c r="K2186" s="6">
        <f t="shared" si="1020"/>
        <v>97.111661888095639</v>
      </c>
      <c r="L2186" s="6">
        <f t="shared" si="1035"/>
        <v>0.92684967370103466</v>
      </c>
      <c r="M2186" s="6">
        <f t="shared" si="1036"/>
        <v>98.428773851868442</v>
      </c>
      <c r="N2186" s="28">
        <v>99.999994538021596</v>
      </c>
      <c r="O2186" s="17">
        <v>128.86091366609099</v>
      </c>
      <c r="P2186" s="6">
        <f t="shared" si="1037"/>
        <v>121.52246618407101</v>
      </c>
      <c r="Q2186" s="6">
        <f t="shared" si="1023"/>
        <v>75.951541365044378</v>
      </c>
      <c r="R2186" s="17">
        <v>121.52246618407101</v>
      </c>
      <c r="S2186" s="6">
        <f t="shared" si="1038"/>
        <v>7.338447482019987</v>
      </c>
      <c r="T2186" s="6">
        <f t="shared" si="1039"/>
        <v>83.289988847064365</v>
      </c>
      <c r="U2186" s="17">
        <v>50.568482729037001</v>
      </c>
      <c r="V2186" s="6">
        <f t="shared" si="1040"/>
        <v>45.015992296216403</v>
      </c>
      <c r="W2186" s="6">
        <f t="shared" si="1024"/>
        <v>45.015992296216403</v>
      </c>
      <c r="X2186" s="17">
        <v>45.015992296216403</v>
      </c>
      <c r="Y2186" s="6">
        <f t="shared" si="1041"/>
        <v>5.5524904328205977</v>
      </c>
      <c r="Z2186" s="6">
        <f t="shared" si="1042"/>
        <v>50.568482729037001</v>
      </c>
      <c r="AA2186" s="17">
        <v>451.672080888827</v>
      </c>
      <c r="AB2186" s="6">
        <f t="shared" si="1021"/>
        <v>366.753688401874</v>
      </c>
      <c r="AC2186" s="6">
        <f t="shared" si="1025"/>
        <v>366.753688401874</v>
      </c>
      <c r="AD2186" s="17">
        <v>414.35705313598902</v>
      </c>
      <c r="AE2186" s="6">
        <f t="shared" si="1043"/>
        <v>37.315027752837977</v>
      </c>
      <c r="AF2186" s="17">
        <v>404.06871615471198</v>
      </c>
      <c r="AG2186" s="6">
        <f t="shared" si="1022"/>
        <v>47.603364734115019</v>
      </c>
      <c r="AH2186" s="6">
        <f t="shared" si="1026"/>
        <v>47.603364734115019</v>
      </c>
      <c r="AI2186" s="6">
        <f t="shared" si="1044"/>
        <v>451.672080888827</v>
      </c>
      <c r="AJ2186" s="17">
        <v>102.317633789656</v>
      </c>
      <c r="AK2186" s="6">
        <f t="shared" si="1045"/>
        <v>83.0845912760023</v>
      </c>
      <c r="AL2186" s="6">
        <f t="shared" si="1027"/>
        <v>83.0845912760023</v>
      </c>
      <c r="AM2186" s="17">
        <v>83.0845912760023</v>
      </c>
      <c r="AN2186" s="6">
        <f t="shared" si="1046"/>
        <v>19.2330425136537</v>
      </c>
      <c r="AO2186" s="6">
        <f t="shared" si="1047"/>
        <v>102.317633789656</v>
      </c>
      <c r="AP2186" s="17">
        <v>1890.1564636800399</v>
      </c>
      <c r="AQ2186" s="6">
        <f t="shared" si="1048"/>
        <v>1734.7949398386177</v>
      </c>
      <c r="AR2186" s="17">
        <v>414.29739691047803</v>
      </c>
      <c r="AS2186" s="6">
        <f t="shared" si="1028"/>
        <v>258.93587306904874</v>
      </c>
      <c r="AT2186" s="17">
        <v>603.68450173786403</v>
      </c>
      <c r="AU2186" s="6">
        <f t="shared" si="1029"/>
        <v>603.68450173786403</v>
      </c>
      <c r="AV2186" s="17">
        <v>681.40254687232198</v>
      </c>
      <c r="AW2186" s="6">
        <f t="shared" si="1030"/>
        <v>681.40254687232198</v>
      </c>
      <c r="AX2186" s="17">
        <v>190.77201815938301</v>
      </c>
      <c r="AY2186" s="6">
        <f t="shared" si="1031"/>
        <v>190.77201815938301</v>
      </c>
      <c r="AZ2186" s="20">
        <v>294662309.80157697</v>
      </c>
      <c r="BA2186" s="20">
        <v>1138332412.8511901</v>
      </c>
      <c r="BB2186" s="20">
        <v>160445290.80637899</v>
      </c>
      <c r="BC2186" s="20">
        <v>158559892.33162901</v>
      </c>
      <c r="BD2186" s="19">
        <f t="shared" si="1032"/>
        <v>1751.9999057907753</v>
      </c>
      <c r="BE2186" s="18">
        <v>17.5896437079968</v>
      </c>
      <c r="BF2186" s="20">
        <v>1837470.1055109701</v>
      </c>
      <c r="BG2186" s="20">
        <v>108488.330137742</v>
      </c>
      <c r="BH2186" s="19">
        <f t="shared" si="1049"/>
        <v>136.39331760733984</v>
      </c>
      <c r="BI2186" s="20">
        <v>347.66153835852703</v>
      </c>
      <c r="BJ2186">
        <v>79</v>
      </c>
      <c r="BK2186" s="22">
        <v>608</v>
      </c>
      <c r="BL2186" s="22">
        <v>922.38463999999999</v>
      </c>
      <c r="BM2186" s="22">
        <v>152</v>
      </c>
      <c r="BN2186" s="22">
        <v>38</v>
      </c>
      <c r="BO2186">
        <v>0.49699388290365698</v>
      </c>
    </row>
    <row r="2187" spans="1:67" x14ac:dyDescent="0.2">
      <c r="A2187" s="27">
        <v>2186</v>
      </c>
      <c r="B2187" s="18">
        <v>309.03247854091302</v>
      </c>
      <c r="C2187" s="18">
        <v>300.2</v>
      </c>
      <c r="D2187">
        <v>200</v>
      </c>
      <c r="E2187">
        <v>800</v>
      </c>
      <c r="F2187">
        <v>7</v>
      </c>
      <c r="G2187" s="23">
        <f t="shared" si="1033"/>
        <v>0.92246209786896693</v>
      </c>
      <c r="H2187">
        <v>100</v>
      </c>
      <c r="I2187" s="17">
        <v>109.471449145911</v>
      </c>
      <c r="J2187" s="6">
        <f t="shared" si="1034"/>
        <v>107.89171189885677</v>
      </c>
      <c r="K2187" s="6">
        <f t="shared" si="1020"/>
        <v>98.72937357246704</v>
      </c>
      <c r="L2187" s="6">
        <f t="shared" si="1035"/>
        <v>0.91507838586360579</v>
      </c>
      <c r="M2187" s="6">
        <f t="shared" si="1036"/>
        <v>100.17495698259005</v>
      </c>
      <c r="N2187" s="28">
        <v>100</v>
      </c>
      <c r="O2187" s="17">
        <v>143.543084292846</v>
      </c>
      <c r="P2187" s="6">
        <f t="shared" si="1037"/>
        <v>135.36669817503099</v>
      </c>
      <c r="Q2187" s="6">
        <f t="shared" si="1023"/>
        <v>84.604186359394362</v>
      </c>
      <c r="R2187" s="17">
        <v>135.36669817503099</v>
      </c>
      <c r="S2187" s="6">
        <f t="shared" si="1038"/>
        <v>8.1763861178150137</v>
      </c>
      <c r="T2187" s="6">
        <f t="shared" si="1039"/>
        <v>92.780572477209375</v>
      </c>
      <c r="U2187" s="17">
        <v>50.556818058958399</v>
      </c>
      <c r="V2187" s="6">
        <f t="shared" si="1040"/>
        <v>45.004448374880397</v>
      </c>
      <c r="W2187" s="6">
        <f t="shared" si="1024"/>
        <v>45.004448374880397</v>
      </c>
      <c r="X2187" s="17">
        <v>45.004448374880397</v>
      </c>
      <c r="Y2187" s="6">
        <f t="shared" si="1041"/>
        <v>5.5523696840780019</v>
      </c>
      <c r="Z2187" s="6">
        <f t="shared" si="1042"/>
        <v>50.556818058958399</v>
      </c>
      <c r="AA2187" s="17">
        <v>513.112669810238</v>
      </c>
      <c r="AB2187" s="6">
        <f t="shared" si="1021"/>
        <v>425.76501347480604</v>
      </c>
      <c r="AC2187" s="6">
        <f t="shared" si="1025"/>
        <v>425.76501347480604</v>
      </c>
      <c r="AD2187" s="17">
        <v>472.24253132144702</v>
      </c>
      <c r="AE2187" s="6">
        <f t="shared" si="1043"/>
        <v>40.870138488790985</v>
      </c>
      <c r="AF2187" s="17">
        <v>466.63515196359702</v>
      </c>
      <c r="AG2187" s="6">
        <f t="shared" si="1022"/>
        <v>46.477517846640978</v>
      </c>
      <c r="AH2187" s="6">
        <f t="shared" si="1026"/>
        <v>46.477517846640978</v>
      </c>
      <c r="AI2187" s="6">
        <f t="shared" si="1044"/>
        <v>513.112669810238</v>
      </c>
      <c r="AJ2187" s="17">
        <v>101.36678198004</v>
      </c>
      <c r="AK2187" s="6">
        <f t="shared" si="1045"/>
        <v>82.223279125564801</v>
      </c>
      <c r="AL2187" s="6">
        <f t="shared" si="1027"/>
        <v>82.223279125564801</v>
      </c>
      <c r="AM2187" s="17">
        <v>82.223279125564801</v>
      </c>
      <c r="AN2187" s="6">
        <f t="shared" si="1046"/>
        <v>19.143502854475202</v>
      </c>
      <c r="AO2187" s="6">
        <f t="shared" si="1047"/>
        <v>101.36678198004</v>
      </c>
      <c r="AP2187" s="17">
        <v>1972.55287862264</v>
      </c>
      <c r="AQ2187" s="6">
        <f t="shared" si="1048"/>
        <v>1786.1628058055003</v>
      </c>
      <c r="AR2187" s="17">
        <v>497.04019417904402</v>
      </c>
      <c r="AS2187" s="6">
        <f t="shared" si="1028"/>
        <v>310.65012136190251</v>
      </c>
      <c r="AT2187" s="17">
        <v>603.54281772034994</v>
      </c>
      <c r="AU2187" s="6">
        <f t="shared" si="1029"/>
        <v>603.54281772034994</v>
      </c>
      <c r="AV2187" s="17">
        <v>681.24262252424398</v>
      </c>
      <c r="AW2187" s="6">
        <f t="shared" si="1030"/>
        <v>681.24262252424398</v>
      </c>
      <c r="AX2187" s="17">
        <v>190.72724419900399</v>
      </c>
      <c r="AY2187" s="6">
        <f t="shared" si="1031"/>
        <v>190.72724419900399</v>
      </c>
      <c r="AZ2187" s="20">
        <v>316225816.52647799</v>
      </c>
      <c r="BA2187" s="20">
        <v>1138354613.9143</v>
      </c>
      <c r="BB2187" s="20">
        <v>161573165.02564201</v>
      </c>
      <c r="BC2187" s="20">
        <v>135846404.53356901</v>
      </c>
      <c r="BD2187" s="19">
        <f t="shared" si="1032"/>
        <v>1751.9999999999891</v>
      </c>
      <c r="BE2187" s="18">
        <v>21.320122363032802</v>
      </c>
      <c r="BF2187" s="20">
        <v>1528403.7792102699</v>
      </c>
      <c r="BG2187" s="20">
        <v>90240.365427130295</v>
      </c>
      <c r="BH2187" s="19">
        <f t="shared" si="1049"/>
        <v>113.45166936607485</v>
      </c>
      <c r="BI2187" s="20">
        <v>417.19384603023298</v>
      </c>
      <c r="BJ2187">
        <v>79</v>
      </c>
      <c r="BK2187" s="22">
        <v>608</v>
      </c>
      <c r="BL2187" s="22">
        <v>922.38463999999999</v>
      </c>
      <c r="BM2187" s="22">
        <v>152</v>
      </c>
      <c r="BN2187" s="22">
        <v>38</v>
      </c>
      <c r="BO2187">
        <v>0.50046944708306096</v>
      </c>
    </row>
    <row r="2188" spans="1:67" x14ac:dyDescent="0.2">
      <c r="A2188" s="27">
        <v>2187</v>
      </c>
      <c r="B2188" s="18">
        <v>360.53789163106501</v>
      </c>
      <c r="C2188" s="18">
        <v>300.2</v>
      </c>
      <c r="D2188">
        <v>200</v>
      </c>
      <c r="E2188">
        <v>800</v>
      </c>
      <c r="F2188">
        <v>7</v>
      </c>
      <c r="G2188" s="23">
        <f t="shared" si="1033"/>
        <v>0.93144959527429549</v>
      </c>
      <c r="H2188">
        <v>100</v>
      </c>
      <c r="I2188" s="17">
        <v>113.00111443214701</v>
      </c>
      <c r="J2188" s="6">
        <f t="shared" si="1034"/>
        <v>111.48488763659006</v>
      </c>
      <c r="K2188" s="6">
        <f t="shared" si="1020"/>
        <v>100.82937692964494</v>
      </c>
      <c r="L2188" s="6">
        <f t="shared" si="1035"/>
        <v>0.90442192719717185</v>
      </c>
      <c r="M2188" s="6">
        <f t="shared" si="1036"/>
        <v>102.20068569015055</v>
      </c>
      <c r="N2188" s="28">
        <v>100</v>
      </c>
      <c r="O2188" s="17">
        <v>159.02195957233499</v>
      </c>
      <c r="P2188" s="6">
        <f t="shared" si="1037"/>
        <v>149.962038348373</v>
      </c>
      <c r="Q2188" s="6">
        <f t="shared" si="1023"/>
        <v>93.726273967733121</v>
      </c>
      <c r="R2188" s="17">
        <v>149.962038348373</v>
      </c>
      <c r="S2188" s="6">
        <f t="shared" si="1038"/>
        <v>9.0599212239619931</v>
      </c>
      <c r="T2188" s="6">
        <f t="shared" si="1039"/>
        <v>102.78619519169511</v>
      </c>
      <c r="U2188" s="17">
        <v>50.5448949273922</v>
      </c>
      <c r="V2188" s="6">
        <f t="shared" si="1040"/>
        <v>44.992770413313799</v>
      </c>
      <c r="W2188" s="6">
        <f t="shared" si="1024"/>
        <v>44.992770413313799</v>
      </c>
      <c r="X2188" s="17">
        <v>44.992770413313799</v>
      </c>
      <c r="Y2188" s="6">
        <f t="shared" si="1041"/>
        <v>5.5521245140784004</v>
      </c>
      <c r="Z2188" s="6">
        <f t="shared" si="1042"/>
        <v>50.5448949273922</v>
      </c>
      <c r="AA2188" s="17">
        <v>572.12495303772698</v>
      </c>
      <c r="AB2188" s="6">
        <f t="shared" si="1021"/>
        <v>482.45746912372203</v>
      </c>
      <c r="AC2188" s="6">
        <f t="shared" si="1025"/>
        <v>482.45746912372203</v>
      </c>
      <c r="AD2188" s="17">
        <v>527.81570565678601</v>
      </c>
      <c r="AE2188" s="6">
        <f t="shared" si="1043"/>
        <v>44.309247380940974</v>
      </c>
      <c r="AF2188" s="17">
        <v>526.76671650466301</v>
      </c>
      <c r="AG2188" s="6">
        <f t="shared" si="1022"/>
        <v>45.358236533063973</v>
      </c>
      <c r="AH2188" s="6">
        <f t="shared" si="1026"/>
        <v>45.358236533063973</v>
      </c>
      <c r="AI2188" s="6">
        <f t="shared" si="1044"/>
        <v>572.12495303772698</v>
      </c>
      <c r="AJ2188" s="17">
        <v>100.797132193276</v>
      </c>
      <c r="AK2188" s="6">
        <f t="shared" si="1045"/>
        <v>81.689614852557696</v>
      </c>
      <c r="AL2188" s="6">
        <f t="shared" si="1027"/>
        <v>81.689614852557696</v>
      </c>
      <c r="AM2188" s="17">
        <v>81.689614852557696</v>
      </c>
      <c r="AN2188" s="6">
        <f t="shared" si="1046"/>
        <v>19.107517340718303</v>
      </c>
      <c r="AO2188" s="6">
        <f t="shared" si="1047"/>
        <v>100.797132193276</v>
      </c>
      <c r="AP2188" s="17">
        <v>2054.9503063898901</v>
      </c>
      <c r="AQ2188" s="6">
        <f t="shared" si="1048"/>
        <v>1837.5420478216779</v>
      </c>
      <c r="AR2188" s="17">
        <v>579.75535618191998</v>
      </c>
      <c r="AS2188" s="6">
        <f t="shared" si="1028"/>
        <v>362.34709761369999</v>
      </c>
      <c r="AT2188" s="17">
        <v>603.41285190041901</v>
      </c>
      <c r="AU2188" s="6">
        <f t="shared" si="1029"/>
        <v>603.41285190041901</v>
      </c>
      <c r="AV2188" s="17">
        <v>681.09592496872904</v>
      </c>
      <c r="AW2188" s="6">
        <f t="shared" si="1030"/>
        <v>681.09592496872904</v>
      </c>
      <c r="AX2188" s="17">
        <v>190.68617333883</v>
      </c>
      <c r="AY2188" s="6">
        <f t="shared" si="1031"/>
        <v>190.68617333883</v>
      </c>
      <c r="AZ2188" s="20">
        <v>331967653.75513798</v>
      </c>
      <c r="BA2188" s="20">
        <v>1138465307.6656699</v>
      </c>
      <c r="BB2188" s="20">
        <v>161466729.49975201</v>
      </c>
      <c r="BC2188" s="20">
        <v>120100309.07943401</v>
      </c>
      <c r="BD2188" s="19">
        <f t="shared" si="1032"/>
        <v>1751.9999999999939</v>
      </c>
      <c r="BE2188" s="18">
        <v>25.021980585453001</v>
      </c>
      <c r="BF2188" s="20">
        <v>1313861.6534908901</v>
      </c>
      <c r="BG2188" s="20">
        <v>77573.320181773903</v>
      </c>
      <c r="BH2188" s="19">
        <f t="shared" si="1049"/>
        <v>97.526452062053906</v>
      </c>
      <c r="BI2188" s="20">
        <v>486.72615370193802</v>
      </c>
      <c r="BJ2188">
        <v>79</v>
      </c>
      <c r="BK2188" s="22">
        <v>608</v>
      </c>
      <c r="BL2188" s="22">
        <v>922.38463999999999</v>
      </c>
      <c r="BM2188" s="22">
        <v>152</v>
      </c>
      <c r="BN2188" s="22">
        <v>38</v>
      </c>
      <c r="BO2188">
        <v>0.50014168431365302</v>
      </c>
    </row>
    <row r="2189" spans="1:67" x14ac:dyDescent="0.2">
      <c r="A2189" s="27">
        <v>2188</v>
      </c>
      <c r="B2189" s="18">
        <v>412.043304721217</v>
      </c>
      <c r="C2189" s="18">
        <v>300.2</v>
      </c>
      <c r="D2189">
        <v>200</v>
      </c>
      <c r="E2189">
        <v>800</v>
      </c>
      <c r="F2189">
        <v>7</v>
      </c>
      <c r="G2189" s="23">
        <f t="shared" si="1033"/>
        <v>0.93788826010335347</v>
      </c>
      <c r="H2189">
        <v>100</v>
      </c>
      <c r="I2189" s="17">
        <v>116.755036334812</v>
      </c>
      <c r="J2189" s="6">
        <f t="shared" si="1034"/>
        <v>115.15435489139233</v>
      </c>
      <c r="K2189" s="6">
        <f t="shared" si="1020"/>
        <v>102.99899131577966</v>
      </c>
      <c r="L2189" s="6">
        <f t="shared" si="1035"/>
        <v>0.89444286681926199</v>
      </c>
      <c r="M2189" s="6">
        <f t="shared" si="1036"/>
        <v>104.43070941489636</v>
      </c>
      <c r="N2189" s="28">
        <v>100</v>
      </c>
      <c r="O2189" s="17">
        <v>175.21479599543301</v>
      </c>
      <c r="P2189" s="6">
        <f t="shared" si="1037"/>
        <v>165.23045716759299</v>
      </c>
      <c r="Q2189" s="6">
        <f t="shared" si="1023"/>
        <v>103.26903572974561</v>
      </c>
      <c r="R2189" s="17">
        <v>165.23045716759299</v>
      </c>
      <c r="S2189" s="6">
        <f t="shared" si="1038"/>
        <v>9.9843388278400198</v>
      </c>
      <c r="T2189" s="6">
        <f t="shared" si="1039"/>
        <v>113.25337455758563</v>
      </c>
      <c r="U2189" s="17">
        <v>50.534357305657998</v>
      </c>
      <c r="V2189" s="6">
        <f t="shared" si="1040"/>
        <v>44.982410391709998</v>
      </c>
      <c r="W2189" s="6">
        <f t="shared" si="1024"/>
        <v>44.982410391709998</v>
      </c>
      <c r="X2189" s="17">
        <v>44.982410391709998</v>
      </c>
      <c r="Y2189" s="6">
        <f t="shared" si="1041"/>
        <v>5.5519469139480009</v>
      </c>
      <c r="Z2189" s="6">
        <f t="shared" si="1042"/>
        <v>50.534357305657998</v>
      </c>
      <c r="AA2189" s="17">
        <v>622.66180857137294</v>
      </c>
      <c r="AB2189" s="6">
        <f t="shared" si="1021"/>
        <v>530.86864604419509</v>
      </c>
      <c r="AC2189" s="6">
        <f t="shared" si="1025"/>
        <v>530.86864604419509</v>
      </c>
      <c r="AD2189" s="17">
        <v>575.39307670471101</v>
      </c>
      <c r="AE2189" s="6">
        <f t="shared" si="1043"/>
        <v>47.268731866661938</v>
      </c>
      <c r="AF2189" s="17">
        <v>578.13737791085703</v>
      </c>
      <c r="AG2189" s="6">
        <f t="shared" si="1022"/>
        <v>44.524430660515918</v>
      </c>
      <c r="AH2189" s="6">
        <f t="shared" si="1026"/>
        <v>44.524430660515918</v>
      </c>
      <c r="AI2189" s="6">
        <f t="shared" si="1044"/>
        <v>622.66180857137294</v>
      </c>
      <c r="AJ2189" s="17">
        <v>100.87219133998499</v>
      </c>
      <c r="AK2189" s="6">
        <f t="shared" si="1045"/>
        <v>81.684905558736602</v>
      </c>
      <c r="AL2189" s="6">
        <f t="shared" si="1027"/>
        <v>81.684905558736602</v>
      </c>
      <c r="AM2189" s="17">
        <v>81.684905558736602</v>
      </c>
      <c r="AN2189" s="6">
        <f t="shared" si="1046"/>
        <v>19.187285781248391</v>
      </c>
      <c r="AO2189" s="6">
        <f t="shared" si="1047"/>
        <v>100.87219133998499</v>
      </c>
      <c r="AP2189" s="17">
        <v>2137.3486263206801</v>
      </c>
      <c r="AQ2189" s="6">
        <f t="shared" si="1048"/>
        <v>1888.9313106210063</v>
      </c>
      <c r="AR2189" s="17">
        <v>662.44617519913504</v>
      </c>
      <c r="AS2189" s="6">
        <f t="shared" si="1028"/>
        <v>414.02885949945937</v>
      </c>
      <c r="AT2189" s="17">
        <v>603.29320825067805</v>
      </c>
      <c r="AU2189" s="6">
        <f t="shared" si="1029"/>
        <v>603.29320825067805</v>
      </c>
      <c r="AV2189" s="17">
        <v>680.96087845450597</v>
      </c>
      <c r="AW2189" s="6">
        <f t="shared" si="1030"/>
        <v>680.96087845450597</v>
      </c>
      <c r="AX2189" s="17">
        <v>190.64836441636299</v>
      </c>
      <c r="AY2189" s="6">
        <f t="shared" si="1031"/>
        <v>190.64836441636299</v>
      </c>
      <c r="AZ2189" s="20">
        <v>343700910.829413</v>
      </c>
      <c r="BA2189" s="20">
        <v>1138513341.6798401</v>
      </c>
      <c r="BB2189" s="20">
        <v>160965979.19181201</v>
      </c>
      <c r="BC2189" s="20">
        <v>108819768.298924</v>
      </c>
      <c r="BD2189" s="19">
        <f t="shared" si="1032"/>
        <v>1751.9999999999891</v>
      </c>
      <c r="BE2189" s="18">
        <v>28.577208413848599</v>
      </c>
      <c r="BF2189" s="20">
        <v>1175770.6511184899</v>
      </c>
      <c r="BG2189" s="20">
        <v>69420.1196428939</v>
      </c>
      <c r="BH2189" s="19">
        <f t="shared" si="1049"/>
        <v>87.276114450564151</v>
      </c>
      <c r="BI2189" s="20">
        <v>556.25846137364397</v>
      </c>
      <c r="BJ2189">
        <v>79</v>
      </c>
      <c r="BK2189" s="22">
        <v>608</v>
      </c>
      <c r="BL2189" s="22">
        <v>922.38463999999999</v>
      </c>
      <c r="BM2189" s="22">
        <v>152</v>
      </c>
      <c r="BN2189" s="22">
        <v>38</v>
      </c>
      <c r="BO2189">
        <v>0.49859900369667798</v>
      </c>
    </row>
    <row r="2190" spans="1:67" x14ac:dyDescent="0.2">
      <c r="A2190" s="27">
        <v>2189</v>
      </c>
      <c r="B2190" s="18">
        <v>463.54871781137001</v>
      </c>
      <c r="C2190" s="18">
        <v>300.2</v>
      </c>
      <c r="D2190">
        <v>200</v>
      </c>
      <c r="E2190">
        <v>800</v>
      </c>
      <c r="F2190">
        <v>7</v>
      </c>
      <c r="G2190" s="23">
        <f t="shared" si="1033"/>
        <v>0.94236251816524219</v>
      </c>
      <c r="H2190">
        <v>100</v>
      </c>
      <c r="I2190" s="17">
        <v>120.644811683873</v>
      </c>
      <c r="J2190" s="6">
        <f t="shared" si="1034"/>
        <v>119.13032069987845</v>
      </c>
      <c r="K2190" s="6">
        <f t="shared" si="1020"/>
        <v>105.47781161660984</v>
      </c>
      <c r="L2190" s="6">
        <f t="shared" si="1035"/>
        <v>0.88539853663566492</v>
      </c>
      <c r="M2190" s="6">
        <f t="shared" si="1036"/>
        <v>106.81873971758652</v>
      </c>
      <c r="N2190" s="28">
        <v>99.999994505194195</v>
      </c>
      <c r="O2190" s="17">
        <v>191.890634509633</v>
      </c>
      <c r="P2190" s="6">
        <f t="shared" si="1037"/>
        <v>180.954160256731</v>
      </c>
      <c r="Q2190" s="6">
        <f t="shared" si="1023"/>
        <v>113.09635016045688</v>
      </c>
      <c r="R2190" s="17">
        <v>180.954160256731</v>
      </c>
      <c r="S2190" s="6">
        <f t="shared" si="1038"/>
        <v>10.936474252902002</v>
      </c>
      <c r="T2190" s="6">
        <f t="shared" si="1039"/>
        <v>124.03282441335888</v>
      </c>
      <c r="U2190" s="17">
        <v>50.5254499967998</v>
      </c>
      <c r="V2190" s="6">
        <f t="shared" si="1040"/>
        <v>44.973576479523402</v>
      </c>
      <c r="W2190" s="6">
        <f t="shared" si="1024"/>
        <v>44.973576479523402</v>
      </c>
      <c r="X2190" s="17">
        <v>44.973576479523402</v>
      </c>
      <c r="Y2190" s="6">
        <f t="shared" si="1041"/>
        <v>5.5518735172763982</v>
      </c>
      <c r="Z2190" s="6">
        <f t="shared" si="1042"/>
        <v>50.5254499967998</v>
      </c>
      <c r="AA2190" s="17">
        <v>667.35513037107</v>
      </c>
      <c r="AB2190" s="6">
        <f t="shared" si="1021"/>
        <v>573.42793952517104</v>
      </c>
      <c r="AC2190" s="6">
        <f t="shared" si="1025"/>
        <v>573.42793952517104</v>
      </c>
      <c r="AD2190" s="17">
        <v>617.44924337849704</v>
      </c>
      <c r="AE2190" s="6">
        <f t="shared" si="1043"/>
        <v>49.90588699257296</v>
      </c>
      <c r="AF2190" s="17">
        <v>623.333826517744</v>
      </c>
      <c r="AG2190" s="6">
        <f t="shared" si="1022"/>
        <v>44.021303853326003</v>
      </c>
      <c r="AH2190" s="6">
        <f t="shared" si="1026"/>
        <v>44.021303853326003</v>
      </c>
      <c r="AI2190" s="6">
        <f t="shared" si="1044"/>
        <v>667.35513037107</v>
      </c>
      <c r="AJ2190" s="17">
        <v>100.995904030126</v>
      </c>
      <c r="AK2190" s="6">
        <f t="shared" si="1045"/>
        <v>81.724349282952204</v>
      </c>
      <c r="AL2190" s="6">
        <f t="shared" si="1027"/>
        <v>81.724349282952204</v>
      </c>
      <c r="AM2190" s="17">
        <v>81.724349282952204</v>
      </c>
      <c r="AN2190" s="6">
        <f t="shared" si="1046"/>
        <v>19.271554747173795</v>
      </c>
      <c r="AO2190" s="6">
        <f t="shared" si="1047"/>
        <v>100.995904030126</v>
      </c>
      <c r="AP2190" s="17">
        <v>2219.7477361881602</v>
      </c>
      <c r="AQ2190" s="6">
        <f t="shared" si="1048"/>
        <v>1940.3294459914159</v>
      </c>
      <c r="AR2190" s="17">
        <v>745.11544052466104</v>
      </c>
      <c r="AS2190" s="6">
        <f t="shared" si="1028"/>
        <v>465.69715032791316</v>
      </c>
      <c r="AT2190" s="17">
        <v>603.182704025205</v>
      </c>
      <c r="AU2190" s="6">
        <f t="shared" si="1029"/>
        <v>603.182704025205</v>
      </c>
      <c r="AV2190" s="17">
        <v>680.83614796952395</v>
      </c>
      <c r="AW2190" s="6">
        <f t="shared" si="1030"/>
        <v>680.83614796952395</v>
      </c>
      <c r="AX2190" s="17">
        <v>190.61344366877401</v>
      </c>
      <c r="AY2190" s="6">
        <f t="shared" si="1031"/>
        <v>190.61344366877401</v>
      </c>
      <c r="AZ2190" s="20">
        <v>352489928.06631303</v>
      </c>
      <c r="BA2190" s="20">
        <v>1138476462.73894</v>
      </c>
      <c r="BB2190" s="20">
        <v>160052650.29995501</v>
      </c>
      <c r="BC2190" s="20">
        <v>100980862.625793</v>
      </c>
      <c r="BD2190" s="19">
        <f t="shared" si="1032"/>
        <v>1751.9999037310008</v>
      </c>
      <c r="BE2190" s="18">
        <v>31.939579009856701</v>
      </c>
      <c r="BF2190" s="20">
        <v>1082524.1623086301</v>
      </c>
      <c r="BG2190" s="20">
        <v>63914.639128218201</v>
      </c>
      <c r="BH2190" s="19">
        <f t="shared" si="1049"/>
        <v>80.354538350385909</v>
      </c>
      <c r="BI2190" s="20">
        <v>625.79076904534895</v>
      </c>
      <c r="BJ2190">
        <v>79</v>
      </c>
      <c r="BK2190" s="22">
        <v>608</v>
      </c>
      <c r="BL2190" s="22">
        <v>922.38463999999999</v>
      </c>
      <c r="BM2190" s="22">
        <v>152</v>
      </c>
      <c r="BN2190" s="22">
        <v>38</v>
      </c>
      <c r="BO2190">
        <v>0.49578482878847002</v>
      </c>
    </row>
    <row r="2191" spans="1:67" x14ac:dyDescent="0.2">
      <c r="A2191" s="27">
        <v>2190</v>
      </c>
      <c r="B2191" s="18">
        <v>515.05413090152194</v>
      </c>
      <c r="C2191" s="18">
        <v>300.2</v>
      </c>
      <c r="D2191">
        <v>200</v>
      </c>
      <c r="E2191">
        <v>800</v>
      </c>
      <c r="F2191">
        <v>7</v>
      </c>
      <c r="G2191" s="23">
        <f t="shared" si="1033"/>
        <v>0.9462503000338589</v>
      </c>
      <c r="H2191">
        <v>100</v>
      </c>
      <c r="I2191" s="17">
        <v>124.595903071823</v>
      </c>
      <c r="J2191" s="6">
        <f t="shared" si="1034"/>
        <v>123.00768947023168</v>
      </c>
      <c r="K2191" s="6">
        <f t="shared" si="1020"/>
        <v>107.8544420719319</v>
      </c>
      <c r="L2191" s="6">
        <f t="shared" si="1035"/>
        <v>0.87681056799325607</v>
      </c>
      <c r="M2191" s="6">
        <f t="shared" si="1036"/>
        <v>109.2470045420378</v>
      </c>
      <c r="N2191" s="28">
        <v>99.999996696144606</v>
      </c>
      <c r="O2191" s="17">
        <v>208.760237074674</v>
      </c>
      <c r="P2191" s="6">
        <f t="shared" si="1037"/>
        <v>196.86040449262299</v>
      </c>
      <c r="Q2191" s="6">
        <f t="shared" si="1023"/>
        <v>123.03775280788938</v>
      </c>
      <c r="R2191" s="17">
        <v>196.86040449262299</v>
      </c>
      <c r="S2191" s="6">
        <f t="shared" si="1038"/>
        <v>11.899832582051005</v>
      </c>
      <c r="T2191" s="6">
        <f t="shared" si="1039"/>
        <v>134.93758538994038</v>
      </c>
      <c r="U2191" s="17">
        <v>50.518865217899297</v>
      </c>
      <c r="V2191" s="6">
        <f t="shared" si="1040"/>
        <v>44.966876500245398</v>
      </c>
      <c r="W2191" s="6">
        <f t="shared" si="1024"/>
        <v>44.966876500245398</v>
      </c>
      <c r="X2191" s="17">
        <v>44.966876500245398</v>
      </c>
      <c r="Y2191" s="6">
        <f t="shared" si="1041"/>
        <v>5.5519887176538987</v>
      </c>
      <c r="Z2191" s="6">
        <f t="shared" si="1042"/>
        <v>50.518865217899297</v>
      </c>
      <c r="AA2191" s="17">
        <v>709.22315578482903</v>
      </c>
      <c r="AB2191" s="6">
        <f t="shared" si="1021"/>
        <v>613.32562846651797</v>
      </c>
      <c r="AC2191" s="6">
        <f t="shared" si="1025"/>
        <v>613.32562846651797</v>
      </c>
      <c r="AD2191" s="17">
        <v>656.81407856286603</v>
      </c>
      <c r="AE2191" s="6">
        <f t="shared" si="1043"/>
        <v>52.409077221963003</v>
      </c>
      <c r="AF2191" s="17">
        <v>665.73470568848097</v>
      </c>
      <c r="AG2191" s="6">
        <f t="shared" si="1022"/>
        <v>43.48845009634806</v>
      </c>
      <c r="AH2191" s="6">
        <f t="shared" si="1026"/>
        <v>43.48845009634806</v>
      </c>
      <c r="AI2191" s="6">
        <f t="shared" si="1044"/>
        <v>709.22315578482903</v>
      </c>
      <c r="AJ2191" s="17">
        <v>101.00124038548</v>
      </c>
      <c r="AK2191" s="6">
        <f t="shared" si="1045"/>
        <v>81.6744177709312</v>
      </c>
      <c r="AL2191" s="6">
        <f t="shared" si="1027"/>
        <v>81.6744177709312</v>
      </c>
      <c r="AM2191" s="17">
        <v>81.6744177709312</v>
      </c>
      <c r="AN2191" s="6">
        <f t="shared" si="1046"/>
        <v>19.326822614548803</v>
      </c>
      <c r="AO2191" s="6">
        <f t="shared" si="1047"/>
        <v>101.00124038548</v>
      </c>
      <c r="AP2191" s="17">
        <v>2302.1475488088799</v>
      </c>
      <c r="AQ2191" s="6">
        <f t="shared" si="1048"/>
        <v>1991.7354746881153</v>
      </c>
      <c r="AR2191" s="17">
        <v>827.76553098871898</v>
      </c>
      <c r="AS2191" s="6">
        <f t="shared" si="1028"/>
        <v>517.35345686794938</v>
      </c>
      <c r="AT2191" s="17">
        <v>603.08033052725204</v>
      </c>
      <c r="AU2191" s="6">
        <f t="shared" si="1029"/>
        <v>603.08033052725204</v>
      </c>
      <c r="AV2191" s="17">
        <v>680.72059495791495</v>
      </c>
      <c r="AW2191" s="6">
        <f t="shared" si="1030"/>
        <v>680.72059495791495</v>
      </c>
      <c r="AX2191" s="17">
        <v>190.581092334999</v>
      </c>
      <c r="AY2191" s="6">
        <f t="shared" si="1031"/>
        <v>190.581092334999</v>
      </c>
      <c r="AZ2191" s="20">
        <v>359625236.41219401</v>
      </c>
      <c r="BA2191" s="20">
        <v>1138486315.46661</v>
      </c>
      <c r="BB2191" s="20">
        <v>159718919.008185</v>
      </c>
      <c r="BC2191" s="20">
        <v>94169471.229455397</v>
      </c>
      <c r="BD2191" s="19">
        <f t="shared" si="1032"/>
        <v>1751.9999421164443</v>
      </c>
      <c r="BE2191" s="18">
        <v>35.0238855131186</v>
      </c>
      <c r="BF2191" s="20">
        <v>992201.22920436703</v>
      </c>
      <c r="BG2191" s="20">
        <v>58581.771858031898</v>
      </c>
      <c r="BH2191" s="19">
        <f t="shared" si="1049"/>
        <v>73.649968058517516</v>
      </c>
      <c r="BI2191" s="20">
        <v>695.32307671705496</v>
      </c>
      <c r="BJ2191">
        <v>79</v>
      </c>
      <c r="BK2191" s="22">
        <v>608</v>
      </c>
      <c r="BL2191" s="22">
        <v>922.38463999999999</v>
      </c>
      <c r="BM2191" s="22">
        <v>152</v>
      </c>
      <c r="BN2191" s="22">
        <v>38</v>
      </c>
      <c r="BO2191">
        <v>0.49475659693294299</v>
      </c>
    </row>
    <row r="2192" spans="1:67" x14ac:dyDescent="0.2">
      <c r="A2192" s="27">
        <v>2191</v>
      </c>
      <c r="B2192" s="18">
        <v>566.55954399167399</v>
      </c>
      <c r="C2192" s="18">
        <v>300.2</v>
      </c>
      <c r="D2192">
        <v>200</v>
      </c>
      <c r="E2192">
        <v>800</v>
      </c>
      <c r="F2192">
        <v>7</v>
      </c>
      <c r="G2192" s="23">
        <f t="shared" si="1033"/>
        <v>0.94928749354938935</v>
      </c>
      <c r="H2192">
        <v>100</v>
      </c>
      <c r="I2192" s="17">
        <v>128.596680720965</v>
      </c>
      <c r="J2192" s="6">
        <f t="shared" si="1034"/>
        <v>126.93778167303167</v>
      </c>
      <c r="K2192" s="6">
        <f t="shared" si="1020"/>
        <v>110.28800397964474</v>
      </c>
      <c r="L2192" s="6">
        <f t="shared" si="1035"/>
        <v>0.86883512951034803</v>
      </c>
      <c r="M2192" s="6">
        <f t="shared" si="1036"/>
        <v>111.72931374880049</v>
      </c>
      <c r="N2192" s="28">
        <v>100</v>
      </c>
      <c r="O2192" s="17">
        <v>225.838552295136</v>
      </c>
      <c r="P2192" s="6">
        <f t="shared" si="1037"/>
        <v>212.963300178585</v>
      </c>
      <c r="Q2192" s="6">
        <f t="shared" si="1023"/>
        <v>133.10206261161562</v>
      </c>
      <c r="R2192" s="17">
        <v>212.963300178585</v>
      </c>
      <c r="S2192" s="6">
        <f t="shared" si="1038"/>
        <v>12.875252116550996</v>
      </c>
      <c r="T2192" s="6">
        <f t="shared" si="1039"/>
        <v>145.97731472816662</v>
      </c>
      <c r="U2192" s="17">
        <v>50.510916753520497</v>
      </c>
      <c r="V2192" s="6">
        <f t="shared" si="1040"/>
        <v>44.9590222327313</v>
      </c>
      <c r="W2192" s="6">
        <f t="shared" si="1024"/>
        <v>44.9590222327313</v>
      </c>
      <c r="X2192" s="17">
        <v>44.9590222327313</v>
      </c>
      <c r="Y2192" s="6">
        <f t="shared" si="1041"/>
        <v>5.5518945207891974</v>
      </c>
      <c r="Z2192" s="6">
        <f t="shared" si="1042"/>
        <v>50.510916753520497</v>
      </c>
      <c r="AA2192" s="17">
        <v>745.95659420908203</v>
      </c>
      <c r="AB2192" s="6">
        <f t="shared" si="1021"/>
        <v>648.557178136012</v>
      </c>
      <c r="AC2192" s="6">
        <f t="shared" si="1025"/>
        <v>648.557178136012</v>
      </c>
      <c r="AD2192" s="17">
        <v>691.37148104639505</v>
      </c>
      <c r="AE2192" s="6">
        <f t="shared" si="1043"/>
        <v>54.58511316268698</v>
      </c>
      <c r="AF2192" s="17">
        <v>703.14229129869898</v>
      </c>
      <c r="AG2192" s="6">
        <f t="shared" si="1022"/>
        <v>42.814302910383049</v>
      </c>
      <c r="AH2192" s="6">
        <f t="shared" si="1026"/>
        <v>42.814302910383049</v>
      </c>
      <c r="AI2192" s="6">
        <f t="shared" si="1044"/>
        <v>745.95659420908203</v>
      </c>
      <c r="AJ2192" s="17">
        <v>101.14183687992301</v>
      </c>
      <c r="AK2192" s="6">
        <f t="shared" si="1045"/>
        <v>81.7456340309773</v>
      </c>
      <c r="AL2192" s="6">
        <f t="shared" si="1027"/>
        <v>81.7456340309773</v>
      </c>
      <c r="AM2192" s="17">
        <v>81.7456340309773</v>
      </c>
      <c r="AN2192" s="6">
        <f t="shared" si="1046"/>
        <v>19.396202848945705</v>
      </c>
      <c r="AO2192" s="6">
        <f t="shared" si="1047"/>
        <v>101.14183687992301</v>
      </c>
      <c r="AP2192" s="17">
        <v>2384.5479893737902</v>
      </c>
      <c r="AQ2192" s="6">
        <f t="shared" si="1048"/>
        <v>2043.1485564556044</v>
      </c>
      <c r="AR2192" s="17">
        <v>910.39848778184205</v>
      </c>
      <c r="AS2192" s="6">
        <f t="shared" si="1028"/>
        <v>568.99905486365128</v>
      </c>
      <c r="AT2192" s="17">
        <v>602.98522222962697</v>
      </c>
      <c r="AU2192" s="6">
        <f t="shared" si="1029"/>
        <v>602.98522222962697</v>
      </c>
      <c r="AV2192" s="17">
        <v>680.61324246494303</v>
      </c>
      <c r="AW2192" s="6">
        <f t="shared" si="1030"/>
        <v>680.61324246494303</v>
      </c>
      <c r="AX2192" s="17">
        <v>190.551036897383</v>
      </c>
      <c r="AY2192" s="6">
        <f t="shared" si="1031"/>
        <v>190.551036897383</v>
      </c>
      <c r="AZ2192" s="20">
        <v>365263692.46847999</v>
      </c>
      <c r="BA2192" s="20">
        <v>1138501721.4930899</v>
      </c>
      <c r="BB2192" s="20">
        <v>159386274.73695099</v>
      </c>
      <c r="BC2192" s="20">
        <v>88848311.301469401</v>
      </c>
      <c r="BD2192" s="19">
        <f t="shared" si="1032"/>
        <v>1751.99999999999</v>
      </c>
      <c r="BE2192" s="18">
        <v>37.874374183039698</v>
      </c>
      <c r="BF2192" s="20">
        <v>925327.88674692402</v>
      </c>
      <c r="BG2192" s="20">
        <v>54633.4206809553</v>
      </c>
      <c r="BH2192" s="19">
        <f t="shared" si="1049"/>
        <v>68.686033684543801</v>
      </c>
      <c r="BI2192" s="20">
        <v>764.85538438875994</v>
      </c>
      <c r="BJ2192">
        <v>79</v>
      </c>
      <c r="BK2192" s="22">
        <v>608</v>
      </c>
      <c r="BL2192" s="22">
        <v>922.38463999999999</v>
      </c>
      <c r="BM2192" s="22">
        <v>152</v>
      </c>
      <c r="BN2192" s="22">
        <v>38</v>
      </c>
      <c r="BO2192">
        <v>0.49373172879432697</v>
      </c>
    </row>
    <row r="2193" spans="1:67" x14ac:dyDescent="0.2">
      <c r="A2193" s="27">
        <v>2192</v>
      </c>
      <c r="B2193" s="18">
        <v>618.06495708182604</v>
      </c>
      <c r="C2193" s="18">
        <v>300.2</v>
      </c>
      <c r="D2193">
        <v>200</v>
      </c>
      <c r="E2193">
        <v>800</v>
      </c>
      <c r="F2193">
        <v>7</v>
      </c>
      <c r="G2193" s="23">
        <f t="shared" si="1033"/>
        <v>0.95175599670532451</v>
      </c>
      <c r="H2193">
        <v>100</v>
      </c>
      <c r="I2193" s="17">
        <v>132.65514683951801</v>
      </c>
      <c r="J2193" s="6">
        <f t="shared" si="1034"/>
        <v>130.9667352576005</v>
      </c>
      <c r="K2193" s="6">
        <f t="shared" si="1020"/>
        <v>112.81706829898518</v>
      </c>
      <c r="L2193" s="6">
        <f t="shared" si="1035"/>
        <v>0.86141773387787013</v>
      </c>
      <c r="M2193" s="6">
        <f t="shared" si="1036"/>
        <v>114.27149597773371</v>
      </c>
      <c r="N2193" s="28">
        <v>99.999998110516799</v>
      </c>
      <c r="O2193" s="17">
        <v>243.02071512419101</v>
      </c>
      <c r="P2193" s="6">
        <f t="shared" si="1037"/>
        <v>229.16397321885799</v>
      </c>
      <c r="Q2193" s="6">
        <f t="shared" si="1023"/>
        <v>143.22748326178623</v>
      </c>
      <c r="R2193" s="17">
        <v>229.16397321885799</v>
      </c>
      <c r="S2193" s="6">
        <f t="shared" si="1038"/>
        <v>13.856741905333024</v>
      </c>
      <c r="T2193" s="6">
        <f t="shared" si="1039"/>
        <v>157.08422516711926</v>
      </c>
      <c r="U2193" s="17">
        <v>50.503234225016499</v>
      </c>
      <c r="V2193" s="6">
        <f t="shared" si="1040"/>
        <v>44.951458119209903</v>
      </c>
      <c r="W2193" s="6">
        <f t="shared" si="1024"/>
        <v>44.951458119209903</v>
      </c>
      <c r="X2193" s="17">
        <v>44.951458119209903</v>
      </c>
      <c r="Y2193" s="6">
        <f t="shared" si="1041"/>
        <v>5.5517761058065958</v>
      </c>
      <c r="Z2193" s="6">
        <f t="shared" si="1042"/>
        <v>50.503234225016499</v>
      </c>
      <c r="AA2193" s="17">
        <v>780.02209018224005</v>
      </c>
      <c r="AB2193" s="6">
        <f t="shared" si="1021"/>
        <v>680.96483700154999</v>
      </c>
      <c r="AC2193" s="6">
        <f t="shared" si="1025"/>
        <v>680.96483700154999</v>
      </c>
      <c r="AD2193" s="17">
        <v>723.41193770696702</v>
      </c>
      <c r="AE2193" s="6">
        <f t="shared" si="1043"/>
        <v>56.610152475273026</v>
      </c>
      <c r="AF2193" s="17">
        <v>737.57498947682302</v>
      </c>
      <c r="AG2193" s="6">
        <f t="shared" si="1022"/>
        <v>42.447100705417029</v>
      </c>
      <c r="AH2193" s="6">
        <f t="shared" si="1026"/>
        <v>42.447100705417029</v>
      </c>
      <c r="AI2193" s="6">
        <f t="shared" si="1044"/>
        <v>780.02209018224005</v>
      </c>
      <c r="AJ2193" s="17">
        <v>101.315398084008</v>
      </c>
      <c r="AK2193" s="6">
        <f t="shared" si="1045"/>
        <v>81.857684269311605</v>
      </c>
      <c r="AL2193" s="6">
        <f t="shared" si="1027"/>
        <v>81.857684269311605</v>
      </c>
      <c r="AM2193" s="17">
        <v>81.857684269311605</v>
      </c>
      <c r="AN2193" s="6">
        <f t="shared" si="1046"/>
        <v>19.45771381469639</v>
      </c>
      <c r="AO2193" s="6">
        <f t="shared" si="1047"/>
        <v>101.315398084008</v>
      </c>
      <c r="AP2193" s="17">
        <v>2466.9489933280101</v>
      </c>
      <c r="AQ2193" s="6">
        <f t="shared" si="1048"/>
        <v>2094.5679662133457</v>
      </c>
      <c r="AR2193" s="17">
        <v>993.01607230578702</v>
      </c>
      <c r="AS2193" s="6">
        <f t="shared" si="1028"/>
        <v>620.63504519111689</v>
      </c>
      <c r="AT2193" s="17">
        <v>602.89663224413096</v>
      </c>
      <c r="AU2193" s="6">
        <f t="shared" si="1029"/>
        <v>602.89663224413096</v>
      </c>
      <c r="AV2193" s="17">
        <v>680.51324744838905</v>
      </c>
      <c r="AW2193" s="6">
        <f t="shared" si="1030"/>
        <v>680.51324744838905</v>
      </c>
      <c r="AX2193" s="17">
        <v>190.523041329709</v>
      </c>
      <c r="AY2193" s="6">
        <f t="shared" si="1031"/>
        <v>190.523041329709</v>
      </c>
      <c r="AZ2193" s="20">
        <v>370019952.25260299</v>
      </c>
      <c r="BA2193" s="20">
        <v>1138532750.5035601</v>
      </c>
      <c r="BB2193" s="20">
        <v>158923771.964872</v>
      </c>
      <c r="BC2193" s="20">
        <v>84523492.175213993</v>
      </c>
      <c r="BD2193" s="19">
        <f t="shared" si="1032"/>
        <v>1751.9999668962491</v>
      </c>
      <c r="BE2193" s="18">
        <v>40.513758825791101</v>
      </c>
      <c r="BF2193" s="20">
        <v>870198.58030496095</v>
      </c>
      <c r="BG2193" s="20">
        <v>51378.463563774203</v>
      </c>
      <c r="BH2193" s="19">
        <f t="shared" si="1049"/>
        <v>64.593849363549026</v>
      </c>
      <c r="BI2193" s="20">
        <v>834.38769206046595</v>
      </c>
      <c r="BJ2193">
        <v>79</v>
      </c>
      <c r="BK2193" s="22">
        <v>608</v>
      </c>
      <c r="BL2193" s="22">
        <v>922.38463999999999</v>
      </c>
      <c r="BM2193" s="22">
        <v>152</v>
      </c>
      <c r="BN2193" s="22">
        <v>38</v>
      </c>
      <c r="BO2193">
        <v>0.49230676569832899</v>
      </c>
    </row>
    <row r="2194" spans="1:67" x14ac:dyDescent="0.2">
      <c r="A2194" s="27">
        <v>2193</v>
      </c>
      <c r="B2194" s="18">
        <v>669.57037017197899</v>
      </c>
      <c r="C2194" s="18">
        <v>300.2</v>
      </c>
      <c r="D2194">
        <v>200</v>
      </c>
      <c r="E2194">
        <v>800</v>
      </c>
      <c r="F2194">
        <v>7</v>
      </c>
      <c r="G2194" s="23">
        <f t="shared" si="1033"/>
        <v>0.95352468716561367</v>
      </c>
      <c r="H2194">
        <v>100</v>
      </c>
      <c r="I2194" s="17">
        <v>136.75782534789701</v>
      </c>
      <c r="J2194" s="6">
        <f t="shared" si="1034"/>
        <v>135.14117740537165</v>
      </c>
      <c r="K2194" s="6">
        <f t="shared" si="1020"/>
        <v>115.4966057307094</v>
      </c>
      <c r="L2194" s="6">
        <f t="shared" si="1035"/>
        <v>0.85463666920900005</v>
      </c>
      <c r="M2194" s="6">
        <f t="shared" si="1036"/>
        <v>116.87825234359286</v>
      </c>
      <c r="N2194" s="28">
        <v>100</v>
      </c>
      <c r="O2194" s="17">
        <v>260.29952970245398</v>
      </c>
      <c r="P2194" s="6">
        <f t="shared" si="1037"/>
        <v>245.45565056105201</v>
      </c>
      <c r="Q2194" s="6">
        <f t="shared" si="1023"/>
        <v>153.40978160065751</v>
      </c>
      <c r="R2194" s="17">
        <v>245.45565056105201</v>
      </c>
      <c r="S2194" s="6">
        <f t="shared" si="1038"/>
        <v>14.84387914140197</v>
      </c>
      <c r="T2194" s="6">
        <f t="shared" si="1039"/>
        <v>168.25366074205948</v>
      </c>
      <c r="U2194" s="17">
        <v>50.496757862448703</v>
      </c>
      <c r="V2194" s="6">
        <f t="shared" si="1040"/>
        <v>44.945015713669299</v>
      </c>
      <c r="W2194" s="6">
        <f t="shared" si="1024"/>
        <v>44.945015713669299</v>
      </c>
      <c r="X2194" s="17">
        <v>44.945015713669299</v>
      </c>
      <c r="Y2194" s="6">
        <f t="shared" si="1041"/>
        <v>5.5517421487794039</v>
      </c>
      <c r="Z2194" s="6">
        <f t="shared" si="1042"/>
        <v>50.496757862448703</v>
      </c>
      <c r="AA2194" s="17">
        <v>809.01883769662004</v>
      </c>
      <c r="AB2194" s="6">
        <f t="shared" si="1021"/>
        <v>708.44001122758596</v>
      </c>
      <c r="AC2194" s="6">
        <f t="shared" si="1025"/>
        <v>708.44001122758596</v>
      </c>
      <c r="AD2194" s="17">
        <v>750.68022043548797</v>
      </c>
      <c r="AE2194" s="6">
        <f t="shared" si="1043"/>
        <v>58.338617261132072</v>
      </c>
      <c r="AF2194" s="17">
        <v>766.77862848871803</v>
      </c>
      <c r="AG2194" s="6">
        <f t="shared" si="1022"/>
        <v>42.240209207902012</v>
      </c>
      <c r="AH2194" s="6">
        <f t="shared" si="1026"/>
        <v>42.240209207902012</v>
      </c>
      <c r="AI2194" s="6">
        <f t="shared" si="1044"/>
        <v>809.01883769662004</v>
      </c>
      <c r="AJ2194" s="17">
        <v>101.633297843001</v>
      </c>
      <c r="AK2194" s="6">
        <f t="shared" si="1045"/>
        <v>82.090138270633901</v>
      </c>
      <c r="AL2194" s="6">
        <f t="shared" si="1027"/>
        <v>82.090138270633901</v>
      </c>
      <c r="AM2194" s="17">
        <v>82.090138270633901</v>
      </c>
      <c r="AN2194" s="6">
        <f t="shared" si="1046"/>
        <v>19.543159572367102</v>
      </c>
      <c r="AO2194" s="6">
        <f t="shared" si="1047"/>
        <v>101.633297843001</v>
      </c>
      <c r="AP2194" s="17">
        <v>2549.3505046721202</v>
      </c>
      <c r="AQ2194" s="6">
        <f t="shared" si="1048"/>
        <v>2145.9930749756209</v>
      </c>
      <c r="AR2194" s="17">
        <v>1075.61981252399</v>
      </c>
      <c r="AS2194" s="6">
        <f t="shared" si="1028"/>
        <v>672.26238282749375</v>
      </c>
      <c r="AT2194" s="17">
        <v>602.81391266754804</v>
      </c>
      <c r="AU2194" s="6">
        <f t="shared" si="1029"/>
        <v>602.81391266754804</v>
      </c>
      <c r="AV2194" s="17">
        <v>680.41987859429798</v>
      </c>
      <c r="AW2194" s="6">
        <f t="shared" si="1030"/>
        <v>680.41987859429798</v>
      </c>
      <c r="AX2194" s="17">
        <v>190.496900886281</v>
      </c>
      <c r="AY2194" s="6">
        <f t="shared" si="1031"/>
        <v>190.496900886281</v>
      </c>
      <c r="AZ2194" s="20">
        <v>373914548.93882602</v>
      </c>
      <c r="BA2194" s="20">
        <v>1138530235.49441</v>
      </c>
      <c r="BB2194" s="20">
        <v>158130467.48091599</v>
      </c>
      <c r="BC2194" s="20">
        <v>81424748.0858448</v>
      </c>
      <c r="BD2194" s="19">
        <f t="shared" si="1032"/>
        <v>1751.9999999999968</v>
      </c>
      <c r="BE2194" s="18">
        <v>42.970630407851701</v>
      </c>
      <c r="BF2194" s="20">
        <v>836275.45783616498</v>
      </c>
      <c r="BG2194" s="20">
        <v>49375.5668098842</v>
      </c>
      <c r="BH2194" s="19">
        <f t="shared" si="1049"/>
        <v>62.075773451969667</v>
      </c>
      <c r="BI2194" s="20">
        <v>903.91999973217105</v>
      </c>
      <c r="BJ2194">
        <v>79</v>
      </c>
      <c r="BK2194" s="22">
        <v>608</v>
      </c>
      <c r="BL2194" s="22">
        <v>922.38463999999999</v>
      </c>
      <c r="BM2194" s="22">
        <v>152</v>
      </c>
      <c r="BN2194" s="22">
        <v>38</v>
      </c>
      <c r="BO2194">
        <v>0.48986241597253699</v>
      </c>
    </row>
    <row r="2195" spans="1:67" x14ac:dyDescent="0.2">
      <c r="A2195" s="27">
        <v>2194</v>
      </c>
      <c r="B2195" s="18">
        <v>721.07578326213104</v>
      </c>
      <c r="C2195" s="18">
        <v>300.2</v>
      </c>
      <c r="D2195">
        <v>200</v>
      </c>
      <c r="E2195">
        <v>800</v>
      </c>
      <c r="F2195">
        <v>7</v>
      </c>
      <c r="G2195" s="23">
        <f t="shared" si="1033"/>
        <v>0.95519350472928299</v>
      </c>
      <c r="H2195">
        <v>100</v>
      </c>
      <c r="I2195" s="17">
        <v>140.876657789234</v>
      </c>
      <c r="J2195" s="6">
        <f t="shared" si="1034"/>
        <v>139.19764646955798</v>
      </c>
      <c r="K2195" s="6">
        <f t="shared" si="1020"/>
        <v>118.04677820022802</v>
      </c>
      <c r="L2195" s="6">
        <f t="shared" si="1035"/>
        <v>0.84805153818491052</v>
      </c>
      <c r="M2195" s="6">
        <f t="shared" si="1036"/>
        <v>119.47066633250915</v>
      </c>
      <c r="N2195" s="28">
        <v>99.999999999999901</v>
      </c>
      <c r="O2195" s="17">
        <v>277.60643204566298</v>
      </c>
      <c r="P2195" s="6">
        <f t="shared" si="1037"/>
        <v>261.77368964636003</v>
      </c>
      <c r="Q2195" s="6">
        <f t="shared" si="1023"/>
        <v>163.60855602897502</v>
      </c>
      <c r="R2195" s="17">
        <v>261.77368964636003</v>
      </c>
      <c r="S2195" s="6">
        <f t="shared" si="1038"/>
        <v>15.832742399302958</v>
      </c>
      <c r="T2195" s="6">
        <f t="shared" si="1039"/>
        <v>179.44129842827797</v>
      </c>
      <c r="U2195" s="17">
        <v>50.490722519429099</v>
      </c>
      <c r="V2195" s="6">
        <f t="shared" si="1040"/>
        <v>44.939009339391902</v>
      </c>
      <c r="W2195" s="6">
        <f t="shared" si="1024"/>
        <v>44.939009339391902</v>
      </c>
      <c r="X2195" s="17">
        <v>44.939009339391902</v>
      </c>
      <c r="Y2195" s="6">
        <f t="shared" si="1041"/>
        <v>5.551713180037197</v>
      </c>
      <c r="Z2195" s="6">
        <f t="shared" si="1042"/>
        <v>50.490722519429099</v>
      </c>
      <c r="AA2195" s="17">
        <v>834.81749016812296</v>
      </c>
      <c r="AB2195" s="6">
        <f t="shared" si="1021"/>
        <v>733.015424549351</v>
      </c>
      <c r="AC2195" s="6">
        <f t="shared" si="1025"/>
        <v>733.015424549351</v>
      </c>
      <c r="AD2195" s="17">
        <v>774.93118222425596</v>
      </c>
      <c r="AE2195" s="6">
        <f t="shared" si="1043"/>
        <v>59.886307943866996</v>
      </c>
      <c r="AF2195" s="17">
        <v>792.90173249321799</v>
      </c>
      <c r="AG2195" s="6">
        <f t="shared" si="1022"/>
        <v>41.915757674904967</v>
      </c>
      <c r="AH2195" s="6">
        <f t="shared" si="1026"/>
        <v>41.915757674904967</v>
      </c>
      <c r="AI2195" s="6">
        <f t="shared" si="1044"/>
        <v>834.81749016812296</v>
      </c>
      <c r="AJ2195" s="17">
        <v>101.996235553744</v>
      </c>
      <c r="AK2195" s="6">
        <f t="shared" si="1045"/>
        <v>82.363407429252803</v>
      </c>
      <c r="AL2195" s="6">
        <f t="shared" si="1027"/>
        <v>82.363407429252803</v>
      </c>
      <c r="AM2195" s="17">
        <v>82.363407429252803</v>
      </c>
      <c r="AN2195" s="6">
        <f t="shared" si="1046"/>
        <v>19.632828124491198</v>
      </c>
      <c r="AO2195" s="6">
        <f t="shared" si="1047"/>
        <v>101.996235553744</v>
      </c>
      <c r="AP2195" s="17">
        <v>2631.7524745902701</v>
      </c>
      <c r="AQ2195" s="6">
        <f t="shared" si="1048"/>
        <v>2197.4233344427739</v>
      </c>
      <c r="AR2195" s="17">
        <v>1158.21104039331</v>
      </c>
      <c r="AS2195" s="6">
        <f t="shared" si="1028"/>
        <v>723.88190024581877</v>
      </c>
      <c r="AT2195" s="17">
        <v>602.73649870944996</v>
      </c>
      <c r="AU2195" s="6">
        <f t="shared" si="1029"/>
        <v>602.73649870944996</v>
      </c>
      <c r="AV2195" s="17">
        <v>680.33249840140002</v>
      </c>
      <c r="AW2195" s="6">
        <f t="shared" si="1030"/>
        <v>680.33249840140002</v>
      </c>
      <c r="AX2195" s="17">
        <v>190.472437086105</v>
      </c>
      <c r="AY2195" s="6">
        <f t="shared" si="1031"/>
        <v>190.472437086105</v>
      </c>
      <c r="AZ2195" s="20">
        <v>377489642.629116</v>
      </c>
      <c r="BA2195" s="20">
        <v>1138545009.6357</v>
      </c>
      <c r="BB2195" s="20">
        <v>157464368.02088699</v>
      </c>
      <c r="BC2195" s="20">
        <v>78500979.714296207</v>
      </c>
      <c r="BD2195" s="19">
        <f t="shared" si="1032"/>
        <v>1751.9999999999991</v>
      </c>
      <c r="BE2195" s="18">
        <v>45.233643201854498</v>
      </c>
      <c r="BF2195" s="20">
        <v>795395.74285326898</v>
      </c>
      <c r="BG2195" s="20">
        <v>46961.9373300359</v>
      </c>
      <c r="BH2195" s="19">
        <f t="shared" si="1049"/>
        <v>59.041318832644286</v>
      </c>
      <c r="BI2195" s="20">
        <v>973.45230740387694</v>
      </c>
      <c r="BJ2195">
        <v>79</v>
      </c>
      <c r="BK2195" s="22">
        <v>608</v>
      </c>
      <c r="BL2195" s="22">
        <v>922.38463999999999</v>
      </c>
      <c r="BM2195" s="22">
        <v>152</v>
      </c>
      <c r="BN2195" s="22">
        <v>38</v>
      </c>
      <c r="BO2195">
        <v>0.48781001222159598</v>
      </c>
    </row>
    <row r="2196" spans="1:67" x14ac:dyDescent="0.2">
      <c r="A2196" s="27">
        <v>2195</v>
      </c>
      <c r="B2196" s="18">
        <v>772.58119635228297</v>
      </c>
      <c r="C2196" s="18">
        <v>300.2</v>
      </c>
      <c r="D2196">
        <v>200</v>
      </c>
      <c r="E2196">
        <v>800</v>
      </c>
      <c r="F2196">
        <v>7</v>
      </c>
      <c r="G2196" s="23">
        <f t="shared" si="1033"/>
        <v>0.95650877019190494</v>
      </c>
      <c r="H2196">
        <v>100</v>
      </c>
      <c r="I2196" s="17">
        <v>145.00983896726001</v>
      </c>
      <c r="J2196" s="6">
        <f t="shared" si="1034"/>
        <v>143.33918845530283</v>
      </c>
      <c r="K2196" s="6">
        <f t="shared" ref="K2196:K2259" si="1050">(T2196*AZ2196+Z2196*BA2196+AO2196*BB2196+AI2196*BC2196)/(BD2196*(1000000))</f>
        <v>120.69080413204107</v>
      </c>
      <c r="L2196" s="6">
        <f t="shared" si="1035"/>
        <v>0.84199447082593071</v>
      </c>
      <c r="M2196" s="6">
        <f t="shared" si="1036"/>
        <v>122.09748262579151</v>
      </c>
      <c r="N2196" s="28">
        <v>99.999998503383907</v>
      </c>
      <c r="O2196" s="17">
        <v>294.913598730491</v>
      </c>
      <c r="P2196" s="6">
        <f t="shared" si="1037"/>
        <v>278.09186506736597</v>
      </c>
      <c r="Q2196" s="6">
        <f t="shared" si="1023"/>
        <v>173.80741566710373</v>
      </c>
      <c r="R2196" s="17">
        <v>278.09186506736597</v>
      </c>
      <c r="S2196" s="6">
        <f t="shared" si="1038"/>
        <v>16.82173366312503</v>
      </c>
      <c r="T2196" s="6">
        <f t="shared" si="1039"/>
        <v>190.62914933022876</v>
      </c>
      <c r="U2196" s="17">
        <v>50.485263259718103</v>
      </c>
      <c r="V2196" s="6">
        <f t="shared" si="1040"/>
        <v>44.933555150098798</v>
      </c>
      <c r="W2196" s="6">
        <f t="shared" si="1024"/>
        <v>44.933555150098798</v>
      </c>
      <c r="X2196" s="17">
        <v>44.933555150098798</v>
      </c>
      <c r="Y2196" s="6">
        <f t="shared" si="1041"/>
        <v>5.5517081096193053</v>
      </c>
      <c r="Z2196" s="6">
        <f t="shared" si="1042"/>
        <v>50.485263259718103</v>
      </c>
      <c r="AA2196" s="17">
        <v>858.14036037163396</v>
      </c>
      <c r="AB2196" s="6">
        <f t="shared" si="1021"/>
        <v>755.28840783481098</v>
      </c>
      <c r="AC2196" s="6">
        <f t="shared" si="1025"/>
        <v>755.28840783481098</v>
      </c>
      <c r="AD2196" s="17">
        <v>796.861235963269</v>
      </c>
      <c r="AE2196" s="6">
        <f t="shared" si="1043"/>
        <v>61.279124408364964</v>
      </c>
      <c r="AF2196" s="17">
        <v>816.56753224317595</v>
      </c>
      <c r="AG2196" s="6">
        <f t="shared" si="1022"/>
        <v>41.572828128458013</v>
      </c>
      <c r="AH2196" s="6">
        <f t="shared" si="1026"/>
        <v>41.572828128458013</v>
      </c>
      <c r="AI2196" s="6">
        <f t="shared" si="1044"/>
        <v>858.14036037163396</v>
      </c>
      <c r="AJ2196" s="17">
        <v>102.374818044373</v>
      </c>
      <c r="AK2196" s="6">
        <f t="shared" si="1045"/>
        <v>82.651181986898294</v>
      </c>
      <c r="AL2196" s="6">
        <f t="shared" si="1027"/>
        <v>82.651181986898294</v>
      </c>
      <c r="AM2196" s="17">
        <v>82.651181986898294</v>
      </c>
      <c r="AN2196" s="6">
        <f t="shared" si="1046"/>
        <v>19.723636057474707</v>
      </c>
      <c r="AO2196" s="6">
        <f t="shared" si="1047"/>
        <v>102.374818044373</v>
      </c>
      <c r="AP2196" s="17">
        <v>2714.1548603341098</v>
      </c>
      <c r="AQ2196" s="6">
        <f t="shared" si="1048"/>
        <v>2248.8582644652556</v>
      </c>
      <c r="AR2196" s="17">
        <v>1240.7909223169499</v>
      </c>
      <c r="AS2196" s="6">
        <f t="shared" si="1028"/>
        <v>775.49432644809372</v>
      </c>
      <c r="AT2196" s="17">
        <v>602.663895779217</v>
      </c>
      <c r="AU2196" s="6">
        <f t="shared" si="1029"/>
        <v>602.663895779217</v>
      </c>
      <c r="AV2196" s="17">
        <v>680.25054860572197</v>
      </c>
      <c r="AW2196" s="6">
        <f t="shared" si="1030"/>
        <v>680.25054860572197</v>
      </c>
      <c r="AX2196" s="17">
        <v>190.44949363222301</v>
      </c>
      <c r="AY2196" s="6">
        <f t="shared" si="1031"/>
        <v>190.44949363222301</v>
      </c>
      <c r="AZ2196" s="20">
        <v>380497466.00472403</v>
      </c>
      <c r="BA2196" s="20">
        <v>1138528409.93051</v>
      </c>
      <c r="BB2196" s="20">
        <v>156777464.36063299</v>
      </c>
      <c r="BC2196" s="20">
        <v>76196633.483411103</v>
      </c>
      <c r="BD2196" s="19">
        <f t="shared" si="1032"/>
        <v>1751.999973779278</v>
      </c>
      <c r="BE2196" s="18">
        <v>47.337123708416101</v>
      </c>
      <c r="BF2196" s="20">
        <v>769343.49726066901</v>
      </c>
      <c r="BG2196" s="20">
        <v>45423.754688477398</v>
      </c>
      <c r="BH2196" s="19">
        <f t="shared" si="1049"/>
        <v>57.107491209915977</v>
      </c>
      <c r="BI2196" s="20">
        <v>1042.98461507558</v>
      </c>
      <c r="BJ2196">
        <v>79</v>
      </c>
      <c r="BK2196" s="22">
        <v>608</v>
      </c>
      <c r="BL2196" s="22">
        <v>922.38463999999999</v>
      </c>
      <c r="BM2196" s="22">
        <v>152</v>
      </c>
      <c r="BN2196" s="22">
        <v>38</v>
      </c>
      <c r="BO2196">
        <v>0.48569351472834899</v>
      </c>
    </row>
    <row r="2197" spans="1:67" x14ac:dyDescent="0.2">
      <c r="A2197" s="27">
        <v>2196</v>
      </c>
      <c r="B2197" s="18">
        <v>824.08660944243502</v>
      </c>
      <c r="C2197" s="18">
        <v>300.2</v>
      </c>
      <c r="D2197">
        <v>200</v>
      </c>
      <c r="E2197">
        <v>800</v>
      </c>
      <c r="F2197">
        <v>7</v>
      </c>
      <c r="G2197" s="23">
        <f t="shared" si="1033"/>
        <v>0.95745355706545909</v>
      </c>
      <c r="H2197">
        <v>100</v>
      </c>
      <c r="I2197" s="17">
        <v>149.15567509072901</v>
      </c>
      <c r="J2197" s="6">
        <f t="shared" si="1034"/>
        <v>147.5607191212668</v>
      </c>
      <c r="K2197" s="6">
        <f t="shared" si="1050"/>
        <v>123.42026467663776</v>
      </c>
      <c r="L2197" s="6">
        <f t="shared" si="1035"/>
        <v>0.836403247501185</v>
      </c>
      <c r="M2197" s="6">
        <f t="shared" si="1036"/>
        <v>124.75429102911734</v>
      </c>
      <c r="N2197" s="28">
        <v>99.999997213269197</v>
      </c>
      <c r="O2197" s="17">
        <v>312.35983425224299</v>
      </c>
      <c r="P2197" s="6">
        <f t="shared" si="1037"/>
        <v>294.541073300638</v>
      </c>
      <c r="Q2197" s="6">
        <f t="shared" si="1023"/>
        <v>184.08817081289874</v>
      </c>
      <c r="R2197" s="17">
        <v>294.541073300638</v>
      </c>
      <c r="S2197" s="6">
        <f t="shared" si="1038"/>
        <v>17.818760951604986</v>
      </c>
      <c r="T2197" s="6">
        <f t="shared" si="1039"/>
        <v>201.90693176450372</v>
      </c>
      <c r="U2197" s="17">
        <v>50.480223229686104</v>
      </c>
      <c r="V2197" s="6">
        <f t="shared" si="1040"/>
        <v>44.928509968156</v>
      </c>
      <c r="W2197" s="6">
        <f t="shared" si="1024"/>
        <v>44.928509968156</v>
      </c>
      <c r="X2197" s="17">
        <v>44.928509968156</v>
      </c>
      <c r="Y2197" s="6">
        <f t="shared" si="1041"/>
        <v>5.5517132615301037</v>
      </c>
      <c r="Z2197" s="6">
        <f t="shared" si="1042"/>
        <v>50.480223229686104</v>
      </c>
      <c r="AA2197" s="17">
        <v>877.90529569076</v>
      </c>
      <c r="AB2197" s="6">
        <f t="shared" ref="AB2197:AB2260" si="1051">AA2197-AE2197-AG2197</f>
        <v>774.03184646768796</v>
      </c>
      <c r="AC2197" s="6">
        <f t="shared" si="1025"/>
        <v>774.03184646768796</v>
      </c>
      <c r="AD2197" s="17">
        <v>815.44458214924498</v>
      </c>
      <c r="AE2197" s="6">
        <f t="shared" si="1043"/>
        <v>62.46071354151502</v>
      </c>
      <c r="AF2197" s="17">
        <v>836.49256000920298</v>
      </c>
      <c r="AG2197" s="6">
        <f t="shared" ref="AG2197:AG2260" si="1052">AA2197-AF2197</f>
        <v>41.412735681557024</v>
      </c>
      <c r="AH2197" s="6">
        <f t="shared" si="1026"/>
        <v>41.412735681557024</v>
      </c>
      <c r="AI2197" s="6">
        <f t="shared" si="1044"/>
        <v>877.90529569076</v>
      </c>
      <c r="AJ2197" s="17">
        <v>102.59403685319</v>
      </c>
      <c r="AK2197" s="6">
        <f t="shared" si="1045"/>
        <v>82.782389426941606</v>
      </c>
      <c r="AL2197" s="6">
        <f t="shared" si="1027"/>
        <v>82.782389426941606</v>
      </c>
      <c r="AM2197" s="17">
        <v>82.782389426941606</v>
      </c>
      <c r="AN2197" s="6">
        <f t="shared" si="1046"/>
        <v>19.811647426248399</v>
      </c>
      <c r="AO2197" s="6">
        <f t="shared" si="1047"/>
        <v>102.59403685319</v>
      </c>
      <c r="AP2197" s="17">
        <v>2796.5576243085202</v>
      </c>
      <c r="AQ2197" s="6">
        <f t="shared" si="1048"/>
        <v>2300.2974427744493</v>
      </c>
      <c r="AR2197" s="17">
        <v>1323.3604840908499</v>
      </c>
      <c r="AS2197" s="6">
        <f t="shared" si="1028"/>
        <v>827.10030255678123</v>
      </c>
      <c r="AT2197" s="17">
        <v>602.59566890800295</v>
      </c>
      <c r="AU2197" s="6">
        <f t="shared" si="1029"/>
        <v>602.59566890800295</v>
      </c>
      <c r="AV2197" s="17">
        <v>680.17353824074405</v>
      </c>
      <c r="AW2197" s="6">
        <f t="shared" si="1030"/>
        <v>680.17353824074405</v>
      </c>
      <c r="AX2197" s="17">
        <v>190.42793306892099</v>
      </c>
      <c r="AY2197" s="6">
        <f t="shared" si="1031"/>
        <v>190.42793306892099</v>
      </c>
      <c r="AZ2197" s="20">
        <v>382915016.76982099</v>
      </c>
      <c r="BA2197" s="20">
        <v>1138538994.378</v>
      </c>
      <c r="BB2197" s="20">
        <v>156004574.08460701</v>
      </c>
      <c r="BC2197" s="20">
        <v>74541365.944048405</v>
      </c>
      <c r="BD2197" s="19">
        <f t="shared" si="1032"/>
        <v>1751.9999511764765</v>
      </c>
      <c r="BE2197" s="18">
        <v>49.2983236457559</v>
      </c>
      <c r="BF2197" s="20">
        <v>752162.46148695506</v>
      </c>
      <c r="BG2197" s="20">
        <v>44409.348045595601</v>
      </c>
      <c r="BH2197" s="19">
        <f t="shared" si="1049"/>
        <v>55.83216322084342</v>
      </c>
      <c r="BI2197" s="20">
        <v>1112.51692274728</v>
      </c>
      <c r="BJ2197">
        <v>79</v>
      </c>
      <c r="BK2197" s="22">
        <v>608</v>
      </c>
      <c r="BL2197" s="22">
        <v>922.38463999999999</v>
      </c>
      <c r="BM2197" s="22">
        <v>152</v>
      </c>
      <c r="BN2197" s="22">
        <v>38</v>
      </c>
      <c r="BO2197">
        <v>0.48331208267718001</v>
      </c>
    </row>
    <row r="2198" spans="1:67" x14ac:dyDescent="0.2">
      <c r="A2198" s="27">
        <v>2197</v>
      </c>
      <c r="B2198" s="18">
        <v>875.59202253258798</v>
      </c>
      <c r="C2198" s="18">
        <v>300.2</v>
      </c>
      <c r="D2198">
        <v>200</v>
      </c>
      <c r="E2198">
        <v>800</v>
      </c>
      <c r="F2198">
        <v>7</v>
      </c>
      <c r="G2198" s="23">
        <f t="shared" si="1033"/>
        <v>0.95845320931911349</v>
      </c>
      <c r="H2198">
        <v>100</v>
      </c>
      <c r="I2198" s="17">
        <v>153.32179354810401</v>
      </c>
      <c r="J2198" s="6">
        <f t="shared" si="1034"/>
        <v>151.66490181827876</v>
      </c>
      <c r="K2198" s="6">
        <f t="shared" si="1050"/>
        <v>126.02424528834577</v>
      </c>
      <c r="L2198" s="6">
        <f t="shared" si="1035"/>
        <v>0.83093875891829594</v>
      </c>
      <c r="M2198" s="6">
        <f t="shared" si="1036"/>
        <v>127.40102084598874</v>
      </c>
      <c r="N2198" s="28">
        <v>99.999999999999901</v>
      </c>
      <c r="O2198" s="17">
        <v>329.86682118073497</v>
      </c>
      <c r="P2198" s="6">
        <f t="shared" si="1037"/>
        <v>311.04747162752102</v>
      </c>
      <c r="Q2198" s="6">
        <f t="shared" si="1023"/>
        <v>194.40466976720063</v>
      </c>
      <c r="R2198" s="17">
        <v>311.04747162752102</v>
      </c>
      <c r="S2198" s="6">
        <f t="shared" si="1038"/>
        <v>18.819349553213954</v>
      </c>
      <c r="T2198" s="6">
        <f t="shared" si="1039"/>
        <v>213.22401932041458</v>
      </c>
      <c r="U2198" s="17">
        <v>50.475244574897999</v>
      </c>
      <c r="V2198" s="6">
        <f t="shared" si="1040"/>
        <v>44.923552146401903</v>
      </c>
      <c r="W2198" s="6">
        <f t="shared" si="1024"/>
        <v>44.923552146401903</v>
      </c>
      <c r="X2198" s="17">
        <v>44.923552146401903</v>
      </c>
      <c r="Y2198" s="6">
        <f t="shared" si="1041"/>
        <v>5.5516924284960965</v>
      </c>
      <c r="Z2198" s="6">
        <f t="shared" si="1042"/>
        <v>50.475244574897999</v>
      </c>
      <c r="AA2198" s="17">
        <v>895.75089166504995</v>
      </c>
      <c r="AB2198" s="6">
        <f t="shared" si="1051"/>
        <v>790.99609981739309</v>
      </c>
      <c r="AC2198" s="6">
        <f t="shared" si="1025"/>
        <v>790.99609981739309</v>
      </c>
      <c r="AD2198" s="17">
        <v>832.20617401255799</v>
      </c>
      <c r="AE2198" s="6">
        <f t="shared" si="1043"/>
        <v>63.544717652491954</v>
      </c>
      <c r="AF2198" s="17">
        <v>854.54081746988504</v>
      </c>
      <c r="AG2198" s="6">
        <f t="shared" si="1052"/>
        <v>41.210074195164907</v>
      </c>
      <c r="AH2198" s="6">
        <f t="shared" si="1026"/>
        <v>41.210074195164907</v>
      </c>
      <c r="AI2198" s="6">
        <f t="shared" si="1044"/>
        <v>895.75089166504995</v>
      </c>
      <c r="AJ2198" s="17">
        <v>102.907291026777</v>
      </c>
      <c r="AK2198" s="6">
        <f t="shared" si="1045"/>
        <v>83.017507603607896</v>
      </c>
      <c r="AL2198" s="6">
        <f t="shared" si="1027"/>
        <v>83.017507603607896</v>
      </c>
      <c r="AM2198" s="17">
        <v>83.017507603607896</v>
      </c>
      <c r="AN2198" s="6">
        <f t="shared" si="1046"/>
        <v>19.889783423169106</v>
      </c>
      <c r="AO2198" s="6">
        <f t="shared" si="1047"/>
        <v>102.907291026777</v>
      </c>
      <c r="AP2198" s="17">
        <v>2878.9607333177801</v>
      </c>
      <c r="AQ2198" s="6">
        <f t="shared" si="1048"/>
        <v>2351.7404965160686</v>
      </c>
      <c r="AR2198" s="17">
        <v>1405.9206314712301</v>
      </c>
      <c r="AS2198" s="6">
        <f t="shared" si="1028"/>
        <v>878.7003946695188</v>
      </c>
      <c r="AT2198" s="17">
        <v>602.53143402748003</v>
      </c>
      <c r="AU2198" s="6">
        <f t="shared" si="1029"/>
        <v>602.53143402748003</v>
      </c>
      <c r="AV2198" s="17">
        <v>680.10103379337102</v>
      </c>
      <c r="AW2198" s="6">
        <f t="shared" si="1030"/>
        <v>680.10103379337102</v>
      </c>
      <c r="AX2198" s="17">
        <v>190.407634025699</v>
      </c>
      <c r="AY2198" s="6">
        <f t="shared" si="1031"/>
        <v>190.407634025699</v>
      </c>
      <c r="AZ2198" s="20">
        <v>385128182.14223897</v>
      </c>
      <c r="BA2198" s="20">
        <v>1138545009.6357</v>
      </c>
      <c r="BB2198" s="20">
        <v>155536830.94914699</v>
      </c>
      <c r="BC2198" s="20">
        <v>72789977.272913203</v>
      </c>
      <c r="BD2198" s="19">
        <f t="shared" si="1032"/>
        <v>1751.9999999999991</v>
      </c>
      <c r="BE2198" s="18">
        <v>51.114237014170399</v>
      </c>
      <c r="BF2198" s="20">
        <v>727645.53206958401</v>
      </c>
      <c r="BG2198" s="20">
        <v>42961.813892730701</v>
      </c>
      <c r="BH2198" s="19">
        <f t="shared" si="1049"/>
        <v>54.012297956181882</v>
      </c>
      <c r="BI2198" s="20">
        <v>1182.04923041899</v>
      </c>
      <c r="BJ2198">
        <v>79</v>
      </c>
      <c r="BK2198" s="22">
        <v>608</v>
      </c>
      <c r="BL2198" s="22">
        <v>922.38463999999999</v>
      </c>
      <c r="BM2198" s="22">
        <v>152</v>
      </c>
      <c r="BN2198" s="22">
        <v>38</v>
      </c>
      <c r="BO2198">
        <v>0.48187086800801299</v>
      </c>
    </row>
    <row r="2199" spans="1:67" x14ac:dyDescent="0.2">
      <c r="A2199" s="27">
        <v>2198</v>
      </c>
      <c r="B2199" s="18">
        <v>927.09743562274002</v>
      </c>
      <c r="C2199" s="18">
        <v>300.2</v>
      </c>
      <c r="D2199">
        <v>200</v>
      </c>
      <c r="E2199">
        <v>800</v>
      </c>
      <c r="F2199">
        <v>7</v>
      </c>
      <c r="G2199" s="23">
        <f t="shared" si="1033"/>
        <v>0.95922706232852861</v>
      </c>
      <c r="H2199">
        <v>100</v>
      </c>
      <c r="I2199" s="17">
        <v>157.49531958516801</v>
      </c>
      <c r="J2199" s="6">
        <f t="shared" si="1034"/>
        <v>155.85634625417381</v>
      </c>
      <c r="K2199" s="6">
        <f t="shared" si="1050"/>
        <v>128.71875588032117</v>
      </c>
      <c r="L2199" s="6">
        <f t="shared" si="1035"/>
        <v>0.82588074835530856</v>
      </c>
      <c r="M2199" s="6">
        <f t="shared" si="1036"/>
        <v>130.07235240145704</v>
      </c>
      <c r="N2199" s="28">
        <v>100</v>
      </c>
      <c r="O2199" s="17">
        <v>347.46092226825999</v>
      </c>
      <c r="P2199" s="6">
        <f t="shared" si="1037"/>
        <v>327.635925746346</v>
      </c>
      <c r="Q2199" s="6">
        <f t="shared" si="1023"/>
        <v>204.77245359146625</v>
      </c>
      <c r="R2199" s="17">
        <v>327.635925746346</v>
      </c>
      <c r="S2199" s="6">
        <f t="shared" si="1038"/>
        <v>19.824996521913988</v>
      </c>
      <c r="T2199" s="6">
        <f t="shared" si="1039"/>
        <v>224.59745011338023</v>
      </c>
      <c r="U2199" s="17">
        <v>50.470555221549603</v>
      </c>
      <c r="V2199" s="6">
        <f t="shared" si="1040"/>
        <v>44.918881754877702</v>
      </c>
      <c r="W2199" s="6">
        <f t="shared" si="1024"/>
        <v>44.918881754877702</v>
      </c>
      <c r="X2199" s="17">
        <v>44.918881754877702</v>
      </c>
      <c r="Y2199" s="6">
        <f t="shared" si="1041"/>
        <v>5.5516734666719003</v>
      </c>
      <c r="Z2199" s="6">
        <f t="shared" si="1042"/>
        <v>50.470555221549603</v>
      </c>
      <c r="AA2199" s="17">
        <v>911.97222250213497</v>
      </c>
      <c r="AB2199" s="6">
        <f t="shared" si="1051"/>
        <v>806.43145789857101</v>
      </c>
      <c r="AC2199" s="6">
        <f t="shared" si="1025"/>
        <v>806.43145789857101</v>
      </c>
      <c r="AD2199" s="17">
        <v>847.44345121553795</v>
      </c>
      <c r="AE2199" s="6">
        <f t="shared" si="1043"/>
        <v>64.528771286597021</v>
      </c>
      <c r="AF2199" s="17">
        <v>870.96022918516803</v>
      </c>
      <c r="AG2199" s="6">
        <f t="shared" si="1052"/>
        <v>41.011993316966937</v>
      </c>
      <c r="AH2199" s="6">
        <f t="shared" si="1026"/>
        <v>41.011993316966937</v>
      </c>
      <c r="AI2199" s="6">
        <f t="shared" si="1044"/>
        <v>911.97222250213497</v>
      </c>
      <c r="AJ2199" s="17">
        <v>103.148245293283</v>
      </c>
      <c r="AK2199" s="6">
        <f t="shared" si="1045"/>
        <v>83.194901874341099</v>
      </c>
      <c r="AL2199" s="6">
        <f t="shared" si="1027"/>
        <v>83.194901874341099</v>
      </c>
      <c r="AM2199" s="17">
        <v>83.194901874341099</v>
      </c>
      <c r="AN2199" s="6">
        <f t="shared" si="1046"/>
        <v>19.953343418941898</v>
      </c>
      <c r="AO2199" s="6">
        <f t="shared" si="1047"/>
        <v>103.148245293283</v>
      </c>
      <c r="AP2199" s="17">
        <v>2961.3641579403802</v>
      </c>
      <c r="AQ2199" s="6">
        <f t="shared" si="1048"/>
        <v>2403.1870952274539</v>
      </c>
      <c r="AR2199" s="17">
        <v>1488.4721672344499</v>
      </c>
      <c r="AS2199" s="6">
        <f t="shared" si="1028"/>
        <v>930.29510452153113</v>
      </c>
      <c r="AT2199" s="17">
        <v>602.47085073592905</v>
      </c>
      <c r="AU2199" s="6">
        <f t="shared" si="1029"/>
        <v>602.47085073592905</v>
      </c>
      <c r="AV2199" s="17">
        <v>680.03265103873298</v>
      </c>
      <c r="AW2199" s="6">
        <f t="shared" si="1030"/>
        <v>680.03265103873298</v>
      </c>
      <c r="AX2199" s="17">
        <v>190.38848893126101</v>
      </c>
      <c r="AY2199" s="6">
        <f t="shared" si="1031"/>
        <v>190.38848893126101</v>
      </c>
      <c r="AZ2199" s="20">
        <v>386974724.88043702</v>
      </c>
      <c r="BA2199" s="20">
        <v>1138545009.6357</v>
      </c>
      <c r="BB2199" s="20">
        <v>155046078.68344399</v>
      </c>
      <c r="BC2199" s="20">
        <v>71434186.800417796</v>
      </c>
      <c r="BD2199" s="19">
        <f t="shared" si="1032"/>
        <v>1751.9999999999991</v>
      </c>
      <c r="BE2199" s="18">
        <v>52.811898787760001</v>
      </c>
      <c r="BF2199" s="20">
        <v>712052.70810148097</v>
      </c>
      <c r="BG2199" s="20">
        <v>42041.178814446903</v>
      </c>
      <c r="BH2199" s="19">
        <f t="shared" si="1049"/>
        <v>52.85486041685138</v>
      </c>
      <c r="BI2199" s="20">
        <v>1251.5815380906899</v>
      </c>
      <c r="BJ2199">
        <v>79</v>
      </c>
      <c r="BK2199" s="22">
        <v>608</v>
      </c>
      <c r="BL2199" s="22">
        <v>922.38463999999999</v>
      </c>
      <c r="BM2199" s="22">
        <v>152</v>
      </c>
      <c r="BN2199" s="22">
        <v>38</v>
      </c>
      <c r="BO2199">
        <v>0.480358755846376</v>
      </c>
    </row>
    <row r="2200" spans="1:67" x14ac:dyDescent="0.2">
      <c r="A2200" s="27">
        <v>2199</v>
      </c>
      <c r="B2200" s="18">
        <v>978.60284871289196</v>
      </c>
      <c r="C2200" s="18">
        <v>300.2</v>
      </c>
      <c r="D2200">
        <v>200</v>
      </c>
      <c r="E2200">
        <v>800</v>
      </c>
      <c r="F2200">
        <v>7</v>
      </c>
      <c r="G2200" s="23">
        <f t="shared" si="1033"/>
        <v>0.95981026540380687</v>
      </c>
      <c r="H2200">
        <v>100</v>
      </c>
      <c r="I2200" s="17">
        <v>161.68077930689199</v>
      </c>
      <c r="J2200" s="6">
        <f t="shared" si="1034"/>
        <v>160.08640798547989</v>
      </c>
      <c r="K2200" s="6">
        <f t="shared" si="1050"/>
        <v>131.45450267376245</v>
      </c>
      <c r="L2200" s="6">
        <f t="shared" si="1035"/>
        <v>0.82114718125030073</v>
      </c>
      <c r="M2200" s="6">
        <f t="shared" si="1036"/>
        <v>132.76371619020631</v>
      </c>
      <c r="N2200" s="28">
        <v>100</v>
      </c>
      <c r="O2200" s="17">
        <v>365.17079654115003</v>
      </c>
      <c r="P2200" s="6">
        <f t="shared" si="1037"/>
        <v>344.33346527616601</v>
      </c>
      <c r="Q2200" s="6">
        <f t="shared" si="1023"/>
        <v>215.20841579760375</v>
      </c>
      <c r="R2200" s="17">
        <v>344.33346527616601</v>
      </c>
      <c r="S2200" s="6">
        <f t="shared" si="1038"/>
        <v>20.837331264984016</v>
      </c>
      <c r="T2200" s="6">
        <f t="shared" si="1039"/>
        <v>236.04574706258776</v>
      </c>
      <c r="U2200" s="17">
        <v>50.466249819856301</v>
      </c>
      <c r="V2200" s="6">
        <f t="shared" si="1040"/>
        <v>44.914580547467402</v>
      </c>
      <c r="W2200" s="6">
        <f t="shared" si="1024"/>
        <v>44.914580547467402</v>
      </c>
      <c r="X2200" s="17">
        <v>44.914580547467402</v>
      </c>
      <c r="Y2200" s="6">
        <f t="shared" si="1041"/>
        <v>5.5516692723888994</v>
      </c>
      <c r="Z2200" s="6">
        <f t="shared" si="1042"/>
        <v>50.466249819856301</v>
      </c>
      <c r="AA2200" s="17">
        <v>925.56976212146799</v>
      </c>
      <c r="AB2200" s="6">
        <f t="shared" si="1051"/>
        <v>819.36309179588898</v>
      </c>
      <c r="AC2200" s="6">
        <f t="shared" si="1025"/>
        <v>819.36309179588898</v>
      </c>
      <c r="AD2200" s="17">
        <v>860.22336396422497</v>
      </c>
      <c r="AE2200" s="6">
        <f t="shared" si="1043"/>
        <v>65.346398157243016</v>
      </c>
      <c r="AF2200" s="17">
        <v>884.70948995313199</v>
      </c>
      <c r="AG2200" s="6">
        <f t="shared" si="1052"/>
        <v>40.860272168335996</v>
      </c>
      <c r="AH2200" s="6">
        <f t="shared" si="1026"/>
        <v>40.860272168335996</v>
      </c>
      <c r="AI2200" s="6">
        <f t="shared" si="1044"/>
        <v>925.56976212146799</v>
      </c>
      <c r="AJ2200" s="17">
        <v>103.38157493168799</v>
      </c>
      <c r="AK2200" s="6">
        <f t="shared" si="1045"/>
        <v>83.368856790815499</v>
      </c>
      <c r="AL2200" s="6">
        <f t="shared" si="1027"/>
        <v>83.368856790815499</v>
      </c>
      <c r="AM2200" s="17">
        <v>83.368856790815499</v>
      </c>
      <c r="AN2200" s="6">
        <f t="shared" si="1046"/>
        <v>20.012718140872494</v>
      </c>
      <c r="AO2200" s="6">
        <f t="shared" si="1047"/>
        <v>103.38157493168799</v>
      </c>
      <c r="AP2200" s="17">
        <v>3043.7678720074</v>
      </c>
      <c r="AQ2200" s="6">
        <f t="shared" si="1048"/>
        <v>2454.6369449794479</v>
      </c>
      <c r="AR2200" s="17">
        <v>1571.0158054078699</v>
      </c>
      <c r="AS2200" s="6">
        <f t="shared" si="1028"/>
        <v>981.88487837991875</v>
      </c>
      <c r="AT2200" s="17">
        <v>602.41361626391699</v>
      </c>
      <c r="AU2200" s="6">
        <f t="shared" si="1029"/>
        <v>602.41361626391699</v>
      </c>
      <c r="AV2200" s="17">
        <v>679.96804822901197</v>
      </c>
      <c r="AW2200" s="6">
        <f t="shared" si="1030"/>
        <v>679.96804822901197</v>
      </c>
      <c r="AX2200" s="17">
        <v>190.37040210660001</v>
      </c>
      <c r="AY2200" s="6">
        <f t="shared" si="1031"/>
        <v>190.37040210660001</v>
      </c>
      <c r="AZ2200" s="20">
        <v>388484638.02104598</v>
      </c>
      <c r="BA2200" s="20">
        <v>1138545009.6357</v>
      </c>
      <c r="BB2200" s="20">
        <v>154557937.33072299</v>
      </c>
      <c r="BC2200" s="20">
        <v>70412415.012530297</v>
      </c>
      <c r="BD2200" s="19">
        <f t="shared" si="1032"/>
        <v>1751.9999999999993</v>
      </c>
      <c r="BE2200" s="18">
        <v>54.399696422638897</v>
      </c>
      <c r="BF2200" s="20">
        <v>701116.85259607795</v>
      </c>
      <c r="BG2200" s="20">
        <v>41395.501533031202</v>
      </c>
      <c r="BH2200" s="19">
        <f t="shared" si="1049"/>
        <v>52.04310433517292</v>
      </c>
      <c r="BI2200" s="20">
        <v>1321.1138457623999</v>
      </c>
      <c r="BJ2200">
        <v>79</v>
      </c>
      <c r="BK2200" s="22">
        <v>608</v>
      </c>
      <c r="BL2200" s="22">
        <v>922.38463999999999</v>
      </c>
      <c r="BM2200" s="22">
        <v>152</v>
      </c>
      <c r="BN2200" s="22">
        <v>38</v>
      </c>
      <c r="BO2200">
        <v>0.47885467595208703</v>
      </c>
    </row>
    <row r="2201" spans="1:67" x14ac:dyDescent="0.2">
      <c r="A2201" s="27">
        <v>2200</v>
      </c>
      <c r="B2201" s="18">
        <v>1030.10826180304</v>
      </c>
      <c r="C2201" s="18">
        <v>300.2</v>
      </c>
      <c r="D2201">
        <v>200</v>
      </c>
      <c r="E2201">
        <v>800</v>
      </c>
      <c r="F2201">
        <v>7</v>
      </c>
      <c r="G2201" s="23">
        <f t="shared" si="1033"/>
        <v>0.96032719934922506</v>
      </c>
      <c r="H2201">
        <v>100</v>
      </c>
      <c r="I2201" s="17">
        <v>165.88018083001799</v>
      </c>
      <c r="J2201" s="6">
        <f t="shared" si="1034"/>
        <v>164.30687689024057</v>
      </c>
      <c r="K2201" s="6">
        <f t="shared" si="1050"/>
        <v>134.17236118880618</v>
      </c>
      <c r="L2201" s="6">
        <f t="shared" si="1035"/>
        <v>0.81659613844669021</v>
      </c>
      <c r="M2201" s="6">
        <f t="shared" si="1036"/>
        <v>135.45711511063138</v>
      </c>
      <c r="N2201" s="28">
        <v>100</v>
      </c>
      <c r="O2201" s="17">
        <v>382.90037039870498</v>
      </c>
      <c r="P2201" s="6">
        <f t="shared" si="1037"/>
        <v>361.049504099682</v>
      </c>
      <c r="Q2201" s="6">
        <f t="shared" si="1023"/>
        <v>225.65594006230126</v>
      </c>
      <c r="R2201" s="17">
        <v>361.049504099682</v>
      </c>
      <c r="S2201" s="6">
        <f t="shared" si="1038"/>
        <v>21.850866299022982</v>
      </c>
      <c r="T2201" s="6">
        <f t="shared" si="1039"/>
        <v>247.50680636132424</v>
      </c>
      <c r="U2201" s="17">
        <v>50.462212083607497</v>
      </c>
      <c r="V2201" s="6">
        <f t="shared" si="1040"/>
        <v>44.910542811218498</v>
      </c>
      <c r="W2201" s="6">
        <f t="shared" si="1024"/>
        <v>44.910542811218498</v>
      </c>
      <c r="X2201" s="17">
        <v>44.910542811218498</v>
      </c>
      <c r="Y2201" s="6">
        <f t="shared" si="1041"/>
        <v>5.5516692723889989</v>
      </c>
      <c r="Z2201" s="6">
        <f t="shared" si="1042"/>
        <v>50.462212083607497</v>
      </c>
      <c r="AA2201" s="17">
        <v>937.15817275520305</v>
      </c>
      <c r="AB2201" s="6">
        <f t="shared" si="1051"/>
        <v>830.27768785623994</v>
      </c>
      <c r="AC2201" s="6">
        <f t="shared" si="1025"/>
        <v>830.27768785623994</v>
      </c>
      <c r="AD2201" s="17">
        <v>871.10812461422802</v>
      </c>
      <c r="AE2201" s="6">
        <f t="shared" si="1043"/>
        <v>66.050048140975036</v>
      </c>
      <c r="AF2201" s="17">
        <v>896.32773599721497</v>
      </c>
      <c r="AG2201" s="6">
        <f t="shared" si="1052"/>
        <v>40.830436757988082</v>
      </c>
      <c r="AH2201" s="6">
        <f t="shared" si="1026"/>
        <v>40.830436757988082</v>
      </c>
      <c r="AI2201" s="6">
        <f t="shared" si="1044"/>
        <v>937.15817275520305</v>
      </c>
      <c r="AJ2201" s="17">
        <v>103.66024988677999</v>
      </c>
      <c r="AK2201" s="6">
        <f t="shared" si="1045"/>
        <v>83.582496419236094</v>
      </c>
      <c r="AL2201" s="6">
        <f t="shared" si="1027"/>
        <v>83.582496419236094</v>
      </c>
      <c r="AM2201" s="17">
        <v>83.582496419236094</v>
      </c>
      <c r="AN2201" s="6">
        <f t="shared" si="1046"/>
        <v>20.0777534675439</v>
      </c>
      <c r="AO2201" s="6">
        <f t="shared" si="1047"/>
        <v>103.66024988677999</v>
      </c>
      <c r="AP2201" s="17">
        <v>3126.1718521651901</v>
      </c>
      <c r="AQ2201" s="6">
        <f t="shared" si="1048"/>
        <v>2506.0897834635734</v>
      </c>
      <c r="AR2201" s="17">
        <v>1653.55218320429</v>
      </c>
      <c r="AS2201" s="6">
        <f t="shared" si="1028"/>
        <v>1033.4701145026813</v>
      </c>
      <c r="AT2201" s="17">
        <v>602.35946041373404</v>
      </c>
      <c r="AU2201" s="6">
        <f t="shared" si="1029"/>
        <v>602.35946041373404</v>
      </c>
      <c r="AV2201" s="17">
        <v>679.90692038137502</v>
      </c>
      <c r="AW2201" s="6">
        <f t="shared" si="1030"/>
        <v>679.90692038137502</v>
      </c>
      <c r="AX2201" s="17">
        <v>190.353288165783</v>
      </c>
      <c r="AY2201" s="6">
        <f t="shared" si="1031"/>
        <v>190.353288165783</v>
      </c>
      <c r="AZ2201" s="20">
        <v>389942253.78642601</v>
      </c>
      <c r="BA2201" s="20">
        <v>1138545009.6357</v>
      </c>
      <c r="BB2201" s="20">
        <v>154005989.837715</v>
      </c>
      <c r="BC2201" s="20">
        <v>69506746.740157694</v>
      </c>
      <c r="BD2201" s="19">
        <f t="shared" si="1032"/>
        <v>1751.9999999999986</v>
      </c>
      <c r="BE2201" s="18">
        <v>55.887379641866403</v>
      </c>
      <c r="BF2201" s="20">
        <v>692920.50892553595</v>
      </c>
      <c r="BG2201" s="20">
        <v>40911.571135804501</v>
      </c>
      <c r="BH2201" s="19">
        <f t="shared" si="1049"/>
        <v>51.434699092546893</v>
      </c>
      <c r="BI2201" s="20">
        <v>1390.6461534341099</v>
      </c>
      <c r="BJ2201">
        <v>79</v>
      </c>
      <c r="BK2201" s="22">
        <v>608</v>
      </c>
      <c r="BL2201" s="22">
        <v>922.38463999999999</v>
      </c>
      <c r="BM2201" s="22">
        <v>152</v>
      </c>
      <c r="BN2201" s="22">
        <v>38</v>
      </c>
      <c r="BO2201">
        <v>0.47715399443878598</v>
      </c>
    </row>
    <row r="2202" spans="1:67" x14ac:dyDescent="0.2">
      <c r="A2202" s="27">
        <v>2201</v>
      </c>
      <c r="B2202" s="18">
        <v>20.602165236060799</v>
      </c>
      <c r="C2202" s="18">
        <v>353.4</v>
      </c>
      <c r="D2202">
        <v>200</v>
      </c>
      <c r="E2202">
        <v>800</v>
      </c>
      <c r="F2202">
        <v>7</v>
      </c>
      <c r="G2202" s="23">
        <f t="shared" si="1033"/>
        <v>0.81611082899696219</v>
      </c>
      <c r="H2202">
        <v>100</v>
      </c>
      <c r="I2202" s="17">
        <v>99.101263672309798</v>
      </c>
      <c r="J2202" s="6">
        <f t="shared" si="1034"/>
        <v>98.694253631796116</v>
      </c>
      <c r="K2202" s="6">
        <f t="shared" si="1050"/>
        <v>98.067706345798143</v>
      </c>
      <c r="L2202" s="6">
        <f t="shared" si="1035"/>
        <v>0.99365163357599862</v>
      </c>
      <c r="M2202" s="6">
        <f t="shared" si="1036"/>
        <v>98.472132537436394</v>
      </c>
      <c r="N2202" s="28">
        <v>100</v>
      </c>
      <c r="O2202" s="17">
        <v>94.533468311892506</v>
      </c>
      <c r="P2202" s="6">
        <f t="shared" si="1037"/>
        <v>89.154758993324606</v>
      </c>
      <c r="Q2202" s="6">
        <f t="shared" si="1023"/>
        <v>55.721724370827879</v>
      </c>
      <c r="R2202" s="17">
        <v>89.154758993324606</v>
      </c>
      <c r="S2202" s="6">
        <f t="shared" si="1038"/>
        <v>5.3787093185678998</v>
      </c>
      <c r="T2202" s="6">
        <f t="shared" si="1039"/>
        <v>61.100433689395778</v>
      </c>
      <c r="U2202" s="17">
        <v>56.608896810012197</v>
      </c>
      <c r="V2202" s="6">
        <f t="shared" si="1040"/>
        <v>50.398434054109998</v>
      </c>
      <c r="W2202" s="6">
        <f t="shared" si="1024"/>
        <v>50.398434054109998</v>
      </c>
      <c r="X2202" s="17">
        <v>50.398434054109998</v>
      </c>
      <c r="Y2202" s="6">
        <f t="shared" si="1041"/>
        <v>6.2104627559021992</v>
      </c>
      <c r="Z2202" s="6">
        <f t="shared" si="1042"/>
        <v>56.608896810012197</v>
      </c>
      <c r="AA2202" s="17">
        <v>264.93540834408299</v>
      </c>
      <c r="AB2202" s="6">
        <f t="shared" si="1051"/>
        <v>186.92961694298501</v>
      </c>
      <c r="AC2202" s="6">
        <f t="shared" si="1025"/>
        <v>186.92961694298501</v>
      </c>
      <c r="AD2202" s="17">
        <v>238.09939841829799</v>
      </c>
      <c r="AE2202" s="6">
        <f t="shared" si="1043"/>
        <v>26.836009925784992</v>
      </c>
      <c r="AF2202" s="17">
        <v>213.76562686877</v>
      </c>
      <c r="AG2202" s="6">
        <f t="shared" si="1052"/>
        <v>51.169781475312988</v>
      </c>
      <c r="AH2202" s="6">
        <f t="shared" si="1026"/>
        <v>51.169781475312988</v>
      </c>
      <c r="AI2202" s="6">
        <f t="shared" si="1044"/>
        <v>264.93540834408299</v>
      </c>
      <c r="AJ2202" s="17">
        <v>83.616818941512605</v>
      </c>
      <c r="AK2202" s="6">
        <f t="shared" si="1045"/>
        <v>68.107308730296197</v>
      </c>
      <c r="AL2202" s="6">
        <f t="shared" si="1027"/>
        <v>68.107308730296197</v>
      </c>
      <c r="AM2202" s="17">
        <v>68.107308730296197</v>
      </c>
      <c r="AN2202" s="6">
        <f t="shared" si="1046"/>
        <v>15.509510211216408</v>
      </c>
      <c r="AO2202" s="6">
        <f t="shared" si="1047"/>
        <v>83.616818941512605</v>
      </c>
      <c r="AP2202" s="17">
        <v>1617.5263949887101</v>
      </c>
      <c r="AQ2202" s="6">
        <f t="shared" si="1048"/>
        <v>1605.0856172493104</v>
      </c>
      <c r="AR2202" s="17">
        <v>33.175407305064802</v>
      </c>
      <c r="AS2202" s="6">
        <f t="shared" si="1028"/>
        <v>20.7346295656655</v>
      </c>
      <c r="AT2202" s="17">
        <v>711.34446351108204</v>
      </c>
      <c r="AU2202" s="6">
        <f t="shared" si="1029"/>
        <v>711.34446351108204</v>
      </c>
      <c r="AV2202" s="17">
        <v>682.05253037356499</v>
      </c>
      <c r="AW2202" s="6">
        <f t="shared" si="1030"/>
        <v>682.05253037356499</v>
      </c>
      <c r="AX2202" s="17">
        <v>190.953993798998</v>
      </c>
      <c r="AY2202" s="6">
        <f t="shared" si="1031"/>
        <v>190.953993798998</v>
      </c>
      <c r="AZ2202" s="20">
        <v>32833120.219658699</v>
      </c>
      <c r="BA2202" s="20">
        <v>1198124975.6503401</v>
      </c>
      <c r="BB2202" s="20">
        <v>198868076.53267801</v>
      </c>
      <c r="BC2202" s="20">
        <v>322173827.59732199</v>
      </c>
      <c r="BD2202" s="19">
        <f t="shared" si="1032"/>
        <v>1751.9999999999986</v>
      </c>
      <c r="BE2202" s="18">
        <v>11.432590274287699</v>
      </c>
      <c r="BF2202" s="20">
        <v>4046399.2521379301</v>
      </c>
      <c r="BG2202" s="20">
        <v>238908.429921356</v>
      </c>
      <c r="BH2202" s="19">
        <f t="shared" si="1049"/>
        <v>300.3596015143878</v>
      </c>
      <c r="BI2202" s="20">
        <v>27.812923068682199</v>
      </c>
      <c r="BJ2202">
        <v>93</v>
      </c>
      <c r="BK2202" s="22">
        <v>608</v>
      </c>
      <c r="BL2202" s="22">
        <v>922.38463999999999</v>
      </c>
      <c r="BM2202" s="22">
        <v>152</v>
      </c>
      <c r="BN2202" s="22">
        <v>38</v>
      </c>
      <c r="BO2202">
        <v>0.61538248190252098</v>
      </c>
    </row>
    <row r="2203" spans="1:67" x14ac:dyDescent="0.2">
      <c r="A2203" s="27">
        <v>2202</v>
      </c>
      <c r="B2203" s="18">
        <v>51.505413090152203</v>
      </c>
      <c r="C2203" s="18">
        <v>353.4</v>
      </c>
      <c r="D2203">
        <v>200</v>
      </c>
      <c r="E2203">
        <v>800</v>
      </c>
      <c r="F2203">
        <v>7</v>
      </c>
      <c r="G2203" s="23">
        <f t="shared" si="1033"/>
        <v>0.83739103400713044</v>
      </c>
      <c r="H2203">
        <v>100</v>
      </c>
      <c r="I2203" s="17">
        <v>100.134531976261</v>
      </c>
      <c r="J2203" s="6">
        <f t="shared" si="1034"/>
        <v>99.584948063190723</v>
      </c>
      <c r="K2203" s="6">
        <f t="shared" si="1050"/>
        <v>98.020393769601725</v>
      </c>
      <c r="L2203" s="6">
        <f t="shared" si="1035"/>
        <v>0.98428924928899675</v>
      </c>
      <c r="M2203" s="6">
        <f t="shared" si="1036"/>
        <v>98.561343306818983</v>
      </c>
      <c r="N2203" s="28">
        <v>99.999999999999901</v>
      </c>
      <c r="O2203" s="17">
        <v>97.111773444470501</v>
      </c>
      <c r="P2203" s="6">
        <f t="shared" si="1037"/>
        <v>91.585339299892993</v>
      </c>
      <c r="Q2203" s="6">
        <f t="shared" si="1023"/>
        <v>57.240837062433123</v>
      </c>
      <c r="R2203" s="17">
        <v>91.585339299892993</v>
      </c>
      <c r="S2203" s="6">
        <f t="shared" si="1038"/>
        <v>5.5264341445775074</v>
      </c>
      <c r="T2203" s="6">
        <f t="shared" si="1039"/>
        <v>62.76727120701063</v>
      </c>
      <c r="U2203" s="17">
        <v>56.5967080315503</v>
      </c>
      <c r="V2203" s="6">
        <f t="shared" si="1040"/>
        <v>50.386494157054202</v>
      </c>
      <c r="W2203" s="6">
        <f t="shared" si="1024"/>
        <v>50.386494157054202</v>
      </c>
      <c r="X2203" s="17">
        <v>50.386494157054202</v>
      </c>
      <c r="Y2203" s="6">
        <f t="shared" si="1041"/>
        <v>6.2102138744960982</v>
      </c>
      <c r="Z2203" s="6">
        <f t="shared" si="1042"/>
        <v>56.5967080315503</v>
      </c>
      <c r="AA2203" s="17">
        <v>289.10831317281799</v>
      </c>
      <c r="AB2203" s="6">
        <f t="shared" si="1051"/>
        <v>210.347013871364</v>
      </c>
      <c r="AC2203" s="6">
        <f t="shared" si="1025"/>
        <v>210.347013871364</v>
      </c>
      <c r="AD2203" s="17">
        <v>260.93713682926398</v>
      </c>
      <c r="AE2203" s="6">
        <f t="shared" si="1043"/>
        <v>28.171176343554009</v>
      </c>
      <c r="AF2203" s="17">
        <v>238.51819021491801</v>
      </c>
      <c r="AG2203" s="6">
        <f t="shared" si="1052"/>
        <v>50.590122957899979</v>
      </c>
      <c r="AH2203" s="6">
        <f t="shared" si="1026"/>
        <v>50.590122957899979</v>
      </c>
      <c r="AI2203" s="6">
        <f t="shared" si="1044"/>
        <v>289.10831317281799</v>
      </c>
      <c r="AJ2203" s="17">
        <v>87.479015438192206</v>
      </c>
      <c r="AK2203" s="6">
        <f t="shared" si="1045"/>
        <v>71.227942276940396</v>
      </c>
      <c r="AL2203" s="6">
        <f t="shared" si="1027"/>
        <v>71.227942276940396</v>
      </c>
      <c r="AM2203" s="17">
        <v>71.227942276940396</v>
      </c>
      <c r="AN2203" s="6">
        <f t="shared" si="1046"/>
        <v>16.25107316125181</v>
      </c>
      <c r="AO2203" s="6">
        <f t="shared" si="1047"/>
        <v>87.479015438192206</v>
      </c>
      <c r="AP2203" s="17">
        <v>1666.96131095479</v>
      </c>
      <c r="AQ2203" s="6">
        <f t="shared" si="1048"/>
        <v>1635.8654888198175</v>
      </c>
      <c r="AR2203" s="17">
        <v>82.922192359931799</v>
      </c>
      <c r="AS2203" s="6">
        <f t="shared" si="1028"/>
        <v>51.826370224957373</v>
      </c>
      <c r="AT2203" s="17">
        <v>711.20444002425904</v>
      </c>
      <c r="AU2203" s="6">
        <f t="shared" si="1029"/>
        <v>711.20444002425904</v>
      </c>
      <c r="AV2203" s="17">
        <v>681.91827281144299</v>
      </c>
      <c r="AW2203" s="6">
        <f t="shared" si="1030"/>
        <v>681.91827281144299</v>
      </c>
      <c r="AX2203" s="17">
        <v>190.91640575915801</v>
      </c>
      <c r="AY2203" s="6">
        <f t="shared" si="1031"/>
        <v>190.91640575915801</v>
      </c>
      <c r="AZ2203" s="20">
        <v>79811875.083114907</v>
      </c>
      <c r="BA2203" s="20">
        <v>1198147788.2495401</v>
      </c>
      <c r="BB2203" s="20">
        <v>189149428.24783501</v>
      </c>
      <c r="BC2203" s="20">
        <v>284890908.41950703</v>
      </c>
      <c r="BD2203" s="19">
        <f t="shared" si="1032"/>
        <v>1751.9999999999968</v>
      </c>
      <c r="BE2203" s="18">
        <v>12.649194864635501</v>
      </c>
      <c r="BF2203" s="20">
        <v>3529992.33634309</v>
      </c>
      <c r="BG2203" s="20">
        <v>208418.61471394901</v>
      </c>
      <c r="BH2203" s="19">
        <f t="shared" si="1049"/>
        <v>262.02730512384761</v>
      </c>
      <c r="BI2203" s="20">
        <v>69.532307671705496</v>
      </c>
      <c r="BJ2203">
        <v>93</v>
      </c>
      <c r="BK2203" s="22">
        <v>608</v>
      </c>
      <c r="BL2203" s="22">
        <v>922.38463999999999</v>
      </c>
      <c r="BM2203" s="22">
        <v>152</v>
      </c>
      <c r="BN2203" s="22">
        <v>38</v>
      </c>
      <c r="BO2203">
        <v>0.58543739207717005</v>
      </c>
    </row>
    <row r="2204" spans="1:67" x14ac:dyDescent="0.2">
      <c r="A2204" s="27">
        <v>2203</v>
      </c>
      <c r="B2204" s="18">
        <v>154.516239270456</v>
      </c>
      <c r="C2204" s="18">
        <v>353.4</v>
      </c>
      <c r="D2204">
        <v>200</v>
      </c>
      <c r="E2204">
        <v>800</v>
      </c>
      <c r="F2204">
        <v>7</v>
      </c>
      <c r="G2204" s="23">
        <f t="shared" si="1033"/>
        <v>0.89570619022812947</v>
      </c>
      <c r="H2204">
        <v>100</v>
      </c>
      <c r="I2204" s="17">
        <v>104.525351340954</v>
      </c>
      <c r="J2204" s="6">
        <f t="shared" si="1034"/>
        <v>103.33858044903027</v>
      </c>
      <c r="K2204" s="6">
        <f t="shared" si="1050"/>
        <v>98.686480416373001</v>
      </c>
      <c r="L2204" s="6">
        <f t="shared" si="1035"/>
        <v>0.95498196305346161</v>
      </c>
      <c r="M2204" s="6">
        <f t="shared" si="1036"/>
        <v>99.819825212437024</v>
      </c>
      <c r="N2204" s="28">
        <v>100</v>
      </c>
      <c r="O2204" s="17">
        <v>110.235660296228</v>
      </c>
      <c r="P2204" s="6">
        <f t="shared" si="1037"/>
        <v>103.958957921685</v>
      </c>
      <c r="Q2204" s="6">
        <f t="shared" si="1023"/>
        <v>64.974348701053117</v>
      </c>
      <c r="R2204" s="17">
        <v>103.958957921685</v>
      </c>
      <c r="S2204" s="6">
        <f t="shared" si="1038"/>
        <v>6.2767023745430066</v>
      </c>
      <c r="T2204" s="6">
        <f t="shared" si="1039"/>
        <v>71.251051075596123</v>
      </c>
      <c r="U2204" s="17">
        <v>56.564686692948698</v>
      </c>
      <c r="V2204" s="6">
        <f t="shared" si="1040"/>
        <v>50.354797544061903</v>
      </c>
      <c r="W2204" s="6">
        <f t="shared" si="1024"/>
        <v>50.354797544061903</v>
      </c>
      <c r="X2204" s="17">
        <v>50.354797544061903</v>
      </c>
      <c r="Y2204" s="6">
        <f t="shared" si="1041"/>
        <v>6.2098891488867949</v>
      </c>
      <c r="Z2204" s="6">
        <f t="shared" si="1042"/>
        <v>56.564686692948698</v>
      </c>
      <c r="AA2204" s="17">
        <v>404.47997360368902</v>
      </c>
      <c r="AB2204" s="6">
        <f t="shared" si="1051"/>
        <v>321.069890137615</v>
      </c>
      <c r="AC2204" s="6">
        <f t="shared" si="1025"/>
        <v>321.069890137615</v>
      </c>
      <c r="AD2204" s="17">
        <v>369.79178311498202</v>
      </c>
      <c r="AE2204" s="6">
        <f t="shared" si="1043"/>
        <v>34.688190488706994</v>
      </c>
      <c r="AF2204" s="17">
        <v>355.758080626322</v>
      </c>
      <c r="AG2204" s="6">
        <f t="shared" si="1052"/>
        <v>48.72189297736702</v>
      </c>
      <c r="AH2204" s="6">
        <f t="shared" si="1026"/>
        <v>48.72189297736702</v>
      </c>
      <c r="AI2204" s="6">
        <f t="shared" si="1044"/>
        <v>404.47997360368902</v>
      </c>
      <c r="AJ2204" s="17">
        <v>100.736780027642</v>
      </c>
      <c r="AK2204" s="6">
        <f t="shared" si="1045"/>
        <v>81.844473126850801</v>
      </c>
      <c r="AL2204" s="6">
        <f t="shared" si="1027"/>
        <v>81.844473126850801</v>
      </c>
      <c r="AM2204" s="17">
        <v>81.844473126850801</v>
      </c>
      <c r="AN2204" s="6">
        <f t="shared" si="1046"/>
        <v>18.892306900791198</v>
      </c>
      <c r="AO2204" s="6">
        <f t="shared" si="1047"/>
        <v>100.736780027642</v>
      </c>
      <c r="AP2204" s="17">
        <v>1831.7485135028301</v>
      </c>
      <c r="AQ2204" s="6">
        <f t="shared" si="1048"/>
        <v>1738.5148563186965</v>
      </c>
      <c r="AR2204" s="17">
        <v>248.62308582436401</v>
      </c>
      <c r="AS2204" s="6">
        <f t="shared" si="1028"/>
        <v>155.38942864022749</v>
      </c>
      <c r="AT2204" s="17">
        <v>710.79420960196796</v>
      </c>
      <c r="AU2204" s="6">
        <f t="shared" si="1029"/>
        <v>710.79420960196796</v>
      </c>
      <c r="AV2204" s="17">
        <v>681.52493496752595</v>
      </c>
      <c r="AW2204" s="6">
        <f t="shared" si="1030"/>
        <v>681.52493496752595</v>
      </c>
      <c r="AX2204" s="17">
        <v>190.80628310897501</v>
      </c>
      <c r="AY2204" s="6">
        <f t="shared" si="1031"/>
        <v>190.80628310897501</v>
      </c>
      <c r="AZ2204" s="20">
        <v>209069157.73970899</v>
      </c>
      <c r="BA2204" s="20">
        <v>1198230796.9688301</v>
      </c>
      <c r="BB2204" s="20">
        <v>161977320.86770701</v>
      </c>
      <c r="BC2204" s="20">
        <v>182722758.24797401</v>
      </c>
      <c r="BD2204" s="19">
        <f t="shared" si="1032"/>
        <v>1752.0000338242201</v>
      </c>
      <c r="BE2204" s="18">
        <v>17.8171889009141</v>
      </c>
      <c r="BF2204" s="20">
        <v>2166334.6127052</v>
      </c>
      <c r="BG2204" s="20">
        <v>127905.22357185499</v>
      </c>
      <c r="BH2204" s="19">
        <f t="shared" si="1049"/>
        <v>160.8045444633558</v>
      </c>
      <c r="BI2204" s="20">
        <v>208.596923015116</v>
      </c>
      <c r="BJ2204">
        <v>93</v>
      </c>
      <c r="BK2204" s="22">
        <v>608</v>
      </c>
      <c r="BL2204" s="22">
        <v>922.38463999999999</v>
      </c>
      <c r="BM2204" s="22">
        <v>152</v>
      </c>
      <c r="BN2204" s="22">
        <v>38</v>
      </c>
      <c r="BO2204">
        <v>0.50171422033256097</v>
      </c>
    </row>
    <row r="2205" spans="1:67" x14ac:dyDescent="0.2">
      <c r="A2205" s="27">
        <v>2204</v>
      </c>
      <c r="B2205" s="18">
        <v>206.02165236060799</v>
      </c>
      <c r="C2205" s="18">
        <v>353.4</v>
      </c>
      <c r="D2205">
        <v>200</v>
      </c>
      <c r="E2205">
        <v>800</v>
      </c>
      <c r="F2205">
        <v>7</v>
      </c>
      <c r="G2205" s="23">
        <f t="shared" si="1033"/>
        <v>0.91540632813300182</v>
      </c>
      <c r="H2205">
        <v>100</v>
      </c>
      <c r="I2205" s="17">
        <v>107.342778187484</v>
      </c>
      <c r="J2205" s="6">
        <f t="shared" si="1034"/>
        <v>105.9346258947501</v>
      </c>
      <c r="K2205" s="6">
        <f t="shared" si="1050"/>
        <v>99.772902632160125</v>
      </c>
      <c r="L2205" s="6">
        <f t="shared" si="1035"/>
        <v>0.94183466255205484</v>
      </c>
      <c r="M2205" s="6">
        <f t="shared" si="1036"/>
        <v>101.09914927160906</v>
      </c>
      <c r="N2205" s="28">
        <v>99.999997571439195</v>
      </c>
      <c r="O2205" s="17">
        <v>121.47311534445799</v>
      </c>
      <c r="P2205" s="6">
        <f t="shared" si="1037"/>
        <v>114.55493272761299</v>
      </c>
      <c r="Q2205" s="6">
        <f t="shared" si="1023"/>
        <v>71.596832954758128</v>
      </c>
      <c r="R2205" s="17">
        <v>114.55493272761299</v>
      </c>
      <c r="S2205" s="6">
        <f t="shared" si="1038"/>
        <v>6.9181826168450016</v>
      </c>
      <c r="T2205" s="6">
        <f t="shared" si="1039"/>
        <v>78.515015571603129</v>
      </c>
      <c r="U2205" s="17">
        <v>56.553031441077302</v>
      </c>
      <c r="V2205" s="6">
        <f t="shared" si="1040"/>
        <v>50.343039518765103</v>
      </c>
      <c r="W2205" s="6">
        <f t="shared" si="1024"/>
        <v>50.343039518765103</v>
      </c>
      <c r="X2205" s="17">
        <v>50.343039518765103</v>
      </c>
      <c r="Y2205" s="6">
        <f t="shared" si="1041"/>
        <v>6.2099919223121987</v>
      </c>
      <c r="Z2205" s="6">
        <f t="shared" si="1042"/>
        <v>56.553031441077302</v>
      </c>
      <c r="AA2205" s="17">
        <v>479.57231843355697</v>
      </c>
      <c r="AB2205" s="6">
        <f t="shared" si="1051"/>
        <v>392.85141962763305</v>
      </c>
      <c r="AC2205" s="6">
        <f t="shared" si="1025"/>
        <v>392.85141962763305</v>
      </c>
      <c r="AD2205" s="17">
        <v>440.546115139145</v>
      </c>
      <c r="AE2205" s="6">
        <f t="shared" si="1043"/>
        <v>39.026203294411971</v>
      </c>
      <c r="AF2205" s="17">
        <v>431.87762292204502</v>
      </c>
      <c r="AG2205" s="6">
        <f t="shared" si="1052"/>
        <v>47.694695511511952</v>
      </c>
      <c r="AH2205" s="6">
        <f t="shared" si="1026"/>
        <v>47.694695511511952</v>
      </c>
      <c r="AI2205" s="6">
        <f t="shared" si="1044"/>
        <v>479.57231843355697</v>
      </c>
      <c r="AJ2205" s="17">
        <v>105.213382766208</v>
      </c>
      <c r="AK2205" s="6">
        <f t="shared" si="1045"/>
        <v>85.353817140649397</v>
      </c>
      <c r="AL2205" s="6">
        <f t="shared" si="1027"/>
        <v>85.353817140649397</v>
      </c>
      <c r="AM2205" s="17">
        <v>85.353817140649397</v>
      </c>
      <c r="AN2205" s="6">
        <f t="shared" si="1046"/>
        <v>19.859565625558602</v>
      </c>
      <c r="AO2205" s="6">
        <f t="shared" si="1047"/>
        <v>105.213382766208</v>
      </c>
      <c r="AP2205" s="17">
        <v>1914.14412514485</v>
      </c>
      <c r="AQ2205" s="6">
        <f t="shared" si="1048"/>
        <v>1789.863666259268</v>
      </c>
      <c r="AR2205" s="17">
        <v>331.41455702821298</v>
      </c>
      <c r="AS2205" s="6">
        <f t="shared" si="1028"/>
        <v>207.13409814263312</v>
      </c>
      <c r="AT2205" s="17">
        <v>710.616475936999</v>
      </c>
      <c r="AU2205" s="6">
        <f t="shared" si="1029"/>
        <v>710.616475936999</v>
      </c>
      <c r="AV2205" s="17">
        <v>681.35452006708999</v>
      </c>
      <c r="AW2205" s="6">
        <f t="shared" si="1030"/>
        <v>681.35452006708999</v>
      </c>
      <c r="AX2205" s="17">
        <v>190.75857211254601</v>
      </c>
      <c r="AY2205" s="6">
        <f t="shared" si="1031"/>
        <v>190.75857211254601</v>
      </c>
      <c r="AZ2205" s="20">
        <v>251299264.887591</v>
      </c>
      <c r="BA2205" s="20">
        <v>1198213113.1389201</v>
      </c>
      <c r="BB2205" s="20">
        <v>154279469.913441</v>
      </c>
      <c r="BC2205" s="20">
        <v>148208109.51165599</v>
      </c>
      <c r="BD2205" s="19">
        <f t="shared" si="1032"/>
        <v>1751.9999574516082</v>
      </c>
      <c r="BE2205" s="18">
        <v>21.0155267485008</v>
      </c>
      <c r="BF2205" s="20">
        <v>1722032.94892869</v>
      </c>
      <c r="BG2205" s="20">
        <v>101672.66314218201</v>
      </c>
      <c r="BH2205" s="19">
        <f t="shared" si="1049"/>
        <v>127.82454490194327</v>
      </c>
      <c r="BI2205" s="20">
        <v>278.12923068682198</v>
      </c>
      <c r="BJ2205">
        <v>93</v>
      </c>
      <c r="BK2205" s="22">
        <v>608</v>
      </c>
      <c r="BL2205" s="22">
        <v>922.38463999999999</v>
      </c>
      <c r="BM2205" s="22">
        <v>152</v>
      </c>
      <c r="BN2205" s="22">
        <v>38</v>
      </c>
      <c r="BO2205">
        <v>0.477995593304196</v>
      </c>
    </row>
    <row r="2206" spans="1:67" x14ac:dyDescent="0.2">
      <c r="A2206" s="27">
        <v>2205</v>
      </c>
      <c r="B2206" s="18">
        <v>257.52706545076097</v>
      </c>
      <c r="C2206" s="18">
        <v>353.4</v>
      </c>
      <c r="D2206">
        <v>200</v>
      </c>
      <c r="E2206">
        <v>800</v>
      </c>
      <c r="F2206">
        <v>7</v>
      </c>
      <c r="G2206" s="23">
        <f t="shared" si="1033"/>
        <v>0.92942024099932996</v>
      </c>
      <c r="H2206">
        <v>100</v>
      </c>
      <c r="I2206" s="17">
        <v>110.507417977332</v>
      </c>
      <c r="J2206" s="6">
        <f t="shared" si="1034"/>
        <v>108.95793563701386</v>
      </c>
      <c r="K2206" s="6">
        <f t="shared" si="1050"/>
        <v>101.30745063461249</v>
      </c>
      <c r="L2206" s="6">
        <f t="shared" si="1035"/>
        <v>0.92978496740349004</v>
      </c>
      <c r="M2206" s="6">
        <f t="shared" si="1036"/>
        <v>102.74813602189748</v>
      </c>
      <c r="N2206" s="28">
        <v>99.9999935851354</v>
      </c>
      <c r="O2206" s="17">
        <v>136.17777973121099</v>
      </c>
      <c r="P2206" s="6">
        <f t="shared" si="1037"/>
        <v>128.420457728141</v>
      </c>
      <c r="Q2206" s="6">
        <f t="shared" si="1023"/>
        <v>80.262786080088119</v>
      </c>
      <c r="R2206" s="17">
        <v>128.420457728141</v>
      </c>
      <c r="S2206" s="6">
        <f t="shared" si="1038"/>
        <v>7.7573220030699872</v>
      </c>
      <c r="T2206" s="6">
        <f t="shared" si="1039"/>
        <v>88.020108083158107</v>
      </c>
      <c r="U2206" s="17">
        <v>56.539547263942403</v>
      </c>
      <c r="V2206" s="6">
        <f t="shared" si="1040"/>
        <v>50.329771227241302</v>
      </c>
      <c r="W2206" s="6">
        <f t="shared" si="1024"/>
        <v>50.329771227241302</v>
      </c>
      <c r="X2206" s="17">
        <v>50.329771227241302</v>
      </c>
      <c r="Y2206" s="6">
        <f t="shared" si="1041"/>
        <v>6.2097760367011006</v>
      </c>
      <c r="Z2206" s="6">
        <f t="shared" si="1042"/>
        <v>56.539547263942403</v>
      </c>
      <c r="AA2206" s="17">
        <v>558.57259474789805</v>
      </c>
      <c r="AB2206" s="6">
        <f t="shared" si="1051"/>
        <v>468.59135042132391</v>
      </c>
      <c r="AC2206" s="6">
        <f t="shared" si="1025"/>
        <v>468.59135042132391</v>
      </c>
      <c r="AD2206" s="17">
        <v>514.93203877251096</v>
      </c>
      <c r="AE2206" s="6">
        <f t="shared" si="1043"/>
        <v>43.640555975387088</v>
      </c>
      <c r="AF2206" s="17">
        <v>512.231906396711</v>
      </c>
      <c r="AG2206" s="6">
        <f t="shared" si="1052"/>
        <v>46.340688351187055</v>
      </c>
      <c r="AH2206" s="6">
        <f t="shared" si="1026"/>
        <v>46.340688351187055</v>
      </c>
      <c r="AI2206" s="6">
        <f t="shared" si="1044"/>
        <v>558.57259474789805</v>
      </c>
      <c r="AJ2206" s="17">
        <v>106.57863494739399</v>
      </c>
      <c r="AK2206" s="6">
        <f t="shared" si="1045"/>
        <v>86.303370085127696</v>
      </c>
      <c r="AL2206" s="6">
        <f t="shared" si="1027"/>
        <v>86.303370085127696</v>
      </c>
      <c r="AM2206" s="17">
        <v>86.303370085127696</v>
      </c>
      <c r="AN2206" s="6">
        <f t="shared" si="1046"/>
        <v>20.275264862266297</v>
      </c>
      <c r="AO2206" s="6">
        <f t="shared" si="1047"/>
        <v>106.57863494739399</v>
      </c>
      <c r="AP2206" s="17">
        <v>1996.5408486429701</v>
      </c>
      <c r="AQ2206" s="6">
        <f t="shared" si="1048"/>
        <v>1841.2258194549804</v>
      </c>
      <c r="AR2206" s="17">
        <v>414.17341116798798</v>
      </c>
      <c r="AS2206" s="6">
        <f t="shared" si="1028"/>
        <v>258.85838197999249</v>
      </c>
      <c r="AT2206" s="17">
        <v>710.45388593705195</v>
      </c>
      <c r="AU2206" s="6">
        <f t="shared" si="1029"/>
        <v>710.45388593705195</v>
      </c>
      <c r="AV2206" s="17">
        <v>681.19862524177597</v>
      </c>
      <c r="AW2206" s="6">
        <f t="shared" si="1030"/>
        <v>681.19862524177597</v>
      </c>
      <c r="AX2206" s="17">
        <v>190.71492629616</v>
      </c>
      <c r="AY2206" s="6">
        <f t="shared" si="1031"/>
        <v>190.71492629616</v>
      </c>
      <c r="AZ2206" s="20">
        <v>278328424.96822602</v>
      </c>
      <c r="BA2206" s="20">
        <v>1198291070.06864</v>
      </c>
      <c r="BB2206" s="20">
        <v>151724667.05768701</v>
      </c>
      <c r="BC2206" s="20">
        <v>123655730.16486999</v>
      </c>
      <c r="BD2206" s="19">
        <f t="shared" si="1032"/>
        <v>1751.9998922594229</v>
      </c>
      <c r="BE2206" s="18">
        <v>24.387900452682999</v>
      </c>
      <c r="BF2206" s="20">
        <v>1390020.40406667</v>
      </c>
      <c r="BG2206" s="20">
        <v>82069.902548237296</v>
      </c>
      <c r="BH2206" s="19">
        <f t="shared" si="1049"/>
        <v>103.17963560234357</v>
      </c>
      <c r="BI2206" s="20">
        <v>347.66153835852703</v>
      </c>
      <c r="BJ2206">
        <v>93</v>
      </c>
      <c r="BK2206" s="22">
        <v>608</v>
      </c>
      <c r="BL2206" s="22">
        <v>922.38463999999999</v>
      </c>
      <c r="BM2206" s="22">
        <v>152</v>
      </c>
      <c r="BN2206" s="22">
        <v>38</v>
      </c>
      <c r="BO2206">
        <v>0.47012395620166297</v>
      </c>
    </row>
    <row r="2207" spans="1:67" x14ac:dyDescent="0.2">
      <c r="A2207" s="27">
        <v>2206</v>
      </c>
      <c r="B2207" s="18">
        <v>309.03247854091302</v>
      </c>
      <c r="C2207" s="18">
        <v>353.4</v>
      </c>
      <c r="D2207">
        <v>200</v>
      </c>
      <c r="E2207">
        <v>800</v>
      </c>
      <c r="F2207">
        <v>7</v>
      </c>
      <c r="G2207" s="23">
        <f t="shared" si="1033"/>
        <v>0.93930774639670112</v>
      </c>
      <c r="H2207">
        <v>100</v>
      </c>
      <c r="I2207" s="17">
        <v>114.02481229911901</v>
      </c>
      <c r="J2207" s="6">
        <f t="shared" si="1034"/>
        <v>112.31003320894568</v>
      </c>
      <c r="K2207" s="6">
        <f t="shared" si="1050"/>
        <v>103.15944109256193</v>
      </c>
      <c r="L2207" s="6">
        <f t="shared" si="1035"/>
        <v>0.91852382325130599</v>
      </c>
      <c r="M2207" s="6">
        <f t="shared" si="1036"/>
        <v>104.73450653849933</v>
      </c>
      <c r="N2207" s="28">
        <v>99.999997077089006</v>
      </c>
      <c r="O2207" s="17">
        <v>152.62252320222399</v>
      </c>
      <c r="P2207" s="6">
        <f t="shared" si="1037"/>
        <v>143.926708511718</v>
      </c>
      <c r="Q2207" s="6">
        <f t="shared" si="1023"/>
        <v>89.95419281982376</v>
      </c>
      <c r="R2207" s="17">
        <v>143.926708511718</v>
      </c>
      <c r="S2207" s="6">
        <f t="shared" si="1038"/>
        <v>8.6958146905059834</v>
      </c>
      <c r="T2207" s="6">
        <f t="shared" si="1039"/>
        <v>98.650007510329743</v>
      </c>
      <c r="U2207" s="17">
        <v>56.526187805262602</v>
      </c>
      <c r="V2207" s="6">
        <f t="shared" si="1040"/>
        <v>50.316717440439</v>
      </c>
      <c r="W2207" s="6">
        <f t="shared" si="1024"/>
        <v>50.316717440439</v>
      </c>
      <c r="X2207" s="17">
        <v>50.316717440439</v>
      </c>
      <c r="Y2207" s="6">
        <f t="shared" si="1041"/>
        <v>6.209470364823602</v>
      </c>
      <c r="Z2207" s="6">
        <f t="shared" si="1042"/>
        <v>56.526187805262602</v>
      </c>
      <c r="AA2207" s="17">
        <v>635.433949907444</v>
      </c>
      <c r="AB2207" s="6">
        <f t="shared" si="1051"/>
        <v>541.87548189699498</v>
      </c>
      <c r="AC2207" s="6">
        <f t="shared" si="1025"/>
        <v>541.87548189699498</v>
      </c>
      <c r="AD2207" s="17">
        <v>587.26927632705099</v>
      </c>
      <c r="AE2207" s="6">
        <f t="shared" si="1043"/>
        <v>48.164673580393014</v>
      </c>
      <c r="AF2207" s="17">
        <v>590.040155477388</v>
      </c>
      <c r="AG2207" s="6">
        <f t="shared" si="1052"/>
        <v>45.393794430056005</v>
      </c>
      <c r="AH2207" s="6">
        <f t="shared" si="1026"/>
        <v>45.393794430056005</v>
      </c>
      <c r="AI2207" s="6">
        <f t="shared" si="1044"/>
        <v>635.433949907444</v>
      </c>
      <c r="AJ2207" s="17">
        <v>107.317279781198</v>
      </c>
      <c r="AK2207" s="6">
        <f t="shared" si="1045"/>
        <v>86.801563241560302</v>
      </c>
      <c r="AL2207" s="6">
        <f t="shared" si="1027"/>
        <v>86.801563241560302</v>
      </c>
      <c r="AM2207" s="17">
        <v>86.801563241560302</v>
      </c>
      <c r="AN2207" s="6">
        <f t="shared" si="1046"/>
        <v>20.515716539637694</v>
      </c>
      <c r="AO2207" s="6">
        <f t="shared" si="1047"/>
        <v>107.317279781198</v>
      </c>
      <c r="AP2207" s="17">
        <v>2078.9385477013898</v>
      </c>
      <c r="AQ2207" s="6">
        <f t="shared" si="1048"/>
        <v>1892.5996802356372</v>
      </c>
      <c r="AR2207" s="17">
        <v>496.903646575354</v>
      </c>
      <c r="AS2207" s="6">
        <f t="shared" si="1028"/>
        <v>310.56477910959626</v>
      </c>
      <c r="AT2207" s="17">
        <v>710.304583230405</v>
      </c>
      <c r="AU2207" s="6">
        <f t="shared" si="1029"/>
        <v>710.304583230405</v>
      </c>
      <c r="AV2207" s="17">
        <v>681.05547056203397</v>
      </c>
      <c r="AW2207" s="6">
        <f t="shared" si="1030"/>
        <v>681.05547056203397</v>
      </c>
      <c r="AX2207" s="17">
        <v>190.674847333602</v>
      </c>
      <c r="AY2207" s="6">
        <f t="shared" si="1031"/>
        <v>190.674847333602</v>
      </c>
      <c r="AZ2207" s="20">
        <v>297037051.428671</v>
      </c>
      <c r="BA2207" s="20">
        <v>1198363086.41488</v>
      </c>
      <c r="BB2207" s="20">
        <v>150266985.74207401</v>
      </c>
      <c r="BC2207" s="20">
        <v>106332825.204965</v>
      </c>
      <c r="BD2207" s="19">
        <f t="shared" si="1032"/>
        <v>1751.9999487905902</v>
      </c>
      <c r="BE2207" s="18">
        <v>27.788724113824699</v>
      </c>
      <c r="BF2207" s="20">
        <v>1173763.0534834899</v>
      </c>
      <c r="BG2207" s="20">
        <v>69301.586604257405</v>
      </c>
      <c r="BH2207" s="19">
        <f t="shared" si="1049"/>
        <v>87.127095314456881</v>
      </c>
      <c r="BI2207" s="20">
        <v>417.19384603023298</v>
      </c>
      <c r="BJ2207">
        <v>93</v>
      </c>
      <c r="BK2207" s="22">
        <v>608</v>
      </c>
      <c r="BL2207" s="22">
        <v>922.38463999999999</v>
      </c>
      <c r="BM2207" s="22">
        <v>152</v>
      </c>
      <c r="BN2207" s="22">
        <v>38</v>
      </c>
      <c r="BO2207">
        <v>0.46563263917549502</v>
      </c>
    </row>
    <row r="2208" spans="1:67" x14ac:dyDescent="0.2">
      <c r="A2208" s="27">
        <v>2207</v>
      </c>
      <c r="B2208" s="18">
        <v>360.53789163106501</v>
      </c>
      <c r="C2208" s="18">
        <v>353.4</v>
      </c>
      <c r="D2208">
        <v>200</v>
      </c>
      <c r="E2208">
        <v>800</v>
      </c>
      <c r="F2208">
        <v>7</v>
      </c>
      <c r="G2208" s="23">
        <f t="shared" si="1033"/>
        <v>0.94570880305483973</v>
      </c>
      <c r="H2208">
        <v>100</v>
      </c>
      <c r="I2208" s="17">
        <v>117.75462010778</v>
      </c>
      <c r="J2208" s="6">
        <f t="shared" si="1034"/>
        <v>116.16202179445035</v>
      </c>
      <c r="K2208" s="6">
        <f t="shared" si="1050"/>
        <v>105.52353995888518</v>
      </c>
      <c r="L2208" s="6">
        <f t="shared" si="1035"/>
        <v>0.90841686748195505</v>
      </c>
      <c r="M2208" s="6">
        <f t="shared" si="1036"/>
        <v>106.97028312983714</v>
      </c>
      <c r="N2208" s="28">
        <v>100</v>
      </c>
      <c r="O2208" s="17">
        <v>169.98767445030001</v>
      </c>
      <c r="P2208" s="6">
        <f t="shared" si="1037"/>
        <v>160.30069422006201</v>
      </c>
      <c r="Q2208" s="6">
        <f t="shared" si="1023"/>
        <v>100.18793388753876</v>
      </c>
      <c r="R2208" s="17">
        <v>160.30069422006201</v>
      </c>
      <c r="S2208" s="6">
        <f t="shared" si="1038"/>
        <v>9.6869802302379924</v>
      </c>
      <c r="T2208" s="6">
        <f t="shared" si="1039"/>
        <v>109.87491411777675</v>
      </c>
      <c r="U2208" s="17">
        <v>56.5152285811279</v>
      </c>
      <c r="V2208" s="6">
        <f t="shared" si="1040"/>
        <v>50.305891519671903</v>
      </c>
      <c r="W2208" s="6">
        <f t="shared" si="1024"/>
        <v>50.305891519671903</v>
      </c>
      <c r="X2208" s="17">
        <v>50.305891519671903</v>
      </c>
      <c r="Y2208" s="6">
        <f t="shared" si="1041"/>
        <v>6.2093370614559973</v>
      </c>
      <c r="Z2208" s="6">
        <f t="shared" si="1042"/>
        <v>56.5152285811279</v>
      </c>
      <c r="AA2208" s="17">
        <v>704.73693646465802</v>
      </c>
      <c r="AB2208" s="6">
        <f t="shared" si="1051"/>
        <v>608.006999221775</v>
      </c>
      <c r="AC2208" s="6">
        <f t="shared" si="1025"/>
        <v>608.006999221775</v>
      </c>
      <c r="AD2208" s="17">
        <v>652.44859918741201</v>
      </c>
      <c r="AE2208" s="6">
        <f t="shared" si="1043"/>
        <v>52.288337277246001</v>
      </c>
      <c r="AF2208" s="17">
        <v>660.295336499021</v>
      </c>
      <c r="AG2208" s="6">
        <f t="shared" si="1052"/>
        <v>44.44159996563701</v>
      </c>
      <c r="AH2208" s="6">
        <f t="shared" si="1026"/>
        <v>44.44159996563701</v>
      </c>
      <c r="AI2208" s="6">
        <f t="shared" si="1044"/>
        <v>704.73693646465802</v>
      </c>
      <c r="AJ2208" s="17">
        <v>108.11569293952</v>
      </c>
      <c r="AK2208" s="6">
        <f t="shared" si="1045"/>
        <v>87.369634602568198</v>
      </c>
      <c r="AL2208" s="6">
        <f t="shared" si="1027"/>
        <v>87.369634602568198</v>
      </c>
      <c r="AM2208" s="17">
        <v>87.369634602568198</v>
      </c>
      <c r="AN2208" s="6">
        <f t="shared" si="1046"/>
        <v>20.746058336951805</v>
      </c>
      <c r="AO2208" s="6">
        <f t="shared" si="1047"/>
        <v>108.11569293952</v>
      </c>
      <c r="AP2208" s="17">
        <v>2161.3371074266802</v>
      </c>
      <c r="AQ2208" s="6">
        <f t="shared" si="1048"/>
        <v>1943.9838697786631</v>
      </c>
      <c r="AR2208" s="17">
        <v>579.60863372804204</v>
      </c>
      <c r="AS2208" s="6">
        <f t="shared" si="1028"/>
        <v>362.25539608002629</v>
      </c>
      <c r="AT2208" s="17">
        <v>710.16700294949101</v>
      </c>
      <c r="AU2208" s="6">
        <f t="shared" si="1029"/>
        <v>710.16700294949101</v>
      </c>
      <c r="AV2208" s="17">
        <v>680.92355559883401</v>
      </c>
      <c r="AW2208" s="6">
        <f t="shared" si="1030"/>
        <v>680.92355559883401</v>
      </c>
      <c r="AX2208" s="17">
        <v>190.63791515031201</v>
      </c>
      <c r="AY2208" s="6">
        <f t="shared" si="1031"/>
        <v>190.63791515031201</v>
      </c>
      <c r="AZ2208" s="20">
        <v>310060959.98266798</v>
      </c>
      <c r="BA2208" s="20">
        <v>1198369892.0248599</v>
      </c>
      <c r="BB2208" s="20">
        <v>148450970.94455001</v>
      </c>
      <c r="BC2208" s="20">
        <v>95118177.0479206</v>
      </c>
      <c r="BD2208" s="19">
        <f t="shared" si="1032"/>
        <v>1751.9999999999986</v>
      </c>
      <c r="BE2208" s="18">
        <v>31.0995621503581</v>
      </c>
      <c r="BF2208" s="20">
        <v>1025545.56206694</v>
      </c>
      <c r="BG2208" s="20">
        <v>60550.495583641597</v>
      </c>
      <c r="BH2208" s="19">
        <f t="shared" si="1049"/>
        <v>76.125077423965621</v>
      </c>
      <c r="BI2208" s="20">
        <v>486.72615370193802</v>
      </c>
      <c r="BJ2208">
        <v>93</v>
      </c>
      <c r="BK2208" s="22">
        <v>608</v>
      </c>
      <c r="BL2208" s="22">
        <v>922.38463999999999</v>
      </c>
      <c r="BM2208" s="22">
        <v>152</v>
      </c>
      <c r="BN2208" s="22">
        <v>38</v>
      </c>
      <c r="BO2208">
        <v>0.46003722878838399</v>
      </c>
    </row>
    <row r="2209" spans="1:67" x14ac:dyDescent="0.2">
      <c r="A2209" s="27">
        <v>2208</v>
      </c>
      <c r="B2209" s="18">
        <v>412.043304721217</v>
      </c>
      <c r="C2209" s="18">
        <v>353.4</v>
      </c>
      <c r="D2209">
        <v>200</v>
      </c>
      <c r="E2209">
        <v>800</v>
      </c>
      <c r="F2209">
        <v>7</v>
      </c>
      <c r="G2209" s="23">
        <f t="shared" si="1033"/>
        <v>0.95026351994189662</v>
      </c>
      <c r="H2209">
        <v>100</v>
      </c>
      <c r="I2209" s="17">
        <v>121.637927692557</v>
      </c>
      <c r="J2209" s="6">
        <f t="shared" si="1034"/>
        <v>119.99904301476899</v>
      </c>
      <c r="K2209" s="6">
        <f t="shared" si="1050"/>
        <v>107.85903892358813</v>
      </c>
      <c r="L2209" s="6">
        <f t="shared" si="1035"/>
        <v>0.89883249244173791</v>
      </c>
      <c r="M2209" s="6">
        <f t="shared" si="1036"/>
        <v>109.33212172334891</v>
      </c>
      <c r="N2209" s="28">
        <v>100</v>
      </c>
      <c r="O2209" s="17">
        <v>188.21385397289001</v>
      </c>
      <c r="P2209" s="6">
        <f t="shared" si="1037"/>
        <v>177.48641823212799</v>
      </c>
      <c r="Q2209" s="6">
        <f t="shared" si="1023"/>
        <v>110.92901139508</v>
      </c>
      <c r="R2209" s="17">
        <v>177.48641823212799</v>
      </c>
      <c r="S2209" s="6">
        <f t="shared" si="1038"/>
        <v>10.727435740762019</v>
      </c>
      <c r="T2209" s="6">
        <f t="shared" si="1039"/>
        <v>121.65644713584201</v>
      </c>
      <c r="U2209" s="17">
        <v>56.504949497616103</v>
      </c>
      <c r="V2209" s="6">
        <f t="shared" si="1040"/>
        <v>50.295751952481503</v>
      </c>
      <c r="W2209" s="6">
        <f t="shared" si="1024"/>
        <v>50.295751952481503</v>
      </c>
      <c r="X2209" s="17">
        <v>50.295751952481503</v>
      </c>
      <c r="Y2209" s="6">
        <f t="shared" si="1041"/>
        <v>6.2091975451346002</v>
      </c>
      <c r="Z2209" s="6">
        <f t="shared" si="1042"/>
        <v>56.504949497616103</v>
      </c>
      <c r="AA2209" s="17">
        <v>761.66245241182799</v>
      </c>
      <c r="AB2209" s="6">
        <f t="shared" si="1051"/>
        <v>662.42562903306509</v>
      </c>
      <c r="AC2209" s="6">
        <f t="shared" si="1025"/>
        <v>662.42562903306509</v>
      </c>
      <c r="AD2209" s="17">
        <v>706.02260158491003</v>
      </c>
      <c r="AE2209" s="6">
        <f t="shared" si="1043"/>
        <v>55.63985082691795</v>
      </c>
      <c r="AF2209" s="17">
        <v>718.06547985998304</v>
      </c>
      <c r="AG2209" s="6">
        <f t="shared" si="1052"/>
        <v>43.596972551844942</v>
      </c>
      <c r="AH2209" s="6">
        <f t="shared" si="1026"/>
        <v>43.596972551844942</v>
      </c>
      <c r="AI2209" s="6">
        <f t="shared" si="1044"/>
        <v>761.66245241182799</v>
      </c>
      <c r="AJ2209" s="17">
        <v>108.962819465585</v>
      </c>
      <c r="AK2209" s="6">
        <f t="shared" si="1045"/>
        <v>87.986242469327394</v>
      </c>
      <c r="AL2209" s="6">
        <f t="shared" si="1027"/>
        <v>87.986242469327394</v>
      </c>
      <c r="AM2209" s="17">
        <v>87.986242469327394</v>
      </c>
      <c r="AN2209" s="6">
        <f t="shared" si="1046"/>
        <v>20.976576996257606</v>
      </c>
      <c r="AO2209" s="6">
        <f t="shared" si="1047"/>
        <v>108.962819465585</v>
      </c>
      <c r="AP2209" s="17">
        <v>2243.7364302854899</v>
      </c>
      <c r="AQ2209" s="6">
        <f t="shared" si="1048"/>
        <v>1995.3772175978713</v>
      </c>
      <c r="AR2209" s="17">
        <v>662.29123383365004</v>
      </c>
      <c r="AS2209" s="6">
        <f t="shared" si="1028"/>
        <v>413.93202114603127</v>
      </c>
      <c r="AT2209" s="17">
        <v>710.039816674029</v>
      </c>
      <c r="AU2209" s="6">
        <f t="shared" si="1029"/>
        <v>710.039816674029</v>
      </c>
      <c r="AV2209" s="17">
        <v>680.80160663394099</v>
      </c>
      <c r="AW2209" s="6">
        <f t="shared" si="1030"/>
        <v>680.80160663394099</v>
      </c>
      <c r="AX2209" s="17">
        <v>190.60377314387</v>
      </c>
      <c r="AY2209" s="6">
        <f t="shared" si="1031"/>
        <v>190.60377314387</v>
      </c>
      <c r="AZ2209" s="20">
        <v>319563038.56342</v>
      </c>
      <c r="BA2209" s="20">
        <v>1198397546.9772999</v>
      </c>
      <c r="BB2209" s="20">
        <v>146901101.39747801</v>
      </c>
      <c r="BC2209" s="20">
        <v>87138313.061796799</v>
      </c>
      <c r="BD2209" s="19">
        <f t="shared" si="1032"/>
        <v>1751.999999999995</v>
      </c>
      <c r="BE2209" s="18">
        <v>34.217959087028703</v>
      </c>
      <c r="BF2209" s="20">
        <v>924746.643307272</v>
      </c>
      <c r="BG2209" s="20">
        <v>54599.102772880397</v>
      </c>
      <c r="BH2209" s="19">
        <f t="shared" si="1049"/>
        <v>68.642888646934082</v>
      </c>
      <c r="BI2209" s="20">
        <v>556.25846137364397</v>
      </c>
      <c r="BJ2209">
        <v>93</v>
      </c>
      <c r="BK2209" s="22">
        <v>608</v>
      </c>
      <c r="BL2209" s="22">
        <v>922.38463999999999</v>
      </c>
      <c r="BM2209" s="22">
        <v>152</v>
      </c>
      <c r="BN2209" s="22">
        <v>38</v>
      </c>
      <c r="BO2209">
        <v>0.455261642420769</v>
      </c>
    </row>
    <row r="2210" spans="1:67" x14ac:dyDescent="0.2">
      <c r="A2210" s="27">
        <v>2209</v>
      </c>
      <c r="B2210" s="18">
        <v>463.54871781137001</v>
      </c>
      <c r="C2210" s="18">
        <v>353.4</v>
      </c>
      <c r="D2210">
        <v>200</v>
      </c>
      <c r="E2210">
        <v>800</v>
      </c>
      <c r="F2210">
        <v>7</v>
      </c>
      <c r="G2210" s="23">
        <f t="shared" si="1033"/>
        <v>0.95381777061511175</v>
      </c>
      <c r="H2210">
        <v>100</v>
      </c>
      <c r="I2210" s="17">
        <v>125.61312707642701</v>
      </c>
      <c r="J2210" s="6">
        <f t="shared" si="1034"/>
        <v>123.92414139610011</v>
      </c>
      <c r="K2210" s="6">
        <f t="shared" si="1050"/>
        <v>110.28592705413449</v>
      </c>
      <c r="L2210" s="6">
        <f t="shared" si="1035"/>
        <v>0.88994707416714192</v>
      </c>
      <c r="M2210" s="6">
        <f t="shared" si="1036"/>
        <v>111.78903491865161</v>
      </c>
      <c r="N2210" s="28">
        <v>100</v>
      </c>
      <c r="O2210" s="17">
        <v>206.74822217119899</v>
      </c>
      <c r="P2210" s="6">
        <f t="shared" si="1037"/>
        <v>194.96255582493299</v>
      </c>
      <c r="Q2210" s="6">
        <f t="shared" si="1023"/>
        <v>121.85159739058312</v>
      </c>
      <c r="R2210" s="17">
        <v>194.96255582493299</v>
      </c>
      <c r="S2210" s="6">
        <f t="shared" si="1038"/>
        <v>11.785666346265998</v>
      </c>
      <c r="T2210" s="6">
        <f t="shared" si="1039"/>
        <v>133.63726373684912</v>
      </c>
      <c r="U2210" s="17">
        <v>56.495725555369098</v>
      </c>
      <c r="V2210" s="6">
        <f t="shared" si="1040"/>
        <v>50.286623687109298</v>
      </c>
      <c r="W2210" s="6">
        <f t="shared" si="1024"/>
        <v>50.286623687109298</v>
      </c>
      <c r="X2210" s="17">
        <v>50.286623687109298</v>
      </c>
      <c r="Y2210" s="6">
        <f t="shared" si="1041"/>
        <v>6.2091018682598005</v>
      </c>
      <c r="Z2210" s="6">
        <f t="shared" si="1042"/>
        <v>56.495725555369098</v>
      </c>
      <c r="AA2210" s="17">
        <v>813.96816435228504</v>
      </c>
      <c r="AB2210" s="6">
        <f t="shared" si="1051"/>
        <v>712.11097666407102</v>
      </c>
      <c r="AC2210" s="6">
        <f t="shared" si="1025"/>
        <v>712.11097666407102</v>
      </c>
      <c r="AD2210" s="17">
        <v>755.19803077827703</v>
      </c>
      <c r="AE2210" s="6">
        <f t="shared" si="1043"/>
        <v>58.770133574008014</v>
      </c>
      <c r="AF2210" s="17">
        <v>770.88111023807903</v>
      </c>
      <c r="AG2210" s="6">
        <f t="shared" si="1052"/>
        <v>43.087054114206012</v>
      </c>
      <c r="AH2210" s="6">
        <f t="shared" si="1026"/>
        <v>43.087054114206012</v>
      </c>
      <c r="AI2210" s="6">
        <f t="shared" si="1044"/>
        <v>813.96816435228504</v>
      </c>
      <c r="AJ2210" s="17">
        <v>109.563767014433</v>
      </c>
      <c r="AK2210" s="6">
        <f t="shared" si="1045"/>
        <v>88.4133305065168</v>
      </c>
      <c r="AL2210" s="6">
        <f t="shared" si="1027"/>
        <v>88.4133305065168</v>
      </c>
      <c r="AM2210" s="17">
        <v>88.4133305065168</v>
      </c>
      <c r="AN2210" s="6">
        <f t="shared" si="1046"/>
        <v>21.150436507916197</v>
      </c>
      <c r="AO2210" s="6">
        <f t="shared" si="1047"/>
        <v>109.563767014433</v>
      </c>
      <c r="AP2210" s="17">
        <v>2326.1364329450898</v>
      </c>
      <c r="AQ2210" s="6">
        <f t="shared" si="1048"/>
        <v>2046.7787236268973</v>
      </c>
      <c r="AR2210" s="17">
        <v>744.95389151519703</v>
      </c>
      <c r="AS2210" s="6">
        <f t="shared" si="1028"/>
        <v>465.59618219699814</v>
      </c>
      <c r="AT2210" s="17">
        <v>709.92188939836603</v>
      </c>
      <c r="AU2210" s="6">
        <f t="shared" si="1029"/>
        <v>709.92188939836603</v>
      </c>
      <c r="AV2210" s="17">
        <v>680.68853539926999</v>
      </c>
      <c r="AW2210" s="6">
        <f t="shared" si="1030"/>
        <v>680.68853539926999</v>
      </c>
      <c r="AX2210" s="17">
        <v>190.572116632263</v>
      </c>
      <c r="AY2210" s="6">
        <f t="shared" si="1031"/>
        <v>190.572116632263</v>
      </c>
      <c r="AZ2210" s="20">
        <v>326820384.52915698</v>
      </c>
      <c r="BA2210" s="20">
        <v>1198399919.2346599</v>
      </c>
      <c r="BB2210" s="20">
        <v>145868431.87049201</v>
      </c>
      <c r="BC2210" s="20">
        <v>80911265.955756903</v>
      </c>
      <c r="BD2210" s="19">
        <f t="shared" si="1032"/>
        <v>1752.0000015900657</v>
      </c>
      <c r="BE2210" s="18">
        <v>37.122662410357002</v>
      </c>
      <c r="BF2210" s="20">
        <v>847968.21240583004</v>
      </c>
      <c r="BG2210" s="20">
        <v>50065.9330989296</v>
      </c>
      <c r="BH2210" s="19">
        <f t="shared" si="1049"/>
        <v>62.943713230808804</v>
      </c>
      <c r="BI2210" s="20">
        <v>625.79076904534895</v>
      </c>
      <c r="BJ2210">
        <v>93</v>
      </c>
      <c r="BK2210" s="22">
        <v>608</v>
      </c>
      <c r="BL2210" s="22">
        <v>922.38463999999999</v>
      </c>
      <c r="BM2210" s="22">
        <v>152</v>
      </c>
      <c r="BN2210" s="22">
        <v>38</v>
      </c>
      <c r="BO2210">
        <v>0.452079690414672</v>
      </c>
    </row>
    <row r="2211" spans="1:67" x14ac:dyDescent="0.2">
      <c r="A2211" s="27">
        <v>2210</v>
      </c>
      <c r="B2211" s="18">
        <v>515.05413090152194</v>
      </c>
      <c r="C2211" s="18">
        <v>353.4</v>
      </c>
      <c r="D2211">
        <v>200</v>
      </c>
      <c r="E2211">
        <v>800</v>
      </c>
      <c r="F2211">
        <v>7</v>
      </c>
      <c r="G2211" s="23">
        <f t="shared" si="1033"/>
        <v>0.95667074798118701</v>
      </c>
      <c r="H2211">
        <v>100</v>
      </c>
      <c r="I2211" s="17">
        <v>129.64050364390499</v>
      </c>
      <c r="J2211" s="6">
        <f t="shared" si="1034"/>
        <v>127.95555022075277</v>
      </c>
      <c r="K2211" s="6">
        <f t="shared" si="1050"/>
        <v>112.81438362407678</v>
      </c>
      <c r="L2211" s="6">
        <f t="shared" si="1035"/>
        <v>0.88166854372042491</v>
      </c>
      <c r="M2211" s="6">
        <f t="shared" si="1036"/>
        <v>114.29995405490415</v>
      </c>
      <c r="N2211" s="28">
        <v>100</v>
      </c>
      <c r="O2211" s="17">
        <v>225.41625769663699</v>
      </c>
      <c r="P2211" s="6">
        <f t="shared" si="1037"/>
        <v>212.564549702172</v>
      </c>
      <c r="Q2211" s="6">
        <f t="shared" si="1023"/>
        <v>132.8528435638575</v>
      </c>
      <c r="R2211" s="17">
        <v>212.564549702172</v>
      </c>
      <c r="S2211" s="6">
        <f t="shared" si="1038"/>
        <v>12.851707994464988</v>
      </c>
      <c r="T2211" s="6">
        <f t="shared" si="1039"/>
        <v>145.70455155832249</v>
      </c>
      <c r="U2211" s="17">
        <v>56.487255550927898</v>
      </c>
      <c r="V2211" s="6">
        <f t="shared" si="1040"/>
        <v>50.278231009688596</v>
      </c>
      <c r="W2211" s="6">
        <f t="shared" si="1024"/>
        <v>50.278231009688596</v>
      </c>
      <c r="X2211" s="17">
        <v>50.278231009688596</v>
      </c>
      <c r="Y2211" s="6">
        <f t="shared" si="1041"/>
        <v>6.2090245412393017</v>
      </c>
      <c r="Z2211" s="6">
        <f t="shared" si="1042"/>
        <v>56.487255550927898</v>
      </c>
      <c r="AA2211" s="17">
        <v>863.24785302636496</v>
      </c>
      <c r="AB2211" s="6">
        <f t="shared" si="1051"/>
        <v>758.79726166635601</v>
      </c>
      <c r="AC2211" s="6">
        <f t="shared" si="1025"/>
        <v>758.79726166635601</v>
      </c>
      <c r="AD2211" s="17">
        <v>801.50496217220496</v>
      </c>
      <c r="AE2211" s="6">
        <f t="shared" si="1043"/>
        <v>61.742890854160009</v>
      </c>
      <c r="AF2211" s="17">
        <v>820.54015252051602</v>
      </c>
      <c r="AG2211" s="6">
        <f t="shared" si="1052"/>
        <v>42.707700505848948</v>
      </c>
      <c r="AH2211" s="6">
        <f t="shared" si="1026"/>
        <v>42.707700505848948</v>
      </c>
      <c r="AI2211" s="6">
        <f t="shared" si="1044"/>
        <v>863.24785302636496</v>
      </c>
      <c r="AJ2211" s="17">
        <v>109.988973363276</v>
      </c>
      <c r="AK2211" s="6">
        <f t="shared" si="1045"/>
        <v>88.706830040890097</v>
      </c>
      <c r="AL2211" s="6">
        <f t="shared" si="1027"/>
        <v>88.706830040890097</v>
      </c>
      <c r="AM2211" s="17">
        <v>88.706830040890097</v>
      </c>
      <c r="AN2211" s="6">
        <f t="shared" si="1046"/>
        <v>21.282143322385906</v>
      </c>
      <c r="AO2211" s="6">
        <f t="shared" si="1047"/>
        <v>109.988973363276</v>
      </c>
      <c r="AP2211" s="17">
        <v>2408.5370437796701</v>
      </c>
      <c r="AQ2211" s="6">
        <f t="shared" si="1048"/>
        <v>2098.1875282926403</v>
      </c>
      <c r="AR2211" s="17">
        <v>827.59870796542498</v>
      </c>
      <c r="AS2211" s="6">
        <f t="shared" si="1028"/>
        <v>517.24919247839057</v>
      </c>
      <c r="AT2211" s="17">
        <v>709.812245566917</v>
      </c>
      <c r="AU2211" s="6">
        <f t="shared" si="1029"/>
        <v>709.812245566917</v>
      </c>
      <c r="AV2211" s="17">
        <v>680.58340651092396</v>
      </c>
      <c r="AW2211" s="6">
        <f t="shared" si="1030"/>
        <v>680.58340651092396</v>
      </c>
      <c r="AX2211" s="17">
        <v>190.542683736409</v>
      </c>
      <c r="AY2211" s="6">
        <f t="shared" si="1031"/>
        <v>190.542683736409</v>
      </c>
      <c r="AZ2211" s="20">
        <v>332790817.84231901</v>
      </c>
      <c r="BA2211" s="20">
        <v>1198423682.7581401</v>
      </c>
      <c r="BB2211" s="20">
        <v>144872649.86257499</v>
      </c>
      <c r="BC2211" s="20">
        <v>75912849.536960006</v>
      </c>
      <c r="BD2211" s="19">
        <f t="shared" si="1032"/>
        <v>1751.9999999999943</v>
      </c>
      <c r="BE2211" s="18">
        <v>39.813106447704598</v>
      </c>
      <c r="BF2211" s="20">
        <v>787948.95773249306</v>
      </c>
      <c r="BG2211" s="20">
        <v>46522.262540103497</v>
      </c>
      <c r="BH2211" s="19">
        <f t="shared" si="1049"/>
        <v>58.488552466286038</v>
      </c>
      <c r="BI2211" s="20">
        <v>695.32307671705496</v>
      </c>
      <c r="BJ2211">
        <v>93</v>
      </c>
      <c r="BK2211" s="22">
        <v>608</v>
      </c>
      <c r="BL2211" s="22">
        <v>922.38463999999999</v>
      </c>
      <c r="BM2211" s="22">
        <v>152</v>
      </c>
      <c r="BN2211" s="22">
        <v>38</v>
      </c>
      <c r="BO2211">
        <v>0.44901141011005602</v>
      </c>
    </row>
    <row r="2212" spans="1:67" x14ac:dyDescent="0.2">
      <c r="A2212" s="27">
        <v>2211</v>
      </c>
      <c r="B2212" s="18">
        <v>566.55954399167399</v>
      </c>
      <c r="C2212" s="18">
        <v>353.4</v>
      </c>
      <c r="D2212">
        <v>200</v>
      </c>
      <c r="E2212">
        <v>800</v>
      </c>
      <c r="F2212">
        <v>7</v>
      </c>
      <c r="G2212" s="23">
        <f t="shared" si="1033"/>
        <v>0.95887056746984167</v>
      </c>
      <c r="H2212">
        <v>100</v>
      </c>
      <c r="I2212" s="17">
        <v>133.71742373905499</v>
      </c>
      <c r="J2212" s="6">
        <f t="shared" si="1034"/>
        <v>132.02037348445509</v>
      </c>
      <c r="K2212" s="6">
        <f t="shared" si="1050"/>
        <v>115.38110635796679</v>
      </c>
      <c r="L2212" s="6">
        <f t="shared" si="1035"/>
        <v>0.87396439892326527</v>
      </c>
      <c r="M2212" s="6">
        <f t="shared" si="1036"/>
        <v>116.86426786367076</v>
      </c>
      <c r="N2212" s="28">
        <v>100</v>
      </c>
      <c r="O2212" s="17">
        <v>244.17431168973999</v>
      </c>
      <c r="P2212" s="6">
        <f t="shared" si="1037"/>
        <v>230.25125608897699</v>
      </c>
      <c r="Q2212" s="6">
        <f t="shared" si="1023"/>
        <v>143.90703505561061</v>
      </c>
      <c r="R2212" s="17">
        <v>230.25125608897699</v>
      </c>
      <c r="S2212" s="6">
        <f t="shared" si="1038"/>
        <v>13.923055600763007</v>
      </c>
      <c r="T2212" s="6">
        <f t="shared" si="1039"/>
        <v>157.83009065637361</v>
      </c>
      <c r="U2212" s="17">
        <v>56.479465664085403</v>
      </c>
      <c r="V2212" s="6">
        <f t="shared" si="1040"/>
        <v>50.270501639804898</v>
      </c>
      <c r="W2212" s="6">
        <f t="shared" si="1024"/>
        <v>50.270501639804898</v>
      </c>
      <c r="X2212" s="17">
        <v>50.270501639804898</v>
      </c>
      <c r="Y2212" s="6">
        <f t="shared" si="1041"/>
        <v>6.2089640242805046</v>
      </c>
      <c r="Z2212" s="6">
        <f t="shared" si="1042"/>
        <v>56.479465664085403</v>
      </c>
      <c r="AA2212" s="17">
        <v>905.63102654058298</v>
      </c>
      <c r="AB2212" s="6">
        <f t="shared" si="1051"/>
        <v>798.92953780024993</v>
      </c>
      <c r="AC2212" s="6">
        <f t="shared" si="1025"/>
        <v>798.92953780024993</v>
      </c>
      <c r="AD2212" s="17">
        <v>841.36368658872595</v>
      </c>
      <c r="AE2212" s="6">
        <f t="shared" si="1043"/>
        <v>64.267339951857025</v>
      </c>
      <c r="AF2212" s="17">
        <v>863.19687775210696</v>
      </c>
      <c r="AG2212" s="6">
        <f t="shared" si="1052"/>
        <v>42.434148788476023</v>
      </c>
      <c r="AH2212" s="6">
        <f t="shared" si="1026"/>
        <v>42.434148788476023</v>
      </c>
      <c r="AI2212" s="6">
        <f t="shared" si="1044"/>
        <v>905.63102654058298</v>
      </c>
      <c r="AJ2212" s="17">
        <v>110.603023151147</v>
      </c>
      <c r="AK2212" s="6">
        <f t="shared" si="1045"/>
        <v>89.163560884232695</v>
      </c>
      <c r="AL2212" s="6">
        <f t="shared" si="1027"/>
        <v>89.163560884232695</v>
      </c>
      <c r="AM2212" s="17">
        <v>89.163560884232695</v>
      </c>
      <c r="AN2212" s="6">
        <f t="shared" si="1046"/>
        <v>21.439462266914305</v>
      </c>
      <c r="AO2212" s="6">
        <f t="shared" si="1047"/>
        <v>110.603023151147</v>
      </c>
      <c r="AP2212" s="17">
        <v>2490.9382008842799</v>
      </c>
      <c r="AQ2212" s="6">
        <f t="shared" si="1048"/>
        <v>2149.60288868104</v>
      </c>
      <c r="AR2212" s="17">
        <v>910.22749920863703</v>
      </c>
      <c r="AS2212" s="6">
        <f t="shared" si="1028"/>
        <v>568.89218700539811</v>
      </c>
      <c r="AT2212" s="17">
        <v>709.71004202397501</v>
      </c>
      <c r="AU2212" s="6">
        <f t="shared" si="1029"/>
        <v>709.71004202397501</v>
      </c>
      <c r="AV2212" s="17">
        <v>680.48541153288897</v>
      </c>
      <c r="AW2212" s="6">
        <f t="shared" si="1030"/>
        <v>680.48541153288897</v>
      </c>
      <c r="AX2212" s="17">
        <v>190.515248118778</v>
      </c>
      <c r="AY2212" s="6">
        <f t="shared" si="1031"/>
        <v>190.515248118778</v>
      </c>
      <c r="AZ2212" s="20">
        <v>337625328.67535001</v>
      </c>
      <c r="BA2212" s="20">
        <v>1198416957.73543</v>
      </c>
      <c r="BB2212" s="20">
        <v>143898947.79637301</v>
      </c>
      <c r="BC2212" s="20">
        <v>72058765.792836905</v>
      </c>
      <c r="BD2212" s="19">
        <f t="shared" si="1032"/>
        <v>1751.9999999999898</v>
      </c>
      <c r="BE2212" s="18">
        <v>42.307109431791503</v>
      </c>
      <c r="BF2212" s="20">
        <v>743707.58242104203</v>
      </c>
      <c r="BG2212" s="20">
        <v>43910.153142436997</v>
      </c>
      <c r="BH2212" s="19">
        <f t="shared" si="1049"/>
        <v>55.204565634790264</v>
      </c>
      <c r="BI2212" s="20">
        <v>764.85538438875994</v>
      </c>
      <c r="BJ2212">
        <v>93</v>
      </c>
      <c r="BK2212" s="22">
        <v>608</v>
      </c>
      <c r="BL2212" s="22">
        <v>922.38463999999999</v>
      </c>
      <c r="BM2212" s="22">
        <v>152</v>
      </c>
      <c r="BN2212" s="22">
        <v>38</v>
      </c>
      <c r="BO2212">
        <v>0.44601118334240097</v>
      </c>
    </row>
    <row r="2213" spans="1:67" x14ac:dyDescent="0.2">
      <c r="A2213" s="27">
        <v>2212</v>
      </c>
      <c r="B2213" s="18">
        <v>618.06495708182604</v>
      </c>
      <c r="C2213" s="18">
        <v>353.4</v>
      </c>
      <c r="D2213">
        <v>200</v>
      </c>
      <c r="E2213">
        <v>800</v>
      </c>
      <c r="F2213">
        <v>7</v>
      </c>
      <c r="G2213" s="23">
        <f t="shared" si="1033"/>
        <v>0.96080913187915262</v>
      </c>
      <c r="H2213">
        <v>100</v>
      </c>
      <c r="I2213" s="17">
        <v>137.81878702450999</v>
      </c>
      <c r="J2213" s="6">
        <f t="shared" si="1034"/>
        <v>136.06130371760463</v>
      </c>
      <c r="K2213" s="6">
        <f t="shared" si="1050"/>
        <v>117.92353232155607</v>
      </c>
      <c r="L2213" s="6">
        <f t="shared" si="1035"/>
        <v>0.86669412316014904</v>
      </c>
      <c r="M2213" s="6">
        <f t="shared" si="1036"/>
        <v>119.446732775203</v>
      </c>
      <c r="N2213" s="28">
        <v>99.999998110516799</v>
      </c>
      <c r="O2213" s="17">
        <v>263.04920506695498</v>
      </c>
      <c r="P2213" s="6">
        <f t="shared" si="1037"/>
        <v>248.04798136852699</v>
      </c>
      <c r="Q2213" s="6">
        <f t="shared" si="1023"/>
        <v>155.02998835532938</v>
      </c>
      <c r="R2213" s="17">
        <v>248.04798136852699</v>
      </c>
      <c r="S2213" s="6">
        <f t="shared" si="1038"/>
        <v>15.001223698427992</v>
      </c>
      <c r="T2213" s="6">
        <f t="shared" si="1039"/>
        <v>170.03121205375737</v>
      </c>
      <c r="U2213" s="17">
        <v>56.472650266867298</v>
      </c>
      <c r="V2213" s="6">
        <f t="shared" si="1040"/>
        <v>50.263691871871004</v>
      </c>
      <c r="W2213" s="6">
        <f t="shared" si="1024"/>
        <v>50.263691871871004</v>
      </c>
      <c r="X2213" s="17">
        <v>50.263691871871004</v>
      </c>
      <c r="Y2213" s="6">
        <f t="shared" si="1041"/>
        <v>6.2089583949962943</v>
      </c>
      <c r="Z2213" s="6">
        <f t="shared" si="1042"/>
        <v>56.472650266867298</v>
      </c>
      <c r="AA2213" s="17">
        <v>945.579182555854</v>
      </c>
      <c r="AB2213" s="6">
        <f t="shared" si="1051"/>
        <v>836.78779069119798</v>
      </c>
      <c r="AC2213" s="6">
        <f t="shared" si="1025"/>
        <v>836.78779069119798</v>
      </c>
      <c r="AD2213" s="17">
        <v>878.91282760681395</v>
      </c>
      <c r="AE2213" s="6">
        <f t="shared" si="1043"/>
        <v>66.666354949040056</v>
      </c>
      <c r="AF2213" s="17">
        <v>903.45414564023804</v>
      </c>
      <c r="AG2213" s="6">
        <f t="shared" si="1052"/>
        <v>42.125036915615965</v>
      </c>
      <c r="AH2213" s="6">
        <f t="shared" si="1026"/>
        <v>42.125036915615965</v>
      </c>
      <c r="AI2213" s="6">
        <f t="shared" si="1044"/>
        <v>945.579182555854</v>
      </c>
      <c r="AJ2213" s="17">
        <v>111.049597011881</v>
      </c>
      <c r="AK2213" s="6">
        <f t="shared" si="1045"/>
        <v>89.497372048183294</v>
      </c>
      <c r="AL2213" s="6">
        <f t="shared" si="1027"/>
        <v>89.497372048183294</v>
      </c>
      <c r="AM2213" s="17">
        <v>89.497372048183294</v>
      </c>
      <c r="AN2213" s="6">
        <f t="shared" si="1046"/>
        <v>21.552224963697711</v>
      </c>
      <c r="AO2213" s="6">
        <f t="shared" si="1047"/>
        <v>111.049597011881</v>
      </c>
      <c r="AP2213" s="17">
        <v>2573.3398504798301</v>
      </c>
      <c r="AQ2213" s="6">
        <f t="shared" si="1048"/>
        <v>2201.0241593956921</v>
      </c>
      <c r="AR2213" s="17">
        <v>992.841842891032</v>
      </c>
      <c r="AS2213" s="6">
        <f t="shared" si="1028"/>
        <v>620.52615180689497</v>
      </c>
      <c r="AT2213" s="17">
        <v>709.61454628958597</v>
      </c>
      <c r="AU2213" s="6">
        <f t="shared" si="1029"/>
        <v>709.61454628958597</v>
      </c>
      <c r="AV2213" s="17">
        <v>680.39384814746802</v>
      </c>
      <c r="AW2213" s="6">
        <f t="shared" si="1030"/>
        <v>680.39384814746802</v>
      </c>
      <c r="AX2213" s="17">
        <v>190.48961315174299</v>
      </c>
      <c r="AY2213" s="6">
        <f t="shared" si="1031"/>
        <v>190.48961315174299</v>
      </c>
      <c r="AZ2213" s="20">
        <v>341626107.55254799</v>
      </c>
      <c r="BA2213" s="20">
        <v>1198442436.82552</v>
      </c>
      <c r="BB2213" s="20">
        <v>143269022.86782101</v>
      </c>
      <c r="BC2213" s="20">
        <v>68662399.650359899</v>
      </c>
      <c r="BD2213" s="19">
        <f t="shared" si="1032"/>
        <v>1751.9999668962489</v>
      </c>
      <c r="BE2213" s="18">
        <v>44.617965305240503</v>
      </c>
      <c r="BF2213" s="20">
        <v>703214.66229932499</v>
      </c>
      <c r="BG2213" s="20">
        <v>41519.360893229503</v>
      </c>
      <c r="BH2213" s="19">
        <f t="shared" si="1049"/>
        <v>52.198823343153435</v>
      </c>
      <c r="BI2213" s="20">
        <v>834.38769206046595</v>
      </c>
      <c r="BJ2213">
        <v>93</v>
      </c>
      <c r="BK2213" s="22">
        <v>608</v>
      </c>
      <c r="BL2213" s="22">
        <v>922.38463999999999</v>
      </c>
      <c r="BM2213" s="22">
        <v>152</v>
      </c>
      <c r="BN2213" s="22">
        <v>38</v>
      </c>
      <c r="BO2213">
        <v>0.44407017418774902</v>
      </c>
    </row>
    <row r="2214" spans="1:67" x14ac:dyDescent="0.2">
      <c r="A2214" s="27">
        <v>2213</v>
      </c>
      <c r="B2214" s="18">
        <v>669.57037017197899</v>
      </c>
      <c r="C2214" s="18">
        <v>353.4</v>
      </c>
      <c r="D2214">
        <v>200</v>
      </c>
      <c r="E2214">
        <v>800</v>
      </c>
      <c r="F2214">
        <v>7</v>
      </c>
      <c r="G2214" s="23">
        <f t="shared" si="1033"/>
        <v>0.96230545831728875</v>
      </c>
      <c r="H2214">
        <v>100</v>
      </c>
      <c r="I2214" s="17">
        <v>141.93973362080499</v>
      </c>
      <c r="J2214" s="6">
        <f t="shared" si="1034"/>
        <v>140.26038830882123</v>
      </c>
      <c r="K2214" s="6">
        <f t="shared" si="1050"/>
        <v>120.62274889869374</v>
      </c>
      <c r="L2214" s="6">
        <f t="shared" si="1035"/>
        <v>0.85999155109359948</v>
      </c>
      <c r="M2214" s="6">
        <f t="shared" si="1036"/>
        <v>122.06697167836842</v>
      </c>
      <c r="N2214" s="28">
        <v>99.999999999999901</v>
      </c>
      <c r="O2214" s="17">
        <v>281.92674616433402</v>
      </c>
      <c r="P2214" s="6">
        <f t="shared" si="1037"/>
        <v>265.84705936495499</v>
      </c>
      <c r="Q2214" s="6">
        <f t="shared" si="1023"/>
        <v>166.15441210309686</v>
      </c>
      <c r="R2214" s="17">
        <v>265.84705936495499</v>
      </c>
      <c r="S2214" s="6">
        <f t="shared" si="1038"/>
        <v>16.079686799379033</v>
      </c>
      <c r="T2214" s="6">
        <f t="shared" si="1039"/>
        <v>182.23409890247589</v>
      </c>
      <c r="U2214" s="17">
        <v>56.465117730619198</v>
      </c>
      <c r="V2214" s="6">
        <f t="shared" si="1040"/>
        <v>50.256291086535697</v>
      </c>
      <c r="W2214" s="6">
        <f t="shared" si="1024"/>
        <v>50.256291086535697</v>
      </c>
      <c r="X2214" s="17">
        <v>50.256291086535697</v>
      </c>
      <c r="Y2214" s="6">
        <f t="shared" si="1041"/>
        <v>6.2088266440835014</v>
      </c>
      <c r="Z2214" s="6">
        <f t="shared" si="1042"/>
        <v>56.465117730619198</v>
      </c>
      <c r="AA2214" s="17">
        <v>982.59427588016194</v>
      </c>
      <c r="AB2214" s="6">
        <f t="shared" si="1051"/>
        <v>871.89160732091602</v>
      </c>
      <c r="AC2214" s="6">
        <f t="shared" si="1025"/>
        <v>871.89160732091602</v>
      </c>
      <c r="AD2214" s="17">
        <v>913.68321337983798</v>
      </c>
      <c r="AE2214" s="6">
        <f t="shared" si="1043"/>
        <v>68.911062500323965</v>
      </c>
      <c r="AF2214" s="17">
        <v>940.80266982123999</v>
      </c>
      <c r="AG2214" s="6">
        <f t="shared" si="1052"/>
        <v>41.791606058921957</v>
      </c>
      <c r="AH2214" s="6">
        <f t="shared" si="1026"/>
        <v>41.791606058921957</v>
      </c>
      <c r="AI2214" s="6">
        <f t="shared" si="1044"/>
        <v>982.59427588016194</v>
      </c>
      <c r="AJ2214" s="17">
        <v>111.50715159086</v>
      </c>
      <c r="AK2214" s="6">
        <f t="shared" si="1045"/>
        <v>89.844879130874205</v>
      </c>
      <c r="AL2214" s="6">
        <f t="shared" si="1027"/>
        <v>89.844879130874205</v>
      </c>
      <c r="AM2214" s="17">
        <v>89.844879130874205</v>
      </c>
      <c r="AN2214" s="6">
        <f t="shared" si="1046"/>
        <v>21.6622724599858</v>
      </c>
      <c r="AO2214" s="6">
        <f t="shared" si="1047"/>
        <v>111.50715159086</v>
      </c>
      <c r="AP2214" s="17">
        <v>2655.7419456221901</v>
      </c>
      <c r="AQ2214" s="6">
        <f t="shared" si="1048"/>
        <v>2252.4507770655891</v>
      </c>
      <c r="AR2214" s="17">
        <v>1075.4431161509499</v>
      </c>
      <c r="AS2214" s="6">
        <f t="shared" si="1028"/>
        <v>672.15194759434371</v>
      </c>
      <c r="AT2214" s="17">
        <v>709.52511897690397</v>
      </c>
      <c r="AU2214" s="6">
        <f t="shared" si="1029"/>
        <v>709.52511897690397</v>
      </c>
      <c r="AV2214" s="17">
        <v>680.30810329665701</v>
      </c>
      <c r="AW2214" s="6">
        <f t="shared" si="1030"/>
        <v>680.30810329665701</v>
      </c>
      <c r="AX2214" s="17">
        <v>190.46560719768399</v>
      </c>
      <c r="AY2214" s="6">
        <f t="shared" si="1031"/>
        <v>190.46560719768399</v>
      </c>
      <c r="AZ2214" s="20">
        <v>345112154.12078398</v>
      </c>
      <c r="BA2214" s="20">
        <v>1198457266.9997001</v>
      </c>
      <c r="BB2214" s="20">
        <v>142389741.85140499</v>
      </c>
      <c r="BC2214" s="20">
        <v>66040837.028110102</v>
      </c>
      <c r="BD2214" s="19">
        <f t="shared" si="1032"/>
        <v>1751.9999999999991</v>
      </c>
      <c r="BE2214" s="18">
        <v>46.762255485890599</v>
      </c>
      <c r="BF2214" s="20">
        <v>671552.51391636103</v>
      </c>
      <c r="BG2214" s="20">
        <v>39649.957088324598</v>
      </c>
      <c r="BH2214" s="19">
        <f t="shared" si="1049"/>
        <v>49.848577193496446</v>
      </c>
      <c r="BI2214" s="20">
        <v>903.91999973217105</v>
      </c>
      <c r="BJ2214">
        <v>93</v>
      </c>
      <c r="BK2214" s="22">
        <v>608</v>
      </c>
      <c r="BL2214" s="22">
        <v>922.38463999999999</v>
      </c>
      <c r="BM2214" s="22">
        <v>152</v>
      </c>
      <c r="BN2214" s="22">
        <v>38</v>
      </c>
      <c r="BO2214">
        <v>0.44136085225515698</v>
      </c>
    </row>
    <row r="2215" spans="1:67" x14ac:dyDescent="0.2">
      <c r="A2215" s="27">
        <v>2214</v>
      </c>
      <c r="B2215" s="18">
        <v>721.07578326213104</v>
      </c>
      <c r="C2215" s="18">
        <v>353.4</v>
      </c>
      <c r="D2215">
        <v>200</v>
      </c>
      <c r="E2215">
        <v>800</v>
      </c>
      <c r="F2215">
        <v>7</v>
      </c>
      <c r="G2215" s="23">
        <f t="shared" si="1033"/>
        <v>0.96341720516796914</v>
      </c>
      <c r="H2215">
        <v>100</v>
      </c>
      <c r="I2215" s="17">
        <v>146.09176059744999</v>
      </c>
      <c r="J2215" s="6">
        <f t="shared" si="1034"/>
        <v>144.46466512052575</v>
      </c>
      <c r="K2215" s="6">
        <f t="shared" si="1050"/>
        <v>123.32896254720954</v>
      </c>
      <c r="L2215" s="6">
        <f t="shared" si="1035"/>
        <v>0.8536963862015472</v>
      </c>
      <c r="M2215" s="6">
        <f t="shared" si="1036"/>
        <v>124.71800807586465</v>
      </c>
      <c r="N2215" s="28">
        <v>100</v>
      </c>
      <c r="O2215" s="17">
        <v>300.88052806922502</v>
      </c>
      <c r="P2215" s="6">
        <f t="shared" si="1037"/>
        <v>283.71789852229398</v>
      </c>
      <c r="Q2215" s="6">
        <f t="shared" si="1023"/>
        <v>177.32368657643374</v>
      </c>
      <c r="R2215" s="17">
        <v>283.71789852229398</v>
      </c>
      <c r="S2215" s="6">
        <f t="shared" si="1038"/>
        <v>17.162629546931043</v>
      </c>
      <c r="T2215" s="6">
        <f t="shared" si="1039"/>
        <v>194.48631612336479</v>
      </c>
      <c r="U2215" s="17">
        <v>56.459217852249601</v>
      </c>
      <c r="V2215" s="6">
        <f t="shared" si="1040"/>
        <v>50.250386345802497</v>
      </c>
      <c r="W2215" s="6">
        <f t="shared" si="1024"/>
        <v>50.250386345802497</v>
      </c>
      <c r="X2215" s="17">
        <v>50.250386345802497</v>
      </c>
      <c r="Y2215" s="6">
        <f t="shared" si="1041"/>
        <v>6.2088315064471047</v>
      </c>
      <c r="Z2215" s="6">
        <f t="shared" si="1042"/>
        <v>56.459217852249601</v>
      </c>
      <c r="AA2215" s="17">
        <v>1012.00205047989</v>
      </c>
      <c r="AB2215" s="6">
        <f t="shared" si="1051"/>
        <v>899.70216029377093</v>
      </c>
      <c r="AC2215" s="6">
        <f t="shared" si="1025"/>
        <v>899.70216029377093</v>
      </c>
      <c r="AD2215" s="17">
        <v>941.31418552614696</v>
      </c>
      <c r="AE2215" s="6">
        <f t="shared" si="1043"/>
        <v>70.687864953743087</v>
      </c>
      <c r="AF2215" s="17">
        <v>970.39002524751402</v>
      </c>
      <c r="AG2215" s="6">
        <f t="shared" si="1052"/>
        <v>41.612025232376027</v>
      </c>
      <c r="AH2215" s="6">
        <f t="shared" si="1026"/>
        <v>41.612025232376027</v>
      </c>
      <c r="AI2215" s="6">
        <f t="shared" si="1044"/>
        <v>1012.00205047989</v>
      </c>
      <c r="AJ2215" s="17">
        <v>112.12956635913901</v>
      </c>
      <c r="AK2215" s="6">
        <f t="shared" si="1045"/>
        <v>90.325133331323698</v>
      </c>
      <c r="AL2215" s="6">
        <f t="shared" si="1027"/>
        <v>90.325133331323698</v>
      </c>
      <c r="AM2215" s="17">
        <v>90.325133331323698</v>
      </c>
      <c r="AN2215" s="6">
        <f t="shared" si="1046"/>
        <v>21.804433027815307</v>
      </c>
      <c r="AO2215" s="6">
        <f t="shared" si="1047"/>
        <v>112.12956635913901</v>
      </c>
      <c r="AP2215" s="17">
        <v>2738.14444514979</v>
      </c>
      <c r="AQ2215" s="6">
        <f t="shared" si="1048"/>
        <v>2303.8822477153331</v>
      </c>
      <c r="AR2215" s="17">
        <v>1158.0325264918899</v>
      </c>
      <c r="AS2215" s="6">
        <f t="shared" si="1028"/>
        <v>723.77032905743124</v>
      </c>
      <c r="AT2215" s="17">
        <v>709.44119945826503</v>
      </c>
      <c r="AU2215" s="6">
        <f t="shared" si="1029"/>
        <v>709.44119945826503</v>
      </c>
      <c r="AV2215" s="17">
        <v>680.22763943846803</v>
      </c>
      <c r="AW2215" s="6">
        <f t="shared" si="1030"/>
        <v>680.22763943846803</v>
      </c>
      <c r="AX2215" s="17">
        <v>190.443079761169</v>
      </c>
      <c r="AY2215" s="6">
        <f t="shared" si="1031"/>
        <v>190.443079761169</v>
      </c>
      <c r="AZ2215" s="20">
        <v>348042907.89138901</v>
      </c>
      <c r="BA2215" s="20">
        <v>1198446216.8645401</v>
      </c>
      <c r="BB2215" s="20">
        <v>141417818.698351</v>
      </c>
      <c r="BC2215" s="20">
        <v>64093056.545717999</v>
      </c>
      <c r="BD2215" s="19">
        <f t="shared" si="1032"/>
        <v>1751.999999999998</v>
      </c>
      <c r="BE2215" s="18">
        <v>48.761130655255101</v>
      </c>
      <c r="BF2215" s="20">
        <v>650663.31592045701</v>
      </c>
      <c r="BG2215" s="20">
        <v>38416.612283587201</v>
      </c>
      <c r="BH2215" s="19">
        <f t="shared" si="1049"/>
        <v>48.297995850666886</v>
      </c>
      <c r="BI2215" s="20">
        <v>973.45230740387694</v>
      </c>
      <c r="BJ2215">
        <v>93</v>
      </c>
      <c r="BK2215" s="22">
        <v>608</v>
      </c>
      <c r="BL2215" s="22">
        <v>922.38463999999999</v>
      </c>
      <c r="BM2215" s="22">
        <v>152</v>
      </c>
      <c r="BN2215" s="22">
        <v>38</v>
      </c>
      <c r="BO2215">
        <v>0.43836610432462803</v>
      </c>
    </row>
    <row r="2216" spans="1:67" x14ac:dyDescent="0.2">
      <c r="A2216" s="27">
        <v>2215</v>
      </c>
      <c r="B2216" s="18">
        <v>772.58119635228297</v>
      </c>
      <c r="C2216" s="18">
        <v>353.4</v>
      </c>
      <c r="D2216">
        <v>200</v>
      </c>
      <c r="E2216">
        <v>800</v>
      </c>
      <c r="F2216">
        <v>7</v>
      </c>
      <c r="G2216" s="23">
        <f t="shared" si="1033"/>
        <v>0.96438623332361884</v>
      </c>
      <c r="H2216">
        <v>100</v>
      </c>
      <c r="I2216" s="17">
        <v>150.257281538678</v>
      </c>
      <c r="J2216" s="6">
        <f t="shared" si="1034"/>
        <v>148.5962226776077</v>
      </c>
      <c r="K2216" s="6">
        <f t="shared" si="1050"/>
        <v>125.9551827841957</v>
      </c>
      <c r="L2216" s="6">
        <f t="shared" si="1035"/>
        <v>0.84763381272124472</v>
      </c>
      <c r="M2216" s="6">
        <f t="shared" si="1036"/>
        <v>127.36315243975913</v>
      </c>
      <c r="N2216" s="28">
        <v>100</v>
      </c>
      <c r="O2216" s="17">
        <v>319.876705982278</v>
      </c>
      <c r="P2216" s="6">
        <f t="shared" si="1037"/>
        <v>301.62859510820499</v>
      </c>
      <c r="Q2216" s="6">
        <f t="shared" si="1023"/>
        <v>188.51787194262812</v>
      </c>
      <c r="R2216" s="17">
        <v>301.62859510820499</v>
      </c>
      <c r="S2216" s="6">
        <f t="shared" si="1038"/>
        <v>18.248110874073006</v>
      </c>
      <c r="T2216" s="6">
        <f t="shared" si="1039"/>
        <v>206.76598281670113</v>
      </c>
      <c r="U2216" s="17">
        <v>56.453836650840202</v>
      </c>
      <c r="V2216" s="6">
        <f t="shared" si="1040"/>
        <v>50.244982297013401</v>
      </c>
      <c r="W2216" s="6">
        <f t="shared" si="1024"/>
        <v>50.244982297013401</v>
      </c>
      <c r="X2216" s="17">
        <v>50.244982297013401</v>
      </c>
      <c r="Y2216" s="6">
        <f t="shared" si="1041"/>
        <v>6.2088543538268013</v>
      </c>
      <c r="Z2216" s="6">
        <f t="shared" si="1042"/>
        <v>56.453836650840202</v>
      </c>
      <c r="AA2216" s="17">
        <v>1036.2985127207101</v>
      </c>
      <c r="AB2216" s="6">
        <f t="shared" si="1051"/>
        <v>922.76103079305994</v>
      </c>
      <c r="AC2216" s="6">
        <f t="shared" si="1025"/>
        <v>922.76103079305994</v>
      </c>
      <c r="AD2216" s="17">
        <v>964.12340911573699</v>
      </c>
      <c r="AE2216" s="6">
        <f t="shared" si="1043"/>
        <v>72.17510360497306</v>
      </c>
      <c r="AF2216" s="17">
        <v>994.936134398033</v>
      </c>
      <c r="AG2216" s="6">
        <f t="shared" si="1052"/>
        <v>41.362378322677046</v>
      </c>
      <c r="AH2216" s="6">
        <f t="shared" si="1026"/>
        <v>41.362378322677046</v>
      </c>
      <c r="AI2216" s="6">
        <f t="shared" si="1044"/>
        <v>1036.2985127207101</v>
      </c>
      <c r="AJ2216" s="17">
        <v>112.80842231589401</v>
      </c>
      <c r="AK2216" s="6">
        <f t="shared" si="1045"/>
        <v>90.852013169981703</v>
      </c>
      <c r="AL2216" s="6">
        <f t="shared" si="1027"/>
        <v>90.852013169981703</v>
      </c>
      <c r="AM2216" s="17">
        <v>90.852013169981703</v>
      </c>
      <c r="AN2216" s="6">
        <f t="shared" si="1046"/>
        <v>21.956409145912303</v>
      </c>
      <c r="AO2216" s="6">
        <f t="shared" si="1047"/>
        <v>112.80842231589401</v>
      </c>
      <c r="AP2216" s="17">
        <v>2820.54731281982</v>
      </c>
      <c r="AQ2216" s="6">
        <f t="shared" si="1048"/>
        <v>2355.3181363992326</v>
      </c>
      <c r="AR2216" s="17">
        <v>1240.61113712155</v>
      </c>
      <c r="AS2216" s="6">
        <f t="shared" si="1028"/>
        <v>775.38196070096876</v>
      </c>
      <c r="AT2216" s="17">
        <v>709.36229410060696</v>
      </c>
      <c r="AU2216" s="6">
        <f t="shared" si="1029"/>
        <v>709.36229410060696</v>
      </c>
      <c r="AV2216" s="17">
        <v>680.15198326679297</v>
      </c>
      <c r="AW2216" s="6">
        <f t="shared" si="1030"/>
        <v>680.15198326679297</v>
      </c>
      <c r="AX2216" s="17">
        <v>190.421898330864</v>
      </c>
      <c r="AY2216" s="6">
        <f t="shared" si="1031"/>
        <v>190.421898330864</v>
      </c>
      <c r="AZ2216" s="20">
        <v>350692673.36564702</v>
      </c>
      <c r="BA2216" s="20">
        <v>1198457266.9997001</v>
      </c>
      <c r="BB2216" s="20">
        <v>140454740.41763201</v>
      </c>
      <c r="BC2216" s="20">
        <v>62395319.2170197</v>
      </c>
      <c r="BD2216" s="19">
        <f t="shared" si="1032"/>
        <v>1751.9999999999991</v>
      </c>
      <c r="BE2216" s="18">
        <v>50.616451249946699</v>
      </c>
      <c r="BF2216" s="20">
        <v>624108.80300153501</v>
      </c>
      <c r="BG2216" s="20">
        <v>36848.774659696202</v>
      </c>
      <c r="BH2216" s="19">
        <f t="shared" si="1049"/>
        <v>46.326884642468052</v>
      </c>
      <c r="BI2216" s="20">
        <v>1042.98461507558</v>
      </c>
      <c r="BJ2216">
        <v>93</v>
      </c>
      <c r="BK2216" s="22">
        <v>608</v>
      </c>
      <c r="BL2216" s="22">
        <v>922.38463999999999</v>
      </c>
      <c r="BM2216" s="22">
        <v>152</v>
      </c>
      <c r="BN2216" s="22">
        <v>38</v>
      </c>
      <c r="BO2216">
        <v>0.43539863115980199</v>
      </c>
    </row>
    <row r="2217" spans="1:67" x14ac:dyDescent="0.2">
      <c r="A2217" s="27">
        <v>2216</v>
      </c>
      <c r="B2217" s="18">
        <v>824.08660944243502</v>
      </c>
      <c r="C2217" s="18">
        <v>353.4</v>
      </c>
      <c r="D2217">
        <v>200</v>
      </c>
      <c r="E2217">
        <v>800</v>
      </c>
      <c r="F2217">
        <v>7</v>
      </c>
      <c r="G2217" s="23">
        <f t="shared" si="1033"/>
        <v>0.96514493094340315</v>
      </c>
      <c r="H2217">
        <v>100</v>
      </c>
      <c r="I2217" s="17">
        <v>154.42856832134601</v>
      </c>
      <c r="J2217" s="6">
        <f t="shared" si="1034"/>
        <v>152.79160360484261</v>
      </c>
      <c r="K2217" s="6">
        <f t="shared" si="1050"/>
        <v>128.6592493634538</v>
      </c>
      <c r="L2217" s="6">
        <f t="shared" si="1035"/>
        <v>0.8420570654929368</v>
      </c>
      <c r="M2217" s="6">
        <f t="shared" si="1036"/>
        <v>130.03766706894811</v>
      </c>
      <c r="N2217" s="28">
        <v>100</v>
      </c>
      <c r="O2217" s="17">
        <v>338.92238866138302</v>
      </c>
      <c r="P2217" s="6">
        <f t="shared" si="1037"/>
        <v>319.58586199638597</v>
      </c>
      <c r="Q2217" s="6">
        <f t="shared" si="1023"/>
        <v>199.74116374774124</v>
      </c>
      <c r="R2217" s="17">
        <v>319.58586199638597</v>
      </c>
      <c r="S2217" s="6">
        <f t="shared" si="1038"/>
        <v>19.336526664997052</v>
      </c>
      <c r="T2217" s="6">
        <f t="shared" si="1039"/>
        <v>219.07769041273829</v>
      </c>
      <c r="U2217" s="17">
        <v>56.448152305279102</v>
      </c>
      <c r="V2217" s="6">
        <f t="shared" si="1040"/>
        <v>50.239344107766797</v>
      </c>
      <c r="W2217" s="6">
        <f t="shared" si="1024"/>
        <v>50.239344107766797</v>
      </c>
      <c r="X2217" s="17">
        <v>50.239344107766797</v>
      </c>
      <c r="Y2217" s="6">
        <f t="shared" si="1041"/>
        <v>6.2088081975123046</v>
      </c>
      <c r="Z2217" s="6">
        <f t="shared" si="1042"/>
        <v>56.448152305279102</v>
      </c>
      <c r="AA2217" s="17">
        <v>1058.3316370882201</v>
      </c>
      <c r="AB2217" s="6">
        <f t="shared" si="1051"/>
        <v>943.78074223646399</v>
      </c>
      <c r="AC2217" s="6">
        <f t="shared" si="1025"/>
        <v>943.78074223646399</v>
      </c>
      <c r="AD2217" s="17">
        <v>984.82826285653402</v>
      </c>
      <c r="AE2217" s="6">
        <f t="shared" si="1043"/>
        <v>73.503374231686053</v>
      </c>
      <c r="AF2217" s="17">
        <v>1017.28411646815</v>
      </c>
      <c r="AG2217" s="6">
        <f t="shared" si="1052"/>
        <v>41.047520620070031</v>
      </c>
      <c r="AH2217" s="6">
        <f t="shared" si="1026"/>
        <v>41.047520620070031</v>
      </c>
      <c r="AI2217" s="6">
        <f t="shared" si="1044"/>
        <v>1058.3316370882201</v>
      </c>
      <c r="AJ2217" s="17">
        <v>113.42410992265501</v>
      </c>
      <c r="AK2217" s="6">
        <f t="shared" si="1045"/>
        <v>91.332445590127193</v>
      </c>
      <c r="AL2217" s="6">
        <f t="shared" si="1027"/>
        <v>91.332445590127193</v>
      </c>
      <c r="AM2217" s="17">
        <v>91.332445590127193</v>
      </c>
      <c r="AN2217" s="6">
        <f t="shared" si="1046"/>
        <v>22.091664332527813</v>
      </c>
      <c r="AO2217" s="6">
        <f t="shared" si="1047"/>
        <v>113.42410992265501</v>
      </c>
      <c r="AP2217" s="17">
        <v>2902.9505165948099</v>
      </c>
      <c r="AQ2217" s="6">
        <f t="shared" si="1048"/>
        <v>2406.7580586395661</v>
      </c>
      <c r="AR2217" s="17">
        <v>1323.1798878806401</v>
      </c>
      <c r="AS2217" s="6">
        <f t="shared" si="1028"/>
        <v>826.98742992540008</v>
      </c>
      <c r="AT2217" s="17">
        <v>709.28796654850203</v>
      </c>
      <c r="AU2217" s="6">
        <f t="shared" si="1029"/>
        <v>709.28796654850203</v>
      </c>
      <c r="AV2217" s="17">
        <v>680.08071639456796</v>
      </c>
      <c r="AW2217" s="6">
        <f t="shared" si="1030"/>
        <v>680.08071639456796</v>
      </c>
      <c r="AX2217" s="17">
        <v>190.401945771096</v>
      </c>
      <c r="AY2217" s="6">
        <f t="shared" si="1031"/>
        <v>190.401945771096</v>
      </c>
      <c r="AZ2217" s="20">
        <v>352788944.76578403</v>
      </c>
      <c r="BA2217" s="20">
        <v>1198457266.9997001</v>
      </c>
      <c r="BB2217" s="20">
        <v>139687707.24735701</v>
      </c>
      <c r="BC2217" s="20">
        <v>61066080.987157598</v>
      </c>
      <c r="BD2217" s="19">
        <f t="shared" si="1032"/>
        <v>1751.9999999999989</v>
      </c>
      <c r="BE2217" s="18">
        <v>52.348219065303802</v>
      </c>
      <c r="BF2217" s="20">
        <v>609731.85715067002</v>
      </c>
      <c r="BG2217" s="20">
        <v>35999.927735241203</v>
      </c>
      <c r="BH2217" s="19">
        <f t="shared" si="1049"/>
        <v>45.259700349055109</v>
      </c>
      <c r="BI2217" s="20">
        <v>1112.51692274728</v>
      </c>
      <c r="BJ2217">
        <v>93</v>
      </c>
      <c r="BK2217" s="22">
        <v>608</v>
      </c>
      <c r="BL2217" s="22">
        <v>922.38463999999999</v>
      </c>
      <c r="BM2217" s="22">
        <v>152</v>
      </c>
      <c r="BN2217" s="22">
        <v>38</v>
      </c>
      <c r="BO2217">
        <v>0.43303524691609002</v>
      </c>
    </row>
    <row r="2218" spans="1:67" x14ac:dyDescent="0.2">
      <c r="A2218" s="27">
        <v>2217</v>
      </c>
      <c r="B2218" s="18">
        <v>875.59202253258798</v>
      </c>
      <c r="C2218" s="18">
        <v>353.4</v>
      </c>
      <c r="D2218">
        <v>200</v>
      </c>
      <c r="E2218">
        <v>800</v>
      </c>
      <c r="F2218">
        <v>7</v>
      </c>
      <c r="G2218" s="23">
        <f t="shared" si="1033"/>
        <v>0.96572093783361079</v>
      </c>
      <c r="H2218">
        <v>100</v>
      </c>
      <c r="I2218" s="17">
        <v>158.61753693664599</v>
      </c>
      <c r="J2218" s="6">
        <f t="shared" si="1034"/>
        <v>157.02591207857816</v>
      </c>
      <c r="K2218" s="6">
        <f t="shared" si="1050"/>
        <v>131.40071112021838</v>
      </c>
      <c r="L2218" s="6">
        <f t="shared" si="1035"/>
        <v>0.83680909335819342</v>
      </c>
      <c r="M2218" s="6">
        <f t="shared" si="1036"/>
        <v>132.7325972746645</v>
      </c>
      <c r="N2218" s="28">
        <v>100</v>
      </c>
      <c r="O2218" s="17">
        <v>358.13228555443601</v>
      </c>
      <c r="P2218" s="6">
        <f t="shared" si="1037"/>
        <v>337.69787199923701</v>
      </c>
      <c r="Q2218" s="6">
        <f t="shared" si="1023"/>
        <v>211.06116999952314</v>
      </c>
      <c r="R2218" s="17">
        <v>337.69787199923701</v>
      </c>
      <c r="S2218" s="6">
        <f t="shared" si="1038"/>
        <v>20.434413555199001</v>
      </c>
      <c r="T2218" s="6">
        <f t="shared" si="1039"/>
        <v>231.49558355472215</v>
      </c>
      <c r="U2218" s="17">
        <v>56.443035068062002</v>
      </c>
      <c r="V2218" s="6">
        <f t="shared" si="1040"/>
        <v>50.234243303992201</v>
      </c>
      <c r="W2218" s="6">
        <f t="shared" si="1024"/>
        <v>50.234243303992201</v>
      </c>
      <c r="X2218" s="17">
        <v>50.234243303992201</v>
      </c>
      <c r="Y2218" s="6">
        <f t="shared" si="1041"/>
        <v>6.2087917640698009</v>
      </c>
      <c r="Z2218" s="6">
        <f t="shared" si="1042"/>
        <v>56.443035068062002</v>
      </c>
      <c r="AA2218" s="17">
        <v>1076.7033269660001</v>
      </c>
      <c r="AB2218" s="6">
        <f t="shared" si="1051"/>
        <v>961.16235996011983</v>
      </c>
      <c r="AC2218" s="6">
        <f t="shared" si="1025"/>
        <v>961.16235996011983</v>
      </c>
      <c r="AD2218" s="17">
        <v>1002.09743212744</v>
      </c>
      <c r="AE2218" s="6">
        <f t="shared" si="1043"/>
        <v>74.605894838560062</v>
      </c>
      <c r="AF2218" s="17">
        <v>1035.7682547986799</v>
      </c>
      <c r="AG2218" s="6">
        <f t="shared" si="1052"/>
        <v>40.935072167320186</v>
      </c>
      <c r="AH2218" s="6">
        <f t="shared" si="1026"/>
        <v>40.935072167320186</v>
      </c>
      <c r="AI2218" s="6">
        <f t="shared" si="1044"/>
        <v>1076.7033269660001</v>
      </c>
      <c r="AJ2218" s="17">
        <v>113.95668053911599</v>
      </c>
      <c r="AK2218" s="6">
        <f t="shared" si="1045"/>
        <v>91.746435604483196</v>
      </c>
      <c r="AL2218" s="6">
        <f t="shared" si="1027"/>
        <v>91.746435604483196</v>
      </c>
      <c r="AM2218" s="17">
        <v>91.746435604483196</v>
      </c>
      <c r="AN2218" s="6">
        <f t="shared" si="1046"/>
        <v>22.210244934632797</v>
      </c>
      <c r="AO2218" s="6">
        <f t="shared" si="1047"/>
        <v>113.95668053911599</v>
      </c>
      <c r="AP2218" s="17">
        <v>2985.3540280499201</v>
      </c>
      <c r="AQ2218" s="6">
        <f t="shared" si="1048"/>
        <v>2458.2016733130172</v>
      </c>
      <c r="AR2218" s="17">
        <v>1405.7396126317401</v>
      </c>
      <c r="AS2218" s="6">
        <f t="shared" si="1028"/>
        <v>878.58725789483753</v>
      </c>
      <c r="AT2218" s="17">
        <v>709.21782965074999</v>
      </c>
      <c r="AU2218" s="6">
        <f t="shared" si="1029"/>
        <v>709.21782965074999</v>
      </c>
      <c r="AV2218" s="17">
        <v>680.01346761280604</v>
      </c>
      <c r="AW2218" s="6">
        <f t="shared" si="1030"/>
        <v>680.01346761280604</v>
      </c>
      <c r="AX2218" s="17">
        <v>190.38311815462399</v>
      </c>
      <c r="AY2218" s="6">
        <f t="shared" si="1031"/>
        <v>190.38311815462399</v>
      </c>
      <c r="AZ2218" s="20">
        <v>354520856.671929</v>
      </c>
      <c r="BA2218" s="20">
        <v>1198457266.9997001</v>
      </c>
      <c r="BB2218" s="20">
        <v>138964959.41285601</v>
      </c>
      <c r="BC2218" s="20">
        <v>60056916.915513799</v>
      </c>
      <c r="BD2218" s="19">
        <f t="shared" si="1032"/>
        <v>1751.9999999999989</v>
      </c>
      <c r="BE2218" s="18">
        <v>53.967902822907803</v>
      </c>
      <c r="BF2218" s="20">
        <v>599550.74824690295</v>
      </c>
      <c r="BG2218" s="20">
        <v>35398.812375264701</v>
      </c>
      <c r="BH2218" s="19">
        <f t="shared" si="1049"/>
        <v>44.503968246817642</v>
      </c>
      <c r="BI2218" s="20">
        <v>1182.04923041899</v>
      </c>
      <c r="BJ2218">
        <v>93</v>
      </c>
      <c r="BK2218" s="22">
        <v>608</v>
      </c>
      <c r="BL2218" s="22">
        <v>922.38463999999999</v>
      </c>
      <c r="BM2218" s="22">
        <v>152</v>
      </c>
      <c r="BN2218" s="22">
        <v>38</v>
      </c>
      <c r="BO2218">
        <v>0.430808313905643</v>
      </c>
    </row>
    <row r="2219" spans="1:67" x14ac:dyDescent="0.2">
      <c r="A2219" s="27">
        <v>2218</v>
      </c>
      <c r="B2219" s="18">
        <v>927.09743562274002</v>
      </c>
      <c r="C2219" s="18">
        <v>353.4</v>
      </c>
      <c r="D2219">
        <v>200</v>
      </c>
      <c r="E2219">
        <v>800</v>
      </c>
      <c r="F2219">
        <v>7</v>
      </c>
      <c r="G2219" s="23">
        <f t="shared" si="1033"/>
        <v>0.96619823273555927</v>
      </c>
      <c r="H2219">
        <v>100</v>
      </c>
      <c r="I2219" s="17">
        <v>162.81796129284001</v>
      </c>
      <c r="J2219" s="6">
        <f t="shared" si="1034"/>
        <v>161.25082007428475</v>
      </c>
      <c r="K2219" s="6">
        <f t="shared" si="1050"/>
        <v>134.12749145204825</v>
      </c>
      <c r="L2219" s="6">
        <f t="shared" si="1035"/>
        <v>0.83179416631964187</v>
      </c>
      <c r="M2219" s="6">
        <f t="shared" si="1036"/>
        <v>135.43103037544157</v>
      </c>
      <c r="N2219" s="28">
        <v>100</v>
      </c>
      <c r="O2219" s="17">
        <v>377.46732718419702</v>
      </c>
      <c r="P2219" s="6">
        <f t="shared" si="1037"/>
        <v>355.92779090325399</v>
      </c>
      <c r="Q2219" s="6">
        <f t="shared" si="1023"/>
        <v>222.45486931453374</v>
      </c>
      <c r="R2219" s="17">
        <v>355.92779090325399</v>
      </c>
      <c r="S2219" s="6">
        <f t="shared" si="1038"/>
        <v>21.539536280943025</v>
      </c>
      <c r="T2219" s="6">
        <f t="shared" si="1039"/>
        <v>243.99440559547676</v>
      </c>
      <c r="U2219" s="17">
        <v>56.438339648894299</v>
      </c>
      <c r="V2219" s="6">
        <f t="shared" si="1040"/>
        <v>50.229547884824498</v>
      </c>
      <c r="W2219" s="6">
        <f t="shared" si="1024"/>
        <v>50.229547884824498</v>
      </c>
      <c r="X2219" s="17">
        <v>50.229547884824498</v>
      </c>
      <c r="Y2219" s="6">
        <f t="shared" si="1041"/>
        <v>6.2087917640698009</v>
      </c>
      <c r="Z2219" s="6">
        <f t="shared" si="1042"/>
        <v>56.438339648894299</v>
      </c>
      <c r="AA2219" s="17">
        <v>1091.8348513851399</v>
      </c>
      <c r="AB2219" s="6">
        <f t="shared" si="1051"/>
        <v>975.38169777559006</v>
      </c>
      <c r="AC2219" s="6">
        <f t="shared" si="1025"/>
        <v>975.38169777559006</v>
      </c>
      <c r="AD2219" s="17">
        <v>1016.30902155941</v>
      </c>
      <c r="AE2219" s="6">
        <f t="shared" si="1043"/>
        <v>75.525829825729943</v>
      </c>
      <c r="AF2219" s="17">
        <v>1050.90752760132</v>
      </c>
      <c r="AG2219" s="6">
        <f t="shared" si="1052"/>
        <v>40.927323783819929</v>
      </c>
      <c r="AH2219" s="6">
        <f t="shared" si="1026"/>
        <v>40.927323783819929</v>
      </c>
      <c r="AI2219" s="6">
        <f t="shared" si="1044"/>
        <v>1091.8348513851399</v>
      </c>
      <c r="AJ2219" s="17">
        <v>114.425694826959</v>
      </c>
      <c r="AK2219" s="6">
        <f t="shared" si="1045"/>
        <v>92.107581643946304</v>
      </c>
      <c r="AL2219" s="6">
        <f t="shared" si="1027"/>
        <v>92.107581643946304</v>
      </c>
      <c r="AM2219" s="17">
        <v>92.107581643946304</v>
      </c>
      <c r="AN2219" s="6">
        <f t="shared" si="1046"/>
        <v>22.318113183012699</v>
      </c>
      <c r="AO2219" s="6">
        <f t="shared" si="1047"/>
        <v>114.425694826959</v>
      </c>
      <c r="AP2219" s="17">
        <v>3067.7578218776598</v>
      </c>
      <c r="AQ2219" s="6">
        <f t="shared" si="1048"/>
        <v>2509.6486767073097</v>
      </c>
      <c r="AR2219" s="17">
        <v>1488.29105378759</v>
      </c>
      <c r="AS2219" s="6">
        <f t="shared" si="1028"/>
        <v>930.18190861724383</v>
      </c>
      <c r="AT2219" s="17">
        <v>709.151538715078</v>
      </c>
      <c r="AU2219" s="6">
        <f t="shared" si="1029"/>
        <v>709.151538715078</v>
      </c>
      <c r="AV2219" s="17">
        <v>679.94990642306595</v>
      </c>
      <c r="AW2219" s="6">
        <f t="shared" si="1030"/>
        <v>679.94990642306595</v>
      </c>
      <c r="AX2219" s="17">
        <v>190.365322951922</v>
      </c>
      <c r="AY2219" s="6">
        <f t="shared" si="1031"/>
        <v>190.365322951922</v>
      </c>
      <c r="AZ2219" s="20">
        <v>356027808.34141999</v>
      </c>
      <c r="BA2219" s="20">
        <v>1198457266.9997001</v>
      </c>
      <c r="BB2219" s="20">
        <v>138294228.411578</v>
      </c>
      <c r="BC2219" s="20">
        <v>59220696.2473002</v>
      </c>
      <c r="BD2219" s="19">
        <f t="shared" si="1032"/>
        <v>1751.9999999999982</v>
      </c>
      <c r="BE2219" s="18">
        <v>55.483744720751901</v>
      </c>
      <c r="BF2219" s="20">
        <v>591320.59368299996</v>
      </c>
      <c r="BG2219" s="20">
        <v>34912.8857075407</v>
      </c>
      <c r="BH2219" s="19">
        <f t="shared" si="1049"/>
        <v>43.893053260139119</v>
      </c>
      <c r="BI2219" s="20">
        <v>1251.5815380906899</v>
      </c>
      <c r="BJ2219">
        <v>93</v>
      </c>
      <c r="BK2219" s="22">
        <v>608</v>
      </c>
      <c r="BL2219" s="22">
        <v>922.38463999999999</v>
      </c>
      <c r="BM2219" s="22">
        <v>152</v>
      </c>
      <c r="BN2219" s="22">
        <v>38</v>
      </c>
      <c r="BO2219">
        <v>0.42874166208046399</v>
      </c>
    </row>
    <row r="2220" spans="1:67" x14ac:dyDescent="0.2">
      <c r="A2220" s="27">
        <v>2219</v>
      </c>
      <c r="B2220" s="18">
        <v>978.60284871289196</v>
      </c>
      <c r="C2220" s="18">
        <v>353.4</v>
      </c>
      <c r="D2220">
        <v>200</v>
      </c>
      <c r="E2220">
        <v>800</v>
      </c>
      <c r="F2220">
        <v>7</v>
      </c>
      <c r="G2220" s="23">
        <f t="shared" si="1033"/>
        <v>0.96674921437520955</v>
      </c>
      <c r="H2220">
        <v>100</v>
      </c>
      <c r="I2220" s="17">
        <v>167.02060381862</v>
      </c>
      <c r="J2220" s="6">
        <f t="shared" si="1034"/>
        <v>165.38982607900127</v>
      </c>
      <c r="K2220" s="6">
        <f t="shared" si="1050"/>
        <v>136.76273091169608</v>
      </c>
      <c r="L2220" s="6">
        <f t="shared" si="1035"/>
        <v>0.82691138961818023</v>
      </c>
      <c r="M2220" s="6">
        <f t="shared" si="1036"/>
        <v>138.11123959852262</v>
      </c>
      <c r="N2220" s="28">
        <v>100</v>
      </c>
      <c r="O2220" s="17">
        <v>396.82690928198599</v>
      </c>
      <c r="P2220" s="6">
        <f t="shared" si="1037"/>
        <v>374.18076149932602</v>
      </c>
      <c r="Q2220" s="6">
        <f t="shared" si="1023"/>
        <v>233.86297593707877</v>
      </c>
      <c r="R2220" s="17">
        <v>374.18076149932602</v>
      </c>
      <c r="S2220" s="6">
        <f t="shared" si="1038"/>
        <v>22.646147782659966</v>
      </c>
      <c r="T2220" s="6">
        <f t="shared" si="1039"/>
        <v>256.50912371973874</v>
      </c>
      <c r="U2220" s="17">
        <v>56.433894832480497</v>
      </c>
      <c r="V2220" s="6">
        <f t="shared" si="1040"/>
        <v>50.225103068410803</v>
      </c>
      <c r="W2220" s="6">
        <f t="shared" si="1024"/>
        <v>50.225103068410803</v>
      </c>
      <c r="X2220" s="17">
        <v>50.225103068410803</v>
      </c>
      <c r="Y2220" s="6">
        <f t="shared" si="1041"/>
        <v>6.2087917640696944</v>
      </c>
      <c r="Z2220" s="6">
        <f t="shared" si="1042"/>
        <v>56.433894832480497</v>
      </c>
      <c r="AA2220" s="17">
        <v>1106.5663531297</v>
      </c>
      <c r="AB2220" s="6">
        <f t="shared" si="1051"/>
        <v>989.23063092970006</v>
      </c>
      <c r="AC2220" s="6">
        <f t="shared" si="1025"/>
        <v>989.23063092970006</v>
      </c>
      <c r="AD2220" s="17">
        <v>1030.14226328478</v>
      </c>
      <c r="AE2220" s="6">
        <f t="shared" si="1043"/>
        <v>76.42408984491999</v>
      </c>
      <c r="AF2220" s="17">
        <v>1065.65472077462</v>
      </c>
      <c r="AG2220" s="6">
        <f t="shared" si="1052"/>
        <v>40.911632355079973</v>
      </c>
      <c r="AH2220" s="6">
        <f t="shared" si="1026"/>
        <v>40.911632355079973</v>
      </c>
      <c r="AI2220" s="6">
        <f t="shared" si="1044"/>
        <v>1106.5663531297</v>
      </c>
      <c r="AJ2220" s="17">
        <v>114.802029163569</v>
      </c>
      <c r="AK2220" s="6">
        <f t="shared" si="1045"/>
        <v>92.396245091695803</v>
      </c>
      <c r="AL2220" s="6">
        <f t="shared" si="1027"/>
        <v>92.396245091695803</v>
      </c>
      <c r="AM2220" s="17">
        <v>92.396245091695803</v>
      </c>
      <c r="AN2220" s="6">
        <f t="shared" si="1046"/>
        <v>22.4057840718732</v>
      </c>
      <c r="AO2220" s="6">
        <f t="shared" si="1047"/>
        <v>114.802029163569</v>
      </c>
      <c r="AP2220" s="17">
        <v>3150.1618754719402</v>
      </c>
      <c r="AQ2220" s="6">
        <f t="shared" si="1048"/>
        <v>2561.0987975294884</v>
      </c>
      <c r="AR2220" s="17">
        <v>1570.8348745132</v>
      </c>
      <c r="AS2220" s="6">
        <f t="shared" si="1028"/>
        <v>981.77179657074998</v>
      </c>
      <c r="AT2220" s="17">
        <v>709.088785842878</v>
      </c>
      <c r="AU2220" s="6">
        <f t="shared" si="1029"/>
        <v>709.088785842878</v>
      </c>
      <c r="AV2220" s="17">
        <v>679.88973760547003</v>
      </c>
      <c r="AW2220" s="6">
        <f t="shared" si="1030"/>
        <v>679.88973760547003</v>
      </c>
      <c r="AX2220" s="17">
        <v>190.34847751039001</v>
      </c>
      <c r="AY2220" s="6">
        <f t="shared" si="1031"/>
        <v>190.34847751039001</v>
      </c>
      <c r="AZ2220" s="20">
        <v>357436304.54365498</v>
      </c>
      <c r="BA2220" s="20">
        <v>1198457266.9997001</v>
      </c>
      <c r="BB2220" s="20">
        <v>137851052.04201099</v>
      </c>
      <c r="BC2220" s="20">
        <v>58255376.4146327</v>
      </c>
      <c r="BD2220" s="19">
        <f t="shared" si="1032"/>
        <v>1751.9999999999989</v>
      </c>
      <c r="BE2220" s="18">
        <v>56.900032368795003</v>
      </c>
      <c r="BF2220" s="20">
        <v>580023.81280336296</v>
      </c>
      <c r="BG2220" s="20">
        <v>34245.898587648</v>
      </c>
      <c r="BH2220" s="19">
        <f t="shared" si="1049"/>
        <v>43.054506099571569</v>
      </c>
      <c r="BI2220" s="20">
        <v>1321.1138457623999</v>
      </c>
      <c r="BJ2220">
        <v>93</v>
      </c>
      <c r="BK2220" s="22">
        <v>608</v>
      </c>
      <c r="BL2220" s="22">
        <v>922.38463999999999</v>
      </c>
      <c r="BM2220" s="22">
        <v>152</v>
      </c>
      <c r="BN2220" s="22">
        <v>38</v>
      </c>
      <c r="BO2220">
        <v>0.42737616163894998</v>
      </c>
    </row>
    <row r="2221" spans="1:67" x14ac:dyDescent="0.2">
      <c r="A2221" s="27">
        <v>2220</v>
      </c>
      <c r="B2221" s="18">
        <v>1030.10826180304</v>
      </c>
      <c r="C2221" s="18">
        <v>353.4</v>
      </c>
      <c r="D2221">
        <v>200</v>
      </c>
      <c r="E2221">
        <v>800</v>
      </c>
      <c r="F2221">
        <v>7</v>
      </c>
      <c r="G2221" s="23">
        <f t="shared" si="1033"/>
        <v>0.9671723782642685</v>
      </c>
      <c r="H2221">
        <v>100</v>
      </c>
      <c r="I2221" s="17">
        <v>171.22487568921801</v>
      </c>
      <c r="J2221" s="6">
        <f t="shared" si="1034"/>
        <v>169.62720441994395</v>
      </c>
      <c r="K2221" s="6">
        <f t="shared" si="1050"/>
        <v>139.49932372708105</v>
      </c>
      <c r="L2221" s="6">
        <f t="shared" si="1035"/>
        <v>0.82238768365081527</v>
      </c>
      <c r="M2221" s="6">
        <f t="shared" si="1036"/>
        <v>140.81322890145478</v>
      </c>
      <c r="N2221" s="28">
        <v>99.999999999999901</v>
      </c>
      <c r="O2221" s="17">
        <v>416.156187768633</v>
      </c>
      <c r="P2221" s="6">
        <f t="shared" si="1037"/>
        <v>392.40507633435698</v>
      </c>
      <c r="Q2221" s="6">
        <f t="shared" si="1023"/>
        <v>245.25317270897312</v>
      </c>
      <c r="R2221" s="17">
        <v>392.40507633435698</v>
      </c>
      <c r="S2221" s="6">
        <f t="shared" si="1038"/>
        <v>23.751111434276027</v>
      </c>
      <c r="T2221" s="6">
        <f t="shared" si="1039"/>
        <v>269.00428414324915</v>
      </c>
      <c r="U2221" s="17">
        <v>56.429681077631898</v>
      </c>
      <c r="V2221" s="6">
        <f t="shared" si="1040"/>
        <v>50.220889313562097</v>
      </c>
      <c r="W2221" s="6">
        <f t="shared" si="1024"/>
        <v>50.220889313562097</v>
      </c>
      <c r="X2221" s="17">
        <v>50.220889313562097</v>
      </c>
      <c r="Y2221" s="6">
        <f t="shared" si="1041"/>
        <v>6.2087917640698009</v>
      </c>
      <c r="Z2221" s="6">
        <f t="shared" si="1042"/>
        <v>56.429681077631898</v>
      </c>
      <c r="AA2221" s="17">
        <v>1120.92696656103</v>
      </c>
      <c r="AB2221" s="6">
        <f t="shared" si="1051"/>
        <v>1002.7595722483002</v>
      </c>
      <c r="AC2221" s="6">
        <f t="shared" si="1025"/>
        <v>1002.7595722483002</v>
      </c>
      <c r="AD2221" s="17">
        <v>1043.6279523640101</v>
      </c>
      <c r="AE2221" s="6">
        <f t="shared" si="1043"/>
        <v>77.299014197019915</v>
      </c>
      <c r="AF2221" s="17">
        <v>1080.0585864453201</v>
      </c>
      <c r="AG2221" s="6">
        <f t="shared" si="1052"/>
        <v>40.868380115709897</v>
      </c>
      <c r="AH2221" s="6">
        <f t="shared" si="1026"/>
        <v>40.868380115709897</v>
      </c>
      <c r="AI2221" s="6">
        <f t="shared" si="1044"/>
        <v>1120.92696656103</v>
      </c>
      <c r="AJ2221" s="17">
        <v>115.145175783395</v>
      </c>
      <c r="AK2221" s="6">
        <f t="shared" si="1045"/>
        <v>92.6614751153095</v>
      </c>
      <c r="AL2221" s="6">
        <f t="shared" si="1027"/>
        <v>92.6614751153095</v>
      </c>
      <c r="AM2221" s="17">
        <v>92.6614751153095</v>
      </c>
      <c r="AN2221" s="6">
        <f t="shared" si="1046"/>
        <v>22.483700668085504</v>
      </c>
      <c r="AO2221" s="6">
        <f t="shared" si="1047"/>
        <v>115.145175783395</v>
      </c>
      <c r="AP2221" s="17">
        <v>3232.5661685770101</v>
      </c>
      <c r="AQ2221" s="6">
        <f t="shared" si="1048"/>
        <v>2612.5517926926441</v>
      </c>
      <c r="AR2221" s="17">
        <v>1653.3716690249601</v>
      </c>
      <c r="AS2221" s="6">
        <f t="shared" si="1028"/>
        <v>1033.3572931405999</v>
      </c>
      <c r="AT2221" s="17">
        <v>709.02929514744994</v>
      </c>
      <c r="AU2221" s="6">
        <f t="shared" si="1029"/>
        <v>709.02929514744994</v>
      </c>
      <c r="AV2221" s="17">
        <v>679.83269663385704</v>
      </c>
      <c r="AW2221" s="6">
        <f t="shared" si="1030"/>
        <v>679.83269663385704</v>
      </c>
      <c r="AX2221" s="17">
        <v>190.33250777073701</v>
      </c>
      <c r="AY2221" s="6">
        <f t="shared" si="1031"/>
        <v>190.33250777073701</v>
      </c>
      <c r="AZ2221" s="20">
        <v>358704479.34042501</v>
      </c>
      <c r="BA2221" s="20">
        <v>1198457266.9997001</v>
      </c>
      <c r="BB2221" s="20">
        <v>137324260.37887299</v>
      </c>
      <c r="BC2221" s="20">
        <v>57513993.281001598</v>
      </c>
      <c r="BD2221" s="19">
        <f t="shared" si="1032"/>
        <v>1751.9999999999995</v>
      </c>
      <c r="BE2221" s="18">
        <v>58.2318606621944</v>
      </c>
      <c r="BF2221" s="20">
        <v>570447.33786491398</v>
      </c>
      <c r="BG2221" s="20">
        <v>33680.482164511501</v>
      </c>
      <c r="BH2221" s="19">
        <f t="shared" si="1049"/>
        <v>42.343655286986689</v>
      </c>
      <c r="BI2221" s="20">
        <v>1390.6461534341099</v>
      </c>
      <c r="BJ2221">
        <v>93</v>
      </c>
      <c r="BK2221" s="22">
        <v>608</v>
      </c>
      <c r="BL2221" s="22">
        <v>922.38463999999999</v>
      </c>
      <c r="BM2221" s="22">
        <v>152</v>
      </c>
      <c r="BN2221" s="22">
        <v>38</v>
      </c>
      <c r="BO2221">
        <v>0.425753028001848</v>
      </c>
    </row>
    <row r="2222" spans="1:67" x14ac:dyDescent="0.2">
      <c r="A2222" s="27">
        <v>2221</v>
      </c>
      <c r="B2222" s="18">
        <v>20.602165236060799</v>
      </c>
      <c r="C2222" s="18">
        <v>402.79999999999899</v>
      </c>
      <c r="D2222">
        <v>200</v>
      </c>
      <c r="E2222">
        <v>800</v>
      </c>
      <c r="F2222">
        <v>7</v>
      </c>
      <c r="G2222" s="23">
        <f t="shared" si="1033"/>
        <v>0.84015630285806009</v>
      </c>
      <c r="H2222">
        <v>100</v>
      </c>
      <c r="I2222" s="17">
        <v>102.48253109237601</v>
      </c>
      <c r="J2222" s="6">
        <f t="shared" si="1034"/>
        <v>101.93344618278766</v>
      </c>
      <c r="K2222" s="6">
        <f t="shared" si="1050"/>
        <v>101.30701225386531</v>
      </c>
      <c r="L2222" s="6">
        <f t="shared" si="1035"/>
        <v>0.9938544810130423</v>
      </c>
      <c r="M2222" s="6">
        <f t="shared" si="1036"/>
        <v>101.85272275171633</v>
      </c>
      <c r="N2222" s="28">
        <v>99.999999999999901</v>
      </c>
      <c r="O2222" s="17">
        <v>98.599805968551706</v>
      </c>
      <c r="P2222" s="6">
        <f t="shared" si="1037"/>
        <v>92.987712900313994</v>
      </c>
      <c r="Q2222" s="6">
        <f t="shared" si="1023"/>
        <v>58.11732056269625</v>
      </c>
      <c r="R2222" s="17">
        <v>92.987712900313994</v>
      </c>
      <c r="S2222" s="6">
        <f t="shared" si="1038"/>
        <v>5.6120930682377121</v>
      </c>
      <c r="T2222" s="6">
        <f t="shared" si="1039"/>
        <v>63.729413630933962</v>
      </c>
      <c r="U2222" s="17">
        <v>62.3203241412306</v>
      </c>
      <c r="V2222" s="6">
        <f t="shared" si="1040"/>
        <v>55.480947189792197</v>
      </c>
      <c r="W2222" s="6">
        <f t="shared" si="1024"/>
        <v>55.480947189792197</v>
      </c>
      <c r="X2222" s="17">
        <v>55.480947189792197</v>
      </c>
      <c r="Y2222" s="6">
        <f t="shared" si="1041"/>
        <v>6.8393769514384033</v>
      </c>
      <c r="Z2222" s="6">
        <f t="shared" si="1042"/>
        <v>62.3203241412306</v>
      </c>
      <c r="AA2222" s="17">
        <v>291.58938678660201</v>
      </c>
      <c r="AB2222" s="6">
        <f t="shared" si="1051"/>
        <v>214.05690204751798</v>
      </c>
      <c r="AC2222" s="6">
        <f t="shared" si="1025"/>
        <v>214.05690204751798</v>
      </c>
      <c r="AD2222" s="17">
        <v>263.48517960111798</v>
      </c>
      <c r="AE2222" s="6">
        <f t="shared" si="1043"/>
        <v>28.104207185484029</v>
      </c>
      <c r="AF2222" s="17">
        <v>242.16110923300201</v>
      </c>
      <c r="AG2222" s="6">
        <f t="shared" si="1052"/>
        <v>49.428277553599997</v>
      </c>
      <c r="AH2222" s="6">
        <f t="shared" si="1026"/>
        <v>49.428277553599997</v>
      </c>
      <c r="AI2222" s="6">
        <f t="shared" si="1044"/>
        <v>291.58938678660201</v>
      </c>
      <c r="AJ2222" s="17">
        <v>82.551017844450797</v>
      </c>
      <c r="AK2222" s="6">
        <f t="shared" si="1045"/>
        <v>67.108689030061697</v>
      </c>
      <c r="AL2222" s="6">
        <f t="shared" si="1027"/>
        <v>67.108689030061697</v>
      </c>
      <c r="AM2222" s="17">
        <v>67.108689030061697</v>
      </c>
      <c r="AN2222" s="6">
        <f t="shared" si="1046"/>
        <v>15.4423288143891</v>
      </c>
      <c r="AO2222" s="6">
        <f t="shared" si="1047"/>
        <v>82.551017844450797</v>
      </c>
      <c r="AP2222" s="17">
        <v>1716.30646552401</v>
      </c>
      <c r="AQ2222" s="6">
        <f t="shared" si="1048"/>
        <v>1703.870435073012</v>
      </c>
      <c r="AR2222" s="17">
        <v>33.162747869334297</v>
      </c>
      <c r="AS2222" s="6">
        <f t="shared" si="1028"/>
        <v>20.726717418333934</v>
      </c>
      <c r="AT2222" s="17">
        <v>810.47032488524906</v>
      </c>
      <c r="AU2222" s="6">
        <f t="shared" si="1029"/>
        <v>810.47032488524906</v>
      </c>
      <c r="AV2222" s="17">
        <v>681.79226528944105</v>
      </c>
      <c r="AW2222" s="6">
        <f t="shared" si="1030"/>
        <v>681.79226528944105</v>
      </c>
      <c r="AX2222" s="17">
        <v>190.88112747998801</v>
      </c>
      <c r="AY2222" s="6">
        <f t="shared" si="1031"/>
        <v>190.88112747998801</v>
      </c>
      <c r="AZ2222" s="20">
        <v>31474043.447682898</v>
      </c>
      <c r="BA2222" s="20">
        <v>1240071059.54175</v>
      </c>
      <c r="BB2222" s="20">
        <v>200408739.61788499</v>
      </c>
      <c r="BC2222" s="20">
        <v>280046157.39267802</v>
      </c>
      <c r="BD2222" s="19">
        <f t="shared" si="1032"/>
        <v>1751.9999999999959</v>
      </c>
      <c r="BE2222" s="18">
        <v>17.7417851172622</v>
      </c>
      <c r="BF2222" s="20">
        <v>3396352.2715067999</v>
      </c>
      <c r="BG2222" s="20">
        <v>200528.20744685701</v>
      </c>
      <c r="BH2222" s="19">
        <f t="shared" si="1049"/>
        <v>252.10735552931007</v>
      </c>
      <c r="BI2222" s="20">
        <v>27.812923068682199</v>
      </c>
      <c r="BJ2222">
        <v>106</v>
      </c>
      <c r="BK2222" s="22">
        <v>608</v>
      </c>
      <c r="BL2222" s="22">
        <v>922.38463999999999</v>
      </c>
      <c r="BM2222" s="22">
        <v>152</v>
      </c>
      <c r="BN2222" s="22">
        <v>38</v>
      </c>
      <c r="BO2222">
        <v>0.620129837355616</v>
      </c>
    </row>
    <row r="2223" spans="1:67" x14ac:dyDescent="0.2">
      <c r="A2223" s="27">
        <v>2222</v>
      </c>
      <c r="B2223" s="18">
        <v>51.505413090152203</v>
      </c>
      <c r="C2223" s="18">
        <v>402.79999999999899</v>
      </c>
      <c r="D2223">
        <v>200</v>
      </c>
      <c r="E2223">
        <v>800</v>
      </c>
      <c r="F2223">
        <v>7</v>
      </c>
      <c r="G2223" s="23">
        <f t="shared" si="1033"/>
        <v>0.86043192099978294</v>
      </c>
      <c r="H2223">
        <v>100</v>
      </c>
      <c r="I2223" s="17">
        <v>103.655868226984</v>
      </c>
      <c r="J2223" s="6">
        <f t="shared" si="1034"/>
        <v>102.93050745691995</v>
      </c>
      <c r="K2223" s="6">
        <f t="shared" si="1050"/>
        <v>101.36655271790829</v>
      </c>
      <c r="L2223" s="6">
        <f t="shared" si="1035"/>
        <v>0.98480572205799888</v>
      </c>
      <c r="M2223" s="6">
        <f t="shared" si="1036"/>
        <v>102.08089215482376</v>
      </c>
      <c r="N2223" s="28">
        <v>99.999999612614403</v>
      </c>
      <c r="O2223" s="17">
        <v>101.16115051963899</v>
      </c>
      <c r="P2223" s="6">
        <f t="shared" si="1037"/>
        <v>95.402323847218199</v>
      </c>
      <c r="Q2223" s="6">
        <f t="shared" si="1023"/>
        <v>59.626452404511376</v>
      </c>
      <c r="R2223" s="17">
        <v>95.402323847218199</v>
      </c>
      <c r="S2223" s="6">
        <f t="shared" si="1038"/>
        <v>5.7588266724207955</v>
      </c>
      <c r="T2223" s="6">
        <f t="shared" si="1039"/>
        <v>65.385279076932164</v>
      </c>
      <c r="U2223" s="17">
        <v>62.308853448463303</v>
      </c>
      <c r="V2223" s="6">
        <f t="shared" si="1040"/>
        <v>55.469673390520498</v>
      </c>
      <c r="W2223" s="6">
        <f t="shared" si="1024"/>
        <v>55.469673390520498</v>
      </c>
      <c r="X2223" s="17">
        <v>55.469673390520498</v>
      </c>
      <c r="Y2223" s="6">
        <f t="shared" si="1041"/>
        <v>6.839180057942805</v>
      </c>
      <c r="Z2223" s="6">
        <f t="shared" si="1042"/>
        <v>62.308853448463303</v>
      </c>
      <c r="AA2223" s="17">
        <v>322.47557920296401</v>
      </c>
      <c r="AB2223" s="6">
        <f t="shared" si="1051"/>
        <v>243.68088250868499</v>
      </c>
      <c r="AC2223" s="6">
        <f t="shared" si="1025"/>
        <v>243.68088250868499</v>
      </c>
      <c r="AD2223" s="17">
        <v>292.58207304535301</v>
      </c>
      <c r="AE2223" s="6">
        <f t="shared" si="1043"/>
        <v>29.893506157611</v>
      </c>
      <c r="AF2223" s="17">
        <v>273.57438866629599</v>
      </c>
      <c r="AG2223" s="6">
        <f t="shared" si="1052"/>
        <v>48.901190536668025</v>
      </c>
      <c r="AH2223" s="6">
        <f t="shared" si="1026"/>
        <v>48.901190536668025</v>
      </c>
      <c r="AI2223" s="6">
        <f t="shared" si="1044"/>
        <v>322.47557920296401</v>
      </c>
      <c r="AJ2223" s="17">
        <v>86.298835163399303</v>
      </c>
      <c r="AK2223" s="6">
        <f t="shared" si="1045"/>
        <v>70.1291489360665</v>
      </c>
      <c r="AL2223" s="6">
        <f t="shared" si="1027"/>
        <v>70.1291489360665</v>
      </c>
      <c r="AM2223" s="17">
        <v>70.1291489360665</v>
      </c>
      <c r="AN2223" s="6">
        <f t="shared" si="1046"/>
        <v>16.169686227332804</v>
      </c>
      <c r="AO2223" s="6">
        <f t="shared" si="1047"/>
        <v>86.298835163399303</v>
      </c>
      <c r="AP2223" s="17">
        <v>1765.74255618196</v>
      </c>
      <c r="AQ2223" s="6">
        <f t="shared" si="1048"/>
        <v>1734.6579027257276</v>
      </c>
      <c r="AR2223" s="17">
        <v>82.892409216617096</v>
      </c>
      <c r="AS2223" s="6">
        <f t="shared" si="1028"/>
        <v>51.807755760385689</v>
      </c>
      <c r="AT2223" s="17">
        <v>810.3289642103</v>
      </c>
      <c r="AU2223" s="6">
        <f t="shared" si="1029"/>
        <v>810.3289642103</v>
      </c>
      <c r="AV2223" s="17">
        <v>681.67334839410705</v>
      </c>
      <c r="AW2223" s="6">
        <f t="shared" si="1030"/>
        <v>681.67334839410705</v>
      </c>
      <c r="AX2223" s="17">
        <v>190.847834360935</v>
      </c>
      <c r="AY2223" s="6">
        <f t="shared" si="1031"/>
        <v>190.847834360935</v>
      </c>
      <c r="AZ2223" s="20">
        <v>76589293.4369964</v>
      </c>
      <c r="BA2223" s="20">
        <v>1240114129.97823</v>
      </c>
      <c r="BB2223" s="20">
        <v>190773309.40625301</v>
      </c>
      <c r="BC2223" s="20">
        <v>244523275.58111399</v>
      </c>
      <c r="BD2223" s="19">
        <f t="shared" si="1032"/>
        <v>1752.0000084025937</v>
      </c>
      <c r="BE2223" s="18">
        <v>19.000659712244801</v>
      </c>
      <c r="BF2223" s="20">
        <v>2929832.6546499101</v>
      </c>
      <c r="BG2223" s="20">
        <v>172983.84955090701</v>
      </c>
      <c r="BH2223" s="19">
        <f t="shared" si="1049"/>
        <v>217.47813539878439</v>
      </c>
      <c r="BI2223" s="20">
        <v>69.532307671705496</v>
      </c>
      <c r="BJ2223">
        <v>106</v>
      </c>
      <c r="BK2223" s="22">
        <v>608</v>
      </c>
      <c r="BL2223" s="22">
        <v>922.38463999999999</v>
      </c>
      <c r="BM2223" s="22">
        <v>152</v>
      </c>
      <c r="BN2223" s="22">
        <v>38</v>
      </c>
      <c r="BO2223">
        <v>0.59044088084488699</v>
      </c>
    </row>
    <row r="2224" spans="1:67" x14ac:dyDescent="0.2">
      <c r="A2224" s="27">
        <v>2223</v>
      </c>
      <c r="B2224" s="18">
        <v>154.516239270456</v>
      </c>
      <c r="C2224" s="18">
        <v>402.79999999999899</v>
      </c>
      <c r="D2224">
        <v>200</v>
      </c>
      <c r="E2224">
        <v>800</v>
      </c>
      <c r="F2224">
        <v>7</v>
      </c>
      <c r="G2224" s="23">
        <f t="shared" si="1033"/>
        <v>0.91401322673261487</v>
      </c>
      <c r="H2224">
        <v>100</v>
      </c>
      <c r="I2224" s="17">
        <v>108.558527758892</v>
      </c>
      <c r="J2224" s="6">
        <f t="shared" si="1034"/>
        <v>107.23086852372583</v>
      </c>
      <c r="K2224" s="6">
        <f t="shared" si="1050"/>
        <v>102.58086931410813</v>
      </c>
      <c r="L2224" s="6">
        <f t="shared" si="1035"/>
        <v>0.95663562858684814</v>
      </c>
      <c r="M2224" s="6">
        <f t="shared" si="1036"/>
        <v>103.85095544109045</v>
      </c>
      <c r="N2224" s="28">
        <v>100</v>
      </c>
      <c r="O2224" s="17">
        <v>114.746333441524</v>
      </c>
      <c r="P2224" s="6">
        <f t="shared" si="1037"/>
        <v>108.210966649399</v>
      </c>
      <c r="Q2224" s="6">
        <f t="shared" si="1023"/>
        <v>67.631854155874379</v>
      </c>
      <c r="R2224" s="17">
        <v>108.210966649399</v>
      </c>
      <c r="S2224" s="6">
        <f t="shared" si="1038"/>
        <v>6.5353667921250036</v>
      </c>
      <c r="T2224" s="6">
        <f t="shared" si="1039"/>
        <v>74.167220947999382</v>
      </c>
      <c r="U2224" s="17">
        <v>62.275803234151603</v>
      </c>
      <c r="V2224" s="6">
        <f t="shared" si="1040"/>
        <v>55.4371166641386</v>
      </c>
      <c r="W2224" s="6">
        <f t="shared" si="1024"/>
        <v>55.4371166641386</v>
      </c>
      <c r="X2224" s="17">
        <v>55.4371166641386</v>
      </c>
      <c r="Y2224" s="6">
        <f t="shared" si="1041"/>
        <v>6.8386865700130031</v>
      </c>
      <c r="Z2224" s="6">
        <f t="shared" si="1042"/>
        <v>62.275803234151603</v>
      </c>
      <c r="AA2224" s="17">
        <v>474.20138966598699</v>
      </c>
      <c r="AB2224" s="6">
        <f t="shared" si="1051"/>
        <v>387.71726811993898</v>
      </c>
      <c r="AC2224" s="6">
        <f t="shared" si="1025"/>
        <v>387.71726811993898</v>
      </c>
      <c r="AD2224" s="17">
        <v>435.42870872529897</v>
      </c>
      <c r="AE2224" s="6">
        <f t="shared" si="1043"/>
        <v>38.772680940688019</v>
      </c>
      <c r="AF2224" s="17">
        <v>426.489949060627</v>
      </c>
      <c r="AG2224" s="6">
        <f t="shared" si="1052"/>
        <v>47.711440605359996</v>
      </c>
      <c r="AH2224" s="6">
        <f t="shared" si="1026"/>
        <v>47.711440605359996</v>
      </c>
      <c r="AI2224" s="6">
        <f t="shared" si="1044"/>
        <v>474.20138966598699</v>
      </c>
      <c r="AJ2224" s="17">
        <v>100.744052113142</v>
      </c>
      <c r="AK2224" s="6">
        <f t="shared" si="1045"/>
        <v>81.707498571825795</v>
      </c>
      <c r="AL2224" s="6">
        <f t="shared" si="1027"/>
        <v>81.707498571825795</v>
      </c>
      <c r="AM2224" s="17">
        <v>81.707498571825795</v>
      </c>
      <c r="AN2224" s="6">
        <f t="shared" si="1046"/>
        <v>19.036553541316209</v>
      </c>
      <c r="AO2224" s="6">
        <f t="shared" si="1047"/>
        <v>100.744052113142</v>
      </c>
      <c r="AP2224" s="17">
        <v>1930.5330059077501</v>
      </c>
      <c r="AQ2224" s="6">
        <f t="shared" si="1048"/>
        <v>1837.3270535669267</v>
      </c>
      <c r="AR2224" s="17">
        <v>248.54920624219301</v>
      </c>
      <c r="AS2224" s="6">
        <f t="shared" si="1028"/>
        <v>155.34325390137064</v>
      </c>
      <c r="AT2224" s="17">
        <v>809.91179913392796</v>
      </c>
      <c r="AU2224" s="6">
        <f t="shared" si="1029"/>
        <v>809.91179913392796</v>
      </c>
      <c r="AV2224" s="17">
        <v>681.32241645534702</v>
      </c>
      <c r="AW2224" s="6">
        <f t="shared" si="1030"/>
        <v>681.32241645534702</v>
      </c>
      <c r="AX2224" s="17">
        <v>190.749584076281</v>
      </c>
      <c r="AY2224" s="6">
        <f t="shared" si="1031"/>
        <v>190.749584076281</v>
      </c>
      <c r="AZ2224" s="20">
        <v>200763351.257379</v>
      </c>
      <c r="BA2224" s="20">
        <v>1240169586.9333301</v>
      </c>
      <c r="BB2224" s="20">
        <v>160418235.04482299</v>
      </c>
      <c r="BC2224" s="20">
        <v>150648826.764458</v>
      </c>
      <c r="BD2224" s="19">
        <f t="shared" si="1032"/>
        <v>1751.99999999999</v>
      </c>
      <c r="BE2224" s="18">
        <v>24.090862759026798</v>
      </c>
      <c r="BF2224" s="20">
        <v>1757735.0469626801</v>
      </c>
      <c r="BG2224" s="20">
        <v>103780.594578184</v>
      </c>
      <c r="BH2224" s="19">
        <f t="shared" si="1049"/>
        <v>130.47466781599456</v>
      </c>
      <c r="BI2224" s="20">
        <v>208.596923015116</v>
      </c>
      <c r="BJ2224">
        <v>106</v>
      </c>
      <c r="BK2224" s="22">
        <v>608</v>
      </c>
      <c r="BL2224" s="22">
        <v>922.38463999999999</v>
      </c>
      <c r="BM2224" s="22">
        <v>152</v>
      </c>
      <c r="BN2224" s="22">
        <v>38</v>
      </c>
      <c r="BO2224">
        <v>0.49691010998701102</v>
      </c>
    </row>
    <row r="2225" spans="1:67" x14ac:dyDescent="0.2">
      <c r="A2225" s="27">
        <v>2224</v>
      </c>
      <c r="B2225" s="18">
        <v>206.02165236060799</v>
      </c>
      <c r="C2225" s="18">
        <v>402.79999999999899</v>
      </c>
      <c r="D2225">
        <v>200</v>
      </c>
      <c r="E2225">
        <v>800</v>
      </c>
      <c r="F2225">
        <v>7</v>
      </c>
      <c r="G2225" s="23">
        <f t="shared" si="1033"/>
        <v>0.93039179709753994</v>
      </c>
      <c r="H2225">
        <v>100</v>
      </c>
      <c r="I2225" s="17">
        <v>111.58441367672999</v>
      </c>
      <c r="J2225" s="6">
        <f t="shared" si="1034"/>
        <v>110.13861216965998</v>
      </c>
      <c r="K2225" s="6">
        <f t="shared" si="1050"/>
        <v>103.9868479402606</v>
      </c>
      <c r="L2225" s="6">
        <f t="shared" si="1035"/>
        <v>0.94414525380142744</v>
      </c>
      <c r="M2225" s="6">
        <f t="shared" si="1036"/>
        <v>105.35189457109971</v>
      </c>
      <c r="N2225" s="28">
        <v>99.999998227328902</v>
      </c>
      <c r="O2225" s="17">
        <v>126.493078754785</v>
      </c>
      <c r="P2225" s="6">
        <f t="shared" si="1037"/>
        <v>119.287148866523</v>
      </c>
      <c r="Q2225" s="6">
        <f t="shared" si="1023"/>
        <v>74.554468041576868</v>
      </c>
      <c r="R2225" s="17">
        <v>119.287148866523</v>
      </c>
      <c r="S2225" s="6">
        <f t="shared" si="1038"/>
        <v>7.2059298882620055</v>
      </c>
      <c r="T2225" s="6">
        <f t="shared" si="1039"/>
        <v>81.760397929838874</v>
      </c>
      <c r="U2225" s="17">
        <v>62.2643504654677</v>
      </c>
      <c r="V2225" s="6">
        <f t="shared" si="1040"/>
        <v>55.4255524148696</v>
      </c>
      <c r="W2225" s="6">
        <f t="shared" si="1024"/>
        <v>55.4255524148696</v>
      </c>
      <c r="X2225" s="17">
        <v>55.4255524148696</v>
      </c>
      <c r="Y2225" s="6">
        <f t="shared" si="1041"/>
        <v>6.8387980505981005</v>
      </c>
      <c r="Z2225" s="6">
        <f t="shared" si="1042"/>
        <v>62.2643504654677</v>
      </c>
      <c r="AA2225" s="17">
        <v>567.68312829478805</v>
      </c>
      <c r="AB2225" s="6">
        <f t="shared" si="1051"/>
        <v>476.96683687482289</v>
      </c>
      <c r="AC2225" s="6">
        <f t="shared" si="1025"/>
        <v>476.96683687482289</v>
      </c>
      <c r="AD2225" s="17">
        <v>523.41265467752498</v>
      </c>
      <c r="AE2225" s="6">
        <f t="shared" si="1043"/>
        <v>44.270473617263065</v>
      </c>
      <c r="AF2225" s="17">
        <v>521.23731049208595</v>
      </c>
      <c r="AG2225" s="6">
        <f t="shared" si="1052"/>
        <v>46.445817802702095</v>
      </c>
      <c r="AH2225" s="6">
        <f t="shared" si="1026"/>
        <v>46.445817802702095</v>
      </c>
      <c r="AI2225" s="6">
        <f t="shared" si="1044"/>
        <v>567.68312829478805</v>
      </c>
      <c r="AJ2225" s="17">
        <v>107.66863289935699</v>
      </c>
      <c r="AK2225" s="6">
        <f t="shared" si="1045"/>
        <v>87.175387286152997</v>
      </c>
      <c r="AL2225" s="6">
        <f t="shared" si="1027"/>
        <v>87.175387286152997</v>
      </c>
      <c r="AM2225" s="17">
        <v>87.175387286152997</v>
      </c>
      <c r="AN2225" s="6">
        <f t="shared" si="1046"/>
        <v>20.493245613203996</v>
      </c>
      <c r="AO2225" s="6">
        <f t="shared" si="1047"/>
        <v>107.66863289935699</v>
      </c>
      <c r="AP2225" s="17">
        <v>2012.92993355874</v>
      </c>
      <c r="AQ2225" s="6">
        <f t="shared" si="1048"/>
        <v>1888.6832796714891</v>
      </c>
      <c r="AR2225" s="17">
        <v>331.32441036601898</v>
      </c>
      <c r="AS2225" s="6">
        <f t="shared" si="1028"/>
        <v>207.07775647876187</v>
      </c>
      <c r="AT2225" s="17">
        <v>809.72965078104903</v>
      </c>
      <c r="AU2225" s="6">
        <f t="shared" si="1029"/>
        <v>809.72965078104903</v>
      </c>
      <c r="AV2225" s="17">
        <v>681.16918772590998</v>
      </c>
      <c r="AW2225" s="6">
        <f t="shared" si="1030"/>
        <v>681.16918772590998</v>
      </c>
      <c r="AX2225" s="17">
        <v>190.70668468576801</v>
      </c>
      <c r="AY2225" s="6">
        <f t="shared" si="1031"/>
        <v>190.70668468576801</v>
      </c>
      <c r="AZ2225" s="20">
        <v>240939969.169936</v>
      </c>
      <c r="BA2225" s="20">
        <v>1240159835.9162099</v>
      </c>
      <c r="BB2225" s="20">
        <v>148946594.53337601</v>
      </c>
      <c r="BC2225" s="20">
        <v>121953569.323274</v>
      </c>
      <c r="BD2225" s="19">
        <f t="shared" si="1032"/>
        <v>1751.9999689427957</v>
      </c>
      <c r="BE2225" s="18">
        <v>27.0928649239215</v>
      </c>
      <c r="BF2225" s="20">
        <v>1375557.2589616999</v>
      </c>
      <c r="BG2225" s="20">
        <v>81215.966227710305</v>
      </c>
      <c r="BH2225" s="19">
        <f t="shared" si="1049"/>
        <v>102.10604830150389</v>
      </c>
      <c r="BI2225" s="20">
        <v>278.12923068682198</v>
      </c>
      <c r="BJ2225">
        <v>106</v>
      </c>
      <c r="BK2225" s="22">
        <v>608</v>
      </c>
      <c r="BL2225" s="22">
        <v>922.38463999999999</v>
      </c>
      <c r="BM2225" s="22">
        <v>152</v>
      </c>
      <c r="BN2225" s="22">
        <v>38</v>
      </c>
      <c r="BO2225">
        <v>0.461563485984816</v>
      </c>
    </row>
    <row r="2226" spans="1:67" x14ac:dyDescent="0.2">
      <c r="A2226" s="27">
        <v>2225</v>
      </c>
      <c r="B2226" s="18">
        <v>257.52706545076097</v>
      </c>
      <c r="C2226" s="18">
        <v>402.79999999999899</v>
      </c>
      <c r="D2226">
        <v>200</v>
      </c>
      <c r="E2226">
        <v>800</v>
      </c>
      <c r="F2226">
        <v>7</v>
      </c>
      <c r="G2226" s="23">
        <f t="shared" si="1033"/>
        <v>0.94153564970026937</v>
      </c>
      <c r="H2226">
        <v>100</v>
      </c>
      <c r="I2226" s="17">
        <v>115.009138812606</v>
      </c>
      <c r="J2226" s="6">
        <f t="shared" si="1034"/>
        <v>113.39816701743331</v>
      </c>
      <c r="K2226" s="6">
        <f t="shared" si="1050"/>
        <v>105.75529067860094</v>
      </c>
      <c r="L2226" s="6">
        <f t="shared" si="1035"/>
        <v>0.93260141199938984</v>
      </c>
      <c r="M2226" s="6">
        <f t="shared" si="1036"/>
        <v>107.25768524947019</v>
      </c>
      <c r="N2226" s="28">
        <v>99.999999999999901</v>
      </c>
      <c r="O2226" s="17">
        <v>142.90960137681</v>
      </c>
      <c r="P2226" s="6">
        <f t="shared" si="1037"/>
        <v>134.76688428845799</v>
      </c>
      <c r="Q2226" s="6">
        <f t="shared" si="1023"/>
        <v>84.229302680286239</v>
      </c>
      <c r="R2226" s="17">
        <v>134.76688428845799</v>
      </c>
      <c r="S2226" s="6">
        <f t="shared" si="1038"/>
        <v>8.1427170883520148</v>
      </c>
      <c r="T2226" s="6">
        <f t="shared" si="1039"/>
        <v>92.372019768638253</v>
      </c>
      <c r="U2226" s="17">
        <v>62.250817819981599</v>
      </c>
      <c r="V2226" s="6">
        <f t="shared" si="1040"/>
        <v>55.412247761646</v>
      </c>
      <c r="W2226" s="6">
        <f t="shared" si="1024"/>
        <v>55.412247761646</v>
      </c>
      <c r="X2226" s="17">
        <v>55.412247761646</v>
      </c>
      <c r="Y2226" s="6">
        <f t="shared" si="1041"/>
        <v>6.8385700583355984</v>
      </c>
      <c r="Z2226" s="6">
        <f t="shared" si="1042"/>
        <v>62.250817819981599</v>
      </c>
      <c r="AA2226" s="17">
        <v>659.89908161405594</v>
      </c>
      <c r="AB2226" s="6">
        <f t="shared" si="1051"/>
        <v>564.71194895373003</v>
      </c>
      <c r="AC2226" s="6">
        <f t="shared" si="1025"/>
        <v>564.71194895373003</v>
      </c>
      <c r="AD2226" s="17">
        <v>610.20306779354701</v>
      </c>
      <c r="AE2226" s="6">
        <f t="shared" si="1043"/>
        <v>49.696013820508938</v>
      </c>
      <c r="AF2226" s="17">
        <v>614.40796277423897</v>
      </c>
      <c r="AG2226" s="6">
        <f t="shared" si="1052"/>
        <v>45.491118839816977</v>
      </c>
      <c r="AH2226" s="6">
        <f t="shared" si="1026"/>
        <v>45.491118839816977</v>
      </c>
      <c r="AI2226" s="6">
        <f t="shared" si="1044"/>
        <v>659.89908161405594</v>
      </c>
      <c r="AJ2226" s="17">
        <v>110.879055492161</v>
      </c>
      <c r="AK2226" s="6">
        <f t="shared" si="1045"/>
        <v>89.638788049092</v>
      </c>
      <c r="AL2226" s="6">
        <f t="shared" si="1027"/>
        <v>89.638788049092</v>
      </c>
      <c r="AM2226" s="17">
        <v>89.638788049092</v>
      </c>
      <c r="AN2226" s="6">
        <f t="shared" si="1046"/>
        <v>21.240267443069001</v>
      </c>
      <c r="AO2226" s="6">
        <f t="shared" si="1047"/>
        <v>110.879055492161</v>
      </c>
      <c r="AP2226" s="17">
        <v>2095.3278123557202</v>
      </c>
      <c r="AQ2226" s="6">
        <f t="shared" si="1048"/>
        <v>1940.0515994481614</v>
      </c>
      <c r="AR2226" s="17">
        <v>414.06990108682197</v>
      </c>
      <c r="AS2226" s="6">
        <f t="shared" si="1028"/>
        <v>258.79368817926371</v>
      </c>
      <c r="AT2226" s="17">
        <v>809.56226807576695</v>
      </c>
      <c r="AU2226" s="6">
        <f t="shared" si="1029"/>
        <v>809.56226807576695</v>
      </c>
      <c r="AV2226" s="17">
        <v>681.02838030791997</v>
      </c>
      <c r="AW2226" s="6">
        <f t="shared" si="1030"/>
        <v>681.02838030791997</v>
      </c>
      <c r="AX2226" s="17">
        <v>190.66726288521099</v>
      </c>
      <c r="AY2226" s="6">
        <f t="shared" si="1031"/>
        <v>190.66726288521099</v>
      </c>
      <c r="AZ2226" s="20">
        <v>264957659.61759299</v>
      </c>
      <c r="BA2226" s="20">
        <v>1240207904.75161</v>
      </c>
      <c r="BB2226" s="20">
        <v>144404893.90566701</v>
      </c>
      <c r="BC2226" s="20">
        <v>102429541.725128</v>
      </c>
      <c r="BD2226" s="19">
        <f t="shared" si="1032"/>
        <v>1751.9999999999982</v>
      </c>
      <c r="BE2226" s="18">
        <v>30.185447138591499</v>
      </c>
      <c r="BF2226" s="20">
        <v>1135037.6339012799</v>
      </c>
      <c r="BG2226" s="20">
        <v>67015.151526071801</v>
      </c>
      <c r="BH2226" s="19">
        <f t="shared" si="1049"/>
        <v>84.252549039074125</v>
      </c>
      <c r="BI2226" s="20">
        <v>347.66153835852703</v>
      </c>
      <c r="BJ2226">
        <v>106</v>
      </c>
      <c r="BK2226" s="22">
        <v>608</v>
      </c>
      <c r="BL2226" s="22">
        <v>922.38463999999999</v>
      </c>
      <c r="BM2226" s="22">
        <v>152</v>
      </c>
      <c r="BN2226" s="22">
        <v>38</v>
      </c>
      <c r="BO2226">
        <v>0.44756965118863301</v>
      </c>
    </row>
    <row r="2227" spans="1:67" x14ac:dyDescent="0.2">
      <c r="A2227" s="27">
        <v>2226</v>
      </c>
      <c r="B2227" s="18">
        <v>309.03247854091302</v>
      </c>
      <c r="C2227" s="18">
        <v>402.79999999999899</v>
      </c>
      <c r="D2227">
        <v>200</v>
      </c>
      <c r="E2227">
        <v>800</v>
      </c>
      <c r="F2227">
        <v>7</v>
      </c>
      <c r="G2227" s="23">
        <f t="shared" si="1033"/>
        <v>0.94924638788270277</v>
      </c>
      <c r="H2227">
        <v>100</v>
      </c>
      <c r="I2227" s="17">
        <v>118.685616526134</v>
      </c>
      <c r="J2227" s="6">
        <f t="shared" si="1034"/>
        <v>117.02908942603715</v>
      </c>
      <c r="K2227" s="6">
        <f t="shared" si="1050"/>
        <v>107.89575507123413</v>
      </c>
      <c r="L2227" s="6">
        <f t="shared" si="1035"/>
        <v>0.92195671691887071</v>
      </c>
      <c r="M2227" s="6">
        <f t="shared" si="1036"/>
        <v>109.42300135792657</v>
      </c>
      <c r="N2227" s="28">
        <v>99.999999197174205</v>
      </c>
      <c r="O2227" s="17">
        <v>160.80443796442199</v>
      </c>
      <c r="P2227" s="6">
        <f t="shared" si="1037"/>
        <v>151.640459586188</v>
      </c>
      <c r="Q2227" s="6">
        <f t="shared" si="1023"/>
        <v>94.775287241367494</v>
      </c>
      <c r="R2227" s="17">
        <v>151.640459586188</v>
      </c>
      <c r="S2227" s="6">
        <f t="shared" si="1038"/>
        <v>9.1639783782339919</v>
      </c>
      <c r="T2227" s="6">
        <f t="shared" si="1039"/>
        <v>103.93926561960149</v>
      </c>
      <c r="U2227" s="17">
        <v>62.2392354100867</v>
      </c>
      <c r="V2227" s="6">
        <f t="shared" si="1040"/>
        <v>55.400777214011597</v>
      </c>
      <c r="W2227" s="6">
        <f t="shared" si="1024"/>
        <v>55.400777214011597</v>
      </c>
      <c r="X2227" s="17">
        <v>55.400777214011597</v>
      </c>
      <c r="Y2227" s="6">
        <f t="shared" si="1041"/>
        <v>6.8384581960751021</v>
      </c>
      <c r="Z2227" s="6">
        <f t="shared" si="1042"/>
        <v>62.2392354100867</v>
      </c>
      <c r="AA2227" s="17">
        <v>749.233413461856</v>
      </c>
      <c r="AB2227" s="6">
        <f t="shared" si="1051"/>
        <v>649.42671514919095</v>
      </c>
      <c r="AC2227" s="6">
        <f t="shared" si="1025"/>
        <v>649.42671514919095</v>
      </c>
      <c r="AD2227" s="17">
        <v>694.19864569261301</v>
      </c>
      <c r="AE2227" s="6">
        <f t="shared" si="1043"/>
        <v>55.03476776924299</v>
      </c>
      <c r="AF2227" s="17">
        <v>704.46148291843394</v>
      </c>
      <c r="AG2227" s="6">
        <f t="shared" si="1052"/>
        <v>44.771930543422059</v>
      </c>
      <c r="AH2227" s="6">
        <f t="shared" si="1026"/>
        <v>44.771930543422059</v>
      </c>
      <c r="AI2227" s="6">
        <f t="shared" si="1044"/>
        <v>749.233413461856</v>
      </c>
      <c r="AJ2227" s="17">
        <v>112.90848968068801</v>
      </c>
      <c r="AK2227" s="6">
        <f t="shared" si="1045"/>
        <v>91.179139616767898</v>
      </c>
      <c r="AL2227" s="6">
        <f t="shared" si="1027"/>
        <v>91.179139616767898</v>
      </c>
      <c r="AM2227" s="17">
        <v>91.179139616767898</v>
      </c>
      <c r="AN2227" s="6">
        <f t="shared" si="1046"/>
        <v>21.729350063920108</v>
      </c>
      <c r="AO2227" s="6">
        <f t="shared" si="1047"/>
        <v>112.90848968068801</v>
      </c>
      <c r="AP2227" s="17">
        <v>2177.7265311484598</v>
      </c>
      <c r="AQ2227" s="6">
        <f t="shared" si="1048"/>
        <v>1991.4305996394796</v>
      </c>
      <c r="AR2227" s="17">
        <v>496.789150690631</v>
      </c>
      <c r="AS2227" s="6">
        <f t="shared" si="1028"/>
        <v>310.49321918164435</v>
      </c>
      <c r="AT2227" s="17">
        <v>809.40792551556001</v>
      </c>
      <c r="AU2227" s="6">
        <f t="shared" si="1029"/>
        <v>809.40792551556001</v>
      </c>
      <c r="AV2227" s="17">
        <v>680.89854265622296</v>
      </c>
      <c r="AW2227" s="6">
        <f t="shared" si="1030"/>
        <v>680.89854265622296</v>
      </c>
      <c r="AX2227" s="17">
        <v>190.63091228605199</v>
      </c>
      <c r="AY2227" s="6">
        <f t="shared" si="1031"/>
        <v>190.63091228605199</v>
      </c>
      <c r="AZ2227" s="20">
        <v>281395482.41744798</v>
      </c>
      <c r="BA2227" s="20">
        <v>1240212380.2472401</v>
      </c>
      <c r="BB2227" s="20">
        <v>141471893.62158999</v>
      </c>
      <c r="BC2227" s="20">
        <v>88920332.959026307</v>
      </c>
      <c r="BD2227" s="19">
        <f t="shared" si="1032"/>
        <v>1752.0000892453043</v>
      </c>
      <c r="BE2227" s="18">
        <v>33.221135465681499</v>
      </c>
      <c r="BF2227" s="20">
        <v>965092.81164762506</v>
      </c>
      <c r="BG2227" s="20">
        <v>56981.230469855298</v>
      </c>
      <c r="BH2227" s="19">
        <f t="shared" si="1049"/>
        <v>71.637735058338379</v>
      </c>
      <c r="BI2227" s="20">
        <v>417.19384603023298</v>
      </c>
      <c r="BJ2227">
        <v>106</v>
      </c>
      <c r="BK2227" s="22">
        <v>608</v>
      </c>
      <c r="BL2227" s="22">
        <v>922.38463999999999</v>
      </c>
      <c r="BM2227" s="22">
        <v>152</v>
      </c>
      <c r="BN2227" s="22">
        <v>38</v>
      </c>
      <c r="BO2227">
        <v>0.43853248337922501</v>
      </c>
    </row>
    <row r="2228" spans="1:67" x14ac:dyDescent="0.2">
      <c r="A2228" s="27">
        <v>2227</v>
      </c>
      <c r="B2228" s="18">
        <v>360.53789163106501</v>
      </c>
      <c r="C2228" s="18">
        <v>402.79999999999899</v>
      </c>
      <c r="D2228">
        <v>200</v>
      </c>
      <c r="E2228">
        <v>800</v>
      </c>
      <c r="F2228">
        <v>7</v>
      </c>
      <c r="G2228" s="23">
        <f t="shared" si="1033"/>
        <v>0.95418339093745586</v>
      </c>
      <c r="H2228">
        <v>100</v>
      </c>
      <c r="I2228" s="17">
        <v>122.531887328907</v>
      </c>
      <c r="J2228" s="6">
        <f t="shared" si="1034"/>
        <v>120.96997537776019</v>
      </c>
      <c r="K2228" s="6">
        <f t="shared" si="1050"/>
        <v>110.34216271566594</v>
      </c>
      <c r="L2228" s="6">
        <f t="shared" si="1035"/>
        <v>0.91214503740365205</v>
      </c>
      <c r="M2228" s="6">
        <f t="shared" si="1036"/>
        <v>111.76685295076595</v>
      </c>
      <c r="N2228" s="28">
        <v>100</v>
      </c>
      <c r="O2228" s="17">
        <v>180.13014512278201</v>
      </c>
      <c r="P2228" s="6">
        <f t="shared" si="1037"/>
        <v>169.86311895986199</v>
      </c>
      <c r="Q2228" s="6">
        <f t="shared" si="1023"/>
        <v>106.16444934991375</v>
      </c>
      <c r="R2228" s="17">
        <v>169.86311895986199</v>
      </c>
      <c r="S2228" s="6">
        <f t="shared" si="1038"/>
        <v>10.267026162920018</v>
      </c>
      <c r="T2228" s="6">
        <f t="shared" si="1039"/>
        <v>116.43147551283377</v>
      </c>
      <c r="U2228" s="17">
        <v>62.229194764539599</v>
      </c>
      <c r="V2228" s="6">
        <f t="shared" si="1040"/>
        <v>55.390766091925101</v>
      </c>
      <c r="W2228" s="6">
        <f t="shared" si="1024"/>
        <v>55.390766091925101</v>
      </c>
      <c r="X2228" s="17">
        <v>55.390766091925101</v>
      </c>
      <c r="Y2228" s="6">
        <f t="shared" si="1041"/>
        <v>6.8384286726144978</v>
      </c>
      <c r="Z2228" s="6">
        <f t="shared" si="1042"/>
        <v>62.229194764539599</v>
      </c>
      <c r="AA2228" s="17">
        <v>824.72449869113404</v>
      </c>
      <c r="AB2228" s="6">
        <f t="shared" si="1051"/>
        <v>721.29764814184387</v>
      </c>
      <c r="AC2228" s="6">
        <f t="shared" si="1025"/>
        <v>721.29764814184387</v>
      </c>
      <c r="AD2228" s="17">
        <v>765.17781026595196</v>
      </c>
      <c r="AE2228" s="6">
        <f t="shared" si="1043"/>
        <v>59.546688425182083</v>
      </c>
      <c r="AF2228" s="17">
        <v>780.84433656702595</v>
      </c>
      <c r="AG2228" s="6">
        <f t="shared" si="1052"/>
        <v>43.880162124108097</v>
      </c>
      <c r="AH2228" s="6">
        <f t="shared" si="1026"/>
        <v>43.880162124108097</v>
      </c>
      <c r="AI2228" s="6">
        <f t="shared" si="1044"/>
        <v>824.72449869113404</v>
      </c>
      <c r="AJ2228" s="17">
        <v>114.26620103008899</v>
      </c>
      <c r="AK2228" s="6">
        <f t="shared" si="1045"/>
        <v>92.198886160730893</v>
      </c>
      <c r="AL2228" s="6">
        <f t="shared" si="1027"/>
        <v>92.198886160730893</v>
      </c>
      <c r="AM2228" s="17">
        <v>92.198886160730893</v>
      </c>
      <c r="AN2228" s="6">
        <f t="shared" si="1046"/>
        <v>22.0673148693581</v>
      </c>
      <c r="AO2228" s="6">
        <f t="shared" si="1047"/>
        <v>114.26620103008899</v>
      </c>
      <c r="AP2228" s="17">
        <v>2260.1259954560301</v>
      </c>
      <c r="AQ2228" s="6">
        <f t="shared" si="1048"/>
        <v>2042.8190789349303</v>
      </c>
      <c r="AR2228" s="17">
        <v>579.48511072293195</v>
      </c>
      <c r="AS2228" s="6">
        <f t="shared" si="1028"/>
        <v>362.17819420183247</v>
      </c>
      <c r="AT2228" s="17">
        <v>809.26515637241801</v>
      </c>
      <c r="AU2228" s="6">
        <f t="shared" si="1029"/>
        <v>809.26515637241801</v>
      </c>
      <c r="AV2228" s="17">
        <v>680.77844091464397</v>
      </c>
      <c r="AW2228" s="6">
        <f t="shared" si="1030"/>
        <v>680.77844091464397</v>
      </c>
      <c r="AX2228" s="17">
        <v>190.59728744603601</v>
      </c>
      <c r="AY2228" s="6">
        <f t="shared" si="1031"/>
        <v>190.59728744603601</v>
      </c>
      <c r="AZ2228" s="20">
        <v>292312670.286219</v>
      </c>
      <c r="BA2228" s="20">
        <v>1240210430.9235499</v>
      </c>
      <c r="BB2228" s="20">
        <v>139206237.72394201</v>
      </c>
      <c r="BC2228" s="20">
        <v>80270700.902748704</v>
      </c>
      <c r="BD2228" s="19">
        <f t="shared" si="1032"/>
        <v>1752.0000398364596</v>
      </c>
      <c r="BE2228" s="18">
        <v>36.148256603021601</v>
      </c>
      <c r="BF2228" s="20">
        <v>855649.31028893206</v>
      </c>
      <c r="BG2228" s="20">
        <v>50519.4422365547</v>
      </c>
      <c r="BH2228" s="19">
        <f t="shared" si="1049"/>
        <v>63.513870979244039</v>
      </c>
      <c r="BI2228" s="20">
        <v>486.72615370193802</v>
      </c>
      <c r="BJ2228">
        <v>106</v>
      </c>
      <c r="BK2228" s="22">
        <v>608</v>
      </c>
      <c r="BL2228" s="22">
        <v>922.38463999999999</v>
      </c>
      <c r="BM2228" s="22">
        <v>152</v>
      </c>
      <c r="BN2228" s="22">
        <v>38</v>
      </c>
      <c r="BO2228">
        <v>0.43155140356550198</v>
      </c>
    </row>
    <row r="2229" spans="1:67" x14ac:dyDescent="0.2">
      <c r="A2229" s="27">
        <v>2228</v>
      </c>
      <c r="B2229" s="18">
        <v>412.043304721217</v>
      </c>
      <c r="C2229" s="18">
        <v>402.79999999999899</v>
      </c>
      <c r="D2229">
        <v>200</v>
      </c>
      <c r="E2229">
        <v>800</v>
      </c>
      <c r="F2229">
        <v>7</v>
      </c>
      <c r="G2229" s="23">
        <f t="shared" si="1033"/>
        <v>0.95803288639626227</v>
      </c>
      <c r="H2229">
        <v>100</v>
      </c>
      <c r="I2229" s="17">
        <v>126.487060364607</v>
      </c>
      <c r="J2229" s="6">
        <f t="shared" si="1034"/>
        <v>124.80157461860131</v>
      </c>
      <c r="K2229" s="6">
        <f t="shared" si="1050"/>
        <v>112.66912589591898</v>
      </c>
      <c r="L2229" s="6">
        <f t="shared" si="1035"/>
        <v>0.90278609256526143</v>
      </c>
      <c r="M2229" s="6">
        <f t="shared" si="1036"/>
        <v>114.1907589866299</v>
      </c>
      <c r="N2229" s="28">
        <v>100</v>
      </c>
      <c r="O2229" s="17">
        <v>199.88621954107199</v>
      </c>
      <c r="P2229" s="6">
        <f t="shared" si="1037"/>
        <v>188.49138147536601</v>
      </c>
      <c r="Q2229" s="6">
        <f t="shared" si="1023"/>
        <v>117.80711342210375</v>
      </c>
      <c r="R2229" s="17">
        <v>188.49138147536601</v>
      </c>
      <c r="S2229" s="6">
        <f t="shared" si="1038"/>
        <v>11.394838065705983</v>
      </c>
      <c r="T2229" s="6">
        <f t="shared" si="1039"/>
        <v>129.20195148780974</v>
      </c>
      <c r="U2229" s="17">
        <v>62.218862712460798</v>
      </c>
      <c r="V2229" s="6">
        <f t="shared" si="1040"/>
        <v>55.3805732240751</v>
      </c>
      <c r="W2229" s="6">
        <f t="shared" si="1024"/>
        <v>55.3805732240751</v>
      </c>
      <c r="X2229" s="17">
        <v>55.3805732240751</v>
      </c>
      <c r="Y2229" s="6">
        <f t="shared" si="1041"/>
        <v>6.8382894883856977</v>
      </c>
      <c r="Z2229" s="6">
        <f t="shared" si="1042"/>
        <v>62.218862712460798</v>
      </c>
      <c r="AA2229" s="17">
        <v>890.72214798976597</v>
      </c>
      <c r="AB2229" s="6">
        <f t="shared" si="1051"/>
        <v>784.05282105046012</v>
      </c>
      <c r="AC2229" s="6">
        <f t="shared" si="1025"/>
        <v>784.05282105046012</v>
      </c>
      <c r="AD2229" s="17">
        <v>827.23196673503105</v>
      </c>
      <c r="AE2229" s="6">
        <f t="shared" si="1043"/>
        <v>63.490181254734921</v>
      </c>
      <c r="AF2229" s="17">
        <v>847.54300230519505</v>
      </c>
      <c r="AG2229" s="6">
        <f t="shared" si="1052"/>
        <v>43.179145684570926</v>
      </c>
      <c r="AH2229" s="6">
        <f t="shared" si="1026"/>
        <v>43.179145684570926</v>
      </c>
      <c r="AI2229" s="6">
        <f t="shared" si="1044"/>
        <v>890.72214798976597</v>
      </c>
      <c r="AJ2229" s="17">
        <v>115.516120660404</v>
      </c>
      <c r="AK2229" s="6">
        <f t="shared" si="1045"/>
        <v>93.144895451003094</v>
      </c>
      <c r="AL2229" s="6">
        <f t="shared" si="1027"/>
        <v>93.144895451003094</v>
      </c>
      <c r="AM2229" s="17">
        <v>93.144895451003094</v>
      </c>
      <c r="AN2229" s="6">
        <f t="shared" si="1046"/>
        <v>22.371225209400905</v>
      </c>
      <c r="AO2229" s="6">
        <f t="shared" si="1047"/>
        <v>115.516120660404</v>
      </c>
      <c r="AP2229" s="17">
        <v>2342.5261244547701</v>
      </c>
      <c r="AQ2229" s="6">
        <f t="shared" si="1048"/>
        <v>2094.2160096745533</v>
      </c>
      <c r="AR2229" s="17">
        <v>662.16030608057702</v>
      </c>
      <c r="AS2229" s="6">
        <f t="shared" si="1028"/>
        <v>413.85019130036062</v>
      </c>
      <c r="AT2229" s="17">
        <v>809.13270593522304</v>
      </c>
      <c r="AU2229" s="6">
        <f t="shared" si="1029"/>
        <v>809.13270593522304</v>
      </c>
      <c r="AV2229" s="17">
        <v>680.667019582065</v>
      </c>
      <c r="AW2229" s="6">
        <f t="shared" si="1030"/>
        <v>680.667019582065</v>
      </c>
      <c r="AX2229" s="17">
        <v>190.56609285690499</v>
      </c>
      <c r="AY2229" s="6">
        <f t="shared" si="1031"/>
        <v>190.56609285690499</v>
      </c>
      <c r="AZ2229" s="20">
        <v>300718267.74009103</v>
      </c>
      <c r="BA2229" s="20">
        <v>1240244121.67417</v>
      </c>
      <c r="BB2229" s="20">
        <v>137511265.716631</v>
      </c>
      <c r="BC2229" s="20">
        <v>73526384.705569804</v>
      </c>
      <c r="BD2229" s="19">
        <f t="shared" si="1032"/>
        <v>1752.0000398364618</v>
      </c>
      <c r="BE2229" s="18">
        <v>38.869723592827398</v>
      </c>
      <c r="BF2229" s="20">
        <v>771251.09046170302</v>
      </c>
      <c r="BG2229" s="20">
        <v>45536.3832424559</v>
      </c>
      <c r="BH2229" s="19">
        <f t="shared" si="1049"/>
        <v>57.249087521200451</v>
      </c>
      <c r="BI2229" s="20">
        <v>556.25846137364397</v>
      </c>
      <c r="BJ2229">
        <v>106</v>
      </c>
      <c r="BK2229" s="22">
        <v>608</v>
      </c>
      <c r="BL2229" s="22">
        <v>922.38463999999999</v>
      </c>
      <c r="BM2229" s="22">
        <v>152</v>
      </c>
      <c r="BN2229" s="22">
        <v>38</v>
      </c>
      <c r="BO2229">
        <v>0.42632875307948698</v>
      </c>
    </row>
    <row r="2230" spans="1:67" x14ac:dyDescent="0.2">
      <c r="A2230" s="27">
        <v>2229</v>
      </c>
      <c r="B2230" s="18">
        <v>463.54871781137001</v>
      </c>
      <c r="C2230" s="18">
        <v>402.79999999999899</v>
      </c>
      <c r="D2230">
        <v>200</v>
      </c>
      <c r="E2230">
        <v>800</v>
      </c>
      <c r="F2230">
        <v>7</v>
      </c>
      <c r="G2230" s="23">
        <f t="shared" si="1033"/>
        <v>0.9607252671015668</v>
      </c>
      <c r="H2230">
        <v>100</v>
      </c>
      <c r="I2230" s="17">
        <v>130.515136888607</v>
      </c>
      <c r="J2230" s="6">
        <f t="shared" si="1034"/>
        <v>128.94645652552336</v>
      </c>
      <c r="K2230" s="6">
        <f t="shared" si="1050"/>
        <v>115.31612684557679</v>
      </c>
      <c r="L2230" s="6">
        <f t="shared" si="1035"/>
        <v>0.89429465495045524</v>
      </c>
      <c r="M2230" s="6">
        <f t="shared" si="1036"/>
        <v>116.71898930960823</v>
      </c>
      <c r="N2230" s="28">
        <v>100</v>
      </c>
      <c r="O2230" s="17">
        <v>219.82557856887999</v>
      </c>
      <c r="P2230" s="6">
        <f t="shared" si="1037"/>
        <v>207.29226528658899</v>
      </c>
      <c r="Q2230" s="6">
        <f t="shared" si="1023"/>
        <v>129.55766580411813</v>
      </c>
      <c r="R2230" s="17">
        <v>207.29226528658899</v>
      </c>
      <c r="S2230" s="6">
        <f t="shared" si="1038"/>
        <v>12.533313282291004</v>
      </c>
      <c r="T2230" s="6">
        <f t="shared" si="1039"/>
        <v>142.09097908640913</v>
      </c>
      <c r="U2230" s="17">
        <v>62.210638380368103</v>
      </c>
      <c r="V2230" s="6">
        <f t="shared" si="1040"/>
        <v>55.372325940982101</v>
      </c>
      <c r="W2230" s="6">
        <f t="shared" si="1024"/>
        <v>55.372325940982101</v>
      </c>
      <c r="X2230" s="17">
        <v>55.372325940982101</v>
      </c>
      <c r="Y2230" s="6">
        <f t="shared" si="1041"/>
        <v>6.8383124393860015</v>
      </c>
      <c r="Z2230" s="6">
        <f t="shared" si="1042"/>
        <v>62.210638380368103</v>
      </c>
      <c r="AA2230" s="17">
        <v>950.46925166529695</v>
      </c>
      <c r="AB2230" s="6">
        <f t="shared" si="1051"/>
        <v>840.5854898537051</v>
      </c>
      <c r="AC2230" s="6">
        <f t="shared" si="1025"/>
        <v>840.5854898537051</v>
      </c>
      <c r="AD2230" s="17">
        <v>883.39785739340402</v>
      </c>
      <c r="AE2230" s="6">
        <f t="shared" si="1043"/>
        <v>67.071394271892927</v>
      </c>
      <c r="AF2230" s="17">
        <v>907.65688412559803</v>
      </c>
      <c r="AG2230" s="6">
        <f t="shared" si="1052"/>
        <v>42.812367539698926</v>
      </c>
      <c r="AH2230" s="6">
        <f t="shared" si="1026"/>
        <v>42.812367539698926</v>
      </c>
      <c r="AI2230" s="6">
        <f t="shared" si="1044"/>
        <v>950.46925166529695</v>
      </c>
      <c r="AJ2230" s="17">
        <v>116.572752016885</v>
      </c>
      <c r="AK2230" s="6">
        <f t="shared" si="1045"/>
        <v>93.9406203168259</v>
      </c>
      <c r="AL2230" s="6">
        <f t="shared" si="1027"/>
        <v>93.9406203168259</v>
      </c>
      <c r="AM2230" s="17">
        <v>93.9406203168259</v>
      </c>
      <c r="AN2230" s="6">
        <f t="shared" si="1046"/>
        <v>22.632131700059105</v>
      </c>
      <c r="AO2230" s="6">
        <f t="shared" si="1047"/>
        <v>116.572752016885</v>
      </c>
      <c r="AP2230" s="17">
        <v>2424.9268485967</v>
      </c>
      <c r="AQ2230" s="6">
        <f t="shared" si="1048"/>
        <v>2145.6205075665848</v>
      </c>
      <c r="AR2230" s="17">
        <v>744.81690941363797</v>
      </c>
      <c r="AS2230" s="6">
        <f t="shared" si="1028"/>
        <v>465.51056838352372</v>
      </c>
      <c r="AT2230" s="17">
        <v>809.00949453681801</v>
      </c>
      <c r="AU2230" s="6">
        <f t="shared" si="1029"/>
        <v>809.00949453681801</v>
      </c>
      <c r="AV2230" s="17">
        <v>680.56337040966696</v>
      </c>
      <c r="AW2230" s="6">
        <f t="shared" si="1030"/>
        <v>680.56337040966696</v>
      </c>
      <c r="AX2230" s="17">
        <v>190.53707423657599</v>
      </c>
      <c r="AY2230" s="6">
        <f t="shared" si="1031"/>
        <v>190.53707423657599</v>
      </c>
      <c r="AZ2230" s="20">
        <v>307203462.82398301</v>
      </c>
      <c r="BA2230" s="20">
        <v>1240215896.6121399</v>
      </c>
      <c r="BB2230" s="20">
        <v>135771346.79771501</v>
      </c>
      <c r="BC2230" s="20">
        <v>68809333.602621406</v>
      </c>
      <c r="BD2230" s="19">
        <f t="shared" si="1032"/>
        <v>1752.0000398364591</v>
      </c>
      <c r="BE2230" s="18">
        <v>41.4263833995713</v>
      </c>
      <c r="BF2230" s="20">
        <v>716243.78132087004</v>
      </c>
      <c r="BG2230" s="20">
        <v>42288.629117824799</v>
      </c>
      <c r="BH2230" s="19">
        <f t="shared" si="1049"/>
        <v>53.165957793080345</v>
      </c>
      <c r="BI2230" s="20">
        <v>625.79076904534895</v>
      </c>
      <c r="BJ2230">
        <v>106</v>
      </c>
      <c r="BK2230" s="22">
        <v>608</v>
      </c>
      <c r="BL2230" s="22">
        <v>922.38463999999999</v>
      </c>
      <c r="BM2230" s="22">
        <v>152</v>
      </c>
      <c r="BN2230" s="22">
        <v>38</v>
      </c>
      <c r="BO2230">
        <v>0.42096764993379299</v>
      </c>
    </row>
    <row r="2231" spans="1:67" x14ac:dyDescent="0.2">
      <c r="A2231" s="27">
        <v>2230</v>
      </c>
      <c r="B2231" s="18">
        <v>515.05413090152194</v>
      </c>
      <c r="C2231" s="18">
        <v>402.79999999999899</v>
      </c>
      <c r="D2231">
        <v>200</v>
      </c>
      <c r="E2231">
        <v>800</v>
      </c>
      <c r="F2231">
        <v>7</v>
      </c>
      <c r="G2231" s="23">
        <f t="shared" si="1033"/>
        <v>0.96296167487908568</v>
      </c>
      <c r="H2231">
        <v>100</v>
      </c>
      <c r="I2231" s="17">
        <v>134.59261749676301</v>
      </c>
      <c r="J2231" s="6">
        <f t="shared" si="1034"/>
        <v>132.95876980614389</v>
      </c>
      <c r="K2231" s="6">
        <f t="shared" si="1050"/>
        <v>117.82615766933287</v>
      </c>
      <c r="L2231" s="6">
        <f t="shared" si="1035"/>
        <v>0.88618567877188825</v>
      </c>
      <c r="M2231" s="6">
        <f t="shared" si="1036"/>
        <v>119.27405009405405</v>
      </c>
      <c r="N2231" s="28">
        <v>99.999996521533106</v>
      </c>
      <c r="O2231" s="17">
        <v>239.931059769076</v>
      </c>
      <c r="P2231" s="6">
        <f t="shared" si="1037"/>
        <v>226.249603891894</v>
      </c>
      <c r="Q2231" s="6">
        <f t="shared" si="1023"/>
        <v>141.40600243243375</v>
      </c>
      <c r="R2231" s="17">
        <v>226.249603891894</v>
      </c>
      <c r="S2231" s="6">
        <f t="shared" si="1038"/>
        <v>13.681455877182003</v>
      </c>
      <c r="T2231" s="6">
        <f t="shared" si="1039"/>
        <v>155.08745830961576</v>
      </c>
      <c r="U2231" s="17">
        <v>62.202959336036997</v>
      </c>
      <c r="V2231" s="6">
        <f t="shared" si="1040"/>
        <v>55.364626483446798</v>
      </c>
      <c r="W2231" s="6">
        <f t="shared" si="1024"/>
        <v>55.364626483446798</v>
      </c>
      <c r="X2231" s="17">
        <v>55.364626483446798</v>
      </c>
      <c r="Y2231" s="6">
        <f t="shared" si="1041"/>
        <v>6.8383328525901987</v>
      </c>
      <c r="Z2231" s="6">
        <f t="shared" si="1042"/>
        <v>62.202959336036997</v>
      </c>
      <c r="AA2231" s="17">
        <v>1001.9185724087</v>
      </c>
      <c r="AB2231" s="6">
        <f t="shared" si="1051"/>
        <v>889.25004948459798</v>
      </c>
      <c r="AC2231" s="6">
        <f t="shared" si="1025"/>
        <v>889.25004948459798</v>
      </c>
      <c r="AD2231" s="17">
        <v>931.74816717005297</v>
      </c>
      <c r="AE2231" s="6">
        <f t="shared" si="1043"/>
        <v>70.170405238647049</v>
      </c>
      <c r="AF2231" s="17">
        <v>959.42045472324503</v>
      </c>
      <c r="AG2231" s="6">
        <f t="shared" si="1052"/>
        <v>42.498117685454986</v>
      </c>
      <c r="AH2231" s="6">
        <f t="shared" si="1026"/>
        <v>42.498117685454986</v>
      </c>
      <c r="AI2231" s="6">
        <f t="shared" si="1044"/>
        <v>1001.9185724087</v>
      </c>
      <c r="AJ2231" s="17">
        <v>117.62685360641299</v>
      </c>
      <c r="AK2231" s="6">
        <f t="shared" si="1045"/>
        <v>94.743507641166403</v>
      </c>
      <c r="AL2231" s="6">
        <f t="shared" si="1027"/>
        <v>94.743507641166403</v>
      </c>
      <c r="AM2231" s="17">
        <v>94.743507641166403</v>
      </c>
      <c r="AN2231" s="6">
        <f t="shared" si="1046"/>
        <v>22.88334596524659</v>
      </c>
      <c r="AO2231" s="6">
        <f t="shared" si="1047"/>
        <v>117.62685360641299</v>
      </c>
      <c r="AP2231" s="17">
        <v>2507.3281077094298</v>
      </c>
      <c r="AQ2231" s="6">
        <f t="shared" si="1048"/>
        <v>2197.0318075285468</v>
      </c>
      <c r="AR2231" s="17">
        <v>827.45680048235499</v>
      </c>
      <c r="AS2231" s="6">
        <f t="shared" si="1028"/>
        <v>517.16050030147187</v>
      </c>
      <c r="AT2231" s="17">
        <v>808.89458805743197</v>
      </c>
      <c r="AU2231" s="6">
        <f t="shared" si="1029"/>
        <v>808.89458805743197</v>
      </c>
      <c r="AV2231" s="17">
        <v>680.466707587511</v>
      </c>
      <c r="AW2231" s="6">
        <f t="shared" si="1030"/>
        <v>680.466707587511</v>
      </c>
      <c r="AX2231" s="17">
        <v>190.51001158213199</v>
      </c>
      <c r="AY2231" s="6">
        <f t="shared" si="1031"/>
        <v>190.51001158213199</v>
      </c>
      <c r="AZ2231" s="20">
        <v>312484803.66510397</v>
      </c>
      <c r="BA2231" s="20">
        <v>1240248306.14305</v>
      </c>
      <c r="BB2231" s="20">
        <v>134375724.255467</v>
      </c>
      <c r="BC2231" s="20">
        <v>64891144.830100797</v>
      </c>
      <c r="BD2231" s="19">
        <f t="shared" si="1032"/>
        <v>1751.9999788937216</v>
      </c>
      <c r="BE2231" s="18">
        <v>43.7938061055264</v>
      </c>
      <c r="BF2231" s="20">
        <v>674199.04555699299</v>
      </c>
      <c r="BG2231" s="20">
        <v>39806.2142146244</v>
      </c>
      <c r="BH2231" s="19">
        <f t="shared" si="1049"/>
        <v>50.045026821666831</v>
      </c>
      <c r="BI2231" s="20">
        <v>695.32307671705496</v>
      </c>
      <c r="BJ2231">
        <v>106</v>
      </c>
      <c r="BK2231" s="22">
        <v>608</v>
      </c>
      <c r="BL2231" s="22">
        <v>922.38463999999999</v>
      </c>
      <c r="BM2231" s="22">
        <v>152</v>
      </c>
      <c r="BN2231" s="22">
        <v>38</v>
      </c>
      <c r="BO2231">
        <v>0.41666740281563702</v>
      </c>
    </row>
    <row r="2232" spans="1:67" x14ac:dyDescent="0.2">
      <c r="A2232" s="27">
        <v>2231</v>
      </c>
      <c r="B2232" s="18">
        <v>566.55954399167399</v>
      </c>
      <c r="C2232" s="18">
        <v>402.79999999999899</v>
      </c>
      <c r="D2232">
        <v>200</v>
      </c>
      <c r="E2232">
        <v>800</v>
      </c>
      <c r="F2232">
        <v>7</v>
      </c>
      <c r="G2232" s="23">
        <f t="shared" si="1033"/>
        <v>0.96493853238224658</v>
      </c>
      <c r="H2232">
        <v>100</v>
      </c>
      <c r="I2232" s="17">
        <v>138.694536463324</v>
      </c>
      <c r="J2232" s="6">
        <f t="shared" si="1034"/>
        <v>137.0384399644565</v>
      </c>
      <c r="K2232" s="6">
        <f t="shared" si="1050"/>
        <v>120.40739870743417</v>
      </c>
      <c r="L2232" s="6">
        <f t="shared" si="1035"/>
        <v>0.87863959002061098</v>
      </c>
      <c r="M2232" s="6">
        <f t="shared" si="1036"/>
        <v>121.86251065623368</v>
      </c>
      <c r="N2232" s="28">
        <v>100</v>
      </c>
      <c r="O2232" s="17">
        <v>260.05215314217901</v>
      </c>
      <c r="P2232" s="6">
        <f t="shared" si="1037"/>
        <v>245.22148622732601</v>
      </c>
      <c r="Q2232" s="6">
        <f t="shared" si="1023"/>
        <v>153.26342889207876</v>
      </c>
      <c r="R2232" s="17">
        <v>245.22148622732601</v>
      </c>
      <c r="S2232" s="6">
        <f t="shared" si="1038"/>
        <v>14.830666914852998</v>
      </c>
      <c r="T2232" s="6">
        <f t="shared" si="1039"/>
        <v>168.09409580693176</v>
      </c>
      <c r="U2232" s="17">
        <v>62.1940608854826</v>
      </c>
      <c r="V2232" s="6">
        <f t="shared" si="1040"/>
        <v>55.355898072096402</v>
      </c>
      <c r="W2232" s="6">
        <f t="shared" si="1024"/>
        <v>55.355898072096402</v>
      </c>
      <c r="X2232" s="17">
        <v>55.355898072096402</v>
      </c>
      <c r="Y2232" s="6">
        <f t="shared" si="1041"/>
        <v>6.838162813386198</v>
      </c>
      <c r="Z2232" s="6">
        <f t="shared" si="1042"/>
        <v>62.1940608854826</v>
      </c>
      <c r="AA2232" s="17">
        <v>1054.2557596213401</v>
      </c>
      <c r="AB2232" s="6">
        <f t="shared" si="1051"/>
        <v>938.59423413459785</v>
      </c>
      <c r="AC2232" s="6">
        <f t="shared" si="1025"/>
        <v>938.59423413459785</v>
      </c>
      <c r="AD2232" s="17">
        <v>980.92604294691796</v>
      </c>
      <c r="AE2232" s="6">
        <f t="shared" si="1043"/>
        <v>73.329716674422116</v>
      </c>
      <c r="AF2232" s="17">
        <v>1011.92395080902</v>
      </c>
      <c r="AG2232" s="6">
        <f t="shared" si="1052"/>
        <v>42.331808812320105</v>
      </c>
      <c r="AH2232" s="6">
        <f t="shared" si="1026"/>
        <v>42.331808812320105</v>
      </c>
      <c r="AI2232" s="6">
        <f t="shared" si="1044"/>
        <v>1054.2557596213401</v>
      </c>
      <c r="AJ2232" s="17">
        <v>118.35543858773801</v>
      </c>
      <c r="AK2232" s="6">
        <f t="shared" si="1045"/>
        <v>95.297053116006296</v>
      </c>
      <c r="AL2232" s="6">
        <f t="shared" si="1027"/>
        <v>95.297053116006296</v>
      </c>
      <c r="AM2232" s="17">
        <v>95.297053116006296</v>
      </c>
      <c r="AN2232" s="6">
        <f t="shared" si="1046"/>
        <v>23.058385471731711</v>
      </c>
      <c r="AO2232" s="6">
        <f t="shared" si="1047"/>
        <v>118.35543858773801</v>
      </c>
      <c r="AP2232" s="17">
        <v>2589.7298494677998</v>
      </c>
      <c r="AQ2232" s="6">
        <f t="shared" si="1048"/>
        <v>2248.4492442542714</v>
      </c>
      <c r="AR2232" s="17">
        <v>910.08161390275097</v>
      </c>
      <c r="AS2232" s="6">
        <f t="shared" si="1028"/>
        <v>568.80100868921932</v>
      </c>
      <c r="AT2232" s="17">
        <v>808.78717419817804</v>
      </c>
      <c r="AU2232" s="6">
        <f t="shared" si="1029"/>
        <v>808.78717419817804</v>
      </c>
      <c r="AV2232" s="17">
        <v>680.37634778509096</v>
      </c>
      <c r="AW2232" s="6">
        <f t="shared" si="1030"/>
        <v>680.37634778509096</v>
      </c>
      <c r="AX2232" s="17">
        <v>190.48471358178301</v>
      </c>
      <c r="AY2232" s="6">
        <f t="shared" si="1031"/>
        <v>190.48471358178301</v>
      </c>
      <c r="AZ2232" s="20">
        <v>316857334.628106</v>
      </c>
      <c r="BA2232" s="20">
        <v>1240269100.87516</v>
      </c>
      <c r="BB2232" s="20">
        <v>133445911.670169</v>
      </c>
      <c r="BC2232" s="20">
        <v>61427692.663029</v>
      </c>
      <c r="BD2232" s="19">
        <f t="shared" si="1032"/>
        <v>1752.0000398364637</v>
      </c>
      <c r="BE2232" s="18">
        <v>45.985794261948797</v>
      </c>
      <c r="BF2232" s="20">
        <v>632031.522078585</v>
      </c>
      <c r="BG2232" s="20">
        <v>37316.549651105197</v>
      </c>
      <c r="BH2232" s="19">
        <f t="shared" si="1049"/>
        <v>46.914977976852654</v>
      </c>
      <c r="BI2232" s="20">
        <v>764.85538438875994</v>
      </c>
      <c r="BJ2232">
        <v>106</v>
      </c>
      <c r="BK2232" s="22">
        <v>608</v>
      </c>
      <c r="BL2232" s="22">
        <v>922.38463999999999</v>
      </c>
      <c r="BM2232" s="22">
        <v>152</v>
      </c>
      <c r="BN2232" s="22">
        <v>38</v>
      </c>
      <c r="BO2232">
        <v>0.41380242326820899</v>
      </c>
    </row>
    <row r="2233" spans="1:67" x14ac:dyDescent="0.2">
      <c r="A2233" s="27">
        <v>2232</v>
      </c>
      <c r="B2233" s="18">
        <v>618.06495708182604</v>
      </c>
      <c r="C2233" s="18">
        <v>402.79999999999899</v>
      </c>
      <c r="D2233">
        <v>200</v>
      </c>
      <c r="E2233">
        <v>800</v>
      </c>
      <c r="F2233">
        <v>7</v>
      </c>
      <c r="G2233" s="23">
        <f t="shared" si="1033"/>
        <v>0.96637499570497631</v>
      </c>
      <c r="H2233">
        <v>100</v>
      </c>
      <c r="I2233" s="17">
        <v>142.818634199531</v>
      </c>
      <c r="J2233" s="6">
        <f t="shared" si="1034"/>
        <v>141.1915208829902</v>
      </c>
      <c r="K2233" s="6">
        <f t="shared" si="1050"/>
        <v>123.06064732771533</v>
      </c>
      <c r="L2233" s="6">
        <f t="shared" si="1035"/>
        <v>0.8715866686477548</v>
      </c>
      <c r="M2233" s="6">
        <f t="shared" si="1036"/>
        <v>124.47881760279154</v>
      </c>
      <c r="N2233" s="28">
        <v>99.999998110516799</v>
      </c>
      <c r="O2233" s="17">
        <v>280.30573641235202</v>
      </c>
      <c r="P2233" s="6">
        <f t="shared" si="1037"/>
        <v>264.318140241045</v>
      </c>
      <c r="Q2233" s="6">
        <f t="shared" si="1023"/>
        <v>165.19883765065313</v>
      </c>
      <c r="R2233" s="17">
        <v>264.318140241045</v>
      </c>
      <c r="S2233" s="6">
        <f t="shared" si="1038"/>
        <v>15.987596171307018</v>
      </c>
      <c r="T2233" s="6">
        <f t="shared" si="1039"/>
        <v>181.18643382196015</v>
      </c>
      <c r="U2233" s="17">
        <v>62.187394178550598</v>
      </c>
      <c r="V2233" s="6">
        <f t="shared" si="1040"/>
        <v>55.349207087236799</v>
      </c>
      <c r="W2233" s="6">
        <f t="shared" si="1024"/>
        <v>55.349207087236799</v>
      </c>
      <c r="X2233" s="17">
        <v>55.349207087236799</v>
      </c>
      <c r="Y2233" s="6">
        <f t="shared" si="1041"/>
        <v>6.8381870913137988</v>
      </c>
      <c r="Z2233" s="6">
        <f t="shared" si="1042"/>
        <v>62.187394178550598</v>
      </c>
      <c r="AA2233" s="17">
        <v>1097.1740350857899</v>
      </c>
      <c r="AB2233" s="6">
        <f t="shared" si="1051"/>
        <v>979.32499433875</v>
      </c>
      <c r="AC2233" s="6">
        <f t="shared" si="1025"/>
        <v>979.32499433875</v>
      </c>
      <c r="AD2233" s="17">
        <v>1021.23227650326</v>
      </c>
      <c r="AE2233" s="6">
        <f t="shared" si="1043"/>
        <v>75.941758582529928</v>
      </c>
      <c r="AF2233" s="17">
        <v>1055.2667529212799</v>
      </c>
      <c r="AG2233" s="6">
        <f t="shared" si="1052"/>
        <v>41.907282164509979</v>
      </c>
      <c r="AH2233" s="6">
        <f t="shared" si="1026"/>
        <v>41.907282164509979</v>
      </c>
      <c r="AI2233" s="6">
        <f t="shared" si="1044"/>
        <v>1097.1740350857899</v>
      </c>
      <c r="AJ2233" s="17">
        <v>119.170805145554</v>
      </c>
      <c r="AK2233" s="6">
        <f t="shared" si="1045"/>
        <v>95.925150845992803</v>
      </c>
      <c r="AL2233" s="6">
        <f t="shared" si="1027"/>
        <v>95.925150845992803</v>
      </c>
      <c r="AM2233" s="17">
        <v>95.925150845992803</v>
      </c>
      <c r="AN2233" s="6">
        <f t="shared" si="1046"/>
        <v>23.245654299561195</v>
      </c>
      <c r="AO2233" s="6">
        <f t="shared" si="1047"/>
        <v>119.170805145554</v>
      </c>
      <c r="AP2233" s="17">
        <v>2672.1320281550602</v>
      </c>
      <c r="AQ2233" s="6">
        <f t="shared" si="1048"/>
        <v>2299.8722364623604</v>
      </c>
      <c r="AR2233" s="17">
        <v>992.69277784720896</v>
      </c>
      <c r="AS2233" s="6">
        <f t="shared" si="1028"/>
        <v>620.43298615450556</v>
      </c>
      <c r="AT2233" s="17">
        <v>808.68654324936495</v>
      </c>
      <c r="AU2233" s="6">
        <f t="shared" si="1029"/>
        <v>808.68654324936495</v>
      </c>
      <c r="AV2233" s="17">
        <v>680.29169397304702</v>
      </c>
      <c r="AW2233" s="6">
        <f t="shared" si="1030"/>
        <v>680.29169397304702</v>
      </c>
      <c r="AX2233" s="17">
        <v>190.461013085443</v>
      </c>
      <c r="AY2233" s="6">
        <f t="shared" si="1031"/>
        <v>190.461013085443</v>
      </c>
      <c r="AZ2233" s="20">
        <v>320475316.49724197</v>
      </c>
      <c r="BA2233" s="20">
        <v>1240266740.86133</v>
      </c>
      <c r="BB2233" s="20">
        <v>132346903.125912</v>
      </c>
      <c r="BC2233" s="20">
        <v>58911006.411767602</v>
      </c>
      <c r="BD2233" s="19">
        <f t="shared" si="1032"/>
        <v>1751.9999668962516</v>
      </c>
      <c r="BE2233" s="18">
        <v>48.031807206466503</v>
      </c>
      <c r="BF2233" s="20">
        <v>600257.37645577895</v>
      </c>
      <c r="BG2233" s="20">
        <v>35440.5332795555</v>
      </c>
      <c r="BH2233" s="19">
        <f t="shared" si="1049"/>
        <v>44.556421294729873</v>
      </c>
      <c r="BI2233" s="20">
        <v>834.38769206046595</v>
      </c>
      <c r="BJ2233">
        <v>106</v>
      </c>
      <c r="BK2233" s="22">
        <v>608</v>
      </c>
      <c r="BL2233" s="22">
        <v>922.38463999999999</v>
      </c>
      <c r="BM2233" s="22">
        <v>152</v>
      </c>
      <c r="BN2233" s="22">
        <v>38</v>
      </c>
      <c r="BO2233">
        <v>0.410416140512461</v>
      </c>
    </row>
    <row r="2234" spans="1:67" x14ac:dyDescent="0.2">
      <c r="A2234" s="27">
        <v>2233</v>
      </c>
      <c r="B2234" s="18">
        <v>669.57037017197899</v>
      </c>
      <c r="C2234" s="18">
        <v>402.79999999999899</v>
      </c>
      <c r="D2234">
        <v>200</v>
      </c>
      <c r="E2234">
        <v>800</v>
      </c>
      <c r="F2234">
        <v>7</v>
      </c>
      <c r="G2234" s="23">
        <f t="shared" si="1033"/>
        <v>0.96759473990678879</v>
      </c>
      <c r="H2234">
        <v>100</v>
      </c>
      <c r="I2234" s="17">
        <v>146.96848046409301</v>
      </c>
      <c r="J2234" s="6">
        <f t="shared" si="1034"/>
        <v>145.27556032859133</v>
      </c>
      <c r="K2234" s="6">
        <f t="shared" si="1050"/>
        <v>125.64494565460075</v>
      </c>
      <c r="L2234" s="6">
        <f t="shared" si="1035"/>
        <v>0.86487324757454664</v>
      </c>
      <c r="M2234" s="6">
        <f t="shared" si="1036"/>
        <v>127.10910699007643</v>
      </c>
      <c r="N2234" s="28">
        <v>99.999999999999901</v>
      </c>
      <c r="O2234" s="17">
        <v>300.586001754265</v>
      </c>
      <c r="P2234" s="6">
        <f t="shared" si="1037"/>
        <v>283.43980593607699</v>
      </c>
      <c r="Q2234" s="6">
        <f t="shared" si="1023"/>
        <v>177.14987871004811</v>
      </c>
      <c r="R2234" s="17">
        <v>283.43980593607699</v>
      </c>
      <c r="S2234" s="6">
        <f t="shared" si="1038"/>
        <v>17.146195818188005</v>
      </c>
      <c r="T2234" s="6">
        <f t="shared" si="1039"/>
        <v>194.29607452823612</v>
      </c>
      <c r="U2234" s="17">
        <v>62.1809143492979</v>
      </c>
      <c r="V2234" s="6">
        <f t="shared" si="1040"/>
        <v>55.342728789708197</v>
      </c>
      <c r="W2234" s="6">
        <f t="shared" si="1024"/>
        <v>55.342728789708197</v>
      </c>
      <c r="X2234" s="17">
        <v>55.342728789708197</v>
      </c>
      <c r="Y2234" s="6">
        <f t="shared" si="1041"/>
        <v>6.8381855595897036</v>
      </c>
      <c r="Z2234" s="6">
        <f t="shared" si="1042"/>
        <v>62.1809143492979</v>
      </c>
      <c r="AA2234" s="17">
        <v>1133.6923948060301</v>
      </c>
      <c r="AB2234" s="6">
        <f t="shared" si="1051"/>
        <v>1013.9245528384699</v>
      </c>
      <c r="AC2234" s="6">
        <f t="shared" si="1025"/>
        <v>1013.9245528384699</v>
      </c>
      <c r="AD2234" s="17">
        <v>1055.5255573060299</v>
      </c>
      <c r="AE2234" s="6">
        <f t="shared" si="1043"/>
        <v>78.166837500000156</v>
      </c>
      <c r="AF2234" s="17">
        <v>1092.0913903384701</v>
      </c>
      <c r="AG2234" s="6">
        <f t="shared" si="1052"/>
        <v>41.60100446755996</v>
      </c>
      <c r="AH2234" s="6">
        <f t="shared" si="1026"/>
        <v>41.60100446755996</v>
      </c>
      <c r="AI2234" s="6">
        <f t="shared" si="1044"/>
        <v>1133.6923948060301</v>
      </c>
      <c r="AJ2234" s="17">
        <v>120.067661070299</v>
      </c>
      <c r="AK2234" s="6">
        <f t="shared" si="1045"/>
        <v>96.624210567009499</v>
      </c>
      <c r="AL2234" s="6">
        <f t="shared" si="1027"/>
        <v>96.624210567009499</v>
      </c>
      <c r="AM2234" s="17">
        <v>96.624210567009499</v>
      </c>
      <c r="AN2234" s="6">
        <f t="shared" si="1046"/>
        <v>23.443450503289498</v>
      </c>
      <c r="AO2234" s="6">
        <f t="shared" si="1047"/>
        <v>120.067661070299</v>
      </c>
      <c r="AP2234" s="17">
        <v>2754.5346036515298</v>
      </c>
      <c r="AQ2234" s="6">
        <f t="shared" si="1048"/>
        <v>2351.3002740373054</v>
      </c>
      <c r="AR2234" s="17">
        <v>1075.2915456379101</v>
      </c>
      <c r="AS2234" s="6">
        <f t="shared" si="1028"/>
        <v>672.05721602369385</v>
      </c>
      <c r="AT2234" s="17">
        <v>808.59207239058503</v>
      </c>
      <c r="AU2234" s="6">
        <f t="shared" si="1029"/>
        <v>808.59207239058503</v>
      </c>
      <c r="AV2234" s="17">
        <v>680.21222221592905</v>
      </c>
      <c r="AW2234" s="6">
        <f t="shared" si="1030"/>
        <v>680.21222221592905</v>
      </c>
      <c r="AX2234" s="17">
        <v>190.43876340709701</v>
      </c>
      <c r="AY2234" s="6">
        <f t="shared" si="1031"/>
        <v>190.43876340709701</v>
      </c>
      <c r="AZ2234" s="20">
        <v>323575693.449238</v>
      </c>
      <c r="BA2234" s="20">
        <v>1240260653.14609</v>
      </c>
      <c r="BB2234" s="20">
        <v>131389637.721357</v>
      </c>
      <c r="BC2234" s="20">
        <v>56774015.683305703</v>
      </c>
      <c r="BD2234" s="19">
        <f t="shared" si="1032"/>
        <v>1751.9999999999909</v>
      </c>
      <c r="BE2234" s="18">
        <v>49.933826491130603</v>
      </c>
      <c r="BF2234" s="20">
        <v>573737.82165754796</v>
      </c>
      <c r="BG2234" s="20">
        <v>33874.759661020202</v>
      </c>
      <c r="BH2234" s="19">
        <f t="shared" si="1049"/>
        <v>42.587904146073939</v>
      </c>
      <c r="BI2234" s="20">
        <v>903.91999973217105</v>
      </c>
      <c r="BJ2234">
        <v>106</v>
      </c>
      <c r="BK2234" s="22">
        <v>608</v>
      </c>
      <c r="BL2234" s="22">
        <v>922.38463999999999</v>
      </c>
      <c r="BM2234" s="22">
        <v>152</v>
      </c>
      <c r="BN2234" s="22">
        <v>38</v>
      </c>
      <c r="BO2234">
        <v>0.40746660667184698</v>
      </c>
    </row>
    <row r="2235" spans="1:67" x14ac:dyDescent="0.2">
      <c r="A2235" s="27">
        <v>2234</v>
      </c>
      <c r="B2235" s="18">
        <v>721.07578326213104</v>
      </c>
      <c r="C2235" s="18">
        <v>402.79999999999899</v>
      </c>
      <c r="D2235">
        <v>200</v>
      </c>
      <c r="E2235">
        <v>800</v>
      </c>
      <c r="F2235">
        <v>7</v>
      </c>
      <c r="G2235" s="23">
        <f t="shared" si="1033"/>
        <v>0.96855692692532336</v>
      </c>
      <c r="H2235">
        <v>100</v>
      </c>
      <c r="I2235" s="17">
        <v>151.128608820061</v>
      </c>
      <c r="J2235" s="6">
        <f t="shared" si="1034"/>
        <v>149.49458286306927</v>
      </c>
      <c r="K2235" s="6">
        <f t="shared" si="1050"/>
        <v>128.36402224871748</v>
      </c>
      <c r="L2235" s="6">
        <f t="shared" si="1035"/>
        <v>0.85865333572851599</v>
      </c>
      <c r="M2235" s="6">
        <f t="shared" si="1036"/>
        <v>129.76708408735541</v>
      </c>
      <c r="N2235" s="28">
        <v>99.999997258896499</v>
      </c>
      <c r="O2235" s="17">
        <v>320.908728053728</v>
      </c>
      <c r="P2235" s="6">
        <f t="shared" si="1037"/>
        <v>302.60137473852802</v>
      </c>
      <c r="Q2235" s="6">
        <f t="shared" si="1023"/>
        <v>189.12585921158001</v>
      </c>
      <c r="R2235" s="17">
        <v>302.60137473852802</v>
      </c>
      <c r="S2235" s="6">
        <f t="shared" si="1038"/>
        <v>18.307353315199975</v>
      </c>
      <c r="T2235" s="6">
        <f t="shared" si="1039"/>
        <v>207.43321252677998</v>
      </c>
      <c r="U2235" s="17">
        <v>62.174624338966296</v>
      </c>
      <c r="V2235" s="6">
        <f t="shared" si="1040"/>
        <v>55.336461673895897</v>
      </c>
      <c r="W2235" s="6">
        <f t="shared" si="1024"/>
        <v>55.336461673895897</v>
      </c>
      <c r="X2235" s="17">
        <v>55.336461673895897</v>
      </c>
      <c r="Y2235" s="6">
        <f t="shared" si="1041"/>
        <v>6.8381626650703993</v>
      </c>
      <c r="Z2235" s="6">
        <f t="shared" si="1042"/>
        <v>62.174624338966296</v>
      </c>
      <c r="AA2235" s="17">
        <v>1168.17438517241</v>
      </c>
      <c r="AB2235" s="6">
        <f t="shared" si="1051"/>
        <v>1046.6129597711199</v>
      </c>
      <c r="AC2235" s="6">
        <f t="shared" si="1025"/>
        <v>1046.6129597711199</v>
      </c>
      <c r="AD2235" s="17">
        <v>1087.9189866050899</v>
      </c>
      <c r="AE2235" s="6">
        <f t="shared" si="1043"/>
        <v>80.255398567320071</v>
      </c>
      <c r="AF2235" s="17">
        <v>1126.86835833844</v>
      </c>
      <c r="AG2235" s="6">
        <f t="shared" si="1052"/>
        <v>41.306026833970009</v>
      </c>
      <c r="AH2235" s="6">
        <f t="shared" si="1026"/>
        <v>41.306026833970009</v>
      </c>
      <c r="AI2235" s="6">
        <f t="shared" si="1044"/>
        <v>1168.17438517241</v>
      </c>
      <c r="AJ2235" s="17">
        <v>120.815736106499</v>
      </c>
      <c r="AK2235" s="6">
        <f t="shared" si="1045"/>
        <v>97.208491721483497</v>
      </c>
      <c r="AL2235" s="6">
        <f t="shared" si="1027"/>
        <v>97.208491721483497</v>
      </c>
      <c r="AM2235" s="17">
        <v>97.208491721483497</v>
      </c>
      <c r="AN2235" s="6">
        <f t="shared" si="1046"/>
        <v>23.607244385015505</v>
      </c>
      <c r="AO2235" s="6">
        <f t="shared" si="1047"/>
        <v>120.815736106499</v>
      </c>
      <c r="AP2235" s="17">
        <v>2836.9375406034601</v>
      </c>
      <c r="AQ2235" s="6">
        <f t="shared" si="1048"/>
        <v>2402.7329074619602</v>
      </c>
      <c r="AR2235" s="17">
        <v>1157.87902171068</v>
      </c>
      <c r="AS2235" s="6">
        <f t="shared" si="1028"/>
        <v>723.67438856917499</v>
      </c>
      <c r="AT2235" s="17">
        <v>808.50321278837703</v>
      </c>
      <c r="AU2235" s="6">
        <f t="shared" si="1029"/>
        <v>808.50321278837703</v>
      </c>
      <c r="AV2235" s="17">
        <v>680.13747081834902</v>
      </c>
      <c r="AW2235" s="6">
        <f t="shared" si="1030"/>
        <v>680.13747081834902</v>
      </c>
      <c r="AX2235" s="17">
        <v>190.41783528605899</v>
      </c>
      <c r="AY2235" s="6">
        <f t="shared" si="1031"/>
        <v>190.41783528605899</v>
      </c>
      <c r="AZ2235" s="20">
        <v>326244323.48633301</v>
      </c>
      <c r="BA2235" s="20">
        <v>1240273777.1087201</v>
      </c>
      <c r="BB2235" s="20">
        <v>130393662.834699</v>
      </c>
      <c r="BC2235" s="20">
        <v>55088264.918179497</v>
      </c>
      <c r="BD2235" s="19">
        <f t="shared" si="1032"/>
        <v>1752.0000283479317</v>
      </c>
      <c r="BE2235" s="18">
        <v>51.706681652232</v>
      </c>
      <c r="BF2235" s="20">
        <v>552518.70812311198</v>
      </c>
      <c r="BG2235" s="20">
        <v>32621.935907616</v>
      </c>
      <c r="BH2235" s="19">
        <f t="shared" si="1049"/>
        <v>41.012832885490774</v>
      </c>
      <c r="BI2235" s="20">
        <v>973.45230740387694</v>
      </c>
      <c r="BJ2235">
        <v>106</v>
      </c>
      <c r="BK2235" s="22">
        <v>608</v>
      </c>
      <c r="BL2235" s="22">
        <v>922.38463999999999</v>
      </c>
      <c r="BM2235" s="22">
        <v>152</v>
      </c>
      <c r="BN2235" s="22">
        <v>38</v>
      </c>
      <c r="BO2235">
        <v>0.404397813500735</v>
      </c>
    </row>
    <row r="2236" spans="1:67" x14ac:dyDescent="0.2">
      <c r="A2236" s="27">
        <v>2235</v>
      </c>
      <c r="B2236" s="18">
        <v>772.58119635228297</v>
      </c>
      <c r="C2236" s="18">
        <v>402.79999999999899</v>
      </c>
      <c r="D2236">
        <v>200</v>
      </c>
      <c r="E2236">
        <v>800</v>
      </c>
      <c r="F2236">
        <v>7</v>
      </c>
      <c r="G2236" s="23">
        <f t="shared" si="1033"/>
        <v>0.96912512024498576</v>
      </c>
      <c r="H2236">
        <v>100</v>
      </c>
      <c r="I2236" s="17">
        <v>155.30853947778999</v>
      </c>
      <c r="J2236" s="6">
        <f t="shared" si="1034"/>
        <v>153.80939024545131</v>
      </c>
      <c r="K2236" s="6">
        <f t="shared" si="1050"/>
        <v>131.18815758539066</v>
      </c>
      <c r="L2236" s="6">
        <f t="shared" si="1035"/>
        <v>0.85292684260719476</v>
      </c>
      <c r="M2236" s="6">
        <f t="shared" si="1036"/>
        <v>132.46682220672628</v>
      </c>
      <c r="N2236" s="28">
        <v>100</v>
      </c>
      <c r="O2236" s="17">
        <v>341.39864942939801</v>
      </c>
      <c r="P2236" s="6">
        <f t="shared" si="1037"/>
        <v>321.92047515827699</v>
      </c>
      <c r="Q2236" s="6">
        <f t="shared" si="1023"/>
        <v>201.20029697392312</v>
      </c>
      <c r="R2236" s="17">
        <v>321.92047515827699</v>
      </c>
      <c r="S2236" s="6">
        <f t="shared" si="1038"/>
        <v>19.47817427112102</v>
      </c>
      <c r="T2236" s="6">
        <f t="shared" si="1039"/>
        <v>220.67847124504414</v>
      </c>
      <c r="U2236" s="17">
        <v>62.168397578559301</v>
      </c>
      <c r="V2236" s="6">
        <f t="shared" si="1040"/>
        <v>55.330289443313603</v>
      </c>
      <c r="W2236" s="6">
        <f t="shared" si="1024"/>
        <v>55.330289443313603</v>
      </c>
      <c r="X2236" s="17">
        <v>55.330289443313603</v>
      </c>
      <c r="Y2236" s="6">
        <f t="shared" si="1041"/>
        <v>6.8381081352456974</v>
      </c>
      <c r="Z2236" s="6">
        <f t="shared" si="1042"/>
        <v>62.168397578559301</v>
      </c>
      <c r="AA2236" s="17">
        <v>1193.3552617288401</v>
      </c>
      <c r="AB2236" s="6">
        <f t="shared" si="1051"/>
        <v>1070.5330253872201</v>
      </c>
      <c r="AC2236" s="6">
        <f t="shared" si="1025"/>
        <v>1070.5330253872201</v>
      </c>
      <c r="AD2236" s="17">
        <v>1111.5906012620601</v>
      </c>
      <c r="AE2236" s="6">
        <f t="shared" si="1043"/>
        <v>81.764660466780015</v>
      </c>
      <c r="AF2236" s="17">
        <v>1152.2976858540001</v>
      </c>
      <c r="AG2236" s="6">
        <f t="shared" si="1052"/>
        <v>41.05757587484004</v>
      </c>
      <c r="AH2236" s="6">
        <f t="shared" si="1026"/>
        <v>41.05757587484004</v>
      </c>
      <c r="AI2236" s="6">
        <f t="shared" si="1044"/>
        <v>1193.3552617288401</v>
      </c>
      <c r="AJ2236" s="17">
        <v>121.66375006189401</v>
      </c>
      <c r="AK2236" s="6">
        <f t="shared" si="1045"/>
        <v>97.874063386594898</v>
      </c>
      <c r="AL2236" s="6">
        <f t="shared" si="1027"/>
        <v>97.874063386594898</v>
      </c>
      <c r="AM2236" s="17">
        <v>97.874063386594898</v>
      </c>
      <c r="AN2236" s="6">
        <f t="shared" si="1046"/>
        <v>23.789686675299109</v>
      </c>
      <c r="AO2236" s="6">
        <f t="shared" si="1047"/>
        <v>121.66375006189401</v>
      </c>
      <c r="AP2236" s="17">
        <v>2919.3408077357999</v>
      </c>
      <c r="AQ2236" s="6">
        <f t="shared" si="1048"/>
        <v>2454.1697390786726</v>
      </c>
      <c r="AR2236" s="17">
        <v>1240.4561830856601</v>
      </c>
      <c r="AS2236" s="6">
        <f t="shared" si="1028"/>
        <v>775.28511442853755</v>
      </c>
      <c r="AT2236" s="17">
        <v>808.41947892664098</v>
      </c>
      <c r="AU2236" s="6">
        <f t="shared" si="1029"/>
        <v>808.41947892664098</v>
      </c>
      <c r="AV2236" s="17">
        <v>680.06703134941097</v>
      </c>
      <c r="AW2236" s="6">
        <f t="shared" si="1030"/>
        <v>680.06703134941097</v>
      </c>
      <c r="AX2236" s="17">
        <v>190.39811437408301</v>
      </c>
      <c r="AY2236" s="6">
        <f t="shared" si="1031"/>
        <v>190.39811437408301</v>
      </c>
      <c r="AZ2236" s="20">
        <v>328299711.08809</v>
      </c>
      <c r="BA2236" s="20">
        <v>1240273777.1087201</v>
      </c>
      <c r="BB2236" s="20">
        <v>129333722.47239999</v>
      </c>
      <c r="BC2236" s="20">
        <v>54092789.330784701</v>
      </c>
      <c r="BD2236" s="19">
        <f t="shared" si="1032"/>
        <v>1751.9999999999948</v>
      </c>
      <c r="BE2236" s="18">
        <v>53.370033727950698</v>
      </c>
      <c r="BF2236" s="20">
        <v>542457.99534418597</v>
      </c>
      <c r="BG2236" s="20">
        <v>32027.929003173002</v>
      </c>
      <c r="BH2236" s="19">
        <f t="shared" si="1049"/>
        <v>40.266038313888089</v>
      </c>
      <c r="BI2236" s="20">
        <v>1042.98461507558</v>
      </c>
      <c r="BJ2236">
        <v>106</v>
      </c>
      <c r="BK2236" s="22">
        <v>608</v>
      </c>
      <c r="BL2236" s="22">
        <v>922.38463999999999</v>
      </c>
      <c r="BM2236" s="22">
        <v>152</v>
      </c>
      <c r="BN2236" s="22">
        <v>38</v>
      </c>
      <c r="BO2236">
        <v>0.40113192836574302</v>
      </c>
    </row>
    <row r="2237" spans="1:67" x14ac:dyDescent="0.2">
      <c r="A2237" s="27">
        <v>2236</v>
      </c>
      <c r="B2237" s="18">
        <v>824.08660944243502</v>
      </c>
      <c r="C2237" s="18">
        <v>402.79999999999899</v>
      </c>
      <c r="D2237">
        <v>200</v>
      </c>
      <c r="E2237">
        <v>800</v>
      </c>
      <c r="F2237">
        <v>7</v>
      </c>
      <c r="G2237" s="23">
        <f t="shared" si="1033"/>
        <v>0.96964909242397967</v>
      </c>
      <c r="H2237">
        <v>100</v>
      </c>
      <c r="I2237" s="17">
        <v>159.50686304375901</v>
      </c>
      <c r="J2237" s="6">
        <f t="shared" si="1034"/>
        <v>158.02061104709406</v>
      </c>
      <c r="K2237" s="6">
        <f t="shared" si="1050"/>
        <v>133.89920393091649</v>
      </c>
      <c r="L2237" s="6">
        <f t="shared" si="1035"/>
        <v>0.84735277913215512</v>
      </c>
      <c r="M2237" s="6">
        <f t="shared" si="1036"/>
        <v>135.15858369078126</v>
      </c>
      <c r="N2237" s="28">
        <v>100</v>
      </c>
      <c r="O2237" s="17">
        <v>362.010625630378</v>
      </c>
      <c r="P2237" s="6">
        <f t="shared" si="1037"/>
        <v>341.35455039775798</v>
      </c>
      <c r="Q2237" s="6">
        <f t="shared" si="1023"/>
        <v>213.34659399859873</v>
      </c>
      <c r="R2237" s="17">
        <v>341.35455039775798</v>
      </c>
      <c r="S2237" s="6">
        <f t="shared" si="1038"/>
        <v>20.656075232620026</v>
      </c>
      <c r="T2237" s="6">
        <f t="shared" si="1039"/>
        <v>234.00266923121876</v>
      </c>
      <c r="U2237" s="17">
        <v>62.162850285790498</v>
      </c>
      <c r="V2237" s="6">
        <f t="shared" si="1040"/>
        <v>55.3247572923135</v>
      </c>
      <c r="W2237" s="6">
        <f t="shared" si="1024"/>
        <v>55.3247572923135</v>
      </c>
      <c r="X2237" s="17">
        <v>55.3247572923135</v>
      </c>
      <c r="Y2237" s="6">
        <f t="shared" si="1041"/>
        <v>6.8380929934769981</v>
      </c>
      <c r="Z2237" s="6">
        <f t="shared" si="1042"/>
        <v>62.162850285790498</v>
      </c>
      <c r="AA2237" s="17">
        <v>1213.20936234698</v>
      </c>
      <c r="AB2237" s="6">
        <f t="shared" si="1051"/>
        <v>1089.20413317763</v>
      </c>
      <c r="AC2237" s="6">
        <f t="shared" si="1025"/>
        <v>1089.20413317763</v>
      </c>
      <c r="AD2237" s="17">
        <v>1130.23393224038</v>
      </c>
      <c r="AE2237" s="6">
        <f t="shared" si="1043"/>
        <v>82.975430106600015</v>
      </c>
      <c r="AF2237" s="17">
        <v>1172.17956328423</v>
      </c>
      <c r="AG2237" s="6">
        <f t="shared" si="1052"/>
        <v>41.029799062750044</v>
      </c>
      <c r="AH2237" s="6">
        <f t="shared" si="1026"/>
        <v>41.029799062750044</v>
      </c>
      <c r="AI2237" s="6">
        <f t="shared" si="1044"/>
        <v>1213.20936234698</v>
      </c>
      <c r="AJ2237" s="17">
        <v>122.469777864634</v>
      </c>
      <c r="AK2237" s="6">
        <f t="shared" si="1045"/>
        <v>98.504965819856196</v>
      </c>
      <c r="AL2237" s="6">
        <f t="shared" si="1027"/>
        <v>98.504965819856196</v>
      </c>
      <c r="AM2237" s="17">
        <v>98.504965819856196</v>
      </c>
      <c r="AN2237" s="6">
        <f t="shared" si="1046"/>
        <v>23.964812044777801</v>
      </c>
      <c r="AO2237" s="6">
        <f t="shared" si="1047"/>
        <v>122.469777864634</v>
      </c>
      <c r="AP2237" s="17">
        <v>3001.7443772804399</v>
      </c>
      <c r="AQ2237" s="6">
        <f t="shared" si="1048"/>
        <v>2505.6104158203907</v>
      </c>
      <c r="AR2237" s="17">
        <v>1323.02389722679</v>
      </c>
      <c r="AS2237" s="6">
        <f t="shared" si="1028"/>
        <v>826.88993576674375</v>
      </c>
      <c r="AT2237" s="17">
        <v>808.34043973168195</v>
      </c>
      <c r="AU2237" s="6">
        <f t="shared" si="1029"/>
        <v>808.34043973168195</v>
      </c>
      <c r="AV2237" s="17">
        <v>680.00054117682498</v>
      </c>
      <c r="AW2237" s="6">
        <f t="shared" si="1030"/>
        <v>680.00054117682498</v>
      </c>
      <c r="AX2237" s="17">
        <v>190.37949914513999</v>
      </c>
      <c r="AY2237" s="6">
        <f t="shared" si="1031"/>
        <v>190.37949914513999</v>
      </c>
      <c r="AZ2237" s="20">
        <v>330141238.53179902</v>
      </c>
      <c r="BA2237" s="20">
        <v>1240273777.1087201</v>
      </c>
      <c r="BB2237" s="20">
        <v>128410194.28628799</v>
      </c>
      <c r="BC2237" s="20">
        <v>53174790.073187299</v>
      </c>
      <c r="BD2237" s="19">
        <f t="shared" si="1032"/>
        <v>1751.9999999999945</v>
      </c>
      <c r="BE2237" s="18">
        <v>54.923771721803398</v>
      </c>
      <c r="BF2237" s="20">
        <v>532466.53549350798</v>
      </c>
      <c r="BG2237" s="20">
        <v>31438.010945955499</v>
      </c>
      <c r="BH2237" s="19">
        <f t="shared" si="1049"/>
        <v>39.524383644564288</v>
      </c>
      <c r="BI2237" s="20">
        <v>1112.51692274728</v>
      </c>
      <c r="BJ2237">
        <v>106</v>
      </c>
      <c r="BK2237" s="22">
        <v>608</v>
      </c>
      <c r="BL2237" s="22">
        <v>922.38463999999999</v>
      </c>
      <c r="BM2237" s="22">
        <v>152</v>
      </c>
      <c r="BN2237" s="22">
        <v>38</v>
      </c>
      <c r="BO2237">
        <v>0.39828635913792099</v>
      </c>
    </row>
    <row r="2238" spans="1:67" x14ac:dyDescent="0.2">
      <c r="A2238" s="27">
        <v>2237</v>
      </c>
      <c r="B2238" s="18">
        <v>875.59202253258798</v>
      </c>
      <c r="C2238" s="18">
        <v>402.79999999999899</v>
      </c>
      <c r="D2238">
        <v>200</v>
      </c>
      <c r="E2238">
        <v>800</v>
      </c>
      <c r="F2238">
        <v>7</v>
      </c>
      <c r="G2238" s="23">
        <f t="shared" si="1033"/>
        <v>0.97016651387116926</v>
      </c>
      <c r="H2238">
        <v>100</v>
      </c>
      <c r="I2238" s="17">
        <v>163.706492193852</v>
      </c>
      <c r="J2238" s="6">
        <f t="shared" si="1034"/>
        <v>162.16846846879815</v>
      </c>
      <c r="K2238" s="6">
        <f t="shared" si="1050"/>
        <v>136.55131054761688</v>
      </c>
      <c r="L2238" s="6">
        <f t="shared" si="1035"/>
        <v>0.84203366928811985</v>
      </c>
      <c r="M2238" s="6">
        <f t="shared" si="1036"/>
        <v>137.84637830827614</v>
      </c>
      <c r="N2238" s="28">
        <v>100</v>
      </c>
      <c r="O2238" s="17">
        <v>382.70354598681803</v>
      </c>
      <c r="P2238" s="6">
        <f t="shared" si="1037"/>
        <v>360.86484334732103</v>
      </c>
      <c r="Q2238" s="6">
        <f t="shared" si="1023"/>
        <v>225.54052709207565</v>
      </c>
      <c r="R2238" s="17">
        <v>360.86484334732103</v>
      </c>
      <c r="S2238" s="6">
        <f t="shared" si="1038"/>
        <v>21.838702639497001</v>
      </c>
      <c r="T2238" s="6">
        <f t="shared" si="1039"/>
        <v>247.37922973157265</v>
      </c>
      <c r="U2238" s="17">
        <v>62.1576203496804</v>
      </c>
      <c r="V2238" s="6">
        <f t="shared" si="1040"/>
        <v>55.319540044189097</v>
      </c>
      <c r="W2238" s="6">
        <f t="shared" si="1024"/>
        <v>55.319540044189097</v>
      </c>
      <c r="X2238" s="17">
        <v>55.319540044189097</v>
      </c>
      <c r="Y2238" s="6">
        <f t="shared" si="1041"/>
        <v>6.8380803054913031</v>
      </c>
      <c r="Z2238" s="6">
        <f t="shared" si="1042"/>
        <v>62.1576203496804</v>
      </c>
      <c r="AA2238" s="17">
        <v>1231.44068353785</v>
      </c>
      <c r="AB2238" s="6">
        <f t="shared" si="1051"/>
        <v>1106.42326552957</v>
      </c>
      <c r="AC2238" s="6">
        <f t="shared" si="1025"/>
        <v>1106.42326552957</v>
      </c>
      <c r="AD2238" s="17">
        <v>1147.3564698826499</v>
      </c>
      <c r="AE2238" s="6">
        <f t="shared" si="1043"/>
        <v>84.084213655200074</v>
      </c>
      <c r="AF2238" s="17">
        <v>1190.5074791847701</v>
      </c>
      <c r="AG2238" s="6">
        <f t="shared" si="1052"/>
        <v>40.933204353079873</v>
      </c>
      <c r="AH2238" s="6">
        <f t="shared" si="1026"/>
        <v>40.933204353079873</v>
      </c>
      <c r="AI2238" s="6">
        <f t="shared" si="1044"/>
        <v>1231.44068353785</v>
      </c>
      <c r="AJ2238" s="17">
        <v>123.125573067388</v>
      </c>
      <c r="AK2238" s="6">
        <f t="shared" si="1045"/>
        <v>99.016117943370404</v>
      </c>
      <c r="AL2238" s="6">
        <f t="shared" si="1027"/>
        <v>99.016117943370404</v>
      </c>
      <c r="AM2238" s="17">
        <v>99.016117943370404</v>
      </c>
      <c r="AN2238" s="6">
        <f t="shared" si="1046"/>
        <v>24.1094551240176</v>
      </c>
      <c r="AO2238" s="6">
        <f t="shared" si="1047"/>
        <v>123.125573067388</v>
      </c>
      <c r="AP2238" s="17">
        <v>3084.1482244980798</v>
      </c>
      <c r="AQ2238" s="6">
        <f t="shared" si="1048"/>
        <v>2557.0546231309313</v>
      </c>
      <c r="AR2238" s="17">
        <v>1405.5829369790599</v>
      </c>
      <c r="AS2238" s="6">
        <f t="shared" si="1028"/>
        <v>878.48933561191245</v>
      </c>
      <c r="AT2238" s="17">
        <v>808.26571114930402</v>
      </c>
      <c r="AU2238" s="6">
        <f t="shared" si="1029"/>
        <v>808.26571114930402</v>
      </c>
      <c r="AV2238" s="17">
        <v>679.93767722252903</v>
      </c>
      <c r="AW2238" s="6">
        <f t="shared" si="1030"/>
        <v>679.93767722252903</v>
      </c>
      <c r="AX2238" s="17">
        <v>190.36189914718599</v>
      </c>
      <c r="AY2238" s="6">
        <f t="shared" si="1031"/>
        <v>190.36189914718599</v>
      </c>
      <c r="AZ2238" s="20">
        <v>331657028.97959399</v>
      </c>
      <c r="BA2238" s="20">
        <v>1240281394.7409999</v>
      </c>
      <c r="BB2238" s="20">
        <v>127793308.58169401</v>
      </c>
      <c r="BC2238" s="20">
        <v>52268267.697711401</v>
      </c>
      <c r="BD2238" s="19">
        <f t="shared" si="1032"/>
        <v>1751.9999999999995</v>
      </c>
      <c r="BE2238" s="18">
        <v>56.375204756112403</v>
      </c>
      <c r="BF2238" s="20">
        <v>520243.45799908799</v>
      </c>
      <c r="BG2238" s="20">
        <v>30716.3332095195</v>
      </c>
      <c r="BH2238" s="19">
        <f t="shared" si="1049"/>
        <v>38.617078542734681</v>
      </c>
      <c r="BI2238" s="20">
        <v>1182.04923041899</v>
      </c>
      <c r="BJ2238">
        <v>106</v>
      </c>
      <c r="BK2238" s="22">
        <v>608</v>
      </c>
      <c r="BL2238" s="22">
        <v>922.38463999999999</v>
      </c>
      <c r="BM2238" s="22">
        <v>152</v>
      </c>
      <c r="BN2238" s="22">
        <v>38</v>
      </c>
      <c r="BO2238">
        <v>0.39638560865808498</v>
      </c>
    </row>
    <row r="2239" spans="1:67" x14ac:dyDescent="0.2">
      <c r="A2239" s="27">
        <v>2238</v>
      </c>
      <c r="B2239" s="18">
        <v>927.09743562274002</v>
      </c>
      <c r="C2239" s="18">
        <v>402.79999999999899</v>
      </c>
      <c r="D2239">
        <v>200</v>
      </c>
      <c r="E2239">
        <v>800</v>
      </c>
      <c r="F2239">
        <v>7</v>
      </c>
      <c r="G2239" s="23">
        <f t="shared" si="1033"/>
        <v>0.9705366848651914</v>
      </c>
      <c r="H2239">
        <v>100</v>
      </c>
      <c r="I2239" s="17">
        <v>167.908548597616</v>
      </c>
      <c r="J2239" s="6">
        <f t="shared" si="1034"/>
        <v>166.42380748723906</v>
      </c>
      <c r="K2239" s="6">
        <f t="shared" si="1050"/>
        <v>139.30840567742598</v>
      </c>
      <c r="L2239" s="6">
        <f t="shared" si="1035"/>
        <v>0.83707017511967319</v>
      </c>
      <c r="M2239" s="6">
        <f t="shared" si="1036"/>
        <v>140.55123817869659</v>
      </c>
      <c r="N2239" s="28">
        <v>100</v>
      </c>
      <c r="O2239" s="17">
        <v>403.47568061342599</v>
      </c>
      <c r="P2239" s="6">
        <f t="shared" si="1037"/>
        <v>380.44973022938302</v>
      </c>
      <c r="Q2239" s="6">
        <f t="shared" si="1023"/>
        <v>237.78108139336439</v>
      </c>
      <c r="R2239" s="17">
        <v>380.44973022938302</v>
      </c>
      <c r="S2239" s="6">
        <f t="shared" si="1038"/>
        <v>23.025950384042972</v>
      </c>
      <c r="T2239" s="6">
        <f t="shared" si="1039"/>
        <v>260.80703177740736</v>
      </c>
      <c r="U2239" s="17">
        <v>62.152569376377002</v>
      </c>
      <c r="V2239" s="6">
        <f t="shared" si="1040"/>
        <v>55.314511945586403</v>
      </c>
      <c r="W2239" s="6">
        <f t="shared" si="1024"/>
        <v>55.314511945586403</v>
      </c>
      <c r="X2239" s="17">
        <v>55.314511945586403</v>
      </c>
      <c r="Y2239" s="6">
        <f t="shared" si="1041"/>
        <v>6.8380574307905988</v>
      </c>
      <c r="Z2239" s="6">
        <f t="shared" si="1042"/>
        <v>62.152569376377002</v>
      </c>
      <c r="AA2239" s="17">
        <v>1247.9123802474801</v>
      </c>
      <c r="AB2239" s="6">
        <f t="shared" si="1051"/>
        <v>1122.0314234882899</v>
      </c>
      <c r="AC2239" s="6">
        <f t="shared" si="1025"/>
        <v>1122.0314234882899</v>
      </c>
      <c r="AD2239" s="17">
        <v>1162.83676517903</v>
      </c>
      <c r="AE2239" s="6">
        <f t="shared" si="1043"/>
        <v>85.075615068450134</v>
      </c>
      <c r="AF2239" s="17">
        <v>1207.10703855674</v>
      </c>
      <c r="AG2239" s="6">
        <f t="shared" si="1052"/>
        <v>40.805341690740079</v>
      </c>
      <c r="AH2239" s="6">
        <f t="shared" si="1026"/>
        <v>40.805341690740079</v>
      </c>
      <c r="AI2239" s="6">
        <f t="shared" si="1044"/>
        <v>1247.9123802474801</v>
      </c>
      <c r="AJ2239" s="17">
        <v>123.670581373826</v>
      </c>
      <c r="AK2239" s="6">
        <f t="shared" si="1045"/>
        <v>99.439431828022705</v>
      </c>
      <c r="AL2239" s="6">
        <f t="shared" si="1027"/>
        <v>99.439431828022705</v>
      </c>
      <c r="AM2239" s="17">
        <v>99.439431828022705</v>
      </c>
      <c r="AN2239" s="6">
        <f t="shared" si="1046"/>
        <v>24.231149545803291</v>
      </c>
      <c r="AO2239" s="6">
        <f t="shared" si="1047"/>
        <v>123.670581373826</v>
      </c>
      <c r="AP2239" s="17">
        <v>3166.5523272762698</v>
      </c>
      <c r="AQ2239" s="6">
        <f t="shared" si="1048"/>
        <v>2608.5020798536834</v>
      </c>
      <c r="AR2239" s="17">
        <v>1488.1339931268799</v>
      </c>
      <c r="AS2239" s="6">
        <f t="shared" si="1028"/>
        <v>930.08374570429987</v>
      </c>
      <c r="AT2239" s="17">
        <v>808.19494990415103</v>
      </c>
      <c r="AU2239" s="6">
        <f t="shared" si="1029"/>
        <v>808.19494990415103</v>
      </c>
      <c r="AV2239" s="17">
        <v>679.878150712864</v>
      </c>
      <c r="AW2239" s="6">
        <f t="shared" si="1030"/>
        <v>679.878150712864</v>
      </c>
      <c r="AX2239" s="17">
        <v>190.34523353236801</v>
      </c>
      <c r="AY2239" s="6">
        <f t="shared" si="1031"/>
        <v>190.34523353236801</v>
      </c>
      <c r="AZ2239" s="20">
        <v>332982644.45887798</v>
      </c>
      <c r="BA2239" s="20">
        <v>1240281394.7409999</v>
      </c>
      <c r="BB2239" s="20">
        <v>127116232.683936</v>
      </c>
      <c r="BC2239" s="20">
        <v>51619728.116184697</v>
      </c>
      <c r="BD2239" s="19">
        <f t="shared" si="1032"/>
        <v>1751.9999999999986</v>
      </c>
      <c r="BE2239" s="18">
        <v>57.740874499550998</v>
      </c>
      <c r="BF2239" s="20">
        <v>513553.27118496498</v>
      </c>
      <c r="BG2239" s="20">
        <v>30321.329669817402</v>
      </c>
      <c r="BH2239" s="19">
        <f t="shared" si="1049"/>
        <v>38.120473605768893</v>
      </c>
      <c r="BI2239" s="20">
        <v>1251.5815380906899</v>
      </c>
      <c r="BJ2239">
        <v>106</v>
      </c>
      <c r="BK2239" s="22">
        <v>608</v>
      </c>
      <c r="BL2239" s="22">
        <v>922.38463999999999</v>
      </c>
      <c r="BM2239" s="22">
        <v>152</v>
      </c>
      <c r="BN2239" s="22">
        <v>38</v>
      </c>
      <c r="BO2239">
        <v>0.39429940190303597</v>
      </c>
    </row>
    <row r="2240" spans="1:67" x14ac:dyDescent="0.2">
      <c r="A2240" s="27">
        <v>2239</v>
      </c>
      <c r="B2240" s="18">
        <v>978.60284871289196</v>
      </c>
      <c r="C2240" s="18">
        <v>402.79999999999899</v>
      </c>
      <c r="D2240">
        <v>200</v>
      </c>
      <c r="E2240">
        <v>800</v>
      </c>
      <c r="F2240">
        <v>7</v>
      </c>
      <c r="G2240" s="23">
        <f t="shared" si="1033"/>
        <v>0.97086590297966713</v>
      </c>
      <c r="H2240">
        <v>100</v>
      </c>
      <c r="I2240" s="17">
        <v>172.11736791255299</v>
      </c>
      <c r="J2240" s="6">
        <f t="shared" si="1034"/>
        <v>170.65391172863502</v>
      </c>
      <c r="K2240" s="6">
        <f t="shared" si="1050"/>
        <v>142.03714207124921</v>
      </c>
      <c r="L2240" s="6">
        <f t="shared" si="1035"/>
        <v>0.83231108289571054</v>
      </c>
      <c r="M2240" s="6">
        <f t="shared" si="1036"/>
        <v>143.2551928724564</v>
      </c>
      <c r="N2240" s="28">
        <v>99.999998503593602</v>
      </c>
      <c r="O2240" s="17">
        <v>424.28754276468101</v>
      </c>
      <c r="P2240" s="6">
        <f t="shared" si="1037"/>
        <v>400.07198459011101</v>
      </c>
      <c r="Q2240" s="6">
        <f t="shared" si="1023"/>
        <v>250.04499036881938</v>
      </c>
      <c r="R2240" s="17">
        <v>400.07198459011101</v>
      </c>
      <c r="S2240" s="6">
        <f t="shared" si="1038"/>
        <v>24.215558174569992</v>
      </c>
      <c r="T2240" s="6">
        <f t="shared" si="1039"/>
        <v>274.2605485433894</v>
      </c>
      <c r="U2240" s="17">
        <v>62.148060923674898</v>
      </c>
      <c r="V2240" s="6">
        <f t="shared" si="1040"/>
        <v>55.3099942369427</v>
      </c>
      <c r="W2240" s="6">
        <f t="shared" si="1024"/>
        <v>55.3099942369427</v>
      </c>
      <c r="X2240" s="17">
        <v>55.3099942369427</v>
      </c>
      <c r="Y2240" s="6">
        <f t="shared" si="1041"/>
        <v>6.8380666867321978</v>
      </c>
      <c r="Z2240" s="6">
        <f t="shared" si="1042"/>
        <v>62.148060923674898</v>
      </c>
      <c r="AA2240" s="17">
        <v>1261.7730779905801</v>
      </c>
      <c r="AB2240" s="6">
        <f t="shared" si="1051"/>
        <v>1135.1301525454498</v>
      </c>
      <c r="AC2240" s="6">
        <f t="shared" si="1025"/>
        <v>1135.1301525454498</v>
      </c>
      <c r="AD2240" s="17">
        <v>1175.85389143151</v>
      </c>
      <c r="AE2240" s="6">
        <f t="shared" si="1043"/>
        <v>85.919186559070113</v>
      </c>
      <c r="AF2240" s="17">
        <v>1221.04933910452</v>
      </c>
      <c r="AG2240" s="6">
        <f t="shared" si="1052"/>
        <v>40.723738886060119</v>
      </c>
      <c r="AH2240" s="6">
        <f t="shared" si="1026"/>
        <v>40.723738886060119</v>
      </c>
      <c r="AI2240" s="6">
        <f t="shared" si="1044"/>
        <v>1261.7730779905801</v>
      </c>
      <c r="AJ2240" s="17">
        <v>124.19316682704699</v>
      </c>
      <c r="AK2240" s="6">
        <f t="shared" si="1045"/>
        <v>99.846106334155394</v>
      </c>
      <c r="AL2240" s="6">
        <f t="shared" si="1027"/>
        <v>99.846106334155394</v>
      </c>
      <c r="AM2240" s="17">
        <v>99.846106334155394</v>
      </c>
      <c r="AN2240" s="6">
        <f t="shared" si="1046"/>
        <v>24.3470604928916</v>
      </c>
      <c r="AO2240" s="6">
        <f t="shared" si="1047"/>
        <v>124.19316682704699</v>
      </c>
      <c r="AP2240" s="17">
        <v>3248.9566657896999</v>
      </c>
      <c r="AQ2240" s="6">
        <f t="shared" si="1048"/>
        <v>2659.9525339132488</v>
      </c>
      <c r="AR2240" s="17">
        <v>1570.67768500388</v>
      </c>
      <c r="AS2240" s="6">
        <f t="shared" si="1028"/>
        <v>981.67355312742507</v>
      </c>
      <c r="AT2240" s="17">
        <v>808.12784822729895</v>
      </c>
      <c r="AU2240" s="6">
        <f t="shared" si="1029"/>
        <v>808.12784822729895</v>
      </c>
      <c r="AV2240" s="17">
        <v>679.82170274325802</v>
      </c>
      <c r="AW2240" s="6">
        <f t="shared" si="1030"/>
        <v>679.82170274325802</v>
      </c>
      <c r="AX2240" s="17">
        <v>190.32942981526699</v>
      </c>
      <c r="AY2240" s="6">
        <f t="shared" si="1031"/>
        <v>190.32942981526699</v>
      </c>
      <c r="AZ2240" s="20">
        <v>334183724.40056199</v>
      </c>
      <c r="BA2240" s="20">
        <v>1240272721.5313001</v>
      </c>
      <c r="BB2240" s="20">
        <v>126500590.635281</v>
      </c>
      <c r="BC2240" s="20">
        <v>51042937.215813503</v>
      </c>
      <c r="BD2240" s="19">
        <f t="shared" si="1032"/>
        <v>1751.9999737829567</v>
      </c>
      <c r="BE2240" s="18">
        <v>59.024062466915503</v>
      </c>
      <c r="BF2240" s="20">
        <v>507191.96665793</v>
      </c>
      <c r="BG2240" s="20">
        <v>29945.744073313901</v>
      </c>
      <c r="BH2240" s="19">
        <f t="shared" si="1049"/>
        <v>37.648281789250291</v>
      </c>
      <c r="BI2240" s="20">
        <v>1321.1138457623999</v>
      </c>
      <c r="BJ2240">
        <v>106</v>
      </c>
      <c r="BK2240" s="22">
        <v>608</v>
      </c>
      <c r="BL2240" s="22">
        <v>922.38463999999999</v>
      </c>
      <c r="BM2240" s="22">
        <v>152</v>
      </c>
      <c r="BN2240" s="22">
        <v>38</v>
      </c>
      <c r="BO2240">
        <v>0.39240248428438701</v>
      </c>
    </row>
    <row r="2241" spans="1:67" x14ac:dyDescent="0.2">
      <c r="A2241" s="27">
        <v>2240</v>
      </c>
      <c r="B2241" s="18">
        <v>1030.10826180304</v>
      </c>
      <c r="C2241" s="18">
        <v>402.79999999999899</v>
      </c>
      <c r="D2241">
        <v>200</v>
      </c>
      <c r="E2241">
        <v>800</v>
      </c>
      <c r="F2241">
        <v>7</v>
      </c>
      <c r="G2241" s="23">
        <f t="shared" si="1033"/>
        <v>0.9711782299398628</v>
      </c>
      <c r="H2241">
        <v>100</v>
      </c>
      <c r="I2241" s="17">
        <v>176.330717956331</v>
      </c>
      <c r="J2241" s="6">
        <f t="shared" si="1034"/>
        <v>174.86443010039523</v>
      </c>
      <c r="K2241" s="6">
        <f t="shared" si="1050"/>
        <v>144.7477949924405</v>
      </c>
      <c r="L2241" s="6">
        <f t="shared" si="1035"/>
        <v>0.82777151939554661</v>
      </c>
      <c r="M2241" s="6">
        <f t="shared" si="1036"/>
        <v>145.9615463188197</v>
      </c>
      <c r="N2241" s="28">
        <v>100</v>
      </c>
      <c r="O2241" s="17">
        <v>445.09327729461302</v>
      </c>
      <c r="P2241" s="6">
        <f t="shared" si="1037"/>
        <v>419.68837507093701</v>
      </c>
      <c r="Q2241" s="6">
        <f t="shared" si="1023"/>
        <v>262.30523441933565</v>
      </c>
      <c r="R2241" s="17">
        <v>419.68837507093701</v>
      </c>
      <c r="S2241" s="6">
        <f t="shared" si="1038"/>
        <v>25.404902223676004</v>
      </c>
      <c r="T2241" s="6">
        <f t="shared" si="1039"/>
        <v>287.71013664301165</v>
      </c>
      <c r="U2241" s="17">
        <v>62.143711403504398</v>
      </c>
      <c r="V2241" s="6">
        <f t="shared" si="1040"/>
        <v>55.305643447655598</v>
      </c>
      <c r="W2241" s="6">
        <f t="shared" si="1024"/>
        <v>55.305643447655598</v>
      </c>
      <c r="X2241" s="17">
        <v>55.305643447655598</v>
      </c>
      <c r="Y2241" s="6">
        <f t="shared" si="1041"/>
        <v>6.8380679558487998</v>
      </c>
      <c r="Z2241" s="6">
        <f t="shared" si="1042"/>
        <v>62.143711403504398</v>
      </c>
      <c r="AA2241" s="17">
        <v>1274.5404928514599</v>
      </c>
      <c r="AB2241" s="6">
        <f t="shared" si="1051"/>
        <v>1147.14789938647</v>
      </c>
      <c r="AC2241" s="6">
        <f t="shared" si="1025"/>
        <v>1147.14789938647</v>
      </c>
      <c r="AD2241" s="17">
        <v>1187.8368775317399</v>
      </c>
      <c r="AE2241" s="6">
        <f t="shared" si="1043"/>
        <v>86.703615319720029</v>
      </c>
      <c r="AF2241" s="17">
        <v>1233.8515147061901</v>
      </c>
      <c r="AG2241" s="6">
        <f t="shared" si="1052"/>
        <v>40.688978145269857</v>
      </c>
      <c r="AH2241" s="6">
        <f t="shared" si="1026"/>
        <v>40.688978145269857</v>
      </c>
      <c r="AI2241" s="6">
        <f t="shared" si="1044"/>
        <v>1274.5404928514599</v>
      </c>
      <c r="AJ2241" s="17">
        <v>124.685994370236</v>
      </c>
      <c r="AK2241" s="6">
        <f t="shared" si="1045"/>
        <v>100.230900023991</v>
      </c>
      <c r="AL2241" s="6">
        <f t="shared" si="1027"/>
        <v>100.230900023991</v>
      </c>
      <c r="AM2241" s="17">
        <v>100.230900023991</v>
      </c>
      <c r="AN2241" s="6">
        <f t="shared" si="1046"/>
        <v>24.455094346245005</v>
      </c>
      <c r="AO2241" s="6">
        <f t="shared" si="1047"/>
        <v>124.685994370236</v>
      </c>
      <c r="AP2241" s="17">
        <v>3331.36122221203</v>
      </c>
      <c r="AQ2241" s="6">
        <f t="shared" si="1048"/>
        <v>2711.4057586502367</v>
      </c>
      <c r="AR2241" s="17">
        <v>1653.21456949812</v>
      </c>
      <c r="AS2241" s="6">
        <f t="shared" si="1028"/>
        <v>1033.2591059363249</v>
      </c>
      <c r="AT2241" s="17">
        <v>808.06412938124402</v>
      </c>
      <c r="AU2241" s="6">
        <f t="shared" si="1029"/>
        <v>808.06412938124402</v>
      </c>
      <c r="AV2241" s="17">
        <v>679.76810051371399</v>
      </c>
      <c r="AW2241" s="6">
        <f t="shared" si="1030"/>
        <v>679.76810051371399</v>
      </c>
      <c r="AX2241" s="17">
        <v>190.314422818954</v>
      </c>
      <c r="AY2241" s="6">
        <f t="shared" si="1031"/>
        <v>190.314422818954</v>
      </c>
      <c r="AZ2241" s="20">
        <v>335260463.672795</v>
      </c>
      <c r="BA2241" s="20">
        <v>1240281394.7409999</v>
      </c>
      <c r="BB2241" s="20">
        <v>125962400.440843</v>
      </c>
      <c r="BC2241" s="20">
        <v>50495741.145360298</v>
      </c>
      <c r="BD2241" s="19">
        <f t="shared" si="1032"/>
        <v>1751.9999999999984</v>
      </c>
      <c r="BE2241" s="18">
        <v>60.232430446881303</v>
      </c>
      <c r="BF2241" s="20">
        <v>501268.29719075601</v>
      </c>
      <c r="BG2241" s="20">
        <v>29595.9974260872</v>
      </c>
      <c r="BH2241" s="19">
        <f t="shared" si="1049"/>
        <v>37.208573997353845</v>
      </c>
      <c r="BI2241" s="20">
        <v>1390.6461534341099</v>
      </c>
      <c r="BJ2241">
        <v>106</v>
      </c>
      <c r="BK2241" s="22">
        <v>608</v>
      </c>
      <c r="BL2241" s="22">
        <v>922.38463999999999</v>
      </c>
      <c r="BM2241" s="22">
        <v>152</v>
      </c>
      <c r="BN2241" s="22">
        <v>38</v>
      </c>
      <c r="BO2241">
        <v>0.39074421388623298</v>
      </c>
    </row>
    <row r="2242" spans="1:67" x14ac:dyDescent="0.2">
      <c r="A2242" s="27">
        <v>2241</v>
      </c>
      <c r="B2242" s="18">
        <v>20.602165236060799</v>
      </c>
      <c r="C2242" s="18">
        <v>452.2</v>
      </c>
      <c r="D2242">
        <v>200</v>
      </c>
      <c r="E2242">
        <v>800</v>
      </c>
      <c r="F2242">
        <v>7</v>
      </c>
      <c r="G2242" s="23">
        <f t="shared" si="1033"/>
        <v>0.85748445974399112</v>
      </c>
      <c r="H2242">
        <v>100</v>
      </c>
      <c r="I2242" s="17">
        <v>106.404136404472</v>
      </c>
      <c r="J2242" s="6">
        <f t="shared" si="1034"/>
        <v>105.78633054866381</v>
      </c>
      <c r="K2242" s="6">
        <f t="shared" si="1050"/>
        <v>105.16033330022806</v>
      </c>
      <c r="L2242" s="6">
        <f t="shared" si="1035"/>
        <v>0.9940824372564111</v>
      </c>
      <c r="M2242" s="6">
        <f t="shared" si="1036"/>
        <v>105.77448325112114</v>
      </c>
      <c r="N2242" s="28">
        <v>100</v>
      </c>
      <c r="O2242" s="17">
        <v>102.326374926524</v>
      </c>
      <c r="P2242" s="6">
        <f t="shared" si="1037"/>
        <v>96.500312414078195</v>
      </c>
      <c r="Q2242" s="6">
        <f t="shared" ref="Q2242:Q2305" si="1053">P2242*solar_capex_adj</f>
        <v>60.312695258798868</v>
      </c>
      <c r="R2242" s="17">
        <v>96.500312414078195</v>
      </c>
      <c r="S2242" s="6">
        <f t="shared" si="1038"/>
        <v>5.8260625124458016</v>
      </c>
      <c r="T2242" s="6">
        <f t="shared" si="1039"/>
        <v>66.13875777124467</v>
      </c>
      <c r="U2242" s="17">
        <v>68.082289165639807</v>
      </c>
      <c r="V2242" s="6">
        <f t="shared" si="1040"/>
        <v>60.6083086609151</v>
      </c>
      <c r="W2242" s="6">
        <f t="shared" ref="W2242:W2305" si="1054">V2242*wind_capex_adj</f>
        <v>60.6083086609151</v>
      </c>
      <c r="X2242" s="17">
        <v>60.6083086609151</v>
      </c>
      <c r="Y2242" s="6">
        <f t="shared" si="1041"/>
        <v>7.4739805047247074</v>
      </c>
      <c r="Z2242" s="6">
        <f t="shared" si="1042"/>
        <v>68.082289165639807</v>
      </c>
      <c r="AA2242" s="17">
        <v>316.63847927251197</v>
      </c>
      <c r="AB2242" s="6">
        <f t="shared" si="1051"/>
        <v>239.489368831224</v>
      </c>
      <c r="AC2242" s="6">
        <f t="shared" ref="AC2242:AC2305" si="1055">AB2242*aero_capex_adj</f>
        <v>239.489368831224</v>
      </c>
      <c r="AD2242" s="17">
        <v>287.287989962388</v>
      </c>
      <c r="AE2242" s="6">
        <f t="shared" si="1043"/>
        <v>29.350489310123976</v>
      </c>
      <c r="AF2242" s="17">
        <v>268.83985814134797</v>
      </c>
      <c r="AG2242" s="6">
        <f t="shared" si="1052"/>
        <v>47.798621131163998</v>
      </c>
      <c r="AH2242" s="6">
        <f t="shared" ref="AH2242:AH2305" si="1056">AG2242*fuel_adj</f>
        <v>47.798621131163998</v>
      </c>
      <c r="AI2242" s="6">
        <f t="shared" si="1044"/>
        <v>316.63847927251197</v>
      </c>
      <c r="AJ2242" s="17">
        <v>83.018438647834103</v>
      </c>
      <c r="AK2242" s="6">
        <f t="shared" si="1045"/>
        <v>67.382223968157902</v>
      </c>
      <c r="AL2242" s="6">
        <f t="shared" ref="AL2242:AL2305" si="1057">AK2242*bess_capex_adj</f>
        <v>67.382223968157902</v>
      </c>
      <c r="AM2242" s="17">
        <v>67.382223968157902</v>
      </c>
      <c r="AN2242" s="6">
        <f t="shared" si="1046"/>
        <v>15.6362146796762</v>
      </c>
      <c r="AO2242" s="6">
        <f t="shared" si="1047"/>
        <v>83.018438647834103</v>
      </c>
      <c r="AP2242" s="17">
        <v>1815.0887826588</v>
      </c>
      <c r="AQ2242" s="6">
        <f t="shared" si="1048"/>
        <v>1802.6569643460707</v>
      </c>
      <c r="AR2242" s="17">
        <v>33.151515500628499</v>
      </c>
      <c r="AS2242" s="6">
        <f t="shared" ref="AS2242:AS2305" si="1058">AR2242*solar_capex_adj</f>
        <v>20.719697187892812</v>
      </c>
      <c r="AT2242" s="17">
        <v>909.559452708918</v>
      </c>
      <c r="AU2242" s="6">
        <f t="shared" ref="AU2242:AU2305" si="1059">AT2242*wind_capex_adj</f>
        <v>909.559452708918</v>
      </c>
      <c r="AV2242" s="17">
        <v>681.56133924752396</v>
      </c>
      <c r="AW2242" s="6">
        <f t="shared" ref="AW2242:AW2305" si="1060">AV2242*aero_capex_adj</f>
        <v>681.56133924752396</v>
      </c>
      <c r="AX2242" s="17">
        <v>190.81647520173601</v>
      </c>
      <c r="AY2242" s="6">
        <f t="shared" ref="AY2242:AY2305" si="1061">AX2242*bess_capex_adj</f>
        <v>190.81647520173601</v>
      </c>
      <c r="AZ2242" s="20">
        <v>30307250.531399298</v>
      </c>
      <c r="BA2242" s="20">
        <v>1273940373.9584899</v>
      </c>
      <c r="BB2242" s="20">
        <v>198065148.98157501</v>
      </c>
      <c r="BC2242" s="20">
        <v>249687226.52852601</v>
      </c>
      <c r="BD2242" s="19">
        <f t="shared" ref="BD2242:BD2305" si="1062">SUM(AZ2242:BC2242)/1000000</f>
        <v>1751.9999999999902</v>
      </c>
      <c r="BE2242" s="18">
        <v>23.869144508983499</v>
      </c>
      <c r="BF2242" s="20">
        <v>2927964.02422731</v>
      </c>
      <c r="BG2242" s="20">
        <v>172873.52144620201</v>
      </c>
      <c r="BH2242" s="19">
        <f t="shared" si="1049"/>
        <v>217.3394301367386</v>
      </c>
      <c r="BI2242" s="20">
        <v>27.812923068682199</v>
      </c>
      <c r="BJ2242">
        <v>119</v>
      </c>
      <c r="BK2242" s="22">
        <v>608</v>
      </c>
      <c r="BL2242" s="22">
        <v>922.38463999999999</v>
      </c>
      <c r="BM2242" s="22">
        <v>152</v>
      </c>
      <c r="BN2242" s="22">
        <v>38</v>
      </c>
      <c r="BO2242">
        <v>0.61290815743695104</v>
      </c>
    </row>
    <row r="2243" spans="1:67" x14ac:dyDescent="0.2">
      <c r="A2243" s="27">
        <v>2242</v>
      </c>
      <c r="B2243" s="18">
        <v>51.505413090152203</v>
      </c>
      <c r="C2243" s="18">
        <v>452.2</v>
      </c>
      <c r="D2243">
        <v>200</v>
      </c>
      <c r="E2243">
        <v>800</v>
      </c>
      <c r="F2243">
        <v>7</v>
      </c>
      <c r="G2243" s="23">
        <f t="shared" ref="G2243:G2306" si="1063">SUM(AZ2243:BB2243)/(BD2243*1000000)</f>
        <v>0.87750475500905045</v>
      </c>
      <c r="H2243">
        <v>100</v>
      </c>
      <c r="I2243" s="17">
        <v>107.713575945106</v>
      </c>
      <c r="J2243" s="6">
        <f t="shared" ref="J2243:J2306" si="1064">(O2243*AZ2243+U2243*BA2243+AJ2243*BB2243+AA2243*BC2243)/(BD2243*(1000000))</f>
        <v>106.87661258120147</v>
      </c>
      <c r="K2243" s="6">
        <f t="shared" si="1050"/>
        <v>105.31307620196525</v>
      </c>
      <c r="L2243" s="6">
        <f t="shared" ref="L2243:L2306" si="1065">K2243/J2243</f>
        <v>0.98537064057818735</v>
      </c>
      <c r="M2243" s="6">
        <f t="shared" ref="M2243:M2306" si="1066">I2243*L2243</f>
        <v>106.13779532799633</v>
      </c>
      <c r="N2243" s="28">
        <v>99.999999999999901</v>
      </c>
      <c r="O2243" s="17">
        <v>105.224453466886</v>
      </c>
      <c r="P2243" s="6">
        <f t="shared" ref="P2243:P2306" si="1067">O2243-S2243</f>
        <v>99.232506364638795</v>
      </c>
      <c r="Q2243" s="6">
        <f t="shared" si="1053"/>
        <v>62.020316477899243</v>
      </c>
      <c r="R2243" s="17">
        <v>99.232506364638795</v>
      </c>
      <c r="S2243" s="6">
        <f t="shared" ref="S2243:S2306" si="1068">O2243-R2243</f>
        <v>5.9919471022472095</v>
      </c>
      <c r="T2243" s="6">
        <f t="shared" ref="T2243:T2306" si="1069">Q2243+S2243</f>
        <v>68.012263580146453</v>
      </c>
      <c r="U2243" s="17">
        <v>68.071952546572902</v>
      </c>
      <c r="V2243" s="6">
        <f t="shared" ref="V2243:V2306" si="1070">U2243-Y2243</f>
        <v>60.5980713938077</v>
      </c>
      <c r="W2243" s="6">
        <f t="shared" si="1054"/>
        <v>60.5980713938077</v>
      </c>
      <c r="X2243" s="17">
        <v>60.5980713938077</v>
      </c>
      <c r="Y2243" s="6">
        <f t="shared" ref="Y2243:Y2306" si="1071">U2243-X2243</f>
        <v>7.4738811527652018</v>
      </c>
      <c r="Z2243" s="6">
        <f t="shared" ref="Z2243:Z2306" si="1072">W2243+Y2243</f>
        <v>68.071952546572902</v>
      </c>
      <c r="AA2243" s="17">
        <v>356.02340141264801</v>
      </c>
      <c r="AB2243" s="6">
        <f t="shared" si="1051"/>
        <v>276.60877997346097</v>
      </c>
      <c r="AC2243" s="6">
        <f t="shared" si="1055"/>
        <v>276.60877997346097</v>
      </c>
      <c r="AD2243" s="17">
        <v>324.33669896632398</v>
      </c>
      <c r="AE2243" s="6">
        <f t="shared" ref="AE2243:AE2306" si="1073">AA2243-AD2243</f>
        <v>31.686702446324034</v>
      </c>
      <c r="AF2243" s="17">
        <v>308.295482419785</v>
      </c>
      <c r="AG2243" s="6">
        <f t="shared" si="1052"/>
        <v>47.72791899286301</v>
      </c>
      <c r="AH2243" s="6">
        <f t="shared" si="1056"/>
        <v>47.72791899286301</v>
      </c>
      <c r="AI2243" s="6">
        <f t="shared" ref="AI2243:AI2306" si="1074">AC2243+AE2243+AH2243</f>
        <v>356.02340141264801</v>
      </c>
      <c r="AJ2243" s="17">
        <v>86.262542229645803</v>
      </c>
      <c r="AK2243" s="6">
        <f t="shared" ref="AK2243:AK2306" si="1075">AJ2243-AN2243</f>
        <v>69.993451181643195</v>
      </c>
      <c r="AL2243" s="6">
        <f t="shared" si="1057"/>
        <v>69.993451181643195</v>
      </c>
      <c r="AM2243" s="17">
        <v>69.993451181643195</v>
      </c>
      <c r="AN2243" s="6">
        <f t="shared" ref="AN2243:AN2306" si="1076">AJ2243-AM2243</f>
        <v>16.269091048002608</v>
      </c>
      <c r="AO2243" s="6">
        <f t="shared" ref="AO2243:AO2306" si="1077">AL2243+AN2243</f>
        <v>86.262542229645803</v>
      </c>
      <c r="AP2243" s="17">
        <v>1864.52585758847</v>
      </c>
      <c r="AQ2243" s="6">
        <f t="shared" ref="AQ2243:AQ2306" si="1078">AS2243+AU2243+AW2243+AY2243</f>
        <v>1833.4511483329934</v>
      </c>
      <c r="AR2243" s="17">
        <v>82.865891347943105</v>
      </c>
      <c r="AS2243" s="6">
        <f t="shared" si="1058"/>
        <v>51.791182092464439</v>
      </c>
      <c r="AT2243" s="17">
        <v>909.41790919022003</v>
      </c>
      <c r="AU2243" s="6">
        <f t="shared" si="1059"/>
        <v>909.41790919022003</v>
      </c>
      <c r="AV2243" s="17">
        <v>681.45527626298997</v>
      </c>
      <c r="AW2243" s="6">
        <f t="shared" si="1060"/>
        <v>681.45527626298997</v>
      </c>
      <c r="AX2243" s="17">
        <v>190.786780787319</v>
      </c>
      <c r="AY2243" s="6">
        <f t="shared" si="1061"/>
        <v>190.786780787319</v>
      </c>
      <c r="AZ2243" s="20">
        <v>73613398.187961206</v>
      </c>
      <c r="BA2243" s="20">
        <v>1273945939.6993501</v>
      </c>
      <c r="BB2243" s="20">
        <v>189829001.39495799</v>
      </c>
      <c r="BC2243" s="20">
        <v>214611670.411596</v>
      </c>
      <c r="BD2243" s="19">
        <f t="shared" si="1062"/>
        <v>1752.0000096938652</v>
      </c>
      <c r="BE2243" s="18">
        <v>25.0497057769871</v>
      </c>
      <c r="BF2243" s="20">
        <v>2510514.6174405902</v>
      </c>
      <c r="BG2243" s="20">
        <v>148226.37811393599</v>
      </c>
      <c r="BH2243" s="19">
        <f t="shared" ref="BH2243:BH2306" si="1079">BG2243*1000000/454/(BD2243*1000)</f>
        <v>186.35263574642863</v>
      </c>
      <c r="BI2243" s="20">
        <v>69.532307671705496</v>
      </c>
      <c r="BJ2243">
        <v>119</v>
      </c>
      <c r="BK2243" s="22">
        <v>608</v>
      </c>
      <c r="BL2243" s="22">
        <v>922.38463999999999</v>
      </c>
      <c r="BM2243" s="22">
        <v>152</v>
      </c>
      <c r="BN2243" s="22">
        <v>38</v>
      </c>
      <c r="BO2243">
        <v>0.58753065759655798</v>
      </c>
    </row>
    <row r="2244" spans="1:67" x14ac:dyDescent="0.2">
      <c r="A2244" s="27">
        <v>2243</v>
      </c>
      <c r="B2244" s="18">
        <v>154.516239270456</v>
      </c>
      <c r="C2244" s="18">
        <v>452.2</v>
      </c>
      <c r="D2244">
        <v>200</v>
      </c>
      <c r="E2244">
        <v>800</v>
      </c>
      <c r="F2244">
        <v>7</v>
      </c>
      <c r="G2244" s="23">
        <f t="shared" si="1063"/>
        <v>0.92618334875732</v>
      </c>
      <c r="H2244">
        <v>100</v>
      </c>
      <c r="I2244" s="17">
        <v>113.02593101113099</v>
      </c>
      <c r="J2244" s="6">
        <f t="shared" si="1064"/>
        <v>111.62439074444146</v>
      </c>
      <c r="K2244" s="6">
        <f t="shared" si="1050"/>
        <v>106.97201075694389</v>
      </c>
      <c r="L2244" s="6">
        <f t="shared" si="1065"/>
        <v>0.95832111641129614</v>
      </c>
      <c r="M2244" s="6">
        <f t="shared" si="1066"/>
        <v>108.31513639001319</v>
      </c>
      <c r="N2244" s="28">
        <v>100</v>
      </c>
      <c r="O2244" s="17">
        <v>119.39957068918299</v>
      </c>
      <c r="P2244" s="6">
        <f t="shared" si="1067"/>
        <v>112.597464005277</v>
      </c>
      <c r="Q2244" s="6">
        <f t="shared" si="1053"/>
        <v>70.373415003298135</v>
      </c>
      <c r="R2244" s="17">
        <v>112.597464005277</v>
      </c>
      <c r="S2244" s="6">
        <f t="shared" si="1068"/>
        <v>6.8021066839059898</v>
      </c>
      <c r="T2244" s="6">
        <f t="shared" si="1069"/>
        <v>77.175521687204125</v>
      </c>
      <c r="U2244" s="17">
        <v>68.0391400719014</v>
      </c>
      <c r="V2244" s="6">
        <f t="shared" si="1070"/>
        <v>60.565785938025897</v>
      </c>
      <c r="W2244" s="6">
        <f t="shared" si="1054"/>
        <v>60.565785938025897</v>
      </c>
      <c r="X2244" s="17">
        <v>60.565785938025897</v>
      </c>
      <c r="Y2244" s="6">
        <f t="shared" si="1071"/>
        <v>7.4733541338755032</v>
      </c>
      <c r="Z2244" s="6">
        <f t="shared" si="1072"/>
        <v>68.0391400719014</v>
      </c>
      <c r="AA2244" s="17">
        <v>539.87960938325898</v>
      </c>
      <c r="AB2244" s="6">
        <f t="shared" si="1051"/>
        <v>450.50999072608602</v>
      </c>
      <c r="AC2244" s="6">
        <f t="shared" si="1055"/>
        <v>450.50999072608602</v>
      </c>
      <c r="AD2244" s="17">
        <v>497.26947626422401</v>
      </c>
      <c r="AE2244" s="6">
        <f t="shared" si="1073"/>
        <v>42.61013311903497</v>
      </c>
      <c r="AF2244" s="17">
        <v>493.12012384512099</v>
      </c>
      <c r="AG2244" s="6">
        <f t="shared" si="1052"/>
        <v>46.759485538137994</v>
      </c>
      <c r="AH2244" s="6">
        <f t="shared" si="1056"/>
        <v>46.759485538137994</v>
      </c>
      <c r="AI2244" s="6">
        <f t="shared" si="1074"/>
        <v>539.87960938325898</v>
      </c>
      <c r="AJ2244" s="17">
        <v>102.902834519072</v>
      </c>
      <c r="AK2244" s="6">
        <f t="shared" si="1075"/>
        <v>83.342096933117602</v>
      </c>
      <c r="AL2244" s="6">
        <f t="shared" si="1057"/>
        <v>83.342096933117602</v>
      </c>
      <c r="AM2244" s="17">
        <v>83.342096933117602</v>
      </c>
      <c r="AN2244" s="6">
        <f t="shared" si="1076"/>
        <v>19.560737585954399</v>
      </c>
      <c r="AO2244" s="6">
        <f t="shared" si="1077"/>
        <v>102.902834519072</v>
      </c>
      <c r="AP2244" s="17">
        <v>2029.3190560396699</v>
      </c>
      <c r="AQ2244" s="6">
        <f t="shared" si="1078"/>
        <v>1936.1380256101563</v>
      </c>
      <c r="AR2244" s="17">
        <v>248.48274781205799</v>
      </c>
      <c r="AS2244" s="6">
        <f t="shared" si="1058"/>
        <v>155.30171738253625</v>
      </c>
      <c r="AT2244" s="17">
        <v>908.99748702090596</v>
      </c>
      <c r="AU2244" s="6">
        <f t="shared" si="1059"/>
        <v>908.99748702090596</v>
      </c>
      <c r="AV2244" s="17">
        <v>681.14024078519503</v>
      </c>
      <c r="AW2244" s="6">
        <f t="shared" si="1060"/>
        <v>681.14024078519503</v>
      </c>
      <c r="AX2244" s="17">
        <v>190.69858042151901</v>
      </c>
      <c r="AY2244" s="6">
        <f t="shared" si="1061"/>
        <v>190.69858042151901</v>
      </c>
      <c r="AZ2244" s="20">
        <v>193040931.19335201</v>
      </c>
      <c r="BA2244" s="20">
        <v>1274023756.4767201</v>
      </c>
      <c r="BB2244" s="20">
        <v>155608539.35274899</v>
      </c>
      <c r="BC2244" s="20">
        <v>129326772.977175</v>
      </c>
      <c r="BD2244" s="19">
        <f t="shared" si="1062"/>
        <v>1751.9999999999959</v>
      </c>
      <c r="BE2244" s="18">
        <v>29.8561354051105</v>
      </c>
      <c r="BF2244" s="20">
        <v>1474494.9479678699</v>
      </c>
      <c r="BG2244" s="20">
        <v>87057.467885763806</v>
      </c>
      <c r="BH2244" s="19">
        <f t="shared" si="1079"/>
        <v>109.4500783066854</v>
      </c>
      <c r="BI2244" s="20">
        <v>208.596923015116</v>
      </c>
      <c r="BJ2244">
        <v>119</v>
      </c>
      <c r="BK2244" s="22">
        <v>608</v>
      </c>
      <c r="BL2244" s="22">
        <v>922.38463999999999</v>
      </c>
      <c r="BM2244" s="22">
        <v>152</v>
      </c>
      <c r="BN2244" s="22">
        <v>38</v>
      </c>
      <c r="BO2244">
        <v>0.48209006846687003</v>
      </c>
    </row>
    <row r="2245" spans="1:67" x14ac:dyDescent="0.2">
      <c r="A2245" s="27">
        <v>2244</v>
      </c>
      <c r="B2245" s="18">
        <v>206.02165236060799</v>
      </c>
      <c r="C2245" s="18">
        <v>452.2</v>
      </c>
      <c r="D2245">
        <v>200</v>
      </c>
      <c r="E2245">
        <v>800</v>
      </c>
      <c r="F2245">
        <v>7</v>
      </c>
      <c r="G2245" s="23">
        <f t="shared" si="1063"/>
        <v>0.94056006973255302</v>
      </c>
      <c r="H2245">
        <v>100</v>
      </c>
      <c r="I2245" s="17">
        <v>116.245995921286</v>
      </c>
      <c r="J2245" s="6">
        <f t="shared" si="1064"/>
        <v>114.64526777847696</v>
      </c>
      <c r="K2245" s="6">
        <f t="shared" si="1050"/>
        <v>108.49993507486595</v>
      </c>
      <c r="L2245" s="6">
        <f t="shared" si="1065"/>
        <v>0.94639697893605756</v>
      </c>
      <c r="M2245" s="6">
        <f t="shared" si="1066"/>
        <v>110.01485935331834</v>
      </c>
      <c r="N2245" s="28">
        <v>100</v>
      </c>
      <c r="O2245" s="17">
        <v>131.77515279532199</v>
      </c>
      <c r="P2245" s="6">
        <f t="shared" si="1067"/>
        <v>124.26657823895</v>
      </c>
      <c r="Q2245" s="6">
        <f t="shared" si="1053"/>
        <v>77.666611399343751</v>
      </c>
      <c r="R2245" s="17">
        <v>124.26657823895</v>
      </c>
      <c r="S2245" s="6">
        <f t="shared" si="1068"/>
        <v>7.5085745563719826</v>
      </c>
      <c r="T2245" s="6">
        <f t="shared" si="1069"/>
        <v>85.175185955715733</v>
      </c>
      <c r="U2245" s="17">
        <v>68.028884312370494</v>
      </c>
      <c r="V2245" s="6">
        <f t="shared" si="1070"/>
        <v>60.5553037630783</v>
      </c>
      <c r="W2245" s="6">
        <f t="shared" si="1054"/>
        <v>60.5553037630783</v>
      </c>
      <c r="X2245" s="17">
        <v>60.5553037630783</v>
      </c>
      <c r="Y2245" s="6">
        <f t="shared" si="1071"/>
        <v>7.4735805492921941</v>
      </c>
      <c r="Z2245" s="6">
        <f t="shared" si="1072"/>
        <v>68.028884312370494</v>
      </c>
      <c r="AA2245" s="17">
        <v>651.00003471940704</v>
      </c>
      <c r="AB2245" s="6">
        <f t="shared" si="1051"/>
        <v>555.88961418216491</v>
      </c>
      <c r="AC2245" s="6">
        <f t="shared" si="1055"/>
        <v>555.88961418216491</v>
      </c>
      <c r="AD2245" s="17">
        <v>601.75664355763899</v>
      </c>
      <c r="AE2245" s="6">
        <f t="shared" si="1073"/>
        <v>49.243391161768045</v>
      </c>
      <c r="AF2245" s="17">
        <v>605.13300534393295</v>
      </c>
      <c r="AG2245" s="6">
        <f t="shared" si="1052"/>
        <v>45.86702937547409</v>
      </c>
      <c r="AH2245" s="6">
        <f t="shared" si="1056"/>
        <v>45.86702937547409</v>
      </c>
      <c r="AI2245" s="6">
        <f t="shared" si="1074"/>
        <v>651.00003471940704</v>
      </c>
      <c r="AJ2245" s="17">
        <v>111.672077235413</v>
      </c>
      <c r="AK2245" s="6">
        <f t="shared" si="1075"/>
        <v>90.287672683923304</v>
      </c>
      <c r="AL2245" s="6">
        <f t="shared" si="1057"/>
        <v>90.287672683923304</v>
      </c>
      <c r="AM2245" s="17">
        <v>90.287672683923304</v>
      </c>
      <c r="AN2245" s="6">
        <f t="shared" si="1076"/>
        <v>21.384404551489695</v>
      </c>
      <c r="AO2245" s="6">
        <f t="shared" si="1077"/>
        <v>111.672077235413</v>
      </c>
      <c r="AP2245" s="17">
        <v>2111.7171101898898</v>
      </c>
      <c r="AQ2245" s="6">
        <f t="shared" si="1078"/>
        <v>1987.5010021457419</v>
      </c>
      <c r="AR2245" s="17">
        <v>331.24295478441098</v>
      </c>
      <c r="AS2245" s="6">
        <f t="shared" si="1058"/>
        <v>207.02684674025687</v>
      </c>
      <c r="AT2245" s="17">
        <v>908.81263229634897</v>
      </c>
      <c r="AU2245" s="6">
        <f t="shared" si="1059"/>
        <v>908.81263229634897</v>
      </c>
      <c r="AV2245" s="17">
        <v>681.00172335979698</v>
      </c>
      <c r="AW2245" s="6">
        <f t="shared" si="1060"/>
        <v>681.00172335979698</v>
      </c>
      <c r="AX2245" s="17">
        <v>190.65979974933899</v>
      </c>
      <c r="AY2245" s="6">
        <f t="shared" si="1061"/>
        <v>190.65979974933899</v>
      </c>
      <c r="AZ2245" s="20">
        <v>231043574.21078101</v>
      </c>
      <c r="BA2245" s="20">
        <v>1273981036.4284401</v>
      </c>
      <c r="BB2245" s="20">
        <v>142836631.53220999</v>
      </c>
      <c r="BC2245" s="20">
        <v>104138757.828567</v>
      </c>
      <c r="BD2245" s="19">
        <f t="shared" si="1062"/>
        <v>1751.9999999999982</v>
      </c>
      <c r="BE2245" s="18">
        <v>32.585812584141202</v>
      </c>
      <c r="BF2245" s="20">
        <v>1163553.3155251399</v>
      </c>
      <c r="BG2245" s="20">
        <v>68698.780921093799</v>
      </c>
      <c r="BH2245" s="19">
        <f t="shared" si="1079"/>
        <v>86.369235563501846</v>
      </c>
      <c r="BI2245" s="20">
        <v>278.12923068682198</v>
      </c>
      <c r="BJ2245">
        <v>119</v>
      </c>
      <c r="BK2245" s="22">
        <v>608</v>
      </c>
      <c r="BL2245" s="22">
        <v>922.38463999999999</v>
      </c>
      <c r="BM2245" s="22">
        <v>152</v>
      </c>
      <c r="BN2245" s="22">
        <v>38</v>
      </c>
      <c r="BO2245">
        <v>0.44273718039718601</v>
      </c>
    </row>
    <row r="2246" spans="1:67" x14ac:dyDescent="0.2">
      <c r="A2246" s="27">
        <v>2245</v>
      </c>
      <c r="B2246" s="18">
        <v>257.52706545076097</v>
      </c>
      <c r="C2246" s="18">
        <v>452.2</v>
      </c>
      <c r="D2246">
        <v>200</v>
      </c>
      <c r="E2246">
        <v>800</v>
      </c>
      <c r="F2246">
        <v>7</v>
      </c>
      <c r="G2246" s="23">
        <f t="shared" si="1063"/>
        <v>0.94997000934062426</v>
      </c>
      <c r="H2246">
        <v>100</v>
      </c>
      <c r="I2246" s="17">
        <v>119.785547290631</v>
      </c>
      <c r="J2246" s="6">
        <f t="shared" si="1064"/>
        <v>118.09503643852307</v>
      </c>
      <c r="K2246" s="6">
        <f t="shared" si="1050"/>
        <v>110.46116143168746</v>
      </c>
      <c r="L2246" s="6">
        <f t="shared" si="1065"/>
        <v>0.93535820609353393</v>
      </c>
      <c r="M2246" s="6">
        <f t="shared" si="1066"/>
        <v>112.04239462969679</v>
      </c>
      <c r="N2246" s="28">
        <v>100</v>
      </c>
      <c r="O2246" s="17">
        <v>149.48586163235501</v>
      </c>
      <c r="P2246" s="6">
        <f t="shared" si="1067"/>
        <v>140.96661957495999</v>
      </c>
      <c r="Q2246" s="6">
        <f t="shared" si="1053"/>
        <v>88.104137234349992</v>
      </c>
      <c r="R2246" s="17">
        <v>140.96661957495999</v>
      </c>
      <c r="S2246" s="6">
        <f t="shared" si="1068"/>
        <v>8.5192420573950187</v>
      </c>
      <c r="T2246" s="6">
        <f t="shared" si="1069"/>
        <v>96.62337929174501</v>
      </c>
      <c r="U2246" s="17">
        <v>68.014040860460099</v>
      </c>
      <c r="V2246" s="6">
        <f t="shared" si="1070"/>
        <v>60.540842525304697</v>
      </c>
      <c r="W2246" s="6">
        <f t="shared" si="1054"/>
        <v>60.540842525304697</v>
      </c>
      <c r="X2246" s="17">
        <v>60.540842525304697</v>
      </c>
      <c r="Y2246" s="6">
        <f t="shared" si="1071"/>
        <v>7.4731983351554021</v>
      </c>
      <c r="Z2246" s="6">
        <f t="shared" si="1072"/>
        <v>68.014040860460099</v>
      </c>
      <c r="AA2246" s="17">
        <v>758.79799916798095</v>
      </c>
      <c r="AB2246" s="6">
        <f t="shared" si="1051"/>
        <v>658.35900681552596</v>
      </c>
      <c r="AC2246" s="6">
        <f t="shared" si="1055"/>
        <v>658.35900681552596</v>
      </c>
      <c r="AD2246" s="17">
        <v>703.14526785303894</v>
      </c>
      <c r="AE2246" s="6">
        <f t="shared" si="1073"/>
        <v>55.652731314942002</v>
      </c>
      <c r="AF2246" s="17">
        <v>714.01173813046796</v>
      </c>
      <c r="AG2246" s="6">
        <f t="shared" si="1052"/>
        <v>44.786261037512986</v>
      </c>
      <c r="AH2246" s="6">
        <f t="shared" si="1056"/>
        <v>44.786261037512986</v>
      </c>
      <c r="AI2246" s="6">
        <f t="shared" si="1074"/>
        <v>758.79799916798095</v>
      </c>
      <c r="AJ2246" s="17">
        <v>115.941462885825</v>
      </c>
      <c r="AK2246" s="6">
        <f t="shared" si="1075"/>
        <v>93.612524426547196</v>
      </c>
      <c r="AL2246" s="6">
        <f t="shared" si="1057"/>
        <v>93.612524426547196</v>
      </c>
      <c r="AM2246" s="17">
        <v>93.612524426547196</v>
      </c>
      <c r="AN2246" s="6">
        <f t="shared" si="1076"/>
        <v>22.328938459277808</v>
      </c>
      <c r="AO2246" s="6">
        <f t="shared" si="1077"/>
        <v>115.941462885825</v>
      </c>
      <c r="AP2246" s="17">
        <v>2194.1159843216601</v>
      </c>
      <c r="AQ2246" s="6">
        <f t="shared" si="1078"/>
        <v>2038.8749900525174</v>
      </c>
      <c r="AR2246" s="17">
        <v>413.975984717708</v>
      </c>
      <c r="AS2246" s="6">
        <f t="shared" si="1058"/>
        <v>258.73499044856749</v>
      </c>
      <c r="AT2246" s="17">
        <v>908.64206817292802</v>
      </c>
      <c r="AU2246" s="6">
        <f t="shared" si="1059"/>
        <v>908.64206817292802</v>
      </c>
      <c r="AV2246" s="17">
        <v>680.87391432868901</v>
      </c>
      <c r="AW2246" s="6">
        <f t="shared" si="1060"/>
        <v>680.87391432868901</v>
      </c>
      <c r="AX2246" s="17">
        <v>190.624017102333</v>
      </c>
      <c r="AY2246" s="6">
        <f t="shared" si="1061"/>
        <v>190.624017102333</v>
      </c>
      <c r="AZ2246" s="20">
        <v>253006460.08235899</v>
      </c>
      <c r="BA2246" s="20">
        <v>1274049359.7295699</v>
      </c>
      <c r="BB2246" s="20">
        <v>137291700.78798899</v>
      </c>
      <c r="BC2246" s="20">
        <v>87652547.018158004</v>
      </c>
      <c r="BD2246" s="19">
        <f t="shared" si="1062"/>
        <v>1752.0000676180759</v>
      </c>
      <c r="BE2246" s="18">
        <v>35.335178867158199</v>
      </c>
      <c r="BF2246" s="20">
        <v>954524.09717151895</v>
      </c>
      <c r="BG2246" s="20">
        <v>56357.230013044304</v>
      </c>
      <c r="BH2246" s="19">
        <f t="shared" si="1079"/>
        <v>70.853232351131496</v>
      </c>
      <c r="BI2246" s="20">
        <v>347.66153835852703</v>
      </c>
      <c r="BJ2246">
        <v>119</v>
      </c>
      <c r="BK2246" s="22">
        <v>608</v>
      </c>
      <c r="BL2246" s="22">
        <v>922.38463999999999</v>
      </c>
      <c r="BM2246" s="22">
        <v>152</v>
      </c>
      <c r="BN2246" s="22">
        <v>38</v>
      </c>
      <c r="BO2246">
        <v>0.42565205175707099</v>
      </c>
    </row>
    <row r="2247" spans="1:67" x14ac:dyDescent="0.2">
      <c r="A2247" s="27">
        <v>2246</v>
      </c>
      <c r="B2247" s="18">
        <v>309.03247854091302</v>
      </c>
      <c r="C2247" s="18">
        <v>452.2</v>
      </c>
      <c r="D2247">
        <v>200</v>
      </c>
      <c r="E2247">
        <v>800</v>
      </c>
      <c r="F2247">
        <v>7</v>
      </c>
      <c r="G2247" s="23">
        <f t="shared" si="1063"/>
        <v>0.95615933566216882</v>
      </c>
      <c r="H2247">
        <v>100</v>
      </c>
      <c r="I2247" s="17">
        <v>123.55872569040601</v>
      </c>
      <c r="J2247" s="6">
        <f t="shared" si="1064"/>
        <v>121.90968141430156</v>
      </c>
      <c r="K2247" s="6">
        <f t="shared" si="1050"/>
        <v>112.78593326471932</v>
      </c>
      <c r="L2247" s="6">
        <f t="shared" si="1065"/>
        <v>0.92515977366411273</v>
      </c>
      <c r="M2247" s="6">
        <f t="shared" si="1066"/>
        <v>114.31156269396222</v>
      </c>
      <c r="N2247" s="28">
        <v>100</v>
      </c>
      <c r="O2247" s="17">
        <v>169.239068416544</v>
      </c>
      <c r="P2247" s="6">
        <f t="shared" si="1067"/>
        <v>159.59250495463399</v>
      </c>
      <c r="Q2247" s="6">
        <f t="shared" si="1053"/>
        <v>99.74531559664625</v>
      </c>
      <c r="R2247" s="17">
        <v>159.59250495463399</v>
      </c>
      <c r="S2247" s="6">
        <f t="shared" si="1068"/>
        <v>9.6465634619100058</v>
      </c>
      <c r="T2247" s="6">
        <f t="shared" si="1069"/>
        <v>109.39187905855626</v>
      </c>
      <c r="U2247" s="17">
        <v>68.003148097728598</v>
      </c>
      <c r="V2247" s="6">
        <f t="shared" si="1070"/>
        <v>60.5299908954483</v>
      </c>
      <c r="W2247" s="6">
        <f t="shared" si="1054"/>
        <v>60.5299908954483</v>
      </c>
      <c r="X2247" s="17">
        <v>60.5299908954483</v>
      </c>
      <c r="Y2247" s="6">
        <f t="shared" si="1071"/>
        <v>7.4731572022802979</v>
      </c>
      <c r="Z2247" s="6">
        <f t="shared" si="1072"/>
        <v>68.003148097728598</v>
      </c>
      <c r="AA2247" s="17">
        <v>857.65857624828095</v>
      </c>
      <c r="AB2247" s="6">
        <f t="shared" si="1051"/>
        <v>752.08778470269306</v>
      </c>
      <c r="AC2247" s="6">
        <f t="shared" si="1055"/>
        <v>752.08778470269306</v>
      </c>
      <c r="AD2247" s="17">
        <v>796.06799390403501</v>
      </c>
      <c r="AE2247" s="6">
        <f t="shared" si="1073"/>
        <v>61.590582344245945</v>
      </c>
      <c r="AF2247" s="17">
        <v>813.678367046939</v>
      </c>
      <c r="AG2247" s="6">
        <f t="shared" si="1052"/>
        <v>43.98020920134195</v>
      </c>
      <c r="AH2247" s="6">
        <f t="shared" si="1056"/>
        <v>43.98020920134195</v>
      </c>
      <c r="AI2247" s="6">
        <f t="shared" si="1074"/>
        <v>857.65857624828095</v>
      </c>
      <c r="AJ2247" s="17">
        <v>118.373023125955</v>
      </c>
      <c r="AK2247" s="6">
        <f t="shared" si="1075"/>
        <v>95.477672565161399</v>
      </c>
      <c r="AL2247" s="6">
        <f t="shared" si="1057"/>
        <v>95.477672565161399</v>
      </c>
      <c r="AM2247" s="17">
        <v>95.477672565161399</v>
      </c>
      <c r="AN2247" s="6">
        <f t="shared" si="1076"/>
        <v>22.895350560793602</v>
      </c>
      <c r="AO2247" s="6">
        <f t="shared" si="1077"/>
        <v>118.373023125955</v>
      </c>
      <c r="AP2247" s="17">
        <v>2276.5155868878701</v>
      </c>
      <c r="AQ2247" s="6">
        <f t="shared" si="1078"/>
        <v>2090.2587599625722</v>
      </c>
      <c r="AR2247" s="17">
        <v>496.68487180081303</v>
      </c>
      <c r="AS2247" s="6">
        <f t="shared" si="1058"/>
        <v>310.42804487550814</v>
      </c>
      <c r="AT2247" s="17">
        <v>908.48419917209696</v>
      </c>
      <c r="AU2247" s="6">
        <f t="shared" si="1059"/>
        <v>908.48419917209696</v>
      </c>
      <c r="AV2247" s="17">
        <v>680.75561814990499</v>
      </c>
      <c r="AW2247" s="6">
        <f t="shared" si="1060"/>
        <v>680.75561814990499</v>
      </c>
      <c r="AX2247" s="17">
        <v>190.59089776506201</v>
      </c>
      <c r="AY2247" s="6">
        <f t="shared" si="1061"/>
        <v>190.59089776506201</v>
      </c>
      <c r="AZ2247" s="20">
        <v>267093691.94352201</v>
      </c>
      <c r="BA2247" s="20">
        <v>1274044121.3340299</v>
      </c>
      <c r="BB2247" s="20">
        <v>134053342.802559</v>
      </c>
      <c r="BC2247" s="20">
        <v>76808843.919880003</v>
      </c>
      <c r="BD2247" s="19">
        <f t="shared" si="1062"/>
        <v>1751.9999999999907</v>
      </c>
      <c r="BE2247" s="18">
        <v>38.033299082304602</v>
      </c>
      <c r="BF2247" s="20">
        <v>822489.92050750903</v>
      </c>
      <c r="BG2247" s="20">
        <v>48561.637962632798</v>
      </c>
      <c r="BH2247" s="19">
        <f t="shared" si="1079"/>
        <v>61.052488738651178</v>
      </c>
      <c r="BI2247" s="20">
        <v>417.19384603023298</v>
      </c>
      <c r="BJ2247">
        <v>119</v>
      </c>
      <c r="BK2247" s="22">
        <v>608</v>
      </c>
      <c r="BL2247" s="22">
        <v>922.38463999999999</v>
      </c>
      <c r="BM2247" s="22">
        <v>152</v>
      </c>
      <c r="BN2247" s="22">
        <v>38</v>
      </c>
      <c r="BO2247">
        <v>0.41567387589212501</v>
      </c>
    </row>
    <row r="2248" spans="1:67" x14ac:dyDescent="0.2">
      <c r="A2248" s="27">
        <v>2247</v>
      </c>
      <c r="B2248" s="18">
        <v>360.53789163106501</v>
      </c>
      <c r="C2248" s="18">
        <v>452.2</v>
      </c>
      <c r="D2248">
        <v>200</v>
      </c>
      <c r="E2248">
        <v>800</v>
      </c>
      <c r="F2248">
        <v>7</v>
      </c>
      <c r="G2248" s="23">
        <f t="shared" si="1063"/>
        <v>0.96010661661807384</v>
      </c>
      <c r="H2248">
        <v>100</v>
      </c>
      <c r="I2248" s="17">
        <v>127.494157197939</v>
      </c>
      <c r="J2248" s="6">
        <f t="shared" si="1064"/>
        <v>125.91914844447824</v>
      </c>
      <c r="K2248" s="6">
        <f t="shared" si="1050"/>
        <v>115.29620026832848</v>
      </c>
      <c r="L2248" s="6">
        <f t="shared" si="1065"/>
        <v>0.91563675336611927</v>
      </c>
      <c r="M2248" s="6">
        <f t="shared" si="1066"/>
        <v>116.73833616987052</v>
      </c>
      <c r="N2248" s="28">
        <v>99.999999999999901</v>
      </c>
      <c r="O2248" s="17">
        <v>189.984490394045</v>
      </c>
      <c r="P2248" s="6">
        <f t="shared" si="1067"/>
        <v>179.15379822176601</v>
      </c>
      <c r="Q2248" s="6">
        <f t="shared" si="1053"/>
        <v>111.97112388860376</v>
      </c>
      <c r="R2248" s="17">
        <v>179.15379822176601</v>
      </c>
      <c r="S2248" s="6">
        <f t="shared" si="1068"/>
        <v>10.830692172278987</v>
      </c>
      <c r="T2248" s="6">
        <f t="shared" si="1069"/>
        <v>122.80181606088274</v>
      </c>
      <c r="U2248" s="17">
        <v>67.992478396243598</v>
      </c>
      <c r="V2248" s="6">
        <f t="shared" si="1070"/>
        <v>60.519420782277003</v>
      </c>
      <c r="W2248" s="6">
        <f t="shared" si="1054"/>
        <v>60.519420782277003</v>
      </c>
      <c r="X2248" s="17">
        <v>60.519420782277003</v>
      </c>
      <c r="Y2248" s="6">
        <f t="shared" si="1071"/>
        <v>7.4730576139665956</v>
      </c>
      <c r="Z2248" s="6">
        <f t="shared" si="1072"/>
        <v>67.992478396243598</v>
      </c>
      <c r="AA2248" s="17">
        <v>937.82931584847699</v>
      </c>
      <c r="AB2248" s="6">
        <f t="shared" si="1051"/>
        <v>828.05754712592193</v>
      </c>
      <c r="AC2248" s="6">
        <f t="shared" si="1055"/>
        <v>828.05754712592193</v>
      </c>
      <c r="AD2248" s="17">
        <v>871.41095845639495</v>
      </c>
      <c r="AE2248" s="6">
        <f t="shared" si="1073"/>
        <v>66.418357392082044</v>
      </c>
      <c r="AF2248" s="17">
        <v>894.47590451800397</v>
      </c>
      <c r="AG2248" s="6">
        <f t="shared" si="1052"/>
        <v>43.353411330473023</v>
      </c>
      <c r="AH2248" s="6">
        <f t="shared" si="1056"/>
        <v>43.353411330473023</v>
      </c>
      <c r="AI2248" s="6">
        <f t="shared" si="1074"/>
        <v>937.82931584847699</v>
      </c>
      <c r="AJ2248" s="17">
        <v>120.640494915026</v>
      </c>
      <c r="AK2248" s="6">
        <f t="shared" si="1075"/>
        <v>97.231492985783902</v>
      </c>
      <c r="AL2248" s="6">
        <f t="shared" si="1057"/>
        <v>97.231492985783902</v>
      </c>
      <c r="AM2248" s="17">
        <v>97.231492985783902</v>
      </c>
      <c r="AN2248" s="6">
        <f t="shared" si="1076"/>
        <v>23.409001929242095</v>
      </c>
      <c r="AO2248" s="6">
        <f t="shared" si="1077"/>
        <v>120.640494915026</v>
      </c>
      <c r="AP2248" s="17">
        <v>2358.9158394802298</v>
      </c>
      <c r="AQ2248" s="6">
        <f t="shared" si="1078"/>
        <v>2141.6512589460372</v>
      </c>
      <c r="AR2248" s="17">
        <v>579.37221475785805</v>
      </c>
      <c r="AS2248" s="6">
        <f t="shared" si="1058"/>
        <v>362.10763422366131</v>
      </c>
      <c r="AT2248" s="17">
        <v>908.33765879730595</v>
      </c>
      <c r="AU2248" s="6">
        <f t="shared" si="1059"/>
        <v>908.33765879730595</v>
      </c>
      <c r="AV2248" s="17">
        <v>680.64581086485202</v>
      </c>
      <c r="AW2248" s="6">
        <f t="shared" si="1060"/>
        <v>680.64581086485202</v>
      </c>
      <c r="AX2248" s="17">
        <v>190.56015506021799</v>
      </c>
      <c r="AY2248" s="6">
        <f t="shared" si="1061"/>
        <v>190.56015506021799</v>
      </c>
      <c r="AZ2248" s="20">
        <v>277026858.328376</v>
      </c>
      <c r="BA2248" s="20">
        <v>1274082114.4407401</v>
      </c>
      <c r="BB2248" s="20">
        <v>130997819.545746</v>
      </c>
      <c r="BC2248" s="20">
        <v>69893207.6851345</v>
      </c>
      <c r="BD2248" s="19">
        <f t="shared" si="1062"/>
        <v>1751.9999999999966</v>
      </c>
      <c r="BE2248" s="18">
        <v>40.609755969281402</v>
      </c>
      <c r="BF2248" s="20">
        <v>741581.90560815495</v>
      </c>
      <c r="BG2248" s="20">
        <v>43784.648445979103</v>
      </c>
      <c r="BH2248" s="19">
        <f t="shared" si="1079"/>
        <v>55.046779069331954</v>
      </c>
      <c r="BI2248" s="20">
        <v>486.72615370193802</v>
      </c>
      <c r="BJ2248">
        <v>119</v>
      </c>
      <c r="BK2248" s="22">
        <v>608</v>
      </c>
      <c r="BL2248" s="22">
        <v>922.38463999999999</v>
      </c>
      <c r="BM2248" s="22">
        <v>152</v>
      </c>
      <c r="BN2248" s="22">
        <v>38</v>
      </c>
      <c r="BO2248">
        <v>0.40625908810566902</v>
      </c>
    </row>
    <row r="2249" spans="1:67" x14ac:dyDescent="0.2">
      <c r="A2249" s="27">
        <v>2248</v>
      </c>
      <c r="B2249" s="18">
        <v>412.043304721217</v>
      </c>
      <c r="C2249" s="18">
        <v>452.2</v>
      </c>
      <c r="D2249">
        <v>200</v>
      </c>
      <c r="E2249">
        <v>800</v>
      </c>
      <c r="F2249">
        <v>7</v>
      </c>
      <c r="G2249" s="23">
        <f t="shared" si="1063"/>
        <v>0.96335459014720193</v>
      </c>
      <c r="H2249">
        <v>100</v>
      </c>
      <c r="I2249" s="17">
        <v>131.51546667099601</v>
      </c>
      <c r="J2249" s="6">
        <f t="shared" si="1064"/>
        <v>129.8029387847568</v>
      </c>
      <c r="K2249" s="6">
        <f t="shared" si="1050"/>
        <v>117.67597993161206</v>
      </c>
      <c r="L2249" s="6">
        <f t="shared" si="1065"/>
        <v>0.90657408093622571</v>
      </c>
      <c r="M2249" s="6">
        <f t="shared" si="1066"/>
        <v>119.22851332615703</v>
      </c>
      <c r="N2249" s="28">
        <v>99.999999999999901</v>
      </c>
      <c r="O2249" s="17">
        <v>211.067741531449</v>
      </c>
      <c r="P2249" s="6">
        <f t="shared" si="1067"/>
        <v>199.033425159096</v>
      </c>
      <c r="Q2249" s="6">
        <f t="shared" si="1053"/>
        <v>124.39589072443499</v>
      </c>
      <c r="R2249" s="17">
        <v>199.033425159096</v>
      </c>
      <c r="S2249" s="6">
        <f t="shared" si="1068"/>
        <v>12.034316372353004</v>
      </c>
      <c r="T2249" s="6">
        <f t="shared" si="1069"/>
        <v>136.430207096788</v>
      </c>
      <c r="U2249" s="17">
        <v>67.982707018799601</v>
      </c>
      <c r="V2249" s="6">
        <f t="shared" si="1070"/>
        <v>60.509724621046303</v>
      </c>
      <c r="W2249" s="6">
        <f t="shared" si="1054"/>
        <v>60.509724621046303</v>
      </c>
      <c r="X2249" s="17">
        <v>60.509724621046303</v>
      </c>
      <c r="Y2249" s="6">
        <f t="shared" si="1071"/>
        <v>7.4729823977532988</v>
      </c>
      <c r="Z2249" s="6">
        <f t="shared" si="1072"/>
        <v>67.982707018799601</v>
      </c>
      <c r="AA2249" s="17">
        <v>1011.21620518912</v>
      </c>
      <c r="AB2249" s="6">
        <f t="shared" si="1051"/>
        <v>897.21665994340492</v>
      </c>
      <c r="AC2249" s="6">
        <f t="shared" si="1055"/>
        <v>897.21665994340492</v>
      </c>
      <c r="AD2249" s="17">
        <v>940.38090086613397</v>
      </c>
      <c r="AE2249" s="6">
        <f t="shared" si="1073"/>
        <v>70.835304322986076</v>
      </c>
      <c r="AF2249" s="17">
        <v>968.051964266391</v>
      </c>
      <c r="AG2249" s="6">
        <f t="shared" si="1052"/>
        <v>43.16424092272905</v>
      </c>
      <c r="AH2249" s="6">
        <f t="shared" si="1056"/>
        <v>43.16424092272905</v>
      </c>
      <c r="AI2249" s="6">
        <f t="shared" si="1074"/>
        <v>1011.21620518912</v>
      </c>
      <c r="AJ2249" s="17">
        <v>122.383502253776</v>
      </c>
      <c r="AK2249" s="6">
        <f t="shared" si="1075"/>
        <v>98.575585085189999</v>
      </c>
      <c r="AL2249" s="6">
        <f t="shared" si="1057"/>
        <v>98.575585085189999</v>
      </c>
      <c r="AM2249" s="17">
        <v>98.575585085189999</v>
      </c>
      <c r="AN2249" s="6">
        <f t="shared" si="1076"/>
        <v>23.807917168586002</v>
      </c>
      <c r="AO2249" s="6">
        <f t="shared" si="1077"/>
        <v>122.383502253776</v>
      </c>
      <c r="AP2249" s="17">
        <v>2441.3166745537501</v>
      </c>
      <c r="AQ2249" s="6">
        <f t="shared" si="1078"/>
        <v>2193.0515799546256</v>
      </c>
      <c r="AR2249" s="17">
        <v>662.04025226432896</v>
      </c>
      <c r="AS2249" s="6">
        <f t="shared" si="1058"/>
        <v>413.7751576652056</v>
      </c>
      <c r="AT2249" s="17">
        <v>908.20126987769504</v>
      </c>
      <c r="AU2249" s="6">
        <f t="shared" si="1059"/>
        <v>908.20126987769504</v>
      </c>
      <c r="AV2249" s="17">
        <v>680.54361038259503</v>
      </c>
      <c r="AW2249" s="6">
        <f t="shared" si="1060"/>
        <v>680.54361038259503</v>
      </c>
      <c r="AX2249" s="17">
        <v>190.53154202913001</v>
      </c>
      <c r="AY2249" s="6">
        <f t="shared" si="1061"/>
        <v>190.53154202913001</v>
      </c>
      <c r="AZ2249" s="20">
        <v>284661491.99112499</v>
      </c>
      <c r="BA2249" s="20">
        <v>1274092515.5866301</v>
      </c>
      <c r="BB2249" s="20">
        <v>129043234.36014099</v>
      </c>
      <c r="BC2249" s="20">
        <v>64202758.062102199</v>
      </c>
      <c r="BD2249" s="19">
        <f t="shared" si="1062"/>
        <v>1751.9999999999982</v>
      </c>
      <c r="BE2249" s="18">
        <v>43.003480697591698</v>
      </c>
      <c r="BF2249" s="20">
        <v>674020.68719585706</v>
      </c>
      <c r="BG2249" s="20">
        <v>39795.683539481601</v>
      </c>
      <c r="BH2249" s="19">
        <f t="shared" si="1079"/>
        <v>50.031786881049271</v>
      </c>
      <c r="BI2249" s="20">
        <v>556.25846137364397</v>
      </c>
      <c r="BJ2249">
        <v>119</v>
      </c>
      <c r="BK2249" s="22">
        <v>608</v>
      </c>
      <c r="BL2249" s="22">
        <v>922.38463999999999</v>
      </c>
      <c r="BM2249" s="22">
        <v>152</v>
      </c>
      <c r="BN2249" s="22">
        <v>38</v>
      </c>
      <c r="BO2249">
        <v>0.40023654215452298</v>
      </c>
    </row>
    <row r="2250" spans="1:67" x14ac:dyDescent="0.2">
      <c r="A2250" s="27">
        <v>2249</v>
      </c>
      <c r="B2250" s="18">
        <v>463.54871781137001</v>
      </c>
      <c r="C2250" s="18">
        <v>452.2</v>
      </c>
      <c r="D2250">
        <v>200</v>
      </c>
      <c r="E2250">
        <v>800</v>
      </c>
      <c r="F2250">
        <v>7</v>
      </c>
      <c r="G2250" s="23">
        <f t="shared" si="1063"/>
        <v>0.96563104847230985</v>
      </c>
      <c r="H2250">
        <v>100</v>
      </c>
      <c r="I2250" s="17">
        <v>135.56876087663699</v>
      </c>
      <c r="J2250" s="6">
        <f t="shared" si="1064"/>
        <v>134.00522281758464</v>
      </c>
      <c r="K2250" s="6">
        <f t="shared" si="1050"/>
        <v>120.37881959940461</v>
      </c>
      <c r="L2250" s="6">
        <f t="shared" si="1065"/>
        <v>0.89831438706886035</v>
      </c>
      <c r="M2250" s="6">
        <f t="shared" si="1066"/>
        <v>121.78336833258105</v>
      </c>
      <c r="N2250" s="28">
        <v>99.999999999999901</v>
      </c>
      <c r="O2250" s="17">
        <v>232.24809697609101</v>
      </c>
      <c r="P2250" s="6">
        <f t="shared" si="1067"/>
        <v>219.004403729948</v>
      </c>
      <c r="Q2250" s="6">
        <f t="shared" si="1053"/>
        <v>136.87775233121749</v>
      </c>
      <c r="R2250" s="17">
        <v>219.004403729948</v>
      </c>
      <c r="S2250" s="6">
        <f t="shared" si="1068"/>
        <v>13.24369324614301</v>
      </c>
      <c r="T2250" s="6">
        <f t="shared" si="1069"/>
        <v>150.1214455773605</v>
      </c>
      <c r="U2250" s="17">
        <v>67.974268973146195</v>
      </c>
      <c r="V2250" s="6">
        <f t="shared" si="1070"/>
        <v>60.501282115607701</v>
      </c>
      <c r="W2250" s="6">
        <f t="shared" si="1054"/>
        <v>60.501282115607701</v>
      </c>
      <c r="X2250" s="17">
        <v>60.501282115607701</v>
      </c>
      <c r="Y2250" s="6">
        <f t="shared" si="1071"/>
        <v>7.4729868575384941</v>
      </c>
      <c r="Z2250" s="6">
        <f t="shared" si="1072"/>
        <v>67.974268973146195</v>
      </c>
      <c r="AA2250" s="17">
        <v>1078.25443529982</v>
      </c>
      <c r="AB2250" s="6">
        <f t="shared" si="1051"/>
        <v>960.72581655666011</v>
      </c>
      <c r="AC2250" s="6">
        <f t="shared" si="1055"/>
        <v>960.72581655666011</v>
      </c>
      <c r="AD2250" s="17">
        <v>1003.37006258039</v>
      </c>
      <c r="AE2250" s="6">
        <f t="shared" si="1073"/>
        <v>74.884372719429962</v>
      </c>
      <c r="AF2250" s="17">
        <v>1035.6101892760901</v>
      </c>
      <c r="AG2250" s="6">
        <f t="shared" si="1052"/>
        <v>42.64424602372992</v>
      </c>
      <c r="AH2250" s="6">
        <f t="shared" si="1056"/>
        <v>42.64424602372992</v>
      </c>
      <c r="AI2250" s="6">
        <f t="shared" si="1074"/>
        <v>1078.25443529982</v>
      </c>
      <c r="AJ2250" s="17">
        <v>123.87822185970199</v>
      </c>
      <c r="AK2250" s="6">
        <f t="shared" si="1075"/>
        <v>99.730901793566204</v>
      </c>
      <c r="AL2250" s="6">
        <f t="shared" si="1057"/>
        <v>99.730901793566204</v>
      </c>
      <c r="AM2250" s="17">
        <v>99.730901793566204</v>
      </c>
      <c r="AN2250" s="6">
        <f t="shared" si="1076"/>
        <v>24.147320066135791</v>
      </c>
      <c r="AO2250" s="6">
        <f t="shared" si="1077"/>
        <v>123.87822185970199</v>
      </c>
      <c r="AP2250" s="17">
        <v>2523.7180336083902</v>
      </c>
      <c r="AQ2250" s="6">
        <f t="shared" si="1078"/>
        <v>2244.4589374028747</v>
      </c>
      <c r="AR2250" s="17">
        <v>744.69092321471101</v>
      </c>
      <c r="AS2250" s="6">
        <f t="shared" si="1058"/>
        <v>465.43182700919436</v>
      </c>
      <c r="AT2250" s="17">
        <v>908.07401287733796</v>
      </c>
      <c r="AU2250" s="6">
        <f t="shared" si="1059"/>
        <v>908.07401287733796</v>
      </c>
      <c r="AV2250" s="17">
        <v>680.44825273298295</v>
      </c>
      <c r="AW2250" s="6">
        <f t="shared" si="1060"/>
        <v>680.44825273298295</v>
      </c>
      <c r="AX2250" s="17">
        <v>190.504844783359</v>
      </c>
      <c r="AY2250" s="6">
        <f t="shared" si="1061"/>
        <v>190.504844783359</v>
      </c>
      <c r="AZ2250" s="20">
        <v>290690756.67464</v>
      </c>
      <c r="BA2250" s="20">
        <v>1274092539.8847301</v>
      </c>
      <c r="BB2250" s="20">
        <v>127002300.36410999</v>
      </c>
      <c r="BC2250" s="20">
        <v>60214403.076512702</v>
      </c>
      <c r="BD2250" s="19">
        <f t="shared" si="1062"/>
        <v>1751.999999999993</v>
      </c>
      <c r="BE2250" s="18">
        <v>45.245276240465799</v>
      </c>
      <c r="BF2250" s="20">
        <v>624344.08456483798</v>
      </c>
      <c r="BG2250" s="20">
        <v>36862.666207557799</v>
      </c>
      <c r="BH2250" s="19">
        <f t="shared" si="1079"/>
        <v>46.344349324570466</v>
      </c>
      <c r="BI2250" s="20">
        <v>625.79076904534895</v>
      </c>
      <c r="BJ2250">
        <v>119</v>
      </c>
      <c r="BK2250" s="22">
        <v>608</v>
      </c>
      <c r="BL2250" s="22">
        <v>922.38463999999999</v>
      </c>
      <c r="BM2250" s="22">
        <v>152</v>
      </c>
      <c r="BN2250" s="22">
        <v>38</v>
      </c>
      <c r="BO2250">
        <v>0.39394796741412103</v>
      </c>
    </row>
    <row r="2251" spans="1:67" x14ac:dyDescent="0.2">
      <c r="A2251" s="27">
        <v>2250</v>
      </c>
      <c r="B2251" s="18">
        <v>515.05413090152194</v>
      </c>
      <c r="C2251" s="18">
        <v>452.2</v>
      </c>
      <c r="D2251">
        <v>200</v>
      </c>
      <c r="E2251">
        <v>800</v>
      </c>
      <c r="F2251">
        <v>7</v>
      </c>
      <c r="G2251" s="23">
        <f t="shared" si="1063"/>
        <v>0.96747348974972469</v>
      </c>
      <c r="H2251">
        <v>100</v>
      </c>
      <c r="I2251" s="17">
        <v>139.67503380700001</v>
      </c>
      <c r="J2251" s="6">
        <f t="shared" si="1064"/>
        <v>138.04914721668982</v>
      </c>
      <c r="K2251" s="6">
        <f t="shared" si="1050"/>
        <v>122.92008163243656</v>
      </c>
      <c r="L2251" s="6">
        <f t="shared" si="1065"/>
        <v>0.89040811993930091</v>
      </c>
      <c r="M2251" s="6">
        <f t="shared" si="1066"/>
        <v>124.36778425454916</v>
      </c>
      <c r="N2251" s="28">
        <v>100</v>
      </c>
      <c r="O2251" s="17">
        <v>253.64836641056499</v>
      </c>
      <c r="P2251" s="6">
        <f t="shared" si="1067"/>
        <v>239.18255846627201</v>
      </c>
      <c r="Q2251" s="6">
        <f t="shared" si="1053"/>
        <v>149.48909904142002</v>
      </c>
      <c r="R2251" s="17">
        <v>239.18255846627201</v>
      </c>
      <c r="S2251" s="6">
        <f t="shared" si="1068"/>
        <v>14.465807944292976</v>
      </c>
      <c r="T2251" s="6">
        <f t="shared" si="1069"/>
        <v>163.954906985713</v>
      </c>
      <c r="U2251" s="17">
        <v>67.966044119658505</v>
      </c>
      <c r="V2251" s="6">
        <f t="shared" si="1070"/>
        <v>60.493089756381998</v>
      </c>
      <c r="W2251" s="6">
        <f t="shared" si="1054"/>
        <v>60.493089756381998</v>
      </c>
      <c r="X2251" s="17">
        <v>60.493089756381998</v>
      </c>
      <c r="Y2251" s="6">
        <f t="shared" si="1071"/>
        <v>7.4729543632765072</v>
      </c>
      <c r="Z2251" s="6">
        <f t="shared" si="1072"/>
        <v>67.966044119658505</v>
      </c>
      <c r="AA2251" s="17">
        <v>1133.4393684213901</v>
      </c>
      <c r="AB2251" s="6">
        <f t="shared" si="1051"/>
        <v>1012.7976700936699</v>
      </c>
      <c r="AC2251" s="6">
        <f t="shared" si="1055"/>
        <v>1012.7976700936699</v>
      </c>
      <c r="AD2251" s="17">
        <v>1055.2285342586599</v>
      </c>
      <c r="AE2251" s="6">
        <f t="shared" si="1073"/>
        <v>78.21083416273018</v>
      </c>
      <c r="AF2251" s="17">
        <v>1091.0085042564001</v>
      </c>
      <c r="AG2251" s="6">
        <f t="shared" si="1052"/>
        <v>42.430864164989998</v>
      </c>
      <c r="AH2251" s="6">
        <f t="shared" si="1056"/>
        <v>42.430864164989998</v>
      </c>
      <c r="AI2251" s="6">
        <f t="shared" si="1074"/>
        <v>1133.4393684213901</v>
      </c>
      <c r="AJ2251" s="17">
        <v>125.346141591749</v>
      </c>
      <c r="AK2251" s="6">
        <f t="shared" si="1075"/>
        <v>100.86471169668501</v>
      </c>
      <c r="AL2251" s="6">
        <f t="shared" si="1057"/>
        <v>100.86471169668501</v>
      </c>
      <c r="AM2251" s="17">
        <v>100.86471169668501</v>
      </c>
      <c r="AN2251" s="6">
        <f t="shared" si="1076"/>
        <v>24.481429895063997</v>
      </c>
      <c r="AO2251" s="6">
        <f t="shared" si="1077"/>
        <v>125.346141591749</v>
      </c>
      <c r="AP2251" s="17">
        <v>2606.1198657240998</v>
      </c>
      <c r="AQ2251" s="6">
        <f t="shared" si="1078"/>
        <v>2295.8726474953801</v>
      </c>
      <c r="AR2251" s="17">
        <v>827.32591527659702</v>
      </c>
      <c r="AS2251" s="6">
        <f t="shared" si="1058"/>
        <v>517.07869704787311</v>
      </c>
      <c r="AT2251" s="17">
        <v>907.95500036385397</v>
      </c>
      <c r="AU2251" s="6">
        <f t="shared" si="1059"/>
        <v>907.95500036385397</v>
      </c>
      <c r="AV2251" s="17">
        <v>680.35907293518596</v>
      </c>
      <c r="AW2251" s="6">
        <f t="shared" si="1060"/>
        <v>680.35907293518596</v>
      </c>
      <c r="AX2251" s="17">
        <v>190.47987714846701</v>
      </c>
      <c r="AY2251" s="6">
        <f t="shared" si="1061"/>
        <v>190.47987714846701</v>
      </c>
      <c r="AZ2251" s="20">
        <v>295519030.54539299</v>
      </c>
      <c r="BA2251" s="20">
        <v>1274095694.18117</v>
      </c>
      <c r="BB2251" s="20">
        <v>125398910.649332</v>
      </c>
      <c r="BC2251" s="20">
        <v>56986448.692948401</v>
      </c>
      <c r="BD2251" s="19">
        <f t="shared" si="1062"/>
        <v>1752.0000840688433</v>
      </c>
      <c r="BE2251" s="18">
        <v>47.332393970081597</v>
      </c>
      <c r="BF2251" s="20">
        <v>588643.07488645299</v>
      </c>
      <c r="BG2251" s="20">
        <v>34754.7990304958</v>
      </c>
      <c r="BH2251" s="19">
        <f t="shared" si="1079"/>
        <v>43.694301996967901</v>
      </c>
      <c r="BI2251" s="20">
        <v>695.32307671705496</v>
      </c>
      <c r="BJ2251">
        <v>119</v>
      </c>
      <c r="BK2251" s="22">
        <v>608</v>
      </c>
      <c r="BL2251" s="22">
        <v>922.38463999999999</v>
      </c>
      <c r="BM2251" s="22">
        <v>152</v>
      </c>
      <c r="BN2251" s="22">
        <v>38</v>
      </c>
      <c r="BO2251">
        <v>0.38900754550363997</v>
      </c>
    </row>
    <row r="2252" spans="1:67" x14ac:dyDescent="0.2">
      <c r="A2252" s="27">
        <v>2251</v>
      </c>
      <c r="B2252" s="18">
        <v>566.55954399167399</v>
      </c>
      <c r="C2252" s="18">
        <v>452.2</v>
      </c>
      <c r="D2252">
        <v>200</v>
      </c>
      <c r="E2252">
        <v>800</v>
      </c>
      <c r="F2252">
        <v>7</v>
      </c>
      <c r="G2252" s="23">
        <f t="shared" si="1063"/>
        <v>0.96910819209711918</v>
      </c>
      <c r="H2252">
        <v>100</v>
      </c>
      <c r="I2252" s="17">
        <v>143.79231123662899</v>
      </c>
      <c r="J2252" s="6">
        <f t="shared" si="1064"/>
        <v>142.11903225417245</v>
      </c>
      <c r="K2252" s="6">
        <f t="shared" si="1050"/>
        <v>125.49223177932723</v>
      </c>
      <c r="L2252" s="6">
        <f t="shared" si="1065"/>
        <v>0.88300792503913861</v>
      </c>
      <c r="M2252" s="6">
        <f t="shared" si="1066"/>
        <v>126.96975038163778</v>
      </c>
      <c r="N2252" s="28">
        <v>99.999999999999901</v>
      </c>
      <c r="O2252" s="17">
        <v>275.07045865813302</v>
      </c>
      <c r="P2252" s="6">
        <f t="shared" si="1067"/>
        <v>259.381110845443</v>
      </c>
      <c r="Q2252" s="6">
        <f t="shared" si="1053"/>
        <v>162.11319427840186</v>
      </c>
      <c r="R2252" s="17">
        <v>259.381110845443</v>
      </c>
      <c r="S2252" s="6">
        <f t="shared" si="1068"/>
        <v>15.689347812690016</v>
      </c>
      <c r="T2252" s="6">
        <f t="shared" si="1069"/>
        <v>177.80254209109188</v>
      </c>
      <c r="U2252" s="17">
        <v>67.958598900929204</v>
      </c>
      <c r="V2252" s="6">
        <f t="shared" si="1070"/>
        <v>60.485646024594203</v>
      </c>
      <c r="W2252" s="6">
        <f t="shared" si="1054"/>
        <v>60.485646024594203</v>
      </c>
      <c r="X2252" s="17">
        <v>60.485646024594203</v>
      </c>
      <c r="Y2252" s="6">
        <f t="shared" si="1071"/>
        <v>7.4729528763350004</v>
      </c>
      <c r="Z2252" s="6">
        <f t="shared" si="1072"/>
        <v>67.958598900929204</v>
      </c>
      <c r="AA2252" s="17">
        <v>1188.2578048343501</v>
      </c>
      <c r="AB2252" s="6">
        <f t="shared" si="1051"/>
        <v>1064.6901902944401</v>
      </c>
      <c r="AC2252" s="6">
        <f t="shared" si="1055"/>
        <v>1064.6901902944401</v>
      </c>
      <c r="AD2252" s="17">
        <v>1106.7227041848</v>
      </c>
      <c r="AE2252" s="6">
        <f t="shared" si="1073"/>
        <v>81.535100649550031</v>
      </c>
      <c r="AF2252" s="17">
        <v>1146.2252909439901</v>
      </c>
      <c r="AG2252" s="6">
        <f t="shared" si="1052"/>
        <v>42.032513890359951</v>
      </c>
      <c r="AH2252" s="6">
        <f t="shared" si="1056"/>
        <v>42.032513890359951</v>
      </c>
      <c r="AI2252" s="6">
        <f t="shared" si="1074"/>
        <v>1188.2578048343501</v>
      </c>
      <c r="AJ2252" s="17">
        <v>126.439915597951</v>
      </c>
      <c r="AK2252" s="6">
        <f t="shared" si="1075"/>
        <v>101.711575173572</v>
      </c>
      <c r="AL2252" s="6">
        <f t="shared" si="1057"/>
        <v>101.711575173572</v>
      </c>
      <c r="AM2252" s="17">
        <v>101.711575173572</v>
      </c>
      <c r="AN2252" s="6">
        <f t="shared" si="1076"/>
        <v>24.728340424378999</v>
      </c>
      <c r="AO2252" s="6">
        <f t="shared" si="1077"/>
        <v>126.439915597951</v>
      </c>
      <c r="AP2252" s="17">
        <v>2688.5221263716398</v>
      </c>
      <c r="AQ2252" s="6">
        <f t="shared" si="1078"/>
        <v>2347.2921122576399</v>
      </c>
      <c r="AR2252" s="17">
        <v>909.94670430401095</v>
      </c>
      <c r="AS2252" s="6">
        <f t="shared" si="1058"/>
        <v>568.71669019000683</v>
      </c>
      <c r="AT2252" s="17">
        <v>907.84345628356402</v>
      </c>
      <c r="AU2252" s="6">
        <f t="shared" si="1059"/>
        <v>907.84345628356402</v>
      </c>
      <c r="AV2252" s="17">
        <v>680.27548946791399</v>
      </c>
      <c r="AW2252" s="6">
        <f t="shared" si="1060"/>
        <v>680.27548946791399</v>
      </c>
      <c r="AX2252" s="17">
        <v>190.456476316155</v>
      </c>
      <c r="AY2252" s="6">
        <f t="shared" si="1061"/>
        <v>190.456476316155</v>
      </c>
      <c r="AZ2252" s="20">
        <v>299483688.55881703</v>
      </c>
      <c r="BA2252" s="20">
        <v>1274095694.18117</v>
      </c>
      <c r="BB2252" s="20">
        <v>124298169.81416</v>
      </c>
      <c r="BC2252" s="20">
        <v>54122447.445847102</v>
      </c>
      <c r="BD2252" s="19">
        <f t="shared" si="1062"/>
        <v>1751.9999999999941</v>
      </c>
      <c r="BE2252" s="18">
        <v>49.2725146033548</v>
      </c>
      <c r="BF2252" s="20">
        <v>551091.42317277601</v>
      </c>
      <c r="BG2252" s="20">
        <v>32537.6658232058</v>
      </c>
      <c r="BH2252" s="19">
        <f t="shared" si="1079"/>
        <v>40.906887815065858</v>
      </c>
      <c r="BI2252" s="20">
        <v>764.85538438875994</v>
      </c>
      <c r="BJ2252">
        <v>119</v>
      </c>
      <c r="BK2252" s="22">
        <v>608</v>
      </c>
      <c r="BL2252" s="22">
        <v>922.38463999999999</v>
      </c>
      <c r="BM2252" s="22">
        <v>152</v>
      </c>
      <c r="BN2252" s="22">
        <v>38</v>
      </c>
      <c r="BO2252">
        <v>0.38561591350825503</v>
      </c>
    </row>
    <row r="2253" spans="1:67" x14ac:dyDescent="0.2">
      <c r="A2253" s="27">
        <v>2252</v>
      </c>
      <c r="B2253" s="18">
        <v>618.06495708182604</v>
      </c>
      <c r="C2253" s="18">
        <v>452.2</v>
      </c>
      <c r="D2253">
        <v>200</v>
      </c>
      <c r="E2253">
        <v>800</v>
      </c>
      <c r="F2253">
        <v>7</v>
      </c>
      <c r="G2253" s="23">
        <f t="shared" si="1063"/>
        <v>0.97032578273366465</v>
      </c>
      <c r="H2253">
        <v>100</v>
      </c>
      <c r="I2253" s="17">
        <v>147.93465470317199</v>
      </c>
      <c r="J2253" s="6">
        <f t="shared" si="1064"/>
        <v>146.28086986543269</v>
      </c>
      <c r="K2253" s="6">
        <f t="shared" si="1050"/>
        <v>128.15306846251517</v>
      </c>
      <c r="L2253" s="6">
        <f t="shared" si="1065"/>
        <v>0.87607537869036645</v>
      </c>
      <c r="M2253" s="6">
        <f t="shared" si="1066"/>
        <v>129.60190864051</v>
      </c>
      <c r="N2253" s="28">
        <v>99.999993004167194</v>
      </c>
      <c r="O2253" s="17">
        <v>296.66184610460999</v>
      </c>
      <c r="P2253" s="6">
        <f t="shared" si="1067"/>
        <v>279.73913687842401</v>
      </c>
      <c r="Q2253" s="6">
        <f t="shared" si="1053"/>
        <v>174.836960549015</v>
      </c>
      <c r="R2253" s="17">
        <v>279.73913687842401</v>
      </c>
      <c r="S2253" s="6">
        <f t="shared" si="1068"/>
        <v>16.922709226185987</v>
      </c>
      <c r="T2253" s="6">
        <f t="shared" si="1069"/>
        <v>191.75966977520099</v>
      </c>
      <c r="U2253" s="17">
        <v>67.951761658250305</v>
      </c>
      <c r="V2253" s="6">
        <f t="shared" si="1070"/>
        <v>60.478793135116099</v>
      </c>
      <c r="W2253" s="6">
        <f t="shared" si="1054"/>
        <v>60.478793135116099</v>
      </c>
      <c r="X2253" s="17">
        <v>60.478793135116099</v>
      </c>
      <c r="Y2253" s="6">
        <f t="shared" si="1071"/>
        <v>7.472968523134206</v>
      </c>
      <c r="Z2253" s="6">
        <f t="shared" si="1072"/>
        <v>67.951761658250305</v>
      </c>
      <c r="AA2253" s="17">
        <v>1234.71996822912</v>
      </c>
      <c r="AB2253" s="6">
        <f t="shared" si="1051"/>
        <v>1108.71557242463</v>
      </c>
      <c r="AC2253" s="6">
        <f t="shared" si="1055"/>
        <v>1108.71557242463</v>
      </c>
      <c r="AD2253" s="17">
        <v>1150.3566746025699</v>
      </c>
      <c r="AE2253" s="6">
        <f t="shared" si="1073"/>
        <v>84.363293626550103</v>
      </c>
      <c r="AF2253" s="17">
        <v>1193.0788660511801</v>
      </c>
      <c r="AG2253" s="6">
        <f t="shared" si="1052"/>
        <v>41.641102177939956</v>
      </c>
      <c r="AH2253" s="6">
        <f t="shared" si="1056"/>
        <v>41.641102177939956</v>
      </c>
      <c r="AI2253" s="6">
        <f t="shared" si="1074"/>
        <v>1234.71996822912</v>
      </c>
      <c r="AJ2253" s="17">
        <v>127.46536119921601</v>
      </c>
      <c r="AK2253" s="6">
        <f t="shared" si="1075"/>
        <v>102.51013051732301</v>
      </c>
      <c r="AL2253" s="6">
        <f t="shared" si="1057"/>
        <v>102.51013051732301</v>
      </c>
      <c r="AM2253" s="17">
        <v>102.51013051732301</v>
      </c>
      <c r="AN2253" s="6">
        <f t="shared" si="1076"/>
        <v>24.955230681892999</v>
      </c>
      <c r="AO2253" s="6">
        <f t="shared" si="1077"/>
        <v>127.46536119921601</v>
      </c>
      <c r="AP2253" s="17">
        <v>2770.9247764404599</v>
      </c>
      <c r="AQ2253" s="6">
        <f t="shared" si="1078"/>
        <v>2398.7168064817697</v>
      </c>
      <c r="AR2253" s="17">
        <v>992.55458655650204</v>
      </c>
      <c r="AS2253" s="6">
        <f t="shared" si="1058"/>
        <v>620.34661659781375</v>
      </c>
      <c r="AT2253" s="17">
        <v>907.73869901959995</v>
      </c>
      <c r="AU2253" s="6">
        <f t="shared" si="1059"/>
        <v>907.73869901959995</v>
      </c>
      <c r="AV2253" s="17">
        <v>680.19699157433399</v>
      </c>
      <c r="AW2253" s="6">
        <f t="shared" si="1060"/>
        <v>680.19699157433399</v>
      </c>
      <c r="AX2253" s="17">
        <v>190.43449929002199</v>
      </c>
      <c r="AY2253" s="6">
        <f t="shared" si="1061"/>
        <v>190.43449929002199</v>
      </c>
      <c r="AZ2253" s="20">
        <v>302757358.78262699</v>
      </c>
      <c r="BA2253" s="20">
        <v>1274095694.18117</v>
      </c>
      <c r="BB2253" s="20">
        <v>123157599.45566601</v>
      </c>
      <c r="BC2253" s="20">
        <v>51989225.013539903</v>
      </c>
      <c r="BD2253" s="19">
        <f t="shared" si="1062"/>
        <v>1751.9998774330029</v>
      </c>
      <c r="BE2253" s="18">
        <v>51.087451177467898</v>
      </c>
      <c r="BF2253" s="20">
        <v>526759.19550931803</v>
      </c>
      <c r="BG2253" s="20">
        <v>31101.036873530498</v>
      </c>
      <c r="BH2253" s="19">
        <f t="shared" si="1079"/>
        <v>39.100737042256682</v>
      </c>
      <c r="BI2253" s="20">
        <v>834.38769206046595</v>
      </c>
      <c r="BJ2253">
        <v>119</v>
      </c>
      <c r="BK2253" s="22">
        <v>608</v>
      </c>
      <c r="BL2253" s="22">
        <v>922.38463999999999</v>
      </c>
      <c r="BM2253" s="22">
        <v>152</v>
      </c>
      <c r="BN2253" s="22">
        <v>38</v>
      </c>
      <c r="BO2253">
        <v>0.382101570224818</v>
      </c>
    </row>
    <row r="2254" spans="1:67" x14ac:dyDescent="0.2">
      <c r="A2254" s="27">
        <v>2253</v>
      </c>
      <c r="B2254" s="18">
        <v>669.57037017197899</v>
      </c>
      <c r="C2254" s="18">
        <v>452.2</v>
      </c>
      <c r="D2254">
        <v>200</v>
      </c>
      <c r="E2254">
        <v>800</v>
      </c>
      <c r="F2254">
        <v>7</v>
      </c>
      <c r="G2254" s="23">
        <f t="shared" si="1063"/>
        <v>0.97131024910098451</v>
      </c>
      <c r="H2254">
        <v>100</v>
      </c>
      <c r="I2254" s="17">
        <v>152.10044644948701</v>
      </c>
      <c r="J2254" s="6">
        <f t="shared" si="1064"/>
        <v>150.4585644368502</v>
      </c>
      <c r="K2254" s="6">
        <f t="shared" si="1050"/>
        <v>130.83621755024845</v>
      </c>
      <c r="L2254" s="6">
        <f t="shared" si="1065"/>
        <v>0.8695830512537055</v>
      </c>
      <c r="M2254" s="6">
        <f t="shared" si="1066"/>
        <v>132.26397032059575</v>
      </c>
      <c r="N2254" s="28">
        <v>99.999999999999901</v>
      </c>
      <c r="O2254" s="17">
        <v>318.28030443772599</v>
      </c>
      <c r="P2254" s="6">
        <f t="shared" si="1067"/>
        <v>300.12253763159498</v>
      </c>
      <c r="Q2254" s="6">
        <f t="shared" si="1053"/>
        <v>187.57658601974686</v>
      </c>
      <c r="R2254" s="17">
        <v>300.12253763159498</v>
      </c>
      <c r="S2254" s="6">
        <f t="shared" si="1068"/>
        <v>18.157766806131008</v>
      </c>
      <c r="T2254" s="6">
        <f t="shared" si="1069"/>
        <v>205.73435282587786</v>
      </c>
      <c r="U2254" s="17">
        <v>67.945173743903894</v>
      </c>
      <c r="V2254" s="6">
        <f t="shared" si="1070"/>
        <v>60.472207476273901</v>
      </c>
      <c r="W2254" s="6">
        <f t="shared" si="1054"/>
        <v>60.472207476273901</v>
      </c>
      <c r="X2254" s="17">
        <v>60.472207476273901</v>
      </c>
      <c r="Y2254" s="6">
        <f t="shared" si="1071"/>
        <v>7.4729662676299924</v>
      </c>
      <c r="Z2254" s="6">
        <f t="shared" si="1072"/>
        <v>67.945173743903894</v>
      </c>
      <c r="AA2254" s="17">
        <v>1275.5663019394501</v>
      </c>
      <c r="AB2254" s="6">
        <f t="shared" si="1051"/>
        <v>1147.2286500514899</v>
      </c>
      <c r="AC2254" s="6">
        <f t="shared" si="1055"/>
        <v>1147.2286500514899</v>
      </c>
      <c r="AD2254" s="17">
        <v>1188.7177601516701</v>
      </c>
      <c r="AE2254" s="6">
        <f t="shared" si="1073"/>
        <v>86.84854178778005</v>
      </c>
      <c r="AF2254" s="17">
        <v>1234.07719183927</v>
      </c>
      <c r="AG2254" s="6">
        <f t="shared" si="1052"/>
        <v>41.489110100180142</v>
      </c>
      <c r="AH2254" s="6">
        <f t="shared" si="1056"/>
        <v>41.489110100180142</v>
      </c>
      <c r="AI2254" s="6">
        <f t="shared" si="1074"/>
        <v>1275.5663019394501</v>
      </c>
      <c r="AJ2254" s="17">
        <v>128.47008705469301</v>
      </c>
      <c r="AK2254" s="6">
        <f t="shared" si="1075"/>
        <v>103.296097735331</v>
      </c>
      <c r="AL2254" s="6">
        <f t="shared" si="1057"/>
        <v>103.296097735331</v>
      </c>
      <c r="AM2254" s="17">
        <v>103.296097735331</v>
      </c>
      <c r="AN2254" s="6">
        <f t="shared" si="1076"/>
        <v>25.173989319362008</v>
      </c>
      <c r="AO2254" s="6">
        <f t="shared" si="1077"/>
        <v>128.47008705469301</v>
      </c>
      <c r="AP2254" s="17">
        <v>2853.3277814387902</v>
      </c>
      <c r="AQ2254" s="6">
        <f t="shared" si="1078"/>
        <v>2450.1462669847256</v>
      </c>
      <c r="AR2254" s="17">
        <v>1075.15070521083</v>
      </c>
      <c r="AS2254" s="6">
        <f t="shared" si="1058"/>
        <v>671.96919075676874</v>
      </c>
      <c r="AT2254" s="17">
        <v>907.64012745117395</v>
      </c>
      <c r="AU2254" s="6">
        <f t="shared" si="1059"/>
        <v>907.64012745117395</v>
      </c>
      <c r="AV2254" s="17">
        <v>680.12312881584296</v>
      </c>
      <c r="AW2254" s="6">
        <f t="shared" si="1060"/>
        <v>680.12312881584296</v>
      </c>
      <c r="AX2254" s="17">
        <v>190.41381996094</v>
      </c>
      <c r="AY2254" s="6">
        <f t="shared" si="1061"/>
        <v>190.41381996094</v>
      </c>
      <c r="AZ2254" s="20">
        <v>305460580.79362398</v>
      </c>
      <c r="BA2254" s="20">
        <v>1274084928.3192101</v>
      </c>
      <c r="BB2254" s="20">
        <v>122190047.312089</v>
      </c>
      <c r="BC2254" s="20">
        <v>50264443.575075202</v>
      </c>
      <c r="BD2254" s="19">
        <f t="shared" si="1062"/>
        <v>1751.9999999999982</v>
      </c>
      <c r="BE2254" s="18">
        <v>52.781353457909198</v>
      </c>
      <c r="BF2254" s="20">
        <v>506879.940473639</v>
      </c>
      <c r="BG2254" s="20">
        <v>29927.321351990999</v>
      </c>
      <c r="BH2254" s="19">
        <f t="shared" si="1079"/>
        <v>37.625119878089016</v>
      </c>
      <c r="BI2254" s="20">
        <v>903.91999973217105</v>
      </c>
      <c r="BJ2254">
        <v>119</v>
      </c>
      <c r="BK2254" s="22">
        <v>608</v>
      </c>
      <c r="BL2254" s="22">
        <v>922.38463999999999</v>
      </c>
      <c r="BM2254" s="22">
        <v>152</v>
      </c>
      <c r="BN2254" s="22">
        <v>38</v>
      </c>
      <c r="BO2254">
        <v>0.379120353773435</v>
      </c>
    </row>
    <row r="2255" spans="1:67" x14ac:dyDescent="0.2">
      <c r="A2255" s="27">
        <v>2254</v>
      </c>
      <c r="B2255" s="18">
        <v>721.07578326213104</v>
      </c>
      <c r="C2255" s="18">
        <v>452.2</v>
      </c>
      <c r="D2255">
        <v>200</v>
      </c>
      <c r="E2255">
        <v>800</v>
      </c>
      <c r="F2255">
        <v>7</v>
      </c>
      <c r="G2255" s="23">
        <f t="shared" si="1063"/>
        <v>0.97191002844669483</v>
      </c>
      <c r="H2255">
        <v>100</v>
      </c>
      <c r="I2255" s="17">
        <v>156.275349139257</v>
      </c>
      <c r="J2255" s="6">
        <f t="shared" si="1064"/>
        <v>154.78550194414126</v>
      </c>
      <c r="K2255" s="6">
        <f t="shared" si="1050"/>
        <v>133.67032186737543</v>
      </c>
      <c r="L2255" s="6">
        <f t="shared" si="1065"/>
        <v>0.86358425168020037</v>
      </c>
      <c r="M2255" s="6">
        <f t="shared" si="1066"/>
        <v>134.95693044248731</v>
      </c>
      <c r="N2255" s="28">
        <v>99.999999999999901</v>
      </c>
      <c r="O2255" s="17">
        <v>340.07960712746399</v>
      </c>
      <c r="P2255" s="6">
        <f t="shared" si="1067"/>
        <v>320.67632557989202</v>
      </c>
      <c r="Q2255" s="6">
        <f t="shared" si="1053"/>
        <v>200.4227034874325</v>
      </c>
      <c r="R2255" s="17">
        <v>320.67632557989202</v>
      </c>
      <c r="S2255" s="6">
        <f t="shared" si="1068"/>
        <v>19.403281547571964</v>
      </c>
      <c r="T2255" s="6">
        <f t="shared" si="1069"/>
        <v>219.82598503500446</v>
      </c>
      <c r="U2255" s="17">
        <v>67.938984719341605</v>
      </c>
      <c r="V2255" s="6">
        <f t="shared" si="1070"/>
        <v>60.466018263636101</v>
      </c>
      <c r="W2255" s="6">
        <f t="shared" si="1054"/>
        <v>60.466018263636101</v>
      </c>
      <c r="X2255" s="17">
        <v>60.466018263636101</v>
      </c>
      <c r="Y2255" s="6">
        <f t="shared" si="1071"/>
        <v>7.4729664557055031</v>
      </c>
      <c r="Z2255" s="6">
        <f t="shared" si="1072"/>
        <v>67.938984719341605</v>
      </c>
      <c r="AA2255" s="17">
        <v>1307.23139183634</v>
      </c>
      <c r="AB2255" s="6">
        <f t="shared" si="1051"/>
        <v>1177.3302892030601</v>
      </c>
      <c r="AC2255" s="6">
        <f t="shared" si="1055"/>
        <v>1177.3302892030601</v>
      </c>
      <c r="AD2255" s="17">
        <v>1218.4852891073101</v>
      </c>
      <c r="AE2255" s="6">
        <f t="shared" si="1073"/>
        <v>88.746102729029872</v>
      </c>
      <c r="AF2255" s="17">
        <v>1266.07639193209</v>
      </c>
      <c r="AG2255" s="6">
        <f t="shared" si="1052"/>
        <v>41.154999904249962</v>
      </c>
      <c r="AH2255" s="6">
        <f t="shared" si="1056"/>
        <v>41.154999904249962</v>
      </c>
      <c r="AI2255" s="6">
        <f t="shared" si="1074"/>
        <v>1307.23139183634</v>
      </c>
      <c r="AJ2255" s="17">
        <v>129.44612548586801</v>
      </c>
      <c r="AK2255" s="6">
        <f t="shared" si="1075"/>
        <v>104.059924948385</v>
      </c>
      <c r="AL2255" s="6">
        <f t="shared" si="1057"/>
        <v>104.059924948385</v>
      </c>
      <c r="AM2255" s="17">
        <v>104.059924948385</v>
      </c>
      <c r="AN2255" s="6">
        <f t="shared" si="1076"/>
        <v>25.386200537483006</v>
      </c>
      <c r="AO2255" s="6">
        <f t="shared" si="1077"/>
        <v>129.44612548586801</v>
      </c>
      <c r="AP2255" s="17">
        <v>2935.7311108314002</v>
      </c>
      <c r="AQ2255" s="6">
        <f t="shared" si="1078"/>
        <v>2501.5800837147854</v>
      </c>
      <c r="AR2255" s="17">
        <v>1157.73607231097</v>
      </c>
      <c r="AS2255" s="6">
        <f t="shared" si="1058"/>
        <v>723.58504519435633</v>
      </c>
      <c r="AT2255" s="17">
        <v>907.54720941153005</v>
      </c>
      <c r="AU2255" s="6">
        <f t="shared" si="1059"/>
        <v>907.54720941153005</v>
      </c>
      <c r="AV2255" s="17">
        <v>680.05350242325198</v>
      </c>
      <c r="AW2255" s="6">
        <f t="shared" si="1060"/>
        <v>680.05350242325198</v>
      </c>
      <c r="AX2255" s="17">
        <v>190.394326685647</v>
      </c>
      <c r="AY2255" s="6">
        <f t="shared" si="1061"/>
        <v>190.394326685647</v>
      </c>
      <c r="AZ2255" s="20">
        <v>307631444.69819099</v>
      </c>
      <c r="BA2255" s="20">
        <v>1274095694.18117</v>
      </c>
      <c r="BB2255" s="20">
        <v>121059230.959242</v>
      </c>
      <c r="BC2255" s="20">
        <v>49213630.161390498</v>
      </c>
      <c r="BD2255" s="19">
        <f t="shared" si="1062"/>
        <v>1751.9999999999936</v>
      </c>
      <c r="BE2255" s="18">
        <v>54.370389963411</v>
      </c>
      <c r="BF2255" s="20">
        <v>492920.902833473</v>
      </c>
      <c r="BG2255" s="20">
        <v>29103.148659673701</v>
      </c>
      <c r="BH2255" s="19">
        <f t="shared" si="1079"/>
        <v>36.588956434526445</v>
      </c>
      <c r="BI2255" s="20">
        <v>973.45230740387694</v>
      </c>
      <c r="BJ2255">
        <v>119</v>
      </c>
      <c r="BK2255" s="22">
        <v>608</v>
      </c>
      <c r="BL2255" s="22">
        <v>922.38463999999999</v>
      </c>
      <c r="BM2255" s="22">
        <v>152</v>
      </c>
      <c r="BN2255" s="22">
        <v>38</v>
      </c>
      <c r="BO2255">
        <v>0.37563608703850399</v>
      </c>
    </row>
    <row r="2256" spans="1:67" x14ac:dyDescent="0.2">
      <c r="A2256" s="27">
        <v>2255</v>
      </c>
      <c r="B2256" s="18">
        <v>772.58119635228297</v>
      </c>
      <c r="C2256" s="18">
        <v>452.2</v>
      </c>
      <c r="D2256">
        <v>200</v>
      </c>
      <c r="E2256">
        <v>800</v>
      </c>
      <c r="F2256">
        <v>7</v>
      </c>
      <c r="G2256" s="23">
        <f t="shared" si="1063"/>
        <v>0.972426861280271</v>
      </c>
      <c r="H2256">
        <v>100</v>
      </c>
      <c r="I2256" s="17">
        <v>160.471250090902</v>
      </c>
      <c r="J2256" s="6">
        <f t="shared" si="1064"/>
        <v>158.96966257046265</v>
      </c>
      <c r="K2256" s="6">
        <f t="shared" si="1050"/>
        <v>136.35413863159718</v>
      </c>
      <c r="L2256" s="6">
        <f t="shared" si="1065"/>
        <v>0.85773685637131403</v>
      </c>
      <c r="M2256" s="6">
        <f t="shared" si="1066"/>
        <v>137.64210559094522</v>
      </c>
      <c r="N2256" s="28">
        <v>99.999999999999901</v>
      </c>
      <c r="O2256" s="17">
        <v>362.03981206752701</v>
      </c>
      <c r="P2256" s="6">
        <f t="shared" si="1067"/>
        <v>341.38170529148101</v>
      </c>
      <c r="Q2256" s="6">
        <f t="shared" si="1053"/>
        <v>213.36356580717563</v>
      </c>
      <c r="R2256" s="17">
        <v>341.38170529148101</v>
      </c>
      <c r="S2256" s="6">
        <f t="shared" si="1068"/>
        <v>20.658106776045997</v>
      </c>
      <c r="T2256" s="6">
        <f t="shared" si="1069"/>
        <v>234.02167258322163</v>
      </c>
      <c r="U2256" s="17">
        <v>67.932961698578694</v>
      </c>
      <c r="V2256" s="6">
        <f t="shared" si="1070"/>
        <v>60.460014763712998</v>
      </c>
      <c r="W2256" s="6">
        <f t="shared" si="1054"/>
        <v>60.460014763712998</v>
      </c>
      <c r="X2256" s="17">
        <v>60.460014763712998</v>
      </c>
      <c r="Y2256" s="6">
        <f t="shared" si="1071"/>
        <v>7.4729469348656963</v>
      </c>
      <c r="Z2256" s="6">
        <f t="shared" si="1072"/>
        <v>67.932961698578694</v>
      </c>
      <c r="AA2256" s="17">
        <v>1329.80230238219</v>
      </c>
      <c r="AB2256" s="6">
        <f t="shared" si="1051"/>
        <v>1198.68992272322</v>
      </c>
      <c r="AC2256" s="6">
        <f t="shared" si="1055"/>
        <v>1198.68992272322</v>
      </c>
      <c r="AD2256" s="17">
        <v>1239.6942427046599</v>
      </c>
      <c r="AE2256" s="6">
        <f t="shared" si="1073"/>
        <v>90.108059677530036</v>
      </c>
      <c r="AF2256" s="17">
        <v>1288.79798240075</v>
      </c>
      <c r="AG2256" s="6">
        <f t="shared" si="1052"/>
        <v>41.004319981439949</v>
      </c>
      <c r="AH2256" s="6">
        <f t="shared" si="1056"/>
        <v>41.004319981439949</v>
      </c>
      <c r="AI2256" s="6">
        <f t="shared" si="1074"/>
        <v>1329.80230238219</v>
      </c>
      <c r="AJ2256" s="17">
        <v>130.46828338182601</v>
      </c>
      <c r="AK2256" s="6">
        <f t="shared" si="1075"/>
        <v>104.863328606168</v>
      </c>
      <c r="AL2256" s="6">
        <f t="shared" si="1057"/>
        <v>104.863328606168</v>
      </c>
      <c r="AM2256" s="17">
        <v>104.863328606168</v>
      </c>
      <c r="AN2256" s="6">
        <f t="shared" si="1076"/>
        <v>25.604954775658015</v>
      </c>
      <c r="AO2256" s="6">
        <f t="shared" si="1077"/>
        <v>130.46828338182601</v>
      </c>
      <c r="AP2256" s="17">
        <v>3018.1347374880802</v>
      </c>
      <c r="AQ2256" s="6">
        <f t="shared" si="1078"/>
        <v>2553.0178923456151</v>
      </c>
      <c r="AR2256" s="17">
        <v>1240.3115870465799</v>
      </c>
      <c r="AS2256" s="6">
        <f t="shared" si="1058"/>
        <v>775.19474190411245</v>
      </c>
      <c r="AT2256" s="17">
        <v>907.45947207651</v>
      </c>
      <c r="AU2256" s="6">
        <f t="shared" si="1059"/>
        <v>907.45947207651</v>
      </c>
      <c r="AV2256" s="17">
        <v>679.98775809463098</v>
      </c>
      <c r="AW2256" s="6">
        <f t="shared" si="1060"/>
        <v>679.98775809463098</v>
      </c>
      <c r="AX2256" s="17">
        <v>190.375920270362</v>
      </c>
      <c r="AY2256" s="6">
        <f t="shared" si="1061"/>
        <v>190.375920270362</v>
      </c>
      <c r="AZ2256" s="20">
        <v>309506122.33940297</v>
      </c>
      <c r="BA2256" s="20">
        <v>1274095694.18117</v>
      </c>
      <c r="BB2256" s="20">
        <v>120090044.44245601</v>
      </c>
      <c r="BC2256" s="20">
        <v>48308139.036965199</v>
      </c>
      <c r="BD2256" s="19">
        <f t="shared" si="1062"/>
        <v>1751.9999999999941</v>
      </c>
      <c r="BE2256" s="18">
        <v>55.858701336891102</v>
      </c>
      <c r="BF2256" s="20">
        <v>482637.94653762499</v>
      </c>
      <c r="BG2256" s="20">
        <v>28496.020002684902</v>
      </c>
      <c r="BH2256" s="19">
        <f t="shared" si="1079"/>
        <v>35.82566431653315</v>
      </c>
      <c r="BI2256" s="20">
        <v>1042.98461507558</v>
      </c>
      <c r="BJ2256">
        <v>119</v>
      </c>
      <c r="BK2256" s="22">
        <v>608</v>
      </c>
      <c r="BL2256" s="22">
        <v>922.38463999999999</v>
      </c>
      <c r="BM2256" s="22">
        <v>152</v>
      </c>
      <c r="BN2256" s="22">
        <v>38</v>
      </c>
      <c r="BO2256">
        <v>0.372649831478919</v>
      </c>
    </row>
    <row r="2257" spans="1:67" x14ac:dyDescent="0.2">
      <c r="A2257" s="27">
        <v>2256</v>
      </c>
      <c r="B2257" s="18">
        <v>824.08660944243502</v>
      </c>
      <c r="C2257" s="18">
        <v>452.2</v>
      </c>
      <c r="D2257">
        <v>200</v>
      </c>
      <c r="E2257">
        <v>800</v>
      </c>
      <c r="F2257">
        <v>7</v>
      </c>
      <c r="G2257" s="23">
        <f t="shared" si="1063"/>
        <v>0.9728178224007471</v>
      </c>
      <c r="H2257">
        <v>100</v>
      </c>
      <c r="I2257" s="17">
        <v>164.67585639894099</v>
      </c>
      <c r="J2257" s="6">
        <f t="shared" si="1064"/>
        <v>163.21922633399723</v>
      </c>
      <c r="K2257" s="6">
        <f t="shared" si="1050"/>
        <v>139.1077838546683</v>
      </c>
      <c r="L2257" s="6">
        <f t="shared" si="1065"/>
        <v>0.85227572130510265</v>
      </c>
      <c r="M2257" s="6">
        <f t="shared" si="1066"/>
        <v>140.34923429394294</v>
      </c>
      <c r="N2257" s="28">
        <v>99.999999999999901</v>
      </c>
      <c r="O2257" s="17">
        <v>384.05391695221698</v>
      </c>
      <c r="P2257" s="6">
        <f t="shared" si="1067"/>
        <v>362.137788689979</v>
      </c>
      <c r="Q2257" s="6">
        <f t="shared" si="1053"/>
        <v>226.33611793123688</v>
      </c>
      <c r="R2257" s="17">
        <v>362.137788689979</v>
      </c>
      <c r="S2257" s="6">
        <f t="shared" si="1068"/>
        <v>21.916128262237976</v>
      </c>
      <c r="T2257" s="6">
        <f t="shared" si="1069"/>
        <v>248.25224619347486</v>
      </c>
      <c r="U2257" s="17">
        <v>67.927388491204496</v>
      </c>
      <c r="V2257" s="6">
        <f t="shared" si="1070"/>
        <v>60.454446478271599</v>
      </c>
      <c r="W2257" s="6">
        <f t="shared" si="1054"/>
        <v>60.454446478271599</v>
      </c>
      <c r="X2257" s="17">
        <v>60.454446478271599</v>
      </c>
      <c r="Y2257" s="6">
        <f t="shared" si="1071"/>
        <v>7.4729420129328972</v>
      </c>
      <c r="Z2257" s="6">
        <f t="shared" si="1072"/>
        <v>67.927388491204496</v>
      </c>
      <c r="AA2257" s="17">
        <v>1349.9113371542201</v>
      </c>
      <c r="AB2257" s="6">
        <f t="shared" si="1051"/>
        <v>1217.6184935833899</v>
      </c>
      <c r="AC2257" s="6">
        <f t="shared" si="1055"/>
        <v>1217.6184935833899</v>
      </c>
      <c r="AD2257" s="17">
        <v>1258.5770173082799</v>
      </c>
      <c r="AE2257" s="6">
        <f t="shared" si="1073"/>
        <v>91.334319845940172</v>
      </c>
      <c r="AF2257" s="17">
        <v>1308.95281342933</v>
      </c>
      <c r="AG2257" s="6">
        <f t="shared" si="1052"/>
        <v>40.958523724890028</v>
      </c>
      <c r="AH2257" s="6">
        <f t="shared" si="1056"/>
        <v>40.958523724890028</v>
      </c>
      <c r="AI2257" s="6">
        <f t="shared" si="1074"/>
        <v>1349.9113371542201</v>
      </c>
      <c r="AJ2257" s="17">
        <v>131.36736203525999</v>
      </c>
      <c r="AK2257" s="6">
        <f t="shared" si="1075"/>
        <v>105.570165138942</v>
      </c>
      <c r="AL2257" s="6">
        <f t="shared" si="1057"/>
        <v>105.570165138942</v>
      </c>
      <c r="AM2257" s="17">
        <v>105.570165138942</v>
      </c>
      <c r="AN2257" s="6">
        <f t="shared" si="1076"/>
        <v>25.797196896317985</v>
      </c>
      <c r="AO2257" s="6">
        <f t="shared" si="1077"/>
        <v>131.36736203525999</v>
      </c>
      <c r="AP2257" s="17">
        <v>3100.53863722189</v>
      </c>
      <c r="AQ2257" s="6">
        <f t="shared" si="1078"/>
        <v>2604.4593680755088</v>
      </c>
      <c r="AR2257" s="17">
        <v>1322.878051057</v>
      </c>
      <c r="AS2257" s="6">
        <f t="shared" si="1058"/>
        <v>826.79878191062494</v>
      </c>
      <c r="AT2257" s="17">
        <v>907.376493917179</v>
      </c>
      <c r="AU2257" s="6">
        <f t="shared" si="1059"/>
        <v>907.376493917179</v>
      </c>
      <c r="AV2257" s="17">
        <v>679.92557996517098</v>
      </c>
      <c r="AW2257" s="6">
        <f t="shared" si="1060"/>
        <v>679.92557996517098</v>
      </c>
      <c r="AX2257" s="17">
        <v>190.35851228253401</v>
      </c>
      <c r="AY2257" s="6">
        <f t="shared" si="1061"/>
        <v>190.35851228253401</v>
      </c>
      <c r="AZ2257" s="20">
        <v>311065740.11766899</v>
      </c>
      <c r="BA2257" s="20">
        <v>1274095694.18117</v>
      </c>
      <c r="BB2257" s="20">
        <v>119215390.54726399</v>
      </c>
      <c r="BC2257" s="20">
        <v>47623175.1538909</v>
      </c>
      <c r="BD2257" s="19">
        <f t="shared" si="1062"/>
        <v>1751.9999999999941</v>
      </c>
      <c r="BE2257" s="18">
        <v>57.256270207826702</v>
      </c>
      <c r="BF2257" s="20">
        <v>475858.64152670198</v>
      </c>
      <c r="BG2257" s="20">
        <v>28095.754726028899</v>
      </c>
      <c r="BH2257" s="19">
        <f t="shared" si="1079"/>
        <v>35.322444237459258</v>
      </c>
      <c r="BI2257" s="20">
        <v>1112.51692274728</v>
      </c>
      <c r="BJ2257">
        <v>119</v>
      </c>
      <c r="BK2257" s="22">
        <v>608</v>
      </c>
      <c r="BL2257" s="22">
        <v>922.38463999999999</v>
      </c>
      <c r="BM2257" s="22">
        <v>152</v>
      </c>
      <c r="BN2257" s="22">
        <v>38</v>
      </c>
      <c r="BO2257">
        <v>0.36995484917455002</v>
      </c>
    </row>
    <row r="2258" spans="1:67" x14ac:dyDescent="0.2">
      <c r="A2258" s="27">
        <v>2257</v>
      </c>
      <c r="B2258" s="18">
        <v>875.59202253258798</v>
      </c>
      <c r="C2258" s="18">
        <v>452.2</v>
      </c>
      <c r="D2258">
        <v>200</v>
      </c>
      <c r="E2258">
        <v>800</v>
      </c>
      <c r="F2258">
        <v>7</v>
      </c>
      <c r="G2258" s="23">
        <f t="shared" si="1063"/>
        <v>0.9731910626335577</v>
      </c>
      <c r="H2258">
        <v>100</v>
      </c>
      <c r="I2258" s="17">
        <v>168.88466895868299</v>
      </c>
      <c r="J2258" s="6">
        <f t="shared" si="1064"/>
        <v>167.42159671706136</v>
      </c>
      <c r="K2258" s="6">
        <f t="shared" si="1050"/>
        <v>141.81070579344248</v>
      </c>
      <c r="L2258" s="6">
        <f t="shared" si="1065"/>
        <v>0.84702755543001607</v>
      </c>
      <c r="M2258" s="6">
        <f t="shared" si="1066"/>
        <v>143.04996829768078</v>
      </c>
      <c r="N2258" s="28">
        <v>99.999999999999901</v>
      </c>
      <c r="O2258" s="17">
        <v>406.14110860022402</v>
      </c>
      <c r="P2258" s="6">
        <f t="shared" si="1067"/>
        <v>382.96267636302002</v>
      </c>
      <c r="Q2258" s="6">
        <f t="shared" si="1053"/>
        <v>239.3516727268875</v>
      </c>
      <c r="R2258" s="17">
        <v>382.96267636302002</v>
      </c>
      <c r="S2258" s="6">
        <f t="shared" si="1068"/>
        <v>23.178432237203992</v>
      </c>
      <c r="T2258" s="6">
        <f t="shared" si="1069"/>
        <v>262.53010496409149</v>
      </c>
      <c r="U2258" s="17">
        <v>67.922151991155005</v>
      </c>
      <c r="V2258" s="6">
        <f t="shared" si="1070"/>
        <v>60.449209978221901</v>
      </c>
      <c r="W2258" s="6">
        <f t="shared" si="1054"/>
        <v>60.449209978221901</v>
      </c>
      <c r="X2258" s="17">
        <v>60.449209978221901</v>
      </c>
      <c r="Y2258" s="6">
        <f t="shared" si="1071"/>
        <v>7.4729420129331032</v>
      </c>
      <c r="Z2258" s="6">
        <f t="shared" si="1072"/>
        <v>67.922151991155005</v>
      </c>
      <c r="AA2258" s="17">
        <v>1367.46832042663</v>
      </c>
      <c r="AB2258" s="6">
        <f t="shared" si="1051"/>
        <v>1234.1385066917201</v>
      </c>
      <c r="AC2258" s="6">
        <f t="shared" si="1055"/>
        <v>1234.1385066917201</v>
      </c>
      <c r="AD2258" s="17">
        <v>1275.0576852106301</v>
      </c>
      <c r="AE2258" s="6">
        <f t="shared" si="1073"/>
        <v>92.410635215999946</v>
      </c>
      <c r="AF2258" s="17">
        <v>1326.54914190772</v>
      </c>
      <c r="AG2258" s="6">
        <f t="shared" si="1052"/>
        <v>40.91917851891003</v>
      </c>
      <c r="AH2258" s="6">
        <f t="shared" si="1056"/>
        <v>40.91917851891003</v>
      </c>
      <c r="AI2258" s="6">
        <f t="shared" si="1074"/>
        <v>1367.46832042663</v>
      </c>
      <c r="AJ2258" s="17">
        <v>132.14678691253201</v>
      </c>
      <c r="AK2258" s="6">
        <f t="shared" si="1075"/>
        <v>106.181083852239</v>
      </c>
      <c r="AL2258" s="6">
        <f t="shared" si="1057"/>
        <v>106.181083852239</v>
      </c>
      <c r="AM2258" s="17">
        <v>106.181083852239</v>
      </c>
      <c r="AN2258" s="6">
        <f t="shared" si="1076"/>
        <v>25.965703060293009</v>
      </c>
      <c r="AO2258" s="6">
        <f t="shared" si="1077"/>
        <v>132.14678691253201</v>
      </c>
      <c r="AP2258" s="17">
        <v>3182.9427884005499</v>
      </c>
      <c r="AQ2258" s="6">
        <f t="shared" si="1078"/>
        <v>2655.904220409052</v>
      </c>
      <c r="AR2258" s="17">
        <v>1405.43618131065</v>
      </c>
      <c r="AS2258" s="6">
        <f t="shared" si="1058"/>
        <v>878.39761331915622</v>
      </c>
      <c r="AT2258" s="17">
        <v>907.29789792743395</v>
      </c>
      <c r="AU2258" s="6">
        <f t="shared" si="1059"/>
        <v>907.29789792743395</v>
      </c>
      <c r="AV2258" s="17">
        <v>679.866685532411</v>
      </c>
      <c r="AW2258" s="6">
        <f t="shared" si="1060"/>
        <v>679.866685532411</v>
      </c>
      <c r="AX2258" s="17">
        <v>190.34202363005099</v>
      </c>
      <c r="AY2258" s="6">
        <f t="shared" si="1061"/>
        <v>190.34202363005099</v>
      </c>
      <c r="AZ2258" s="20">
        <v>312443195.59153003</v>
      </c>
      <c r="BA2258" s="20">
        <v>1274095694.18117</v>
      </c>
      <c r="BB2258" s="20">
        <v>118491851.96128701</v>
      </c>
      <c r="BC2258" s="20">
        <v>46969258.266006701</v>
      </c>
      <c r="BD2258" s="19">
        <f t="shared" si="1062"/>
        <v>1751.9999999999939</v>
      </c>
      <c r="BE2258" s="18">
        <v>58.568197318466503</v>
      </c>
      <c r="BF2258" s="20">
        <v>468788.35131046397</v>
      </c>
      <c r="BG2258" s="20">
        <v>27678.309034342099</v>
      </c>
      <c r="BH2258" s="19">
        <f t="shared" si="1079"/>
        <v>34.797624658467342</v>
      </c>
      <c r="BI2258" s="20">
        <v>1182.04923041899</v>
      </c>
      <c r="BJ2258">
        <v>119</v>
      </c>
      <c r="BK2258" s="22">
        <v>608</v>
      </c>
      <c r="BL2258" s="22">
        <v>922.38463999999999</v>
      </c>
      <c r="BM2258" s="22">
        <v>152</v>
      </c>
      <c r="BN2258" s="22">
        <v>38</v>
      </c>
      <c r="BO2258">
        <v>0.36772548130642901</v>
      </c>
    </row>
    <row r="2259" spans="1:67" x14ac:dyDescent="0.2">
      <c r="A2259" s="27">
        <v>2258</v>
      </c>
      <c r="B2259" s="18">
        <v>927.09743562274002</v>
      </c>
      <c r="C2259" s="18">
        <v>452.2</v>
      </c>
      <c r="D2259">
        <v>200</v>
      </c>
      <c r="E2259">
        <v>800</v>
      </c>
      <c r="F2259">
        <v>7</v>
      </c>
      <c r="G2259" s="23">
        <f t="shared" si="1063"/>
        <v>0.97354202092390807</v>
      </c>
      <c r="H2259">
        <v>100</v>
      </c>
      <c r="I2259" s="17">
        <v>173.095042138465</v>
      </c>
      <c r="J2259" s="6">
        <f t="shared" si="1064"/>
        <v>171.61817040759732</v>
      </c>
      <c r="K2259" s="6">
        <f t="shared" si="1050"/>
        <v>144.50736963709048</v>
      </c>
      <c r="L2259" s="6">
        <f t="shared" si="1065"/>
        <v>0.8420283778453177</v>
      </c>
      <c r="M2259" s="6">
        <f t="shared" si="1066"/>
        <v>145.7509375449186</v>
      </c>
      <c r="N2259" s="28">
        <v>99.999999999999901</v>
      </c>
      <c r="O2259" s="17">
        <v>428.25365457606398</v>
      </c>
      <c r="P2259" s="6">
        <f t="shared" si="1067"/>
        <v>403.81136777703699</v>
      </c>
      <c r="Q2259" s="6">
        <f t="shared" si="1053"/>
        <v>252.38210486064813</v>
      </c>
      <c r="R2259" s="17">
        <v>403.81136777703699</v>
      </c>
      <c r="S2259" s="6">
        <f t="shared" si="1068"/>
        <v>24.442286799026988</v>
      </c>
      <c r="T2259" s="6">
        <f t="shared" si="1069"/>
        <v>276.82439165967514</v>
      </c>
      <c r="U2259" s="17">
        <v>67.9171849220659</v>
      </c>
      <c r="V2259" s="6">
        <f t="shared" si="1070"/>
        <v>60.444242909133003</v>
      </c>
      <c r="W2259" s="6">
        <f t="shared" si="1054"/>
        <v>60.444242909133003</v>
      </c>
      <c r="X2259" s="17">
        <v>60.444242909133003</v>
      </c>
      <c r="Y2259" s="6">
        <f t="shared" si="1071"/>
        <v>7.4729420129328972</v>
      </c>
      <c r="Z2259" s="6">
        <f t="shared" si="1072"/>
        <v>67.9171849220659</v>
      </c>
      <c r="AA2259" s="17">
        <v>1384.08129090287</v>
      </c>
      <c r="AB2259" s="6">
        <f t="shared" si="1051"/>
        <v>1249.7715686839899</v>
      </c>
      <c r="AC2259" s="6">
        <f t="shared" si="1055"/>
        <v>1249.7715686839899</v>
      </c>
      <c r="AD2259" s="17">
        <v>1290.65281659476</v>
      </c>
      <c r="AE2259" s="6">
        <f t="shared" si="1073"/>
        <v>93.428474308110026</v>
      </c>
      <c r="AF2259" s="17">
        <v>1343.2000429921</v>
      </c>
      <c r="AG2259" s="6">
        <f t="shared" si="1052"/>
        <v>40.881247910770071</v>
      </c>
      <c r="AH2259" s="6">
        <f t="shared" si="1056"/>
        <v>40.881247910770071</v>
      </c>
      <c r="AI2259" s="6">
        <f t="shared" si="1074"/>
        <v>1384.08129090287</v>
      </c>
      <c r="AJ2259" s="17">
        <v>132.803294608274</v>
      </c>
      <c r="AK2259" s="6">
        <f t="shared" si="1075"/>
        <v>106.692868263733</v>
      </c>
      <c r="AL2259" s="6">
        <f t="shared" si="1057"/>
        <v>106.692868263733</v>
      </c>
      <c r="AM2259" s="17">
        <v>106.692868263733</v>
      </c>
      <c r="AN2259" s="6">
        <f t="shared" si="1076"/>
        <v>26.110426344540997</v>
      </c>
      <c r="AO2259" s="6">
        <f t="shared" si="1077"/>
        <v>132.803294608274</v>
      </c>
      <c r="AP2259" s="17">
        <v>3265.3471716178701</v>
      </c>
      <c r="AQ2259" s="6">
        <f t="shared" si="1078"/>
        <v>2707.352188744253</v>
      </c>
      <c r="AR2259" s="17">
        <v>1487.98662099632</v>
      </c>
      <c r="AS2259" s="6">
        <f t="shared" si="1058"/>
        <v>929.99163812270001</v>
      </c>
      <c r="AT2259" s="17">
        <v>907.22334589697903</v>
      </c>
      <c r="AU2259" s="6">
        <f t="shared" si="1059"/>
        <v>907.22334589697903</v>
      </c>
      <c r="AV2259" s="17">
        <v>679.81082136479699</v>
      </c>
      <c r="AW2259" s="6">
        <f t="shared" si="1060"/>
        <v>679.81082136479699</v>
      </c>
      <c r="AX2259" s="17">
        <v>190.326383359777</v>
      </c>
      <c r="AY2259" s="6">
        <f t="shared" si="1061"/>
        <v>190.326383359777</v>
      </c>
      <c r="AZ2259" s="20">
        <v>313665417.33848202</v>
      </c>
      <c r="BA2259" s="20">
        <v>1274095694.18117</v>
      </c>
      <c r="BB2259" s="20">
        <v>117884509.139029</v>
      </c>
      <c r="BC2259" s="20">
        <v>46354379.341312803</v>
      </c>
      <c r="BD2259" s="19">
        <f t="shared" si="1062"/>
        <v>1751.9999999999939</v>
      </c>
      <c r="BE2259" s="18">
        <v>59.801985071388103</v>
      </c>
      <c r="BF2259" s="20">
        <v>462127.22231938702</v>
      </c>
      <c r="BG2259" s="20">
        <v>27285.021133272701</v>
      </c>
      <c r="BH2259" s="19">
        <f t="shared" si="1079"/>
        <v>34.303176650565241</v>
      </c>
      <c r="BI2259" s="20">
        <v>1251.5815380906899</v>
      </c>
      <c r="BJ2259">
        <v>119</v>
      </c>
      <c r="BK2259" s="22">
        <v>608</v>
      </c>
      <c r="BL2259" s="22">
        <v>922.38463999999999</v>
      </c>
      <c r="BM2259" s="22">
        <v>152</v>
      </c>
      <c r="BN2259" s="22">
        <v>38</v>
      </c>
      <c r="BO2259">
        <v>0.36585413446718701</v>
      </c>
    </row>
    <row r="2260" spans="1:67" x14ac:dyDescent="0.2">
      <c r="A2260" s="27">
        <v>2259</v>
      </c>
      <c r="B2260" s="18">
        <v>978.60284871289196</v>
      </c>
      <c r="C2260" s="18">
        <v>452.2</v>
      </c>
      <c r="D2260">
        <v>200</v>
      </c>
      <c r="E2260">
        <v>800</v>
      </c>
      <c r="F2260">
        <v>7</v>
      </c>
      <c r="G2260" s="23">
        <f t="shared" si="1063"/>
        <v>0.97383203537858842</v>
      </c>
      <c r="H2260">
        <v>100</v>
      </c>
      <c r="I2260" s="17">
        <v>177.30849077809</v>
      </c>
      <c r="J2260" s="6">
        <f t="shared" si="1064"/>
        <v>175.84671753326725</v>
      </c>
      <c r="K2260" s="6">
        <f t="shared" ref="K2260:K2323" si="1080">(T2260*AZ2260+Z2260*BA2260+AO2260*BB2260+AI2260*BC2260)/(BD2260*(1000000))</f>
        <v>147.23623229155152</v>
      </c>
      <c r="L2260" s="6">
        <f t="shared" si="1065"/>
        <v>0.83729872446266673</v>
      </c>
      <c r="M2260" s="6">
        <f t="shared" si="1066"/>
        <v>148.46017316489528</v>
      </c>
      <c r="N2260" s="28">
        <v>99.999998394319306</v>
      </c>
      <c r="O2260" s="17">
        <v>450.40557426520701</v>
      </c>
      <c r="P2260" s="6">
        <f t="shared" si="1067"/>
        <v>424.69708955796602</v>
      </c>
      <c r="Q2260" s="6">
        <f t="shared" si="1053"/>
        <v>265.43568097372878</v>
      </c>
      <c r="R2260" s="17">
        <v>424.69708955796602</v>
      </c>
      <c r="S2260" s="6">
        <f t="shared" si="1068"/>
        <v>25.708484707240984</v>
      </c>
      <c r="T2260" s="6">
        <f t="shared" si="1069"/>
        <v>291.14416568096976</v>
      </c>
      <c r="U2260" s="17">
        <v>67.9125249032017</v>
      </c>
      <c r="V2260" s="6">
        <f t="shared" si="1070"/>
        <v>60.439576519950698</v>
      </c>
      <c r="W2260" s="6">
        <f t="shared" si="1054"/>
        <v>60.439576519950698</v>
      </c>
      <c r="X2260" s="17">
        <v>60.439576519950698</v>
      </c>
      <c r="Y2260" s="6">
        <f t="shared" si="1071"/>
        <v>7.4729483832510013</v>
      </c>
      <c r="Z2260" s="6">
        <f t="shared" si="1072"/>
        <v>67.9125249032017</v>
      </c>
      <c r="AA2260" s="17">
        <v>1399.1882060006401</v>
      </c>
      <c r="AB2260" s="6">
        <f t="shared" si="1051"/>
        <v>1263.9852333984097</v>
      </c>
      <c r="AC2260" s="6">
        <f t="shared" si="1055"/>
        <v>1263.9852333984097</v>
      </c>
      <c r="AD2260" s="17">
        <v>1304.8371937751799</v>
      </c>
      <c r="AE2260" s="6">
        <f t="shared" si="1073"/>
        <v>94.351012225460181</v>
      </c>
      <c r="AF2260" s="17">
        <v>1358.3362456238699</v>
      </c>
      <c r="AG2260" s="6">
        <f t="shared" si="1052"/>
        <v>40.851960376770194</v>
      </c>
      <c r="AH2260" s="6">
        <f t="shared" si="1056"/>
        <v>40.851960376770194</v>
      </c>
      <c r="AI2260" s="6">
        <f t="shared" si="1074"/>
        <v>1399.1882060006401</v>
      </c>
      <c r="AJ2260" s="17">
        <v>133.381386932363</v>
      </c>
      <c r="AK2260" s="6">
        <f t="shared" si="1075"/>
        <v>107.143883954835</v>
      </c>
      <c r="AL2260" s="6">
        <f t="shared" si="1057"/>
        <v>107.143883954835</v>
      </c>
      <c r="AM2260" s="17">
        <v>107.143883954835</v>
      </c>
      <c r="AN2260" s="6">
        <f t="shared" si="1076"/>
        <v>26.237502977527996</v>
      </c>
      <c r="AO2260" s="6">
        <f t="shared" si="1077"/>
        <v>133.381386932363</v>
      </c>
      <c r="AP2260" s="17">
        <v>3347.7517694145699</v>
      </c>
      <c r="AQ2260" s="6">
        <f t="shared" si="1078"/>
        <v>2758.8030386237533</v>
      </c>
      <c r="AR2260" s="17">
        <v>1570.5299487755101</v>
      </c>
      <c r="AS2260" s="6">
        <f t="shared" si="1058"/>
        <v>981.58121798469381</v>
      </c>
      <c r="AT2260" s="17">
        <v>907.15253354613105</v>
      </c>
      <c r="AU2260" s="6">
        <f t="shared" si="1059"/>
        <v>907.15253354613105</v>
      </c>
      <c r="AV2260" s="17">
        <v>679.75775945605005</v>
      </c>
      <c r="AW2260" s="6">
        <f t="shared" si="1060"/>
        <v>679.75775945605005</v>
      </c>
      <c r="AX2260" s="17">
        <v>190.311527636878</v>
      </c>
      <c r="AY2260" s="6">
        <f t="shared" si="1061"/>
        <v>190.311527636878</v>
      </c>
      <c r="AZ2260" s="20">
        <v>314737699.38507402</v>
      </c>
      <c r="BA2260" s="20">
        <v>1274082489.2091401</v>
      </c>
      <c r="BB2260" s="20">
        <v>117333509.99368399</v>
      </c>
      <c r="BC2260" s="20">
        <v>45846273.280568101</v>
      </c>
      <c r="BD2260" s="19">
        <f t="shared" si="1062"/>
        <v>1751.9999718684662</v>
      </c>
      <c r="BE2260" s="18">
        <v>60.965602921272399</v>
      </c>
      <c r="BF2260" s="20">
        <v>456477.84516243602</v>
      </c>
      <c r="BG2260" s="20">
        <v>26951.4693153478</v>
      </c>
      <c r="BH2260" s="19">
        <f t="shared" si="1079"/>
        <v>33.88383037146027</v>
      </c>
      <c r="BI2260" s="20">
        <v>1321.1138457623999</v>
      </c>
      <c r="BJ2260">
        <v>119</v>
      </c>
      <c r="BK2260" s="22">
        <v>608</v>
      </c>
      <c r="BL2260" s="22">
        <v>922.38463999999999</v>
      </c>
      <c r="BM2260" s="22">
        <v>152</v>
      </c>
      <c r="BN2260" s="22">
        <v>38</v>
      </c>
      <c r="BO2260">
        <v>0.36415639308978198</v>
      </c>
    </row>
    <row r="2261" spans="1:67" x14ac:dyDescent="0.2">
      <c r="A2261" s="27">
        <v>2260</v>
      </c>
      <c r="B2261" s="18">
        <v>1030.10826180304</v>
      </c>
      <c r="C2261" s="18">
        <v>452.2</v>
      </c>
      <c r="D2261">
        <v>200</v>
      </c>
      <c r="E2261">
        <v>800</v>
      </c>
      <c r="F2261">
        <v>7</v>
      </c>
      <c r="G2261" s="23">
        <f t="shared" si="1063"/>
        <v>0.97408478690133038</v>
      </c>
      <c r="H2261">
        <v>100</v>
      </c>
      <c r="I2261" s="17">
        <v>181.526113114586</v>
      </c>
      <c r="J2261" s="6">
        <f t="shared" si="1064"/>
        <v>180.07411829482248</v>
      </c>
      <c r="K2261" s="6">
        <f t="shared" si="1080"/>
        <v>149.96448205302869</v>
      </c>
      <c r="L2261" s="6">
        <f t="shared" si="1065"/>
        <v>0.83279309360550391</v>
      </c>
      <c r="M2261" s="6">
        <f t="shared" si="1066"/>
        <v>151.17369331087872</v>
      </c>
      <c r="N2261" s="28">
        <v>100</v>
      </c>
      <c r="O2261" s="17">
        <v>472.58202441408503</v>
      </c>
      <c r="P2261" s="6">
        <f t="shared" si="1067"/>
        <v>445.60585229401102</v>
      </c>
      <c r="Q2261" s="6">
        <f t="shared" si="1053"/>
        <v>278.5036576837569</v>
      </c>
      <c r="R2261" s="17">
        <v>445.60585229401102</v>
      </c>
      <c r="S2261" s="6">
        <f t="shared" si="1068"/>
        <v>26.976172120074011</v>
      </c>
      <c r="T2261" s="6">
        <f t="shared" si="1069"/>
        <v>305.47982980383091</v>
      </c>
      <c r="U2261" s="17">
        <v>67.908307004766101</v>
      </c>
      <c r="V2261" s="6">
        <f t="shared" si="1070"/>
        <v>60.435329003215301</v>
      </c>
      <c r="W2261" s="6">
        <f t="shared" si="1054"/>
        <v>60.435329003215301</v>
      </c>
      <c r="X2261" s="17">
        <v>60.435329003215301</v>
      </c>
      <c r="Y2261" s="6">
        <f t="shared" si="1071"/>
        <v>7.4729780015507998</v>
      </c>
      <c r="Z2261" s="6">
        <f t="shared" si="1072"/>
        <v>67.908307004766101</v>
      </c>
      <c r="AA2261" s="17">
        <v>1412.5586493404601</v>
      </c>
      <c r="AB2261" s="6">
        <f t="shared" ref="AB2261:AB2324" si="1081">AA2261-AE2261-AG2261</f>
        <v>1276.55022123547</v>
      </c>
      <c r="AC2261" s="6">
        <f t="shared" si="1055"/>
        <v>1276.55022123547</v>
      </c>
      <c r="AD2261" s="17">
        <v>1317.3882405944801</v>
      </c>
      <c r="AE2261" s="6">
        <f t="shared" si="1073"/>
        <v>95.170408745980012</v>
      </c>
      <c r="AF2261" s="17">
        <v>1371.72062998145</v>
      </c>
      <c r="AG2261" s="6">
        <f t="shared" ref="AG2261:AG2324" si="1082">AA2261-AF2261</f>
        <v>40.838019359010104</v>
      </c>
      <c r="AH2261" s="6">
        <f t="shared" si="1056"/>
        <v>40.838019359010104</v>
      </c>
      <c r="AI2261" s="6">
        <f t="shared" si="1074"/>
        <v>1412.5586493404601</v>
      </c>
      <c r="AJ2261" s="17">
        <v>133.92576769770201</v>
      </c>
      <c r="AK2261" s="6">
        <f t="shared" si="1075"/>
        <v>107.571889334852</v>
      </c>
      <c r="AL2261" s="6">
        <f t="shared" si="1057"/>
        <v>107.571889334852</v>
      </c>
      <c r="AM2261" s="17">
        <v>107.571889334852</v>
      </c>
      <c r="AN2261" s="6">
        <f t="shared" si="1076"/>
        <v>26.353878362850011</v>
      </c>
      <c r="AO2261" s="6">
        <f t="shared" si="1077"/>
        <v>133.92576769770201</v>
      </c>
      <c r="AP2261" s="17">
        <v>3430.1565660400902</v>
      </c>
      <c r="AQ2261" s="6">
        <f t="shared" si="1078"/>
        <v>2810.2565585363936</v>
      </c>
      <c r="AR2261" s="17">
        <v>1653.06668667651</v>
      </c>
      <c r="AS2261" s="6">
        <f t="shared" si="1058"/>
        <v>1033.1666791728187</v>
      </c>
      <c r="AT2261" s="17">
        <v>907.08518637486395</v>
      </c>
      <c r="AU2261" s="6">
        <f t="shared" si="1059"/>
        <v>907.08518637486395</v>
      </c>
      <c r="AV2261" s="17">
        <v>679.707294114717</v>
      </c>
      <c r="AW2261" s="6">
        <f t="shared" si="1060"/>
        <v>679.707294114717</v>
      </c>
      <c r="AX2261" s="17">
        <v>190.29739887399401</v>
      </c>
      <c r="AY2261" s="6">
        <f t="shared" si="1061"/>
        <v>190.29739887399401</v>
      </c>
      <c r="AZ2261" s="20">
        <v>315687551.67255902</v>
      </c>
      <c r="BA2261" s="20">
        <v>1274087215.7815499</v>
      </c>
      <c r="BB2261" s="20">
        <v>116821779.197018</v>
      </c>
      <c r="BC2261" s="20">
        <v>45403453.348869003</v>
      </c>
      <c r="BD2261" s="19">
        <f t="shared" si="1062"/>
        <v>1751.9999999999959</v>
      </c>
      <c r="BE2261" s="18">
        <v>62.064518194052603</v>
      </c>
      <c r="BF2261" s="20">
        <v>451505.18494295201</v>
      </c>
      <c r="BG2261" s="20">
        <v>26657.872373587401</v>
      </c>
      <c r="BH2261" s="19">
        <f t="shared" si="1079"/>
        <v>33.514714930686473</v>
      </c>
      <c r="BI2261" s="20">
        <v>1390.6461534341099</v>
      </c>
      <c r="BJ2261">
        <v>119</v>
      </c>
      <c r="BK2261" s="22">
        <v>608</v>
      </c>
      <c r="BL2261" s="22">
        <v>922.38463999999999</v>
      </c>
      <c r="BM2261" s="22">
        <v>152</v>
      </c>
      <c r="BN2261" s="22">
        <v>38</v>
      </c>
      <c r="BO2261">
        <v>0.36257964470232601</v>
      </c>
    </row>
    <row r="2262" spans="1:67" x14ac:dyDescent="0.2">
      <c r="A2262" s="27">
        <v>2261</v>
      </c>
      <c r="B2262" s="18">
        <v>20.602165236060799</v>
      </c>
      <c r="C2262" s="18">
        <v>501.599999999999</v>
      </c>
      <c r="D2262">
        <v>200</v>
      </c>
      <c r="E2262">
        <v>800</v>
      </c>
      <c r="F2262">
        <v>7</v>
      </c>
      <c r="G2262" s="23">
        <f t="shared" si="1063"/>
        <v>0.87165496234228002</v>
      </c>
      <c r="H2262">
        <v>100</v>
      </c>
      <c r="I2262" s="17">
        <v>110.637858536918</v>
      </c>
      <c r="J2262" s="6">
        <f t="shared" si="1064"/>
        <v>109.94911078002482</v>
      </c>
      <c r="K2262" s="6">
        <f t="shared" si="1080"/>
        <v>109.32331081951337</v>
      </c>
      <c r="L2262" s="6">
        <f t="shared" si="1065"/>
        <v>0.99430827629189744</v>
      </c>
      <c r="M2262" s="6">
        <f t="shared" si="1066"/>
        <v>110.00813841446973</v>
      </c>
      <c r="N2262" s="28">
        <v>99.999999999999901</v>
      </c>
      <c r="O2262" s="17">
        <v>106.273881787634</v>
      </c>
      <c r="P2262" s="6">
        <f t="shared" si="1067"/>
        <v>100.221336134339</v>
      </c>
      <c r="Q2262" s="6">
        <f t="shared" si="1053"/>
        <v>62.638335083961877</v>
      </c>
      <c r="R2262" s="17">
        <v>100.221336134339</v>
      </c>
      <c r="S2262" s="6">
        <f t="shared" si="1068"/>
        <v>6.0525456532949988</v>
      </c>
      <c r="T2262" s="6">
        <f t="shared" si="1069"/>
        <v>68.690880737256876</v>
      </c>
      <c r="U2262" s="17">
        <v>73.874780989057996</v>
      </c>
      <c r="V2262" s="6">
        <f t="shared" si="1070"/>
        <v>65.762722973629593</v>
      </c>
      <c r="W2262" s="6">
        <f t="shared" si="1054"/>
        <v>65.762722973629593</v>
      </c>
      <c r="X2262" s="17">
        <v>65.762722973629593</v>
      </c>
      <c r="Y2262" s="6">
        <f t="shared" si="1071"/>
        <v>8.1120580154284028</v>
      </c>
      <c r="Z2262" s="6">
        <f t="shared" si="1072"/>
        <v>73.874780989057996</v>
      </c>
      <c r="AA2262" s="17">
        <v>342.38308566390799</v>
      </c>
      <c r="AB2262" s="6">
        <f t="shared" si="1081"/>
        <v>265.26976351076701</v>
      </c>
      <c r="AC2262" s="6">
        <f t="shared" si="1055"/>
        <v>265.26976351076701</v>
      </c>
      <c r="AD2262" s="17">
        <v>311.73693065081102</v>
      </c>
      <c r="AE2262" s="6">
        <f t="shared" si="1073"/>
        <v>30.646155013096973</v>
      </c>
      <c r="AF2262" s="17">
        <v>295.91591852386398</v>
      </c>
      <c r="AG2262" s="6">
        <f t="shared" si="1082"/>
        <v>46.467167140044012</v>
      </c>
      <c r="AH2262" s="6">
        <f t="shared" si="1056"/>
        <v>46.467167140044012</v>
      </c>
      <c r="AI2262" s="6">
        <f t="shared" si="1074"/>
        <v>342.38308566390799</v>
      </c>
      <c r="AJ2262" s="17">
        <v>83.464892838856201</v>
      </c>
      <c r="AK2262" s="6">
        <f t="shared" si="1075"/>
        <v>67.655462256293305</v>
      </c>
      <c r="AL2262" s="6">
        <f t="shared" si="1057"/>
        <v>67.655462256293305</v>
      </c>
      <c r="AM2262" s="17">
        <v>67.655462256293305</v>
      </c>
      <c r="AN2262" s="6">
        <f t="shared" si="1076"/>
        <v>15.809430582562896</v>
      </c>
      <c r="AO2262" s="6">
        <f t="shared" si="1077"/>
        <v>83.464892838856201</v>
      </c>
      <c r="AP2262" s="17">
        <v>1913.8729867817001</v>
      </c>
      <c r="AQ2262" s="6">
        <f t="shared" si="1078"/>
        <v>1901.4449311181477</v>
      </c>
      <c r="AR2262" s="17">
        <v>33.141481769465003</v>
      </c>
      <c r="AS2262" s="6">
        <f t="shared" si="1058"/>
        <v>20.713426105915627</v>
      </c>
      <c r="AT2262" s="17">
        <v>1008.61772689226</v>
      </c>
      <c r="AU2262" s="6">
        <f t="shared" si="1059"/>
        <v>1008.61772689226</v>
      </c>
      <c r="AV2262" s="17">
        <v>681.355055970693</v>
      </c>
      <c r="AW2262" s="6">
        <f t="shared" si="1060"/>
        <v>681.355055970693</v>
      </c>
      <c r="AX2262" s="17">
        <v>190.75872214927901</v>
      </c>
      <c r="AY2262" s="6">
        <f t="shared" si="1061"/>
        <v>190.75872214927901</v>
      </c>
      <c r="AZ2262" s="20">
        <v>29172804.1980046</v>
      </c>
      <c r="BA2262" s="20">
        <v>1301916846.88322</v>
      </c>
      <c r="BB2262" s="20">
        <v>196049842.94244701</v>
      </c>
      <c r="BC2262" s="20">
        <v>224860505.97632501</v>
      </c>
      <c r="BD2262" s="19">
        <f t="shared" si="1062"/>
        <v>1751.9999999999964</v>
      </c>
      <c r="BE2262" s="18">
        <v>29.3946600223404</v>
      </c>
      <c r="BF2262" s="20">
        <v>2563437.0857048798</v>
      </c>
      <c r="BG2262" s="20">
        <v>151351.03858680101</v>
      </c>
      <c r="BH2262" s="19">
        <f t="shared" si="1079"/>
        <v>190.28101123800781</v>
      </c>
      <c r="BI2262" s="20">
        <v>27.812923068682199</v>
      </c>
      <c r="BJ2262">
        <v>132</v>
      </c>
      <c r="BK2262" s="22">
        <v>608</v>
      </c>
      <c r="BL2262" s="22">
        <v>922.38463999999999</v>
      </c>
      <c r="BM2262" s="22">
        <v>152</v>
      </c>
      <c r="BN2262" s="22">
        <v>38</v>
      </c>
      <c r="BO2262">
        <v>0.60669836791676401</v>
      </c>
    </row>
    <row r="2263" spans="1:67" x14ac:dyDescent="0.2">
      <c r="A2263" s="27">
        <v>2262</v>
      </c>
      <c r="B2263" s="18">
        <v>51.505413090152203</v>
      </c>
      <c r="C2263" s="18">
        <v>501.599999999999</v>
      </c>
      <c r="D2263">
        <v>200</v>
      </c>
      <c r="E2263">
        <v>800</v>
      </c>
      <c r="F2263">
        <v>7</v>
      </c>
      <c r="G2263" s="23">
        <f t="shared" si="1063"/>
        <v>0.89042916062765276</v>
      </c>
      <c r="H2263">
        <v>100</v>
      </c>
      <c r="I2263" s="17">
        <v>112.059905030986</v>
      </c>
      <c r="J2263" s="6">
        <f t="shared" si="1064"/>
        <v>111.15786982047671</v>
      </c>
      <c r="K2263" s="6">
        <f t="shared" si="1080"/>
        <v>109.59528318742525</v>
      </c>
      <c r="L2263" s="6">
        <f t="shared" si="1065"/>
        <v>0.98594263604029941</v>
      </c>
      <c r="M2263" s="6">
        <f t="shared" si="1066"/>
        <v>110.48463816067594</v>
      </c>
      <c r="N2263" s="28">
        <v>100</v>
      </c>
      <c r="O2263" s="17">
        <v>109.17833816580701</v>
      </c>
      <c r="P2263" s="6">
        <f t="shared" si="1067"/>
        <v>102.959557650189</v>
      </c>
      <c r="Q2263" s="6">
        <f t="shared" si="1053"/>
        <v>64.349723531368127</v>
      </c>
      <c r="R2263" s="17">
        <v>102.959557650189</v>
      </c>
      <c r="S2263" s="6">
        <f t="shared" si="1068"/>
        <v>6.2187805156180076</v>
      </c>
      <c r="T2263" s="6">
        <f t="shared" si="1069"/>
        <v>70.568504046986135</v>
      </c>
      <c r="U2263" s="17">
        <v>73.864097988247295</v>
      </c>
      <c r="V2263" s="6">
        <f t="shared" si="1070"/>
        <v>65.752204253400507</v>
      </c>
      <c r="W2263" s="6">
        <f t="shared" si="1054"/>
        <v>65.752204253400507</v>
      </c>
      <c r="X2263" s="17">
        <v>65.752204253400507</v>
      </c>
      <c r="Y2263" s="6">
        <f t="shared" si="1071"/>
        <v>8.1118937348467881</v>
      </c>
      <c r="Z2263" s="6">
        <f t="shared" si="1072"/>
        <v>73.864097988247295</v>
      </c>
      <c r="AA2263" s="17">
        <v>388.40277221554101</v>
      </c>
      <c r="AB2263" s="6">
        <f t="shared" si="1081"/>
        <v>308.52051474118201</v>
      </c>
      <c r="AC2263" s="6">
        <f t="shared" si="1055"/>
        <v>308.52051474118201</v>
      </c>
      <c r="AD2263" s="17">
        <v>354.98950816727802</v>
      </c>
      <c r="AE2263" s="6">
        <f t="shared" si="1073"/>
        <v>33.413264048262988</v>
      </c>
      <c r="AF2263" s="17">
        <v>341.933778789445</v>
      </c>
      <c r="AG2263" s="6">
        <f t="shared" si="1082"/>
        <v>46.468993426096006</v>
      </c>
      <c r="AH2263" s="6">
        <f t="shared" si="1056"/>
        <v>46.468993426096006</v>
      </c>
      <c r="AI2263" s="6">
        <f t="shared" si="1074"/>
        <v>388.40277221554101</v>
      </c>
      <c r="AJ2263" s="17">
        <v>86.974178973498795</v>
      </c>
      <c r="AK2263" s="6">
        <f t="shared" si="1075"/>
        <v>70.475257897949305</v>
      </c>
      <c r="AL2263" s="6">
        <f t="shared" si="1057"/>
        <v>70.475257897949305</v>
      </c>
      <c r="AM2263" s="17">
        <v>70.475257897949305</v>
      </c>
      <c r="AN2263" s="6">
        <f t="shared" si="1076"/>
        <v>16.49892107554949</v>
      </c>
      <c r="AO2263" s="6">
        <f t="shared" si="1077"/>
        <v>86.974178973498795</v>
      </c>
      <c r="AP2263" s="17">
        <v>1963.3108946034199</v>
      </c>
      <c r="AQ2263" s="6">
        <f t="shared" si="1078"/>
        <v>1932.2450959742898</v>
      </c>
      <c r="AR2263" s="17">
        <v>82.8421296776623</v>
      </c>
      <c r="AS2263" s="6">
        <f t="shared" si="1058"/>
        <v>51.776331048538935</v>
      </c>
      <c r="AT2263" s="17">
        <v>1008.47682197942</v>
      </c>
      <c r="AU2263" s="6">
        <f t="shared" si="1059"/>
        <v>1008.47682197942</v>
      </c>
      <c r="AV2263" s="17">
        <v>681.25986998276596</v>
      </c>
      <c r="AW2263" s="6">
        <f t="shared" si="1060"/>
        <v>681.25986998276596</v>
      </c>
      <c r="AX2263" s="17">
        <v>190.732072963565</v>
      </c>
      <c r="AY2263" s="6">
        <f t="shared" si="1061"/>
        <v>190.732072963565</v>
      </c>
      <c r="AZ2263" s="20">
        <v>70905556.669347107</v>
      </c>
      <c r="BA2263" s="20">
        <v>1301994201.4676299</v>
      </c>
      <c r="BB2263" s="20">
        <v>187132131.28266799</v>
      </c>
      <c r="BC2263" s="20">
        <v>191968110.58035201</v>
      </c>
      <c r="BD2263" s="19">
        <f t="shared" si="1062"/>
        <v>1751.9999999999968</v>
      </c>
      <c r="BE2263" s="18">
        <v>30.534451413523101</v>
      </c>
      <c r="BF2263" s="20">
        <v>2182638.3477781601</v>
      </c>
      <c r="BG2263" s="20">
        <v>128867.83242615301</v>
      </c>
      <c r="BH2263" s="19">
        <f t="shared" si="1079"/>
        <v>162.01475522769854</v>
      </c>
      <c r="BI2263" s="20">
        <v>69.532307671705496</v>
      </c>
      <c r="BJ2263">
        <v>132</v>
      </c>
      <c r="BK2263" s="22">
        <v>608</v>
      </c>
      <c r="BL2263" s="22">
        <v>922.38463999999999</v>
      </c>
      <c r="BM2263" s="22">
        <v>152</v>
      </c>
      <c r="BN2263" s="22">
        <v>38</v>
      </c>
      <c r="BO2263">
        <v>0.579220793973383</v>
      </c>
    </row>
    <row r="2264" spans="1:67" x14ac:dyDescent="0.2">
      <c r="A2264" s="27">
        <v>2263</v>
      </c>
      <c r="B2264" s="18">
        <v>154.516239270456</v>
      </c>
      <c r="C2264" s="18">
        <v>501.599999999999</v>
      </c>
      <c r="D2264">
        <v>200</v>
      </c>
      <c r="E2264">
        <v>800</v>
      </c>
      <c r="F2264">
        <v>7</v>
      </c>
      <c r="G2264" s="23">
        <f t="shared" si="1063"/>
        <v>0.93519609979132501</v>
      </c>
      <c r="H2264">
        <v>100</v>
      </c>
      <c r="I2264" s="17">
        <v>117.705755226131</v>
      </c>
      <c r="J2264" s="6">
        <f t="shared" si="1064"/>
        <v>116.18819342586104</v>
      </c>
      <c r="K2264" s="6">
        <f t="shared" si="1080"/>
        <v>111.53888792035129</v>
      </c>
      <c r="L2264" s="6">
        <f t="shared" si="1065"/>
        <v>0.95998469923300378</v>
      </c>
      <c r="M2264" s="6">
        <f t="shared" si="1066"/>
        <v>112.99572402875093</v>
      </c>
      <c r="N2264" s="28">
        <v>100</v>
      </c>
      <c r="O2264" s="17">
        <v>124.292909936965</v>
      </c>
      <c r="P2264" s="6">
        <f t="shared" si="1067"/>
        <v>117.210417785082</v>
      </c>
      <c r="Q2264" s="6">
        <f t="shared" si="1053"/>
        <v>73.256511115676247</v>
      </c>
      <c r="R2264" s="17">
        <v>117.210417785082</v>
      </c>
      <c r="S2264" s="6">
        <f t="shared" si="1068"/>
        <v>7.0824921518830024</v>
      </c>
      <c r="T2264" s="6">
        <f t="shared" si="1069"/>
        <v>80.339003267559249</v>
      </c>
      <c r="U2264" s="17">
        <v>73.825214341470499</v>
      </c>
      <c r="V2264" s="6">
        <f t="shared" si="1070"/>
        <v>65.7145770497265</v>
      </c>
      <c r="W2264" s="6">
        <f t="shared" si="1054"/>
        <v>65.7145770497265</v>
      </c>
      <c r="X2264" s="17">
        <v>65.7145770497265</v>
      </c>
      <c r="Y2264" s="6">
        <f t="shared" si="1071"/>
        <v>8.1106372917439984</v>
      </c>
      <c r="Z2264" s="6">
        <f t="shared" si="1072"/>
        <v>73.825214341470499</v>
      </c>
      <c r="AA2264" s="17">
        <v>602.98361108269</v>
      </c>
      <c r="AB2264" s="6">
        <f t="shared" si="1081"/>
        <v>511.209059465672</v>
      </c>
      <c r="AC2264" s="6">
        <f t="shared" si="1055"/>
        <v>511.209059465672</v>
      </c>
      <c r="AD2264" s="17">
        <v>556.70178970561199</v>
      </c>
      <c r="AE2264" s="6">
        <f t="shared" si="1073"/>
        <v>46.281821377078018</v>
      </c>
      <c r="AF2264" s="17">
        <v>557.49088084275002</v>
      </c>
      <c r="AG2264" s="6">
        <f t="shared" si="1082"/>
        <v>45.492730239939988</v>
      </c>
      <c r="AH2264" s="6">
        <f t="shared" si="1056"/>
        <v>45.492730239939988</v>
      </c>
      <c r="AI2264" s="6">
        <f t="shared" si="1074"/>
        <v>602.98361108269</v>
      </c>
      <c r="AJ2264" s="17">
        <v>105.54385045145401</v>
      </c>
      <c r="AK2264" s="6">
        <f t="shared" si="1075"/>
        <v>85.380759074914195</v>
      </c>
      <c r="AL2264" s="6">
        <f t="shared" si="1057"/>
        <v>85.380759074914195</v>
      </c>
      <c r="AM2264" s="17">
        <v>85.380759074914195</v>
      </c>
      <c r="AN2264" s="6">
        <f t="shared" si="1076"/>
        <v>20.163091376539811</v>
      </c>
      <c r="AO2264" s="6">
        <f t="shared" si="1077"/>
        <v>105.54385045145401</v>
      </c>
      <c r="AP2264" s="17">
        <v>2128.1064404141698</v>
      </c>
      <c r="AQ2264" s="6">
        <f t="shared" si="1078"/>
        <v>2034.9479482264546</v>
      </c>
      <c r="AR2264" s="17">
        <v>248.42264583389701</v>
      </c>
      <c r="AS2264" s="6">
        <f t="shared" si="1058"/>
        <v>155.26415364618563</v>
      </c>
      <c r="AT2264" s="17">
        <v>1008.0558501376501</v>
      </c>
      <c r="AU2264" s="6">
        <f t="shared" si="1059"/>
        <v>1008.0558501376501</v>
      </c>
      <c r="AV2264" s="17">
        <v>680.97548940411605</v>
      </c>
      <c r="AW2264" s="6">
        <f t="shared" si="1060"/>
        <v>680.97548940411605</v>
      </c>
      <c r="AX2264" s="17">
        <v>190.65245503850301</v>
      </c>
      <c r="AY2264" s="6">
        <f t="shared" si="1061"/>
        <v>190.65245503850301</v>
      </c>
      <c r="AZ2264" s="20">
        <v>185321029.75326201</v>
      </c>
      <c r="BA2264" s="20">
        <v>1302175860.0590701</v>
      </c>
      <c r="BB2264" s="20">
        <v>150966677.02206001</v>
      </c>
      <c r="BC2264" s="20">
        <v>113536433.16559801</v>
      </c>
      <c r="BD2264" s="19">
        <f t="shared" si="1062"/>
        <v>1751.99999999999</v>
      </c>
      <c r="BE2264" s="18">
        <v>34.975106126540503</v>
      </c>
      <c r="BF2264" s="20">
        <v>1259832.4841040301</v>
      </c>
      <c r="BG2264" s="20">
        <v>74383.317608165293</v>
      </c>
      <c r="BH2264" s="19">
        <f t="shared" si="1079"/>
        <v>93.515928439449596</v>
      </c>
      <c r="BI2264" s="20">
        <v>208.596923015116</v>
      </c>
      <c r="BJ2264">
        <v>132</v>
      </c>
      <c r="BK2264" s="22">
        <v>608</v>
      </c>
      <c r="BL2264" s="22">
        <v>922.38463999999999</v>
      </c>
      <c r="BM2264" s="22">
        <v>152</v>
      </c>
      <c r="BN2264" s="22">
        <v>38</v>
      </c>
      <c r="BO2264">
        <v>0.46778735489016399</v>
      </c>
    </row>
    <row r="2265" spans="1:67" x14ac:dyDescent="0.2">
      <c r="A2265" s="27">
        <v>2264</v>
      </c>
      <c r="B2265" s="18">
        <v>206.02165236060799</v>
      </c>
      <c r="C2265" s="18">
        <v>501.599999999999</v>
      </c>
      <c r="D2265">
        <v>200</v>
      </c>
      <c r="E2265">
        <v>800</v>
      </c>
      <c r="F2265">
        <v>7</v>
      </c>
      <c r="G2265" s="23">
        <f t="shared" si="1063"/>
        <v>0.94769647690874859</v>
      </c>
      <c r="H2265">
        <v>100</v>
      </c>
      <c r="I2265" s="17">
        <v>121.09143530300901</v>
      </c>
      <c r="J2265" s="6">
        <f t="shared" si="1064"/>
        <v>119.38581478478102</v>
      </c>
      <c r="K2265" s="6">
        <f t="shared" si="1080"/>
        <v>113.24436512266853</v>
      </c>
      <c r="L2265" s="6">
        <f t="shared" si="1065"/>
        <v>0.94855796165412287</v>
      </c>
      <c r="M2265" s="6">
        <f t="shared" si="1066"/>
        <v>114.86224504479432</v>
      </c>
      <c r="N2265" s="28">
        <v>99.999999999999901</v>
      </c>
      <c r="O2265" s="17">
        <v>137.35348211672101</v>
      </c>
      <c r="P2265" s="6">
        <f t="shared" si="1067"/>
        <v>129.525404898989</v>
      </c>
      <c r="Q2265" s="6">
        <f t="shared" si="1053"/>
        <v>80.953378061868122</v>
      </c>
      <c r="R2265" s="17">
        <v>129.525404898989</v>
      </c>
      <c r="S2265" s="6">
        <f t="shared" si="1068"/>
        <v>7.8280772177320159</v>
      </c>
      <c r="T2265" s="6">
        <f t="shared" si="1069"/>
        <v>88.781455279600138</v>
      </c>
      <c r="U2265" s="17">
        <v>73.813178151862303</v>
      </c>
      <c r="V2265" s="6">
        <f t="shared" si="1070"/>
        <v>65.702529184771507</v>
      </c>
      <c r="W2265" s="6">
        <f t="shared" si="1054"/>
        <v>65.702529184771507</v>
      </c>
      <c r="X2265" s="17">
        <v>65.702529184771507</v>
      </c>
      <c r="Y2265" s="6">
        <f t="shared" si="1071"/>
        <v>8.1106489670907962</v>
      </c>
      <c r="Z2265" s="6">
        <f t="shared" si="1072"/>
        <v>73.813178151862303</v>
      </c>
      <c r="AA2265" s="17">
        <v>728.39549073584703</v>
      </c>
      <c r="AB2265" s="6">
        <f t="shared" si="1081"/>
        <v>629.61096008961795</v>
      </c>
      <c r="AC2265" s="6">
        <f t="shared" si="1055"/>
        <v>629.61096008961795</v>
      </c>
      <c r="AD2265" s="17">
        <v>674.56723524717995</v>
      </c>
      <c r="AE2265" s="6">
        <f t="shared" si="1073"/>
        <v>53.828255488667082</v>
      </c>
      <c r="AF2265" s="17">
        <v>683.43921557828503</v>
      </c>
      <c r="AG2265" s="6">
        <f t="shared" si="1082"/>
        <v>44.956275157562004</v>
      </c>
      <c r="AH2265" s="6">
        <f t="shared" si="1056"/>
        <v>44.956275157562004</v>
      </c>
      <c r="AI2265" s="6">
        <f t="shared" si="1074"/>
        <v>728.39549073584703</v>
      </c>
      <c r="AJ2265" s="17">
        <v>116.134072445382</v>
      </c>
      <c r="AK2265" s="6">
        <f t="shared" si="1075"/>
        <v>93.792218159853107</v>
      </c>
      <c r="AL2265" s="6">
        <f t="shared" si="1057"/>
        <v>93.792218159853107</v>
      </c>
      <c r="AM2265" s="17">
        <v>93.792218159853107</v>
      </c>
      <c r="AN2265" s="6">
        <f t="shared" si="1076"/>
        <v>22.341854285528896</v>
      </c>
      <c r="AO2265" s="6">
        <f t="shared" si="1077"/>
        <v>116.134072445382</v>
      </c>
      <c r="AP2265" s="17">
        <v>2210.50546627214</v>
      </c>
      <c r="AQ2265" s="6">
        <f t="shared" si="1078"/>
        <v>2086.3170945653656</v>
      </c>
      <c r="AR2265" s="17">
        <v>331.16899121807302</v>
      </c>
      <c r="AS2265" s="6">
        <f t="shared" si="1058"/>
        <v>206.98061951129563</v>
      </c>
      <c r="AT2265" s="17">
        <v>1007.86958610683</v>
      </c>
      <c r="AU2265" s="6">
        <f t="shared" si="1059"/>
        <v>1007.86958610683</v>
      </c>
      <c r="AV2265" s="17">
        <v>680.84966181278401</v>
      </c>
      <c r="AW2265" s="6">
        <f t="shared" si="1060"/>
        <v>680.84966181278401</v>
      </c>
      <c r="AX2265" s="17">
        <v>190.61722713445599</v>
      </c>
      <c r="AY2265" s="6">
        <f t="shared" si="1061"/>
        <v>190.61722713445599</v>
      </c>
      <c r="AZ2265" s="20">
        <v>221522973.37935999</v>
      </c>
      <c r="BA2265" s="20">
        <v>1302160152.21436</v>
      </c>
      <c r="BB2265" s="20">
        <v>136681101.95040599</v>
      </c>
      <c r="BC2265" s="20">
        <v>91635772.455872402</v>
      </c>
      <c r="BD2265" s="19">
        <f t="shared" si="1062"/>
        <v>1751.9999999999984</v>
      </c>
      <c r="BE2265" s="18">
        <v>37.448378550296198</v>
      </c>
      <c r="BF2265" s="20">
        <v>1004060.17355053</v>
      </c>
      <c r="BG2265" s="20">
        <v>59281.950361863899</v>
      </c>
      <c r="BH2265" s="19">
        <f t="shared" si="1079"/>
        <v>74.530241538762439</v>
      </c>
      <c r="BI2265" s="20">
        <v>278.12923068682198</v>
      </c>
      <c r="BJ2265">
        <v>132</v>
      </c>
      <c r="BK2265" s="22">
        <v>608</v>
      </c>
      <c r="BL2265" s="22">
        <v>922.38463999999999</v>
      </c>
      <c r="BM2265" s="22">
        <v>152</v>
      </c>
      <c r="BN2265" s="22">
        <v>38</v>
      </c>
      <c r="BO2265">
        <v>0.42377038145642498</v>
      </c>
    </row>
    <row r="2266" spans="1:67" x14ac:dyDescent="0.2">
      <c r="A2266" s="27">
        <v>2265</v>
      </c>
      <c r="B2266" s="18">
        <v>257.52706545076097</v>
      </c>
      <c r="C2266" s="18">
        <v>501.599999999999</v>
      </c>
      <c r="D2266">
        <v>200</v>
      </c>
      <c r="E2266">
        <v>800</v>
      </c>
      <c r="F2266">
        <v>7</v>
      </c>
      <c r="G2266" s="23">
        <f t="shared" si="1063"/>
        <v>0.95566409247747575</v>
      </c>
      <c r="H2266">
        <v>100</v>
      </c>
      <c r="I2266" s="17">
        <v>124.73718114382601</v>
      </c>
      <c r="J2266" s="6">
        <f t="shared" si="1064"/>
        <v>123.0488643372652</v>
      </c>
      <c r="K2266" s="6">
        <f t="shared" si="1080"/>
        <v>115.42267312392131</v>
      </c>
      <c r="L2266" s="6">
        <f t="shared" si="1065"/>
        <v>0.93802306706024341</v>
      </c>
      <c r="M2266" s="6">
        <f t="shared" si="1066"/>
        <v>117.00635323298083</v>
      </c>
      <c r="N2266" s="28">
        <v>100</v>
      </c>
      <c r="O2266" s="17">
        <v>156.378955039235</v>
      </c>
      <c r="P2266" s="6">
        <f t="shared" si="1067"/>
        <v>147.46513555305299</v>
      </c>
      <c r="Q2266" s="6">
        <f t="shared" si="1053"/>
        <v>92.165709720658114</v>
      </c>
      <c r="R2266" s="17">
        <v>147.46513555305299</v>
      </c>
      <c r="S2266" s="6">
        <f t="shared" si="1068"/>
        <v>8.9138194861820068</v>
      </c>
      <c r="T2266" s="6">
        <f t="shared" si="1069"/>
        <v>101.07952920684012</v>
      </c>
      <c r="U2266" s="17">
        <v>73.801689786867996</v>
      </c>
      <c r="V2266" s="6">
        <f t="shared" si="1070"/>
        <v>65.691067527998101</v>
      </c>
      <c r="W2266" s="6">
        <f t="shared" si="1054"/>
        <v>65.691067527998101</v>
      </c>
      <c r="X2266" s="17">
        <v>65.691067527998101</v>
      </c>
      <c r="Y2266" s="6">
        <f t="shared" si="1071"/>
        <v>8.1106222588698955</v>
      </c>
      <c r="Z2266" s="6">
        <f t="shared" si="1072"/>
        <v>73.801689786867996</v>
      </c>
      <c r="AA2266" s="17">
        <v>847.96263080256699</v>
      </c>
      <c r="AB2266" s="6">
        <f t="shared" si="1081"/>
        <v>742.96171037119507</v>
      </c>
      <c r="AC2266" s="6">
        <f t="shared" si="1055"/>
        <v>742.96171037119507</v>
      </c>
      <c r="AD2266" s="17">
        <v>786.95628461342301</v>
      </c>
      <c r="AE2266" s="6">
        <f t="shared" si="1073"/>
        <v>61.006346189143983</v>
      </c>
      <c r="AF2266" s="17">
        <v>803.96805656033905</v>
      </c>
      <c r="AG2266" s="6">
        <f t="shared" si="1082"/>
        <v>43.994574242227941</v>
      </c>
      <c r="AH2266" s="6">
        <f t="shared" si="1056"/>
        <v>43.994574242227941</v>
      </c>
      <c r="AI2266" s="6">
        <f t="shared" si="1074"/>
        <v>847.96263080256699</v>
      </c>
      <c r="AJ2266" s="17">
        <v>121.259035902737</v>
      </c>
      <c r="AK2266" s="6">
        <f t="shared" si="1075"/>
        <v>97.804879500270104</v>
      </c>
      <c r="AL2266" s="6">
        <f t="shared" si="1057"/>
        <v>97.804879500270104</v>
      </c>
      <c r="AM2266" s="17">
        <v>97.804879500270104</v>
      </c>
      <c r="AN2266" s="6">
        <f t="shared" si="1076"/>
        <v>23.454156402466893</v>
      </c>
      <c r="AO2266" s="6">
        <f t="shared" si="1077"/>
        <v>121.259035902737</v>
      </c>
      <c r="AP2266" s="17">
        <v>2292.9052040021302</v>
      </c>
      <c r="AQ2266" s="6">
        <f t="shared" si="1078"/>
        <v>2137.6963087422846</v>
      </c>
      <c r="AR2266" s="17">
        <v>413.890387359599</v>
      </c>
      <c r="AS2266" s="6">
        <f t="shared" si="1058"/>
        <v>258.68149209974939</v>
      </c>
      <c r="AT2266" s="17">
        <v>1007.6970838783</v>
      </c>
      <c r="AU2266" s="6">
        <f t="shared" si="1059"/>
        <v>1007.6970838783</v>
      </c>
      <c r="AV2266" s="17">
        <v>680.733130779828</v>
      </c>
      <c r="AW2266" s="6">
        <f t="shared" si="1060"/>
        <v>680.733130779828</v>
      </c>
      <c r="AX2266" s="17">
        <v>190.58460198440699</v>
      </c>
      <c r="AY2266" s="6">
        <f t="shared" si="1061"/>
        <v>190.58460198440699</v>
      </c>
      <c r="AZ2266" s="20">
        <v>241613485.21545401</v>
      </c>
      <c r="BA2266" s="20">
        <v>1302168594.43062</v>
      </c>
      <c r="BB2266" s="20">
        <v>130541410.374461</v>
      </c>
      <c r="BC2266" s="20">
        <v>77676509.979462296</v>
      </c>
      <c r="BD2266" s="19">
        <f t="shared" si="1062"/>
        <v>1751.9999999999973</v>
      </c>
      <c r="BE2266" s="18">
        <v>39.9037078463139</v>
      </c>
      <c r="BF2266" s="20">
        <v>833863.87053320801</v>
      </c>
      <c r="BG2266" s="20">
        <v>49233.181320893404</v>
      </c>
      <c r="BH2266" s="19">
        <f t="shared" si="1079"/>
        <v>61.896764076918359</v>
      </c>
      <c r="BI2266" s="20">
        <v>347.66153835852703</v>
      </c>
      <c r="BJ2266">
        <v>132</v>
      </c>
      <c r="BK2266" s="22">
        <v>608</v>
      </c>
      <c r="BL2266" s="22">
        <v>922.38463999999999</v>
      </c>
      <c r="BM2266" s="22">
        <v>152</v>
      </c>
      <c r="BN2266" s="22">
        <v>38</v>
      </c>
      <c r="BO2266">
        <v>0.40485259106605798</v>
      </c>
    </row>
    <row r="2267" spans="1:67" x14ac:dyDescent="0.2">
      <c r="A2267" s="27">
        <v>2266</v>
      </c>
      <c r="B2267" s="18">
        <v>309.03247854091302</v>
      </c>
      <c r="C2267" s="18">
        <v>501.599999999999</v>
      </c>
      <c r="D2267">
        <v>200</v>
      </c>
      <c r="E2267">
        <v>800</v>
      </c>
      <c r="F2267">
        <v>7</v>
      </c>
      <c r="G2267" s="23">
        <f t="shared" si="1063"/>
        <v>0.96108755785146383</v>
      </c>
      <c r="H2267">
        <v>100</v>
      </c>
      <c r="I2267" s="17">
        <v>128.59512614141499</v>
      </c>
      <c r="J2267" s="6">
        <f t="shared" si="1064"/>
        <v>126.9217266467634</v>
      </c>
      <c r="K2267" s="6">
        <f t="shared" si="1080"/>
        <v>117.80311161957997</v>
      </c>
      <c r="L2267" s="6">
        <f t="shared" si="1065"/>
        <v>0.92815560213294679</v>
      </c>
      <c r="M2267" s="6">
        <f t="shared" si="1066"/>
        <v>119.35628673514728</v>
      </c>
      <c r="N2267" s="28">
        <v>99.999999999999901</v>
      </c>
      <c r="O2267" s="17">
        <v>177.48268577687901</v>
      </c>
      <c r="P2267" s="6">
        <f t="shared" si="1067"/>
        <v>167.36440709459399</v>
      </c>
      <c r="Q2267" s="6">
        <f t="shared" si="1053"/>
        <v>104.60275443412124</v>
      </c>
      <c r="R2267" s="17">
        <v>167.36440709459399</v>
      </c>
      <c r="S2267" s="6">
        <f t="shared" si="1068"/>
        <v>10.118278682285023</v>
      </c>
      <c r="T2267" s="6">
        <f t="shared" si="1069"/>
        <v>114.72103311640626</v>
      </c>
      <c r="U2267" s="17">
        <v>73.790013085605693</v>
      </c>
      <c r="V2267" s="6">
        <f t="shared" si="1070"/>
        <v>65.679526310252896</v>
      </c>
      <c r="W2267" s="6">
        <f t="shared" si="1054"/>
        <v>65.679526310252896</v>
      </c>
      <c r="X2267" s="17">
        <v>65.679526310252896</v>
      </c>
      <c r="Y2267" s="6">
        <f t="shared" si="1071"/>
        <v>8.1104867753527969</v>
      </c>
      <c r="Z2267" s="6">
        <f t="shared" si="1072"/>
        <v>73.790013085605693</v>
      </c>
      <c r="AA2267" s="17">
        <v>958.02238367278096</v>
      </c>
      <c r="AB2267" s="6">
        <f t="shared" si="1081"/>
        <v>846.70701169284507</v>
      </c>
      <c r="AC2267" s="6">
        <f t="shared" si="1055"/>
        <v>846.70701169284507</v>
      </c>
      <c r="AD2267" s="17">
        <v>890.33290500648502</v>
      </c>
      <c r="AE2267" s="6">
        <f t="shared" si="1073"/>
        <v>67.68947866629594</v>
      </c>
      <c r="AF2267" s="17">
        <v>914.39649035914101</v>
      </c>
      <c r="AG2267" s="6">
        <f t="shared" si="1082"/>
        <v>43.625893313639949</v>
      </c>
      <c r="AH2267" s="6">
        <f t="shared" si="1056"/>
        <v>43.625893313639949</v>
      </c>
      <c r="AI2267" s="6">
        <f t="shared" si="1074"/>
        <v>958.02238367278096</v>
      </c>
      <c r="AJ2267" s="17">
        <v>124.227545170193</v>
      </c>
      <c r="AK2267" s="6">
        <f t="shared" si="1075"/>
        <v>100.10529614888701</v>
      </c>
      <c r="AL2267" s="6">
        <f t="shared" si="1057"/>
        <v>100.10529614888701</v>
      </c>
      <c r="AM2267" s="17">
        <v>100.10529614888701</v>
      </c>
      <c r="AN2267" s="6">
        <f t="shared" si="1076"/>
        <v>24.12224902130599</v>
      </c>
      <c r="AO2267" s="6">
        <f t="shared" si="1077"/>
        <v>124.227545170193</v>
      </c>
      <c r="AP2267" s="17">
        <v>2375.3055775215798</v>
      </c>
      <c r="AQ2267" s="6">
        <f t="shared" si="1078"/>
        <v>2189.0845147393738</v>
      </c>
      <c r="AR2267" s="17">
        <v>496.58950075255302</v>
      </c>
      <c r="AS2267" s="6">
        <f t="shared" si="1058"/>
        <v>310.36843797034567</v>
      </c>
      <c r="AT2267" s="17">
        <v>1007.53687263531</v>
      </c>
      <c r="AU2267" s="6">
        <f t="shared" si="1059"/>
        <v>1007.53687263531</v>
      </c>
      <c r="AV2267" s="17">
        <v>680.62490271926094</v>
      </c>
      <c r="AW2267" s="6">
        <f t="shared" si="1060"/>
        <v>680.62490271926094</v>
      </c>
      <c r="AX2267" s="17">
        <v>190.554301414457</v>
      </c>
      <c r="AY2267" s="6">
        <f t="shared" si="1061"/>
        <v>190.554301414457</v>
      </c>
      <c r="AZ2267" s="20">
        <v>254547370.06557101</v>
      </c>
      <c r="BA2267" s="20">
        <v>1302192555.9979801</v>
      </c>
      <c r="BB2267" s="20">
        <v>127085485.628297</v>
      </c>
      <c r="BC2267" s="20">
        <v>68174599.062721893</v>
      </c>
      <c r="BD2267" s="19">
        <f t="shared" si="1062"/>
        <v>1752.0000107545702</v>
      </c>
      <c r="BE2267" s="18">
        <v>42.279207389436003</v>
      </c>
      <c r="BF2267" s="20">
        <v>722697.45941209502</v>
      </c>
      <c r="BG2267" s="20">
        <v>42669.6686554279</v>
      </c>
      <c r="BH2267" s="19">
        <f t="shared" si="1079"/>
        <v>53.645007836861261</v>
      </c>
      <c r="BI2267" s="20">
        <v>417.19384603023298</v>
      </c>
      <c r="BJ2267">
        <v>132</v>
      </c>
      <c r="BK2267" s="22">
        <v>608</v>
      </c>
      <c r="BL2267" s="22">
        <v>922.38463999999999</v>
      </c>
      <c r="BM2267" s="22">
        <v>152</v>
      </c>
      <c r="BN2267" s="22">
        <v>38</v>
      </c>
      <c r="BO2267">
        <v>0.39420407178802902</v>
      </c>
    </row>
    <row r="2268" spans="1:67" x14ac:dyDescent="0.2">
      <c r="A2268" s="27">
        <v>2267</v>
      </c>
      <c r="B2268" s="18">
        <v>360.53789163106501</v>
      </c>
      <c r="C2268" s="18">
        <v>501.599999999999</v>
      </c>
      <c r="D2268">
        <v>200</v>
      </c>
      <c r="E2268">
        <v>800</v>
      </c>
      <c r="F2268">
        <v>7</v>
      </c>
      <c r="G2268" s="23">
        <f t="shared" si="1063"/>
        <v>0.96459711959395833</v>
      </c>
      <c r="H2268">
        <v>100</v>
      </c>
      <c r="I2268" s="17">
        <v>132.58035248751699</v>
      </c>
      <c r="J2268" s="6">
        <f t="shared" si="1064"/>
        <v>130.98183279222701</v>
      </c>
      <c r="K2268" s="6">
        <f t="shared" si="1080"/>
        <v>120.36305933721475</v>
      </c>
      <c r="L2268" s="6">
        <f t="shared" si="1065"/>
        <v>0.91892941770133463</v>
      </c>
      <c r="M2268" s="6">
        <f t="shared" si="1066"/>
        <v>121.83198610999167</v>
      </c>
      <c r="N2268" s="28">
        <v>100</v>
      </c>
      <c r="O2268" s="17">
        <v>199.48802300329601</v>
      </c>
      <c r="P2268" s="6">
        <f t="shared" si="1067"/>
        <v>188.11363297236599</v>
      </c>
      <c r="Q2268" s="6">
        <f t="shared" si="1053"/>
        <v>117.57102060772874</v>
      </c>
      <c r="R2268" s="17">
        <v>188.11363297236599</v>
      </c>
      <c r="S2268" s="6">
        <f t="shared" si="1068"/>
        <v>11.374390030930016</v>
      </c>
      <c r="T2268" s="6">
        <f t="shared" si="1069"/>
        <v>128.94541063865876</v>
      </c>
      <c r="U2268" s="17">
        <v>73.779274872637501</v>
      </c>
      <c r="V2268" s="6">
        <f t="shared" si="1070"/>
        <v>65.668899439520303</v>
      </c>
      <c r="W2268" s="6">
        <f t="shared" si="1054"/>
        <v>65.668899439520303</v>
      </c>
      <c r="X2268" s="17">
        <v>65.668899439520303</v>
      </c>
      <c r="Y2268" s="6">
        <f t="shared" si="1071"/>
        <v>8.1103754331171984</v>
      </c>
      <c r="Z2268" s="6">
        <f t="shared" si="1072"/>
        <v>73.779274872637501</v>
      </c>
      <c r="AA2268" s="17">
        <v>1048.96981780792</v>
      </c>
      <c r="AB2268" s="6">
        <f t="shared" si="1081"/>
        <v>932.410935612564</v>
      </c>
      <c r="AC2268" s="6">
        <f t="shared" si="1055"/>
        <v>932.410935612564</v>
      </c>
      <c r="AD2268" s="17">
        <v>975.798070410214</v>
      </c>
      <c r="AE2268" s="6">
        <f t="shared" si="1073"/>
        <v>73.171747397705985</v>
      </c>
      <c r="AF2268" s="17">
        <v>1005.58268301027</v>
      </c>
      <c r="AG2268" s="6">
        <f t="shared" si="1082"/>
        <v>43.387134797649992</v>
      </c>
      <c r="AH2268" s="6">
        <f t="shared" si="1056"/>
        <v>43.387134797649992</v>
      </c>
      <c r="AI2268" s="6">
        <f t="shared" si="1074"/>
        <v>1048.96981780792</v>
      </c>
      <c r="AJ2268" s="17">
        <v>126.81727058304899</v>
      </c>
      <c r="AK2268" s="6">
        <f t="shared" si="1075"/>
        <v>102.120966866682</v>
      </c>
      <c r="AL2268" s="6">
        <f t="shared" si="1057"/>
        <v>102.120966866682</v>
      </c>
      <c r="AM2268" s="17">
        <v>102.120966866682</v>
      </c>
      <c r="AN2268" s="6">
        <f t="shared" si="1076"/>
        <v>24.696303716366998</v>
      </c>
      <c r="AO2268" s="6">
        <f t="shared" si="1077"/>
        <v>126.81727058304899</v>
      </c>
      <c r="AP2268" s="17">
        <v>2457.70652121689</v>
      </c>
      <c r="AQ2268" s="6">
        <f t="shared" si="1078"/>
        <v>2240.4807845990958</v>
      </c>
      <c r="AR2268" s="17">
        <v>579.26863098076205</v>
      </c>
      <c r="AS2268" s="6">
        <f t="shared" si="1058"/>
        <v>362.04289436297631</v>
      </c>
      <c r="AT2268" s="17">
        <v>1007.38768394584</v>
      </c>
      <c r="AU2268" s="6">
        <f t="shared" si="1059"/>
        <v>1007.38768394584</v>
      </c>
      <c r="AV2268" s="17">
        <v>680.52412076277699</v>
      </c>
      <c r="AW2268" s="6">
        <f t="shared" si="1060"/>
        <v>680.52412076277699</v>
      </c>
      <c r="AX2268" s="17">
        <v>190.526085527503</v>
      </c>
      <c r="AY2268" s="6">
        <f t="shared" si="1061"/>
        <v>190.526085527503</v>
      </c>
      <c r="AZ2268" s="20">
        <v>263728411.37518701</v>
      </c>
      <c r="BA2268" s="20">
        <v>1302204589.2009399</v>
      </c>
      <c r="BB2268" s="20">
        <v>124041152.952483</v>
      </c>
      <c r="BC2268" s="20">
        <v>62025846.471384697</v>
      </c>
      <c r="BD2268" s="19">
        <f t="shared" si="1062"/>
        <v>1751.9999999999945</v>
      </c>
      <c r="BE2268" s="18">
        <v>44.535908948861199</v>
      </c>
      <c r="BF2268" s="20">
        <v>655287.40272479295</v>
      </c>
      <c r="BG2268" s="20">
        <v>38689.6286740633</v>
      </c>
      <c r="BH2268" s="19">
        <f t="shared" si="1079"/>
        <v>48.641236540320712</v>
      </c>
      <c r="BI2268" s="20">
        <v>486.72615370193802</v>
      </c>
      <c r="BJ2268">
        <v>132</v>
      </c>
      <c r="BK2268" s="22">
        <v>608</v>
      </c>
      <c r="BL2268" s="22">
        <v>922.38463999999999</v>
      </c>
      <c r="BM2268" s="22">
        <v>152</v>
      </c>
      <c r="BN2268" s="22">
        <v>38</v>
      </c>
      <c r="BO2268">
        <v>0.38482376343337199</v>
      </c>
    </row>
    <row r="2269" spans="1:67" x14ac:dyDescent="0.2">
      <c r="A2269" s="27">
        <v>2268</v>
      </c>
      <c r="B2269" s="18">
        <v>412.043304721217</v>
      </c>
      <c r="C2269" s="18">
        <v>501.599999999999</v>
      </c>
      <c r="D2269">
        <v>200</v>
      </c>
      <c r="E2269">
        <v>800</v>
      </c>
      <c r="F2269">
        <v>7</v>
      </c>
      <c r="G2269" s="23">
        <f t="shared" si="1063"/>
        <v>0.96722443360642796</v>
      </c>
      <c r="H2269">
        <v>100</v>
      </c>
      <c r="I2269" s="17">
        <v>136.62536516701701</v>
      </c>
      <c r="J2269" s="6">
        <f t="shared" si="1064"/>
        <v>135.00469288224812</v>
      </c>
      <c r="K2269" s="6">
        <f t="shared" si="1080"/>
        <v>122.88531924251751</v>
      </c>
      <c r="L2269" s="6">
        <f t="shared" si="1065"/>
        <v>0.91022998252141352</v>
      </c>
      <c r="M2269" s="6">
        <f t="shared" si="1066"/>
        <v>124.36050374795563</v>
      </c>
      <c r="N2269" s="28">
        <v>100</v>
      </c>
      <c r="O2269" s="17">
        <v>221.804734806337</v>
      </c>
      <c r="P2269" s="6">
        <f t="shared" si="1067"/>
        <v>209.156243638657</v>
      </c>
      <c r="Q2269" s="6">
        <f t="shared" si="1053"/>
        <v>130.72265227416062</v>
      </c>
      <c r="R2269" s="17">
        <v>209.156243638657</v>
      </c>
      <c r="S2269" s="6">
        <f t="shared" si="1068"/>
        <v>12.648491167679992</v>
      </c>
      <c r="T2269" s="6">
        <f t="shared" si="1069"/>
        <v>143.37114344184062</v>
      </c>
      <c r="U2269" s="17">
        <v>73.770034683037196</v>
      </c>
      <c r="V2269" s="6">
        <f t="shared" si="1070"/>
        <v>65.659677040974799</v>
      </c>
      <c r="W2269" s="6">
        <f t="shared" si="1054"/>
        <v>65.659677040974799</v>
      </c>
      <c r="X2269" s="17">
        <v>65.659677040974799</v>
      </c>
      <c r="Y2269" s="6">
        <f t="shared" si="1071"/>
        <v>8.1103576420623966</v>
      </c>
      <c r="Z2269" s="6">
        <f t="shared" si="1072"/>
        <v>73.770034683037196</v>
      </c>
      <c r="AA2269" s="17">
        <v>1126.9148840416699</v>
      </c>
      <c r="AB2269" s="6">
        <f t="shared" si="1081"/>
        <v>1006.09985304921</v>
      </c>
      <c r="AC2269" s="6">
        <f t="shared" si="1055"/>
        <v>1006.09985304921</v>
      </c>
      <c r="AD2269" s="17">
        <v>1049.04422750034</v>
      </c>
      <c r="AE2269" s="6">
        <f t="shared" si="1073"/>
        <v>77.870656541329936</v>
      </c>
      <c r="AF2269" s="17">
        <v>1083.9705095905399</v>
      </c>
      <c r="AG2269" s="6">
        <f t="shared" si="1082"/>
        <v>42.944374451129988</v>
      </c>
      <c r="AH2269" s="6">
        <f t="shared" si="1056"/>
        <v>42.944374451129988</v>
      </c>
      <c r="AI2269" s="6">
        <f t="shared" si="1074"/>
        <v>1126.9148840416699</v>
      </c>
      <c r="AJ2269" s="17">
        <v>129.12758997089099</v>
      </c>
      <c r="AK2269" s="6">
        <f t="shared" si="1075"/>
        <v>103.92671603734701</v>
      </c>
      <c r="AL2269" s="6">
        <f t="shared" si="1057"/>
        <v>103.92671603734701</v>
      </c>
      <c r="AM2269" s="17">
        <v>103.92671603734701</v>
      </c>
      <c r="AN2269" s="6">
        <f t="shared" si="1076"/>
        <v>25.200873933543988</v>
      </c>
      <c r="AO2269" s="6">
        <f t="shared" si="1077"/>
        <v>129.12758997089099</v>
      </c>
      <c r="AP2269" s="17">
        <v>2540.10797820266</v>
      </c>
      <c r="AQ2269" s="6">
        <f t="shared" si="1078"/>
        <v>2291.8843138047587</v>
      </c>
      <c r="AR2269" s="17">
        <v>661.92977172773396</v>
      </c>
      <c r="AS2269" s="6">
        <f t="shared" si="1058"/>
        <v>413.70610732983374</v>
      </c>
      <c r="AT2269" s="17">
        <v>1007.24841811006</v>
      </c>
      <c r="AU2269" s="6">
        <f t="shared" si="1059"/>
        <v>1007.24841811006</v>
      </c>
      <c r="AV2269" s="17">
        <v>680.430042026298</v>
      </c>
      <c r="AW2269" s="6">
        <f t="shared" si="1060"/>
        <v>680.430042026298</v>
      </c>
      <c r="AX2269" s="17">
        <v>190.49974633856701</v>
      </c>
      <c r="AY2269" s="6">
        <f t="shared" si="1061"/>
        <v>190.49974633856701</v>
      </c>
      <c r="AZ2269" s="20">
        <v>270714909.86729598</v>
      </c>
      <c r="BA2269" s="20">
        <v>1302227542.45257</v>
      </c>
      <c r="BB2269" s="20">
        <v>121634755.358588</v>
      </c>
      <c r="BC2269" s="20">
        <v>57422792.321538001</v>
      </c>
      <c r="BD2269" s="19">
        <f t="shared" si="1062"/>
        <v>1751.9999999999918</v>
      </c>
      <c r="BE2269" s="18">
        <v>46.649548739229097</v>
      </c>
      <c r="BF2269" s="20">
        <v>598670.97100919997</v>
      </c>
      <c r="BG2269" s="20">
        <v>35346.868366420502</v>
      </c>
      <c r="BH2269" s="19">
        <f t="shared" si="1079"/>
        <v>44.438663385860679</v>
      </c>
      <c r="BI2269" s="20">
        <v>556.25846137364397</v>
      </c>
      <c r="BJ2269">
        <v>132</v>
      </c>
      <c r="BK2269" s="22">
        <v>608</v>
      </c>
      <c r="BL2269" s="22">
        <v>922.38463999999999</v>
      </c>
      <c r="BM2269" s="22">
        <v>152</v>
      </c>
      <c r="BN2269" s="22">
        <v>38</v>
      </c>
      <c r="BO2269">
        <v>0.37740910643978998</v>
      </c>
    </row>
    <row r="2270" spans="1:67" x14ac:dyDescent="0.2">
      <c r="A2270" s="27">
        <v>2269</v>
      </c>
      <c r="B2270" s="18">
        <v>463.54871781137001</v>
      </c>
      <c r="C2270" s="18">
        <v>501.599999999999</v>
      </c>
      <c r="D2270">
        <v>200</v>
      </c>
      <c r="E2270">
        <v>800</v>
      </c>
      <c r="F2270">
        <v>7</v>
      </c>
      <c r="G2270" s="23">
        <f t="shared" si="1063"/>
        <v>0.96915221181873068</v>
      </c>
      <c r="H2270">
        <v>100</v>
      </c>
      <c r="I2270" s="17">
        <v>140.70736135659999</v>
      </c>
      <c r="J2270" s="6">
        <f t="shared" si="1064"/>
        <v>139.11010686372359</v>
      </c>
      <c r="K2270" s="6">
        <f t="shared" si="1080"/>
        <v>125.48995379387891</v>
      </c>
      <c r="L2270" s="6">
        <f t="shared" si="1065"/>
        <v>0.90209084460565192</v>
      </c>
      <c r="M2270" s="6">
        <f t="shared" si="1066"/>
        <v>126.93082244840795</v>
      </c>
      <c r="N2270" s="28">
        <v>100</v>
      </c>
      <c r="O2270" s="17">
        <v>244.331035237668</v>
      </c>
      <c r="P2270" s="6">
        <f t="shared" si="1067"/>
        <v>230.39627420085401</v>
      </c>
      <c r="Q2270" s="6">
        <f t="shared" si="1053"/>
        <v>143.99767137553374</v>
      </c>
      <c r="R2270" s="17">
        <v>230.39627420085401</v>
      </c>
      <c r="S2270" s="6">
        <f t="shared" si="1068"/>
        <v>13.934761036813995</v>
      </c>
      <c r="T2270" s="6">
        <f t="shared" si="1069"/>
        <v>157.93243241234774</v>
      </c>
      <c r="U2270" s="17">
        <v>73.760678920105306</v>
      </c>
      <c r="V2270" s="6">
        <f t="shared" si="1070"/>
        <v>65.650416036436695</v>
      </c>
      <c r="W2270" s="6">
        <f t="shared" si="1054"/>
        <v>65.650416036436695</v>
      </c>
      <c r="X2270" s="17">
        <v>65.650416036436695</v>
      </c>
      <c r="Y2270" s="6">
        <f t="shared" si="1071"/>
        <v>8.1102628836686108</v>
      </c>
      <c r="Z2270" s="6">
        <f t="shared" si="1072"/>
        <v>73.760678920105306</v>
      </c>
      <c r="AA2270" s="17">
        <v>1193.5416775528199</v>
      </c>
      <c r="AB2270" s="6">
        <f t="shared" si="1081"/>
        <v>1069.3232941011102</v>
      </c>
      <c r="AC2270" s="6">
        <f t="shared" si="1055"/>
        <v>1069.3232941011102</v>
      </c>
      <c r="AD2270" s="17">
        <v>1111.63206418001</v>
      </c>
      <c r="AE2270" s="6">
        <f t="shared" si="1073"/>
        <v>81.909613372809872</v>
      </c>
      <c r="AF2270" s="17">
        <v>1151.23290747392</v>
      </c>
      <c r="AG2270" s="6">
        <f t="shared" si="1082"/>
        <v>42.308770078899897</v>
      </c>
      <c r="AH2270" s="6">
        <f t="shared" si="1056"/>
        <v>42.308770078899897</v>
      </c>
      <c r="AI2270" s="6">
        <f t="shared" si="1074"/>
        <v>1193.5416775528199</v>
      </c>
      <c r="AJ2270" s="17">
        <v>131.175539322839</v>
      </c>
      <c r="AK2270" s="6">
        <f t="shared" si="1075"/>
        <v>105.524815073502</v>
      </c>
      <c r="AL2270" s="6">
        <f t="shared" si="1057"/>
        <v>105.524815073502</v>
      </c>
      <c r="AM2270" s="17">
        <v>105.524815073502</v>
      </c>
      <c r="AN2270" s="6">
        <f t="shared" si="1076"/>
        <v>25.650724249337003</v>
      </c>
      <c r="AO2270" s="6">
        <f t="shared" si="1077"/>
        <v>131.175539322839</v>
      </c>
      <c r="AP2270" s="17">
        <v>2622.5098989170801</v>
      </c>
      <c r="AQ2270" s="6">
        <f t="shared" si="1078"/>
        <v>2343.2944014153127</v>
      </c>
      <c r="AR2270" s="17">
        <v>744.57466000471197</v>
      </c>
      <c r="AS2270" s="6">
        <f t="shared" si="1058"/>
        <v>465.35916250294497</v>
      </c>
      <c r="AT2270" s="17">
        <v>1007.11811700647</v>
      </c>
      <c r="AU2270" s="6">
        <f t="shared" si="1059"/>
        <v>1007.11811700647</v>
      </c>
      <c r="AV2270" s="17">
        <v>680.34201926667504</v>
      </c>
      <c r="AW2270" s="6">
        <f t="shared" si="1060"/>
        <v>680.34201926667504</v>
      </c>
      <c r="AX2270" s="17">
        <v>190.475102639223</v>
      </c>
      <c r="AY2270" s="6">
        <f t="shared" si="1061"/>
        <v>190.475102639223</v>
      </c>
      <c r="AZ2270" s="20">
        <v>276190903.53362203</v>
      </c>
      <c r="BA2270" s="20">
        <v>1302225223.5225</v>
      </c>
      <c r="BB2270" s="20">
        <v>119538548.050286</v>
      </c>
      <c r="BC2270" s="20">
        <v>54045324.893583603</v>
      </c>
      <c r="BD2270" s="19">
        <f t="shared" si="1062"/>
        <v>1751.9999999999916</v>
      </c>
      <c r="BE2270" s="18">
        <v>48.632639633368498</v>
      </c>
      <c r="BF2270" s="20">
        <v>558133.21346186695</v>
      </c>
      <c r="BG2270" s="20">
        <v>32953.428815676998</v>
      </c>
      <c r="BH2270" s="19">
        <f t="shared" si="1079"/>
        <v>41.429591876970257</v>
      </c>
      <c r="BI2270" s="20">
        <v>625.79076904534895</v>
      </c>
      <c r="BJ2270">
        <v>132</v>
      </c>
      <c r="BK2270" s="22">
        <v>608</v>
      </c>
      <c r="BL2270" s="22">
        <v>922.38463999999999</v>
      </c>
      <c r="BM2270" s="22">
        <v>152</v>
      </c>
      <c r="BN2270" s="22">
        <v>38</v>
      </c>
      <c r="BO2270">
        <v>0.370950236348703</v>
      </c>
    </row>
    <row r="2271" spans="1:67" x14ac:dyDescent="0.2">
      <c r="A2271" s="27">
        <v>2270</v>
      </c>
      <c r="B2271" s="18">
        <v>515.05413090152194</v>
      </c>
      <c r="C2271" s="18">
        <v>501.599999999999</v>
      </c>
      <c r="D2271">
        <v>200</v>
      </c>
      <c r="E2271">
        <v>800</v>
      </c>
      <c r="F2271">
        <v>7</v>
      </c>
      <c r="G2271" s="23">
        <f t="shared" si="1063"/>
        <v>0.97094075553783254</v>
      </c>
      <c r="H2271">
        <v>100</v>
      </c>
      <c r="I2271" s="17">
        <v>144.82783794608099</v>
      </c>
      <c r="J2271" s="6">
        <f t="shared" si="1064"/>
        <v>143.07644700886044</v>
      </c>
      <c r="K2271" s="6">
        <f t="shared" si="1080"/>
        <v>127.94975595024798</v>
      </c>
      <c r="L2271" s="6">
        <f t="shared" si="1065"/>
        <v>0.89427546339841879</v>
      </c>
      <c r="M2271" s="6">
        <f t="shared" si="1066"/>
        <v>129.51598189222267</v>
      </c>
      <c r="N2271" s="28">
        <v>100</v>
      </c>
      <c r="O2271" s="17">
        <v>266.87008397431299</v>
      </c>
      <c r="P2271" s="6">
        <f t="shared" si="1067"/>
        <v>251.64812785343199</v>
      </c>
      <c r="Q2271" s="6">
        <f t="shared" si="1053"/>
        <v>157.28007990839498</v>
      </c>
      <c r="R2271" s="17">
        <v>251.64812785343199</v>
      </c>
      <c r="S2271" s="6">
        <f t="shared" si="1068"/>
        <v>15.221956120881003</v>
      </c>
      <c r="T2271" s="6">
        <f t="shared" si="1069"/>
        <v>172.50203602927598</v>
      </c>
      <c r="U2271" s="17">
        <v>73.752686345157102</v>
      </c>
      <c r="V2271" s="6">
        <f t="shared" si="1070"/>
        <v>65.642426587360106</v>
      </c>
      <c r="W2271" s="6">
        <f t="shared" si="1054"/>
        <v>65.642426587360106</v>
      </c>
      <c r="X2271" s="17">
        <v>65.642426587360106</v>
      </c>
      <c r="Y2271" s="6">
        <f t="shared" si="1071"/>
        <v>8.1102597577969959</v>
      </c>
      <c r="Z2271" s="6">
        <f t="shared" si="1072"/>
        <v>73.752686345157102</v>
      </c>
      <c r="AA2271" s="17">
        <v>1257.1463298782401</v>
      </c>
      <c r="AB2271" s="6">
        <f t="shared" si="1081"/>
        <v>1129.19931440662</v>
      </c>
      <c r="AC2271" s="6">
        <f t="shared" si="1055"/>
        <v>1129.19931440662</v>
      </c>
      <c r="AD2271" s="17">
        <v>1171.3651867490501</v>
      </c>
      <c r="AE2271" s="6">
        <f t="shared" si="1073"/>
        <v>85.781143129190013</v>
      </c>
      <c r="AF2271" s="17">
        <v>1214.98045753581</v>
      </c>
      <c r="AG2271" s="6">
        <f t="shared" si="1082"/>
        <v>42.165872342430021</v>
      </c>
      <c r="AH2271" s="6">
        <f t="shared" si="1056"/>
        <v>42.165872342430021</v>
      </c>
      <c r="AI2271" s="6">
        <f t="shared" si="1074"/>
        <v>1257.1463298782401</v>
      </c>
      <c r="AJ2271" s="17">
        <v>132.82965826227999</v>
      </c>
      <c r="AK2271" s="6">
        <f t="shared" si="1075"/>
        <v>106.80940939206199</v>
      </c>
      <c r="AL2271" s="6">
        <f t="shared" si="1057"/>
        <v>106.80940939206199</v>
      </c>
      <c r="AM2271" s="17">
        <v>106.80940939206199</v>
      </c>
      <c r="AN2271" s="6">
        <f t="shared" si="1076"/>
        <v>26.020248870217998</v>
      </c>
      <c r="AO2271" s="6">
        <f t="shared" si="1077"/>
        <v>132.82965826227999</v>
      </c>
      <c r="AP2271" s="17">
        <v>2704.9122399801099</v>
      </c>
      <c r="AQ2271" s="6">
        <f t="shared" si="1078"/>
        <v>2394.7104339169073</v>
      </c>
      <c r="AR2271" s="17">
        <v>827.20481616853294</v>
      </c>
      <c r="AS2271" s="6">
        <f t="shared" si="1058"/>
        <v>517.00301010533303</v>
      </c>
      <c r="AT2271" s="17">
        <v>1006.99594201844</v>
      </c>
      <c r="AU2271" s="6">
        <f t="shared" si="1059"/>
        <v>1006.99594201844</v>
      </c>
      <c r="AV2271" s="17">
        <v>680.259485970274</v>
      </c>
      <c r="AW2271" s="6">
        <f t="shared" si="1060"/>
        <v>680.259485970274</v>
      </c>
      <c r="AX2271" s="17">
        <v>190.45199582286</v>
      </c>
      <c r="AY2271" s="6">
        <f t="shared" si="1061"/>
        <v>190.45199582286</v>
      </c>
      <c r="AZ2271" s="20">
        <v>280836186.73689902</v>
      </c>
      <c r="BA2271" s="20">
        <v>1302233459.2388</v>
      </c>
      <c r="BB2271" s="20">
        <v>118018557.72658201</v>
      </c>
      <c r="BC2271" s="20">
        <v>50911796.2977174</v>
      </c>
      <c r="BD2271" s="19">
        <f t="shared" si="1062"/>
        <v>1751.9999999999984</v>
      </c>
      <c r="BE2271" s="18">
        <v>50.4758643301003</v>
      </c>
      <c r="BF2271" s="20">
        <v>518749.86023683799</v>
      </c>
      <c r="BG2271" s="20">
        <v>30628.1478689047</v>
      </c>
      <c r="BH2271" s="19">
        <f t="shared" si="1079"/>
        <v>38.506210484310856</v>
      </c>
      <c r="BI2271" s="20">
        <v>695.32307671705496</v>
      </c>
      <c r="BJ2271">
        <v>132</v>
      </c>
      <c r="BK2271" s="22">
        <v>608</v>
      </c>
      <c r="BL2271" s="22">
        <v>922.38463999999999</v>
      </c>
      <c r="BM2271" s="22">
        <v>152</v>
      </c>
      <c r="BN2271" s="22">
        <v>38</v>
      </c>
      <c r="BO2271">
        <v>0.36626680197783301</v>
      </c>
    </row>
    <row r="2272" spans="1:67" x14ac:dyDescent="0.2">
      <c r="A2272" s="27">
        <v>2271</v>
      </c>
      <c r="B2272" s="18">
        <v>566.55954399167399</v>
      </c>
      <c r="C2272" s="18">
        <v>501.599999999999</v>
      </c>
      <c r="D2272">
        <v>200</v>
      </c>
      <c r="E2272">
        <v>800</v>
      </c>
      <c r="F2272">
        <v>7</v>
      </c>
      <c r="G2272" s="23">
        <f t="shared" si="1063"/>
        <v>0.9721677866047097</v>
      </c>
      <c r="H2272">
        <v>100</v>
      </c>
      <c r="I2272" s="17">
        <v>148.95975113007901</v>
      </c>
      <c r="J2272" s="6">
        <f t="shared" si="1064"/>
        <v>147.32413780959931</v>
      </c>
      <c r="K2272" s="6">
        <f t="shared" si="1080"/>
        <v>130.70433082999236</v>
      </c>
      <c r="L2272" s="6">
        <f t="shared" si="1065"/>
        <v>0.88718883933950954</v>
      </c>
      <c r="M2272" s="6">
        <f t="shared" si="1066"/>
        <v>132.15542871339699</v>
      </c>
      <c r="N2272" s="28">
        <v>100</v>
      </c>
      <c r="O2272" s="17">
        <v>289.51526542084702</v>
      </c>
      <c r="P2272" s="6">
        <f t="shared" si="1067"/>
        <v>272.99987956327402</v>
      </c>
      <c r="Q2272" s="6">
        <f t="shared" si="1053"/>
        <v>170.62492472704628</v>
      </c>
      <c r="R2272" s="17">
        <v>272.99987956327402</v>
      </c>
      <c r="S2272" s="6">
        <f t="shared" si="1068"/>
        <v>16.515385857572994</v>
      </c>
      <c r="T2272" s="6">
        <f t="shared" si="1069"/>
        <v>187.14031058461927</v>
      </c>
      <c r="U2272" s="17">
        <v>73.744764418176302</v>
      </c>
      <c r="V2272" s="6">
        <f t="shared" si="1070"/>
        <v>65.634552988461607</v>
      </c>
      <c r="W2272" s="6">
        <f t="shared" si="1054"/>
        <v>65.634552988461607</v>
      </c>
      <c r="X2272" s="17">
        <v>65.634552988461607</v>
      </c>
      <c r="Y2272" s="6">
        <f t="shared" si="1071"/>
        <v>8.1102114297146954</v>
      </c>
      <c r="Z2272" s="6">
        <f t="shared" si="1072"/>
        <v>73.744764418176302</v>
      </c>
      <c r="AA2272" s="17">
        <v>1314.10350580871</v>
      </c>
      <c r="AB2272" s="6">
        <f t="shared" si="1081"/>
        <v>1183.2032773347801</v>
      </c>
      <c r="AC2272" s="6">
        <f t="shared" si="1055"/>
        <v>1183.2032773347801</v>
      </c>
      <c r="AD2272" s="17">
        <v>1224.86504010718</v>
      </c>
      <c r="AE2272" s="6">
        <f t="shared" si="1073"/>
        <v>89.238465701530004</v>
      </c>
      <c r="AF2272" s="17">
        <v>1272.4417430363101</v>
      </c>
      <c r="AG2272" s="6">
        <f t="shared" si="1082"/>
        <v>41.661762772399925</v>
      </c>
      <c r="AH2272" s="6">
        <f t="shared" si="1056"/>
        <v>41.661762772399925</v>
      </c>
      <c r="AI2272" s="6">
        <f t="shared" si="1074"/>
        <v>1314.10350580871</v>
      </c>
      <c r="AJ2272" s="17">
        <v>134.28937930312901</v>
      </c>
      <c r="AK2272" s="6">
        <f t="shared" si="1075"/>
        <v>107.951643706905</v>
      </c>
      <c r="AL2272" s="6">
        <f t="shared" si="1057"/>
        <v>107.951643706905</v>
      </c>
      <c r="AM2272" s="17">
        <v>107.951643706905</v>
      </c>
      <c r="AN2272" s="6">
        <f t="shared" si="1076"/>
        <v>26.337735596224007</v>
      </c>
      <c r="AO2272" s="6">
        <f t="shared" si="1077"/>
        <v>134.28937930312901</v>
      </c>
      <c r="AP2272" s="17">
        <v>2787.3149632587802</v>
      </c>
      <c r="AQ2272" s="6">
        <f t="shared" si="1078"/>
        <v>2446.1318720042159</v>
      </c>
      <c r="AR2272" s="17">
        <v>909.82157667885303</v>
      </c>
      <c r="AS2272" s="6">
        <f t="shared" si="1058"/>
        <v>568.63848542428309</v>
      </c>
      <c r="AT2272" s="17">
        <v>1006.88115596553</v>
      </c>
      <c r="AU2272" s="6">
        <f t="shared" si="1059"/>
        <v>1006.88115596553</v>
      </c>
      <c r="AV2272" s="17">
        <v>680.181944147021</v>
      </c>
      <c r="AW2272" s="6">
        <f t="shared" si="1060"/>
        <v>680.181944147021</v>
      </c>
      <c r="AX2272" s="17">
        <v>190.43028646738199</v>
      </c>
      <c r="AY2272" s="6">
        <f t="shared" si="1061"/>
        <v>190.43028646738199</v>
      </c>
      <c r="AZ2272" s="20">
        <v>284424074.959077</v>
      </c>
      <c r="BA2272" s="20">
        <v>1302233459.2388</v>
      </c>
      <c r="BB2272" s="20">
        <v>116580427.93357401</v>
      </c>
      <c r="BC2272" s="20">
        <v>48762037.868548699</v>
      </c>
      <c r="BD2272" s="19">
        <f t="shared" si="1062"/>
        <v>1751.9999999999995</v>
      </c>
      <c r="BE2272" s="18">
        <v>52.207220958848403</v>
      </c>
      <c r="BF2272" s="20">
        <v>495050.44047370402</v>
      </c>
      <c r="BG2272" s="20">
        <v>29228.881307982501</v>
      </c>
      <c r="BH2272" s="19">
        <f t="shared" si="1079"/>
        <v>36.747029584794859</v>
      </c>
      <c r="BI2272" s="20">
        <v>764.85538438875994</v>
      </c>
      <c r="BJ2272">
        <v>132</v>
      </c>
      <c r="BK2272" s="22">
        <v>608</v>
      </c>
      <c r="BL2272" s="22">
        <v>922.38463999999999</v>
      </c>
      <c r="BM2272" s="22">
        <v>152</v>
      </c>
      <c r="BN2272" s="22">
        <v>38</v>
      </c>
      <c r="BO2272">
        <v>0.361835610634688</v>
      </c>
    </row>
    <row r="2273" spans="1:67" x14ac:dyDescent="0.2">
      <c r="A2273" s="27">
        <v>2272</v>
      </c>
      <c r="B2273" s="18">
        <v>618.06495708182604</v>
      </c>
      <c r="C2273" s="18">
        <v>501.599999999999</v>
      </c>
      <c r="D2273">
        <v>200</v>
      </c>
      <c r="E2273">
        <v>800</v>
      </c>
      <c r="F2273">
        <v>7</v>
      </c>
      <c r="G2273" s="23">
        <f t="shared" si="1063"/>
        <v>0.97322513694144619</v>
      </c>
      <c r="H2273">
        <v>100</v>
      </c>
      <c r="I2273" s="17">
        <v>153.12186692566601</v>
      </c>
      <c r="J2273" s="6">
        <f t="shared" si="1064"/>
        <v>151.41268533856703</v>
      </c>
      <c r="K2273" s="6">
        <f t="shared" si="1080"/>
        <v>133.29546200501377</v>
      </c>
      <c r="L2273" s="6">
        <f t="shared" si="1065"/>
        <v>0.88034540637700098</v>
      </c>
      <c r="M2273" s="6">
        <f t="shared" si="1066"/>
        <v>134.80013216388051</v>
      </c>
      <c r="N2273" s="28">
        <v>100</v>
      </c>
      <c r="O2273" s="17">
        <v>312.38592511022</v>
      </c>
      <c r="P2273" s="6">
        <f t="shared" si="1067"/>
        <v>294.56408010012001</v>
      </c>
      <c r="Q2273" s="6">
        <f t="shared" si="1053"/>
        <v>184.10255006257501</v>
      </c>
      <c r="R2273" s="17">
        <v>294.56408010012001</v>
      </c>
      <c r="S2273" s="6">
        <f t="shared" si="1068"/>
        <v>17.821845010099992</v>
      </c>
      <c r="T2273" s="6">
        <f t="shared" si="1069"/>
        <v>201.924395072675</v>
      </c>
      <c r="U2273" s="17">
        <v>73.737939551688399</v>
      </c>
      <c r="V2273" s="6">
        <f t="shared" si="1070"/>
        <v>65.627704108029207</v>
      </c>
      <c r="W2273" s="6">
        <f t="shared" si="1054"/>
        <v>65.627704108029207</v>
      </c>
      <c r="X2273" s="17">
        <v>65.627704108029207</v>
      </c>
      <c r="Y2273" s="6">
        <f t="shared" si="1071"/>
        <v>8.1102354436591924</v>
      </c>
      <c r="Z2273" s="6">
        <f t="shared" si="1072"/>
        <v>73.737939551688399</v>
      </c>
      <c r="AA2273" s="17">
        <v>1360.5583380902001</v>
      </c>
      <c r="AB2273" s="6">
        <f t="shared" si="1081"/>
        <v>1227.03615914374</v>
      </c>
      <c r="AC2273" s="6">
        <f t="shared" si="1055"/>
        <v>1227.03615914374</v>
      </c>
      <c r="AD2273" s="17">
        <v>1268.50443017826</v>
      </c>
      <c r="AE2273" s="6">
        <f t="shared" si="1073"/>
        <v>92.053907911940087</v>
      </c>
      <c r="AF2273" s="17">
        <v>1319.09006705568</v>
      </c>
      <c r="AG2273" s="6">
        <f t="shared" si="1082"/>
        <v>41.468271034520058</v>
      </c>
      <c r="AH2273" s="6">
        <f t="shared" si="1056"/>
        <v>41.468271034520058</v>
      </c>
      <c r="AI2273" s="6">
        <f t="shared" si="1074"/>
        <v>1360.5583380902001</v>
      </c>
      <c r="AJ2273" s="17">
        <v>135.600597783181</v>
      </c>
      <c r="AK2273" s="6">
        <f t="shared" si="1075"/>
        <v>108.97476024182301</v>
      </c>
      <c r="AL2273" s="6">
        <f t="shared" si="1057"/>
        <v>108.97476024182301</v>
      </c>
      <c r="AM2273" s="17">
        <v>108.97476024182301</v>
      </c>
      <c r="AN2273" s="6">
        <f t="shared" si="1076"/>
        <v>26.625837541357996</v>
      </c>
      <c r="AO2273" s="6">
        <f t="shared" si="1077"/>
        <v>135.600597783181</v>
      </c>
      <c r="AP2273" s="17">
        <v>2869.7180350971998</v>
      </c>
      <c r="AQ2273" s="6">
        <f t="shared" si="1078"/>
        <v>2497.5582396897616</v>
      </c>
      <c r="AR2273" s="17">
        <v>992.42612108650997</v>
      </c>
      <c r="AS2273" s="6">
        <f t="shared" si="1058"/>
        <v>620.2663256790687</v>
      </c>
      <c r="AT2273" s="17">
        <v>1006.77310821694</v>
      </c>
      <c r="AU2273" s="6">
        <f t="shared" si="1059"/>
        <v>1006.77310821694</v>
      </c>
      <c r="AV2273" s="17">
        <v>680.108954274025</v>
      </c>
      <c r="AW2273" s="6">
        <f t="shared" si="1060"/>
        <v>680.108954274025</v>
      </c>
      <c r="AX2273" s="17">
        <v>190.40985151972799</v>
      </c>
      <c r="AY2273" s="6">
        <f t="shared" si="1061"/>
        <v>190.40985151972799</v>
      </c>
      <c r="AZ2273" s="20">
        <v>287352305.09297299</v>
      </c>
      <c r="BA2273" s="20">
        <v>1302225363.9377999</v>
      </c>
      <c r="BB2273" s="20">
        <v>115512770.890636</v>
      </c>
      <c r="BC2273" s="20">
        <v>46909560.078585997</v>
      </c>
      <c r="BD2273" s="19">
        <f t="shared" si="1062"/>
        <v>1751.999999999995</v>
      </c>
      <c r="BE2273" s="18">
        <v>53.8247963278478</v>
      </c>
      <c r="BF2273" s="20">
        <v>474697.15951978799</v>
      </c>
      <c r="BG2273" s="20">
        <v>28027.1782397844</v>
      </c>
      <c r="BH2273" s="19">
        <f t="shared" si="1079"/>
        <v>35.23622875277151</v>
      </c>
      <c r="BI2273" s="20">
        <v>834.38769206046595</v>
      </c>
      <c r="BJ2273">
        <v>132</v>
      </c>
      <c r="BK2273" s="22">
        <v>608</v>
      </c>
      <c r="BL2273" s="22">
        <v>922.38463999999999</v>
      </c>
      <c r="BM2273" s="22">
        <v>152</v>
      </c>
      <c r="BN2273" s="22">
        <v>38</v>
      </c>
      <c r="BO2273">
        <v>0.35854592958917603</v>
      </c>
    </row>
    <row r="2274" spans="1:67" x14ac:dyDescent="0.2">
      <c r="A2274" s="27">
        <v>2273</v>
      </c>
      <c r="B2274" s="18">
        <v>669.57037017197899</v>
      </c>
      <c r="C2274" s="18">
        <v>501.599999999999</v>
      </c>
      <c r="D2274">
        <v>200</v>
      </c>
      <c r="E2274">
        <v>800</v>
      </c>
      <c r="F2274">
        <v>7</v>
      </c>
      <c r="G2274" s="23">
        <f t="shared" si="1063"/>
        <v>0.97402160175313646</v>
      </c>
      <c r="H2274">
        <v>100</v>
      </c>
      <c r="I2274" s="17">
        <v>157.29775729273001</v>
      </c>
      <c r="J2274" s="6">
        <f t="shared" si="1064"/>
        <v>155.65604781473689</v>
      </c>
      <c r="K2274" s="6">
        <f t="shared" si="1080"/>
        <v>136.0438505562459</v>
      </c>
      <c r="L2274" s="6">
        <f t="shared" si="1065"/>
        <v>0.87400298585356873</v>
      </c>
      <c r="M2274" s="6">
        <f t="shared" si="1066"/>
        <v>137.478709541916</v>
      </c>
      <c r="N2274" s="28">
        <v>100</v>
      </c>
      <c r="O2274" s="17">
        <v>335.41412678461</v>
      </c>
      <c r="P2274" s="6">
        <f t="shared" si="1067"/>
        <v>316.27667983618198</v>
      </c>
      <c r="Q2274" s="6">
        <f t="shared" si="1053"/>
        <v>197.67292489761374</v>
      </c>
      <c r="R2274" s="17">
        <v>316.27667983618198</v>
      </c>
      <c r="S2274" s="6">
        <f t="shared" si="1068"/>
        <v>19.137446948428021</v>
      </c>
      <c r="T2274" s="6">
        <f t="shared" si="1069"/>
        <v>216.81037184604176</v>
      </c>
      <c r="U2274" s="17">
        <v>73.731317230065798</v>
      </c>
      <c r="V2274" s="6">
        <f t="shared" si="1070"/>
        <v>65.621079671178904</v>
      </c>
      <c r="W2274" s="6">
        <f t="shared" si="1054"/>
        <v>65.621079671178904</v>
      </c>
      <c r="X2274" s="17">
        <v>65.621079671178904</v>
      </c>
      <c r="Y2274" s="6">
        <f t="shared" si="1071"/>
        <v>8.1102375588868938</v>
      </c>
      <c r="Z2274" s="6">
        <f t="shared" si="1072"/>
        <v>73.731317230065798</v>
      </c>
      <c r="AA2274" s="17">
        <v>1403.33651793377</v>
      </c>
      <c r="AB2274" s="6">
        <f t="shared" si="1081"/>
        <v>1267.3346415859201</v>
      </c>
      <c r="AC2274" s="6">
        <f t="shared" si="1055"/>
        <v>1267.3346415859201</v>
      </c>
      <c r="AD2274" s="17">
        <v>1308.67889179445</v>
      </c>
      <c r="AE2274" s="6">
        <f t="shared" si="1073"/>
        <v>94.657626139319973</v>
      </c>
      <c r="AF2274" s="17">
        <v>1361.99226772524</v>
      </c>
      <c r="AG2274" s="6">
        <f t="shared" si="1082"/>
        <v>41.344250208529957</v>
      </c>
      <c r="AH2274" s="6">
        <f t="shared" si="1056"/>
        <v>41.344250208529957</v>
      </c>
      <c r="AI2274" s="6">
        <f t="shared" si="1074"/>
        <v>1403.33651793377</v>
      </c>
      <c r="AJ2274" s="17">
        <v>136.62815529305001</v>
      </c>
      <c r="AK2274" s="6">
        <f t="shared" si="1075"/>
        <v>109.77829100809799</v>
      </c>
      <c r="AL2274" s="6">
        <f t="shared" si="1057"/>
        <v>109.77829100809799</v>
      </c>
      <c r="AM2274" s="17">
        <v>109.77829100809799</v>
      </c>
      <c r="AN2274" s="6">
        <f t="shared" si="1076"/>
        <v>26.849864284952019</v>
      </c>
      <c r="AO2274" s="6">
        <f t="shared" si="1077"/>
        <v>136.62815529305001</v>
      </c>
      <c r="AP2274" s="17">
        <v>2952.12142567821</v>
      </c>
      <c r="AQ2274" s="6">
        <f t="shared" si="1078"/>
        <v>2548.9891152765199</v>
      </c>
      <c r="AR2274" s="17">
        <v>1075.0194944045099</v>
      </c>
      <c r="AS2274" s="6">
        <f t="shared" si="1058"/>
        <v>671.88718400281869</v>
      </c>
      <c r="AT2274" s="17">
        <v>1006.67122235188</v>
      </c>
      <c r="AU2274" s="6">
        <f t="shared" si="1059"/>
        <v>1006.67122235188</v>
      </c>
      <c r="AV2274" s="17">
        <v>680.04012695973199</v>
      </c>
      <c r="AW2274" s="6">
        <f t="shared" si="1060"/>
        <v>680.04012695973199</v>
      </c>
      <c r="AX2274" s="17">
        <v>190.39058196208899</v>
      </c>
      <c r="AY2274" s="6">
        <f t="shared" si="1061"/>
        <v>190.39058196208899</v>
      </c>
      <c r="AZ2274" s="20">
        <v>289708952.42459702</v>
      </c>
      <c r="BA2274" s="20">
        <v>1302233459.2388</v>
      </c>
      <c r="BB2274" s="20">
        <v>114543434.608097</v>
      </c>
      <c r="BC2274" s="20">
        <v>45514153.728504799</v>
      </c>
      <c r="BD2274" s="19">
        <f t="shared" si="1062"/>
        <v>1751.9999999999991</v>
      </c>
      <c r="BE2274" s="18">
        <v>55.341668009276901</v>
      </c>
      <c r="BF2274" s="20">
        <v>457866.48920279398</v>
      </c>
      <c r="BG2274" s="20">
        <v>27033.457954315199</v>
      </c>
      <c r="BH2274" s="19">
        <f t="shared" si="1079"/>
        <v>33.986907290742884</v>
      </c>
      <c r="BI2274" s="20">
        <v>903.91999973217105</v>
      </c>
      <c r="BJ2274">
        <v>132</v>
      </c>
      <c r="BK2274" s="22">
        <v>608</v>
      </c>
      <c r="BL2274" s="22">
        <v>922.38463999999999</v>
      </c>
      <c r="BM2274" s="22">
        <v>152</v>
      </c>
      <c r="BN2274" s="22">
        <v>38</v>
      </c>
      <c r="BO2274">
        <v>0.35555920417026998</v>
      </c>
    </row>
    <row r="2275" spans="1:67" x14ac:dyDescent="0.2">
      <c r="A2275" s="27">
        <v>2274</v>
      </c>
      <c r="B2275" s="18">
        <v>721.07578326213104</v>
      </c>
      <c r="C2275" s="18">
        <v>501.599999999999</v>
      </c>
      <c r="D2275">
        <v>200</v>
      </c>
      <c r="E2275">
        <v>800</v>
      </c>
      <c r="F2275">
        <v>7</v>
      </c>
      <c r="G2275" s="23">
        <f t="shared" si="1063"/>
        <v>0.97456351769256166</v>
      </c>
      <c r="H2275">
        <v>100</v>
      </c>
      <c r="I2275" s="17">
        <v>161.48669467751199</v>
      </c>
      <c r="J2275" s="6">
        <f t="shared" si="1064"/>
        <v>159.93095397924438</v>
      </c>
      <c r="K2275" s="6">
        <f t="shared" si="1080"/>
        <v>138.82108846017559</v>
      </c>
      <c r="L2275" s="6">
        <f t="shared" si="1065"/>
        <v>0.86800638029203281</v>
      </c>
      <c r="M2275" s="6">
        <f t="shared" si="1066"/>
        <v>140.17148131235186</v>
      </c>
      <c r="N2275" s="28">
        <v>100</v>
      </c>
      <c r="O2275" s="17">
        <v>358.56322741450498</v>
      </c>
      <c r="P2275" s="6">
        <f t="shared" si="1067"/>
        <v>338.103136982031</v>
      </c>
      <c r="Q2275" s="6">
        <f t="shared" si="1053"/>
        <v>211.31446061376937</v>
      </c>
      <c r="R2275" s="17">
        <v>338.103136982031</v>
      </c>
      <c r="S2275" s="6">
        <f t="shared" si="1068"/>
        <v>20.460090432473976</v>
      </c>
      <c r="T2275" s="6">
        <f t="shared" si="1069"/>
        <v>231.77455104624335</v>
      </c>
      <c r="U2275" s="17">
        <v>73.724775140776899</v>
      </c>
      <c r="V2275" s="6">
        <f t="shared" si="1070"/>
        <v>65.614567151444206</v>
      </c>
      <c r="W2275" s="6">
        <f t="shared" si="1054"/>
        <v>65.614567151444206</v>
      </c>
      <c r="X2275" s="17">
        <v>65.614567151444206</v>
      </c>
      <c r="Y2275" s="6">
        <f t="shared" si="1071"/>
        <v>8.110207989332693</v>
      </c>
      <c r="Z2275" s="6">
        <f t="shared" si="1072"/>
        <v>73.724775140776899</v>
      </c>
      <c r="AA2275" s="17">
        <v>1435.3504564012701</v>
      </c>
      <c r="AB2275" s="6">
        <f t="shared" si="1081"/>
        <v>1297.5997212081998</v>
      </c>
      <c r="AC2275" s="6">
        <f t="shared" si="1055"/>
        <v>1297.5997212081998</v>
      </c>
      <c r="AD2275" s="17">
        <v>1338.7562897913199</v>
      </c>
      <c r="AE2275" s="6">
        <f t="shared" si="1073"/>
        <v>96.594166609950207</v>
      </c>
      <c r="AF2275" s="17">
        <v>1394.19388781815</v>
      </c>
      <c r="AG2275" s="6">
        <f t="shared" si="1082"/>
        <v>41.156568583120134</v>
      </c>
      <c r="AH2275" s="6">
        <f t="shared" si="1056"/>
        <v>41.156568583120134</v>
      </c>
      <c r="AI2275" s="6">
        <f t="shared" si="1074"/>
        <v>1435.3504564012701</v>
      </c>
      <c r="AJ2275" s="17">
        <v>137.73246398528499</v>
      </c>
      <c r="AK2275" s="6">
        <f t="shared" si="1075"/>
        <v>110.64604252698901</v>
      </c>
      <c r="AL2275" s="6">
        <f t="shared" si="1057"/>
        <v>110.64604252698901</v>
      </c>
      <c r="AM2275" s="17">
        <v>110.64604252698901</v>
      </c>
      <c r="AN2275" s="6">
        <f t="shared" si="1076"/>
        <v>27.086421458295987</v>
      </c>
      <c r="AO2275" s="6">
        <f t="shared" si="1077"/>
        <v>137.73246398528499</v>
      </c>
      <c r="AP2275" s="17">
        <v>3034.5251084912702</v>
      </c>
      <c r="AQ2275" s="6">
        <f t="shared" si="1078"/>
        <v>2600.4241238321088</v>
      </c>
      <c r="AR2275" s="17">
        <v>1157.60262575772</v>
      </c>
      <c r="AS2275" s="6">
        <f t="shared" si="1058"/>
        <v>723.50164109857496</v>
      </c>
      <c r="AT2275" s="17">
        <v>1006.57498587251</v>
      </c>
      <c r="AU2275" s="6">
        <f t="shared" si="1059"/>
        <v>1006.57498587251</v>
      </c>
      <c r="AV2275" s="17">
        <v>679.97511599468999</v>
      </c>
      <c r="AW2275" s="6">
        <f t="shared" si="1060"/>
        <v>679.97511599468999</v>
      </c>
      <c r="AX2275" s="17">
        <v>190.372380866334</v>
      </c>
      <c r="AY2275" s="6">
        <f t="shared" si="1061"/>
        <v>190.372380866334</v>
      </c>
      <c r="AZ2275" s="20">
        <v>291701794.26738298</v>
      </c>
      <c r="BA2275" s="20">
        <v>1302233459.2388</v>
      </c>
      <c r="BB2275" s="20">
        <v>113500029.491184</v>
      </c>
      <c r="BC2275" s="20">
        <v>44564717.002632</v>
      </c>
      <c r="BD2275" s="19">
        <f t="shared" si="1062"/>
        <v>1751.9999999999991</v>
      </c>
      <c r="BE2275" s="18">
        <v>56.768248481544497</v>
      </c>
      <c r="BF2275" s="20">
        <v>447622.05734257301</v>
      </c>
      <c r="BG2275" s="20">
        <v>26428.603865863901</v>
      </c>
      <c r="BH2275" s="19">
        <f t="shared" si="1079"/>
        <v>33.226474797668509</v>
      </c>
      <c r="BI2275" s="20">
        <v>973.45230740387694</v>
      </c>
      <c r="BJ2275">
        <v>132</v>
      </c>
      <c r="BK2275" s="22">
        <v>608</v>
      </c>
      <c r="BL2275" s="22">
        <v>922.38463999999999</v>
      </c>
      <c r="BM2275" s="22">
        <v>152</v>
      </c>
      <c r="BN2275" s="22">
        <v>38</v>
      </c>
      <c r="BO2275">
        <v>0.35234426991897499</v>
      </c>
    </row>
    <row r="2276" spans="1:67" x14ac:dyDescent="0.2">
      <c r="A2276" s="27">
        <v>2275</v>
      </c>
      <c r="B2276" s="18">
        <v>772.58119635228297</v>
      </c>
      <c r="C2276" s="18">
        <v>501.599999999999</v>
      </c>
      <c r="D2276">
        <v>200</v>
      </c>
      <c r="E2276">
        <v>800</v>
      </c>
      <c r="F2276">
        <v>7</v>
      </c>
      <c r="G2276" s="23">
        <f t="shared" si="1063"/>
        <v>0.97498594024719865</v>
      </c>
      <c r="H2276">
        <v>100</v>
      </c>
      <c r="I2276" s="17">
        <v>165.68866565357601</v>
      </c>
      <c r="J2276" s="6">
        <f t="shared" si="1064"/>
        <v>164.15229530378764</v>
      </c>
      <c r="K2276" s="6">
        <f t="shared" si="1080"/>
        <v>141.54414652563375</v>
      </c>
      <c r="L2276" s="6">
        <f t="shared" si="1065"/>
        <v>0.86227333138221285</v>
      </c>
      <c r="M2276" s="6">
        <f t="shared" si="1066"/>
        <v>142.86891770538261</v>
      </c>
      <c r="N2276" s="28">
        <v>100</v>
      </c>
      <c r="O2276" s="17">
        <v>381.80043369970002</v>
      </c>
      <c r="P2276" s="6">
        <f t="shared" si="1067"/>
        <v>360.01253938919803</v>
      </c>
      <c r="Q2276" s="6">
        <f t="shared" si="1053"/>
        <v>225.00783711824877</v>
      </c>
      <c r="R2276" s="17">
        <v>360.01253938919803</v>
      </c>
      <c r="S2276" s="6">
        <f t="shared" si="1068"/>
        <v>21.787894310501997</v>
      </c>
      <c r="T2276" s="6">
        <f t="shared" si="1069"/>
        <v>246.79573142875077</v>
      </c>
      <c r="U2276" s="17">
        <v>73.718827905660405</v>
      </c>
      <c r="V2276" s="6">
        <f t="shared" si="1070"/>
        <v>65.608621283235806</v>
      </c>
      <c r="W2276" s="6">
        <f t="shared" si="1054"/>
        <v>65.608621283235806</v>
      </c>
      <c r="X2276" s="17">
        <v>65.608621283235806</v>
      </c>
      <c r="Y2276" s="6">
        <f t="shared" si="1071"/>
        <v>8.1102066224245988</v>
      </c>
      <c r="Z2276" s="6">
        <f t="shared" si="1072"/>
        <v>73.718827905660405</v>
      </c>
      <c r="AA2276" s="17">
        <v>1459.2234053515599</v>
      </c>
      <c r="AB2276" s="6">
        <f t="shared" si="1081"/>
        <v>1320.1401396932101</v>
      </c>
      <c r="AC2276" s="6">
        <f t="shared" si="1055"/>
        <v>1320.1401396932101</v>
      </c>
      <c r="AD2276" s="17">
        <v>1361.1732662227</v>
      </c>
      <c r="AE2276" s="6">
        <f t="shared" si="1073"/>
        <v>98.050139128859882</v>
      </c>
      <c r="AF2276" s="17">
        <v>1418.19027882207</v>
      </c>
      <c r="AG2276" s="6">
        <f t="shared" si="1082"/>
        <v>41.033126529489891</v>
      </c>
      <c r="AH2276" s="6">
        <f t="shared" si="1056"/>
        <v>41.033126529489891</v>
      </c>
      <c r="AI2276" s="6">
        <f t="shared" si="1074"/>
        <v>1459.2234053515599</v>
      </c>
      <c r="AJ2276" s="17">
        <v>138.85622979556001</v>
      </c>
      <c r="AK2276" s="6">
        <f t="shared" si="1075"/>
        <v>111.531622984122</v>
      </c>
      <c r="AL2276" s="6">
        <f t="shared" si="1057"/>
        <v>111.531622984122</v>
      </c>
      <c r="AM2276" s="17">
        <v>111.531622984122</v>
      </c>
      <c r="AN2276" s="6">
        <f t="shared" si="1076"/>
        <v>27.324606811438017</v>
      </c>
      <c r="AO2276" s="6">
        <f t="shared" si="1077"/>
        <v>138.85622979556001</v>
      </c>
      <c r="AP2276" s="17">
        <v>3116.92905988644</v>
      </c>
      <c r="AQ2276" s="6">
        <f t="shared" si="1078"/>
        <v>2651.8629308811837</v>
      </c>
      <c r="AR2276" s="17">
        <v>1240.17634401399</v>
      </c>
      <c r="AS2276" s="6">
        <f t="shared" si="1058"/>
        <v>775.11021500874381</v>
      </c>
      <c r="AT2276" s="17">
        <v>1006.4839415819901</v>
      </c>
      <c r="AU2276" s="6">
        <f t="shared" si="1059"/>
        <v>1006.4839415819901</v>
      </c>
      <c r="AV2276" s="17">
        <v>679.91361252710897</v>
      </c>
      <c r="AW2276" s="6">
        <f t="shared" si="1060"/>
        <v>679.91361252710897</v>
      </c>
      <c r="AX2276" s="17">
        <v>190.35516176334099</v>
      </c>
      <c r="AY2276" s="6">
        <f t="shared" si="1061"/>
        <v>190.35516176334099</v>
      </c>
      <c r="AZ2276" s="20">
        <v>293393311.44059598</v>
      </c>
      <c r="BA2276" s="20">
        <v>1302233459.2388</v>
      </c>
      <c r="BB2276" s="20">
        <v>112548596.63369501</v>
      </c>
      <c r="BC2276" s="20">
        <v>43824632.686907902</v>
      </c>
      <c r="BD2276" s="19">
        <f t="shared" si="1062"/>
        <v>1751.9999999999993</v>
      </c>
      <c r="BE2276" s="18">
        <v>58.108893224824001</v>
      </c>
      <c r="BF2276" s="20">
        <v>438108.004826063</v>
      </c>
      <c r="BG2276" s="20">
        <v>25866.873001637501</v>
      </c>
      <c r="BH2276" s="19">
        <f t="shared" si="1079"/>
        <v>32.520257530270641</v>
      </c>
      <c r="BI2276" s="20">
        <v>1042.98461507558</v>
      </c>
      <c r="BJ2276">
        <v>132</v>
      </c>
      <c r="BK2276" s="22">
        <v>608</v>
      </c>
      <c r="BL2276" s="22">
        <v>922.38463999999999</v>
      </c>
      <c r="BM2276" s="22">
        <v>152</v>
      </c>
      <c r="BN2276" s="22">
        <v>38</v>
      </c>
      <c r="BO2276">
        <v>0.34941271738652901</v>
      </c>
    </row>
    <row r="2277" spans="1:67" x14ac:dyDescent="0.2">
      <c r="A2277" s="27">
        <v>2276</v>
      </c>
      <c r="B2277" s="18">
        <v>824.08660944243502</v>
      </c>
      <c r="C2277" s="18">
        <v>501.599999999999</v>
      </c>
      <c r="D2277">
        <v>200</v>
      </c>
      <c r="E2277">
        <v>800</v>
      </c>
      <c r="F2277">
        <v>7</v>
      </c>
      <c r="G2277" s="23">
        <f t="shared" si="1063"/>
        <v>0.97536804562707069</v>
      </c>
      <c r="H2277">
        <v>100</v>
      </c>
      <c r="I2277" s="17">
        <v>169.89685131849299</v>
      </c>
      <c r="J2277" s="6">
        <f t="shared" si="1064"/>
        <v>168.34908520184629</v>
      </c>
      <c r="K2277" s="6">
        <f t="shared" si="1080"/>
        <v>144.24112739774847</v>
      </c>
      <c r="L2277" s="6">
        <f t="shared" si="1065"/>
        <v>0.85679780929493621</v>
      </c>
      <c r="M2277" s="6">
        <f t="shared" si="1066"/>
        <v>145.5672500157923</v>
      </c>
      <c r="N2277" s="28">
        <v>100</v>
      </c>
      <c r="O2277" s="17">
        <v>405.07183625093597</v>
      </c>
      <c r="P2277" s="6">
        <f t="shared" si="1067"/>
        <v>381.95406351444802</v>
      </c>
      <c r="Q2277" s="6">
        <f t="shared" si="1053"/>
        <v>238.72128969653002</v>
      </c>
      <c r="R2277" s="17">
        <v>381.95406351444802</v>
      </c>
      <c r="S2277" s="6">
        <f t="shared" si="1068"/>
        <v>23.11777273648795</v>
      </c>
      <c r="T2277" s="6">
        <f t="shared" si="1069"/>
        <v>261.83906243301794</v>
      </c>
      <c r="U2277" s="17">
        <v>73.713181381140103</v>
      </c>
      <c r="V2277" s="6">
        <f t="shared" si="1070"/>
        <v>65.6029773444385</v>
      </c>
      <c r="W2277" s="6">
        <f t="shared" si="1054"/>
        <v>65.6029773444385</v>
      </c>
      <c r="X2277" s="17">
        <v>65.6029773444385</v>
      </c>
      <c r="Y2277" s="6">
        <f t="shared" si="1071"/>
        <v>8.1102040367016031</v>
      </c>
      <c r="Z2277" s="6">
        <f t="shared" si="1072"/>
        <v>73.713181381140103</v>
      </c>
      <c r="AA2277" s="17">
        <v>1480.24551784187</v>
      </c>
      <c r="AB2277" s="6">
        <f t="shared" si="1081"/>
        <v>1339.9148894868799</v>
      </c>
      <c r="AC2277" s="6">
        <f t="shared" si="1055"/>
        <v>1339.9148894868799</v>
      </c>
      <c r="AD2277" s="17">
        <v>1380.90623157708</v>
      </c>
      <c r="AE2277" s="6">
        <f t="shared" si="1073"/>
        <v>99.339286264789962</v>
      </c>
      <c r="AF2277" s="17">
        <v>1439.2541757516699</v>
      </c>
      <c r="AG2277" s="6">
        <f t="shared" si="1082"/>
        <v>40.991342090200078</v>
      </c>
      <c r="AH2277" s="6">
        <f t="shared" si="1056"/>
        <v>40.991342090200078</v>
      </c>
      <c r="AI2277" s="6">
        <f t="shared" si="1074"/>
        <v>1480.24551784187</v>
      </c>
      <c r="AJ2277" s="17">
        <v>139.86002170043</v>
      </c>
      <c r="AK2277" s="6">
        <f t="shared" si="1075"/>
        <v>112.320544428502</v>
      </c>
      <c r="AL2277" s="6">
        <f t="shared" si="1057"/>
        <v>112.320544428502</v>
      </c>
      <c r="AM2277" s="17">
        <v>112.320544428502</v>
      </c>
      <c r="AN2277" s="6">
        <f t="shared" si="1076"/>
        <v>27.539477271927993</v>
      </c>
      <c r="AO2277" s="6">
        <f t="shared" si="1077"/>
        <v>139.86002170043</v>
      </c>
      <c r="AP2277" s="17">
        <v>3199.3332586986999</v>
      </c>
      <c r="AQ2277" s="6">
        <f t="shared" si="1078"/>
        <v>2703.3052370918085</v>
      </c>
      <c r="AR2277" s="17">
        <v>1322.7413909516899</v>
      </c>
      <c r="AS2277" s="6">
        <f t="shared" si="1058"/>
        <v>826.71336934480621</v>
      </c>
      <c r="AT2277" s="17">
        <v>1006.39768032129</v>
      </c>
      <c r="AU2277" s="6">
        <f t="shared" si="1059"/>
        <v>1006.39768032129</v>
      </c>
      <c r="AV2277" s="17">
        <v>679.85534015637802</v>
      </c>
      <c r="AW2277" s="6">
        <f t="shared" si="1060"/>
        <v>679.85534015637802</v>
      </c>
      <c r="AX2277" s="17">
        <v>190.338847269334</v>
      </c>
      <c r="AY2277" s="6">
        <f t="shared" si="1061"/>
        <v>190.338847269334</v>
      </c>
      <c r="AZ2277" s="20">
        <v>294884619.95766801</v>
      </c>
      <c r="BA2277" s="20">
        <v>1302233459.2388</v>
      </c>
      <c r="BB2277" s="20">
        <v>111726736.74215899</v>
      </c>
      <c r="BC2277" s="20">
        <v>43155184.061371997</v>
      </c>
      <c r="BD2277" s="19">
        <f t="shared" si="1062"/>
        <v>1751.9999999999991</v>
      </c>
      <c r="BE2277" s="18">
        <v>59.369668307896198</v>
      </c>
      <c r="BF2277" s="20">
        <v>431359.70138950099</v>
      </c>
      <c r="BG2277" s="20">
        <v>25468.438127023899</v>
      </c>
      <c r="BH2277" s="19">
        <f t="shared" si="1079"/>
        <v>32.019338662703809</v>
      </c>
      <c r="BI2277" s="20">
        <v>1112.51692274728</v>
      </c>
      <c r="BJ2277">
        <v>132</v>
      </c>
      <c r="BK2277" s="22">
        <v>608</v>
      </c>
      <c r="BL2277" s="22">
        <v>922.38463999999999</v>
      </c>
      <c r="BM2277" s="22">
        <v>152</v>
      </c>
      <c r="BN2277" s="22">
        <v>38</v>
      </c>
      <c r="BO2277">
        <v>0.34688040324495101</v>
      </c>
    </row>
    <row r="2278" spans="1:67" x14ac:dyDescent="0.2">
      <c r="A2278" s="27">
        <v>2277</v>
      </c>
      <c r="B2278" s="18">
        <v>875.59202253258798</v>
      </c>
      <c r="C2278" s="18">
        <v>501.599999999999</v>
      </c>
      <c r="D2278">
        <v>200</v>
      </c>
      <c r="E2278">
        <v>800</v>
      </c>
      <c r="F2278">
        <v>7</v>
      </c>
      <c r="G2278" s="23">
        <f t="shared" si="1063"/>
        <v>0.97571719656666034</v>
      </c>
      <c r="H2278">
        <v>100</v>
      </c>
      <c r="I2278" s="17">
        <v>174.10911792800599</v>
      </c>
      <c r="J2278" s="6">
        <f t="shared" si="1064"/>
        <v>172.53720437139694</v>
      </c>
      <c r="K2278" s="6">
        <f t="shared" si="1080"/>
        <v>146.92957010783965</v>
      </c>
      <c r="L2278" s="6">
        <f t="shared" si="1065"/>
        <v>0.85158195673302273</v>
      </c>
      <c r="M2278" s="6">
        <f t="shared" si="1066"/>
        <v>148.26818333019193</v>
      </c>
      <c r="N2278" s="28">
        <v>100</v>
      </c>
      <c r="O2278" s="17">
        <v>428.40725415007802</v>
      </c>
      <c r="P2278" s="6">
        <f t="shared" si="1067"/>
        <v>403.95583547381801</v>
      </c>
      <c r="Q2278" s="6">
        <f t="shared" si="1053"/>
        <v>252.47239717113627</v>
      </c>
      <c r="R2278" s="17">
        <v>403.95583547381801</v>
      </c>
      <c r="S2278" s="6">
        <f t="shared" si="1068"/>
        <v>24.451418676260005</v>
      </c>
      <c r="T2278" s="6">
        <f t="shared" si="1069"/>
        <v>276.92381584739627</v>
      </c>
      <c r="U2278" s="17">
        <v>73.707846205425099</v>
      </c>
      <c r="V2278" s="6">
        <f t="shared" si="1070"/>
        <v>65.597642168723397</v>
      </c>
      <c r="W2278" s="6">
        <f t="shared" si="1054"/>
        <v>65.597642168723397</v>
      </c>
      <c r="X2278" s="17">
        <v>65.597642168723397</v>
      </c>
      <c r="Y2278" s="6">
        <f t="shared" si="1071"/>
        <v>8.1102040367017025</v>
      </c>
      <c r="Z2278" s="6">
        <f t="shared" si="1072"/>
        <v>73.707846205425099</v>
      </c>
      <c r="AA2278" s="17">
        <v>1499.48888977037</v>
      </c>
      <c r="AB2278" s="6">
        <f t="shared" si="1081"/>
        <v>1357.96800153463</v>
      </c>
      <c r="AC2278" s="6">
        <f t="shared" si="1055"/>
        <v>1357.96800153463</v>
      </c>
      <c r="AD2278" s="17">
        <v>1398.97234961919</v>
      </c>
      <c r="AE2278" s="6">
        <f t="shared" si="1073"/>
        <v>100.51654015117992</v>
      </c>
      <c r="AF2278" s="17">
        <v>1458.48454168581</v>
      </c>
      <c r="AG2278" s="6">
        <f t="shared" si="1082"/>
        <v>41.004348084559979</v>
      </c>
      <c r="AH2278" s="6">
        <f t="shared" si="1056"/>
        <v>41.004348084559979</v>
      </c>
      <c r="AI2278" s="6">
        <f t="shared" si="1074"/>
        <v>1499.48888977037</v>
      </c>
      <c r="AJ2278" s="17">
        <v>140.70786931182101</v>
      </c>
      <c r="AK2278" s="6">
        <f t="shared" si="1075"/>
        <v>112.985021809586</v>
      </c>
      <c r="AL2278" s="6">
        <f t="shared" si="1057"/>
        <v>112.985021809586</v>
      </c>
      <c r="AM2278" s="17">
        <v>112.985021809586</v>
      </c>
      <c r="AN2278" s="6">
        <f t="shared" si="1076"/>
        <v>27.722847502235012</v>
      </c>
      <c r="AO2278" s="6">
        <f t="shared" si="1077"/>
        <v>140.70786931182101</v>
      </c>
      <c r="AP2278" s="17">
        <v>3281.7376859299302</v>
      </c>
      <c r="AQ2278" s="6">
        <f t="shared" si="1078"/>
        <v>2754.7507737780215</v>
      </c>
      <c r="AR2278" s="17">
        <v>1405.2984324050999</v>
      </c>
      <c r="AS2278" s="6">
        <f t="shared" si="1058"/>
        <v>878.31152025318738</v>
      </c>
      <c r="AT2278" s="17">
        <v>1006.31583482158</v>
      </c>
      <c r="AU2278" s="6">
        <f t="shared" si="1059"/>
        <v>1006.31583482158</v>
      </c>
      <c r="AV2278" s="17">
        <v>679.80005078008196</v>
      </c>
      <c r="AW2278" s="6">
        <f t="shared" si="1060"/>
        <v>679.80005078008196</v>
      </c>
      <c r="AX2278" s="17">
        <v>190.32336792317199</v>
      </c>
      <c r="AY2278" s="6">
        <f t="shared" si="1061"/>
        <v>190.32336792317199</v>
      </c>
      <c r="AZ2278" s="20">
        <v>296168186.65092403</v>
      </c>
      <c r="BA2278" s="20">
        <v>1302233459.2388</v>
      </c>
      <c r="BB2278" s="20">
        <v>111054882.49506401</v>
      </c>
      <c r="BC2278" s="20">
        <v>42543471.615210898</v>
      </c>
      <c r="BD2278" s="19">
        <f t="shared" si="1062"/>
        <v>1751.9999999999991</v>
      </c>
      <c r="BE2278" s="18">
        <v>60.5570593740227</v>
      </c>
      <c r="BF2278" s="20">
        <v>425941.92042745801</v>
      </c>
      <c r="BG2278" s="20">
        <v>25148.560264597101</v>
      </c>
      <c r="BH2278" s="19">
        <f t="shared" si="1079"/>
        <v>31.617182960942202</v>
      </c>
      <c r="BI2278" s="20">
        <v>1182.04923041899</v>
      </c>
      <c r="BJ2278">
        <v>132</v>
      </c>
      <c r="BK2278" s="22">
        <v>608</v>
      </c>
      <c r="BL2278" s="22">
        <v>922.38463999999999</v>
      </c>
      <c r="BM2278" s="22">
        <v>152</v>
      </c>
      <c r="BN2278" s="22">
        <v>38</v>
      </c>
      <c r="BO2278">
        <v>0.34481028450058099</v>
      </c>
    </row>
    <row r="2279" spans="1:67" x14ac:dyDescent="0.2">
      <c r="A2279" s="27">
        <v>2278</v>
      </c>
      <c r="B2279" s="18">
        <v>927.09743562274002</v>
      </c>
      <c r="C2279" s="18">
        <v>501.599999999999</v>
      </c>
      <c r="D2279">
        <v>200</v>
      </c>
      <c r="E2279">
        <v>800</v>
      </c>
      <c r="F2279">
        <v>7</v>
      </c>
      <c r="G2279" s="23">
        <f t="shared" si="1063"/>
        <v>0.97600796434433945</v>
      </c>
      <c r="H2279">
        <v>100</v>
      </c>
      <c r="I2279" s="17">
        <v>178.32345942542599</v>
      </c>
      <c r="J2279" s="6">
        <f t="shared" si="1064"/>
        <v>176.76329505130033</v>
      </c>
      <c r="K2279" s="6">
        <f t="shared" si="1080"/>
        <v>149.65669342751445</v>
      </c>
      <c r="L2279" s="6">
        <f t="shared" si="1065"/>
        <v>0.84665028101043838</v>
      </c>
      <c r="M2279" s="6">
        <f t="shared" si="1066"/>
        <v>150.97760703329041</v>
      </c>
      <c r="N2279" s="28">
        <v>99.999999999999901</v>
      </c>
      <c r="O2279" s="17">
        <v>451.80293022401099</v>
      </c>
      <c r="P2279" s="6">
        <f t="shared" si="1067"/>
        <v>426.01432025030999</v>
      </c>
      <c r="Q2279" s="6">
        <f t="shared" si="1053"/>
        <v>266.25895015644375</v>
      </c>
      <c r="R2279" s="17">
        <v>426.01432025030999</v>
      </c>
      <c r="S2279" s="6">
        <f t="shared" si="1068"/>
        <v>25.788609973701</v>
      </c>
      <c r="T2279" s="6">
        <f t="shared" si="1069"/>
        <v>292.04756013014475</v>
      </c>
      <c r="U2279" s="17">
        <v>73.702858680041899</v>
      </c>
      <c r="V2279" s="6">
        <f t="shared" si="1070"/>
        <v>65.592645691017907</v>
      </c>
      <c r="W2279" s="6">
        <f t="shared" si="1054"/>
        <v>65.592645691017907</v>
      </c>
      <c r="X2279" s="17">
        <v>65.592645691017907</v>
      </c>
      <c r="Y2279" s="6">
        <f t="shared" si="1071"/>
        <v>8.1102129890239922</v>
      </c>
      <c r="Z2279" s="6">
        <f t="shared" si="1072"/>
        <v>73.702858680041899</v>
      </c>
      <c r="AA2279" s="17">
        <v>1517.3624088383301</v>
      </c>
      <c r="AB2279" s="6">
        <f t="shared" si="1081"/>
        <v>1374.7536247630198</v>
      </c>
      <c r="AC2279" s="6">
        <f t="shared" si="1055"/>
        <v>1374.7536247630198</v>
      </c>
      <c r="AD2279" s="17">
        <v>1415.75590722929</v>
      </c>
      <c r="AE2279" s="6">
        <f t="shared" si="1073"/>
        <v>101.60650160904015</v>
      </c>
      <c r="AF2279" s="17">
        <v>1476.36012637206</v>
      </c>
      <c r="AG2279" s="6">
        <f t="shared" si="1082"/>
        <v>41.002282466270117</v>
      </c>
      <c r="AH2279" s="6">
        <f t="shared" si="1056"/>
        <v>41.002282466270117</v>
      </c>
      <c r="AI2279" s="6">
        <f t="shared" si="1074"/>
        <v>1517.3624088383301</v>
      </c>
      <c r="AJ2279" s="17">
        <v>141.42060802461299</v>
      </c>
      <c r="AK2279" s="6">
        <f t="shared" si="1075"/>
        <v>113.543580852931</v>
      </c>
      <c r="AL2279" s="6">
        <f t="shared" si="1057"/>
        <v>113.543580852931</v>
      </c>
      <c r="AM2279" s="17">
        <v>113.543580852931</v>
      </c>
      <c r="AN2279" s="6">
        <f t="shared" si="1076"/>
        <v>27.877027171681988</v>
      </c>
      <c r="AO2279" s="6">
        <f t="shared" si="1077"/>
        <v>141.42060802461299</v>
      </c>
      <c r="AP2279" s="17">
        <v>3364.1423244785201</v>
      </c>
      <c r="AQ2279" s="6">
        <f t="shared" si="1078"/>
        <v>2806.1992990756598</v>
      </c>
      <c r="AR2279" s="17">
        <v>1487.84806774092</v>
      </c>
      <c r="AS2279" s="6">
        <f t="shared" si="1058"/>
        <v>929.90504233807496</v>
      </c>
      <c r="AT2279" s="17">
        <v>1006.23807447696</v>
      </c>
      <c r="AU2279" s="6">
        <f t="shared" si="1059"/>
        <v>1006.23807447696</v>
      </c>
      <c r="AV2279" s="17">
        <v>679.74752106288202</v>
      </c>
      <c r="AW2279" s="6">
        <f t="shared" si="1060"/>
        <v>679.74752106288202</v>
      </c>
      <c r="AX2279" s="17">
        <v>190.30866119774299</v>
      </c>
      <c r="AY2279" s="6">
        <f t="shared" si="1061"/>
        <v>190.30866119774299</v>
      </c>
      <c r="AZ2279" s="20">
        <v>297271797.60510701</v>
      </c>
      <c r="BA2279" s="20">
        <v>1302227638.1226201</v>
      </c>
      <c r="BB2279" s="20">
        <v>110466517.803552</v>
      </c>
      <c r="BC2279" s="20">
        <v>42034046.468717001</v>
      </c>
      <c r="BD2279" s="19">
        <f t="shared" si="1062"/>
        <v>1751.9999999999961</v>
      </c>
      <c r="BE2279" s="18">
        <v>61.677761920076101</v>
      </c>
      <c r="BF2279" s="20">
        <v>419345.57939992897</v>
      </c>
      <c r="BG2279" s="20">
        <v>24759.097589286401</v>
      </c>
      <c r="BH2279" s="19">
        <f t="shared" si="1079"/>
        <v>31.12754408968285</v>
      </c>
      <c r="BI2279" s="20">
        <v>1251.5815380906899</v>
      </c>
      <c r="BJ2279">
        <v>132</v>
      </c>
      <c r="BK2279" s="22">
        <v>608</v>
      </c>
      <c r="BL2279" s="22">
        <v>922.38463999999999</v>
      </c>
      <c r="BM2279" s="22">
        <v>152</v>
      </c>
      <c r="BN2279" s="22">
        <v>38</v>
      </c>
      <c r="BO2279">
        <v>0.34299741256881999</v>
      </c>
    </row>
    <row r="2280" spans="1:67" x14ac:dyDescent="0.2">
      <c r="A2280" s="27">
        <v>2279</v>
      </c>
      <c r="B2280" s="18">
        <v>978.60284871289196</v>
      </c>
      <c r="C2280" s="18">
        <v>501.599999999999</v>
      </c>
      <c r="D2280">
        <v>200</v>
      </c>
      <c r="E2280">
        <v>800</v>
      </c>
      <c r="F2280">
        <v>7</v>
      </c>
      <c r="G2280" s="23">
        <f t="shared" si="1063"/>
        <v>0.97624361439311569</v>
      </c>
      <c r="H2280">
        <v>100</v>
      </c>
      <c r="I2280" s="17">
        <v>182.53975631943001</v>
      </c>
      <c r="J2280" s="6">
        <f t="shared" si="1064"/>
        <v>181.00573687781468</v>
      </c>
      <c r="K2280" s="6">
        <f t="shared" si="1080"/>
        <v>152.40074935830833</v>
      </c>
      <c r="L2280" s="6">
        <f t="shared" si="1065"/>
        <v>0.84196640386699051</v>
      </c>
      <c r="M2280" s="6">
        <f t="shared" si="1066"/>
        <v>153.69234219102725</v>
      </c>
      <c r="N2280" s="28">
        <v>100</v>
      </c>
      <c r="O2280" s="17">
        <v>475.24049264351402</v>
      </c>
      <c r="P2280" s="6">
        <f t="shared" si="1067"/>
        <v>448.11220173516199</v>
      </c>
      <c r="Q2280" s="6">
        <f t="shared" si="1053"/>
        <v>280.07012608447621</v>
      </c>
      <c r="R2280" s="17">
        <v>448.11220173516199</v>
      </c>
      <c r="S2280" s="6">
        <f t="shared" si="1068"/>
        <v>27.128290908352028</v>
      </c>
      <c r="T2280" s="6">
        <f t="shared" si="1069"/>
        <v>307.19841699282824</v>
      </c>
      <c r="U2280" s="17">
        <v>73.698438372497904</v>
      </c>
      <c r="V2280" s="6">
        <f t="shared" si="1070"/>
        <v>65.588181173816196</v>
      </c>
      <c r="W2280" s="6">
        <f t="shared" si="1054"/>
        <v>65.588181173816196</v>
      </c>
      <c r="X2280" s="17">
        <v>65.588181173816196</v>
      </c>
      <c r="Y2280" s="6">
        <f t="shared" si="1071"/>
        <v>8.1102571986817082</v>
      </c>
      <c r="Z2280" s="6">
        <f t="shared" si="1072"/>
        <v>73.698438372497904</v>
      </c>
      <c r="AA2280" s="17">
        <v>1532.8723367491</v>
      </c>
      <c r="AB2280" s="6">
        <f t="shared" si="1081"/>
        <v>1389.3788099529602</v>
      </c>
      <c r="AC2280" s="6">
        <f t="shared" si="1055"/>
        <v>1389.3788099529602</v>
      </c>
      <c r="AD2280" s="17">
        <v>1430.3166747728801</v>
      </c>
      <c r="AE2280" s="6">
        <f t="shared" si="1073"/>
        <v>102.55566197621988</v>
      </c>
      <c r="AF2280" s="17">
        <v>1491.9344719291801</v>
      </c>
      <c r="AG2280" s="6">
        <f t="shared" si="1082"/>
        <v>40.937864819919923</v>
      </c>
      <c r="AH2280" s="6">
        <f t="shared" si="1056"/>
        <v>40.937864819919923</v>
      </c>
      <c r="AI2280" s="6">
        <f t="shared" si="1074"/>
        <v>1532.8723367491</v>
      </c>
      <c r="AJ2280" s="17">
        <v>142.07221764866901</v>
      </c>
      <c r="AK2280" s="6">
        <f t="shared" si="1075"/>
        <v>114.056278254226</v>
      </c>
      <c r="AL2280" s="6">
        <f t="shared" si="1057"/>
        <v>114.056278254226</v>
      </c>
      <c r="AM2280" s="17">
        <v>114.056278254226</v>
      </c>
      <c r="AN2280" s="6">
        <f t="shared" si="1076"/>
        <v>28.015939394443009</v>
      </c>
      <c r="AO2280" s="6">
        <f t="shared" si="1077"/>
        <v>142.07221764866901</v>
      </c>
      <c r="AP2280" s="17">
        <v>3446.54715890846</v>
      </c>
      <c r="AQ2280" s="6">
        <f t="shared" si="1078"/>
        <v>2857.6505946770703</v>
      </c>
      <c r="AR2280" s="17">
        <v>1570.39083795033</v>
      </c>
      <c r="AS2280" s="6">
        <f t="shared" si="1058"/>
        <v>981.49427371895626</v>
      </c>
      <c r="AT2280" s="17">
        <v>1006.16410088106</v>
      </c>
      <c r="AU2280" s="6">
        <f t="shared" si="1059"/>
        <v>1006.16410088106</v>
      </c>
      <c r="AV2280" s="17">
        <v>679.69754942126804</v>
      </c>
      <c r="AW2280" s="6">
        <f t="shared" si="1060"/>
        <v>679.69754942126804</v>
      </c>
      <c r="AX2280" s="17">
        <v>190.29467065578601</v>
      </c>
      <c r="AY2280" s="6">
        <f t="shared" si="1061"/>
        <v>190.29467065578601</v>
      </c>
      <c r="AZ2280" s="20">
        <v>298234462.64941698</v>
      </c>
      <c r="BA2280" s="20">
        <v>1302216863.91978</v>
      </c>
      <c r="BB2280" s="20">
        <v>109927485.84753899</v>
      </c>
      <c r="BC2280" s="20">
        <v>41621187.583261199</v>
      </c>
      <c r="BD2280" s="19">
        <f t="shared" si="1062"/>
        <v>1751.999999999997</v>
      </c>
      <c r="BE2280" s="18">
        <v>62.737635852907999</v>
      </c>
      <c r="BF2280" s="20">
        <v>415223.73400815303</v>
      </c>
      <c r="BG2280" s="20">
        <v>24515.734651136499</v>
      </c>
      <c r="BH2280" s="19">
        <f t="shared" si="1079"/>
        <v>30.821584207270412</v>
      </c>
      <c r="BI2280" s="20">
        <v>1321.1138457623999</v>
      </c>
      <c r="BJ2280">
        <v>132</v>
      </c>
      <c r="BK2280" s="22">
        <v>608</v>
      </c>
      <c r="BL2280" s="22">
        <v>922.38463999999999</v>
      </c>
      <c r="BM2280" s="22">
        <v>152</v>
      </c>
      <c r="BN2280" s="22">
        <v>38</v>
      </c>
      <c r="BO2280">
        <v>0.34133654864599799</v>
      </c>
    </row>
    <row r="2281" spans="1:67" x14ac:dyDescent="0.2">
      <c r="A2281" s="27">
        <v>2280</v>
      </c>
      <c r="B2281" s="18">
        <v>1030.10826180304</v>
      </c>
      <c r="C2281" s="18">
        <v>501.599999999999</v>
      </c>
      <c r="D2281">
        <v>200</v>
      </c>
      <c r="E2281">
        <v>800</v>
      </c>
      <c r="F2281">
        <v>7</v>
      </c>
      <c r="G2281" s="23">
        <f t="shared" si="1063"/>
        <v>0.97652284114259291</v>
      </c>
      <c r="H2281">
        <v>100</v>
      </c>
      <c r="I2281" s="17">
        <v>186.756121969487</v>
      </c>
      <c r="J2281" s="6">
        <f t="shared" si="1064"/>
        <v>185.17883094501317</v>
      </c>
      <c r="K2281" s="6">
        <f t="shared" si="1080"/>
        <v>155.07252384632844</v>
      </c>
      <c r="L2281" s="6">
        <f t="shared" si="1065"/>
        <v>0.83742036308877832</v>
      </c>
      <c r="M2281" s="6">
        <f t="shared" si="1066"/>
        <v>156.39337946873997</v>
      </c>
      <c r="N2281" s="28">
        <v>100</v>
      </c>
      <c r="O2281" s="17">
        <v>498.68963044543301</v>
      </c>
      <c r="P2281" s="6">
        <f t="shared" si="1067"/>
        <v>470.22090586934502</v>
      </c>
      <c r="Q2281" s="6">
        <f t="shared" si="1053"/>
        <v>293.88806616834063</v>
      </c>
      <c r="R2281" s="17">
        <v>470.22090586934502</v>
      </c>
      <c r="S2281" s="6">
        <f t="shared" si="1068"/>
        <v>28.468724576087993</v>
      </c>
      <c r="T2281" s="6">
        <f t="shared" si="1069"/>
        <v>322.35679074442862</v>
      </c>
      <c r="U2281" s="17">
        <v>73.693592793604793</v>
      </c>
      <c r="V2281" s="6">
        <f t="shared" si="1070"/>
        <v>65.583363411012101</v>
      </c>
      <c r="W2281" s="6">
        <f t="shared" si="1054"/>
        <v>65.583363411012101</v>
      </c>
      <c r="X2281" s="17">
        <v>65.583363411012101</v>
      </c>
      <c r="Y2281" s="6">
        <f t="shared" si="1071"/>
        <v>8.1102293825926921</v>
      </c>
      <c r="Z2281" s="6">
        <f t="shared" si="1072"/>
        <v>73.693592793604793</v>
      </c>
      <c r="AA2281" s="17">
        <v>1548.05690759708</v>
      </c>
      <c r="AB2281" s="6">
        <f t="shared" si="1081"/>
        <v>1403.7351064090599</v>
      </c>
      <c r="AC2281" s="6">
        <f t="shared" si="1055"/>
        <v>1403.7351064090599</v>
      </c>
      <c r="AD2281" s="17">
        <v>1444.56283040062</v>
      </c>
      <c r="AE2281" s="6">
        <f t="shared" si="1073"/>
        <v>103.49407719646001</v>
      </c>
      <c r="AF2281" s="17">
        <v>1507.2291836055199</v>
      </c>
      <c r="AG2281" s="6">
        <f t="shared" si="1082"/>
        <v>40.827723991560106</v>
      </c>
      <c r="AH2281" s="6">
        <f t="shared" si="1056"/>
        <v>40.827723991560106</v>
      </c>
      <c r="AI2281" s="6">
        <f t="shared" si="1074"/>
        <v>1548.05690759708</v>
      </c>
      <c r="AJ2281" s="17">
        <v>142.64026594244299</v>
      </c>
      <c r="AK2281" s="6">
        <f t="shared" si="1075"/>
        <v>114.503246161587</v>
      </c>
      <c r="AL2281" s="6">
        <f t="shared" si="1057"/>
        <v>114.503246161587</v>
      </c>
      <c r="AM2281" s="17">
        <v>114.503246161587</v>
      </c>
      <c r="AN2281" s="6">
        <f t="shared" si="1076"/>
        <v>28.137019780855994</v>
      </c>
      <c r="AO2281" s="6">
        <f t="shared" si="1077"/>
        <v>142.64026594244299</v>
      </c>
      <c r="AP2281" s="17">
        <v>3528.9521752514102</v>
      </c>
      <c r="AQ2281" s="6">
        <f t="shared" si="1078"/>
        <v>2909.1044630313163</v>
      </c>
      <c r="AR2281" s="17">
        <v>1652.9272325868999</v>
      </c>
      <c r="AS2281" s="6">
        <f t="shared" si="1058"/>
        <v>1033.0795203668124</v>
      </c>
      <c r="AT2281" s="17">
        <v>1006.0936440000499</v>
      </c>
      <c r="AU2281" s="6">
        <f t="shared" si="1059"/>
        <v>1006.0936440000499</v>
      </c>
      <c r="AV2281" s="17">
        <v>679.649953438343</v>
      </c>
      <c r="AW2281" s="6">
        <f t="shared" si="1060"/>
        <v>679.649953438343</v>
      </c>
      <c r="AX2281" s="17">
        <v>190.281345226111</v>
      </c>
      <c r="AY2281" s="6">
        <f t="shared" si="1061"/>
        <v>190.281345226111</v>
      </c>
      <c r="AZ2281" s="20">
        <v>299128909.432491</v>
      </c>
      <c r="BA2281" s="20">
        <v>1302233459.2388</v>
      </c>
      <c r="BB2281" s="20">
        <v>109505649.01052999</v>
      </c>
      <c r="BC2281" s="20">
        <v>41131982.318177201</v>
      </c>
      <c r="BD2281" s="19">
        <f t="shared" si="1062"/>
        <v>1751.9999999999984</v>
      </c>
      <c r="BE2281" s="18">
        <v>63.739881851509601</v>
      </c>
      <c r="BF2281" s="20">
        <v>408515.95250311203</v>
      </c>
      <c r="BG2281" s="20">
        <v>24119.692281669901</v>
      </c>
      <c r="BH2281" s="19">
        <f t="shared" si="1079"/>
        <v>30.32367323646471</v>
      </c>
      <c r="BI2281" s="20">
        <v>1390.6461534341099</v>
      </c>
      <c r="BJ2281">
        <v>132</v>
      </c>
      <c r="BK2281" s="22">
        <v>608</v>
      </c>
      <c r="BL2281" s="22">
        <v>922.38463999999999</v>
      </c>
      <c r="BM2281" s="22">
        <v>152</v>
      </c>
      <c r="BN2281" s="22">
        <v>38</v>
      </c>
      <c r="BO2281">
        <v>0.34003679008678001</v>
      </c>
    </row>
    <row r="2282" spans="1:67" x14ac:dyDescent="0.2">
      <c r="A2282" s="27">
        <v>2281</v>
      </c>
      <c r="B2282" s="18">
        <v>20.602165236060799</v>
      </c>
      <c r="C2282" s="18">
        <v>551</v>
      </c>
      <c r="D2282">
        <v>200</v>
      </c>
      <c r="E2282">
        <v>800</v>
      </c>
      <c r="F2282">
        <v>7</v>
      </c>
      <c r="G2282" s="23">
        <f t="shared" si="1063"/>
        <v>0.88308507810719516</v>
      </c>
      <c r="H2282">
        <v>100</v>
      </c>
      <c r="I2282" s="17">
        <v>115.096324756244</v>
      </c>
      <c r="J2282" s="6">
        <f t="shared" si="1064"/>
        <v>114.34816821016778</v>
      </c>
      <c r="K2282" s="6">
        <f t="shared" si="1080"/>
        <v>113.72240963889438</v>
      </c>
      <c r="L2282" s="6">
        <f t="shared" si="1065"/>
        <v>0.99452760301220311</v>
      </c>
      <c r="M2282" s="6">
        <f t="shared" si="1066"/>
        <v>114.46647197534143</v>
      </c>
      <c r="N2282" s="28">
        <v>100</v>
      </c>
      <c r="O2282" s="17">
        <v>109.526707851656</v>
      </c>
      <c r="P2282" s="6">
        <f t="shared" si="1067"/>
        <v>103.28730520844699</v>
      </c>
      <c r="Q2282" s="6">
        <f t="shared" si="1053"/>
        <v>64.55456575527937</v>
      </c>
      <c r="R2282" s="17">
        <v>103.28730520844699</v>
      </c>
      <c r="S2282" s="6">
        <f t="shared" si="1068"/>
        <v>6.2394026432090044</v>
      </c>
      <c r="T2282" s="6">
        <f t="shared" si="1069"/>
        <v>70.793968398488374</v>
      </c>
      <c r="U2282" s="17">
        <v>79.660684122558493</v>
      </c>
      <c r="V2282" s="6">
        <f t="shared" si="1070"/>
        <v>70.911167210285598</v>
      </c>
      <c r="W2282" s="6">
        <f t="shared" si="1054"/>
        <v>70.911167210285598</v>
      </c>
      <c r="X2282" s="17">
        <v>70.911167210285598</v>
      </c>
      <c r="Y2282" s="6">
        <f t="shared" si="1071"/>
        <v>8.7495169122728953</v>
      </c>
      <c r="Z2282" s="6">
        <f t="shared" si="1072"/>
        <v>79.660684122558493</v>
      </c>
      <c r="AA2282" s="17">
        <v>367.88572815919298</v>
      </c>
      <c r="AB2282" s="6">
        <f t="shared" si="1081"/>
        <v>290.59296615903003</v>
      </c>
      <c r="AC2282" s="6">
        <f t="shared" si="1055"/>
        <v>290.59296615903003</v>
      </c>
      <c r="AD2282" s="17">
        <v>335.86293594469703</v>
      </c>
      <c r="AE2282" s="6">
        <f t="shared" si="1073"/>
        <v>32.022792214495951</v>
      </c>
      <c r="AF2282" s="17">
        <v>322.61575837352598</v>
      </c>
      <c r="AG2282" s="6">
        <f t="shared" si="1082"/>
        <v>45.269969785667001</v>
      </c>
      <c r="AH2282" s="6">
        <f t="shared" si="1056"/>
        <v>45.269969785667001</v>
      </c>
      <c r="AI2282" s="6">
        <f t="shared" si="1074"/>
        <v>367.88572815919298</v>
      </c>
      <c r="AJ2282" s="17">
        <v>84.267338937580504</v>
      </c>
      <c r="AK2282" s="6">
        <f t="shared" si="1075"/>
        <v>68.197501497097093</v>
      </c>
      <c r="AL2282" s="6">
        <f t="shared" si="1057"/>
        <v>68.197501497097093</v>
      </c>
      <c r="AM2282" s="17">
        <v>68.197501497097093</v>
      </c>
      <c r="AN2282" s="6">
        <f t="shared" si="1076"/>
        <v>16.069837440483411</v>
      </c>
      <c r="AO2282" s="6">
        <f t="shared" si="1077"/>
        <v>84.267338937580504</v>
      </c>
      <c r="AP2282" s="17">
        <v>2012.6587911439001</v>
      </c>
      <c r="AQ2282" s="6">
        <f t="shared" si="1078"/>
        <v>2000.2341169453114</v>
      </c>
      <c r="AR2282" s="17">
        <v>33.132464529557502</v>
      </c>
      <c r="AS2282" s="6">
        <f t="shared" si="1058"/>
        <v>20.707790330973438</v>
      </c>
      <c r="AT2282" s="17">
        <v>1107.64983598859</v>
      </c>
      <c r="AU2282" s="6">
        <f t="shared" si="1059"/>
        <v>1107.64983598859</v>
      </c>
      <c r="AV2282" s="17">
        <v>681.16967071711201</v>
      </c>
      <c r="AW2282" s="6">
        <f t="shared" si="1060"/>
        <v>681.16967071711201</v>
      </c>
      <c r="AX2282" s="17">
        <v>190.70681990863599</v>
      </c>
      <c r="AY2282" s="6">
        <f t="shared" si="1061"/>
        <v>190.70681990863599</v>
      </c>
      <c r="AZ2282" s="20">
        <v>28304969.706483498</v>
      </c>
      <c r="BA2282" s="20">
        <v>1325975065.6129899</v>
      </c>
      <c r="BB2282" s="20">
        <v>192885021.524331</v>
      </c>
      <c r="BC2282" s="20">
        <v>204834943.156194</v>
      </c>
      <c r="BD2282" s="19">
        <f t="shared" si="1062"/>
        <v>1751.9999999999986</v>
      </c>
      <c r="BE2282" s="18">
        <v>34.3908369625725</v>
      </c>
      <c r="BF2282" s="20">
        <v>2271842.9766979902</v>
      </c>
      <c r="BG2282" s="20">
        <v>134134.67252496301</v>
      </c>
      <c r="BH2282" s="19">
        <f t="shared" si="1079"/>
        <v>168.63631309335977</v>
      </c>
      <c r="BI2282" s="20">
        <v>27.812923068682199</v>
      </c>
      <c r="BJ2282">
        <v>145</v>
      </c>
      <c r="BK2282" s="22">
        <v>608</v>
      </c>
      <c r="BL2282" s="22">
        <v>922.38463999999999</v>
      </c>
      <c r="BM2282" s="22">
        <v>152</v>
      </c>
      <c r="BN2282" s="22">
        <v>38</v>
      </c>
      <c r="BO2282">
        <v>0.59694666404654095</v>
      </c>
    </row>
    <row r="2283" spans="1:67" x14ac:dyDescent="0.2">
      <c r="A2283" s="27">
        <v>2282</v>
      </c>
      <c r="B2283" s="18">
        <v>51.505413090152203</v>
      </c>
      <c r="C2283" s="18">
        <v>551</v>
      </c>
      <c r="D2283">
        <v>200</v>
      </c>
      <c r="E2283">
        <v>800</v>
      </c>
      <c r="F2283">
        <v>7</v>
      </c>
      <c r="G2283" s="23">
        <f t="shared" si="1063"/>
        <v>0.90049306999544809</v>
      </c>
      <c r="H2283">
        <v>100</v>
      </c>
      <c r="I2283" s="17">
        <v>116.62823195481501</v>
      </c>
      <c r="J2283" s="6">
        <f t="shared" si="1064"/>
        <v>115.68782543652333</v>
      </c>
      <c r="K2283" s="6">
        <f t="shared" si="1080"/>
        <v>114.12597527050258</v>
      </c>
      <c r="L2283" s="6">
        <f t="shared" si="1065"/>
        <v>0.98649944226950903</v>
      </c>
      <c r="M2283" s="6">
        <f t="shared" si="1066"/>
        <v>115.05368577630394</v>
      </c>
      <c r="N2283" s="28">
        <v>99.999999999999901</v>
      </c>
      <c r="O2283" s="17">
        <v>113.374400949041</v>
      </c>
      <c r="P2283" s="6">
        <f t="shared" si="1067"/>
        <v>106.915038792332</v>
      </c>
      <c r="Q2283" s="6">
        <f t="shared" si="1053"/>
        <v>66.821899245207504</v>
      </c>
      <c r="R2283" s="17">
        <v>106.915038792332</v>
      </c>
      <c r="S2283" s="6">
        <f t="shared" si="1068"/>
        <v>6.4593621567090054</v>
      </c>
      <c r="T2283" s="6">
        <f t="shared" si="1069"/>
        <v>73.28126140191651</v>
      </c>
      <c r="U2283" s="17">
        <v>79.649852221953594</v>
      </c>
      <c r="V2283" s="6">
        <f t="shared" si="1070"/>
        <v>70.900542865705404</v>
      </c>
      <c r="W2283" s="6">
        <f t="shared" si="1054"/>
        <v>70.900542865705404</v>
      </c>
      <c r="X2283" s="17">
        <v>70.900542865705404</v>
      </c>
      <c r="Y2283" s="6">
        <f t="shared" si="1071"/>
        <v>8.7493093562481903</v>
      </c>
      <c r="Z2283" s="6">
        <f t="shared" si="1072"/>
        <v>79.649852221953594</v>
      </c>
      <c r="AA2283" s="17">
        <v>419.70002429760501</v>
      </c>
      <c r="AB2283" s="6">
        <f t="shared" si="1081"/>
        <v>339.211527288681</v>
      </c>
      <c r="AC2283" s="6">
        <f t="shared" si="1055"/>
        <v>339.211527288681</v>
      </c>
      <c r="AD2283" s="17">
        <v>384.54314341046103</v>
      </c>
      <c r="AE2283" s="6">
        <f t="shared" si="1073"/>
        <v>35.156880887143984</v>
      </c>
      <c r="AF2283" s="17">
        <v>374.36840817582498</v>
      </c>
      <c r="AG2283" s="6">
        <f t="shared" si="1082"/>
        <v>45.33161612178003</v>
      </c>
      <c r="AH2283" s="6">
        <f t="shared" si="1056"/>
        <v>45.33161612178003</v>
      </c>
      <c r="AI2283" s="6">
        <f t="shared" si="1074"/>
        <v>419.70002429760501</v>
      </c>
      <c r="AJ2283" s="17">
        <v>88.121439562978395</v>
      </c>
      <c r="AK2283" s="6">
        <f t="shared" si="1075"/>
        <v>71.295821846227099</v>
      </c>
      <c r="AL2283" s="6">
        <f t="shared" si="1057"/>
        <v>71.295821846227099</v>
      </c>
      <c r="AM2283" s="17">
        <v>71.295821846227099</v>
      </c>
      <c r="AN2283" s="6">
        <f t="shared" si="1076"/>
        <v>16.825617716751296</v>
      </c>
      <c r="AO2283" s="6">
        <f t="shared" si="1077"/>
        <v>88.121439562978395</v>
      </c>
      <c r="AP2283" s="17">
        <v>2062.09741000246</v>
      </c>
      <c r="AQ2283" s="6">
        <f t="shared" si="1078"/>
        <v>2031.0396416052943</v>
      </c>
      <c r="AR2283" s="17">
        <v>82.820715725795395</v>
      </c>
      <c r="AS2283" s="6">
        <f t="shared" si="1058"/>
        <v>51.762947328622118</v>
      </c>
      <c r="AT2283" s="17">
        <v>1107.51015347255</v>
      </c>
      <c r="AU2283" s="6">
        <f t="shared" si="1059"/>
        <v>1107.51015347255</v>
      </c>
      <c r="AV2283" s="17">
        <v>681.08377038077106</v>
      </c>
      <c r="AW2283" s="6">
        <f t="shared" si="1060"/>
        <v>681.08377038077106</v>
      </c>
      <c r="AX2283" s="17">
        <v>190.682770423351</v>
      </c>
      <c r="AY2283" s="6">
        <f t="shared" si="1061"/>
        <v>190.682770423351</v>
      </c>
      <c r="AZ2283" s="20">
        <v>68250117.6454916</v>
      </c>
      <c r="BA2283" s="20">
        <v>1326001858.4161899</v>
      </c>
      <c r="BB2283" s="20">
        <v>183411882.57033601</v>
      </c>
      <c r="BC2283" s="20">
        <v>174336141.36797401</v>
      </c>
      <c r="BD2283" s="19">
        <f t="shared" si="1062"/>
        <v>1751.9999999999916</v>
      </c>
      <c r="BE2283" s="18">
        <v>35.467517496472396</v>
      </c>
      <c r="BF2283" s="20">
        <v>1933762.9180790801</v>
      </c>
      <c r="BG2283" s="20">
        <v>114173.672396346</v>
      </c>
      <c r="BH2283" s="19">
        <f t="shared" si="1079"/>
        <v>143.54101592685331</v>
      </c>
      <c r="BI2283" s="20">
        <v>69.532307671705496</v>
      </c>
      <c r="BJ2283">
        <v>145</v>
      </c>
      <c r="BK2283" s="22">
        <v>608</v>
      </c>
      <c r="BL2283" s="22">
        <v>922.38463999999999</v>
      </c>
      <c r="BM2283" s="22">
        <v>152</v>
      </c>
      <c r="BN2283" s="22">
        <v>38</v>
      </c>
      <c r="BO2283">
        <v>0.56775776153376301</v>
      </c>
    </row>
    <row r="2284" spans="1:67" x14ac:dyDescent="0.2">
      <c r="A2284" s="27">
        <v>2283</v>
      </c>
      <c r="B2284" s="18">
        <v>154.516239270456</v>
      </c>
      <c r="C2284" s="18">
        <v>551</v>
      </c>
      <c r="D2284">
        <v>200</v>
      </c>
      <c r="E2284">
        <v>800</v>
      </c>
      <c r="F2284">
        <v>7</v>
      </c>
      <c r="G2284" s="23">
        <f t="shared" si="1063"/>
        <v>0.94196147178648715</v>
      </c>
      <c r="H2284">
        <v>100</v>
      </c>
      <c r="I2284" s="17">
        <v>122.57709372949</v>
      </c>
      <c r="J2284" s="6">
        <f t="shared" si="1064"/>
        <v>120.87108789804613</v>
      </c>
      <c r="K2284" s="6">
        <f t="shared" si="1080"/>
        <v>116.22319596761059</v>
      </c>
      <c r="L2284" s="6">
        <f t="shared" si="1065"/>
        <v>0.96154670226550787</v>
      </c>
      <c r="M2284" s="6">
        <f t="shared" si="1066"/>
        <v>117.86360024888117</v>
      </c>
      <c r="N2284" s="28">
        <v>100</v>
      </c>
      <c r="O2284" s="17">
        <v>129.170443381491</v>
      </c>
      <c r="P2284" s="6">
        <f t="shared" si="1067"/>
        <v>121.808492000421</v>
      </c>
      <c r="Q2284" s="6">
        <f t="shared" si="1053"/>
        <v>76.130307500263129</v>
      </c>
      <c r="R2284" s="17">
        <v>121.808492000421</v>
      </c>
      <c r="S2284" s="6">
        <f t="shared" si="1068"/>
        <v>7.3619513810699999</v>
      </c>
      <c r="T2284" s="6">
        <f t="shared" si="1069"/>
        <v>83.492258881333129</v>
      </c>
      <c r="U2284" s="17">
        <v>79.617913844971</v>
      </c>
      <c r="V2284" s="6">
        <f t="shared" si="1070"/>
        <v>70.8691628462485</v>
      </c>
      <c r="W2284" s="6">
        <f t="shared" si="1054"/>
        <v>70.8691628462485</v>
      </c>
      <c r="X2284" s="17">
        <v>70.8691628462485</v>
      </c>
      <c r="Y2284" s="6">
        <f t="shared" si="1071"/>
        <v>8.7487509987224996</v>
      </c>
      <c r="Z2284" s="6">
        <f t="shared" si="1072"/>
        <v>79.617913844971</v>
      </c>
      <c r="AA2284" s="17">
        <v>661.94174926538199</v>
      </c>
      <c r="AB2284" s="6">
        <f t="shared" si="1081"/>
        <v>567.35490765172108</v>
      </c>
      <c r="AC2284" s="6">
        <f t="shared" si="1055"/>
        <v>567.35490765172108</v>
      </c>
      <c r="AD2284" s="17">
        <v>612.16432404912302</v>
      </c>
      <c r="AE2284" s="6">
        <f t="shared" si="1073"/>
        <v>49.777425216258962</v>
      </c>
      <c r="AF2284" s="17">
        <v>617.13233286798004</v>
      </c>
      <c r="AG2284" s="6">
        <f t="shared" si="1082"/>
        <v>44.809416397401947</v>
      </c>
      <c r="AH2284" s="6">
        <f t="shared" si="1056"/>
        <v>44.809416397401947</v>
      </c>
      <c r="AI2284" s="6">
        <f t="shared" si="1074"/>
        <v>661.94174926538199</v>
      </c>
      <c r="AJ2284" s="17">
        <v>108.596995893591</v>
      </c>
      <c r="AK2284" s="6">
        <f t="shared" si="1075"/>
        <v>87.703217031046606</v>
      </c>
      <c r="AL2284" s="6">
        <f t="shared" si="1057"/>
        <v>87.703217031046606</v>
      </c>
      <c r="AM2284" s="17">
        <v>87.703217031046606</v>
      </c>
      <c r="AN2284" s="6">
        <f t="shared" si="1076"/>
        <v>20.893778862544394</v>
      </c>
      <c r="AO2284" s="6">
        <f t="shared" si="1077"/>
        <v>108.596995893591</v>
      </c>
      <c r="AP2284" s="17">
        <v>2226.8949763462201</v>
      </c>
      <c r="AQ2284" s="6">
        <f t="shared" si="1078"/>
        <v>2133.7569651037788</v>
      </c>
      <c r="AR2284" s="17">
        <v>248.368029979841</v>
      </c>
      <c r="AS2284" s="6">
        <f t="shared" si="1058"/>
        <v>155.23001873740063</v>
      </c>
      <c r="AT2284" s="17">
        <v>1107.0906298023101</v>
      </c>
      <c r="AU2284" s="6">
        <f t="shared" si="1059"/>
        <v>1107.0906298023101</v>
      </c>
      <c r="AV2284" s="17">
        <v>680.82577657169497</v>
      </c>
      <c r="AW2284" s="6">
        <f t="shared" si="1060"/>
        <v>680.82577657169497</v>
      </c>
      <c r="AX2284" s="17">
        <v>190.61053999237299</v>
      </c>
      <c r="AY2284" s="6">
        <f t="shared" si="1061"/>
        <v>190.61053999237299</v>
      </c>
      <c r="AZ2284" s="20">
        <v>178271241.539709</v>
      </c>
      <c r="BA2284" s="20">
        <v>1326110909.619</v>
      </c>
      <c r="BB2284" s="20">
        <v>145934347.41120899</v>
      </c>
      <c r="BC2284" s="20">
        <v>101683501.43007401</v>
      </c>
      <c r="BD2284" s="19">
        <f t="shared" si="1062"/>
        <v>1751.999999999992</v>
      </c>
      <c r="BE2284" s="18">
        <v>39.524422864597902</v>
      </c>
      <c r="BF2284" s="20">
        <v>1111985.7517571701</v>
      </c>
      <c r="BG2284" s="20">
        <v>65654.117029322195</v>
      </c>
      <c r="BH2284" s="19">
        <f t="shared" si="1079"/>
        <v>82.541434118493271</v>
      </c>
      <c r="BI2284" s="20">
        <v>208.596923015116</v>
      </c>
      <c r="BJ2284">
        <v>145</v>
      </c>
      <c r="BK2284" s="22">
        <v>608</v>
      </c>
      <c r="BL2284" s="22">
        <v>922.38463999999999</v>
      </c>
      <c r="BM2284" s="22">
        <v>152</v>
      </c>
      <c r="BN2284" s="22">
        <v>38</v>
      </c>
      <c r="BO2284">
        <v>0.45228135570198802</v>
      </c>
    </row>
    <row r="2285" spans="1:67" x14ac:dyDescent="0.2">
      <c r="A2285" s="27">
        <v>2284</v>
      </c>
      <c r="B2285" s="18">
        <v>206.02165236060799</v>
      </c>
      <c r="C2285" s="18">
        <v>551</v>
      </c>
      <c r="D2285">
        <v>200</v>
      </c>
      <c r="E2285">
        <v>800</v>
      </c>
      <c r="F2285">
        <v>7</v>
      </c>
      <c r="G2285" s="23">
        <f t="shared" si="1063"/>
        <v>0.95324422791717567</v>
      </c>
      <c r="H2285">
        <v>100</v>
      </c>
      <c r="I2285" s="17">
        <v>126.043156685216</v>
      </c>
      <c r="J2285" s="6">
        <f t="shared" si="1064"/>
        <v>124.29098534235007</v>
      </c>
      <c r="K2285" s="6">
        <f t="shared" si="1080"/>
        <v>118.14941427244426</v>
      </c>
      <c r="L2285" s="6">
        <f t="shared" si="1065"/>
        <v>0.95058715599534982</v>
      </c>
      <c r="M2285" s="6">
        <f t="shared" si="1066"/>
        <v>119.81500584607575</v>
      </c>
      <c r="N2285" s="28">
        <v>100</v>
      </c>
      <c r="O2285" s="17">
        <v>143.119522039814</v>
      </c>
      <c r="P2285" s="6">
        <f t="shared" si="1067"/>
        <v>134.96125837676701</v>
      </c>
      <c r="Q2285" s="6">
        <f t="shared" si="1053"/>
        <v>84.350786485479375</v>
      </c>
      <c r="R2285" s="17">
        <v>134.96125837676701</v>
      </c>
      <c r="S2285" s="6">
        <f t="shared" si="1068"/>
        <v>8.1582636630469949</v>
      </c>
      <c r="T2285" s="6">
        <f t="shared" si="1069"/>
        <v>92.50905014852637</v>
      </c>
      <c r="U2285" s="17">
        <v>79.602582604090401</v>
      </c>
      <c r="V2285" s="6">
        <f t="shared" si="1070"/>
        <v>70.854203161911002</v>
      </c>
      <c r="W2285" s="6">
        <f t="shared" si="1054"/>
        <v>70.854203161911002</v>
      </c>
      <c r="X2285" s="17">
        <v>70.854203161911002</v>
      </c>
      <c r="Y2285" s="6">
        <f t="shared" si="1071"/>
        <v>8.7483794421793988</v>
      </c>
      <c r="Z2285" s="6">
        <f t="shared" si="1072"/>
        <v>79.602582604090401</v>
      </c>
      <c r="AA2285" s="17">
        <v>805.71784453818896</v>
      </c>
      <c r="AB2285" s="6">
        <f t="shared" si="1081"/>
        <v>703.18662954600609</v>
      </c>
      <c r="AC2285" s="6">
        <f t="shared" si="1055"/>
        <v>703.18662954600609</v>
      </c>
      <c r="AD2285" s="17">
        <v>747.24698069009105</v>
      </c>
      <c r="AE2285" s="6">
        <f t="shared" si="1073"/>
        <v>58.470863848097906</v>
      </c>
      <c r="AF2285" s="17">
        <v>761.65749339410399</v>
      </c>
      <c r="AG2285" s="6">
        <f t="shared" si="1082"/>
        <v>44.060351144084962</v>
      </c>
      <c r="AH2285" s="6">
        <f t="shared" si="1056"/>
        <v>44.060351144084962</v>
      </c>
      <c r="AI2285" s="6">
        <f t="shared" si="1074"/>
        <v>805.71784453818896</v>
      </c>
      <c r="AJ2285" s="17">
        <v>120.02752202155899</v>
      </c>
      <c r="AK2285" s="6">
        <f t="shared" si="1075"/>
        <v>96.824148561044396</v>
      </c>
      <c r="AL2285" s="6">
        <f t="shared" si="1057"/>
        <v>96.824148561044396</v>
      </c>
      <c r="AM2285" s="17">
        <v>96.824148561044396</v>
      </c>
      <c r="AN2285" s="6">
        <f t="shared" si="1076"/>
        <v>23.203373460514598</v>
      </c>
      <c r="AO2285" s="6">
        <f t="shared" si="1077"/>
        <v>120.02752202155899</v>
      </c>
      <c r="AP2285" s="17">
        <v>2309.2948462368099</v>
      </c>
      <c r="AQ2285" s="6">
        <f t="shared" si="1078"/>
        <v>2185.131771933286</v>
      </c>
      <c r="AR2285" s="17">
        <v>331.10153147605899</v>
      </c>
      <c r="AS2285" s="6">
        <f t="shared" si="1058"/>
        <v>206.93845717253686</v>
      </c>
      <c r="AT2285" s="17">
        <v>1106.9039452463701</v>
      </c>
      <c r="AU2285" s="6">
        <f t="shared" si="1059"/>
        <v>1106.9039452463701</v>
      </c>
      <c r="AV2285" s="17">
        <v>680.71097146509396</v>
      </c>
      <c r="AW2285" s="6">
        <f t="shared" si="1060"/>
        <v>680.71097146509396</v>
      </c>
      <c r="AX2285" s="17">
        <v>190.578398049285</v>
      </c>
      <c r="AY2285" s="6">
        <f t="shared" si="1061"/>
        <v>190.578398049285</v>
      </c>
      <c r="AZ2285" s="20">
        <v>212604864.415959</v>
      </c>
      <c r="BA2285" s="20">
        <v>1326136051.0755799</v>
      </c>
      <c r="BB2285" s="20">
        <v>131342971.819343</v>
      </c>
      <c r="BC2285" s="20">
        <v>81916112.689107701</v>
      </c>
      <c r="BD2285" s="19">
        <f t="shared" si="1062"/>
        <v>1751.9999999999898</v>
      </c>
      <c r="BE2285" s="18">
        <v>41.726739239992199</v>
      </c>
      <c r="BF2285" s="20">
        <v>883133.82856145396</v>
      </c>
      <c r="BG2285" s="20">
        <v>52142.1894491942</v>
      </c>
      <c r="BH2285" s="19">
        <f t="shared" si="1079"/>
        <v>65.554016868317277</v>
      </c>
      <c r="BI2285" s="20">
        <v>278.12923068682198</v>
      </c>
      <c r="BJ2285">
        <v>145</v>
      </c>
      <c r="BK2285" s="22">
        <v>608</v>
      </c>
      <c r="BL2285" s="22">
        <v>922.38463999999999</v>
      </c>
      <c r="BM2285" s="22">
        <v>152</v>
      </c>
      <c r="BN2285" s="22">
        <v>38</v>
      </c>
      <c r="BO2285">
        <v>0.40732225387034698</v>
      </c>
    </row>
    <row r="2286" spans="1:67" x14ac:dyDescent="0.2">
      <c r="A2286" s="27">
        <v>2285</v>
      </c>
      <c r="B2286" s="18">
        <v>257.52706545076097</v>
      </c>
      <c r="C2286" s="18">
        <v>551</v>
      </c>
      <c r="D2286">
        <v>200</v>
      </c>
      <c r="E2286">
        <v>800</v>
      </c>
      <c r="F2286">
        <v>7</v>
      </c>
      <c r="G2286" s="23">
        <f t="shared" si="1063"/>
        <v>0.96008492264827361</v>
      </c>
      <c r="H2286">
        <v>100</v>
      </c>
      <c r="I2286" s="17">
        <v>129.80889500778599</v>
      </c>
      <c r="J2286" s="6">
        <f t="shared" si="1064"/>
        <v>128.05641401737958</v>
      </c>
      <c r="K2286" s="6">
        <f t="shared" si="1080"/>
        <v>120.43532109424423</v>
      </c>
      <c r="L2286" s="6">
        <f t="shared" si="1065"/>
        <v>0.94048644121721992</v>
      </c>
      <c r="M2286" s="6">
        <f t="shared" si="1066"/>
        <v>122.08350570421239</v>
      </c>
      <c r="N2286" s="28">
        <v>100</v>
      </c>
      <c r="O2286" s="17">
        <v>163.18295521767999</v>
      </c>
      <c r="P2286" s="6">
        <f t="shared" si="1067"/>
        <v>153.87963772686001</v>
      </c>
      <c r="Q2286" s="6">
        <f t="shared" si="1053"/>
        <v>96.174773579287503</v>
      </c>
      <c r="R2286" s="17">
        <v>153.87963772686001</v>
      </c>
      <c r="S2286" s="6">
        <f t="shared" si="1068"/>
        <v>9.3033174908199783</v>
      </c>
      <c r="T2286" s="6">
        <f t="shared" si="1069"/>
        <v>105.47809107010748</v>
      </c>
      <c r="U2286" s="17">
        <v>79.588960830117898</v>
      </c>
      <c r="V2286" s="6">
        <f t="shared" si="1070"/>
        <v>70.840858083131593</v>
      </c>
      <c r="W2286" s="6">
        <f t="shared" si="1054"/>
        <v>70.840858083131593</v>
      </c>
      <c r="X2286" s="17">
        <v>70.840858083131593</v>
      </c>
      <c r="Y2286" s="6">
        <f t="shared" si="1071"/>
        <v>8.7481027469863051</v>
      </c>
      <c r="Z2286" s="6">
        <f t="shared" si="1072"/>
        <v>79.588960830117898</v>
      </c>
      <c r="AA2286" s="17">
        <v>933.58941515244101</v>
      </c>
      <c r="AB2286" s="6">
        <f t="shared" si="1081"/>
        <v>823.58843634837797</v>
      </c>
      <c r="AC2286" s="6">
        <f t="shared" si="1055"/>
        <v>823.58843634837797</v>
      </c>
      <c r="AD2286" s="17">
        <v>867.40065281184502</v>
      </c>
      <c r="AE2286" s="6">
        <f t="shared" si="1073"/>
        <v>66.188762340595986</v>
      </c>
      <c r="AF2286" s="17">
        <v>889.77719868897395</v>
      </c>
      <c r="AG2286" s="6">
        <f t="shared" si="1082"/>
        <v>43.812216463467053</v>
      </c>
      <c r="AH2286" s="6">
        <f t="shared" si="1056"/>
        <v>43.812216463467053</v>
      </c>
      <c r="AI2286" s="6">
        <f t="shared" si="1074"/>
        <v>933.58941515244101</v>
      </c>
      <c r="AJ2286" s="17">
        <v>126.585635237453</v>
      </c>
      <c r="AK2286" s="6">
        <f t="shared" si="1075"/>
        <v>101.993351237098</v>
      </c>
      <c r="AL2286" s="6">
        <f t="shared" si="1057"/>
        <v>101.993351237098</v>
      </c>
      <c r="AM2286" s="17">
        <v>101.993351237098</v>
      </c>
      <c r="AN2286" s="6">
        <f t="shared" si="1076"/>
        <v>24.592284000355008</v>
      </c>
      <c r="AO2286" s="6">
        <f t="shared" si="1077"/>
        <v>126.585635237453</v>
      </c>
      <c r="AP2286" s="17">
        <v>2391.6953380929799</v>
      </c>
      <c r="AQ2286" s="6">
        <f t="shared" si="1078"/>
        <v>2236.5158191339806</v>
      </c>
      <c r="AR2286" s="17">
        <v>413.81205055732897</v>
      </c>
      <c r="AS2286" s="6">
        <f t="shared" si="1058"/>
        <v>258.63253159833062</v>
      </c>
      <c r="AT2286" s="17">
        <v>1106.7304685916699</v>
      </c>
      <c r="AU2286" s="6">
        <f t="shared" si="1059"/>
        <v>1106.7304685916699</v>
      </c>
      <c r="AV2286" s="17">
        <v>680.60428880066297</v>
      </c>
      <c r="AW2286" s="6">
        <f t="shared" si="1060"/>
        <v>680.60428880066297</v>
      </c>
      <c r="AX2286" s="17">
        <v>190.54853014331701</v>
      </c>
      <c r="AY2286" s="6">
        <f t="shared" si="1061"/>
        <v>190.54853014331701</v>
      </c>
      <c r="AZ2286" s="20">
        <v>231386989.616451</v>
      </c>
      <c r="BA2286" s="20">
        <v>1326180954.73084</v>
      </c>
      <c r="BB2286" s="20">
        <v>124500840.132476</v>
      </c>
      <c r="BC2286" s="20">
        <v>69931215.520224407</v>
      </c>
      <c r="BD2286" s="19">
        <f t="shared" si="1062"/>
        <v>1751.9999999999914</v>
      </c>
      <c r="BE2286" s="18">
        <v>43.913428317336098</v>
      </c>
      <c r="BF2286" s="20">
        <v>745196.40984072804</v>
      </c>
      <c r="BG2286" s="20">
        <v>43998.056831395297</v>
      </c>
      <c r="BH2286" s="19">
        <f t="shared" si="1079"/>
        <v>55.315079596126154</v>
      </c>
      <c r="BI2286" s="20">
        <v>347.66153835852703</v>
      </c>
      <c r="BJ2286">
        <v>145</v>
      </c>
      <c r="BK2286" s="22">
        <v>608</v>
      </c>
      <c r="BL2286" s="22">
        <v>922.38463999999999</v>
      </c>
      <c r="BM2286" s="22">
        <v>152</v>
      </c>
      <c r="BN2286" s="22">
        <v>38</v>
      </c>
      <c r="BO2286">
        <v>0.386240007330863</v>
      </c>
    </row>
    <row r="2287" spans="1:67" x14ac:dyDescent="0.2">
      <c r="A2287" s="27">
        <v>2286</v>
      </c>
      <c r="B2287" s="18">
        <v>309.03247854091302</v>
      </c>
      <c r="C2287" s="18">
        <v>551</v>
      </c>
      <c r="D2287">
        <v>200</v>
      </c>
      <c r="E2287">
        <v>800</v>
      </c>
      <c r="F2287">
        <v>7</v>
      </c>
      <c r="G2287" s="23">
        <f t="shared" si="1063"/>
        <v>0.96475829093350141</v>
      </c>
      <c r="H2287">
        <v>100</v>
      </c>
      <c r="I2287" s="17">
        <v>133.71387002268</v>
      </c>
      <c r="J2287" s="6">
        <f t="shared" si="1064"/>
        <v>132.00645206332544</v>
      </c>
      <c r="K2287" s="6">
        <f t="shared" si="1080"/>
        <v>122.89296581184097</v>
      </c>
      <c r="L2287" s="6">
        <f t="shared" si="1065"/>
        <v>0.93096181202481987</v>
      </c>
      <c r="M2287" s="6">
        <f t="shared" si="1066"/>
        <v>124.48250672916541</v>
      </c>
      <c r="N2287" s="28">
        <v>100</v>
      </c>
      <c r="O2287" s="17">
        <v>185.582702422859</v>
      </c>
      <c r="P2287" s="6">
        <f t="shared" si="1067"/>
        <v>175.000882811097</v>
      </c>
      <c r="Q2287" s="6">
        <f t="shared" si="1053"/>
        <v>109.37555175693562</v>
      </c>
      <c r="R2287" s="17">
        <v>175.000882811097</v>
      </c>
      <c r="S2287" s="6">
        <f t="shared" si="1068"/>
        <v>10.581819611762</v>
      </c>
      <c r="T2287" s="6">
        <f t="shared" si="1069"/>
        <v>119.95737136869762</v>
      </c>
      <c r="U2287" s="17">
        <v>79.577228600144295</v>
      </c>
      <c r="V2287" s="6">
        <f t="shared" si="1070"/>
        <v>70.829278316700396</v>
      </c>
      <c r="W2287" s="6">
        <f t="shared" si="1054"/>
        <v>70.829278316700396</v>
      </c>
      <c r="X2287" s="17">
        <v>70.829278316700396</v>
      </c>
      <c r="Y2287" s="6">
        <f t="shared" si="1071"/>
        <v>8.7479502834438989</v>
      </c>
      <c r="Z2287" s="6">
        <f t="shared" si="1072"/>
        <v>79.577228600144295</v>
      </c>
      <c r="AA2287" s="17">
        <v>1050.56261756105</v>
      </c>
      <c r="AB2287" s="6">
        <f t="shared" si="1081"/>
        <v>933.88462199860089</v>
      </c>
      <c r="AC2287" s="6">
        <f t="shared" si="1055"/>
        <v>933.88462199860089</v>
      </c>
      <c r="AD2287" s="17">
        <v>977.28320892451097</v>
      </c>
      <c r="AE2287" s="6">
        <f t="shared" si="1073"/>
        <v>73.279408636539074</v>
      </c>
      <c r="AF2287" s="17">
        <v>1007.16403063514</v>
      </c>
      <c r="AG2287" s="6">
        <f t="shared" si="1082"/>
        <v>43.398586925910081</v>
      </c>
      <c r="AH2287" s="6">
        <f t="shared" si="1056"/>
        <v>43.398586925910081</v>
      </c>
      <c r="AI2287" s="6">
        <f t="shared" si="1074"/>
        <v>1050.56261756105</v>
      </c>
      <c r="AJ2287" s="17">
        <v>130.19865944328001</v>
      </c>
      <c r="AK2287" s="6">
        <f t="shared" si="1075"/>
        <v>104.816775609723</v>
      </c>
      <c r="AL2287" s="6">
        <f t="shared" si="1057"/>
        <v>104.816775609723</v>
      </c>
      <c r="AM2287" s="17">
        <v>104.816775609723</v>
      </c>
      <c r="AN2287" s="6">
        <f t="shared" si="1076"/>
        <v>25.381883833557012</v>
      </c>
      <c r="AO2287" s="6">
        <f t="shared" si="1077"/>
        <v>130.19865944328001</v>
      </c>
      <c r="AP2287" s="17">
        <v>2474.09638816397</v>
      </c>
      <c r="AQ2287" s="6">
        <f t="shared" si="1078"/>
        <v>2287.9081595783368</v>
      </c>
      <c r="AR2287" s="17">
        <v>496.50194289501701</v>
      </c>
      <c r="AS2287" s="6">
        <f t="shared" si="1058"/>
        <v>310.31371430938566</v>
      </c>
      <c r="AT2287" s="17">
        <v>1106.5688460433701</v>
      </c>
      <c r="AU2287" s="6">
        <f t="shared" si="1059"/>
        <v>1106.5688460433701</v>
      </c>
      <c r="AV2287" s="17">
        <v>680.50489603732694</v>
      </c>
      <c r="AW2287" s="6">
        <f t="shared" si="1060"/>
        <v>680.50489603732694</v>
      </c>
      <c r="AX2287" s="17">
        <v>190.520703188254</v>
      </c>
      <c r="AY2287" s="6">
        <f t="shared" si="1061"/>
        <v>190.520703188254</v>
      </c>
      <c r="AZ2287" s="20">
        <v>243302817.00861999</v>
      </c>
      <c r="BA2287" s="20">
        <v>1326203314.8055899</v>
      </c>
      <c r="BB2287" s="20">
        <v>120750393.901278</v>
      </c>
      <c r="BC2287" s="20">
        <v>61743474.2845053</v>
      </c>
      <c r="BD2287" s="19">
        <f t="shared" si="1062"/>
        <v>1751.9999999999934</v>
      </c>
      <c r="BE2287" s="18">
        <v>46.014261966449901</v>
      </c>
      <c r="BF2287" s="20">
        <v>654806.58577487897</v>
      </c>
      <c r="BG2287" s="20">
        <v>38661.2401697596</v>
      </c>
      <c r="BH2287" s="19">
        <f t="shared" si="1079"/>
        <v>48.605546046506625</v>
      </c>
      <c r="BI2287" s="20">
        <v>417.19384603023298</v>
      </c>
      <c r="BJ2287">
        <v>145</v>
      </c>
      <c r="BK2287" s="22">
        <v>608</v>
      </c>
      <c r="BL2287" s="22">
        <v>922.38463999999999</v>
      </c>
      <c r="BM2287" s="22">
        <v>152</v>
      </c>
      <c r="BN2287" s="22">
        <v>38</v>
      </c>
      <c r="BO2287">
        <v>0.37468400541372998</v>
      </c>
    </row>
    <row r="2288" spans="1:67" x14ac:dyDescent="0.2">
      <c r="A2288" s="27">
        <v>2287</v>
      </c>
      <c r="B2288" s="18">
        <v>360.53789163106501</v>
      </c>
      <c r="C2288" s="18">
        <v>551</v>
      </c>
      <c r="D2288">
        <v>200</v>
      </c>
      <c r="E2288">
        <v>800</v>
      </c>
      <c r="F2288">
        <v>7</v>
      </c>
      <c r="G2288" s="23">
        <f t="shared" si="1063"/>
        <v>0.96823333453697769</v>
      </c>
      <c r="H2288">
        <v>100</v>
      </c>
      <c r="I2288" s="17">
        <v>137.71269912425001</v>
      </c>
      <c r="J2288" s="6">
        <f t="shared" si="1064"/>
        <v>135.87878854046835</v>
      </c>
      <c r="K2288" s="6">
        <f t="shared" si="1080"/>
        <v>125.26203242653101</v>
      </c>
      <c r="L2288" s="6">
        <f t="shared" si="1065"/>
        <v>0.92186597902456724</v>
      </c>
      <c r="M2288" s="6">
        <f t="shared" si="1066"/>
        <v>126.9526522022924</v>
      </c>
      <c r="N2288" s="28">
        <v>100</v>
      </c>
      <c r="O2288" s="17">
        <v>208.79542979417201</v>
      </c>
      <c r="P2288" s="6">
        <f t="shared" si="1067"/>
        <v>196.888502162366</v>
      </c>
      <c r="Q2288" s="6">
        <f t="shared" si="1053"/>
        <v>123.05531385147874</v>
      </c>
      <c r="R2288" s="17">
        <v>196.888502162366</v>
      </c>
      <c r="S2288" s="6">
        <f t="shared" si="1068"/>
        <v>11.906927631806013</v>
      </c>
      <c r="T2288" s="6">
        <f t="shared" si="1069"/>
        <v>134.96224148328474</v>
      </c>
      <c r="U2288" s="17">
        <v>79.567585287483894</v>
      </c>
      <c r="V2288" s="6">
        <f t="shared" si="1070"/>
        <v>70.819632995275498</v>
      </c>
      <c r="W2288" s="6">
        <f t="shared" si="1054"/>
        <v>70.819632995275498</v>
      </c>
      <c r="X2288" s="17">
        <v>70.819632995275498</v>
      </c>
      <c r="Y2288" s="6">
        <f t="shared" si="1071"/>
        <v>8.7479522922083959</v>
      </c>
      <c r="Z2288" s="6">
        <f t="shared" si="1072"/>
        <v>79.567585287483894</v>
      </c>
      <c r="AA2288" s="17">
        <v>1154.0848749791601</v>
      </c>
      <c r="AB2288" s="6">
        <f t="shared" si="1081"/>
        <v>1031.5434900040398</v>
      </c>
      <c r="AC2288" s="6">
        <f t="shared" si="1055"/>
        <v>1031.5434900040398</v>
      </c>
      <c r="AD2288" s="17">
        <v>1074.5236459125199</v>
      </c>
      <c r="AE2288" s="6">
        <f t="shared" si="1073"/>
        <v>79.56122906664018</v>
      </c>
      <c r="AF2288" s="17">
        <v>1111.1047190706799</v>
      </c>
      <c r="AG2288" s="6">
        <f t="shared" si="1082"/>
        <v>42.980155908480128</v>
      </c>
      <c r="AH2288" s="6">
        <f t="shared" si="1056"/>
        <v>42.980155908480128</v>
      </c>
      <c r="AI2288" s="6">
        <f t="shared" si="1074"/>
        <v>1154.0848749791601</v>
      </c>
      <c r="AJ2288" s="17">
        <v>132.84657346063599</v>
      </c>
      <c r="AK2288" s="6">
        <f t="shared" si="1075"/>
        <v>106.880795072715</v>
      </c>
      <c r="AL2288" s="6">
        <f t="shared" si="1057"/>
        <v>106.880795072715</v>
      </c>
      <c r="AM2288" s="17">
        <v>106.880795072715</v>
      </c>
      <c r="AN2288" s="6">
        <f t="shared" si="1076"/>
        <v>25.965778387920992</v>
      </c>
      <c r="AO2288" s="6">
        <f t="shared" si="1077"/>
        <v>132.84657346063599</v>
      </c>
      <c r="AP2288" s="17">
        <v>2556.49794112368</v>
      </c>
      <c r="AQ2288" s="6">
        <f t="shared" si="1078"/>
        <v>2339.3079713018028</v>
      </c>
      <c r="AR2288" s="17">
        <v>579.17325285835</v>
      </c>
      <c r="AS2288" s="6">
        <f t="shared" si="1058"/>
        <v>361.98328303646872</v>
      </c>
      <c r="AT2288" s="17">
        <v>1106.41790271072</v>
      </c>
      <c r="AU2288" s="6">
        <f t="shared" si="1059"/>
        <v>1106.41790271072</v>
      </c>
      <c r="AV2288" s="17">
        <v>680.41207065437504</v>
      </c>
      <c r="AW2288" s="6">
        <f t="shared" si="1060"/>
        <v>680.41207065437504</v>
      </c>
      <c r="AX2288" s="17">
        <v>190.49471490023899</v>
      </c>
      <c r="AY2288" s="6">
        <f t="shared" si="1061"/>
        <v>190.49471490023899</v>
      </c>
      <c r="AZ2288" s="20">
        <v>251926770.83505201</v>
      </c>
      <c r="BA2288" s="20">
        <v>1326195025.3320301</v>
      </c>
      <c r="BB2288" s="20">
        <v>118223005.94169299</v>
      </c>
      <c r="BC2288" s="20">
        <v>55655197.8912149</v>
      </c>
      <c r="BD2288" s="19">
        <f t="shared" si="1062"/>
        <v>1751.99999999999</v>
      </c>
      <c r="BE2288" s="18">
        <v>47.994931471769803</v>
      </c>
      <c r="BF2288" s="20">
        <v>577298.68118767999</v>
      </c>
      <c r="BG2288" s="20">
        <v>34085.000743648103</v>
      </c>
      <c r="BH2288" s="19">
        <f t="shared" si="1079"/>
        <v>42.85222268778827</v>
      </c>
      <c r="BI2288" s="20">
        <v>486.72615370193802</v>
      </c>
      <c r="BJ2288">
        <v>145</v>
      </c>
      <c r="BK2288" s="22">
        <v>608</v>
      </c>
      <c r="BL2288" s="22">
        <v>922.38463999999999</v>
      </c>
      <c r="BM2288" s="22">
        <v>152</v>
      </c>
      <c r="BN2288" s="22">
        <v>38</v>
      </c>
      <c r="BO2288">
        <v>0.36689651486443098</v>
      </c>
    </row>
    <row r="2289" spans="1:67" x14ac:dyDescent="0.2">
      <c r="A2289" s="27">
        <v>2288</v>
      </c>
      <c r="B2289" s="18">
        <v>412.043304721217</v>
      </c>
      <c r="C2289" s="18">
        <v>551</v>
      </c>
      <c r="D2289">
        <v>200</v>
      </c>
      <c r="E2289">
        <v>800</v>
      </c>
      <c r="F2289">
        <v>7</v>
      </c>
      <c r="G2289" s="23">
        <f t="shared" si="1063"/>
        <v>0.97030234707093233</v>
      </c>
      <c r="H2289">
        <v>100</v>
      </c>
      <c r="I2289" s="17">
        <v>141.773878713535</v>
      </c>
      <c r="J2289" s="6">
        <f t="shared" si="1064"/>
        <v>140.17480563774819</v>
      </c>
      <c r="K2289" s="6">
        <f t="shared" si="1080"/>
        <v>128.0600680005914</v>
      </c>
      <c r="L2289" s="6">
        <f t="shared" si="1065"/>
        <v>0.91357407215912434</v>
      </c>
      <c r="M2289" s="6">
        <f t="shared" si="1066"/>
        <v>129.52093970211797</v>
      </c>
      <c r="N2289" s="28">
        <v>99.999999905458296</v>
      </c>
      <c r="O2289" s="17">
        <v>232.44313961658099</v>
      </c>
      <c r="P2289" s="6">
        <f t="shared" si="1067"/>
        <v>219.186063248468</v>
      </c>
      <c r="Q2289" s="6">
        <f t="shared" si="1053"/>
        <v>136.99128953029251</v>
      </c>
      <c r="R2289" s="17">
        <v>219.186063248468</v>
      </c>
      <c r="S2289" s="6">
        <f t="shared" si="1068"/>
        <v>13.25707636811299</v>
      </c>
      <c r="T2289" s="6">
        <f t="shared" si="1069"/>
        <v>150.2483658984055</v>
      </c>
      <c r="U2289" s="17">
        <v>79.558074283287993</v>
      </c>
      <c r="V2289" s="6">
        <f t="shared" si="1070"/>
        <v>70.810173383688394</v>
      </c>
      <c r="W2289" s="6">
        <f t="shared" si="1054"/>
        <v>70.810173383688394</v>
      </c>
      <c r="X2289" s="17">
        <v>70.810173383688394</v>
      </c>
      <c r="Y2289" s="6">
        <f t="shared" si="1071"/>
        <v>8.7479008995995997</v>
      </c>
      <c r="Z2289" s="6">
        <f t="shared" si="1072"/>
        <v>79.558074283287993</v>
      </c>
      <c r="AA2289" s="17">
        <v>1238.01607000024</v>
      </c>
      <c r="AB2289" s="6">
        <f t="shared" si="1081"/>
        <v>1111.0660818228</v>
      </c>
      <c r="AC2289" s="6">
        <f t="shared" si="1055"/>
        <v>1111.0660818228</v>
      </c>
      <c r="AD2289" s="17">
        <v>1153.3837438560199</v>
      </c>
      <c r="AE2289" s="6">
        <f t="shared" si="1073"/>
        <v>84.632326144220087</v>
      </c>
      <c r="AF2289" s="17">
        <v>1195.6984079670201</v>
      </c>
      <c r="AG2289" s="6">
        <f t="shared" si="1082"/>
        <v>42.317662033219904</v>
      </c>
      <c r="AH2289" s="6">
        <f t="shared" si="1056"/>
        <v>42.317662033219904</v>
      </c>
      <c r="AI2289" s="6">
        <f t="shared" si="1074"/>
        <v>1238.01607000024</v>
      </c>
      <c r="AJ2289" s="17">
        <v>135.355939508407</v>
      </c>
      <c r="AK2289" s="6">
        <f t="shared" si="1075"/>
        <v>108.849586022042</v>
      </c>
      <c r="AL2289" s="6">
        <f t="shared" si="1057"/>
        <v>108.849586022042</v>
      </c>
      <c r="AM2289" s="17">
        <v>108.849586022042</v>
      </c>
      <c r="AN2289" s="6">
        <f t="shared" si="1076"/>
        <v>26.506353486365001</v>
      </c>
      <c r="AO2289" s="6">
        <f t="shared" si="1077"/>
        <v>135.355939508407</v>
      </c>
      <c r="AP2289" s="17">
        <v>2638.8999487235401</v>
      </c>
      <c r="AQ2289" s="6">
        <f t="shared" si="1078"/>
        <v>2390.7145374886222</v>
      </c>
      <c r="AR2289" s="17">
        <v>661.82776329310104</v>
      </c>
      <c r="AS2289" s="6">
        <f t="shared" si="1058"/>
        <v>413.64235205818818</v>
      </c>
      <c r="AT2289" s="17">
        <v>1106.2766139994201</v>
      </c>
      <c r="AU2289" s="6">
        <f t="shared" si="1059"/>
        <v>1106.2766139994201</v>
      </c>
      <c r="AV2289" s="17">
        <v>680.32518255868001</v>
      </c>
      <c r="AW2289" s="6">
        <f t="shared" si="1060"/>
        <v>680.32518255868001</v>
      </c>
      <c r="AX2289" s="17">
        <v>190.47038887233401</v>
      </c>
      <c r="AY2289" s="6">
        <f t="shared" si="1061"/>
        <v>190.47038887233401</v>
      </c>
      <c r="AZ2289" s="20">
        <v>258228344.21330899</v>
      </c>
      <c r="BA2289" s="20">
        <v>1326210907.9826901</v>
      </c>
      <c r="BB2289" s="20">
        <v>115530458.265085</v>
      </c>
      <c r="BC2289" s="20">
        <v>52030287.882536002</v>
      </c>
      <c r="BD2289" s="19">
        <f t="shared" si="1062"/>
        <v>1751.9999983436201</v>
      </c>
      <c r="BE2289" s="18">
        <v>49.877742912395902</v>
      </c>
      <c r="BF2289" s="20">
        <v>535873.33856247296</v>
      </c>
      <c r="BG2289" s="20">
        <v>31639.156191775601</v>
      </c>
      <c r="BH2289" s="19">
        <f t="shared" si="1079"/>
        <v>39.777266788475806</v>
      </c>
      <c r="BI2289" s="20">
        <v>556.25846137364397</v>
      </c>
      <c r="BJ2289">
        <v>145</v>
      </c>
      <c r="BK2289" s="22">
        <v>608</v>
      </c>
      <c r="BL2289" s="22">
        <v>922.38463999999999</v>
      </c>
      <c r="BM2289" s="22">
        <v>152</v>
      </c>
      <c r="BN2289" s="22">
        <v>38</v>
      </c>
      <c r="BO2289">
        <v>0.35860017842173803</v>
      </c>
    </row>
    <row r="2290" spans="1:67" x14ac:dyDescent="0.2">
      <c r="A2290" s="27">
        <v>2289</v>
      </c>
      <c r="B2290" s="18">
        <v>463.54871781137001</v>
      </c>
      <c r="C2290" s="18">
        <v>551</v>
      </c>
      <c r="D2290">
        <v>200</v>
      </c>
      <c r="E2290">
        <v>800</v>
      </c>
      <c r="F2290">
        <v>7</v>
      </c>
      <c r="G2290" s="23">
        <f t="shared" si="1063"/>
        <v>0.97200244843219208</v>
      </c>
      <c r="H2290">
        <v>100</v>
      </c>
      <c r="I2290" s="17">
        <v>145.89351556317001</v>
      </c>
      <c r="J2290" s="6">
        <f t="shared" si="1064"/>
        <v>144.29201305606543</v>
      </c>
      <c r="K2290" s="6">
        <f t="shared" si="1080"/>
        <v>130.67226131060309</v>
      </c>
      <c r="L2290" s="6">
        <f t="shared" si="1065"/>
        <v>0.90560980156143289</v>
      </c>
      <c r="M2290" s="6">
        <f t="shared" si="1066"/>
        <v>132.12259767826222</v>
      </c>
      <c r="N2290" s="28">
        <v>100</v>
      </c>
      <c r="O2290" s="17">
        <v>256.10511346959498</v>
      </c>
      <c r="P2290" s="6">
        <f t="shared" si="1067"/>
        <v>241.49685855145199</v>
      </c>
      <c r="Q2290" s="6">
        <f t="shared" si="1053"/>
        <v>150.93553659465749</v>
      </c>
      <c r="R2290" s="17">
        <v>241.49685855145199</v>
      </c>
      <c r="S2290" s="6">
        <f t="shared" si="1068"/>
        <v>14.60825491814299</v>
      </c>
      <c r="T2290" s="6">
        <f t="shared" si="1069"/>
        <v>165.54379151280048</v>
      </c>
      <c r="U2290" s="17">
        <v>79.5496983828575</v>
      </c>
      <c r="V2290" s="6">
        <f t="shared" si="1070"/>
        <v>70.801785701127102</v>
      </c>
      <c r="W2290" s="6">
        <f t="shared" si="1054"/>
        <v>70.801785701127102</v>
      </c>
      <c r="X2290" s="17">
        <v>70.801785701127102</v>
      </c>
      <c r="Y2290" s="6">
        <f t="shared" si="1071"/>
        <v>8.7479126817303978</v>
      </c>
      <c r="Z2290" s="6">
        <f t="shared" si="1072"/>
        <v>79.5496983828575</v>
      </c>
      <c r="AA2290" s="17">
        <v>1309.00219060217</v>
      </c>
      <c r="AB2290" s="6">
        <f t="shared" si="1081"/>
        <v>1177.8502826207898</v>
      </c>
      <c r="AC2290" s="6">
        <f t="shared" si="1055"/>
        <v>1177.8502826207898</v>
      </c>
      <c r="AD2290" s="17">
        <v>1220.0418094782599</v>
      </c>
      <c r="AE2290" s="6">
        <f t="shared" si="1073"/>
        <v>88.960381123910111</v>
      </c>
      <c r="AF2290" s="17">
        <v>1266.8106637446999</v>
      </c>
      <c r="AG2290" s="6">
        <f t="shared" si="1082"/>
        <v>42.19152685747008</v>
      </c>
      <c r="AH2290" s="6">
        <f t="shared" si="1056"/>
        <v>42.19152685747008</v>
      </c>
      <c r="AI2290" s="6">
        <f t="shared" si="1074"/>
        <v>1309.00219060217</v>
      </c>
      <c r="AJ2290" s="17">
        <v>137.84225578912699</v>
      </c>
      <c r="AK2290" s="6">
        <f t="shared" si="1075"/>
        <v>110.80414144137499</v>
      </c>
      <c r="AL2290" s="6">
        <f t="shared" si="1057"/>
        <v>110.80414144137499</v>
      </c>
      <c r="AM2290" s="17">
        <v>110.80414144137499</v>
      </c>
      <c r="AN2290" s="6">
        <f t="shared" si="1076"/>
        <v>27.038114347752</v>
      </c>
      <c r="AO2290" s="6">
        <f t="shared" si="1077"/>
        <v>137.84225578912699</v>
      </c>
      <c r="AP2290" s="17">
        <v>2721.30236869584</v>
      </c>
      <c r="AQ2290" s="6">
        <f t="shared" si="1078"/>
        <v>2442.1272301791687</v>
      </c>
      <c r="AR2290" s="17">
        <v>744.46703604446998</v>
      </c>
      <c r="AS2290" s="6">
        <f t="shared" si="1058"/>
        <v>465.29189752779371</v>
      </c>
      <c r="AT2290" s="17">
        <v>1106.14408232336</v>
      </c>
      <c r="AU2290" s="6">
        <f t="shared" si="1059"/>
        <v>1106.14408232336</v>
      </c>
      <c r="AV2290" s="17">
        <v>680.24367976310896</v>
      </c>
      <c r="AW2290" s="6">
        <f t="shared" si="1060"/>
        <v>680.24367976310896</v>
      </c>
      <c r="AX2290" s="17">
        <v>190.44757056490599</v>
      </c>
      <c r="AY2290" s="6">
        <f t="shared" si="1061"/>
        <v>190.44757056490599</v>
      </c>
      <c r="AZ2290" s="20">
        <v>263487817.34253001</v>
      </c>
      <c r="BA2290" s="20">
        <v>1326211249.65692</v>
      </c>
      <c r="BB2290" s="20">
        <v>113249222.653745</v>
      </c>
      <c r="BC2290" s="20">
        <v>49051710.346799299</v>
      </c>
      <c r="BD2290" s="19">
        <f t="shared" si="1062"/>
        <v>1751.9999999999943</v>
      </c>
      <c r="BE2290" s="18">
        <v>51.640970032391799</v>
      </c>
      <c r="BF2290" s="20">
        <v>505582.592252934</v>
      </c>
      <c r="BG2290" s="20">
        <v>29850.7230216838</v>
      </c>
      <c r="BH2290" s="19">
        <f t="shared" si="1079"/>
        <v>37.528819199308906</v>
      </c>
      <c r="BI2290" s="20">
        <v>625.79076904534895</v>
      </c>
      <c r="BJ2290">
        <v>145</v>
      </c>
      <c r="BK2290" s="22">
        <v>608</v>
      </c>
      <c r="BL2290" s="22">
        <v>922.38463999999999</v>
      </c>
      <c r="BM2290" s="22">
        <v>152</v>
      </c>
      <c r="BN2290" s="22">
        <v>38</v>
      </c>
      <c r="BO2290">
        <v>0.35157120501572497</v>
      </c>
    </row>
    <row r="2291" spans="1:67" x14ac:dyDescent="0.2">
      <c r="A2291" s="27">
        <v>2290</v>
      </c>
      <c r="B2291" s="18">
        <v>515.05413090152194</v>
      </c>
      <c r="C2291" s="18">
        <v>551</v>
      </c>
      <c r="D2291">
        <v>200</v>
      </c>
      <c r="E2291">
        <v>800</v>
      </c>
      <c r="F2291">
        <v>7</v>
      </c>
      <c r="G2291" s="23">
        <f t="shared" si="1063"/>
        <v>0.97346624320294572</v>
      </c>
      <c r="H2291">
        <v>100</v>
      </c>
      <c r="I2291" s="17">
        <v>150.021539096667</v>
      </c>
      <c r="J2291" s="6">
        <f t="shared" si="1064"/>
        <v>148.39874332695211</v>
      </c>
      <c r="K2291" s="6">
        <f t="shared" si="1080"/>
        <v>133.27980793914551</v>
      </c>
      <c r="L2291" s="6">
        <f t="shared" si="1065"/>
        <v>0.89811951874486862</v>
      </c>
      <c r="M2291" s="6">
        <f t="shared" si="1066"/>
        <v>134.73727249486305</v>
      </c>
      <c r="N2291" s="28">
        <v>100</v>
      </c>
      <c r="O2291" s="17">
        <v>279.76280738824403</v>
      </c>
      <c r="P2291" s="6">
        <f t="shared" si="1067"/>
        <v>263.80342113696798</v>
      </c>
      <c r="Q2291" s="6">
        <f t="shared" si="1053"/>
        <v>164.87713821060498</v>
      </c>
      <c r="R2291" s="17">
        <v>263.80342113696798</v>
      </c>
      <c r="S2291" s="6">
        <f t="shared" si="1068"/>
        <v>15.959386251276044</v>
      </c>
      <c r="T2291" s="6">
        <f t="shared" si="1069"/>
        <v>180.83652446188103</v>
      </c>
      <c r="U2291" s="17">
        <v>79.541121785365306</v>
      </c>
      <c r="V2291" s="6">
        <f t="shared" si="1070"/>
        <v>70.793275477822306</v>
      </c>
      <c r="W2291" s="6">
        <f t="shared" si="1054"/>
        <v>70.793275477822306</v>
      </c>
      <c r="X2291" s="17">
        <v>70.793275477822306</v>
      </c>
      <c r="Y2291" s="6">
        <f t="shared" si="1071"/>
        <v>8.747846307543</v>
      </c>
      <c r="Z2291" s="6">
        <f t="shared" si="1072"/>
        <v>79.541121785365306</v>
      </c>
      <c r="AA2291" s="17">
        <v>1376.6415059885401</v>
      </c>
      <c r="AB2291" s="6">
        <f t="shared" si="1081"/>
        <v>1241.7083013555098</v>
      </c>
      <c r="AC2291" s="6">
        <f t="shared" si="1055"/>
        <v>1241.7083013555098</v>
      </c>
      <c r="AD2291" s="17">
        <v>1283.5463438813199</v>
      </c>
      <c r="AE2291" s="6">
        <f t="shared" si="1073"/>
        <v>93.095162107220176</v>
      </c>
      <c r="AF2291" s="17">
        <v>1334.80346346273</v>
      </c>
      <c r="AG2291" s="6">
        <f t="shared" si="1082"/>
        <v>41.838042525810124</v>
      </c>
      <c r="AH2291" s="6">
        <f t="shared" si="1056"/>
        <v>41.838042525810124</v>
      </c>
      <c r="AI2291" s="6">
        <f t="shared" si="1074"/>
        <v>1376.6415059885401</v>
      </c>
      <c r="AJ2291" s="17">
        <v>139.869203299356</v>
      </c>
      <c r="AK2291" s="6">
        <f t="shared" si="1075"/>
        <v>112.38903200775501</v>
      </c>
      <c r="AL2291" s="6">
        <f t="shared" si="1057"/>
        <v>112.38903200775501</v>
      </c>
      <c r="AM2291" s="17">
        <v>112.38903200775501</v>
      </c>
      <c r="AN2291" s="6">
        <f t="shared" si="1076"/>
        <v>27.480171291600996</v>
      </c>
      <c r="AO2291" s="6">
        <f t="shared" si="1077"/>
        <v>139.869203299356</v>
      </c>
      <c r="AP2291" s="17">
        <v>2803.7051638548801</v>
      </c>
      <c r="AQ2291" s="6">
        <f t="shared" si="1078"/>
        <v>2493.5454969155021</v>
      </c>
      <c r="AR2291" s="17">
        <v>827.09244517164996</v>
      </c>
      <c r="AS2291" s="6">
        <f t="shared" si="1058"/>
        <v>516.93277823228118</v>
      </c>
      <c r="AT2291" s="17">
        <v>1106.01951801623</v>
      </c>
      <c r="AU2291" s="6">
        <f t="shared" si="1059"/>
        <v>1106.01951801623</v>
      </c>
      <c r="AV2291" s="17">
        <v>680.16707664783803</v>
      </c>
      <c r="AW2291" s="6">
        <f t="shared" si="1060"/>
        <v>680.16707664783803</v>
      </c>
      <c r="AX2291" s="17">
        <v>190.42612401915301</v>
      </c>
      <c r="AY2291" s="6">
        <f t="shared" si="1061"/>
        <v>190.42612401915301</v>
      </c>
      <c r="AZ2291" s="20">
        <v>267758719.07725599</v>
      </c>
      <c r="BA2291" s="20">
        <v>1326214685.5204999</v>
      </c>
      <c r="BB2291" s="20">
        <v>111539453.49380399</v>
      </c>
      <c r="BC2291" s="20">
        <v>46487141.908439197</v>
      </c>
      <c r="BD2291" s="19">
        <f t="shared" si="1062"/>
        <v>1751.9999999999991</v>
      </c>
      <c r="BE2291" s="18">
        <v>53.286265039419</v>
      </c>
      <c r="BF2291" s="20">
        <v>472399.19256513403</v>
      </c>
      <c r="BG2291" s="20">
        <v>27891.501149379299</v>
      </c>
      <c r="BH2291" s="19">
        <f t="shared" si="1079"/>
        <v>35.065653286589161</v>
      </c>
      <c r="BI2291" s="20">
        <v>695.32307671705496</v>
      </c>
      <c r="BJ2291">
        <v>145</v>
      </c>
      <c r="BK2291" s="22">
        <v>608</v>
      </c>
      <c r="BL2291" s="22">
        <v>922.38463999999999</v>
      </c>
      <c r="BM2291" s="22">
        <v>152</v>
      </c>
      <c r="BN2291" s="22">
        <v>38</v>
      </c>
      <c r="BO2291">
        <v>0.34630303770496701</v>
      </c>
    </row>
    <row r="2292" spans="1:67" x14ac:dyDescent="0.2">
      <c r="A2292" s="27">
        <v>2291</v>
      </c>
      <c r="B2292" s="18">
        <v>566.55954399167399</v>
      </c>
      <c r="C2292" s="18">
        <v>551</v>
      </c>
      <c r="D2292">
        <v>200</v>
      </c>
      <c r="E2292">
        <v>800</v>
      </c>
      <c r="F2292">
        <v>7</v>
      </c>
      <c r="G2292" s="23">
        <f t="shared" si="1063"/>
        <v>0.97454549557396863</v>
      </c>
      <c r="H2292">
        <v>100</v>
      </c>
      <c r="I2292" s="17">
        <v>154.17804919169899</v>
      </c>
      <c r="J2292" s="6">
        <f t="shared" si="1064"/>
        <v>152.56138738496753</v>
      </c>
      <c r="K2292" s="6">
        <f t="shared" si="1080"/>
        <v>135.9454125305526</v>
      </c>
      <c r="L2292" s="6">
        <f t="shared" si="1065"/>
        <v>0.89108662985289444</v>
      </c>
      <c r="M2292" s="6">
        <f t="shared" si="1066"/>
        <v>137.38599825152482</v>
      </c>
      <c r="N2292" s="28">
        <v>100</v>
      </c>
      <c r="O2292" s="17">
        <v>303.70530413902901</v>
      </c>
      <c r="P2292" s="6">
        <f t="shared" si="1067"/>
        <v>286.37835832481102</v>
      </c>
      <c r="Q2292" s="6">
        <f t="shared" si="1053"/>
        <v>178.98647395300688</v>
      </c>
      <c r="R2292" s="17">
        <v>286.37835832481102</v>
      </c>
      <c r="S2292" s="6">
        <f t="shared" si="1068"/>
        <v>17.326945814217993</v>
      </c>
      <c r="T2292" s="6">
        <f t="shared" si="1069"/>
        <v>196.31341976722487</v>
      </c>
      <c r="U2292" s="17">
        <v>79.533655936535197</v>
      </c>
      <c r="V2292" s="6">
        <f t="shared" si="1070"/>
        <v>70.785805026386896</v>
      </c>
      <c r="W2292" s="6">
        <f t="shared" si="1054"/>
        <v>70.785805026386896</v>
      </c>
      <c r="X2292" s="17">
        <v>70.785805026386896</v>
      </c>
      <c r="Y2292" s="6">
        <f t="shared" si="1071"/>
        <v>8.7478509101483013</v>
      </c>
      <c r="Z2292" s="6">
        <f t="shared" si="1072"/>
        <v>79.533655936535197</v>
      </c>
      <c r="AA2292" s="17">
        <v>1432.53571154518</v>
      </c>
      <c r="AB2292" s="6">
        <f t="shared" si="1081"/>
        <v>1294.4354578537</v>
      </c>
      <c r="AC2292" s="6">
        <f t="shared" si="1055"/>
        <v>1294.4354578537</v>
      </c>
      <c r="AD2292" s="17">
        <v>1336.05422736379</v>
      </c>
      <c r="AE2292" s="6">
        <f t="shared" si="1073"/>
        <v>96.481484181389987</v>
      </c>
      <c r="AF2292" s="17">
        <v>1390.91694203509</v>
      </c>
      <c r="AG2292" s="6">
        <f t="shared" si="1082"/>
        <v>41.618769510090033</v>
      </c>
      <c r="AH2292" s="6">
        <f t="shared" si="1056"/>
        <v>41.618769510090033</v>
      </c>
      <c r="AI2292" s="6">
        <f t="shared" si="1074"/>
        <v>1432.53571154518</v>
      </c>
      <c r="AJ2292" s="17">
        <v>141.63730681535401</v>
      </c>
      <c r="AK2292" s="6">
        <f t="shared" si="1075"/>
        <v>113.7776377038</v>
      </c>
      <c r="AL2292" s="6">
        <f t="shared" si="1057"/>
        <v>113.7776377038</v>
      </c>
      <c r="AM2292" s="17">
        <v>113.7776377038</v>
      </c>
      <c r="AN2292" s="6">
        <f t="shared" si="1076"/>
        <v>27.859669111554012</v>
      </c>
      <c r="AO2292" s="6">
        <f t="shared" si="1077"/>
        <v>141.63730681535401</v>
      </c>
      <c r="AP2292" s="17">
        <v>2886.1083013554198</v>
      </c>
      <c r="AQ2292" s="6">
        <f t="shared" si="1078"/>
        <v>2544.9688497253146</v>
      </c>
      <c r="AR2292" s="17">
        <v>909.705204346953</v>
      </c>
      <c r="AS2292" s="6">
        <f t="shared" si="1058"/>
        <v>568.56575271684562</v>
      </c>
      <c r="AT2292" s="17">
        <v>1105.90222358547</v>
      </c>
      <c r="AU2292" s="6">
        <f t="shared" si="1059"/>
        <v>1105.90222358547</v>
      </c>
      <c r="AV2292" s="17">
        <v>680.09494427695199</v>
      </c>
      <c r="AW2292" s="6">
        <f t="shared" si="1060"/>
        <v>680.09494427695199</v>
      </c>
      <c r="AX2292" s="17">
        <v>190.40592914604699</v>
      </c>
      <c r="AY2292" s="6">
        <f t="shared" si="1061"/>
        <v>190.40592914604699</v>
      </c>
      <c r="AZ2292" s="20">
        <v>271074375.08171803</v>
      </c>
      <c r="BA2292" s="20">
        <v>1326214685.5204999</v>
      </c>
      <c r="BB2292" s="20">
        <v>110114647.643374</v>
      </c>
      <c r="BC2292" s="20">
        <v>44596291.754406899</v>
      </c>
      <c r="BD2292" s="19">
        <f t="shared" si="1062"/>
        <v>1751.9999999999989</v>
      </c>
      <c r="BE2292" s="18">
        <v>54.832907034808798</v>
      </c>
      <c r="BF2292" s="20">
        <v>452163.75346241402</v>
      </c>
      <c r="BG2292" s="20">
        <v>26696.755726706098</v>
      </c>
      <c r="BH2292" s="19">
        <f t="shared" si="1079"/>
        <v>33.563599720779919</v>
      </c>
      <c r="BI2292" s="20">
        <v>764.85538438875994</v>
      </c>
      <c r="BJ2292">
        <v>145</v>
      </c>
      <c r="BK2292" s="22">
        <v>608</v>
      </c>
      <c r="BL2292" s="22">
        <v>922.38463999999999</v>
      </c>
      <c r="BM2292" s="22">
        <v>152</v>
      </c>
      <c r="BN2292" s="22">
        <v>38</v>
      </c>
      <c r="BO2292">
        <v>0.341912901249951</v>
      </c>
    </row>
    <row r="2293" spans="1:67" x14ac:dyDescent="0.2">
      <c r="A2293" s="27">
        <v>2292</v>
      </c>
      <c r="B2293" s="18">
        <v>618.06495708182604</v>
      </c>
      <c r="C2293" s="18">
        <v>551</v>
      </c>
      <c r="D2293">
        <v>200</v>
      </c>
      <c r="E2293">
        <v>800</v>
      </c>
      <c r="F2293">
        <v>7</v>
      </c>
      <c r="G2293" s="23">
        <f t="shared" si="1063"/>
        <v>0.97554601064153379</v>
      </c>
      <c r="H2293">
        <v>100</v>
      </c>
      <c r="I2293" s="17">
        <v>158.34852656035699</v>
      </c>
      <c r="J2293" s="6">
        <f t="shared" si="1064"/>
        <v>156.64260656659522</v>
      </c>
      <c r="K2293" s="6">
        <f t="shared" si="1080"/>
        <v>138.53039507880933</v>
      </c>
      <c r="L2293" s="6">
        <f t="shared" si="1065"/>
        <v>0.88437238191586376</v>
      </c>
      <c r="M2293" s="6">
        <f t="shared" si="1066"/>
        <v>140.03906360705034</v>
      </c>
      <c r="N2293" s="28">
        <v>100</v>
      </c>
      <c r="O2293" s="17">
        <v>327.79133241957101</v>
      </c>
      <c r="P2293" s="6">
        <f t="shared" si="1067"/>
        <v>309.08846999793701</v>
      </c>
      <c r="Q2293" s="6">
        <f t="shared" si="1053"/>
        <v>193.18029374871062</v>
      </c>
      <c r="R2293" s="17">
        <v>309.08846999793701</v>
      </c>
      <c r="S2293" s="6">
        <f t="shared" si="1068"/>
        <v>18.702862421633995</v>
      </c>
      <c r="T2293" s="6">
        <f t="shared" si="1069"/>
        <v>211.88315617034462</v>
      </c>
      <c r="U2293" s="17">
        <v>79.526966175419204</v>
      </c>
      <c r="V2293" s="6">
        <f t="shared" si="1070"/>
        <v>70.779072124315306</v>
      </c>
      <c r="W2293" s="6">
        <f t="shared" si="1054"/>
        <v>70.779072124315306</v>
      </c>
      <c r="X2293" s="17">
        <v>70.779072124315306</v>
      </c>
      <c r="Y2293" s="6">
        <f t="shared" si="1071"/>
        <v>8.7478940511038985</v>
      </c>
      <c r="Z2293" s="6">
        <f t="shared" si="1072"/>
        <v>79.526966175419204</v>
      </c>
      <c r="AA2293" s="17">
        <v>1484.8400972321399</v>
      </c>
      <c r="AB2293" s="6">
        <f t="shared" si="1081"/>
        <v>1343.6887487576903</v>
      </c>
      <c r="AC2293" s="6">
        <f t="shared" si="1055"/>
        <v>1343.6887487576903</v>
      </c>
      <c r="AD2293" s="17">
        <v>1385.1789147049401</v>
      </c>
      <c r="AE2293" s="6">
        <f t="shared" si="1073"/>
        <v>99.661182527199799</v>
      </c>
      <c r="AF2293" s="17">
        <v>1443.3499312848901</v>
      </c>
      <c r="AG2293" s="6">
        <f t="shared" si="1082"/>
        <v>41.490165947249807</v>
      </c>
      <c r="AH2293" s="6">
        <f t="shared" si="1056"/>
        <v>41.490165947249807</v>
      </c>
      <c r="AI2293" s="6">
        <f t="shared" si="1074"/>
        <v>1484.8400972321399</v>
      </c>
      <c r="AJ2293" s="17">
        <v>143.00219270082201</v>
      </c>
      <c r="AK2293" s="6">
        <f t="shared" si="1075"/>
        <v>114.84848280859001</v>
      </c>
      <c r="AL2293" s="6">
        <f t="shared" si="1057"/>
        <v>114.84848280859001</v>
      </c>
      <c r="AM2293" s="17">
        <v>114.84848280859001</v>
      </c>
      <c r="AN2293" s="6">
        <f t="shared" si="1076"/>
        <v>28.153709892232001</v>
      </c>
      <c r="AO2293" s="6">
        <f t="shared" si="1077"/>
        <v>143.00219270082201</v>
      </c>
      <c r="AP2293" s="17">
        <v>2968.5117520774102</v>
      </c>
      <c r="AQ2293" s="6">
        <f t="shared" si="1078"/>
        <v>2596.3968559797681</v>
      </c>
      <c r="AR2293" s="17">
        <v>992.30638959371095</v>
      </c>
      <c r="AS2293" s="6">
        <f t="shared" si="1058"/>
        <v>620.19149349606937</v>
      </c>
      <c r="AT2293" s="17">
        <v>1105.79158064479</v>
      </c>
      <c r="AU2293" s="6">
        <f t="shared" si="1059"/>
        <v>1105.79158064479</v>
      </c>
      <c r="AV2293" s="17">
        <v>680.02690236242097</v>
      </c>
      <c r="AW2293" s="6">
        <f t="shared" si="1060"/>
        <v>680.02690236242097</v>
      </c>
      <c r="AX2293" s="17">
        <v>190.38687947648799</v>
      </c>
      <c r="AY2293" s="6">
        <f t="shared" si="1061"/>
        <v>190.38687947648799</v>
      </c>
      <c r="AZ2293" s="20">
        <v>273773564.15624303</v>
      </c>
      <c r="BA2293" s="20">
        <v>1326206533.0032699</v>
      </c>
      <c r="BB2293" s="20">
        <v>109176513.48444401</v>
      </c>
      <c r="BC2293" s="20">
        <v>42843389.356032699</v>
      </c>
      <c r="BD2293" s="19">
        <f t="shared" si="1062"/>
        <v>1751.9999999999895</v>
      </c>
      <c r="BE2293" s="18">
        <v>56.281178209068699</v>
      </c>
      <c r="BF2293" s="20">
        <v>432398.37301370199</v>
      </c>
      <c r="BG2293" s="20">
        <v>25529.763614569601</v>
      </c>
      <c r="BH2293" s="19">
        <f t="shared" si="1079"/>
        <v>32.096438072749777</v>
      </c>
      <c r="BI2293" s="20">
        <v>834.38769206046595</v>
      </c>
      <c r="BJ2293">
        <v>145</v>
      </c>
      <c r="BK2293" s="22">
        <v>608</v>
      </c>
      <c r="BL2293" s="22">
        <v>922.38463999999999</v>
      </c>
      <c r="BM2293" s="22">
        <v>152</v>
      </c>
      <c r="BN2293" s="22">
        <v>38</v>
      </c>
      <c r="BO2293">
        <v>0.33902231272427003</v>
      </c>
    </row>
    <row r="2294" spans="1:67" x14ac:dyDescent="0.2">
      <c r="A2294" s="27">
        <v>2293</v>
      </c>
      <c r="B2294" s="18">
        <v>669.57037017197899</v>
      </c>
      <c r="C2294" s="18">
        <v>551</v>
      </c>
      <c r="D2294">
        <v>200</v>
      </c>
      <c r="E2294">
        <v>800</v>
      </c>
      <c r="F2294">
        <v>7</v>
      </c>
      <c r="G2294" s="23">
        <f t="shared" si="1063"/>
        <v>0.97621567513437035</v>
      </c>
      <c r="H2294">
        <v>100</v>
      </c>
      <c r="I2294" s="17">
        <v>162.53147167671</v>
      </c>
      <c r="J2294" s="6">
        <f t="shared" si="1064"/>
        <v>160.89503827197996</v>
      </c>
      <c r="K2294" s="6">
        <f t="shared" si="1080"/>
        <v>141.28878217735272</v>
      </c>
      <c r="L2294" s="6">
        <f t="shared" si="1065"/>
        <v>0.87814256856395745</v>
      </c>
      <c r="M2294" s="6">
        <f t="shared" si="1066"/>
        <v>142.72580401066622</v>
      </c>
      <c r="N2294" s="28">
        <v>100</v>
      </c>
      <c r="O2294" s="17">
        <v>352.10313912836801</v>
      </c>
      <c r="P2294" s="6">
        <f t="shared" si="1067"/>
        <v>332.01132148085702</v>
      </c>
      <c r="Q2294" s="6">
        <f t="shared" si="1053"/>
        <v>207.50707592553564</v>
      </c>
      <c r="R2294" s="17">
        <v>332.01132148085702</v>
      </c>
      <c r="S2294" s="6">
        <f t="shared" si="1068"/>
        <v>20.091817647510993</v>
      </c>
      <c r="T2294" s="6">
        <f t="shared" si="1069"/>
        <v>227.59889357304664</v>
      </c>
      <c r="U2294" s="17">
        <v>79.519957466478402</v>
      </c>
      <c r="V2294" s="6">
        <f t="shared" si="1070"/>
        <v>70.772098315418702</v>
      </c>
      <c r="W2294" s="6">
        <f t="shared" si="1054"/>
        <v>70.772098315418702</v>
      </c>
      <c r="X2294" s="17">
        <v>70.772098315418702</v>
      </c>
      <c r="Y2294" s="6">
        <f t="shared" si="1071"/>
        <v>8.7478591510596999</v>
      </c>
      <c r="Z2294" s="6">
        <f t="shared" si="1072"/>
        <v>79.519957466478402</v>
      </c>
      <c r="AA2294" s="17">
        <v>1528.2080408179399</v>
      </c>
      <c r="AB2294" s="6">
        <f t="shared" si="1081"/>
        <v>1384.5845210863999</v>
      </c>
      <c r="AC2294" s="6">
        <f t="shared" si="1055"/>
        <v>1384.5845210863999</v>
      </c>
      <c r="AD2294" s="17">
        <v>1425.9082926911799</v>
      </c>
      <c r="AE2294" s="6">
        <f t="shared" si="1073"/>
        <v>102.29974812676005</v>
      </c>
      <c r="AF2294" s="17">
        <v>1486.88426921316</v>
      </c>
      <c r="AG2294" s="6">
        <f t="shared" si="1082"/>
        <v>41.323771604779949</v>
      </c>
      <c r="AH2294" s="6">
        <f t="shared" si="1056"/>
        <v>41.323771604779949</v>
      </c>
      <c r="AI2294" s="6">
        <f t="shared" si="1074"/>
        <v>1528.2080408179399</v>
      </c>
      <c r="AJ2294" s="17">
        <v>144.181376514753</v>
      </c>
      <c r="AK2294" s="6">
        <f t="shared" si="1075"/>
        <v>115.773769792273</v>
      </c>
      <c r="AL2294" s="6">
        <f t="shared" si="1057"/>
        <v>115.773769792273</v>
      </c>
      <c r="AM2294" s="17">
        <v>115.773769792273</v>
      </c>
      <c r="AN2294" s="6">
        <f t="shared" si="1076"/>
        <v>28.407606722479997</v>
      </c>
      <c r="AO2294" s="6">
        <f t="shared" si="1077"/>
        <v>144.181376514753</v>
      </c>
      <c r="AP2294" s="17">
        <v>3050.9154901123702</v>
      </c>
      <c r="AQ2294" s="6">
        <f t="shared" si="1078"/>
        <v>2647.8291307638938</v>
      </c>
      <c r="AR2294" s="17">
        <v>1074.89695826259</v>
      </c>
      <c r="AS2294" s="6">
        <f t="shared" si="1058"/>
        <v>671.81059891411883</v>
      </c>
      <c r="AT2294" s="17">
        <v>1105.6870390086201</v>
      </c>
      <c r="AU2294" s="6">
        <f t="shared" si="1059"/>
        <v>1105.6870390086201</v>
      </c>
      <c r="AV2294" s="17">
        <v>679.962612557493</v>
      </c>
      <c r="AW2294" s="6">
        <f t="shared" si="1060"/>
        <v>679.962612557493</v>
      </c>
      <c r="AX2294" s="17">
        <v>190.36888028366201</v>
      </c>
      <c r="AY2294" s="6">
        <f t="shared" si="1061"/>
        <v>190.36888028366201</v>
      </c>
      <c r="AZ2294" s="20">
        <v>275895496.77262998</v>
      </c>
      <c r="BA2294" s="20">
        <v>1326214685.5204999</v>
      </c>
      <c r="BB2294" s="20">
        <v>108219680.54228599</v>
      </c>
      <c r="BC2294" s="20">
        <v>41670137.164583102</v>
      </c>
      <c r="BD2294" s="19">
        <f t="shared" si="1062"/>
        <v>1751.9999999999991</v>
      </c>
      <c r="BE2294" s="18">
        <v>57.647338248417498</v>
      </c>
      <c r="BF2294" s="20">
        <v>419390.63422300498</v>
      </c>
      <c r="BG2294" s="20">
        <v>24761.757726453001</v>
      </c>
      <c r="BH2294" s="19">
        <f t="shared" si="1079"/>
        <v>31.13088845781412</v>
      </c>
      <c r="BI2294" s="20">
        <v>903.91999973217105</v>
      </c>
      <c r="BJ2294">
        <v>145</v>
      </c>
      <c r="BK2294" s="22">
        <v>608</v>
      </c>
      <c r="BL2294" s="22">
        <v>922.38463999999999</v>
      </c>
      <c r="BM2294" s="22">
        <v>152</v>
      </c>
      <c r="BN2294" s="22">
        <v>38</v>
      </c>
      <c r="BO2294">
        <v>0.33607411340578203</v>
      </c>
    </row>
    <row r="2295" spans="1:67" x14ac:dyDescent="0.2">
      <c r="A2295" s="27">
        <v>2294</v>
      </c>
      <c r="B2295" s="18">
        <v>721.07578326213104</v>
      </c>
      <c r="C2295" s="18">
        <v>551</v>
      </c>
      <c r="D2295">
        <v>200</v>
      </c>
      <c r="E2295">
        <v>800</v>
      </c>
      <c r="F2295">
        <v>7</v>
      </c>
      <c r="G2295" s="23">
        <f t="shared" si="1063"/>
        <v>0.97667887671615949</v>
      </c>
      <c r="H2295">
        <v>100</v>
      </c>
      <c r="I2295" s="17">
        <v>166.72800170361899</v>
      </c>
      <c r="J2295" s="6">
        <f t="shared" si="1064"/>
        <v>165.16819403351013</v>
      </c>
      <c r="K2295" s="6">
        <f t="shared" si="1080"/>
        <v>144.06178662890926</v>
      </c>
      <c r="L2295" s="6">
        <f t="shared" si="1065"/>
        <v>0.87221264040509694</v>
      </c>
      <c r="M2295" s="6">
        <f t="shared" si="1066"/>
        <v>145.42227059537902</v>
      </c>
      <c r="N2295" s="28">
        <v>100</v>
      </c>
      <c r="O2295" s="17">
        <v>376.51003760727599</v>
      </c>
      <c r="P2295" s="6">
        <f t="shared" si="1067"/>
        <v>355.02369321903097</v>
      </c>
      <c r="Q2295" s="6">
        <f t="shared" si="1053"/>
        <v>221.88980826189436</v>
      </c>
      <c r="R2295" s="17">
        <v>355.02369321903097</v>
      </c>
      <c r="S2295" s="6">
        <f t="shared" si="1068"/>
        <v>21.486344388245016</v>
      </c>
      <c r="T2295" s="6">
        <f t="shared" si="1069"/>
        <v>243.37615265013937</v>
      </c>
      <c r="U2295" s="17">
        <v>79.513518639118402</v>
      </c>
      <c r="V2295" s="6">
        <f t="shared" si="1070"/>
        <v>70.765671203370502</v>
      </c>
      <c r="W2295" s="6">
        <f t="shared" si="1054"/>
        <v>70.765671203370502</v>
      </c>
      <c r="X2295" s="17">
        <v>70.765671203370502</v>
      </c>
      <c r="Y2295" s="6">
        <f t="shared" si="1071"/>
        <v>8.7478474357479001</v>
      </c>
      <c r="Z2295" s="6">
        <f t="shared" si="1072"/>
        <v>79.513518639118402</v>
      </c>
      <c r="AA2295" s="17">
        <v>1560.53785823416</v>
      </c>
      <c r="AB2295" s="6">
        <f t="shared" si="1081"/>
        <v>1415.0747776594299</v>
      </c>
      <c r="AC2295" s="6">
        <f t="shared" si="1055"/>
        <v>1415.0747776594299</v>
      </c>
      <c r="AD2295" s="17">
        <v>1456.2610746678599</v>
      </c>
      <c r="AE2295" s="6">
        <f t="shared" si="1073"/>
        <v>104.27678356630008</v>
      </c>
      <c r="AF2295" s="17">
        <v>1519.3515612257299</v>
      </c>
      <c r="AG2295" s="6">
        <f t="shared" si="1082"/>
        <v>41.186297008430074</v>
      </c>
      <c r="AH2295" s="6">
        <f t="shared" si="1056"/>
        <v>41.186297008430074</v>
      </c>
      <c r="AI2295" s="6">
        <f t="shared" si="1074"/>
        <v>1560.53785823416</v>
      </c>
      <c r="AJ2295" s="17">
        <v>145.41184901737</v>
      </c>
      <c r="AK2295" s="6">
        <f t="shared" si="1075"/>
        <v>116.740898840751</v>
      </c>
      <c r="AL2295" s="6">
        <f t="shared" si="1057"/>
        <v>116.740898840751</v>
      </c>
      <c r="AM2295" s="17">
        <v>116.740898840751</v>
      </c>
      <c r="AN2295" s="6">
        <f t="shared" si="1076"/>
        <v>28.670950176619002</v>
      </c>
      <c r="AO2295" s="6">
        <f t="shared" si="1077"/>
        <v>145.41184901737</v>
      </c>
      <c r="AP2295" s="17">
        <v>3133.31949233257</v>
      </c>
      <c r="AQ2295" s="6">
        <f t="shared" si="1078"/>
        <v>2699.2653304752403</v>
      </c>
      <c r="AR2295" s="17">
        <v>1157.4777649528801</v>
      </c>
      <c r="AS2295" s="6">
        <f t="shared" si="1058"/>
        <v>723.42360309555011</v>
      </c>
      <c r="AT2295" s="17">
        <v>1105.5881075422101</v>
      </c>
      <c r="AU2295" s="6">
        <f t="shared" si="1059"/>
        <v>1105.5881075422101</v>
      </c>
      <c r="AV2295" s="17">
        <v>679.90177282980096</v>
      </c>
      <c r="AW2295" s="6">
        <f t="shared" si="1060"/>
        <v>679.90177282980096</v>
      </c>
      <c r="AX2295" s="17">
        <v>190.351847007679</v>
      </c>
      <c r="AY2295" s="6">
        <f t="shared" si="1061"/>
        <v>190.351847007679</v>
      </c>
      <c r="AZ2295" s="20">
        <v>277753674.69195497</v>
      </c>
      <c r="BA2295" s="20">
        <v>1326214685.5204999</v>
      </c>
      <c r="BB2295" s="20">
        <v>107173031.794255</v>
      </c>
      <c r="BC2295" s="20">
        <v>40858607.993288502</v>
      </c>
      <c r="BD2295" s="19">
        <f t="shared" si="1062"/>
        <v>1751.9999999999984</v>
      </c>
      <c r="BE2295" s="18">
        <v>58.934213332452302</v>
      </c>
      <c r="BF2295" s="20">
        <v>410414.15427858202</v>
      </c>
      <c r="BG2295" s="20">
        <v>24231.766344952699</v>
      </c>
      <c r="BH2295" s="19">
        <f t="shared" si="1079"/>
        <v>30.464574589333676</v>
      </c>
      <c r="BI2295" s="20">
        <v>973.45230740387694</v>
      </c>
      <c r="BJ2295">
        <v>145</v>
      </c>
      <c r="BK2295" s="22">
        <v>608</v>
      </c>
      <c r="BL2295" s="22">
        <v>922.38463999999999</v>
      </c>
      <c r="BM2295" s="22">
        <v>152</v>
      </c>
      <c r="BN2295" s="22">
        <v>38</v>
      </c>
      <c r="BO2295">
        <v>0.33284917169135098</v>
      </c>
    </row>
    <row r="2296" spans="1:67" x14ac:dyDescent="0.2">
      <c r="A2296" s="27">
        <v>2295</v>
      </c>
      <c r="B2296" s="18">
        <v>772.58119635228297</v>
      </c>
      <c r="C2296" s="18">
        <v>551</v>
      </c>
      <c r="D2296">
        <v>200</v>
      </c>
      <c r="E2296">
        <v>800</v>
      </c>
      <c r="F2296">
        <v>7</v>
      </c>
      <c r="G2296" s="23">
        <f t="shared" si="1063"/>
        <v>0.97707869323279273</v>
      </c>
      <c r="H2296">
        <v>100</v>
      </c>
      <c r="I2296" s="17">
        <v>170.93259880772001</v>
      </c>
      <c r="J2296" s="6">
        <f t="shared" si="1064"/>
        <v>169.39639784102559</v>
      </c>
      <c r="K2296" s="6">
        <f t="shared" si="1080"/>
        <v>146.79050121859865</v>
      </c>
      <c r="L2296" s="6">
        <f t="shared" si="1065"/>
        <v>0.8665503109243089</v>
      </c>
      <c r="M2296" s="6">
        <f t="shared" si="1066"/>
        <v>148.12169664392994</v>
      </c>
      <c r="N2296" s="28">
        <v>100</v>
      </c>
      <c r="O2296" s="17">
        <v>400.93593920626301</v>
      </c>
      <c r="P2296" s="6">
        <f t="shared" si="1067"/>
        <v>378.053849093449</v>
      </c>
      <c r="Q2296" s="6">
        <f t="shared" si="1053"/>
        <v>236.28365568340564</v>
      </c>
      <c r="R2296" s="17">
        <v>378.053849093449</v>
      </c>
      <c r="S2296" s="6">
        <f t="shared" si="1068"/>
        <v>22.882090112814012</v>
      </c>
      <c r="T2296" s="6">
        <f t="shared" si="1069"/>
        <v>259.16574579621965</v>
      </c>
      <c r="U2296" s="17">
        <v>79.507456515914001</v>
      </c>
      <c r="V2296" s="6">
        <f t="shared" si="1070"/>
        <v>70.759615762215503</v>
      </c>
      <c r="W2296" s="6">
        <f t="shared" si="1054"/>
        <v>70.759615762215503</v>
      </c>
      <c r="X2296" s="17">
        <v>70.759615762215503</v>
      </c>
      <c r="Y2296" s="6">
        <f t="shared" si="1071"/>
        <v>8.7478407536984975</v>
      </c>
      <c r="Z2296" s="6">
        <f t="shared" si="1072"/>
        <v>79.507456515914001</v>
      </c>
      <c r="AA2296" s="17">
        <v>1587.56908047102</v>
      </c>
      <c r="AB2296" s="6">
        <f t="shared" si="1081"/>
        <v>1440.5461651533499</v>
      </c>
      <c r="AC2296" s="6">
        <f t="shared" si="1055"/>
        <v>1440.5461651533499</v>
      </c>
      <c r="AD2296" s="17">
        <v>1481.6379797393399</v>
      </c>
      <c r="AE2296" s="6">
        <f t="shared" si="1073"/>
        <v>105.93110073168009</v>
      </c>
      <c r="AF2296" s="17">
        <v>1546.47726588503</v>
      </c>
      <c r="AG2296" s="6">
        <f t="shared" si="1082"/>
        <v>41.091814585990051</v>
      </c>
      <c r="AH2296" s="6">
        <f t="shared" si="1056"/>
        <v>41.091814585990051</v>
      </c>
      <c r="AI2296" s="6">
        <f t="shared" si="1074"/>
        <v>1587.56908047102</v>
      </c>
      <c r="AJ2296" s="17">
        <v>146.59436215979599</v>
      </c>
      <c r="AK2296" s="6">
        <f t="shared" si="1075"/>
        <v>117.672832237037</v>
      </c>
      <c r="AL2296" s="6">
        <f t="shared" si="1057"/>
        <v>117.672832237037</v>
      </c>
      <c r="AM2296" s="17">
        <v>117.672832237037</v>
      </c>
      <c r="AN2296" s="6">
        <f t="shared" si="1076"/>
        <v>28.921529922758992</v>
      </c>
      <c r="AO2296" s="6">
        <f t="shared" si="1077"/>
        <v>146.59436215979599</v>
      </c>
      <c r="AP2296" s="17">
        <v>3215.7237380276802</v>
      </c>
      <c r="AQ2296" s="6">
        <f t="shared" si="1078"/>
        <v>2750.7051474261225</v>
      </c>
      <c r="AR2296" s="17">
        <v>1240.04957493746</v>
      </c>
      <c r="AS2296" s="6">
        <f t="shared" si="1058"/>
        <v>775.03098433591254</v>
      </c>
      <c r="AT2296" s="17">
        <v>1105.4943464462999</v>
      </c>
      <c r="AU2296" s="6">
        <f t="shared" si="1059"/>
        <v>1105.4943464462999</v>
      </c>
      <c r="AV2296" s="17">
        <v>679.84411271669705</v>
      </c>
      <c r="AW2296" s="6">
        <f t="shared" si="1060"/>
        <v>679.84411271669705</v>
      </c>
      <c r="AX2296" s="17">
        <v>190.33570392721299</v>
      </c>
      <c r="AY2296" s="6">
        <f t="shared" si="1061"/>
        <v>190.33570392721299</v>
      </c>
      <c r="AZ2296" s="20">
        <v>279364300.27954102</v>
      </c>
      <c r="BA2296" s="20">
        <v>1326214685.5204999</v>
      </c>
      <c r="BB2296" s="20">
        <v>106262884.743811</v>
      </c>
      <c r="BC2296" s="20">
        <v>40158129.456147201</v>
      </c>
      <c r="BD2296" s="19">
        <f t="shared" si="1062"/>
        <v>1751.9999999999991</v>
      </c>
      <c r="BE2296" s="18">
        <v>60.146188123201199</v>
      </c>
      <c r="BF2296" s="20">
        <v>403132.95970089099</v>
      </c>
      <c r="BG2296" s="20">
        <v>23801.868389730102</v>
      </c>
      <c r="BH2296" s="19">
        <f t="shared" si="1079"/>
        <v>29.924099820130195</v>
      </c>
      <c r="BI2296" s="20">
        <v>1042.98461507558</v>
      </c>
      <c r="BJ2296">
        <v>145</v>
      </c>
      <c r="BK2296" s="22">
        <v>608</v>
      </c>
      <c r="BL2296" s="22">
        <v>922.38463999999999</v>
      </c>
      <c r="BM2296" s="22">
        <v>152</v>
      </c>
      <c r="BN2296" s="22">
        <v>38</v>
      </c>
      <c r="BO2296">
        <v>0.33004482375014499</v>
      </c>
    </row>
    <row r="2297" spans="1:67" x14ac:dyDescent="0.2">
      <c r="A2297" s="27">
        <v>2296</v>
      </c>
      <c r="B2297" s="18">
        <v>824.08660944243502</v>
      </c>
      <c r="C2297" s="18">
        <v>551</v>
      </c>
      <c r="D2297">
        <v>200</v>
      </c>
      <c r="E2297">
        <v>800</v>
      </c>
      <c r="F2297">
        <v>7</v>
      </c>
      <c r="G2297" s="23">
        <f t="shared" si="1063"/>
        <v>0.97744800422873357</v>
      </c>
      <c r="H2297">
        <v>100</v>
      </c>
      <c r="I2297" s="17">
        <v>175.14383145262599</v>
      </c>
      <c r="J2297" s="6">
        <f t="shared" si="1064"/>
        <v>173.60637619721166</v>
      </c>
      <c r="K2297" s="6">
        <f t="shared" si="1080"/>
        <v>149.5003508060145</v>
      </c>
      <c r="L2297" s="6">
        <f t="shared" si="1065"/>
        <v>0.86114550675366075</v>
      </c>
      <c r="M2297" s="6">
        <f t="shared" si="1066"/>
        <v>150.82432349104934</v>
      </c>
      <c r="N2297" s="28">
        <v>100</v>
      </c>
      <c r="O2297" s="17">
        <v>425.37719413788602</v>
      </c>
      <c r="P2297" s="6">
        <f t="shared" si="1067"/>
        <v>401.09835762627802</v>
      </c>
      <c r="Q2297" s="6">
        <f t="shared" si="1053"/>
        <v>250.68647351642375</v>
      </c>
      <c r="R2297" s="17">
        <v>401.09835762627802</v>
      </c>
      <c r="S2297" s="6">
        <f t="shared" si="1068"/>
        <v>24.278836511608006</v>
      </c>
      <c r="T2297" s="6">
        <f t="shared" si="1069"/>
        <v>274.96531002803175</v>
      </c>
      <c r="U2297" s="17">
        <v>79.501793676181904</v>
      </c>
      <c r="V2297" s="6">
        <f t="shared" si="1070"/>
        <v>70.753949303614306</v>
      </c>
      <c r="W2297" s="6">
        <f t="shared" si="1054"/>
        <v>70.753949303614306</v>
      </c>
      <c r="X2297" s="17">
        <v>70.753949303614306</v>
      </c>
      <c r="Y2297" s="6">
        <f t="shared" si="1071"/>
        <v>8.7478443725675987</v>
      </c>
      <c r="Z2297" s="6">
        <f t="shared" si="1072"/>
        <v>79.501793676181904</v>
      </c>
      <c r="AA2297" s="17">
        <v>1612.3885801598601</v>
      </c>
      <c r="AB2297" s="6">
        <f t="shared" si="1081"/>
        <v>1463.80392776454</v>
      </c>
      <c r="AC2297" s="6">
        <f t="shared" si="1055"/>
        <v>1463.80392776454</v>
      </c>
      <c r="AD2297" s="17">
        <v>1504.9365919597301</v>
      </c>
      <c r="AE2297" s="6">
        <f t="shared" si="1073"/>
        <v>107.45198820013002</v>
      </c>
      <c r="AF2297" s="17">
        <v>1571.2559159646701</v>
      </c>
      <c r="AG2297" s="6">
        <f t="shared" si="1082"/>
        <v>41.132664195190046</v>
      </c>
      <c r="AH2297" s="6">
        <f t="shared" si="1056"/>
        <v>41.132664195190046</v>
      </c>
      <c r="AI2297" s="6">
        <f t="shared" si="1074"/>
        <v>1612.3885801598601</v>
      </c>
      <c r="AJ2297" s="17">
        <v>147.63855737030099</v>
      </c>
      <c r="AK2297" s="6">
        <f t="shared" si="1075"/>
        <v>118.494744594663</v>
      </c>
      <c r="AL2297" s="6">
        <f t="shared" si="1057"/>
        <v>118.494744594663</v>
      </c>
      <c r="AM2297" s="17">
        <v>118.494744594663</v>
      </c>
      <c r="AN2297" s="6">
        <f t="shared" si="1076"/>
        <v>29.143812775637983</v>
      </c>
      <c r="AO2297" s="6">
        <f t="shared" si="1077"/>
        <v>147.63855737030099</v>
      </c>
      <c r="AP2297" s="17">
        <v>3298.1282085969601</v>
      </c>
      <c r="AQ2297" s="6">
        <f t="shared" si="1078"/>
        <v>2802.1483052707326</v>
      </c>
      <c r="AR2297" s="17">
        <v>1322.6130755366</v>
      </c>
      <c r="AS2297" s="6">
        <f t="shared" si="1058"/>
        <v>826.63317221037505</v>
      </c>
      <c r="AT2297" s="17">
        <v>1105.40536072072</v>
      </c>
      <c r="AU2297" s="6">
        <f t="shared" si="1059"/>
        <v>1105.40536072072</v>
      </c>
      <c r="AV2297" s="17">
        <v>679.78938930553795</v>
      </c>
      <c r="AW2297" s="6">
        <f t="shared" si="1060"/>
        <v>679.78938930553795</v>
      </c>
      <c r="AX2297" s="17">
        <v>190.32038303409999</v>
      </c>
      <c r="AY2297" s="6">
        <f t="shared" si="1061"/>
        <v>190.32038303409999</v>
      </c>
      <c r="AZ2297" s="20">
        <v>280787365.00783098</v>
      </c>
      <c r="BA2297" s="20">
        <v>1326211521.6877601</v>
      </c>
      <c r="BB2297" s="20">
        <v>105490021.56639799</v>
      </c>
      <c r="BC2297" s="20">
        <v>39511096.703234501</v>
      </c>
      <c r="BD2297" s="19">
        <f t="shared" si="1062"/>
        <v>1752.0000049652233</v>
      </c>
      <c r="BE2297" s="18">
        <v>61.289374042873597</v>
      </c>
      <c r="BF2297" s="20">
        <v>397484.54682856298</v>
      </c>
      <c r="BG2297" s="20">
        <v>23468.373505318399</v>
      </c>
      <c r="BH2297" s="19">
        <f t="shared" si="1079"/>
        <v>29.504824491089206</v>
      </c>
      <c r="BI2297" s="20">
        <v>1112.51692274728</v>
      </c>
      <c r="BJ2297">
        <v>145</v>
      </c>
      <c r="BK2297" s="22">
        <v>608</v>
      </c>
      <c r="BL2297" s="22">
        <v>922.38463999999999</v>
      </c>
      <c r="BM2297" s="22">
        <v>152</v>
      </c>
      <c r="BN2297" s="22">
        <v>38</v>
      </c>
      <c r="BO2297">
        <v>0.32766347871350499</v>
      </c>
    </row>
    <row r="2298" spans="1:67" x14ac:dyDescent="0.2">
      <c r="A2298" s="27">
        <v>2297</v>
      </c>
      <c r="B2298" s="18">
        <v>875.59202253258798</v>
      </c>
      <c r="C2298" s="18">
        <v>551</v>
      </c>
      <c r="D2298">
        <v>200</v>
      </c>
      <c r="E2298">
        <v>800</v>
      </c>
      <c r="F2298">
        <v>7</v>
      </c>
      <c r="G2298" s="23">
        <f t="shared" si="1063"/>
        <v>0.97774546406874496</v>
      </c>
      <c r="H2298">
        <v>100</v>
      </c>
      <c r="I2298" s="17">
        <v>179.35872903883299</v>
      </c>
      <c r="J2298" s="6">
        <f t="shared" si="1064"/>
        <v>177.83604390763387</v>
      </c>
      <c r="K2298" s="6">
        <f t="shared" si="1080"/>
        <v>152.23100421624838</v>
      </c>
      <c r="L2298" s="6">
        <f t="shared" si="1065"/>
        <v>0.85601884112601789</v>
      </c>
      <c r="M2298" s="6">
        <f t="shared" si="1066"/>
        <v>153.53445137765726</v>
      </c>
      <c r="N2298" s="28">
        <v>100</v>
      </c>
      <c r="O2298" s="17">
        <v>449.90214161048402</v>
      </c>
      <c r="P2298" s="6">
        <f t="shared" si="1067"/>
        <v>424.22166626397802</v>
      </c>
      <c r="Q2298" s="6">
        <f t="shared" si="1053"/>
        <v>265.13854141498626</v>
      </c>
      <c r="R2298" s="17">
        <v>424.22166626397802</v>
      </c>
      <c r="S2298" s="6">
        <f t="shared" si="1068"/>
        <v>25.680475346506</v>
      </c>
      <c r="T2298" s="6">
        <f t="shared" si="1069"/>
        <v>290.81901676149226</v>
      </c>
      <c r="U2298" s="17">
        <v>79.496758932911305</v>
      </c>
      <c r="V2298" s="6">
        <f t="shared" si="1070"/>
        <v>70.748872953830102</v>
      </c>
      <c r="W2298" s="6">
        <f t="shared" si="1054"/>
        <v>70.748872953830102</v>
      </c>
      <c r="X2298" s="17">
        <v>70.748872953830102</v>
      </c>
      <c r="Y2298" s="6">
        <f t="shared" si="1071"/>
        <v>8.7478859790812038</v>
      </c>
      <c r="Z2298" s="6">
        <f t="shared" si="1072"/>
        <v>79.496758932911305</v>
      </c>
      <c r="AA2298" s="17">
        <v>1633.7945976910701</v>
      </c>
      <c r="AB2298" s="6">
        <f t="shared" si="1081"/>
        <v>1483.84955569204</v>
      </c>
      <c r="AC2298" s="6">
        <f t="shared" si="1055"/>
        <v>1483.84955569204</v>
      </c>
      <c r="AD2298" s="17">
        <v>1525.03072941664</v>
      </c>
      <c r="AE2298" s="6">
        <f t="shared" si="1073"/>
        <v>108.76386827443002</v>
      </c>
      <c r="AF2298" s="17">
        <v>1592.61342396647</v>
      </c>
      <c r="AG2298" s="6">
        <f t="shared" si="1082"/>
        <v>41.181173724600058</v>
      </c>
      <c r="AH2298" s="6">
        <f t="shared" si="1056"/>
        <v>41.181173724600058</v>
      </c>
      <c r="AI2298" s="6">
        <f t="shared" si="1074"/>
        <v>1633.7945976910701</v>
      </c>
      <c r="AJ2298" s="17">
        <v>148.54399883644001</v>
      </c>
      <c r="AK2298" s="6">
        <f t="shared" si="1075"/>
        <v>119.20569685108499</v>
      </c>
      <c r="AL2298" s="6">
        <f t="shared" si="1057"/>
        <v>119.20569685108499</v>
      </c>
      <c r="AM2298" s="17">
        <v>119.20569685108499</v>
      </c>
      <c r="AN2298" s="6">
        <f t="shared" si="1076"/>
        <v>29.338301985355017</v>
      </c>
      <c r="AO2298" s="6">
        <f t="shared" si="1077"/>
        <v>148.54399883644001</v>
      </c>
      <c r="AP2298" s="17">
        <v>3380.5328872873702</v>
      </c>
      <c r="AQ2298" s="6">
        <f t="shared" si="1078"/>
        <v>2853.5945551134755</v>
      </c>
      <c r="AR2298" s="17">
        <v>1405.16888579704</v>
      </c>
      <c r="AS2298" s="6">
        <f t="shared" si="1058"/>
        <v>878.23055362315006</v>
      </c>
      <c r="AT2298" s="17">
        <v>1105.3207946017901</v>
      </c>
      <c r="AU2298" s="6">
        <f t="shared" si="1059"/>
        <v>1105.3207946017901</v>
      </c>
      <c r="AV2298" s="17">
        <v>679.73738381290605</v>
      </c>
      <c r="AW2298" s="6">
        <f t="shared" si="1060"/>
        <v>679.73738381290605</v>
      </c>
      <c r="AX2298" s="17">
        <v>190.30582307562901</v>
      </c>
      <c r="AY2298" s="6">
        <f t="shared" si="1061"/>
        <v>190.30582307562901</v>
      </c>
      <c r="AZ2298" s="20">
        <v>281991126.223414</v>
      </c>
      <c r="BA2298" s="20">
        <v>1326200747.48492</v>
      </c>
      <c r="BB2298" s="20">
        <v>104818179.34009901</v>
      </c>
      <c r="BC2298" s="20">
        <v>38989946.951558597</v>
      </c>
      <c r="BD2298" s="19">
        <f t="shared" si="1062"/>
        <v>1751.9999999999916</v>
      </c>
      <c r="BE2298" s="18">
        <v>62.369590688451403</v>
      </c>
      <c r="BF2298" s="20">
        <v>391570.23362556798</v>
      </c>
      <c r="BG2298" s="20">
        <v>23119.179272780901</v>
      </c>
      <c r="BH2298" s="19">
        <f t="shared" si="1079"/>
        <v>29.065811851001008</v>
      </c>
      <c r="BI2298" s="20">
        <v>1182.04923041899</v>
      </c>
      <c r="BJ2298">
        <v>145</v>
      </c>
      <c r="BK2298" s="22">
        <v>608</v>
      </c>
      <c r="BL2298" s="22">
        <v>922.38463999999999</v>
      </c>
      <c r="BM2298" s="22">
        <v>152</v>
      </c>
      <c r="BN2298" s="22">
        <v>38</v>
      </c>
      <c r="BO2298">
        <v>0.325593398730251</v>
      </c>
    </row>
    <row r="2299" spans="1:67" x14ac:dyDescent="0.2">
      <c r="A2299" s="27">
        <v>2298</v>
      </c>
      <c r="B2299" s="18">
        <v>927.09743562274002</v>
      </c>
      <c r="C2299" s="18">
        <v>551</v>
      </c>
      <c r="D2299">
        <v>200</v>
      </c>
      <c r="E2299">
        <v>800</v>
      </c>
      <c r="F2299">
        <v>7</v>
      </c>
      <c r="G2299" s="23">
        <f t="shared" si="1063"/>
        <v>0.97808319308362601</v>
      </c>
      <c r="H2299">
        <v>100</v>
      </c>
      <c r="I2299" s="17">
        <v>183.57095862415801</v>
      </c>
      <c r="J2299" s="6">
        <f t="shared" si="1064"/>
        <v>181.99697571025246</v>
      </c>
      <c r="K2299" s="6">
        <f t="shared" si="1080"/>
        <v>154.8932984871505</v>
      </c>
      <c r="L2299" s="6">
        <f t="shared" si="1065"/>
        <v>0.85107622191342203</v>
      </c>
      <c r="M2299" s="6">
        <f t="shared" si="1066"/>
        <v>156.23287791887353</v>
      </c>
      <c r="N2299" s="28">
        <v>99.999999884703996</v>
      </c>
      <c r="O2299" s="17">
        <v>474.48125181418902</v>
      </c>
      <c r="P2299" s="6">
        <f t="shared" si="1067"/>
        <v>447.39593824929801</v>
      </c>
      <c r="Q2299" s="6">
        <f t="shared" si="1053"/>
        <v>279.62246140581124</v>
      </c>
      <c r="R2299" s="17">
        <v>447.39593824929801</v>
      </c>
      <c r="S2299" s="6">
        <f t="shared" si="1068"/>
        <v>27.08531356489101</v>
      </c>
      <c r="T2299" s="6">
        <f t="shared" si="1069"/>
        <v>306.70777497070225</v>
      </c>
      <c r="U2299" s="17">
        <v>79.491513929300595</v>
      </c>
      <c r="V2299" s="6">
        <f t="shared" si="1070"/>
        <v>70.7436383450747</v>
      </c>
      <c r="W2299" s="6">
        <f t="shared" si="1054"/>
        <v>70.7436383450747</v>
      </c>
      <c r="X2299" s="17">
        <v>70.7436383450747</v>
      </c>
      <c r="Y2299" s="6">
        <f t="shared" si="1071"/>
        <v>8.7478755842258948</v>
      </c>
      <c r="Z2299" s="6">
        <f t="shared" si="1072"/>
        <v>79.491513929300595</v>
      </c>
      <c r="AA2299" s="17">
        <v>1655.43932157771</v>
      </c>
      <c r="AB2299" s="6">
        <f t="shared" si="1081"/>
        <v>1504.26836554428</v>
      </c>
      <c r="AC2299" s="6">
        <f t="shared" si="1055"/>
        <v>1504.26836554428</v>
      </c>
      <c r="AD2299" s="17">
        <v>1545.3426496623099</v>
      </c>
      <c r="AE2299" s="6">
        <f t="shared" si="1073"/>
        <v>110.09667191540007</v>
      </c>
      <c r="AF2299" s="17">
        <v>1614.36503745968</v>
      </c>
      <c r="AG2299" s="6">
        <f t="shared" si="1082"/>
        <v>41.074284118029937</v>
      </c>
      <c r="AH2299" s="6">
        <f t="shared" si="1056"/>
        <v>41.074284118029937</v>
      </c>
      <c r="AI2299" s="6">
        <f t="shared" si="1074"/>
        <v>1655.43932157771</v>
      </c>
      <c r="AJ2299" s="17">
        <v>149.257806647292</v>
      </c>
      <c r="AK2299" s="6">
        <f t="shared" si="1075"/>
        <v>119.765633320627</v>
      </c>
      <c r="AL2299" s="6">
        <f t="shared" si="1057"/>
        <v>119.765633320627</v>
      </c>
      <c r="AM2299" s="17">
        <v>119.765633320627</v>
      </c>
      <c r="AN2299" s="6">
        <f t="shared" si="1076"/>
        <v>29.492173326664997</v>
      </c>
      <c r="AO2299" s="6">
        <f t="shared" si="1077"/>
        <v>149.257806647292</v>
      </c>
      <c r="AP2299" s="17">
        <v>3462.9377589696501</v>
      </c>
      <c r="AQ2299" s="6">
        <f t="shared" si="1078"/>
        <v>2905.0436721832143</v>
      </c>
      <c r="AR2299" s="17">
        <v>1487.7175647638201</v>
      </c>
      <c r="AS2299" s="6">
        <f t="shared" si="1058"/>
        <v>929.82347797738748</v>
      </c>
      <c r="AT2299" s="17">
        <v>1105.24032680859</v>
      </c>
      <c r="AU2299" s="6">
        <f t="shared" si="1059"/>
        <v>1105.24032680859</v>
      </c>
      <c r="AV2299" s="17">
        <v>679.68789866117299</v>
      </c>
      <c r="AW2299" s="6">
        <f t="shared" si="1060"/>
        <v>679.68789866117299</v>
      </c>
      <c r="AX2299" s="17">
        <v>190.29196873606401</v>
      </c>
      <c r="AY2299" s="6">
        <f t="shared" si="1061"/>
        <v>190.29196873606401</v>
      </c>
      <c r="AZ2299" s="20">
        <v>283034263.42188901</v>
      </c>
      <c r="BA2299" s="20">
        <v>1326214685.5204999</v>
      </c>
      <c r="BB2299" s="20">
        <v>104352803.36441</v>
      </c>
      <c r="BC2299" s="20">
        <v>38398245.673215702</v>
      </c>
      <c r="BD2299" s="19">
        <f t="shared" si="1062"/>
        <v>1751.9999979800145</v>
      </c>
      <c r="BE2299" s="18">
        <v>63.390280250258598</v>
      </c>
      <c r="BF2299" s="20">
        <v>383247.07897525001</v>
      </c>
      <c r="BG2299" s="20">
        <v>22627.761672688699</v>
      </c>
      <c r="BH2299" s="19">
        <f t="shared" si="1079"/>
        <v>28.44799360677488</v>
      </c>
      <c r="BI2299" s="20">
        <v>1251.5815380906899</v>
      </c>
      <c r="BJ2299">
        <v>145</v>
      </c>
      <c r="BK2299" s="22">
        <v>608</v>
      </c>
      <c r="BL2299" s="22">
        <v>922.38463999999999</v>
      </c>
      <c r="BM2299" s="22">
        <v>152</v>
      </c>
      <c r="BN2299" s="22">
        <v>38</v>
      </c>
      <c r="BO2299">
        <v>0.32415948832179697</v>
      </c>
    </row>
    <row r="2300" spans="1:67" x14ac:dyDescent="0.2">
      <c r="A2300" s="27">
        <v>2299</v>
      </c>
      <c r="B2300" s="18">
        <v>978.60284871289196</v>
      </c>
      <c r="C2300" s="18">
        <v>551</v>
      </c>
      <c r="D2300">
        <v>200</v>
      </c>
      <c r="E2300">
        <v>800</v>
      </c>
      <c r="F2300">
        <v>7</v>
      </c>
      <c r="G2300" s="23">
        <f t="shared" si="1063"/>
        <v>0.97834633177902974</v>
      </c>
      <c r="H2300">
        <v>100</v>
      </c>
      <c r="I2300" s="17">
        <v>187.78378694230801</v>
      </c>
      <c r="J2300" s="6">
        <f t="shared" si="1064"/>
        <v>186.23147755773491</v>
      </c>
      <c r="K2300" s="6">
        <f t="shared" si="1080"/>
        <v>157.62804928816669</v>
      </c>
      <c r="L2300" s="6">
        <f t="shared" si="1065"/>
        <v>0.84640927170488311</v>
      </c>
      <c r="M2300" s="6">
        <f t="shared" si="1066"/>
        <v>158.94193834382386</v>
      </c>
      <c r="N2300" s="28">
        <v>100</v>
      </c>
      <c r="O2300" s="17">
        <v>499.08777983638203</v>
      </c>
      <c r="P2300" s="6">
        <f t="shared" si="1067"/>
        <v>470.59596248393899</v>
      </c>
      <c r="Q2300" s="6">
        <f t="shared" si="1053"/>
        <v>294.12247655246188</v>
      </c>
      <c r="R2300" s="17">
        <v>470.59596248393899</v>
      </c>
      <c r="S2300" s="6">
        <f t="shared" si="1068"/>
        <v>28.491817352443036</v>
      </c>
      <c r="T2300" s="6">
        <f t="shared" si="1069"/>
        <v>322.61429390490491</v>
      </c>
      <c r="U2300" s="17">
        <v>79.486343122580806</v>
      </c>
      <c r="V2300" s="6">
        <f t="shared" si="1070"/>
        <v>70.738496589708205</v>
      </c>
      <c r="W2300" s="6">
        <f t="shared" si="1054"/>
        <v>70.738496589708205</v>
      </c>
      <c r="X2300" s="17">
        <v>70.738496589708205</v>
      </c>
      <c r="Y2300" s="6">
        <f t="shared" si="1071"/>
        <v>8.7478465328726003</v>
      </c>
      <c r="Z2300" s="6">
        <f t="shared" si="1072"/>
        <v>79.486343122580806</v>
      </c>
      <c r="AA2300" s="17">
        <v>1675.54750156109</v>
      </c>
      <c r="AB2300" s="6">
        <f t="shared" si="1081"/>
        <v>1523.3134178396799</v>
      </c>
      <c r="AC2300" s="6">
        <f t="shared" si="1055"/>
        <v>1523.3134178396799</v>
      </c>
      <c r="AD2300" s="17">
        <v>1564.21548996501</v>
      </c>
      <c r="AE2300" s="6">
        <f t="shared" si="1073"/>
        <v>111.33201159608006</v>
      </c>
      <c r="AF2300" s="17">
        <v>1634.64542943576</v>
      </c>
      <c r="AG2300" s="6">
        <f t="shared" si="1082"/>
        <v>40.902072125330051</v>
      </c>
      <c r="AH2300" s="6">
        <f t="shared" si="1056"/>
        <v>40.902072125330051</v>
      </c>
      <c r="AI2300" s="6">
        <f t="shared" si="1074"/>
        <v>1675.54750156109</v>
      </c>
      <c r="AJ2300" s="17">
        <v>149.88676408159901</v>
      </c>
      <c r="AK2300" s="6">
        <f t="shared" si="1075"/>
        <v>120.25959623672</v>
      </c>
      <c r="AL2300" s="6">
        <f t="shared" si="1057"/>
        <v>120.25959623672</v>
      </c>
      <c r="AM2300" s="17">
        <v>120.25959623672</v>
      </c>
      <c r="AN2300" s="6">
        <f t="shared" si="1076"/>
        <v>29.627167844879011</v>
      </c>
      <c r="AO2300" s="6">
        <f t="shared" si="1077"/>
        <v>149.88676408159901</v>
      </c>
      <c r="AP2300" s="17">
        <v>3545.3428099462599</v>
      </c>
      <c r="AQ2300" s="6">
        <f t="shared" si="1078"/>
        <v>2956.4954529795223</v>
      </c>
      <c r="AR2300" s="17">
        <v>1570.2596185779501</v>
      </c>
      <c r="AS2300" s="6">
        <f t="shared" si="1058"/>
        <v>981.41226161121881</v>
      </c>
      <c r="AT2300" s="17">
        <v>1105.1636664639</v>
      </c>
      <c r="AU2300" s="6">
        <f t="shared" si="1059"/>
        <v>1105.1636664639</v>
      </c>
      <c r="AV2300" s="17">
        <v>679.64075497004706</v>
      </c>
      <c r="AW2300" s="6">
        <f t="shared" si="1060"/>
        <v>679.64075497004706</v>
      </c>
      <c r="AX2300" s="17">
        <v>190.27876993435601</v>
      </c>
      <c r="AY2300" s="6">
        <f t="shared" si="1061"/>
        <v>190.27876993435601</v>
      </c>
      <c r="AZ2300" s="20">
        <v>283970172.99098402</v>
      </c>
      <c r="BA2300" s="20">
        <v>1326214685.5204999</v>
      </c>
      <c r="BB2300" s="20">
        <v>103877914.765375</v>
      </c>
      <c r="BC2300" s="20">
        <v>37937226.7231398</v>
      </c>
      <c r="BD2300" s="19">
        <f t="shared" si="1062"/>
        <v>1751.9999999999986</v>
      </c>
      <c r="BE2300" s="18">
        <v>64.358119099492797</v>
      </c>
      <c r="BF2300" s="20">
        <v>377425.62119918101</v>
      </c>
      <c r="BG2300" s="20">
        <v>22284.049831500699</v>
      </c>
      <c r="BH2300" s="19">
        <f t="shared" si="1079"/>
        <v>28.015873402707438</v>
      </c>
      <c r="BI2300" s="20">
        <v>1321.1138457623999</v>
      </c>
      <c r="BJ2300">
        <v>145</v>
      </c>
      <c r="BK2300" s="22">
        <v>608</v>
      </c>
      <c r="BL2300" s="22">
        <v>922.38463999999999</v>
      </c>
      <c r="BM2300" s="22">
        <v>152</v>
      </c>
      <c r="BN2300" s="22">
        <v>38</v>
      </c>
      <c r="BO2300">
        <v>0.322696265854576</v>
      </c>
    </row>
    <row r="2301" spans="1:67" x14ac:dyDescent="0.2">
      <c r="A2301" s="27">
        <v>2300</v>
      </c>
      <c r="B2301" s="18">
        <v>1030.10826180304</v>
      </c>
      <c r="C2301" s="18">
        <v>551</v>
      </c>
      <c r="D2301">
        <v>200</v>
      </c>
      <c r="E2301">
        <v>800</v>
      </c>
      <c r="F2301">
        <v>7</v>
      </c>
      <c r="G2301" s="23">
        <f t="shared" si="1063"/>
        <v>0.97853156092622062</v>
      </c>
      <c r="H2301">
        <v>100</v>
      </c>
      <c r="I2301" s="17">
        <v>192.00226911282701</v>
      </c>
      <c r="J2301" s="6">
        <f t="shared" si="1064"/>
        <v>190.49631455049339</v>
      </c>
      <c r="K2301" s="6">
        <f t="shared" si="1080"/>
        <v>160.39575203500598</v>
      </c>
      <c r="L2301" s="6">
        <f t="shared" si="1065"/>
        <v>0.84198874090286457</v>
      </c>
      <c r="M2301" s="6">
        <f t="shared" si="1066"/>
        <v>161.66374882080217</v>
      </c>
      <c r="N2301" s="28">
        <v>100</v>
      </c>
      <c r="O2301" s="17">
        <v>523.73340209272897</v>
      </c>
      <c r="P2301" s="6">
        <f t="shared" si="1067"/>
        <v>493.83275540740698</v>
      </c>
      <c r="Q2301" s="6">
        <f t="shared" si="1053"/>
        <v>308.64547212962935</v>
      </c>
      <c r="R2301" s="17">
        <v>493.83275540740698</v>
      </c>
      <c r="S2301" s="6">
        <f t="shared" si="1068"/>
        <v>29.900646685321988</v>
      </c>
      <c r="T2301" s="6">
        <f t="shared" si="1069"/>
        <v>338.54611881495134</v>
      </c>
      <c r="U2301" s="17">
        <v>79.4816106026055</v>
      </c>
      <c r="V2301" s="6">
        <f t="shared" si="1070"/>
        <v>70.733769848907102</v>
      </c>
      <c r="W2301" s="6">
        <f t="shared" si="1054"/>
        <v>70.733769848907102</v>
      </c>
      <c r="X2301" s="17">
        <v>70.733769848907102</v>
      </c>
      <c r="Y2301" s="6">
        <f t="shared" si="1071"/>
        <v>8.747840753698398</v>
      </c>
      <c r="Z2301" s="6">
        <f t="shared" si="1072"/>
        <v>79.4816106026055</v>
      </c>
      <c r="AA2301" s="17">
        <v>1691.7728054530501</v>
      </c>
      <c r="AB2301" s="6">
        <f t="shared" si="1081"/>
        <v>1538.62657453728</v>
      </c>
      <c r="AC2301" s="6">
        <f t="shared" si="1055"/>
        <v>1538.62657453728</v>
      </c>
      <c r="AD2301" s="17">
        <v>1579.4466998779001</v>
      </c>
      <c r="AE2301" s="6">
        <f t="shared" si="1073"/>
        <v>112.32610557515</v>
      </c>
      <c r="AF2301" s="17">
        <v>1650.95268011243</v>
      </c>
      <c r="AG2301" s="6">
        <f t="shared" si="1082"/>
        <v>40.820125340620052</v>
      </c>
      <c r="AH2301" s="6">
        <f t="shared" si="1056"/>
        <v>40.820125340620052</v>
      </c>
      <c r="AI2301" s="6">
        <f t="shared" si="1074"/>
        <v>1691.7728054530501</v>
      </c>
      <c r="AJ2301" s="17">
        <v>150.51205441059199</v>
      </c>
      <c r="AK2301" s="6">
        <f t="shared" si="1075"/>
        <v>120.751270591492</v>
      </c>
      <c r="AL2301" s="6">
        <f t="shared" si="1057"/>
        <v>120.751270591492</v>
      </c>
      <c r="AM2301" s="17">
        <v>120.751270591492</v>
      </c>
      <c r="AN2301" s="6">
        <f t="shared" si="1076"/>
        <v>29.760783819099984</v>
      </c>
      <c r="AO2301" s="6">
        <f t="shared" si="1077"/>
        <v>150.51205441059199</v>
      </c>
      <c r="AP2301" s="17">
        <v>3627.74802778597</v>
      </c>
      <c r="AQ2301" s="6">
        <f t="shared" si="1078"/>
        <v>3007.9497128147682</v>
      </c>
      <c r="AR2301" s="17">
        <v>1652.79550658986</v>
      </c>
      <c r="AS2301" s="6">
        <f t="shared" si="1058"/>
        <v>1032.9971916186626</v>
      </c>
      <c r="AT2301" s="17">
        <v>1105.09054958091</v>
      </c>
      <c r="AU2301" s="6">
        <f t="shared" si="1059"/>
        <v>1105.09054958091</v>
      </c>
      <c r="AV2301" s="17">
        <v>679.59579039595997</v>
      </c>
      <c r="AW2301" s="6">
        <f t="shared" si="1060"/>
        <v>679.59579039595997</v>
      </c>
      <c r="AX2301" s="17">
        <v>190.26618121923599</v>
      </c>
      <c r="AY2301" s="6">
        <f t="shared" si="1061"/>
        <v>190.26618121923599</v>
      </c>
      <c r="AZ2301" s="20">
        <v>284772175.46320701</v>
      </c>
      <c r="BA2301" s="20">
        <v>1326214685.5204999</v>
      </c>
      <c r="BB2301" s="20">
        <v>103400433.75903</v>
      </c>
      <c r="BC2301" s="20">
        <v>37612705.2572615</v>
      </c>
      <c r="BD2301" s="19">
        <f t="shared" si="1062"/>
        <v>1751.9999999999986</v>
      </c>
      <c r="BE2301" s="18">
        <v>65.277304218871393</v>
      </c>
      <c r="BF2301" s="20">
        <v>374772.13378376502</v>
      </c>
      <c r="BG2301" s="20">
        <v>22127.382020755598</v>
      </c>
      <c r="BH2301" s="19">
        <f t="shared" si="1079"/>
        <v>27.818908058198581</v>
      </c>
      <c r="BI2301" s="20">
        <v>1390.6461534341099</v>
      </c>
      <c r="BJ2301">
        <v>145</v>
      </c>
      <c r="BK2301" s="22">
        <v>608</v>
      </c>
      <c r="BL2301" s="22">
        <v>922.38463999999999</v>
      </c>
      <c r="BM2301" s="22">
        <v>152</v>
      </c>
      <c r="BN2301" s="22">
        <v>38</v>
      </c>
      <c r="BO2301">
        <v>0.32122505662099898</v>
      </c>
    </row>
    <row r="2302" spans="1:67" x14ac:dyDescent="0.2">
      <c r="A2302" s="27">
        <v>2301</v>
      </c>
      <c r="B2302" s="18">
        <v>20.602165236060799</v>
      </c>
      <c r="C2302" s="18">
        <v>600.4</v>
      </c>
      <c r="D2302">
        <v>200</v>
      </c>
      <c r="E2302">
        <v>800</v>
      </c>
      <c r="F2302">
        <v>7</v>
      </c>
      <c r="G2302" s="23">
        <f t="shared" si="1063"/>
        <v>0.89222933958573503</v>
      </c>
      <c r="H2302">
        <v>100</v>
      </c>
      <c r="I2302" s="17">
        <v>119.830888396771</v>
      </c>
      <c r="J2302" s="6">
        <f t="shared" si="1064"/>
        <v>119.05336685403483</v>
      </c>
      <c r="K2302" s="6">
        <f t="shared" si="1080"/>
        <v>118.42833339070815</v>
      </c>
      <c r="L2302" s="6">
        <f t="shared" si="1065"/>
        <v>0.99474997238765195</v>
      </c>
      <c r="M2302" s="6">
        <f t="shared" si="1066"/>
        <v>119.20177292387575</v>
      </c>
      <c r="N2302" s="28">
        <v>100</v>
      </c>
      <c r="O2302" s="17">
        <v>113.47235267397799</v>
      </c>
      <c r="P2302" s="6">
        <f t="shared" si="1067"/>
        <v>107.006679245897</v>
      </c>
      <c r="Q2302" s="6">
        <f t="shared" si="1053"/>
        <v>66.879174528685624</v>
      </c>
      <c r="R2302" s="17">
        <v>107.006679245897</v>
      </c>
      <c r="S2302" s="6">
        <f t="shared" si="1068"/>
        <v>6.46567342808099</v>
      </c>
      <c r="T2302" s="6">
        <f t="shared" si="1069"/>
        <v>73.344847956766614</v>
      </c>
      <c r="U2302" s="17">
        <v>85.417068693701694</v>
      </c>
      <c r="V2302" s="6">
        <f t="shared" si="1070"/>
        <v>76.033246152384095</v>
      </c>
      <c r="W2302" s="6">
        <f t="shared" si="1054"/>
        <v>76.033246152384095</v>
      </c>
      <c r="X2302" s="17">
        <v>76.033246152384095</v>
      </c>
      <c r="Y2302" s="6">
        <f t="shared" si="1071"/>
        <v>9.3838225413175991</v>
      </c>
      <c r="Z2302" s="6">
        <f t="shared" si="1072"/>
        <v>85.417068693701694</v>
      </c>
      <c r="AA2302" s="17">
        <v>393.107414064914</v>
      </c>
      <c r="AB2302" s="6">
        <f t="shared" si="1081"/>
        <v>314.88583781672702</v>
      </c>
      <c r="AC2302" s="6">
        <f t="shared" si="1055"/>
        <v>314.88583781672702</v>
      </c>
      <c r="AD2302" s="17">
        <v>359.67555753360102</v>
      </c>
      <c r="AE2302" s="6">
        <f t="shared" si="1073"/>
        <v>33.431856531312974</v>
      </c>
      <c r="AF2302" s="17">
        <v>348.31769434803999</v>
      </c>
      <c r="AG2302" s="6">
        <f t="shared" si="1082"/>
        <v>44.789719716874004</v>
      </c>
      <c r="AH2302" s="6">
        <f t="shared" si="1056"/>
        <v>44.789719716874004</v>
      </c>
      <c r="AI2302" s="6">
        <f t="shared" si="1074"/>
        <v>393.107414064914</v>
      </c>
      <c r="AJ2302" s="17">
        <v>85.781992867898197</v>
      </c>
      <c r="AK2302" s="6">
        <f t="shared" si="1075"/>
        <v>69.360991420657101</v>
      </c>
      <c r="AL2302" s="6">
        <f t="shared" si="1057"/>
        <v>69.360991420657101</v>
      </c>
      <c r="AM2302" s="17">
        <v>69.360991420657101</v>
      </c>
      <c r="AN2302" s="6">
        <f t="shared" si="1076"/>
        <v>16.421001447241096</v>
      </c>
      <c r="AO2302" s="6">
        <f t="shared" si="1077"/>
        <v>85.781992867898197</v>
      </c>
      <c r="AP2302" s="17">
        <v>2111.4459642950801</v>
      </c>
      <c r="AQ2302" s="6">
        <f t="shared" si="1078"/>
        <v>2099.0243455097448</v>
      </c>
      <c r="AR2302" s="17">
        <v>33.124316760879204</v>
      </c>
      <c r="AS2302" s="6">
        <f t="shared" si="1058"/>
        <v>20.702697975549501</v>
      </c>
      <c r="AT2302" s="17">
        <v>1206.6595643804701</v>
      </c>
      <c r="AU2302" s="6">
        <f t="shared" si="1059"/>
        <v>1206.6595643804701</v>
      </c>
      <c r="AV2302" s="17">
        <v>681.00216090501397</v>
      </c>
      <c r="AW2302" s="6">
        <f t="shared" si="1060"/>
        <v>681.00216090501397</v>
      </c>
      <c r="AX2302" s="17">
        <v>190.65992224871101</v>
      </c>
      <c r="AY2302" s="6">
        <f t="shared" si="1061"/>
        <v>190.65992224871101</v>
      </c>
      <c r="AZ2302" s="20">
        <v>27289477.266665202</v>
      </c>
      <c r="BA2302" s="20">
        <v>1347158918.36777</v>
      </c>
      <c r="BB2302" s="20">
        <v>188737407.31977099</v>
      </c>
      <c r="BC2302" s="20">
        <v>188814197.04579201</v>
      </c>
      <c r="BD2302" s="19">
        <f t="shared" si="1062"/>
        <v>1751.9999999999984</v>
      </c>
      <c r="BE2302" s="18">
        <v>38.8844092548144</v>
      </c>
      <c r="BF2302" s="20">
        <v>2071945.3006407099</v>
      </c>
      <c r="BG2302" s="20">
        <v>122332.268225254</v>
      </c>
      <c r="BH2302" s="19">
        <f t="shared" si="1079"/>
        <v>153.79813658556881</v>
      </c>
      <c r="BI2302" s="20">
        <v>27.812923068682199</v>
      </c>
      <c r="BJ2302">
        <v>158</v>
      </c>
      <c r="BK2302" s="22">
        <v>608</v>
      </c>
      <c r="BL2302" s="22">
        <v>922.38463999999999</v>
      </c>
      <c r="BM2302" s="22">
        <v>152</v>
      </c>
      <c r="BN2302" s="22">
        <v>38</v>
      </c>
      <c r="BO2302">
        <v>0.58416646154181695</v>
      </c>
    </row>
    <row r="2303" spans="1:67" x14ac:dyDescent="0.2">
      <c r="A2303" s="27">
        <v>2302</v>
      </c>
      <c r="B2303" s="18">
        <v>51.505413090152203</v>
      </c>
      <c r="C2303" s="18">
        <v>600.4</v>
      </c>
      <c r="D2303">
        <v>200</v>
      </c>
      <c r="E2303">
        <v>800</v>
      </c>
      <c r="F2303">
        <v>7</v>
      </c>
      <c r="G2303" s="23">
        <f t="shared" si="1063"/>
        <v>0.90887638134074389</v>
      </c>
      <c r="H2303">
        <v>100</v>
      </c>
      <c r="I2303" s="17">
        <v>121.399306053865</v>
      </c>
      <c r="J2303" s="6">
        <f t="shared" si="1064"/>
        <v>120.39239411557759</v>
      </c>
      <c r="K2303" s="6">
        <f t="shared" si="1080"/>
        <v>118.83096427554278</v>
      </c>
      <c r="L2303" s="6">
        <f t="shared" si="1065"/>
        <v>0.98703049431398615</v>
      </c>
      <c r="M2303" s="6">
        <f t="shared" si="1066"/>
        <v>119.82481706372127</v>
      </c>
      <c r="N2303" s="28">
        <v>100</v>
      </c>
      <c r="O2303" s="17">
        <v>117.58042581602901</v>
      </c>
      <c r="P2303" s="6">
        <f t="shared" si="1067"/>
        <v>110.879950811759</v>
      </c>
      <c r="Q2303" s="6">
        <f t="shared" si="1053"/>
        <v>69.299969257349375</v>
      </c>
      <c r="R2303" s="17">
        <v>110.879950811759</v>
      </c>
      <c r="S2303" s="6">
        <f t="shared" si="1068"/>
        <v>6.7004750042700039</v>
      </c>
      <c r="T2303" s="6">
        <f t="shared" si="1069"/>
        <v>76.000444261619378</v>
      </c>
      <c r="U2303" s="17">
        <v>85.409306136183105</v>
      </c>
      <c r="V2303" s="6">
        <f t="shared" si="1070"/>
        <v>76.025380753316099</v>
      </c>
      <c r="W2303" s="6">
        <f t="shared" si="1054"/>
        <v>76.025380753316099</v>
      </c>
      <c r="X2303" s="17">
        <v>76.025380753316099</v>
      </c>
      <c r="Y2303" s="6">
        <f t="shared" si="1071"/>
        <v>9.3839253828670053</v>
      </c>
      <c r="Z2303" s="6">
        <f t="shared" si="1072"/>
        <v>85.409306136183105</v>
      </c>
      <c r="AA2303" s="17">
        <v>451.10753777812698</v>
      </c>
      <c r="AB2303" s="6">
        <f t="shared" si="1081"/>
        <v>369.56026894161505</v>
      </c>
      <c r="AC2303" s="6">
        <f t="shared" si="1055"/>
        <v>369.56026894161505</v>
      </c>
      <c r="AD2303" s="17">
        <v>414.15205411935801</v>
      </c>
      <c r="AE2303" s="6">
        <f t="shared" si="1073"/>
        <v>36.955483658768969</v>
      </c>
      <c r="AF2303" s="17">
        <v>406.51575260038402</v>
      </c>
      <c r="AG2303" s="6">
        <f t="shared" si="1082"/>
        <v>44.591785177742963</v>
      </c>
      <c r="AH2303" s="6">
        <f t="shared" si="1056"/>
        <v>44.591785177742963</v>
      </c>
      <c r="AI2303" s="6">
        <f t="shared" si="1074"/>
        <v>451.10753777812698</v>
      </c>
      <c r="AJ2303" s="17">
        <v>89.816257536491506</v>
      </c>
      <c r="AK2303" s="6">
        <f t="shared" si="1075"/>
        <v>72.607639007319605</v>
      </c>
      <c r="AL2303" s="6">
        <f t="shared" si="1057"/>
        <v>72.607639007319605</v>
      </c>
      <c r="AM2303" s="17">
        <v>72.607639007319605</v>
      </c>
      <c r="AN2303" s="6">
        <f t="shared" si="1076"/>
        <v>17.2086185291719</v>
      </c>
      <c r="AO2303" s="6">
        <f t="shared" si="1077"/>
        <v>89.816257536491506</v>
      </c>
      <c r="AP2303" s="17">
        <v>2160.8851949974101</v>
      </c>
      <c r="AQ2303" s="6">
        <f t="shared" si="1078"/>
        <v>2129.8347007735042</v>
      </c>
      <c r="AR2303" s="17">
        <v>82.801317930398696</v>
      </c>
      <c r="AS2303" s="6">
        <f t="shared" si="1058"/>
        <v>51.750823706499183</v>
      </c>
      <c r="AT2303" s="17">
        <v>1206.5215164470801</v>
      </c>
      <c r="AU2303" s="6">
        <f t="shared" si="1059"/>
        <v>1206.5215164470801</v>
      </c>
      <c r="AV2303" s="17">
        <v>680.924250826876</v>
      </c>
      <c r="AW2303" s="6">
        <f t="shared" si="1060"/>
        <v>680.924250826876</v>
      </c>
      <c r="AX2303" s="17">
        <v>190.63810979304901</v>
      </c>
      <c r="AY2303" s="6">
        <f t="shared" si="1061"/>
        <v>190.63810979304901</v>
      </c>
      <c r="AZ2303" s="20">
        <v>65791878.146008201</v>
      </c>
      <c r="BA2303" s="20">
        <v>1347168318.4168401</v>
      </c>
      <c r="BB2303" s="20">
        <v>179391223.54612699</v>
      </c>
      <c r="BC2303" s="20">
        <v>159648579.89101601</v>
      </c>
      <c r="BD2303" s="19">
        <f t="shared" si="1062"/>
        <v>1751.9999999999914</v>
      </c>
      <c r="BE2303" s="18">
        <v>39.863273992541302</v>
      </c>
      <c r="BF2303" s="20">
        <v>1744079.8044656699</v>
      </c>
      <c r="BG2303" s="20">
        <v>102974.358628177</v>
      </c>
      <c r="BH2303" s="19">
        <f t="shared" si="1079"/>
        <v>129.4610547394262</v>
      </c>
      <c r="BI2303" s="20">
        <v>69.532307671705496</v>
      </c>
      <c r="BJ2303">
        <v>158</v>
      </c>
      <c r="BK2303" s="22">
        <v>608</v>
      </c>
      <c r="BL2303" s="22">
        <v>922.38463999999999</v>
      </c>
      <c r="BM2303" s="22">
        <v>152</v>
      </c>
      <c r="BN2303" s="22">
        <v>38</v>
      </c>
      <c r="BO2303">
        <v>0.55536891389686605</v>
      </c>
    </row>
    <row r="2304" spans="1:67" x14ac:dyDescent="0.2">
      <c r="A2304" s="27">
        <v>2303</v>
      </c>
      <c r="B2304" s="18">
        <v>154.516239270456</v>
      </c>
      <c r="C2304" s="18">
        <v>600.4</v>
      </c>
      <c r="D2304">
        <v>200</v>
      </c>
      <c r="E2304">
        <v>800</v>
      </c>
      <c r="F2304">
        <v>7</v>
      </c>
      <c r="G2304" s="23">
        <f t="shared" si="1063"/>
        <v>0.94728059194458203</v>
      </c>
      <c r="H2304">
        <v>100</v>
      </c>
      <c r="I2304" s="17">
        <v>127.575315790567</v>
      </c>
      <c r="J2304" s="6">
        <f t="shared" si="1064"/>
        <v>125.93897657949461</v>
      </c>
      <c r="K2304" s="6">
        <f t="shared" si="1080"/>
        <v>121.29462727984703</v>
      </c>
      <c r="L2304" s="6">
        <f t="shared" si="1065"/>
        <v>0.96312222454248719</v>
      </c>
      <c r="M2304" s="6">
        <f t="shared" si="1066"/>
        <v>122.87062194092118</v>
      </c>
      <c r="N2304" s="28">
        <v>100</v>
      </c>
      <c r="O2304" s="17">
        <v>134.14147610601401</v>
      </c>
      <c r="P2304" s="6">
        <f t="shared" si="1067"/>
        <v>126.494758011134</v>
      </c>
      <c r="Q2304" s="6">
        <f t="shared" si="1053"/>
        <v>79.059223756958744</v>
      </c>
      <c r="R2304" s="17">
        <v>126.494758011134</v>
      </c>
      <c r="S2304" s="6">
        <f t="shared" si="1068"/>
        <v>7.6467180948800149</v>
      </c>
      <c r="T2304" s="6">
        <f t="shared" si="1069"/>
        <v>86.705941851838759</v>
      </c>
      <c r="U2304" s="17">
        <v>85.374279375500393</v>
      </c>
      <c r="V2304" s="6">
        <f t="shared" si="1070"/>
        <v>75.991318486634498</v>
      </c>
      <c r="W2304" s="6">
        <f t="shared" si="1054"/>
        <v>75.991318486634498</v>
      </c>
      <c r="X2304" s="17">
        <v>75.991318486634498</v>
      </c>
      <c r="Y2304" s="6">
        <f t="shared" si="1071"/>
        <v>9.3829608888658953</v>
      </c>
      <c r="Z2304" s="6">
        <f t="shared" si="1072"/>
        <v>85.374279375500393</v>
      </c>
      <c r="AA2304" s="17">
        <v>723.88471336480302</v>
      </c>
      <c r="AB2304" s="6">
        <f t="shared" si="1081"/>
        <v>625.863193824787</v>
      </c>
      <c r="AC2304" s="6">
        <f t="shared" si="1055"/>
        <v>625.863193824787</v>
      </c>
      <c r="AD2304" s="17">
        <v>670.37399055130004</v>
      </c>
      <c r="AE2304" s="6">
        <f t="shared" si="1073"/>
        <v>53.51072281350298</v>
      </c>
      <c r="AF2304" s="17">
        <v>679.37391663828998</v>
      </c>
      <c r="AG2304" s="6">
        <f t="shared" si="1082"/>
        <v>44.510796726513036</v>
      </c>
      <c r="AH2304" s="6">
        <f t="shared" si="1056"/>
        <v>44.510796726513036</v>
      </c>
      <c r="AI2304" s="6">
        <f t="shared" si="1074"/>
        <v>723.88471336480302</v>
      </c>
      <c r="AJ2304" s="17">
        <v>111.849539516619</v>
      </c>
      <c r="AK2304" s="6">
        <f t="shared" si="1075"/>
        <v>90.2543161518863</v>
      </c>
      <c r="AL2304" s="6">
        <f t="shared" si="1057"/>
        <v>90.2543161518863</v>
      </c>
      <c r="AM2304" s="17">
        <v>90.2543161518863</v>
      </c>
      <c r="AN2304" s="6">
        <f t="shared" si="1076"/>
        <v>21.595223364732703</v>
      </c>
      <c r="AO2304" s="6">
        <f t="shared" si="1077"/>
        <v>111.849539516619</v>
      </c>
      <c r="AP2304" s="17">
        <v>2325.6845130461902</v>
      </c>
      <c r="AQ2304" s="6">
        <f t="shared" si="1078"/>
        <v>2232.5651948432842</v>
      </c>
      <c r="AR2304" s="17">
        <v>248.31818187439899</v>
      </c>
      <c r="AS2304" s="6">
        <f t="shared" si="1058"/>
        <v>155.19886367149937</v>
      </c>
      <c r="AT2304" s="17">
        <v>1206.10491412839</v>
      </c>
      <c r="AU2304" s="6">
        <f t="shared" si="1059"/>
        <v>1206.10491412839</v>
      </c>
      <c r="AV2304" s="17">
        <v>680.68913307896901</v>
      </c>
      <c r="AW2304" s="6">
        <f t="shared" si="1060"/>
        <v>680.68913307896901</v>
      </c>
      <c r="AX2304" s="17">
        <v>190.57228396442599</v>
      </c>
      <c r="AY2304" s="6">
        <f t="shared" si="1061"/>
        <v>190.57228396442599</v>
      </c>
      <c r="AZ2304" s="20">
        <v>171535961.40358299</v>
      </c>
      <c r="BA2304" s="20">
        <v>1347274332.5060501</v>
      </c>
      <c r="BB2304" s="20">
        <v>140825303.17727101</v>
      </c>
      <c r="BC2304" s="20">
        <v>92364402.913092107</v>
      </c>
      <c r="BD2304" s="19">
        <f t="shared" si="1062"/>
        <v>1751.9999999999961</v>
      </c>
      <c r="BE2304" s="18">
        <v>43.547535507172803</v>
      </c>
      <c r="BF2304" s="20">
        <v>1003431.82001315</v>
      </c>
      <c r="BG2304" s="20">
        <v>59244.850968626</v>
      </c>
      <c r="BH2304" s="19">
        <f t="shared" si="1079"/>
        <v>74.483599572327833</v>
      </c>
      <c r="BI2304" s="20">
        <v>208.596923015116</v>
      </c>
      <c r="BJ2304">
        <v>158</v>
      </c>
      <c r="BK2304" s="22">
        <v>608</v>
      </c>
      <c r="BL2304" s="22">
        <v>922.38463999999999</v>
      </c>
      <c r="BM2304" s="22">
        <v>152</v>
      </c>
      <c r="BN2304" s="22">
        <v>38</v>
      </c>
      <c r="BO2304">
        <v>0.436539071288225</v>
      </c>
    </row>
    <row r="2305" spans="1:67" x14ac:dyDescent="0.2">
      <c r="A2305" s="27">
        <v>2304</v>
      </c>
      <c r="B2305" s="18">
        <v>206.02165236060799</v>
      </c>
      <c r="C2305" s="18">
        <v>600.4</v>
      </c>
      <c r="D2305">
        <v>200</v>
      </c>
      <c r="E2305">
        <v>800</v>
      </c>
      <c r="F2305">
        <v>7</v>
      </c>
      <c r="G2305" s="23">
        <f t="shared" si="1063"/>
        <v>0.95747960726093362</v>
      </c>
      <c r="H2305">
        <v>100</v>
      </c>
      <c r="I2305" s="17">
        <v>131.13798158335899</v>
      </c>
      <c r="J2305" s="6">
        <f t="shared" si="1064"/>
        <v>129.44033237619828</v>
      </c>
      <c r="K2305" s="6">
        <f t="shared" si="1080"/>
        <v>123.30108254842388</v>
      </c>
      <c r="L2305" s="6">
        <f t="shared" si="1065"/>
        <v>0.95257081224164641</v>
      </c>
      <c r="M2305" s="6">
        <f t="shared" si="1066"/>
        <v>124.91821363259035</v>
      </c>
      <c r="N2305" s="28">
        <v>100</v>
      </c>
      <c r="O2305" s="17">
        <v>148.87453470531199</v>
      </c>
      <c r="P2305" s="6">
        <f t="shared" si="1067"/>
        <v>140.38672378913299</v>
      </c>
      <c r="Q2305" s="6">
        <f t="shared" si="1053"/>
        <v>87.741702368208109</v>
      </c>
      <c r="R2305" s="17">
        <v>140.38672378913299</v>
      </c>
      <c r="S2305" s="6">
        <f t="shared" si="1068"/>
        <v>8.4878109161790007</v>
      </c>
      <c r="T2305" s="6">
        <f t="shared" si="1069"/>
        <v>96.22951328438711</v>
      </c>
      <c r="U2305" s="17">
        <v>85.360958735813995</v>
      </c>
      <c r="V2305" s="6">
        <f t="shared" si="1070"/>
        <v>75.978171471815998</v>
      </c>
      <c r="W2305" s="6">
        <f t="shared" si="1054"/>
        <v>75.978171471815998</v>
      </c>
      <c r="X2305" s="17">
        <v>75.978171471815998</v>
      </c>
      <c r="Y2305" s="6">
        <f t="shared" si="1071"/>
        <v>9.3827872639979972</v>
      </c>
      <c r="Z2305" s="6">
        <f t="shared" si="1072"/>
        <v>85.360958735813995</v>
      </c>
      <c r="AA2305" s="17">
        <v>881.62803343719997</v>
      </c>
      <c r="AB2305" s="6">
        <f t="shared" si="1081"/>
        <v>774.48691615288703</v>
      </c>
      <c r="AC2305" s="6">
        <f t="shared" si="1055"/>
        <v>774.48691615288703</v>
      </c>
      <c r="AD2305" s="17">
        <v>818.55002298189902</v>
      </c>
      <c r="AE2305" s="6">
        <f t="shared" si="1073"/>
        <v>63.078010455300955</v>
      </c>
      <c r="AF2305" s="17">
        <v>837.56492660818799</v>
      </c>
      <c r="AG2305" s="6">
        <f t="shared" si="1082"/>
        <v>44.063106829011986</v>
      </c>
      <c r="AH2305" s="6">
        <f t="shared" si="1056"/>
        <v>44.063106829011986</v>
      </c>
      <c r="AI2305" s="6">
        <f t="shared" si="1074"/>
        <v>881.62803343719997</v>
      </c>
      <c r="AJ2305" s="17">
        <v>124.542552944194</v>
      </c>
      <c r="AK2305" s="6">
        <f t="shared" si="1075"/>
        <v>100.395326664629</v>
      </c>
      <c r="AL2305" s="6">
        <f t="shared" si="1057"/>
        <v>100.395326664629</v>
      </c>
      <c r="AM2305" s="17">
        <v>100.395326664629</v>
      </c>
      <c r="AN2305" s="6">
        <f t="shared" si="1076"/>
        <v>24.147226279565004</v>
      </c>
      <c r="AO2305" s="6">
        <f t="shared" si="1077"/>
        <v>124.542552944194</v>
      </c>
      <c r="AP2305" s="17">
        <v>2408.0851207221899</v>
      </c>
      <c r="AQ2305" s="6">
        <f t="shared" si="1078"/>
        <v>2283.9452130332552</v>
      </c>
      <c r="AR2305" s="17">
        <v>331.03975383715999</v>
      </c>
      <c r="AS2305" s="6">
        <f t="shared" si="1058"/>
        <v>206.89984614822498</v>
      </c>
      <c r="AT2305" s="17">
        <v>1205.91856442314</v>
      </c>
      <c r="AU2305" s="6">
        <f t="shared" si="1059"/>
        <v>1205.91856442314</v>
      </c>
      <c r="AV2305" s="17">
        <v>680.58396294174895</v>
      </c>
      <c r="AW2305" s="6">
        <f t="shared" si="1060"/>
        <v>680.58396294174895</v>
      </c>
      <c r="AX2305" s="17">
        <v>190.542839520141</v>
      </c>
      <c r="AY2305" s="6">
        <f t="shared" si="1061"/>
        <v>190.542839520141</v>
      </c>
      <c r="AZ2305" s="20">
        <v>204311165.765535</v>
      </c>
      <c r="BA2305" s="20">
        <v>1347316798.81687</v>
      </c>
      <c r="BB2305" s="20">
        <v>125876307.338746</v>
      </c>
      <c r="BC2305" s="20">
        <v>74495728.078843996</v>
      </c>
      <c r="BD2305" s="19">
        <f t="shared" si="1062"/>
        <v>1751.9999999999952</v>
      </c>
      <c r="BE2305" s="18">
        <v>45.515210149481703</v>
      </c>
      <c r="BF2305" s="20">
        <v>803133.20381324703</v>
      </c>
      <c r="BG2305" s="20">
        <v>47418.774269334303</v>
      </c>
      <c r="BH2305" s="19">
        <f t="shared" si="1079"/>
        <v>59.615661735027103</v>
      </c>
      <c r="BI2305" s="20">
        <v>278.12923068682198</v>
      </c>
      <c r="BJ2305">
        <v>158</v>
      </c>
      <c r="BK2305" s="22">
        <v>608</v>
      </c>
      <c r="BL2305" s="22">
        <v>922.38463999999999</v>
      </c>
      <c r="BM2305" s="22">
        <v>152</v>
      </c>
      <c r="BN2305" s="22">
        <v>38</v>
      </c>
      <c r="BO2305">
        <v>0.39047808109870402</v>
      </c>
    </row>
    <row r="2306" spans="1:67" x14ac:dyDescent="0.2">
      <c r="A2306" s="27">
        <v>2305</v>
      </c>
      <c r="B2306" s="18">
        <v>257.52706545076097</v>
      </c>
      <c r="C2306" s="18">
        <v>600.4</v>
      </c>
      <c r="D2306">
        <v>200</v>
      </c>
      <c r="E2306">
        <v>800</v>
      </c>
      <c r="F2306">
        <v>7</v>
      </c>
      <c r="G2306" s="23">
        <f t="shared" si="1063"/>
        <v>0.96362318974723482</v>
      </c>
      <c r="H2306">
        <v>100</v>
      </c>
      <c r="I2306" s="17">
        <v>134.94268214532499</v>
      </c>
      <c r="J2306" s="6">
        <f t="shared" si="1064"/>
        <v>133.23289567567156</v>
      </c>
      <c r="K2306" s="6">
        <f t="shared" si="1080"/>
        <v>125.61634255059948</v>
      </c>
      <c r="L2306" s="6">
        <f t="shared" si="1065"/>
        <v>0.94283278850582797</v>
      </c>
      <c r="M2306" s="6">
        <f t="shared" si="1066"/>
        <v>127.22838529553236</v>
      </c>
      <c r="N2306" s="28">
        <v>100</v>
      </c>
      <c r="O2306" s="17">
        <v>170.009625281436</v>
      </c>
      <c r="P2306" s="6">
        <f t="shared" si="1067"/>
        <v>160.31551886346</v>
      </c>
      <c r="Q2306" s="6">
        <f t="shared" ref="Q2306:Q2369" si="1083">P2306*solar_capex_adj</f>
        <v>100.19719928966251</v>
      </c>
      <c r="R2306" s="17">
        <v>160.31551886346</v>
      </c>
      <c r="S2306" s="6">
        <f t="shared" si="1068"/>
        <v>9.6941064179760019</v>
      </c>
      <c r="T2306" s="6">
        <f t="shared" si="1069"/>
        <v>109.89130570763851</v>
      </c>
      <c r="U2306" s="17">
        <v>85.3499914059107</v>
      </c>
      <c r="V2306" s="6">
        <f t="shared" si="1070"/>
        <v>75.967206708452593</v>
      </c>
      <c r="W2306" s="6">
        <f t="shared" ref="W2306:W2369" si="1084">V2306*wind_capex_adj</f>
        <v>75.967206708452593</v>
      </c>
      <c r="X2306" s="17">
        <v>75.967206708452593</v>
      </c>
      <c r="Y2306" s="6">
        <f t="shared" si="1071"/>
        <v>9.3827846974581064</v>
      </c>
      <c r="Z2306" s="6">
        <f t="shared" si="1072"/>
        <v>85.3499914059107</v>
      </c>
      <c r="AA2306" s="17">
        <v>1019.90489184003</v>
      </c>
      <c r="AB2306" s="6">
        <f t="shared" si="1081"/>
        <v>904.85476056251889</v>
      </c>
      <c r="AC2306" s="6">
        <f t="shared" ref="AC2306:AC2369" si="1085">AB2306*aero_capex_adj</f>
        <v>904.85476056251889</v>
      </c>
      <c r="AD2306" s="17">
        <v>948.44754091449295</v>
      </c>
      <c r="AE2306" s="6">
        <f t="shared" si="1073"/>
        <v>71.457350925537071</v>
      </c>
      <c r="AF2306" s="17">
        <v>976.31211148805596</v>
      </c>
      <c r="AG2306" s="6">
        <f t="shared" si="1082"/>
        <v>43.592780351974056</v>
      </c>
      <c r="AH2306" s="6">
        <f t="shared" ref="AH2306:AH2369" si="1086">AG2306*fuel_adj</f>
        <v>43.592780351974056</v>
      </c>
      <c r="AI2306" s="6">
        <f t="shared" si="1074"/>
        <v>1019.90489184003</v>
      </c>
      <c r="AJ2306" s="17">
        <v>131.894994939784</v>
      </c>
      <c r="AK2306" s="6">
        <f t="shared" si="1075"/>
        <v>106.201594652439</v>
      </c>
      <c r="AL2306" s="6">
        <f t="shared" ref="AL2306:AL2369" si="1087">AK2306*bess_capex_adj</f>
        <v>106.201594652439</v>
      </c>
      <c r="AM2306" s="17">
        <v>106.201594652439</v>
      </c>
      <c r="AN2306" s="6">
        <f t="shared" si="1076"/>
        <v>25.693400287345</v>
      </c>
      <c r="AO2306" s="6">
        <f t="shared" si="1077"/>
        <v>131.894994939784</v>
      </c>
      <c r="AP2306" s="17">
        <v>2490.48627498426</v>
      </c>
      <c r="AQ2306" s="6">
        <f t="shared" si="1078"/>
        <v>2335.3337419425643</v>
      </c>
      <c r="AR2306" s="17">
        <v>413.74008811117</v>
      </c>
      <c r="AS2306" s="6">
        <f t="shared" ref="AS2306:AS2369" si="1088">AR2306*solar_capex_adj</f>
        <v>258.58755506948125</v>
      </c>
      <c r="AT2306" s="17">
        <v>1205.7448625212601</v>
      </c>
      <c r="AU2306" s="6">
        <f t="shared" ref="AU2306:AU2369" si="1089">AT2306*wind_capex_adj</f>
        <v>1205.7448625212601</v>
      </c>
      <c r="AV2306" s="17">
        <v>680.48593084220795</v>
      </c>
      <c r="AW2306" s="6">
        <f t="shared" ref="AW2306:AW2369" si="1090">AV2306*aero_capex_adj</f>
        <v>680.48593084220795</v>
      </c>
      <c r="AX2306" s="17">
        <v>190.515393509615</v>
      </c>
      <c r="AY2306" s="6">
        <f t="shared" ref="AY2306:AY2369" si="1091">AX2306*bess_capex_adj</f>
        <v>190.515393509615</v>
      </c>
      <c r="AZ2306" s="20">
        <v>221965636.59344801</v>
      </c>
      <c r="BA2306" s="20">
        <v>1347318303.48119</v>
      </c>
      <c r="BB2306" s="20">
        <v>118983888.362516</v>
      </c>
      <c r="BC2306" s="20">
        <v>63732171.562844597</v>
      </c>
      <c r="BD2306" s="19">
        <f t="shared" ref="BD2306:BD2369" si="1092">SUM(AZ2306:BC2306)/1000000</f>
        <v>1751.9999999999984</v>
      </c>
      <c r="BE2306" s="18">
        <v>47.456586233368697</v>
      </c>
      <c r="BF2306" s="20">
        <v>677497.07645530906</v>
      </c>
      <c r="BG2306" s="20">
        <v>40000.937309072498</v>
      </c>
      <c r="BH2306" s="19">
        <f t="shared" si="1079"/>
        <v>50.289835290910503</v>
      </c>
      <c r="BI2306" s="20">
        <v>347.66153835852703</v>
      </c>
      <c r="BJ2306">
        <v>158</v>
      </c>
      <c r="BK2306" s="22">
        <v>608</v>
      </c>
      <c r="BL2306" s="22">
        <v>922.38463999999999</v>
      </c>
      <c r="BM2306" s="22">
        <v>152</v>
      </c>
      <c r="BN2306" s="22">
        <v>38</v>
      </c>
      <c r="BO2306">
        <v>0.36924083893916199</v>
      </c>
    </row>
    <row r="2307" spans="1:67" x14ac:dyDescent="0.2">
      <c r="A2307" s="27">
        <v>2306</v>
      </c>
      <c r="B2307" s="18">
        <v>309.03247854091302</v>
      </c>
      <c r="C2307" s="18">
        <v>600.4</v>
      </c>
      <c r="D2307">
        <v>200</v>
      </c>
      <c r="E2307">
        <v>800</v>
      </c>
      <c r="F2307">
        <v>7</v>
      </c>
      <c r="G2307" s="23">
        <f t="shared" ref="G2307:G2370" si="1093">SUM(AZ2307:BB2307)/(BD2307*1000000)</f>
        <v>0.96796816190090018</v>
      </c>
      <c r="H2307">
        <v>100</v>
      </c>
      <c r="I2307" s="17">
        <v>138.877082253797</v>
      </c>
      <c r="J2307" s="6">
        <f t="shared" ref="J2307:J2370" si="1094">(O2307*AZ2307+U2307*BA2307+AJ2307*BB2307+AA2307*BC2307)/(BD2307*(1000000))</f>
        <v>137.13383092280361</v>
      </c>
      <c r="K2307" s="6">
        <f t="shared" si="1080"/>
        <v>128.02250750696194</v>
      </c>
      <c r="L2307" s="6">
        <f t="shared" ref="L2307:L2370" si="1095">K2307/J2307</f>
        <v>0.93355889385916246</v>
      </c>
      <c r="M2307" s="6">
        <f t="shared" ref="M2307:M2370" si="1096">I2307*L2307</f>
        <v>129.64993529124266</v>
      </c>
      <c r="N2307" s="28">
        <v>100</v>
      </c>
      <c r="O2307" s="17">
        <v>193.61692139233</v>
      </c>
      <c r="P2307" s="6">
        <f t="shared" ref="P2307:P2370" si="1097">O2307-S2307</f>
        <v>182.575303557354</v>
      </c>
      <c r="Q2307" s="6">
        <f t="shared" si="1083"/>
        <v>114.10956472334625</v>
      </c>
      <c r="R2307" s="17">
        <v>182.575303557354</v>
      </c>
      <c r="S2307" s="6">
        <f t="shared" ref="S2307:S2370" si="1098">O2307-R2307</f>
        <v>11.041617834975995</v>
      </c>
      <c r="T2307" s="6">
        <f t="shared" ref="T2307:T2370" si="1099">Q2307+S2307</f>
        <v>125.15118255832225</v>
      </c>
      <c r="U2307" s="17">
        <v>85.339267681967698</v>
      </c>
      <c r="V2307" s="6">
        <f t="shared" ref="V2307:V2370" si="1100">U2307-Y2307</f>
        <v>75.956537753835804</v>
      </c>
      <c r="W2307" s="6">
        <f t="shared" si="1084"/>
        <v>75.956537753835804</v>
      </c>
      <c r="X2307" s="17">
        <v>75.956537753835804</v>
      </c>
      <c r="Y2307" s="6">
        <f t="shared" ref="Y2307:Y2370" si="1101">U2307-X2307</f>
        <v>9.3827299281318943</v>
      </c>
      <c r="Z2307" s="6">
        <f t="shared" ref="Z2307:Z2370" si="1102">W2307+Y2307</f>
        <v>85.339267681967698</v>
      </c>
      <c r="AA2307" s="17">
        <v>1148.6963135794499</v>
      </c>
      <c r="AB2307" s="6">
        <f t="shared" si="1081"/>
        <v>1026.2544629037502</v>
      </c>
      <c r="AC2307" s="6">
        <f t="shared" si="1085"/>
        <v>1026.2544629037502</v>
      </c>
      <c r="AD2307" s="17">
        <v>1069.4181208621401</v>
      </c>
      <c r="AE2307" s="6">
        <f t="shared" ref="AE2307:AE2370" si="1103">AA2307-AD2307</f>
        <v>79.278192717309821</v>
      </c>
      <c r="AF2307" s="17">
        <v>1105.53265562106</v>
      </c>
      <c r="AG2307" s="6">
        <f t="shared" si="1082"/>
        <v>43.163657958389877</v>
      </c>
      <c r="AH2307" s="6">
        <f t="shared" si="1086"/>
        <v>43.163657958389877</v>
      </c>
      <c r="AI2307" s="6">
        <f t="shared" ref="AI2307:AI2370" si="1104">AC2307+AE2307+AH2307</f>
        <v>1148.6963135794499</v>
      </c>
      <c r="AJ2307" s="17">
        <v>135.80411707292501</v>
      </c>
      <c r="AK2307" s="6">
        <f t="shared" ref="AK2307:AK2370" si="1105">AJ2307-AN2307</f>
        <v>109.263365939637</v>
      </c>
      <c r="AL2307" s="6">
        <f t="shared" si="1087"/>
        <v>109.263365939637</v>
      </c>
      <c r="AM2307" s="17">
        <v>109.263365939637</v>
      </c>
      <c r="AN2307" s="6">
        <f t="shared" ref="AN2307:AN2370" si="1106">AJ2307-AM2307</f>
        <v>26.540751133288012</v>
      </c>
      <c r="AO2307" s="6">
        <f t="shared" ref="AO2307:AO2370" si="1107">AL2307+AN2307</f>
        <v>135.80411707292501</v>
      </c>
      <c r="AP2307" s="17">
        <v>2572.88792201252</v>
      </c>
      <c r="AQ2307" s="6">
        <f t="shared" ref="AQ2307:AQ2370" si="1108">AS2307+AU2307+AW2307+AY2307</f>
        <v>2386.729943558913</v>
      </c>
      <c r="AR2307" s="17">
        <v>496.42127587629602</v>
      </c>
      <c r="AS2307" s="6">
        <f t="shared" si="1088"/>
        <v>310.26329742268501</v>
      </c>
      <c r="AT2307" s="17">
        <v>1205.58256305036</v>
      </c>
      <c r="AU2307" s="6">
        <f t="shared" si="1089"/>
        <v>1205.58256305036</v>
      </c>
      <c r="AV2307" s="17">
        <v>680.39433392982005</v>
      </c>
      <c r="AW2307" s="6">
        <f t="shared" si="1090"/>
        <v>680.39433392982005</v>
      </c>
      <c r="AX2307" s="17">
        <v>190.48974915604799</v>
      </c>
      <c r="AY2307" s="6">
        <f t="shared" si="1091"/>
        <v>190.48974915604799</v>
      </c>
      <c r="AZ2307" s="20">
        <v>233153675.05572799</v>
      </c>
      <c r="BA2307" s="20">
        <v>1347331806.8662701</v>
      </c>
      <c r="BB2307" s="20">
        <v>115394737.728376</v>
      </c>
      <c r="BC2307" s="20">
        <v>56119780.349622697</v>
      </c>
      <c r="BD2307" s="19">
        <f t="shared" si="1092"/>
        <v>1751.9999999999966</v>
      </c>
      <c r="BE2307" s="18">
        <v>49.315405289328403</v>
      </c>
      <c r="BF2307" s="20">
        <v>592453.11055461096</v>
      </c>
      <c r="BG2307" s="20">
        <v>34979.752027643299</v>
      </c>
      <c r="BH2307" s="19">
        <f t="shared" ref="BH2307:BH2370" si="1109">BG2307*1000000/454/(BD2307*1000)</f>
        <v>43.977118695868491</v>
      </c>
      <c r="BI2307" s="20">
        <v>417.19384603023298</v>
      </c>
      <c r="BJ2307">
        <v>158</v>
      </c>
      <c r="BK2307" s="22">
        <v>608</v>
      </c>
      <c r="BL2307" s="22">
        <v>922.38463999999999</v>
      </c>
      <c r="BM2307" s="22">
        <v>152</v>
      </c>
      <c r="BN2307" s="22">
        <v>38</v>
      </c>
      <c r="BO2307">
        <v>0.35818183088450301</v>
      </c>
    </row>
    <row r="2308" spans="1:67" x14ac:dyDescent="0.2">
      <c r="A2308" s="27">
        <v>2307</v>
      </c>
      <c r="B2308" s="18">
        <v>360.53789163106501</v>
      </c>
      <c r="C2308" s="18">
        <v>600.4</v>
      </c>
      <c r="D2308">
        <v>200</v>
      </c>
      <c r="E2308">
        <v>800</v>
      </c>
      <c r="F2308">
        <v>7</v>
      </c>
      <c r="G2308" s="23">
        <f t="shared" si="1093"/>
        <v>0.97091422415434836</v>
      </c>
      <c r="H2308">
        <v>100</v>
      </c>
      <c r="I2308" s="17">
        <v>142.89872250894399</v>
      </c>
      <c r="J2308" s="6">
        <f t="shared" si="1094"/>
        <v>141.23880224199226</v>
      </c>
      <c r="K2308" s="6">
        <f t="shared" si="1080"/>
        <v>130.62834330186462</v>
      </c>
      <c r="L2308" s="6">
        <f t="shared" si="1095"/>
        <v>0.92487575105636932</v>
      </c>
      <c r="M2308" s="6">
        <f t="shared" si="1096"/>
        <v>132.16356330545528</v>
      </c>
      <c r="N2308" s="28">
        <v>100</v>
      </c>
      <c r="O2308" s="17">
        <v>218.104528447364</v>
      </c>
      <c r="P2308" s="6">
        <f t="shared" si="1097"/>
        <v>205.66494851768201</v>
      </c>
      <c r="Q2308" s="6">
        <f t="shared" si="1083"/>
        <v>128.54059282355126</v>
      </c>
      <c r="R2308" s="17">
        <v>205.66494851768201</v>
      </c>
      <c r="S2308" s="6">
        <f t="shared" si="1098"/>
        <v>12.439579929681997</v>
      </c>
      <c r="T2308" s="6">
        <f t="shared" si="1099"/>
        <v>140.98017275323326</v>
      </c>
      <c r="U2308" s="17">
        <v>85.329162243982196</v>
      </c>
      <c r="V2308" s="6">
        <f t="shared" si="1100"/>
        <v>75.946490575146399</v>
      </c>
      <c r="W2308" s="6">
        <f t="shared" si="1084"/>
        <v>75.946490575146399</v>
      </c>
      <c r="X2308" s="17">
        <v>75.946490575146399</v>
      </c>
      <c r="Y2308" s="6">
        <f t="shared" si="1101"/>
        <v>9.3826716688357976</v>
      </c>
      <c r="Z2308" s="6">
        <f t="shared" si="1102"/>
        <v>85.329162243982196</v>
      </c>
      <c r="AA2308" s="17">
        <v>1261.56910361211</v>
      </c>
      <c r="AB2308" s="6">
        <f t="shared" si="1081"/>
        <v>1132.7309902668599</v>
      </c>
      <c r="AC2308" s="6">
        <f t="shared" si="1085"/>
        <v>1132.7309902668599</v>
      </c>
      <c r="AD2308" s="17">
        <v>1175.44018622095</v>
      </c>
      <c r="AE2308" s="6">
        <f t="shared" si="1103"/>
        <v>86.12891739116003</v>
      </c>
      <c r="AF2308" s="17">
        <v>1218.8599076580199</v>
      </c>
      <c r="AG2308" s="6">
        <f t="shared" si="1082"/>
        <v>42.709195954090092</v>
      </c>
      <c r="AH2308" s="6">
        <f t="shared" si="1086"/>
        <v>42.709195954090092</v>
      </c>
      <c r="AI2308" s="6">
        <f t="shared" si="1104"/>
        <v>1261.56910361211</v>
      </c>
      <c r="AJ2308" s="17">
        <v>138.68304132392001</v>
      </c>
      <c r="AK2308" s="6">
        <f t="shared" si="1105"/>
        <v>111.517131281429</v>
      </c>
      <c r="AL2308" s="6">
        <f t="shared" si="1087"/>
        <v>111.517131281429</v>
      </c>
      <c r="AM2308" s="17">
        <v>111.517131281429</v>
      </c>
      <c r="AN2308" s="6">
        <f t="shared" si="1106"/>
        <v>27.165910042491006</v>
      </c>
      <c r="AO2308" s="6">
        <f t="shared" si="1107"/>
        <v>138.68304132392001</v>
      </c>
      <c r="AP2308" s="17">
        <v>2655.2900148284298</v>
      </c>
      <c r="AQ2308" s="6">
        <f t="shared" si="1108"/>
        <v>2438.1330863940575</v>
      </c>
      <c r="AR2308" s="17">
        <v>579.08514249167104</v>
      </c>
      <c r="AS2308" s="6">
        <f t="shared" si="1088"/>
        <v>361.92821405729438</v>
      </c>
      <c r="AT2308" s="17">
        <v>1205.4305789437601</v>
      </c>
      <c r="AU2308" s="6">
        <f t="shared" si="1089"/>
        <v>1205.4305789437601</v>
      </c>
      <c r="AV2308" s="17">
        <v>680.30855869704203</v>
      </c>
      <c r="AW2308" s="6">
        <f t="shared" si="1090"/>
        <v>680.30855869704203</v>
      </c>
      <c r="AX2308" s="17">
        <v>190.465734695961</v>
      </c>
      <c r="AY2308" s="6">
        <f t="shared" si="1091"/>
        <v>190.465734695961</v>
      </c>
      <c r="AZ2308" s="20">
        <v>241033121.510537</v>
      </c>
      <c r="BA2308" s="20">
        <v>1347340793.4377401</v>
      </c>
      <c r="BB2308" s="20">
        <v>112667818.063126</v>
      </c>
      <c r="BC2308" s="20">
        <v>50958279.649843998</v>
      </c>
      <c r="BD2308" s="19">
        <f t="shared" si="1092"/>
        <v>1752.000012661247</v>
      </c>
      <c r="BE2308" s="18">
        <v>51.081188317248099</v>
      </c>
      <c r="BF2308" s="20">
        <v>530706.48984768696</v>
      </c>
      <c r="BG2308" s="20">
        <v>31334.093928471098</v>
      </c>
      <c r="BH2308" s="19">
        <f t="shared" si="1109"/>
        <v>39.393737178941848</v>
      </c>
      <c r="BI2308" s="20">
        <v>486.72615370193802</v>
      </c>
      <c r="BJ2308">
        <v>158</v>
      </c>
      <c r="BK2308" s="22">
        <v>608</v>
      </c>
      <c r="BL2308" s="22">
        <v>922.38463999999999</v>
      </c>
      <c r="BM2308" s="22">
        <v>152</v>
      </c>
      <c r="BN2308" s="22">
        <v>38</v>
      </c>
      <c r="BO2308">
        <v>0.34977955555472201</v>
      </c>
    </row>
    <row r="2309" spans="1:67" x14ac:dyDescent="0.2">
      <c r="A2309" s="27">
        <v>2308</v>
      </c>
      <c r="B2309" s="18">
        <v>412.043304721217</v>
      </c>
      <c r="C2309" s="18">
        <v>600.4</v>
      </c>
      <c r="D2309">
        <v>200</v>
      </c>
      <c r="E2309">
        <v>800</v>
      </c>
      <c r="F2309">
        <v>7</v>
      </c>
      <c r="G2309" s="23">
        <f t="shared" si="1093"/>
        <v>0.97279040042740772</v>
      </c>
      <c r="H2309">
        <v>100</v>
      </c>
      <c r="I2309" s="17">
        <v>146.99239110946701</v>
      </c>
      <c r="J2309" s="6">
        <f t="shared" si="1094"/>
        <v>145.43796956570336</v>
      </c>
      <c r="K2309" s="6">
        <f t="shared" si="1080"/>
        <v>133.3247771656896</v>
      </c>
      <c r="L2309" s="6">
        <f t="shared" si="1095"/>
        <v>0.91671231084849902</v>
      </c>
      <c r="M2309" s="6">
        <f t="shared" si="1096"/>
        <v>134.74973453110587</v>
      </c>
      <c r="N2309" s="28">
        <v>100</v>
      </c>
      <c r="O2309" s="17">
        <v>242.85142031425301</v>
      </c>
      <c r="P2309" s="6">
        <f t="shared" si="1097"/>
        <v>228.99885724908501</v>
      </c>
      <c r="Q2309" s="6">
        <f t="shared" si="1083"/>
        <v>143.12428578067812</v>
      </c>
      <c r="R2309" s="17">
        <v>228.99885724908501</v>
      </c>
      <c r="S2309" s="6">
        <f t="shared" si="1098"/>
        <v>13.852563065167999</v>
      </c>
      <c r="T2309" s="6">
        <f t="shared" si="1099"/>
        <v>156.97684884584612</v>
      </c>
      <c r="U2309" s="17">
        <v>85.320326705078799</v>
      </c>
      <c r="V2309" s="6">
        <f t="shared" si="1100"/>
        <v>75.937638523564104</v>
      </c>
      <c r="W2309" s="6">
        <f t="shared" si="1084"/>
        <v>75.937638523564104</v>
      </c>
      <c r="X2309" s="17">
        <v>75.937638523564104</v>
      </c>
      <c r="Y2309" s="6">
        <f t="shared" si="1101"/>
        <v>9.3826881815146947</v>
      </c>
      <c r="Z2309" s="6">
        <f t="shared" si="1102"/>
        <v>85.320326705078799</v>
      </c>
      <c r="AA2309" s="17">
        <v>1347.8930640546</v>
      </c>
      <c r="AB2309" s="6">
        <f t="shared" si="1081"/>
        <v>1214.190620225</v>
      </c>
      <c r="AC2309" s="6">
        <f t="shared" si="1085"/>
        <v>1214.190620225</v>
      </c>
      <c r="AD2309" s="17">
        <v>1256.52250860341</v>
      </c>
      <c r="AE2309" s="6">
        <f t="shared" si="1103"/>
        <v>91.370555451190057</v>
      </c>
      <c r="AF2309" s="17">
        <v>1305.56117567619</v>
      </c>
      <c r="AG2309" s="6">
        <f t="shared" si="1082"/>
        <v>42.331888378409985</v>
      </c>
      <c r="AH2309" s="6">
        <f t="shared" si="1086"/>
        <v>42.331888378409985</v>
      </c>
      <c r="AI2309" s="6">
        <f t="shared" si="1104"/>
        <v>1347.8930640546</v>
      </c>
      <c r="AJ2309" s="17">
        <v>141.81853703547699</v>
      </c>
      <c r="AK2309" s="6">
        <f t="shared" si="1105"/>
        <v>113.98844590507299</v>
      </c>
      <c r="AL2309" s="6">
        <f t="shared" si="1087"/>
        <v>113.98844590507299</v>
      </c>
      <c r="AM2309" s="17">
        <v>113.98844590507299</v>
      </c>
      <c r="AN2309" s="6">
        <f t="shared" si="1106"/>
        <v>27.830091130404</v>
      </c>
      <c r="AO2309" s="6">
        <f t="shared" si="1107"/>
        <v>141.81853703547699</v>
      </c>
      <c r="AP2309" s="17">
        <v>2737.6925122411899</v>
      </c>
      <c r="AQ2309" s="6">
        <f t="shared" si="1108"/>
        <v>2489.5425290791513</v>
      </c>
      <c r="AR2309" s="17">
        <v>661.73328843210004</v>
      </c>
      <c r="AS2309" s="6">
        <f t="shared" si="1088"/>
        <v>413.58330527006251</v>
      </c>
      <c r="AT2309" s="17">
        <v>1205.28795706146</v>
      </c>
      <c r="AU2309" s="6">
        <f t="shared" si="1089"/>
        <v>1205.28795706146</v>
      </c>
      <c r="AV2309" s="17">
        <v>680.22806722048699</v>
      </c>
      <c r="AW2309" s="6">
        <f t="shared" si="1090"/>
        <v>680.22806722048699</v>
      </c>
      <c r="AX2309" s="17">
        <v>190.44319952714201</v>
      </c>
      <c r="AY2309" s="6">
        <f t="shared" si="1091"/>
        <v>190.44319952714201</v>
      </c>
      <c r="AZ2309" s="20">
        <v>247131516.60537601</v>
      </c>
      <c r="BA2309" s="20">
        <v>1347338361.3306899</v>
      </c>
      <c r="BB2309" s="20">
        <v>109858903.61274999</v>
      </c>
      <c r="BC2309" s="20">
        <v>47671218.451181598</v>
      </c>
      <c r="BD2309" s="19">
        <f t="shared" si="1092"/>
        <v>1751.9999999999977</v>
      </c>
      <c r="BE2309" s="18">
        <v>52.755514591087803</v>
      </c>
      <c r="BF2309" s="20">
        <v>490928.27137961402</v>
      </c>
      <c r="BG2309" s="20">
        <v>28985.499257726598</v>
      </c>
      <c r="BH2309" s="19">
        <f t="shared" si="1109"/>
        <v>36.44104567432894</v>
      </c>
      <c r="BI2309" s="20">
        <v>556.25846137364397</v>
      </c>
      <c r="BJ2309">
        <v>158</v>
      </c>
      <c r="BK2309" s="22">
        <v>608</v>
      </c>
      <c r="BL2309" s="22">
        <v>922.38463999999999</v>
      </c>
      <c r="BM2309" s="22">
        <v>152</v>
      </c>
      <c r="BN2309" s="22">
        <v>38</v>
      </c>
      <c r="BO2309">
        <v>0.34112466402970798</v>
      </c>
    </row>
    <row r="2310" spans="1:67" x14ac:dyDescent="0.2">
      <c r="A2310" s="27">
        <v>2309</v>
      </c>
      <c r="B2310" s="18">
        <v>463.54871781137001</v>
      </c>
      <c r="C2310" s="18">
        <v>600.4</v>
      </c>
      <c r="D2310">
        <v>200</v>
      </c>
      <c r="E2310">
        <v>800</v>
      </c>
      <c r="F2310">
        <v>7</v>
      </c>
      <c r="G2310" s="23">
        <f t="shared" si="1093"/>
        <v>0.97451537712491143</v>
      </c>
      <c r="H2310">
        <v>100</v>
      </c>
      <c r="I2310" s="17">
        <v>151.11640688794299</v>
      </c>
      <c r="J2310" s="6">
        <f t="shared" si="1094"/>
        <v>149.34259867252851</v>
      </c>
      <c r="K2310" s="6">
        <f t="shared" si="1080"/>
        <v>135.72352234019581</v>
      </c>
      <c r="L2310" s="6">
        <f t="shared" si="1095"/>
        <v>0.90880648620427473</v>
      </c>
      <c r="M2310" s="6">
        <f t="shared" si="1096"/>
        <v>137.33557075164691</v>
      </c>
      <c r="N2310" s="28">
        <v>99.999999999999901</v>
      </c>
      <c r="O2310" s="17">
        <v>267.57032404488399</v>
      </c>
      <c r="P2310" s="6">
        <f t="shared" si="1097"/>
        <v>252.30616093715801</v>
      </c>
      <c r="Q2310" s="6">
        <f t="shared" si="1083"/>
        <v>157.69135058572377</v>
      </c>
      <c r="R2310" s="17">
        <v>252.30616093715801</v>
      </c>
      <c r="S2310" s="6">
        <f t="shared" si="1098"/>
        <v>15.264163107725977</v>
      </c>
      <c r="T2310" s="6">
        <f t="shared" si="1099"/>
        <v>172.95551369344975</v>
      </c>
      <c r="U2310" s="17">
        <v>85.310833428659606</v>
      </c>
      <c r="V2310" s="6">
        <f t="shared" si="1100"/>
        <v>75.928260127459595</v>
      </c>
      <c r="W2310" s="6">
        <f t="shared" si="1084"/>
        <v>75.928260127459595</v>
      </c>
      <c r="X2310" s="17">
        <v>75.928260127459595</v>
      </c>
      <c r="Y2310" s="6">
        <f t="shared" si="1101"/>
        <v>9.3825733012000114</v>
      </c>
      <c r="Z2310" s="6">
        <f t="shared" si="1102"/>
        <v>85.310833428659606</v>
      </c>
      <c r="AA2310" s="17">
        <v>1425.12581862402</v>
      </c>
      <c r="AB2310" s="6">
        <f t="shared" si="1081"/>
        <v>1287.0192796973902</v>
      </c>
      <c r="AC2310" s="6">
        <f t="shared" si="1085"/>
        <v>1287.0192796973902</v>
      </c>
      <c r="AD2310" s="17">
        <v>1329.0494773185201</v>
      </c>
      <c r="AE2310" s="6">
        <f t="shared" si="1103"/>
        <v>96.076341305499909</v>
      </c>
      <c r="AF2310" s="17">
        <v>1383.0956210028901</v>
      </c>
      <c r="AG2310" s="6">
        <f t="shared" si="1082"/>
        <v>42.030197621129901</v>
      </c>
      <c r="AH2310" s="6">
        <f t="shared" si="1086"/>
        <v>42.030197621129901</v>
      </c>
      <c r="AI2310" s="6">
        <f t="shared" si="1104"/>
        <v>1425.12581862402</v>
      </c>
      <c r="AJ2310" s="17">
        <v>144.66594897040099</v>
      </c>
      <c r="AK2310" s="6">
        <f t="shared" si="1105"/>
        <v>116.232448620816</v>
      </c>
      <c r="AL2310" s="6">
        <f t="shared" si="1087"/>
        <v>116.232448620816</v>
      </c>
      <c r="AM2310" s="17">
        <v>116.232448620816</v>
      </c>
      <c r="AN2310" s="6">
        <f t="shared" si="1106"/>
        <v>28.433500349584989</v>
      </c>
      <c r="AO2310" s="6">
        <f t="shared" si="1107"/>
        <v>144.66594897040099</v>
      </c>
      <c r="AP2310" s="17">
        <v>2820.0953779830802</v>
      </c>
      <c r="AQ2310" s="6">
        <f t="shared" si="1108"/>
        <v>2540.9577069010293</v>
      </c>
      <c r="AR2310" s="17">
        <v>744.36712288546596</v>
      </c>
      <c r="AS2310" s="6">
        <f t="shared" si="1088"/>
        <v>465.22945180341623</v>
      </c>
      <c r="AT2310" s="17">
        <v>1205.1538581816701</v>
      </c>
      <c r="AU2310" s="6">
        <f t="shared" si="1089"/>
        <v>1205.1538581816701</v>
      </c>
      <c r="AV2310" s="17">
        <v>680.15238586875705</v>
      </c>
      <c r="AW2310" s="6">
        <f t="shared" si="1090"/>
        <v>680.15238586875705</v>
      </c>
      <c r="AX2310" s="17">
        <v>190.422011047186</v>
      </c>
      <c r="AY2310" s="6">
        <f t="shared" si="1091"/>
        <v>190.422011047186</v>
      </c>
      <c r="AZ2310" s="20">
        <v>252186963.60136101</v>
      </c>
      <c r="BA2310" s="20">
        <v>1347360185.84904</v>
      </c>
      <c r="BB2310" s="20">
        <v>107803791.27243599</v>
      </c>
      <c r="BC2310" s="20">
        <v>44649059.277154997</v>
      </c>
      <c r="BD2310" s="19">
        <f t="shared" si="1092"/>
        <v>1751.9999999999918</v>
      </c>
      <c r="BE2310" s="18">
        <v>54.322436637224698</v>
      </c>
      <c r="BF2310" s="20">
        <v>455087.643188986</v>
      </c>
      <c r="BG2310" s="20">
        <v>26869.388692538501</v>
      </c>
      <c r="BH2310" s="19">
        <f t="shared" si="1109"/>
        <v>33.780636720448662</v>
      </c>
      <c r="BI2310" s="20">
        <v>625.79076904534895</v>
      </c>
      <c r="BJ2310">
        <v>158</v>
      </c>
      <c r="BK2310" s="22">
        <v>608</v>
      </c>
      <c r="BL2310" s="22">
        <v>922.38463999999999</v>
      </c>
      <c r="BM2310" s="22">
        <v>152</v>
      </c>
      <c r="BN2310" s="22">
        <v>38</v>
      </c>
      <c r="BO2310">
        <v>0.33479242278371801</v>
      </c>
    </row>
    <row r="2311" spans="1:67" x14ac:dyDescent="0.2">
      <c r="A2311" s="27">
        <v>2310</v>
      </c>
      <c r="B2311" s="18">
        <v>515.05413090152194</v>
      </c>
      <c r="C2311" s="18">
        <v>600.4</v>
      </c>
      <c r="D2311">
        <v>200</v>
      </c>
      <c r="E2311">
        <v>800</v>
      </c>
      <c r="F2311">
        <v>7</v>
      </c>
      <c r="G2311" s="23">
        <f t="shared" si="1093"/>
        <v>0.9756259090495899</v>
      </c>
      <c r="H2311">
        <v>100</v>
      </c>
      <c r="I2311" s="17">
        <v>155.25774336616001</v>
      </c>
      <c r="J2311" s="6">
        <f t="shared" si="1094"/>
        <v>153.64735932511729</v>
      </c>
      <c r="K2311" s="6">
        <f t="shared" si="1080"/>
        <v>138.53462416860287</v>
      </c>
      <c r="L2311" s="6">
        <f t="shared" si="1095"/>
        <v>0.90164012435426288</v>
      </c>
      <c r="M2311" s="6">
        <f t="shared" si="1096"/>
        <v>139.98661103562674</v>
      </c>
      <c r="N2311" s="28">
        <v>99.999999999999901</v>
      </c>
      <c r="O2311" s="17">
        <v>292.483256464482</v>
      </c>
      <c r="P2311" s="6">
        <f t="shared" si="1097"/>
        <v>275.79622869540202</v>
      </c>
      <c r="Q2311" s="6">
        <f t="shared" si="1083"/>
        <v>172.37264293462627</v>
      </c>
      <c r="R2311" s="17">
        <v>275.79622869540202</v>
      </c>
      <c r="S2311" s="6">
        <f t="shared" si="1098"/>
        <v>16.687027769079975</v>
      </c>
      <c r="T2311" s="6">
        <f t="shared" si="1099"/>
        <v>189.05967070370625</v>
      </c>
      <c r="U2311" s="17">
        <v>85.302584883886496</v>
      </c>
      <c r="V2311" s="6">
        <f t="shared" si="1100"/>
        <v>75.920043497252706</v>
      </c>
      <c r="W2311" s="6">
        <f t="shared" si="1084"/>
        <v>75.920043497252706</v>
      </c>
      <c r="X2311" s="17">
        <v>75.920043497252706</v>
      </c>
      <c r="Y2311" s="6">
        <f t="shared" si="1101"/>
        <v>9.3825413866337897</v>
      </c>
      <c r="Z2311" s="6">
        <f t="shared" si="1102"/>
        <v>85.302584883886496</v>
      </c>
      <c r="AA2311" s="17">
        <v>1494.32843025631</v>
      </c>
      <c r="AB2311" s="6">
        <f t="shared" si="1081"/>
        <v>1352.35826191622</v>
      </c>
      <c r="AC2311" s="6">
        <f t="shared" si="1085"/>
        <v>1352.35826191622</v>
      </c>
      <c r="AD2311" s="17">
        <v>1394.05034726042</v>
      </c>
      <c r="AE2311" s="6">
        <f t="shared" si="1103"/>
        <v>100.27808299588992</v>
      </c>
      <c r="AF2311" s="17">
        <v>1452.63634491211</v>
      </c>
      <c r="AG2311" s="6">
        <f t="shared" si="1082"/>
        <v>41.692085344199995</v>
      </c>
      <c r="AH2311" s="6">
        <f t="shared" si="1086"/>
        <v>41.692085344199995</v>
      </c>
      <c r="AI2311" s="6">
        <f t="shared" si="1104"/>
        <v>1494.32843025631</v>
      </c>
      <c r="AJ2311" s="17">
        <v>146.94406446990399</v>
      </c>
      <c r="AK2311" s="6">
        <f t="shared" si="1105"/>
        <v>118.01926964623399</v>
      </c>
      <c r="AL2311" s="6">
        <f t="shared" si="1087"/>
        <v>118.01926964623399</v>
      </c>
      <c r="AM2311" s="17">
        <v>118.01926964623399</v>
      </c>
      <c r="AN2311" s="6">
        <f t="shared" si="1106"/>
        <v>28.924794823669998</v>
      </c>
      <c r="AO2311" s="6">
        <f t="shared" si="1107"/>
        <v>146.94406446990399</v>
      </c>
      <c r="AP2311" s="17">
        <v>2902.4985799953101</v>
      </c>
      <c r="AQ2311" s="6">
        <f t="shared" si="1108"/>
        <v>2592.3781206822146</v>
      </c>
      <c r="AR2311" s="17">
        <v>826.98789150158802</v>
      </c>
      <c r="AS2311" s="6">
        <f t="shared" si="1088"/>
        <v>516.86743218849256</v>
      </c>
      <c r="AT2311" s="17">
        <v>1205.02754047537</v>
      </c>
      <c r="AU2311" s="6">
        <f t="shared" si="1089"/>
        <v>1205.02754047537</v>
      </c>
      <c r="AV2311" s="17">
        <v>680.08109597598695</v>
      </c>
      <c r="AW2311" s="6">
        <f t="shared" si="1090"/>
        <v>680.08109597598695</v>
      </c>
      <c r="AX2311" s="17">
        <v>190.402052042365</v>
      </c>
      <c r="AY2311" s="6">
        <f t="shared" si="1091"/>
        <v>190.402052042365</v>
      </c>
      <c r="AZ2311" s="20">
        <v>256010384.85995901</v>
      </c>
      <c r="BA2311" s="20">
        <v>1347360185.84904</v>
      </c>
      <c r="BB2311" s="20">
        <v>105926021.945875</v>
      </c>
      <c r="BC2311" s="20">
        <v>42703407.345118202</v>
      </c>
      <c r="BD2311" s="19">
        <f t="shared" si="1092"/>
        <v>1751.9999999999923</v>
      </c>
      <c r="BE2311" s="18">
        <v>55.802073543649797</v>
      </c>
      <c r="BF2311" s="20">
        <v>435061.62156057497</v>
      </c>
      <c r="BG2311" s="20">
        <v>25687.007744270199</v>
      </c>
      <c r="BH2311" s="19">
        <f t="shared" si="1109"/>
        <v>32.294127974913891</v>
      </c>
      <c r="BI2311" s="20">
        <v>695.32307671705496</v>
      </c>
      <c r="BJ2311">
        <v>158</v>
      </c>
      <c r="BK2311" s="22">
        <v>608</v>
      </c>
      <c r="BL2311" s="22">
        <v>922.38463999999999</v>
      </c>
      <c r="BM2311" s="22">
        <v>152</v>
      </c>
      <c r="BN2311" s="22">
        <v>38</v>
      </c>
      <c r="BO2311">
        <v>0.32900661547576898</v>
      </c>
    </row>
    <row r="2312" spans="1:67" x14ac:dyDescent="0.2">
      <c r="A2312" s="27">
        <v>2311</v>
      </c>
      <c r="B2312" s="18">
        <v>566.55954399167399</v>
      </c>
      <c r="C2312" s="18">
        <v>600.4</v>
      </c>
      <c r="D2312">
        <v>200</v>
      </c>
      <c r="E2312">
        <v>800</v>
      </c>
      <c r="F2312">
        <v>7</v>
      </c>
      <c r="G2312" s="23">
        <f t="shared" si="1093"/>
        <v>0.9766221682568248</v>
      </c>
      <c r="H2312">
        <v>100</v>
      </c>
      <c r="I2312" s="17">
        <v>159.431258131725</v>
      </c>
      <c r="J2312" s="6">
        <f t="shared" si="1094"/>
        <v>157.71523360217429</v>
      </c>
      <c r="K2312" s="6">
        <f t="shared" si="1080"/>
        <v>141.09901642093604</v>
      </c>
      <c r="L2312" s="6">
        <f t="shared" si="1095"/>
        <v>0.8946441836864566</v>
      </c>
      <c r="M2312" s="6">
        <f t="shared" si="1096"/>
        <v>142.63424778536185</v>
      </c>
      <c r="N2312" s="28">
        <v>99.999999999999901</v>
      </c>
      <c r="O2312" s="17">
        <v>317.62096027476002</v>
      </c>
      <c r="P2312" s="6">
        <f t="shared" si="1097"/>
        <v>299.49806241953598</v>
      </c>
      <c r="Q2312" s="6">
        <f t="shared" si="1083"/>
        <v>187.18628901220998</v>
      </c>
      <c r="R2312" s="17">
        <v>299.49806241953598</v>
      </c>
      <c r="S2312" s="6">
        <f t="shared" si="1098"/>
        <v>18.122897855224039</v>
      </c>
      <c r="T2312" s="6">
        <f t="shared" si="1099"/>
        <v>205.30918686743402</v>
      </c>
      <c r="U2312" s="17">
        <v>85.294968248472898</v>
      </c>
      <c r="V2312" s="6">
        <f t="shared" si="1100"/>
        <v>75.912438636577505</v>
      </c>
      <c r="W2312" s="6">
        <f t="shared" si="1084"/>
        <v>75.912438636577505</v>
      </c>
      <c r="X2312" s="17">
        <v>75.912438636577505</v>
      </c>
      <c r="Y2312" s="6">
        <f t="shared" si="1101"/>
        <v>9.3825296118953929</v>
      </c>
      <c r="Z2312" s="6">
        <f t="shared" si="1102"/>
        <v>85.294968248472898</v>
      </c>
      <c r="AA2312" s="17">
        <v>1550.25396776104</v>
      </c>
      <c r="AB2312" s="6">
        <f t="shared" si="1081"/>
        <v>1404.89112322142</v>
      </c>
      <c r="AC2312" s="6">
        <f t="shared" si="1085"/>
        <v>1404.89112322142</v>
      </c>
      <c r="AD2312" s="17">
        <v>1446.56501342876</v>
      </c>
      <c r="AE2312" s="6">
        <f t="shared" si="1103"/>
        <v>103.68895433227999</v>
      </c>
      <c r="AF2312" s="17">
        <v>1508.5800775537</v>
      </c>
      <c r="AG2312" s="6">
        <f t="shared" si="1082"/>
        <v>41.673890207340037</v>
      </c>
      <c r="AH2312" s="6">
        <f t="shared" si="1086"/>
        <v>41.673890207340037</v>
      </c>
      <c r="AI2312" s="6">
        <f t="shared" si="1104"/>
        <v>1550.25396776104</v>
      </c>
      <c r="AJ2312" s="17">
        <v>149.034974682577</v>
      </c>
      <c r="AK2312" s="6">
        <f t="shared" si="1105"/>
        <v>119.667052714056</v>
      </c>
      <c r="AL2312" s="6">
        <f t="shared" si="1087"/>
        <v>119.667052714056</v>
      </c>
      <c r="AM2312" s="17">
        <v>119.667052714056</v>
      </c>
      <c r="AN2312" s="6">
        <f t="shared" si="1106"/>
        <v>29.367921968521003</v>
      </c>
      <c r="AO2312" s="6">
        <f t="shared" si="1107"/>
        <v>149.034974682577</v>
      </c>
      <c r="AP2312" s="17">
        <v>2984.9020898346298</v>
      </c>
      <c r="AQ2312" s="6">
        <f t="shared" si="1108"/>
        <v>2643.8033275420635</v>
      </c>
      <c r="AR2312" s="17">
        <v>909.59669944684595</v>
      </c>
      <c r="AS2312" s="6">
        <f t="shared" si="1088"/>
        <v>568.4979371542787</v>
      </c>
      <c r="AT2312" s="17">
        <v>1204.90834577643</v>
      </c>
      <c r="AU2312" s="6">
        <f t="shared" si="1089"/>
        <v>1204.90834577643</v>
      </c>
      <c r="AV2312" s="17">
        <v>680.01382609312805</v>
      </c>
      <c r="AW2312" s="6">
        <f t="shared" si="1090"/>
        <v>680.01382609312805</v>
      </c>
      <c r="AX2312" s="17">
        <v>190.38321851822701</v>
      </c>
      <c r="AY2312" s="6">
        <f t="shared" si="1091"/>
        <v>190.38321851822701</v>
      </c>
      <c r="AZ2312" s="20">
        <v>259203568.94329399</v>
      </c>
      <c r="BA2312" s="20">
        <v>1347369626.8270099</v>
      </c>
      <c r="BB2312" s="20">
        <v>104468843.015651</v>
      </c>
      <c r="BC2312" s="20">
        <v>40957961.214042902</v>
      </c>
      <c r="BD2312" s="19">
        <f t="shared" si="1092"/>
        <v>1751.999999999998</v>
      </c>
      <c r="BE2312" s="18">
        <v>57.191422250284198</v>
      </c>
      <c r="BF2312" s="20">
        <v>415535.58338139101</v>
      </c>
      <c r="BG2312" s="20">
        <v>24534.146933140801</v>
      </c>
      <c r="BH2312" s="19">
        <f t="shared" si="1109"/>
        <v>30.844732430577555</v>
      </c>
      <c r="BI2312" s="20">
        <v>764.85538438875994</v>
      </c>
      <c r="BJ2312">
        <v>158</v>
      </c>
      <c r="BK2312" s="22">
        <v>608</v>
      </c>
      <c r="BL2312" s="22">
        <v>922.38463999999999</v>
      </c>
      <c r="BM2312" s="22">
        <v>152</v>
      </c>
      <c r="BN2312" s="22">
        <v>38</v>
      </c>
      <c r="BO2312">
        <v>0.32451675121423301</v>
      </c>
    </row>
    <row r="2313" spans="1:67" x14ac:dyDescent="0.2">
      <c r="A2313" s="27">
        <v>2312</v>
      </c>
      <c r="B2313" s="18">
        <v>618.06495708182604</v>
      </c>
      <c r="C2313" s="18">
        <v>600.4</v>
      </c>
      <c r="D2313">
        <v>200</v>
      </c>
      <c r="E2313">
        <v>800</v>
      </c>
      <c r="F2313">
        <v>7</v>
      </c>
      <c r="G2313" s="23">
        <f t="shared" si="1093"/>
        <v>0.97745289979502692</v>
      </c>
      <c r="H2313">
        <v>100</v>
      </c>
      <c r="I2313" s="17">
        <v>163.60211491403399</v>
      </c>
      <c r="J2313" s="6">
        <f t="shared" si="1094"/>
        <v>161.94307801807076</v>
      </c>
      <c r="K2313" s="6">
        <f t="shared" si="1080"/>
        <v>143.83775363651051</v>
      </c>
      <c r="L2313" s="6">
        <f t="shared" si="1095"/>
        <v>0.88819945499899711</v>
      </c>
      <c r="M2313" s="6">
        <f t="shared" si="1096"/>
        <v>145.31130930332827</v>
      </c>
      <c r="N2313" s="28">
        <v>100</v>
      </c>
      <c r="O2313" s="17">
        <v>342.87893153087498</v>
      </c>
      <c r="P2313" s="6">
        <f t="shared" si="1097"/>
        <v>323.31313290183698</v>
      </c>
      <c r="Q2313" s="6">
        <f t="shared" si="1083"/>
        <v>202.07070806364811</v>
      </c>
      <c r="R2313" s="17">
        <v>323.31313290183698</v>
      </c>
      <c r="S2313" s="6">
        <f t="shared" si="1098"/>
        <v>19.565798629037999</v>
      </c>
      <c r="T2313" s="6">
        <f t="shared" si="1099"/>
        <v>221.63650669268611</v>
      </c>
      <c r="U2313" s="17">
        <v>85.286279103978899</v>
      </c>
      <c r="V2313" s="6">
        <f t="shared" si="1100"/>
        <v>75.903924563429996</v>
      </c>
      <c r="W2313" s="6">
        <f t="shared" si="1084"/>
        <v>75.903924563429996</v>
      </c>
      <c r="X2313" s="17">
        <v>75.903924563429996</v>
      </c>
      <c r="Y2313" s="6">
        <f t="shared" si="1101"/>
        <v>9.3823545405489028</v>
      </c>
      <c r="Z2313" s="6">
        <f t="shared" si="1102"/>
        <v>85.286279103978899</v>
      </c>
      <c r="AA2313" s="17">
        <v>1608.2499036653601</v>
      </c>
      <c r="AB2313" s="6">
        <f t="shared" si="1081"/>
        <v>1459.6098037531799</v>
      </c>
      <c r="AC2313" s="6">
        <f t="shared" si="1085"/>
        <v>1459.6098037531799</v>
      </c>
      <c r="AD2313" s="17">
        <v>1501.0331835910599</v>
      </c>
      <c r="AE2313" s="6">
        <f t="shared" si="1103"/>
        <v>107.21672007430016</v>
      </c>
      <c r="AF2313" s="17">
        <v>1566.8265238274801</v>
      </c>
      <c r="AG2313" s="6">
        <f t="shared" si="1082"/>
        <v>41.42337983788002</v>
      </c>
      <c r="AH2313" s="6">
        <f t="shared" si="1086"/>
        <v>41.42337983788002</v>
      </c>
      <c r="AI2313" s="6">
        <f t="shared" si="1104"/>
        <v>1608.2499036653601</v>
      </c>
      <c r="AJ2313" s="17">
        <v>150.493831321724</v>
      </c>
      <c r="AK2313" s="6">
        <f t="shared" si="1105"/>
        <v>120.811931739888</v>
      </c>
      <c r="AL2313" s="6">
        <f t="shared" si="1087"/>
        <v>120.811931739888</v>
      </c>
      <c r="AM2313" s="17">
        <v>120.811931739888</v>
      </c>
      <c r="AN2313" s="6">
        <f t="shared" si="1106"/>
        <v>29.681899581836007</v>
      </c>
      <c r="AO2313" s="6">
        <f t="shared" si="1107"/>
        <v>150.493831321724</v>
      </c>
      <c r="AP2313" s="17">
        <v>3067.3058821776599</v>
      </c>
      <c r="AQ2313" s="6">
        <f t="shared" si="1108"/>
        <v>2695.2329331780438</v>
      </c>
      <c r="AR2313" s="17">
        <v>992.19453066563199</v>
      </c>
      <c r="AS2313" s="6">
        <f t="shared" si="1088"/>
        <v>620.12158166602001</v>
      </c>
      <c r="AT2313" s="17">
        <v>1204.79568811077</v>
      </c>
      <c r="AU2313" s="6">
        <f t="shared" si="1089"/>
        <v>1204.79568811077</v>
      </c>
      <c r="AV2313" s="17">
        <v>679.95024551413201</v>
      </c>
      <c r="AW2313" s="6">
        <f t="shared" si="1090"/>
        <v>679.95024551413201</v>
      </c>
      <c r="AX2313" s="17">
        <v>190.36541788712199</v>
      </c>
      <c r="AY2313" s="6">
        <f t="shared" si="1091"/>
        <v>190.36541788712199</v>
      </c>
      <c r="AZ2313" s="20">
        <v>261628950.08762801</v>
      </c>
      <c r="BA2313" s="20">
        <v>1347381803.79794</v>
      </c>
      <c r="BB2313" s="20">
        <v>103486726.555317</v>
      </c>
      <c r="BC2313" s="20">
        <v>39502519.559112802</v>
      </c>
      <c r="BD2313" s="19">
        <f t="shared" si="1092"/>
        <v>1751.999999999998</v>
      </c>
      <c r="BE2313" s="18">
        <v>58.498093220474303</v>
      </c>
      <c r="BF2313" s="20">
        <v>398631.91936878901</v>
      </c>
      <c r="BG2313" s="20">
        <v>23536.1169372043</v>
      </c>
      <c r="BH2313" s="19">
        <f t="shared" si="1109"/>
        <v>29.589992729774316</v>
      </c>
      <c r="BI2313" s="20">
        <v>834.38769206046595</v>
      </c>
      <c r="BJ2313">
        <v>158</v>
      </c>
      <c r="BK2313" s="22">
        <v>608</v>
      </c>
      <c r="BL2313" s="22">
        <v>922.38463999999999</v>
      </c>
      <c r="BM2313" s="22">
        <v>152</v>
      </c>
      <c r="BN2313" s="22">
        <v>38</v>
      </c>
      <c r="BO2313">
        <v>0.32149064201329203</v>
      </c>
    </row>
    <row r="2314" spans="1:67" x14ac:dyDescent="0.2">
      <c r="A2314" s="27">
        <v>2313</v>
      </c>
      <c r="B2314" s="18">
        <v>669.57037017197899</v>
      </c>
      <c r="C2314" s="18">
        <v>600.4</v>
      </c>
      <c r="D2314">
        <v>200</v>
      </c>
      <c r="E2314">
        <v>800</v>
      </c>
      <c r="F2314">
        <v>7</v>
      </c>
      <c r="G2314" s="23">
        <f t="shared" si="1093"/>
        <v>0.97809428153192612</v>
      </c>
      <c r="H2314">
        <v>100</v>
      </c>
      <c r="I2314" s="17">
        <v>167.79147157279999</v>
      </c>
      <c r="J2314" s="6">
        <f t="shared" si="1094"/>
        <v>166.14803749479267</v>
      </c>
      <c r="K2314" s="6">
        <f t="shared" si="1080"/>
        <v>146.54722621257221</v>
      </c>
      <c r="L2314" s="6">
        <f t="shared" si="1095"/>
        <v>0.88202803007628194</v>
      </c>
      <c r="M2314" s="6">
        <f t="shared" si="1096"/>
        <v>147.99678113495725</v>
      </c>
      <c r="N2314" s="28">
        <v>100</v>
      </c>
      <c r="O2314" s="17">
        <v>368.46427375362799</v>
      </c>
      <c r="P2314" s="6">
        <f t="shared" si="1097"/>
        <v>347.43673634785102</v>
      </c>
      <c r="Q2314" s="6">
        <f t="shared" si="1083"/>
        <v>217.14796021740688</v>
      </c>
      <c r="R2314" s="17">
        <v>347.43673634785102</v>
      </c>
      <c r="S2314" s="6">
        <f t="shared" si="1098"/>
        <v>21.027537405776968</v>
      </c>
      <c r="T2314" s="6">
        <f t="shared" si="1099"/>
        <v>238.17549762318384</v>
      </c>
      <c r="U2314" s="17">
        <v>85.279171303516705</v>
      </c>
      <c r="V2314" s="6">
        <f t="shared" si="1100"/>
        <v>75.896859567586901</v>
      </c>
      <c r="W2314" s="6">
        <f t="shared" si="1084"/>
        <v>75.896859567586901</v>
      </c>
      <c r="X2314" s="17">
        <v>75.896859567586901</v>
      </c>
      <c r="Y2314" s="6">
        <f t="shared" si="1101"/>
        <v>9.3823117359298038</v>
      </c>
      <c r="Z2314" s="6">
        <f t="shared" si="1102"/>
        <v>85.279171303516705</v>
      </c>
      <c r="AA2314" s="17">
        <v>1654.48030140074</v>
      </c>
      <c r="AB2314" s="6">
        <f t="shared" si="1081"/>
        <v>1503.12634985863</v>
      </c>
      <c r="AC2314" s="6">
        <f t="shared" si="1085"/>
        <v>1503.12634985863</v>
      </c>
      <c r="AD2314" s="17">
        <v>1544.43473780912</v>
      </c>
      <c r="AE2314" s="6">
        <f t="shared" si="1103"/>
        <v>110.04556359162007</v>
      </c>
      <c r="AF2314" s="17">
        <v>1613.17191345025</v>
      </c>
      <c r="AG2314" s="6">
        <f t="shared" si="1082"/>
        <v>41.308387950489987</v>
      </c>
      <c r="AH2314" s="6">
        <f t="shared" si="1086"/>
        <v>41.308387950489987</v>
      </c>
      <c r="AI2314" s="6">
        <f t="shared" si="1104"/>
        <v>1654.48030140074</v>
      </c>
      <c r="AJ2314" s="17">
        <v>151.69829911315901</v>
      </c>
      <c r="AK2314" s="6">
        <f t="shared" si="1105"/>
        <v>121.757076706546</v>
      </c>
      <c r="AL2314" s="6">
        <f t="shared" si="1087"/>
        <v>121.757076706546</v>
      </c>
      <c r="AM2314" s="17">
        <v>121.757076706546</v>
      </c>
      <c r="AN2314" s="6">
        <f t="shared" si="1106"/>
        <v>29.941222406613008</v>
      </c>
      <c r="AO2314" s="6">
        <f t="shared" si="1107"/>
        <v>151.69829911315901</v>
      </c>
      <c r="AP2314" s="17">
        <v>3149.70993440451</v>
      </c>
      <c r="AQ2314" s="6">
        <f t="shared" si="1108"/>
        <v>2746.6665853830191</v>
      </c>
      <c r="AR2314" s="17">
        <v>1074.7822640572799</v>
      </c>
      <c r="AS2314" s="6">
        <f t="shared" si="1088"/>
        <v>671.73891503579989</v>
      </c>
      <c r="AT2314" s="17">
        <v>1204.6890440623999</v>
      </c>
      <c r="AU2314" s="6">
        <f t="shared" si="1089"/>
        <v>1204.6890440623999</v>
      </c>
      <c r="AV2314" s="17">
        <v>679.89005883884101</v>
      </c>
      <c r="AW2314" s="6">
        <f t="shared" si="1090"/>
        <v>679.89005883884101</v>
      </c>
      <c r="AX2314" s="17">
        <v>190.34856744597801</v>
      </c>
      <c r="AY2314" s="6">
        <f t="shared" si="1091"/>
        <v>190.34856744597801</v>
      </c>
      <c r="AZ2314" s="20">
        <v>263573136.430944</v>
      </c>
      <c r="BA2314" s="20">
        <v>1347394149.9960001</v>
      </c>
      <c r="BB2314" s="20">
        <v>102653894.81699</v>
      </c>
      <c r="BC2314" s="20">
        <v>38378818.756065302</v>
      </c>
      <c r="BD2314" s="19">
        <f t="shared" si="1092"/>
        <v>1751.9999999999993</v>
      </c>
      <c r="BE2314" s="18">
        <v>59.731636742762298</v>
      </c>
      <c r="BF2314" s="20">
        <v>386178.13839822297</v>
      </c>
      <c r="BG2314" s="20">
        <v>22800.817953375499</v>
      </c>
      <c r="BH2314" s="19">
        <f t="shared" si="1109"/>
        <v>28.665562772030842</v>
      </c>
      <c r="BI2314" s="20">
        <v>903.91999973217105</v>
      </c>
      <c r="BJ2314">
        <v>158</v>
      </c>
      <c r="BK2314" s="22">
        <v>608</v>
      </c>
      <c r="BL2314" s="22">
        <v>922.38463999999999</v>
      </c>
      <c r="BM2314" s="22">
        <v>152</v>
      </c>
      <c r="BN2314" s="22">
        <v>38</v>
      </c>
      <c r="BO2314">
        <v>0.31892451249369302</v>
      </c>
    </row>
    <row r="2315" spans="1:67" x14ac:dyDescent="0.2">
      <c r="A2315" s="27">
        <v>2314</v>
      </c>
      <c r="B2315" s="18">
        <v>721.07578326213104</v>
      </c>
      <c r="C2315" s="18">
        <v>600.4</v>
      </c>
      <c r="D2315">
        <v>200</v>
      </c>
      <c r="E2315">
        <v>800</v>
      </c>
      <c r="F2315">
        <v>7</v>
      </c>
      <c r="G2315" s="23">
        <f t="shared" si="1093"/>
        <v>0.97854086593492406</v>
      </c>
      <c r="H2315">
        <v>100</v>
      </c>
      <c r="I2315" s="17">
        <v>171.99205145543701</v>
      </c>
      <c r="J2315" s="6">
        <f t="shared" si="1094"/>
        <v>170.39417160828859</v>
      </c>
      <c r="K2315" s="6">
        <f t="shared" si="1080"/>
        <v>149.29119897520059</v>
      </c>
      <c r="L2315" s="6">
        <f t="shared" si="1095"/>
        <v>0.87615202777240131</v>
      </c>
      <c r="M2315" s="6">
        <f t="shared" si="1096"/>
        <v>150.69118464341631</v>
      </c>
      <c r="N2315" s="28">
        <v>100</v>
      </c>
      <c r="O2315" s="17">
        <v>394.098401699345</v>
      </c>
      <c r="P2315" s="6">
        <f t="shared" si="1097"/>
        <v>371.60619475044899</v>
      </c>
      <c r="Q2315" s="6">
        <f t="shared" si="1083"/>
        <v>232.25387171903063</v>
      </c>
      <c r="R2315" s="17">
        <v>371.60619475044899</v>
      </c>
      <c r="S2315" s="6">
        <f t="shared" si="1098"/>
        <v>22.492206948896012</v>
      </c>
      <c r="T2315" s="6">
        <f t="shared" si="1099"/>
        <v>254.74607866792664</v>
      </c>
      <c r="U2315" s="17">
        <v>85.2727407862875</v>
      </c>
      <c r="V2315" s="6">
        <f t="shared" si="1100"/>
        <v>75.890435776538098</v>
      </c>
      <c r="W2315" s="6">
        <f t="shared" si="1084"/>
        <v>75.890435776538098</v>
      </c>
      <c r="X2315" s="17">
        <v>75.890435776538098</v>
      </c>
      <c r="Y2315" s="6">
        <f t="shared" si="1101"/>
        <v>9.3823050097494018</v>
      </c>
      <c r="Z2315" s="6">
        <f t="shared" si="1102"/>
        <v>85.2727407862875</v>
      </c>
      <c r="AA2315" s="17">
        <v>1689.44551056717</v>
      </c>
      <c r="AB2315" s="6">
        <f t="shared" si="1081"/>
        <v>1536.0648301552499</v>
      </c>
      <c r="AC2315" s="6">
        <f t="shared" si="1085"/>
        <v>1536.0648301552499</v>
      </c>
      <c r="AD2315" s="17">
        <v>1577.2585991406499</v>
      </c>
      <c r="AE2315" s="6">
        <f t="shared" si="1103"/>
        <v>112.18691142652006</v>
      </c>
      <c r="AF2315" s="17">
        <v>1648.2517415817699</v>
      </c>
      <c r="AG2315" s="6">
        <f t="shared" si="1082"/>
        <v>41.193768985400084</v>
      </c>
      <c r="AH2315" s="6">
        <f t="shared" si="1086"/>
        <v>41.193768985400084</v>
      </c>
      <c r="AI2315" s="6">
        <f t="shared" si="1104"/>
        <v>1689.44551056717</v>
      </c>
      <c r="AJ2315" s="17">
        <v>152.97809667284301</v>
      </c>
      <c r="AK2315" s="6">
        <f t="shared" si="1105"/>
        <v>122.76474656889</v>
      </c>
      <c r="AL2315" s="6">
        <f t="shared" si="1087"/>
        <v>122.76474656889</v>
      </c>
      <c r="AM2315" s="17">
        <v>122.76474656889</v>
      </c>
      <c r="AN2315" s="6">
        <f t="shared" si="1106"/>
        <v>30.213350103953005</v>
      </c>
      <c r="AO2315" s="6">
        <f t="shared" si="1107"/>
        <v>152.97809667284301</v>
      </c>
      <c r="AP2315" s="17">
        <v>3232.11422624739</v>
      </c>
      <c r="AQ2315" s="6">
        <f t="shared" si="1108"/>
        <v>2798.1039685737046</v>
      </c>
      <c r="AR2315" s="17">
        <v>1157.36068712983</v>
      </c>
      <c r="AS2315" s="6">
        <f t="shared" si="1088"/>
        <v>723.35042945614373</v>
      </c>
      <c r="AT2315" s="17">
        <v>1204.58794464212</v>
      </c>
      <c r="AU2315" s="6">
        <f t="shared" si="1089"/>
        <v>1204.58794464212</v>
      </c>
      <c r="AV2315" s="17">
        <v>679.83300138393702</v>
      </c>
      <c r="AW2315" s="6">
        <f t="shared" si="1090"/>
        <v>679.83300138393702</v>
      </c>
      <c r="AX2315" s="17">
        <v>190.33259309150401</v>
      </c>
      <c r="AY2315" s="6">
        <f t="shared" si="1091"/>
        <v>190.33259309150401</v>
      </c>
      <c r="AZ2315" s="20">
        <v>265316051.063133</v>
      </c>
      <c r="BA2315" s="20">
        <v>1347393726.6437099</v>
      </c>
      <c r="BB2315" s="20">
        <v>101693819.411137</v>
      </c>
      <c r="BC2315" s="20">
        <v>37596402.882012904</v>
      </c>
      <c r="BD2315" s="19">
        <f t="shared" si="1092"/>
        <v>1751.999999999993</v>
      </c>
      <c r="BE2315" s="18">
        <v>60.896963621050197</v>
      </c>
      <c r="BF2315" s="20">
        <v>377486.44569973898</v>
      </c>
      <c r="BG2315" s="20">
        <v>22287.641045571199</v>
      </c>
      <c r="BH2315" s="19">
        <f t="shared" si="1109"/>
        <v>28.020388336012822</v>
      </c>
      <c r="BI2315" s="20">
        <v>973.45230740387694</v>
      </c>
      <c r="BJ2315">
        <v>158</v>
      </c>
      <c r="BK2315" s="22">
        <v>608</v>
      </c>
      <c r="BL2315" s="22">
        <v>922.38463999999999</v>
      </c>
      <c r="BM2315" s="22">
        <v>152</v>
      </c>
      <c r="BN2315" s="22">
        <v>38</v>
      </c>
      <c r="BO2315">
        <v>0.31596631601548802</v>
      </c>
    </row>
    <row r="2316" spans="1:67" x14ac:dyDescent="0.2">
      <c r="A2316" s="27">
        <v>2315</v>
      </c>
      <c r="B2316" s="18">
        <v>772.58119635228297</v>
      </c>
      <c r="C2316" s="18">
        <v>600.4</v>
      </c>
      <c r="D2316">
        <v>200</v>
      </c>
      <c r="E2316">
        <v>800</v>
      </c>
      <c r="F2316">
        <v>7</v>
      </c>
      <c r="G2316" s="23">
        <f t="shared" si="1093"/>
        <v>0.97891032503553399</v>
      </c>
      <c r="H2316">
        <v>100</v>
      </c>
      <c r="I2316" s="17">
        <v>176.20026675120201</v>
      </c>
      <c r="J2316" s="6">
        <f t="shared" si="1094"/>
        <v>174.61839346030416</v>
      </c>
      <c r="K2316" s="6">
        <f t="shared" si="1080"/>
        <v>152.0150683105625</v>
      </c>
      <c r="L2316" s="6">
        <f t="shared" si="1095"/>
        <v>0.87055587500362575</v>
      </c>
      <c r="M2316" s="6">
        <f t="shared" si="1096"/>
        <v>153.39217739746493</v>
      </c>
      <c r="N2316" s="28">
        <v>99.999999999999901</v>
      </c>
      <c r="O2316" s="17">
        <v>419.69899676875599</v>
      </c>
      <c r="P2316" s="6">
        <f t="shared" si="1097"/>
        <v>395.74389846843502</v>
      </c>
      <c r="Q2316" s="6">
        <f t="shared" si="1083"/>
        <v>247.33993654277188</v>
      </c>
      <c r="R2316" s="17">
        <v>395.74389846843502</v>
      </c>
      <c r="S2316" s="6">
        <f t="shared" si="1098"/>
        <v>23.955098300320969</v>
      </c>
      <c r="T2316" s="6">
        <f t="shared" si="1099"/>
        <v>271.29503484309282</v>
      </c>
      <c r="U2316" s="17">
        <v>85.266810574693096</v>
      </c>
      <c r="V2316" s="6">
        <f t="shared" si="1100"/>
        <v>75.884492756527095</v>
      </c>
      <c r="W2316" s="6">
        <f t="shared" si="1084"/>
        <v>75.884492756527095</v>
      </c>
      <c r="X2316" s="17">
        <v>75.884492756527095</v>
      </c>
      <c r="Y2316" s="6">
        <f t="shared" si="1101"/>
        <v>9.3823178181660012</v>
      </c>
      <c r="Z2316" s="6">
        <f t="shared" si="1102"/>
        <v>85.266810574693096</v>
      </c>
      <c r="AA2316" s="17">
        <v>1718.5393119340899</v>
      </c>
      <c r="AB2316" s="6">
        <f t="shared" si="1081"/>
        <v>1563.40482776818</v>
      </c>
      <c r="AC2316" s="6">
        <f t="shared" si="1085"/>
        <v>1563.40482776818</v>
      </c>
      <c r="AD2316" s="17">
        <v>1604.57489113868</v>
      </c>
      <c r="AE2316" s="6">
        <f t="shared" si="1103"/>
        <v>113.96442079540998</v>
      </c>
      <c r="AF2316" s="17">
        <v>1677.36924856359</v>
      </c>
      <c r="AG2316" s="6">
        <f t="shared" si="1082"/>
        <v>41.170063370499975</v>
      </c>
      <c r="AH2316" s="6">
        <f t="shared" si="1086"/>
        <v>41.170063370499975</v>
      </c>
      <c r="AI2316" s="6">
        <f t="shared" si="1104"/>
        <v>1718.5393119340899</v>
      </c>
      <c r="AJ2316" s="17">
        <v>154.24433905273</v>
      </c>
      <c r="AK2316" s="6">
        <f t="shared" si="1105"/>
        <v>123.761763065777</v>
      </c>
      <c r="AL2316" s="6">
        <f t="shared" si="1087"/>
        <v>123.761763065777</v>
      </c>
      <c r="AM2316" s="17">
        <v>123.761763065777</v>
      </c>
      <c r="AN2316" s="6">
        <f t="shared" si="1106"/>
        <v>30.482575986952995</v>
      </c>
      <c r="AO2316" s="6">
        <f t="shared" si="1107"/>
        <v>154.24433905273</v>
      </c>
      <c r="AP2316" s="17">
        <v>3314.5187394926502</v>
      </c>
      <c r="AQ2316" s="6">
        <f t="shared" si="1108"/>
        <v>2849.5447991508877</v>
      </c>
      <c r="AR2316" s="17">
        <v>1239.9305075780201</v>
      </c>
      <c r="AS2316" s="6">
        <f t="shared" si="1088"/>
        <v>774.95656723626257</v>
      </c>
      <c r="AT2316" s="17">
        <v>1204.4919683923799</v>
      </c>
      <c r="AU2316" s="6">
        <f t="shared" si="1089"/>
        <v>1204.4919683923799</v>
      </c>
      <c r="AV2316" s="17">
        <v>679.77883529152996</v>
      </c>
      <c r="AW2316" s="6">
        <f t="shared" si="1090"/>
        <v>679.77883529152996</v>
      </c>
      <c r="AX2316" s="17">
        <v>190.317428230715</v>
      </c>
      <c r="AY2316" s="6">
        <f t="shared" si="1091"/>
        <v>190.317428230715</v>
      </c>
      <c r="AZ2316" s="20">
        <v>266846148.502314</v>
      </c>
      <c r="BA2316" s="20">
        <v>1347388339.48908</v>
      </c>
      <c r="BB2316" s="20">
        <v>100816401.470856</v>
      </c>
      <c r="BC2316" s="20">
        <v>36949110.537744299</v>
      </c>
      <c r="BD2316" s="19">
        <f t="shared" si="1092"/>
        <v>1751.9999999999943</v>
      </c>
      <c r="BE2316" s="18">
        <v>61.9979141431835</v>
      </c>
      <c r="BF2316" s="20">
        <v>371427.84170731599</v>
      </c>
      <c r="BG2316" s="20">
        <v>21929.927563249799</v>
      </c>
      <c r="BH2316" s="19">
        <f t="shared" si="1109"/>
        <v>27.570665071573167</v>
      </c>
      <c r="BI2316" s="20">
        <v>1042.98461507558</v>
      </c>
      <c r="BJ2316">
        <v>158</v>
      </c>
      <c r="BK2316" s="22">
        <v>608</v>
      </c>
      <c r="BL2316" s="22">
        <v>922.38463999999999</v>
      </c>
      <c r="BM2316" s="22">
        <v>152</v>
      </c>
      <c r="BN2316" s="22">
        <v>38</v>
      </c>
      <c r="BO2316">
        <v>0.31326280467904699</v>
      </c>
    </row>
    <row r="2317" spans="1:67" x14ac:dyDescent="0.2">
      <c r="A2317" s="27">
        <v>2316</v>
      </c>
      <c r="B2317" s="18">
        <v>824.08660944243502</v>
      </c>
      <c r="C2317" s="18">
        <v>600.4</v>
      </c>
      <c r="D2317">
        <v>200</v>
      </c>
      <c r="E2317">
        <v>800</v>
      </c>
      <c r="F2317">
        <v>7</v>
      </c>
      <c r="G2317" s="23">
        <f t="shared" si="1093"/>
        <v>0.97927934549048512</v>
      </c>
      <c r="H2317">
        <v>100</v>
      </c>
      <c r="I2317" s="17">
        <v>180.41263450945101</v>
      </c>
      <c r="J2317" s="6">
        <f t="shared" si="1094"/>
        <v>178.78115883835974</v>
      </c>
      <c r="K2317" s="6">
        <f t="shared" si="1080"/>
        <v>154.67900677332213</v>
      </c>
      <c r="L2317" s="6">
        <f t="shared" si="1095"/>
        <v>0.86518628572695999</v>
      </c>
      <c r="M2317" s="6">
        <f t="shared" si="1096"/>
        <v>156.09053714944747</v>
      </c>
      <c r="N2317" s="28">
        <v>100</v>
      </c>
      <c r="O2317" s="17">
        <v>445.34590268314798</v>
      </c>
      <c r="P2317" s="6">
        <f t="shared" si="1097"/>
        <v>419.92514411524797</v>
      </c>
      <c r="Q2317" s="6">
        <f t="shared" si="1083"/>
        <v>262.45321507202999</v>
      </c>
      <c r="R2317" s="17">
        <v>419.92514411524797</v>
      </c>
      <c r="S2317" s="6">
        <f t="shared" si="1098"/>
        <v>25.420758567900009</v>
      </c>
      <c r="T2317" s="6">
        <f t="shared" si="1099"/>
        <v>287.87397363993</v>
      </c>
      <c r="U2317" s="17">
        <v>85.261111491537804</v>
      </c>
      <c r="V2317" s="6">
        <f t="shared" si="1100"/>
        <v>75.8787883141311</v>
      </c>
      <c r="W2317" s="6">
        <f t="shared" si="1084"/>
        <v>75.8787883141311</v>
      </c>
      <c r="X2317" s="17">
        <v>75.8787883141311</v>
      </c>
      <c r="Y2317" s="6">
        <f t="shared" si="1101"/>
        <v>9.382323177406704</v>
      </c>
      <c r="Z2317" s="6">
        <f t="shared" si="1102"/>
        <v>85.261111491537804</v>
      </c>
      <c r="AA2317" s="17">
        <v>1745.49786944572</v>
      </c>
      <c r="AB2317" s="6">
        <f t="shared" si="1081"/>
        <v>1588.6940482865</v>
      </c>
      <c r="AC2317" s="6">
        <f t="shared" si="1085"/>
        <v>1588.6940482865</v>
      </c>
      <c r="AD2317" s="17">
        <v>1629.8852556225299</v>
      </c>
      <c r="AE2317" s="6">
        <f t="shared" si="1103"/>
        <v>115.61261382319003</v>
      </c>
      <c r="AF2317" s="17">
        <v>1704.30666210969</v>
      </c>
      <c r="AG2317" s="6">
        <f t="shared" si="1082"/>
        <v>41.191207336029947</v>
      </c>
      <c r="AH2317" s="6">
        <f t="shared" si="1086"/>
        <v>41.191207336029947</v>
      </c>
      <c r="AI2317" s="6">
        <f t="shared" si="1104"/>
        <v>1745.49786944572</v>
      </c>
      <c r="AJ2317" s="17">
        <v>155.33261967704499</v>
      </c>
      <c r="AK2317" s="6">
        <f t="shared" si="1105"/>
        <v>124.61861035200501</v>
      </c>
      <c r="AL2317" s="6">
        <f t="shared" si="1087"/>
        <v>124.61861035200501</v>
      </c>
      <c r="AM2317" s="17">
        <v>124.61861035200501</v>
      </c>
      <c r="AN2317" s="6">
        <f t="shared" si="1106"/>
        <v>30.714009325039981</v>
      </c>
      <c r="AO2317" s="6">
        <f t="shared" si="1107"/>
        <v>155.33261967704499</v>
      </c>
      <c r="AP2317" s="17">
        <v>3396.9234577269299</v>
      </c>
      <c r="AQ2317" s="6">
        <f t="shared" si="1108"/>
        <v>2900.9888215476572</v>
      </c>
      <c r="AR2317" s="17">
        <v>1322.49236314472</v>
      </c>
      <c r="AS2317" s="6">
        <f t="shared" si="1088"/>
        <v>826.55772696545</v>
      </c>
      <c r="AT2317" s="17">
        <v>1204.40073551449</v>
      </c>
      <c r="AU2317" s="6">
        <f t="shared" si="1089"/>
        <v>1204.40073551449</v>
      </c>
      <c r="AV2317" s="17">
        <v>679.727346214725</v>
      </c>
      <c r="AW2317" s="6">
        <f t="shared" si="1090"/>
        <v>679.727346214725</v>
      </c>
      <c r="AX2317" s="17">
        <v>190.303012852992</v>
      </c>
      <c r="AY2317" s="6">
        <f t="shared" si="1091"/>
        <v>190.303012852992</v>
      </c>
      <c r="AZ2317" s="20">
        <v>268155541.59088701</v>
      </c>
      <c r="BA2317" s="20">
        <v>1347394149.9960001</v>
      </c>
      <c r="BB2317" s="20">
        <v>100147721.712442</v>
      </c>
      <c r="BC2317" s="20">
        <v>36302586.700669996</v>
      </c>
      <c r="BD2317" s="19">
        <f t="shared" si="1092"/>
        <v>1751.9999999999991</v>
      </c>
      <c r="BE2317" s="18">
        <v>63.038285100640998</v>
      </c>
      <c r="BF2317" s="20">
        <v>364315.07709255902</v>
      </c>
      <c r="BG2317" s="20">
        <v>21509.974088413099</v>
      </c>
      <c r="BH2317" s="19">
        <f t="shared" si="1109"/>
        <v>27.042692666421647</v>
      </c>
      <c r="BI2317" s="20">
        <v>1112.51692274728</v>
      </c>
      <c r="BJ2317">
        <v>158</v>
      </c>
      <c r="BK2317" s="22">
        <v>608</v>
      </c>
      <c r="BL2317" s="22">
        <v>922.38463999999999</v>
      </c>
      <c r="BM2317" s="22">
        <v>152</v>
      </c>
      <c r="BN2317" s="22">
        <v>38</v>
      </c>
      <c r="BO2317">
        <v>0.31120246806726098</v>
      </c>
    </row>
    <row r="2318" spans="1:67" x14ac:dyDescent="0.2">
      <c r="A2318" s="27">
        <v>2317</v>
      </c>
      <c r="B2318" s="18">
        <v>875.59202253258798</v>
      </c>
      <c r="C2318" s="18">
        <v>600.4</v>
      </c>
      <c r="D2318">
        <v>200</v>
      </c>
      <c r="E2318">
        <v>800</v>
      </c>
      <c r="F2318">
        <v>7</v>
      </c>
      <c r="G2318" s="23">
        <f t="shared" si="1093"/>
        <v>0.97959884845324463</v>
      </c>
      <c r="H2318">
        <v>100</v>
      </c>
      <c r="I2318" s="17">
        <v>184.62446955760001</v>
      </c>
      <c r="J2318" s="6">
        <f t="shared" si="1094"/>
        <v>182.96994484546812</v>
      </c>
      <c r="K2318" s="6">
        <f t="shared" si="1080"/>
        <v>157.36519853082248</v>
      </c>
      <c r="L2318" s="6">
        <f t="shared" si="1095"/>
        <v>0.86006037037246319</v>
      </c>
      <c r="M2318" s="6">
        <f t="shared" si="1096"/>
        <v>158.78818966752902</v>
      </c>
      <c r="N2318" s="28">
        <v>100</v>
      </c>
      <c r="O2318" s="17">
        <v>471.07431658695998</v>
      </c>
      <c r="P2318" s="6">
        <f t="shared" si="1097"/>
        <v>444.18312812463898</v>
      </c>
      <c r="Q2318" s="6">
        <f t="shared" si="1083"/>
        <v>277.61445507789938</v>
      </c>
      <c r="R2318" s="17">
        <v>444.18312812463898</v>
      </c>
      <c r="S2318" s="6">
        <f t="shared" si="1098"/>
        <v>26.891188462320997</v>
      </c>
      <c r="T2318" s="6">
        <f t="shared" si="1099"/>
        <v>304.50564354022038</v>
      </c>
      <c r="U2318" s="17">
        <v>85.255455261179904</v>
      </c>
      <c r="V2318" s="6">
        <f t="shared" si="1100"/>
        <v>75.873152515640101</v>
      </c>
      <c r="W2318" s="6">
        <f t="shared" si="1084"/>
        <v>75.873152515640101</v>
      </c>
      <c r="X2318" s="17">
        <v>75.873152515640101</v>
      </c>
      <c r="Y2318" s="6">
        <f t="shared" si="1101"/>
        <v>9.3823027455398034</v>
      </c>
      <c r="Z2318" s="6">
        <f t="shared" si="1102"/>
        <v>85.255455261179904</v>
      </c>
      <c r="AA2318" s="17">
        <v>1770.1267846246401</v>
      </c>
      <c r="AB2318" s="6">
        <f t="shared" si="1081"/>
        <v>1611.9256007272897</v>
      </c>
      <c r="AC2318" s="6">
        <f t="shared" si="1085"/>
        <v>1611.9256007272897</v>
      </c>
      <c r="AD2318" s="17">
        <v>1653.0006560148099</v>
      </c>
      <c r="AE2318" s="6">
        <f t="shared" si="1103"/>
        <v>117.12612860983018</v>
      </c>
      <c r="AF2318" s="17">
        <v>1729.0517293371199</v>
      </c>
      <c r="AG2318" s="6">
        <f t="shared" si="1082"/>
        <v>41.075055287520172</v>
      </c>
      <c r="AH2318" s="6">
        <f t="shared" si="1086"/>
        <v>41.075055287520172</v>
      </c>
      <c r="AI2318" s="6">
        <f t="shared" si="1104"/>
        <v>1770.1267846246401</v>
      </c>
      <c r="AJ2318" s="17">
        <v>156.24422141992301</v>
      </c>
      <c r="AK2318" s="6">
        <f t="shared" si="1105"/>
        <v>125.334893059753</v>
      </c>
      <c r="AL2318" s="6">
        <f t="shared" si="1087"/>
        <v>125.334893059753</v>
      </c>
      <c r="AM2318" s="17">
        <v>125.334893059753</v>
      </c>
      <c r="AN2318" s="6">
        <f t="shared" si="1106"/>
        <v>30.909328360170008</v>
      </c>
      <c r="AO2318" s="6">
        <f t="shared" si="1107"/>
        <v>156.24422141992301</v>
      </c>
      <c r="AP2318" s="17">
        <v>3479.3283661201599</v>
      </c>
      <c r="AQ2318" s="6">
        <f t="shared" si="1108"/>
        <v>2952.4358048493532</v>
      </c>
      <c r="AR2318" s="17">
        <v>1405.0468300554801</v>
      </c>
      <c r="AS2318" s="6">
        <f t="shared" si="1088"/>
        <v>878.15426878467508</v>
      </c>
      <c r="AT2318" s="17">
        <v>1204.31390284553</v>
      </c>
      <c r="AU2318" s="6">
        <f t="shared" si="1089"/>
        <v>1204.31390284553</v>
      </c>
      <c r="AV2318" s="17">
        <v>679.67834048274995</v>
      </c>
      <c r="AW2318" s="6">
        <f t="shared" si="1090"/>
        <v>679.67834048274995</v>
      </c>
      <c r="AX2318" s="17">
        <v>190.28929273639801</v>
      </c>
      <c r="AY2318" s="6">
        <f t="shared" si="1091"/>
        <v>190.28929273639801</v>
      </c>
      <c r="AZ2318" s="20">
        <v>269315440.42901403</v>
      </c>
      <c r="BA2318" s="20">
        <v>1347394149.9960001</v>
      </c>
      <c r="BB2318" s="20">
        <v>99547592.065070093</v>
      </c>
      <c r="BC2318" s="20">
        <v>35742817.5099153</v>
      </c>
      <c r="BD2318" s="19">
        <f t="shared" si="1092"/>
        <v>1751.9999999999995</v>
      </c>
      <c r="BE2318" s="18">
        <v>64.023972843950602</v>
      </c>
      <c r="BF2318" s="20">
        <v>356924.32750255102</v>
      </c>
      <c r="BG2318" s="20">
        <v>21073.607761101801</v>
      </c>
      <c r="BH2318" s="19">
        <f t="shared" si="1109"/>
        <v>26.494085753602935</v>
      </c>
      <c r="BI2318" s="20">
        <v>1182.04923041899</v>
      </c>
      <c r="BJ2318">
        <v>158</v>
      </c>
      <c r="BK2318" s="22">
        <v>608</v>
      </c>
      <c r="BL2318" s="22">
        <v>922.38463999999999</v>
      </c>
      <c r="BM2318" s="22">
        <v>152</v>
      </c>
      <c r="BN2318" s="22">
        <v>38</v>
      </c>
      <c r="BO2318">
        <v>0.309353354965756</v>
      </c>
    </row>
    <row r="2319" spans="1:67" x14ac:dyDescent="0.2">
      <c r="A2319" s="27">
        <v>2318</v>
      </c>
      <c r="B2319" s="18">
        <v>927.09743562274002</v>
      </c>
      <c r="C2319" s="18">
        <v>600.4</v>
      </c>
      <c r="D2319">
        <v>200</v>
      </c>
      <c r="E2319">
        <v>800</v>
      </c>
      <c r="F2319">
        <v>7</v>
      </c>
      <c r="G2319" s="23">
        <f t="shared" si="1093"/>
        <v>0.97983249010997386</v>
      </c>
      <c r="H2319">
        <v>100</v>
      </c>
      <c r="I2319" s="17">
        <v>188.83818207353301</v>
      </c>
      <c r="J2319" s="6">
        <f t="shared" si="1094"/>
        <v>187.23743175022608</v>
      </c>
      <c r="K2319" s="6">
        <f t="shared" si="1080"/>
        <v>160.13733470392702</v>
      </c>
      <c r="L2319" s="6">
        <f t="shared" si="1095"/>
        <v>0.85526346525383623</v>
      </c>
      <c r="M2319" s="6">
        <f t="shared" si="1096"/>
        <v>161.50639797244469</v>
      </c>
      <c r="N2319" s="28">
        <v>100</v>
      </c>
      <c r="O2319" s="17">
        <v>496.82511510490201</v>
      </c>
      <c r="P2319" s="6">
        <f t="shared" si="1097"/>
        <v>468.46210970828099</v>
      </c>
      <c r="Q2319" s="6">
        <f t="shared" si="1083"/>
        <v>292.78881856767561</v>
      </c>
      <c r="R2319" s="17">
        <v>468.46210970828099</v>
      </c>
      <c r="S2319" s="6">
        <f t="shared" si="1098"/>
        <v>28.36300539662102</v>
      </c>
      <c r="T2319" s="6">
        <f t="shared" si="1099"/>
        <v>321.15182396429663</v>
      </c>
      <c r="U2319" s="17">
        <v>85.2501806861532</v>
      </c>
      <c r="V2319" s="6">
        <f t="shared" si="1100"/>
        <v>75.867884725843297</v>
      </c>
      <c r="W2319" s="6">
        <f t="shared" si="1084"/>
        <v>75.867884725843297</v>
      </c>
      <c r="X2319" s="17">
        <v>75.867884725843297</v>
      </c>
      <c r="Y2319" s="6">
        <f t="shared" si="1101"/>
        <v>9.3822959603099036</v>
      </c>
      <c r="Z2319" s="6">
        <f t="shared" si="1102"/>
        <v>85.2501806861532</v>
      </c>
      <c r="AA2319" s="17">
        <v>1792.8854939990699</v>
      </c>
      <c r="AB2319" s="6">
        <f t="shared" si="1081"/>
        <v>1633.4294105818501</v>
      </c>
      <c r="AC2319" s="6">
        <f t="shared" si="1085"/>
        <v>1633.4294105818501</v>
      </c>
      <c r="AD2319" s="17">
        <v>1674.36132334592</v>
      </c>
      <c r="AE2319" s="6">
        <f t="shared" si="1103"/>
        <v>118.52417065314989</v>
      </c>
      <c r="AF2319" s="17">
        <v>1751.953581235</v>
      </c>
      <c r="AG2319" s="6">
        <f t="shared" si="1082"/>
        <v>40.931912764069921</v>
      </c>
      <c r="AH2319" s="6">
        <f t="shared" si="1086"/>
        <v>40.931912764069921</v>
      </c>
      <c r="AI2319" s="6">
        <f t="shared" si="1104"/>
        <v>1792.8854939990699</v>
      </c>
      <c r="AJ2319" s="17">
        <v>157.04970547543999</v>
      </c>
      <c r="AK2319" s="6">
        <f t="shared" si="1105"/>
        <v>125.968624111621</v>
      </c>
      <c r="AL2319" s="6">
        <f t="shared" si="1087"/>
        <v>125.968624111621</v>
      </c>
      <c r="AM2319" s="17">
        <v>125.968624111621</v>
      </c>
      <c r="AN2319" s="6">
        <f t="shared" si="1106"/>
        <v>31.081081363818996</v>
      </c>
      <c r="AO2319" s="6">
        <f t="shared" si="1107"/>
        <v>157.04970547543999</v>
      </c>
      <c r="AP2319" s="17">
        <v>3561.7334512390798</v>
      </c>
      <c r="AQ2319" s="6">
        <f t="shared" si="1108"/>
        <v>3003.8855398910678</v>
      </c>
      <c r="AR2319" s="17">
        <v>1487.59443026135</v>
      </c>
      <c r="AS2319" s="6">
        <f t="shared" si="1088"/>
        <v>929.74651891334372</v>
      </c>
      <c r="AT2319" s="17">
        <v>1204.2311595449701</v>
      </c>
      <c r="AU2319" s="6">
        <f t="shared" si="1089"/>
        <v>1204.2311595449701</v>
      </c>
      <c r="AV2319" s="17">
        <v>679.63164266660999</v>
      </c>
      <c r="AW2319" s="6">
        <f t="shared" si="1090"/>
        <v>679.63164266660999</v>
      </c>
      <c r="AX2319" s="17">
        <v>190.27621876614401</v>
      </c>
      <c r="AY2319" s="6">
        <f t="shared" si="1091"/>
        <v>190.27621876614401</v>
      </c>
      <c r="AZ2319" s="20">
        <v>270270851.743276</v>
      </c>
      <c r="BA2319" s="20">
        <v>1347394149.9960001</v>
      </c>
      <c r="BB2319" s="20">
        <v>99001520.933397993</v>
      </c>
      <c r="BC2319" s="20">
        <v>35333477.327325799</v>
      </c>
      <c r="BD2319" s="19">
        <f t="shared" si="1092"/>
        <v>1751.9999999999998</v>
      </c>
      <c r="BE2319" s="18">
        <v>64.959588317789894</v>
      </c>
      <c r="BF2319" s="20">
        <v>352181.21669451799</v>
      </c>
      <c r="BG2319" s="20">
        <v>20793.563928182601</v>
      </c>
      <c r="BH2319" s="19">
        <f t="shared" si="1109"/>
        <v>26.14201004790322</v>
      </c>
      <c r="BI2319" s="20">
        <v>1251.5815380906899</v>
      </c>
      <c r="BJ2319">
        <v>158</v>
      </c>
      <c r="BK2319" s="22">
        <v>608</v>
      </c>
      <c r="BL2319" s="22">
        <v>922.38463999999999</v>
      </c>
      <c r="BM2319" s="22">
        <v>152</v>
      </c>
      <c r="BN2319" s="22">
        <v>38</v>
      </c>
      <c r="BO2319">
        <v>0.307670808192193</v>
      </c>
    </row>
    <row r="2320" spans="1:67" x14ac:dyDescent="0.2">
      <c r="A2320" s="27">
        <v>2319</v>
      </c>
      <c r="B2320" s="18">
        <v>978.60284871289196</v>
      </c>
      <c r="C2320" s="18">
        <v>600.4</v>
      </c>
      <c r="D2320">
        <v>200</v>
      </c>
      <c r="E2320">
        <v>800</v>
      </c>
      <c r="F2320">
        <v>7</v>
      </c>
      <c r="G2320" s="23">
        <f t="shared" si="1093"/>
        <v>0.98003281419871457</v>
      </c>
      <c r="H2320">
        <v>100</v>
      </c>
      <c r="I2320" s="17">
        <v>193.05743221081701</v>
      </c>
      <c r="J2320" s="6">
        <f t="shared" si="1094"/>
        <v>191.47788310736925</v>
      </c>
      <c r="K2320" s="6">
        <f t="shared" si="1080"/>
        <v>162.87928554245156</v>
      </c>
      <c r="L2320" s="6">
        <f t="shared" si="1095"/>
        <v>0.85064281523897289</v>
      </c>
      <c r="M2320" s="6">
        <f t="shared" si="1096"/>
        <v>164.22291763861654</v>
      </c>
      <c r="N2320" s="28">
        <v>100</v>
      </c>
      <c r="O2320" s="17">
        <v>522.65279506068805</v>
      </c>
      <c r="P2320" s="6">
        <f t="shared" si="1097"/>
        <v>492.81348163062199</v>
      </c>
      <c r="Q2320" s="6">
        <f t="shared" si="1083"/>
        <v>308.00842601913877</v>
      </c>
      <c r="R2320" s="17">
        <v>492.81348163062199</v>
      </c>
      <c r="S2320" s="6">
        <f t="shared" si="1098"/>
        <v>29.839313430066056</v>
      </c>
      <c r="T2320" s="6">
        <f t="shared" si="1099"/>
        <v>337.84773944920482</v>
      </c>
      <c r="U2320" s="17">
        <v>85.245207620915906</v>
      </c>
      <c r="V2320" s="6">
        <f t="shared" si="1100"/>
        <v>75.862911660606002</v>
      </c>
      <c r="W2320" s="6">
        <f t="shared" si="1084"/>
        <v>75.862911660606002</v>
      </c>
      <c r="X2320" s="17">
        <v>75.862911660606002</v>
      </c>
      <c r="Y2320" s="6">
        <f t="shared" si="1101"/>
        <v>9.3822959603099036</v>
      </c>
      <c r="Z2320" s="6">
        <f t="shared" si="1102"/>
        <v>85.245207620915906</v>
      </c>
      <c r="AA2320" s="17">
        <v>1811.27051511274</v>
      </c>
      <c r="AB2320" s="6">
        <f t="shared" si="1081"/>
        <v>1650.7549951861101</v>
      </c>
      <c r="AC2320" s="6">
        <f t="shared" si="1085"/>
        <v>1650.7549951861101</v>
      </c>
      <c r="AD2320" s="17">
        <v>1691.61773883976</v>
      </c>
      <c r="AE2320" s="6">
        <f t="shared" si="1103"/>
        <v>119.65277627297996</v>
      </c>
      <c r="AF2320" s="17">
        <v>1770.4077714590901</v>
      </c>
      <c r="AG2320" s="6">
        <f t="shared" si="1082"/>
        <v>40.862743653649886</v>
      </c>
      <c r="AH2320" s="6">
        <f t="shared" si="1086"/>
        <v>40.862743653649886</v>
      </c>
      <c r="AI2320" s="6">
        <f t="shared" si="1104"/>
        <v>1811.27051511274</v>
      </c>
      <c r="AJ2320" s="17">
        <v>157.81354154657899</v>
      </c>
      <c r="AK2320" s="6">
        <f t="shared" si="1105"/>
        <v>126.571134536118</v>
      </c>
      <c r="AL2320" s="6">
        <f t="shared" si="1087"/>
        <v>126.571134536118</v>
      </c>
      <c r="AM2320" s="17">
        <v>126.571134536118</v>
      </c>
      <c r="AN2320" s="6">
        <f t="shared" si="1106"/>
        <v>31.242407010460994</v>
      </c>
      <c r="AO2320" s="6">
        <f t="shared" si="1107"/>
        <v>157.81354154657899</v>
      </c>
      <c r="AP2320" s="17">
        <v>3644.13870088661</v>
      </c>
      <c r="AQ2320" s="6">
        <f t="shared" si="1108"/>
        <v>3055.337836755833</v>
      </c>
      <c r="AR2320" s="17">
        <v>1570.1356376820499</v>
      </c>
      <c r="AS2320" s="6">
        <f t="shared" si="1088"/>
        <v>981.33477355128116</v>
      </c>
      <c r="AT2320" s="17">
        <v>1204.15222337667</v>
      </c>
      <c r="AU2320" s="6">
        <f t="shared" si="1089"/>
        <v>1204.15222337667</v>
      </c>
      <c r="AV2320" s="17">
        <v>679.58709348076502</v>
      </c>
      <c r="AW2320" s="6">
        <f t="shared" si="1090"/>
        <v>679.58709348076502</v>
      </c>
      <c r="AX2320" s="17">
        <v>190.26374634711701</v>
      </c>
      <c r="AY2320" s="6">
        <f t="shared" si="1091"/>
        <v>190.26374634711701</v>
      </c>
      <c r="AZ2320" s="20">
        <v>271122144.18566197</v>
      </c>
      <c r="BA2320" s="20">
        <v>1347394149.9960001</v>
      </c>
      <c r="BB2320" s="20">
        <v>98501196.294485003</v>
      </c>
      <c r="BC2320" s="20">
        <v>34982509.523851998</v>
      </c>
      <c r="BD2320" s="19">
        <f t="shared" si="1092"/>
        <v>1751.9999999999993</v>
      </c>
      <c r="BE2320" s="18">
        <v>65.848296085623701</v>
      </c>
      <c r="BF2320" s="20">
        <v>348975.21860220801</v>
      </c>
      <c r="BG2320" s="20">
        <v>20604.274655711499</v>
      </c>
      <c r="BH2320" s="19">
        <f t="shared" si="1109"/>
        <v>25.904032465994188</v>
      </c>
      <c r="BI2320" s="20">
        <v>1321.1138457623999</v>
      </c>
      <c r="BJ2320">
        <v>158</v>
      </c>
      <c r="BK2320" s="22">
        <v>608</v>
      </c>
      <c r="BL2320" s="22">
        <v>922.38463999999999</v>
      </c>
      <c r="BM2320" s="22">
        <v>152</v>
      </c>
      <c r="BN2320" s="22">
        <v>38</v>
      </c>
      <c r="BO2320">
        <v>0.306129214485376</v>
      </c>
    </row>
    <row r="2321" spans="1:67" x14ac:dyDescent="0.2">
      <c r="A2321" s="27">
        <v>2320</v>
      </c>
      <c r="B2321" s="18">
        <v>1030.10826180304</v>
      </c>
      <c r="C2321" s="18">
        <v>600.4</v>
      </c>
      <c r="D2321">
        <v>200</v>
      </c>
      <c r="E2321">
        <v>800</v>
      </c>
      <c r="F2321">
        <v>7</v>
      </c>
      <c r="G2321" s="23">
        <f t="shared" si="1093"/>
        <v>0.98021278391767475</v>
      </c>
      <c r="H2321">
        <v>100</v>
      </c>
      <c r="I2321" s="17">
        <v>197.280879138378</v>
      </c>
      <c r="J2321" s="6">
        <f t="shared" si="1094"/>
        <v>195.71477435027964</v>
      </c>
      <c r="K2321" s="6">
        <f t="shared" si="1080"/>
        <v>165.61713254491707</v>
      </c>
      <c r="L2321" s="6">
        <f t="shared" si="1095"/>
        <v>0.84621681267917237</v>
      </c>
      <c r="M2321" s="6">
        <f t="shared" si="1096"/>
        <v>166.94239674702325</v>
      </c>
      <c r="N2321" s="28">
        <v>100</v>
      </c>
      <c r="O2321" s="17">
        <v>548.51422657983801</v>
      </c>
      <c r="P2321" s="6">
        <f t="shared" si="1097"/>
        <v>517.19658260667404</v>
      </c>
      <c r="Q2321" s="6">
        <f t="shared" si="1083"/>
        <v>323.24786412917126</v>
      </c>
      <c r="R2321" s="17">
        <v>517.19658260667404</v>
      </c>
      <c r="S2321" s="6">
        <f t="shared" si="1098"/>
        <v>31.317643973163968</v>
      </c>
      <c r="T2321" s="6">
        <f t="shared" si="1099"/>
        <v>354.56550810233523</v>
      </c>
      <c r="U2321" s="17">
        <v>85.240458227479493</v>
      </c>
      <c r="V2321" s="6">
        <f t="shared" si="1100"/>
        <v>75.858162267169504</v>
      </c>
      <c r="W2321" s="6">
        <f t="shared" si="1084"/>
        <v>75.858162267169504</v>
      </c>
      <c r="X2321" s="17">
        <v>75.858162267169504</v>
      </c>
      <c r="Y2321" s="6">
        <f t="shared" si="1101"/>
        <v>9.3822959603099889</v>
      </c>
      <c r="Z2321" s="6">
        <f t="shared" si="1102"/>
        <v>85.240458227479493</v>
      </c>
      <c r="AA2321" s="17">
        <v>1827.85037441843</v>
      </c>
      <c r="AB2321" s="6">
        <f t="shared" si="1081"/>
        <v>1666.28270195953</v>
      </c>
      <c r="AC2321" s="6">
        <f t="shared" si="1085"/>
        <v>1666.28270195953</v>
      </c>
      <c r="AD2321" s="17">
        <v>1707.1774786717299</v>
      </c>
      <c r="AE2321" s="6">
        <f t="shared" si="1103"/>
        <v>120.67289574670008</v>
      </c>
      <c r="AF2321" s="17">
        <v>1786.95559770623</v>
      </c>
      <c r="AG2321" s="6">
        <f t="shared" si="1082"/>
        <v>40.894776712199928</v>
      </c>
      <c r="AH2321" s="6">
        <f t="shared" si="1086"/>
        <v>40.894776712199928</v>
      </c>
      <c r="AI2321" s="6">
        <f t="shared" si="1104"/>
        <v>1827.85037441843</v>
      </c>
      <c r="AJ2321" s="17">
        <v>158.50410223000799</v>
      </c>
      <c r="AK2321" s="6">
        <f t="shared" si="1105"/>
        <v>127.116394906515</v>
      </c>
      <c r="AL2321" s="6">
        <f t="shared" si="1087"/>
        <v>127.116394906515</v>
      </c>
      <c r="AM2321" s="17">
        <v>127.116394906515</v>
      </c>
      <c r="AN2321" s="6">
        <f t="shared" si="1106"/>
        <v>31.38770732349299</v>
      </c>
      <c r="AO2321" s="6">
        <f t="shared" si="1107"/>
        <v>158.50410223000799</v>
      </c>
      <c r="AP2321" s="17">
        <v>3726.5441039628299</v>
      </c>
      <c r="AQ2321" s="6">
        <f t="shared" si="1108"/>
        <v>3106.7925226103357</v>
      </c>
      <c r="AR2321" s="17">
        <v>1652.67088360664</v>
      </c>
      <c r="AS2321" s="6">
        <f t="shared" si="1088"/>
        <v>1032.9193022541499</v>
      </c>
      <c r="AT2321" s="17">
        <v>1204.0768374925699</v>
      </c>
      <c r="AU2321" s="6">
        <f t="shared" si="1089"/>
        <v>1204.0768374925699</v>
      </c>
      <c r="AV2321" s="17">
        <v>679.54454796793596</v>
      </c>
      <c r="AW2321" s="6">
        <f t="shared" si="1090"/>
        <v>679.54454796793596</v>
      </c>
      <c r="AX2321" s="17">
        <v>190.25183489567999</v>
      </c>
      <c r="AY2321" s="6">
        <f t="shared" si="1091"/>
        <v>190.25183489567999</v>
      </c>
      <c r="AZ2321" s="20">
        <v>271881499.69195002</v>
      </c>
      <c r="BA2321" s="20">
        <v>1347394149.9960001</v>
      </c>
      <c r="BB2321" s="20">
        <v>98057147.735816002</v>
      </c>
      <c r="BC2321" s="20">
        <v>34667202.576233797</v>
      </c>
      <c r="BD2321" s="19">
        <f t="shared" si="1092"/>
        <v>1752</v>
      </c>
      <c r="BE2321" s="18">
        <v>66.693363746382701</v>
      </c>
      <c r="BF2321" s="20">
        <v>346509.76478154201</v>
      </c>
      <c r="BG2321" s="20">
        <v>20458.708767464701</v>
      </c>
      <c r="BH2321" s="19">
        <f t="shared" si="1109"/>
        <v>25.721024640768889</v>
      </c>
      <c r="BI2321" s="20">
        <v>1390.6461534341099</v>
      </c>
      <c r="BJ2321">
        <v>158</v>
      </c>
      <c r="BK2321" s="22">
        <v>608</v>
      </c>
      <c r="BL2321" s="22">
        <v>922.38463999999999</v>
      </c>
      <c r="BM2321" s="22">
        <v>152</v>
      </c>
      <c r="BN2321" s="22">
        <v>38</v>
      </c>
      <c r="BO2321">
        <v>0.30476101821505303</v>
      </c>
    </row>
    <row r="2322" spans="1:67" x14ac:dyDescent="0.2">
      <c r="A2322" s="27">
        <v>2321</v>
      </c>
      <c r="B2322" s="18">
        <v>20.602165236060799</v>
      </c>
      <c r="C2322" s="18">
        <v>653.6</v>
      </c>
      <c r="D2322">
        <v>200</v>
      </c>
      <c r="E2322">
        <v>800</v>
      </c>
      <c r="F2322">
        <v>7</v>
      </c>
      <c r="G2322" s="23">
        <f t="shared" si="1093"/>
        <v>0.90063101630701281</v>
      </c>
      <c r="H2322">
        <v>100</v>
      </c>
      <c r="I2322" s="17">
        <v>125.028741626792</v>
      </c>
      <c r="J2322" s="6">
        <f t="shared" si="1094"/>
        <v>124.21409643685719</v>
      </c>
      <c r="K2322" s="6">
        <f t="shared" si="1080"/>
        <v>123.5886165853876</v>
      </c>
      <c r="L2322" s="6">
        <f t="shared" si="1095"/>
        <v>0.99496450186080487</v>
      </c>
      <c r="M2322" s="6">
        <f t="shared" si="1096"/>
        <v>124.39915963098437</v>
      </c>
      <c r="N2322" s="28">
        <v>100</v>
      </c>
      <c r="O2322" s="17">
        <v>118.39333812874099</v>
      </c>
      <c r="P2322" s="6">
        <f t="shared" si="1097"/>
        <v>111.64574101528</v>
      </c>
      <c r="Q2322" s="6">
        <f t="shared" si="1083"/>
        <v>69.778588134549992</v>
      </c>
      <c r="R2322" s="17">
        <v>111.64574101528</v>
      </c>
      <c r="S2322" s="6">
        <f t="shared" si="1098"/>
        <v>6.7475971134609978</v>
      </c>
      <c r="T2322" s="6">
        <f t="shared" si="1099"/>
        <v>76.526185248010989</v>
      </c>
      <c r="U2322" s="17">
        <v>91.614712933747001</v>
      </c>
      <c r="V2322" s="6">
        <f t="shared" si="1100"/>
        <v>81.547876446155499</v>
      </c>
      <c r="W2322" s="6">
        <f t="shared" si="1084"/>
        <v>81.547876446155499</v>
      </c>
      <c r="X2322" s="17">
        <v>81.547876446155499</v>
      </c>
      <c r="Y2322" s="6">
        <f t="shared" si="1101"/>
        <v>10.066836487591502</v>
      </c>
      <c r="Z2322" s="6">
        <f t="shared" si="1102"/>
        <v>91.614712933747001</v>
      </c>
      <c r="AA2322" s="17">
        <v>420.20126972268201</v>
      </c>
      <c r="AB2322" s="6">
        <f t="shared" si="1081"/>
        <v>341.02731509607395</v>
      </c>
      <c r="AC2322" s="6">
        <f t="shared" si="1085"/>
        <v>341.02731509607395</v>
      </c>
      <c r="AD2322" s="17">
        <v>385.18032729097098</v>
      </c>
      <c r="AE2322" s="6">
        <f t="shared" si="1103"/>
        <v>35.020942431711035</v>
      </c>
      <c r="AF2322" s="17">
        <v>376.04825752778498</v>
      </c>
      <c r="AG2322" s="6">
        <f t="shared" si="1082"/>
        <v>44.15301219489703</v>
      </c>
      <c r="AH2322" s="6">
        <f t="shared" si="1086"/>
        <v>44.15301219489703</v>
      </c>
      <c r="AI2322" s="6">
        <f t="shared" si="1104"/>
        <v>420.20126972268201</v>
      </c>
      <c r="AJ2322" s="17">
        <v>87.327376050385695</v>
      </c>
      <c r="AK2322" s="6">
        <f t="shared" si="1105"/>
        <v>70.552519059990004</v>
      </c>
      <c r="AL2322" s="6">
        <f t="shared" si="1087"/>
        <v>70.552519059990004</v>
      </c>
      <c r="AM2322" s="17">
        <v>70.552519059990004</v>
      </c>
      <c r="AN2322" s="6">
        <f t="shared" si="1106"/>
        <v>16.774856990395691</v>
      </c>
      <c r="AO2322" s="6">
        <f t="shared" si="1107"/>
        <v>87.327376050385695</v>
      </c>
      <c r="AP2322" s="17">
        <v>2217.8334656690699</v>
      </c>
      <c r="AQ2322" s="6">
        <f t="shared" si="1108"/>
        <v>2205.4148241128332</v>
      </c>
      <c r="AR2322" s="17">
        <v>33.116377483275102</v>
      </c>
      <c r="AS2322" s="6">
        <f t="shared" si="1088"/>
        <v>20.697735927046939</v>
      </c>
      <c r="AT2322" s="17">
        <v>1313.2639260886101</v>
      </c>
      <c r="AU2322" s="6">
        <f t="shared" si="1089"/>
        <v>1313.2639260886101</v>
      </c>
      <c r="AV2322" s="17">
        <v>680.83893745671003</v>
      </c>
      <c r="AW2322" s="6">
        <f t="shared" si="1090"/>
        <v>680.83893745671003</v>
      </c>
      <c r="AX2322" s="17">
        <v>190.61422464046601</v>
      </c>
      <c r="AY2322" s="6">
        <f t="shared" si="1091"/>
        <v>190.61422464046601</v>
      </c>
      <c r="AZ2322" s="20">
        <v>26174235.035672799</v>
      </c>
      <c r="BA2322" s="20">
        <v>1367027109.4207599</v>
      </c>
      <c r="BB2322" s="20">
        <v>184704196.11344999</v>
      </c>
      <c r="BC2322" s="20">
        <v>174094459.43011299</v>
      </c>
      <c r="BD2322" s="19">
        <f t="shared" si="1092"/>
        <v>1751.9999999999959</v>
      </c>
      <c r="BE2322" s="18">
        <v>43.163545289595199</v>
      </c>
      <c r="BF2322" s="20">
        <v>1881449.0623918099</v>
      </c>
      <c r="BG2322" s="20">
        <v>111084.945766423</v>
      </c>
      <c r="BH2322" s="19">
        <f t="shared" si="1109"/>
        <v>139.65781808383028</v>
      </c>
      <c r="BI2322" s="20">
        <v>27.812923068682199</v>
      </c>
      <c r="BJ2322">
        <v>172</v>
      </c>
      <c r="BK2322" s="22">
        <v>608</v>
      </c>
      <c r="BL2322" s="22">
        <v>922.38463999999999</v>
      </c>
      <c r="BM2322" s="22">
        <v>152</v>
      </c>
      <c r="BN2322" s="22">
        <v>38</v>
      </c>
      <c r="BO2322">
        <v>0.57173903817719696</v>
      </c>
    </row>
    <row r="2323" spans="1:67" x14ac:dyDescent="0.2">
      <c r="A2323" s="27">
        <v>2322</v>
      </c>
      <c r="B2323" s="18">
        <v>51.505413090152203</v>
      </c>
      <c r="C2323" s="18">
        <v>653.6</v>
      </c>
      <c r="D2323">
        <v>200</v>
      </c>
      <c r="E2323">
        <v>800</v>
      </c>
      <c r="F2323">
        <v>7</v>
      </c>
      <c r="G2323" s="23">
        <f t="shared" si="1093"/>
        <v>0.91624273622905783</v>
      </c>
      <c r="H2323">
        <v>100</v>
      </c>
      <c r="I2323" s="17">
        <v>126.695404826481</v>
      </c>
      <c r="J2323" s="6">
        <f t="shared" si="1094"/>
        <v>125.66542928740121</v>
      </c>
      <c r="K2323" s="6">
        <f t="shared" si="1080"/>
        <v>124.1038858783391</v>
      </c>
      <c r="L2323" s="6">
        <f t="shared" si="1095"/>
        <v>0.98757380277203521</v>
      </c>
      <c r="M2323" s="6">
        <f t="shared" si="1096"/>
        <v>125.12106273823031</v>
      </c>
      <c r="N2323" s="28">
        <v>100</v>
      </c>
      <c r="O2323" s="17">
        <v>122.169434599881</v>
      </c>
      <c r="P2323" s="6">
        <f t="shared" si="1097"/>
        <v>115.205946364258</v>
      </c>
      <c r="Q2323" s="6">
        <f t="shared" si="1083"/>
        <v>72.003716477661243</v>
      </c>
      <c r="R2323" s="17">
        <v>115.205946364258</v>
      </c>
      <c r="S2323" s="6">
        <f t="shared" si="1098"/>
        <v>6.9634882356230037</v>
      </c>
      <c r="T2323" s="6">
        <f t="shared" si="1099"/>
        <v>78.967204713284247</v>
      </c>
      <c r="U2323" s="17">
        <v>91.607405585185901</v>
      </c>
      <c r="V2323" s="6">
        <f t="shared" si="1100"/>
        <v>81.540444287734005</v>
      </c>
      <c r="W2323" s="6">
        <f t="shared" si="1084"/>
        <v>81.540444287734005</v>
      </c>
      <c r="X2323" s="17">
        <v>81.540444287734005</v>
      </c>
      <c r="Y2323" s="6">
        <f t="shared" si="1101"/>
        <v>10.066961297451897</v>
      </c>
      <c r="Z2323" s="6">
        <f t="shared" si="1102"/>
        <v>91.607405585185901</v>
      </c>
      <c r="AA2323" s="17">
        <v>484.90826896947698</v>
      </c>
      <c r="AB2323" s="6">
        <f t="shared" si="1081"/>
        <v>401.67274662660208</v>
      </c>
      <c r="AC2323" s="6">
        <f t="shared" si="1085"/>
        <v>401.67274662660208</v>
      </c>
      <c r="AD2323" s="17">
        <v>445.96960678560703</v>
      </c>
      <c r="AE2323" s="6">
        <f t="shared" si="1103"/>
        <v>38.938662183869951</v>
      </c>
      <c r="AF2323" s="17">
        <v>440.61140881047203</v>
      </c>
      <c r="AG2323" s="6">
        <f t="shared" si="1082"/>
        <v>44.29686015900495</v>
      </c>
      <c r="AH2323" s="6">
        <f t="shared" si="1086"/>
        <v>44.29686015900495</v>
      </c>
      <c r="AI2323" s="6">
        <f t="shared" si="1104"/>
        <v>484.90826896947698</v>
      </c>
      <c r="AJ2323" s="17">
        <v>91.723146038954795</v>
      </c>
      <c r="AK2323" s="6">
        <f t="shared" si="1105"/>
        <v>74.088641070305599</v>
      </c>
      <c r="AL2323" s="6">
        <f t="shared" si="1087"/>
        <v>74.088641070305599</v>
      </c>
      <c r="AM2323" s="17">
        <v>74.088641070305599</v>
      </c>
      <c r="AN2323" s="6">
        <f t="shared" si="1106"/>
        <v>17.634504968649196</v>
      </c>
      <c r="AO2323" s="6">
        <f t="shared" si="1107"/>
        <v>91.723146038954795</v>
      </c>
      <c r="AP2323" s="17">
        <v>2267.2732644816001</v>
      </c>
      <c r="AQ2323" s="6">
        <f t="shared" si="1108"/>
        <v>2236.2298750144178</v>
      </c>
      <c r="AR2323" s="17">
        <v>82.782371912476606</v>
      </c>
      <c r="AS2323" s="6">
        <f t="shared" si="1088"/>
        <v>51.738982445297879</v>
      </c>
      <c r="AT2323" s="17">
        <v>1313.12795674722</v>
      </c>
      <c r="AU2323" s="6">
        <f t="shared" si="1089"/>
        <v>1313.12795674722</v>
      </c>
      <c r="AV2323" s="17">
        <v>680.76844650658097</v>
      </c>
      <c r="AW2323" s="6">
        <f t="shared" si="1090"/>
        <v>680.76844650658097</v>
      </c>
      <c r="AX2323" s="17">
        <v>190.59448931531901</v>
      </c>
      <c r="AY2323" s="6">
        <f t="shared" si="1091"/>
        <v>190.59448931531901</v>
      </c>
      <c r="AZ2323" s="20">
        <v>63325991.733718798</v>
      </c>
      <c r="BA2323" s="20">
        <v>1367006717.04848</v>
      </c>
      <c r="BB2323" s="20">
        <v>174924565.09110299</v>
      </c>
      <c r="BC2323" s="20">
        <v>146742726.12669</v>
      </c>
      <c r="BD2323" s="19">
        <f t="shared" si="1092"/>
        <v>1751.9999999999918</v>
      </c>
      <c r="BE2323" s="18">
        <v>44.054485801103802</v>
      </c>
      <c r="BF2323" s="20">
        <v>1587303.16389697</v>
      </c>
      <c r="BG2323" s="20">
        <v>93717.9163661286</v>
      </c>
      <c r="BH2323" s="19">
        <f t="shared" si="1109"/>
        <v>117.82370351584224</v>
      </c>
      <c r="BI2323" s="20">
        <v>69.532307671705496</v>
      </c>
      <c r="BJ2323">
        <v>172</v>
      </c>
      <c r="BK2323" s="22">
        <v>608</v>
      </c>
      <c r="BL2323" s="22">
        <v>922.38463999999999</v>
      </c>
      <c r="BM2323" s="22">
        <v>152</v>
      </c>
      <c r="BN2323" s="22">
        <v>38</v>
      </c>
      <c r="BO2323">
        <v>0.54160585674214901</v>
      </c>
    </row>
    <row r="2324" spans="1:67" x14ac:dyDescent="0.2">
      <c r="A2324" s="27">
        <v>2323</v>
      </c>
      <c r="B2324" s="18">
        <v>154.516239270456</v>
      </c>
      <c r="C2324" s="18">
        <v>653.6</v>
      </c>
      <c r="D2324">
        <v>200</v>
      </c>
      <c r="E2324">
        <v>800</v>
      </c>
      <c r="F2324">
        <v>7</v>
      </c>
      <c r="G2324" s="23">
        <f t="shared" si="1093"/>
        <v>0.95176852531801781</v>
      </c>
      <c r="H2324">
        <v>100</v>
      </c>
      <c r="I2324" s="17">
        <v>133.047704735645</v>
      </c>
      <c r="J2324" s="6">
        <f t="shared" si="1094"/>
        <v>131.42962875218558</v>
      </c>
      <c r="K2324" s="6">
        <f t="shared" ref="K2324:K2387" si="1110">(T2324*AZ2324+Z2324*BA2324+AO2324*BB2324+AI2324*BC2324)/(BD2324*(1000000))</f>
        <v>126.78797615779351</v>
      </c>
      <c r="L2324" s="6">
        <f t="shared" si="1095"/>
        <v>0.96468336220332751</v>
      </c>
      <c r="M2324" s="6">
        <f t="shared" si="1096"/>
        <v>128.3489071378176</v>
      </c>
      <c r="N2324" s="28">
        <v>99.999999534962001</v>
      </c>
      <c r="O2324" s="17">
        <v>139.52036940937299</v>
      </c>
      <c r="P2324" s="6">
        <f t="shared" si="1097"/>
        <v>131.56554690579301</v>
      </c>
      <c r="Q2324" s="6">
        <f t="shared" si="1083"/>
        <v>82.22846681612063</v>
      </c>
      <c r="R2324" s="17">
        <v>131.56554690579301</v>
      </c>
      <c r="S2324" s="6">
        <f t="shared" si="1098"/>
        <v>7.954822503579976</v>
      </c>
      <c r="T2324" s="6">
        <f t="shared" si="1099"/>
        <v>90.183289319700606</v>
      </c>
      <c r="U2324" s="17">
        <v>91.5794544972713</v>
      </c>
      <c r="V2324" s="6">
        <f t="shared" si="1100"/>
        <v>81.512751686597497</v>
      </c>
      <c r="W2324" s="6">
        <f t="shared" si="1084"/>
        <v>81.512751686597497</v>
      </c>
      <c r="X2324" s="17">
        <v>81.512751686597497</v>
      </c>
      <c r="Y2324" s="6">
        <f t="shared" si="1101"/>
        <v>10.066702810673803</v>
      </c>
      <c r="Z2324" s="6">
        <f t="shared" si="1102"/>
        <v>91.5794544972713</v>
      </c>
      <c r="AA2324" s="17">
        <v>785.77740818748498</v>
      </c>
      <c r="AB2324" s="6">
        <f t="shared" si="1081"/>
        <v>684.37793592046103</v>
      </c>
      <c r="AC2324" s="6">
        <f t="shared" si="1085"/>
        <v>684.37793592046103</v>
      </c>
      <c r="AD2324" s="17">
        <v>728.49692849273697</v>
      </c>
      <c r="AE2324" s="6">
        <f t="shared" si="1103"/>
        <v>57.28047969474801</v>
      </c>
      <c r="AF2324" s="17">
        <v>741.65841561520904</v>
      </c>
      <c r="AG2324" s="6">
        <f t="shared" si="1082"/>
        <v>44.118992572275943</v>
      </c>
      <c r="AH2324" s="6">
        <f t="shared" si="1086"/>
        <v>44.118992572275943</v>
      </c>
      <c r="AI2324" s="6">
        <f t="shared" si="1104"/>
        <v>785.77740818748498</v>
      </c>
      <c r="AJ2324" s="17">
        <v>115.57974925984399</v>
      </c>
      <c r="AK2324" s="6">
        <f t="shared" si="1105"/>
        <v>93.193320138451497</v>
      </c>
      <c r="AL2324" s="6">
        <f t="shared" si="1087"/>
        <v>93.193320138451497</v>
      </c>
      <c r="AM2324" s="17">
        <v>93.193320138451497</v>
      </c>
      <c r="AN2324" s="6">
        <f t="shared" si="1106"/>
        <v>22.386429121392496</v>
      </c>
      <c r="AO2324" s="6">
        <f t="shared" si="1107"/>
        <v>115.57974925984399</v>
      </c>
      <c r="AP2324" s="17">
        <v>2432.0742205164902</v>
      </c>
      <c r="AQ2324" s="6">
        <f t="shared" si="1108"/>
        <v>2338.9732902661367</v>
      </c>
      <c r="AR2324" s="17">
        <v>248.26914733425201</v>
      </c>
      <c r="AS2324" s="6">
        <f t="shared" si="1088"/>
        <v>155.16821708390751</v>
      </c>
      <c r="AT2324" s="17">
        <v>1312.7157011442</v>
      </c>
      <c r="AU2324" s="6">
        <f t="shared" si="1089"/>
        <v>1312.7157011442</v>
      </c>
      <c r="AV2324" s="17">
        <v>680.55471972924101</v>
      </c>
      <c r="AW2324" s="6">
        <f t="shared" si="1090"/>
        <v>680.55471972924101</v>
      </c>
      <c r="AX2324" s="17">
        <v>190.534652308788</v>
      </c>
      <c r="AY2324" s="6">
        <f t="shared" si="1091"/>
        <v>190.534652308788</v>
      </c>
      <c r="AZ2324" s="20">
        <v>164828872.98511699</v>
      </c>
      <c r="BA2324" s="20">
        <v>1367060424.9980099</v>
      </c>
      <c r="BB2324" s="20">
        <v>135609150.61953101</v>
      </c>
      <c r="BC2324" s="20">
        <v>84501543.249868199</v>
      </c>
      <c r="BD2324" s="19">
        <f t="shared" si="1092"/>
        <v>1751.9999918525259</v>
      </c>
      <c r="BE2324" s="18">
        <v>47.366019873122397</v>
      </c>
      <c r="BF2324" s="20">
        <v>908825.83185551595</v>
      </c>
      <c r="BG2324" s="20">
        <v>53659.1025825869</v>
      </c>
      <c r="BH2324" s="19">
        <f t="shared" si="1109"/>
        <v>67.461105284485924</v>
      </c>
      <c r="BI2324" s="20">
        <v>208.596923015116</v>
      </c>
      <c r="BJ2324">
        <v>172</v>
      </c>
      <c r="BK2324" s="22">
        <v>608</v>
      </c>
      <c r="BL2324" s="22">
        <v>922.38463999999999</v>
      </c>
      <c r="BM2324" s="22">
        <v>152</v>
      </c>
      <c r="BN2324" s="22">
        <v>38</v>
      </c>
      <c r="BO2324">
        <v>0.42046685818121898</v>
      </c>
    </row>
    <row r="2325" spans="1:67" x14ac:dyDescent="0.2">
      <c r="A2325" s="27">
        <v>2324</v>
      </c>
      <c r="B2325" s="18">
        <v>206.02165236060799</v>
      </c>
      <c r="C2325" s="18">
        <v>653.6</v>
      </c>
      <c r="D2325">
        <v>200</v>
      </c>
      <c r="E2325">
        <v>800</v>
      </c>
      <c r="F2325">
        <v>7</v>
      </c>
      <c r="G2325" s="23">
        <f t="shared" si="1093"/>
        <v>0.96122502829818557</v>
      </c>
      <c r="H2325">
        <v>100</v>
      </c>
      <c r="I2325" s="17">
        <v>136.68315719734801</v>
      </c>
      <c r="J2325" s="6">
        <f t="shared" si="1094"/>
        <v>135.01486427653356</v>
      </c>
      <c r="K2325" s="6">
        <f t="shared" si="1110"/>
        <v>128.87564746185339</v>
      </c>
      <c r="L2325" s="6">
        <f t="shared" si="1095"/>
        <v>0.95452932647396516</v>
      </c>
      <c r="M2325" s="6">
        <f t="shared" si="1096"/>
        <v>130.4680819799197</v>
      </c>
      <c r="N2325" s="28">
        <v>99.999999999999901</v>
      </c>
      <c r="O2325" s="17">
        <v>155.04737831249199</v>
      </c>
      <c r="P2325" s="6">
        <f t="shared" si="1097"/>
        <v>146.20609859441601</v>
      </c>
      <c r="Q2325" s="6">
        <f t="shared" si="1083"/>
        <v>91.37881162151001</v>
      </c>
      <c r="R2325" s="17">
        <v>146.20609859441601</v>
      </c>
      <c r="S2325" s="6">
        <f t="shared" si="1098"/>
        <v>8.841279718075981</v>
      </c>
      <c r="T2325" s="6">
        <f t="shared" si="1099"/>
        <v>100.22009133958599</v>
      </c>
      <c r="U2325" s="17">
        <v>91.568449819079106</v>
      </c>
      <c r="V2325" s="6">
        <f t="shared" si="1100"/>
        <v>81.5016915507356</v>
      </c>
      <c r="W2325" s="6">
        <f t="shared" si="1084"/>
        <v>81.5016915507356</v>
      </c>
      <c r="X2325" s="17">
        <v>81.5016915507356</v>
      </c>
      <c r="Y2325" s="6">
        <f t="shared" si="1101"/>
        <v>10.066758268343506</v>
      </c>
      <c r="Z2325" s="6">
        <f t="shared" si="1102"/>
        <v>91.568449819079106</v>
      </c>
      <c r="AA2325" s="17">
        <v>962.10981829611706</v>
      </c>
      <c r="AB2325" s="6">
        <f t="shared" ref="AB2325:AB2388" si="1111">AA2325-AE2325-AG2325</f>
        <v>849.98170930769095</v>
      </c>
      <c r="AC2325" s="6">
        <f t="shared" si="1085"/>
        <v>849.98170930769095</v>
      </c>
      <c r="AD2325" s="17">
        <v>894.090906016134</v>
      </c>
      <c r="AE2325" s="6">
        <f t="shared" si="1103"/>
        <v>68.018912279983056</v>
      </c>
      <c r="AF2325" s="17">
        <v>918.000621587674</v>
      </c>
      <c r="AG2325" s="6">
        <f t="shared" ref="AG2325:AG2388" si="1112">AA2325-AF2325</f>
        <v>44.109196708443051</v>
      </c>
      <c r="AH2325" s="6">
        <f t="shared" si="1086"/>
        <v>44.109196708443051</v>
      </c>
      <c r="AI2325" s="6">
        <f t="shared" si="1104"/>
        <v>962.10981829611706</v>
      </c>
      <c r="AJ2325" s="17">
        <v>129.025432072505</v>
      </c>
      <c r="AK2325" s="6">
        <f t="shared" si="1105"/>
        <v>103.934607437292</v>
      </c>
      <c r="AL2325" s="6">
        <f t="shared" si="1087"/>
        <v>103.934607437292</v>
      </c>
      <c r="AM2325" s="17">
        <v>103.934607437292</v>
      </c>
      <c r="AN2325" s="6">
        <f t="shared" si="1106"/>
        <v>25.090824635212996</v>
      </c>
      <c r="AO2325" s="6">
        <f t="shared" si="1107"/>
        <v>129.025432072505</v>
      </c>
      <c r="AP2325" s="17">
        <v>2514.4755234632398</v>
      </c>
      <c r="AQ2325" s="6">
        <f t="shared" si="1108"/>
        <v>2390.3584768780734</v>
      </c>
      <c r="AR2325" s="17">
        <v>330.97879089376698</v>
      </c>
      <c r="AS2325" s="6">
        <f t="shared" si="1088"/>
        <v>206.86174430860436</v>
      </c>
      <c r="AT2325" s="17">
        <v>1312.5303532994501</v>
      </c>
      <c r="AU2325" s="6">
        <f t="shared" si="1089"/>
        <v>1312.5303532994501</v>
      </c>
      <c r="AV2325" s="17">
        <v>680.45862934925401</v>
      </c>
      <c r="AW2325" s="6">
        <f t="shared" si="1090"/>
        <v>680.45862934925401</v>
      </c>
      <c r="AX2325" s="17">
        <v>190.50774992076501</v>
      </c>
      <c r="AY2325" s="6">
        <f t="shared" si="1091"/>
        <v>190.50774992076501</v>
      </c>
      <c r="AZ2325" s="20">
        <v>196178006.48488799</v>
      </c>
      <c r="BA2325" s="20">
        <v>1367061413.12025</v>
      </c>
      <c r="BB2325" s="20">
        <v>120826829.97327501</v>
      </c>
      <c r="BC2325" s="20">
        <v>67933750.421578705</v>
      </c>
      <c r="BD2325" s="19">
        <f t="shared" si="1092"/>
        <v>1751.9999999999916</v>
      </c>
      <c r="BE2325" s="18">
        <v>49.1078585799129</v>
      </c>
      <c r="BF2325" s="20">
        <v>729866.29406027903</v>
      </c>
      <c r="BG2325" s="20">
        <v>43092.932629999501</v>
      </c>
      <c r="BH2325" s="19">
        <f t="shared" si="1109"/>
        <v>54.177142585942953</v>
      </c>
      <c r="BI2325" s="20">
        <v>278.12923068682198</v>
      </c>
      <c r="BJ2325">
        <v>172</v>
      </c>
      <c r="BK2325" s="22">
        <v>608</v>
      </c>
      <c r="BL2325" s="22">
        <v>922.38463999999999</v>
      </c>
      <c r="BM2325" s="22">
        <v>152</v>
      </c>
      <c r="BN2325" s="22">
        <v>38</v>
      </c>
      <c r="BO2325">
        <v>0.37491931481024798</v>
      </c>
    </row>
    <row r="2326" spans="1:67" x14ac:dyDescent="0.2">
      <c r="A2326" s="27">
        <v>2325</v>
      </c>
      <c r="B2326" s="18">
        <v>257.52706545076097</v>
      </c>
      <c r="C2326" s="18">
        <v>653.6</v>
      </c>
      <c r="D2326">
        <v>200</v>
      </c>
      <c r="E2326">
        <v>800</v>
      </c>
      <c r="F2326">
        <v>7</v>
      </c>
      <c r="G2326" s="23">
        <f t="shared" si="1093"/>
        <v>0.96686658766976252</v>
      </c>
      <c r="H2326">
        <v>100</v>
      </c>
      <c r="I2326" s="17">
        <v>140.51428638045601</v>
      </c>
      <c r="J2326" s="6">
        <f t="shared" si="1094"/>
        <v>138.76313400573952</v>
      </c>
      <c r="K2326" s="6">
        <f t="shared" si="1110"/>
        <v>131.1488982053057</v>
      </c>
      <c r="L2326" s="6">
        <f t="shared" si="1095"/>
        <v>0.94512781903499754</v>
      </c>
      <c r="M2326" s="6">
        <f t="shared" si="1096"/>
        <v>132.80396103001945</v>
      </c>
      <c r="N2326" s="28">
        <v>99.999997607124698</v>
      </c>
      <c r="O2326" s="17">
        <v>177.37642503587199</v>
      </c>
      <c r="P2326" s="6">
        <f t="shared" si="1097"/>
        <v>167.26061475438499</v>
      </c>
      <c r="Q2326" s="6">
        <f t="shared" si="1083"/>
        <v>104.53788422149061</v>
      </c>
      <c r="R2326" s="17">
        <v>167.26061475438499</v>
      </c>
      <c r="S2326" s="6">
        <f t="shared" si="1098"/>
        <v>10.115810281487001</v>
      </c>
      <c r="T2326" s="6">
        <f t="shared" si="1099"/>
        <v>114.65369450297761</v>
      </c>
      <c r="U2326" s="17">
        <v>91.557124610909199</v>
      </c>
      <c r="V2326" s="6">
        <f t="shared" si="1100"/>
        <v>81.490428395179805</v>
      </c>
      <c r="W2326" s="6">
        <f t="shared" si="1084"/>
        <v>81.490428395179805</v>
      </c>
      <c r="X2326" s="17">
        <v>81.490428395179805</v>
      </c>
      <c r="Y2326" s="6">
        <f t="shared" si="1101"/>
        <v>10.066696215729394</v>
      </c>
      <c r="Z2326" s="6">
        <f t="shared" si="1102"/>
        <v>91.557124610909199</v>
      </c>
      <c r="AA2326" s="17">
        <v>1112.48493955041</v>
      </c>
      <c r="AB2326" s="6">
        <f t="shared" si="1111"/>
        <v>992.08075945819019</v>
      </c>
      <c r="AC2326" s="6">
        <f t="shared" si="1085"/>
        <v>992.08075945819019</v>
      </c>
      <c r="AD2326" s="17">
        <v>1035.3777324999401</v>
      </c>
      <c r="AE2326" s="6">
        <f t="shared" si="1103"/>
        <v>77.107207050469924</v>
      </c>
      <c r="AF2326" s="17">
        <v>1069.1879665086601</v>
      </c>
      <c r="AG2326" s="6">
        <f t="shared" si="1112"/>
        <v>43.296973041749879</v>
      </c>
      <c r="AH2326" s="6">
        <f t="shared" si="1086"/>
        <v>43.296973041749879</v>
      </c>
      <c r="AI2326" s="6">
        <f t="shared" si="1104"/>
        <v>1112.48493955041</v>
      </c>
      <c r="AJ2326" s="17">
        <v>136.984220210004</v>
      </c>
      <c r="AK2326" s="6">
        <f t="shared" si="1105"/>
        <v>110.232309172523</v>
      </c>
      <c r="AL2326" s="6">
        <f t="shared" si="1087"/>
        <v>110.232309172523</v>
      </c>
      <c r="AM2326" s="17">
        <v>110.232309172523</v>
      </c>
      <c r="AN2326" s="6">
        <f t="shared" si="1106"/>
        <v>26.751911037480994</v>
      </c>
      <c r="AO2326" s="6">
        <f t="shared" si="1107"/>
        <v>136.984220210004</v>
      </c>
      <c r="AP2326" s="17">
        <v>2596.87730484439</v>
      </c>
      <c r="AQ2326" s="6">
        <f t="shared" si="1108"/>
        <v>2441.7514808999831</v>
      </c>
      <c r="AR2326" s="17">
        <v>413.66886385174701</v>
      </c>
      <c r="AS2326" s="6">
        <f t="shared" si="1088"/>
        <v>258.54303990734189</v>
      </c>
      <c r="AT2326" s="17">
        <v>1312.35705720995</v>
      </c>
      <c r="AU2326" s="6">
        <f t="shared" si="1089"/>
        <v>1312.35705720995</v>
      </c>
      <c r="AV2326" s="17">
        <v>680.36878699304896</v>
      </c>
      <c r="AW2326" s="6">
        <f t="shared" si="1090"/>
        <v>680.36878699304896</v>
      </c>
      <c r="AX2326" s="17">
        <v>190.482596789642</v>
      </c>
      <c r="AY2326" s="6">
        <f t="shared" si="1091"/>
        <v>190.482596789642</v>
      </c>
      <c r="AZ2326" s="20">
        <v>212684312.207214</v>
      </c>
      <c r="BA2326" s="20">
        <v>1367062780.5185399</v>
      </c>
      <c r="BB2326" s="20">
        <v>114203128.33755</v>
      </c>
      <c r="BC2326" s="20">
        <v>58049737.013518102</v>
      </c>
      <c r="BD2326" s="19">
        <f t="shared" si="1092"/>
        <v>1751.9999580768217</v>
      </c>
      <c r="BE2326" s="18">
        <v>50.816889815420403</v>
      </c>
      <c r="BF2326" s="20">
        <v>611825.83700958802</v>
      </c>
      <c r="BG2326" s="20">
        <v>36123.560972894797</v>
      </c>
      <c r="BH2326" s="19">
        <f t="shared" si="1109"/>
        <v>45.415135172498459</v>
      </c>
      <c r="BI2326" s="20">
        <v>347.66153835852703</v>
      </c>
      <c r="BJ2326">
        <v>172</v>
      </c>
      <c r="BK2326" s="22">
        <v>608</v>
      </c>
      <c r="BL2326" s="22">
        <v>922.38463999999999</v>
      </c>
      <c r="BM2326" s="22">
        <v>152</v>
      </c>
      <c r="BN2326" s="22">
        <v>38</v>
      </c>
      <c r="BO2326">
        <v>0.35451006166010801</v>
      </c>
    </row>
    <row r="2327" spans="1:67" x14ac:dyDescent="0.2">
      <c r="A2327" s="27">
        <v>2326</v>
      </c>
      <c r="B2327" s="18">
        <v>309.03247854091302</v>
      </c>
      <c r="C2327" s="18">
        <v>653.6</v>
      </c>
      <c r="D2327">
        <v>200</v>
      </c>
      <c r="E2327">
        <v>800</v>
      </c>
      <c r="F2327">
        <v>7</v>
      </c>
      <c r="G2327" s="23">
        <f t="shared" si="1093"/>
        <v>0.97097508756632001</v>
      </c>
      <c r="H2327">
        <v>100</v>
      </c>
      <c r="I2327" s="17">
        <v>144.47412368886501</v>
      </c>
      <c r="J2327" s="6">
        <f t="shared" si="1094"/>
        <v>142.63445123857946</v>
      </c>
      <c r="K2327" s="6">
        <f t="shared" si="1110"/>
        <v>133.52724481951157</v>
      </c>
      <c r="L2327" s="6">
        <f t="shared" si="1095"/>
        <v>0.93615002308359152</v>
      </c>
      <c r="M2327" s="6">
        <f t="shared" si="1096"/>
        <v>135.24945422631262</v>
      </c>
      <c r="N2327" s="28">
        <v>99.999999999999901</v>
      </c>
      <c r="O2327" s="17">
        <v>202.146627625988</v>
      </c>
      <c r="P2327" s="6">
        <f t="shared" si="1097"/>
        <v>190.61682285117899</v>
      </c>
      <c r="Q2327" s="6">
        <f t="shared" si="1083"/>
        <v>119.13551428198687</v>
      </c>
      <c r="R2327" s="17">
        <v>190.61682285117899</v>
      </c>
      <c r="S2327" s="6">
        <f t="shared" si="1098"/>
        <v>11.529804774809008</v>
      </c>
      <c r="T2327" s="6">
        <f t="shared" si="1099"/>
        <v>130.66531905679588</v>
      </c>
      <c r="U2327" s="17">
        <v>91.547056284549498</v>
      </c>
      <c r="V2327" s="6">
        <f t="shared" si="1100"/>
        <v>81.480358443085507</v>
      </c>
      <c r="W2327" s="6">
        <f t="shared" si="1084"/>
        <v>81.480358443085507</v>
      </c>
      <c r="X2327" s="17">
        <v>81.480358443085507</v>
      </c>
      <c r="Y2327" s="6">
        <f t="shared" si="1101"/>
        <v>10.066697841463991</v>
      </c>
      <c r="Z2327" s="6">
        <f t="shared" si="1102"/>
        <v>91.547056284549498</v>
      </c>
      <c r="AA2327" s="17">
        <v>1258.23571008208</v>
      </c>
      <c r="AB2327" s="6">
        <f t="shared" si="1111"/>
        <v>1129.2333263794901</v>
      </c>
      <c r="AC2327" s="6">
        <f t="shared" si="1085"/>
        <v>1129.2333263794901</v>
      </c>
      <c r="AD2327" s="17">
        <v>1172.2632344843</v>
      </c>
      <c r="AE2327" s="6">
        <f t="shared" si="1103"/>
        <v>85.972475597779976</v>
      </c>
      <c r="AF2327" s="17">
        <v>1215.2058019772701</v>
      </c>
      <c r="AG2327" s="6">
        <f t="shared" si="1112"/>
        <v>43.02990810480992</v>
      </c>
      <c r="AH2327" s="6">
        <f t="shared" si="1086"/>
        <v>43.02990810480992</v>
      </c>
      <c r="AI2327" s="6">
        <f t="shared" si="1104"/>
        <v>1258.23571008208</v>
      </c>
      <c r="AJ2327" s="17">
        <v>141.06569165732699</v>
      </c>
      <c r="AK2327" s="6">
        <f t="shared" si="1105"/>
        <v>113.429161293861</v>
      </c>
      <c r="AL2327" s="6">
        <f t="shared" si="1087"/>
        <v>113.429161293861</v>
      </c>
      <c r="AM2327" s="17">
        <v>113.429161293861</v>
      </c>
      <c r="AN2327" s="6">
        <f t="shared" si="1106"/>
        <v>27.636530363465994</v>
      </c>
      <c r="AO2327" s="6">
        <f t="shared" si="1107"/>
        <v>141.06569165732699</v>
      </c>
      <c r="AP2327" s="17">
        <v>2679.2795194658602</v>
      </c>
      <c r="AQ2327" s="6">
        <f t="shared" si="1108"/>
        <v>2493.1515638800806</v>
      </c>
      <c r="AR2327" s="17">
        <v>496.34121489538501</v>
      </c>
      <c r="AS2327" s="6">
        <f t="shared" si="1088"/>
        <v>310.21325930961564</v>
      </c>
      <c r="AT2327" s="17">
        <v>1312.1946744372401</v>
      </c>
      <c r="AU2327" s="6">
        <f t="shared" si="1089"/>
        <v>1312.1946744372401</v>
      </c>
      <c r="AV2327" s="17">
        <v>680.28460245691997</v>
      </c>
      <c r="AW2327" s="6">
        <f t="shared" si="1090"/>
        <v>680.28460245691997</v>
      </c>
      <c r="AX2327" s="17">
        <v>190.459027676305</v>
      </c>
      <c r="AY2327" s="6">
        <f t="shared" si="1091"/>
        <v>190.459027676305</v>
      </c>
      <c r="AZ2327" s="20">
        <v>223216753.66032299</v>
      </c>
      <c r="BA2327" s="20">
        <v>1367076372.20715</v>
      </c>
      <c r="BB2327" s="20">
        <v>110855227.548713</v>
      </c>
      <c r="BC2327" s="20">
        <v>50851646.583807297</v>
      </c>
      <c r="BD2327" s="19">
        <f t="shared" si="1092"/>
        <v>1751.9999999999932</v>
      </c>
      <c r="BE2327" s="18">
        <v>52.4541378745514</v>
      </c>
      <c r="BF2327" s="20">
        <v>532842.483578249</v>
      </c>
      <c r="BG2327" s="20">
        <v>31460.207758741501</v>
      </c>
      <c r="BH2327" s="19">
        <f t="shared" si="1109"/>
        <v>39.5522898421208</v>
      </c>
      <c r="BI2327" s="20">
        <v>417.19384603023298</v>
      </c>
      <c r="BJ2327">
        <v>172</v>
      </c>
      <c r="BK2327" s="22">
        <v>608</v>
      </c>
      <c r="BL2327" s="22">
        <v>922.38463999999999</v>
      </c>
      <c r="BM2327" s="22">
        <v>152</v>
      </c>
      <c r="BN2327" s="22">
        <v>38</v>
      </c>
      <c r="BO2327">
        <v>0.344194392762117</v>
      </c>
    </row>
    <row r="2328" spans="1:67" x14ac:dyDescent="0.2">
      <c r="A2328" s="27">
        <v>2327</v>
      </c>
      <c r="B2328" s="18">
        <v>360.53789163106501</v>
      </c>
      <c r="C2328" s="18">
        <v>653.6</v>
      </c>
      <c r="D2328">
        <v>200</v>
      </c>
      <c r="E2328">
        <v>800</v>
      </c>
      <c r="F2328">
        <v>7</v>
      </c>
      <c r="G2328" s="23">
        <f t="shared" si="1093"/>
        <v>0.9733680803856235</v>
      </c>
      <c r="H2328">
        <v>100</v>
      </c>
      <c r="I2328" s="17">
        <v>148.52679167066</v>
      </c>
      <c r="J2328" s="6">
        <f t="shared" si="1094"/>
        <v>146.91062967039778</v>
      </c>
      <c r="K2328" s="6">
        <f t="shared" si="1110"/>
        <v>136.30178115961252</v>
      </c>
      <c r="L2328" s="6">
        <f t="shared" si="1095"/>
        <v>0.92778705982959297</v>
      </c>
      <c r="M2328" s="6">
        <f t="shared" si="1096"/>
        <v>137.80123535004412</v>
      </c>
      <c r="N2328" s="28">
        <v>99.999999999999901</v>
      </c>
      <c r="O2328" s="17">
        <v>227.859314031564</v>
      </c>
      <c r="P2328" s="6">
        <f t="shared" si="1097"/>
        <v>214.86151476363599</v>
      </c>
      <c r="Q2328" s="6">
        <f t="shared" si="1083"/>
        <v>134.28844672727249</v>
      </c>
      <c r="R2328" s="17">
        <v>214.86151476363599</v>
      </c>
      <c r="S2328" s="6">
        <f t="shared" si="1098"/>
        <v>12.997799267928002</v>
      </c>
      <c r="T2328" s="6">
        <f t="shared" si="1099"/>
        <v>147.28624599520049</v>
      </c>
      <c r="U2328" s="17">
        <v>91.538206776671501</v>
      </c>
      <c r="V2328" s="6">
        <f t="shared" si="1100"/>
        <v>81.471440971157307</v>
      </c>
      <c r="W2328" s="6">
        <f t="shared" si="1084"/>
        <v>81.471440971157307</v>
      </c>
      <c r="X2328" s="17">
        <v>81.471440971157307</v>
      </c>
      <c r="Y2328" s="6">
        <f t="shared" si="1101"/>
        <v>10.066765805514194</v>
      </c>
      <c r="Z2328" s="6">
        <f t="shared" si="1102"/>
        <v>91.538206776671501</v>
      </c>
      <c r="AA2328" s="17">
        <v>1374.34392460856</v>
      </c>
      <c r="AB2328" s="6">
        <f t="shared" si="1111"/>
        <v>1238.66319457491</v>
      </c>
      <c r="AC2328" s="6">
        <f t="shared" si="1085"/>
        <v>1238.66319457491</v>
      </c>
      <c r="AD2328" s="17">
        <v>1281.31779355974</v>
      </c>
      <c r="AE2328" s="6">
        <f t="shared" si="1103"/>
        <v>93.026131048819934</v>
      </c>
      <c r="AF2328" s="17">
        <v>1331.6893256237299</v>
      </c>
      <c r="AG2328" s="6">
        <f t="shared" si="1112"/>
        <v>42.654598984830045</v>
      </c>
      <c r="AH2328" s="6">
        <f t="shared" si="1086"/>
        <v>42.654598984830045</v>
      </c>
      <c r="AI2328" s="6">
        <f t="shared" si="1104"/>
        <v>1374.34392460856</v>
      </c>
      <c r="AJ2328" s="17">
        <v>144.62000978449001</v>
      </c>
      <c r="AK2328" s="6">
        <f t="shared" si="1105"/>
        <v>116.22445199478599</v>
      </c>
      <c r="AL2328" s="6">
        <f t="shared" si="1087"/>
        <v>116.22445199478599</v>
      </c>
      <c r="AM2328" s="17">
        <v>116.22445199478599</v>
      </c>
      <c r="AN2328" s="6">
        <f t="shared" si="1106"/>
        <v>28.395557789704014</v>
      </c>
      <c r="AO2328" s="6">
        <f t="shared" si="1107"/>
        <v>144.62000978449001</v>
      </c>
      <c r="AP2328" s="17">
        <v>2761.6821276519699</v>
      </c>
      <c r="AQ2328" s="6">
        <f t="shared" si="1108"/>
        <v>2544.5580775353569</v>
      </c>
      <c r="AR2328" s="17">
        <v>578.99746697762396</v>
      </c>
      <c r="AS2328" s="6">
        <f t="shared" si="1088"/>
        <v>361.87341686101496</v>
      </c>
      <c r="AT2328" s="17">
        <v>1312.0422055520701</v>
      </c>
      <c r="AU2328" s="6">
        <f t="shared" si="1089"/>
        <v>1312.0422055520701</v>
      </c>
      <c r="AV2328" s="17">
        <v>680.20555760408104</v>
      </c>
      <c r="AW2328" s="6">
        <f t="shared" si="1090"/>
        <v>680.20555760408104</v>
      </c>
      <c r="AX2328" s="17">
        <v>190.43689751819099</v>
      </c>
      <c r="AY2328" s="6">
        <f t="shared" si="1091"/>
        <v>190.43689751819099</v>
      </c>
      <c r="AZ2328" s="20">
        <v>230681331.16772199</v>
      </c>
      <c r="BA2328" s="20">
        <v>1367067864.2615099</v>
      </c>
      <c r="BB2328" s="20">
        <v>107591681.406376</v>
      </c>
      <c r="BC2328" s="20">
        <v>46659123.164387502</v>
      </c>
      <c r="BD2328" s="19">
        <f t="shared" si="1092"/>
        <v>1751.9999999999955</v>
      </c>
      <c r="BE2328" s="18">
        <v>54.027168599418602</v>
      </c>
      <c r="BF2328" s="20">
        <v>483576.29734995501</v>
      </c>
      <c r="BG2328" s="20">
        <v>28551.422325915999</v>
      </c>
      <c r="BH2328" s="19">
        <f t="shared" si="1109"/>
        <v>35.895317027130822</v>
      </c>
      <c r="BI2328" s="20">
        <v>486.72615370193802</v>
      </c>
      <c r="BJ2328">
        <v>172</v>
      </c>
      <c r="BK2328" s="22">
        <v>608</v>
      </c>
      <c r="BL2328" s="22">
        <v>922.38463999999999</v>
      </c>
      <c r="BM2328" s="22">
        <v>152</v>
      </c>
      <c r="BN2328" s="22">
        <v>38</v>
      </c>
      <c r="BO2328">
        <v>0.33413867555783799</v>
      </c>
    </row>
    <row r="2329" spans="1:67" x14ac:dyDescent="0.2">
      <c r="A2329" s="27">
        <v>2328</v>
      </c>
      <c r="B2329" s="18">
        <v>412.043304721217</v>
      </c>
      <c r="C2329" s="18">
        <v>653.6</v>
      </c>
      <c r="D2329">
        <v>200</v>
      </c>
      <c r="E2329">
        <v>800</v>
      </c>
      <c r="F2329">
        <v>7</v>
      </c>
      <c r="G2329" s="23">
        <f t="shared" si="1093"/>
        <v>0.97519561569574764</v>
      </c>
      <c r="H2329">
        <v>100</v>
      </c>
      <c r="I2329" s="17">
        <v>152.63059382240701</v>
      </c>
      <c r="J2329" s="6">
        <f t="shared" si="1094"/>
        <v>150.95828637351372</v>
      </c>
      <c r="K2329" s="6">
        <f t="shared" si="1110"/>
        <v>138.84915252189904</v>
      </c>
      <c r="L2329" s="6">
        <f t="shared" si="1095"/>
        <v>0.91978490122991174</v>
      </c>
      <c r="M2329" s="6">
        <f t="shared" si="1096"/>
        <v>140.38731566360542</v>
      </c>
      <c r="N2329" s="28">
        <v>99.999999999999901</v>
      </c>
      <c r="O2329" s="17">
        <v>253.74392718197799</v>
      </c>
      <c r="P2329" s="6">
        <f t="shared" si="1097"/>
        <v>239.26809734257</v>
      </c>
      <c r="Q2329" s="6">
        <f t="shared" si="1083"/>
        <v>149.54256083910624</v>
      </c>
      <c r="R2329" s="17">
        <v>239.26809734257</v>
      </c>
      <c r="S2329" s="6">
        <f t="shared" si="1098"/>
        <v>14.475829839407993</v>
      </c>
      <c r="T2329" s="6">
        <f t="shared" si="1099"/>
        <v>164.01839067851424</v>
      </c>
      <c r="U2329" s="17">
        <v>91.527644561890995</v>
      </c>
      <c r="V2329" s="6">
        <f t="shared" si="1100"/>
        <v>81.461060839008596</v>
      </c>
      <c r="W2329" s="6">
        <f t="shared" si="1084"/>
        <v>81.461060839008596</v>
      </c>
      <c r="X2329" s="17">
        <v>81.461060839008596</v>
      </c>
      <c r="Y2329" s="6">
        <f t="shared" si="1101"/>
        <v>10.066583722882399</v>
      </c>
      <c r="Z2329" s="6">
        <f t="shared" si="1102"/>
        <v>91.527644561890995</v>
      </c>
      <c r="AA2329" s="17">
        <v>1468.0274302218099</v>
      </c>
      <c r="AB2329" s="6">
        <f t="shared" si="1111"/>
        <v>1327.1453176518</v>
      </c>
      <c r="AC2329" s="6">
        <f t="shared" si="1085"/>
        <v>1327.1453176518</v>
      </c>
      <c r="AD2329" s="17">
        <v>1369.2950900148301</v>
      </c>
      <c r="AE2329" s="6">
        <f t="shared" si="1103"/>
        <v>98.73234020697987</v>
      </c>
      <c r="AF2329" s="17">
        <v>1425.8776578587799</v>
      </c>
      <c r="AG2329" s="6">
        <f t="shared" si="1112"/>
        <v>42.149772363030024</v>
      </c>
      <c r="AH2329" s="6">
        <f t="shared" si="1086"/>
        <v>42.149772363030024</v>
      </c>
      <c r="AI2329" s="6">
        <f t="shared" si="1104"/>
        <v>1468.0274302218099</v>
      </c>
      <c r="AJ2329" s="17">
        <v>148.168461639589</v>
      </c>
      <c r="AK2329" s="6">
        <f t="shared" si="1105"/>
        <v>119.029488610352</v>
      </c>
      <c r="AL2329" s="6">
        <f t="shared" si="1087"/>
        <v>119.029488610352</v>
      </c>
      <c r="AM2329" s="17">
        <v>119.029488610352</v>
      </c>
      <c r="AN2329" s="6">
        <f t="shared" si="1106"/>
        <v>29.138973029236993</v>
      </c>
      <c r="AO2329" s="6">
        <f t="shared" si="1107"/>
        <v>148.168461639589</v>
      </c>
      <c r="AP2329" s="17">
        <v>2844.0850944281701</v>
      </c>
      <c r="AQ2329" s="6">
        <f t="shared" si="1108"/>
        <v>2595.9704503966595</v>
      </c>
      <c r="AR2329" s="17">
        <v>661.63905075069499</v>
      </c>
      <c r="AS2329" s="6">
        <f t="shared" si="1088"/>
        <v>413.52440671918436</v>
      </c>
      <c r="AT2329" s="17">
        <v>1311.8987695457199</v>
      </c>
      <c r="AU2329" s="6">
        <f t="shared" si="1089"/>
        <v>1311.8987695457199</v>
      </c>
      <c r="AV2329" s="17">
        <v>680.13119569082096</v>
      </c>
      <c r="AW2329" s="6">
        <f t="shared" si="1090"/>
        <v>680.13119569082096</v>
      </c>
      <c r="AX2329" s="17">
        <v>190.416078440934</v>
      </c>
      <c r="AY2329" s="6">
        <f t="shared" si="1091"/>
        <v>190.416078440934</v>
      </c>
      <c r="AZ2329" s="20">
        <v>236445535.293176</v>
      </c>
      <c r="BA2329" s="20">
        <v>1367080508.37848</v>
      </c>
      <c r="BB2329" s="20">
        <v>105016675.027293</v>
      </c>
      <c r="BC2329" s="20">
        <v>43457281.301050201</v>
      </c>
      <c r="BD2329" s="19">
        <f t="shared" si="1092"/>
        <v>1751.9999999999991</v>
      </c>
      <c r="BE2329" s="18">
        <v>55.510037864244403</v>
      </c>
      <c r="BF2329" s="20">
        <v>445918.69911064999</v>
      </c>
      <c r="BG2329" s="20">
        <v>26328.0337996335</v>
      </c>
      <c r="BH2329" s="19">
        <f t="shared" si="1109"/>
        <v>33.100036458815488</v>
      </c>
      <c r="BI2329" s="20">
        <v>556.25846137364397</v>
      </c>
      <c r="BJ2329">
        <v>172</v>
      </c>
      <c r="BK2329" s="22">
        <v>608</v>
      </c>
      <c r="BL2329" s="22">
        <v>922.38463999999999</v>
      </c>
      <c r="BM2329" s="22">
        <v>152</v>
      </c>
      <c r="BN2329" s="22">
        <v>38</v>
      </c>
      <c r="BO2329">
        <v>0.32620450068200402</v>
      </c>
    </row>
    <row r="2330" spans="1:67" x14ac:dyDescent="0.2">
      <c r="A2330" s="27">
        <v>2329</v>
      </c>
      <c r="B2330" s="18">
        <v>463.54871781137001</v>
      </c>
      <c r="C2330" s="18">
        <v>653.6</v>
      </c>
      <c r="D2330">
        <v>200</v>
      </c>
      <c r="E2330">
        <v>800</v>
      </c>
      <c r="F2330">
        <v>7</v>
      </c>
      <c r="G2330" s="23">
        <f t="shared" si="1093"/>
        <v>0.97658699802440696</v>
      </c>
      <c r="H2330">
        <v>100</v>
      </c>
      <c r="I2330" s="17">
        <v>156.767529398677</v>
      </c>
      <c r="J2330" s="6">
        <f t="shared" si="1094"/>
        <v>155.11293454182882</v>
      </c>
      <c r="K2330" s="6">
        <f t="shared" si="1110"/>
        <v>141.49862443277559</v>
      </c>
      <c r="L2330" s="6">
        <f t="shared" si="1095"/>
        <v>0.91222969155172606</v>
      </c>
      <c r="M2330" s="6">
        <f t="shared" si="1096"/>
        <v>143.00799498868128</v>
      </c>
      <c r="N2330" s="28">
        <v>99.999995405022105</v>
      </c>
      <c r="O2330" s="17">
        <v>279.72478910446</v>
      </c>
      <c r="P2330" s="6">
        <f t="shared" si="1097"/>
        <v>263.76522712562399</v>
      </c>
      <c r="Q2330" s="6">
        <f t="shared" si="1083"/>
        <v>164.853266953515</v>
      </c>
      <c r="R2330" s="17">
        <v>263.76522712562399</v>
      </c>
      <c r="S2330" s="6">
        <f t="shared" si="1098"/>
        <v>15.959561978836007</v>
      </c>
      <c r="T2330" s="6">
        <f t="shared" si="1099"/>
        <v>180.81282893235101</v>
      </c>
      <c r="U2330" s="17">
        <v>91.5187324346427</v>
      </c>
      <c r="V2330" s="6">
        <f t="shared" si="1100"/>
        <v>81.452205698376901</v>
      </c>
      <c r="W2330" s="6">
        <f t="shared" si="1084"/>
        <v>81.452205698376901</v>
      </c>
      <c r="X2330" s="17">
        <v>81.452205698376901</v>
      </c>
      <c r="Y2330" s="6">
        <f t="shared" si="1101"/>
        <v>10.0665267362658</v>
      </c>
      <c r="Z2330" s="6">
        <f t="shared" si="1102"/>
        <v>91.5187324346427</v>
      </c>
      <c r="AA2330" s="17">
        <v>1551.89078646437</v>
      </c>
      <c r="AB2330" s="6">
        <f t="shared" si="1111"/>
        <v>1406.0703804815901</v>
      </c>
      <c r="AC2330" s="6">
        <f t="shared" si="1085"/>
        <v>1406.0703804815901</v>
      </c>
      <c r="AD2330" s="17">
        <v>1448.0494631224501</v>
      </c>
      <c r="AE2330" s="6">
        <f t="shared" si="1103"/>
        <v>103.84132334191986</v>
      </c>
      <c r="AF2330" s="17">
        <v>1509.9117038235099</v>
      </c>
      <c r="AG2330" s="6">
        <f t="shared" si="1112"/>
        <v>41.979082640860042</v>
      </c>
      <c r="AH2330" s="6">
        <f t="shared" si="1086"/>
        <v>41.979082640860042</v>
      </c>
      <c r="AI2330" s="6">
        <f t="shared" si="1104"/>
        <v>1551.89078646437</v>
      </c>
      <c r="AJ2330" s="17">
        <v>151.15982049886699</v>
      </c>
      <c r="AK2330" s="6">
        <f t="shared" si="1105"/>
        <v>121.386780204766</v>
      </c>
      <c r="AL2330" s="6">
        <f t="shared" si="1087"/>
        <v>121.386780204766</v>
      </c>
      <c r="AM2330" s="17">
        <v>121.386780204766</v>
      </c>
      <c r="AN2330" s="6">
        <f t="shared" si="1106"/>
        <v>29.773040294100994</v>
      </c>
      <c r="AO2330" s="6">
        <f t="shared" si="1107"/>
        <v>151.15982049886699</v>
      </c>
      <c r="AP2330" s="17">
        <v>2926.4883888447398</v>
      </c>
      <c r="AQ2330" s="6">
        <f t="shared" si="1108"/>
        <v>2647.3881767590842</v>
      </c>
      <c r="AR2330" s="17">
        <v>744.26723222840997</v>
      </c>
      <c r="AS2330" s="6">
        <f t="shared" si="1088"/>
        <v>465.1670201427562</v>
      </c>
      <c r="AT2330" s="17">
        <v>1311.7635867953099</v>
      </c>
      <c r="AU2330" s="6">
        <f t="shared" si="1089"/>
        <v>1311.7635867953099</v>
      </c>
      <c r="AV2330" s="17">
        <v>680.06111253516406</v>
      </c>
      <c r="AW2330" s="6">
        <f t="shared" si="1090"/>
        <v>680.06111253516406</v>
      </c>
      <c r="AX2330" s="17">
        <v>190.39645728585401</v>
      </c>
      <c r="AY2330" s="6">
        <f t="shared" si="1091"/>
        <v>190.39645728585401</v>
      </c>
      <c r="AZ2330" s="20">
        <v>241146471.80736399</v>
      </c>
      <c r="BA2330" s="20">
        <v>1367086487.8675699</v>
      </c>
      <c r="BB2330" s="20">
        <v>102747382.244646</v>
      </c>
      <c r="BC2330" s="20">
        <v>41019577.576398201</v>
      </c>
      <c r="BD2330" s="19">
        <f t="shared" si="1092"/>
        <v>1751.999919495978</v>
      </c>
      <c r="BE2330" s="18">
        <v>56.9093220362426</v>
      </c>
      <c r="BF2330" s="20">
        <v>418632.28082007699</v>
      </c>
      <c r="BG2330" s="20">
        <v>24716.982851427201</v>
      </c>
      <c r="BH2330" s="19">
        <f t="shared" si="1109"/>
        <v>31.07459817749794</v>
      </c>
      <c r="BI2330" s="20">
        <v>625.79076904534895</v>
      </c>
      <c r="BJ2330">
        <v>172</v>
      </c>
      <c r="BK2330" s="22">
        <v>608</v>
      </c>
      <c r="BL2330" s="22">
        <v>922.38463999999999</v>
      </c>
      <c r="BM2330" s="22">
        <v>152</v>
      </c>
      <c r="BN2330" s="22">
        <v>38</v>
      </c>
      <c r="BO2330">
        <v>0.319212319618152</v>
      </c>
    </row>
    <row r="2331" spans="1:67" x14ac:dyDescent="0.2">
      <c r="A2331" s="27">
        <v>2330</v>
      </c>
      <c r="B2331" s="18">
        <v>515.05413090152194</v>
      </c>
      <c r="C2331" s="18">
        <v>653.6</v>
      </c>
      <c r="D2331">
        <v>200</v>
      </c>
      <c r="E2331">
        <v>800</v>
      </c>
      <c r="F2331">
        <v>7</v>
      </c>
      <c r="G2331" s="23">
        <f t="shared" si="1093"/>
        <v>0.97756081582065324</v>
      </c>
      <c r="H2331">
        <v>100</v>
      </c>
      <c r="I2331" s="17">
        <v>160.92789033246501</v>
      </c>
      <c r="J2331" s="6">
        <f t="shared" si="1094"/>
        <v>159.34585843435775</v>
      </c>
      <c r="K2331" s="6">
        <f t="shared" si="1110"/>
        <v>144.23665479160979</v>
      </c>
      <c r="L2331" s="6">
        <f t="shared" si="1095"/>
        <v>0.90517981583454732</v>
      </c>
      <c r="M2331" s="6">
        <f t="shared" si="1096"/>
        <v>145.66867813378292</v>
      </c>
      <c r="N2331" s="28">
        <v>99.999999378861006</v>
      </c>
      <c r="O2331" s="17">
        <v>305.89001592690101</v>
      </c>
      <c r="P2331" s="6">
        <f t="shared" si="1097"/>
        <v>288.436008418798</v>
      </c>
      <c r="Q2331" s="6">
        <f t="shared" si="1083"/>
        <v>180.27250526174873</v>
      </c>
      <c r="R2331" s="17">
        <v>288.436008418798</v>
      </c>
      <c r="S2331" s="6">
        <f t="shared" si="1098"/>
        <v>17.454007508103018</v>
      </c>
      <c r="T2331" s="6">
        <f t="shared" si="1099"/>
        <v>197.72651276985175</v>
      </c>
      <c r="U2331" s="17">
        <v>91.510923394703894</v>
      </c>
      <c r="V2331" s="6">
        <f t="shared" si="1100"/>
        <v>81.444383956117903</v>
      </c>
      <c r="W2331" s="6">
        <f t="shared" si="1084"/>
        <v>81.444383956117903</v>
      </c>
      <c r="X2331" s="17">
        <v>81.444383956117903</v>
      </c>
      <c r="Y2331" s="6">
        <f t="shared" si="1101"/>
        <v>10.066539438585991</v>
      </c>
      <c r="Z2331" s="6">
        <f t="shared" si="1102"/>
        <v>91.510923394703894</v>
      </c>
      <c r="AA2331" s="17">
        <v>1619.9816234519899</v>
      </c>
      <c r="AB2331" s="6">
        <f t="shared" si="1111"/>
        <v>1470.2117083425401</v>
      </c>
      <c r="AC2331" s="6">
        <f t="shared" si="1085"/>
        <v>1470.2117083425401</v>
      </c>
      <c r="AD2331" s="17">
        <v>1511.99936635005</v>
      </c>
      <c r="AE2331" s="6">
        <f t="shared" si="1103"/>
        <v>107.98225710193992</v>
      </c>
      <c r="AF2331" s="17">
        <v>1578.19396544448</v>
      </c>
      <c r="AG2331" s="6">
        <f t="shared" si="1112"/>
        <v>41.78765800750989</v>
      </c>
      <c r="AH2331" s="6">
        <f t="shared" si="1086"/>
        <v>41.78765800750989</v>
      </c>
      <c r="AI2331" s="6">
        <f t="shared" si="1104"/>
        <v>1619.9816234519899</v>
      </c>
      <c r="AJ2331" s="17">
        <v>153.88075612009499</v>
      </c>
      <c r="AK2331" s="6">
        <f t="shared" si="1105"/>
        <v>123.532999673593</v>
      </c>
      <c r="AL2331" s="6">
        <f t="shared" si="1087"/>
        <v>123.532999673593</v>
      </c>
      <c r="AM2331" s="17">
        <v>123.532999673593</v>
      </c>
      <c r="AN2331" s="6">
        <f t="shared" si="1106"/>
        <v>30.34775644650199</v>
      </c>
      <c r="AO2331" s="6">
        <f t="shared" si="1107"/>
        <v>153.88075612009499</v>
      </c>
      <c r="AP2331" s="17">
        <v>3008.8919834140302</v>
      </c>
      <c r="AQ2331" s="6">
        <f t="shared" si="1108"/>
        <v>2698.8108074864272</v>
      </c>
      <c r="AR2331" s="17">
        <v>826.88313580693602</v>
      </c>
      <c r="AS2331" s="6">
        <f t="shared" si="1088"/>
        <v>516.80195987933507</v>
      </c>
      <c r="AT2331" s="17">
        <v>1311.63596488741</v>
      </c>
      <c r="AU2331" s="6">
        <f t="shared" si="1089"/>
        <v>1311.63596488741</v>
      </c>
      <c r="AV2331" s="17">
        <v>679.99494916735705</v>
      </c>
      <c r="AW2331" s="6">
        <f t="shared" si="1090"/>
        <v>679.99494916735705</v>
      </c>
      <c r="AX2331" s="17">
        <v>190.377933552325</v>
      </c>
      <c r="AY2331" s="6">
        <f t="shared" si="1091"/>
        <v>190.377933552325</v>
      </c>
      <c r="AZ2331" s="20">
        <v>244734349.804068</v>
      </c>
      <c r="BA2331" s="20">
        <v>1367079375.18945</v>
      </c>
      <c r="BB2331" s="20">
        <v>100872813.68609899</v>
      </c>
      <c r="BC2331" s="20">
        <v>39313450.438024402</v>
      </c>
      <c r="BD2331" s="19">
        <f t="shared" si="1092"/>
        <v>1751.9999891176415</v>
      </c>
      <c r="BE2331" s="18">
        <v>58.2323072545664</v>
      </c>
      <c r="BF2331" s="20">
        <v>401098.71364040999</v>
      </c>
      <c r="BG2331" s="20">
        <v>23681.7619686629</v>
      </c>
      <c r="BH2331" s="19">
        <f t="shared" si="1109"/>
        <v>29.773100240077547</v>
      </c>
      <c r="BI2331" s="20">
        <v>695.32307671705496</v>
      </c>
      <c r="BJ2331">
        <v>172</v>
      </c>
      <c r="BK2331" s="22">
        <v>608</v>
      </c>
      <c r="BL2331" s="22">
        <v>922.38463999999999</v>
      </c>
      <c r="BM2331" s="22">
        <v>152</v>
      </c>
      <c r="BN2331" s="22">
        <v>38</v>
      </c>
      <c r="BO2331">
        <v>0.313436379988</v>
      </c>
    </row>
    <row r="2332" spans="1:67" x14ac:dyDescent="0.2">
      <c r="A2332" s="27">
        <v>2331</v>
      </c>
      <c r="B2332" s="18">
        <v>566.55954399167399</v>
      </c>
      <c r="C2332" s="18">
        <v>653.6</v>
      </c>
      <c r="D2332">
        <v>200</v>
      </c>
      <c r="E2332">
        <v>800</v>
      </c>
      <c r="F2332">
        <v>7</v>
      </c>
      <c r="G2332" s="23">
        <f t="shared" si="1093"/>
        <v>0.97855776155314234</v>
      </c>
      <c r="H2332">
        <v>100</v>
      </c>
      <c r="I2332" s="17">
        <v>165.09890675369601</v>
      </c>
      <c r="J2332" s="6">
        <f t="shared" si="1094"/>
        <v>163.35847110883779</v>
      </c>
      <c r="K2332" s="6">
        <f t="shared" si="1110"/>
        <v>146.75021720642658</v>
      </c>
      <c r="L2332" s="6">
        <f t="shared" si="1095"/>
        <v>0.89833245995950872</v>
      </c>
      <c r="M2332" s="6">
        <f t="shared" si="1096"/>
        <v>148.31370704067328</v>
      </c>
      <c r="N2332" s="28">
        <v>100</v>
      </c>
      <c r="O2332" s="17">
        <v>332.20571191410602</v>
      </c>
      <c r="P2332" s="6">
        <f t="shared" si="1097"/>
        <v>313.24849274794002</v>
      </c>
      <c r="Q2332" s="6">
        <f t="shared" si="1083"/>
        <v>195.78030796746251</v>
      </c>
      <c r="R2332" s="17">
        <v>313.24849274794002</v>
      </c>
      <c r="S2332" s="6">
        <f t="shared" si="1098"/>
        <v>18.957219166165999</v>
      </c>
      <c r="T2332" s="6">
        <f t="shared" si="1099"/>
        <v>214.7375271336285</v>
      </c>
      <c r="U2332" s="17">
        <v>91.503430239601101</v>
      </c>
      <c r="V2332" s="6">
        <f t="shared" si="1100"/>
        <v>81.436890778840294</v>
      </c>
      <c r="W2332" s="6">
        <f t="shared" si="1084"/>
        <v>81.436890778840294</v>
      </c>
      <c r="X2332" s="17">
        <v>81.436890778840294</v>
      </c>
      <c r="Y2332" s="6">
        <f t="shared" si="1101"/>
        <v>10.066539460760808</v>
      </c>
      <c r="Z2332" s="6">
        <f t="shared" si="1102"/>
        <v>91.503430239601101</v>
      </c>
      <c r="AA2332" s="17">
        <v>1684.3860636550301</v>
      </c>
      <c r="AB2332" s="6">
        <f t="shared" si="1111"/>
        <v>1530.8788215327199</v>
      </c>
      <c r="AC2332" s="6">
        <f t="shared" si="1085"/>
        <v>1530.8788215327199</v>
      </c>
      <c r="AD2332" s="17">
        <v>1572.4792962761801</v>
      </c>
      <c r="AE2332" s="6">
        <f t="shared" si="1103"/>
        <v>111.90676737884996</v>
      </c>
      <c r="AF2332" s="17">
        <v>1642.7855889115699</v>
      </c>
      <c r="AG2332" s="6">
        <f t="shared" si="1112"/>
        <v>41.600474743460154</v>
      </c>
      <c r="AH2332" s="6">
        <f t="shared" si="1086"/>
        <v>41.600474743460154</v>
      </c>
      <c r="AI2332" s="6">
        <f t="shared" si="1104"/>
        <v>1684.3860636550301</v>
      </c>
      <c r="AJ2332" s="17">
        <v>156.006271115651</v>
      </c>
      <c r="AK2332" s="6">
        <f t="shared" si="1105"/>
        <v>125.207743735189</v>
      </c>
      <c r="AL2332" s="6">
        <f t="shared" si="1087"/>
        <v>125.207743735189</v>
      </c>
      <c r="AM2332" s="17">
        <v>125.207743735189</v>
      </c>
      <c r="AN2332" s="6">
        <f t="shared" si="1106"/>
        <v>30.798527380462005</v>
      </c>
      <c r="AO2332" s="6">
        <f t="shared" si="1107"/>
        <v>156.006271115651</v>
      </c>
      <c r="AP2332" s="17">
        <v>3091.2958536395399</v>
      </c>
      <c r="AQ2332" s="6">
        <f t="shared" si="1108"/>
        <v>2750.2379423165553</v>
      </c>
      <c r="AR2332" s="17">
        <v>909.48776352797802</v>
      </c>
      <c r="AS2332" s="6">
        <f t="shared" si="1088"/>
        <v>568.42985220498622</v>
      </c>
      <c r="AT2332" s="17">
        <v>1311.5152867555901</v>
      </c>
      <c r="AU2332" s="6">
        <f t="shared" si="1089"/>
        <v>1311.5152867555901</v>
      </c>
      <c r="AV2332" s="17">
        <v>679.93238567999299</v>
      </c>
      <c r="AW2332" s="6">
        <f t="shared" si="1090"/>
        <v>679.93238567999299</v>
      </c>
      <c r="AX2332" s="17">
        <v>190.36041767598601</v>
      </c>
      <c r="AY2332" s="6">
        <f t="shared" si="1091"/>
        <v>190.36041767598601</v>
      </c>
      <c r="AZ2332" s="20">
        <v>247706737.71286801</v>
      </c>
      <c r="BA2332" s="20">
        <v>1367088236.1140001</v>
      </c>
      <c r="BB2332" s="20">
        <v>99638224.414236605</v>
      </c>
      <c r="BC2332" s="20">
        <v>37566801.758894697</v>
      </c>
      <c r="BD2332" s="19">
        <f t="shared" si="1092"/>
        <v>1751.9999999999993</v>
      </c>
      <c r="BE2332" s="18">
        <v>59.473441604002304</v>
      </c>
      <c r="BF2332" s="20">
        <v>379707.98381277698</v>
      </c>
      <c r="BG2332" s="20">
        <v>22418.805606832899</v>
      </c>
      <c r="BH2332" s="19">
        <f t="shared" si="1109"/>
        <v>28.185290576449955</v>
      </c>
      <c r="BI2332" s="20">
        <v>764.85538438875994</v>
      </c>
      <c r="BJ2332">
        <v>172</v>
      </c>
      <c r="BK2332" s="22">
        <v>608</v>
      </c>
      <c r="BL2332" s="22">
        <v>922.38463999999999</v>
      </c>
      <c r="BM2332" s="22">
        <v>152</v>
      </c>
      <c r="BN2332" s="22">
        <v>38</v>
      </c>
      <c r="BO2332">
        <v>0.30963237064764598</v>
      </c>
    </row>
    <row r="2333" spans="1:67" x14ac:dyDescent="0.2">
      <c r="A2333" s="27">
        <v>2332</v>
      </c>
      <c r="B2333" s="18">
        <v>618.06495708182604</v>
      </c>
      <c r="C2333" s="18">
        <v>653.6</v>
      </c>
      <c r="D2333">
        <v>200</v>
      </c>
      <c r="E2333">
        <v>800</v>
      </c>
      <c r="F2333">
        <v>7</v>
      </c>
      <c r="G2333" s="23">
        <f t="shared" si="1093"/>
        <v>0.97930779767593967</v>
      </c>
      <c r="H2333">
        <v>100</v>
      </c>
      <c r="I2333" s="17">
        <v>169.27903416676</v>
      </c>
      <c r="J2333" s="6">
        <f t="shared" si="1094"/>
        <v>167.53662375470049</v>
      </c>
      <c r="K2333" s="6">
        <f t="shared" si="1110"/>
        <v>149.43500591768864</v>
      </c>
      <c r="L2333" s="6">
        <f t="shared" si="1095"/>
        <v>0.89195426390163257</v>
      </c>
      <c r="M2333" s="6">
        <f t="shared" si="1096"/>
        <v>150.98915631419172</v>
      </c>
      <c r="N2333" s="28">
        <v>100</v>
      </c>
      <c r="O2333" s="17">
        <v>358.83080024121398</v>
      </c>
      <c r="P2333" s="6">
        <f t="shared" si="1097"/>
        <v>338.35254575345601</v>
      </c>
      <c r="Q2333" s="6">
        <f t="shared" si="1083"/>
        <v>211.47034109591002</v>
      </c>
      <c r="R2333" s="17">
        <v>338.35254575345601</v>
      </c>
      <c r="S2333" s="6">
        <f t="shared" si="1098"/>
        <v>20.478254487757965</v>
      </c>
      <c r="T2333" s="6">
        <f t="shared" si="1099"/>
        <v>231.94859558366798</v>
      </c>
      <c r="U2333" s="17">
        <v>91.495996569786001</v>
      </c>
      <c r="V2333" s="6">
        <f t="shared" si="1100"/>
        <v>81.429494210521995</v>
      </c>
      <c r="W2333" s="6">
        <f t="shared" si="1084"/>
        <v>81.429494210521995</v>
      </c>
      <c r="X2333" s="17">
        <v>81.429494210521995</v>
      </c>
      <c r="Y2333" s="6">
        <f t="shared" si="1101"/>
        <v>10.066502359264007</v>
      </c>
      <c r="Z2333" s="6">
        <f t="shared" si="1102"/>
        <v>91.495996569786001</v>
      </c>
      <c r="AA2333" s="17">
        <v>1743.38103013556</v>
      </c>
      <c r="AB2333" s="6">
        <f t="shared" si="1111"/>
        <v>1586.4447557849101</v>
      </c>
      <c r="AC2333" s="6">
        <f t="shared" si="1085"/>
        <v>1586.4447557849101</v>
      </c>
      <c r="AD2333" s="17">
        <v>1627.8849681420099</v>
      </c>
      <c r="AE2333" s="6">
        <f t="shared" si="1103"/>
        <v>115.49606199355003</v>
      </c>
      <c r="AF2333" s="17">
        <v>1701.9408177784601</v>
      </c>
      <c r="AG2333" s="6">
        <f t="shared" si="1112"/>
        <v>41.440212357099881</v>
      </c>
      <c r="AH2333" s="6">
        <f t="shared" si="1086"/>
        <v>41.440212357099881</v>
      </c>
      <c r="AI2333" s="6">
        <f t="shared" si="1104"/>
        <v>1743.38103013556</v>
      </c>
      <c r="AJ2333" s="17">
        <v>157.52605167168301</v>
      </c>
      <c r="AK2333" s="6">
        <f t="shared" si="1105"/>
        <v>126.397689667249</v>
      </c>
      <c r="AL2333" s="6">
        <f t="shared" si="1087"/>
        <v>126.397689667249</v>
      </c>
      <c r="AM2333" s="17">
        <v>126.397689667249</v>
      </c>
      <c r="AN2333" s="6">
        <f t="shared" si="1106"/>
        <v>31.12836200443401</v>
      </c>
      <c r="AO2333" s="6">
        <f t="shared" si="1107"/>
        <v>157.52605167168301</v>
      </c>
      <c r="AP2333" s="17">
        <v>3173.69997761985</v>
      </c>
      <c r="AQ2333" s="6">
        <f t="shared" si="1108"/>
        <v>2801.669223389491</v>
      </c>
      <c r="AR2333" s="17">
        <v>992.08201128094902</v>
      </c>
      <c r="AS2333" s="6">
        <f t="shared" si="1088"/>
        <v>620.05125705059311</v>
      </c>
      <c r="AT2333" s="17">
        <v>1311.4010007029499</v>
      </c>
      <c r="AU2333" s="6">
        <f t="shared" si="1089"/>
        <v>1311.4010007029499</v>
      </c>
      <c r="AV2333" s="17">
        <v>679.87313605537599</v>
      </c>
      <c r="AW2333" s="6">
        <f t="shared" si="1090"/>
        <v>679.87313605537599</v>
      </c>
      <c r="AX2333" s="17">
        <v>190.34382958057199</v>
      </c>
      <c r="AY2333" s="6">
        <f t="shared" si="1091"/>
        <v>190.34382958057199</v>
      </c>
      <c r="AZ2333" s="20">
        <v>249948639.653927</v>
      </c>
      <c r="BA2333" s="20">
        <v>1367088236.1140001</v>
      </c>
      <c r="BB2333" s="20">
        <v>98710385.760318905</v>
      </c>
      <c r="BC2333" s="20">
        <v>36252738.4717535</v>
      </c>
      <c r="BD2333" s="19">
        <f t="shared" si="1092"/>
        <v>1751.9999999999998</v>
      </c>
      <c r="BE2333" s="18">
        <v>60.6486101180869</v>
      </c>
      <c r="BF2333" s="20">
        <v>365406.53924101102</v>
      </c>
      <c r="BG2333" s="20">
        <v>21574.416446162999</v>
      </c>
      <c r="BH2333" s="19">
        <f t="shared" si="1109"/>
        <v>27.123710656874209</v>
      </c>
      <c r="BI2333" s="20">
        <v>834.38769206046595</v>
      </c>
      <c r="BJ2333">
        <v>172</v>
      </c>
      <c r="BK2333" s="22">
        <v>608</v>
      </c>
      <c r="BL2333" s="22">
        <v>922.38463999999999</v>
      </c>
      <c r="BM2333" s="22">
        <v>152</v>
      </c>
      <c r="BN2333" s="22">
        <v>38</v>
      </c>
      <c r="BO2333">
        <v>0.30677351792185797</v>
      </c>
    </row>
    <row r="2334" spans="1:67" x14ac:dyDescent="0.2">
      <c r="A2334" s="27">
        <v>2333</v>
      </c>
      <c r="B2334" s="18">
        <v>669.57037017197899</v>
      </c>
      <c r="C2334" s="18">
        <v>653.6</v>
      </c>
      <c r="D2334">
        <v>200</v>
      </c>
      <c r="E2334">
        <v>800</v>
      </c>
      <c r="F2334">
        <v>7</v>
      </c>
      <c r="G2334" s="23">
        <f t="shared" si="1093"/>
        <v>0.97976429205123472</v>
      </c>
      <c r="H2334">
        <v>100</v>
      </c>
      <c r="I2334" s="17">
        <v>173.473326898143</v>
      </c>
      <c r="J2334" s="6">
        <f t="shared" si="1094"/>
        <v>171.89892209195767</v>
      </c>
      <c r="K2334" s="6">
        <f t="shared" si="1110"/>
        <v>152.30215684380249</v>
      </c>
      <c r="L2334" s="6">
        <f t="shared" si="1095"/>
        <v>0.88599832384247379</v>
      </c>
      <c r="M2334" s="6">
        <f t="shared" si="1096"/>
        <v>153.69707686313222</v>
      </c>
      <c r="N2334" s="28">
        <v>100</v>
      </c>
      <c r="O2334" s="17">
        <v>385.69203508128498</v>
      </c>
      <c r="P2334" s="6">
        <f t="shared" si="1097"/>
        <v>363.67911077537201</v>
      </c>
      <c r="Q2334" s="6">
        <f t="shared" si="1083"/>
        <v>227.29944423460751</v>
      </c>
      <c r="R2334" s="17">
        <v>363.67911077537201</v>
      </c>
      <c r="S2334" s="6">
        <f t="shared" si="1098"/>
        <v>22.012924305912975</v>
      </c>
      <c r="T2334" s="6">
        <f t="shared" si="1099"/>
        <v>249.31236854052048</v>
      </c>
      <c r="U2334" s="17">
        <v>91.489266332613894</v>
      </c>
      <c r="V2334" s="6">
        <f t="shared" si="1100"/>
        <v>81.422763973349902</v>
      </c>
      <c r="W2334" s="6">
        <f t="shared" si="1084"/>
        <v>81.422763973349902</v>
      </c>
      <c r="X2334" s="17">
        <v>81.422763973349902</v>
      </c>
      <c r="Y2334" s="6">
        <f t="shared" si="1101"/>
        <v>10.066502359263993</v>
      </c>
      <c r="Z2334" s="6">
        <f t="shared" si="1102"/>
        <v>91.489266332613894</v>
      </c>
      <c r="AA2334" s="17">
        <v>1790.3043411040401</v>
      </c>
      <c r="AB2334" s="6">
        <f t="shared" si="1111"/>
        <v>1630.62230843463</v>
      </c>
      <c r="AC2334" s="6">
        <f t="shared" si="1085"/>
        <v>1630.62230843463</v>
      </c>
      <c r="AD2334" s="17">
        <v>1671.93520859962</v>
      </c>
      <c r="AE2334" s="6">
        <f t="shared" si="1103"/>
        <v>118.36913250442012</v>
      </c>
      <c r="AF2334" s="17">
        <v>1748.9914409390501</v>
      </c>
      <c r="AG2334" s="6">
        <f t="shared" si="1112"/>
        <v>41.312900164989969</v>
      </c>
      <c r="AH2334" s="6">
        <f t="shared" si="1086"/>
        <v>41.312900164989969</v>
      </c>
      <c r="AI2334" s="6">
        <f t="shared" si="1104"/>
        <v>1790.3043411040401</v>
      </c>
      <c r="AJ2334" s="17">
        <v>158.87548498259099</v>
      </c>
      <c r="AK2334" s="6">
        <f t="shared" si="1105"/>
        <v>127.45704038734701</v>
      </c>
      <c r="AL2334" s="6">
        <f t="shared" si="1087"/>
        <v>127.45704038734701</v>
      </c>
      <c r="AM2334" s="17">
        <v>127.45704038734701</v>
      </c>
      <c r="AN2334" s="6">
        <f t="shared" si="1106"/>
        <v>31.418444595243983</v>
      </c>
      <c r="AO2334" s="6">
        <f t="shared" si="1107"/>
        <v>158.87548498259099</v>
      </c>
      <c r="AP2334" s="17">
        <v>3256.1043357137801</v>
      </c>
      <c r="AQ2334" s="6">
        <f t="shared" si="1108"/>
        <v>2853.1043297774122</v>
      </c>
      <c r="AR2334" s="17">
        <v>1074.66668249699</v>
      </c>
      <c r="AS2334" s="6">
        <f t="shared" si="1088"/>
        <v>671.66667656061873</v>
      </c>
      <c r="AT2334" s="17">
        <v>1311.29261196926</v>
      </c>
      <c r="AU2334" s="6">
        <f t="shared" si="1089"/>
        <v>1311.29261196926</v>
      </c>
      <c r="AV2334" s="17">
        <v>679.81694379362898</v>
      </c>
      <c r="AW2334" s="6">
        <f t="shared" si="1090"/>
        <v>679.81694379362898</v>
      </c>
      <c r="AX2334" s="17">
        <v>190.328097453905</v>
      </c>
      <c r="AY2334" s="6">
        <f t="shared" si="1091"/>
        <v>190.328097453905</v>
      </c>
      <c r="AZ2334" s="20">
        <v>251749645.57128799</v>
      </c>
      <c r="BA2334" s="20">
        <v>1367088236.1140001</v>
      </c>
      <c r="BB2334" s="20">
        <v>97709157.988474801</v>
      </c>
      <c r="BC2334" s="20">
        <v>35452960.326236703</v>
      </c>
      <c r="BD2334" s="19">
        <f t="shared" si="1092"/>
        <v>1751.9999999999995</v>
      </c>
      <c r="BE2334" s="18">
        <v>61.762233942889097</v>
      </c>
      <c r="BF2334" s="20">
        <v>357039.609322823</v>
      </c>
      <c r="BG2334" s="20">
        <v>21080.4142566954</v>
      </c>
      <c r="BH2334" s="19">
        <f t="shared" si="1109"/>
        <v>26.502642991641281</v>
      </c>
      <c r="BI2334" s="20">
        <v>903.91999973217105</v>
      </c>
      <c r="BJ2334">
        <v>172</v>
      </c>
      <c r="BK2334" s="22">
        <v>608</v>
      </c>
      <c r="BL2334" s="22">
        <v>922.38463999999999</v>
      </c>
      <c r="BM2334" s="22">
        <v>152</v>
      </c>
      <c r="BN2334" s="22">
        <v>38</v>
      </c>
      <c r="BO2334">
        <v>0.30368852424099801</v>
      </c>
    </row>
    <row r="2335" spans="1:67" x14ac:dyDescent="0.2">
      <c r="A2335" s="27">
        <v>2334</v>
      </c>
      <c r="B2335" s="18">
        <v>721.07578326213104</v>
      </c>
      <c r="C2335" s="18">
        <v>653.6</v>
      </c>
      <c r="D2335">
        <v>200</v>
      </c>
      <c r="E2335">
        <v>800</v>
      </c>
      <c r="F2335">
        <v>7</v>
      </c>
      <c r="G2335" s="23">
        <f t="shared" si="1093"/>
        <v>0.98022912564392584</v>
      </c>
      <c r="H2335">
        <v>100</v>
      </c>
      <c r="I2335" s="17">
        <v>177.67802789465199</v>
      </c>
      <c r="J2335" s="6">
        <f t="shared" si="1094"/>
        <v>176.03600064360441</v>
      </c>
      <c r="K2335" s="6">
        <f t="shared" si="1110"/>
        <v>154.93773970252732</v>
      </c>
      <c r="L2335" s="6">
        <f t="shared" si="1095"/>
        <v>0.88014803299359312</v>
      </c>
      <c r="M2335" s="6">
        <f t="shared" si="1096"/>
        <v>156.38296675765872</v>
      </c>
      <c r="N2335" s="28">
        <v>99.999999999999901</v>
      </c>
      <c r="O2335" s="17">
        <v>412.60731004327698</v>
      </c>
      <c r="P2335" s="6">
        <f t="shared" si="1097"/>
        <v>389.05648450000001</v>
      </c>
      <c r="Q2335" s="6">
        <f t="shared" si="1083"/>
        <v>243.16030281249999</v>
      </c>
      <c r="R2335" s="17">
        <v>389.05648450000001</v>
      </c>
      <c r="S2335" s="6">
        <f t="shared" si="1098"/>
        <v>23.550825543276972</v>
      </c>
      <c r="T2335" s="6">
        <f t="shared" si="1099"/>
        <v>266.71112835577696</v>
      </c>
      <c r="U2335" s="17">
        <v>91.482917918005995</v>
      </c>
      <c r="V2335" s="6">
        <f t="shared" si="1100"/>
        <v>81.416410797668306</v>
      </c>
      <c r="W2335" s="6">
        <f t="shared" si="1084"/>
        <v>81.416410797668306</v>
      </c>
      <c r="X2335" s="17">
        <v>81.416410797668306</v>
      </c>
      <c r="Y2335" s="6">
        <f t="shared" si="1101"/>
        <v>10.06650712033769</v>
      </c>
      <c r="Z2335" s="6">
        <f t="shared" si="1102"/>
        <v>91.482917918005995</v>
      </c>
      <c r="AA2335" s="17">
        <v>1826.9802701093399</v>
      </c>
      <c r="AB2335" s="6">
        <f t="shared" si="1111"/>
        <v>1665.1080558830802</v>
      </c>
      <c r="AC2335" s="6">
        <f t="shared" si="1085"/>
        <v>1665.1080558830802</v>
      </c>
      <c r="AD2335" s="17">
        <v>1706.36773627352</v>
      </c>
      <c r="AE2335" s="6">
        <f t="shared" si="1103"/>
        <v>120.61253383581993</v>
      </c>
      <c r="AF2335" s="17">
        <v>1785.7205897189001</v>
      </c>
      <c r="AG2335" s="6">
        <f t="shared" si="1112"/>
        <v>41.259680390439826</v>
      </c>
      <c r="AH2335" s="6">
        <f t="shared" si="1086"/>
        <v>41.259680390439826</v>
      </c>
      <c r="AI2335" s="6">
        <f t="shared" si="1104"/>
        <v>1826.9802701093399</v>
      </c>
      <c r="AJ2335" s="17">
        <v>160.223621567115</v>
      </c>
      <c r="AK2335" s="6">
        <f t="shared" si="1105"/>
        <v>128.51701323531199</v>
      </c>
      <c r="AL2335" s="6">
        <f t="shared" si="1087"/>
        <v>128.51701323531199</v>
      </c>
      <c r="AM2335" s="17">
        <v>128.51701323531199</v>
      </c>
      <c r="AN2335" s="6">
        <f t="shared" si="1106"/>
        <v>31.706608331803011</v>
      </c>
      <c r="AO2335" s="6">
        <f t="shared" si="1107"/>
        <v>160.223621567115</v>
      </c>
      <c r="AP2335" s="17">
        <v>3338.5089102562501</v>
      </c>
      <c r="AQ2335" s="6">
        <f t="shared" si="1108"/>
        <v>2904.5429728400832</v>
      </c>
      <c r="AR2335" s="17">
        <v>1157.2424997764001</v>
      </c>
      <c r="AS2335" s="6">
        <f t="shared" si="1088"/>
        <v>723.27656236025007</v>
      </c>
      <c r="AT2335" s="17">
        <v>1311.18967557064</v>
      </c>
      <c r="AU2335" s="6">
        <f t="shared" si="1089"/>
        <v>1311.18967557064</v>
      </c>
      <c r="AV2335" s="17">
        <v>679.76357820057103</v>
      </c>
      <c r="AW2335" s="6">
        <f t="shared" si="1090"/>
        <v>679.76357820057103</v>
      </c>
      <c r="AX2335" s="17">
        <v>190.31315670862199</v>
      </c>
      <c r="AY2335" s="6">
        <f t="shared" si="1091"/>
        <v>190.31315670862199</v>
      </c>
      <c r="AZ2335" s="20">
        <v>253359291.11525199</v>
      </c>
      <c r="BA2335" s="20">
        <v>1367087173.0156</v>
      </c>
      <c r="BB2335" s="20">
        <v>96914963.997304097</v>
      </c>
      <c r="BC2335" s="20">
        <v>34638571.871841803</v>
      </c>
      <c r="BD2335" s="19">
        <f t="shared" si="1092"/>
        <v>1751.9999999999982</v>
      </c>
      <c r="BE2335" s="18">
        <v>62.814087233633899</v>
      </c>
      <c r="BF2335" s="20">
        <v>348475.94011594402</v>
      </c>
      <c r="BG2335" s="20">
        <v>20574.7961411572</v>
      </c>
      <c r="BH2335" s="19">
        <f t="shared" si="1109"/>
        <v>25.866971593392602</v>
      </c>
      <c r="BI2335" s="20">
        <v>973.45230740387694</v>
      </c>
      <c r="BJ2335">
        <v>172</v>
      </c>
      <c r="BK2335" s="22">
        <v>608</v>
      </c>
      <c r="BL2335" s="22">
        <v>922.38463999999999</v>
      </c>
      <c r="BM2335" s="22">
        <v>152</v>
      </c>
      <c r="BN2335" s="22">
        <v>38</v>
      </c>
      <c r="BO2335">
        <v>0.30124144669548403</v>
      </c>
    </row>
    <row r="2336" spans="1:67" x14ac:dyDescent="0.2">
      <c r="A2336" s="27">
        <v>2335</v>
      </c>
      <c r="B2336" s="18">
        <v>772.58119635228297</v>
      </c>
      <c r="C2336" s="18">
        <v>653.6</v>
      </c>
      <c r="D2336">
        <v>200</v>
      </c>
      <c r="E2336">
        <v>800</v>
      </c>
      <c r="F2336">
        <v>7</v>
      </c>
      <c r="G2336" s="23">
        <f t="shared" si="1093"/>
        <v>0.98055705735394627</v>
      </c>
      <c r="H2336">
        <v>100</v>
      </c>
      <c r="I2336" s="17">
        <v>181.88737240639</v>
      </c>
      <c r="J2336" s="6">
        <f t="shared" si="1094"/>
        <v>180.32545286056219</v>
      </c>
      <c r="K2336" s="6">
        <f t="shared" si="1110"/>
        <v>157.72558763597701</v>
      </c>
      <c r="L2336" s="6">
        <f t="shared" si="1095"/>
        <v>0.87467179554479935</v>
      </c>
      <c r="M2336" s="6">
        <f t="shared" si="1096"/>
        <v>159.09175460962274</v>
      </c>
      <c r="N2336" s="28">
        <v>99.999999999999901</v>
      </c>
      <c r="O2336" s="17">
        <v>439.52049217489201</v>
      </c>
      <c r="P2336" s="6">
        <f t="shared" si="1097"/>
        <v>414.43174829246601</v>
      </c>
      <c r="Q2336" s="6">
        <f t="shared" si="1083"/>
        <v>259.01984268279125</v>
      </c>
      <c r="R2336" s="17">
        <v>414.43174829246601</v>
      </c>
      <c r="S2336" s="6">
        <f t="shared" si="1098"/>
        <v>25.088743882426002</v>
      </c>
      <c r="T2336" s="6">
        <f t="shared" si="1099"/>
        <v>284.10858656521725</v>
      </c>
      <c r="U2336" s="17">
        <v>91.476928882435601</v>
      </c>
      <c r="V2336" s="6">
        <f t="shared" si="1100"/>
        <v>81.410411966591894</v>
      </c>
      <c r="W2336" s="6">
        <f t="shared" si="1084"/>
        <v>81.410411966591894</v>
      </c>
      <c r="X2336" s="17">
        <v>81.410411966591894</v>
      </c>
      <c r="Y2336" s="6">
        <f t="shared" si="1101"/>
        <v>10.066516915843707</v>
      </c>
      <c r="Z2336" s="6">
        <f t="shared" si="1102"/>
        <v>91.476928882435601</v>
      </c>
      <c r="AA2336" s="17">
        <v>1860.77233090044</v>
      </c>
      <c r="AB2336" s="6">
        <f t="shared" si="1111"/>
        <v>1696.8605778551801</v>
      </c>
      <c r="AC2336" s="6">
        <f t="shared" si="1085"/>
        <v>1696.8605778551801</v>
      </c>
      <c r="AD2336" s="17">
        <v>1738.0957175562401</v>
      </c>
      <c r="AE2336" s="6">
        <f t="shared" si="1103"/>
        <v>122.67661334419995</v>
      </c>
      <c r="AF2336" s="17">
        <v>1819.53719119938</v>
      </c>
      <c r="AG2336" s="6">
        <f t="shared" si="1112"/>
        <v>41.235139701060007</v>
      </c>
      <c r="AH2336" s="6">
        <f t="shared" si="1086"/>
        <v>41.235139701060007</v>
      </c>
      <c r="AI2336" s="6">
        <f t="shared" si="1104"/>
        <v>1860.77233090044</v>
      </c>
      <c r="AJ2336" s="17">
        <v>161.42654848458699</v>
      </c>
      <c r="AK2336" s="6">
        <f t="shared" si="1105"/>
        <v>129.46498250045499</v>
      </c>
      <c r="AL2336" s="6">
        <f t="shared" si="1087"/>
        <v>129.46498250045499</v>
      </c>
      <c r="AM2336" s="17">
        <v>129.46498250045499</v>
      </c>
      <c r="AN2336" s="6">
        <f t="shared" si="1106"/>
        <v>31.961565984131994</v>
      </c>
      <c r="AO2336" s="6">
        <f t="shared" si="1107"/>
        <v>161.42654848458699</v>
      </c>
      <c r="AP2336" s="17">
        <v>3420.9136853157602</v>
      </c>
      <c r="AQ2336" s="6">
        <f t="shared" si="1108"/>
        <v>2955.9848922640836</v>
      </c>
      <c r="AR2336" s="17">
        <v>1239.81011480447</v>
      </c>
      <c r="AS2336" s="6">
        <f t="shared" si="1088"/>
        <v>774.88132175279372</v>
      </c>
      <c r="AT2336" s="17">
        <v>1311.0917901933699</v>
      </c>
      <c r="AU2336" s="6">
        <f t="shared" si="1089"/>
        <v>1311.0917901933699</v>
      </c>
      <c r="AV2336" s="17">
        <v>679.71283122204295</v>
      </c>
      <c r="AW2336" s="6">
        <f t="shared" si="1090"/>
        <v>679.71283122204295</v>
      </c>
      <c r="AX2336" s="17">
        <v>190.29894909587699</v>
      </c>
      <c r="AY2336" s="6">
        <f t="shared" si="1091"/>
        <v>190.29894909587699</v>
      </c>
      <c r="AZ2336" s="20">
        <v>254774328.37686199</v>
      </c>
      <c r="BA2336" s="20">
        <v>1367082378.6110401</v>
      </c>
      <c r="BB2336" s="20">
        <v>96079257.4962091</v>
      </c>
      <c r="BC2336" s="20">
        <v>34064035.515886001</v>
      </c>
      <c r="BD2336" s="19">
        <f t="shared" si="1092"/>
        <v>1751.9999999999973</v>
      </c>
      <c r="BE2336" s="18">
        <v>63.811803248483997</v>
      </c>
      <c r="BF2336" s="20">
        <v>343159.029144726</v>
      </c>
      <c r="BG2336" s="20">
        <v>20260.873867794198</v>
      </c>
      <c r="BH2336" s="19">
        <f t="shared" si="1109"/>
        <v>25.472303356006265</v>
      </c>
      <c r="BI2336" s="20">
        <v>1042.98461507558</v>
      </c>
      <c r="BJ2336">
        <v>172</v>
      </c>
      <c r="BK2336" s="22">
        <v>608</v>
      </c>
      <c r="BL2336" s="22">
        <v>922.38463999999999</v>
      </c>
      <c r="BM2336" s="22">
        <v>152</v>
      </c>
      <c r="BN2336" s="22">
        <v>38</v>
      </c>
      <c r="BO2336">
        <v>0.29866646565294602</v>
      </c>
    </row>
    <row r="2337" spans="1:67" x14ac:dyDescent="0.2">
      <c r="A2337" s="27">
        <v>2336</v>
      </c>
      <c r="B2337" s="18">
        <v>824.08660944243502</v>
      </c>
      <c r="C2337" s="18">
        <v>653.6</v>
      </c>
      <c r="D2337">
        <v>200</v>
      </c>
      <c r="E2337">
        <v>800</v>
      </c>
      <c r="F2337">
        <v>7</v>
      </c>
      <c r="G2337" s="23">
        <f t="shared" si="1093"/>
        <v>0.98087482179920216</v>
      </c>
      <c r="H2337">
        <v>100</v>
      </c>
      <c r="I2337" s="17">
        <v>186.098633619125</v>
      </c>
      <c r="J2337" s="6">
        <f t="shared" si="1094"/>
        <v>184.53564393827253</v>
      </c>
      <c r="K2337" s="6">
        <f t="shared" si="1110"/>
        <v>160.43583597496948</v>
      </c>
      <c r="L2337" s="6">
        <f t="shared" si="1095"/>
        <v>0.8694029649287458</v>
      </c>
      <c r="M2337" s="6">
        <f t="shared" si="1096"/>
        <v>161.79470383765565</v>
      </c>
      <c r="N2337" s="28">
        <v>100</v>
      </c>
      <c r="O2337" s="17">
        <v>466.39978096656301</v>
      </c>
      <c r="P2337" s="6">
        <f t="shared" si="1097"/>
        <v>439.77492681234202</v>
      </c>
      <c r="Q2337" s="6">
        <f t="shared" si="1083"/>
        <v>274.85932925771374</v>
      </c>
      <c r="R2337" s="17">
        <v>439.77492681234202</v>
      </c>
      <c r="S2337" s="6">
        <f t="shared" si="1098"/>
        <v>26.624854154220998</v>
      </c>
      <c r="T2337" s="6">
        <f t="shared" si="1099"/>
        <v>301.48418341193474</v>
      </c>
      <c r="U2337" s="17">
        <v>91.471223545044694</v>
      </c>
      <c r="V2337" s="6">
        <f t="shared" si="1100"/>
        <v>81.404697647449893</v>
      </c>
      <c r="W2337" s="6">
        <f t="shared" si="1084"/>
        <v>81.404697647449893</v>
      </c>
      <c r="X2337" s="17">
        <v>81.404697647449893</v>
      </c>
      <c r="Y2337" s="6">
        <f t="shared" si="1101"/>
        <v>10.066525897594801</v>
      </c>
      <c r="Z2337" s="6">
        <f t="shared" si="1102"/>
        <v>91.471223545044694</v>
      </c>
      <c r="AA2337" s="17">
        <v>1890.2882278849299</v>
      </c>
      <c r="AB2337" s="6">
        <f t="shared" si="1111"/>
        <v>1724.68779733416</v>
      </c>
      <c r="AC2337" s="6">
        <f t="shared" si="1085"/>
        <v>1724.68779733416</v>
      </c>
      <c r="AD2337" s="17">
        <v>1765.7979579397299</v>
      </c>
      <c r="AE2337" s="6">
        <f t="shared" si="1103"/>
        <v>124.4902699452</v>
      </c>
      <c r="AF2337" s="17">
        <v>1849.17806727936</v>
      </c>
      <c r="AG2337" s="6">
        <f t="shared" si="1112"/>
        <v>41.110160605569945</v>
      </c>
      <c r="AH2337" s="6">
        <f t="shared" si="1086"/>
        <v>41.110160605569945</v>
      </c>
      <c r="AI2337" s="6">
        <f t="shared" si="1104"/>
        <v>1890.2882278849299</v>
      </c>
      <c r="AJ2337" s="17">
        <v>162.582824804746</v>
      </c>
      <c r="AK2337" s="6">
        <f t="shared" si="1105"/>
        <v>130.37751688395701</v>
      </c>
      <c r="AL2337" s="6">
        <f t="shared" si="1087"/>
        <v>130.37751688395701</v>
      </c>
      <c r="AM2337" s="17">
        <v>130.37751688395701</v>
      </c>
      <c r="AN2337" s="6">
        <f t="shared" si="1106"/>
        <v>32.205307920788982</v>
      </c>
      <c r="AO2337" s="6">
        <f t="shared" si="1107"/>
        <v>162.582824804746</v>
      </c>
      <c r="AP2337" s="17">
        <v>3503.31864648689</v>
      </c>
      <c r="AQ2337" s="6">
        <f t="shared" si="1108"/>
        <v>3007.429852670959</v>
      </c>
      <c r="AR2337" s="17">
        <v>1322.37011684245</v>
      </c>
      <c r="AS2337" s="6">
        <f t="shared" si="1088"/>
        <v>826.4813230265313</v>
      </c>
      <c r="AT2337" s="17">
        <v>1310.9985929649399</v>
      </c>
      <c r="AU2337" s="6">
        <f t="shared" si="1089"/>
        <v>1310.9985929649399</v>
      </c>
      <c r="AV2337" s="17">
        <v>679.66451473309098</v>
      </c>
      <c r="AW2337" s="6">
        <f t="shared" si="1090"/>
        <v>679.66451473309098</v>
      </c>
      <c r="AX2337" s="17">
        <v>190.28542194639701</v>
      </c>
      <c r="AY2337" s="6">
        <f t="shared" si="1091"/>
        <v>190.28542194639701</v>
      </c>
      <c r="AZ2337" s="20">
        <v>256027108.27713299</v>
      </c>
      <c r="BA2337" s="20">
        <v>1367073729.6268699</v>
      </c>
      <c r="BB2337" s="20">
        <v>95391849.888197795</v>
      </c>
      <c r="BC2337" s="20">
        <v>33507312.207797699</v>
      </c>
      <c r="BD2337" s="19">
        <f t="shared" si="1092"/>
        <v>1751.9999999999986</v>
      </c>
      <c r="BE2337" s="18">
        <v>64.757134389907606</v>
      </c>
      <c r="BF2337" s="20">
        <v>335077.29401735298</v>
      </c>
      <c r="BG2337" s="20">
        <v>19783.710214380499</v>
      </c>
      <c r="BH2337" s="19">
        <f t="shared" si="1109"/>
        <v>24.872405374827146</v>
      </c>
      <c r="BI2337" s="20">
        <v>1112.51692274728</v>
      </c>
      <c r="BJ2337">
        <v>172</v>
      </c>
      <c r="BK2337" s="22">
        <v>608</v>
      </c>
      <c r="BL2337" s="22">
        <v>922.38463999999999</v>
      </c>
      <c r="BM2337" s="22">
        <v>152</v>
      </c>
      <c r="BN2337" s="22">
        <v>38</v>
      </c>
      <c r="BO2337">
        <v>0.29654842196195502</v>
      </c>
    </row>
    <row r="2338" spans="1:67" x14ac:dyDescent="0.2">
      <c r="A2338" s="27">
        <v>2337</v>
      </c>
      <c r="B2338" s="18">
        <v>875.59202253258798</v>
      </c>
      <c r="C2338" s="18">
        <v>653.6</v>
      </c>
      <c r="D2338">
        <v>200</v>
      </c>
      <c r="E2338">
        <v>800</v>
      </c>
      <c r="F2338">
        <v>7</v>
      </c>
      <c r="G2338" s="23">
        <f t="shared" si="1093"/>
        <v>0.98112919472243221</v>
      </c>
      <c r="H2338">
        <v>100</v>
      </c>
      <c r="I2338" s="17">
        <v>190.31507015593499</v>
      </c>
      <c r="J2338" s="6">
        <f t="shared" si="1094"/>
        <v>188.73119945578864</v>
      </c>
      <c r="K2338" s="6">
        <f t="shared" si="1110"/>
        <v>163.13256789369314</v>
      </c>
      <c r="L2338" s="6">
        <f t="shared" si="1095"/>
        <v>0.86436460089317591</v>
      </c>
      <c r="M2338" s="6">
        <f t="shared" si="1096"/>
        <v>164.50160965929152</v>
      </c>
      <c r="N2338" s="28">
        <v>100</v>
      </c>
      <c r="O2338" s="17">
        <v>493.37481931384201</v>
      </c>
      <c r="P2338" s="6">
        <f t="shared" si="1097"/>
        <v>465.208270941237</v>
      </c>
      <c r="Q2338" s="6">
        <f t="shared" si="1083"/>
        <v>290.75516933827311</v>
      </c>
      <c r="R2338" s="17">
        <v>465.208270941237</v>
      </c>
      <c r="S2338" s="6">
        <f t="shared" si="1098"/>
        <v>28.166548372605007</v>
      </c>
      <c r="T2338" s="6">
        <f t="shared" si="1099"/>
        <v>318.92171771087811</v>
      </c>
      <c r="U2338" s="17">
        <v>91.465962481842595</v>
      </c>
      <c r="V2338" s="6">
        <f t="shared" si="1100"/>
        <v>81.399408495978193</v>
      </c>
      <c r="W2338" s="6">
        <f t="shared" si="1084"/>
        <v>81.399408495978193</v>
      </c>
      <c r="X2338" s="17">
        <v>81.399408495978193</v>
      </c>
      <c r="Y2338" s="6">
        <f t="shared" si="1101"/>
        <v>10.066553985864402</v>
      </c>
      <c r="Z2338" s="6">
        <f t="shared" si="1102"/>
        <v>91.465962481842595</v>
      </c>
      <c r="AA2338" s="17">
        <v>1913.60847076507</v>
      </c>
      <c r="AB2338" s="6">
        <f t="shared" si="1111"/>
        <v>1746.67510321433</v>
      </c>
      <c r="AC2338" s="6">
        <f t="shared" si="1085"/>
        <v>1746.67510321433</v>
      </c>
      <c r="AD2338" s="17">
        <v>1787.68932850787</v>
      </c>
      <c r="AE2338" s="6">
        <f t="shared" si="1103"/>
        <v>125.91914225720006</v>
      </c>
      <c r="AF2338" s="17">
        <v>1872.59424547153</v>
      </c>
      <c r="AG2338" s="6">
        <f t="shared" si="1112"/>
        <v>41.014225293539994</v>
      </c>
      <c r="AH2338" s="6">
        <f t="shared" si="1086"/>
        <v>41.014225293539994</v>
      </c>
      <c r="AI2338" s="6">
        <f t="shared" si="1104"/>
        <v>1913.60847076507</v>
      </c>
      <c r="AJ2338" s="17">
        <v>163.66037865079099</v>
      </c>
      <c r="AK2338" s="6">
        <f t="shared" si="1105"/>
        <v>131.22868514841201</v>
      </c>
      <c r="AL2338" s="6">
        <f t="shared" si="1087"/>
        <v>131.22868514841201</v>
      </c>
      <c r="AM2338" s="17">
        <v>131.22868514841201</v>
      </c>
      <c r="AN2338" s="6">
        <f t="shared" si="1106"/>
        <v>32.431693502378977</v>
      </c>
      <c r="AO2338" s="6">
        <f t="shared" si="1107"/>
        <v>163.66037865079099</v>
      </c>
      <c r="AP2338" s="17">
        <v>3585.7237807118099</v>
      </c>
      <c r="AQ2338" s="6">
        <f t="shared" si="1108"/>
        <v>3058.8776407015939</v>
      </c>
      <c r="AR2338" s="17">
        <v>1404.9230400272399</v>
      </c>
      <c r="AS2338" s="6">
        <f t="shared" si="1088"/>
        <v>878.07690001702497</v>
      </c>
      <c r="AT2338" s="17">
        <v>1310.9097549590001</v>
      </c>
      <c r="AU2338" s="6">
        <f t="shared" si="1089"/>
        <v>1310.9097549590001</v>
      </c>
      <c r="AV2338" s="17">
        <v>679.61845820753797</v>
      </c>
      <c r="AW2338" s="6">
        <f t="shared" si="1090"/>
        <v>679.61845820753797</v>
      </c>
      <c r="AX2338" s="17">
        <v>190.27252751803101</v>
      </c>
      <c r="AY2338" s="6">
        <f t="shared" si="1091"/>
        <v>190.27252751803101</v>
      </c>
      <c r="AZ2338" s="20">
        <v>257082287.93124101</v>
      </c>
      <c r="BA2338" s="20">
        <v>1367084087.3473201</v>
      </c>
      <c r="BB2338" s="20">
        <v>94771973.875138298</v>
      </c>
      <c r="BC2338" s="20">
        <v>33061650.846298601</v>
      </c>
      <c r="BD2338" s="19">
        <f t="shared" si="1092"/>
        <v>1751.9999999999982</v>
      </c>
      <c r="BE2338" s="18">
        <v>65.655250366692499</v>
      </c>
      <c r="BF2338" s="20">
        <v>330364.10556643299</v>
      </c>
      <c r="BG2338" s="20">
        <v>19505.433064112101</v>
      </c>
      <c r="BH2338" s="19">
        <f t="shared" si="1109"/>
        <v>24.522550771568962</v>
      </c>
      <c r="BI2338" s="20">
        <v>1182.04923041899</v>
      </c>
      <c r="BJ2338">
        <v>172</v>
      </c>
      <c r="BK2338" s="22">
        <v>608</v>
      </c>
      <c r="BL2338" s="22">
        <v>922.38463999999999</v>
      </c>
      <c r="BM2338" s="22">
        <v>152</v>
      </c>
      <c r="BN2338" s="22">
        <v>38</v>
      </c>
      <c r="BO2338">
        <v>0.294638462405727</v>
      </c>
    </row>
    <row r="2339" spans="1:67" x14ac:dyDescent="0.2">
      <c r="A2339" s="27">
        <v>2338</v>
      </c>
      <c r="B2339" s="18">
        <v>927.09743562274002</v>
      </c>
      <c r="C2339" s="18">
        <v>653.6</v>
      </c>
      <c r="D2339">
        <v>200</v>
      </c>
      <c r="E2339">
        <v>800</v>
      </c>
      <c r="F2339">
        <v>7</v>
      </c>
      <c r="G2339" s="23">
        <f t="shared" si="1093"/>
        <v>0.98134160883170352</v>
      </c>
      <c r="H2339">
        <v>100</v>
      </c>
      <c r="I2339" s="17">
        <v>194.43270957188</v>
      </c>
      <c r="J2339" s="6">
        <f t="shared" si="1094"/>
        <v>192.84796544494006</v>
      </c>
      <c r="K2339" s="6">
        <f t="shared" si="1110"/>
        <v>165.75125497200074</v>
      </c>
      <c r="L2339" s="6">
        <f t="shared" si="1095"/>
        <v>0.85949185198598488</v>
      </c>
      <c r="M2339" s="6">
        <f t="shared" si="1096"/>
        <v>167.11332963658828</v>
      </c>
      <c r="N2339" s="28">
        <v>100</v>
      </c>
      <c r="O2339" s="17">
        <v>520.42231853539204</v>
      </c>
      <c r="P2339" s="6">
        <f t="shared" si="1097"/>
        <v>490.70982866388499</v>
      </c>
      <c r="Q2339" s="6">
        <f t="shared" si="1083"/>
        <v>306.69364291492809</v>
      </c>
      <c r="R2339" s="17">
        <v>490.70982866388499</v>
      </c>
      <c r="S2339" s="6">
        <f t="shared" si="1098"/>
        <v>29.712489871507046</v>
      </c>
      <c r="T2339" s="6">
        <f t="shared" si="1099"/>
        <v>336.40613278643514</v>
      </c>
      <c r="U2339" s="17">
        <v>91.460431208521101</v>
      </c>
      <c r="V2339" s="6">
        <f t="shared" si="1100"/>
        <v>81.393906621341401</v>
      </c>
      <c r="W2339" s="6">
        <f t="shared" si="1084"/>
        <v>81.393906621341401</v>
      </c>
      <c r="X2339" s="17">
        <v>81.393906621341401</v>
      </c>
      <c r="Y2339" s="6">
        <f t="shared" si="1101"/>
        <v>10.0665245871797</v>
      </c>
      <c r="Z2339" s="6">
        <f t="shared" si="1102"/>
        <v>91.460431208521101</v>
      </c>
      <c r="AA2339" s="17">
        <v>1934.6338233843201</v>
      </c>
      <c r="AB2339" s="6">
        <f t="shared" si="1111"/>
        <v>1766.4774432846</v>
      </c>
      <c r="AC2339" s="6">
        <f t="shared" si="1085"/>
        <v>1766.4774432846</v>
      </c>
      <c r="AD2339" s="17">
        <v>1807.4261852126001</v>
      </c>
      <c r="AE2339" s="6">
        <f t="shared" si="1103"/>
        <v>127.20763817171996</v>
      </c>
      <c r="AF2339" s="17">
        <v>1893.6850814563199</v>
      </c>
      <c r="AG2339" s="6">
        <f t="shared" si="1112"/>
        <v>40.948741928000118</v>
      </c>
      <c r="AH2339" s="6">
        <f t="shared" si="1086"/>
        <v>40.948741928000118</v>
      </c>
      <c r="AI2339" s="6">
        <f t="shared" si="1104"/>
        <v>1934.6338233843201</v>
      </c>
      <c r="AJ2339" s="17">
        <v>162.693055035377</v>
      </c>
      <c r="AK2339" s="6">
        <f t="shared" si="1105"/>
        <v>130.06344544123201</v>
      </c>
      <c r="AL2339" s="6">
        <f t="shared" si="1087"/>
        <v>130.06344544123201</v>
      </c>
      <c r="AM2339" s="17">
        <v>130.06344544123201</v>
      </c>
      <c r="AN2339" s="6">
        <f t="shared" si="1106"/>
        <v>32.629609594144995</v>
      </c>
      <c r="AO2339" s="6">
        <f t="shared" si="1107"/>
        <v>162.693055035377</v>
      </c>
      <c r="AP2339" s="17">
        <v>3668.1290761263299</v>
      </c>
      <c r="AQ2339" s="6">
        <f t="shared" si="1108"/>
        <v>3110.3280625000812</v>
      </c>
      <c r="AR2339" s="17">
        <v>1487.4693696699701</v>
      </c>
      <c r="AS2339" s="6">
        <f t="shared" si="1088"/>
        <v>929.66835604373136</v>
      </c>
      <c r="AT2339" s="17">
        <v>1310.8249773165001</v>
      </c>
      <c r="AU2339" s="6">
        <f t="shared" si="1089"/>
        <v>1310.8249773165001</v>
      </c>
      <c r="AV2339" s="17">
        <v>679.57450670708795</v>
      </c>
      <c r="AW2339" s="6">
        <f t="shared" si="1090"/>
        <v>679.57450670708795</v>
      </c>
      <c r="AX2339" s="17">
        <v>190.26022243276199</v>
      </c>
      <c r="AY2339" s="6">
        <f t="shared" si="1091"/>
        <v>190.26022243276199</v>
      </c>
      <c r="AZ2339" s="20">
        <v>257985114.49071699</v>
      </c>
      <c r="BA2339" s="20">
        <v>1367088236.1140001</v>
      </c>
      <c r="BB2339" s="20">
        <v>94237148.068427607</v>
      </c>
      <c r="BC2339" s="20">
        <v>32689501.326855302</v>
      </c>
      <c r="BD2339" s="19">
        <f t="shared" si="1092"/>
        <v>1752</v>
      </c>
      <c r="BE2339" s="18">
        <v>66.509133974197496</v>
      </c>
      <c r="BF2339" s="20">
        <v>326096.70934098499</v>
      </c>
      <c r="BG2339" s="20">
        <v>19253.476480358</v>
      </c>
      <c r="BH2339" s="19">
        <f t="shared" si="1109"/>
        <v>24.205786816775795</v>
      </c>
      <c r="BI2339" s="20">
        <v>1251.5815380906899</v>
      </c>
      <c r="BJ2339">
        <v>172</v>
      </c>
      <c r="BK2339" s="22">
        <v>608</v>
      </c>
      <c r="BL2339" s="22">
        <v>922.38463999999999</v>
      </c>
      <c r="BM2339" s="22">
        <v>152</v>
      </c>
      <c r="BN2339" s="22">
        <v>38</v>
      </c>
      <c r="BO2339">
        <v>0.29299056588802602</v>
      </c>
    </row>
    <row r="2340" spans="1:67" x14ac:dyDescent="0.2">
      <c r="A2340" s="27">
        <v>2339</v>
      </c>
      <c r="B2340" s="18">
        <v>978.60284871289196</v>
      </c>
      <c r="C2340" s="18">
        <v>653.6</v>
      </c>
      <c r="D2340">
        <v>200</v>
      </c>
      <c r="E2340">
        <v>800</v>
      </c>
      <c r="F2340">
        <v>7</v>
      </c>
      <c r="G2340" s="23">
        <f t="shared" si="1093"/>
        <v>0.98151796398703961</v>
      </c>
      <c r="H2340">
        <v>100</v>
      </c>
      <c r="I2340" s="17">
        <v>198.653598051118</v>
      </c>
      <c r="J2340" s="6">
        <f t="shared" si="1094"/>
        <v>197.10213639540206</v>
      </c>
      <c r="K2340" s="6">
        <f t="shared" si="1110"/>
        <v>168.5076191239408</v>
      </c>
      <c r="L2340" s="6">
        <f t="shared" si="1095"/>
        <v>0.8549253813560983</v>
      </c>
      <c r="M2340" s="6">
        <f t="shared" si="1096"/>
        <v>169.83400307161313</v>
      </c>
      <c r="N2340" s="28">
        <v>100</v>
      </c>
      <c r="O2340" s="17">
        <v>547.509279016248</v>
      </c>
      <c r="P2340" s="6">
        <f t="shared" si="1097"/>
        <v>516.248491172277</v>
      </c>
      <c r="Q2340" s="6">
        <f t="shared" si="1083"/>
        <v>322.6553069826731</v>
      </c>
      <c r="R2340" s="17">
        <v>516.248491172277</v>
      </c>
      <c r="S2340" s="6">
        <f t="shared" si="1098"/>
        <v>31.260787843971002</v>
      </c>
      <c r="T2340" s="6">
        <f t="shared" si="1099"/>
        <v>353.9160948266441</v>
      </c>
      <c r="U2340" s="17">
        <v>91.455211894426398</v>
      </c>
      <c r="V2340" s="6">
        <f t="shared" si="1100"/>
        <v>81.388708262965693</v>
      </c>
      <c r="W2340" s="6">
        <f t="shared" si="1084"/>
        <v>81.388708262965693</v>
      </c>
      <c r="X2340" s="17">
        <v>81.388708262965693</v>
      </c>
      <c r="Y2340" s="6">
        <f t="shared" si="1101"/>
        <v>10.066503631460705</v>
      </c>
      <c r="Z2340" s="6">
        <f t="shared" si="1102"/>
        <v>91.455211894426398</v>
      </c>
      <c r="AA2340" s="17">
        <v>1954.39186866918</v>
      </c>
      <c r="AB2340" s="6">
        <f t="shared" si="1111"/>
        <v>1785.0742580039901</v>
      </c>
      <c r="AC2340" s="6">
        <f t="shared" si="1085"/>
        <v>1785.0742580039901</v>
      </c>
      <c r="AD2340" s="17">
        <v>1825.97499127433</v>
      </c>
      <c r="AE2340" s="6">
        <f t="shared" si="1103"/>
        <v>128.41687739484996</v>
      </c>
      <c r="AF2340" s="17">
        <v>1913.49113539884</v>
      </c>
      <c r="AG2340" s="6">
        <f t="shared" si="1112"/>
        <v>40.90073327033997</v>
      </c>
      <c r="AH2340" s="6">
        <f t="shared" si="1086"/>
        <v>40.90073327033997</v>
      </c>
      <c r="AI2340" s="6">
        <f t="shared" si="1104"/>
        <v>1954.39186866918</v>
      </c>
      <c r="AJ2340" s="17">
        <v>163.49438807549299</v>
      </c>
      <c r="AK2340" s="6">
        <f t="shared" si="1105"/>
        <v>130.69399762000501</v>
      </c>
      <c r="AL2340" s="6">
        <f t="shared" si="1087"/>
        <v>130.69399762000501</v>
      </c>
      <c r="AM2340" s="17">
        <v>130.69399762000501</v>
      </c>
      <c r="AN2340" s="6">
        <f t="shared" si="1106"/>
        <v>32.800390455487985</v>
      </c>
      <c r="AO2340" s="6">
        <f t="shared" si="1107"/>
        <v>163.49438807549299</v>
      </c>
      <c r="AP2340" s="17">
        <v>3750.53452192653</v>
      </c>
      <c r="AQ2340" s="6">
        <f t="shared" si="1108"/>
        <v>3161.7809415351121</v>
      </c>
      <c r="AR2340" s="17">
        <v>1570.0095477104301</v>
      </c>
      <c r="AS2340" s="6">
        <f t="shared" si="1088"/>
        <v>981.25596731901874</v>
      </c>
      <c r="AT2340" s="17">
        <v>1310.7439878869</v>
      </c>
      <c r="AU2340" s="6">
        <f t="shared" si="1089"/>
        <v>1310.7439878869</v>
      </c>
      <c r="AV2340" s="17">
        <v>679.53251914000498</v>
      </c>
      <c r="AW2340" s="6">
        <f t="shared" si="1090"/>
        <v>679.53251914000498</v>
      </c>
      <c r="AX2340" s="17">
        <v>190.24846718918801</v>
      </c>
      <c r="AY2340" s="6">
        <f t="shared" si="1091"/>
        <v>190.24846718918801</v>
      </c>
      <c r="AZ2340" s="20">
        <v>258777675.82217601</v>
      </c>
      <c r="BA2340" s="20">
        <v>1367088236.1140001</v>
      </c>
      <c r="BB2340" s="20">
        <v>93753560.969116494</v>
      </c>
      <c r="BC2340" s="20">
        <v>32380527.094706599</v>
      </c>
      <c r="BD2340" s="19">
        <f t="shared" si="1092"/>
        <v>1751.9999999999991</v>
      </c>
      <c r="BE2340" s="18">
        <v>67.322055804699005</v>
      </c>
      <c r="BF2340" s="20">
        <v>323368.97737919301</v>
      </c>
      <c r="BG2340" s="20">
        <v>19092.425106128499</v>
      </c>
      <c r="BH2340" s="19">
        <f t="shared" si="1109"/>
        <v>24.003310384266324</v>
      </c>
      <c r="BI2340" s="20">
        <v>1321.1138457623999</v>
      </c>
      <c r="BJ2340">
        <v>172</v>
      </c>
      <c r="BK2340" s="22">
        <v>608</v>
      </c>
      <c r="BL2340" s="22">
        <v>922.38463999999999</v>
      </c>
      <c r="BM2340" s="22">
        <v>152</v>
      </c>
      <c r="BN2340" s="22">
        <v>38</v>
      </c>
      <c r="BO2340">
        <v>0.29150054852541302</v>
      </c>
    </row>
    <row r="2341" spans="1:67" x14ac:dyDescent="0.2">
      <c r="A2341" s="27">
        <v>2340</v>
      </c>
      <c r="B2341" s="18">
        <v>1030.10826180304</v>
      </c>
      <c r="C2341" s="18">
        <v>653.6</v>
      </c>
      <c r="D2341">
        <v>200</v>
      </c>
      <c r="E2341">
        <v>800</v>
      </c>
      <c r="F2341">
        <v>7</v>
      </c>
      <c r="G2341" s="23">
        <f t="shared" si="1093"/>
        <v>0.98170236777086428</v>
      </c>
      <c r="H2341">
        <v>100</v>
      </c>
      <c r="I2341" s="17">
        <v>202.87746173964101</v>
      </c>
      <c r="J2341" s="6">
        <f t="shared" si="1094"/>
        <v>201.32361217389095</v>
      </c>
      <c r="K2341" s="6">
        <f t="shared" si="1110"/>
        <v>171.22809876681106</v>
      </c>
      <c r="L2341" s="6">
        <f t="shared" si="1095"/>
        <v>0.85051175526750811</v>
      </c>
      <c r="M2341" s="6">
        <f t="shared" si="1096"/>
        <v>172.54966608839879</v>
      </c>
      <c r="N2341" s="28">
        <v>100</v>
      </c>
      <c r="O2341" s="17">
        <v>574.59748880720201</v>
      </c>
      <c r="P2341" s="6">
        <f t="shared" si="1097"/>
        <v>541.78823478621302</v>
      </c>
      <c r="Q2341" s="6">
        <f t="shared" si="1083"/>
        <v>338.61764674138317</v>
      </c>
      <c r="R2341" s="17">
        <v>541.78823478621302</v>
      </c>
      <c r="S2341" s="6">
        <f t="shared" si="1098"/>
        <v>32.809254020988988</v>
      </c>
      <c r="T2341" s="6">
        <f t="shared" si="1099"/>
        <v>371.42690076237216</v>
      </c>
      <c r="U2341" s="17">
        <v>91.450391220114994</v>
      </c>
      <c r="V2341" s="6">
        <f t="shared" si="1100"/>
        <v>81.383888860851002</v>
      </c>
      <c r="W2341" s="6">
        <f t="shared" si="1084"/>
        <v>81.383888860851002</v>
      </c>
      <c r="X2341" s="17">
        <v>81.383888860851002</v>
      </c>
      <c r="Y2341" s="6">
        <f t="shared" si="1101"/>
        <v>10.066502359263993</v>
      </c>
      <c r="Z2341" s="6">
        <f t="shared" si="1102"/>
        <v>91.450391220114994</v>
      </c>
      <c r="AA2341" s="17">
        <v>1973.05556270641</v>
      </c>
      <c r="AB2341" s="6">
        <f t="shared" si="1111"/>
        <v>1802.5537456428601</v>
      </c>
      <c r="AC2341" s="6">
        <f t="shared" si="1085"/>
        <v>1802.5537456428601</v>
      </c>
      <c r="AD2341" s="17">
        <v>1843.49659436411</v>
      </c>
      <c r="AE2341" s="6">
        <f t="shared" si="1103"/>
        <v>129.55896834229998</v>
      </c>
      <c r="AF2341" s="17">
        <v>1932.1127139851601</v>
      </c>
      <c r="AG2341" s="6">
        <f t="shared" si="1112"/>
        <v>40.942848721249902</v>
      </c>
      <c r="AH2341" s="6">
        <f t="shared" si="1086"/>
        <v>40.942848721249902</v>
      </c>
      <c r="AI2341" s="6">
        <f t="shared" si="1104"/>
        <v>1973.05556270641</v>
      </c>
      <c r="AJ2341" s="17">
        <v>164.21092548844601</v>
      </c>
      <c r="AK2341" s="6">
        <f t="shared" si="1105"/>
        <v>131.25766191575701</v>
      </c>
      <c r="AL2341" s="6">
        <f t="shared" si="1087"/>
        <v>131.25766191575701</v>
      </c>
      <c r="AM2341" s="17">
        <v>131.25766191575701</v>
      </c>
      <c r="AN2341" s="6">
        <f t="shared" si="1106"/>
        <v>32.953263572688996</v>
      </c>
      <c r="AO2341" s="6">
        <f t="shared" si="1107"/>
        <v>164.21092548844601</v>
      </c>
      <c r="AP2341" s="17">
        <v>3832.9401082529098</v>
      </c>
      <c r="AQ2341" s="6">
        <f t="shared" si="1108"/>
        <v>3213.2361167068607</v>
      </c>
      <c r="AR2341" s="17">
        <v>1652.5439774561301</v>
      </c>
      <c r="AS2341" s="6">
        <f t="shared" si="1088"/>
        <v>1032.8399859100814</v>
      </c>
      <c r="AT2341" s="17">
        <v>1310.66653830974</v>
      </c>
      <c r="AU2341" s="6">
        <f t="shared" si="1089"/>
        <v>1310.66653830974</v>
      </c>
      <c r="AV2341" s="17">
        <v>679.492366748108</v>
      </c>
      <c r="AW2341" s="6">
        <f t="shared" si="1090"/>
        <v>679.492366748108</v>
      </c>
      <c r="AX2341" s="17">
        <v>190.23722573893099</v>
      </c>
      <c r="AY2341" s="6">
        <f t="shared" si="1091"/>
        <v>190.23722573893099</v>
      </c>
      <c r="AZ2341" s="20">
        <v>259522502.72352201</v>
      </c>
      <c r="BA2341" s="20">
        <v>1367088236.1140001</v>
      </c>
      <c r="BB2341" s="20">
        <v>93331809.497031599</v>
      </c>
      <c r="BC2341" s="20">
        <v>32057451.665445801</v>
      </c>
      <c r="BD2341" s="19">
        <f t="shared" si="1092"/>
        <v>1751.9999999999995</v>
      </c>
      <c r="BE2341" s="18">
        <v>68.096467781999294</v>
      </c>
      <c r="BF2341" s="20">
        <v>320678.779044136</v>
      </c>
      <c r="BG2341" s="20">
        <v>18933.589800871301</v>
      </c>
      <c r="BH2341" s="19">
        <f t="shared" si="1109"/>
        <v>23.803620030061683</v>
      </c>
      <c r="BI2341" s="20">
        <v>1390.6461534341099</v>
      </c>
      <c r="BJ2341">
        <v>172</v>
      </c>
      <c r="BK2341" s="22">
        <v>608</v>
      </c>
      <c r="BL2341" s="22">
        <v>922.38463999999999</v>
      </c>
      <c r="BM2341" s="22">
        <v>152</v>
      </c>
      <c r="BN2341" s="22">
        <v>38</v>
      </c>
      <c r="BO2341">
        <v>0.29020105826126602</v>
      </c>
    </row>
    <row r="2342" spans="1:67" x14ac:dyDescent="0.2">
      <c r="A2342" s="27">
        <v>2341</v>
      </c>
      <c r="B2342" s="18">
        <v>20.602165236060799</v>
      </c>
      <c r="C2342" s="18">
        <v>703</v>
      </c>
      <c r="D2342">
        <v>200</v>
      </c>
      <c r="E2342">
        <v>800</v>
      </c>
      <c r="F2342">
        <v>7</v>
      </c>
      <c r="G2342" s="23">
        <f t="shared" si="1093"/>
        <v>0.90710097186573657</v>
      </c>
      <c r="H2342">
        <v>100</v>
      </c>
      <c r="I2342" s="17">
        <v>129.979645016402</v>
      </c>
      <c r="J2342" s="6">
        <f t="shared" si="1094"/>
        <v>129.1452851765398</v>
      </c>
      <c r="K2342" s="6">
        <f t="shared" si="1110"/>
        <v>128.51968322614087</v>
      </c>
      <c r="L2342" s="6">
        <f t="shared" si="1095"/>
        <v>0.99515582818572323</v>
      </c>
      <c r="M2342" s="6">
        <f t="shared" si="1096"/>
        <v>129.35000128358385</v>
      </c>
      <c r="N2342" s="28">
        <v>100</v>
      </c>
      <c r="O2342" s="17">
        <v>122.24866979167599</v>
      </c>
      <c r="P2342" s="6">
        <f t="shared" si="1097"/>
        <v>115.28001582076899</v>
      </c>
      <c r="Q2342" s="6">
        <f t="shared" si="1083"/>
        <v>72.050009887980622</v>
      </c>
      <c r="R2342" s="17">
        <v>115.28001582076899</v>
      </c>
      <c r="S2342" s="6">
        <f t="shared" si="1098"/>
        <v>6.968653970906999</v>
      </c>
      <c r="T2342" s="6">
        <f t="shared" si="1099"/>
        <v>79.018663858887621</v>
      </c>
      <c r="U2342" s="17">
        <v>97.417474895553894</v>
      </c>
      <c r="V2342" s="6">
        <f t="shared" si="1100"/>
        <v>86.711089097819297</v>
      </c>
      <c r="W2342" s="6">
        <f t="shared" si="1084"/>
        <v>86.711089097819297</v>
      </c>
      <c r="X2342" s="17">
        <v>86.711089097819297</v>
      </c>
      <c r="Y2342" s="6">
        <f t="shared" si="1101"/>
        <v>10.706385797734598</v>
      </c>
      <c r="Z2342" s="6">
        <f t="shared" si="1102"/>
        <v>97.417474895553894</v>
      </c>
      <c r="AA2342" s="17">
        <v>444.821323286233</v>
      </c>
      <c r="AB2342" s="6">
        <f t="shared" si="1111"/>
        <v>364.48342786529099</v>
      </c>
      <c r="AC2342" s="6">
        <f t="shared" si="1085"/>
        <v>364.48342786529099</v>
      </c>
      <c r="AD2342" s="17">
        <v>408.36277188709198</v>
      </c>
      <c r="AE2342" s="6">
        <f t="shared" si="1103"/>
        <v>36.458551399141015</v>
      </c>
      <c r="AF2342" s="17">
        <v>400.94197926443201</v>
      </c>
      <c r="AG2342" s="6">
        <f t="shared" si="1112"/>
        <v>43.879344021800989</v>
      </c>
      <c r="AH2342" s="6">
        <f t="shared" si="1086"/>
        <v>43.879344021800989</v>
      </c>
      <c r="AI2342" s="6">
        <f t="shared" si="1104"/>
        <v>444.821323286233</v>
      </c>
      <c r="AJ2342" s="17">
        <v>88.674394038105405</v>
      </c>
      <c r="AK2342" s="6">
        <f t="shared" si="1105"/>
        <v>71.600817063267101</v>
      </c>
      <c r="AL2342" s="6">
        <f t="shared" si="1087"/>
        <v>71.600817063267101</v>
      </c>
      <c r="AM2342" s="17">
        <v>71.600817063267101</v>
      </c>
      <c r="AN2342" s="6">
        <f t="shared" si="1106"/>
        <v>17.073576974838303</v>
      </c>
      <c r="AO2342" s="6">
        <f t="shared" si="1107"/>
        <v>88.674394038105405</v>
      </c>
      <c r="AP2342" s="17">
        <v>2316.62291614486</v>
      </c>
      <c r="AQ2342" s="6">
        <f t="shared" si="1108"/>
        <v>2304.2067875328939</v>
      </c>
      <c r="AR2342" s="17">
        <v>33.109676298588901</v>
      </c>
      <c r="AS2342" s="6">
        <f t="shared" si="1088"/>
        <v>20.693547686618064</v>
      </c>
      <c r="AT2342" s="17">
        <v>1412.2364185516999</v>
      </c>
      <c r="AU2342" s="6">
        <f t="shared" si="1089"/>
        <v>1412.2364185516999</v>
      </c>
      <c r="AV2342" s="17">
        <v>680.70116793576005</v>
      </c>
      <c r="AW2342" s="6">
        <f t="shared" si="1090"/>
        <v>680.70116793576005</v>
      </c>
      <c r="AX2342" s="17">
        <v>190.575653358816</v>
      </c>
      <c r="AY2342" s="6">
        <f t="shared" si="1091"/>
        <v>190.575653358816</v>
      </c>
      <c r="AZ2342" s="20">
        <v>25354024.216713998</v>
      </c>
      <c r="BA2342" s="20">
        <v>1382533887.7806799</v>
      </c>
      <c r="BB2342" s="20">
        <v>181352991.01541501</v>
      </c>
      <c r="BC2342" s="20">
        <v>162759097.32236701</v>
      </c>
      <c r="BD2342" s="19">
        <f t="shared" si="1092"/>
        <v>1752.0000003351759</v>
      </c>
      <c r="BE2342" s="18">
        <v>46.682043999628398</v>
      </c>
      <c r="BF2342" s="20">
        <v>1747509.42539402</v>
      </c>
      <c r="BG2342" s="20">
        <v>103176.851091269</v>
      </c>
      <c r="BH2342" s="19">
        <f t="shared" si="1109"/>
        <v>129.71563156459351</v>
      </c>
      <c r="BI2342" s="20">
        <v>27.812923068682199</v>
      </c>
      <c r="BJ2342">
        <v>185</v>
      </c>
      <c r="BK2342" s="22">
        <v>608</v>
      </c>
      <c r="BL2342" s="22">
        <v>922.38463999999999</v>
      </c>
      <c r="BM2342" s="22">
        <v>152</v>
      </c>
      <c r="BN2342" s="22">
        <v>38</v>
      </c>
      <c r="BO2342">
        <v>0.56141301423177803</v>
      </c>
    </row>
    <row r="2343" spans="1:67" x14ac:dyDescent="0.2">
      <c r="A2343" s="27">
        <v>2342</v>
      </c>
      <c r="B2343" s="18">
        <v>51.505413090152203</v>
      </c>
      <c r="C2343" s="18">
        <v>703</v>
      </c>
      <c r="D2343">
        <v>200</v>
      </c>
      <c r="E2343">
        <v>800</v>
      </c>
      <c r="F2343">
        <v>7</v>
      </c>
      <c r="G2343" s="23">
        <f t="shared" si="1093"/>
        <v>0.92188963656304823</v>
      </c>
      <c r="H2343">
        <v>100</v>
      </c>
      <c r="I2343" s="17">
        <v>131.69714289385001</v>
      </c>
      <c r="J2343" s="6">
        <f t="shared" si="1094"/>
        <v>130.62740948851447</v>
      </c>
      <c r="K2343" s="6">
        <f t="shared" si="1110"/>
        <v>129.06580229767593</v>
      </c>
      <c r="L2343" s="6">
        <f t="shared" si="1095"/>
        <v>0.98804533292857</v>
      </c>
      <c r="M2343" s="6">
        <f t="shared" si="1096"/>
        <v>130.12274739629549</v>
      </c>
      <c r="N2343" s="28">
        <v>100</v>
      </c>
      <c r="O2343" s="17">
        <v>125.71500003231</v>
      </c>
      <c r="P2343" s="6">
        <f t="shared" si="1097"/>
        <v>118.548111131212</v>
      </c>
      <c r="Q2343" s="6">
        <f t="shared" si="1083"/>
        <v>74.0925694570075</v>
      </c>
      <c r="R2343" s="17">
        <v>118.548111131212</v>
      </c>
      <c r="S2343" s="6">
        <f t="shared" si="1098"/>
        <v>7.1668889010980052</v>
      </c>
      <c r="T2343" s="6">
        <f t="shared" si="1099"/>
        <v>81.259458358105505</v>
      </c>
      <c r="U2343" s="17">
        <v>97.408960272554594</v>
      </c>
      <c r="V2343" s="6">
        <f t="shared" si="1100"/>
        <v>86.702607101010798</v>
      </c>
      <c r="W2343" s="6">
        <f t="shared" si="1084"/>
        <v>86.702607101010798</v>
      </c>
      <c r="X2343" s="17">
        <v>86.702607101010798</v>
      </c>
      <c r="Y2343" s="6">
        <f t="shared" si="1101"/>
        <v>10.706353171543796</v>
      </c>
      <c r="Z2343" s="6">
        <f t="shared" si="1102"/>
        <v>97.408960272554594</v>
      </c>
      <c r="AA2343" s="17">
        <v>514.80566988800695</v>
      </c>
      <c r="AB2343" s="6">
        <f t="shared" si="1111"/>
        <v>430.09639574796404</v>
      </c>
      <c r="AC2343" s="6">
        <f t="shared" si="1085"/>
        <v>430.09639574796404</v>
      </c>
      <c r="AD2343" s="17">
        <v>474.08638253682301</v>
      </c>
      <c r="AE2343" s="6">
        <f t="shared" si="1103"/>
        <v>40.719287351183937</v>
      </c>
      <c r="AF2343" s="17">
        <v>470.81568309914798</v>
      </c>
      <c r="AG2343" s="6">
        <f t="shared" si="1112"/>
        <v>43.989986788858971</v>
      </c>
      <c r="AH2343" s="6">
        <f t="shared" si="1086"/>
        <v>43.989986788858971</v>
      </c>
      <c r="AI2343" s="6">
        <f t="shared" si="1104"/>
        <v>514.80566988800695</v>
      </c>
      <c r="AJ2343" s="17">
        <v>93.528561256487905</v>
      </c>
      <c r="AK2343" s="6">
        <f t="shared" si="1105"/>
        <v>75.5031726319923</v>
      </c>
      <c r="AL2343" s="6">
        <f t="shared" si="1087"/>
        <v>75.5031726319923</v>
      </c>
      <c r="AM2343" s="17">
        <v>75.5031726319923</v>
      </c>
      <c r="AN2343" s="6">
        <f t="shared" si="1106"/>
        <v>18.025388624495605</v>
      </c>
      <c r="AO2343" s="6">
        <f t="shared" si="1107"/>
        <v>93.528561256487905</v>
      </c>
      <c r="AP2343" s="17">
        <v>2366.0631728336598</v>
      </c>
      <c r="AQ2343" s="6">
        <f t="shared" si="1108"/>
        <v>2335.0257930566413</v>
      </c>
      <c r="AR2343" s="17">
        <v>82.766346072030998</v>
      </c>
      <c r="AS2343" s="6">
        <f t="shared" si="1088"/>
        <v>51.728966295019376</v>
      </c>
      <c r="AT2343" s="17">
        <v>1412.1025781016999</v>
      </c>
      <c r="AU2343" s="6">
        <f t="shared" si="1089"/>
        <v>1412.1025781016999</v>
      </c>
      <c r="AV2343" s="17">
        <v>680.63665653424596</v>
      </c>
      <c r="AW2343" s="6">
        <f t="shared" si="1090"/>
        <v>680.63665653424596</v>
      </c>
      <c r="AX2343" s="17">
        <v>190.557592125676</v>
      </c>
      <c r="AY2343" s="6">
        <f t="shared" si="1091"/>
        <v>190.557592125676</v>
      </c>
      <c r="AZ2343" s="20">
        <v>61543188.887442999</v>
      </c>
      <c r="BA2343" s="20">
        <v>1382544597.3324101</v>
      </c>
      <c r="BB2343" s="20">
        <v>171062857.03860199</v>
      </c>
      <c r="BC2343" s="20">
        <v>136849356.741539</v>
      </c>
      <c r="BD2343" s="19">
        <f t="shared" si="1092"/>
        <v>1751.9999999999943</v>
      </c>
      <c r="BE2343" s="18">
        <v>47.497917659255599</v>
      </c>
      <c r="BF2343" s="20">
        <v>1470461.8061541701</v>
      </c>
      <c r="BG2343" s="20">
        <v>86819.342204554399</v>
      </c>
      <c r="BH2343" s="19">
        <f t="shared" si="1109"/>
        <v>109.15070278970626</v>
      </c>
      <c r="BI2343" s="20">
        <v>69.532307671705496</v>
      </c>
      <c r="BJ2343">
        <v>185</v>
      </c>
      <c r="BK2343" s="22">
        <v>608</v>
      </c>
      <c r="BL2343" s="22">
        <v>922.38463999999999</v>
      </c>
      <c r="BM2343" s="22">
        <v>152</v>
      </c>
      <c r="BN2343" s="22">
        <v>38</v>
      </c>
      <c r="BO2343">
        <v>0.52970686772073505</v>
      </c>
    </row>
    <row r="2344" spans="1:67" x14ac:dyDescent="0.2">
      <c r="A2344" s="27">
        <v>2343</v>
      </c>
      <c r="B2344" s="18">
        <v>154.516239270456</v>
      </c>
      <c r="C2344" s="18">
        <v>703</v>
      </c>
      <c r="D2344">
        <v>200</v>
      </c>
      <c r="E2344">
        <v>800</v>
      </c>
      <c r="F2344">
        <v>7</v>
      </c>
      <c r="G2344" s="23">
        <f t="shared" si="1093"/>
        <v>0.95532849449383728</v>
      </c>
      <c r="H2344">
        <v>100</v>
      </c>
      <c r="I2344" s="17">
        <v>138.20286056712999</v>
      </c>
      <c r="J2344" s="6">
        <f t="shared" si="1094"/>
        <v>136.48459686155689</v>
      </c>
      <c r="K2344" s="6">
        <f t="shared" si="1110"/>
        <v>131.84513476025191</v>
      </c>
      <c r="L2344" s="6">
        <f t="shared" si="1095"/>
        <v>0.96600743081645302</v>
      </c>
      <c r="M2344" s="6">
        <f t="shared" si="1096"/>
        <v>133.50499026793773</v>
      </c>
      <c r="N2344" s="28">
        <v>99.999995896411406</v>
      </c>
      <c r="O2344" s="17">
        <v>144.25840701379701</v>
      </c>
      <c r="P2344" s="6">
        <f t="shared" si="1097"/>
        <v>136.032138551705</v>
      </c>
      <c r="Q2344" s="6">
        <f t="shared" si="1083"/>
        <v>85.020086594815623</v>
      </c>
      <c r="R2344" s="17">
        <v>136.032138551705</v>
      </c>
      <c r="S2344" s="6">
        <f t="shared" si="1098"/>
        <v>8.2262684620920083</v>
      </c>
      <c r="T2344" s="6">
        <f t="shared" si="1099"/>
        <v>93.246355056907632</v>
      </c>
      <c r="U2344" s="17">
        <v>97.381786264679306</v>
      </c>
      <c r="V2344" s="6">
        <f t="shared" si="1100"/>
        <v>86.675670438132997</v>
      </c>
      <c r="W2344" s="6">
        <f t="shared" si="1084"/>
        <v>86.675670438132997</v>
      </c>
      <c r="X2344" s="17">
        <v>86.675670438132997</v>
      </c>
      <c r="Y2344" s="6">
        <f t="shared" si="1101"/>
        <v>10.706115826546309</v>
      </c>
      <c r="Z2344" s="6">
        <f t="shared" si="1102"/>
        <v>97.381786264679306</v>
      </c>
      <c r="AA2344" s="17">
        <v>841.32772189995103</v>
      </c>
      <c r="AB2344" s="6">
        <f t="shared" si="1111"/>
        <v>736.54270112072004</v>
      </c>
      <c r="AC2344" s="6">
        <f t="shared" si="1085"/>
        <v>736.54270112072004</v>
      </c>
      <c r="AD2344" s="17">
        <v>780.68216095055402</v>
      </c>
      <c r="AE2344" s="6">
        <f t="shared" si="1103"/>
        <v>60.645560949397009</v>
      </c>
      <c r="AF2344" s="17">
        <v>797.18826207011705</v>
      </c>
      <c r="AG2344" s="6">
        <f t="shared" si="1112"/>
        <v>44.139459829833982</v>
      </c>
      <c r="AH2344" s="6">
        <f t="shared" si="1086"/>
        <v>44.139459829833982</v>
      </c>
      <c r="AI2344" s="6">
        <f t="shared" si="1104"/>
        <v>841.32772189995103</v>
      </c>
      <c r="AJ2344" s="17">
        <v>118.72999497875</v>
      </c>
      <c r="AK2344" s="6">
        <f t="shared" si="1105"/>
        <v>95.679955444312398</v>
      </c>
      <c r="AL2344" s="6">
        <f t="shared" si="1087"/>
        <v>95.679955444312398</v>
      </c>
      <c r="AM2344" s="17">
        <v>95.679955444312398</v>
      </c>
      <c r="AN2344" s="6">
        <f t="shared" si="1106"/>
        <v>23.050039534437602</v>
      </c>
      <c r="AO2344" s="6">
        <f t="shared" si="1107"/>
        <v>118.72999497875</v>
      </c>
      <c r="AP2344" s="17">
        <v>2530.8654575609098</v>
      </c>
      <c r="AQ2344" s="6">
        <f t="shared" si="1108"/>
        <v>2437.7801826271902</v>
      </c>
      <c r="AR2344" s="17">
        <v>248.22739982324799</v>
      </c>
      <c r="AS2344" s="6">
        <f t="shared" si="1088"/>
        <v>155.14212488953001</v>
      </c>
      <c r="AT2344" s="17">
        <v>1411.6951630752301</v>
      </c>
      <c r="AU2344" s="6">
        <f t="shared" si="1089"/>
        <v>1411.6951630752301</v>
      </c>
      <c r="AV2344" s="17">
        <v>680.44028156422905</v>
      </c>
      <c r="AW2344" s="6">
        <f t="shared" si="1090"/>
        <v>680.44028156422905</v>
      </c>
      <c r="AX2344" s="17">
        <v>190.50261309820101</v>
      </c>
      <c r="AY2344" s="6">
        <f t="shared" si="1091"/>
        <v>190.50261309820101</v>
      </c>
      <c r="AZ2344" s="20">
        <v>159341507.665719</v>
      </c>
      <c r="BA2344" s="20">
        <v>1382570601.6180899</v>
      </c>
      <c r="BB2344" s="20">
        <v>131823344.386167</v>
      </c>
      <c r="BC2344" s="20">
        <v>78264474.435144603</v>
      </c>
      <c r="BD2344" s="19">
        <f t="shared" si="1092"/>
        <v>1751.9999281051207</v>
      </c>
      <c r="BE2344" s="18">
        <v>50.4941096386342</v>
      </c>
      <c r="BF2344" s="20">
        <v>843362.99611363094</v>
      </c>
      <c r="BG2344" s="20">
        <v>49794.030865546098</v>
      </c>
      <c r="BH2344" s="19">
        <f t="shared" si="1109"/>
        <v>62.601875903798494</v>
      </c>
      <c r="BI2344" s="20">
        <v>208.596923015116</v>
      </c>
      <c r="BJ2344">
        <v>185</v>
      </c>
      <c r="BK2344" s="22">
        <v>608</v>
      </c>
      <c r="BL2344" s="22">
        <v>922.38463999999999</v>
      </c>
      <c r="BM2344" s="22">
        <v>152</v>
      </c>
      <c r="BN2344" s="22">
        <v>38</v>
      </c>
      <c r="BO2344">
        <v>0.40880184421370303</v>
      </c>
    </row>
    <row r="2345" spans="1:67" x14ac:dyDescent="0.2">
      <c r="A2345" s="27">
        <v>2344</v>
      </c>
      <c r="B2345" s="18">
        <v>206.02165236060799</v>
      </c>
      <c r="C2345" s="18">
        <v>703</v>
      </c>
      <c r="D2345">
        <v>200</v>
      </c>
      <c r="E2345">
        <v>800</v>
      </c>
      <c r="F2345">
        <v>7</v>
      </c>
      <c r="G2345" s="23">
        <f t="shared" si="1093"/>
        <v>0.96404508195719796</v>
      </c>
      <c r="H2345">
        <v>100</v>
      </c>
      <c r="I2345" s="17">
        <v>141.85610148034201</v>
      </c>
      <c r="J2345" s="6">
        <f t="shared" si="1094"/>
        <v>140.20390808084403</v>
      </c>
      <c r="K2345" s="6">
        <f t="shared" si="1110"/>
        <v>134.0678946709557</v>
      </c>
      <c r="L2345" s="6">
        <f t="shared" si="1095"/>
        <v>0.95623507579867029</v>
      </c>
      <c r="M2345" s="6">
        <f t="shared" si="1096"/>
        <v>135.6477799515587</v>
      </c>
      <c r="N2345" s="28">
        <v>100</v>
      </c>
      <c r="O2345" s="17">
        <v>160.481415254295</v>
      </c>
      <c r="P2345" s="6">
        <f t="shared" si="1097"/>
        <v>151.32891259850001</v>
      </c>
      <c r="Q2345" s="6">
        <f t="shared" si="1083"/>
        <v>94.580570374062503</v>
      </c>
      <c r="R2345" s="17">
        <v>151.32891259850001</v>
      </c>
      <c r="S2345" s="6">
        <f t="shared" si="1098"/>
        <v>9.15250265579499</v>
      </c>
      <c r="T2345" s="6">
        <f t="shared" si="1099"/>
        <v>103.73307302985749</v>
      </c>
      <c r="U2345" s="17">
        <v>97.369937420292302</v>
      </c>
      <c r="V2345" s="6">
        <f t="shared" si="1100"/>
        <v>86.663882462728907</v>
      </c>
      <c r="W2345" s="6">
        <f t="shared" si="1084"/>
        <v>86.663882462728907</v>
      </c>
      <c r="X2345" s="17">
        <v>86.663882462728907</v>
      </c>
      <c r="Y2345" s="6">
        <f t="shared" si="1101"/>
        <v>10.706054957563396</v>
      </c>
      <c r="Z2345" s="6">
        <f t="shared" si="1102"/>
        <v>97.369937420292302</v>
      </c>
      <c r="AA2345" s="17">
        <v>1032.97722404762</v>
      </c>
      <c r="AB2345" s="6">
        <f t="shared" si="1111"/>
        <v>917.01149055424798</v>
      </c>
      <c r="AC2345" s="6">
        <f t="shared" si="1085"/>
        <v>917.01149055424798</v>
      </c>
      <c r="AD2345" s="17">
        <v>960.66409478857997</v>
      </c>
      <c r="AE2345" s="6">
        <f t="shared" si="1103"/>
        <v>72.313129259040011</v>
      </c>
      <c r="AF2345" s="17">
        <v>989.324619813288</v>
      </c>
      <c r="AG2345" s="6">
        <f t="shared" si="1112"/>
        <v>43.652604234331989</v>
      </c>
      <c r="AH2345" s="6">
        <f t="shared" si="1086"/>
        <v>43.652604234331989</v>
      </c>
      <c r="AI2345" s="6">
        <f t="shared" si="1104"/>
        <v>1032.97722404762</v>
      </c>
      <c r="AJ2345" s="17">
        <v>132.86647321765599</v>
      </c>
      <c r="AK2345" s="6">
        <f t="shared" si="1105"/>
        <v>106.975465935576</v>
      </c>
      <c r="AL2345" s="6">
        <f t="shared" si="1087"/>
        <v>106.975465935576</v>
      </c>
      <c r="AM2345" s="17">
        <v>106.975465935576</v>
      </c>
      <c r="AN2345" s="6">
        <f t="shared" si="1106"/>
        <v>25.891007282079997</v>
      </c>
      <c r="AO2345" s="6">
        <f t="shared" si="1107"/>
        <v>132.86647321765599</v>
      </c>
      <c r="AP2345" s="17">
        <v>2613.2673285268202</v>
      </c>
      <c r="AQ2345" s="6">
        <f t="shared" si="1108"/>
        <v>2489.1698026499089</v>
      </c>
      <c r="AR2345" s="17">
        <v>330.92673567177297</v>
      </c>
      <c r="AS2345" s="6">
        <f t="shared" si="1088"/>
        <v>206.82920979485812</v>
      </c>
      <c r="AT2345" s="17">
        <v>1411.5111962240101</v>
      </c>
      <c r="AU2345" s="6">
        <f t="shared" si="1089"/>
        <v>1411.5111962240101</v>
      </c>
      <c r="AV2345" s="17">
        <v>680.35160912323602</v>
      </c>
      <c r="AW2345" s="6">
        <f t="shared" si="1090"/>
        <v>680.35160912323602</v>
      </c>
      <c r="AX2345" s="17">
        <v>190.477787507805</v>
      </c>
      <c r="AY2345" s="6">
        <f t="shared" si="1091"/>
        <v>190.477787507805</v>
      </c>
      <c r="AZ2345" s="20">
        <v>189438053.566522</v>
      </c>
      <c r="BA2345" s="20">
        <v>1382580727.5213599</v>
      </c>
      <c r="BB2345" s="20">
        <v>116988202.501121</v>
      </c>
      <c r="BC2345" s="20">
        <v>62993016.410988703</v>
      </c>
      <c r="BD2345" s="19">
        <f t="shared" si="1092"/>
        <v>1751.9999999999918</v>
      </c>
      <c r="BE2345" s="18">
        <v>52.053742135317499</v>
      </c>
      <c r="BF2345" s="20">
        <v>672515.87652498996</v>
      </c>
      <c r="BG2345" s="20">
        <v>39706.836163752203</v>
      </c>
      <c r="BH2345" s="19">
        <f t="shared" si="1109"/>
        <v>49.920086501207415</v>
      </c>
      <c r="BI2345" s="20">
        <v>278.12923068682198</v>
      </c>
      <c r="BJ2345">
        <v>185</v>
      </c>
      <c r="BK2345" s="22">
        <v>608</v>
      </c>
      <c r="BL2345" s="22">
        <v>922.38463999999999</v>
      </c>
      <c r="BM2345" s="22">
        <v>152</v>
      </c>
      <c r="BN2345" s="22">
        <v>38</v>
      </c>
      <c r="BO2345">
        <v>0.363091529117547</v>
      </c>
    </row>
    <row r="2346" spans="1:67" x14ac:dyDescent="0.2">
      <c r="A2346" s="27">
        <v>2345</v>
      </c>
      <c r="B2346" s="18">
        <v>257.52706545076097</v>
      </c>
      <c r="C2346" s="18">
        <v>703</v>
      </c>
      <c r="D2346">
        <v>200</v>
      </c>
      <c r="E2346">
        <v>800</v>
      </c>
      <c r="F2346">
        <v>7</v>
      </c>
      <c r="G2346" s="23">
        <f t="shared" si="1093"/>
        <v>0.96924263394588528</v>
      </c>
      <c r="H2346">
        <v>100</v>
      </c>
      <c r="I2346" s="17">
        <v>145.740363957543</v>
      </c>
      <c r="J2346" s="6">
        <f t="shared" si="1094"/>
        <v>144.00444266498684</v>
      </c>
      <c r="K2346" s="6">
        <f t="shared" si="1110"/>
        <v>136.3919589738756</v>
      </c>
      <c r="L2346" s="6">
        <f t="shared" si="1095"/>
        <v>0.94713716083870425</v>
      </c>
      <c r="M2346" s="6">
        <f t="shared" si="1096"/>
        <v>138.03611453834671</v>
      </c>
      <c r="N2346" s="28">
        <v>100</v>
      </c>
      <c r="O2346" s="17">
        <v>183.79815238986001</v>
      </c>
      <c r="P2346" s="6">
        <f t="shared" si="1097"/>
        <v>173.31465245870601</v>
      </c>
      <c r="Q2346" s="6">
        <f t="shared" si="1083"/>
        <v>108.32165778669125</v>
      </c>
      <c r="R2346" s="17">
        <v>173.31465245870601</v>
      </c>
      <c r="S2346" s="6">
        <f t="shared" si="1098"/>
        <v>10.483499931154</v>
      </c>
      <c r="T2346" s="6">
        <f t="shared" si="1099"/>
        <v>118.80515771784525</v>
      </c>
      <c r="U2346" s="17">
        <v>97.360129691793702</v>
      </c>
      <c r="V2346" s="6">
        <f t="shared" si="1100"/>
        <v>86.653988899301197</v>
      </c>
      <c r="W2346" s="6">
        <f t="shared" si="1084"/>
        <v>86.653988899301197</v>
      </c>
      <c r="X2346" s="17">
        <v>86.653988899301197</v>
      </c>
      <c r="Y2346" s="6">
        <f t="shared" si="1101"/>
        <v>10.706140792492505</v>
      </c>
      <c r="Z2346" s="6">
        <f t="shared" si="1102"/>
        <v>97.360129691793702</v>
      </c>
      <c r="AA2346" s="17">
        <v>1194.6818489969701</v>
      </c>
      <c r="AB2346" s="6">
        <f t="shared" si="1111"/>
        <v>1069.1660426763299</v>
      </c>
      <c r="AC2346" s="6">
        <f t="shared" si="1085"/>
        <v>1069.1660426763299</v>
      </c>
      <c r="AD2346" s="17">
        <v>1112.55101931391</v>
      </c>
      <c r="AE2346" s="6">
        <f t="shared" si="1103"/>
        <v>82.130829683060028</v>
      </c>
      <c r="AF2346" s="17">
        <v>1151.2968723593899</v>
      </c>
      <c r="AG2346" s="6">
        <f t="shared" si="1112"/>
        <v>43.384976637580166</v>
      </c>
      <c r="AH2346" s="6">
        <f t="shared" si="1086"/>
        <v>43.384976637580166</v>
      </c>
      <c r="AI2346" s="6">
        <f t="shared" si="1104"/>
        <v>1194.6818489969701</v>
      </c>
      <c r="AJ2346" s="17">
        <v>141.33617085780401</v>
      </c>
      <c r="AK2346" s="6">
        <f t="shared" si="1105"/>
        <v>113.68159133878299</v>
      </c>
      <c r="AL2346" s="6">
        <f t="shared" si="1087"/>
        <v>113.68159133878299</v>
      </c>
      <c r="AM2346" s="17">
        <v>113.68159133878299</v>
      </c>
      <c r="AN2346" s="6">
        <f t="shared" si="1106"/>
        <v>27.654579519021013</v>
      </c>
      <c r="AO2346" s="6">
        <f t="shared" si="1107"/>
        <v>141.33617085780401</v>
      </c>
      <c r="AP2346" s="17">
        <v>2695.6696244300801</v>
      </c>
      <c r="AQ2346" s="6">
        <f t="shared" si="1108"/>
        <v>2540.5666693524136</v>
      </c>
      <c r="AR2346" s="17">
        <v>413.607880207113</v>
      </c>
      <c r="AS2346" s="6">
        <f t="shared" si="1088"/>
        <v>258.50492512944561</v>
      </c>
      <c r="AT2346" s="17">
        <v>1411.3387425738099</v>
      </c>
      <c r="AU2346" s="6">
        <f t="shared" si="1089"/>
        <v>1411.3387425738099</v>
      </c>
      <c r="AV2346" s="17">
        <v>680.26848607134195</v>
      </c>
      <c r="AW2346" s="6">
        <f t="shared" si="1090"/>
        <v>680.26848607134195</v>
      </c>
      <c r="AX2346" s="17">
        <v>190.45451557781601</v>
      </c>
      <c r="AY2346" s="6">
        <f t="shared" si="1091"/>
        <v>190.45451557781601</v>
      </c>
      <c r="AZ2346" s="20">
        <v>205207830.38436601</v>
      </c>
      <c r="BA2346" s="20">
        <v>1382576878.68256</v>
      </c>
      <c r="BB2346" s="20">
        <v>110328385.606258</v>
      </c>
      <c r="BC2346" s="20">
        <v>53886905.326808698</v>
      </c>
      <c r="BD2346" s="19">
        <f t="shared" si="1092"/>
        <v>1751.9999999999925</v>
      </c>
      <c r="BE2346" s="18">
        <v>53.588500149634299</v>
      </c>
      <c r="BF2346" s="20">
        <v>568926.72617246595</v>
      </c>
      <c r="BG2346" s="20">
        <v>33590.701861252797</v>
      </c>
      <c r="BH2346" s="19">
        <f t="shared" si="1109"/>
        <v>42.230782015334192</v>
      </c>
      <c r="BI2346" s="20">
        <v>347.66153835852703</v>
      </c>
      <c r="BJ2346">
        <v>185</v>
      </c>
      <c r="BK2346" s="22">
        <v>608</v>
      </c>
      <c r="BL2346" s="22">
        <v>922.38463999999999</v>
      </c>
      <c r="BM2346" s="22">
        <v>152</v>
      </c>
      <c r="BN2346" s="22">
        <v>38</v>
      </c>
      <c r="BO2346">
        <v>0.34257101013526903</v>
      </c>
    </row>
    <row r="2347" spans="1:67" x14ac:dyDescent="0.2">
      <c r="A2347" s="27">
        <v>2346</v>
      </c>
      <c r="B2347" s="18">
        <v>309.03247854091302</v>
      </c>
      <c r="C2347" s="18">
        <v>703</v>
      </c>
      <c r="D2347">
        <v>200</v>
      </c>
      <c r="E2347">
        <v>800</v>
      </c>
      <c r="F2347">
        <v>7</v>
      </c>
      <c r="G2347" s="23">
        <f t="shared" si="1093"/>
        <v>0.97291559643253978</v>
      </c>
      <c r="H2347">
        <v>100</v>
      </c>
      <c r="I2347" s="17">
        <v>149.71317934508201</v>
      </c>
      <c r="J2347" s="6">
        <f t="shared" si="1094"/>
        <v>148.06420696582362</v>
      </c>
      <c r="K2347" s="6">
        <f t="shared" si="1110"/>
        <v>138.95929207572351</v>
      </c>
      <c r="L2347" s="6">
        <f t="shared" si="1095"/>
        <v>0.93850698236474051</v>
      </c>
      <c r="M2347" s="6">
        <f t="shared" si="1096"/>
        <v>140.50686416738412</v>
      </c>
      <c r="N2347" s="28">
        <v>100</v>
      </c>
      <c r="O2347" s="17">
        <v>209.608366608295</v>
      </c>
      <c r="P2347" s="6">
        <f t="shared" si="1097"/>
        <v>197.65140664189099</v>
      </c>
      <c r="Q2347" s="6">
        <f t="shared" si="1083"/>
        <v>123.53212915118186</v>
      </c>
      <c r="R2347" s="17">
        <v>197.65140664189099</v>
      </c>
      <c r="S2347" s="6">
        <f t="shared" si="1098"/>
        <v>11.956959966404014</v>
      </c>
      <c r="T2347" s="6">
        <f t="shared" si="1099"/>
        <v>135.48908911758588</v>
      </c>
      <c r="U2347" s="17">
        <v>97.349703818181595</v>
      </c>
      <c r="V2347" s="6">
        <f t="shared" si="1100"/>
        <v>86.643615817950007</v>
      </c>
      <c r="W2347" s="6">
        <f t="shared" si="1084"/>
        <v>86.643615817950007</v>
      </c>
      <c r="X2347" s="17">
        <v>86.643615817950007</v>
      </c>
      <c r="Y2347" s="6">
        <f t="shared" si="1101"/>
        <v>10.706088000231588</v>
      </c>
      <c r="Z2347" s="6">
        <f t="shared" si="1102"/>
        <v>97.349703818181595</v>
      </c>
      <c r="AA2347" s="17">
        <v>1351.7711455789599</v>
      </c>
      <c r="AB2347" s="6">
        <f t="shared" si="1111"/>
        <v>1217.1740017627301</v>
      </c>
      <c r="AC2347" s="6">
        <f t="shared" si="1085"/>
        <v>1217.1740017627301</v>
      </c>
      <c r="AD2347" s="17">
        <v>1260.0942283572799</v>
      </c>
      <c r="AE2347" s="6">
        <f t="shared" si="1103"/>
        <v>91.676917221680014</v>
      </c>
      <c r="AF2347" s="17">
        <v>1308.8509189844101</v>
      </c>
      <c r="AG2347" s="6">
        <f t="shared" si="1112"/>
        <v>42.920226594549831</v>
      </c>
      <c r="AH2347" s="6">
        <f t="shared" si="1086"/>
        <v>42.920226594549831</v>
      </c>
      <c r="AI2347" s="6">
        <f t="shared" si="1104"/>
        <v>1351.7711455789599</v>
      </c>
      <c r="AJ2347" s="17">
        <v>145.75012678981099</v>
      </c>
      <c r="AK2347" s="6">
        <f t="shared" si="1105"/>
        <v>117.147892406274</v>
      </c>
      <c r="AL2347" s="6">
        <f t="shared" si="1087"/>
        <v>117.147892406274</v>
      </c>
      <c r="AM2347" s="17">
        <v>117.147892406274</v>
      </c>
      <c r="AN2347" s="6">
        <f t="shared" si="1106"/>
        <v>28.602234383536995</v>
      </c>
      <c r="AO2347" s="6">
        <f t="shared" si="1107"/>
        <v>145.75012678981099</v>
      </c>
      <c r="AP2347" s="17">
        <v>2778.0723065902498</v>
      </c>
      <c r="AQ2347" s="6">
        <f t="shared" si="1108"/>
        <v>2591.9701230971004</v>
      </c>
      <c r="AR2347" s="17">
        <v>496.27248931506199</v>
      </c>
      <c r="AS2347" s="6">
        <f t="shared" si="1088"/>
        <v>310.17030582191376</v>
      </c>
      <c r="AT2347" s="17">
        <v>1411.1767541218901</v>
      </c>
      <c r="AU2347" s="6">
        <f t="shared" si="1089"/>
        <v>1411.1767541218901</v>
      </c>
      <c r="AV2347" s="17">
        <v>680.19040726883998</v>
      </c>
      <c r="AW2347" s="6">
        <f t="shared" si="1090"/>
        <v>680.19040726883998</v>
      </c>
      <c r="AX2347" s="17">
        <v>190.43265588445701</v>
      </c>
      <c r="AY2347" s="6">
        <f t="shared" si="1091"/>
        <v>190.43265588445701</v>
      </c>
      <c r="AZ2347" s="20">
        <v>215218110.96249399</v>
      </c>
      <c r="BA2347" s="20">
        <v>1382573454.06796</v>
      </c>
      <c r="BB2347" s="20">
        <v>106756559.919349</v>
      </c>
      <c r="BC2347" s="20">
        <v>47451875.0501903</v>
      </c>
      <c r="BD2347" s="19">
        <f t="shared" si="1092"/>
        <v>1751.9999999999932</v>
      </c>
      <c r="BE2347" s="18">
        <v>55.059626365009102</v>
      </c>
      <c r="BF2347" s="20">
        <v>496229.48667506798</v>
      </c>
      <c r="BG2347" s="20">
        <v>29298.494823411998</v>
      </c>
      <c r="BH2347" s="19">
        <f t="shared" si="1109"/>
        <v>36.834548839604473</v>
      </c>
      <c r="BI2347" s="20">
        <v>417.19384603023298</v>
      </c>
      <c r="BJ2347">
        <v>185</v>
      </c>
      <c r="BK2347" s="22">
        <v>608</v>
      </c>
      <c r="BL2347" s="22">
        <v>922.38463999999999</v>
      </c>
      <c r="BM2347" s="22">
        <v>152</v>
      </c>
      <c r="BN2347" s="22">
        <v>38</v>
      </c>
      <c r="BO2347">
        <v>0.33156539948682101</v>
      </c>
    </row>
    <row r="2348" spans="1:67" x14ac:dyDescent="0.2">
      <c r="A2348" s="27">
        <v>2347</v>
      </c>
      <c r="B2348" s="18">
        <v>360.53789163106501</v>
      </c>
      <c r="C2348" s="18">
        <v>703</v>
      </c>
      <c r="D2348">
        <v>200</v>
      </c>
      <c r="E2348">
        <v>800</v>
      </c>
      <c r="F2348">
        <v>7</v>
      </c>
      <c r="G2348" s="23">
        <f t="shared" si="1093"/>
        <v>0.97536664209552271</v>
      </c>
      <c r="H2348">
        <v>100</v>
      </c>
      <c r="I2348" s="17">
        <v>153.78051610325599</v>
      </c>
      <c r="J2348" s="6">
        <f t="shared" si="1094"/>
        <v>152.0588058108674</v>
      </c>
      <c r="K2348" s="6">
        <f t="shared" si="1110"/>
        <v>141.45249527589209</v>
      </c>
      <c r="L2348" s="6">
        <f t="shared" si="1095"/>
        <v>0.9302486266519312</v>
      </c>
      <c r="M2348" s="6">
        <f t="shared" si="1096"/>
        <v>143.05411391087907</v>
      </c>
      <c r="N2348" s="28">
        <v>100</v>
      </c>
      <c r="O2348" s="17">
        <v>236.30504995861801</v>
      </c>
      <c r="P2348" s="6">
        <f t="shared" si="1097"/>
        <v>222.82382342253601</v>
      </c>
      <c r="Q2348" s="6">
        <f t="shared" si="1083"/>
        <v>139.264889639085</v>
      </c>
      <c r="R2348" s="17">
        <v>222.82382342253601</v>
      </c>
      <c r="S2348" s="6">
        <f t="shared" si="1098"/>
        <v>13.481226536082005</v>
      </c>
      <c r="T2348" s="6">
        <f t="shared" si="1099"/>
        <v>152.746116175167</v>
      </c>
      <c r="U2348" s="17">
        <v>97.3375001525051</v>
      </c>
      <c r="V2348" s="6">
        <f t="shared" si="1100"/>
        <v>86.631724914905504</v>
      </c>
      <c r="W2348" s="6">
        <f t="shared" si="1084"/>
        <v>86.631724914905504</v>
      </c>
      <c r="X2348" s="17">
        <v>86.631724914905504</v>
      </c>
      <c r="Y2348" s="6">
        <f t="shared" si="1101"/>
        <v>10.705775237599596</v>
      </c>
      <c r="Z2348" s="6">
        <f t="shared" si="1102"/>
        <v>97.3375001525051</v>
      </c>
      <c r="AA2348" s="17">
        <v>1476.5937100819899</v>
      </c>
      <c r="AB2348" s="6">
        <f t="shared" si="1111"/>
        <v>1334.7866731333299</v>
      </c>
      <c r="AC2348" s="6">
        <f t="shared" si="1085"/>
        <v>1334.7866731333299</v>
      </c>
      <c r="AD2348" s="17">
        <v>1377.3040974467399</v>
      </c>
      <c r="AE2348" s="6">
        <f t="shared" si="1103"/>
        <v>99.289612635250023</v>
      </c>
      <c r="AF2348" s="17">
        <v>1434.07628576858</v>
      </c>
      <c r="AG2348" s="6">
        <f t="shared" si="1112"/>
        <v>42.517424313409947</v>
      </c>
      <c r="AH2348" s="6">
        <f t="shared" si="1086"/>
        <v>42.517424313409947</v>
      </c>
      <c r="AI2348" s="6">
        <f t="shared" si="1104"/>
        <v>1476.5937100819899</v>
      </c>
      <c r="AJ2348" s="17">
        <v>149.747329307006</v>
      </c>
      <c r="AK2348" s="6">
        <f t="shared" si="1105"/>
        <v>120.302868213944</v>
      </c>
      <c r="AL2348" s="6">
        <f t="shared" si="1087"/>
        <v>120.302868213944</v>
      </c>
      <c r="AM2348" s="17">
        <v>120.302868213944</v>
      </c>
      <c r="AN2348" s="6">
        <f t="shared" si="1106"/>
        <v>29.444461093062003</v>
      </c>
      <c r="AO2348" s="6">
        <f t="shared" si="1107"/>
        <v>149.747329307006</v>
      </c>
      <c r="AP2348" s="17">
        <v>2860.4753408832498</v>
      </c>
      <c r="AQ2348" s="6">
        <f t="shared" si="1108"/>
        <v>2643.3795819478323</v>
      </c>
      <c r="AR2348" s="17">
        <v>578.92202382779396</v>
      </c>
      <c r="AS2348" s="6">
        <f t="shared" si="1088"/>
        <v>361.82626489237123</v>
      </c>
      <c r="AT2348" s="17">
        <v>1411.0243063140999</v>
      </c>
      <c r="AU2348" s="6">
        <f t="shared" si="1089"/>
        <v>1411.0243063140999</v>
      </c>
      <c r="AV2348" s="17">
        <v>680.11692707851796</v>
      </c>
      <c r="AW2348" s="6">
        <f t="shared" si="1090"/>
        <v>680.11692707851796</v>
      </c>
      <c r="AX2348" s="17">
        <v>190.412083662843</v>
      </c>
      <c r="AY2348" s="6">
        <f t="shared" si="1091"/>
        <v>190.412083662843</v>
      </c>
      <c r="AZ2348" s="20">
        <v>222385030.73093301</v>
      </c>
      <c r="BA2348" s="20">
        <v>1382622271.11252</v>
      </c>
      <c r="BB2348" s="20">
        <v>103835055.10789999</v>
      </c>
      <c r="BC2348" s="20">
        <v>43157643.048644103</v>
      </c>
      <c r="BD2348" s="19">
        <f t="shared" si="1092"/>
        <v>1751.9999999999968</v>
      </c>
      <c r="BE2348" s="18">
        <v>56.465805265024798</v>
      </c>
      <c r="BF2348" s="20">
        <v>445738.43511889601</v>
      </c>
      <c r="BG2348" s="20">
        <v>26317.390611811999</v>
      </c>
      <c r="BH2348" s="19">
        <f t="shared" si="1109"/>
        <v>33.086655668301113</v>
      </c>
      <c r="BI2348" s="20">
        <v>486.72615370193802</v>
      </c>
      <c r="BJ2348">
        <v>185</v>
      </c>
      <c r="BK2348" s="22">
        <v>608</v>
      </c>
      <c r="BL2348" s="22">
        <v>922.38463999999999</v>
      </c>
      <c r="BM2348" s="22">
        <v>152</v>
      </c>
      <c r="BN2348" s="22">
        <v>38</v>
      </c>
      <c r="BO2348">
        <v>0.322563582011346</v>
      </c>
    </row>
    <row r="2349" spans="1:67" x14ac:dyDescent="0.2">
      <c r="A2349" s="27">
        <v>2348</v>
      </c>
      <c r="B2349" s="18">
        <v>412.043304721217</v>
      </c>
      <c r="C2349" s="18">
        <v>703</v>
      </c>
      <c r="D2349">
        <v>200</v>
      </c>
      <c r="E2349">
        <v>800</v>
      </c>
      <c r="F2349">
        <v>7</v>
      </c>
      <c r="G2349" s="23">
        <f t="shared" si="1093"/>
        <v>0.97683200417884486</v>
      </c>
      <c r="H2349">
        <v>100</v>
      </c>
      <c r="I2349" s="17">
        <v>157.899885537335</v>
      </c>
      <c r="J2349" s="6">
        <f t="shared" si="1094"/>
        <v>156.33408871667245</v>
      </c>
      <c r="K2349" s="6">
        <f t="shared" si="1110"/>
        <v>144.22692327243931</v>
      </c>
      <c r="L2349" s="6">
        <f t="shared" si="1095"/>
        <v>0.92255581912032492</v>
      </c>
      <c r="M2349" s="6">
        <f t="shared" si="1096"/>
        <v>145.67145824090164</v>
      </c>
      <c r="N2349" s="28">
        <v>100</v>
      </c>
      <c r="O2349" s="17">
        <v>263.32815717716699</v>
      </c>
      <c r="P2349" s="6">
        <f t="shared" si="1097"/>
        <v>248.30381663330701</v>
      </c>
      <c r="Q2349" s="6">
        <f t="shared" si="1083"/>
        <v>155.18988539581687</v>
      </c>
      <c r="R2349" s="17">
        <v>248.30381663330701</v>
      </c>
      <c r="S2349" s="6">
        <f t="shared" si="1098"/>
        <v>15.024340543859978</v>
      </c>
      <c r="T2349" s="6">
        <f t="shared" si="1099"/>
        <v>170.21422593967685</v>
      </c>
      <c r="U2349" s="17">
        <v>97.326584204827796</v>
      </c>
      <c r="V2349" s="6">
        <f t="shared" si="1100"/>
        <v>86.621039046318899</v>
      </c>
      <c r="W2349" s="6">
        <f t="shared" si="1084"/>
        <v>86.621039046318899</v>
      </c>
      <c r="X2349" s="17">
        <v>86.621039046318899</v>
      </c>
      <c r="Y2349" s="6">
        <f t="shared" si="1101"/>
        <v>10.705545158508897</v>
      </c>
      <c r="Z2349" s="6">
        <f t="shared" si="1102"/>
        <v>97.326584204827796</v>
      </c>
      <c r="AA2349" s="17">
        <v>1572.6264835218001</v>
      </c>
      <c r="AB2349" s="6">
        <f t="shared" si="1111"/>
        <v>1425.4116793031699</v>
      </c>
      <c r="AC2349" s="6">
        <f t="shared" si="1085"/>
        <v>1425.4116793031699</v>
      </c>
      <c r="AD2349" s="17">
        <v>1467.47756748812</v>
      </c>
      <c r="AE2349" s="6">
        <f t="shared" si="1103"/>
        <v>105.14891603368005</v>
      </c>
      <c r="AF2349" s="17">
        <v>1530.5605953368499</v>
      </c>
      <c r="AG2349" s="6">
        <f t="shared" si="1112"/>
        <v>42.065888184950154</v>
      </c>
      <c r="AH2349" s="6">
        <f t="shared" si="1086"/>
        <v>42.065888184950154</v>
      </c>
      <c r="AI2349" s="6">
        <f t="shared" si="1104"/>
        <v>1572.6264835218001</v>
      </c>
      <c r="AJ2349" s="17">
        <v>153.608821776638</v>
      </c>
      <c r="AK2349" s="6">
        <f t="shared" si="1105"/>
        <v>123.35952267000501</v>
      </c>
      <c r="AL2349" s="6">
        <f t="shared" si="1087"/>
        <v>123.35952267000501</v>
      </c>
      <c r="AM2349" s="17">
        <v>123.35952267000501</v>
      </c>
      <c r="AN2349" s="6">
        <f t="shared" si="1106"/>
        <v>30.249299106632989</v>
      </c>
      <c r="AO2349" s="6">
        <f t="shared" si="1107"/>
        <v>153.608821776638</v>
      </c>
      <c r="AP2349" s="17">
        <v>2942.8786970896099</v>
      </c>
      <c r="AQ2349" s="6">
        <f t="shared" si="1108"/>
        <v>2694.794530556172</v>
      </c>
      <c r="AR2349" s="17">
        <v>661.55777742249802</v>
      </c>
      <c r="AS2349" s="6">
        <f t="shared" si="1088"/>
        <v>413.47361088906126</v>
      </c>
      <c r="AT2349" s="17">
        <v>1410.8805803878899</v>
      </c>
      <c r="AU2349" s="6">
        <f t="shared" si="1089"/>
        <v>1410.8805803878899</v>
      </c>
      <c r="AV2349" s="17">
        <v>680.04765085497399</v>
      </c>
      <c r="AW2349" s="6">
        <f t="shared" si="1090"/>
        <v>680.04765085497399</v>
      </c>
      <c r="AX2349" s="17">
        <v>190.39268842424701</v>
      </c>
      <c r="AY2349" s="6">
        <f t="shared" si="1091"/>
        <v>190.39268842424701</v>
      </c>
      <c r="AZ2349" s="20">
        <v>227804300.50597101</v>
      </c>
      <c r="BA2349" s="20">
        <v>1382643365.079</v>
      </c>
      <c r="BB2349" s="20">
        <v>100962014.984235</v>
      </c>
      <c r="BC2349" s="20">
        <v>40590328.897999898</v>
      </c>
      <c r="BD2349" s="19">
        <f t="shared" si="1092"/>
        <v>1752.0000094672059</v>
      </c>
      <c r="BE2349" s="18">
        <v>57.807009236611897</v>
      </c>
      <c r="BF2349" s="20">
        <v>418360.20425566297</v>
      </c>
      <c r="BG2349" s="20">
        <v>24700.9188446962</v>
      </c>
      <c r="BH2349" s="19">
        <f t="shared" si="1109"/>
        <v>31.054400648749983</v>
      </c>
      <c r="BI2349" s="20">
        <v>556.25846137364397</v>
      </c>
      <c r="BJ2349">
        <v>185</v>
      </c>
      <c r="BK2349" s="22">
        <v>608</v>
      </c>
      <c r="BL2349" s="22">
        <v>922.38463999999999</v>
      </c>
      <c r="BM2349" s="22">
        <v>152</v>
      </c>
      <c r="BN2349" s="22">
        <v>38</v>
      </c>
      <c r="BO2349">
        <v>0.31371110758704002</v>
      </c>
    </row>
    <row r="2350" spans="1:67" x14ac:dyDescent="0.2">
      <c r="A2350" s="27">
        <v>2349</v>
      </c>
      <c r="B2350" s="18">
        <v>463.54871781137001</v>
      </c>
      <c r="C2350" s="18">
        <v>703</v>
      </c>
      <c r="D2350">
        <v>200</v>
      </c>
      <c r="E2350">
        <v>800</v>
      </c>
      <c r="F2350">
        <v>7</v>
      </c>
      <c r="G2350" s="23">
        <f t="shared" si="1093"/>
        <v>0.97810755414194195</v>
      </c>
      <c r="H2350">
        <v>100</v>
      </c>
      <c r="I2350" s="17">
        <v>162.051939399839</v>
      </c>
      <c r="J2350" s="6">
        <f t="shared" si="1094"/>
        <v>160.41778988109644</v>
      </c>
      <c r="K2350" s="6">
        <f t="shared" si="1110"/>
        <v>146.80774809287141</v>
      </c>
      <c r="L2350" s="6">
        <f t="shared" si="1095"/>
        <v>0.9151587751064707</v>
      </c>
      <c r="M2350" s="6">
        <f t="shared" si="1096"/>
        <v>148.30325436478469</v>
      </c>
      <c r="N2350" s="28">
        <v>100</v>
      </c>
      <c r="O2350" s="17">
        <v>290.31879426619201</v>
      </c>
      <c r="P2350" s="6">
        <f t="shared" si="1097"/>
        <v>273.75298452767601</v>
      </c>
      <c r="Q2350" s="6">
        <f t="shared" si="1083"/>
        <v>171.09561532979751</v>
      </c>
      <c r="R2350" s="17">
        <v>273.75298452767601</v>
      </c>
      <c r="S2350" s="6">
        <f t="shared" si="1098"/>
        <v>16.565809738516009</v>
      </c>
      <c r="T2350" s="6">
        <f t="shared" si="1099"/>
        <v>187.66142506831352</v>
      </c>
      <c r="U2350" s="17">
        <v>97.318188021964801</v>
      </c>
      <c r="V2350" s="6">
        <f t="shared" si="1100"/>
        <v>86.612649786219507</v>
      </c>
      <c r="W2350" s="6">
        <f t="shared" si="1084"/>
        <v>86.612649786219507</v>
      </c>
      <c r="X2350" s="17">
        <v>86.612649786219507</v>
      </c>
      <c r="Y2350" s="6">
        <f t="shared" si="1101"/>
        <v>10.705538235745294</v>
      </c>
      <c r="Z2350" s="6">
        <f t="shared" si="1102"/>
        <v>97.318188021964801</v>
      </c>
      <c r="AA2350" s="17">
        <v>1657.03604283505</v>
      </c>
      <c r="AB2350" s="6">
        <f t="shared" si="1111"/>
        <v>1504.6983859265902</v>
      </c>
      <c r="AC2350" s="6">
        <f t="shared" si="1085"/>
        <v>1504.6983859265902</v>
      </c>
      <c r="AD2350" s="17">
        <v>1546.7506724524301</v>
      </c>
      <c r="AE2350" s="6">
        <f t="shared" si="1103"/>
        <v>110.28537038261993</v>
      </c>
      <c r="AF2350" s="17">
        <v>1614.9837563092101</v>
      </c>
      <c r="AG2350" s="6">
        <f t="shared" si="1112"/>
        <v>42.052286525839918</v>
      </c>
      <c r="AH2350" s="6">
        <f t="shared" si="1086"/>
        <v>42.052286525839918</v>
      </c>
      <c r="AI2350" s="6">
        <f t="shared" si="1104"/>
        <v>1657.03604283505</v>
      </c>
      <c r="AJ2350" s="17">
        <v>157.05083278206001</v>
      </c>
      <c r="AK2350" s="6">
        <f t="shared" si="1105"/>
        <v>126.079247788087</v>
      </c>
      <c r="AL2350" s="6">
        <f t="shared" si="1087"/>
        <v>126.079247788087</v>
      </c>
      <c r="AM2350" s="17">
        <v>126.079247788087</v>
      </c>
      <c r="AN2350" s="6">
        <f t="shared" si="1106"/>
        <v>30.971584993973011</v>
      </c>
      <c r="AO2350" s="6">
        <f t="shared" si="1107"/>
        <v>157.05083278206001</v>
      </c>
      <c r="AP2350" s="17">
        <v>3025.2823483515499</v>
      </c>
      <c r="AQ2350" s="6">
        <f t="shared" si="1108"/>
        <v>2746.2145109022676</v>
      </c>
      <c r="AR2350" s="17">
        <v>744.18089986476105</v>
      </c>
      <c r="AS2350" s="6">
        <f t="shared" si="1088"/>
        <v>465.11306241547567</v>
      </c>
      <c r="AT2350" s="17">
        <v>1410.74484866177</v>
      </c>
      <c r="AU2350" s="6">
        <f t="shared" si="1089"/>
        <v>1410.74484866177</v>
      </c>
      <c r="AV2350" s="17">
        <v>679.98222785406006</v>
      </c>
      <c r="AW2350" s="6">
        <f t="shared" si="1090"/>
        <v>679.98222785406006</v>
      </c>
      <c r="AX2350" s="17">
        <v>190.37437197096199</v>
      </c>
      <c r="AY2350" s="6">
        <f t="shared" si="1091"/>
        <v>190.37437197096199</v>
      </c>
      <c r="AZ2350" s="20">
        <v>232275518.57169101</v>
      </c>
      <c r="BA2350" s="20">
        <v>1382640225.8820701</v>
      </c>
      <c r="BB2350" s="20">
        <v>98728722.934960097</v>
      </c>
      <c r="BC2350" s="20">
        <v>38355565.871464498</v>
      </c>
      <c r="BD2350" s="19">
        <f t="shared" si="1092"/>
        <v>1752.0000332601858</v>
      </c>
      <c r="BE2350" s="18">
        <v>59.069627519035897</v>
      </c>
      <c r="BF2350" s="20">
        <v>392976.28656087298</v>
      </c>
      <c r="BG2350" s="20">
        <v>23202.195771704599</v>
      </c>
      <c r="BH2350" s="19">
        <f t="shared" si="1109"/>
        <v>29.170181002996248</v>
      </c>
      <c r="BI2350" s="20">
        <v>625.79076904534895</v>
      </c>
      <c r="BJ2350">
        <v>185</v>
      </c>
      <c r="BK2350" s="22">
        <v>608</v>
      </c>
      <c r="BL2350" s="22">
        <v>922.38463999999999</v>
      </c>
      <c r="BM2350" s="22">
        <v>152</v>
      </c>
      <c r="BN2350" s="22">
        <v>38</v>
      </c>
      <c r="BO2350">
        <v>0.30682985069380198</v>
      </c>
    </row>
    <row r="2351" spans="1:67" x14ac:dyDescent="0.2">
      <c r="A2351" s="27">
        <v>2350</v>
      </c>
      <c r="B2351" s="18">
        <v>515.05413090152194</v>
      </c>
      <c r="C2351" s="18">
        <v>703</v>
      </c>
      <c r="D2351">
        <v>200</v>
      </c>
      <c r="E2351">
        <v>800</v>
      </c>
      <c r="F2351">
        <v>7</v>
      </c>
      <c r="G2351" s="23">
        <f t="shared" si="1093"/>
        <v>0.97910745404008848</v>
      </c>
      <c r="H2351">
        <v>100</v>
      </c>
      <c r="I2351" s="17">
        <v>166.21585160304201</v>
      </c>
      <c r="J2351" s="6">
        <f t="shared" si="1094"/>
        <v>164.50206237278098</v>
      </c>
      <c r="K2351" s="6">
        <f t="shared" si="1110"/>
        <v>149.39431287180665</v>
      </c>
      <c r="L2351" s="6">
        <f t="shared" si="1095"/>
        <v>0.90816072891087285</v>
      </c>
      <c r="M2351" s="6">
        <f t="shared" si="1096"/>
        <v>150.9507089483601</v>
      </c>
      <c r="N2351" s="28">
        <v>100</v>
      </c>
      <c r="O2351" s="17">
        <v>317.53058025913401</v>
      </c>
      <c r="P2351" s="6">
        <f t="shared" si="1097"/>
        <v>299.41049050912602</v>
      </c>
      <c r="Q2351" s="6">
        <f t="shared" si="1083"/>
        <v>187.13155656820376</v>
      </c>
      <c r="R2351" s="17">
        <v>299.41049050912602</v>
      </c>
      <c r="S2351" s="6">
        <f t="shared" si="1098"/>
        <v>18.120089750007992</v>
      </c>
      <c r="T2351" s="6">
        <f t="shared" si="1099"/>
        <v>205.25164631821175</v>
      </c>
      <c r="U2351" s="17">
        <v>97.311432288589501</v>
      </c>
      <c r="V2351" s="6">
        <f t="shared" si="1100"/>
        <v>86.605770116093296</v>
      </c>
      <c r="W2351" s="6">
        <f t="shared" si="1084"/>
        <v>86.605770116093296</v>
      </c>
      <c r="X2351" s="17">
        <v>86.605770116093296</v>
      </c>
      <c r="Y2351" s="6">
        <f t="shared" si="1101"/>
        <v>10.705662172496204</v>
      </c>
      <c r="Z2351" s="6">
        <f t="shared" si="1102"/>
        <v>97.311432288589501</v>
      </c>
      <c r="AA2351" s="17">
        <v>1729.08998884524</v>
      </c>
      <c r="AB2351" s="6">
        <f t="shared" si="1111"/>
        <v>1572.60263507328</v>
      </c>
      <c r="AC2351" s="6">
        <f t="shared" si="1085"/>
        <v>1572.60263507328</v>
      </c>
      <c r="AD2351" s="17">
        <v>1614.4100645834201</v>
      </c>
      <c r="AE2351" s="6">
        <f t="shared" si="1103"/>
        <v>114.67992426181991</v>
      </c>
      <c r="AF2351" s="17">
        <v>1687.2825593350999</v>
      </c>
      <c r="AG2351" s="6">
        <f t="shared" si="1112"/>
        <v>41.807429510140082</v>
      </c>
      <c r="AH2351" s="6">
        <f t="shared" si="1086"/>
        <v>41.807429510140082</v>
      </c>
      <c r="AI2351" s="6">
        <f t="shared" si="1104"/>
        <v>1729.08998884524</v>
      </c>
      <c r="AJ2351" s="17">
        <v>159.91427578091501</v>
      </c>
      <c r="AK2351" s="6">
        <f t="shared" si="1105"/>
        <v>128.337190605101</v>
      </c>
      <c r="AL2351" s="6">
        <f t="shared" si="1087"/>
        <v>128.337190605101</v>
      </c>
      <c r="AM2351" s="17">
        <v>128.337190605101</v>
      </c>
      <c r="AN2351" s="6">
        <f t="shared" si="1106"/>
        <v>31.577085175814005</v>
      </c>
      <c r="AO2351" s="6">
        <f t="shared" si="1107"/>
        <v>159.91427578091501</v>
      </c>
      <c r="AP2351" s="17">
        <v>3107.6862707181599</v>
      </c>
      <c r="AQ2351" s="6">
        <f t="shared" si="1108"/>
        <v>2797.639114538752</v>
      </c>
      <c r="AR2351" s="17">
        <v>826.79241647842002</v>
      </c>
      <c r="AS2351" s="6">
        <f t="shared" si="1088"/>
        <v>516.74526029901256</v>
      </c>
      <c r="AT2351" s="17">
        <v>1410.6164622128299</v>
      </c>
      <c r="AU2351" s="6">
        <f t="shared" si="1089"/>
        <v>1410.6164622128299</v>
      </c>
      <c r="AV2351" s="17">
        <v>679.92034529346995</v>
      </c>
      <c r="AW2351" s="6">
        <f t="shared" si="1090"/>
        <v>679.92034529346995</v>
      </c>
      <c r="AX2351" s="17">
        <v>190.35704673344</v>
      </c>
      <c r="AY2351" s="6">
        <f t="shared" si="1091"/>
        <v>190.35704673344</v>
      </c>
      <c r="AZ2351" s="20">
        <v>235741257.92496401</v>
      </c>
      <c r="BA2351" s="20">
        <v>1382629918.76564</v>
      </c>
      <c r="BB2351" s="20">
        <v>97025082.787624493</v>
      </c>
      <c r="BC2351" s="20">
        <v>36603740.5217648</v>
      </c>
      <c r="BD2351" s="19">
        <f t="shared" si="1092"/>
        <v>1751.9999999999934</v>
      </c>
      <c r="BE2351" s="18">
        <v>60.263581527860502</v>
      </c>
      <c r="BF2351" s="20">
        <v>372474.38081850699</v>
      </c>
      <c r="BG2351" s="20">
        <v>21991.717564761399</v>
      </c>
      <c r="BH2351" s="19">
        <f t="shared" si="1109"/>
        <v>27.648348476205268</v>
      </c>
      <c r="BI2351" s="20">
        <v>695.32307671705496</v>
      </c>
      <c r="BJ2351">
        <v>185</v>
      </c>
      <c r="BK2351" s="22">
        <v>608</v>
      </c>
      <c r="BL2351" s="22">
        <v>922.38463999999999</v>
      </c>
      <c r="BM2351" s="22">
        <v>152</v>
      </c>
      <c r="BN2351" s="22">
        <v>38</v>
      </c>
      <c r="BO2351">
        <v>0.30158058599300003</v>
      </c>
    </row>
    <row r="2352" spans="1:67" x14ac:dyDescent="0.2">
      <c r="A2352" s="27">
        <v>2351</v>
      </c>
      <c r="B2352" s="18">
        <v>566.55954399167399</v>
      </c>
      <c r="C2352" s="18">
        <v>703</v>
      </c>
      <c r="D2352">
        <v>200</v>
      </c>
      <c r="E2352">
        <v>800</v>
      </c>
      <c r="F2352">
        <v>7</v>
      </c>
      <c r="G2352" s="23">
        <f t="shared" si="1093"/>
        <v>0.9798743980061333</v>
      </c>
      <c r="H2352">
        <v>100</v>
      </c>
      <c r="I2352" s="17">
        <v>170.39163541841299</v>
      </c>
      <c r="J2352" s="6">
        <f t="shared" si="1094"/>
        <v>168.75388358744681</v>
      </c>
      <c r="K2352" s="6">
        <f t="shared" si="1110"/>
        <v>152.15290167820245</v>
      </c>
      <c r="L2352" s="6">
        <f t="shared" si="1095"/>
        <v>0.90162607487108959</v>
      </c>
      <c r="M2352" s="6">
        <f t="shared" si="1096"/>
        <v>153.62954143316944</v>
      </c>
      <c r="N2352" s="28">
        <v>100</v>
      </c>
      <c r="O2352" s="17">
        <v>344.98534980548402</v>
      </c>
      <c r="P2352" s="6">
        <f t="shared" si="1097"/>
        <v>325.29693507460399</v>
      </c>
      <c r="Q2352" s="6">
        <f t="shared" si="1083"/>
        <v>203.31058442162748</v>
      </c>
      <c r="R2352" s="17">
        <v>325.29693507460399</v>
      </c>
      <c r="S2352" s="6">
        <f t="shared" si="1098"/>
        <v>19.688414730880027</v>
      </c>
      <c r="T2352" s="6">
        <f t="shared" si="1099"/>
        <v>222.99899915250751</v>
      </c>
      <c r="U2352" s="17">
        <v>97.303591275142097</v>
      </c>
      <c r="V2352" s="6">
        <f t="shared" si="1100"/>
        <v>86.597970247316496</v>
      </c>
      <c r="W2352" s="6">
        <f t="shared" si="1084"/>
        <v>86.597970247316496</v>
      </c>
      <c r="X2352" s="17">
        <v>86.597970247316496</v>
      </c>
      <c r="Y2352" s="6">
        <f t="shared" si="1101"/>
        <v>10.7056210278256</v>
      </c>
      <c r="Z2352" s="6">
        <f t="shared" si="1102"/>
        <v>97.303591275142097</v>
      </c>
      <c r="AA2352" s="17">
        <v>1796.89223756149</v>
      </c>
      <c r="AB2352" s="6">
        <f t="shared" si="1111"/>
        <v>1636.42637325842</v>
      </c>
      <c r="AC2352" s="6">
        <f t="shared" si="1085"/>
        <v>1636.42637325842</v>
      </c>
      <c r="AD2352" s="17">
        <v>1678.09851258912</v>
      </c>
      <c r="AE2352" s="6">
        <f t="shared" si="1103"/>
        <v>118.79372497237</v>
      </c>
      <c r="AF2352" s="17">
        <v>1755.22009823079</v>
      </c>
      <c r="AG2352" s="6">
        <f t="shared" si="1112"/>
        <v>41.67213933070002</v>
      </c>
      <c r="AH2352" s="6">
        <f t="shared" si="1086"/>
        <v>41.67213933070002</v>
      </c>
      <c r="AI2352" s="6">
        <f t="shared" si="1104"/>
        <v>1796.89223756149</v>
      </c>
      <c r="AJ2352" s="17">
        <v>162.09394430929299</v>
      </c>
      <c r="AK2352" s="6">
        <f t="shared" si="1105"/>
        <v>130.05247069827499</v>
      </c>
      <c r="AL2352" s="6">
        <f t="shared" si="1087"/>
        <v>130.05247069827499</v>
      </c>
      <c r="AM2352" s="17">
        <v>130.05247069827499</v>
      </c>
      <c r="AN2352" s="6">
        <f t="shared" si="1106"/>
        <v>32.041473611018006</v>
      </c>
      <c r="AO2352" s="6">
        <f t="shared" si="1107"/>
        <v>162.09394430929299</v>
      </c>
      <c r="AP2352" s="17">
        <v>3190.0904427625001</v>
      </c>
      <c r="AQ2352" s="6">
        <f t="shared" si="1108"/>
        <v>2849.0679760608336</v>
      </c>
      <c r="AR2352" s="17">
        <v>909.39324453777999</v>
      </c>
      <c r="AS2352" s="6">
        <f t="shared" si="1088"/>
        <v>568.37077783611244</v>
      </c>
      <c r="AT2352" s="17">
        <v>1410.4948405022601</v>
      </c>
      <c r="AU2352" s="6">
        <f t="shared" si="1089"/>
        <v>1410.4948405022601</v>
      </c>
      <c r="AV2352" s="17">
        <v>679.86172335216997</v>
      </c>
      <c r="AW2352" s="6">
        <f t="shared" si="1090"/>
        <v>679.86172335216997</v>
      </c>
      <c r="AX2352" s="17">
        <v>190.34063437029101</v>
      </c>
      <c r="AY2352" s="6">
        <f t="shared" si="1091"/>
        <v>190.34063437029101</v>
      </c>
      <c r="AZ2352" s="20">
        <v>238427661.367919</v>
      </c>
      <c r="BA2352" s="20">
        <v>1382632282.72142</v>
      </c>
      <c r="BB2352" s="20">
        <v>95680001.217405707</v>
      </c>
      <c r="BC2352" s="20">
        <v>35260054.693254501</v>
      </c>
      <c r="BD2352" s="19">
        <f t="shared" si="1092"/>
        <v>1751.9999999999993</v>
      </c>
      <c r="BE2352" s="18">
        <v>61.393204078582798</v>
      </c>
      <c r="BF2352" s="20">
        <v>359153.728843858</v>
      </c>
      <c r="BG2352" s="20">
        <v>21205.236584884999</v>
      </c>
      <c r="BH2352" s="19">
        <f t="shared" si="1109"/>
        <v>26.659571672506445</v>
      </c>
      <c r="BI2352" s="20">
        <v>764.85538438875994</v>
      </c>
      <c r="BJ2352">
        <v>185</v>
      </c>
      <c r="BK2352" s="22">
        <v>608</v>
      </c>
      <c r="BL2352" s="22">
        <v>922.38463999999999</v>
      </c>
      <c r="BM2352" s="22">
        <v>152</v>
      </c>
      <c r="BN2352" s="22">
        <v>38</v>
      </c>
      <c r="BO2352">
        <v>0.29743613091543802</v>
      </c>
    </row>
    <row r="2353" spans="1:67" x14ac:dyDescent="0.2">
      <c r="A2353" s="27">
        <v>2352</v>
      </c>
      <c r="B2353" s="18">
        <v>618.06495708182604</v>
      </c>
      <c r="C2353" s="18">
        <v>703</v>
      </c>
      <c r="D2353">
        <v>200</v>
      </c>
      <c r="E2353">
        <v>800</v>
      </c>
      <c r="F2353">
        <v>7</v>
      </c>
      <c r="G2353" s="23">
        <f t="shared" si="1093"/>
        <v>0.9806190048644281</v>
      </c>
      <c r="H2353">
        <v>100</v>
      </c>
      <c r="I2353" s="17">
        <v>174.57843337792201</v>
      </c>
      <c r="J2353" s="6">
        <f t="shared" si="1094"/>
        <v>172.8058988331272</v>
      </c>
      <c r="K2353" s="6">
        <f t="shared" si="1110"/>
        <v>154.70750859208127</v>
      </c>
      <c r="L2353" s="6">
        <f t="shared" si="1095"/>
        <v>0.89526752059243686</v>
      </c>
      <c r="M2353" s="6">
        <f t="shared" si="1096"/>
        <v>156.29440119916416</v>
      </c>
      <c r="N2353" s="28">
        <v>100</v>
      </c>
      <c r="O2353" s="17">
        <v>372.729458922383</v>
      </c>
      <c r="P2353" s="6">
        <f t="shared" si="1097"/>
        <v>351.45603893052697</v>
      </c>
      <c r="Q2353" s="6">
        <f t="shared" si="1083"/>
        <v>219.66002433157936</v>
      </c>
      <c r="R2353" s="17">
        <v>351.45603893052697</v>
      </c>
      <c r="S2353" s="6">
        <f t="shared" si="1098"/>
        <v>21.273419991856031</v>
      </c>
      <c r="T2353" s="6">
        <f t="shared" si="1099"/>
        <v>240.9334443234354</v>
      </c>
      <c r="U2353" s="17">
        <v>97.296369788402799</v>
      </c>
      <c r="V2353" s="6">
        <f t="shared" si="1100"/>
        <v>86.590763923716807</v>
      </c>
      <c r="W2353" s="6">
        <f t="shared" si="1084"/>
        <v>86.590763923716807</v>
      </c>
      <c r="X2353" s="17">
        <v>86.590763923716807</v>
      </c>
      <c r="Y2353" s="6">
        <f t="shared" si="1101"/>
        <v>10.705605864685992</v>
      </c>
      <c r="Z2353" s="6">
        <f t="shared" si="1102"/>
        <v>97.296369788402799</v>
      </c>
      <c r="AA2353" s="17">
        <v>1856.1852307802001</v>
      </c>
      <c r="AB2353" s="6">
        <f t="shared" si="1111"/>
        <v>1692.2314909849799</v>
      </c>
      <c r="AC2353" s="6">
        <f t="shared" si="1085"/>
        <v>1692.2314909849799</v>
      </c>
      <c r="AD2353" s="17">
        <v>1733.7651378353401</v>
      </c>
      <c r="AE2353" s="6">
        <f t="shared" si="1103"/>
        <v>122.42009294486002</v>
      </c>
      <c r="AF2353" s="17">
        <v>1814.6515839298399</v>
      </c>
      <c r="AG2353" s="6">
        <f t="shared" si="1112"/>
        <v>41.533646850360128</v>
      </c>
      <c r="AH2353" s="6">
        <f t="shared" si="1086"/>
        <v>41.533646850360128</v>
      </c>
      <c r="AI2353" s="6">
        <f t="shared" si="1104"/>
        <v>1856.1852307802001</v>
      </c>
      <c r="AJ2353" s="17">
        <v>163.77550986391699</v>
      </c>
      <c r="AK2353" s="6">
        <f t="shared" si="1105"/>
        <v>131.372384628275</v>
      </c>
      <c r="AL2353" s="6">
        <f t="shared" si="1087"/>
        <v>131.372384628275</v>
      </c>
      <c r="AM2353" s="17">
        <v>131.372384628275</v>
      </c>
      <c r="AN2353" s="6">
        <f t="shared" si="1106"/>
        <v>32.403125235641994</v>
      </c>
      <c r="AO2353" s="6">
        <f t="shared" si="1107"/>
        <v>163.77550986391699</v>
      </c>
      <c r="AP2353" s="17">
        <v>3272.49484525768</v>
      </c>
      <c r="AQ2353" s="6">
        <f t="shared" si="1108"/>
        <v>2900.5007675819716</v>
      </c>
      <c r="AR2353" s="17">
        <v>991.98420713522296</v>
      </c>
      <c r="AS2353" s="6">
        <f t="shared" si="1088"/>
        <v>619.99012945951438</v>
      </c>
      <c r="AT2353" s="17">
        <v>1410.3794625985699</v>
      </c>
      <c r="AU2353" s="6">
        <f t="shared" si="1089"/>
        <v>1410.3794625985699</v>
      </c>
      <c r="AV2353" s="17">
        <v>679.80611093999403</v>
      </c>
      <c r="AW2353" s="6">
        <f t="shared" si="1090"/>
        <v>679.80611093999403</v>
      </c>
      <c r="AX2353" s="17">
        <v>190.32506458389301</v>
      </c>
      <c r="AY2353" s="6">
        <f t="shared" si="1091"/>
        <v>190.32506458389301</v>
      </c>
      <c r="AZ2353" s="20">
        <v>240586787.08002201</v>
      </c>
      <c r="BA2353" s="20">
        <v>1382643365.079</v>
      </c>
      <c r="BB2353" s="20">
        <v>94814344.363455504</v>
      </c>
      <c r="BC2353" s="20">
        <v>33955503.4775218</v>
      </c>
      <c r="BD2353" s="19">
        <f t="shared" si="1092"/>
        <v>1751.9999999999995</v>
      </c>
      <c r="BE2353" s="18">
        <v>62.460940653850798</v>
      </c>
      <c r="BF2353" s="20">
        <v>342212.86836083001</v>
      </c>
      <c r="BG2353" s="20">
        <v>20205.010426436002</v>
      </c>
      <c r="BH2353" s="19">
        <f t="shared" si="1109"/>
        <v>25.402070920126533</v>
      </c>
      <c r="BI2353" s="20">
        <v>834.38769206046595</v>
      </c>
      <c r="BJ2353">
        <v>185</v>
      </c>
      <c r="BK2353" s="22">
        <v>608</v>
      </c>
      <c r="BL2353" s="22">
        <v>922.38463999999999</v>
      </c>
      <c r="BM2353" s="22">
        <v>152</v>
      </c>
      <c r="BN2353" s="22">
        <v>38</v>
      </c>
      <c r="BO2353">
        <v>0.29476888090964598</v>
      </c>
    </row>
    <row r="2354" spans="1:67" x14ac:dyDescent="0.2">
      <c r="A2354" s="27">
        <v>2353</v>
      </c>
      <c r="B2354" s="18">
        <v>669.57037017197899</v>
      </c>
      <c r="C2354" s="18">
        <v>703</v>
      </c>
      <c r="D2354">
        <v>200</v>
      </c>
      <c r="E2354">
        <v>800</v>
      </c>
      <c r="F2354">
        <v>7</v>
      </c>
      <c r="G2354" s="23">
        <f t="shared" si="1093"/>
        <v>0.98103899240786507</v>
      </c>
      <c r="H2354">
        <v>100</v>
      </c>
      <c r="I2354" s="17">
        <v>178.671874773231</v>
      </c>
      <c r="J2354" s="6">
        <f t="shared" si="1094"/>
        <v>177.08947093874136</v>
      </c>
      <c r="K2354" s="6">
        <f t="shared" si="1110"/>
        <v>157.49581098832473</v>
      </c>
      <c r="L2354" s="6">
        <f t="shared" si="1095"/>
        <v>0.88935728450397566</v>
      </c>
      <c r="M2354" s="6">
        <f t="shared" si="1096"/>
        <v>158.90313336555511</v>
      </c>
      <c r="N2354" s="28">
        <v>100</v>
      </c>
      <c r="O2354" s="17">
        <v>400.69478499331802</v>
      </c>
      <c r="P2354" s="6">
        <f t="shared" si="1097"/>
        <v>377.82357664336001</v>
      </c>
      <c r="Q2354" s="6">
        <f t="shared" si="1083"/>
        <v>236.1397354021</v>
      </c>
      <c r="R2354" s="17">
        <v>377.82357664336001</v>
      </c>
      <c r="S2354" s="6">
        <f t="shared" si="1098"/>
        <v>22.87120834995801</v>
      </c>
      <c r="T2354" s="6">
        <f t="shared" si="1099"/>
        <v>259.01094375205798</v>
      </c>
      <c r="U2354" s="17">
        <v>97.289229673661694</v>
      </c>
      <c r="V2354" s="6">
        <f t="shared" si="1100"/>
        <v>86.583669035433303</v>
      </c>
      <c r="W2354" s="6">
        <f t="shared" si="1084"/>
        <v>86.583669035433303</v>
      </c>
      <c r="X2354" s="17">
        <v>86.583669035433303</v>
      </c>
      <c r="Y2354" s="6">
        <f t="shared" si="1101"/>
        <v>10.705560638228391</v>
      </c>
      <c r="Z2354" s="6">
        <f t="shared" si="1102"/>
        <v>97.289229673661694</v>
      </c>
      <c r="AA2354" s="17">
        <v>1906.73121136436</v>
      </c>
      <c r="AB2354" s="6">
        <f t="shared" si="1111"/>
        <v>1739.85749791832</v>
      </c>
      <c r="AC2354" s="6">
        <f t="shared" si="1085"/>
        <v>1739.85749791832</v>
      </c>
      <c r="AD2354" s="17">
        <v>1781.21778938342</v>
      </c>
      <c r="AE2354" s="6">
        <f t="shared" si="1103"/>
        <v>125.51342198093994</v>
      </c>
      <c r="AF2354" s="17">
        <v>1865.3709198992599</v>
      </c>
      <c r="AG2354" s="6">
        <f t="shared" si="1112"/>
        <v>41.36029146510009</v>
      </c>
      <c r="AH2354" s="6">
        <f t="shared" si="1086"/>
        <v>41.36029146510009</v>
      </c>
      <c r="AI2354" s="6">
        <f t="shared" si="1104"/>
        <v>1906.73121136436</v>
      </c>
      <c r="AJ2354" s="17">
        <v>163.24029393748799</v>
      </c>
      <c r="AK2354" s="6">
        <f t="shared" si="1105"/>
        <v>130.53987836251</v>
      </c>
      <c r="AL2354" s="6">
        <f t="shared" si="1087"/>
        <v>130.53987836251</v>
      </c>
      <c r="AM2354" s="17">
        <v>130.53987836251</v>
      </c>
      <c r="AN2354" s="6">
        <f t="shared" si="1106"/>
        <v>32.700415574977995</v>
      </c>
      <c r="AO2354" s="6">
        <f t="shared" si="1107"/>
        <v>163.24029393748799</v>
      </c>
      <c r="AP2354" s="17">
        <v>3354.8994609015099</v>
      </c>
      <c r="AQ2354" s="6">
        <f t="shared" si="1108"/>
        <v>2951.937194039087</v>
      </c>
      <c r="AR2354" s="17">
        <v>1074.5660449664399</v>
      </c>
      <c r="AS2354" s="6">
        <f t="shared" si="1088"/>
        <v>671.60377810402497</v>
      </c>
      <c r="AT2354" s="17">
        <v>1410.26985971874</v>
      </c>
      <c r="AU2354" s="6">
        <f t="shared" si="1089"/>
        <v>1410.26985971874</v>
      </c>
      <c r="AV2354" s="17">
        <v>679.75328210246505</v>
      </c>
      <c r="AW2354" s="6">
        <f t="shared" si="1090"/>
        <v>679.75328210246505</v>
      </c>
      <c r="AX2354" s="17">
        <v>190.31027411385699</v>
      </c>
      <c r="AY2354" s="6">
        <f t="shared" si="1091"/>
        <v>190.31027411385699</v>
      </c>
      <c r="AZ2354" s="20">
        <v>242286572.21874499</v>
      </c>
      <c r="BA2354" s="20">
        <v>1382638736.92313</v>
      </c>
      <c r="BB2354" s="20">
        <v>93855005.556695506</v>
      </c>
      <c r="BC2354" s="20">
        <v>33219685.301420201</v>
      </c>
      <c r="BD2354" s="19">
        <f t="shared" si="1092"/>
        <v>1751.9999999999907</v>
      </c>
      <c r="BE2354" s="18">
        <v>63.476302909080701</v>
      </c>
      <c r="BF2354" s="20">
        <v>335774.58248044102</v>
      </c>
      <c r="BG2354" s="20">
        <v>19824.879679264701</v>
      </c>
      <c r="BH2354" s="19">
        <f t="shared" si="1109"/>
        <v>24.924164302175495</v>
      </c>
      <c r="BI2354" s="20">
        <v>903.91999973217105</v>
      </c>
      <c r="BJ2354">
        <v>185</v>
      </c>
      <c r="BK2354" s="22">
        <v>608</v>
      </c>
      <c r="BL2354" s="22">
        <v>922.38463999999999</v>
      </c>
      <c r="BM2354" s="22">
        <v>152</v>
      </c>
      <c r="BN2354" s="22">
        <v>38</v>
      </c>
      <c r="BO2354">
        <v>0.29181297612573198</v>
      </c>
    </row>
    <row r="2355" spans="1:67" x14ac:dyDescent="0.2">
      <c r="A2355" s="27">
        <v>2354</v>
      </c>
      <c r="B2355" s="18">
        <v>721.07578326213104</v>
      </c>
      <c r="C2355" s="18">
        <v>703</v>
      </c>
      <c r="D2355">
        <v>200</v>
      </c>
      <c r="E2355">
        <v>800</v>
      </c>
      <c r="F2355">
        <v>7</v>
      </c>
      <c r="G2355" s="23">
        <f t="shared" si="1093"/>
        <v>0.98146097917264274</v>
      </c>
      <c r="H2355">
        <v>100</v>
      </c>
      <c r="I2355" s="17">
        <v>182.879368794751</v>
      </c>
      <c r="J2355" s="6">
        <f t="shared" si="1094"/>
        <v>181.24132754315693</v>
      </c>
      <c r="K2355" s="6">
        <f t="shared" si="1110"/>
        <v>160.14388841792169</v>
      </c>
      <c r="L2355" s="6">
        <f t="shared" si="1095"/>
        <v>0.88359476609874454</v>
      </c>
      <c r="M2355" s="6">
        <f t="shared" si="1096"/>
        <v>161.59125309448405</v>
      </c>
      <c r="N2355" s="28">
        <v>100</v>
      </c>
      <c r="O2355" s="17">
        <v>428.69594436689903</v>
      </c>
      <c r="P2355" s="6">
        <f t="shared" si="1097"/>
        <v>404.224755564617</v>
      </c>
      <c r="Q2355" s="6">
        <f t="shared" si="1083"/>
        <v>252.64047222788562</v>
      </c>
      <c r="R2355" s="17">
        <v>404.224755564617</v>
      </c>
      <c r="S2355" s="6">
        <f t="shared" si="1098"/>
        <v>24.471188802282029</v>
      </c>
      <c r="T2355" s="6">
        <f t="shared" si="1099"/>
        <v>277.11166103016762</v>
      </c>
      <c r="U2355" s="17">
        <v>97.282699954542096</v>
      </c>
      <c r="V2355" s="6">
        <f t="shared" si="1100"/>
        <v>86.577153537151602</v>
      </c>
      <c r="W2355" s="6">
        <f t="shared" si="1084"/>
        <v>86.577153537151602</v>
      </c>
      <c r="X2355" s="17">
        <v>86.577153537151602</v>
      </c>
      <c r="Y2355" s="6">
        <f t="shared" si="1101"/>
        <v>10.705546417390494</v>
      </c>
      <c r="Z2355" s="6">
        <f t="shared" si="1102"/>
        <v>97.282699954542096</v>
      </c>
      <c r="AA2355" s="17">
        <v>1944.9703152198099</v>
      </c>
      <c r="AB2355" s="6">
        <f t="shared" si="1111"/>
        <v>1775.8032219960801</v>
      </c>
      <c r="AC2355" s="6">
        <f t="shared" si="1085"/>
        <v>1775.8032219960801</v>
      </c>
      <c r="AD2355" s="17">
        <v>1817.1184246937901</v>
      </c>
      <c r="AE2355" s="6">
        <f t="shared" si="1103"/>
        <v>127.85189052601982</v>
      </c>
      <c r="AF2355" s="17">
        <v>1903.6551125220999</v>
      </c>
      <c r="AG2355" s="6">
        <f t="shared" si="1112"/>
        <v>41.315202697709992</v>
      </c>
      <c r="AH2355" s="6">
        <f t="shared" si="1086"/>
        <v>41.315202697709992</v>
      </c>
      <c r="AI2355" s="6">
        <f t="shared" si="1104"/>
        <v>1944.9703152198099</v>
      </c>
      <c r="AJ2355" s="17">
        <v>164.669785790389</v>
      </c>
      <c r="AK2355" s="6">
        <f t="shared" si="1105"/>
        <v>131.662613352465</v>
      </c>
      <c r="AL2355" s="6">
        <f t="shared" si="1087"/>
        <v>131.662613352465</v>
      </c>
      <c r="AM2355" s="17">
        <v>131.662613352465</v>
      </c>
      <c r="AN2355" s="6">
        <f t="shared" si="1106"/>
        <v>33.007172437923998</v>
      </c>
      <c r="AO2355" s="6">
        <f t="shared" si="1107"/>
        <v>164.669785790389</v>
      </c>
      <c r="AP2355" s="17">
        <v>3437.3042740815899</v>
      </c>
      <c r="AQ2355" s="6">
        <f t="shared" si="1108"/>
        <v>3003.3769891856136</v>
      </c>
      <c r="AR2355" s="17">
        <v>1157.1394263892601</v>
      </c>
      <c r="AS2355" s="6">
        <f t="shared" si="1088"/>
        <v>723.2121414932875</v>
      </c>
      <c r="AT2355" s="17">
        <v>1410.1656088621</v>
      </c>
      <c r="AU2355" s="6">
        <f t="shared" si="1089"/>
        <v>1410.1656088621</v>
      </c>
      <c r="AV2355" s="17">
        <v>679.70303295229405</v>
      </c>
      <c r="AW2355" s="6">
        <f t="shared" si="1090"/>
        <v>679.70303295229405</v>
      </c>
      <c r="AX2355" s="17">
        <v>190.29620587793201</v>
      </c>
      <c r="AY2355" s="6">
        <f t="shared" si="1091"/>
        <v>190.29620587793201</v>
      </c>
      <c r="AZ2355" s="20">
        <v>243842650.001535</v>
      </c>
      <c r="BA2355" s="20">
        <v>1382643365.079</v>
      </c>
      <c r="BB2355" s="20">
        <v>93033620.4299348</v>
      </c>
      <c r="BC2355" s="20">
        <v>32480364.4895298</v>
      </c>
      <c r="BD2355" s="19">
        <f t="shared" si="1092"/>
        <v>1751.9999999999995</v>
      </c>
      <c r="BE2355" s="18">
        <v>64.437603283794502</v>
      </c>
      <c r="BF2355" s="20">
        <v>327081.87857584999</v>
      </c>
      <c r="BG2355" s="20">
        <v>19311.643067598201</v>
      </c>
      <c r="BH2355" s="19">
        <f t="shared" si="1109"/>
        <v>24.278914805481222</v>
      </c>
      <c r="BI2355" s="20">
        <v>973.45230740387694</v>
      </c>
      <c r="BJ2355">
        <v>185</v>
      </c>
      <c r="BK2355" s="22">
        <v>608</v>
      </c>
      <c r="BL2355" s="22">
        <v>922.38463999999999</v>
      </c>
      <c r="BM2355" s="22">
        <v>152</v>
      </c>
      <c r="BN2355" s="22">
        <v>38</v>
      </c>
      <c r="BO2355">
        <v>0.28928212476690301</v>
      </c>
    </row>
    <row r="2356" spans="1:67" x14ac:dyDescent="0.2">
      <c r="A2356" s="27">
        <v>2355</v>
      </c>
      <c r="B2356" s="18">
        <v>772.58119635228297</v>
      </c>
      <c r="C2356" s="18">
        <v>703</v>
      </c>
      <c r="D2356">
        <v>200</v>
      </c>
      <c r="E2356">
        <v>800</v>
      </c>
      <c r="F2356">
        <v>7</v>
      </c>
      <c r="G2356" s="23">
        <f t="shared" si="1093"/>
        <v>0.9817567316505027</v>
      </c>
      <c r="H2356">
        <v>100</v>
      </c>
      <c r="I2356" s="17">
        <v>187.089595044449</v>
      </c>
      <c r="J2356" s="6">
        <f t="shared" si="1094"/>
        <v>185.49509844252646</v>
      </c>
      <c r="K2356" s="6">
        <f t="shared" si="1110"/>
        <v>162.90064376695446</v>
      </c>
      <c r="L2356" s="6">
        <f t="shared" si="1095"/>
        <v>0.87819379129000208</v>
      </c>
      <c r="M2356" s="6">
        <f t="shared" si="1096"/>
        <v>164.30092078299586</v>
      </c>
      <c r="N2356" s="28">
        <v>100</v>
      </c>
      <c r="O2356" s="17">
        <v>456.71011827367602</v>
      </c>
      <c r="P2356" s="6">
        <f t="shared" si="1097"/>
        <v>430.63806961990002</v>
      </c>
      <c r="Q2356" s="6">
        <f t="shared" si="1083"/>
        <v>269.14879351243752</v>
      </c>
      <c r="R2356" s="17">
        <v>430.63806961990002</v>
      </c>
      <c r="S2356" s="6">
        <f t="shared" si="1098"/>
        <v>26.072048653775994</v>
      </c>
      <c r="T2356" s="6">
        <f t="shared" si="1099"/>
        <v>295.22084216621352</v>
      </c>
      <c r="U2356" s="17">
        <v>97.276473434651194</v>
      </c>
      <c r="V2356" s="6">
        <f t="shared" si="1100"/>
        <v>86.570941448374299</v>
      </c>
      <c r="W2356" s="6">
        <f t="shared" si="1084"/>
        <v>86.570941448374299</v>
      </c>
      <c r="X2356" s="17">
        <v>86.570941448374299</v>
      </c>
      <c r="Y2356" s="6">
        <f t="shared" si="1101"/>
        <v>10.705531986276895</v>
      </c>
      <c r="Z2356" s="6">
        <f t="shared" si="1102"/>
        <v>97.276473434651194</v>
      </c>
      <c r="AA2356" s="17">
        <v>1977.9777694570801</v>
      </c>
      <c r="AB2356" s="6">
        <f t="shared" si="1111"/>
        <v>1806.9361429160799</v>
      </c>
      <c r="AC2356" s="6">
        <f t="shared" si="1085"/>
        <v>1806.9361429160799</v>
      </c>
      <c r="AD2356" s="17">
        <v>1848.10310597851</v>
      </c>
      <c r="AE2356" s="6">
        <f t="shared" si="1103"/>
        <v>129.87466347857003</v>
      </c>
      <c r="AF2356" s="17">
        <v>1936.8108063946499</v>
      </c>
      <c r="AG2356" s="6">
        <f t="shared" si="1112"/>
        <v>41.166963062430113</v>
      </c>
      <c r="AH2356" s="6">
        <f t="shared" si="1086"/>
        <v>41.166963062430113</v>
      </c>
      <c r="AI2356" s="6">
        <f t="shared" si="1104"/>
        <v>1977.9777694570801</v>
      </c>
      <c r="AJ2356" s="17">
        <v>165.99619867982199</v>
      </c>
      <c r="AK2356" s="6">
        <f t="shared" si="1105"/>
        <v>132.70693857910001</v>
      </c>
      <c r="AL2356" s="6">
        <f t="shared" si="1087"/>
        <v>132.70693857910001</v>
      </c>
      <c r="AM2356" s="17">
        <v>132.70693857910001</v>
      </c>
      <c r="AN2356" s="6">
        <f t="shared" si="1106"/>
        <v>33.289260100721975</v>
      </c>
      <c r="AO2356" s="6">
        <f t="shared" si="1107"/>
        <v>165.99619867982199</v>
      </c>
      <c r="AP2356" s="17">
        <v>3519.7092706738999</v>
      </c>
      <c r="AQ2356" s="6">
        <f t="shared" si="1108"/>
        <v>3054.8199121574212</v>
      </c>
      <c r="AR2356" s="17">
        <v>1239.70495604394</v>
      </c>
      <c r="AS2356" s="6">
        <f t="shared" si="1088"/>
        <v>774.8155975274625</v>
      </c>
      <c r="AT2356" s="17">
        <v>1410.0663273545099</v>
      </c>
      <c r="AU2356" s="6">
        <f t="shared" si="1089"/>
        <v>1410.0663273545099</v>
      </c>
      <c r="AV2356" s="17">
        <v>679.65517903967304</v>
      </c>
      <c r="AW2356" s="6">
        <f t="shared" si="1090"/>
        <v>679.65517903967304</v>
      </c>
      <c r="AX2356" s="17">
        <v>190.282808235776</v>
      </c>
      <c r="AY2356" s="6">
        <f t="shared" si="1091"/>
        <v>190.282808235776</v>
      </c>
      <c r="AZ2356" s="20">
        <v>245127636.61941299</v>
      </c>
      <c r="BA2356" s="20">
        <v>1382643365.079</v>
      </c>
      <c r="BB2356" s="20">
        <v>92266792.153266802</v>
      </c>
      <c r="BC2356" s="20">
        <v>31962206.1483192</v>
      </c>
      <c r="BD2356" s="19">
        <f t="shared" si="1092"/>
        <v>1751.9999999999991</v>
      </c>
      <c r="BE2356" s="18">
        <v>65.351511019324903</v>
      </c>
      <c r="BF2356" s="20">
        <v>321006.94396903901</v>
      </c>
      <c r="BG2356" s="20">
        <v>18952.9653894078</v>
      </c>
      <c r="BH2356" s="19">
        <f t="shared" si="1109"/>
        <v>23.827979338160805</v>
      </c>
      <c r="BI2356" s="20">
        <v>1042.98461507558</v>
      </c>
      <c r="BJ2356">
        <v>185</v>
      </c>
      <c r="BK2356" s="22">
        <v>608</v>
      </c>
      <c r="BL2356" s="22">
        <v>922.38463999999999</v>
      </c>
      <c r="BM2356" s="22">
        <v>152</v>
      </c>
      <c r="BN2356" s="22">
        <v>38</v>
      </c>
      <c r="BO2356">
        <v>0.28691937425727199</v>
      </c>
    </row>
    <row r="2357" spans="1:67" x14ac:dyDescent="0.2">
      <c r="A2357" s="27">
        <v>2356</v>
      </c>
      <c r="B2357" s="18">
        <v>824.08660944243502</v>
      </c>
      <c r="C2357" s="18">
        <v>703</v>
      </c>
      <c r="D2357">
        <v>200</v>
      </c>
      <c r="E2357">
        <v>800</v>
      </c>
      <c r="F2357">
        <v>7</v>
      </c>
      <c r="G2357" s="23">
        <f t="shared" si="1093"/>
        <v>0.98202932574806101</v>
      </c>
      <c r="H2357">
        <v>100</v>
      </c>
      <c r="I2357" s="17">
        <v>191.305961027736</v>
      </c>
      <c r="J2357" s="6">
        <f t="shared" si="1094"/>
        <v>189.71132440910856</v>
      </c>
      <c r="K2357" s="6">
        <f t="shared" si="1110"/>
        <v>165.61487957404316</v>
      </c>
      <c r="L2357" s="6">
        <f t="shared" si="1095"/>
        <v>0.87298362440872579</v>
      </c>
      <c r="M2357" s="6">
        <f t="shared" si="1096"/>
        <v>167.00697122898742</v>
      </c>
      <c r="N2357" s="28">
        <v>100</v>
      </c>
      <c r="O2357" s="17">
        <v>484.72796518252602</v>
      </c>
      <c r="P2357" s="6">
        <f t="shared" si="1097"/>
        <v>457.05471995081302</v>
      </c>
      <c r="Q2357" s="6">
        <f t="shared" si="1083"/>
        <v>285.65919996925811</v>
      </c>
      <c r="R2357" s="17">
        <v>457.05471995081302</v>
      </c>
      <c r="S2357" s="6">
        <f t="shared" si="1098"/>
        <v>27.673245231712997</v>
      </c>
      <c r="T2357" s="6">
        <f t="shared" si="1099"/>
        <v>313.33244520097111</v>
      </c>
      <c r="U2357" s="17">
        <v>97.270661838491193</v>
      </c>
      <c r="V2357" s="6">
        <f t="shared" si="1100"/>
        <v>86.565129852214298</v>
      </c>
      <c r="W2357" s="6">
        <f t="shared" si="1084"/>
        <v>86.565129852214298</v>
      </c>
      <c r="X2357" s="17">
        <v>86.565129852214298</v>
      </c>
      <c r="Y2357" s="6">
        <f t="shared" si="1101"/>
        <v>10.705531986276895</v>
      </c>
      <c r="Z2357" s="6">
        <f t="shared" si="1102"/>
        <v>97.270661838491193</v>
      </c>
      <c r="AA2357" s="17">
        <v>2006.6029599122501</v>
      </c>
      <c r="AB2357" s="6">
        <f t="shared" si="1111"/>
        <v>1833.8264436818599</v>
      </c>
      <c r="AC2357" s="6">
        <f t="shared" si="1085"/>
        <v>1833.8264436818599</v>
      </c>
      <c r="AD2357" s="17">
        <v>1874.96821497614</v>
      </c>
      <c r="AE2357" s="6">
        <f t="shared" si="1103"/>
        <v>131.63474493611011</v>
      </c>
      <c r="AF2357" s="17">
        <v>1965.46118861797</v>
      </c>
      <c r="AG2357" s="6">
        <f t="shared" si="1112"/>
        <v>41.141771294280034</v>
      </c>
      <c r="AH2357" s="6">
        <f t="shared" si="1086"/>
        <v>41.141771294280034</v>
      </c>
      <c r="AI2357" s="6">
        <f t="shared" si="1104"/>
        <v>2006.6029599122501</v>
      </c>
      <c r="AJ2357" s="17">
        <v>167.23227617115899</v>
      </c>
      <c r="AK2357" s="6">
        <f t="shared" si="1105"/>
        <v>133.68081790048501</v>
      </c>
      <c r="AL2357" s="6">
        <f t="shared" si="1087"/>
        <v>133.68081790048501</v>
      </c>
      <c r="AM2357" s="17">
        <v>133.68081790048501</v>
      </c>
      <c r="AN2357" s="6">
        <f t="shared" si="1106"/>
        <v>33.551458270673976</v>
      </c>
      <c r="AO2357" s="6">
        <f t="shared" si="1107"/>
        <v>167.23227617115899</v>
      </c>
      <c r="AP2357" s="17">
        <v>3602.1144378696199</v>
      </c>
      <c r="AQ2357" s="6">
        <f t="shared" si="1108"/>
        <v>3106.2657445185059</v>
      </c>
      <c r="AR2357" s="17">
        <v>1322.2631822696001</v>
      </c>
      <c r="AS2357" s="6">
        <f t="shared" si="1088"/>
        <v>826.41448891850007</v>
      </c>
      <c r="AT2357" s="17">
        <v>1409.9716681545899</v>
      </c>
      <c r="AU2357" s="6">
        <f t="shared" si="1089"/>
        <v>1409.9716681545899</v>
      </c>
      <c r="AV2357" s="17">
        <v>679.60955308987297</v>
      </c>
      <c r="AW2357" s="6">
        <f t="shared" si="1090"/>
        <v>679.60955308987297</v>
      </c>
      <c r="AX2357" s="17">
        <v>190.270034355543</v>
      </c>
      <c r="AY2357" s="6">
        <f t="shared" si="1091"/>
        <v>190.270034355543</v>
      </c>
      <c r="AZ2357" s="20">
        <v>246313155.41723499</v>
      </c>
      <c r="BA2357" s="20">
        <v>1382643365.079</v>
      </c>
      <c r="BB2357" s="20">
        <v>91558858.2143673</v>
      </c>
      <c r="BC2357" s="20">
        <v>31484621.289397102</v>
      </c>
      <c r="BD2357" s="19">
        <f t="shared" si="1092"/>
        <v>1751.9999999999993</v>
      </c>
      <c r="BE2357" s="18">
        <v>66.219919578122003</v>
      </c>
      <c r="BF2357" s="20">
        <v>316389.79611910501</v>
      </c>
      <c r="BG2357" s="20">
        <v>18680.358690264198</v>
      </c>
      <c r="BH2357" s="19">
        <f t="shared" si="1109"/>
        <v>23.485253719178338</v>
      </c>
      <c r="BI2357" s="20">
        <v>1112.51692274728</v>
      </c>
      <c r="BJ2357">
        <v>185</v>
      </c>
      <c r="BK2357" s="22">
        <v>608</v>
      </c>
      <c r="BL2357" s="22">
        <v>922.38463999999999</v>
      </c>
      <c r="BM2357" s="22">
        <v>152</v>
      </c>
      <c r="BN2357" s="22">
        <v>38</v>
      </c>
      <c r="BO2357">
        <v>0.28473808859509597</v>
      </c>
    </row>
    <row r="2358" spans="1:67" x14ac:dyDescent="0.2">
      <c r="A2358" s="27">
        <v>2357</v>
      </c>
      <c r="B2358" s="18">
        <v>875.59202253258798</v>
      </c>
      <c r="C2358" s="18">
        <v>703</v>
      </c>
      <c r="D2358">
        <v>200</v>
      </c>
      <c r="E2358">
        <v>800</v>
      </c>
      <c r="F2358">
        <v>7</v>
      </c>
      <c r="G2358" s="23">
        <f t="shared" si="1093"/>
        <v>0.98226630429812234</v>
      </c>
      <c r="H2358">
        <v>100</v>
      </c>
      <c r="I2358" s="17">
        <v>195.52488437898501</v>
      </c>
      <c r="J2358" s="6">
        <f t="shared" si="1094"/>
        <v>193.91911164898866</v>
      </c>
      <c r="K2358" s="6">
        <f t="shared" si="1110"/>
        <v>168.32254519574124</v>
      </c>
      <c r="L2358" s="6">
        <f t="shared" si="1095"/>
        <v>0.86800389999939997</v>
      </c>
      <c r="M2358" s="6">
        <f t="shared" si="1096"/>
        <v>169.71636218789075</v>
      </c>
      <c r="N2358" s="28">
        <v>100</v>
      </c>
      <c r="O2358" s="17">
        <v>512.77586654780202</v>
      </c>
      <c r="P2358" s="6">
        <f t="shared" si="1097"/>
        <v>483.49959040587402</v>
      </c>
      <c r="Q2358" s="6">
        <f t="shared" si="1083"/>
        <v>302.18724400367125</v>
      </c>
      <c r="R2358" s="17">
        <v>483.49959040587402</v>
      </c>
      <c r="S2358" s="6">
        <f t="shared" si="1098"/>
        <v>29.276276141928008</v>
      </c>
      <c r="T2358" s="6">
        <f t="shared" si="1099"/>
        <v>331.46352014559926</v>
      </c>
      <c r="U2358" s="17">
        <v>97.265114660894199</v>
      </c>
      <c r="V2358" s="6">
        <f t="shared" si="1100"/>
        <v>86.559582674617303</v>
      </c>
      <c r="W2358" s="6">
        <f t="shared" si="1084"/>
        <v>86.559582674617303</v>
      </c>
      <c r="X2358" s="17">
        <v>86.559582674617303</v>
      </c>
      <c r="Y2358" s="6">
        <f t="shared" si="1101"/>
        <v>10.705531986276895</v>
      </c>
      <c r="Z2358" s="6">
        <f t="shared" si="1102"/>
        <v>97.265114660894199</v>
      </c>
      <c r="AA2358" s="17">
        <v>2031.6817441410601</v>
      </c>
      <c r="AB2358" s="6">
        <f t="shared" si="1111"/>
        <v>1857.3848244211199</v>
      </c>
      <c r="AC2358" s="6">
        <f t="shared" si="1085"/>
        <v>1857.3848244211199</v>
      </c>
      <c r="AD2358" s="17">
        <v>1898.5084303797901</v>
      </c>
      <c r="AE2358" s="6">
        <f t="shared" si="1103"/>
        <v>133.17331376127004</v>
      </c>
      <c r="AF2358" s="17">
        <v>1990.5581381823899</v>
      </c>
      <c r="AG2358" s="6">
        <f t="shared" si="1112"/>
        <v>41.123605958670169</v>
      </c>
      <c r="AH2358" s="6">
        <f t="shared" si="1086"/>
        <v>41.123605958670169</v>
      </c>
      <c r="AI2358" s="6">
        <f t="shared" si="1104"/>
        <v>2031.6817441410601</v>
      </c>
      <c r="AJ2358" s="17">
        <v>168.35364910575899</v>
      </c>
      <c r="AK2358" s="6">
        <f t="shared" si="1105"/>
        <v>134.563915506353</v>
      </c>
      <c r="AL2358" s="6">
        <f t="shared" si="1087"/>
        <v>134.563915506353</v>
      </c>
      <c r="AM2358" s="17">
        <v>134.563915506353</v>
      </c>
      <c r="AN2358" s="6">
        <f t="shared" si="1106"/>
        <v>33.789733599405992</v>
      </c>
      <c r="AO2358" s="6">
        <f t="shared" si="1107"/>
        <v>168.35364910575899</v>
      </c>
      <c r="AP2358" s="17">
        <v>3684.5197640254401</v>
      </c>
      <c r="AQ2358" s="6">
        <f t="shared" si="1108"/>
        <v>3157.7142877098686</v>
      </c>
      <c r="AR2358" s="17">
        <v>1404.81460350818</v>
      </c>
      <c r="AS2358" s="6">
        <f t="shared" si="1088"/>
        <v>878.00912719261248</v>
      </c>
      <c r="AT2358" s="17">
        <v>1409.8813158006701</v>
      </c>
      <c r="AU2358" s="6">
        <f t="shared" si="1089"/>
        <v>1409.8813158006701</v>
      </c>
      <c r="AV2358" s="17">
        <v>679.56600304964297</v>
      </c>
      <c r="AW2358" s="6">
        <f t="shared" si="1090"/>
        <v>679.56600304964297</v>
      </c>
      <c r="AX2358" s="17">
        <v>190.25784166694299</v>
      </c>
      <c r="AY2358" s="6">
        <f t="shared" si="1091"/>
        <v>190.25784166694299</v>
      </c>
      <c r="AZ2358" s="20">
        <v>247336628.28790501</v>
      </c>
      <c r="BA2358" s="20">
        <v>1382643365.079</v>
      </c>
      <c r="BB2358" s="20">
        <v>90950571.763404995</v>
      </c>
      <c r="BC2358" s="20">
        <v>31069434.869689599</v>
      </c>
      <c r="BD2358" s="19">
        <f t="shared" si="1092"/>
        <v>1751.9999999999998</v>
      </c>
      <c r="BE2358" s="18">
        <v>67.046051597792598</v>
      </c>
      <c r="BF2358" s="20">
        <v>311193.90204615501</v>
      </c>
      <c r="BG2358" s="20">
        <v>18373.581524281301</v>
      </c>
      <c r="BH2358" s="19">
        <f t="shared" si="1109"/>
        <v>23.099568428129089</v>
      </c>
      <c r="BI2358" s="20">
        <v>1182.04923041899</v>
      </c>
      <c r="BJ2358">
        <v>185</v>
      </c>
      <c r="BK2358" s="22">
        <v>608</v>
      </c>
      <c r="BL2358" s="22">
        <v>922.38463999999999</v>
      </c>
      <c r="BM2358" s="22">
        <v>152</v>
      </c>
      <c r="BN2358" s="22">
        <v>38</v>
      </c>
      <c r="BO2358">
        <v>0.28286383593971798</v>
      </c>
    </row>
    <row r="2359" spans="1:67" x14ac:dyDescent="0.2">
      <c r="A2359" s="27">
        <v>2358</v>
      </c>
      <c r="B2359" s="18">
        <v>927.09743562274002</v>
      </c>
      <c r="C2359" s="18">
        <v>703</v>
      </c>
      <c r="D2359">
        <v>200</v>
      </c>
      <c r="E2359">
        <v>800</v>
      </c>
      <c r="F2359">
        <v>7</v>
      </c>
      <c r="G2359" s="23">
        <f t="shared" si="1093"/>
        <v>0.98246395056967761</v>
      </c>
      <c r="H2359">
        <v>100</v>
      </c>
      <c r="I2359" s="17">
        <v>199.74440544709901</v>
      </c>
      <c r="J2359" s="6">
        <f t="shared" si="1094"/>
        <v>198.14902309460237</v>
      </c>
      <c r="K2359" s="6">
        <f t="shared" si="1110"/>
        <v>171.05530848513675</v>
      </c>
      <c r="L2359" s="6">
        <f t="shared" si="1095"/>
        <v>0.8632659692875182</v>
      </c>
      <c r="M2359" s="6">
        <f t="shared" si="1096"/>
        <v>172.43254777804896</v>
      </c>
      <c r="N2359" s="28">
        <v>100</v>
      </c>
      <c r="O2359" s="17">
        <v>540.89920464810905</v>
      </c>
      <c r="P2359" s="6">
        <f t="shared" si="1097"/>
        <v>510.015479655749</v>
      </c>
      <c r="Q2359" s="6">
        <f t="shared" si="1083"/>
        <v>318.75967478484313</v>
      </c>
      <c r="R2359" s="17">
        <v>510.015479655749</v>
      </c>
      <c r="S2359" s="6">
        <f t="shared" si="1098"/>
        <v>30.883724992360044</v>
      </c>
      <c r="T2359" s="6">
        <f t="shared" si="1099"/>
        <v>349.64339977720317</v>
      </c>
      <c r="U2359" s="17">
        <v>97.259814257311504</v>
      </c>
      <c r="V2359" s="6">
        <f t="shared" si="1100"/>
        <v>86.554282271034594</v>
      </c>
      <c r="W2359" s="6">
        <f t="shared" si="1084"/>
        <v>86.554282271034594</v>
      </c>
      <c r="X2359" s="17">
        <v>86.554282271034594</v>
      </c>
      <c r="Y2359" s="6">
        <f t="shared" si="1101"/>
        <v>10.70553198627691</v>
      </c>
      <c r="Z2359" s="6">
        <f t="shared" si="1102"/>
        <v>97.259814257311504</v>
      </c>
      <c r="AA2359" s="17">
        <v>2054.5428678266398</v>
      </c>
      <c r="AB2359" s="6">
        <f t="shared" si="1111"/>
        <v>1878.9193971331401</v>
      </c>
      <c r="AC2359" s="6">
        <f t="shared" si="1085"/>
        <v>1878.9193971331401</v>
      </c>
      <c r="AD2359" s="17">
        <v>1919.97172588118</v>
      </c>
      <c r="AE2359" s="6">
        <f t="shared" si="1103"/>
        <v>134.57114194545989</v>
      </c>
      <c r="AF2359" s="17">
        <v>2013.4905390786</v>
      </c>
      <c r="AG2359" s="6">
        <f t="shared" si="1112"/>
        <v>41.052328748039827</v>
      </c>
      <c r="AH2359" s="6">
        <f t="shared" si="1086"/>
        <v>41.052328748039827</v>
      </c>
      <c r="AI2359" s="6">
        <f t="shared" si="1104"/>
        <v>2054.5428678266398</v>
      </c>
      <c r="AJ2359" s="17">
        <v>169.308346583164</v>
      </c>
      <c r="AK2359" s="6">
        <f t="shared" si="1105"/>
        <v>135.31503074708499</v>
      </c>
      <c r="AL2359" s="6">
        <f t="shared" si="1087"/>
        <v>135.31503074708499</v>
      </c>
      <c r="AM2359" s="17">
        <v>135.31503074708499</v>
      </c>
      <c r="AN2359" s="6">
        <f t="shared" si="1106"/>
        <v>33.993315836079006</v>
      </c>
      <c r="AO2359" s="6">
        <f t="shared" si="1107"/>
        <v>169.308346583164</v>
      </c>
      <c r="AP2359" s="17">
        <v>3766.9252385340201</v>
      </c>
      <c r="AQ2359" s="6">
        <f t="shared" si="1108"/>
        <v>3209.1653608388269</v>
      </c>
      <c r="AR2359" s="17">
        <v>1487.3596738538399</v>
      </c>
      <c r="AS2359" s="6">
        <f t="shared" si="1088"/>
        <v>929.59979615864995</v>
      </c>
      <c r="AT2359" s="17">
        <v>1409.79498289856</v>
      </c>
      <c r="AU2359" s="6">
        <f t="shared" si="1089"/>
        <v>1409.79498289856</v>
      </c>
      <c r="AV2359" s="17">
        <v>679.52439039433705</v>
      </c>
      <c r="AW2359" s="6">
        <f t="shared" si="1090"/>
        <v>679.52439039433705</v>
      </c>
      <c r="AX2359" s="17">
        <v>190.24619138727999</v>
      </c>
      <c r="AY2359" s="6">
        <f t="shared" si="1091"/>
        <v>190.24619138727999</v>
      </c>
      <c r="AZ2359" s="20">
        <v>248192142.60097301</v>
      </c>
      <c r="BA2359" s="20">
        <v>1382643365.079</v>
      </c>
      <c r="BB2359" s="20">
        <v>90441333.718101799</v>
      </c>
      <c r="BC2359" s="20">
        <v>30723158.601924799</v>
      </c>
      <c r="BD2359" s="19">
        <f t="shared" si="1092"/>
        <v>1751.9999999999998</v>
      </c>
      <c r="BE2359" s="18">
        <v>67.833042991226407</v>
      </c>
      <c r="BF2359" s="20">
        <v>307826.91218792897</v>
      </c>
      <c r="BG2359" s="20">
        <v>18174.786939153601</v>
      </c>
      <c r="BH2359" s="19">
        <f t="shared" si="1109"/>
        <v>22.849640611049423</v>
      </c>
      <c r="BI2359" s="20">
        <v>1251.5815380906899</v>
      </c>
      <c r="BJ2359">
        <v>185</v>
      </c>
      <c r="BK2359" s="22">
        <v>608</v>
      </c>
      <c r="BL2359" s="22">
        <v>922.38463999999999</v>
      </c>
      <c r="BM2359" s="22">
        <v>152</v>
      </c>
      <c r="BN2359" s="22">
        <v>38</v>
      </c>
      <c r="BO2359">
        <v>0.28129477456130197</v>
      </c>
    </row>
    <row r="2360" spans="1:67" x14ac:dyDescent="0.2">
      <c r="A2360" s="27">
        <v>2359</v>
      </c>
      <c r="B2360" s="18">
        <v>978.60284871289196</v>
      </c>
      <c r="C2360" s="18">
        <v>703</v>
      </c>
      <c r="D2360">
        <v>200</v>
      </c>
      <c r="E2360">
        <v>800</v>
      </c>
      <c r="F2360">
        <v>7</v>
      </c>
      <c r="G2360" s="23">
        <f t="shared" si="1093"/>
        <v>0.98264125080169684</v>
      </c>
      <c r="H2360">
        <v>100</v>
      </c>
      <c r="I2360" s="17">
        <v>203.966589915772</v>
      </c>
      <c r="J2360" s="6">
        <f t="shared" si="1094"/>
        <v>202.38730683448159</v>
      </c>
      <c r="K2360" s="6">
        <f t="shared" si="1110"/>
        <v>173.79451555315092</v>
      </c>
      <c r="L2360" s="6">
        <f t="shared" si="1095"/>
        <v>0.85872240839335479</v>
      </c>
      <c r="M2360" s="6">
        <f t="shared" si="1096"/>
        <v>175.15068132425148</v>
      </c>
      <c r="N2360" s="28">
        <v>100</v>
      </c>
      <c r="O2360" s="17">
        <v>569.06153619765303</v>
      </c>
      <c r="P2360" s="6">
        <f t="shared" si="1097"/>
        <v>536.568031828534</v>
      </c>
      <c r="Q2360" s="6">
        <f t="shared" si="1083"/>
        <v>335.35501989283375</v>
      </c>
      <c r="R2360" s="17">
        <v>536.568031828534</v>
      </c>
      <c r="S2360" s="6">
        <f t="shared" si="1098"/>
        <v>32.493504369119023</v>
      </c>
      <c r="T2360" s="6">
        <f t="shared" si="1099"/>
        <v>367.84852426195278</v>
      </c>
      <c r="U2360" s="17">
        <v>97.254744518920205</v>
      </c>
      <c r="V2360" s="6">
        <f t="shared" si="1100"/>
        <v>86.549212532643296</v>
      </c>
      <c r="W2360" s="6">
        <f t="shared" si="1084"/>
        <v>86.549212532643296</v>
      </c>
      <c r="X2360" s="17">
        <v>86.549212532643296</v>
      </c>
      <c r="Y2360" s="6">
        <f t="shared" si="1101"/>
        <v>10.70553198627691</v>
      </c>
      <c r="Z2360" s="6">
        <f t="shared" si="1102"/>
        <v>97.254744518920205</v>
      </c>
      <c r="AA2360" s="17">
        <v>2075.7390897758701</v>
      </c>
      <c r="AB2360" s="6">
        <f t="shared" si="1111"/>
        <v>1898.8477964985498</v>
      </c>
      <c r="AC2360" s="6">
        <f t="shared" si="1085"/>
        <v>1898.8477964985498</v>
      </c>
      <c r="AD2360" s="17">
        <v>1939.8781873494199</v>
      </c>
      <c r="AE2360" s="6">
        <f t="shared" si="1103"/>
        <v>135.86090242645014</v>
      </c>
      <c r="AF2360" s="17">
        <v>2034.7086989249999</v>
      </c>
      <c r="AG2360" s="6">
        <f t="shared" si="1112"/>
        <v>41.030390850870162</v>
      </c>
      <c r="AH2360" s="6">
        <f t="shared" si="1086"/>
        <v>41.030390850870162</v>
      </c>
      <c r="AI2360" s="6">
        <f t="shared" si="1104"/>
        <v>2075.7390897758701</v>
      </c>
      <c r="AJ2360" s="17">
        <v>170.14951700026401</v>
      </c>
      <c r="AK2360" s="6">
        <f t="shared" si="1105"/>
        <v>135.97811960625501</v>
      </c>
      <c r="AL2360" s="6">
        <f t="shared" si="1087"/>
        <v>135.97811960625501</v>
      </c>
      <c r="AM2360" s="17">
        <v>135.97811960625501</v>
      </c>
      <c r="AN2360" s="6">
        <f t="shared" si="1106"/>
        <v>34.171397394009006</v>
      </c>
      <c r="AO2360" s="6">
        <f t="shared" si="1107"/>
        <v>170.14951700026401</v>
      </c>
      <c r="AP2360" s="17">
        <v>3849.33085171125</v>
      </c>
      <c r="AQ2360" s="6">
        <f t="shared" si="1108"/>
        <v>3260.6187987570625</v>
      </c>
      <c r="AR2360" s="17">
        <v>1569.89880787782</v>
      </c>
      <c r="AS2360" s="6">
        <f t="shared" si="1088"/>
        <v>981.18675492363752</v>
      </c>
      <c r="AT2360" s="17">
        <v>1409.7124070679799</v>
      </c>
      <c r="AU2360" s="6">
        <f t="shared" si="1089"/>
        <v>1409.7124070679799</v>
      </c>
      <c r="AV2360" s="17">
        <v>679.48458865605903</v>
      </c>
      <c r="AW2360" s="6">
        <f t="shared" si="1090"/>
        <v>679.48458865605903</v>
      </c>
      <c r="AX2360" s="17">
        <v>190.23504810938601</v>
      </c>
      <c r="AY2360" s="6">
        <f t="shared" si="1091"/>
        <v>190.23504810938601</v>
      </c>
      <c r="AZ2360" s="20">
        <v>248962876.91821599</v>
      </c>
      <c r="BA2360" s="20">
        <v>1382643365.079</v>
      </c>
      <c r="BB2360" s="20">
        <v>89981229.407355905</v>
      </c>
      <c r="BC2360" s="20">
        <v>30412528.5954271</v>
      </c>
      <c r="BD2360" s="19">
        <f t="shared" si="1092"/>
        <v>1751.9999999999991</v>
      </c>
      <c r="BE2360" s="18">
        <v>68.583561896713405</v>
      </c>
      <c r="BF2360" s="20">
        <v>304960.468511805</v>
      </c>
      <c r="BG2360" s="20">
        <v>18005.545716167799</v>
      </c>
      <c r="BH2360" s="19">
        <f t="shared" si="1109"/>
        <v>22.636867766187674</v>
      </c>
      <c r="BI2360" s="20">
        <v>1321.1138457623999</v>
      </c>
      <c r="BJ2360">
        <v>185</v>
      </c>
      <c r="BK2360" s="22">
        <v>608</v>
      </c>
      <c r="BL2360" s="22">
        <v>922.38463999999999</v>
      </c>
      <c r="BM2360" s="22">
        <v>152</v>
      </c>
      <c r="BN2360" s="22">
        <v>38</v>
      </c>
      <c r="BO2360">
        <v>0.27987710872770399</v>
      </c>
    </row>
    <row r="2361" spans="1:67" x14ac:dyDescent="0.2">
      <c r="A2361" s="27">
        <v>2360</v>
      </c>
      <c r="B2361" s="18">
        <v>1030.10826180304</v>
      </c>
      <c r="C2361" s="18">
        <v>703</v>
      </c>
      <c r="D2361">
        <v>200</v>
      </c>
      <c r="E2361">
        <v>800</v>
      </c>
      <c r="F2361">
        <v>7</v>
      </c>
      <c r="G2361" s="23">
        <f t="shared" si="1093"/>
        <v>0.98280014156177109</v>
      </c>
      <c r="H2361">
        <v>100</v>
      </c>
      <c r="I2361" s="17">
        <v>208.19105417836499</v>
      </c>
      <c r="J2361" s="6">
        <f t="shared" si="1094"/>
        <v>206.63780589106031</v>
      </c>
      <c r="K2361" s="6">
        <f t="shared" si="1110"/>
        <v>176.54420701237638</v>
      </c>
      <c r="L2361" s="6">
        <f t="shared" si="1095"/>
        <v>0.85436547417393061</v>
      </c>
      <c r="M2361" s="6">
        <f t="shared" si="1096"/>
        <v>177.87124872186928</v>
      </c>
      <c r="N2361" s="28">
        <v>100</v>
      </c>
      <c r="O2361" s="17">
        <v>597.20044968479704</v>
      </c>
      <c r="P2361" s="6">
        <f t="shared" si="1097"/>
        <v>563.098405582851</v>
      </c>
      <c r="Q2361" s="6">
        <f t="shared" si="1083"/>
        <v>351.9365034892819</v>
      </c>
      <c r="R2361" s="17">
        <v>563.098405582851</v>
      </c>
      <c r="S2361" s="6">
        <f t="shared" si="1098"/>
        <v>34.102044101946035</v>
      </c>
      <c r="T2361" s="6">
        <f t="shared" si="1099"/>
        <v>386.03854759122794</v>
      </c>
      <c r="U2361" s="17">
        <v>97.249890709100299</v>
      </c>
      <c r="V2361" s="6">
        <f t="shared" si="1100"/>
        <v>86.544358722823404</v>
      </c>
      <c r="W2361" s="6">
        <f t="shared" si="1084"/>
        <v>86.544358722823404</v>
      </c>
      <c r="X2361" s="17">
        <v>86.544358722823404</v>
      </c>
      <c r="Y2361" s="6">
        <f t="shared" si="1101"/>
        <v>10.705531986276895</v>
      </c>
      <c r="Z2361" s="6">
        <f t="shared" si="1102"/>
        <v>97.249890709100299</v>
      </c>
      <c r="AA2361" s="17">
        <v>2095.6453776036301</v>
      </c>
      <c r="AB2361" s="6">
        <f t="shared" si="1111"/>
        <v>1917.5171176476697</v>
      </c>
      <c r="AC2361" s="6">
        <f t="shared" si="1085"/>
        <v>1917.5171176476697</v>
      </c>
      <c r="AD2361" s="17">
        <v>1958.5688568734199</v>
      </c>
      <c r="AE2361" s="6">
        <f t="shared" si="1103"/>
        <v>137.07652073021018</v>
      </c>
      <c r="AF2361" s="17">
        <v>2054.5936383778799</v>
      </c>
      <c r="AG2361" s="6">
        <f t="shared" si="1112"/>
        <v>41.051739225750225</v>
      </c>
      <c r="AH2361" s="6">
        <f t="shared" si="1086"/>
        <v>41.051739225750225</v>
      </c>
      <c r="AI2361" s="6">
        <f t="shared" si="1104"/>
        <v>2095.6453776036301</v>
      </c>
      <c r="AJ2361" s="17">
        <v>170.93374507058101</v>
      </c>
      <c r="AK2361" s="6">
        <f t="shared" si="1105"/>
        <v>136.597600286926</v>
      </c>
      <c r="AL2361" s="6">
        <f t="shared" si="1087"/>
        <v>136.597600286926</v>
      </c>
      <c r="AM2361" s="17">
        <v>136.597600286926</v>
      </c>
      <c r="AN2361" s="6">
        <f t="shared" si="1106"/>
        <v>34.336144783655016</v>
      </c>
      <c r="AO2361" s="6">
        <f t="shared" si="1107"/>
        <v>170.93374507058101</v>
      </c>
      <c r="AP2361" s="17">
        <v>3931.7365946979398</v>
      </c>
      <c r="AQ2361" s="6">
        <f t="shared" si="1108"/>
        <v>3312.0744503841215</v>
      </c>
      <c r="AR2361" s="17">
        <v>1652.4323848368099</v>
      </c>
      <c r="AS2361" s="6">
        <f t="shared" si="1088"/>
        <v>1032.7702405230061</v>
      </c>
      <c r="AT2361" s="17">
        <v>1409.6333482790601</v>
      </c>
      <c r="AU2361" s="6">
        <f t="shared" si="1089"/>
        <v>1409.6333482790601</v>
      </c>
      <c r="AV2361" s="17">
        <v>679.446482139865</v>
      </c>
      <c r="AW2361" s="6">
        <f t="shared" si="1090"/>
        <v>679.446482139865</v>
      </c>
      <c r="AX2361" s="17">
        <v>190.22437944219001</v>
      </c>
      <c r="AY2361" s="6">
        <f t="shared" si="1091"/>
        <v>190.22437944219001</v>
      </c>
      <c r="AZ2361" s="20">
        <v>249685121.76070201</v>
      </c>
      <c r="BA2361" s="20">
        <v>1382643365.079</v>
      </c>
      <c r="BB2361" s="20">
        <v>89537361.176519901</v>
      </c>
      <c r="BC2361" s="20">
        <v>30134151.983777098</v>
      </c>
      <c r="BD2361" s="19">
        <f t="shared" si="1092"/>
        <v>1751.9999999999991</v>
      </c>
      <c r="BE2361" s="18">
        <v>69.300198015082898</v>
      </c>
      <c r="BF2361" s="20">
        <v>302240.05874469801</v>
      </c>
      <c r="BG2361" s="20">
        <v>17844.926660631201</v>
      </c>
      <c r="BH2361" s="19">
        <f t="shared" si="1109"/>
        <v>22.43493485183857</v>
      </c>
      <c r="BI2361" s="20">
        <v>1390.6461534341099</v>
      </c>
      <c r="BJ2361">
        <v>185</v>
      </c>
      <c r="BK2361" s="22">
        <v>608</v>
      </c>
      <c r="BL2361" s="22">
        <v>922.38463999999999</v>
      </c>
      <c r="BM2361" s="22">
        <v>152</v>
      </c>
      <c r="BN2361" s="22">
        <v>38</v>
      </c>
      <c r="BO2361">
        <v>0.278509475032166</v>
      </c>
    </row>
    <row r="2362" spans="1:67" x14ac:dyDescent="0.2">
      <c r="A2362" s="27">
        <v>2361</v>
      </c>
      <c r="B2362" s="18">
        <v>20.602165236060799</v>
      </c>
      <c r="C2362" s="18">
        <v>752.4</v>
      </c>
      <c r="D2362">
        <v>200</v>
      </c>
      <c r="E2362">
        <v>800</v>
      </c>
      <c r="F2362">
        <v>7</v>
      </c>
      <c r="G2362" s="23">
        <f t="shared" si="1093"/>
        <v>0.91275566782741224</v>
      </c>
      <c r="H2362">
        <v>100</v>
      </c>
      <c r="I2362" s="17">
        <v>134.985086326003</v>
      </c>
      <c r="J2362" s="6">
        <f t="shared" si="1094"/>
        <v>134.1327700780048</v>
      </c>
      <c r="K2362" s="6">
        <f t="shared" si="1110"/>
        <v>133.50747119198638</v>
      </c>
      <c r="L2362" s="6">
        <f t="shared" si="1095"/>
        <v>0.99533820940509343</v>
      </c>
      <c r="M2362" s="6">
        <f t="shared" si="1096"/>
        <v>134.35581412011578</v>
      </c>
      <c r="N2362" s="28">
        <v>100</v>
      </c>
      <c r="O2362" s="17">
        <v>125.49882762445699</v>
      </c>
      <c r="P2362" s="6">
        <f t="shared" si="1097"/>
        <v>118.343650956974</v>
      </c>
      <c r="Q2362" s="6">
        <f t="shared" si="1083"/>
        <v>73.964781848108757</v>
      </c>
      <c r="R2362" s="17">
        <v>118.343650956974</v>
      </c>
      <c r="S2362" s="6">
        <f t="shared" si="1098"/>
        <v>7.1551766674829906</v>
      </c>
      <c r="T2362" s="6">
        <f t="shared" si="1099"/>
        <v>81.119958515591748</v>
      </c>
      <c r="U2362" s="17">
        <v>103.204880741935</v>
      </c>
      <c r="V2362" s="6">
        <f t="shared" si="1100"/>
        <v>91.860574769223703</v>
      </c>
      <c r="W2362" s="6">
        <f t="shared" si="1084"/>
        <v>91.860574769223703</v>
      </c>
      <c r="X2362" s="17">
        <v>91.860574769223703</v>
      </c>
      <c r="Y2362" s="6">
        <f t="shared" si="1101"/>
        <v>11.344305972711297</v>
      </c>
      <c r="Z2362" s="6">
        <f t="shared" si="1102"/>
        <v>103.204880741935</v>
      </c>
      <c r="AA2362" s="17">
        <v>469.35427551015101</v>
      </c>
      <c r="AB2362" s="6">
        <f t="shared" si="1111"/>
        <v>387.827045096451</v>
      </c>
      <c r="AC2362" s="6">
        <f t="shared" si="1085"/>
        <v>387.827045096451</v>
      </c>
      <c r="AD2362" s="17">
        <v>431.43431904828799</v>
      </c>
      <c r="AE2362" s="6">
        <f t="shared" si="1103"/>
        <v>37.919956461863023</v>
      </c>
      <c r="AF2362" s="17">
        <v>425.74700155831403</v>
      </c>
      <c r="AG2362" s="6">
        <f t="shared" si="1112"/>
        <v>43.607273951836987</v>
      </c>
      <c r="AH2362" s="6">
        <f t="shared" si="1086"/>
        <v>43.607273951836987</v>
      </c>
      <c r="AI2362" s="6">
        <f t="shared" si="1104"/>
        <v>469.35427551015101</v>
      </c>
      <c r="AJ2362" s="17">
        <v>90.106533255150396</v>
      </c>
      <c r="AK2362" s="6">
        <f t="shared" si="1105"/>
        <v>72.717585968458906</v>
      </c>
      <c r="AL2362" s="6">
        <f t="shared" si="1087"/>
        <v>72.717585968458906</v>
      </c>
      <c r="AM2362" s="17">
        <v>72.717585968458906</v>
      </c>
      <c r="AN2362" s="6">
        <f t="shared" si="1106"/>
        <v>17.38894728669149</v>
      </c>
      <c r="AO2362" s="6">
        <f t="shared" si="1107"/>
        <v>90.106533255150396</v>
      </c>
      <c r="AP2362" s="17">
        <v>2415.4132524349502</v>
      </c>
      <c r="AQ2362" s="6">
        <f t="shared" si="1108"/>
        <v>2402.9994257622748</v>
      </c>
      <c r="AR2362" s="17">
        <v>33.103537793799603</v>
      </c>
      <c r="AS2362" s="6">
        <f t="shared" si="1088"/>
        <v>20.689711121124752</v>
      </c>
      <c r="AT2362" s="17">
        <v>1511.1944273009401</v>
      </c>
      <c r="AU2362" s="6">
        <f t="shared" si="1089"/>
        <v>1511.1944273009401</v>
      </c>
      <c r="AV2362" s="17">
        <v>680.57496653947499</v>
      </c>
      <c r="AW2362" s="6">
        <f t="shared" si="1090"/>
        <v>680.57496653947499</v>
      </c>
      <c r="AX2362" s="17">
        <v>190.540320800735</v>
      </c>
      <c r="AY2362" s="6">
        <f t="shared" si="1091"/>
        <v>190.540320800735</v>
      </c>
      <c r="AZ2362" s="20">
        <v>24685704.4873496</v>
      </c>
      <c r="BA2362" s="20">
        <v>1396472400.69139</v>
      </c>
      <c r="BB2362" s="20">
        <v>177989824.85487899</v>
      </c>
      <c r="BC2362" s="20">
        <v>152852069.966373</v>
      </c>
      <c r="BD2362" s="19">
        <f t="shared" si="1092"/>
        <v>1751.9999999999914</v>
      </c>
      <c r="BE2362" s="18">
        <v>49.820987220059401</v>
      </c>
      <c r="BF2362" s="20">
        <v>1630430.68379103</v>
      </c>
      <c r="BG2362" s="20">
        <v>96264.261257539794</v>
      </c>
      <c r="BH2362" s="19">
        <f t="shared" si="1109"/>
        <v>121.02501013007195</v>
      </c>
      <c r="BI2362" s="20">
        <v>27.812923068682199</v>
      </c>
      <c r="BJ2362">
        <v>198</v>
      </c>
      <c r="BK2362" s="22">
        <v>608</v>
      </c>
      <c r="BL2362" s="22">
        <v>922.38463999999999</v>
      </c>
      <c r="BM2362" s="22">
        <v>152</v>
      </c>
      <c r="BN2362" s="22">
        <v>38</v>
      </c>
      <c r="BO2362">
        <v>0.55105015335887197</v>
      </c>
    </row>
    <row r="2363" spans="1:67" x14ac:dyDescent="0.2">
      <c r="A2363" s="27">
        <v>2362</v>
      </c>
      <c r="B2363" s="18">
        <v>51.505413090152203</v>
      </c>
      <c r="C2363" s="18">
        <v>752.4</v>
      </c>
      <c r="D2363">
        <v>200</v>
      </c>
      <c r="E2363">
        <v>800</v>
      </c>
      <c r="F2363">
        <v>7</v>
      </c>
      <c r="G2363" s="23">
        <f t="shared" si="1093"/>
        <v>0.92668316530912076</v>
      </c>
      <c r="H2363">
        <v>100</v>
      </c>
      <c r="I2363" s="17">
        <v>136.751705929179</v>
      </c>
      <c r="J2363" s="6">
        <f t="shared" si="1094"/>
        <v>135.69279353594052</v>
      </c>
      <c r="K2363" s="6">
        <f t="shared" si="1110"/>
        <v>134.13196440988983</v>
      </c>
      <c r="L2363" s="6">
        <f t="shared" si="1095"/>
        <v>0.9884973322062437</v>
      </c>
      <c r="M2363" s="6">
        <f t="shared" si="1096"/>
        <v>135.17869648564619</v>
      </c>
      <c r="N2363" s="28">
        <v>100</v>
      </c>
      <c r="O2363" s="17">
        <v>129.063615570027</v>
      </c>
      <c r="P2363" s="6">
        <f t="shared" si="1097"/>
        <v>121.70459220652199</v>
      </c>
      <c r="Q2363" s="6">
        <f t="shared" si="1083"/>
        <v>76.065370129076243</v>
      </c>
      <c r="R2363" s="17">
        <v>121.70459220652199</v>
      </c>
      <c r="S2363" s="6">
        <f t="shared" si="1098"/>
        <v>7.3590233635050026</v>
      </c>
      <c r="T2363" s="6">
        <f t="shared" si="1099"/>
        <v>83.424393492581245</v>
      </c>
      <c r="U2363" s="17">
        <v>103.19412693336</v>
      </c>
      <c r="V2363" s="6">
        <f t="shared" si="1100"/>
        <v>91.850123810921801</v>
      </c>
      <c r="W2363" s="6">
        <f t="shared" si="1084"/>
        <v>91.850123810921801</v>
      </c>
      <c r="X2363" s="17">
        <v>91.850123810921801</v>
      </c>
      <c r="Y2363" s="6">
        <f t="shared" si="1101"/>
        <v>11.344003122438195</v>
      </c>
      <c r="Z2363" s="6">
        <f t="shared" si="1102"/>
        <v>103.19412693336</v>
      </c>
      <c r="AA2363" s="17">
        <v>544.49480435697797</v>
      </c>
      <c r="AB2363" s="6">
        <f t="shared" si="1111"/>
        <v>458.28410034951605</v>
      </c>
      <c r="AC2363" s="6">
        <f t="shared" si="1085"/>
        <v>458.28410034951605</v>
      </c>
      <c r="AD2363" s="17">
        <v>501.98584858463403</v>
      </c>
      <c r="AE2363" s="6">
        <f t="shared" si="1103"/>
        <v>42.508955772343938</v>
      </c>
      <c r="AF2363" s="17">
        <v>500.79305612185999</v>
      </c>
      <c r="AG2363" s="6">
        <f t="shared" si="1112"/>
        <v>43.701748235117975</v>
      </c>
      <c r="AH2363" s="6">
        <f t="shared" si="1086"/>
        <v>43.701748235117975</v>
      </c>
      <c r="AI2363" s="6">
        <f t="shared" si="1104"/>
        <v>544.49480435697797</v>
      </c>
      <c r="AJ2363" s="17">
        <v>95.427518123970799</v>
      </c>
      <c r="AK2363" s="6">
        <f t="shared" si="1105"/>
        <v>76.997423305109606</v>
      </c>
      <c r="AL2363" s="6">
        <f t="shared" si="1087"/>
        <v>76.997423305109606</v>
      </c>
      <c r="AM2363" s="17">
        <v>76.997423305109606</v>
      </c>
      <c r="AN2363" s="6">
        <f t="shared" si="1106"/>
        <v>18.430094818861193</v>
      </c>
      <c r="AO2363" s="6">
        <f t="shared" si="1107"/>
        <v>95.427518123970799</v>
      </c>
      <c r="AP2363" s="17">
        <v>2464.8539111157402</v>
      </c>
      <c r="AQ2363" s="6">
        <f t="shared" si="1108"/>
        <v>2433.8220467962033</v>
      </c>
      <c r="AR2363" s="17">
        <v>82.751638185426401</v>
      </c>
      <c r="AS2363" s="6">
        <f t="shared" si="1088"/>
        <v>51.719773865891497</v>
      </c>
      <c r="AT2363" s="17">
        <v>1511.0628387188699</v>
      </c>
      <c r="AU2363" s="6">
        <f t="shared" si="1089"/>
        <v>1511.0628387188699</v>
      </c>
      <c r="AV2363" s="17">
        <v>680.51570487649701</v>
      </c>
      <c r="AW2363" s="6">
        <f t="shared" si="1090"/>
        <v>680.51570487649701</v>
      </c>
      <c r="AX2363" s="17">
        <v>190.52372933494499</v>
      </c>
      <c r="AY2363" s="6">
        <f t="shared" si="1091"/>
        <v>190.52372933494499</v>
      </c>
      <c r="AZ2363" s="20">
        <v>59917161.256615698</v>
      </c>
      <c r="BA2363" s="20">
        <v>1396516671.18384</v>
      </c>
      <c r="BB2363" s="20">
        <v>167115073.18112001</v>
      </c>
      <c r="BC2363" s="20">
        <v>128451094.37842</v>
      </c>
      <c r="BD2363" s="19">
        <f t="shared" si="1092"/>
        <v>1751.9999999999957</v>
      </c>
      <c r="BE2363" s="18">
        <v>50.572776253322402</v>
      </c>
      <c r="BF2363" s="20">
        <v>1369881.8746497801</v>
      </c>
      <c r="BG2363" s="20">
        <v>80880.878889394793</v>
      </c>
      <c r="BH2363" s="19">
        <f t="shared" si="1109"/>
        <v>101.68476918687641</v>
      </c>
      <c r="BI2363" s="20">
        <v>69.532307671705496</v>
      </c>
      <c r="BJ2363">
        <v>198</v>
      </c>
      <c r="BK2363" s="22">
        <v>608</v>
      </c>
      <c r="BL2363" s="22">
        <v>922.38463999999999</v>
      </c>
      <c r="BM2363" s="22">
        <v>152</v>
      </c>
      <c r="BN2363" s="22">
        <v>38</v>
      </c>
      <c r="BO2363">
        <v>0.51754272602196105</v>
      </c>
    </row>
    <row r="2364" spans="1:67" x14ac:dyDescent="0.2">
      <c r="A2364" s="27">
        <v>2363</v>
      </c>
      <c r="B2364" s="18">
        <v>154.516239270456</v>
      </c>
      <c r="C2364" s="18">
        <v>752.4</v>
      </c>
      <c r="D2364">
        <v>200</v>
      </c>
      <c r="E2364">
        <v>800</v>
      </c>
      <c r="F2364">
        <v>7</v>
      </c>
      <c r="G2364" s="23">
        <f t="shared" si="1093"/>
        <v>0.95840258015648039</v>
      </c>
      <c r="H2364">
        <v>100</v>
      </c>
      <c r="I2364" s="17">
        <v>143.368895680831</v>
      </c>
      <c r="J2364" s="6">
        <f t="shared" si="1094"/>
        <v>141.57462450935319</v>
      </c>
      <c r="K2364" s="6">
        <f t="shared" si="1110"/>
        <v>136.93653629247578</v>
      </c>
      <c r="L2364" s="6">
        <f t="shared" si="1095"/>
        <v>0.96723926880999078</v>
      </c>
      <c r="M2364" s="6">
        <f t="shared" si="1096"/>
        <v>138.67202582842282</v>
      </c>
      <c r="N2364" s="28">
        <v>100</v>
      </c>
      <c r="O2364" s="17">
        <v>148.92437869036499</v>
      </c>
      <c r="P2364" s="6">
        <f t="shared" si="1097"/>
        <v>140.43079201854701</v>
      </c>
      <c r="Q2364" s="6">
        <f t="shared" si="1083"/>
        <v>87.769245011591877</v>
      </c>
      <c r="R2364" s="17">
        <v>140.43079201854701</v>
      </c>
      <c r="S2364" s="6">
        <f t="shared" si="1098"/>
        <v>8.4935866718179795</v>
      </c>
      <c r="T2364" s="6">
        <f t="shared" si="1099"/>
        <v>96.262831683409857</v>
      </c>
      <c r="U2364" s="17">
        <v>103.16910122458501</v>
      </c>
      <c r="V2364" s="6">
        <f t="shared" si="1100"/>
        <v>91.825162817801001</v>
      </c>
      <c r="W2364" s="6">
        <f t="shared" si="1084"/>
        <v>91.825162817801001</v>
      </c>
      <c r="X2364" s="17">
        <v>91.825162817801001</v>
      </c>
      <c r="Y2364" s="6">
        <f t="shared" si="1101"/>
        <v>11.343938406784005</v>
      </c>
      <c r="Z2364" s="6">
        <f t="shared" si="1102"/>
        <v>103.16910122458501</v>
      </c>
      <c r="AA2364" s="17">
        <v>896.77506125762602</v>
      </c>
      <c r="AB2364" s="6">
        <f t="shared" si="1111"/>
        <v>788.99483778774299</v>
      </c>
      <c r="AC2364" s="6">
        <f t="shared" si="1085"/>
        <v>788.99483778774299</v>
      </c>
      <c r="AD2364" s="17">
        <v>832.753336474908</v>
      </c>
      <c r="AE2364" s="6">
        <f t="shared" si="1103"/>
        <v>64.021724782718024</v>
      </c>
      <c r="AF2364" s="17">
        <v>853.01656257046102</v>
      </c>
      <c r="AG2364" s="6">
        <f t="shared" si="1112"/>
        <v>43.758498687165002</v>
      </c>
      <c r="AH2364" s="6">
        <f t="shared" si="1086"/>
        <v>43.758498687165002</v>
      </c>
      <c r="AI2364" s="6">
        <f t="shared" si="1104"/>
        <v>896.77506125762602</v>
      </c>
      <c r="AJ2364" s="17">
        <v>121.79119586237501</v>
      </c>
      <c r="AK2364" s="6">
        <f t="shared" si="1105"/>
        <v>98.098802884525099</v>
      </c>
      <c r="AL2364" s="6">
        <f t="shared" si="1087"/>
        <v>98.098802884525099</v>
      </c>
      <c r="AM2364" s="17">
        <v>98.098802884525099</v>
      </c>
      <c r="AN2364" s="6">
        <f t="shared" si="1106"/>
        <v>23.692392977849906</v>
      </c>
      <c r="AO2364" s="6">
        <f t="shared" si="1107"/>
        <v>121.79119586237501</v>
      </c>
      <c r="AP2364" s="17">
        <v>2629.65736900396</v>
      </c>
      <c r="AQ2364" s="6">
        <f t="shared" si="1108"/>
        <v>2536.5865445509098</v>
      </c>
      <c r="AR2364" s="17">
        <v>248.18886520813899</v>
      </c>
      <c r="AS2364" s="6">
        <f t="shared" si="1088"/>
        <v>155.11804075508687</v>
      </c>
      <c r="AT2364" s="17">
        <v>1510.6608135840399</v>
      </c>
      <c r="AU2364" s="6">
        <f t="shared" si="1089"/>
        <v>1510.6608135840399</v>
      </c>
      <c r="AV2364" s="17">
        <v>680.33465058080799</v>
      </c>
      <c r="AW2364" s="6">
        <f t="shared" si="1090"/>
        <v>680.33465058080799</v>
      </c>
      <c r="AX2364" s="17">
        <v>190.47303963097499</v>
      </c>
      <c r="AY2364" s="6">
        <f t="shared" si="1091"/>
        <v>190.47303963097499</v>
      </c>
      <c r="AZ2364" s="20">
        <v>154304820.458388</v>
      </c>
      <c r="BA2364" s="20">
        <v>1396513937.65871</v>
      </c>
      <c r="BB2364" s="20">
        <v>128302562.317047</v>
      </c>
      <c r="BC2364" s="20">
        <v>72878679.565845996</v>
      </c>
      <c r="BD2364" s="19">
        <f t="shared" si="1092"/>
        <v>1751.9999999999909</v>
      </c>
      <c r="BE2364" s="18">
        <v>53.280684833799</v>
      </c>
      <c r="BF2364" s="20">
        <v>779671.37098166405</v>
      </c>
      <c r="BG2364" s="20">
        <v>46033.535370352904</v>
      </c>
      <c r="BH2364" s="19">
        <f t="shared" si="1109"/>
        <v>57.874116642469204</v>
      </c>
      <c r="BI2364" s="20">
        <v>208.596923015116</v>
      </c>
      <c r="BJ2364">
        <v>198</v>
      </c>
      <c r="BK2364" s="22">
        <v>608</v>
      </c>
      <c r="BL2364" s="22">
        <v>922.38463999999999</v>
      </c>
      <c r="BM2364" s="22">
        <v>152</v>
      </c>
      <c r="BN2364" s="22">
        <v>38</v>
      </c>
      <c r="BO2364">
        <v>0.39795346189108</v>
      </c>
    </row>
    <row r="2365" spans="1:67" x14ac:dyDescent="0.2">
      <c r="A2365" s="27">
        <v>2364</v>
      </c>
      <c r="B2365" s="18">
        <v>206.02165236060799</v>
      </c>
      <c r="C2365" s="18">
        <v>752.4</v>
      </c>
      <c r="D2365">
        <v>200</v>
      </c>
      <c r="E2365">
        <v>800</v>
      </c>
      <c r="F2365">
        <v>7</v>
      </c>
      <c r="G2365" s="23">
        <f t="shared" si="1093"/>
        <v>0.96657190802626736</v>
      </c>
      <c r="H2365">
        <v>100</v>
      </c>
      <c r="I2365" s="17">
        <v>147.07297402689201</v>
      </c>
      <c r="J2365" s="6">
        <f t="shared" si="1094"/>
        <v>145.38460686971914</v>
      </c>
      <c r="K2365" s="6">
        <f t="shared" si="1110"/>
        <v>139.25004717335821</v>
      </c>
      <c r="L2365" s="6">
        <f t="shared" si="1095"/>
        <v>0.95780461337383416</v>
      </c>
      <c r="M2365" s="6">
        <f t="shared" si="1096"/>
        <v>140.86717302556727</v>
      </c>
      <c r="N2365" s="28">
        <v>100</v>
      </c>
      <c r="O2365" s="17">
        <v>165.817586480584</v>
      </c>
      <c r="P2365" s="6">
        <f t="shared" si="1097"/>
        <v>156.35945543394701</v>
      </c>
      <c r="Q2365" s="6">
        <f t="shared" si="1083"/>
        <v>97.724659646216878</v>
      </c>
      <c r="R2365" s="17">
        <v>156.35945543394701</v>
      </c>
      <c r="S2365" s="6">
        <f t="shared" si="1098"/>
        <v>9.4581310466369928</v>
      </c>
      <c r="T2365" s="6">
        <f t="shared" si="1099"/>
        <v>107.18279069285387</v>
      </c>
      <c r="U2365" s="17">
        <v>103.15699810544901</v>
      </c>
      <c r="V2365" s="6">
        <f t="shared" si="1100"/>
        <v>91.813172362620804</v>
      </c>
      <c r="W2365" s="6">
        <f t="shared" si="1084"/>
        <v>91.813172362620804</v>
      </c>
      <c r="X2365" s="17">
        <v>91.813172362620804</v>
      </c>
      <c r="Y2365" s="6">
        <f t="shared" si="1101"/>
        <v>11.343825742828201</v>
      </c>
      <c r="Z2365" s="6">
        <f t="shared" si="1102"/>
        <v>103.15699810544901</v>
      </c>
      <c r="AA2365" s="17">
        <v>1105.5683188681101</v>
      </c>
      <c r="AB2365" s="6">
        <f t="shared" si="1111"/>
        <v>985.14171001309001</v>
      </c>
      <c r="AC2365" s="6">
        <f t="shared" si="1085"/>
        <v>985.14171001309001</v>
      </c>
      <c r="AD2365" s="17">
        <v>1028.8315609629001</v>
      </c>
      <c r="AE2365" s="6">
        <f t="shared" si="1103"/>
        <v>76.73675790520997</v>
      </c>
      <c r="AF2365" s="17">
        <v>1061.8784679183</v>
      </c>
      <c r="AG2365" s="6">
        <f t="shared" si="1112"/>
        <v>43.689850949810079</v>
      </c>
      <c r="AH2365" s="6">
        <f t="shared" si="1086"/>
        <v>43.689850949810079</v>
      </c>
      <c r="AI2365" s="6">
        <f t="shared" si="1104"/>
        <v>1105.5683188681101</v>
      </c>
      <c r="AJ2365" s="17">
        <v>136.517507697638</v>
      </c>
      <c r="AK2365" s="6">
        <f t="shared" si="1105"/>
        <v>109.86260364633701</v>
      </c>
      <c r="AL2365" s="6">
        <f t="shared" si="1087"/>
        <v>109.86260364633701</v>
      </c>
      <c r="AM2365" s="17">
        <v>109.86260364633701</v>
      </c>
      <c r="AN2365" s="6">
        <f t="shared" si="1106"/>
        <v>26.654904051300988</v>
      </c>
      <c r="AO2365" s="6">
        <f t="shared" si="1107"/>
        <v>136.517507697638</v>
      </c>
      <c r="AP2365" s="17">
        <v>2712.0597446611901</v>
      </c>
      <c r="AQ2365" s="6">
        <f t="shared" si="1108"/>
        <v>2587.9802838943356</v>
      </c>
      <c r="AR2365" s="17">
        <v>330.878562044962</v>
      </c>
      <c r="AS2365" s="6">
        <f t="shared" si="1088"/>
        <v>206.79910127810126</v>
      </c>
      <c r="AT2365" s="17">
        <v>1510.47855425698</v>
      </c>
      <c r="AU2365" s="6">
        <f t="shared" si="1089"/>
        <v>1510.47855425698</v>
      </c>
      <c r="AV2365" s="17">
        <v>680.252569060935</v>
      </c>
      <c r="AW2365" s="6">
        <f t="shared" si="1090"/>
        <v>680.252569060935</v>
      </c>
      <c r="AX2365" s="17">
        <v>190.45005929831899</v>
      </c>
      <c r="AY2365" s="6">
        <f t="shared" si="1091"/>
        <v>190.45005929831899</v>
      </c>
      <c r="AZ2365" s="20">
        <v>183299838.323533</v>
      </c>
      <c r="BA2365" s="20">
        <v>1396531076.36538</v>
      </c>
      <c r="BB2365" s="20">
        <v>113603068.17309999</v>
      </c>
      <c r="BC2365" s="20">
        <v>58566017.137979299</v>
      </c>
      <c r="BD2365" s="19">
        <f t="shared" si="1092"/>
        <v>1751.9999999999923</v>
      </c>
      <c r="BE2365" s="18">
        <v>54.686976387344401</v>
      </c>
      <c r="BF2365" s="20">
        <v>624279.78271151101</v>
      </c>
      <c r="BG2365" s="20">
        <v>36858.869682830002</v>
      </c>
      <c r="BH2365" s="19">
        <f t="shared" si="1109"/>
        <v>46.339576271335176</v>
      </c>
      <c r="BI2365" s="20">
        <v>278.12923068682198</v>
      </c>
      <c r="BJ2365">
        <v>198</v>
      </c>
      <c r="BK2365" s="22">
        <v>608</v>
      </c>
      <c r="BL2365" s="22">
        <v>922.38463999999999</v>
      </c>
      <c r="BM2365" s="22">
        <v>152</v>
      </c>
      <c r="BN2365" s="22">
        <v>38</v>
      </c>
      <c r="BO2365">
        <v>0.35266109895435099</v>
      </c>
    </row>
    <row r="2366" spans="1:67" x14ac:dyDescent="0.2">
      <c r="A2366" s="27">
        <v>2365</v>
      </c>
      <c r="B2366" s="18">
        <v>257.52706545076097</v>
      </c>
      <c r="C2366" s="18">
        <v>752.4</v>
      </c>
      <c r="D2366">
        <v>200</v>
      </c>
      <c r="E2366">
        <v>800</v>
      </c>
      <c r="F2366">
        <v>7</v>
      </c>
      <c r="G2366" s="23">
        <f t="shared" si="1093"/>
        <v>0.97156329346662729</v>
      </c>
      <c r="H2366">
        <v>100</v>
      </c>
      <c r="I2366" s="17">
        <v>150.96477777442601</v>
      </c>
      <c r="J2366" s="6">
        <f t="shared" si="1094"/>
        <v>149.11354028198937</v>
      </c>
      <c r="K2366" s="6">
        <f t="shared" si="1110"/>
        <v>141.50219500047626</v>
      </c>
      <c r="L2366" s="6">
        <f t="shared" si="1095"/>
        <v>0.94895604203937978</v>
      </c>
      <c r="M2366" s="6">
        <f t="shared" si="1096"/>
        <v>143.25893800417384</v>
      </c>
      <c r="N2366" s="28">
        <v>100</v>
      </c>
      <c r="O2366" s="17">
        <v>189.975963754784</v>
      </c>
      <c r="P2366" s="6">
        <f t="shared" si="1097"/>
        <v>179.13869533960499</v>
      </c>
      <c r="Q2366" s="6">
        <f t="shared" si="1083"/>
        <v>111.96168458725312</v>
      </c>
      <c r="R2366" s="17">
        <v>179.13869533960499</v>
      </c>
      <c r="S2366" s="6">
        <f t="shared" si="1098"/>
        <v>10.837268415179011</v>
      </c>
      <c r="T2366" s="6">
        <f t="shared" si="1099"/>
        <v>122.79895300243213</v>
      </c>
      <c r="U2366" s="17">
        <v>103.14615695639699</v>
      </c>
      <c r="V2366" s="6">
        <f t="shared" si="1100"/>
        <v>91.802378605552406</v>
      </c>
      <c r="W2366" s="6">
        <f t="shared" si="1084"/>
        <v>91.802378605552406</v>
      </c>
      <c r="X2366" s="17">
        <v>91.802378605552406</v>
      </c>
      <c r="Y2366" s="6">
        <f t="shared" si="1101"/>
        <v>11.343778350844588</v>
      </c>
      <c r="Z2366" s="6">
        <f t="shared" si="1102"/>
        <v>103.14615695639699</v>
      </c>
      <c r="AA2366" s="17">
        <v>1282.8087057734001</v>
      </c>
      <c r="AB2366" s="6">
        <f t="shared" si="1111"/>
        <v>1152.2315985759499</v>
      </c>
      <c r="AC2366" s="6">
        <f t="shared" si="1085"/>
        <v>1152.2315985759499</v>
      </c>
      <c r="AD2366" s="17">
        <v>1195.2982868500001</v>
      </c>
      <c r="AE2366" s="6">
        <f t="shared" si="1103"/>
        <v>87.510418923400039</v>
      </c>
      <c r="AF2366" s="17">
        <v>1239.7420174993499</v>
      </c>
      <c r="AG2366" s="6">
        <f t="shared" si="1112"/>
        <v>43.066688274050193</v>
      </c>
      <c r="AH2366" s="6">
        <f t="shared" si="1086"/>
        <v>43.066688274050193</v>
      </c>
      <c r="AI2366" s="6">
        <f t="shared" si="1104"/>
        <v>1282.8087057734001</v>
      </c>
      <c r="AJ2366" s="17">
        <v>145.40122244192199</v>
      </c>
      <c r="AK2366" s="6">
        <f t="shared" si="1105"/>
        <v>116.902619136721</v>
      </c>
      <c r="AL2366" s="6">
        <f t="shared" si="1087"/>
        <v>116.902619136721</v>
      </c>
      <c r="AM2366" s="17">
        <v>116.902619136721</v>
      </c>
      <c r="AN2366" s="6">
        <f t="shared" si="1106"/>
        <v>28.498603305200987</v>
      </c>
      <c r="AO2366" s="6">
        <f t="shared" si="1107"/>
        <v>145.40122244192199</v>
      </c>
      <c r="AP2366" s="17">
        <v>2794.4624994474598</v>
      </c>
      <c r="AQ2366" s="6">
        <f t="shared" si="1108"/>
        <v>2639.380759407331</v>
      </c>
      <c r="AR2366" s="17">
        <v>413.55130677367202</v>
      </c>
      <c r="AS2366" s="6">
        <f t="shared" si="1088"/>
        <v>258.46956673354504</v>
      </c>
      <c r="AT2366" s="17">
        <v>1510.3072888274901</v>
      </c>
      <c r="AU2366" s="6">
        <f t="shared" si="1089"/>
        <v>1510.3072888274901</v>
      </c>
      <c r="AV2366" s="17">
        <v>680.17543870507996</v>
      </c>
      <c r="AW2366" s="6">
        <f t="shared" si="1090"/>
        <v>680.17543870507996</v>
      </c>
      <c r="AX2366" s="17">
        <v>190.42846514121601</v>
      </c>
      <c r="AY2366" s="6">
        <f t="shared" si="1091"/>
        <v>190.42846514121601</v>
      </c>
      <c r="AZ2366" s="20">
        <v>198506554.30874601</v>
      </c>
      <c r="BA2366" s="20">
        <v>1396549737.6614001</v>
      </c>
      <c r="BB2366" s="20">
        <v>107122598.183382</v>
      </c>
      <c r="BC2366" s="20">
        <v>49821109.846468903</v>
      </c>
      <c r="BD2366" s="19">
        <f t="shared" si="1092"/>
        <v>1751.999999999997</v>
      </c>
      <c r="BE2366" s="18">
        <v>56.063457676469497</v>
      </c>
      <c r="BF2366" s="20">
        <v>519866.99005318899</v>
      </c>
      <c r="BG2366" s="20">
        <v>30694.105702972101</v>
      </c>
      <c r="BH2366" s="19">
        <f t="shared" si="1109"/>
        <v>38.589133756477374</v>
      </c>
      <c r="BI2366" s="20">
        <v>347.66153835852703</v>
      </c>
      <c r="BJ2366">
        <v>198</v>
      </c>
      <c r="BK2366" s="22">
        <v>608</v>
      </c>
      <c r="BL2366" s="22">
        <v>922.38463999999999</v>
      </c>
      <c r="BM2366" s="22">
        <v>152</v>
      </c>
      <c r="BN2366" s="22">
        <v>38</v>
      </c>
      <c r="BO2366">
        <v>0.33269319771856898</v>
      </c>
    </row>
    <row r="2367" spans="1:67" x14ac:dyDescent="0.2">
      <c r="A2367" s="27">
        <v>2366</v>
      </c>
      <c r="B2367" s="18">
        <v>309.03247854091302</v>
      </c>
      <c r="C2367" s="18">
        <v>752.4</v>
      </c>
      <c r="D2367">
        <v>200</v>
      </c>
      <c r="E2367">
        <v>800</v>
      </c>
      <c r="F2367">
        <v>7</v>
      </c>
      <c r="G2367" s="23">
        <f t="shared" si="1093"/>
        <v>0.97483823576640027</v>
      </c>
      <c r="H2367">
        <v>100</v>
      </c>
      <c r="I2367" s="17">
        <v>154.97055704069999</v>
      </c>
      <c r="J2367" s="6">
        <f t="shared" si="1094"/>
        <v>153.17599389689977</v>
      </c>
      <c r="K2367" s="6">
        <f t="shared" si="1110"/>
        <v>144.07008931348236</v>
      </c>
      <c r="L2367" s="6">
        <f t="shared" si="1095"/>
        <v>0.94055266525937187</v>
      </c>
      <c r="M2367" s="6">
        <f t="shared" si="1096"/>
        <v>145.75797046135989</v>
      </c>
      <c r="N2367" s="28">
        <v>100</v>
      </c>
      <c r="O2367" s="17">
        <v>216.85333959449</v>
      </c>
      <c r="P2367" s="6">
        <f t="shared" si="1097"/>
        <v>204.48159316707901</v>
      </c>
      <c r="Q2367" s="6">
        <f t="shared" si="1083"/>
        <v>127.80099572942439</v>
      </c>
      <c r="R2367" s="17">
        <v>204.48159316707901</v>
      </c>
      <c r="S2367" s="6">
        <f t="shared" si="1098"/>
        <v>12.371746427410983</v>
      </c>
      <c r="T2367" s="6">
        <f t="shared" si="1099"/>
        <v>140.17274215683537</v>
      </c>
      <c r="U2367" s="17">
        <v>103.13668098478099</v>
      </c>
      <c r="V2367" s="6">
        <f t="shared" si="1100"/>
        <v>91.792866926092998</v>
      </c>
      <c r="W2367" s="6">
        <f t="shared" si="1084"/>
        <v>91.792866926092998</v>
      </c>
      <c r="X2367" s="17">
        <v>91.792866926092998</v>
      </c>
      <c r="Y2367" s="6">
        <f t="shared" si="1101"/>
        <v>11.343814058687997</v>
      </c>
      <c r="Z2367" s="6">
        <f t="shared" si="1102"/>
        <v>103.13668098478099</v>
      </c>
      <c r="AA2367" s="17">
        <v>1444.3127291220901</v>
      </c>
      <c r="AB2367" s="6">
        <f t="shared" si="1111"/>
        <v>1304.1662309996398</v>
      </c>
      <c r="AC2367" s="6">
        <f t="shared" si="1085"/>
        <v>1304.1662309996398</v>
      </c>
      <c r="AD2367" s="17">
        <v>1346.9569177912799</v>
      </c>
      <c r="AE2367" s="6">
        <f t="shared" si="1103"/>
        <v>97.355811330810184</v>
      </c>
      <c r="AF2367" s="17">
        <v>1401.5220423304499</v>
      </c>
      <c r="AG2367" s="6">
        <f t="shared" si="1112"/>
        <v>42.790686791640155</v>
      </c>
      <c r="AH2367" s="6">
        <f t="shared" si="1086"/>
        <v>42.790686791640155</v>
      </c>
      <c r="AI2367" s="6">
        <f t="shared" si="1104"/>
        <v>1444.3127291220901</v>
      </c>
      <c r="AJ2367" s="17">
        <v>150.42665481552601</v>
      </c>
      <c r="AK2367" s="6">
        <f t="shared" si="1105"/>
        <v>120.855996896279</v>
      </c>
      <c r="AL2367" s="6">
        <f t="shared" si="1087"/>
        <v>120.855996896279</v>
      </c>
      <c r="AM2367" s="17">
        <v>120.855996896279</v>
      </c>
      <c r="AN2367" s="6">
        <f t="shared" si="1106"/>
        <v>29.570657919247012</v>
      </c>
      <c r="AO2367" s="6">
        <f t="shared" si="1107"/>
        <v>150.42665481552601</v>
      </c>
      <c r="AP2367" s="17">
        <v>2876.8656000634101</v>
      </c>
      <c r="AQ2367" s="6">
        <f t="shared" si="1108"/>
        <v>2690.7873794444881</v>
      </c>
      <c r="AR2367" s="17">
        <v>496.20858831712502</v>
      </c>
      <c r="AS2367" s="6">
        <f t="shared" si="1088"/>
        <v>310.13036769820314</v>
      </c>
      <c r="AT2367" s="17">
        <v>1510.14605168909</v>
      </c>
      <c r="AU2367" s="6">
        <f t="shared" si="1089"/>
        <v>1510.14605168909</v>
      </c>
      <c r="AV2367" s="17">
        <v>680.10282464689897</v>
      </c>
      <c r="AW2367" s="6">
        <f t="shared" si="1090"/>
        <v>680.10282464689897</v>
      </c>
      <c r="AX2367" s="17">
        <v>190.40813541029601</v>
      </c>
      <c r="AY2367" s="6">
        <f t="shared" si="1091"/>
        <v>190.40813541029601</v>
      </c>
      <c r="AZ2367" s="20">
        <v>208051910.95594099</v>
      </c>
      <c r="BA2367" s="20">
        <v>1396538479.6405001</v>
      </c>
      <c r="BB2367" s="20">
        <v>103326198.46629</v>
      </c>
      <c r="BC2367" s="20">
        <v>44083410.9372667</v>
      </c>
      <c r="BD2367" s="19">
        <f t="shared" si="1092"/>
        <v>1751.9999999999977</v>
      </c>
      <c r="BE2367" s="18">
        <v>57.394211930173903</v>
      </c>
      <c r="BF2367" s="20">
        <v>460194.11783643201</v>
      </c>
      <c r="BG2367" s="20">
        <v>27170.8863363536</v>
      </c>
      <c r="BH2367" s="19">
        <f t="shared" si="1109"/>
        <v>34.159684509526727</v>
      </c>
      <c r="BI2367" s="20">
        <v>417.19384603023298</v>
      </c>
      <c r="BJ2367">
        <v>198</v>
      </c>
      <c r="BK2367" s="22">
        <v>608</v>
      </c>
      <c r="BL2367" s="22">
        <v>922.38463999999999</v>
      </c>
      <c r="BM2367" s="22">
        <v>152</v>
      </c>
      <c r="BN2367" s="22">
        <v>38</v>
      </c>
      <c r="BO2367">
        <v>0.32099564435057698</v>
      </c>
    </row>
    <row r="2368" spans="1:67" x14ac:dyDescent="0.2">
      <c r="A2368" s="27">
        <v>2367</v>
      </c>
      <c r="B2368" s="18">
        <v>360.53789163106501</v>
      </c>
      <c r="C2368" s="18">
        <v>752.4</v>
      </c>
      <c r="D2368">
        <v>200</v>
      </c>
      <c r="E2368">
        <v>800</v>
      </c>
      <c r="F2368">
        <v>7</v>
      </c>
      <c r="G2368" s="23">
        <f t="shared" si="1093"/>
        <v>0.97686100166436141</v>
      </c>
      <c r="H2368">
        <v>100</v>
      </c>
      <c r="I2368" s="17">
        <v>159.05035665625999</v>
      </c>
      <c r="J2368" s="6">
        <f t="shared" si="1094"/>
        <v>157.40443496958517</v>
      </c>
      <c r="K2368" s="6">
        <f t="shared" si="1110"/>
        <v>146.80216460459158</v>
      </c>
      <c r="L2368" s="6">
        <f t="shared" si="1095"/>
        <v>0.93264312808567162</v>
      </c>
      <c r="M2368" s="6">
        <f t="shared" si="1096"/>
        <v>148.33722215503605</v>
      </c>
      <c r="N2368" s="28">
        <v>100</v>
      </c>
      <c r="O2368" s="17">
        <v>244.600401856594</v>
      </c>
      <c r="P2368" s="6">
        <f t="shared" si="1097"/>
        <v>230.64432668753</v>
      </c>
      <c r="Q2368" s="6">
        <f t="shared" si="1083"/>
        <v>144.15270417970623</v>
      </c>
      <c r="R2368" s="17">
        <v>230.64432668753</v>
      </c>
      <c r="S2368" s="6">
        <f t="shared" si="1098"/>
        <v>13.956075169064007</v>
      </c>
      <c r="T2368" s="6">
        <f t="shared" si="1099"/>
        <v>158.10877934877024</v>
      </c>
      <c r="U2368" s="17">
        <v>103.125898661322</v>
      </c>
      <c r="V2368" s="6">
        <f t="shared" si="1100"/>
        <v>91.782253913170905</v>
      </c>
      <c r="W2368" s="6">
        <f t="shared" si="1084"/>
        <v>91.782253913170905</v>
      </c>
      <c r="X2368" s="17">
        <v>91.782253913170905</v>
      </c>
      <c r="Y2368" s="6">
        <f t="shared" si="1101"/>
        <v>11.343644748151092</v>
      </c>
      <c r="Z2368" s="6">
        <f t="shared" si="1102"/>
        <v>103.125898661322</v>
      </c>
      <c r="AA2368" s="17">
        <v>1571.6002737651299</v>
      </c>
      <c r="AB2368" s="6">
        <f t="shared" si="1111"/>
        <v>1424.2626607759701</v>
      </c>
      <c r="AC2368" s="6">
        <f t="shared" si="1085"/>
        <v>1424.2626607759701</v>
      </c>
      <c r="AD2368" s="17">
        <v>1466.4749429992701</v>
      </c>
      <c r="AE2368" s="6">
        <f t="shared" si="1103"/>
        <v>105.12533076585987</v>
      </c>
      <c r="AF2368" s="17">
        <v>1529.3879915418299</v>
      </c>
      <c r="AG2368" s="6">
        <f t="shared" si="1112"/>
        <v>42.212282223300008</v>
      </c>
      <c r="AH2368" s="6">
        <f t="shared" si="1086"/>
        <v>42.212282223300008</v>
      </c>
      <c r="AI2368" s="6">
        <f t="shared" si="1104"/>
        <v>1571.6002737651299</v>
      </c>
      <c r="AJ2368" s="17">
        <v>154.86893780807699</v>
      </c>
      <c r="AK2368" s="6">
        <f t="shared" si="1105"/>
        <v>124.368465040712</v>
      </c>
      <c r="AL2368" s="6">
        <f t="shared" si="1087"/>
        <v>124.368465040712</v>
      </c>
      <c r="AM2368" s="17">
        <v>124.368465040712</v>
      </c>
      <c r="AN2368" s="6">
        <f t="shared" si="1106"/>
        <v>30.500472767364997</v>
      </c>
      <c r="AO2368" s="6">
        <f t="shared" si="1107"/>
        <v>154.86893780807699</v>
      </c>
      <c r="AP2368" s="17">
        <v>2959.2690169984398</v>
      </c>
      <c r="AQ2368" s="6">
        <f t="shared" si="1108"/>
        <v>2742.1996196761256</v>
      </c>
      <c r="AR2368" s="17">
        <v>578.85172619282196</v>
      </c>
      <c r="AS2368" s="6">
        <f t="shared" si="1088"/>
        <v>361.78232887051371</v>
      </c>
      <c r="AT2368" s="17">
        <v>1509.99398709924</v>
      </c>
      <c r="AU2368" s="6">
        <f t="shared" si="1089"/>
        <v>1509.99398709924</v>
      </c>
      <c r="AV2368" s="17">
        <v>680.03434149788802</v>
      </c>
      <c r="AW2368" s="6">
        <f t="shared" si="1090"/>
        <v>680.03434149788802</v>
      </c>
      <c r="AX2368" s="17">
        <v>190.388962208484</v>
      </c>
      <c r="AY2368" s="6">
        <f t="shared" si="1091"/>
        <v>190.388962208484</v>
      </c>
      <c r="AZ2368" s="20">
        <v>214762738.180666</v>
      </c>
      <c r="BA2368" s="20">
        <v>1396562718.6968901</v>
      </c>
      <c r="BB2368" s="20">
        <v>100135018.038403</v>
      </c>
      <c r="BC2368" s="20">
        <v>40539525.084038697</v>
      </c>
      <c r="BD2368" s="19">
        <f t="shared" si="1092"/>
        <v>1751.999999999998</v>
      </c>
      <c r="BE2368" s="18">
        <v>58.668682955576202</v>
      </c>
      <c r="BF2368" s="20">
        <v>415986.94346787699</v>
      </c>
      <c r="BG2368" s="20">
        <v>24560.796238578099</v>
      </c>
      <c r="BH2368" s="19">
        <f t="shared" si="1109"/>
        <v>30.878236375015248</v>
      </c>
      <c r="BI2368" s="20">
        <v>486.72615370193802</v>
      </c>
      <c r="BJ2368">
        <v>198</v>
      </c>
      <c r="BK2368" s="22">
        <v>608</v>
      </c>
      <c r="BL2368" s="22">
        <v>922.38463999999999</v>
      </c>
      <c r="BM2368" s="22">
        <v>152</v>
      </c>
      <c r="BN2368" s="22">
        <v>38</v>
      </c>
      <c r="BO2368">
        <v>0.31116290344712999</v>
      </c>
    </row>
    <row r="2369" spans="1:67" x14ac:dyDescent="0.2">
      <c r="A2369" s="27">
        <v>2368</v>
      </c>
      <c r="B2369" s="18">
        <v>412.043304721217</v>
      </c>
      <c r="C2369" s="18">
        <v>752.4</v>
      </c>
      <c r="D2369">
        <v>200</v>
      </c>
      <c r="E2369">
        <v>800</v>
      </c>
      <c r="F2369">
        <v>7</v>
      </c>
      <c r="G2369" s="23">
        <f t="shared" si="1093"/>
        <v>0.97831710904485303</v>
      </c>
      <c r="H2369">
        <v>100</v>
      </c>
      <c r="I2369" s="17">
        <v>163.19105292563</v>
      </c>
      <c r="J2369" s="6">
        <f t="shared" si="1094"/>
        <v>161.49857847023577</v>
      </c>
      <c r="K2369" s="6">
        <f t="shared" si="1110"/>
        <v>149.39200540764469</v>
      </c>
      <c r="L2369" s="6">
        <f t="shared" si="1095"/>
        <v>0.92503603946692126</v>
      </c>
      <c r="M2369" s="6">
        <f t="shared" si="1096"/>
        <v>150.95760527476151</v>
      </c>
      <c r="N2369" s="28">
        <v>100</v>
      </c>
      <c r="O2369" s="17">
        <v>272.60991818777899</v>
      </c>
      <c r="P2369" s="6">
        <f t="shared" si="1097"/>
        <v>257.05431890355402</v>
      </c>
      <c r="Q2369" s="6">
        <f t="shared" si="1083"/>
        <v>160.65894931472127</v>
      </c>
      <c r="R2369" s="17">
        <v>257.05431890355402</v>
      </c>
      <c r="S2369" s="6">
        <f t="shared" si="1098"/>
        <v>15.555599284224968</v>
      </c>
      <c r="T2369" s="6">
        <f t="shared" si="1099"/>
        <v>176.21454859894624</v>
      </c>
      <c r="U2369" s="17">
        <v>103.117639028003</v>
      </c>
      <c r="V2369" s="6">
        <f t="shared" si="1100"/>
        <v>91.773942349638702</v>
      </c>
      <c r="W2369" s="6">
        <f t="shared" si="1084"/>
        <v>91.773942349638702</v>
      </c>
      <c r="X2369" s="17">
        <v>91.773942349638702</v>
      </c>
      <c r="Y2369" s="6">
        <f t="shared" si="1101"/>
        <v>11.343696678364296</v>
      </c>
      <c r="Z2369" s="6">
        <f t="shared" si="1102"/>
        <v>103.117639028003</v>
      </c>
      <c r="AA2369" s="17">
        <v>1670.34783705121</v>
      </c>
      <c r="AB2369" s="6">
        <f t="shared" si="1111"/>
        <v>1517.00909184531</v>
      </c>
      <c r="AC2369" s="6">
        <f t="shared" si="1085"/>
        <v>1517.00909184531</v>
      </c>
      <c r="AD2369" s="17">
        <v>1559.21310022492</v>
      </c>
      <c r="AE2369" s="6">
        <f t="shared" si="1103"/>
        <v>111.13473682629001</v>
      </c>
      <c r="AF2369" s="17">
        <v>1628.1438286716</v>
      </c>
      <c r="AG2369" s="6">
        <f t="shared" si="1112"/>
        <v>42.204008379610059</v>
      </c>
      <c r="AH2369" s="6">
        <f t="shared" si="1086"/>
        <v>42.204008379610059</v>
      </c>
      <c r="AI2369" s="6">
        <f t="shared" si="1104"/>
        <v>1670.34783705121</v>
      </c>
      <c r="AJ2369" s="17">
        <v>159.08251488652601</v>
      </c>
      <c r="AK2369" s="6">
        <f t="shared" si="1105"/>
        <v>127.70762845470399</v>
      </c>
      <c r="AL2369" s="6">
        <f t="shared" si="1087"/>
        <v>127.70762845470399</v>
      </c>
      <c r="AM2369" s="17">
        <v>127.70762845470399</v>
      </c>
      <c r="AN2369" s="6">
        <f t="shared" si="1106"/>
        <v>31.37488643182202</v>
      </c>
      <c r="AO2369" s="6">
        <f t="shared" si="1107"/>
        <v>159.08251488652601</v>
      </c>
      <c r="AP2369" s="17">
        <v>3041.6727240066698</v>
      </c>
      <c r="AQ2369" s="6">
        <f t="shared" si="1108"/>
        <v>2793.6170137793129</v>
      </c>
      <c r="AR2369" s="17">
        <v>661.481893939624</v>
      </c>
      <c r="AS2369" s="6">
        <f t="shared" si="1088"/>
        <v>413.42618371226501</v>
      </c>
      <c r="AT2369" s="17">
        <v>1509.8503339864601</v>
      </c>
      <c r="AU2369" s="6">
        <f t="shared" si="1089"/>
        <v>1509.8503339864601</v>
      </c>
      <c r="AV2369" s="17">
        <v>679.96964650519806</v>
      </c>
      <c r="AW2369" s="6">
        <f t="shared" si="1090"/>
        <v>679.96964650519806</v>
      </c>
      <c r="AX2369" s="17">
        <v>190.37084957539</v>
      </c>
      <c r="AY2369" s="6">
        <f t="shared" si="1091"/>
        <v>190.37084957539</v>
      </c>
      <c r="AZ2369" s="20">
        <v>220038743.52193701</v>
      </c>
      <c r="BA2369" s="20">
        <v>1396555819.2676401</v>
      </c>
      <c r="BB2369" s="20">
        <v>97417012.256998807</v>
      </c>
      <c r="BC2369" s="20">
        <v>37988424.953417197</v>
      </c>
      <c r="BD2369" s="19">
        <f t="shared" si="1092"/>
        <v>1751.9999999999932</v>
      </c>
      <c r="BE2369" s="18">
        <v>59.879484785942402</v>
      </c>
      <c r="BF2369" s="20">
        <v>391146.427750987</v>
      </c>
      <c r="BG2369" s="20">
        <v>23094.156829423599</v>
      </c>
      <c r="BH2369" s="19">
        <f t="shared" si="1109"/>
        <v>29.03435322428702</v>
      </c>
      <c r="BI2369" s="20">
        <v>556.25846137364397</v>
      </c>
      <c r="BJ2369">
        <v>198</v>
      </c>
      <c r="BK2369" s="22">
        <v>608</v>
      </c>
      <c r="BL2369" s="22">
        <v>922.38463999999999</v>
      </c>
      <c r="BM2369" s="22">
        <v>152</v>
      </c>
      <c r="BN2369" s="22">
        <v>38</v>
      </c>
      <c r="BO2369">
        <v>0.30278812109547099</v>
      </c>
    </row>
    <row r="2370" spans="1:67" x14ac:dyDescent="0.2">
      <c r="A2370" s="27">
        <v>2369</v>
      </c>
      <c r="B2370" s="18">
        <v>463.54871781137001</v>
      </c>
      <c r="C2370" s="18">
        <v>752.4</v>
      </c>
      <c r="D2370">
        <v>200</v>
      </c>
      <c r="E2370">
        <v>800</v>
      </c>
      <c r="F2370">
        <v>7</v>
      </c>
      <c r="G2370" s="23">
        <f t="shared" si="1093"/>
        <v>0.97940246587916979</v>
      </c>
      <c r="H2370">
        <v>100</v>
      </c>
      <c r="I2370" s="17">
        <v>167.350005871435</v>
      </c>
      <c r="J2370" s="6">
        <f t="shared" si="1094"/>
        <v>165.68755048475509</v>
      </c>
      <c r="K2370" s="6">
        <f t="shared" si="1110"/>
        <v>152.08074504169488</v>
      </c>
      <c r="L2370" s="6">
        <f t="shared" si="1095"/>
        <v>0.91787671793535164</v>
      </c>
      <c r="M2370" s="6">
        <f t="shared" si="1096"/>
        <v>153.60667413573458</v>
      </c>
      <c r="N2370" s="28">
        <v>100</v>
      </c>
      <c r="O2370" s="17">
        <v>300.623848601492</v>
      </c>
      <c r="P2370" s="6">
        <f t="shared" si="1097"/>
        <v>283.46826912859098</v>
      </c>
      <c r="Q2370" s="6">
        <f t="shared" ref="Q2370:Q2433" si="1113">P2370*solar_capex_adj</f>
        <v>177.16766820536935</v>
      </c>
      <c r="R2370" s="17">
        <v>283.46826912859098</v>
      </c>
      <c r="S2370" s="6">
        <f t="shared" si="1098"/>
        <v>17.155579472901024</v>
      </c>
      <c r="T2370" s="6">
        <f t="shared" si="1099"/>
        <v>194.32324767827038</v>
      </c>
      <c r="U2370" s="17">
        <v>103.10962490499701</v>
      </c>
      <c r="V2370" s="6">
        <f t="shared" si="1100"/>
        <v>91.765900985162801</v>
      </c>
      <c r="W2370" s="6">
        <f t="shared" ref="W2370:W2433" si="1114">V2370*wind_capex_adj</f>
        <v>91.765900985162801</v>
      </c>
      <c r="X2370" s="17">
        <v>91.765900985162801</v>
      </c>
      <c r="Y2370" s="6">
        <f t="shared" si="1101"/>
        <v>11.343723919834204</v>
      </c>
      <c r="Z2370" s="6">
        <f t="shared" si="1102"/>
        <v>103.10962490499701</v>
      </c>
      <c r="AA2370" s="17">
        <v>1756.4054524365299</v>
      </c>
      <c r="AB2370" s="6">
        <f t="shared" si="1111"/>
        <v>1597.88361499491</v>
      </c>
      <c r="AC2370" s="6">
        <f t="shared" ref="AC2370:AC2433" si="1115">AB2370*aero_capex_adj</f>
        <v>1597.88361499491</v>
      </c>
      <c r="AD2370" s="17">
        <v>1640.0239456368499</v>
      </c>
      <c r="AE2370" s="6">
        <f t="shared" si="1103"/>
        <v>116.38150679967998</v>
      </c>
      <c r="AF2370" s="17">
        <v>1714.26512179459</v>
      </c>
      <c r="AG2370" s="6">
        <f t="shared" si="1112"/>
        <v>42.140330641939954</v>
      </c>
      <c r="AH2370" s="6">
        <f t="shared" ref="AH2370:AH2433" si="1116">AG2370*fuel_adj</f>
        <v>42.140330641939954</v>
      </c>
      <c r="AI2370" s="6">
        <f t="shared" si="1104"/>
        <v>1756.4054524365299</v>
      </c>
      <c r="AJ2370" s="17">
        <v>162.82417941809101</v>
      </c>
      <c r="AK2370" s="6">
        <f t="shared" si="1105"/>
        <v>130.66934660883501</v>
      </c>
      <c r="AL2370" s="6">
        <f t="shared" ref="AL2370:AL2433" si="1117">AK2370*bess_capex_adj</f>
        <v>130.66934660883501</v>
      </c>
      <c r="AM2370" s="17">
        <v>130.66934660883501</v>
      </c>
      <c r="AN2370" s="6">
        <f t="shared" si="1106"/>
        <v>32.154832809255993</v>
      </c>
      <c r="AO2370" s="6">
        <f t="shared" si="1107"/>
        <v>162.82417941809101</v>
      </c>
      <c r="AP2370" s="17">
        <v>3124.07669766769</v>
      </c>
      <c r="AQ2370" s="6">
        <f t="shared" si="1108"/>
        <v>2845.0391456321222</v>
      </c>
      <c r="AR2370" s="17">
        <v>744.10013876152698</v>
      </c>
      <c r="AS2370" s="6">
        <f t="shared" ref="AS2370:AS2433" si="1118">AR2370*solar_capex_adj</f>
        <v>465.06258672595436</v>
      </c>
      <c r="AT2370" s="17">
        <v>1509.7144132108101</v>
      </c>
      <c r="AU2370" s="6">
        <f t="shared" ref="AU2370:AU2433" si="1119">AT2370*wind_capex_adj</f>
        <v>1509.7144132108101</v>
      </c>
      <c r="AV2370" s="17">
        <v>679.90843381431603</v>
      </c>
      <c r="AW2370" s="6">
        <f t="shared" ref="AW2370:AW2433" si="1120">AV2370*aero_capex_adj</f>
        <v>679.90843381431603</v>
      </c>
      <c r="AX2370" s="17">
        <v>190.35371188104199</v>
      </c>
      <c r="AY2370" s="6">
        <f t="shared" ref="AY2370:AY2433" si="1121">AX2370*bess_capex_adj</f>
        <v>190.35371188104199</v>
      </c>
      <c r="AZ2370" s="20">
        <v>224261414.603477</v>
      </c>
      <c r="BA2370" s="20">
        <v>1396542252.26561</v>
      </c>
      <c r="BB2370" s="20">
        <v>95109453.3512097</v>
      </c>
      <c r="BC2370" s="20">
        <v>36086879.779694296</v>
      </c>
      <c r="BD2370" s="19">
        <f t="shared" ref="BD2370:BD2433" si="1122">SUM(AZ2370:BC2370)/1000000</f>
        <v>1751.9999999999909</v>
      </c>
      <c r="BE2370" s="18">
        <v>61.026715696533699</v>
      </c>
      <c r="BF2370" s="20">
        <v>370696.45477012597</v>
      </c>
      <c r="BG2370" s="20">
        <v>21886.744848460399</v>
      </c>
      <c r="BH2370" s="19">
        <f t="shared" si="1109"/>
        <v>27.516375053382056</v>
      </c>
      <c r="BI2370" s="20">
        <v>625.79076904534895</v>
      </c>
      <c r="BJ2370">
        <v>198</v>
      </c>
      <c r="BK2370" s="22">
        <v>608</v>
      </c>
      <c r="BL2370" s="22">
        <v>922.38463999999999</v>
      </c>
      <c r="BM2370" s="22">
        <v>152</v>
      </c>
      <c r="BN2370" s="22">
        <v>38</v>
      </c>
      <c r="BO2370">
        <v>0.295678035625695</v>
      </c>
    </row>
    <row r="2371" spans="1:67" x14ac:dyDescent="0.2">
      <c r="A2371" s="27">
        <v>2370</v>
      </c>
      <c r="B2371" s="18">
        <v>515.05413090152194</v>
      </c>
      <c r="C2371" s="18">
        <v>752.4</v>
      </c>
      <c r="D2371">
        <v>200</v>
      </c>
      <c r="E2371">
        <v>800</v>
      </c>
      <c r="F2371">
        <v>7</v>
      </c>
      <c r="G2371" s="23">
        <f t="shared" ref="G2371:G2434" si="1123">SUM(AZ2371:BB2371)/(BD2371*1000000)</f>
        <v>0.98039996227787318</v>
      </c>
      <c r="H2371">
        <v>100</v>
      </c>
      <c r="I2371" s="17">
        <v>171.41029365769199</v>
      </c>
      <c r="J2371" s="6">
        <f t="shared" ref="J2371:J2434" si="1124">(O2371*AZ2371+U2371*BA2371+AJ2371*BB2371+AA2371*BC2371)/(BD2371*(1000000))</f>
        <v>169.68726027244242</v>
      </c>
      <c r="K2371" s="6">
        <f t="shared" si="1110"/>
        <v>154.58228527591893</v>
      </c>
      <c r="L2371" s="6">
        <f t="shared" ref="L2371:L2434" si="1125">K2371/J2371</f>
        <v>0.91098344700555833</v>
      </c>
      <c r="M2371" s="6">
        <f t="shared" ref="M2371:M2434" si="1126">I2371*L2371</f>
        <v>156.15194016851925</v>
      </c>
      <c r="N2371" s="28">
        <v>100</v>
      </c>
      <c r="O2371" s="17">
        <v>328.83997207129698</v>
      </c>
      <c r="P2371" s="6">
        <f t="shared" ref="P2371:P2434" si="1127">O2371-S2371</f>
        <v>310.07268479993297</v>
      </c>
      <c r="Q2371" s="6">
        <f t="shared" si="1113"/>
        <v>193.79542799995812</v>
      </c>
      <c r="R2371" s="17">
        <v>310.07268479993297</v>
      </c>
      <c r="S2371" s="6">
        <f t="shared" ref="S2371:S2434" si="1128">O2371-R2371</f>
        <v>18.767287271364012</v>
      </c>
      <c r="T2371" s="6">
        <f t="shared" ref="T2371:T2434" si="1129">Q2371+S2371</f>
        <v>212.56271527132213</v>
      </c>
      <c r="U2371" s="17">
        <v>103.099887062962</v>
      </c>
      <c r="V2371" s="6">
        <f t="shared" ref="V2371:V2434" si="1130">U2371-Y2371</f>
        <v>91.756373194445601</v>
      </c>
      <c r="W2371" s="6">
        <f t="shared" si="1114"/>
        <v>91.756373194445601</v>
      </c>
      <c r="X2371" s="17">
        <v>91.756373194445601</v>
      </c>
      <c r="Y2371" s="6">
        <f t="shared" ref="Y2371:Y2434" si="1131">U2371-X2371</f>
        <v>11.343513868516396</v>
      </c>
      <c r="Z2371" s="6">
        <f t="shared" ref="Z2371:Z2434" si="1132">W2371+Y2371</f>
        <v>103.099887062962</v>
      </c>
      <c r="AA2371" s="17">
        <v>1839.09703200391</v>
      </c>
      <c r="AB2371" s="6">
        <f t="shared" si="1111"/>
        <v>1675.8464784313501</v>
      </c>
      <c r="AC2371" s="6">
        <f t="shared" si="1115"/>
        <v>1675.8464784313501</v>
      </c>
      <c r="AD2371" s="17">
        <v>1717.67814439684</v>
      </c>
      <c r="AE2371" s="6">
        <f t="shared" ref="AE2371:AE2434" si="1133">AA2371-AD2371</f>
        <v>121.41888760707002</v>
      </c>
      <c r="AF2371" s="17">
        <v>1797.2653660384201</v>
      </c>
      <c r="AG2371" s="6">
        <f t="shared" si="1112"/>
        <v>41.831665965489947</v>
      </c>
      <c r="AH2371" s="6">
        <f t="shared" si="1116"/>
        <v>41.831665965489947</v>
      </c>
      <c r="AI2371" s="6">
        <f t="shared" ref="AI2371:AI2434" si="1134">AC2371+AE2371+AH2371</f>
        <v>1839.09703200391</v>
      </c>
      <c r="AJ2371" s="17">
        <v>163.76193112554199</v>
      </c>
      <c r="AK2371" s="6">
        <f t="shared" ref="AK2371:AK2434" si="1135">AJ2371-AN2371</f>
        <v>131.00116028639701</v>
      </c>
      <c r="AL2371" s="6">
        <f t="shared" si="1117"/>
        <v>131.00116028639701</v>
      </c>
      <c r="AM2371" s="17">
        <v>131.00116028639701</v>
      </c>
      <c r="AN2371" s="6">
        <f t="shared" ref="AN2371:AN2434" si="1136">AJ2371-AM2371</f>
        <v>32.760770839144982</v>
      </c>
      <c r="AO2371" s="6">
        <f t="shared" ref="AO2371:AO2434" si="1137">AL2371+AN2371</f>
        <v>163.76193112554199</v>
      </c>
      <c r="AP2371" s="17">
        <v>3206.4809170162898</v>
      </c>
      <c r="AQ2371" s="6">
        <f t="shared" ref="AQ2371:AQ2434" si="1138">AS2371+AU2371+AW2371+AY2371</f>
        <v>2896.4656427353416</v>
      </c>
      <c r="AR2371" s="17">
        <v>826.70739808251597</v>
      </c>
      <c r="AS2371" s="6">
        <f t="shared" si="1118"/>
        <v>516.69212380157251</v>
      </c>
      <c r="AT2371" s="17">
        <v>1509.58561682765</v>
      </c>
      <c r="AU2371" s="6">
        <f t="shared" si="1119"/>
        <v>1509.58561682765</v>
      </c>
      <c r="AV2371" s="17">
        <v>679.85042963393198</v>
      </c>
      <c r="AW2371" s="6">
        <f t="shared" si="1120"/>
        <v>679.85042963393198</v>
      </c>
      <c r="AX2371" s="17">
        <v>190.33747247218699</v>
      </c>
      <c r="AY2371" s="6">
        <f t="shared" si="1121"/>
        <v>190.33747247218699</v>
      </c>
      <c r="AZ2371" s="20">
        <v>227593227.79203099</v>
      </c>
      <c r="BA2371" s="20">
        <v>1396577491.54058</v>
      </c>
      <c r="BB2371" s="20">
        <v>93490014.578222096</v>
      </c>
      <c r="BC2371" s="20">
        <v>34339266.089166097</v>
      </c>
      <c r="BD2371" s="19">
        <f t="shared" si="1122"/>
        <v>1751.9999999999993</v>
      </c>
      <c r="BE2371" s="18">
        <v>62.109990552126803</v>
      </c>
      <c r="BF2371" s="20">
        <v>349616.75969751802</v>
      </c>
      <c r="BG2371" s="20">
        <v>20642.152671759901</v>
      </c>
      <c r="BH2371" s="19">
        <f t="shared" ref="BH2371:BH2434" si="1139">BG2371*1000000/454/(BD2371*1000)</f>
        <v>25.951653329813013</v>
      </c>
      <c r="BI2371" s="20">
        <v>695.32307671705496</v>
      </c>
      <c r="BJ2371">
        <v>198</v>
      </c>
      <c r="BK2371" s="22">
        <v>608</v>
      </c>
      <c r="BL2371" s="22">
        <v>922.38463999999999</v>
      </c>
      <c r="BM2371" s="22">
        <v>152</v>
      </c>
      <c r="BN2371" s="22">
        <v>38</v>
      </c>
      <c r="BO2371">
        <v>0.290688221275688</v>
      </c>
    </row>
    <row r="2372" spans="1:67" x14ac:dyDescent="0.2">
      <c r="A2372" s="27">
        <v>2371</v>
      </c>
      <c r="B2372" s="18">
        <v>566.55954399167399</v>
      </c>
      <c r="C2372" s="18">
        <v>752.4</v>
      </c>
      <c r="D2372">
        <v>200</v>
      </c>
      <c r="E2372">
        <v>800</v>
      </c>
      <c r="F2372">
        <v>7</v>
      </c>
      <c r="G2372" s="23">
        <f t="shared" si="1123"/>
        <v>0.98115363532291089</v>
      </c>
      <c r="H2372">
        <v>100</v>
      </c>
      <c r="I2372" s="17">
        <v>175.59245243679001</v>
      </c>
      <c r="J2372" s="6">
        <f t="shared" si="1124"/>
        <v>173.81839282422672</v>
      </c>
      <c r="K2372" s="6">
        <f t="shared" si="1110"/>
        <v>157.21687273049267</v>
      </c>
      <c r="L2372" s="6">
        <f t="shared" si="1125"/>
        <v>0.90448927858559658</v>
      </c>
      <c r="M2372" s="6">
        <f t="shared" si="1126"/>
        <v>158.82149062962787</v>
      </c>
      <c r="N2372" s="28">
        <v>100</v>
      </c>
      <c r="O2372" s="17">
        <v>357.39038251723599</v>
      </c>
      <c r="P2372" s="6">
        <f t="shared" si="1127"/>
        <v>336.99213224039102</v>
      </c>
      <c r="Q2372" s="6">
        <f t="shared" si="1113"/>
        <v>210.6200826502444</v>
      </c>
      <c r="R2372" s="17">
        <v>336.99213224039102</v>
      </c>
      <c r="S2372" s="6">
        <f t="shared" si="1128"/>
        <v>20.398250276844976</v>
      </c>
      <c r="T2372" s="6">
        <f t="shared" si="1129"/>
        <v>231.01833292708938</v>
      </c>
      <c r="U2372" s="17">
        <v>103.09242948743299</v>
      </c>
      <c r="V2372" s="6">
        <f t="shared" si="1130"/>
        <v>91.748918795705507</v>
      </c>
      <c r="W2372" s="6">
        <f t="shared" si="1114"/>
        <v>91.748918795705507</v>
      </c>
      <c r="X2372" s="17">
        <v>91.748918795705507</v>
      </c>
      <c r="Y2372" s="6">
        <f t="shared" si="1131"/>
        <v>11.343510691727488</v>
      </c>
      <c r="Z2372" s="6">
        <f t="shared" si="1132"/>
        <v>103.09242948743299</v>
      </c>
      <c r="AA2372" s="17">
        <v>1907.30206154603</v>
      </c>
      <c r="AB2372" s="6">
        <f t="shared" si="1111"/>
        <v>1740.0164011013201</v>
      </c>
      <c r="AC2372" s="6">
        <f t="shared" si="1115"/>
        <v>1740.0164011013201</v>
      </c>
      <c r="AD2372" s="17">
        <v>1781.7291310544001</v>
      </c>
      <c r="AE2372" s="6">
        <f t="shared" si="1133"/>
        <v>125.5729304916299</v>
      </c>
      <c r="AF2372" s="17">
        <v>1865.58933159295</v>
      </c>
      <c r="AG2372" s="6">
        <f t="shared" si="1112"/>
        <v>41.712729953080043</v>
      </c>
      <c r="AH2372" s="6">
        <f t="shared" si="1116"/>
        <v>41.712729953080043</v>
      </c>
      <c r="AI2372" s="6">
        <f t="shared" si="1134"/>
        <v>1907.30206154603</v>
      </c>
      <c r="AJ2372" s="17">
        <v>166.071918969661</v>
      </c>
      <c r="AK2372" s="6">
        <f t="shared" si="1135"/>
        <v>132.81427984311799</v>
      </c>
      <c r="AL2372" s="6">
        <f t="shared" si="1117"/>
        <v>132.81427984311799</v>
      </c>
      <c r="AM2372" s="17">
        <v>132.81427984311799</v>
      </c>
      <c r="AN2372" s="6">
        <f t="shared" si="1136"/>
        <v>33.257639126543012</v>
      </c>
      <c r="AO2372" s="6">
        <f t="shared" si="1137"/>
        <v>166.071918969661</v>
      </c>
      <c r="AP2372" s="17">
        <v>3288.8853632289201</v>
      </c>
      <c r="AQ2372" s="6">
        <f t="shared" si="1138"/>
        <v>2947.896170642166</v>
      </c>
      <c r="AR2372" s="17">
        <v>909.30451356468598</v>
      </c>
      <c r="AS2372" s="6">
        <f t="shared" si="1118"/>
        <v>568.31532097792876</v>
      </c>
      <c r="AT2372" s="17">
        <v>1509.46339899651</v>
      </c>
      <c r="AU2372" s="6">
        <f t="shared" si="1119"/>
        <v>1509.46339899651</v>
      </c>
      <c r="AV2372" s="17">
        <v>679.79538814169405</v>
      </c>
      <c r="AW2372" s="6">
        <f t="shared" si="1120"/>
        <v>679.79538814169405</v>
      </c>
      <c r="AX2372" s="17">
        <v>190.32206252603299</v>
      </c>
      <c r="AY2372" s="6">
        <f t="shared" si="1121"/>
        <v>190.32206252603299</v>
      </c>
      <c r="AZ2372" s="20">
        <v>230160571.887171</v>
      </c>
      <c r="BA2372" s="20">
        <v>1396574173.1654999</v>
      </c>
      <c r="BB2372" s="20">
        <v>92246424.033068195</v>
      </c>
      <c r="BC2372" s="20">
        <v>33018830.914260201</v>
      </c>
      <c r="BD2372" s="19">
        <f t="shared" si="1122"/>
        <v>1751.9999999999993</v>
      </c>
      <c r="BE2372" s="18">
        <v>63.139068828547799</v>
      </c>
      <c r="BF2372" s="20">
        <v>335272.66081564297</v>
      </c>
      <c r="BG2372" s="20">
        <v>19795.245105558901</v>
      </c>
      <c r="BH2372" s="19">
        <f t="shared" si="1139"/>
        <v>24.886907229445651</v>
      </c>
      <c r="BI2372" s="20">
        <v>764.85538438875994</v>
      </c>
      <c r="BJ2372">
        <v>198</v>
      </c>
      <c r="BK2372" s="22">
        <v>608</v>
      </c>
      <c r="BL2372" s="22">
        <v>922.38463999999999</v>
      </c>
      <c r="BM2372" s="22">
        <v>152</v>
      </c>
      <c r="BN2372" s="22">
        <v>38</v>
      </c>
      <c r="BO2372">
        <v>0.28685648905560401</v>
      </c>
    </row>
    <row r="2373" spans="1:67" x14ac:dyDescent="0.2">
      <c r="A2373" s="27">
        <v>2372</v>
      </c>
      <c r="B2373" s="18">
        <v>618.06495708182604</v>
      </c>
      <c r="C2373" s="18">
        <v>752.4</v>
      </c>
      <c r="D2373">
        <v>200</v>
      </c>
      <c r="E2373">
        <v>800</v>
      </c>
      <c r="F2373">
        <v>7</v>
      </c>
      <c r="G2373" s="23">
        <f t="shared" si="1123"/>
        <v>0.98177612123700497</v>
      </c>
      <c r="H2373">
        <v>100</v>
      </c>
      <c r="I2373" s="17">
        <v>179.779746509218</v>
      </c>
      <c r="J2373" s="6">
        <f t="shared" si="1124"/>
        <v>178.04470336956661</v>
      </c>
      <c r="K2373" s="6">
        <f t="shared" si="1110"/>
        <v>159.9484377503351</v>
      </c>
      <c r="L2373" s="6">
        <f t="shared" si="1125"/>
        <v>0.89836111225578463</v>
      </c>
      <c r="M2373" s="6">
        <f t="shared" si="1126"/>
        <v>161.50713303508411</v>
      </c>
      <c r="N2373" s="28">
        <v>100</v>
      </c>
      <c r="O2373" s="17">
        <v>386.133605082256</v>
      </c>
      <c r="P2373" s="6">
        <f t="shared" si="1127"/>
        <v>364.09322086157403</v>
      </c>
      <c r="Q2373" s="6">
        <f t="shared" si="1113"/>
        <v>227.55826303848377</v>
      </c>
      <c r="R2373" s="17">
        <v>364.09322086157403</v>
      </c>
      <c r="S2373" s="6">
        <f t="shared" si="1128"/>
        <v>22.040384220681972</v>
      </c>
      <c r="T2373" s="6">
        <f t="shared" si="1129"/>
        <v>249.59864725916574</v>
      </c>
      <c r="U2373" s="17">
        <v>103.085261533752</v>
      </c>
      <c r="V2373" s="6">
        <f t="shared" si="1130"/>
        <v>91.741762862742704</v>
      </c>
      <c r="W2373" s="6">
        <f t="shared" si="1114"/>
        <v>91.741762862742704</v>
      </c>
      <c r="X2373" s="17">
        <v>91.741762862742704</v>
      </c>
      <c r="Y2373" s="6">
        <f t="shared" si="1131"/>
        <v>11.3434986710093</v>
      </c>
      <c r="Z2373" s="6">
        <f t="shared" si="1132"/>
        <v>103.085261533752</v>
      </c>
      <c r="AA2373" s="17">
        <v>1972.7941847238701</v>
      </c>
      <c r="AB2373" s="6">
        <f t="shared" si="1111"/>
        <v>1801.7097936006401</v>
      </c>
      <c r="AC2373" s="6">
        <f t="shared" si="1115"/>
        <v>1801.7097936006401</v>
      </c>
      <c r="AD2373" s="17">
        <v>1843.2083464248301</v>
      </c>
      <c r="AE2373" s="6">
        <f t="shared" si="1133"/>
        <v>129.58583829904001</v>
      </c>
      <c r="AF2373" s="17">
        <v>1931.2956318996801</v>
      </c>
      <c r="AG2373" s="6">
        <f t="shared" si="1112"/>
        <v>41.498552824190028</v>
      </c>
      <c r="AH2373" s="6">
        <f t="shared" si="1116"/>
        <v>41.498552824190028</v>
      </c>
      <c r="AI2373" s="6">
        <f t="shared" si="1134"/>
        <v>1972.7941847238701</v>
      </c>
      <c r="AJ2373" s="17">
        <v>167.78770760690199</v>
      </c>
      <c r="AK2373" s="6">
        <f t="shared" si="1135"/>
        <v>134.15910682738701</v>
      </c>
      <c r="AL2373" s="6">
        <f t="shared" si="1117"/>
        <v>134.15910682738701</v>
      </c>
      <c r="AM2373" s="17">
        <v>134.15910682738701</v>
      </c>
      <c r="AN2373" s="6">
        <f t="shared" si="1136"/>
        <v>33.628600779514983</v>
      </c>
      <c r="AO2373" s="6">
        <f t="shared" si="1137"/>
        <v>167.78770760690199</v>
      </c>
      <c r="AP2373" s="17">
        <v>3371.2900193570899</v>
      </c>
      <c r="AQ2373" s="6">
        <f t="shared" si="1138"/>
        <v>2999.3304282201448</v>
      </c>
      <c r="AR2373" s="17">
        <v>991.89224303184301</v>
      </c>
      <c r="AS2373" s="6">
        <f t="shared" si="1118"/>
        <v>619.93265189490194</v>
      </c>
      <c r="AT2373" s="17">
        <v>1509.34726824828</v>
      </c>
      <c r="AU2373" s="6">
        <f t="shared" si="1119"/>
        <v>1509.34726824828</v>
      </c>
      <c r="AV2373" s="17">
        <v>679.74308800171104</v>
      </c>
      <c r="AW2373" s="6">
        <f t="shared" si="1120"/>
        <v>679.74308800171104</v>
      </c>
      <c r="AX2373" s="17">
        <v>190.307420075252</v>
      </c>
      <c r="AY2373" s="6">
        <f t="shared" si="1121"/>
        <v>190.307420075252</v>
      </c>
      <c r="AZ2373" s="20">
        <v>232209083.08312899</v>
      </c>
      <c r="BA2373" s="20">
        <v>1396582688.964</v>
      </c>
      <c r="BB2373" s="20">
        <v>91279992.360098198</v>
      </c>
      <c r="BC2373" s="20">
        <v>31928235.592767298</v>
      </c>
      <c r="BD2373" s="19">
        <f t="shared" si="1122"/>
        <v>1751.9999999999943</v>
      </c>
      <c r="BE2373" s="18">
        <v>64.1153937981762</v>
      </c>
      <c r="BF2373" s="20">
        <v>322467.067753362</v>
      </c>
      <c r="BG2373" s="20">
        <v>19039.1743517635</v>
      </c>
      <c r="BH2373" s="19">
        <f t="shared" si="1139"/>
        <v>23.936362661380777</v>
      </c>
      <c r="BI2373" s="20">
        <v>834.38769206046595</v>
      </c>
      <c r="BJ2373">
        <v>198</v>
      </c>
      <c r="BK2373" s="22">
        <v>608</v>
      </c>
      <c r="BL2373" s="22">
        <v>922.38463999999999</v>
      </c>
      <c r="BM2373" s="22">
        <v>152</v>
      </c>
      <c r="BN2373" s="22">
        <v>38</v>
      </c>
      <c r="BO2373">
        <v>0.28387873715977102</v>
      </c>
    </row>
    <row r="2374" spans="1:67" x14ac:dyDescent="0.2">
      <c r="A2374" s="27">
        <v>2373</v>
      </c>
      <c r="B2374" s="18">
        <v>669.57037017197899</v>
      </c>
      <c r="C2374" s="18">
        <v>752.4</v>
      </c>
      <c r="D2374">
        <v>200</v>
      </c>
      <c r="E2374">
        <v>800</v>
      </c>
      <c r="F2374">
        <v>7</v>
      </c>
      <c r="G2374" s="23">
        <f t="shared" si="1123"/>
        <v>0.98216678388740819</v>
      </c>
      <c r="H2374">
        <v>100</v>
      </c>
      <c r="I2374" s="17">
        <v>183.98138516097001</v>
      </c>
      <c r="J2374" s="6">
        <f t="shared" si="1124"/>
        <v>182.35415753926731</v>
      </c>
      <c r="K2374" s="6">
        <f t="shared" si="1110"/>
        <v>162.76292031021498</v>
      </c>
      <c r="L2374" s="6">
        <f t="shared" si="1125"/>
        <v>0.89256489957003782</v>
      </c>
      <c r="M2374" s="6">
        <f t="shared" si="1126"/>
        <v>164.21532656895764</v>
      </c>
      <c r="N2374" s="28">
        <v>100</v>
      </c>
      <c r="O2374" s="17">
        <v>415.16945419074</v>
      </c>
      <c r="P2374" s="6">
        <f t="shared" si="1127"/>
        <v>391.47007705419799</v>
      </c>
      <c r="Q2374" s="6">
        <f t="shared" si="1113"/>
        <v>244.66879815887376</v>
      </c>
      <c r="R2374" s="17">
        <v>391.47007705419799</v>
      </c>
      <c r="S2374" s="6">
        <f t="shared" si="1128"/>
        <v>23.699377136542012</v>
      </c>
      <c r="T2374" s="6">
        <f t="shared" si="1129"/>
        <v>268.36817529541577</v>
      </c>
      <c r="U2374" s="17">
        <v>103.07815286307699</v>
      </c>
      <c r="V2374" s="6">
        <f t="shared" si="1130"/>
        <v>91.734697438640296</v>
      </c>
      <c r="W2374" s="6">
        <f t="shared" si="1114"/>
        <v>91.734697438640296</v>
      </c>
      <c r="X2374" s="17">
        <v>91.734697438640296</v>
      </c>
      <c r="Y2374" s="6">
        <f t="shared" si="1131"/>
        <v>11.343455424436698</v>
      </c>
      <c r="Z2374" s="6">
        <f t="shared" si="1132"/>
        <v>103.07815286307699</v>
      </c>
      <c r="AA2374" s="17">
        <v>2021.2584225155799</v>
      </c>
      <c r="AB2374" s="6">
        <f t="shared" si="1111"/>
        <v>1847.3203226872602</v>
      </c>
      <c r="AC2374" s="6">
        <f t="shared" si="1115"/>
        <v>1847.3203226872602</v>
      </c>
      <c r="AD2374" s="17">
        <v>1888.7118125750201</v>
      </c>
      <c r="AE2374" s="6">
        <f t="shared" si="1133"/>
        <v>132.54660994055985</v>
      </c>
      <c r="AF2374" s="17">
        <v>1979.86693262782</v>
      </c>
      <c r="AG2374" s="6">
        <f t="shared" si="1112"/>
        <v>41.391489887759917</v>
      </c>
      <c r="AH2374" s="6">
        <f t="shared" si="1116"/>
        <v>41.391489887759917</v>
      </c>
      <c r="AI2374" s="6">
        <f t="shared" si="1134"/>
        <v>2021.2584225155799</v>
      </c>
      <c r="AJ2374" s="17">
        <v>169.36441513931899</v>
      </c>
      <c r="AK2374" s="6">
        <f t="shared" si="1135"/>
        <v>135.396192230888</v>
      </c>
      <c r="AL2374" s="6">
        <f t="shared" si="1117"/>
        <v>135.396192230888</v>
      </c>
      <c r="AM2374" s="17">
        <v>135.396192230888</v>
      </c>
      <c r="AN2374" s="6">
        <f t="shared" si="1136"/>
        <v>33.968222908430988</v>
      </c>
      <c r="AO2374" s="6">
        <f t="shared" si="1137"/>
        <v>169.36441513931899</v>
      </c>
      <c r="AP2374" s="17">
        <v>3453.6948700994999</v>
      </c>
      <c r="AQ2374" s="6">
        <f t="shared" si="1138"/>
        <v>3050.7681436039343</v>
      </c>
      <c r="AR2374" s="17">
        <v>1074.47127065481</v>
      </c>
      <c r="AS2374" s="6">
        <f t="shared" si="1118"/>
        <v>671.54454415925625</v>
      </c>
      <c r="AT2374" s="17">
        <v>1509.2367808798001</v>
      </c>
      <c r="AU2374" s="6">
        <f t="shared" si="1119"/>
        <v>1509.2367808798001</v>
      </c>
      <c r="AV2374" s="17">
        <v>679.69332938975003</v>
      </c>
      <c r="AW2374" s="6">
        <f t="shared" si="1120"/>
        <v>679.69332938975003</v>
      </c>
      <c r="AX2374" s="17">
        <v>190.293489175128</v>
      </c>
      <c r="AY2374" s="6">
        <f t="shared" si="1121"/>
        <v>190.293489175128</v>
      </c>
      <c r="AZ2374" s="20">
        <v>233811638.99651</v>
      </c>
      <c r="BA2374" s="20">
        <v>1396582688.964</v>
      </c>
      <c r="BB2374" s="20">
        <v>90361877.410223499</v>
      </c>
      <c r="BC2374" s="20">
        <v>31243794.6292607</v>
      </c>
      <c r="BD2374" s="19">
        <f t="shared" si="1122"/>
        <v>1751.9999999999943</v>
      </c>
      <c r="BE2374" s="18">
        <v>65.044640518541897</v>
      </c>
      <c r="BF2374" s="20">
        <v>315396.67165482498</v>
      </c>
      <c r="BG2374" s="20">
        <v>18621.7224085497</v>
      </c>
      <c r="BH2374" s="19">
        <f t="shared" si="1139"/>
        <v>23.411535222866455</v>
      </c>
      <c r="BI2374" s="20">
        <v>903.91999973217105</v>
      </c>
      <c r="BJ2374">
        <v>198</v>
      </c>
      <c r="BK2374" s="22">
        <v>608</v>
      </c>
      <c r="BL2374" s="22">
        <v>922.38463999999999</v>
      </c>
      <c r="BM2374" s="22">
        <v>152</v>
      </c>
      <c r="BN2374" s="22">
        <v>38</v>
      </c>
      <c r="BO2374">
        <v>0.28104985819658401</v>
      </c>
    </row>
    <row r="2375" spans="1:67" x14ac:dyDescent="0.2">
      <c r="A2375" s="27">
        <v>2374</v>
      </c>
      <c r="B2375" s="18">
        <v>721.07578326213104</v>
      </c>
      <c r="C2375" s="18">
        <v>752.4</v>
      </c>
      <c r="D2375">
        <v>200</v>
      </c>
      <c r="E2375">
        <v>800</v>
      </c>
      <c r="F2375">
        <v>7</v>
      </c>
      <c r="G2375" s="23">
        <f t="shared" si="1123"/>
        <v>0.98249694990088687</v>
      </c>
      <c r="H2375">
        <v>100</v>
      </c>
      <c r="I2375" s="17">
        <v>188.19139046085999</v>
      </c>
      <c r="J2375" s="6">
        <f t="shared" si="1124"/>
        <v>186.57429372558994</v>
      </c>
      <c r="K2375" s="6">
        <f t="shared" si="1110"/>
        <v>165.48021229868058</v>
      </c>
      <c r="L2375" s="6">
        <f t="shared" si="1125"/>
        <v>0.88694004406665938</v>
      </c>
      <c r="M2375" s="6">
        <f t="shared" si="1126"/>
        <v>166.91448014832108</v>
      </c>
      <c r="N2375" s="28">
        <v>100</v>
      </c>
      <c r="O2375" s="17">
        <v>444.34037970496598</v>
      </c>
      <c r="P2375" s="6">
        <f t="shared" si="1127"/>
        <v>418.97415249497402</v>
      </c>
      <c r="Q2375" s="6">
        <f t="shared" si="1113"/>
        <v>261.85884530935874</v>
      </c>
      <c r="R2375" s="17">
        <v>418.97415249497402</v>
      </c>
      <c r="S2375" s="6">
        <f t="shared" si="1128"/>
        <v>25.366227209991962</v>
      </c>
      <c r="T2375" s="6">
        <f t="shared" si="1129"/>
        <v>287.2250725193507</v>
      </c>
      <c r="U2375" s="17">
        <v>103.07172397833099</v>
      </c>
      <c r="V2375" s="6">
        <f t="shared" si="1130"/>
        <v>91.728272056754193</v>
      </c>
      <c r="W2375" s="6">
        <f t="shared" si="1114"/>
        <v>91.728272056754193</v>
      </c>
      <c r="X2375" s="17">
        <v>91.728272056754193</v>
      </c>
      <c r="Y2375" s="6">
        <f t="shared" si="1131"/>
        <v>11.343451921576801</v>
      </c>
      <c r="Z2375" s="6">
        <f t="shared" si="1132"/>
        <v>103.07172397833099</v>
      </c>
      <c r="AA2375" s="17">
        <v>2058.1918791560702</v>
      </c>
      <c r="AB2375" s="6">
        <f t="shared" si="1111"/>
        <v>1882.1188183251998</v>
      </c>
      <c r="AC2375" s="6">
        <f t="shared" si="1115"/>
        <v>1882.1188183251998</v>
      </c>
      <c r="AD2375" s="17">
        <v>1923.37763305212</v>
      </c>
      <c r="AE2375" s="6">
        <f t="shared" si="1133"/>
        <v>134.81424610395015</v>
      </c>
      <c r="AF2375" s="17">
        <v>2016.9330644291499</v>
      </c>
      <c r="AG2375" s="6">
        <f t="shared" si="1112"/>
        <v>41.258814726920264</v>
      </c>
      <c r="AH2375" s="6">
        <f t="shared" si="1116"/>
        <v>41.258814726920264</v>
      </c>
      <c r="AI2375" s="6">
        <f t="shared" si="1134"/>
        <v>2058.1918791560702</v>
      </c>
      <c r="AJ2375" s="17">
        <v>170.85270646301001</v>
      </c>
      <c r="AK2375" s="6">
        <f t="shared" si="1135"/>
        <v>136.56875287901701</v>
      </c>
      <c r="AL2375" s="6">
        <f t="shared" si="1117"/>
        <v>136.56875287901701</v>
      </c>
      <c r="AM2375" s="17">
        <v>136.56875287901701</v>
      </c>
      <c r="AN2375" s="6">
        <f t="shared" si="1136"/>
        <v>34.283953583992997</v>
      </c>
      <c r="AO2375" s="6">
        <f t="shared" si="1137"/>
        <v>170.85270646301001</v>
      </c>
      <c r="AP2375" s="17">
        <v>3536.0999016067299</v>
      </c>
      <c r="AQ2375" s="6">
        <f t="shared" si="1138"/>
        <v>3102.2090707240495</v>
      </c>
      <c r="AR2375" s="17">
        <v>1157.04221568714</v>
      </c>
      <c r="AS2375" s="6">
        <f t="shared" si="1118"/>
        <v>723.15138480446251</v>
      </c>
      <c r="AT2375" s="17">
        <v>1509.1315352885199</v>
      </c>
      <c r="AU2375" s="6">
        <f t="shared" si="1119"/>
        <v>1509.1315352885199</v>
      </c>
      <c r="AV2375" s="17">
        <v>679.645931441828</v>
      </c>
      <c r="AW2375" s="6">
        <f t="shared" si="1120"/>
        <v>679.645931441828</v>
      </c>
      <c r="AX2375" s="17">
        <v>190.28021918923901</v>
      </c>
      <c r="AY2375" s="6">
        <f t="shared" si="1121"/>
        <v>190.28021918923901</v>
      </c>
      <c r="AZ2375" s="20">
        <v>235221069.93868199</v>
      </c>
      <c r="BA2375" s="20">
        <v>1396582688.964</v>
      </c>
      <c r="BB2375" s="20">
        <v>89530897.323666304</v>
      </c>
      <c r="BC2375" s="20">
        <v>30665343.773646001</v>
      </c>
      <c r="BD2375" s="19">
        <f t="shared" si="1122"/>
        <v>1751.9999999999945</v>
      </c>
      <c r="BE2375" s="18">
        <v>65.927537271030204</v>
      </c>
      <c r="BF2375" s="20">
        <v>308047.34989990899</v>
      </c>
      <c r="BG2375" s="20">
        <v>18187.802072951101</v>
      </c>
      <c r="BH2375" s="19">
        <f t="shared" si="1139"/>
        <v>22.86600345099767</v>
      </c>
      <c r="BI2375" s="20">
        <v>973.45230740387694</v>
      </c>
      <c r="BJ2375">
        <v>198</v>
      </c>
      <c r="BK2375" s="22">
        <v>608</v>
      </c>
      <c r="BL2375" s="22">
        <v>922.38463999999999</v>
      </c>
      <c r="BM2375" s="22">
        <v>152</v>
      </c>
      <c r="BN2375" s="22">
        <v>38</v>
      </c>
      <c r="BO2375">
        <v>0.27848944973980999</v>
      </c>
    </row>
    <row r="2376" spans="1:67" x14ac:dyDescent="0.2">
      <c r="A2376" s="27">
        <v>2375</v>
      </c>
      <c r="B2376" s="18">
        <v>772.58119635228297</v>
      </c>
      <c r="C2376" s="18">
        <v>752.4</v>
      </c>
      <c r="D2376">
        <v>200</v>
      </c>
      <c r="E2376">
        <v>800</v>
      </c>
      <c r="F2376">
        <v>7</v>
      </c>
      <c r="G2376" s="23">
        <f t="shared" si="1123"/>
        <v>0.98278748919067815</v>
      </c>
      <c r="H2376">
        <v>100</v>
      </c>
      <c r="I2376" s="17">
        <v>192.40630483317699</v>
      </c>
      <c r="J2376" s="6">
        <f t="shared" si="1124"/>
        <v>190.77809646221772</v>
      </c>
      <c r="K2376" s="6">
        <f t="shared" si="1110"/>
        <v>168.18266560966114</v>
      </c>
      <c r="L2376" s="6">
        <f t="shared" si="1125"/>
        <v>0.88156171346938961</v>
      </c>
      <c r="M2376" s="6">
        <f t="shared" si="1126"/>
        <v>169.6180317710492</v>
      </c>
      <c r="N2376" s="28">
        <v>100</v>
      </c>
      <c r="O2376" s="17">
        <v>473.44366810460701</v>
      </c>
      <c r="P2376" s="6">
        <f t="shared" si="1127"/>
        <v>446.41431544415201</v>
      </c>
      <c r="Q2376" s="6">
        <f t="shared" si="1113"/>
        <v>279.008947152595</v>
      </c>
      <c r="R2376" s="17">
        <v>446.41431544415201</v>
      </c>
      <c r="S2376" s="6">
        <f t="shared" si="1128"/>
        <v>27.029352660455004</v>
      </c>
      <c r="T2376" s="6">
        <f t="shared" si="1129"/>
        <v>306.03829981305</v>
      </c>
      <c r="U2376" s="17">
        <v>103.065623382881</v>
      </c>
      <c r="V2376" s="6">
        <f t="shared" si="1130"/>
        <v>91.722171461304796</v>
      </c>
      <c r="W2376" s="6">
        <f t="shared" si="1114"/>
        <v>91.722171461304796</v>
      </c>
      <c r="X2376" s="17">
        <v>91.722171461304796</v>
      </c>
      <c r="Y2376" s="6">
        <f t="shared" si="1131"/>
        <v>11.343451921576204</v>
      </c>
      <c r="Z2376" s="6">
        <f t="shared" si="1132"/>
        <v>103.065623382881</v>
      </c>
      <c r="AA2376" s="17">
        <v>2090.7897442731601</v>
      </c>
      <c r="AB2376" s="6">
        <f t="shared" si="1111"/>
        <v>1912.7652094380901</v>
      </c>
      <c r="AC2376" s="6">
        <f t="shared" si="1115"/>
        <v>1912.7652094380901</v>
      </c>
      <c r="AD2376" s="17">
        <v>1953.9770848589201</v>
      </c>
      <c r="AE2376" s="6">
        <f t="shared" si="1133"/>
        <v>136.81265941423999</v>
      </c>
      <c r="AF2376" s="17">
        <v>2049.5778688523301</v>
      </c>
      <c r="AG2376" s="6">
        <f t="shared" si="1112"/>
        <v>41.211875420829983</v>
      </c>
      <c r="AH2376" s="6">
        <f t="shared" si="1116"/>
        <v>41.211875420829983</v>
      </c>
      <c r="AI2376" s="6">
        <f t="shared" si="1134"/>
        <v>2090.7897442731601</v>
      </c>
      <c r="AJ2376" s="17">
        <v>172.272976113</v>
      </c>
      <c r="AK2376" s="6">
        <f t="shared" si="1135"/>
        <v>137.68853739665801</v>
      </c>
      <c r="AL2376" s="6">
        <f t="shared" si="1117"/>
        <v>137.68853739665801</v>
      </c>
      <c r="AM2376" s="17">
        <v>137.68853739665801</v>
      </c>
      <c r="AN2376" s="6">
        <f t="shared" si="1136"/>
        <v>34.584438716341992</v>
      </c>
      <c r="AO2376" s="6">
        <f t="shared" si="1137"/>
        <v>172.272976113</v>
      </c>
      <c r="AP2376" s="17">
        <v>3618.5051013130001</v>
      </c>
      <c r="AQ2376" s="6">
        <f t="shared" si="1138"/>
        <v>3153.6529863181713</v>
      </c>
      <c r="AR2376" s="17">
        <v>1239.60563998618</v>
      </c>
      <c r="AS2376" s="6">
        <f t="shared" si="1118"/>
        <v>774.7535249913625</v>
      </c>
      <c r="AT2376" s="17">
        <v>1509.0311670948299</v>
      </c>
      <c r="AU2376" s="6">
        <f t="shared" si="1119"/>
        <v>1509.0311670948299</v>
      </c>
      <c r="AV2376" s="17">
        <v>679.60073005752702</v>
      </c>
      <c r="AW2376" s="6">
        <f t="shared" si="1120"/>
        <v>679.60073005752702</v>
      </c>
      <c r="AX2376" s="17">
        <v>190.26756417445199</v>
      </c>
      <c r="AY2376" s="6">
        <f t="shared" si="1121"/>
        <v>190.26756417445199</v>
      </c>
      <c r="AZ2376" s="20">
        <v>236475062.04659501</v>
      </c>
      <c r="BA2376" s="20">
        <v>1396582688.964</v>
      </c>
      <c r="BB2376" s="20">
        <v>88785930.051468</v>
      </c>
      <c r="BC2376" s="20">
        <v>30156318.937931702</v>
      </c>
      <c r="BD2376" s="19">
        <f t="shared" si="1122"/>
        <v>1751.9999999999948</v>
      </c>
      <c r="BE2376" s="18">
        <v>66.767443595154802</v>
      </c>
      <c r="BF2376" s="20">
        <v>303687.65580248798</v>
      </c>
      <c r="BG2376" s="20">
        <v>17930.396017134499</v>
      </c>
      <c r="BH2376" s="19">
        <f t="shared" si="1139"/>
        <v>22.542388330434886</v>
      </c>
      <c r="BI2376" s="20">
        <v>1042.98461507558</v>
      </c>
      <c r="BJ2376">
        <v>198</v>
      </c>
      <c r="BK2376" s="22">
        <v>608</v>
      </c>
      <c r="BL2376" s="22">
        <v>922.38463999999999</v>
      </c>
      <c r="BM2376" s="22">
        <v>152</v>
      </c>
      <c r="BN2376" s="22">
        <v>38</v>
      </c>
      <c r="BO2376">
        <v>0.27619405691055998</v>
      </c>
    </row>
    <row r="2377" spans="1:67" x14ac:dyDescent="0.2">
      <c r="A2377" s="27">
        <v>2376</v>
      </c>
      <c r="B2377" s="18">
        <v>824.08660944243502</v>
      </c>
      <c r="C2377" s="18">
        <v>752.4</v>
      </c>
      <c r="D2377">
        <v>200</v>
      </c>
      <c r="E2377">
        <v>800</v>
      </c>
      <c r="F2377">
        <v>7</v>
      </c>
      <c r="G2377" s="23">
        <f t="shared" si="1123"/>
        <v>0.98305741279225711</v>
      </c>
      <c r="H2377">
        <v>100</v>
      </c>
      <c r="I2377" s="17">
        <v>196.624633573327</v>
      </c>
      <c r="J2377" s="6">
        <f t="shared" si="1124"/>
        <v>194.98038800748412</v>
      </c>
      <c r="K2377" s="6">
        <f t="shared" si="1110"/>
        <v>170.8844562064111</v>
      </c>
      <c r="L2377" s="6">
        <f t="shared" si="1125"/>
        <v>0.87641868986255111</v>
      </c>
      <c r="M2377" s="6">
        <f t="shared" si="1126"/>
        <v>172.32550375103943</v>
      </c>
      <c r="N2377" s="28">
        <v>100</v>
      </c>
      <c r="O2377" s="17">
        <v>502.51505318730898</v>
      </c>
      <c r="P2377" s="6">
        <f t="shared" si="1127"/>
        <v>473.82426946736098</v>
      </c>
      <c r="Q2377" s="6">
        <f t="shared" si="1113"/>
        <v>296.1401684171006</v>
      </c>
      <c r="R2377" s="17">
        <v>473.82426946736098</v>
      </c>
      <c r="S2377" s="6">
        <f t="shared" si="1128"/>
        <v>28.690783719948001</v>
      </c>
      <c r="T2377" s="6">
        <f t="shared" si="1129"/>
        <v>324.8309521370486</v>
      </c>
      <c r="U2377" s="17">
        <v>103.059799104706</v>
      </c>
      <c r="V2377" s="6">
        <f t="shared" si="1130"/>
        <v>91.716347183129997</v>
      </c>
      <c r="W2377" s="6">
        <f t="shared" si="1114"/>
        <v>91.716347183129997</v>
      </c>
      <c r="X2377" s="17">
        <v>91.716347183129997</v>
      </c>
      <c r="Y2377" s="6">
        <f t="shared" si="1131"/>
        <v>11.343451921576005</v>
      </c>
      <c r="Z2377" s="6">
        <f t="shared" si="1132"/>
        <v>103.059799104706</v>
      </c>
      <c r="AA2377" s="17">
        <v>2121.8927141102399</v>
      </c>
      <c r="AB2377" s="6">
        <f t="shared" si="1111"/>
        <v>1941.9184941011799</v>
      </c>
      <c r="AC2377" s="6">
        <f t="shared" si="1115"/>
        <v>1941.9184941011799</v>
      </c>
      <c r="AD2377" s="17">
        <v>1983.17203799661</v>
      </c>
      <c r="AE2377" s="6">
        <f t="shared" si="1133"/>
        <v>138.72067611362991</v>
      </c>
      <c r="AF2377" s="17">
        <v>2080.6391702148098</v>
      </c>
      <c r="AG2377" s="6">
        <f t="shared" si="1112"/>
        <v>41.253543895430084</v>
      </c>
      <c r="AH2377" s="6">
        <f t="shared" si="1116"/>
        <v>41.253543895430084</v>
      </c>
      <c r="AI2377" s="6">
        <f t="shared" si="1134"/>
        <v>2121.8927141102399</v>
      </c>
      <c r="AJ2377" s="17">
        <v>173.538292665385</v>
      </c>
      <c r="AK2377" s="6">
        <f t="shared" si="1135"/>
        <v>138.686059145223</v>
      </c>
      <c r="AL2377" s="6">
        <f t="shared" si="1117"/>
        <v>138.686059145223</v>
      </c>
      <c r="AM2377" s="17">
        <v>138.686059145223</v>
      </c>
      <c r="AN2377" s="6">
        <f t="shared" si="1136"/>
        <v>34.852233520162002</v>
      </c>
      <c r="AO2377" s="6">
        <f t="shared" si="1137"/>
        <v>173.538292665385</v>
      </c>
      <c r="AP2377" s="17">
        <v>3700.9104577908201</v>
      </c>
      <c r="AQ2377" s="6">
        <f t="shared" si="1138"/>
        <v>3205.0996873486724</v>
      </c>
      <c r="AR2377" s="17">
        <v>1322.1620545123701</v>
      </c>
      <c r="AS2377" s="6">
        <f t="shared" si="1118"/>
        <v>826.35128407023126</v>
      </c>
      <c r="AT2377" s="17">
        <v>1508.93534492717</v>
      </c>
      <c r="AU2377" s="6">
        <f t="shared" si="1119"/>
        <v>1508.93534492717</v>
      </c>
      <c r="AV2377" s="17">
        <v>679.55757600178902</v>
      </c>
      <c r="AW2377" s="6">
        <f t="shared" si="1120"/>
        <v>679.55757600178902</v>
      </c>
      <c r="AX2377" s="17">
        <v>190.25548234948201</v>
      </c>
      <c r="AY2377" s="6">
        <f t="shared" si="1121"/>
        <v>190.25548234948201</v>
      </c>
      <c r="AZ2377" s="20">
        <v>237590601.893742</v>
      </c>
      <c r="BA2377" s="20">
        <v>1396582688.964</v>
      </c>
      <c r="BB2377" s="20">
        <v>88143296.354286596</v>
      </c>
      <c r="BC2377" s="20">
        <v>29683412.787965499</v>
      </c>
      <c r="BD2377" s="19">
        <f t="shared" si="1122"/>
        <v>1751.9999999999943</v>
      </c>
      <c r="BE2377" s="18">
        <v>67.567169815662893</v>
      </c>
      <c r="BF2377" s="20">
        <v>298045.27610119502</v>
      </c>
      <c r="BG2377" s="20">
        <v>17597.257344586498</v>
      </c>
      <c r="BH2377" s="19">
        <f t="shared" si="1139"/>
        <v>22.123560920416384</v>
      </c>
      <c r="BI2377" s="20">
        <v>1112.51692274728</v>
      </c>
      <c r="BJ2377">
        <v>198</v>
      </c>
      <c r="BK2377" s="22">
        <v>608</v>
      </c>
      <c r="BL2377" s="22">
        <v>922.38463999999999</v>
      </c>
      <c r="BM2377" s="22">
        <v>152</v>
      </c>
      <c r="BN2377" s="22">
        <v>38</v>
      </c>
      <c r="BO2377">
        <v>0.27421397325808</v>
      </c>
    </row>
    <row r="2378" spans="1:67" x14ac:dyDescent="0.2">
      <c r="A2378" s="27">
        <v>2377</v>
      </c>
      <c r="B2378" s="18">
        <v>875.59202253258798</v>
      </c>
      <c r="C2378" s="18">
        <v>752.4</v>
      </c>
      <c r="D2378">
        <v>200</v>
      </c>
      <c r="E2378">
        <v>800</v>
      </c>
      <c r="F2378">
        <v>7</v>
      </c>
      <c r="G2378" s="23">
        <f t="shared" si="1123"/>
        <v>0.98329994618873018</v>
      </c>
      <c r="H2378">
        <v>100</v>
      </c>
      <c r="I2378" s="17">
        <v>200.84257104845801</v>
      </c>
      <c r="J2378" s="6">
        <f t="shared" si="1124"/>
        <v>199.20235115340571</v>
      </c>
      <c r="K2378" s="6">
        <f t="shared" si="1110"/>
        <v>173.60825986565257</v>
      </c>
      <c r="L2378" s="6">
        <f t="shared" si="1125"/>
        <v>0.87151712246587321</v>
      </c>
      <c r="M2378" s="6">
        <f t="shared" si="1126"/>
        <v>175.03773958879981</v>
      </c>
      <c r="N2378" s="28">
        <v>100</v>
      </c>
      <c r="O2378" s="17">
        <v>531.59194240139698</v>
      </c>
      <c r="P2378" s="6">
        <f t="shared" si="1127"/>
        <v>501.23929487171398</v>
      </c>
      <c r="Q2378" s="6">
        <f t="shared" si="1113"/>
        <v>313.27455929482124</v>
      </c>
      <c r="R2378" s="17">
        <v>501.23929487171398</v>
      </c>
      <c r="S2378" s="6">
        <f t="shared" si="1128"/>
        <v>30.352647529682997</v>
      </c>
      <c r="T2378" s="6">
        <f t="shared" si="1129"/>
        <v>343.62720682450424</v>
      </c>
      <c r="U2378" s="17">
        <v>103.054232786478</v>
      </c>
      <c r="V2378" s="6">
        <f t="shared" si="1130"/>
        <v>91.710780864901906</v>
      </c>
      <c r="W2378" s="6">
        <f t="shared" si="1114"/>
        <v>91.710780864901906</v>
      </c>
      <c r="X2378" s="17">
        <v>91.710780864901906</v>
      </c>
      <c r="Y2378" s="6">
        <f t="shared" si="1131"/>
        <v>11.34345192157609</v>
      </c>
      <c r="Z2378" s="6">
        <f t="shared" si="1132"/>
        <v>103.054232786478</v>
      </c>
      <c r="AA2378" s="17">
        <v>2152.0334307438802</v>
      </c>
      <c r="AB2378" s="6">
        <f t="shared" si="1111"/>
        <v>1970.2555680646096</v>
      </c>
      <c r="AC2378" s="6">
        <f t="shared" si="1115"/>
        <v>1970.2555680646096</v>
      </c>
      <c r="AD2378" s="17">
        <v>2011.46151901643</v>
      </c>
      <c r="AE2378" s="6">
        <f t="shared" si="1133"/>
        <v>140.57191172745024</v>
      </c>
      <c r="AF2378" s="17">
        <v>2110.8274797920599</v>
      </c>
      <c r="AG2378" s="6">
        <f t="shared" si="1112"/>
        <v>41.205950951820341</v>
      </c>
      <c r="AH2378" s="6">
        <f t="shared" si="1116"/>
        <v>41.205950951820341</v>
      </c>
      <c r="AI2378" s="6">
        <f t="shared" si="1134"/>
        <v>2152.0334307438802</v>
      </c>
      <c r="AJ2378" s="17">
        <v>174.62526853758001</v>
      </c>
      <c r="AK2378" s="6">
        <f t="shared" si="1135"/>
        <v>139.54270027536501</v>
      </c>
      <c r="AL2378" s="6">
        <f t="shared" si="1117"/>
        <v>139.54270027536501</v>
      </c>
      <c r="AM2378" s="17">
        <v>139.54270027536501</v>
      </c>
      <c r="AN2378" s="6">
        <f t="shared" si="1136"/>
        <v>35.082568262215005</v>
      </c>
      <c r="AO2378" s="6">
        <f t="shared" si="1137"/>
        <v>174.62526853758001</v>
      </c>
      <c r="AP2378" s="17">
        <v>3783.3159606249801</v>
      </c>
      <c r="AQ2378" s="6">
        <f t="shared" si="1138"/>
        <v>3256.5489887631843</v>
      </c>
      <c r="AR2378" s="17">
        <v>1404.7119249647801</v>
      </c>
      <c r="AS2378" s="6">
        <f t="shared" si="1118"/>
        <v>877.9449531029876</v>
      </c>
      <c r="AT2378" s="17">
        <v>1508.8437667671899</v>
      </c>
      <c r="AU2378" s="6">
        <f t="shared" si="1119"/>
        <v>1508.8437667671899</v>
      </c>
      <c r="AV2378" s="17">
        <v>679.51633325893499</v>
      </c>
      <c r="AW2378" s="6">
        <f t="shared" si="1120"/>
        <v>679.51633325893499</v>
      </c>
      <c r="AX2378" s="17">
        <v>190.24393563407199</v>
      </c>
      <c r="AY2378" s="6">
        <f t="shared" si="1121"/>
        <v>190.24393563407199</v>
      </c>
      <c r="AZ2378" s="20">
        <v>238559896.87916699</v>
      </c>
      <c r="BA2378" s="20">
        <v>1396582688.964</v>
      </c>
      <c r="BB2378" s="20">
        <v>87598919.879483104</v>
      </c>
      <c r="BC2378" s="20">
        <v>29258494.2773447</v>
      </c>
      <c r="BD2378" s="19">
        <f t="shared" si="1122"/>
        <v>1751.9999999999948</v>
      </c>
      <c r="BE2378" s="18">
        <v>68.329391237847901</v>
      </c>
      <c r="BF2378" s="20">
        <v>293957.90660480002</v>
      </c>
      <c r="BG2378" s="20">
        <v>17355.9299401352</v>
      </c>
      <c r="BH2378" s="19">
        <f t="shared" si="1139"/>
        <v>21.820160144397907</v>
      </c>
      <c r="BI2378" s="20">
        <v>1182.04923041899</v>
      </c>
      <c r="BJ2378">
        <v>198</v>
      </c>
      <c r="BK2378" s="22">
        <v>608</v>
      </c>
      <c r="BL2378" s="22">
        <v>922.38463999999999</v>
      </c>
      <c r="BM2378" s="22">
        <v>152</v>
      </c>
      <c r="BN2378" s="22">
        <v>38</v>
      </c>
      <c r="BO2378">
        <v>0.272536638472552</v>
      </c>
    </row>
    <row r="2379" spans="1:67" x14ac:dyDescent="0.2">
      <c r="A2379" s="27">
        <v>2378</v>
      </c>
      <c r="B2379" s="18">
        <v>927.09743562274002</v>
      </c>
      <c r="C2379" s="18">
        <v>752.4</v>
      </c>
      <c r="D2379">
        <v>200</v>
      </c>
      <c r="E2379">
        <v>800</v>
      </c>
      <c r="F2379">
        <v>7</v>
      </c>
      <c r="G2379" s="23">
        <f t="shared" si="1123"/>
        <v>0.98347400976342803</v>
      </c>
      <c r="H2379">
        <v>100</v>
      </c>
      <c r="I2379" s="17">
        <v>205.06330804058999</v>
      </c>
      <c r="J2379" s="6">
        <f t="shared" si="1124"/>
        <v>203.4758533231132</v>
      </c>
      <c r="K2379" s="6">
        <f t="shared" si="1110"/>
        <v>176.38354643658613</v>
      </c>
      <c r="L2379" s="6">
        <f t="shared" si="1125"/>
        <v>0.86685247195643733</v>
      </c>
      <c r="M2379" s="6">
        <f t="shared" si="1126"/>
        <v>177.75963548254981</v>
      </c>
      <c r="N2379" s="28">
        <v>100</v>
      </c>
      <c r="O2379" s="17">
        <v>560.75207362457604</v>
      </c>
      <c r="P2379" s="6">
        <f t="shared" si="1127"/>
        <v>528.73269827215097</v>
      </c>
      <c r="Q2379" s="6">
        <f t="shared" si="1113"/>
        <v>330.45793642009437</v>
      </c>
      <c r="R2379" s="17">
        <v>528.73269827215097</v>
      </c>
      <c r="S2379" s="6">
        <f t="shared" si="1128"/>
        <v>32.019375352425072</v>
      </c>
      <c r="T2379" s="6">
        <f t="shared" si="1129"/>
        <v>362.47731177251944</v>
      </c>
      <c r="U2379" s="17">
        <v>103.048907661748</v>
      </c>
      <c r="V2379" s="6">
        <f t="shared" si="1130"/>
        <v>91.705455740171203</v>
      </c>
      <c r="W2379" s="6">
        <f t="shared" si="1114"/>
        <v>91.705455740171203</v>
      </c>
      <c r="X2379" s="17">
        <v>91.705455740171203</v>
      </c>
      <c r="Y2379" s="6">
        <f t="shared" si="1131"/>
        <v>11.343451921576801</v>
      </c>
      <c r="Z2379" s="6">
        <f t="shared" si="1132"/>
        <v>103.048907661748</v>
      </c>
      <c r="AA2379" s="17">
        <v>2177.3615786326</v>
      </c>
      <c r="AB2379" s="6">
        <f t="shared" si="1111"/>
        <v>1994.0846641405601</v>
      </c>
      <c r="AC2379" s="6">
        <f t="shared" si="1115"/>
        <v>1994.0846641405601</v>
      </c>
      <c r="AD2379" s="17">
        <v>2035.24473866994</v>
      </c>
      <c r="AE2379" s="6">
        <f t="shared" si="1133"/>
        <v>142.11683996265992</v>
      </c>
      <c r="AF2379" s="17">
        <v>2136.20150410322</v>
      </c>
      <c r="AG2379" s="6">
        <f t="shared" si="1112"/>
        <v>41.160074529379926</v>
      </c>
      <c r="AH2379" s="6">
        <f t="shared" si="1116"/>
        <v>41.160074529379926</v>
      </c>
      <c r="AI2379" s="6">
        <f t="shared" si="1134"/>
        <v>2177.3615786326</v>
      </c>
      <c r="AJ2379" s="17">
        <v>175.61211588090899</v>
      </c>
      <c r="AK2379" s="6">
        <f t="shared" si="1135"/>
        <v>140.32117247029501</v>
      </c>
      <c r="AL2379" s="6">
        <f t="shared" si="1117"/>
        <v>140.32117247029501</v>
      </c>
      <c r="AM2379" s="17">
        <v>140.32117247029501</v>
      </c>
      <c r="AN2379" s="6">
        <f t="shared" si="1136"/>
        <v>35.290943410613977</v>
      </c>
      <c r="AO2379" s="6">
        <f t="shared" si="1137"/>
        <v>175.61211588090899</v>
      </c>
      <c r="AP2379" s="17">
        <v>3865.7216003028402</v>
      </c>
      <c r="AQ2379" s="6">
        <f t="shared" si="1138"/>
        <v>3308.0007215462706</v>
      </c>
      <c r="AR2379" s="17">
        <v>1487.2556766841601</v>
      </c>
      <c r="AS2379" s="6">
        <f t="shared" si="1118"/>
        <v>929.53479792760004</v>
      </c>
      <c r="AT2379" s="17">
        <v>1508.7561567699599</v>
      </c>
      <c r="AU2379" s="6">
        <f t="shared" si="1119"/>
        <v>1508.7561567699599</v>
      </c>
      <c r="AV2379" s="17">
        <v>679.47687760064696</v>
      </c>
      <c r="AW2379" s="6">
        <f t="shared" si="1120"/>
        <v>679.47687760064696</v>
      </c>
      <c r="AX2379" s="17">
        <v>190.232889248064</v>
      </c>
      <c r="AY2379" s="6">
        <f t="shared" si="1121"/>
        <v>190.232889248064</v>
      </c>
      <c r="AZ2379" s="20">
        <v>239393663.73120099</v>
      </c>
      <c r="BA2379" s="20">
        <v>1396582688.964</v>
      </c>
      <c r="BB2379" s="20">
        <v>87070112.410319597</v>
      </c>
      <c r="BC2379" s="20">
        <v>28953534.894474</v>
      </c>
      <c r="BD2379" s="19">
        <f t="shared" si="1122"/>
        <v>1751.9999999999945</v>
      </c>
      <c r="BE2379" s="18">
        <v>69.057202144011399</v>
      </c>
      <c r="BF2379" s="20">
        <v>290950.42339549703</v>
      </c>
      <c r="BG2379" s="20">
        <v>17178.361428780401</v>
      </c>
      <c r="BH2379" s="19">
        <f t="shared" si="1139"/>
        <v>21.596918095845723</v>
      </c>
      <c r="BI2379" s="20">
        <v>1251.5815380906899</v>
      </c>
      <c r="BJ2379">
        <v>198</v>
      </c>
      <c r="BK2379" s="22">
        <v>608</v>
      </c>
      <c r="BL2379" s="22">
        <v>922.38463999999999</v>
      </c>
      <c r="BM2379" s="22">
        <v>152</v>
      </c>
      <c r="BN2379" s="22">
        <v>38</v>
      </c>
      <c r="BO2379">
        <v>0.27090727572346202</v>
      </c>
    </row>
    <row r="2380" spans="1:67" x14ac:dyDescent="0.2">
      <c r="A2380" s="27">
        <v>2379</v>
      </c>
      <c r="B2380" s="18">
        <v>978.60284871289196</v>
      </c>
      <c r="C2380" s="18">
        <v>752.4</v>
      </c>
      <c r="D2380">
        <v>200</v>
      </c>
      <c r="E2380">
        <v>800</v>
      </c>
      <c r="F2380">
        <v>7</v>
      </c>
      <c r="G2380" s="23">
        <f t="shared" si="1123"/>
        <v>0.98363328982131104</v>
      </c>
      <c r="H2380">
        <v>100</v>
      </c>
      <c r="I2380" s="17">
        <v>209.28038434213701</v>
      </c>
      <c r="J2380" s="6">
        <f t="shared" si="1124"/>
        <v>207.72029642933271</v>
      </c>
      <c r="K2380" s="6">
        <f t="shared" si="1110"/>
        <v>179.12899758037207</v>
      </c>
      <c r="L2380" s="6">
        <f t="shared" si="1125"/>
        <v>0.86235673961361059</v>
      </c>
      <c r="M2380" s="6">
        <f t="shared" si="1126"/>
        <v>180.47434990636859</v>
      </c>
      <c r="N2380" s="28">
        <v>100</v>
      </c>
      <c r="O2380" s="17">
        <v>589.93851188891199</v>
      </c>
      <c r="P2380" s="6">
        <f t="shared" si="1127"/>
        <v>556.25080218778703</v>
      </c>
      <c r="Q2380" s="6">
        <f t="shared" si="1113"/>
        <v>347.65675136736689</v>
      </c>
      <c r="R2380" s="17">
        <v>556.25080218778703</v>
      </c>
      <c r="S2380" s="6">
        <f t="shared" si="1128"/>
        <v>33.687709701124959</v>
      </c>
      <c r="T2380" s="6">
        <f t="shared" si="1129"/>
        <v>381.34446106849185</v>
      </c>
      <c r="U2380" s="17">
        <v>103.043808386263</v>
      </c>
      <c r="V2380" s="6">
        <f t="shared" si="1130"/>
        <v>91.700356464686095</v>
      </c>
      <c r="W2380" s="6">
        <f t="shared" si="1114"/>
        <v>91.700356464686095</v>
      </c>
      <c r="X2380" s="17">
        <v>91.700356464686095</v>
      </c>
      <c r="Y2380" s="6">
        <f t="shared" si="1131"/>
        <v>11.3434519215769</v>
      </c>
      <c r="Z2380" s="6">
        <f t="shared" si="1132"/>
        <v>103.043808386263</v>
      </c>
      <c r="AA2380" s="17">
        <v>2199.6110210337501</v>
      </c>
      <c r="AB2380" s="6">
        <f t="shared" si="1111"/>
        <v>2014.9752330930601</v>
      </c>
      <c r="AC2380" s="6">
        <f t="shared" si="1115"/>
        <v>2014.9752330930601</v>
      </c>
      <c r="AD2380" s="17">
        <v>2056.1391637154002</v>
      </c>
      <c r="AE2380" s="6">
        <f t="shared" si="1133"/>
        <v>143.47185731834998</v>
      </c>
      <c r="AF2380" s="17">
        <v>2158.44709041141</v>
      </c>
      <c r="AG2380" s="6">
        <f t="shared" si="1112"/>
        <v>41.163930622340104</v>
      </c>
      <c r="AH2380" s="6">
        <f t="shared" si="1116"/>
        <v>41.163930622340104</v>
      </c>
      <c r="AI2380" s="6">
        <f t="shared" si="1134"/>
        <v>2199.6110210337501</v>
      </c>
      <c r="AJ2380" s="17">
        <v>176.39000961039801</v>
      </c>
      <c r="AK2380" s="6">
        <f t="shared" si="1135"/>
        <v>140.90725018003999</v>
      </c>
      <c r="AL2380" s="6">
        <f t="shared" si="1117"/>
        <v>140.90725018003999</v>
      </c>
      <c r="AM2380" s="17">
        <v>140.90725018003999</v>
      </c>
      <c r="AN2380" s="6">
        <f t="shared" si="1136"/>
        <v>35.482759430358016</v>
      </c>
      <c r="AO2380" s="6">
        <f t="shared" si="1137"/>
        <v>176.39000961039801</v>
      </c>
      <c r="AP2380" s="17">
        <v>3948.1273681186799</v>
      </c>
      <c r="AQ2380" s="6">
        <f t="shared" si="1138"/>
        <v>3359.4547310191065</v>
      </c>
      <c r="AR2380" s="17">
        <v>1569.79369893218</v>
      </c>
      <c r="AS2380" s="6">
        <f t="shared" si="1118"/>
        <v>981.12106183261244</v>
      </c>
      <c r="AT2380" s="17">
        <v>1508.67226248885</v>
      </c>
      <c r="AU2380" s="6">
        <f t="shared" si="1119"/>
        <v>1508.67226248885</v>
      </c>
      <c r="AV2380" s="17">
        <v>679.43909533614897</v>
      </c>
      <c r="AW2380" s="6">
        <f t="shared" si="1120"/>
        <v>679.43909533614897</v>
      </c>
      <c r="AX2380" s="17">
        <v>190.222311361495</v>
      </c>
      <c r="AY2380" s="6">
        <f t="shared" si="1121"/>
        <v>190.222311361495</v>
      </c>
      <c r="AZ2380" s="20">
        <v>240140863.97173101</v>
      </c>
      <c r="BA2380" s="20">
        <v>1396582688.964</v>
      </c>
      <c r="BB2380" s="20">
        <v>86601970.831200302</v>
      </c>
      <c r="BC2380" s="20">
        <v>28674476.233063102</v>
      </c>
      <c r="BD2380" s="19">
        <f t="shared" si="1122"/>
        <v>1751.9999999999943</v>
      </c>
      <c r="BE2380" s="18">
        <v>69.7525443876102</v>
      </c>
      <c r="BF2380" s="20">
        <v>288563.58951466897</v>
      </c>
      <c r="BG2380" s="20">
        <v>17037.4374369992</v>
      </c>
      <c r="BH2380" s="19">
        <f t="shared" si="1139"/>
        <v>21.41974613908743</v>
      </c>
      <c r="BI2380" s="20">
        <v>1321.1138457623999</v>
      </c>
      <c r="BJ2380">
        <v>198</v>
      </c>
      <c r="BK2380" s="22">
        <v>608</v>
      </c>
      <c r="BL2380" s="22">
        <v>922.38463999999999</v>
      </c>
      <c r="BM2380" s="22">
        <v>152</v>
      </c>
      <c r="BN2380" s="22">
        <v>38</v>
      </c>
      <c r="BO2380">
        <v>0.26946483932962301</v>
      </c>
    </row>
    <row r="2381" spans="1:67" x14ac:dyDescent="0.2">
      <c r="A2381" s="27">
        <v>2380</v>
      </c>
      <c r="B2381" s="18">
        <v>1030.10826180304</v>
      </c>
      <c r="C2381" s="18">
        <v>752.4</v>
      </c>
      <c r="D2381">
        <v>200</v>
      </c>
      <c r="E2381">
        <v>800</v>
      </c>
      <c r="F2381">
        <v>7</v>
      </c>
      <c r="G2381" s="23">
        <f t="shared" si="1123"/>
        <v>0.98379849121573049</v>
      </c>
      <c r="H2381">
        <v>100</v>
      </c>
      <c r="I2381" s="17">
        <v>213.50499266808799</v>
      </c>
      <c r="J2381" s="6">
        <f t="shared" si="1124"/>
        <v>211.94637070758827</v>
      </c>
      <c r="K2381" s="6">
        <f t="shared" si="1110"/>
        <v>181.85110455459579</v>
      </c>
      <c r="L2381" s="6">
        <f t="shared" si="1125"/>
        <v>0.85800527721933295</v>
      </c>
      <c r="M2381" s="6">
        <f t="shared" si="1126"/>
        <v>183.18841042189447</v>
      </c>
      <c r="N2381" s="28">
        <v>100</v>
      </c>
      <c r="O2381" s="17">
        <v>619.08118540108205</v>
      </c>
      <c r="P2381" s="6">
        <f t="shared" si="1127"/>
        <v>583.72754264492403</v>
      </c>
      <c r="Q2381" s="6">
        <f t="shared" si="1113"/>
        <v>364.82971415307753</v>
      </c>
      <c r="R2381" s="17">
        <v>583.72754264492403</v>
      </c>
      <c r="S2381" s="6">
        <f t="shared" si="1128"/>
        <v>35.353642756158024</v>
      </c>
      <c r="T2381" s="6">
        <f t="shared" si="1129"/>
        <v>400.18335690923556</v>
      </c>
      <c r="U2381" s="17">
        <v>103.03889972622299</v>
      </c>
      <c r="V2381" s="6">
        <f t="shared" si="1130"/>
        <v>91.695450134579204</v>
      </c>
      <c r="W2381" s="6">
        <f t="shared" si="1114"/>
        <v>91.695450134579204</v>
      </c>
      <c r="X2381" s="17">
        <v>91.695450134579204</v>
      </c>
      <c r="Y2381" s="6">
        <f t="shared" si="1131"/>
        <v>11.34344959164379</v>
      </c>
      <c r="Z2381" s="6">
        <f t="shared" si="1132"/>
        <v>103.03889972622299</v>
      </c>
      <c r="AA2381" s="17">
        <v>2220.7619011030101</v>
      </c>
      <c r="AB2381" s="6">
        <f t="shared" si="1111"/>
        <v>2034.8210508662701</v>
      </c>
      <c r="AC2381" s="6">
        <f t="shared" si="1115"/>
        <v>2034.8210508662701</v>
      </c>
      <c r="AD2381" s="17">
        <v>2075.9952682888502</v>
      </c>
      <c r="AE2381" s="6">
        <f t="shared" si="1133"/>
        <v>144.76663281415995</v>
      </c>
      <c r="AF2381" s="17">
        <v>2179.58768368043</v>
      </c>
      <c r="AG2381" s="6">
        <f t="shared" si="1112"/>
        <v>41.174217422580114</v>
      </c>
      <c r="AH2381" s="6">
        <f t="shared" si="1116"/>
        <v>41.174217422580114</v>
      </c>
      <c r="AI2381" s="6">
        <f t="shared" si="1134"/>
        <v>2220.7619011030101</v>
      </c>
      <c r="AJ2381" s="17">
        <v>177.23897857548101</v>
      </c>
      <c r="AK2381" s="6">
        <f t="shared" si="1135"/>
        <v>141.577129181527</v>
      </c>
      <c r="AL2381" s="6">
        <f t="shared" si="1117"/>
        <v>141.577129181527</v>
      </c>
      <c r="AM2381" s="17">
        <v>141.577129181527</v>
      </c>
      <c r="AN2381" s="6">
        <f t="shared" si="1136"/>
        <v>35.661849393954014</v>
      </c>
      <c r="AO2381" s="6">
        <f t="shared" si="1137"/>
        <v>177.23897857548101</v>
      </c>
      <c r="AP2381" s="17">
        <v>4030.5332560899001</v>
      </c>
      <c r="AQ2381" s="6">
        <f t="shared" si="1138"/>
        <v>3410.9108753508649</v>
      </c>
      <c r="AR2381" s="17">
        <v>1652.3263486374001</v>
      </c>
      <c r="AS2381" s="6">
        <f t="shared" si="1118"/>
        <v>1032.7039678983751</v>
      </c>
      <c r="AT2381" s="17">
        <v>1508.5918524460899</v>
      </c>
      <c r="AU2381" s="6">
        <f t="shared" si="1119"/>
        <v>1508.5918524460899</v>
      </c>
      <c r="AV2381" s="17">
        <v>679.40288221812</v>
      </c>
      <c r="AW2381" s="6">
        <f t="shared" si="1120"/>
        <v>679.40288221812</v>
      </c>
      <c r="AX2381" s="17">
        <v>190.21217278827999</v>
      </c>
      <c r="AY2381" s="6">
        <f t="shared" si="1121"/>
        <v>190.21217278827999</v>
      </c>
      <c r="AZ2381" s="20">
        <v>240874505.98901999</v>
      </c>
      <c r="BA2381" s="20">
        <v>1396584218.1080799</v>
      </c>
      <c r="BB2381" s="20">
        <v>86156232.512858897</v>
      </c>
      <c r="BC2381" s="20">
        <v>28385043.3900402</v>
      </c>
      <c r="BD2381" s="19">
        <f t="shared" si="1122"/>
        <v>1751.9999999999989</v>
      </c>
      <c r="BE2381" s="18">
        <v>70.417120491564603</v>
      </c>
      <c r="BF2381" s="20">
        <v>284521.55617936299</v>
      </c>
      <c r="BG2381" s="20">
        <v>16798.786780537801</v>
      </c>
      <c r="BH2381" s="19">
        <f t="shared" si="1139"/>
        <v>21.11971061460007</v>
      </c>
      <c r="BI2381" s="20">
        <v>1390.6461534341099</v>
      </c>
      <c r="BJ2381">
        <v>198</v>
      </c>
      <c r="BK2381" s="22">
        <v>608</v>
      </c>
      <c r="BL2381" s="22">
        <v>922.38463999999999</v>
      </c>
      <c r="BM2381" s="22">
        <v>152</v>
      </c>
      <c r="BN2381" s="22">
        <v>38</v>
      </c>
      <c r="BO2381">
        <v>0.26809143612837399</v>
      </c>
    </row>
    <row r="2382" spans="1:67" x14ac:dyDescent="0.2">
      <c r="A2382" s="27">
        <v>2381</v>
      </c>
      <c r="B2382" s="18">
        <v>20.602165236060799</v>
      </c>
      <c r="C2382" s="18">
        <v>801.8</v>
      </c>
      <c r="D2382">
        <v>200</v>
      </c>
      <c r="E2382">
        <v>800</v>
      </c>
      <c r="F2382">
        <v>7</v>
      </c>
      <c r="G2382" s="23">
        <f t="shared" si="1123"/>
        <v>0.91755537441412582</v>
      </c>
      <c r="H2382">
        <v>100</v>
      </c>
      <c r="I2382" s="17">
        <v>140.04919873600701</v>
      </c>
      <c r="J2382" s="6">
        <f t="shared" si="1124"/>
        <v>139.19908834411675</v>
      </c>
      <c r="K2382" s="6">
        <f t="shared" si="1110"/>
        <v>138.57389810770428</v>
      </c>
      <c r="L2382" s="6">
        <f t="shared" si="1125"/>
        <v>0.9955086614154619</v>
      </c>
      <c r="M2382" s="6">
        <f t="shared" si="1126"/>
        <v>139.42019036599035</v>
      </c>
      <c r="N2382" s="28">
        <v>100</v>
      </c>
      <c r="O2382" s="17">
        <v>129.16161641537099</v>
      </c>
      <c r="P2382" s="6">
        <f t="shared" si="1127"/>
        <v>121.796425798385</v>
      </c>
      <c r="Q2382" s="6">
        <f t="shared" si="1113"/>
        <v>76.12276612399063</v>
      </c>
      <c r="R2382" s="17">
        <v>121.796425798385</v>
      </c>
      <c r="S2382" s="6">
        <f t="shared" si="1128"/>
        <v>7.3651906169859842</v>
      </c>
      <c r="T2382" s="6">
        <f t="shared" si="1129"/>
        <v>83.487956740976614</v>
      </c>
      <c r="U2382" s="17">
        <v>108.982615810719</v>
      </c>
      <c r="V2382" s="6">
        <f t="shared" si="1130"/>
        <v>97.001401621529396</v>
      </c>
      <c r="W2382" s="6">
        <f t="shared" si="1114"/>
        <v>97.001401621529396</v>
      </c>
      <c r="X2382" s="17">
        <v>97.001401621529396</v>
      </c>
      <c r="Y2382" s="6">
        <f t="shared" si="1131"/>
        <v>11.9812141891896</v>
      </c>
      <c r="Z2382" s="6">
        <f t="shared" si="1132"/>
        <v>108.982615810719</v>
      </c>
      <c r="AA2382" s="17">
        <v>493.08380802225901</v>
      </c>
      <c r="AB2382" s="6">
        <f t="shared" si="1111"/>
        <v>410.35753538734195</v>
      </c>
      <c r="AC2382" s="6">
        <f t="shared" si="1115"/>
        <v>410.35753538734195</v>
      </c>
      <c r="AD2382" s="17">
        <v>453.73773263997498</v>
      </c>
      <c r="AE2382" s="6">
        <f t="shared" si="1133"/>
        <v>39.346075382284027</v>
      </c>
      <c r="AF2382" s="17">
        <v>449.70361076962598</v>
      </c>
      <c r="AG2382" s="6">
        <f t="shared" si="1112"/>
        <v>43.380197252633025</v>
      </c>
      <c r="AH2382" s="6">
        <f t="shared" si="1116"/>
        <v>43.380197252633025</v>
      </c>
      <c r="AI2382" s="6">
        <f t="shared" si="1134"/>
        <v>493.08380802225901</v>
      </c>
      <c r="AJ2382" s="17">
        <v>91.646981999451398</v>
      </c>
      <c r="AK2382" s="6">
        <f t="shared" si="1135"/>
        <v>73.9274488686859</v>
      </c>
      <c r="AL2382" s="6">
        <f t="shared" si="1117"/>
        <v>73.9274488686859</v>
      </c>
      <c r="AM2382" s="17">
        <v>73.9274488686859</v>
      </c>
      <c r="AN2382" s="6">
        <f t="shared" si="1136"/>
        <v>17.719533130765498</v>
      </c>
      <c r="AO2382" s="6">
        <f t="shared" si="1137"/>
        <v>91.646981999451398</v>
      </c>
      <c r="AP2382" s="17">
        <v>2514.2043674656302</v>
      </c>
      <c r="AQ2382" s="6">
        <f t="shared" si="1138"/>
        <v>2501.7926572327287</v>
      </c>
      <c r="AR2382" s="17">
        <v>33.097893954396099</v>
      </c>
      <c r="AS2382" s="6">
        <f t="shared" si="1118"/>
        <v>20.686183721497564</v>
      </c>
      <c r="AT2382" s="17">
        <v>1610.1397030701601</v>
      </c>
      <c r="AU2382" s="6">
        <f t="shared" si="1119"/>
        <v>1610.1397030701601</v>
      </c>
      <c r="AV2382" s="17">
        <v>680.45893495889004</v>
      </c>
      <c r="AW2382" s="6">
        <f t="shared" si="1120"/>
        <v>680.45893495889004</v>
      </c>
      <c r="AX2382" s="17">
        <v>190.50783548218101</v>
      </c>
      <c r="AY2382" s="6">
        <f t="shared" si="1121"/>
        <v>190.50783548218101</v>
      </c>
      <c r="AZ2382" s="20">
        <v>23981728.243438099</v>
      </c>
      <c r="BA2382" s="20">
        <v>1409056730.5027201</v>
      </c>
      <c r="BB2382" s="20">
        <v>174518557.22738299</v>
      </c>
      <c r="BC2382" s="20">
        <v>144442984.02645099</v>
      </c>
      <c r="BD2382" s="19">
        <f t="shared" si="1122"/>
        <v>1751.9999999999918</v>
      </c>
      <c r="BE2382" s="18">
        <v>52.636531771878097</v>
      </c>
      <c r="BF2382" s="20">
        <v>1532265.2832024</v>
      </c>
      <c r="BG2382" s="20">
        <v>90468.357228830893</v>
      </c>
      <c r="BH2382" s="19">
        <f t="shared" si="1139"/>
        <v>113.73830440331416</v>
      </c>
      <c r="BI2382" s="20">
        <v>27.812923068682199</v>
      </c>
      <c r="BJ2382">
        <v>211</v>
      </c>
      <c r="BK2382" s="22">
        <v>608</v>
      </c>
      <c r="BL2382" s="22">
        <v>922.38463999999999</v>
      </c>
      <c r="BM2382" s="22">
        <v>152</v>
      </c>
      <c r="BN2382" s="22">
        <v>38</v>
      </c>
      <c r="BO2382">
        <v>0.54035427299998795</v>
      </c>
    </row>
    <row r="2383" spans="1:67" x14ac:dyDescent="0.2">
      <c r="A2383" s="27">
        <v>2382</v>
      </c>
      <c r="B2383" s="18">
        <v>51.505413090152203</v>
      </c>
      <c r="C2383" s="18">
        <v>801.8</v>
      </c>
      <c r="D2383">
        <v>200</v>
      </c>
      <c r="E2383">
        <v>800</v>
      </c>
      <c r="F2383">
        <v>7</v>
      </c>
      <c r="G2383" s="23">
        <f t="shared" si="1123"/>
        <v>0.93082030060819398</v>
      </c>
      <c r="H2383">
        <v>100</v>
      </c>
      <c r="I2383" s="17">
        <v>141.86400583600599</v>
      </c>
      <c r="J2383" s="6">
        <f t="shared" si="1124"/>
        <v>140.78210734848551</v>
      </c>
      <c r="K2383" s="6">
        <f t="shared" si="1110"/>
        <v>139.22254614621133</v>
      </c>
      <c r="L2383" s="6">
        <f t="shared" si="1125"/>
        <v>0.98892216325179938</v>
      </c>
      <c r="M2383" s="6">
        <f t="shared" si="1126"/>
        <v>140.29245953890893</v>
      </c>
      <c r="N2383" s="28">
        <v>100</v>
      </c>
      <c r="O2383" s="17">
        <v>132.770277557013</v>
      </c>
      <c r="P2383" s="6">
        <f t="shared" si="1127"/>
        <v>125.198736852639</v>
      </c>
      <c r="Q2383" s="6">
        <f t="shared" si="1113"/>
        <v>78.249210532899383</v>
      </c>
      <c r="R2383" s="17">
        <v>125.198736852639</v>
      </c>
      <c r="S2383" s="6">
        <f t="shared" si="1128"/>
        <v>7.5715407043740015</v>
      </c>
      <c r="T2383" s="6">
        <f t="shared" si="1129"/>
        <v>85.820751237273385</v>
      </c>
      <c r="U2383" s="17">
        <v>108.97442561261801</v>
      </c>
      <c r="V2383" s="6">
        <f t="shared" si="1130"/>
        <v>96.993255717046296</v>
      </c>
      <c r="W2383" s="6">
        <f t="shared" si="1114"/>
        <v>96.993255717046296</v>
      </c>
      <c r="X2383" s="17">
        <v>96.993255717046296</v>
      </c>
      <c r="Y2383" s="6">
        <f t="shared" si="1131"/>
        <v>11.981169895571711</v>
      </c>
      <c r="Z2383" s="6">
        <f t="shared" si="1132"/>
        <v>108.97442561261801</v>
      </c>
      <c r="AA2383" s="17">
        <v>573.03616153688802</v>
      </c>
      <c r="AB2383" s="6">
        <f t="shared" si="1111"/>
        <v>485.27222353004504</v>
      </c>
      <c r="AC2383" s="6">
        <f t="shared" si="1115"/>
        <v>485.27222353004504</v>
      </c>
      <c r="AD2383" s="17">
        <v>528.80913496485903</v>
      </c>
      <c r="AE2383" s="6">
        <f t="shared" si="1133"/>
        <v>44.22702657202899</v>
      </c>
      <c r="AF2383" s="17">
        <v>529.49925010207403</v>
      </c>
      <c r="AG2383" s="6">
        <f t="shared" si="1112"/>
        <v>43.536911434813987</v>
      </c>
      <c r="AH2383" s="6">
        <f t="shared" si="1116"/>
        <v>43.536911434813987</v>
      </c>
      <c r="AI2383" s="6">
        <f t="shared" si="1134"/>
        <v>573.03616153688802</v>
      </c>
      <c r="AJ2383" s="17">
        <v>97.335298749244799</v>
      </c>
      <c r="AK2383" s="6">
        <f t="shared" si="1135"/>
        <v>78.503110475521893</v>
      </c>
      <c r="AL2383" s="6">
        <f t="shared" si="1117"/>
        <v>78.503110475521893</v>
      </c>
      <c r="AM2383" s="17">
        <v>78.503110475521893</v>
      </c>
      <c r="AN2383" s="6">
        <f t="shared" si="1136"/>
        <v>18.832188273722906</v>
      </c>
      <c r="AO2383" s="6">
        <f t="shared" si="1137"/>
        <v>97.335298749244799</v>
      </c>
      <c r="AP2383" s="17">
        <v>2563.6453809920799</v>
      </c>
      <c r="AQ2383" s="6">
        <f t="shared" si="1138"/>
        <v>2532.6185964573838</v>
      </c>
      <c r="AR2383" s="17">
        <v>82.738092092518301</v>
      </c>
      <c r="AS2383" s="6">
        <f t="shared" si="1118"/>
        <v>51.711307557823936</v>
      </c>
      <c r="AT2383" s="17">
        <v>1610.01044015665</v>
      </c>
      <c r="AU2383" s="6">
        <f t="shared" si="1119"/>
        <v>1610.01044015665</v>
      </c>
      <c r="AV2383" s="17">
        <v>680.40430733602795</v>
      </c>
      <c r="AW2383" s="6">
        <f t="shared" si="1120"/>
        <v>680.40430733602795</v>
      </c>
      <c r="AX2383" s="17">
        <v>190.492541406882</v>
      </c>
      <c r="AY2383" s="6">
        <f t="shared" si="1121"/>
        <v>190.492541406882</v>
      </c>
      <c r="AZ2383" s="20">
        <v>58197631.383462898</v>
      </c>
      <c r="BA2383" s="20">
        <v>1409064840.87238</v>
      </c>
      <c r="BB2383" s="20">
        <v>163534694.409711</v>
      </c>
      <c r="BC2383" s="20">
        <v>121202833.334444</v>
      </c>
      <c r="BD2383" s="19">
        <f t="shared" si="1122"/>
        <v>1751.9999999999982</v>
      </c>
      <c r="BE2383" s="18">
        <v>53.325611614638703</v>
      </c>
      <c r="BF2383" s="20">
        <v>1290535.99462433</v>
      </c>
      <c r="BG2383" s="20">
        <v>76196.121297174293</v>
      </c>
      <c r="BH2383" s="19">
        <f t="shared" si="1139"/>
        <v>95.795015007611653</v>
      </c>
      <c r="BI2383" s="20">
        <v>69.532307671705496</v>
      </c>
      <c r="BJ2383">
        <v>211</v>
      </c>
      <c r="BK2383" s="22">
        <v>608</v>
      </c>
      <c r="BL2383" s="22">
        <v>922.38463999999999</v>
      </c>
      <c r="BM2383" s="22">
        <v>152</v>
      </c>
      <c r="BN2383" s="22">
        <v>38</v>
      </c>
      <c r="BO2383">
        <v>0.50651069746125099</v>
      </c>
    </row>
    <row r="2384" spans="1:67" x14ac:dyDescent="0.2">
      <c r="A2384" s="27">
        <v>2383</v>
      </c>
      <c r="B2384" s="18">
        <v>154.516239270456</v>
      </c>
      <c r="C2384" s="18">
        <v>801.8</v>
      </c>
      <c r="D2384">
        <v>200</v>
      </c>
      <c r="E2384">
        <v>800</v>
      </c>
      <c r="F2384">
        <v>7</v>
      </c>
      <c r="G2384" s="23">
        <f t="shared" si="1123"/>
        <v>0.96124797519016769</v>
      </c>
      <c r="H2384">
        <v>100</v>
      </c>
      <c r="I2384" s="17">
        <v>148.57218129442199</v>
      </c>
      <c r="J2384" s="6">
        <f t="shared" si="1124"/>
        <v>146.60835784916196</v>
      </c>
      <c r="K2384" s="6">
        <f t="shared" si="1110"/>
        <v>141.97083548645844</v>
      </c>
      <c r="L2384" s="6">
        <f t="shared" si="1125"/>
        <v>0.96836795370510298</v>
      </c>
      <c r="M2384" s="6">
        <f t="shared" si="1126"/>
        <v>143.87253917758301</v>
      </c>
      <c r="N2384" s="28">
        <v>100</v>
      </c>
      <c r="O2384" s="17">
        <v>153.648084169767</v>
      </c>
      <c r="P2384" s="6">
        <f t="shared" si="1127"/>
        <v>144.88390290029301</v>
      </c>
      <c r="Q2384" s="6">
        <f t="shared" si="1113"/>
        <v>90.552439312683134</v>
      </c>
      <c r="R2384" s="17">
        <v>144.88390290029301</v>
      </c>
      <c r="S2384" s="6">
        <f t="shared" si="1128"/>
        <v>8.764181269473994</v>
      </c>
      <c r="T2384" s="6">
        <f t="shared" si="1129"/>
        <v>99.316620582157128</v>
      </c>
      <c r="U2384" s="17">
        <v>108.949695460154</v>
      </c>
      <c r="V2384" s="6">
        <f t="shared" si="1130"/>
        <v>96.968619960674005</v>
      </c>
      <c r="W2384" s="6">
        <f t="shared" si="1114"/>
        <v>96.968619960674005</v>
      </c>
      <c r="X2384" s="17">
        <v>96.968619960674005</v>
      </c>
      <c r="Y2384" s="6">
        <f t="shared" si="1131"/>
        <v>11.981075499479999</v>
      </c>
      <c r="Z2384" s="6">
        <f t="shared" si="1132"/>
        <v>108.949695460154</v>
      </c>
      <c r="AA2384" s="17">
        <v>953.53884521762996</v>
      </c>
      <c r="AB2384" s="6">
        <f t="shared" si="1111"/>
        <v>842.37836148029805</v>
      </c>
      <c r="AC2384" s="6">
        <f t="shared" si="1115"/>
        <v>842.37836148029805</v>
      </c>
      <c r="AD2384" s="17">
        <v>886.061613821626</v>
      </c>
      <c r="AE2384" s="6">
        <f t="shared" si="1133"/>
        <v>67.477231396003958</v>
      </c>
      <c r="AF2384" s="17">
        <v>909.85559287630201</v>
      </c>
      <c r="AG2384" s="6">
        <f t="shared" si="1112"/>
        <v>43.683252341327943</v>
      </c>
      <c r="AH2384" s="6">
        <f t="shared" si="1116"/>
        <v>43.683252341327943</v>
      </c>
      <c r="AI2384" s="6">
        <f t="shared" si="1134"/>
        <v>953.53884521762996</v>
      </c>
      <c r="AJ2384" s="17">
        <v>124.500555349954</v>
      </c>
      <c r="AK2384" s="6">
        <f t="shared" si="1135"/>
        <v>100.23690025554301</v>
      </c>
      <c r="AL2384" s="6">
        <f t="shared" si="1117"/>
        <v>100.23690025554301</v>
      </c>
      <c r="AM2384" s="17">
        <v>100.23690025554301</v>
      </c>
      <c r="AN2384" s="6">
        <f t="shared" si="1136"/>
        <v>24.263655094410993</v>
      </c>
      <c r="AO2384" s="6">
        <f t="shared" si="1137"/>
        <v>124.500555349954</v>
      </c>
      <c r="AP2384" s="17">
        <v>2728.4498798776499</v>
      </c>
      <c r="AQ2384" s="6">
        <f t="shared" si="1138"/>
        <v>2635.392435002143</v>
      </c>
      <c r="AR2384" s="17">
        <v>248.153186334688</v>
      </c>
      <c r="AS2384" s="6">
        <f t="shared" si="1118"/>
        <v>155.09574145918</v>
      </c>
      <c r="AT2384" s="17">
        <v>1609.6141879858301</v>
      </c>
      <c r="AU2384" s="6">
        <f t="shared" si="1119"/>
        <v>1609.6141879858301</v>
      </c>
      <c r="AV2384" s="17">
        <v>680.23684774875096</v>
      </c>
      <c r="AW2384" s="6">
        <f t="shared" si="1120"/>
        <v>680.23684774875096</v>
      </c>
      <c r="AX2384" s="17">
        <v>190.44565780838201</v>
      </c>
      <c r="AY2384" s="6">
        <f t="shared" si="1121"/>
        <v>190.44565780838201</v>
      </c>
      <c r="AZ2384" s="20">
        <v>149543904.08340499</v>
      </c>
      <c r="BA2384" s="20">
        <v>1409074219.41381</v>
      </c>
      <c r="BB2384" s="20">
        <v>125488329.03594901</v>
      </c>
      <c r="BC2384" s="20">
        <v>67893547.466825798</v>
      </c>
      <c r="BD2384" s="19">
        <f t="shared" si="1122"/>
        <v>1751.9999999999898</v>
      </c>
      <c r="BE2384" s="18">
        <v>55.775298443788103</v>
      </c>
      <c r="BF2384" s="20">
        <v>724527.57278253196</v>
      </c>
      <c r="BG2384" s="20">
        <v>42777.722627531199</v>
      </c>
      <c r="BH2384" s="19">
        <f t="shared" si="1139"/>
        <v>53.780855394378044</v>
      </c>
      <c r="BI2384" s="20">
        <v>208.596923015116</v>
      </c>
      <c r="BJ2384">
        <v>211</v>
      </c>
      <c r="BK2384" s="22">
        <v>608</v>
      </c>
      <c r="BL2384" s="22">
        <v>922.38463999999999</v>
      </c>
      <c r="BM2384" s="22">
        <v>152</v>
      </c>
      <c r="BN2384" s="22">
        <v>38</v>
      </c>
      <c r="BO2384">
        <v>0.38928210689537401</v>
      </c>
    </row>
    <row r="2385" spans="1:67" x14ac:dyDescent="0.2">
      <c r="A2385" s="27">
        <v>2384</v>
      </c>
      <c r="B2385" s="18">
        <v>206.02165236060799</v>
      </c>
      <c r="C2385" s="18">
        <v>801.8</v>
      </c>
      <c r="D2385">
        <v>200</v>
      </c>
      <c r="E2385">
        <v>800</v>
      </c>
      <c r="F2385">
        <v>7</v>
      </c>
      <c r="G2385" s="23">
        <f t="shared" si="1123"/>
        <v>0.96872609188493475</v>
      </c>
      <c r="H2385">
        <v>100</v>
      </c>
      <c r="I2385" s="17">
        <v>152.30478038588799</v>
      </c>
      <c r="J2385" s="6">
        <f t="shared" si="1124"/>
        <v>150.51665313502056</v>
      </c>
      <c r="K2385" s="6">
        <f t="shared" si="1110"/>
        <v>144.38415662620656</v>
      </c>
      <c r="L2385" s="6">
        <f t="shared" si="1125"/>
        <v>0.95925702318591377</v>
      </c>
      <c r="M2385" s="6">
        <f t="shared" si="1126"/>
        <v>146.09943024995127</v>
      </c>
      <c r="N2385" s="28">
        <v>100</v>
      </c>
      <c r="O2385" s="17">
        <v>171.10503076224401</v>
      </c>
      <c r="P2385" s="6">
        <f t="shared" si="1127"/>
        <v>161.34406347700201</v>
      </c>
      <c r="Q2385" s="6">
        <f t="shared" si="1113"/>
        <v>100.84003967312626</v>
      </c>
      <c r="R2385" s="17">
        <v>161.34406347700201</v>
      </c>
      <c r="S2385" s="6">
        <f t="shared" si="1128"/>
        <v>9.7609672852420033</v>
      </c>
      <c r="T2385" s="6">
        <f t="shared" si="1129"/>
        <v>110.60100695836826</v>
      </c>
      <c r="U2385" s="17">
        <v>108.93965069423299</v>
      </c>
      <c r="V2385" s="6">
        <f t="shared" si="1130"/>
        <v>96.958485285125306</v>
      </c>
      <c r="W2385" s="6">
        <f t="shared" si="1114"/>
        <v>96.958485285125306</v>
      </c>
      <c r="X2385" s="17">
        <v>96.958485285125306</v>
      </c>
      <c r="Y2385" s="6">
        <f t="shared" si="1131"/>
        <v>11.981165409107689</v>
      </c>
      <c r="Z2385" s="6">
        <f t="shared" si="1132"/>
        <v>108.93965069423299</v>
      </c>
      <c r="AA2385" s="17">
        <v>1173.89287619009</v>
      </c>
      <c r="AB2385" s="6">
        <f t="shared" si="1111"/>
        <v>1049.65112381719</v>
      </c>
      <c r="AC2385" s="6">
        <f t="shared" si="1115"/>
        <v>1049.65112381719</v>
      </c>
      <c r="AD2385" s="17">
        <v>1092.99827753246</v>
      </c>
      <c r="AE2385" s="6">
        <f t="shared" si="1133"/>
        <v>80.894598657630013</v>
      </c>
      <c r="AF2385" s="17">
        <v>1130.54572247482</v>
      </c>
      <c r="AG2385" s="6">
        <f t="shared" si="1112"/>
        <v>43.347153715269997</v>
      </c>
      <c r="AH2385" s="6">
        <f t="shared" si="1116"/>
        <v>43.347153715269997</v>
      </c>
      <c r="AI2385" s="6">
        <f t="shared" si="1134"/>
        <v>1173.89287619009</v>
      </c>
      <c r="AJ2385" s="17">
        <v>140.16656379287599</v>
      </c>
      <c r="AK2385" s="6">
        <f t="shared" si="1135"/>
        <v>112.754768631465</v>
      </c>
      <c r="AL2385" s="6">
        <f t="shared" si="1117"/>
        <v>112.754768631465</v>
      </c>
      <c r="AM2385" s="17">
        <v>112.754768631465</v>
      </c>
      <c r="AN2385" s="6">
        <f t="shared" si="1136"/>
        <v>27.411795161410993</v>
      </c>
      <c r="AO2385" s="6">
        <f t="shared" si="1137"/>
        <v>140.16656379287599</v>
      </c>
      <c r="AP2385" s="17">
        <v>2810.8527059745702</v>
      </c>
      <c r="AQ2385" s="6">
        <f t="shared" si="1138"/>
        <v>2686.7900116767801</v>
      </c>
      <c r="AR2385" s="17">
        <v>330.83385146078399</v>
      </c>
      <c r="AS2385" s="6">
        <f t="shared" si="1118"/>
        <v>206.77115716298999</v>
      </c>
      <c r="AT2385" s="17">
        <v>1609.43388147472</v>
      </c>
      <c r="AU2385" s="6">
        <f t="shared" si="1119"/>
        <v>1609.43388147472</v>
      </c>
      <c r="AV2385" s="17">
        <v>680.16064866100498</v>
      </c>
      <c r="AW2385" s="6">
        <f t="shared" si="1120"/>
        <v>680.16064866100498</v>
      </c>
      <c r="AX2385" s="17">
        <v>190.42432437806499</v>
      </c>
      <c r="AY2385" s="6">
        <f t="shared" si="1121"/>
        <v>190.42432437806499</v>
      </c>
      <c r="AZ2385" s="20">
        <v>177577179.300823</v>
      </c>
      <c r="BA2385" s="20">
        <v>1409054566.03616</v>
      </c>
      <c r="BB2385" s="20">
        <v>110576367.64541601</v>
      </c>
      <c r="BC2385" s="20">
        <v>54791887.017594203</v>
      </c>
      <c r="BD2385" s="19">
        <f t="shared" si="1122"/>
        <v>1751.9999999999932</v>
      </c>
      <c r="BE2385" s="18">
        <v>57.050445771115697</v>
      </c>
      <c r="BF2385" s="20">
        <v>574896.91664069495</v>
      </c>
      <c r="BG2385" s="20">
        <v>33943.195212061502</v>
      </c>
      <c r="BH2385" s="19">
        <f t="shared" si="1139"/>
        <v>42.673942444709674</v>
      </c>
      <c r="BI2385" s="20">
        <v>278.12923068682198</v>
      </c>
      <c r="BJ2385">
        <v>211</v>
      </c>
      <c r="BK2385" s="22">
        <v>608</v>
      </c>
      <c r="BL2385" s="22">
        <v>922.38463999999999</v>
      </c>
      <c r="BM2385" s="22">
        <v>152</v>
      </c>
      <c r="BN2385" s="22">
        <v>38</v>
      </c>
      <c r="BO2385">
        <v>0.34333508469869001</v>
      </c>
    </row>
    <row r="2386" spans="1:67" x14ac:dyDescent="0.2">
      <c r="A2386" s="27">
        <v>2385</v>
      </c>
      <c r="B2386" s="18">
        <v>257.52706545076097</v>
      </c>
      <c r="C2386" s="18">
        <v>801.8</v>
      </c>
      <c r="D2386">
        <v>200</v>
      </c>
      <c r="E2386">
        <v>800</v>
      </c>
      <c r="F2386">
        <v>7</v>
      </c>
      <c r="G2386" s="23">
        <f t="shared" si="1123"/>
        <v>0.97330491086679205</v>
      </c>
      <c r="H2386">
        <v>100</v>
      </c>
      <c r="I2386" s="17">
        <v>156.22169089066401</v>
      </c>
      <c r="J2386" s="6">
        <f t="shared" si="1124"/>
        <v>154.41220620057769</v>
      </c>
      <c r="K2386" s="6">
        <f t="shared" si="1110"/>
        <v>146.80366292989768</v>
      </c>
      <c r="L2386" s="6">
        <f t="shared" si="1125"/>
        <v>0.95072576541781495</v>
      </c>
      <c r="M2386" s="6">
        <f t="shared" si="1126"/>
        <v>148.52398664689181</v>
      </c>
      <c r="N2386" s="28">
        <v>100</v>
      </c>
      <c r="O2386" s="17">
        <v>196.10358942626701</v>
      </c>
      <c r="P2386" s="6">
        <f t="shared" si="1127"/>
        <v>184.91542522372001</v>
      </c>
      <c r="Q2386" s="6">
        <f t="shared" si="1113"/>
        <v>115.57214076482501</v>
      </c>
      <c r="R2386" s="17">
        <v>184.91542522372001</v>
      </c>
      <c r="S2386" s="6">
        <f t="shared" si="1128"/>
        <v>11.188164202547</v>
      </c>
      <c r="T2386" s="6">
        <f t="shared" si="1129"/>
        <v>126.76030496737201</v>
      </c>
      <c r="U2386" s="17">
        <v>108.92854573543799</v>
      </c>
      <c r="V2386" s="6">
        <f t="shared" si="1130"/>
        <v>96.947476562707607</v>
      </c>
      <c r="W2386" s="6">
        <f t="shared" si="1114"/>
        <v>96.947476562707607</v>
      </c>
      <c r="X2386" s="17">
        <v>96.947476562707607</v>
      </c>
      <c r="Y2386" s="6">
        <f t="shared" si="1131"/>
        <v>11.981069172730386</v>
      </c>
      <c r="Z2386" s="6">
        <f t="shared" si="1132"/>
        <v>108.92854573543799</v>
      </c>
      <c r="AA2386" s="17">
        <v>1364.27544645996</v>
      </c>
      <c r="AB2386" s="6">
        <f t="shared" si="1111"/>
        <v>1228.93014001407</v>
      </c>
      <c r="AC2386" s="6">
        <f t="shared" si="1115"/>
        <v>1228.93014001407</v>
      </c>
      <c r="AD2386" s="17">
        <v>1271.7838893757901</v>
      </c>
      <c r="AE2386" s="6">
        <f t="shared" si="1133"/>
        <v>92.491557084169926</v>
      </c>
      <c r="AF2386" s="17">
        <v>1321.42169709824</v>
      </c>
      <c r="AG2386" s="6">
        <f t="shared" si="1112"/>
        <v>42.85374936172002</v>
      </c>
      <c r="AH2386" s="6">
        <f t="shared" si="1116"/>
        <v>42.85374936172002</v>
      </c>
      <c r="AI2386" s="6">
        <f t="shared" si="1134"/>
        <v>1364.27544645996</v>
      </c>
      <c r="AJ2386" s="17">
        <v>149.50731653272999</v>
      </c>
      <c r="AK2386" s="6">
        <f t="shared" si="1135"/>
        <v>120.160410773986</v>
      </c>
      <c r="AL2386" s="6">
        <f t="shared" si="1117"/>
        <v>120.160410773986</v>
      </c>
      <c r="AM2386" s="17">
        <v>120.160410773986</v>
      </c>
      <c r="AN2386" s="6">
        <f t="shared" si="1136"/>
        <v>29.346905758743986</v>
      </c>
      <c r="AO2386" s="6">
        <f t="shared" si="1137"/>
        <v>149.50731653272999</v>
      </c>
      <c r="AP2386" s="17">
        <v>2893.25587174763</v>
      </c>
      <c r="AQ2386" s="6">
        <f t="shared" si="1138"/>
        <v>2738.1938660574797</v>
      </c>
      <c r="AR2386" s="17">
        <v>413.49868184037598</v>
      </c>
      <c r="AS2386" s="6">
        <f t="shared" si="1118"/>
        <v>258.43667615023497</v>
      </c>
      <c r="AT2386" s="17">
        <v>1609.26407152243</v>
      </c>
      <c r="AU2386" s="6">
        <f t="shared" si="1119"/>
        <v>1609.26407152243</v>
      </c>
      <c r="AV2386" s="17">
        <v>680.08888550961206</v>
      </c>
      <c r="AW2386" s="6">
        <f t="shared" si="1120"/>
        <v>680.08888550961206</v>
      </c>
      <c r="AX2386" s="17">
        <v>190.40423287520301</v>
      </c>
      <c r="AY2386" s="6">
        <f t="shared" si="1121"/>
        <v>190.40423287520301</v>
      </c>
      <c r="AZ2386" s="20">
        <v>192234445.11246201</v>
      </c>
      <c r="BA2386" s="20">
        <v>1409074219.41381</v>
      </c>
      <c r="BB2386" s="20">
        <v>103921539.31233899</v>
      </c>
      <c r="BC2386" s="20">
        <v>46769796.16138</v>
      </c>
      <c r="BD2386" s="19">
        <f t="shared" si="1122"/>
        <v>1751.9999999999911</v>
      </c>
      <c r="BE2386" s="18">
        <v>58.300704667048699</v>
      </c>
      <c r="BF2386" s="20">
        <v>489050.75315405702</v>
      </c>
      <c r="BG2386" s="20">
        <v>28874.646397327298</v>
      </c>
      <c r="BH2386" s="19">
        <f t="shared" si="1139"/>
        <v>36.301679637780161</v>
      </c>
      <c r="BI2386" s="20">
        <v>347.66153835852703</v>
      </c>
      <c r="BJ2386">
        <v>211</v>
      </c>
      <c r="BK2386" s="22">
        <v>608</v>
      </c>
      <c r="BL2386" s="22">
        <v>922.38463999999999</v>
      </c>
      <c r="BM2386" s="22">
        <v>152</v>
      </c>
      <c r="BN2386" s="22">
        <v>38</v>
      </c>
      <c r="BO2386">
        <v>0.32282996783379397</v>
      </c>
    </row>
    <row r="2387" spans="1:67" x14ac:dyDescent="0.2">
      <c r="A2387" s="27">
        <v>2386</v>
      </c>
      <c r="B2387" s="18">
        <v>309.03247854091302</v>
      </c>
      <c r="C2387" s="18">
        <v>801.8</v>
      </c>
      <c r="D2387">
        <v>200</v>
      </c>
      <c r="E2387">
        <v>800</v>
      </c>
      <c r="F2387">
        <v>7</v>
      </c>
      <c r="G2387" s="23">
        <f t="shared" si="1123"/>
        <v>0.97637098131812683</v>
      </c>
      <c r="H2387">
        <v>100</v>
      </c>
      <c r="I2387" s="17">
        <v>160.24657051736099</v>
      </c>
      <c r="J2387" s="6">
        <f t="shared" si="1124"/>
        <v>158.42489255480737</v>
      </c>
      <c r="K2387" s="6">
        <f t="shared" si="1110"/>
        <v>149.32066473389224</v>
      </c>
      <c r="L2387" s="6">
        <f t="shared" si="1125"/>
        <v>0.94253284522338876</v>
      </c>
      <c r="M2387" s="6">
        <f t="shared" si="1126"/>
        <v>151.03765604701866</v>
      </c>
      <c r="N2387" s="28">
        <v>100</v>
      </c>
      <c r="O2387" s="17">
        <v>223.87555075793199</v>
      </c>
      <c r="P2387" s="6">
        <f t="shared" si="1127"/>
        <v>211.10173270862001</v>
      </c>
      <c r="Q2387" s="6">
        <f t="shared" si="1113"/>
        <v>131.93858294288751</v>
      </c>
      <c r="R2387" s="17">
        <v>211.10173270862001</v>
      </c>
      <c r="S2387" s="6">
        <f t="shared" si="1128"/>
        <v>12.773818049311984</v>
      </c>
      <c r="T2387" s="6">
        <f t="shared" si="1129"/>
        <v>144.71240099219949</v>
      </c>
      <c r="U2387" s="17">
        <v>108.91891086920501</v>
      </c>
      <c r="V2387" s="6">
        <f t="shared" si="1130"/>
        <v>96.937839896376502</v>
      </c>
      <c r="W2387" s="6">
        <f t="shared" si="1114"/>
        <v>96.937839896376502</v>
      </c>
      <c r="X2387" s="17">
        <v>96.937839896376502</v>
      </c>
      <c r="Y2387" s="6">
        <f t="shared" si="1131"/>
        <v>11.981070972828505</v>
      </c>
      <c r="Z2387" s="6">
        <f t="shared" si="1132"/>
        <v>108.91891086920501</v>
      </c>
      <c r="AA2387" s="17">
        <v>1532.9137435011401</v>
      </c>
      <c r="AB2387" s="6">
        <f t="shared" si="1111"/>
        <v>1387.5186929565598</v>
      </c>
      <c r="AC2387" s="6">
        <f t="shared" si="1115"/>
        <v>1387.5186929565598</v>
      </c>
      <c r="AD2387" s="17">
        <v>1430.1255779621299</v>
      </c>
      <c r="AE2387" s="6">
        <f t="shared" si="1133"/>
        <v>102.78816553901015</v>
      </c>
      <c r="AF2387" s="17">
        <v>1490.3068584955699</v>
      </c>
      <c r="AG2387" s="6">
        <f t="shared" si="1112"/>
        <v>42.60688500557012</v>
      </c>
      <c r="AH2387" s="6">
        <f t="shared" si="1116"/>
        <v>42.60688500557012</v>
      </c>
      <c r="AI2387" s="6">
        <f t="shared" si="1134"/>
        <v>1532.9137435011401</v>
      </c>
      <c r="AJ2387" s="17">
        <v>155.11494561591601</v>
      </c>
      <c r="AK2387" s="6">
        <f t="shared" si="1135"/>
        <v>124.580830414042</v>
      </c>
      <c r="AL2387" s="6">
        <f t="shared" si="1117"/>
        <v>124.580830414042</v>
      </c>
      <c r="AM2387" s="17">
        <v>124.580830414042</v>
      </c>
      <c r="AN2387" s="6">
        <f t="shared" si="1136"/>
        <v>30.534115201874016</v>
      </c>
      <c r="AO2387" s="6">
        <f t="shared" si="1137"/>
        <v>155.11494561591601</v>
      </c>
      <c r="AP2387" s="17">
        <v>2975.65934837435</v>
      </c>
      <c r="AQ2387" s="6">
        <f t="shared" si="1138"/>
        <v>2789.6034654634996</v>
      </c>
      <c r="AR2387" s="17">
        <v>496.14902109559301</v>
      </c>
      <c r="AS2387" s="6">
        <f t="shared" si="1118"/>
        <v>310.09313818474561</v>
      </c>
      <c r="AT2387" s="17">
        <v>1609.10386746687</v>
      </c>
      <c r="AU2387" s="6">
        <f t="shared" si="1119"/>
        <v>1609.10386746687</v>
      </c>
      <c r="AV2387" s="17">
        <v>680.021181893076</v>
      </c>
      <c r="AW2387" s="6">
        <f t="shared" si="1120"/>
        <v>680.021181893076</v>
      </c>
      <c r="AX2387" s="17">
        <v>190.38527791880799</v>
      </c>
      <c r="AY2387" s="6">
        <f t="shared" si="1121"/>
        <v>190.38527791880799</v>
      </c>
      <c r="AZ2387" s="20">
        <v>201490304.38336399</v>
      </c>
      <c r="BA2387" s="20">
        <v>1409076327.28862</v>
      </c>
      <c r="BB2387" s="20">
        <v>100035327.597369</v>
      </c>
      <c r="BC2387" s="20">
        <v>41398040.730641603</v>
      </c>
      <c r="BD2387" s="19">
        <f t="shared" si="1122"/>
        <v>1751.9999999999945</v>
      </c>
      <c r="BE2387" s="18">
        <v>59.504116186291903</v>
      </c>
      <c r="BF2387" s="20">
        <v>427725.69657915802</v>
      </c>
      <c r="BG2387" s="20">
        <v>25253.878384035899</v>
      </c>
      <c r="BH2387" s="19">
        <f t="shared" si="1139"/>
        <v>31.749590630262681</v>
      </c>
      <c r="BI2387" s="20">
        <v>417.19384603023298</v>
      </c>
      <c r="BJ2387">
        <v>211</v>
      </c>
      <c r="BK2387" s="22">
        <v>608</v>
      </c>
      <c r="BL2387" s="22">
        <v>922.38463999999999</v>
      </c>
      <c r="BM2387" s="22">
        <v>152</v>
      </c>
      <c r="BN2387" s="22">
        <v>38</v>
      </c>
      <c r="BO2387">
        <v>0.31085569081354097</v>
      </c>
    </row>
    <row r="2388" spans="1:67" x14ac:dyDescent="0.2">
      <c r="A2388" s="27">
        <v>2387</v>
      </c>
      <c r="B2388" s="18">
        <v>360.53789163106501</v>
      </c>
      <c r="C2388" s="18">
        <v>801.8</v>
      </c>
      <c r="D2388">
        <v>200</v>
      </c>
      <c r="E2388">
        <v>800</v>
      </c>
      <c r="F2388">
        <v>7</v>
      </c>
      <c r="G2388" s="23">
        <f t="shared" si="1123"/>
        <v>0.97821093586042107</v>
      </c>
      <c r="H2388">
        <v>100</v>
      </c>
      <c r="I2388" s="17">
        <v>164.34088564721799</v>
      </c>
      <c r="J2388" s="6">
        <f t="shared" si="1124"/>
        <v>162.71013558129553</v>
      </c>
      <c r="K2388" s="6">
        <f t="shared" ref="K2388:K2451" si="1140">(T2388*AZ2388+Z2388*BA2388+AO2388*BB2388+AI2388*BC2388)/(BD2388*(1000000))</f>
        <v>152.10864467579432</v>
      </c>
      <c r="L2388" s="6">
        <f t="shared" si="1125"/>
        <v>0.93484431152597536</v>
      </c>
      <c r="M2388" s="6">
        <f t="shared" si="1126"/>
        <v>153.63314209844253</v>
      </c>
      <c r="N2388" s="28">
        <v>100</v>
      </c>
      <c r="O2388" s="17">
        <v>252.63694726300599</v>
      </c>
      <c r="P2388" s="6">
        <f t="shared" si="1127"/>
        <v>238.22079190673199</v>
      </c>
      <c r="Q2388" s="6">
        <f t="shared" si="1113"/>
        <v>148.88799494170749</v>
      </c>
      <c r="R2388" s="17">
        <v>238.22079190673199</v>
      </c>
      <c r="S2388" s="6">
        <f t="shared" si="1128"/>
        <v>14.416155356274004</v>
      </c>
      <c r="T2388" s="6">
        <f t="shared" si="1129"/>
        <v>163.30415029798149</v>
      </c>
      <c r="U2388" s="17">
        <v>108.909940133897</v>
      </c>
      <c r="V2388" s="6">
        <f t="shared" si="1130"/>
        <v>96.928852708297001</v>
      </c>
      <c r="W2388" s="6">
        <f t="shared" si="1114"/>
        <v>96.928852708297001</v>
      </c>
      <c r="X2388" s="17">
        <v>96.928852708297001</v>
      </c>
      <c r="Y2388" s="6">
        <f t="shared" si="1131"/>
        <v>11.981087425599995</v>
      </c>
      <c r="Z2388" s="6">
        <f t="shared" si="1132"/>
        <v>108.909940133897</v>
      </c>
      <c r="AA2388" s="17">
        <v>1666.1257971540001</v>
      </c>
      <c r="AB2388" s="6">
        <f t="shared" si="1111"/>
        <v>1513.0538274888299</v>
      </c>
      <c r="AC2388" s="6">
        <f t="shared" si="1115"/>
        <v>1513.0538274888299</v>
      </c>
      <c r="AD2388" s="17">
        <v>1555.22312889197</v>
      </c>
      <c r="AE2388" s="6">
        <f t="shared" si="1133"/>
        <v>110.90266826203015</v>
      </c>
      <c r="AF2388" s="17">
        <v>1623.9564957508601</v>
      </c>
      <c r="AG2388" s="6">
        <f t="shared" si="1112"/>
        <v>42.169301403140025</v>
      </c>
      <c r="AH2388" s="6">
        <f t="shared" si="1116"/>
        <v>42.169301403140025</v>
      </c>
      <c r="AI2388" s="6">
        <f t="shared" si="1134"/>
        <v>1666.1257971540001</v>
      </c>
      <c r="AJ2388" s="17">
        <v>159.806495091073</v>
      </c>
      <c r="AK2388" s="6">
        <f t="shared" si="1135"/>
        <v>128.29354846462601</v>
      </c>
      <c r="AL2388" s="6">
        <f t="shared" si="1117"/>
        <v>128.29354846462601</v>
      </c>
      <c r="AM2388" s="17">
        <v>128.29354846462601</v>
      </c>
      <c r="AN2388" s="6">
        <f t="shared" si="1136"/>
        <v>31.51294662644699</v>
      </c>
      <c r="AO2388" s="6">
        <f t="shared" si="1137"/>
        <v>159.806495091073</v>
      </c>
      <c r="AP2388" s="17">
        <v>3058.0631102034799</v>
      </c>
      <c r="AQ2388" s="6">
        <f t="shared" si="1138"/>
        <v>2841.0183358222944</v>
      </c>
      <c r="AR2388" s="17">
        <v>578.78606501646505</v>
      </c>
      <c r="AS2388" s="6">
        <f t="shared" si="1118"/>
        <v>361.74129063529062</v>
      </c>
      <c r="AT2388" s="17">
        <v>1608.95247664106</v>
      </c>
      <c r="AU2388" s="6">
        <f t="shared" si="1119"/>
        <v>1608.95247664106</v>
      </c>
      <c r="AV2388" s="17">
        <v>679.95720282349998</v>
      </c>
      <c r="AW2388" s="6">
        <f t="shared" si="1120"/>
        <v>679.95720282349998</v>
      </c>
      <c r="AX2388" s="17">
        <v>190.36736572244399</v>
      </c>
      <c r="AY2388" s="6">
        <f t="shared" si="1121"/>
        <v>190.36736572244399</v>
      </c>
      <c r="AZ2388" s="20">
        <v>207917055.073401</v>
      </c>
      <c r="BA2388" s="20">
        <v>1409068895.4646001</v>
      </c>
      <c r="BB2388" s="20">
        <v>96839609.0894472</v>
      </c>
      <c r="BC2388" s="20">
        <v>38174440.372542202</v>
      </c>
      <c r="BD2388" s="19">
        <f t="shared" si="1122"/>
        <v>1751.9999999999905</v>
      </c>
      <c r="BE2388" s="18">
        <v>60.661049464903897</v>
      </c>
      <c r="BF2388" s="20">
        <v>393590.87258376798</v>
      </c>
      <c r="BG2388" s="20">
        <v>23238.482300203599</v>
      </c>
      <c r="BH2388" s="19">
        <f t="shared" si="1139"/>
        <v>29.215801576302631</v>
      </c>
      <c r="BI2388" s="20">
        <v>486.72615370193802</v>
      </c>
      <c r="BJ2388">
        <v>211</v>
      </c>
      <c r="BK2388" s="22">
        <v>608</v>
      </c>
      <c r="BL2388" s="22">
        <v>922.38463999999999</v>
      </c>
      <c r="BM2388" s="22">
        <v>152</v>
      </c>
      <c r="BN2388" s="22">
        <v>38</v>
      </c>
      <c r="BO2388">
        <v>0.30100897176852698</v>
      </c>
    </row>
    <row r="2389" spans="1:67" x14ac:dyDescent="0.2">
      <c r="A2389" s="27">
        <v>2388</v>
      </c>
      <c r="B2389" s="18">
        <v>412.043304721217</v>
      </c>
      <c r="C2389" s="18">
        <v>801.8</v>
      </c>
      <c r="D2389">
        <v>200</v>
      </c>
      <c r="E2389">
        <v>800</v>
      </c>
      <c r="F2389">
        <v>7</v>
      </c>
      <c r="G2389" s="23">
        <f t="shared" si="1123"/>
        <v>0.97959533439729252</v>
      </c>
      <c r="H2389">
        <v>100</v>
      </c>
      <c r="I2389" s="17">
        <v>168.490293092689</v>
      </c>
      <c r="J2389" s="6">
        <f t="shared" si="1124"/>
        <v>166.77499247969428</v>
      </c>
      <c r="K2389" s="6">
        <f t="shared" si="1140"/>
        <v>154.66931860150663</v>
      </c>
      <c r="L2389" s="6">
        <f t="shared" si="1125"/>
        <v>0.92741313491792499</v>
      </c>
      <c r="M2389" s="6">
        <f t="shared" si="1126"/>
        <v>156.2601109203307</v>
      </c>
      <c r="N2389" s="28">
        <v>100</v>
      </c>
      <c r="O2389" s="17">
        <v>281.55374728945998</v>
      </c>
      <c r="P2389" s="6">
        <f t="shared" si="1127"/>
        <v>265.48617096703703</v>
      </c>
      <c r="Q2389" s="6">
        <f t="shared" si="1113"/>
        <v>165.92885685439813</v>
      </c>
      <c r="R2389" s="17">
        <v>265.48617096703703</v>
      </c>
      <c r="S2389" s="6">
        <f t="shared" si="1128"/>
        <v>16.067576322422951</v>
      </c>
      <c r="T2389" s="6">
        <f t="shared" si="1129"/>
        <v>181.99643317682109</v>
      </c>
      <c r="U2389" s="17">
        <v>108.900461914639</v>
      </c>
      <c r="V2389" s="6">
        <f t="shared" si="1130"/>
        <v>96.919467587565606</v>
      </c>
      <c r="W2389" s="6">
        <f t="shared" si="1114"/>
        <v>96.919467587565606</v>
      </c>
      <c r="X2389" s="17">
        <v>96.919467587565606</v>
      </c>
      <c r="Y2389" s="6">
        <f t="shared" si="1131"/>
        <v>11.98099432707339</v>
      </c>
      <c r="Z2389" s="6">
        <f t="shared" si="1132"/>
        <v>108.900461914639</v>
      </c>
      <c r="AA2389" s="17">
        <v>1770.29360462874</v>
      </c>
      <c r="AB2389" s="6">
        <f t="shared" ref="AB2389:AB2452" si="1141">AA2389-AE2389-AG2389</f>
        <v>1610.7815389528398</v>
      </c>
      <c r="AC2389" s="6">
        <f t="shared" si="1115"/>
        <v>1610.7815389528398</v>
      </c>
      <c r="AD2389" s="17">
        <v>1653.0472823227799</v>
      </c>
      <c r="AE2389" s="6">
        <f t="shared" si="1133"/>
        <v>117.24632230596012</v>
      </c>
      <c r="AF2389" s="17">
        <v>1728.0278612587999</v>
      </c>
      <c r="AG2389" s="6">
        <f t="shared" ref="AG2389:AG2452" si="1142">AA2389-AF2389</f>
        <v>42.265743369940083</v>
      </c>
      <c r="AH2389" s="6">
        <f t="shared" si="1116"/>
        <v>42.265743369940083</v>
      </c>
      <c r="AI2389" s="6">
        <f t="shared" si="1134"/>
        <v>1770.29360462874</v>
      </c>
      <c r="AJ2389" s="17">
        <v>164.374964651814</v>
      </c>
      <c r="AK2389" s="6">
        <f t="shared" si="1135"/>
        <v>131.91778676127299</v>
      </c>
      <c r="AL2389" s="6">
        <f t="shared" si="1117"/>
        <v>131.91778676127299</v>
      </c>
      <c r="AM2389" s="17">
        <v>131.91778676127299</v>
      </c>
      <c r="AN2389" s="6">
        <f t="shared" si="1136"/>
        <v>32.457177890541004</v>
      </c>
      <c r="AO2389" s="6">
        <f t="shared" si="1137"/>
        <v>164.374964651814</v>
      </c>
      <c r="AP2389" s="17">
        <v>3140.4671343304599</v>
      </c>
      <c r="AQ2389" s="6">
        <f t="shared" si="1138"/>
        <v>2892.4380538248806</v>
      </c>
      <c r="AR2389" s="17">
        <v>661.41088134820097</v>
      </c>
      <c r="AS2389" s="6">
        <f t="shared" si="1118"/>
        <v>413.38180084262558</v>
      </c>
      <c r="AT2389" s="17">
        <v>1608.8091912565801</v>
      </c>
      <c r="AU2389" s="6">
        <f t="shared" si="1119"/>
        <v>1608.8091912565801</v>
      </c>
      <c r="AV2389" s="17">
        <v>679.89664918338201</v>
      </c>
      <c r="AW2389" s="6">
        <f t="shared" si="1120"/>
        <v>679.89664918338201</v>
      </c>
      <c r="AX2389" s="17">
        <v>190.35041254229299</v>
      </c>
      <c r="AY2389" s="6">
        <f t="shared" si="1121"/>
        <v>190.35041254229299</v>
      </c>
      <c r="AZ2389" s="20">
        <v>213034479.92368299</v>
      </c>
      <c r="BA2389" s="20">
        <v>1409083675.03828</v>
      </c>
      <c r="BB2389" s="20">
        <v>94132870.902092606</v>
      </c>
      <c r="BC2389" s="20">
        <v>35748974.135943502</v>
      </c>
      <c r="BD2389" s="19">
        <f t="shared" si="1122"/>
        <v>1751.9999999999991</v>
      </c>
      <c r="BE2389" s="18">
        <v>61.760143150500902</v>
      </c>
      <c r="BF2389" s="20">
        <v>368404.59048413398</v>
      </c>
      <c r="BG2389" s="20">
        <v>21751.428073213901</v>
      </c>
      <c r="BH2389" s="19">
        <f t="shared" si="1139"/>
        <v>27.346252581334248</v>
      </c>
      <c r="BI2389" s="20">
        <v>556.25846137364397</v>
      </c>
      <c r="BJ2389">
        <v>211</v>
      </c>
      <c r="BK2389" s="22">
        <v>608</v>
      </c>
      <c r="BL2389" s="22">
        <v>922.38463999999999</v>
      </c>
      <c r="BM2389" s="22">
        <v>152</v>
      </c>
      <c r="BN2389" s="22">
        <v>38</v>
      </c>
      <c r="BO2389">
        <v>0.29266890350111002</v>
      </c>
    </row>
    <row r="2390" spans="1:67" x14ac:dyDescent="0.2">
      <c r="A2390" s="27">
        <v>2389</v>
      </c>
      <c r="B2390" s="18">
        <v>463.54871781137001</v>
      </c>
      <c r="C2390" s="18">
        <v>801.8</v>
      </c>
      <c r="D2390">
        <v>200</v>
      </c>
      <c r="E2390">
        <v>800</v>
      </c>
      <c r="F2390">
        <v>7</v>
      </c>
      <c r="G2390" s="23">
        <f t="shared" si="1123"/>
        <v>0.98078060310102821</v>
      </c>
      <c r="H2390">
        <v>100</v>
      </c>
      <c r="I2390" s="17">
        <v>172.540802789553</v>
      </c>
      <c r="J2390" s="6">
        <f t="shared" si="1124"/>
        <v>170.76258753924137</v>
      </c>
      <c r="K2390" s="6">
        <f t="shared" si="1140"/>
        <v>157.15764407494237</v>
      </c>
      <c r="L2390" s="6">
        <f t="shared" si="1125"/>
        <v>0.92032831277417504</v>
      </c>
      <c r="M2390" s="6">
        <f t="shared" si="1126"/>
        <v>158.79418591601097</v>
      </c>
      <c r="N2390" s="28">
        <v>100</v>
      </c>
      <c r="O2390" s="17">
        <v>310.52223391003298</v>
      </c>
      <c r="P2390" s="6">
        <f t="shared" si="1127"/>
        <v>292.80008696333601</v>
      </c>
      <c r="Q2390" s="6">
        <f t="shared" si="1113"/>
        <v>183.00005435208502</v>
      </c>
      <c r="R2390" s="17">
        <v>292.80008696333601</v>
      </c>
      <c r="S2390" s="6">
        <f t="shared" si="1128"/>
        <v>17.722146946696967</v>
      </c>
      <c r="T2390" s="6">
        <f t="shared" si="1129"/>
        <v>200.72220129878198</v>
      </c>
      <c r="U2390" s="17">
        <v>108.89205219400201</v>
      </c>
      <c r="V2390" s="6">
        <f t="shared" si="1130"/>
        <v>96.911082940213703</v>
      </c>
      <c r="W2390" s="6">
        <f t="shared" si="1114"/>
        <v>96.911082940213703</v>
      </c>
      <c r="X2390" s="17">
        <v>96.911082940213703</v>
      </c>
      <c r="Y2390" s="6">
        <f t="shared" si="1131"/>
        <v>11.980969253788302</v>
      </c>
      <c r="Z2390" s="6">
        <f t="shared" si="1132"/>
        <v>108.89205219400201</v>
      </c>
      <c r="AA2390" s="17">
        <v>1871.8815961663499</v>
      </c>
      <c r="AB2390" s="6">
        <f t="shared" si="1141"/>
        <v>1706.4256701982501</v>
      </c>
      <c r="AC2390" s="6">
        <f t="shared" si="1115"/>
        <v>1706.4256701982501</v>
      </c>
      <c r="AD2390" s="17">
        <v>1748.4440532291401</v>
      </c>
      <c r="AE2390" s="6">
        <f t="shared" si="1133"/>
        <v>123.43754293720986</v>
      </c>
      <c r="AF2390" s="17">
        <v>1829.86321313546</v>
      </c>
      <c r="AG2390" s="6">
        <f t="shared" si="1142"/>
        <v>42.018383030889936</v>
      </c>
      <c r="AH2390" s="6">
        <f t="shared" si="1116"/>
        <v>42.018383030889936</v>
      </c>
      <c r="AI2390" s="6">
        <f t="shared" si="1134"/>
        <v>1871.8815961663499</v>
      </c>
      <c r="AJ2390" s="17">
        <v>165.99281198008401</v>
      </c>
      <c r="AK2390" s="6">
        <f t="shared" si="1135"/>
        <v>132.788700375921</v>
      </c>
      <c r="AL2390" s="6">
        <f t="shared" si="1117"/>
        <v>132.788700375921</v>
      </c>
      <c r="AM2390" s="17">
        <v>132.788700375921</v>
      </c>
      <c r="AN2390" s="6">
        <f t="shared" si="1136"/>
        <v>33.204111604163018</v>
      </c>
      <c r="AO2390" s="6">
        <f t="shared" si="1137"/>
        <v>165.99281198008401</v>
      </c>
      <c r="AP2390" s="17">
        <v>3222.8714002394399</v>
      </c>
      <c r="AQ2390" s="6">
        <f t="shared" si="1138"/>
        <v>2943.8622403082845</v>
      </c>
      <c r="AR2390" s="17">
        <v>744.02442648309102</v>
      </c>
      <c r="AS2390" s="6">
        <f t="shared" si="1118"/>
        <v>465.01526655193186</v>
      </c>
      <c r="AT2390" s="17">
        <v>1608.67337733878</v>
      </c>
      <c r="AU2390" s="6">
        <f t="shared" si="1119"/>
        <v>1608.67337733878</v>
      </c>
      <c r="AV2390" s="17">
        <v>679.83925304956404</v>
      </c>
      <c r="AW2390" s="6">
        <f t="shared" si="1120"/>
        <v>679.83925304956404</v>
      </c>
      <c r="AX2390" s="17">
        <v>190.334343368009</v>
      </c>
      <c r="AY2390" s="6">
        <f t="shared" si="1121"/>
        <v>190.334343368009</v>
      </c>
      <c r="AZ2390" s="20">
        <v>217084279.32661</v>
      </c>
      <c r="BA2390" s="20">
        <v>1409083872.8857901</v>
      </c>
      <c r="BB2390" s="20">
        <v>92159464.420592293</v>
      </c>
      <c r="BC2390" s="20">
        <v>33672383.366998397</v>
      </c>
      <c r="BD2390" s="19">
        <f t="shared" si="1122"/>
        <v>1751.9999999999909</v>
      </c>
      <c r="BE2390" s="18">
        <v>62.801873298480103</v>
      </c>
      <c r="BF2390" s="20">
        <v>344492.62471562001</v>
      </c>
      <c r="BG2390" s="20">
        <v>20339.6123224398</v>
      </c>
      <c r="BH2390" s="19">
        <f t="shared" si="1139"/>
        <v>25.571294634250478</v>
      </c>
      <c r="BI2390" s="20">
        <v>625.79076904534895</v>
      </c>
      <c r="BJ2390">
        <v>211</v>
      </c>
      <c r="BK2390" s="22">
        <v>608</v>
      </c>
      <c r="BL2390" s="22">
        <v>922.38463999999999</v>
      </c>
      <c r="BM2390" s="22">
        <v>152</v>
      </c>
      <c r="BN2390" s="22">
        <v>38</v>
      </c>
      <c r="BO2390">
        <v>0.28658841731749501</v>
      </c>
    </row>
    <row r="2391" spans="1:67" x14ac:dyDescent="0.2">
      <c r="A2391" s="27">
        <v>2390</v>
      </c>
      <c r="B2391" s="18">
        <v>515.05413090152194</v>
      </c>
      <c r="C2391" s="18">
        <v>801.8</v>
      </c>
      <c r="D2391">
        <v>200</v>
      </c>
      <c r="E2391">
        <v>800</v>
      </c>
      <c r="F2391">
        <v>7</v>
      </c>
      <c r="G2391" s="23">
        <f t="shared" si="1123"/>
        <v>0.9815577496112613</v>
      </c>
      <c r="H2391">
        <v>100</v>
      </c>
      <c r="I2391" s="17">
        <v>176.71141408897</v>
      </c>
      <c r="J2391" s="6">
        <f t="shared" si="1124"/>
        <v>175.01907294699399</v>
      </c>
      <c r="K2391" s="6">
        <f t="shared" si="1140"/>
        <v>159.91863466005637</v>
      </c>
      <c r="L2391" s="6">
        <f t="shared" si="1125"/>
        <v>0.91372118459620166</v>
      </c>
      <c r="M2391" s="6">
        <f t="shared" si="1126"/>
        <v>161.46496261304358</v>
      </c>
      <c r="N2391" s="28">
        <v>100</v>
      </c>
      <c r="O2391" s="17">
        <v>339.75649089235202</v>
      </c>
      <c r="P2391" s="6">
        <f t="shared" si="1127"/>
        <v>320.364419053343</v>
      </c>
      <c r="Q2391" s="6">
        <f t="shared" si="1113"/>
        <v>200.22776190833937</v>
      </c>
      <c r="R2391" s="17">
        <v>320.364419053343</v>
      </c>
      <c r="S2391" s="6">
        <f t="shared" si="1128"/>
        <v>19.39207183900902</v>
      </c>
      <c r="T2391" s="6">
        <f t="shared" si="1129"/>
        <v>219.61983374734839</v>
      </c>
      <c r="U2391" s="17">
        <v>108.884719735419</v>
      </c>
      <c r="V2391" s="6">
        <f t="shared" si="1130"/>
        <v>96.903702774403399</v>
      </c>
      <c r="W2391" s="6">
        <f t="shared" si="1114"/>
        <v>96.903702774403399</v>
      </c>
      <c r="X2391" s="17">
        <v>96.903702774403399</v>
      </c>
      <c r="Y2391" s="6">
        <f t="shared" si="1131"/>
        <v>11.981016961015598</v>
      </c>
      <c r="Z2391" s="6">
        <f t="shared" si="1132"/>
        <v>108.884719735419</v>
      </c>
      <c r="AA2391" s="17">
        <v>1952.9269512768799</v>
      </c>
      <c r="AB2391" s="6">
        <f t="shared" si="1141"/>
        <v>1782.8402632965601</v>
      </c>
      <c r="AC2391" s="6">
        <f t="shared" si="1115"/>
        <v>1782.8402632965601</v>
      </c>
      <c r="AD2391" s="17">
        <v>1824.54431083644</v>
      </c>
      <c r="AE2391" s="6">
        <f t="shared" si="1133"/>
        <v>128.3826404404399</v>
      </c>
      <c r="AF2391" s="17">
        <v>1911.222903737</v>
      </c>
      <c r="AG2391" s="6">
        <f t="shared" si="1142"/>
        <v>41.704047539879866</v>
      </c>
      <c r="AH2391" s="6">
        <f t="shared" si="1116"/>
        <v>41.704047539879866</v>
      </c>
      <c r="AI2391" s="6">
        <f t="shared" si="1134"/>
        <v>1952.9269512768799</v>
      </c>
      <c r="AJ2391" s="17">
        <v>169.09814007070301</v>
      </c>
      <c r="AK2391" s="6">
        <f t="shared" si="1135"/>
        <v>135.230972426855</v>
      </c>
      <c r="AL2391" s="6">
        <f t="shared" si="1117"/>
        <v>135.230972426855</v>
      </c>
      <c r="AM2391" s="17">
        <v>135.230972426855</v>
      </c>
      <c r="AN2391" s="6">
        <f t="shared" si="1136"/>
        <v>33.867167643848006</v>
      </c>
      <c r="AO2391" s="6">
        <f t="shared" si="1137"/>
        <v>169.09814007070301</v>
      </c>
      <c r="AP2391" s="17">
        <v>3305.2758894997301</v>
      </c>
      <c r="AQ2391" s="6">
        <f t="shared" si="1138"/>
        <v>2995.2905546468787</v>
      </c>
      <c r="AR2391" s="17">
        <v>826.62755960762001</v>
      </c>
      <c r="AS2391" s="6">
        <f t="shared" si="1118"/>
        <v>516.64222475476254</v>
      </c>
      <c r="AT2391" s="17">
        <v>1608.5444653489101</v>
      </c>
      <c r="AU2391" s="6">
        <f t="shared" si="1119"/>
        <v>1608.5444653489101</v>
      </c>
      <c r="AV2391" s="17">
        <v>679.78477373005899</v>
      </c>
      <c r="AW2391" s="6">
        <f t="shared" si="1120"/>
        <v>679.78477373005899</v>
      </c>
      <c r="AX2391" s="17">
        <v>190.319090813147</v>
      </c>
      <c r="AY2391" s="6">
        <f t="shared" si="1121"/>
        <v>190.319090813147</v>
      </c>
      <c r="AZ2391" s="20">
        <v>220215615.345303</v>
      </c>
      <c r="BA2391" s="20">
        <v>1409073513.5218899</v>
      </c>
      <c r="BB2391" s="20">
        <v>90400048.4517342</v>
      </c>
      <c r="BC2391" s="20">
        <v>32310822.681070101</v>
      </c>
      <c r="BD2391" s="19">
        <f t="shared" si="1122"/>
        <v>1751.9999999999973</v>
      </c>
      <c r="BE2391" s="18">
        <v>63.7940760491446</v>
      </c>
      <c r="BF2391" s="20">
        <v>328412.152540171</v>
      </c>
      <c r="BG2391" s="20">
        <v>19390.185407189001</v>
      </c>
      <c r="BH2391" s="19">
        <f t="shared" si="1139"/>
        <v>24.37765952465783</v>
      </c>
      <c r="BI2391" s="20">
        <v>695.32307671705496</v>
      </c>
      <c r="BJ2391">
        <v>211</v>
      </c>
      <c r="BK2391" s="22">
        <v>608</v>
      </c>
      <c r="BL2391" s="22">
        <v>922.38463999999999</v>
      </c>
      <c r="BM2391" s="22">
        <v>152</v>
      </c>
      <c r="BN2391" s="22">
        <v>38</v>
      </c>
      <c r="BO2391">
        <v>0.281167317640445</v>
      </c>
    </row>
    <row r="2392" spans="1:67" x14ac:dyDescent="0.2">
      <c r="A2392" s="27">
        <v>2391</v>
      </c>
      <c r="B2392" s="18">
        <v>566.55954399167399</v>
      </c>
      <c r="C2392" s="18">
        <v>801.8</v>
      </c>
      <c r="D2392">
        <v>200</v>
      </c>
      <c r="E2392">
        <v>800</v>
      </c>
      <c r="F2392">
        <v>7</v>
      </c>
      <c r="G2392" s="23">
        <f t="shared" si="1123"/>
        <v>0.98225425015833612</v>
      </c>
      <c r="H2392">
        <v>100</v>
      </c>
      <c r="I2392" s="17">
        <v>180.89740704816401</v>
      </c>
      <c r="J2392" s="6">
        <f t="shared" si="1124"/>
        <v>179.15546269476997</v>
      </c>
      <c r="K2392" s="6">
        <f t="shared" si="1140"/>
        <v>162.55824655854295</v>
      </c>
      <c r="L2392" s="6">
        <f t="shared" si="1125"/>
        <v>0.9073585818340133</v>
      </c>
      <c r="M2392" s="6">
        <f t="shared" si="1126"/>
        <v>164.13881471667233</v>
      </c>
      <c r="N2392" s="28">
        <v>100</v>
      </c>
      <c r="O2392" s="17">
        <v>369.30268080826102</v>
      </c>
      <c r="P2392" s="6">
        <f t="shared" si="1127"/>
        <v>348.222705276434</v>
      </c>
      <c r="Q2392" s="6">
        <f t="shared" si="1113"/>
        <v>217.63919079777125</v>
      </c>
      <c r="R2392" s="17">
        <v>348.222705276434</v>
      </c>
      <c r="S2392" s="6">
        <f t="shared" si="1128"/>
        <v>21.079975531827017</v>
      </c>
      <c r="T2392" s="6">
        <f t="shared" si="1129"/>
        <v>238.71916632959827</v>
      </c>
      <c r="U2392" s="17">
        <v>108.87678201382001</v>
      </c>
      <c r="V2392" s="6">
        <f t="shared" si="1130"/>
        <v>96.895826296081594</v>
      </c>
      <c r="W2392" s="6">
        <f t="shared" si="1114"/>
        <v>96.895826296081594</v>
      </c>
      <c r="X2392" s="17">
        <v>96.895826296081594</v>
      </c>
      <c r="Y2392" s="6">
        <f t="shared" si="1131"/>
        <v>11.980955717738411</v>
      </c>
      <c r="Z2392" s="6">
        <f t="shared" si="1132"/>
        <v>108.87678201382001</v>
      </c>
      <c r="AA2392" s="17">
        <v>2024.1916444247599</v>
      </c>
      <c r="AB2392" s="6">
        <f t="shared" si="1141"/>
        <v>1849.8864616378</v>
      </c>
      <c r="AC2392" s="6">
        <f t="shared" si="1115"/>
        <v>1849.8864616378</v>
      </c>
      <c r="AD2392" s="17">
        <v>1891.4552264332699</v>
      </c>
      <c r="AE2392" s="6">
        <f t="shared" si="1133"/>
        <v>132.73641799149004</v>
      </c>
      <c r="AF2392" s="17">
        <v>1982.6228796292901</v>
      </c>
      <c r="AG2392" s="6">
        <f t="shared" si="1142"/>
        <v>41.56876479546986</v>
      </c>
      <c r="AH2392" s="6">
        <f t="shared" si="1116"/>
        <v>41.56876479546986</v>
      </c>
      <c r="AI2392" s="6">
        <f t="shared" si="1134"/>
        <v>2024.1916444247599</v>
      </c>
      <c r="AJ2392" s="17">
        <v>171.56832158730001</v>
      </c>
      <c r="AK2392" s="6">
        <f t="shared" si="1135"/>
        <v>137.17240636989101</v>
      </c>
      <c r="AL2392" s="6">
        <f t="shared" si="1117"/>
        <v>137.17240636989101</v>
      </c>
      <c r="AM2392" s="17">
        <v>137.17240636989101</v>
      </c>
      <c r="AN2392" s="6">
        <f t="shared" si="1136"/>
        <v>34.395915217408998</v>
      </c>
      <c r="AO2392" s="6">
        <f t="shared" si="1137"/>
        <v>171.56832158730001</v>
      </c>
      <c r="AP2392" s="17">
        <v>3387.6805855074999</v>
      </c>
      <c r="AQ2392" s="6">
        <f t="shared" si="1138"/>
        <v>3046.7226899776742</v>
      </c>
      <c r="AR2392" s="17">
        <v>909.22105474619605</v>
      </c>
      <c r="AS2392" s="6">
        <f t="shared" si="1118"/>
        <v>568.26315921637251</v>
      </c>
      <c r="AT2392" s="17">
        <v>1608.4219422005999</v>
      </c>
      <c r="AU2392" s="6">
        <f t="shared" si="1119"/>
        <v>1608.4219422005999</v>
      </c>
      <c r="AV2392" s="17">
        <v>679.73299439013704</v>
      </c>
      <c r="AW2392" s="6">
        <f t="shared" si="1120"/>
        <v>679.73299439013704</v>
      </c>
      <c r="AX2392" s="17">
        <v>190.304594170565</v>
      </c>
      <c r="AY2392" s="6">
        <f t="shared" si="1121"/>
        <v>190.304594170565</v>
      </c>
      <c r="AZ2392" s="20">
        <v>222679890.23546401</v>
      </c>
      <c r="BA2392" s="20">
        <v>1409087729.1294999</v>
      </c>
      <c r="BB2392" s="20">
        <v>89141826.912440494</v>
      </c>
      <c r="BC2392" s="20">
        <v>31090553.722595301</v>
      </c>
      <c r="BD2392" s="19">
        <f t="shared" si="1122"/>
        <v>1751.9999999999998</v>
      </c>
      <c r="BE2392" s="18">
        <v>64.735552200554906</v>
      </c>
      <c r="BF2392" s="20">
        <v>314799.38329123799</v>
      </c>
      <c r="BG2392" s="20">
        <v>18586.457172406899</v>
      </c>
      <c r="BH2392" s="19">
        <f t="shared" si="1139"/>
        <v>23.367199188852638</v>
      </c>
      <c r="BI2392" s="20">
        <v>764.85538438875994</v>
      </c>
      <c r="BJ2392">
        <v>211</v>
      </c>
      <c r="BK2392" s="22">
        <v>608</v>
      </c>
      <c r="BL2392" s="22">
        <v>922.38463999999999</v>
      </c>
      <c r="BM2392" s="22">
        <v>152</v>
      </c>
      <c r="BN2392" s="22">
        <v>38</v>
      </c>
      <c r="BO2392">
        <v>0.27729050025449797</v>
      </c>
    </row>
    <row r="2393" spans="1:67" x14ac:dyDescent="0.2">
      <c r="A2393" s="27">
        <v>2392</v>
      </c>
      <c r="B2393" s="18">
        <v>618.06495708182604</v>
      </c>
      <c r="C2393" s="18">
        <v>801.8</v>
      </c>
      <c r="D2393">
        <v>200</v>
      </c>
      <c r="E2393">
        <v>800</v>
      </c>
      <c r="F2393">
        <v>7</v>
      </c>
      <c r="G2393" s="23">
        <f t="shared" si="1123"/>
        <v>0.98277979986702269</v>
      </c>
      <c r="H2393">
        <v>100</v>
      </c>
      <c r="I2393" s="17">
        <v>185.090576392142</v>
      </c>
      <c r="J2393" s="6">
        <f t="shared" si="1124"/>
        <v>183.4086830892885</v>
      </c>
      <c r="K2393" s="6">
        <f t="shared" si="1140"/>
        <v>165.31921576559748</v>
      </c>
      <c r="L2393" s="6">
        <f t="shared" si="1125"/>
        <v>0.90137071473936403</v>
      </c>
      <c r="M2393" s="6">
        <f t="shared" si="1126"/>
        <v>166.83522513410588</v>
      </c>
      <c r="N2393" s="28">
        <v>100</v>
      </c>
      <c r="O2393" s="17">
        <v>399.15483474478202</v>
      </c>
      <c r="P2393" s="6">
        <f t="shared" si="1127"/>
        <v>376.36932635252498</v>
      </c>
      <c r="Q2393" s="6">
        <f t="shared" si="1113"/>
        <v>235.2308289703281</v>
      </c>
      <c r="R2393" s="17">
        <v>376.36932635252498</v>
      </c>
      <c r="S2393" s="6">
        <f t="shared" si="1128"/>
        <v>22.785508392257043</v>
      </c>
      <c r="T2393" s="6">
        <f t="shared" si="1129"/>
        <v>258.01633736258515</v>
      </c>
      <c r="U2393" s="17">
        <v>108.869672186039</v>
      </c>
      <c r="V2393" s="6">
        <f t="shared" si="1130"/>
        <v>96.888725894283994</v>
      </c>
      <c r="W2393" s="6">
        <f t="shared" si="1114"/>
        <v>96.888725894283994</v>
      </c>
      <c r="X2393" s="17">
        <v>96.888725894283994</v>
      </c>
      <c r="Y2393" s="6">
        <f t="shared" si="1131"/>
        <v>11.980946291755004</v>
      </c>
      <c r="Z2393" s="6">
        <f t="shared" si="1132"/>
        <v>108.869672186039</v>
      </c>
      <c r="AA2393" s="17">
        <v>2088.1830694355299</v>
      </c>
      <c r="AB2393" s="6">
        <f t="shared" si="1141"/>
        <v>1910.1585807414701</v>
      </c>
      <c r="AC2393" s="6">
        <f t="shared" si="1115"/>
        <v>1910.1585807414701</v>
      </c>
      <c r="AD2393" s="17">
        <v>1951.5314445598301</v>
      </c>
      <c r="AE2393" s="6">
        <f t="shared" si="1133"/>
        <v>136.65162487569978</v>
      </c>
      <c r="AF2393" s="17">
        <v>2046.8102056171699</v>
      </c>
      <c r="AG2393" s="6">
        <f t="shared" si="1142"/>
        <v>41.372863818359974</v>
      </c>
      <c r="AH2393" s="6">
        <f t="shared" si="1116"/>
        <v>41.372863818359974</v>
      </c>
      <c r="AI2393" s="6">
        <f t="shared" si="1134"/>
        <v>2088.1830694355299</v>
      </c>
      <c r="AJ2393" s="17">
        <v>173.42378884739699</v>
      </c>
      <c r="AK2393" s="6">
        <f t="shared" si="1135"/>
        <v>138.62919692461199</v>
      </c>
      <c r="AL2393" s="6">
        <f t="shared" si="1117"/>
        <v>138.62919692461199</v>
      </c>
      <c r="AM2393" s="17">
        <v>138.62919692461199</v>
      </c>
      <c r="AN2393" s="6">
        <f t="shared" si="1136"/>
        <v>34.794591922785003</v>
      </c>
      <c r="AO2393" s="6">
        <f t="shared" si="1137"/>
        <v>173.42378884739699</v>
      </c>
      <c r="AP2393" s="17">
        <v>3470.08547326485</v>
      </c>
      <c r="AQ2393" s="6">
        <f t="shared" si="1138"/>
        <v>3098.158369118275</v>
      </c>
      <c r="AR2393" s="17">
        <v>991.805611057531</v>
      </c>
      <c r="AS2393" s="6">
        <f t="shared" si="1118"/>
        <v>619.87850691095684</v>
      </c>
      <c r="AT2393" s="17">
        <v>1608.3053444345401</v>
      </c>
      <c r="AU2393" s="6">
        <f t="shared" si="1119"/>
        <v>1608.3053444345401</v>
      </c>
      <c r="AV2393" s="17">
        <v>679.68371916789602</v>
      </c>
      <c r="AW2393" s="6">
        <f t="shared" si="1120"/>
        <v>679.68371916789602</v>
      </c>
      <c r="AX2393" s="17">
        <v>190.29079860488201</v>
      </c>
      <c r="AY2393" s="6">
        <f t="shared" si="1121"/>
        <v>190.29079860488201</v>
      </c>
      <c r="AZ2393" s="20">
        <v>224550688.42970699</v>
      </c>
      <c r="BA2393" s="20">
        <v>1409087729.1294999</v>
      </c>
      <c r="BB2393" s="20">
        <v>88191791.807815805</v>
      </c>
      <c r="BC2393" s="20">
        <v>30169790.6329762</v>
      </c>
      <c r="BD2393" s="19">
        <f t="shared" si="1122"/>
        <v>1751.9999999999991</v>
      </c>
      <c r="BE2393" s="18">
        <v>65.631556303818698</v>
      </c>
      <c r="BF2393" s="20">
        <v>304520.83055271499</v>
      </c>
      <c r="BG2393" s="20">
        <v>17979.588511256701</v>
      </c>
      <c r="BH2393" s="19">
        <f t="shared" si="1139"/>
        <v>22.60423394189738</v>
      </c>
      <c r="BI2393" s="20">
        <v>834.38769206046595</v>
      </c>
      <c r="BJ2393">
        <v>211</v>
      </c>
      <c r="BK2393" s="22">
        <v>608</v>
      </c>
      <c r="BL2393" s="22">
        <v>922.38463999999999</v>
      </c>
      <c r="BM2393" s="22">
        <v>152</v>
      </c>
      <c r="BN2393" s="22">
        <v>38</v>
      </c>
      <c r="BO2393">
        <v>0.27436326999264199</v>
      </c>
    </row>
    <row r="2394" spans="1:67" x14ac:dyDescent="0.2">
      <c r="A2394" s="27">
        <v>2393</v>
      </c>
      <c r="B2394" s="18">
        <v>669.57037017197899</v>
      </c>
      <c r="C2394" s="18">
        <v>801.8</v>
      </c>
      <c r="D2394">
        <v>200</v>
      </c>
      <c r="E2394">
        <v>800</v>
      </c>
      <c r="F2394">
        <v>7</v>
      </c>
      <c r="G2394" s="23">
        <f t="shared" si="1123"/>
        <v>0.98313562349074046</v>
      </c>
      <c r="H2394">
        <v>100</v>
      </c>
      <c r="I2394" s="17">
        <v>189.29821416935599</v>
      </c>
      <c r="J2394" s="6">
        <f t="shared" si="1124"/>
        <v>187.64820985286988</v>
      </c>
      <c r="K2394" s="6">
        <f t="shared" si="1140"/>
        <v>168.05931573071766</v>
      </c>
      <c r="L2394" s="6">
        <f t="shared" si="1125"/>
        <v>0.89560841460991625</v>
      </c>
      <c r="M2394" s="6">
        <f t="shared" si="1126"/>
        <v>169.53707348070529</v>
      </c>
      <c r="N2394" s="28">
        <v>100</v>
      </c>
      <c r="O2394" s="17">
        <v>429.33623079598198</v>
      </c>
      <c r="P2394" s="6">
        <f t="shared" si="1127"/>
        <v>404.82623960283001</v>
      </c>
      <c r="Q2394" s="6">
        <f t="shared" si="1113"/>
        <v>253.01639975176874</v>
      </c>
      <c r="R2394" s="17">
        <v>404.82623960283001</v>
      </c>
      <c r="S2394" s="6">
        <f t="shared" si="1128"/>
        <v>24.509991193151961</v>
      </c>
      <c r="T2394" s="6">
        <f t="shared" si="1129"/>
        <v>277.52639094492071</v>
      </c>
      <c r="U2394" s="17">
        <v>108.862979694725</v>
      </c>
      <c r="V2394" s="6">
        <f t="shared" si="1130"/>
        <v>96.882033402969299</v>
      </c>
      <c r="W2394" s="6">
        <f t="shared" si="1114"/>
        <v>96.882033402969299</v>
      </c>
      <c r="X2394" s="17">
        <v>96.882033402969299</v>
      </c>
      <c r="Y2394" s="6">
        <f t="shared" si="1131"/>
        <v>11.9809462917557</v>
      </c>
      <c r="Z2394" s="6">
        <f t="shared" si="1132"/>
        <v>108.862979694725</v>
      </c>
      <c r="AA2394" s="17">
        <v>2132.68647164196</v>
      </c>
      <c r="AB2394" s="6">
        <f t="shared" si="1141"/>
        <v>1952.0347593314902</v>
      </c>
      <c r="AC2394" s="6">
        <f t="shared" si="1115"/>
        <v>1952.0347593314902</v>
      </c>
      <c r="AD2394" s="17">
        <v>1993.3026166478801</v>
      </c>
      <c r="AE2394" s="6">
        <f t="shared" si="1133"/>
        <v>139.38385499407991</v>
      </c>
      <c r="AF2394" s="17">
        <v>2091.4186143255702</v>
      </c>
      <c r="AG2394" s="6">
        <f t="shared" si="1142"/>
        <v>41.267857316389836</v>
      </c>
      <c r="AH2394" s="6">
        <f t="shared" si="1116"/>
        <v>41.267857316389836</v>
      </c>
      <c r="AI2394" s="6">
        <f t="shared" si="1134"/>
        <v>2132.68647164196</v>
      </c>
      <c r="AJ2394" s="17">
        <v>175.137672944418</v>
      </c>
      <c r="AK2394" s="6">
        <f t="shared" si="1135"/>
        <v>139.978524123787</v>
      </c>
      <c r="AL2394" s="6">
        <f t="shared" si="1117"/>
        <v>139.978524123787</v>
      </c>
      <c r="AM2394" s="17">
        <v>139.978524123787</v>
      </c>
      <c r="AN2394" s="6">
        <f t="shared" si="1136"/>
        <v>35.159148820631003</v>
      </c>
      <c r="AO2394" s="6">
        <f t="shared" si="1137"/>
        <v>175.137672944418</v>
      </c>
      <c r="AP2394" s="17">
        <v>3552.4905391903199</v>
      </c>
      <c r="AQ2394" s="6">
        <f t="shared" si="1138"/>
        <v>3149.5973410631509</v>
      </c>
      <c r="AR2394" s="17">
        <v>1074.38186167244</v>
      </c>
      <c r="AS2394" s="6">
        <f t="shared" si="1118"/>
        <v>671.48866354527502</v>
      </c>
      <c r="AT2394" s="17">
        <v>1608.1942523601101</v>
      </c>
      <c r="AU2394" s="6">
        <f t="shared" si="1119"/>
        <v>1608.1942523601101</v>
      </c>
      <c r="AV2394" s="17">
        <v>679.63677069845096</v>
      </c>
      <c r="AW2394" s="6">
        <f t="shared" si="1120"/>
        <v>679.63677069845096</v>
      </c>
      <c r="AX2394" s="17">
        <v>190.27765445931499</v>
      </c>
      <c r="AY2394" s="6">
        <f t="shared" si="1121"/>
        <v>190.27765445931499</v>
      </c>
      <c r="AZ2394" s="20">
        <v>226070606.06665099</v>
      </c>
      <c r="BA2394" s="20">
        <v>1409087729.1294999</v>
      </c>
      <c r="BB2394" s="20">
        <v>87295277.159626201</v>
      </c>
      <c r="BC2394" s="20">
        <v>29546387.644222699</v>
      </c>
      <c r="BD2394" s="19">
        <f t="shared" si="1122"/>
        <v>1751.9999999999998</v>
      </c>
      <c r="BE2394" s="18">
        <v>66.485291926479704</v>
      </c>
      <c r="BF2394" s="20">
        <v>297211.07270113</v>
      </c>
      <c r="BG2394" s="20">
        <v>17548.004116685399</v>
      </c>
      <c r="BH2394" s="19">
        <f t="shared" si="1139"/>
        <v>22.061638953449553</v>
      </c>
      <c r="BI2394" s="20">
        <v>903.91999973217105</v>
      </c>
      <c r="BJ2394">
        <v>211</v>
      </c>
      <c r="BK2394" s="22">
        <v>608</v>
      </c>
      <c r="BL2394" s="22">
        <v>922.38463999999999</v>
      </c>
      <c r="BM2394" s="22">
        <v>152</v>
      </c>
      <c r="BN2394" s="22">
        <v>38</v>
      </c>
      <c r="BO2394">
        <v>0.27160094603957502</v>
      </c>
    </row>
    <row r="2395" spans="1:67" x14ac:dyDescent="0.2">
      <c r="A2395" s="27">
        <v>2394</v>
      </c>
      <c r="B2395" s="18">
        <v>721.07578326213104</v>
      </c>
      <c r="C2395" s="18">
        <v>801.8</v>
      </c>
      <c r="D2395">
        <v>200</v>
      </c>
      <c r="E2395">
        <v>800</v>
      </c>
      <c r="F2395">
        <v>7</v>
      </c>
      <c r="G2395" s="23">
        <f t="shared" si="1123"/>
        <v>0.98345250554441355</v>
      </c>
      <c r="H2395">
        <v>100</v>
      </c>
      <c r="I2395" s="17">
        <v>193.511100271587</v>
      </c>
      <c r="J2395" s="6">
        <f t="shared" si="1124"/>
        <v>191.84969113711685</v>
      </c>
      <c r="K2395" s="6">
        <f t="shared" si="1140"/>
        <v>170.75845446270992</v>
      </c>
      <c r="L2395" s="6">
        <f t="shared" si="1125"/>
        <v>0.89006374443765557</v>
      </c>
      <c r="M2395" s="6">
        <f t="shared" si="1126"/>
        <v>172.23721449797935</v>
      </c>
      <c r="N2395" s="28">
        <v>99.999997987346802</v>
      </c>
      <c r="O2395" s="17">
        <v>459.55842340188002</v>
      </c>
      <c r="P2395" s="6">
        <f t="shared" si="1127"/>
        <v>433.321474434143</v>
      </c>
      <c r="Q2395" s="6">
        <f t="shared" si="1113"/>
        <v>270.82592152133935</v>
      </c>
      <c r="R2395" s="17">
        <v>433.321474434143</v>
      </c>
      <c r="S2395" s="6">
        <f t="shared" si="1128"/>
        <v>26.236948967737021</v>
      </c>
      <c r="T2395" s="6">
        <f t="shared" si="1129"/>
        <v>297.06287048907637</v>
      </c>
      <c r="U2395" s="17">
        <v>108.85659593072</v>
      </c>
      <c r="V2395" s="6">
        <f t="shared" si="1130"/>
        <v>96.875649638964404</v>
      </c>
      <c r="W2395" s="6">
        <f t="shared" si="1114"/>
        <v>96.875649638964404</v>
      </c>
      <c r="X2395" s="17">
        <v>96.875649638964404</v>
      </c>
      <c r="Y2395" s="6">
        <f t="shared" si="1131"/>
        <v>11.9809462917556</v>
      </c>
      <c r="Z2395" s="6">
        <f t="shared" si="1132"/>
        <v>108.85659593072</v>
      </c>
      <c r="AA2395" s="17">
        <v>2171.0755239927198</v>
      </c>
      <c r="AB2395" s="6">
        <f t="shared" si="1141"/>
        <v>1988.1307390491299</v>
      </c>
      <c r="AC2395" s="6">
        <f t="shared" si="1115"/>
        <v>1988.1307390491299</v>
      </c>
      <c r="AD2395" s="17">
        <v>2029.3374425592799</v>
      </c>
      <c r="AE2395" s="6">
        <f t="shared" si="1133"/>
        <v>141.7380814334399</v>
      </c>
      <c r="AF2395" s="17">
        <v>2129.8688204825698</v>
      </c>
      <c r="AG2395" s="6">
        <f t="shared" si="1142"/>
        <v>41.206703510149964</v>
      </c>
      <c r="AH2395" s="6">
        <f t="shared" si="1116"/>
        <v>41.206703510149964</v>
      </c>
      <c r="AI2395" s="6">
        <f t="shared" si="1134"/>
        <v>2171.0755239927198</v>
      </c>
      <c r="AJ2395" s="17">
        <v>176.67203206097199</v>
      </c>
      <c r="AK2395" s="6">
        <f t="shared" si="1135"/>
        <v>141.18748797058001</v>
      </c>
      <c r="AL2395" s="6">
        <f t="shared" si="1117"/>
        <v>141.18748797058001</v>
      </c>
      <c r="AM2395" s="17">
        <v>141.18748797058001</v>
      </c>
      <c r="AN2395" s="6">
        <f t="shared" si="1136"/>
        <v>35.484544090391978</v>
      </c>
      <c r="AO2395" s="6">
        <f t="shared" si="1137"/>
        <v>176.67203206097199</v>
      </c>
      <c r="AP2395" s="17">
        <v>3634.8957709554502</v>
      </c>
      <c r="AQ2395" s="6">
        <f t="shared" si="1138"/>
        <v>3201.0393779647125</v>
      </c>
      <c r="AR2395" s="17">
        <v>1156.9503813086001</v>
      </c>
      <c r="AS2395" s="6">
        <f t="shared" si="1118"/>
        <v>723.09398831787507</v>
      </c>
      <c r="AT2395" s="17">
        <v>1608.08828500764</v>
      </c>
      <c r="AU2395" s="6">
        <f t="shared" si="1119"/>
        <v>1608.08828500764</v>
      </c>
      <c r="AV2395" s="17">
        <v>679.59198798073999</v>
      </c>
      <c r="AW2395" s="6">
        <f t="shared" si="1120"/>
        <v>679.59198798073999</v>
      </c>
      <c r="AX2395" s="17">
        <v>190.265116658458</v>
      </c>
      <c r="AY2395" s="6">
        <f t="shared" si="1121"/>
        <v>190.265116658458</v>
      </c>
      <c r="AZ2395" s="20">
        <v>227402198.075396</v>
      </c>
      <c r="BA2395" s="20">
        <v>1409087729.1294999</v>
      </c>
      <c r="BB2395" s="20">
        <v>86518827.830724403</v>
      </c>
      <c r="BC2395" s="20">
        <v>28991209.7026949</v>
      </c>
      <c r="BD2395" s="19">
        <f t="shared" si="1122"/>
        <v>1751.9999647383154</v>
      </c>
      <c r="BE2395" s="18">
        <v>67.297819718806196</v>
      </c>
      <c r="BF2395" s="20">
        <v>291500.371988795</v>
      </c>
      <c r="BG2395" s="20">
        <v>17210.831619380799</v>
      </c>
      <c r="BH2395" s="19">
        <f t="shared" si="1139"/>
        <v>21.637740588195193</v>
      </c>
      <c r="BI2395" s="20">
        <v>973.45230740387694</v>
      </c>
      <c r="BJ2395">
        <v>211</v>
      </c>
      <c r="BK2395" s="22">
        <v>608</v>
      </c>
      <c r="BL2395" s="22">
        <v>922.38463999999999</v>
      </c>
      <c r="BM2395" s="22">
        <v>152</v>
      </c>
      <c r="BN2395" s="22">
        <v>38</v>
      </c>
      <c r="BO2395">
        <v>0.26920856560939999</v>
      </c>
    </row>
    <row r="2396" spans="1:67" x14ac:dyDescent="0.2">
      <c r="A2396" s="27">
        <v>2395</v>
      </c>
      <c r="B2396" s="18">
        <v>772.58119635228297</v>
      </c>
      <c r="C2396" s="18">
        <v>801.8</v>
      </c>
      <c r="D2396">
        <v>200</v>
      </c>
      <c r="E2396">
        <v>800</v>
      </c>
      <c r="F2396">
        <v>7</v>
      </c>
      <c r="G2396" s="23">
        <f t="shared" si="1123"/>
        <v>0.98371044069470526</v>
      </c>
      <c r="H2396">
        <v>100</v>
      </c>
      <c r="I2396" s="17">
        <v>197.72174492943401</v>
      </c>
      <c r="J2396" s="6">
        <f t="shared" si="1124"/>
        <v>196.08458110309351</v>
      </c>
      <c r="K2396" s="6">
        <f t="shared" si="1140"/>
        <v>173.49123093791755</v>
      </c>
      <c r="L2396" s="6">
        <f t="shared" si="1125"/>
        <v>0.88477752795209696</v>
      </c>
      <c r="M2396" s="6">
        <f t="shared" si="1126"/>
        <v>174.9397567010397</v>
      </c>
      <c r="N2396" s="28">
        <v>100</v>
      </c>
      <c r="O2396" s="17">
        <v>489.70652741240502</v>
      </c>
      <c r="P2396" s="6">
        <f t="shared" si="1127"/>
        <v>461.74671449181699</v>
      </c>
      <c r="Q2396" s="6">
        <f t="shared" si="1113"/>
        <v>288.5916965573856</v>
      </c>
      <c r="R2396" s="17">
        <v>461.74671449181699</v>
      </c>
      <c r="S2396" s="6">
        <f t="shared" si="1128"/>
        <v>27.959812920588035</v>
      </c>
      <c r="T2396" s="6">
        <f t="shared" si="1129"/>
        <v>316.55150947797364</v>
      </c>
      <c r="U2396" s="17">
        <v>108.85115736157999</v>
      </c>
      <c r="V2396" s="6">
        <f t="shared" si="1130"/>
        <v>96.870138716852694</v>
      </c>
      <c r="W2396" s="6">
        <f t="shared" si="1114"/>
        <v>96.870138716852694</v>
      </c>
      <c r="X2396" s="17">
        <v>96.870138716852694</v>
      </c>
      <c r="Y2396" s="6">
        <f t="shared" si="1131"/>
        <v>11.9810186447273</v>
      </c>
      <c r="Z2396" s="6">
        <f t="shared" si="1132"/>
        <v>108.85115736157999</v>
      </c>
      <c r="AA2396" s="17">
        <v>2205.60811603302</v>
      </c>
      <c r="AB2396" s="6">
        <f t="shared" si="1141"/>
        <v>2020.5193282738001</v>
      </c>
      <c r="AC2396" s="6">
        <f t="shared" si="1115"/>
        <v>2020.5193282738001</v>
      </c>
      <c r="AD2396" s="17">
        <v>2061.7598202609402</v>
      </c>
      <c r="AE2396" s="6">
        <f t="shared" si="1133"/>
        <v>143.84829577207984</v>
      </c>
      <c r="AF2396" s="17">
        <v>2164.3676240458799</v>
      </c>
      <c r="AG2396" s="6">
        <f t="shared" si="1142"/>
        <v>41.240491987140103</v>
      </c>
      <c r="AH2396" s="6">
        <f t="shared" si="1116"/>
        <v>41.240491987140103</v>
      </c>
      <c r="AI2396" s="6">
        <f t="shared" si="1134"/>
        <v>2205.60811603302</v>
      </c>
      <c r="AJ2396" s="17">
        <v>177.96601575854001</v>
      </c>
      <c r="AK2396" s="6">
        <f t="shared" si="1135"/>
        <v>142.17856952550801</v>
      </c>
      <c r="AL2396" s="6">
        <f t="shared" si="1117"/>
        <v>142.17856952550801</v>
      </c>
      <c r="AM2396" s="17">
        <v>142.17856952550801</v>
      </c>
      <c r="AN2396" s="6">
        <f t="shared" si="1136"/>
        <v>35.787446233032</v>
      </c>
      <c r="AO2396" s="6">
        <f t="shared" si="1137"/>
        <v>177.96601575854001</v>
      </c>
      <c r="AP2396" s="17">
        <v>3717.3011573435701</v>
      </c>
      <c r="AQ2396" s="6">
        <f t="shared" si="1138"/>
        <v>3252.4842725228673</v>
      </c>
      <c r="AR2396" s="17">
        <v>1239.5116928551799</v>
      </c>
      <c r="AS2396" s="6">
        <f t="shared" si="1118"/>
        <v>774.69480803448744</v>
      </c>
      <c r="AT2396" s="17">
        <v>1607.9870957636399</v>
      </c>
      <c r="AU2396" s="6">
        <f t="shared" si="1119"/>
        <v>1607.9870957636399</v>
      </c>
      <c r="AV2396" s="17">
        <v>679.54922453290203</v>
      </c>
      <c r="AW2396" s="6">
        <f t="shared" si="1120"/>
        <v>679.54922453290203</v>
      </c>
      <c r="AX2396" s="17">
        <v>190.253144191838</v>
      </c>
      <c r="AY2396" s="6">
        <f t="shared" si="1121"/>
        <v>190.253144191838</v>
      </c>
      <c r="AZ2396" s="20">
        <v>228601804.10351899</v>
      </c>
      <c r="BA2396" s="20">
        <v>1409077893.9282601</v>
      </c>
      <c r="BB2396" s="20">
        <v>85780994.065343007</v>
      </c>
      <c r="BC2396" s="20">
        <v>28539307.902876399</v>
      </c>
      <c r="BD2396" s="19">
        <f t="shared" si="1122"/>
        <v>1751.9999999999984</v>
      </c>
      <c r="BE2396" s="18">
        <v>68.072644026330906</v>
      </c>
      <c r="BF2396" s="20">
        <v>286881.97686514398</v>
      </c>
      <c r="BG2396" s="20">
        <v>16938.151278417201</v>
      </c>
      <c r="BH2396" s="19">
        <f t="shared" si="1139"/>
        <v>21.294921950014604</v>
      </c>
      <c r="BI2396" s="20">
        <v>1042.98461507558</v>
      </c>
      <c r="BJ2396">
        <v>211</v>
      </c>
      <c r="BK2396" s="22">
        <v>608</v>
      </c>
      <c r="BL2396" s="22">
        <v>922.38463999999999</v>
      </c>
      <c r="BM2396" s="22">
        <v>152</v>
      </c>
      <c r="BN2396" s="22">
        <v>38</v>
      </c>
      <c r="BO2396">
        <v>0.26693515679815599</v>
      </c>
    </row>
    <row r="2397" spans="1:67" x14ac:dyDescent="0.2">
      <c r="A2397" s="27">
        <v>2396</v>
      </c>
      <c r="B2397" s="18">
        <v>824.08660944243502</v>
      </c>
      <c r="C2397" s="18">
        <v>801.8</v>
      </c>
      <c r="D2397">
        <v>200</v>
      </c>
      <c r="E2397">
        <v>800</v>
      </c>
      <c r="F2397">
        <v>7</v>
      </c>
      <c r="G2397" s="23">
        <f t="shared" si="1123"/>
        <v>0.98396951667993693</v>
      </c>
      <c r="H2397">
        <v>100</v>
      </c>
      <c r="I2397" s="17">
        <v>201.939131788493</v>
      </c>
      <c r="J2397" s="6">
        <f t="shared" si="1124"/>
        <v>200.29747347960603</v>
      </c>
      <c r="K2397" s="6">
        <f t="shared" si="1140"/>
        <v>176.20350764383804</v>
      </c>
      <c r="L2397" s="6">
        <f t="shared" si="1125"/>
        <v>0.8797090876025393</v>
      </c>
      <c r="M2397" s="6">
        <f t="shared" si="1126"/>
        <v>177.64768937690411</v>
      </c>
      <c r="N2397" s="28">
        <v>100</v>
      </c>
      <c r="O2397" s="17">
        <v>519.79916396866702</v>
      </c>
      <c r="P2397" s="6">
        <f t="shared" si="1127"/>
        <v>490.11952739249801</v>
      </c>
      <c r="Q2397" s="6">
        <f t="shared" si="1113"/>
        <v>306.32470462031125</v>
      </c>
      <c r="R2397" s="17">
        <v>490.11952739249801</v>
      </c>
      <c r="S2397" s="6">
        <f t="shared" si="1128"/>
        <v>29.679636576169003</v>
      </c>
      <c r="T2397" s="6">
        <f t="shared" si="1129"/>
        <v>336.00434119648025</v>
      </c>
      <c r="U2397" s="17">
        <v>108.845241413758</v>
      </c>
      <c r="V2397" s="6">
        <f t="shared" si="1130"/>
        <v>96.864232543798096</v>
      </c>
      <c r="W2397" s="6">
        <f t="shared" si="1114"/>
        <v>96.864232543798096</v>
      </c>
      <c r="X2397" s="17">
        <v>96.864232543798096</v>
      </c>
      <c r="Y2397" s="6">
        <f t="shared" si="1131"/>
        <v>11.981008869959908</v>
      </c>
      <c r="Z2397" s="6">
        <f t="shared" si="1132"/>
        <v>108.845241413758</v>
      </c>
      <c r="AA2397" s="17">
        <v>2239.6532072008799</v>
      </c>
      <c r="AB2397" s="6">
        <f t="shared" si="1141"/>
        <v>2052.5041920120402</v>
      </c>
      <c r="AC2397" s="6">
        <f t="shared" si="1115"/>
        <v>2052.5041920120402</v>
      </c>
      <c r="AD2397" s="17">
        <v>2093.7140367366101</v>
      </c>
      <c r="AE2397" s="6">
        <f t="shared" si="1133"/>
        <v>145.93917046426986</v>
      </c>
      <c r="AF2397" s="17">
        <v>2198.4433624763101</v>
      </c>
      <c r="AG2397" s="6">
        <f t="shared" si="1142"/>
        <v>41.209844724569848</v>
      </c>
      <c r="AH2397" s="6">
        <f t="shared" si="1116"/>
        <v>41.209844724569848</v>
      </c>
      <c r="AI2397" s="6">
        <f t="shared" si="1134"/>
        <v>2239.6532072008799</v>
      </c>
      <c r="AJ2397" s="17">
        <v>179.24293838743799</v>
      </c>
      <c r="AK2397" s="6">
        <f t="shared" si="1135"/>
        <v>143.18492597275699</v>
      </c>
      <c r="AL2397" s="6">
        <f t="shared" si="1117"/>
        <v>143.18492597275699</v>
      </c>
      <c r="AM2397" s="17">
        <v>143.18492597275699</v>
      </c>
      <c r="AN2397" s="6">
        <f t="shared" si="1136"/>
        <v>36.058012414681002</v>
      </c>
      <c r="AO2397" s="6">
        <f t="shared" si="1137"/>
        <v>179.24293838743799</v>
      </c>
      <c r="AP2397" s="17">
        <v>3799.7066881272599</v>
      </c>
      <c r="AQ2397" s="6">
        <f t="shared" si="1138"/>
        <v>3303.9318357198094</v>
      </c>
      <c r="AR2397" s="17">
        <v>1322.0662730864999</v>
      </c>
      <c r="AS2397" s="6">
        <f t="shared" si="1118"/>
        <v>826.29142067906241</v>
      </c>
      <c r="AT2397" s="17">
        <v>1607.89036858328</v>
      </c>
      <c r="AU2397" s="6">
        <f t="shared" si="1119"/>
        <v>1607.89036858328</v>
      </c>
      <c r="AV2397" s="17">
        <v>679.50834679167099</v>
      </c>
      <c r="AW2397" s="6">
        <f t="shared" si="1120"/>
        <v>679.50834679167099</v>
      </c>
      <c r="AX2397" s="17">
        <v>190.24169966579601</v>
      </c>
      <c r="AY2397" s="6">
        <f t="shared" si="1121"/>
        <v>190.24169966579601</v>
      </c>
      <c r="AZ2397" s="20">
        <v>229672563.718445</v>
      </c>
      <c r="BA2397" s="20">
        <v>1409084966.2560101</v>
      </c>
      <c r="BB2397" s="20">
        <v>85157063.2487887</v>
      </c>
      <c r="BC2397" s="20">
        <v>28085406.7767503</v>
      </c>
      <c r="BD2397" s="19">
        <f t="shared" si="1122"/>
        <v>1751.9999999999941</v>
      </c>
      <c r="BE2397" s="18">
        <v>68.811580336354496</v>
      </c>
      <c r="BF2397" s="20">
        <v>282340.84396033199</v>
      </c>
      <c r="BG2397" s="20">
        <v>16670.032671045501</v>
      </c>
      <c r="BH2397" s="19">
        <f t="shared" si="1139"/>
        <v>20.957838833712454</v>
      </c>
      <c r="BI2397" s="20">
        <v>1112.51692274728</v>
      </c>
      <c r="BJ2397">
        <v>211</v>
      </c>
      <c r="BK2397" s="22">
        <v>608</v>
      </c>
      <c r="BL2397" s="22">
        <v>922.38463999999999</v>
      </c>
      <c r="BM2397" s="22">
        <v>152</v>
      </c>
      <c r="BN2397" s="22">
        <v>38</v>
      </c>
      <c r="BO2397">
        <v>0.26501270013640799</v>
      </c>
    </row>
    <row r="2398" spans="1:67" x14ac:dyDescent="0.2">
      <c r="A2398" s="27">
        <v>2397</v>
      </c>
      <c r="B2398" s="18">
        <v>875.59202253258798</v>
      </c>
      <c r="C2398" s="18">
        <v>801.8</v>
      </c>
      <c r="D2398">
        <v>200</v>
      </c>
      <c r="E2398">
        <v>800</v>
      </c>
      <c r="F2398">
        <v>7</v>
      </c>
      <c r="G2398" s="23">
        <f t="shared" si="1123"/>
        <v>0.98419131830423578</v>
      </c>
      <c r="H2398">
        <v>100</v>
      </c>
      <c r="I2398" s="17">
        <v>206.15847558345399</v>
      </c>
      <c r="J2398" s="6">
        <f t="shared" si="1124"/>
        <v>204.55196847075993</v>
      </c>
      <c r="K2398" s="6">
        <f t="shared" si="1140"/>
        <v>178.95964537115947</v>
      </c>
      <c r="L2398" s="6">
        <f t="shared" si="1125"/>
        <v>0.87488596032133126</v>
      </c>
      <c r="M2398" s="6">
        <f t="shared" si="1126"/>
        <v>180.36515588921188</v>
      </c>
      <c r="N2398" s="28">
        <v>100</v>
      </c>
      <c r="O2398" s="17">
        <v>549.87995111435896</v>
      </c>
      <c r="P2398" s="6">
        <f t="shared" si="1127"/>
        <v>518.48104923116796</v>
      </c>
      <c r="Q2398" s="6">
        <f t="shared" si="1113"/>
        <v>324.05065576947999</v>
      </c>
      <c r="R2398" s="17">
        <v>518.48104923116796</v>
      </c>
      <c r="S2398" s="6">
        <f t="shared" si="1128"/>
        <v>31.398901883191002</v>
      </c>
      <c r="T2398" s="6">
        <f t="shared" si="1129"/>
        <v>355.44955765267099</v>
      </c>
      <c r="U2398" s="17">
        <v>108.839235409767</v>
      </c>
      <c r="V2398" s="6">
        <f t="shared" si="1130"/>
        <v>96.858273904195798</v>
      </c>
      <c r="W2398" s="6">
        <f t="shared" si="1114"/>
        <v>96.858273904195798</v>
      </c>
      <c r="X2398" s="17">
        <v>96.858273904195798</v>
      </c>
      <c r="Y2398" s="6">
        <f t="shared" si="1131"/>
        <v>11.980961505571202</v>
      </c>
      <c r="Z2398" s="6">
        <f t="shared" si="1132"/>
        <v>108.839235409767</v>
      </c>
      <c r="AA2398" s="17">
        <v>2272.5337660617301</v>
      </c>
      <c r="AB2398" s="6">
        <f t="shared" si="1141"/>
        <v>2083.3832185027395</v>
      </c>
      <c r="AC2398" s="6">
        <f t="shared" si="1115"/>
        <v>2083.3832185027395</v>
      </c>
      <c r="AD2398" s="17">
        <v>2124.5807536934399</v>
      </c>
      <c r="AE2398" s="6">
        <f t="shared" si="1133"/>
        <v>147.95301236829027</v>
      </c>
      <c r="AF2398" s="17">
        <v>2231.3362308710298</v>
      </c>
      <c r="AG2398" s="6">
        <f t="shared" si="1142"/>
        <v>41.197535190700364</v>
      </c>
      <c r="AH2398" s="6">
        <f t="shared" si="1116"/>
        <v>41.197535190700364</v>
      </c>
      <c r="AI2398" s="6">
        <f t="shared" si="1134"/>
        <v>2272.5337660617301</v>
      </c>
      <c r="AJ2398" s="17">
        <v>180.37803884912299</v>
      </c>
      <c r="AK2398" s="6">
        <f t="shared" si="1135"/>
        <v>144.08122427398399</v>
      </c>
      <c r="AL2398" s="6">
        <f t="shared" si="1117"/>
        <v>144.08122427398399</v>
      </c>
      <c r="AM2398" s="17">
        <v>144.08122427398399</v>
      </c>
      <c r="AN2398" s="6">
        <f t="shared" si="1136"/>
        <v>36.296814575138995</v>
      </c>
      <c r="AO2398" s="6">
        <f t="shared" si="1137"/>
        <v>180.37803884912299</v>
      </c>
      <c r="AP2398" s="17">
        <v>3882.1123539615901</v>
      </c>
      <c r="AQ2398" s="6">
        <f t="shared" si="1138"/>
        <v>3355.381894848068</v>
      </c>
      <c r="AR2398" s="17">
        <v>1404.61455763604</v>
      </c>
      <c r="AS2398" s="6">
        <f t="shared" si="1118"/>
        <v>877.88409852252494</v>
      </c>
      <c r="AT2398" s="17">
        <v>1607.7978146932301</v>
      </c>
      <c r="AU2398" s="6">
        <f t="shared" si="1119"/>
        <v>1607.7978146932301</v>
      </c>
      <c r="AV2398" s="17">
        <v>679.46923271894195</v>
      </c>
      <c r="AW2398" s="6">
        <f t="shared" si="1120"/>
        <v>679.46923271894195</v>
      </c>
      <c r="AX2398" s="17">
        <v>190.230748913371</v>
      </c>
      <c r="AY2398" s="6">
        <f t="shared" si="1121"/>
        <v>190.230748913371</v>
      </c>
      <c r="AZ2398" s="20">
        <v>230610807.66333601</v>
      </c>
      <c r="BA2398" s="20">
        <v>1409087729.1294999</v>
      </c>
      <c r="BB2398" s="20">
        <v>84604652.876184896</v>
      </c>
      <c r="BC2398" s="20">
        <v>27696810.3309788</v>
      </c>
      <c r="BD2398" s="19">
        <f t="shared" si="1122"/>
        <v>1751.9999999999998</v>
      </c>
      <c r="BE2398" s="18">
        <v>69.517248697101806</v>
      </c>
      <c r="BF2398" s="20">
        <v>278696.34894311201</v>
      </c>
      <c r="BG2398" s="20">
        <v>16454.8535628643</v>
      </c>
      <c r="BH2398" s="19">
        <f t="shared" si="1139"/>
        <v>20.687312125178902</v>
      </c>
      <c r="BI2398" s="20">
        <v>1182.04923041899</v>
      </c>
      <c r="BJ2398">
        <v>211</v>
      </c>
      <c r="BK2398" s="22">
        <v>608</v>
      </c>
      <c r="BL2398" s="22">
        <v>922.38463999999999</v>
      </c>
      <c r="BM2398" s="22">
        <v>152</v>
      </c>
      <c r="BN2398" s="22">
        <v>38</v>
      </c>
      <c r="BO2398">
        <v>0.26331061152177798</v>
      </c>
    </row>
    <row r="2399" spans="1:67" x14ac:dyDescent="0.2">
      <c r="A2399" s="27">
        <v>2398</v>
      </c>
      <c r="B2399" s="18">
        <v>927.09743562274002</v>
      </c>
      <c r="C2399" s="18">
        <v>801.8</v>
      </c>
      <c r="D2399">
        <v>200</v>
      </c>
      <c r="E2399">
        <v>800</v>
      </c>
      <c r="F2399">
        <v>7</v>
      </c>
      <c r="G2399" s="23">
        <f t="shared" si="1123"/>
        <v>0.98438574990021566</v>
      </c>
      <c r="H2399">
        <v>100</v>
      </c>
      <c r="I2399" s="17">
        <v>210.380276978822</v>
      </c>
      <c r="J2399" s="6">
        <f t="shared" si="1124"/>
        <v>208.7787176589527</v>
      </c>
      <c r="K2399" s="6">
        <f t="shared" si="1140"/>
        <v>181.68622576013462</v>
      </c>
      <c r="L2399" s="6">
        <f t="shared" si="1125"/>
        <v>0.87023345960446696</v>
      </c>
      <c r="M2399" s="6">
        <f t="shared" si="1126"/>
        <v>183.07995626782628</v>
      </c>
      <c r="N2399" s="28">
        <v>100</v>
      </c>
      <c r="O2399" s="17">
        <v>580.04019119270197</v>
      </c>
      <c r="P2399" s="6">
        <f t="shared" si="1127"/>
        <v>546.91737617048398</v>
      </c>
      <c r="Q2399" s="6">
        <f t="shared" si="1113"/>
        <v>341.82336010655251</v>
      </c>
      <c r="R2399" s="17">
        <v>546.91737617048398</v>
      </c>
      <c r="S2399" s="6">
        <f t="shared" si="1128"/>
        <v>33.122815022217992</v>
      </c>
      <c r="T2399" s="6">
        <f t="shared" si="1129"/>
        <v>374.94617512877051</v>
      </c>
      <c r="U2399" s="17">
        <v>108.833773311841</v>
      </c>
      <c r="V2399" s="6">
        <f t="shared" si="1130"/>
        <v>96.852825222783494</v>
      </c>
      <c r="W2399" s="6">
        <f t="shared" si="1114"/>
        <v>96.852825222783494</v>
      </c>
      <c r="X2399" s="17">
        <v>96.852825222783494</v>
      </c>
      <c r="Y2399" s="6">
        <f t="shared" si="1131"/>
        <v>11.980948089057506</v>
      </c>
      <c r="Z2399" s="6">
        <f t="shared" si="1132"/>
        <v>108.833773311841</v>
      </c>
      <c r="AA2399" s="17">
        <v>2300.1063808303602</v>
      </c>
      <c r="AB2399" s="6">
        <f t="shared" si="1141"/>
        <v>2109.2930075628101</v>
      </c>
      <c r="AC2399" s="6">
        <f t="shared" si="1115"/>
        <v>2109.2930075628101</v>
      </c>
      <c r="AD2399" s="17">
        <v>2150.4744039253501</v>
      </c>
      <c r="AE2399" s="6">
        <f t="shared" si="1133"/>
        <v>149.63197690501011</v>
      </c>
      <c r="AF2399" s="17">
        <v>2258.9249844678202</v>
      </c>
      <c r="AG2399" s="6">
        <f t="shared" si="1142"/>
        <v>41.181396362539999</v>
      </c>
      <c r="AH2399" s="6">
        <f t="shared" si="1116"/>
        <v>41.181396362539999</v>
      </c>
      <c r="AI2399" s="6">
        <f t="shared" si="1134"/>
        <v>2300.1063808303602</v>
      </c>
      <c r="AJ2399" s="17">
        <v>181.40592429613</v>
      </c>
      <c r="AK2399" s="6">
        <f t="shared" si="1135"/>
        <v>144.89279949985601</v>
      </c>
      <c r="AL2399" s="6">
        <f t="shared" si="1117"/>
        <v>144.89279949985601</v>
      </c>
      <c r="AM2399" s="17">
        <v>144.89279949985601</v>
      </c>
      <c r="AN2399" s="6">
        <f t="shared" si="1136"/>
        <v>36.513124796273985</v>
      </c>
      <c r="AO2399" s="6">
        <f t="shared" si="1137"/>
        <v>181.40592429613</v>
      </c>
      <c r="AP2399" s="17">
        <v>3964.51814629101</v>
      </c>
      <c r="AQ2399" s="6">
        <f t="shared" si="1138"/>
        <v>3406.8342917883911</v>
      </c>
      <c r="AR2399" s="17">
        <v>1487.1569453403199</v>
      </c>
      <c r="AS2399" s="6">
        <f t="shared" si="1118"/>
        <v>929.47309083769994</v>
      </c>
      <c r="AT2399" s="17">
        <v>1607.70916971219</v>
      </c>
      <c r="AU2399" s="6">
        <f t="shared" si="1119"/>
        <v>1607.70916971219</v>
      </c>
      <c r="AV2399" s="17">
        <v>679.43177058489596</v>
      </c>
      <c r="AW2399" s="6">
        <f t="shared" si="1120"/>
        <v>679.43177058489596</v>
      </c>
      <c r="AX2399" s="17">
        <v>190.22026065360501</v>
      </c>
      <c r="AY2399" s="6">
        <f t="shared" si="1121"/>
        <v>190.22026065360501</v>
      </c>
      <c r="AZ2399" s="20">
        <v>231435547.06117401</v>
      </c>
      <c r="BA2399" s="20">
        <v>1409087729.1294999</v>
      </c>
      <c r="BB2399" s="20">
        <v>84120557.634502798</v>
      </c>
      <c r="BC2399" s="20">
        <v>27356166.1748222</v>
      </c>
      <c r="BD2399" s="19">
        <f t="shared" si="1122"/>
        <v>1751.9999999999989</v>
      </c>
      <c r="BE2399" s="18">
        <v>70.191865129556703</v>
      </c>
      <c r="BF2399" s="20">
        <v>275058.04457710299</v>
      </c>
      <c r="BG2399" s="20">
        <v>16240.039964527499</v>
      </c>
      <c r="BH2399" s="19">
        <f t="shared" si="1139"/>
        <v>20.417244941624311</v>
      </c>
      <c r="BI2399" s="20">
        <v>1251.5815380906899</v>
      </c>
      <c r="BJ2399">
        <v>211</v>
      </c>
      <c r="BK2399" s="22">
        <v>608</v>
      </c>
      <c r="BL2399" s="22">
        <v>922.38463999999999</v>
      </c>
      <c r="BM2399" s="22">
        <v>152</v>
      </c>
      <c r="BN2399" s="22">
        <v>38</v>
      </c>
      <c r="BO2399">
        <v>0.261819015148959</v>
      </c>
    </row>
    <row r="2400" spans="1:67" x14ac:dyDescent="0.2">
      <c r="A2400" s="27">
        <v>2399</v>
      </c>
      <c r="B2400" s="18">
        <v>978.60284871289196</v>
      </c>
      <c r="C2400" s="18">
        <v>801.8</v>
      </c>
      <c r="D2400">
        <v>200</v>
      </c>
      <c r="E2400">
        <v>800</v>
      </c>
      <c r="F2400">
        <v>7</v>
      </c>
      <c r="G2400" s="23">
        <f t="shared" si="1123"/>
        <v>0.98457096991567195</v>
      </c>
      <c r="H2400">
        <v>100</v>
      </c>
      <c r="I2400" s="17">
        <v>214.603322447469</v>
      </c>
      <c r="J2400" s="6">
        <f t="shared" si="1124"/>
        <v>212.98465058902269</v>
      </c>
      <c r="K2400" s="6">
        <f t="shared" si="1140"/>
        <v>184.39221084072409</v>
      </c>
      <c r="L2400" s="6">
        <f t="shared" si="1125"/>
        <v>0.86575351947088963</v>
      </c>
      <c r="M2400" s="6">
        <f t="shared" si="1126"/>
        <v>185.79358169904245</v>
      </c>
      <c r="N2400" s="28">
        <v>100</v>
      </c>
      <c r="O2400" s="17">
        <v>610.21495637666897</v>
      </c>
      <c r="P2400" s="6">
        <f t="shared" si="1127"/>
        <v>575.36729440402803</v>
      </c>
      <c r="Q2400" s="6">
        <f t="shared" si="1113"/>
        <v>359.60455900251753</v>
      </c>
      <c r="R2400" s="17">
        <v>575.36729440402803</v>
      </c>
      <c r="S2400" s="6">
        <f t="shared" si="1128"/>
        <v>34.847661972640935</v>
      </c>
      <c r="T2400" s="6">
        <f t="shared" si="1129"/>
        <v>394.45222097515847</v>
      </c>
      <c r="U2400" s="17">
        <v>108.82867097947199</v>
      </c>
      <c r="V2400" s="6">
        <f t="shared" si="1130"/>
        <v>96.847721017630704</v>
      </c>
      <c r="W2400" s="6">
        <f t="shared" si="1114"/>
        <v>96.847721017630704</v>
      </c>
      <c r="X2400" s="17">
        <v>96.847721017630704</v>
      </c>
      <c r="Y2400" s="6">
        <f t="shared" si="1131"/>
        <v>11.98094996184129</v>
      </c>
      <c r="Z2400" s="6">
        <f t="shared" si="1132"/>
        <v>108.82867097947199</v>
      </c>
      <c r="AA2400" s="17">
        <v>2325.5563597157902</v>
      </c>
      <c r="AB2400" s="6">
        <f t="shared" si="1141"/>
        <v>2133.1977884190696</v>
      </c>
      <c r="AC2400" s="6">
        <f t="shared" si="1115"/>
        <v>2133.1977884190696</v>
      </c>
      <c r="AD2400" s="17">
        <v>2174.36961261752</v>
      </c>
      <c r="AE2400" s="6">
        <f t="shared" si="1133"/>
        <v>151.18674709827019</v>
      </c>
      <c r="AF2400" s="17">
        <v>2284.3845355173398</v>
      </c>
      <c r="AG2400" s="6">
        <f t="shared" si="1142"/>
        <v>41.171824198450395</v>
      </c>
      <c r="AH2400" s="6">
        <f t="shared" si="1116"/>
        <v>41.171824198450395</v>
      </c>
      <c r="AI2400" s="6">
        <f t="shared" si="1134"/>
        <v>2325.5563597157902</v>
      </c>
      <c r="AJ2400" s="17">
        <v>182.31943498832999</v>
      </c>
      <c r="AK2400" s="6">
        <f t="shared" si="1135"/>
        <v>145.612688216658</v>
      </c>
      <c r="AL2400" s="6">
        <f t="shared" si="1117"/>
        <v>145.612688216658</v>
      </c>
      <c r="AM2400" s="17">
        <v>145.612688216658</v>
      </c>
      <c r="AN2400" s="6">
        <f t="shared" si="1136"/>
        <v>36.706746771671988</v>
      </c>
      <c r="AO2400" s="6">
        <f t="shared" si="1137"/>
        <v>182.31943498832999</v>
      </c>
      <c r="AP2400" s="17">
        <v>4046.9240572676799</v>
      </c>
      <c r="AQ2400" s="6">
        <f t="shared" si="1138"/>
        <v>3458.2888815012711</v>
      </c>
      <c r="AR2400" s="17">
        <v>1569.6938020437201</v>
      </c>
      <c r="AS2400" s="6">
        <f t="shared" si="1118"/>
        <v>981.05862627732506</v>
      </c>
      <c r="AT2400" s="17">
        <v>1607.62419112871</v>
      </c>
      <c r="AU2400" s="6">
        <f t="shared" si="1119"/>
        <v>1607.62419112871</v>
      </c>
      <c r="AV2400" s="17">
        <v>679.39585790210401</v>
      </c>
      <c r="AW2400" s="6">
        <f t="shared" si="1120"/>
        <v>679.39585790210401</v>
      </c>
      <c r="AX2400" s="17">
        <v>190.210206193132</v>
      </c>
      <c r="AY2400" s="6">
        <f t="shared" si="1121"/>
        <v>190.210206193132</v>
      </c>
      <c r="AZ2400" s="20">
        <v>232171483.85609701</v>
      </c>
      <c r="BA2400" s="20">
        <v>1409087729.1294999</v>
      </c>
      <c r="BB2400" s="20">
        <v>83709126.306660101</v>
      </c>
      <c r="BC2400" s="20">
        <v>27031660.707742602</v>
      </c>
      <c r="BD2400" s="19">
        <f t="shared" si="1122"/>
        <v>1751.9999999999998</v>
      </c>
      <c r="BE2400" s="18">
        <v>70.837166355593695</v>
      </c>
      <c r="BF2400" s="20">
        <v>271014.46020733297</v>
      </c>
      <c r="BG2400" s="20">
        <v>16001.2977315346</v>
      </c>
      <c r="BH2400" s="19">
        <f t="shared" si="1139"/>
        <v>20.117094285617696</v>
      </c>
      <c r="BI2400" s="20">
        <v>1321.1138457623999</v>
      </c>
      <c r="BJ2400">
        <v>211</v>
      </c>
      <c r="BK2400" s="22">
        <v>608</v>
      </c>
      <c r="BL2400" s="22">
        <v>922.38463999999999</v>
      </c>
      <c r="BM2400" s="22">
        <v>152</v>
      </c>
      <c r="BN2400" s="22">
        <v>38</v>
      </c>
      <c r="BO2400">
        <v>0.260551309975951</v>
      </c>
    </row>
    <row r="2401" spans="1:67" x14ac:dyDescent="0.2">
      <c r="A2401" s="27">
        <v>2400</v>
      </c>
      <c r="B2401" s="18">
        <v>1030.10826180304</v>
      </c>
      <c r="C2401" s="18">
        <v>801.8</v>
      </c>
      <c r="D2401">
        <v>200</v>
      </c>
      <c r="E2401">
        <v>800</v>
      </c>
      <c r="F2401">
        <v>7</v>
      </c>
      <c r="G2401" s="23">
        <f t="shared" si="1123"/>
        <v>0.9847215844188919</v>
      </c>
      <c r="H2401">
        <v>100</v>
      </c>
      <c r="I2401" s="17">
        <v>218.82732931301899</v>
      </c>
      <c r="J2401" s="6">
        <f t="shared" si="1124"/>
        <v>217.22335338076289</v>
      </c>
      <c r="K2401" s="6">
        <f t="shared" si="1140"/>
        <v>187.13171706325156</v>
      </c>
      <c r="L2401" s="6">
        <f t="shared" si="1125"/>
        <v>0.86147144932080666</v>
      </c>
      <c r="M2401" s="6">
        <f t="shared" si="1126"/>
        <v>188.51349653428792</v>
      </c>
      <c r="N2401" s="28">
        <v>100</v>
      </c>
      <c r="O2401" s="17">
        <v>640.34361162628795</v>
      </c>
      <c r="P2401" s="6">
        <f t="shared" si="1127"/>
        <v>603.77363796171596</v>
      </c>
      <c r="Q2401" s="6">
        <f t="shared" si="1113"/>
        <v>377.35852372607246</v>
      </c>
      <c r="R2401" s="17">
        <v>603.77363796171596</v>
      </c>
      <c r="S2401" s="6">
        <f t="shared" si="1128"/>
        <v>36.56997366457199</v>
      </c>
      <c r="T2401" s="6">
        <f t="shared" si="1129"/>
        <v>413.92849739064445</v>
      </c>
      <c r="U2401" s="17">
        <v>108.82377803582401</v>
      </c>
      <c r="V2401" s="6">
        <f t="shared" si="1130"/>
        <v>96.842825987406201</v>
      </c>
      <c r="W2401" s="6">
        <f t="shared" si="1114"/>
        <v>96.842825987406201</v>
      </c>
      <c r="X2401" s="17">
        <v>96.842825987406201</v>
      </c>
      <c r="Y2401" s="6">
        <f t="shared" si="1131"/>
        <v>11.980952048417805</v>
      </c>
      <c r="Z2401" s="6">
        <f t="shared" si="1132"/>
        <v>108.82377803582401</v>
      </c>
      <c r="AA2401" s="17">
        <v>2348.6963101832598</v>
      </c>
      <c r="AB2401" s="6">
        <f t="shared" si="1141"/>
        <v>2154.9621907201904</v>
      </c>
      <c r="AC2401" s="6">
        <f t="shared" si="1115"/>
        <v>2154.9621907201904</v>
      </c>
      <c r="AD2401" s="17">
        <v>2196.09491679963</v>
      </c>
      <c r="AE2401" s="6">
        <f t="shared" si="1133"/>
        <v>152.60139338362978</v>
      </c>
      <c r="AF2401" s="17">
        <v>2307.5635841038202</v>
      </c>
      <c r="AG2401" s="6">
        <f t="shared" si="1142"/>
        <v>41.132726079439635</v>
      </c>
      <c r="AH2401" s="6">
        <f t="shared" si="1116"/>
        <v>41.132726079439635</v>
      </c>
      <c r="AI2401" s="6">
        <f t="shared" si="1134"/>
        <v>2348.6963101832598</v>
      </c>
      <c r="AJ2401" s="17">
        <v>183.20453695070799</v>
      </c>
      <c r="AK2401" s="6">
        <f t="shared" si="1135"/>
        <v>146.31139254135499</v>
      </c>
      <c r="AL2401" s="6">
        <f t="shared" si="1117"/>
        <v>146.31139254135499</v>
      </c>
      <c r="AM2401" s="17">
        <v>146.31139254135499</v>
      </c>
      <c r="AN2401" s="6">
        <f t="shared" si="1136"/>
        <v>36.893144409352999</v>
      </c>
      <c r="AO2401" s="6">
        <f t="shared" si="1137"/>
        <v>183.20453695070799</v>
      </c>
      <c r="AP2401" s="17">
        <v>4129.3300796797603</v>
      </c>
      <c r="AQ2401" s="6">
        <f t="shared" si="1138"/>
        <v>3509.7455307019591</v>
      </c>
      <c r="AR2401" s="17">
        <v>1652.22546394081</v>
      </c>
      <c r="AS2401" s="6">
        <f t="shared" si="1118"/>
        <v>1032.6409149630063</v>
      </c>
      <c r="AT2401" s="17">
        <v>1607.5426560856899</v>
      </c>
      <c r="AU2401" s="6">
        <f t="shared" si="1119"/>
        <v>1607.5426560856899</v>
      </c>
      <c r="AV2401" s="17">
        <v>679.36140048922596</v>
      </c>
      <c r="AW2401" s="6">
        <f t="shared" si="1120"/>
        <v>679.36140048922596</v>
      </c>
      <c r="AX2401" s="17">
        <v>190.200559164037</v>
      </c>
      <c r="AY2401" s="6">
        <f t="shared" si="1121"/>
        <v>190.200559164037</v>
      </c>
      <c r="AZ2401" s="20">
        <v>232849061.363502</v>
      </c>
      <c r="BA2401" s="20">
        <v>1409085573.2915001</v>
      </c>
      <c r="BB2401" s="20">
        <v>83297581.2468905</v>
      </c>
      <c r="BC2401" s="20">
        <v>26767784.098101299</v>
      </c>
      <c r="BD2401" s="19">
        <f t="shared" si="1122"/>
        <v>1751.9999999999941</v>
      </c>
      <c r="BE2401" s="18">
        <v>71.455821623225106</v>
      </c>
      <c r="BF2401" s="20">
        <v>268622.04971155699</v>
      </c>
      <c r="BG2401" s="20">
        <v>15860.0444839784</v>
      </c>
      <c r="BH2401" s="19">
        <f t="shared" si="1139"/>
        <v>19.939508383092015</v>
      </c>
      <c r="BI2401" s="20">
        <v>1390.6461534341099</v>
      </c>
      <c r="BJ2401">
        <v>211</v>
      </c>
      <c r="BK2401" s="22">
        <v>608</v>
      </c>
      <c r="BL2401" s="22">
        <v>922.38463999999999</v>
      </c>
      <c r="BM2401" s="22">
        <v>152</v>
      </c>
      <c r="BN2401" s="22">
        <v>38</v>
      </c>
      <c r="BO2401">
        <v>0.25928325697955601</v>
      </c>
    </row>
    <row r="2402" spans="1:67" x14ac:dyDescent="0.2">
      <c r="A2402" s="27">
        <v>2401</v>
      </c>
      <c r="B2402" s="18">
        <v>20.602165236060799</v>
      </c>
      <c r="C2402" s="18">
        <v>851.19999999999902</v>
      </c>
      <c r="D2402">
        <v>200</v>
      </c>
      <c r="E2402">
        <v>800</v>
      </c>
      <c r="F2402">
        <v>7</v>
      </c>
      <c r="G2402" s="23">
        <f t="shared" si="1123"/>
        <v>0.92159127223231485</v>
      </c>
      <c r="H2402">
        <v>100</v>
      </c>
      <c r="I2402" s="17">
        <v>145.16416127940099</v>
      </c>
      <c r="J2402" s="6">
        <f t="shared" si="1124"/>
        <v>144.31263326982372</v>
      </c>
      <c r="K2402" s="6">
        <f t="shared" si="1140"/>
        <v>143.68749985941176</v>
      </c>
      <c r="L2402" s="6">
        <f t="shared" si="1125"/>
        <v>0.99566820037686421</v>
      </c>
      <c r="M2402" s="6">
        <f t="shared" si="1126"/>
        <v>144.53533922027805</v>
      </c>
      <c r="N2402" s="28">
        <v>99.999996880923007</v>
      </c>
      <c r="O2402" s="17">
        <v>131.96155001997701</v>
      </c>
      <c r="P2402" s="6">
        <f t="shared" si="1127"/>
        <v>124.435582216284</v>
      </c>
      <c r="Q2402" s="6">
        <f t="shared" si="1113"/>
        <v>77.772238885177501</v>
      </c>
      <c r="R2402" s="17">
        <v>124.435582216284</v>
      </c>
      <c r="S2402" s="6">
        <f t="shared" si="1128"/>
        <v>7.5259678036930069</v>
      </c>
      <c r="T2402" s="6">
        <f t="shared" si="1129"/>
        <v>85.298206688870508</v>
      </c>
      <c r="U2402" s="17">
        <v>114.770968163067</v>
      </c>
      <c r="V2402" s="6">
        <f t="shared" si="1130"/>
        <v>102.15163337350501</v>
      </c>
      <c r="W2402" s="6">
        <f t="shared" si="1114"/>
        <v>102.15163337350501</v>
      </c>
      <c r="X2402" s="17">
        <v>102.15163337350501</v>
      </c>
      <c r="Y2402" s="6">
        <f t="shared" si="1131"/>
        <v>12.619334789561989</v>
      </c>
      <c r="Z2402" s="6">
        <f t="shared" si="1132"/>
        <v>114.770968163067</v>
      </c>
      <c r="AA2402" s="17">
        <v>515.208901559163</v>
      </c>
      <c r="AB2402" s="6">
        <f t="shared" si="1141"/>
        <v>431.385071003657</v>
      </c>
      <c r="AC2402" s="6">
        <f t="shared" si="1115"/>
        <v>431.385071003657</v>
      </c>
      <c r="AD2402" s="17">
        <v>474.54463196824997</v>
      </c>
      <c r="AE2402" s="6">
        <f t="shared" si="1133"/>
        <v>40.664269590913023</v>
      </c>
      <c r="AF2402" s="17">
        <v>472.04934059457003</v>
      </c>
      <c r="AG2402" s="6">
        <f t="shared" si="1142"/>
        <v>43.15956096459297</v>
      </c>
      <c r="AH2402" s="6">
        <f t="shared" si="1116"/>
        <v>43.15956096459297</v>
      </c>
      <c r="AI2402" s="6">
        <f t="shared" si="1134"/>
        <v>515.208901559163</v>
      </c>
      <c r="AJ2402" s="17">
        <v>93.385286011527498</v>
      </c>
      <c r="AK2402" s="6">
        <f t="shared" si="1135"/>
        <v>75.304243552918905</v>
      </c>
      <c r="AL2402" s="6">
        <f t="shared" si="1117"/>
        <v>75.304243552918905</v>
      </c>
      <c r="AM2402" s="17">
        <v>75.304243552918905</v>
      </c>
      <c r="AN2402" s="6">
        <f t="shared" si="1136"/>
        <v>18.081042458608593</v>
      </c>
      <c r="AO2402" s="6">
        <f t="shared" si="1137"/>
        <v>93.385286011527498</v>
      </c>
      <c r="AP2402" s="17">
        <v>2612.99617075165</v>
      </c>
      <c r="AQ2402" s="6">
        <f t="shared" si="1138"/>
        <v>2600.5864130129962</v>
      </c>
      <c r="AR2402" s="17">
        <v>33.092687303067599</v>
      </c>
      <c r="AS2402" s="6">
        <f t="shared" si="1118"/>
        <v>20.68292956441725</v>
      </c>
      <c r="AT2402" s="17">
        <v>1709.07372535937</v>
      </c>
      <c r="AU2402" s="6">
        <f t="shared" si="1119"/>
        <v>1709.07372535937</v>
      </c>
      <c r="AV2402" s="17">
        <v>680.35189151913005</v>
      </c>
      <c r="AW2402" s="6">
        <f t="shared" si="1120"/>
        <v>680.35189151913005</v>
      </c>
      <c r="AX2402" s="17">
        <v>190.47786657007899</v>
      </c>
      <c r="AY2402" s="6">
        <f t="shared" si="1121"/>
        <v>190.47786657007899</v>
      </c>
      <c r="AZ2402" s="20">
        <v>23470965.059429299</v>
      </c>
      <c r="BA2402" s="20">
        <v>1420225781.8780301</v>
      </c>
      <c r="BB2402" s="20">
        <v>170931111.65206501</v>
      </c>
      <c r="BC2402" s="20">
        <v>137372086.76424301</v>
      </c>
      <c r="BD2402" s="19">
        <f t="shared" si="1122"/>
        <v>1751.9999453537673</v>
      </c>
      <c r="BE2402" s="18">
        <v>55.169147677927299</v>
      </c>
      <c r="BF2402" s="20">
        <v>1449378.92839359</v>
      </c>
      <c r="BG2402" s="20">
        <v>85574.562114862696</v>
      </c>
      <c r="BH2402" s="19">
        <f t="shared" si="1139"/>
        <v>107.58574817452106</v>
      </c>
      <c r="BI2402" s="20">
        <v>27.812923068682199</v>
      </c>
      <c r="BJ2402">
        <v>224</v>
      </c>
      <c r="BK2402" s="22">
        <v>608</v>
      </c>
      <c r="BL2402" s="22">
        <v>922.38463999999999</v>
      </c>
      <c r="BM2402" s="22">
        <v>152</v>
      </c>
      <c r="BN2402" s="22">
        <v>38</v>
      </c>
      <c r="BO2402">
        <v>0.52930048057217804</v>
      </c>
    </row>
    <row r="2403" spans="1:67" x14ac:dyDescent="0.2">
      <c r="A2403" s="27">
        <v>2402</v>
      </c>
      <c r="B2403" s="18">
        <v>51.505413090152203</v>
      </c>
      <c r="C2403" s="18">
        <v>851.19999999999902</v>
      </c>
      <c r="D2403">
        <v>200</v>
      </c>
      <c r="E2403">
        <v>800</v>
      </c>
      <c r="F2403">
        <v>7</v>
      </c>
      <c r="G2403" s="23">
        <f t="shared" si="1123"/>
        <v>0.9343454570133457</v>
      </c>
      <c r="H2403">
        <v>100</v>
      </c>
      <c r="I2403" s="17">
        <v>147.02354269117501</v>
      </c>
      <c r="J2403" s="6">
        <f t="shared" si="1124"/>
        <v>145.93552653038802</v>
      </c>
      <c r="K2403" s="6">
        <f t="shared" si="1140"/>
        <v>144.37600919808409</v>
      </c>
      <c r="L2403" s="6">
        <f t="shared" si="1125"/>
        <v>0.98931365535602334</v>
      </c>
      <c r="M2403" s="6">
        <f t="shared" si="1126"/>
        <v>145.45239844319869</v>
      </c>
      <c r="N2403" s="28">
        <v>100</v>
      </c>
      <c r="O2403" s="17">
        <v>136.45772766271901</v>
      </c>
      <c r="P2403" s="6">
        <f t="shared" si="1127"/>
        <v>128.67479108211199</v>
      </c>
      <c r="Q2403" s="6">
        <f t="shared" si="1113"/>
        <v>80.421744426320004</v>
      </c>
      <c r="R2403" s="17">
        <v>128.67479108211199</v>
      </c>
      <c r="S2403" s="6">
        <f t="shared" si="1128"/>
        <v>7.7829365806070143</v>
      </c>
      <c r="T2403" s="6">
        <f t="shared" si="1129"/>
        <v>88.204681006927018</v>
      </c>
      <c r="U2403" s="17">
        <v>114.764184213798</v>
      </c>
      <c r="V2403" s="6">
        <f t="shared" si="1130"/>
        <v>102.144761359236</v>
      </c>
      <c r="W2403" s="6">
        <f t="shared" si="1114"/>
        <v>102.144761359236</v>
      </c>
      <c r="X2403" s="17">
        <v>102.144761359236</v>
      </c>
      <c r="Y2403" s="6">
        <f t="shared" si="1131"/>
        <v>12.619422854562004</v>
      </c>
      <c r="Z2403" s="6">
        <f t="shared" si="1132"/>
        <v>114.764184213798</v>
      </c>
      <c r="AA2403" s="17">
        <v>600.52248663789703</v>
      </c>
      <c r="AB2403" s="6">
        <f t="shared" si="1141"/>
        <v>511.14556091248994</v>
      </c>
      <c r="AC2403" s="6">
        <f t="shared" si="1115"/>
        <v>511.14556091248994</v>
      </c>
      <c r="AD2403" s="17">
        <v>554.64698727690597</v>
      </c>
      <c r="AE2403" s="6">
        <f t="shared" si="1133"/>
        <v>45.875499360991057</v>
      </c>
      <c r="AF2403" s="17">
        <v>557.021060273481</v>
      </c>
      <c r="AG2403" s="6">
        <f t="shared" si="1142"/>
        <v>43.501426364416034</v>
      </c>
      <c r="AH2403" s="6">
        <f t="shared" si="1116"/>
        <v>43.501426364416034</v>
      </c>
      <c r="AI2403" s="6">
        <f t="shared" si="1134"/>
        <v>600.52248663789703</v>
      </c>
      <c r="AJ2403" s="17">
        <v>99.206444232433697</v>
      </c>
      <c r="AK2403" s="6">
        <f t="shared" si="1135"/>
        <v>79.984955614100897</v>
      </c>
      <c r="AL2403" s="6">
        <f t="shared" si="1117"/>
        <v>79.984955614100897</v>
      </c>
      <c r="AM2403" s="17">
        <v>79.984955614100897</v>
      </c>
      <c r="AN2403" s="6">
        <f t="shared" si="1136"/>
        <v>19.221488618332799</v>
      </c>
      <c r="AO2403" s="6">
        <f t="shared" si="1137"/>
        <v>99.206444232433697</v>
      </c>
      <c r="AP2403" s="17">
        <v>2662.4374990719898</v>
      </c>
      <c r="AQ2403" s="6">
        <f t="shared" si="1138"/>
        <v>2631.4154083096028</v>
      </c>
      <c r="AR2403" s="17">
        <v>82.725575366361497</v>
      </c>
      <c r="AS2403" s="6">
        <f t="shared" si="1118"/>
        <v>51.703484603975937</v>
      </c>
      <c r="AT2403" s="17">
        <v>1708.9468253704299</v>
      </c>
      <c r="AU2403" s="6">
        <f t="shared" si="1119"/>
        <v>1708.9468253704299</v>
      </c>
      <c r="AV2403" s="17">
        <v>680.30137488767798</v>
      </c>
      <c r="AW2403" s="6">
        <f t="shared" si="1120"/>
        <v>680.30137488767798</v>
      </c>
      <c r="AX2403" s="17">
        <v>190.46372344751899</v>
      </c>
      <c r="AY2403" s="6">
        <f t="shared" si="1121"/>
        <v>190.46372344751899</v>
      </c>
      <c r="AZ2403" s="20">
        <v>56623872.595793903</v>
      </c>
      <c r="BA2403" s="20">
        <v>1420211453.34532</v>
      </c>
      <c r="BB2403" s="20">
        <v>160137914.746263</v>
      </c>
      <c r="BC2403" s="20">
        <v>115026759.312618</v>
      </c>
      <c r="BD2403" s="19">
        <f t="shared" si="1122"/>
        <v>1751.999999999995</v>
      </c>
      <c r="BE2403" s="18">
        <v>55.8000842320359</v>
      </c>
      <c r="BF2403" s="20">
        <v>1222724.8189270301</v>
      </c>
      <c r="BG2403" s="20">
        <v>72192.398355498401</v>
      </c>
      <c r="BH2403" s="19">
        <f t="shared" si="1139"/>
        <v>90.761468775142561</v>
      </c>
      <c r="BI2403" s="20">
        <v>69.532307671705496</v>
      </c>
      <c r="BJ2403">
        <v>224</v>
      </c>
      <c r="BK2403" s="22">
        <v>608</v>
      </c>
      <c r="BL2403" s="22">
        <v>922.38463999999999</v>
      </c>
      <c r="BM2403" s="22">
        <v>152</v>
      </c>
      <c r="BN2403" s="22">
        <v>38</v>
      </c>
      <c r="BO2403">
        <v>0.49604438731120298</v>
      </c>
    </row>
    <row r="2404" spans="1:67" x14ac:dyDescent="0.2">
      <c r="A2404" s="27">
        <v>2403</v>
      </c>
      <c r="B2404" s="18">
        <v>154.516239270456</v>
      </c>
      <c r="C2404" s="18">
        <v>851.19999999999902</v>
      </c>
      <c r="D2404">
        <v>200</v>
      </c>
      <c r="E2404">
        <v>800</v>
      </c>
      <c r="F2404">
        <v>7</v>
      </c>
      <c r="G2404" s="23">
        <f t="shared" si="1123"/>
        <v>0.96363029509720488</v>
      </c>
      <c r="H2404">
        <v>100</v>
      </c>
      <c r="I2404" s="17">
        <v>153.78890363792999</v>
      </c>
      <c r="J2404" s="6">
        <f t="shared" si="1124"/>
        <v>151.86779626593966</v>
      </c>
      <c r="K2404" s="6">
        <f t="shared" si="1140"/>
        <v>147.23098955251686</v>
      </c>
      <c r="L2404" s="6">
        <f t="shared" si="1125"/>
        <v>0.96946813723889713</v>
      </c>
      <c r="M2404" s="6">
        <f t="shared" si="1126"/>
        <v>149.09344193787624</v>
      </c>
      <c r="N2404" s="28">
        <v>100</v>
      </c>
      <c r="O2404" s="17">
        <v>158.256676995324</v>
      </c>
      <c r="P2404" s="6">
        <f t="shared" si="1127"/>
        <v>149.22848221301899</v>
      </c>
      <c r="Q2404" s="6">
        <f t="shared" si="1113"/>
        <v>93.26780138313687</v>
      </c>
      <c r="R2404" s="17">
        <v>149.22848221301899</v>
      </c>
      <c r="S2404" s="6">
        <f t="shared" si="1128"/>
        <v>9.0281947823050075</v>
      </c>
      <c r="T2404" s="6">
        <f t="shared" si="1129"/>
        <v>102.29599616544188</v>
      </c>
      <c r="U2404" s="17">
        <v>114.737101239955</v>
      </c>
      <c r="V2404" s="6">
        <f t="shared" si="1130"/>
        <v>102.118091818786</v>
      </c>
      <c r="W2404" s="6">
        <f t="shared" si="1114"/>
        <v>102.118091818786</v>
      </c>
      <c r="X2404" s="17">
        <v>102.118091818786</v>
      </c>
      <c r="Y2404" s="6">
        <f t="shared" si="1131"/>
        <v>12.619009421168997</v>
      </c>
      <c r="Z2404" s="6">
        <f t="shared" si="1132"/>
        <v>114.737101239955</v>
      </c>
      <c r="AA2404" s="17">
        <v>1013.30081161815</v>
      </c>
      <c r="AB2404" s="6">
        <f t="shared" si="1141"/>
        <v>898.66211047461707</v>
      </c>
      <c r="AC2404" s="6">
        <f t="shared" si="1115"/>
        <v>898.66211047461707</v>
      </c>
      <c r="AD2404" s="17">
        <v>942.174077793317</v>
      </c>
      <c r="AE2404" s="6">
        <f t="shared" si="1133"/>
        <v>71.126733824832968</v>
      </c>
      <c r="AF2404" s="17">
        <v>969.78884429945003</v>
      </c>
      <c r="AG2404" s="6">
        <f t="shared" si="1142"/>
        <v>43.511967318699931</v>
      </c>
      <c r="AH2404" s="6">
        <f t="shared" si="1116"/>
        <v>43.511967318699931</v>
      </c>
      <c r="AI2404" s="6">
        <f t="shared" si="1134"/>
        <v>1013.30081161815</v>
      </c>
      <c r="AJ2404" s="17">
        <v>126.777533738792</v>
      </c>
      <c r="AK2404" s="6">
        <f t="shared" si="1135"/>
        <v>102.03809190126</v>
      </c>
      <c r="AL2404" s="6">
        <f t="shared" si="1117"/>
        <v>102.03809190126</v>
      </c>
      <c r="AM2404" s="17">
        <v>102.03809190126</v>
      </c>
      <c r="AN2404" s="6">
        <f t="shared" si="1136"/>
        <v>24.739441837531999</v>
      </c>
      <c r="AO2404" s="6">
        <f t="shared" si="1137"/>
        <v>126.777533738792</v>
      </c>
      <c r="AP2404" s="17">
        <v>2827.24292592851</v>
      </c>
      <c r="AQ2404" s="6">
        <f t="shared" si="1138"/>
        <v>2734.1979045184316</v>
      </c>
      <c r="AR2404" s="17">
        <v>248.120057093545</v>
      </c>
      <c r="AS2404" s="6">
        <f t="shared" si="1118"/>
        <v>155.07503568346561</v>
      </c>
      <c r="AT2404" s="17">
        <v>1708.5566021668501</v>
      </c>
      <c r="AU2404" s="6">
        <f t="shared" si="1119"/>
        <v>1708.5566021668501</v>
      </c>
      <c r="AV2404" s="17">
        <v>680.14603396192797</v>
      </c>
      <c r="AW2404" s="6">
        <f t="shared" si="1120"/>
        <v>680.14603396192797</v>
      </c>
      <c r="AX2404" s="17">
        <v>190.42023270618799</v>
      </c>
      <c r="AY2404" s="6">
        <f t="shared" si="1121"/>
        <v>190.42023270618799</v>
      </c>
      <c r="AZ2404" s="20">
        <v>145167736.37212101</v>
      </c>
      <c r="BA2404" s="20">
        <v>1420267396.03951</v>
      </c>
      <c r="BB2404" s="20">
        <v>122845144.59866799</v>
      </c>
      <c r="BC2404" s="20">
        <v>63719722.989697002</v>
      </c>
      <c r="BD2404" s="19">
        <f t="shared" si="1122"/>
        <v>1751.9999999999961</v>
      </c>
      <c r="BE2404" s="18">
        <v>58.028195436690702</v>
      </c>
      <c r="BF2404" s="20">
        <v>676934.66643689806</v>
      </c>
      <c r="BG2404" s="20">
        <v>39967.731368161003</v>
      </c>
      <c r="BH2404" s="19">
        <f t="shared" si="1139"/>
        <v>50.248088236679905</v>
      </c>
      <c r="BI2404" s="20">
        <v>208.596923015116</v>
      </c>
      <c r="BJ2404">
        <v>224</v>
      </c>
      <c r="BK2404" s="22">
        <v>608</v>
      </c>
      <c r="BL2404" s="22">
        <v>922.38463999999999</v>
      </c>
      <c r="BM2404" s="22">
        <v>152</v>
      </c>
      <c r="BN2404" s="22">
        <v>38</v>
      </c>
      <c r="BO2404">
        <v>0.38113778751439997</v>
      </c>
    </row>
    <row r="2405" spans="1:67" x14ac:dyDescent="0.2">
      <c r="A2405" s="27">
        <v>2404</v>
      </c>
      <c r="B2405" s="18">
        <v>206.02165236060799</v>
      </c>
      <c r="C2405" s="18">
        <v>851.19999999999902</v>
      </c>
      <c r="D2405">
        <v>200</v>
      </c>
      <c r="E2405">
        <v>800</v>
      </c>
      <c r="F2405">
        <v>7</v>
      </c>
      <c r="G2405" s="23">
        <f t="shared" si="1123"/>
        <v>0.97055783176963217</v>
      </c>
      <c r="H2405">
        <v>100</v>
      </c>
      <c r="I2405" s="17">
        <v>157.55791454339001</v>
      </c>
      <c r="J2405" s="6">
        <f t="shared" si="1124"/>
        <v>155.7922100600226</v>
      </c>
      <c r="K2405" s="6">
        <f t="shared" si="1140"/>
        <v>149.66007460150749</v>
      </c>
      <c r="L2405" s="6">
        <f t="shared" si="1125"/>
        <v>0.96063901105098537</v>
      </c>
      <c r="M2405" s="6">
        <f t="shared" si="1126"/>
        <v>151.35627921021785</v>
      </c>
      <c r="N2405" s="28">
        <v>100</v>
      </c>
      <c r="O2405" s="17">
        <v>176.195998254633</v>
      </c>
      <c r="P2405" s="6">
        <f t="shared" si="1127"/>
        <v>166.14341621317601</v>
      </c>
      <c r="Q2405" s="6">
        <f t="shared" si="1113"/>
        <v>103.83963513323501</v>
      </c>
      <c r="R2405" s="17">
        <v>166.14341621317601</v>
      </c>
      <c r="S2405" s="6">
        <f t="shared" si="1128"/>
        <v>10.052582041456986</v>
      </c>
      <c r="T2405" s="6">
        <f t="shared" si="1129"/>
        <v>113.89221717469199</v>
      </c>
      <c r="U2405" s="17">
        <v>114.726439001646</v>
      </c>
      <c r="V2405" s="6">
        <f t="shared" si="1130"/>
        <v>102.107431025826</v>
      </c>
      <c r="W2405" s="6">
        <f t="shared" si="1114"/>
        <v>102.107431025826</v>
      </c>
      <c r="X2405" s="17">
        <v>102.107431025826</v>
      </c>
      <c r="Y2405" s="6">
        <f t="shared" si="1131"/>
        <v>12.619007975819997</v>
      </c>
      <c r="Z2405" s="6">
        <f t="shared" si="1132"/>
        <v>114.726439001646</v>
      </c>
      <c r="AA2405" s="17">
        <v>1243.9119499343799</v>
      </c>
      <c r="AB2405" s="6">
        <f t="shared" si="1141"/>
        <v>1115.6209402130501</v>
      </c>
      <c r="AC2405" s="6">
        <f t="shared" si="1115"/>
        <v>1115.6209402130501</v>
      </c>
      <c r="AD2405" s="17">
        <v>1158.7367521953299</v>
      </c>
      <c r="AE2405" s="6">
        <f t="shared" si="1133"/>
        <v>85.175197739049963</v>
      </c>
      <c r="AF2405" s="17">
        <v>1200.7961379521</v>
      </c>
      <c r="AG2405" s="6">
        <f t="shared" si="1142"/>
        <v>43.115811982279865</v>
      </c>
      <c r="AH2405" s="6">
        <f t="shared" si="1116"/>
        <v>43.115811982279865</v>
      </c>
      <c r="AI2405" s="6">
        <f t="shared" si="1134"/>
        <v>1243.9119499343799</v>
      </c>
      <c r="AJ2405" s="17">
        <v>143.517583393557</v>
      </c>
      <c r="AK2405" s="6">
        <f t="shared" si="1135"/>
        <v>115.416407954457</v>
      </c>
      <c r="AL2405" s="6">
        <f t="shared" si="1117"/>
        <v>115.416407954457</v>
      </c>
      <c r="AM2405" s="17">
        <v>115.416407954457</v>
      </c>
      <c r="AN2405" s="6">
        <f t="shared" si="1136"/>
        <v>28.101175439100004</v>
      </c>
      <c r="AO2405" s="6">
        <f t="shared" si="1137"/>
        <v>143.517583393557</v>
      </c>
      <c r="AP2405" s="17">
        <v>2909.64615571996</v>
      </c>
      <c r="AQ2405" s="6">
        <f t="shared" si="1138"/>
        <v>2785.5990644241529</v>
      </c>
      <c r="AR2405" s="17">
        <v>330.79224345549699</v>
      </c>
      <c r="AS2405" s="6">
        <f t="shared" si="1118"/>
        <v>206.74515215968563</v>
      </c>
      <c r="AT2405" s="17">
        <v>1708.37843014962</v>
      </c>
      <c r="AU2405" s="6">
        <f t="shared" si="1119"/>
        <v>1708.37843014962</v>
      </c>
      <c r="AV2405" s="17">
        <v>680.07510684676697</v>
      </c>
      <c r="AW2405" s="6">
        <f t="shared" si="1120"/>
        <v>680.07510684676697</v>
      </c>
      <c r="AX2405" s="17">
        <v>190.40037526808001</v>
      </c>
      <c r="AY2405" s="6">
        <f t="shared" si="1121"/>
        <v>190.40037526808001</v>
      </c>
      <c r="AZ2405" s="20">
        <v>172437388.82450199</v>
      </c>
      <c r="BA2405" s="20">
        <v>1420267397.1359799</v>
      </c>
      <c r="BB2405" s="20">
        <v>107712535.299906</v>
      </c>
      <c r="BC2405" s="20">
        <v>51582678.739604197</v>
      </c>
      <c r="BD2405" s="19">
        <f t="shared" si="1122"/>
        <v>1751.999999999992</v>
      </c>
      <c r="BE2405" s="18">
        <v>59.189102716168499</v>
      </c>
      <c r="BF2405" s="20">
        <v>541025.20277506497</v>
      </c>
      <c r="BG2405" s="20">
        <v>31943.333736674998</v>
      </c>
      <c r="BH2405" s="19">
        <f t="shared" si="1139"/>
        <v>40.15968375560108</v>
      </c>
      <c r="BI2405" s="20">
        <v>278.12923068682198</v>
      </c>
      <c r="BJ2405">
        <v>224</v>
      </c>
      <c r="BK2405" s="22">
        <v>608</v>
      </c>
      <c r="BL2405" s="22">
        <v>922.38463999999999</v>
      </c>
      <c r="BM2405" s="22">
        <v>152</v>
      </c>
      <c r="BN2405" s="22">
        <v>38</v>
      </c>
      <c r="BO2405">
        <v>0.33451090119586002</v>
      </c>
    </row>
    <row r="2406" spans="1:67" x14ac:dyDescent="0.2">
      <c r="A2406" s="27">
        <v>2405</v>
      </c>
      <c r="B2406" s="18">
        <v>257.52706545076097</v>
      </c>
      <c r="C2406" s="18">
        <v>851.19999999999902</v>
      </c>
      <c r="D2406">
        <v>200</v>
      </c>
      <c r="E2406">
        <v>800</v>
      </c>
      <c r="F2406">
        <v>7</v>
      </c>
      <c r="G2406" s="23">
        <f t="shared" si="1123"/>
        <v>0.9747344793851892</v>
      </c>
      <c r="H2406">
        <v>100</v>
      </c>
      <c r="I2406" s="17">
        <v>161.506848475824</v>
      </c>
      <c r="J2406" s="6">
        <f t="shared" si="1124"/>
        <v>159.73053970773358</v>
      </c>
      <c r="K2406" s="6">
        <f t="shared" si="1140"/>
        <v>152.12312037726275</v>
      </c>
      <c r="L2406" s="6">
        <f t="shared" si="1125"/>
        <v>0.95237341998348912</v>
      </c>
      <c r="M2406" s="6">
        <f t="shared" si="1126"/>
        <v>153.81482963367566</v>
      </c>
      <c r="N2406" s="28">
        <v>99.999995154065999</v>
      </c>
      <c r="O2406" s="17">
        <v>201.992128414375</v>
      </c>
      <c r="P2406" s="6">
        <f t="shared" si="1127"/>
        <v>190.46671957138801</v>
      </c>
      <c r="Q2406" s="6">
        <f t="shared" si="1113"/>
        <v>119.04169973211751</v>
      </c>
      <c r="R2406" s="17">
        <v>190.46671957138801</v>
      </c>
      <c r="S2406" s="6">
        <f t="shared" si="1128"/>
        <v>11.525408842986991</v>
      </c>
      <c r="T2406" s="6">
        <f t="shared" si="1129"/>
        <v>130.5671085751045</v>
      </c>
      <c r="U2406" s="17">
        <v>114.717007428907</v>
      </c>
      <c r="V2406" s="6">
        <f t="shared" si="1130"/>
        <v>102.09793141804001</v>
      </c>
      <c r="W2406" s="6">
        <f t="shared" si="1114"/>
        <v>102.09793141804001</v>
      </c>
      <c r="X2406" s="17">
        <v>102.09793141804001</v>
      </c>
      <c r="Y2406" s="6">
        <f t="shared" si="1131"/>
        <v>12.619076010866991</v>
      </c>
      <c r="Z2406" s="6">
        <f t="shared" si="1132"/>
        <v>114.717007428907</v>
      </c>
      <c r="AA2406" s="17">
        <v>1439.6312491286701</v>
      </c>
      <c r="AB2406" s="6">
        <f t="shared" si="1141"/>
        <v>1299.68108604077</v>
      </c>
      <c r="AC2406" s="6">
        <f t="shared" si="1115"/>
        <v>1299.68108604077</v>
      </c>
      <c r="AD2406" s="17">
        <v>1342.5287593195701</v>
      </c>
      <c r="AE2406" s="6">
        <f t="shared" si="1133"/>
        <v>97.102489809100007</v>
      </c>
      <c r="AF2406" s="17">
        <v>1396.78357584987</v>
      </c>
      <c r="AG2406" s="6">
        <f t="shared" si="1142"/>
        <v>42.84767327880013</v>
      </c>
      <c r="AH2406" s="6">
        <f t="shared" si="1116"/>
        <v>42.84767327880013</v>
      </c>
      <c r="AI2406" s="6">
        <f t="shared" si="1134"/>
        <v>1439.6312491286701</v>
      </c>
      <c r="AJ2406" s="17">
        <v>153.67507700568899</v>
      </c>
      <c r="AK2406" s="6">
        <f t="shared" si="1135"/>
        <v>123.473884526261</v>
      </c>
      <c r="AL2406" s="6">
        <f t="shared" si="1117"/>
        <v>123.473884526261</v>
      </c>
      <c r="AM2406" s="17">
        <v>123.473884526261</v>
      </c>
      <c r="AN2406" s="6">
        <f t="shared" si="1136"/>
        <v>30.201192479427988</v>
      </c>
      <c r="AO2406" s="6">
        <f t="shared" si="1137"/>
        <v>153.67507700568899</v>
      </c>
      <c r="AP2406" s="17">
        <v>2992.0496910248999</v>
      </c>
      <c r="AQ2406" s="6">
        <f t="shared" si="1138"/>
        <v>2837.0060887852196</v>
      </c>
      <c r="AR2406" s="17">
        <v>413.449605972462</v>
      </c>
      <c r="AS2406" s="6">
        <f t="shared" si="1118"/>
        <v>258.40600373278875</v>
      </c>
      <c r="AT2406" s="17">
        <v>1708.21028067362</v>
      </c>
      <c r="AU2406" s="6">
        <f t="shared" si="1119"/>
        <v>1708.21028067362</v>
      </c>
      <c r="AV2406" s="17">
        <v>680.00816952723699</v>
      </c>
      <c r="AW2406" s="6">
        <f t="shared" si="1120"/>
        <v>680.00816952723699</v>
      </c>
      <c r="AX2406" s="17">
        <v>190.38163485157401</v>
      </c>
      <c r="AY2406" s="6">
        <f t="shared" si="1121"/>
        <v>190.38163485157401</v>
      </c>
      <c r="AZ2406" s="20">
        <v>186604050.66882601</v>
      </c>
      <c r="BA2406" s="20">
        <v>1420247004.6704299</v>
      </c>
      <c r="BB2406" s="20">
        <v>100883669.787891</v>
      </c>
      <c r="BC2406" s="20">
        <v>44265189.9720864</v>
      </c>
      <c r="BD2406" s="19">
        <f t="shared" si="1122"/>
        <v>1751.9999150992335</v>
      </c>
      <c r="BE2406" s="18">
        <v>60.325869638602597</v>
      </c>
      <c r="BF2406" s="20">
        <v>462276.80676505802</v>
      </c>
      <c r="BG2406" s="20">
        <v>27293.852932319001</v>
      </c>
      <c r="BH2406" s="19">
        <f t="shared" si="1139"/>
        <v>34.314281796211766</v>
      </c>
      <c r="BI2406" s="20">
        <v>347.66153835852703</v>
      </c>
      <c r="BJ2406">
        <v>224</v>
      </c>
      <c r="BK2406" s="22">
        <v>608</v>
      </c>
      <c r="BL2406" s="22">
        <v>922.38463999999999</v>
      </c>
      <c r="BM2406" s="22">
        <v>152</v>
      </c>
      <c r="BN2406" s="22">
        <v>38</v>
      </c>
      <c r="BO2406">
        <v>0.31346954306335101</v>
      </c>
    </row>
    <row r="2407" spans="1:67" x14ac:dyDescent="0.2">
      <c r="A2407" s="27">
        <v>2406</v>
      </c>
      <c r="B2407" s="18">
        <v>309.03247854091302</v>
      </c>
      <c r="C2407" s="18">
        <v>851.19999999999902</v>
      </c>
      <c r="D2407">
        <v>200</v>
      </c>
      <c r="E2407">
        <v>800</v>
      </c>
      <c r="F2407">
        <v>7</v>
      </c>
      <c r="G2407" s="23">
        <f t="shared" si="1123"/>
        <v>0.97772924881908629</v>
      </c>
      <c r="H2407">
        <v>100</v>
      </c>
      <c r="I2407" s="17">
        <v>165.538998452578</v>
      </c>
      <c r="J2407" s="6">
        <f t="shared" si="1124"/>
        <v>163.69566842183136</v>
      </c>
      <c r="K2407" s="6">
        <f t="shared" si="1140"/>
        <v>154.59459337167999</v>
      </c>
      <c r="L2407" s="6">
        <f t="shared" si="1125"/>
        <v>0.94440246869148314</v>
      </c>
      <c r="M2407" s="6">
        <f t="shared" si="1126"/>
        <v>156.33543880333028</v>
      </c>
      <c r="N2407" s="28">
        <v>100</v>
      </c>
      <c r="O2407" s="17">
        <v>230.620355521828</v>
      </c>
      <c r="P2407" s="6">
        <f t="shared" si="1127"/>
        <v>217.460302497962</v>
      </c>
      <c r="Q2407" s="6">
        <f t="shared" si="1113"/>
        <v>135.91268906122625</v>
      </c>
      <c r="R2407" s="17">
        <v>217.460302497962</v>
      </c>
      <c r="S2407" s="6">
        <f t="shared" si="1128"/>
        <v>13.160053023865999</v>
      </c>
      <c r="T2407" s="6">
        <f t="shared" si="1129"/>
        <v>149.07274208509224</v>
      </c>
      <c r="U2407" s="17">
        <v>114.706712361741</v>
      </c>
      <c r="V2407" s="6">
        <f t="shared" si="1130"/>
        <v>102.087723790157</v>
      </c>
      <c r="W2407" s="6">
        <f t="shared" si="1114"/>
        <v>102.087723790157</v>
      </c>
      <c r="X2407" s="17">
        <v>102.087723790157</v>
      </c>
      <c r="Y2407" s="6">
        <f t="shared" si="1131"/>
        <v>12.618988571583998</v>
      </c>
      <c r="Z2407" s="6">
        <f t="shared" si="1132"/>
        <v>114.706712361741</v>
      </c>
      <c r="AA2407" s="17">
        <v>1621.90150138013</v>
      </c>
      <c r="AB2407" s="6">
        <f t="shared" si="1141"/>
        <v>1471.1476771130201</v>
      </c>
      <c r="AC2407" s="6">
        <f t="shared" si="1115"/>
        <v>1471.1476771130201</v>
      </c>
      <c r="AD2407" s="17">
        <v>1513.6683202091001</v>
      </c>
      <c r="AE2407" s="6">
        <f t="shared" si="1133"/>
        <v>108.23318117102986</v>
      </c>
      <c r="AF2407" s="17">
        <v>1579.38085828405</v>
      </c>
      <c r="AG2407" s="6">
        <f t="shared" si="1142"/>
        <v>42.520643096079993</v>
      </c>
      <c r="AH2407" s="6">
        <f t="shared" si="1116"/>
        <v>42.520643096079993</v>
      </c>
      <c r="AI2407" s="6">
        <f t="shared" si="1134"/>
        <v>1621.90150138013</v>
      </c>
      <c r="AJ2407" s="17">
        <v>159.526504713159</v>
      </c>
      <c r="AK2407" s="6">
        <f t="shared" si="1135"/>
        <v>128.094975013614</v>
      </c>
      <c r="AL2407" s="6">
        <f t="shared" si="1117"/>
        <v>128.094975013614</v>
      </c>
      <c r="AM2407" s="17">
        <v>128.094975013614</v>
      </c>
      <c r="AN2407" s="6">
        <f t="shared" si="1136"/>
        <v>31.431529699544996</v>
      </c>
      <c r="AO2407" s="6">
        <f t="shared" si="1137"/>
        <v>159.526504713159</v>
      </c>
      <c r="AP2407" s="17">
        <v>3074.4535067698798</v>
      </c>
      <c r="AQ2407" s="6">
        <f t="shared" si="1138"/>
        <v>2888.4184963070938</v>
      </c>
      <c r="AR2407" s="17">
        <v>496.09336123411498</v>
      </c>
      <c r="AS2407" s="6">
        <f t="shared" si="1118"/>
        <v>310.05835077132184</v>
      </c>
      <c r="AT2407" s="17">
        <v>1708.05133119112</v>
      </c>
      <c r="AU2407" s="6">
        <f t="shared" si="1119"/>
        <v>1708.05133119112</v>
      </c>
      <c r="AV2407" s="17">
        <v>679.94489456169697</v>
      </c>
      <c r="AW2407" s="6">
        <f t="shared" si="1120"/>
        <v>679.94489456169697</v>
      </c>
      <c r="AX2407" s="17">
        <v>190.36391978295501</v>
      </c>
      <c r="AY2407" s="6">
        <f t="shared" si="1121"/>
        <v>190.36391978295501</v>
      </c>
      <c r="AZ2407" s="20">
        <v>195530964.86822999</v>
      </c>
      <c r="BA2407" s="20">
        <v>1420268581.5857999</v>
      </c>
      <c r="BB2407" s="20">
        <v>97182102.861533493</v>
      </c>
      <c r="BC2407" s="20">
        <v>39018356.191609599</v>
      </c>
      <c r="BD2407" s="19">
        <f t="shared" si="1122"/>
        <v>1752.000005507173</v>
      </c>
      <c r="BE2407" s="18">
        <v>61.418810568480303</v>
      </c>
      <c r="BF2407" s="20">
        <v>404230.47106381599</v>
      </c>
      <c r="BG2407" s="20">
        <v>23866.6679065842</v>
      </c>
      <c r="BH2407" s="19">
        <f t="shared" si="1139"/>
        <v>30.005566742555501</v>
      </c>
      <c r="BI2407" s="20">
        <v>417.19384603023298</v>
      </c>
      <c r="BJ2407">
        <v>224</v>
      </c>
      <c r="BK2407" s="22">
        <v>608</v>
      </c>
      <c r="BL2407" s="22">
        <v>922.38463999999999</v>
      </c>
      <c r="BM2407" s="22">
        <v>152</v>
      </c>
      <c r="BN2407" s="22">
        <v>38</v>
      </c>
      <c r="BO2407">
        <v>0.30206746827963799</v>
      </c>
    </row>
    <row r="2408" spans="1:67" x14ac:dyDescent="0.2">
      <c r="A2408" s="27">
        <v>2407</v>
      </c>
      <c r="B2408" s="18">
        <v>360.53789163106501</v>
      </c>
      <c r="C2408" s="18">
        <v>851.19999999999902</v>
      </c>
      <c r="D2408">
        <v>200</v>
      </c>
      <c r="E2408">
        <v>800</v>
      </c>
      <c r="F2408">
        <v>7</v>
      </c>
      <c r="G2408" s="23">
        <f t="shared" si="1123"/>
        <v>0.9795061365961929</v>
      </c>
      <c r="H2408">
        <v>100</v>
      </c>
      <c r="I2408" s="17">
        <v>169.645505759169</v>
      </c>
      <c r="J2408" s="6">
        <f t="shared" si="1124"/>
        <v>167.94508734509299</v>
      </c>
      <c r="K2408" s="6">
        <f t="shared" si="1140"/>
        <v>157.3435564839574</v>
      </c>
      <c r="L2408" s="6">
        <f t="shared" si="1125"/>
        <v>0.9368750165382832</v>
      </c>
      <c r="M2408" s="6">
        <f t="shared" si="1126"/>
        <v>158.93663601376687</v>
      </c>
      <c r="N2408" s="28">
        <v>100</v>
      </c>
      <c r="O2408" s="17">
        <v>260.22786361003301</v>
      </c>
      <c r="P2408" s="6">
        <f t="shared" si="1127"/>
        <v>245.37706260119899</v>
      </c>
      <c r="Q2408" s="6">
        <f t="shared" si="1113"/>
        <v>153.36066412574937</v>
      </c>
      <c r="R2408" s="17">
        <v>245.37706260119899</v>
      </c>
      <c r="S2408" s="6">
        <f t="shared" si="1128"/>
        <v>14.850801008834026</v>
      </c>
      <c r="T2408" s="6">
        <f t="shared" si="1129"/>
        <v>168.21146513458339</v>
      </c>
      <c r="U2408" s="17">
        <v>114.698242629342</v>
      </c>
      <c r="V2408" s="6">
        <f t="shared" si="1130"/>
        <v>102.0791963524</v>
      </c>
      <c r="W2408" s="6">
        <f t="shared" si="1114"/>
        <v>102.0791963524</v>
      </c>
      <c r="X2408" s="17">
        <v>102.0791963524</v>
      </c>
      <c r="Y2408" s="6">
        <f t="shared" si="1131"/>
        <v>12.619046276942001</v>
      </c>
      <c r="Z2408" s="6">
        <f t="shared" si="1132"/>
        <v>114.698242629342</v>
      </c>
      <c r="AA2408" s="17">
        <v>1764.3605110218</v>
      </c>
      <c r="AB2408" s="6">
        <f t="shared" si="1141"/>
        <v>1605.1240229795599</v>
      </c>
      <c r="AC2408" s="6">
        <f t="shared" si="1115"/>
        <v>1605.1240229795599</v>
      </c>
      <c r="AD2408" s="17">
        <v>1647.4488392130099</v>
      </c>
      <c r="AE2408" s="6">
        <f t="shared" si="1133"/>
        <v>116.91167180879006</v>
      </c>
      <c r="AF2408" s="17">
        <v>1722.0356947883499</v>
      </c>
      <c r="AG2408" s="6">
        <f t="shared" si="1142"/>
        <v>42.324816233450065</v>
      </c>
      <c r="AH2408" s="6">
        <f t="shared" si="1116"/>
        <v>42.324816233450065</v>
      </c>
      <c r="AI2408" s="6">
        <f t="shared" si="1134"/>
        <v>1764.3605110218</v>
      </c>
      <c r="AJ2408" s="17">
        <v>164.50828799444801</v>
      </c>
      <c r="AK2408" s="6">
        <f t="shared" si="1135"/>
        <v>132.03807731675599</v>
      </c>
      <c r="AL2408" s="6">
        <f t="shared" si="1117"/>
        <v>132.03807731675599</v>
      </c>
      <c r="AM2408" s="17">
        <v>132.03807731675599</v>
      </c>
      <c r="AN2408" s="6">
        <f t="shared" si="1136"/>
        <v>32.470210677692023</v>
      </c>
      <c r="AO2408" s="6">
        <f t="shared" si="1137"/>
        <v>164.50828799444801</v>
      </c>
      <c r="AP2408" s="17">
        <v>3156.85758055214</v>
      </c>
      <c r="AQ2408" s="6">
        <f t="shared" si="1138"/>
        <v>2939.8358569591114</v>
      </c>
      <c r="AR2408" s="17">
        <v>578.72459624805902</v>
      </c>
      <c r="AS2408" s="6">
        <f t="shared" si="1118"/>
        <v>361.70287265503691</v>
      </c>
      <c r="AT2408" s="17">
        <v>1707.9008467660201</v>
      </c>
      <c r="AU2408" s="6">
        <f t="shared" si="1119"/>
        <v>1707.9008467660201</v>
      </c>
      <c r="AV2408" s="17">
        <v>679.88498938514601</v>
      </c>
      <c r="AW2408" s="6">
        <f t="shared" si="1120"/>
        <v>679.88498938514601</v>
      </c>
      <c r="AX2408" s="17">
        <v>190.34714815290801</v>
      </c>
      <c r="AY2408" s="6">
        <f t="shared" si="1121"/>
        <v>190.34714815290801</v>
      </c>
      <c r="AZ2408" s="20">
        <v>201854043.15367901</v>
      </c>
      <c r="BA2408" s="20">
        <v>1420259754.6475599</v>
      </c>
      <c r="BB2408" s="20">
        <v>93980953.515290499</v>
      </c>
      <c r="BC2408" s="20">
        <v>35905248.683469899</v>
      </c>
      <c r="BD2408" s="19">
        <f t="shared" si="1122"/>
        <v>1751.9999999999995</v>
      </c>
      <c r="BE2408" s="18">
        <v>62.4711227173403</v>
      </c>
      <c r="BF2408" s="20">
        <v>371020.984804306</v>
      </c>
      <c r="BG2408" s="20">
        <v>21905.905824947698</v>
      </c>
      <c r="BH2408" s="19">
        <f t="shared" si="1139"/>
        <v>27.540464547688362</v>
      </c>
      <c r="BI2408" s="20">
        <v>486.72615370193802</v>
      </c>
      <c r="BJ2408">
        <v>224</v>
      </c>
      <c r="BK2408" s="22">
        <v>608</v>
      </c>
      <c r="BL2408" s="22">
        <v>922.38463999999999</v>
      </c>
      <c r="BM2408" s="22">
        <v>152</v>
      </c>
      <c r="BN2408" s="22">
        <v>38</v>
      </c>
      <c r="BO2408">
        <v>0.29220076098070602</v>
      </c>
    </row>
    <row r="2409" spans="1:67" x14ac:dyDescent="0.2">
      <c r="A2409" s="27">
        <v>2408</v>
      </c>
      <c r="B2409" s="18">
        <v>412.043304721217</v>
      </c>
      <c r="C2409" s="18">
        <v>851.19999999999902</v>
      </c>
      <c r="D2409">
        <v>200</v>
      </c>
      <c r="E2409">
        <v>800</v>
      </c>
      <c r="F2409">
        <v>7</v>
      </c>
      <c r="G2409" s="23">
        <f t="shared" si="1123"/>
        <v>0.98088433414685772</v>
      </c>
      <c r="H2409">
        <v>100</v>
      </c>
      <c r="I2409" s="17">
        <v>173.687943479859</v>
      </c>
      <c r="J2409" s="6">
        <f t="shared" si="1124"/>
        <v>171.87085276336563</v>
      </c>
      <c r="K2409" s="6">
        <f t="shared" si="1140"/>
        <v>159.76695985115157</v>
      </c>
      <c r="L2409" s="6">
        <f t="shared" si="1125"/>
        <v>0.92957565103328554</v>
      </c>
      <c r="M2409" s="6">
        <f t="shared" si="1126"/>
        <v>161.45608313692244</v>
      </c>
      <c r="N2409" s="28">
        <v>100</v>
      </c>
      <c r="O2409" s="17">
        <v>290.00066464256003</v>
      </c>
      <c r="P2409" s="6">
        <f t="shared" si="1127"/>
        <v>273.449472226392</v>
      </c>
      <c r="Q2409" s="6">
        <f t="shared" si="1113"/>
        <v>170.90592014149502</v>
      </c>
      <c r="R2409" s="17">
        <v>273.449472226392</v>
      </c>
      <c r="S2409" s="6">
        <f t="shared" si="1128"/>
        <v>16.551192416168021</v>
      </c>
      <c r="T2409" s="6">
        <f t="shared" si="1129"/>
        <v>187.45711255766304</v>
      </c>
      <c r="U2409" s="17">
        <v>114.690045631636</v>
      </c>
      <c r="V2409" s="6">
        <f t="shared" si="1130"/>
        <v>102.070962968598</v>
      </c>
      <c r="W2409" s="6">
        <f t="shared" si="1114"/>
        <v>102.070962968598</v>
      </c>
      <c r="X2409" s="17">
        <v>102.070962968598</v>
      </c>
      <c r="Y2409" s="6">
        <f t="shared" si="1131"/>
        <v>12.619082663038</v>
      </c>
      <c r="Z2409" s="6">
        <f t="shared" si="1132"/>
        <v>114.690045631636</v>
      </c>
      <c r="AA2409" s="17">
        <v>1880.14395799878</v>
      </c>
      <c r="AB2409" s="6">
        <f t="shared" si="1141"/>
        <v>1714.0313777348802</v>
      </c>
      <c r="AC2409" s="6">
        <f t="shared" si="1115"/>
        <v>1714.0313777348802</v>
      </c>
      <c r="AD2409" s="17">
        <v>1756.1749667884001</v>
      </c>
      <c r="AE2409" s="6">
        <f t="shared" si="1133"/>
        <v>123.96899121037995</v>
      </c>
      <c r="AF2409" s="17">
        <v>1838.0003689452601</v>
      </c>
      <c r="AG2409" s="6">
        <f t="shared" si="1142"/>
        <v>42.143589053519918</v>
      </c>
      <c r="AH2409" s="6">
        <f t="shared" si="1116"/>
        <v>42.143589053519918</v>
      </c>
      <c r="AI2409" s="6">
        <f t="shared" si="1134"/>
        <v>1880.14395799878</v>
      </c>
      <c r="AJ2409" s="17">
        <v>167.171546619688</v>
      </c>
      <c r="AK2409" s="6">
        <f t="shared" si="1135"/>
        <v>133.74441449893601</v>
      </c>
      <c r="AL2409" s="6">
        <f t="shared" si="1117"/>
        <v>133.74441449893601</v>
      </c>
      <c r="AM2409" s="17">
        <v>133.74441449893601</v>
      </c>
      <c r="AN2409" s="6">
        <f t="shared" si="1136"/>
        <v>33.427132120751992</v>
      </c>
      <c r="AO2409" s="6">
        <f t="shared" si="1137"/>
        <v>167.171546619688</v>
      </c>
      <c r="AP2409" s="17">
        <v>3239.2618922931501</v>
      </c>
      <c r="AQ2409" s="6">
        <f t="shared" si="1138"/>
        <v>2991.2577853262783</v>
      </c>
      <c r="AR2409" s="17">
        <v>661.34428524498605</v>
      </c>
      <c r="AS2409" s="6">
        <f t="shared" si="1118"/>
        <v>413.3401782781163</v>
      </c>
      <c r="AT2409" s="17">
        <v>1707.7581687117899</v>
      </c>
      <c r="AU2409" s="6">
        <f t="shared" si="1119"/>
        <v>1707.7581687117899</v>
      </c>
      <c r="AV2409" s="17">
        <v>679.82819178617001</v>
      </c>
      <c r="AW2409" s="6">
        <f t="shared" si="1120"/>
        <v>679.82819178617001</v>
      </c>
      <c r="AX2409" s="17">
        <v>190.331246550202</v>
      </c>
      <c r="AY2409" s="6">
        <f t="shared" si="1121"/>
        <v>190.331246550202</v>
      </c>
      <c r="AZ2409" s="20">
        <v>206800134.68464801</v>
      </c>
      <c r="BA2409" s="20">
        <v>1420242295.0000999</v>
      </c>
      <c r="BB2409" s="20">
        <v>91466923.740539104</v>
      </c>
      <c r="BC2409" s="20">
        <v>33490646.574705198</v>
      </c>
      <c r="BD2409" s="19">
        <f t="shared" si="1122"/>
        <v>1751.999999999992</v>
      </c>
      <c r="BE2409" s="18">
        <v>63.471772500193303</v>
      </c>
      <c r="BF2409" s="20">
        <v>342871.60813766002</v>
      </c>
      <c r="BG2409" s="20">
        <v>20243.903890971498</v>
      </c>
      <c r="BH2409" s="19">
        <f t="shared" si="1139"/>
        <v>25.4509684224594</v>
      </c>
      <c r="BI2409" s="20">
        <v>556.25846137364397</v>
      </c>
      <c r="BJ2409">
        <v>224</v>
      </c>
      <c r="BK2409" s="22">
        <v>608</v>
      </c>
      <c r="BL2409" s="22">
        <v>922.38463999999999</v>
      </c>
      <c r="BM2409" s="22">
        <v>152</v>
      </c>
      <c r="BN2409" s="22">
        <v>38</v>
      </c>
      <c r="BO2409">
        <v>0.28445447234546101</v>
      </c>
    </row>
    <row r="2410" spans="1:67" x14ac:dyDescent="0.2">
      <c r="A2410" s="27">
        <v>2409</v>
      </c>
      <c r="B2410" s="18">
        <v>463.54871781137001</v>
      </c>
      <c r="C2410" s="18">
        <v>851.19999999999902</v>
      </c>
      <c r="D2410">
        <v>200</v>
      </c>
      <c r="E2410">
        <v>800</v>
      </c>
      <c r="F2410">
        <v>7</v>
      </c>
      <c r="G2410" s="23">
        <f t="shared" si="1123"/>
        <v>0.98188162213802832</v>
      </c>
      <c r="H2410">
        <v>100</v>
      </c>
      <c r="I2410" s="17">
        <v>177.84847161199599</v>
      </c>
      <c r="J2410" s="6">
        <f t="shared" si="1124"/>
        <v>176.06937222957785</v>
      </c>
      <c r="K2410" s="6">
        <f t="shared" si="1140"/>
        <v>162.46689021298923</v>
      </c>
      <c r="L2410" s="6">
        <f t="shared" si="1125"/>
        <v>0.92274362176487867</v>
      </c>
      <c r="M2410" s="6">
        <f t="shared" si="1126"/>
        <v>164.1085428206014</v>
      </c>
      <c r="N2410" s="28">
        <v>100</v>
      </c>
      <c r="O2410" s="17">
        <v>320.00291637675599</v>
      </c>
      <c r="P2410" s="6">
        <f t="shared" si="1127"/>
        <v>301.73804092415003</v>
      </c>
      <c r="Q2410" s="6">
        <f t="shared" si="1113"/>
        <v>188.58627557759377</v>
      </c>
      <c r="R2410" s="17">
        <v>301.73804092415003</v>
      </c>
      <c r="S2410" s="6">
        <f t="shared" si="1128"/>
        <v>18.264875452605963</v>
      </c>
      <c r="T2410" s="6">
        <f t="shared" si="1129"/>
        <v>206.85115103019973</v>
      </c>
      <c r="U2410" s="17">
        <v>114.681804781861</v>
      </c>
      <c r="V2410" s="6">
        <f t="shared" si="1130"/>
        <v>102.062737999048</v>
      </c>
      <c r="W2410" s="6">
        <f t="shared" si="1114"/>
        <v>102.062737999048</v>
      </c>
      <c r="X2410" s="17">
        <v>102.062737999048</v>
      </c>
      <c r="Y2410" s="6">
        <f t="shared" si="1131"/>
        <v>12.619066782813007</v>
      </c>
      <c r="Z2410" s="6">
        <f t="shared" si="1132"/>
        <v>114.681804781861</v>
      </c>
      <c r="AA2410" s="17">
        <v>1982.1951000080301</v>
      </c>
      <c r="AB2410" s="6">
        <f t="shared" si="1141"/>
        <v>1810.08840103277</v>
      </c>
      <c r="AC2410" s="6">
        <f t="shared" si="1115"/>
        <v>1810.08840103277</v>
      </c>
      <c r="AD2410" s="17">
        <v>1852.01819628723</v>
      </c>
      <c r="AE2410" s="6">
        <f t="shared" si="1133"/>
        <v>130.17690372080006</v>
      </c>
      <c r="AF2410" s="17">
        <v>1940.26530475357</v>
      </c>
      <c r="AG2410" s="6">
        <f t="shared" si="1142"/>
        <v>41.929795254460032</v>
      </c>
      <c r="AH2410" s="6">
        <f t="shared" si="1116"/>
        <v>41.929795254460032</v>
      </c>
      <c r="AI2410" s="6">
        <f t="shared" si="1134"/>
        <v>1982.1951000080301</v>
      </c>
      <c r="AJ2410" s="17">
        <v>170.91722765619599</v>
      </c>
      <c r="AK2410" s="6">
        <f t="shared" si="1135"/>
        <v>136.696397429417</v>
      </c>
      <c r="AL2410" s="6">
        <f t="shared" si="1117"/>
        <v>136.696397429417</v>
      </c>
      <c r="AM2410" s="17">
        <v>136.696397429417</v>
      </c>
      <c r="AN2410" s="6">
        <f t="shared" si="1136"/>
        <v>34.220830226778986</v>
      </c>
      <c r="AO2410" s="6">
        <f t="shared" si="1137"/>
        <v>170.91722765619599</v>
      </c>
      <c r="AP2410" s="17">
        <v>3321.6664239449101</v>
      </c>
      <c r="AQ2410" s="6">
        <f t="shared" si="1138"/>
        <v>3042.6839349694164</v>
      </c>
      <c r="AR2410" s="17">
        <v>743.95330393464701</v>
      </c>
      <c r="AS2410" s="6">
        <f t="shared" si="1118"/>
        <v>464.97081495915438</v>
      </c>
      <c r="AT2410" s="17">
        <v>1707.62270495282</v>
      </c>
      <c r="AU2410" s="6">
        <f t="shared" si="1119"/>
        <v>1707.62270495282</v>
      </c>
      <c r="AV2410" s="17">
        <v>679.77426606998597</v>
      </c>
      <c r="AW2410" s="6">
        <f t="shared" si="1120"/>
        <v>679.77426606998597</v>
      </c>
      <c r="AX2410" s="17">
        <v>190.31614898745599</v>
      </c>
      <c r="AY2410" s="6">
        <f t="shared" si="1121"/>
        <v>190.31614898745599</v>
      </c>
      <c r="AZ2410" s="20">
        <v>210615790.39507601</v>
      </c>
      <c r="BA2410" s="20">
        <v>1420267745.98493</v>
      </c>
      <c r="BB2410" s="20">
        <v>89373065.605812296</v>
      </c>
      <c r="BC2410" s="20">
        <v>31743398.014174301</v>
      </c>
      <c r="BD2410" s="19">
        <f t="shared" si="1122"/>
        <v>1751.9999999999925</v>
      </c>
      <c r="BE2410" s="18">
        <v>64.426635736011093</v>
      </c>
      <c r="BF2410" s="20">
        <v>323114.56976151798</v>
      </c>
      <c r="BG2410" s="20">
        <v>19077.4043133911</v>
      </c>
      <c r="BH2410" s="19">
        <f t="shared" si="1139"/>
        <v>23.984425996961541</v>
      </c>
      <c r="BI2410" s="20">
        <v>625.79076904534895</v>
      </c>
      <c r="BJ2410">
        <v>224</v>
      </c>
      <c r="BK2410" s="22">
        <v>608</v>
      </c>
      <c r="BL2410" s="22">
        <v>922.38463999999999</v>
      </c>
      <c r="BM2410" s="22">
        <v>152</v>
      </c>
      <c r="BN2410" s="22">
        <v>38</v>
      </c>
      <c r="BO2410">
        <v>0.27800286891638798</v>
      </c>
    </row>
    <row r="2411" spans="1:67" x14ac:dyDescent="0.2">
      <c r="A2411" s="27">
        <v>2410</v>
      </c>
      <c r="B2411" s="18">
        <v>515.05413090152194</v>
      </c>
      <c r="C2411" s="18">
        <v>851.19999999999902</v>
      </c>
      <c r="D2411">
        <v>200</v>
      </c>
      <c r="E2411">
        <v>800</v>
      </c>
      <c r="F2411">
        <v>7</v>
      </c>
      <c r="G2411" s="23">
        <f t="shared" si="1123"/>
        <v>0.98260497183662854</v>
      </c>
      <c r="H2411">
        <v>100</v>
      </c>
      <c r="I2411" s="17">
        <v>182.02136065507401</v>
      </c>
      <c r="J2411" s="6">
        <f t="shared" si="1124"/>
        <v>180.31734192635619</v>
      </c>
      <c r="K2411" s="6">
        <f t="shared" si="1140"/>
        <v>165.2210129002149</v>
      </c>
      <c r="L2411" s="6">
        <f t="shared" si="1125"/>
        <v>0.91627910624200071</v>
      </c>
      <c r="M2411" s="6">
        <f t="shared" si="1126"/>
        <v>166.78236965798408</v>
      </c>
      <c r="N2411" s="28">
        <v>100</v>
      </c>
      <c r="O2411" s="17">
        <v>350.29099794385201</v>
      </c>
      <c r="P2411" s="6">
        <f t="shared" si="1127"/>
        <v>330.29594123979501</v>
      </c>
      <c r="Q2411" s="6">
        <f t="shared" si="1113"/>
        <v>206.43496327487188</v>
      </c>
      <c r="R2411" s="17">
        <v>330.29594123979501</v>
      </c>
      <c r="S2411" s="6">
        <f t="shared" si="1128"/>
        <v>19.995056704056992</v>
      </c>
      <c r="T2411" s="6">
        <f t="shared" si="1129"/>
        <v>226.43001997892887</v>
      </c>
      <c r="U2411" s="17">
        <v>114.673262587233</v>
      </c>
      <c r="V2411" s="6">
        <f t="shared" si="1130"/>
        <v>102.054288787049</v>
      </c>
      <c r="W2411" s="6">
        <f t="shared" si="1114"/>
        <v>102.054288787049</v>
      </c>
      <c r="X2411" s="17">
        <v>102.054288787049</v>
      </c>
      <c r="Y2411" s="6">
        <f t="shared" si="1131"/>
        <v>12.618973800183994</v>
      </c>
      <c r="Z2411" s="6">
        <f t="shared" si="1132"/>
        <v>114.673262587233</v>
      </c>
      <c r="AA2411" s="17">
        <v>2066.4522004065798</v>
      </c>
      <c r="AB2411" s="6">
        <f t="shared" si="1141"/>
        <v>1889.6381421290403</v>
      </c>
      <c r="AC2411" s="6">
        <f t="shared" si="1115"/>
        <v>1889.6381421290403</v>
      </c>
      <c r="AD2411" s="17">
        <v>1931.12298065812</v>
      </c>
      <c r="AE2411" s="6">
        <f t="shared" si="1133"/>
        <v>135.32921974845976</v>
      </c>
      <c r="AF2411" s="17">
        <v>2024.9673618775</v>
      </c>
      <c r="AG2411" s="6">
        <f t="shared" si="1142"/>
        <v>41.484838529079752</v>
      </c>
      <c r="AH2411" s="6">
        <f t="shared" si="1116"/>
        <v>41.484838529079752</v>
      </c>
      <c r="AI2411" s="6">
        <f t="shared" si="1134"/>
        <v>2066.4522004065798</v>
      </c>
      <c r="AJ2411" s="17">
        <v>174.10172195579599</v>
      </c>
      <c r="AK2411" s="6">
        <f t="shared" si="1135"/>
        <v>139.202718107621</v>
      </c>
      <c r="AL2411" s="6">
        <f t="shared" si="1117"/>
        <v>139.202718107621</v>
      </c>
      <c r="AM2411" s="17">
        <v>139.202718107621</v>
      </c>
      <c r="AN2411" s="6">
        <f t="shared" si="1136"/>
        <v>34.899003848174999</v>
      </c>
      <c r="AO2411" s="6">
        <f t="shared" si="1137"/>
        <v>174.10172195579599</v>
      </c>
      <c r="AP2411" s="17">
        <v>3404.0711592395101</v>
      </c>
      <c r="AQ2411" s="6">
        <f t="shared" si="1138"/>
        <v>3094.1139936197646</v>
      </c>
      <c r="AR2411" s="17">
        <v>826.55244165266504</v>
      </c>
      <c r="AS2411" s="6">
        <f t="shared" si="1118"/>
        <v>516.59527603291565</v>
      </c>
      <c r="AT2411" s="17">
        <v>1707.49392181185</v>
      </c>
      <c r="AU2411" s="6">
        <f t="shared" si="1119"/>
        <v>1707.49392181185</v>
      </c>
      <c r="AV2411" s="17">
        <v>679.72299978915999</v>
      </c>
      <c r="AW2411" s="6">
        <f t="shared" si="1120"/>
        <v>679.72299978915999</v>
      </c>
      <c r="AX2411" s="17">
        <v>190.30179598583899</v>
      </c>
      <c r="AY2411" s="6">
        <f t="shared" si="1121"/>
        <v>190.30179598583899</v>
      </c>
      <c r="AZ2411" s="20">
        <v>213535924.61775699</v>
      </c>
      <c r="BA2411" s="20">
        <v>1420269293.7407999</v>
      </c>
      <c r="BB2411" s="20">
        <v>87718692.299215704</v>
      </c>
      <c r="BC2411" s="20">
        <v>30476089.342226699</v>
      </c>
      <c r="BD2411" s="19">
        <f t="shared" si="1122"/>
        <v>1751.9999999999995</v>
      </c>
      <c r="BE2411" s="18">
        <v>65.335752953439794</v>
      </c>
      <c r="BF2411" s="20">
        <v>308494.05720005598</v>
      </c>
      <c r="BG2411" s="20">
        <v>18214.1766675135</v>
      </c>
      <c r="BH2411" s="19">
        <f t="shared" si="1139"/>
        <v>22.899162024412007</v>
      </c>
      <c r="BI2411" s="20">
        <v>695.32307671705496</v>
      </c>
      <c r="BJ2411">
        <v>224</v>
      </c>
      <c r="BK2411" s="22">
        <v>608</v>
      </c>
      <c r="BL2411" s="22">
        <v>922.38463999999999</v>
      </c>
      <c r="BM2411" s="22">
        <v>152</v>
      </c>
      <c r="BN2411" s="22">
        <v>38</v>
      </c>
      <c r="BO2411">
        <v>0.27290542368413301</v>
      </c>
    </row>
    <row r="2412" spans="1:67" x14ac:dyDescent="0.2">
      <c r="A2412" s="27">
        <v>2411</v>
      </c>
      <c r="B2412" s="18">
        <v>566.55954399167399</v>
      </c>
      <c r="C2412" s="18">
        <v>851.19999999999902</v>
      </c>
      <c r="D2412">
        <v>200</v>
      </c>
      <c r="E2412">
        <v>800</v>
      </c>
      <c r="F2412">
        <v>7</v>
      </c>
      <c r="G2412" s="23">
        <f t="shared" si="1123"/>
        <v>0.9832814940068173</v>
      </c>
      <c r="H2412">
        <v>100</v>
      </c>
      <c r="I2412" s="17">
        <v>186.21418213863001</v>
      </c>
      <c r="J2412" s="6">
        <f t="shared" si="1124"/>
        <v>184.38665664636329</v>
      </c>
      <c r="K2412" s="6">
        <f t="shared" si="1140"/>
        <v>167.79207145190324</v>
      </c>
      <c r="L2412" s="6">
        <f t="shared" si="1125"/>
        <v>0.9100011600823863</v>
      </c>
      <c r="M2412" s="6">
        <f t="shared" si="1126"/>
        <v>169.45512176994609</v>
      </c>
      <c r="N2412" s="28">
        <v>100</v>
      </c>
      <c r="O2412" s="17">
        <v>380.86512358706602</v>
      </c>
      <c r="P2412" s="6">
        <f t="shared" si="1127"/>
        <v>359.12338502542099</v>
      </c>
      <c r="Q2412" s="6">
        <f t="shared" si="1113"/>
        <v>224.45211564088811</v>
      </c>
      <c r="R2412" s="17">
        <v>359.12338502542099</v>
      </c>
      <c r="S2412" s="6">
        <f t="shared" si="1128"/>
        <v>21.741738561645036</v>
      </c>
      <c r="T2412" s="6">
        <f t="shared" si="1129"/>
        <v>246.19385420253315</v>
      </c>
      <c r="U2412" s="17">
        <v>114.665930841676</v>
      </c>
      <c r="V2412" s="6">
        <f t="shared" si="1130"/>
        <v>102.04695759599601</v>
      </c>
      <c r="W2412" s="6">
        <f t="shared" si="1114"/>
        <v>102.04695759599601</v>
      </c>
      <c r="X2412" s="17">
        <v>102.04695759599601</v>
      </c>
      <c r="Y2412" s="6">
        <f t="shared" si="1131"/>
        <v>12.618973245679996</v>
      </c>
      <c r="Z2412" s="6">
        <f t="shared" si="1132"/>
        <v>114.665930841676</v>
      </c>
      <c r="AA2412" s="17">
        <v>2139.7352552580001</v>
      </c>
      <c r="AB2412" s="6">
        <f t="shared" si="1141"/>
        <v>1958.4576722029399</v>
      </c>
      <c r="AC2412" s="6">
        <f t="shared" si="1115"/>
        <v>1958.4576722029399</v>
      </c>
      <c r="AD2412" s="17">
        <v>1999.9190716949099</v>
      </c>
      <c r="AE2412" s="6">
        <f t="shared" si="1133"/>
        <v>139.81618356309014</v>
      </c>
      <c r="AF2412" s="17">
        <v>2098.27385576603</v>
      </c>
      <c r="AG2412" s="6">
        <f t="shared" si="1142"/>
        <v>41.461399491970042</v>
      </c>
      <c r="AH2412" s="6">
        <f t="shared" si="1116"/>
        <v>41.461399491970042</v>
      </c>
      <c r="AI2412" s="6">
        <f t="shared" si="1134"/>
        <v>2139.7352552580001</v>
      </c>
      <c r="AJ2412" s="17">
        <v>176.66173917124999</v>
      </c>
      <c r="AK2412" s="6">
        <f t="shared" si="1135"/>
        <v>141.21853491802099</v>
      </c>
      <c r="AL2412" s="6">
        <f t="shared" si="1117"/>
        <v>141.21853491802099</v>
      </c>
      <c r="AM2412" s="17">
        <v>141.21853491802099</v>
      </c>
      <c r="AN2412" s="6">
        <f t="shared" si="1136"/>
        <v>35.443204253228998</v>
      </c>
      <c r="AO2412" s="6">
        <f t="shared" si="1137"/>
        <v>176.66173917124999</v>
      </c>
      <c r="AP2412" s="17">
        <v>3486.47608347502</v>
      </c>
      <c r="AQ2412" s="6">
        <f t="shared" si="1138"/>
        <v>3145.5476790674638</v>
      </c>
      <c r="AR2412" s="17">
        <v>909.14241175345899</v>
      </c>
      <c r="AS2412" s="6">
        <f t="shared" si="1118"/>
        <v>568.21400734591191</v>
      </c>
      <c r="AT2412" s="17">
        <v>1707.3713369832301</v>
      </c>
      <c r="AU2412" s="6">
        <f t="shared" si="1119"/>
        <v>1707.3713369832301</v>
      </c>
      <c r="AV2412" s="17">
        <v>679.67420094638396</v>
      </c>
      <c r="AW2412" s="6">
        <f t="shared" si="1120"/>
        <v>679.67420094638396</v>
      </c>
      <c r="AX2412" s="17">
        <v>190.28813379193801</v>
      </c>
      <c r="AY2412" s="6">
        <f t="shared" si="1121"/>
        <v>190.28813379193801</v>
      </c>
      <c r="AZ2412" s="20">
        <v>215886531.652706</v>
      </c>
      <c r="BA2412" s="20">
        <v>1420269293.7407999</v>
      </c>
      <c r="BB2412" s="20">
        <v>86553352.106437594</v>
      </c>
      <c r="BC2412" s="20">
        <v>29290822.500055999</v>
      </c>
      <c r="BD2412" s="19">
        <f t="shared" si="1122"/>
        <v>1751.9999999999995</v>
      </c>
      <c r="BE2412" s="18">
        <v>66.199982483806195</v>
      </c>
      <c r="BF2412" s="20">
        <v>295799.030679925</v>
      </c>
      <c r="BG2412" s="20">
        <v>17464.634008782399</v>
      </c>
      <c r="BH2412" s="19">
        <f t="shared" si="1139"/>
        <v>21.956824684667996</v>
      </c>
      <c r="BI2412" s="20">
        <v>764.85538438875994</v>
      </c>
      <c r="BJ2412">
        <v>224</v>
      </c>
      <c r="BK2412" s="22">
        <v>608</v>
      </c>
      <c r="BL2412" s="22">
        <v>922.38463999999999</v>
      </c>
      <c r="BM2412" s="22">
        <v>152</v>
      </c>
      <c r="BN2412" s="22">
        <v>38</v>
      </c>
      <c r="BO2412">
        <v>0.26931478917815499</v>
      </c>
    </row>
    <row r="2413" spans="1:67" x14ac:dyDescent="0.2">
      <c r="A2413" s="27">
        <v>2412</v>
      </c>
      <c r="B2413" s="18">
        <v>618.06495708182604</v>
      </c>
      <c r="C2413" s="18">
        <v>851.19999999999902</v>
      </c>
      <c r="D2413">
        <v>200</v>
      </c>
      <c r="E2413">
        <v>800</v>
      </c>
      <c r="F2413">
        <v>7</v>
      </c>
      <c r="G2413" s="23">
        <f t="shared" si="1123"/>
        <v>0.98369159879363044</v>
      </c>
      <c r="H2413">
        <v>100</v>
      </c>
      <c r="I2413" s="17">
        <v>190.404465083894</v>
      </c>
      <c r="J2413" s="6">
        <f t="shared" si="1124"/>
        <v>188.72252294970491</v>
      </c>
      <c r="K2413" s="6">
        <f t="shared" si="1140"/>
        <v>170.63499551385422</v>
      </c>
      <c r="L2413" s="6">
        <f t="shared" si="1125"/>
        <v>0.90415808800589703</v>
      </c>
      <c r="M2413" s="6">
        <f t="shared" si="1126"/>
        <v>172.15573709803917</v>
      </c>
      <c r="N2413" s="28">
        <v>100</v>
      </c>
      <c r="O2413" s="17">
        <v>411.77548262907601</v>
      </c>
      <c r="P2413" s="6">
        <f t="shared" si="1127"/>
        <v>388.267705268626</v>
      </c>
      <c r="Q2413" s="6">
        <f t="shared" si="1113"/>
        <v>242.66731579289126</v>
      </c>
      <c r="R2413" s="17">
        <v>388.267705268626</v>
      </c>
      <c r="S2413" s="6">
        <f t="shared" si="1128"/>
        <v>23.507777360450007</v>
      </c>
      <c r="T2413" s="6">
        <f t="shared" si="1129"/>
        <v>266.17509315334127</v>
      </c>
      <c r="U2413" s="17">
        <v>114.65894848166199</v>
      </c>
      <c r="V2413" s="6">
        <f t="shared" si="1130"/>
        <v>102.039975235982</v>
      </c>
      <c r="W2413" s="6">
        <f t="shared" si="1114"/>
        <v>102.039975235982</v>
      </c>
      <c r="X2413" s="17">
        <v>102.039975235982</v>
      </c>
      <c r="Y2413" s="6">
        <f t="shared" si="1131"/>
        <v>12.618973245679996</v>
      </c>
      <c r="Z2413" s="6">
        <f t="shared" si="1132"/>
        <v>114.65894848166199</v>
      </c>
      <c r="AA2413" s="17">
        <v>2201.7006786664101</v>
      </c>
      <c r="AB2413" s="6">
        <f t="shared" si="1141"/>
        <v>2016.88768870593</v>
      </c>
      <c r="AC2413" s="6">
        <f t="shared" si="1115"/>
        <v>2016.88768870593</v>
      </c>
      <c r="AD2413" s="17">
        <v>2058.0906573109201</v>
      </c>
      <c r="AE2413" s="6">
        <f t="shared" si="1133"/>
        <v>143.61002135549006</v>
      </c>
      <c r="AF2413" s="17">
        <v>2160.4977100614201</v>
      </c>
      <c r="AG2413" s="6">
        <f t="shared" si="1142"/>
        <v>41.202968604990019</v>
      </c>
      <c r="AH2413" s="6">
        <f t="shared" si="1116"/>
        <v>41.202968604990019</v>
      </c>
      <c r="AI2413" s="6">
        <f t="shared" si="1134"/>
        <v>2201.7006786664101</v>
      </c>
      <c r="AJ2413" s="17">
        <v>178.52719511640399</v>
      </c>
      <c r="AK2413" s="6">
        <f t="shared" si="1135"/>
        <v>142.65622754924101</v>
      </c>
      <c r="AL2413" s="6">
        <f t="shared" si="1117"/>
        <v>142.65622754924101</v>
      </c>
      <c r="AM2413" s="17">
        <v>142.65622754924101</v>
      </c>
      <c r="AN2413" s="6">
        <f t="shared" si="1136"/>
        <v>35.870967567162978</v>
      </c>
      <c r="AO2413" s="6">
        <f t="shared" si="1137"/>
        <v>178.52719511640399</v>
      </c>
      <c r="AP2413" s="17">
        <v>3568.8811833314198</v>
      </c>
      <c r="AQ2413" s="6">
        <f t="shared" si="1138"/>
        <v>3196.9847356297378</v>
      </c>
      <c r="AR2413" s="17">
        <v>991.72386053781895</v>
      </c>
      <c r="AS2413" s="6">
        <f t="shared" si="1118"/>
        <v>619.82741283613689</v>
      </c>
      <c r="AT2413" s="17">
        <v>1707.25451349693</v>
      </c>
      <c r="AU2413" s="6">
        <f t="shared" si="1119"/>
        <v>1707.25451349693</v>
      </c>
      <c r="AV2413" s="17">
        <v>679.62769559164099</v>
      </c>
      <c r="AW2413" s="6">
        <f t="shared" si="1120"/>
        <v>679.62769559164099</v>
      </c>
      <c r="AX2413" s="17">
        <v>190.27511370503001</v>
      </c>
      <c r="AY2413" s="6">
        <f t="shared" si="1121"/>
        <v>190.27511370503001</v>
      </c>
      <c r="AZ2413" s="20">
        <v>217646039.14669901</v>
      </c>
      <c r="BA2413" s="20">
        <v>1420269293.7407999</v>
      </c>
      <c r="BB2413" s="20">
        <v>85512348.198940903</v>
      </c>
      <c r="BC2413" s="20">
        <v>28572318.9135595</v>
      </c>
      <c r="BD2413" s="19">
        <f t="shared" si="1122"/>
        <v>1751.9999999999993</v>
      </c>
      <c r="BE2413" s="18">
        <v>67.025432714012794</v>
      </c>
      <c r="BF2413" s="20">
        <v>286517.82088104601</v>
      </c>
      <c r="BG2413" s="20">
        <v>16916.6506975337</v>
      </c>
      <c r="BH2413" s="19">
        <f t="shared" si="1139"/>
        <v>21.267891066639645</v>
      </c>
      <c r="BI2413" s="20">
        <v>834.38769206046595</v>
      </c>
      <c r="BJ2413">
        <v>224</v>
      </c>
      <c r="BK2413" s="22">
        <v>608</v>
      </c>
      <c r="BL2413" s="22">
        <v>922.38463999999999</v>
      </c>
      <c r="BM2413" s="22">
        <v>152</v>
      </c>
      <c r="BN2413" s="22">
        <v>38</v>
      </c>
      <c r="BO2413">
        <v>0.26610726107146199</v>
      </c>
    </row>
    <row r="2414" spans="1:67" x14ac:dyDescent="0.2">
      <c r="A2414" s="27">
        <v>2413</v>
      </c>
      <c r="B2414" s="18">
        <v>669.57037017197899</v>
      </c>
      <c r="C2414" s="18">
        <v>851.19999999999902</v>
      </c>
      <c r="D2414">
        <v>200</v>
      </c>
      <c r="E2414">
        <v>800</v>
      </c>
      <c r="F2414">
        <v>7</v>
      </c>
      <c r="G2414" s="23">
        <f t="shared" si="1123"/>
        <v>0.98402310499670398</v>
      </c>
      <c r="H2414">
        <v>100</v>
      </c>
      <c r="I2414" s="17">
        <v>194.615514548834</v>
      </c>
      <c r="J2414" s="6">
        <f t="shared" si="1124"/>
        <v>192.94926682116218</v>
      </c>
      <c r="K2414" s="6">
        <f t="shared" si="1140"/>
        <v>173.36222144273</v>
      </c>
      <c r="L2414" s="6">
        <f t="shared" si="1125"/>
        <v>0.89848603365470825</v>
      </c>
      <c r="M2414" s="6">
        <f t="shared" si="1126"/>
        <v>174.85932175465203</v>
      </c>
      <c r="N2414" s="28">
        <v>100</v>
      </c>
      <c r="O2414" s="17">
        <v>442.951574144105</v>
      </c>
      <c r="P2414" s="6">
        <f t="shared" si="1127"/>
        <v>417.66243367477301</v>
      </c>
      <c r="Q2414" s="6">
        <f t="shared" si="1113"/>
        <v>261.03902104673313</v>
      </c>
      <c r="R2414" s="17">
        <v>417.66243367477301</v>
      </c>
      <c r="S2414" s="6">
        <f t="shared" si="1128"/>
        <v>25.289140469331983</v>
      </c>
      <c r="T2414" s="6">
        <f t="shared" si="1129"/>
        <v>286.32816151606511</v>
      </c>
      <c r="U2414" s="17">
        <v>114.65228674975801</v>
      </c>
      <c r="V2414" s="6">
        <f t="shared" si="1130"/>
        <v>102.033313504078</v>
      </c>
      <c r="W2414" s="6">
        <f t="shared" si="1114"/>
        <v>102.033313504078</v>
      </c>
      <c r="X2414" s="17">
        <v>102.033313504078</v>
      </c>
      <c r="Y2414" s="6">
        <f t="shared" si="1131"/>
        <v>12.61897324568001</v>
      </c>
      <c r="Z2414" s="6">
        <f t="shared" si="1132"/>
        <v>114.65228674975801</v>
      </c>
      <c r="AA2414" s="17">
        <v>2246.93034954927</v>
      </c>
      <c r="AB2414" s="6">
        <f t="shared" si="1141"/>
        <v>2059.3796790736897</v>
      </c>
      <c r="AC2414" s="6">
        <f t="shared" si="1115"/>
        <v>2059.3796790736897</v>
      </c>
      <c r="AD2414" s="17">
        <v>2100.5467456720398</v>
      </c>
      <c r="AE2414" s="6">
        <f t="shared" si="1133"/>
        <v>146.38360387723014</v>
      </c>
      <c r="AF2414" s="17">
        <v>2205.7632829509198</v>
      </c>
      <c r="AG2414" s="6">
        <f t="shared" si="1142"/>
        <v>41.167066598350175</v>
      </c>
      <c r="AH2414" s="6">
        <f t="shared" si="1116"/>
        <v>41.167066598350175</v>
      </c>
      <c r="AI2414" s="6">
        <f t="shared" si="1134"/>
        <v>2246.93034954927</v>
      </c>
      <c r="AJ2414" s="17">
        <v>180.33941327151601</v>
      </c>
      <c r="AK2414" s="6">
        <f t="shared" si="1135"/>
        <v>144.08386442992401</v>
      </c>
      <c r="AL2414" s="6">
        <f t="shared" si="1117"/>
        <v>144.08386442992401</v>
      </c>
      <c r="AM2414" s="17">
        <v>144.08386442992401</v>
      </c>
      <c r="AN2414" s="6">
        <f t="shared" si="1136"/>
        <v>36.255548841592002</v>
      </c>
      <c r="AO2414" s="6">
        <f t="shared" si="1137"/>
        <v>180.33941327151601</v>
      </c>
      <c r="AP2414" s="17">
        <v>3651.2864467120298</v>
      </c>
      <c r="AQ2414" s="6">
        <f t="shared" si="1138"/>
        <v>3248.4249311055451</v>
      </c>
      <c r="AR2414" s="17">
        <v>1074.29737495061</v>
      </c>
      <c r="AS2414" s="6">
        <f t="shared" si="1118"/>
        <v>671.43585934413125</v>
      </c>
      <c r="AT2414" s="17">
        <v>1707.1430545139799</v>
      </c>
      <c r="AU2414" s="6">
        <f t="shared" si="1119"/>
        <v>1707.1430545139799</v>
      </c>
      <c r="AV2414" s="17">
        <v>679.58332575039196</v>
      </c>
      <c r="AW2414" s="6">
        <f t="shared" si="1120"/>
        <v>679.58332575039196</v>
      </c>
      <c r="AX2414" s="17">
        <v>190.262691497042</v>
      </c>
      <c r="AY2414" s="6">
        <f t="shared" si="1121"/>
        <v>190.262691497042</v>
      </c>
      <c r="AZ2414" s="20">
        <v>219102003.50767699</v>
      </c>
      <c r="BA2414" s="20">
        <v>1420269293.7407999</v>
      </c>
      <c r="BB2414" s="20">
        <v>84637182.705747604</v>
      </c>
      <c r="BC2414" s="20">
        <v>27991520.045774799</v>
      </c>
      <c r="BD2414" s="19">
        <f t="shared" si="1122"/>
        <v>1751.9999999999993</v>
      </c>
      <c r="BE2414" s="18">
        <v>67.812324921529694</v>
      </c>
      <c r="BF2414" s="20">
        <v>281448.62805219402</v>
      </c>
      <c r="BG2414" s="20">
        <v>16617.354255377199</v>
      </c>
      <c r="BH2414" s="19">
        <f t="shared" si="1139"/>
        <v>20.891610664435365</v>
      </c>
      <c r="BI2414" s="20">
        <v>903.91999973217105</v>
      </c>
      <c r="BJ2414">
        <v>224</v>
      </c>
      <c r="BK2414" s="22">
        <v>608</v>
      </c>
      <c r="BL2414" s="22">
        <v>922.38463999999999</v>
      </c>
      <c r="BM2414" s="22">
        <v>152</v>
      </c>
      <c r="BN2414" s="22">
        <v>38</v>
      </c>
      <c r="BO2414">
        <v>0.26341071759342499</v>
      </c>
    </row>
    <row r="2415" spans="1:67" x14ac:dyDescent="0.2">
      <c r="A2415" s="27">
        <v>2414</v>
      </c>
      <c r="B2415" s="18">
        <v>721.07578326213104</v>
      </c>
      <c r="C2415" s="18">
        <v>851.19999999999902</v>
      </c>
      <c r="D2415">
        <v>200</v>
      </c>
      <c r="E2415">
        <v>800</v>
      </c>
      <c r="F2415">
        <v>7</v>
      </c>
      <c r="G2415" s="23">
        <f t="shared" si="1123"/>
        <v>0.98430027052075619</v>
      </c>
      <c r="H2415">
        <v>100</v>
      </c>
      <c r="I2415" s="17">
        <v>198.83162403799</v>
      </c>
      <c r="J2415" s="6">
        <f t="shared" si="1124"/>
        <v>197.17788834603223</v>
      </c>
      <c r="K2415" s="6">
        <f t="shared" si="1140"/>
        <v>176.08965810137249</v>
      </c>
      <c r="L2415" s="6">
        <f t="shared" si="1125"/>
        <v>0.8930497206276421</v>
      </c>
      <c r="M2415" s="6">
        <f t="shared" si="1126"/>
        <v>177.56652629906733</v>
      </c>
      <c r="N2415" s="28">
        <v>99.999999999999901</v>
      </c>
      <c r="O2415" s="17">
        <v>474.14885770551899</v>
      </c>
      <c r="P2415" s="6">
        <f t="shared" si="1127"/>
        <v>447.07699962343298</v>
      </c>
      <c r="Q2415" s="6">
        <f t="shared" si="1113"/>
        <v>279.42312476464559</v>
      </c>
      <c r="R2415" s="17">
        <v>447.07699962343298</v>
      </c>
      <c r="S2415" s="6">
        <f t="shared" si="1128"/>
        <v>27.07185808208601</v>
      </c>
      <c r="T2415" s="6">
        <f t="shared" si="1129"/>
        <v>306.4949828467316</v>
      </c>
      <c r="U2415" s="17">
        <v>114.645924056911</v>
      </c>
      <c r="V2415" s="6">
        <f t="shared" si="1130"/>
        <v>102.026950811231</v>
      </c>
      <c r="W2415" s="6">
        <f t="shared" si="1114"/>
        <v>102.026950811231</v>
      </c>
      <c r="X2415" s="17">
        <v>102.026950811231</v>
      </c>
      <c r="Y2415" s="6">
        <f t="shared" si="1131"/>
        <v>12.618973245679996</v>
      </c>
      <c r="Z2415" s="6">
        <f t="shared" si="1132"/>
        <v>114.645924056911</v>
      </c>
      <c r="AA2415" s="17">
        <v>2286.0066583336902</v>
      </c>
      <c r="AB2415" s="6">
        <f t="shared" si="1141"/>
        <v>2096.0324754283897</v>
      </c>
      <c r="AC2415" s="6">
        <f t="shared" si="1115"/>
        <v>2096.0324754283897</v>
      </c>
      <c r="AD2415" s="17">
        <v>2137.2342675500199</v>
      </c>
      <c r="AE2415" s="6">
        <f t="shared" si="1133"/>
        <v>148.77239078367029</v>
      </c>
      <c r="AF2415" s="17">
        <v>2244.80486621206</v>
      </c>
      <c r="AG2415" s="6">
        <f t="shared" si="1142"/>
        <v>41.201792121630206</v>
      </c>
      <c r="AH2415" s="6">
        <f t="shared" si="1116"/>
        <v>41.201792121630206</v>
      </c>
      <c r="AI2415" s="6">
        <f t="shared" si="1134"/>
        <v>2286.0066583336902</v>
      </c>
      <c r="AJ2415" s="17">
        <v>181.97471538867299</v>
      </c>
      <c r="AK2415" s="6">
        <f t="shared" si="1135"/>
        <v>145.37282554945301</v>
      </c>
      <c r="AL2415" s="6">
        <f t="shared" si="1117"/>
        <v>145.37282554945301</v>
      </c>
      <c r="AM2415" s="17">
        <v>145.37282554945301</v>
      </c>
      <c r="AN2415" s="6">
        <f t="shared" si="1136"/>
        <v>36.601889839219979</v>
      </c>
      <c r="AO2415" s="6">
        <f t="shared" si="1137"/>
        <v>181.97471538867299</v>
      </c>
      <c r="AP2415" s="17">
        <v>3733.6918626061702</v>
      </c>
      <c r="AQ2415" s="6">
        <f t="shared" si="1138"/>
        <v>3299.8680541404615</v>
      </c>
      <c r="AR2415" s="17">
        <v>1156.86348924187</v>
      </c>
      <c r="AS2415" s="6">
        <f t="shared" si="1118"/>
        <v>723.03968077616878</v>
      </c>
      <c r="AT2415" s="17">
        <v>1707.03659882291</v>
      </c>
      <c r="AU2415" s="6">
        <f t="shared" si="1119"/>
        <v>1707.03659882291</v>
      </c>
      <c r="AV2415" s="17">
        <v>679.540947630765</v>
      </c>
      <c r="AW2415" s="6">
        <f t="shared" si="1120"/>
        <v>679.540947630765</v>
      </c>
      <c r="AX2415" s="17">
        <v>190.250826910618</v>
      </c>
      <c r="AY2415" s="6">
        <f t="shared" si="1121"/>
        <v>190.250826910618</v>
      </c>
      <c r="AZ2415" s="20">
        <v>220374145.36206499</v>
      </c>
      <c r="BA2415" s="20">
        <v>1420269293.7407999</v>
      </c>
      <c r="BB2415" s="20">
        <v>83850634.849499598</v>
      </c>
      <c r="BC2415" s="20">
        <v>27505926.047635</v>
      </c>
      <c r="BD2415" s="19">
        <f t="shared" si="1122"/>
        <v>1751.9999999999998</v>
      </c>
      <c r="BE2415" s="18">
        <v>68.562943202688601</v>
      </c>
      <c r="BF2415" s="20">
        <v>276868.91084091499</v>
      </c>
      <c r="BG2415" s="20">
        <v>16346.9575445603</v>
      </c>
      <c r="BH2415" s="19">
        <f t="shared" si="1139"/>
        <v>20.551663479070243</v>
      </c>
      <c r="BI2415" s="20">
        <v>973.45230740387694</v>
      </c>
      <c r="BJ2415">
        <v>224</v>
      </c>
      <c r="BK2415" s="22">
        <v>608</v>
      </c>
      <c r="BL2415" s="22">
        <v>922.38463999999999</v>
      </c>
      <c r="BM2415" s="22">
        <v>152</v>
      </c>
      <c r="BN2415" s="22">
        <v>38</v>
      </c>
      <c r="BO2415">
        <v>0.26098722208303399</v>
      </c>
    </row>
    <row r="2416" spans="1:67" x14ac:dyDescent="0.2">
      <c r="A2416" s="27">
        <v>2415</v>
      </c>
      <c r="B2416" s="18">
        <v>772.58119635228297</v>
      </c>
      <c r="C2416" s="18">
        <v>851.19999999999902</v>
      </c>
      <c r="D2416">
        <v>200</v>
      </c>
      <c r="E2416">
        <v>800</v>
      </c>
      <c r="F2416">
        <v>7</v>
      </c>
      <c r="G2416" s="23">
        <f t="shared" si="1123"/>
        <v>0.98455349983510998</v>
      </c>
      <c r="H2416">
        <v>100</v>
      </c>
      <c r="I2416" s="17">
        <v>203.04834526119899</v>
      </c>
      <c r="J2416" s="6">
        <f t="shared" si="1124"/>
        <v>201.39338399520446</v>
      </c>
      <c r="K2416" s="6">
        <f t="shared" si="1140"/>
        <v>178.80454998707535</v>
      </c>
      <c r="L2416" s="6">
        <f t="shared" si="1125"/>
        <v>0.88783725880157516</v>
      </c>
      <c r="M2416" s="6">
        <f t="shared" si="1126"/>
        <v>180.27388626089871</v>
      </c>
      <c r="N2416" s="28">
        <v>99.999999999999901</v>
      </c>
      <c r="O2416" s="17">
        <v>505.32493222526102</v>
      </c>
      <c r="P2416" s="6">
        <f t="shared" si="1127"/>
        <v>476.47143237232899</v>
      </c>
      <c r="Q2416" s="6">
        <f t="shared" si="1113"/>
        <v>297.79464523270565</v>
      </c>
      <c r="R2416" s="17">
        <v>476.47143237232899</v>
      </c>
      <c r="S2416" s="6">
        <f t="shared" si="1128"/>
        <v>28.853499852932032</v>
      </c>
      <c r="T2416" s="6">
        <f t="shared" si="1129"/>
        <v>326.64814508563768</v>
      </c>
      <c r="U2416" s="17">
        <v>114.639840709745</v>
      </c>
      <c r="V2416" s="6">
        <f t="shared" si="1130"/>
        <v>102.02086746406501</v>
      </c>
      <c r="W2416" s="6">
        <f t="shared" si="1114"/>
        <v>102.02086746406501</v>
      </c>
      <c r="X2416" s="17">
        <v>102.02086746406501</v>
      </c>
      <c r="Y2416" s="6">
        <f t="shared" si="1131"/>
        <v>12.618973245679996</v>
      </c>
      <c r="Z2416" s="6">
        <f t="shared" si="1132"/>
        <v>114.639840709745</v>
      </c>
      <c r="AA2416" s="17">
        <v>2321.9997168678001</v>
      </c>
      <c r="AB2416" s="6">
        <f t="shared" si="1141"/>
        <v>2129.8862169116201</v>
      </c>
      <c r="AC2416" s="6">
        <f t="shared" si="1115"/>
        <v>2129.8862169116201</v>
      </c>
      <c r="AD2416" s="17">
        <v>2171.02206198672</v>
      </c>
      <c r="AE2416" s="6">
        <f t="shared" si="1133"/>
        <v>150.97765488108007</v>
      </c>
      <c r="AF2416" s="17">
        <v>2280.8638717927001</v>
      </c>
      <c r="AG2416" s="6">
        <f t="shared" si="1142"/>
        <v>41.135845075099951</v>
      </c>
      <c r="AH2416" s="6">
        <f t="shared" si="1116"/>
        <v>41.135845075099951</v>
      </c>
      <c r="AI2416" s="6">
        <f t="shared" si="1134"/>
        <v>2321.9997168678001</v>
      </c>
      <c r="AJ2416" s="17">
        <v>183.43498781186099</v>
      </c>
      <c r="AK2416" s="6">
        <f t="shared" si="1135"/>
        <v>146.52425855080901</v>
      </c>
      <c r="AL2416" s="6">
        <f t="shared" si="1117"/>
        <v>146.52425855080901</v>
      </c>
      <c r="AM2416" s="17">
        <v>146.52425855080901</v>
      </c>
      <c r="AN2416" s="6">
        <f t="shared" si="1136"/>
        <v>36.910729261051983</v>
      </c>
      <c r="AO2416" s="6">
        <f t="shared" si="1137"/>
        <v>183.43498781186099</v>
      </c>
      <c r="AP2416" s="17">
        <v>3816.0974209699698</v>
      </c>
      <c r="AQ2416" s="6">
        <f t="shared" si="1138"/>
        <v>3351.3139119385119</v>
      </c>
      <c r="AR2416" s="17">
        <v>1239.4226907505399</v>
      </c>
      <c r="AS2416" s="6">
        <f t="shared" si="1118"/>
        <v>774.63918171908745</v>
      </c>
      <c r="AT2416" s="17">
        <v>1706.93481692926</v>
      </c>
      <c r="AU2416" s="6">
        <f t="shared" si="1119"/>
        <v>1706.93481692926</v>
      </c>
      <c r="AV2416" s="17">
        <v>679.50043006687201</v>
      </c>
      <c r="AW2416" s="6">
        <f t="shared" si="1120"/>
        <v>679.50043006687201</v>
      </c>
      <c r="AX2416" s="17">
        <v>190.23948322329201</v>
      </c>
      <c r="AY2416" s="6">
        <f t="shared" si="1121"/>
        <v>190.23948322329201</v>
      </c>
      <c r="AZ2416" s="20">
        <v>221492885.65009099</v>
      </c>
      <c r="BA2416" s="20">
        <v>1420269293.7407999</v>
      </c>
      <c r="BB2416" s="20">
        <v>83175552.320221201</v>
      </c>
      <c r="BC2416" s="20">
        <v>27062268.288887199</v>
      </c>
      <c r="BD2416" s="19">
        <f t="shared" si="1122"/>
        <v>1751.9999999999993</v>
      </c>
      <c r="BE2416" s="18">
        <v>69.279633742845206</v>
      </c>
      <c r="BF2416" s="20">
        <v>271307.29121043201</v>
      </c>
      <c r="BG2416" s="20">
        <v>16018.5871265802</v>
      </c>
      <c r="BH2416" s="19">
        <f t="shared" si="1139"/>
        <v>20.13883079700004</v>
      </c>
      <c r="BI2416" s="20">
        <v>1042.98461507558</v>
      </c>
      <c r="BJ2416">
        <v>224</v>
      </c>
      <c r="BK2416" s="22">
        <v>608</v>
      </c>
      <c r="BL2416" s="22">
        <v>922.38463999999999</v>
      </c>
      <c r="BM2416" s="22">
        <v>152</v>
      </c>
      <c r="BN2416" s="22">
        <v>38</v>
      </c>
      <c r="BO2416">
        <v>0.258907172267622</v>
      </c>
    </row>
    <row r="2417" spans="1:67" x14ac:dyDescent="0.2">
      <c r="A2417" s="27">
        <v>2416</v>
      </c>
      <c r="B2417" s="18">
        <v>824.08660944243502</v>
      </c>
      <c r="C2417" s="18">
        <v>851.19999999999902</v>
      </c>
      <c r="D2417">
        <v>200</v>
      </c>
      <c r="E2417">
        <v>800</v>
      </c>
      <c r="F2417">
        <v>7</v>
      </c>
      <c r="G2417" s="23">
        <f t="shared" si="1123"/>
        <v>0.9847934038384123</v>
      </c>
      <c r="H2417">
        <v>100</v>
      </c>
      <c r="I2417" s="17">
        <v>207.26739015844899</v>
      </c>
      <c r="J2417" s="6">
        <f t="shared" si="1124"/>
        <v>205.62234418874075</v>
      </c>
      <c r="K2417" s="6">
        <f t="shared" si="1140"/>
        <v>181.53020518201856</v>
      </c>
      <c r="L2417" s="6">
        <f t="shared" si="1125"/>
        <v>0.88283306903354819</v>
      </c>
      <c r="M2417" s="6">
        <f t="shared" si="1126"/>
        <v>182.98250616415737</v>
      </c>
      <c r="N2417" s="28">
        <v>99.999999999999901</v>
      </c>
      <c r="O2417" s="17">
        <v>536.435413101314</v>
      </c>
      <c r="P2417" s="6">
        <f t="shared" si="1127"/>
        <v>505.803890652657</v>
      </c>
      <c r="Q2417" s="6">
        <f t="shared" si="1113"/>
        <v>316.12743165791062</v>
      </c>
      <c r="R2417" s="17">
        <v>505.803890652657</v>
      </c>
      <c r="S2417" s="6">
        <f t="shared" si="1128"/>
        <v>30.631522448656995</v>
      </c>
      <c r="T2417" s="6">
        <f t="shared" si="1129"/>
        <v>346.75895410656761</v>
      </c>
      <c r="U2417" s="17">
        <v>114.634018706962</v>
      </c>
      <c r="V2417" s="6">
        <f t="shared" si="1130"/>
        <v>102.015045461282</v>
      </c>
      <c r="W2417" s="6">
        <f t="shared" si="1114"/>
        <v>102.015045461282</v>
      </c>
      <c r="X2417" s="17">
        <v>102.015045461282</v>
      </c>
      <c r="Y2417" s="6">
        <f t="shared" si="1131"/>
        <v>12.618973245679996</v>
      </c>
      <c r="Z2417" s="6">
        <f t="shared" si="1132"/>
        <v>114.634018706962</v>
      </c>
      <c r="AA2417" s="17">
        <v>2357.68718685663</v>
      </c>
      <c r="AB2417" s="6">
        <f t="shared" si="1141"/>
        <v>2163.3980591473896</v>
      </c>
      <c r="AC2417" s="6">
        <f t="shared" si="1115"/>
        <v>2163.3980591473896</v>
      </c>
      <c r="AD2417" s="17">
        <v>2204.5224834629098</v>
      </c>
      <c r="AE2417" s="6">
        <f t="shared" si="1133"/>
        <v>153.16470339372017</v>
      </c>
      <c r="AF2417" s="17">
        <v>2316.5627625411098</v>
      </c>
      <c r="AG2417" s="6">
        <f t="shared" si="1142"/>
        <v>41.124424315520173</v>
      </c>
      <c r="AH2417" s="6">
        <f t="shared" si="1116"/>
        <v>41.124424315520173</v>
      </c>
      <c r="AI2417" s="6">
        <f t="shared" si="1134"/>
        <v>2357.68718685663</v>
      </c>
      <c r="AJ2417" s="17">
        <v>184.73455390116399</v>
      </c>
      <c r="AK2417" s="6">
        <f t="shared" si="1135"/>
        <v>147.55044389233601</v>
      </c>
      <c r="AL2417" s="6">
        <f t="shared" si="1117"/>
        <v>147.55044389233601</v>
      </c>
      <c r="AM2417" s="17">
        <v>147.55044389233601</v>
      </c>
      <c r="AN2417" s="6">
        <f t="shared" si="1136"/>
        <v>37.184110008827986</v>
      </c>
      <c r="AO2417" s="6">
        <f t="shared" si="1137"/>
        <v>184.73455390116399</v>
      </c>
      <c r="AP2417" s="17">
        <v>3898.5031126225699</v>
      </c>
      <c r="AQ2417" s="6">
        <f t="shared" si="1138"/>
        <v>3402.7623282690115</v>
      </c>
      <c r="AR2417" s="17">
        <v>1321.9754249427799</v>
      </c>
      <c r="AS2417" s="6">
        <f t="shared" si="1118"/>
        <v>826.23464058923742</v>
      </c>
      <c r="AT2417" s="17">
        <v>1706.83740764917</v>
      </c>
      <c r="AU2417" s="6">
        <f t="shared" si="1119"/>
        <v>1706.83740764917</v>
      </c>
      <c r="AV2417" s="17">
        <v>679.46165316276404</v>
      </c>
      <c r="AW2417" s="6">
        <f t="shared" si="1120"/>
        <v>679.46165316276404</v>
      </c>
      <c r="AX2417" s="17">
        <v>190.22862686784001</v>
      </c>
      <c r="AY2417" s="6">
        <f t="shared" si="1121"/>
        <v>190.22862686784001</v>
      </c>
      <c r="AZ2417" s="20">
        <v>222533822.929214</v>
      </c>
      <c r="BA2417" s="20">
        <v>1420269293.7407999</v>
      </c>
      <c r="BB2417" s="20">
        <v>82554926.854883999</v>
      </c>
      <c r="BC2417" s="20">
        <v>26641956.475101698</v>
      </c>
      <c r="BD2417" s="19">
        <f t="shared" si="1122"/>
        <v>1751.9999999999995</v>
      </c>
      <c r="BE2417" s="18">
        <v>69.964525525629398</v>
      </c>
      <c r="BF2417" s="20">
        <v>267955.79390667402</v>
      </c>
      <c r="BG2417" s="20">
        <v>15820.707256396099</v>
      </c>
      <c r="BH2417" s="19">
        <f t="shared" si="1139"/>
        <v>19.890052974569159</v>
      </c>
      <c r="BI2417" s="20">
        <v>1112.51692274728</v>
      </c>
      <c r="BJ2417">
        <v>224</v>
      </c>
      <c r="BK2417" s="22">
        <v>608</v>
      </c>
      <c r="BL2417" s="22">
        <v>922.38463999999999</v>
      </c>
      <c r="BM2417" s="22">
        <v>152</v>
      </c>
      <c r="BN2417" s="22">
        <v>38</v>
      </c>
      <c r="BO2417">
        <v>0.25699490243289003</v>
      </c>
    </row>
    <row r="2418" spans="1:67" x14ac:dyDescent="0.2">
      <c r="A2418" s="27">
        <v>2417</v>
      </c>
      <c r="B2418" s="18">
        <v>875.59202253258798</v>
      </c>
      <c r="C2418" s="18">
        <v>851.19999999999902</v>
      </c>
      <c r="D2418">
        <v>200</v>
      </c>
      <c r="E2418">
        <v>800</v>
      </c>
      <c r="F2418">
        <v>7</v>
      </c>
      <c r="G2418" s="23">
        <f t="shared" si="1123"/>
        <v>0.98501325003931206</v>
      </c>
      <c r="H2418">
        <v>100</v>
      </c>
      <c r="I2418" s="17">
        <v>211.488335796493</v>
      </c>
      <c r="J2418" s="6">
        <f t="shared" si="1124"/>
        <v>209.86430068038743</v>
      </c>
      <c r="K2418" s="6">
        <f t="shared" si="1140"/>
        <v>184.27243818088769</v>
      </c>
      <c r="L2418" s="6">
        <f t="shared" si="1125"/>
        <v>0.8780551889171716</v>
      </c>
      <c r="M2418" s="6">
        <f t="shared" si="1126"/>
        <v>185.69843064156788</v>
      </c>
      <c r="N2418" s="28">
        <v>100</v>
      </c>
      <c r="O2418" s="17">
        <v>567.47692085879203</v>
      </c>
      <c r="P2418" s="6">
        <f t="shared" si="1127"/>
        <v>535.07119650529103</v>
      </c>
      <c r="Q2418" s="6">
        <f t="shared" si="1113"/>
        <v>334.41949781580689</v>
      </c>
      <c r="R2418" s="17">
        <v>535.07119650529103</v>
      </c>
      <c r="S2418" s="6">
        <f t="shared" si="1128"/>
        <v>32.405724353501</v>
      </c>
      <c r="T2418" s="6">
        <f t="shared" si="1129"/>
        <v>366.82522216930789</v>
      </c>
      <c r="U2418" s="17">
        <v>114.628443277758</v>
      </c>
      <c r="V2418" s="6">
        <f t="shared" si="1130"/>
        <v>102.00946984313499</v>
      </c>
      <c r="W2418" s="6">
        <f t="shared" si="1114"/>
        <v>102.00946984313499</v>
      </c>
      <c r="X2418" s="17">
        <v>102.00946984313499</v>
      </c>
      <c r="Y2418" s="6">
        <f t="shared" si="1131"/>
        <v>12.618973434623001</v>
      </c>
      <c r="Z2418" s="6">
        <f t="shared" si="1132"/>
        <v>114.628443277758</v>
      </c>
      <c r="AA2418" s="17">
        <v>2392.7148562027301</v>
      </c>
      <c r="AB2418" s="6">
        <f t="shared" si="1141"/>
        <v>2196.2329152407297</v>
      </c>
      <c r="AC2418" s="6">
        <f t="shared" si="1115"/>
        <v>2196.2329152407297</v>
      </c>
      <c r="AD2418" s="17">
        <v>2237.4107897594199</v>
      </c>
      <c r="AE2418" s="6">
        <f t="shared" si="1133"/>
        <v>155.30406644331015</v>
      </c>
      <c r="AF2418" s="17">
        <v>2351.5369816840398</v>
      </c>
      <c r="AG2418" s="6">
        <f t="shared" si="1142"/>
        <v>41.17787451869026</v>
      </c>
      <c r="AH2418" s="6">
        <f t="shared" si="1116"/>
        <v>41.17787451869026</v>
      </c>
      <c r="AI2418" s="6">
        <f t="shared" si="1134"/>
        <v>2392.7148562027301</v>
      </c>
      <c r="AJ2418" s="17">
        <v>185.90631458978001</v>
      </c>
      <c r="AK2418" s="6">
        <f t="shared" si="1135"/>
        <v>148.47552086074401</v>
      </c>
      <c r="AL2418" s="6">
        <f t="shared" si="1117"/>
        <v>148.47552086074401</v>
      </c>
      <c r="AM2418" s="17">
        <v>148.47552086074401</v>
      </c>
      <c r="AN2418" s="6">
        <f t="shared" si="1136"/>
        <v>37.430793729035997</v>
      </c>
      <c r="AO2418" s="6">
        <f t="shared" si="1137"/>
        <v>185.90631458978001</v>
      </c>
      <c r="AP2418" s="17">
        <v>3980.90892915531</v>
      </c>
      <c r="AQ2418" s="6">
        <f t="shared" si="1138"/>
        <v>3454.213141724812</v>
      </c>
      <c r="AR2418" s="17">
        <v>1404.5220998146301</v>
      </c>
      <c r="AS2418" s="6">
        <f t="shared" si="1118"/>
        <v>877.82631238414388</v>
      </c>
      <c r="AT2418" s="17">
        <v>1706.7440951326701</v>
      </c>
      <c r="AU2418" s="6">
        <f t="shared" si="1119"/>
        <v>1706.7440951326701</v>
      </c>
      <c r="AV2418" s="17">
        <v>679.42450710747198</v>
      </c>
      <c r="AW2418" s="6">
        <f t="shared" si="1120"/>
        <v>679.42450710747198</v>
      </c>
      <c r="AX2418" s="17">
        <v>190.21822710052601</v>
      </c>
      <c r="AY2418" s="6">
        <f t="shared" si="1121"/>
        <v>190.21822710052601</v>
      </c>
      <c r="AZ2418" s="20">
        <v>223456583.681907</v>
      </c>
      <c r="BA2418" s="20">
        <v>1420269293.7407999</v>
      </c>
      <c r="BB2418" s="20">
        <v>82017336.646166995</v>
      </c>
      <c r="BC2418" s="20">
        <v>26256785.931125201</v>
      </c>
      <c r="BD2418" s="19">
        <f t="shared" si="1122"/>
        <v>1751.9999999999991</v>
      </c>
      <c r="BE2418" s="18">
        <v>70.619469613995904</v>
      </c>
      <c r="BF2418" s="20">
        <v>264182.04680256097</v>
      </c>
      <c r="BG2418" s="20">
        <v>15597.8968169448</v>
      </c>
      <c r="BH2418" s="19">
        <f t="shared" si="1139"/>
        <v>19.609932031039175</v>
      </c>
      <c r="BI2418" s="20">
        <v>1182.04923041899</v>
      </c>
      <c r="BJ2418">
        <v>224</v>
      </c>
      <c r="BK2418" s="22">
        <v>608</v>
      </c>
      <c r="BL2418" s="22">
        <v>922.38463999999999</v>
      </c>
      <c r="BM2418" s="22">
        <v>152</v>
      </c>
      <c r="BN2418" s="22">
        <v>38</v>
      </c>
      <c r="BO2418">
        <v>0.25533847755489802</v>
      </c>
    </row>
    <row r="2419" spans="1:67" x14ac:dyDescent="0.2">
      <c r="A2419" s="27">
        <v>2418</v>
      </c>
      <c r="B2419" s="18">
        <v>927.09743562274002</v>
      </c>
      <c r="C2419" s="18">
        <v>851.19999999999902</v>
      </c>
      <c r="D2419">
        <v>200</v>
      </c>
      <c r="E2419">
        <v>800</v>
      </c>
      <c r="F2419">
        <v>7</v>
      </c>
      <c r="G2419" s="23">
        <f t="shared" si="1123"/>
        <v>0.98518230672654528</v>
      </c>
      <c r="H2419">
        <v>100</v>
      </c>
      <c r="I2419" s="17">
        <v>215.71027590858799</v>
      </c>
      <c r="J2419" s="6">
        <f t="shared" si="1124"/>
        <v>214.12336312318638</v>
      </c>
      <c r="K2419" s="6">
        <f t="shared" si="1140"/>
        <v>187.03389075711229</v>
      </c>
      <c r="L2419" s="6">
        <f t="shared" si="1125"/>
        <v>0.87348661084456547</v>
      </c>
      <c r="M2419" s="6">
        <f t="shared" si="1126"/>
        <v>188.42003782773864</v>
      </c>
      <c r="N2419" s="28">
        <v>100</v>
      </c>
      <c r="O2419" s="17">
        <v>598.58925227528596</v>
      </c>
      <c r="P2419" s="6">
        <f t="shared" si="1127"/>
        <v>564.40517108795302</v>
      </c>
      <c r="Q2419" s="6">
        <f t="shared" si="1113"/>
        <v>352.75323192997064</v>
      </c>
      <c r="R2419" s="17">
        <v>564.40517108795302</v>
      </c>
      <c r="S2419" s="6">
        <f t="shared" si="1128"/>
        <v>34.184081187332936</v>
      </c>
      <c r="T2419" s="6">
        <f t="shared" si="1129"/>
        <v>386.93731311730357</v>
      </c>
      <c r="U2419" s="17">
        <v>114.623229374779</v>
      </c>
      <c r="V2419" s="6">
        <f t="shared" si="1130"/>
        <v>102.00424124143601</v>
      </c>
      <c r="W2419" s="6">
        <f t="shared" si="1114"/>
        <v>102.00424124143601</v>
      </c>
      <c r="X2419" s="17">
        <v>102.00424124143601</v>
      </c>
      <c r="Y2419" s="6">
        <f t="shared" si="1131"/>
        <v>12.618988133342995</v>
      </c>
      <c r="Z2419" s="6">
        <f t="shared" si="1132"/>
        <v>114.623229374779</v>
      </c>
      <c r="AA2419" s="17">
        <v>2421.99785574923</v>
      </c>
      <c r="AB2419" s="6">
        <f t="shared" si="1141"/>
        <v>2223.7591106457903</v>
      </c>
      <c r="AC2419" s="6">
        <f t="shared" si="1115"/>
        <v>2223.7591106457903</v>
      </c>
      <c r="AD2419" s="17">
        <v>2264.9056826165902</v>
      </c>
      <c r="AE2419" s="6">
        <f t="shared" si="1133"/>
        <v>157.0921731326398</v>
      </c>
      <c r="AF2419" s="17">
        <v>2380.8512837784301</v>
      </c>
      <c r="AG2419" s="6">
        <f t="shared" si="1142"/>
        <v>41.146571970799869</v>
      </c>
      <c r="AH2419" s="6">
        <f t="shared" si="1116"/>
        <v>41.146571970799869</v>
      </c>
      <c r="AI2419" s="6">
        <f t="shared" si="1134"/>
        <v>2421.99785574923</v>
      </c>
      <c r="AJ2419" s="17">
        <v>186.977030178674</v>
      </c>
      <c r="AK2419" s="6">
        <f t="shared" si="1135"/>
        <v>149.32005541601399</v>
      </c>
      <c r="AL2419" s="6">
        <f t="shared" si="1117"/>
        <v>149.32005541601399</v>
      </c>
      <c r="AM2419" s="17">
        <v>149.32005541601399</v>
      </c>
      <c r="AN2419" s="6">
        <f t="shared" si="1136"/>
        <v>37.656974762660013</v>
      </c>
      <c r="AO2419" s="6">
        <f t="shared" si="1137"/>
        <v>186.977030178674</v>
      </c>
      <c r="AP2419" s="17">
        <v>4063.3148628522999</v>
      </c>
      <c r="AQ2419" s="6">
        <f t="shared" si="1138"/>
        <v>3505.6662041958311</v>
      </c>
      <c r="AR2419" s="17">
        <v>1487.06308975057</v>
      </c>
      <c r="AS2419" s="6">
        <f t="shared" si="1118"/>
        <v>929.41443109410625</v>
      </c>
      <c r="AT2419" s="17">
        <v>1706.6546262549</v>
      </c>
      <c r="AU2419" s="6">
        <f t="shared" si="1119"/>
        <v>1706.6546262549</v>
      </c>
      <c r="AV2419" s="17">
        <v>679.38889113647895</v>
      </c>
      <c r="AW2419" s="6">
        <f t="shared" si="1120"/>
        <v>679.38889113647895</v>
      </c>
      <c r="AX2419" s="17">
        <v>190.20825571034601</v>
      </c>
      <c r="AY2419" s="6">
        <f t="shared" si="1121"/>
        <v>190.20825571034601</v>
      </c>
      <c r="AZ2419" s="20">
        <v>224239644.45672199</v>
      </c>
      <c r="BA2419" s="20">
        <v>1420269293.7407999</v>
      </c>
      <c r="BB2419" s="20">
        <v>81530463.187384099</v>
      </c>
      <c r="BC2419" s="20">
        <v>25960598.615092799</v>
      </c>
      <c r="BD2419" s="19">
        <f t="shared" si="1122"/>
        <v>1751.9999999999989</v>
      </c>
      <c r="BE2419" s="18">
        <v>71.247041692247507</v>
      </c>
      <c r="BF2419" s="20">
        <v>260975.564996425</v>
      </c>
      <c r="BG2419" s="20">
        <v>15408.578984931401</v>
      </c>
      <c r="BH2419" s="19">
        <f t="shared" si="1139"/>
        <v>19.371918543604551</v>
      </c>
      <c r="BI2419" s="20">
        <v>1251.5815380906899</v>
      </c>
      <c r="BJ2419">
        <v>224</v>
      </c>
      <c r="BK2419" s="22">
        <v>608</v>
      </c>
      <c r="BL2419" s="22">
        <v>922.38463999999999</v>
      </c>
      <c r="BM2419" s="22">
        <v>152</v>
      </c>
      <c r="BN2419" s="22">
        <v>38</v>
      </c>
      <c r="BO2419">
        <v>0.25383832122958</v>
      </c>
    </row>
    <row r="2420" spans="1:67" x14ac:dyDescent="0.2">
      <c r="A2420" s="27">
        <v>2419</v>
      </c>
      <c r="B2420" s="18">
        <v>978.60284871289196</v>
      </c>
      <c r="C2420" s="18">
        <v>851.19999999999902</v>
      </c>
      <c r="D2420">
        <v>200</v>
      </c>
      <c r="E2420">
        <v>800</v>
      </c>
      <c r="F2420">
        <v>7</v>
      </c>
      <c r="G2420" s="23">
        <f t="shared" si="1123"/>
        <v>0.98538815716512562</v>
      </c>
      <c r="H2420">
        <v>100</v>
      </c>
      <c r="I2420" s="17">
        <v>219.931825304602</v>
      </c>
      <c r="J2420" s="6">
        <f t="shared" si="1124"/>
        <v>218.29529497211163</v>
      </c>
      <c r="K2420" s="6">
        <f t="shared" si="1140"/>
        <v>189.70629447867057</v>
      </c>
      <c r="L2420" s="6">
        <f t="shared" si="1125"/>
        <v>0.86903519612232849</v>
      </c>
      <c r="M2420" s="6">
        <f t="shared" si="1126"/>
        <v>191.1284969371265</v>
      </c>
      <c r="N2420" s="28">
        <v>100</v>
      </c>
      <c r="O2420" s="17">
        <v>629.73317476651698</v>
      </c>
      <c r="P2420" s="6">
        <f t="shared" si="1127"/>
        <v>593.76882849654805</v>
      </c>
      <c r="Q2420" s="6">
        <f t="shared" si="1113"/>
        <v>371.10551781034252</v>
      </c>
      <c r="R2420" s="17">
        <v>593.76882849654805</v>
      </c>
      <c r="S2420" s="6">
        <f t="shared" si="1128"/>
        <v>35.964346269968928</v>
      </c>
      <c r="T2420" s="6">
        <f t="shared" si="1129"/>
        <v>407.06986408031145</v>
      </c>
      <c r="U2420" s="17">
        <v>114.618399859913</v>
      </c>
      <c r="V2420" s="6">
        <f t="shared" si="1130"/>
        <v>101.999378467943</v>
      </c>
      <c r="W2420" s="6">
        <f t="shared" si="1114"/>
        <v>101.999378467943</v>
      </c>
      <c r="X2420" s="17">
        <v>101.999378467943</v>
      </c>
      <c r="Y2420" s="6">
        <f t="shared" si="1131"/>
        <v>12.619021391969994</v>
      </c>
      <c r="Z2420" s="6">
        <f t="shared" si="1132"/>
        <v>114.618399859913</v>
      </c>
      <c r="AA2420" s="17">
        <v>2451.3576071380498</v>
      </c>
      <c r="AB2420" s="6">
        <f t="shared" si="1141"/>
        <v>2251.41105359836</v>
      </c>
      <c r="AC2420" s="6">
        <f t="shared" si="1115"/>
        <v>2251.41105359836</v>
      </c>
      <c r="AD2420" s="17">
        <v>2292.4723468514298</v>
      </c>
      <c r="AE2420" s="6">
        <f t="shared" si="1133"/>
        <v>158.88526028662</v>
      </c>
      <c r="AF2420" s="17">
        <v>2410.29631388498</v>
      </c>
      <c r="AG2420" s="6">
        <f t="shared" si="1142"/>
        <v>41.061293253069834</v>
      </c>
      <c r="AH2420" s="6">
        <f t="shared" si="1116"/>
        <v>41.061293253069834</v>
      </c>
      <c r="AI2420" s="6">
        <f t="shared" si="1134"/>
        <v>2451.3576071380498</v>
      </c>
      <c r="AJ2420" s="17">
        <v>187.857272670989</v>
      </c>
      <c r="AK2420" s="6">
        <f t="shared" si="1135"/>
        <v>150.01353809612101</v>
      </c>
      <c r="AL2420" s="6">
        <f t="shared" si="1117"/>
        <v>150.01353809612101</v>
      </c>
      <c r="AM2420" s="17">
        <v>150.01353809612101</v>
      </c>
      <c r="AN2420" s="6">
        <f t="shared" si="1136"/>
        <v>37.843734574867995</v>
      </c>
      <c r="AO2420" s="6">
        <f t="shared" si="1137"/>
        <v>187.857272670989</v>
      </c>
      <c r="AP2420" s="17">
        <v>4145.7209066204396</v>
      </c>
      <c r="AQ2420" s="6">
        <f t="shared" si="1138"/>
        <v>3557.1213795273525</v>
      </c>
      <c r="AR2420" s="17">
        <v>1569.5987389149</v>
      </c>
      <c r="AS2420" s="6">
        <f t="shared" si="1118"/>
        <v>980.99921182181242</v>
      </c>
      <c r="AT2420" s="17">
        <v>1706.5687683231199</v>
      </c>
      <c r="AU2420" s="6">
        <f t="shared" si="1119"/>
        <v>1706.5687683231199</v>
      </c>
      <c r="AV2420" s="17">
        <v>679.35471261894395</v>
      </c>
      <c r="AW2420" s="6">
        <f t="shared" si="1120"/>
        <v>679.35471261894395</v>
      </c>
      <c r="AX2420" s="17">
        <v>190.19868676347599</v>
      </c>
      <c r="AY2420" s="6">
        <f t="shared" si="1121"/>
        <v>190.19868676347599</v>
      </c>
      <c r="AZ2420" s="20">
        <v>224949178.69561601</v>
      </c>
      <c r="BA2420" s="20">
        <v>1420252586.1187301</v>
      </c>
      <c r="BB2420" s="20">
        <v>81198286.538950905</v>
      </c>
      <c r="BC2420" s="20">
        <v>25599948.646699902</v>
      </c>
      <c r="BD2420" s="19">
        <f t="shared" si="1122"/>
        <v>1751.9999999999968</v>
      </c>
      <c r="BE2420" s="18">
        <v>71.847655387737902</v>
      </c>
      <c r="BF2420" s="20">
        <v>256104.24200196</v>
      </c>
      <c r="BG2420" s="20">
        <v>15120.965218783</v>
      </c>
      <c r="BH2420" s="19">
        <f t="shared" si="1139"/>
        <v>19.010325793533667</v>
      </c>
      <c r="BI2420" s="20">
        <v>1321.1138457623999</v>
      </c>
      <c r="BJ2420">
        <v>224</v>
      </c>
      <c r="BK2420" s="22">
        <v>608</v>
      </c>
      <c r="BL2420" s="22">
        <v>922.38463999999999</v>
      </c>
      <c r="BM2420" s="22">
        <v>152</v>
      </c>
      <c r="BN2420" s="22">
        <v>38</v>
      </c>
      <c r="BO2420">
        <v>0.25281481357239399</v>
      </c>
    </row>
    <row r="2421" spans="1:67" x14ac:dyDescent="0.2">
      <c r="A2421" s="27">
        <v>2420</v>
      </c>
      <c r="B2421" s="18">
        <v>1030.10826180304</v>
      </c>
      <c r="C2421" s="18">
        <v>851.19999999999902</v>
      </c>
      <c r="D2421">
        <v>200</v>
      </c>
      <c r="E2421">
        <v>800</v>
      </c>
      <c r="F2421">
        <v>7</v>
      </c>
      <c r="G2421" s="23">
        <f t="shared" si="1123"/>
        <v>0.98554416454480021</v>
      </c>
      <c r="H2421">
        <v>100</v>
      </c>
      <c r="I2421" s="17">
        <v>224.15514380284901</v>
      </c>
      <c r="J2421" s="6">
        <f t="shared" si="1124"/>
        <v>222.54479832366221</v>
      </c>
      <c r="K2421" s="6">
        <f t="shared" si="1140"/>
        <v>192.45403853722283</v>
      </c>
      <c r="L2421" s="6">
        <f t="shared" si="1125"/>
        <v>0.86478785389233714</v>
      </c>
      <c r="M2421" s="6">
        <f t="shared" si="1126"/>
        <v>193.84664574819402</v>
      </c>
      <c r="N2421" s="28">
        <v>99.999999999999901</v>
      </c>
      <c r="O2421" s="17">
        <v>660.83821633883201</v>
      </c>
      <c r="P2421" s="6">
        <f t="shared" si="1127"/>
        <v>623.09572752329404</v>
      </c>
      <c r="Q2421" s="6">
        <f t="shared" si="1113"/>
        <v>389.43482970205878</v>
      </c>
      <c r="R2421" s="17">
        <v>623.09572752329404</v>
      </c>
      <c r="S2421" s="6">
        <f t="shared" si="1128"/>
        <v>37.742488815537968</v>
      </c>
      <c r="T2421" s="6">
        <f t="shared" si="1129"/>
        <v>427.17731851759675</v>
      </c>
      <c r="U2421" s="17">
        <v>114.613781421287</v>
      </c>
      <c r="V2421" s="6">
        <f t="shared" si="1130"/>
        <v>101.994725880134</v>
      </c>
      <c r="W2421" s="6">
        <f t="shared" si="1114"/>
        <v>101.994725880134</v>
      </c>
      <c r="X2421" s="17">
        <v>101.994725880134</v>
      </c>
      <c r="Y2421" s="6">
        <f t="shared" si="1131"/>
        <v>12.619055541153003</v>
      </c>
      <c r="Z2421" s="6">
        <f t="shared" si="1132"/>
        <v>114.613781421287</v>
      </c>
      <c r="AA2421" s="17">
        <v>2478.52057080439</v>
      </c>
      <c r="AB2421" s="6">
        <f t="shared" si="1141"/>
        <v>2276.9813688413501</v>
      </c>
      <c r="AC2421" s="6">
        <f t="shared" si="1115"/>
        <v>2276.9813688413501</v>
      </c>
      <c r="AD2421" s="17">
        <v>2317.9729676266202</v>
      </c>
      <c r="AE2421" s="6">
        <f t="shared" si="1133"/>
        <v>160.54760317776982</v>
      </c>
      <c r="AF2421" s="17">
        <v>2437.5289720191199</v>
      </c>
      <c r="AG2421" s="6">
        <f t="shared" si="1142"/>
        <v>40.991598785270071</v>
      </c>
      <c r="AH2421" s="6">
        <f t="shared" si="1116"/>
        <v>40.991598785270071</v>
      </c>
      <c r="AI2421" s="6">
        <f t="shared" si="1134"/>
        <v>2478.52057080439</v>
      </c>
      <c r="AJ2421" s="17">
        <v>188.697890659781</v>
      </c>
      <c r="AK2421" s="6">
        <f t="shared" si="1135"/>
        <v>150.677225455799</v>
      </c>
      <c r="AL2421" s="6">
        <f t="shared" si="1117"/>
        <v>150.677225455799</v>
      </c>
      <c r="AM2421" s="17">
        <v>150.677225455799</v>
      </c>
      <c r="AN2421" s="6">
        <f t="shared" si="1136"/>
        <v>38.020665203981991</v>
      </c>
      <c r="AO2421" s="6">
        <f t="shared" si="1137"/>
        <v>188.697890659781</v>
      </c>
      <c r="AP2421" s="17">
        <v>4228.1270539278703</v>
      </c>
      <c r="AQ2421" s="6">
        <f t="shared" si="1138"/>
        <v>3608.5785423376174</v>
      </c>
      <c r="AR2421" s="17">
        <v>1652.1293642406599</v>
      </c>
      <c r="AS2421" s="6">
        <f t="shared" si="1118"/>
        <v>1032.5808526504125</v>
      </c>
      <c r="AT2421" s="17">
        <v>1706.4863070559099</v>
      </c>
      <c r="AU2421" s="6">
        <f t="shared" si="1119"/>
        <v>1706.4863070559099</v>
      </c>
      <c r="AV2421" s="17">
        <v>679.32188625324204</v>
      </c>
      <c r="AW2421" s="6">
        <f t="shared" si="1120"/>
        <v>679.32188625324204</v>
      </c>
      <c r="AX2421" s="17">
        <v>190.18949637805301</v>
      </c>
      <c r="AY2421" s="6">
        <f t="shared" si="1121"/>
        <v>190.18949637805301</v>
      </c>
      <c r="AZ2421" s="20">
        <v>225621880.41481799</v>
      </c>
      <c r="BA2421" s="20">
        <v>1420262514.5072701</v>
      </c>
      <c r="BB2421" s="20">
        <v>80788981.360401705</v>
      </c>
      <c r="BC2421" s="20">
        <v>25326623.717509899</v>
      </c>
      <c r="BD2421" s="19">
        <f t="shared" si="1122"/>
        <v>1751.9999999999998</v>
      </c>
      <c r="BE2421" s="18">
        <v>72.424575263839301</v>
      </c>
      <c r="BF2421" s="20">
        <v>251980.578459071</v>
      </c>
      <c r="BG2421" s="20">
        <v>14877.4949329394</v>
      </c>
      <c r="BH2421" s="19">
        <f t="shared" si="1139"/>
        <v>18.7042309518378</v>
      </c>
      <c r="BI2421" s="20">
        <v>1390.6461534341099</v>
      </c>
      <c r="BJ2421">
        <v>224</v>
      </c>
      <c r="BK2421" s="22">
        <v>608</v>
      </c>
      <c r="BL2421" s="22">
        <v>922.38463999999999</v>
      </c>
      <c r="BM2421" s="22">
        <v>152</v>
      </c>
      <c r="BN2421" s="22">
        <v>38</v>
      </c>
      <c r="BO2421">
        <v>0.25155365985435801</v>
      </c>
    </row>
    <row r="2422" spans="1:67" x14ac:dyDescent="0.2">
      <c r="A2422" s="27">
        <v>2421</v>
      </c>
      <c r="B2422" s="18">
        <v>20.602165236060799</v>
      </c>
      <c r="C2422" s="18">
        <v>900.599999999999</v>
      </c>
      <c r="D2422">
        <v>200</v>
      </c>
      <c r="E2422">
        <v>800</v>
      </c>
      <c r="F2422">
        <v>7</v>
      </c>
      <c r="G2422" s="23">
        <f t="shared" si="1123"/>
        <v>0.92531374091560259</v>
      </c>
      <c r="H2422">
        <v>100</v>
      </c>
      <c r="I2422" s="17">
        <v>150.31443854197701</v>
      </c>
      <c r="J2422" s="6">
        <f t="shared" si="1124"/>
        <v>149.44452467479073</v>
      </c>
      <c r="K2422" s="6">
        <f t="shared" si="1140"/>
        <v>148.81996829278665</v>
      </c>
      <c r="L2422" s="6">
        <f t="shared" si="1125"/>
        <v>0.99582081455735372</v>
      </c>
      <c r="M2422" s="6">
        <f t="shared" si="1126"/>
        <v>149.68624662860285</v>
      </c>
      <c r="N2422" s="28">
        <v>100</v>
      </c>
      <c r="O2422" s="17">
        <v>134.78647919964999</v>
      </c>
      <c r="P2422" s="6">
        <f t="shared" si="1127"/>
        <v>127.098345822938</v>
      </c>
      <c r="Q2422" s="6">
        <f t="shared" si="1113"/>
        <v>79.436466139336247</v>
      </c>
      <c r="R2422" s="17">
        <v>127.098345822938</v>
      </c>
      <c r="S2422" s="6">
        <f t="shared" si="1128"/>
        <v>7.6881333767119884</v>
      </c>
      <c r="T2422" s="6">
        <f t="shared" si="1129"/>
        <v>87.124599516048235</v>
      </c>
      <c r="U2422" s="17">
        <v>120.55214766182399</v>
      </c>
      <c r="V2422" s="6">
        <f t="shared" si="1130"/>
        <v>107.29544077024001</v>
      </c>
      <c r="W2422" s="6">
        <f t="shared" si="1114"/>
        <v>107.29544077024001</v>
      </c>
      <c r="X2422" s="17">
        <v>107.29544077024001</v>
      </c>
      <c r="Y2422" s="6">
        <f t="shared" si="1131"/>
        <v>13.256706891583988</v>
      </c>
      <c r="Z2422" s="6">
        <f t="shared" si="1132"/>
        <v>120.55214766182399</v>
      </c>
      <c r="AA2422" s="17">
        <v>537.66231867194699</v>
      </c>
      <c r="AB2422" s="6">
        <f t="shared" si="1141"/>
        <v>452.57180728413005</v>
      </c>
      <c r="AC2422" s="6">
        <f t="shared" si="1115"/>
        <v>452.57180728413005</v>
      </c>
      <c r="AD2422" s="17">
        <v>495.65774162768002</v>
      </c>
      <c r="AE2422" s="6">
        <f t="shared" si="1133"/>
        <v>42.004577044266966</v>
      </c>
      <c r="AF2422" s="17">
        <v>494.57638432839701</v>
      </c>
      <c r="AG2422" s="6">
        <f t="shared" si="1142"/>
        <v>43.08593434354998</v>
      </c>
      <c r="AH2422" s="6">
        <f t="shared" si="1116"/>
        <v>43.08593434354998</v>
      </c>
      <c r="AI2422" s="6">
        <f t="shared" si="1134"/>
        <v>537.66231867194699</v>
      </c>
      <c r="AJ2422" s="17">
        <v>95.0052381587507</v>
      </c>
      <c r="AK2422" s="6">
        <f t="shared" si="1135"/>
        <v>76.586773184499094</v>
      </c>
      <c r="AL2422" s="6">
        <f t="shared" si="1117"/>
        <v>76.586773184499094</v>
      </c>
      <c r="AM2422" s="17">
        <v>76.586773184499094</v>
      </c>
      <c r="AN2422" s="6">
        <f t="shared" si="1136"/>
        <v>18.418464974251606</v>
      </c>
      <c r="AO2422" s="6">
        <f t="shared" si="1137"/>
        <v>95.0052381587507</v>
      </c>
      <c r="AP2422" s="17">
        <v>2711.78858530356</v>
      </c>
      <c r="AQ2422" s="6">
        <f t="shared" si="1138"/>
        <v>2699.3806344528571</v>
      </c>
      <c r="AR2422" s="17">
        <v>33.087868935187302</v>
      </c>
      <c r="AS2422" s="6">
        <f t="shared" si="1118"/>
        <v>20.679918084492066</v>
      </c>
      <c r="AT2422" s="17">
        <v>1807.9977530026299</v>
      </c>
      <c r="AU2422" s="6">
        <f t="shared" si="1119"/>
        <v>1807.9977530026299</v>
      </c>
      <c r="AV2422" s="17">
        <v>680.252830790958</v>
      </c>
      <c r="AW2422" s="6">
        <f t="shared" si="1120"/>
        <v>680.252830790958</v>
      </c>
      <c r="AX2422" s="17">
        <v>190.450132574777</v>
      </c>
      <c r="AY2422" s="6">
        <f t="shared" si="1121"/>
        <v>190.450132574777</v>
      </c>
      <c r="AZ2422" s="20">
        <v>22958028.271964598</v>
      </c>
      <c r="BA2422" s="20">
        <v>1430408161.93749</v>
      </c>
      <c r="BB2422" s="20">
        <v>167783483.874677</v>
      </c>
      <c r="BC2422" s="20">
        <v>130850325.91586401</v>
      </c>
      <c r="BD2422" s="19">
        <f t="shared" si="1122"/>
        <v>1751.9999999999955</v>
      </c>
      <c r="BE2422" s="18">
        <v>57.452583567392402</v>
      </c>
      <c r="BF2422" s="20">
        <v>1378742.7502892199</v>
      </c>
      <c r="BG2422" s="20">
        <v>81404.044735085394</v>
      </c>
      <c r="BH2422" s="19">
        <f t="shared" si="1139"/>
        <v>102.34250187964616</v>
      </c>
      <c r="BI2422" s="20">
        <v>27.812923068682199</v>
      </c>
      <c r="BJ2422">
        <v>237</v>
      </c>
      <c r="BK2422" s="22">
        <v>608</v>
      </c>
      <c r="BL2422" s="22">
        <v>922.38463999999999</v>
      </c>
      <c r="BM2422" s="22">
        <v>152</v>
      </c>
      <c r="BN2422" s="22">
        <v>38</v>
      </c>
      <c r="BO2422">
        <v>0.51960184347362304</v>
      </c>
    </row>
    <row r="2423" spans="1:67" x14ac:dyDescent="0.2">
      <c r="A2423" s="27">
        <v>2422</v>
      </c>
      <c r="B2423" s="18">
        <v>51.505413090152203</v>
      </c>
      <c r="C2423" s="18">
        <v>900.599999999999</v>
      </c>
      <c r="D2423">
        <v>200</v>
      </c>
      <c r="E2423">
        <v>800</v>
      </c>
      <c r="F2423">
        <v>7</v>
      </c>
      <c r="G2423" s="23">
        <f t="shared" si="1123"/>
        <v>0.93748986795891753</v>
      </c>
      <c r="H2423">
        <v>100</v>
      </c>
      <c r="I2423" s="17">
        <v>152.18383784595699</v>
      </c>
      <c r="J2423" s="6">
        <f t="shared" si="1124"/>
        <v>151.08848455566061</v>
      </c>
      <c r="K2423" s="6">
        <f t="shared" si="1140"/>
        <v>149.52915193081051</v>
      </c>
      <c r="L2423" s="6">
        <f t="shared" si="1125"/>
        <v>0.98967934168222038</v>
      </c>
      <c r="M2423" s="6">
        <f t="shared" si="1126"/>
        <v>150.61320045406049</v>
      </c>
      <c r="N2423" s="28">
        <v>100</v>
      </c>
      <c r="O2423" s="17">
        <v>140.08691909330699</v>
      </c>
      <c r="P2423" s="6">
        <f t="shared" si="1127"/>
        <v>132.09593307137899</v>
      </c>
      <c r="Q2423" s="6">
        <f t="shared" si="1113"/>
        <v>82.559958169611875</v>
      </c>
      <c r="R2423" s="17">
        <v>132.09593307137899</v>
      </c>
      <c r="S2423" s="6">
        <f t="shared" si="1128"/>
        <v>7.9909860219279949</v>
      </c>
      <c r="T2423" s="6">
        <f t="shared" si="1129"/>
        <v>90.55094419153987</v>
      </c>
      <c r="U2423" s="17">
        <v>120.544414809283</v>
      </c>
      <c r="V2423" s="6">
        <f t="shared" si="1130"/>
        <v>107.287745617971</v>
      </c>
      <c r="W2423" s="6">
        <f t="shared" si="1114"/>
        <v>107.287745617971</v>
      </c>
      <c r="X2423" s="17">
        <v>107.287745617971</v>
      </c>
      <c r="Y2423" s="6">
        <f t="shared" si="1131"/>
        <v>13.256669191312</v>
      </c>
      <c r="Z2423" s="6">
        <f t="shared" si="1132"/>
        <v>120.544414809283</v>
      </c>
      <c r="AA2423" s="17">
        <v>627.46122331288302</v>
      </c>
      <c r="AB2423" s="6">
        <f t="shared" si="1141"/>
        <v>536.65185471435495</v>
      </c>
      <c r="AC2423" s="6">
        <f t="shared" si="1115"/>
        <v>536.65185471435495</v>
      </c>
      <c r="AD2423" s="17">
        <v>579.97153402995002</v>
      </c>
      <c r="AE2423" s="6">
        <f t="shared" si="1133"/>
        <v>47.489689282933</v>
      </c>
      <c r="AF2423" s="17">
        <v>584.14154399728795</v>
      </c>
      <c r="AG2423" s="6">
        <f t="shared" si="1142"/>
        <v>43.319679315595067</v>
      </c>
      <c r="AH2423" s="6">
        <f t="shared" si="1116"/>
        <v>43.319679315595067</v>
      </c>
      <c r="AI2423" s="6">
        <f t="shared" si="1134"/>
        <v>627.46122331288302</v>
      </c>
      <c r="AJ2423" s="17">
        <v>100.912655690487</v>
      </c>
      <c r="AK2423" s="6">
        <f t="shared" si="1135"/>
        <v>81.307069540389804</v>
      </c>
      <c r="AL2423" s="6">
        <f t="shared" si="1117"/>
        <v>81.307069540389804</v>
      </c>
      <c r="AM2423" s="17">
        <v>81.307069540389804</v>
      </c>
      <c r="AN2423" s="6">
        <f t="shared" si="1136"/>
        <v>19.605586150097196</v>
      </c>
      <c r="AO2423" s="6">
        <f t="shared" si="1137"/>
        <v>100.912655690487</v>
      </c>
      <c r="AP2423" s="17">
        <v>2761.23019417456</v>
      </c>
      <c r="AQ2423" s="6">
        <f t="shared" si="1138"/>
        <v>2730.2124535609755</v>
      </c>
      <c r="AR2423" s="17">
        <v>82.713974969536594</v>
      </c>
      <c r="AS2423" s="6">
        <f t="shared" si="1118"/>
        <v>51.696234355960371</v>
      </c>
      <c r="AT2423" s="17">
        <v>1807.8732260427</v>
      </c>
      <c r="AU2423" s="6">
        <f t="shared" si="1119"/>
        <v>1807.8732260427</v>
      </c>
      <c r="AV2423" s="17">
        <v>680.20597795783794</v>
      </c>
      <c r="AW2423" s="6">
        <f t="shared" si="1120"/>
        <v>680.20597795783794</v>
      </c>
      <c r="AX2423" s="17">
        <v>190.43701520447701</v>
      </c>
      <c r="AY2423" s="6">
        <f t="shared" si="1121"/>
        <v>190.43701520447701</v>
      </c>
      <c r="AZ2423" s="20">
        <v>55150842.6785786</v>
      </c>
      <c r="BA2423" s="20">
        <v>1430393642.70399</v>
      </c>
      <c r="BB2423" s="20">
        <v>156937763.28145</v>
      </c>
      <c r="BC2423" s="20">
        <v>109517751.335976</v>
      </c>
      <c r="BD2423" s="19">
        <f t="shared" si="1122"/>
        <v>1751.9999999999948</v>
      </c>
      <c r="BE2423" s="18">
        <v>58.032197746265297</v>
      </c>
      <c r="BF2423" s="20">
        <v>1157995.27681439</v>
      </c>
      <c r="BG2423" s="20">
        <v>68370.621928595603</v>
      </c>
      <c r="BH2423" s="19">
        <f t="shared" si="1139"/>
        <v>85.956668689019736</v>
      </c>
      <c r="BI2423" s="20">
        <v>69.532307671705496</v>
      </c>
      <c r="BJ2423">
        <v>237</v>
      </c>
      <c r="BK2423" s="22">
        <v>608</v>
      </c>
      <c r="BL2423" s="22">
        <v>922.38463999999999</v>
      </c>
      <c r="BM2423" s="22">
        <v>152</v>
      </c>
      <c r="BN2423" s="22">
        <v>38</v>
      </c>
      <c r="BO2423">
        <v>0.48618392575594199</v>
      </c>
    </row>
    <row r="2424" spans="1:67" x14ac:dyDescent="0.2">
      <c r="A2424" s="27">
        <v>2423</v>
      </c>
      <c r="B2424" s="18">
        <v>154.516239270456</v>
      </c>
      <c r="C2424" s="18">
        <v>900.599999999999</v>
      </c>
      <c r="D2424">
        <v>200</v>
      </c>
      <c r="E2424">
        <v>800</v>
      </c>
      <c r="F2424">
        <v>7</v>
      </c>
      <c r="G2424" s="23">
        <f t="shared" si="1123"/>
        <v>0.96571473230894611</v>
      </c>
      <c r="H2424">
        <v>100</v>
      </c>
      <c r="I2424" s="17">
        <v>159.02663086754399</v>
      </c>
      <c r="J2424" s="6">
        <f t="shared" si="1124"/>
        <v>157.08073050997686</v>
      </c>
      <c r="K2424" s="6">
        <f t="shared" si="1140"/>
        <v>152.44485248469209</v>
      </c>
      <c r="L2424" s="6">
        <f t="shared" si="1125"/>
        <v>0.97048729013269819</v>
      </c>
      <c r="M2424" s="6">
        <f t="shared" si="1126"/>
        <v>154.33332404957565</v>
      </c>
      <c r="N2424" s="28">
        <v>100</v>
      </c>
      <c r="O2424" s="17">
        <v>162.86092632283001</v>
      </c>
      <c r="P2424" s="6">
        <f t="shared" si="1127"/>
        <v>153.568980084137</v>
      </c>
      <c r="Q2424" s="6">
        <f t="shared" si="1113"/>
        <v>95.980612552585626</v>
      </c>
      <c r="R2424" s="17">
        <v>153.568980084137</v>
      </c>
      <c r="S2424" s="6">
        <f t="shared" si="1128"/>
        <v>9.2919462386930149</v>
      </c>
      <c r="T2424" s="6">
        <f t="shared" si="1129"/>
        <v>105.27255879127864</v>
      </c>
      <c r="U2424" s="17">
        <v>120.520879346123</v>
      </c>
      <c r="V2424" s="6">
        <f t="shared" si="1130"/>
        <v>107.26429209758901</v>
      </c>
      <c r="W2424" s="6">
        <f t="shared" si="1114"/>
        <v>107.26429209758901</v>
      </c>
      <c r="X2424" s="17">
        <v>107.26429209758901</v>
      </c>
      <c r="Y2424" s="6">
        <f t="shared" si="1131"/>
        <v>13.25658724853399</v>
      </c>
      <c r="Z2424" s="6">
        <f t="shared" si="1132"/>
        <v>120.520879346123</v>
      </c>
      <c r="AA2424" s="17">
        <v>1070.3478884634601</v>
      </c>
      <c r="AB2424" s="6">
        <f t="shared" si="1141"/>
        <v>952.45896952784881</v>
      </c>
      <c r="AC2424" s="6">
        <f t="shared" si="1115"/>
        <v>952.45896952784881</v>
      </c>
      <c r="AD2424" s="17">
        <v>995.75920644544897</v>
      </c>
      <c r="AE2424" s="6">
        <f t="shared" si="1133"/>
        <v>74.588682018011127</v>
      </c>
      <c r="AF2424" s="17">
        <v>1027.0476515458599</v>
      </c>
      <c r="AG2424" s="6">
        <f t="shared" si="1142"/>
        <v>43.300236917600159</v>
      </c>
      <c r="AH2424" s="6">
        <f t="shared" si="1116"/>
        <v>43.300236917600159</v>
      </c>
      <c r="AI2424" s="6">
        <f t="shared" si="1134"/>
        <v>1070.3478884634601</v>
      </c>
      <c r="AJ2424" s="17">
        <v>129.047980591206</v>
      </c>
      <c r="AK2424" s="6">
        <f t="shared" si="1135"/>
        <v>103.83306536371801</v>
      </c>
      <c r="AL2424" s="6">
        <f t="shared" si="1117"/>
        <v>103.83306536371801</v>
      </c>
      <c r="AM2424" s="17">
        <v>103.83306536371801</v>
      </c>
      <c r="AN2424" s="6">
        <f t="shared" si="1136"/>
        <v>25.214915227487992</v>
      </c>
      <c r="AO2424" s="6">
        <f t="shared" si="1137"/>
        <v>129.047980591206</v>
      </c>
      <c r="AP2424" s="17">
        <v>2926.0364517694402</v>
      </c>
      <c r="AQ2424" s="6">
        <f t="shared" si="1138"/>
        <v>2833.0029966635921</v>
      </c>
      <c r="AR2424" s="17">
        <v>248.08921361559501</v>
      </c>
      <c r="AS2424" s="6">
        <f t="shared" si="1118"/>
        <v>155.05575850974688</v>
      </c>
      <c r="AT2424" s="17">
        <v>1807.4891904333001</v>
      </c>
      <c r="AU2424" s="6">
        <f t="shared" si="1119"/>
        <v>1807.4891904333001</v>
      </c>
      <c r="AV2424" s="17">
        <v>680.06148590302803</v>
      </c>
      <c r="AW2424" s="6">
        <f t="shared" si="1120"/>
        <v>680.06148590302803</v>
      </c>
      <c r="AX2424" s="17">
        <v>190.39656181751701</v>
      </c>
      <c r="AY2424" s="6">
        <f t="shared" si="1121"/>
        <v>190.39656181751701</v>
      </c>
      <c r="AZ2424" s="20">
        <v>141036439.27480799</v>
      </c>
      <c r="BA2424" s="20">
        <v>1430413865.8554599</v>
      </c>
      <c r="BB2424" s="20">
        <v>120481905.87500501</v>
      </c>
      <c r="BC2424" s="20">
        <v>60067788.994726501</v>
      </c>
      <c r="BD2424" s="19">
        <f t="shared" si="1122"/>
        <v>1751.9999999999993</v>
      </c>
      <c r="BE2424" s="18">
        <v>60.064380154004397</v>
      </c>
      <c r="BF2424" s="20">
        <v>635725.56694782199</v>
      </c>
      <c r="BG2424" s="20">
        <v>37534.654292979598</v>
      </c>
      <c r="BH2424" s="19">
        <f t="shared" si="1139"/>
        <v>47.189183781128193</v>
      </c>
      <c r="BI2424" s="20">
        <v>208.596923015116</v>
      </c>
      <c r="BJ2424">
        <v>237</v>
      </c>
      <c r="BK2424" s="22">
        <v>608</v>
      </c>
      <c r="BL2424" s="22">
        <v>922.38463999999999</v>
      </c>
      <c r="BM2424" s="22">
        <v>152</v>
      </c>
      <c r="BN2424" s="22">
        <v>38</v>
      </c>
      <c r="BO2424">
        <v>0.37385603533477701</v>
      </c>
    </row>
    <row r="2425" spans="1:67" x14ac:dyDescent="0.2">
      <c r="A2425" s="27">
        <v>2424</v>
      </c>
      <c r="B2425" s="18">
        <v>206.02165236060799</v>
      </c>
      <c r="C2425" s="18">
        <v>900.599999999999</v>
      </c>
      <c r="D2425">
        <v>200</v>
      </c>
      <c r="E2425">
        <v>800</v>
      </c>
      <c r="F2425">
        <v>7</v>
      </c>
      <c r="G2425" s="23">
        <f t="shared" si="1123"/>
        <v>0.97209991518901095</v>
      </c>
      <c r="H2425">
        <v>100</v>
      </c>
      <c r="I2425" s="17">
        <v>162.840387343917</v>
      </c>
      <c r="J2425" s="6">
        <f t="shared" si="1124"/>
        <v>161.03684693665329</v>
      </c>
      <c r="K2425" s="6">
        <f t="shared" si="1140"/>
        <v>154.90165668065293</v>
      </c>
      <c r="L2425" s="6">
        <f t="shared" si="1125"/>
        <v>0.96190194745669766</v>
      </c>
      <c r="M2425" s="6">
        <f t="shared" si="1126"/>
        <v>156.63648571071676</v>
      </c>
      <c r="N2425" s="28">
        <v>100</v>
      </c>
      <c r="O2425" s="17">
        <v>181.20393536098501</v>
      </c>
      <c r="P2425" s="6">
        <f t="shared" si="1127"/>
        <v>170.86448936262801</v>
      </c>
      <c r="Q2425" s="6">
        <f t="shared" si="1113"/>
        <v>106.7903058516425</v>
      </c>
      <c r="R2425" s="17">
        <v>170.86448936262801</v>
      </c>
      <c r="S2425" s="6">
        <f t="shared" si="1128"/>
        <v>10.339445998357007</v>
      </c>
      <c r="T2425" s="6">
        <f t="shared" si="1129"/>
        <v>117.12975184999951</v>
      </c>
      <c r="U2425" s="17">
        <v>120.510045801865</v>
      </c>
      <c r="V2425" s="6">
        <f t="shared" si="1130"/>
        <v>107.253501952409</v>
      </c>
      <c r="W2425" s="6">
        <f t="shared" si="1114"/>
        <v>107.253501952409</v>
      </c>
      <c r="X2425" s="17">
        <v>107.253501952409</v>
      </c>
      <c r="Y2425" s="6">
        <f t="shared" si="1131"/>
        <v>13.256543849456008</v>
      </c>
      <c r="Z2425" s="6">
        <f t="shared" si="1132"/>
        <v>120.510045801865</v>
      </c>
      <c r="AA2425" s="17">
        <v>1307.9867474730599</v>
      </c>
      <c r="AB2425" s="6">
        <f t="shared" si="1141"/>
        <v>1175.72906402729</v>
      </c>
      <c r="AC2425" s="6">
        <f t="shared" si="1115"/>
        <v>1175.72906402729</v>
      </c>
      <c r="AD2425" s="17">
        <v>1218.88590605379</v>
      </c>
      <c r="AE2425" s="6">
        <f t="shared" si="1133"/>
        <v>89.100841419269955</v>
      </c>
      <c r="AF2425" s="17">
        <v>1264.8299054465599</v>
      </c>
      <c r="AG2425" s="6">
        <f t="shared" si="1142"/>
        <v>43.156842026500044</v>
      </c>
      <c r="AH2425" s="6">
        <f t="shared" si="1116"/>
        <v>43.156842026500044</v>
      </c>
      <c r="AI2425" s="6">
        <f t="shared" si="1134"/>
        <v>1307.9867474730599</v>
      </c>
      <c r="AJ2425" s="17">
        <v>146.96810906720901</v>
      </c>
      <c r="AK2425" s="6">
        <f t="shared" si="1135"/>
        <v>118.15418247968999</v>
      </c>
      <c r="AL2425" s="6">
        <f t="shared" si="1117"/>
        <v>118.15418247968999</v>
      </c>
      <c r="AM2425" s="17">
        <v>118.15418247968999</v>
      </c>
      <c r="AN2425" s="6">
        <f t="shared" si="1136"/>
        <v>28.81392658751902</v>
      </c>
      <c r="AO2425" s="6">
        <f t="shared" si="1137"/>
        <v>146.96810906720901</v>
      </c>
      <c r="AP2425" s="17">
        <v>3008.44004476191</v>
      </c>
      <c r="AQ2425" s="6">
        <f t="shared" si="1138"/>
        <v>2884.4075100438695</v>
      </c>
      <c r="AR2425" s="17">
        <v>330.75342591477101</v>
      </c>
      <c r="AS2425" s="6">
        <f t="shared" si="1118"/>
        <v>206.72089119673188</v>
      </c>
      <c r="AT2425" s="17">
        <v>1807.3132845853499</v>
      </c>
      <c r="AU2425" s="6">
        <f t="shared" si="1119"/>
        <v>1807.3132845853499</v>
      </c>
      <c r="AV2425" s="17">
        <v>679.99530194299803</v>
      </c>
      <c r="AW2425" s="6">
        <f t="shared" si="1120"/>
        <v>679.99530194299803</v>
      </c>
      <c r="AX2425" s="17">
        <v>190.37803231878999</v>
      </c>
      <c r="AY2425" s="6">
        <f t="shared" si="1121"/>
        <v>190.37803231878999</v>
      </c>
      <c r="AZ2425" s="20">
        <v>167756383.92129901</v>
      </c>
      <c r="BA2425" s="20">
        <v>1430435087.6855199</v>
      </c>
      <c r="BB2425" s="20">
        <v>104927579.804326</v>
      </c>
      <c r="BC2425" s="20">
        <v>48880948.588852704</v>
      </c>
      <c r="BD2425" s="19">
        <f t="shared" si="1122"/>
        <v>1751.9999999999977</v>
      </c>
      <c r="BE2425" s="18">
        <v>61.128267937844299</v>
      </c>
      <c r="BF2425" s="20">
        <v>513428.07538827701</v>
      </c>
      <c r="BG2425" s="20">
        <v>30313.9378309612</v>
      </c>
      <c r="BH2425" s="19">
        <f t="shared" si="1139"/>
        <v>38.111180464568172</v>
      </c>
      <c r="BI2425" s="20">
        <v>278.12923068682198</v>
      </c>
      <c r="BJ2425">
        <v>237</v>
      </c>
      <c r="BK2425" s="22">
        <v>608</v>
      </c>
      <c r="BL2425" s="22">
        <v>922.38463999999999</v>
      </c>
      <c r="BM2425" s="22">
        <v>152</v>
      </c>
      <c r="BN2425" s="22">
        <v>38</v>
      </c>
      <c r="BO2425">
        <v>0.32592974889343601</v>
      </c>
    </row>
    <row r="2426" spans="1:67" x14ac:dyDescent="0.2">
      <c r="A2426" s="27">
        <v>2425</v>
      </c>
      <c r="B2426" s="18">
        <v>257.52706545076097</v>
      </c>
      <c r="C2426" s="18">
        <v>900.599999999999</v>
      </c>
      <c r="D2426">
        <v>200</v>
      </c>
      <c r="E2426">
        <v>800</v>
      </c>
      <c r="F2426">
        <v>7</v>
      </c>
      <c r="G2426" s="23">
        <f t="shared" si="1123"/>
        <v>0.97610480852384574</v>
      </c>
      <c r="H2426">
        <v>100</v>
      </c>
      <c r="I2426" s="17">
        <v>166.79811006952099</v>
      </c>
      <c r="J2426" s="6">
        <f t="shared" si="1124"/>
        <v>164.92308362578817</v>
      </c>
      <c r="K2426" s="6">
        <f t="shared" si="1140"/>
        <v>157.31578188915358</v>
      </c>
      <c r="L2426" s="6">
        <f t="shared" si="1125"/>
        <v>0.95387363873273423</v>
      </c>
      <c r="M2426" s="6">
        <f t="shared" si="1126"/>
        <v>159.1043201857571</v>
      </c>
      <c r="N2426" s="28">
        <v>99.999999999999901</v>
      </c>
      <c r="O2426" s="17">
        <v>207.74643432709601</v>
      </c>
      <c r="P2426" s="6">
        <f t="shared" si="1127"/>
        <v>195.89145194129799</v>
      </c>
      <c r="Q2426" s="6">
        <f t="shared" si="1113"/>
        <v>122.43215746331124</v>
      </c>
      <c r="R2426" s="17">
        <v>195.89145194129799</v>
      </c>
      <c r="S2426" s="6">
        <f t="shared" si="1128"/>
        <v>11.854982385798024</v>
      </c>
      <c r="T2426" s="6">
        <f t="shared" si="1129"/>
        <v>134.28713984910928</v>
      </c>
      <c r="U2426" s="17">
        <v>120.499117320107</v>
      </c>
      <c r="V2426" s="6">
        <f t="shared" si="1130"/>
        <v>107.242689815069</v>
      </c>
      <c r="W2426" s="6">
        <f t="shared" si="1114"/>
        <v>107.242689815069</v>
      </c>
      <c r="X2426" s="17">
        <v>107.242689815069</v>
      </c>
      <c r="Y2426" s="6">
        <f t="shared" si="1131"/>
        <v>13.256427505038005</v>
      </c>
      <c r="Z2426" s="6">
        <f t="shared" si="1132"/>
        <v>120.499117320107</v>
      </c>
      <c r="AA2426" s="17">
        <v>1514.3169435151699</v>
      </c>
      <c r="AB2426" s="6">
        <f t="shared" si="1141"/>
        <v>1369.9206410514203</v>
      </c>
      <c r="AC2426" s="6">
        <f t="shared" si="1115"/>
        <v>1369.9206410514203</v>
      </c>
      <c r="AD2426" s="17">
        <v>1412.6356908467401</v>
      </c>
      <c r="AE2426" s="6">
        <f t="shared" si="1133"/>
        <v>101.68125266842981</v>
      </c>
      <c r="AF2426" s="17">
        <v>1471.6018937198501</v>
      </c>
      <c r="AG2426" s="6">
        <f t="shared" si="1142"/>
        <v>42.715049795319828</v>
      </c>
      <c r="AH2426" s="6">
        <f t="shared" si="1116"/>
        <v>42.715049795319828</v>
      </c>
      <c r="AI2426" s="6">
        <f t="shared" si="1134"/>
        <v>1514.3169435151699</v>
      </c>
      <c r="AJ2426" s="17">
        <v>157.642877946303</v>
      </c>
      <c r="AK2426" s="6">
        <f t="shared" si="1135"/>
        <v>126.62456304716299</v>
      </c>
      <c r="AL2426" s="6">
        <f t="shared" si="1117"/>
        <v>126.62456304716299</v>
      </c>
      <c r="AM2426" s="17">
        <v>126.62456304716299</v>
      </c>
      <c r="AN2426" s="6">
        <f t="shared" si="1136"/>
        <v>31.018314899140009</v>
      </c>
      <c r="AO2426" s="6">
        <f t="shared" si="1137"/>
        <v>157.642877946303</v>
      </c>
      <c r="AP2426" s="17">
        <v>3090.8439135375402</v>
      </c>
      <c r="AQ2426" s="6">
        <f t="shared" si="1138"/>
        <v>2935.8175140922617</v>
      </c>
      <c r="AR2426" s="17">
        <v>413.40373185406401</v>
      </c>
      <c r="AS2426" s="6">
        <f t="shared" si="1118"/>
        <v>258.37733240878998</v>
      </c>
      <c r="AT2426" s="17">
        <v>1807.1469510209299</v>
      </c>
      <c r="AU2426" s="6">
        <f t="shared" si="1119"/>
        <v>1807.1469510209299</v>
      </c>
      <c r="AV2426" s="17">
        <v>679.93271952116595</v>
      </c>
      <c r="AW2426" s="6">
        <f t="shared" si="1120"/>
        <v>679.93271952116595</v>
      </c>
      <c r="AX2426" s="17">
        <v>190.36051114137601</v>
      </c>
      <c r="AY2426" s="6">
        <f t="shared" si="1121"/>
        <v>190.36051114137601</v>
      </c>
      <c r="AZ2426" s="20">
        <v>181433714.23990101</v>
      </c>
      <c r="BA2426" s="20">
        <v>1430438532.6327701</v>
      </c>
      <c r="BB2426" s="20">
        <v>98263377.661101207</v>
      </c>
      <c r="BC2426" s="20">
        <v>41864375.4662221</v>
      </c>
      <c r="BD2426" s="19">
        <f t="shared" si="1122"/>
        <v>1751.9999999999943</v>
      </c>
      <c r="BE2426" s="18">
        <v>62.164802892297999</v>
      </c>
      <c r="BF2426" s="20">
        <v>436023.51766038302</v>
      </c>
      <c r="BG2426" s="20">
        <v>25743.800233748701</v>
      </c>
      <c r="BH2426" s="19">
        <f t="shared" si="1139"/>
        <v>32.365528425347478</v>
      </c>
      <c r="BI2426" s="20">
        <v>347.66153835852703</v>
      </c>
      <c r="BJ2426">
        <v>237</v>
      </c>
      <c r="BK2426" s="22">
        <v>608</v>
      </c>
      <c r="BL2426" s="22">
        <v>922.38463999999999</v>
      </c>
      <c r="BM2426" s="22">
        <v>152</v>
      </c>
      <c r="BN2426" s="22">
        <v>38</v>
      </c>
      <c r="BO2426">
        <v>0.30539576246850197</v>
      </c>
    </row>
    <row r="2427" spans="1:67" x14ac:dyDescent="0.2">
      <c r="A2427" s="27">
        <v>2426</v>
      </c>
      <c r="B2427" s="18">
        <v>309.03247854091302</v>
      </c>
      <c r="C2427" s="18">
        <v>900.599999999999</v>
      </c>
      <c r="D2427">
        <v>200</v>
      </c>
      <c r="E2427">
        <v>800</v>
      </c>
      <c r="F2427">
        <v>7</v>
      </c>
      <c r="G2427" s="23">
        <f t="shared" si="1123"/>
        <v>0.97904211609612979</v>
      </c>
      <c r="H2427">
        <v>100</v>
      </c>
      <c r="I2427" s="17">
        <v>170.83861716832601</v>
      </c>
      <c r="J2427" s="6">
        <f t="shared" si="1124"/>
        <v>168.92932425943471</v>
      </c>
      <c r="K2427" s="6">
        <f t="shared" si="1140"/>
        <v>159.82897178254785</v>
      </c>
      <c r="L2427" s="6">
        <f t="shared" si="1125"/>
        <v>0.94612923175545938</v>
      </c>
      <c r="M2427" s="6">
        <f t="shared" si="1126"/>
        <v>161.63540961563331</v>
      </c>
      <c r="N2427" s="28">
        <v>100</v>
      </c>
      <c r="O2427" s="17">
        <v>237.17985715061201</v>
      </c>
      <c r="P2427" s="6">
        <f t="shared" si="1127"/>
        <v>223.64415358356999</v>
      </c>
      <c r="Q2427" s="6">
        <f t="shared" si="1113"/>
        <v>139.77759598973125</v>
      </c>
      <c r="R2427" s="17">
        <v>223.64415358356999</v>
      </c>
      <c r="S2427" s="6">
        <f t="shared" si="1128"/>
        <v>13.53570356704202</v>
      </c>
      <c r="T2427" s="6">
        <f t="shared" si="1129"/>
        <v>153.31329955677327</v>
      </c>
      <c r="U2427" s="17">
        <v>120.48883846267</v>
      </c>
      <c r="V2427" s="6">
        <f t="shared" si="1130"/>
        <v>107.23251337985501</v>
      </c>
      <c r="W2427" s="6">
        <f t="shared" si="1114"/>
        <v>107.23251337985501</v>
      </c>
      <c r="X2427" s="17">
        <v>107.23251337985501</v>
      </c>
      <c r="Y2427" s="6">
        <f t="shared" si="1131"/>
        <v>13.256325082814996</v>
      </c>
      <c r="Z2427" s="6">
        <f t="shared" si="1132"/>
        <v>120.48883846267</v>
      </c>
      <c r="AA2427" s="17">
        <v>1716.7156546020899</v>
      </c>
      <c r="AB2427" s="6">
        <f t="shared" si="1141"/>
        <v>1560.0753129955601</v>
      </c>
      <c r="AC2427" s="6">
        <f t="shared" si="1115"/>
        <v>1560.0753129955601</v>
      </c>
      <c r="AD2427" s="17">
        <v>1602.69874264392</v>
      </c>
      <c r="AE2427" s="6">
        <f t="shared" si="1133"/>
        <v>114.01691195816989</v>
      </c>
      <c r="AF2427" s="17">
        <v>1674.09222495373</v>
      </c>
      <c r="AG2427" s="6">
        <f t="shared" si="1142"/>
        <v>42.623429648359888</v>
      </c>
      <c r="AH2427" s="6">
        <f t="shared" si="1116"/>
        <v>42.623429648359888</v>
      </c>
      <c r="AI2427" s="6">
        <f t="shared" si="1134"/>
        <v>1716.7156546020899</v>
      </c>
      <c r="AJ2427" s="17">
        <v>163.487600930138</v>
      </c>
      <c r="AK2427" s="6">
        <f t="shared" si="1135"/>
        <v>131.2408572953</v>
      </c>
      <c r="AL2427" s="6">
        <f t="shared" si="1117"/>
        <v>131.2408572953</v>
      </c>
      <c r="AM2427" s="17">
        <v>131.2408572953</v>
      </c>
      <c r="AN2427" s="6">
        <f t="shared" si="1136"/>
        <v>32.246743634837998</v>
      </c>
      <c r="AO2427" s="6">
        <f t="shared" si="1137"/>
        <v>163.487600930138</v>
      </c>
      <c r="AP2427" s="17">
        <v>3173.2480361816301</v>
      </c>
      <c r="AQ2427" s="6">
        <f t="shared" si="1138"/>
        <v>2987.2325725008541</v>
      </c>
      <c r="AR2427" s="17">
        <v>496.04123648207002</v>
      </c>
      <c r="AS2427" s="6">
        <f t="shared" si="1118"/>
        <v>310.02577280129378</v>
      </c>
      <c r="AT2427" s="17">
        <v>1806.9894290925099</v>
      </c>
      <c r="AU2427" s="6">
        <f t="shared" si="1119"/>
        <v>1806.9894290925099</v>
      </c>
      <c r="AV2427" s="17">
        <v>679.87345244655705</v>
      </c>
      <c r="AW2427" s="6">
        <f t="shared" si="1120"/>
        <v>679.87345244655705</v>
      </c>
      <c r="AX2427" s="17">
        <v>190.34391816049299</v>
      </c>
      <c r="AY2427" s="6">
        <f t="shared" si="1121"/>
        <v>190.34391816049299</v>
      </c>
      <c r="AZ2427" s="20">
        <v>190109359.42930201</v>
      </c>
      <c r="BA2427" s="20">
        <v>1430446894.73317</v>
      </c>
      <c r="BB2427" s="20">
        <v>94725533.474589601</v>
      </c>
      <c r="BC2427" s="20">
        <v>36718212.604646198</v>
      </c>
      <c r="BD2427" s="19">
        <f t="shared" si="1122"/>
        <v>1752.0000002417078</v>
      </c>
      <c r="BE2427" s="18">
        <v>63.160227363185903</v>
      </c>
      <c r="BF2427" s="20">
        <v>382963.95153102197</v>
      </c>
      <c r="BG2427" s="20">
        <v>22611.045197384799</v>
      </c>
      <c r="BH2427" s="19">
        <f t="shared" si="1139"/>
        <v>28.426977342779246</v>
      </c>
      <c r="BI2427" s="20">
        <v>417.19384603023298</v>
      </c>
      <c r="BJ2427">
        <v>237</v>
      </c>
      <c r="BK2427" s="22">
        <v>608</v>
      </c>
      <c r="BL2427" s="22">
        <v>922.38463999999999</v>
      </c>
      <c r="BM2427" s="22">
        <v>152</v>
      </c>
      <c r="BN2427" s="22">
        <v>38</v>
      </c>
      <c r="BO2427">
        <v>0.29449491530483701</v>
      </c>
    </row>
    <row r="2428" spans="1:67" x14ac:dyDescent="0.2">
      <c r="A2428" s="27">
        <v>2427</v>
      </c>
      <c r="B2428" s="18">
        <v>360.53789163106501</v>
      </c>
      <c r="C2428" s="18">
        <v>900.599999999999</v>
      </c>
      <c r="D2428">
        <v>200</v>
      </c>
      <c r="E2428">
        <v>800</v>
      </c>
      <c r="F2428">
        <v>7</v>
      </c>
      <c r="G2428" s="23">
        <f t="shared" si="1123"/>
        <v>0.98070470662084042</v>
      </c>
      <c r="H2428">
        <v>100</v>
      </c>
      <c r="I2428" s="17">
        <v>174.84989921916201</v>
      </c>
      <c r="J2428" s="6">
        <f t="shared" si="1124"/>
        <v>173.09245160704464</v>
      </c>
      <c r="K2428" s="6">
        <f t="shared" si="1140"/>
        <v>162.49074093043416</v>
      </c>
      <c r="L2428" s="6">
        <f t="shared" si="1125"/>
        <v>0.93875116691582516</v>
      </c>
      <c r="M2428" s="6">
        <f t="shared" si="1126"/>
        <v>164.14054692710278</v>
      </c>
      <c r="N2428" s="28">
        <v>100</v>
      </c>
      <c r="O2428" s="17">
        <v>267.59776025668202</v>
      </c>
      <c r="P2428" s="6">
        <f t="shared" si="1127"/>
        <v>252.32493569253299</v>
      </c>
      <c r="Q2428" s="6">
        <f t="shared" si="1113"/>
        <v>157.70308480783311</v>
      </c>
      <c r="R2428" s="17">
        <v>252.32493569253299</v>
      </c>
      <c r="S2428" s="6">
        <f t="shared" si="1128"/>
        <v>15.272824564149033</v>
      </c>
      <c r="T2428" s="6">
        <f t="shared" si="1129"/>
        <v>172.97590937198214</v>
      </c>
      <c r="U2428" s="17">
        <v>120.47973358797501</v>
      </c>
      <c r="V2428" s="6">
        <f t="shared" si="1130"/>
        <v>107.22343485186499</v>
      </c>
      <c r="W2428" s="6">
        <f t="shared" si="1114"/>
        <v>107.22343485186499</v>
      </c>
      <c r="X2428" s="17">
        <v>107.22343485186499</v>
      </c>
      <c r="Y2428" s="6">
        <f t="shared" si="1131"/>
        <v>13.256298736110011</v>
      </c>
      <c r="Z2428" s="6">
        <f t="shared" si="1132"/>
        <v>120.47973358797501</v>
      </c>
      <c r="AA2428" s="17">
        <v>1867.3387703122701</v>
      </c>
      <c r="AB2428" s="6">
        <f t="shared" si="1141"/>
        <v>1701.7628601792699</v>
      </c>
      <c r="AC2428" s="6">
        <f t="shared" si="1115"/>
        <v>1701.7628601792699</v>
      </c>
      <c r="AD2428" s="17">
        <v>1744.1185376799399</v>
      </c>
      <c r="AE2428" s="6">
        <f t="shared" si="1133"/>
        <v>123.22023263233018</v>
      </c>
      <c r="AF2428" s="17">
        <v>1824.9830928116</v>
      </c>
      <c r="AG2428" s="6">
        <f t="shared" si="1142"/>
        <v>42.355677500670026</v>
      </c>
      <c r="AH2428" s="6">
        <f t="shared" si="1116"/>
        <v>42.355677500670026</v>
      </c>
      <c r="AI2428" s="6">
        <f t="shared" si="1134"/>
        <v>1867.3387703122701</v>
      </c>
      <c r="AJ2428" s="17">
        <v>166.90616343137401</v>
      </c>
      <c r="AK2428" s="6">
        <f t="shared" si="1135"/>
        <v>133.54438620438199</v>
      </c>
      <c r="AL2428" s="6">
        <f t="shared" si="1117"/>
        <v>133.54438620438199</v>
      </c>
      <c r="AM2428" s="17">
        <v>133.54438620438199</v>
      </c>
      <c r="AN2428" s="6">
        <f t="shared" si="1136"/>
        <v>33.361777226992018</v>
      </c>
      <c r="AO2428" s="6">
        <f t="shared" si="1137"/>
        <v>166.90616343137401</v>
      </c>
      <c r="AP2428" s="17">
        <v>3255.6523930414501</v>
      </c>
      <c r="AQ2428" s="6">
        <f t="shared" si="1138"/>
        <v>3038.6522939962606</v>
      </c>
      <c r="AR2428" s="17">
        <v>578.66693078716196</v>
      </c>
      <c r="AS2428" s="6">
        <f t="shared" si="1118"/>
        <v>361.66683174197624</v>
      </c>
      <c r="AT2428" s="17">
        <v>1806.8400366645801</v>
      </c>
      <c r="AU2428" s="6">
        <f t="shared" si="1119"/>
        <v>1806.8400366645801</v>
      </c>
      <c r="AV2428" s="17">
        <v>679.81724406807405</v>
      </c>
      <c r="AW2428" s="6">
        <f t="shared" si="1120"/>
        <v>679.81724406807405</v>
      </c>
      <c r="AX2428" s="17">
        <v>190.32818152163</v>
      </c>
      <c r="AY2428" s="6">
        <f t="shared" si="1121"/>
        <v>190.32818152163</v>
      </c>
      <c r="AZ2428" s="20">
        <v>196299236.71705401</v>
      </c>
      <c r="BA2428" s="20">
        <v>1430457460.76332</v>
      </c>
      <c r="BB2428" s="20">
        <v>91437948.519334495</v>
      </c>
      <c r="BC2428" s="20">
        <v>33805354.0002876</v>
      </c>
      <c r="BD2428" s="19">
        <f t="shared" si="1122"/>
        <v>1751.9999999999959</v>
      </c>
      <c r="BE2428" s="18">
        <v>64.122620855867794</v>
      </c>
      <c r="BF2428" s="20">
        <v>349123.339613522</v>
      </c>
      <c r="BG2428" s="20">
        <v>20613.020050331801</v>
      </c>
      <c r="BH2428" s="19">
        <f t="shared" si="1139"/>
        <v>25.915027319730065</v>
      </c>
      <c r="BI2428" s="20">
        <v>486.72615370193802</v>
      </c>
      <c r="BJ2428">
        <v>237</v>
      </c>
      <c r="BK2428" s="22">
        <v>608</v>
      </c>
      <c r="BL2428" s="22">
        <v>922.38463999999999</v>
      </c>
      <c r="BM2428" s="22">
        <v>152</v>
      </c>
      <c r="BN2428" s="22">
        <v>38</v>
      </c>
      <c r="BO2428">
        <v>0.28436514265851298</v>
      </c>
    </row>
    <row r="2429" spans="1:67" x14ac:dyDescent="0.2">
      <c r="A2429" s="27">
        <v>2428</v>
      </c>
      <c r="B2429" s="18">
        <v>412.043304721217</v>
      </c>
      <c r="C2429" s="18">
        <v>900.599999999999</v>
      </c>
      <c r="D2429">
        <v>200</v>
      </c>
      <c r="E2429">
        <v>800</v>
      </c>
      <c r="F2429">
        <v>7</v>
      </c>
      <c r="G2429" s="23">
        <f t="shared" si="1123"/>
        <v>0.98192459579714897</v>
      </c>
      <c r="H2429">
        <v>100</v>
      </c>
      <c r="I2429" s="17">
        <v>178.992702264423</v>
      </c>
      <c r="J2429" s="6">
        <f t="shared" si="1124"/>
        <v>177.29625270013614</v>
      </c>
      <c r="K2429" s="6">
        <f t="shared" si="1140"/>
        <v>165.19819615235565</v>
      </c>
      <c r="L2429" s="6">
        <f t="shared" si="1125"/>
        <v>0.93176360829102167</v>
      </c>
      <c r="M2429" s="6">
        <f t="shared" si="1126"/>
        <v>166.77888611965929</v>
      </c>
      <c r="N2429" s="28">
        <v>100</v>
      </c>
      <c r="O2429" s="17">
        <v>298.36291487768102</v>
      </c>
      <c r="P2429" s="6">
        <f t="shared" si="1127"/>
        <v>281.332944723357</v>
      </c>
      <c r="Q2429" s="6">
        <f t="shared" si="1113"/>
        <v>175.83309045209813</v>
      </c>
      <c r="R2429" s="17">
        <v>281.332944723357</v>
      </c>
      <c r="S2429" s="6">
        <f t="shared" si="1128"/>
        <v>17.029970154324019</v>
      </c>
      <c r="T2429" s="6">
        <f t="shared" si="1129"/>
        <v>192.86306060642215</v>
      </c>
      <c r="U2429" s="17">
        <v>120.46997863179401</v>
      </c>
      <c r="V2429" s="6">
        <f t="shared" si="1130"/>
        <v>107.21382685815</v>
      </c>
      <c r="W2429" s="6">
        <f t="shared" si="1114"/>
        <v>107.21382685815</v>
      </c>
      <c r="X2429" s="17">
        <v>107.21382685815</v>
      </c>
      <c r="Y2429" s="6">
        <f t="shared" si="1131"/>
        <v>13.256151773644007</v>
      </c>
      <c r="Z2429" s="6">
        <f t="shared" si="1132"/>
        <v>120.46997863179401</v>
      </c>
      <c r="AA2429" s="17">
        <v>1992.41808026118</v>
      </c>
      <c r="AB2429" s="6">
        <f t="shared" si="1141"/>
        <v>1819.61977059945</v>
      </c>
      <c r="AC2429" s="6">
        <f t="shared" si="1115"/>
        <v>1819.61977059945</v>
      </c>
      <c r="AD2429" s="17">
        <v>1861.6089735875501</v>
      </c>
      <c r="AE2429" s="6">
        <f t="shared" si="1133"/>
        <v>130.80910667362991</v>
      </c>
      <c r="AF2429" s="17">
        <v>1950.4288772730799</v>
      </c>
      <c r="AG2429" s="6">
        <f t="shared" si="1142"/>
        <v>41.989202988100033</v>
      </c>
      <c r="AH2429" s="6">
        <f t="shared" si="1116"/>
        <v>41.989202988100033</v>
      </c>
      <c r="AI2429" s="6">
        <f t="shared" si="1134"/>
        <v>1992.41808026118</v>
      </c>
      <c r="AJ2429" s="17">
        <v>171.487745178838</v>
      </c>
      <c r="AK2429" s="6">
        <f t="shared" si="1135"/>
        <v>137.164016301065</v>
      </c>
      <c r="AL2429" s="6">
        <f t="shared" si="1117"/>
        <v>137.164016301065</v>
      </c>
      <c r="AM2429" s="17">
        <v>137.164016301065</v>
      </c>
      <c r="AN2429" s="6">
        <f t="shared" si="1136"/>
        <v>34.323728877772993</v>
      </c>
      <c r="AO2429" s="6">
        <f t="shared" si="1137"/>
        <v>171.487745178838</v>
      </c>
      <c r="AP2429" s="17">
        <v>3338.0569664417499</v>
      </c>
      <c r="AQ2429" s="6">
        <f t="shared" si="1138"/>
        <v>3090.0763266754147</v>
      </c>
      <c r="AR2429" s="17">
        <v>661.28170604354898</v>
      </c>
      <c r="AS2429" s="6">
        <f t="shared" si="1118"/>
        <v>413.30106627721813</v>
      </c>
      <c r="AT2429" s="17">
        <v>1806.69816023876</v>
      </c>
      <c r="AU2429" s="6">
        <f t="shared" si="1119"/>
        <v>1806.69816023876</v>
      </c>
      <c r="AV2429" s="17">
        <v>679.76386355909494</v>
      </c>
      <c r="AW2429" s="6">
        <f t="shared" si="1120"/>
        <v>679.76386355909494</v>
      </c>
      <c r="AX2429" s="17">
        <v>190.31323660034201</v>
      </c>
      <c r="AY2429" s="6">
        <f t="shared" si="1121"/>
        <v>190.31323660034201</v>
      </c>
      <c r="AZ2429" s="20">
        <v>200908287.67605001</v>
      </c>
      <c r="BA2429" s="20">
        <v>1430466123.161</v>
      </c>
      <c r="BB2429" s="20">
        <v>88957480.999554098</v>
      </c>
      <c r="BC2429" s="20">
        <v>31668108.163394898</v>
      </c>
      <c r="BD2429" s="19">
        <f t="shared" si="1122"/>
        <v>1751.9999999999991</v>
      </c>
      <c r="BE2429" s="18">
        <v>65.040113903663794</v>
      </c>
      <c r="BF2429" s="20">
        <v>324602.48481360002</v>
      </c>
      <c r="BG2429" s="20">
        <v>19165.254134132701</v>
      </c>
      <c r="BH2429" s="19">
        <f t="shared" si="1139"/>
        <v>24.094872234290722</v>
      </c>
      <c r="BI2429" s="20">
        <v>556.25846137364397</v>
      </c>
      <c r="BJ2429">
        <v>237</v>
      </c>
      <c r="BK2429" s="22">
        <v>608</v>
      </c>
      <c r="BL2429" s="22">
        <v>922.38463999999999</v>
      </c>
      <c r="BM2429" s="22">
        <v>152</v>
      </c>
      <c r="BN2429" s="22">
        <v>38</v>
      </c>
      <c r="BO2429">
        <v>0.27672227512352199</v>
      </c>
    </row>
    <row r="2430" spans="1:67" x14ac:dyDescent="0.2">
      <c r="A2430" s="27">
        <v>2429</v>
      </c>
      <c r="B2430" s="18">
        <v>463.54871781137001</v>
      </c>
      <c r="C2430" s="18">
        <v>900.599999999999</v>
      </c>
      <c r="D2430">
        <v>200</v>
      </c>
      <c r="E2430">
        <v>800</v>
      </c>
      <c r="F2430">
        <v>7</v>
      </c>
      <c r="G2430" s="23">
        <f t="shared" si="1123"/>
        <v>0.98285837614719795</v>
      </c>
      <c r="H2430">
        <v>100</v>
      </c>
      <c r="I2430" s="17">
        <v>183.16301455493601</v>
      </c>
      <c r="J2430" s="6">
        <f t="shared" si="1124"/>
        <v>181.36547582401082</v>
      </c>
      <c r="K2430" s="6">
        <f t="shared" si="1140"/>
        <v>167.76622406712039</v>
      </c>
      <c r="L2430" s="6">
        <f t="shared" si="1125"/>
        <v>0.92501741748199895</v>
      </c>
      <c r="M2430" s="6">
        <f t="shared" si="1126"/>
        <v>169.42897870182469</v>
      </c>
      <c r="N2430" s="28">
        <v>100</v>
      </c>
      <c r="O2430" s="17">
        <v>329.416175887316</v>
      </c>
      <c r="P2430" s="6">
        <f t="shared" si="1127"/>
        <v>310.61242247498802</v>
      </c>
      <c r="Q2430" s="6">
        <f t="shared" si="1113"/>
        <v>194.13276404686752</v>
      </c>
      <c r="R2430" s="17">
        <v>310.61242247498802</v>
      </c>
      <c r="S2430" s="6">
        <f t="shared" si="1128"/>
        <v>18.803753412327978</v>
      </c>
      <c r="T2430" s="6">
        <f t="shared" si="1129"/>
        <v>212.9365174591955</v>
      </c>
      <c r="U2430" s="17">
        <v>120.461972527043</v>
      </c>
      <c r="V2430" s="6">
        <f t="shared" si="1130"/>
        <v>107.205820753398</v>
      </c>
      <c r="W2430" s="6">
        <f t="shared" si="1114"/>
        <v>107.205820753398</v>
      </c>
      <c r="X2430" s="17">
        <v>107.205820753398</v>
      </c>
      <c r="Y2430" s="6">
        <f t="shared" si="1131"/>
        <v>13.256151773645001</v>
      </c>
      <c r="Z2430" s="6">
        <f t="shared" si="1132"/>
        <v>120.461972527043</v>
      </c>
      <c r="AA2430" s="17">
        <v>2090.8311073959499</v>
      </c>
      <c r="AB2430" s="6">
        <f t="shared" si="1141"/>
        <v>1912.20060574382</v>
      </c>
      <c r="AC2430" s="6">
        <f t="shared" si="1115"/>
        <v>1912.20060574382</v>
      </c>
      <c r="AD2430" s="17">
        <v>1954.0070136168799</v>
      </c>
      <c r="AE2430" s="6">
        <f t="shared" si="1133"/>
        <v>136.82409377906993</v>
      </c>
      <c r="AF2430" s="17">
        <v>2049.0246995228899</v>
      </c>
      <c r="AG2430" s="6">
        <f t="shared" si="1142"/>
        <v>41.806407873059925</v>
      </c>
      <c r="AH2430" s="6">
        <f t="shared" si="1116"/>
        <v>41.806407873059925</v>
      </c>
      <c r="AI2430" s="6">
        <f t="shared" si="1134"/>
        <v>2090.8311073959499</v>
      </c>
      <c r="AJ2430" s="17">
        <v>175.515681558767</v>
      </c>
      <c r="AK2430" s="6">
        <f t="shared" si="1135"/>
        <v>140.33949822108801</v>
      </c>
      <c r="AL2430" s="6">
        <f t="shared" si="1117"/>
        <v>140.33949822108801</v>
      </c>
      <c r="AM2430" s="17">
        <v>140.33949822108801</v>
      </c>
      <c r="AN2430" s="6">
        <f t="shared" si="1136"/>
        <v>35.176183337678992</v>
      </c>
      <c r="AO2430" s="6">
        <f t="shared" si="1137"/>
        <v>175.515681558767</v>
      </c>
      <c r="AP2430" s="17">
        <v>3420.4617404421301</v>
      </c>
      <c r="AQ2430" s="6">
        <f t="shared" si="1138"/>
        <v>3141.5043531751835</v>
      </c>
      <c r="AR2430" s="17">
        <v>743.88636604518797</v>
      </c>
      <c r="AS2430" s="6">
        <f t="shared" si="1118"/>
        <v>464.92897877824248</v>
      </c>
      <c r="AT2430" s="17">
        <v>1806.5632465326801</v>
      </c>
      <c r="AU2430" s="6">
        <f t="shared" si="1119"/>
        <v>1806.5632465326801</v>
      </c>
      <c r="AV2430" s="17">
        <v>679.71310274906398</v>
      </c>
      <c r="AW2430" s="6">
        <f t="shared" si="1120"/>
        <v>679.71310274906398</v>
      </c>
      <c r="AX2430" s="17">
        <v>190.299025115197</v>
      </c>
      <c r="AY2430" s="6">
        <f t="shared" si="1121"/>
        <v>190.299025115197</v>
      </c>
      <c r="AZ2430" s="20">
        <v>204549784.9118</v>
      </c>
      <c r="BA2430" s="20">
        <v>1430466123.161</v>
      </c>
      <c r="BB2430" s="20">
        <v>86951966.937090501</v>
      </c>
      <c r="BC2430" s="20">
        <v>30032124.990109298</v>
      </c>
      <c r="BD2430" s="19">
        <f t="shared" si="1122"/>
        <v>1751.9999999999995</v>
      </c>
      <c r="BE2430" s="18">
        <v>65.916135933589501</v>
      </c>
      <c r="BF2430" s="20">
        <v>303867.19293857802</v>
      </c>
      <c r="BG2430" s="20">
        <v>17940.996289777599</v>
      </c>
      <c r="BH2430" s="19">
        <f t="shared" si="1139"/>
        <v>22.555715167282205</v>
      </c>
      <c r="BI2430" s="20">
        <v>625.79076904534895</v>
      </c>
      <c r="BJ2430">
        <v>237</v>
      </c>
      <c r="BK2430" s="22">
        <v>608</v>
      </c>
      <c r="BL2430" s="22">
        <v>922.38463999999999</v>
      </c>
      <c r="BM2430" s="22">
        <v>152</v>
      </c>
      <c r="BN2430" s="22">
        <v>38</v>
      </c>
      <c r="BO2430">
        <v>0.27054287924526799</v>
      </c>
    </row>
    <row r="2431" spans="1:67" x14ac:dyDescent="0.2">
      <c r="A2431" s="27">
        <v>2430</v>
      </c>
      <c r="B2431" s="18">
        <v>515.05413090152194</v>
      </c>
      <c r="C2431" s="18">
        <v>900.599999999999</v>
      </c>
      <c r="D2431">
        <v>200</v>
      </c>
      <c r="E2431">
        <v>800</v>
      </c>
      <c r="F2431">
        <v>7</v>
      </c>
      <c r="G2431" s="23">
        <f t="shared" si="1123"/>
        <v>0.9835227647864121</v>
      </c>
      <c r="H2431">
        <v>100</v>
      </c>
      <c r="I2431" s="17">
        <v>187.336707162067</v>
      </c>
      <c r="J2431" s="6">
        <f t="shared" si="1124"/>
        <v>185.60086951594798</v>
      </c>
      <c r="K2431" s="6">
        <f t="shared" si="1140"/>
        <v>170.50607279955571</v>
      </c>
      <c r="L2431" s="6">
        <f t="shared" si="1125"/>
        <v>0.91867065733172537</v>
      </c>
      <c r="M2431" s="6">
        <f t="shared" si="1126"/>
        <v>172.10073591093703</v>
      </c>
      <c r="N2431" s="28">
        <v>100</v>
      </c>
      <c r="O2431" s="17">
        <v>360.75187018040401</v>
      </c>
      <c r="P2431" s="6">
        <f t="shared" si="1127"/>
        <v>340.15803014345499</v>
      </c>
      <c r="Q2431" s="6">
        <f t="shared" si="1113"/>
        <v>212.59876883965939</v>
      </c>
      <c r="R2431" s="17">
        <v>340.15803014345499</v>
      </c>
      <c r="S2431" s="6">
        <f t="shared" si="1128"/>
        <v>20.593840036949018</v>
      </c>
      <c r="T2431" s="6">
        <f t="shared" si="1129"/>
        <v>233.1926088766084</v>
      </c>
      <c r="U2431" s="17">
        <v>120.45508013608401</v>
      </c>
      <c r="V2431" s="6">
        <f t="shared" si="1130"/>
        <v>107.198848001161</v>
      </c>
      <c r="W2431" s="6">
        <f t="shared" si="1114"/>
        <v>107.198848001161</v>
      </c>
      <c r="X2431" s="17">
        <v>107.198848001161</v>
      </c>
      <c r="Y2431" s="6">
        <f t="shared" si="1131"/>
        <v>13.25623213492301</v>
      </c>
      <c r="Z2431" s="6">
        <f t="shared" si="1132"/>
        <v>120.45508013608401</v>
      </c>
      <c r="AA2431" s="17">
        <v>2176.4040012137202</v>
      </c>
      <c r="AB2431" s="6">
        <f t="shared" si="1141"/>
        <v>1992.8964597202298</v>
      </c>
      <c r="AC2431" s="6">
        <f t="shared" si="1115"/>
        <v>1992.8964597202298</v>
      </c>
      <c r="AD2431" s="17">
        <v>2034.3392143019501</v>
      </c>
      <c r="AE2431" s="6">
        <f t="shared" si="1133"/>
        <v>142.06478691177017</v>
      </c>
      <c r="AF2431" s="17">
        <v>2134.961246632</v>
      </c>
      <c r="AG2431" s="6">
        <f t="shared" si="1142"/>
        <v>41.442754581720237</v>
      </c>
      <c r="AH2431" s="6">
        <f t="shared" si="1116"/>
        <v>41.442754581720237</v>
      </c>
      <c r="AI2431" s="6">
        <f t="shared" si="1134"/>
        <v>2176.4040012137202</v>
      </c>
      <c r="AJ2431" s="17">
        <v>178.62562672395001</v>
      </c>
      <c r="AK2431" s="6">
        <f t="shared" si="1135"/>
        <v>142.762435991655</v>
      </c>
      <c r="AL2431" s="6">
        <f t="shared" si="1117"/>
        <v>142.762435991655</v>
      </c>
      <c r="AM2431" s="17">
        <v>142.762435991655</v>
      </c>
      <c r="AN2431" s="6">
        <f t="shared" si="1136"/>
        <v>35.86319073229501</v>
      </c>
      <c r="AO2431" s="6">
        <f t="shared" si="1137"/>
        <v>178.62562672395001</v>
      </c>
      <c r="AP2431" s="17">
        <v>3502.8667006293099</v>
      </c>
      <c r="AQ2431" s="6">
        <f t="shared" si="1138"/>
        <v>3192.9360865361764</v>
      </c>
      <c r="AR2431" s="17">
        <v>826.48163758167402</v>
      </c>
      <c r="AS2431" s="6">
        <f t="shared" si="1118"/>
        <v>516.55102348854621</v>
      </c>
      <c r="AT2431" s="17">
        <v>1806.43479526904</v>
      </c>
      <c r="AU2431" s="6">
        <f t="shared" si="1119"/>
        <v>1806.43479526904</v>
      </c>
      <c r="AV2431" s="17">
        <v>679.66477341040195</v>
      </c>
      <c r="AW2431" s="6">
        <f t="shared" si="1120"/>
        <v>679.66477341040195</v>
      </c>
      <c r="AX2431" s="17">
        <v>190.28549436818801</v>
      </c>
      <c r="AY2431" s="6">
        <f t="shared" si="1121"/>
        <v>190.28549436818801</v>
      </c>
      <c r="AZ2431" s="20">
        <v>207323902.449819</v>
      </c>
      <c r="BA2431" s="20">
        <v>1430459245.89884</v>
      </c>
      <c r="BB2431" s="20">
        <v>85348735.5571246</v>
      </c>
      <c r="BC2431" s="20">
        <v>28868116.094205901</v>
      </c>
      <c r="BD2431" s="19">
        <f t="shared" si="1122"/>
        <v>1751.9999999999895</v>
      </c>
      <c r="BE2431" s="18">
        <v>66.752777636197195</v>
      </c>
      <c r="BF2431" s="20">
        <v>291999.60120109998</v>
      </c>
      <c r="BG2431" s="20">
        <v>17240.307224690801</v>
      </c>
      <c r="BH2431" s="19">
        <f t="shared" si="1139"/>
        <v>21.67479736775454</v>
      </c>
      <c r="BI2431" s="20">
        <v>695.32307671705496</v>
      </c>
      <c r="BJ2431">
        <v>237</v>
      </c>
      <c r="BK2431" s="22">
        <v>608</v>
      </c>
      <c r="BL2431" s="22">
        <v>922.38463999999999</v>
      </c>
      <c r="BM2431" s="22">
        <v>152</v>
      </c>
      <c r="BN2431" s="22">
        <v>38</v>
      </c>
      <c r="BO2431">
        <v>0.265603014955476</v>
      </c>
    </row>
    <row r="2432" spans="1:67" x14ac:dyDescent="0.2">
      <c r="A2432" s="27">
        <v>2431</v>
      </c>
      <c r="B2432" s="18">
        <v>566.55954399167399</v>
      </c>
      <c r="C2432" s="18">
        <v>900.599999999999</v>
      </c>
      <c r="D2432">
        <v>200</v>
      </c>
      <c r="E2432">
        <v>800</v>
      </c>
      <c r="F2432">
        <v>7</v>
      </c>
      <c r="G2432" s="23">
        <f t="shared" si="1123"/>
        <v>0.98412838469229469</v>
      </c>
      <c r="H2432">
        <v>100</v>
      </c>
      <c r="I2432" s="17">
        <v>191.53081525236701</v>
      </c>
      <c r="J2432" s="6">
        <f t="shared" si="1124"/>
        <v>189.7332916767626</v>
      </c>
      <c r="K2432" s="6">
        <f t="shared" si="1140"/>
        <v>173.14269413741357</v>
      </c>
      <c r="L2432" s="6">
        <f t="shared" si="1125"/>
        <v>0.91255832124805247</v>
      </c>
      <c r="M2432" s="6">
        <f t="shared" si="1126"/>
        <v>174.78303923397092</v>
      </c>
      <c r="N2432" s="28">
        <v>100</v>
      </c>
      <c r="O2432" s="17">
        <v>392.31364944251902</v>
      </c>
      <c r="P2432" s="6">
        <f t="shared" si="1127"/>
        <v>369.91664584763299</v>
      </c>
      <c r="Q2432" s="6">
        <f t="shared" si="1113"/>
        <v>231.19790365477061</v>
      </c>
      <c r="R2432" s="17">
        <v>369.91664584763299</v>
      </c>
      <c r="S2432" s="6">
        <f t="shared" si="1128"/>
        <v>22.39700359488603</v>
      </c>
      <c r="T2432" s="6">
        <f t="shared" si="1129"/>
        <v>253.59490724965664</v>
      </c>
      <c r="U2432" s="17">
        <v>120.44734952633399</v>
      </c>
      <c r="V2432" s="6">
        <f t="shared" si="1130"/>
        <v>107.191168518222</v>
      </c>
      <c r="W2432" s="6">
        <f t="shared" si="1114"/>
        <v>107.191168518222</v>
      </c>
      <c r="X2432" s="17">
        <v>107.191168518222</v>
      </c>
      <c r="Y2432" s="6">
        <f t="shared" si="1131"/>
        <v>13.256181008111994</v>
      </c>
      <c r="Z2432" s="6">
        <f t="shared" si="1132"/>
        <v>120.44734952633399</v>
      </c>
      <c r="AA2432" s="17">
        <v>2253.1617514230702</v>
      </c>
      <c r="AB2432" s="6">
        <f t="shared" si="1141"/>
        <v>2065.0180073735596</v>
      </c>
      <c r="AC2432" s="6">
        <f t="shared" si="1115"/>
        <v>2065.0180073735596</v>
      </c>
      <c r="AD2432" s="17">
        <v>2106.39532979256</v>
      </c>
      <c r="AE2432" s="6">
        <f t="shared" si="1133"/>
        <v>146.76642163051019</v>
      </c>
      <c r="AF2432" s="17">
        <v>2211.7844290040698</v>
      </c>
      <c r="AG2432" s="6">
        <f t="shared" si="1142"/>
        <v>41.377322419000393</v>
      </c>
      <c r="AH2432" s="6">
        <f t="shared" si="1116"/>
        <v>41.377322419000393</v>
      </c>
      <c r="AI2432" s="6">
        <f t="shared" si="1134"/>
        <v>2253.1617514230702</v>
      </c>
      <c r="AJ2432" s="17">
        <v>181.24278495730499</v>
      </c>
      <c r="AK2432" s="6">
        <f t="shared" si="1135"/>
        <v>144.82204878428601</v>
      </c>
      <c r="AL2432" s="6">
        <f t="shared" si="1117"/>
        <v>144.82204878428601</v>
      </c>
      <c r="AM2432" s="17">
        <v>144.82204878428601</v>
      </c>
      <c r="AN2432" s="6">
        <f t="shared" si="1136"/>
        <v>36.42073617301898</v>
      </c>
      <c r="AO2432" s="6">
        <f t="shared" si="1137"/>
        <v>181.24278495730499</v>
      </c>
      <c r="AP2432" s="17">
        <v>3585.2718339385101</v>
      </c>
      <c r="AQ2432" s="6">
        <f t="shared" si="1138"/>
        <v>3244.3712666470351</v>
      </c>
      <c r="AR2432" s="17">
        <v>909.06817944392299</v>
      </c>
      <c r="AS2432" s="6">
        <f t="shared" si="1118"/>
        <v>568.16761215245185</v>
      </c>
      <c r="AT2432" s="17">
        <v>1806.3123529766699</v>
      </c>
      <c r="AU2432" s="6">
        <f t="shared" si="1119"/>
        <v>1806.3123529766699</v>
      </c>
      <c r="AV2432" s="17">
        <v>679.61870492616094</v>
      </c>
      <c r="AW2432" s="6">
        <f t="shared" si="1120"/>
        <v>679.61870492616094</v>
      </c>
      <c r="AX2432" s="17">
        <v>190.27259659175201</v>
      </c>
      <c r="AY2432" s="6">
        <f t="shared" si="1121"/>
        <v>190.27259659175201</v>
      </c>
      <c r="AZ2432" s="20">
        <v>209537128.36098</v>
      </c>
      <c r="BA2432" s="20">
        <v>1430466123.161</v>
      </c>
      <c r="BB2432" s="20">
        <v>84189678.458919898</v>
      </c>
      <c r="BC2432" s="20">
        <v>27807070.019099802</v>
      </c>
      <c r="BD2432" s="19">
        <f t="shared" si="1122"/>
        <v>1751.9999999999998</v>
      </c>
      <c r="BE2432" s="18">
        <v>67.5494848448499</v>
      </c>
      <c r="BF2432" s="20">
        <v>279888.10835628101</v>
      </c>
      <c r="BG2432" s="20">
        <v>16525.2176946523</v>
      </c>
      <c r="BH2432" s="19">
        <f t="shared" si="1139"/>
        <v>20.775775067201113</v>
      </c>
      <c r="BI2432" s="20">
        <v>764.85538438875994</v>
      </c>
      <c r="BJ2432">
        <v>237</v>
      </c>
      <c r="BK2432" s="22">
        <v>608</v>
      </c>
      <c r="BL2432" s="22">
        <v>922.38463999999999</v>
      </c>
      <c r="BM2432" s="22">
        <v>152</v>
      </c>
      <c r="BN2432" s="22">
        <v>38</v>
      </c>
      <c r="BO2432">
        <v>0.26203173346674302</v>
      </c>
    </row>
    <row r="2433" spans="1:67" x14ac:dyDescent="0.2">
      <c r="A2433" s="27">
        <v>2432</v>
      </c>
      <c r="B2433" s="18">
        <v>618.06495708182604</v>
      </c>
      <c r="C2433" s="18">
        <v>900.599999999999</v>
      </c>
      <c r="D2433">
        <v>200</v>
      </c>
      <c r="E2433">
        <v>800</v>
      </c>
      <c r="F2433">
        <v>7</v>
      </c>
      <c r="G2433" s="23">
        <f t="shared" si="1123"/>
        <v>0.98449908484718829</v>
      </c>
      <c r="H2433">
        <v>100</v>
      </c>
      <c r="I2433" s="17">
        <v>195.733723595632</v>
      </c>
      <c r="J2433" s="6">
        <f t="shared" si="1124"/>
        <v>194.04213626294381</v>
      </c>
      <c r="K2433" s="6">
        <f t="shared" si="1140"/>
        <v>175.95620393420714</v>
      </c>
      <c r="L2433" s="6">
        <f t="shared" si="1125"/>
        <v>0.90679378882827455</v>
      </c>
      <c r="M2433" s="6">
        <f t="shared" si="1126"/>
        <v>177.49012482074937</v>
      </c>
      <c r="N2433" s="28">
        <v>100</v>
      </c>
      <c r="O2433" s="17">
        <v>424.27864830188901</v>
      </c>
      <c r="P2433" s="6">
        <f t="shared" si="1127"/>
        <v>400.05530031901799</v>
      </c>
      <c r="Q2433" s="6">
        <f t="shared" si="1113"/>
        <v>250.03456269938624</v>
      </c>
      <c r="R2433" s="17">
        <v>400.05530031901799</v>
      </c>
      <c r="S2433" s="6">
        <f t="shared" si="1128"/>
        <v>24.223347982871019</v>
      </c>
      <c r="T2433" s="6">
        <f t="shared" si="1129"/>
        <v>274.25791068225726</v>
      </c>
      <c r="U2433" s="17">
        <v>120.440150014205</v>
      </c>
      <c r="V2433" s="6">
        <f t="shared" si="1130"/>
        <v>107.183998240561</v>
      </c>
      <c r="W2433" s="6">
        <f t="shared" si="1114"/>
        <v>107.183998240561</v>
      </c>
      <c r="X2433" s="17">
        <v>107.183998240561</v>
      </c>
      <c r="Y2433" s="6">
        <f t="shared" si="1131"/>
        <v>13.256151773644007</v>
      </c>
      <c r="Z2433" s="6">
        <f t="shared" si="1132"/>
        <v>120.440150014205</v>
      </c>
      <c r="AA2433" s="17">
        <v>2312.8722853571599</v>
      </c>
      <c r="AB2433" s="6">
        <f t="shared" si="1141"/>
        <v>2121.2501043192005</v>
      </c>
      <c r="AC2433" s="6">
        <f t="shared" si="1115"/>
        <v>2121.2501043192005</v>
      </c>
      <c r="AD2433" s="17">
        <v>2162.4543189258702</v>
      </c>
      <c r="AE2433" s="6">
        <f t="shared" si="1133"/>
        <v>150.41796643128964</v>
      </c>
      <c r="AF2433" s="17">
        <v>2271.6680707504902</v>
      </c>
      <c r="AG2433" s="6">
        <f t="shared" si="1142"/>
        <v>41.204214606669666</v>
      </c>
      <c r="AH2433" s="6">
        <f t="shared" si="1116"/>
        <v>41.204214606669666</v>
      </c>
      <c r="AI2433" s="6">
        <f t="shared" si="1134"/>
        <v>2312.8722853571599</v>
      </c>
      <c r="AJ2433" s="17">
        <v>183.382335300785</v>
      </c>
      <c r="AK2433" s="6">
        <f t="shared" si="1135"/>
        <v>146.50778429596301</v>
      </c>
      <c r="AL2433" s="6">
        <f t="shared" si="1117"/>
        <v>146.50778429596301</v>
      </c>
      <c r="AM2433" s="17">
        <v>146.50778429596301</v>
      </c>
      <c r="AN2433" s="6">
        <f t="shared" si="1136"/>
        <v>36.874551004821996</v>
      </c>
      <c r="AO2433" s="6">
        <f t="shared" si="1137"/>
        <v>183.382335300785</v>
      </c>
      <c r="AP2433" s="17">
        <v>3667.6771284993702</v>
      </c>
      <c r="AQ2433" s="6">
        <f t="shared" si="1138"/>
        <v>3295.8096571762831</v>
      </c>
      <c r="AR2433" s="17">
        <v>991.64659019489704</v>
      </c>
      <c r="AS2433" s="6">
        <f t="shared" si="1118"/>
        <v>619.77911887181062</v>
      </c>
      <c r="AT2433" s="17">
        <v>1806.19550764161</v>
      </c>
      <c r="AU2433" s="6">
        <f t="shared" si="1119"/>
        <v>1806.19550764161</v>
      </c>
      <c r="AV2433" s="17">
        <v>679.57474227753096</v>
      </c>
      <c r="AW2433" s="6">
        <f t="shared" si="1120"/>
        <v>679.57474227753096</v>
      </c>
      <c r="AX2433" s="17">
        <v>190.26028838533099</v>
      </c>
      <c r="AY2433" s="6">
        <f t="shared" si="1121"/>
        <v>190.26028838533099</v>
      </c>
      <c r="AZ2433" s="20">
        <v>211214489.028083</v>
      </c>
      <c r="BA2433" s="20">
        <v>1430466123.161</v>
      </c>
      <c r="BB2433" s="20">
        <v>83161784.463190198</v>
      </c>
      <c r="BC2433" s="20">
        <v>27157603.3477262</v>
      </c>
      <c r="BD2433" s="19">
        <f t="shared" si="1122"/>
        <v>1751.9999999999993</v>
      </c>
      <c r="BE2433" s="18">
        <v>68.311462949356994</v>
      </c>
      <c r="BF2433" s="20">
        <v>273108.11967599503</v>
      </c>
      <c r="BG2433" s="20">
        <v>16124.912052633499</v>
      </c>
      <c r="BH2433" s="19">
        <f t="shared" si="1139"/>
        <v>20.272504240130232</v>
      </c>
      <c r="BI2433" s="20">
        <v>834.38769206046595</v>
      </c>
      <c r="BJ2433">
        <v>237</v>
      </c>
      <c r="BK2433" s="22">
        <v>608</v>
      </c>
      <c r="BL2433" s="22">
        <v>922.38463999999999</v>
      </c>
      <c r="BM2433" s="22">
        <v>152</v>
      </c>
      <c r="BN2433" s="22">
        <v>38</v>
      </c>
      <c r="BO2433">
        <v>0.25886459548752999</v>
      </c>
    </row>
    <row r="2434" spans="1:67" x14ac:dyDescent="0.2">
      <c r="A2434" s="27">
        <v>2433</v>
      </c>
      <c r="B2434" s="18">
        <v>669.57037017197899</v>
      </c>
      <c r="C2434" s="18">
        <v>900.599999999999</v>
      </c>
      <c r="D2434">
        <v>200</v>
      </c>
      <c r="E2434">
        <v>800</v>
      </c>
      <c r="F2434">
        <v>7</v>
      </c>
      <c r="G2434" s="23">
        <f t="shared" si="1123"/>
        <v>0.98483121207979629</v>
      </c>
      <c r="H2434">
        <v>100</v>
      </c>
      <c r="I2434" s="17">
        <v>199.94748517419501</v>
      </c>
      <c r="J2434" s="6">
        <f t="shared" si="1124"/>
        <v>198.23554936149208</v>
      </c>
      <c r="K2434" s="6">
        <f t="shared" si="1140"/>
        <v>178.6506288547499</v>
      </c>
      <c r="L2434" s="6">
        <f t="shared" si="1125"/>
        <v>0.90120379230756376</v>
      </c>
      <c r="M2434" s="6">
        <f t="shared" si="1126"/>
        <v>180.19343190134492</v>
      </c>
      <c r="N2434" s="28">
        <v>100</v>
      </c>
      <c r="O2434" s="17">
        <v>456.41036642661601</v>
      </c>
      <c r="P2434" s="6">
        <f t="shared" si="1127"/>
        <v>430.35100319054601</v>
      </c>
      <c r="Q2434" s="6">
        <f t="shared" ref="Q2434:Q2497" si="1143">P2434*solar_capex_adj</f>
        <v>268.96937699409125</v>
      </c>
      <c r="R2434" s="17">
        <v>430.35100319054601</v>
      </c>
      <c r="S2434" s="6">
        <f t="shared" si="1128"/>
        <v>26.059363236069998</v>
      </c>
      <c r="T2434" s="6">
        <f t="shared" si="1129"/>
        <v>295.02874023016125</v>
      </c>
      <c r="U2434" s="17">
        <v>120.433526002531</v>
      </c>
      <c r="V2434" s="6">
        <f t="shared" si="1130"/>
        <v>107.177374228887</v>
      </c>
      <c r="W2434" s="6">
        <f t="shared" ref="W2434:W2497" si="1144">V2434*wind_capex_adj</f>
        <v>107.177374228887</v>
      </c>
      <c r="X2434" s="17">
        <v>107.177374228887</v>
      </c>
      <c r="Y2434" s="6">
        <f t="shared" si="1131"/>
        <v>13.256151773643992</v>
      </c>
      <c r="Z2434" s="6">
        <f t="shared" si="1132"/>
        <v>120.433526002531</v>
      </c>
      <c r="AA2434" s="17">
        <v>2360.7037886212001</v>
      </c>
      <c r="AB2434" s="6">
        <f t="shared" si="1141"/>
        <v>2166.0771973914398</v>
      </c>
      <c r="AC2434" s="6">
        <f t="shared" ref="AC2434:AC2497" si="1145">AB2434*aero_capex_adj</f>
        <v>2166.0771973914398</v>
      </c>
      <c r="AD2434" s="17">
        <v>2207.3606643698299</v>
      </c>
      <c r="AE2434" s="6">
        <f t="shared" si="1133"/>
        <v>153.34312425137023</v>
      </c>
      <c r="AF2434" s="17">
        <v>2319.42032164281</v>
      </c>
      <c r="AG2434" s="6">
        <f t="shared" si="1142"/>
        <v>41.283466978390152</v>
      </c>
      <c r="AH2434" s="6">
        <f t="shared" ref="AH2434:AH2497" si="1146">AG2434*fuel_adj</f>
        <v>41.283466978390152</v>
      </c>
      <c r="AI2434" s="6">
        <f t="shared" si="1134"/>
        <v>2360.7037886212001</v>
      </c>
      <c r="AJ2434" s="17">
        <v>185.25481119767201</v>
      </c>
      <c r="AK2434" s="6">
        <f t="shared" si="1135"/>
        <v>147.982609030323</v>
      </c>
      <c r="AL2434" s="6">
        <f t="shared" ref="AL2434:AL2497" si="1147">AK2434*bess_capex_adj</f>
        <v>147.982609030323</v>
      </c>
      <c r="AM2434" s="17">
        <v>147.982609030323</v>
      </c>
      <c r="AN2434" s="6">
        <f t="shared" si="1136"/>
        <v>37.272202167349008</v>
      </c>
      <c r="AO2434" s="6">
        <f t="shared" si="1137"/>
        <v>185.25481119767201</v>
      </c>
      <c r="AP2434" s="17">
        <v>3750.08257350249</v>
      </c>
      <c r="AQ2434" s="6">
        <f t="shared" si="1138"/>
        <v>3347.2510429155445</v>
      </c>
      <c r="AR2434" s="17">
        <v>1074.2174148985</v>
      </c>
      <c r="AS2434" s="6">
        <f t="shared" ref="AS2434:AS2497" si="1148">AR2434*solar_capex_adj</f>
        <v>671.38588431156245</v>
      </c>
      <c r="AT2434" s="17">
        <v>1806.0838840753599</v>
      </c>
      <c r="AU2434" s="6">
        <f t="shared" ref="AU2434:AU2497" si="1149">AT2434*wind_capex_adj</f>
        <v>1806.0838840753599</v>
      </c>
      <c r="AV2434" s="17">
        <v>679.53274430115096</v>
      </c>
      <c r="AW2434" s="6">
        <f t="shared" ref="AW2434:AW2497" si="1150">AV2434*aero_capex_adj</f>
        <v>679.53274430115096</v>
      </c>
      <c r="AX2434" s="17">
        <v>190.24853022747101</v>
      </c>
      <c r="AY2434" s="6">
        <f t="shared" ref="AY2434:AY2497" si="1151">AX2434*bess_capex_adj</f>
        <v>190.24853022747101</v>
      </c>
      <c r="AZ2434" s="20">
        <v>212618880.70233199</v>
      </c>
      <c r="BA2434" s="20">
        <v>1430466123.161</v>
      </c>
      <c r="BB2434" s="20">
        <v>82339279.700470701</v>
      </c>
      <c r="BC2434" s="20">
        <v>26575716.436196901</v>
      </c>
      <c r="BD2434" s="19">
        <f t="shared" ref="BD2434:BD2497" si="1152">SUM(AZ2434:BC2434)/1000000</f>
        <v>1751.9999999999995</v>
      </c>
      <c r="BE2434" s="18">
        <v>69.038822149045501</v>
      </c>
      <c r="BF2434" s="20">
        <v>268104.44056354102</v>
      </c>
      <c r="BG2434" s="20">
        <v>15829.483686301301</v>
      </c>
      <c r="BH2434" s="19">
        <f t="shared" si="1139"/>
        <v>19.901086846374824</v>
      </c>
      <c r="BI2434" s="20">
        <v>903.91999973217105</v>
      </c>
      <c r="BJ2434">
        <v>237</v>
      </c>
      <c r="BK2434" s="22">
        <v>608</v>
      </c>
      <c r="BL2434" s="22">
        <v>922.38463999999999</v>
      </c>
      <c r="BM2434" s="22">
        <v>152</v>
      </c>
      <c r="BN2434" s="22">
        <v>38</v>
      </c>
      <c r="BO2434">
        <v>0.25633030706413901</v>
      </c>
    </row>
    <row r="2435" spans="1:67" x14ac:dyDescent="0.2">
      <c r="A2435" s="27">
        <v>2434</v>
      </c>
      <c r="B2435" s="18">
        <v>721.07578326213104</v>
      </c>
      <c r="C2435" s="18">
        <v>900.599999999999</v>
      </c>
      <c r="D2435">
        <v>200</v>
      </c>
      <c r="E2435">
        <v>800</v>
      </c>
      <c r="F2435">
        <v>7</v>
      </c>
      <c r="G2435" s="23">
        <f t="shared" ref="G2435:G2498" si="1153">SUM(AZ2435:BB2435)/(BD2435*1000000)</f>
        <v>0.98510319421194692</v>
      </c>
      <c r="H2435">
        <v>100</v>
      </c>
      <c r="I2435" s="17">
        <v>204.16221658984301</v>
      </c>
      <c r="J2435" s="6">
        <f t="shared" ref="J2435:J2498" si="1154">(O2435*AZ2435+U2435*BA2435+AJ2435*BB2435+AA2435*BC2435)/(BD2435*(1000000))</f>
        <v>202.46785569795068</v>
      </c>
      <c r="K2435" s="6">
        <f t="shared" si="1140"/>
        <v>181.38197718606546</v>
      </c>
      <c r="L2435" s="6">
        <f t="shared" ref="L2435:L2498" si="1155">K2435/J2435</f>
        <v>0.89585567329096449</v>
      </c>
      <c r="M2435" s="6">
        <f t="shared" ref="M2435:M2498" si="1156">I2435*L2435</f>
        <v>182.89988000366952</v>
      </c>
      <c r="N2435" s="28">
        <v>100</v>
      </c>
      <c r="O2435" s="17">
        <v>488.591947662839</v>
      </c>
      <c r="P2435" s="6">
        <f t="shared" ref="P2435:P2498" si="1157">O2435-S2435</f>
        <v>460.69357907671503</v>
      </c>
      <c r="Q2435" s="6">
        <f t="shared" si="1143"/>
        <v>287.93348692294688</v>
      </c>
      <c r="R2435" s="17">
        <v>460.69357907671503</v>
      </c>
      <c r="S2435" s="6">
        <f t="shared" ref="S2435:S2498" si="1158">O2435-R2435</f>
        <v>27.898368586123979</v>
      </c>
      <c r="T2435" s="6">
        <f t="shared" ref="T2435:T2498" si="1159">Q2435+S2435</f>
        <v>315.83185550907086</v>
      </c>
      <c r="U2435" s="17">
        <v>120.42719154512</v>
      </c>
      <c r="V2435" s="6">
        <f t="shared" ref="V2435:V2498" si="1160">U2435-Y2435</f>
        <v>107.17103977147499</v>
      </c>
      <c r="W2435" s="6">
        <f t="shared" si="1144"/>
        <v>107.17103977147499</v>
      </c>
      <c r="X2435" s="17">
        <v>107.17103977147499</v>
      </c>
      <c r="Y2435" s="6">
        <f t="shared" ref="Y2435:Y2498" si="1161">U2435-X2435</f>
        <v>13.256151773645001</v>
      </c>
      <c r="Z2435" s="6">
        <f t="shared" ref="Z2435:Z2498" si="1162">W2435+Y2435</f>
        <v>120.42719154512</v>
      </c>
      <c r="AA2435" s="17">
        <v>2403.4943338831299</v>
      </c>
      <c r="AB2435" s="6">
        <f t="shared" si="1141"/>
        <v>2206.3103796498699</v>
      </c>
      <c r="AC2435" s="6">
        <f t="shared" si="1145"/>
        <v>2206.3103796498699</v>
      </c>
      <c r="AD2435" s="17">
        <v>2247.5326970282399</v>
      </c>
      <c r="AE2435" s="6">
        <f t="shared" ref="AE2435:AE2498" si="1163">AA2435-AD2435</f>
        <v>155.96163685489</v>
      </c>
      <c r="AF2435" s="17">
        <v>2362.2720165047599</v>
      </c>
      <c r="AG2435" s="6">
        <f t="shared" si="1142"/>
        <v>41.222317378370008</v>
      </c>
      <c r="AH2435" s="6">
        <f t="shared" si="1146"/>
        <v>41.222317378370008</v>
      </c>
      <c r="AI2435" s="6">
        <f t="shared" ref="AI2435:AI2498" si="1164">AC2435+AE2435+AH2435</f>
        <v>2403.4943338831299</v>
      </c>
      <c r="AJ2435" s="17">
        <v>186.873120312064</v>
      </c>
      <c r="AK2435" s="6">
        <f t="shared" ref="AK2435:AK2498" si="1165">AJ2435-AN2435</f>
        <v>149.25775799070999</v>
      </c>
      <c r="AL2435" s="6">
        <f t="shared" si="1147"/>
        <v>149.25775799070999</v>
      </c>
      <c r="AM2435" s="17">
        <v>149.25775799070999</v>
      </c>
      <c r="AN2435" s="6">
        <f t="shared" ref="AN2435:AN2498" si="1166">AJ2435-AM2435</f>
        <v>37.615362321354013</v>
      </c>
      <c r="AO2435" s="6">
        <f t="shared" ref="AO2435:AO2498" si="1167">AL2435+AN2435</f>
        <v>186.873120312064</v>
      </c>
      <c r="AP2435" s="17">
        <v>3832.4881590834798</v>
      </c>
      <c r="AQ2435" s="6">
        <f t="shared" ref="AQ2435:AQ2498" si="1168">AS2435+AU2435+AW2435+AY2435</f>
        <v>3398.6952274711994</v>
      </c>
      <c r="AR2435" s="17">
        <v>1156.7811509660801</v>
      </c>
      <c r="AS2435" s="6">
        <f t="shared" si="1148"/>
        <v>722.9882193538001</v>
      </c>
      <c r="AT2435" s="17">
        <v>1805.97713989053</v>
      </c>
      <c r="AU2435" s="6">
        <f t="shared" si="1149"/>
        <v>1805.97713989053</v>
      </c>
      <c r="AV2435" s="17">
        <v>679.49258217496197</v>
      </c>
      <c r="AW2435" s="6">
        <f t="shared" si="1150"/>
        <v>679.49258217496197</v>
      </c>
      <c r="AX2435" s="17">
        <v>190.23728605190701</v>
      </c>
      <c r="AY2435" s="6">
        <f t="shared" si="1151"/>
        <v>190.23728605190701</v>
      </c>
      <c r="AZ2435" s="20">
        <v>213836764.56910899</v>
      </c>
      <c r="BA2435" s="20">
        <v>1430466123.161</v>
      </c>
      <c r="BB2435" s="20">
        <v>81597908.529221103</v>
      </c>
      <c r="BC2435" s="20">
        <v>26099203.740669101</v>
      </c>
      <c r="BD2435" s="19">
        <f t="shared" si="1152"/>
        <v>1751.9999999999991</v>
      </c>
      <c r="BE2435" s="18">
        <v>69.733962869563598</v>
      </c>
      <c r="BF2435" s="20">
        <v>261757.17364257399</v>
      </c>
      <c r="BG2435" s="20">
        <v>15454.726901345201</v>
      </c>
      <c r="BH2435" s="19">
        <f t="shared" ref="BH2435:BH2498" si="1169">BG2435*1000000/454/(BD2435*1000)</f>
        <v>19.429936461973234</v>
      </c>
      <c r="BI2435" s="20">
        <v>973.45230740387694</v>
      </c>
      <c r="BJ2435">
        <v>237</v>
      </c>
      <c r="BK2435" s="22">
        <v>608</v>
      </c>
      <c r="BL2435" s="22">
        <v>922.38463999999999</v>
      </c>
      <c r="BM2435" s="22">
        <v>152</v>
      </c>
      <c r="BN2435" s="22">
        <v>38</v>
      </c>
      <c r="BO2435">
        <v>0.25404600940796201</v>
      </c>
    </row>
    <row r="2436" spans="1:67" x14ac:dyDescent="0.2">
      <c r="A2436" s="27">
        <v>2435</v>
      </c>
      <c r="B2436" s="18">
        <v>772.58119635228297</v>
      </c>
      <c r="C2436" s="18">
        <v>900.599999999999</v>
      </c>
      <c r="D2436">
        <v>200</v>
      </c>
      <c r="E2436">
        <v>800</v>
      </c>
      <c r="F2436">
        <v>7</v>
      </c>
      <c r="G2436" s="23">
        <f t="shared" si="1153"/>
        <v>0.985335074869651</v>
      </c>
      <c r="H2436">
        <v>100</v>
      </c>
      <c r="I2436" s="17">
        <v>208.37925064723299</v>
      </c>
      <c r="J2436" s="6">
        <f t="shared" si="1154"/>
        <v>206.71567056033487</v>
      </c>
      <c r="K2436" s="6">
        <f t="shared" si="1140"/>
        <v>184.12813788287713</v>
      </c>
      <c r="L2436" s="6">
        <f t="shared" si="1155"/>
        <v>0.89073139633666509</v>
      </c>
      <c r="M2436" s="6">
        <f t="shared" si="1156"/>
        <v>185.60994089659778</v>
      </c>
      <c r="N2436" s="28">
        <v>100</v>
      </c>
      <c r="O2436" s="17">
        <v>520.74851490450601</v>
      </c>
      <c r="P2436" s="6">
        <f t="shared" si="1157"/>
        <v>491.01243524054598</v>
      </c>
      <c r="Q2436" s="6">
        <f t="shared" si="1143"/>
        <v>306.88277202534124</v>
      </c>
      <c r="R2436" s="17">
        <v>491.01243524054598</v>
      </c>
      <c r="S2436" s="6">
        <f t="shared" si="1158"/>
        <v>29.736079663960027</v>
      </c>
      <c r="T2436" s="6">
        <f t="shared" si="1159"/>
        <v>336.61885168930127</v>
      </c>
      <c r="U2436" s="17">
        <v>120.42112806220599</v>
      </c>
      <c r="V2436" s="6">
        <f t="shared" si="1160"/>
        <v>107.16497628856099</v>
      </c>
      <c r="W2436" s="6">
        <f t="shared" si="1144"/>
        <v>107.16497628856099</v>
      </c>
      <c r="X2436" s="17">
        <v>107.16497628856099</v>
      </c>
      <c r="Y2436" s="6">
        <f t="shared" si="1161"/>
        <v>13.256151773645001</v>
      </c>
      <c r="Z2436" s="6">
        <f t="shared" si="1162"/>
        <v>120.42112806220599</v>
      </c>
      <c r="AA2436" s="17">
        <v>2442.1628940333499</v>
      </c>
      <c r="AB2436" s="6">
        <f t="shared" si="1141"/>
        <v>2242.7129276442802</v>
      </c>
      <c r="AC2436" s="6">
        <f t="shared" si="1145"/>
        <v>2242.7129276442802</v>
      </c>
      <c r="AD2436" s="17">
        <v>2283.83318415761</v>
      </c>
      <c r="AE2436" s="6">
        <f t="shared" si="1163"/>
        <v>158.32970987573981</v>
      </c>
      <c r="AF2436" s="17">
        <v>2401.04263752002</v>
      </c>
      <c r="AG2436" s="6">
        <f t="shared" si="1142"/>
        <v>41.120256513329878</v>
      </c>
      <c r="AH2436" s="6">
        <f t="shared" si="1146"/>
        <v>41.120256513329878</v>
      </c>
      <c r="AI2436" s="6">
        <f t="shared" si="1164"/>
        <v>2442.1628940333499</v>
      </c>
      <c r="AJ2436" s="17">
        <v>188.35046435022801</v>
      </c>
      <c r="AK2436" s="6">
        <f t="shared" si="1165"/>
        <v>150.42418444772599</v>
      </c>
      <c r="AL2436" s="6">
        <f t="shared" si="1147"/>
        <v>150.42418444772599</v>
      </c>
      <c r="AM2436" s="17">
        <v>150.42418444772599</v>
      </c>
      <c r="AN2436" s="6">
        <f t="shared" si="1166"/>
        <v>37.926279902502017</v>
      </c>
      <c r="AO2436" s="6">
        <f t="shared" si="1167"/>
        <v>188.35046435022801</v>
      </c>
      <c r="AP2436" s="17">
        <v>3914.89387622191</v>
      </c>
      <c r="AQ2436" s="6">
        <f t="shared" si="1168"/>
        <v>3450.1420312521814</v>
      </c>
      <c r="AR2436" s="17">
        <v>1239.33825325259</v>
      </c>
      <c r="AS2436" s="6">
        <f t="shared" si="1148"/>
        <v>774.58640828286877</v>
      </c>
      <c r="AT2436" s="17">
        <v>1805.8749619928999</v>
      </c>
      <c r="AU2436" s="6">
        <f t="shared" si="1149"/>
        <v>1805.8749619928999</v>
      </c>
      <c r="AV2436" s="17">
        <v>679.45413809836396</v>
      </c>
      <c r="AW2436" s="6">
        <f t="shared" si="1150"/>
        <v>679.45413809836396</v>
      </c>
      <c r="AX2436" s="17">
        <v>190.226522878049</v>
      </c>
      <c r="AY2436" s="6">
        <f t="shared" si="1151"/>
        <v>190.226522878049</v>
      </c>
      <c r="AZ2436" s="20">
        <v>214921140.67820701</v>
      </c>
      <c r="BA2436" s="20">
        <v>1430466123.161</v>
      </c>
      <c r="BB2436" s="20">
        <v>80919787.3324209</v>
      </c>
      <c r="BC2436" s="20">
        <v>25692948.828371499</v>
      </c>
      <c r="BD2436" s="19">
        <f t="shared" si="1152"/>
        <v>1751.9999999999993</v>
      </c>
      <c r="BE2436" s="18">
        <v>70.398969103233995</v>
      </c>
      <c r="BF2436" s="20">
        <v>258139.56173434199</v>
      </c>
      <c r="BG2436" s="20">
        <v>15241.1350318321</v>
      </c>
      <c r="BH2436" s="19">
        <f t="shared" si="1169"/>
        <v>19.161405255959338</v>
      </c>
      <c r="BI2436" s="20">
        <v>1042.98461507558</v>
      </c>
      <c r="BJ2436">
        <v>237</v>
      </c>
      <c r="BK2436" s="22">
        <v>608</v>
      </c>
      <c r="BL2436" s="22">
        <v>922.38463999999999</v>
      </c>
      <c r="BM2436" s="22">
        <v>152</v>
      </c>
      <c r="BN2436" s="22">
        <v>38</v>
      </c>
      <c r="BO2436">
        <v>0.251956597011539</v>
      </c>
    </row>
    <row r="2437" spans="1:67" x14ac:dyDescent="0.2">
      <c r="A2437" s="27">
        <v>2436</v>
      </c>
      <c r="B2437" s="18">
        <v>824.08660944243502</v>
      </c>
      <c r="C2437" s="18">
        <v>900.599999999999</v>
      </c>
      <c r="D2437">
        <v>200</v>
      </c>
      <c r="E2437">
        <v>800</v>
      </c>
      <c r="F2437">
        <v>7</v>
      </c>
      <c r="G2437" s="23">
        <f t="shared" si="1153"/>
        <v>0.98557048150554794</v>
      </c>
      <c r="H2437">
        <v>100</v>
      </c>
      <c r="I2437" s="17">
        <v>212.59954902420401</v>
      </c>
      <c r="J2437" s="6">
        <f t="shared" si="1154"/>
        <v>210.94461196271092</v>
      </c>
      <c r="K2437" s="6">
        <f t="shared" si="1140"/>
        <v>186.8541728691666</v>
      </c>
      <c r="L2437" s="6">
        <f t="shared" si="1155"/>
        <v>0.88579732438104264</v>
      </c>
      <c r="M2437" s="6">
        <f t="shared" si="1156"/>
        <v>188.32011169025623</v>
      </c>
      <c r="N2437" s="28">
        <v>100</v>
      </c>
      <c r="O2437" s="17">
        <v>552.79799299749004</v>
      </c>
      <c r="P2437" s="6">
        <f t="shared" si="1157"/>
        <v>521.230192092837</v>
      </c>
      <c r="Q2437" s="6">
        <f t="shared" si="1143"/>
        <v>325.76887005802314</v>
      </c>
      <c r="R2437" s="17">
        <v>521.230192092837</v>
      </c>
      <c r="S2437" s="6">
        <f t="shared" si="1158"/>
        <v>31.567800904653041</v>
      </c>
      <c r="T2437" s="6">
        <f t="shared" si="1159"/>
        <v>357.33667096267618</v>
      </c>
      <c r="U2437" s="17">
        <v>120.415318530341</v>
      </c>
      <c r="V2437" s="6">
        <f t="shared" si="1160"/>
        <v>107.159166756697</v>
      </c>
      <c r="W2437" s="6">
        <f t="shared" si="1144"/>
        <v>107.159166756697</v>
      </c>
      <c r="X2437" s="17">
        <v>107.159166756697</v>
      </c>
      <c r="Y2437" s="6">
        <f t="shared" si="1161"/>
        <v>13.256151773643992</v>
      </c>
      <c r="Z2437" s="6">
        <f t="shared" si="1162"/>
        <v>120.415318530341</v>
      </c>
      <c r="AA2437" s="17">
        <v>2481.0483928435601</v>
      </c>
      <c r="AB2437" s="6">
        <f t="shared" si="1141"/>
        <v>2279.1784964762401</v>
      </c>
      <c r="AC2437" s="6">
        <f t="shared" si="1145"/>
        <v>2279.1784964762401</v>
      </c>
      <c r="AD2437" s="17">
        <v>2320.3445251948501</v>
      </c>
      <c r="AE2437" s="6">
        <f t="shared" si="1163"/>
        <v>160.70386764871</v>
      </c>
      <c r="AF2437" s="17">
        <v>2439.8823641249501</v>
      </c>
      <c r="AG2437" s="6">
        <f t="shared" si="1142"/>
        <v>41.16602871861005</v>
      </c>
      <c r="AH2437" s="6">
        <f t="shared" si="1146"/>
        <v>41.16602871861005</v>
      </c>
      <c r="AI2437" s="6">
        <f t="shared" si="1164"/>
        <v>2481.0483928435601</v>
      </c>
      <c r="AJ2437" s="17">
        <v>189.685392789541</v>
      </c>
      <c r="AK2437" s="6">
        <f t="shared" si="1165"/>
        <v>151.478979423385</v>
      </c>
      <c r="AL2437" s="6">
        <f t="shared" si="1147"/>
        <v>151.478979423385</v>
      </c>
      <c r="AM2437" s="17">
        <v>151.478979423385</v>
      </c>
      <c r="AN2437" s="6">
        <f t="shared" si="1166"/>
        <v>38.206413366155999</v>
      </c>
      <c r="AO2437" s="6">
        <f t="shared" si="1167"/>
        <v>189.685392789541</v>
      </c>
      <c r="AP2437" s="17">
        <v>3997.2997166529399</v>
      </c>
      <c r="AQ2437" s="6">
        <f t="shared" si="1168"/>
        <v>3501.5912897107519</v>
      </c>
      <c r="AR2437" s="17">
        <v>1321.88913851249</v>
      </c>
      <c r="AS2437" s="6">
        <f t="shared" si="1148"/>
        <v>826.18071157030624</v>
      </c>
      <c r="AT2437" s="17">
        <v>1805.7770635143299</v>
      </c>
      <c r="AU2437" s="6">
        <f t="shared" si="1149"/>
        <v>1805.7770635143299</v>
      </c>
      <c r="AV2437" s="17">
        <v>679.41730413821801</v>
      </c>
      <c r="AW2437" s="6">
        <f t="shared" si="1150"/>
        <v>679.41730413821801</v>
      </c>
      <c r="AX2437" s="17">
        <v>190.216210487898</v>
      </c>
      <c r="AY2437" s="6">
        <f t="shared" si="1151"/>
        <v>190.216210487898</v>
      </c>
      <c r="AZ2437" s="20">
        <v>215932486.55287501</v>
      </c>
      <c r="BA2437" s="20">
        <v>1430466123.161</v>
      </c>
      <c r="BB2437" s="20">
        <v>80320873.883844599</v>
      </c>
      <c r="BC2437" s="20">
        <v>25280516.4022802</v>
      </c>
      <c r="BD2437" s="19">
        <f t="shared" si="1152"/>
        <v>1751.9999999999998</v>
      </c>
      <c r="BE2437" s="18">
        <v>71.035333904905897</v>
      </c>
      <c r="BF2437" s="20">
        <v>254613.451099161</v>
      </c>
      <c r="BG2437" s="20">
        <v>15032.9456014058</v>
      </c>
      <c r="BH2437" s="19">
        <f t="shared" si="1169"/>
        <v>18.899666085085645</v>
      </c>
      <c r="BI2437" s="20">
        <v>1112.51692274728</v>
      </c>
      <c r="BJ2437">
        <v>237</v>
      </c>
      <c r="BK2437" s="22">
        <v>608</v>
      </c>
      <c r="BL2437" s="22">
        <v>922.38463999999999</v>
      </c>
      <c r="BM2437" s="22">
        <v>152</v>
      </c>
      <c r="BN2437" s="22">
        <v>38</v>
      </c>
      <c r="BO2437">
        <v>0.25011123835282001</v>
      </c>
    </row>
    <row r="2438" spans="1:67" x14ac:dyDescent="0.2">
      <c r="A2438" s="27">
        <v>2437</v>
      </c>
      <c r="B2438" s="18">
        <v>875.59202253258798</v>
      </c>
      <c r="C2438" s="18">
        <v>900.599999999999</v>
      </c>
      <c r="D2438">
        <v>200</v>
      </c>
      <c r="E2438">
        <v>800</v>
      </c>
      <c r="F2438">
        <v>7</v>
      </c>
      <c r="G2438" s="23">
        <f t="shared" si="1153"/>
        <v>0.98578103178238963</v>
      </c>
      <c r="H2438">
        <v>100</v>
      </c>
      <c r="I2438" s="17">
        <v>216.82115424947901</v>
      </c>
      <c r="J2438" s="6">
        <f t="shared" si="1154"/>
        <v>215.18084658968243</v>
      </c>
      <c r="K2438" s="6">
        <f t="shared" si="1140"/>
        <v>189.58939602819046</v>
      </c>
      <c r="L2438" s="6">
        <f t="shared" si="1155"/>
        <v>0.8810700349632371</v>
      </c>
      <c r="M2438" s="6">
        <f t="shared" si="1156"/>
        <v>191.03462195535789</v>
      </c>
      <c r="N2438" s="28">
        <v>100</v>
      </c>
      <c r="O2438" s="17">
        <v>584.77881221987298</v>
      </c>
      <c r="P2438" s="6">
        <f t="shared" si="1157"/>
        <v>551.38309383060005</v>
      </c>
      <c r="Q2438" s="6">
        <f t="shared" si="1143"/>
        <v>344.61443364412503</v>
      </c>
      <c r="R2438" s="17">
        <v>551.38309383060005</v>
      </c>
      <c r="S2438" s="6">
        <f t="shared" si="1158"/>
        <v>33.395718389272929</v>
      </c>
      <c r="T2438" s="6">
        <f t="shared" si="1159"/>
        <v>378.01015203339796</v>
      </c>
      <c r="U2438" s="17">
        <v>120.409888760972</v>
      </c>
      <c r="V2438" s="6">
        <f t="shared" si="1160"/>
        <v>107.153721416113</v>
      </c>
      <c r="W2438" s="6">
        <f t="shared" si="1144"/>
        <v>107.153721416113</v>
      </c>
      <c r="X2438" s="17">
        <v>107.153721416113</v>
      </c>
      <c r="Y2438" s="6">
        <f t="shared" si="1161"/>
        <v>13.256167344858994</v>
      </c>
      <c r="Z2438" s="6">
        <f t="shared" si="1162"/>
        <v>120.409888760972</v>
      </c>
      <c r="AA2438" s="17">
        <v>2517.6208737010502</v>
      </c>
      <c r="AB2438" s="6">
        <f t="shared" si="1141"/>
        <v>2313.4736611018698</v>
      </c>
      <c r="AC2438" s="6">
        <f t="shared" si="1145"/>
        <v>2313.4736611018698</v>
      </c>
      <c r="AD2438" s="17">
        <v>2354.6797588106501</v>
      </c>
      <c r="AE2438" s="6">
        <f t="shared" si="1163"/>
        <v>162.94111489040006</v>
      </c>
      <c r="AF2438" s="17">
        <v>2476.4147759922698</v>
      </c>
      <c r="AG2438" s="6">
        <f t="shared" si="1142"/>
        <v>41.206097708780362</v>
      </c>
      <c r="AH2438" s="6">
        <f t="shared" si="1146"/>
        <v>41.206097708780362</v>
      </c>
      <c r="AI2438" s="6">
        <f t="shared" si="1164"/>
        <v>2517.6208737010502</v>
      </c>
      <c r="AJ2438" s="17">
        <v>190.92131646694099</v>
      </c>
      <c r="AK2438" s="6">
        <f t="shared" si="1165"/>
        <v>152.455368949959</v>
      </c>
      <c r="AL2438" s="6">
        <f t="shared" si="1147"/>
        <v>152.455368949959</v>
      </c>
      <c r="AM2438" s="17">
        <v>152.455368949959</v>
      </c>
      <c r="AN2438" s="6">
        <f t="shared" si="1166"/>
        <v>38.465947516981998</v>
      </c>
      <c r="AO2438" s="6">
        <f t="shared" si="1167"/>
        <v>190.92131646694099</v>
      </c>
      <c r="AP2438" s="17">
        <v>4079.7056727898298</v>
      </c>
      <c r="AQ2438" s="6">
        <f t="shared" si="1168"/>
        <v>3553.0428517996143</v>
      </c>
      <c r="AR2438" s="17">
        <v>1404.4341893072101</v>
      </c>
      <c r="AS2438" s="6">
        <f t="shared" si="1148"/>
        <v>877.77136831700636</v>
      </c>
      <c r="AT2438" s="17">
        <v>1805.68318112303</v>
      </c>
      <c r="AU2438" s="6">
        <f t="shared" si="1149"/>
        <v>1805.68318112303</v>
      </c>
      <c r="AV2438" s="17">
        <v>679.38198121686298</v>
      </c>
      <c r="AW2438" s="6">
        <f t="shared" si="1150"/>
        <v>679.38198121686298</v>
      </c>
      <c r="AX2438" s="17">
        <v>190.20632114271501</v>
      </c>
      <c r="AY2438" s="6">
        <f t="shared" si="1151"/>
        <v>190.20632114271501</v>
      </c>
      <c r="AZ2438" s="20">
        <v>216842442.86971799</v>
      </c>
      <c r="BA2438" s="20">
        <v>1430466123.161</v>
      </c>
      <c r="BB2438" s="20">
        <v>79779801.652027696</v>
      </c>
      <c r="BC2438" s="20">
        <v>24911632.317253299</v>
      </c>
      <c r="BD2438" s="19">
        <f t="shared" si="1152"/>
        <v>1751.9999999999991</v>
      </c>
      <c r="BE2438" s="18">
        <v>71.645127131237501</v>
      </c>
      <c r="BF2438" s="20">
        <v>250727.702700567</v>
      </c>
      <c r="BG2438" s="20">
        <v>14803.5223559149</v>
      </c>
      <c r="BH2438" s="19">
        <f t="shared" si="1169"/>
        <v>18.611231413205434</v>
      </c>
      <c r="BI2438" s="20">
        <v>1182.04923041899</v>
      </c>
      <c r="BJ2438">
        <v>237</v>
      </c>
      <c r="BK2438" s="22">
        <v>608</v>
      </c>
      <c r="BL2438" s="22">
        <v>922.38463999999999</v>
      </c>
      <c r="BM2438" s="22">
        <v>152</v>
      </c>
      <c r="BN2438" s="22">
        <v>38</v>
      </c>
      <c r="BO2438">
        <v>0.24844408544256</v>
      </c>
    </row>
    <row r="2439" spans="1:67" x14ac:dyDescent="0.2">
      <c r="A2439" s="27">
        <v>2438</v>
      </c>
      <c r="B2439" s="18">
        <v>927.09743562274002</v>
      </c>
      <c r="C2439" s="18">
        <v>900.599999999999</v>
      </c>
      <c r="D2439">
        <v>200</v>
      </c>
      <c r="E2439">
        <v>800</v>
      </c>
      <c r="F2439">
        <v>7</v>
      </c>
      <c r="G2439" s="23">
        <f t="shared" si="1153"/>
        <v>0.98599252156874018</v>
      </c>
      <c r="H2439">
        <v>100</v>
      </c>
      <c r="I2439" s="17">
        <v>221.04219721467399</v>
      </c>
      <c r="J2439" s="6">
        <f t="shared" si="1154"/>
        <v>219.36161122568134</v>
      </c>
      <c r="K2439" s="6">
        <f t="shared" si="1140"/>
        <v>192.27386280152916</v>
      </c>
      <c r="L2439" s="6">
        <f t="shared" si="1155"/>
        <v>0.87651554767126483</v>
      </c>
      <c r="M2439" s="6">
        <f t="shared" si="1156"/>
        <v>193.74692255007969</v>
      </c>
      <c r="N2439" s="28">
        <v>100</v>
      </c>
      <c r="O2439" s="17">
        <v>616.80013748943202</v>
      </c>
      <c r="P2439" s="6">
        <f t="shared" si="1157"/>
        <v>581.57407846267301</v>
      </c>
      <c r="Q2439" s="6">
        <f t="shared" si="1143"/>
        <v>363.48379903917066</v>
      </c>
      <c r="R2439" s="17">
        <v>581.57407846267301</v>
      </c>
      <c r="S2439" s="6">
        <f t="shared" si="1158"/>
        <v>35.226059026759003</v>
      </c>
      <c r="T2439" s="6">
        <f t="shared" si="1159"/>
        <v>398.70985806592967</v>
      </c>
      <c r="U2439" s="17">
        <v>120.40452103449201</v>
      </c>
      <c r="V2439" s="6">
        <f t="shared" si="1160"/>
        <v>107.148355942935</v>
      </c>
      <c r="W2439" s="6">
        <f t="shared" si="1144"/>
        <v>107.148355942935</v>
      </c>
      <c r="X2439" s="17">
        <v>107.148355942935</v>
      </c>
      <c r="Y2439" s="6">
        <f t="shared" si="1161"/>
        <v>13.256165091557008</v>
      </c>
      <c r="Z2439" s="6">
        <f t="shared" si="1162"/>
        <v>120.40452103449201</v>
      </c>
      <c r="AA2439" s="17">
        <v>2551.87689425087</v>
      </c>
      <c r="AB2439" s="6">
        <f t="shared" si="1141"/>
        <v>2345.70602225422</v>
      </c>
      <c r="AC2439" s="6">
        <f t="shared" si="1145"/>
        <v>2345.70602225422</v>
      </c>
      <c r="AD2439" s="17">
        <v>2386.8404929578101</v>
      </c>
      <c r="AE2439" s="6">
        <f t="shared" si="1163"/>
        <v>165.03640129305995</v>
      </c>
      <c r="AF2439" s="17">
        <v>2510.7424235472799</v>
      </c>
      <c r="AG2439" s="6">
        <f t="shared" si="1142"/>
        <v>41.134470703590068</v>
      </c>
      <c r="AH2439" s="6">
        <f t="shared" si="1146"/>
        <v>41.134470703590068</v>
      </c>
      <c r="AI2439" s="6">
        <f t="shared" si="1164"/>
        <v>2551.87689425087</v>
      </c>
      <c r="AJ2439" s="17">
        <v>191.99302878888</v>
      </c>
      <c r="AK2439" s="6">
        <f t="shared" si="1165"/>
        <v>153.30128817356999</v>
      </c>
      <c r="AL2439" s="6">
        <f t="shared" si="1147"/>
        <v>153.30128817356999</v>
      </c>
      <c r="AM2439" s="17">
        <v>153.30128817356999</v>
      </c>
      <c r="AN2439" s="6">
        <f t="shared" si="1166"/>
        <v>38.69174061531001</v>
      </c>
      <c r="AO2439" s="6">
        <f t="shared" si="1167"/>
        <v>191.99302878888</v>
      </c>
      <c r="AP2439" s="17">
        <v>4162.1117376557804</v>
      </c>
      <c r="AQ2439" s="6">
        <f t="shared" si="1168"/>
        <v>3604.4965786152438</v>
      </c>
      <c r="AR2439" s="17">
        <v>1486.9737574414301</v>
      </c>
      <c r="AS2439" s="6">
        <f t="shared" si="1148"/>
        <v>929.35859840089381</v>
      </c>
      <c r="AT2439" s="17">
        <v>1805.5930726582999</v>
      </c>
      <c r="AU2439" s="6">
        <f t="shared" si="1149"/>
        <v>1805.5930726582999</v>
      </c>
      <c r="AV2439" s="17">
        <v>679.34807822217499</v>
      </c>
      <c r="AW2439" s="6">
        <f t="shared" si="1150"/>
        <v>679.34807822217499</v>
      </c>
      <c r="AX2439" s="17">
        <v>190.196829333875</v>
      </c>
      <c r="AY2439" s="6">
        <f t="shared" si="1151"/>
        <v>190.196829333875</v>
      </c>
      <c r="AZ2439" s="20">
        <v>217605916.98338801</v>
      </c>
      <c r="BA2439" s="20">
        <v>1430466123.161</v>
      </c>
      <c r="BB2439" s="20">
        <v>79386857.644043803</v>
      </c>
      <c r="BC2439" s="20">
        <v>24541102.211567201</v>
      </c>
      <c r="BD2439" s="19">
        <f t="shared" si="1152"/>
        <v>1751.9999999999989</v>
      </c>
      <c r="BE2439" s="18">
        <v>72.229369482444397</v>
      </c>
      <c r="BF2439" s="20">
        <v>245502.72893422801</v>
      </c>
      <c r="BG2439" s="20">
        <v>14495.028260025299</v>
      </c>
      <c r="BH2439" s="19">
        <f t="shared" si="1169"/>
        <v>18.223387569681609</v>
      </c>
      <c r="BI2439" s="20">
        <v>1251.5815380906899</v>
      </c>
      <c r="BJ2439">
        <v>237</v>
      </c>
      <c r="BK2439" s="22">
        <v>608</v>
      </c>
      <c r="BL2439" s="22">
        <v>922.38463999999999</v>
      </c>
      <c r="BM2439" s="22">
        <v>152</v>
      </c>
      <c r="BN2439" s="22">
        <v>38</v>
      </c>
      <c r="BO2439">
        <v>0.247233342104176</v>
      </c>
    </row>
    <row r="2440" spans="1:67" x14ac:dyDescent="0.2">
      <c r="A2440" s="27">
        <v>2439</v>
      </c>
      <c r="B2440" s="18">
        <v>978.60284871289196</v>
      </c>
      <c r="C2440" s="18">
        <v>900.599999999999</v>
      </c>
      <c r="D2440">
        <v>200</v>
      </c>
      <c r="E2440">
        <v>800</v>
      </c>
      <c r="F2440">
        <v>7</v>
      </c>
      <c r="G2440" s="23">
        <f t="shared" si="1153"/>
        <v>0.98615523805116712</v>
      </c>
      <c r="H2440">
        <v>100</v>
      </c>
      <c r="I2440" s="17">
        <v>225.26407029195099</v>
      </c>
      <c r="J2440" s="6">
        <f t="shared" si="1154"/>
        <v>223.61463318636208</v>
      </c>
      <c r="K2440" s="6">
        <f t="shared" si="1140"/>
        <v>195.02563665013463</v>
      </c>
      <c r="L2440" s="6">
        <f t="shared" si="1155"/>
        <v>0.87215060066126726</v>
      </c>
      <c r="M2440" s="6">
        <f t="shared" si="1156"/>
        <v>196.46419421252699</v>
      </c>
      <c r="N2440" s="28">
        <v>100</v>
      </c>
      <c r="O2440" s="17">
        <v>648.88167068675898</v>
      </c>
      <c r="P2440" s="6">
        <f t="shared" si="1157"/>
        <v>611.82172878781296</v>
      </c>
      <c r="Q2440" s="6">
        <f t="shared" si="1143"/>
        <v>382.38858049238308</v>
      </c>
      <c r="R2440" s="17">
        <v>611.82172878781296</v>
      </c>
      <c r="S2440" s="6">
        <f t="shared" si="1158"/>
        <v>37.059941898946022</v>
      </c>
      <c r="T2440" s="6">
        <f t="shared" si="1159"/>
        <v>419.44852239132911</v>
      </c>
      <c r="U2440" s="17">
        <v>120.399461377642</v>
      </c>
      <c r="V2440" s="6">
        <f t="shared" si="1160"/>
        <v>107.143287820827</v>
      </c>
      <c r="W2440" s="6">
        <f t="shared" si="1144"/>
        <v>107.143287820827</v>
      </c>
      <c r="X2440" s="17">
        <v>107.143287820827</v>
      </c>
      <c r="Y2440" s="6">
        <f t="shared" si="1161"/>
        <v>13.256173556815</v>
      </c>
      <c r="Z2440" s="6">
        <f t="shared" si="1162"/>
        <v>120.399461377642</v>
      </c>
      <c r="AA2440" s="17">
        <v>2582.9441977147899</v>
      </c>
      <c r="AB2440" s="6">
        <f t="shared" si="1141"/>
        <v>2374.99507139862</v>
      </c>
      <c r="AC2440" s="6">
        <f t="shared" si="1145"/>
        <v>2374.99507139862</v>
      </c>
      <c r="AD2440" s="17">
        <v>2416.00837227183</v>
      </c>
      <c r="AE2440" s="6">
        <f t="shared" si="1163"/>
        <v>166.93582544295987</v>
      </c>
      <c r="AF2440" s="17">
        <v>2541.9308968415799</v>
      </c>
      <c r="AG2440" s="6">
        <f t="shared" si="1142"/>
        <v>41.013300873210028</v>
      </c>
      <c r="AH2440" s="6">
        <f t="shared" si="1146"/>
        <v>41.013300873210028</v>
      </c>
      <c r="AI2440" s="6">
        <f t="shared" si="1164"/>
        <v>2582.9441977147899</v>
      </c>
      <c r="AJ2440" s="17">
        <v>192.93214494938201</v>
      </c>
      <c r="AK2440" s="6">
        <f t="shared" si="1165"/>
        <v>154.04269020447501</v>
      </c>
      <c r="AL2440" s="6">
        <f t="shared" si="1147"/>
        <v>154.04269020447501</v>
      </c>
      <c r="AM2440" s="17">
        <v>154.04269020447501</v>
      </c>
      <c r="AN2440" s="6">
        <f t="shared" si="1166"/>
        <v>38.889454744906999</v>
      </c>
      <c r="AO2440" s="6">
        <f t="shared" si="1167"/>
        <v>192.93214494938201</v>
      </c>
      <c r="AP2440" s="17">
        <v>4244.5179048238597</v>
      </c>
      <c r="AQ2440" s="6">
        <f t="shared" si="1168"/>
        <v>3655.9523422014404</v>
      </c>
      <c r="AR2440" s="17">
        <v>1569.5081669931101</v>
      </c>
      <c r="AS2440" s="6">
        <f t="shared" si="1148"/>
        <v>980.94260437069374</v>
      </c>
      <c r="AT2440" s="17">
        <v>1805.5065150447599</v>
      </c>
      <c r="AU2440" s="6">
        <f t="shared" si="1149"/>
        <v>1805.5065150447599</v>
      </c>
      <c r="AV2440" s="17">
        <v>679.31551122283201</v>
      </c>
      <c r="AW2440" s="6">
        <f t="shared" si="1150"/>
        <v>679.31551122283201</v>
      </c>
      <c r="AX2440" s="17">
        <v>190.18771156315501</v>
      </c>
      <c r="AY2440" s="6">
        <f t="shared" si="1151"/>
        <v>190.18771156315501</v>
      </c>
      <c r="AZ2440" s="20">
        <v>218311618.45443001</v>
      </c>
      <c r="BA2440" s="20">
        <v>1430466123.161</v>
      </c>
      <c r="BB2440" s="20">
        <v>78966235.450214207</v>
      </c>
      <c r="BC2440" s="20">
        <v>24256022.934355199</v>
      </c>
      <c r="BD2440" s="19">
        <f t="shared" si="1152"/>
        <v>1751.9999999999995</v>
      </c>
      <c r="BE2440" s="18">
        <v>72.790752401219805</v>
      </c>
      <c r="BF2440" s="20">
        <v>241470.65987798499</v>
      </c>
      <c r="BG2440" s="20">
        <v>14256.965916806899</v>
      </c>
      <c r="BH2440" s="19">
        <f t="shared" si="1169"/>
        <v>17.92409168226483</v>
      </c>
      <c r="BI2440" s="20">
        <v>1321.1138457623999</v>
      </c>
      <c r="BJ2440">
        <v>237</v>
      </c>
      <c r="BK2440" s="22">
        <v>608</v>
      </c>
      <c r="BL2440" s="22">
        <v>922.38463999999999</v>
      </c>
      <c r="BM2440" s="22">
        <v>152</v>
      </c>
      <c r="BN2440" s="22">
        <v>38</v>
      </c>
      <c r="BO2440">
        <v>0.24593731867347701</v>
      </c>
    </row>
    <row r="2441" spans="1:67" x14ac:dyDescent="0.2">
      <c r="A2441" s="27">
        <v>2440</v>
      </c>
      <c r="B2441" s="18">
        <v>1030.10826180304</v>
      </c>
      <c r="C2441" s="18">
        <v>900.599999999999</v>
      </c>
      <c r="D2441">
        <v>200</v>
      </c>
      <c r="E2441">
        <v>800</v>
      </c>
      <c r="F2441">
        <v>7</v>
      </c>
      <c r="G2441" s="23">
        <f t="shared" si="1153"/>
        <v>0.98629342970452061</v>
      </c>
      <c r="H2441">
        <v>100</v>
      </c>
      <c r="I2441" s="17">
        <v>229.48720882598101</v>
      </c>
      <c r="J2441" s="6">
        <f t="shared" si="1154"/>
        <v>227.87102545111966</v>
      </c>
      <c r="K2441" s="6">
        <f t="shared" si="1140"/>
        <v>197.7822812161682</v>
      </c>
      <c r="L2441" s="6">
        <f t="shared" si="1155"/>
        <v>0.86795712980452722</v>
      </c>
      <c r="M2441" s="6">
        <f t="shared" si="1156"/>
        <v>199.18505909945065</v>
      </c>
      <c r="N2441" s="28">
        <v>100</v>
      </c>
      <c r="O2441" s="17">
        <v>680.93780533162499</v>
      </c>
      <c r="P2441" s="6">
        <f t="shared" si="1157"/>
        <v>642.04533336979205</v>
      </c>
      <c r="Q2441" s="6">
        <f t="shared" si="1143"/>
        <v>401.27833335612002</v>
      </c>
      <c r="R2441" s="17">
        <v>642.04533336979205</v>
      </c>
      <c r="S2441" s="6">
        <f t="shared" si="1158"/>
        <v>38.892471961832939</v>
      </c>
      <c r="T2441" s="6">
        <f t="shared" si="1159"/>
        <v>440.17080531795295</v>
      </c>
      <c r="U2441" s="17">
        <v>120.394424731551</v>
      </c>
      <c r="V2441" s="6">
        <f t="shared" si="1160"/>
        <v>107.13826203139701</v>
      </c>
      <c r="W2441" s="6">
        <f t="shared" si="1144"/>
        <v>107.13826203139701</v>
      </c>
      <c r="X2441" s="17">
        <v>107.13826203139701</v>
      </c>
      <c r="Y2441" s="6">
        <f t="shared" si="1161"/>
        <v>13.256162700153993</v>
      </c>
      <c r="Z2441" s="6">
        <f t="shared" si="1162"/>
        <v>120.394424731551</v>
      </c>
      <c r="AA2441" s="17">
        <v>2610.5259934447099</v>
      </c>
      <c r="AB2441" s="6">
        <f t="shared" si="1141"/>
        <v>2401.03376875609</v>
      </c>
      <c r="AC2441" s="6">
        <f t="shared" si="1145"/>
        <v>2401.03376875609</v>
      </c>
      <c r="AD2441" s="17">
        <v>2441.88813250559</v>
      </c>
      <c r="AE2441" s="6">
        <f t="shared" si="1163"/>
        <v>168.63786093911995</v>
      </c>
      <c r="AF2441" s="17">
        <v>2569.67162969521</v>
      </c>
      <c r="AG2441" s="6">
        <f t="shared" si="1142"/>
        <v>40.854363749499953</v>
      </c>
      <c r="AH2441" s="6">
        <f t="shared" si="1146"/>
        <v>40.854363749499953</v>
      </c>
      <c r="AI2441" s="6">
        <f t="shared" si="1164"/>
        <v>2610.5259934447099</v>
      </c>
      <c r="AJ2441" s="17">
        <v>193.84683073431</v>
      </c>
      <c r="AK2441" s="6">
        <f t="shared" si="1165"/>
        <v>154.76580042822999</v>
      </c>
      <c r="AL2441" s="6">
        <f t="shared" si="1147"/>
        <v>154.76580042822999</v>
      </c>
      <c r="AM2441" s="17">
        <v>154.76580042822999</v>
      </c>
      <c r="AN2441" s="6">
        <f t="shared" si="1166"/>
        <v>39.081030306080009</v>
      </c>
      <c r="AO2441" s="6">
        <f t="shared" si="1167"/>
        <v>193.84683073431</v>
      </c>
      <c r="AP2441" s="17">
        <v>4326.9241683638702</v>
      </c>
      <c r="AQ2441" s="6">
        <f t="shared" si="1168"/>
        <v>3707.4100244917777</v>
      </c>
      <c r="AR2441" s="17">
        <v>1652.0377169922299</v>
      </c>
      <c r="AS2441" s="6">
        <f t="shared" si="1148"/>
        <v>1032.5235731201437</v>
      </c>
      <c r="AT2441" s="17">
        <v>1805.42330244856</v>
      </c>
      <c r="AU2441" s="6">
        <f t="shared" si="1149"/>
        <v>1805.42330244856</v>
      </c>
      <c r="AV2441" s="17">
        <v>679.284202774562</v>
      </c>
      <c r="AW2441" s="6">
        <f t="shared" si="1150"/>
        <v>679.284202774562</v>
      </c>
      <c r="AX2441" s="17">
        <v>190.17894614851201</v>
      </c>
      <c r="AY2441" s="6">
        <f t="shared" si="1151"/>
        <v>190.17894614851201</v>
      </c>
      <c r="AZ2441" s="20">
        <v>218948111.23053199</v>
      </c>
      <c r="BA2441" s="20">
        <v>1430466123.161</v>
      </c>
      <c r="BB2441" s="20">
        <v>78571854.4507875</v>
      </c>
      <c r="BC2441" s="20">
        <v>24013911.157679901</v>
      </c>
      <c r="BD2441" s="19">
        <f t="shared" si="1152"/>
        <v>1751.9999999999993</v>
      </c>
      <c r="BE2441" s="18">
        <v>73.330212246895101</v>
      </c>
      <c r="BF2441" s="20">
        <v>238910.43462062301</v>
      </c>
      <c r="BG2441" s="20">
        <v>14105.8045117235</v>
      </c>
      <c r="BH2441" s="19">
        <f t="shared" si="1169"/>
        <v>17.73404908138151</v>
      </c>
      <c r="BI2441" s="20">
        <v>1390.6461534341099</v>
      </c>
      <c r="BJ2441">
        <v>237</v>
      </c>
      <c r="BK2441" s="22">
        <v>608</v>
      </c>
      <c r="BL2441" s="22">
        <v>922.38463999999999</v>
      </c>
      <c r="BM2441" s="22">
        <v>152</v>
      </c>
      <c r="BN2441" s="22">
        <v>38</v>
      </c>
      <c r="BO2441">
        <v>0.24472214646619</v>
      </c>
    </row>
    <row r="2442" spans="1:67" x14ac:dyDescent="0.2">
      <c r="A2442" s="27">
        <v>2441</v>
      </c>
      <c r="B2442" s="18">
        <v>20.602165236060799</v>
      </c>
      <c r="C2442" s="18">
        <v>950</v>
      </c>
      <c r="D2442">
        <v>200</v>
      </c>
      <c r="E2442">
        <v>800</v>
      </c>
      <c r="F2442">
        <v>7</v>
      </c>
      <c r="G2442" s="23">
        <f t="shared" si="1153"/>
        <v>0.92863885439733951</v>
      </c>
      <c r="H2442">
        <v>100</v>
      </c>
      <c r="I2442" s="17">
        <v>155.48970895538</v>
      </c>
      <c r="J2442" s="6">
        <f t="shared" si="1154"/>
        <v>154.56838422292535</v>
      </c>
      <c r="K2442" s="6">
        <f t="shared" si="1140"/>
        <v>153.94434714250812</v>
      </c>
      <c r="L2442" s="6">
        <f t="shared" si="1155"/>
        <v>0.99596271201543252</v>
      </c>
      <c r="M2442" s="6">
        <f t="shared" si="1156"/>
        <v>154.86195222169056</v>
      </c>
      <c r="N2442" s="28">
        <v>100</v>
      </c>
      <c r="O2442" s="17">
        <v>138.528139687644</v>
      </c>
      <c r="P2442" s="6">
        <f t="shared" si="1157"/>
        <v>130.62557728166999</v>
      </c>
      <c r="Q2442" s="6">
        <f t="shared" si="1143"/>
        <v>81.64098580104374</v>
      </c>
      <c r="R2442" s="17">
        <v>130.62557728166999</v>
      </c>
      <c r="S2442" s="6">
        <f t="shared" si="1158"/>
        <v>7.9025624059740096</v>
      </c>
      <c r="T2442" s="6">
        <f t="shared" si="1159"/>
        <v>89.54354820701775</v>
      </c>
      <c r="U2442" s="17">
        <v>126.316716139017</v>
      </c>
      <c r="V2442" s="6">
        <f t="shared" si="1160"/>
        <v>112.42442826567699</v>
      </c>
      <c r="W2442" s="6">
        <f t="shared" si="1144"/>
        <v>112.42442826567699</v>
      </c>
      <c r="X2442" s="17">
        <v>112.42442826567699</v>
      </c>
      <c r="Y2442" s="6">
        <f t="shared" si="1161"/>
        <v>13.89228787334001</v>
      </c>
      <c r="Z2442" s="6">
        <f t="shared" si="1162"/>
        <v>126.316716139017</v>
      </c>
      <c r="AA2442" s="17">
        <v>559.12151113282096</v>
      </c>
      <c r="AB2442" s="6">
        <f t="shared" si="1141"/>
        <v>472.85390045237114</v>
      </c>
      <c r="AC2442" s="6">
        <f t="shared" si="1145"/>
        <v>472.85390045237114</v>
      </c>
      <c r="AD2442" s="17">
        <v>515.84730511639805</v>
      </c>
      <c r="AE2442" s="6">
        <f t="shared" si="1163"/>
        <v>43.274206016422909</v>
      </c>
      <c r="AF2442" s="17">
        <v>516.12810646879404</v>
      </c>
      <c r="AG2442" s="6">
        <f t="shared" si="1142"/>
        <v>42.993404664026912</v>
      </c>
      <c r="AH2442" s="6">
        <f t="shared" si="1146"/>
        <v>42.993404664026912</v>
      </c>
      <c r="AI2442" s="6">
        <f t="shared" si="1164"/>
        <v>559.12151113282096</v>
      </c>
      <c r="AJ2442" s="17">
        <v>96.665579463549093</v>
      </c>
      <c r="AK2442" s="6">
        <f t="shared" si="1165"/>
        <v>77.900635351849701</v>
      </c>
      <c r="AL2442" s="6">
        <f t="shared" si="1147"/>
        <v>77.900635351849701</v>
      </c>
      <c r="AM2442" s="17">
        <v>77.900635351849701</v>
      </c>
      <c r="AN2442" s="6">
        <f t="shared" si="1166"/>
        <v>18.764944111699393</v>
      </c>
      <c r="AO2442" s="6">
        <f t="shared" si="1167"/>
        <v>96.665579463549093</v>
      </c>
      <c r="AP2442" s="17">
        <v>2810.5815452020302</v>
      </c>
      <c r="AQ2442" s="6">
        <f t="shared" si="1168"/>
        <v>2798.1752713352848</v>
      </c>
      <c r="AR2442" s="17">
        <v>33.083396978005801</v>
      </c>
      <c r="AS2442" s="6">
        <f t="shared" si="1148"/>
        <v>20.677123111253625</v>
      </c>
      <c r="AT2442" s="17">
        <v>1906.91286382933</v>
      </c>
      <c r="AU2442" s="6">
        <f t="shared" si="1149"/>
        <v>1906.91286382933</v>
      </c>
      <c r="AV2442" s="17">
        <v>680.160891913363</v>
      </c>
      <c r="AW2442" s="6">
        <f t="shared" si="1150"/>
        <v>680.160891913363</v>
      </c>
      <c r="AX2442" s="17">
        <v>190.424392481338</v>
      </c>
      <c r="AY2442" s="6">
        <f t="shared" si="1151"/>
        <v>190.424392481338</v>
      </c>
      <c r="AZ2442" s="20">
        <v>22319528.0769752</v>
      </c>
      <c r="BA2442" s="20">
        <v>1439841418.78246</v>
      </c>
      <c r="BB2442" s="20">
        <v>164814326.0447</v>
      </c>
      <c r="BC2442" s="20">
        <v>125024727.095861</v>
      </c>
      <c r="BD2442" s="19">
        <f t="shared" si="1152"/>
        <v>1751.9999999999959</v>
      </c>
      <c r="BE2442" s="18">
        <v>59.521243220565303</v>
      </c>
      <c r="BF2442" s="20">
        <v>1315534.116494</v>
      </c>
      <c r="BG2442" s="20">
        <v>77672.066124840407</v>
      </c>
      <c r="BH2442" s="19">
        <f t="shared" si="1169"/>
        <v>97.650597083308938</v>
      </c>
      <c r="BI2442" s="20">
        <v>27.812923068682199</v>
      </c>
      <c r="BJ2442">
        <v>250</v>
      </c>
      <c r="BK2442" s="22">
        <v>608</v>
      </c>
      <c r="BL2442" s="22">
        <v>922.38463999999999</v>
      </c>
      <c r="BM2442" s="22">
        <v>152</v>
      </c>
      <c r="BN2442" s="22">
        <v>38</v>
      </c>
      <c r="BO2442">
        <v>0.51045310900457497</v>
      </c>
    </row>
    <row r="2443" spans="1:67" x14ac:dyDescent="0.2">
      <c r="A2443" s="27">
        <v>2442</v>
      </c>
      <c r="B2443" s="18">
        <v>51.505413090152203</v>
      </c>
      <c r="C2443" s="18">
        <v>950</v>
      </c>
      <c r="D2443">
        <v>200</v>
      </c>
      <c r="E2443">
        <v>800</v>
      </c>
      <c r="F2443">
        <v>7</v>
      </c>
      <c r="G2443" s="23">
        <f t="shared" si="1153"/>
        <v>0.9403960130078246</v>
      </c>
      <c r="H2443">
        <v>100</v>
      </c>
      <c r="I2443" s="17">
        <v>157.36333426361199</v>
      </c>
      <c r="J2443" s="6">
        <f t="shared" si="1154"/>
        <v>156.21357859726956</v>
      </c>
      <c r="K2443" s="6">
        <f t="shared" si="1140"/>
        <v>154.65495111057044</v>
      </c>
      <c r="L2443" s="6">
        <f t="shared" si="1155"/>
        <v>0.99002245835032443</v>
      </c>
      <c r="M2443" s="6">
        <f t="shared" si="1156"/>
        <v>155.79323504186499</v>
      </c>
      <c r="N2443" s="28">
        <v>100</v>
      </c>
      <c r="O2443" s="17">
        <v>144.04325935796601</v>
      </c>
      <c r="P2443" s="6">
        <f t="shared" si="1157"/>
        <v>135.825581582898</v>
      </c>
      <c r="Q2443" s="6">
        <f t="shared" si="1143"/>
        <v>84.890988489311241</v>
      </c>
      <c r="R2443" s="17">
        <v>135.825581582898</v>
      </c>
      <c r="S2443" s="6">
        <f t="shared" si="1158"/>
        <v>8.2176777750680117</v>
      </c>
      <c r="T2443" s="6">
        <f t="shared" si="1159"/>
        <v>93.108666264379252</v>
      </c>
      <c r="U2443" s="17">
        <v>126.307829511479</v>
      </c>
      <c r="V2443" s="6">
        <f t="shared" si="1160"/>
        <v>112.41572688765601</v>
      </c>
      <c r="W2443" s="6">
        <f t="shared" si="1144"/>
        <v>112.41572688765601</v>
      </c>
      <c r="X2443" s="17">
        <v>112.41572688765601</v>
      </c>
      <c r="Y2443" s="6">
        <f t="shared" si="1161"/>
        <v>13.892102623822993</v>
      </c>
      <c r="Z2443" s="6">
        <f t="shared" si="1162"/>
        <v>126.307829511479</v>
      </c>
      <c r="AA2443" s="17">
        <v>653.77767963982103</v>
      </c>
      <c r="AB2443" s="6">
        <f t="shared" si="1141"/>
        <v>561.78935011795602</v>
      </c>
      <c r="AC2443" s="6">
        <f t="shared" si="1145"/>
        <v>561.78935011795602</v>
      </c>
      <c r="AD2443" s="17">
        <v>604.70943307889502</v>
      </c>
      <c r="AE2443" s="6">
        <f t="shared" si="1163"/>
        <v>49.068246560926013</v>
      </c>
      <c r="AF2443" s="17">
        <v>610.85759667888203</v>
      </c>
      <c r="AG2443" s="6">
        <f t="shared" si="1142"/>
        <v>42.920082960938998</v>
      </c>
      <c r="AH2443" s="6">
        <f t="shared" si="1146"/>
        <v>42.920082960938998</v>
      </c>
      <c r="AI2443" s="6">
        <f t="shared" si="1164"/>
        <v>653.77767963982103</v>
      </c>
      <c r="AJ2443" s="17">
        <v>102.702661722168</v>
      </c>
      <c r="AK2443" s="6">
        <f t="shared" si="1165"/>
        <v>82.724354066793097</v>
      </c>
      <c r="AL2443" s="6">
        <f t="shared" si="1147"/>
        <v>82.724354066793097</v>
      </c>
      <c r="AM2443" s="17">
        <v>82.724354066793097</v>
      </c>
      <c r="AN2443" s="6">
        <f t="shared" si="1166"/>
        <v>19.978307655374905</v>
      </c>
      <c r="AO2443" s="6">
        <f t="shared" si="1167"/>
        <v>102.702661722168</v>
      </c>
      <c r="AP2443" s="17">
        <v>2860.0234051729299</v>
      </c>
      <c r="AQ2443" s="6">
        <f t="shared" si="1168"/>
        <v>2829.0097074863929</v>
      </c>
      <c r="AR2443" s="17">
        <v>82.703193830770999</v>
      </c>
      <c r="AS2443" s="6">
        <f t="shared" si="1148"/>
        <v>51.689496144231875</v>
      </c>
      <c r="AT2443" s="17">
        <v>1906.7906998850599</v>
      </c>
      <c r="AU2443" s="6">
        <f t="shared" si="1149"/>
        <v>1906.7906998850599</v>
      </c>
      <c r="AV2443" s="17">
        <v>680.11731827197195</v>
      </c>
      <c r="AW2443" s="6">
        <f t="shared" si="1150"/>
        <v>680.11731827197195</v>
      </c>
      <c r="AX2443" s="17">
        <v>190.41219318512901</v>
      </c>
      <c r="AY2443" s="6">
        <f t="shared" si="1151"/>
        <v>190.41219318512901</v>
      </c>
      <c r="AZ2443" s="20">
        <v>53612195.383193798</v>
      </c>
      <c r="BA2443" s="20">
        <v>1439858618.4600899</v>
      </c>
      <c r="BB2443" s="20">
        <v>154103000.94642001</v>
      </c>
      <c r="BC2443" s="20">
        <v>104426185.210291</v>
      </c>
      <c r="BD2443" s="19">
        <f t="shared" si="1152"/>
        <v>1751.9999999999945</v>
      </c>
      <c r="BE2443" s="18">
        <v>60.052918784141099</v>
      </c>
      <c r="BF2443" s="20">
        <v>1094745.80977937</v>
      </c>
      <c r="BG2443" s="20">
        <v>64636.232432869198</v>
      </c>
      <c r="BH2443" s="19">
        <f t="shared" si="1169"/>
        <v>81.261732887863062</v>
      </c>
      <c r="BI2443" s="20">
        <v>69.532307671705496</v>
      </c>
      <c r="BJ2443">
        <v>250</v>
      </c>
      <c r="BK2443" s="22">
        <v>608</v>
      </c>
      <c r="BL2443" s="22">
        <v>922.38463999999999</v>
      </c>
      <c r="BM2443" s="22">
        <v>152</v>
      </c>
      <c r="BN2443" s="22">
        <v>38</v>
      </c>
      <c r="BO2443">
        <v>0.47744930894786602</v>
      </c>
    </row>
    <row r="2444" spans="1:67" x14ac:dyDescent="0.2">
      <c r="A2444" s="27">
        <v>2443</v>
      </c>
      <c r="B2444" s="18">
        <v>154.516239270456</v>
      </c>
      <c r="C2444" s="18">
        <v>950</v>
      </c>
      <c r="D2444">
        <v>200</v>
      </c>
      <c r="E2444">
        <v>800</v>
      </c>
      <c r="F2444">
        <v>7</v>
      </c>
      <c r="G2444" s="23">
        <f t="shared" si="1153"/>
        <v>0.9675568130278609</v>
      </c>
      <c r="H2444">
        <v>100</v>
      </c>
      <c r="I2444" s="17">
        <v>164.29089756046901</v>
      </c>
      <c r="J2444" s="6">
        <f t="shared" si="1154"/>
        <v>162.31557426006916</v>
      </c>
      <c r="K2444" s="6">
        <f t="shared" si="1140"/>
        <v>157.68035698384824</v>
      </c>
      <c r="L2444" s="6">
        <f t="shared" si="1155"/>
        <v>0.9714431760639668</v>
      </c>
      <c r="M2444" s="6">
        <f t="shared" si="1156"/>
        <v>159.59927132454183</v>
      </c>
      <c r="N2444" s="28">
        <v>99.999997845132796</v>
      </c>
      <c r="O2444" s="17">
        <v>167.60106743132499</v>
      </c>
      <c r="P2444" s="6">
        <f t="shared" si="1157"/>
        <v>158.037628526823</v>
      </c>
      <c r="Q2444" s="6">
        <f t="shared" si="1143"/>
        <v>98.773517829264378</v>
      </c>
      <c r="R2444" s="17">
        <v>158.037628526823</v>
      </c>
      <c r="S2444" s="6">
        <f t="shared" si="1158"/>
        <v>9.563438904501993</v>
      </c>
      <c r="T2444" s="6">
        <f t="shared" si="1159"/>
        <v>108.33695673376637</v>
      </c>
      <c r="U2444" s="17">
        <v>126.28493461620199</v>
      </c>
      <c r="V2444" s="6">
        <f t="shared" si="1160"/>
        <v>112.392900596008</v>
      </c>
      <c r="W2444" s="6">
        <f t="shared" si="1144"/>
        <v>112.392900596008</v>
      </c>
      <c r="X2444" s="17">
        <v>112.392900596008</v>
      </c>
      <c r="Y2444" s="6">
        <f t="shared" si="1161"/>
        <v>13.892034020193989</v>
      </c>
      <c r="Z2444" s="6">
        <f t="shared" si="1162"/>
        <v>126.28493461620199</v>
      </c>
      <c r="AA2444" s="17">
        <v>1126.92455871518</v>
      </c>
      <c r="AB2444" s="6">
        <f t="shared" si="1141"/>
        <v>1005.5197968231901</v>
      </c>
      <c r="AC2444" s="6">
        <f t="shared" si="1145"/>
        <v>1005.5197968231901</v>
      </c>
      <c r="AD2444" s="17">
        <v>1048.88262654753</v>
      </c>
      <c r="AE2444" s="6">
        <f t="shared" si="1163"/>
        <v>78.041932167649975</v>
      </c>
      <c r="AF2444" s="17">
        <v>1083.56172899084</v>
      </c>
      <c r="AG2444" s="6">
        <f t="shared" si="1142"/>
        <v>43.362829724339917</v>
      </c>
      <c r="AH2444" s="6">
        <f t="shared" si="1146"/>
        <v>43.362829724339917</v>
      </c>
      <c r="AI2444" s="6">
        <f t="shared" si="1164"/>
        <v>1126.92455871518</v>
      </c>
      <c r="AJ2444" s="17">
        <v>131.25128615021401</v>
      </c>
      <c r="AK2444" s="6">
        <f t="shared" si="1165"/>
        <v>105.573439587484</v>
      </c>
      <c r="AL2444" s="6">
        <f t="shared" si="1147"/>
        <v>105.573439587484</v>
      </c>
      <c r="AM2444" s="17">
        <v>105.573439587484</v>
      </c>
      <c r="AN2444" s="6">
        <f t="shared" si="1166"/>
        <v>25.677846562730011</v>
      </c>
      <c r="AO2444" s="6">
        <f t="shared" si="1167"/>
        <v>131.25128615021401</v>
      </c>
      <c r="AP2444" s="17">
        <v>3024.8304094013802</v>
      </c>
      <c r="AQ2444" s="6">
        <f t="shared" si="1168"/>
        <v>2931.8077491905083</v>
      </c>
      <c r="AR2444" s="17">
        <v>248.060427228978</v>
      </c>
      <c r="AS2444" s="6">
        <f t="shared" si="1148"/>
        <v>155.03776701811125</v>
      </c>
      <c r="AT2444" s="17">
        <v>1906.4129357873401</v>
      </c>
      <c r="AU2444" s="6">
        <f t="shared" si="1149"/>
        <v>1906.4129357873401</v>
      </c>
      <c r="AV2444" s="17">
        <v>679.98257673736498</v>
      </c>
      <c r="AW2444" s="6">
        <f t="shared" si="1150"/>
        <v>679.98257673736498</v>
      </c>
      <c r="AX2444" s="17">
        <v>190.374469647692</v>
      </c>
      <c r="AY2444" s="6">
        <f t="shared" si="1151"/>
        <v>190.374469647692</v>
      </c>
      <c r="AZ2444" s="20">
        <v>137028977.52718601</v>
      </c>
      <c r="BA2444" s="20">
        <v>1439864028.97719</v>
      </c>
      <c r="BB2444" s="20">
        <v>118266493.39199799</v>
      </c>
      <c r="BC2444" s="20">
        <v>56840462.350350998</v>
      </c>
      <c r="BD2444" s="19">
        <f t="shared" si="1152"/>
        <v>1751.9999622467251</v>
      </c>
      <c r="BE2444" s="18">
        <v>61.918850056631001</v>
      </c>
      <c r="BF2444" s="20">
        <v>603518.03084536199</v>
      </c>
      <c r="BG2444" s="20">
        <v>35633.0495816283</v>
      </c>
      <c r="BH2444" s="19">
        <f t="shared" si="1169"/>
        <v>44.798456074710401</v>
      </c>
      <c r="BI2444" s="20">
        <v>208.596923015116</v>
      </c>
      <c r="BJ2444">
        <v>250</v>
      </c>
      <c r="BK2444" s="22">
        <v>608</v>
      </c>
      <c r="BL2444" s="22">
        <v>922.38463999999999</v>
      </c>
      <c r="BM2444" s="22">
        <v>152</v>
      </c>
      <c r="BN2444" s="22">
        <v>38</v>
      </c>
      <c r="BO2444">
        <v>0.36702976312734598</v>
      </c>
    </row>
    <row r="2445" spans="1:67" x14ac:dyDescent="0.2">
      <c r="A2445" s="27">
        <v>2444</v>
      </c>
      <c r="B2445" s="18">
        <v>206.02165236060799</v>
      </c>
      <c r="C2445" s="18">
        <v>950</v>
      </c>
      <c r="D2445">
        <v>200</v>
      </c>
      <c r="E2445">
        <v>800</v>
      </c>
      <c r="F2445">
        <v>7</v>
      </c>
      <c r="G2445" s="23">
        <f t="shared" si="1153"/>
        <v>0.97346021263070037</v>
      </c>
      <c r="H2445">
        <v>100</v>
      </c>
      <c r="I2445" s="17">
        <v>168.118420621094</v>
      </c>
      <c r="J2445" s="6">
        <f t="shared" si="1154"/>
        <v>166.34569332374846</v>
      </c>
      <c r="K2445" s="6">
        <f t="shared" si="1140"/>
        <v>160.21459890482041</v>
      </c>
      <c r="L2445" s="6">
        <f t="shared" si="1155"/>
        <v>0.96314245174357782</v>
      </c>
      <c r="M2445" s="6">
        <f t="shared" si="1156"/>
        <v>161.92198782025855</v>
      </c>
      <c r="N2445" s="28">
        <v>100</v>
      </c>
      <c r="O2445" s="17">
        <v>186.19931790143599</v>
      </c>
      <c r="P2445" s="6">
        <f t="shared" si="1157"/>
        <v>175.57373719765999</v>
      </c>
      <c r="Q2445" s="6">
        <f t="shared" si="1143"/>
        <v>109.73358574853749</v>
      </c>
      <c r="R2445" s="17">
        <v>175.57373719765999</v>
      </c>
      <c r="S2445" s="6">
        <f t="shared" si="1158"/>
        <v>10.625580703775995</v>
      </c>
      <c r="T2445" s="6">
        <f t="shared" si="1159"/>
        <v>120.35916645231349</v>
      </c>
      <c r="U2445" s="17">
        <v>126.274921392518</v>
      </c>
      <c r="V2445" s="6">
        <f t="shared" si="1160"/>
        <v>112.382863356817</v>
      </c>
      <c r="W2445" s="6">
        <f t="shared" si="1144"/>
        <v>112.382863356817</v>
      </c>
      <c r="X2445" s="17">
        <v>112.382863356817</v>
      </c>
      <c r="Y2445" s="6">
        <f t="shared" si="1161"/>
        <v>13.892058035700998</v>
      </c>
      <c r="Z2445" s="6">
        <f t="shared" si="1162"/>
        <v>126.274921392518</v>
      </c>
      <c r="AA2445" s="17">
        <v>1372.9493348373901</v>
      </c>
      <c r="AB2445" s="6">
        <f t="shared" si="1141"/>
        <v>1237.08980986608</v>
      </c>
      <c r="AC2445" s="6">
        <f t="shared" si="1145"/>
        <v>1237.08980986608</v>
      </c>
      <c r="AD2445" s="17">
        <v>1279.87606329665</v>
      </c>
      <c r="AE2445" s="6">
        <f t="shared" si="1163"/>
        <v>93.073271540740052</v>
      </c>
      <c r="AF2445" s="17">
        <v>1330.1630814068201</v>
      </c>
      <c r="AG2445" s="6">
        <f t="shared" si="1142"/>
        <v>42.786253430570014</v>
      </c>
      <c r="AH2445" s="6">
        <f t="shared" si="1146"/>
        <v>42.786253430570014</v>
      </c>
      <c r="AI2445" s="6">
        <f t="shared" si="1164"/>
        <v>1372.9493348373901</v>
      </c>
      <c r="AJ2445" s="17">
        <v>150.27327870685301</v>
      </c>
      <c r="AK2445" s="6">
        <f t="shared" si="1165"/>
        <v>120.77728607177499</v>
      </c>
      <c r="AL2445" s="6">
        <f t="shared" si="1147"/>
        <v>120.77728607177499</v>
      </c>
      <c r="AM2445" s="17">
        <v>120.77728607177499</v>
      </c>
      <c r="AN2445" s="6">
        <f t="shared" si="1166"/>
        <v>29.495992635078011</v>
      </c>
      <c r="AO2445" s="6">
        <f t="shared" si="1167"/>
        <v>150.27327870685301</v>
      </c>
      <c r="AP2445" s="17">
        <v>3107.2343303417201</v>
      </c>
      <c r="AQ2445" s="6">
        <f t="shared" si="1168"/>
        <v>2983.2154076303741</v>
      </c>
      <c r="AR2445" s="17">
        <v>330.71712723025001</v>
      </c>
      <c r="AS2445" s="6">
        <f t="shared" si="1148"/>
        <v>206.69820451890627</v>
      </c>
      <c r="AT2445" s="17">
        <v>1906.2393883654299</v>
      </c>
      <c r="AU2445" s="6">
        <f t="shared" si="1149"/>
        <v>1906.2393883654299</v>
      </c>
      <c r="AV2445" s="17">
        <v>679.92067555062499</v>
      </c>
      <c r="AW2445" s="6">
        <f t="shared" si="1150"/>
        <v>679.92067555062499</v>
      </c>
      <c r="AX2445" s="17">
        <v>190.357139195413</v>
      </c>
      <c r="AY2445" s="6">
        <f t="shared" si="1151"/>
        <v>190.357139195413</v>
      </c>
      <c r="AZ2445" s="20">
        <v>163147830.070261</v>
      </c>
      <c r="BA2445" s="20">
        <v>1439849369.0115099</v>
      </c>
      <c r="BB2445" s="20">
        <v>102505159.88786601</v>
      </c>
      <c r="BC2445" s="20">
        <v>46497709.282407798</v>
      </c>
      <c r="BD2445" s="19">
        <f t="shared" si="1152"/>
        <v>1752.0000682520447</v>
      </c>
      <c r="BE2445" s="18">
        <v>62.8940423478385</v>
      </c>
      <c r="BF2445" s="20">
        <v>482233.62773777201</v>
      </c>
      <c r="BG2445" s="20">
        <v>28472.148119649701</v>
      </c>
      <c r="BH2445" s="19">
        <f t="shared" si="1169"/>
        <v>35.795650798672298</v>
      </c>
      <c r="BI2445" s="20">
        <v>278.12923068682198</v>
      </c>
      <c r="BJ2445">
        <v>250</v>
      </c>
      <c r="BK2445" s="22">
        <v>608</v>
      </c>
      <c r="BL2445" s="22">
        <v>922.38463999999999</v>
      </c>
      <c r="BM2445" s="22">
        <v>152</v>
      </c>
      <c r="BN2445" s="22">
        <v>38</v>
      </c>
      <c r="BO2445">
        <v>0.31846563940728501</v>
      </c>
    </row>
    <row r="2446" spans="1:67" x14ac:dyDescent="0.2">
      <c r="A2446" s="27">
        <v>2445</v>
      </c>
      <c r="B2446" s="18">
        <v>257.52706545076097</v>
      </c>
      <c r="C2446" s="18">
        <v>950</v>
      </c>
      <c r="D2446">
        <v>200</v>
      </c>
      <c r="E2446">
        <v>800</v>
      </c>
      <c r="F2446">
        <v>7</v>
      </c>
      <c r="G2446" s="23">
        <f t="shared" si="1153"/>
        <v>0.97739894845553632</v>
      </c>
      <c r="H2446">
        <v>100</v>
      </c>
      <c r="I2446" s="17">
        <v>172.096751893446</v>
      </c>
      <c r="J2446" s="6">
        <f t="shared" si="1154"/>
        <v>170.14871348780747</v>
      </c>
      <c r="K2446" s="6">
        <f t="shared" si="1140"/>
        <v>162.54208497986696</v>
      </c>
      <c r="L2446" s="6">
        <f t="shared" si="1155"/>
        <v>0.955294234367011</v>
      </c>
      <c r="M2446" s="6">
        <f t="shared" si="1156"/>
        <v>164.40303483709894</v>
      </c>
      <c r="N2446" s="28">
        <v>100</v>
      </c>
      <c r="O2446" s="17">
        <v>213.447922451956</v>
      </c>
      <c r="P2446" s="6">
        <f t="shared" si="1157"/>
        <v>201.26639242982299</v>
      </c>
      <c r="Q2446" s="6">
        <f t="shared" si="1143"/>
        <v>125.79149526863937</v>
      </c>
      <c r="R2446" s="17">
        <v>201.26639242982299</v>
      </c>
      <c r="S2446" s="6">
        <f t="shared" si="1158"/>
        <v>12.181530022133018</v>
      </c>
      <c r="T2446" s="6">
        <f t="shared" si="1159"/>
        <v>137.9730252907724</v>
      </c>
      <c r="U2446" s="17">
        <v>126.26533417742201</v>
      </c>
      <c r="V2446" s="6">
        <f t="shared" si="1160"/>
        <v>112.373264574083</v>
      </c>
      <c r="W2446" s="6">
        <f t="shared" si="1144"/>
        <v>112.373264574083</v>
      </c>
      <c r="X2446" s="17">
        <v>112.373264574083</v>
      </c>
      <c r="Y2446" s="6">
        <f t="shared" si="1161"/>
        <v>13.89206960333901</v>
      </c>
      <c r="Z2446" s="6">
        <f t="shared" si="1162"/>
        <v>126.26533417742201</v>
      </c>
      <c r="AA2446" s="17">
        <v>1594.2642579798901</v>
      </c>
      <c r="AB2446" s="6">
        <f t="shared" si="1141"/>
        <v>1445.0185238639999</v>
      </c>
      <c r="AC2446" s="6">
        <f t="shared" si="1145"/>
        <v>1445.0185238639999</v>
      </c>
      <c r="AD2446" s="17">
        <v>1487.69159655306</v>
      </c>
      <c r="AE2446" s="6">
        <f t="shared" si="1163"/>
        <v>106.57266142683011</v>
      </c>
      <c r="AF2446" s="17">
        <v>1551.59118529083</v>
      </c>
      <c r="AG2446" s="6">
        <f t="shared" si="1142"/>
        <v>42.673072689060064</v>
      </c>
      <c r="AH2446" s="6">
        <f t="shared" si="1146"/>
        <v>42.673072689060064</v>
      </c>
      <c r="AI2446" s="6">
        <f t="shared" si="1164"/>
        <v>1594.2642579798901</v>
      </c>
      <c r="AJ2446" s="17">
        <v>161.288205535727</v>
      </c>
      <c r="AK2446" s="6">
        <f t="shared" si="1165"/>
        <v>129.52169261681399</v>
      </c>
      <c r="AL2446" s="6">
        <f t="shared" si="1147"/>
        <v>129.52169261681399</v>
      </c>
      <c r="AM2446" s="17">
        <v>129.52169261681399</v>
      </c>
      <c r="AN2446" s="6">
        <f t="shared" si="1166"/>
        <v>31.766512918913008</v>
      </c>
      <c r="AO2446" s="6">
        <f t="shared" si="1167"/>
        <v>161.288205535727</v>
      </c>
      <c r="AP2446" s="17">
        <v>3189.6385010710301</v>
      </c>
      <c r="AQ2446" s="6">
        <f t="shared" si="1168"/>
        <v>3034.6282175500055</v>
      </c>
      <c r="AR2446" s="17">
        <v>413.36075605605203</v>
      </c>
      <c r="AS2446" s="6">
        <f t="shared" si="1148"/>
        <v>258.35047253503251</v>
      </c>
      <c r="AT2446" s="17">
        <v>1906.07498655481</v>
      </c>
      <c r="AU2446" s="6">
        <f t="shared" si="1149"/>
        <v>1906.07498655481</v>
      </c>
      <c r="AV2446" s="17">
        <v>679.86203643592899</v>
      </c>
      <c r="AW2446" s="6">
        <f t="shared" si="1150"/>
        <v>679.86203643592899</v>
      </c>
      <c r="AX2446" s="17">
        <v>190.340722024234</v>
      </c>
      <c r="AY2446" s="6">
        <f t="shared" si="1151"/>
        <v>190.340722024234</v>
      </c>
      <c r="AZ2446" s="20">
        <v>176572789.72439101</v>
      </c>
      <c r="BA2446" s="20">
        <v>1439858818.28913</v>
      </c>
      <c r="BB2446" s="20">
        <v>95971349.680568904</v>
      </c>
      <c r="BC2446" s="20">
        <v>39597042.3059</v>
      </c>
      <c r="BD2446" s="19">
        <f t="shared" si="1152"/>
        <v>1751.99999999999</v>
      </c>
      <c r="BE2446" s="18">
        <v>63.840839241834502</v>
      </c>
      <c r="BF2446" s="20">
        <v>412440.44536788599</v>
      </c>
      <c r="BG2446" s="20">
        <v>24351.403086792499</v>
      </c>
      <c r="BH2446" s="19">
        <f t="shared" si="1169"/>
        <v>30.614983865880955</v>
      </c>
      <c r="BI2446" s="20">
        <v>347.66153835852703</v>
      </c>
      <c r="BJ2446">
        <v>250</v>
      </c>
      <c r="BK2446" s="22">
        <v>608</v>
      </c>
      <c r="BL2446" s="22">
        <v>922.38463999999999</v>
      </c>
      <c r="BM2446" s="22">
        <v>152</v>
      </c>
      <c r="BN2446" s="22">
        <v>38</v>
      </c>
      <c r="BO2446">
        <v>0.298333437876241</v>
      </c>
    </row>
    <row r="2447" spans="1:67" x14ac:dyDescent="0.2">
      <c r="A2447" s="27">
        <v>2446</v>
      </c>
      <c r="B2447" s="18">
        <v>309.03247854091302</v>
      </c>
      <c r="C2447" s="18">
        <v>950</v>
      </c>
      <c r="D2447">
        <v>200</v>
      </c>
      <c r="E2447">
        <v>800</v>
      </c>
      <c r="F2447">
        <v>7</v>
      </c>
      <c r="G2447" s="23">
        <f t="shared" si="1153"/>
        <v>0.98015796703317071</v>
      </c>
      <c r="H2447">
        <v>100</v>
      </c>
      <c r="I2447" s="17">
        <v>176.04686447518</v>
      </c>
      <c r="J2447" s="6">
        <f t="shared" si="1154"/>
        <v>174.12243701753619</v>
      </c>
      <c r="K2447" s="6">
        <f t="shared" si="1140"/>
        <v>165.02143126949579</v>
      </c>
      <c r="L2447" s="6">
        <f t="shared" si="1155"/>
        <v>0.94773214811412376</v>
      </c>
      <c r="M2447" s="6">
        <f t="shared" si="1156"/>
        <v>166.84527303781837</v>
      </c>
      <c r="N2447" s="28">
        <v>100</v>
      </c>
      <c r="O2447" s="17">
        <v>243.78644256416601</v>
      </c>
      <c r="P2447" s="6">
        <f t="shared" si="1157"/>
        <v>229.87241157244799</v>
      </c>
      <c r="Q2447" s="6">
        <f t="shared" si="1143"/>
        <v>143.67025723277999</v>
      </c>
      <c r="R2447" s="17">
        <v>229.87241157244799</v>
      </c>
      <c r="S2447" s="6">
        <f t="shared" si="1158"/>
        <v>13.914030991718022</v>
      </c>
      <c r="T2447" s="6">
        <f t="shared" si="1159"/>
        <v>157.58428822449801</v>
      </c>
      <c r="U2447" s="17">
        <v>126.254892897339</v>
      </c>
      <c r="V2447" s="6">
        <f t="shared" si="1160"/>
        <v>112.36296045561799</v>
      </c>
      <c r="W2447" s="6">
        <f t="shared" si="1144"/>
        <v>112.36296045561799</v>
      </c>
      <c r="X2447" s="17">
        <v>112.36296045561799</v>
      </c>
      <c r="Y2447" s="6">
        <f t="shared" si="1161"/>
        <v>13.891932441721011</v>
      </c>
      <c r="Z2447" s="6">
        <f t="shared" si="1162"/>
        <v>126.254892897339</v>
      </c>
      <c r="AA2447" s="17">
        <v>1809.3276492788</v>
      </c>
      <c r="AB2447" s="6">
        <f t="shared" si="1141"/>
        <v>1646.9241527902702</v>
      </c>
      <c r="AC2447" s="6">
        <f t="shared" si="1145"/>
        <v>1646.9241527902702</v>
      </c>
      <c r="AD2447" s="17">
        <v>1689.6414300803001</v>
      </c>
      <c r="AE2447" s="6">
        <f t="shared" si="1163"/>
        <v>119.68621919849988</v>
      </c>
      <c r="AF2447" s="17">
        <v>1766.6103719887701</v>
      </c>
      <c r="AG2447" s="6">
        <f t="shared" si="1142"/>
        <v>42.71727729002987</v>
      </c>
      <c r="AH2447" s="6">
        <f t="shared" si="1146"/>
        <v>42.71727729002987</v>
      </c>
      <c r="AI2447" s="6">
        <f t="shared" si="1164"/>
        <v>1809.3276492788</v>
      </c>
      <c r="AJ2447" s="17">
        <v>165.37935234503399</v>
      </c>
      <c r="AK2447" s="6">
        <f t="shared" si="1165"/>
        <v>132.345366929275</v>
      </c>
      <c r="AL2447" s="6">
        <f t="shared" si="1147"/>
        <v>132.345366929275</v>
      </c>
      <c r="AM2447" s="17">
        <v>132.345366929275</v>
      </c>
      <c r="AN2447" s="6">
        <f t="shared" si="1166"/>
        <v>33.033985415758991</v>
      </c>
      <c r="AO2447" s="6">
        <f t="shared" si="1167"/>
        <v>165.37935234503399</v>
      </c>
      <c r="AP2447" s="17">
        <v>3272.0429023511401</v>
      </c>
      <c r="AQ2447" s="6">
        <f t="shared" si="1168"/>
        <v>3086.0457821941145</v>
      </c>
      <c r="AR2447" s="17">
        <v>495.99232041874501</v>
      </c>
      <c r="AS2447" s="6">
        <f t="shared" si="1148"/>
        <v>309.99520026171564</v>
      </c>
      <c r="AT2447" s="17">
        <v>1905.9190259812201</v>
      </c>
      <c r="AU2447" s="6">
        <f t="shared" si="1149"/>
        <v>1905.9190259812201</v>
      </c>
      <c r="AV2447" s="17">
        <v>679.80640815586798</v>
      </c>
      <c r="AW2447" s="6">
        <f t="shared" si="1150"/>
        <v>679.80640815586798</v>
      </c>
      <c r="AX2447" s="17">
        <v>190.32514779531101</v>
      </c>
      <c r="AY2447" s="6">
        <f t="shared" si="1151"/>
        <v>190.32514779531101</v>
      </c>
      <c r="AZ2447" s="20">
        <v>184971735.25081199</v>
      </c>
      <c r="BA2447" s="20">
        <v>1439871222.9279499</v>
      </c>
      <c r="BB2447" s="20">
        <v>92393800.063344404</v>
      </c>
      <c r="BC2447" s="20">
        <v>34763241.7578848</v>
      </c>
      <c r="BD2447" s="19">
        <f t="shared" si="1152"/>
        <v>1751.9999999999911</v>
      </c>
      <c r="BE2447" s="18">
        <v>64.754049856952804</v>
      </c>
      <c r="BF2447" s="20">
        <v>363014.90446640702</v>
      </c>
      <c r="BG2447" s="20">
        <v>21433.2089989138</v>
      </c>
      <c r="BH2447" s="19">
        <f t="shared" si="1169"/>
        <v>26.9461823352467</v>
      </c>
      <c r="BI2447" s="20">
        <v>417.19384603023298</v>
      </c>
      <c r="BJ2447">
        <v>250</v>
      </c>
      <c r="BK2447" s="22">
        <v>608</v>
      </c>
      <c r="BL2447" s="22">
        <v>922.38463999999999</v>
      </c>
      <c r="BM2447" s="22">
        <v>152</v>
      </c>
      <c r="BN2447" s="22">
        <v>38</v>
      </c>
      <c r="BO2447">
        <v>0.28731026839245999</v>
      </c>
    </row>
    <row r="2448" spans="1:67" x14ac:dyDescent="0.2">
      <c r="A2448" s="27">
        <v>2447</v>
      </c>
      <c r="B2448" s="18">
        <v>360.53789163106501</v>
      </c>
      <c r="C2448" s="18">
        <v>950</v>
      </c>
      <c r="D2448">
        <v>200</v>
      </c>
      <c r="E2448">
        <v>800</v>
      </c>
      <c r="F2448">
        <v>7</v>
      </c>
      <c r="G2448" s="23">
        <f t="shared" si="1153"/>
        <v>0.98184788203866225</v>
      </c>
      <c r="H2448">
        <v>100</v>
      </c>
      <c r="I2448" s="17">
        <v>180.154828243064</v>
      </c>
      <c r="J2448" s="6">
        <f t="shared" si="1154"/>
        <v>178.34850009973701</v>
      </c>
      <c r="K2448" s="6">
        <f t="shared" si="1140"/>
        <v>167.74915432079297</v>
      </c>
      <c r="L2448" s="6">
        <f t="shared" si="1155"/>
        <v>0.94056947059820173</v>
      </c>
      <c r="M2448" s="6">
        <f t="shared" si="1156"/>
        <v>169.44813142628868</v>
      </c>
      <c r="N2448" s="28">
        <v>99.999999999999901</v>
      </c>
      <c r="O2448" s="17">
        <v>275.01439533014297</v>
      </c>
      <c r="P2448" s="6">
        <f t="shared" si="1157"/>
        <v>259.31688863587499</v>
      </c>
      <c r="Q2448" s="6">
        <f t="shared" si="1143"/>
        <v>162.07305539742185</v>
      </c>
      <c r="R2448" s="17">
        <v>259.31688863587499</v>
      </c>
      <c r="S2448" s="6">
        <f t="shared" si="1158"/>
        <v>15.697506694267986</v>
      </c>
      <c r="T2448" s="6">
        <f t="shared" si="1159"/>
        <v>177.77056209168984</v>
      </c>
      <c r="U2448" s="17">
        <v>126.245772454313</v>
      </c>
      <c r="V2448" s="6">
        <f t="shared" si="1160"/>
        <v>112.353882499574</v>
      </c>
      <c r="W2448" s="6">
        <f t="shared" si="1144"/>
        <v>112.353882499574</v>
      </c>
      <c r="X2448" s="17">
        <v>112.353882499574</v>
      </c>
      <c r="Y2448" s="6">
        <f t="shared" si="1161"/>
        <v>13.891889954739</v>
      </c>
      <c r="Z2448" s="6">
        <f t="shared" si="1162"/>
        <v>126.245772454313</v>
      </c>
      <c r="AA2448" s="17">
        <v>1978.4140887266201</v>
      </c>
      <c r="AB2448" s="6">
        <f t="shared" si="1141"/>
        <v>1806.2592196232899</v>
      </c>
      <c r="AC2448" s="6">
        <f t="shared" si="1145"/>
        <v>1806.2592196232899</v>
      </c>
      <c r="AD2448" s="17">
        <v>1848.3962873338101</v>
      </c>
      <c r="AE2448" s="6">
        <f t="shared" si="1163"/>
        <v>130.01780139281004</v>
      </c>
      <c r="AF2448" s="17">
        <v>1936.2770210161</v>
      </c>
      <c r="AG2448" s="6">
        <f t="shared" si="1142"/>
        <v>42.137067710520114</v>
      </c>
      <c r="AH2448" s="6">
        <f t="shared" si="1146"/>
        <v>42.137067710520114</v>
      </c>
      <c r="AI2448" s="6">
        <f t="shared" si="1164"/>
        <v>1978.4140887266201</v>
      </c>
      <c r="AJ2448" s="17">
        <v>170.685658636944</v>
      </c>
      <c r="AK2448" s="6">
        <f t="shared" si="1165"/>
        <v>136.54080258533401</v>
      </c>
      <c r="AL2448" s="6">
        <f t="shared" si="1147"/>
        <v>136.54080258533401</v>
      </c>
      <c r="AM2448" s="17">
        <v>136.54080258533401</v>
      </c>
      <c r="AN2448" s="6">
        <f t="shared" si="1166"/>
        <v>34.144856051609992</v>
      </c>
      <c r="AO2448" s="6">
        <f t="shared" si="1167"/>
        <v>170.685658636944</v>
      </c>
      <c r="AP2448" s="17">
        <v>3354.4475168700001</v>
      </c>
      <c r="AQ2448" s="6">
        <f t="shared" si="1168"/>
        <v>3137.467744530491</v>
      </c>
      <c r="AR2448" s="17">
        <v>578.61272623867501</v>
      </c>
      <c r="AS2448" s="6">
        <f t="shared" si="1148"/>
        <v>361.63295389917187</v>
      </c>
      <c r="AT2448" s="17">
        <v>1905.77087279228</v>
      </c>
      <c r="AU2448" s="6">
        <f t="shared" si="1149"/>
        <v>1905.77087279228</v>
      </c>
      <c r="AV2448" s="17">
        <v>679.75356462691695</v>
      </c>
      <c r="AW2448" s="6">
        <f t="shared" si="1150"/>
        <v>679.75356462691695</v>
      </c>
      <c r="AX2448" s="17">
        <v>190.31035321212201</v>
      </c>
      <c r="AY2448" s="6">
        <f t="shared" si="1151"/>
        <v>190.31035321212201</v>
      </c>
      <c r="AZ2448" s="20">
        <v>190963819.36296201</v>
      </c>
      <c r="BA2448" s="20">
        <v>1439878090.7249999</v>
      </c>
      <c r="BB2448" s="20">
        <v>89355579.243774101</v>
      </c>
      <c r="BC2448" s="20">
        <v>31802510.668263599</v>
      </c>
      <c r="BD2448" s="19">
        <f t="shared" si="1152"/>
        <v>1751.9999999999998</v>
      </c>
      <c r="BE2448" s="18">
        <v>65.635143776129695</v>
      </c>
      <c r="BF2448" s="20">
        <v>326878.04954029701</v>
      </c>
      <c r="BG2448" s="20">
        <v>19299.608547072199</v>
      </c>
      <c r="BH2448" s="19">
        <f t="shared" si="1169"/>
        <v>24.263784808641859</v>
      </c>
      <c r="BI2448" s="20">
        <v>486.72615370193802</v>
      </c>
      <c r="BJ2448">
        <v>250</v>
      </c>
      <c r="BK2448" s="22">
        <v>608</v>
      </c>
      <c r="BL2448" s="22">
        <v>922.38463999999999</v>
      </c>
      <c r="BM2448" s="22">
        <v>152</v>
      </c>
      <c r="BN2448" s="22">
        <v>38</v>
      </c>
      <c r="BO2448">
        <v>0.277948836032677</v>
      </c>
    </row>
    <row r="2449" spans="1:67" x14ac:dyDescent="0.2">
      <c r="A2449" s="27">
        <v>2448</v>
      </c>
      <c r="B2449" s="18">
        <v>412.043304721217</v>
      </c>
      <c r="C2449" s="18">
        <v>950</v>
      </c>
      <c r="D2449">
        <v>200</v>
      </c>
      <c r="E2449">
        <v>800</v>
      </c>
      <c r="F2449">
        <v>7</v>
      </c>
      <c r="G2449" s="23">
        <f t="shared" si="1153"/>
        <v>0.98284113345878865</v>
      </c>
      <c r="H2449">
        <v>100</v>
      </c>
      <c r="I2449" s="17">
        <v>184.31375730588101</v>
      </c>
      <c r="J2449" s="6">
        <f t="shared" si="1154"/>
        <v>182.61143949979589</v>
      </c>
      <c r="K2449" s="6">
        <f t="shared" si="1140"/>
        <v>170.51604889514334</v>
      </c>
      <c r="L2449" s="6">
        <f t="shared" si="1155"/>
        <v>0.93376433241102585</v>
      </c>
      <c r="M2449" s="6">
        <f t="shared" si="1156"/>
        <v>172.10561254489383</v>
      </c>
      <c r="N2449" s="28">
        <v>100</v>
      </c>
      <c r="O2449" s="17">
        <v>306.81334953419002</v>
      </c>
      <c r="P2449" s="6">
        <f t="shared" si="1157"/>
        <v>289.29957385830397</v>
      </c>
      <c r="Q2449" s="6">
        <f t="shared" si="1143"/>
        <v>180.81223366143999</v>
      </c>
      <c r="R2449" s="17">
        <v>289.29957385830397</v>
      </c>
      <c r="S2449" s="6">
        <f t="shared" si="1158"/>
        <v>17.513775675886052</v>
      </c>
      <c r="T2449" s="6">
        <f t="shared" si="1159"/>
        <v>198.32600933732604</v>
      </c>
      <c r="U2449" s="17">
        <v>126.237362897107</v>
      </c>
      <c r="V2449" s="6">
        <f t="shared" si="1160"/>
        <v>112.345484146518</v>
      </c>
      <c r="W2449" s="6">
        <f t="shared" si="1144"/>
        <v>112.345484146518</v>
      </c>
      <c r="X2449" s="17">
        <v>112.345484146518</v>
      </c>
      <c r="Y2449" s="6">
        <f t="shared" si="1161"/>
        <v>13.891878750589001</v>
      </c>
      <c r="Z2449" s="6">
        <f t="shared" si="1162"/>
        <v>126.237362897107</v>
      </c>
      <c r="AA2449" s="17">
        <v>2095.6005919710501</v>
      </c>
      <c r="AB2449" s="6">
        <f t="shared" si="1141"/>
        <v>1916.4869840297499</v>
      </c>
      <c r="AC2449" s="6">
        <f t="shared" si="1145"/>
        <v>1916.4869840297499</v>
      </c>
      <c r="AD2449" s="17">
        <v>1958.4592544480199</v>
      </c>
      <c r="AE2449" s="6">
        <f t="shared" si="1163"/>
        <v>137.14133752303019</v>
      </c>
      <c r="AF2449" s="17">
        <v>2053.6283215527801</v>
      </c>
      <c r="AG2449" s="6">
        <f t="shared" si="1142"/>
        <v>41.97227041827</v>
      </c>
      <c r="AH2449" s="6">
        <f t="shared" si="1146"/>
        <v>41.97227041827</v>
      </c>
      <c r="AI2449" s="6">
        <f t="shared" si="1164"/>
        <v>2095.6005919710501</v>
      </c>
      <c r="AJ2449" s="17">
        <v>175.71836350206399</v>
      </c>
      <c r="AK2449" s="6">
        <f t="shared" si="1165"/>
        <v>140.51694673965201</v>
      </c>
      <c r="AL2449" s="6">
        <f t="shared" si="1147"/>
        <v>140.51694673965201</v>
      </c>
      <c r="AM2449" s="17">
        <v>140.51694673965201</v>
      </c>
      <c r="AN2449" s="6">
        <f t="shared" si="1166"/>
        <v>35.201416762411981</v>
      </c>
      <c r="AO2449" s="6">
        <f t="shared" si="1167"/>
        <v>175.71836350206399</v>
      </c>
      <c r="AP2449" s="17">
        <v>3436.85232900649</v>
      </c>
      <c r="AQ2449" s="6">
        <f t="shared" si="1168"/>
        <v>3188.893782400145</v>
      </c>
      <c r="AR2449" s="17">
        <v>661.22279095025897</v>
      </c>
      <c r="AS2449" s="6">
        <f t="shared" si="1148"/>
        <v>413.26424434391186</v>
      </c>
      <c r="AT2449" s="17">
        <v>1905.62995504729</v>
      </c>
      <c r="AU2449" s="6">
        <f t="shared" si="1149"/>
        <v>1905.62995504729</v>
      </c>
      <c r="AV2449" s="17">
        <v>679.70330184829697</v>
      </c>
      <c r="AW2449" s="6">
        <f t="shared" si="1150"/>
        <v>679.70330184829697</v>
      </c>
      <c r="AX2449" s="17">
        <v>190.296281160646</v>
      </c>
      <c r="AY2449" s="6">
        <f t="shared" si="1151"/>
        <v>190.296281160646</v>
      </c>
      <c r="AZ2449" s="20">
        <v>195332693.205468</v>
      </c>
      <c r="BA2449" s="20">
        <v>1439878090.7249999</v>
      </c>
      <c r="BB2449" s="20">
        <v>86726881.889329493</v>
      </c>
      <c r="BC2449" s="20">
        <v>30062334.180202201</v>
      </c>
      <c r="BD2449" s="19">
        <f t="shared" si="1152"/>
        <v>1751.9999999999995</v>
      </c>
      <c r="BE2449" s="18">
        <v>66.481324933389303</v>
      </c>
      <c r="BF2449" s="20">
        <v>307836.80252452102</v>
      </c>
      <c r="BG2449" s="20">
        <v>18175.370886668301</v>
      </c>
      <c r="BH2449" s="19">
        <f t="shared" si="1169"/>
        <v>22.850374759454652</v>
      </c>
      <c r="BI2449" s="20">
        <v>556.25846137364397</v>
      </c>
      <c r="BJ2449">
        <v>250</v>
      </c>
      <c r="BK2449" s="22">
        <v>608</v>
      </c>
      <c r="BL2449" s="22">
        <v>922.38463999999999</v>
      </c>
      <c r="BM2449" s="22">
        <v>152</v>
      </c>
      <c r="BN2449" s="22">
        <v>38</v>
      </c>
      <c r="BO2449">
        <v>0.269849250727978</v>
      </c>
    </row>
    <row r="2450" spans="1:67" x14ac:dyDescent="0.2">
      <c r="A2450" s="27">
        <v>2449</v>
      </c>
      <c r="B2450" s="18">
        <v>463.54871781137001</v>
      </c>
      <c r="C2450" s="18">
        <v>950</v>
      </c>
      <c r="D2450">
        <v>200</v>
      </c>
      <c r="E2450">
        <v>800</v>
      </c>
      <c r="F2450">
        <v>7</v>
      </c>
      <c r="G2450" s="23">
        <f t="shared" si="1153"/>
        <v>0.98373264211348665</v>
      </c>
      <c r="H2450">
        <v>100</v>
      </c>
      <c r="I2450" s="17">
        <v>188.47778912688699</v>
      </c>
      <c r="J2450" s="6">
        <f t="shared" si="1154"/>
        <v>186.68287600886484</v>
      </c>
      <c r="K2450" s="6">
        <f t="shared" si="1140"/>
        <v>173.08585880355687</v>
      </c>
      <c r="L2450" s="6">
        <f t="shared" si="1155"/>
        <v>0.92716516106885827</v>
      </c>
      <c r="M2450" s="6">
        <f t="shared" si="1156"/>
        <v>174.75003971373249</v>
      </c>
      <c r="N2450" s="28">
        <v>100</v>
      </c>
      <c r="O2450" s="17">
        <v>338.83558632272099</v>
      </c>
      <c r="P2450" s="6">
        <f t="shared" si="1157"/>
        <v>319.49260617312302</v>
      </c>
      <c r="Q2450" s="6">
        <f t="shared" si="1143"/>
        <v>199.68287885820189</v>
      </c>
      <c r="R2450" s="17">
        <v>319.49260617312302</v>
      </c>
      <c r="S2450" s="6">
        <f t="shared" si="1158"/>
        <v>19.342980149597963</v>
      </c>
      <c r="T2450" s="6">
        <f t="shared" si="1159"/>
        <v>219.02585900779985</v>
      </c>
      <c r="U2450" s="17">
        <v>126.229451218747</v>
      </c>
      <c r="V2450" s="6">
        <f t="shared" si="1160"/>
        <v>112.337572468158</v>
      </c>
      <c r="W2450" s="6">
        <f t="shared" si="1144"/>
        <v>112.337572468158</v>
      </c>
      <c r="X2450" s="17">
        <v>112.337572468158</v>
      </c>
      <c r="Y2450" s="6">
        <f t="shared" si="1161"/>
        <v>13.891878750589001</v>
      </c>
      <c r="Z2450" s="6">
        <f t="shared" si="1162"/>
        <v>126.229451218747</v>
      </c>
      <c r="AA2450" s="17">
        <v>2200.2930545471299</v>
      </c>
      <c r="AB2450" s="6">
        <f t="shared" si="1141"/>
        <v>2015.1292678577702</v>
      </c>
      <c r="AC2450" s="6">
        <f t="shared" si="1145"/>
        <v>2015.1292678577702</v>
      </c>
      <c r="AD2450" s="17">
        <v>2056.7479360673101</v>
      </c>
      <c r="AE2450" s="6">
        <f t="shared" si="1163"/>
        <v>143.54511847981985</v>
      </c>
      <c r="AF2450" s="17">
        <v>2158.67438633759</v>
      </c>
      <c r="AG2450" s="6">
        <f t="shared" si="1142"/>
        <v>41.618668209539919</v>
      </c>
      <c r="AH2450" s="6">
        <f t="shared" si="1146"/>
        <v>41.618668209539919</v>
      </c>
      <c r="AI2450" s="6">
        <f t="shared" si="1164"/>
        <v>2200.2930545471299</v>
      </c>
      <c r="AJ2450" s="17">
        <v>179.654423475573</v>
      </c>
      <c r="AK2450" s="6">
        <f t="shared" si="1165"/>
        <v>143.59448155026101</v>
      </c>
      <c r="AL2450" s="6">
        <f t="shared" si="1147"/>
        <v>143.59448155026101</v>
      </c>
      <c r="AM2450" s="17">
        <v>143.59448155026101</v>
      </c>
      <c r="AN2450" s="6">
        <f t="shared" si="1166"/>
        <v>36.059941925311989</v>
      </c>
      <c r="AO2450" s="6">
        <f t="shared" si="1167"/>
        <v>179.654423475573</v>
      </c>
      <c r="AP2450" s="17">
        <v>3519.2573246289599</v>
      </c>
      <c r="AQ2450" s="6">
        <f t="shared" si="1168"/>
        <v>3240.3236043609263</v>
      </c>
      <c r="AR2450" s="17">
        <v>743.82325404806795</v>
      </c>
      <c r="AS2450" s="6">
        <f t="shared" si="1148"/>
        <v>464.88953378004248</v>
      </c>
      <c r="AT2450" s="17">
        <v>1905.4957553382999</v>
      </c>
      <c r="AU2450" s="6">
        <f t="shared" si="1149"/>
        <v>1905.4957553382999</v>
      </c>
      <c r="AV2450" s="17">
        <v>679.65543527007696</v>
      </c>
      <c r="AW2450" s="6">
        <f t="shared" si="1150"/>
        <v>679.65543527007696</v>
      </c>
      <c r="AX2450" s="17">
        <v>190.282879972507</v>
      </c>
      <c r="AY2450" s="6">
        <f t="shared" si="1151"/>
        <v>190.282879972507</v>
      </c>
      <c r="AZ2450" s="20">
        <v>198831719.907711</v>
      </c>
      <c r="BA2450" s="20">
        <v>1439878090.7249999</v>
      </c>
      <c r="BB2450" s="20">
        <v>84789778.350117296</v>
      </c>
      <c r="BC2450" s="20">
        <v>28500411.017171498</v>
      </c>
      <c r="BD2450" s="19">
        <f t="shared" si="1152"/>
        <v>1751.9999999999995</v>
      </c>
      <c r="BE2450" s="18">
        <v>67.287821817580607</v>
      </c>
      <c r="BF2450" s="20">
        <v>288311.62787652301</v>
      </c>
      <c r="BG2450" s="20">
        <v>17022.5610603446</v>
      </c>
      <c r="BH2450" s="19">
        <f t="shared" si="1169"/>
        <v>21.401043314053425</v>
      </c>
      <c r="BI2450" s="20">
        <v>625.79076904534895</v>
      </c>
      <c r="BJ2450">
        <v>250</v>
      </c>
      <c r="BK2450" s="22">
        <v>608</v>
      </c>
      <c r="BL2450" s="22">
        <v>922.38463999999999</v>
      </c>
      <c r="BM2450" s="22">
        <v>152</v>
      </c>
      <c r="BN2450" s="22">
        <v>38</v>
      </c>
      <c r="BO2450">
        <v>0.26388064185503302</v>
      </c>
    </row>
    <row r="2451" spans="1:67" x14ac:dyDescent="0.2">
      <c r="A2451" s="27">
        <v>2450</v>
      </c>
      <c r="B2451" s="18">
        <v>515.05413090152194</v>
      </c>
      <c r="C2451" s="18">
        <v>950</v>
      </c>
      <c r="D2451">
        <v>200</v>
      </c>
      <c r="E2451">
        <v>800</v>
      </c>
      <c r="F2451">
        <v>7</v>
      </c>
      <c r="G2451" s="23">
        <f t="shared" si="1153"/>
        <v>0.98435376735496938</v>
      </c>
      <c r="H2451">
        <v>100</v>
      </c>
      <c r="I2451" s="17">
        <v>192.663143296838</v>
      </c>
      <c r="J2451" s="6">
        <f t="shared" si="1154"/>
        <v>190.92310372031594</v>
      </c>
      <c r="K2451" s="6">
        <f t="shared" si="1140"/>
        <v>175.83097090052809</v>
      </c>
      <c r="L2451" s="6">
        <f t="shared" si="1155"/>
        <v>0.92095177311858301</v>
      </c>
      <c r="M2451" s="6">
        <f t="shared" si="1156"/>
        <v>177.4334634338226</v>
      </c>
      <c r="N2451" s="28">
        <v>100</v>
      </c>
      <c r="O2451" s="17">
        <v>371.15496197642301</v>
      </c>
      <c r="P2451" s="6">
        <f t="shared" si="1157"/>
        <v>349.965636135632</v>
      </c>
      <c r="Q2451" s="6">
        <f t="shared" si="1143"/>
        <v>218.72852258476999</v>
      </c>
      <c r="R2451" s="17">
        <v>349.965636135632</v>
      </c>
      <c r="S2451" s="6">
        <f t="shared" si="1158"/>
        <v>21.189325840791014</v>
      </c>
      <c r="T2451" s="6">
        <f t="shared" si="1159"/>
        <v>239.917848425561</v>
      </c>
      <c r="U2451" s="17">
        <v>126.222678688267</v>
      </c>
      <c r="V2451" s="6">
        <f t="shared" si="1160"/>
        <v>112.330715109331</v>
      </c>
      <c r="W2451" s="6">
        <f t="shared" si="1144"/>
        <v>112.330715109331</v>
      </c>
      <c r="X2451" s="17">
        <v>112.330715109331</v>
      </c>
      <c r="Y2451" s="6">
        <f t="shared" si="1161"/>
        <v>13.891963578936</v>
      </c>
      <c r="Z2451" s="6">
        <f t="shared" si="1162"/>
        <v>126.222678688267</v>
      </c>
      <c r="AA2451" s="17">
        <v>2288.8168037420501</v>
      </c>
      <c r="AB2451" s="6">
        <f t="shared" si="1141"/>
        <v>2098.5058953048797</v>
      </c>
      <c r="AC2451" s="6">
        <f t="shared" si="1145"/>
        <v>2098.5058953048797</v>
      </c>
      <c r="AD2451" s="17">
        <v>2139.8530782114699</v>
      </c>
      <c r="AE2451" s="6">
        <f t="shared" si="1163"/>
        <v>148.96372553058018</v>
      </c>
      <c r="AF2451" s="17">
        <v>2247.4696208354599</v>
      </c>
      <c r="AG2451" s="6">
        <f t="shared" si="1142"/>
        <v>41.347182906590206</v>
      </c>
      <c r="AH2451" s="6">
        <f t="shared" si="1146"/>
        <v>41.347182906590206</v>
      </c>
      <c r="AI2451" s="6">
        <f t="shared" si="1164"/>
        <v>2288.8168037420501</v>
      </c>
      <c r="AJ2451" s="17">
        <v>182.98440711678299</v>
      </c>
      <c r="AK2451" s="6">
        <f t="shared" si="1165"/>
        <v>146.219973717719</v>
      </c>
      <c r="AL2451" s="6">
        <f t="shared" si="1147"/>
        <v>146.219973717719</v>
      </c>
      <c r="AM2451" s="17">
        <v>146.219973717719</v>
      </c>
      <c r="AN2451" s="6">
        <f t="shared" si="1166"/>
        <v>36.764433399063989</v>
      </c>
      <c r="AO2451" s="6">
        <f t="shared" si="1167"/>
        <v>182.98440711678299</v>
      </c>
      <c r="AP2451" s="17">
        <v>3601.6624909217599</v>
      </c>
      <c r="AQ2451" s="6">
        <f t="shared" si="1168"/>
        <v>3291.7569461118665</v>
      </c>
      <c r="AR2451" s="17">
        <v>826.414786159713</v>
      </c>
      <c r="AS2451" s="6">
        <f t="shared" si="1148"/>
        <v>516.50924134982063</v>
      </c>
      <c r="AT2451" s="17">
        <v>1905.3678044420799</v>
      </c>
      <c r="AU2451" s="6">
        <f t="shared" si="1149"/>
        <v>1905.3678044420799</v>
      </c>
      <c r="AV2451" s="17">
        <v>679.60979752891501</v>
      </c>
      <c r="AW2451" s="6">
        <f t="shared" si="1150"/>
        <v>679.60979752891501</v>
      </c>
      <c r="AX2451" s="17">
        <v>190.27010279105099</v>
      </c>
      <c r="AY2451" s="6">
        <f t="shared" si="1151"/>
        <v>190.27010279105099</v>
      </c>
      <c r="AZ2451" s="20">
        <v>201478194.58114401</v>
      </c>
      <c r="BA2451" s="20">
        <v>1439863926.7651999</v>
      </c>
      <c r="BB2451" s="20">
        <v>83245679.0595586</v>
      </c>
      <c r="BC2451" s="20">
        <v>27412199.594093598</v>
      </c>
      <c r="BD2451" s="19">
        <f t="shared" si="1152"/>
        <v>1751.9999999999961</v>
      </c>
      <c r="BE2451" s="18">
        <v>68.059525612651399</v>
      </c>
      <c r="BF2451" s="20">
        <v>276645.84375317098</v>
      </c>
      <c r="BG2451" s="20">
        <v>16333.7871665577</v>
      </c>
      <c r="BH2451" s="19">
        <f t="shared" si="1169"/>
        <v>20.535105463557997</v>
      </c>
      <c r="BI2451" s="20">
        <v>695.32307671705496</v>
      </c>
      <c r="BJ2451">
        <v>250</v>
      </c>
      <c r="BK2451" s="22">
        <v>608</v>
      </c>
      <c r="BL2451" s="22">
        <v>922.38463999999999</v>
      </c>
      <c r="BM2451" s="22">
        <v>152</v>
      </c>
      <c r="BN2451" s="22">
        <v>38</v>
      </c>
      <c r="BO2451">
        <v>0.25912297426722403</v>
      </c>
    </row>
    <row r="2452" spans="1:67" x14ac:dyDescent="0.2">
      <c r="A2452" s="27">
        <v>2451</v>
      </c>
      <c r="B2452" s="18">
        <v>566.55954399167399</v>
      </c>
      <c r="C2452" s="18">
        <v>950</v>
      </c>
      <c r="D2452">
        <v>200</v>
      </c>
      <c r="E2452">
        <v>800</v>
      </c>
      <c r="F2452">
        <v>7</v>
      </c>
      <c r="G2452" s="23">
        <f t="shared" si="1153"/>
        <v>0.98488791773736462</v>
      </c>
      <c r="H2452">
        <v>100</v>
      </c>
      <c r="I2452" s="17">
        <v>196.86112368746601</v>
      </c>
      <c r="J2452" s="6">
        <f t="shared" si="1154"/>
        <v>195.10220347725686</v>
      </c>
      <c r="K2452" s="6">
        <f t="shared" ref="K2452:K2515" si="1170">(T2452*AZ2452+Z2452*BA2452+AO2452*BB2452+AI2452*BC2452)/(BD2452*(1000000))</f>
        <v>178.51505492959797</v>
      </c>
      <c r="L2452" s="6">
        <f t="shared" si="1155"/>
        <v>0.91498225928754073</v>
      </c>
      <c r="M2452" s="6">
        <f t="shared" si="1156"/>
        <v>180.12443571744166</v>
      </c>
      <c r="N2452" s="28">
        <v>100</v>
      </c>
      <c r="O2452" s="17">
        <v>403.72954793466897</v>
      </c>
      <c r="P2452" s="6">
        <f t="shared" si="1157"/>
        <v>380.67913804876201</v>
      </c>
      <c r="Q2452" s="6">
        <f t="shared" si="1143"/>
        <v>237.92446128047627</v>
      </c>
      <c r="R2452" s="17">
        <v>380.67913804876201</v>
      </c>
      <c r="S2452" s="6">
        <f t="shared" si="1158"/>
        <v>23.050409885906959</v>
      </c>
      <c r="T2452" s="6">
        <f t="shared" si="1159"/>
        <v>260.9748711663832</v>
      </c>
      <c r="U2452" s="17">
        <v>126.215786059618</v>
      </c>
      <c r="V2452" s="6">
        <f t="shared" si="1160"/>
        <v>112.323788641329</v>
      </c>
      <c r="W2452" s="6">
        <f t="shared" si="1144"/>
        <v>112.323788641329</v>
      </c>
      <c r="X2452" s="17">
        <v>112.323788641329</v>
      </c>
      <c r="Y2452" s="6">
        <f t="shared" si="1161"/>
        <v>13.891997418288994</v>
      </c>
      <c r="Z2452" s="6">
        <f t="shared" si="1162"/>
        <v>126.215786059618</v>
      </c>
      <c r="AA2452" s="17">
        <v>2366.5067447093802</v>
      </c>
      <c r="AB2452" s="6">
        <f t="shared" si="1141"/>
        <v>2171.4795586208897</v>
      </c>
      <c r="AC2452" s="6">
        <f t="shared" si="1145"/>
        <v>2171.4795586208897</v>
      </c>
      <c r="AD2452" s="17">
        <v>2212.78795693662</v>
      </c>
      <c r="AE2452" s="6">
        <f t="shared" si="1163"/>
        <v>153.71878777276015</v>
      </c>
      <c r="AF2452" s="17">
        <v>2325.1983463936499</v>
      </c>
      <c r="AG2452" s="6">
        <f t="shared" si="1142"/>
        <v>41.308398315730301</v>
      </c>
      <c r="AH2452" s="6">
        <f t="shared" si="1146"/>
        <v>41.308398315730301</v>
      </c>
      <c r="AI2452" s="6">
        <f t="shared" si="1164"/>
        <v>2366.5067447093802</v>
      </c>
      <c r="AJ2452" s="17">
        <v>185.672494849478</v>
      </c>
      <c r="AK2452" s="6">
        <f t="shared" si="1165"/>
        <v>148.33754861563801</v>
      </c>
      <c r="AL2452" s="6">
        <f t="shared" si="1147"/>
        <v>148.33754861563801</v>
      </c>
      <c r="AM2452" s="17">
        <v>148.33754861563801</v>
      </c>
      <c r="AN2452" s="6">
        <f t="shared" si="1166"/>
        <v>37.334946233839986</v>
      </c>
      <c r="AO2452" s="6">
        <f t="shared" si="1167"/>
        <v>185.672494849478</v>
      </c>
      <c r="AP2452" s="17">
        <v>3684.0678162355898</v>
      </c>
      <c r="AQ2452" s="6">
        <f t="shared" si="1168"/>
        <v>3343.1935674055276</v>
      </c>
      <c r="AR2452" s="17">
        <v>908.99799688016606</v>
      </c>
      <c r="AS2452" s="6">
        <f t="shared" si="1148"/>
        <v>568.12374805010381</v>
      </c>
      <c r="AT2452" s="17">
        <v>1905.2456758385399</v>
      </c>
      <c r="AU2452" s="6">
        <f t="shared" si="1149"/>
        <v>1905.2456758385399</v>
      </c>
      <c r="AV2452" s="17">
        <v>679.56623649291498</v>
      </c>
      <c r="AW2452" s="6">
        <f t="shared" si="1150"/>
        <v>679.56623649291498</v>
      </c>
      <c r="AX2452" s="17">
        <v>190.25790702396901</v>
      </c>
      <c r="AY2452" s="6">
        <f t="shared" si="1151"/>
        <v>190.25790702396901</v>
      </c>
      <c r="AZ2452" s="20">
        <v>203570803.516781</v>
      </c>
      <c r="BA2452" s="20">
        <v>1439867294.24893</v>
      </c>
      <c r="BB2452" s="20">
        <v>82085534.110147297</v>
      </c>
      <c r="BC2452" s="20">
        <v>26476368.1241371</v>
      </c>
      <c r="BD2452" s="19">
        <f t="shared" si="1152"/>
        <v>1751.9999999999955</v>
      </c>
      <c r="BE2452" s="18">
        <v>68.796234704754795</v>
      </c>
      <c r="BF2452" s="20">
        <v>267069.65276541997</v>
      </c>
      <c r="BG2452" s="20">
        <v>15768.3875085032</v>
      </c>
      <c r="BH2452" s="19">
        <f t="shared" si="1169"/>
        <v>19.824275728309544</v>
      </c>
      <c r="BI2452" s="20">
        <v>764.85538438875994</v>
      </c>
      <c r="BJ2452">
        <v>250</v>
      </c>
      <c r="BK2452" s="22">
        <v>608</v>
      </c>
      <c r="BL2452" s="22">
        <v>922.38463999999999</v>
      </c>
      <c r="BM2452" s="22">
        <v>152</v>
      </c>
      <c r="BN2452" s="22">
        <v>38</v>
      </c>
      <c r="BO2452">
        <v>0.25554834003398502</v>
      </c>
    </row>
    <row r="2453" spans="1:67" x14ac:dyDescent="0.2">
      <c r="A2453" s="27">
        <v>2452</v>
      </c>
      <c r="B2453" s="18">
        <v>618.06495708182604</v>
      </c>
      <c r="C2453" s="18">
        <v>950</v>
      </c>
      <c r="D2453">
        <v>200</v>
      </c>
      <c r="E2453">
        <v>800</v>
      </c>
      <c r="F2453">
        <v>7</v>
      </c>
      <c r="G2453" s="23">
        <f t="shared" si="1153"/>
        <v>0.98523691455759599</v>
      </c>
      <c r="H2453">
        <v>100</v>
      </c>
      <c r="I2453" s="17">
        <v>201.06938083998199</v>
      </c>
      <c r="J2453" s="6">
        <f t="shared" si="1154"/>
        <v>199.3606063354714</v>
      </c>
      <c r="K2453" s="6">
        <f t="shared" si="1170"/>
        <v>181.27628110495792</v>
      </c>
      <c r="L2453" s="6">
        <f t="shared" si="1155"/>
        <v>0.90928837164508658</v>
      </c>
      <c r="M2453" s="6">
        <f t="shared" si="1156"/>
        <v>182.83004989167299</v>
      </c>
      <c r="N2453" s="28">
        <v>99.999999999999901</v>
      </c>
      <c r="O2453" s="17">
        <v>436.69080120583601</v>
      </c>
      <c r="P2453" s="6">
        <f t="shared" si="1157"/>
        <v>411.757071744249</v>
      </c>
      <c r="Q2453" s="6">
        <f t="shared" si="1143"/>
        <v>257.34816984015561</v>
      </c>
      <c r="R2453" s="17">
        <v>411.757071744249</v>
      </c>
      <c r="S2453" s="6">
        <f t="shared" si="1158"/>
        <v>24.933729461587006</v>
      </c>
      <c r="T2453" s="6">
        <f t="shared" si="1159"/>
        <v>282.28189930174261</v>
      </c>
      <c r="U2453" s="17">
        <v>126.208621609388</v>
      </c>
      <c r="V2453" s="6">
        <f t="shared" si="1160"/>
        <v>112.31665552865</v>
      </c>
      <c r="W2453" s="6">
        <f t="shared" si="1144"/>
        <v>112.31665552865</v>
      </c>
      <c r="X2453" s="17">
        <v>112.31665552865</v>
      </c>
      <c r="Y2453" s="6">
        <f t="shared" si="1161"/>
        <v>13.891966080738001</v>
      </c>
      <c r="Z2453" s="6">
        <f t="shared" si="1162"/>
        <v>126.208621609388</v>
      </c>
      <c r="AA2453" s="17">
        <v>2424.5703979827699</v>
      </c>
      <c r="AB2453" s="6">
        <f t="shared" ref="AB2453:AB2516" si="1171">AA2453-AE2453-AG2453</f>
        <v>2226.04880696705</v>
      </c>
      <c r="AC2453" s="6">
        <f t="shared" si="1145"/>
        <v>2226.04880696705</v>
      </c>
      <c r="AD2453" s="17">
        <v>2267.3082761392898</v>
      </c>
      <c r="AE2453" s="6">
        <f t="shared" si="1163"/>
        <v>157.26212184348014</v>
      </c>
      <c r="AF2453" s="17">
        <v>2383.3109288105302</v>
      </c>
      <c r="AG2453" s="6">
        <f t="shared" ref="AG2453:AG2516" si="1172">AA2453-AF2453</f>
        <v>41.259469172239733</v>
      </c>
      <c r="AH2453" s="6">
        <f t="shared" si="1146"/>
        <v>41.259469172239733</v>
      </c>
      <c r="AI2453" s="6">
        <f t="shared" si="1164"/>
        <v>2424.5703979827699</v>
      </c>
      <c r="AJ2453" s="17">
        <v>187.96130003532701</v>
      </c>
      <c r="AK2453" s="6">
        <f t="shared" si="1165"/>
        <v>150.143263407886</v>
      </c>
      <c r="AL2453" s="6">
        <f t="shared" si="1147"/>
        <v>150.143263407886</v>
      </c>
      <c r="AM2453" s="17">
        <v>150.143263407886</v>
      </c>
      <c r="AN2453" s="6">
        <f t="shared" si="1166"/>
        <v>37.818036627441018</v>
      </c>
      <c r="AO2453" s="6">
        <f t="shared" si="1167"/>
        <v>187.96130003532701</v>
      </c>
      <c r="AP2453" s="17">
        <v>3766.4732899577498</v>
      </c>
      <c r="AQ2453" s="6">
        <f t="shared" si="1168"/>
        <v>3394.6332493726045</v>
      </c>
      <c r="AR2453" s="17">
        <v>991.57344156039903</v>
      </c>
      <c r="AS2453" s="6">
        <f t="shared" si="1148"/>
        <v>619.73340097524942</v>
      </c>
      <c r="AT2453" s="17">
        <v>1905.12898096095</v>
      </c>
      <c r="AU2453" s="6">
        <f t="shared" si="1149"/>
        <v>1905.12898096095</v>
      </c>
      <c r="AV2453" s="17">
        <v>679.52461356743504</v>
      </c>
      <c r="AW2453" s="6">
        <f t="shared" si="1150"/>
        <v>679.52461356743504</v>
      </c>
      <c r="AX2453" s="17">
        <v>190.24625386897</v>
      </c>
      <c r="AY2453" s="6">
        <f t="shared" si="1151"/>
        <v>190.24625386897</v>
      </c>
      <c r="AZ2453" s="20">
        <v>205193725.31733301</v>
      </c>
      <c r="BA2453" s="20">
        <v>1439870766.7014101</v>
      </c>
      <c r="BB2453" s="20">
        <v>81070582.286159903</v>
      </c>
      <c r="BC2453" s="20">
        <v>25864925.695091698</v>
      </c>
      <c r="BD2453" s="19">
        <f t="shared" si="1152"/>
        <v>1751.9999999999948</v>
      </c>
      <c r="BE2453" s="18">
        <v>69.501597652847593</v>
      </c>
      <c r="BF2453" s="20">
        <v>260772.877654262</v>
      </c>
      <c r="BG2453" s="20">
        <v>15396.611872527599</v>
      </c>
      <c r="BH2453" s="19">
        <f t="shared" si="1169"/>
        <v>19.35687329336346</v>
      </c>
      <c r="BI2453" s="20">
        <v>834.38769206046595</v>
      </c>
      <c r="BJ2453">
        <v>250</v>
      </c>
      <c r="BK2453" s="22">
        <v>608</v>
      </c>
      <c r="BL2453" s="22">
        <v>922.38463999999999</v>
      </c>
      <c r="BM2453" s="22">
        <v>152</v>
      </c>
      <c r="BN2453" s="22">
        <v>38</v>
      </c>
      <c r="BO2453">
        <v>0.25242107266182801</v>
      </c>
    </row>
    <row r="2454" spans="1:67" x14ac:dyDescent="0.2">
      <c r="A2454" s="27">
        <v>2453</v>
      </c>
      <c r="B2454" s="18">
        <v>669.57037017197899</v>
      </c>
      <c r="C2454" s="18">
        <v>950</v>
      </c>
      <c r="D2454">
        <v>200</v>
      </c>
      <c r="E2454">
        <v>800</v>
      </c>
      <c r="F2454">
        <v>7</v>
      </c>
      <c r="G2454" s="23">
        <f t="shared" si="1153"/>
        <v>0.98554175387328591</v>
      </c>
      <c r="H2454">
        <v>100</v>
      </c>
      <c r="I2454" s="17">
        <v>205.28276922795999</v>
      </c>
      <c r="J2454" s="6">
        <f t="shared" si="1154"/>
        <v>203.58519166014244</v>
      </c>
      <c r="K2454" s="6">
        <f t="shared" si="1170"/>
        <v>184.00204657804571</v>
      </c>
      <c r="L2454" s="6">
        <f t="shared" si="1155"/>
        <v>0.90380859765680743</v>
      </c>
      <c r="M2454" s="6">
        <f t="shared" si="1156"/>
        <v>185.53633177902853</v>
      </c>
      <c r="N2454" s="28">
        <v>100</v>
      </c>
      <c r="O2454" s="17">
        <v>469.76869584076599</v>
      </c>
      <c r="P2454" s="6">
        <f t="shared" si="1157"/>
        <v>442.944836422994</v>
      </c>
      <c r="Q2454" s="6">
        <f t="shared" si="1143"/>
        <v>276.84052276437126</v>
      </c>
      <c r="R2454" s="17">
        <v>442.944836422994</v>
      </c>
      <c r="S2454" s="6">
        <f t="shared" si="1158"/>
        <v>26.823859417771985</v>
      </c>
      <c r="T2454" s="6">
        <f t="shared" si="1159"/>
        <v>303.66438218214324</v>
      </c>
      <c r="U2454" s="17">
        <v>126.201733996724</v>
      </c>
      <c r="V2454" s="6">
        <f t="shared" si="1160"/>
        <v>112.309801743883</v>
      </c>
      <c r="W2454" s="6">
        <f t="shared" si="1144"/>
        <v>112.309801743883</v>
      </c>
      <c r="X2454" s="17">
        <v>112.309801743883</v>
      </c>
      <c r="Y2454" s="6">
        <f t="shared" si="1161"/>
        <v>13.891932252841002</v>
      </c>
      <c r="Z2454" s="6">
        <f t="shared" si="1162"/>
        <v>126.201733996724</v>
      </c>
      <c r="AA2454" s="17">
        <v>2475.1142935110001</v>
      </c>
      <c r="AB2454" s="6">
        <f t="shared" si="1171"/>
        <v>2273.4806563225598</v>
      </c>
      <c r="AC2454" s="6">
        <f t="shared" si="1145"/>
        <v>2273.4806563225598</v>
      </c>
      <c r="AD2454" s="17">
        <v>2314.7606429075299</v>
      </c>
      <c r="AE2454" s="6">
        <f t="shared" si="1163"/>
        <v>160.35365060347021</v>
      </c>
      <c r="AF2454" s="17">
        <v>2433.83430692603</v>
      </c>
      <c r="AG2454" s="6">
        <f t="shared" si="1172"/>
        <v>41.279986584970175</v>
      </c>
      <c r="AH2454" s="6">
        <f t="shared" si="1146"/>
        <v>41.279986584970175</v>
      </c>
      <c r="AI2454" s="6">
        <f t="shared" si="1164"/>
        <v>2475.1142935110001</v>
      </c>
      <c r="AJ2454" s="17">
        <v>189.891089466837</v>
      </c>
      <c r="AK2454" s="6">
        <f t="shared" si="1165"/>
        <v>151.662869100232</v>
      </c>
      <c r="AL2454" s="6">
        <f t="shared" si="1147"/>
        <v>151.662869100232</v>
      </c>
      <c r="AM2454" s="17">
        <v>151.662869100232</v>
      </c>
      <c r="AN2454" s="6">
        <f t="shared" si="1166"/>
        <v>38.228220366605001</v>
      </c>
      <c r="AO2454" s="6">
        <f t="shared" si="1167"/>
        <v>189.891089466837</v>
      </c>
      <c r="AP2454" s="17">
        <v>3848.8789023993399</v>
      </c>
      <c r="AQ2454" s="6">
        <f t="shared" si="1168"/>
        <v>3446.0757921957211</v>
      </c>
      <c r="AR2454" s="17">
        <v>1074.1416272096201</v>
      </c>
      <c r="AS2454" s="6">
        <f t="shared" si="1148"/>
        <v>671.33851700601258</v>
      </c>
      <c r="AT2454" s="17">
        <v>1905.0173650662</v>
      </c>
      <c r="AU2454" s="6">
        <f t="shared" si="1149"/>
        <v>1905.0173650662</v>
      </c>
      <c r="AV2454" s="17">
        <v>679.48480222211299</v>
      </c>
      <c r="AW2454" s="6">
        <f t="shared" si="1150"/>
        <v>679.48480222211299</v>
      </c>
      <c r="AX2454" s="17">
        <v>190.235107901395</v>
      </c>
      <c r="AY2454" s="6">
        <f t="shared" si="1151"/>
        <v>190.235107901395</v>
      </c>
      <c r="AZ2454" s="20">
        <v>206554961.928</v>
      </c>
      <c r="BA2454" s="20">
        <v>1439874535.40751</v>
      </c>
      <c r="BB2454" s="20">
        <v>80239655.450483307</v>
      </c>
      <c r="BC2454" s="20">
        <v>25330847.214003</v>
      </c>
      <c r="BD2454" s="19">
        <f t="shared" si="1152"/>
        <v>1751.9999999999964</v>
      </c>
      <c r="BE2454" s="18">
        <v>70.176073110669805</v>
      </c>
      <c r="BF2454" s="20">
        <v>254886.268016413</v>
      </c>
      <c r="BG2454" s="20">
        <v>15049.0533202183</v>
      </c>
      <c r="BH2454" s="19">
        <f t="shared" si="1169"/>
        <v>18.919916973701966</v>
      </c>
      <c r="BI2454" s="20">
        <v>903.91999973217105</v>
      </c>
      <c r="BJ2454">
        <v>250</v>
      </c>
      <c r="BK2454" s="22">
        <v>608</v>
      </c>
      <c r="BL2454" s="22">
        <v>922.38463999999999</v>
      </c>
      <c r="BM2454" s="22">
        <v>152</v>
      </c>
      <c r="BN2454" s="22">
        <v>38</v>
      </c>
      <c r="BO2454">
        <v>0.24986082610392901</v>
      </c>
    </row>
    <row r="2455" spans="1:67" x14ac:dyDescent="0.2">
      <c r="A2455" s="27">
        <v>2454</v>
      </c>
      <c r="B2455" s="18">
        <v>721.07578326213104</v>
      </c>
      <c r="C2455" s="18">
        <v>950</v>
      </c>
      <c r="D2455">
        <v>200</v>
      </c>
      <c r="E2455">
        <v>800</v>
      </c>
      <c r="F2455">
        <v>7</v>
      </c>
      <c r="G2455" s="23">
        <f t="shared" si="1153"/>
        <v>0.98579646992689007</v>
      </c>
      <c r="H2455">
        <v>100</v>
      </c>
      <c r="I2455" s="17">
        <v>209.49689255466299</v>
      </c>
      <c r="J2455" s="6">
        <f t="shared" si="1154"/>
        <v>207.83170339675479</v>
      </c>
      <c r="K2455" s="6">
        <f t="shared" si="1170"/>
        <v>186.74781335495399</v>
      </c>
      <c r="L2455" s="6">
        <f t="shared" si="1155"/>
        <v>0.89855306145688829</v>
      </c>
      <c r="M2455" s="6">
        <f t="shared" si="1156"/>
        <v>188.24407417069722</v>
      </c>
      <c r="N2455" s="28">
        <v>99.999999999999901</v>
      </c>
      <c r="O2455" s="17">
        <v>502.90982840816503</v>
      </c>
      <c r="P2455" s="6">
        <f t="shared" si="1157"/>
        <v>474.19208667165901</v>
      </c>
      <c r="Q2455" s="6">
        <f t="shared" si="1143"/>
        <v>296.3700541697869</v>
      </c>
      <c r="R2455" s="17">
        <v>474.19208667165901</v>
      </c>
      <c r="S2455" s="6">
        <f t="shared" si="1158"/>
        <v>28.717741736506014</v>
      </c>
      <c r="T2455" s="6">
        <f t="shared" si="1159"/>
        <v>325.08779590629291</v>
      </c>
      <c r="U2455" s="17">
        <v>126.195118192574</v>
      </c>
      <c r="V2455" s="6">
        <f t="shared" si="1160"/>
        <v>112.30322070563101</v>
      </c>
      <c r="W2455" s="6">
        <f t="shared" si="1144"/>
        <v>112.30322070563101</v>
      </c>
      <c r="X2455" s="17">
        <v>112.30322070563101</v>
      </c>
      <c r="Y2455" s="6">
        <f t="shared" si="1161"/>
        <v>13.891897486942995</v>
      </c>
      <c r="Z2455" s="6">
        <f t="shared" si="1162"/>
        <v>126.195118192574</v>
      </c>
      <c r="AA2455" s="17">
        <v>2520.2709167790599</v>
      </c>
      <c r="AB2455" s="6">
        <f t="shared" si="1171"/>
        <v>2316.0332892753499</v>
      </c>
      <c r="AC2455" s="6">
        <f t="shared" si="1145"/>
        <v>2316.0332892753499</v>
      </c>
      <c r="AD2455" s="17">
        <v>2357.15351814224</v>
      </c>
      <c r="AE2455" s="6">
        <f t="shared" si="1163"/>
        <v>163.11739863681987</v>
      </c>
      <c r="AF2455" s="17">
        <v>2479.1506879121698</v>
      </c>
      <c r="AG2455" s="6">
        <f t="shared" si="1172"/>
        <v>41.120228866890102</v>
      </c>
      <c r="AH2455" s="6">
        <f t="shared" si="1146"/>
        <v>41.120228866890102</v>
      </c>
      <c r="AI2455" s="6">
        <f t="shared" si="1164"/>
        <v>2520.2709167790599</v>
      </c>
      <c r="AJ2455" s="17">
        <v>191.55715420602101</v>
      </c>
      <c r="AK2455" s="6">
        <f t="shared" si="1165"/>
        <v>152.97679009092599</v>
      </c>
      <c r="AL2455" s="6">
        <f t="shared" si="1147"/>
        <v>152.97679009092599</v>
      </c>
      <c r="AM2455" s="17">
        <v>152.97679009092599</v>
      </c>
      <c r="AN2455" s="6">
        <f t="shared" si="1166"/>
        <v>38.580364115095023</v>
      </c>
      <c r="AO2455" s="6">
        <f t="shared" si="1167"/>
        <v>191.55715420602101</v>
      </c>
      <c r="AP2455" s="17">
        <v>3931.2846446968701</v>
      </c>
      <c r="AQ2455" s="6">
        <f t="shared" si="1168"/>
        <v>3497.5210130806445</v>
      </c>
      <c r="AR2455" s="17">
        <v>1156.70301764327</v>
      </c>
      <c r="AS2455" s="6">
        <f t="shared" si="1148"/>
        <v>722.93938602704372</v>
      </c>
      <c r="AT2455" s="17">
        <v>1904.9105036329499</v>
      </c>
      <c r="AU2455" s="6">
        <f t="shared" si="1149"/>
        <v>1904.9105036329499</v>
      </c>
      <c r="AV2455" s="17">
        <v>679.44668670612202</v>
      </c>
      <c r="AW2455" s="6">
        <f t="shared" si="1150"/>
        <v>679.44668670612202</v>
      </c>
      <c r="AX2455" s="17">
        <v>190.22443671452899</v>
      </c>
      <c r="AY2455" s="6">
        <f t="shared" si="1151"/>
        <v>190.22443671452899</v>
      </c>
      <c r="AZ2455" s="20">
        <v>207730025.540261</v>
      </c>
      <c r="BA2455" s="20">
        <v>1439878090.7249999</v>
      </c>
      <c r="BB2455" s="20">
        <v>79507299.046649396</v>
      </c>
      <c r="BC2455" s="20">
        <v>24884584.6880887</v>
      </c>
      <c r="BD2455" s="19">
        <f t="shared" si="1152"/>
        <v>1751.9999999999991</v>
      </c>
      <c r="BE2455" s="18">
        <v>70.821791572332302</v>
      </c>
      <c r="BF2455" s="20">
        <v>249716.075287794</v>
      </c>
      <c r="BG2455" s="20">
        <v>14743.7936188845</v>
      </c>
      <c r="BH2455" s="19">
        <f t="shared" si="1169"/>
        <v>18.536139464129739</v>
      </c>
      <c r="BI2455" s="20">
        <v>973.45230740387694</v>
      </c>
      <c r="BJ2455">
        <v>250</v>
      </c>
      <c r="BK2455" s="22">
        <v>608</v>
      </c>
      <c r="BL2455" s="22">
        <v>922.38463999999999</v>
      </c>
      <c r="BM2455" s="22">
        <v>152</v>
      </c>
      <c r="BN2455" s="22">
        <v>38</v>
      </c>
      <c r="BO2455">
        <v>0.24760430191553301</v>
      </c>
    </row>
    <row r="2456" spans="1:67" x14ac:dyDescent="0.2">
      <c r="A2456" s="27">
        <v>2455</v>
      </c>
      <c r="B2456" s="18">
        <v>772.58119635228297</v>
      </c>
      <c r="C2456" s="18">
        <v>950</v>
      </c>
      <c r="D2456">
        <v>200</v>
      </c>
      <c r="E2456">
        <v>800</v>
      </c>
      <c r="F2456">
        <v>7</v>
      </c>
      <c r="G2456" s="23">
        <f t="shared" si="1153"/>
        <v>0.98603957137084719</v>
      </c>
      <c r="H2456">
        <v>100</v>
      </c>
      <c r="I2456" s="17">
        <v>213.715779059619</v>
      </c>
      <c r="J2456" s="6">
        <f t="shared" si="1154"/>
        <v>212.05361406208468</v>
      </c>
      <c r="K2456" s="6">
        <f t="shared" si="1170"/>
        <v>189.46578630613854</v>
      </c>
      <c r="L2456" s="6">
        <f t="shared" si="1155"/>
        <v>0.89348058105091799</v>
      </c>
      <c r="M2456" s="6">
        <f t="shared" si="1156"/>
        <v>190.95089845393798</v>
      </c>
      <c r="N2456" s="28">
        <v>100</v>
      </c>
      <c r="O2456" s="17">
        <v>535.99916630076598</v>
      </c>
      <c r="P2456" s="6">
        <f t="shared" si="1157"/>
        <v>505.390367210063</v>
      </c>
      <c r="Q2456" s="6">
        <f t="shared" si="1143"/>
        <v>315.86897950628941</v>
      </c>
      <c r="R2456" s="17">
        <v>505.390367210063</v>
      </c>
      <c r="S2456" s="6">
        <f t="shared" si="1158"/>
        <v>30.608799090702973</v>
      </c>
      <c r="T2456" s="6">
        <f t="shared" si="1159"/>
        <v>346.47777859699238</v>
      </c>
      <c r="U2456" s="17">
        <v>126.188925510568</v>
      </c>
      <c r="V2456" s="6">
        <f t="shared" si="1160"/>
        <v>112.29704513912</v>
      </c>
      <c r="W2456" s="6">
        <f t="shared" si="1144"/>
        <v>112.29704513912</v>
      </c>
      <c r="X2456" s="17">
        <v>112.29704513912</v>
      </c>
      <c r="Y2456" s="6">
        <f t="shared" si="1161"/>
        <v>13.891880371447996</v>
      </c>
      <c r="Z2456" s="6">
        <f t="shared" si="1162"/>
        <v>126.188925510568</v>
      </c>
      <c r="AA2456" s="17">
        <v>2562.5032084812801</v>
      </c>
      <c r="AB2456" s="6">
        <f t="shared" si="1171"/>
        <v>2355.6946064597701</v>
      </c>
      <c r="AC2456" s="6">
        <f t="shared" si="1145"/>
        <v>2355.6946064597701</v>
      </c>
      <c r="AD2456" s="17">
        <v>2396.8079885081102</v>
      </c>
      <c r="AE2456" s="6">
        <f t="shared" si="1163"/>
        <v>165.69521997316997</v>
      </c>
      <c r="AF2456" s="17">
        <v>2521.38982643294</v>
      </c>
      <c r="AG2456" s="6">
        <f t="shared" si="1172"/>
        <v>41.1133820483401</v>
      </c>
      <c r="AH2456" s="6">
        <f t="shared" si="1146"/>
        <v>41.1133820483401</v>
      </c>
      <c r="AI2456" s="6">
        <f t="shared" si="1164"/>
        <v>2562.5032084812801</v>
      </c>
      <c r="AJ2456" s="17">
        <v>193.06766919080101</v>
      </c>
      <c r="AK2456" s="6">
        <f t="shared" si="1165"/>
        <v>154.17020111880899</v>
      </c>
      <c r="AL2456" s="6">
        <f t="shared" si="1147"/>
        <v>154.17020111880899</v>
      </c>
      <c r="AM2456" s="17">
        <v>154.17020111880899</v>
      </c>
      <c r="AN2456" s="6">
        <f t="shared" si="1166"/>
        <v>38.897468071992023</v>
      </c>
      <c r="AO2456" s="6">
        <f t="shared" si="1167"/>
        <v>193.06766919080101</v>
      </c>
      <c r="AP2456" s="17">
        <v>4013.6905087262598</v>
      </c>
      <c r="AQ2456" s="6">
        <f t="shared" si="1168"/>
        <v>3548.9687444811771</v>
      </c>
      <c r="AR2456" s="17">
        <v>1239.25803798687</v>
      </c>
      <c r="AS2456" s="6">
        <f t="shared" si="1148"/>
        <v>774.53627374179382</v>
      </c>
      <c r="AT2456" s="17">
        <v>1904.80809921029</v>
      </c>
      <c r="AU2456" s="6">
        <f t="shared" si="1149"/>
        <v>1904.80809921029</v>
      </c>
      <c r="AV2456" s="17">
        <v>679.41016092417897</v>
      </c>
      <c r="AW2456" s="6">
        <f t="shared" si="1150"/>
        <v>679.41016092417897</v>
      </c>
      <c r="AX2456" s="17">
        <v>190.214210604914</v>
      </c>
      <c r="AY2456" s="6">
        <f t="shared" si="1151"/>
        <v>190.214210604914</v>
      </c>
      <c r="AZ2456" s="20">
        <v>208809542.33129901</v>
      </c>
      <c r="BA2456" s="20">
        <v>1439878090.7249999</v>
      </c>
      <c r="BB2456" s="20">
        <v>78853695.985424101</v>
      </c>
      <c r="BC2456" s="20">
        <v>24458670.958275799</v>
      </c>
      <c r="BD2456" s="19">
        <f t="shared" si="1152"/>
        <v>1751.9999999999989</v>
      </c>
      <c r="BE2456" s="18">
        <v>71.440221832486102</v>
      </c>
      <c r="BF2456" s="20">
        <v>245713.89770087399</v>
      </c>
      <c r="BG2456" s="20">
        <v>14507.4961346329</v>
      </c>
      <c r="BH2456" s="19">
        <f t="shared" si="1169"/>
        <v>18.239062386389012</v>
      </c>
      <c r="BI2456" s="20">
        <v>1042.98461507558</v>
      </c>
      <c r="BJ2456">
        <v>250</v>
      </c>
      <c r="BK2456" s="22">
        <v>608</v>
      </c>
      <c r="BL2456" s="22">
        <v>922.38463999999999</v>
      </c>
      <c r="BM2456" s="22">
        <v>152</v>
      </c>
      <c r="BN2456" s="22">
        <v>38</v>
      </c>
      <c r="BO2456">
        <v>0.24559043170567099</v>
      </c>
    </row>
    <row r="2457" spans="1:67" x14ac:dyDescent="0.2">
      <c r="A2457" s="27">
        <v>2456</v>
      </c>
      <c r="B2457" s="18">
        <v>824.08660944243502</v>
      </c>
      <c r="C2457" s="18">
        <v>950</v>
      </c>
      <c r="D2457">
        <v>200</v>
      </c>
      <c r="E2457">
        <v>800</v>
      </c>
      <c r="F2457">
        <v>7</v>
      </c>
      <c r="G2457" s="23">
        <f t="shared" si="1153"/>
        <v>0.98624886321276617</v>
      </c>
      <c r="H2457">
        <v>100</v>
      </c>
      <c r="I2457" s="17">
        <v>217.93722514076401</v>
      </c>
      <c r="J2457" s="6">
        <f t="shared" si="1154"/>
        <v>216.30148091928993</v>
      </c>
      <c r="K2457" s="6">
        <f t="shared" si="1170"/>
        <v>192.21245539734278</v>
      </c>
      <c r="L2457" s="6">
        <f t="shared" si="1155"/>
        <v>0.88863217477953538</v>
      </c>
      <c r="M2457" s="6">
        <f t="shared" si="1156"/>
        <v>193.66603034225434</v>
      </c>
      <c r="N2457" s="28">
        <v>99.999999999999901</v>
      </c>
      <c r="O2457" s="17">
        <v>568.97832262490499</v>
      </c>
      <c r="P2457" s="6">
        <f t="shared" si="1157"/>
        <v>536.48463410453303</v>
      </c>
      <c r="Q2457" s="6">
        <f t="shared" si="1143"/>
        <v>335.30289631533316</v>
      </c>
      <c r="R2457" s="17">
        <v>536.48463410453303</v>
      </c>
      <c r="S2457" s="6">
        <f t="shared" si="1158"/>
        <v>32.493688520371961</v>
      </c>
      <c r="T2457" s="6">
        <f t="shared" si="1159"/>
        <v>367.79658483570512</v>
      </c>
      <c r="U2457" s="17">
        <v>126.18319583751099</v>
      </c>
      <c r="V2457" s="6">
        <f t="shared" si="1160"/>
        <v>112.291308764409</v>
      </c>
      <c r="W2457" s="6">
        <f t="shared" si="1144"/>
        <v>112.291308764409</v>
      </c>
      <c r="X2457" s="17">
        <v>112.291308764409</v>
      </c>
      <c r="Y2457" s="6">
        <f t="shared" si="1161"/>
        <v>13.891887073101998</v>
      </c>
      <c r="Z2457" s="6">
        <f t="shared" si="1162"/>
        <v>126.18319583751099</v>
      </c>
      <c r="AA2457" s="17">
        <v>2602.1910011247001</v>
      </c>
      <c r="AB2457" s="6">
        <f t="shared" si="1171"/>
        <v>2392.9262309882201</v>
      </c>
      <c r="AC2457" s="6">
        <f t="shared" si="1145"/>
        <v>2392.9262309882201</v>
      </c>
      <c r="AD2457" s="17">
        <v>2434.07113072319</v>
      </c>
      <c r="AE2457" s="6">
        <f t="shared" si="1163"/>
        <v>168.11987040151007</v>
      </c>
      <c r="AF2457" s="17">
        <v>2561.0461013897302</v>
      </c>
      <c r="AG2457" s="6">
        <f t="shared" si="1172"/>
        <v>41.14489973496984</v>
      </c>
      <c r="AH2457" s="6">
        <f t="shared" si="1146"/>
        <v>41.14489973496984</v>
      </c>
      <c r="AI2457" s="6">
        <f t="shared" si="1164"/>
        <v>2602.1910011247001</v>
      </c>
      <c r="AJ2457" s="17">
        <v>194.497494740413</v>
      </c>
      <c r="AK2457" s="6">
        <f t="shared" si="1165"/>
        <v>155.30215173678599</v>
      </c>
      <c r="AL2457" s="6">
        <f t="shared" si="1147"/>
        <v>155.30215173678599</v>
      </c>
      <c r="AM2457" s="17">
        <v>155.30215173678599</v>
      </c>
      <c r="AN2457" s="6">
        <f t="shared" si="1166"/>
        <v>39.195343003627016</v>
      </c>
      <c r="AO2457" s="6">
        <f t="shared" si="1167"/>
        <v>194.497494740413</v>
      </c>
      <c r="AP2457" s="17">
        <v>4096.0964870272101</v>
      </c>
      <c r="AQ2457" s="6">
        <f t="shared" si="1168"/>
        <v>3600.4188325417731</v>
      </c>
      <c r="AR2457" s="17">
        <v>1321.8070786278099</v>
      </c>
      <c r="AS2457" s="6">
        <f t="shared" si="1148"/>
        <v>826.12942414238114</v>
      </c>
      <c r="AT2457" s="17">
        <v>1904.70987865283</v>
      </c>
      <c r="AU2457" s="6">
        <f t="shared" si="1149"/>
        <v>1904.70987865283</v>
      </c>
      <c r="AV2457" s="17">
        <v>679.375127450322</v>
      </c>
      <c r="AW2457" s="6">
        <f t="shared" si="1150"/>
        <v>679.375127450322</v>
      </c>
      <c r="AX2457" s="17">
        <v>190.20440229624</v>
      </c>
      <c r="AY2457" s="6">
        <f t="shared" si="1151"/>
        <v>190.20440229624</v>
      </c>
      <c r="AZ2457" s="20">
        <v>209780336.81503001</v>
      </c>
      <c r="BA2457" s="20">
        <v>1439878090.7249999</v>
      </c>
      <c r="BB2457" s="20">
        <v>78249580.8087354</v>
      </c>
      <c r="BC2457" s="20">
        <v>24091991.651233699</v>
      </c>
      <c r="BD2457" s="19">
        <f t="shared" si="1152"/>
        <v>1751.9999999999991</v>
      </c>
      <c r="BE2457" s="18">
        <v>72.033368637131403</v>
      </c>
      <c r="BF2457" s="20">
        <v>242497.58618818299</v>
      </c>
      <c r="BG2457" s="20">
        <v>14317.5979348374</v>
      </c>
      <c r="BH2457" s="19">
        <f t="shared" si="1169"/>
        <v>18.000319251047774</v>
      </c>
      <c r="BI2457" s="20">
        <v>1112.51692274728</v>
      </c>
      <c r="BJ2457">
        <v>250</v>
      </c>
      <c r="BK2457" s="22">
        <v>608</v>
      </c>
      <c r="BL2457" s="22">
        <v>922.38463999999999</v>
      </c>
      <c r="BM2457" s="22">
        <v>152</v>
      </c>
      <c r="BN2457" s="22">
        <v>38</v>
      </c>
      <c r="BO2457">
        <v>0.24372904263571701</v>
      </c>
    </row>
    <row r="2458" spans="1:67" x14ac:dyDescent="0.2">
      <c r="A2458" s="27">
        <v>2457</v>
      </c>
      <c r="B2458" s="18">
        <v>875.59202253258798</v>
      </c>
      <c r="C2458" s="18">
        <v>950</v>
      </c>
      <c r="D2458">
        <v>200</v>
      </c>
      <c r="E2458">
        <v>800</v>
      </c>
      <c r="F2458">
        <v>7</v>
      </c>
      <c r="G2458" s="23">
        <f t="shared" si="1153"/>
        <v>0.98648152204857442</v>
      </c>
      <c r="H2458">
        <v>100</v>
      </c>
      <c r="I2458" s="17">
        <v>222.16008312659201</v>
      </c>
      <c r="J2458" s="6">
        <f t="shared" si="1154"/>
        <v>220.41844589866093</v>
      </c>
      <c r="K2458" s="6">
        <f t="shared" si="1170"/>
        <v>194.82877690182099</v>
      </c>
      <c r="L2458" s="6">
        <f t="shared" si="1155"/>
        <v>0.88390414017978791</v>
      </c>
      <c r="M2458" s="6">
        <f t="shared" si="1156"/>
        <v>196.36821725828051</v>
      </c>
      <c r="N2458" s="28">
        <v>100</v>
      </c>
      <c r="O2458" s="17">
        <v>601.92050362360999</v>
      </c>
      <c r="P2458" s="6">
        <f t="shared" si="1157"/>
        <v>567.54392101598501</v>
      </c>
      <c r="Q2458" s="6">
        <f t="shared" si="1143"/>
        <v>354.7149506349906</v>
      </c>
      <c r="R2458" s="17">
        <v>567.54392101598501</v>
      </c>
      <c r="S2458" s="6">
        <f t="shared" si="1158"/>
        <v>34.376582607624982</v>
      </c>
      <c r="T2458" s="6">
        <f t="shared" si="1159"/>
        <v>389.09153324261558</v>
      </c>
      <c r="U2458" s="17">
        <v>126.177769733003</v>
      </c>
      <c r="V2458" s="6">
        <f t="shared" si="1160"/>
        <v>112.285868060948</v>
      </c>
      <c r="W2458" s="6">
        <f t="shared" si="1144"/>
        <v>112.285868060948</v>
      </c>
      <c r="X2458" s="17">
        <v>112.285868060948</v>
      </c>
      <c r="Y2458" s="6">
        <f t="shared" si="1161"/>
        <v>13.891901672054999</v>
      </c>
      <c r="Z2458" s="6">
        <f t="shared" si="1162"/>
        <v>126.177769733003</v>
      </c>
      <c r="AA2458" s="17">
        <v>2637.28722193046</v>
      </c>
      <c r="AB2458" s="6">
        <f t="shared" si="1171"/>
        <v>2425.8640419228304</v>
      </c>
      <c r="AC2458" s="6">
        <f t="shared" si="1145"/>
        <v>2425.8640419228304</v>
      </c>
      <c r="AD2458" s="17">
        <v>2467.0166770156702</v>
      </c>
      <c r="AE2458" s="6">
        <f t="shared" si="1163"/>
        <v>170.27054491478975</v>
      </c>
      <c r="AF2458" s="17">
        <v>2596.1345868376202</v>
      </c>
      <c r="AG2458" s="6">
        <f t="shared" si="1172"/>
        <v>41.152635092839773</v>
      </c>
      <c r="AH2458" s="6">
        <f t="shared" si="1146"/>
        <v>41.152635092839773</v>
      </c>
      <c r="AI2458" s="6">
        <f t="shared" si="1164"/>
        <v>2637.28722193046</v>
      </c>
      <c r="AJ2458" s="17">
        <v>195.84331742901099</v>
      </c>
      <c r="AK2458" s="6">
        <f t="shared" si="1165"/>
        <v>156.36671809628899</v>
      </c>
      <c r="AL2458" s="6">
        <f t="shared" si="1147"/>
        <v>156.36671809628899</v>
      </c>
      <c r="AM2458" s="17">
        <v>156.36671809628899</v>
      </c>
      <c r="AN2458" s="6">
        <f t="shared" si="1166"/>
        <v>39.476599332722003</v>
      </c>
      <c r="AO2458" s="6">
        <f t="shared" si="1167"/>
        <v>195.84331742901099</v>
      </c>
      <c r="AP2458" s="17">
        <v>4178.5025727368702</v>
      </c>
      <c r="AQ2458" s="6">
        <f t="shared" si="1168"/>
        <v>3651.8711357271618</v>
      </c>
      <c r="AR2458" s="17">
        <v>1404.35049869255</v>
      </c>
      <c r="AS2458" s="6">
        <f t="shared" si="1148"/>
        <v>877.71906168284374</v>
      </c>
      <c r="AT2458" s="17">
        <v>1904.61559068778</v>
      </c>
      <c r="AU2458" s="6">
        <f t="shared" si="1149"/>
        <v>1904.61559068778</v>
      </c>
      <c r="AV2458" s="17">
        <v>679.34149666014298</v>
      </c>
      <c r="AW2458" s="6">
        <f t="shared" si="1150"/>
        <v>679.34149666014298</v>
      </c>
      <c r="AX2458" s="17">
        <v>190.19498669639501</v>
      </c>
      <c r="AY2458" s="6">
        <f t="shared" si="1151"/>
        <v>190.19498669639501</v>
      </c>
      <c r="AZ2458" s="20">
        <v>210653183.174292</v>
      </c>
      <c r="BA2458" s="20">
        <v>1439878090.7249999</v>
      </c>
      <c r="BB2458" s="20">
        <v>77784352.729809493</v>
      </c>
      <c r="BC2458" s="20">
        <v>23684373.370897502</v>
      </c>
      <c r="BD2458" s="19">
        <f t="shared" si="1152"/>
        <v>1751.9999999999991</v>
      </c>
      <c r="BE2458" s="18">
        <v>72.601725098902705</v>
      </c>
      <c r="BF2458" s="20">
        <v>236986.09298179601</v>
      </c>
      <c r="BG2458" s="20">
        <v>13992.1870926511</v>
      </c>
      <c r="BH2458" s="19">
        <f t="shared" si="1169"/>
        <v>17.591207396268466</v>
      </c>
      <c r="BI2458" s="20">
        <v>1182.04923041899</v>
      </c>
      <c r="BJ2458">
        <v>250</v>
      </c>
      <c r="BK2458" s="22">
        <v>608</v>
      </c>
      <c r="BL2458" s="22">
        <v>922.38463999999999</v>
      </c>
      <c r="BM2458" s="22">
        <v>152</v>
      </c>
      <c r="BN2458" s="22">
        <v>38</v>
      </c>
      <c r="BO2458">
        <v>0.242295589077688</v>
      </c>
    </row>
    <row r="2459" spans="1:67" x14ac:dyDescent="0.2">
      <c r="A2459" s="27">
        <v>2458</v>
      </c>
      <c r="B2459" s="18">
        <v>927.09743562274002</v>
      </c>
      <c r="C2459" s="18">
        <v>950</v>
      </c>
      <c r="D2459">
        <v>200</v>
      </c>
      <c r="E2459">
        <v>800</v>
      </c>
      <c r="F2459">
        <v>7</v>
      </c>
      <c r="G2459" s="23">
        <f t="shared" si="1153"/>
        <v>0.9866344843810787</v>
      </c>
      <c r="H2459">
        <v>100</v>
      </c>
      <c r="I2459" s="17">
        <v>226.37972887827701</v>
      </c>
      <c r="J2459" s="6">
        <f t="shared" si="1154"/>
        <v>224.72961279741537</v>
      </c>
      <c r="K2459" s="6">
        <f t="shared" si="1170"/>
        <v>197.6445825578931</v>
      </c>
      <c r="L2459" s="6">
        <f t="shared" si="1155"/>
        <v>0.87947725312044955</v>
      </c>
      <c r="M2459" s="6">
        <f t="shared" si="1156"/>
        <v>199.09582211601918</v>
      </c>
      <c r="N2459" s="28">
        <v>100</v>
      </c>
      <c r="O2459" s="17">
        <v>634.90989641957697</v>
      </c>
      <c r="P2459" s="6">
        <f t="shared" si="1157"/>
        <v>598.64761391938896</v>
      </c>
      <c r="Q2459" s="6">
        <f t="shared" si="1143"/>
        <v>374.15475869961813</v>
      </c>
      <c r="R2459" s="17">
        <v>598.64761391938896</v>
      </c>
      <c r="S2459" s="6">
        <f t="shared" si="1158"/>
        <v>36.262282500188007</v>
      </c>
      <c r="T2459" s="6">
        <f t="shared" si="1159"/>
        <v>410.41704119980614</v>
      </c>
      <c r="U2459" s="17">
        <v>126.172449303756</v>
      </c>
      <c r="V2459" s="6">
        <f t="shared" si="1160"/>
        <v>112.28054542005199</v>
      </c>
      <c r="W2459" s="6">
        <f t="shared" si="1144"/>
        <v>112.28054542005199</v>
      </c>
      <c r="X2459" s="17">
        <v>112.28054542005199</v>
      </c>
      <c r="Y2459" s="6">
        <f t="shared" si="1161"/>
        <v>13.891903883704003</v>
      </c>
      <c r="Z2459" s="6">
        <f t="shared" si="1162"/>
        <v>126.172449303756</v>
      </c>
      <c r="AA2459" s="17">
        <v>2674.2181340002699</v>
      </c>
      <c r="AB2459" s="6">
        <f t="shared" si="1171"/>
        <v>2460.7067308832602</v>
      </c>
      <c r="AC2459" s="6">
        <f t="shared" si="1145"/>
        <v>2460.7067308832602</v>
      </c>
      <c r="AD2459" s="17">
        <v>2501.6897647767901</v>
      </c>
      <c r="AE2459" s="6">
        <f t="shared" si="1163"/>
        <v>172.52836922347979</v>
      </c>
      <c r="AF2459" s="17">
        <v>2633.23510010674</v>
      </c>
      <c r="AG2459" s="6">
        <f t="shared" si="1172"/>
        <v>40.983033893529864</v>
      </c>
      <c r="AH2459" s="6">
        <f t="shared" si="1146"/>
        <v>40.983033893529864</v>
      </c>
      <c r="AI2459" s="6">
        <f t="shared" si="1164"/>
        <v>2674.2181340002699</v>
      </c>
      <c r="AJ2459" s="17">
        <v>196.90017221929901</v>
      </c>
      <c r="AK2459" s="6">
        <f t="shared" si="1165"/>
        <v>157.199661882442</v>
      </c>
      <c r="AL2459" s="6">
        <f t="shared" si="1147"/>
        <v>157.199661882442</v>
      </c>
      <c r="AM2459" s="17">
        <v>157.199661882442</v>
      </c>
      <c r="AN2459" s="6">
        <f t="shared" si="1166"/>
        <v>39.700510336857008</v>
      </c>
      <c r="AO2459" s="6">
        <f t="shared" si="1167"/>
        <v>196.90017221929901</v>
      </c>
      <c r="AP2459" s="17">
        <v>4260.9087595311303</v>
      </c>
      <c r="AQ2459" s="6">
        <f t="shared" si="1168"/>
        <v>3703.3255236132763</v>
      </c>
      <c r="AR2459" s="17">
        <v>1486.8886291142601</v>
      </c>
      <c r="AS2459" s="6">
        <f t="shared" si="1148"/>
        <v>929.30539319641252</v>
      </c>
      <c r="AT2459" s="17">
        <v>1904.52500376852</v>
      </c>
      <c r="AU2459" s="6">
        <f t="shared" si="1149"/>
        <v>1904.52500376852</v>
      </c>
      <c r="AV2459" s="17">
        <v>679.30918596521599</v>
      </c>
      <c r="AW2459" s="6">
        <f t="shared" si="1150"/>
        <v>679.30918596521599</v>
      </c>
      <c r="AX2459" s="17">
        <v>190.185940683128</v>
      </c>
      <c r="AY2459" s="6">
        <f t="shared" si="1151"/>
        <v>190.185940683128</v>
      </c>
      <c r="AZ2459" s="20">
        <v>211378544.467208</v>
      </c>
      <c r="BA2459" s="20">
        <v>1439866872.30322</v>
      </c>
      <c r="BB2459" s="20">
        <v>77338199.865213796</v>
      </c>
      <c r="BC2459" s="20">
        <v>23416383.364349999</v>
      </c>
      <c r="BD2459" s="19">
        <f t="shared" si="1152"/>
        <v>1751.9999999999918</v>
      </c>
      <c r="BE2459" s="18">
        <v>73.148295490078098</v>
      </c>
      <c r="BF2459" s="20">
        <v>233312.73091950099</v>
      </c>
      <c r="BG2459" s="20">
        <v>13775.3036097937</v>
      </c>
      <c r="BH2459" s="19">
        <f t="shared" si="1169"/>
        <v>17.318537919902443</v>
      </c>
      <c r="BI2459" s="20">
        <v>1251.5815380906899</v>
      </c>
      <c r="BJ2459">
        <v>250</v>
      </c>
      <c r="BK2459" s="22">
        <v>608</v>
      </c>
      <c r="BL2459" s="22">
        <v>922.38463999999999</v>
      </c>
      <c r="BM2459" s="22">
        <v>152</v>
      </c>
      <c r="BN2459" s="22">
        <v>38</v>
      </c>
      <c r="BO2459">
        <v>0.24092089838927899</v>
      </c>
    </row>
    <row r="2460" spans="1:67" x14ac:dyDescent="0.2">
      <c r="A2460" s="27">
        <v>2459</v>
      </c>
      <c r="B2460" s="18">
        <v>978.60284871289196</v>
      </c>
      <c r="C2460" s="18">
        <v>950</v>
      </c>
      <c r="D2460">
        <v>200</v>
      </c>
      <c r="E2460">
        <v>800</v>
      </c>
      <c r="F2460">
        <v>7</v>
      </c>
      <c r="G2460" s="23">
        <f t="shared" si="1153"/>
        <v>0.98679354509876782</v>
      </c>
      <c r="H2460">
        <v>100</v>
      </c>
      <c r="I2460" s="17">
        <v>230.600899579139</v>
      </c>
      <c r="J2460" s="6">
        <f t="shared" si="1154"/>
        <v>228.95896277383994</v>
      </c>
      <c r="K2460" s="6">
        <f t="shared" si="1170"/>
        <v>200.37247159650127</v>
      </c>
      <c r="L2460" s="6">
        <f t="shared" si="1155"/>
        <v>0.87514578669027376</v>
      </c>
      <c r="M2460" s="6">
        <f t="shared" si="1156"/>
        <v>201.80940567367043</v>
      </c>
      <c r="N2460" s="28">
        <v>100</v>
      </c>
      <c r="O2460" s="17">
        <v>667.93862046809295</v>
      </c>
      <c r="P2460" s="6">
        <f t="shared" si="1157"/>
        <v>629.78828833098999</v>
      </c>
      <c r="Q2460" s="6">
        <f t="shared" si="1143"/>
        <v>393.61768020686873</v>
      </c>
      <c r="R2460" s="17">
        <v>629.78828833098999</v>
      </c>
      <c r="S2460" s="6">
        <f t="shared" si="1158"/>
        <v>38.150332137102964</v>
      </c>
      <c r="T2460" s="6">
        <f t="shared" si="1159"/>
        <v>431.76801234397169</v>
      </c>
      <c r="U2460" s="17">
        <v>126.167221238293</v>
      </c>
      <c r="V2460" s="6">
        <f t="shared" si="1160"/>
        <v>112.275327610197</v>
      </c>
      <c r="W2460" s="6">
        <f t="shared" si="1144"/>
        <v>112.275327610197</v>
      </c>
      <c r="X2460" s="17">
        <v>112.275327610197</v>
      </c>
      <c r="Y2460" s="6">
        <f t="shared" si="1161"/>
        <v>13.891893628096</v>
      </c>
      <c r="Z2460" s="6">
        <f t="shared" si="1162"/>
        <v>126.167221238293</v>
      </c>
      <c r="AA2460" s="17">
        <v>2705.6192032444801</v>
      </c>
      <c r="AB2460" s="6">
        <f t="shared" si="1171"/>
        <v>2490.4105243406002</v>
      </c>
      <c r="AC2460" s="6">
        <f t="shared" si="1145"/>
        <v>2490.4105243406002</v>
      </c>
      <c r="AD2460" s="17">
        <v>2531.1616769244001</v>
      </c>
      <c r="AE2460" s="6">
        <f t="shared" si="1163"/>
        <v>174.45752632007998</v>
      </c>
      <c r="AF2460" s="17">
        <v>2664.8680506606802</v>
      </c>
      <c r="AG2460" s="6">
        <f t="shared" si="1172"/>
        <v>40.751152583799922</v>
      </c>
      <c r="AH2460" s="6">
        <f t="shared" si="1146"/>
        <v>40.751152583799922</v>
      </c>
      <c r="AI2460" s="6">
        <f t="shared" si="1164"/>
        <v>2705.6192032444801</v>
      </c>
      <c r="AJ2460" s="17">
        <v>197.901523298077</v>
      </c>
      <c r="AK2460" s="6">
        <f t="shared" si="1165"/>
        <v>157.99010796229101</v>
      </c>
      <c r="AL2460" s="6">
        <f t="shared" si="1147"/>
        <v>157.99010796229101</v>
      </c>
      <c r="AM2460" s="17">
        <v>157.99010796229101</v>
      </c>
      <c r="AN2460" s="6">
        <f t="shared" si="1166"/>
        <v>39.911415335785989</v>
      </c>
      <c r="AO2460" s="6">
        <f t="shared" si="1167"/>
        <v>197.901523298077</v>
      </c>
      <c r="AP2460" s="17">
        <v>4343.3150415728096</v>
      </c>
      <c r="AQ2460" s="6">
        <f t="shared" si="1168"/>
        <v>3754.7818758179706</v>
      </c>
      <c r="AR2460" s="17">
        <v>1569.4217753462201</v>
      </c>
      <c r="AS2460" s="6">
        <f t="shared" si="1148"/>
        <v>980.88860959138754</v>
      </c>
      <c r="AT2460" s="17">
        <v>1904.4379041761899</v>
      </c>
      <c r="AU2460" s="6">
        <f t="shared" si="1149"/>
        <v>1904.4379041761899</v>
      </c>
      <c r="AV2460" s="17">
        <v>679.27811913592996</v>
      </c>
      <c r="AW2460" s="6">
        <f t="shared" si="1150"/>
        <v>679.27811913592996</v>
      </c>
      <c r="AX2460" s="17">
        <v>190.17724291446299</v>
      </c>
      <c r="AY2460" s="6">
        <f t="shared" si="1151"/>
        <v>190.17724291446299</v>
      </c>
      <c r="AZ2460" s="20">
        <v>212065053.05848899</v>
      </c>
      <c r="BA2460" s="20">
        <v>1439878090.7249999</v>
      </c>
      <c r="BB2460" s="20">
        <v>76919147.229551807</v>
      </c>
      <c r="BC2460" s="20">
        <v>23137708.986958802</v>
      </c>
      <c r="BD2460" s="19">
        <f t="shared" si="1152"/>
        <v>1751.9999999999995</v>
      </c>
      <c r="BE2460" s="18">
        <v>73.673598684906693</v>
      </c>
      <c r="BF2460" s="20">
        <v>229736.624481128</v>
      </c>
      <c r="BG2460" s="20">
        <v>13564.1623157228</v>
      </c>
      <c r="BH2460" s="19">
        <f t="shared" si="1169"/>
        <v>17.053087617578406</v>
      </c>
      <c r="BI2460" s="20">
        <v>1321.1138457623999</v>
      </c>
      <c r="BJ2460">
        <v>250</v>
      </c>
      <c r="BK2460" s="22">
        <v>608</v>
      </c>
      <c r="BL2460" s="22">
        <v>922.38463999999999</v>
      </c>
      <c r="BM2460" s="22">
        <v>152</v>
      </c>
      <c r="BN2460" s="22">
        <v>38</v>
      </c>
      <c r="BO2460">
        <v>0.23962970803735401</v>
      </c>
    </row>
    <row r="2461" spans="1:67" x14ac:dyDescent="0.2">
      <c r="A2461" s="27">
        <v>2460</v>
      </c>
      <c r="B2461" s="18">
        <v>1030.10826180304</v>
      </c>
      <c r="C2461" s="18">
        <v>950</v>
      </c>
      <c r="D2461">
        <v>200</v>
      </c>
      <c r="E2461">
        <v>800</v>
      </c>
      <c r="F2461">
        <v>7</v>
      </c>
      <c r="G2461" s="23">
        <f t="shared" si="1153"/>
        <v>0.98694021113805197</v>
      </c>
      <c r="H2461">
        <v>100</v>
      </c>
      <c r="I2461" s="17">
        <v>234.826842950838</v>
      </c>
      <c r="J2461" s="6">
        <f t="shared" si="1154"/>
        <v>233.16187707097103</v>
      </c>
      <c r="K2461" s="6">
        <f t="shared" si="1170"/>
        <v>203.07507552463076</v>
      </c>
      <c r="L2461" s="6">
        <f t="shared" si="1155"/>
        <v>0.87096174587245112</v>
      </c>
      <c r="M2461" s="6">
        <f t="shared" si="1156"/>
        <v>204.52519711417776</v>
      </c>
      <c r="N2461" s="28">
        <v>100</v>
      </c>
      <c r="O2461" s="17">
        <v>700.95930601633802</v>
      </c>
      <c r="P2461" s="6">
        <f t="shared" si="1157"/>
        <v>660.92128576490995</v>
      </c>
      <c r="Q2461" s="6">
        <f t="shared" si="1143"/>
        <v>413.07580360306872</v>
      </c>
      <c r="R2461" s="17">
        <v>660.92128576490995</v>
      </c>
      <c r="S2461" s="6">
        <f t="shared" si="1158"/>
        <v>40.038020251428065</v>
      </c>
      <c r="T2461" s="6">
        <f t="shared" si="1159"/>
        <v>453.11382385449679</v>
      </c>
      <c r="U2461" s="17">
        <v>126.162195166789</v>
      </c>
      <c r="V2461" s="6">
        <f t="shared" si="1160"/>
        <v>112.270310908944</v>
      </c>
      <c r="W2461" s="6">
        <f t="shared" si="1144"/>
        <v>112.270310908944</v>
      </c>
      <c r="X2461" s="17">
        <v>112.270310908944</v>
      </c>
      <c r="Y2461" s="6">
        <f t="shared" si="1161"/>
        <v>13.891884257845007</v>
      </c>
      <c r="Z2461" s="6">
        <f t="shared" si="1162"/>
        <v>126.162195166789</v>
      </c>
      <c r="AA2461" s="17">
        <v>2733.1007322691698</v>
      </c>
      <c r="AB2461" s="6">
        <f t="shared" si="1171"/>
        <v>2516.2178245270202</v>
      </c>
      <c r="AC2461" s="6">
        <f t="shared" si="1145"/>
        <v>2516.2178245270202</v>
      </c>
      <c r="AD2461" s="17">
        <v>2556.9447370927801</v>
      </c>
      <c r="AE2461" s="6">
        <f t="shared" si="1163"/>
        <v>176.15599517638975</v>
      </c>
      <c r="AF2461" s="17">
        <v>2692.3738197034099</v>
      </c>
      <c r="AG2461" s="6">
        <f t="shared" si="1172"/>
        <v>40.726912565759903</v>
      </c>
      <c r="AH2461" s="6">
        <f t="shared" si="1146"/>
        <v>40.726912565759903</v>
      </c>
      <c r="AI2461" s="6">
        <f t="shared" si="1164"/>
        <v>2733.1007322691698</v>
      </c>
      <c r="AJ2461" s="17">
        <v>198.865874266292</v>
      </c>
      <c r="AK2461" s="6">
        <f t="shared" si="1165"/>
        <v>158.75177990238501</v>
      </c>
      <c r="AL2461" s="6">
        <f t="shared" si="1147"/>
        <v>158.75177990238501</v>
      </c>
      <c r="AM2461" s="17">
        <v>158.75177990238501</v>
      </c>
      <c r="AN2461" s="6">
        <f t="shared" si="1166"/>
        <v>40.114094363906986</v>
      </c>
      <c r="AO2461" s="6">
        <f t="shared" si="1167"/>
        <v>198.865874266292</v>
      </c>
      <c r="AP2461" s="17">
        <v>4425.7214134656497</v>
      </c>
      <c r="AQ2461" s="6">
        <f t="shared" si="1168"/>
        <v>3806.2400810527306</v>
      </c>
      <c r="AR2461" s="17">
        <v>1651.95021976775</v>
      </c>
      <c r="AS2461" s="6">
        <f t="shared" si="1148"/>
        <v>1032.4688873548437</v>
      </c>
      <c r="AT2461" s="17">
        <v>1904.35409433623</v>
      </c>
      <c r="AU2461" s="6">
        <f t="shared" si="1149"/>
        <v>1904.35409433623</v>
      </c>
      <c r="AV2461" s="17">
        <v>679.24822570106005</v>
      </c>
      <c r="AW2461" s="6">
        <f t="shared" si="1150"/>
        <v>679.24822570106005</v>
      </c>
      <c r="AX2461" s="17">
        <v>190.168873660597</v>
      </c>
      <c r="AY2461" s="6">
        <f t="shared" si="1151"/>
        <v>190.168873660597</v>
      </c>
      <c r="AZ2461" s="20">
        <v>212681207.05451301</v>
      </c>
      <c r="BA2461" s="20">
        <v>1439878090.7249999</v>
      </c>
      <c r="BB2461" s="20">
        <v>76559952.134353593</v>
      </c>
      <c r="BC2461" s="20">
        <v>22880750.086133</v>
      </c>
      <c r="BD2461" s="19">
        <f t="shared" si="1152"/>
        <v>1751.9999999999995</v>
      </c>
      <c r="BE2461" s="18">
        <v>74.178862465656493</v>
      </c>
      <c r="BF2461" s="20">
        <v>227628.157279256</v>
      </c>
      <c r="BG2461" s="20">
        <v>13439.6737130538</v>
      </c>
      <c r="BH2461" s="19">
        <f t="shared" si="1169"/>
        <v>16.896578501918267</v>
      </c>
      <c r="BI2461" s="20">
        <v>1390.6461534341099</v>
      </c>
      <c r="BJ2461">
        <v>250</v>
      </c>
      <c r="BK2461" s="22">
        <v>608</v>
      </c>
      <c r="BL2461" s="22">
        <v>922.38463999999999</v>
      </c>
      <c r="BM2461" s="22">
        <v>152</v>
      </c>
      <c r="BN2461" s="22">
        <v>38</v>
      </c>
      <c r="BO2461">
        <v>0.23852297453685201</v>
      </c>
    </row>
    <row r="2462" spans="1:67" x14ac:dyDescent="0.2">
      <c r="A2462" s="27">
        <v>2461</v>
      </c>
      <c r="B2462" s="18">
        <v>20.602165236060799</v>
      </c>
      <c r="C2462" s="18">
        <v>1003.19999999999</v>
      </c>
      <c r="D2462">
        <v>200</v>
      </c>
      <c r="E2462">
        <v>800</v>
      </c>
      <c r="F2462">
        <v>7</v>
      </c>
      <c r="G2462" s="23">
        <f t="shared" si="1153"/>
        <v>0.93180005403241462</v>
      </c>
      <c r="H2462">
        <v>100</v>
      </c>
      <c r="I2462" s="17">
        <v>161.06184082033201</v>
      </c>
      <c r="J2462" s="6">
        <f t="shared" si="1154"/>
        <v>160.12609381602618</v>
      </c>
      <c r="K2462" s="6">
        <f t="shared" si="1170"/>
        <v>159.5014746104861</v>
      </c>
      <c r="L2462" s="6">
        <f t="shared" si="1155"/>
        <v>0.99609920412935493</v>
      </c>
      <c r="M2462" s="6">
        <f t="shared" si="1156"/>
        <v>160.43357145674156</v>
      </c>
      <c r="N2462" s="28">
        <v>100</v>
      </c>
      <c r="O2462" s="17">
        <v>143.41332391590501</v>
      </c>
      <c r="P2462" s="6">
        <f t="shared" si="1157"/>
        <v>135.23103583174699</v>
      </c>
      <c r="Q2462" s="6">
        <f t="shared" si="1143"/>
        <v>84.519397394841874</v>
      </c>
      <c r="R2462" s="17">
        <v>135.23103583174699</v>
      </c>
      <c r="S2462" s="6">
        <f t="shared" si="1158"/>
        <v>8.1822880841580172</v>
      </c>
      <c r="T2462" s="6">
        <f t="shared" si="1159"/>
        <v>92.701685478999892</v>
      </c>
      <c r="U2462" s="17">
        <v>132.52304786498499</v>
      </c>
      <c r="V2462" s="6">
        <f t="shared" si="1160"/>
        <v>117.946436027018</v>
      </c>
      <c r="W2462" s="6">
        <f t="shared" si="1144"/>
        <v>117.946436027018</v>
      </c>
      <c r="X2462" s="17">
        <v>117.946436027018</v>
      </c>
      <c r="Y2462" s="6">
        <f t="shared" si="1161"/>
        <v>14.576611837966993</v>
      </c>
      <c r="Z2462" s="6">
        <f t="shared" si="1162"/>
        <v>132.52304786498499</v>
      </c>
      <c r="AA2462" s="17">
        <v>581.68687778080698</v>
      </c>
      <c r="AB2462" s="6">
        <f t="shared" si="1171"/>
        <v>494.46266593219298</v>
      </c>
      <c r="AC2462" s="6">
        <f t="shared" si="1145"/>
        <v>494.46266593219298</v>
      </c>
      <c r="AD2462" s="17">
        <v>537.06359925500897</v>
      </c>
      <c r="AE2462" s="6">
        <f t="shared" si="1163"/>
        <v>44.623278525798014</v>
      </c>
      <c r="AF2462" s="17">
        <v>539.08594445799099</v>
      </c>
      <c r="AG2462" s="6">
        <f t="shared" si="1172"/>
        <v>42.60093332281599</v>
      </c>
      <c r="AH2462" s="6">
        <f t="shared" si="1146"/>
        <v>42.60093332281599</v>
      </c>
      <c r="AI2462" s="6">
        <f t="shared" si="1164"/>
        <v>581.68687778080698</v>
      </c>
      <c r="AJ2462" s="17">
        <v>98.273173742027893</v>
      </c>
      <c r="AK2462" s="6">
        <f t="shared" si="1165"/>
        <v>79.168906811969805</v>
      </c>
      <c r="AL2462" s="6">
        <f t="shared" si="1147"/>
        <v>79.168906811969805</v>
      </c>
      <c r="AM2462" s="17">
        <v>79.168906811969805</v>
      </c>
      <c r="AN2462" s="6">
        <f t="shared" si="1166"/>
        <v>19.104266930058088</v>
      </c>
      <c r="AO2462" s="6">
        <f t="shared" si="1167"/>
        <v>98.273173742027893</v>
      </c>
      <c r="AP2462" s="17">
        <v>2916.9745084961401</v>
      </c>
      <c r="AQ2462" s="6">
        <f t="shared" si="1168"/>
        <v>2904.5699108044746</v>
      </c>
      <c r="AR2462" s="17">
        <v>33.078927177766097</v>
      </c>
      <c r="AS2462" s="6">
        <f t="shared" si="1148"/>
        <v>20.674329486103812</v>
      </c>
      <c r="AT2462" s="17">
        <v>2013.4279191350599</v>
      </c>
      <c r="AU2462" s="6">
        <f t="shared" si="1149"/>
        <v>2013.4279191350599</v>
      </c>
      <c r="AV2462" s="17">
        <v>680.06899738029199</v>
      </c>
      <c r="AW2462" s="6">
        <f t="shared" si="1150"/>
        <v>680.06899738029199</v>
      </c>
      <c r="AX2462" s="17">
        <v>190.39866480301899</v>
      </c>
      <c r="AY2462" s="6">
        <f t="shared" si="1151"/>
        <v>190.39866480301899</v>
      </c>
      <c r="AZ2462" s="20">
        <v>21579520.635440499</v>
      </c>
      <c r="BA2462" s="20">
        <v>1449082573.1301501</v>
      </c>
      <c r="BB2462" s="20">
        <v>161851600.89919099</v>
      </c>
      <c r="BC2462" s="20">
        <v>119486305.335209</v>
      </c>
      <c r="BD2462" s="19">
        <f t="shared" si="1152"/>
        <v>1751.9999999999905</v>
      </c>
      <c r="BE2462" s="18">
        <v>61.540597727496198</v>
      </c>
      <c r="BF2462" s="20">
        <v>1244149.3854050499</v>
      </c>
      <c r="BG2462" s="20">
        <v>73457.352508577795</v>
      </c>
      <c r="BH2462" s="19">
        <f t="shared" si="1169"/>
        <v>92.351789909805021</v>
      </c>
      <c r="BI2462" s="20">
        <v>27.812923068682199</v>
      </c>
      <c r="BJ2462">
        <v>264</v>
      </c>
      <c r="BK2462" s="22">
        <v>608</v>
      </c>
      <c r="BL2462" s="22">
        <v>922.38463999999999</v>
      </c>
      <c r="BM2462" s="22">
        <v>152</v>
      </c>
      <c r="BN2462" s="22">
        <v>38</v>
      </c>
      <c r="BO2462">
        <v>0.50132420158436497</v>
      </c>
    </row>
    <row r="2463" spans="1:67" x14ac:dyDescent="0.2">
      <c r="A2463" s="27">
        <v>2462</v>
      </c>
      <c r="B2463" s="18">
        <v>51.505413090152203</v>
      </c>
      <c r="C2463" s="18">
        <v>1003.19999999999</v>
      </c>
      <c r="D2463">
        <v>200</v>
      </c>
      <c r="E2463">
        <v>800</v>
      </c>
      <c r="F2463">
        <v>7</v>
      </c>
      <c r="G2463" s="23">
        <f t="shared" si="1153"/>
        <v>0.94309272863167726</v>
      </c>
      <c r="H2463">
        <v>100</v>
      </c>
      <c r="I2463" s="17">
        <v>162.98224467440099</v>
      </c>
      <c r="J2463" s="6">
        <f t="shared" si="1154"/>
        <v>161.78320649320813</v>
      </c>
      <c r="K2463" s="6">
        <f t="shared" si="1170"/>
        <v>160.22508917094842</v>
      </c>
      <c r="L2463" s="6">
        <f t="shared" si="1155"/>
        <v>0.99036910346856599</v>
      </c>
      <c r="M2463" s="6">
        <f t="shared" si="1156"/>
        <v>161.41257953948096</v>
      </c>
      <c r="N2463" s="28">
        <v>100</v>
      </c>
      <c r="O2463" s="17">
        <v>148.31624166188001</v>
      </c>
      <c r="P2463" s="6">
        <f t="shared" si="1157"/>
        <v>139.853748855909</v>
      </c>
      <c r="Q2463" s="6">
        <f t="shared" si="1143"/>
        <v>87.408593034943124</v>
      </c>
      <c r="R2463" s="17">
        <v>139.853748855909</v>
      </c>
      <c r="S2463" s="6">
        <f t="shared" si="1158"/>
        <v>8.4624928059710101</v>
      </c>
      <c r="T2463" s="6">
        <f t="shared" si="1159"/>
        <v>95.871085840914134</v>
      </c>
      <c r="U2463" s="17">
        <v>132.51611225526099</v>
      </c>
      <c r="V2463" s="6">
        <f t="shared" si="1160"/>
        <v>117.939492352541</v>
      </c>
      <c r="W2463" s="6">
        <f t="shared" si="1144"/>
        <v>117.939492352541</v>
      </c>
      <c r="X2463" s="17">
        <v>117.939492352541</v>
      </c>
      <c r="Y2463" s="6">
        <f t="shared" si="1161"/>
        <v>14.576619902719997</v>
      </c>
      <c r="Z2463" s="6">
        <f t="shared" si="1162"/>
        <v>132.51611225526099</v>
      </c>
      <c r="AA2463" s="17">
        <v>680.84058921538997</v>
      </c>
      <c r="AB2463" s="6">
        <f t="shared" si="1171"/>
        <v>587.43346464168701</v>
      </c>
      <c r="AC2463" s="6">
        <f t="shared" si="1145"/>
        <v>587.43346464168701</v>
      </c>
      <c r="AD2463" s="17">
        <v>630.13517791132699</v>
      </c>
      <c r="AE2463" s="6">
        <f t="shared" si="1163"/>
        <v>50.705411304062977</v>
      </c>
      <c r="AF2463" s="17">
        <v>638.13887594574999</v>
      </c>
      <c r="AG2463" s="6">
        <f t="shared" si="1172"/>
        <v>42.701713269639981</v>
      </c>
      <c r="AH2463" s="6">
        <f t="shared" si="1146"/>
        <v>42.701713269639981</v>
      </c>
      <c r="AI2463" s="6">
        <f t="shared" si="1164"/>
        <v>680.84058921538997</v>
      </c>
      <c r="AJ2463" s="17">
        <v>104.631262048412</v>
      </c>
      <c r="AK2463" s="6">
        <f t="shared" si="1165"/>
        <v>84.251801405987493</v>
      </c>
      <c r="AL2463" s="6">
        <f t="shared" si="1147"/>
        <v>84.251801405987493</v>
      </c>
      <c r="AM2463" s="17">
        <v>84.251801405987493</v>
      </c>
      <c r="AN2463" s="6">
        <f t="shared" si="1166"/>
        <v>20.379460642424505</v>
      </c>
      <c r="AO2463" s="6">
        <f t="shared" si="1167"/>
        <v>104.631262048412</v>
      </c>
      <c r="AP2463" s="17">
        <v>2966.4166104993101</v>
      </c>
      <c r="AQ2463" s="6">
        <f t="shared" si="1168"/>
        <v>2935.4069591175407</v>
      </c>
      <c r="AR2463" s="17">
        <v>82.6924036847183</v>
      </c>
      <c r="AS2463" s="6">
        <f t="shared" si="1148"/>
        <v>51.682752302948941</v>
      </c>
      <c r="AT2463" s="17">
        <v>2013.3082718729399</v>
      </c>
      <c r="AU2463" s="6">
        <f t="shared" si="1149"/>
        <v>2013.3082718729399</v>
      </c>
      <c r="AV2463" s="17">
        <v>680.02858451385202</v>
      </c>
      <c r="AW2463" s="6">
        <f t="shared" si="1150"/>
        <v>680.02858451385202</v>
      </c>
      <c r="AX2463" s="17">
        <v>190.38735042779999</v>
      </c>
      <c r="AY2463" s="6">
        <f t="shared" si="1151"/>
        <v>190.38735042779999</v>
      </c>
      <c r="AZ2463" s="20">
        <v>52050976.031377703</v>
      </c>
      <c r="BA2463" s="20">
        <v>1449080901.7825301</v>
      </c>
      <c r="BB2463" s="20">
        <v>151166582.74878699</v>
      </c>
      <c r="BC2463" s="20">
        <v>99701539.437301099</v>
      </c>
      <c r="BD2463" s="19">
        <f t="shared" si="1152"/>
        <v>1751.9999999999959</v>
      </c>
      <c r="BE2463" s="18">
        <v>62.031277676043103</v>
      </c>
      <c r="BF2463" s="20">
        <v>1040828.56813744</v>
      </c>
      <c r="BG2463" s="20">
        <v>61452.8383227702</v>
      </c>
      <c r="BH2463" s="19">
        <f t="shared" si="1169"/>
        <v>77.259517534108724</v>
      </c>
      <c r="BI2463" s="20">
        <v>69.532307671705496</v>
      </c>
      <c r="BJ2463">
        <v>264</v>
      </c>
      <c r="BK2463" s="22">
        <v>608</v>
      </c>
      <c r="BL2463" s="22">
        <v>922.38463999999999</v>
      </c>
      <c r="BM2463" s="22">
        <v>152</v>
      </c>
      <c r="BN2463" s="22">
        <v>38</v>
      </c>
      <c r="BO2463">
        <v>0.46840146085975098</v>
      </c>
    </row>
    <row r="2464" spans="1:67" x14ac:dyDescent="0.2">
      <c r="A2464" s="27">
        <v>2463</v>
      </c>
      <c r="B2464" s="18">
        <v>154.516239270456</v>
      </c>
      <c r="C2464" s="18">
        <v>1003.19999999999</v>
      </c>
      <c r="D2464">
        <v>200</v>
      </c>
      <c r="E2464">
        <v>800</v>
      </c>
      <c r="F2464">
        <v>7</v>
      </c>
      <c r="G2464" s="23">
        <f t="shared" si="1153"/>
        <v>0.9691424633384681</v>
      </c>
      <c r="H2464">
        <v>100</v>
      </c>
      <c r="I2464" s="17">
        <v>169.973120370049</v>
      </c>
      <c r="J2464" s="6">
        <f t="shared" si="1154"/>
        <v>168.01084574781692</v>
      </c>
      <c r="K2464" s="6">
        <f t="shared" si="1170"/>
        <v>163.37487704614381</v>
      </c>
      <c r="L2464" s="6">
        <f t="shared" si="1155"/>
        <v>0.97240672957130603</v>
      </c>
      <c r="M2464" s="6">
        <f t="shared" si="1156"/>
        <v>165.28300609406929</v>
      </c>
      <c r="N2464" s="28">
        <v>100</v>
      </c>
      <c r="O2464" s="17">
        <v>172.57120833016799</v>
      </c>
      <c r="P2464" s="6">
        <f t="shared" si="1157"/>
        <v>162.72308664187599</v>
      </c>
      <c r="Q2464" s="6">
        <f t="shared" si="1143"/>
        <v>101.70192915117249</v>
      </c>
      <c r="R2464" s="17">
        <v>162.72308664187599</v>
      </c>
      <c r="S2464" s="6">
        <f t="shared" si="1158"/>
        <v>9.8481216882919966</v>
      </c>
      <c r="T2464" s="6">
        <f t="shared" si="1159"/>
        <v>111.55005083946449</v>
      </c>
      <c r="U2464" s="17">
        <v>132.49182472870399</v>
      </c>
      <c r="V2464" s="6">
        <f t="shared" si="1160"/>
        <v>117.915485967189</v>
      </c>
      <c r="W2464" s="6">
        <f t="shared" si="1144"/>
        <v>117.915485967189</v>
      </c>
      <c r="X2464" s="17">
        <v>117.915485967189</v>
      </c>
      <c r="Y2464" s="6">
        <f t="shared" si="1161"/>
        <v>14.57633876151499</v>
      </c>
      <c r="Z2464" s="6">
        <f t="shared" si="1162"/>
        <v>132.49182472870399</v>
      </c>
      <c r="AA2464" s="17">
        <v>1182.02306455696</v>
      </c>
      <c r="AB2464" s="6">
        <f t="shared" si="1171"/>
        <v>1057.4393054434199</v>
      </c>
      <c r="AC2464" s="6">
        <f t="shared" si="1145"/>
        <v>1057.4393054434199</v>
      </c>
      <c r="AD2464" s="17">
        <v>1100.62636979428</v>
      </c>
      <c r="AE2464" s="6">
        <f t="shared" si="1163"/>
        <v>81.396694762679999</v>
      </c>
      <c r="AF2464" s="17">
        <v>1138.8360002060999</v>
      </c>
      <c r="AG2464" s="6">
        <f t="shared" si="1172"/>
        <v>43.187064350860055</v>
      </c>
      <c r="AH2464" s="6">
        <f t="shared" si="1146"/>
        <v>43.187064350860055</v>
      </c>
      <c r="AI2464" s="6">
        <f t="shared" si="1164"/>
        <v>1182.02306455696</v>
      </c>
      <c r="AJ2464" s="17">
        <v>133.82591207790901</v>
      </c>
      <c r="AK2464" s="6">
        <f t="shared" si="1165"/>
        <v>107.611546714684</v>
      </c>
      <c r="AL2464" s="6">
        <f t="shared" si="1147"/>
        <v>107.611546714684</v>
      </c>
      <c r="AM2464" s="17">
        <v>107.611546714684</v>
      </c>
      <c r="AN2464" s="6">
        <f t="shared" si="1166"/>
        <v>26.214365363225014</v>
      </c>
      <c r="AO2464" s="6">
        <f t="shared" si="1167"/>
        <v>133.82591207790901</v>
      </c>
      <c r="AP2464" s="17">
        <v>3131.2243372960802</v>
      </c>
      <c r="AQ2464" s="6">
        <f t="shared" si="1168"/>
        <v>3038.2125251067805</v>
      </c>
      <c r="AR2464" s="17">
        <v>248.03149917146499</v>
      </c>
      <c r="AS2464" s="6">
        <f t="shared" si="1148"/>
        <v>155.01968698216561</v>
      </c>
      <c r="AT2464" s="17">
        <v>2012.9372901485399</v>
      </c>
      <c r="AU2464" s="6">
        <f t="shared" si="1149"/>
        <v>2012.9372901485399</v>
      </c>
      <c r="AV2464" s="17">
        <v>679.90327922382096</v>
      </c>
      <c r="AW2464" s="6">
        <f t="shared" si="1150"/>
        <v>679.90327922382096</v>
      </c>
      <c r="AX2464" s="17">
        <v>190.35226875225399</v>
      </c>
      <c r="AY2464" s="6">
        <f t="shared" si="1151"/>
        <v>190.35226875225399</v>
      </c>
      <c r="AZ2464" s="20">
        <v>133104934.408507</v>
      </c>
      <c r="BA2464" s="20">
        <v>1449113882.1444499</v>
      </c>
      <c r="BB2464" s="20">
        <v>115718779.216032</v>
      </c>
      <c r="BC2464" s="20">
        <v>54062404.231003799</v>
      </c>
      <c r="BD2464" s="19">
        <f t="shared" si="1152"/>
        <v>1751.999999999993</v>
      </c>
      <c r="BE2464" s="18">
        <v>63.736860643040501</v>
      </c>
      <c r="BF2464" s="20">
        <v>569567.851003321</v>
      </c>
      <c r="BG2464" s="20">
        <v>33628.555300120002</v>
      </c>
      <c r="BH2464" s="19">
        <f t="shared" si="1169"/>
        <v>42.278371980317189</v>
      </c>
      <c r="BI2464" s="20">
        <v>208.596923015116</v>
      </c>
      <c r="BJ2464">
        <v>264</v>
      </c>
      <c r="BK2464" s="22">
        <v>608</v>
      </c>
      <c r="BL2464" s="22">
        <v>922.38463999999999</v>
      </c>
      <c r="BM2464" s="22">
        <v>152</v>
      </c>
      <c r="BN2464" s="22">
        <v>38</v>
      </c>
      <c r="BO2464">
        <v>0.35917960178151598</v>
      </c>
    </row>
    <row r="2465" spans="1:67" x14ac:dyDescent="0.2">
      <c r="A2465" s="27">
        <v>2464</v>
      </c>
      <c r="B2465" s="18">
        <v>206.02165236060799</v>
      </c>
      <c r="C2465" s="18">
        <v>1003.19999999999</v>
      </c>
      <c r="D2465">
        <v>200</v>
      </c>
      <c r="E2465">
        <v>800</v>
      </c>
      <c r="F2465">
        <v>7</v>
      </c>
      <c r="G2465" s="23">
        <f t="shared" si="1153"/>
        <v>0.97474308145528721</v>
      </c>
      <c r="H2465">
        <v>100</v>
      </c>
      <c r="I2465" s="17">
        <v>173.827303638898</v>
      </c>
      <c r="J2465" s="6">
        <f t="shared" si="1154"/>
        <v>172.01357991748657</v>
      </c>
      <c r="K2465" s="6">
        <f t="shared" si="1170"/>
        <v>165.88198979159287</v>
      </c>
      <c r="L2465" s="6">
        <f t="shared" si="1155"/>
        <v>0.96435403455451041</v>
      </c>
      <c r="M2465" s="6">
        <f t="shared" si="1156"/>
        <v>167.63106157990322</v>
      </c>
      <c r="N2465" s="28">
        <v>99.999999615002807</v>
      </c>
      <c r="O2465" s="17">
        <v>191.64216747820899</v>
      </c>
      <c r="P2465" s="6">
        <f t="shared" si="1157"/>
        <v>180.704847503884</v>
      </c>
      <c r="Q2465" s="6">
        <f t="shared" si="1143"/>
        <v>112.9405296899275</v>
      </c>
      <c r="R2465" s="17">
        <v>180.704847503884</v>
      </c>
      <c r="S2465" s="6">
        <f t="shared" si="1158"/>
        <v>10.937319974324993</v>
      </c>
      <c r="T2465" s="6">
        <f t="shared" si="1159"/>
        <v>123.87784966425249</v>
      </c>
      <c r="U2465" s="17">
        <v>132.48204153862201</v>
      </c>
      <c r="V2465" s="6">
        <f t="shared" si="1160"/>
        <v>117.905677441471</v>
      </c>
      <c r="W2465" s="6">
        <f t="shared" si="1144"/>
        <v>117.905677441471</v>
      </c>
      <c r="X2465" s="17">
        <v>117.905677441471</v>
      </c>
      <c r="Y2465" s="6">
        <f t="shared" si="1161"/>
        <v>14.576364097151014</v>
      </c>
      <c r="Z2465" s="6">
        <f t="shared" si="1162"/>
        <v>132.48204153862201</v>
      </c>
      <c r="AA2465" s="17">
        <v>1437.7960663444301</v>
      </c>
      <c r="AB2465" s="6">
        <f t="shared" si="1171"/>
        <v>1298.1047996094198</v>
      </c>
      <c r="AC2465" s="6">
        <f t="shared" si="1145"/>
        <v>1298.1047996094198</v>
      </c>
      <c r="AD2465" s="17">
        <v>1340.76226102332</v>
      </c>
      <c r="AE2465" s="6">
        <f t="shared" si="1163"/>
        <v>97.033805321110094</v>
      </c>
      <c r="AF2465" s="17">
        <v>1395.1386049305299</v>
      </c>
      <c r="AG2465" s="6">
        <f t="shared" si="1172"/>
        <v>42.657461413900137</v>
      </c>
      <c r="AH2465" s="6">
        <f t="shared" si="1146"/>
        <v>42.657461413900137</v>
      </c>
      <c r="AI2465" s="6">
        <f t="shared" si="1164"/>
        <v>1437.7960663444301</v>
      </c>
      <c r="AJ2465" s="17">
        <v>153.66210660212499</v>
      </c>
      <c r="AK2465" s="6">
        <f t="shared" si="1165"/>
        <v>123.46959584607301</v>
      </c>
      <c r="AL2465" s="6">
        <f t="shared" si="1147"/>
        <v>123.46959584607301</v>
      </c>
      <c r="AM2465" s="17">
        <v>123.46959584607301</v>
      </c>
      <c r="AN2465" s="6">
        <f t="shared" si="1166"/>
        <v>30.192510756051988</v>
      </c>
      <c r="AO2465" s="6">
        <f t="shared" si="1167"/>
        <v>153.66210660212499</v>
      </c>
      <c r="AP2465" s="17">
        <v>3213.6285770395498</v>
      </c>
      <c r="AQ2465" s="6">
        <f t="shared" si="1168"/>
        <v>3089.6233589535095</v>
      </c>
      <c r="AR2465" s="17">
        <v>330.68058156276101</v>
      </c>
      <c r="AS2465" s="6">
        <f t="shared" si="1148"/>
        <v>206.67536347672564</v>
      </c>
      <c r="AT2465" s="17">
        <v>2012.76635017896</v>
      </c>
      <c r="AU2465" s="6">
        <f t="shared" si="1149"/>
        <v>2012.76635017896</v>
      </c>
      <c r="AV2465" s="17">
        <v>679.84554138646604</v>
      </c>
      <c r="AW2465" s="6">
        <f t="shared" si="1150"/>
        <v>679.84554138646604</v>
      </c>
      <c r="AX2465" s="17">
        <v>190.33610391135801</v>
      </c>
      <c r="AY2465" s="6">
        <f t="shared" si="1151"/>
        <v>190.33610391135801</v>
      </c>
      <c r="AZ2465" s="20">
        <v>158528060.27945799</v>
      </c>
      <c r="BA2465" s="20">
        <v>1449108273.0906899</v>
      </c>
      <c r="BB2465" s="20">
        <v>100113538.764718</v>
      </c>
      <c r="BC2465" s="20">
        <v>44250121.119974799</v>
      </c>
      <c r="BD2465" s="19">
        <f t="shared" si="1152"/>
        <v>1751.9999932548408</v>
      </c>
      <c r="BE2465" s="18">
        <v>64.627076876537004</v>
      </c>
      <c r="BF2465" s="20">
        <v>461606.15455108602</v>
      </c>
      <c r="BG2465" s="20">
        <v>27254.256130945902</v>
      </c>
      <c r="BH2465" s="19">
        <f t="shared" si="1169"/>
        <v>34.264498516326405</v>
      </c>
      <c r="BI2465" s="20">
        <v>278.12923068682198</v>
      </c>
      <c r="BJ2465">
        <v>264</v>
      </c>
      <c r="BK2465" s="22">
        <v>608</v>
      </c>
      <c r="BL2465" s="22">
        <v>922.38463999999999</v>
      </c>
      <c r="BM2465" s="22">
        <v>152</v>
      </c>
      <c r="BN2465" s="22">
        <v>38</v>
      </c>
      <c r="BO2465">
        <v>0.31109643292607397</v>
      </c>
    </row>
    <row r="2466" spans="1:67" x14ac:dyDescent="0.2">
      <c r="A2466" s="27">
        <v>2465</v>
      </c>
      <c r="B2466" s="18">
        <v>257.52706545076097</v>
      </c>
      <c r="C2466" s="18">
        <v>1003.19999999999</v>
      </c>
      <c r="D2466">
        <v>200</v>
      </c>
      <c r="E2466">
        <v>800</v>
      </c>
      <c r="F2466">
        <v>7</v>
      </c>
      <c r="G2466" s="23">
        <f t="shared" si="1153"/>
        <v>0.97857568883253987</v>
      </c>
      <c r="H2466">
        <v>100</v>
      </c>
      <c r="I2466" s="17">
        <v>177.81797220788201</v>
      </c>
      <c r="J2466" s="6">
        <f t="shared" si="1154"/>
        <v>175.81177447624134</v>
      </c>
      <c r="K2466" s="6">
        <f t="shared" si="1170"/>
        <v>168.20584248717148</v>
      </c>
      <c r="L2466" s="6">
        <f t="shared" si="1155"/>
        <v>0.9567382104427955</v>
      </c>
      <c r="M2466" s="6">
        <f t="shared" si="1156"/>
        <v>170.12524851473577</v>
      </c>
      <c r="N2466" s="28">
        <v>100</v>
      </c>
      <c r="O2466" s="17">
        <v>219.51238566520399</v>
      </c>
      <c r="P2466" s="6">
        <f t="shared" si="1157"/>
        <v>206.983516306105</v>
      </c>
      <c r="Q2466" s="6">
        <f t="shared" si="1143"/>
        <v>129.36469769131563</v>
      </c>
      <c r="R2466" s="17">
        <v>206.983516306105</v>
      </c>
      <c r="S2466" s="6">
        <f t="shared" si="1158"/>
        <v>12.528869359098991</v>
      </c>
      <c r="T2466" s="6">
        <f t="shared" si="1159"/>
        <v>141.89356705041462</v>
      </c>
      <c r="U2466" s="17">
        <v>132.47222617570699</v>
      </c>
      <c r="V2466" s="6">
        <f t="shared" si="1160"/>
        <v>117.89589643239999</v>
      </c>
      <c r="W2466" s="6">
        <f t="shared" si="1144"/>
        <v>117.89589643239999</v>
      </c>
      <c r="X2466" s="17">
        <v>117.89589643239999</v>
      </c>
      <c r="Y2466" s="6">
        <f t="shared" si="1161"/>
        <v>14.576329743306999</v>
      </c>
      <c r="Z2466" s="6">
        <f t="shared" si="1162"/>
        <v>132.47222617570699</v>
      </c>
      <c r="AA2466" s="17">
        <v>1675.81875050946</v>
      </c>
      <c r="AB2466" s="6">
        <f t="shared" si="1171"/>
        <v>1521.54916648834</v>
      </c>
      <c r="AC2466" s="6">
        <f t="shared" si="1145"/>
        <v>1521.54916648834</v>
      </c>
      <c r="AD2466" s="17">
        <v>1564.2760069759399</v>
      </c>
      <c r="AE2466" s="6">
        <f t="shared" si="1163"/>
        <v>111.54274353352002</v>
      </c>
      <c r="AF2466" s="17">
        <v>1633.09191002186</v>
      </c>
      <c r="AG2466" s="6">
        <f t="shared" si="1172"/>
        <v>42.726840487599929</v>
      </c>
      <c r="AH2466" s="6">
        <f t="shared" si="1146"/>
        <v>42.726840487599929</v>
      </c>
      <c r="AI2466" s="6">
        <f t="shared" si="1164"/>
        <v>1675.81875050946</v>
      </c>
      <c r="AJ2466" s="17">
        <v>165.11484872505099</v>
      </c>
      <c r="AK2466" s="6">
        <f t="shared" si="1165"/>
        <v>132.565606671913</v>
      </c>
      <c r="AL2466" s="6">
        <f t="shared" si="1147"/>
        <v>132.565606671913</v>
      </c>
      <c r="AM2466" s="17">
        <v>132.565606671913</v>
      </c>
      <c r="AN2466" s="6">
        <f t="shared" si="1166"/>
        <v>32.549242053137988</v>
      </c>
      <c r="AO2466" s="6">
        <f t="shared" si="1167"/>
        <v>165.11484872505099</v>
      </c>
      <c r="AP2466" s="17">
        <v>3296.0330421062199</v>
      </c>
      <c r="AQ2466" s="6">
        <f t="shared" si="1168"/>
        <v>3141.0390129607649</v>
      </c>
      <c r="AR2466" s="17">
        <v>413.31741105452397</v>
      </c>
      <c r="AS2466" s="6">
        <f t="shared" si="1148"/>
        <v>258.32338190907751</v>
      </c>
      <c r="AT2466" s="17">
        <v>2012.6041220372999</v>
      </c>
      <c r="AU2466" s="6">
        <f t="shared" si="1149"/>
        <v>2012.6041220372999</v>
      </c>
      <c r="AV2466" s="17">
        <v>679.79074611487999</v>
      </c>
      <c r="AW2466" s="6">
        <f t="shared" si="1150"/>
        <v>679.79074611487999</v>
      </c>
      <c r="AX2466" s="17">
        <v>190.320762899508</v>
      </c>
      <c r="AY2466" s="6">
        <f t="shared" si="1151"/>
        <v>190.320762899508</v>
      </c>
      <c r="AZ2466" s="20">
        <v>171679923.53740001</v>
      </c>
      <c r="BA2466" s="20">
        <v>1449111997.8146501</v>
      </c>
      <c r="BB2466" s="20">
        <v>93672685.482551694</v>
      </c>
      <c r="BC2466" s="20">
        <v>37535393.16539</v>
      </c>
      <c r="BD2466" s="19">
        <f t="shared" si="1152"/>
        <v>1751.9999999999918</v>
      </c>
      <c r="BE2466" s="18">
        <v>65.489291579162099</v>
      </c>
      <c r="BF2466" s="20">
        <v>389976.68488668499</v>
      </c>
      <c r="BG2466" s="20">
        <v>23025.0926037483</v>
      </c>
      <c r="BH2466" s="19">
        <f t="shared" si="1169"/>
        <v>28.947524545577121</v>
      </c>
      <c r="BI2466" s="20">
        <v>347.66153835852703</v>
      </c>
      <c r="BJ2466">
        <v>264</v>
      </c>
      <c r="BK2466" s="22">
        <v>608</v>
      </c>
      <c r="BL2466" s="22">
        <v>922.38463999999999</v>
      </c>
      <c r="BM2466" s="22">
        <v>152</v>
      </c>
      <c r="BN2466" s="22">
        <v>38</v>
      </c>
      <c r="BO2466">
        <v>0.29125064830498998</v>
      </c>
    </row>
    <row r="2467" spans="1:67" x14ac:dyDescent="0.2">
      <c r="A2467" s="27">
        <v>2466</v>
      </c>
      <c r="B2467" s="18">
        <v>309.03247854091302</v>
      </c>
      <c r="C2467" s="18">
        <v>1003.19999999999</v>
      </c>
      <c r="D2467">
        <v>200</v>
      </c>
      <c r="E2467">
        <v>800</v>
      </c>
      <c r="F2467">
        <v>7</v>
      </c>
      <c r="G2467" s="23">
        <f t="shared" si="1153"/>
        <v>0.98133030380012687</v>
      </c>
      <c r="H2467">
        <v>100</v>
      </c>
      <c r="I2467" s="17">
        <v>181.775090906977</v>
      </c>
      <c r="J2467" s="6">
        <f t="shared" si="1154"/>
        <v>179.62895380626316</v>
      </c>
      <c r="K2467" s="6">
        <f t="shared" si="1170"/>
        <v>170.52876032057472</v>
      </c>
      <c r="L2467" s="6">
        <f t="shared" si="1155"/>
        <v>0.94933893844584016</v>
      </c>
      <c r="M2467" s="6">
        <f t="shared" si="1156"/>
        <v>172.56617183752564</v>
      </c>
      <c r="N2467" s="28">
        <v>100</v>
      </c>
      <c r="O2467" s="17">
        <v>250.764946503483</v>
      </c>
      <c r="P2467" s="6">
        <f t="shared" si="1157"/>
        <v>236.45127491800301</v>
      </c>
      <c r="Q2467" s="6">
        <f t="shared" si="1143"/>
        <v>147.78204682375187</v>
      </c>
      <c r="R2467" s="17">
        <v>236.45127491800301</v>
      </c>
      <c r="S2467" s="6">
        <f t="shared" si="1158"/>
        <v>14.313671585479995</v>
      </c>
      <c r="T2467" s="6">
        <f t="shared" si="1159"/>
        <v>162.09571840923186</v>
      </c>
      <c r="U2467" s="17">
        <v>132.46354824394899</v>
      </c>
      <c r="V2467" s="6">
        <f t="shared" si="1160"/>
        <v>117.8871796662</v>
      </c>
      <c r="W2467" s="6">
        <f t="shared" si="1144"/>
        <v>117.8871796662</v>
      </c>
      <c r="X2467" s="17">
        <v>117.8871796662</v>
      </c>
      <c r="Y2467" s="6">
        <f t="shared" si="1161"/>
        <v>14.576368577748994</v>
      </c>
      <c r="Z2467" s="6">
        <f t="shared" si="1162"/>
        <v>132.46354824394899</v>
      </c>
      <c r="AA2467" s="17">
        <v>1906.8198705396701</v>
      </c>
      <c r="AB2467" s="6">
        <f t="shared" si="1171"/>
        <v>1738.3753056469097</v>
      </c>
      <c r="AC2467" s="6">
        <f t="shared" si="1145"/>
        <v>1738.3753056469097</v>
      </c>
      <c r="AD2467" s="17">
        <v>1781.1572574977899</v>
      </c>
      <c r="AE2467" s="6">
        <f t="shared" si="1163"/>
        <v>125.66261304188015</v>
      </c>
      <c r="AF2467" s="17">
        <v>1864.0379186887899</v>
      </c>
      <c r="AG2467" s="6">
        <f t="shared" si="1172"/>
        <v>42.781951850880205</v>
      </c>
      <c r="AH2467" s="6">
        <f t="shared" si="1146"/>
        <v>42.781951850880205</v>
      </c>
      <c r="AI2467" s="6">
        <f t="shared" si="1164"/>
        <v>1906.8198705396701</v>
      </c>
      <c r="AJ2467" s="17">
        <v>169.24856224957401</v>
      </c>
      <c r="AK2467" s="6">
        <f t="shared" si="1165"/>
        <v>135.41391800138501</v>
      </c>
      <c r="AL2467" s="6">
        <f t="shared" si="1147"/>
        <v>135.41391800138501</v>
      </c>
      <c r="AM2467" s="17">
        <v>135.41391800138501</v>
      </c>
      <c r="AN2467" s="6">
        <f t="shared" si="1166"/>
        <v>33.834644248188994</v>
      </c>
      <c r="AO2467" s="6">
        <f t="shared" si="1167"/>
        <v>169.24856224957401</v>
      </c>
      <c r="AP2467" s="17">
        <v>3378.4377156989599</v>
      </c>
      <c r="AQ2467" s="6">
        <f t="shared" si="1168"/>
        <v>3192.4591278011435</v>
      </c>
      <c r="AR2467" s="17">
        <v>495.94290106083298</v>
      </c>
      <c r="AS2467" s="6">
        <f t="shared" si="1148"/>
        <v>309.96431316302062</v>
      </c>
      <c r="AT2467" s="17">
        <v>2012.4499562849201</v>
      </c>
      <c r="AU2467" s="6">
        <f t="shared" si="1149"/>
        <v>2012.4499562849201</v>
      </c>
      <c r="AV2467" s="17">
        <v>679.73867405029205</v>
      </c>
      <c r="AW2467" s="6">
        <f t="shared" si="1150"/>
        <v>679.73867405029205</v>
      </c>
      <c r="AX2467" s="17">
        <v>190.30618430291099</v>
      </c>
      <c r="AY2467" s="6">
        <f t="shared" si="1151"/>
        <v>190.30618430291099</v>
      </c>
      <c r="AZ2467" s="20">
        <v>179809155.099206</v>
      </c>
      <c r="BA2467" s="20">
        <v>1449114598.97244</v>
      </c>
      <c r="BB2467" s="20">
        <v>90366938.186167806</v>
      </c>
      <c r="BC2467" s="20">
        <v>32709307.742177401</v>
      </c>
      <c r="BD2467" s="19">
        <f t="shared" si="1152"/>
        <v>1751.9999999999911</v>
      </c>
      <c r="BE2467" s="18">
        <v>66.321813871729105</v>
      </c>
      <c r="BF2467" s="20">
        <v>338643.71268752898</v>
      </c>
      <c r="BG2467" s="20">
        <v>19994.279521026001</v>
      </c>
      <c r="BH2467" s="19">
        <f t="shared" si="1169"/>
        <v>25.137136565166681</v>
      </c>
      <c r="BI2467" s="20">
        <v>417.19384603023298</v>
      </c>
      <c r="BJ2467">
        <v>264</v>
      </c>
      <c r="BK2467" s="22">
        <v>608</v>
      </c>
      <c r="BL2467" s="22">
        <v>922.38463999999999</v>
      </c>
      <c r="BM2467" s="22">
        <v>152</v>
      </c>
      <c r="BN2467" s="22">
        <v>38</v>
      </c>
      <c r="BO2467">
        <v>0.28106495981993901</v>
      </c>
    </row>
    <row r="2468" spans="1:67" x14ac:dyDescent="0.2">
      <c r="A2468" s="27">
        <v>2467</v>
      </c>
      <c r="B2468" s="18">
        <v>360.53789163106501</v>
      </c>
      <c r="C2468" s="18">
        <v>1003.19999999999</v>
      </c>
      <c r="D2468">
        <v>200</v>
      </c>
      <c r="E2468">
        <v>800</v>
      </c>
      <c r="F2468">
        <v>7</v>
      </c>
      <c r="G2468" s="23">
        <f t="shared" si="1153"/>
        <v>0.98276209554535665</v>
      </c>
      <c r="H2468">
        <v>100</v>
      </c>
      <c r="I2468" s="17">
        <v>185.88759595250599</v>
      </c>
      <c r="J2468" s="6">
        <f t="shared" si="1154"/>
        <v>184.05239686242192</v>
      </c>
      <c r="K2468" s="6">
        <f t="shared" si="1170"/>
        <v>173.45516969753325</v>
      </c>
      <c r="L2468" s="6">
        <f t="shared" si="1155"/>
        <v>0.94242277011578379</v>
      </c>
      <c r="M2468" s="6">
        <f t="shared" si="1156"/>
        <v>175.18470310772426</v>
      </c>
      <c r="N2468" s="28">
        <v>99.999998725123305</v>
      </c>
      <c r="O2468" s="17">
        <v>283.00917421137501</v>
      </c>
      <c r="P2468" s="6">
        <f t="shared" si="1157"/>
        <v>266.85389066197399</v>
      </c>
      <c r="Q2468" s="6">
        <f t="shared" si="1143"/>
        <v>166.78368166373374</v>
      </c>
      <c r="R2468" s="17">
        <v>266.85389066197399</v>
      </c>
      <c r="S2468" s="6">
        <f t="shared" si="1158"/>
        <v>16.15528354940102</v>
      </c>
      <c r="T2468" s="6">
        <f t="shared" si="1159"/>
        <v>182.93896521313476</v>
      </c>
      <c r="U2468" s="17">
        <v>132.454513913721</v>
      </c>
      <c r="V2468" s="6">
        <f t="shared" si="1160"/>
        <v>117.878193910685</v>
      </c>
      <c r="W2468" s="6">
        <f t="shared" si="1144"/>
        <v>117.878193910685</v>
      </c>
      <c r="X2468" s="17">
        <v>117.878193910685</v>
      </c>
      <c r="Y2468" s="6">
        <f t="shared" si="1161"/>
        <v>14.576320003036003</v>
      </c>
      <c r="Z2468" s="6">
        <f t="shared" si="1162"/>
        <v>132.454513913721</v>
      </c>
      <c r="AA2468" s="17">
        <v>2078.4787492320102</v>
      </c>
      <c r="AB2468" s="6">
        <f t="shared" si="1171"/>
        <v>1900.3220977302199</v>
      </c>
      <c r="AC2468" s="6">
        <f t="shared" si="1145"/>
        <v>1900.3220977302199</v>
      </c>
      <c r="AD2468" s="17">
        <v>1942.34409377973</v>
      </c>
      <c r="AE2468" s="6">
        <f t="shared" si="1163"/>
        <v>136.13465545228019</v>
      </c>
      <c r="AF2468" s="17">
        <v>2036.4567531825001</v>
      </c>
      <c r="AG2468" s="6">
        <f t="shared" si="1172"/>
        <v>42.021996049510108</v>
      </c>
      <c r="AH2468" s="6">
        <f t="shared" si="1146"/>
        <v>42.021996049510108</v>
      </c>
      <c r="AI2468" s="6">
        <f t="shared" si="1164"/>
        <v>2078.4787492320102</v>
      </c>
      <c r="AJ2468" s="17">
        <v>174.853179904092</v>
      </c>
      <c r="AK2468" s="6">
        <f t="shared" si="1165"/>
        <v>139.84269323374701</v>
      </c>
      <c r="AL2468" s="6">
        <f t="shared" si="1147"/>
        <v>139.84269323374701</v>
      </c>
      <c r="AM2468" s="17">
        <v>139.84269323374701</v>
      </c>
      <c r="AN2468" s="6">
        <f t="shared" si="1166"/>
        <v>35.010486670344989</v>
      </c>
      <c r="AO2468" s="6">
        <f t="shared" si="1167"/>
        <v>174.853179904092</v>
      </c>
      <c r="AP2468" s="17">
        <v>3460.8425826497501</v>
      </c>
      <c r="AQ2468" s="6">
        <f t="shared" si="1168"/>
        <v>3243.8833789968726</v>
      </c>
      <c r="AR2468" s="17">
        <v>578.55787640766198</v>
      </c>
      <c r="AS2468" s="6">
        <f t="shared" si="1148"/>
        <v>361.59867275478871</v>
      </c>
      <c r="AT2468" s="17">
        <v>2012.3032664694599</v>
      </c>
      <c r="AU2468" s="6">
        <f t="shared" si="1149"/>
        <v>2012.3032664694599</v>
      </c>
      <c r="AV2468" s="17">
        <v>679.68912710859195</v>
      </c>
      <c r="AW2468" s="6">
        <f t="shared" si="1150"/>
        <v>679.68912710859195</v>
      </c>
      <c r="AX2468" s="17">
        <v>190.29231266403201</v>
      </c>
      <c r="AY2468" s="6">
        <f t="shared" si="1151"/>
        <v>190.29231266403201</v>
      </c>
      <c r="AZ2468" s="20">
        <v>185533156.591223</v>
      </c>
      <c r="BA2468" s="20">
        <v>1449114598.97244</v>
      </c>
      <c r="BB2468" s="20">
        <v>87151413.880977497</v>
      </c>
      <c r="BC2468" s="20">
        <v>30200808.219512101</v>
      </c>
      <c r="BD2468" s="19">
        <f t="shared" si="1152"/>
        <v>1751.9999776641523</v>
      </c>
      <c r="BE2468" s="18">
        <v>67.130608600722695</v>
      </c>
      <c r="BF2468" s="20">
        <v>309373.86704786599</v>
      </c>
      <c r="BG2468" s="20">
        <v>18266.122601731</v>
      </c>
      <c r="BH2468" s="19">
        <f t="shared" si="1169"/>
        <v>22.964469598748849</v>
      </c>
      <c r="BI2468" s="20">
        <v>486.72615370193802</v>
      </c>
      <c r="BJ2468">
        <v>264</v>
      </c>
      <c r="BK2468" s="22">
        <v>608</v>
      </c>
      <c r="BL2468" s="22">
        <v>922.38463999999999</v>
      </c>
      <c r="BM2468" s="22">
        <v>152</v>
      </c>
      <c r="BN2468" s="22">
        <v>38</v>
      </c>
      <c r="BO2468">
        <v>0.271157234089829</v>
      </c>
    </row>
    <row r="2469" spans="1:67" x14ac:dyDescent="0.2">
      <c r="A2469" s="27">
        <v>2468</v>
      </c>
      <c r="B2469" s="18">
        <v>412.043304721217</v>
      </c>
      <c r="C2469" s="18">
        <v>1003.19999999999</v>
      </c>
      <c r="D2469">
        <v>200</v>
      </c>
      <c r="E2469">
        <v>800</v>
      </c>
      <c r="F2469">
        <v>7</v>
      </c>
      <c r="G2469" s="23">
        <f t="shared" si="1153"/>
        <v>0.98374184427808808</v>
      </c>
      <c r="H2469">
        <v>100</v>
      </c>
      <c r="I2469" s="17">
        <v>190.04591939885199</v>
      </c>
      <c r="J2469" s="6">
        <f t="shared" si="1154"/>
        <v>188.23628059296126</v>
      </c>
      <c r="K2469" s="6">
        <f t="shared" si="1170"/>
        <v>176.14126470559376</v>
      </c>
      <c r="L2469" s="6">
        <f t="shared" si="1155"/>
        <v>0.93574556483337257</v>
      </c>
      <c r="M2469" s="6">
        <f t="shared" si="1156"/>
        <v>177.83462619215635</v>
      </c>
      <c r="N2469" s="28">
        <v>100</v>
      </c>
      <c r="O2469" s="17">
        <v>315.77174961737398</v>
      </c>
      <c r="P2469" s="6">
        <f t="shared" si="1157"/>
        <v>297.74506821521402</v>
      </c>
      <c r="Q2469" s="6">
        <f t="shared" si="1143"/>
        <v>186.09066763450875</v>
      </c>
      <c r="R2469" s="17">
        <v>297.74506821521402</v>
      </c>
      <c r="S2469" s="6">
        <f t="shared" si="1158"/>
        <v>18.026681402159966</v>
      </c>
      <c r="T2469" s="6">
        <f t="shared" si="1159"/>
        <v>204.11734903666871</v>
      </c>
      <c r="U2469" s="17">
        <v>132.44632783914199</v>
      </c>
      <c r="V2469" s="6">
        <f t="shared" si="1160"/>
        <v>117.870007836106</v>
      </c>
      <c r="W2469" s="6">
        <f t="shared" si="1144"/>
        <v>117.870007836106</v>
      </c>
      <c r="X2469" s="17">
        <v>117.870007836106</v>
      </c>
      <c r="Y2469" s="6">
        <f t="shared" si="1161"/>
        <v>14.576320003035988</v>
      </c>
      <c r="Z2469" s="6">
        <f t="shared" si="1162"/>
        <v>132.44632783914199</v>
      </c>
      <c r="AA2469" s="17">
        <v>2201.4561820046802</v>
      </c>
      <c r="AB2469" s="6">
        <f t="shared" si="1171"/>
        <v>2015.9042480967896</v>
      </c>
      <c r="AC2469" s="6">
        <f t="shared" si="1145"/>
        <v>2015.9042480967896</v>
      </c>
      <c r="AD2469" s="17">
        <v>2057.8292354223399</v>
      </c>
      <c r="AE2469" s="6">
        <f t="shared" si="1163"/>
        <v>143.62694658234022</v>
      </c>
      <c r="AF2469" s="17">
        <v>2159.5311946791298</v>
      </c>
      <c r="AG2469" s="6">
        <f t="shared" si="1172"/>
        <v>41.924987325550319</v>
      </c>
      <c r="AH2469" s="6">
        <f t="shared" si="1146"/>
        <v>41.924987325550319</v>
      </c>
      <c r="AI2469" s="6">
        <f t="shared" si="1164"/>
        <v>2201.4561820046802</v>
      </c>
      <c r="AJ2469" s="17">
        <v>179.92121743531499</v>
      </c>
      <c r="AK2469" s="6">
        <f t="shared" si="1165"/>
        <v>143.821523208869</v>
      </c>
      <c r="AL2469" s="6">
        <f t="shared" si="1147"/>
        <v>143.821523208869</v>
      </c>
      <c r="AM2469" s="17">
        <v>143.821523208869</v>
      </c>
      <c r="AN2469" s="6">
        <f t="shared" si="1166"/>
        <v>36.09969422644599</v>
      </c>
      <c r="AO2469" s="6">
        <f t="shared" si="1167"/>
        <v>179.92121743531499</v>
      </c>
      <c r="AP2469" s="17">
        <v>3543.2476292268102</v>
      </c>
      <c r="AQ2469" s="6">
        <f t="shared" si="1168"/>
        <v>3295.3114727949205</v>
      </c>
      <c r="AR2469" s="17">
        <v>661.16308381836905</v>
      </c>
      <c r="AS2469" s="6">
        <f t="shared" si="1148"/>
        <v>413.22692738648067</v>
      </c>
      <c r="AT2469" s="17">
        <v>2012.16352166962</v>
      </c>
      <c r="AU2469" s="6">
        <f t="shared" si="1149"/>
        <v>2012.16352166962</v>
      </c>
      <c r="AV2469" s="17">
        <v>679.64192596221994</v>
      </c>
      <c r="AW2469" s="6">
        <f t="shared" si="1150"/>
        <v>679.64192596221994</v>
      </c>
      <c r="AX2469" s="17">
        <v>190.2790977766</v>
      </c>
      <c r="AY2469" s="6">
        <f t="shared" si="1151"/>
        <v>190.2790977766</v>
      </c>
      <c r="AZ2469" s="20">
        <v>189786230.76616701</v>
      </c>
      <c r="BA2469" s="20">
        <v>1449114598.97244</v>
      </c>
      <c r="BB2469" s="20">
        <v>84614881.436594993</v>
      </c>
      <c r="BC2469" s="20">
        <v>28484288.824789502</v>
      </c>
      <c r="BD2469" s="19">
        <f t="shared" si="1152"/>
        <v>1751.9999999999914</v>
      </c>
      <c r="BE2469" s="18">
        <v>67.9060267633417</v>
      </c>
      <c r="BF2469" s="20">
        <v>290284.702363852</v>
      </c>
      <c r="BG2469" s="20">
        <v>17139.055775401801</v>
      </c>
      <c r="BH2469" s="19">
        <f t="shared" si="1169"/>
        <v>21.547502382930375</v>
      </c>
      <c r="BI2469" s="20">
        <v>556.25846137364397</v>
      </c>
      <c r="BJ2469">
        <v>264</v>
      </c>
      <c r="BK2469" s="22">
        <v>608</v>
      </c>
      <c r="BL2469" s="22">
        <v>922.38463999999999</v>
      </c>
      <c r="BM2469" s="22">
        <v>152</v>
      </c>
      <c r="BN2469" s="22">
        <v>38</v>
      </c>
      <c r="BO2469">
        <v>0.26334162294282298</v>
      </c>
    </row>
    <row r="2470" spans="1:67" x14ac:dyDescent="0.2">
      <c r="A2470" s="27">
        <v>2469</v>
      </c>
      <c r="B2470" s="18">
        <v>463.54871781137001</v>
      </c>
      <c r="C2470" s="18">
        <v>1003.19999999999</v>
      </c>
      <c r="D2470">
        <v>200</v>
      </c>
      <c r="E2470">
        <v>800</v>
      </c>
      <c r="F2470">
        <v>7</v>
      </c>
      <c r="G2470" s="23">
        <f t="shared" si="1153"/>
        <v>0.9845722341042944</v>
      </c>
      <c r="H2470">
        <v>100</v>
      </c>
      <c r="I2470" s="17">
        <v>194.21898908072799</v>
      </c>
      <c r="J2470" s="6">
        <f t="shared" si="1154"/>
        <v>192.35548667536153</v>
      </c>
      <c r="K2470" s="6">
        <f t="shared" si="1170"/>
        <v>178.75983713183678</v>
      </c>
      <c r="L2470" s="6">
        <f t="shared" si="1155"/>
        <v>0.9293201884775445</v>
      </c>
      <c r="M2470" s="6">
        <f t="shared" si="1156"/>
        <v>180.49162753842029</v>
      </c>
      <c r="N2470" s="28">
        <v>100</v>
      </c>
      <c r="O2470" s="17">
        <v>348.78388407742898</v>
      </c>
      <c r="P2470" s="6">
        <f t="shared" si="1157"/>
        <v>328.87137233713099</v>
      </c>
      <c r="Q2470" s="6">
        <f t="shared" si="1143"/>
        <v>205.54460771070688</v>
      </c>
      <c r="R2470" s="17">
        <v>328.87137233713099</v>
      </c>
      <c r="S2470" s="6">
        <f t="shared" si="1158"/>
        <v>19.912511740297987</v>
      </c>
      <c r="T2470" s="6">
        <f t="shared" si="1159"/>
        <v>225.45711945100487</v>
      </c>
      <c r="U2470" s="17">
        <v>132.438778060396</v>
      </c>
      <c r="V2470" s="6">
        <f t="shared" si="1160"/>
        <v>117.862429695795</v>
      </c>
      <c r="W2470" s="6">
        <f t="shared" si="1144"/>
        <v>117.862429695795</v>
      </c>
      <c r="X2470" s="17">
        <v>117.862429695795</v>
      </c>
      <c r="Y2470" s="6">
        <f t="shared" si="1161"/>
        <v>14.576348364601003</v>
      </c>
      <c r="Z2470" s="6">
        <f t="shared" si="1162"/>
        <v>132.438778060396</v>
      </c>
      <c r="AA2470" s="17">
        <v>2312.2119795891099</v>
      </c>
      <c r="AB2470" s="6">
        <f t="shared" si="1171"/>
        <v>2120.27686434726</v>
      </c>
      <c r="AC2470" s="6">
        <f t="shared" si="1145"/>
        <v>2120.27686434726</v>
      </c>
      <c r="AD2470" s="17">
        <v>2161.8033317631498</v>
      </c>
      <c r="AE2470" s="6">
        <f t="shared" si="1163"/>
        <v>150.40864782596009</v>
      </c>
      <c r="AF2470" s="17">
        <v>2270.6855121732201</v>
      </c>
      <c r="AG2470" s="6">
        <f t="shared" si="1172"/>
        <v>41.526467415889783</v>
      </c>
      <c r="AH2470" s="6">
        <f t="shared" si="1146"/>
        <v>41.526467415889783</v>
      </c>
      <c r="AI2470" s="6">
        <f t="shared" si="1164"/>
        <v>2312.2119795891099</v>
      </c>
      <c r="AJ2470" s="17">
        <v>184.070758029004</v>
      </c>
      <c r="AK2470" s="6">
        <f t="shared" si="1165"/>
        <v>147.09748056742399</v>
      </c>
      <c r="AL2470" s="6">
        <f t="shared" si="1147"/>
        <v>147.09748056742399</v>
      </c>
      <c r="AM2470" s="17">
        <v>147.09748056742399</v>
      </c>
      <c r="AN2470" s="6">
        <f t="shared" si="1166"/>
        <v>36.973277461580011</v>
      </c>
      <c r="AO2470" s="6">
        <f t="shared" si="1167"/>
        <v>184.070758029004</v>
      </c>
      <c r="AP2470" s="17">
        <v>3625.65284296854</v>
      </c>
      <c r="AQ2470" s="6">
        <f t="shared" si="1168"/>
        <v>3346.7431426144217</v>
      </c>
      <c r="AR2470" s="17">
        <v>743.75920094431797</v>
      </c>
      <c r="AS2470" s="6">
        <f t="shared" si="1148"/>
        <v>464.84950059019872</v>
      </c>
      <c r="AT2470" s="17">
        <v>2012.0302400743601</v>
      </c>
      <c r="AU2470" s="6">
        <f t="shared" si="1149"/>
        <v>2012.0302400743601</v>
      </c>
      <c r="AV2470" s="17">
        <v>679.59690787143302</v>
      </c>
      <c r="AW2470" s="6">
        <f t="shared" si="1150"/>
        <v>679.59690787143302</v>
      </c>
      <c r="AX2470" s="17">
        <v>190.26649407842999</v>
      </c>
      <c r="AY2470" s="6">
        <f t="shared" si="1151"/>
        <v>190.26649407842999</v>
      </c>
      <c r="AZ2470" s="20">
        <v>193142000.217134</v>
      </c>
      <c r="BA2470" s="20">
        <v>1449114598.97244</v>
      </c>
      <c r="BB2470" s="20">
        <v>82713954.961141199</v>
      </c>
      <c r="BC2470" s="20">
        <v>27029445.849275999</v>
      </c>
      <c r="BD2470" s="19">
        <f t="shared" si="1152"/>
        <v>1751.9999999999911</v>
      </c>
      <c r="BE2470" s="18">
        <v>68.6472823374813</v>
      </c>
      <c r="BF2470" s="20">
        <v>272244.67619958601</v>
      </c>
      <c r="BG2470" s="20">
        <v>16073.932425458601</v>
      </c>
      <c r="BH2470" s="19">
        <f t="shared" si="1169"/>
        <v>20.208411815645157</v>
      </c>
      <c r="BI2470" s="20">
        <v>625.79076904534895</v>
      </c>
      <c r="BJ2470">
        <v>264</v>
      </c>
      <c r="BK2470" s="22">
        <v>608</v>
      </c>
      <c r="BL2470" s="22">
        <v>922.38463999999999</v>
      </c>
      <c r="BM2470" s="22">
        <v>152</v>
      </c>
      <c r="BN2470" s="22">
        <v>38</v>
      </c>
      <c r="BO2470">
        <v>0.25748448531518597</v>
      </c>
    </row>
    <row r="2471" spans="1:67" x14ac:dyDescent="0.2">
      <c r="A2471" s="27">
        <v>2470</v>
      </c>
      <c r="B2471" s="18">
        <v>515.05413090152194</v>
      </c>
      <c r="C2471" s="18">
        <v>1003.19999999999</v>
      </c>
      <c r="D2471">
        <v>200</v>
      </c>
      <c r="E2471">
        <v>800</v>
      </c>
      <c r="F2471">
        <v>7</v>
      </c>
      <c r="G2471" s="23">
        <f t="shared" si="1153"/>
        <v>0.98511513227363534</v>
      </c>
      <c r="H2471">
        <v>100</v>
      </c>
      <c r="I2471" s="17">
        <v>198.41129058410999</v>
      </c>
      <c r="J2471" s="6">
        <f t="shared" si="1154"/>
        <v>196.65115737784723</v>
      </c>
      <c r="K2471" s="6">
        <f t="shared" si="1170"/>
        <v>181.55984984572262</v>
      </c>
      <c r="L2471" s="6">
        <f t="shared" si="1155"/>
        <v>0.92325848607578731</v>
      </c>
      <c r="M2471" s="6">
        <f t="shared" si="1156"/>
        <v>183.1849077650285</v>
      </c>
      <c r="N2471" s="28">
        <v>100</v>
      </c>
      <c r="O2471" s="17">
        <v>382.11038489239701</v>
      </c>
      <c r="P2471" s="6">
        <f t="shared" si="1157"/>
        <v>360.29392012960301</v>
      </c>
      <c r="Q2471" s="6">
        <f t="shared" si="1143"/>
        <v>225.18370008100189</v>
      </c>
      <c r="R2471" s="17">
        <v>360.29392012960301</v>
      </c>
      <c r="S2471" s="6">
        <f t="shared" si="1158"/>
        <v>21.816464762793998</v>
      </c>
      <c r="T2471" s="6">
        <f t="shared" si="1159"/>
        <v>247.00016484379589</v>
      </c>
      <c r="U2471" s="17">
        <v>132.43106583698699</v>
      </c>
      <c r="V2471" s="6">
        <f t="shared" si="1160"/>
        <v>117.85474583395199</v>
      </c>
      <c r="W2471" s="6">
        <f t="shared" si="1144"/>
        <v>117.85474583395199</v>
      </c>
      <c r="X2471" s="17">
        <v>117.85474583395199</v>
      </c>
      <c r="Y2471" s="6">
        <f t="shared" si="1161"/>
        <v>14.576320003034994</v>
      </c>
      <c r="Z2471" s="6">
        <f t="shared" si="1162"/>
        <v>132.43106583698699</v>
      </c>
      <c r="AA2471" s="17">
        <v>2401.6656769870201</v>
      </c>
      <c r="AB2471" s="6">
        <f t="shared" si="1171"/>
        <v>2204.3639115963997</v>
      </c>
      <c r="AC2471" s="6">
        <f t="shared" si="1145"/>
        <v>2204.3639115963997</v>
      </c>
      <c r="AD2471" s="17">
        <v>2245.7759260112298</v>
      </c>
      <c r="AE2471" s="6">
        <f t="shared" si="1163"/>
        <v>155.88975097579032</v>
      </c>
      <c r="AF2471" s="17">
        <v>2360.25366257219</v>
      </c>
      <c r="AG2471" s="6">
        <f t="shared" si="1172"/>
        <v>41.412014414830082</v>
      </c>
      <c r="AH2471" s="6">
        <f t="shared" si="1146"/>
        <v>41.412014414830082</v>
      </c>
      <c r="AI2471" s="6">
        <f t="shared" si="1164"/>
        <v>2401.6656769870201</v>
      </c>
      <c r="AJ2471" s="17">
        <v>187.607305385194</v>
      </c>
      <c r="AK2471" s="6">
        <f t="shared" si="1165"/>
        <v>149.889758377459</v>
      </c>
      <c r="AL2471" s="6">
        <f t="shared" si="1147"/>
        <v>149.889758377459</v>
      </c>
      <c r="AM2471" s="17">
        <v>149.889758377459</v>
      </c>
      <c r="AN2471" s="6">
        <f t="shared" si="1166"/>
        <v>37.717547007734993</v>
      </c>
      <c r="AO2471" s="6">
        <f t="shared" si="1167"/>
        <v>187.607305385194</v>
      </c>
      <c r="AP2471" s="17">
        <v>3708.0582125400101</v>
      </c>
      <c r="AQ2471" s="6">
        <f t="shared" si="1168"/>
        <v>3398.1781459759536</v>
      </c>
      <c r="AR2471" s="17">
        <v>826.34684417082804</v>
      </c>
      <c r="AS2471" s="6">
        <f t="shared" si="1148"/>
        <v>516.46677760676755</v>
      </c>
      <c r="AT2471" s="17">
        <v>2011.9029834329101</v>
      </c>
      <c r="AU2471" s="6">
        <f t="shared" si="1149"/>
        <v>2011.9029834329101</v>
      </c>
      <c r="AV2471" s="17">
        <v>679.55392480968999</v>
      </c>
      <c r="AW2471" s="6">
        <f t="shared" si="1150"/>
        <v>679.55392480968999</v>
      </c>
      <c r="AX2471" s="17">
        <v>190.254460126586</v>
      </c>
      <c r="AY2471" s="6">
        <f t="shared" si="1151"/>
        <v>190.254460126586</v>
      </c>
      <c r="AZ2471" s="20">
        <v>195691864.74936</v>
      </c>
      <c r="BA2471" s="20">
        <v>1449114598.97244</v>
      </c>
      <c r="BB2471" s="20">
        <v>81115255.314667702</v>
      </c>
      <c r="BC2471" s="20">
        <v>26078288.3667874</v>
      </c>
      <c r="BD2471" s="19">
        <f t="shared" si="1152"/>
        <v>1752.0000074032553</v>
      </c>
      <c r="BE2471" s="18">
        <v>69.357902820631395</v>
      </c>
      <c r="BF2471" s="20">
        <v>264461.89719825197</v>
      </c>
      <c r="BG2471" s="20">
        <v>15614.4198079997</v>
      </c>
      <c r="BH2471" s="19">
        <f t="shared" si="1169"/>
        <v>19.630704923786752</v>
      </c>
      <c r="BI2471" s="20">
        <v>695.32307671705496</v>
      </c>
      <c r="BJ2471">
        <v>264</v>
      </c>
      <c r="BK2471" s="22">
        <v>608</v>
      </c>
      <c r="BL2471" s="22">
        <v>922.38463999999999</v>
      </c>
      <c r="BM2471" s="22">
        <v>152</v>
      </c>
      <c r="BN2471" s="22">
        <v>38</v>
      </c>
      <c r="BO2471">
        <v>0.25255857472427801</v>
      </c>
    </row>
    <row r="2472" spans="1:67" x14ac:dyDescent="0.2">
      <c r="A2472" s="27">
        <v>2471</v>
      </c>
      <c r="B2472" s="18">
        <v>566.55954399167399</v>
      </c>
      <c r="C2472" s="18">
        <v>1003.19999999999</v>
      </c>
      <c r="D2472">
        <v>200</v>
      </c>
      <c r="E2472">
        <v>800</v>
      </c>
      <c r="F2472">
        <v>7</v>
      </c>
      <c r="G2472" s="23">
        <f t="shared" si="1153"/>
        <v>0.98558955416792204</v>
      </c>
      <c r="H2472">
        <v>100</v>
      </c>
      <c r="I2472" s="17">
        <v>202.61310226457201</v>
      </c>
      <c r="J2472" s="6">
        <f t="shared" si="1154"/>
        <v>200.85438820159274</v>
      </c>
      <c r="K2472" s="6">
        <f t="shared" si="1170"/>
        <v>184.26947657553922</v>
      </c>
      <c r="L2472" s="6">
        <f t="shared" si="1155"/>
        <v>0.91742818379747004</v>
      </c>
      <c r="M2472" s="6">
        <f t="shared" si="1156"/>
        <v>185.88297042415735</v>
      </c>
      <c r="N2472" s="28">
        <v>100</v>
      </c>
      <c r="O2472" s="17">
        <v>415.74655362424897</v>
      </c>
      <c r="P2472" s="6">
        <f t="shared" si="1157"/>
        <v>392.00828986737702</v>
      </c>
      <c r="Q2472" s="6">
        <f t="shared" si="1143"/>
        <v>245.00518116711063</v>
      </c>
      <c r="R2472" s="17">
        <v>392.00828986737702</v>
      </c>
      <c r="S2472" s="6">
        <f t="shared" si="1158"/>
        <v>23.738263756871959</v>
      </c>
      <c r="T2472" s="6">
        <f t="shared" si="1159"/>
        <v>268.74344492398257</v>
      </c>
      <c r="U2472" s="17">
        <v>132.42394083475801</v>
      </c>
      <c r="V2472" s="6">
        <f t="shared" si="1160"/>
        <v>117.847620831722</v>
      </c>
      <c r="W2472" s="6">
        <f t="shared" si="1144"/>
        <v>117.847620831722</v>
      </c>
      <c r="X2472" s="17">
        <v>117.847620831722</v>
      </c>
      <c r="Y2472" s="6">
        <f t="shared" si="1161"/>
        <v>14.576320003036017</v>
      </c>
      <c r="Z2472" s="6">
        <f t="shared" si="1162"/>
        <v>132.42394083475801</v>
      </c>
      <c r="AA2472" s="17">
        <v>2479.2697456240899</v>
      </c>
      <c r="AB2472" s="6">
        <f t="shared" si="1171"/>
        <v>2277.2062940728501</v>
      </c>
      <c r="AC2472" s="6">
        <f t="shared" si="1145"/>
        <v>2277.2062940728501</v>
      </c>
      <c r="AD2472" s="17">
        <v>2318.6399180548201</v>
      </c>
      <c r="AE2472" s="6">
        <f t="shared" si="1163"/>
        <v>160.62982756926976</v>
      </c>
      <c r="AF2472" s="17">
        <v>2437.8361216421199</v>
      </c>
      <c r="AG2472" s="6">
        <f t="shared" si="1172"/>
        <v>41.433623981969959</v>
      </c>
      <c r="AH2472" s="6">
        <f t="shared" si="1146"/>
        <v>41.433623981969959</v>
      </c>
      <c r="AI2472" s="6">
        <f t="shared" si="1164"/>
        <v>2479.2697456240899</v>
      </c>
      <c r="AJ2472" s="17">
        <v>190.40644981939599</v>
      </c>
      <c r="AK2472" s="6">
        <f t="shared" si="1165"/>
        <v>152.095955142669</v>
      </c>
      <c r="AL2472" s="6">
        <f t="shared" si="1147"/>
        <v>152.095955142669</v>
      </c>
      <c r="AM2472" s="17">
        <v>152.095955142669</v>
      </c>
      <c r="AN2472" s="6">
        <f t="shared" si="1166"/>
        <v>38.310494676726989</v>
      </c>
      <c r="AO2472" s="6">
        <f t="shared" si="1167"/>
        <v>190.40644981939599</v>
      </c>
      <c r="AP2472" s="17">
        <v>3790.46372760841</v>
      </c>
      <c r="AQ2472" s="6">
        <f t="shared" si="1168"/>
        <v>3449.6162618379344</v>
      </c>
      <c r="AR2472" s="17">
        <v>908.926575387919</v>
      </c>
      <c r="AS2472" s="6">
        <f t="shared" si="1148"/>
        <v>568.07910961744938</v>
      </c>
      <c r="AT2472" s="17">
        <v>2011.7813522407</v>
      </c>
      <c r="AU2472" s="6">
        <f t="shared" si="1149"/>
        <v>2011.7813522407</v>
      </c>
      <c r="AV2472" s="17">
        <v>679.51284183763801</v>
      </c>
      <c r="AW2472" s="6">
        <f t="shared" si="1150"/>
        <v>679.51284183763801</v>
      </c>
      <c r="AX2472" s="17">
        <v>190.24295814214699</v>
      </c>
      <c r="AY2472" s="6">
        <f t="shared" si="1151"/>
        <v>190.24295814214699</v>
      </c>
      <c r="AZ2472" s="20">
        <v>197660889.11827901</v>
      </c>
      <c r="BA2472" s="20">
        <v>1449114598.97244</v>
      </c>
      <c r="BB2472" s="20">
        <v>79977410.811471894</v>
      </c>
      <c r="BC2472" s="20">
        <v>25247101.0978004</v>
      </c>
      <c r="BD2472" s="19">
        <f t="shared" si="1152"/>
        <v>1751.9999999999914</v>
      </c>
      <c r="BE2472" s="18">
        <v>70.036992196806494</v>
      </c>
      <c r="BF2472" s="20">
        <v>255390.446359864</v>
      </c>
      <c r="BG2472" s="20">
        <v>15078.821133261101</v>
      </c>
      <c r="BH2472" s="19">
        <f t="shared" si="1169"/>
        <v>18.957341557114304</v>
      </c>
      <c r="BI2472" s="20">
        <v>764.85538438875994</v>
      </c>
      <c r="BJ2472">
        <v>264</v>
      </c>
      <c r="BK2472" s="22">
        <v>608</v>
      </c>
      <c r="BL2472" s="22">
        <v>922.38463999999999</v>
      </c>
      <c r="BM2472" s="22">
        <v>152</v>
      </c>
      <c r="BN2472" s="22">
        <v>38</v>
      </c>
      <c r="BO2472">
        <v>0.24905267459945499</v>
      </c>
    </row>
    <row r="2473" spans="1:67" x14ac:dyDescent="0.2">
      <c r="A2473" s="27">
        <v>2472</v>
      </c>
      <c r="B2473" s="18">
        <v>618.06495708182604</v>
      </c>
      <c r="C2473" s="18">
        <v>1003.19999999999</v>
      </c>
      <c r="D2473">
        <v>200</v>
      </c>
      <c r="E2473">
        <v>800</v>
      </c>
      <c r="F2473">
        <v>7</v>
      </c>
      <c r="G2473" s="23">
        <f t="shared" si="1153"/>
        <v>0.98590802671864053</v>
      </c>
      <c r="H2473">
        <v>100</v>
      </c>
      <c r="I2473" s="17">
        <v>206.82364307160299</v>
      </c>
      <c r="J2473" s="6">
        <f t="shared" si="1154"/>
        <v>205.08699380078119</v>
      </c>
      <c r="K2473" s="6">
        <f t="shared" si="1170"/>
        <v>187.00528310828724</v>
      </c>
      <c r="L2473" s="6">
        <f t="shared" si="1155"/>
        <v>0.91183394735378354</v>
      </c>
      <c r="M2473" s="6">
        <f t="shared" si="1156"/>
        <v>188.58881886806975</v>
      </c>
      <c r="N2473" s="28">
        <v>100</v>
      </c>
      <c r="O2473" s="17">
        <v>449.74851168711098</v>
      </c>
      <c r="P2473" s="6">
        <f t="shared" si="1157"/>
        <v>424.06740613097401</v>
      </c>
      <c r="Q2473" s="6">
        <f t="shared" si="1143"/>
        <v>265.04212883185875</v>
      </c>
      <c r="R2473" s="17">
        <v>424.06740613097401</v>
      </c>
      <c r="S2473" s="6">
        <f t="shared" si="1158"/>
        <v>25.68110555613697</v>
      </c>
      <c r="T2473" s="6">
        <f t="shared" si="1159"/>
        <v>290.72323438799572</v>
      </c>
      <c r="U2473" s="17">
        <v>132.41712398608999</v>
      </c>
      <c r="V2473" s="6">
        <f t="shared" si="1160"/>
        <v>117.840803983055</v>
      </c>
      <c r="W2473" s="6">
        <f t="shared" si="1144"/>
        <v>117.840803983055</v>
      </c>
      <c r="X2473" s="17">
        <v>117.840803983055</v>
      </c>
      <c r="Y2473" s="6">
        <f t="shared" si="1161"/>
        <v>14.576320003034994</v>
      </c>
      <c r="Z2473" s="6">
        <f t="shared" si="1162"/>
        <v>132.41712398608999</v>
      </c>
      <c r="AA2473" s="17">
        <v>2535.5564781623698</v>
      </c>
      <c r="AB2473" s="6">
        <f t="shared" si="1171"/>
        <v>2330.1116633317101</v>
      </c>
      <c r="AC2473" s="6">
        <f t="shared" si="1145"/>
        <v>2330.1116633317101</v>
      </c>
      <c r="AD2473" s="17">
        <v>2371.4922666161001</v>
      </c>
      <c r="AE2473" s="6">
        <f t="shared" si="1163"/>
        <v>164.06421154626969</v>
      </c>
      <c r="AF2473" s="17">
        <v>2494.1758748779798</v>
      </c>
      <c r="AG2473" s="6">
        <f t="shared" si="1172"/>
        <v>41.380603284389963</v>
      </c>
      <c r="AH2473" s="6">
        <f t="shared" si="1146"/>
        <v>41.380603284389963</v>
      </c>
      <c r="AI2473" s="6">
        <f t="shared" si="1164"/>
        <v>2535.5564781623698</v>
      </c>
      <c r="AJ2473" s="17">
        <v>192.82031702598599</v>
      </c>
      <c r="AK2473" s="6">
        <f t="shared" si="1165"/>
        <v>154.000283913479</v>
      </c>
      <c r="AL2473" s="6">
        <f t="shared" si="1147"/>
        <v>154.000283913479</v>
      </c>
      <c r="AM2473" s="17">
        <v>154.000283913479</v>
      </c>
      <c r="AN2473" s="6">
        <f t="shared" si="1166"/>
        <v>38.820033112506991</v>
      </c>
      <c r="AO2473" s="6">
        <f t="shared" si="1167"/>
        <v>192.82031702598599</v>
      </c>
      <c r="AP2473" s="17">
        <v>3872.8693787347102</v>
      </c>
      <c r="AQ2473" s="6">
        <f t="shared" si="1168"/>
        <v>3501.0572882787465</v>
      </c>
      <c r="AR2473" s="17">
        <v>991.49890788256505</v>
      </c>
      <c r="AS2473" s="6">
        <f t="shared" si="1148"/>
        <v>619.68681742660317</v>
      </c>
      <c r="AT2473" s="17">
        <v>2011.66498155003</v>
      </c>
      <c r="AU2473" s="6">
        <f t="shared" si="1149"/>
        <v>2011.66498155003</v>
      </c>
      <c r="AV2473" s="17">
        <v>679.47353568807205</v>
      </c>
      <c r="AW2473" s="6">
        <f t="shared" si="1150"/>
        <v>679.47353568807205</v>
      </c>
      <c r="AX2473" s="17">
        <v>190.231953614041</v>
      </c>
      <c r="AY2473" s="6">
        <f t="shared" si="1151"/>
        <v>190.231953614041</v>
      </c>
      <c r="AZ2473" s="20">
        <v>199208312.48520899</v>
      </c>
      <c r="BA2473" s="20">
        <v>1449114598.97244</v>
      </c>
      <c r="BB2473" s="20">
        <v>78987951.353400797</v>
      </c>
      <c r="BC2473" s="20">
        <v>24689137.188941699</v>
      </c>
      <c r="BD2473" s="19">
        <f t="shared" si="1152"/>
        <v>1751.9999999999914</v>
      </c>
      <c r="BE2473" s="18">
        <v>70.688188290819397</v>
      </c>
      <c r="BF2473" s="20">
        <v>248930.53959197999</v>
      </c>
      <c r="BG2473" s="20">
        <v>14697.4138407064</v>
      </c>
      <c r="BH2473" s="19">
        <f t="shared" si="1169"/>
        <v>18.47783004534336</v>
      </c>
      <c r="BI2473" s="20">
        <v>834.38769206046595</v>
      </c>
      <c r="BJ2473">
        <v>264</v>
      </c>
      <c r="BK2473" s="22">
        <v>608</v>
      </c>
      <c r="BL2473" s="22">
        <v>922.38463999999999</v>
      </c>
      <c r="BM2473" s="22">
        <v>152</v>
      </c>
      <c r="BN2473" s="22">
        <v>38</v>
      </c>
      <c r="BO2473">
        <v>0.246003952880676</v>
      </c>
    </row>
    <row r="2474" spans="1:67" x14ac:dyDescent="0.2">
      <c r="A2474" s="27">
        <v>2473</v>
      </c>
      <c r="B2474" s="18">
        <v>669.57037017197899</v>
      </c>
      <c r="C2474" s="18">
        <v>1003.19999999999</v>
      </c>
      <c r="D2474">
        <v>200</v>
      </c>
      <c r="E2474">
        <v>800</v>
      </c>
      <c r="F2474">
        <v>7</v>
      </c>
      <c r="G2474" s="23">
        <f t="shared" si="1153"/>
        <v>0.98620513588712455</v>
      </c>
      <c r="H2474">
        <v>100</v>
      </c>
      <c r="I2474" s="17">
        <v>211.03512895933201</v>
      </c>
      <c r="J2474" s="6">
        <f t="shared" si="1154"/>
        <v>209.29555083698489</v>
      </c>
      <c r="K2474" s="6">
        <f t="shared" si="1170"/>
        <v>189.71367214215618</v>
      </c>
      <c r="L2474" s="6">
        <f t="shared" si="1155"/>
        <v>0.9064391067248222</v>
      </c>
      <c r="M2474" s="6">
        <f t="shared" si="1156"/>
        <v>191.29049378145456</v>
      </c>
      <c r="N2474" s="28">
        <v>100</v>
      </c>
      <c r="O2474" s="17">
        <v>483.84536158047399</v>
      </c>
      <c r="P2474" s="6">
        <f t="shared" si="1157"/>
        <v>456.21584735544297</v>
      </c>
      <c r="Q2474" s="6">
        <f t="shared" si="1143"/>
        <v>285.13490459715183</v>
      </c>
      <c r="R2474" s="17">
        <v>456.21584735544297</v>
      </c>
      <c r="S2474" s="6">
        <f t="shared" si="1158"/>
        <v>27.629514225031016</v>
      </c>
      <c r="T2474" s="6">
        <f t="shared" si="1159"/>
        <v>312.76441882218285</v>
      </c>
      <c r="U2474" s="17">
        <v>132.41059572285999</v>
      </c>
      <c r="V2474" s="6">
        <f t="shared" si="1160"/>
        <v>117.83427571982401</v>
      </c>
      <c r="W2474" s="6">
        <f t="shared" si="1144"/>
        <v>117.83427571982401</v>
      </c>
      <c r="X2474" s="17">
        <v>117.83427571982401</v>
      </c>
      <c r="Y2474" s="6">
        <f t="shared" si="1161"/>
        <v>14.576320003035988</v>
      </c>
      <c r="Z2474" s="6">
        <f t="shared" si="1162"/>
        <v>132.41059572285999</v>
      </c>
      <c r="AA2474" s="17">
        <v>2588.16005780145</v>
      </c>
      <c r="AB2474" s="6">
        <f t="shared" si="1171"/>
        <v>2379.6368204814503</v>
      </c>
      <c r="AC2474" s="6">
        <f t="shared" si="1145"/>
        <v>2379.6368204814503</v>
      </c>
      <c r="AD2474" s="17">
        <v>2420.8742985149001</v>
      </c>
      <c r="AE2474" s="6">
        <f t="shared" si="1163"/>
        <v>167.28575928654982</v>
      </c>
      <c r="AF2474" s="17">
        <v>2546.9225797680001</v>
      </c>
      <c r="AG2474" s="6">
        <f t="shared" si="1172"/>
        <v>41.237478033449861</v>
      </c>
      <c r="AH2474" s="6">
        <f t="shared" si="1146"/>
        <v>41.237478033449861</v>
      </c>
      <c r="AI2474" s="6">
        <f t="shared" si="1164"/>
        <v>2588.16005780145</v>
      </c>
      <c r="AJ2474" s="17">
        <v>194.77661790503399</v>
      </c>
      <c r="AK2474" s="6">
        <f t="shared" si="1165"/>
        <v>155.53940565690701</v>
      </c>
      <c r="AL2474" s="6">
        <f t="shared" si="1147"/>
        <v>155.53940565690701</v>
      </c>
      <c r="AM2474" s="17">
        <v>155.53940565690701</v>
      </c>
      <c r="AN2474" s="6">
        <f t="shared" si="1166"/>
        <v>39.23721224812698</v>
      </c>
      <c r="AO2474" s="6">
        <f t="shared" si="1167"/>
        <v>194.77661790503399</v>
      </c>
      <c r="AP2474" s="17">
        <v>3955.2751572790698</v>
      </c>
      <c r="AQ2474" s="6">
        <f t="shared" si="1168"/>
        <v>3552.5010404730861</v>
      </c>
      <c r="AR2474" s="17">
        <v>1074.06431148261</v>
      </c>
      <c r="AS2474" s="6">
        <f t="shared" si="1148"/>
        <v>671.29019467663124</v>
      </c>
      <c r="AT2474" s="17">
        <v>2011.55353731266</v>
      </c>
      <c r="AU2474" s="6">
        <f t="shared" si="1149"/>
        <v>2011.55353731266</v>
      </c>
      <c r="AV2474" s="17">
        <v>679.43589353060895</v>
      </c>
      <c r="AW2474" s="6">
        <f t="shared" si="1150"/>
        <v>679.43589353060895</v>
      </c>
      <c r="AX2474" s="17">
        <v>190.22141495318601</v>
      </c>
      <c r="AY2474" s="6">
        <f t="shared" si="1151"/>
        <v>190.22141495318601</v>
      </c>
      <c r="AZ2474" s="20">
        <v>200533448.78868499</v>
      </c>
      <c r="BA2474" s="20">
        <v>1449114598.97244</v>
      </c>
      <c r="BB2474" s="20">
        <v>78183350.313109502</v>
      </c>
      <c r="BC2474" s="20">
        <v>24168601.925757602</v>
      </c>
      <c r="BD2474" s="19">
        <f t="shared" si="1152"/>
        <v>1751.999999999992</v>
      </c>
      <c r="BE2474" s="18">
        <v>71.311706923673995</v>
      </c>
      <c r="BF2474" s="20">
        <v>242750.14144304101</v>
      </c>
      <c r="BG2474" s="20">
        <v>14332.5093599457</v>
      </c>
      <c r="BH2474" s="19">
        <f t="shared" si="1169"/>
        <v>18.019066139573358</v>
      </c>
      <c r="BI2474" s="20">
        <v>903.91999973217105</v>
      </c>
      <c r="BJ2474">
        <v>264</v>
      </c>
      <c r="BK2474" s="22">
        <v>608</v>
      </c>
      <c r="BL2474" s="22">
        <v>922.38463999999999</v>
      </c>
      <c r="BM2474" s="22">
        <v>152</v>
      </c>
      <c r="BN2474" s="22">
        <v>38</v>
      </c>
      <c r="BO2474">
        <v>0.243524818965551</v>
      </c>
    </row>
    <row r="2475" spans="1:67" x14ac:dyDescent="0.2">
      <c r="A2475" s="27">
        <v>2474</v>
      </c>
      <c r="B2475" s="18">
        <v>721.07578326213104</v>
      </c>
      <c r="C2475" s="18">
        <v>1003.19999999999</v>
      </c>
      <c r="D2475">
        <v>200</v>
      </c>
      <c r="E2475">
        <v>800</v>
      </c>
      <c r="F2475">
        <v>7</v>
      </c>
      <c r="G2475" s="23">
        <f t="shared" si="1153"/>
        <v>0.98643662812116684</v>
      </c>
      <c r="H2475">
        <v>100</v>
      </c>
      <c r="I2475" s="17">
        <v>215.251659297782</v>
      </c>
      <c r="J2475" s="6">
        <f t="shared" si="1154"/>
        <v>213.55076311918629</v>
      </c>
      <c r="K2475" s="6">
        <f t="shared" si="1170"/>
        <v>192.46809491265827</v>
      </c>
      <c r="L2475" s="6">
        <f t="shared" si="1155"/>
        <v>0.90127561288665858</v>
      </c>
      <c r="M2475" s="6">
        <f t="shared" si="1156"/>
        <v>194.00107115847868</v>
      </c>
      <c r="N2475" s="28">
        <v>100</v>
      </c>
      <c r="O2475" s="17">
        <v>517.98827164926797</v>
      </c>
      <c r="P2475" s="6">
        <f t="shared" si="1157"/>
        <v>488.40757888685198</v>
      </c>
      <c r="Q2475" s="6">
        <f t="shared" si="1143"/>
        <v>305.25473680428252</v>
      </c>
      <c r="R2475" s="17">
        <v>488.40757888685198</v>
      </c>
      <c r="S2475" s="6">
        <f t="shared" si="1158"/>
        <v>29.580692762415993</v>
      </c>
      <c r="T2475" s="6">
        <f t="shared" si="1159"/>
        <v>334.83542956669851</v>
      </c>
      <c r="U2475" s="17">
        <v>132.40433809939901</v>
      </c>
      <c r="V2475" s="6">
        <f t="shared" si="1160"/>
        <v>117.828018096363</v>
      </c>
      <c r="W2475" s="6">
        <f t="shared" si="1144"/>
        <v>117.828018096363</v>
      </c>
      <c r="X2475" s="17">
        <v>117.828018096363</v>
      </c>
      <c r="Y2475" s="6">
        <f t="shared" si="1161"/>
        <v>14.576320003036017</v>
      </c>
      <c r="Z2475" s="6">
        <f t="shared" si="1162"/>
        <v>132.40433809939901</v>
      </c>
      <c r="AA2475" s="17">
        <v>2633.7902421200101</v>
      </c>
      <c r="AB2475" s="6">
        <f t="shared" si="1171"/>
        <v>2422.5723322854501</v>
      </c>
      <c r="AC2475" s="6">
        <f t="shared" si="1145"/>
        <v>2422.5723322854501</v>
      </c>
      <c r="AD2475" s="17">
        <v>2463.7232655745602</v>
      </c>
      <c r="AE2475" s="6">
        <f t="shared" si="1163"/>
        <v>170.06697654544996</v>
      </c>
      <c r="AF2475" s="17">
        <v>2592.6393088309001</v>
      </c>
      <c r="AG2475" s="6">
        <f t="shared" si="1172"/>
        <v>41.150933289110071</v>
      </c>
      <c r="AH2475" s="6">
        <f t="shared" si="1146"/>
        <v>41.150933289110071</v>
      </c>
      <c r="AI2475" s="6">
        <f t="shared" si="1164"/>
        <v>2633.7902421200101</v>
      </c>
      <c r="AJ2475" s="17">
        <v>196.52914865877699</v>
      </c>
      <c r="AK2475" s="6">
        <f t="shared" si="1165"/>
        <v>156.922505963535</v>
      </c>
      <c r="AL2475" s="6">
        <f t="shared" si="1147"/>
        <v>156.922505963535</v>
      </c>
      <c r="AM2475" s="17">
        <v>156.922505963535</v>
      </c>
      <c r="AN2475" s="6">
        <f t="shared" si="1166"/>
        <v>39.606642695241987</v>
      </c>
      <c r="AO2475" s="6">
        <f t="shared" si="1167"/>
        <v>196.52914865877699</v>
      </c>
      <c r="AP2475" s="17">
        <v>4037.6810553180098</v>
      </c>
      <c r="AQ2475" s="6">
        <f t="shared" si="1168"/>
        <v>3603.9473489201519</v>
      </c>
      <c r="AR2475" s="17">
        <v>1156.6232170609501</v>
      </c>
      <c r="AS2475" s="6">
        <f t="shared" si="1148"/>
        <v>722.8895106630938</v>
      </c>
      <c r="AT2475" s="17">
        <v>2011.4467131773999</v>
      </c>
      <c r="AU2475" s="6">
        <f t="shared" si="1149"/>
        <v>2011.4467131773999</v>
      </c>
      <c r="AV2475" s="17">
        <v>679.39981189000196</v>
      </c>
      <c r="AW2475" s="6">
        <f t="shared" si="1150"/>
        <v>679.39981189000196</v>
      </c>
      <c r="AX2475" s="17">
        <v>190.21131318965601</v>
      </c>
      <c r="AY2475" s="6">
        <f t="shared" si="1151"/>
        <v>190.21131318965601</v>
      </c>
      <c r="AZ2475" s="20">
        <v>201672189.61955801</v>
      </c>
      <c r="BA2475" s="20">
        <v>1449114598.97244</v>
      </c>
      <c r="BB2475" s="20">
        <v>77450183.876278296</v>
      </c>
      <c r="BC2475" s="20">
        <v>23763027.531715602</v>
      </c>
      <c r="BD2475" s="19">
        <f t="shared" si="1152"/>
        <v>1751.999999999992</v>
      </c>
      <c r="BE2475" s="18">
        <v>71.909845333006899</v>
      </c>
      <c r="BF2475" s="20">
        <v>238882.467212202</v>
      </c>
      <c r="BG2475" s="20">
        <v>14104.1532536003</v>
      </c>
      <c r="BH2475" s="19">
        <f t="shared" si="1169"/>
        <v>17.731973092551701</v>
      </c>
      <c r="BI2475" s="20">
        <v>973.45230740387694</v>
      </c>
      <c r="BJ2475">
        <v>264</v>
      </c>
      <c r="BK2475" s="22">
        <v>608</v>
      </c>
      <c r="BL2475" s="22">
        <v>922.38463999999999</v>
      </c>
      <c r="BM2475" s="22">
        <v>152</v>
      </c>
      <c r="BN2475" s="22">
        <v>38</v>
      </c>
      <c r="BO2475">
        <v>0.24126579285189001</v>
      </c>
    </row>
    <row r="2476" spans="1:67" x14ac:dyDescent="0.2">
      <c r="A2476" s="27">
        <v>2475</v>
      </c>
      <c r="B2476" s="18">
        <v>772.58119635228297</v>
      </c>
      <c r="C2476" s="18">
        <v>1003.19999999999</v>
      </c>
      <c r="D2476">
        <v>200</v>
      </c>
      <c r="E2476">
        <v>800</v>
      </c>
      <c r="F2476">
        <v>7</v>
      </c>
      <c r="G2476" s="23">
        <f t="shared" si="1153"/>
        <v>0.98665966723711696</v>
      </c>
      <c r="H2476">
        <v>100</v>
      </c>
      <c r="I2476" s="17">
        <v>219.47162297781401</v>
      </c>
      <c r="J2476" s="6">
        <f t="shared" si="1154"/>
        <v>217.78552949511925</v>
      </c>
      <c r="K2476" s="6">
        <f t="shared" si="1170"/>
        <v>195.19894978839517</v>
      </c>
      <c r="L2476" s="6">
        <f t="shared" si="1155"/>
        <v>0.89628980511659628</v>
      </c>
      <c r="M2476" s="6">
        <f t="shared" si="1156"/>
        <v>196.71017818740802</v>
      </c>
      <c r="N2476" s="28">
        <v>100</v>
      </c>
      <c r="O2476" s="17">
        <v>552.04264883094595</v>
      </c>
      <c r="P2476" s="6">
        <f t="shared" si="1157"/>
        <v>520.51570232223503</v>
      </c>
      <c r="Q2476" s="6">
        <f t="shared" si="1143"/>
        <v>325.32231395139689</v>
      </c>
      <c r="R2476" s="17">
        <v>520.51570232223503</v>
      </c>
      <c r="S2476" s="6">
        <f t="shared" si="1158"/>
        <v>31.526946508710921</v>
      </c>
      <c r="T2476" s="6">
        <f t="shared" si="1159"/>
        <v>356.84926046010781</v>
      </c>
      <c r="U2476" s="17">
        <v>132.398362624002</v>
      </c>
      <c r="V2476" s="6">
        <f t="shared" si="1160"/>
        <v>117.82203953873599</v>
      </c>
      <c r="W2476" s="6">
        <f t="shared" si="1144"/>
        <v>117.82203953873599</v>
      </c>
      <c r="X2476" s="17">
        <v>117.82203953873599</v>
      </c>
      <c r="Y2476" s="6">
        <f t="shared" si="1161"/>
        <v>14.576323085266012</v>
      </c>
      <c r="Z2476" s="6">
        <f t="shared" si="1162"/>
        <v>132.398362624002</v>
      </c>
      <c r="AA2476" s="17">
        <v>2677.1209302501702</v>
      </c>
      <c r="AB2476" s="6">
        <f t="shared" si="1171"/>
        <v>2463.2608218035098</v>
      </c>
      <c r="AC2476" s="6">
        <f t="shared" si="1145"/>
        <v>2463.2608218035098</v>
      </c>
      <c r="AD2476" s="17">
        <v>2504.4127814490998</v>
      </c>
      <c r="AE2476" s="6">
        <f t="shared" si="1163"/>
        <v>172.70814880107037</v>
      </c>
      <c r="AF2476" s="17">
        <v>2635.9689706045801</v>
      </c>
      <c r="AG2476" s="6">
        <f t="shared" si="1172"/>
        <v>41.151959645590068</v>
      </c>
      <c r="AH2476" s="6">
        <f t="shared" si="1146"/>
        <v>41.151959645590068</v>
      </c>
      <c r="AI2476" s="6">
        <f t="shared" si="1164"/>
        <v>2677.1209302501702</v>
      </c>
      <c r="AJ2476" s="17">
        <v>198.1376103616</v>
      </c>
      <c r="AK2476" s="6">
        <f t="shared" si="1165"/>
        <v>158.19444553836601</v>
      </c>
      <c r="AL2476" s="6">
        <f t="shared" si="1147"/>
        <v>158.19444553836601</v>
      </c>
      <c r="AM2476" s="17">
        <v>158.19444553836601</v>
      </c>
      <c r="AN2476" s="6">
        <f t="shared" si="1166"/>
        <v>39.943164823233985</v>
      </c>
      <c r="AO2476" s="6">
        <f t="shared" si="1167"/>
        <v>198.1376103616</v>
      </c>
      <c r="AP2476" s="17">
        <v>4120.0870655716499</v>
      </c>
      <c r="AQ2476" s="6">
        <f t="shared" si="1168"/>
        <v>3655.3960578875722</v>
      </c>
      <c r="AR2476" s="17">
        <v>1239.1760204908801</v>
      </c>
      <c r="AS2476" s="6">
        <f t="shared" si="1148"/>
        <v>774.48501280680011</v>
      </c>
      <c r="AT2476" s="17">
        <v>2011.3442276777901</v>
      </c>
      <c r="AU2476" s="6">
        <f t="shared" si="1149"/>
        <v>2011.3442276777901</v>
      </c>
      <c r="AV2476" s="17">
        <v>679.365195696245</v>
      </c>
      <c r="AW2476" s="6">
        <f t="shared" si="1150"/>
        <v>679.365195696245</v>
      </c>
      <c r="AX2476" s="17">
        <v>190.201621706737</v>
      </c>
      <c r="AY2476" s="6">
        <f t="shared" si="1151"/>
        <v>190.201621706737</v>
      </c>
      <c r="AZ2476" s="20">
        <v>202730676.363895</v>
      </c>
      <c r="BA2476" s="20">
        <v>1449114598.97244</v>
      </c>
      <c r="BB2476" s="20">
        <v>76782461.663086206</v>
      </c>
      <c r="BC2476" s="20">
        <v>23372263.000570901</v>
      </c>
      <c r="BD2476" s="19">
        <f t="shared" si="1152"/>
        <v>1751.999999999992</v>
      </c>
      <c r="BE2476" s="18">
        <v>72.483623235701003</v>
      </c>
      <c r="BF2476" s="20">
        <v>235184.02798017499</v>
      </c>
      <c r="BG2476" s="20">
        <v>13885.789158753199</v>
      </c>
      <c r="BH2476" s="19">
        <f t="shared" si="1169"/>
        <v>17.457442166477154</v>
      </c>
      <c r="BI2476" s="20">
        <v>1042.98461507558</v>
      </c>
      <c r="BJ2476">
        <v>264</v>
      </c>
      <c r="BK2476" s="22">
        <v>608</v>
      </c>
      <c r="BL2476" s="22">
        <v>922.38463999999999</v>
      </c>
      <c r="BM2476" s="22">
        <v>152</v>
      </c>
      <c r="BN2476" s="22">
        <v>38</v>
      </c>
      <c r="BO2476">
        <v>0.23920841864061099</v>
      </c>
    </row>
    <row r="2477" spans="1:67" x14ac:dyDescent="0.2">
      <c r="A2477" s="27">
        <v>2476</v>
      </c>
      <c r="B2477" s="18">
        <v>824.08660944243502</v>
      </c>
      <c r="C2477" s="18">
        <v>1003.19999999999</v>
      </c>
      <c r="D2477">
        <v>200</v>
      </c>
      <c r="E2477">
        <v>800</v>
      </c>
      <c r="F2477">
        <v>7</v>
      </c>
      <c r="G2477" s="23">
        <f t="shared" si="1153"/>
        <v>0.98687048717355996</v>
      </c>
      <c r="H2477">
        <v>100</v>
      </c>
      <c r="I2477" s="17">
        <v>223.69361979652601</v>
      </c>
      <c r="J2477" s="6">
        <f t="shared" si="1154"/>
        <v>221.99663070649117</v>
      </c>
      <c r="K2477" s="6">
        <f t="shared" si="1170"/>
        <v>197.90843015846198</v>
      </c>
      <c r="L2477" s="6">
        <f t="shared" si="1155"/>
        <v>0.89149294531466572</v>
      </c>
      <c r="M2477" s="6">
        <f t="shared" si="1156"/>
        <v>199.42128396050398</v>
      </c>
      <c r="N2477" s="28">
        <v>100</v>
      </c>
      <c r="O2477" s="17">
        <v>585.98343619931995</v>
      </c>
      <c r="P2477" s="6">
        <f t="shared" si="1157"/>
        <v>552.51660031411996</v>
      </c>
      <c r="Q2477" s="6">
        <f t="shared" si="1143"/>
        <v>345.32287519632496</v>
      </c>
      <c r="R2477" s="17">
        <v>552.51660031411996</v>
      </c>
      <c r="S2477" s="6">
        <f t="shared" si="1158"/>
        <v>33.466835885199998</v>
      </c>
      <c r="T2477" s="6">
        <f t="shared" si="1159"/>
        <v>378.78971108152496</v>
      </c>
      <c r="U2477" s="17">
        <v>132.392746835758</v>
      </c>
      <c r="V2477" s="6">
        <f t="shared" si="1160"/>
        <v>117.816407377845</v>
      </c>
      <c r="W2477" s="6">
        <f t="shared" si="1144"/>
        <v>117.816407377845</v>
      </c>
      <c r="X2477" s="17">
        <v>117.816407377845</v>
      </c>
      <c r="Y2477" s="6">
        <f t="shared" si="1161"/>
        <v>14.576339457913008</v>
      </c>
      <c r="Z2477" s="6">
        <f t="shared" si="1162"/>
        <v>132.392746835758</v>
      </c>
      <c r="AA2477" s="17">
        <v>2717.7433657460101</v>
      </c>
      <c r="AB2477" s="6">
        <f t="shared" si="1171"/>
        <v>2501.3738961249196</v>
      </c>
      <c r="AC2477" s="6">
        <f t="shared" si="1145"/>
        <v>2501.3738961249196</v>
      </c>
      <c r="AD2477" s="17">
        <v>2542.5485160616799</v>
      </c>
      <c r="AE2477" s="6">
        <f t="shared" si="1163"/>
        <v>175.19484968433017</v>
      </c>
      <c r="AF2477" s="17">
        <v>2676.5687458092498</v>
      </c>
      <c r="AG2477" s="6">
        <f t="shared" si="1172"/>
        <v>41.174619936760337</v>
      </c>
      <c r="AH2477" s="6">
        <f t="shared" si="1146"/>
        <v>41.174619936760337</v>
      </c>
      <c r="AI2477" s="6">
        <f t="shared" si="1164"/>
        <v>2717.7433657460101</v>
      </c>
      <c r="AJ2477" s="17">
        <v>199.65606881014401</v>
      </c>
      <c r="AK2477" s="6">
        <f t="shared" si="1165"/>
        <v>159.39608438604199</v>
      </c>
      <c r="AL2477" s="6">
        <f t="shared" si="1147"/>
        <v>159.39608438604199</v>
      </c>
      <c r="AM2477" s="17">
        <v>159.39608438604199</v>
      </c>
      <c r="AN2477" s="6">
        <f t="shared" si="1166"/>
        <v>40.259984424102015</v>
      </c>
      <c r="AO2477" s="6">
        <f t="shared" si="1167"/>
        <v>199.65606881014401</v>
      </c>
      <c r="AP2477" s="17">
        <v>4202.4931813397197</v>
      </c>
      <c r="AQ2477" s="6">
        <f t="shared" si="1168"/>
        <v>3706.8470240412803</v>
      </c>
      <c r="AR2477" s="17">
        <v>1321.72308612913</v>
      </c>
      <c r="AS2477" s="6">
        <f t="shared" si="1148"/>
        <v>826.07692883070627</v>
      </c>
      <c r="AT2477" s="17">
        <v>2011.24582175571</v>
      </c>
      <c r="AU2477" s="6">
        <f t="shared" si="1149"/>
        <v>2011.24582175571</v>
      </c>
      <c r="AV2477" s="17">
        <v>679.33195744811906</v>
      </c>
      <c r="AW2477" s="6">
        <f t="shared" si="1150"/>
        <v>679.33195744811906</v>
      </c>
      <c r="AX2477" s="17">
        <v>190.19231600674499</v>
      </c>
      <c r="AY2477" s="6">
        <f t="shared" si="1151"/>
        <v>190.19231600674499</v>
      </c>
      <c r="AZ2477" s="20">
        <v>203686319.82534099</v>
      </c>
      <c r="BA2477" s="20">
        <v>1449114598.97244</v>
      </c>
      <c r="BB2477" s="20">
        <v>76196174.730287701</v>
      </c>
      <c r="BC2477" s="20">
        <v>23002906.471922901</v>
      </c>
      <c r="BD2477" s="19">
        <f t="shared" si="1152"/>
        <v>1751.9999999999916</v>
      </c>
      <c r="BE2477" s="18">
        <v>73.034679608667602</v>
      </c>
      <c r="BF2477" s="20">
        <v>231721.50086847699</v>
      </c>
      <c r="BG2477" s="20">
        <v>13681.353841259801</v>
      </c>
      <c r="BH2477" s="19">
        <f t="shared" si="1169"/>
        <v>17.200422728033747</v>
      </c>
      <c r="BI2477" s="20">
        <v>1112.51692274728</v>
      </c>
      <c r="BJ2477">
        <v>264</v>
      </c>
      <c r="BK2477" s="22">
        <v>608</v>
      </c>
      <c r="BL2477" s="22">
        <v>922.38463999999999</v>
      </c>
      <c r="BM2477" s="22">
        <v>152</v>
      </c>
      <c r="BN2477" s="22">
        <v>38</v>
      </c>
      <c r="BO2477">
        <v>0.237401962786944</v>
      </c>
    </row>
    <row r="2478" spans="1:67" x14ac:dyDescent="0.2">
      <c r="A2478" s="27">
        <v>2477</v>
      </c>
      <c r="B2478" s="18">
        <v>875.59202253258798</v>
      </c>
      <c r="C2478" s="18">
        <v>1003.19999999999</v>
      </c>
      <c r="D2478">
        <v>200</v>
      </c>
      <c r="E2478">
        <v>800</v>
      </c>
      <c r="F2478">
        <v>7</v>
      </c>
      <c r="G2478" s="23">
        <f t="shared" si="1153"/>
        <v>0.98708271452220386</v>
      </c>
      <c r="H2478">
        <v>100</v>
      </c>
      <c r="I2478" s="17">
        <v>227.913173492342</v>
      </c>
      <c r="J2478" s="6">
        <f t="shared" si="1154"/>
        <v>226.20690106995647</v>
      </c>
      <c r="K2478" s="6">
        <f t="shared" si="1170"/>
        <v>200.62041330371483</v>
      </c>
      <c r="L2478" s="6">
        <f t="shared" si="1155"/>
        <v>0.88688900451216213</v>
      </c>
      <c r="M2478" s="6">
        <f t="shared" si="1156"/>
        <v>202.1336875538309</v>
      </c>
      <c r="N2478" s="28">
        <v>100</v>
      </c>
      <c r="O2478" s="17">
        <v>619.89489887244201</v>
      </c>
      <c r="P2478" s="6">
        <f t="shared" si="1157"/>
        <v>584.489733244028</v>
      </c>
      <c r="Q2478" s="6">
        <f t="shared" si="1143"/>
        <v>365.30608327751747</v>
      </c>
      <c r="R2478" s="17">
        <v>584.489733244028</v>
      </c>
      <c r="S2478" s="6">
        <f t="shared" si="1158"/>
        <v>35.405165628414011</v>
      </c>
      <c r="T2478" s="6">
        <f t="shared" si="1159"/>
        <v>400.71124890593148</v>
      </c>
      <c r="U2478" s="17">
        <v>132.38762985783899</v>
      </c>
      <c r="V2478" s="6">
        <f t="shared" si="1160"/>
        <v>117.811243876782</v>
      </c>
      <c r="W2478" s="6">
        <f t="shared" si="1144"/>
        <v>117.811243876782</v>
      </c>
      <c r="X2478" s="17">
        <v>117.811243876782</v>
      </c>
      <c r="Y2478" s="6">
        <f t="shared" si="1161"/>
        <v>14.576385981056987</v>
      </c>
      <c r="Z2478" s="6">
        <f t="shared" si="1162"/>
        <v>132.38762985783899</v>
      </c>
      <c r="AA2478" s="17">
        <v>2760.4315795597099</v>
      </c>
      <c r="AB2478" s="6">
        <f t="shared" si="1171"/>
        <v>2541.5866985226903</v>
      </c>
      <c r="AC2478" s="6">
        <f t="shared" si="1145"/>
        <v>2541.5866985226903</v>
      </c>
      <c r="AD2478" s="17">
        <v>2582.62431824136</v>
      </c>
      <c r="AE2478" s="6">
        <f t="shared" si="1163"/>
        <v>177.8072613183499</v>
      </c>
      <c r="AF2478" s="17">
        <v>2719.3939598410402</v>
      </c>
      <c r="AG2478" s="6">
        <f t="shared" si="1172"/>
        <v>41.037619718669703</v>
      </c>
      <c r="AH2478" s="6">
        <f t="shared" si="1146"/>
        <v>41.037619718669703</v>
      </c>
      <c r="AI2478" s="6">
        <f t="shared" si="1164"/>
        <v>2760.4315795597099</v>
      </c>
      <c r="AJ2478" s="17">
        <v>200.90883801285699</v>
      </c>
      <c r="AK2478" s="6">
        <f t="shared" si="1165"/>
        <v>160.386197664214</v>
      </c>
      <c r="AL2478" s="6">
        <f t="shared" si="1147"/>
        <v>160.386197664214</v>
      </c>
      <c r="AM2478" s="17">
        <v>160.386197664214</v>
      </c>
      <c r="AN2478" s="6">
        <f t="shared" si="1166"/>
        <v>40.522640348642994</v>
      </c>
      <c r="AO2478" s="6">
        <f t="shared" si="1167"/>
        <v>200.90883801285699</v>
      </c>
      <c r="AP2478" s="17">
        <v>4284.8993964449201</v>
      </c>
      <c r="AQ2478" s="6">
        <f t="shared" si="1168"/>
        <v>3758.3001152357742</v>
      </c>
      <c r="AR2478" s="17">
        <v>1404.2647498910601</v>
      </c>
      <c r="AS2478" s="6">
        <f t="shared" si="1148"/>
        <v>877.66546868191256</v>
      </c>
      <c r="AT2478" s="17">
        <v>2011.1512565749199</v>
      </c>
      <c r="AU2478" s="6">
        <f t="shared" si="1149"/>
        <v>2011.1512565749199</v>
      </c>
      <c r="AV2478" s="17">
        <v>679.30001647467702</v>
      </c>
      <c r="AW2478" s="6">
        <f t="shared" si="1150"/>
        <v>679.30001647467702</v>
      </c>
      <c r="AX2478" s="17">
        <v>190.18337350426501</v>
      </c>
      <c r="AY2478" s="6">
        <f t="shared" si="1151"/>
        <v>190.18337350426501</v>
      </c>
      <c r="AZ2478" s="20">
        <v>204520394.53355399</v>
      </c>
      <c r="BA2478" s="20">
        <v>1449095327.3378201</v>
      </c>
      <c r="BB2478" s="20">
        <v>75753193.971518993</v>
      </c>
      <c r="BC2478" s="20">
        <v>22631084.157098699</v>
      </c>
      <c r="BD2478" s="19">
        <f t="shared" si="1152"/>
        <v>1751.9999999999918</v>
      </c>
      <c r="BE2478" s="18">
        <v>73.563545593471503</v>
      </c>
      <c r="BF2478" s="20">
        <v>225782.108800646</v>
      </c>
      <c r="BG2478" s="20">
        <v>13330.678896649901</v>
      </c>
      <c r="BH2478" s="19">
        <f t="shared" si="1169"/>
        <v>16.759548428793728</v>
      </c>
      <c r="BI2478" s="20">
        <v>1182.04923041899</v>
      </c>
      <c r="BJ2478">
        <v>264</v>
      </c>
      <c r="BK2478" s="22">
        <v>608</v>
      </c>
      <c r="BL2478" s="22">
        <v>922.38463999999999</v>
      </c>
      <c r="BM2478" s="22">
        <v>152</v>
      </c>
      <c r="BN2478" s="22">
        <v>38</v>
      </c>
      <c r="BO2478">
        <v>0.23603705870012601</v>
      </c>
    </row>
    <row r="2479" spans="1:67" x14ac:dyDescent="0.2">
      <c r="A2479" s="27">
        <v>2478</v>
      </c>
      <c r="B2479" s="18">
        <v>927.09743562274002</v>
      </c>
      <c r="C2479" s="18">
        <v>1003.19999999999</v>
      </c>
      <c r="D2479">
        <v>200</v>
      </c>
      <c r="E2479">
        <v>800</v>
      </c>
      <c r="F2479">
        <v>7</v>
      </c>
      <c r="G2479" s="23">
        <f t="shared" si="1153"/>
        <v>0.98723721183579971</v>
      </c>
      <c r="H2479">
        <v>100</v>
      </c>
      <c r="I2479" s="17">
        <v>232.13292566314101</v>
      </c>
      <c r="J2479" s="6">
        <f t="shared" si="1154"/>
        <v>230.4660060969529</v>
      </c>
      <c r="K2479" s="6">
        <f t="shared" si="1170"/>
        <v>203.38325605603464</v>
      </c>
      <c r="L2479" s="6">
        <f t="shared" si="1155"/>
        <v>0.88248700752194653</v>
      </c>
      <c r="M2479" s="6">
        <f t="shared" si="1156"/>
        <v>204.85429091577979</v>
      </c>
      <c r="N2479" s="28">
        <v>100</v>
      </c>
      <c r="O2479" s="17">
        <v>653.90231143477104</v>
      </c>
      <c r="P2479" s="6">
        <f t="shared" si="1157"/>
        <v>616.55322717734305</v>
      </c>
      <c r="Q2479" s="6">
        <f t="shared" si="1143"/>
        <v>385.34576698583942</v>
      </c>
      <c r="R2479" s="17">
        <v>616.55322717734305</v>
      </c>
      <c r="S2479" s="6">
        <f t="shared" si="1158"/>
        <v>37.34908425742799</v>
      </c>
      <c r="T2479" s="6">
        <f t="shared" si="1159"/>
        <v>422.69485124326741</v>
      </c>
      <c r="U2479" s="17">
        <v>132.38283580501701</v>
      </c>
      <c r="V2479" s="6">
        <f t="shared" si="1160"/>
        <v>117.80639109062901</v>
      </c>
      <c r="W2479" s="6">
        <f t="shared" si="1144"/>
        <v>117.80639109062901</v>
      </c>
      <c r="X2479" s="17">
        <v>117.80639109062901</v>
      </c>
      <c r="Y2479" s="6">
        <f t="shared" si="1161"/>
        <v>14.576444714388003</v>
      </c>
      <c r="Z2479" s="6">
        <f t="shared" si="1162"/>
        <v>132.38283580501701</v>
      </c>
      <c r="AA2479" s="17">
        <v>2796.4201132589901</v>
      </c>
      <c r="AB2479" s="6">
        <f t="shared" si="1171"/>
        <v>2575.6412244014</v>
      </c>
      <c r="AC2479" s="6">
        <f t="shared" si="1145"/>
        <v>2575.6412244014</v>
      </c>
      <c r="AD2479" s="17">
        <v>2616.4068667660099</v>
      </c>
      <c r="AE2479" s="6">
        <f t="shared" si="1163"/>
        <v>180.01324649298022</v>
      </c>
      <c r="AF2479" s="17">
        <v>2755.6544708943802</v>
      </c>
      <c r="AG2479" s="6">
        <f t="shared" si="1172"/>
        <v>40.765642364609903</v>
      </c>
      <c r="AH2479" s="6">
        <f t="shared" si="1146"/>
        <v>40.765642364609903</v>
      </c>
      <c r="AI2479" s="6">
        <f t="shared" si="1164"/>
        <v>2796.4201132589901</v>
      </c>
      <c r="AJ2479" s="17">
        <v>202.02835241473699</v>
      </c>
      <c r="AK2479" s="6">
        <f t="shared" si="1165"/>
        <v>161.26960600459799</v>
      </c>
      <c r="AL2479" s="6">
        <f t="shared" si="1147"/>
        <v>161.26960600459799</v>
      </c>
      <c r="AM2479" s="17">
        <v>161.26960600459799</v>
      </c>
      <c r="AN2479" s="6">
        <f t="shared" si="1166"/>
        <v>40.758746410138997</v>
      </c>
      <c r="AO2479" s="6">
        <f t="shared" si="1167"/>
        <v>202.02835241473699</v>
      </c>
      <c r="AP2479" s="17">
        <v>4367.3057051829601</v>
      </c>
      <c r="AQ2479" s="6">
        <f t="shared" si="1168"/>
        <v>3809.7552094432122</v>
      </c>
      <c r="AR2479" s="17">
        <v>1486.8013219726499</v>
      </c>
      <c r="AS2479" s="6">
        <f t="shared" si="1148"/>
        <v>929.25082623290621</v>
      </c>
      <c r="AT2479" s="17">
        <v>2011.06031158563</v>
      </c>
      <c r="AU2479" s="6">
        <f t="shared" si="1149"/>
        <v>2011.06031158563</v>
      </c>
      <c r="AV2479" s="17">
        <v>679.269298281543</v>
      </c>
      <c r="AW2479" s="6">
        <f t="shared" si="1150"/>
        <v>679.269298281543</v>
      </c>
      <c r="AX2479" s="17">
        <v>190.17477334313301</v>
      </c>
      <c r="AY2479" s="6">
        <f t="shared" si="1151"/>
        <v>190.17477334313301</v>
      </c>
      <c r="AZ2479" s="20">
        <v>205222521.93933499</v>
      </c>
      <c r="BA2479" s="20">
        <v>1449103966.45613</v>
      </c>
      <c r="BB2479" s="20">
        <v>75313106.740852907</v>
      </c>
      <c r="BC2479" s="20">
        <v>22360404.863678999</v>
      </c>
      <c r="BD2479" s="19">
        <f t="shared" si="1152"/>
        <v>1751.9999999999966</v>
      </c>
      <c r="BE2479" s="18">
        <v>74.072780387172898</v>
      </c>
      <c r="BF2479" s="20">
        <v>221834.58167339599</v>
      </c>
      <c r="BG2479" s="20">
        <v>13097.6080973349</v>
      </c>
      <c r="BH2479" s="19">
        <f t="shared" si="1169"/>
        <v>16.466527992344716</v>
      </c>
      <c r="BI2479" s="20">
        <v>1251.5815380906899</v>
      </c>
      <c r="BJ2479">
        <v>264</v>
      </c>
      <c r="BK2479" s="22">
        <v>608</v>
      </c>
      <c r="BL2479" s="22">
        <v>922.38463999999999</v>
      </c>
      <c r="BM2479" s="22">
        <v>152</v>
      </c>
      <c r="BN2479" s="22">
        <v>38</v>
      </c>
      <c r="BO2479">
        <v>0.23468106937215499</v>
      </c>
    </row>
    <row r="2480" spans="1:67" x14ac:dyDescent="0.2">
      <c r="A2480" s="27">
        <v>2479</v>
      </c>
      <c r="B2480" s="18">
        <v>978.60284871289196</v>
      </c>
      <c r="C2480" s="18">
        <v>1003.19999999999</v>
      </c>
      <c r="D2480">
        <v>200</v>
      </c>
      <c r="E2480">
        <v>800</v>
      </c>
      <c r="F2480">
        <v>7</v>
      </c>
      <c r="G2480" s="23">
        <f t="shared" si="1153"/>
        <v>0.98739158728973009</v>
      </c>
      <c r="H2480">
        <v>100</v>
      </c>
      <c r="I2480" s="17">
        <v>236.35727470309999</v>
      </c>
      <c r="J2480" s="6">
        <f t="shared" si="1154"/>
        <v>234.68082677129493</v>
      </c>
      <c r="K2480" s="6">
        <f t="shared" si="1170"/>
        <v>206.09618219393937</v>
      </c>
      <c r="L2480" s="6">
        <f t="shared" si="1155"/>
        <v>0.87819778475038213</v>
      </c>
      <c r="M2480" s="6">
        <f t="shared" si="1156"/>
        <v>207.56843505389995</v>
      </c>
      <c r="N2480" s="28">
        <v>100</v>
      </c>
      <c r="O2480" s="17">
        <v>687.92172399228605</v>
      </c>
      <c r="P2480" s="6">
        <f t="shared" si="1157"/>
        <v>648.62793282696998</v>
      </c>
      <c r="Q2480" s="6">
        <f t="shared" si="1143"/>
        <v>405.39245801685627</v>
      </c>
      <c r="R2480" s="17">
        <v>648.62793282696998</v>
      </c>
      <c r="S2480" s="6">
        <f t="shared" si="1158"/>
        <v>39.293791165316065</v>
      </c>
      <c r="T2480" s="6">
        <f t="shared" si="1159"/>
        <v>444.68624918217233</v>
      </c>
      <c r="U2480" s="17">
        <v>132.37756412489301</v>
      </c>
      <c r="V2480" s="6">
        <f t="shared" si="1160"/>
        <v>117.80113530090399</v>
      </c>
      <c r="W2480" s="6">
        <f t="shared" si="1144"/>
        <v>117.80113530090399</v>
      </c>
      <c r="X2480" s="17">
        <v>117.80113530090399</v>
      </c>
      <c r="Y2480" s="6">
        <f t="shared" si="1161"/>
        <v>14.576428823989019</v>
      </c>
      <c r="Z2480" s="6">
        <f t="shared" si="1162"/>
        <v>132.37756412489301</v>
      </c>
      <c r="AA2480" s="17">
        <v>2828.4612698337</v>
      </c>
      <c r="AB2480" s="6">
        <f t="shared" si="1171"/>
        <v>2605.7710689476899</v>
      </c>
      <c r="AC2480" s="6">
        <f t="shared" si="1145"/>
        <v>2605.7710689476899</v>
      </c>
      <c r="AD2480" s="17">
        <v>2646.4767820811699</v>
      </c>
      <c r="AE2480" s="6">
        <f t="shared" si="1163"/>
        <v>181.98448775253019</v>
      </c>
      <c r="AF2480" s="17">
        <v>2787.75555670022</v>
      </c>
      <c r="AG2480" s="6">
        <f t="shared" si="1172"/>
        <v>40.705713133480003</v>
      </c>
      <c r="AH2480" s="6">
        <f t="shared" si="1146"/>
        <v>40.705713133480003</v>
      </c>
      <c r="AI2480" s="6">
        <f t="shared" si="1164"/>
        <v>2828.4612698337</v>
      </c>
      <c r="AJ2480" s="17">
        <v>203.085755358988</v>
      </c>
      <c r="AK2480" s="6">
        <f t="shared" si="1165"/>
        <v>162.10376718819899</v>
      </c>
      <c r="AL2480" s="6">
        <f t="shared" si="1147"/>
        <v>162.10376718819899</v>
      </c>
      <c r="AM2480" s="17">
        <v>162.10376718819899</v>
      </c>
      <c r="AN2480" s="6">
        <f t="shared" si="1166"/>
        <v>40.981988170789009</v>
      </c>
      <c r="AO2480" s="6">
        <f t="shared" si="1167"/>
        <v>203.085755358988</v>
      </c>
      <c r="AP2480" s="17">
        <v>4449.7121022780702</v>
      </c>
      <c r="AQ2480" s="6">
        <f t="shared" si="1168"/>
        <v>3861.2121938033811</v>
      </c>
      <c r="AR2480" s="17">
        <v>1569.33308926582</v>
      </c>
      <c r="AS2480" s="6">
        <f t="shared" si="1148"/>
        <v>980.83318079113747</v>
      </c>
      <c r="AT2480" s="17">
        <v>2010.9727828073201</v>
      </c>
      <c r="AU2480" s="6">
        <f t="shared" si="1149"/>
        <v>2010.9727828073201</v>
      </c>
      <c r="AV2480" s="17">
        <v>679.23973397087605</v>
      </c>
      <c r="AW2480" s="6">
        <f t="shared" si="1150"/>
        <v>679.23973397087605</v>
      </c>
      <c r="AX2480" s="17">
        <v>190.166496234048</v>
      </c>
      <c r="AY2480" s="6">
        <f t="shared" si="1151"/>
        <v>190.166496234048</v>
      </c>
      <c r="AZ2480" s="20">
        <v>205892242.23408601</v>
      </c>
      <c r="BA2480" s="20">
        <v>1449107705.0811701</v>
      </c>
      <c r="BB2480" s="20">
        <v>74910113.616348207</v>
      </c>
      <c r="BC2480" s="20">
        <v>22089939.068392798</v>
      </c>
      <c r="BD2480" s="19">
        <f t="shared" si="1152"/>
        <v>1751.999999999997</v>
      </c>
      <c r="BE2480" s="18">
        <v>74.562894181813803</v>
      </c>
      <c r="BF2480" s="20">
        <v>219699.64868383401</v>
      </c>
      <c r="BG2480" s="20">
        <v>12971.5568955773</v>
      </c>
      <c r="BH2480" s="19">
        <f t="shared" si="1169"/>
        <v>16.30805435144897</v>
      </c>
      <c r="BI2480" s="20">
        <v>1321.1138457623999</v>
      </c>
      <c r="BJ2480">
        <v>264</v>
      </c>
      <c r="BK2480" s="22">
        <v>608</v>
      </c>
      <c r="BL2480" s="22">
        <v>922.38463999999999</v>
      </c>
      <c r="BM2480" s="22">
        <v>152</v>
      </c>
      <c r="BN2480" s="22">
        <v>38</v>
      </c>
      <c r="BO2480">
        <v>0.23343936149861</v>
      </c>
    </row>
    <row r="2481" spans="1:67" x14ac:dyDescent="0.2">
      <c r="A2481" s="27">
        <v>2480</v>
      </c>
      <c r="B2481" s="18">
        <v>1030.10826180304</v>
      </c>
      <c r="C2481" s="18">
        <v>1003.19999999999</v>
      </c>
      <c r="D2481">
        <v>200</v>
      </c>
      <c r="E2481">
        <v>800</v>
      </c>
      <c r="F2481">
        <v>7</v>
      </c>
      <c r="G2481" s="23">
        <f t="shared" si="1153"/>
        <v>0.98752948118326034</v>
      </c>
      <c r="H2481">
        <v>100</v>
      </c>
      <c r="I2481" s="17">
        <v>240.58485456446601</v>
      </c>
      <c r="J2481" s="6">
        <f t="shared" si="1154"/>
        <v>238.90671909851426</v>
      </c>
      <c r="K2481" s="6">
        <f t="shared" si="1170"/>
        <v>208.82093510622215</v>
      </c>
      <c r="L2481" s="6">
        <f t="shared" si="1155"/>
        <v>0.87406890812524152</v>
      </c>
      <c r="M2481" s="6">
        <f t="shared" si="1156"/>
        <v>210.28774114063285</v>
      </c>
      <c r="N2481" s="28">
        <v>100</v>
      </c>
      <c r="O2481" s="17">
        <v>721.91370595558396</v>
      </c>
      <c r="P2481" s="6">
        <f t="shared" si="1157"/>
        <v>680.67667754544095</v>
      </c>
      <c r="Q2481" s="6">
        <f t="shared" si="1143"/>
        <v>425.42292346590057</v>
      </c>
      <c r="R2481" s="17">
        <v>680.67667754544095</v>
      </c>
      <c r="S2481" s="6">
        <f t="shared" si="1158"/>
        <v>41.237028410143012</v>
      </c>
      <c r="T2481" s="6">
        <f t="shared" si="1159"/>
        <v>466.65995187604358</v>
      </c>
      <c r="U2481" s="17">
        <v>132.372203277355</v>
      </c>
      <c r="V2481" s="6">
        <f t="shared" si="1160"/>
        <v>117.795820981445</v>
      </c>
      <c r="W2481" s="6">
        <f t="shared" si="1144"/>
        <v>117.795820981445</v>
      </c>
      <c r="X2481" s="17">
        <v>117.795820981445</v>
      </c>
      <c r="Y2481" s="6">
        <f t="shared" si="1161"/>
        <v>14.576382295909994</v>
      </c>
      <c r="Z2481" s="6">
        <f t="shared" si="1162"/>
        <v>132.372203277355</v>
      </c>
      <c r="AA2481" s="17">
        <v>2858.5448025707101</v>
      </c>
      <c r="AB2481" s="6">
        <f t="shared" si="1171"/>
        <v>2633.90236020161</v>
      </c>
      <c r="AC2481" s="6">
        <f t="shared" si="1145"/>
        <v>2633.90236020161</v>
      </c>
      <c r="AD2481" s="17">
        <v>2674.70911512261</v>
      </c>
      <c r="AE2481" s="6">
        <f t="shared" si="1163"/>
        <v>183.83568744810009</v>
      </c>
      <c r="AF2481" s="17">
        <v>2817.7380476497101</v>
      </c>
      <c r="AG2481" s="6">
        <f t="shared" si="1172"/>
        <v>40.806754920999992</v>
      </c>
      <c r="AH2481" s="6">
        <f t="shared" si="1146"/>
        <v>40.806754920999992</v>
      </c>
      <c r="AI2481" s="6">
        <f t="shared" si="1164"/>
        <v>2858.5448025707101</v>
      </c>
      <c r="AJ2481" s="17">
        <v>204.078244185996</v>
      </c>
      <c r="AK2481" s="6">
        <f t="shared" si="1165"/>
        <v>162.887212242272</v>
      </c>
      <c r="AL2481" s="6">
        <f t="shared" si="1147"/>
        <v>162.887212242272</v>
      </c>
      <c r="AM2481" s="17">
        <v>162.887212242272</v>
      </c>
      <c r="AN2481" s="6">
        <f t="shared" si="1166"/>
        <v>41.191031943723999</v>
      </c>
      <c r="AO2481" s="6">
        <f t="shared" si="1167"/>
        <v>204.078244185996</v>
      </c>
      <c r="AP2481" s="17">
        <v>4532.11858284353</v>
      </c>
      <c r="AQ2481" s="6">
        <f t="shared" si="1168"/>
        <v>3912.6709637785852</v>
      </c>
      <c r="AR2481" s="17">
        <v>1651.86031750649</v>
      </c>
      <c r="AS2481" s="6">
        <f t="shared" si="1148"/>
        <v>1032.4126984415561</v>
      </c>
      <c r="AT2481" s="17">
        <v>2010.8884813013899</v>
      </c>
      <c r="AU2481" s="6">
        <f t="shared" si="1149"/>
        <v>2010.8884813013899</v>
      </c>
      <c r="AV2481" s="17">
        <v>679.21125972550101</v>
      </c>
      <c r="AW2481" s="6">
        <f t="shared" si="1150"/>
        <v>679.21125972550101</v>
      </c>
      <c r="AX2481" s="17">
        <v>190.15852431013801</v>
      </c>
      <c r="AY2481" s="6">
        <f t="shared" si="1151"/>
        <v>190.15852431013801</v>
      </c>
      <c r="AZ2481" s="20">
        <v>206501540.96487999</v>
      </c>
      <c r="BA2481" s="20">
        <v>1449111443.7062099</v>
      </c>
      <c r="BB2481" s="20">
        <v>74538666.361979201</v>
      </c>
      <c r="BC2481" s="20">
        <v>21848348.9669278</v>
      </c>
      <c r="BD2481" s="19">
        <f t="shared" si="1152"/>
        <v>1751.9999999999968</v>
      </c>
      <c r="BE2481" s="18">
        <v>75.034983562522598</v>
      </c>
      <c r="BF2481" s="20">
        <v>217905.405503916</v>
      </c>
      <c r="BG2481" s="20">
        <v>12865.6207794649</v>
      </c>
      <c r="BH2481" s="19">
        <f t="shared" si="1169"/>
        <v>16.174869726561617</v>
      </c>
      <c r="BI2481" s="20">
        <v>1390.6461534341099</v>
      </c>
      <c r="BJ2481">
        <v>264</v>
      </c>
      <c r="BK2481" s="22">
        <v>608</v>
      </c>
      <c r="BL2481" s="22">
        <v>922.38463999999999</v>
      </c>
      <c r="BM2481" s="22">
        <v>152</v>
      </c>
      <c r="BN2481" s="22">
        <v>38</v>
      </c>
      <c r="BO2481">
        <v>0.23229485258660501</v>
      </c>
    </row>
    <row r="2482" spans="1:67" x14ac:dyDescent="0.2">
      <c r="A2482" s="27">
        <v>2481</v>
      </c>
      <c r="B2482" s="18">
        <v>206.02165236060799</v>
      </c>
      <c r="C2482" s="18">
        <v>22.799999999999901</v>
      </c>
      <c r="D2482">
        <v>400</v>
      </c>
      <c r="E2482">
        <v>1600</v>
      </c>
      <c r="F2482">
        <v>7</v>
      </c>
      <c r="G2482" s="23">
        <f t="shared" si="1153"/>
        <v>0.33683782852889155</v>
      </c>
      <c r="H2482">
        <v>100</v>
      </c>
      <c r="I2482" s="17">
        <v>111.213644901501</v>
      </c>
      <c r="J2482" s="6">
        <f t="shared" si="1154"/>
        <v>111.52643272266678</v>
      </c>
      <c r="K2482" s="6">
        <f t="shared" si="1170"/>
        <v>105.24783936224389</v>
      </c>
      <c r="L2482" s="6">
        <f t="shared" si="1155"/>
        <v>0.94370309166046862</v>
      </c>
      <c r="M2482" s="6">
        <f t="shared" si="1156"/>
        <v>104.952660528376</v>
      </c>
      <c r="N2482" s="28">
        <v>100</v>
      </c>
      <c r="O2482" s="17">
        <v>133.130627048348</v>
      </c>
      <c r="P2482" s="6">
        <f t="shared" si="1157"/>
        <v>125.56361851189899</v>
      </c>
      <c r="Q2482" s="6">
        <f t="shared" si="1143"/>
        <v>78.477261569936871</v>
      </c>
      <c r="R2482" s="17">
        <v>125.56361851189899</v>
      </c>
      <c r="S2482" s="6">
        <f t="shared" si="1158"/>
        <v>7.5670085364490092</v>
      </c>
      <c r="T2482" s="6">
        <f t="shared" si="1159"/>
        <v>86.044270106385881</v>
      </c>
      <c r="U2482" s="17">
        <v>43.765521258014203</v>
      </c>
      <c r="V2482" s="6">
        <f t="shared" si="1160"/>
        <v>38.968737780887103</v>
      </c>
      <c r="W2482" s="6">
        <f t="shared" si="1144"/>
        <v>38.968737780887103</v>
      </c>
      <c r="X2482" s="17">
        <v>38.968737780887103</v>
      </c>
      <c r="Y2482" s="6">
        <f t="shared" si="1161"/>
        <v>4.7967834771271001</v>
      </c>
      <c r="Z2482" s="6">
        <f t="shared" si="1162"/>
        <v>43.765521258014203</v>
      </c>
      <c r="AA2482" s="17">
        <v>107.308908645733</v>
      </c>
      <c r="AB2482" s="6">
        <f t="shared" si="1171"/>
        <v>51.668959515597891</v>
      </c>
      <c r="AC2482" s="6">
        <f t="shared" si="1145"/>
        <v>51.668959515597891</v>
      </c>
      <c r="AD2482" s="17">
        <v>92.122358007508893</v>
      </c>
      <c r="AE2482" s="6">
        <f t="shared" si="1163"/>
        <v>15.186550638224105</v>
      </c>
      <c r="AF2482" s="17">
        <v>66.855510153821996</v>
      </c>
      <c r="AG2482" s="6">
        <f t="shared" si="1172"/>
        <v>40.453398491911003</v>
      </c>
      <c r="AH2482" s="6">
        <f t="shared" si="1146"/>
        <v>40.453398491911003</v>
      </c>
      <c r="AI2482" s="6">
        <f t="shared" si="1164"/>
        <v>107.308908645733</v>
      </c>
      <c r="AJ2482" s="17">
        <v>137.39801338092499</v>
      </c>
      <c r="AK2482" s="6">
        <f t="shared" si="1165"/>
        <v>112.674864056906</v>
      </c>
      <c r="AL2482" s="6">
        <f t="shared" si="1147"/>
        <v>112.674864056906</v>
      </c>
      <c r="AM2482" s="17">
        <v>112.674864056906</v>
      </c>
      <c r="AN2482" s="6">
        <f t="shared" si="1166"/>
        <v>24.723149324018991</v>
      </c>
      <c r="AO2482" s="6">
        <f t="shared" si="1167"/>
        <v>137.39801338092499</v>
      </c>
      <c r="AP2482" s="17">
        <v>1441.75162936685</v>
      </c>
      <c r="AQ2482" s="6">
        <f t="shared" si="1168"/>
        <v>1317.2082418454074</v>
      </c>
      <c r="AR2482" s="17">
        <v>332.11570005719801</v>
      </c>
      <c r="AS2482" s="6">
        <f t="shared" si="1148"/>
        <v>207.57231253574875</v>
      </c>
      <c r="AT2482" s="17">
        <v>45.9432168569477</v>
      </c>
      <c r="AU2482" s="6">
        <f t="shared" si="1149"/>
        <v>45.9432168569477</v>
      </c>
      <c r="AV2482" s="17">
        <v>682.79599860773101</v>
      </c>
      <c r="AW2482" s="6">
        <f t="shared" si="1150"/>
        <v>682.79599860773101</v>
      </c>
      <c r="AX2482" s="17">
        <v>380.89671384498001</v>
      </c>
      <c r="AY2482" s="6">
        <f t="shared" si="1151"/>
        <v>380.89671384498001</v>
      </c>
      <c r="AZ2482" s="20">
        <v>233615345.969946</v>
      </c>
      <c r="BA2482" s="20">
        <v>100080123.8448</v>
      </c>
      <c r="BB2482" s="20">
        <v>256444405.76787099</v>
      </c>
      <c r="BC2482" s="20">
        <v>1161860124.4173801</v>
      </c>
      <c r="BD2482" s="19">
        <f t="shared" si="1152"/>
        <v>1751.999999999997</v>
      </c>
      <c r="BE2482" s="18">
        <v>0</v>
      </c>
      <c r="BF2482" s="20">
        <v>11468936.3493017</v>
      </c>
      <c r="BG2482" s="20">
        <v>677151.56249891804</v>
      </c>
      <c r="BH2482" s="19">
        <f t="shared" si="1169"/>
        <v>851.32606473522924</v>
      </c>
      <c r="BI2482" s="20">
        <v>278.12923068682198</v>
      </c>
      <c r="BJ2482">
        <v>6</v>
      </c>
      <c r="BK2482" s="22">
        <v>1216</v>
      </c>
      <c r="BL2482" s="22">
        <v>1844.76928</v>
      </c>
      <c r="BM2482" s="22">
        <v>304</v>
      </c>
      <c r="BN2482" s="22">
        <v>76</v>
      </c>
      <c r="BO2482">
        <v>0.39571833813696899</v>
      </c>
    </row>
    <row r="2483" spans="1:67" x14ac:dyDescent="0.2">
      <c r="A2483" s="27">
        <v>2482</v>
      </c>
      <c r="B2483" s="18">
        <v>257.52706545076097</v>
      </c>
      <c r="C2483" s="18">
        <v>22.799999999999901</v>
      </c>
      <c r="D2483">
        <v>400</v>
      </c>
      <c r="E2483">
        <v>1600</v>
      </c>
      <c r="F2483">
        <v>7</v>
      </c>
      <c r="G2483" s="23">
        <f t="shared" si="1153"/>
        <v>0.40661136977203632</v>
      </c>
      <c r="H2483">
        <v>100</v>
      </c>
      <c r="I2483" s="17">
        <v>112.09353721302701</v>
      </c>
      <c r="J2483" s="6">
        <f t="shared" si="1154"/>
        <v>112.19775495215278</v>
      </c>
      <c r="K2483" s="6">
        <f t="shared" si="1170"/>
        <v>104.35038847194772</v>
      </c>
      <c r="L2483" s="6">
        <f t="shared" si="1155"/>
        <v>0.93005772278106991</v>
      </c>
      <c r="M2483" s="6">
        <f t="shared" si="1156"/>
        <v>104.25345995882302</v>
      </c>
      <c r="N2483" s="28">
        <v>100</v>
      </c>
      <c r="O2483" s="17">
        <v>134.26733109992199</v>
      </c>
      <c r="P2483" s="6">
        <f t="shared" si="1157"/>
        <v>126.632571732781</v>
      </c>
      <c r="Q2483" s="6">
        <f t="shared" si="1143"/>
        <v>79.145357332988127</v>
      </c>
      <c r="R2483" s="17">
        <v>126.632571732781</v>
      </c>
      <c r="S2483" s="6">
        <f t="shared" si="1158"/>
        <v>7.6347593671409868</v>
      </c>
      <c r="T2483" s="6">
        <f t="shared" si="1159"/>
        <v>86.780116700129113</v>
      </c>
      <c r="U2483" s="17">
        <v>43.7485190683105</v>
      </c>
      <c r="V2483" s="6">
        <f t="shared" si="1160"/>
        <v>38.9517355911834</v>
      </c>
      <c r="W2483" s="6">
        <f t="shared" si="1144"/>
        <v>38.9517355911834</v>
      </c>
      <c r="X2483" s="17">
        <v>38.9517355911834</v>
      </c>
      <c r="Y2483" s="6">
        <f t="shared" si="1161"/>
        <v>4.7967834771271001</v>
      </c>
      <c r="Z2483" s="6">
        <f t="shared" si="1162"/>
        <v>43.7485190683105</v>
      </c>
      <c r="AA2483" s="17">
        <v>113.50323626108199</v>
      </c>
      <c r="AB2483" s="6">
        <f t="shared" si="1171"/>
        <v>57.3435671302571</v>
      </c>
      <c r="AC2483" s="6">
        <f t="shared" si="1145"/>
        <v>57.3435671302571</v>
      </c>
      <c r="AD2483" s="17">
        <v>97.940329356992294</v>
      </c>
      <c r="AE2483" s="6">
        <f t="shared" si="1163"/>
        <v>15.562906904089701</v>
      </c>
      <c r="AF2483" s="17">
        <v>72.9064740343468</v>
      </c>
      <c r="AG2483" s="6">
        <f t="shared" si="1172"/>
        <v>40.596762226735194</v>
      </c>
      <c r="AH2483" s="6">
        <f t="shared" si="1146"/>
        <v>40.596762226735194</v>
      </c>
      <c r="AI2483" s="6">
        <f t="shared" si="1164"/>
        <v>113.50323626108199</v>
      </c>
      <c r="AJ2483" s="17">
        <v>109.420588814496</v>
      </c>
      <c r="AK2483" s="6">
        <f t="shared" si="1165"/>
        <v>89.7838658370395</v>
      </c>
      <c r="AL2483" s="6">
        <f t="shared" si="1147"/>
        <v>89.7838658370395</v>
      </c>
      <c r="AM2483" s="17">
        <v>89.7838658370395</v>
      </c>
      <c r="AN2483" s="6">
        <f t="shared" si="1166"/>
        <v>19.6367229774565</v>
      </c>
      <c r="AO2483" s="6">
        <f t="shared" si="1167"/>
        <v>109.420588814496</v>
      </c>
      <c r="AP2483" s="17">
        <v>1524.1152875616899</v>
      </c>
      <c r="AQ2483" s="6">
        <f t="shared" si="1168"/>
        <v>1368.50397652684</v>
      </c>
      <c r="AR2483" s="17">
        <v>414.963496092941</v>
      </c>
      <c r="AS2483" s="6">
        <f t="shared" si="1148"/>
        <v>259.35218505808814</v>
      </c>
      <c r="AT2483" s="17">
        <v>45.923171678861898</v>
      </c>
      <c r="AU2483" s="6">
        <f t="shared" si="1149"/>
        <v>45.923171678861898</v>
      </c>
      <c r="AV2483" s="17">
        <v>682.49809244606695</v>
      </c>
      <c r="AW2483" s="6">
        <f t="shared" si="1150"/>
        <v>682.49809244606695</v>
      </c>
      <c r="AX2483" s="17">
        <v>380.73052734382298</v>
      </c>
      <c r="AY2483" s="6">
        <f t="shared" si="1151"/>
        <v>380.73052734382298</v>
      </c>
      <c r="AZ2483" s="20">
        <v>289521848.08252698</v>
      </c>
      <c r="BA2483" s="20">
        <v>100080123.8448</v>
      </c>
      <c r="BB2483" s="20">
        <v>322781147.913279</v>
      </c>
      <c r="BC2483" s="20">
        <v>1039616880.15939</v>
      </c>
      <c r="BD2483" s="19">
        <f t="shared" si="1152"/>
        <v>1751.9999999999959</v>
      </c>
      <c r="BE2483" s="18">
        <v>0</v>
      </c>
      <c r="BF2483" s="20">
        <v>10297010.7304797</v>
      </c>
      <c r="BG2483" s="20">
        <v>607958.46213210805</v>
      </c>
      <c r="BH2483" s="19">
        <f t="shared" si="1169"/>
        <v>764.3353626467291</v>
      </c>
      <c r="BI2483" s="20">
        <v>347.66153835852703</v>
      </c>
      <c r="BJ2483">
        <v>6</v>
      </c>
      <c r="BK2483" s="22">
        <v>1216</v>
      </c>
      <c r="BL2483" s="22">
        <v>1844.76928</v>
      </c>
      <c r="BM2483" s="22">
        <v>304</v>
      </c>
      <c r="BN2483" s="22">
        <v>76</v>
      </c>
      <c r="BO2483">
        <v>0.49807866247310001</v>
      </c>
    </row>
    <row r="2484" spans="1:67" x14ac:dyDescent="0.2">
      <c r="A2484" s="27">
        <v>2483</v>
      </c>
      <c r="B2484" s="18">
        <v>309.03247854091302</v>
      </c>
      <c r="C2484" s="18">
        <v>22.799999999999901</v>
      </c>
      <c r="D2484">
        <v>400</v>
      </c>
      <c r="E2484">
        <v>1600</v>
      </c>
      <c r="F2484">
        <v>7</v>
      </c>
      <c r="G2484" s="23">
        <f t="shared" si="1153"/>
        <v>0.4763769252197248</v>
      </c>
      <c r="H2484">
        <v>100</v>
      </c>
      <c r="I2484" s="17">
        <v>112.93357172716</v>
      </c>
      <c r="J2484" s="6">
        <f t="shared" si="1154"/>
        <v>112.76724632212424</v>
      </c>
      <c r="K2484" s="6">
        <f t="shared" si="1170"/>
        <v>103.35341162522931</v>
      </c>
      <c r="L2484" s="6">
        <f t="shared" si="1155"/>
        <v>0.91651977853565814</v>
      </c>
      <c r="M2484" s="6">
        <f t="shared" si="1156"/>
        <v>103.50585214861755</v>
      </c>
      <c r="N2484" s="28">
        <v>100</v>
      </c>
      <c r="O2484" s="17">
        <v>135.00273316448201</v>
      </c>
      <c r="P2484" s="6">
        <f t="shared" si="1157"/>
        <v>127.32334458587199</v>
      </c>
      <c r="Q2484" s="6">
        <f t="shared" si="1143"/>
        <v>79.577090366169998</v>
      </c>
      <c r="R2484" s="17">
        <v>127.32334458587199</v>
      </c>
      <c r="S2484" s="6">
        <f t="shared" si="1158"/>
        <v>7.6793885786100162</v>
      </c>
      <c r="T2484" s="6">
        <f t="shared" si="1159"/>
        <v>87.256478944780014</v>
      </c>
      <c r="U2484" s="17">
        <v>43.733393275739502</v>
      </c>
      <c r="V2484" s="6">
        <f t="shared" si="1160"/>
        <v>38.936609798612501</v>
      </c>
      <c r="W2484" s="6">
        <f t="shared" si="1144"/>
        <v>38.936609798612501</v>
      </c>
      <c r="X2484" s="17">
        <v>38.936609798612501</v>
      </c>
      <c r="Y2484" s="6">
        <f t="shared" si="1161"/>
        <v>4.7967834771270006</v>
      </c>
      <c r="Z2484" s="6">
        <f t="shared" si="1162"/>
        <v>43.733393275739502</v>
      </c>
      <c r="AA2484" s="17">
        <v>121.251361160879</v>
      </c>
      <c r="AB2484" s="6">
        <f t="shared" si="1171"/>
        <v>64.426982916264194</v>
      </c>
      <c r="AC2484" s="6">
        <f t="shared" si="1145"/>
        <v>64.426982916264194</v>
      </c>
      <c r="AD2484" s="17">
        <v>105.218887648682</v>
      </c>
      <c r="AE2484" s="6">
        <f t="shared" si="1163"/>
        <v>16.032473512197001</v>
      </c>
      <c r="AF2484" s="17">
        <v>80.459456428461195</v>
      </c>
      <c r="AG2484" s="6">
        <f t="shared" si="1172"/>
        <v>40.791904732417805</v>
      </c>
      <c r="AH2484" s="6">
        <f t="shared" si="1146"/>
        <v>40.791904732417805</v>
      </c>
      <c r="AI2484" s="6">
        <f t="shared" si="1164"/>
        <v>121.251361160879</v>
      </c>
      <c r="AJ2484" s="17">
        <v>90.780337290853197</v>
      </c>
      <c r="AK2484" s="6">
        <f t="shared" si="1165"/>
        <v>74.491012274394095</v>
      </c>
      <c r="AL2484" s="6">
        <f t="shared" si="1147"/>
        <v>74.491012274394095</v>
      </c>
      <c r="AM2484" s="17">
        <v>74.491012274394095</v>
      </c>
      <c r="AN2484" s="6">
        <f t="shared" si="1166"/>
        <v>16.289325016459102</v>
      </c>
      <c r="AO2484" s="6">
        <f t="shared" si="1167"/>
        <v>90.780337290853197</v>
      </c>
      <c r="AP2484" s="17">
        <v>1606.48391235385</v>
      </c>
      <c r="AQ2484" s="6">
        <f t="shared" si="1168"/>
        <v>1419.8228517549769</v>
      </c>
      <c r="AR2484" s="17">
        <v>497.76282826368299</v>
      </c>
      <c r="AS2484" s="6">
        <f t="shared" si="1148"/>
        <v>311.10176766480186</v>
      </c>
      <c r="AT2484" s="17">
        <v>45.905338728456101</v>
      </c>
      <c r="AU2484" s="6">
        <f t="shared" si="1149"/>
        <v>45.905338728456101</v>
      </c>
      <c r="AV2484" s="17">
        <v>682.23306383001795</v>
      </c>
      <c r="AW2484" s="6">
        <f t="shared" si="1150"/>
        <v>682.23306383001795</v>
      </c>
      <c r="AX2484" s="17">
        <v>380.58268153170098</v>
      </c>
      <c r="AY2484" s="6">
        <f t="shared" si="1151"/>
        <v>380.58268153170098</v>
      </c>
      <c r="AZ2484" s="20">
        <v>345431042.88491499</v>
      </c>
      <c r="BA2484" s="20">
        <v>100080123.8448</v>
      </c>
      <c r="BB2484" s="20">
        <v>389101206.25524199</v>
      </c>
      <c r="BC2484" s="20">
        <v>917387627.01504099</v>
      </c>
      <c r="BD2484" s="19">
        <f t="shared" si="1152"/>
        <v>1751.9999999999982</v>
      </c>
      <c r="BE2484" s="18">
        <v>7.41073731291338E-4</v>
      </c>
      <c r="BF2484" s="20">
        <v>9133972.4763555899</v>
      </c>
      <c r="BG2484" s="20">
        <v>539290.091584026</v>
      </c>
      <c r="BH2484" s="19">
        <f t="shared" si="1169"/>
        <v>678.00435950358371</v>
      </c>
      <c r="BI2484" s="20">
        <v>417.19384603023298</v>
      </c>
      <c r="BJ2484">
        <v>6</v>
      </c>
      <c r="BK2484" s="22">
        <v>1216</v>
      </c>
      <c r="BL2484" s="22">
        <v>1844.76928</v>
      </c>
      <c r="BM2484" s="22">
        <v>304</v>
      </c>
      <c r="BN2484" s="22">
        <v>76</v>
      </c>
      <c r="BO2484">
        <v>0.60041328337273703</v>
      </c>
    </row>
    <row r="2485" spans="1:67" x14ac:dyDescent="0.2">
      <c r="A2485" s="27">
        <v>2484</v>
      </c>
      <c r="B2485" s="18">
        <v>360.53789163106501</v>
      </c>
      <c r="C2485" s="18">
        <v>22.799999999999901</v>
      </c>
      <c r="D2485">
        <v>400</v>
      </c>
      <c r="E2485">
        <v>1600</v>
      </c>
      <c r="F2485">
        <v>7</v>
      </c>
      <c r="G2485" s="23">
        <f t="shared" si="1153"/>
        <v>0.54399693314882736</v>
      </c>
      <c r="H2485">
        <v>100</v>
      </c>
      <c r="I2485" s="17">
        <v>113.84119974072399</v>
      </c>
      <c r="J2485" s="6">
        <f t="shared" si="1154"/>
        <v>113.33781463356455</v>
      </c>
      <c r="K2485" s="6">
        <f t="shared" si="1170"/>
        <v>102.36337446470175</v>
      </c>
      <c r="L2485" s="6">
        <f t="shared" si="1155"/>
        <v>0.90317053311514306</v>
      </c>
      <c r="M2485" s="6">
        <f t="shared" si="1156"/>
        <v>102.81801706029718</v>
      </c>
      <c r="N2485" s="28">
        <v>100</v>
      </c>
      <c r="O2485" s="17">
        <v>134.66723464099999</v>
      </c>
      <c r="P2485" s="6">
        <f t="shared" si="1157"/>
        <v>127.00441646639401</v>
      </c>
      <c r="Q2485" s="6">
        <f t="shared" si="1143"/>
        <v>79.377760291496259</v>
      </c>
      <c r="R2485" s="17">
        <v>127.00441646639401</v>
      </c>
      <c r="S2485" s="6">
        <f t="shared" si="1158"/>
        <v>7.662818174605988</v>
      </c>
      <c r="T2485" s="6">
        <f t="shared" si="1159"/>
        <v>87.040578466102247</v>
      </c>
      <c r="U2485" s="17">
        <v>43.719849499866299</v>
      </c>
      <c r="V2485" s="6">
        <f t="shared" si="1160"/>
        <v>38.923066022739299</v>
      </c>
      <c r="W2485" s="6">
        <f t="shared" si="1144"/>
        <v>38.923066022739299</v>
      </c>
      <c r="X2485" s="17">
        <v>38.923066022739299</v>
      </c>
      <c r="Y2485" s="6">
        <f t="shared" si="1161"/>
        <v>4.7967834771270006</v>
      </c>
      <c r="Z2485" s="6">
        <f t="shared" si="1162"/>
        <v>43.719849499866299</v>
      </c>
      <c r="AA2485" s="17">
        <v>130.85847026844601</v>
      </c>
      <c r="AB2485" s="6">
        <f t="shared" si="1171"/>
        <v>73.225397809630792</v>
      </c>
      <c r="AC2485" s="6">
        <f t="shared" si="1145"/>
        <v>73.225397809630792</v>
      </c>
      <c r="AD2485" s="17">
        <v>114.244996626418</v>
      </c>
      <c r="AE2485" s="6">
        <f t="shared" si="1163"/>
        <v>16.613473642028012</v>
      </c>
      <c r="AF2485" s="17">
        <v>89.838871451658804</v>
      </c>
      <c r="AG2485" s="6">
        <f t="shared" si="1172"/>
        <v>41.019598816787209</v>
      </c>
      <c r="AH2485" s="6">
        <f t="shared" si="1146"/>
        <v>41.019598816787209</v>
      </c>
      <c r="AI2485" s="6">
        <f t="shared" si="1164"/>
        <v>130.85847026844601</v>
      </c>
      <c r="AJ2485" s="17">
        <v>78.525484684943905</v>
      </c>
      <c r="AK2485" s="6">
        <f t="shared" si="1165"/>
        <v>64.4224088606111</v>
      </c>
      <c r="AL2485" s="6">
        <f t="shared" si="1147"/>
        <v>64.4224088606111</v>
      </c>
      <c r="AM2485" s="17">
        <v>64.4224088606111</v>
      </c>
      <c r="AN2485" s="6">
        <f t="shared" si="1166"/>
        <v>14.103075824332805</v>
      </c>
      <c r="AO2485" s="6">
        <f t="shared" si="1167"/>
        <v>78.525484684943905</v>
      </c>
      <c r="AP2485" s="17">
        <v>1688.8567245537699</v>
      </c>
      <c r="AQ2485" s="6">
        <f t="shared" si="1168"/>
        <v>1471.1612371020778</v>
      </c>
      <c r="AR2485" s="17">
        <v>580.52129987120099</v>
      </c>
      <c r="AS2485" s="6">
        <f t="shared" si="1148"/>
        <v>362.82581241950061</v>
      </c>
      <c r="AT2485" s="17">
        <v>45.889370938185202</v>
      </c>
      <c r="AU2485" s="6">
        <f t="shared" si="1149"/>
        <v>45.889370938185202</v>
      </c>
      <c r="AV2485" s="17">
        <v>681.995754733063</v>
      </c>
      <c r="AW2485" s="6">
        <f t="shared" si="1150"/>
        <v>681.995754733063</v>
      </c>
      <c r="AX2485" s="17">
        <v>380.45029901132898</v>
      </c>
      <c r="AY2485" s="6">
        <f t="shared" si="1151"/>
        <v>380.45029901132898</v>
      </c>
      <c r="AZ2485" s="20">
        <v>403707098.50467199</v>
      </c>
      <c r="BA2485" s="20">
        <v>100080123.8448</v>
      </c>
      <c r="BB2485" s="20">
        <v>449295404.527273</v>
      </c>
      <c r="BC2485" s="20">
        <v>798917373.12325394</v>
      </c>
      <c r="BD2485" s="19">
        <f t="shared" si="1152"/>
        <v>1751.9999999999991</v>
      </c>
      <c r="BE2485" s="18">
        <v>0.25357956530376702</v>
      </c>
      <c r="BF2485" s="20">
        <v>7992471.5449749902</v>
      </c>
      <c r="BG2485" s="20">
        <v>471893.33257024002</v>
      </c>
      <c r="BH2485" s="19">
        <f t="shared" si="1169"/>
        <v>593.27204726409627</v>
      </c>
      <c r="BI2485" s="20">
        <v>486.72615370193802</v>
      </c>
      <c r="BJ2485">
        <v>6</v>
      </c>
      <c r="BK2485" s="22">
        <v>1216</v>
      </c>
      <c r="BL2485" s="22">
        <v>1844.76928</v>
      </c>
      <c r="BM2485" s="22">
        <v>304</v>
      </c>
      <c r="BN2485" s="22">
        <v>76</v>
      </c>
      <c r="BO2485">
        <v>0.69331026879492497</v>
      </c>
    </row>
    <row r="2486" spans="1:67" x14ac:dyDescent="0.2">
      <c r="A2486" s="27">
        <v>2485</v>
      </c>
      <c r="B2486" s="18">
        <v>412.043304721217</v>
      </c>
      <c r="C2486" s="18">
        <v>22.799999999999901</v>
      </c>
      <c r="D2486">
        <v>400</v>
      </c>
      <c r="E2486">
        <v>1600</v>
      </c>
      <c r="F2486">
        <v>7</v>
      </c>
      <c r="G2486" s="23">
        <f t="shared" si="1153"/>
        <v>0.60134264362931478</v>
      </c>
      <c r="H2486">
        <v>100</v>
      </c>
      <c r="I2486" s="17">
        <v>115.106290783207</v>
      </c>
      <c r="J2486" s="6">
        <f t="shared" si="1154"/>
        <v>114.29873170462862</v>
      </c>
      <c r="K2486" s="6">
        <f t="shared" si="1170"/>
        <v>101.79199988907766</v>
      </c>
      <c r="L2486" s="6">
        <f t="shared" si="1155"/>
        <v>0.89057855998025481</v>
      </c>
      <c r="M2486" s="6">
        <f t="shared" si="1156"/>
        <v>102.51119469037697</v>
      </c>
      <c r="N2486" s="28">
        <v>100</v>
      </c>
      <c r="O2486" s="17">
        <v>133.75313000866799</v>
      </c>
      <c r="P2486" s="6">
        <f t="shared" si="1157"/>
        <v>126.140076094695</v>
      </c>
      <c r="Q2486" s="6">
        <f t="shared" si="1143"/>
        <v>78.837547559184372</v>
      </c>
      <c r="R2486" s="17">
        <v>126.140076094695</v>
      </c>
      <c r="S2486" s="6">
        <f t="shared" si="1158"/>
        <v>7.6130539139729905</v>
      </c>
      <c r="T2486" s="6">
        <f t="shared" si="1159"/>
        <v>86.450601473157363</v>
      </c>
      <c r="U2486" s="17">
        <v>43.707651878895099</v>
      </c>
      <c r="V2486" s="6">
        <f t="shared" si="1160"/>
        <v>38.910868401768099</v>
      </c>
      <c r="W2486" s="6">
        <f t="shared" si="1144"/>
        <v>38.910868401768099</v>
      </c>
      <c r="X2486" s="17">
        <v>38.910868401768099</v>
      </c>
      <c r="Y2486" s="6">
        <f t="shared" si="1161"/>
        <v>4.7967834771270006</v>
      </c>
      <c r="Z2486" s="6">
        <f t="shared" si="1162"/>
        <v>43.707651878895099</v>
      </c>
      <c r="AA2486" s="17">
        <v>141.46430281249599</v>
      </c>
      <c r="AB2486" s="6">
        <f t="shared" si="1171"/>
        <v>83.067429727638014</v>
      </c>
      <c r="AC2486" s="6">
        <f t="shared" si="1145"/>
        <v>83.067429727638014</v>
      </c>
      <c r="AD2486" s="17">
        <v>124.203231704472</v>
      </c>
      <c r="AE2486" s="6">
        <f t="shared" si="1163"/>
        <v>17.261071108023984</v>
      </c>
      <c r="AF2486" s="17">
        <v>100.328500835662</v>
      </c>
      <c r="AG2486" s="6">
        <f t="shared" si="1172"/>
        <v>41.135801976833989</v>
      </c>
      <c r="AH2486" s="6">
        <f t="shared" si="1146"/>
        <v>41.135801976833989</v>
      </c>
      <c r="AI2486" s="6">
        <f t="shared" si="1164"/>
        <v>141.46430281249599</v>
      </c>
      <c r="AJ2486" s="17">
        <v>71.624676545678199</v>
      </c>
      <c r="AK2486" s="6">
        <f t="shared" si="1165"/>
        <v>58.7336248243816</v>
      </c>
      <c r="AL2486" s="6">
        <f t="shared" si="1147"/>
        <v>58.7336248243816</v>
      </c>
      <c r="AM2486" s="17">
        <v>58.7336248243816</v>
      </c>
      <c r="AN2486" s="6">
        <f t="shared" si="1166"/>
        <v>12.891051721296598</v>
      </c>
      <c r="AO2486" s="6">
        <f t="shared" si="1167"/>
        <v>71.624676545678199</v>
      </c>
      <c r="AP2486" s="17">
        <v>1771.2330998636701</v>
      </c>
      <c r="AQ2486" s="6">
        <f t="shared" si="1168"/>
        <v>1522.5162238177468</v>
      </c>
      <c r="AR2486" s="17">
        <v>663.24500278913297</v>
      </c>
      <c r="AS2486" s="6">
        <f t="shared" si="1148"/>
        <v>414.52812674320808</v>
      </c>
      <c r="AT2486" s="17">
        <v>45.874990232590697</v>
      </c>
      <c r="AU2486" s="6">
        <f t="shared" si="1149"/>
        <v>45.874990232590697</v>
      </c>
      <c r="AV2486" s="17">
        <v>681.78203247091301</v>
      </c>
      <c r="AW2486" s="6">
        <f t="shared" si="1150"/>
        <v>681.78203247091301</v>
      </c>
      <c r="AX2486" s="17">
        <v>380.33107437103502</v>
      </c>
      <c r="AY2486" s="6">
        <f t="shared" si="1151"/>
        <v>380.33107437103502</v>
      </c>
      <c r="AZ2486" s="20">
        <v>463226698.851749</v>
      </c>
      <c r="BA2486" s="20">
        <v>100080123.8448</v>
      </c>
      <c r="BB2486" s="20">
        <v>490245488.94200999</v>
      </c>
      <c r="BC2486" s="20">
        <v>698447688.36143994</v>
      </c>
      <c r="BD2486" s="19">
        <f t="shared" si="1152"/>
        <v>1751.9999999999989</v>
      </c>
      <c r="BE2486" s="18">
        <v>1.6242813044559401</v>
      </c>
      <c r="BF2486" s="20">
        <v>7005656.6547752405</v>
      </c>
      <c r="BG2486" s="20">
        <v>413629.58217139501</v>
      </c>
      <c r="BH2486" s="19">
        <f t="shared" si="1169"/>
        <v>520.02190343998961</v>
      </c>
      <c r="BI2486" s="20">
        <v>556.25846137364397</v>
      </c>
      <c r="BJ2486">
        <v>6</v>
      </c>
      <c r="BK2486" s="22">
        <v>1216</v>
      </c>
      <c r="BL2486" s="22">
        <v>1844.76928</v>
      </c>
      <c r="BM2486" s="22">
        <v>304</v>
      </c>
      <c r="BN2486" s="22">
        <v>76</v>
      </c>
      <c r="BO2486">
        <v>0.75655934688683002</v>
      </c>
    </row>
    <row r="2487" spans="1:67" x14ac:dyDescent="0.2">
      <c r="A2487" s="27">
        <v>2486</v>
      </c>
      <c r="B2487" s="18">
        <v>463.54871781137001</v>
      </c>
      <c r="C2487" s="18">
        <v>22.799999999999901</v>
      </c>
      <c r="D2487">
        <v>400</v>
      </c>
      <c r="E2487">
        <v>1600</v>
      </c>
      <c r="F2487">
        <v>7</v>
      </c>
      <c r="G2487" s="23">
        <f t="shared" si="1153"/>
        <v>0.64636727307058206</v>
      </c>
      <c r="H2487">
        <v>100</v>
      </c>
      <c r="I2487" s="17">
        <v>116.919645607817</v>
      </c>
      <c r="J2487" s="6">
        <f t="shared" si="1154"/>
        <v>115.83428954143619</v>
      </c>
      <c r="K2487" s="6">
        <f t="shared" si="1170"/>
        <v>101.84805369691458</v>
      </c>
      <c r="L2487" s="6">
        <f t="shared" si="1155"/>
        <v>0.87925651463059684</v>
      </c>
      <c r="M2487" s="6">
        <f t="shared" si="1156"/>
        <v>102.80236008897374</v>
      </c>
      <c r="N2487" s="28">
        <v>100</v>
      </c>
      <c r="O2487" s="17">
        <v>134.90463187025199</v>
      </c>
      <c r="P2487" s="6">
        <f t="shared" si="1157"/>
        <v>127.223980316325</v>
      </c>
      <c r="Q2487" s="6">
        <f t="shared" si="1143"/>
        <v>79.51498769770312</v>
      </c>
      <c r="R2487" s="17">
        <v>127.223980316325</v>
      </c>
      <c r="S2487" s="6">
        <f t="shared" si="1158"/>
        <v>7.6806515539269924</v>
      </c>
      <c r="T2487" s="6">
        <f t="shared" si="1159"/>
        <v>87.195639251630112</v>
      </c>
      <c r="U2487" s="17">
        <v>43.696609217245097</v>
      </c>
      <c r="V2487" s="6">
        <f t="shared" si="1160"/>
        <v>38.899825740117997</v>
      </c>
      <c r="W2487" s="6">
        <f t="shared" si="1144"/>
        <v>38.899825740117997</v>
      </c>
      <c r="X2487" s="17">
        <v>38.899825740117997</v>
      </c>
      <c r="Y2487" s="6">
        <f t="shared" si="1161"/>
        <v>4.7967834771271001</v>
      </c>
      <c r="Z2487" s="6">
        <f t="shared" si="1162"/>
        <v>43.696609217245097</v>
      </c>
      <c r="AA2487" s="17">
        <v>152.24460194836399</v>
      </c>
      <c r="AB2487" s="6">
        <f t="shared" si="1171"/>
        <v>93.079094824546999</v>
      </c>
      <c r="AC2487" s="6">
        <f t="shared" si="1145"/>
        <v>93.079094824546999</v>
      </c>
      <c r="AD2487" s="17">
        <v>134.32809406533099</v>
      </c>
      <c r="AE2487" s="6">
        <f t="shared" si="1163"/>
        <v>17.916507883033006</v>
      </c>
      <c r="AF2487" s="17">
        <v>110.99560270758001</v>
      </c>
      <c r="AG2487" s="6">
        <f t="shared" si="1172"/>
        <v>41.248999240783988</v>
      </c>
      <c r="AH2487" s="6">
        <f t="shared" si="1146"/>
        <v>41.248999240783988</v>
      </c>
      <c r="AI2487" s="6">
        <f t="shared" si="1164"/>
        <v>152.24460194836399</v>
      </c>
      <c r="AJ2487" s="17">
        <v>67.383141337269194</v>
      </c>
      <c r="AK2487" s="6">
        <f t="shared" si="1165"/>
        <v>55.207711601993999</v>
      </c>
      <c r="AL2487" s="6">
        <f t="shared" si="1147"/>
        <v>55.207711601993999</v>
      </c>
      <c r="AM2487" s="17">
        <v>55.207711601993999</v>
      </c>
      <c r="AN2487" s="6">
        <f t="shared" si="1166"/>
        <v>12.175429735275195</v>
      </c>
      <c r="AO2487" s="6">
        <f t="shared" si="1167"/>
        <v>67.383141337269194</v>
      </c>
      <c r="AP2487" s="17">
        <v>1853.6125322118501</v>
      </c>
      <c r="AQ2487" s="6">
        <f t="shared" si="1168"/>
        <v>1573.8854539948043</v>
      </c>
      <c r="AR2487" s="17">
        <v>745.93887524546005</v>
      </c>
      <c r="AS2487" s="6">
        <f t="shared" si="1148"/>
        <v>466.21179702841255</v>
      </c>
      <c r="AT2487" s="17">
        <v>45.8619711966209</v>
      </c>
      <c r="AU2487" s="6">
        <f t="shared" si="1149"/>
        <v>45.8619711966209</v>
      </c>
      <c r="AV2487" s="17">
        <v>681.58854698439097</v>
      </c>
      <c r="AW2487" s="6">
        <f t="shared" si="1150"/>
        <v>681.58854698439097</v>
      </c>
      <c r="AX2487" s="17">
        <v>380.22313878538</v>
      </c>
      <c r="AY2487" s="6">
        <f t="shared" si="1151"/>
        <v>380.22313878538</v>
      </c>
      <c r="AZ2487" s="20">
        <v>513611457.69304901</v>
      </c>
      <c r="BA2487" s="20">
        <v>100080123.8448</v>
      </c>
      <c r="BB2487" s="20">
        <v>518743882.92982799</v>
      </c>
      <c r="BC2487" s="20">
        <v>619564538.700827</v>
      </c>
      <c r="BD2487" s="19">
        <f t="shared" si="1152"/>
        <v>1752.0000031685038</v>
      </c>
      <c r="BE2487" s="18">
        <v>4.1976422741201498</v>
      </c>
      <c r="BF2487" s="20">
        <v>6225689.8320119502</v>
      </c>
      <c r="BG2487" s="20">
        <v>367578.60266939102</v>
      </c>
      <c r="BH2487" s="19">
        <f t="shared" si="1169"/>
        <v>462.12585491297887</v>
      </c>
      <c r="BI2487" s="20">
        <v>625.79076904534895</v>
      </c>
      <c r="BJ2487">
        <v>6</v>
      </c>
      <c r="BK2487" s="22">
        <v>1216</v>
      </c>
      <c r="BL2487" s="22">
        <v>1844.76928</v>
      </c>
      <c r="BM2487" s="22">
        <v>304</v>
      </c>
      <c r="BN2487" s="22">
        <v>76</v>
      </c>
      <c r="BO2487">
        <v>0.80053090191668397</v>
      </c>
    </row>
    <row r="2488" spans="1:67" x14ac:dyDescent="0.2">
      <c r="A2488" s="27">
        <v>2487</v>
      </c>
      <c r="B2488" s="18">
        <v>515.05413090152194</v>
      </c>
      <c r="C2488" s="18">
        <v>22.799999999999901</v>
      </c>
      <c r="D2488">
        <v>400</v>
      </c>
      <c r="E2488">
        <v>1600</v>
      </c>
      <c r="F2488">
        <v>7</v>
      </c>
      <c r="G2488" s="23">
        <f t="shared" si="1153"/>
        <v>0.68014803819510483</v>
      </c>
      <c r="H2488">
        <v>100</v>
      </c>
      <c r="I2488" s="17">
        <v>119.155935761083</v>
      </c>
      <c r="J2488" s="6">
        <f t="shared" si="1154"/>
        <v>117.89863605471922</v>
      </c>
      <c r="K2488" s="6">
        <f t="shared" si="1170"/>
        <v>102.4650019520343</v>
      </c>
      <c r="L2488" s="6">
        <f t="shared" si="1155"/>
        <v>0.86909404027777004</v>
      </c>
      <c r="M2488" s="6">
        <f t="shared" si="1156"/>
        <v>103.55771363367805</v>
      </c>
      <c r="N2488" s="28">
        <v>100</v>
      </c>
      <c r="O2488" s="17">
        <v>138.08216507615799</v>
      </c>
      <c r="P2488" s="6">
        <f t="shared" si="1157"/>
        <v>130.21868922453001</v>
      </c>
      <c r="Q2488" s="6">
        <f t="shared" si="1143"/>
        <v>81.386680765331249</v>
      </c>
      <c r="R2488" s="17">
        <v>130.21868922453001</v>
      </c>
      <c r="S2488" s="6">
        <f t="shared" si="1158"/>
        <v>7.8634758516279817</v>
      </c>
      <c r="T2488" s="6">
        <f t="shared" si="1159"/>
        <v>89.250156616959231</v>
      </c>
      <c r="U2488" s="17">
        <v>43.686564890196799</v>
      </c>
      <c r="V2488" s="6">
        <f t="shared" si="1160"/>
        <v>38.889781413069699</v>
      </c>
      <c r="W2488" s="6">
        <f t="shared" si="1144"/>
        <v>38.889781413069699</v>
      </c>
      <c r="X2488" s="17">
        <v>38.889781413069699</v>
      </c>
      <c r="Y2488" s="6">
        <f t="shared" si="1161"/>
        <v>4.7967834771271001</v>
      </c>
      <c r="Z2488" s="6">
        <f t="shared" si="1162"/>
        <v>43.686564890196799</v>
      </c>
      <c r="AA2488" s="17">
        <v>162.3226306855</v>
      </c>
      <c r="AB2488" s="6">
        <f t="shared" si="1171"/>
        <v>102.70145502027299</v>
      </c>
      <c r="AC2488" s="6">
        <f t="shared" si="1145"/>
        <v>102.70145502027299</v>
      </c>
      <c r="AD2488" s="17">
        <v>143.78166894589799</v>
      </c>
      <c r="AE2488" s="6">
        <f t="shared" si="1163"/>
        <v>18.540961739602011</v>
      </c>
      <c r="AF2488" s="17">
        <v>121.242416759875</v>
      </c>
      <c r="AG2488" s="6">
        <f t="shared" si="1172"/>
        <v>41.080213925625003</v>
      </c>
      <c r="AH2488" s="6">
        <f t="shared" si="1146"/>
        <v>41.080213925625003</v>
      </c>
      <c r="AI2488" s="6">
        <f t="shared" si="1164"/>
        <v>162.3226306855</v>
      </c>
      <c r="AJ2488" s="17">
        <v>64.639255487162799</v>
      </c>
      <c r="AK2488" s="6">
        <f t="shared" si="1165"/>
        <v>52.910878102382298</v>
      </c>
      <c r="AL2488" s="6">
        <f t="shared" si="1147"/>
        <v>52.910878102382298</v>
      </c>
      <c r="AM2488" s="17">
        <v>52.910878102382298</v>
      </c>
      <c r="AN2488" s="6">
        <f t="shared" si="1166"/>
        <v>11.728377384780501</v>
      </c>
      <c r="AO2488" s="6">
        <f t="shared" si="1167"/>
        <v>64.639255487162799</v>
      </c>
      <c r="AP2488" s="17">
        <v>1935.99460703154</v>
      </c>
      <c r="AQ2488" s="6">
        <f t="shared" si="1168"/>
        <v>1625.2669960689959</v>
      </c>
      <c r="AR2488" s="17">
        <v>828.60696256679296</v>
      </c>
      <c r="AS2488" s="6">
        <f t="shared" si="1148"/>
        <v>517.87935160424558</v>
      </c>
      <c r="AT2488" s="17">
        <v>45.850129173449503</v>
      </c>
      <c r="AU2488" s="6">
        <f t="shared" si="1149"/>
        <v>45.850129173449503</v>
      </c>
      <c r="AV2488" s="17">
        <v>681.41255395233998</v>
      </c>
      <c r="AW2488" s="6">
        <f t="shared" si="1150"/>
        <v>681.41255395233998</v>
      </c>
      <c r="AX2488" s="17">
        <v>380.12496133896099</v>
      </c>
      <c r="AY2488" s="6">
        <f t="shared" si="1151"/>
        <v>380.12496133896099</v>
      </c>
      <c r="AZ2488" s="20">
        <v>553729567.98401594</v>
      </c>
      <c r="BA2488" s="20">
        <v>100080123.8448</v>
      </c>
      <c r="BB2488" s="20">
        <v>537809671.08900702</v>
      </c>
      <c r="BC2488" s="20">
        <v>560380637.08217597</v>
      </c>
      <c r="BD2488" s="19">
        <f t="shared" si="1152"/>
        <v>1751.9999999999989</v>
      </c>
      <c r="BE2488" s="18">
        <v>7.6545010518997003</v>
      </c>
      <c r="BF2488" s="20">
        <v>5599089.7335162899</v>
      </c>
      <c r="BG2488" s="20">
        <v>330582.73637145403</v>
      </c>
      <c r="BH2488" s="19">
        <f t="shared" si="1169"/>
        <v>415.61404508309482</v>
      </c>
      <c r="BI2488" s="20">
        <v>695.32307671705496</v>
      </c>
      <c r="BJ2488">
        <v>6</v>
      </c>
      <c r="BK2488" s="22">
        <v>1216</v>
      </c>
      <c r="BL2488" s="22">
        <v>1844.76928</v>
      </c>
      <c r="BM2488" s="22">
        <v>304</v>
      </c>
      <c r="BN2488" s="22">
        <v>76</v>
      </c>
      <c r="BO2488">
        <v>0.82976307486027301</v>
      </c>
    </row>
    <row r="2489" spans="1:67" x14ac:dyDescent="0.2">
      <c r="A2489" s="27">
        <v>2488</v>
      </c>
      <c r="B2489" s="18">
        <v>566.55954399167399</v>
      </c>
      <c r="C2489" s="18">
        <v>22.799999999999901</v>
      </c>
      <c r="D2489">
        <v>400</v>
      </c>
      <c r="E2489">
        <v>1600</v>
      </c>
      <c r="F2489">
        <v>7</v>
      </c>
      <c r="G2489" s="23">
        <f t="shared" si="1153"/>
        <v>0.70571811164835463</v>
      </c>
      <c r="H2489">
        <v>100</v>
      </c>
      <c r="I2489" s="17">
        <v>121.899841188767</v>
      </c>
      <c r="J2489" s="6">
        <f t="shared" si="1154"/>
        <v>120.49638408139454</v>
      </c>
      <c r="K2489" s="6">
        <f t="shared" si="1170"/>
        <v>103.60076099935904</v>
      </c>
      <c r="L2489" s="6">
        <f t="shared" si="1155"/>
        <v>0.85978315274072781</v>
      </c>
      <c r="M2489" s="6">
        <f t="shared" si="1156"/>
        <v>104.80742977587212</v>
      </c>
      <c r="N2489" s="28">
        <v>100</v>
      </c>
      <c r="O2489" s="17">
        <v>143.24543553554901</v>
      </c>
      <c r="P2489" s="6">
        <f t="shared" si="1157"/>
        <v>135.086107323378</v>
      </c>
      <c r="Q2489" s="6">
        <f t="shared" si="1143"/>
        <v>84.428817077111248</v>
      </c>
      <c r="R2489" s="17">
        <v>135.086107323378</v>
      </c>
      <c r="S2489" s="6">
        <f t="shared" si="1158"/>
        <v>8.1593282121710047</v>
      </c>
      <c r="T2489" s="6">
        <f t="shared" si="1159"/>
        <v>92.588145289282252</v>
      </c>
      <c r="U2489" s="17">
        <v>43.677389368195598</v>
      </c>
      <c r="V2489" s="6">
        <f t="shared" si="1160"/>
        <v>38.880605891068498</v>
      </c>
      <c r="W2489" s="6">
        <f t="shared" si="1144"/>
        <v>38.880605891068498</v>
      </c>
      <c r="X2489" s="17">
        <v>38.880605891068498</v>
      </c>
      <c r="Y2489" s="6">
        <f t="shared" si="1161"/>
        <v>4.7967834771271001</v>
      </c>
      <c r="Z2489" s="6">
        <f t="shared" si="1162"/>
        <v>43.677389368195598</v>
      </c>
      <c r="AA2489" s="17">
        <v>171.48204697539401</v>
      </c>
      <c r="AB2489" s="6">
        <f t="shared" si="1171"/>
        <v>111.36547170464297</v>
      </c>
      <c r="AC2489" s="6">
        <f t="shared" si="1145"/>
        <v>111.36547170464297</v>
      </c>
      <c r="AD2489" s="17">
        <v>152.37772599726199</v>
      </c>
      <c r="AE2489" s="6">
        <f t="shared" si="1163"/>
        <v>19.104320978132023</v>
      </c>
      <c r="AF2489" s="17">
        <v>130.46979268277499</v>
      </c>
      <c r="AG2489" s="6">
        <f t="shared" si="1172"/>
        <v>41.012254292619019</v>
      </c>
      <c r="AH2489" s="6">
        <f t="shared" si="1146"/>
        <v>41.012254292619019</v>
      </c>
      <c r="AI2489" s="6">
        <f t="shared" si="1164"/>
        <v>171.48204697539401</v>
      </c>
      <c r="AJ2489" s="17">
        <v>62.719925342740197</v>
      </c>
      <c r="AK2489" s="6">
        <f t="shared" si="1165"/>
        <v>51.295595343126202</v>
      </c>
      <c r="AL2489" s="6">
        <f t="shared" si="1147"/>
        <v>51.295595343126202</v>
      </c>
      <c r="AM2489" s="17">
        <v>51.295595343126202</v>
      </c>
      <c r="AN2489" s="6">
        <f t="shared" si="1166"/>
        <v>11.424329999613995</v>
      </c>
      <c r="AO2489" s="6">
        <f t="shared" si="1167"/>
        <v>62.719925342740197</v>
      </c>
      <c r="AP2489" s="17">
        <v>2018.3789814736001</v>
      </c>
      <c r="AQ2489" s="6">
        <f t="shared" si="1168"/>
        <v>1676.6592526254365</v>
      </c>
      <c r="AR2489" s="17">
        <v>911.25261026179101</v>
      </c>
      <c r="AS2489" s="6">
        <f t="shared" si="1148"/>
        <v>569.53288141361941</v>
      </c>
      <c r="AT2489" s="17">
        <v>45.8393114508061</v>
      </c>
      <c r="AU2489" s="6">
        <f t="shared" si="1149"/>
        <v>45.8393114508061</v>
      </c>
      <c r="AV2489" s="17">
        <v>681.25178380518298</v>
      </c>
      <c r="AW2489" s="6">
        <f t="shared" si="1150"/>
        <v>681.25178380518298</v>
      </c>
      <c r="AX2489" s="17">
        <v>380.03527595582801</v>
      </c>
      <c r="AY2489" s="6">
        <f t="shared" si="1151"/>
        <v>380.03527595582801</v>
      </c>
      <c r="AZ2489" s="20">
        <v>584341010.93091404</v>
      </c>
      <c r="BA2489" s="20">
        <v>100080123.8448</v>
      </c>
      <c r="BB2489" s="20">
        <v>551997019.96395302</v>
      </c>
      <c r="BC2489" s="20">
        <v>515581878.037938</v>
      </c>
      <c r="BD2489" s="19">
        <f t="shared" si="1152"/>
        <v>1752.0000327776052</v>
      </c>
      <c r="BE2489" s="18">
        <v>11.5556106716445</v>
      </c>
      <c r="BF2489" s="20">
        <v>5158050.0251509603</v>
      </c>
      <c r="BG2489" s="20">
        <v>304542.76905906899</v>
      </c>
      <c r="BH2489" s="19">
        <f t="shared" si="1169"/>
        <v>382.87616337964448</v>
      </c>
      <c r="BI2489" s="20">
        <v>764.85538438875994</v>
      </c>
      <c r="BJ2489">
        <v>6</v>
      </c>
      <c r="BK2489" s="22">
        <v>1216</v>
      </c>
      <c r="BL2489" s="22">
        <v>1844.76928</v>
      </c>
      <c r="BM2489" s="22">
        <v>304</v>
      </c>
      <c r="BN2489" s="22">
        <v>76</v>
      </c>
      <c r="BO2489">
        <v>0.85147924847676704</v>
      </c>
    </row>
    <row r="2490" spans="1:67" x14ac:dyDescent="0.2">
      <c r="A2490" s="27">
        <v>2489</v>
      </c>
      <c r="B2490" s="18">
        <v>618.06495708182604</v>
      </c>
      <c r="C2490" s="18">
        <v>22.799999999999901</v>
      </c>
      <c r="D2490">
        <v>400</v>
      </c>
      <c r="E2490">
        <v>1600</v>
      </c>
      <c r="F2490">
        <v>7</v>
      </c>
      <c r="G2490" s="23">
        <f t="shared" si="1153"/>
        <v>0.72634658727470114</v>
      </c>
      <c r="H2490">
        <v>100</v>
      </c>
      <c r="I2490" s="17">
        <v>124.936940791533</v>
      </c>
      <c r="J2490" s="6">
        <f t="shared" si="1154"/>
        <v>123.40320105917158</v>
      </c>
      <c r="K2490" s="6">
        <f t="shared" si="1170"/>
        <v>105.02772975323091</v>
      </c>
      <c r="L2490" s="6">
        <f t="shared" si="1155"/>
        <v>0.85109404660313748</v>
      </c>
      <c r="M2490" s="6">
        <f t="shared" si="1156"/>
        <v>106.33308650848242</v>
      </c>
      <c r="N2490" s="28">
        <v>99.999998110516799</v>
      </c>
      <c r="O2490" s="17">
        <v>149.598344492732</v>
      </c>
      <c r="P2490" s="6">
        <f t="shared" si="1157"/>
        <v>141.075412047067</v>
      </c>
      <c r="Q2490" s="6">
        <f t="shared" si="1143"/>
        <v>88.172132529416871</v>
      </c>
      <c r="R2490" s="17">
        <v>141.075412047067</v>
      </c>
      <c r="S2490" s="6">
        <f t="shared" si="1158"/>
        <v>8.522932445664992</v>
      </c>
      <c r="T2490" s="6">
        <f t="shared" si="1159"/>
        <v>96.695064975081863</v>
      </c>
      <c r="U2490" s="17">
        <v>43.668974600612998</v>
      </c>
      <c r="V2490" s="6">
        <f t="shared" si="1160"/>
        <v>38.872191123485798</v>
      </c>
      <c r="W2490" s="6">
        <f t="shared" si="1144"/>
        <v>38.872191123485798</v>
      </c>
      <c r="X2490" s="17">
        <v>38.872191123485798</v>
      </c>
      <c r="Y2490" s="6">
        <f t="shared" si="1161"/>
        <v>4.7967834771271995</v>
      </c>
      <c r="Z2490" s="6">
        <f t="shared" si="1162"/>
        <v>43.668974600612998</v>
      </c>
      <c r="AA2490" s="17">
        <v>179.98956765601801</v>
      </c>
      <c r="AB2490" s="6">
        <f t="shared" si="1171"/>
        <v>119.41777124425599</v>
      </c>
      <c r="AC2490" s="6">
        <f t="shared" si="1145"/>
        <v>119.41777124425599</v>
      </c>
      <c r="AD2490" s="17">
        <v>160.36157323141899</v>
      </c>
      <c r="AE2490" s="6">
        <f t="shared" si="1163"/>
        <v>19.627994424599024</v>
      </c>
      <c r="AF2490" s="17">
        <v>139.04576566885501</v>
      </c>
      <c r="AG2490" s="6">
        <f t="shared" si="1172"/>
        <v>40.943801987162999</v>
      </c>
      <c r="AH2490" s="6">
        <f t="shared" si="1146"/>
        <v>40.943801987162999</v>
      </c>
      <c r="AI2490" s="6">
        <f t="shared" si="1164"/>
        <v>179.98956765601801</v>
      </c>
      <c r="AJ2490" s="17">
        <v>61.178574048538898</v>
      </c>
      <c r="AK2490" s="6">
        <f t="shared" si="1165"/>
        <v>49.997393823699703</v>
      </c>
      <c r="AL2490" s="6">
        <f t="shared" si="1147"/>
        <v>49.997393823699703</v>
      </c>
      <c r="AM2490" s="17">
        <v>49.997393823699703</v>
      </c>
      <c r="AN2490" s="6">
        <f t="shared" si="1166"/>
        <v>11.181180224839196</v>
      </c>
      <c r="AO2490" s="6">
        <f t="shared" si="1167"/>
        <v>61.178574048538898</v>
      </c>
      <c r="AP2490" s="17">
        <v>2100.7653695410299</v>
      </c>
      <c r="AQ2490" s="6">
        <f t="shared" si="1168"/>
        <v>1728.0608911367121</v>
      </c>
      <c r="AR2490" s="17">
        <v>993.87860907820004</v>
      </c>
      <c r="AS2490" s="6">
        <f t="shared" si="1148"/>
        <v>621.17413067387497</v>
      </c>
      <c r="AT2490" s="17">
        <v>45.829390639564402</v>
      </c>
      <c r="AU2490" s="6">
        <f t="shared" si="1149"/>
        <v>45.829390639564402</v>
      </c>
      <c r="AV2490" s="17">
        <v>681.10434331924898</v>
      </c>
      <c r="AW2490" s="6">
        <f t="shared" si="1150"/>
        <v>681.10434331924898</v>
      </c>
      <c r="AX2490" s="17">
        <v>379.95302650402402</v>
      </c>
      <c r="AY2490" s="6">
        <f t="shared" si="1151"/>
        <v>379.95302650402402</v>
      </c>
      <c r="AZ2490" s="20">
        <v>608541200.93081605</v>
      </c>
      <c r="BA2490" s="20">
        <v>100080123.8448</v>
      </c>
      <c r="BB2490" s="20">
        <v>563937877.26851106</v>
      </c>
      <c r="BC2490" s="20">
        <v>479440771.98872501</v>
      </c>
      <c r="BD2490" s="19">
        <f t="shared" si="1152"/>
        <v>1751.9999740328519</v>
      </c>
      <c r="BE2490" s="18">
        <v>15.502824422523901</v>
      </c>
      <c r="BF2490" s="20">
        <v>4782549.3515838403</v>
      </c>
      <c r="BG2490" s="20">
        <v>282372.37242583098</v>
      </c>
      <c r="BH2490" s="19">
        <f t="shared" si="1169"/>
        <v>355.00318906899838</v>
      </c>
      <c r="BI2490" s="20">
        <v>834.38769206046595</v>
      </c>
      <c r="BJ2490">
        <v>6</v>
      </c>
      <c r="BK2490" s="22">
        <v>1216</v>
      </c>
      <c r="BL2490" s="22">
        <v>1844.76928</v>
      </c>
      <c r="BM2490" s="22">
        <v>304</v>
      </c>
      <c r="BN2490" s="22">
        <v>76</v>
      </c>
      <c r="BO2490">
        <v>0.86973443902972802</v>
      </c>
    </row>
    <row r="2491" spans="1:67" x14ac:dyDescent="0.2">
      <c r="A2491" s="27">
        <v>2490</v>
      </c>
      <c r="B2491" s="18">
        <v>669.57037017197899</v>
      </c>
      <c r="C2491" s="18">
        <v>22.799999999999901</v>
      </c>
      <c r="D2491">
        <v>400</v>
      </c>
      <c r="E2491">
        <v>1600</v>
      </c>
      <c r="F2491">
        <v>7</v>
      </c>
      <c r="G2491" s="23">
        <f t="shared" si="1153"/>
        <v>0.74455139734898801</v>
      </c>
      <c r="H2491">
        <v>100</v>
      </c>
      <c r="I2491" s="17">
        <v>128.18466425122</v>
      </c>
      <c r="J2491" s="6">
        <f t="shared" si="1154"/>
        <v>126.50476225630659</v>
      </c>
      <c r="K2491" s="6">
        <f t="shared" si="1170"/>
        <v>106.6186066748744</v>
      </c>
      <c r="L2491" s="6">
        <f t="shared" si="1155"/>
        <v>0.84280310696018235</v>
      </c>
      <c r="M2491" s="6">
        <f t="shared" si="1156"/>
        <v>108.03443329557604</v>
      </c>
      <c r="N2491" s="28">
        <v>99.999990489543094</v>
      </c>
      <c r="O2491" s="17">
        <v>156.34997386670699</v>
      </c>
      <c r="P2491" s="6">
        <f t="shared" si="1157"/>
        <v>147.44071294660799</v>
      </c>
      <c r="Q2491" s="6">
        <f t="shared" si="1143"/>
        <v>92.150445591629989</v>
      </c>
      <c r="R2491" s="17">
        <v>147.44071294660799</v>
      </c>
      <c r="S2491" s="6">
        <f t="shared" si="1158"/>
        <v>8.9092609200990012</v>
      </c>
      <c r="T2491" s="6">
        <f t="shared" si="1159"/>
        <v>101.05970651172899</v>
      </c>
      <c r="U2491" s="17">
        <v>43.661229740851603</v>
      </c>
      <c r="V2491" s="6">
        <f t="shared" si="1160"/>
        <v>38.864446263724503</v>
      </c>
      <c r="W2491" s="6">
        <f t="shared" si="1144"/>
        <v>38.864446263724503</v>
      </c>
      <c r="X2491" s="17">
        <v>38.864446263724503</v>
      </c>
      <c r="Y2491" s="6">
        <f t="shared" si="1161"/>
        <v>4.7967834771271001</v>
      </c>
      <c r="Z2491" s="6">
        <f t="shared" si="1162"/>
        <v>43.661229740851603</v>
      </c>
      <c r="AA2491" s="17">
        <v>188.461126034128</v>
      </c>
      <c r="AB2491" s="6">
        <f t="shared" si="1171"/>
        <v>127.29917135376502</v>
      </c>
      <c r="AC2491" s="6">
        <f t="shared" si="1145"/>
        <v>127.29917135376502</v>
      </c>
      <c r="AD2491" s="17">
        <v>168.31563832435</v>
      </c>
      <c r="AE2491" s="6">
        <f t="shared" si="1163"/>
        <v>20.145487709777996</v>
      </c>
      <c r="AF2491" s="17">
        <v>147.44465906354301</v>
      </c>
      <c r="AG2491" s="6">
        <f t="shared" si="1172"/>
        <v>41.016466970584986</v>
      </c>
      <c r="AH2491" s="6">
        <f t="shared" si="1146"/>
        <v>41.016466970584986</v>
      </c>
      <c r="AI2491" s="6">
        <f t="shared" si="1164"/>
        <v>188.461126034128</v>
      </c>
      <c r="AJ2491" s="17">
        <v>59.904939118569402</v>
      </c>
      <c r="AK2491" s="6">
        <f t="shared" si="1165"/>
        <v>48.924001725175003</v>
      </c>
      <c r="AL2491" s="6">
        <f t="shared" si="1147"/>
        <v>48.924001725175003</v>
      </c>
      <c r="AM2491" s="17">
        <v>48.924001725175003</v>
      </c>
      <c r="AN2491" s="6">
        <f t="shared" si="1166"/>
        <v>10.980937393394399</v>
      </c>
      <c r="AO2491" s="6">
        <f t="shared" si="1167"/>
        <v>59.904939118569402</v>
      </c>
      <c r="AP2491" s="17">
        <v>2183.15353077382</v>
      </c>
      <c r="AQ2491" s="6">
        <f t="shared" si="1168"/>
        <v>1779.4707912430158</v>
      </c>
      <c r="AR2491" s="17">
        <v>1076.48730541548</v>
      </c>
      <c r="AS2491" s="6">
        <f t="shared" si="1148"/>
        <v>672.80456588467496</v>
      </c>
      <c r="AT2491" s="17">
        <v>45.820259633742701</v>
      </c>
      <c r="AU2491" s="6">
        <f t="shared" si="1149"/>
        <v>45.820259633742701</v>
      </c>
      <c r="AV2491" s="17">
        <v>680.96864071362404</v>
      </c>
      <c r="AW2491" s="6">
        <f t="shared" si="1150"/>
        <v>680.96864071362404</v>
      </c>
      <c r="AX2491" s="17">
        <v>379.877325010974</v>
      </c>
      <c r="AY2491" s="6">
        <f t="shared" si="1151"/>
        <v>379.877325010974</v>
      </c>
      <c r="AZ2491" s="20">
        <v>630138773.63784099</v>
      </c>
      <c r="BA2491" s="20">
        <v>100080123.8448</v>
      </c>
      <c r="BB2491" s="20">
        <v>574235026.61324501</v>
      </c>
      <c r="BC2491" s="20">
        <v>447545909.28090799</v>
      </c>
      <c r="BD2491" s="19">
        <f t="shared" si="1152"/>
        <v>1751.999833376794</v>
      </c>
      <c r="BE2491" s="18">
        <v>19.283643292103001</v>
      </c>
      <c r="BF2491" s="20">
        <v>4481132.3759559402</v>
      </c>
      <c r="BG2491" s="20">
        <v>264576.04242679401</v>
      </c>
      <c r="BH2491" s="19">
        <f t="shared" si="1169"/>
        <v>332.62937711110158</v>
      </c>
      <c r="BI2491" s="20">
        <v>903.91999973217105</v>
      </c>
      <c r="BJ2491">
        <v>6</v>
      </c>
      <c r="BK2491" s="22">
        <v>1216</v>
      </c>
      <c r="BL2491" s="22">
        <v>1844.76928</v>
      </c>
      <c r="BM2491" s="22">
        <v>304</v>
      </c>
      <c r="BN2491" s="22">
        <v>76</v>
      </c>
      <c r="BO2491">
        <v>0.88536544387913596</v>
      </c>
    </row>
    <row r="2492" spans="1:67" x14ac:dyDescent="0.2">
      <c r="A2492" s="27">
        <v>2491</v>
      </c>
      <c r="B2492" s="18">
        <v>721.07578326213104</v>
      </c>
      <c r="C2492" s="18">
        <v>22.799999999999901</v>
      </c>
      <c r="D2492">
        <v>400</v>
      </c>
      <c r="E2492">
        <v>1600</v>
      </c>
      <c r="F2492">
        <v>7</v>
      </c>
      <c r="G2492" s="23">
        <f t="shared" si="1153"/>
        <v>0.75920120490216525</v>
      </c>
      <c r="H2492">
        <v>100</v>
      </c>
      <c r="I2492" s="17">
        <v>131.520912135912</v>
      </c>
      <c r="J2492" s="6">
        <f t="shared" si="1154"/>
        <v>129.737301129569</v>
      </c>
      <c r="K2492" s="6">
        <f t="shared" si="1170"/>
        <v>108.38792285379132</v>
      </c>
      <c r="L2492" s="6">
        <f t="shared" si="1155"/>
        <v>0.83544147989901529</v>
      </c>
      <c r="M2492" s="6">
        <f t="shared" si="1156"/>
        <v>109.87802547249468</v>
      </c>
      <c r="N2492" s="28">
        <v>100</v>
      </c>
      <c r="O2492" s="17">
        <v>163.41965529601501</v>
      </c>
      <c r="P2492" s="6">
        <f t="shared" si="1157"/>
        <v>154.105927798919</v>
      </c>
      <c r="Q2492" s="6">
        <f t="shared" si="1143"/>
        <v>96.31620487432437</v>
      </c>
      <c r="R2492" s="17">
        <v>154.105927798919</v>
      </c>
      <c r="S2492" s="6">
        <f t="shared" si="1158"/>
        <v>9.3137274970960107</v>
      </c>
      <c r="T2492" s="6">
        <f t="shared" si="1159"/>
        <v>105.62993237142038</v>
      </c>
      <c r="U2492" s="17">
        <v>43.654077853350401</v>
      </c>
      <c r="V2492" s="6">
        <f t="shared" si="1160"/>
        <v>38.857294376223301</v>
      </c>
      <c r="W2492" s="6">
        <f t="shared" si="1144"/>
        <v>38.857294376223301</v>
      </c>
      <c r="X2492" s="17">
        <v>38.857294376223301</v>
      </c>
      <c r="Y2492" s="6">
        <f t="shared" si="1161"/>
        <v>4.7967834771271001</v>
      </c>
      <c r="Z2492" s="6">
        <f t="shared" si="1162"/>
        <v>43.654077853350401</v>
      </c>
      <c r="AA2492" s="17">
        <v>196.45623768170799</v>
      </c>
      <c r="AB2492" s="6">
        <f t="shared" si="1171"/>
        <v>134.87967430261102</v>
      </c>
      <c r="AC2492" s="6">
        <f t="shared" si="1145"/>
        <v>134.87967430261102</v>
      </c>
      <c r="AD2492" s="17">
        <v>175.81733238341701</v>
      </c>
      <c r="AE2492" s="6">
        <f t="shared" si="1163"/>
        <v>20.638905298290979</v>
      </c>
      <c r="AF2492" s="17">
        <v>155.518579600902</v>
      </c>
      <c r="AG2492" s="6">
        <f t="shared" si="1172"/>
        <v>40.937658080805988</v>
      </c>
      <c r="AH2492" s="6">
        <f t="shared" si="1146"/>
        <v>40.937658080805988</v>
      </c>
      <c r="AI2492" s="6">
        <f t="shared" si="1164"/>
        <v>196.45623768170799</v>
      </c>
      <c r="AJ2492" s="17">
        <v>58.815550189400803</v>
      </c>
      <c r="AK2492" s="6">
        <f t="shared" si="1165"/>
        <v>47.996142952500598</v>
      </c>
      <c r="AL2492" s="6">
        <f t="shared" si="1147"/>
        <v>47.996142952500598</v>
      </c>
      <c r="AM2492" s="17">
        <v>47.996142952500598</v>
      </c>
      <c r="AN2492" s="6">
        <f t="shared" si="1166"/>
        <v>10.819407236900204</v>
      </c>
      <c r="AO2492" s="6">
        <f t="shared" si="1167"/>
        <v>58.815550189400803</v>
      </c>
      <c r="AP2492" s="17">
        <v>2265.5432615328</v>
      </c>
      <c r="AQ2492" s="6">
        <f t="shared" si="1168"/>
        <v>1830.8880041414991</v>
      </c>
      <c r="AR2492" s="17">
        <v>1159.08068637679</v>
      </c>
      <c r="AS2492" s="6">
        <f t="shared" si="1148"/>
        <v>724.4254289854938</v>
      </c>
      <c r="AT2492" s="17">
        <v>45.8118277281405</v>
      </c>
      <c r="AU2492" s="6">
        <f t="shared" si="1149"/>
        <v>45.8118277281405</v>
      </c>
      <c r="AV2492" s="17">
        <v>680.84332795148498</v>
      </c>
      <c r="AW2492" s="6">
        <f t="shared" si="1150"/>
        <v>680.84332795148498</v>
      </c>
      <c r="AX2492" s="17">
        <v>379.80741947638001</v>
      </c>
      <c r="AY2492" s="6">
        <f t="shared" si="1151"/>
        <v>379.80741947638001</v>
      </c>
      <c r="AZ2492" s="20">
        <v>647245026.38588905</v>
      </c>
      <c r="BA2492" s="20">
        <v>100080123.8448</v>
      </c>
      <c r="BB2492" s="20">
        <v>582795360.75790298</v>
      </c>
      <c r="BC2492" s="20">
        <v>421879489.011406</v>
      </c>
      <c r="BD2492" s="19">
        <f t="shared" si="1152"/>
        <v>1751.9999999999982</v>
      </c>
      <c r="BE2492" s="18">
        <v>22.939139580059301</v>
      </c>
      <c r="BF2492" s="20">
        <v>4192790.4423020799</v>
      </c>
      <c r="BG2492" s="20">
        <v>247551.69204581401</v>
      </c>
      <c r="BH2492" s="19">
        <f t="shared" si="1169"/>
        <v>311.22605259918714</v>
      </c>
      <c r="BI2492" s="20">
        <v>973.45230740387694</v>
      </c>
      <c r="BJ2492">
        <v>6</v>
      </c>
      <c r="BK2492" s="22">
        <v>1216</v>
      </c>
      <c r="BL2492" s="22">
        <v>1844.76928</v>
      </c>
      <c r="BM2492" s="22">
        <v>304</v>
      </c>
      <c r="BN2492" s="22">
        <v>76</v>
      </c>
      <c r="BO2492">
        <v>0.89855531580265402</v>
      </c>
    </row>
    <row r="2493" spans="1:67" x14ac:dyDescent="0.2">
      <c r="A2493" s="27">
        <v>2492</v>
      </c>
      <c r="B2493" s="18">
        <v>772.58119635228297</v>
      </c>
      <c r="C2493" s="18">
        <v>22.799999999999901</v>
      </c>
      <c r="D2493">
        <v>400</v>
      </c>
      <c r="E2493">
        <v>1600</v>
      </c>
      <c r="F2493">
        <v>7</v>
      </c>
      <c r="G2493" s="23">
        <f t="shared" si="1153"/>
        <v>0.77180951992749758</v>
      </c>
      <c r="H2493">
        <v>100</v>
      </c>
      <c r="I2493" s="17">
        <v>134.992533177881</v>
      </c>
      <c r="J2493" s="6">
        <f t="shared" si="1154"/>
        <v>133.10376341341669</v>
      </c>
      <c r="K2493" s="6">
        <f t="shared" si="1170"/>
        <v>110.25469348069825</v>
      </c>
      <c r="L2493" s="6">
        <f t="shared" si="1155"/>
        <v>0.82833640952923437</v>
      </c>
      <c r="M2493" s="6">
        <f t="shared" si="1156"/>
        <v>111.819230245822</v>
      </c>
      <c r="N2493" s="28">
        <v>99.999999999999901</v>
      </c>
      <c r="O2493" s="17">
        <v>171.007684327108</v>
      </c>
      <c r="P2493" s="6">
        <f t="shared" si="1157"/>
        <v>161.259927448875</v>
      </c>
      <c r="Q2493" s="6">
        <f t="shared" si="1143"/>
        <v>100.78745465554688</v>
      </c>
      <c r="R2493" s="17">
        <v>161.259927448875</v>
      </c>
      <c r="S2493" s="6">
        <f t="shared" si="1158"/>
        <v>9.7477568782329911</v>
      </c>
      <c r="T2493" s="6">
        <f t="shared" si="1159"/>
        <v>110.53521153377987</v>
      </c>
      <c r="U2493" s="17">
        <v>43.647453349069799</v>
      </c>
      <c r="V2493" s="6">
        <f t="shared" si="1160"/>
        <v>38.850669871942699</v>
      </c>
      <c r="W2493" s="6">
        <f t="shared" si="1144"/>
        <v>38.850669871942699</v>
      </c>
      <c r="X2493" s="17">
        <v>38.850669871942699</v>
      </c>
      <c r="Y2493" s="6">
        <f t="shared" si="1161"/>
        <v>4.7967834771271001</v>
      </c>
      <c r="Z2493" s="6">
        <f t="shared" si="1162"/>
        <v>43.647453349069799</v>
      </c>
      <c r="AA2493" s="17">
        <v>203.760464760389</v>
      </c>
      <c r="AB2493" s="6">
        <f t="shared" si="1171"/>
        <v>141.86411118711999</v>
      </c>
      <c r="AC2493" s="6">
        <f t="shared" si="1145"/>
        <v>141.86411118711999</v>
      </c>
      <c r="AD2493" s="17">
        <v>182.66617301716599</v>
      </c>
      <c r="AE2493" s="6">
        <f t="shared" si="1163"/>
        <v>21.09429174322301</v>
      </c>
      <c r="AF2493" s="17">
        <v>162.958402930343</v>
      </c>
      <c r="AG2493" s="6">
        <f t="shared" si="1172"/>
        <v>40.802061830046</v>
      </c>
      <c r="AH2493" s="6">
        <f t="shared" si="1146"/>
        <v>40.802061830046</v>
      </c>
      <c r="AI2493" s="6">
        <f t="shared" si="1164"/>
        <v>203.760464760389</v>
      </c>
      <c r="AJ2493" s="17">
        <v>57.891265137529899</v>
      </c>
      <c r="AK2493" s="6">
        <f t="shared" si="1165"/>
        <v>47.207621857955303</v>
      </c>
      <c r="AL2493" s="6">
        <f t="shared" si="1147"/>
        <v>47.207621857955303</v>
      </c>
      <c r="AM2493" s="17">
        <v>47.207621857955303</v>
      </c>
      <c r="AN2493" s="6">
        <f t="shared" si="1166"/>
        <v>10.683643279574596</v>
      </c>
      <c r="AO2493" s="6">
        <f t="shared" si="1167"/>
        <v>57.891265137529899</v>
      </c>
      <c r="AP2493" s="17">
        <v>2347.93438821168</v>
      </c>
      <c r="AQ2493" s="6">
        <f t="shared" si="1168"/>
        <v>1882.3117209595657</v>
      </c>
      <c r="AR2493" s="17">
        <v>1241.6604460056201</v>
      </c>
      <c r="AS2493" s="6">
        <f t="shared" si="1148"/>
        <v>776.03777875351261</v>
      </c>
      <c r="AT2493" s="17">
        <v>45.804017594837198</v>
      </c>
      <c r="AU2493" s="6">
        <f t="shared" si="1149"/>
        <v>45.804017594837198</v>
      </c>
      <c r="AV2493" s="17">
        <v>680.72725580562997</v>
      </c>
      <c r="AW2493" s="6">
        <f t="shared" si="1150"/>
        <v>680.72725580562997</v>
      </c>
      <c r="AX2493" s="17">
        <v>379.74266880558599</v>
      </c>
      <c r="AY2493" s="6">
        <f t="shared" si="1151"/>
        <v>379.74266880558599</v>
      </c>
      <c r="AZ2493" s="20">
        <v>661980068.32797396</v>
      </c>
      <c r="BA2493" s="20">
        <v>100080123.8448</v>
      </c>
      <c r="BB2493" s="20">
        <v>590150125.57093596</v>
      </c>
      <c r="BC2493" s="20">
        <v>399789732.56758201</v>
      </c>
      <c r="BD2493" s="19">
        <f t="shared" si="1152"/>
        <v>1752.0000503112922</v>
      </c>
      <c r="BE2493" s="18">
        <v>26.397850209679302</v>
      </c>
      <c r="BF2493" s="20">
        <v>3978675.1971867401</v>
      </c>
      <c r="BG2493" s="20">
        <v>234909.850782694</v>
      </c>
      <c r="BH2493" s="19">
        <f t="shared" si="1169"/>
        <v>295.33251367462685</v>
      </c>
      <c r="BI2493" s="20">
        <v>1042.98461507558</v>
      </c>
      <c r="BJ2493">
        <v>6</v>
      </c>
      <c r="BK2493" s="22">
        <v>1216</v>
      </c>
      <c r="BL2493" s="22">
        <v>1844.76928</v>
      </c>
      <c r="BM2493" s="22">
        <v>304</v>
      </c>
      <c r="BN2493" s="22">
        <v>76</v>
      </c>
      <c r="BO2493">
        <v>0.90988793352178199</v>
      </c>
    </row>
    <row r="2494" spans="1:67" x14ac:dyDescent="0.2">
      <c r="A2494" s="27">
        <v>2493</v>
      </c>
      <c r="B2494" s="18">
        <v>824.08660944243502</v>
      </c>
      <c r="C2494" s="18">
        <v>22.799999999999901</v>
      </c>
      <c r="D2494">
        <v>400</v>
      </c>
      <c r="E2494">
        <v>1600</v>
      </c>
      <c r="F2494">
        <v>7</v>
      </c>
      <c r="G2494" s="23">
        <f t="shared" si="1153"/>
        <v>0.7827406211882505</v>
      </c>
      <c r="H2494">
        <v>100</v>
      </c>
      <c r="I2494" s="17">
        <v>138.59890644675099</v>
      </c>
      <c r="J2494" s="6">
        <f t="shared" si="1154"/>
        <v>136.60125714302004</v>
      </c>
      <c r="K2494" s="6">
        <f t="shared" si="1170"/>
        <v>112.25556498240681</v>
      </c>
      <c r="L2494" s="6">
        <f t="shared" si="1155"/>
        <v>0.82177548970048242</v>
      </c>
      <c r="M2494" s="6">
        <f t="shared" si="1156"/>
        <v>113.89718421723015</v>
      </c>
      <c r="N2494" s="28">
        <v>99.999999999999901</v>
      </c>
      <c r="O2494" s="17">
        <v>178.825699626882</v>
      </c>
      <c r="P2494" s="6">
        <f t="shared" si="1157"/>
        <v>168.630778613882</v>
      </c>
      <c r="Q2494" s="6">
        <f t="shared" si="1143"/>
        <v>105.39423663367626</v>
      </c>
      <c r="R2494" s="17">
        <v>168.630778613882</v>
      </c>
      <c r="S2494" s="6">
        <f t="shared" si="1158"/>
        <v>10.194921012999998</v>
      </c>
      <c r="T2494" s="6">
        <f t="shared" si="1159"/>
        <v>115.58915764667626</v>
      </c>
      <c r="U2494" s="17">
        <v>43.6412999681299</v>
      </c>
      <c r="V2494" s="6">
        <f t="shared" si="1160"/>
        <v>38.8445164910028</v>
      </c>
      <c r="W2494" s="6">
        <f t="shared" si="1144"/>
        <v>38.8445164910028</v>
      </c>
      <c r="X2494" s="17">
        <v>38.8445164910028</v>
      </c>
      <c r="Y2494" s="6">
        <f t="shared" si="1161"/>
        <v>4.7967834771271001</v>
      </c>
      <c r="Z2494" s="6">
        <f t="shared" si="1162"/>
        <v>43.6412999681299</v>
      </c>
      <c r="AA2494" s="17">
        <v>210.89703256987301</v>
      </c>
      <c r="AB2494" s="6">
        <f t="shared" si="1171"/>
        <v>148.53035183107801</v>
      </c>
      <c r="AC2494" s="6">
        <f t="shared" si="1145"/>
        <v>148.53035183107801</v>
      </c>
      <c r="AD2494" s="17">
        <v>189.36502962693501</v>
      </c>
      <c r="AE2494" s="6">
        <f t="shared" si="1163"/>
        <v>21.532002942937993</v>
      </c>
      <c r="AF2494" s="17">
        <v>170.062354774016</v>
      </c>
      <c r="AG2494" s="6">
        <f t="shared" si="1172"/>
        <v>40.834677795857004</v>
      </c>
      <c r="AH2494" s="6">
        <f t="shared" si="1146"/>
        <v>40.834677795857004</v>
      </c>
      <c r="AI2494" s="6">
        <f t="shared" si="1164"/>
        <v>210.89703256987301</v>
      </c>
      <c r="AJ2494" s="17">
        <v>57.0781163204149</v>
      </c>
      <c r="AK2494" s="6">
        <f t="shared" si="1165"/>
        <v>46.511818384770798</v>
      </c>
      <c r="AL2494" s="6">
        <f t="shared" si="1147"/>
        <v>46.511818384770798</v>
      </c>
      <c r="AM2494" s="17">
        <v>46.511818384770798</v>
      </c>
      <c r="AN2494" s="6">
        <f t="shared" si="1166"/>
        <v>10.566297935644101</v>
      </c>
      <c r="AO2494" s="6">
        <f t="shared" si="1167"/>
        <v>57.0781163204149</v>
      </c>
      <c r="AP2494" s="17">
        <v>2430.32676189732</v>
      </c>
      <c r="AQ2494" s="6">
        <f t="shared" si="1168"/>
        <v>1933.7412478758702</v>
      </c>
      <c r="AR2494" s="17">
        <v>1324.2280373905501</v>
      </c>
      <c r="AS2494" s="6">
        <f t="shared" si="1148"/>
        <v>827.64252336909385</v>
      </c>
      <c r="AT2494" s="17">
        <v>45.796762904769501</v>
      </c>
      <c r="AU2494" s="6">
        <f t="shared" si="1149"/>
        <v>45.796762904769501</v>
      </c>
      <c r="AV2494" s="17">
        <v>680.61943851097396</v>
      </c>
      <c r="AW2494" s="6">
        <f t="shared" si="1150"/>
        <v>680.61943851097396</v>
      </c>
      <c r="AX2494" s="17">
        <v>379.68252309103298</v>
      </c>
      <c r="AY2494" s="6">
        <f t="shared" si="1151"/>
        <v>379.68252309103298</v>
      </c>
      <c r="AZ2494" s="20">
        <v>674509568.83040404</v>
      </c>
      <c r="BA2494" s="20">
        <v>100080123.8448</v>
      </c>
      <c r="BB2494" s="20">
        <v>596771875.64661002</v>
      </c>
      <c r="BC2494" s="20">
        <v>380638431.67818499</v>
      </c>
      <c r="BD2494" s="19">
        <f t="shared" si="1152"/>
        <v>1751.9999999999991</v>
      </c>
      <c r="BE2494" s="18">
        <v>29.650533327333001</v>
      </c>
      <c r="BF2494" s="20">
        <v>3787692.6481119902</v>
      </c>
      <c r="BG2494" s="20">
        <v>223633.81544887999</v>
      </c>
      <c r="BH2494" s="19">
        <f t="shared" si="1169"/>
        <v>281.15610535584267</v>
      </c>
      <c r="BI2494" s="20">
        <v>1112.51692274728</v>
      </c>
      <c r="BJ2494">
        <v>6</v>
      </c>
      <c r="BK2494" s="22">
        <v>1216</v>
      </c>
      <c r="BL2494" s="22">
        <v>1844.76928</v>
      </c>
      <c r="BM2494" s="22">
        <v>304</v>
      </c>
      <c r="BN2494" s="22">
        <v>76</v>
      </c>
      <c r="BO2494">
        <v>0.92009127244796796</v>
      </c>
    </row>
    <row r="2495" spans="1:67" x14ac:dyDescent="0.2">
      <c r="A2495" s="27">
        <v>2494</v>
      </c>
      <c r="B2495" s="18">
        <v>875.59202253258798</v>
      </c>
      <c r="C2495" s="18">
        <v>22.799999999999901</v>
      </c>
      <c r="D2495">
        <v>400</v>
      </c>
      <c r="E2495">
        <v>1600</v>
      </c>
      <c r="F2495">
        <v>7</v>
      </c>
      <c r="G2495" s="23">
        <f t="shared" si="1153"/>
        <v>0.79252268822155914</v>
      </c>
      <c r="H2495">
        <v>100</v>
      </c>
      <c r="I2495" s="17">
        <v>142.26983664388899</v>
      </c>
      <c r="J2495" s="6">
        <f t="shared" si="1154"/>
        <v>140.17617516808406</v>
      </c>
      <c r="K2495" s="6">
        <f t="shared" si="1170"/>
        <v>114.34041605068369</v>
      </c>
      <c r="L2495" s="6">
        <f t="shared" si="1155"/>
        <v>0.81569079705291625</v>
      </c>
      <c r="M2495" s="6">
        <f t="shared" si="1156"/>
        <v>116.048196448642</v>
      </c>
      <c r="N2495" s="28">
        <v>100</v>
      </c>
      <c r="O2495" s="17">
        <v>186.72155411597799</v>
      </c>
      <c r="P2495" s="6">
        <f t="shared" si="1157"/>
        <v>176.07500628653801</v>
      </c>
      <c r="Q2495" s="6">
        <f t="shared" si="1143"/>
        <v>110.04687892908626</v>
      </c>
      <c r="R2495" s="17">
        <v>176.07500628653801</v>
      </c>
      <c r="S2495" s="6">
        <f t="shared" si="1158"/>
        <v>10.646547829439982</v>
      </c>
      <c r="T2495" s="6">
        <f t="shared" si="1159"/>
        <v>120.69342675852624</v>
      </c>
      <c r="U2495" s="17">
        <v>43.635569178081198</v>
      </c>
      <c r="V2495" s="6">
        <f t="shared" si="1160"/>
        <v>38.838785700954098</v>
      </c>
      <c r="W2495" s="6">
        <f t="shared" si="1144"/>
        <v>38.838785700954098</v>
      </c>
      <c r="X2495" s="17">
        <v>38.838785700954098</v>
      </c>
      <c r="Y2495" s="6">
        <f t="shared" si="1161"/>
        <v>4.7967834771271001</v>
      </c>
      <c r="Z2495" s="6">
        <f t="shared" si="1162"/>
        <v>43.635569178081198</v>
      </c>
      <c r="AA2495" s="17">
        <v>218.01284570612501</v>
      </c>
      <c r="AB2495" s="6">
        <f t="shared" si="1171"/>
        <v>155.16194669593699</v>
      </c>
      <c r="AC2495" s="6">
        <f t="shared" si="1145"/>
        <v>155.16194669593699</v>
      </c>
      <c r="AD2495" s="17">
        <v>196.04710438100199</v>
      </c>
      <c r="AE2495" s="6">
        <f t="shared" si="1163"/>
        <v>21.96574132512302</v>
      </c>
      <c r="AF2495" s="17">
        <v>177.12768802106001</v>
      </c>
      <c r="AG2495" s="6">
        <f t="shared" si="1172"/>
        <v>40.885157685064996</v>
      </c>
      <c r="AH2495" s="6">
        <f t="shared" si="1146"/>
        <v>40.885157685064996</v>
      </c>
      <c r="AI2495" s="6">
        <f t="shared" si="1164"/>
        <v>218.01284570612501</v>
      </c>
      <c r="AJ2495" s="17">
        <v>56.346431157703897</v>
      </c>
      <c r="AK2495" s="6">
        <f t="shared" si="1165"/>
        <v>45.888192716212799</v>
      </c>
      <c r="AL2495" s="6">
        <f t="shared" si="1147"/>
        <v>45.888192716212799</v>
      </c>
      <c r="AM2495" s="17">
        <v>45.888192716212799</v>
      </c>
      <c r="AN2495" s="6">
        <f t="shared" si="1166"/>
        <v>10.458238441491098</v>
      </c>
      <c r="AO2495" s="6">
        <f t="shared" si="1167"/>
        <v>56.346431157703897</v>
      </c>
      <c r="AP2495" s="17">
        <v>2512.7202541301899</v>
      </c>
      <c r="AQ2495" s="6">
        <f t="shared" si="1168"/>
        <v>1985.1759863670964</v>
      </c>
      <c r="AR2495" s="17">
        <v>1406.7847140348999</v>
      </c>
      <c r="AS2495" s="6">
        <f t="shared" si="1148"/>
        <v>879.24044627181252</v>
      </c>
      <c r="AT2495" s="17">
        <v>45.790006439331798</v>
      </c>
      <c r="AU2495" s="6">
        <f t="shared" si="1149"/>
        <v>45.790006439331798</v>
      </c>
      <c r="AV2495" s="17">
        <v>680.519025699655</v>
      </c>
      <c r="AW2495" s="6">
        <f t="shared" si="1150"/>
        <v>680.519025699655</v>
      </c>
      <c r="AX2495" s="17">
        <v>379.62650795629702</v>
      </c>
      <c r="AY2495" s="6">
        <f t="shared" si="1151"/>
        <v>379.62650795629702</v>
      </c>
      <c r="AZ2495" s="20">
        <v>685529815.62905097</v>
      </c>
      <c r="BA2495" s="20">
        <v>100080123.8448</v>
      </c>
      <c r="BB2495" s="20">
        <v>602889810.29031897</v>
      </c>
      <c r="BC2495" s="20">
        <v>363500250.23582798</v>
      </c>
      <c r="BD2495" s="19">
        <f t="shared" si="1152"/>
        <v>1751.999999999998</v>
      </c>
      <c r="BE2495" s="18">
        <v>32.679749398147401</v>
      </c>
      <c r="BF2495" s="20">
        <v>3625965.9032710898</v>
      </c>
      <c r="BG2495" s="20">
        <v>214085.10799846801</v>
      </c>
      <c r="BH2495" s="19">
        <f t="shared" si="1169"/>
        <v>269.15131353779225</v>
      </c>
      <c r="BI2495" s="20">
        <v>1182.04923041899</v>
      </c>
      <c r="BJ2495">
        <v>6</v>
      </c>
      <c r="BK2495" s="22">
        <v>1216</v>
      </c>
      <c r="BL2495" s="22">
        <v>1844.76928</v>
      </c>
      <c r="BM2495" s="22">
        <v>304</v>
      </c>
      <c r="BN2495" s="22">
        <v>76</v>
      </c>
      <c r="BO2495">
        <v>0.92951838644509199</v>
      </c>
    </row>
    <row r="2496" spans="1:67" x14ac:dyDescent="0.2">
      <c r="A2496" s="27">
        <v>2495</v>
      </c>
      <c r="B2496" s="18">
        <v>927.09743562274002</v>
      </c>
      <c r="C2496" s="18">
        <v>22.799999999999901</v>
      </c>
      <c r="D2496">
        <v>400</v>
      </c>
      <c r="E2496">
        <v>1600</v>
      </c>
      <c r="F2496">
        <v>7</v>
      </c>
      <c r="G2496" s="23">
        <f t="shared" si="1153"/>
        <v>0.80154192094711818</v>
      </c>
      <c r="H2496">
        <v>100</v>
      </c>
      <c r="I2496" s="17">
        <v>145.98744410130399</v>
      </c>
      <c r="J2496" s="6">
        <f t="shared" si="1154"/>
        <v>143.7824665687838</v>
      </c>
      <c r="K2496" s="6">
        <f t="shared" si="1170"/>
        <v>116.44202213711164</v>
      </c>
      <c r="L2496" s="6">
        <f t="shared" si="1155"/>
        <v>0.80984855049351356</v>
      </c>
      <c r="M2496" s="6">
        <f t="shared" si="1156"/>
        <v>118.22771999569387</v>
      </c>
      <c r="N2496" s="28">
        <v>100</v>
      </c>
      <c r="O2496" s="17">
        <v>194.65455668923099</v>
      </c>
      <c r="P2496" s="6">
        <f t="shared" si="1157"/>
        <v>183.554240494542</v>
      </c>
      <c r="Q2496" s="6">
        <f t="shared" si="1143"/>
        <v>114.72140030908875</v>
      </c>
      <c r="R2496" s="17">
        <v>183.554240494542</v>
      </c>
      <c r="S2496" s="6">
        <f t="shared" si="1158"/>
        <v>11.100316194688986</v>
      </c>
      <c r="T2496" s="6">
        <f t="shared" si="1159"/>
        <v>125.82171650377774</v>
      </c>
      <c r="U2496" s="17">
        <v>43.6302188912234</v>
      </c>
      <c r="V2496" s="6">
        <f t="shared" si="1160"/>
        <v>38.8334354140964</v>
      </c>
      <c r="W2496" s="6">
        <f t="shared" si="1144"/>
        <v>38.8334354140964</v>
      </c>
      <c r="X2496" s="17">
        <v>38.8334354140964</v>
      </c>
      <c r="Y2496" s="6">
        <f t="shared" si="1161"/>
        <v>4.7967834771270006</v>
      </c>
      <c r="Z2496" s="6">
        <f t="shared" si="1162"/>
        <v>43.6302188912234</v>
      </c>
      <c r="AA2496" s="17">
        <v>224.84081736351001</v>
      </c>
      <c r="AB2496" s="6">
        <f t="shared" si="1171"/>
        <v>161.603232698656</v>
      </c>
      <c r="AC2496" s="6">
        <f t="shared" si="1145"/>
        <v>161.603232698656</v>
      </c>
      <c r="AD2496" s="17">
        <v>202.454509856013</v>
      </c>
      <c r="AE2496" s="6">
        <f t="shared" si="1163"/>
        <v>22.386307507497008</v>
      </c>
      <c r="AF2496" s="17">
        <v>183.98954020615301</v>
      </c>
      <c r="AG2496" s="6">
        <f t="shared" si="1172"/>
        <v>40.851277157357003</v>
      </c>
      <c r="AH2496" s="6">
        <f t="shared" si="1146"/>
        <v>40.851277157357003</v>
      </c>
      <c r="AI2496" s="6">
        <f t="shared" si="1164"/>
        <v>224.84081736351001</v>
      </c>
      <c r="AJ2496" s="17">
        <v>55.733811628370098</v>
      </c>
      <c r="AK2496" s="6">
        <f t="shared" si="1165"/>
        <v>45.3671896254519</v>
      </c>
      <c r="AL2496" s="6">
        <f t="shared" si="1147"/>
        <v>45.3671896254519</v>
      </c>
      <c r="AM2496" s="17">
        <v>45.3671896254519</v>
      </c>
      <c r="AN2496" s="6">
        <f t="shared" si="1166"/>
        <v>10.366622002918199</v>
      </c>
      <c r="AO2496" s="6">
        <f t="shared" si="1167"/>
        <v>55.733811628370098</v>
      </c>
      <c r="AP2496" s="17">
        <v>2595.11475350919</v>
      </c>
      <c r="AQ2496" s="6">
        <f t="shared" si="1168"/>
        <v>2036.6154173894067</v>
      </c>
      <c r="AR2496" s="17">
        <v>1489.3315629860899</v>
      </c>
      <c r="AS2496" s="6">
        <f t="shared" si="1148"/>
        <v>930.8322268663062</v>
      </c>
      <c r="AT2496" s="17">
        <v>45.783698578124302</v>
      </c>
      <c r="AU2496" s="6">
        <f t="shared" si="1149"/>
        <v>45.783698578124302</v>
      </c>
      <c r="AV2496" s="17">
        <v>680.42527992635303</v>
      </c>
      <c r="AW2496" s="6">
        <f t="shared" si="1150"/>
        <v>680.42527992635303</v>
      </c>
      <c r="AX2496" s="17">
        <v>379.57421201862297</v>
      </c>
      <c r="AY2496" s="6">
        <f t="shared" si="1151"/>
        <v>379.57421201862297</v>
      </c>
      <c r="AZ2496" s="20">
        <v>695895426.00935197</v>
      </c>
      <c r="BA2496" s="20">
        <v>100080123.8448</v>
      </c>
      <c r="BB2496" s="20">
        <v>608325895.64519894</v>
      </c>
      <c r="BC2496" s="20">
        <v>347698554.50064898</v>
      </c>
      <c r="BD2496" s="19">
        <f t="shared" si="1152"/>
        <v>1752</v>
      </c>
      <c r="BE2496" s="18">
        <v>35.499102142372003</v>
      </c>
      <c r="BF2496" s="20">
        <v>3457392.4829228702</v>
      </c>
      <c r="BG2496" s="20">
        <v>204132.157567146</v>
      </c>
      <c r="BH2496" s="19">
        <f t="shared" si="1169"/>
        <v>256.63830080555636</v>
      </c>
      <c r="BI2496" s="20">
        <v>1251.5815380906899</v>
      </c>
      <c r="BJ2496">
        <v>6</v>
      </c>
      <c r="BK2496" s="22">
        <v>1216</v>
      </c>
      <c r="BL2496" s="22">
        <v>1844.76928</v>
      </c>
      <c r="BM2496" s="22">
        <v>304</v>
      </c>
      <c r="BN2496" s="22">
        <v>76</v>
      </c>
      <c r="BO2496">
        <v>0.93789503908518002</v>
      </c>
    </row>
    <row r="2497" spans="1:67" x14ac:dyDescent="0.2">
      <c r="A2497" s="27">
        <v>2496</v>
      </c>
      <c r="B2497" s="18">
        <v>978.60284871289196</v>
      </c>
      <c r="C2497" s="18">
        <v>22.799999999999901</v>
      </c>
      <c r="D2497">
        <v>400</v>
      </c>
      <c r="E2497">
        <v>1600</v>
      </c>
      <c r="F2497">
        <v>7</v>
      </c>
      <c r="G2497" s="23">
        <f t="shared" si="1153"/>
        <v>0.80962545542016207</v>
      </c>
      <c r="H2497">
        <v>100</v>
      </c>
      <c r="I2497" s="17">
        <v>149.75286016667101</v>
      </c>
      <c r="J2497" s="6">
        <f t="shared" si="1154"/>
        <v>147.4362719736869</v>
      </c>
      <c r="K2497" s="6">
        <f t="shared" si="1170"/>
        <v>118.59949477058878</v>
      </c>
      <c r="L2497" s="6">
        <f t="shared" si="1155"/>
        <v>0.80441192104854187</v>
      </c>
      <c r="M2497" s="6">
        <f t="shared" si="1156"/>
        <v>120.46298592918549</v>
      </c>
      <c r="N2497" s="28">
        <v>100</v>
      </c>
      <c r="O2497" s="17">
        <v>202.55938210564599</v>
      </c>
      <c r="P2497" s="6">
        <f t="shared" si="1157"/>
        <v>191.00688311962199</v>
      </c>
      <c r="Q2497" s="6">
        <f t="shared" si="1143"/>
        <v>119.37930194976374</v>
      </c>
      <c r="R2497" s="17">
        <v>191.00688311962199</v>
      </c>
      <c r="S2497" s="6">
        <f t="shared" si="1158"/>
        <v>11.552498986024005</v>
      </c>
      <c r="T2497" s="6">
        <f t="shared" si="1159"/>
        <v>130.93180093578775</v>
      </c>
      <c r="U2497" s="17">
        <v>43.625212429210102</v>
      </c>
      <c r="V2497" s="6">
        <f t="shared" si="1160"/>
        <v>38.828428952083001</v>
      </c>
      <c r="W2497" s="6">
        <f t="shared" si="1144"/>
        <v>38.828428952083001</v>
      </c>
      <c r="X2497" s="17">
        <v>38.828428952083001</v>
      </c>
      <c r="Y2497" s="6">
        <f t="shared" si="1161"/>
        <v>4.7967834771271001</v>
      </c>
      <c r="Z2497" s="6">
        <f t="shared" si="1162"/>
        <v>43.625212429210102</v>
      </c>
      <c r="AA2497" s="17">
        <v>231.49430885584201</v>
      </c>
      <c r="AB2497" s="6">
        <f t="shared" si="1171"/>
        <v>167.90756399207299</v>
      </c>
      <c r="AC2497" s="6">
        <f t="shared" si="1145"/>
        <v>167.90756399207299</v>
      </c>
      <c r="AD2497" s="17">
        <v>208.694056549604</v>
      </c>
      <c r="AE2497" s="6">
        <f t="shared" si="1163"/>
        <v>22.800252306238008</v>
      </c>
      <c r="AF2497" s="17">
        <v>190.707816298311</v>
      </c>
      <c r="AG2497" s="6">
        <f t="shared" si="1172"/>
        <v>40.786492557531005</v>
      </c>
      <c r="AH2497" s="6">
        <f t="shared" si="1146"/>
        <v>40.786492557531005</v>
      </c>
      <c r="AI2497" s="6">
        <f t="shared" si="1164"/>
        <v>231.49430885584201</v>
      </c>
      <c r="AJ2497" s="17">
        <v>55.227517365725099</v>
      </c>
      <c r="AK2497" s="6">
        <f t="shared" si="1165"/>
        <v>44.937561097421799</v>
      </c>
      <c r="AL2497" s="6">
        <f t="shared" si="1147"/>
        <v>44.937561097421799</v>
      </c>
      <c r="AM2497" s="17">
        <v>44.937561097421799</v>
      </c>
      <c r="AN2497" s="6">
        <f t="shared" si="1166"/>
        <v>10.2899562683033</v>
      </c>
      <c r="AO2497" s="6">
        <f t="shared" si="1167"/>
        <v>55.227517365725099</v>
      </c>
      <c r="AP2497" s="17">
        <v>2677.5101629511701</v>
      </c>
      <c r="AQ2497" s="6">
        <f t="shared" si="1168"/>
        <v>2088.059088609446</v>
      </c>
      <c r="AR2497" s="17">
        <v>1571.86953157791</v>
      </c>
      <c r="AS2497" s="6">
        <f t="shared" si="1148"/>
        <v>982.41845723619372</v>
      </c>
      <c r="AT2497" s="17">
        <v>45.777796078247199</v>
      </c>
      <c r="AU2497" s="6">
        <f t="shared" si="1149"/>
        <v>45.777796078247199</v>
      </c>
      <c r="AV2497" s="17">
        <v>680.33755852646902</v>
      </c>
      <c r="AW2497" s="6">
        <f t="shared" si="1150"/>
        <v>680.33755852646902</v>
      </c>
      <c r="AX2497" s="17">
        <v>379.525276768536</v>
      </c>
      <c r="AY2497" s="6">
        <f t="shared" si="1151"/>
        <v>379.525276768536</v>
      </c>
      <c r="AZ2497" s="20">
        <v>705343288.64211595</v>
      </c>
      <c r="BA2497" s="20">
        <v>100080123.8448</v>
      </c>
      <c r="BB2497" s="20">
        <v>613040385.40920806</v>
      </c>
      <c r="BC2497" s="20">
        <v>333536202.10387599</v>
      </c>
      <c r="BD2497" s="19">
        <f t="shared" si="1152"/>
        <v>1752</v>
      </c>
      <c r="BE2497" s="18">
        <v>38.130962176142297</v>
      </c>
      <c r="BF2497" s="20">
        <v>3316926.6353823598</v>
      </c>
      <c r="BG2497" s="20">
        <v>195838.74087680201</v>
      </c>
      <c r="BH2497" s="19">
        <f t="shared" si="1169"/>
        <v>246.21168114577927</v>
      </c>
      <c r="BI2497" s="20">
        <v>1321.1138457623999</v>
      </c>
      <c r="BJ2497">
        <v>6</v>
      </c>
      <c r="BK2497" s="22">
        <v>1216</v>
      </c>
      <c r="BL2497" s="22">
        <v>1844.76928</v>
      </c>
      <c r="BM2497" s="22">
        <v>304</v>
      </c>
      <c r="BN2497" s="22">
        <v>76</v>
      </c>
      <c r="BO2497">
        <v>0.945159977208056</v>
      </c>
    </row>
    <row r="2498" spans="1:67" x14ac:dyDescent="0.2">
      <c r="A2498" s="27">
        <v>2497</v>
      </c>
      <c r="B2498" s="18">
        <v>1030.10826180304</v>
      </c>
      <c r="C2498" s="18">
        <v>22.799999999999901</v>
      </c>
      <c r="D2498">
        <v>400</v>
      </c>
      <c r="E2498">
        <v>1600</v>
      </c>
      <c r="F2498">
        <v>7</v>
      </c>
      <c r="G2498" s="23">
        <f t="shared" si="1153"/>
        <v>0.81676132331569851</v>
      </c>
      <c r="H2498">
        <v>100</v>
      </c>
      <c r="I2498" s="17">
        <v>153.60078678649299</v>
      </c>
      <c r="J2498" s="6">
        <f t="shared" si="1154"/>
        <v>151.19092530374695</v>
      </c>
      <c r="K2498" s="6">
        <f t="shared" si="1170"/>
        <v>120.8643946710293</v>
      </c>
      <c r="L2498" s="6">
        <f t="shared" si="1155"/>
        <v>0.79941566881880799</v>
      </c>
      <c r="M2498" s="6">
        <f t="shared" si="1156"/>
        <v>122.79087570001941</v>
      </c>
      <c r="N2498" s="28">
        <v>100</v>
      </c>
      <c r="O2498" s="17">
        <v>210.43762593527501</v>
      </c>
      <c r="P2498" s="6">
        <f t="shared" si="1157"/>
        <v>198.434441267225</v>
      </c>
      <c r="Q2498" s="6">
        <f t="shared" ref="Q2498:Q2561" si="1173">P2498*solar_capex_adj</f>
        <v>124.02152579201562</v>
      </c>
      <c r="R2498" s="17">
        <v>198.434441267225</v>
      </c>
      <c r="S2498" s="6">
        <f t="shared" si="1158"/>
        <v>12.003184668050011</v>
      </c>
      <c r="T2498" s="6">
        <f t="shared" si="1159"/>
        <v>136.02471046006565</v>
      </c>
      <c r="U2498" s="17">
        <v>43.620517681051297</v>
      </c>
      <c r="V2498" s="6">
        <f t="shared" si="1160"/>
        <v>38.823734203924197</v>
      </c>
      <c r="W2498" s="6">
        <f t="shared" ref="W2498:W2561" si="1174">V2498*wind_capex_adj</f>
        <v>38.823734203924197</v>
      </c>
      <c r="X2498" s="17">
        <v>38.823734203924197</v>
      </c>
      <c r="Y2498" s="6">
        <f t="shared" si="1161"/>
        <v>4.7967834771271001</v>
      </c>
      <c r="Z2498" s="6">
        <f t="shared" si="1162"/>
        <v>43.620517681051297</v>
      </c>
      <c r="AA2498" s="17">
        <v>238.00813706016501</v>
      </c>
      <c r="AB2498" s="6">
        <f t="shared" si="1171"/>
        <v>174.032507721766</v>
      </c>
      <c r="AC2498" s="6">
        <f t="shared" ref="AC2498:AC2561" si="1175">AB2498*aero_capex_adj</f>
        <v>174.032507721766</v>
      </c>
      <c r="AD2498" s="17">
        <v>214.80678158519501</v>
      </c>
      <c r="AE2498" s="6">
        <f t="shared" si="1163"/>
        <v>23.201355474970001</v>
      </c>
      <c r="AF2498" s="17">
        <v>197.233863196736</v>
      </c>
      <c r="AG2498" s="6">
        <f t="shared" si="1172"/>
        <v>40.774273863429016</v>
      </c>
      <c r="AH2498" s="6">
        <f t="shared" ref="AH2498:AH2561" si="1176">AG2498*fuel_adj</f>
        <v>40.774273863429016</v>
      </c>
      <c r="AI2498" s="6">
        <f t="shared" si="1164"/>
        <v>238.00813706016501</v>
      </c>
      <c r="AJ2498" s="17">
        <v>54.883930552607602</v>
      </c>
      <c r="AK2498" s="6">
        <f t="shared" si="1165"/>
        <v>44.656835713148702</v>
      </c>
      <c r="AL2498" s="6">
        <f t="shared" ref="AL2498:AL2561" si="1177">AK2498*bess_capex_adj</f>
        <v>44.656835713148702</v>
      </c>
      <c r="AM2498" s="17">
        <v>44.656835713148702</v>
      </c>
      <c r="AN2498" s="6">
        <f t="shared" si="1166"/>
        <v>10.2270948394589</v>
      </c>
      <c r="AO2498" s="6">
        <f t="shared" si="1167"/>
        <v>54.883930552607602</v>
      </c>
      <c r="AP2498" s="17">
        <v>2759.9063974621899</v>
      </c>
      <c r="AQ2498" s="6">
        <f t="shared" si="1168"/>
        <v>2139.5066040205088</v>
      </c>
      <c r="AR2498" s="17">
        <v>1654.3994491778101</v>
      </c>
      <c r="AS2498" s="6">
        <f t="shared" ref="AS2498:AS2561" si="1178">AR2498*solar_capex_adj</f>
        <v>1033.9996557361312</v>
      </c>
      <c r="AT2498" s="17">
        <v>45.7722610816055</v>
      </c>
      <c r="AU2498" s="6">
        <f t="shared" ref="AU2498:AU2561" si="1179">AT2498*wind_capex_adj</f>
        <v>45.7722610816055</v>
      </c>
      <c r="AV2498" s="17">
        <v>680.25529886295703</v>
      </c>
      <c r="AW2498" s="6">
        <f t="shared" ref="AW2498:AW2561" si="1180">AV2498*aero_capex_adj</f>
        <v>680.25529886295703</v>
      </c>
      <c r="AX2498" s="17">
        <v>379.47938833981499</v>
      </c>
      <c r="AY2498" s="6">
        <f t="shared" ref="AY2498:AY2561" si="1181">AX2498*bess_capex_adj</f>
        <v>379.47938833981499</v>
      </c>
      <c r="AZ2498" s="20">
        <v>714016932.80277705</v>
      </c>
      <c r="BA2498" s="20">
        <v>100080123.8448</v>
      </c>
      <c r="BB2498" s="20">
        <v>616868781.80152595</v>
      </c>
      <c r="BC2498" s="20">
        <v>321034161.55089599</v>
      </c>
      <c r="BD2498" s="19">
        <f t="shared" ref="BD2498:BD2561" si="1182">SUM(AZ2498:BC2498)/1000000</f>
        <v>1751.9999999999989</v>
      </c>
      <c r="BE2498" s="18">
        <v>40.588872923757101</v>
      </c>
      <c r="BF2498" s="20">
        <v>3193023.0329992999</v>
      </c>
      <c r="BG2498" s="20">
        <v>188523.19605227801</v>
      </c>
      <c r="BH2498" s="19">
        <f t="shared" si="1169"/>
        <v>237.01445805458098</v>
      </c>
      <c r="BI2498" s="20">
        <v>1390.6461534341099</v>
      </c>
      <c r="BJ2498">
        <v>6</v>
      </c>
      <c r="BK2498" s="22">
        <v>1216</v>
      </c>
      <c r="BL2498" s="22">
        <v>1844.76928</v>
      </c>
      <c r="BM2498" s="22">
        <v>304</v>
      </c>
      <c r="BN2498" s="22">
        <v>76</v>
      </c>
      <c r="BO2498">
        <v>0.95105979383297501</v>
      </c>
    </row>
    <row r="2499" spans="1:67" x14ac:dyDescent="0.2">
      <c r="A2499" s="27">
        <v>2498</v>
      </c>
      <c r="B2499" s="18">
        <v>154.516239270456</v>
      </c>
      <c r="C2499" s="18">
        <v>53.199999999999903</v>
      </c>
      <c r="D2499">
        <v>400</v>
      </c>
      <c r="E2499">
        <v>1600</v>
      </c>
      <c r="F2499">
        <v>7</v>
      </c>
      <c r="G2499" s="23">
        <f t="shared" ref="G2499:G2562" si="1183">SUM(AZ2499:BB2499)/(BD2499*1000000)</f>
        <v>0.34451072199875343</v>
      </c>
      <c r="H2499">
        <v>100</v>
      </c>
      <c r="I2499" s="17">
        <v>109.555401457572</v>
      </c>
      <c r="J2499" s="6">
        <f t="shared" ref="J2499:J2562" si="1184">(O2499*AZ2499+U2499*BA2499+AJ2499*BB2499+AA2499*BC2499)/(BD2499*(1000000))</f>
        <v>109.98038712090317</v>
      </c>
      <c r="K2499" s="6">
        <f t="shared" si="1170"/>
        <v>105.28405676731145</v>
      </c>
      <c r="L2499" s="6">
        <f t="shared" ref="L2499:L2562" si="1185">K2499/J2499</f>
        <v>0.95729847405947965</v>
      </c>
      <c r="M2499" s="6">
        <f t="shared" ref="M2499:M2562" si="1186">I2499*L2499</f>
        <v>104.87721864030738</v>
      </c>
      <c r="N2499" s="28">
        <v>100</v>
      </c>
      <c r="O2499" s="17">
        <v>122.35690750505501</v>
      </c>
      <c r="P2499" s="6">
        <f t="shared" ref="P2499:P2562" si="1187">O2499-S2499</f>
        <v>115.403076204055</v>
      </c>
      <c r="Q2499" s="6">
        <f t="shared" si="1173"/>
        <v>72.12692262753437</v>
      </c>
      <c r="R2499" s="17">
        <v>115.403076204055</v>
      </c>
      <c r="S2499" s="6">
        <f t="shared" ref="S2499:S2562" si="1188">O2499-R2499</f>
        <v>6.9538313010000081</v>
      </c>
      <c r="T2499" s="6">
        <f t="shared" ref="T2499:T2562" si="1189">Q2499+S2499</f>
        <v>79.080753928534378</v>
      </c>
      <c r="U2499" s="17">
        <v>43.7703342670438</v>
      </c>
      <c r="V2499" s="6">
        <f t="shared" ref="V2499:V2562" si="1190">U2499-Y2499</f>
        <v>38.9735507899167</v>
      </c>
      <c r="W2499" s="6">
        <f t="shared" si="1174"/>
        <v>38.9735507899167</v>
      </c>
      <c r="X2499" s="17">
        <v>38.9735507899167</v>
      </c>
      <c r="Y2499" s="6">
        <f t="shared" ref="Y2499:Y2562" si="1191">U2499-X2499</f>
        <v>4.7967834771271001</v>
      </c>
      <c r="Z2499" s="6">
        <f t="shared" ref="Z2499:Z2562" si="1192">W2499+Y2499</f>
        <v>43.7703342670438</v>
      </c>
      <c r="AA2499" s="17">
        <v>108.237976566594</v>
      </c>
      <c r="AB2499" s="6">
        <f t="shared" si="1171"/>
        <v>52.497825759855601</v>
      </c>
      <c r="AC2499" s="6">
        <f t="shared" si="1175"/>
        <v>52.497825759855601</v>
      </c>
      <c r="AD2499" s="17">
        <v>92.989248781637599</v>
      </c>
      <c r="AE2499" s="6">
        <f t="shared" ref="AE2499:AE2562" si="1193">AA2499-AD2499</f>
        <v>15.248727784956401</v>
      </c>
      <c r="AF2499" s="17">
        <v>67.746553544812002</v>
      </c>
      <c r="AG2499" s="6">
        <f t="shared" si="1172"/>
        <v>40.491423021781998</v>
      </c>
      <c r="AH2499" s="6">
        <f t="shared" si="1176"/>
        <v>40.491423021781998</v>
      </c>
      <c r="AI2499" s="6">
        <f t="shared" ref="AI2499:AI2562" si="1194">AC2499+AE2499+AH2499</f>
        <v>108.237976566594</v>
      </c>
      <c r="AJ2499" s="17">
        <v>193.95105296946099</v>
      </c>
      <c r="AK2499" s="6">
        <f t="shared" ref="AK2499:AK2562" si="1195">AJ2499-AN2499</f>
        <v>158.66515832761601</v>
      </c>
      <c r="AL2499" s="6">
        <f t="shared" si="1177"/>
        <v>158.66515832761601</v>
      </c>
      <c r="AM2499" s="17">
        <v>158.66515832761601</v>
      </c>
      <c r="AN2499" s="6">
        <f t="shared" ref="AN2499:AN2562" si="1196">AJ2499-AM2499</f>
        <v>35.285894641844976</v>
      </c>
      <c r="AO2499" s="6">
        <f t="shared" ref="AO2499:AO2562" si="1197">AL2499+AN2499</f>
        <v>193.95105296946099</v>
      </c>
      <c r="AP2499" s="17">
        <v>1420.15570787812</v>
      </c>
      <c r="AQ2499" s="6">
        <f t="shared" ref="AQ2499:AQ2562" si="1198">AS2499+AU2499+AW2499+AY2499</f>
        <v>1326.7366305190849</v>
      </c>
      <c r="AR2499" s="17">
        <v>249.11753962409099</v>
      </c>
      <c r="AS2499" s="6">
        <f t="shared" si="1178"/>
        <v>155.69846226505686</v>
      </c>
      <c r="AT2499" s="17">
        <v>107.214079654147</v>
      </c>
      <c r="AU2499" s="6">
        <f t="shared" si="1179"/>
        <v>107.214079654147</v>
      </c>
      <c r="AV2499" s="17">
        <v>682.88033039505103</v>
      </c>
      <c r="AW2499" s="6">
        <f t="shared" si="1180"/>
        <v>682.88033039505103</v>
      </c>
      <c r="AX2499" s="17">
        <v>380.94375820482998</v>
      </c>
      <c r="AY2499" s="6">
        <f t="shared" si="1181"/>
        <v>380.94375820482998</v>
      </c>
      <c r="AZ2499" s="20">
        <v>190127127.74817199</v>
      </c>
      <c r="BA2499" s="20">
        <v>233520288.97119999</v>
      </c>
      <c r="BB2499" s="20">
        <v>179935368.222442</v>
      </c>
      <c r="BC2499" s="20">
        <v>1148417215.0581801</v>
      </c>
      <c r="BD2499" s="19">
        <f t="shared" si="1182"/>
        <v>1751.9999999999941</v>
      </c>
      <c r="BE2499" s="18">
        <v>2.8389264556625001E-18</v>
      </c>
      <c r="BF2499" s="20">
        <v>11343086.2951627</v>
      </c>
      <c r="BG2499" s="20">
        <v>669721.094824731</v>
      </c>
      <c r="BH2499" s="19">
        <f t="shared" ref="BH2499:BH2562" si="1199">BG2499*1000000/454/(BD2499*1000)</f>
        <v>841.98435875014229</v>
      </c>
      <c r="BI2499" s="20">
        <v>208.596923015116</v>
      </c>
      <c r="BJ2499">
        <v>14</v>
      </c>
      <c r="BK2499" s="22">
        <v>1216</v>
      </c>
      <c r="BL2499" s="22">
        <v>1844.76928</v>
      </c>
      <c r="BM2499" s="22">
        <v>304</v>
      </c>
      <c r="BN2499" s="22">
        <v>76</v>
      </c>
      <c r="BO2499">
        <v>0.27779111629264303</v>
      </c>
    </row>
    <row r="2500" spans="1:67" x14ac:dyDescent="0.2">
      <c r="A2500" s="27">
        <v>2499</v>
      </c>
      <c r="B2500" s="18">
        <v>206.02165236060799</v>
      </c>
      <c r="C2500" s="18">
        <v>53.199999999999903</v>
      </c>
      <c r="D2500">
        <v>400</v>
      </c>
      <c r="E2500">
        <v>1600</v>
      </c>
      <c r="F2500">
        <v>7</v>
      </c>
      <c r="G2500" s="23">
        <f t="shared" si="1183"/>
        <v>0.41395730381726265</v>
      </c>
      <c r="H2500">
        <v>100</v>
      </c>
      <c r="I2500" s="17">
        <v>110.613356254549</v>
      </c>
      <c r="J2500" s="6">
        <f t="shared" si="1184"/>
        <v>110.84302435170774</v>
      </c>
      <c r="K2500" s="6">
        <f t="shared" si="1170"/>
        <v>104.57846757704623</v>
      </c>
      <c r="L2500" s="6">
        <f t="shared" si="1185"/>
        <v>0.94348262498879576</v>
      </c>
      <c r="M2500" s="6">
        <f t="shared" si="1186"/>
        <v>104.36177971786272</v>
      </c>
      <c r="N2500" s="28">
        <v>100</v>
      </c>
      <c r="O2500" s="17">
        <v>125.93397601754999</v>
      </c>
      <c r="P2500" s="6">
        <f t="shared" si="1187"/>
        <v>118.773810105891</v>
      </c>
      <c r="Q2500" s="6">
        <f t="shared" si="1173"/>
        <v>74.233631316181871</v>
      </c>
      <c r="R2500" s="17">
        <v>118.773810105891</v>
      </c>
      <c r="S2500" s="6">
        <f t="shared" si="1188"/>
        <v>7.1601659116589929</v>
      </c>
      <c r="T2500" s="6">
        <f t="shared" si="1189"/>
        <v>81.393797227840864</v>
      </c>
      <c r="U2500" s="17">
        <v>43.752782181814602</v>
      </c>
      <c r="V2500" s="6">
        <f t="shared" si="1190"/>
        <v>38.955998704687602</v>
      </c>
      <c r="W2500" s="6">
        <f t="shared" si="1174"/>
        <v>38.955998704687602</v>
      </c>
      <c r="X2500" s="17">
        <v>38.955998704687602</v>
      </c>
      <c r="Y2500" s="6">
        <f t="shared" si="1191"/>
        <v>4.7967834771270006</v>
      </c>
      <c r="Z2500" s="6">
        <f t="shared" si="1192"/>
        <v>43.752782181814602</v>
      </c>
      <c r="AA2500" s="17">
        <v>114.612415394891</v>
      </c>
      <c r="AB2500" s="6">
        <f t="shared" si="1171"/>
        <v>58.328884638149006</v>
      </c>
      <c r="AC2500" s="6">
        <f t="shared" si="1175"/>
        <v>58.328884638149006</v>
      </c>
      <c r="AD2500" s="17">
        <v>98.984860437109703</v>
      </c>
      <c r="AE2500" s="6">
        <f t="shared" si="1193"/>
        <v>15.6275549577813</v>
      </c>
      <c r="AF2500" s="17">
        <v>73.956439595930306</v>
      </c>
      <c r="AG2500" s="6">
        <f t="shared" si="1172"/>
        <v>40.655975798960696</v>
      </c>
      <c r="AH2500" s="6">
        <f t="shared" si="1176"/>
        <v>40.655975798960696</v>
      </c>
      <c r="AI2500" s="6">
        <f t="shared" si="1194"/>
        <v>114.612415394891</v>
      </c>
      <c r="AJ2500" s="17">
        <v>143.77229543281001</v>
      </c>
      <c r="AK2500" s="6">
        <f t="shared" si="1195"/>
        <v>117.895435622867</v>
      </c>
      <c r="AL2500" s="6">
        <f t="shared" si="1177"/>
        <v>117.895435622867</v>
      </c>
      <c r="AM2500" s="17">
        <v>117.895435622867</v>
      </c>
      <c r="AN2500" s="6">
        <f t="shared" si="1196"/>
        <v>25.876859809943014</v>
      </c>
      <c r="AO2500" s="6">
        <f t="shared" si="1197"/>
        <v>143.77229543281001</v>
      </c>
      <c r="AP2500" s="17">
        <v>1502.51791056569</v>
      </c>
      <c r="AQ2500" s="6">
        <f t="shared" si="1198"/>
        <v>1378.0152369034624</v>
      </c>
      <c r="AR2500" s="17">
        <v>332.00712976595901</v>
      </c>
      <c r="AS2500" s="6">
        <f t="shared" si="1178"/>
        <v>207.50445610372438</v>
      </c>
      <c r="AT2500" s="17">
        <v>107.165794839813</v>
      </c>
      <c r="AU2500" s="6">
        <f t="shared" si="1179"/>
        <v>107.165794839813</v>
      </c>
      <c r="AV2500" s="17">
        <v>682.57278916471796</v>
      </c>
      <c r="AW2500" s="6">
        <f t="shared" si="1180"/>
        <v>682.57278916471796</v>
      </c>
      <c r="AX2500" s="17">
        <v>380.77219679520698</v>
      </c>
      <c r="AY2500" s="6">
        <f t="shared" si="1181"/>
        <v>380.77219679520698</v>
      </c>
      <c r="AZ2500" s="20">
        <v>246418037.99276099</v>
      </c>
      <c r="BA2500" s="20">
        <v>233520288.97119999</v>
      </c>
      <c r="BB2500" s="20">
        <v>245314869.323879</v>
      </c>
      <c r="BC2500" s="20">
        <v>1026746803.71215</v>
      </c>
      <c r="BD2500" s="19">
        <f t="shared" si="1182"/>
        <v>1751.99999999999</v>
      </c>
      <c r="BE2500" s="18">
        <v>3.2444873779E-18</v>
      </c>
      <c r="BF2500" s="20">
        <v>10183353.851249101</v>
      </c>
      <c r="BG2500" s="20">
        <v>601247.90667903004</v>
      </c>
      <c r="BH2500" s="19">
        <f t="shared" si="1199"/>
        <v>755.89874212861002</v>
      </c>
      <c r="BI2500" s="20">
        <v>278.12923068682198</v>
      </c>
      <c r="BJ2500">
        <v>14</v>
      </c>
      <c r="BK2500" s="22">
        <v>1216</v>
      </c>
      <c r="BL2500" s="22">
        <v>1844.76928</v>
      </c>
      <c r="BM2500" s="22">
        <v>304</v>
      </c>
      <c r="BN2500" s="22">
        <v>76</v>
      </c>
      <c r="BO2500">
        <v>0.37865764337028701</v>
      </c>
    </row>
    <row r="2501" spans="1:67" x14ac:dyDescent="0.2">
      <c r="A2501" s="27">
        <v>2500</v>
      </c>
      <c r="B2501" s="18">
        <v>257.52706545076097</v>
      </c>
      <c r="C2501" s="18">
        <v>53.199999999999903</v>
      </c>
      <c r="D2501">
        <v>400</v>
      </c>
      <c r="E2501">
        <v>1600</v>
      </c>
      <c r="F2501">
        <v>6</v>
      </c>
      <c r="G2501" s="23">
        <f t="shared" si="1183"/>
        <v>0.48360096056376051</v>
      </c>
      <c r="H2501">
        <v>100</v>
      </c>
      <c r="I2501" s="17">
        <v>106.19165100047699</v>
      </c>
      <c r="J2501" s="6">
        <f t="shared" si="1184"/>
        <v>106.29869433507022</v>
      </c>
      <c r="K2501" s="6">
        <f t="shared" si="1170"/>
        <v>98.462628229979998</v>
      </c>
      <c r="L2501" s="6">
        <f t="shared" si="1185"/>
        <v>0.92628257426766025</v>
      </c>
      <c r="M2501" s="6">
        <f t="shared" si="1186"/>
        <v>98.363475854454791</v>
      </c>
      <c r="N2501" s="28">
        <v>99.999999999999901</v>
      </c>
      <c r="O2501" s="17">
        <v>128.30455002411401</v>
      </c>
      <c r="P2501" s="6">
        <f t="shared" si="1187"/>
        <v>121.010116588005</v>
      </c>
      <c r="Q2501" s="6">
        <f t="shared" si="1173"/>
        <v>75.63132286750313</v>
      </c>
      <c r="R2501" s="17">
        <v>121.010116588005</v>
      </c>
      <c r="S2501" s="6">
        <f t="shared" si="1188"/>
        <v>7.2944334361090029</v>
      </c>
      <c r="T2501" s="6">
        <f t="shared" si="1189"/>
        <v>82.925756303612133</v>
      </c>
      <c r="U2501" s="17">
        <v>43.755698527211202</v>
      </c>
      <c r="V2501" s="6">
        <f t="shared" si="1190"/>
        <v>38.958915050084002</v>
      </c>
      <c r="W2501" s="6">
        <f t="shared" si="1174"/>
        <v>38.958915050084002</v>
      </c>
      <c r="X2501" s="17">
        <v>38.958915050084002</v>
      </c>
      <c r="Y2501" s="6">
        <f t="shared" si="1191"/>
        <v>4.7967834771271995</v>
      </c>
      <c r="Z2501" s="6">
        <f t="shared" si="1192"/>
        <v>43.755698527211202</v>
      </c>
      <c r="AA2501" s="17">
        <v>112.651752992857</v>
      </c>
      <c r="AB2501" s="6">
        <f t="shared" si="1171"/>
        <v>56.302003943193299</v>
      </c>
      <c r="AC2501" s="6">
        <f t="shared" si="1175"/>
        <v>56.302003943193299</v>
      </c>
      <c r="AD2501" s="17">
        <v>97.152304817181601</v>
      </c>
      <c r="AE2501" s="6">
        <f t="shared" si="1193"/>
        <v>15.499448175675397</v>
      </c>
      <c r="AF2501" s="17">
        <v>71.801452118868696</v>
      </c>
      <c r="AG2501" s="6">
        <f t="shared" si="1172"/>
        <v>40.850300873988303</v>
      </c>
      <c r="AH2501" s="6">
        <f t="shared" si="1176"/>
        <v>40.850300873988303</v>
      </c>
      <c r="AI2501" s="6">
        <f t="shared" si="1194"/>
        <v>112.651752992857</v>
      </c>
      <c r="AJ2501" s="17">
        <v>113.36673189005199</v>
      </c>
      <c r="AK2501" s="6">
        <f t="shared" si="1195"/>
        <v>92.975468785909698</v>
      </c>
      <c r="AL2501" s="6">
        <f t="shared" si="1177"/>
        <v>92.975468785909698</v>
      </c>
      <c r="AM2501" s="17">
        <v>92.975468785909698</v>
      </c>
      <c r="AN2501" s="6">
        <f t="shared" si="1196"/>
        <v>20.391263104142297</v>
      </c>
      <c r="AO2501" s="6">
        <f t="shared" si="1197"/>
        <v>113.36673189005199</v>
      </c>
      <c r="AP2501" s="17">
        <v>1488.1206907251301</v>
      </c>
      <c r="AQ2501" s="6">
        <f t="shared" si="1198"/>
        <v>1332.4806979128159</v>
      </c>
      <c r="AR2501" s="17">
        <v>415.03998083284301</v>
      </c>
      <c r="AS2501" s="6">
        <f t="shared" si="1178"/>
        <v>259.39998802052691</v>
      </c>
      <c r="AT2501" s="17">
        <v>107.173817544475</v>
      </c>
      <c r="AU2501" s="6">
        <f t="shared" si="1179"/>
        <v>107.173817544475</v>
      </c>
      <c r="AV2501" s="17">
        <v>585.10618997502797</v>
      </c>
      <c r="AW2501" s="6">
        <f t="shared" si="1180"/>
        <v>585.10618997502797</v>
      </c>
      <c r="AX2501" s="17">
        <v>380.80070237278602</v>
      </c>
      <c r="AY2501" s="6">
        <f t="shared" si="1181"/>
        <v>380.80070237278602</v>
      </c>
      <c r="AZ2501" s="20">
        <v>302537522.27696401</v>
      </c>
      <c r="BA2501" s="20">
        <v>233520288.97119999</v>
      </c>
      <c r="BB2501" s="20">
        <v>311211071.65954399</v>
      </c>
      <c r="BC2501" s="20">
        <v>904731117.092291</v>
      </c>
      <c r="BD2501" s="19">
        <f t="shared" si="1182"/>
        <v>1751.9999999999991</v>
      </c>
      <c r="BE2501" s="18">
        <v>3.0417069167812499E-18</v>
      </c>
      <c r="BF2501" s="20">
        <v>9015204.2257091608</v>
      </c>
      <c r="BG2501" s="20">
        <v>532277.74937102001</v>
      </c>
      <c r="BH2501" s="19">
        <f t="shared" si="1199"/>
        <v>669.18832771485859</v>
      </c>
      <c r="BI2501" s="20">
        <v>347.66153835852703</v>
      </c>
      <c r="BJ2501">
        <v>14</v>
      </c>
      <c r="BK2501" s="22">
        <v>1216</v>
      </c>
      <c r="BL2501" s="22">
        <v>1844.76928</v>
      </c>
      <c r="BM2501" s="22">
        <v>304</v>
      </c>
      <c r="BN2501" s="22">
        <v>76</v>
      </c>
      <c r="BO2501">
        <v>0.48031913287648798</v>
      </c>
    </row>
    <row r="2502" spans="1:67" x14ac:dyDescent="0.2">
      <c r="A2502" s="27">
        <v>2501</v>
      </c>
      <c r="B2502" s="18">
        <v>309.03247854091302</v>
      </c>
      <c r="C2502" s="18">
        <v>53.199999999999903</v>
      </c>
      <c r="D2502">
        <v>400</v>
      </c>
      <c r="E2502">
        <v>1600</v>
      </c>
      <c r="F2502">
        <v>6</v>
      </c>
      <c r="G2502" s="23">
        <f t="shared" si="1183"/>
        <v>0.55334269402029568</v>
      </c>
      <c r="H2502">
        <v>100</v>
      </c>
      <c r="I2502" s="17">
        <v>107.051893048191</v>
      </c>
      <c r="J2502" s="6">
        <f t="shared" si="1184"/>
        <v>106.86971097280488</v>
      </c>
      <c r="K2502" s="6">
        <f t="shared" si="1170"/>
        <v>97.466088906571684</v>
      </c>
      <c r="L2502" s="6">
        <f t="shared" si="1185"/>
        <v>0.9120085384283847</v>
      </c>
      <c r="M2502" s="6">
        <f t="shared" si="1186"/>
        <v>97.632240514872436</v>
      </c>
      <c r="N2502" s="28">
        <v>100</v>
      </c>
      <c r="O2502" s="17">
        <v>129.84920514100901</v>
      </c>
      <c r="P2502" s="6">
        <f t="shared" si="1187"/>
        <v>122.464110557993</v>
      </c>
      <c r="Q2502" s="6">
        <f t="shared" si="1173"/>
        <v>76.540069098745619</v>
      </c>
      <c r="R2502" s="17">
        <v>122.464110557993</v>
      </c>
      <c r="S2502" s="6">
        <f t="shared" si="1188"/>
        <v>7.3850945830160128</v>
      </c>
      <c r="T2502" s="6">
        <f t="shared" si="1189"/>
        <v>83.925163681761632</v>
      </c>
      <c r="U2502" s="17">
        <v>43.739793006218697</v>
      </c>
      <c r="V2502" s="6">
        <f t="shared" si="1190"/>
        <v>38.943009529091597</v>
      </c>
      <c r="W2502" s="6">
        <f t="shared" si="1174"/>
        <v>38.943009529091597</v>
      </c>
      <c r="X2502" s="17">
        <v>38.943009529091597</v>
      </c>
      <c r="Y2502" s="6">
        <f t="shared" si="1191"/>
        <v>4.7967834771271001</v>
      </c>
      <c r="Z2502" s="6">
        <f t="shared" si="1192"/>
        <v>43.739793006218697</v>
      </c>
      <c r="AA2502" s="17">
        <v>121.496030876744</v>
      </c>
      <c r="AB2502" s="6">
        <f t="shared" si="1171"/>
        <v>64.404692341430589</v>
      </c>
      <c r="AC2502" s="6">
        <f t="shared" si="1175"/>
        <v>64.404692341430589</v>
      </c>
      <c r="AD2502" s="17">
        <v>105.460431229466</v>
      </c>
      <c r="AE2502" s="6">
        <f t="shared" si="1193"/>
        <v>16.035599647278005</v>
      </c>
      <c r="AF2502" s="17">
        <v>80.440291988708594</v>
      </c>
      <c r="AG2502" s="6">
        <f t="shared" si="1172"/>
        <v>41.055738888035407</v>
      </c>
      <c r="AH2502" s="6">
        <f t="shared" si="1176"/>
        <v>41.055738888035407</v>
      </c>
      <c r="AI2502" s="6">
        <f t="shared" si="1194"/>
        <v>121.496030876744</v>
      </c>
      <c r="AJ2502" s="17">
        <v>93.753034663417694</v>
      </c>
      <c r="AK2502" s="6">
        <f t="shared" si="1195"/>
        <v>76.930110674255204</v>
      </c>
      <c r="AL2502" s="6">
        <f t="shared" si="1177"/>
        <v>76.930110674255204</v>
      </c>
      <c r="AM2502" s="17">
        <v>76.930110674255204</v>
      </c>
      <c r="AN2502" s="6">
        <f t="shared" si="1196"/>
        <v>16.82292398916249</v>
      </c>
      <c r="AO2502" s="6">
        <f t="shared" si="1197"/>
        <v>93.753034663417694</v>
      </c>
      <c r="AP2502" s="17">
        <v>1570.48725167003</v>
      </c>
      <c r="AQ2502" s="6">
        <f t="shared" si="1198"/>
        <v>1383.7955109352827</v>
      </c>
      <c r="AR2502" s="17">
        <v>497.844641959326</v>
      </c>
      <c r="AS2502" s="6">
        <f t="shared" si="1178"/>
        <v>311.15290122457873</v>
      </c>
      <c r="AT2502" s="17">
        <v>107.13006233716</v>
      </c>
      <c r="AU2502" s="6">
        <f t="shared" si="1179"/>
        <v>107.13006233716</v>
      </c>
      <c r="AV2502" s="17">
        <v>584.86731220403499</v>
      </c>
      <c r="AW2502" s="6">
        <f t="shared" si="1180"/>
        <v>584.86731220403499</v>
      </c>
      <c r="AX2502" s="17">
        <v>380.64523516950902</v>
      </c>
      <c r="AY2502" s="6">
        <f t="shared" si="1181"/>
        <v>380.64523516950902</v>
      </c>
      <c r="AZ2502" s="20">
        <v>358747735.097758</v>
      </c>
      <c r="BA2502" s="20">
        <v>233520288.97119999</v>
      </c>
      <c r="BB2502" s="20">
        <v>377188375.854599</v>
      </c>
      <c r="BC2502" s="20">
        <v>782543600.07644105</v>
      </c>
      <c r="BD2502" s="19">
        <f t="shared" si="1182"/>
        <v>1751.9999999999982</v>
      </c>
      <c r="BE2502" s="18">
        <v>2.2055586861359599E-3</v>
      </c>
      <c r="BF2502" s="20">
        <v>7837290.8113419702</v>
      </c>
      <c r="BG2502" s="20">
        <v>462731.116210418</v>
      </c>
      <c r="BH2502" s="19">
        <f t="shared" si="1199"/>
        <v>581.75315839219422</v>
      </c>
      <c r="BI2502" s="20">
        <v>417.19384603023298</v>
      </c>
      <c r="BJ2502">
        <v>14</v>
      </c>
      <c r="BK2502" s="22">
        <v>1216</v>
      </c>
      <c r="BL2502" s="22">
        <v>1844.76928</v>
      </c>
      <c r="BM2502" s="22">
        <v>304</v>
      </c>
      <c r="BN2502" s="22">
        <v>76</v>
      </c>
      <c r="BO2502">
        <v>0.582104613516366</v>
      </c>
    </row>
    <row r="2503" spans="1:67" x14ac:dyDescent="0.2">
      <c r="A2503" s="27">
        <v>2502</v>
      </c>
      <c r="B2503" s="18">
        <v>360.53789163106501</v>
      </c>
      <c r="C2503" s="18">
        <v>53.199999999999903</v>
      </c>
      <c r="D2503">
        <v>400</v>
      </c>
      <c r="E2503">
        <v>1600</v>
      </c>
      <c r="F2503">
        <v>7</v>
      </c>
      <c r="G2503" s="23">
        <f t="shared" si="1183"/>
        <v>0.62077338294131301</v>
      </c>
      <c r="H2503">
        <v>100</v>
      </c>
      <c r="I2503" s="17">
        <v>113.21749831575799</v>
      </c>
      <c r="J2503" s="6">
        <f t="shared" si="1184"/>
        <v>112.40530310397199</v>
      </c>
      <c r="K2503" s="6">
        <f t="shared" si="1170"/>
        <v>101.44954045339244</v>
      </c>
      <c r="L2503" s="6">
        <f t="shared" si="1185"/>
        <v>0.90253340057767784</v>
      </c>
      <c r="M2503" s="6">
        <f t="shared" si="1186"/>
        <v>102.18257375981858</v>
      </c>
      <c r="N2503" s="28">
        <v>100</v>
      </c>
      <c r="O2503" s="17">
        <v>130.502068977248</v>
      </c>
      <c r="P2503" s="6">
        <f t="shared" si="1187"/>
        <v>123.074615601373</v>
      </c>
      <c r="Q2503" s="6">
        <f t="shared" si="1173"/>
        <v>76.921634750858118</v>
      </c>
      <c r="R2503" s="17">
        <v>123.074615601373</v>
      </c>
      <c r="S2503" s="6">
        <f t="shared" si="1188"/>
        <v>7.4274533758750039</v>
      </c>
      <c r="T2503" s="6">
        <f t="shared" si="1189"/>
        <v>84.349088126733122</v>
      </c>
      <c r="U2503" s="17">
        <v>43.710731441300702</v>
      </c>
      <c r="V2503" s="6">
        <f t="shared" si="1190"/>
        <v>38.913947964173602</v>
      </c>
      <c r="W2503" s="6">
        <f t="shared" si="1174"/>
        <v>38.913947964173602</v>
      </c>
      <c r="X2503" s="17">
        <v>38.913947964173602</v>
      </c>
      <c r="Y2503" s="6">
        <f t="shared" si="1191"/>
        <v>4.7967834771271001</v>
      </c>
      <c r="Z2503" s="6">
        <f t="shared" si="1192"/>
        <v>43.710731441300702</v>
      </c>
      <c r="AA2503" s="17">
        <v>146.21249409745599</v>
      </c>
      <c r="AB2503" s="6">
        <f t="shared" si="1171"/>
        <v>87.334179532908024</v>
      </c>
      <c r="AC2503" s="6">
        <f t="shared" si="1175"/>
        <v>87.334179532908024</v>
      </c>
      <c r="AD2503" s="17">
        <v>128.66917176662901</v>
      </c>
      <c r="AE2503" s="6">
        <f t="shared" si="1193"/>
        <v>17.543322330826982</v>
      </c>
      <c r="AF2503" s="17">
        <v>104.87750186373501</v>
      </c>
      <c r="AG2503" s="6">
        <f t="shared" si="1172"/>
        <v>41.334992233720982</v>
      </c>
      <c r="AH2503" s="6">
        <f t="shared" si="1176"/>
        <v>41.334992233720982</v>
      </c>
      <c r="AI2503" s="6">
        <f t="shared" si="1194"/>
        <v>146.21249409745599</v>
      </c>
      <c r="AJ2503" s="17">
        <v>80.577893871976102</v>
      </c>
      <c r="AK2503" s="6">
        <f t="shared" si="1195"/>
        <v>66.1034965157926</v>
      </c>
      <c r="AL2503" s="6">
        <f t="shared" si="1177"/>
        <v>66.1034965157926</v>
      </c>
      <c r="AM2503" s="17">
        <v>66.1034965157926</v>
      </c>
      <c r="AN2503" s="6">
        <f t="shared" si="1196"/>
        <v>14.474397356183502</v>
      </c>
      <c r="AO2503" s="6">
        <f t="shared" si="1197"/>
        <v>80.577893871976102</v>
      </c>
      <c r="AP2503" s="17">
        <v>1749.6325901503899</v>
      </c>
      <c r="AQ2503" s="6">
        <f t="shared" si="1198"/>
        <v>1531.9880997142641</v>
      </c>
      <c r="AR2503" s="17">
        <v>580.385307829677</v>
      </c>
      <c r="AS2503" s="6">
        <f t="shared" si="1178"/>
        <v>362.74081739354813</v>
      </c>
      <c r="AT2503" s="17">
        <v>107.050115581659</v>
      </c>
      <c r="AU2503" s="6">
        <f t="shared" si="1179"/>
        <v>107.050115581659</v>
      </c>
      <c r="AV2503" s="17">
        <v>681.83599143924801</v>
      </c>
      <c r="AW2503" s="6">
        <f t="shared" si="1180"/>
        <v>681.83599143924801</v>
      </c>
      <c r="AX2503" s="17">
        <v>380.36117529980902</v>
      </c>
      <c r="AY2503" s="6">
        <f t="shared" si="1181"/>
        <v>380.36117529980902</v>
      </c>
      <c r="AZ2503" s="20">
        <v>415888547.39381802</v>
      </c>
      <c r="BA2503" s="20">
        <v>233520288.97119999</v>
      </c>
      <c r="BB2503" s="20">
        <v>438186130.54816198</v>
      </c>
      <c r="BC2503" s="20">
        <v>664405033.08681905</v>
      </c>
      <c r="BD2503" s="19">
        <f t="shared" si="1182"/>
        <v>1751.9999999999991</v>
      </c>
      <c r="BE2503" s="18">
        <v>0.28504619073003601</v>
      </c>
      <c r="BF2503" s="20">
        <v>6696158.5163470497</v>
      </c>
      <c r="BG2503" s="20">
        <v>395356.12231041002</v>
      </c>
      <c r="BH2503" s="19">
        <f t="shared" si="1199"/>
        <v>497.04820961118099</v>
      </c>
      <c r="BI2503" s="20">
        <v>486.72615370193802</v>
      </c>
      <c r="BJ2503">
        <v>14</v>
      </c>
      <c r="BK2503" s="22">
        <v>1216</v>
      </c>
      <c r="BL2503" s="22">
        <v>1844.76928</v>
      </c>
      <c r="BM2503" s="22">
        <v>304</v>
      </c>
      <c r="BN2503" s="22">
        <v>76</v>
      </c>
      <c r="BO2503">
        <v>0.67621831877355598</v>
      </c>
    </row>
    <row r="2504" spans="1:67" x14ac:dyDescent="0.2">
      <c r="A2504" s="27">
        <v>2503</v>
      </c>
      <c r="B2504" s="18">
        <v>412.043304721217</v>
      </c>
      <c r="C2504" s="18">
        <v>53.199999999999903</v>
      </c>
      <c r="D2504">
        <v>400</v>
      </c>
      <c r="E2504">
        <v>1600</v>
      </c>
      <c r="F2504">
        <v>7</v>
      </c>
      <c r="G2504" s="23">
        <f t="shared" si="1183"/>
        <v>0.67633170723626856</v>
      </c>
      <c r="H2504">
        <v>100</v>
      </c>
      <c r="I2504" s="17">
        <v>114.526315881847</v>
      </c>
      <c r="J2504" s="6">
        <f t="shared" si="1184"/>
        <v>113.32403839618244</v>
      </c>
      <c r="K2504" s="6">
        <f t="shared" si="1170"/>
        <v>100.8663251211141</v>
      </c>
      <c r="L2504" s="6">
        <f t="shared" si="1185"/>
        <v>0.8900699846971919</v>
      </c>
      <c r="M2504" s="6">
        <f t="shared" si="1186"/>
        <v>101.93643622438132</v>
      </c>
      <c r="N2504" s="28">
        <v>99.999999999999901</v>
      </c>
      <c r="O2504" s="17">
        <v>131.63159125848199</v>
      </c>
      <c r="P2504" s="6">
        <f t="shared" si="1187"/>
        <v>124.13779422846299</v>
      </c>
      <c r="Q2504" s="6">
        <f t="shared" si="1173"/>
        <v>77.586121392789366</v>
      </c>
      <c r="R2504" s="17">
        <v>124.13779422846299</v>
      </c>
      <c r="S2504" s="6">
        <f t="shared" si="1188"/>
        <v>7.493797030018996</v>
      </c>
      <c r="T2504" s="6">
        <f t="shared" si="1189"/>
        <v>85.079918422808362</v>
      </c>
      <c r="U2504" s="17">
        <v>43.699402340975098</v>
      </c>
      <c r="V2504" s="6">
        <f t="shared" si="1190"/>
        <v>38.902618863848097</v>
      </c>
      <c r="W2504" s="6">
        <f t="shared" si="1174"/>
        <v>38.902618863848097</v>
      </c>
      <c r="X2504" s="17">
        <v>38.902618863848097</v>
      </c>
      <c r="Y2504" s="6">
        <f t="shared" si="1191"/>
        <v>4.7967834771270006</v>
      </c>
      <c r="Z2504" s="6">
        <f t="shared" si="1192"/>
        <v>43.699402340975098</v>
      </c>
      <c r="AA2504" s="17">
        <v>161.28159187516499</v>
      </c>
      <c r="AB2504" s="6">
        <f t="shared" si="1171"/>
        <v>101.368333314964</v>
      </c>
      <c r="AC2504" s="6">
        <f t="shared" si="1175"/>
        <v>101.368333314964</v>
      </c>
      <c r="AD2504" s="17">
        <v>142.81780581539499</v>
      </c>
      <c r="AE2504" s="6">
        <f t="shared" si="1193"/>
        <v>18.463786059770001</v>
      </c>
      <c r="AF2504" s="17">
        <v>119.83211937473401</v>
      </c>
      <c r="AG2504" s="6">
        <f t="shared" si="1172"/>
        <v>41.449472500430986</v>
      </c>
      <c r="AH2504" s="6">
        <f t="shared" si="1176"/>
        <v>41.449472500430986</v>
      </c>
      <c r="AI2504" s="6">
        <f t="shared" si="1194"/>
        <v>161.28159187516499</v>
      </c>
      <c r="AJ2504" s="17">
        <v>72.873196478475705</v>
      </c>
      <c r="AK2504" s="6">
        <f t="shared" si="1195"/>
        <v>59.761254427986302</v>
      </c>
      <c r="AL2504" s="6">
        <f t="shared" si="1177"/>
        <v>59.761254427986302</v>
      </c>
      <c r="AM2504" s="17">
        <v>59.761254427986302</v>
      </c>
      <c r="AN2504" s="6">
        <f t="shared" si="1196"/>
        <v>13.111942050489404</v>
      </c>
      <c r="AO2504" s="6">
        <f t="shared" si="1197"/>
        <v>72.873196478475705</v>
      </c>
      <c r="AP2504" s="17">
        <v>1832.0112643298801</v>
      </c>
      <c r="AQ2504" s="6">
        <f t="shared" si="1198"/>
        <v>1583.3471190346345</v>
      </c>
      <c r="AR2504" s="17">
        <v>663.10438745399597</v>
      </c>
      <c r="AS2504" s="6">
        <f t="shared" si="1178"/>
        <v>414.44024215874748</v>
      </c>
      <c r="AT2504" s="17">
        <v>107.01894985413099</v>
      </c>
      <c r="AU2504" s="6">
        <f t="shared" si="1179"/>
        <v>107.01894985413099</v>
      </c>
      <c r="AV2504" s="17">
        <v>681.63748707881405</v>
      </c>
      <c r="AW2504" s="6">
        <f t="shared" si="1180"/>
        <v>681.63748707881405</v>
      </c>
      <c r="AX2504" s="17">
        <v>380.25043994294202</v>
      </c>
      <c r="AY2504" s="6">
        <f t="shared" si="1181"/>
        <v>380.25043994294202</v>
      </c>
      <c r="AZ2504" s="20">
        <v>468853476.75828397</v>
      </c>
      <c r="BA2504" s="20">
        <v>233520288.97119999</v>
      </c>
      <c r="BB2504" s="20">
        <v>482559385.34845799</v>
      </c>
      <c r="BC2504" s="20">
        <v>567066848.92205703</v>
      </c>
      <c r="BD2504" s="19">
        <f t="shared" si="1182"/>
        <v>1751.9999999999991</v>
      </c>
      <c r="BE2504" s="18">
        <v>1.8123005713310401</v>
      </c>
      <c r="BF2504" s="20">
        <v>5723616.1074604699</v>
      </c>
      <c r="BG2504" s="20">
        <v>337935.05101689801</v>
      </c>
      <c r="BH2504" s="19">
        <f t="shared" si="1199"/>
        <v>424.85749579699745</v>
      </c>
      <c r="BI2504" s="20">
        <v>556.25846137364397</v>
      </c>
      <c r="BJ2504">
        <v>14</v>
      </c>
      <c r="BK2504" s="22">
        <v>1216</v>
      </c>
      <c r="BL2504" s="22">
        <v>1844.76928</v>
      </c>
      <c r="BM2504" s="22">
        <v>304</v>
      </c>
      <c r="BN2504" s="22">
        <v>76</v>
      </c>
      <c r="BO2504">
        <v>0.74470800029030804</v>
      </c>
    </row>
    <row r="2505" spans="1:67" x14ac:dyDescent="0.2">
      <c r="A2505" s="27">
        <v>2504</v>
      </c>
      <c r="B2505" s="18">
        <v>463.54871781137001</v>
      </c>
      <c r="C2505" s="18">
        <v>53.199999999999903</v>
      </c>
      <c r="D2505">
        <v>400</v>
      </c>
      <c r="E2505">
        <v>1600</v>
      </c>
      <c r="F2505">
        <v>7</v>
      </c>
      <c r="G2505" s="23">
        <f t="shared" si="1183"/>
        <v>0.7181596491227864</v>
      </c>
      <c r="H2505">
        <v>100</v>
      </c>
      <c r="I2505" s="17">
        <v>116.45086135196701</v>
      </c>
      <c r="J2505" s="6">
        <f t="shared" si="1184"/>
        <v>114.92884676434301</v>
      </c>
      <c r="K2505" s="6">
        <f t="shared" si="1170"/>
        <v>100.9945669837592</v>
      </c>
      <c r="L2505" s="6">
        <f t="shared" si="1185"/>
        <v>0.87875733401244782</v>
      </c>
      <c r="M2505" s="6">
        <f t="shared" si="1186"/>
        <v>102.33204846510772</v>
      </c>
      <c r="N2505" s="28">
        <v>100</v>
      </c>
      <c r="O2505" s="17">
        <v>134.791310298555</v>
      </c>
      <c r="P2505" s="6">
        <f t="shared" si="1187"/>
        <v>127.115715066155</v>
      </c>
      <c r="Q2505" s="6">
        <f t="shared" si="1173"/>
        <v>79.44732191634688</v>
      </c>
      <c r="R2505" s="17">
        <v>127.115715066155</v>
      </c>
      <c r="S2505" s="6">
        <f t="shared" si="1188"/>
        <v>7.6755952323999992</v>
      </c>
      <c r="T2505" s="6">
        <f t="shared" si="1189"/>
        <v>87.122917148746879</v>
      </c>
      <c r="U2505" s="17">
        <v>43.689109757134403</v>
      </c>
      <c r="V2505" s="6">
        <f t="shared" si="1190"/>
        <v>38.892326280007303</v>
      </c>
      <c r="W2505" s="6">
        <f t="shared" si="1174"/>
        <v>38.892326280007303</v>
      </c>
      <c r="X2505" s="17">
        <v>38.892326280007303</v>
      </c>
      <c r="Y2505" s="6">
        <f t="shared" si="1191"/>
        <v>4.7967834771271001</v>
      </c>
      <c r="Z2505" s="6">
        <f t="shared" si="1192"/>
        <v>43.689109757134403</v>
      </c>
      <c r="AA2505" s="17">
        <v>176.456769329922</v>
      </c>
      <c r="AB2505" s="6">
        <f t="shared" si="1171"/>
        <v>115.57558368217698</v>
      </c>
      <c r="AC2505" s="6">
        <f t="shared" si="1175"/>
        <v>115.57558368217698</v>
      </c>
      <c r="AD2505" s="17">
        <v>157.06531610522799</v>
      </c>
      <c r="AE2505" s="6">
        <f t="shared" si="1193"/>
        <v>19.391453224694004</v>
      </c>
      <c r="AF2505" s="17">
        <v>134.96703690687099</v>
      </c>
      <c r="AG2505" s="6">
        <f t="shared" si="1172"/>
        <v>41.489732423051009</v>
      </c>
      <c r="AH2505" s="6">
        <f t="shared" si="1176"/>
        <v>41.489732423051009</v>
      </c>
      <c r="AI2505" s="6">
        <f t="shared" si="1194"/>
        <v>176.456769329922</v>
      </c>
      <c r="AJ2505" s="17">
        <v>68.264791391693606</v>
      </c>
      <c r="AK2505" s="6">
        <f t="shared" si="1195"/>
        <v>55.935223339368399</v>
      </c>
      <c r="AL2505" s="6">
        <f t="shared" si="1177"/>
        <v>55.935223339368399</v>
      </c>
      <c r="AM2505" s="17">
        <v>55.935223339368399</v>
      </c>
      <c r="AN2505" s="6">
        <f t="shared" si="1196"/>
        <v>12.329568052325207</v>
      </c>
      <c r="AO2505" s="6">
        <f t="shared" si="1197"/>
        <v>68.264791391693606</v>
      </c>
      <c r="AP2505" s="17">
        <v>1914.39268204373</v>
      </c>
      <c r="AQ2505" s="6">
        <f t="shared" si="1198"/>
        <v>1634.7195321419144</v>
      </c>
      <c r="AR2505" s="17">
        <v>745.79506640484203</v>
      </c>
      <c r="AS2505" s="6">
        <f t="shared" si="1178"/>
        <v>466.12191650302628</v>
      </c>
      <c r="AT2505" s="17">
        <v>106.990635526045</v>
      </c>
      <c r="AU2505" s="6">
        <f t="shared" si="1179"/>
        <v>106.990635526045</v>
      </c>
      <c r="AV2505" s="17">
        <v>681.45714418186503</v>
      </c>
      <c r="AW2505" s="6">
        <f t="shared" si="1180"/>
        <v>681.45714418186503</v>
      </c>
      <c r="AX2505" s="17">
        <v>380.14983593097799</v>
      </c>
      <c r="AY2505" s="6">
        <f t="shared" si="1181"/>
        <v>380.14983593097799</v>
      </c>
      <c r="AZ2505" s="20">
        <v>512139314.17533201</v>
      </c>
      <c r="BA2505" s="20">
        <v>233520288.97119999</v>
      </c>
      <c r="BB2505" s="20">
        <v>512556102.11658901</v>
      </c>
      <c r="BC2505" s="20">
        <v>493784294.73687798</v>
      </c>
      <c r="BD2505" s="19">
        <f t="shared" si="1182"/>
        <v>1751.9999999999991</v>
      </c>
      <c r="BE2505" s="18">
        <v>4.6384612090286996</v>
      </c>
      <c r="BF2505" s="20">
        <v>4977233.0705122203</v>
      </c>
      <c r="BG2505" s="20">
        <v>293866.93307647703</v>
      </c>
      <c r="BH2505" s="19">
        <f t="shared" si="1199"/>
        <v>369.4543342240425</v>
      </c>
      <c r="BI2505" s="20">
        <v>625.79076904534895</v>
      </c>
      <c r="BJ2505">
        <v>14</v>
      </c>
      <c r="BK2505" s="22">
        <v>1216</v>
      </c>
      <c r="BL2505" s="22">
        <v>1844.76928</v>
      </c>
      <c r="BM2505" s="22">
        <v>304</v>
      </c>
      <c r="BN2505" s="22">
        <v>76</v>
      </c>
      <c r="BO2505">
        <v>0.79099300741267597</v>
      </c>
    </row>
    <row r="2506" spans="1:67" x14ac:dyDescent="0.2">
      <c r="A2506" s="27">
        <v>2505</v>
      </c>
      <c r="B2506" s="18">
        <v>515.05413090152194</v>
      </c>
      <c r="C2506" s="18">
        <v>53.199999999999903</v>
      </c>
      <c r="D2506">
        <v>400</v>
      </c>
      <c r="E2506">
        <v>1600</v>
      </c>
      <c r="F2506">
        <v>7</v>
      </c>
      <c r="G2506" s="23">
        <f t="shared" si="1183"/>
        <v>0.74884108879470157</v>
      </c>
      <c r="H2506">
        <v>100</v>
      </c>
      <c r="I2506" s="17">
        <v>118.876613827216</v>
      </c>
      <c r="J2506" s="6">
        <f t="shared" si="1184"/>
        <v>117.14339547002838</v>
      </c>
      <c r="K2506" s="6">
        <f t="shared" si="1170"/>
        <v>101.75869334129338</v>
      </c>
      <c r="L2506" s="6">
        <f t="shared" si="1185"/>
        <v>0.8686677804838665</v>
      </c>
      <c r="M2506" s="6">
        <f t="shared" si="1186"/>
        <v>103.26428428472545</v>
      </c>
      <c r="N2506" s="28">
        <v>100</v>
      </c>
      <c r="O2506" s="17">
        <v>139.853170724298</v>
      </c>
      <c r="P2506" s="6">
        <f t="shared" si="1187"/>
        <v>131.887517369194</v>
      </c>
      <c r="Q2506" s="6">
        <f t="shared" si="1173"/>
        <v>82.429698355746254</v>
      </c>
      <c r="R2506" s="17">
        <v>131.887517369194</v>
      </c>
      <c r="S2506" s="6">
        <f t="shared" si="1188"/>
        <v>7.9656533551039956</v>
      </c>
      <c r="T2506" s="6">
        <f t="shared" si="1189"/>
        <v>90.39535171085025</v>
      </c>
      <c r="U2506" s="17">
        <v>43.679717663707599</v>
      </c>
      <c r="V2506" s="6">
        <f t="shared" si="1190"/>
        <v>38.882934186580599</v>
      </c>
      <c r="W2506" s="6">
        <f t="shared" si="1174"/>
        <v>38.882934186580599</v>
      </c>
      <c r="X2506" s="17">
        <v>38.882934186580599</v>
      </c>
      <c r="Y2506" s="6">
        <f t="shared" si="1191"/>
        <v>4.7967834771270006</v>
      </c>
      <c r="Z2506" s="6">
        <f t="shared" si="1192"/>
        <v>43.679717663707599</v>
      </c>
      <c r="AA2506" s="17">
        <v>190.91026140807799</v>
      </c>
      <c r="AB2506" s="6">
        <f t="shared" si="1171"/>
        <v>129.26124095992003</v>
      </c>
      <c r="AC2506" s="6">
        <f t="shared" si="1175"/>
        <v>129.26124095992003</v>
      </c>
      <c r="AD2506" s="17">
        <v>170.63082032925001</v>
      </c>
      <c r="AE2506" s="6">
        <f t="shared" si="1193"/>
        <v>20.279441078827972</v>
      </c>
      <c r="AF2506" s="17">
        <v>149.540682038748</v>
      </c>
      <c r="AG2506" s="6">
        <f t="shared" si="1172"/>
        <v>41.369579369329983</v>
      </c>
      <c r="AH2506" s="6">
        <f t="shared" si="1176"/>
        <v>41.369579369329983</v>
      </c>
      <c r="AI2506" s="6">
        <f t="shared" si="1194"/>
        <v>190.91026140807799</v>
      </c>
      <c r="AJ2506" s="17">
        <v>65.253818279306003</v>
      </c>
      <c r="AK2506" s="6">
        <f t="shared" si="1195"/>
        <v>53.421534797717598</v>
      </c>
      <c r="AL2506" s="6">
        <f t="shared" si="1177"/>
        <v>53.421534797717598</v>
      </c>
      <c r="AM2506" s="17">
        <v>53.421534797717598</v>
      </c>
      <c r="AN2506" s="6">
        <f t="shared" si="1196"/>
        <v>11.832283481588405</v>
      </c>
      <c r="AO2506" s="6">
        <f t="shared" si="1197"/>
        <v>65.253818279306003</v>
      </c>
      <c r="AP2506" s="17">
        <v>1996.7764832472999</v>
      </c>
      <c r="AQ2506" s="6">
        <f t="shared" si="1198"/>
        <v>1686.1035813176015</v>
      </c>
      <c r="AR2506" s="17">
        <v>828.46107181253706</v>
      </c>
      <c r="AS2506" s="6">
        <f t="shared" si="1178"/>
        <v>517.78816988283563</v>
      </c>
      <c r="AT2506" s="17">
        <v>106.964798397214</v>
      </c>
      <c r="AU2506" s="6">
        <f t="shared" si="1179"/>
        <v>106.964798397214</v>
      </c>
      <c r="AV2506" s="17">
        <v>681.29257934924601</v>
      </c>
      <c r="AW2506" s="6">
        <f t="shared" si="1180"/>
        <v>681.29257934924601</v>
      </c>
      <c r="AX2506" s="17">
        <v>380.05803368830601</v>
      </c>
      <c r="AY2506" s="6">
        <f t="shared" si="1181"/>
        <v>380.05803368830601</v>
      </c>
      <c r="AZ2506" s="20">
        <v>544989623.04231703</v>
      </c>
      <c r="BA2506" s="20">
        <v>233520288.97119999</v>
      </c>
      <c r="BB2506" s="20">
        <v>533459676.09461498</v>
      </c>
      <c r="BC2506" s="20">
        <v>440030412.61273497</v>
      </c>
      <c r="BD2506" s="19">
        <f t="shared" si="1182"/>
        <v>1752.0000007208669</v>
      </c>
      <c r="BE2506" s="18">
        <v>8.3196553830499393</v>
      </c>
      <c r="BF2506" s="20">
        <v>4430014.7599884598</v>
      </c>
      <c r="BG2506" s="20">
        <v>261557.944455947</v>
      </c>
      <c r="BH2506" s="19">
        <f t="shared" si="1199"/>
        <v>328.83494300827749</v>
      </c>
      <c r="BI2506" s="20">
        <v>695.32307671705496</v>
      </c>
      <c r="BJ2506">
        <v>14</v>
      </c>
      <c r="BK2506" s="22">
        <v>1216</v>
      </c>
      <c r="BL2506" s="22">
        <v>1844.76928</v>
      </c>
      <c r="BM2506" s="22">
        <v>304</v>
      </c>
      <c r="BN2506" s="22">
        <v>76</v>
      </c>
      <c r="BO2506">
        <v>0.82305663139671903</v>
      </c>
    </row>
    <row r="2507" spans="1:67" x14ac:dyDescent="0.2">
      <c r="A2507" s="27">
        <v>2506</v>
      </c>
      <c r="B2507" s="18">
        <v>566.55954399167399</v>
      </c>
      <c r="C2507" s="18">
        <v>53.199999999999903</v>
      </c>
      <c r="D2507">
        <v>400</v>
      </c>
      <c r="E2507">
        <v>1600</v>
      </c>
      <c r="F2507">
        <v>7</v>
      </c>
      <c r="G2507" s="23">
        <f t="shared" si="1183"/>
        <v>0.77240991655060798</v>
      </c>
      <c r="H2507">
        <v>100</v>
      </c>
      <c r="I2507" s="17">
        <v>121.72809575468099</v>
      </c>
      <c r="J2507" s="6">
        <f t="shared" si="1184"/>
        <v>119.79983465300447</v>
      </c>
      <c r="K2507" s="6">
        <f t="shared" si="1170"/>
        <v>102.93852360639029</v>
      </c>
      <c r="L2507" s="6">
        <f t="shared" si="1185"/>
        <v>0.85925430452009965</v>
      </c>
      <c r="M2507" s="6">
        <f t="shared" si="1186"/>
        <v>104.59539025824451</v>
      </c>
      <c r="N2507" s="28">
        <v>99.999996165629796</v>
      </c>
      <c r="O2507" s="17">
        <v>146.21927144520001</v>
      </c>
      <c r="P2507" s="6">
        <f t="shared" si="1187"/>
        <v>137.889284002388</v>
      </c>
      <c r="Q2507" s="6">
        <f t="shared" si="1173"/>
        <v>86.180802501492494</v>
      </c>
      <c r="R2507" s="17">
        <v>137.889284002388</v>
      </c>
      <c r="S2507" s="6">
        <f t="shared" si="1188"/>
        <v>8.329987442812012</v>
      </c>
      <c r="T2507" s="6">
        <f t="shared" si="1189"/>
        <v>94.510789944304506</v>
      </c>
      <c r="U2507" s="17">
        <v>43.671112838705398</v>
      </c>
      <c r="V2507" s="6">
        <f t="shared" si="1190"/>
        <v>38.874329361578297</v>
      </c>
      <c r="W2507" s="6">
        <f t="shared" si="1174"/>
        <v>38.874329361578297</v>
      </c>
      <c r="X2507" s="17">
        <v>38.874329361578297</v>
      </c>
      <c r="Y2507" s="6">
        <f t="shared" si="1191"/>
        <v>4.7967834771271001</v>
      </c>
      <c r="Z2507" s="6">
        <f t="shared" si="1192"/>
        <v>43.671112838705398</v>
      </c>
      <c r="AA2507" s="17">
        <v>204.37864513668899</v>
      </c>
      <c r="AB2507" s="6">
        <f t="shared" si="1171"/>
        <v>142.00985873482401</v>
      </c>
      <c r="AC2507" s="6">
        <f t="shared" si="1175"/>
        <v>142.00985873482401</v>
      </c>
      <c r="AD2507" s="17">
        <v>183.269586889728</v>
      </c>
      <c r="AE2507" s="6">
        <f t="shared" si="1193"/>
        <v>21.109058246960984</v>
      </c>
      <c r="AF2507" s="17">
        <v>163.11891698178499</v>
      </c>
      <c r="AG2507" s="6">
        <f t="shared" si="1172"/>
        <v>41.259728154903996</v>
      </c>
      <c r="AH2507" s="6">
        <f t="shared" si="1176"/>
        <v>41.259728154903996</v>
      </c>
      <c r="AI2507" s="6">
        <f t="shared" si="1194"/>
        <v>204.37864513668899</v>
      </c>
      <c r="AJ2507" s="17">
        <v>63.202165901479098</v>
      </c>
      <c r="AK2507" s="6">
        <f t="shared" si="1195"/>
        <v>51.699381408203003</v>
      </c>
      <c r="AL2507" s="6">
        <f t="shared" si="1177"/>
        <v>51.699381408203003</v>
      </c>
      <c r="AM2507" s="17">
        <v>51.699381408203003</v>
      </c>
      <c r="AN2507" s="6">
        <f t="shared" si="1196"/>
        <v>11.502784493276096</v>
      </c>
      <c r="AO2507" s="6">
        <f t="shared" si="1197"/>
        <v>63.202165901479098</v>
      </c>
      <c r="AP2507" s="17">
        <v>2079.1623682556201</v>
      </c>
      <c r="AQ2507" s="6">
        <f t="shared" si="1198"/>
        <v>1737.4978035157849</v>
      </c>
      <c r="AR2507" s="17">
        <v>911.10550597289898</v>
      </c>
      <c r="AS2507" s="6">
        <f t="shared" si="1178"/>
        <v>569.44094123306184</v>
      </c>
      <c r="AT2507" s="17">
        <v>106.941127000215</v>
      </c>
      <c r="AU2507" s="6">
        <f t="shared" si="1179"/>
        <v>106.941127000215</v>
      </c>
      <c r="AV2507" s="17">
        <v>681.141808746582</v>
      </c>
      <c r="AW2507" s="6">
        <f t="shared" si="1180"/>
        <v>681.141808746582</v>
      </c>
      <c r="AX2507" s="17">
        <v>379.97392653592601</v>
      </c>
      <c r="AY2507" s="6">
        <f t="shared" si="1181"/>
        <v>379.97392653592601</v>
      </c>
      <c r="AZ2507" s="20">
        <v>571299232.99806201</v>
      </c>
      <c r="BA2507" s="20">
        <v>233520288.97119999</v>
      </c>
      <c r="BB2507" s="20">
        <v>548442599.93832099</v>
      </c>
      <c r="BC2507" s="20">
        <v>398737810.91425002</v>
      </c>
      <c r="BD2507" s="19">
        <f t="shared" si="1182"/>
        <v>1751.9999328218332</v>
      </c>
      <c r="BE2507" s="18">
        <v>12.311885743275701</v>
      </c>
      <c r="BF2507" s="20">
        <v>4015414.5446791798</v>
      </c>
      <c r="BG2507" s="20">
        <v>237079.02373840701</v>
      </c>
      <c r="BH2507" s="19">
        <f t="shared" si="1199"/>
        <v>298.05965344690384</v>
      </c>
      <c r="BI2507" s="20">
        <v>764.85538438875994</v>
      </c>
      <c r="BJ2507">
        <v>14</v>
      </c>
      <c r="BK2507" s="22">
        <v>1216</v>
      </c>
      <c r="BL2507" s="22">
        <v>1844.76928</v>
      </c>
      <c r="BM2507" s="22">
        <v>304</v>
      </c>
      <c r="BN2507" s="22">
        <v>76</v>
      </c>
      <c r="BO2507">
        <v>0.84589963212466701</v>
      </c>
    </row>
    <row r="2508" spans="1:67" x14ac:dyDescent="0.2">
      <c r="A2508" s="27">
        <v>2507</v>
      </c>
      <c r="B2508" s="18">
        <v>618.06495708182604</v>
      </c>
      <c r="C2508" s="18">
        <v>53.199999999999903</v>
      </c>
      <c r="D2508">
        <v>400</v>
      </c>
      <c r="E2508">
        <v>1600</v>
      </c>
      <c r="F2508">
        <v>7</v>
      </c>
      <c r="G2508" s="23">
        <f t="shared" si="1183"/>
        <v>0.79159014701639485</v>
      </c>
      <c r="H2508">
        <v>100</v>
      </c>
      <c r="I2508" s="17">
        <v>124.89134692617699</v>
      </c>
      <c r="J2508" s="6">
        <f t="shared" si="1184"/>
        <v>122.76462319136357</v>
      </c>
      <c r="K2508" s="6">
        <f t="shared" si="1170"/>
        <v>104.40958293537552</v>
      </c>
      <c r="L2508" s="6">
        <f t="shared" si="1185"/>
        <v>0.85048591541411322</v>
      </c>
      <c r="M2508" s="6">
        <f t="shared" si="1186"/>
        <v>106.21833151781124</v>
      </c>
      <c r="N2508" s="28">
        <v>99.999998110516799</v>
      </c>
      <c r="O2508" s="17">
        <v>153.44075780640301</v>
      </c>
      <c r="P2508" s="6">
        <f t="shared" si="1187"/>
        <v>144.69769023131099</v>
      </c>
      <c r="Q2508" s="6">
        <f t="shared" si="1173"/>
        <v>90.436056394569363</v>
      </c>
      <c r="R2508" s="17">
        <v>144.69769023131099</v>
      </c>
      <c r="S2508" s="6">
        <f t="shared" si="1188"/>
        <v>8.7430675750920273</v>
      </c>
      <c r="T2508" s="6">
        <f t="shared" si="1189"/>
        <v>99.17912396966139</v>
      </c>
      <c r="U2508" s="17">
        <v>43.663200277709699</v>
      </c>
      <c r="V2508" s="6">
        <f t="shared" si="1190"/>
        <v>38.866416800582499</v>
      </c>
      <c r="W2508" s="6">
        <f t="shared" si="1174"/>
        <v>38.866416800582499</v>
      </c>
      <c r="X2508" s="17">
        <v>38.866416800582499</v>
      </c>
      <c r="Y2508" s="6">
        <f t="shared" si="1191"/>
        <v>4.7967834771271995</v>
      </c>
      <c r="Z2508" s="6">
        <f t="shared" si="1192"/>
        <v>43.663200277709699</v>
      </c>
      <c r="AA2508" s="17">
        <v>217.47793518610101</v>
      </c>
      <c r="AB2508" s="6">
        <f t="shared" si="1171"/>
        <v>154.22782578920797</v>
      </c>
      <c r="AC2508" s="6">
        <f t="shared" si="1175"/>
        <v>154.22782578920797</v>
      </c>
      <c r="AD2508" s="17">
        <v>195.56908807651999</v>
      </c>
      <c r="AE2508" s="6">
        <f t="shared" si="1193"/>
        <v>21.908847109581018</v>
      </c>
      <c r="AF2508" s="17">
        <v>176.13667289878899</v>
      </c>
      <c r="AG2508" s="6">
        <f t="shared" si="1172"/>
        <v>41.34126228731202</v>
      </c>
      <c r="AH2508" s="6">
        <f t="shared" si="1176"/>
        <v>41.34126228731202</v>
      </c>
      <c r="AI2508" s="6">
        <f t="shared" si="1194"/>
        <v>217.47793518610101</v>
      </c>
      <c r="AJ2508" s="17">
        <v>61.606192799063599</v>
      </c>
      <c r="AK2508" s="6">
        <f t="shared" si="1195"/>
        <v>50.357981818708701</v>
      </c>
      <c r="AL2508" s="6">
        <f t="shared" si="1177"/>
        <v>50.357981818708701</v>
      </c>
      <c r="AM2508" s="17">
        <v>50.357981818708701</v>
      </c>
      <c r="AN2508" s="6">
        <f t="shared" si="1196"/>
        <v>11.248210980354898</v>
      </c>
      <c r="AO2508" s="6">
        <f t="shared" si="1197"/>
        <v>61.606192799063599</v>
      </c>
      <c r="AP2508" s="17">
        <v>2161.55008560343</v>
      </c>
      <c r="AQ2508" s="6">
        <f t="shared" si="1198"/>
        <v>1788.9009710966279</v>
      </c>
      <c r="AR2508" s="17">
        <v>993.73097201814096</v>
      </c>
      <c r="AS2508" s="6">
        <f t="shared" si="1178"/>
        <v>621.08185751133806</v>
      </c>
      <c r="AT2508" s="17">
        <v>106.91935998315699</v>
      </c>
      <c r="AU2508" s="6">
        <f t="shared" si="1179"/>
        <v>106.91935998315699</v>
      </c>
      <c r="AV2508" s="17">
        <v>681.00316774114299</v>
      </c>
      <c r="AW2508" s="6">
        <f t="shared" si="1180"/>
        <v>681.00316774114299</v>
      </c>
      <c r="AX2508" s="17">
        <v>379.89658586099</v>
      </c>
      <c r="AY2508" s="6">
        <f t="shared" si="1181"/>
        <v>379.89658586099</v>
      </c>
      <c r="AZ2508" s="20">
        <v>592647652.62367797</v>
      </c>
      <c r="BA2508" s="20">
        <v>233520288.97119999</v>
      </c>
      <c r="BB2508" s="20">
        <v>560697969.77324605</v>
      </c>
      <c r="BC2508" s="20">
        <v>365134055.52812898</v>
      </c>
      <c r="BD2508" s="19">
        <f t="shared" si="1182"/>
        <v>1751.999966896253</v>
      </c>
      <c r="BE2508" s="18">
        <v>16.293579778623101</v>
      </c>
      <c r="BF2508" s="20">
        <v>3673903.7286156602</v>
      </c>
      <c r="BG2508" s="20">
        <v>216915.46404424499</v>
      </c>
      <c r="BH2508" s="19">
        <f t="shared" si="1199"/>
        <v>272.70968879220032</v>
      </c>
      <c r="BI2508" s="20">
        <v>834.38769206046595</v>
      </c>
      <c r="BJ2508">
        <v>14</v>
      </c>
      <c r="BK2508" s="22">
        <v>1216</v>
      </c>
      <c r="BL2508" s="22">
        <v>1844.76928</v>
      </c>
      <c r="BM2508" s="22">
        <v>304</v>
      </c>
      <c r="BN2508" s="22">
        <v>76</v>
      </c>
      <c r="BO2508">
        <v>0.86478211132490701</v>
      </c>
    </row>
    <row r="2509" spans="1:67" x14ac:dyDescent="0.2">
      <c r="A2509" s="27">
        <v>2508</v>
      </c>
      <c r="B2509" s="18">
        <v>669.57037017197899</v>
      </c>
      <c r="C2509" s="18">
        <v>53.199999999999903</v>
      </c>
      <c r="D2509">
        <v>400</v>
      </c>
      <c r="E2509">
        <v>1600</v>
      </c>
      <c r="F2509">
        <v>7</v>
      </c>
      <c r="G2509" s="23">
        <f t="shared" si="1183"/>
        <v>0.80745793820356959</v>
      </c>
      <c r="H2509">
        <v>100</v>
      </c>
      <c r="I2509" s="17">
        <v>128.171044215694</v>
      </c>
      <c r="J2509" s="6">
        <f t="shared" si="1184"/>
        <v>125.88101577745701</v>
      </c>
      <c r="K2509" s="6">
        <f t="shared" si="1170"/>
        <v>106.04820128229635</v>
      </c>
      <c r="L2509" s="6">
        <f t="shared" si="1185"/>
        <v>0.8424479309078442</v>
      </c>
      <c r="M2509" s="6">
        <f t="shared" si="1186"/>
        <v>107.97743100180922</v>
      </c>
      <c r="N2509" s="28">
        <v>99.999999999999901</v>
      </c>
      <c r="O2509" s="17">
        <v>161.10122628367699</v>
      </c>
      <c r="P2509" s="6">
        <f t="shared" si="1187"/>
        <v>151.920038242864</v>
      </c>
      <c r="Q2509" s="6">
        <f t="shared" si="1173"/>
        <v>94.95002390178999</v>
      </c>
      <c r="R2509" s="17">
        <v>151.920038242864</v>
      </c>
      <c r="S2509" s="6">
        <f t="shared" si="1188"/>
        <v>9.181188040812998</v>
      </c>
      <c r="T2509" s="6">
        <f t="shared" si="1189"/>
        <v>104.13121194260299</v>
      </c>
      <c r="U2509" s="17">
        <v>43.655899671522</v>
      </c>
      <c r="V2509" s="6">
        <f t="shared" si="1190"/>
        <v>38.8591161943949</v>
      </c>
      <c r="W2509" s="6">
        <f t="shared" si="1174"/>
        <v>38.8591161943949</v>
      </c>
      <c r="X2509" s="17">
        <v>38.8591161943949</v>
      </c>
      <c r="Y2509" s="6">
        <f t="shared" si="1191"/>
        <v>4.7967834771271001</v>
      </c>
      <c r="Z2509" s="6">
        <f t="shared" si="1192"/>
        <v>43.655899671522</v>
      </c>
      <c r="AA2509" s="17">
        <v>230.21249796223401</v>
      </c>
      <c r="AB2509" s="6">
        <f t="shared" si="1171"/>
        <v>166.31218145040899</v>
      </c>
      <c r="AC2509" s="6">
        <f t="shared" si="1175"/>
        <v>166.31218145040899</v>
      </c>
      <c r="AD2509" s="17">
        <v>207.51614888690401</v>
      </c>
      <c r="AE2509" s="6">
        <f t="shared" si="1193"/>
        <v>22.696349075330005</v>
      </c>
      <c r="AF2509" s="17">
        <v>189.00853052573899</v>
      </c>
      <c r="AG2509" s="6">
        <f t="shared" si="1172"/>
        <v>41.20396743649502</v>
      </c>
      <c r="AH2509" s="6">
        <f t="shared" si="1176"/>
        <v>41.20396743649502</v>
      </c>
      <c r="AI2509" s="6">
        <f t="shared" si="1194"/>
        <v>230.21249796223401</v>
      </c>
      <c r="AJ2509" s="17">
        <v>60.277044077996599</v>
      </c>
      <c r="AK2509" s="6">
        <f t="shared" si="1195"/>
        <v>49.239210963012702</v>
      </c>
      <c r="AL2509" s="6">
        <f t="shared" si="1177"/>
        <v>49.239210963012702</v>
      </c>
      <c r="AM2509" s="17">
        <v>49.239210963012702</v>
      </c>
      <c r="AN2509" s="6">
        <f t="shared" si="1196"/>
        <v>11.037833114983897</v>
      </c>
      <c r="AO2509" s="6">
        <f t="shared" si="1197"/>
        <v>60.277044077996599</v>
      </c>
      <c r="AP2509" s="17">
        <v>2243.93942272195</v>
      </c>
      <c r="AQ2509" s="6">
        <f t="shared" si="1198"/>
        <v>1840.3120463107932</v>
      </c>
      <c r="AR2509" s="17">
        <v>1076.3396704297299</v>
      </c>
      <c r="AS2509" s="6">
        <f t="shared" si="1178"/>
        <v>672.71229401858125</v>
      </c>
      <c r="AT2509" s="17">
        <v>106.899276419882</v>
      </c>
      <c r="AU2509" s="6">
        <f t="shared" si="1179"/>
        <v>106.899276419882</v>
      </c>
      <c r="AV2509" s="17">
        <v>680.875249184469</v>
      </c>
      <c r="AW2509" s="6">
        <f t="shared" si="1180"/>
        <v>680.875249184469</v>
      </c>
      <c r="AX2509" s="17">
        <v>379.825226687861</v>
      </c>
      <c r="AY2509" s="6">
        <f t="shared" si="1181"/>
        <v>379.825226687861</v>
      </c>
      <c r="AZ2509" s="20">
        <v>609918944.15707803</v>
      </c>
      <c r="BA2509" s="20">
        <v>233520288.97119999</v>
      </c>
      <c r="BB2509" s="20">
        <v>571227074.604375</v>
      </c>
      <c r="BC2509" s="20">
        <v>337333692.26734602</v>
      </c>
      <c r="BD2509" s="19">
        <f t="shared" si="1182"/>
        <v>1751.9999999999991</v>
      </c>
      <c r="BE2509" s="18">
        <v>20.144244261646701</v>
      </c>
      <c r="BF2509" s="20">
        <v>3382148.70222233</v>
      </c>
      <c r="BG2509" s="20">
        <v>199689.59706128101</v>
      </c>
      <c r="BH2509" s="19">
        <f t="shared" si="1199"/>
        <v>251.05304078068249</v>
      </c>
      <c r="BI2509" s="20">
        <v>903.91999973217105</v>
      </c>
      <c r="BJ2509">
        <v>14</v>
      </c>
      <c r="BK2509" s="22">
        <v>1216</v>
      </c>
      <c r="BL2509" s="22">
        <v>1844.76928</v>
      </c>
      <c r="BM2509" s="22">
        <v>304</v>
      </c>
      <c r="BN2509" s="22">
        <v>76</v>
      </c>
      <c r="BO2509">
        <v>0.88100515257857404</v>
      </c>
    </row>
    <row r="2510" spans="1:67" x14ac:dyDescent="0.2">
      <c r="A2510" s="27">
        <v>2509</v>
      </c>
      <c r="B2510" s="18">
        <v>721.07578326213104</v>
      </c>
      <c r="C2510" s="18">
        <v>53.199999999999903</v>
      </c>
      <c r="D2510">
        <v>400</v>
      </c>
      <c r="E2510">
        <v>1600</v>
      </c>
      <c r="F2510">
        <v>7</v>
      </c>
      <c r="G2510" s="23">
        <f t="shared" si="1183"/>
        <v>0.82080615211938934</v>
      </c>
      <c r="H2510">
        <v>100</v>
      </c>
      <c r="I2510" s="17">
        <v>131.601099068266</v>
      </c>
      <c r="J2510" s="6">
        <f t="shared" si="1184"/>
        <v>129.14901563159606</v>
      </c>
      <c r="K2510" s="6">
        <f t="shared" si="1170"/>
        <v>107.8289091073817</v>
      </c>
      <c r="L2510" s="6">
        <f t="shared" si="1185"/>
        <v>0.83491855187629915</v>
      </c>
      <c r="M2510" s="6">
        <f t="shared" si="1186"/>
        <v>109.87619905940602</v>
      </c>
      <c r="N2510" s="28">
        <v>99.999995607606806</v>
      </c>
      <c r="O2510" s="17">
        <v>169.140232149083</v>
      </c>
      <c r="P2510" s="6">
        <f t="shared" si="1187"/>
        <v>159.499318841741</v>
      </c>
      <c r="Q2510" s="6">
        <f t="shared" si="1173"/>
        <v>99.687074276088126</v>
      </c>
      <c r="R2510" s="17">
        <v>159.499318841741</v>
      </c>
      <c r="S2510" s="6">
        <f t="shared" si="1188"/>
        <v>9.6409133073420037</v>
      </c>
      <c r="T2510" s="6">
        <f t="shared" si="1189"/>
        <v>109.32798758343013</v>
      </c>
      <c r="U2510" s="17">
        <v>43.649142670637602</v>
      </c>
      <c r="V2510" s="6">
        <f t="shared" si="1190"/>
        <v>38.852359193510502</v>
      </c>
      <c r="W2510" s="6">
        <f t="shared" si="1174"/>
        <v>38.852359193510502</v>
      </c>
      <c r="X2510" s="17">
        <v>38.852359193510502</v>
      </c>
      <c r="Y2510" s="6">
        <f t="shared" si="1191"/>
        <v>4.7967834771271001</v>
      </c>
      <c r="Z2510" s="6">
        <f t="shared" si="1192"/>
        <v>43.649142670637602</v>
      </c>
      <c r="AA2510" s="17">
        <v>242.54153621474001</v>
      </c>
      <c r="AB2510" s="6">
        <f t="shared" si="1171"/>
        <v>177.94962392214498</v>
      </c>
      <c r="AC2510" s="6">
        <f t="shared" si="1175"/>
        <v>177.94962392214498</v>
      </c>
      <c r="AD2510" s="17">
        <v>219.08568104065199</v>
      </c>
      <c r="AE2510" s="6">
        <f t="shared" si="1193"/>
        <v>23.455855174088015</v>
      </c>
      <c r="AF2510" s="17">
        <v>201.40547909623299</v>
      </c>
      <c r="AG2510" s="6">
        <f t="shared" si="1172"/>
        <v>41.136057118507011</v>
      </c>
      <c r="AH2510" s="6">
        <f t="shared" si="1176"/>
        <v>41.136057118507011</v>
      </c>
      <c r="AI2510" s="6">
        <f t="shared" si="1194"/>
        <v>242.54153621474001</v>
      </c>
      <c r="AJ2510" s="17">
        <v>59.139063902576801</v>
      </c>
      <c r="AK2510" s="6">
        <f t="shared" si="1195"/>
        <v>48.271143137083598</v>
      </c>
      <c r="AL2510" s="6">
        <f t="shared" si="1177"/>
        <v>48.271143137083598</v>
      </c>
      <c r="AM2510" s="17">
        <v>48.271143137083598</v>
      </c>
      <c r="AN2510" s="6">
        <f t="shared" si="1196"/>
        <v>10.867920765493203</v>
      </c>
      <c r="AO2510" s="6">
        <f t="shared" si="1197"/>
        <v>59.139063902576801</v>
      </c>
      <c r="AP2510" s="17">
        <v>2326.3301986982601</v>
      </c>
      <c r="AQ2510" s="6">
        <f t="shared" si="1198"/>
        <v>1891.7301459512078</v>
      </c>
      <c r="AR2510" s="17">
        <v>1158.9334739921501</v>
      </c>
      <c r="AS2510" s="6">
        <f t="shared" si="1178"/>
        <v>724.33342124509386</v>
      </c>
      <c r="AT2510" s="17">
        <v>106.880688284689</v>
      </c>
      <c r="AU2510" s="6">
        <f t="shared" si="1179"/>
        <v>106.880688284689</v>
      </c>
      <c r="AV2510" s="17">
        <v>680.75685548148601</v>
      </c>
      <c r="AW2510" s="6">
        <f t="shared" si="1180"/>
        <v>680.75685548148601</v>
      </c>
      <c r="AX2510" s="17">
        <v>379.75918093993897</v>
      </c>
      <c r="AY2510" s="6">
        <f t="shared" si="1181"/>
        <v>379.75918093993897</v>
      </c>
      <c r="AZ2510" s="20">
        <v>624501308.40250003</v>
      </c>
      <c r="BA2510" s="20">
        <v>233520288.97119999</v>
      </c>
      <c r="BB2510" s="20">
        <v>580030717.97455597</v>
      </c>
      <c r="BC2510" s="20">
        <v>313947607.697016</v>
      </c>
      <c r="BD2510" s="19">
        <f t="shared" si="1182"/>
        <v>1751.999923045272</v>
      </c>
      <c r="BE2510" s="18">
        <v>23.795454326093001</v>
      </c>
      <c r="BF2510" s="20">
        <v>3147115.7978881798</v>
      </c>
      <c r="BG2510" s="20">
        <v>185812.73057939301</v>
      </c>
      <c r="BH2510" s="19">
        <f t="shared" si="1199"/>
        <v>233.60682661102103</v>
      </c>
      <c r="BI2510" s="20">
        <v>973.45230740387694</v>
      </c>
      <c r="BJ2510">
        <v>14</v>
      </c>
      <c r="BK2510" s="22">
        <v>1216</v>
      </c>
      <c r="BL2510" s="22">
        <v>1844.76928</v>
      </c>
      <c r="BM2510" s="22">
        <v>304</v>
      </c>
      <c r="BN2510" s="22">
        <v>76</v>
      </c>
      <c r="BO2510">
        <v>0.89456991181251799</v>
      </c>
    </row>
    <row r="2511" spans="1:67" x14ac:dyDescent="0.2">
      <c r="A2511" s="27">
        <v>2510</v>
      </c>
      <c r="B2511" s="18">
        <v>772.58119635228297</v>
      </c>
      <c r="C2511" s="18">
        <v>53.199999999999903</v>
      </c>
      <c r="D2511">
        <v>400</v>
      </c>
      <c r="E2511">
        <v>1600</v>
      </c>
      <c r="F2511">
        <v>7</v>
      </c>
      <c r="G2511" s="23">
        <f t="shared" si="1183"/>
        <v>0.8324149923885712</v>
      </c>
      <c r="H2511">
        <v>100</v>
      </c>
      <c r="I2511" s="17">
        <v>135.16167747819199</v>
      </c>
      <c r="J2511" s="6">
        <f t="shared" si="1184"/>
        <v>132.52672123527893</v>
      </c>
      <c r="K2511" s="6">
        <f t="shared" si="1170"/>
        <v>109.70882205907053</v>
      </c>
      <c r="L2511" s="6">
        <f t="shared" si="1185"/>
        <v>0.82782416282902638</v>
      </c>
      <c r="M2511" s="6">
        <f t="shared" si="1186"/>
        <v>111.89010250495116</v>
      </c>
      <c r="N2511" s="28">
        <v>100</v>
      </c>
      <c r="O2511" s="17">
        <v>177.42585053118501</v>
      </c>
      <c r="P2511" s="6">
        <f t="shared" si="1187"/>
        <v>167.31112114169599</v>
      </c>
      <c r="Q2511" s="6">
        <f t="shared" si="1173"/>
        <v>104.56945071356</v>
      </c>
      <c r="R2511" s="17">
        <v>167.31112114169599</v>
      </c>
      <c r="S2511" s="6">
        <f t="shared" si="1188"/>
        <v>10.114729389489014</v>
      </c>
      <c r="T2511" s="6">
        <f t="shared" si="1189"/>
        <v>114.68418010304902</v>
      </c>
      <c r="U2511" s="17">
        <v>43.642870738849801</v>
      </c>
      <c r="V2511" s="6">
        <f t="shared" si="1190"/>
        <v>38.846087261722701</v>
      </c>
      <c r="W2511" s="6">
        <f t="shared" si="1174"/>
        <v>38.846087261722701</v>
      </c>
      <c r="X2511" s="17">
        <v>38.846087261722701</v>
      </c>
      <c r="Y2511" s="6">
        <f t="shared" si="1191"/>
        <v>4.7967834771271001</v>
      </c>
      <c r="Z2511" s="6">
        <f t="shared" si="1192"/>
        <v>43.642870738849801</v>
      </c>
      <c r="AA2511" s="17">
        <v>254.626618426156</v>
      </c>
      <c r="AB2511" s="6">
        <f t="shared" si="1171"/>
        <v>189.249537054386</v>
      </c>
      <c r="AC2511" s="6">
        <f t="shared" si="1175"/>
        <v>189.249537054386</v>
      </c>
      <c r="AD2511" s="17">
        <v>230.43252813500499</v>
      </c>
      <c r="AE2511" s="6">
        <f t="shared" si="1193"/>
        <v>24.194090291151014</v>
      </c>
      <c r="AF2511" s="17">
        <v>213.44362734553701</v>
      </c>
      <c r="AG2511" s="6">
        <f t="shared" si="1172"/>
        <v>41.18299108061899</v>
      </c>
      <c r="AH2511" s="6">
        <f t="shared" si="1176"/>
        <v>41.18299108061899</v>
      </c>
      <c r="AI2511" s="6">
        <f t="shared" si="1194"/>
        <v>254.626618426156</v>
      </c>
      <c r="AJ2511" s="17">
        <v>58.166551277182698</v>
      </c>
      <c r="AK2511" s="6">
        <f t="shared" si="1195"/>
        <v>47.439920255904497</v>
      </c>
      <c r="AL2511" s="6">
        <f t="shared" si="1177"/>
        <v>47.439920255904497</v>
      </c>
      <c r="AM2511" s="17">
        <v>47.439920255904497</v>
      </c>
      <c r="AN2511" s="6">
        <f t="shared" si="1196"/>
        <v>10.726631021278202</v>
      </c>
      <c r="AO2511" s="6">
        <f t="shared" si="1197"/>
        <v>58.166551277182698</v>
      </c>
      <c r="AP2511" s="17">
        <v>2408.7222585940799</v>
      </c>
      <c r="AQ2511" s="6">
        <f t="shared" si="1198"/>
        <v>1943.154513617462</v>
      </c>
      <c r="AR2511" s="17">
        <v>1241.5139866043201</v>
      </c>
      <c r="AS2511" s="6">
        <f t="shared" si="1178"/>
        <v>775.94624162770003</v>
      </c>
      <c r="AT2511" s="17">
        <v>106.86343454771399</v>
      </c>
      <c r="AU2511" s="6">
        <f t="shared" si="1179"/>
        <v>106.86343454771399</v>
      </c>
      <c r="AV2511" s="17">
        <v>680.64696098214802</v>
      </c>
      <c r="AW2511" s="6">
        <f t="shared" si="1180"/>
        <v>680.64696098214802</v>
      </c>
      <c r="AX2511" s="17">
        <v>379.69787645989999</v>
      </c>
      <c r="AY2511" s="6">
        <f t="shared" si="1181"/>
        <v>379.69787645989999</v>
      </c>
      <c r="AZ2511" s="20">
        <v>637167596.65343106</v>
      </c>
      <c r="BA2511" s="20">
        <v>233520288.97119999</v>
      </c>
      <c r="BB2511" s="20">
        <v>587703181.04014397</v>
      </c>
      <c r="BC2511" s="20">
        <v>293608933.33522302</v>
      </c>
      <c r="BD2511" s="19">
        <f t="shared" si="1182"/>
        <v>1751.999999999998</v>
      </c>
      <c r="BE2511" s="18">
        <v>27.233667677069501</v>
      </c>
      <c r="BF2511" s="20">
        <v>2952562.8591864901</v>
      </c>
      <c r="BG2511" s="20">
        <v>174325.89148479601</v>
      </c>
      <c r="BH2511" s="19">
        <f t="shared" si="1199"/>
        <v>219.16537360046195</v>
      </c>
      <c r="BI2511" s="20">
        <v>1042.98461507558</v>
      </c>
      <c r="BJ2511">
        <v>14</v>
      </c>
      <c r="BK2511" s="22">
        <v>1216</v>
      </c>
      <c r="BL2511" s="22">
        <v>1844.76928</v>
      </c>
      <c r="BM2511" s="22">
        <v>304</v>
      </c>
      <c r="BN2511" s="22">
        <v>76</v>
      </c>
      <c r="BO2511">
        <v>0.90639197769032998</v>
      </c>
    </row>
    <row r="2512" spans="1:67" x14ac:dyDescent="0.2">
      <c r="A2512" s="27">
        <v>2511</v>
      </c>
      <c r="B2512" s="18">
        <v>824.08660944243502</v>
      </c>
      <c r="C2512" s="18">
        <v>53.199999999999903</v>
      </c>
      <c r="D2512">
        <v>400</v>
      </c>
      <c r="E2512">
        <v>1600</v>
      </c>
      <c r="F2512">
        <v>7</v>
      </c>
      <c r="G2512" s="23">
        <f t="shared" si="1183"/>
        <v>0.8423954152948302</v>
      </c>
      <c r="H2512">
        <v>100</v>
      </c>
      <c r="I2512" s="17">
        <v>138.815578537953</v>
      </c>
      <c r="J2512" s="6">
        <f t="shared" si="1184"/>
        <v>136.02164818508649</v>
      </c>
      <c r="K2512" s="6">
        <f t="shared" si="1170"/>
        <v>111.70809681258153</v>
      </c>
      <c r="L2512" s="6">
        <f t="shared" si="1185"/>
        <v>0.82125233963184163</v>
      </c>
      <c r="M2512" s="6">
        <f t="shared" si="1186"/>
        <v>114.00261865164157</v>
      </c>
      <c r="N2512" s="28">
        <v>99.999995584950398</v>
      </c>
      <c r="O2512" s="17">
        <v>185.87812221724801</v>
      </c>
      <c r="P2512" s="6">
        <f t="shared" si="1187"/>
        <v>175.28004223062899</v>
      </c>
      <c r="Q2512" s="6">
        <f t="shared" si="1173"/>
        <v>109.55002639414312</v>
      </c>
      <c r="R2512" s="17">
        <v>175.28004223062899</v>
      </c>
      <c r="S2512" s="6">
        <f t="shared" si="1188"/>
        <v>10.598079986619013</v>
      </c>
      <c r="T2512" s="6">
        <f t="shared" si="1189"/>
        <v>120.14810638076213</v>
      </c>
      <c r="U2512" s="17">
        <v>43.637033453091703</v>
      </c>
      <c r="V2512" s="6">
        <f t="shared" si="1190"/>
        <v>38.840249975964703</v>
      </c>
      <c r="W2512" s="6">
        <f t="shared" si="1174"/>
        <v>38.840249975964703</v>
      </c>
      <c r="X2512" s="17">
        <v>38.840249975964703</v>
      </c>
      <c r="Y2512" s="6">
        <f t="shared" si="1191"/>
        <v>4.7967834771270006</v>
      </c>
      <c r="Z2512" s="6">
        <f t="shared" si="1192"/>
        <v>43.637033453091703</v>
      </c>
      <c r="AA2512" s="17">
        <v>266.42811286452002</v>
      </c>
      <c r="AB2512" s="6">
        <f t="shared" si="1171"/>
        <v>200.30557955214496</v>
      </c>
      <c r="AC2512" s="6">
        <f t="shared" si="1175"/>
        <v>200.30557955214496</v>
      </c>
      <c r="AD2512" s="17">
        <v>241.51219864666899</v>
      </c>
      <c r="AE2512" s="6">
        <f t="shared" si="1193"/>
        <v>24.915914217851025</v>
      </c>
      <c r="AF2512" s="17">
        <v>225.22149376999599</v>
      </c>
      <c r="AG2512" s="6">
        <f t="shared" si="1172"/>
        <v>41.206619094524029</v>
      </c>
      <c r="AH2512" s="6">
        <f t="shared" si="1176"/>
        <v>41.206619094524029</v>
      </c>
      <c r="AI2512" s="6">
        <f t="shared" si="1194"/>
        <v>266.42811286452002</v>
      </c>
      <c r="AJ2512" s="17">
        <v>57.3652182569706</v>
      </c>
      <c r="AK2512" s="6">
        <f t="shared" si="1195"/>
        <v>46.7590812907819</v>
      </c>
      <c r="AL2512" s="6">
        <f t="shared" si="1177"/>
        <v>46.7590812907819</v>
      </c>
      <c r="AM2512" s="17">
        <v>46.7590812907819</v>
      </c>
      <c r="AN2512" s="6">
        <f t="shared" si="1196"/>
        <v>10.6061369661887</v>
      </c>
      <c r="AO2512" s="6">
        <f t="shared" si="1197"/>
        <v>57.3652182569706</v>
      </c>
      <c r="AP2512" s="17">
        <v>2491.1154689456198</v>
      </c>
      <c r="AQ2512" s="6">
        <f t="shared" si="1198"/>
        <v>1994.5844977465463</v>
      </c>
      <c r="AR2512" s="17">
        <v>1324.0825898642099</v>
      </c>
      <c r="AS2512" s="6">
        <f t="shared" si="1178"/>
        <v>827.55161866513117</v>
      </c>
      <c r="AT2512" s="17">
        <v>106.847376497895</v>
      </c>
      <c r="AU2512" s="6">
        <f t="shared" si="1179"/>
        <v>106.847376497895</v>
      </c>
      <c r="AV2512" s="17">
        <v>680.54468219188504</v>
      </c>
      <c r="AW2512" s="6">
        <f t="shared" si="1180"/>
        <v>680.54468219188504</v>
      </c>
      <c r="AX2512" s="17">
        <v>379.64082039163497</v>
      </c>
      <c r="AY2512" s="6">
        <f t="shared" si="1181"/>
        <v>379.64082039163497</v>
      </c>
      <c r="AZ2512" s="20">
        <v>648065264.93135405</v>
      </c>
      <c r="BA2512" s="20">
        <v>233520288.97119999</v>
      </c>
      <c r="BB2512" s="20">
        <v>594291148.63998902</v>
      </c>
      <c r="BC2512" s="20">
        <v>276123220.23244101</v>
      </c>
      <c r="BD2512" s="19">
        <f t="shared" si="1182"/>
        <v>1751.9999227749838</v>
      </c>
      <c r="BE2512" s="18">
        <v>30.4575239810315</v>
      </c>
      <c r="BF2512" s="20">
        <v>2774099.78422772</v>
      </c>
      <c r="BG2512" s="20">
        <v>163789.03380452399</v>
      </c>
      <c r="BH2512" s="19">
        <f t="shared" si="1199"/>
        <v>205.91827216227523</v>
      </c>
      <c r="BI2512" s="20">
        <v>1112.51692274728</v>
      </c>
      <c r="BJ2512">
        <v>14</v>
      </c>
      <c r="BK2512" s="22">
        <v>1216</v>
      </c>
      <c r="BL2512" s="22">
        <v>1844.76928</v>
      </c>
      <c r="BM2512" s="22">
        <v>304</v>
      </c>
      <c r="BN2512" s="22">
        <v>76</v>
      </c>
      <c r="BO2512">
        <v>0.91654326079564596</v>
      </c>
    </row>
    <row r="2513" spans="1:67" x14ac:dyDescent="0.2">
      <c r="A2513" s="27">
        <v>2512</v>
      </c>
      <c r="B2513" s="18">
        <v>875.59202253258798</v>
      </c>
      <c r="C2513" s="18">
        <v>53.199999999999903</v>
      </c>
      <c r="D2513">
        <v>400</v>
      </c>
      <c r="E2513">
        <v>1600</v>
      </c>
      <c r="F2513">
        <v>7</v>
      </c>
      <c r="G2513" s="23">
        <f t="shared" si="1183"/>
        <v>0.85142496198992379</v>
      </c>
      <c r="H2513">
        <v>100</v>
      </c>
      <c r="I2513" s="17">
        <v>142.52150639898201</v>
      </c>
      <c r="J2513" s="6">
        <f t="shared" si="1184"/>
        <v>139.54718924238404</v>
      </c>
      <c r="K2513" s="6">
        <f t="shared" si="1170"/>
        <v>113.73465003454977</v>
      </c>
      <c r="L2513" s="6">
        <f t="shared" si="1185"/>
        <v>0.81502644841524086</v>
      </c>
      <c r="M2513" s="6">
        <f t="shared" si="1186"/>
        <v>116.15879718315233</v>
      </c>
      <c r="N2513" s="28">
        <v>99.999997169202302</v>
      </c>
      <c r="O2513" s="17">
        <v>194.45292551092101</v>
      </c>
      <c r="P2513" s="6">
        <f t="shared" si="1187"/>
        <v>183.36447588936201</v>
      </c>
      <c r="Q2513" s="6">
        <f t="shared" si="1173"/>
        <v>114.60279743085125</v>
      </c>
      <c r="R2513" s="17">
        <v>183.36447588936201</v>
      </c>
      <c r="S2513" s="6">
        <f t="shared" si="1188"/>
        <v>11.088449621558993</v>
      </c>
      <c r="T2513" s="6">
        <f t="shared" si="1189"/>
        <v>125.69124705241025</v>
      </c>
      <c r="U2513" s="17">
        <v>43.6315871449046</v>
      </c>
      <c r="V2513" s="6">
        <f t="shared" si="1190"/>
        <v>38.8348036677774</v>
      </c>
      <c r="W2513" s="6">
        <f t="shared" si="1174"/>
        <v>38.8348036677774</v>
      </c>
      <c r="X2513" s="17">
        <v>38.8348036677774</v>
      </c>
      <c r="Y2513" s="6">
        <f t="shared" si="1191"/>
        <v>4.7967834771271995</v>
      </c>
      <c r="Z2513" s="6">
        <f t="shared" si="1192"/>
        <v>43.6315871449046</v>
      </c>
      <c r="AA2513" s="17">
        <v>278.125228239774</v>
      </c>
      <c r="AB2513" s="6">
        <f t="shared" si="1171"/>
        <v>211.31046384351299</v>
      </c>
      <c r="AC2513" s="6">
        <f t="shared" si="1175"/>
        <v>211.31046384351299</v>
      </c>
      <c r="AD2513" s="17">
        <v>252.486589270091</v>
      </c>
      <c r="AE2513" s="6">
        <f t="shared" si="1193"/>
        <v>25.638638969683001</v>
      </c>
      <c r="AF2513" s="17">
        <v>236.94910281319599</v>
      </c>
      <c r="AG2513" s="6">
        <f t="shared" si="1172"/>
        <v>41.176125426578011</v>
      </c>
      <c r="AH2513" s="6">
        <f t="shared" si="1176"/>
        <v>41.176125426578011</v>
      </c>
      <c r="AI2513" s="6">
        <f t="shared" si="1194"/>
        <v>278.125228239774</v>
      </c>
      <c r="AJ2513" s="17">
        <v>56.640281047671202</v>
      </c>
      <c r="AK2513" s="6">
        <f t="shared" si="1195"/>
        <v>46.142342901088199</v>
      </c>
      <c r="AL2513" s="6">
        <f t="shared" si="1177"/>
        <v>46.142342901088199</v>
      </c>
      <c r="AM2513" s="17">
        <v>46.142342901088199</v>
      </c>
      <c r="AN2513" s="6">
        <f t="shared" si="1196"/>
        <v>10.497938146583003</v>
      </c>
      <c r="AO2513" s="6">
        <f t="shared" si="1197"/>
        <v>56.640281047671202</v>
      </c>
      <c r="AP2513" s="17">
        <v>2573.5097141677302</v>
      </c>
      <c r="AQ2513" s="6">
        <f t="shared" si="1198"/>
        <v>2046.0195340579558</v>
      </c>
      <c r="AR2513" s="17">
        <v>1406.64048029271</v>
      </c>
      <c r="AS2513" s="6">
        <f t="shared" si="1178"/>
        <v>879.15030018294374</v>
      </c>
      <c r="AT2513" s="17">
        <v>106.832394005718</v>
      </c>
      <c r="AU2513" s="6">
        <f t="shared" si="1179"/>
        <v>106.832394005718</v>
      </c>
      <c r="AV2513" s="17">
        <v>680.44925396789904</v>
      </c>
      <c r="AW2513" s="6">
        <f t="shared" si="1180"/>
        <v>680.44925396789904</v>
      </c>
      <c r="AX2513" s="17">
        <v>379.58758590139502</v>
      </c>
      <c r="AY2513" s="6">
        <f t="shared" si="1181"/>
        <v>379.58758590139502</v>
      </c>
      <c r="AZ2513" s="20">
        <v>657685624.11146998</v>
      </c>
      <c r="BA2513" s="20">
        <v>233520288.97119999</v>
      </c>
      <c r="BB2513" s="20">
        <v>600490578.09676504</v>
      </c>
      <c r="BC2513" s="20">
        <v>260303459.224989</v>
      </c>
      <c r="BD2513" s="19">
        <f t="shared" si="1182"/>
        <v>1751.999950404424</v>
      </c>
      <c r="BE2513" s="18">
        <v>33.459458264435497</v>
      </c>
      <c r="BF2513" s="20">
        <v>2611878.8402426601</v>
      </c>
      <c r="BG2513" s="20">
        <v>154211.14773523499</v>
      </c>
      <c r="BH2513" s="19">
        <f t="shared" si="1199"/>
        <v>193.87679291714537</v>
      </c>
      <c r="BI2513" s="20">
        <v>1182.04923041899</v>
      </c>
      <c r="BJ2513">
        <v>14</v>
      </c>
      <c r="BK2513" s="22">
        <v>1216</v>
      </c>
      <c r="BL2513" s="22">
        <v>1844.76928</v>
      </c>
      <c r="BM2513" s="22">
        <v>304</v>
      </c>
      <c r="BN2513" s="22">
        <v>76</v>
      </c>
      <c r="BO2513">
        <v>0.92609591644808698</v>
      </c>
    </row>
    <row r="2514" spans="1:67" x14ac:dyDescent="0.2">
      <c r="A2514" s="27">
        <v>2513</v>
      </c>
      <c r="B2514" s="18">
        <v>927.09743562274002</v>
      </c>
      <c r="C2514" s="18">
        <v>53.199999999999903</v>
      </c>
      <c r="D2514">
        <v>400</v>
      </c>
      <c r="E2514">
        <v>1600</v>
      </c>
      <c r="F2514">
        <v>7</v>
      </c>
      <c r="G2514" s="23">
        <f t="shared" si="1183"/>
        <v>0.86004257492247127</v>
      </c>
      <c r="H2514">
        <v>100</v>
      </c>
      <c r="I2514" s="17">
        <v>146.274001791823</v>
      </c>
      <c r="J2514" s="6">
        <f t="shared" si="1184"/>
        <v>143.10911812312335</v>
      </c>
      <c r="K2514" s="6">
        <f t="shared" si="1170"/>
        <v>115.78303402254504</v>
      </c>
      <c r="L2514" s="6">
        <f t="shared" si="1185"/>
        <v>0.80905420661548322</v>
      </c>
      <c r="M2514" s="6">
        <f t="shared" si="1186"/>
        <v>118.34359646815513</v>
      </c>
      <c r="N2514" s="28">
        <v>100</v>
      </c>
      <c r="O2514" s="17">
        <v>202.938054678333</v>
      </c>
      <c r="P2514" s="6">
        <f t="shared" si="1187"/>
        <v>191.36431915228201</v>
      </c>
      <c r="Q2514" s="6">
        <f t="shared" si="1173"/>
        <v>119.60269947017625</v>
      </c>
      <c r="R2514" s="17">
        <v>191.36431915228201</v>
      </c>
      <c r="S2514" s="6">
        <f t="shared" si="1188"/>
        <v>11.573735526050996</v>
      </c>
      <c r="T2514" s="6">
        <f t="shared" si="1189"/>
        <v>131.17643499622724</v>
      </c>
      <c r="U2514" s="17">
        <v>43.626493806040202</v>
      </c>
      <c r="V2514" s="6">
        <f t="shared" si="1190"/>
        <v>38.829710328913102</v>
      </c>
      <c r="W2514" s="6">
        <f t="shared" si="1174"/>
        <v>38.829710328913102</v>
      </c>
      <c r="X2514" s="17">
        <v>38.829710328913102</v>
      </c>
      <c r="Y2514" s="6">
        <f t="shared" si="1191"/>
        <v>4.7967834771271001</v>
      </c>
      <c r="Z2514" s="6">
        <f t="shared" si="1192"/>
        <v>43.626493806040202</v>
      </c>
      <c r="AA2514" s="17">
        <v>290.39253016423299</v>
      </c>
      <c r="AB2514" s="6">
        <f t="shared" si="1171"/>
        <v>222.814943922791</v>
      </c>
      <c r="AC2514" s="6">
        <f t="shared" si="1175"/>
        <v>222.814943922791</v>
      </c>
      <c r="AD2514" s="17">
        <v>263.99813694861899</v>
      </c>
      <c r="AE2514" s="6">
        <f t="shared" si="1193"/>
        <v>26.394393215614002</v>
      </c>
      <c r="AF2514" s="17">
        <v>249.209337138405</v>
      </c>
      <c r="AG2514" s="6">
        <f t="shared" si="1172"/>
        <v>41.18319302582799</v>
      </c>
      <c r="AH2514" s="6">
        <f t="shared" si="1176"/>
        <v>41.18319302582799</v>
      </c>
      <c r="AI2514" s="6">
        <f t="shared" si="1194"/>
        <v>290.39253016423299</v>
      </c>
      <c r="AJ2514" s="17">
        <v>56.002562059253201</v>
      </c>
      <c r="AK2514" s="6">
        <f t="shared" si="1195"/>
        <v>45.603414376266997</v>
      </c>
      <c r="AL2514" s="6">
        <f t="shared" si="1177"/>
        <v>45.603414376266997</v>
      </c>
      <c r="AM2514" s="17">
        <v>45.603414376266997</v>
      </c>
      <c r="AN2514" s="6">
        <f t="shared" si="1196"/>
        <v>10.399147682986204</v>
      </c>
      <c r="AO2514" s="6">
        <f t="shared" si="1197"/>
        <v>56.002562059253201</v>
      </c>
      <c r="AP2514" s="17">
        <v>2655.9048936571398</v>
      </c>
      <c r="AQ2514" s="6">
        <f t="shared" si="1198"/>
        <v>2097.4591314120225</v>
      </c>
      <c r="AR2514" s="17">
        <v>1489.1886993203</v>
      </c>
      <c r="AS2514" s="6">
        <f t="shared" si="1178"/>
        <v>930.74293707518746</v>
      </c>
      <c r="AT2514" s="17">
        <v>106.8183825126</v>
      </c>
      <c r="AU2514" s="6">
        <f t="shared" si="1179"/>
        <v>106.8183825126</v>
      </c>
      <c r="AV2514" s="17">
        <v>680.36001034354297</v>
      </c>
      <c r="AW2514" s="6">
        <f t="shared" si="1180"/>
        <v>680.36001034354297</v>
      </c>
      <c r="AX2514" s="17">
        <v>379.537801480692</v>
      </c>
      <c r="AY2514" s="6">
        <f t="shared" si="1181"/>
        <v>379.537801480692</v>
      </c>
      <c r="AZ2514" s="20">
        <v>667143517.05402195</v>
      </c>
      <c r="BA2514" s="20">
        <v>233520288.97119999</v>
      </c>
      <c r="BB2514" s="20">
        <v>606130785.23894596</v>
      </c>
      <c r="BC2514" s="20">
        <v>245205408.73583001</v>
      </c>
      <c r="BD2514" s="19">
        <f t="shared" si="1182"/>
        <v>1751.999999999998</v>
      </c>
      <c r="BE2514" s="18">
        <v>36.226345543367799</v>
      </c>
      <c r="BF2514" s="20">
        <v>2463991.0984507902</v>
      </c>
      <c r="BG2514" s="20">
        <v>145479.52586736201</v>
      </c>
      <c r="BH2514" s="19">
        <f t="shared" si="1199"/>
        <v>182.89924902359817</v>
      </c>
      <c r="BI2514" s="20">
        <v>1251.5815380906899</v>
      </c>
      <c r="BJ2514">
        <v>14</v>
      </c>
      <c r="BK2514" s="22">
        <v>1216</v>
      </c>
      <c r="BL2514" s="22">
        <v>1844.76928</v>
      </c>
      <c r="BM2514" s="22">
        <v>304</v>
      </c>
      <c r="BN2514" s="22">
        <v>76</v>
      </c>
      <c r="BO2514">
        <v>0.93478702482174203</v>
      </c>
    </row>
    <row r="2515" spans="1:67" x14ac:dyDescent="0.2">
      <c r="A2515" s="27">
        <v>2514</v>
      </c>
      <c r="B2515" s="18">
        <v>978.60284871289196</v>
      </c>
      <c r="C2515" s="18">
        <v>53.199999999999903</v>
      </c>
      <c r="D2515">
        <v>400</v>
      </c>
      <c r="E2515">
        <v>1600</v>
      </c>
      <c r="F2515">
        <v>7</v>
      </c>
      <c r="G2515" s="23">
        <f t="shared" si="1183"/>
        <v>0.86749792440027895</v>
      </c>
      <c r="H2515">
        <v>100</v>
      </c>
      <c r="I2515" s="17">
        <v>150.08351972723099</v>
      </c>
      <c r="J2515" s="6">
        <f t="shared" si="1184"/>
        <v>146.73352697710109</v>
      </c>
      <c r="K2515" s="6">
        <f t="shared" si="1170"/>
        <v>117.91638106170443</v>
      </c>
      <c r="L2515" s="6">
        <f t="shared" si="1185"/>
        <v>0.80360898760449062</v>
      </c>
      <c r="M2515" s="6">
        <f t="shared" si="1186"/>
        <v>120.6084653441187</v>
      </c>
      <c r="N2515" s="28">
        <v>99.999999999999901</v>
      </c>
      <c r="O2515" s="17">
        <v>211.43358944098699</v>
      </c>
      <c r="P2515" s="6">
        <f t="shared" si="1187"/>
        <v>199.373948081793</v>
      </c>
      <c r="Q2515" s="6">
        <f t="shared" si="1173"/>
        <v>124.60871755112063</v>
      </c>
      <c r="R2515" s="17">
        <v>199.373948081793</v>
      </c>
      <c r="S2515" s="6">
        <f t="shared" si="1188"/>
        <v>12.059641359193989</v>
      </c>
      <c r="T2515" s="6">
        <f t="shared" si="1189"/>
        <v>136.66835891031462</v>
      </c>
      <c r="U2515" s="17">
        <v>43.621720200165797</v>
      </c>
      <c r="V2515" s="6">
        <f t="shared" si="1190"/>
        <v>38.824936723038697</v>
      </c>
      <c r="W2515" s="6">
        <f t="shared" si="1174"/>
        <v>38.824936723038697</v>
      </c>
      <c r="X2515" s="17">
        <v>38.824936723038697</v>
      </c>
      <c r="Y2515" s="6">
        <f t="shared" si="1191"/>
        <v>4.7967834771271001</v>
      </c>
      <c r="Z2515" s="6">
        <f t="shared" si="1192"/>
        <v>43.621720200165797</v>
      </c>
      <c r="AA2515" s="17">
        <v>302.45698679573701</v>
      </c>
      <c r="AB2515" s="6">
        <f t="shared" si="1171"/>
        <v>234.12498292059297</v>
      </c>
      <c r="AC2515" s="6">
        <f t="shared" si="1175"/>
        <v>234.12498292059297</v>
      </c>
      <c r="AD2515" s="17">
        <v>275.32381074574499</v>
      </c>
      <c r="AE2515" s="6">
        <f t="shared" si="1193"/>
        <v>27.133176049992016</v>
      </c>
      <c r="AF2515" s="17">
        <v>261.25815897058499</v>
      </c>
      <c r="AG2515" s="6">
        <f t="shared" si="1172"/>
        <v>41.198827825152023</v>
      </c>
      <c r="AH2515" s="6">
        <f t="shared" si="1176"/>
        <v>41.198827825152023</v>
      </c>
      <c r="AI2515" s="6">
        <f t="shared" si="1194"/>
        <v>302.45698679573701</v>
      </c>
      <c r="AJ2515" s="17">
        <v>55.477525455922098</v>
      </c>
      <c r="AK2515" s="6">
        <f t="shared" si="1195"/>
        <v>45.159770662763499</v>
      </c>
      <c r="AL2515" s="6">
        <f t="shared" si="1177"/>
        <v>45.159770662763499</v>
      </c>
      <c r="AM2515" s="17">
        <v>45.159770662763499</v>
      </c>
      <c r="AN2515" s="6">
        <f t="shared" si="1196"/>
        <v>10.317754793158599</v>
      </c>
      <c r="AO2515" s="6">
        <f t="shared" si="1197"/>
        <v>55.477525455922098</v>
      </c>
      <c r="AP2515" s="17">
        <v>2738.3009194412798</v>
      </c>
      <c r="AQ2515" s="6">
        <f t="shared" si="1198"/>
        <v>2148.902860331385</v>
      </c>
      <c r="AR2515" s="17">
        <v>1571.7281576263999</v>
      </c>
      <c r="AS2515" s="6">
        <f t="shared" si="1178"/>
        <v>982.3300985164999</v>
      </c>
      <c r="AT2515" s="17">
        <v>106.805250587228</v>
      </c>
      <c r="AU2515" s="6">
        <f t="shared" si="1179"/>
        <v>106.805250587228</v>
      </c>
      <c r="AV2515" s="17">
        <v>680.27636896392505</v>
      </c>
      <c r="AW2515" s="6">
        <f t="shared" si="1180"/>
        <v>680.27636896392505</v>
      </c>
      <c r="AX2515" s="17">
        <v>379.491142263732</v>
      </c>
      <c r="AY2515" s="6">
        <f t="shared" si="1181"/>
        <v>379.491142263732</v>
      </c>
      <c r="AZ2515" s="20">
        <v>675282337.59758699</v>
      </c>
      <c r="BA2515" s="20">
        <v>233520288.97119999</v>
      </c>
      <c r="BB2515" s="20">
        <v>611053736.98049998</v>
      </c>
      <c r="BC2515" s="20">
        <v>232143636.45071101</v>
      </c>
      <c r="BD2515" s="19">
        <f t="shared" si="1182"/>
        <v>1751.999999999998</v>
      </c>
      <c r="BE2515" s="18">
        <v>38.821963758654697</v>
      </c>
      <c r="BF2515" s="20">
        <v>2328419.2648296501</v>
      </c>
      <c r="BG2515" s="20">
        <v>137475.06266594399</v>
      </c>
      <c r="BH2515" s="19">
        <f t="shared" si="1199"/>
        <v>172.83590643536922</v>
      </c>
      <c r="BI2515" s="20">
        <v>1321.1138457623999</v>
      </c>
      <c r="BJ2515">
        <v>14</v>
      </c>
      <c r="BK2515" s="22">
        <v>1216</v>
      </c>
      <c r="BL2515" s="22">
        <v>1844.76928</v>
      </c>
      <c r="BM2515" s="22">
        <v>304</v>
      </c>
      <c r="BN2515" s="22">
        <v>76</v>
      </c>
      <c r="BO2515">
        <v>0.94237312990629796</v>
      </c>
    </row>
    <row r="2516" spans="1:67" x14ac:dyDescent="0.2">
      <c r="A2516" s="27">
        <v>2515</v>
      </c>
      <c r="B2516" s="18">
        <v>1030.10826180304</v>
      </c>
      <c r="C2516" s="18">
        <v>53.199999999999903</v>
      </c>
      <c r="D2516">
        <v>400</v>
      </c>
      <c r="E2516">
        <v>1600</v>
      </c>
      <c r="F2516">
        <v>7</v>
      </c>
      <c r="G2516" s="23">
        <f t="shared" si="1183"/>
        <v>0.87390317347079327</v>
      </c>
      <c r="H2516">
        <v>100</v>
      </c>
      <c r="I2516" s="17">
        <v>153.96354881993199</v>
      </c>
      <c r="J2516" s="6">
        <f t="shared" si="1184"/>
        <v>150.46184859697937</v>
      </c>
      <c r="K2516" s="6">
        <f t="shared" ref="K2516:K2579" si="1200">(T2516*AZ2516+Z2516*BA2516+AO2516*BB2516+AI2516*BC2516)/(BD2516*(1000000))</f>
        <v>120.16094114039336</v>
      </c>
      <c r="L2516" s="6">
        <f t="shared" si="1185"/>
        <v>0.79861401585096359</v>
      </c>
      <c r="M2516" s="6">
        <f t="shared" si="1186"/>
        <v>122.95744801775177</v>
      </c>
      <c r="N2516" s="28">
        <v>99.999999999999901</v>
      </c>
      <c r="O2516" s="17">
        <v>219.973610718266</v>
      </c>
      <c r="P2516" s="6">
        <f t="shared" si="1187"/>
        <v>207.42550170524501</v>
      </c>
      <c r="Q2516" s="6">
        <f t="shared" si="1173"/>
        <v>129.64093856577813</v>
      </c>
      <c r="R2516" s="17">
        <v>207.42550170524501</v>
      </c>
      <c r="S2516" s="6">
        <f t="shared" si="1188"/>
        <v>12.548109013020991</v>
      </c>
      <c r="T2516" s="6">
        <f t="shared" si="1189"/>
        <v>142.18904757879912</v>
      </c>
      <c r="U2516" s="17">
        <v>43.617237136764999</v>
      </c>
      <c r="V2516" s="6">
        <f t="shared" si="1190"/>
        <v>38.820453659637799</v>
      </c>
      <c r="W2516" s="6">
        <f t="shared" si="1174"/>
        <v>38.820453659637799</v>
      </c>
      <c r="X2516" s="17">
        <v>38.820453659637799</v>
      </c>
      <c r="Y2516" s="6">
        <f t="shared" si="1191"/>
        <v>4.7967834771271995</v>
      </c>
      <c r="Z2516" s="6">
        <f t="shared" si="1192"/>
        <v>43.617237136764999</v>
      </c>
      <c r="AA2516" s="17">
        <v>314.10470420068498</v>
      </c>
      <c r="AB2516" s="6">
        <f t="shared" si="1171"/>
        <v>245.08367980591601</v>
      </c>
      <c r="AC2516" s="6">
        <f t="shared" si="1175"/>
        <v>245.08367980591601</v>
      </c>
      <c r="AD2516" s="17">
        <v>286.256783109889</v>
      </c>
      <c r="AE2516" s="6">
        <f t="shared" si="1193"/>
        <v>27.847921090795978</v>
      </c>
      <c r="AF2516" s="17">
        <v>272.93160089671198</v>
      </c>
      <c r="AG2516" s="6">
        <f t="shared" si="1172"/>
        <v>41.173103303972994</v>
      </c>
      <c r="AH2516" s="6">
        <f t="shared" si="1176"/>
        <v>41.173103303972994</v>
      </c>
      <c r="AI2516" s="6">
        <f t="shared" si="1194"/>
        <v>314.10470420068498</v>
      </c>
      <c r="AJ2516" s="17">
        <v>55.118006281525197</v>
      </c>
      <c r="AK2516" s="6">
        <f t="shared" si="1195"/>
        <v>44.8670859145534</v>
      </c>
      <c r="AL2516" s="6">
        <f t="shared" si="1177"/>
        <v>44.8670859145534</v>
      </c>
      <c r="AM2516" s="17">
        <v>44.8670859145534</v>
      </c>
      <c r="AN2516" s="6">
        <f t="shared" si="1196"/>
        <v>10.250920366971798</v>
      </c>
      <c r="AO2516" s="6">
        <f t="shared" si="1197"/>
        <v>55.118006281525197</v>
      </c>
      <c r="AP2516" s="17">
        <v>2820.6977142563801</v>
      </c>
      <c r="AQ2516" s="6">
        <f t="shared" si="1198"/>
        <v>2200.3503436184146</v>
      </c>
      <c r="AR2516" s="17">
        <v>1654.25965503458</v>
      </c>
      <c r="AS2516" s="6">
        <f t="shared" si="1178"/>
        <v>1033.9122843966124</v>
      </c>
      <c r="AT2516" s="17">
        <v>106.79291792810901</v>
      </c>
      <c r="AU2516" s="6">
        <f t="shared" si="1179"/>
        <v>106.79291792810901</v>
      </c>
      <c r="AV2516" s="17">
        <v>680.19781836347204</v>
      </c>
      <c r="AW2516" s="6">
        <f t="shared" si="1180"/>
        <v>680.19781836347204</v>
      </c>
      <c r="AX2516" s="17">
        <v>379.44732293022099</v>
      </c>
      <c r="AY2516" s="6">
        <f t="shared" si="1181"/>
        <v>379.44732293022099</v>
      </c>
      <c r="AZ2516" s="20">
        <v>682490043.28473103</v>
      </c>
      <c r="BA2516" s="20">
        <v>233520288.97119999</v>
      </c>
      <c r="BB2516" s="20">
        <v>615068027.66489804</v>
      </c>
      <c r="BC2516" s="20">
        <v>220921640.07916999</v>
      </c>
      <c r="BD2516" s="19">
        <f t="shared" si="1182"/>
        <v>1751.9999999999991</v>
      </c>
      <c r="BE2516" s="18">
        <v>41.253976831488202</v>
      </c>
      <c r="BF2516" s="20">
        <v>2217181.2036641599</v>
      </c>
      <c r="BG2516" s="20">
        <v>130907.319622175</v>
      </c>
      <c r="BH2516" s="19">
        <f t="shared" si="1199"/>
        <v>164.57883202353395</v>
      </c>
      <c r="BI2516" s="20">
        <v>1390.6461534341099</v>
      </c>
      <c r="BJ2516">
        <v>14</v>
      </c>
      <c r="BK2516" s="22">
        <v>1216</v>
      </c>
      <c r="BL2516" s="22">
        <v>1844.76928</v>
      </c>
      <c r="BM2516" s="22">
        <v>304</v>
      </c>
      <c r="BN2516" s="22">
        <v>76</v>
      </c>
      <c r="BO2516">
        <v>0.948559325481382</v>
      </c>
    </row>
    <row r="2517" spans="1:67" x14ac:dyDescent="0.2">
      <c r="A2517" s="27">
        <v>2516</v>
      </c>
      <c r="B2517" s="18">
        <v>103.01082618030399</v>
      </c>
      <c r="C2517" s="18">
        <v>102.6</v>
      </c>
      <c r="D2517">
        <v>400</v>
      </c>
      <c r="E2517">
        <v>1600</v>
      </c>
      <c r="F2517">
        <v>7</v>
      </c>
      <c r="G2517" s="23">
        <f t="shared" si="1183"/>
        <v>0.40936098208703664</v>
      </c>
      <c r="H2517">
        <v>100</v>
      </c>
      <c r="I2517" s="17">
        <v>107.80820673714599</v>
      </c>
      <c r="J2517" s="6">
        <f t="shared" si="1184"/>
        <v>108.12759726809819</v>
      </c>
      <c r="K2517" s="6">
        <f t="shared" si="1200"/>
        <v>105.00958823126287</v>
      </c>
      <c r="L2517" s="6">
        <f t="shared" si="1185"/>
        <v>0.97116361488081215</v>
      </c>
      <c r="M2517" s="6">
        <f t="shared" si="1186"/>
        <v>104.69940776866463</v>
      </c>
      <c r="N2517" s="28">
        <v>100</v>
      </c>
      <c r="O2517" s="17">
        <v>102.7088076081</v>
      </c>
      <c r="P2517" s="6">
        <f t="shared" si="1187"/>
        <v>96.871106298223907</v>
      </c>
      <c r="Q2517" s="6">
        <f t="shared" si="1173"/>
        <v>60.544441436389945</v>
      </c>
      <c r="R2517" s="17">
        <v>96.871106298223907</v>
      </c>
      <c r="S2517" s="6">
        <f t="shared" si="1188"/>
        <v>5.8377013098760955</v>
      </c>
      <c r="T2517" s="6">
        <f t="shared" si="1189"/>
        <v>66.382142746266041</v>
      </c>
      <c r="U2517" s="17">
        <v>43.766668945753104</v>
      </c>
      <c r="V2517" s="6">
        <f t="shared" si="1190"/>
        <v>38.969885468626003</v>
      </c>
      <c r="W2517" s="6">
        <f t="shared" si="1174"/>
        <v>38.969885468626003</v>
      </c>
      <c r="X2517" s="17">
        <v>38.969885468626003</v>
      </c>
      <c r="Y2517" s="6">
        <f t="shared" si="1191"/>
        <v>4.7967834771271001</v>
      </c>
      <c r="Z2517" s="6">
        <f t="shared" si="1192"/>
        <v>43.766668945753104</v>
      </c>
      <c r="AA2517" s="17">
        <v>115.807496936655</v>
      </c>
      <c r="AB2517" s="6">
        <f t="shared" ref="AB2517:AB2580" si="1201">AA2517-AE2517-AG2517</f>
        <v>58.518125692024398</v>
      </c>
      <c r="AC2517" s="6">
        <f t="shared" si="1175"/>
        <v>58.518125692024398</v>
      </c>
      <c r="AD2517" s="17">
        <v>99.9333323114828</v>
      </c>
      <c r="AE2517" s="6">
        <f t="shared" si="1193"/>
        <v>15.874164625172199</v>
      </c>
      <c r="AF2517" s="17">
        <v>74.392290317196597</v>
      </c>
      <c r="AG2517" s="6">
        <f t="shared" ref="AG2517:AG2580" si="1202">AA2517-AF2517</f>
        <v>41.415206619458402</v>
      </c>
      <c r="AH2517" s="6">
        <f t="shared" si="1176"/>
        <v>41.415206619458402</v>
      </c>
      <c r="AI2517" s="6">
        <f t="shared" si="1194"/>
        <v>115.807496936655</v>
      </c>
      <c r="AJ2517" s="17">
        <v>295.772193877777</v>
      </c>
      <c r="AK2517" s="6">
        <f t="shared" si="1195"/>
        <v>241.94248186767999</v>
      </c>
      <c r="AL2517" s="6">
        <f t="shared" si="1177"/>
        <v>241.94248186767999</v>
      </c>
      <c r="AM2517" s="17">
        <v>241.94248186767999</v>
      </c>
      <c r="AN2517" s="6">
        <f t="shared" si="1196"/>
        <v>53.829712010097012</v>
      </c>
      <c r="AO2517" s="6">
        <f t="shared" si="1197"/>
        <v>295.772193877777</v>
      </c>
      <c r="AP2517" s="17">
        <v>1436.5373452696499</v>
      </c>
      <c r="AQ2517" s="6">
        <f t="shared" si="1198"/>
        <v>1374.2638175142074</v>
      </c>
      <c r="AR2517" s="17">
        <v>166.062740681191</v>
      </c>
      <c r="AS2517" s="6">
        <f t="shared" si="1178"/>
        <v>103.78921292574438</v>
      </c>
      <c r="AT2517" s="17">
        <v>206.75056479097299</v>
      </c>
      <c r="AU2517" s="6">
        <f t="shared" si="1179"/>
        <v>206.75056479097299</v>
      </c>
      <c r="AV2517" s="17">
        <v>682.816107973351</v>
      </c>
      <c r="AW2517" s="6">
        <f t="shared" si="1180"/>
        <v>682.816107973351</v>
      </c>
      <c r="AX2517" s="17">
        <v>380.90793182413898</v>
      </c>
      <c r="AY2517" s="6">
        <f t="shared" si="1181"/>
        <v>380.90793182413898</v>
      </c>
      <c r="AZ2517" s="20">
        <v>150378567.73564801</v>
      </c>
      <c r="BA2517" s="20">
        <v>450360557.30159998</v>
      </c>
      <c r="BB2517" s="20">
        <v>116461315.579239</v>
      </c>
      <c r="BC2517" s="20">
        <v>1034799559.38351</v>
      </c>
      <c r="BD2517" s="19">
        <f t="shared" si="1182"/>
        <v>1751.999999999997</v>
      </c>
      <c r="BE2517" s="18">
        <v>4.1892891874421699E-4</v>
      </c>
      <c r="BF2517" s="20">
        <v>10450061.356747201</v>
      </c>
      <c r="BG2517" s="20">
        <v>616994.91220576805</v>
      </c>
      <c r="BH2517" s="19">
        <f t="shared" si="1199"/>
        <v>775.69613607830092</v>
      </c>
      <c r="BI2517" s="20">
        <v>139.06461534341099</v>
      </c>
      <c r="BJ2517">
        <v>27</v>
      </c>
      <c r="BK2517" s="22">
        <v>1216</v>
      </c>
      <c r="BL2517" s="22">
        <v>1844.76928</v>
      </c>
      <c r="BM2517" s="22">
        <v>304</v>
      </c>
      <c r="BN2517" s="22">
        <v>76</v>
      </c>
      <c r="BO2517">
        <v>0.18015064802386799</v>
      </c>
    </row>
    <row r="2518" spans="1:67" x14ac:dyDescent="0.2">
      <c r="A2518" s="27">
        <v>2517</v>
      </c>
      <c r="B2518" s="18">
        <v>154.516239270456</v>
      </c>
      <c r="C2518" s="18">
        <v>102.6</v>
      </c>
      <c r="D2518">
        <v>400</v>
      </c>
      <c r="E2518">
        <v>1600</v>
      </c>
      <c r="F2518">
        <v>6</v>
      </c>
      <c r="G2518" s="23">
        <f t="shared" si="1183"/>
        <v>0.47402645508448138</v>
      </c>
      <c r="H2518">
        <v>100</v>
      </c>
      <c r="I2518" s="17">
        <v>103.33627721714799</v>
      </c>
      <c r="J2518" s="6">
        <f t="shared" si="1184"/>
        <v>103.67299009870652</v>
      </c>
      <c r="K2518" s="6">
        <f t="shared" si="1200"/>
        <v>98.989436195556621</v>
      </c>
      <c r="L2518" s="6">
        <f t="shared" si="1185"/>
        <v>0.95482377908951299</v>
      </c>
      <c r="M2518" s="6">
        <f t="shared" si="1186"/>
        <v>98.667934729518791</v>
      </c>
      <c r="N2518" s="28">
        <v>99.999999999999901</v>
      </c>
      <c r="O2518" s="17">
        <v>111.21742297464</v>
      </c>
      <c r="P2518" s="6">
        <f t="shared" si="1187"/>
        <v>104.896606129272</v>
      </c>
      <c r="Q2518" s="6">
        <f t="shared" si="1173"/>
        <v>65.560378830795003</v>
      </c>
      <c r="R2518" s="17">
        <v>104.896606129272</v>
      </c>
      <c r="S2518" s="6">
        <f t="shared" si="1188"/>
        <v>6.3208168453680003</v>
      </c>
      <c r="T2518" s="6">
        <f t="shared" si="1189"/>
        <v>71.881195676163003</v>
      </c>
      <c r="U2518" s="17">
        <v>43.769885193484399</v>
      </c>
      <c r="V2518" s="6">
        <f t="shared" si="1190"/>
        <v>38.973101716357299</v>
      </c>
      <c r="W2518" s="6">
        <f t="shared" si="1174"/>
        <v>38.973101716357299</v>
      </c>
      <c r="X2518" s="17">
        <v>38.973101716357299</v>
      </c>
      <c r="Y2518" s="6">
        <f t="shared" si="1191"/>
        <v>4.7967834771271001</v>
      </c>
      <c r="Z2518" s="6">
        <f t="shared" si="1192"/>
        <v>43.769885193484399</v>
      </c>
      <c r="AA2518" s="17">
        <v>112.78952148478299</v>
      </c>
      <c r="AB2518" s="6">
        <f t="shared" si="1201"/>
        <v>55.952000538245116</v>
      </c>
      <c r="AC2518" s="6">
        <f t="shared" si="1175"/>
        <v>55.952000538245116</v>
      </c>
      <c r="AD2518" s="17">
        <v>97.184951811937907</v>
      </c>
      <c r="AE2518" s="6">
        <f t="shared" si="1193"/>
        <v>15.604569672845088</v>
      </c>
      <c r="AF2518" s="17">
        <v>71.556570211090204</v>
      </c>
      <c r="AG2518" s="6">
        <f t="shared" si="1202"/>
        <v>41.232951273692791</v>
      </c>
      <c r="AH2518" s="6">
        <f t="shared" si="1176"/>
        <v>41.232951273692791</v>
      </c>
      <c r="AI2518" s="6">
        <f t="shared" si="1194"/>
        <v>112.78952148478299</v>
      </c>
      <c r="AJ2518" s="17">
        <v>202.798688262111</v>
      </c>
      <c r="AK2518" s="6">
        <f t="shared" si="1195"/>
        <v>165.901883612603</v>
      </c>
      <c r="AL2518" s="6">
        <f t="shared" si="1177"/>
        <v>165.901883612603</v>
      </c>
      <c r="AM2518" s="17">
        <v>165.901883612603</v>
      </c>
      <c r="AN2518" s="6">
        <f t="shared" si="1196"/>
        <v>36.896804649507999</v>
      </c>
      <c r="AO2518" s="6">
        <f t="shared" si="1197"/>
        <v>202.798688262111</v>
      </c>
      <c r="AP2518" s="17">
        <v>1422.1409192344599</v>
      </c>
      <c r="AQ2518" s="6">
        <f t="shared" si="1198"/>
        <v>1328.722918298718</v>
      </c>
      <c r="AR2518" s="17">
        <v>249.114669161997</v>
      </c>
      <c r="AS2518" s="6">
        <f t="shared" si="1178"/>
        <v>155.69666822624814</v>
      </c>
      <c r="AT2518" s="17">
        <v>206.76762824976799</v>
      </c>
      <c r="AU2518" s="6">
        <f t="shared" si="1179"/>
        <v>206.76762824976799</v>
      </c>
      <c r="AV2518" s="17">
        <v>585.31925305034497</v>
      </c>
      <c r="AW2518" s="6">
        <f t="shared" si="1180"/>
        <v>585.31925305034497</v>
      </c>
      <c r="AX2518" s="17">
        <v>380.939368772357</v>
      </c>
      <c r="AY2518" s="6">
        <f t="shared" si="1181"/>
        <v>380.939368772357</v>
      </c>
      <c r="AZ2518" s="20">
        <v>208601256.44627601</v>
      </c>
      <c r="BA2518" s="20">
        <v>450360557.30159998</v>
      </c>
      <c r="BB2518" s="20">
        <v>171532535.56013501</v>
      </c>
      <c r="BC2518" s="20">
        <v>921505650.69198799</v>
      </c>
      <c r="BD2518" s="19">
        <f t="shared" si="1182"/>
        <v>1751.9999999999991</v>
      </c>
      <c r="BE2518" s="18">
        <v>-8.1112184447499999E-19</v>
      </c>
      <c r="BF2518" s="20">
        <v>9277027.1134276707</v>
      </c>
      <c r="BG2518" s="20">
        <v>547736.35617786297</v>
      </c>
      <c r="BH2518" s="19">
        <f t="shared" si="1199"/>
        <v>688.62314205774044</v>
      </c>
      <c r="BI2518" s="20">
        <v>208.596923015116</v>
      </c>
      <c r="BJ2518">
        <v>27</v>
      </c>
      <c r="BK2518" s="22">
        <v>1216</v>
      </c>
      <c r="BL2518" s="22">
        <v>1844.76928</v>
      </c>
      <c r="BM2518" s="22">
        <v>304</v>
      </c>
      <c r="BN2518" s="22">
        <v>76</v>
      </c>
      <c r="BO2518">
        <v>0.26508628626696601</v>
      </c>
    </row>
    <row r="2519" spans="1:67" x14ac:dyDescent="0.2">
      <c r="A2519" s="27">
        <v>2518</v>
      </c>
      <c r="B2519" s="18">
        <v>206.02165236060799</v>
      </c>
      <c r="C2519" s="18">
        <v>102.6</v>
      </c>
      <c r="D2519">
        <v>400</v>
      </c>
      <c r="E2519">
        <v>1600</v>
      </c>
      <c r="F2519">
        <v>6</v>
      </c>
      <c r="G2519" s="23">
        <f t="shared" si="1183"/>
        <v>0.54150839193486644</v>
      </c>
      <c r="H2519">
        <v>100</v>
      </c>
      <c r="I2519" s="17">
        <v>104.337791809724</v>
      </c>
      <c r="J2519" s="6">
        <f t="shared" si="1184"/>
        <v>104.48197619687318</v>
      </c>
      <c r="K2519" s="6">
        <f t="shared" si="1200"/>
        <v>98.232405111818792</v>
      </c>
      <c r="L2519" s="6">
        <f t="shared" si="1185"/>
        <v>0.94018517535236457</v>
      </c>
      <c r="M2519" s="6">
        <f t="shared" si="1186"/>
        <v>98.096845088503869</v>
      </c>
      <c r="N2519" s="28">
        <v>100</v>
      </c>
      <c r="O2519" s="17">
        <v>116.55591561729101</v>
      </c>
      <c r="P2519" s="6">
        <f t="shared" si="1187"/>
        <v>109.928889693521</v>
      </c>
      <c r="Q2519" s="6">
        <f t="shared" si="1173"/>
        <v>68.705556058450625</v>
      </c>
      <c r="R2519" s="17">
        <v>109.928889693521</v>
      </c>
      <c r="S2519" s="6">
        <f t="shared" si="1188"/>
        <v>6.627025923770006</v>
      </c>
      <c r="T2519" s="6">
        <f t="shared" si="1189"/>
        <v>75.332581982220631</v>
      </c>
      <c r="U2519" s="17">
        <v>43.752384763711397</v>
      </c>
      <c r="V2519" s="6">
        <f t="shared" si="1190"/>
        <v>38.955601286584297</v>
      </c>
      <c r="W2519" s="6">
        <f t="shared" si="1174"/>
        <v>38.955601286584297</v>
      </c>
      <c r="X2519" s="17">
        <v>38.955601286584297</v>
      </c>
      <c r="Y2519" s="6">
        <f t="shared" si="1191"/>
        <v>4.7967834771271001</v>
      </c>
      <c r="Z2519" s="6">
        <f t="shared" si="1192"/>
        <v>43.752384763711397</v>
      </c>
      <c r="AA2519" s="17">
        <v>120.931021175013</v>
      </c>
      <c r="AB2519" s="6">
        <f t="shared" si="1201"/>
        <v>63.619014525655203</v>
      </c>
      <c r="AC2519" s="6">
        <f t="shared" si="1175"/>
        <v>63.619014525655203</v>
      </c>
      <c r="AD2519" s="17">
        <v>104.870808193887</v>
      </c>
      <c r="AE2519" s="6">
        <f t="shared" si="1193"/>
        <v>16.060212981126</v>
      </c>
      <c r="AF2519" s="17">
        <v>79.679227506781203</v>
      </c>
      <c r="AG2519" s="6">
        <f t="shared" si="1202"/>
        <v>41.251793668231798</v>
      </c>
      <c r="AH2519" s="6">
        <f t="shared" si="1176"/>
        <v>41.251793668231798</v>
      </c>
      <c r="AI2519" s="6">
        <f t="shared" si="1194"/>
        <v>120.931021175013</v>
      </c>
      <c r="AJ2519" s="17">
        <v>151.44197540419799</v>
      </c>
      <c r="AK2519" s="6">
        <f t="shared" si="1195"/>
        <v>124.183861486813</v>
      </c>
      <c r="AL2519" s="6">
        <f t="shared" si="1177"/>
        <v>124.183861486813</v>
      </c>
      <c r="AM2519" s="17">
        <v>124.183861486813</v>
      </c>
      <c r="AN2519" s="6">
        <f t="shared" si="1196"/>
        <v>27.258113917384989</v>
      </c>
      <c r="AO2519" s="6">
        <f t="shared" si="1197"/>
        <v>151.44197540419799</v>
      </c>
      <c r="AP2519" s="17">
        <v>1504.5032586478201</v>
      </c>
      <c r="AQ2519" s="6">
        <f t="shared" si="1198"/>
        <v>1380.0018551267203</v>
      </c>
      <c r="AR2519" s="17">
        <v>332.00374272293197</v>
      </c>
      <c r="AS2519" s="6">
        <f t="shared" si="1178"/>
        <v>207.50233920183248</v>
      </c>
      <c r="AT2519" s="17">
        <v>206.67478158891399</v>
      </c>
      <c r="AU2519" s="6">
        <f t="shared" si="1179"/>
        <v>206.67478158891399</v>
      </c>
      <c r="AV2519" s="17">
        <v>585.05642207124299</v>
      </c>
      <c r="AW2519" s="6">
        <f t="shared" si="1180"/>
        <v>585.05642207124299</v>
      </c>
      <c r="AX2519" s="17">
        <v>380.76831226473098</v>
      </c>
      <c r="AY2519" s="6">
        <f t="shared" si="1181"/>
        <v>380.76831226473098</v>
      </c>
      <c r="AZ2519" s="20">
        <v>265608032.52700299</v>
      </c>
      <c r="BA2519" s="20">
        <v>450360557.30159998</v>
      </c>
      <c r="BB2519" s="20">
        <v>232754112.84128201</v>
      </c>
      <c r="BC2519" s="20">
        <v>803277297.33011305</v>
      </c>
      <c r="BD2519" s="19">
        <f t="shared" si="1182"/>
        <v>1751.9999999999982</v>
      </c>
      <c r="BE2519" s="18">
        <v>-2.4333655334249999E-18</v>
      </c>
      <c r="BF2519" s="20">
        <v>8078165.7422059001</v>
      </c>
      <c r="BG2519" s="20">
        <v>476952.90895855398</v>
      </c>
      <c r="BH2519" s="19">
        <f t="shared" si="1199"/>
        <v>599.63302978918296</v>
      </c>
      <c r="BI2519" s="20">
        <v>278.12923068682198</v>
      </c>
      <c r="BJ2519">
        <v>27</v>
      </c>
      <c r="BK2519" s="22">
        <v>1216</v>
      </c>
      <c r="BL2519" s="22">
        <v>1844.76928</v>
      </c>
      <c r="BM2519" s="22">
        <v>304</v>
      </c>
      <c r="BN2519" s="22">
        <v>76</v>
      </c>
      <c r="BO2519">
        <v>0.35951248791016099</v>
      </c>
    </row>
    <row r="2520" spans="1:67" x14ac:dyDescent="0.2">
      <c r="A2520" s="27">
        <v>2519</v>
      </c>
      <c r="B2520" s="18">
        <v>257.52706545076097</v>
      </c>
      <c r="C2520" s="18">
        <v>102.6</v>
      </c>
      <c r="D2520">
        <v>400</v>
      </c>
      <c r="E2520">
        <v>1600</v>
      </c>
      <c r="F2520">
        <v>6</v>
      </c>
      <c r="G2520" s="23">
        <f t="shared" si="1183"/>
        <v>0.61033078076898151</v>
      </c>
      <c r="H2520">
        <v>100</v>
      </c>
      <c r="I2520" s="17">
        <v>105.19226449873899</v>
      </c>
      <c r="J2520" s="6">
        <f t="shared" si="1184"/>
        <v>105.01811915989094</v>
      </c>
      <c r="K2520" s="6">
        <f t="shared" si="1200"/>
        <v>97.198939737617792</v>
      </c>
      <c r="L2520" s="6">
        <f t="shared" si="1185"/>
        <v>0.92554447285074315</v>
      </c>
      <c r="M2520" s="6">
        <f t="shared" si="1186"/>
        <v>97.360118993461327</v>
      </c>
      <c r="N2520" s="28">
        <v>100</v>
      </c>
      <c r="O2520" s="17">
        <v>120.09093969391201</v>
      </c>
      <c r="P2520" s="6">
        <f t="shared" si="1187"/>
        <v>113.260352263691</v>
      </c>
      <c r="Q2520" s="6">
        <f t="shared" si="1173"/>
        <v>70.787720164806871</v>
      </c>
      <c r="R2520" s="17">
        <v>113.260352263691</v>
      </c>
      <c r="S2520" s="6">
        <f t="shared" si="1188"/>
        <v>6.8305874302210015</v>
      </c>
      <c r="T2520" s="6">
        <f t="shared" si="1189"/>
        <v>77.618307595027872</v>
      </c>
      <c r="U2520" s="17">
        <v>43.736841432425798</v>
      </c>
      <c r="V2520" s="6">
        <f t="shared" si="1190"/>
        <v>38.940057955298698</v>
      </c>
      <c r="W2520" s="6">
        <f t="shared" si="1174"/>
        <v>38.940057955298698</v>
      </c>
      <c r="X2520" s="17">
        <v>38.940057955298698</v>
      </c>
      <c r="Y2520" s="6">
        <f t="shared" si="1191"/>
        <v>4.7967834771271001</v>
      </c>
      <c r="Z2520" s="6">
        <f t="shared" si="1192"/>
        <v>43.736841432425798</v>
      </c>
      <c r="AA2520" s="17">
        <v>132.232086722003</v>
      </c>
      <c r="AB2520" s="6">
        <f t="shared" si="1201"/>
        <v>73.973083956452598</v>
      </c>
      <c r="AC2520" s="6">
        <f t="shared" si="1175"/>
        <v>73.973083956452598</v>
      </c>
      <c r="AD2520" s="17">
        <v>115.509807046357</v>
      </c>
      <c r="AE2520" s="6">
        <f t="shared" si="1193"/>
        <v>16.722279675646007</v>
      </c>
      <c r="AF2520" s="17">
        <v>90.695363632098605</v>
      </c>
      <c r="AG2520" s="6">
        <f t="shared" si="1202"/>
        <v>41.536723089904399</v>
      </c>
      <c r="AH2520" s="6">
        <f t="shared" si="1176"/>
        <v>41.536723089904399</v>
      </c>
      <c r="AI2520" s="6">
        <f t="shared" si="1194"/>
        <v>132.232086722003</v>
      </c>
      <c r="AJ2520" s="17">
        <v>119.046819688707</v>
      </c>
      <c r="AK2520" s="6">
        <f t="shared" si="1195"/>
        <v>97.626094978891999</v>
      </c>
      <c r="AL2520" s="6">
        <f t="shared" si="1177"/>
        <v>97.626094978891999</v>
      </c>
      <c r="AM2520" s="17">
        <v>97.626094978891999</v>
      </c>
      <c r="AN2520" s="6">
        <f t="shared" si="1196"/>
        <v>21.420724709815005</v>
      </c>
      <c r="AO2520" s="6">
        <f t="shared" si="1197"/>
        <v>119.046819688707</v>
      </c>
      <c r="AP2520" s="17">
        <v>1586.87077826527</v>
      </c>
      <c r="AQ2520" s="6">
        <f t="shared" si="1198"/>
        <v>1431.3061191241577</v>
      </c>
      <c r="AR2520" s="17">
        <v>414.839091042966</v>
      </c>
      <c r="AS2520" s="6">
        <f t="shared" si="1178"/>
        <v>259.27443190185375</v>
      </c>
      <c r="AT2520" s="17">
        <v>206.59231810503701</v>
      </c>
      <c r="AU2520" s="6">
        <f t="shared" si="1179"/>
        <v>206.59231810503701</v>
      </c>
      <c r="AV2520" s="17">
        <v>584.82298386239199</v>
      </c>
      <c r="AW2520" s="6">
        <f t="shared" si="1180"/>
        <v>584.82298386239199</v>
      </c>
      <c r="AX2520" s="17">
        <v>380.61638525487501</v>
      </c>
      <c r="AY2520" s="6">
        <f t="shared" si="1181"/>
        <v>380.61638525487501</v>
      </c>
      <c r="AZ2520" s="20">
        <v>322541873.92785698</v>
      </c>
      <c r="BA2520" s="20">
        <v>450360557.30159998</v>
      </c>
      <c r="BB2520" s="20">
        <v>296397096.67779797</v>
      </c>
      <c r="BC2520" s="20">
        <v>682700472.09274399</v>
      </c>
      <c r="BD2520" s="19">
        <f t="shared" si="1182"/>
        <v>1751.9999999999991</v>
      </c>
      <c r="BE2520" s="18">
        <v>1.9726833829983199E-2</v>
      </c>
      <c r="BF2520" s="20">
        <v>6925096.3985688398</v>
      </c>
      <c r="BG2520" s="20">
        <v>408873.12510301103</v>
      </c>
      <c r="BH2520" s="19">
        <f t="shared" si="1199"/>
        <v>514.04200750182451</v>
      </c>
      <c r="BI2520" s="20">
        <v>347.66153835852703</v>
      </c>
      <c r="BJ2520">
        <v>27</v>
      </c>
      <c r="BK2520" s="22">
        <v>1216</v>
      </c>
      <c r="BL2520" s="22">
        <v>1844.76928</v>
      </c>
      <c r="BM2520" s="22">
        <v>304</v>
      </c>
      <c r="BN2520" s="22">
        <v>76</v>
      </c>
      <c r="BO2520">
        <v>0.45767071796724201</v>
      </c>
    </row>
    <row r="2521" spans="1:67" x14ac:dyDescent="0.2">
      <c r="A2521" s="27">
        <v>2520</v>
      </c>
      <c r="B2521" s="18">
        <v>309.03247854091302</v>
      </c>
      <c r="C2521" s="18">
        <v>102.6</v>
      </c>
      <c r="D2521">
        <v>400</v>
      </c>
      <c r="E2521">
        <v>1600</v>
      </c>
      <c r="F2521">
        <v>6</v>
      </c>
      <c r="G2521" s="23">
        <f t="shared" si="1183"/>
        <v>0.67724782816014084</v>
      </c>
      <c r="H2521">
        <v>100</v>
      </c>
      <c r="I2521" s="17">
        <v>106.08532602427699</v>
      </c>
      <c r="J2521" s="6">
        <f t="shared" si="1184"/>
        <v>105.49805097382455</v>
      </c>
      <c r="K2521" s="6">
        <f t="shared" si="1200"/>
        <v>96.137416105889216</v>
      </c>
      <c r="L2521" s="6">
        <f t="shared" si="1185"/>
        <v>0.91127196396966781</v>
      </c>
      <c r="M2521" s="6">
        <f t="shared" si="1186"/>
        <v>96.672583394505409</v>
      </c>
      <c r="N2521" s="28">
        <v>100</v>
      </c>
      <c r="O2521" s="17">
        <v>122.889331974646</v>
      </c>
      <c r="P2521" s="6">
        <f t="shared" si="1187"/>
        <v>115.89722285806999</v>
      </c>
      <c r="Q2521" s="6">
        <f t="shared" si="1173"/>
        <v>72.435764286293747</v>
      </c>
      <c r="R2521" s="17">
        <v>115.89722285806999</v>
      </c>
      <c r="S2521" s="6">
        <f t="shared" si="1188"/>
        <v>6.9921091165760032</v>
      </c>
      <c r="T2521" s="6">
        <f t="shared" si="1189"/>
        <v>79.42787340286975</v>
      </c>
      <c r="U2521" s="17">
        <v>43.722944286793698</v>
      </c>
      <c r="V2521" s="6">
        <f t="shared" si="1190"/>
        <v>38.926160809666598</v>
      </c>
      <c r="W2521" s="6">
        <f t="shared" si="1174"/>
        <v>38.926160809666598</v>
      </c>
      <c r="X2521" s="17">
        <v>38.926160809666598</v>
      </c>
      <c r="Y2521" s="6">
        <f t="shared" si="1191"/>
        <v>4.7967834771271001</v>
      </c>
      <c r="Z2521" s="6">
        <f t="shared" si="1192"/>
        <v>43.722944286793698</v>
      </c>
      <c r="AA2521" s="17">
        <v>147.620982633046</v>
      </c>
      <c r="AB2521" s="6">
        <f t="shared" si="1201"/>
        <v>88.169243635013018</v>
      </c>
      <c r="AC2521" s="6">
        <f t="shared" si="1175"/>
        <v>88.169243635013018</v>
      </c>
      <c r="AD2521" s="17">
        <v>129.97720328120101</v>
      </c>
      <c r="AE2521" s="6">
        <f t="shared" si="1193"/>
        <v>17.643779351844984</v>
      </c>
      <c r="AF2521" s="17">
        <v>105.813022986858</v>
      </c>
      <c r="AG2521" s="6">
        <f t="shared" si="1202"/>
        <v>41.807959646187996</v>
      </c>
      <c r="AH2521" s="6">
        <f t="shared" si="1176"/>
        <v>41.807959646187996</v>
      </c>
      <c r="AI2521" s="6">
        <f t="shared" si="1194"/>
        <v>147.620982633046</v>
      </c>
      <c r="AJ2521" s="17">
        <v>98.363036538683005</v>
      </c>
      <c r="AK2521" s="6">
        <f t="shared" si="1195"/>
        <v>80.701638100232003</v>
      </c>
      <c r="AL2521" s="6">
        <f t="shared" si="1177"/>
        <v>80.701638100232003</v>
      </c>
      <c r="AM2521" s="17">
        <v>80.701638100232003</v>
      </c>
      <c r="AN2521" s="6">
        <f t="shared" si="1196"/>
        <v>17.661398438451002</v>
      </c>
      <c r="AO2521" s="6">
        <f t="shared" si="1197"/>
        <v>98.363036538683005</v>
      </c>
      <c r="AP2521" s="17">
        <v>1669.2426551379699</v>
      </c>
      <c r="AQ2521" s="6">
        <f t="shared" si="1198"/>
        <v>1482.6316867111907</v>
      </c>
      <c r="AR2521" s="17">
        <v>497.62924913809701</v>
      </c>
      <c r="AS2521" s="6">
        <f t="shared" si="1178"/>
        <v>311.01828071131064</v>
      </c>
      <c r="AT2521" s="17">
        <v>206.518588283307</v>
      </c>
      <c r="AU2521" s="6">
        <f t="shared" si="1179"/>
        <v>206.518588283307</v>
      </c>
      <c r="AV2521" s="17">
        <v>584.61426896563796</v>
      </c>
      <c r="AW2521" s="6">
        <f t="shared" si="1180"/>
        <v>584.61426896563796</v>
      </c>
      <c r="AX2521" s="17">
        <v>380.48054875093499</v>
      </c>
      <c r="AY2521" s="6">
        <f t="shared" si="1181"/>
        <v>380.48054875093499</v>
      </c>
      <c r="AZ2521" s="20">
        <v>377341967.51677102</v>
      </c>
      <c r="BA2521" s="20">
        <v>450360557.30159998</v>
      </c>
      <c r="BB2521" s="20">
        <v>358835670.118195</v>
      </c>
      <c r="BC2521" s="20">
        <v>565461805.06343305</v>
      </c>
      <c r="BD2521" s="19">
        <f t="shared" si="1182"/>
        <v>1751.9999999999991</v>
      </c>
      <c r="BE2521" s="18">
        <v>0.23316402765206301</v>
      </c>
      <c r="BF2521" s="20">
        <v>5764101.5971965902</v>
      </c>
      <c r="BG2521" s="20">
        <v>340325.40455957898</v>
      </c>
      <c r="BH2521" s="19">
        <f t="shared" si="1199"/>
        <v>427.86268752587245</v>
      </c>
      <c r="BI2521" s="20">
        <v>417.19384603023298</v>
      </c>
      <c r="BJ2521">
        <v>27</v>
      </c>
      <c r="BK2521" s="22">
        <v>1216</v>
      </c>
      <c r="BL2521" s="22">
        <v>1844.76928</v>
      </c>
      <c r="BM2521" s="22">
        <v>304</v>
      </c>
      <c r="BN2521" s="22">
        <v>76</v>
      </c>
      <c r="BO2521">
        <v>0.55397336250176399</v>
      </c>
    </row>
    <row r="2522" spans="1:67" x14ac:dyDescent="0.2">
      <c r="A2522" s="27">
        <v>2521</v>
      </c>
      <c r="B2522" s="18">
        <v>360.53789163106501</v>
      </c>
      <c r="C2522" s="18">
        <v>102.6</v>
      </c>
      <c r="D2522">
        <v>400</v>
      </c>
      <c r="E2522">
        <v>1600</v>
      </c>
      <c r="F2522">
        <v>7</v>
      </c>
      <c r="G2522" s="23">
        <f t="shared" si="1183"/>
        <v>0.73607156059969847</v>
      </c>
      <c r="H2522">
        <v>100</v>
      </c>
      <c r="I2522" s="17">
        <v>112.483809203237</v>
      </c>
      <c r="J2522" s="6">
        <f t="shared" si="1184"/>
        <v>111.15002852799462</v>
      </c>
      <c r="K2522" s="6">
        <f t="shared" si="1200"/>
        <v>100.2669758932785</v>
      </c>
      <c r="L2522" s="6">
        <f t="shared" si="1185"/>
        <v>0.90208682103959081</v>
      </c>
      <c r="M2522" s="6">
        <f t="shared" si="1186"/>
        <v>101.47016186257194</v>
      </c>
      <c r="N2522" s="28">
        <v>100</v>
      </c>
      <c r="O2522" s="17">
        <v>126.323315433841</v>
      </c>
      <c r="P2522" s="6">
        <f t="shared" si="1187"/>
        <v>119.131348467316</v>
      </c>
      <c r="Q2522" s="6">
        <f t="shared" si="1173"/>
        <v>74.457092792072501</v>
      </c>
      <c r="R2522" s="17">
        <v>119.131348467316</v>
      </c>
      <c r="S2522" s="6">
        <f t="shared" si="1188"/>
        <v>7.1919669665250012</v>
      </c>
      <c r="T2522" s="6">
        <f t="shared" si="1189"/>
        <v>81.649059758597502</v>
      </c>
      <c r="U2522" s="17">
        <v>43.697277235759699</v>
      </c>
      <c r="V2522" s="6">
        <f t="shared" si="1190"/>
        <v>38.900493758632599</v>
      </c>
      <c r="W2522" s="6">
        <f t="shared" si="1174"/>
        <v>38.900493758632599</v>
      </c>
      <c r="X2522" s="17">
        <v>38.900493758632599</v>
      </c>
      <c r="Y2522" s="6">
        <f t="shared" si="1191"/>
        <v>4.7967834771271001</v>
      </c>
      <c r="Z2522" s="6">
        <f t="shared" si="1192"/>
        <v>43.697277235759699</v>
      </c>
      <c r="AA2522" s="17">
        <v>186.04777183699099</v>
      </c>
      <c r="AB2522" s="6">
        <f t="shared" si="1201"/>
        <v>124.093327994828</v>
      </c>
      <c r="AC2522" s="6">
        <f t="shared" si="1175"/>
        <v>124.093327994828</v>
      </c>
      <c r="AD2522" s="17">
        <v>166.05704936588</v>
      </c>
      <c r="AE2522" s="6">
        <f t="shared" si="1193"/>
        <v>19.990722471110985</v>
      </c>
      <c r="AF2522" s="17">
        <v>144.08405046593899</v>
      </c>
      <c r="AG2522" s="6">
        <f t="shared" si="1202"/>
        <v>41.963721371052003</v>
      </c>
      <c r="AH2522" s="6">
        <f t="shared" si="1176"/>
        <v>41.963721371052003</v>
      </c>
      <c r="AI2522" s="6">
        <f t="shared" si="1194"/>
        <v>186.04777183699099</v>
      </c>
      <c r="AJ2522" s="17">
        <v>85.131646501966102</v>
      </c>
      <c r="AK2522" s="6">
        <f t="shared" si="1195"/>
        <v>69.817911796194295</v>
      </c>
      <c r="AL2522" s="6">
        <f t="shared" si="1177"/>
        <v>69.817911796194295</v>
      </c>
      <c r="AM2522" s="17">
        <v>69.817911796194295</v>
      </c>
      <c r="AN2522" s="6">
        <f t="shared" si="1196"/>
        <v>15.313734705771807</v>
      </c>
      <c r="AO2522" s="6">
        <f t="shared" si="1197"/>
        <v>85.131646501966102</v>
      </c>
      <c r="AP2522" s="17">
        <v>1848.39697848795</v>
      </c>
      <c r="AQ2522" s="6">
        <f t="shared" si="1198"/>
        <v>1630.8277370014312</v>
      </c>
      <c r="AR2522" s="17">
        <v>580.18464396406898</v>
      </c>
      <c r="AS2522" s="6">
        <f t="shared" si="1178"/>
        <v>362.61540247754311</v>
      </c>
      <c r="AT2522" s="17">
        <v>206.38241448566899</v>
      </c>
      <c r="AU2522" s="6">
        <f t="shared" si="1179"/>
        <v>206.38241448566899</v>
      </c>
      <c r="AV2522" s="17">
        <v>681.60025176095701</v>
      </c>
      <c r="AW2522" s="6">
        <f t="shared" si="1180"/>
        <v>681.60025176095701</v>
      </c>
      <c r="AX2522" s="17">
        <v>380.22966827726202</v>
      </c>
      <c r="AY2522" s="6">
        <f t="shared" si="1181"/>
        <v>380.22966827726202</v>
      </c>
      <c r="AZ2522" s="20">
        <v>426803041.88232499</v>
      </c>
      <c r="BA2522" s="20">
        <v>450360557.30159998</v>
      </c>
      <c r="BB2522" s="20">
        <v>412433774.98674601</v>
      </c>
      <c r="BC2522" s="20">
        <v>462402625.829328</v>
      </c>
      <c r="BD2522" s="19">
        <f t="shared" si="1182"/>
        <v>1751.9999999999991</v>
      </c>
      <c r="BE2522" s="18">
        <v>1.35415233873648</v>
      </c>
      <c r="BF2522" s="20">
        <v>4728499.0346045597</v>
      </c>
      <c r="BG2522" s="20">
        <v>279181.12125123502</v>
      </c>
      <c r="BH2522" s="19">
        <f t="shared" si="1199"/>
        <v>350.99109042307242</v>
      </c>
      <c r="BI2522" s="20">
        <v>486.72615370193802</v>
      </c>
      <c r="BJ2522">
        <v>27</v>
      </c>
      <c r="BK2522" s="22">
        <v>1216</v>
      </c>
      <c r="BL2522" s="22">
        <v>1844.76928</v>
      </c>
      <c r="BM2522" s="22">
        <v>304</v>
      </c>
      <c r="BN2522" s="22">
        <v>76</v>
      </c>
      <c r="BO2522">
        <v>0.63667028670236803</v>
      </c>
    </row>
    <row r="2523" spans="1:67" x14ac:dyDescent="0.2">
      <c r="A2523" s="27">
        <v>2522</v>
      </c>
      <c r="B2523" s="18">
        <v>412.043304721217</v>
      </c>
      <c r="C2523" s="18">
        <v>102.6</v>
      </c>
      <c r="D2523">
        <v>400</v>
      </c>
      <c r="E2523">
        <v>1600</v>
      </c>
      <c r="F2523">
        <v>7</v>
      </c>
      <c r="G2523" s="23">
        <f t="shared" si="1183"/>
        <v>0.78171529354247249</v>
      </c>
      <c r="H2523">
        <v>100</v>
      </c>
      <c r="I2523" s="17">
        <v>114.138296338695</v>
      </c>
      <c r="J2523" s="6">
        <f t="shared" si="1184"/>
        <v>112.49058694670836</v>
      </c>
      <c r="K2523" s="6">
        <f t="shared" si="1200"/>
        <v>100.13999576937967</v>
      </c>
      <c r="L2523" s="6">
        <f t="shared" si="1185"/>
        <v>0.89020778082365504</v>
      </c>
      <c r="M2523" s="6">
        <f t="shared" si="1186"/>
        <v>101.60679949066238</v>
      </c>
      <c r="N2523" s="28">
        <v>100</v>
      </c>
      <c r="O2523" s="17">
        <v>131.06596745404201</v>
      </c>
      <c r="P2523" s="6">
        <f t="shared" si="1187"/>
        <v>123.602158845861</v>
      </c>
      <c r="Q2523" s="6">
        <f t="shared" si="1173"/>
        <v>77.251349278663128</v>
      </c>
      <c r="R2523" s="17">
        <v>123.602158845861</v>
      </c>
      <c r="S2523" s="6">
        <f t="shared" si="1188"/>
        <v>7.4638086081810116</v>
      </c>
      <c r="T2523" s="6">
        <f t="shared" si="1189"/>
        <v>84.715157886844139</v>
      </c>
      <c r="U2523" s="17">
        <v>43.687173797372502</v>
      </c>
      <c r="V2523" s="6">
        <f t="shared" si="1190"/>
        <v>38.890390320245402</v>
      </c>
      <c r="W2523" s="6">
        <f t="shared" si="1174"/>
        <v>38.890390320245402</v>
      </c>
      <c r="X2523" s="17">
        <v>38.890390320245402</v>
      </c>
      <c r="Y2523" s="6">
        <f t="shared" si="1191"/>
        <v>4.7967834771271001</v>
      </c>
      <c r="Z2523" s="6">
        <f t="shared" si="1192"/>
        <v>43.687173797372502</v>
      </c>
      <c r="AA2523" s="17">
        <v>212.841265495144</v>
      </c>
      <c r="AB2523" s="6">
        <f t="shared" si="1201"/>
        <v>149.20019313637698</v>
      </c>
      <c r="AC2523" s="6">
        <f t="shared" si="1175"/>
        <v>149.20019313637698</v>
      </c>
      <c r="AD2523" s="17">
        <v>191.22142576731</v>
      </c>
      <c r="AE2523" s="6">
        <f t="shared" si="1193"/>
        <v>21.619839727834005</v>
      </c>
      <c r="AF2523" s="17">
        <v>170.82003286421099</v>
      </c>
      <c r="AG2523" s="6">
        <f t="shared" si="1202"/>
        <v>42.021232630933014</v>
      </c>
      <c r="AH2523" s="6">
        <f t="shared" si="1176"/>
        <v>42.021232630933014</v>
      </c>
      <c r="AI2523" s="6">
        <f t="shared" si="1194"/>
        <v>212.841265495144</v>
      </c>
      <c r="AJ2523" s="17">
        <v>76.982122104785404</v>
      </c>
      <c r="AK2523" s="6">
        <f t="shared" si="1195"/>
        <v>63.097492887073699</v>
      </c>
      <c r="AL2523" s="6">
        <f t="shared" si="1177"/>
        <v>63.097492887073699</v>
      </c>
      <c r="AM2523" s="17">
        <v>63.097492887073699</v>
      </c>
      <c r="AN2523" s="6">
        <f t="shared" si="1196"/>
        <v>13.884629217711705</v>
      </c>
      <c r="AO2523" s="6">
        <f t="shared" si="1197"/>
        <v>76.982122104785404</v>
      </c>
      <c r="AP2523" s="17">
        <v>1930.77889684705</v>
      </c>
      <c r="AQ2523" s="6">
        <f t="shared" si="1198"/>
        <v>1682.1929159641725</v>
      </c>
      <c r="AR2523" s="17">
        <v>662.89594902100896</v>
      </c>
      <c r="AS2523" s="6">
        <f t="shared" si="1178"/>
        <v>414.30996813813061</v>
      </c>
      <c r="AT2523" s="17">
        <v>206.328811772503</v>
      </c>
      <c r="AU2523" s="6">
        <f t="shared" si="1179"/>
        <v>206.328811772503</v>
      </c>
      <c r="AV2523" s="17">
        <v>681.42322300160299</v>
      </c>
      <c r="AW2523" s="6">
        <f t="shared" si="1180"/>
        <v>681.42322300160299</v>
      </c>
      <c r="AX2523" s="17">
        <v>380.13091305193598</v>
      </c>
      <c r="AY2523" s="6">
        <f t="shared" si="1181"/>
        <v>380.13091305193598</v>
      </c>
      <c r="AZ2523" s="20">
        <v>466836198.64955002</v>
      </c>
      <c r="BA2523" s="20">
        <v>450360557.30159998</v>
      </c>
      <c r="BB2523" s="20">
        <v>452368438.33526099</v>
      </c>
      <c r="BC2523" s="20">
        <v>382434805.713588</v>
      </c>
      <c r="BD2523" s="19">
        <f t="shared" si="1182"/>
        <v>1751.9999999999989</v>
      </c>
      <c r="BE2523" s="18">
        <v>3.7732303828338298</v>
      </c>
      <c r="BF2523" s="20">
        <v>3908576.3421414401</v>
      </c>
      <c r="BG2523" s="20">
        <v>230771.05815383801</v>
      </c>
      <c r="BH2523" s="19">
        <f t="shared" si="1199"/>
        <v>290.12916409419842</v>
      </c>
      <c r="BI2523" s="20">
        <v>556.25846137364397</v>
      </c>
      <c r="BJ2523">
        <v>27</v>
      </c>
      <c r="BK2523" s="22">
        <v>1216</v>
      </c>
      <c r="BL2523" s="22">
        <v>1844.76928</v>
      </c>
      <c r="BM2523" s="22">
        <v>304</v>
      </c>
      <c r="BN2523" s="22">
        <v>76</v>
      </c>
      <c r="BO2523">
        <v>0.69803199206855604</v>
      </c>
    </row>
    <row r="2524" spans="1:67" x14ac:dyDescent="0.2">
      <c r="A2524" s="27">
        <v>2523</v>
      </c>
      <c r="B2524" s="18">
        <v>463.54871781137001</v>
      </c>
      <c r="C2524" s="18">
        <v>102.6</v>
      </c>
      <c r="D2524">
        <v>400</v>
      </c>
      <c r="E2524">
        <v>1600</v>
      </c>
      <c r="F2524">
        <v>7</v>
      </c>
      <c r="G2524" s="23">
        <f t="shared" si="1183"/>
        <v>0.81553989438441932</v>
      </c>
      <c r="H2524">
        <v>100</v>
      </c>
      <c r="I2524" s="17">
        <v>116.418366307178</v>
      </c>
      <c r="J2524" s="6">
        <f t="shared" si="1184"/>
        <v>114.52656705939937</v>
      </c>
      <c r="K2524" s="6">
        <f t="shared" si="1200"/>
        <v>100.6869655249381</v>
      </c>
      <c r="L2524" s="6">
        <f t="shared" si="1185"/>
        <v>0.87915815613958515</v>
      </c>
      <c r="M2524" s="6">
        <f t="shared" si="1186"/>
        <v>102.35015626340142</v>
      </c>
      <c r="N2524" s="28">
        <v>100</v>
      </c>
      <c r="O2524" s="17">
        <v>137.51697950810299</v>
      </c>
      <c r="P2524" s="6">
        <f t="shared" si="1187"/>
        <v>129.684052759368</v>
      </c>
      <c r="Q2524" s="6">
        <f t="shared" si="1173"/>
        <v>81.052532974605001</v>
      </c>
      <c r="R2524" s="17">
        <v>129.684052759368</v>
      </c>
      <c r="S2524" s="6">
        <f t="shared" si="1188"/>
        <v>7.832926748734991</v>
      </c>
      <c r="T2524" s="6">
        <f t="shared" si="1189"/>
        <v>88.885459723339991</v>
      </c>
      <c r="U2524" s="17">
        <v>43.677946676418998</v>
      </c>
      <c r="V2524" s="6">
        <f t="shared" si="1190"/>
        <v>38.881163199291997</v>
      </c>
      <c r="W2524" s="6">
        <f t="shared" si="1174"/>
        <v>38.881163199291997</v>
      </c>
      <c r="X2524" s="17">
        <v>38.881163199291997</v>
      </c>
      <c r="Y2524" s="6">
        <f t="shared" si="1191"/>
        <v>4.7967834771270006</v>
      </c>
      <c r="Z2524" s="6">
        <f t="shared" si="1192"/>
        <v>43.677946676418998</v>
      </c>
      <c r="AA2524" s="17">
        <v>240.806304226251</v>
      </c>
      <c r="AB2524" s="6">
        <f t="shared" si="1201"/>
        <v>175.557038858971</v>
      </c>
      <c r="AC2524" s="6">
        <f t="shared" si="1175"/>
        <v>175.557038858971</v>
      </c>
      <c r="AD2524" s="17">
        <v>217.47494264869701</v>
      </c>
      <c r="AE2524" s="6">
        <f t="shared" si="1193"/>
        <v>23.331361577553992</v>
      </c>
      <c r="AF2524" s="17">
        <v>198.88840043652499</v>
      </c>
      <c r="AG2524" s="6">
        <f t="shared" si="1202"/>
        <v>41.917903789726012</v>
      </c>
      <c r="AH2524" s="6">
        <f t="shared" si="1176"/>
        <v>41.917903789726012</v>
      </c>
      <c r="AI2524" s="6">
        <f t="shared" si="1194"/>
        <v>240.806304226251</v>
      </c>
      <c r="AJ2524" s="17">
        <v>72.087571401351894</v>
      </c>
      <c r="AK2524" s="6">
        <f t="shared" si="1195"/>
        <v>59.054050900595598</v>
      </c>
      <c r="AL2524" s="6">
        <f t="shared" si="1177"/>
        <v>59.054050900595598</v>
      </c>
      <c r="AM2524" s="17">
        <v>59.054050900595598</v>
      </c>
      <c r="AN2524" s="6">
        <f t="shared" si="1196"/>
        <v>13.033520500756296</v>
      </c>
      <c r="AO2524" s="6">
        <f t="shared" si="1197"/>
        <v>72.087571401351894</v>
      </c>
      <c r="AP2524" s="17">
        <v>2013.1631347129</v>
      </c>
      <c r="AQ2524" s="6">
        <f t="shared" si="1198"/>
        <v>1733.5702580743432</v>
      </c>
      <c r="AR2524" s="17">
        <v>745.581004369482</v>
      </c>
      <c r="AS2524" s="6">
        <f t="shared" si="1178"/>
        <v>465.98812773092624</v>
      </c>
      <c r="AT2524" s="17">
        <v>206.27985826787801</v>
      </c>
      <c r="AU2524" s="6">
        <f t="shared" si="1179"/>
        <v>206.27985826787801</v>
      </c>
      <c r="AV2524" s="17">
        <v>681.26154875643897</v>
      </c>
      <c r="AW2524" s="6">
        <f t="shared" si="1180"/>
        <v>681.26154875643897</v>
      </c>
      <c r="AX2524" s="17">
        <v>380.04072331909998</v>
      </c>
      <c r="AY2524" s="6">
        <f t="shared" si="1181"/>
        <v>380.04072331909998</v>
      </c>
      <c r="AZ2524" s="20">
        <v>498585731.96334797</v>
      </c>
      <c r="BA2524" s="20">
        <v>450360557.30159998</v>
      </c>
      <c r="BB2524" s="20">
        <v>479879605.69655299</v>
      </c>
      <c r="BC2524" s="20">
        <v>323174105.03849697</v>
      </c>
      <c r="BD2524" s="19">
        <f t="shared" si="1182"/>
        <v>1751.999999999998</v>
      </c>
      <c r="BE2524" s="18">
        <v>7.1832206936548797</v>
      </c>
      <c r="BF2524" s="20">
        <v>3299412.4993429398</v>
      </c>
      <c r="BG2524" s="20">
        <v>194804.66725186401</v>
      </c>
      <c r="BH2524" s="19">
        <f t="shared" si="1199"/>
        <v>244.91162680267769</v>
      </c>
      <c r="BI2524" s="20">
        <v>625.79076904534895</v>
      </c>
      <c r="BJ2524">
        <v>27</v>
      </c>
      <c r="BK2524" s="22">
        <v>1216</v>
      </c>
      <c r="BL2524" s="22">
        <v>1844.76928</v>
      </c>
      <c r="BM2524" s="22">
        <v>304</v>
      </c>
      <c r="BN2524" s="22">
        <v>76</v>
      </c>
      <c r="BO2524">
        <v>0.74071181741193604</v>
      </c>
    </row>
    <row r="2525" spans="1:67" x14ac:dyDescent="0.2">
      <c r="A2525" s="27">
        <v>2524</v>
      </c>
      <c r="B2525" s="18">
        <v>515.05413090152194</v>
      </c>
      <c r="C2525" s="18">
        <v>102.6</v>
      </c>
      <c r="D2525">
        <v>400</v>
      </c>
      <c r="E2525">
        <v>1600</v>
      </c>
      <c r="F2525">
        <v>7</v>
      </c>
      <c r="G2525" s="23">
        <f t="shared" si="1183"/>
        <v>0.84160179740100738</v>
      </c>
      <c r="H2525">
        <v>100</v>
      </c>
      <c r="I2525" s="17">
        <v>119.147218239523</v>
      </c>
      <c r="J2525" s="6">
        <f t="shared" si="1184"/>
        <v>116.9898795850865</v>
      </c>
      <c r="K2525" s="6">
        <f t="shared" si="1200"/>
        <v>101.67500454622065</v>
      </c>
      <c r="L2525" s="6">
        <f t="shared" si="1185"/>
        <v>0.86909230872635124</v>
      </c>
      <c r="M2525" s="6">
        <f t="shared" si="1186"/>
        <v>103.54993097810947</v>
      </c>
      <c r="N2525" s="28">
        <v>100</v>
      </c>
      <c r="O2525" s="17">
        <v>144.88332974483501</v>
      </c>
      <c r="P2525" s="6">
        <f t="shared" si="1187"/>
        <v>136.62912413525299</v>
      </c>
      <c r="Q2525" s="6">
        <f t="shared" si="1173"/>
        <v>85.393202584533128</v>
      </c>
      <c r="R2525" s="17">
        <v>136.62912413525299</v>
      </c>
      <c r="S2525" s="6">
        <f t="shared" si="1188"/>
        <v>8.2542056095820158</v>
      </c>
      <c r="T2525" s="6">
        <f t="shared" si="1189"/>
        <v>93.647408194115144</v>
      </c>
      <c r="U2525" s="17">
        <v>43.669486601186897</v>
      </c>
      <c r="V2525" s="6">
        <f t="shared" si="1190"/>
        <v>38.872703124059797</v>
      </c>
      <c r="W2525" s="6">
        <f t="shared" si="1174"/>
        <v>38.872703124059797</v>
      </c>
      <c r="X2525" s="17">
        <v>38.872703124059797</v>
      </c>
      <c r="Y2525" s="6">
        <f t="shared" si="1191"/>
        <v>4.7967834771271001</v>
      </c>
      <c r="Z2525" s="6">
        <f t="shared" si="1192"/>
        <v>43.669486601186897</v>
      </c>
      <c r="AA2525" s="17">
        <v>270.25147474368401</v>
      </c>
      <c r="AB2525" s="6">
        <f t="shared" si="1201"/>
        <v>203.15840985536099</v>
      </c>
      <c r="AC2525" s="6">
        <f t="shared" si="1175"/>
        <v>203.15840985536099</v>
      </c>
      <c r="AD2525" s="17">
        <v>245.12469746006599</v>
      </c>
      <c r="AE2525" s="6">
        <f t="shared" si="1193"/>
        <v>25.126777283618026</v>
      </c>
      <c r="AF2525" s="17">
        <v>228.28518713897901</v>
      </c>
      <c r="AG2525" s="6">
        <f t="shared" si="1202"/>
        <v>41.966287604705002</v>
      </c>
      <c r="AH2525" s="6">
        <f t="shared" si="1176"/>
        <v>41.966287604705002</v>
      </c>
      <c r="AI2525" s="6">
        <f t="shared" si="1194"/>
        <v>270.25147474368401</v>
      </c>
      <c r="AJ2525" s="17">
        <v>68.793934709578593</v>
      </c>
      <c r="AK2525" s="6">
        <f t="shared" si="1195"/>
        <v>56.312595289296901</v>
      </c>
      <c r="AL2525" s="6">
        <f t="shared" si="1177"/>
        <v>56.312595289296901</v>
      </c>
      <c r="AM2525" s="17">
        <v>56.312595289296901</v>
      </c>
      <c r="AN2525" s="6">
        <f t="shared" si="1196"/>
        <v>12.481339420281692</v>
      </c>
      <c r="AO2525" s="6">
        <f t="shared" si="1197"/>
        <v>68.793934709578593</v>
      </c>
      <c r="AP2525" s="17">
        <v>2095.5494028564299</v>
      </c>
      <c r="AQ2525" s="6">
        <f t="shared" si="1198"/>
        <v>1784.9582466578513</v>
      </c>
      <c r="AR2525" s="17">
        <v>828.24308319621798</v>
      </c>
      <c r="AS2525" s="6">
        <f t="shared" si="1178"/>
        <v>517.65192699763622</v>
      </c>
      <c r="AT2525" s="17">
        <v>206.234974242395</v>
      </c>
      <c r="AU2525" s="6">
        <f t="shared" si="1179"/>
        <v>206.234974242395</v>
      </c>
      <c r="AV2525" s="17">
        <v>681.11331440640902</v>
      </c>
      <c r="AW2525" s="6">
        <f t="shared" si="1180"/>
        <v>681.11331440640902</v>
      </c>
      <c r="AX2525" s="17">
        <v>379.95803101141098</v>
      </c>
      <c r="AY2525" s="6">
        <f t="shared" si="1181"/>
        <v>379.95803101141098</v>
      </c>
      <c r="AZ2525" s="20">
        <v>523688464.186822</v>
      </c>
      <c r="BA2525" s="20">
        <v>450360557.30159998</v>
      </c>
      <c r="BB2525" s="20">
        <v>500437327.55814201</v>
      </c>
      <c r="BC2525" s="20">
        <v>277513650.953435</v>
      </c>
      <c r="BD2525" s="19">
        <f t="shared" si="1182"/>
        <v>1751.9999999999989</v>
      </c>
      <c r="BE2525" s="18">
        <v>11.017564929798599</v>
      </c>
      <c r="BF2525" s="20">
        <v>2825876.7978471201</v>
      </c>
      <c r="BG2525" s="20">
        <v>166846.064082317</v>
      </c>
      <c r="BH2525" s="19">
        <f t="shared" si="1199"/>
        <v>209.76161175436641</v>
      </c>
      <c r="BI2525" s="20">
        <v>695.32307671705496</v>
      </c>
      <c r="BJ2525">
        <v>27</v>
      </c>
      <c r="BK2525" s="22">
        <v>1216</v>
      </c>
      <c r="BL2525" s="22">
        <v>1844.76928</v>
      </c>
      <c r="BM2525" s="22">
        <v>304</v>
      </c>
      <c r="BN2525" s="22">
        <v>76</v>
      </c>
      <c r="BO2525">
        <v>0.772385504569436</v>
      </c>
    </row>
    <row r="2526" spans="1:67" x14ac:dyDescent="0.2">
      <c r="A2526" s="27">
        <v>2525</v>
      </c>
      <c r="B2526" s="18">
        <v>566.55954399167399</v>
      </c>
      <c r="C2526" s="18">
        <v>102.6</v>
      </c>
      <c r="D2526">
        <v>400</v>
      </c>
      <c r="E2526">
        <v>1600</v>
      </c>
      <c r="F2526">
        <v>7</v>
      </c>
      <c r="G2526" s="23">
        <f t="shared" si="1183"/>
        <v>0.86059724257191372</v>
      </c>
      <c r="H2526">
        <v>100</v>
      </c>
      <c r="I2526" s="17">
        <v>122.22677986953001</v>
      </c>
      <c r="J2526" s="6">
        <f t="shared" si="1184"/>
        <v>119.89719601316244</v>
      </c>
      <c r="K2526" s="6">
        <f t="shared" si="1200"/>
        <v>103.10030084886213</v>
      </c>
      <c r="L2526" s="6">
        <f t="shared" si="1185"/>
        <v>0.85990585499216909</v>
      </c>
      <c r="M2526" s="6">
        <f t="shared" si="1186"/>
        <v>105.10352364664784</v>
      </c>
      <c r="N2526" s="28">
        <v>100</v>
      </c>
      <c r="O2526" s="17">
        <v>153.38125786054101</v>
      </c>
      <c r="P2526" s="6">
        <f t="shared" si="1187"/>
        <v>144.64126281896401</v>
      </c>
      <c r="Q2526" s="6">
        <f t="shared" si="1173"/>
        <v>90.400789261852509</v>
      </c>
      <c r="R2526" s="17">
        <v>144.64126281896401</v>
      </c>
      <c r="S2526" s="6">
        <f t="shared" si="1188"/>
        <v>8.7399950415770036</v>
      </c>
      <c r="T2526" s="6">
        <f t="shared" si="1189"/>
        <v>99.140784303429513</v>
      </c>
      <c r="U2526" s="17">
        <v>43.661701742374603</v>
      </c>
      <c r="V2526" s="6">
        <f t="shared" si="1190"/>
        <v>38.864918265247603</v>
      </c>
      <c r="W2526" s="6">
        <f t="shared" si="1174"/>
        <v>38.864918265247603</v>
      </c>
      <c r="X2526" s="17">
        <v>38.864918265247603</v>
      </c>
      <c r="Y2526" s="6">
        <f t="shared" si="1191"/>
        <v>4.7967834771270006</v>
      </c>
      <c r="Z2526" s="6">
        <f t="shared" si="1192"/>
        <v>43.661701742374603</v>
      </c>
      <c r="AA2526" s="17">
        <v>298.58003655306402</v>
      </c>
      <c r="AB2526" s="6">
        <f t="shared" si="1201"/>
        <v>229.89430157512197</v>
      </c>
      <c r="AC2526" s="6">
        <f t="shared" si="1175"/>
        <v>229.89430157512197</v>
      </c>
      <c r="AD2526" s="17">
        <v>271.72378905314599</v>
      </c>
      <c r="AE2526" s="6">
        <f t="shared" si="1193"/>
        <v>26.856247499918027</v>
      </c>
      <c r="AF2526" s="17">
        <v>256.75054907504</v>
      </c>
      <c r="AG2526" s="6">
        <f t="shared" si="1202"/>
        <v>41.829487478024021</v>
      </c>
      <c r="AH2526" s="6">
        <f t="shared" si="1176"/>
        <v>41.829487478024021</v>
      </c>
      <c r="AI2526" s="6">
        <f t="shared" si="1194"/>
        <v>298.58003655306402</v>
      </c>
      <c r="AJ2526" s="17">
        <v>66.535336983493593</v>
      </c>
      <c r="AK2526" s="6">
        <f t="shared" si="1195"/>
        <v>54.424575309736497</v>
      </c>
      <c r="AL2526" s="6">
        <f t="shared" si="1177"/>
        <v>54.424575309736497</v>
      </c>
      <c r="AM2526" s="17">
        <v>54.424575309736497</v>
      </c>
      <c r="AN2526" s="6">
        <f t="shared" si="1196"/>
        <v>12.110761673757096</v>
      </c>
      <c r="AO2526" s="6">
        <f t="shared" si="1197"/>
        <v>66.535336983493593</v>
      </c>
      <c r="AP2526" s="17">
        <v>2177.9374582165501</v>
      </c>
      <c r="AQ2526" s="6">
        <f t="shared" si="1198"/>
        <v>1836.3556071385137</v>
      </c>
      <c r="AR2526" s="17">
        <v>910.88493620809402</v>
      </c>
      <c r="AS2526" s="6">
        <f t="shared" si="1178"/>
        <v>569.30308513005878</v>
      </c>
      <c r="AT2526" s="17">
        <v>206.19367250550499</v>
      </c>
      <c r="AU2526" s="6">
        <f t="shared" si="1179"/>
        <v>206.19367250550499</v>
      </c>
      <c r="AV2526" s="17">
        <v>680.97691095201401</v>
      </c>
      <c r="AW2526" s="6">
        <f t="shared" si="1180"/>
        <v>680.97691095201401</v>
      </c>
      <c r="AX2526" s="17">
        <v>379.88193855093601</v>
      </c>
      <c r="AY2526" s="6">
        <f t="shared" si="1181"/>
        <v>379.88193855093601</v>
      </c>
      <c r="AZ2526" s="20">
        <v>542549841.43654799</v>
      </c>
      <c r="BA2526" s="20">
        <v>450360557.30159998</v>
      </c>
      <c r="BB2526" s="20">
        <v>514855970.24784398</v>
      </c>
      <c r="BC2526" s="20">
        <v>244233631.014007</v>
      </c>
      <c r="BD2526" s="19">
        <f t="shared" si="1182"/>
        <v>1751.9999999999991</v>
      </c>
      <c r="BE2526" s="18">
        <v>15.1134142430941</v>
      </c>
      <c r="BF2526" s="20">
        <v>2471133.3474537898</v>
      </c>
      <c r="BG2526" s="20">
        <v>145901.22016619201</v>
      </c>
      <c r="BH2526" s="19">
        <f t="shared" si="1199"/>
        <v>183.42941002126219</v>
      </c>
      <c r="BI2526" s="20">
        <v>764.85538438875994</v>
      </c>
      <c r="BJ2526">
        <v>27</v>
      </c>
      <c r="BK2526" s="22">
        <v>1216</v>
      </c>
      <c r="BL2526" s="22">
        <v>1844.76928</v>
      </c>
      <c r="BM2526" s="22">
        <v>304</v>
      </c>
      <c r="BN2526" s="22">
        <v>76</v>
      </c>
      <c r="BO2526">
        <v>0.79460101495616098</v>
      </c>
    </row>
    <row r="2527" spans="1:67" x14ac:dyDescent="0.2">
      <c r="A2527" s="27">
        <v>2526</v>
      </c>
      <c r="B2527" s="18">
        <v>618.06495708182604</v>
      </c>
      <c r="C2527" s="18">
        <v>102.6</v>
      </c>
      <c r="D2527">
        <v>400</v>
      </c>
      <c r="E2527">
        <v>1600</v>
      </c>
      <c r="F2527">
        <v>7</v>
      </c>
      <c r="G2527" s="23">
        <f t="shared" si="1183"/>
        <v>0.87580188905545564</v>
      </c>
      <c r="H2527">
        <v>100</v>
      </c>
      <c r="I2527" s="17">
        <v>125.537815475139</v>
      </c>
      <c r="J2527" s="6">
        <f t="shared" si="1184"/>
        <v>123.02703034632525</v>
      </c>
      <c r="K2527" s="6">
        <f t="shared" si="1200"/>
        <v>104.73694271459405</v>
      </c>
      <c r="L2527" s="6">
        <f t="shared" si="1185"/>
        <v>0.85133277150359576</v>
      </c>
      <c r="M2527" s="6">
        <f t="shared" si="1186"/>
        <v>106.87445637695707</v>
      </c>
      <c r="N2527" s="28">
        <v>99.999998110516799</v>
      </c>
      <c r="O2527" s="17">
        <v>162.35265320726899</v>
      </c>
      <c r="P2527" s="6">
        <f t="shared" si="1187"/>
        <v>153.09983506060399</v>
      </c>
      <c r="Q2527" s="6">
        <f t="shared" si="1173"/>
        <v>95.687396912877489</v>
      </c>
      <c r="R2527" s="17">
        <v>153.09983506060399</v>
      </c>
      <c r="S2527" s="6">
        <f t="shared" si="1188"/>
        <v>9.2528181466649926</v>
      </c>
      <c r="T2527" s="6">
        <f t="shared" si="1189"/>
        <v>104.94021505954248</v>
      </c>
      <c r="U2527" s="17">
        <v>43.654514366357802</v>
      </c>
      <c r="V2527" s="6">
        <f t="shared" si="1190"/>
        <v>38.857730889230702</v>
      </c>
      <c r="W2527" s="6">
        <f t="shared" si="1174"/>
        <v>38.857730889230702</v>
      </c>
      <c r="X2527" s="17">
        <v>38.857730889230702</v>
      </c>
      <c r="Y2527" s="6">
        <f t="shared" si="1191"/>
        <v>4.7967834771271001</v>
      </c>
      <c r="Z2527" s="6">
        <f t="shared" si="1192"/>
        <v>43.654514366357802</v>
      </c>
      <c r="AA2527" s="17">
        <v>327.01420739978698</v>
      </c>
      <c r="AB2527" s="6">
        <f t="shared" si="1201"/>
        <v>256.72768460270999</v>
      </c>
      <c r="AC2527" s="6">
        <f t="shared" si="1175"/>
        <v>256.72768460270999</v>
      </c>
      <c r="AD2527" s="17">
        <v>298.40655338300098</v>
      </c>
      <c r="AE2527" s="6">
        <f t="shared" si="1193"/>
        <v>28.607654016786</v>
      </c>
      <c r="AF2527" s="17">
        <v>285.33533861949599</v>
      </c>
      <c r="AG2527" s="6">
        <f t="shared" si="1202"/>
        <v>41.678868780290998</v>
      </c>
      <c r="AH2527" s="6">
        <f t="shared" si="1176"/>
        <v>41.678868780290998</v>
      </c>
      <c r="AI2527" s="6">
        <f t="shared" si="1194"/>
        <v>327.01420739978698</v>
      </c>
      <c r="AJ2527" s="17">
        <v>64.861216672138895</v>
      </c>
      <c r="AK2527" s="6">
        <f t="shared" si="1195"/>
        <v>53.020277527241298</v>
      </c>
      <c r="AL2527" s="6">
        <f t="shared" si="1177"/>
        <v>53.020277527241298</v>
      </c>
      <c r="AM2527" s="17">
        <v>53.020277527241298</v>
      </c>
      <c r="AN2527" s="6">
        <f t="shared" si="1196"/>
        <v>11.840939144897597</v>
      </c>
      <c r="AO2527" s="6">
        <f t="shared" si="1197"/>
        <v>64.861216672138895</v>
      </c>
      <c r="AP2527" s="17">
        <v>2260.3270950417</v>
      </c>
      <c r="AQ2527" s="6">
        <f t="shared" si="1198"/>
        <v>1887.7612605859138</v>
      </c>
      <c r="AR2527" s="17">
        <v>993.50889188209896</v>
      </c>
      <c r="AS2527" s="6">
        <f t="shared" si="1178"/>
        <v>620.94305742631184</v>
      </c>
      <c r="AT2527" s="17">
        <v>206.155540649767</v>
      </c>
      <c r="AU2527" s="6">
        <f t="shared" si="1179"/>
        <v>206.155540649767</v>
      </c>
      <c r="AV2527" s="17">
        <v>680.85097637306103</v>
      </c>
      <c r="AW2527" s="6">
        <f t="shared" si="1180"/>
        <v>680.85097637306103</v>
      </c>
      <c r="AX2527" s="17">
        <v>379.81168613677397</v>
      </c>
      <c r="AY2527" s="6">
        <f t="shared" si="1181"/>
        <v>379.81168613677397</v>
      </c>
      <c r="AZ2527" s="20">
        <v>558140952.71255302</v>
      </c>
      <c r="BA2527" s="20">
        <v>450360557.30159998</v>
      </c>
      <c r="BB2527" s="20">
        <v>525903370.61868101</v>
      </c>
      <c r="BC2527" s="20">
        <v>217595086.263419</v>
      </c>
      <c r="BD2527" s="19">
        <f t="shared" si="1182"/>
        <v>1751.9999668962528</v>
      </c>
      <c r="BE2527" s="18">
        <v>19.115676633107199</v>
      </c>
      <c r="BF2527" s="20">
        <v>2213530.48814061</v>
      </c>
      <c r="BG2527" s="20">
        <v>130691.77324143601</v>
      </c>
      <c r="BH2527" s="19">
        <f t="shared" si="1199"/>
        <v>164.30784667847854</v>
      </c>
      <c r="BI2527" s="20">
        <v>834.38769206046595</v>
      </c>
      <c r="BJ2527">
        <v>27</v>
      </c>
      <c r="BK2527" s="22">
        <v>1216</v>
      </c>
      <c r="BL2527" s="22">
        <v>1844.76928</v>
      </c>
      <c r="BM2527" s="22">
        <v>304</v>
      </c>
      <c r="BN2527" s="22">
        <v>76</v>
      </c>
      <c r="BO2527">
        <v>0.81162261997819096</v>
      </c>
    </row>
    <row r="2528" spans="1:67" x14ac:dyDescent="0.2">
      <c r="A2528" s="27">
        <v>2527</v>
      </c>
      <c r="B2528" s="18">
        <v>669.57037017197899</v>
      </c>
      <c r="C2528" s="18">
        <v>102.6</v>
      </c>
      <c r="D2528">
        <v>400</v>
      </c>
      <c r="E2528">
        <v>1600</v>
      </c>
      <c r="F2528">
        <v>7</v>
      </c>
      <c r="G2528" s="23">
        <f t="shared" si="1183"/>
        <v>0.8889105377330182</v>
      </c>
      <c r="H2528">
        <v>100</v>
      </c>
      <c r="I2528" s="17">
        <v>129.03278707294101</v>
      </c>
      <c r="J2528" s="6">
        <f t="shared" si="1184"/>
        <v>126.26718284540314</v>
      </c>
      <c r="K2528" s="6">
        <f t="shared" si="1200"/>
        <v>106.48815688608593</v>
      </c>
      <c r="L2528" s="6">
        <f t="shared" si="1185"/>
        <v>0.84335576740051355</v>
      </c>
      <c r="M2528" s="6">
        <f t="shared" si="1186"/>
        <v>108.82054516172722</v>
      </c>
      <c r="N2528" s="28">
        <v>99.999999999999901</v>
      </c>
      <c r="O2528" s="17">
        <v>171.513233759466</v>
      </c>
      <c r="P2528" s="6">
        <f t="shared" si="1187"/>
        <v>161.73675569862601</v>
      </c>
      <c r="Q2528" s="6">
        <f t="shared" si="1173"/>
        <v>101.08547231164125</v>
      </c>
      <c r="R2528" s="17">
        <v>161.73675569862601</v>
      </c>
      <c r="S2528" s="6">
        <f t="shared" si="1188"/>
        <v>9.7764780608399917</v>
      </c>
      <c r="T2528" s="6">
        <f t="shared" si="1189"/>
        <v>110.86195037248125</v>
      </c>
      <c r="U2528" s="17">
        <v>43.647858230556103</v>
      </c>
      <c r="V2528" s="6">
        <f t="shared" si="1190"/>
        <v>38.851074753428897</v>
      </c>
      <c r="W2528" s="6">
        <f t="shared" si="1174"/>
        <v>38.851074753428897</v>
      </c>
      <c r="X2528" s="17">
        <v>38.851074753428897</v>
      </c>
      <c r="Y2528" s="6">
        <f t="shared" si="1191"/>
        <v>4.7967834771272067</v>
      </c>
      <c r="Z2528" s="6">
        <f t="shared" si="1192"/>
        <v>43.647858230556103</v>
      </c>
      <c r="AA2528" s="17">
        <v>357.39742652078002</v>
      </c>
      <c r="AB2528" s="6">
        <f t="shared" si="1201"/>
        <v>285.008986833488</v>
      </c>
      <c r="AC2528" s="6">
        <f t="shared" si="1175"/>
        <v>285.008986833488</v>
      </c>
      <c r="AD2528" s="17">
        <v>326.94263902348501</v>
      </c>
      <c r="AE2528" s="6">
        <f t="shared" si="1193"/>
        <v>30.454787497295001</v>
      </c>
      <c r="AF2528" s="17">
        <v>315.463774330783</v>
      </c>
      <c r="AG2528" s="6">
        <f t="shared" si="1202"/>
        <v>41.933652189997019</v>
      </c>
      <c r="AH2528" s="6">
        <f t="shared" si="1176"/>
        <v>41.933652189997019</v>
      </c>
      <c r="AI2528" s="6">
        <f t="shared" si="1194"/>
        <v>357.39742652078002</v>
      </c>
      <c r="AJ2528" s="17">
        <v>63.490549812466</v>
      </c>
      <c r="AK2528" s="6">
        <f t="shared" si="1195"/>
        <v>51.867322844780297</v>
      </c>
      <c r="AL2528" s="6">
        <f t="shared" si="1177"/>
        <v>51.867322844780297</v>
      </c>
      <c r="AM2528" s="17">
        <v>51.867322844780297</v>
      </c>
      <c r="AN2528" s="6">
        <f t="shared" si="1196"/>
        <v>11.623226967685703</v>
      </c>
      <c r="AO2528" s="6">
        <f t="shared" si="1197"/>
        <v>63.490549812466</v>
      </c>
      <c r="AP2528" s="17">
        <v>2342.7181379957501</v>
      </c>
      <c r="AQ2528" s="6">
        <f t="shared" si="1198"/>
        <v>1939.1742875635055</v>
      </c>
      <c r="AR2528" s="17">
        <v>1076.11693448598</v>
      </c>
      <c r="AS2528" s="6">
        <f t="shared" si="1178"/>
        <v>672.57308405373749</v>
      </c>
      <c r="AT2528" s="17">
        <v>206.12022723224501</v>
      </c>
      <c r="AU2528" s="6">
        <f t="shared" si="1179"/>
        <v>206.12022723224501</v>
      </c>
      <c r="AV2528" s="17">
        <v>680.73434999123799</v>
      </c>
      <c r="AW2528" s="6">
        <f t="shared" si="1180"/>
        <v>680.73434999123799</v>
      </c>
      <c r="AX2528" s="17">
        <v>379.74662628628499</v>
      </c>
      <c r="AY2528" s="6">
        <f t="shared" si="1181"/>
        <v>379.74662628628499</v>
      </c>
      <c r="AZ2528" s="20">
        <v>571345758.00517905</v>
      </c>
      <c r="BA2528" s="20">
        <v>450360557.30159998</v>
      </c>
      <c r="BB2528" s="20">
        <v>535664946.80146801</v>
      </c>
      <c r="BC2528" s="20">
        <v>194628737.891752</v>
      </c>
      <c r="BD2528" s="19">
        <f t="shared" si="1182"/>
        <v>1751.9999999999991</v>
      </c>
      <c r="BE2528" s="18">
        <v>22.878719480959699</v>
      </c>
      <c r="BF2528" s="20">
        <v>1987960.300671</v>
      </c>
      <c r="BG2528" s="20">
        <v>117373.60665247199</v>
      </c>
      <c r="BH2528" s="19">
        <f t="shared" si="1199"/>
        <v>147.56402582381878</v>
      </c>
      <c r="BI2528" s="20">
        <v>903.91999973217105</v>
      </c>
      <c r="BJ2528">
        <v>27</v>
      </c>
      <c r="BK2528" s="22">
        <v>1216</v>
      </c>
      <c r="BL2528" s="22">
        <v>1844.76928</v>
      </c>
      <c r="BM2528" s="22">
        <v>304</v>
      </c>
      <c r="BN2528" s="22">
        <v>76</v>
      </c>
      <c r="BO2528">
        <v>0.82666326925159295</v>
      </c>
    </row>
    <row r="2529" spans="1:67" x14ac:dyDescent="0.2">
      <c r="A2529" s="27">
        <v>2528</v>
      </c>
      <c r="B2529" s="18">
        <v>721.07578326213104</v>
      </c>
      <c r="C2529" s="18">
        <v>102.6</v>
      </c>
      <c r="D2529">
        <v>400</v>
      </c>
      <c r="E2529">
        <v>1600</v>
      </c>
      <c r="F2529">
        <v>7</v>
      </c>
      <c r="G2529" s="23">
        <f t="shared" si="1183"/>
        <v>0.8994675834253788</v>
      </c>
      <c r="H2529">
        <v>100</v>
      </c>
      <c r="I2529" s="17">
        <v>132.60964772302799</v>
      </c>
      <c r="J2529" s="6">
        <f t="shared" si="1184"/>
        <v>129.70812054636028</v>
      </c>
      <c r="K2529" s="6">
        <f t="shared" si="1200"/>
        <v>108.43254495341102</v>
      </c>
      <c r="L2529" s="6">
        <f t="shared" si="1185"/>
        <v>0.83597344943915874</v>
      </c>
      <c r="M2529" s="6">
        <f t="shared" si="1186"/>
        <v>110.8581446359314</v>
      </c>
      <c r="N2529" s="28">
        <v>100</v>
      </c>
      <c r="O2529" s="17">
        <v>180.952057791866</v>
      </c>
      <c r="P2529" s="6">
        <f t="shared" si="1187"/>
        <v>170.63600659754701</v>
      </c>
      <c r="Q2529" s="6">
        <f t="shared" si="1173"/>
        <v>106.64750412346689</v>
      </c>
      <c r="R2529" s="17">
        <v>170.63600659754701</v>
      </c>
      <c r="S2529" s="6">
        <f t="shared" si="1188"/>
        <v>10.316051194318987</v>
      </c>
      <c r="T2529" s="6">
        <f t="shared" si="1189"/>
        <v>116.96355531778588</v>
      </c>
      <c r="U2529" s="17">
        <v>43.6416765357652</v>
      </c>
      <c r="V2529" s="6">
        <f t="shared" si="1190"/>
        <v>38.844893058638199</v>
      </c>
      <c r="W2529" s="6">
        <f t="shared" si="1174"/>
        <v>38.844893058638199</v>
      </c>
      <c r="X2529" s="17">
        <v>38.844893058638199</v>
      </c>
      <c r="Y2529" s="6">
        <f t="shared" si="1191"/>
        <v>4.7967834771270006</v>
      </c>
      <c r="Z2529" s="6">
        <f t="shared" si="1192"/>
        <v>43.6416765357652</v>
      </c>
      <c r="AA2529" s="17">
        <v>387.95684456555199</v>
      </c>
      <c r="AB2529" s="6">
        <f t="shared" si="1201"/>
        <v>313.69561595012601</v>
      </c>
      <c r="AC2529" s="6">
        <f t="shared" si="1175"/>
        <v>313.69561595012601</v>
      </c>
      <c r="AD2529" s="17">
        <v>355.63534925359602</v>
      </c>
      <c r="AE2529" s="6">
        <f t="shared" si="1193"/>
        <v>32.321495311955971</v>
      </c>
      <c r="AF2529" s="17">
        <v>346.01711126208198</v>
      </c>
      <c r="AG2529" s="6">
        <f t="shared" si="1202"/>
        <v>41.939733303470007</v>
      </c>
      <c r="AH2529" s="6">
        <f t="shared" si="1176"/>
        <v>41.939733303470007</v>
      </c>
      <c r="AI2529" s="6">
        <f t="shared" si="1194"/>
        <v>387.95684456555199</v>
      </c>
      <c r="AJ2529" s="17">
        <v>62.347026427168998</v>
      </c>
      <c r="AK2529" s="6">
        <f t="shared" si="1195"/>
        <v>50.897182383399702</v>
      </c>
      <c r="AL2529" s="6">
        <f t="shared" si="1177"/>
        <v>50.897182383399702</v>
      </c>
      <c r="AM2529" s="17">
        <v>50.897182383399702</v>
      </c>
      <c r="AN2529" s="6">
        <f t="shared" si="1196"/>
        <v>11.449844043769296</v>
      </c>
      <c r="AO2529" s="6">
        <f t="shared" si="1197"/>
        <v>62.347026427168998</v>
      </c>
      <c r="AP2529" s="17">
        <v>2425.1104367380399</v>
      </c>
      <c r="AQ2529" s="6">
        <f t="shared" si="1198"/>
        <v>1990.5938997073122</v>
      </c>
      <c r="AR2529" s="17">
        <v>1158.7107654152501</v>
      </c>
      <c r="AS2529" s="6">
        <f t="shared" si="1178"/>
        <v>724.19422838453124</v>
      </c>
      <c r="AT2529" s="17">
        <v>206.087430910829</v>
      </c>
      <c r="AU2529" s="6">
        <f t="shared" si="1179"/>
        <v>206.087430910829</v>
      </c>
      <c r="AV2529" s="17">
        <v>680.62603659162096</v>
      </c>
      <c r="AW2529" s="6">
        <f t="shared" si="1180"/>
        <v>680.62603659162096</v>
      </c>
      <c r="AX2529" s="17">
        <v>379.686203820331</v>
      </c>
      <c r="AY2529" s="6">
        <f t="shared" si="1181"/>
        <v>379.686203820331</v>
      </c>
      <c r="AZ2529" s="20">
        <v>582523531.53515303</v>
      </c>
      <c r="BA2529" s="20">
        <v>450360557.30159998</v>
      </c>
      <c r="BB2529" s="20">
        <v>542983117.32450902</v>
      </c>
      <c r="BC2529" s="20">
        <v>176132793.838736</v>
      </c>
      <c r="BD2529" s="19">
        <f t="shared" si="1182"/>
        <v>1751.9999999999982</v>
      </c>
      <c r="BE2529" s="18">
        <v>26.4532027722001</v>
      </c>
      <c r="BF2529" s="20">
        <v>1795160.2641421701</v>
      </c>
      <c r="BG2529" s="20">
        <v>105990.262808795</v>
      </c>
      <c r="BH2529" s="19">
        <f t="shared" si="1199"/>
        <v>133.25269900327265</v>
      </c>
      <c r="BI2529" s="20">
        <v>973.45230740387694</v>
      </c>
      <c r="BJ2529">
        <v>27</v>
      </c>
      <c r="BK2529" s="22">
        <v>1216</v>
      </c>
      <c r="BL2529" s="22">
        <v>1844.76928</v>
      </c>
      <c r="BM2529" s="22">
        <v>304</v>
      </c>
      <c r="BN2529" s="22">
        <v>76</v>
      </c>
      <c r="BO2529">
        <v>0.83793951869011296</v>
      </c>
    </row>
    <row r="2530" spans="1:67" x14ac:dyDescent="0.2">
      <c r="A2530" s="27">
        <v>2529</v>
      </c>
      <c r="B2530" s="18">
        <v>772.58119635228297</v>
      </c>
      <c r="C2530" s="18">
        <v>102.6</v>
      </c>
      <c r="D2530">
        <v>400</v>
      </c>
      <c r="E2530">
        <v>1600</v>
      </c>
      <c r="F2530">
        <v>7</v>
      </c>
      <c r="G2530" s="23">
        <f t="shared" si="1183"/>
        <v>0.90862118816231052</v>
      </c>
      <c r="H2530">
        <v>100</v>
      </c>
      <c r="I2530" s="17">
        <v>136.27231460084801</v>
      </c>
      <c r="J2530" s="6">
        <f t="shared" si="1184"/>
        <v>133.17783819269357</v>
      </c>
      <c r="K2530" s="6">
        <f t="shared" si="1200"/>
        <v>110.40509193399846</v>
      </c>
      <c r="L2530" s="6">
        <f t="shared" si="1185"/>
        <v>0.82900498635707343</v>
      </c>
      <c r="M2530" s="6">
        <f t="shared" si="1186"/>
        <v>112.97042830652282</v>
      </c>
      <c r="N2530" s="28">
        <v>100</v>
      </c>
      <c r="O2530" s="17">
        <v>190.521136651185</v>
      </c>
      <c r="P2530" s="6">
        <f t="shared" si="1187"/>
        <v>179.65803564781399</v>
      </c>
      <c r="Q2530" s="6">
        <f t="shared" si="1173"/>
        <v>112.28627227988375</v>
      </c>
      <c r="R2530" s="17">
        <v>179.65803564781399</v>
      </c>
      <c r="S2530" s="6">
        <f t="shared" si="1188"/>
        <v>10.863101003371014</v>
      </c>
      <c r="T2530" s="6">
        <f t="shared" si="1189"/>
        <v>123.14937328325476</v>
      </c>
      <c r="U2530" s="17">
        <v>43.635920301286397</v>
      </c>
      <c r="V2530" s="6">
        <f t="shared" si="1190"/>
        <v>38.839136824159297</v>
      </c>
      <c r="W2530" s="6">
        <f t="shared" si="1174"/>
        <v>38.839136824159297</v>
      </c>
      <c r="X2530" s="17">
        <v>38.839136824159297</v>
      </c>
      <c r="Y2530" s="6">
        <f t="shared" si="1191"/>
        <v>4.7967834771271001</v>
      </c>
      <c r="Z2530" s="6">
        <f t="shared" si="1192"/>
        <v>43.635920301286397</v>
      </c>
      <c r="AA2530" s="17">
        <v>419.27001392373501</v>
      </c>
      <c r="AB2530" s="6">
        <f t="shared" si="1201"/>
        <v>343.12489080197099</v>
      </c>
      <c r="AC2530" s="6">
        <f t="shared" si="1175"/>
        <v>343.12489080197099</v>
      </c>
      <c r="AD2530" s="17">
        <v>385.02701475907202</v>
      </c>
      <c r="AE2530" s="6">
        <f t="shared" si="1193"/>
        <v>34.24299916466299</v>
      </c>
      <c r="AF2530" s="17">
        <v>377.36788996663398</v>
      </c>
      <c r="AG2530" s="6">
        <f t="shared" si="1202"/>
        <v>41.902123957101026</v>
      </c>
      <c r="AH2530" s="6">
        <f t="shared" si="1176"/>
        <v>41.902123957101026</v>
      </c>
      <c r="AI2530" s="6">
        <f t="shared" si="1194"/>
        <v>419.27001392373501</v>
      </c>
      <c r="AJ2530" s="17">
        <v>61.391756631345501</v>
      </c>
      <c r="AK2530" s="6">
        <f t="shared" si="1195"/>
        <v>50.082212168574102</v>
      </c>
      <c r="AL2530" s="6">
        <f t="shared" si="1177"/>
        <v>50.082212168574102</v>
      </c>
      <c r="AM2530" s="17">
        <v>50.082212168574102</v>
      </c>
      <c r="AN2530" s="6">
        <f t="shared" si="1196"/>
        <v>11.309544462771399</v>
      </c>
      <c r="AO2530" s="6">
        <f t="shared" si="1197"/>
        <v>61.391756631345501</v>
      </c>
      <c r="AP2530" s="17">
        <v>2507.5038616225502</v>
      </c>
      <c r="AQ2530" s="6">
        <f t="shared" si="1198"/>
        <v>2042.0194171729872</v>
      </c>
      <c r="AR2530" s="17">
        <v>1241.2918518654999</v>
      </c>
      <c r="AS2530" s="6">
        <f t="shared" si="1178"/>
        <v>775.8074074159374</v>
      </c>
      <c r="AT2530" s="17">
        <v>206.05689182365299</v>
      </c>
      <c r="AU2530" s="6">
        <f t="shared" si="1179"/>
        <v>206.05689182365299</v>
      </c>
      <c r="AV2530" s="17">
        <v>680.52517795228596</v>
      </c>
      <c r="AW2530" s="6">
        <f t="shared" si="1180"/>
        <v>680.52517795228596</v>
      </c>
      <c r="AX2530" s="17">
        <v>379.62993998111102</v>
      </c>
      <c r="AY2530" s="6">
        <f t="shared" si="1181"/>
        <v>379.62993998111102</v>
      </c>
      <c r="AZ2530" s="20">
        <v>592204359.19581294</v>
      </c>
      <c r="BA2530" s="20">
        <v>450360557.30159998</v>
      </c>
      <c r="BB2530" s="20">
        <v>549339425.43043303</v>
      </c>
      <c r="BC2530" s="20">
        <v>160095680.37790501</v>
      </c>
      <c r="BD2530" s="19">
        <f t="shared" si="1182"/>
        <v>1752.0000223057509</v>
      </c>
      <c r="BE2530" s="18">
        <v>29.785680271851099</v>
      </c>
      <c r="BF2530" s="20">
        <v>1635252.56599377</v>
      </c>
      <c r="BG2530" s="20">
        <v>96548.955929157994</v>
      </c>
      <c r="BH2530" s="19">
        <f t="shared" si="1199"/>
        <v>121.38293140116266</v>
      </c>
      <c r="BI2530" s="20">
        <v>1042.98461507558</v>
      </c>
      <c r="BJ2530">
        <v>27</v>
      </c>
      <c r="BK2530" s="22">
        <v>1216</v>
      </c>
      <c r="BL2530" s="22">
        <v>1844.76928</v>
      </c>
      <c r="BM2530" s="22">
        <v>304</v>
      </c>
      <c r="BN2530" s="22">
        <v>76</v>
      </c>
      <c r="BO2530">
        <v>0.84773391270315701</v>
      </c>
    </row>
    <row r="2531" spans="1:67" x14ac:dyDescent="0.2">
      <c r="A2531" s="27">
        <v>2530</v>
      </c>
      <c r="B2531" s="18">
        <v>824.08660944243502</v>
      </c>
      <c r="C2531" s="18">
        <v>102.6</v>
      </c>
      <c r="D2531">
        <v>400</v>
      </c>
      <c r="E2531">
        <v>1600</v>
      </c>
      <c r="F2531">
        <v>7</v>
      </c>
      <c r="G2531" s="23">
        <f t="shared" si="1183"/>
        <v>0.91692999982116308</v>
      </c>
      <c r="H2531">
        <v>100</v>
      </c>
      <c r="I2531" s="17">
        <v>140.01060314275901</v>
      </c>
      <c r="J2531" s="6">
        <f t="shared" si="1184"/>
        <v>136.60712323910826</v>
      </c>
      <c r="K2531" s="6">
        <f t="shared" si="1200"/>
        <v>112.3165736689534</v>
      </c>
      <c r="L2531" s="6">
        <f t="shared" si="1185"/>
        <v>0.82218680114038956</v>
      </c>
      <c r="M2531" s="6">
        <f t="shared" si="1186"/>
        <v>115.1148699236816</v>
      </c>
      <c r="N2531" s="28">
        <v>100</v>
      </c>
      <c r="O2531" s="17">
        <v>200.08018756562001</v>
      </c>
      <c r="P2531" s="6">
        <f t="shared" si="1187"/>
        <v>188.67056178709601</v>
      </c>
      <c r="Q2531" s="6">
        <f t="shared" si="1173"/>
        <v>117.919101116935</v>
      </c>
      <c r="R2531" s="17">
        <v>188.67056178709601</v>
      </c>
      <c r="S2531" s="6">
        <f t="shared" si="1188"/>
        <v>11.409625778524003</v>
      </c>
      <c r="T2531" s="6">
        <f t="shared" si="1189"/>
        <v>129.328726895459</v>
      </c>
      <c r="U2531" s="17">
        <v>43.630547064393397</v>
      </c>
      <c r="V2531" s="6">
        <f t="shared" si="1190"/>
        <v>38.833763587266297</v>
      </c>
      <c r="W2531" s="6">
        <f t="shared" si="1174"/>
        <v>38.833763587266297</v>
      </c>
      <c r="X2531" s="17">
        <v>38.833763587266297</v>
      </c>
      <c r="Y2531" s="6">
        <f t="shared" si="1191"/>
        <v>4.7967834771271001</v>
      </c>
      <c r="Z2531" s="6">
        <f t="shared" si="1192"/>
        <v>43.630547064393397</v>
      </c>
      <c r="AA2531" s="17">
        <v>451.52120141649999</v>
      </c>
      <c r="AB2531" s="6">
        <f t="shared" si="1201"/>
        <v>373.442742183858</v>
      </c>
      <c r="AC2531" s="6">
        <f t="shared" si="1175"/>
        <v>373.442742183858</v>
      </c>
      <c r="AD2531" s="17">
        <v>415.29035496109799</v>
      </c>
      <c r="AE2531" s="6">
        <f t="shared" si="1193"/>
        <v>36.230846455402002</v>
      </c>
      <c r="AF2531" s="17">
        <v>409.67358863926</v>
      </c>
      <c r="AG2531" s="6">
        <f t="shared" si="1202"/>
        <v>41.847612777239988</v>
      </c>
      <c r="AH2531" s="6">
        <f t="shared" si="1176"/>
        <v>41.847612777239988</v>
      </c>
      <c r="AI2531" s="6">
        <f t="shared" si="1194"/>
        <v>451.52120141649999</v>
      </c>
      <c r="AJ2531" s="17">
        <v>60.627590769975697</v>
      </c>
      <c r="AK2531" s="6">
        <f t="shared" si="1195"/>
        <v>49.428059445724003</v>
      </c>
      <c r="AL2531" s="6">
        <f t="shared" si="1177"/>
        <v>49.428059445724003</v>
      </c>
      <c r="AM2531" s="17">
        <v>49.428059445724003</v>
      </c>
      <c r="AN2531" s="6">
        <f t="shared" si="1196"/>
        <v>11.199531324251694</v>
      </c>
      <c r="AO2531" s="6">
        <f t="shared" si="1197"/>
        <v>60.627590769975697</v>
      </c>
      <c r="AP2531" s="17">
        <v>2589.8983002555801</v>
      </c>
      <c r="AQ2531" s="6">
        <f t="shared" si="1198"/>
        <v>2093.4502505846003</v>
      </c>
      <c r="AR2531" s="17">
        <v>1323.8614657892599</v>
      </c>
      <c r="AS2531" s="6">
        <f t="shared" si="1178"/>
        <v>827.41341611828739</v>
      </c>
      <c r="AT2531" s="17">
        <v>206.02838468925901</v>
      </c>
      <c r="AU2531" s="6">
        <f t="shared" si="1179"/>
        <v>206.02838468925901</v>
      </c>
      <c r="AV2531" s="17">
        <v>680.43103005684395</v>
      </c>
      <c r="AW2531" s="6">
        <f t="shared" si="1180"/>
        <v>680.43103005684395</v>
      </c>
      <c r="AX2531" s="17">
        <v>379.57741972021</v>
      </c>
      <c r="AY2531" s="6">
        <f t="shared" si="1181"/>
        <v>379.57741972021</v>
      </c>
      <c r="AZ2531" s="20">
        <v>601500556.253263</v>
      </c>
      <c r="BA2531" s="20">
        <v>450360557.30159998</v>
      </c>
      <c r="BB2531" s="20">
        <v>554600249.97918701</v>
      </c>
      <c r="BC2531" s="20">
        <v>145538640.66187799</v>
      </c>
      <c r="BD2531" s="19">
        <f t="shared" si="1182"/>
        <v>1752.0000041959281</v>
      </c>
      <c r="BE2531" s="18">
        <v>32.876795233600603</v>
      </c>
      <c r="BF2531" s="20">
        <v>1475759.2278303599</v>
      </c>
      <c r="BG2531" s="20">
        <v>87132.113786503993</v>
      </c>
      <c r="BH2531" s="19">
        <f t="shared" si="1199"/>
        <v>109.54392409659967</v>
      </c>
      <c r="BI2531" s="20">
        <v>1112.51692274728</v>
      </c>
      <c r="BJ2531">
        <v>27</v>
      </c>
      <c r="BK2531" s="22">
        <v>1216</v>
      </c>
      <c r="BL2531" s="22">
        <v>1844.76928</v>
      </c>
      <c r="BM2531" s="22">
        <v>304</v>
      </c>
      <c r="BN2531" s="22">
        <v>76</v>
      </c>
      <c r="BO2531">
        <v>0.85584061489379204</v>
      </c>
    </row>
    <row r="2532" spans="1:67" x14ac:dyDescent="0.2">
      <c r="A2532" s="27">
        <v>2531</v>
      </c>
      <c r="B2532" s="18">
        <v>875.59202253258798</v>
      </c>
      <c r="C2532" s="18">
        <v>102.6</v>
      </c>
      <c r="D2532">
        <v>400</v>
      </c>
      <c r="E2532">
        <v>1600</v>
      </c>
      <c r="F2532">
        <v>7</v>
      </c>
      <c r="G2532" s="23">
        <f t="shared" si="1183"/>
        <v>0.92396178031709064</v>
      </c>
      <c r="H2532">
        <v>100</v>
      </c>
      <c r="I2532" s="17">
        <v>143.8029221578</v>
      </c>
      <c r="J2532" s="6">
        <f t="shared" si="1184"/>
        <v>140.19095013388068</v>
      </c>
      <c r="K2532" s="6">
        <f t="shared" si="1200"/>
        <v>114.40851535376238</v>
      </c>
      <c r="L2532" s="6">
        <f t="shared" si="1185"/>
        <v>0.81609059104388426</v>
      </c>
      <c r="M2532" s="6">
        <f t="shared" si="1186"/>
        <v>117.35621173759668</v>
      </c>
      <c r="N2532" s="28">
        <v>100</v>
      </c>
      <c r="O2532" s="17">
        <v>209.65354676125301</v>
      </c>
      <c r="P2532" s="6">
        <f t="shared" si="1187"/>
        <v>197.69653800678699</v>
      </c>
      <c r="Q2532" s="6">
        <f t="shared" si="1173"/>
        <v>123.56033625424188</v>
      </c>
      <c r="R2532" s="17">
        <v>197.69653800678699</v>
      </c>
      <c r="S2532" s="6">
        <f t="shared" si="1188"/>
        <v>11.957008754466017</v>
      </c>
      <c r="T2532" s="6">
        <f t="shared" si="1189"/>
        <v>135.51734500870788</v>
      </c>
      <c r="U2532" s="17">
        <v>43.625519831039</v>
      </c>
      <c r="V2532" s="6">
        <f t="shared" si="1190"/>
        <v>38.8287363539118</v>
      </c>
      <c r="W2532" s="6">
        <f t="shared" si="1174"/>
        <v>38.8287363539118</v>
      </c>
      <c r="X2532" s="17">
        <v>38.8287363539118</v>
      </c>
      <c r="Y2532" s="6">
        <f t="shared" si="1191"/>
        <v>4.7967834771271995</v>
      </c>
      <c r="Z2532" s="6">
        <f t="shared" si="1192"/>
        <v>43.625519831039</v>
      </c>
      <c r="AA2532" s="17">
        <v>485.59168091270999</v>
      </c>
      <c r="AB2532" s="6">
        <f t="shared" si="1201"/>
        <v>405.50302160721998</v>
      </c>
      <c r="AC2532" s="6">
        <f t="shared" si="1175"/>
        <v>405.50302160721998</v>
      </c>
      <c r="AD2532" s="17">
        <v>447.25971319093998</v>
      </c>
      <c r="AE2532" s="6">
        <f t="shared" si="1193"/>
        <v>38.331967721770013</v>
      </c>
      <c r="AF2532" s="17">
        <v>443.83498932898999</v>
      </c>
      <c r="AG2532" s="6">
        <f t="shared" si="1202"/>
        <v>41.756691583719999</v>
      </c>
      <c r="AH2532" s="6">
        <f t="shared" si="1176"/>
        <v>41.756691583719999</v>
      </c>
      <c r="AI2532" s="6">
        <f t="shared" si="1194"/>
        <v>485.59168091270999</v>
      </c>
      <c r="AJ2532" s="17">
        <v>59.980161595879501</v>
      </c>
      <c r="AK2532" s="6">
        <f t="shared" si="1195"/>
        <v>48.875548195631197</v>
      </c>
      <c r="AL2532" s="6">
        <f t="shared" si="1177"/>
        <v>48.875548195631197</v>
      </c>
      <c r="AM2532" s="17">
        <v>48.875548195631197</v>
      </c>
      <c r="AN2532" s="6">
        <f t="shared" si="1196"/>
        <v>11.104613400248304</v>
      </c>
      <c r="AO2532" s="6">
        <f t="shared" si="1197"/>
        <v>59.980161595879501</v>
      </c>
      <c r="AP2532" s="17">
        <v>2672.2936547183099</v>
      </c>
      <c r="AQ2532" s="6">
        <f t="shared" si="1198"/>
        <v>2144.8858864706253</v>
      </c>
      <c r="AR2532" s="17">
        <v>1406.42071532717</v>
      </c>
      <c r="AS2532" s="6">
        <f t="shared" si="1178"/>
        <v>879.01294707948125</v>
      </c>
      <c r="AT2532" s="17">
        <v>206.00171323967999</v>
      </c>
      <c r="AU2532" s="6">
        <f t="shared" si="1179"/>
        <v>206.00171323967999</v>
      </c>
      <c r="AV2532" s="17">
        <v>680.34294470910197</v>
      </c>
      <c r="AW2532" s="6">
        <f t="shared" si="1180"/>
        <v>680.34294470910197</v>
      </c>
      <c r="AX2532" s="17">
        <v>379.52828144236202</v>
      </c>
      <c r="AY2532" s="6">
        <f t="shared" si="1181"/>
        <v>379.52828144236202</v>
      </c>
      <c r="AZ2532" s="20">
        <v>609295117.18903899</v>
      </c>
      <c r="BA2532" s="20">
        <v>450360557.30159998</v>
      </c>
      <c r="BB2532" s="20">
        <v>559125364.62490296</v>
      </c>
      <c r="BC2532" s="20">
        <v>133218960.88445701</v>
      </c>
      <c r="BD2532" s="19">
        <f t="shared" si="1182"/>
        <v>1751.9999999999991</v>
      </c>
      <c r="BE2532" s="18">
        <v>35.7599758455396</v>
      </c>
      <c r="BF2532" s="20">
        <v>1351813.19686376</v>
      </c>
      <c r="BG2532" s="20">
        <v>79814.063883847994</v>
      </c>
      <c r="BH2532" s="19">
        <f t="shared" si="1199"/>
        <v>100.34355184238534</v>
      </c>
      <c r="BI2532" s="20">
        <v>1182.04923041899</v>
      </c>
      <c r="BJ2532">
        <v>27</v>
      </c>
      <c r="BK2532" s="22">
        <v>1216</v>
      </c>
      <c r="BL2532" s="22">
        <v>1844.76928</v>
      </c>
      <c r="BM2532" s="22">
        <v>304</v>
      </c>
      <c r="BN2532" s="22">
        <v>76</v>
      </c>
      <c r="BO2532">
        <v>0.86281381701134297</v>
      </c>
    </row>
    <row r="2533" spans="1:67" x14ac:dyDescent="0.2">
      <c r="A2533" s="27">
        <v>2532</v>
      </c>
      <c r="B2533" s="18">
        <v>927.09743562274002</v>
      </c>
      <c r="C2533" s="18">
        <v>102.6</v>
      </c>
      <c r="D2533">
        <v>400</v>
      </c>
      <c r="E2533">
        <v>1600</v>
      </c>
      <c r="F2533">
        <v>7</v>
      </c>
      <c r="G2533" s="23">
        <f t="shared" si="1183"/>
        <v>0.92972650290283942</v>
      </c>
      <c r="H2533">
        <v>100</v>
      </c>
      <c r="I2533" s="17">
        <v>147.668591071766</v>
      </c>
      <c r="J2533" s="6">
        <f t="shared" si="1184"/>
        <v>143.97342887413998</v>
      </c>
      <c r="K2533" s="6">
        <f t="shared" si="1200"/>
        <v>116.70364812437853</v>
      </c>
      <c r="L2533" s="6">
        <f t="shared" si="1185"/>
        <v>0.81059157260468939</v>
      </c>
      <c r="M2533" s="6">
        <f t="shared" si="1186"/>
        <v>119.6989154611816</v>
      </c>
      <c r="N2533" s="28">
        <v>100</v>
      </c>
      <c r="O2533" s="17">
        <v>219.37941671389601</v>
      </c>
      <c r="P2533" s="6">
        <f t="shared" si="1187"/>
        <v>206.86628753696601</v>
      </c>
      <c r="Q2533" s="6">
        <f t="shared" si="1173"/>
        <v>129.29142971060375</v>
      </c>
      <c r="R2533" s="17">
        <v>206.86628753696601</v>
      </c>
      <c r="S2533" s="6">
        <f t="shared" si="1188"/>
        <v>12.513129176929993</v>
      </c>
      <c r="T2533" s="6">
        <f t="shared" si="1189"/>
        <v>141.80455888753374</v>
      </c>
      <c r="U2533" s="17">
        <v>43.6208062229422</v>
      </c>
      <c r="V2533" s="6">
        <f t="shared" si="1190"/>
        <v>38.8240227458151</v>
      </c>
      <c r="W2533" s="6">
        <f t="shared" si="1174"/>
        <v>38.8240227458151</v>
      </c>
      <c r="X2533" s="17">
        <v>38.8240227458151</v>
      </c>
      <c r="Y2533" s="6">
        <f t="shared" si="1191"/>
        <v>4.7967834771271001</v>
      </c>
      <c r="Z2533" s="6">
        <f t="shared" si="1192"/>
        <v>43.6208062229422</v>
      </c>
      <c r="AA2533" s="17">
        <v>520.15362779009001</v>
      </c>
      <c r="AB2533" s="6">
        <f t="shared" si="1201"/>
        <v>437.92739064257501</v>
      </c>
      <c r="AC2533" s="6">
        <f t="shared" si="1175"/>
        <v>437.92739064257501</v>
      </c>
      <c r="AD2533" s="17">
        <v>479.70722496175699</v>
      </c>
      <c r="AE2533" s="6">
        <f t="shared" si="1193"/>
        <v>40.446402828333021</v>
      </c>
      <c r="AF2533" s="17">
        <v>478.37379347090803</v>
      </c>
      <c r="AG2533" s="6">
        <f t="shared" si="1202"/>
        <v>41.779834319181987</v>
      </c>
      <c r="AH2533" s="6">
        <f t="shared" si="1176"/>
        <v>41.779834319181987</v>
      </c>
      <c r="AI2533" s="6">
        <f t="shared" si="1194"/>
        <v>520.15362779009001</v>
      </c>
      <c r="AJ2533" s="17">
        <v>59.441860030337097</v>
      </c>
      <c r="AK2533" s="6">
        <f t="shared" si="1195"/>
        <v>48.418078795964703</v>
      </c>
      <c r="AL2533" s="6">
        <f t="shared" si="1177"/>
        <v>48.418078795964703</v>
      </c>
      <c r="AM2533" s="17">
        <v>48.418078795964703</v>
      </c>
      <c r="AN2533" s="6">
        <f t="shared" si="1196"/>
        <v>11.023781234372393</v>
      </c>
      <c r="AO2533" s="6">
        <f t="shared" si="1197"/>
        <v>59.441860030337097</v>
      </c>
      <c r="AP2533" s="17">
        <v>2754.6898393093502</v>
      </c>
      <c r="AQ2533" s="6">
        <f t="shared" si="1198"/>
        <v>2196.3258754256367</v>
      </c>
      <c r="AR2533" s="17">
        <v>1488.9705703565701</v>
      </c>
      <c r="AS2533" s="6">
        <f t="shared" si="1178"/>
        <v>930.60660647285636</v>
      </c>
      <c r="AT2533" s="17">
        <v>205.976705695406</v>
      </c>
      <c r="AU2533" s="6">
        <f t="shared" si="1179"/>
        <v>205.976705695406</v>
      </c>
      <c r="AV2533" s="17">
        <v>680.26035458864203</v>
      </c>
      <c r="AW2533" s="6">
        <f t="shared" si="1180"/>
        <v>680.26035458864203</v>
      </c>
      <c r="AX2533" s="17">
        <v>379.48220866873203</v>
      </c>
      <c r="AY2533" s="6">
        <f t="shared" si="1181"/>
        <v>379.48220866873203</v>
      </c>
      <c r="AZ2533" s="20">
        <v>615878099.18589699</v>
      </c>
      <c r="BA2533" s="20">
        <v>450360557.30159998</v>
      </c>
      <c r="BB2533" s="20">
        <v>562642180.31905794</v>
      </c>
      <c r="BC2533" s="20">
        <v>123119167.195461</v>
      </c>
      <c r="BD2533" s="19">
        <f t="shared" si="1182"/>
        <v>1752.0000040020159</v>
      </c>
      <c r="BE2533" s="18">
        <v>38.461439942020903</v>
      </c>
      <c r="BF2533" s="20">
        <v>1252725.5735203901</v>
      </c>
      <c r="BG2533" s="20">
        <v>73963.709768372399</v>
      </c>
      <c r="BH2533" s="19">
        <f t="shared" si="1199"/>
        <v>92.988390359941548</v>
      </c>
      <c r="BI2533" s="20">
        <v>1251.5815380906899</v>
      </c>
      <c r="BJ2533">
        <v>27</v>
      </c>
      <c r="BK2533" s="22">
        <v>1216</v>
      </c>
      <c r="BL2533" s="22">
        <v>1844.76928</v>
      </c>
      <c r="BM2533" s="22">
        <v>304</v>
      </c>
      <c r="BN2533" s="22">
        <v>76</v>
      </c>
      <c r="BO2533">
        <v>0.86823697920401699</v>
      </c>
    </row>
    <row r="2534" spans="1:67" x14ac:dyDescent="0.2">
      <c r="A2534" s="27">
        <v>2533</v>
      </c>
      <c r="B2534" s="18">
        <v>978.60284871289196</v>
      </c>
      <c r="C2534" s="18">
        <v>102.6</v>
      </c>
      <c r="D2534">
        <v>400</v>
      </c>
      <c r="E2534">
        <v>1600</v>
      </c>
      <c r="F2534">
        <v>7</v>
      </c>
      <c r="G2534" s="23">
        <f t="shared" si="1183"/>
        <v>0.93513895383876811</v>
      </c>
      <c r="H2534">
        <v>100</v>
      </c>
      <c r="I2534" s="17">
        <v>151.583988093713</v>
      </c>
      <c r="J2534" s="6">
        <f t="shared" si="1184"/>
        <v>147.62721009867792</v>
      </c>
      <c r="K2534" s="6">
        <f t="shared" si="1200"/>
        <v>118.86514879062985</v>
      </c>
      <c r="L2534" s="6">
        <f t="shared" si="1185"/>
        <v>0.80517100276552844</v>
      </c>
      <c r="M2534" s="6">
        <f t="shared" si="1186"/>
        <v>122.05103169661282</v>
      </c>
      <c r="N2534" s="28">
        <v>100</v>
      </c>
      <c r="O2534" s="17">
        <v>229.191793053477</v>
      </c>
      <c r="P2534" s="6">
        <f t="shared" si="1187"/>
        <v>216.1175718872</v>
      </c>
      <c r="Q2534" s="6">
        <f t="shared" si="1173"/>
        <v>135.07348242949999</v>
      </c>
      <c r="R2534" s="17">
        <v>216.1175718872</v>
      </c>
      <c r="S2534" s="6">
        <f t="shared" si="1188"/>
        <v>13.074221166276999</v>
      </c>
      <c r="T2534" s="6">
        <f t="shared" si="1189"/>
        <v>148.14770359577699</v>
      </c>
      <c r="U2534" s="17">
        <v>43.616377779475201</v>
      </c>
      <c r="V2534" s="6">
        <f t="shared" si="1190"/>
        <v>38.819594302348101</v>
      </c>
      <c r="W2534" s="6">
        <f t="shared" si="1174"/>
        <v>38.819594302348101</v>
      </c>
      <c r="X2534" s="17">
        <v>38.819594302348101</v>
      </c>
      <c r="Y2534" s="6">
        <f t="shared" si="1191"/>
        <v>4.7967834771271001</v>
      </c>
      <c r="Z2534" s="6">
        <f t="shared" si="1192"/>
        <v>43.616377779475201</v>
      </c>
      <c r="AA2534" s="17">
        <v>555.21750938924697</v>
      </c>
      <c r="AB2534" s="6">
        <f t="shared" si="1201"/>
        <v>470.80411834604899</v>
      </c>
      <c r="AC2534" s="6">
        <f t="shared" si="1175"/>
        <v>470.80411834604899</v>
      </c>
      <c r="AD2534" s="17">
        <v>512.62369245278296</v>
      </c>
      <c r="AE2534" s="6">
        <f t="shared" si="1193"/>
        <v>42.593816936464009</v>
      </c>
      <c r="AF2534" s="17">
        <v>513.397935282513</v>
      </c>
      <c r="AG2534" s="6">
        <f t="shared" si="1202"/>
        <v>41.819574106733967</v>
      </c>
      <c r="AH2534" s="6">
        <f t="shared" si="1176"/>
        <v>41.819574106733967</v>
      </c>
      <c r="AI2534" s="6">
        <f t="shared" si="1194"/>
        <v>555.21750938924697</v>
      </c>
      <c r="AJ2534" s="17">
        <v>58.9889086366722</v>
      </c>
      <c r="AK2534" s="6">
        <f t="shared" si="1195"/>
        <v>48.033542914563299</v>
      </c>
      <c r="AL2534" s="6">
        <f t="shared" si="1177"/>
        <v>48.033542914563299</v>
      </c>
      <c r="AM2534" s="17">
        <v>48.033542914563299</v>
      </c>
      <c r="AN2534" s="6">
        <f t="shared" si="1196"/>
        <v>10.955365722108901</v>
      </c>
      <c r="AO2534" s="6">
        <f t="shared" si="1197"/>
        <v>58.9889086366722</v>
      </c>
      <c r="AP2534" s="17">
        <v>2837.0867786968402</v>
      </c>
      <c r="AQ2534" s="6">
        <f t="shared" si="1198"/>
        <v>2247.7698224206265</v>
      </c>
      <c r="AR2534" s="17">
        <v>1571.5118834032301</v>
      </c>
      <c r="AS2534" s="6">
        <f t="shared" si="1178"/>
        <v>982.19492712701879</v>
      </c>
      <c r="AT2534" s="17">
        <v>205.95321106161501</v>
      </c>
      <c r="AU2534" s="6">
        <f t="shared" si="1179"/>
        <v>205.95321106161501</v>
      </c>
      <c r="AV2534" s="17">
        <v>680.182761018733</v>
      </c>
      <c r="AW2534" s="6">
        <f t="shared" si="1180"/>
        <v>680.182761018733</v>
      </c>
      <c r="AX2534" s="17">
        <v>379.43892321326001</v>
      </c>
      <c r="AY2534" s="6">
        <f t="shared" si="1181"/>
        <v>379.43892321326001</v>
      </c>
      <c r="AZ2534" s="20">
        <v>621774292.84341896</v>
      </c>
      <c r="BA2534" s="20">
        <v>450360557.30159998</v>
      </c>
      <c r="BB2534" s="20">
        <v>566228596.98050106</v>
      </c>
      <c r="BC2534" s="20">
        <v>113636552.874478</v>
      </c>
      <c r="BD2534" s="19">
        <f t="shared" si="1182"/>
        <v>1751.9999999999982</v>
      </c>
      <c r="BE2534" s="18">
        <v>40.953678081246402</v>
      </c>
      <c r="BF2534" s="20">
        <v>1154984.2205359701</v>
      </c>
      <c r="BG2534" s="20">
        <v>68192.842455276696</v>
      </c>
      <c r="BH2534" s="19">
        <f t="shared" si="1199"/>
        <v>85.733161415621623</v>
      </c>
      <c r="BI2534" s="20">
        <v>1321.1138457623999</v>
      </c>
      <c r="BJ2534">
        <v>27</v>
      </c>
      <c r="BK2534" s="22">
        <v>1216</v>
      </c>
      <c r="BL2534" s="22">
        <v>1844.76928</v>
      </c>
      <c r="BM2534" s="22">
        <v>304</v>
      </c>
      <c r="BN2534" s="22">
        <v>76</v>
      </c>
      <c r="BO2534">
        <v>0.87376400654180497</v>
      </c>
    </row>
    <row r="2535" spans="1:67" x14ac:dyDescent="0.2">
      <c r="A2535" s="27">
        <v>2534</v>
      </c>
      <c r="B2535" s="18">
        <v>1030.10826180304</v>
      </c>
      <c r="C2535" s="18">
        <v>102.6</v>
      </c>
      <c r="D2535">
        <v>400</v>
      </c>
      <c r="E2535">
        <v>1600</v>
      </c>
      <c r="F2535">
        <v>7</v>
      </c>
      <c r="G2535" s="23">
        <f t="shared" si="1183"/>
        <v>0.93976705429274321</v>
      </c>
      <c r="H2535">
        <v>100</v>
      </c>
      <c r="I2535" s="17">
        <v>155.53020262454001</v>
      </c>
      <c r="J2535" s="6">
        <f t="shared" si="1184"/>
        <v>151.39984211399835</v>
      </c>
      <c r="K2535" s="6">
        <f t="shared" si="1200"/>
        <v>121.14570998467384</v>
      </c>
      <c r="L2535" s="6">
        <f t="shared" si="1185"/>
        <v>0.80017064940831117</v>
      </c>
      <c r="M2535" s="6">
        <f t="shared" si="1186"/>
        <v>124.4507032366844</v>
      </c>
      <c r="N2535" s="28">
        <v>100</v>
      </c>
      <c r="O2535" s="17">
        <v>239.081629263152</v>
      </c>
      <c r="P2535" s="6">
        <f t="shared" si="1187"/>
        <v>225.44186238364699</v>
      </c>
      <c r="Q2535" s="6">
        <f t="shared" si="1173"/>
        <v>140.90116398977938</v>
      </c>
      <c r="R2535" s="17">
        <v>225.44186238364699</v>
      </c>
      <c r="S2535" s="6">
        <f t="shared" si="1188"/>
        <v>13.639766879505004</v>
      </c>
      <c r="T2535" s="6">
        <f t="shared" si="1189"/>
        <v>154.54093086928438</v>
      </c>
      <c r="U2535" s="17">
        <v>43.612209382533401</v>
      </c>
      <c r="V2535" s="6">
        <f t="shared" si="1190"/>
        <v>38.8154259054063</v>
      </c>
      <c r="W2535" s="6">
        <f t="shared" si="1174"/>
        <v>38.8154259054063</v>
      </c>
      <c r="X2535" s="17">
        <v>38.8154259054063</v>
      </c>
      <c r="Y2535" s="6">
        <f t="shared" si="1191"/>
        <v>4.7967834771271001</v>
      </c>
      <c r="Z2535" s="6">
        <f t="shared" si="1192"/>
        <v>43.612209382533401</v>
      </c>
      <c r="AA2535" s="17">
        <v>590.97836226729999</v>
      </c>
      <c r="AB2535" s="6">
        <f t="shared" si="1201"/>
        <v>504.41924032377005</v>
      </c>
      <c r="AC2535" s="6">
        <f t="shared" si="1175"/>
        <v>504.41924032377005</v>
      </c>
      <c r="AD2535" s="17">
        <v>546.19237178231901</v>
      </c>
      <c r="AE2535" s="6">
        <f t="shared" si="1193"/>
        <v>44.785990484980971</v>
      </c>
      <c r="AF2535" s="17">
        <v>549.20523080875103</v>
      </c>
      <c r="AG2535" s="6">
        <f t="shared" si="1202"/>
        <v>41.77313145854896</v>
      </c>
      <c r="AH2535" s="6">
        <f t="shared" si="1176"/>
        <v>41.77313145854896</v>
      </c>
      <c r="AI2535" s="6">
        <f t="shared" si="1194"/>
        <v>590.97836226729999</v>
      </c>
      <c r="AJ2535" s="17">
        <v>58.593252931124702</v>
      </c>
      <c r="AK2535" s="6">
        <f t="shared" si="1195"/>
        <v>47.698188274552002</v>
      </c>
      <c r="AL2535" s="6">
        <f t="shared" si="1177"/>
        <v>47.698188274552002</v>
      </c>
      <c r="AM2535" s="17">
        <v>47.698188274552002</v>
      </c>
      <c r="AN2535" s="6">
        <f t="shared" si="1196"/>
        <v>10.8950646565727</v>
      </c>
      <c r="AO2535" s="6">
        <f t="shared" si="1197"/>
        <v>58.593252931124702</v>
      </c>
      <c r="AP2535" s="17">
        <v>2919.48440639618</v>
      </c>
      <c r="AQ2535" s="6">
        <f t="shared" si="1198"/>
        <v>2299.2173788202726</v>
      </c>
      <c r="AR2535" s="17">
        <v>1654.0454068690699</v>
      </c>
      <c r="AS2535" s="6">
        <f t="shared" si="1178"/>
        <v>1033.7783792931687</v>
      </c>
      <c r="AT2535" s="17">
        <v>205.931096076888</v>
      </c>
      <c r="AU2535" s="6">
        <f t="shared" si="1179"/>
        <v>205.931096076888</v>
      </c>
      <c r="AV2535" s="17">
        <v>680.10972388911205</v>
      </c>
      <c r="AW2535" s="6">
        <f t="shared" si="1180"/>
        <v>680.10972388911205</v>
      </c>
      <c r="AX2535" s="17">
        <v>379.39817956110397</v>
      </c>
      <c r="AY2535" s="6">
        <f t="shared" si="1181"/>
        <v>379.39817956110397</v>
      </c>
      <c r="AZ2535" s="20">
        <v>626978963.94976306</v>
      </c>
      <c r="BA2535" s="20">
        <v>450360557.30159998</v>
      </c>
      <c r="BB2535" s="20">
        <v>569132357.86952198</v>
      </c>
      <c r="BC2535" s="20">
        <v>105528120.879114</v>
      </c>
      <c r="BD2535" s="19">
        <f t="shared" si="1182"/>
        <v>1751.9999999999989</v>
      </c>
      <c r="BE2535" s="18">
        <v>43.283166092197597</v>
      </c>
      <c r="BF2535" s="20">
        <v>1073078.9377699899</v>
      </c>
      <c r="BG2535" s="20">
        <v>63356.972021199697</v>
      </c>
      <c r="BH2535" s="19">
        <f t="shared" si="1199"/>
        <v>79.653425689960045</v>
      </c>
      <c r="BI2535" s="20">
        <v>1390.6461534341099</v>
      </c>
      <c r="BJ2535">
        <v>27</v>
      </c>
      <c r="BK2535" s="22">
        <v>1216</v>
      </c>
      <c r="BL2535" s="22">
        <v>1844.76928</v>
      </c>
      <c r="BM2535" s="22">
        <v>304</v>
      </c>
      <c r="BN2535" s="22">
        <v>76</v>
      </c>
      <c r="BO2535">
        <v>0.87823933095342999</v>
      </c>
    </row>
    <row r="2536" spans="1:67" x14ac:dyDescent="0.2">
      <c r="A2536" s="27">
        <v>2535</v>
      </c>
      <c r="B2536" s="18">
        <v>51.505413090152203</v>
      </c>
      <c r="C2536" s="18">
        <v>152</v>
      </c>
      <c r="D2536">
        <v>400</v>
      </c>
      <c r="E2536">
        <v>1600</v>
      </c>
      <c r="F2536">
        <v>7</v>
      </c>
      <c r="G2536" s="23">
        <f t="shared" si="1183"/>
        <v>0.4953928113201459</v>
      </c>
      <c r="H2536">
        <v>100</v>
      </c>
      <c r="I2536" s="17">
        <v>106.242611816758</v>
      </c>
      <c r="J2536" s="6">
        <f t="shared" si="1184"/>
        <v>106.11932200185191</v>
      </c>
      <c r="K2536" s="6">
        <f t="shared" si="1200"/>
        <v>104.55274166691468</v>
      </c>
      <c r="L2536" s="6">
        <f t="shared" si="1185"/>
        <v>0.98523755801125557</v>
      </c>
      <c r="M2536" s="6">
        <f t="shared" si="1186"/>
        <v>104.67421142308042</v>
      </c>
      <c r="N2536" s="28">
        <v>100</v>
      </c>
      <c r="O2536" s="17">
        <v>87.9908546312368</v>
      </c>
      <c r="P2536" s="6">
        <f t="shared" si="1187"/>
        <v>82.9892506303175</v>
      </c>
      <c r="Q2536" s="6">
        <f t="shared" si="1173"/>
        <v>51.868281643948436</v>
      </c>
      <c r="R2536" s="17">
        <v>82.9892506303175</v>
      </c>
      <c r="S2536" s="6">
        <f t="shared" si="1188"/>
        <v>5.0016040009193006</v>
      </c>
      <c r="T2536" s="6">
        <f t="shared" si="1189"/>
        <v>56.869885644867736</v>
      </c>
      <c r="U2536" s="17">
        <v>43.763093310112403</v>
      </c>
      <c r="V2536" s="6">
        <f t="shared" si="1190"/>
        <v>38.966309832985303</v>
      </c>
      <c r="W2536" s="6">
        <f t="shared" si="1174"/>
        <v>38.966309832985303</v>
      </c>
      <c r="X2536" s="17">
        <v>38.966309832985303</v>
      </c>
      <c r="Y2536" s="6">
        <f t="shared" si="1191"/>
        <v>4.7967834771271001</v>
      </c>
      <c r="Z2536" s="6">
        <f t="shared" si="1192"/>
        <v>43.763093310112403</v>
      </c>
      <c r="AA2536" s="17">
        <v>130.85496850827101</v>
      </c>
      <c r="AB2536" s="6">
        <f t="shared" si="1201"/>
        <v>68.820793516936277</v>
      </c>
      <c r="AC2536" s="6">
        <f t="shared" si="1175"/>
        <v>68.820793516936277</v>
      </c>
      <c r="AD2536" s="17">
        <v>113.41057121939799</v>
      </c>
      <c r="AE2536" s="6">
        <f t="shared" si="1193"/>
        <v>17.44439728887302</v>
      </c>
      <c r="AF2536" s="17">
        <v>86.265190805809297</v>
      </c>
      <c r="AG2536" s="6">
        <f t="shared" si="1202"/>
        <v>44.589777702461717</v>
      </c>
      <c r="AH2536" s="6">
        <f t="shared" si="1176"/>
        <v>44.589777702461717</v>
      </c>
      <c r="AI2536" s="6">
        <f t="shared" si="1194"/>
        <v>130.85496850827101</v>
      </c>
      <c r="AJ2536" s="17">
        <v>295.70427078002302</v>
      </c>
      <c r="AK2536" s="6">
        <f t="shared" si="1195"/>
        <v>241.872721707843</v>
      </c>
      <c r="AL2536" s="6">
        <f t="shared" si="1177"/>
        <v>241.872721707843</v>
      </c>
      <c r="AM2536" s="17">
        <v>241.872721707843</v>
      </c>
      <c r="AN2536" s="6">
        <f t="shared" si="1196"/>
        <v>53.831549072180024</v>
      </c>
      <c r="AO2536" s="6">
        <f t="shared" si="1197"/>
        <v>295.70427078002302</v>
      </c>
      <c r="AP2536" s="17">
        <v>1452.9192200483001</v>
      </c>
      <c r="AQ2536" s="6">
        <f t="shared" si="1198"/>
        <v>1421.7853130874405</v>
      </c>
      <c r="AR2536" s="17">
        <v>83.023751895647194</v>
      </c>
      <c r="AS2536" s="6">
        <f t="shared" si="1178"/>
        <v>51.889844934779497</v>
      </c>
      <c r="AT2536" s="17">
        <v>306.269029093352</v>
      </c>
      <c r="AU2536" s="6">
        <f t="shared" si="1179"/>
        <v>306.269029093352</v>
      </c>
      <c r="AV2536" s="17">
        <v>682.753456990872</v>
      </c>
      <c r="AW2536" s="6">
        <f t="shared" si="1180"/>
        <v>682.753456990872</v>
      </c>
      <c r="AX2536" s="17">
        <v>380.87298206843701</v>
      </c>
      <c r="AY2536" s="6">
        <f t="shared" si="1181"/>
        <v>380.87298206843701</v>
      </c>
      <c r="AZ2536" s="20">
        <v>88192907.746933505</v>
      </c>
      <c r="BA2536" s="20">
        <v>667200825.63199997</v>
      </c>
      <c r="BB2536" s="20">
        <v>112534472.05396201</v>
      </c>
      <c r="BC2536" s="20">
        <v>884071794.56710398</v>
      </c>
      <c r="BD2536" s="19">
        <f t="shared" si="1182"/>
        <v>1751.9999999999995</v>
      </c>
      <c r="BE2536" s="18">
        <v>1.3655444512884101E-3</v>
      </c>
      <c r="BF2536" s="20">
        <v>9611468.6141157895</v>
      </c>
      <c r="BG2536" s="20">
        <v>567482.527737114</v>
      </c>
      <c r="BH2536" s="19">
        <f t="shared" si="1199"/>
        <v>713.44835321886899</v>
      </c>
      <c r="BI2536" s="20">
        <v>69.532307671705496</v>
      </c>
      <c r="BJ2536">
        <v>40</v>
      </c>
      <c r="BK2536" s="22">
        <v>1216</v>
      </c>
      <c r="BL2536" s="22">
        <v>1844.76928</v>
      </c>
      <c r="BM2536" s="22">
        <v>304</v>
      </c>
      <c r="BN2536" s="22">
        <v>76</v>
      </c>
      <c r="BO2536">
        <v>0.174347464890141</v>
      </c>
    </row>
    <row r="2537" spans="1:67" x14ac:dyDescent="0.2">
      <c r="A2537" s="27">
        <v>2536</v>
      </c>
      <c r="B2537" s="18">
        <v>154.516239270456</v>
      </c>
      <c r="C2537" s="18">
        <v>152</v>
      </c>
      <c r="D2537">
        <v>400</v>
      </c>
      <c r="E2537">
        <v>1600</v>
      </c>
      <c r="F2537">
        <v>6</v>
      </c>
      <c r="G2537" s="23">
        <f t="shared" si="1183"/>
        <v>0.60896988630374949</v>
      </c>
      <c r="H2537">
        <v>100</v>
      </c>
      <c r="I2537" s="17">
        <v>102.445516572519</v>
      </c>
      <c r="J2537" s="6">
        <f t="shared" si="1184"/>
        <v>102.50410968611961</v>
      </c>
      <c r="K2537" s="6">
        <f t="shared" si="1200"/>
        <v>97.829442637845901</v>
      </c>
      <c r="L2537" s="6">
        <f t="shared" si="1185"/>
        <v>0.95439532070871969</v>
      </c>
      <c r="M2537" s="6">
        <f t="shared" si="1186"/>
        <v>97.773521644399722</v>
      </c>
      <c r="N2537" s="28">
        <v>100</v>
      </c>
      <c r="O2537" s="17">
        <v>102.92356135134401</v>
      </c>
      <c r="P2537" s="6">
        <f t="shared" si="1187"/>
        <v>97.071172327591299</v>
      </c>
      <c r="Q2537" s="6">
        <f t="shared" si="1173"/>
        <v>60.66948270474456</v>
      </c>
      <c r="R2537" s="17">
        <v>97.071172327591299</v>
      </c>
      <c r="S2537" s="6">
        <f t="shared" si="1188"/>
        <v>5.852389023752707</v>
      </c>
      <c r="T2537" s="6">
        <f t="shared" si="1189"/>
        <v>66.521871728497274</v>
      </c>
      <c r="U2537" s="17">
        <v>43.749148166919703</v>
      </c>
      <c r="V2537" s="6">
        <f t="shared" si="1190"/>
        <v>38.952364689792503</v>
      </c>
      <c r="W2537" s="6">
        <f t="shared" si="1174"/>
        <v>38.952364689792503</v>
      </c>
      <c r="X2537" s="17">
        <v>38.952364689792503</v>
      </c>
      <c r="Y2537" s="6">
        <f t="shared" si="1191"/>
        <v>4.7967834771271995</v>
      </c>
      <c r="Z2537" s="6">
        <f t="shared" si="1192"/>
        <v>43.749148166919703</v>
      </c>
      <c r="AA2537" s="17">
        <v>135.34733312081801</v>
      </c>
      <c r="AB2537" s="6">
        <f t="shared" si="1201"/>
        <v>74.949063685341997</v>
      </c>
      <c r="AC2537" s="6">
        <f t="shared" si="1175"/>
        <v>74.949063685341997</v>
      </c>
      <c r="AD2537" s="17">
        <v>118.095443286269</v>
      </c>
      <c r="AE2537" s="6">
        <f t="shared" si="1193"/>
        <v>17.251889834549004</v>
      </c>
      <c r="AF2537" s="17">
        <v>92.200953519891002</v>
      </c>
      <c r="AG2537" s="6">
        <f t="shared" si="1202"/>
        <v>43.146379600927006</v>
      </c>
      <c r="AH2537" s="6">
        <f t="shared" si="1176"/>
        <v>43.146379600927006</v>
      </c>
      <c r="AI2537" s="6">
        <f t="shared" si="1194"/>
        <v>135.34733312081801</v>
      </c>
      <c r="AJ2537" s="17">
        <v>197.54861691010299</v>
      </c>
      <c r="AK2537" s="6">
        <f t="shared" si="1195"/>
        <v>161.61821353025201</v>
      </c>
      <c r="AL2537" s="6">
        <f t="shared" si="1177"/>
        <v>161.61821353025201</v>
      </c>
      <c r="AM2537" s="17">
        <v>161.61821353025201</v>
      </c>
      <c r="AN2537" s="6">
        <f t="shared" si="1196"/>
        <v>35.930403379850986</v>
      </c>
      <c r="AO2537" s="6">
        <f t="shared" si="1197"/>
        <v>197.54861691010299</v>
      </c>
      <c r="AP2537" s="17">
        <v>1520.8860308214901</v>
      </c>
      <c r="AQ2537" s="6">
        <f t="shared" si="1198"/>
        <v>1427.517736259671</v>
      </c>
      <c r="AR2537" s="17">
        <v>248.982118831523</v>
      </c>
      <c r="AS2537" s="6">
        <f t="shared" si="1178"/>
        <v>155.61382426970187</v>
      </c>
      <c r="AT2537" s="17">
        <v>306.15942247459498</v>
      </c>
      <c r="AU2537" s="6">
        <f t="shared" si="1179"/>
        <v>306.15942247459498</v>
      </c>
      <c r="AV2537" s="17">
        <v>585.00781309907495</v>
      </c>
      <c r="AW2537" s="6">
        <f t="shared" si="1180"/>
        <v>585.00781309907495</v>
      </c>
      <c r="AX2537" s="17">
        <v>380.73667641629902</v>
      </c>
      <c r="AY2537" s="6">
        <f t="shared" si="1181"/>
        <v>380.73667641629902</v>
      </c>
      <c r="AZ2537" s="20">
        <v>224990014.29415101</v>
      </c>
      <c r="BA2537" s="20">
        <v>667200825.63199997</v>
      </c>
      <c r="BB2537" s="20">
        <v>174724400.87801701</v>
      </c>
      <c r="BC2537" s="20">
        <v>685084759.19582999</v>
      </c>
      <c r="BD2537" s="19">
        <f t="shared" si="1182"/>
        <v>1751.9999999999982</v>
      </c>
      <c r="BE2537" s="18">
        <v>8.1446808388501205E-4</v>
      </c>
      <c r="BF2537" s="20">
        <v>7203956.6346899597</v>
      </c>
      <c r="BG2537" s="20">
        <v>425337.65493011498</v>
      </c>
      <c r="BH2537" s="19">
        <f t="shared" si="1199"/>
        <v>534.74148478531197</v>
      </c>
      <c r="BI2537" s="20">
        <v>208.596923015116</v>
      </c>
      <c r="BJ2537">
        <v>40</v>
      </c>
      <c r="BK2537" s="22">
        <v>1216</v>
      </c>
      <c r="BL2537" s="22">
        <v>1844.76928</v>
      </c>
      <c r="BM2537" s="22">
        <v>304</v>
      </c>
      <c r="BN2537" s="22">
        <v>76</v>
      </c>
      <c r="BO2537">
        <v>0.270265638640796</v>
      </c>
    </row>
    <row r="2538" spans="1:67" x14ac:dyDescent="0.2">
      <c r="A2538" s="27">
        <v>2537</v>
      </c>
      <c r="B2538" s="18">
        <v>206.02165236060799</v>
      </c>
      <c r="C2538" s="18">
        <v>152</v>
      </c>
      <c r="D2538">
        <v>400</v>
      </c>
      <c r="E2538">
        <v>1600</v>
      </c>
      <c r="F2538">
        <v>6</v>
      </c>
      <c r="G2538" s="23">
        <f t="shared" si="1183"/>
        <v>0.67219778590959167</v>
      </c>
      <c r="H2538">
        <v>100</v>
      </c>
      <c r="I2538" s="17">
        <v>103.39477311674899</v>
      </c>
      <c r="J2538" s="6">
        <f t="shared" si="1184"/>
        <v>103.20739662987347</v>
      </c>
      <c r="K2538" s="6">
        <f t="shared" si="1200"/>
        <v>96.977985439044346</v>
      </c>
      <c r="L2538" s="6">
        <f t="shared" si="1185"/>
        <v>0.93964181449931061</v>
      </c>
      <c r="M2538" s="6">
        <f t="shared" si="1186"/>
        <v>97.154052221166566</v>
      </c>
      <c r="N2538" s="28">
        <v>100</v>
      </c>
      <c r="O2538" s="17">
        <v>109.05573634749101</v>
      </c>
      <c r="P2538" s="6">
        <f t="shared" si="1187"/>
        <v>102.852380562414</v>
      </c>
      <c r="Q2538" s="6">
        <f t="shared" si="1173"/>
        <v>64.282737851508756</v>
      </c>
      <c r="R2538" s="17">
        <v>102.852380562414</v>
      </c>
      <c r="S2538" s="6">
        <f t="shared" si="1188"/>
        <v>6.203355785077008</v>
      </c>
      <c r="T2538" s="6">
        <f t="shared" si="1189"/>
        <v>70.486093636585764</v>
      </c>
      <c r="U2538" s="17">
        <v>43.733954790173897</v>
      </c>
      <c r="V2538" s="6">
        <f t="shared" si="1190"/>
        <v>38.937171313046903</v>
      </c>
      <c r="W2538" s="6">
        <f t="shared" si="1174"/>
        <v>38.937171313046903</v>
      </c>
      <c r="X2538" s="17">
        <v>38.937171313046903</v>
      </c>
      <c r="Y2538" s="6">
        <f t="shared" si="1191"/>
        <v>4.7967834771269935</v>
      </c>
      <c r="Z2538" s="6">
        <f t="shared" si="1192"/>
        <v>43.733954790173897</v>
      </c>
      <c r="AA2538" s="17">
        <v>149.317361947775</v>
      </c>
      <c r="AB2538" s="6">
        <f t="shared" si="1201"/>
        <v>88.384612527174014</v>
      </c>
      <c r="AC2538" s="6">
        <f t="shared" si="1175"/>
        <v>88.384612527174014</v>
      </c>
      <c r="AD2538" s="17">
        <v>131.32103661611001</v>
      </c>
      <c r="AE2538" s="6">
        <f t="shared" si="1193"/>
        <v>17.996325331664991</v>
      </c>
      <c r="AF2538" s="17">
        <v>106.380937858839</v>
      </c>
      <c r="AG2538" s="6">
        <f t="shared" si="1202"/>
        <v>42.936424088935993</v>
      </c>
      <c r="AH2538" s="6">
        <f t="shared" si="1176"/>
        <v>42.936424088935993</v>
      </c>
      <c r="AI2538" s="6">
        <f t="shared" si="1194"/>
        <v>149.317361947775</v>
      </c>
      <c r="AJ2538" s="17">
        <v>153.94714035159899</v>
      </c>
      <c r="AK2538" s="6">
        <f t="shared" si="1195"/>
        <v>126.228039015552</v>
      </c>
      <c r="AL2538" s="6">
        <f t="shared" si="1177"/>
        <v>126.228039015552</v>
      </c>
      <c r="AM2538" s="17">
        <v>126.228039015552</v>
      </c>
      <c r="AN2538" s="6">
        <f t="shared" si="1196"/>
        <v>27.71910133604699</v>
      </c>
      <c r="AO2538" s="6">
        <f t="shared" si="1197"/>
        <v>153.94714035159899</v>
      </c>
      <c r="AP2538" s="17">
        <v>1603.2544767264801</v>
      </c>
      <c r="AQ2538" s="6">
        <f t="shared" si="1198"/>
        <v>1478.8119750704927</v>
      </c>
      <c r="AR2538" s="17">
        <v>331.84667108263801</v>
      </c>
      <c r="AS2538" s="6">
        <f t="shared" si="1178"/>
        <v>207.40416942664876</v>
      </c>
      <c r="AT2538" s="17">
        <v>306.040004937638</v>
      </c>
      <c r="AU2538" s="6">
        <f t="shared" si="1179"/>
        <v>306.040004937638</v>
      </c>
      <c r="AV2538" s="17">
        <v>584.77963069797204</v>
      </c>
      <c r="AW2538" s="6">
        <f t="shared" si="1180"/>
        <v>584.77963069797204</v>
      </c>
      <c r="AX2538" s="17">
        <v>380.58817000823399</v>
      </c>
      <c r="AY2538" s="6">
        <f t="shared" si="1181"/>
        <v>380.58817000823399</v>
      </c>
      <c r="AZ2538" s="20">
        <v>282966800.81111699</v>
      </c>
      <c r="BA2538" s="20">
        <v>667200825.63199997</v>
      </c>
      <c r="BB2538" s="20">
        <v>227522894.470487</v>
      </c>
      <c r="BC2538" s="20">
        <v>574309479.08639503</v>
      </c>
      <c r="BD2538" s="19">
        <f t="shared" si="1182"/>
        <v>1751.9999999999989</v>
      </c>
      <c r="BE2538" s="18">
        <v>7.6352538413027998E-2</v>
      </c>
      <c r="BF2538" s="20">
        <v>6011051.3611363601</v>
      </c>
      <c r="BG2538" s="20">
        <v>354905.86899129098</v>
      </c>
      <c r="BH2538" s="19">
        <f t="shared" si="1199"/>
        <v>446.19348685365395</v>
      </c>
      <c r="BI2538" s="20">
        <v>278.12923068682198</v>
      </c>
      <c r="BJ2538">
        <v>40</v>
      </c>
      <c r="BK2538" s="22">
        <v>1216</v>
      </c>
      <c r="BL2538" s="22">
        <v>1844.76928</v>
      </c>
      <c r="BM2538" s="22">
        <v>304</v>
      </c>
      <c r="BN2538" s="22">
        <v>76</v>
      </c>
      <c r="BO2538">
        <v>0.35188072634309697</v>
      </c>
    </row>
    <row r="2539" spans="1:67" x14ac:dyDescent="0.2">
      <c r="A2539" s="27">
        <v>2538</v>
      </c>
      <c r="B2539" s="18">
        <v>257.52706545076097</v>
      </c>
      <c r="C2539" s="18">
        <v>152</v>
      </c>
      <c r="D2539">
        <v>400</v>
      </c>
      <c r="E2539">
        <v>1600</v>
      </c>
      <c r="F2539">
        <v>6</v>
      </c>
      <c r="G2539" s="23">
        <f t="shared" si="1183"/>
        <v>0.73220836243816134</v>
      </c>
      <c r="H2539">
        <v>100</v>
      </c>
      <c r="I2539" s="17">
        <v>104.423030965328</v>
      </c>
      <c r="J2539" s="6">
        <f t="shared" si="1184"/>
        <v>103.85053458114351</v>
      </c>
      <c r="K2539" s="6">
        <f t="shared" si="1200"/>
        <v>96.082377004255093</v>
      </c>
      <c r="L2539" s="6">
        <f t="shared" si="1185"/>
        <v>0.92519867511304166</v>
      </c>
      <c r="M2539" s="6">
        <f t="shared" si="1186"/>
        <v>96.612049900409588</v>
      </c>
      <c r="N2539" s="28">
        <v>100</v>
      </c>
      <c r="O2539" s="17">
        <v>114.451066346871</v>
      </c>
      <c r="P2539" s="6">
        <f t="shared" si="1187"/>
        <v>107.93866562676401</v>
      </c>
      <c r="Q2539" s="6">
        <f t="shared" si="1173"/>
        <v>67.461666016727506</v>
      </c>
      <c r="R2539" s="17">
        <v>107.93866562676401</v>
      </c>
      <c r="S2539" s="6">
        <f t="shared" si="1188"/>
        <v>6.5124007201069958</v>
      </c>
      <c r="T2539" s="6">
        <f t="shared" si="1189"/>
        <v>73.974066736834502</v>
      </c>
      <c r="U2539" s="17">
        <v>43.720353763588697</v>
      </c>
      <c r="V2539" s="6">
        <f t="shared" si="1190"/>
        <v>38.923570286461597</v>
      </c>
      <c r="W2539" s="6">
        <f t="shared" si="1174"/>
        <v>38.923570286461597</v>
      </c>
      <c r="X2539" s="17">
        <v>38.923570286461597</v>
      </c>
      <c r="Y2539" s="6">
        <f t="shared" si="1191"/>
        <v>4.7967834771271001</v>
      </c>
      <c r="Z2539" s="6">
        <f t="shared" si="1192"/>
        <v>43.720353763588697</v>
      </c>
      <c r="AA2539" s="17">
        <v>168.924659261062</v>
      </c>
      <c r="AB2539" s="6">
        <f t="shared" si="1201"/>
        <v>106.723047625531</v>
      </c>
      <c r="AC2539" s="6">
        <f t="shared" si="1175"/>
        <v>106.723047625531</v>
      </c>
      <c r="AD2539" s="17">
        <v>149.779830125172</v>
      </c>
      <c r="AE2539" s="6">
        <f t="shared" si="1193"/>
        <v>19.144829135890006</v>
      </c>
      <c r="AF2539" s="17">
        <v>125.867876761421</v>
      </c>
      <c r="AG2539" s="6">
        <f t="shared" si="1202"/>
        <v>43.056782499641002</v>
      </c>
      <c r="AH2539" s="6">
        <f t="shared" si="1176"/>
        <v>43.056782499641002</v>
      </c>
      <c r="AI2539" s="6">
        <f t="shared" si="1194"/>
        <v>168.924659261062</v>
      </c>
      <c r="AJ2539" s="17">
        <v>125.410668189351</v>
      </c>
      <c r="AK2539" s="6">
        <f t="shared" si="1195"/>
        <v>102.800262001875</v>
      </c>
      <c r="AL2539" s="6">
        <f t="shared" si="1177"/>
        <v>102.800262001875</v>
      </c>
      <c r="AM2539" s="17">
        <v>102.800262001875</v>
      </c>
      <c r="AN2539" s="6">
        <f t="shared" si="1196"/>
        <v>22.610406187476002</v>
      </c>
      <c r="AO2539" s="6">
        <f t="shared" si="1197"/>
        <v>125.410668189351</v>
      </c>
      <c r="AP2539" s="17">
        <v>1685.62713739066</v>
      </c>
      <c r="AQ2539" s="6">
        <f t="shared" si="1198"/>
        <v>1530.1283461171711</v>
      </c>
      <c r="AR2539" s="17">
        <v>414.66344339596799</v>
      </c>
      <c r="AS2539" s="6">
        <f t="shared" si="1178"/>
        <v>259.16465212247999</v>
      </c>
      <c r="AT2539" s="17">
        <v>305.93310302096302</v>
      </c>
      <c r="AU2539" s="6">
        <f t="shared" si="1179"/>
        <v>305.93310302096302</v>
      </c>
      <c r="AV2539" s="17">
        <v>584.57536307822897</v>
      </c>
      <c r="AW2539" s="6">
        <f t="shared" si="1180"/>
        <v>584.57536307822897</v>
      </c>
      <c r="AX2539" s="17">
        <v>380.45522789549898</v>
      </c>
      <c r="AY2539" s="6">
        <f t="shared" si="1181"/>
        <v>380.45522789549898</v>
      </c>
      <c r="AZ2539" s="20">
        <v>336235694.48892301</v>
      </c>
      <c r="BA2539" s="20">
        <v>667200825.63199997</v>
      </c>
      <c r="BB2539" s="20">
        <v>279392530.87073499</v>
      </c>
      <c r="BC2539" s="20">
        <v>469170949.00834101</v>
      </c>
      <c r="BD2539" s="19">
        <f t="shared" si="1182"/>
        <v>1751.9999999999991</v>
      </c>
      <c r="BE2539" s="18">
        <v>0.819986578900185</v>
      </c>
      <c r="BF2539" s="20">
        <v>4932810.9593088897</v>
      </c>
      <c r="BG2539" s="20">
        <v>291244.15262895502</v>
      </c>
      <c r="BH2539" s="19">
        <f t="shared" si="1199"/>
        <v>366.15693157342542</v>
      </c>
      <c r="BI2539" s="20">
        <v>347.66153835852703</v>
      </c>
      <c r="BJ2539">
        <v>40</v>
      </c>
      <c r="BK2539" s="22">
        <v>1216</v>
      </c>
      <c r="BL2539" s="22">
        <v>1844.76928</v>
      </c>
      <c r="BM2539" s="22">
        <v>304</v>
      </c>
      <c r="BN2539" s="22">
        <v>76</v>
      </c>
      <c r="BO2539">
        <v>0.43171948409206801</v>
      </c>
    </row>
    <row r="2540" spans="1:67" x14ac:dyDescent="0.2">
      <c r="A2540" s="27">
        <v>2539</v>
      </c>
      <c r="B2540" s="18">
        <v>309.03247854091302</v>
      </c>
      <c r="C2540" s="18">
        <v>152</v>
      </c>
      <c r="D2540">
        <v>400</v>
      </c>
      <c r="E2540">
        <v>1600</v>
      </c>
      <c r="F2540">
        <v>6</v>
      </c>
      <c r="G2540" s="23">
        <f t="shared" si="1183"/>
        <v>0.78394851942164245</v>
      </c>
      <c r="H2540">
        <v>100</v>
      </c>
      <c r="I2540" s="17">
        <v>105.784888850285</v>
      </c>
      <c r="J2540" s="6">
        <f t="shared" si="1184"/>
        <v>104.84875110951843</v>
      </c>
      <c r="K2540" s="6">
        <f t="shared" si="1200"/>
        <v>95.560025001404782</v>
      </c>
      <c r="L2540" s="6">
        <f t="shared" si="1185"/>
        <v>0.91140832857025422</v>
      </c>
      <c r="M2540" s="6">
        <f t="shared" si="1186"/>
        <v>96.413228735028369</v>
      </c>
      <c r="N2540" s="28">
        <v>100</v>
      </c>
      <c r="O2540" s="17">
        <v>120.82545642973599</v>
      </c>
      <c r="P2540" s="6">
        <f t="shared" si="1187"/>
        <v>113.948304751477</v>
      </c>
      <c r="Q2540" s="6">
        <f t="shared" si="1173"/>
        <v>71.21769046967313</v>
      </c>
      <c r="R2540" s="17">
        <v>113.948304751477</v>
      </c>
      <c r="S2540" s="6">
        <f t="shared" si="1188"/>
        <v>6.877151678258997</v>
      </c>
      <c r="T2540" s="6">
        <f t="shared" si="1189"/>
        <v>78.094842147932127</v>
      </c>
      <c r="U2540" s="17">
        <v>43.708107221300601</v>
      </c>
      <c r="V2540" s="6">
        <f t="shared" si="1190"/>
        <v>38.911323744173501</v>
      </c>
      <c r="W2540" s="6">
        <f t="shared" si="1174"/>
        <v>38.911323744173501</v>
      </c>
      <c r="X2540" s="17">
        <v>38.911323744173501</v>
      </c>
      <c r="Y2540" s="6">
        <f t="shared" si="1191"/>
        <v>4.7967834771271001</v>
      </c>
      <c r="Z2540" s="6">
        <f t="shared" si="1192"/>
        <v>43.708107221300601</v>
      </c>
      <c r="AA2540" s="17">
        <v>194.666132529533</v>
      </c>
      <c r="AB2540" s="6">
        <f t="shared" si="1201"/>
        <v>130.98176772463898</v>
      </c>
      <c r="AC2540" s="6">
        <f t="shared" si="1175"/>
        <v>130.98176772463898</v>
      </c>
      <c r="AD2540" s="17">
        <v>173.993622141375</v>
      </c>
      <c r="AE2540" s="6">
        <f t="shared" si="1193"/>
        <v>20.672510388158003</v>
      </c>
      <c r="AF2540" s="17">
        <v>151.65427811279699</v>
      </c>
      <c r="AG2540" s="6">
        <f t="shared" si="1202"/>
        <v>43.011854416736014</v>
      </c>
      <c r="AH2540" s="6">
        <f t="shared" si="1176"/>
        <v>43.011854416736014</v>
      </c>
      <c r="AI2540" s="6">
        <f t="shared" si="1194"/>
        <v>194.666132529533</v>
      </c>
      <c r="AJ2540" s="17">
        <v>107.032103896442</v>
      </c>
      <c r="AK2540" s="6">
        <f t="shared" si="1195"/>
        <v>87.744725764347507</v>
      </c>
      <c r="AL2540" s="6">
        <f t="shared" si="1177"/>
        <v>87.744725764347507</v>
      </c>
      <c r="AM2540" s="17">
        <v>87.744725764347507</v>
      </c>
      <c r="AN2540" s="6">
        <f t="shared" si="1196"/>
        <v>19.287378132094489</v>
      </c>
      <c r="AO2540" s="6">
        <f t="shared" si="1197"/>
        <v>107.032103896442</v>
      </c>
      <c r="AP2540" s="17">
        <v>1768.0033832117099</v>
      </c>
      <c r="AQ2540" s="6">
        <f t="shared" si="1198"/>
        <v>1581.4635432780224</v>
      </c>
      <c r="AR2540" s="17">
        <v>497.43957315651602</v>
      </c>
      <c r="AS2540" s="6">
        <f t="shared" si="1178"/>
        <v>310.89973322282253</v>
      </c>
      <c r="AT2540" s="17">
        <v>305.83684713652298</v>
      </c>
      <c r="AU2540" s="6">
        <f t="shared" si="1179"/>
        <v>305.83684713652298</v>
      </c>
      <c r="AV2540" s="17">
        <v>584.39143784085104</v>
      </c>
      <c r="AW2540" s="6">
        <f t="shared" si="1180"/>
        <v>584.39143784085104</v>
      </c>
      <c r="AX2540" s="17">
        <v>380.33552507782599</v>
      </c>
      <c r="AY2540" s="6">
        <f t="shared" si="1181"/>
        <v>380.33552507782599</v>
      </c>
      <c r="AZ2540" s="20">
        <v>380847512.13944203</v>
      </c>
      <c r="BA2540" s="20">
        <v>667200825.63199997</v>
      </c>
      <c r="BB2540" s="20">
        <v>325429468.255274</v>
      </c>
      <c r="BC2540" s="20">
        <v>378522193.97328198</v>
      </c>
      <c r="BD2540" s="19">
        <f t="shared" si="1182"/>
        <v>1751.9999999999982</v>
      </c>
      <c r="BE2540" s="18">
        <v>2.4486306396987101</v>
      </c>
      <c r="BF2540" s="20">
        <v>3956580.7847728999</v>
      </c>
      <c r="BG2540" s="20">
        <v>233605.347432701</v>
      </c>
      <c r="BH2540" s="19">
        <f t="shared" si="1199"/>
        <v>293.69247912103128</v>
      </c>
      <c r="BI2540" s="20">
        <v>417.19384603023298</v>
      </c>
      <c r="BJ2540">
        <v>40</v>
      </c>
      <c r="BK2540" s="22">
        <v>1216</v>
      </c>
      <c r="BL2540" s="22">
        <v>1844.76928</v>
      </c>
      <c r="BM2540" s="22">
        <v>304</v>
      </c>
      <c r="BN2540" s="22">
        <v>76</v>
      </c>
      <c r="BO2540">
        <v>0.50297695768945505</v>
      </c>
    </row>
    <row r="2541" spans="1:67" x14ac:dyDescent="0.2">
      <c r="A2541" s="27">
        <v>2540</v>
      </c>
      <c r="B2541" s="18">
        <v>360.53789163106501</v>
      </c>
      <c r="C2541" s="18">
        <v>152</v>
      </c>
      <c r="D2541">
        <v>400</v>
      </c>
      <c r="E2541">
        <v>1600</v>
      </c>
      <c r="F2541">
        <v>7</v>
      </c>
      <c r="G2541" s="23">
        <f t="shared" si="1183"/>
        <v>0.82700081813983306</v>
      </c>
      <c r="H2541">
        <v>100</v>
      </c>
      <c r="I2541" s="17">
        <v>112.894211160911</v>
      </c>
      <c r="J2541" s="6">
        <f t="shared" si="1184"/>
        <v>111.2666216380843</v>
      </c>
      <c r="K2541" s="6">
        <f t="shared" si="1200"/>
        <v>100.48325731529702</v>
      </c>
      <c r="L2541" s="6">
        <f t="shared" si="1185"/>
        <v>0.90308536231231851</v>
      </c>
      <c r="M2541" s="6">
        <f t="shared" si="1186"/>
        <v>101.95310958921471</v>
      </c>
      <c r="N2541" s="28">
        <v>100</v>
      </c>
      <c r="O2541" s="17">
        <v>127.535490554622</v>
      </c>
      <c r="P2541" s="6">
        <f t="shared" si="1187"/>
        <v>120.272397006098</v>
      </c>
      <c r="Q2541" s="6">
        <f t="shared" si="1173"/>
        <v>75.170248128811252</v>
      </c>
      <c r="R2541" s="17">
        <v>120.272397006098</v>
      </c>
      <c r="S2541" s="6">
        <f t="shared" si="1188"/>
        <v>7.2630935485239974</v>
      </c>
      <c r="T2541" s="6">
        <f t="shared" si="1189"/>
        <v>82.43334167733525</v>
      </c>
      <c r="U2541" s="17">
        <v>43.685272438437501</v>
      </c>
      <c r="V2541" s="6">
        <f t="shared" si="1190"/>
        <v>38.888488961310301</v>
      </c>
      <c r="W2541" s="6">
        <f t="shared" si="1174"/>
        <v>38.888488961310301</v>
      </c>
      <c r="X2541" s="17">
        <v>38.888488961310301</v>
      </c>
      <c r="Y2541" s="6">
        <f t="shared" si="1191"/>
        <v>4.7967834771271995</v>
      </c>
      <c r="Z2541" s="6">
        <f t="shared" si="1192"/>
        <v>43.685272438437501</v>
      </c>
      <c r="AA2541" s="17">
        <v>256.52719082782397</v>
      </c>
      <c r="AB2541" s="6">
        <f t="shared" si="1201"/>
        <v>188.76886891960402</v>
      </c>
      <c r="AC2541" s="6">
        <f t="shared" si="1175"/>
        <v>188.76886891960402</v>
      </c>
      <c r="AD2541" s="17">
        <v>232.102706812701</v>
      </c>
      <c r="AE2541" s="6">
        <f t="shared" si="1193"/>
        <v>24.424484015122971</v>
      </c>
      <c r="AF2541" s="17">
        <v>213.19335293472699</v>
      </c>
      <c r="AG2541" s="6">
        <f t="shared" si="1202"/>
        <v>43.333837893096984</v>
      </c>
      <c r="AH2541" s="6">
        <f t="shared" si="1176"/>
        <v>43.333837893096984</v>
      </c>
      <c r="AI2541" s="6">
        <f t="shared" si="1194"/>
        <v>256.52719082782397</v>
      </c>
      <c r="AJ2541" s="17">
        <v>95.412933200807601</v>
      </c>
      <c r="AK2541" s="6">
        <f t="shared" si="1195"/>
        <v>78.169114285499901</v>
      </c>
      <c r="AL2541" s="6">
        <f t="shared" si="1177"/>
        <v>78.169114285499901</v>
      </c>
      <c r="AM2541" s="17">
        <v>78.169114285499901</v>
      </c>
      <c r="AN2541" s="6">
        <f t="shared" si="1196"/>
        <v>17.243818915307699</v>
      </c>
      <c r="AO2541" s="6">
        <f t="shared" si="1197"/>
        <v>95.412933200807601</v>
      </c>
      <c r="AP2541" s="17">
        <v>1947.1652032345901</v>
      </c>
      <c r="AQ2541" s="6">
        <f t="shared" si="1198"/>
        <v>1729.6631042029617</v>
      </c>
      <c r="AR2541" s="17">
        <v>580.00559741768097</v>
      </c>
      <c r="AS2541" s="6">
        <f t="shared" si="1178"/>
        <v>362.50349838605064</v>
      </c>
      <c r="AT2541" s="17">
        <v>305.65736935669099</v>
      </c>
      <c r="AU2541" s="6">
        <f t="shared" si="1179"/>
        <v>305.65736935669099</v>
      </c>
      <c r="AV2541" s="17">
        <v>681.38990808439701</v>
      </c>
      <c r="AW2541" s="6">
        <f t="shared" si="1180"/>
        <v>681.38990808439701</v>
      </c>
      <c r="AX2541" s="17">
        <v>380.11232837582298</v>
      </c>
      <c r="AY2541" s="6">
        <f t="shared" si="1181"/>
        <v>380.11232837582298</v>
      </c>
      <c r="AZ2541" s="20">
        <v>418881467.955935</v>
      </c>
      <c r="BA2541" s="20">
        <v>667200825.63199997</v>
      </c>
      <c r="BB2541" s="20">
        <v>362823142.566374</v>
      </c>
      <c r="BC2541" s="20">
        <v>303094567.19915998</v>
      </c>
      <c r="BD2541" s="19">
        <f t="shared" si="1182"/>
        <v>1752.0000033534689</v>
      </c>
      <c r="BE2541" s="18">
        <v>4.9592274062543202</v>
      </c>
      <c r="BF2541" s="20">
        <v>3201233.2283453499</v>
      </c>
      <c r="BG2541" s="20">
        <v>189007.94428329699</v>
      </c>
      <c r="BH2541" s="19">
        <f t="shared" si="1199"/>
        <v>237.62389103644998</v>
      </c>
      <c r="BI2541" s="20">
        <v>486.72615370193802</v>
      </c>
      <c r="BJ2541">
        <v>40</v>
      </c>
      <c r="BK2541" s="22">
        <v>1216</v>
      </c>
      <c r="BL2541" s="22">
        <v>1844.76928</v>
      </c>
      <c r="BM2541" s="22">
        <v>304</v>
      </c>
      <c r="BN2541" s="22">
        <v>76</v>
      </c>
      <c r="BO2541">
        <v>0.56081390549181298</v>
      </c>
    </row>
    <row r="2542" spans="1:67" x14ac:dyDescent="0.2">
      <c r="A2542" s="27">
        <v>2541</v>
      </c>
      <c r="B2542" s="18">
        <v>412.043304721217</v>
      </c>
      <c r="C2542" s="18">
        <v>152</v>
      </c>
      <c r="D2542">
        <v>400</v>
      </c>
      <c r="E2542">
        <v>1600</v>
      </c>
      <c r="F2542">
        <v>7</v>
      </c>
      <c r="G2542" s="23">
        <f t="shared" si="1183"/>
        <v>0.85942222241263455</v>
      </c>
      <c r="H2542">
        <v>100</v>
      </c>
      <c r="I2542" s="17">
        <v>115.182457665813</v>
      </c>
      <c r="J2542" s="6">
        <f t="shared" si="1184"/>
        <v>113.26940465825858</v>
      </c>
      <c r="K2542" s="6">
        <f t="shared" si="1200"/>
        <v>100.98858091235596</v>
      </c>
      <c r="L2542" s="6">
        <f t="shared" si="1185"/>
        <v>0.89157863252698555</v>
      </c>
      <c r="M2542" s="6">
        <f t="shared" si="1186"/>
        <v>102.69421809678296</v>
      </c>
      <c r="N2542" s="28">
        <v>100</v>
      </c>
      <c r="O2542" s="17">
        <v>135.53475326668399</v>
      </c>
      <c r="P2542" s="6">
        <f t="shared" si="1187"/>
        <v>127.81440759250999</v>
      </c>
      <c r="Q2542" s="6">
        <f t="shared" si="1173"/>
        <v>79.884004745318748</v>
      </c>
      <c r="R2542" s="17">
        <v>127.81440759250999</v>
      </c>
      <c r="S2542" s="6">
        <f t="shared" si="1188"/>
        <v>7.7203456741739984</v>
      </c>
      <c r="T2542" s="6">
        <f t="shared" si="1189"/>
        <v>87.604350419492746</v>
      </c>
      <c r="U2542" s="17">
        <v>43.6762059805177</v>
      </c>
      <c r="V2542" s="6">
        <f t="shared" si="1190"/>
        <v>38.8794225033906</v>
      </c>
      <c r="W2542" s="6">
        <f t="shared" si="1174"/>
        <v>38.8794225033906</v>
      </c>
      <c r="X2542" s="17">
        <v>38.8794225033906</v>
      </c>
      <c r="Y2542" s="6">
        <f t="shared" si="1191"/>
        <v>4.7967834771271001</v>
      </c>
      <c r="Z2542" s="6">
        <f t="shared" si="1192"/>
        <v>43.6762059805177</v>
      </c>
      <c r="AA2542" s="17">
        <v>301.00748297990998</v>
      </c>
      <c r="AB2542" s="6">
        <f t="shared" si="1201"/>
        <v>230.69145783440405</v>
      </c>
      <c r="AC2542" s="6">
        <f t="shared" si="1175"/>
        <v>230.69145783440405</v>
      </c>
      <c r="AD2542" s="17">
        <v>273.87584844058301</v>
      </c>
      <c r="AE2542" s="6">
        <f t="shared" si="1193"/>
        <v>27.131634539326967</v>
      </c>
      <c r="AF2542" s="17">
        <v>257.82309237373101</v>
      </c>
      <c r="AG2542" s="6">
        <f t="shared" si="1202"/>
        <v>43.184390606178965</v>
      </c>
      <c r="AH2542" s="6">
        <f t="shared" si="1176"/>
        <v>43.184390606178965</v>
      </c>
      <c r="AI2542" s="6">
        <f t="shared" si="1194"/>
        <v>301.00748297990998</v>
      </c>
      <c r="AJ2542" s="17">
        <v>88.113903456065103</v>
      </c>
      <c r="AK2542" s="6">
        <f t="shared" si="1195"/>
        <v>72.135313907258706</v>
      </c>
      <c r="AL2542" s="6">
        <f t="shared" si="1177"/>
        <v>72.135313907258706</v>
      </c>
      <c r="AM2542" s="17">
        <v>72.135313907258706</v>
      </c>
      <c r="AN2542" s="6">
        <f t="shared" si="1196"/>
        <v>15.978589548806397</v>
      </c>
      <c r="AO2542" s="6">
        <f t="shared" si="1197"/>
        <v>88.113903456065103</v>
      </c>
      <c r="AP2542" s="17">
        <v>2029.54986635615</v>
      </c>
      <c r="AQ2542" s="6">
        <f t="shared" si="1198"/>
        <v>1781.033991365462</v>
      </c>
      <c r="AR2542" s="17">
        <v>662.70899997516995</v>
      </c>
      <c r="AS2542" s="6">
        <f t="shared" si="1178"/>
        <v>414.19312498448119</v>
      </c>
      <c r="AT2542" s="17">
        <v>305.586108432157</v>
      </c>
      <c r="AU2542" s="6">
        <f t="shared" si="1179"/>
        <v>305.586108432157</v>
      </c>
      <c r="AV2542" s="17">
        <v>681.23104891826404</v>
      </c>
      <c r="AW2542" s="6">
        <f t="shared" si="1180"/>
        <v>681.23104891826404</v>
      </c>
      <c r="AX2542" s="17">
        <v>380.02370903055998</v>
      </c>
      <c r="AY2542" s="6">
        <f t="shared" si="1181"/>
        <v>380.02370903055998</v>
      </c>
      <c r="AZ2542" s="20">
        <v>448900946.47060198</v>
      </c>
      <c r="BA2542" s="20">
        <v>667200825.63199997</v>
      </c>
      <c r="BB2542" s="20">
        <v>389605961.56433302</v>
      </c>
      <c r="BC2542" s="20">
        <v>246292266.33306399</v>
      </c>
      <c r="BD2542" s="19">
        <f t="shared" si="1182"/>
        <v>1751.9999999999991</v>
      </c>
      <c r="BE2542" s="18">
        <v>8.3439041143924992</v>
      </c>
      <c r="BF2542" s="20">
        <v>2583337.2799204201</v>
      </c>
      <c r="BG2542" s="20">
        <v>152525.99040418601</v>
      </c>
      <c r="BH2542" s="19">
        <f t="shared" si="1199"/>
        <v>191.75817995819261</v>
      </c>
      <c r="BI2542" s="20">
        <v>556.25846137364397</v>
      </c>
      <c r="BJ2542">
        <v>40</v>
      </c>
      <c r="BK2542" s="22">
        <v>1216</v>
      </c>
      <c r="BL2542" s="22">
        <v>1844.76928</v>
      </c>
      <c r="BM2542" s="22">
        <v>304</v>
      </c>
      <c r="BN2542" s="22">
        <v>76</v>
      </c>
      <c r="BO2542">
        <v>0.60207819710411203</v>
      </c>
    </row>
    <row r="2543" spans="1:67" x14ac:dyDescent="0.2">
      <c r="A2543" s="27">
        <v>2542</v>
      </c>
      <c r="B2543" s="18">
        <v>463.54871781137001</v>
      </c>
      <c r="C2543" s="18">
        <v>152</v>
      </c>
      <c r="D2543">
        <v>400</v>
      </c>
      <c r="E2543">
        <v>1600</v>
      </c>
      <c r="F2543">
        <v>7</v>
      </c>
      <c r="G2543" s="23">
        <f t="shared" si="1183"/>
        <v>0.88426312836367871</v>
      </c>
      <c r="H2543">
        <v>100</v>
      </c>
      <c r="I2543" s="17">
        <v>117.923997372362</v>
      </c>
      <c r="J2543" s="6">
        <f t="shared" si="1184"/>
        <v>115.61846620021582</v>
      </c>
      <c r="K2543" s="6">
        <f t="shared" si="1200"/>
        <v>101.85929875372919</v>
      </c>
      <c r="L2543" s="6">
        <f t="shared" si="1185"/>
        <v>0.88099507026273849</v>
      </c>
      <c r="M2543" s="6">
        <f t="shared" si="1186"/>
        <v>103.89046035072704</v>
      </c>
      <c r="N2543" s="28">
        <v>100</v>
      </c>
      <c r="O2543" s="17">
        <v>144.48178918072401</v>
      </c>
      <c r="P2543" s="6">
        <f t="shared" si="1187"/>
        <v>136.25014047210601</v>
      </c>
      <c r="Q2543" s="6">
        <f t="shared" si="1173"/>
        <v>85.156337795066264</v>
      </c>
      <c r="R2543" s="17">
        <v>136.25014047210601</v>
      </c>
      <c r="S2543" s="6">
        <f t="shared" si="1188"/>
        <v>8.2316487086179961</v>
      </c>
      <c r="T2543" s="6">
        <f t="shared" si="1189"/>
        <v>93.38798650368426</v>
      </c>
      <c r="U2543" s="17">
        <v>43.667887032555001</v>
      </c>
      <c r="V2543" s="6">
        <f t="shared" si="1190"/>
        <v>38.871103555427901</v>
      </c>
      <c r="W2543" s="6">
        <f t="shared" si="1174"/>
        <v>38.871103555427901</v>
      </c>
      <c r="X2543" s="17">
        <v>38.871103555427901</v>
      </c>
      <c r="Y2543" s="6">
        <f t="shared" si="1191"/>
        <v>4.7967834771271001</v>
      </c>
      <c r="Z2543" s="6">
        <f t="shared" si="1192"/>
        <v>43.667887032555001</v>
      </c>
      <c r="AA2543" s="17">
        <v>350.41389698732002</v>
      </c>
      <c r="AB2543" s="6">
        <f t="shared" si="1201"/>
        <v>277.27239681577998</v>
      </c>
      <c r="AC2543" s="6">
        <f t="shared" si="1175"/>
        <v>277.27239681577998</v>
      </c>
      <c r="AD2543" s="17">
        <v>320.27016352108598</v>
      </c>
      <c r="AE2543" s="6">
        <f t="shared" si="1193"/>
        <v>30.143733466234039</v>
      </c>
      <c r="AF2543" s="17">
        <v>307.41613028201402</v>
      </c>
      <c r="AG2543" s="6">
        <f t="shared" si="1202"/>
        <v>42.997766705305992</v>
      </c>
      <c r="AH2543" s="6">
        <f t="shared" si="1176"/>
        <v>42.997766705305992</v>
      </c>
      <c r="AI2543" s="6">
        <f t="shared" si="1194"/>
        <v>350.41389698732002</v>
      </c>
      <c r="AJ2543" s="17">
        <v>83.387768422834696</v>
      </c>
      <c r="AK2543" s="6">
        <f t="shared" si="1195"/>
        <v>68.211887618048095</v>
      </c>
      <c r="AL2543" s="6">
        <f t="shared" si="1177"/>
        <v>68.211887618048095</v>
      </c>
      <c r="AM2543" s="17">
        <v>68.211887618048095</v>
      </c>
      <c r="AN2543" s="6">
        <f t="shared" si="1196"/>
        <v>15.175880804786601</v>
      </c>
      <c r="AO2543" s="6">
        <f t="shared" si="1197"/>
        <v>83.387768422834696</v>
      </c>
      <c r="AP2543" s="17">
        <v>2111.93650804658</v>
      </c>
      <c r="AQ2543" s="6">
        <f t="shared" si="1198"/>
        <v>1832.415969901384</v>
      </c>
      <c r="AR2543" s="17">
        <v>745.38810172052297</v>
      </c>
      <c r="AS2543" s="6">
        <f t="shared" si="1178"/>
        <v>465.86756357532687</v>
      </c>
      <c r="AT2543" s="17">
        <v>305.52072281759501</v>
      </c>
      <c r="AU2543" s="6">
        <f t="shared" si="1179"/>
        <v>305.52072281759501</v>
      </c>
      <c r="AV2543" s="17">
        <v>681.085287348733</v>
      </c>
      <c r="AW2543" s="6">
        <f t="shared" si="1180"/>
        <v>681.085287348733</v>
      </c>
      <c r="AX2543" s="17">
        <v>379.94239615972901</v>
      </c>
      <c r="AY2543" s="6">
        <f t="shared" si="1181"/>
        <v>379.94239615972901</v>
      </c>
      <c r="AZ2543" s="20">
        <v>471800103.01087302</v>
      </c>
      <c r="BA2543" s="20">
        <v>667200825.63199997</v>
      </c>
      <c r="BB2543" s="20">
        <v>410228072.25029099</v>
      </c>
      <c r="BC2543" s="20">
        <v>202770999.10683501</v>
      </c>
      <c r="BD2543" s="19">
        <f t="shared" si="1182"/>
        <v>1751.9999999999991</v>
      </c>
      <c r="BE2543" s="18">
        <v>12.129770895586701</v>
      </c>
      <c r="BF2543" s="20">
        <v>2100296.4455017899</v>
      </c>
      <c r="BG2543" s="20">
        <v>124006.183003103</v>
      </c>
      <c r="BH2543" s="19">
        <f t="shared" si="1199"/>
        <v>155.90260973375055</v>
      </c>
      <c r="BI2543" s="20">
        <v>625.79076904534895</v>
      </c>
      <c r="BJ2543">
        <v>40</v>
      </c>
      <c r="BK2543" s="22">
        <v>1216</v>
      </c>
      <c r="BL2543" s="22">
        <v>1844.76928</v>
      </c>
      <c r="BM2543" s="22">
        <v>304</v>
      </c>
      <c r="BN2543" s="22">
        <v>76</v>
      </c>
      <c r="BO2543">
        <v>0.633851270548632</v>
      </c>
    </row>
    <row r="2544" spans="1:67" x14ac:dyDescent="0.2">
      <c r="A2544" s="27">
        <v>2543</v>
      </c>
      <c r="B2544" s="18">
        <v>515.05413090152194</v>
      </c>
      <c r="C2544" s="18">
        <v>152</v>
      </c>
      <c r="D2544">
        <v>400</v>
      </c>
      <c r="E2544">
        <v>1600</v>
      </c>
      <c r="F2544">
        <v>7</v>
      </c>
      <c r="G2544" s="23">
        <f t="shared" si="1183"/>
        <v>0.90070210291757014</v>
      </c>
      <c r="H2544">
        <v>100</v>
      </c>
      <c r="I2544" s="17">
        <v>121.04653909473799</v>
      </c>
      <c r="J2544" s="6">
        <f t="shared" si="1184"/>
        <v>118.85264716303797</v>
      </c>
      <c r="K2544" s="6">
        <f t="shared" si="1200"/>
        <v>103.61288729832279</v>
      </c>
      <c r="L2544" s="6">
        <f t="shared" si="1185"/>
        <v>0.87177601653407177</v>
      </c>
      <c r="M2544" s="6">
        <f t="shared" si="1186"/>
        <v>105.52546966724647</v>
      </c>
      <c r="N2544" s="28">
        <v>99.999999999999901</v>
      </c>
      <c r="O2544" s="17">
        <v>154.60073190989601</v>
      </c>
      <c r="P2544" s="6">
        <f t="shared" si="1187"/>
        <v>145.79093332254999</v>
      </c>
      <c r="Q2544" s="6">
        <f t="shared" si="1173"/>
        <v>91.119333326593747</v>
      </c>
      <c r="R2544" s="17">
        <v>145.79093332254999</v>
      </c>
      <c r="S2544" s="6">
        <f t="shared" si="1188"/>
        <v>8.8097985873460232</v>
      </c>
      <c r="T2544" s="6">
        <f t="shared" si="1189"/>
        <v>99.92913191393977</v>
      </c>
      <c r="U2544" s="17">
        <v>43.660226808765202</v>
      </c>
      <c r="V2544" s="6">
        <f t="shared" si="1190"/>
        <v>38.863443331638102</v>
      </c>
      <c r="W2544" s="6">
        <f t="shared" si="1174"/>
        <v>38.863443331638102</v>
      </c>
      <c r="X2544" s="17">
        <v>38.863443331638102</v>
      </c>
      <c r="Y2544" s="6">
        <f t="shared" si="1191"/>
        <v>4.7967834771271001</v>
      </c>
      <c r="Z2544" s="6">
        <f t="shared" si="1192"/>
        <v>43.660226808765202</v>
      </c>
      <c r="AA2544" s="17">
        <v>400.66239783447298</v>
      </c>
      <c r="AB2544" s="6">
        <f t="shared" si="1201"/>
        <v>324.81583260476401</v>
      </c>
      <c r="AC2544" s="6">
        <f t="shared" si="1175"/>
        <v>324.81583260476401</v>
      </c>
      <c r="AD2544" s="17">
        <v>367.475267997017</v>
      </c>
      <c r="AE2544" s="6">
        <f t="shared" si="1193"/>
        <v>33.187129837455984</v>
      </c>
      <c r="AF2544" s="17">
        <v>358.00296244222</v>
      </c>
      <c r="AG2544" s="6">
        <f t="shared" si="1202"/>
        <v>42.659435392252988</v>
      </c>
      <c r="AH2544" s="6">
        <f t="shared" si="1176"/>
        <v>42.659435392252988</v>
      </c>
      <c r="AI2544" s="6">
        <f t="shared" si="1194"/>
        <v>400.66239783447298</v>
      </c>
      <c r="AJ2544" s="17">
        <v>80.2302525675493</v>
      </c>
      <c r="AK2544" s="6">
        <f t="shared" si="1195"/>
        <v>65.582162481016496</v>
      </c>
      <c r="AL2544" s="6">
        <f t="shared" si="1177"/>
        <v>65.582162481016496</v>
      </c>
      <c r="AM2544" s="17">
        <v>65.582162481016496</v>
      </c>
      <c r="AN2544" s="6">
        <f t="shared" si="1196"/>
        <v>14.648090086532804</v>
      </c>
      <c r="AO2544" s="6">
        <f t="shared" si="1197"/>
        <v>80.2302525675493</v>
      </c>
      <c r="AP2544" s="17">
        <v>2194.3248933005898</v>
      </c>
      <c r="AQ2544" s="6">
        <f t="shared" si="1198"/>
        <v>1883.8077224285612</v>
      </c>
      <c r="AR2544" s="17">
        <v>828.04578899209298</v>
      </c>
      <c r="AS2544" s="6">
        <f t="shared" si="1178"/>
        <v>517.52861812005813</v>
      </c>
      <c r="AT2544" s="17">
        <v>305.460514670794</v>
      </c>
      <c r="AU2544" s="6">
        <f t="shared" si="1179"/>
        <v>305.460514670794</v>
      </c>
      <c r="AV2544" s="17">
        <v>680.95106770370603</v>
      </c>
      <c r="AW2544" s="6">
        <f t="shared" si="1180"/>
        <v>680.95106770370603</v>
      </c>
      <c r="AX2544" s="17">
        <v>379.86752193400298</v>
      </c>
      <c r="AY2544" s="6">
        <f t="shared" si="1181"/>
        <v>379.86752193400298</v>
      </c>
      <c r="AZ2544" s="20">
        <v>488371646.06405997</v>
      </c>
      <c r="BA2544" s="20">
        <v>667200825.63199997</v>
      </c>
      <c r="BB2544" s="20">
        <v>422457612.61552101</v>
      </c>
      <c r="BC2544" s="20">
        <v>173969915.68841699</v>
      </c>
      <c r="BD2544" s="19">
        <f t="shared" si="1182"/>
        <v>1751.999999999998</v>
      </c>
      <c r="BE2544" s="18">
        <v>16.276955923265199</v>
      </c>
      <c r="BF2544" s="20">
        <v>1804906.2670692001</v>
      </c>
      <c r="BG2544" s="20">
        <v>106565.688542199</v>
      </c>
      <c r="BH2544" s="19">
        <f t="shared" si="1199"/>
        <v>133.97613368510139</v>
      </c>
      <c r="BI2544" s="20">
        <v>695.32307671705496</v>
      </c>
      <c r="BJ2544">
        <v>40</v>
      </c>
      <c r="BK2544" s="22">
        <v>1216</v>
      </c>
      <c r="BL2544" s="22">
        <v>1844.76928</v>
      </c>
      <c r="BM2544" s="22">
        <v>304</v>
      </c>
      <c r="BN2544" s="22">
        <v>76</v>
      </c>
      <c r="BO2544">
        <v>0.65269443691963103</v>
      </c>
    </row>
    <row r="2545" spans="1:67" x14ac:dyDescent="0.2">
      <c r="A2545" s="27">
        <v>2544</v>
      </c>
      <c r="B2545" s="18">
        <v>566.55954399167399</v>
      </c>
      <c r="C2545" s="18">
        <v>152</v>
      </c>
      <c r="D2545">
        <v>400</v>
      </c>
      <c r="E2545">
        <v>1600</v>
      </c>
      <c r="F2545">
        <v>7</v>
      </c>
      <c r="G2545" s="23">
        <f t="shared" si="1183"/>
        <v>0.91418338318020387</v>
      </c>
      <c r="H2545">
        <v>100</v>
      </c>
      <c r="I2545" s="17">
        <v>124.488860662848</v>
      </c>
      <c r="J2545" s="6">
        <f t="shared" si="1184"/>
        <v>121.95873596582638</v>
      </c>
      <c r="K2545" s="6">
        <f t="shared" si="1200"/>
        <v>105.21646902286932</v>
      </c>
      <c r="L2545" s="6">
        <f t="shared" si="1185"/>
        <v>0.86272187219414642</v>
      </c>
      <c r="M2545" s="6">
        <f t="shared" si="1186"/>
        <v>107.39926293836845</v>
      </c>
      <c r="N2545" s="28">
        <v>100</v>
      </c>
      <c r="O2545" s="17">
        <v>165.15530451782701</v>
      </c>
      <c r="P2545" s="6">
        <f t="shared" si="1187"/>
        <v>155.74244574042001</v>
      </c>
      <c r="Q2545" s="6">
        <f t="shared" si="1173"/>
        <v>97.339028587762499</v>
      </c>
      <c r="R2545" s="17">
        <v>155.74244574042001</v>
      </c>
      <c r="S2545" s="6">
        <f t="shared" si="1188"/>
        <v>9.4128587774069956</v>
      </c>
      <c r="T2545" s="6">
        <f t="shared" si="1189"/>
        <v>106.75188736516949</v>
      </c>
      <c r="U2545" s="17">
        <v>43.6531500486293</v>
      </c>
      <c r="V2545" s="6">
        <f t="shared" si="1190"/>
        <v>38.8563665715021</v>
      </c>
      <c r="W2545" s="6">
        <f t="shared" si="1174"/>
        <v>38.8563665715021</v>
      </c>
      <c r="X2545" s="17">
        <v>38.8563665715021</v>
      </c>
      <c r="Y2545" s="6">
        <f t="shared" si="1191"/>
        <v>4.7967834771271995</v>
      </c>
      <c r="Z2545" s="6">
        <f t="shared" si="1192"/>
        <v>43.6531500486293</v>
      </c>
      <c r="AA2545" s="17">
        <v>450.967507742424</v>
      </c>
      <c r="AB2545" s="6">
        <f t="shared" si="1201"/>
        <v>372.001359775266</v>
      </c>
      <c r="AC2545" s="6">
        <f t="shared" si="1175"/>
        <v>372.001359775266</v>
      </c>
      <c r="AD2545" s="17">
        <v>414.715094902994</v>
      </c>
      <c r="AE2545" s="6">
        <f t="shared" si="1193"/>
        <v>36.252412839430008</v>
      </c>
      <c r="AF2545" s="17">
        <v>408.253772614696</v>
      </c>
      <c r="AG2545" s="6">
        <f t="shared" si="1202"/>
        <v>42.713735127728</v>
      </c>
      <c r="AH2545" s="6">
        <f t="shared" si="1176"/>
        <v>42.713735127728</v>
      </c>
      <c r="AI2545" s="6">
        <f t="shared" si="1194"/>
        <v>450.967507742424</v>
      </c>
      <c r="AJ2545" s="17">
        <v>78.192641434724493</v>
      </c>
      <c r="AK2545" s="6">
        <f t="shared" si="1195"/>
        <v>63.874411808999703</v>
      </c>
      <c r="AL2545" s="6">
        <f t="shared" si="1177"/>
        <v>63.874411808999703</v>
      </c>
      <c r="AM2545" s="17">
        <v>63.874411808999703</v>
      </c>
      <c r="AN2545" s="6">
        <f t="shared" si="1196"/>
        <v>14.31822962572479</v>
      </c>
      <c r="AO2545" s="6">
        <f t="shared" si="1197"/>
        <v>78.192641434724493</v>
      </c>
      <c r="AP2545" s="17">
        <v>2276.7148229126601</v>
      </c>
      <c r="AQ2545" s="6">
        <f t="shared" si="1198"/>
        <v>1935.2081322494676</v>
      </c>
      <c r="AR2545" s="17">
        <v>910.68450843519895</v>
      </c>
      <c r="AS2545" s="6">
        <f t="shared" si="1178"/>
        <v>569.17781777199934</v>
      </c>
      <c r="AT2545" s="17">
        <v>305.40489245598201</v>
      </c>
      <c r="AU2545" s="6">
        <f t="shared" si="1179"/>
        <v>305.40489245598201</v>
      </c>
      <c r="AV2545" s="17">
        <v>680.82707129584003</v>
      </c>
      <c r="AW2545" s="6">
        <f t="shared" si="1180"/>
        <v>680.82707129584003</v>
      </c>
      <c r="AX2545" s="17">
        <v>379.798350725646</v>
      </c>
      <c r="AY2545" s="6">
        <f t="shared" si="1181"/>
        <v>379.798350725646</v>
      </c>
      <c r="AZ2545" s="20">
        <v>502238620.88151902</v>
      </c>
      <c r="BA2545" s="20">
        <v>667200825.63199997</v>
      </c>
      <c r="BB2545" s="20">
        <v>432209840.89780802</v>
      </c>
      <c r="BC2545" s="20">
        <v>150350712.67575601</v>
      </c>
      <c r="BD2545" s="19">
        <f t="shared" si="1182"/>
        <v>1752.0000000870832</v>
      </c>
      <c r="BE2545" s="18">
        <v>20.269540963776102</v>
      </c>
      <c r="BF2545" s="20">
        <v>1565952.0053880599</v>
      </c>
      <c r="BG2545" s="20">
        <v>92457.296383147506</v>
      </c>
      <c r="BH2545" s="19">
        <f t="shared" si="1199"/>
        <v>116.23883136522628</v>
      </c>
      <c r="BI2545" s="20">
        <v>764.85538438875994</v>
      </c>
      <c r="BJ2545">
        <v>40</v>
      </c>
      <c r="BK2545" s="22">
        <v>1216</v>
      </c>
      <c r="BL2545" s="22">
        <v>1844.76928</v>
      </c>
      <c r="BM2545" s="22">
        <v>304</v>
      </c>
      <c r="BN2545" s="22">
        <v>76</v>
      </c>
      <c r="BO2545">
        <v>0.66772077561930798</v>
      </c>
    </row>
    <row r="2546" spans="1:67" x14ac:dyDescent="0.2">
      <c r="A2546" s="27">
        <v>2545</v>
      </c>
      <c r="B2546" s="18">
        <v>618.06495708182604</v>
      </c>
      <c r="C2546" s="18">
        <v>152</v>
      </c>
      <c r="D2546">
        <v>400</v>
      </c>
      <c r="E2546">
        <v>1600</v>
      </c>
      <c r="F2546">
        <v>7</v>
      </c>
      <c r="G2546" s="23">
        <f t="shared" si="1183"/>
        <v>0.92483226219413572</v>
      </c>
      <c r="H2546">
        <v>100</v>
      </c>
      <c r="I2546" s="17">
        <v>128.032625006058</v>
      </c>
      <c r="J2546" s="6">
        <f t="shared" si="1184"/>
        <v>125.44811942063116</v>
      </c>
      <c r="K2546" s="6">
        <f t="shared" si="1200"/>
        <v>107.21443837458715</v>
      </c>
      <c r="L2546" s="6">
        <f t="shared" si="1185"/>
        <v>0.85465161908959386</v>
      </c>
      <c r="M2546" s="6">
        <f t="shared" si="1186"/>
        <v>109.42329025771829</v>
      </c>
      <c r="N2546" s="28">
        <v>100</v>
      </c>
      <c r="O2546" s="17">
        <v>175.84615488825801</v>
      </c>
      <c r="P2546" s="6">
        <f t="shared" si="1187"/>
        <v>165.82238672949001</v>
      </c>
      <c r="Q2546" s="6">
        <f t="shared" si="1173"/>
        <v>103.63899170593126</v>
      </c>
      <c r="R2546" s="17">
        <v>165.82238672949001</v>
      </c>
      <c r="S2546" s="6">
        <f t="shared" si="1188"/>
        <v>10.023768158768007</v>
      </c>
      <c r="T2546" s="6">
        <f t="shared" si="1189"/>
        <v>113.66275986469927</v>
      </c>
      <c r="U2546" s="17">
        <v>43.646592535899302</v>
      </c>
      <c r="V2546" s="6">
        <f t="shared" si="1190"/>
        <v>38.849809058772202</v>
      </c>
      <c r="W2546" s="6">
        <f t="shared" si="1174"/>
        <v>38.849809058772202</v>
      </c>
      <c r="X2546" s="17">
        <v>38.849809058772202</v>
      </c>
      <c r="Y2546" s="6">
        <f t="shared" si="1191"/>
        <v>4.7967834771271001</v>
      </c>
      <c r="Z2546" s="6">
        <f t="shared" si="1192"/>
        <v>43.646592535899302</v>
      </c>
      <c r="AA2546" s="17">
        <v>506.44366927071201</v>
      </c>
      <c r="AB2546" s="6">
        <f t="shared" si="1201"/>
        <v>424.25296520442595</v>
      </c>
      <c r="AC2546" s="6">
        <f t="shared" si="1175"/>
        <v>424.25296520442595</v>
      </c>
      <c r="AD2546" s="17">
        <v>466.81082635194798</v>
      </c>
      <c r="AE2546" s="6">
        <f t="shared" si="1193"/>
        <v>39.632842918764027</v>
      </c>
      <c r="AF2546" s="17">
        <v>463.88580812318997</v>
      </c>
      <c r="AG2546" s="6">
        <f t="shared" si="1202"/>
        <v>42.557861147522033</v>
      </c>
      <c r="AH2546" s="6">
        <f t="shared" si="1176"/>
        <v>42.557861147522033</v>
      </c>
      <c r="AI2546" s="6">
        <f t="shared" si="1194"/>
        <v>506.44366927071201</v>
      </c>
      <c r="AJ2546" s="17">
        <v>76.543204629666207</v>
      </c>
      <c r="AK2546" s="6">
        <f t="shared" si="1195"/>
        <v>62.4913239684034</v>
      </c>
      <c r="AL2546" s="6">
        <f t="shared" si="1177"/>
        <v>62.4913239684034</v>
      </c>
      <c r="AM2546" s="17">
        <v>62.4913239684034</v>
      </c>
      <c r="AN2546" s="6">
        <f t="shared" si="1196"/>
        <v>14.051880661262807</v>
      </c>
      <c r="AO2546" s="6">
        <f t="shared" si="1197"/>
        <v>76.543204629666207</v>
      </c>
      <c r="AP2546" s="17">
        <v>2359.1061269101101</v>
      </c>
      <c r="AQ2546" s="6">
        <f t="shared" si="1198"/>
        <v>1986.6162465388204</v>
      </c>
      <c r="AR2546" s="17">
        <v>993.30634765678303</v>
      </c>
      <c r="AS2546" s="6">
        <f t="shared" si="1178"/>
        <v>620.81646728548935</v>
      </c>
      <c r="AT2546" s="17">
        <v>305.35335144361301</v>
      </c>
      <c r="AU2546" s="6">
        <f t="shared" si="1179"/>
        <v>305.35335144361301</v>
      </c>
      <c r="AV2546" s="17">
        <v>680.71217295147903</v>
      </c>
      <c r="AW2546" s="6">
        <f t="shared" si="1180"/>
        <v>680.71217295147903</v>
      </c>
      <c r="AX2546" s="17">
        <v>379.73425485823901</v>
      </c>
      <c r="AY2546" s="6">
        <f t="shared" si="1181"/>
        <v>379.73425485823901</v>
      </c>
      <c r="AZ2546" s="20">
        <v>513728933.27175599</v>
      </c>
      <c r="BA2546" s="20">
        <v>667200825.63199997</v>
      </c>
      <c r="BB2546" s="20">
        <v>439376364.46036798</v>
      </c>
      <c r="BC2546" s="20">
        <v>131693876.635874</v>
      </c>
      <c r="BD2546" s="19">
        <f t="shared" si="1182"/>
        <v>1751.999999999998</v>
      </c>
      <c r="BE2546" s="18">
        <v>24.070183832747301</v>
      </c>
      <c r="BF2546" s="20">
        <v>1353128.8652627999</v>
      </c>
      <c r="BG2546" s="20">
        <v>79891.7438783135</v>
      </c>
      <c r="BH2546" s="19">
        <f t="shared" si="1199"/>
        <v>100.44121240710881</v>
      </c>
      <c r="BI2546" s="20">
        <v>834.38769206046595</v>
      </c>
      <c r="BJ2546">
        <v>40</v>
      </c>
      <c r="BK2546" s="22">
        <v>1216</v>
      </c>
      <c r="BL2546" s="22">
        <v>1844.76928</v>
      </c>
      <c r="BM2546" s="22">
        <v>304</v>
      </c>
      <c r="BN2546" s="22">
        <v>76</v>
      </c>
      <c r="BO2546">
        <v>0.67876352541717699</v>
      </c>
    </row>
    <row r="2547" spans="1:67" x14ac:dyDescent="0.2">
      <c r="A2547" s="27">
        <v>2546</v>
      </c>
      <c r="B2547" s="18">
        <v>669.57037017197899</v>
      </c>
      <c r="C2547" s="18">
        <v>152</v>
      </c>
      <c r="D2547">
        <v>400</v>
      </c>
      <c r="E2547">
        <v>1600</v>
      </c>
      <c r="F2547">
        <v>7</v>
      </c>
      <c r="G2547" s="23">
        <f t="shared" si="1183"/>
        <v>0.93366422594667686</v>
      </c>
      <c r="H2547">
        <v>100</v>
      </c>
      <c r="I2547" s="17">
        <v>131.71637677248299</v>
      </c>
      <c r="J2547" s="6">
        <f t="shared" si="1184"/>
        <v>128.92250090373705</v>
      </c>
      <c r="K2547" s="6">
        <f t="shared" si="1200"/>
        <v>109.18318166346437</v>
      </c>
      <c r="L2547" s="6">
        <f t="shared" si="1185"/>
        <v>0.84689003779866556</v>
      </c>
      <c r="M2547" s="6">
        <f t="shared" si="1186"/>
        <v>111.5492873035514</v>
      </c>
      <c r="N2547" s="28">
        <v>100</v>
      </c>
      <c r="O2547" s="17">
        <v>186.70373175622299</v>
      </c>
      <c r="P2547" s="6">
        <f t="shared" si="1187"/>
        <v>176.05947420836799</v>
      </c>
      <c r="Q2547" s="6">
        <f t="shared" si="1173"/>
        <v>110.03717138022999</v>
      </c>
      <c r="R2547" s="17">
        <v>176.05947420836799</v>
      </c>
      <c r="S2547" s="6">
        <f t="shared" si="1188"/>
        <v>10.644257547855005</v>
      </c>
      <c r="T2547" s="6">
        <f t="shared" si="1189"/>
        <v>120.681428928085</v>
      </c>
      <c r="U2547" s="17">
        <v>43.640499144396998</v>
      </c>
      <c r="V2547" s="6">
        <f t="shared" si="1190"/>
        <v>38.843715667269898</v>
      </c>
      <c r="W2547" s="6">
        <f t="shared" si="1174"/>
        <v>38.843715667269898</v>
      </c>
      <c r="X2547" s="17">
        <v>38.843715667269898</v>
      </c>
      <c r="Y2547" s="6">
        <f t="shared" si="1191"/>
        <v>4.7967834771271001</v>
      </c>
      <c r="Z2547" s="6">
        <f t="shared" si="1192"/>
        <v>43.640499144396998</v>
      </c>
      <c r="AA2547" s="17">
        <v>563.07754152912901</v>
      </c>
      <c r="AB2547" s="6">
        <f t="shared" si="1201"/>
        <v>477.53843234188207</v>
      </c>
      <c r="AC2547" s="6">
        <f t="shared" si="1175"/>
        <v>477.53843234188207</v>
      </c>
      <c r="AD2547" s="17">
        <v>519.98990927741704</v>
      </c>
      <c r="AE2547" s="6">
        <f t="shared" si="1193"/>
        <v>43.087632251711966</v>
      </c>
      <c r="AF2547" s="17">
        <v>520.62606459359404</v>
      </c>
      <c r="AG2547" s="6">
        <f t="shared" si="1202"/>
        <v>42.45147693553497</v>
      </c>
      <c r="AH2547" s="6">
        <f t="shared" si="1176"/>
        <v>42.45147693553497</v>
      </c>
      <c r="AI2547" s="6">
        <f t="shared" si="1194"/>
        <v>563.07754152912901</v>
      </c>
      <c r="AJ2547" s="17">
        <v>75.357542415723103</v>
      </c>
      <c r="AK2547" s="6">
        <f t="shared" si="1195"/>
        <v>61.490273140638301</v>
      </c>
      <c r="AL2547" s="6">
        <f t="shared" si="1177"/>
        <v>61.490273140638301</v>
      </c>
      <c r="AM2547" s="17">
        <v>61.490273140638301</v>
      </c>
      <c r="AN2547" s="6">
        <f t="shared" si="1196"/>
        <v>13.867269275084801</v>
      </c>
      <c r="AO2547" s="6">
        <f t="shared" si="1197"/>
        <v>75.357542415723103</v>
      </c>
      <c r="AP2547" s="17">
        <v>2441.4986593805802</v>
      </c>
      <c r="AQ2547" s="6">
        <f t="shared" si="1198"/>
        <v>2038.0312473476106</v>
      </c>
      <c r="AR2547" s="17">
        <v>1075.91309875458</v>
      </c>
      <c r="AS2547" s="6">
        <f t="shared" si="1178"/>
        <v>672.44568672161245</v>
      </c>
      <c r="AT2547" s="17">
        <v>305.30545835064902</v>
      </c>
      <c r="AU2547" s="6">
        <f t="shared" si="1179"/>
        <v>305.30545835064902</v>
      </c>
      <c r="AV2547" s="17">
        <v>680.60540676985204</v>
      </c>
      <c r="AW2547" s="6">
        <f t="shared" si="1180"/>
        <v>680.60540676985204</v>
      </c>
      <c r="AX2547" s="17">
        <v>379.67469550549703</v>
      </c>
      <c r="AY2547" s="6">
        <f t="shared" si="1181"/>
        <v>379.67469550549703</v>
      </c>
      <c r="AZ2547" s="20">
        <v>523812194.17597502</v>
      </c>
      <c r="BA2547" s="20">
        <v>667200825.63199997</v>
      </c>
      <c r="BB2547" s="20">
        <v>444766704.05060101</v>
      </c>
      <c r="BC2547" s="20">
        <v>116220276.141422</v>
      </c>
      <c r="BD2547" s="19">
        <f t="shared" si="1182"/>
        <v>1751.9999999999982</v>
      </c>
      <c r="BE2547" s="18">
        <v>27.6336311183784</v>
      </c>
      <c r="BF2547" s="20">
        <v>1201375.7346748901</v>
      </c>
      <c r="BG2547" s="20">
        <v>70931.900841259994</v>
      </c>
      <c r="BH2547" s="19">
        <f t="shared" si="1199"/>
        <v>89.176750600019204</v>
      </c>
      <c r="BI2547" s="20">
        <v>903.91999973217105</v>
      </c>
      <c r="BJ2547">
        <v>40</v>
      </c>
      <c r="BK2547" s="22">
        <v>1216</v>
      </c>
      <c r="BL2547" s="22">
        <v>1844.76928</v>
      </c>
      <c r="BM2547" s="22">
        <v>304</v>
      </c>
      <c r="BN2547" s="22">
        <v>76</v>
      </c>
      <c r="BO2547">
        <v>0.68707312685928501</v>
      </c>
    </row>
    <row r="2548" spans="1:67" x14ac:dyDescent="0.2">
      <c r="A2548" s="27">
        <v>2547</v>
      </c>
      <c r="B2548" s="18">
        <v>721.07578326213104</v>
      </c>
      <c r="C2548" s="18">
        <v>152</v>
      </c>
      <c r="D2548">
        <v>400</v>
      </c>
      <c r="E2548">
        <v>1600</v>
      </c>
      <c r="F2548">
        <v>7</v>
      </c>
      <c r="G2548" s="23">
        <f t="shared" si="1183"/>
        <v>0.94111525506156957</v>
      </c>
      <c r="H2548">
        <v>100</v>
      </c>
      <c r="I2548" s="17">
        <v>135.497013611027</v>
      </c>
      <c r="J2548" s="6">
        <f t="shared" si="1184"/>
        <v>132.50538232710795</v>
      </c>
      <c r="K2548" s="6">
        <f t="shared" si="1200"/>
        <v>111.26635058522024</v>
      </c>
      <c r="L2548" s="6">
        <f t="shared" si="1185"/>
        <v>0.83971193193151794</v>
      </c>
      <c r="M2548" s="6">
        <f t="shared" si="1186"/>
        <v>113.77845907026666</v>
      </c>
      <c r="N2548" s="28">
        <v>100</v>
      </c>
      <c r="O2548" s="17">
        <v>197.610879939668</v>
      </c>
      <c r="P2548" s="6">
        <f t="shared" si="1187"/>
        <v>186.343236804252</v>
      </c>
      <c r="Q2548" s="6">
        <f t="shared" si="1173"/>
        <v>116.4645230026575</v>
      </c>
      <c r="R2548" s="17">
        <v>186.343236804252</v>
      </c>
      <c r="S2548" s="6">
        <f t="shared" si="1188"/>
        <v>11.267643135415994</v>
      </c>
      <c r="T2548" s="6">
        <f t="shared" si="1189"/>
        <v>127.7321661380735</v>
      </c>
      <c r="U2548" s="17">
        <v>43.634822284568003</v>
      </c>
      <c r="V2548" s="6">
        <f t="shared" si="1190"/>
        <v>38.838038807440903</v>
      </c>
      <c r="W2548" s="6">
        <f t="shared" si="1174"/>
        <v>38.838038807440903</v>
      </c>
      <c r="X2548" s="17">
        <v>38.838038807440903</v>
      </c>
      <c r="Y2548" s="6">
        <f t="shared" si="1191"/>
        <v>4.7967834771271001</v>
      </c>
      <c r="Z2548" s="6">
        <f t="shared" si="1192"/>
        <v>43.634822284568003</v>
      </c>
      <c r="AA2548" s="17">
        <v>624.26994654366194</v>
      </c>
      <c r="AB2548" s="6">
        <f t="shared" si="1201"/>
        <v>534.74989190441408</v>
      </c>
      <c r="AC2548" s="6">
        <f t="shared" si="1175"/>
        <v>534.74989190441408</v>
      </c>
      <c r="AD2548" s="17">
        <v>577.45136402152002</v>
      </c>
      <c r="AE2548" s="6">
        <f t="shared" si="1193"/>
        <v>46.818582522141924</v>
      </c>
      <c r="AF2548" s="17">
        <v>581.56847442655601</v>
      </c>
      <c r="AG2548" s="6">
        <f t="shared" si="1202"/>
        <v>42.701472117105936</v>
      </c>
      <c r="AH2548" s="6">
        <f t="shared" si="1176"/>
        <v>42.701472117105936</v>
      </c>
      <c r="AI2548" s="6">
        <f t="shared" si="1194"/>
        <v>624.26994654366194</v>
      </c>
      <c r="AJ2548" s="17">
        <v>74.375096911516593</v>
      </c>
      <c r="AK2548" s="6">
        <f t="shared" si="1195"/>
        <v>60.653350097472497</v>
      </c>
      <c r="AL2548" s="6">
        <f t="shared" si="1177"/>
        <v>60.653350097472497</v>
      </c>
      <c r="AM2548" s="17">
        <v>60.653350097472497</v>
      </c>
      <c r="AN2548" s="6">
        <f t="shared" si="1196"/>
        <v>13.721746814044096</v>
      </c>
      <c r="AO2548" s="6">
        <f t="shared" si="1197"/>
        <v>74.375096911516593</v>
      </c>
      <c r="AP2548" s="17">
        <v>2523.8922943602402</v>
      </c>
      <c r="AQ2548" s="6">
        <f t="shared" si="1198"/>
        <v>2089.452428553444</v>
      </c>
      <c r="AR2548" s="17">
        <v>1158.50630881811</v>
      </c>
      <c r="AS2548" s="6">
        <f t="shared" si="1178"/>
        <v>724.06644301131882</v>
      </c>
      <c r="AT2548" s="17">
        <v>305.26083913072301</v>
      </c>
      <c r="AU2548" s="6">
        <f t="shared" si="1179"/>
        <v>305.26083913072301</v>
      </c>
      <c r="AV2548" s="17">
        <v>680.50593890415598</v>
      </c>
      <c r="AW2548" s="6">
        <f t="shared" si="1180"/>
        <v>680.50593890415598</v>
      </c>
      <c r="AX2548" s="17">
        <v>379.61920750724602</v>
      </c>
      <c r="AY2548" s="6">
        <f t="shared" si="1181"/>
        <v>379.61920750724602</v>
      </c>
      <c r="AZ2548" s="20">
        <v>532505274.33887702</v>
      </c>
      <c r="BA2548" s="20">
        <v>667200825.63199997</v>
      </c>
      <c r="BB2548" s="20">
        <v>449127829.18247801</v>
      </c>
      <c r="BC2548" s="20">
        <v>103166073.275131</v>
      </c>
      <c r="BD2548" s="19">
        <f t="shared" si="1182"/>
        <v>1752.0000024284859</v>
      </c>
      <c r="BE2548" s="18">
        <v>30.9556914538773</v>
      </c>
      <c r="BF2548" s="20">
        <v>1077298.3398500599</v>
      </c>
      <c r="BG2548" s="20">
        <v>63606.094923647797</v>
      </c>
      <c r="BH2548" s="19">
        <f t="shared" si="1199"/>
        <v>79.966626983236253</v>
      </c>
      <c r="BI2548" s="20">
        <v>973.45230740387694</v>
      </c>
      <c r="BJ2548">
        <v>40</v>
      </c>
      <c r="BK2548" s="22">
        <v>1216</v>
      </c>
      <c r="BL2548" s="22">
        <v>1844.76928</v>
      </c>
      <c r="BM2548" s="22">
        <v>304</v>
      </c>
      <c r="BN2548" s="22">
        <v>76</v>
      </c>
      <c r="BO2548">
        <v>0.69379370010258301</v>
      </c>
    </row>
    <row r="2549" spans="1:67" x14ac:dyDescent="0.2">
      <c r="A2549" s="27">
        <v>2548</v>
      </c>
      <c r="B2549" s="18">
        <v>772.58119635228297</v>
      </c>
      <c r="C2549" s="18">
        <v>152</v>
      </c>
      <c r="D2549">
        <v>400</v>
      </c>
      <c r="E2549">
        <v>1600</v>
      </c>
      <c r="F2549">
        <v>7</v>
      </c>
      <c r="G2549" s="23">
        <f t="shared" si="1183"/>
        <v>0.94776603277827554</v>
      </c>
      <c r="H2549">
        <v>100</v>
      </c>
      <c r="I2549" s="17">
        <v>139.32112504325301</v>
      </c>
      <c r="J2549" s="6">
        <f t="shared" si="1184"/>
        <v>135.97082782790886</v>
      </c>
      <c r="K2549" s="6">
        <f t="shared" si="1200"/>
        <v>113.23205463853064</v>
      </c>
      <c r="L2549" s="6">
        <f t="shared" si="1185"/>
        <v>0.83276726668048606</v>
      </c>
      <c r="M2549" s="6">
        <f t="shared" si="1186"/>
        <v>116.02207249312002</v>
      </c>
      <c r="N2549" s="28">
        <v>100</v>
      </c>
      <c r="O2549" s="17">
        <v>208.58126559387901</v>
      </c>
      <c r="P2549" s="6">
        <f t="shared" si="1187"/>
        <v>196.686567127297</v>
      </c>
      <c r="Q2549" s="6">
        <f t="shared" si="1173"/>
        <v>122.92910445456062</v>
      </c>
      <c r="R2549" s="17">
        <v>196.686567127297</v>
      </c>
      <c r="S2549" s="6">
        <f t="shared" si="1188"/>
        <v>11.894698466582014</v>
      </c>
      <c r="T2549" s="6">
        <f t="shared" si="1189"/>
        <v>134.82380292114263</v>
      </c>
      <c r="U2549" s="17">
        <v>43.629520658077702</v>
      </c>
      <c r="V2549" s="6">
        <f t="shared" si="1190"/>
        <v>38.832737180950602</v>
      </c>
      <c r="W2549" s="6">
        <f t="shared" si="1174"/>
        <v>38.832737180950602</v>
      </c>
      <c r="X2549" s="17">
        <v>38.832737180950602</v>
      </c>
      <c r="Y2549" s="6">
        <f t="shared" si="1191"/>
        <v>4.7967834771271001</v>
      </c>
      <c r="Z2549" s="6">
        <f t="shared" si="1192"/>
        <v>43.629520658077702</v>
      </c>
      <c r="AA2549" s="17">
        <v>689.78967355029602</v>
      </c>
      <c r="AB2549" s="6">
        <f t="shared" si="1201"/>
        <v>596.20826964967102</v>
      </c>
      <c r="AC2549" s="6">
        <f t="shared" si="1175"/>
        <v>596.20826964967102</v>
      </c>
      <c r="AD2549" s="17">
        <v>638.96543302777502</v>
      </c>
      <c r="AE2549" s="6">
        <f t="shared" si="1193"/>
        <v>50.824240522520995</v>
      </c>
      <c r="AF2549" s="17">
        <v>647.03251017219202</v>
      </c>
      <c r="AG2549" s="6">
        <f t="shared" si="1202"/>
        <v>42.757163378103996</v>
      </c>
      <c r="AH2549" s="6">
        <f t="shared" si="1176"/>
        <v>42.757163378103996</v>
      </c>
      <c r="AI2549" s="6">
        <f t="shared" si="1194"/>
        <v>689.78967355029602</v>
      </c>
      <c r="AJ2549" s="17">
        <v>73.540832564708197</v>
      </c>
      <c r="AK2549" s="6">
        <f t="shared" si="1195"/>
        <v>59.937333580462997</v>
      </c>
      <c r="AL2549" s="6">
        <f t="shared" si="1177"/>
        <v>59.937333580462997</v>
      </c>
      <c r="AM2549" s="17">
        <v>59.937333580462997</v>
      </c>
      <c r="AN2549" s="6">
        <f t="shared" si="1196"/>
        <v>13.603498984245199</v>
      </c>
      <c r="AO2549" s="6">
        <f t="shared" si="1197"/>
        <v>73.540832564708197</v>
      </c>
      <c r="AP2549" s="17">
        <v>2606.2869225373802</v>
      </c>
      <c r="AQ2549" s="6">
        <f t="shared" si="1198"/>
        <v>2140.8791773815433</v>
      </c>
      <c r="AR2549" s="17">
        <v>1241.08732041554</v>
      </c>
      <c r="AS2549" s="6">
        <f t="shared" si="1178"/>
        <v>775.67957525971246</v>
      </c>
      <c r="AT2549" s="17">
        <v>305.219169185461</v>
      </c>
      <c r="AU2549" s="6">
        <f t="shared" si="1179"/>
        <v>305.219169185461</v>
      </c>
      <c r="AV2549" s="17">
        <v>680.41304574005005</v>
      </c>
      <c r="AW2549" s="6">
        <f t="shared" si="1180"/>
        <v>680.41304574005005</v>
      </c>
      <c r="AX2549" s="17">
        <v>379.56738719632</v>
      </c>
      <c r="AY2549" s="6">
        <f t="shared" si="1181"/>
        <v>379.56738719632</v>
      </c>
      <c r="AZ2549" s="20">
        <v>540126099.57251704</v>
      </c>
      <c r="BA2549" s="20">
        <v>667200825.63199997</v>
      </c>
      <c r="BB2549" s="20">
        <v>453159164.22302097</v>
      </c>
      <c r="BC2549" s="20">
        <v>91513910.572461098</v>
      </c>
      <c r="BD2549" s="19">
        <f t="shared" si="1182"/>
        <v>1751.9999999999991</v>
      </c>
      <c r="BE2549" s="18">
        <v>34.008180860353697</v>
      </c>
      <c r="BF2549" s="20">
        <v>947797.70862077805</v>
      </c>
      <c r="BG2549" s="20">
        <v>55960.089042130698</v>
      </c>
      <c r="BH2549" s="19">
        <f t="shared" si="1199"/>
        <v>70.35394293511095</v>
      </c>
      <c r="BI2549" s="20">
        <v>1042.98461507558</v>
      </c>
      <c r="BJ2549">
        <v>40</v>
      </c>
      <c r="BK2549" s="22">
        <v>1216</v>
      </c>
      <c r="BL2549" s="22">
        <v>1844.76928</v>
      </c>
      <c r="BM2549" s="22">
        <v>304</v>
      </c>
      <c r="BN2549" s="22">
        <v>76</v>
      </c>
      <c r="BO2549">
        <v>0.70000618327781805</v>
      </c>
    </row>
    <row r="2550" spans="1:67" x14ac:dyDescent="0.2">
      <c r="A2550" s="27">
        <v>2549</v>
      </c>
      <c r="B2550" s="18">
        <v>824.08660944243502</v>
      </c>
      <c r="C2550" s="18">
        <v>152</v>
      </c>
      <c r="D2550">
        <v>400</v>
      </c>
      <c r="E2550">
        <v>1600</v>
      </c>
      <c r="F2550">
        <v>7</v>
      </c>
      <c r="G2550" s="23">
        <f t="shared" si="1183"/>
        <v>0.95257889345632341</v>
      </c>
      <c r="H2550">
        <v>100</v>
      </c>
      <c r="I2550" s="17">
        <v>143.194987680781</v>
      </c>
      <c r="J2550" s="6">
        <f t="shared" si="1184"/>
        <v>139.9279843886014</v>
      </c>
      <c r="K2550" s="6">
        <f t="shared" si="1200"/>
        <v>115.7085594612566</v>
      </c>
      <c r="L2550" s="6">
        <f t="shared" si="1185"/>
        <v>0.82691507325594171</v>
      </c>
      <c r="M2550" s="6">
        <f t="shared" si="1186"/>
        <v>118.41009372793668</v>
      </c>
      <c r="N2550" s="28">
        <v>99.999999999999901</v>
      </c>
      <c r="O2550" s="17">
        <v>219.783091738493</v>
      </c>
      <c r="P2550" s="6">
        <f t="shared" si="1187"/>
        <v>207.24807975061501</v>
      </c>
      <c r="Q2550" s="6">
        <f t="shared" si="1173"/>
        <v>129.53004984413437</v>
      </c>
      <c r="R2550" s="17">
        <v>207.24807975061501</v>
      </c>
      <c r="S2550" s="6">
        <f t="shared" si="1188"/>
        <v>12.535011987877994</v>
      </c>
      <c r="T2550" s="6">
        <f t="shared" si="1189"/>
        <v>142.06506183201236</v>
      </c>
      <c r="U2550" s="17">
        <v>43.624558251466503</v>
      </c>
      <c r="V2550" s="6">
        <f t="shared" si="1190"/>
        <v>38.827774774339403</v>
      </c>
      <c r="W2550" s="6">
        <f t="shared" si="1174"/>
        <v>38.827774774339403</v>
      </c>
      <c r="X2550" s="17">
        <v>38.827774774339403</v>
      </c>
      <c r="Y2550" s="6">
        <f t="shared" si="1191"/>
        <v>4.7967834771271001</v>
      </c>
      <c r="Z2550" s="6">
        <f t="shared" si="1192"/>
        <v>43.624558251466503</v>
      </c>
      <c r="AA2550" s="17">
        <v>756.46260765581701</v>
      </c>
      <c r="AB2550" s="6">
        <f t="shared" si="1201"/>
        <v>659.10187050982995</v>
      </c>
      <c r="AC2550" s="6">
        <f t="shared" si="1175"/>
        <v>659.10187050982995</v>
      </c>
      <c r="AD2550" s="17">
        <v>701.56795593368895</v>
      </c>
      <c r="AE2550" s="6">
        <f t="shared" si="1193"/>
        <v>54.89465172212806</v>
      </c>
      <c r="AF2550" s="17">
        <v>713.99652223195801</v>
      </c>
      <c r="AG2550" s="6">
        <f t="shared" si="1202"/>
        <v>42.466085423858999</v>
      </c>
      <c r="AH2550" s="6">
        <f t="shared" si="1176"/>
        <v>42.466085423858999</v>
      </c>
      <c r="AI2550" s="6">
        <f t="shared" si="1194"/>
        <v>756.46260765581701</v>
      </c>
      <c r="AJ2550" s="17">
        <v>72.853718698502902</v>
      </c>
      <c r="AK2550" s="6">
        <f t="shared" si="1195"/>
        <v>59.347587168749499</v>
      </c>
      <c r="AL2550" s="6">
        <f t="shared" si="1177"/>
        <v>59.347587168749499</v>
      </c>
      <c r="AM2550" s="17">
        <v>59.347587168749499</v>
      </c>
      <c r="AN2550" s="6">
        <f t="shared" si="1196"/>
        <v>13.506131529753404</v>
      </c>
      <c r="AO2550" s="6">
        <f t="shared" si="1197"/>
        <v>72.853718698502902</v>
      </c>
      <c r="AP2550" s="17">
        <v>2688.6824485887</v>
      </c>
      <c r="AQ2550" s="6">
        <f t="shared" si="1198"/>
        <v>2192.3109594728389</v>
      </c>
      <c r="AR2550" s="17">
        <v>1323.65730430896</v>
      </c>
      <c r="AS2550" s="6">
        <f t="shared" si="1178"/>
        <v>827.28581519310001</v>
      </c>
      <c r="AT2550" s="17">
        <v>305.18016545477002</v>
      </c>
      <c r="AU2550" s="6">
        <f t="shared" si="1179"/>
        <v>305.18016545477002</v>
      </c>
      <c r="AV2550" s="17">
        <v>680.32609626284</v>
      </c>
      <c r="AW2550" s="6">
        <f t="shared" si="1180"/>
        <v>680.32609626284</v>
      </c>
      <c r="AX2550" s="17">
        <v>379.51888256212902</v>
      </c>
      <c r="AY2550" s="6">
        <f t="shared" si="1181"/>
        <v>379.51888256212902</v>
      </c>
      <c r="AZ2550" s="20">
        <v>545979279.01734602</v>
      </c>
      <c r="BA2550" s="20">
        <v>667200825.63199997</v>
      </c>
      <c r="BB2550" s="20">
        <v>455738174.19937903</v>
      </c>
      <c r="BC2550" s="20">
        <v>83081781.527635202</v>
      </c>
      <c r="BD2550" s="19">
        <f t="shared" si="1182"/>
        <v>1752.0000603763599</v>
      </c>
      <c r="BE2550" s="18">
        <v>36.889590933572201</v>
      </c>
      <c r="BF2550" s="20">
        <v>857220.62049173994</v>
      </c>
      <c r="BG2550" s="20">
        <v>50612.215892855202</v>
      </c>
      <c r="BH2550" s="19">
        <f t="shared" si="1199"/>
        <v>63.630506794862285</v>
      </c>
      <c r="BI2550" s="20">
        <v>1112.51692274728</v>
      </c>
      <c r="BJ2550">
        <v>40</v>
      </c>
      <c r="BK2550" s="22">
        <v>1216</v>
      </c>
      <c r="BL2550" s="22">
        <v>1844.76928</v>
      </c>
      <c r="BM2550" s="22">
        <v>304</v>
      </c>
      <c r="BN2550" s="22">
        <v>76</v>
      </c>
      <c r="BO2550">
        <v>0.70398128417024297</v>
      </c>
    </row>
    <row r="2551" spans="1:67" x14ac:dyDescent="0.2">
      <c r="A2551" s="27">
        <v>2550</v>
      </c>
      <c r="B2551" s="18">
        <v>875.59202253258798</v>
      </c>
      <c r="C2551" s="18">
        <v>152</v>
      </c>
      <c r="D2551">
        <v>400</v>
      </c>
      <c r="E2551">
        <v>1600</v>
      </c>
      <c r="F2551">
        <v>7</v>
      </c>
      <c r="G2551" s="23">
        <f t="shared" si="1183"/>
        <v>0.95705577131551123</v>
      </c>
      <c r="H2551">
        <v>100</v>
      </c>
      <c r="I2551" s="17">
        <v>147.14173770956199</v>
      </c>
      <c r="J2551" s="6">
        <f t="shared" si="1184"/>
        <v>143.59006735441426</v>
      </c>
      <c r="K2551" s="6">
        <f t="shared" si="1200"/>
        <v>117.86770589877909</v>
      </c>
      <c r="L2551" s="6">
        <f t="shared" si="1185"/>
        <v>0.82086252949414462</v>
      </c>
      <c r="M2551" s="6">
        <f t="shared" si="1186"/>
        <v>120.78313901043502</v>
      </c>
      <c r="N2551" s="28">
        <v>100</v>
      </c>
      <c r="O2551" s="17">
        <v>231.14375689296</v>
      </c>
      <c r="P2551" s="6">
        <f t="shared" si="1187"/>
        <v>217.95931530982</v>
      </c>
      <c r="Q2551" s="6">
        <f t="shared" si="1173"/>
        <v>136.22457206863749</v>
      </c>
      <c r="R2551" s="17">
        <v>217.95931530982</v>
      </c>
      <c r="S2551" s="6">
        <f t="shared" si="1188"/>
        <v>13.18444158314</v>
      </c>
      <c r="T2551" s="6">
        <f t="shared" si="1189"/>
        <v>149.40901365177749</v>
      </c>
      <c r="U2551" s="17">
        <v>43.619903516986199</v>
      </c>
      <c r="V2551" s="6">
        <f t="shared" si="1190"/>
        <v>38.823120039858999</v>
      </c>
      <c r="W2551" s="6">
        <f t="shared" si="1174"/>
        <v>38.823120039858999</v>
      </c>
      <c r="X2551" s="17">
        <v>38.823120039858999</v>
      </c>
      <c r="Y2551" s="6">
        <f t="shared" si="1191"/>
        <v>4.7967834771271995</v>
      </c>
      <c r="Z2551" s="6">
        <f t="shared" si="1192"/>
        <v>43.619903516986199</v>
      </c>
      <c r="AA2551" s="17">
        <v>822.38545134533399</v>
      </c>
      <c r="AB2551" s="6">
        <f t="shared" si="1201"/>
        <v>721.23183914617005</v>
      </c>
      <c r="AC2551" s="6">
        <f t="shared" si="1175"/>
        <v>721.23183914617005</v>
      </c>
      <c r="AD2551" s="17">
        <v>763.45160880654601</v>
      </c>
      <c r="AE2551" s="6">
        <f t="shared" si="1193"/>
        <v>58.933842538787985</v>
      </c>
      <c r="AF2551" s="17">
        <v>780.16568168495803</v>
      </c>
      <c r="AG2551" s="6">
        <f t="shared" si="1202"/>
        <v>42.21976966037596</v>
      </c>
      <c r="AH2551" s="6">
        <f t="shared" si="1176"/>
        <v>42.21976966037596</v>
      </c>
      <c r="AI2551" s="6">
        <f t="shared" si="1194"/>
        <v>822.38545134533399</v>
      </c>
      <c r="AJ2551" s="17">
        <v>72.343085344814696</v>
      </c>
      <c r="AK2551" s="6">
        <f t="shared" si="1195"/>
        <v>58.909986147538397</v>
      </c>
      <c r="AL2551" s="6">
        <f t="shared" si="1177"/>
        <v>58.909986147538397</v>
      </c>
      <c r="AM2551" s="17">
        <v>58.909986147538397</v>
      </c>
      <c r="AN2551" s="6">
        <f t="shared" si="1196"/>
        <v>13.433099197276299</v>
      </c>
      <c r="AO2551" s="6">
        <f t="shared" si="1197"/>
        <v>72.343085344814696</v>
      </c>
      <c r="AP2551" s="17">
        <v>2771.0787890111101</v>
      </c>
      <c r="AQ2551" s="6">
        <f t="shared" si="1198"/>
        <v>2243.7473067294004</v>
      </c>
      <c r="AR2551" s="17">
        <v>1406.2172860845701</v>
      </c>
      <c r="AS2551" s="6">
        <f t="shared" si="1178"/>
        <v>878.88580380285634</v>
      </c>
      <c r="AT2551" s="17">
        <v>305.14357997833901</v>
      </c>
      <c r="AU2551" s="6">
        <f t="shared" si="1179"/>
        <v>305.14357997833901</v>
      </c>
      <c r="AV2551" s="17">
        <v>680.24453770439698</v>
      </c>
      <c r="AW2551" s="6">
        <f t="shared" si="1180"/>
        <v>680.24453770439698</v>
      </c>
      <c r="AX2551" s="17">
        <v>379.47338524380802</v>
      </c>
      <c r="AY2551" s="6">
        <f t="shared" si="1181"/>
        <v>379.47338524380802</v>
      </c>
      <c r="AZ2551" s="20">
        <v>551363783.41941404</v>
      </c>
      <c r="BA2551" s="20">
        <v>667200825.63199997</v>
      </c>
      <c r="BB2551" s="20">
        <v>458197102.29335999</v>
      </c>
      <c r="BC2551" s="20">
        <v>75238288.655224293</v>
      </c>
      <c r="BD2551" s="19">
        <f t="shared" si="1182"/>
        <v>1751.9999999999984</v>
      </c>
      <c r="BE2551" s="18">
        <v>39.546847487965302</v>
      </c>
      <c r="BF2551" s="20">
        <v>768928.165830174</v>
      </c>
      <c r="BG2551" s="20">
        <v>45399.232595185698</v>
      </c>
      <c r="BH2551" s="19">
        <f t="shared" si="1199"/>
        <v>57.076660776841251</v>
      </c>
      <c r="BI2551" s="20">
        <v>1182.04923041899</v>
      </c>
      <c r="BJ2551">
        <v>40</v>
      </c>
      <c r="BK2551" s="22">
        <v>1216</v>
      </c>
      <c r="BL2551" s="22">
        <v>1844.76928</v>
      </c>
      <c r="BM2551" s="22">
        <v>304</v>
      </c>
      <c r="BN2551" s="22">
        <v>76</v>
      </c>
      <c r="BO2551">
        <v>0.70777139667091504</v>
      </c>
    </row>
    <row r="2552" spans="1:67" x14ac:dyDescent="0.2">
      <c r="A2552" s="27">
        <v>2551</v>
      </c>
      <c r="B2552" s="18">
        <v>927.09743562274002</v>
      </c>
      <c r="C2552" s="18">
        <v>152</v>
      </c>
      <c r="D2552">
        <v>400</v>
      </c>
      <c r="E2552">
        <v>1600</v>
      </c>
      <c r="F2552">
        <v>7</v>
      </c>
      <c r="G2552" s="23">
        <f t="shared" si="1183"/>
        <v>0.96093925541761471</v>
      </c>
      <c r="H2552">
        <v>100</v>
      </c>
      <c r="I2552" s="17">
        <v>151.14374024452701</v>
      </c>
      <c r="J2552" s="6">
        <f t="shared" si="1184"/>
        <v>147.3066855240088</v>
      </c>
      <c r="K2552" s="6">
        <f t="shared" si="1200"/>
        <v>120.08466555371835</v>
      </c>
      <c r="L2552" s="6">
        <f t="shared" si="1185"/>
        <v>0.81520173457535527</v>
      </c>
      <c r="M2552" s="6">
        <f t="shared" si="1186"/>
        <v>123.21263921754534</v>
      </c>
      <c r="N2552" s="28">
        <v>99.999999999999901</v>
      </c>
      <c r="O2552" s="17">
        <v>242.50742687117901</v>
      </c>
      <c r="P2552" s="6">
        <f t="shared" si="1187"/>
        <v>228.67333148282901</v>
      </c>
      <c r="Q2552" s="6">
        <f t="shared" si="1173"/>
        <v>142.92083217676813</v>
      </c>
      <c r="R2552" s="17">
        <v>228.67333148282901</v>
      </c>
      <c r="S2552" s="6">
        <f t="shared" si="1188"/>
        <v>13.834095388349994</v>
      </c>
      <c r="T2552" s="6">
        <f t="shared" si="1189"/>
        <v>156.75492756511812</v>
      </c>
      <c r="U2552" s="17">
        <v>43.615528701220903</v>
      </c>
      <c r="V2552" s="6">
        <f t="shared" si="1190"/>
        <v>38.818745224093803</v>
      </c>
      <c r="W2552" s="6">
        <f t="shared" si="1174"/>
        <v>38.818745224093803</v>
      </c>
      <c r="X2552" s="17">
        <v>38.818745224093803</v>
      </c>
      <c r="Y2552" s="6">
        <f t="shared" si="1191"/>
        <v>4.7967834771271001</v>
      </c>
      <c r="Z2552" s="6">
        <f t="shared" si="1192"/>
        <v>43.615528701220903</v>
      </c>
      <c r="AA2552" s="17">
        <v>891.01036828338601</v>
      </c>
      <c r="AB2552" s="6">
        <f t="shared" si="1201"/>
        <v>785.85344374833301</v>
      </c>
      <c r="AC2552" s="6">
        <f t="shared" si="1175"/>
        <v>785.85344374833301</v>
      </c>
      <c r="AD2552" s="17">
        <v>827.84813850334399</v>
      </c>
      <c r="AE2552" s="6">
        <f t="shared" si="1193"/>
        <v>63.162229780042026</v>
      </c>
      <c r="AF2552" s="17">
        <v>849.01567352837503</v>
      </c>
      <c r="AG2552" s="6">
        <f t="shared" si="1202"/>
        <v>41.994694755010983</v>
      </c>
      <c r="AH2552" s="6">
        <f t="shared" si="1176"/>
        <v>41.994694755010983</v>
      </c>
      <c r="AI2552" s="6">
        <f t="shared" si="1194"/>
        <v>891.01036828338601</v>
      </c>
      <c r="AJ2552" s="17">
        <v>71.9909041446776</v>
      </c>
      <c r="AK2552" s="6">
        <f t="shared" si="1195"/>
        <v>58.615637752378497</v>
      </c>
      <c r="AL2552" s="6">
        <f t="shared" si="1177"/>
        <v>58.615637752378497</v>
      </c>
      <c r="AM2552" s="17">
        <v>58.615637752378497</v>
      </c>
      <c r="AN2552" s="6">
        <f t="shared" si="1196"/>
        <v>13.375266392299103</v>
      </c>
      <c r="AO2552" s="6">
        <f t="shared" si="1197"/>
        <v>71.9909041446776</v>
      </c>
      <c r="AP2552" s="17">
        <v>2853.4758703446701</v>
      </c>
      <c r="AQ2552" s="6">
        <f t="shared" si="1198"/>
        <v>2295.1878073527055</v>
      </c>
      <c r="AR2552" s="17">
        <v>1488.7681679785701</v>
      </c>
      <c r="AS2552" s="6">
        <f t="shared" si="1178"/>
        <v>930.48010498660631</v>
      </c>
      <c r="AT2552" s="17">
        <v>305.10919461871401</v>
      </c>
      <c r="AU2552" s="6">
        <f t="shared" si="1179"/>
        <v>305.10919461871401</v>
      </c>
      <c r="AV2552" s="17">
        <v>680.16788377950104</v>
      </c>
      <c r="AW2552" s="6">
        <f t="shared" si="1180"/>
        <v>680.16788377950104</v>
      </c>
      <c r="AX2552" s="17">
        <v>379.430623967884</v>
      </c>
      <c r="AY2552" s="6">
        <f t="shared" si="1181"/>
        <v>379.430623967884</v>
      </c>
      <c r="AZ2552" s="20">
        <v>556170133.51094198</v>
      </c>
      <c r="BA2552" s="20">
        <v>667200825.63199997</v>
      </c>
      <c r="BB2552" s="20">
        <v>460194616.34871799</v>
      </c>
      <c r="BC2552" s="20">
        <v>68434424.508338898</v>
      </c>
      <c r="BD2552" s="19">
        <f t="shared" si="1182"/>
        <v>1751.9999999999989</v>
      </c>
      <c r="BE2552" s="18">
        <v>42.011645856634502</v>
      </c>
      <c r="BF2552" s="20">
        <v>697054.68738396</v>
      </c>
      <c r="BG2552" s="20">
        <v>41155.662245695603</v>
      </c>
      <c r="BH2552" s="19">
        <f t="shared" si="1199"/>
        <v>51.741574444430569</v>
      </c>
      <c r="BI2552" s="20">
        <v>1251.5815380906899</v>
      </c>
      <c r="BJ2552">
        <v>40</v>
      </c>
      <c r="BK2552" s="22">
        <v>1216</v>
      </c>
      <c r="BL2552" s="22">
        <v>1844.76928</v>
      </c>
      <c r="BM2552" s="22">
        <v>304</v>
      </c>
      <c r="BN2552" s="22">
        <v>76</v>
      </c>
      <c r="BO2552">
        <v>0.71085053437886203</v>
      </c>
    </row>
    <row r="2553" spans="1:67" x14ac:dyDescent="0.2">
      <c r="A2553" s="27">
        <v>2552</v>
      </c>
      <c r="B2553" s="18">
        <v>978.60284871289196</v>
      </c>
      <c r="C2553" s="18">
        <v>152</v>
      </c>
      <c r="D2553">
        <v>400</v>
      </c>
      <c r="E2553">
        <v>1600</v>
      </c>
      <c r="F2553">
        <v>7</v>
      </c>
      <c r="G2553" s="23">
        <f t="shared" si="1183"/>
        <v>0.96434561004476305</v>
      </c>
      <c r="H2553">
        <v>100</v>
      </c>
      <c r="I2553" s="17">
        <v>155.157282333415</v>
      </c>
      <c r="J2553" s="6">
        <f t="shared" si="1184"/>
        <v>151.1523985878556</v>
      </c>
      <c r="K2553" s="6">
        <f t="shared" si="1200"/>
        <v>122.43728221491614</v>
      </c>
      <c r="L2553" s="6">
        <f t="shared" si="1185"/>
        <v>0.81002540058106232</v>
      </c>
      <c r="M2553" s="6">
        <f t="shared" si="1186"/>
        <v>125.68133977519346</v>
      </c>
      <c r="N2553" s="28">
        <v>100</v>
      </c>
      <c r="O2553" s="17">
        <v>253.88816256243399</v>
      </c>
      <c r="P2553" s="6">
        <f t="shared" si="1187"/>
        <v>239.40339151681201</v>
      </c>
      <c r="Q2553" s="6">
        <f t="shared" si="1173"/>
        <v>149.6271196980075</v>
      </c>
      <c r="R2553" s="17">
        <v>239.40339151681201</v>
      </c>
      <c r="S2553" s="6">
        <f t="shared" si="1188"/>
        <v>14.484771045621983</v>
      </c>
      <c r="T2553" s="6">
        <f t="shared" si="1189"/>
        <v>164.11189074362949</v>
      </c>
      <c r="U2553" s="17">
        <v>43.6114092912958</v>
      </c>
      <c r="V2553" s="6">
        <f t="shared" si="1190"/>
        <v>38.8146258141687</v>
      </c>
      <c r="W2553" s="6">
        <f t="shared" si="1174"/>
        <v>38.8146258141687</v>
      </c>
      <c r="X2553" s="17">
        <v>38.8146258141687</v>
      </c>
      <c r="Y2553" s="6">
        <f t="shared" si="1191"/>
        <v>4.7967834771271001</v>
      </c>
      <c r="Z2553" s="6">
        <f t="shared" si="1192"/>
        <v>43.6114092912958</v>
      </c>
      <c r="AA2553" s="17">
        <v>966.45887038347996</v>
      </c>
      <c r="AB2553" s="6">
        <f t="shared" si="1201"/>
        <v>856.73784173418505</v>
      </c>
      <c r="AC2553" s="6">
        <f t="shared" si="1175"/>
        <v>856.73784173418505</v>
      </c>
      <c r="AD2553" s="17">
        <v>898.667085267988</v>
      </c>
      <c r="AE2553" s="6">
        <f t="shared" si="1193"/>
        <v>67.791785115491962</v>
      </c>
      <c r="AF2553" s="17">
        <v>924.52962684967702</v>
      </c>
      <c r="AG2553" s="6">
        <f t="shared" si="1202"/>
        <v>41.929243533802946</v>
      </c>
      <c r="AH2553" s="6">
        <f t="shared" si="1176"/>
        <v>41.929243533802946</v>
      </c>
      <c r="AI2553" s="6">
        <f t="shared" si="1194"/>
        <v>966.45887038347996</v>
      </c>
      <c r="AJ2553" s="17">
        <v>71.600787463713402</v>
      </c>
      <c r="AK2553" s="6">
        <f t="shared" si="1195"/>
        <v>58.281503975398799</v>
      </c>
      <c r="AL2553" s="6">
        <f t="shared" si="1177"/>
        <v>58.281503975398799</v>
      </c>
      <c r="AM2553" s="17">
        <v>58.281503975398799</v>
      </c>
      <c r="AN2553" s="6">
        <f t="shared" si="1196"/>
        <v>13.319283488314603</v>
      </c>
      <c r="AO2553" s="6">
        <f t="shared" si="1197"/>
        <v>71.600787463713402</v>
      </c>
      <c r="AP2553" s="17">
        <v>2935.8736277067401</v>
      </c>
      <c r="AQ2553" s="6">
        <f t="shared" si="1198"/>
        <v>2346.6320976265984</v>
      </c>
      <c r="AR2553" s="17">
        <v>1571.3107468803801</v>
      </c>
      <c r="AS2553" s="6">
        <f t="shared" si="1178"/>
        <v>982.06921680023754</v>
      </c>
      <c r="AT2553" s="17">
        <v>305.076816708575</v>
      </c>
      <c r="AU2553" s="6">
        <f t="shared" si="1179"/>
        <v>305.076816708575</v>
      </c>
      <c r="AV2553" s="17">
        <v>680.095704982504</v>
      </c>
      <c r="AW2553" s="6">
        <f t="shared" si="1180"/>
        <v>680.095704982504</v>
      </c>
      <c r="AX2553" s="17">
        <v>379.39035913528198</v>
      </c>
      <c r="AY2553" s="6">
        <f t="shared" si="1181"/>
        <v>379.39035913528198</v>
      </c>
      <c r="AZ2553" s="20">
        <v>560380631.38697004</v>
      </c>
      <c r="BA2553" s="20">
        <v>667200825.63199997</v>
      </c>
      <c r="BB2553" s="20">
        <v>461952051.77945399</v>
      </c>
      <c r="BC2553" s="20">
        <v>62466491.201575004</v>
      </c>
      <c r="BD2553" s="19">
        <f t="shared" si="1182"/>
        <v>1751.9999999999991</v>
      </c>
      <c r="BE2553" s="18">
        <v>44.296682223642001</v>
      </c>
      <c r="BF2553" s="20">
        <v>637284.47242088395</v>
      </c>
      <c r="BG2553" s="20">
        <v>37626.695546389899</v>
      </c>
      <c r="BH2553" s="19">
        <f t="shared" si="1199"/>
        <v>47.304899556441377</v>
      </c>
      <c r="BI2553" s="20">
        <v>1321.1138457623999</v>
      </c>
      <c r="BJ2553">
        <v>40</v>
      </c>
      <c r="BK2553" s="22">
        <v>1216</v>
      </c>
      <c r="BL2553" s="22">
        <v>1844.76928</v>
      </c>
      <c r="BM2553" s="22">
        <v>304</v>
      </c>
      <c r="BN2553" s="22">
        <v>76</v>
      </c>
      <c r="BO2553">
        <v>0.71355976960821099</v>
      </c>
    </row>
    <row r="2554" spans="1:67" x14ac:dyDescent="0.2">
      <c r="A2554" s="27">
        <v>2553</v>
      </c>
      <c r="B2554" s="18">
        <v>1030.10826180304</v>
      </c>
      <c r="C2554" s="18">
        <v>152</v>
      </c>
      <c r="D2554">
        <v>400</v>
      </c>
      <c r="E2554">
        <v>1600</v>
      </c>
      <c r="F2554">
        <v>7</v>
      </c>
      <c r="G2554" s="23">
        <f t="shared" si="1183"/>
        <v>0.96706491866104582</v>
      </c>
      <c r="H2554">
        <v>100</v>
      </c>
      <c r="I2554" s="17">
        <v>159.216324298687</v>
      </c>
      <c r="J2554" s="6">
        <f t="shared" si="1184"/>
        <v>155.12749981974332</v>
      </c>
      <c r="K2554" s="6">
        <f t="shared" si="1200"/>
        <v>124.91325241288773</v>
      </c>
      <c r="L2554" s="6">
        <f t="shared" si="1185"/>
        <v>0.80522958571520675</v>
      </c>
      <c r="M2554" s="6">
        <f t="shared" si="1186"/>
        <v>128.20569485412975</v>
      </c>
      <c r="N2554" s="28">
        <v>100</v>
      </c>
      <c r="O2554" s="17">
        <v>265.35908612940699</v>
      </c>
      <c r="P2554" s="6">
        <f t="shared" si="1187"/>
        <v>250.218449245367</v>
      </c>
      <c r="Q2554" s="6">
        <f t="shared" si="1173"/>
        <v>156.38653077835437</v>
      </c>
      <c r="R2554" s="17">
        <v>250.218449245367</v>
      </c>
      <c r="S2554" s="6">
        <f t="shared" si="1188"/>
        <v>15.140636884039992</v>
      </c>
      <c r="T2554" s="6">
        <f t="shared" si="1189"/>
        <v>171.52716766239436</v>
      </c>
      <c r="U2554" s="17">
        <v>43.607523555326502</v>
      </c>
      <c r="V2554" s="6">
        <f t="shared" si="1190"/>
        <v>38.810740078199402</v>
      </c>
      <c r="W2554" s="6">
        <f t="shared" si="1174"/>
        <v>38.810740078199402</v>
      </c>
      <c r="X2554" s="17">
        <v>38.810740078199402</v>
      </c>
      <c r="Y2554" s="6">
        <f t="shared" si="1191"/>
        <v>4.7967834771271001</v>
      </c>
      <c r="Z2554" s="6">
        <f t="shared" si="1192"/>
        <v>43.607523555326502</v>
      </c>
      <c r="AA2554" s="17">
        <v>1039.34133506936</v>
      </c>
      <c r="AB2554" s="6">
        <f t="shared" si="1201"/>
        <v>925.02333755328505</v>
      </c>
      <c r="AC2554" s="6">
        <f t="shared" si="1175"/>
        <v>925.02333755328505</v>
      </c>
      <c r="AD2554" s="17">
        <v>967.08958963962698</v>
      </c>
      <c r="AE2554" s="6">
        <f t="shared" si="1193"/>
        <v>72.251745429732978</v>
      </c>
      <c r="AF2554" s="17">
        <v>997.27508298301802</v>
      </c>
      <c r="AG2554" s="6">
        <f t="shared" si="1202"/>
        <v>42.066252086341933</v>
      </c>
      <c r="AH2554" s="6">
        <f t="shared" si="1176"/>
        <v>42.066252086341933</v>
      </c>
      <c r="AI2554" s="6">
        <f t="shared" si="1194"/>
        <v>1039.34133506936</v>
      </c>
      <c r="AJ2554" s="17">
        <v>71.311748848000803</v>
      </c>
      <c r="AK2554" s="6">
        <f t="shared" si="1195"/>
        <v>58.031042158505599</v>
      </c>
      <c r="AL2554" s="6">
        <f t="shared" si="1177"/>
        <v>58.031042158505599</v>
      </c>
      <c r="AM2554" s="17">
        <v>58.031042158505599</v>
      </c>
      <c r="AN2554" s="6">
        <f t="shared" si="1196"/>
        <v>13.280706689495204</v>
      </c>
      <c r="AO2554" s="6">
        <f t="shared" si="1197"/>
        <v>71.311748848000803</v>
      </c>
      <c r="AP2554" s="17">
        <v>3018.2720035756402</v>
      </c>
      <c r="AQ2554" s="6">
        <f t="shared" si="1198"/>
        <v>2398.0798550985883</v>
      </c>
      <c r="AR2554" s="17">
        <v>1653.84572927213</v>
      </c>
      <c r="AS2554" s="6">
        <f t="shared" si="1178"/>
        <v>1033.6535807950813</v>
      </c>
      <c r="AT2554" s="17">
        <v>305.04627543875199</v>
      </c>
      <c r="AU2554" s="6">
        <f t="shared" si="1179"/>
        <v>305.04627543875199</v>
      </c>
      <c r="AV2554" s="17">
        <v>680.02762053526396</v>
      </c>
      <c r="AW2554" s="6">
        <f t="shared" si="1180"/>
        <v>680.02762053526396</v>
      </c>
      <c r="AX2554" s="17">
        <v>379.35237832949099</v>
      </c>
      <c r="AY2554" s="6">
        <f t="shared" si="1181"/>
        <v>379.35237832949099</v>
      </c>
      <c r="AZ2554" s="20">
        <v>564150902.18389595</v>
      </c>
      <c r="BA2554" s="20">
        <v>667200825.63199997</v>
      </c>
      <c r="BB2554" s="20">
        <v>462946009.67825502</v>
      </c>
      <c r="BC2554" s="20">
        <v>57702262.5058477</v>
      </c>
      <c r="BD2554" s="19">
        <f t="shared" si="1182"/>
        <v>1751.9999999999989</v>
      </c>
      <c r="BE2554" s="18">
        <v>46.435402759542498</v>
      </c>
      <c r="BF2554" s="20">
        <v>593224.168657862</v>
      </c>
      <c r="BG2554" s="20">
        <v>35025.277016490698</v>
      </c>
      <c r="BH2554" s="19">
        <f t="shared" si="1199"/>
        <v>44.034353459470772</v>
      </c>
      <c r="BI2554" s="20">
        <v>1390.6461534341099</v>
      </c>
      <c r="BJ2554">
        <v>40</v>
      </c>
      <c r="BK2554" s="22">
        <v>1216</v>
      </c>
      <c r="BL2554" s="22">
        <v>1844.76928</v>
      </c>
      <c r="BM2554" s="22">
        <v>304</v>
      </c>
      <c r="BN2554" s="22">
        <v>76</v>
      </c>
      <c r="BO2554">
        <v>0.71509279878738197</v>
      </c>
    </row>
    <row r="2555" spans="1:67" x14ac:dyDescent="0.2">
      <c r="A2555" s="27">
        <v>2554</v>
      </c>
      <c r="B2555" s="18">
        <v>20.602165236060799</v>
      </c>
      <c r="C2555" s="18">
        <v>201.39999999999901</v>
      </c>
      <c r="D2555">
        <v>400</v>
      </c>
      <c r="E2555">
        <v>1600</v>
      </c>
      <c r="F2555">
        <v>7</v>
      </c>
      <c r="G2555" s="23">
        <f t="shared" si="1183"/>
        <v>0.61435568458456069</v>
      </c>
      <c r="H2555">
        <v>100</v>
      </c>
      <c r="I2555" s="17">
        <v>105.11987825247699</v>
      </c>
      <c r="J2555" s="6">
        <f t="shared" si="1184"/>
        <v>105.02880822031463</v>
      </c>
      <c r="K2555" s="6">
        <f t="shared" si="1200"/>
        <v>104.40142089839024</v>
      </c>
      <c r="L2555" s="6">
        <f t="shared" si="1185"/>
        <v>0.99402652155579696</v>
      </c>
      <c r="M2555" s="6">
        <f t="shared" si="1186"/>
        <v>104.49194692567858</v>
      </c>
      <c r="N2555" s="28">
        <v>99.999999999999901</v>
      </c>
      <c r="O2555" s="17">
        <v>85.566903579792097</v>
      </c>
      <c r="P2555" s="6">
        <f t="shared" si="1187"/>
        <v>80.701874780737896</v>
      </c>
      <c r="Q2555" s="6">
        <f t="shared" si="1173"/>
        <v>50.438671737961187</v>
      </c>
      <c r="R2555" s="17">
        <v>80.701874780737896</v>
      </c>
      <c r="S2555" s="6">
        <f t="shared" si="1188"/>
        <v>4.8650287990542012</v>
      </c>
      <c r="T2555" s="6">
        <f t="shared" si="1189"/>
        <v>55.303700537015388</v>
      </c>
      <c r="U2555" s="17">
        <v>43.752836524721197</v>
      </c>
      <c r="V2555" s="6">
        <f t="shared" si="1190"/>
        <v>38.956053047594096</v>
      </c>
      <c r="W2555" s="6">
        <f t="shared" si="1174"/>
        <v>38.956053047594096</v>
      </c>
      <c r="X2555" s="17">
        <v>38.956053047594096</v>
      </c>
      <c r="Y2555" s="6">
        <f t="shared" si="1191"/>
        <v>4.7967834771271001</v>
      </c>
      <c r="Z2555" s="6">
        <f t="shared" si="1192"/>
        <v>43.752836524721197</v>
      </c>
      <c r="AA2555" s="17">
        <v>161.366904376897</v>
      </c>
      <c r="AB2555" s="6">
        <f t="shared" si="1201"/>
        <v>90.265348388757999</v>
      </c>
      <c r="AC2555" s="6">
        <f t="shared" si="1175"/>
        <v>90.265348388757999</v>
      </c>
      <c r="AD2555" s="17">
        <v>140.869887542529</v>
      </c>
      <c r="AE2555" s="6">
        <f t="shared" si="1193"/>
        <v>20.497016834367997</v>
      </c>
      <c r="AF2555" s="17">
        <v>110.762365223126</v>
      </c>
      <c r="AG2555" s="6">
        <f t="shared" si="1202"/>
        <v>50.604539153771</v>
      </c>
      <c r="AH2555" s="6">
        <f t="shared" si="1176"/>
        <v>50.604539153771</v>
      </c>
      <c r="AI2555" s="6">
        <f t="shared" si="1194"/>
        <v>161.366904376897</v>
      </c>
      <c r="AJ2555" s="17">
        <v>212.809138139906</v>
      </c>
      <c r="AK2555" s="6">
        <f t="shared" si="1195"/>
        <v>174.073649234877</v>
      </c>
      <c r="AL2555" s="6">
        <f t="shared" si="1177"/>
        <v>174.073649234877</v>
      </c>
      <c r="AM2555" s="17">
        <v>174.073649234877</v>
      </c>
      <c r="AN2555" s="6">
        <f t="shared" si="1196"/>
        <v>38.735488905029001</v>
      </c>
      <c r="AO2555" s="6">
        <f t="shared" si="1197"/>
        <v>212.809138139906</v>
      </c>
      <c r="AP2555" s="17">
        <v>1502.24687500555</v>
      </c>
      <c r="AQ2555" s="6">
        <f t="shared" si="1198"/>
        <v>1489.7965902714329</v>
      </c>
      <c r="AR2555" s="17">
        <v>33.200759290984003</v>
      </c>
      <c r="AS2555" s="6">
        <f t="shared" si="1178"/>
        <v>20.750474556865001</v>
      </c>
      <c r="AT2555" s="17">
        <v>405.699646407812</v>
      </c>
      <c r="AU2555" s="6">
        <f t="shared" si="1179"/>
        <v>405.699646407812</v>
      </c>
      <c r="AV2555" s="17">
        <v>682.57374134128997</v>
      </c>
      <c r="AW2555" s="6">
        <f t="shared" si="1180"/>
        <v>682.57374134128997</v>
      </c>
      <c r="AX2555" s="17">
        <v>380.772727965466</v>
      </c>
      <c r="AY2555" s="6">
        <f t="shared" si="1181"/>
        <v>380.772727965466</v>
      </c>
      <c r="AZ2555" s="20">
        <v>36320761.837186299</v>
      </c>
      <c r="BA2555" s="20">
        <v>884041093.96239996</v>
      </c>
      <c r="BB2555" s="20">
        <v>155989305.68377</v>
      </c>
      <c r="BC2555" s="20">
        <v>675648841.92054498</v>
      </c>
      <c r="BD2555" s="19">
        <f t="shared" si="1182"/>
        <v>1752.000003403901</v>
      </c>
      <c r="BE2555" s="18">
        <v>6.9235305499495202E-9</v>
      </c>
      <c r="BF2555" s="20">
        <v>8342656.1334367003</v>
      </c>
      <c r="BG2555" s="20">
        <v>492569.01111773797</v>
      </c>
      <c r="BH2555" s="19">
        <f t="shared" si="1199"/>
        <v>619.26584867230713</v>
      </c>
      <c r="BI2555" s="20">
        <v>27.812923068682199</v>
      </c>
      <c r="BJ2555">
        <v>53</v>
      </c>
      <c r="BK2555" s="22">
        <v>1216</v>
      </c>
      <c r="BL2555" s="22">
        <v>1844.76928</v>
      </c>
      <c r="BM2555" s="22">
        <v>304</v>
      </c>
      <c r="BN2555" s="22">
        <v>76</v>
      </c>
      <c r="BO2555">
        <v>0.24157448566206799</v>
      </c>
    </row>
    <row r="2556" spans="1:67" x14ac:dyDescent="0.2">
      <c r="A2556" s="27">
        <v>2555</v>
      </c>
      <c r="B2556" s="18">
        <v>51.505413090152203</v>
      </c>
      <c r="C2556" s="18">
        <v>201.39999999999901</v>
      </c>
      <c r="D2556">
        <v>400</v>
      </c>
      <c r="E2556">
        <v>1600</v>
      </c>
      <c r="F2556">
        <v>7</v>
      </c>
      <c r="G2556" s="23">
        <f t="shared" si="1183"/>
        <v>0.64077451770905813</v>
      </c>
      <c r="H2556">
        <v>100</v>
      </c>
      <c r="I2556" s="17">
        <v>105.464347535158</v>
      </c>
      <c r="J2556" s="6">
        <f t="shared" si="1184"/>
        <v>105.28919795923228</v>
      </c>
      <c r="K2556" s="6">
        <f t="shared" si="1200"/>
        <v>103.72391606662525</v>
      </c>
      <c r="L2556" s="6">
        <f t="shared" si="1185"/>
        <v>0.98513349970418518</v>
      </c>
      <c r="M2556" s="6">
        <f t="shared" si="1186"/>
        <v>103.89646178132865</v>
      </c>
      <c r="N2556" s="28">
        <v>100</v>
      </c>
      <c r="O2556" s="17">
        <v>86.633327067110699</v>
      </c>
      <c r="P2556" s="6">
        <f t="shared" si="1187"/>
        <v>81.706523740338696</v>
      </c>
      <c r="Q2556" s="6">
        <f t="shared" si="1173"/>
        <v>51.066577337711685</v>
      </c>
      <c r="R2556" s="17">
        <v>81.706523740338696</v>
      </c>
      <c r="S2556" s="6">
        <f t="shared" si="1188"/>
        <v>4.9268033267720028</v>
      </c>
      <c r="T2556" s="6">
        <f t="shared" si="1189"/>
        <v>55.993380664483688</v>
      </c>
      <c r="U2556" s="17">
        <v>43.743266668255998</v>
      </c>
      <c r="V2556" s="6">
        <f t="shared" si="1190"/>
        <v>38.946483191128799</v>
      </c>
      <c r="W2556" s="6">
        <f t="shared" si="1174"/>
        <v>38.946483191128799</v>
      </c>
      <c r="X2556" s="17">
        <v>38.946483191128799</v>
      </c>
      <c r="Y2556" s="6">
        <f t="shared" si="1191"/>
        <v>4.7967834771271995</v>
      </c>
      <c r="Z2556" s="6">
        <f t="shared" si="1192"/>
        <v>43.743266668255998</v>
      </c>
      <c r="AA2556" s="17">
        <v>166.53247888020101</v>
      </c>
      <c r="AB2556" s="6">
        <f t="shared" si="1201"/>
        <v>96.545702020935991</v>
      </c>
      <c r="AC2556" s="6">
        <f t="shared" si="1175"/>
        <v>96.545702020935991</v>
      </c>
      <c r="AD2556" s="17">
        <v>146.017541358844</v>
      </c>
      <c r="AE2556" s="6">
        <f t="shared" si="1193"/>
        <v>20.514937521357012</v>
      </c>
      <c r="AF2556" s="17">
        <v>117.060639542293</v>
      </c>
      <c r="AG2556" s="6">
        <f t="shared" si="1202"/>
        <v>49.471839337908008</v>
      </c>
      <c r="AH2556" s="6">
        <f t="shared" si="1176"/>
        <v>49.471839337908008</v>
      </c>
      <c r="AI2556" s="6">
        <f t="shared" si="1194"/>
        <v>166.53247888020101</v>
      </c>
      <c r="AJ2556" s="17">
        <v>222.89817655836001</v>
      </c>
      <c r="AK2556" s="6">
        <f t="shared" si="1195"/>
        <v>182.31226324973301</v>
      </c>
      <c r="AL2556" s="6">
        <f t="shared" si="1177"/>
        <v>182.31226324973301</v>
      </c>
      <c r="AM2556" s="17">
        <v>182.31226324973301</v>
      </c>
      <c r="AN2556" s="6">
        <f t="shared" si="1196"/>
        <v>40.585913308626999</v>
      </c>
      <c r="AO2556" s="6">
        <f t="shared" si="1197"/>
        <v>222.89817655836001</v>
      </c>
      <c r="AP2556" s="17">
        <v>1551.6667413140599</v>
      </c>
      <c r="AQ2556" s="6">
        <f t="shared" si="1198"/>
        <v>1520.5486757512019</v>
      </c>
      <c r="AR2556" s="17">
        <v>82.981508167630096</v>
      </c>
      <c r="AS2556" s="6">
        <f t="shared" si="1178"/>
        <v>51.863442604768807</v>
      </c>
      <c r="AT2556" s="17">
        <v>405.59998314420102</v>
      </c>
      <c r="AU2556" s="6">
        <f t="shared" si="1179"/>
        <v>405.59998314420102</v>
      </c>
      <c r="AV2556" s="17">
        <v>682.40606180959799</v>
      </c>
      <c r="AW2556" s="6">
        <f t="shared" si="1180"/>
        <v>682.40606180959799</v>
      </c>
      <c r="AX2556" s="17">
        <v>380.679188192634</v>
      </c>
      <c r="AY2556" s="6">
        <f t="shared" si="1181"/>
        <v>380.679188192634</v>
      </c>
      <c r="AZ2556" s="20">
        <v>89503221.528806493</v>
      </c>
      <c r="BA2556" s="20">
        <v>884041093.96239996</v>
      </c>
      <c r="BB2556" s="20">
        <v>149092653.72272199</v>
      </c>
      <c r="BC2556" s="20">
        <v>629363052.92749298</v>
      </c>
      <c r="BD2556" s="19">
        <f t="shared" si="1182"/>
        <v>1752.0000221414214</v>
      </c>
      <c r="BE2556" s="18">
        <v>2.1628732758533099E-3</v>
      </c>
      <c r="BF2556" s="20">
        <v>7590952.4835382504</v>
      </c>
      <c r="BG2556" s="20">
        <v>448186.752330866</v>
      </c>
      <c r="BH2556" s="19">
        <f t="shared" si="1199"/>
        <v>563.46773815044935</v>
      </c>
      <c r="BI2556" s="20">
        <v>69.532307671705496</v>
      </c>
      <c r="BJ2556">
        <v>53</v>
      </c>
      <c r="BK2556" s="22">
        <v>1216</v>
      </c>
      <c r="BL2556" s="22">
        <v>1844.76928</v>
      </c>
      <c r="BM2556" s="22">
        <v>304</v>
      </c>
      <c r="BN2556" s="22">
        <v>76</v>
      </c>
      <c r="BO2556">
        <v>0.231000634821284</v>
      </c>
    </row>
    <row r="2557" spans="1:67" x14ac:dyDescent="0.2">
      <c r="A2557" s="27">
        <v>2556</v>
      </c>
      <c r="B2557" s="18">
        <v>154.516239270456</v>
      </c>
      <c r="C2557" s="18">
        <v>201.39999999999901</v>
      </c>
      <c r="D2557">
        <v>400</v>
      </c>
      <c r="E2557">
        <v>1600</v>
      </c>
      <c r="F2557">
        <v>6</v>
      </c>
      <c r="G2557" s="23">
        <f t="shared" si="1183"/>
        <v>0.74011325775599102</v>
      </c>
      <c r="H2557">
        <v>100</v>
      </c>
      <c r="I2557" s="17">
        <v>101.957690443025</v>
      </c>
      <c r="J2557" s="6">
        <f t="shared" si="1184"/>
        <v>101.64769569530148</v>
      </c>
      <c r="K2557" s="6">
        <f t="shared" si="1200"/>
        <v>96.98563819886084</v>
      </c>
      <c r="L2557" s="6">
        <f t="shared" si="1185"/>
        <v>0.95413513838606245</v>
      </c>
      <c r="M2557" s="6">
        <f t="shared" si="1186"/>
        <v>97.281415080378977</v>
      </c>
      <c r="N2557" s="28">
        <v>100</v>
      </c>
      <c r="O2557" s="17">
        <v>98.297865449625107</v>
      </c>
      <c r="P2557" s="6">
        <f t="shared" si="1187"/>
        <v>92.706061086563807</v>
      </c>
      <c r="Q2557" s="6">
        <f t="shared" si="1173"/>
        <v>57.941288179102379</v>
      </c>
      <c r="R2557" s="17">
        <v>92.706061086563807</v>
      </c>
      <c r="S2557" s="6">
        <f t="shared" si="1188"/>
        <v>5.5918043630612999</v>
      </c>
      <c r="T2557" s="6">
        <f t="shared" si="1189"/>
        <v>63.533092542163679</v>
      </c>
      <c r="U2557" s="17">
        <v>43.731130960135502</v>
      </c>
      <c r="V2557" s="6">
        <f t="shared" si="1190"/>
        <v>38.934347483008402</v>
      </c>
      <c r="W2557" s="6">
        <f t="shared" si="1174"/>
        <v>38.934347483008402</v>
      </c>
      <c r="X2557" s="17">
        <v>38.934347483008402</v>
      </c>
      <c r="Y2557" s="6">
        <f t="shared" si="1191"/>
        <v>4.7967834771271001</v>
      </c>
      <c r="Z2557" s="6">
        <f t="shared" si="1192"/>
        <v>43.731130960135502</v>
      </c>
      <c r="AA2557" s="17">
        <v>180.27192925265999</v>
      </c>
      <c r="AB2557" s="6">
        <f t="shared" si="1201"/>
        <v>112.33994467764802</v>
      </c>
      <c r="AC2557" s="6">
        <f t="shared" si="1175"/>
        <v>112.33994467764802</v>
      </c>
      <c r="AD2557" s="17">
        <v>159.57397611717701</v>
      </c>
      <c r="AE2557" s="6">
        <f t="shared" si="1193"/>
        <v>20.697953135482976</v>
      </c>
      <c r="AF2557" s="17">
        <v>133.037897813131</v>
      </c>
      <c r="AG2557" s="6">
        <f t="shared" si="1202"/>
        <v>47.234031439528991</v>
      </c>
      <c r="AH2557" s="6">
        <f t="shared" si="1176"/>
        <v>47.234031439528991</v>
      </c>
      <c r="AI2557" s="6">
        <f t="shared" si="1194"/>
        <v>180.27192925265999</v>
      </c>
      <c r="AJ2557" s="17">
        <v>192.75265134429199</v>
      </c>
      <c r="AK2557" s="6">
        <f t="shared" si="1195"/>
        <v>157.94781453545801</v>
      </c>
      <c r="AL2557" s="6">
        <f t="shared" si="1177"/>
        <v>157.94781453545801</v>
      </c>
      <c r="AM2557" s="17">
        <v>157.94781453545801</v>
      </c>
      <c r="AN2557" s="6">
        <f t="shared" si="1196"/>
        <v>34.804836808833983</v>
      </c>
      <c r="AO2557" s="6">
        <f t="shared" si="1197"/>
        <v>192.75265134429199</v>
      </c>
      <c r="AP2557" s="17">
        <v>1619.63834144406</v>
      </c>
      <c r="AQ2557" s="6">
        <f t="shared" si="1198"/>
        <v>1526.3132338847151</v>
      </c>
      <c r="AR2557" s="17">
        <v>248.86695349159399</v>
      </c>
      <c r="AS2557" s="6">
        <f t="shared" si="1178"/>
        <v>155.54184593224625</v>
      </c>
      <c r="AT2557" s="17">
        <v>405.47359835651798</v>
      </c>
      <c r="AU2557" s="6">
        <f t="shared" si="1179"/>
        <v>405.47359835651798</v>
      </c>
      <c r="AV2557" s="17">
        <v>584.73722088155796</v>
      </c>
      <c r="AW2557" s="6">
        <f t="shared" si="1180"/>
        <v>584.73722088155796</v>
      </c>
      <c r="AX2557" s="17">
        <v>380.56056871439301</v>
      </c>
      <c r="AY2557" s="6">
        <f t="shared" si="1181"/>
        <v>380.56056871439301</v>
      </c>
      <c r="AZ2557" s="20">
        <v>234948312.95865801</v>
      </c>
      <c r="BA2557" s="20">
        <v>884041093.96239996</v>
      </c>
      <c r="BB2557" s="20">
        <v>177689022.451015</v>
      </c>
      <c r="BC2557" s="20">
        <v>455321573.03779697</v>
      </c>
      <c r="BD2557" s="19">
        <f t="shared" si="1182"/>
        <v>1752.0000024098699</v>
      </c>
      <c r="BE2557" s="18">
        <v>0.77094819113171098</v>
      </c>
      <c r="BF2557" s="20">
        <v>5228797.1334728803</v>
      </c>
      <c r="BG2557" s="20">
        <v>308719.836006117</v>
      </c>
      <c r="BH2557" s="19">
        <f t="shared" si="1199"/>
        <v>388.12764717160746</v>
      </c>
      <c r="BI2557" s="20">
        <v>208.596923015116</v>
      </c>
      <c r="BJ2557">
        <v>53</v>
      </c>
      <c r="BK2557" s="22">
        <v>1216</v>
      </c>
      <c r="BL2557" s="22">
        <v>1844.76928</v>
      </c>
      <c r="BM2557" s="22">
        <v>304</v>
      </c>
      <c r="BN2557" s="22">
        <v>76</v>
      </c>
      <c r="BO2557">
        <v>0.27581942098735601</v>
      </c>
    </row>
    <row r="2558" spans="1:67" x14ac:dyDescent="0.2">
      <c r="A2558" s="27">
        <v>2557</v>
      </c>
      <c r="B2558" s="18">
        <v>206.02165236060799</v>
      </c>
      <c r="C2558" s="18">
        <v>201.39999999999901</v>
      </c>
      <c r="D2558">
        <v>400</v>
      </c>
      <c r="E2558">
        <v>1600</v>
      </c>
      <c r="F2558">
        <v>6</v>
      </c>
      <c r="G2558" s="23">
        <f t="shared" si="1183"/>
        <v>0.78765182508354104</v>
      </c>
      <c r="H2558">
        <v>100</v>
      </c>
      <c r="I2558" s="17">
        <v>103.084396878921</v>
      </c>
      <c r="J2558" s="6">
        <f t="shared" si="1184"/>
        <v>102.56537522166505</v>
      </c>
      <c r="K2558" s="6">
        <f t="shared" si="1200"/>
        <v>96.372429624089349</v>
      </c>
      <c r="L2558" s="6">
        <f t="shared" si="1185"/>
        <v>0.93961952964934359</v>
      </c>
      <c r="M2558" s="6">
        <f t="shared" si="1186"/>
        <v>96.860112509558007</v>
      </c>
      <c r="N2558" s="28">
        <v>100</v>
      </c>
      <c r="O2558" s="17">
        <v>106.580040953151</v>
      </c>
      <c r="P2558" s="6">
        <f t="shared" si="1187"/>
        <v>100.515138042703</v>
      </c>
      <c r="Q2558" s="6">
        <f t="shared" si="1173"/>
        <v>62.821961276689379</v>
      </c>
      <c r="R2558" s="17">
        <v>100.515138042703</v>
      </c>
      <c r="S2558" s="6">
        <f t="shared" si="1188"/>
        <v>6.0649029104479979</v>
      </c>
      <c r="T2558" s="6">
        <f t="shared" si="1189"/>
        <v>68.886864187137377</v>
      </c>
      <c r="U2558" s="17">
        <v>43.717816685752403</v>
      </c>
      <c r="V2558" s="6">
        <f t="shared" si="1190"/>
        <v>38.921033208625303</v>
      </c>
      <c r="W2558" s="6">
        <f t="shared" si="1174"/>
        <v>38.921033208625303</v>
      </c>
      <c r="X2558" s="17">
        <v>38.921033208625303</v>
      </c>
      <c r="Y2558" s="6">
        <f t="shared" si="1191"/>
        <v>4.7967834771271001</v>
      </c>
      <c r="Z2558" s="6">
        <f t="shared" si="1192"/>
        <v>43.717816685752403</v>
      </c>
      <c r="AA2558" s="17">
        <v>204.64034207895099</v>
      </c>
      <c r="AB2558" s="6">
        <f t="shared" si="1201"/>
        <v>136.23978729635201</v>
      </c>
      <c r="AC2558" s="6">
        <f t="shared" si="1175"/>
        <v>136.23978729635201</v>
      </c>
      <c r="AD2558" s="17">
        <v>182.632948446998</v>
      </c>
      <c r="AE2558" s="6">
        <f t="shared" si="1193"/>
        <v>22.007393631952993</v>
      </c>
      <c r="AF2558" s="17">
        <v>158.247180928305</v>
      </c>
      <c r="AG2558" s="6">
        <f t="shared" si="1202"/>
        <v>46.393161150645994</v>
      </c>
      <c r="AH2558" s="6">
        <f t="shared" si="1176"/>
        <v>46.393161150645994</v>
      </c>
      <c r="AI2558" s="6">
        <f t="shared" si="1194"/>
        <v>204.64034207895099</v>
      </c>
      <c r="AJ2558" s="17">
        <v>164.527541630022</v>
      </c>
      <c r="AK2558" s="6">
        <f t="shared" si="1195"/>
        <v>134.74938579421701</v>
      </c>
      <c r="AL2558" s="6">
        <f t="shared" si="1177"/>
        <v>134.74938579421701</v>
      </c>
      <c r="AM2558" s="17">
        <v>134.74938579421701</v>
      </c>
      <c r="AN2558" s="6">
        <f t="shared" si="1196"/>
        <v>29.778155835804995</v>
      </c>
      <c r="AO2558" s="6">
        <f t="shared" si="1197"/>
        <v>164.527541630022</v>
      </c>
      <c r="AP2558" s="17">
        <v>1702.0117611067999</v>
      </c>
      <c r="AQ2558" s="6">
        <f t="shared" si="1198"/>
        <v>1577.6208365433013</v>
      </c>
      <c r="AR2558" s="17">
        <v>331.70913216932502</v>
      </c>
      <c r="AS2558" s="6">
        <f t="shared" si="1178"/>
        <v>207.31820760582815</v>
      </c>
      <c r="AT2558" s="17">
        <v>405.33493963760799</v>
      </c>
      <c r="AU2558" s="6">
        <f t="shared" si="1179"/>
        <v>405.33493963760799</v>
      </c>
      <c r="AV2558" s="17">
        <v>584.53725986245502</v>
      </c>
      <c r="AW2558" s="6">
        <f t="shared" si="1180"/>
        <v>584.53725986245502</v>
      </c>
      <c r="AX2558" s="17">
        <v>380.43042943741</v>
      </c>
      <c r="AY2558" s="6">
        <f t="shared" si="1181"/>
        <v>380.43042943741</v>
      </c>
      <c r="AZ2558" s="20">
        <v>287851585.53015399</v>
      </c>
      <c r="BA2558" s="20">
        <v>884041093.96239996</v>
      </c>
      <c r="BB2558" s="20">
        <v>208073319.17466301</v>
      </c>
      <c r="BC2558" s="20">
        <v>372034002.75581402</v>
      </c>
      <c r="BD2558" s="19">
        <f t="shared" si="1182"/>
        <v>1752.0000014230311</v>
      </c>
      <c r="BE2558" s="18">
        <v>2.12441245993401</v>
      </c>
      <c r="BF2558" s="20">
        <v>4208548.3233401803</v>
      </c>
      <c r="BG2558" s="20">
        <v>248482.072461367</v>
      </c>
      <c r="BH2558" s="19">
        <f t="shared" si="1199"/>
        <v>312.39574188283473</v>
      </c>
      <c r="BI2558" s="20">
        <v>278.12923068682198</v>
      </c>
      <c r="BJ2558">
        <v>53</v>
      </c>
      <c r="BK2558" s="22">
        <v>1216</v>
      </c>
      <c r="BL2558" s="22">
        <v>1844.76928</v>
      </c>
      <c r="BM2558" s="22">
        <v>304</v>
      </c>
      <c r="BN2558" s="22">
        <v>76</v>
      </c>
      <c r="BO2558">
        <v>0.32284338324790901</v>
      </c>
    </row>
    <row r="2559" spans="1:67" x14ac:dyDescent="0.2">
      <c r="A2559" s="27">
        <v>2558</v>
      </c>
      <c r="B2559" s="18">
        <v>257.52706545076097</v>
      </c>
      <c r="C2559" s="18">
        <v>201.39999999999901</v>
      </c>
      <c r="D2559">
        <v>400</v>
      </c>
      <c r="E2559">
        <v>1600</v>
      </c>
      <c r="F2559">
        <v>6</v>
      </c>
      <c r="G2559" s="23">
        <f t="shared" si="1183"/>
        <v>0.82986517325209785</v>
      </c>
      <c r="H2559">
        <v>100</v>
      </c>
      <c r="I2559" s="17">
        <v>104.77935401628901</v>
      </c>
      <c r="J2559" s="6">
        <f t="shared" si="1184"/>
        <v>103.92733421659617</v>
      </c>
      <c r="K2559" s="6">
        <f t="shared" si="1200"/>
        <v>96.215403547668927</v>
      </c>
      <c r="L2559" s="6">
        <f t="shared" si="1185"/>
        <v>0.92579497273686717</v>
      </c>
      <c r="M2559" s="6">
        <f t="shared" si="1186"/>
        <v>97.004199194896827</v>
      </c>
      <c r="N2559" s="28">
        <v>99.999999999999901</v>
      </c>
      <c r="O2559" s="17">
        <v>115.89399325332801</v>
      </c>
      <c r="P2559" s="6">
        <f t="shared" si="1187"/>
        <v>109.297164498003</v>
      </c>
      <c r="Q2559" s="6">
        <f t="shared" si="1173"/>
        <v>68.31072781125188</v>
      </c>
      <c r="R2559" s="17">
        <v>109.297164498003</v>
      </c>
      <c r="S2559" s="6">
        <f t="shared" si="1188"/>
        <v>6.5968287553250065</v>
      </c>
      <c r="T2559" s="6">
        <f t="shared" si="1189"/>
        <v>74.907556566576886</v>
      </c>
      <c r="U2559" s="17">
        <v>43.705815335600398</v>
      </c>
      <c r="V2559" s="6">
        <f t="shared" si="1190"/>
        <v>38.909031858473298</v>
      </c>
      <c r="W2559" s="6">
        <f t="shared" si="1174"/>
        <v>38.909031858473298</v>
      </c>
      <c r="X2559" s="17">
        <v>38.909031858473298</v>
      </c>
      <c r="Y2559" s="6">
        <f t="shared" si="1191"/>
        <v>4.7967834771271001</v>
      </c>
      <c r="Z2559" s="6">
        <f t="shared" si="1192"/>
        <v>43.705815335600398</v>
      </c>
      <c r="AA2559" s="17">
        <v>237.849569584797</v>
      </c>
      <c r="AB2559" s="6">
        <f t="shared" si="1201"/>
        <v>167.64673317197401</v>
      </c>
      <c r="AC2559" s="6">
        <f t="shared" si="1175"/>
        <v>167.64673317197401</v>
      </c>
      <c r="AD2559" s="17">
        <v>213.93977255786899</v>
      </c>
      <c r="AE2559" s="6">
        <f t="shared" si="1193"/>
        <v>23.909797026928004</v>
      </c>
      <c r="AF2559" s="17">
        <v>191.55653019890201</v>
      </c>
      <c r="AG2559" s="6">
        <f t="shared" si="1202"/>
        <v>46.293039385894986</v>
      </c>
      <c r="AH2559" s="6">
        <f t="shared" si="1176"/>
        <v>46.293039385894986</v>
      </c>
      <c r="AI2559" s="6">
        <f t="shared" si="1194"/>
        <v>237.849569584797</v>
      </c>
      <c r="AJ2559" s="17">
        <v>142.95006638419201</v>
      </c>
      <c r="AK2559" s="6">
        <f t="shared" si="1195"/>
        <v>117.002253784328</v>
      </c>
      <c r="AL2559" s="6">
        <f t="shared" si="1177"/>
        <v>117.002253784328</v>
      </c>
      <c r="AM2559" s="17">
        <v>117.002253784328</v>
      </c>
      <c r="AN2559" s="6">
        <f t="shared" si="1196"/>
        <v>25.947812599864008</v>
      </c>
      <c r="AO2559" s="6">
        <f t="shared" si="1197"/>
        <v>142.95006638419201</v>
      </c>
      <c r="AP2559" s="17">
        <v>1784.38865592192</v>
      </c>
      <c r="AQ2559" s="6">
        <f t="shared" si="1198"/>
        <v>1628.9479453425374</v>
      </c>
      <c r="AR2559" s="17">
        <v>414.50856154502799</v>
      </c>
      <c r="AS2559" s="6">
        <f t="shared" si="1178"/>
        <v>259.06785096564249</v>
      </c>
      <c r="AT2559" s="17">
        <v>405.20995409281602</v>
      </c>
      <c r="AU2559" s="6">
        <f t="shared" si="1179"/>
        <v>405.20995409281602</v>
      </c>
      <c r="AV2559" s="17">
        <v>584.35701705402596</v>
      </c>
      <c r="AW2559" s="6">
        <f t="shared" si="1180"/>
        <v>584.35701705402596</v>
      </c>
      <c r="AX2559" s="17">
        <v>380.31312323005301</v>
      </c>
      <c r="AY2559" s="6">
        <f t="shared" si="1181"/>
        <v>380.31312323005301</v>
      </c>
      <c r="AZ2559" s="20">
        <v>329653020.54868102</v>
      </c>
      <c r="BA2559" s="20">
        <v>884041093.96239996</v>
      </c>
      <c r="BB2559" s="20">
        <v>240229682.30049199</v>
      </c>
      <c r="BC2559" s="20">
        <v>298076219.18367302</v>
      </c>
      <c r="BD2559" s="19">
        <f t="shared" si="1182"/>
        <v>1752.000015995246</v>
      </c>
      <c r="BE2559" s="18">
        <v>4.2729473445415502</v>
      </c>
      <c r="BF2559" s="20">
        <v>3341498.3998603001</v>
      </c>
      <c r="BG2559" s="20">
        <v>197289.51261385201</v>
      </c>
      <c r="BH2559" s="19">
        <f t="shared" si="1199"/>
        <v>248.03561293406233</v>
      </c>
      <c r="BI2559" s="20">
        <v>347.66153835852703</v>
      </c>
      <c r="BJ2559">
        <v>53</v>
      </c>
      <c r="BK2559" s="22">
        <v>1216</v>
      </c>
      <c r="BL2559" s="22">
        <v>1844.76928</v>
      </c>
      <c r="BM2559" s="22">
        <v>304</v>
      </c>
      <c r="BN2559" s="22">
        <v>76</v>
      </c>
      <c r="BO2559">
        <v>0.37238597256502298</v>
      </c>
    </row>
    <row r="2560" spans="1:67" x14ac:dyDescent="0.2">
      <c r="A2560" s="27">
        <v>2559</v>
      </c>
      <c r="B2560" s="18">
        <v>309.03247854091302</v>
      </c>
      <c r="C2560" s="18">
        <v>201.39999999999901</v>
      </c>
      <c r="D2560">
        <v>400</v>
      </c>
      <c r="E2560">
        <v>1600</v>
      </c>
      <c r="F2560">
        <v>7</v>
      </c>
      <c r="G2560" s="23">
        <f t="shared" si="1183"/>
        <v>0.86597967046060698</v>
      </c>
      <c r="H2560">
        <v>100</v>
      </c>
      <c r="I2560" s="17">
        <v>112.069960267634</v>
      </c>
      <c r="J2560" s="6">
        <f t="shared" si="1184"/>
        <v>110.56307563154172</v>
      </c>
      <c r="K2560" s="6">
        <f t="shared" si="1200"/>
        <v>101.34231489913444</v>
      </c>
      <c r="L2560" s="6">
        <f t="shared" si="1185"/>
        <v>0.91660180688952575</v>
      </c>
      <c r="M2560" s="6">
        <f t="shared" si="1186"/>
        <v>102.72352807935069</v>
      </c>
      <c r="N2560" s="28">
        <v>99.999999999999901</v>
      </c>
      <c r="O2560" s="17">
        <v>125.271942272121</v>
      </c>
      <c r="P2560" s="6">
        <f t="shared" si="1187"/>
        <v>118.13743373216801</v>
      </c>
      <c r="Q2560" s="6">
        <f t="shared" si="1173"/>
        <v>73.835896082605004</v>
      </c>
      <c r="R2560" s="17">
        <v>118.13743373216801</v>
      </c>
      <c r="S2560" s="6">
        <f t="shared" si="1188"/>
        <v>7.1345085399529893</v>
      </c>
      <c r="T2560" s="6">
        <f t="shared" si="1189"/>
        <v>80.970404622557993</v>
      </c>
      <c r="U2560" s="17">
        <v>43.683404760930102</v>
      </c>
      <c r="V2560" s="6">
        <f t="shared" si="1190"/>
        <v>38.886621283802903</v>
      </c>
      <c r="W2560" s="6">
        <f t="shared" si="1174"/>
        <v>38.886621283802903</v>
      </c>
      <c r="X2560" s="17">
        <v>38.886621283802903</v>
      </c>
      <c r="Y2560" s="6">
        <f t="shared" si="1191"/>
        <v>4.7967834771271995</v>
      </c>
      <c r="Z2560" s="6">
        <f t="shared" si="1192"/>
        <v>43.683404760930102</v>
      </c>
      <c r="AA2560" s="17">
        <v>320.33291982913101</v>
      </c>
      <c r="AB2560" s="6">
        <f t="shared" si="1201"/>
        <v>245.210304403002</v>
      </c>
      <c r="AC2560" s="6">
        <f t="shared" si="1175"/>
        <v>245.210304403002</v>
      </c>
      <c r="AD2560" s="17">
        <v>291.42795844531003</v>
      </c>
      <c r="AE2560" s="6">
        <f t="shared" si="1193"/>
        <v>28.904961383820989</v>
      </c>
      <c r="AF2560" s="17">
        <v>274.11526578682299</v>
      </c>
      <c r="AG2560" s="6">
        <f t="shared" si="1202"/>
        <v>46.217654042308027</v>
      </c>
      <c r="AH2560" s="6">
        <f t="shared" si="1176"/>
        <v>46.217654042308027</v>
      </c>
      <c r="AI2560" s="6">
        <f t="shared" si="1194"/>
        <v>320.33291982913101</v>
      </c>
      <c r="AJ2560" s="17">
        <v>127.345169965278</v>
      </c>
      <c r="AK2560" s="6">
        <f t="shared" si="1195"/>
        <v>104.159730050522</v>
      </c>
      <c r="AL2560" s="6">
        <f t="shared" si="1177"/>
        <v>104.159730050522</v>
      </c>
      <c r="AM2560" s="17">
        <v>104.159730050522</v>
      </c>
      <c r="AN2560" s="6">
        <f t="shared" si="1196"/>
        <v>23.185439914756003</v>
      </c>
      <c r="AO2560" s="6">
        <f t="shared" si="1197"/>
        <v>127.345169965278</v>
      </c>
      <c r="AP2560" s="17">
        <v>1963.5515987728199</v>
      </c>
      <c r="AQ2560" s="6">
        <f t="shared" si="1198"/>
        <v>1777.1301817700394</v>
      </c>
      <c r="AR2560" s="17">
        <v>497.12377867408202</v>
      </c>
      <c r="AS2560" s="6">
        <f t="shared" si="1178"/>
        <v>310.70236167130128</v>
      </c>
      <c r="AT2560" s="17">
        <v>404.97656386181802</v>
      </c>
      <c r="AU2560" s="6">
        <f t="shared" si="1179"/>
        <v>404.97656386181802</v>
      </c>
      <c r="AV2560" s="17">
        <v>681.35718332087299</v>
      </c>
      <c r="AW2560" s="6">
        <f t="shared" si="1180"/>
        <v>681.35718332087299</v>
      </c>
      <c r="AX2560" s="17">
        <v>380.09407291604703</v>
      </c>
      <c r="AY2560" s="6">
        <f t="shared" si="1181"/>
        <v>380.09407291604703</v>
      </c>
      <c r="AZ2560" s="20">
        <v>364654900.62195402</v>
      </c>
      <c r="BA2560" s="20">
        <v>884041093.96239996</v>
      </c>
      <c r="BB2560" s="20">
        <v>268500388.60955799</v>
      </c>
      <c r="BC2560" s="20">
        <v>234803617.43766001</v>
      </c>
      <c r="BD2560" s="19">
        <f t="shared" si="1182"/>
        <v>1752.000000631572</v>
      </c>
      <c r="BE2560" s="18">
        <v>7.1275165932717996</v>
      </c>
      <c r="BF2560" s="20">
        <v>2640037.9105468602</v>
      </c>
      <c r="BG2560" s="20">
        <v>155873.72200317599</v>
      </c>
      <c r="BH2560" s="19">
        <f t="shared" si="1199"/>
        <v>195.96700303113076</v>
      </c>
      <c r="BI2560" s="20">
        <v>417.19384603023298</v>
      </c>
      <c r="BJ2560">
        <v>53</v>
      </c>
      <c r="BK2560" s="22">
        <v>1216</v>
      </c>
      <c r="BL2560" s="22">
        <v>1844.76928</v>
      </c>
      <c r="BM2560" s="22">
        <v>304</v>
      </c>
      <c r="BN2560" s="22">
        <v>76</v>
      </c>
      <c r="BO2560">
        <v>0.41594233915805601</v>
      </c>
    </row>
    <row r="2561" spans="1:67" x14ac:dyDescent="0.2">
      <c r="A2561" s="27">
        <v>2560</v>
      </c>
      <c r="B2561" s="18">
        <v>360.53789163106501</v>
      </c>
      <c r="C2561" s="18">
        <v>201.39999999999901</v>
      </c>
      <c r="D2561">
        <v>400</v>
      </c>
      <c r="E2561">
        <v>1600</v>
      </c>
      <c r="F2561">
        <v>7</v>
      </c>
      <c r="G2561" s="23">
        <f t="shared" si="1183"/>
        <v>0.89381331226356731</v>
      </c>
      <c r="H2561">
        <v>100</v>
      </c>
      <c r="I2561" s="17">
        <v>114.53458206019501</v>
      </c>
      <c r="J2561" s="6">
        <f t="shared" si="1184"/>
        <v>112.68094179434985</v>
      </c>
      <c r="K2561" s="6">
        <f t="shared" si="1200"/>
        <v>101.96536553151992</v>
      </c>
      <c r="L2561" s="6">
        <f t="shared" si="1185"/>
        <v>0.9049033839068672</v>
      </c>
      <c r="M2561" s="6">
        <f t="shared" si="1186"/>
        <v>103.64273088062923</v>
      </c>
      <c r="N2561" s="28">
        <v>99.999999999999901</v>
      </c>
      <c r="O2561" s="17">
        <v>135.73886431456799</v>
      </c>
      <c r="P2561" s="6">
        <f t="shared" si="1187"/>
        <v>128.006571112888</v>
      </c>
      <c r="Q2561" s="6">
        <f t="shared" si="1173"/>
        <v>80.004106945554994</v>
      </c>
      <c r="R2561" s="17">
        <v>128.006571112888</v>
      </c>
      <c r="S2561" s="6">
        <f t="shared" si="1188"/>
        <v>7.7322932016799939</v>
      </c>
      <c r="T2561" s="6">
        <f t="shared" si="1189"/>
        <v>87.736400147234988</v>
      </c>
      <c r="U2561" s="17">
        <v>43.674494805427102</v>
      </c>
      <c r="V2561" s="6">
        <f t="shared" si="1190"/>
        <v>38.877711328300002</v>
      </c>
      <c r="W2561" s="6">
        <f t="shared" si="1174"/>
        <v>38.877711328300002</v>
      </c>
      <c r="X2561" s="17">
        <v>38.877711328300002</v>
      </c>
      <c r="Y2561" s="6">
        <f t="shared" si="1191"/>
        <v>4.7967834771271001</v>
      </c>
      <c r="Z2561" s="6">
        <f t="shared" si="1192"/>
        <v>43.674494805427102</v>
      </c>
      <c r="AA2561" s="17">
        <v>385.52703873734902</v>
      </c>
      <c r="AB2561" s="6">
        <f t="shared" si="1201"/>
        <v>306.64805821519298</v>
      </c>
      <c r="AC2561" s="6">
        <f t="shared" si="1175"/>
        <v>306.64805821519298</v>
      </c>
      <c r="AD2561" s="17">
        <v>352.68896178322598</v>
      </c>
      <c r="AE2561" s="6">
        <f t="shared" si="1193"/>
        <v>32.838076954123039</v>
      </c>
      <c r="AF2561" s="17">
        <v>339.48613516931601</v>
      </c>
      <c r="AG2561" s="6">
        <f t="shared" si="1202"/>
        <v>46.040903568033002</v>
      </c>
      <c r="AH2561" s="6">
        <f t="shared" si="1176"/>
        <v>46.040903568033002</v>
      </c>
      <c r="AI2561" s="6">
        <f t="shared" si="1194"/>
        <v>385.52703873734902</v>
      </c>
      <c r="AJ2561" s="17">
        <v>116.898585427616</v>
      </c>
      <c r="AK2561" s="6">
        <f t="shared" si="1195"/>
        <v>95.544374555859903</v>
      </c>
      <c r="AL2561" s="6">
        <f t="shared" si="1177"/>
        <v>95.544374555859903</v>
      </c>
      <c r="AM2561" s="17">
        <v>95.544374555859903</v>
      </c>
      <c r="AN2561" s="6">
        <f t="shared" si="1196"/>
        <v>21.354210871756095</v>
      </c>
      <c r="AO2561" s="6">
        <f t="shared" si="1197"/>
        <v>116.898585427616</v>
      </c>
      <c r="AP2561" s="17">
        <v>2045.9366761374299</v>
      </c>
      <c r="AQ2561" s="6">
        <f t="shared" si="1198"/>
        <v>1828.4948560691937</v>
      </c>
      <c r="AR2561" s="17">
        <v>579.844853515311</v>
      </c>
      <c r="AS2561" s="6">
        <f t="shared" si="1178"/>
        <v>362.40303344706939</v>
      </c>
      <c r="AT2561" s="17">
        <v>404.883772998415</v>
      </c>
      <c r="AU2561" s="6">
        <f t="shared" si="1179"/>
        <v>404.883772998415</v>
      </c>
      <c r="AV2561" s="17">
        <v>681.20106633295802</v>
      </c>
      <c r="AW2561" s="6">
        <f t="shared" si="1180"/>
        <v>681.20106633295802</v>
      </c>
      <c r="AX2561" s="17">
        <v>380.00698329075101</v>
      </c>
      <c r="AY2561" s="6">
        <f t="shared" si="1181"/>
        <v>380.00698329075101</v>
      </c>
      <c r="AZ2561" s="20">
        <v>391098456.23876297</v>
      </c>
      <c r="BA2561" s="20">
        <v>884041093.96239996</v>
      </c>
      <c r="BB2561" s="20">
        <v>290821374.47131598</v>
      </c>
      <c r="BC2561" s="20">
        <v>186039077.102734</v>
      </c>
      <c r="BD2561" s="19">
        <f t="shared" si="1182"/>
        <v>1752.0000017752127</v>
      </c>
      <c r="BE2561" s="18">
        <v>10.5893725617515</v>
      </c>
      <c r="BF2561" s="20">
        <v>2084941.7318126101</v>
      </c>
      <c r="BG2561" s="20">
        <v>123099.606486356</v>
      </c>
      <c r="BH2561" s="19">
        <f t="shared" si="1199"/>
        <v>154.76284669204412</v>
      </c>
      <c r="BI2561" s="20">
        <v>486.72615370193802</v>
      </c>
      <c r="BJ2561">
        <v>53</v>
      </c>
      <c r="BK2561" s="22">
        <v>1216</v>
      </c>
      <c r="BL2561" s="22">
        <v>1844.76928</v>
      </c>
      <c r="BM2561" s="22">
        <v>304</v>
      </c>
      <c r="BN2561" s="22">
        <v>76</v>
      </c>
      <c r="BO2561">
        <v>0.45033246424807499</v>
      </c>
    </row>
    <row r="2562" spans="1:67" x14ac:dyDescent="0.2">
      <c r="A2562" s="27">
        <v>2561</v>
      </c>
      <c r="B2562" s="18">
        <v>412.043304721217</v>
      </c>
      <c r="C2562" s="18">
        <v>201.39999999999901</v>
      </c>
      <c r="D2562">
        <v>400</v>
      </c>
      <c r="E2562">
        <v>1600</v>
      </c>
      <c r="F2562">
        <v>7</v>
      </c>
      <c r="G2562" s="23">
        <f t="shared" si="1183"/>
        <v>0.91494016964936931</v>
      </c>
      <c r="H2562">
        <v>100</v>
      </c>
      <c r="I2562" s="17">
        <v>117.428782208409</v>
      </c>
      <c r="J2562" s="6">
        <f t="shared" si="1184"/>
        <v>115.26708106664142</v>
      </c>
      <c r="K2562" s="6">
        <f t="shared" si="1200"/>
        <v>103.05458295214441</v>
      </c>
      <c r="L2562" s="6">
        <f t="shared" si="1185"/>
        <v>0.89405042617990493</v>
      </c>
      <c r="M2562" s="6">
        <f t="shared" si="1186"/>
        <v>104.98725277921531</v>
      </c>
      <c r="N2562" s="28">
        <v>100</v>
      </c>
      <c r="O2562" s="17">
        <v>146.84547413656901</v>
      </c>
      <c r="P2562" s="6">
        <f t="shared" si="1187"/>
        <v>138.478838374373</v>
      </c>
      <c r="Q2562" s="6">
        <f t="shared" ref="Q2562:Q2625" si="1203">P2562*solar_capex_adj</f>
        <v>86.549273983983127</v>
      </c>
      <c r="R2562" s="17">
        <v>138.478838374373</v>
      </c>
      <c r="S2562" s="6">
        <f t="shared" si="1188"/>
        <v>8.3666357621960117</v>
      </c>
      <c r="T2562" s="6">
        <f t="shared" si="1189"/>
        <v>94.915909746179139</v>
      </c>
      <c r="U2562" s="17">
        <v>43.666313482124998</v>
      </c>
      <c r="V2562" s="6">
        <f t="shared" si="1190"/>
        <v>38.869530004997898</v>
      </c>
      <c r="W2562" s="6">
        <f t="shared" ref="W2562:W2625" si="1204">V2562*wind_capex_adj</f>
        <v>38.869530004997898</v>
      </c>
      <c r="X2562" s="17">
        <v>38.869530004997898</v>
      </c>
      <c r="Y2562" s="6">
        <f t="shared" si="1191"/>
        <v>4.7967834771271001</v>
      </c>
      <c r="Z2562" s="6">
        <f t="shared" si="1192"/>
        <v>43.666313482124998</v>
      </c>
      <c r="AA2562" s="17">
        <v>462.83672801943101</v>
      </c>
      <c r="AB2562" s="6">
        <f t="shared" si="1201"/>
        <v>379.62772789713404</v>
      </c>
      <c r="AC2562" s="6">
        <f t="shared" ref="AC2562:AC2625" si="1205">AB2562*aero_capex_adj</f>
        <v>379.62772789713404</v>
      </c>
      <c r="AD2562" s="17">
        <v>425.32373083584503</v>
      </c>
      <c r="AE2562" s="6">
        <f t="shared" si="1193"/>
        <v>37.512997183585981</v>
      </c>
      <c r="AF2562" s="17">
        <v>417.14072508072002</v>
      </c>
      <c r="AG2562" s="6">
        <f t="shared" si="1202"/>
        <v>45.69600293871099</v>
      </c>
      <c r="AH2562" s="6">
        <f t="shared" ref="AH2562:AH2625" si="1206">AG2562*fuel_adj</f>
        <v>45.69600293871099</v>
      </c>
      <c r="AI2562" s="6">
        <f t="shared" si="1194"/>
        <v>462.83672801943101</v>
      </c>
      <c r="AJ2562" s="17">
        <v>110.34841224108401</v>
      </c>
      <c r="AK2562" s="6">
        <f t="shared" si="1195"/>
        <v>90.169961030082604</v>
      </c>
      <c r="AL2562" s="6">
        <f t="shared" ref="AL2562:AL2625" si="1207">AK2562*bess_capex_adj</f>
        <v>90.169961030082604</v>
      </c>
      <c r="AM2562" s="17">
        <v>90.169961030082604</v>
      </c>
      <c r="AN2562" s="6">
        <f t="shared" si="1196"/>
        <v>20.178451211001402</v>
      </c>
      <c r="AO2562" s="6">
        <f t="shared" si="1197"/>
        <v>110.34841224108401</v>
      </c>
      <c r="AP2562" s="17">
        <v>2128.3236821037699</v>
      </c>
      <c r="AQ2562" s="6">
        <f t="shared" si="1198"/>
        <v>1879.8710396082088</v>
      </c>
      <c r="AR2562" s="17">
        <v>662.54037998817103</v>
      </c>
      <c r="AS2562" s="6">
        <f t="shared" ref="AS2562:AS2625" si="1208">AR2562*solar_capex_adj</f>
        <v>414.08773749260689</v>
      </c>
      <c r="AT2562" s="17">
        <v>404.79857032229302</v>
      </c>
      <c r="AU2562" s="6">
        <f t="shared" ref="AU2562:AU2625" si="1209">AT2562*wind_capex_adj</f>
        <v>404.79857032229302</v>
      </c>
      <c r="AV2562" s="17">
        <v>681.057716172494</v>
      </c>
      <c r="AW2562" s="6">
        <f t="shared" ref="AW2562:AW2625" si="1210">AV2562*aero_capex_adj</f>
        <v>681.057716172494</v>
      </c>
      <c r="AX2562" s="17">
        <v>379.92701562081498</v>
      </c>
      <c r="AY2562" s="6">
        <f t="shared" ref="AY2562:AY2625" si="1211">AX2562*bess_capex_adj</f>
        <v>379.92701562081498</v>
      </c>
      <c r="AZ2562" s="20">
        <v>412025345.24935001</v>
      </c>
      <c r="BA2562" s="20">
        <v>884041093.96239996</v>
      </c>
      <c r="BB2562" s="20">
        <v>306908738.01394403</v>
      </c>
      <c r="BC2562" s="20">
        <v>149024822.77430499</v>
      </c>
      <c r="BD2562" s="19">
        <f t="shared" ref="BD2562:BD2625" si="1212">SUM(AZ2562:BC2562)/1000000</f>
        <v>1751.9999999999991</v>
      </c>
      <c r="BE2562" s="18">
        <v>14.370142229737199</v>
      </c>
      <c r="BF2562" s="20">
        <v>1644946.20648042</v>
      </c>
      <c r="BG2562" s="20">
        <v>97121.290067383394</v>
      </c>
      <c r="BH2562" s="19">
        <f t="shared" si="1199"/>
        <v>122.10248082416</v>
      </c>
      <c r="BI2562" s="20">
        <v>556.25846137364397</v>
      </c>
      <c r="BJ2562">
        <v>53</v>
      </c>
      <c r="BK2562" s="22">
        <v>1216</v>
      </c>
      <c r="BL2562" s="22">
        <v>1844.76928</v>
      </c>
      <c r="BM2562" s="22">
        <v>304</v>
      </c>
      <c r="BN2562" s="22">
        <v>76</v>
      </c>
      <c r="BO2562">
        <v>0.47511877718648898</v>
      </c>
    </row>
    <row r="2563" spans="1:67" x14ac:dyDescent="0.2">
      <c r="A2563" s="27">
        <v>2562</v>
      </c>
      <c r="B2563" s="18">
        <v>463.54871781137001</v>
      </c>
      <c r="C2563" s="18">
        <v>201.39999999999901</v>
      </c>
      <c r="D2563">
        <v>400</v>
      </c>
      <c r="E2563">
        <v>1600</v>
      </c>
      <c r="F2563">
        <v>7</v>
      </c>
      <c r="G2563" s="23">
        <f t="shared" ref="G2563:G2626" si="1213">SUM(AZ2563:BB2563)/(BD2563*1000000)</f>
        <v>0.92822485367729157</v>
      </c>
      <c r="H2563">
        <v>100</v>
      </c>
      <c r="I2563" s="17">
        <v>120.719657989965</v>
      </c>
      <c r="J2563" s="6">
        <f t="shared" ref="J2563:J2626" si="1214">(O2563*AZ2563+U2563*BA2563+AJ2563*BB2563+AA2563*BC2563)/(BD2563*(1000000))</f>
        <v>118.64695161656182</v>
      </c>
      <c r="K2563" s="6">
        <f t="shared" si="1200"/>
        <v>104.95022053880078</v>
      </c>
      <c r="L2563" s="6">
        <f t="shared" ref="L2563:L2626" si="1215">K2563/J2563</f>
        <v>0.88455892973950512</v>
      </c>
      <c r="M2563" s="6">
        <f t="shared" ref="M2563:M2626" si="1216">I2563*L2563</f>
        <v>106.78365147012254</v>
      </c>
      <c r="N2563" s="28">
        <v>99.999999999999901</v>
      </c>
      <c r="O2563" s="17">
        <v>159.00175472732201</v>
      </c>
      <c r="P2563" s="6">
        <f t="shared" ref="P2563:P2626" si="1217">O2563-S2563</f>
        <v>149.94084817431099</v>
      </c>
      <c r="Q2563" s="6">
        <f t="shared" si="1203"/>
        <v>93.713030108944366</v>
      </c>
      <c r="R2563" s="17">
        <v>149.94084817431099</v>
      </c>
      <c r="S2563" s="6">
        <f t="shared" ref="S2563:S2626" si="1218">O2563-R2563</f>
        <v>9.0609065530110229</v>
      </c>
      <c r="T2563" s="6">
        <f t="shared" ref="T2563:T2626" si="1219">Q2563+S2563</f>
        <v>102.77393666195539</v>
      </c>
      <c r="U2563" s="17">
        <v>43.658774923652203</v>
      </c>
      <c r="V2563" s="6">
        <f t="shared" ref="V2563:V2626" si="1220">U2563-Y2563</f>
        <v>38.861991446525103</v>
      </c>
      <c r="W2563" s="6">
        <f t="shared" si="1204"/>
        <v>38.861991446525103</v>
      </c>
      <c r="X2563" s="17">
        <v>38.861991446525103</v>
      </c>
      <c r="Y2563" s="6">
        <f t="shared" ref="Y2563:Y2626" si="1221">U2563-X2563</f>
        <v>4.7967834771271001</v>
      </c>
      <c r="Z2563" s="6">
        <f t="shared" ref="Z2563:Z2626" si="1222">W2563+Y2563</f>
        <v>43.658774923652203</v>
      </c>
      <c r="AA2563" s="17">
        <v>539.29108729628001</v>
      </c>
      <c r="AB2563" s="6">
        <f t="shared" si="1201"/>
        <v>451.80106861001701</v>
      </c>
      <c r="AC2563" s="6">
        <f t="shared" si="1205"/>
        <v>451.80106861001701</v>
      </c>
      <c r="AD2563" s="17">
        <v>497.181580813366</v>
      </c>
      <c r="AE2563" s="6">
        <f t="shared" ref="AE2563:AE2626" si="1223">AA2563-AD2563</f>
        <v>42.109506482914014</v>
      </c>
      <c r="AF2563" s="17">
        <v>493.91057509293103</v>
      </c>
      <c r="AG2563" s="6">
        <f t="shared" si="1202"/>
        <v>45.380512203348985</v>
      </c>
      <c r="AH2563" s="6">
        <f t="shared" si="1206"/>
        <v>45.380512203348985</v>
      </c>
      <c r="AI2563" s="6">
        <f t="shared" ref="AI2563:AI2626" si="1224">AC2563+AE2563+AH2563</f>
        <v>539.29108729628001</v>
      </c>
      <c r="AJ2563" s="17">
        <v>106.518076241195</v>
      </c>
      <c r="AK2563" s="6">
        <f t="shared" ref="AK2563:AK2626" si="1225">AJ2563-AN2563</f>
        <v>86.980507593094003</v>
      </c>
      <c r="AL2563" s="6">
        <f t="shared" si="1207"/>
        <v>86.980507593094003</v>
      </c>
      <c r="AM2563" s="17">
        <v>86.980507593094003</v>
      </c>
      <c r="AN2563" s="6">
        <f t="shared" ref="AN2563:AN2626" si="1226">AJ2563-AM2563</f>
        <v>19.537568648101001</v>
      </c>
      <c r="AO2563" s="6">
        <f t="shared" ref="AO2563:AO2626" si="1227">AL2563+AN2563</f>
        <v>106.518076241195</v>
      </c>
      <c r="AP2563" s="17">
        <v>2210.7123893912399</v>
      </c>
      <c r="AQ2563" s="6">
        <f t="shared" ref="AQ2563:AQ2626" si="1228">AS2563+AU2563+AW2563+AY2563</f>
        <v>1931.2573760537052</v>
      </c>
      <c r="AR2563" s="17">
        <v>745.21336890008695</v>
      </c>
      <c r="AS2563" s="6">
        <f t="shared" si="1208"/>
        <v>465.75835556255436</v>
      </c>
      <c r="AT2563" s="17">
        <v>404.72006158571497</v>
      </c>
      <c r="AU2563" s="6">
        <f t="shared" si="1209"/>
        <v>404.72006158571497</v>
      </c>
      <c r="AV2563" s="17">
        <v>680.92562830273903</v>
      </c>
      <c r="AW2563" s="6">
        <f t="shared" si="1210"/>
        <v>680.92562830273903</v>
      </c>
      <c r="AX2563" s="17">
        <v>379.85333060269699</v>
      </c>
      <c r="AY2563" s="6">
        <f t="shared" si="1211"/>
        <v>379.85333060269699</v>
      </c>
      <c r="AZ2563" s="20">
        <v>426775814.42588502</v>
      </c>
      <c r="BA2563" s="20">
        <v>884041093.96239996</v>
      </c>
      <c r="BB2563" s="20">
        <v>315433035.25432801</v>
      </c>
      <c r="BC2563" s="20">
        <v>125750056.35738499</v>
      </c>
      <c r="BD2563" s="19">
        <f t="shared" si="1212"/>
        <v>1751.999999999998</v>
      </c>
      <c r="BE2563" s="18">
        <v>18.479173134616499</v>
      </c>
      <c r="BF2563" s="20">
        <v>1391038.7092527901</v>
      </c>
      <c r="BG2563" s="20">
        <v>82130.025555888307</v>
      </c>
      <c r="BH2563" s="19">
        <f t="shared" ref="BH2563:BH2626" si="1229">BG2563*1000000/454/(BD2563*1000)</f>
        <v>103.255216889808</v>
      </c>
      <c r="BI2563" s="20">
        <v>625.79076904534895</v>
      </c>
      <c r="BJ2563">
        <v>53</v>
      </c>
      <c r="BK2563" s="22">
        <v>1216</v>
      </c>
      <c r="BL2563" s="22">
        <v>1844.76928</v>
      </c>
      <c r="BM2563" s="22">
        <v>304</v>
      </c>
      <c r="BN2563" s="22">
        <v>76</v>
      </c>
      <c r="BO2563">
        <v>0.48825666499818998</v>
      </c>
    </row>
    <row r="2564" spans="1:67" x14ac:dyDescent="0.2">
      <c r="A2564" s="27">
        <v>2563</v>
      </c>
      <c r="B2564" s="18">
        <v>515.05413090152194</v>
      </c>
      <c r="C2564" s="18">
        <v>201.39999999999901</v>
      </c>
      <c r="D2564">
        <v>400</v>
      </c>
      <c r="E2564">
        <v>1600</v>
      </c>
      <c r="F2564">
        <v>7</v>
      </c>
      <c r="G2564" s="23">
        <f t="shared" si="1213"/>
        <v>0.93892306248569346</v>
      </c>
      <c r="H2564">
        <v>100</v>
      </c>
      <c r="I2564" s="17">
        <v>124.245285063597</v>
      </c>
      <c r="J2564" s="6">
        <f t="shared" si="1214"/>
        <v>121.95747874361307</v>
      </c>
      <c r="K2564" s="6">
        <f t="shared" si="1200"/>
        <v>106.75407933092293</v>
      </c>
      <c r="L2564" s="6">
        <f t="shared" si="1215"/>
        <v>0.87533852315320726</v>
      </c>
      <c r="M2564" s="6">
        <f t="shared" si="1216"/>
        <v>108.75668433631823</v>
      </c>
      <c r="N2564" s="28">
        <v>99.999999999999901</v>
      </c>
      <c r="O2564" s="17">
        <v>171.51651752948601</v>
      </c>
      <c r="P2564" s="6">
        <f t="shared" si="1217"/>
        <v>161.74078906581599</v>
      </c>
      <c r="Q2564" s="6">
        <f t="shared" si="1203"/>
        <v>101.08799316613499</v>
      </c>
      <c r="R2564" s="17">
        <v>161.74078906581599</v>
      </c>
      <c r="S2564" s="6">
        <f t="shared" si="1218"/>
        <v>9.7757284636700206</v>
      </c>
      <c r="T2564" s="6">
        <f t="shared" si="1219"/>
        <v>110.86372162980501</v>
      </c>
      <c r="U2564" s="17">
        <v>43.651806244981302</v>
      </c>
      <c r="V2564" s="6">
        <f t="shared" si="1220"/>
        <v>38.855022767854202</v>
      </c>
      <c r="W2564" s="6">
        <f t="shared" si="1204"/>
        <v>38.855022767854202</v>
      </c>
      <c r="X2564" s="17">
        <v>38.855022767854202</v>
      </c>
      <c r="Y2564" s="6">
        <f t="shared" si="1221"/>
        <v>4.7967834771271001</v>
      </c>
      <c r="Z2564" s="6">
        <f t="shared" si="1222"/>
        <v>43.651806244981302</v>
      </c>
      <c r="AA2564" s="17">
        <v>619.56529258248997</v>
      </c>
      <c r="AB2564" s="6">
        <f t="shared" si="1201"/>
        <v>527.43214098426108</v>
      </c>
      <c r="AC2564" s="6">
        <f t="shared" si="1205"/>
        <v>527.43214098426108</v>
      </c>
      <c r="AD2564" s="17">
        <v>572.59502201391001</v>
      </c>
      <c r="AE2564" s="6">
        <f t="shared" si="1223"/>
        <v>46.970270568579963</v>
      </c>
      <c r="AF2564" s="17">
        <v>574.40241155284104</v>
      </c>
      <c r="AG2564" s="6">
        <f t="shared" si="1202"/>
        <v>45.162881029648929</v>
      </c>
      <c r="AH2564" s="6">
        <f t="shared" si="1206"/>
        <v>45.162881029648929</v>
      </c>
      <c r="AI2564" s="6">
        <f t="shared" si="1224"/>
        <v>619.56529258248997</v>
      </c>
      <c r="AJ2564" s="17">
        <v>103.97563799769</v>
      </c>
      <c r="AK2564" s="6">
        <f t="shared" si="1225"/>
        <v>84.852144081252604</v>
      </c>
      <c r="AL2564" s="6">
        <f t="shared" si="1207"/>
        <v>84.852144081252604</v>
      </c>
      <c r="AM2564" s="17">
        <v>84.852144081252604</v>
      </c>
      <c r="AN2564" s="6">
        <f t="shared" si="1226"/>
        <v>19.123493916437397</v>
      </c>
      <c r="AO2564" s="6">
        <f t="shared" si="1227"/>
        <v>103.97563799769</v>
      </c>
      <c r="AP2564" s="17">
        <v>2293.1026050819301</v>
      </c>
      <c r="AQ2564" s="6">
        <f t="shared" si="1228"/>
        <v>1982.6527141372349</v>
      </c>
      <c r="AR2564" s="17">
        <v>827.86637585253402</v>
      </c>
      <c r="AS2564" s="6">
        <f t="shared" si="1208"/>
        <v>517.41648490783382</v>
      </c>
      <c r="AT2564" s="17">
        <v>404.64748774284402</v>
      </c>
      <c r="AU2564" s="6">
        <f t="shared" si="1209"/>
        <v>404.64748774284402</v>
      </c>
      <c r="AV2564" s="17">
        <v>680.80352565885005</v>
      </c>
      <c r="AW2564" s="6">
        <f t="shared" si="1210"/>
        <v>680.80352565885005</v>
      </c>
      <c r="AX2564" s="17">
        <v>379.78521582770702</v>
      </c>
      <c r="AY2564" s="6">
        <f t="shared" si="1211"/>
        <v>379.78521582770702</v>
      </c>
      <c r="AZ2564" s="20">
        <v>439161218.80167401</v>
      </c>
      <c r="BA2564" s="20">
        <v>884041093.96239996</v>
      </c>
      <c r="BB2564" s="20">
        <v>321790892.71086001</v>
      </c>
      <c r="BC2564" s="20">
        <v>107006794.525065</v>
      </c>
      <c r="BD2564" s="19">
        <f t="shared" si="1212"/>
        <v>1751.9999999999989</v>
      </c>
      <c r="BE2564" s="18">
        <v>22.402828966709901</v>
      </c>
      <c r="BF2564" s="20">
        <v>1171255.65185474</v>
      </c>
      <c r="BG2564" s="20">
        <v>69153.5440239335</v>
      </c>
      <c r="BH2564" s="19">
        <f t="shared" si="1229"/>
        <v>86.940971204631509</v>
      </c>
      <c r="BI2564" s="20">
        <v>695.32307671705496</v>
      </c>
      <c r="BJ2564">
        <v>53</v>
      </c>
      <c r="BK2564" s="22">
        <v>1216</v>
      </c>
      <c r="BL2564" s="22">
        <v>1844.76928</v>
      </c>
      <c r="BM2564" s="22">
        <v>304</v>
      </c>
      <c r="BN2564" s="22">
        <v>76</v>
      </c>
      <c r="BO2564">
        <v>0.49805361923371</v>
      </c>
    </row>
    <row r="2565" spans="1:67" x14ac:dyDescent="0.2">
      <c r="A2565" s="27">
        <v>2564</v>
      </c>
      <c r="B2565" s="18">
        <v>566.55954399167399</v>
      </c>
      <c r="C2565" s="18">
        <v>201.39999999999901</v>
      </c>
      <c r="D2565">
        <v>400</v>
      </c>
      <c r="E2565">
        <v>1600</v>
      </c>
      <c r="F2565">
        <v>7</v>
      </c>
      <c r="G2565" s="23">
        <f t="shared" si="1213"/>
        <v>0.94733751081193263</v>
      </c>
      <c r="H2565">
        <v>100</v>
      </c>
      <c r="I2565" s="17">
        <v>127.908623455998</v>
      </c>
      <c r="J2565" s="6">
        <f t="shared" si="1214"/>
        <v>125.43400732478199</v>
      </c>
      <c r="K2565" s="6">
        <f t="shared" si="1200"/>
        <v>108.72453521589188</v>
      </c>
      <c r="L2565" s="6">
        <f t="shared" si="1215"/>
        <v>0.86678674734815064</v>
      </c>
      <c r="M2565" s="6">
        <f t="shared" si="1216"/>
        <v>110.86949968320387</v>
      </c>
      <c r="N2565" s="28">
        <v>99.999999999999901</v>
      </c>
      <c r="O2565" s="17">
        <v>184.07958765483301</v>
      </c>
      <c r="P2565" s="6">
        <f t="shared" si="1217"/>
        <v>173.586170961021</v>
      </c>
      <c r="Q2565" s="6">
        <f t="shared" si="1203"/>
        <v>108.49135685063813</v>
      </c>
      <c r="R2565" s="17">
        <v>173.586170961021</v>
      </c>
      <c r="S2565" s="6">
        <f t="shared" si="1218"/>
        <v>10.493416693812009</v>
      </c>
      <c r="T2565" s="6">
        <f t="shared" si="1219"/>
        <v>118.98477354445014</v>
      </c>
      <c r="U2565" s="17">
        <v>43.6453451792772</v>
      </c>
      <c r="V2565" s="6">
        <f t="shared" si="1220"/>
        <v>38.848561702150199</v>
      </c>
      <c r="W2565" s="6">
        <f t="shared" si="1204"/>
        <v>38.848561702150199</v>
      </c>
      <c r="X2565" s="17">
        <v>38.848561702150199</v>
      </c>
      <c r="Y2565" s="6">
        <f t="shared" si="1221"/>
        <v>4.7967834771270006</v>
      </c>
      <c r="Z2565" s="6">
        <f t="shared" si="1222"/>
        <v>43.6453451792772</v>
      </c>
      <c r="AA2565" s="17">
        <v>705.17170771975498</v>
      </c>
      <c r="AB2565" s="6">
        <f t="shared" si="1201"/>
        <v>608.13349047646295</v>
      </c>
      <c r="AC2565" s="6">
        <f t="shared" si="1205"/>
        <v>608.13349047646295</v>
      </c>
      <c r="AD2565" s="17">
        <v>653.00312590371095</v>
      </c>
      <c r="AE2565" s="6">
        <f t="shared" si="1223"/>
        <v>52.168581816044025</v>
      </c>
      <c r="AF2565" s="17">
        <v>660.30207229250698</v>
      </c>
      <c r="AG2565" s="6">
        <f t="shared" si="1202"/>
        <v>44.869635427247999</v>
      </c>
      <c r="AH2565" s="6">
        <f t="shared" si="1206"/>
        <v>44.869635427247999</v>
      </c>
      <c r="AI2565" s="6">
        <f t="shared" si="1224"/>
        <v>705.17170771975498</v>
      </c>
      <c r="AJ2565" s="17">
        <v>102.24332649623</v>
      </c>
      <c r="AK2565" s="6">
        <f t="shared" si="1225"/>
        <v>83.390627865830297</v>
      </c>
      <c r="AL2565" s="6">
        <f t="shared" si="1207"/>
        <v>83.390627865830297</v>
      </c>
      <c r="AM2565" s="17">
        <v>83.390627865830297</v>
      </c>
      <c r="AN2565" s="6">
        <f t="shared" si="1226"/>
        <v>18.852698630399701</v>
      </c>
      <c r="AO2565" s="6">
        <f t="shared" si="1227"/>
        <v>102.24332649623</v>
      </c>
      <c r="AP2565" s="17">
        <v>2375.49416436305</v>
      </c>
      <c r="AQ2565" s="6">
        <f t="shared" si="1228"/>
        <v>2034.056070311902</v>
      </c>
      <c r="AR2565" s="17">
        <v>910.50158413639201</v>
      </c>
      <c r="AS2565" s="6">
        <f t="shared" si="1208"/>
        <v>569.06349008524501</v>
      </c>
      <c r="AT2565" s="17">
        <v>404.580200328785</v>
      </c>
      <c r="AU2565" s="6">
        <f t="shared" si="1209"/>
        <v>404.580200328785</v>
      </c>
      <c r="AV2565" s="17">
        <v>680.69031722407101</v>
      </c>
      <c r="AW2565" s="6">
        <f t="shared" si="1210"/>
        <v>680.69031722407101</v>
      </c>
      <c r="AX2565" s="17">
        <v>379.72206267380102</v>
      </c>
      <c r="AY2565" s="6">
        <f t="shared" si="1211"/>
        <v>379.72206267380102</v>
      </c>
      <c r="AZ2565" s="20">
        <v>449728531.14125401</v>
      </c>
      <c r="BA2565" s="20">
        <v>884041093.96239996</v>
      </c>
      <c r="BB2565" s="20">
        <v>325965693.83885098</v>
      </c>
      <c r="BC2565" s="20">
        <v>92264681.057494</v>
      </c>
      <c r="BD2565" s="19">
        <f t="shared" si="1212"/>
        <v>1751.9999999999989</v>
      </c>
      <c r="BE2565" s="18">
        <v>26.123208175049601</v>
      </c>
      <c r="BF2565" s="20">
        <v>1006184.78880226</v>
      </c>
      <c r="BG2565" s="20">
        <v>59407.392381384998</v>
      </c>
      <c r="BH2565" s="19">
        <f t="shared" si="1229"/>
        <v>74.687949305746272</v>
      </c>
      <c r="BI2565" s="20">
        <v>764.85538438875994</v>
      </c>
      <c r="BJ2565">
        <v>53</v>
      </c>
      <c r="BK2565" s="22">
        <v>1216</v>
      </c>
      <c r="BL2565" s="22">
        <v>1844.76928</v>
      </c>
      <c r="BM2565" s="22">
        <v>304</v>
      </c>
      <c r="BN2565" s="22">
        <v>76</v>
      </c>
      <c r="BO2565">
        <v>0.50448729752992405</v>
      </c>
    </row>
    <row r="2566" spans="1:67" x14ac:dyDescent="0.2">
      <c r="A2566" s="27">
        <v>2565</v>
      </c>
      <c r="B2566" s="18">
        <v>618.06495708182604</v>
      </c>
      <c r="C2566" s="18">
        <v>201.39999999999901</v>
      </c>
      <c r="D2566">
        <v>400</v>
      </c>
      <c r="E2566">
        <v>1600</v>
      </c>
      <c r="F2566">
        <v>7</v>
      </c>
      <c r="G2566" s="23">
        <f t="shared" si="1213"/>
        <v>0.95463520786637723</v>
      </c>
      <c r="H2566">
        <v>100</v>
      </c>
      <c r="I2566" s="17">
        <v>131.68152357640901</v>
      </c>
      <c r="J2566" s="6">
        <f t="shared" si="1214"/>
        <v>128.70839124304194</v>
      </c>
      <c r="K2566" s="6">
        <f t="shared" si="1200"/>
        <v>110.50154043080209</v>
      </c>
      <c r="L2566" s="6">
        <f t="shared" si="1215"/>
        <v>0.85854185079619572</v>
      </c>
      <c r="M2566" s="6">
        <f t="shared" si="1216"/>
        <v>113.05409896695306</v>
      </c>
      <c r="N2566" s="28">
        <v>100</v>
      </c>
      <c r="O2566" s="17">
        <v>196.73452455217301</v>
      </c>
      <c r="P2566" s="6">
        <f t="shared" si="1217"/>
        <v>185.51808046511599</v>
      </c>
      <c r="Q2566" s="6">
        <f t="shared" si="1203"/>
        <v>115.94880029069749</v>
      </c>
      <c r="R2566" s="17">
        <v>185.51808046511599</v>
      </c>
      <c r="S2566" s="6">
        <f t="shared" si="1218"/>
        <v>11.216444087057027</v>
      </c>
      <c r="T2566" s="6">
        <f t="shared" si="1219"/>
        <v>127.16524437775452</v>
      </c>
      <c r="U2566" s="17">
        <v>43.639338212219499</v>
      </c>
      <c r="V2566" s="6">
        <f t="shared" si="1220"/>
        <v>38.842554735092399</v>
      </c>
      <c r="W2566" s="6">
        <f t="shared" si="1204"/>
        <v>38.842554735092399</v>
      </c>
      <c r="X2566" s="17">
        <v>38.842554735092399</v>
      </c>
      <c r="Y2566" s="6">
        <f t="shared" si="1221"/>
        <v>4.7967834771271001</v>
      </c>
      <c r="Z2566" s="6">
        <f t="shared" si="1222"/>
        <v>43.639338212219499</v>
      </c>
      <c r="AA2566" s="17">
        <v>797.68002947792797</v>
      </c>
      <c r="AB2566" s="6">
        <f t="shared" si="1201"/>
        <v>695.19575364378102</v>
      </c>
      <c r="AC2566" s="6">
        <f t="shared" si="1205"/>
        <v>695.19575364378102</v>
      </c>
      <c r="AD2566" s="17">
        <v>739.87301085827198</v>
      </c>
      <c r="AE2566" s="6">
        <f t="shared" si="1223"/>
        <v>57.807018619655992</v>
      </c>
      <c r="AF2566" s="17">
        <v>753.00277226343701</v>
      </c>
      <c r="AG2566" s="6">
        <f t="shared" si="1202"/>
        <v>44.677257214490965</v>
      </c>
      <c r="AH2566" s="6">
        <f t="shared" si="1206"/>
        <v>44.677257214490965</v>
      </c>
      <c r="AI2566" s="6">
        <f t="shared" si="1224"/>
        <v>797.68002947792797</v>
      </c>
      <c r="AJ2566" s="17">
        <v>100.96142002646199</v>
      </c>
      <c r="AK2566" s="6">
        <f t="shared" si="1225"/>
        <v>82.304065198933301</v>
      </c>
      <c r="AL2566" s="6">
        <f t="shared" si="1207"/>
        <v>82.304065198933301</v>
      </c>
      <c r="AM2566" s="17">
        <v>82.304065198933301</v>
      </c>
      <c r="AN2566" s="6">
        <f t="shared" si="1226"/>
        <v>18.657354827528692</v>
      </c>
      <c r="AO2566" s="6">
        <f t="shared" si="1227"/>
        <v>100.96142002646199</v>
      </c>
      <c r="AP2566" s="17">
        <v>2457.8869255886102</v>
      </c>
      <c r="AQ2566" s="6">
        <f t="shared" si="1228"/>
        <v>2085.4665992827117</v>
      </c>
      <c r="AR2566" s="17">
        <v>993.12087014907502</v>
      </c>
      <c r="AS2566" s="6">
        <f t="shared" si="1208"/>
        <v>620.70054384317189</v>
      </c>
      <c r="AT2566" s="17">
        <v>404.517642029863</v>
      </c>
      <c r="AU2566" s="6">
        <f t="shared" si="1209"/>
        <v>404.517642029863</v>
      </c>
      <c r="AV2566" s="17">
        <v>680.58506534001197</v>
      </c>
      <c r="AW2566" s="6">
        <f t="shared" si="1210"/>
        <v>680.58506534001197</v>
      </c>
      <c r="AX2566" s="17">
        <v>379.66334806966501</v>
      </c>
      <c r="AY2566" s="6">
        <f t="shared" si="1211"/>
        <v>379.66334806966501</v>
      </c>
      <c r="AZ2566" s="20">
        <v>458512759.411497</v>
      </c>
      <c r="BA2566" s="20">
        <v>884041093.96239996</v>
      </c>
      <c r="BB2566" s="20">
        <v>329967030.80799502</v>
      </c>
      <c r="BC2566" s="20">
        <v>79479115.818107203</v>
      </c>
      <c r="BD2566" s="19">
        <f t="shared" si="1212"/>
        <v>1751.9999999999993</v>
      </c>
      <c r="BE2566" s="18">
        <v>29.5552000632923</v>
      </c>
      <c r="BF2566" s="20">
        <v>861236.34299745096</v>
      </c>
      <c r="BG2566" s="20">
        <v>50849.313099299201</v>
      </c>
      <c r="BH2566" s="19">
        <f t="shared" si="1229"/>
        <v>63.928591489272456</v>
      </c>
      <c r="BI2566" s="20">
        <v>834.38769206046595</v>
      </c>
      <c r="BJ2566">
        <v>53</v>
      </c>
      <c r="BK2566" s="22">
        <v>1216</v>
      </c>
      <c r="BL2566" s="22">
        <v>1844.76928</v>
      </c>
      <c r="BM2566" s="22">
        <v>304</v>
      </c>
      <c r="BN2566" s="22">
        <v>76</v>
      </c>
      <c r="BO2566">
        <v>0.51065376888612302</v>
      </c>
    </row>
    <row r="2567" spans="1:67" x14ac:dyDescent="0.2">
      <c r="A2567" s="27">
        <v>2566</v>
      </c>
      <c r="B2567" s="18">
        <v>669.57037017197899</v>
      </c>
      <c r="C2567" s="18">
        <v>201.39999999999901</v>
      </c>
      <c r="D2567">
        <v>400</v>
      </c>
      <c r="E2567">
        <v>1600</v>
      </c>
      <c r="F2567">
        <v>7</v>
      </c>
      <c r="G2567" s="23">
        <f t="shared" si="1213"/>
        <v>0.96034351740900792</v>
      </c>
      <c r="H2567">
        <v>100</v>
      </c>
      <c r="I2567" s="17">
        <v>135.49456195288499</v>
      </c>
      <c r="J2567" s="6">
        <f t="shared" si="1214"/>
        <v>132.50155819335336</v>
      </c>
      <c r="K2567" s="6">
        <f t="shared" si="1200"/>
        <v>112.81025985413461</v>
      </c>
      <c r="L2567" s="6">
        <f t="shared" si="1215"/>
        <v>0.85138817529614141</v>
      </c>
      <c r="M2567" s="6">
        <f t="shared" si="1216"/>
        <v>115.35846786361674</v>
      </c>
      <c r="N2567" s="28">
        <v>99.999999999999901</v>
      </c>
      <c r="O2567" s="17">
        <v>209.63442299323501</v>
      </c>
      <c r="P2567" s="6">
        <f t="shared" si="1217"/>
        <v>197.680890923063</v>
      </c>
      <c r="Q2567" s="6">
        <f t="shared" si="1203"/>
        <v>123.55055682691437</v>
      </c>
      <c r="R2567" s="17">
        <v>197.680890923063</v>
      </c>
      <c r="S2567" s="6">
        <f t="shared" si="1218"/>
        <v>11.953532070172002</v>
      </c>
      <c r="T2567" s="6">
        <f t="shared" si="1219"/>
        <v>135.50408889708638</v>
      </c>
      <c r="U2567" s="17">
        <v>43.633739096342097</v>
      </c>
      <c r="V2567" s="6">
        <f t="shared" si="1220"/>
        <v>38.836955619214997</v>
      </c>
      <c r="W2567" s="6">
        <f t="shared" si="1204"/>
        <v>38.836955619214997</v>
      </c>
      <c r="X2567" s="17">
        <v>38.836955619214997</v>
      </c>
      <c r="Y2567" s="6">
        <f t="shared" si="1221"/>
        <v>4.7967834771271001</v>
      </c>
      <c r="Z2567" s="6">
        <f t="shared" si="1222"/>
        <v>43.633739096342097</v>
      </c>
      <c r="AA2567" s="17">
        <v>903.94097725587301</v>
      </c>
      <c r="AB2567" s="6">
        <f t="shared" si="1201"/>
        <v>795.51896103951196</v>
      </c>
      <c r="AC2567" s="6">
        <f t="shared" si="1205"/>
        <v>795.51896103951196</v>
      </c>
      <c r="AD2567" s="17">
        <v>839.69906648708695</v>
      </c>
      <c r="AE2567" s="6">
        <f t="shared" si="1223"/>
        <v>64.241910768786056</v>
      </c>
      <c r="AF2567" s="17">
        <v>859.76087180829802</v>
      </c>
      <c r="AG2567" s="6">
        <f t="shared" si="1202"/>
        <v>44.180105447574988</v>
      </c>
      <c r="AH2567" s="6">
        <f t="shared" si="1206"/>
        <v>44.180105447574988</v>
      </c>
      <c r="AI2567" s="6">
        <f t="shared" si="1224"/>
        <v>903.94097725587301</v>
      </c>
      <c r="AJ2567" s="17">
        <v>99.682534351037305</v>
      </c>
      <c r="AK2567" s="6">
        <f t="shared" si="1225"/>
        <v>81.225335551088193</v>
      </c>
      <c r="AL2567" s="6">
        <f t="shared" si="1207"/>
        <v>81.225335551088193</v>
      </c>
      <c r="AM2567" s="17">
        <v>81.225335551088193</v>
      </c>
      <c r="AN2567" s="6">
        <f t="shared" si="1226"/>
        <v>18.457198799949111</v>
      </c>
      <c r="AO2567" s="6">
        <f t="shared" si="1227"/>
        <v>99.682534351037305</v>
      </c>
      <c r="AP2567" s="17">
        <v>2540.2807663471599</v>
      </c>
      <c r="AQ2567" s="6">
        <f t="shared" si="1228"/>
        <v>2136.8835705395691</v>
      </c>
      <c r="AR2567" s="17">
        <v>1075.7258554868899</v>
      </c>
      <c r="AS2567" s="6">
        <f t="shared" si="1208"/>
        <v>672.32865967930616</v>
      </c>
      <c r="AT2567" s="17">
        <v>404.45933121154599</v>
      </c>
      <c r="AU2567" s="6">
        <f t="shared" si="1209"/>
        <v>404.45933121154599</v>
      </c>
      <c r="AV2567" s="17">
        <v>680.48695967545905</v>
      </c>
      <c r="AW2567" s="6">
        <f t="shared" si="1210"/>
        <v>680.48695967545905</v>
      </c>
      <c r="AX2567" s="17">
        <v>379.60861997325799</v>
      </c>
      <c r="AY2567" s="6">
        <f t="shared" si="1211"/>
        <v>379.60861997325799</v>
      </c>
      <c r="AZ2567" s="20">
        <v>465385123.52534503</v>
      </c>
      <c r="BA2567" s="20">
        <v>884041093.96239996</v>
      </c>
      <c r="BB2567" s="20">
        <v>333095625.01283598</v>
      </c>
      <c r="BC2567" s="20">
        <v>69478157.499418005</v>
      </c>
      <c r="BD2567" s="19">
        <f t="shared" si="1212"/>
        <v>1751.9999999999991</v>
      </c>
      <c r="BE2567" s="18">
        <v>32.763490364792702</v>
      </c>
      <c r="BF2567" s="20">
        <v>744829.76668750495</v>
      </c>
      <c r="BG2567" s="20">
        <v>43976.409402503603</v>
      </c>
      <c r="BH2567" s="19">
        <f t="shared" si="1229"/>
        <v>55.287864093023487</v>
      </c>
      <c r="BI2567" s="20">
        <v>903.91999973217105</v>
      </c>
      <c r="BJ2567">
        <v>53</v>
      </c>
      <c r="BK2567" s="22">
        <v>1216</v>
      </c>
      <c r="BL2567" s="22">
        <v>1844.76928</v>
      </c>
      <c r="BM2567" s="22">
        <v>304</v>
      </c>
      <c r="BN2567" s="22">
        <v>76</v>
      </c>
      <c r="BO2567">
        <v>0.51547552017225895</v>
      </c>
    </row>
    <row r="2568" spans="1:67" x14ac:dyDescent="0.2">
      <c r="A2568" s="27">
        <v>2567</v>
      </c>
      <c r="B2568" s="18">
        <v>721.07578326213104</v>
      </c>
      <c r="C2568" s="18">
        <v>201.39999999999901</v>
      </c>
      <c r="D2568">
        <v>400</v>
      </c>
      <c r="E2568">
        <v>1600</v>
      </c>
      <c r="F2568">
        <v>7</v>
      </c>
      <c r="G2568" s="23">
        <f t="shared" si="1213"/>
        <v>0.96449553321171877</v>
      </c>
      <c r="H2568">
        <v>100</v>
      </c>
      <c r="I2568" s="17">
        <v>139.41938222391499</v>
      </c>
      <c r="J2568" s="6">
        <f t="shared" si="1214"/>
        <v>136.50927220987043</v>
      </c>
      <c r="K2568" s="6">
        <f t="shared" si="1200"/>
        <v>115.3202945038577</v>
      </c>
      <c r="L2568" s="6">
        <f t="shared" si="1215"/>
        <v>0.84477993792658546</v>
      </c>
      <c r="M2568" s="6">
        <f t="shared" si="1216"/>
        <v>117.7786970608818</v>
      </c>
      <c r="N2568" s="28">
        <v>100</v>
      </c>
      <c r="O2568" s="17">
        <v>222.81247887727699</v>
      </c>
      <c r="P2568" s="6">
        <f t="shared" si="1217"/>
        <v>210.10590890647799</v>
      </c>
      <c r="Q2568" s="6">
        <f t="shared" si="1203"/>
        <v>131.31619306654875</v>
      </c>
      <c r="R2568" s="17">
        <v>210.10590890647799</v>
      </c>
      <c r="S2568" s="6">
        <f t="shared" si="1218"/>
        <v>12.706569970798995</v>
      </c>
      <c r="T2568" s="6">
        <f t="shared" si="1219"/>
        <v>144.02276303734774</v>
      </c>
      <c r="U2568" s="17">
        <v>43.628507658051497</v>
      </c>
      <c r="V2568" s="6">
        <f t="shared" si="1220"/>
        <v>38.831724180924297</v>
      </c>
      <c r="W2568" s="6">
        <f t="shared" si="1204"/>
        <v>38.831724180924297</v>
      </c>
      <c r="X2568" s="17">
        <v>38.831724180924297</v>
      </c>
      <c r="Y2568" s="6">
        <f t="shared" si="1221"/>
        <v>4.7967834771271995</v>
      </c>
      <c r="Z2568" s="6">
        <f t="shared" si="1222"/>
        <v>43.628507658051497</v>
      </c>
      <c r="AA2568" s="17">
        <v>1005.50040994771</v>
      </c>
      <c r="AB2568" s="6">
        <f t="shared" si="1201"/>
        <v>891.05147547927197</v>
      </c>
      <c r="AC2568" s="6">
        <f t="shared" si="1205"/>
        <v>891.05147547927197</v>
      </c>
      <c r="AD2568" s="17">
        <v>935.08596805000798</v>
      </c>
      <c r="AE2568" s="6">
        <f t="shared" si="1223"/>
        <v>70.414441897701977</v>
      </c>
      <c r="AF2568" s="17">
        <v>961.46591737697395</v>
      </c>
      <c r="AG2568" s="6">
        <f t="shared" si="1202"/>
        <v>44.034492570736006</v>
      </c>
      <c r="AH2568" s="6">
        <f t="shared" si="1206"/>
        <v>44.034492570736006</v>
      </c>
      <c r="AI2568" s="6">
        <f t="shared" si="1224"/>
        <v>1005.50040994771</v>
      </c>
      <c r="AJ2568" s="17">
        <v>98.829076739586199</v>
      </c>
      <c r="AK2568" s="6">
        <f t="shared" si="1225"/>
        <v>80.491850902884707</v>
      </c>
      <c r="AL2568" s="6">
        <f t="shared" si="1207"/>
        <v>80.491850902884707</v>
      </c>
      <c r="AM2568" s="17">
        <v>80.491850902884707</v>
      </c>
      <c r="AN2568" s="6">
        <f t="shared" si="1226"/>
        <v>18.337225836701492</v>
      </c>
      <c r="AO2568" s="6">
        <f t="shared" si="1227"/>
        <v>98.829076739586199</v>
      </c>
      <c r="AP2568" s="17">
        <v>2622.6755803040101</v>
      </c>
      <c r="AQ2568" s="6">
        <f t="shared" si="1228"/>
        <v>2188.3063495133174</v>
      </c>
      <c r="AR2568" s="17">
        <v>1158.31794877518</v>
      </c>
      <c r="AS2568" s="6">
        <f t="shared" si="1208"/>
        <v>723.94871798448753</v>
      </c>
      <c r="AT2568" s="17">
        <v>404.404849494362</v>
      </c>
      <c r="AU2568" s="6">
        <f t="shared" si="1209"/>
        <v>404.404849494362</v>
      </c>
      <c r="AV2568" s="17">
        <v>680.39529632336598</v>
      </c>
      <c r="AW2568" s="6">
        <f t="shared" si="1210"/>
        <v>680.39529632336598</v>
      </c>
      <c r="AX2568" s="17">
        <v>379.557485711102</v>
      </c>
      <c r="AY2568" s="6">
        <f t="shared" si="1211"/>
        <v>379.557485711102</v>
      </c>
      <c r="AZ2568" s="20">
        <v>471166682.63198102</v>
      </c>
      <c r="BA2568" s="20">
        <v>884041093.96239996</v>
      </c>
      <c r="BB2568" s="20">
        <v>334588402.00247902</v>
      </c>
      <c r="BC2568" s="20">
        <v>62203825.975404501</v>
      </c>
      <c r="BD2568" s="19">
        <f t="shared" si="1212"/>
        <v>1752.0000045722645</v>
      </c>
      <c r="BE2568" s="18">
        <v>35.777093286167002</v>
      </c>
      <c r="BF2568" s="20">
        <v>668348.18610011297</v>
      </c>
      <c r="BG2568" s="20">
        <v>39460.766432674704</v>
      </c>
      <c r="BH2568" s="19">
        <f t="shared" si="1229"/>
        <v>49.610723464803421</v>
      </c>
      <c r="BI2568" s="20">
        <v>973.45230740387694</v>
      </c>
      <c r="BJ2568">
        <v>53</v>
      </c>
      <c r="BK2568" s="22">
        <v>1216</v>
      </c>
      <c r="BL2568" s="22">
        <v>1844.76928</v>
      </c>
      <c r="BM2568" s="22">
        <v>304</v>
      </c>
      <c r="BN2568" s="22">
        <v>76</v>
      </c>
      <c r="BO2568">
        <v>0.51777700474237898</v>
      </c>
    </row>
    <row r="2569" spans="1:67" x14ac:dyDescent="0.2">
      <c r="A2569" s="27">
        <v>2568</v>
      </c>
      <c r="B2569" s="18">
        <v>772.58119635228297</v>
      </c>
      <c r="C2569" s="18">
        <v>201.39999999999901</v>
      </c>
      <c r="D2569">
        <v>400</v>
      </c>
      <c r="E2569">
        <v>1600</v>
      </c>
      <c r="F2569">
        <v>7</v>
      </c>
      <c r="G2569" s="23">
        <f t="shared" si="1213"/>
        <v>0.96831593083071354</v>
      </c>
      <c r="H2569">
        <v>100</v>
      </c>
      <c r="I2569" s="17">
        <v>143.39507372883901</v>
      </c>
      <c r="J2569" s="6">
        <f t="shared" si="1214"/>
        <v>140.13176010078885</v>
      </c>
      <c r="K2569" s="6">
        <f t="shared" si="1200"/>
        <v>117.44275162947361</v>
      </c>
      <c r="L2569" s="6">
        <f t="shared" si="1215"/>
        <v>0.83808803618111749</v>
      </c>
      <c r="M2569" s="6">
        <f t="shared" si="1216"/>
        <v>120.17769573944923</v>
      </c>
      <c r="N2569" s="28">
        <v>100</v>
      </c>
      <c r="O2569" s="17">
        <v>235.993559448122</v>
      </c>
      <c r="P2569" s="6">
        <f t="shared" si="1217"/>
        <v>222.53369643895201</v>
      </c>
      <c r="Q2569" s="6">
        <f t="shared" si="1203"/>
        <v>139.08356027434502</v>
      </c>
      <c r="R2569" s="17">
        <v>222.53369643895201</v>
      </c>
      <c r="S2569" s="6">
        <f t="shared" si="1218"/>
        <v>13.459863009169993</v>
      </c>
      <c r="T2569" s="6">
        <f t="shared" si="1219"/>
        <v>152.54342328351501</v>
      </c>
      <c r="U2569" s="17">
        <v>43.623608832190797</v>
      </c>
      <c r="V2569" s="6">
        <f t="shared" si="1220"/>
        <v>38.826825355063697</v>
      </c>
      <c r="W2569" s="6">
        <f t="shared" si="1204"/>
        <v>38.826825355063697</v>
      </c>
      <c r="X2569" s="17">
        <v>38.826825355063697</v>
      </c>
      <c r="Y2569" s="6">
        <f t="shared" si="1221"/>
        <v>4.7967834771271001</v>
      </c>
      <c r="Z2569" s="6">
        <f t="shared" si="1222"/>
        <v>43.623608832190797</v>
      </c>
      <c r="AA2569" s="17">
        <v>1108.0875337771599</v>
      </c>
      <c r="AB2569" s="6">
        <f t="shared" si="1201"/>
        <v>987.60645768941004</v>
      </c>
      <c r="AC2569" s="6">
        <f t="shared" si="1205"/>
        <v>987.60645768941004</v>
      </c>
      <c r="AD2569" s="17">
        <v>1031.4145608055201</v>
      </c>
      <c r="AE2569" s="6">
        <f t="shared" si="1223"/>
        <v>76.672972971639865</v>
      </c>
      <c r="AF2569" s="17">
        <v>1064.2794306610499</v>
      </c>
      <c r="AG2569" s="6">
        <f t="shared" si="1202"/>
        <v>43.808103116110033</v>
      </c>
      <c r="AH2569" s="6">
        <f t="shared" si="1206"/>
        <v>43.808103116110033</v>
      </c>
      <c r="AI2569" s="6">
        <f t="shared" si="1224"/>
        <v>1108.0875337771599</v>
      </c>
      <c r="AJ2569" s="17">
        <v>98.245960078771105</v>
      </c>
      <c r="AK2569" s="6">
        <f t="shared" si="1225"/>
        <v>79.981197479536903</v>
      </c>
      <c r="AL2569" s="6">
        <f t="shared" si="1207"/>
        <v>79.981197479536903</v>
      </c>
      <c r="AM2569" s="17">
        <v>79.981197479536903</v>
      </c>
      <c r="AN2569" s="6">
        <f t="shared" si="1226"/>
        <v>18.264762599234203</v>
      </c>
      <c r="AO2569" s="6">
        <f t="shared" si="1227"/>
        <v>98.245960078771105</v>
      </c>
      <c r="AP2569" s="17">
        <v>2705.0712746459199</v>
      </c>
      <c r="AQ2569" s="6">
        <f t="shared" si="1228"/>
        <v>2239.734382326013</v>
      </c>
      <c r="AR2569" s="17">
        <v>1240.8983795197601</v>
      </c>
      <c r="AS2569" s="6">
        <f t="shared" si="1208"/>
        <v>775.56148719985003</v>
      </c>
      <c r="AT2569" s="17">
        <v>404.35383169959101</v>
      </c>
      <c r="AU2569" s="6">
        <f t="shared" si="1209"/>
        <v>404.35383169959101</v>
      </c>
      <c r="AV2569" s="17">
        <v>680.30946088485905</v>
      </c>
      <c r="AW2569" s="6">
        <f t="shared" si="1210"/>
        <v>680.30946088485905</v>
      </c>
      <c r="AX2569" s="17">
        <v>379.50960254171298</v>
      </c>
      <c r="AY2569" s="6">
        <f t="shared" si="1211"/>
        <v>379.50960254171298</v>
      </c>
      <c r="AZ2569" s="20">
        <v>476346051.29144901</v>
      </c>
      <c r="BA2569" s="20">
        <v>884041093.96239996</v>
      </c>
      <c r="BB2569" s="20">
        <v>336102365.56155998</v>
      </c>
      <c r="BC2569" s="20">
        <v>55510489.184589803</v>
      </c>
      <c r="BD2569" s="19">
        <f t="shared" si="1212"/>
        <v>1751.9999999999989</v>
      </c>
      <c r="BE2569" s="18">
        <v>38.539065338481301</v>
      </c>
      <c r="BF2569" s="20">
        <v>586960.57398587302</v>
      </c>
      <c r="BG2569" s="20">
        <v>34655.460427591803</v>
      </c>
      <c r="BH2569" s="19">
        <f t="shared" si="1229"/>
        <v>43.569413970681495</v>
      </c>
      <c r="BI2569" s="20">
        <v>1042.98461507558</v>
      </c>
      <c r="BJ2569">
        <v>53</v>
      </c>
      <c r="BK2569" s="22">
        <v>1216</v>
      </c>
      <c r="BL2569" s="22">
        <v>1844.76928</v>
      </c>
      <c r="BM2569" s="22">
        <v>304</v>
      </c>
      <c r="BN2569" s="22">
        <v>76</v>
      </c>
      <c r="BO2569">
        <v>0.520111239966356</v>
      </c>
    </row>
    <row r="2570" spans="1:67" x14ac:dyDescent="0.2">
      <c r="A2570" s="27">
        <v>2569</v>
      </c>
      <c r="B2570" s="18">
        <v>824.08660944243502</v>
      </c>
      <c r="C2570" s="18">
        <v>201.39999999999901</v>
      </c>
      <c r="D2570">
        <v>400</v>
      </c>
      <c r="E2570">
        <v>1600</v>
      </c>
      <c r="F2570">
        <v>7</v>
      </c>
      <c r="G2570" s="23">
        <f t="shared" si="1213"/>
        <v>0.97124004033489175</v>
      </c>
      <c r="H2570">
        <v>100</v>
      </c>
      <c r="I2570" s="17">
        <v>147.414227780282</v>
      </c>
      <c r="J2570" s="6">
        <f t="shared" si="1214"/>
        <v>144.0839132142533</v>
      </c>
      <c r="K2570" s="6">
        <f t="shared" si="1200"/>
        <v>119.89249118653129</v>
      </c>
      <c r="L2570" s="6">
        <f t="shared" si="1215"/>
        <v>0.83210185309341733</v>
      </c>
      <c r="M2570" s="6">
        <f t="shared" si="1216"/>
        <v>122.66365210830777</v>
      </c>
      <c r="N2570" s="28">
        <v>100</v>
      </c>
      <c r="O2570" s="17">
        <v>249.25618049662</v>
      </c>
      <c r="P2570" s="6">
        <f t="shared" si="1217"/>
        <v>235.03829822556401</v>
      </c>
      <c r="Q2570" s="6">
        <f t="shared" si="1203"/>
        <v>146.8989363909775</v>
      </c>
      <c r="R2570" s="17">
        <v>235.03829822556401</v>
      </c>
      <c r="S2570" s="6">
        <f t="shared" si="1218"/>
        <v>14.217882271055998</v>
      </c>
      <c r="T2570" s="6">
        <f t="shared" si="1219"/>
        <v>161.1168186620335</v>
      </c>
      <c r="U2570" s="17">
        <v>43.619011875077803</v>
      </c>
      <c r="V2570" s="6">
        <f t="shared" si="1220"/>
        <v>38.822228397950703</v>
      </c>
      <c r="W2570" s="6">
        <f t="shared" si="1204"/>
        <v>38.822228397950703</v>
      </c>
      <c r="X2570" s="17">
        <v>38.822228397950703</v>
      </c>
      <c r="Y2570" s="6">
        <f t="shared" si="1221"/>
        <v>4.7967834771271001</v>
      </c>
      <c r="Z2570" s="6">
        <f t="shared" si="1222"/>
        <v>43.619011875077803</v>
      </c>
      <c r="AA2570" s="17">
        <v>1212.2680048817199</v>
      </c>
      <c r="AB2570" s="6">
        <f t="shared" si="1201"/>
        <v>1085.6231901279903</v>
      </c>
      <c r="AC2570" s="6">
        <f t="shared" si="1205"/>
        <v>1085.6231901279903</v>
      </c>
      <c r="AD2570" s="17">
        <v>1129.2447905392</v>
      </c>
      <c r="AE2570" s="6">
        <f t="shared" si="1223"/>
        <v>83.02321434251985</v>
      </c>
      <c r="AF2570" s="17">
        <v>1168.6464044705101</v>
      </c>
      <c r="AG2570" s="6">
        <f t="shared" si="1202"/>
        <v>43.621600411209783</v>
      </c>
      <c r="AH2570" s="6">
        <f t="shared" si="1206"/>
        <v>43.621600411209783</v>
      </c>
      <c r="AI2570" s="6">
        <f t="shared" si="1224"/>
        <v>1212.2680048817199</v>
      </c>
      <c r="AJ2570" s="17">
        <v>97.806094572156695</v>
      </c>
      <c r="AK2570" s="6">
        <f t="shared" si="1225"/>
        <v>79.592123221105695</v>
      </c>
      <c r="AL2570" s="6">
        <f t="shared" si="1207"/>
        <v>79.592123221105695</v>
      </c>
      <c r="AM2570" s="17">
        <v>79.592123221105695</v>
      </c>
      <c r="AN2570" s="6">
        <f t="shared" si="1226"/>
        <v>18.213971351051001</v>
      </c>
      <c r="AO2570" s="6">
        <f t="shared" si="1227"/>
        <v>97.806094572156695</v>
      </c>
      <c r="AP2570" s="17">
        <v>2787.46776799808</v>
      </c>
      <c r="AQ2570" s="6">
        <f t="shared" si="1228"/>
        <v>2291.1671833603455</v>
      </c>
      <c r="AR2570" s="17">
        <v>1323.46822570062</v>
      </c>
      <c r="AS2570" s="6">
        <f t="shared" si="1208"/>
        <v>827.16764106288747</v>
      </c>
      <c r="AT2570" s="17">
        <v>404.305957653598</v>
      </c>
      <c r="AU2570" s="6">
        <f t="shared" si="1209"/>
        <v>404.305957653598</v>
      </c>
      <c r="AV2570" s="17">
        <v>680.22891468035505</v>
      </c>
      <c r="AW2570" s="6">
        <f t="shared" si="1210"/>
        <v>680.22891468035505</v>
      </c>
      <c r="AX2570" s="17">
        <v>379.464669963505</v>
      </c>
      <c r="AY2570" s="6">
        <f t="shared" si="1211"/>
        <v>379.464669963505</v>
      </c>
      <c r="AZ2570" s="20">
        <v>480867690.78395402</v>
      </c>
      <c r="BA2570" s="20">
        <v>884041093.96239996</v>
      </c>
      <c r="BB2570" s="20">
        <v>336703765.920376</v>
      </c>
      <c r="BC2570" s="20">
        <v>50387449.333269499</v>
      </c>
      <c r="BD2570" s="19">
        <f t="shared" si="1212"/>
        <v>1751.9999999999998</v>
      </c>
      <c r="BE2570" s="18">
        <v>41.114419611145003</v>
      </c>
      <c r="BF2570" s="20">
        <v>535330.33322493394</v>
      </c>
      <c r="BG2570" s="20">
        <v>31607.095946469399</v>
      </c>
      <c r="BH2570" s="19">
        <f t="shared" si="1229"/>
        <v>39.736960083968732</v>
      </c>
      <c r="BI2570" s="20">
        <v>1112.51692274728</v>
      </c>
      <c r="BJ2570">
        <v>53</v>
      </c>
      <c r="BK2570" s="22">
        <v>1216</v>
      </c>
      <c r="BL2570" s="22">
        <v>1844.76928</v>
      </c>
      <c r="BM2570" s="22">
        <v>304</v>
      </c>
      <c r="BN2570" s="22">
        <v>76</v>
      </c>
      <c r="BO2570">
        <v>0.52103948411081902</v>
      </c>
    </row>
    <row r="2571" spans="1:67" x14ac:dyDescent="0.2">
      <c r="A2571" s="27">
        <v>2570</v>
      </c>
      <c r="B2571" s="18">
        <v>875.59202253258798</v>
      </c>
      <c r="C2571" s="18">
        <v>201.39999999999901</v>
      </c>
      <c r="D2571">
        <v>400</v>
      </c>
      <c r="E2571">
        <v>1600</v>
      </c>
      <c r="F2571">
        <v>7</v>
      </c>
      <c r="G2571" s="23">
        <f t="shared" si="1213"/>
        <v>0.97405815320821754</v>
      </c>
      <c r="H2571">
        <v>100</v>
      </c>
      <c r="I2571" s="17">
        <v>151.448532482296</v>
      </c>
      <c r="J2571" s="6">
        <f t="shared" si="1214"/>
        <v>147.90543123074255</v>
      </c>
      <c r="K2571" s="6">
        <f t="shared" si="1200"/>
        <v>122.22988712282614</v>
      </c>
      <c r="L2571" s="6">
        <f t="shared" si="1215"/>
        <v>0.82640567087857097</v>
      </c>
      <c r="M2571" s="6">
        <f t="shared" si="1216"/>
        <v>125.15792608960687</v>
      </c>
      <c r="N2571" s="28">
        <v>99.999999999999901</v>
      </c>
      <c r="O2571" s="17">
        <v>262.59434663657203</v>
      </c>
      <c r="P2571" s="6">
        <f t="shared" si="1217"/>
        <v>247.61406614225399</v>
      </c>
      <c r="Q2571" s="6">
        <f t="shared" si="1203"/>
        <v>154.75879133890874</v>
      </c>
      <c r="R2571" s="17">
        <v>247.61406614225399</v>
      </c>
      <c r="S2571" s="6">
        <f t="shared" si="1218"/>
        <v>14.980280494318038</v>
      </c>
      <c r="T2571" s="6">
        <f t="shared" si="1219"/>
        <v>169.73907183322677</v>
      </c>
      <c r="U2571" s="17">
        <v>43.614689718672501</v>
      </c>
      <c r="V2571" s="6">
        <f t="shared" si="1220"/>
        <v>38.817906241545501</v>
      </c>
      <c r="W2571" s="6">
        <f t="shared" si="1204"/>
        <v>38.817906241545501</v>
      </c>
      <c r="X2571" s="17">
        <v>38.817906241545501</v>
      </c>
      <c r="Y2571" s="6">
        <f t="shared" si="1221"/>
        <v>4.7967834771270006</v>
      </c>
      <c r="Z2571" s="6">
        <f t="shared" si="1222"/>
        <v>43.614689718672501</v>
      </c>
      <c r="AA2571" s="17">
        <v>1330.2374402711901</v>
      </c>
      <c r="AB2571" s="6">
        <f t="shared" si="1201"/>
        <v>1196.6612912486501</v>
      </c>
      <c r="AC2571" s="6">
        <f t="shared" si="1205"/>
        <v>1196.6612912486501</v>
      </c>
      <c r="AD2571" s="17">
        <v>1240.02803795006</v>
      </c>
      <c r="AE2571" s="6">
        <f t="shared" si="1223"/>
        <v>90.209402321130028</v>
      </c>
      <c r="AF2571" s="17">
        <v>1286.8706935697801</v>
      </c>
      <c r="AG2571" s="6">
        <f t="shared" si="1202"/>
        <v>43.366746701409966</v>
      </c>
      <c r="AH2571" s="6">
        <f t="shared" si="1206"/>
        <v>43.366746701409966</v>
      </c>
      <c r="AI2571" s="6">
        <f t="shared" si="1224"/>
        <v>1330.2374402711901</v>
      </c>
      <c r="AJ2571" s="17">
        <v>97.320910946995696</v>
      </c>
      <c r="AK2571" s="6">
        <f t="shared" si="1225"/>
        <v>79.170843842488296</v>
      </c>
      <c r="AL2571" s="6">
        <f t="shared" si="1207"/>
        <v>79.170843842488296</v>
      </c>
      <c r="AM2571" s="17">
        <v>79.170843842488296</v>
      </c>
      <c r="AN2571" s="6">
        <f t="shared" si="1226"/>
        <v>18.1500671045074</v>
      </c>
      <c r="AO2571" s="6">
        <f t="shared" si="1227"/>
        <v>97.320910946995696</v>
      </c>
      <c r="AP2571" s="17">
        <v>2869.8649887146198</v>
      </c>
      <c r="AQ2571" s="6">
        <f t="shared" si="1228"/>
        <v>2342.6043250582584</v>
      </c>
      <c r="AR2571" s="17">
        <v>1406.02843641697</v>
      </c>
      <c r="AS2571" s="6">
        <f t="shared" si="1208"/>
        <v>878.76777276060625</v>
      </c>
      <c r="AT2571" s="17">
        <v>404.26094546195799</v>
      </c>
      <c r="AU2571" s="6">
        <f t="shared" si="1209"/>
        <v>404.26094546195799</v>
      </c>
      <c r="AV2571" s="17">
        <v>680.15318343354204</v>
      </c>
      <c r="AW2571" s="6">
        <f t="shared" si="1210"/>
        <v>680.15318343354204</v>
      </c>
      <c r="AX2571" s="17">
        <v>379.42242340215199</v>
      </c>
      <c r="AY2571" s="6">
        <f t="shared" si="1211"/>
        <v>379.42242340215199</v>
      </c>
      <c r="AZ2571" s="20">
        <v>484448011.94480902</v>
      </c>
      <c r="BA2571" s="20">
        <v>884041093.96239996</v>
      </c>
      <c r="BB2571" s="20">
        <v>338060778.51358801</v>
      </c>
      <c r="BC2571" s="20">
        <v>45450115.579203002</v>
      </c>
      <c r="BD2571" s="19">
        <f t="shared" si="1212"/>
        <v>1751.9999999999998</v>
      </c>
      <c r="BE2571" s="18">
        <v>43.480177555930098</v>
      </c>
      <c r="BF2571" s="20">
        <v>476544.82097430702</v>
      </c>
      <c r="BG2571" s="20">
        <v>28136.2682898807</v>
      </c>
      <c r="BH2571" s="19">
        <f t="shared" si="1229"/>
        <v>35.373378555258057</v>
      </c>
      <c r="BI2571" s="20">
        <v>1182.04923041899</v>
      </c>
      <c r="BJ2571">
        <v>53</v>
      </c>
      <c r="BK2571" s="22">
        <v>1216</v>
      </c>
      <c r="BL2571" s="22">
        <v>1844.76928</v>
      </c>
      <c r="BM2571" s="22">
        <v>304</v>
      </c>
      <c r="BN2571" s="22">
        <v>76</v>
      </c>
      <c r="BO2571">
        <v>0.52313182676666503</v>
      </c>
    </row>
    <row r="2572" spans="1:67" x14ac:dyDescent="0.2">
      <c r="A2572" s="27">
        <v>2571</v>
      </c>
      <c r="B2572" s="18">
        <v>927.09743562274002</v>
      </c>
      <c r="C2572" s="18">
        <v>201.39999999999901</v>
      </c>
      <c r="D2572">
        <v>400</v>
      </c>
      <c r="E2572">
        <v>1600</v>
      </c>
      <c r="F2572">
        <v>7</v>
      </c>
      <c r="G2572" s="23">
        <f t="shared" si="1213"/>
        <v>0.97631938326407575</v>
      </c>
      <c r="H2572">
        <v>100</v>
      </c>
      <c r="I2572" s="17">
        <v>155.52257723133701</v>
      </c>
      <c r="J2572" s="6">
        <f t="shared" si="1214"/>
        <v>151.75249680690035</v>
      </c>
      <c r="K2572" s="6">
        <f t="shared" si="1200"/>
        <v>124.57703335946364</v>
      </c>
      <c r="L2572" s="6">
        <f t="shared" si="1215"/>
        <v>0.82092246243555045</v>
      </c>
      <c r="M2572" s="6">
        <f t="shared" si="1216"/>
        <v>127.67197706507226</v>
      </c>
      <c r="N2572" s="28">
        <v>99.999999999999901</v>
      </c>
      <c r="O2572" s="17">
        <v>276.09391981514602</v>
      </c>
      <c r="P2572" s="6">
        <f t="shared" si="1217"/>
        <v>260.34196820226498</v>
      </c>
      <c r="Q2572" s="6">
        <f t="shared" si="1203"/>
        <v>162.71373012641561</v>
      </c>
      <c r="R2572" s="17">
        <v>260.34196820226498</v>
      </c>
      <c r="S2572" s="6">
        <f t="shared" si="1218"/>
        <v>15.751951612881044</v>
      </c>
      <c r="T2572" s="6">
        <f t="shared" si="1219"/>
        <v>178.46568173929666</v>
      </c>
      <c r="U2572" s="17">
        <v>43.610618437206</v>
      </c>
      <c r="V2572" s="6">
        <f t="shared" si="1220"/>
        <v>38.8138349600789</v>
      </c>
      <c r="W2572" s="6">
        <f t="shared" si="1204"/>
        <v>38.8138349600789</v>
      </c>
      <c r="X2572" s="17">
        <v>38.8138349600789</v>
      </c>
      <c r="Y2572" s="6">
        <f t="shared" si="1221"/>
        <v>4.7967834771271001</v>
      </c>
      <c r="Z2572" s="6">
        <f t="shared" si="1222"/>
        <v>43.610618437206</v>
      </c>
      <c r="AA2572" s="17">
        <v>1441.66999666028</v>
      </c>
      <c r="AB2572" s="6">
        <f t="shared" si="1201"/>
        <v>1301.62465889997</v>
      </c>
      <c r="AC2572" s="6">
        <f t="shared" si="1205"/>
        <v>1301.62465889997</v>
      </c>
      <c r="AD2572" s="17">
        <v>1344.69476652612</v>
      </c>
      <c r="AE2572" s="6">
        <f t="shared" si="1223"/>
        <v>96.975230134160029</v>
      </c>
      <c r="AF2572" s="17">
        <v>1398.59988903413</v>
      </c>
      <c r="AG2572" s="6">
        <f t="shared" si="1202"/>
        <v>43.070107626150048</v>
      </c>
      <c r="AH2572" s="6">
        <f t="shared" si="1206"/>
        <v>43.070107626150048</v>
      </c>
      <c r="AI2572" s="6">
        <f t="shared" si="1224"/>
        <v>1441.66999666028</v>
      </c>
      <c r="AJ2572" s="17">
        <v>96.987792192286705</v>
      </c>
      <c r="AK2572" s="6">
        <f t="shared" si="1225"/>
        <v>78.878300474077307</v>
      </c>
      <c r="AL2572" s="6">
        <f t="shared" si="1207"/>
        <v>78.878300474077307</v>
      </c>
      <c r="AM2572" s="17">
        <v>78.878300474077307</v>
      </c>
      <c r="AN2572" s="6">
        <f t="shared" si="1226"/>
        <v>18.109491718209398</v>
      </c>
      <c r="AO2572" s="6">
        <f t="shared" si="1227"/>
        <v>96.987792192286705</v>
      </c>
      <c r="AP2572" s="17">
        <v>2952.2628734669302</v>
      </c>
      <c r="AQ2572" s="6">
        <f t="shared" si="1228"/>
        <v>2394.0454294959973</v>
      </c>
      <c r="AR2572" s="17">
        <v>1488.57985058913</v>
      </c>
      <c r="AS2572" s="6">
        <f t="shared" si="1208"/>
        <v>930.36240661820625</v>
      </c>
      <c r="AT2572" s="17">
        <v>404.21854595476401</v>
      </c>
      <c r="AU2572" s="6">
        <f t="shared" si="1209"/>
        <v>404.21854595476401</v>
      </c>
      <c r="AV2572" s="17">
        <v>680.08184792582801</v>
      </c>
      <c r="AW2572" s="6">
        <f t="shared" si="1210"/>
        <v>680.08184792582801</v>
      </c>
      <c r="AX2572" s="17">
        <v>379.38262899719899</v>
      </c>
      <c r="AY2572" s="6">
        <f t="shared" si="1211"/>
        <v>379.38262899719899</v>
      </c>
      <c r="AZ2572" s="20">
        <v>487680745.84034598</v>
      </c>
      <c r="BA2572" s="20">
        <v>884041093.96239996</v>
      </c>
      <c r="BB2572" s="20">
        <v>338789719.67591399</v>
      </c>
      <c r="BC2572" s="20">
        <v>41488440.521339104</v>
      </c>
      <c r="BD2572" s="19">
        <f t="shared" si="1212"/>
        <v>1751.9999999999991</v>
      </c>
      <c r="BE2572" s="18">
        <v>45.6864025864014</v>
      </c>
      <c r="BF2572" s="20">
        <v>431765.81524812401</v>
      </c>
      <c r="BG2572" s="20">
        <v>25492.415994329502</v>
      </c>
      <c r="BH2572" s="19">
        <f t="shared" si="1229"/>
        <v>32.049484031251282</v>
      </c>
      <c r="BI2572" s="20">
        <v>1251.5815380906899</v>
      </c>
      <c r="BJ2572">
        <v>53</v>
      </c>
      <c r="BK2572" s="22">
        <v>1216</v>
      </c>
      <c r="BL2572" s="22">
        <v>1844.76928</v>
      </c>
      <c r="BM2572" s="22">
        <v>304</v>
      </c>
      <c r="BN2572" s="22">
        <v>76</v>
      </c>
      <c r="BO2572">
        <v>0.52425656453712599</v>
      </c>
    </row>
    <row r="2573" spans="1:67" x14ac:dyDescent="0.2">
      <c r="A2573" s="27">
        <v>2572</v>
      </c>
      <c r="B2573" s="18">
        <v>978.60284871289196</v>
      </c>
      <c r="C2573" s="18">
        <v>201.39999999999901</v>
      </c>
      <c r="D2573">
        <v>400</v>
      </c>
      <c r="E2573">
        <v>1600</v>
      </c>
      <c r="F2573">
        <v>7</v>
      </c>
      <c r="G2573" s="23">
        <f t="shared" si="1213"/>
        <v>0.97783666832851968</v>
      </c>
      <c r="H2573">
        <v>100</v>
      </c>
      <c r="I2573" s="17">
        <v>159.62679295987601</v>
      </c>
      <c r="J2573" s="6">
        <f t="shared" si="1214"/>
        <v>156.05536943397996</v>
      </c>
      <c r="K2573" s="6">
        <f t="shared" si="1200"/>
        <v>127.38827068116009</v>
      </c>
      <c r="L2573" s="6">
        <f t="shared" si="1215"/>
        <v>0.81630174689408797</v>
      </c>
      <c r="M2573" s="6">
        <f t="shared" si="1216"/>
        <v>130.30362994424769</v>
      </c>
      <c r="N2573" s="28">
        <v>99.999999999999901</v>
      </c>
      <c r="O2573" s="17">
        <v>289.66782497024701</v>
      </c>
      <c r="P2573" s="6">
        <f t="shared" si="1217"/>
        <v>273.13990052230002</v>
      </c>
      <c r="Q2573" s="6">
        <f t="shared" si="1203"/>
        <v>170.71243782643751</v>
      </c>
      <c r="R2573" s="17">
        <v>273.13990052230002</v>
      </c>
      <c r="S2573" s="6">
        <f t="shared" si="1218"/>
        <v>16.527924447946987</v>
      </c>
      <c r="T2573" s="6">
        <f t="shared" si="1219"/>
        <v>187.24036227438449</v>
      </c>
      <c r="U2573" s="17">
        <v>43.606776804065397</v>
      </c>
      <c r="V2573" s="6">
        <f t="shared" si="1220"/>
        <v>38.809993326938297</v>
      </c>
      <c r="W2573" s="6">
        <f t="shared" si="1204"/>
        <v>38.809993326938297</v>
      </c>
      <c r="X2573" s="17">
        <v>38.809993326938297</v>
      </c>
      <c r="Y2573" s="6">
        <f t="shared" si="1221"/>
        <v>4.7967834771271001</v>
      </c>
      <c r="Z2573" s="6">
        <f t="shared" si="1222"/>
        <v>43.606776804065397</v>
      </c>
      <c r="AA2573" s="17">
        <v>1546.0480317813201</v>
      </c>
      <c r="AB2573" s="6">
        <f t="shared" si="1201"/>
        <v>1399.9886013887299</v>
      </c>
      <c r="AC2573" s="6">
        <f t="shared" si="1205"/>
        <v>1399.9886013887299</v>
      </c>
      <c r="AD2573" s="17">
        <v>1442.7003543767601</v>
      </c>
      <c r="AE2573" s="6">
        <f t="shared" si="1223"/>
        <v>103.34767740456005</v>
      </c>
      <c r="AF2573" s="17">
        <v>1503.3362787932899</v>
      </c>
      <c r="AG2573" s="6">
        <f t="shared" si="1202"/>
        <v>42.711752988030184</v>
      </c>
      <c r="AH2573" s="6">
        <f t="shared" si="1206"/>
        <v>42.711752988030184</v>
      </c>
      <c r="AI2573" s="6">
        <f t="shared" si="1224"/>
        <v>1546.0480317813201</v>
      </c>
      <c r="AJ2573" s="17">
        <v>96.782791739392096</v>
      </c>
      <c r="AK2573" s="6">
        <f t="shared" si="1225"/>
        <v>78.693485922159198</v>
      </c>
      <c r="AL2573" s="6">
        <f t="shared" si="1207"/>
        <v>78.693485922159198</v>
      </c>
      <c r="AM2573" s="17">
        <v>78.693485922159198</v>
      </c>
      <c r="AN2573" s="6">
        <f t="shared" si="1226"/>
        <v>18.089305817232898</v>
      </c>
      <c r="AO2573" s="6">
        <f t="shared" si="1227"/>
        <v>96.782791739392096</v>
      </c>
      <c r="AP2573" s="17">
        <v>3034.6613660707098</v>
      </c>
      <c r="AQ2573" s="6">
        <f t="shared" si="1228"/>
        <v>2445.4901613848306</v>
      </c>
      <c r="AR2573" s="17">
        <v>1571.12321249567</v>
      </c>
      <c r="AS2573" s="6">
        <f t="shared" si="1208"/>
        <v>981.95200780979371</v>
      </c>
      <c r="AT2573" s="17">
        <v>404.17853807191199</v>
      </c>
      <c r="AU2573" s="6">
        <f t="shared" si="1209"/>
        <v>404.17853807191199</v>
      </c>
      <c r="AV2573" s="17">
        <v>680.01453623225404</v>
      </c>
      <c r="AW2573" s="6">
        <f t="shared" si="1210"/>
        <v>680.01453623225404</v>
      </c>
      <c r="AX2573" s="17">
        <v>379.345079270871</v>
      </c>
      <c r="AY2573" s="6">
        <f t="shared" si="1211"/>
        <v>379.345079270871</v>
      </c>
      <c r="AZ2573" s="20">
        <v>490344637.00494599</v>
      </c>
      <c r="BA2573" s="20">
        <v>884041093.96239996</v>
      </c>
      <c r="BB2573" s="20">
        <v>338784111.94422001</v>
      </c>
      <c r="BC2573" s="20">
        <v>38830157.088433601</v>
      </c>
      <c r="BD2573" s="19">
        <f t="shared" si="1212"/>
        <v>1751.9999999999995</v>
      </c>
      <c r="BE2573" s="18">
        <v>47.751423814119498</v>
      </c>
      <c r="BF2573" s="20">
        <v>398226.29434344399</v>
      </c>
      <c r="BG2573" s="20">
        <v>23512.167931704898</v>
      </c>
      <c r="BH2573" s="19">
        <f t="shared" si="1229"/>
        <v>29.559883646763556</v>
      </c>
      <c r="BI2573" s="20">
        <v>1321.1138457623999</v>
      </c>
      <c r="BJ2573">
        <v>53</v>
      </c>
      <c r="BK2573" s="22">
        <v>1216</v>
      </c>
      <c r="BL2573" s="22">
        <v>1844.76928</v>
      </c>
      <c r="BM2573" s="22">
        <v>304</v>
      </c>
      <c r="BN2573" s="22">
        <v>76</v>
      </c>
      <c r="BO2573">
        <v>0.52424965326343398</v>
      </c>
    </row>
    <row r="2574" spans="1:67" x14ac:dyDescent="0.2">
      <c r="A2574" s="27">
        <v>2573</v>
      </c>
      <c r="B2574" s="18">
        <v>1030.10826180304</v>
      </c>
      <c r="C2574" s="18">
        <v>201.39999999999901</v>
      </c>
      <c r="D2574">
        <v>400</v>
      </c>
      <c r="E2574">
        <v>1600</v>
      </c>
      <c r="F2574">
        <v>7</v>
      </c>
      <c r="G2574" s="23">
        <f t="shared" si="1213"/>
        <v>0.97930017827728</v>
      </c>
      <c r="H2574">
        <v>100</v>
      </c>
      <c r="I2574" s="17">
        <v>163.73892730857401</v>
      </c>
      <c r="J2574" s="6">
        <f t="shared" si="1214"/>
        <v>160.16949282044322</v>
      </c>
      <c r="K2574" s="6">
        <f t="shared" si="1200"/>
        <v>129.99905009056053</v>
      </c>
      <c r="L2574" s="6">
        <f t="shared" si="1215"/>
        <v>0.81163427442637259</v>
      </c>
      <c r="M2574" s="6">
        <f t="shared" si="1216"/>
        <v>132.89612546144704</v>
      </c>
      <c r="N2574" s="28">
        <v>100</v>
      </c>
      <c r="O2574" s="17">
        <v>303.28355782158098</v>
      </c>
      <c r="P2574" s="6">
        <f t="shared" si="1217"/>
        <v>285.97721745912997</v>
      </c>
      <c r="Q2574" s="6">
        <f t="shared" si="1203"/>
        <v>178.73576091195622</v>
      </c>
      <c r="R2574" s="17">
        <v>285.97721745912997</v>
      </c>
      <c r="S2574" s="6">
        <f t="shared" si="1218"/>
        <v>17.30634036245101</v>
      </c>
      <c r="T2574" s="6">
        <f t="shared" si="1219"/>
        <v>196.04210127440723</v>
      </c>
      <c r="U2574" s="17">
        <v>43.603145921607798</v>
      </c>
      <c r="V2574" s="6">
        <f t="shared" si="1220"/>
        <v>38.806362444480698</v>
      </c>
      <c r="W2574" s="6">
        <f t="shared" si="1204"/>
        <v>38.806362444480698</v>
      </c>
      <c r="X2574" s="17">
        <v>38.806362444480698</v>
      </c>
      <c r="Y2574" s="6">
        <f t="shared" si="1221"/>
        <v>4.7967834771271001</v>
      </c>
      <c r="Z2574" s="6">
        <f t="shared" si="1222"/>
        <v>43.603145921607798</v>
      </c>
      <c r="AA2574" s="17">
        <v>1650.3611700389499</v>
      </c>
      <c r="AB2574" s="6">
        <f t="shared" si="1201"/>
        <v>1498.59864106912</v>
      </c>
      <c r="AC2574" s="6">
        <f t="shared" si="1205"/>
        <v>1498.59864106912</v>
      </c>
      <c r="AD2574" s="17">
        <v>1540.6261947385599</v>
      </c>
      <c r="AE2574" s="6">
        <f t="shared" si="1223"/>
        <v>109.73497530039003</v>
      </c>
      <c r="AF2574" s="17">
        <v>1608.3336163695101</v>
      </c>
      <c r="AG2574" s="6">
        <f t="shared" si="1202"/>
        <v>42.02755366943984</v>
      </c>
      <c r="AH2574" s="6">
        <f t="shared" si="1206"/>
        <v>42.02755366943984</v>
      </c>
      <c r="AI2574" s="6">
        <f t="shared" si="1224"/>
        <v>1650.3611700389499</v>
      </c>
      <c r="AJ2574" s="17">
        <v>96.609827617617398</v>
      </c>
      <c r="AK2574" s="6">
        <f t="shared" si="1225"/>
        <v>78.535583303304193</v>
      </c>
      <c r="AL2574" s="6">
        <f t="shared" si="1207"/>
        <v>78.535583303304193</v>
      </c>
      <c r="AM2574" s="17">
        <v>78.535583303304193</v>
      </c>
      <c r="AN2574" s="6">
        <f t="shared" si="1226"/>
        <v>18.074244314313205</v>
      </c>
      <c r="AO2574" s="6">
        <f t="shared" si="1227"/>
        <v>96.609827617617398</v>
      </c>
      <c r="AP2574" s="17">
        <v>3117.06041650617</v>
      </c>
      <c r="AQ2574" s="6">
        <f t="shared" si="1228"/>
        <v>2496.9382222236536</v>
      </c>
      <c r="AR2574" s="17">
        <v>1653.65918475339</v>
      </c>
      <c r="AS2574" s="6">
        <f t="shared" si="1208"/>
        <v>1033.5369904708687</v>
      </c>
      <c r="AT2574" s="17">
        <v>404.14072500785699</v>
      </c>
      <c r="AU2574" s="6">
        <f t="shared" si="1209"/>
        <v>404.14072500785699</v>
      </c>
      <c r="AV2574" s="17">
        <v>679.950917235215</v>
      </c>
      <c r="AW2574" s="6">
        <f t="shared" si="1210"/>
        <v>679.950917235215</v>
      </c>
      <c r="AX2574" s="17">
        <v>379.30958950971302</v>
      </c>
      <c r="AY2574" s="6">
        <f t="shared" si="1211"/>
        <v>379.30958950971302</v>
      </c>
      <c r="AZ2574" s="20">
        <v>492893488.81141698</v>
      </c>
      <c r="BA2574" s="20">
        <v>884041093.96239996</v>
      </c>
      <c r="BB2574" s="20">
        <v>338799329.56797701</v>
      </c>
      <c r="BC2574" s="20">
        <v>36266087.658205599</v>
      </c>
      <c r="BD2574" s="19">
        <f t="shared" si="1212"/>
        <v>1751.9999999999995</v>
      </c>
      <c r="BE2574" s="18">
        <v>49.664810315007301</v>
      </c>
      <c r="BF2574" s="20">
        <v>365863.167697586</v>
      </c>
      <c r="BG2574" s="20">
        <v>21601.3768079119</v>
      </c>
      <c r="BH2574" s="19">
        <f t="shared" si="1229"/>
        <v>27.157605666415105</v>
      </c>
      <c r="BI2574" s="20">
        <v>1390.6461534341099</v>
      </c>
      <c r="BJ2574">
        <v>53</v>
      </c>
      <c r="BK2574" s="22">
        <v>1216</v>
      </c>
      <c r="BL2574" s="22">
        <v>1844.76928</v>
      </c>
      <c r="BM2574" s="22">
        <v>304</v>
      </c>
      <c r="BN2574" s="22">
        <v>76</v>
      </c>
      <c r="BO2574">
        <v>0.52427477068235595</v>
      </c>
    </row>
    <row r="2575" spans="1:67" x14ac:dyDescent="0.2">
      <c r="A2575" s="27">
        <v>2574</v>
      </c>
      <c r="B2575" s="18">
        <v>20.602165236060799</v>
      </c>
      <c r="C2575" s="18">
        <v>250.79999999999899</v>
      </c>
      <c r="D2575">
        <v>400</v>
      </c>
      <c r="E2575">
        <v>1600</v>
      </c>
      <c r="F2575">
        <v>7</v>
      </c>
      <c r="G2575" s="23">
        <f t="shared" si="1213"/>
        <v>0.73244003520425316</v>
      </c>
      <c r="H2575">
        <v>100</v>
      </c>
      <c r="I2575" s="17">
        <v>104.546231158765</v>
      </c>
      <c r="J2575" s="6">
        <f t="shared" si="1214"/>
        <v>104.46845747216757</v>
      </c>
      <c r="K2575" s="6">
        <f t="shared" si="1200"/>
        <v>103.84223944552176</v>
      </c>
      <c r="L2575" s="6">
        <f t="shared" si="1215"/>
        <v>0.99400567365692505</v>
      </c>
      <c r="M2575" s="6">
        <f t="shared" si="1216"/>
        <v>103.91954693126081</v>
      </c>
      <c r="N2575" s="28">
        <v>100</v>
      </c>
      <c r="O2575" s="17">
        <v>86.795970375173596</v>
      </c>
      <c r="P2575" s="6">
        <f t="shared" si="1217"/>
        <v>81.858851363592294</v>
      </c>
      <c r="Q2575" s="6">
        <f t="shared" si="1203"/>
        <v>51.161782102245184</v>
      </c>
      <c r="R2575" s="17">
        <v>81.858851363592294</v>
      </c>
      <c r="S2575" s="6">
        <f t="shared" si="1218"/>
        <v>4.9371190115813022</v>
      </c>
      <c r="T2575" s="6">
        <f t="shared" si="1219"/>
        <v>56.098901113826486</v>
      </c>
      <c r="U2575" s="17">
        <v>45.6714214074617</v>
      </c>
      <c r="V2575" s="6">
        <f t="shared" si="1220"/>
        <v>40.662179778337197</v>
      </c>
      <c r="W2575" s="6">
        <f t="shared" si="1204"/>
        <v>40.662179778337197</v>
      </c>
      <c r="X2575" s="17">
        <v>40.662179778337197</v>
      </c>
      <c r="Y2575" s="6">
        <f t="shared" si="1221"/>
        <v>5.009241629124503</v>
      </c>
      <c r="Z2575" s="6">
        <f t="shared" si="1222"/>
        <v>45.6714214074617</v>
      </c>
      <c r="AA2575" s="17">
        <v>209.689354586777</v>
      </c>
      <c r="AB2575" s="6">
        <f t="shared" si="1201"/>
        <v>129.940184945189</v>
      </c>
      <c r="AC2575" s="6">
        <f t="shared" si="1205"/>
        <v>129.940184945189</v>
      </c>
      <c r="AD2575" s="17">
        <v>185.323362864431</v>
      </c>
      <c r="AE2575" s="6">
        <f t="shared" si="1223"/>
        <v>24.365991722345996</v>
      </c>
      <c r="AF2575" s="17">
        <v>154.306176667535</v>
      </c>
      <c r="AG2575" s="6">
        <f t="shared" si="1202"/>
        <v>55.383177919242002</v>
      </c>
      <c r="AH2575" s="6">
        <f t="shared" si="1206"/>
        <v>55.383177919242002</v>
      </c>
      <c r="AI2575" s="6">
        <f t="shared" si="1224"/>
        <v>209.689354586777</v>
      </c>
      <c r="AJ2575" s="17">
        <v>173.22069867872401</v>
      </c>
      <c r="AK2575" s="6">
        <f t="shared" si="1225"/>
        <v>141.87015845813499</v>
      </c>
      <c r="AL2575" s="6">
        <f t="shared" si="1207"/>
        <v>141.87015845813499</v>
      </c>
      <c r="AM2575" s="17">
        <v>141.87015845813499</v>
      </c>
      <c r="AN2575" s="6">
        <f t="shared" si="1226"/>
        <v>31.350540220589011</v>
      </c>
      <c r="AO2575" s="6">
        <f t="shared" si="1227"/>
        <v>173.22069867872401</v>
      </c>
      <c r="AP2575" s="17">
        <v>1600.99793967034</v>
      </c>
      <c r="AQ2575" s="6">
        <f t="shared" si="1228"/>
        <v>1588.553563646735</v>
      </c>
      <c r="AR2575" s="17">
        <v>33.185002729620798</v>
      </c>
      <c r="AS2575" s="6">
        <f t="shared" si="1208"/>
        <v>20.740626706013</v>
      </c>
      <c r="AT2575" s="17">
        <v>504.97111524600302</v>
      </c>
      <c r="AU2575" s="6">
        <f t="shared" si="1209"/>
        <v>504.97111524600302</v>
      </c>
      <c r="AV2575" s="17">
        <v>682.24980251368299</v>
      </c>
      <c r="AW2575" s="6">
        <f t="shared" si="1210"/>
        <v>682.24980251368299</v>
      </c>
      <c r="AX2575" s="17">
        <v>380.59201918103599</v>
      </c>
      <c r="AY2575" s="6">
        <f t="shared" si="1211"/>
        <v>380.59201918103599</v>
      </c>
      <c r="AZ2575" s="20">
        <v>35740675.220255502</v>
      </c>
      <c r="BA2575" s="20">
        <v>1054183002.3568</v>
      </c>
      <c r="BB2575" s="20">
        <v>193311264.10079199</v>
      </c>
      <c r="BC2575" s="20">
        <v>468765058.32214701</v>
      </c>
      <c r="BD2575" s="19">
        <f t="shared" si="1212"/>
        <v>1751.9999999999943</v>
      </c>
      <c r="BE2575" s="18">
        <v>0.37431419277032402</v>
      </c>
      <c r="BF2575" s="20">
        <v>6338461.4866454396</v>
      </c>
      <c r="BG2575" s="20">
        <v>374236.89248937898</v>
      </c>
      <c r="BH2575" s="19">
        <f t="shared" si="1229"/>
        <v>470.49676705461872</v>
      </c>
      <c r="BI2575" s="20">
        <v>27.812923068682199</v>
      </c>
      <c r="BJ2575">
        <v>66</v>
      </c>
      <c r="BK2575" s="22">
        <v>1216</v>
      </c>
      <c r="BL2575" s="22">
        <v>1844.76928</v>
      </c>
      <c r="BM2575" s="22">
        <v>304</v>
      </c>
      <c r="BN2575" s="22">
        <v>76</v>
      </c>
      <c r="BO2575">
        <v>0.30031246387694599</v>
      </c>
    </row>
    <row r="2576" spans="1:67" x14ac:dyDescent="0.2">
      <c r="A2576" s="27">
        <v>2575</v>
      </c>
      <c r="B2576" s="18">
        <v>51.505413090152203</v>
      </c>
      <c r="C2576" s="18">
        <v>250.79999999999899</v>
      </c>
      <c r="D2576">
        <v>400</v>
      </c>
      <c r="E2576">
        <v>1600</v>
      </c>
      <c r="F2576">
        <v>6</v>
      </c>
      <c r="G2576" s="23">
        <f t="shared" si="1213"/>
        <v>0.75477986295095711</v>
      </c>
      <c r="H2576">
        <v>100</v>
      </c>
      <c r="I2576" s="17">
        <v>99.782321361785307</v>
      </c>
      <c r="J2576" s="6">
        <f t="shared" si="1214"/>
        <v>99.591329177204656</v>
      </c>
      <c r="K2576" s="6">
        <f t="shared" si="1200"/>
        <v>98.026488541482621</v>
      </c>
      <c r="L2576" s="6">
        <f t="shared" si="1215"/>
        <v>0.98428738075241784</v>
      </c>
      <c r="M2576" s="6">
        <f t="shared" si="1216"/>
        <v>98.214479738587684</v>
      </c>
      <c r="N2576" s="28">
        <v>99.999999999999901</v>
      </c>
      <c r="O2576" s="17">
        <v>89.115008182613906</v>
      </c>
      <c r="P2576" s="6">
        <f t="shared" si="1217"/>
        <v>84.047027125733095</v>
      </c>
      <c r="Q2576" s="6">
        <f t="shared" si="1203"/>
        <v>52.529391953583186</v>
      </c>
      <c r="R2576" s="17">
        <v>84.047027125733095</v>
      </c>
      <c r="S2576" s="6">
        <f t="shared" si="1218"/>
        <v>5.0679810568808108</v>
      </c>
      <c r="T2576" s="6">
        <f t="shared" si="1219"/>
        <v>57.597373010463997</v>
      </c>
      <c r="U2576" s="17">
        <v>45.677573491105697</v>
      </c>
      <c r="V2576" s="6">
        <f t="shared" si="1220"/>
        <v>40.668636037292103</v>
      </c>
      <c r="W2576" s="6">
        <f t="shared" si="1204"/>
        <v>40.668636037292103</v>
      </c>
      <c r="X2576" s="17">
        <v>40.668636037292103</v>
      </c>
      <c r="Y2576" s="6">
        <f t="shared" si="1221"/>
        <v>5.0089374538135942</v>
      </c>
      <c r="Z2576" s="6">
        <f t="shared" si="1222"/>
        <v>45.677573491105697</v>
      </c>
      <c r="AA2576" s="17">
        <v>198.40165523332499</v>
      </c>
      <c r="AB2576" s="6">
        <f t="shared" si="1201"/>
        <v>121.09493828664301</v>
      </c>
      <c r="AC2576" s="6">
        <f t="shared" si="1205"/>
        <v>121.09493828664301</v>
      </c>
      <c r="AD2576" s="17">
        <v>175.087149714291</v>
      </c>
      <c r="AE2576" s="6">
        <f t="shared" si="1223"/>
        <v>23.314505519033986</v>
      </c>
      <c r="AF2576" s="17">
        <v>144.409443805677</v>
      </c>
      <c r="AG2576" s="6">
        <f t="shared" si="1202"/>
        <v>53.992211427647987</v>
      </c>
      <c r="AH2576" s="6">
        <f t="shared" si="1206"/>
        <v>53.992211427647987</v>
      </c>
      <c r="AI2576" s="6">
        <f t="shared" si="1224"/>
        <v>198.40165523332499</v>
      </c>
      <c r="AJ2576" s="17">
        <v>184.061262878647</v>
      </c>
      <c r="AK2576" s="6">
        <f t="shared" si="1225"/>
        <v>150.66410788226401</v>
      </c>
      <c r="AL2576" s="6">
        <f t="shared" si="1207"/>
        <v>150.66410788226401</v>
      </c>
      <c r="AM2576" s="17">
        <v>150.66410788226401</v>
      </c>
      <c r="AN2576" s="6">
        <f t="shared" si="1226"/>
        <v>33.397154996382994</v>
      </c>
      <c r="AO2576" s="6">
        <f t="shared" si="1227"/>
        <v>184.061262878647</v>
      </c>
      <c r="AP2576" s="17">
        <v>1553.6521600332101</v>
      </c>
      <c r="AQ2576" s="6">
        <f t="shared" si="1228"/>
        <v>1522.534390682915</v>
      </c>
      <c r="AR2576" s="17">
        <v>82.980718267453</v>
      </c>
      <c r="AS2576" s="6">
        <f t="shared" si="1208"/>
        <v>51.862948917158121</v>
      </c>
      <c r="AT2576" s="17">
        <v>505.08196354647703</v>
      </c>
      <c r="AU2576" s="6">
        <f t="shared" si="1209"/>
        <v>505.08196354647703</v>
      </c>
      <c r="AV2576" s="17">
        <v>584.913913708172</v>
      </c>
      <c r="AW2576" s="6">
        <f t="shared" si="1210"/>
        <v>584.913913708172</v>
      </c>
      <c r="AX2576" s="17">
        <v>380.67556451110801</v>
      </c>
      <c r="AY2576" s="6">
        <f t="shared" si="1211"/>
        <v>380.67556451110801</v>
      </c>
      <c r="AZ2576" s="20">
        <v>86986246.8681532</v>
      </c>
      <c r="BA2576" s="20">
        <v>1054266633.29217</v>
      </c>
      <c r="BB2576" s="20">
        <v>181121439.72975001</v>
      </c>
      <c r="BC2576" s="20">
        <v>429625680.10992199</v>
      </c>
      <c r="BD2576" s="19">
        <f t="shared" si="1212"/>
        <v>1751.999999999995</v>
      </c>
      <c r="BE2576" s="18">
        <v>0.84216414955446905</v>
      </c>
      <c r="BF2576" s="20">
        <v>5660342.7645256203</v>
      </c>
      <c r="BG2576" s="20">
        <v>334199.251834833</v>
      </c>
      <c r="BH2576" s="19">
        <f t="shared" si="1229"/>
        <v>420.16078771502663</v>
      </c>
      <c r="BI2576" s="20">
        <v>69.532307671705496</v>
      </c>
      <c r="BJ2576">
        <v>66</v>
      </c>
      <c r="BK2576" s="22">
        <v>1216</v>
      </c>
      <c r="BL2576" s="22">
        <v>1844.76928</v>
      </c>
      <c r="BM2576" s="22">
        <v>304</v>
      </c>
      <c r="BN2576" s="22">
        <v>76</v>
      </c>
      <c r="BO2576">
        <v>0.28165771385599803</v>
      </c>
    </row>
    <row r="2577" spans="1:67" x14ac:dyDescent="0.2">
      <c r="A2577" s="27">
        <v>2576</v>
      </c>
      <c r="B2577" s="18">
        <v>154.516239270456</v>
      </c>
      <c r="C2577" s="18">
        <v>250.79999999999899</v>
      </c>
      <c r="D2577">
        <v>400</v>
      </c>
      <c r="E2577">
        <v>1600</v>
      </c>
      <c r="F2577">
        <v>6</v>
      </c>
      <c r="G2577" s="23">
        <f t="shared" si="1213"/>
        <v>0.83000241722268331</v>
      </c>
      <c r="H2577">
        <v>100</v>
      </c>
      <c r="I2577" s="17">
        <v>102.356654145844</v>
      </c>
      <c r="J2577" s="6">
        <f t="shared" si="1214"/>
        <v>101.78367769586173</v>
      </c>
      <c r="K2577" s="6">
        <f t="shared" si="1200"/>
        <v>97.126271364446907</v>
      </c>
      <c r="L2577" s="6">
        <f t="shared" si="1215"/>
        <v>0.95424210996451175</v>
      </c>
      <c r="M2577" s="6">
        <f t="shared" si="1216"/>
        <v>97.673029621037969</v>
      </c>
      <c r="N2577" s="28">
        <v>99.9999985098667</v>
      </c>
      <c r="O2577" s="17">
        <v>101.880193552996</v>
      </c>
      <c r="P2577" s="6">
        <f t="shared" si="1217"/>
        <v>96.082384798209901</v>
      </c>
      <c r="Q2577" s="6">
        <f t="shared" si="1203"/>
        <v>60.051490498881186</v>
      </c>
      <c r="R2577" s="17">
        <v>96.082384798209901</v>
      </c>
      <c r="S2577" s="6">
        <f t="shared" si="1218"/>
        <v>5.7978087547861037</v>
      </c>
      <c r="T2577" s="6">
        <f t="shared" si="1219"/>
        <v>65.849299253667283</v>
      </c>
      <c r="U2577" s="17">
        <v>45.655106156068499</v>
      </c>
      <c r="V2577" s="6">
        <f t="shared" si="1220"/>
        <v>40.645475626888199</v>
      </c>
      <c r="W2577" s="6">
        <f t="shared" si="1204"/>
        <v>40.645475626888199</v>
      </c>
      <c r="X2577" s="17">
        <v>40.645475626888199</v>
      </c>
      <c r="Y2577" s="6">
        <f t="shared" si="1221"/>
        <v>5.0096305291802992</v>
      </c>
      <c r="Z2577" s="6">
        <f t="shared" si="1222"/>
        <v>45.655106156068499</v>
      </c>
      <c r="AA2577" s="17">
        <v>247.97909035993101</v>
      </c>
      <c r="AB2577" s="6">
        <f t="shared" si="1201"/>
        <v>171.30722159920401</v>
      </c>
      <c r="AC2577" s="6">
        <f t="shared" si="1205"/>
        <v>171.30722159920401</v>
      </c>
      <c r="AD2577" s="17">
        <v>222.40059010874401</v>
      </c>
      <c r="AE2577" s="6">
        <f t="shared" si="1223"/>
        <v>25.578500251186995</v>
      </c>
      <c r="AF2577" s="17">
        <v>196.88572185039101</v>
      </c>
      <c r="AG2577" s="6">
        <f t="shared" si="1202"/>
        <v>51.093368509539999</v>
      </c>
      <c r="AH2577" s="6">
        <f t="shared" si="1206"/>
        <v>51.093368509539999</v>
      </c>
      <c r="AI2577" s="6">
        <f t="shared" si="1224"/>
        <v>247.97909035993101</v>
      </c>
      <c r="AJ2577" s="17">
        <v>191.65281420167699</v>
      </c>
      <c r="AK2577" s="6">
        <f t="shared" si="1225"/>
        <v>156.51118031752</v>
      </c>
      <c r="AL2577" s="6">
        <f t="shared" si="1207"/>
        <v>156.51118031752</v>
      </c>
      <c r="AM2577" s="17">
        <v>156.51118031752</v>
      </c>
      <c r="AN2577" s="6">
        <f t="shared" si="1226"/>
        <v>35.141633884156988</v>
      </c>
      <c r="AO2577" s="6">
        <f t="shared" si="1227"/>
        <v>191.65281420167699</v>
      </c>
      <c r="AP2577" s="17">
        <v>1718.3965219532699</v>
      </c>
      <c r="AQ2577" s="6">
        <f t="shared" si="1228"/>
        <v>1625.1092856883206</v>
      </c>
      <c r="AR2577" s="17">
        <v>248.76596337320299</v>
      </c>
      <c r="AS2577" s="6">
        <f t="shared" si="1208"/>
        <v>155.47872710825186</v>
      </c>
      <c r="AT2577" s="17">
        <v>504.72448647286302</v>
      </c>
      <c r="AU2577" s="6">
        <f t="shared" si="1209"/>
        <v>504.72448647286302</v>
      </c>
      <c r="AV2577" s="17">
        <v>584.49993473192797</v>
      </c>
      <c r="AW2577" s="6">
        <f t="shared" si="1210"/>
        <v>584.49993473192797</v>
      </c>
      <c r="AX2577" s="17">
        <v>380.40613737527798</v>
      </c>
      <c r="AY2577" s="6">
        <f t="shared" si="1211"/>
        <v>380.40613737527798</v>
      </c>
      <c r="AZ2577" s="20">
        <v>226466090.55160701</v>
      </c>
      <c r="BA2577" s="20">
        <v>1054100449.4924901</v>
      </c>
      <c r="BB2577" s="20">
        <v>173597673.26104999</v>
      </c>
      <c r="BC2577" s="20">
        <v>297835760.58770698</v>
      </c>
      <c r="BD2577" s="19">
        <f t="shared" si="1212"/>
        <v>1751.9999738928541</v>
      </c>
      <c r="BE2577" s="18">
        <v>4.1996300833354399</v>
      </c>
      <c r="BF2577" s="20">
        <v>3699086.3595133899</v>
      </c>
      <c r="BG2577" s="20">
        <v>218402.30269613699</v>
      </c>
      <c r="BH2577" s="19">
        <f t="shared" si="1229"/>
        <v>274.57896570140582</v>
      </c>
      <c r="BI2577" s="20">
        <v>208.596923015116</v>
      </c>
      <c r="BJ2577">
        <v>66</v>
      </c>
      <c r="BK2577" s="22">
        <v>1216</v>
      </c>
      <c r="BL2577" s="22">
        <v>1844.76928</v>
      </c>
      <c r="BM2577" s="22">
        <v>304</v>
      </c>
      <c r="BN2577" s="22">
        <v>76</v>
      </c>
      <c r="BO2577">
        <v>0.27006709476751301</v>
      </c>
    </row>
    <row r="2578" spans="1:67" x14ac:dyDescent="0.2">
      <c r="A2578" s="27">
        <v>2577</v>
      </c>
      <c r="B2578" s="18">
        <v>206.02165236060799</v>
      </c>
      <c r="C2578" s="18">
        <v>250.79999999999899</v>
      </c>
      <c r="D2578">
        <v>400</v>
      </c>
      <c r="E2578">
        <v>1600</v>
      </c>
      <c r="F2578">
        <v>6</v>
      </c>
      <c r="G2578" s="23">
        <f t="shared" si="1213"/>
        <v>0.86397967509584284</v>
      </c>
      <c r="H2578">
        <v>100</v>
      </c>
      <c r="I2578" s="17">
        <v>104.17603607289701</v>
      </c>
      <c r="J2578" s="6">
        <f t="shared" si="1214"/>
        <v>103.39053214766098</v>
      </c>
      <c r="K2578" s="6">
        <f t="shared" si="1200"/>
        <v>97.222897095587143</v>
      </c>
      <c r="L2578" s="6">
        <f t="shared" si="1215"/>
        <v>0.94034622973730997</v>
      </c>
      <c r="M2578" s="6">
        <f t="shared" si="1216"/>
        <v>97.961542750126696</v>
      </c>
      <c r="N2578" s="28">
        <v>99.999997871309404</v>
      </c>
      <c r="O2578" s="17">
        <v>111.90711354788201</v>
      </c>
      <c r="P2578" s="6">
        <f t="shared" si="1217"/>
        <v>105.53687589448199</v>
      </c>
      <c r="Q2578" s="6">
        <f t="shared" si="1203"/>
        <v>65.96054743405125</v>
      </c>
      <c r="R2578" s="17">
        <v>105.53687589448199</v>
      </c>
      <c r="S2578" s="6">
        <f t="shared" si="1218"/>
        <v>6.3702376534000109</v>
      </c>
      <c r="T2578" s="6">
        <f t="shared" si="1219"/>
        <v>72.330785087451261</v>
      </c>
      <c r="U2578" s="17">
        <v>45.639639998519499</v>
      </c>
      <c r="V2578" s="6">
        <f t="shared" si="1220"/>
        <v>40.630358577455397</v>
      </c>
      <c r="W2578" s="6">
        <f t="shared" si="1204"/>
        <v>40.630358577455397</v>
      </c>
      <c r="X2578" s="17">
        <v>40.630358577455397</v>
      </c>
      <c r="Y2578" s="6">
        <f t="shared" si="1221"/>
        <v>5.0092814210641023</v>
      </c>
      <c r="Z2578" s="6">
        <f t="shared" si="1222"/>
        <v>45.639639998519499</v>
      </c>
      <c r="AA2578" s="17">
        <v>289.88208869118898</v>
      </c>
      <c r="AB2578" s="6">
        <f t="shared" si="1201"/>
        <v>211.66812918935798</v>
      </c>
      <c r="AC2578" s="6">
        <f t="shared" si="1205"/>
        <v>211.66812918935798</v>
      </c>
      <c r="AD2578" s="17">
        <v>261.99027291515398</v>
      </c>
      <c r="AE2578" s="6">
        <f t="shared" si="1223"/>
        <v>27.891815776035003</v>
      </c>
      <c r="AF2578" s="17">
        <v>239.55994496539299</v>
      </c>
      <c r="AG2578" s="6">
        <f t="shared" si="1202"/>
        <v>50.322143725795996</v>
      </c>
      <c r="AH2578" s="6">
        <f t="shared" si="1206"/>
        <v>50.322143725795996</v>
      </c>
      <c r="AI2578" s="6">
        <f t="shared" si="1224"/>
        <v>289.88208869118898</v>
      </c>
      <c r="AJ2578" s="17">
        <v>179.13318611849701</v>
      </c>
      <c r="AK2578" s="6">
        <f t="shared" si="1225"/>
        <v>146.133518230226</v>
      </c>
      <c r="AL2578" s="6">
        <f t="shared" si="1207"/>
        <v>146.133518230226</v>
      </c>
      <c r="AM2578" s="17">
        <v>146.133518230226</v>
      </c>
      <c r="AN2578" s="6">
        <f t="shared" si="1226"/>
        <v>32.999667888271006</v>
      </c>
      <c r="AO2578" s="6">
        <f t="shared" si="1227"/>
        <v>179.13318611849701</v>
      </c>
      <c r="AP2578" s="17">
        <v>1800.77404646122</v>
      </c>
      <c r="AQ2578" s="6">
        <f t="shared" si="1228"/>
        <v>1676.4286605502739</v>
      </c>
      <c r="AR2578" s="17">
        <v>331.58769576252803</v>
      </c>
      <c r="AS2578" s="6">
        <f t="shared" si="1208"/>
        <v>207.24230985158002</v>
      </c>
      <c r="AT2578" s="17">
        <v>504.57192936012098</v>
      </c>
      <c r="AU2578" s="6">
        <f t="shared" si="1209"/>
        <v>504.57192936012098</v>
      </c>
      <c r="AV2578" s="17">
        <v>584.32326483611303</v>
      </c>
      <c r="AW2578" s="6">
        <f t="shared" si="1210"/>
        <v>584.32326483611303</v>
      </c>
      <c r="AX2578" s="17">
        <v>380.29115650246001</v>
      </c>
      <c r="AY2578" s="6">
        <f t="shared" si="1211"/>
        <v>380.29115650246001</v>
      </c>
      <c r="AZ2578" s="20">
        <v>273034332.41194201</v>
      </c>
      <c r="BA2578" s="20">
        <v>1054271246.75037</v>
      </c>
      <c r="BB2578" s="20">
        <v>186386784.888464</v>
      </c>
      <c r="BC2578" s="20">
        <v>238307605.02588001</v>
      </c>
      <c r="BD2578" s="19">
        <f t="shared" si="1212"/>
        <v>1751.999969076656</v>
      </c>
      <c r="BE2578" s="18">
        <v>6.7279401781495398</v>
      </c>
      <c r="BF2578" s="20">
        <v>2918376.6704299101</v>
      </c>
      <c r="BG2578" s="20">
        <v>172307.46271098801</v>
      </c>
      <c r="BH2578" s="19">
        <f t="shared" si="1229"/>
        <v>216.62777562240797</v>
      </c>
      <c r="BI2578" s="20">
        <v>278.12923068682198</v>
      </c>
      <c r="BJ2578">
        <v>66</v>
      </c>
      <c r="BK2578" s="22">
        <v>1216</v>
      </c>
      <c r="BL2578" s="22">
        <v>1844.76928</v>
      </c>
      <c r="BM2578" s="22">
        <v>304</v>
      </c>
      <c r="BN2578" s="22">
        <v>76</v>
      </c>
      <c r="BO2578">
        <v>0.28977046327832301</v>
      </c>
    </row>
    <row r="2579" spans="1:67" x14ac:dyDescent="0.2">
      <c r="A2579" s="27">
        <v>2578</v>
      </c>
      <c r="B2579" s="18">
        <v>257.52706545076097</v>
      </c>
      <c r="C2579" s="18">
        <v>250.79999999999899</v>
      </c>
      <c r="D2579">
        <v>400</v>
      </c>
      <c r="E2579">
        <v>1600</v>
      </c>
      <c r="F2579">
        <v>7</v>
      </c>
      <c r="G2579" s="23">
        <f t="shared" si="1213"/>
        <v>0.89283710824774465</v>
      </c>
      <c r="H2579">
        <v>100</v>
      </c>
      <c r="I2579" s="17">
        <v>111.66507397175801</v>
      </c>
      <c r="J2579" s="6">
        <f t="shared" si="1214"/>
        <v>110.37047070454238</v>
      </c>
      <c r="K2579" s="6">
        <f t="shared" si="1200"/>
        <v>102.69082714405681</v>
      </c>
      <c r="L2579" s="6">
        <f t="shared" si="1215"/>
        <v>0.93041940012158064</v>
      </c>
      <c r="M2579" s="6">
        <f t="shared" si="1216"/>
        <v>103.89535113933501</v>
      </c>
      <c r="N2579" s="28">
        <v>100</v>
      </c>
      <c r="O2579" s="17">
        <v>123.595595574838</v>
      </c>
      <c r="P2579" s="6">
        <f t="shared" si="1217"/>
        <v>116.55624537340201</v>
      </c>
      <c r="Q2579" s="6">
        <f t="shared" si="1203"/>
        <v>72.847653358376249</v>
      </c>
      <c r="R2579" s="17">
        <v>116.55624537340201</v>
      </c>
      <c r="S2579" s="6">
        <f t="shared" si="1218"/>
        <v>7.0393502014359939</v>
      </c>
      <c r="T2579" s="6">
        <f t="shared" si="1219"/>
        <v>79.887003559812243</v>
      </c>
      <c r="U2579" s="17">
        <v>45.612789118917703</v>
      </c>
      <c r="V2579" s="6">
        <f t="shared" si="1220"/>
        <v>40.603933580902499</v>
      </c>
      <c r="W2579" s="6">
        <f t="shared" si="1204"/>
        <v>40.603933580902499</v>
      </c>
      <c r="X2579" s="17">
        <v>40.603933580902499</v>
      </c>
      <c r="Y2579" s="6">
        <f t="shared" si="1221"/>
        <v>5.0088555380152044</v>
      </c>
      <c r="Z2579" s="6">
        <f t="shared" si="1222"/>
        <v>45.612789118917703</v>
      </c>
      <c r="AA2579" s="17">
        <v>393.88021504938598</v>
      </c>
      <c r="AB2579" s="6">
        <f t="shared" si="1201"/>
        <v>309.90158486324799</v>
      </c>
      <c r="AC2579" s="6">
        <f t="shared" si="1205"/>
        <v>309.90158486324799</v>
      </c>
      <c r="AD2579" s="17">
        <v>359.74296289182797</v>
      </c>
      <c r="AE2579" s="6">
        <f t="shared" si="1223"/>
        <v>34.137252157558009</v>
      </c>
      <c r="AF2579" s="17">
        <v>344.038837020806</v>
      </c>
      <c r="AG2579" s="6">
        <f t="shared" si="1202"/>
        <v>49.841378028579982</v>
      </c>
      <c r="AH2579" s="6">
        <f t="shared" si="1206"/>
        <v>49.841378028579982</v>
      </c>
      <c r="AI2579" s="6">
        <f t="shared" si="1224"/>
        <v>393.88021504938598</v>
      </c>
      <c r="AJ2579" s="17">
        <v>164.65388347952</v>
      </c>
      <c r="AK2579" s="6">
        <f t="shared" si="1225"/>
        <v>134.16317448499299</v>
      </c>
      <c r="AL2579" s="6">
        <f t="shared" si="1207"/>
        <v>134.16317448499299</v>
      </c>
      <c r="AM2579" s="17">
        <v>134.16317448499299</v>
      </c>
      <c r="AN2579" s="6">
        <f t="shared" si="1226"/>
        <v>30.490708994527012</v>
      </c>
      <c r="AO2579" s="6">
        <f t="shared" si="1227"/>
        <v>164.65388347952</v>
      </c>
      <c r="AP2579" s="17">
        <v>1979.93808111365</v>
      </c>
      <c r="AQ2579" s="6">
        <f t="shared" si="1228"/>
        <v>1824.5942305952453</v>
      </c>
      <c r="AR2579" s="17">
        <v>414.25026804908703</v>
      </c>
      <c r="AS2579" s="6">
        <f t="shared" si="1208"/>
        <v>258.90641753067939</v>
      </c>
      <c r="AT2579" s="17">
        <v>504.28664189558401</v>
      </c>
      <c r="AU2579" s="6">
        <f t="shared" si="1209"/>
        <v>504.28664189558401</v>
      </c>
      <c r="AV2579" s="17">
        <v>681.325033167377</v>
      </c>
      <c r="AW2579" s="6">
        <f t="shared" si="1210"/>
        <v>681.325033167377</v>
      </c>
      <c r="AX2579" s="17">
        <v>380.07613800160499</v>
      </c>
      <c r="AY2579" s="6">
        <f t="shared" si="1211"/>
        <v>380.07613800160499</v>
      </c>
      <c r="AZ2579" s="20">
        <v>307828164.03994602</v>
      </c>
      <c r="BA2579" s="20">
        <v>1054280849.29459</v>
      </c>
      <c r="BB2579" s="20">
        <v>202141613.66053101</v>
      </c>
      <c r="BC2579" s="20">
        <v>187749387.951689</v>
      </c>
      <c r="BD2579" s="19">
        <f t="shared" si="1212"/>
        <v>1752.0000149467562</v>
      </c>
      <c r="BE2579" s="18">
        <v>9.8593320638728894</v>
      </c>
      <c r="BF2579" s="20">
        <v>2275834.2833625898</v>
      </c>
      <c r="BG2579" s="20">
        <v>134370.32816573299</v>
      </c>
      <c r="BH2579" s="19">
        <f t="shared" si="1229"/>
        <v>168.93258179372808</v>
      </c>
      <c r="BI2579" s="20">
        <v>347.66153835852703</v>
      </c>
      <c r="BJ2579">
        <v>66</v>
      </c>
      <c r="BK2579" s="22">
        <v>1216</v>
      </c>
      <c r="BL2579" s="22">
        <v>1844.76928</v>
      </c>
      <c r="BM2579" s="22">
        <v>304</v>
      </c>
      <c r="BN2579" s="22">
        <v>76</v>
      </c>
      <c r="BO2579">
        <v>0.31404260673932599</v>
      </c>
    </row>
    <row r="2580" spans="1:67" x14ac:dyDescent="0.2">
      <c r="A2580" s="27">
        <v>2579</v>
      </c>
      <c r="B2580" s="18">
        <v>309.03247854091302</v>
      </c>
      <c r="C2580" s="18">
        <v>250.79999999999899</v>
      </c>
      <c r="D2580">
        <v>400</v>
      </c>
      <c r="E2580">
        <v>1600</v>
      </c>
      <c r="F2580">
        <v>7</v>
      </c>
      <c r="G2580" s="23">
        <f t="shared" si="1213"/>
        <v>0.91584407175516647</v>
      </c>
      <c r="H2580">
        <v>100</v>
      </c>
      <c r="I2580" s="17">
        <v>114.308315261893</v>
      </c>
      <c r="J2580" s="6">
        <f t="shared" si="1214"/>
        <v>112.67629664607236</v>
      </c>
      <c r="K2580" s="6">
        <f t="shared" ref="K2580:K2643" si="1230">(T2580*AZ2580+Z2580*BA2580+AO2580*BB2580+AI2580*BC2580)/(BD2580*(1000000))</f>
        <v>103.50126427758994</v>
      </c>
      <c r="L2580" s="6">
        <f t="shared" si="1215"/>
        <v>0.91857176139448282</v>
      </c>
      <c r="M2580" s="6">
        <f t="shared" si="1216"/>
        <v>105.0003904921529</v>
      </c>
      <c r="N2580" s="28">
        <v>99.999999999999901</v>
      </c>
      <c r="O2580" s="17">
        <v>136.266731779536</v>
      </c>
      <c r="P2580" s="6">
        <f t="shared" si="1217"/>
        <v>128.50405209713199</v>
      </c>
      <c r="Q2580" s="6">
        <f t="shared" si="1203"/>
        <v>80.315032560707493</v>
      </c>
      <c r="R2580" s="17">
        <v>128.50405209713199</v>
      </c>
      <c r="S2580" s="6">
        <f t="shared" si="1218"/>
        <v>7.7626796824040127</v>
      </c>
      <c r="T2580" s="6">
        <f t="shared" si="1219"/>
        <v>88.077712243111506</v>
      </c>
      <c r="U2580" s="17">
        <v>45.602171318035303</v>
      </c>
      <c r="V2580" s="6">
        <f t="shared" si="1220"/>
        <v>40.593477582823098</v>
      </c>
      <c r="W2580" s="6">
        <f t="shared" si="1204"/>
        <v>40.593477582823098</v>
      </c>
      <c r="X2580" s="17">
        <v>40.593477582823098</v>
      </c>
      <c r="Y2580" s="6">
        <f t="shared" si="1221"/>
        <v>5.008693735212205</v>
      </c>
      <c r="Z2580" s="6">
        <f t="shared" si="1222"/>
        <v>45.602171318035303</v>
      </c>
      <c r="AA2580" s="17">
        <v>479.267879802496</v>
      </c>
      <c r="AB2580" s="6">
        <f t="shared" si="1201"/>
        <v>390.5237632884</v>
      </c>
      <c r="AC2580" s="6">
        <f t="shared" si="1205"/>
        <v>390.5237632884</v>
      </c>
      <c r="AD2580" s="17">
        <v>439.99960043777099</v>
      </c>
      <c r="AE2580" s="6">
        <f t="shared" si="1223"/>
        <v>39.268279364725004</v>
      </c>
      <c r="AF2580" s="17">
        <v>429.79204265312501</v>
      </c>
      <c r="AG2580" s="6">
        <f t="shared" si="1202"/>
        <v>49.475837149370989</v>
      </c>
      <c r="AH2580" s="6">
        <f t="shared" si="1206"/>
        <v>49.475837149370989</v>
      </c>
      <c r="AI2580" s="6">
        <f t="shared" si="1224"/>
        <v>479.267879802496</v>
      </c>
      <c r="AJ2580" s="17">
        <v>153.28427171555501</v>
      </c>
      <c r="AK2580" s="6">
        <f t="shared" si="1225"/>
        <v>124.789218308272</v>
      </c>
      <c r="AL2580" s="6">
        <f t="shared" si="1207"/>
        <v>124.789218308272</v>
      </c>
      <c r="AM2580" s="17">
        <v>124.789218308272</v>
      </c>
      <c r="AN2580" s="6">
        <f t="shared" si="1226"/>
        <v>28.49505340728301</v>
      </c>
      <c r="AO2580" s="6">
        <f t="shared" si="1227"/>
        <v>153.28427171555501</v>
      </c>
      <c r="AP2580" s="17">
        <v>2062.3235620857199</v>
      </c>
      <c r="AQ2580" s="6">
        <f t="shared" si="1228"/>
        <v>1875.9529245453771</v>
      </c>
      <c r="AR2580" s="17">
        <v>496.98836677426601</v>
      </c>
      <c r="AS2580" s="6">
        <f t="shared" si="1208"/>
        <v>310.61772923391624</v>
      </c>
      <c r="AT2580" s="17">
        <v>504.17306853753502</v>
      </c>
      <c r="AU2580" s="6">
        <f t="shared" si="1209"/>
        <v>504.17306853753502</v>
      </c>
      <c r="AV2580" s="17">
        <v>681.17158795286798</v>
      </c>
      <c r="AW2580" s="6">
        <f t="shared" si="1210"/>
        <v>681.17158795286798</v>
      </c>
      <c r="AX2580" s="17">
        <v>379.99053882105801</v>
      </c>
      <c r="AY2580" s="6">
        <f t="shared" si="1211"/>
        <v>379.99053882105801</v>
      </c>
      <c r="AZ2580" s="20">
        <v>333575103.18867499</v>
      </c>
      <c r="BA2580" s="20">
        <v>1054325254.81313</v>
      </c>
      <c r="BB2580" s="20">
        <v>216658501.11526501</v>
      </c>
      <c r="BC2580" s="20">
        <v>147441190.456891</v>
      </c>
      <c r="BD2580" s="19">
        <f t="shared" si="1212"/>
        <v>1752.0000495739612</v>
      </c>
      <c r="BE2580" s="18">
        <v>13.3741300176255</v>
      </c>
      <c r="BF2580" s="20">
        <v>1767941.2116551599</v>
      </c>
      <c r="BG2580" s="20">
        <v>104383.189287767</v>
      </c>
      <c r="BH2580" s="19">
        <f t="shared" si="1229"/>
        <v>131.23225606755017</v>
      </c>
      <c r="BI2580" s="20">
        <v>417.19384603023298</v>
      </c>
      <c r="BJ2580">
        <v>66</v>
      </c>
      <c r="BK2580" s="22">
        <v>1216</v>
      </c>
      <c r="BL2580" s="22">
        <v>1844.76928</v>
      </c>
      <c r="BM2580" s="22">
        <v>304</v>
      </c>
      <c r="BN2580" s="22">
        <v>76</v>
      </c>
      <c r="BO2580">
        <v>0.33640760900790301</v>
      </c>
    </row>
    <row r="2581" spans="1:67" x14ac:dyDescent="0.2">
      <c r="A2581" s="27">
        <v>2580</v>
      </c>
      <c r="B2581" s="18">
        <v>360.53789163106501</v>
      </c>
      <c r="C2581" s="18">
        <v>250.79999999999899</v>
      </c>
      <c r="D2581">
        <v>400</v>
      </c>
      <c r="E2581">
        <v>1600</v>
      </c>
      <c r="F2581">
        <v>7</v>
      </c>
      <c r="G2581" s="23">
        <f t="shared" si="1213"/>
        <v>0.93280648681740463</v>
      </c>
      <c r="H2581">
        <v>100</v>
      </c>
      <c r="I2581" s="17">
        <v>117.35589338419</v>
      </c>
      <c r="J2581" s="6">
        <f t="shared" si="1214"/>
        <v>115.47046101584972</v>
      </c>
      <c r="K2581" s="6">
        <f t="shared" si="1230"/>
        <v>104.78723292005054</v>
      </c>
      <c r="L2581" s="6">
        <f t="shared" si="1215"/>
        <v>0.90748085699309045</v>
      </c>
      <c r="M2581" s="6">
        <f t="shared" si="1216"/>
        <v>106.49822670147449</v>
      </c>
      <c r="N2581" s="28">
        <v>99.999999999999901</v>
      </c>
      <c r="O2581" s="17">
        <v>149.83168090120199</v>
      </c>
      <c r="P2581" s="6">
        <f t="shared" si="1217"/>
        <v>141.29458301595099</v>
      </c>
      <c r="Q2581" s="6">
        <f t="shared" si="1203"/>
        <v>88.309114384969376</v>
      </c>
      <c r="R2581" s="17">
        <v>141.29458301595099</v>
      </c>
      <c r="S2581" s="6">
        <f t="shared" si="1218"/>
        <v>8.5370978852510007</v>
      </c>
      <c r="T2581" s="6">
        <f t="shared" si="1219"/>
        <v>96.846212270220377</v>
      </c>
      <c r="U2581" s="17">
        <v>45.5901029430403</v>
      </c>
      <c r="V2581" s="6">
        <f t="shared" si="1220"/>
        <v>40.5818119121829</v>
      </c>
      <c r="W2581" s="6">
        <f t="shared" si="1204"/>
        <v>40.5818119121829</v>
      </c>
      <c r="X2581" s="17">
        <v>40.5818119121829</v>
      </c>
      <c r="Y2581" s="6">
        <f t="shared" si="1221"/>
        <v>5.0082910308574</v>
      </c>
      <c r="Z2581" s="6">
        <f t="shared" si="1222"/>
        <v>45.5901029430403</v>
      </c>
      <c r="AA2581" s="17">
        <v>580.35236343682504</v>
      </c>
      <c r="AB2581" s="6">
        <f t="shared" ref="AB2581:AB2644" si="1231">AA2581-AE2581-AG2581</f>
        <v>485.62728080533191</v>
      </c>
      <c r="AC2581" s="6">
        <f t="shared" si="1205"/>
        <v>485.62728080533191</v>
      </c>
      <c r="AD2581" s="17">
        <v>535.01498937189899</v>
      </c>
      <c r="AE2581" s="6">
        <f t="shared" si="1223"/>
        <v>45.337374064926053</v>
      </c>
      <c r="AF2581" s="17">
        <v>530.96465487025796</v>
      </c>
      <c r="AG2581" s="6">
        <f t="shared" ref="AG2581:AG2644" si="1232">AA2581-AF2581</f>
        <v>49.387708566567085</v>
      </c>
      <c r="AH2581" s="6">
        <f t="shared" si="1206"/>
        <v>49.387708566567085</v>
      </c>
      <c r="AI2581" s="6">
        <f t="shared" si="1224"/>
        <v>580.35236343682504</v>
      </c>
      <c r="AJ2581" s="17">
        <v>145.54678249936001</v>
      </c>
      <c r="AK2581" s="6">
        <f t="shared" si="1225"/>
        <v>118.388322744804</v>
      </c>
      <c r="AL2581" s="6">
        <f t="shared" si="1207"/>
        <v>118.388322744804</v>
      </c>
      <c r="AM2581" s="17">
        <v>118.388322744804</v>
      </c>
      <c r="AN2581" s="6">
        <f t="shared" si="1226"/>
        <v>27.158459754556006</v>
      </c>
      <c r="AO2581" s="6">
        <f t="shared" si="1227"/>
        <v>145.54678249936001</v>
      </c>
      <c r="AP2581" s="17">
        <v>2144.7109233613101</v>
      </c>
      <c r="AQ2581" s="6">
        <f t="shared" si="1228"/>
        <v>1927.3235199987255</v>
      </c>
      <c r="AR2581" s="17">
        <v>579.69974230022001</v>
      </c>
      <c r="AS2581" s="6">
        <f t="shared" si="1208"/>
        <v>362.31233893763749</v>
      </c>
      <c r="AT2581" s="17">
        <v>504.06870797671098</v>
      </c>
      <c r="AU2581" s="6">
        <f t="shared" si="1209"/>
        <v>504.06870797671098</v>
      </c>
      <c r="AV2581" s="17">
        <v>681.03058984453503</v>
      </c>
      <c r="AW2581" s="6">
        <f t="shared" si="1210"/>
        <v>681.03058984453503</v>
      </c>
      <c r="AX2581" s="17">
        <v>379.91188323984198</v>
      </c>
      <c r="AY2581" s="6">
        <f t="shared" si="1211"/>
        <v>379.91188323984198</v>
      </c>
      <c r="AZ2581" s="20">
        <v>353248090.607544</v>
      </c>
      <c r="BA2581" s="20">
        <v>1054396570.09837</v>
      </c>
      <c r="BB2581" s="20">
        <v>226632304.19817701</v>
      </c>
      <c r="BC2581" s="20">
        <v>117723035.095907</v>
      </c>
      <c r="BD2581" s="19">
        <f t="shared" si="1212"/>
        <v>1751.9999999999982</v>
      </c>
      <c r="BE2581" s="18">
        <v>17.197007059621502</v>
      </c>
      <c r="BF2581" s="20">
        <v>1410420.35946063</v>
      </c>
      <c r="BG2581" s="20">
        <v>83274.361379396898</v>
      </c>
      <c r="BH2581" s="19">
        <f t="shared" si="1229"/>
        <v>104.69389467970777</v>
      </c>
      <c r="BI2581" s="20">
        <v>486.72615370193802</v>
      </c>
      <c r="BJ2581">
        <v>66</v>
      </c>
      <c r="BK2581" s="22">
        <v>1216</v>
      </c>
      <c r="BL2581" s="22">
        <v>1844.76928</v>
      </c>
      <c r="BM2581" s="22">
        <v>304</v>
      </c>
      <c r="BN2581" s="22">
        <v>76</v>
      </c>
      <c r="BO2581">
        <v>0.35177591685705401</v>
      </c>
    </row>
    <row r="2582" spans="1:67" x14ac:dyDescent="0.2">
      <c r="A2582" s="27">
        <v>2581</v>
      </c>
      <c r="B2582" s="18">
        <v>412.043304721217</v>
      </c>
      <c r="C2582" s="18">
        <v>250.79999999999899</v>
      </c>
      <c r="D2582">
        <v>400</v>
      </c>
      <c r="E2582">
        <v>1600</v>
      </c>
      <c r="F2582">
        <v>7</v>
      </c>
      <c r="G2582" s="23">
        <f t="shared" si="1213"/>
        <v>0.94562552664985677</v>
      </c>
      <c r="H2582">
        <v>100</v>
      </c>
      <c r="I2582" s="17">
        <v>120.63260589529899</v>
      </c>
      <c r="J2582" s="6">
        <f t="shared" si="1214"/>
        <v>118.51348415431374</v>
      </c>
      <c r="K2582" s="6">
        <f t="shared" si="1230"/>
        <v>106.33775992558409</v>
      </c>
      <c r="L2582" s="6">
        <f t="shared" si="1215"/>
        <v>0.89726296281294105</v>
      </c>
      <c r="M2582" s="6">
        <f t="shared" si="1216"/>
        <v>108.23916937746183</v>
      </c>
      <c r="N2582" s="28">
        <v>100</v>
      </c>
      <c r="O2582" s="17">
        <v>163.79975531065301</v>
      </c>
      <c r="P2582" s="6">
        <f t="shared" si="1217"/>
        <v>154.46510514399799</v>
      </c>
      <c r="Q2582" s="6">
        <f t="shared" si="1203"/>
        <v>96.540690714998746</v>
      </c>
      <c r="R2582" s="17">
        <v>154.46510514399799</v>
      </c>
      <c r="S2582" s="6">
        <f t="shared" si="1218"/>
        <v>9.3346501666550239</v>
      </c>
      <c r="T2582" s="6">
        <f t="shared" si="1219"/>
        <v>105.87534088165377</v>
      </c>
      <c r="U2582" s="17">
        <v>45.582086153933901</v>
      </c>
      <c r="V2582" s="6">
        <f t="shared" si="1220"/>
        <v>40.573824773018302</v>
      </c>
      <c r="W2582" s="6">
        <f t="shared" si="1204"/>
        <v>40.573824773018302</v>
      </c>
      <c r="X2582" s="17">
        <v>40.573824773018302</v>
      </c>
      <c r="Y2582" s="6">
        <f t="shared" si="1221"/>
        <v>5.0082613809155987</v>
      </c>
      <c r="Z2582" s="6">
        <f t="shared" si="1222"/>
        <v>45.582086153933901</v>
      </c>
      <c r="AA2582" s="17">
        <v>697.01691797258798</v>
      </c>
      <c r="AB2582" s="6">
        <f t="shared" si="1231"/>
        <v>596.12510898899802</v>
      </c>
      <c r="AC2582" s="6">
        <f t="shared" si="1205"/>
        <v>596.12510898899802</v>
      </c>
      <c r="AD2582" s="17">
        <v>644.57929825983501</v>
      </c>
      <c r="AE2582" s="6">
        <f t="shared" si="1223"/>
        <v>52.437619712752962</v>
      </c>
      <c r="AF2582" s="17">
        <v>648.56272870175098</v>
      </c>
      <c r="AG2582" s="6">
        <f t="shared" si="1232"/>
        <v>48.454189270836991</v>
      </c>
      <c r="AH2582" s="6">
        <f t="shared" si="1206"/>
        <v>48.454189270836991</v>
      </c>
      <c r="AI2582" s="6">
        <f t="shared" si="1224"/>
        <v>697.01691797258798</v>
      </c>
      <c r="AJ2582" s="17">
        <v>140.35270694909499</v>
      </c>
      <c r="AK2582" s="6">
        <f t="shared" si="1225"/>
        <v>114.074849192488</v>
      </c>
      <c r="AL2582" s="6">
        <f t="shared" si="1207"/>
        <v>114.074849192488</v>
      </c>
      <c r="AM2582" s="17">
        <v>114.074849192488</v>
      </c>
      <c r="AN2582" s="6">
        <f t="shared" si="1226"/>
        <v>26.277857756606991</v>
      </c>
      <c r="AO2582" s="6">
        <f t="shared" si="1227"/>
        <v>140.35270694909499</v>
      </c>
      <c r="AP2582" s="17">
        <v>2227.0999450695499</v>
      </c>
      <c r="AQ2582" s="6">
        <f t="shared" si="1228"/>
        <v>1978.70462526852</v>
      </c>
      <c r="AR2582" s="17">
        <v>662.38751946942398</v>
      </c>
      <c r="AS2582" s="6">
        <f t="shared" si="1208"/>
        <v>413.99219966838996</v>
      </c>
      <c r="AT2582" s="17">
        <v>503.97248292667399</v>
      </c>
      <c r="AU2582" s="6">
        <f t="shared" si="1209"/>
        <v>503.97248292667399</v>
      </c>
      <c r="AV2582" s="17">
        <v>680.90058335623803</v>
      </c>
      <c r="AW2582" s="6">
        <f t="shared" si="1210"/>
        <v>680.90058335623803</v>
      </c>
      <c r="AX2582" s="17">
        <v>379.839359317218</v>
      </c>
      <c r="AY2582" s="6">
        <f t="shared" si="1211"/>
        <v>379.839359317218</v>
      </c>
      <c r="AZ2582" s="20">
        <v>368270785.860524</v>
      </c>
      <c r="BA2582" s="20">
        <v>1054412075.90575</v>
      </c>
      <c r="BB2582" s="20">
        <v>234053121.00142699</v>
      </c>
      <c r="BC2582" s="20">
        <v>95264080.763951004</v>
      </c>
      <c r="BD2582" s="19">
        <f t="shared" si="1212"/>
        <v>1752.0000635316519</v>
      </c>
      <c r="BE2582" s="18">
        <v>21.005298785334901</v>
      </c>
      <c r="BF2582" s="20">
        <v>1116672.66229961</v>
      </c>
      <c r="BG2582" s="20">
        <v>65930.842673309104</v>
      </c>
      <c r="BH2582" s="19">
        <f t="shared" si="1229"/>
        <v>82.88933513681198</v>
      </c>
      <c r="BI2582" s="20">
        <v>556.25846137364397</v>
      </c>
      <c r="BJ2582">
        <v>66</v>
      </c>
      <c r="BK2582" s="22">
        <v>1216</v>
      </c>
      <c r="BL2582" s="22">
        <v>1844.76928</v>
      </c>
      <c r="BM2582" s="22">
        <v>304</v>
      </c>
      <c r="BN2582" s="22">
        <v>76</v>
      </c>
      <c r="BO2582">
        <v>0.36320639873843702</v>
      </c>
    </row>
    <row r="2583" spans="1:67" x14ac:dyDescent="0.2">
      <c r="A2583" s="27">
        <v>2582</v>
      </c>
      <c r="B2583" s="18">
        <v>463.54871781137001</v>
      </c>
      <c r="C2583" s="18">
        <v>250.79999999999899</v>
      </c>
      <c r="D2583">
        <v>400</v>
      </c>
      <c r="E2583">
        <v>1600</v>
      </c>
      <c r="F2583">
        <v>7</v>
      </c>
      <c r="G2583" s="23">
        <f t="shared" si="1213"/>
        <v>0.95470839584818135</v>
      </c>
      <c r="H2583">
        <v>100</v>
      </c>
      <c r="I2583" s="17">
        <v>124.221850274058</v>
      </c>
      <c r="J2583" s="6">
        <f t="shared" si="1214"/>
        <v>121.87740837681886</v>
      </c>
      <c r="K2583" s="6">
        <f t="shared" si="1230"/>
        <v>108.20256403273466</v>
      </c>
      <c r="L2583" s="6">
        <f t="shared" si="1215"/>
        <v>0.88779836619265384</v>
      </c>
      <c r="M2583" s="6">
        <f t="shared" si="1216"/>
        <v>110.28395571873716</v>
      </c>
      <c r="N2583" s="28">
        <v>99.999996044196493</v>
      </c>
      <c r="O2583" s="17">
        <v>178.35529633604301</v>
      </c>
      <c r="P2583" s="6">
        <f t="shared" si="1217"/>
        <v>168.189459311619</v>
      </c>
      <c r="Q2583" s="6">
        <f t="shared" si="1203"/>
        <v>105.11841206976187</v>
      </c>
      <c r="R2583" s="17">
        <v>168.189459311619</v>
      </c>
      <c r="S2583" s="6">
        <f t="shared" si="1218"/>
        <v>10.165837024424007</v>
      </c>
      <c r="T2583" s="6">
        <f t="shared" si="1219"/>
        <v>115.28424909418588</v>
      </c>
      <c r="U2583" s="17">
        <v>45.575004724741703</v>
      </c>
      <c r="V2583" s="6">
        <f t="shared" si="1220"/>
        <v>40.566734091015597</v>
      </c>
      <c r="W2583" s="6">
        <f t="shared" si="1204"/>
        <v>40.566734091015597</v>
      </c>
      <c r="X2583" s="17">
        <v>40.566734091015597</v>
      </c>
      <c r="Y2583" s="6">
        <f t="shared" si="1221"/>
        <v>5.0082706337261058</v>
      </c>
      <c r="Z2583" s="6">
        <f t="shared" si="1222"/>
        <v>45.575004724741703</v>
      </c>
      <c r="AA2583" s="17">
        <v>819.11656941509398</v>
      </c>
      <c r="AB2583" s="6">
        <f t="shared" si="1231"/>
        <v>710.96667926559303</v>
      </c>
      <c r="AC2583" s="6">
        <f t="shared" si="1205"/>
        <v>710.96667926559303</v>
      </c>
      <c r="AD2583" s="17">
        <v>759.29576459723398</v>
      </c>
      <c r="AE2583" s="6">
        <f t="shared" si="1223"/>
        <v>59.820804817859994</v>
      </c>
      <c r="AF2583" s="17">
        <v>770.78748408345302</v>
      </c>
      <c r="AG2583" s="6">
        <f t="shared" si="1232"/>
        <v>48.329085331640954</v>
      </c>
      <c r="AH2583" s="6">
        <f t="shared" si="1206"/>
        <v>48.329085331640954</v>
      </c>
      <c r="AI2583" s="6">
        <f t="shared" si="1224"/>
        <v>819.11656941509398</v>
      </c>
      <c r="AJ2583" s="17">
        <v>137.29461619409599</v>
      </c>
      <c r="AK2583" s="6">
        <f t="shared" si="1225"/>
        <v>111.516992620397</v>
      </c>
      <c r="AL2583" s="6">
        <f t="shared" si="1207"/>
        <v>111.516992620397</v>
      </c>
      <c r="AM2583" s="17">
        <v>111.516992620397</v>
      </c>
      <c r="AN2583" s="6">
        <f t="shared" si="1226"/>
        <v>25.777623573698989</v>
      </c>
      <c r="AO2583" s="6">
        <f t="shared" si="1227"/>
        <v>137.29461619409599</v>
      </c>
      <c r="AP2583" s="17">
        <v>2309.4904403339901</v>
      </c>
      <c r="AQ2583" s="6">
        <f t="shared" si="1228"/>
        <v>2030.0950575079532</v>
      </c>
      <c r="AR2583" s="17">
        <v>745.05435420275705</v>
      </c>
      <c r="AS2583" s="6">
        <f t="shared" si="1208"/>
        <v>465.65897137672317</v>
      </c>
      <c r="AT2583" s="17">
        <v>503.88347776125602</v>
      </c>
      <c r="AU2583" s="6">
        <f t="shared" si="1209"/>
        <v>503.88347776125602</v>
      </c>
      <c r="AV2583" s="17">
        <v>680.78033141568994</v>
      </c>
      <c r="AW2583" s="6">
        <f t="shared" si="1210"/>
        <v>680.78033141568994</v>
      </c>
      <c r="AX2583" s="17">
        <v>379.772276954284</v>
      </c>
      <c r="AY2583" s="6">
        <f t="shared" si="1211"/>
        <v>379.772276954284</v>
      </c>
      <c r="AZ2583" s="20">
        <v>379862512.40248698</v>
      </c>
      <c r="BA2583" s="20">
        <v>1054425940.14019</v>
      </c>
      <c r="BB2583" s="20">
        <v>238360599.33799899</v>
      </c>
      <c r="BC2583" s="20">
        <v>79350887.739277199</v>
      </c>
      <c r="BD2583" s="19">
        <f t="shared" si="1212"/>
        <v>1751.999939619953</v>
      </c>
      <c r="BE2583" s="18">
        <v>24.755291716942601</v>
      </c>
      <c r="BF2583" s="20">
        <v>927644.13182200596</v>
      </c>
      <c r="BG2583" s="20">
        <v>54770.176952326299</v>
      </c>
      <c r="BH2583" s="19">
        <f t="shared" si="1229"/>
        <v>68.857968287844983</v>
      </c>
      <c r="BI2583" s="20">
        <v>625.79076904534895</v>
      </c>
      <c r="BJ2583">
        <v>66</v>
      </c>
      <c r="BK2583" s="22">
        <v>1216</v>
      </c>
      <c r="BL2583" s="22">
        <v>1844.76928</v>
      </c>
      <c r="BM2583" s="22">
        <v>304</v>
      </c>
      <c r="BN2583" s="22">
        <v>76</v>
      </c>
      <c r="BO2583">
        <v>0.369842840072243</v>
      </c>
    </row>
    <row r="2584" spans="1:67" x14ac:dyDescent="0.2">
      <c r="A2584" s="27">
        <v>2583</v>
      </c>
      <c r="B2584" s="18">
        <v>515.05413090152194</v>
      </c>
      <c r="C2584" s="18">
        <v>250.79999999999899</v>
      </c>
      <c r="D2584">
        <v>400</v>
      </c>
      <c r="E2584">
        <v>1600</v>
      </c>
      <c r="F2584">
        <v>7</v>
      </c>
      <c r="G2584" s="23">
        <f t="shared" si="1213"/>
        <v>0.96153635812991689</v>
      </c>
      <c r="H2584">
        <v>100</v>
      </c>
      <c r="I2584" s="17">
        <v>127.955500905856</v>
      </c>
      <c r="J2584" s="6">
        <f t="shared" si="1214"/>
        <v>125.39855152343478</v>
      </c>
      <c r="K2584" s="6">
        <f t="shared" si="1230"/>
        <v>110.21642282739603</v>
      </c>
      <c r="L2584" s="6">
        <f t="shared" si="1215"/>
        <v>0.87892899470053709</v>
      </c>
      <c r="M2584" s="6">
        <f t="shared" si="1216"/>
        <v>112.46379977758768</v>
      </c>
      <c r="N2584" s="28">
        <v>99.999999672495406</v>
      </c>
      <c r="O2584" s="17">
        <v>193.07727837139399</v>
      </c>
      <c r="P2584" s="6">
        <f t="shared" si="1217"/>
        <v>182.07062181893201</v>
      </c>
      <c r="Q2584" s="6">
        <f t="shared" si="1203"/>
        <v>113.79413863683251</v>
      </c>
      <c r="R2584" s="17">
        <v>182.07062181893201</v>
      </c>
      <c r="S2584" s="6">
        <f t="shared" si="1218"/>
        <v>11.006656552461976</v>
      </c>
      <c r="T2584" s="6">
        <f t="shared" si="1219"/>
        <v>124.80079518929449</v>
      </c>
      <c r="U2584" s="17">
        <v>45.567695003489199</v>
      </c>
      <c r="V2584" s="6">
        <f t="shared" si="1220"/>
        <v>40.559497159355303</v>
      </c>
      <c r="W2584" s="6">
        <f t="shared" si="1204"/>
        <v>40.559497159355303</v>
      </c>
      <c r="X2584" s="17">
        <v>40.559497159355303</v>
      </c>
      <c r="Y2584" s="6">
        <f t="shared" si="1221"/>
        <v>5.0081978441338961</v>
      </c>
      <c r="Z2584" s="6">
        <f t="shared" si="1222"/>
        <v>45.567695003489199</v>
      </c>
      <c r="AA2584" s="17">
        <v>947.28794996394902</v>
      </c>
      <c r="AB2584" s="6">
        <f t="shared" si="1231"/>
        <v>831.63027784661097</v>
      </c>
      <c r="AC2584" s="6">
        <f t="shared" si="1205"/>
        <v>831.63027784661097</v>
      </c>
      <c r="AD2584" s="17">
        <v>879.72920944443194</v>
      </c>
      <c r="AE2584" s="6">
        <f t="shared" si="1223"/>
        <v>67.558740519517073</v>
      </c>
      <c r="AF2584" s="17">
        <v>899.18901836612804</v>
      </c>
      <c r="AG2584" s="6">
        <f t="shared" si="1232"/>
        <v>48.098931597820979</v>
      </c>
      <c r="AH2584" s="6">
        <f t="shared" si="1206"/>
        <v>48.098931597820979</v>
      </c>
      <c r="AI2584" s="6">
        <f t="shared" si="1224"/>
        <v>947.28794996394902</v>
      </c>
      <c r="AJ2584" s="17">
        <v>135.46042938941099</v>
      </c>
      <c r="AK2584" s="6">
        <f t="shared" si="1225"/>
        <v>109.958699849629</v>
      </c>
      <c r="AL2584" s="6">
        <f t="shared" si="1207"/>
        <v>109.958699849629</v>
      </c>
      <c r="AM2584" s="17">
        <v>109.958699849629</v>
      </c>
      <c r="AN2584" s="6">
        <f t="shared" si="1226"/>
        <v>25.501729539781991</v>
      </c>
      <c r="AO2584" s="6">
        <f t="shared" si="1227"/>
        <v>135.46042938941099</v>
      </c>
      <c r="AP2584" s="17">
        <v>2391.8822493072598</v>
      </c>
      <c r="AQ2584" s="6">
        <f t="shared" si="1228"/>
        <v>2081.4938049528691</v>
      </c>
      <c r="AR2584" s="17">
        <v>827.70251827838695</v>
      </c>
      <c r="AS2584" s="6">
        <f t="shared" si="1208"/>
        <v>517.31407392399183</v>
      </c>
      <c r="AT2584" s="17">
        <v>503.80090928712002</v>
      </c>
      <c r="AU2584" s="6">
        <f t="shared" si="1209"/>
        <v>503.80090928712002</v>
      </c>
      <c r="AV2584" s="17">
        <v>680.66877587622901</v>
      </c>
      <c r="AW2584" s="6">
        <f t="shared" si="1210"/>
        <v>680.66877587622901</v>
      </c>
      <c r="AX2584" s="17">
        <v>379.710045865528</v>
      </c>
      <c r="AY2584" s="6">
        <f t="shared" si="1211"/>
        <v>379.710045865528</v>
      </c>
      <c r="AZ2584" s="20">
        <v>389579078.31023502</v>
      </c>
      <c r="BA2584" s="20">
        <v>1054394510.40988</v>
      </c>
      <c r="BB2584" s="20">
        <v>240638105.20631599</v>
      </c>
      <c r="BC2584" s="20">
        <v>67388300.3356857</v>
      </c>
      <c r="BD2584" s="19">
        <f t="shared" si="1212"/>
        <v>1751.9999942621168</v>
      </c>
      <c r="BE2584" s="18">
        <v>28.321413333467699</v>
      </c>
      <c r="BF2584" s="20">
        <v>783508.64268651698</v>
      </c>
      <c r="BG2584" s="20">
        <v>46260.096443806899</v>
      </c>
      <c r="BH2584" s="19">
        <f t="shared" si="1229"/>
        <v>58.158953135134311</v>
      </c>
      <c r="BI2584" s="20">
        <v>695.32307671705496</v>
      </c>
      <c r="BJ2584">
        <v>66</v>
      </c>
      <c r="BK2584" s="22">
        <v>1216</v>
      </c>
      <c r="BL2584" s="22">
        <v>1844.76928</v>
      </c>
      <c r="BM2584" s="22">
        <v>304</v>
      </c>
      <c r="BN2584" s="22">
        <v>76</v>
      </c>
      <c r="BO2584">
        <v>0.373351837933456</v>
      </c>
    </row>
    <row r="2585" spans="1:67" x14ac:dyDescent="0.2">
      <c r="A2585" s="27">
        <v>2584</v>
      </c>
      <c r="B2585" s="18">
        <v>566.55954399167399</v>
      </c>
      <c r="C2585" s="18">
        <v>250.79999999999899</v>
      </c>
      <c r="D2585">
        <v>400</v>
      </c>
      <c r="E2585">
        <v>1600</v>
      </c>
      <c r="F2585">
        <v>7</v>
      </c>
      <c r="G2585" s="23">
        <f t="shared" si="1213"/>
        <v>0.96707413196038761</v>
      </c>
      <c r="H2585">
        <v>100</v>
      </c>
      <c r="I2585" s="17">
        <v>131.77035232811201</v>
      </c>
      <c r="J2585" s="6">
        <f t="shared" si="1214"/>
        <v>128.962859399574</v>
      </c>
      <c r="K2585" s="6">
        <f t="shared" si="1230"/>
        <v>112.29038191202119</v>
      </c>
      <c r="L2585" s="6">
        <f t="shared" si="1215"/>
        <v>0.87071876689787564</v>
      </c>
      <c r="M2585" s="6">
        <f t="shared" si="1216"/>
        <v>114.73491869283231</v>
      </c>
      <c r="N2585" s="28">
        <v>100</v>
      </c>
      <c r="O2585" s="17">
        <v>207.98737991979201</v>
      </c>
      <c r="P2585" s="6">
        <f t="shared" si="1217"/>
        <v>196.12904614638001</v>
      </c>
      <c r="Q2585" s="6">
        <f t="shared" si="1203"/>
        <v>122.5806538414875</v>
      </c>
      <c r="R2585" s="17">
        <v>196.12904614638001</v>
      </c>
      <c r="S2585" s="6">
        <f t="shared" si="1218"/>
        <v>11.858333773411999</v>
      </c>
      <c r="T2585" s="6">
        <f t="shared" si="1219"/>
        <v>134.4389876148995</v>
      </c>
      <c r="U2585" s="17">
        <v>45.561231617654101</v>
      </c>
      <c r="V2585" s="6">
        <f t="shared" si="1220"/>
        <v>40.553064550896501</v>
      </c>
      <c r="W2585" s="6">
        <f t="shared" si="1204"/>
        <v>40.553064550896501</v>
      </c>
      <c r="X2585" s="17">
        <v>40.553064550896501</v>
      </c>
      <c r="Y2585" s="6">
        <f t="shared" si="1221"/>
        <v>5.0081670667576006</v>
      </c>
      <c r="Z2585" s="6">
        <f t="shared" si="1222"/>
        <v>45.561231617654101</v>
      </c>
      <c r="AA2585" s="17">
        <v>1087.96189962376</v>
      </c>
      <c r="AB2585" s="6">
        <f t="shared" si="1231"/>
        <v>964.41247610149003</v>
      </c>
      <c r="AC2585" s="6">
        <f t="shared" si="1205"/>
        <v>964.41247610149003</v>
      </c>
      <c r="AD2585" s="17">
        <v>1011.87328046315</v>
      </c>
      <c r="AE2585" s="6">
        <f t="shared" si="1223"/>
        <v>76.088619160610051</v>
      </c>
      <c r="AF2585" s="17">
        <v>1040.5010952621001</v>
      </c>
      <c r="AG2585" s="6">
        <f t="shared" si="1232"/>
        <v>47.460804361659939</v>
      </c>
      <c r="AH2585" s="6">
        <f t="shared" si="1206"/>
        <v>47.460804361659939</v>
      </c>
      <c r="AI2585" s="6">
        <f t="shared" si="1224"/>
        <v>1087.96189962376</v>
      </c>
      <c r="AJ2585" s="17">
        <v>134.05186127469801</v>
      </c>
      <c r="AK2585" s="6">
        <f t="shared" si="1225"/>
        <v>108.759499003166</v>
      </c>
      <c r="AL2585" s="6">
        <f t="shared" si="1207"/>
        <v>108.759499003166</v>
      </c>
      <c r="AM2585" s="17">
        <v>108.759499003166</v>
      </c>
      <c r="AN2585" s="6">
        <f t="shared" si="1226"/>
        <v>25.292362271532014</v>
      </c>
      <c r="AO2585" s="6">
        <f t="shared" si="1227"/>
        <v>134.05186127469801</v>
      </c>
      <c r="AP2585" s="17">
        <v>2474.2752344549599</v>
      </c>
      <c r="AQ2585" s="6">
        <f t="shared" si="1228"/>
        <v>2132.8999970701993</v>
      </c>
      <c r="AR2585" s="17">
        <v>910.33396635936401</v>
      </c>
      <c r="AS2585" s="6">
        <f t="shared" si="1208"/>
        <v>568.95872897460254</v>
      </c>
      <c r="AT2585" s="17">
        <v>503.724103636059</v>
      </c>
      <c r="AU2585" s="6">
        <f t="shared" si="1209"/>
        <v>503.724103636059</v>
      </c>
      <c r="AV2585" s="17">
        <v>680.56500629676998</v>
      </c>
      <c r="AW2585" s="6">
        <f t="shared" si="1210"/>
        <v>680.56500629676998</v>
      </c>
      <c r="AX2585" s="17">
        <v>379.65215816276799</v>
      </c>
      <c r="AY2585" s="6">
        <f t="shared" si="1211"/>
        <v>379.65215816276799</v>
      </c>
      <c r="AZ2585" s="20">
        <v>397155935.60635</v>
      </c>
      <c r="BA2585" s="20">
        <v>1054430637.89423</v>
      </c>
      <c r="BB2585" s="20">
        <v>242727305.694015</v>
      </c>
      <c r="BC2585" s="20">
        <v>57686120.805400901</v>
      </c>
      <c r="BD2585" s="19">
        <f t="shared" si="1212"/>
        <v>1751.9999999999959</v>
      </c>
      <c r="BE2585" s="18">
        <v>31.6289700049239</v>
      </c>
      <c r="BF2585" s="20">
        <v>660916.20108448598</v>
      </c>
      <c r="BG2585" s="20">
        <v>39021.965473934899</v>
      </c>
      <c r="BH2585" s="19">
        <f t="shared" si="1229"/>
        <v>49.059055822841856</v>
      </c>
      <c r="BI2585" s="20">
        <v>764.85538438875994</v>
      </c>
      <c r="BJ2585">
        <v>66</v>
      </c>
      <c r="BK2585" s="22">
        <v>1216</v>
      </c>
      <c r="BL2585" s="22">
        <v>1844.76928</v>
      </c>
      <c r="BM2585" s="22">
        <v>304</v>
      </c>
      <c r="BN2585" s="22">
        <v>76</v>
      </c>
      <c r="BO2585">
        <v>0.37657056980142001</v>
      </c>
    </row>
    <row r="2586" spans="1:67" x14ac:dyDescent="0.2">
      <c r="A2586" s="27">
        <v>2585</v>
      </c>
      <c r="B2586" s="18">
        <v>618.06495708182604</v>
      </c>
      <c r="C2586" s="18">
        <v>250.79999999999899</v>
      </c>
      <c r="D2586">
        <v>400</v>
      </c>
      <c r="E2586">
        <v>1600</v>
      </c>
      <c r="F2586">
        <v>7</v>
      </c>
      <c r="G2586" s="23">
        <f t="shared" si="1213"/>
        <v>0.97082196203636639</v>
      </c>
      <c r="H2586">
        <v>100</v>
      </c>
      <c r="I2586" s="17">
        <v>135.68500174557801</v>
      </c>
      <c r="J2586" s="6">
        <f t="shared" si="1214"/>
        <v>133.01737624657974</v>
      </c>
      <c r="K2586" s="6">
        <f t="shared" si="1230"/>
        <v>114.851227796716</v>
      </c>
      <c r="L2586" s="6">
        <f t="shared" si="1215"/>
        <v>0.86343026029780945</v>
      </c>
      <c r="M2586" s="6">
        <f t="shared" si="1216"/>
        <v>117.15453637569314</v>
      </c>
      <c r="N2586" s="28">
        <v>100</v>
      </c>
      <c r="O2586" s="17">
        <v>223.24966703219101</v>
      </c>
      <c r="P2586" s="6">
        <f t="shared" si="1217"/>
        <v>210.519451916202</v>
      </c>
      <c r="Q2586" s="6">
        <f t="shared" si="1203"/>
        <v>131.57465744762624</v>
      </c>
      <c r="R2586" s="17">
        <v>210.519451916202</v>
      </c>
      <c r="S2586" s="6">
        <f t="shared" si="1218"/>
        <v>12.730215115989012</v>
      </c>
      <c r="T2586" s="6">
        <f t="shared" si="1219"/>
        <v>144.30487256361525</v>
      </c>
      <c r="U2586" s="17">
        <v>45.5551240502543</v>
      </c>
      <c r="V2586" s="6">
        <f t="shared" si="1220"/>
        <v>40.546994496230397</v>
      </c>
      <c r="W2586" s="6">
        <f t="shared" si="1204"/>
        <v>40.546994496230397</v>
      </c>
      <c r="X2586" s="17">
        <v>40.546994496230397</v>
      </c>
      <c r="Y2586" s="6">
        <f t="shared" si="1221"/>
        <v>5.0081295540239026</v>
      </c>
      <c r="Z2586" s="6">
        <f t="shared" si="1222"/>
        <v>45.5551240502543</v>
      </c>
      <c r="AA2586" s="17">
        <v>1224.6844790160201</v>
      </c>
      <c r="AB2586" s="6">
        <f t="shared" si="1231"/>
        <v>1093.50276207005</v>
      </c>
      <c r="AC2586" s="6">
        <f t="shared" si="1205"/>
        <v>1093.50276207005</v>
      </c>
      <c r="AD2586" s="17">
        <v>1140.3239663079</v>
      </c>
      <c r="AE2586" s="6">
        <f t="shared" si="1223"/>
        <v>84.360512708120041</v>
      </c>
      <c r="AF2586" s="17">
        <v>1177.8632747781701</v>
      </c>
      <c r="AG2586" s="6">
        <f t="shared" si="1232"/>
        <v>46.821204237849997</v>
      </c>
      <c r="AH2586" s="6">
        <f t="shared" si="1206"/>
        <v>46.821204237849997</v>
      </c>
      <c r="AI2586" s="6">
        <f t="shared" si="1224"/>
        <v>1224.6844790160201</v>
      </c>
      <c r="AJ2586" s="17">
        <v>133.177713579678</v>
      </c>
      <c r="AK2586" s="6">
        <f t="shared" si="1225"/>
        <v>107.99706848330899</v>
      </c>
      <c r="AL2586" s="6">
        <f t="shared" si="1207"/>
        <v>107.99706848330899</v>
      </c>
      <c r="AM2586" s="17">
        <v>107.99706848330899</v>
      </c>
      <c r="AN2586" s="6">
        <f t="shared" si="1226"/>
        <v>25.180645096369005</v>
      </c>
      <c r="AO2586" s="6">
        <f t="shared" si="1227"/>
        <v>133.177713579678</v>
      </c>
      <c r="AP2586" s="17">
        <v>2556.6692767935601</v>
      </c>
      <c r="AQ2586" s="6">
        <f t="shared" si="1228"/>
        <v>2184.3128807460639</v>
      </c>
      <c r="AR2586" s="17">
        <v>992.95038946</v>
      </c>
      <c r="AS2586" s="6">
        <f t="shared" si="1208"/>
        <v>620.59399341250003</v>
      </c>
      <c r="AT2586" s="17">
        <v>503.65247783251601</v>
      </c>
      <c r="AU2586" s="6">
        <f t="shared" si="1209"/>
        <v>503.65247783251601</v>
      </c>
      <c r="AV2586" s="17">
        <v>680.46823503828296</v>
      </c>
      <c r="AW2586" s="6">
        <f t="shared" si="1210"/>
        <v>680.46823503828296</v>
      </c>
      <c r="AX2586" s="17">
        <v>379.59817446276497</v>
      </c>
      <c r="AY2586" s="6">
        <f t="shared" si="1211"/>
        <v>379.59817446276497</v>
      </c>
      <c r="AZ2586" s="20">
        <v>403156310.66504401</v>
      </c>
      <c r="BA2586" s="20">
        <v>1054428192.80767</v>
      </c>
      <c r="BB2586" s="20">
        <v>243295574.01499301</v>
      </c>
      <c r="BC2586" s="20">
        <v>51119922.512285903</v>
      </c>
      <c r="BD2586" s="19">
        <f t="shared" si="1212"/>
        <v>1751.999999999993</v>
      </c>
      <c r="BE2586" s="18">
        <v>34.739386301708898</v>
      </c>
      <c r="BF2586" s="20">
        <v>581960.48223250802</v>
      </c>
      <c r="BG2586" s="20">
        <v>34360.2438669353</v>
      </c>
      <c r="BH2586" s="19">
        <f t="shared" si="1229"/>
        <v>43.198262862500052</v>
      </c>
      <c r="BI2586" s="20">
        <v>834.38769206046595</v>
      </c>
      <c r="BJ2586">
        <v>66</v>
      </c>
      <c r="BK2586" s="22">
        <v>1216</v>
      </c>
      <c r="BL2586" s="22">
        <v>1844.76928</v>
      </c>
      <c r="BM2586" s="22">
        <v>304</v>
      </c>
      <c r="BN2586" s="22">
        <v>76</v>
      </c>
      <c r="BO2586">
        <v>0.37744623988256398</v>
      </c>
    </row>
    <row r="2587" spans="1:67" x14ac:dyDescent="0.2">
      <c r="A2587" s="27">
        <v>2586</v>
      </c>
      <c r="B2587" s="18">
        <v>669.57037017197899</v>
      </c>
      <c r="C2587" s="18">
        <v>250.79999999999899</v>
      </c>
      <c r="D2587">
        <v>400</v>
      </c>
      <c r="E2587">
        <v>1600</v>
      </c>
      <c r="F2587">
        <v>7</v>
      </c>
      <c r="G2587" s="23">
        <f t="shared" si="1213"/>
        <v>0.97398785314007419</v>
      </c>
      <c r="H2587">
        <v>100</v>
      </c>
      <c r="I2587" s="17">
        <v>139.659954121167</v>
      </c>
      <c r="J2587" s="6">
        <f t="shared" si="1214"/>
        <v>136.95769835146533</v>
      </c>
      <c r="K2587" s="6">
        <f t="shared" si="1230"/>
        <v>117.2918388781011</v>
      </c>
      <c r="L2587" s="6">
        <f t="shared" si="1215"/>
        <v>0.85640924380243999</v>
      </c>
      <c r="M2587" s="6">
        <f t="shared" si="1216"/>
        <v>119.60607569839209</v>
      </c>
      <c r="N2587" s="28">
        <v>99.999994423819302</v>
      </c>
      <c r="O2587" s="17">
        <v>238.671644149299</v>
      </c>
      <c r="P2587" s="6">
        <f t="shared" si="1217"/>
        <v>225.060325800106</v>
      </c>
      <c r="Q2587" s="6">
        <f t="shared" si="1203"/>
        <v>140.66270362506626</v>
      </c>
      <c r="R2587" s="17">
        <v>225.060325800106</v>
      </c>
      <c r="S2587" s="6">
        <f t="shared" si="1218"/>
        <v>13.611318349192999</v>
      </c>
      <c r="T2587" s="6">
        <f t="shared" si="1219"/>
        <v>154.27402197425926</v>
      </c>
      <c r="U2587" s="17">
        <v>45.5493943216782</v>
      </c>
      <c r="V2587" s="6">
        <f t="shared" si="1220"/>
        <v>40.541302109302599</v>
      </c>
      <c r="W2587" s="6">
        <f t="shared" si="1204"/>
        <v>40.541302109302599</v>
      </c>
      <c r="X2587" s="17">
        <v>40.541302109302599</v>
      </c>
      <c r="Y2587" s="6">
        <f t="shared" si="1221"/>
        <v>5.0080922123756011</v>
      </c>
      <c r="Z2587" s="6">
        <f t="shared" si="1222"/>
        <v>45.5493943216782</v>
      </c>
      <c r="AA2587" s="17">
        <v>1364.4122737482501</v>
      </c>
      <c r="AB2587" s="6">
        <f t="shared" si="1231"/>
        <v>1225.3384310645199</v>
      </c>
      <c r="AC2587" s="6">
        <f t="shared" si="1205"/>
        <v>1225.3384310645199</v>
      </c>
      <c r="AD2587" s="17">
        <v>1271.6109780110401</v>
      </c>
      <c r="AE2587" s="6">
        <f t="shared" si="1223"/>
        <v>92.801295737210012</v>
      </c>
      <c r="AF2587" s="17">
        <v>1318.1397268017299</v>
      </c>
      <c r="AG2587" s="6">
        <f t="shared" si="1232"/>
        <v>46.272546946520151</v>
      </c>
      <c r="AH2587" s="6">
        <f t="shared" si="1206"/>
        <v>46.272546946520151</v>
      </c>
      <c r="AI2587" s="6">
        <f t="shared" si="1224"/>
        <v>1364.4122737482501</v>
      </c>
      <c r="AJ2587" s="17">
        <v>132.52841449588399</v>
      </c>
      <c r="AK2587" s="6">
        <f t="shared" si="1225"/>
        <v>107.420179014312</v>
      </c>
      <c r="AL2587" s="6">
        <f t="shared" si="1207"/>
        <v>107.420179014312</v>
      </c>
      <c r="AM2587" s="17">
        <v>107.420179014312</v>
      </c>
      <c r="AN2587" s="6">
        <f t="shared" si="1226"/>
        <v>25.108235481571995</v>
      </c>
      <c r="AO2587" s="6">
        <f t="shared" si="1227"/>
        <v>132.52841449588399</v>
      </c>
      <c r="AP2587" s="17">
        <v>2639.0642728647599</v>
      </c>
      <c r="AQ2587" s="6">
        <f t="shared" si="1228"/>
        <v>2235.7318011344023</v>
      </c>
      <c r="AR2587" s="17">
        <v>1075.5532579476401</v>
      </c>
      <c r="AS2587" s="6">
        <f t="shared" si="1208"/>
        <v>672.22078621727508</v>
      </c>
      <c r="AT2587" s="17">
        <v>503.58552496876302</v>
      </c>
      <c r="AU2587" s="6">
        <f t="shared" si="1209"/>
        <v>503.58552496876302</v>
      </c>
      <c r="AV2587" s="17">
        <v>680.37777723447198</v>
      </c>
      <c r="AW2587" s="6">
        <f t="shared" si="1210"/>
        <v>680.37777723447198</v>
      </c>
      <c r="AX2587" s="17">
        <v>379.547712713892</v>
      </c>
      <c r="AY2587" s="6">
        <f t="shared" si="1211"/>
        <v>379.547712713892</v>
      </c>
      <c r="AZ2587" s="20">
        <v>408241168.271608</v>
      </c>
      <c r="BA2587" s="20">
        <v>1054425739.9802999</v>
      </c>
      <c r="BB2587" s="20">
        <v>243759715.29605699</v>
      </c>
      <c r="BC2587" s="20">
        <v>45573278.7573414</v>
      </c>
      <c r="BD2587" s="19">
        <f t="shared" si="1212"/>
        <v>1751.9999023053063</v>
      </c>
      <c r="BE2587" s="18">
        <v>37.608440142854597</v>
      </c>
      <c r="BF2587" s="20">
        <v>509918.95501832198</v>
      </c>
      <c r="BG2587" s="20">
        <v>30106.751543659499</v>
      </c>
      <c r="BH2587" s="19">
        <f t="shared" si="1229"/>
        <v>37.850704572328418</v>
      </c>
      <c r="BI2587" s="20">
        <v>903.91999973217105</v>
      </c>
      <c r="BJ2587">
        <v>66</v>
      </c>
      <c r="BK2587" s="22">
        <v>1216</v>
      </c>
      <c r="BL2587" s="22">
        <v>1844.76928</v>
      </c>
      <c r="BM2587" s="22">
        <v>304</v>
      </c>
      <c r="BN2587" s="22">
        <v>76</v>
      </c>
      <c r="BO2587">
        <v>0.37816130030762801</v>
      </c>
    </row>
    <row r="2588" spans="1:67" x14ac:dyDescent="0.2">
      <c r="A2588" s="27">
        <v>2587</v>
      </c>
      <c r="B2588" s="18">
        <v>721.07578326213104</v>
      </c>
      <c r="C2588" s="18">
        <v>250.79999999999899</v>
      </c>
      <c r="D2588">
        <v>400</v>
      </c>
      <c r="E2588">
        <v>1600</v>
      </c>
      <c r="F2588">
        <v>7</v>
      </c>
      <c r="G2588" s="23">
        <f t="shared" si="1213"/>
        <v>0.97694646882859426</v>
      </c>
      <c r="H2588">
        <v>100</v>
      </c>
      <c r="I2588" s="17">
        <v>143.668915834308</v>
      </c>
      <c r="J2588" s="6">
        <f t="shared" si="1214"/>
        <v>140.54158161956104</v>
      </c>
      <c r="K2588" s="6">
        <f t="shared" si="1230"/>
        <v>119.37342031110914</v>
      </c>
      <c r="L2588" s="6">
        <f t="shared" si="1215"/>
        <v>0.84938150642310939</v>
      </c>
      <c r="M2588" s="6">
        <f t="shared" si="1216"/>
        <v>122.02972015751944</v>
      </c>
      <c r="N2588" s="28">
        <v>100</v>
      </c>
      <c r="O2588" s="17">
        <v>254.195800682081</v>
      </c>
      <c r="P2588" s="6">
        <f t="shared" si="1217"/>
        <v>239.69744502923299</v>
      </c>
      <c r="Q2588" s="6">
        <f t="shared" si="1203"/>
        <v>149.81090314327062</v>
      </c>
      <c r="R2588" s="17">
        <v>239.69744502923299</v>
      </c>
      <c r="S2588" s="6">
        <f t="shared" si="1218"/>
        <v>14.498355652848005</v>
      </c>
      <c r="T2588" s="6">
        <f t="shared" si="1219"/>
        <v>164.30925879611863</v>
      </c>
      <c r="U2588" s="17">
        <v>45.544058451405803</v>
      </c>
      <c r="V2588" s="6">
        <f t="shared" si="1220"/>
        <v>40.535997726781801</v>
      </c>
      <c r="W2588" s="6">
        <f t="shared" si="1204"/>
        <v>40.535997726781801</v>
      </c>
      <c r="X2588" s="17">
        <v>40.535997726781801</v>
      </c>
      <c r="Y2588" s="6">
        <f t="shared" si="1221"/>
        <v>5.0080607246240021</v>
      </c>
      <c r="Z2588" s="6">
        <f t="shared" si="1222"/>
        <v>45.544058451405803</v>
      </c>
      <c r="AA2588" s="17">
        <v>1511.4622014373799</v>
      </c>
      <c r="AB2588" s="6">
        <f t="shared" si="1231"/>
        <v>1364.2340183617303</v>
      </c>
      <c r="AC2588" s="6">
        <f t="shared" si="1205"/>
        <v>1364.2340183617303</v>
      </c>
      <c r="AD2588" s="17">
        <v>1409.7371537884701</v>
      </c>
      <c r="AE2588" s="6">
        <f t="shared" si="1223"/>
        <v>101.72504764890982</v>
      </c>
      <c r="AF2588" s="17">
        <v>1465.9590660106401</v>
      </c>
      <c r="AG2588" s="6">
        <f t="shared" si="1232"/>
        <v>45.503135426739846</v>
      </c>
      <c r="AH2588" s="6">
        <f t="shared" si="1206"/>
        <v>45.503135426739846</v>
      </c>
      <c r="AI2588" s="6">
        <f t="shared" si="1224"/>
        <v>1511.4622014373799</v>
      </c>
      <c r="AJ2588" s="17">
        <v>131.971282446418</v>
      </c>
      <c r="AK2588" s="6">
        <f t="shared" si="1225"/>
        <v>106.922620208089</v>
      </c>
      <c r="AL2588" s="6">
        <f t="shared" si="1207"/>
        <v>106.922620208089</v>
      </c>
      <c r="AM2588" s="17">
        <v>106.922620208089</v>
      </c>
      <c r="AN2588" s="6">
        <f t="shared" si="1226"/>
        <v>25.048662238329001</v>
      </c>
      <c r="AO2588" s="6">
        <f t="shared" si="1227"/>
        <v>131.971282446418</v>
      </c>
      <c r="AP2588" s="17">
        <v>2721.46013228327</v>
      </c>
      <c r="AQ2588" s="6">
        <f t="shared" si="1228"/>
        <v>2287.1561861355631</v>
      </c>
      <c r="AR2588" s="17">
        <v>1158.14385639388</v>
      </c>
      <c r="AS2588" s="6">
        <f t="shared" si="1208"/>
        <v>723.83991024617501</v>
      </c>
      <c r="AT2588" s="17">
        <v>503.52280218997902</v>
      </c>
      <c r="AU2588" s="6">
        <f t="shared" si="1209"/>
        <v>503.52280218997902</v>
      </c>
      <c r="AV2588" s="17">
        <v>680.29303455880802</v>
      </c>
      <c r="AW2588" s="6">
        <f t="shared" si="1210"/>
        <v>680.29303455880802</v>
      </c>
      <c r="AX2588" s="17">
        <v>379.50043914060097</v>
      </c>
      <c r="AY2588" s="6">
        <f t="shared" si="1211"/>
        <v>379.50043914060097</v>
      </c>
      <c r="AZ2588" s="20">
        <v>412593675.89832401</v>
      </c>
      <c r="BA2588" s="20">
        <v>1054427515.79</v>
      </c>
      <c r="BB2588" s="20">
        <v>244589027.15035701</v>
      </c>
      <c r="BC2588" s="20">
        <v>40389786.740932703</v>
      </c>
      <c r="BD2588" s="19">
        <f t="shared" si="1212"/>
        <v>1752.0000055796138</v>
      </c>
      <c r="BE2588" s="18">
        <v>40.244120719613001</v>
      </c>
      <c r="BF2588" s="20">
        <v>442244.13693609601</v>
      </c>
      <c r="BG2588" s="20">
        <v>26111.0794594736</v>
      </c>
      <c r="BH2588" s="19">
        <f t="shared" si="1229"/>
        <v>32.827277794939647</v>
      </c>
      <c r="BI2588" s="20">
        <v>973.45230740387694</v>
      </c>
      <c r="BJ2588">
        <v>66</v>
      </c>
      <c r="BK2588" s="22">
        <v>1216</v>
      </c>
      <c r="BL2588" s="22">
        <v>1844.76928</v>
      </c>
      <c r="BM2588" s="22">
        <v>304</v>
      </c>
      <c r="BN2588" s="22">
        <v>76</v>
      </c>
      <c r="BO2588">
        <v>0.37943900530380698</v>
      </c>
    </row>
    <row r="2589" spans="1:67" x14ac:dyDescent="0.2">
      <c r="A2589" s="27">
        <v>2588</v>
      </c>
      <c r="B2589" s="18">
        <v>772.58119635228297</v>
      </c>
      <c r="C2589" s="18">
        <v>250.79999999999899</v>
      </c>
      <c r="D2589">
        <v>400</v>
      </c>
      <c r="E2589">
        <v>1600</v>
      </c>
      <c r="F2589">
        <v>7</v>
      </c>
      <c r="G2589" s="23">
        <f t="shared" si="1213"/>
        <v>0.97897403639340019</v>
      </c>
      <c r="H2589">
        <v>100</v>
      </c>
      <c r="I2589" s="17">
        <v>147.71736700399401</v>
      </c>
      <c r="J2589" s="6">
        <f t="shared" si="1214"/>
        <v>144.82854407799474</v>
      </c>
      <c r="K2589" s="6">
        <f t="shared" si="1230"/>
        <v>122.16504828043266</v>
      </c>
      <c r="L2589" s="6">
        <f t="shared" si="1215"/>
        <v>0.84351499256005036</v>
      </c>
      <c r="M2589" s="6">
        <f t="shared" si="1216"/>
        <v>124.60181372936424</v>
      </c>
      <c r="N2589" s="28">
        <v>100</v>
      </c>
      <c r="O2589" s="17">
        <v>269.76860876532402</v>
      </c>
      <c r="P2589" s="6">
        <f t="shared" si="1217"/>
        <v>254.38034288903</v>
      </c>
      <c r="Q2589" s="6">
        <f t="shared" si="1203"/>
        <v>158.98771430564375</v>
      </c>
      <c r="R2589" s="17">
        <v>254.38034288903</v>
      </c>
      <c r="S2589" s="6">
        <f t="shared" si="1218"/>
        <v>15.388265876294014</v>
      </c>
      <c r="T2589" s="6">
        <f t="shared" si="1219"/>
        <v>174.37598018193776</v>
      </c>
      <c r="U2589" s="17">
        <v>45.539273685232999</v>
      </c>
      <c r="V2589" s="6">
        <f t="shared" si="1220"/>
        <v>40.531217858684599</v>
      </c>
      <c r="W2589" s="6">
        <f t="shared" si="1204"/>
        <v>40.531217858684599</v>
      </c>
      <c r="X2589" s="17">
        <v>40.531217858684599</v>
      </c>
      <c r="Y2589" s="6">
        <f t="shared" si="1221"/>
        <v>5.0080558265484001</v>
      </c>
      <c r="Z2589" s="6">
        <f t="shared" si="1222"/>
        <v>45.539273685232999</v>
      </c>
      <c r="AA2589" s="17">
        <v>1663.10421612969</v>
      </c>
      <c r="AB2589" s="6">
        <f t="shared" si="1231"/>
        <v>1507.32537623235</v>
      </c>
      <c r="AC2589" s="6">
        <f t="shared" si="1205"/>
        <v>1507.32537623235</v>
      </c>
      <c r="AD2589" s="17">
        <v>1552.15647358367</v>
      </c>
      <c r="AE2589" s="6">
        <f t="shared" si="1223"/>
        <v>110.94774254601998</v>
      </c>
      <c r="AF2589" s="17">
        <v>1618.27311877837</v>
      </c>
      <c r="AG2589" s="6">
        <f t="shared" si="1232"/>
        <v>44.831097351320068</v>
      </c>
      <c r="AH2589" s="6">
        <f t="shared" si="1206"/>
        <v>44.831097351320068</v>
      </c>
      <c r="AI2589" s="6">
        <f t="shared" si="1224"/>
        <v>1663.10421612969</v>
      </c>
      <c r="AJ2589" s="17">
        <v>131.57064384127099</v>
      </c>
      <c r="AK2589" s="6">
        <f t="shared" si="1225"/>
        <v>106.55829329387799</v>
      </c>
      <c r="AL2589" s="6">
        <f t="shared" si="1207"/>
        <v>106.55829329387799</v>
      </c>
      <c r="AM2589" s="17">
        <v>106.55829329387799</v>
      </c>
      <c r="AN2589" s="6">
        <f t="shared" si="1226"/>
        <v>25.012350547392998</v>
      </c>
      <c r="AO2589" s="6">
        <f t="shared" si="1227"/>
        <v>131.57064384127099</v>
      </c>
      <c r="AP2589" s="17">
        <v>2803.8567757351202</v>
      </c>
      <c r="AQ2589" s="6">
        <f t="shared" si="1228"/>
        <v>2338.5855337267299</v>
      </c>
      <c r="AR2589" s="17">
        <v>1240.72331202236</v>
      </c>
      <c r="AS2589" s="6">
        <f t="shared" si="1208"/>
        <v>775.452070013975</v>
      </c>
      <c r="AT2589" s="17">
        <v>503.46392088689697</v>
      </c>
      <c r="AU2589" s="6">
        <f t="shared" si="1209"/>
        <v>503.46392088689697</v>
      </c>
      <c r="AV2589" s="17">
        <v>680.21348197414295</v>
      </c>
      <c r="AW2589" s="6">
        <f t="shared" si="1210"/>
        <v>680.21348197414295</v>
      </c>
      <c r="AX2589" s="17">
        <v>379.45606085171499</v>
      </c>
      <c r="AY2589" s="6">
        <f t="shared" si="1211"/>
        <v>379.45606085171499</v>
      </c>
      <c r="AZ2589" s="20">
        <v>416242273.926018</v>
      </c>
      <c r="BA2589" s="20">
        <v>1054427515.79</v>
      </c>
      <c r="BB2589" s="20">
        <v>244492722.04521701</v>
      </c>
      <c r="BC2589" s="20">
        <v>36837488.2387629</v>
      </c>
      <c r="BD2589" s="19">
        <f t="shared" si="1212"/>
        <v>1751.999999999998</v>
      </c>
      <c r="BE2589" s="18">
        <v>42.711455754713299</v>
      </c>
      <c r="BF2589" s="20">
        <v>399900.21897739702</v>
      </c>
      <c r="BG2589" s="20">
        <v>23611.000172713499</v>
      </c>
      <c r="BH2589" s="19">
        <f t="shared" si="1229"/>
        <v>29.684137163208728</v>
      </c>
      <c r="BI2589" s="20">
        <v>1042.98461507558</v>
      </c>
      <c r="BJ2589">
        <v>66</v>
      </c>
      <c r="BK2589" s="22">
        <v>1216</v>
      </c>
      <c r="BL2589" s="22">
        <v>1844.76928</v>
      </c>
      <c r="BM2589" s="22">
        <v>304</v>
      </c>
      <c r="BN2589" s="22">
        <v>76</v>
      </c>
      <c r="BO2589">
        <v>0.379290715336351</v>
      </c>
    </row>
    <row r="2590" spans="1:67" x14ac:dyDescent="0.2">
      <c r="A2590" s="27">
        <v>2589</v>
      </c>
      <c r="B2590" s="18">
        <v>824.08660944243502</v>
      </c>
      <c r="C2590" s="18">
        <v>250.79999999999899</v>
      </c>
      <c r="D2590">
        <v>400</v>
      </c>
      <c r="E2590">
        <v>1600</v>
      </c>
      <c r="F2590">
        <v>7</v>
      </c>
      <c r="G2590" s="23">
        <f t="shared" si="1213"/>
        <v>0.98101974823134019</v>
      </c>
      <c r="H2590">
        <v>100</v>
      </c>
      <c r="I2590" s="17">
        <v>151.81466632330699</v>
      </c>
      <c r="J2590" s="6">
        <f t="shared" si="1214"/>
        <v>148.38059521266305</v>
      </c>
      <c r="K2590" s="6">
        <f t="shared" si="1230"/>
        <v>124.21451637472249</v>
      </c>
      <c r="L2590" s="6">
        <f t="shared" si="1215"/>
        <v>0.83713450668326883</v>
      </c>
      <c r="M2590" s="6">
        <f t="shared" si="1216"/>
        <v>127.08929579984667</v>
      </c>
      <c r="N2590" s="28">
        <v>100</v>
      </c>
      <c r="O2590" s="17">
        <v>285.40407846862598</v>
      </c>
      <c r="P2590" s="6">
        <f t="shared" si="1217"/>
        <v>269.12223801431998</v>
      </c>
      <c r="Q2590" s="6">
        <f t="shared" si="1203"/>
        <v>168.20139875894998</v>
      </c>
      <c r="R2590" s="17">
        <v>269.12223801431998</v>
      </c>
      <c r="S2590" s="6">
        <f t="shared" si="1218"/>
        <v>16.281840454306007</v>
      </c>
      <c r="T2590" s="6">
        <f t="shared" si="1219"/>
        <v>184.48323921325598</v>
      </c>
      <c r="U2590" s="17">
        <v>45.534441770064397</v>
      </c>
      <c r="V2590" s="6">
        <f t="shared" si="1220"/>
        <v>40.526427009310702</v>
      </c>
      <c r="W2590" s="6">
        <f t="shared" si="1204"/>
        <v>40.526427009310702</v>
      </c>
      <c r="X2590" s="17">
        <v>40.526427009310702</v>
      </c>
      <c r="Y2590" s="6">
        <f t="shared" si="1221"/>
        <v>5.0080147607536958</v>
      </c>
      <c r="Z2590" s="6">
        <f t="shared" si="1222"/>
        <v>45.534441770064397</v>
      </c>
      <c r="AA2590" s="17">
        <v>1805.58198935829</v>
      </c>
      <c r="AB2590" s="6">
        <f t="shared" si="1231"/>
        <v>1641.3625747946899</v>
      </c>
      <c r="AC2590" s="6">
        <f t="shared" si="1205"/>
        <v>1641.3625747946899</v>
      </c>
      <c r="AD2590" s="17">
        <v>1685.9421996412</v>
      </c>
      <c r="AE2590" s="6">
        <f t="shared" si="1223"/>
        <v>119.63978971709003</v>
      </c>
      <c r="AF2590" s="17">
        <v>1761.0023645117799</v>
      </c>
      <c r="AG2590" s="6">
        <f t="shared" si="1232"/>
        <v>44.579624846510114</v>
      </c>
      <c r="AH2590" s="6">
        <f t="shared" si="1206"/>
        <v>44.579624846510114</v>
      </c>
      <c r="AI2590" s="6">
        <f t="shared" si="1224"/>
        <v>1805.58198935829</v>
      </c>
      <c r="AJ2590" s="17">
        <v>131.434959186789</v>
      </c>
      <c r="AK2590" s="6">
        <f t="shared" si="1225"/>
        <v>106.414929363228</v>
      </c>
      <c r="AL2590" s="6">
        <f t="shared" si="1207"/>
        <v>106.414929363228</v>
      </c>
      <c r="AM2590" s="17">
        <v>106.414929363228</v>
      </c>
      <c r="AN2590" s="6">
        <f t="shared" si="1226"/>
        <v>25.020029823561003</v>
      </c>
      <c r="AO2590" s="6">
        <f t="shared" si="1227"/>
        <v>131.434959186789</v>
      </c>
      <c r="AP2590" s="17">
        <v>2886.25413333291</v>
      </c>
      <c r="AQ2590" s="6">
        <f t="shared" si="1228"/>
        <v>2390.0194015510415</v>
      </c>
      <c r="AR2590" s="17">
        <v>1323.2926180849799</v>
      </c>
      <c r="AS2590" s="6">
        <f t="shared" si="1208"/>
        <v>827.05788630311247</v>
      </c>
      <c r="AT2590" s="17">
        <v>503.40853863688397</v>
      </c>
      <c r="AU2590" s="6">
        <f t="shared" si="1209"/>
        <v>503.40853863688397</v>
      </c>
      <c r="AV2590" s="17">
        <v>680.13865684455902</v>
      </c>
      <c r="AW2590" s="6">
        <f t="shared" si="1210"/>
        <v>680.13865684455902</v>
      </c>
      <c r="AX2590" s="17">
        <v>379.41431976648602</v>
      </c>
      <c r="AY2590" s="6">
        <f t="shared" si="1211"/>
        <v>379.41431976648602</v>
      </c>
      <c r="AZ2590" s="20">
        <v>419526536.20861399</v>
      </c>
      <c r="BA2590" s="20">
        <v>1054434389.85515</v>
      </c>
      <c r="BB2590" s="20">
        <v>244785672.837538</v>
      </c>
      <c r="BC2590" s="20">
        <v>33253401.098692</v>
      </c>
      <c r="BD2590" s="19">
        <f t="shared" si="1212"/>
        <v>1751.9999999999941</v>
      </c>
      <c r="BE2590" s="18">
        <v>44.9805121005054</v>
      </c>
      <c r="BF2590" s="20">
        <v>358829.95334022603</v>
      </c>
      <c r="BG2590" s="20">
        <v>21186.120157562898</v>
      </c>
      <c r="BH2590" s="19">
        <f t="shared" si="1229"/>
        <v>26.635538186142163</v>
      </c>
      <c r="BI2590" s="20">
        <v>1112.51692274728</v>
      </c>
      <c r="BJ2590">
        <v>66</v>
      </c>
      <c r="BK2590" s="22">
        <v>1216</v>
      </c>
      <c r="BL2590" s="22">
        <v>1844.76928</v>
      </c>
      <c r="BM2590" s="22">
        <v>304</v>
      </c>
      <c r="BN2590" s="22">
        <v>76</v>
      </c>
      <c r="BO2590">
        <v>0.379742101276485</v>
      </c>
    </row>
    <row r="2591" spans="1:67" x14ac:dyDescent="0.2">
      <c r="A2591" s="27">
        <v>2590</v>
      </c>
      <c r="B2591" s="18">
        <v>875.59202253258798</v>
      </c>
      <c r="C2591" s="18">
        <v>250.79999999999899</v>
      </c>
      <c r="D2591">
        <v>400</v>
      </c>
      <c r="E2591">
        <v>1600</v>
      </c>
      <c r="F2591">
        <v>7</v>
      </c>
      <c r="G2591" s="23">
        <f t="shared" si="1213"/>
        <v>0.98224374683883453</v>
      </c>
      <c r="H2591">
        <v>100</v>
      </c>
      <c r="I2591" s="17">
        <v>155.92888575807299</v>
      </c>
      <c r="J2591" s="6">
        <f t="shared" si="1214"/>
        <v>152.77488828480219</v>
      </c>
      <c r="K2591" s="6">
        <f t="shared" si="1230"/>
        <v>127.1168502146479</v>
      </c>
      <c r="L2591" s="6">
        <f t="shared" si="1215"/>
        <v>0.83205330170281189</v>
      </c>
      <c r="M2591" s="6">
        <f t="shared" si="1216"/>
        <v>129.7411442258452</v>
      </c>
      <c r="N2591" s="28">
        <v>99.999996260538396</v>
      </c>
      <c r="O2591" s="17">
        <v>301.10039376721801</v>
      </c>
      <c r="P2591" s="6">
        <f t="shared" si="1217"/>
        <v>283.921424675048</v>
      </c>
      <c r="Q2591" s="6">
        <f t="shared" si="1203"/>
        <v>177.450890421905</v>
      </c>
      <c r="R2591" s="17">
        <v>283.921424675048</v>
      </c>
      <c r="S2591" s="6">
        <f t="shared" si="1218"/>
        <v>17.178969092170007</v>
      </c>
      <c r="T2591" s="6">
        <f t="shared" si="1219"/>
        <v>194.62985951407501</v>
      </c>
      <c r="U2591" s="17">
        <v>45.529973807415097</v>
      </c>
      <c r="V2591" s="6">
        <f t="shared" si="1220"/>
        <v>40.521988389582397</v>
      </c>
      <c r="W2591" s="6">
        <f t="shared" si="1204"/>
        <v>40.521988389582397</v>
      </c>
      <c r="X2591" s="17">
        <v>40.521988389582397</v>
      </c>
      <c r="Y2591" s="6">
        <f t="shared" si="1221"/>
        <v>5.0079854178326997</v>
      </c>
      <c r="Z2591" s="6">
        <f t="shared" si="1222"/>
        <v>45.529973807415097</v>
      </c>
      <c r="AA2591" s="17">
        <v>1942.7363548629</v>
      </c>
      <c r="AB2591" s="6">
        <f t="shared" si="1231"/>
        <v>1770.5892600395798</v>
      </c>
      <c r="AC2591" s="6">
        <f t="shared" si="1205"/>
        <v>1770.5892600395798</v>
      </c>
      <c r="AD2591" s="17">
        <v>1814.7653686021899</v>
      </c>
      <c r="AE2591" s="6">
        <f t="shared" si="1223"/>
        <v>127.97098626071011</v>
      </c>
      <c r="AF2591" s="17">
        <v>1898.5602463002899</v>
      </c>
      <c r="AG2591" s="6">
        <f t="shared" si="1232"/>
        <v>44.176108562610125</v>
      </c>
      <c r="AH2591" s="6">
        <f t="shared" si="1206"/>
        <v>44.176108562610125</v>
      </c>
      <c r="AI2591" s="6">
        <f t="shared" si="1224"/>
        <v>1942.7363548629</v>
      </c>
      <c r="AJ2591" s="17">
        <v>131.385238704177</v>
      </c>
      <c r="AK2591" s="6">
        <f t="shared" si="1225"/>
        <v>106.341882913265</v>
      </c>
      <c r="AL2591" s="6">
        <f t="shared" si="1207"/>
        <v>106.341882913265</v>
      </c>
      <c r="AM2591" s="17">
        <v>106.341882913265</v>
      </c>
      <c r="AN2591" s="6">
        <f t="shared" si="1226"/>
        <v>25.043355790912003</v>
      </c>
      <c r="AO2591" s="6">
        <f t="shared" si="1227"/>
        <v>131.385238704177</v>
      </c>
      <c r="AP2591" s="17">
        <v>2968.6521432557502</v>
      </c>
      <c r="AQ2591" s="6">
        <f t="shared" si="1228"/>
        <v>2441.4573983091486</v>
      </c>
      <c r="AR2591" s="17">
        <v>1405.8526531909199</v>
      </c>
      <c r="AS2591" s="6">
        <f t="shared" si="1208"/>
        <v>878.65790824432497</v>
      </c>
      <c r="AT2591" s="17">
        <v>503.356352540263</v>
      </c>
      <c r="AU2591" s="6">
        <f t="shared" si="1209"/>
        <v>503.356352540263</v>
      </c>
      <c r="AV2591" s="17">
        <v>680.068149932305</v>
      </c>
      <c r="AW2591" s="6">
        <f t="shared" si="1210"/>
        <v>680.068149932305</v>
      </c>
      <c r="AX2591" s="17">
        <v>379.37498759225599</v>
      </c>
      <c r="AY2591" s="6">
        <f t="shared" si="1211"/>
        <v>379.37498759225599</v>
      </c>
      <c r="AZ2591" s="20">
        <v>422209593.79272997</v>
      </c>
      <c r="BA2591" s="20">
        <v>1054448336.44596</v>
      </c>
      <c r="BB2591" s="20">
        <v>244233049.87088501</v>
      </c>
      <c r="BC2591" s="20">
        <v>31108954.3750544</v>
      </c>
      <c r="BD2591" s="19">
        <f t="shared" si="1212"/>
        <v>1751.9999344846292</v>
      </c>
      <c r="BE2591" s="18">
        <v>47.101324128644002</v>
      </c>
      <c r="BF2591" s="20">
        <v>332809.77432844997</v>
      </c>
      <c r="BG2591" s="20">
        <v>19649.830798402101</v>
      </c>
      <c r="BH2591" s="19">
        <f t="shared" si="1229"/>
        <v>24.704090898256048</v>
      </c>
      <c r="BI2591" s="20">
        <v>1182.04923041899</v>
      </c>
      <c r="BJ2591">
        <v>66</v>
      </c>
      <c r="BK2591" s="22">
        <v>1216</v>
      </c>
      <c r="BL2591" s="22">
        <v>1844.76928</v>
      </c>
      <c r="BM2591" s="22">
        <v>304</v>
      </c>
      <c r="BN2591" s="22">
        <v>76</v>
      </c>
      <c r="BO2591">
        <v>0.37889080167386102</v>
      </c>
    </row>
    <row r="2592" spans="1:67" x14ac:dyDescent="0.2">
      <c r="A2592" s="27">
        <v>2591</v>
      </c>
      <c r="B2592" s="18">
        <v>927.09743562274002</v>
      </c>
      <c r="C2592" s="18">
        <v>250.79999999999899</v>
      </c>
      <c r="D2592">
        <v>400</v>
      </c>
      <c r="E2592">
        <v>1600</v>
      </c>
      <c r="F2592">
        <v>7</v>
      </c>
      <c r="G2592" s="23">
        <f t="shared" si="1213"/>
        <v>0.98358694540289704</v>
      </c>
      <c r="H2592">
        <v>100</v>
      </c>
      <c r="I2592" s="17">
        <v>160.058649155696</v>
      </c>
      <c r="J2592" s="6">
        <f t="shared" si="1214"/>
        <v>156.55856117277963</v>
      </c>
      <c r="K2592" s="6">
        <f t="shared" si="1230"/>
        <v>129.40709291393884</v>
      </c>
      <c r="L2592" s="6">
        <f t="shared" si="1215"/>
        <v>0.82657308514175631</v>
      </c>
      <c r="M2592" s="6">
        <f t="shared" si="1216"/>
        <v>132.30017143624562</v>
      </c>
      <c r="N2592" s="28">
        <v>100</v>
      </c>
      <c r="O2592" s="17">
        <v>316.91615655595598</v>
      </c>
      <c r="P2592" s="6">
        <f t="shared" si="1217"/>
        <v>298.83316695212602</v>
      </c>
      <c r="Q2592" s="6">
        <f t="shared" si="1203"/>
        <v>186.77072934507876</v>
      </c>
      <c r="R2592" s="17">
        <v>298.83316695212602</v>
      </c>
      <c r="S2592" s="6">
        <f t="shared" si="1218"/>
        <v>18.082989603829958</v>
      </c>
      <c r="T2592" s="6">
        <f t="shared" si="1219"/>
        <v>204.85371894890872</v>
      </c>
      <c r="U2592" s="17">
        <v>45.525864152833798</v>
      </c>
      <c r="V2592" s="6">
        <f t="shared" si="1220"/>
        <v>40.517894590775697</v>
      </c>
      <c r="W2592" s="6">
        <f t="shared" si="1204"/>
        <v>40.517894590775697</v>
      </c>
      <c r="X2592" s="17">
        <v>40.517894590775697</v>
      </c>
      <c r="Y2592" s="6">
        <f t="shared" si="1221"/>
        <v>5.0079695620581006</v>
      </c>
      <c r="Z2592" s="6">
        <f t="shared" si="1222"/>
        <v>45.525864152833798</v>
      </c>
      <c r="AA2592" s="17">
        <v>2075.1126462564298</v>
      </c>
      <c r="AB2592" s="6">
        <f t="shared" si="1231"/>
        <v>1895.4098248438302</v>
      </c>
      <c r="AC2592" s="6">
        <f t="shared" si="1205"/>
        <v>1895.4098248438302</v>
      </c>
      <c r="AD2592" s="17">
        <v>1939.1040221726701</v>
      </c>
      <c r="AE2592" s="6">
        <f t="shared" si="1223"/>
        <v>136.00862408375974</v>
      </c>
      <c r="AF2592" s="17">
        <v>2031.4184489275899</v>
      </c>
      <c r="AG2592" s="6">
        <f t="shared" si="1232"/>
        <v>43.694197328839891</v>
      </c>
      <c r="AH2592" s="6">
        <f t="shared" si="1206"/>
        <v>43.694197328839891</v>
      </c>
      <c r="AI2592" s="6">
        <f t="shared" si="1224"/>
        <v>2075.1126462564298</v>
      </c>
      <c r="AJ2592" s="17">
        <v>131.33918437756401</v>
      </c>
      <c r="AK2592" s="6">
        <f t="shared" si="1225"/>
        <v>106.273675578282</v>
      </c>
      <c r="AL2592" s="6">
        <f t="shared" si="1207"/>
        <v>106.273675578282</v>
      </c>
      <c r="AM2592" s="17">
        <v>106.273675578282</v>
      </c>
      <c r="AN2592" s="6">
        <f t="shared" si="1226"/>
        <v>25.065508799282014</v>
      </c>
      <c r="AO2592" s="6">
        <f t="shared" si="1227"/>
        <v>131.33918437756401</v>
      </c>
      <c r="AP2592" s="17">
        <v>3051.0507506180902</v>
      </c>
      <c r="AQ2592" s="6">
        <f t="shared" si="1228"/>
        <v>2492.8991765994283</v>
      </c>
      <c r="AR2592" s="17">
        <v>1488.4041973830999</v>
      </c>
      <c r="AS2592" s="6">
        <f t="shared" si="1208"/>
        <v>930.25262336443745</v>
      </c>
      <c r="AT2592" s="17">
        <v>503.307093677995</v>
      </c>
      <c r="AU2592" s="6">
        <f t="shared" si="1209"/>
        <v>503.307093677995</v>
      </c>
      <c r="AV2592" s="17">
        <v>680.00159790974396</v>
      </c>
      <c r="AW2592" s="6">
        <f t="shared" si="1210"/>
        <v>680.00159790974396</v>
      </c>
      <c r="AX2592" s="17">
        <v>379.337861647252</v>
      </c>
      <c r="AY2592" s="6">
        <f t="shared" si="1211"/>
        <v>379.337861647252</v>
      </c>
      <c r="AZ2592" s="20">
        <v>424489895.14482498</v>
      </c>
      <c r="BA2592" s="20">
        <v>1054448336.44596</v>
      </c>
      <c r="BB2592" s="20">
        <v>244306096.75508699</v>
      </c>
      <c r="BC2592" s="20">
        <v>28755671.654124301</v>
      </c>
      <c r="BD2592" s="19">
        <f t="shared" si="1212"/>
        <v>1751.9999999999961</v>
      </c>
      <c r="BE2592" s="18">
        <v>49.063146201268701</v>
      </c>
      <c r="BF2592" s="20">
        <v>303026.634931507</v>
      </c>
      <c r="BG2592" s="20">
        <v>17891.367871716498</v>
      </c>
      <c r="BH2592" s="19">
        <f t="shared" si="1229"/>
        <v>22.493321505084864</v>
      </c>
      <c r="BI2592" s="20">
        <v>1251.5815380906899</v>
      </c>
      <c r="BJ2592">
        <v>66</v>
      </c>
      <c r="BK2592" s="22">
        <v>1216</v>
      </c>
      <c r="BL2592" s="22">
        <v>1844.76928</v>
      </c>
      <c r="BM2592" s="22">
        <v>304</v>
      </c>
      <c r="BN2592" s="22">
        <v>76</v>
      </c>
      <c r="BO2592">
        <v>0.37900340877094901</v>
      </c>
    </row>
    <row r="2593" spans="1:67" x14ac:dyDescent="0.2">
      <c r="A2593" s="27">
        <v>2592</v>
      </c>
      <c r="B2593" s="18">
        <v>978.60284871289196</v>
      </c>
      <c r="C2593" s="18">
        <v>250.79999999999899</v>
      </c>
      <c r="D2593">
        <v>400</v>
      </c>
      <c r="E2593">
        <v>1600</v>
      </c>
      <c r="F2593">
        <v>7</v>
      </c>
      <c r="G2593" s="23">
        <f t="shared" si="1213"/>
        <v>0.98462521594362784</v>
      </c>
      <c r="H2593">
        <v>100</v>
      </c>
      <c r="I2593" s="17">
        <v>164.20022020395101</v>
      </c>
      <c r="J2593" s="6">
        <f t="shared" si="1214"/>
        <v>160.56468363361131</v>
      </c>
      <c r="K2593" s="6">
        <f t="shared" si="1230"/>
        <v>131.91678574793423</v>
      </c>
      <c r="L2593" s="6">
        <f t="shared" si="1215"/>
        <v>0.82158032988718721</v>
      </c>
      <c r="M2593" s="6">
        <f t="shared" si="1216"/>
        <v>134.90367108271084</v>
      </c>
      <c r="N2593" s="28">
        <v>100</v>
      </c>
      <c r="O2593" s="17">
        <v>332.82768950086501</v>
      </c>
      <c r="P2593" s="6">
        <f t="shared" si="1217"/>
        <v>313.83514308019602</v>
      </c>
      <c r="Q2593" s="6">
        <f t="shared" si="1203"/>
        <v>196.14696442512252</v>
      </c>
      <c r="R2593" s="17">
        <v>313.83514308019602</v>
      </c>
      <c r="S2593" s="6">
        <f t="shared" si="1218"/>
        <v>18.992546420668987</v>
      </c>
      <c r="T2593" s="6">
        <f t="shared" si="1219"/>
        <v>215.13951084579151</v>
      </c>
      <c r="U2593" s="17">
        <v>45.522023600102699</v>
      </c>
      <c r="V2593" s="6">
        <f t="shared" si="1220"/>
        <v>40.514064094900498</v>
      </c>
      <c r="W2593" s="6">
        <f t="shared" si="1204"/>
        <v>40.514064094900498</v>
      </c>
      <c r="X2593" s="17">
        <v>40.514064094900498</v>
      </c>
      <c r="Y2593" s="6">
        <f t="shared" si="1221"/>
        <v>5.0079595052022015</v>
      </c>
      <c r="Z2593" s="6">
        <f t="shared" si="1222"/>
        <v>45.522023600102699</v>
      </c>
      <c r="AA2593" s="17">
        <v>2201.8293781473499</v>
      </c>
      <c r="AB2593" s="6">
        <f t="shared" si="1231"/>
        <v>2015.0527652829401</v>
      </c>
      <c r="AC2593" s="6">
        <f t="shared" si="1205"/>
        <v>2015.0527652829401</v>
      </c>
      <c r="AD2593" s="17">
        <v>2058.11614958889</v>
      </c>
      <c r="AE2593" s="6">
        <f t="shared" si="1223"/>
        <v>143.71322855845983</v>
      </c>
      <c r="AF2593" s="17">
        <v>2158.7659938413999</v>
      </c>
      <c r="AG2593" s="6">
        <f t="shared" si="1232"/>
        <v>43.063384305949967</v>
      </c>
      <c r="AH2593" s="6">
        <f t="shared" si="1206"/>
        <v>43.063384305949967</v>
      </c>
      <c r="AI2593" s="6">
        <f t="shared" si="1224"/>
        <v>2201.8293781473499</v>
      </c>
      <c r="AJ2593" s="17">
        <v>131.30202689870899</v>
      </c>
      <c r="AK2593" s="6">
        <f t="shared" si="1225"/>
        <v>106.214697370924</v>
      </c>
      <c r="AL2593" s="6">
        <f t="shared" si="1207"/>
        <v>106.214697370924</v>
      </c>
      <c r="AM2593" s="17">
        <v>106.214697370924</v>
      </c>
      <c r="AN2593" s="6">
        <f t="shared" si="1226"/>
        <v>25.087329527784988</v>
      </c>
      <c r="AO2593" s="6">
        <f t="shared" si="1227"/>
        <v>131.30202689870899</v>
      </c>
      <c r="AP2593" s="17">
        <v>3133.4499065237301</v>
      </c>
      <c r="AQ2593" s="6">
        <f t="shared" si="1228"/>
        <v>2544.3444269300794</v>
      </c>
      <c r="AR2593" s="17">
        <v>1570.9479455830499</v>
      </c>
      <c r="AS2593" s="6">
        <f t="shared" si="1208"/>
        <v>981.84246598940615</v>
      </c>
      <c r="AT2593" s="17">
        <v>503.26052247654798</v>
      </c>
      <c r="AU2593" s="6">
        <f t="shared" si="1209"/>
        <v>503.26052247654798</v>
      </c>
      <c r="AV2593" s="17">
        <v>679.93867709698702</v>
      </c>
      <c r="AW2593" s="6">
        <f t="shared" si="1210"/>
        <v>679.93867709698702</v>
      </c>
      <c r="AX2593" s="17">
        <v>379.30276136713798</v>
      </c>
      <c r="AY2593" s="6">
        <f t="shared" si="1211"/>
        <v>379.30276136713798</v>
      </c>
      <c r="AZ2593" s="20">
        <v>426475434.23039001</v>
      </c>
      <c r="BA2593" s="20">
        <v>1054448336.44596</v>
      </c>
      <c r="BB2593" s="20">
        <v>244139607.656883</v>
      </c>
      <c r="BC2593" s="20">
        <v>26936621.666763999</v>
      </c>
      <c r="BD2593" s="19">
        <f t="shared" si="1212"/>
        <v>1751.999999999997</v>
      </c>
      <c r="BE2593" s="18">
        <v>50.891255931367503</v>
      </c>
      <c r="BF2593" s="20">
        <v>277885.17692794802</v>
      </c>
      <c r="BG2593" s="20">
        <v>16406.960159257</v>
      </c>
      <c r="BH2593" s="19">
        <f t="shared" si="1229"/>
        <v>20.62709975164573</v>
      </c>
      <c r="BI2593" s="20">
        <v>1321.1138457623999</v>
      </c>
      <c r="BJ2593">
        <v>66</v>
      </c>
      <c r="BK2593" s="22">
        <v>1216</v>
      </c>
      <c r="BL2593" s="22">
        <v>1844.76928</v>
      </c>
      <c r="BM2593" s="22">
        <v>304</v>
      </c>
      <c r="BN2593" s="22">
        <v>76</v>
      </c>
      <c r="BO2593">
        <v>0.37874695075074599</v>
      </c>
    </row>
    <row r="2594" spans="1:67" x14ac:dyDescent="0.2">
      <c r="A2594" s="27">
        <v>2593</v>
      </c>
      <c r="B2594" s="18">
        <v>1030.10826180304</v>
      </c>
      <c r="C2594" s="18">
        <v>250.79999999999899</v>
      </c>
      <c r="D2594">
        <v>400</v>
      </c>
      <c r="E2594">
        <v>1600</v>
      </c>
      <c r="F2594">
        <v>7</v>
      </c>
      <c r="G2594" s="23">
        <f t="shared" si="1213"/>
        <v>0.98529511672283954</v>
      </c>
      <c r="H2594">
        <v>100</v>
      </c>
      <c r="I2594" s="17">
        <v>168.35835183296999</v>
      </c>
      <c r="J2594" s="6">
        <f t="shared" si="1214"/>
        <v>164.975074290576</v>
      </c>
      <c r="K2594" s="6">
        <f t="shared" si="1230"/>
        <v>134.82852710345199</v>
      </c>
      <c r="L2594" s="6">
        <f t="shared" si="1215"/>
        <v>0.81726604872427022</v>
      </c>
      <c r="M2594" s="6">
        <f t="shared" si="1216"/>
        <v>137.59356497226187</v>
      </c>
      <c r="N2594" s="28">
        <v>100</v>
      </c>
      <c r="O2594" s="17">
        <v>348.77983533334498</v>
      </c>
      <c r="P2594" s="6">
        <f t="shared" si="1217"/>
        <v>328.87534786137297</v>
      </c>
      <c r="Q2594" s="6">
        <f t="shared" si="1203"/>
        <v>205.54709241335811</v>
      </c>
      <c r="R2594" s="17">
        <v>328.87534786137297</v>
      </c>
      <c r="S2594" s="6">
        <f t="shared" si="1218"/>
        <v>19.904487471972004</v>
      </c>
      <c r="T2594" s="6">
        <f t="shared" si="1219"/>
        <v>225.45157988533012</v>
      </c>
      <c r="U2594" s="17">
        <v>45.518447611381703</v>
      </c>
      <c r="V2594" s="6">
        <f t="shared" si="1220"/>
        <v>40.510490965297599</v>
      </c>
      <c r="W2594" s="6">
        <f t="shared" si="1204"/>
        <v>40.510490965297599</v>
      </c>
      <c r="X2594" s="17">
        <v>40.510490965297599</v>
      </c>
      <c r="Y2594" s="6">
        <f t="shared" si="1221"/>
        <v>5.0079566460841036</v>
      </c>
      <c r="Z2594" s="6">
        <f t="shared" si="1222"/>
        <v>45.518447611381703</v>
      </c>
      <c r="AA2594" s="17">
        <v>2316.6097813383699</v>
      </c>
      <c r="AB2594" s="6">
        <f t="shared" si="1231"/>
        <v>2123.4623633833899</v>
      </c>
      <c r="AC2594" s="6">
        <f t="shared" si="1205"/>
        <v>2123.4623633833899</v>
      </c>
      <c r="AD2594" s="17">
        <v>2165.9280018520099</v>
      </c>
      <c r="AE2594" s="6">
        <f t="shared" si="1223"/>
        <v>150.68177948636003</v>
      </c>
      <c r="AF2594" s="17">
        <v>2274.1441428697499</v>
      </c>
      <c r="AG2594" s="6">
        <f t="shared" si="1232"/>
        <v>42.46563846862</v>
      </c>
      <c r="AH2594" s="6">
        <f t="shared" si="1206"/>
        <v>42.46563846862</v>
      </c>
      <c r="AI2594" s="6">
        <f t="shared" si="1224"/>
        <v>2316.6097813383699</v>
      </c>
      <c r="AJ2594" s="17">
        <v>131.35196082370001</v>
      </c>
      <c r="AK2594" s="6">
        <f t="shared" si="1225"/>
        <v>106.230485621079</v>
      </c>
      <c r="AL2594" s="6">
        <f t="shared" si="1207"/>
        <v>106.230485621079</v>
      </c>
      <c r="AM2594" s="17">
        <v>106.230485621079</v>
      </c>
      <c r="AN2594" s="6">
        <f t="shared" si="1226"/>
        <v>25.121475202621014</v>
      </c>
      <c r="AO2594" s="6">
        <f t="shared" si="1227"/>
        <v>131.35196082370001</v>
      </c>
      <c r="AP2594" s="17">
        <v>3215.8495672704798</v>
      </c>
      <c r="AQ2594" s="6">
        <f t="shared" si="1228"/>
        <v>2595.7928726853825</v>
      </c>
      <c r="AR2594" s="17">
        <v>1653.4845188935799</v>
      </c>
      <c r="AS2594" s="6">
        <f t="shared" si="1208"/>
        <v>1033.4278243084875</v>
      </c>
      <c r="AT2594" s="17">
        <v>503.21642481132699</v>
      </c>
      <c r="AU2594" s="6">
        <f t="shared" si="1209"/>
        <v>503.21642481132699</v>
      </c>
      <c r="AV2594" s="17">
        <v>679.87909819736296</v>
      </c>
      <c r="AW2594" s="6">
        <f t="shared" si="1210"/>
        <v>679.87909819736296</v>
      </c>
      <c r="AX2594" s="17">
        <v>379.269525368205</v>
      </c>
      <c r="AY2594" s="6">
        <f t="shared" si="1211"/>
        <v>379.269525368205</v>
      </c>
      <c r="AZ2594" s="20">
        <v>428261556.76956302</v>
      </c>
      <c r="BA2594" s="20">
        <v>1054448336.44596</v>
      </c>
      <c r="BB2594" s="20">
        <v>243527151.28288901</v>
      </c>
      <c r="BC2594" s="20">
        <v>25762955.5015851</v>
      </c>
      <c r="BD2594" s="19">
        <f t="shared" si="1212"/>
        <v>1751.999999999997</v>
      </c>
      <c r="BE2594" s="18">
        <v>52.606840845878303</v>
      </c>
      <c r="BF2594" s="20">
        <v>266225.68993903499</v>
      </c>
      <c r="BG2594" s="20">
        <v>15718.558062321599</v>
      </c>
      <c r="BH2594" s="19">
        <f t="shared" si="1229"/>
        <v>19.761629330257716</v>
      </c>
      <c r="BI2594" s="20">
        <v>1390.6461534341099</v>
      </c>
      <c r="BJ2594">
        <v>66</v>
      </c>
      <c r="BK2594" s="22">
        <v>1216</v>
      </c>
      <c r="BL2594" s="22">
        <v>1844.76928</v>
      </c>
      <c r="BM2594" s="22">
        <v>304</v>
      </c>
      <c r="BN2594" s="22">
        <v>76</v>
      </c>
      <c r="BO2594">
        <v>0.37780341000686701</v>
      </c>
    </row>
    <row r="2595" spans="1:67" x14ac:dyDescent="0.2">
      <c r="A2595" s="27">
        <v>2594</v>
      </c>
      <c r="B2595" s="18">
        <v>20.602165236060799</v>
      </c>
      <c r="C2595" s="18">
        <v>300.2</v>
      </c>
      <c r="D2595">
        <v>400</v>
      </c>
      <c r="E2595">
        <v>1600</v>
      </c>
      <c r="F2595">
        <v>7</v>
      </c>
      <c r="G2595" s="23">
        <f t="shared" si="1213"/>
        <v>0.7960085277989366</v>
      </c>
      <c r="H2595">
        <v>100</v>
      </c>
      <c r="I2595" s="17">
        <v>105.18875303368</v>
      </c>
      <c r="J2595" s="6">
        <f t="shared" si="1214"/>
        <v>105.10051050655314</v>
      </c>
      <c r="K2595" s="6">
        <f t="shared" si="1230"/>
        <v>104.47412277938287</v>
      </c>
      <c r="L2595" s="6">
        <f t="shared" si="1215"/>
        <v>0.99404010766311923</v>
      </c>
      <c r="M2595" s="6">
        <f t="shared" si="1216"/>
        <v>104.56183939054853</v>
      </c>
      <c r="N2595" s="28">
        <v>100</v>
      </c>
      <c r="O2595" s="17">
        <v>90.4746455706197</v>
      </c>
      <c r="P2595" s="6">
        <f t="shared" si="1217"/>
        <v>85.326258201804805</v>
      </c>
      <c r="Q2595" s="6">
        <f t="shared" si="1203"/>
        <v>53.328911376128005</v>
      </c>
      <c r="R2595" s="17">
        <v>85.326258201804805</v>
      </c>
      <c r="S2595" s="6">
        <f t="shared" si="1218"/>
        <v>5.1483873688148947</v>
      </c>
      <c r="T2595" s="6">
        <f t="shared" si="1219"/>
        <v>58.4772987449429</v>
      </c>
      <c r="U2595" s="17">
        <v>50.6068904870029</v>
      </c>
      <c r="V2595" s="6">
        <f t="shared" si="1220"/>
        <v>45.054271634074702</v>
      </c>
      <c r="W2595" s="6">
        <f t="shared" si="1204"/>
        <v>45.054271634074702</v>
      </c>
      <c r="X2595" s="17">
        <v>45.054271634074702</v>
      </c>
      <c r="Y2595" s="6">
        <f t="shared" si="1221"/>
        <v>5.5526188529281981</v>
      </c>
      <c r="Z2595" s="6">
        <f t="shared" si="1222"/>
        <v>50.6068904870029</v>
      </c>
      <c r="AA2595" s="17">
        <v>252.65085722064799</v>
      </c>
      <c r="AB2595" s="6">
        <f t="shared" si="1231"/>
        <v>170.22634221344302</v>
      </c>
      <c r="AC2595" s="6">
        <f t="shared" si="1205"/>
        <v>170.22634221344302</v>
      </c>
      <c r="AD2595" s="17">
        <v>225.69787223538901</v>
      </c>
      <c r="AE2595" s="6">
        <f t="shared" si="1223"/>
        <v>26.952984985258979</v>
      </c>
      <c r="AF2595" s="17">
        <v>197.179327198702</v>
      </c>
      <c r="AG2595" s="6">
        <f t="shared" si="1232"/>
        <v>55.471530021945995</v>
      </c>
      <c r="AH2595" s="6">
        <f t="shared" si="1206"/>
        <v>55.471530021945995</v>
      </c>
      <c r="AI2595" s="6">
        <f t="shared" si="1224"/>
        <v>252.65085722064799</v>
      </c>
      <c r="AJ2595" s="17">
        <v>149.26045215864701</v>
      </c>
      <c r="AK2595" s="6">
        <f t="shared" si="1225"/>
        <v>121.92325006787701</v>
      </c>
      <c r="AL2595" s="6">
        <f t="shared" si="1207"/>
        <v>121.92325006787701</v>
      </c>
      <c r="AM2595" s="17">
        <v>121.92325006787701</v>
      </c>
      <c r="AN2595" s="6">
        <f t="shared" si="1226"/>
        <v>27.337202090770006</v>
      </c>
      <c r="AO2595" s="6">
        <f t="shared" si="1227"/>
        <v>149.26045215864701</v>
      </c>
      <c r="AP2595" s="17">
        <v>1699.7550983728199</v>
      </c>
      <c r="AQ2595" s="6">
        <f t="shared" si="1228"/>
        <v>1687.3158952334702</v>
      </c>
      <c r="AR2595" s="17">
        <v>33.171208371610298</v>
      </c>
      <c r="AS2595" s="6">
        <f t="shared" si="1208"/>
        <v>20.732005232256437</v>
      </c>
      <c r="AT2595" s="17">
        <v>604.183870909809</v>
      </c>
      <c r="AU2595" s="6">
        <f t="shared" si="1209"/>
        <v>604.183870909809</v>
      </c>
      <c r="AV2595" s="17">
        <v>681.96620458527195</v>
      </c>
      <c r="AW2595" s="6">
        <f t="shared" si="1210"/>
        <v>681.96620458527195</v>
      </c>
      <c r="AX2595" s="17">
        <v>380.43381450613299</v>
      </c>
      <c r="AY2595" s="6">
        <f t="shared" si="1211"/>
        <v>380.43381450613299</v>
      </c>
      <c r="AZ2595" s="20">
        <v>34297571.732469603</v>
      </c>
      <c r="BA2595" s="20">
        <v>1138357486.7467899</v>
      </c>
      <c r="BB2595" s="20">
        <v>221951882.22446999</v>
      </c>
      <c r="BC2595" s="20">
        <v>357393059.29626101</v>
      </c>
      <c r="BD2595" s="19">
        <f t="shared" si="1212"/>
        <v>1751.9999999999905</v>
      </c>
      <c r="BE2595" s="18">
        <v>3.7068185314992599</v>
      </c>
      <c r="BF2595" s="20">
        <v>4840943.6425570697</v>
      </c>
      <c r="BG2595" s="20">
        <v>285820.10150630103</v>
      </c>
      <c r="BH2595" s="19">
        <f t="shared" si="1229"/>
        <v>359.33772542682817</v>
      </c>
      <c r="BI2595" s="20">
        <v>27.812923068682199</v>
      </c>
      <c r="BJ2595">
        <v>79</v>
      </c>
      <c r="BK2595" s="22">
        <v>1216</v>
      </c>
      <c r="BL2595" s="22">
        <v>1844.76928</v>
      </c>
      <c r="BM2595" s="22">
        <v>304</v>
      </c>
      <c r="BN2595" s="22">
        <v>76</v>
      </c>
      <c r="BO2595">
        <v>0.34456546940031801</v>
      </c>
    </row>
    <row r="2596" spans="1:67" x14ac:dyDescent="0.2">
      <c r="A2596" s="27">
        <v>2595</v>
      </c>
      <c r="B2596" s="18">
        <v>51.505413090152203</v>
      </c>
      <c r="C2596" s="18">
        <v>300.2</v>
      </c>
      <c r="D2596">
        <v>400</v>
      </c>
      <c r="E2596">
        <v>1600</v>
      </c>
      <c r="F2596">
        <v>7</v>
      </c>
      <c r="G2596" s="23">
        <f t="shared" si="1213"/>
        <v>0.81537032238089968</v>
      </c>
      <c r="H2596">
        <v>100</v>
      </c>
      <c r="I2596" s="17">
        <v>106.02778416703801</v>
      </c>
      <c r="J2596" s="6">
        <f t="shared" si="1214"/>
        <v>105.78155368100828</v>
      </c>
      <c r="K2596" s="6">
        <f t="shared" si="1230"/>
        <v>104.21751510629706</v>
      </c>
      <c r="L2596" s="6">
        <f t="shared" si="1215"/>
        <v>0.98521444883076981</v>
      </c>
      <c r="M2596" s="6">
        <f t="shared" si="1216"/>
        <v>104.46010493887617</v>
      </c>
      <c r="N2596" s="28">
        <v>100</v>
      </c>
      <c r="O2596" s="17">
        <v>92.704787799830697</v>
      </c>
      <c r="P2596" s="6">
        <f t="shared" si="1217"/>
        <v>87.428554211024405</v>
      </c>
      <c r="Q2596" s="6">
        <f t="shared" si="1203"/>
        <v>54.642846381890251</v>
      </c>
      <c r="R2596" s="17">
        <v>87.428554211024405</v>
      </c>
      <c r="S2596" s="6">
        <f t="shared" si="1218"/>
        <v>5.2762335888062921</v>
      </c>
      <c r="T2596" s="6">
        <f t="shared" si="1219"/>
        <v>59.919079970696544</v>
      </c>
      <c r="U2596" s="17">
        <v>50.5976377147256</v>
      </c>
      <c r="V2596" s="6">
        <f t="shared" si="1220"/>
        <v>45.045098507611499</v>
      </c>
      <c r="W2596" s="6">
        <f t="shared" si="1204"/>
        <v>45.045098507611499</v>
      </c>
      <c r="X2596" s="17">
        <v>45.045098507611499</v>
      </c>
      <c r="Y2596" s="6">
        <f t="shared" si="1221"/>
        <v>5.5525392071141013</v>
      </c>
      <c r="Z2596" s="6">
        <f t="shared" si="1222"/>
        <v>50.5976377147256</v>
      </c>
      <c r="AA2596" s="17">
        <v>269.06178975108003</v>
      </c>
      <c r="AB2596" s="6">
        <f t="shared" si="1231"/>
        <v>187.24145189626097</v>
      </c>
      <c r="AC2596" s="6">
        <f t="shared" si="1205"/>
        <v>187.24145189626097</v>
      </c>
      <c r="AD2596" s="17">
        <v>241.401847819268</v>
      </c>
      <c r="AE2596" s="6">
        <f t="shared" si="1223"/>
        <v>27.659941931812028</v>
      </c>
      <c r="AF2596" s="17">
        <v>214.901393828073</v>
      </c>
      <c r="AG2596" s="6">
        <f t="shared" si="1232"/>
        <v>54.16039592300703</v>
      </c>
      <c r="AH2596" s="6">
        <f t="shared" si="1206"/>
        <v>54.16039592300703</v>
      </c>
      <c r="AI2596" s="6">
        <f t="shared" si="1224"/>
        <v>269.06178975108003</v>
      </c>
      <c r="AJ2596" s="17">
        <v>159.49157523433101</v>
      </c>
      <c r="AK2596" s="6">
        <f t="shared" si="1225"/>
        <v>130.19080308949901</v>
      </c>
      <c r="AL2596" s="6">
        <f t="shared" si="1207"/>
        <v>130.19080308949901</v>
      </c>
      <c r="AM2596" s="17">
        <v>130.19080308949901</v>
      </c>
      <c r="AN2596" s="6">
        <f t="shared" si="1226"/>
        <v>29.300772144831996</v>
      </c>
      <c r="AO2596" s="6">
        <f t="shared" si="1227"/>
        <v>159.49157523433101</v>
      </c>
      <c r="AP2596" s="17">
        <v>1749.18079727439</v>
      </c>
      <c r="AQ2596" s="6">
        <f t="shared" si="1228"/>
        <v>1718.0886750533155</v>
      </c>
      <c r="AR2596" s="17">
        <v>82.912325922887206</v>
      </c>
      <c r="AS2596" s="6">
        <f t="shared" si="1208"/>
        <v>51.820203701804502</v>
      </c>
      <c r="AT2596" s="17">
        <v>604.06952271415105</v>
      </c>
      <c r="AU2596" s="6">
        <f t="shared" si="1209"/>
        <v>604.06952271415105</v>
      </c>
      <c r="AV2596" s="17">
        <v>681.83713525927897</v>
      </c>
      <c r="AW2596" s="6">
        <f t="shared" si="1210"/>
        <v>681.83713525927897</v>
      </c>
      <c r="AX2596" s="17">
        <v>380.36181337808102</v>
      </c>
      <c r="AY2596" s="6">
        <f t="shared" si="1211"/>
        <v>380.36181337808102</v>
      </c>
      <c r="AZ2596" s="20">
        <v>83578966.700210899</v>
      </c>
      <c r="BA2596" s="20">
        <v>1138362687.1138899</v>
      </c>
      <c r="BB2596" s="20">
        <v>206587150.99723199</v>
      </c>
      <c r="BC2596" s="20">
        <v>323471195.18866301</v>
      </c>
      <c r="BD2596" s="19">
        <f t="shared" si="1212"/>
        <v>1751.9999999999957</v>
      </c>
      <c r="BE2596" s="18">
        <v>4.8774953044070699</v>
      </c>
      <c r="BF2596" s="20">
        <v>4277605.5984217701</v>
      </c>
      <c r="BG2596" s="20">
        <v>252559.367887831</v>
      </c>
      <c r="BH2596" s="19">
        <f t="shared" si="1229"/>
        <v>317.52178490514507</v>
      </c>
      <c r="BI2596" s="20">
        <v>69.532307671705496</v>
      </c>
      <c r="BJ2596">
        <v>79</v>
      </c>
      <c r="BK2596" s="22">
        <v>1216</v>
      </c>
      <c r="BL2596" s="22">
        <v>1844.76928</v>
      </c>
      <c r="BM2596" s="22">
        <v>304</v>
      </c>
      <c r="BN2596" s="22">
        <v>76</v>
      </c>
      <c r="BO2596">
        <v>0.32089443424856601</v>
      </c>
    </row>
    <row r="2597" spans="1:67" x14ac:dyDescent="0.2">
      <c r="A2597" s="27">
        <v>2596</v>
      </c>
      <c r="B2597" s="18">
        <v>154.516239270456</v>
      </c>
      <c r="C2597" s="18">
        <v>300.2</v>
      </c>
      <c r="D2597">
        <v>400</v>
      </c>
      <c r="E2597">
        <v>1600</v>
      </c>
      <c r="F2597">
        <v>7</v>
      </c>
      <c r="G2597" s="23">
        <f t="shared" si="1213"/>
        <v>0.8765359836730936</v>
      </c>
      <c r="H2597">
        <v>100</v>
      </c>
      <c r="I2597" s="17">
        <v>109.695353398892</v>
      </c>
      <c r="J2597" s="6">
        <f t="shared" si="1214"/>
        <v>108.84163370935924</v>
      </c>
      <c r="K2597" s="6">
        <f t="shared" si="1230"/>
        <v>104.19083734351071</v>
      </c>
      <c r="L2597" s="6">
        <f t="shared" si="1215"/>
        <v>0.9572700610295175</v>
      </c>
      <c r="M2597" s="6">
        <f t="shared" si="1216"/>
        <v>105.00807764281183</v>
      </c>
      <c r="N2597" s="28">
        <v>100</v>
      </c>
      <c r="O2597" s="17">
        <v>105.97096187267999</v>
      </c>
      <c r="P2597" s="6">
        <f t="shared" si="1217"/>
        <v>99.936528753492794</v>
      </c>
      <c r="Q2597" s="6">
        <f t="shared" si="1203"/>
        <v>62.460330470932995</v>
      </c>
      <c r="R2597" s="17">
        <v>99.936528753492794</v>
      </c>
      <c r="S2597" s="6">
        <f t="shared" si="1218"/>
        <v>6.0344331191871987</v>
      </c>
      <c r="T2597" s="6">
        <f t="shared" si="1219"/>
        <v>68.494763590120186</v>
      </c>
      <c r="U2597" s="17">
        <v>50.573862403850498</v>
      </c>
      <c r="V2597" s="6">
        <f t="shared" si="1220"/>
        <v>45.021184179876002</v>
      </c>
      <c r="W2597" s="6">
        <f t="shared" si="1204"/>
        <v>45.021184179876002</v>
      </c>
      <c r="X2597" s="17">
        <v>45.021184179876002</v>
      </c>
      <c r="Y2597" s="6">
        <f t="shared" si="1221"/>
        <v>5.5526782239744961</v>
      </c>
      <c r="Z2597" s="6">
        <f t="shared" si="1222"/>
        <v>50.573862403850498</v>
      </c>
      <c r="AA2597" s="17">
        <v>357.98050482970802</v>
      </c>
      <c r="AB2597" s="6">
        <f t="shared" si="1231"/>
        <v>274.26318001565397</v>
      </c>
      <c r="AC2597" s="6">
        <f t="shared" si="1205"/>
        <v>274.26318001565397</v>
      </c>
      <c r="AD2597" s="17">
        <v>325.612245274278</v>
      </c>
      <c r="AE2597" s="6">
        <f t="shared" si="1223"/>
        <v>32.368259555430029</v>
      </c>
      <c r="AF2597" s="17">
        <v>306.631439571084</v>
      </c>
      <c r="AG2597" s="6">
        <f t="shared" si="1232"/>
        <v>51.349065258624023</v>
      </c>
      <c r="AH2597" s="6">
        <f t="shared" si="1206"/>
        <v>51.349065258624023</v>
      </c>
      <c r="AI2597" s="6">
        <f t="shared" si="1224"/>
        <v>357.98050482970802</v>
      </c>
      <c r="AJ2597" s="17">
        <v>181.41703350469299</v>
      </c>
      <c r="AK2597" s="6">
        <f t="shared" si="1225"/>
        <v>147.694927171524</v>
      </c>
      <c r="AL2597" s="6">
        <f t="shared" si="1207"/>
        <v>147.694927171524</v>
      </c>
      <c r="AM2597" s="17">
        <v>147.694927171524</v>
      </c>
      <c r="AN2597" s="6">
        <f t="shared" si="1226"/>
        <v>33.722106333168995</v>
      </c>
      <c r="AO2597" s="6">
        <f t="shared" si="1227"/>
        <v>181.41703350469299</v>
      </c>
      <c r="AP2597" s="17">
        <v>1913.9408589929601</v>
      </c>
      <c r="AQ2597" s="6">
        <f t="shared" si="1228"/>
        <v>1820.7163465419792</v>
      </c>
      <c r="AR2597" s="17">
        <v>248.598699869282</v>
      </c>
      <c r="AS2597" s="6">
        <f t="shared" si="1208"/>
        <v>155.37418741830126</v>
      </c>
      <c r="AT2597" s="17">
        <v>603.73370829110195</v>
      </c>
      <c r="AU2597" s="6">
        <f t="shared" si="1209"/>
        <v>603.73370829110195</v>
      </c>
      <c r="AV2597" s="17">
        <v>681.45808825296501</v>
      </c>
      <c r="AW2597" s="6">
        <f t="shared" si="1210"/>
        <v>681.45808825296501</v>
      </c>
      <c r="AX2597" s="17">
        <v>380.150362579611</v>
      </c>
      <c r="AY2597" s="6">
        <f t="shared" si="1211"/>
        <v>380.150362579611</v>
      </c>
      <c r="AZ2597" s="20">
        <v>217423215.72567201</v>
      </c>
      <c r="BA2597" s="20">
        <v>1138314198.9287701</v>
      </c>
      <c r="BB2597" s="20">
        <v>179953687.31740201</v>
      </c>
      <c r="BC2597" s="20">
        <v>216308964.85551399</v>
      </c>
      <c r="BD2597" s="19">
        <f t="shared" si="1212"/>
        <v>1752.0000668273583</v>
      </c>
      <c r="BE2597" s="18">
        <v>9.9676166802432906</v>
      </c>
      <c r="BF2597" s="20">
        <v>2707228.8020878802</v>
      </c>
      <c r="BG2597" s="20">
        <v>159840.82198585899</v>
      </c>
      <c r="BH2597" s="19">
        <f t="shared" si="1229"/>
        <v>200.9544986836639</v>
      </c>
      <c r="BI2597" s="20">
        <v>208.596923015116</v>
      </c>
      <c r="BJ2597">
        <v>79</v>
      </c>
      <c r="BK2597" s="22">
        <v>1216</v>
      </c>
      <c r="BL2597" s="22">
        <v>1844.76928</v>
      </c>
      <c r="BM2597" s="22">
        <v>304</v>
      </c>
      <c r="BN2597" s="22">
        <v>76</v>
      </c>
      <c r="BO2597">
        <v>0.27986267424588401</v>
      </c>
    </row>
    <row r="2598" spans="1:67" x14ac:dyDescent="0.2">
      <c r="A2598" s="27">
        <v>2597</v>
      </c>
      <c r="B2598" s="18">
        <v>206.02165236060799</v>
      </c>
      <c r="C2598" s="18">
        <v>300.2</v>
      </c>
      <c r="D2598">
        <v>400</v>
      </c>
      <c r="E2598">
        <v>1600</v>
      </c>
      <c r="F2598">
        <v>7</v>
      </c>
      <c r="G2598" s="23">
        <f t="shared" si="1213"/>
        <v>0.9026463472946501</v>
      </c>
      <c r="H2598">
        <v>100</v>
      </c>
      <c r="I2598" s="17">
        <v>112.059804671969</v>
      </c>
      <c r="J2598" s="6">
        <f t="shared" si="1214"/>
        <v>110.85564925496318</v>
      </c>
      <c r="K2598" s="6">
        <f t="shared" si="1230"/>
        <v>104.68928670688497</v>
      </c>
      <c r="L2598" s="6">
        <f t="shared" si="1215"/>
        <v>0.94437484612177192</v>
      </c>
      <c r="M2598" s="6">
        <f t="shared" si="1216"/>
        <v>105.82646079352655</v>
      </c>
      <c r="N2598" s="28">
        <v>100</v>
      </c>
      <c r="O2598" s="17">
        <v>116.549971555741</v>
      </c>
      <c r="P2598" s="6">
        <f t="shared" si="1217"/>
        <v>109.911612498332</v>
      </c>
      <c r="Q2598" s="6">
        <f t="shared" si="1203"/>
        <v>68.694757811457507</v>
      </c>
      <c r="R2598" s="17">
        <v>109.911612498332</v>
      </c>
      <c r="S2598" s="6">
        <f t="shared" si="1218"/>
        <v>6.6383590574089908</v>
      </c>
      <c r="T2598" s="6">
        <f t="shared" si="1219"/>
        <v>75.333116868866497</v>
      </c>
      <c r="U2598" s="17">
        <v>50.564366691402299</v>
      </c>
      <c r="V2598" s="6">
        <f t="shared" si="1220"/>
        <v>45.011536726654697</v>
      </c>
      <c r="W2598" s="6">
        <f t="shared" si="1204"/>
        <v>45.011536726654697</v>
      </c>
      <c r="X2598" s="17">
        <v>45.011536726654697</v>
      </c>
      <c r="Y2598" s="6">
        <f t="shared" si="1221"/>
        <v>5.5528299647476018</v>
      </c>
      <c r="Z2598" s="6">
        <f t="shared" si="1222"/>
        <v>50.564366691402299</v>
      </c>
      <c r="AA2598" s="17">
        <v>430.71418321671899</v>
      </c>
      <c r="AB2598" s="6">
        <f t="shared" si="1231"/>
        <v>343.25346456715403</v>
      </c>
      <c r="AC2598" s="6">
        <f t="shared" si="1205"/>
        <v>343.25346456715403</v>
      </c>
      <c r="AD2598" s="17">
        <v>394.119476365124</v>
      </c>
      <c r="AE2598" s="6">
        <f t="shared" si="1223"/>
        <v>36.594706851594992</v>
      </c>
      <c r="AF2598" s="17">
        <v>379.84817141874902</v>
      </c>
      <c r="AG2598" s="6">
        <f t="shared" si="1232"/>
        <v>50.866011797969975</v>
      </c>
      <c r="AH2598" s="6">
        <f t="shared" si="1206"/>
        <v>50.866011797969975</v>
      </c>
      <c r="AI2598" s="6">
        <f t="shared" si="1224"/>
        <v>430.71418321671899</v>
      </c>
      <c r="AJ2598" s="17">
        <v>180.331568693864</v>
      </c>
      <c r="AK2598" s="6">
        <f t="shared" si="1225"/>
        <v>146.599147195131</v>
      </c>
      <c r="AL2598" s="6">
        <f t="shared" si="1207"/>
        <v>146.599147195131</v>
      </c>
      <c r="AM2598" s="17">
        <v>146.599147195131</v>
      </c>
      <c r="AN2598" s="6">
        <f t="shared" si="1226"/>
        <v>33.732421498733004</v>
      </c>
      <c r="AO2598" s="6">
        <f t="shared" si="1227"/>
        <v>180.331568693864</v>
      </c>
      <c r="AP2598" s="17">
        <v>1996.32464799075</v>
      </c>
      <c r="AQ2598" s="6">
        <f t="shared" si="1228"/>
        <v>1872.0553297562731</v>
      </c>
      <c r="AR2598" s="17">
        <v>331.38484862528497</v>
      </c>
      <c r="AS2598" s="6">
        <f t="shared" si="1208"/>
        <v>207.11553039080312</v>
      </c>
      <c r="AT2598" s="17">
        <v>603.58784148075404</v>
      </c>
      <c r="AU2598" s="6">
        <f t="shared" si="1209"/>
        <v>603.58784148075404</v>
      </c>
      <c r="AV2598" s="17">
        <v>681.29344262136499</v>
      </c>
      <c r="AW2598" s="6">
        <f t="shared" si="1210"/>
        <v>681.29344262136499</v>
      </c>
      <c r="AX2598" s="17">
        <v>380.05851526335101</v>
      </c>
      <c r="AY2598" s="6">
        <f t="shared" si="1211"/>
        <v>380.05851526335101</v>
      </c>
      <c r="AZ2598" s="20">
        <v>262112848.65912399</v>
      </c>
      <c r="BA2598" s="20">
        <v>1138269089.68455</v>
      </c>
      <c r="BB2598" s="20">
        <v>181054463.655435</v>
      </c>
      <c r="BC2598" s="20">
        <v>170563599.70574701</v>
      </c>
      <c r="BD2598" s="19">
        <f t="shared" si="1212"/>
        <v>1752.000001704856</v>
      </c>
      <c r="BE2598" s="18">
        <v>13.064192054202</v>
      </c>
      <c r="BF2598" s="20">
        <v>2098277.8866834799</v>
      </c>
      <c r="BG2598" s="20">
        <v>123887.002791776</v>
      </c>
      <c r="BH2598" s="19">
        <f t="shared" si="1229"/>
        <v>155.75277426329964</v>
      </c>
      <c r="BI2598" s="20">
        <v>278.12923068682198</v>
      </c>
      <c r="BJ2598">
        <v>79</v>
      </c>
      <c r="BK2598" s="22">
        <v>1216</v>
      </c>
      <c r="BL2598" s="22">
        <v>1844.76928</v>
      </c>
      <c r="BM2598" s="22">
        <v>304</v>
      </c>
      <c r="BN2598" s="22">
        <v>76</v>
      </c>
      <c r="BO2598">
        <v>0.28155865957916498</v>
      </c>
    </row>
    <row r="2599" spans="1:67" x14ac:dyDescent="0.2">
      <c r="A2599" s="27">
        <v>2598</v>
      </c>
      <c r="B2599" s="18">
        <v>257.52706545076097</v>
      </c>
      <c r="C2599" s="18">
        <v>300.2</v>
      </c>
      <c r="D2599">
        <v>400</v>
      </c>
      <c r="E2599">
        <v>1600</v>
      </c>
      <c r="F2599">
        <v>7</v>
      </c>
      <c r="G2599" s="23">
        <f t="shared" si="1213"/>
        <v>0.92461763277634101</v>
      </c>
      <c r="H2599">
        <v>100</v>
      </c>
      <c r="I2599" s="17">
        <v>114.71241462817</v>
      </c>
      <c r="J2599" s="6">
        <f t="shared" si="1214"/>
        <v>113.19109286203593</v>
      </c>
      <c r="K2599" s="6">
        <f t="shared" si="1230"/>
        <v>105.52794398253253</v>
      </c>
      <c r="L2599" s="6">
        <f t="shared" si="1215"/>
        <v>0.93229901147041927</v>
      </c>
      <c r="M2599" s="6">
        <f t="shared" si="1216"/>
        <v>106.94627076122775</v>
      </c>
      <c r="N2599" s="28">
        <v>100</v>
      </c>
      <c r="O2599" s="17">
        <v>129.85755595942999</v>
      </c>
      <c r="P2599" s="6">
        <f t="shared" si="1217"/>
        <v>122.45968963806</v>
      </c>
      <c r="Q2599" s="6">
        <f t="shared" si="1203"/>
        <v>76.537306023787494</v>
      </c>
      <c r="R2599" s="17">
        <v>122.45968963806</v>
      </c>
      <c r="S2599" s="6">
        <f t="shared" si="1218"/>
        <v>7.3978663213699889</v>
      </c>
      <c r="T2599" s="6">
        <f t="shared" si="1219"/>
        <v>83.935172345157483</v>
      </c>
      <c r="U2599" s="17">
        <v>50.548129876281699</v>
      </c>
      <c r="V2599" s="6">
        <f t="shared" si="1220"/>
        <v>44.995988716306599</v>
      </c>
      <c r="W2599" s="6">
        <f t="shared" si="1204"/>
        <v>44.995988716306599</v>
      </c>
      <c r="X2599" s="17">
        <v>44.995988716306599</v>
      </c>
      <c r="Y2599" s="6">
        <f t="shared" si="1221"/>
        <v>5.5521411599751005</v>
      </c>
      <c r="Z2599" s="6">
        <f t="shared" si="1222"/>
        <v>50.548129876281699</v>
      </c>
      <c r="AA2599" s="17">
        <v>531.36927283271996</v>
      </c>
      <c r="AB2599" s="6">
        <f t="shared" si="1231"/>
        <v>438.42719275412401</v>
      </c>
      <c r="AC2599" s="6">
        <f t="shared" si="1205"/>
        <v>438.42719275412401</v>
      </c>
      <c r="AD2599" s="17">
        <v>488.74999267618398</v>
      </c>
      <c r="AE2599" s="6">
        <f t="shared" si="1223"/>
        <v>42.619280156535979</v>
      </c>
      <c r="AF2599" s="17">
        <v>481.04647291065999</v>
      </c>
      <c r="AG2599" s="6">
        <f t="shared" si="1232"/>
        <v>50.322799922059971</v>
      </c>
      <c r="AH2599" s="6">
        <f t="shared" si="1206"/>
        <v>50.322799922059971</v>
      </c>
      <c r="AI2599" s="6">
        <f t="shared" si="1224"/>
        <v>531.36927283271996</v>
      </c>
      <c r="AJ2599" s="17">
        <v>172.453584314702</v>
      </c>
      <c r="AK2599" s="6">
        <f t="shared" si="1225"/>
        <v>140.02810392326299</v>
      </c>
      <c r="AL2599" s="6">
        <f t="shared" si="1207"/>
        <v>140.02810392326299</v>
      </c>
      <c r="AM2599" s="17">
        <v>140.02810392326299</v>
      </c>
      <c r="AN2599" s="6">
        <f t="shared" si="1226"/>
        <v>32.42548039143901</v>
      </c>
      <c r="AO2599" s="6">
        <f t="shared" si="1227"/>
        <v>172.453584314702</v>
      </c>
      <c r="AP2599" s="17">
        <v>2078.7105222957398</v>
      </c>
      <c r="AQ2599" s="6">
        <f t="shared" si="1228"/>
        <v>1923.4082667404539</v>
      </c>
      <c r="AR2599" s="17">
        <v>414.13934814743499</v>
      </c>
      <c r="AS2599" s="6">
        <f t="shared" si="1208"/>
        <v>258.83709259214686</v>
      </c>
      <c r="AT2599" s="17">
        <v>603.45420439716202</v>
      </c>
      <c r="AU2599" s="6">
        <f t="shared" si="1209"/>
        <v>603.45420439716202</v>
      </c>
      <c r="AV2599" s="17">
        <v>681.142601165516</v>
      </c>
      <c r="AW2599" s="6">
        <f t="shared" si="1210"/>
        <v>681.142601165516</v>
      </c>
      <c r="AX2599" s="17">
        <v>379.97436858562901</v>
      </c>
      <c r="AY2599" s="6">
        <f t="shared" si="1211"/>
        <v>379.97436858562901</v>
      </c>
      <c r="AZ2599" s="20">
        <v>292359320.04396701</v>
      </c>
      <c r="BA2599" s="20">
        <v>1138394517.6556301</v>
      </c>
      <c r="BB2599" s="20">
        <v>189176256.29727399</v>
      </c>
      <c r="BC2599" s="20">
        <v>132069907.487766</v>
      </c>
      <c r="BD2599" s="19">
        <f t="shared" si="1212"/>
        <v>1752.0000014846371</v>
      </c>
      <c r="BE2599" s="18">
        <v>16.413092782905</v>
      </c>
      <c r="BF2599" s="20">
        <v>1616626.4114418901</v>
      </c>
      <c r="BG2599" s="20">
        <v>95449.226252924898</v>
      </c>
      <c r="BH2599" s="19">
        <f t="shared" si="1229"/>
        <v>120.00033463586189</v>
      </c>
      <c r="BI2599" s="20">
        <v>347.66153835852703</v>
      </c>
      <c r="BJ2599">
        <v>79</v>
      </c>
      <c r="BK2599" s="22">
        <v>1216</v>
      </c>
      <c r="BL2599" s="22">
        <v>1844.76928</v>
      </c>
      <c r="BM2599" s="22">
        <v>304</v>
      </c>
      <c r="BN2599" s="22">
        <v>76</v>
      </c>
      <c r="BO2599">
        <v>0.29407137889250401</v>
      </c>
    </row>
    <row r="2600" spans="1:67" x14ac:dyDescent="0.2">
      <c r="A2600" s="27">
        <v>2599</v>
      </c>
      <c r="B2600" s="18">
        <v>309.03247854091302</v>
      </c>
      <c r="C2600" s="18">
        <v>300.2</v>
      </c>
      <c r="D2600">
        <v>400</v>
      </c>
      <c r="E2600">
        <v>1600</v>
      </c>
      <c r="F2600">
        <v>7</v>
      </c>
      <c r="G2600" s="23">
        <f t="shared" si="1213"/>
        <v>0.94065095794364995</v>
      </c>
      <c r="H2600">
        <v>100</v>
      </c>
      <c r="I2600" s="17">
        <v>117.782636180743</v>
      </c>
      <c r="J2600" s="6">
        <f t="shared" si="1214"/>
        <v>115.85290864336037</v>
      </c>
      <c r="K2600" s="6">
        <f t="shared" si="1230"/>
        <v>106.68790219057642</v>
      </c>
      <c r="L2600" s="6">
        <f t="shared" si="1215"/>
        <v>0.9208910111959524</v>
      </c>
      <c r="M2600" s="6">
        <f t="shared" si="1216"/>
        <v>108.46497093380938</v>
      </c>
      <c r="N2600" s="28">
        <v>100</v>
      </c>
      <c r="O2600" s="17">
        <v>144.86115811797899</v>
      </c>
      <c r="P2600" s="6">
        <f t="shared" si="1217"/>
        <v>136.606965214204</v>
      </c>
      <c r="Q2600" s="6">
        <f t="shared" si="1203"/>
        <v>85.379353258877501</v>
      </c>
      <c r="R2600" s="17">
        <v>136.606965214204</v>
      </c>
      <c r="S2600" s="6">
        <f t="shared" si="1218"/>
        <v>8.2541929037749924</v>
      </c>
      <c r="T2600" s="6">
        <f t="shared" si="1219"/>
        <v>93.633546162652493</v>
      </c>
      <c r="U2600" s="17">
        <v>50.538970700881599</v>
      </c>
      <c r="V2600" s="6">
        <f t="shared" si="1220"/>
        <v>44.986829154515299</v>
      </c>
      <c r="W2600" s="6">
        <f t="shared" si="1204"/>
        <v>44.986829154515299</v>
      </c>
      <c r="X2600" s="17">
        <v>44.986829154515299</v>
      </c>
      <c r="Y2600" s="6">
        <f t="shared" si="1221"/>
        <v>5.5521415463663004</v>
      </c>
      <c r="Z2600" s="6">
        <f t="shared" si="1222"/>
        <v>50.538970700881599</v>
      </c>
      <c r="AA2600" s="17">
        <v>648.82120358062298</v>
      </c>
      <c r="AB2600" s="6">
        <f t="shared" si="1231"/>
        <v>549.49785252601703</v>
      </c>
      <c r="AC2600" s="6">
        <f t="shared" si="1205"/>
        <v>549.49785252601703</v>
      </c>
      <c r="AD2600" s="17">
        <v>599.172523985824</v>
      </c>
      <c r="AE2600" s="6">
        <f t="shared" si="1223"/>
        <v>49.648679594798978</v>
      </c>
      <c r="AF2600" s="17">
        <v>599.146532120816</v>
      </c>
      <c r="AG2600" s="6">
        <f t="shared" si="1232"/>
        <v>49.674671459806973</v>
      </c>
      <c r="AH2600" s="6">
        <f t="shared" si="1206"/>
        <v>49.674671459806973</v>
      </c>
      <c r="AI2600" s="6">
        <f t="shared" si="1224"/>
        <v>648.82120358062298</v>
      </c>
      <c r="AJ2600" s="17">
        <v>166.020025708796</v>
      </c>
      <c r="AK2600" s="6">
        <f t="shared" si="1225"/>
        <v>134.667538891389</v>
      </c>
      <c r="AL2600" s="6">
        <f t="shared" si="1207"/>
        <v>134.667538891389</v>
      </c>
      <c r="AM2600" s="17">
        <v>134.667538891389</v>
      </c>
      <c r="AN2600" s="6">
        <f t="shared" si="1226"/>
        <v>31.352486817406998</v>
      </c>
      <c r="AO2600" s="6">
        <f t="shared" si="1227"/>
        <v>166.020025708796</v>
      </c>
      <c r="AP2600" s="17">
        <v>2161.0982302058301</v>
      </c>
      <c r="AQ2600" s="6">
        <f t="shared" si="1228"/>
        <v>1974.7734732375802</v>
      </c>
      <c r="AR2600" s="17">
        <v>496.86601858199703</v>
      </c>
      <c r="AS2600" s="6">
        <f t="shared" si="1208"/>
        <v>310.54126161374813</v>
      </c>
      <c r="AT2600" s="17">
        <v>603.33132087995102</v>
      </c>
      <c r="AU2600" s="6">
        <f t="shared" si="1209"/>
        <v>603.33132087995102</v>
      </c>
      <c r="AV2600" s="17">
        <v>681.00389768488105</v>
      </c>
      <c r="AW2600" s="6">
        <f t="shared" si="1210"/>
        <v>681.00389768488105</v>
      </c>
      <c r="AX2600" s="17">
        <v>379.89699305900001</v>
      </c>
      <c r="AY2600" s="6">
        <f t="shared" si="1211"/>
        <v>379.89699305900001</v>
      </c>
      <c r="AZ2600" s="20">
        <v>313446024.368267</v>
      </c>
      <c r="BA2600" s="20">
        <v>1138386393.3882999</v>
      </c>
      <c r="BB2600" s="20">
        <v>196188060.56070101</v>
      </c>
      <c r="BC2600" s="20">
        <v>103979521.682725</v>
      </c>
      <c r="BD2600" s="19">
        <f t="shared" si="1212"/>
        <v>1751.999999999993</v>
      </c>
      <c r="BE2600" s="18">
        <v>19.988433620655499</v>
      </c>
      <c r="BF2600" s="20">
        <v>1247199.7160755501</v>
      </c>
      <c r="BG2600" s="20">
        <v>73637.4508295345</v>
      </c>
      <c r="BH2600" s="19">
        <f t="shared" si="1229"/>
        <v>92.578212476533807</v>
      </c>
      <c r="BI2600" s="20">
        <v>417.19384603023298</v>
      </c>
      <c r="BJ2600">
        <v>79</v>
      </c>
      <c r="BK2600" s="22">
        <v>1216</v>
      </c>
      <c r="BL2600" s="22">
        <v>1844.76928</v>
      </c>
      <c r="BM2600" s="22">
        <v>304</v>
      </c>
      <c r="BN2600" s="22">
        <v>76</v>
      </c>
      <c r="BO2600">
        <v>0.30487391944534198</v>
      </c>
    </row>
    <row r="2601" spans="1:67" x14ac:dyDescent="0.2">
      <c r="A2601" s="27">
        <v>2600</v>
      </c>
      <c r="B2601" s="18">
        <v>360.53789163106501</v>
      </c>
      <c r="C2601" s="18">
        <v>300.2</v>
      </c>
      <c r="D2601">
        <v>400</v>
      </c>
      <c r="E2601">
        <v>1600</v>
      </c>
      <c r="F2601">
        <v>7</v>
      </c>
      <c r="G2601" s="23">
        <f t="shared" si="1213"/>
        <v>0.95289095068156793</v>
      </c>
      <c r="H2601">
        <v>100</v>
      </c>
      <c r="I2601" s="17">
        <v>121.10076534817701</v>
      </c>
      <c r="J2601" s="6">
        <f t="shared" si="1214"/>
        <v>118.97502035969887</v>
      </c>
      <c r="K2601" s="6">
        <f t="shared" si="1230"/>
        <v>108.31095566510844</v>
      </c>
      <c r="L2601" s="6">
        <f t="shared" si="1215"/>
        <v>0.91036719588406356</v>
      </c>
      <c r="M2601" s="6">
        <f t="shared" si="1216"/>
        <v>110.24616416943387</v>
      </c>
      <c r="N2601" s="28">
        <v>99.999999999999901</v>
      </c>
      <c r="O2601" s="17">
        <v>160.38593304330001</v>
      </c>
      <c r="P2601" s="6">
        <f t="shared" si="1217"/>
        <v>151.24551823345999</v>
      </c>
      <c r="Q2601" s="6">
        <f t="shared" si="1203"/>
        <v>94.52844889591249</v>
      </c>
      <c r="R2601" s="17">
        <v>151.24551823345999</v>
      </c>
      <c r="S2601" s="6">
        <f t="shared" si="1218"/>
        <v>9.1404148098400242</v>
      </c>
      <c r="T2601" s="6">
        <f t="shared" si="1219"/>
        <v>103.66886370575251</v>
      </c>
      <c r="U2601" s="17">
        <v>50.528966571684698</v>
      </c>
      <c r="V2601" s="6">
        <f t="shared" si="1220"/>
        <v>44.976995359491099</v>
      </c>
      <c r="W2601" s="6">
        <f t="shared" si="1204"/>
        <v>44.976995359491099</v>
      </c>
      <c r="X2601" s="17">
        <v>44.976995359491099</v>
      </c>
      <c r="Y2601" s="6">
        <f t="shared" si="1221"/>
        <v>5.5519712121935996</v>
      </c>
      <c r="Z2601" s="6">
        <f t="shared" si="1222"/>
        <v>50.528966571684698</v>
      </c>
      <c r="AA2601" s="17">
        <v>796.16412408387998</v>
      </c>
      <c r="AB2601" s="6">
        <f t="shared" si="1231"/>
        <v>688.63233511870396</v>
      </c>
      <c r="AC2601" s="6">
        <f t="shared" si="1205"/>
        <v>688.63233511870396</v>
      </c>
      <c r="AD2601" s="17">
        <v>737.63291881907799</v>
      </c>
      <c r="AE2601" s="6">
        <f t="shared" si="1223"/>
        <v>58.531205264801997</v>
      </c>
      <c r="AF2601" s="17">
        <v>747.16354038350596</v>
      </c>
      <c r="AG2601" s="6">
        <f t="shared" si="1232"/>
        <v>49.000583700374023</v>
      </c>
      <c r="AH2601" s="6">
        <f t="shared" si="1206"/>
        <v>49.000583700374023</v>
      </c>
      <c r="AI2601" s="6">
        <f t="shared" si="1224"/>
        <v>796.16412408387998</v>
      </c>
      <c r="AJ2601" s="17">
        <v>160.61794874130999</v>
      </c>
      <c r="AK2601" s="6">
        <f t="shared" si="1225"/>
        <v>130.180509575809</v>
      </c>
      <c r="AL2601" s="6">
        <f t="shared" si="1207"/>
        <v>130.180509575809</v>
      </c>
      <c r="AM2601" s="17">
        <v>130.180509575809</v>
      </c>
      <c r="AN2601" s="6">
        <f t="shared" si="1226"/>
        <v>30.43743916550099</v>
      </c>
      <c r="AO2601" s="6">
        <f t="shared" si="1227"/>
        <v>160.61794874130999</v>
      </c>
      <c r="AP2601" s="17">
        <v>2243.4875589602898</v>
      </c>
      <c r="AQ2601" s="6">
        <f t="shared" si="1228"/>
        <v>2026.1495255657012</v>
      </c>
      <c r="AR2601" s="17">
        <v>579.56808905223397</v>
      </c>
      <c r="AS2601" s="6">
        <f t="shared" si="1208"/>
        <v>362.23005565764623</v>
      </c>
      <c r="AT2601" s="17">
        <v>603.21794314867304</v>
      </c>
      <c r="AU2601" s="6">
        <f t="shared" si="1209"/>
        <v>603.21794314867304</v>
      </c>
      <c r="AV2601" s="17">
        <v>680.87592376037401</v>
      </c>
      <c r="AW2601" s="6">
        <f t="shared" si="1210"/>
        <v>680.87592376037401</v>
      </c>
      <c r="AX2601" s="17">
        <v>379.82560299900803</v>
      </c>
      <c r="AY2601" s="6">
        <f t="shared" si="1211"/>
        <v>379.82560299900803</v>
      </c>
      <c r="AZ2601" s="20">
        <v>329414787.52594399</v>
      </c>
      <c r="BA2601" s="20">
        <v>1138504660.61133</v>
      </c>
      <c r="BB2601" s="20">
        <v>201545497.45682901</v>
      </c>
      <c r="BC2601" s="20">
        <v>82535054.405892894</v>
      </c>
      <c r="BD2601" s="19">
        <f t="shared" si="1212"/>
        <v>1751.9999999999959</v>
      </c>
      <c r="BE2601" s="18">
        <v>23.575142758476499</v>
      </c>
      <c r="BF2601" s="20">
        <v>969407.30807141599</v>
      </c>
      <c r="BG2601" s="20">
        <v>57235.967954290303</v>
      </c>
      <c r="BH2601" s="19">
        <f t="shared" si="1229"/>
        <v>71.957998856298204</v>
      </c>
      <c r="BI2601" s="20">
        <v>486.72615370193802</v>
      </c>
      <c r="BJ2601">
        <v>79</v>
      </c>
      <c r="BK2601" s="22">
        <v>1216</v>
      </c>
      <c r="BL2601" s="22">
        <v>1844.76928</v>
      </c>
      <c r="BM2601" s="22">
        <v>304</v>
      </c>
      <c r="BN2601" s="22">
        <v>76</v>
      </c>
      <c r="BO2601">
        <v>0.31312771705986198</v>
      </c>
    </row>
    <row r="2602" spans="1:67" x14ac:dyDescent="0.2">
      <c r="A2602" s="27">
        <v>2601</v>
      </c>
      <c r="B2602" s="18">
        <v>412.043304721217</v>
      </c>
      <c r="C2602" s="18">
        <v>300.2</v>
      </c>
      <c r="D2602">
        <v>400</v>
      </c>
      <c r="E2602">
        <v>1600</v>
      </c>
      <c r="F2602">
        <v>7</v>
      </c>
      <c r="G2602" s="23">
        <f t="shared" si="1213"/>
        <v>0.9615754472274739</v>
      </c>
      <c r="H2602">
        <v>100</v>
      </c>
      <c r="I2602" s="17">
        <v>124.67748937925499</v>
      </c>
      <c r="J2602" s="6">
        <f t="shared" si="1214"/>
        <v>122.2616888965653</v>
      </c>
      <c r="K2602" s="6">
        <f t="shared" si="1230"/>
        <v>110.09902258760188</v>
      </c>
      <c r="L2602" s="6">
        <f t="shared" si="1215"/>
        <v>0.9005193988506639</v>
      </c>
      <c r="M2602" s="6">
        <f t="shared" si="1216"/>
        <v>112.27449778601674</v>
      </c>
      <c r="N2602" s="28">
        <v>100</v>
      </c>
      <c r="O2602" s="17">
        <v>176.39171186623099</v>
      </c>
      <c r="P2602" s="6">
        <f t="shared" si="1217"/>
        <v>166.33747635006799</v>
      </c>
      <c r="Q2602" s="6">
        <f t="shared" si="1203"/>
        <v>103.96092271879249</v>
      </c>
      <c r="R2602" s="17">
        <v>166.33747635006799</v>
      </c>
      <c r="S2602" s="6">
        <f t="shared" si="1218"/>
        <v>10.054235516163004</v>
      </c>
      <c r="T2602" s="6">
        <f t="shared" si="1219"/>
        <v>114.01515823495549</v>
      </c>
      <c r="U2602" s="17">
        <v>50.520014455619403</v>
      </c>
      <c r="V2602" s="6">
        <f t="shared" si="1220"/>
        <v>44.968167210638001</v>
      </c>
      <c r="W2602" s="6">
        <f t="shared" si="1204"/>
        <v>44.968167210638001</v>
      </c>
      <c r="X2602" s="17">
        <v>44.968167210638001</v>
      </c>
      <c r="Y2602" s="6">
        <f t="shared" si="1221"/>
        <v>5.5518472449814027</v>
      </c>
      <c r="Z2602" s="6">
        <f t="shared" si="1222"/>
        <v>50.520014455619403</v>
      </c>
      <c r="AA2602" s="17">
        <v>953.07139300923996</v>
      </c>
      <c r="AB2602" s="6">
        <f t="shared" si="1231"/>
        <v>836.83057323017101</v>
      </c>
      <c r="AC2602" s="6">
        <f t="shared" si="1205"/>
        <v>836.83057323017101</v>
      </c>
      <c r="AD2602" s="17">
        <v>885.07678616200894</v>
      </c>
      <c r="AE2602" s="6">
        <f t="shared" si="1223"/>
        <v>67.994606847231012</v>
      </c>
      <c r="AF2602" s="17">
        <v>904.82518007740202</v>
      </c>
      <c r="AG2602" s="6">
        <f t="shared" si="1232"/>
        <v>48.246212931837931</v>
      </c>
      <c r="AH2602" s="6">
        <f t="shared" si="1206"/>
        <v>48.246212931837931</v>
      </c>
      <c r="AI2602" s="6">
        <f t="shared" si="1224"/>
        <v>953.07139300923996</v>
      </c>
      <c r="AJ2602" s="17">
        <v>157.75072593543399</v>
      </c>
      <c r="AK2602" s="6">
        <f t="shared" si="1225"/>
        <v>127.75749654590101</v>
      </c>
      <c r="AL2602" s="6">
        <f t="shared" si="1207"/>
        <v>127.75749654590101</v>
      </c>
      <c r="AM2602" s="17">
        <v>127.75749654590101</v>
      </c>
      <c r="AN2602" s="6">
        <f t="shared" si="1226"/>
        <v>29.993229389532985</v>
      </c>
      <c r="AO2602" s="6">
        <f t="shared" si="1227"/>
        <v>157.75072593543399</v>
      </c>
      <c r="AP2602" s="17">
        <v>2325.8783274893199</v>
      </c>
      <c r="AQ2602" s="6">
        <f t="shared" si="1228"/>
        <v>2077.5352121017286</v>
      </c>
      <c r="AR2602" s="17">
        <v>662.24830770024403</v>
      </c>
      <c r="AS2602" s="6">
        <f t="shared" si="1208"/>
        <v>413.9051923126525</v>
      </c>
      <c r="AT2602" s="17">
        <v>603.11300928103503</v>
      </c>
      <c r="AU2602" s="6">
        <f t="shared" si="1209"/>
        <v>603.11300928103503</v>
      </c>
      <c r="AV2602" s="17">
        <v>680.75748075834997</v>
      </c>
      <c r="AW2602" s="6">
        <f t="shared" si="1210"/>
        <v>680.75748075834997</v>
      </c>
      <c r="AX2602" s="17">
        <v>379.75952974969101</v>
      </c>
      <c r="AY2602" s="6">
        <f t="shared" si="1211"/>
        <v>379.75952974969101</v>
      </c>
      <c r="AZ2602" s="20">
        <v>341618607.19761699</v>
      </c>
      <c r="BA2602" s="20">
        <v>1138533356.6287701</v>
      </c>
      <c r="BB2602" s="20">
        <v>204528219.71613801</v>
      </c>
      <c r="BC2602" s="20">
        <v>67319816.4574655</v>
      </c>
      <c r="BD2602" s="19">
        <f t="shared" si="1212"/>
        <v>1751.9999999999907</v>
      </c>
      <c r="BE2602" s="18">
        <v>27.111566194308299</v>
      </c>
      <c r="BF2602" s="20">
        <v>786433.25326629099</v>
      </c>
      <c r="BG2602" s="20">
        <v>46432.7719704189</v>
      </c>
      <c r="BH2602" s="19">
        <f t="shared" si="1229"/>
        <v>58.376043452440946</v>
      </c>
      <c r="BI2602" s="20">
        <v>556.25846137364397</v>
      </c>
      <c r="BJ2602">
        <v>79</v>
      </c>
      <c r="BK2602" s="22">
        <v>1216</v>
      </c>
      <c r="BL2602" s="22">
        <v>1844.76928</v>
      </c>
      <c r="BM2602" s="22">
        <v>304</v>
      </c>
      <c r="BN2602" s="22">
        <v>76</v>
      </c>
      <c r="BO2602">
        <v>0.31772318735396898</v>
      </c>
    </row>
    <row r="2603" spans="1:67" x14ac:dyDescent="0.2">
      <c r="A2603" s="27">
        <v>2602</v>
      </c>
      <c r="B2603" s="18">
        <v>463.54871781137001</v>
      </c>
      <c r="C2603" s="18">
        <v>300.2</v>
      </c>
      <c r="D2603">
        <v>400</v>
      </c>
      <c r="E2603">
        <v>1600</v>
      </c>
      <c r="F2603">
        <v>7</v>
      </c>
      <c r="G2603" s="23">
        <f t="shared" si="1213"/>
        <v>0.96717382029167054</v>
      </c>
      <c r="H2603">
        <v>100</v>
      </c>
      <c r="I2603" s="17">
        <v>128.45689669535</v>
      </c>
      <c r="J2603" s="6">
        <f t="shared" si="1214"/>
        <v>126.23523994734552</v>
      </c>
      <c r="K2603" s="6">
        <f t="shared" si="1230"/>
        <v>112.5805975100714</v>
      </c>
      <c r="L2603" s="6">
        <f t="shared" si="1215"/>
        <v>0.89183177024918192</v>
      </c>
      <c r="M2603" s="6">
        <f t="shared" si="1216"/>
        <v>114.56194158053027</v>
      </c>
      <c r="N2603" s="28">
        <v>100</v>
      </c>
      <c r="O2603" s="17">
        <v>192.97232211638499</v>
      </c>
      <c r="P2603" s="6">
        <f t="shared" si="1217"/>
        <v>181.97132513436699</v>
      </c>
      <c r="Q2603" s="6">
        <f t="shared" si="1203"/>
        <v>113.73207820897937</v>
      </c>
      <c r="R2603" s="17">
        <v>181.97132513436699</v>
      </c>
      <c r="S2603" s="6">
        <f t="shared" si="1218"/>
        <v>11.000996982017995</v>
      </c>
      <c r="T2603" s="6">
        <f t="shared" si="1219"/>
        <v>124.73307519099737</v>
      </c>
      <c r="U2603" s="17">
        <v>50.511932086648898</v>
      </c>
      <c r="V2603" s="6">
        <f t="shared" si="1220"/>
        <v>44.960174996021998</v>
      </c>
      <c r="W2603" s="6">
        <f t="shared" si="1204"/>
        <v>44.960174996021998</v>
      </c>
      <c r="X2603" s="17">
        <v>44.960174996021998</v>
      </c>
      <c r="Y2603" s="6">
        <f t="shared" si="1221"/>
        <v>5.5517570906269</v>
      </c>
      <c r="Z2603" s="6">
        <f t="shared" si="1222"/>
        <v>50.511932086648898</v>
      </c>
      <c r="AA2603" s="17">
        <v>1111.51679648307</v>
      </c>
      <c r="AB2603" s="6">
        <f t="shared" si="1231"/>
        <v>986.09014615009005</v>
      </c>
      <c r="AC2603" s="6">
        <f t="shared" si="1205"/>
        <v>986.09014615009005</v>
      </c>
      <c r="AD2603" s="17">
        <v>1033.94867817508</v>
      </c>
      <c r="AE2603" s="6">
        <f t="shared" si="1223"/>
        <v>77.568118307990062</v>
      </c>
      <c r="AF2603" s="17">
        <v>1063.6582644580801</v>
      </c>
      <c r="AG2603" s="6">
        <f t="shared" si="1232"/>
        <v>47.858532024989927</v>
      </c>
      <c r="AH2603" s="6">
        <f t="shared" si="1206"/>
        <v>47.858532024989927</v>
      </c>
      <c r="AI2603" s="6">
        <f t="shared" si="1224"/>
        <v>1111.51679648307</v>
      </c>
      <c r="AJ2603" s="17">
        <v>156.18039621064099</v>
      </c>
      <c r="AK2603" s="6">
        <f t="shared" si="1225"/>
        <v>126.403754854478</v>
      </c>
      <c r="AL2603" s="6">
        <f t="shared" si="1207"/>
        <v>126.403754854478</v>
      </c>
      <c r="AM2603" s="17">
        <v>126.403754854478</v>
      </c>
      <c r="AN2603" s="6">
        <f t="shared" si="1226"/>
        <v>29.776641356162997</v>
      </c>
      <c r="AO2603" s="6">
        <f t="shared" si="1227"/>
        <v>156.18039621064099</v>
      </c>
      <c r="AP2603" s="17">
        <v>2408.2703807253802</v>
      </c>
      <c r="AQ2603" s="6">
        <f t="shared" si="1228"/>
        <v>2128.9294952159294</v>
      </c>
      <c r="AR2603" s="17">
        <v>744.90902802520895</v>
      </c>
      <c r="AS2603" s="6">
        <f t="shared" si="1208"/>
        <v>465.5681425157556</v>
      </c>
      <c r="AT2603" s="17">
        <v>603.01560985054005</v>
      </c>
      <c r="AU2603" s="6">
        <f t="shared" si="1209"/>
        <v>603.01560985054005</v>
      </c>
      <c r="AV2603" s="17">
        <v>680.64754217319103</v>
      </c>
      <c r="AW2603" s="6">
        <f t="shared" si="1210"/>
        <v>680.64754217319103</v>
      </c>
      <c r="AX2603" s="17">
        <v>379.69820067644298</v>
      </c>
      <c r="AY2603" s="6">
        <f t="shared" si="1211"/>
        <v>379.69820067644298</v>
      </c>
      <c r="AZ2603" s="20">
        <v>350574407.36796802</v>
      </c>
      <c r="BA2603" s="20">
        <v>1138513937.00928</v>
      </c>
      <c r="BB2603" s="20">
        <v>205400188.77375299</v>
      </c>
      <c r="BC2603" s="20">
        <v>57511466.8489931</v>
      </c>
      <c r="BD2603" s="19">
        <f t="shared" si="1212"/>
        <v>1751.9999999999941</v>
      </c>
      <c r="BE2603" s="18">
        <v>30.539577137152399</v>
      </c>
      <c r="BF2603" s="20">
        <v>669533.01200764405</v>
      </c>
      <c r="BG2603" s="20">
        <v>39530.721194837402</v>
      </c>
      <c r="BH2603" s="19">
        <f t="shared" si="1229"/>
        <v>49.698671870081185</v>
      </c>
      <c r="BI2603" s="20">
        <v>625.79076904534895</v>
      </c>
      <c r="BJ2603">
        <v>79</v>
      </c>
      <c r="BK2603" s="22">
        <v>1216</v>
      </c>
      <c r="BL2603" s="22">
        <v>1844.76928</v>
      </c>
      <c r="BM2603" s="22">
        <v>304</v>
      </c>
      <c r="BN2603" s="22">
        <v>76</v>
      </c>
      <c r="BO2603">
        <v>0.319066664106742</v>
      </c>
    </row>
    <row r="2604" spans="1:67" x14ac:dyDescent="0.2">
      <c r="A2604" s="27">
        <v>2603</v>
      </c>
      <c r="B2604" s="18">
        <v>515.05413090152194</v>
      </c>
      <c r="C2604" s="18">
        <v>300.2</v>
      </c>
      <c r="D2604">
        <v>400</v>
      </c>
      <c r="E2604">
        <v>1600</v>
      </c>
      <c r="F2604">
        <v>7</v>
      </c>
      <c r="G2604" s="23">
        <f t="shared" si="1213"/>
        <v>0.97243951451638477</v>
      </c>
      <c r="H2604">
        <v>100</v>
      </c>
      <c r="I2604" s="17">
        <v>132.32214303768799</v>
      </c>
      <c r="J2604" s="6">
        <f t="shared" si="1214"/>
        <v>129.40240372556008</v>
      </c>
      <c r="K2604" s="6">
        <f t="shared" si="1230"/>
        <v>114.23949368431587</v>
      </c>
      <c r="L2604" s="6">
        <f t="shared" si="1215"/>
        <v>0.8828235828338854</v>
      </c>
      <c r="M2604" s="6">
        <f t="shared" si="1216"/>
        <v>116.81710840478958</v>
      </c>
      <c r="N2604" s="28">
        <v>99.999999999999901</v>
      </c>
      <c r="O2604" s="17">
        <v>209.68839836822499</v>
      </c>
      <c r="P2604" s="6">
        <f t="shared" si="1217"/>
        <v>197.73275386363699</v>
      </c>
      <c r="Q2604" s="6">
        <f t="shared" si="1203"/>
        <v>123.58297116477311</v>
      </c>
      <c r="R2604" s="17">
        <v>197.73275386363699</v>
      </c>
      <c r="S2604" s="6">
        <f t="shared" si="1218"/>
        <v>11.955644504588008</v>
      </c>
      <c r="T2604" s="6">
        <f t="shared" si="1219"/>
        <v>135.53861566936112</v>
      </c>
      <c r="U2604" s="17">
        <v>50.506035837474897</v>
      </c>
      <c r="V2604" s="6">
        <f t="shared" si="1220"/>
        <v>44.954183948908899</v>
      </c>
      <c r="W2604" s="6">
        <f t="shared" si="1204"/>
        <v>44.954183948908899</v>
      </c>
      <c r="X2604" s="17">
        <v>44.954183948908899</v>
      </c>
      <c r="Y2604" s="6">
        <f t="shared" si="1221"/>
        <v>5.5518518885659986</v>
      </c>
      <c r="Z2604" s="6">
        <f t="shared" si="1222"/>
        <v>50.506035837474897</v>
      </c>
      <c r="AA2604" s="17">
        <v>1284.23448711683</v>
      </c>
      <c r="AB2604" s="6">
        <f t="shared" si="1231"/>
        <v>1148.7643737880398</v>
      </c>
      <c r="AC2604" s="6">
        <f t="shared" si="1205"/>
        <v>1148.7643737880398</v>
      </c>
      <c r="AD2604" s="17">
        <v>1196.1329207149499</v>
      </c>
      <c r="AE2604" s="6">
        <f t="shared" si="1223"/>
        <v>88.101566401880063</v>
      </c>
      <c r="AF2604" s="17">
        <v>1236.8659401899199</v>
      </c>
      <c r="AG2604" s="6">
        <f t="shared" si="1232"/>
        <v>47.368546926910085</v>
      </c>
      <c r="AH2604" s="6">
        <f t="shared" si="1206"/>
        <v>47.368546926910085</v>
      </c>
      <c r="AI2604" s="6">
        <f t="shared" si="1224"/>
        <v>1284.23448711683</v>
      </c>
      <c r="AJ2604" s="17">
        <v>155.01045721624899</v>
      </c>
      <c r="AK2604" s="6">
        <f t="shared" si="1225"/>
        <v>125.376735284855</v>
      </c>
      <c r="AL2604" s="6">
        <f t="shared" si="1207"/>
        <v>125.376735284855</v>
      </c>
      <c r="AM2604" s="17">
        <v>125.376735284855</v>
      </c>
      <c r="AN2604" s="6">
        <f t="shared" si="1226"/>
        <v>29.633721931393993</v>
      </c>
      <c r="AO2604" s="6">
        <f t="shared" si="1227"/>
        <v>155.01045721624899</v>
      </c>
      <c r="AP2604" s="17">
        <v>2490.6635850974399</v>
      </c>
      <c r="AQ2604" s="6">
        <f t="shared" si="1228"/>
        <v>2180.3314811217751</v>
      </c>
      <c r="AR2604" s="17">
        <v>827.55227726845305</v>
      </c>
      <c r="AS2604" s="6">
        <f t="shared" si="1208"/>
        <v>517.2201732927831</v>
      </c>
      <c r="AT2604" s="17">
        <v>602.924961501496</v>
      </c>
      <c r="AU2604" s="6">
        <f t="shared" si="1209"/>
        <v>602.924961501496</v>
      </c>
      <c r="AV2604" s="17">
        <v>680.545223800381</v>
      </c>
      <c r="AW2604" s="6">
        <f t="shared" si="1210"/>
        <v>680.545223800381</v>
      </c>
      <c r="AX2604" s="17">
        <v>379.64112252711499</v>
      </c>
      <c r="AY2604" s="6">
        <f t="shared" si="1211"/>
        <v>379.64112252711499</v>
      </c>
      <c r="AZ2604" s="20">
        <v>358266975.645051</v>
      </c>
      <c r="BA2604" s="20">
        <v>1138519184.43835</v>
      </c>
      <c r="BB2604" s="20">
        <v>206927869.34929699</v>
      </c>
      <c r="BC2604" s="20">
        <v>48285970.567293704</v>
      </c>
      <c r="BD2604" s="19">
        <f t="shared" si="1212"/>
        <v>1751.9999999999916</v>
      </c>
      <c r="BE2604" s="18">
        <v>33.673773437350299</v>
      </c>
      <c r="BF2604" s="20">
        <v>549225.47007859405</v>
      </c>
      <c r="BG2604" s="20">
        <v>32427.4957939378</v>
      </c>
      <c r="BH2604" s="19">
        <f t="shared" si="1229"/>
        <v>40.768380245028915</v>
      </c>
      <c r="BI2604" s="20">
        <v>695.32307671705496</v>
      </c>
      <c r="BJ2604">
        <v>79</v>
      </c>
      <c r="BK2604" s="22">
        <v>1216</v>
      </c>
      <c r="BL2604" s="22">
        <v>1844.76928</v>
      </c>
      <c r="BM2604" s="22">
        <v>304</v>
      </c>
      <c r="BN2604" s="22">
        <v>76</v>
      </c>
      <c r="BO2604">
        <v>0.32142045428152799</v>
      </c>
    </row>
    <row r="2605" spans="1:67" x14ac:dyDescent="0.2">
      <c r="A2605" s="27">
        <v>2604</v>
      </c>
      <c r="B2605" s="18">
        <v>566.55954399167399</v>
      </c>
      <c r="C2605" s="18">
        <v>300.2</v>
      </c>
      <c r="D2605">
        <v>400</v>
      </c>
      <c r="E2605">
        <v>1600</v>
      </c>
      <c r="F2605">
        <v>7</v>
      </c>
      <c r="G2605" s="23">
        <f t="shared" si="1213"/>
        <v>0.97584998277796275</v>
      </c>
      <c r="H2605">
        <v>100</v>
      </c>
      <c r="I2605" s="17">
        <v>136.25561458199101</v>
      </c>
      <c r="J2605" s="6">
        <f t="shared" si="1214"/>
        <v>133.38668816979862</v>
      </c>
      <c r="K2605" s="6">
        <f t="shared" si="1230"/>
        <v>116.7325188253168</v>
      </c>
      <c r="L2605" s="6">
        <f t="shared" si="1215"/>
        <v>0.87514369257536861</v>
      </c>
      <c r="M2605" s="6">
        <f t="shared" si="1216"/>
        <v>119.24324167940985</v>
      </c>
      <c r="N2605" s="28">
        <v>100</v>
      </c>
      <c r="O2605" s="17">
        <v>226.607391790208</v>
      </c>
      <c r="P2605" s="6">
        <f t="shared" si="1217"/>
        <v>213.68538056624601</v>
      </c>
      <c r="Q2605" s="6">
        <f t="shared" si="1203"/>
        <v>133.55336285390376</v>
      </c>
      <c r="R2605" s="17">
        <v>213.68538056624601</v>
      </c>
      <c r="S2605" s="6">
        <f t="shared" si="1218"/>
        <v>12.922011223961988</v>
      </c>
      <c r="T2605" s="6">
        <f t="shared" si="1219"/>
        <v>146.47537407786575</v>
      </c>
      <c r="U2605" s="17">
        <v>50.499293605503198</v>
      </c>
      <c r="V2605" s="6">
        <f t="shared" si="1220"/>
        <v>44.947489678201997</v>
      </c>
      <c r="W2605" s="6">
        <f t="shared" si="1204"/>
        <v>44.947489678201997</v>
      </c>
      <c r="X2605" s="17">
        <v>44.947489678201997</v>
      </c>
      <c r="Y2605" s="6">
        <f t="shared" si="1221"/>
        <v>5.5518039273012008</v>
      </c>
      <c r="Z2605" s="6">
        <f t="shared" si="1222"/>
        <v>50.499293605503198</v>
      </c>
      <c r="AA2605" s="17">
        <v>1458.6528336988999</v>
      </c>
      <c r="AB2605" s="6">
        <f t="shared" si="1231"/>
        <v>1313.6492589507</v>
      </c>
      <c r="AC2605" s="6">
        <f t="shared" si="1205"/>
        <v>1313.6492589507</v>
      </c>
      <c r="AD2605" s="17">
        <v>1359.9687770191699</v>
      </c>
      <c r="AE2605" s="6">
        <f t="shared" si="1223"/>
        <v>98.68405667973002</v>
      </c>
      <c r="AF2605" s="17">
        <v>1412.33331563043</v>
      </c>
      <c r="AG2605" s="6">
        <f t="shared" si="1232"/>
        <v>46.319518068469961</v>
      </c>
      <c r="AH2605" s="6">
        <f t="shared" si="1206"/>
        <v>46.319518068469961</v>
      </c>
      <c r="AI2605" s="6">
        <f t="shared" si="1224"/>
        <v>1458.6528336988999</v>
      </c>
      <c r="AJ2605" s="17">
        <v>154.40353932371701</v>
      </c>
      <c r="AK2605" s="6">
        <f t="shared" si="1225"/>
        <v>124.819191872196</v>
      </c>
      <c r="AL2605" s="6">
        <f t="shared" si="1207"/>
        <v>124.819191872196</v>
      </c>
      <c r="AM2605" s="17">
        <v>124.819191872196</v>
      </c>
      <c r="AN2605" s="6">
        <f t="shared" si="1226"/>
        <v>29.584347451521012</v>
      </c>
      <c r="AO2605" s="6">
        <f t="shared" si="1227"/>
        <v>154.40353932371701</v>
      </c>
      <c r="AP2605" s="17">
        <v>2573.05782493075</v>
      </c>
      <c r="AQ2605" s="6">
        <f t="shared" si="1228"/>
        <v>2231.7403957851971</v>
      </c>
      <c r="AR2605" s="17">
        <v>910.17981105482602</v>
      </c>
      <c r="AS2605" s="6">
        <f t="shared" si="1208"/>
        <v>568.86238190926622</v>
      </c>
      <c r="AT2605" s="17">
        <v>602.840385834789</v>
      </c>
      <c r="AU2605" s="6">
        <f t="shared" si="1209"/>
        <v>602.840385834789</v>
      </c>
      <c r="AV2605" s="17">
        <v>680.44975990403805</v>
      </c>
      <c r="AW2605" s="6">
        <f t="shared" si="1210"/>
        <v>680.44975990403805</v>
      </c>
      <c r="AX2605" s="17">
        <v>379.58786813710401</v>
      </c>
      <c r="AY2605" s="6">
        <f t="shared" si="1211"/>
        <v>379.58786813710401</v>
      </c>
      <c r="AZ2605" s="20">
        <v>364125421.08044201</v>
      </c>
      <c r="BA2605" s="20">
        <v>1138516053.7428801</v>
      </c>
      <c r="BB2605" s="20">
        <v>207047695.00366199</v>
      </c>
      <c r="BC2605" s="20">
        <v>42310830.173009098</v>
      </c>
      <c r="BD2605" s="19">
        <f t="shared" si="1212"/>
        <v>1751.9999999999932</v>
      </c>
      <c r="BE2605" s="18">
        <v>36.621086665605297</v>
      </c>
      <c r="BF2605" s="20">
        <v>477271.80895938998</v>
      </c>
      <c r="BG2605" s="20">
        <v>28179.191280733899</v>
      </c>
      <c r="BH2605" s="19">
        <f t="shared" si="1229"/>
        <v>35.42734204425151</v>
      </c>
      <c r="BI2605" s="20">
        <v>764.85538438875994</v>
      </c>
      <c r="BJ2605">
        <v>79</v>
      </c>
      <c r="BK2605" s="22">
        <v>1216</v>
      </c>
      <c r="BL2605" s="22">
        <v>1844.76928</v>
      </c>
      <c r="BM2605" s="22">
        <v>304</v>
      </c>
      <c r="BN2605" s="22">
        <v>76</v>
      </c>
      <c r="BO2605">
        <v>0.321605192185837</v>
      </c>
    </row>
    <row r="2606" spans="1:67" x14ac:dyDescent="0.2">
      <c r="A2606" s="27">
        <v>2605</v>
      </c>
      <c r="B2606" s="18">
        <v>618.06495708182604</v>
      </c>
      <c r="C2606" s="18">
        <v>300.2</v>
      </c>
      <c r="D2606">
        <v>400</v>
      </c>
      <c r="E2606">
        <v>1600</v>
      </c>
      <c r="F2606">
        <v>7</v>
      </c>
      <c r="G2606" s="23">
        <f t="shared" si="1213"/>
        <v>0.97871058623900309</v>
      </c>
      <c r="H2606">
        <v>100</v>
      </c>
      <c r="I2606" s="17">
        <v>140.27419399768101</v>
      </c>
      <c r="J2606" s="6">
        <f t="shared" si="1214"/>
        <v>137.03629027115815</v>
      </c>
      <c r="K2606" s="6">
        <f t="shared" si="1230"/>
        <v>118.88663128634269</v>
      </c>
      <c r="L2606" s="6">
        <f t="shared" si="1215"/>
        <v>0.86755582080555349</v>
      </c>
      <c r="M2606" s="6">
        <f t="shared" si="1216"/>
        <v>121.69569351149559</v>
      </c>
      <c r="N2606" s="28">
        <v>99.999999999999901</v>
      </c>
      <c r="O2606" s="17">
        <v>243.74694125743201</v>
      </c>
      <c r="P2606" s="6">
        <f t="shared" si="1217"/>
        <v>229.845848208018</v>
      </c>
      <c r="Q2606" s="6">
        <f t="shared" si="1203"/>
        <v>143.65365513001126</v>
      </c>
      <c r="R2606" s="17">
        <v>229.845848208018</v>
      </c>
      <c r="S2606" s="6">
        <f t="shared" si="1218"/>
        <v>13.901093049414015</v>
      </c>
      <c r="T2606" s="6">
        <f t="shared" si="1219"/>
        <v>157.55474817942527</v>
      </c>
      <c r="U2606" s="17">
        <v>50.492606544376898</v>
      </c>
      <c r="V2606" s="6">
        <f t="shared" si="1220"/>
        <v>44.940889466624697</v>
      </c>
      <c r="W2606" s="6">
        <f t="shared" si="1204"/>
        <v>44.940889466624697</v>
      </c>
      <c r="X2606" s="17">
        <v>44.940889466624697</v>
      </c>
      <c r="Y2606" s="6">
        <f t="shared" si="1221"/>
        <v>5.5517170777522011</v>
      </c>
      <c r="Z2606" s="6">
        <f t="shared" si="1222"/>
        <v>50.492606544376898</v>
      </c>
      <c r="AA2606" s="17">
        <v>1628.1218222438899</v>
      </c>
      <c r="AB2606" s="6">
        <f t="shared" si="1231"/>
        <v>1473.1923215647203</v>
      </c>
      <c r="AC2606" s="6">
        <f t="shared" si="1205"/>
        <v>1473.1923215647203</v>
      </c>
      <c r="AD2606" s="17">
        <v>1519.1647442092101</v>
      </c>
      <c r="AE2606" s="6">
        <f t="shared" si="1223"/>
        <v>108.95707803467985</v>
      </c>
      <c r="AF2606" s="17">
        <v>1582.1493995994001</v>
      </c>
      <c r="AG2606" s="6">
        <f t="shared" si="1232"/>
        <v>45.972422644489825</v>
      </c>
      <c r="AH2606" s="6">
        <f t="shared" si="1206"/>
        <v>45.972422644489825</v>
      </c>
      <c r="AI2606" s="6">
        <f t="shared" si="1224"/>
        <v>1628.1218222438899</v>
      </c>
      <c r="AJ2606" s="17">
        <v>154.15619043285901</v>
      </c>
      <c r="AK2606" s="6">
        <f t="shared" si="1225"/>
        <v>124.559407783119</v>
      </c>
      <c r="AL2606" s="6">
        <f t="shared" si="1207"/>
        <v>124.559407783119</v>
      </c>
      <c r="AM2606" s="17">
        <v>124.559407783119</v>
      </c>
      <c r="AN2606" s="6">
        <f t="shared" si="1226"/>
        <v>29.596782649740007</v>
      </c>
      <c r="AO2606" s="6">
        <f t="shared" si="1227"/>
        <v>154.15619043285901</v>
      </c>
      <c r="AP2606" s="17">
        <v>2655.4529995467401</v>
      </c>
      <c r="AQ2606" s="6">
        <f t="shared" si="1228"/>
        <v>2283.1555655185816</v>
      </c>
      <c r="AR2606" s="17">
        <v>992.79315740844402</v>
      </c>
      <c r="AS2606" s="6">
        <f t="shared" si="1208"/>
        <v>620.49572338027747</v>
      </c>
      <c r="AT2606" s="17">
        <v>602.76129239955696</v>
      </c>
      <c r="AU2606" s="6">
        <f t="shared" si="1209"/>
        <v>602.76129239955696</v>
      </c>
      <c r="AV2606" s="17">
        <v>680.360484018948</v>
      </c>
      <c r="AW2606" s="6">
        <f t="shared" si="1210"/>
        <v>680.360484018948</v>
      </c>
      <c r="AX2606" s="17">
        <v>379.53806571979902</v>
      </c>
      <c r="AY2606" s="6">
        <f t="shared" si="1211"/>
        <v>379.53806571979902</v>
      </c>
      <c r="AZ2606" s="20">
        <v>368922072.93783802</v>
      </c>
      <c r="BA2606" s="20">
        <v>1138525104.51389</v>
      </c>
      <c r="BB2606" s="20">
        <v>207253769.63900101</v>
      </c>
      <c r="BC2606" s="20">
        <v>37299052.909266397</v>
      </c>
      <c r="BD2606" s="19">
        <f t="shared" si="1212"/>
        <v>1751.9999999999957</v>
      </c>
      <c r="BE2606" s="18">
        <v>39.345160797154698</v>
      </c>
      <c r="BF2606" s="20">
        <v>414356.08124823897</v>
      </c>
      <c r="BG2606" s="20">
        <v>24464.506498482398</v>
      </c>
      <c r="BH2606" s="19">
        <f t="shared" si="1229"/>
        <v>30.757179332471463</v>
      </c>
      <c r="BI2606" s="20">
        <v>834.38769206046595</v>
      </c>
      <c r="BJ2606">
        <v>79</v>
      </c>
      <c r="BK2606" s="22">
        <v>1216</v>
      </c>
      <c r="BL2606" s="22">
        <v>1844.76928</v>
      </c>
      <c r="BM2606" s="22">
        <v>304</v>
      </c>
      <c r="BN2606" s="22">
        <v>76</v>
      </c>
      <c r="BO2606">
        <v>0.32192279300668603</v>
      </c>
    </row>
    <row r="2607" spans="1:67" x14ac:dyDescent="0.2">
      <c r="A2607" s="27">
        <v>2606</v>
      </c>
      <c r="B2607" s="18">
        <v>669.57037017197899</v>
      </c>
      <c r="C2607" s="18">
        <v>300.2</v>
      </c>
      <c r="D2607">
        <v>400</v>
      </c>
      <c r="E2607">
        <v>1600</v>
      </c>
      <c r="F2607">
        <v>7</v>
      </c>
      <c r="G2607" s="23">
        <f t="shared" si="1213"/>
        <v>0.98087345482168276</v>
      </c>
      <c r="H2607">
        <v>100</v>
      </c>
      <c r="I2607" s="17">
        <v>144.337476300655</v>
      </c>
      <c r="J2607" s="6">
        <f t="shared" si="1214"/>
        <v>140.97300093781681</v>
      </c>
      <c r="K2607" s="6">
        <f t="shared" si="1230"/>
        <v>121.32322563785021</v>
      </c>
      <c r="L2607" s="6">
        <f t="shared" si="1215"/>
        <v>0.86061320132757824</v>
      </c>
      <c r="M2607" s="6">
        <f t="shared" si="1216"/>
        <v>124.21873755065015</v>
      </c>
      <c r="N2607" s="28">
        <v>100</v>
      </c>
      <c r="O2607" s="17">
        <v>261.07317855809703</v>
      </c>
      <c r="P2607" s="6">
        <f t="shared" si="1217"/>
        <v>246.18222877681899</v>
      </c>
      <c r="Q2607" s="6">
        <f t="shared" si="1203"/>
        <v>153.86389298551188</v>
      </c>
      <c r="R2607" s="17">
        <v>246.18222877681899</v>
      </c>
      <c r="S2607" s="6">
        <f t="shared" si="1218"/>
        <v>14.890949781278039</v>
      </c>
      <c r="T2607" s="6">
        <f t="shared" si="1219"/>
        <v>168.75484276678992</v>
      </c>
      <c r="U2607" s="17">
        <v>50.486817570382598</v>
      </c>
      <c r="V2607" s="6">
        <f t="shared" si="1220"/>
        <v>44.9351293193346</v>
      </c>
      <c r="W2607" s="6">
        <f t="shared" si="1204"/>
        <v>44.9351293193346</v>
      </c>
      <c r="X2607" s="17">
        <v>44.9351293193346</v>
      </c>
      <c r="Y2607" s="6">
        <f t="shared" si="1221"/>
        <v>5.5516882510479988</v>
      </c>
      <c r="Z2607" s="6">
        <f t="shared" si="1222"/>
        <v>50.486817570382598</v>
      </c>
      <c r="AA2607" s="17">
        <v>1798.5607312345001</v>
      </c>
      <c r="AB2607" s="6">
        <f t="shared" si="1231"/>
        <v>1633.4615305625</v>
      </c>
      <c r="AC2607" s="6">
        <f t="shared" si="1205"/>
        <v>1633.4615305625</v>
      </c>
      <c r="AD2607" s="17">
        <v>1679.25681532257</v>
      </c>
      <c r="AE2607" s="6">
        <f t="shared" si="1223"/>
        <v>119.30391591193006</v>
      </c>
      <c r="AF2607" s="17">
        <v>1752.7654464744301</v>
      </c>
      <c r="AG2607" s="6">
        <f t="shared" si="1232"/>
        <v>45.79528476006999</v>
      </c>
      <c r="AH2607" s="6">
        <f t="shared" si="1206"/>
        <v>45.79528476006999</v>
      </c>
      <c r="AI2607" s="6">
        <f t="shared" si="1224"/>
        <v>1798.5607312345001</v>
      </c>
      <c r="AJ2607" s="17">
        <v>153.96844571509899</v>
      </c>
      <c r="AK2607" s="6">
        <f t="shared" si="1225"/>
        <v>124.35708565879099</v>
      </c>
      <c r="AL2607" s="6">
        <f t="shared" si="1207"/>
        <v>124.35708565879099</v>
      </c>
      <c r="AM2607" s="17">
        <v>124.35708565879099</v>
      </c>
      <c r="AN2607" s="6">
        <f t="shared" si="1226"/>
        <v>29.611360056308001</v>
      </c>
      <c r="AO2607" s="6">
        <f t="shared" si="1227"/>
        <v>153.96844571509899</v>
      </c>
      <c r="AP2607" s="17">
        <v>2737.8490209091601</v>
      </c>
      <c r="AQ2607" s="6">
        <f t="shared" si="1228"/>
        <v>2334.5764012299924</v>
      </c>
      <c r="AR2607" s="17">
        <v>1075.3936524777801</v>
      </c>
      <c r="AS2607" s="6">
        <f t="shared" si="1208"/>
        <v>672.12103279861253</v>
      </c>
      <c r="AT2607" s="17">
        <v>602.687164888491</v>
      </c>
      <c r="AU2607" s="6">
        <f t="shared" si="1209"/>
        <v>602.687164888491</v>
      </c>
      <c r="AV2607" s="17">
        <v>680.27681336865203</v>
      </c>
      <c r="AW2607" s="6">
        <f t="shared" si="1210"/>
        <v>680.27681336865203</v>
      </c>
      <c r="AX2607" s="17">
        <v>379.49139017423698</v>
      </c>
      <c r="AY2607" s="6">
        <f t="shared" si="1211"/>
        <v>379.49139017423698</v>
      </c>
      <c r="AZ2607" s="20">
        <v>372909737.05770701</v>
      </c>
      <c r="BA2607" s="20">
        <v>1138542415.6645601</v>
      </c>
      <c r="BB2607" s="20">
        <v>207038140.12531999</v>
      </c>
      <c r="BC2607" s="20">
        <v>33509707.152411599</v>
      </c>
      <c r="BD2607" s="19">
        <f t="shared" si="1212"/>
        <v>1751.9999999999989</v>
      </c>
      <c r="BE2607" s="18">
        <v>41.879018687086699</v>
      </c>
      <c r="BF2607" s="20">
        <v>373899.209178032</v>
      </c>
      <c r="BG2607" s="20">
        <v>22075.842606575199</v>
      </c>
      <c r="BH2607" s="19">
        <f t="shared" si="1229"/>
        <v>27.754111860297122</v>
      </c>
      <c r="BI2607" s="20">
        <v>903.91999973217105</v>
      </c>
      <c r="BJ2607">
        <v>79</v>
      </c>
      <c r="BK2607" s="22">
        <v>1216</v>
      </c>
      <c r="BL2607" s="22">
        <v>1844.76928</v>
      </c>
      <c r="BM2607" s="22">
        <v>304</v>
      </c>
      <c r="BN2607" s="22">
        <v>76</v>
      </c>
      <c r="BO2607">
        <v>0.32159058635231702</v>
      </c>
    </row>
    <row r="2608" spans="1:67" x14ac:dyDescent="0.2">
      <c r="A2608" s="27">
        <v>2607</v>
      </c>
      <c r="B2608" s="18">
        <v>721.07578326213104</v>
      </c>
      <c r="C2608" s="18">
        <v>300.2</v>
      </c>
      <c r="D2608">
        <v>400</v>
      </c>
      <c r="E2608">
        <v>1600</v>
      </c>
      <c r="F2608">
        <v>7</v>
      </c>
      <c r="G2608" s="23">
        <f t="shared" si="1213"/>
        <v>0.98299830857307313</v>
      </c>
      <c r="H2608">
        <v>100</v>
      </c>
      <c r="I2608" s="17">
        <v>148.411819398164</v>
      </c>
      <c r="J2608" s="6">
        <f t="shared" si="1214"/>
        <v>144.52368269780075</v>
      </c>
      <c r="K2608" s="6">
        <f t="shared" si="1230"/>
        <v>123.365380440452</v>
      </c>
      <c r="L2608" s="6">
        <f t="shared" si="1215"/>
        <v>0.85359975706133373</v>
      </c>
      <c r="M2608" s="6">
        <f t="shared" si="1216"/>
        <v>126.68429298330332</v>
      </c>
      <c r="N2608" s="28">
        <v>100</v>
      </c>
      <c r="O2608" s="17">
        <v>278.32954635366002</v>
      </c>
      <c r="P2608" s="6">
        <f t="shared" si="1217"/>
        <v>262.45260795586802</v>
      </c>
      <c r="Q2608" s="6">
        <f t="shared" si="1203"/>
        <v>164.0328799724175</v>
      </c>
      <c r="R2608" s="17">
        <v>262.45260795586802</v>
      </c>
      <c r="S2608" s="6">
        <f t="shared" si="1218"/>
        <v>15.876938397792003</v>
      </c>
      <c r="T2608" s="6">
        <f t="shared" si="1219"/>
        <v>179.90981837020951</v>
      </c>
      <c r="U2608" s="17">
        <v>50.481481856729303</v>
      </c>
      <c r="V2608" s="6">
        <f t="shared" si="1220"/>
        <v>44.929809591374898</v>
      </c>
      <c r="W2608" s="6">
        <f t="shared" si="1204"/>
        <v>44.929809591374898</v>
      </c>
      <c r="X2608" s="17">
        <v>44.929809591374898</v>
      </c>
      <c r="Y2608" s="6">
        <f t="shared" si="1221"/>
        <v>5.5516722653544051</v>
      </c>
      <c r="Z2608" s="6">
        <f t="shared" si="1222"/>
        <v>50.481481856729303</v>
      </c>
      <c r="AA2608" s="17">
        <v>1982.26710589551</v>
      </c>
      <c r="AB2608" s="6">
        <f t="shared" si="1231"/>
        <v>1806.7266853618501</v>
      </c>
      <c r="AC2608" s="6">
        <f t="shared" si="1205"/>
        <v>1806.7266853618501</v>
      </c>
      <c r="AD2608" s="17">
        <v>1851.76083119383</v>
      </c>
      <c r="AE2608" s="6">
        <f t="shared" si="1223"/>
        <v>130.50627470168001</v>
      </c>
      <c r="AF2608" s="17">
        <v>1937.2329600635301</v>
      </c>
      <c r="AG2608" s="6">
        <f t="shared" si="1232"/>
        <v>45.034145831979913</v>
      </c>
      <c r="AH2608" s="6">
        <f t="shared" si="1206"/>
        <v>45.034145831979913</v>
      </c>
      <c r="AI2608" s="6">
        <f t="shared" si="1224"/>
        <v>1982.26710589551</v>
      </c>
      <c r="AJ2608" s="17">
        <v>153.86135565644</v>
      </c>
      <c r="AK2608" s="6">
        <f t="shared" si="1225"/>
        <v>124.22785862026799</v>
      </c>
      <c r="AL2608" s="6">
        <f t="shared" si="1207"/>
        <v>124.22785862026799</v>
      </c>
      <c r="AM2608" s="17">
        <v>124.22785862026799</v>
      </c>
      <c r="AN2608" s="6">
        <f t="shared" si="1226"/>
        <v>29.633497036172002</v>
      </c>
      <c r="AO2608" s="6">
        <f t="shared" si="1227"/>
        <v>153.86135565644</v>
      </c>
      <c r="AP2608" s="17">
        <v>2820.2458117000701</v>
      </c>
      <c r="AQ2608" s="6">
        <f t="shared" si="1228"/>
        <v>2386.0023855488789</v>
      </c>
      <c r="AR2608" s="17">
        <v>1157.98246973651</v>
      </c>
      <c r="AS2608" s="6">
        <f t="shared" si="1208"/>
        <v>723.73904358531877</v>
      </c>
      <c r="AT2608" s="17">
        <v>602.61754985420396</v>
      </c>
      <c r="AU2608" s="6">
        <f t="shared" si="1209"/>
        <v>602.61754985420396</v>
      </c>
      <c r="AV2608" s="17">
        <v>680.19823612917196</v>
      </c>
      <c r="AW2608" s="6">
        <f t="shared" si="1210"/>
        <v>680.19823612917196</v>
      </c>
      <c r="AX2608" s="17">
        <v>379.44755598018401</v>
      </c>
      <c r="AY2608" s="6">
        <f t="shared" si="1211"/>
        <v>379.44755598018401</v>
      </c>
      <c r="AZ2608" s="20">
        <v>376645478.64944601</v>
      </c>
      <c r="BA2608" s="20">
        <v>1138545009.6357</v>
      </c>
      <c r="BB2608" s="20">
        <v>207022548.33487701</v>
      </c>
      <c r="BC2608" s="20">
        <v>29786963.379975699</v>
      </c>
      <c r="BD2608" s="19">
        <f t="shared" si="1212"/>
        <v>1751.9999999999989</v>
      </c>
      <c r="BE2608" s="18">
        <v>44.2072398631475</v>
      </c>
      <c r="BF2608" s="20">
        <v>320345.63237520098</v>
      </c>
      <c r="BG2608" s="20">
        <v>18913.920079064501</v>
      </c>
      <c r="BH2608" s="19">
        <f t="shared" si="1229"/>
        <v>23.778890932784826</v>
      </c>
      <c r="BI2608" s="20">
        <v>973.45230740387694</v>
      </c>
      <c r="BJ2608">
        <v>79</v>
      </c>
      <c r="BK2608" s="22">
        <v>1216</v>
      </c>
      <c r="BL2608" s="22">
        <v>1844.76928</v>
      </c>
      <c r="BM2608" s="22">
        <v>304</v>
      </c>
      <c r="BN2608" s="22">
        <v>76</v>
      </c>
      <c r="BO2608">
        <v>0.32156655413716301</v>
      </c>
    </row>
    <row r="2609" spans="1:67" x14ac:dyDescent="0.2">
      <c r="A2609" s="27">
        <v>2608</v>
      </c>
      <c r="B2609" s="18">
        <v>772.58119635228297</v>
      </c>
      <c r="C2609" s="18">
        <v>300.2</v>
      </c>
      <c r="D2609">
        <v>400</v>
      </c>
      <c r="E2609">
        <v>1600</v>
      </c>
      <c r="F2609">
        <v>7</v>
      </c>
      <c r="G2609" s="23">
        <f t="shared" si="1213"/>
        <v>0.98444123245491288</v>
      </c>
      <c r="H2609">
        <v>100</v>
      </c>
      <c r="I2609" s="17">
        <v>152.50532296012099</v>
      </c>
      <c r="J2609" s="6">
        <f t="shared" si="1214"/>
        <v>148.76944890760444</v>
      </c>
      <c r="K2609" s="6">
        <f t="shared" si="1230"/>
        <v>126.11683342449109</v>
      </c>
      <c r="L2609" s="6">
        <f t="shared" si="1215"/>
        <v>0.84773341805425317</v>
      </c>
      <c r="M2609" s="6">
        <f t="shared" si="1216"/>
        <v>129.28385870445115</v>
      </c>
      <c r="N2609" s="28">
        <v>100</v>
      </c>
      <c r="O2609" s="17">
        <v>295.585792039463</v>
      </c>
      <c r="P2609" s="6">
        <f t="shared" si="1217"/>
        <v>278.72276568794899</v>
      </c>
      <c r="Q2609" s="6">
        <f t="shared" si="1203"/>
        <v>174.20172855496813</v>
      </c>
      <c r="R2609" s="17">
        <v>278.72276568794899</v>
      </c>
      <c r="S2609" s="6">
        <f t="shared" si="1218"/>
        <v>16.863026351514009</v>
      </c>
      <c r="T2609" s="6">
        <f t="shared" si="1219"/>
        <v>191.06475490648214</v>
      </c>
      <c r="U2609" s="17">
        <v>50.476580245627602</v>
      </c>
      <c r="V2609" s="6">
        <f t="shared" si="1220"/>
        <v>44.924909948707302</v>
      </c>
      <c r="W2609" s="6">
        <f t="shared" si="1204"/>
        <v>44.924909948707302</v>
      </c>
      <c r="X2609" s="17">
        <v>44.924909948707302</v>
      </c>
      <c r="Y2609" s="6">
        <f t="shared" si="1221"/>
        <v>5.5516702969202996</v>
      </c>
      <c r="Z2609" s="6">
        <f t="shared" si="1222"/>
        <v>50.476580245627602</v>
      </c>
      <c r="AA2609" s="17">
        <v>2170.6389614541799</v>
      </c>
      <c r="AB2609" s="6">
        <f t="shared" si="1231"/>
        <v>1984.57387983846</v>
      </c>
      <c r="AC2609" s="6">
        <f t="shared" si="1205"/>
        <v>1984.57387983846</v>
      </c>
      <c r="AD2609" s="17">
        <v>2028.6896082691701</v>
      </c>
      <c r="AE2609" s="6">
        <f t="shared" si="1223"/>
        <v>141.94935318500984</v>
      </c>
      <c r="AF2609" s="17">
        <v>2126.5232330234699</v>
      </c>
      <c r="AG2609" s="6">
        <f t="shared" si="1232"/>
        <v>44.115728430710078</v>
      </c>
      <c r="AH2609" s="6">
        <f t="shared" si="1206"/>
        <v>44.115728430710078</v>
      </c>
      <c r="AI2609" s="6">
        <f t="shared" si="1224"/>
        <v>2170.6389614541799</v>
      </c>
      <c r="AJ2609" s="17">
        <v>153.852444217472</v>
      </c>
      <c r="AK2609" s="6">
        <f t="shared" si="1225"/>
        <v>124.1802543892</v>
      </c>
      <c r="AL2609" s="6">
        <f t="shared" si="1207"/>
        <v>124.1802543892</v>
      </c>
      <c r="AM2609" s="17">
        <v>124.1802543892</v>
      </c>
      <c r="AN2609" s="6">
        <f t="shared" si="1226"/>
        <v>29.672189828271996</v>
      </c>
      <c r="AO2609" s="6">
        <f t="shared" si="1227"/>
        <v>153.852444217472</v>
      </c>
      <c r="AP2609" s="17">
        <v>2902.6433037368802</v>
      </c>
      <c r="AQ2609" s="6">
        <f t="shared" si="1228"/>
        <v>2437.4330622334619</v>
      </c>
      <c r="AR2609" s="17">
        <v>1240.5606440091101</v>
      </c>
      <c r="AS2609" s="6">
        <f t="shared" si="1208"/>
        <v>775.35040250569386</v>
      </c>
      <c r="AT2609" s="17">
        <v>602.55204742538501</v>
      </c>
      <c r="AU2609" s="6">
        <f t="shared" si="1209"/>
        <v>602.55204742538501</v>
      </c>
      <c r="AV2609" s="17">
        <v>680.12430094996</v>
      </c>
      <c r="AW2609" s="6">
        <f t="shared" si="1210"/>
        <v>680.12430094996</v>
      </c>
      <c r="AX2609" s="17">
        <v>379.40631135242302</v>
      </c>
      <c r="AY2609" s="6">
        <f t="shared" si="1211"/>
        <v>379.40631135242302</v>
      </c>
      <c r="AZ2609" s="20">
        <v>379707123.226502</v>
      </c>
      <c r="BA2609" s="20">
        <v>1138545009.6357</v>
      </c>
      <c r="BB2609" s="20">
        <v>206488906.39880401</v>
      </c>
      <c r="BC2609" s="20">
        <v>27258960.738992602</v>
      </c>
      <c r="BD2609" s="19">
        <f t="shared" si="1212"/>
        <v>1751.9999999999986</v>
      </c>
      <c r="BE2609" s="18">
        <v>46.379906616969301</v>
      </c>
      <c r="BF2609" s="20">
        <v>290684.48840620898</v>
      </c>
      <c r="BG2609" s="20">
        <v>17162.660034332399</v>
      </c>
      <c r="BH2609" s="19">
        <f t="shared" si="1229"/>
        <v>21.577178044893206</v>
      </c>
      <c r="BI2609" s="20">
        <v>1042.98461507558</v>
      </c>
      <c r="BJ2609">
        <v>79</v>
      </c>
      <c r="BK2609" s="22">
        <v>1216</v>
      </c>
      <c r="BL2609" s="22">
        <v>1844.76928</v>
      </c>
      <c r="BM2609" s="22">
        <v>304</v>
      </c>
      <c r="BN2609" s="22">
        <v>76</v>
      </c>
      <c r="BO2609">
        <v>0.32074442190354302</v>
      </c>
    </row>
    <row r="2610" spans="1:67" x14ac:dyDescent="0.2">
      <c r="A2610" s="27">
        <v>2609</v>
      </c>
      <c r="B2610" s="18">
        <v>824.08660944243502</v>
      </c>
      <c r="C2610" s="18">
        <v>300.2</v>
      </c>
      <c r="D2610">
        <v>400</v>
      </c>
      <c r="E2610">
        <v>1600</v>
      </c>
      <c r="F2610">
        <v>7</v>
      </c>
      <c r="G2610" s="23">
        <f t="shared" si="1213"/>
        <v>0.98541308858833421</v>
      </c>
      <c r="H2610">
        <v>100</v>
      </c>
      <c r="I2610" s="17">
        <v>156.63557390563099</v>
      </c>
      <c r="J2610" s="6">
        <f t="shared" si="1214"/>
        <v>153.30244713786146</v>
      </c>
      <c r="K2610" s="6">
        <f t="shared" si="1230"/>
        <v>129.16197884502179</v>
      </c>
      <c r="L2610" s="6">
        <f t="shared" si="1215"/>
        <v>0.84253044394568155</v>
      </c>
      <c r="M2610" s="6">
        <f t="shared" si="1216"/>
        <v>131.9702396203979</v>
      </c>
      <c r="N2610" s="28">
        <v>99.999997213269197</v>
      </c>
      <c r="O2610" s="17">
        <v>313.01241616111997</v>
      </c>
      <c r="P2610" s="6">
        <f t="shared" si="1217"/>
        <v>295.15348372698799</v>
      </c>
      <c r="Q2610" s="6">
        <f t="shared" si="1203"/>
        <v>184.4709273293675</v>
      </c>
      <c r="R2610" s="17">
        <v>295.15348372698799</v>
      </c>
      <c r="S2610" s="6">
        <f t="shared" si="1218"/>
        <v>17.858932434131987</v>
      </c>
      <c r="T2610" s="6">
        <f t="shared" si="1219"/>
        <v>202.32985976349948</v>
      </c>
      <c r="U2610" s="17">
        <v>50.471967453702703</v>
      </c>
      <c r="V2610" s="6">
        <f t="shared" si="1220"/>
        <v>44.920298181313797</v>
      </c>
      <c r="W2610" s="6">
        <f t="shared" si="1204"/>
        <v>44.920298181313797</v>
      </c>
      <c r="X2610" s="17">
        <v>44.920298181313797</v>
      </c>
      <c r="Y2610" s="6">
        <f t="shared" si="1221"/>
        <v>5.5516692723889065</v>
      </c>
      <c r="Z2610" s="6">
        <f t="shared" si="1222"/>
        <v>50.471967453702703</v>
      </c>
      <c r="AA2610" s="17">
        <v>2341.1499733403398</v>
      </c>
      <c r="AB2610" s="6">
        <f t="shared" si="1231"/>
        <v>2145.0869052378703</v>
      </c>
      <c r="AC2610" s="6">
        <f t="shared" si="1205"/>
        <v>2145.0869052378703</v>
      </c>
      <c r="AD2610" s="17">
        <v>2188.8479556725001</v>
      </c>
      <c r="AE2610" s="6">
        <f t="shared" si="1223"/>
        <v>152.30201766783966</v>
      </c>
      <c r="AF2610" s="17">
        <v>2297.3889229057099</v>
      </c>
      <c r="AG2610" s="6">
        <f t="shared" si="1232"/>
        <v>43.761050434629851</v>
      </c>
      <c r="AH2610" s="6">
        <f t="shared" si="1206"/>
        <v>43.761050434629851</v>
      </c>
      <c r="AI2610" s="6">
        <f t="shared" si="1224"/>
        <v>2341.1499733403398</v>
      </c>
      <c r="AJ2610" s="17">
        <v>153.96054293819299</v>
      </c>
      <c r="AK2610" s="6">
        <f t="shared" si="1225"/>
        <v>124.22757482508101</v>
      </c>
      <c r="AL2610" s="6">
        <f t="shared" si="1207"/>
        <v>124.22757482508101</v>
      </c>
      <c r="AM2610" s="17">
        <v>124.22757482508101</v>
      </c>
      <c r="AN2610" s="6">
        <f t="shared" si="1226"/>
        <v>29.73296811311198</v>
      </c>
      <c r="AO2610" s="6">
        <f t="shared" si="1227"/>
        <v>153.96054293819299</v>
      </c>
      <c r="AP2610" s="17">
        <v>2985.0414366618402</v>
      </c>
      <c r="AQ2610" s="6">
        <f t="shared" si="1228"/>
        <v>2488.8680274016065</v>
      </c>
      <c r="AR2610" s="17">
        <v>1323.1290913606099</v>
      </c>
      <c r="AS2610" s="6">
        <f t="shared" si="1208"/>
        <v>826.95568210038118</v>
      </c>
      <c r="AT2610" s="17">
        <v>602.49030362111705</v>
      </c>
      <c r="AU2610" s="6">
        <f t="shared" si="1209"/>
        <v>602.49030362111705</v>
      </c>
      <c r="AV2610" s="17">
        <v>680.05460827877005</v>
      </c>
      <c r="AW2610" s="6">
        <f t="shared" si="1210"/>
        <v>680.05460827877005</v>
      </c>
      <c r="AX2610" s="17">
        <v>379.36743340133802</v>
      </c>
      <c r="AY2610" s="6">
        <f t="shared" si="1211"/>
        <v>379.36743340133802</v>
      </c>
      <c r="AZ2610" s="20">
        <v>382120730.19431698</v>
      </c>
      <c r="BA2610" s="20">
        <v>1138545009.6357</v>
      </c>
      <c r="BB2610" s="20">
        <v>205777943.26540601</v>
      </c>
      <c r="BC2610" s="20">
        <v>25556268.081053901</v>
      </c>
      <c r="BD2610" s="19">
        <f t="shared" si="1212"/>
        <v>1751.9999511764772</v>
      </c>
      <c r="BE2610" s="18">
        <v>48.409049851427</v>
      </c>
      <c r="BF2610" s="20">
        <v>272709.40017046401</v>
      </c>
      <c r="BG2610" s="20">
        <v>16101.370764413999</v>
      </c>
      <c r="BH2610" s="19">
        <f t="shared" si="1229"/>
        <v>20.242908310094773</v>
      </c>
      <c r="BI2610" s="20">
        <v>1112.51692274728</v>
      </c>
      <c r="BJ2610">
        <v>79</v>
      </c>
      <c r="BK2610" s="22">
        <v>1216</v>
      </c>
      <c r="BL2610" s="22">
        <v>1844.76928</v>
      </c>
      <c r="BM2610" s="22">
        <v>304</v>
      </c>
      <c r="BN2610" s="22">
        <v>76</v>
      </c>
      <c r="BO2610">
        <v>0.31964912051553201</v>
      </c>
    </row>
    <row r="2611" spans="1:67" x14ac:dyDescent="0.2">
      <c r="A2611" s="27">
        <v>2610</v>
      </c>
      <c r="B2611" s="18">
        <v>875.59202253258798</v>
      </c>
      <c r="C2611" s="18">
        <v>300.2</v>
      </c>
      <c r="D2611">
        <v>400</v>
      </c>
      <c r="E2611">
        <v>1600</v>
      </c>
      <c r="F2611">
        <v>7</v>
      </c>
      <c r="G2611" s="23">
        <f t="shared" si="1213"/>
        <v>0.98632690540094703</v>
      </c>
      <c r="H2611">
        <v>100</v>
      </c>
      <c r="I2611" s="17">
        <v>160.785223426621</v>
      </c>
      <c r="J2611" s="6">
        <f t="shared" si="1214"/>
        <v>157.35259175392451</v>
      </c>
      <c r="K2611" s="6">
        <f t="shared" si="1230"/>
        <v>131.71526346078133</v>
      </c>
      <c r="L2611" s="6">
        <f t="shared" si="1215"/>
        <v>0.8370708228737912</v>
      </c>
      <c r="M2611" s="6">
        <f t="shared" si="1216"/>
        <v>134.58861927966802</v>
      </c>
      <c r="N2611" s="28">
        <v>100</v>
      </c>
      <c r="O2611" s="17">
        <v>330.579599052866</v>
      </c>
      <c r="P2611" s="6">
        <f t="shared" si="1217"/>
        <v>311.716649368736</v>
      </c>
      <c r="Q2611" s="6">
        <f t="shared" si="1203"/>
        <v>194.82290585545999</v>
      </c>
      <c r="R2611" s="17">
        <v>311.716649368736</v>
      </c>
      <c r="S2611" s="6">
        <f t="shared" si="1218"/>
        <v>18.862949684130001</v>
      </c>
      <c r="T2611" s="6">
        <f t="shared" si="1219"/>
        <v>213.68585553958999</v>
      </c>
      <c r="U2611" s="17">
        <v>50.4676612079463</v>
      </c>
      <c r="V2611" s="6">
        <f t="shared" si="1220"/>
        <v>44.915987486510502</v>
      </c>
      <c r="W2611" s="6">
        <f t="shared" si="1204"/>
        <v>44.915987486510502</v>
      </c>
      <c r="X2611" s="17">
        <v>44.915987486510502</v>
      </c>
      <c r="Y2611" s="6">
        <f t="shared" si="1221"/>
        <v>5.5516737214357974</v>
      </c>
      <c r="Z2611" s="6">
        <f t="shared" si="1222"/>
        <v>50.4676612079463</v>
      </c>
      <c r="AA2611" s="17">
        <v>2485.7844736029101</v>
      </c>
      <c r="AB2611" s="6">
        <f t="shared" si="1231"/>
        <v>2281.4750800396796</v>
      </c>
      <c r="AC2611" s="6">
        <f t="shared" si="1205"/>
        <v>2281.4750800396796</v>
      </c>
      <c r="AD2611" s="17">
        <v>2324.6618121280098</v>
      </c>
      <c r="AE2611" s="6">
        <f t="shared" si="1223"/>
        <v>161.12266147490027</v>
      </c>
      <c r="AF2611" s="17">
        <v>2442.5977415145799</v>
      </c>
      <c r="AG2611" s="6">
        <f t="shared" si="1232"/>
        <v>43.186732088330245</v>
      </c>
      <c r="AH2611" s="6">
        <f t="shared" si="1206"/>
        <v>43.186732088330245</v>
      </c>
      <c r="AI2611" s="6">
        <f t="shared" si="1224"/>
        <v>2485.7844736029101</v>
      </c>
      <c r="AJ2611" s="17">
        <v>154.19571256933099</v>
      </c>
      <c r="AK2611" s="6">
        <f t="shared" si="1225"/>
        <v>124.380392159856</v>
      </c>
      <c r="AL2611" s="6">
        <f t="shared" si="1207"/>
        <v>124.380392159856</v>
      </c>
      <c r="AM2611" s="17">
        <v>124.380392159856</v>
      </c>
      <c r="AN2611" s="6">
        <f t="shared" si="1226"/>
        <v>29.815320409474992</v>
      </c>
      <c r="AO2611" s="6">
        <f t="shared" si="1227"/>
        <v>154.19571256933099</v>
      </c>
      <c r="AP2611" s="17">
        <v>3067.4401568508001</v>
      </c>
      <c r="AQ2611" s="6">
        <f t="shared" si="1228"/>
        <v>2540.3069222291015</v>
      </c>
      <c r="AR2611" s="17">
        <v>1405.68862565786</v>
      </c>
      <c r="AS2611" s="6">
        <f t="shared" si="1208"/>
        <v>878.55539103616252</v>
      </c>
      <c r="AT2611" s="17">
        <v>602.43200395134102</v>
      </c>
      <c r="AU2611" s="6">
        <f t="shared" si="1209"/>
        <v>602.43200395134102</v>
      </c>
      <c r="AV2611" s="17">
        <v>679.98880313824895</v>
      </c>
      <c r="AW2611" s="6">
        <f t="shared" si="1210"/>
        <v>679.98880313824895</v>
      </c>
      <c r="AX2611" s="17">
        <v>379.33072410334898</v>
      </c>
      <c r="AY2611" s="6">
        <f t="shared" si="1211"/>
        <v>379.33072410334898</v>
      </c>
      <c r="AZ2611" s="20">
        <v>384251524.67193598</v>
      </c>
      <c r="BA2611" s="20">
        <v>1138542009.24751</v>
      </c>
      <c r="BB2611" s="20">
        <v>205251204.34300199</v>
      </c>
      <c r="BC2611" s="20">
        <v>23955261.7375407</v>
      </c>
      <c r="BD2611" s="19">
        <f t="shared" si="1212"/>
        <v>1751.9999999999889</v>
      </c>
      <c r="BE2611" s="18">
        <v>50.287750393555399</v>
      </c>
      <c r="BF2611" s="20">
        <v>248512.328006736</v>
      </c>
      <c r="BG2611" s="20">
        <v>14672.721696659401</v>
      </c>
      <c r="BH2611" s="19">
        <f t="shared" si="1229"/>
        <v>18.446786676346598</v>
      </c>
      <c r="BI2611" s="20">
        <v>1182.04923041899</v>
      </c>
      <c r="BJ2611">
        <v>79</v>
      </c>
      <c r="BK2611" s="22">
        <v>1216</v>
      </c>
      <c r="BL2611" s="22">
        <v>1844.76928</v>
      </c>
      <c r="BM2611" s="22">
        <v>304</v>
      </c>
      <c r="BN2611" s="22">
        <v>76</v>
      </c>
      <c r="BO2611">
        <v>0.31883763467425802</v>
      </c>
    </row>
    <row r="2612" spans="1:67" x14ac:dyDescent="0.2">
      <c r="A2612" s="27">
        <v>2611</v>
      </c>
      <c r="B2612" s="18">
        <v>927.09743562274002</v>
      </c>
      <c r="C2612" s="18">
        <v>300.2</v>
      </c>
      <c r="D2612">
        <v>400</v>
      </c>
      <c r="E2612">
        <v>1600</v>
      </c>
      <c r="F2612">
        <v>7</v>
      </c>
      <c r="G2612" s="23">
        <f t="shared" si="1213"/>
        <v>0.98701117594106824</v>
      </c>
      <c r="H2612">
        <v>100</v>
      </c>
      <c r="I2612" s="17">
        <v>164.951359854537</v>
      </c>
      <c r="J2612" s="6">
        <f t="shared" si="1214"/>
        <v>161.47487778199965</v>
      </c>
      <c r="K2612" s="6">
        <f t="shared" si="1230"/>
        <v>134.34178871502601</v>
      </c>
      <c r="L2612" s="6">
        <f t="shared" si="1215"/>
        <v>0.83196711810734503</v>
      </c>
      <c r="M2612" s="6">
        <f t="shared" si="1216"/>
        <v>137.23410748606676</v>
      </c>
      <c r="N2612" s="28">
        <v>100</v>
      </c>
      <c r="O2612" s="17">
        <v>348.270029286176</v>
      </c>
      <c r="P2612" s="6">
        <f t="shared" si="1217"/>
        <v>328.39594435996099</v>
      </c>
      <c r="Q2612" s="6">
        <f t="shared" si="1203"/>
        <v>205.24746522497563</v>
      </c>
      <c r="R2612" s="17">
        <v>328.39594435996099</v>
      </c>
      <c r="S2612" s="6">
        <f t="shared" si="1218"/>
        <v>19.874084926215005</v>
      </c>
      <c r="T2612" s="6">
        <f t="shared" si="1219"/>
        <v>225.12155015119063</v>
      </c>
      <c r="U2612" s="17">
        <v>50.463590203589703</v>
      </c>
      <c r="V2612" s="6">
        <f t="shared" si="1220"/>
        <v>44.911912103078897</v>
      </c>
      <c r="W2612" s="6">
        <f t="shared" si="1204"/>
        <v>44.911912103078897</v>
      </c>
      <c r="X2612" s="17">
        <v>44.911912103078897</v>
      </c>
      <c r="Y2612" s="6">
        <f t="shared" si="1221"/>
        <v>5.5516781005108058</v>
      </c>
      <c r="Z2612" s="6">
        <f t="shared" si="1222"/>
        <v>50.463590203589703</v>
      </c>
      <c r="AA2612" s="17">
        <v>2609.8768399496698</v>
      </c>
      <c r="AB2612" s="6">
        <f t="shared" si="1231"/>
        <v>2398.6108670029503</v>
      </c>
      <c r="AC2612" s="6">
        <f t="shared" si="1205"/>
        <v>2398.6108670029503</v>
      </c>
      <c r="AD2612" s="17">
        <v>2441.1924342694101</v>
      </c>
      <c r="AE2612" s="6">
        <f t="shared" si="1223"/>
        <v>168.68440568025972</v>
      </c>
      <c r="AF2612" s="17">
        <v>2567.29527268321</v>
      </c>
      <c r="AG2612" s="6">
        <f t="shared" si="1232"/>
        <v>42.581567266459842</v>
      </c>
      <c r="AH2612" s="6">
        <f t="shared" si="1206"/>
        <v>42.581567266459842</v>
      </c>
      <c r="AI2612" s="6">
        <f t="shared" si="1224"/>
        <v>2609.8768399496698</v>
      </c>
      <c r="AJ2612" s="17">
        <v>154.48230690389499</v>
      </c>
      <c r="AK2612" s="6">
        <f t="shared" si="1225"/>
        <v>124.580235993795</v>
      </c>
      <c r="AL2612" s="6">
        <f t="shared" si="1207"/>
        <v>124.580235993795</v>
      </c>
      <c r="AM2612" s="17">
        <v>124.580235993795</v>
      </c>
      <c r="AN2612" s="6">
        <f t="shared" si="1226"/>
        <v>29.902070910099994</v>
      </c>
      <c r="AO2612" s="6">
        <f t="shared" si="1227"/>
        <v>154.48230690389499</v>
      </c>
      <c r="AP2612" s="17">
        <v>3149.8394164997599</v>
      </c>
      <c r="AQ2612" s="6">
        <f t="shared" si="1228"/>
        <v>2591.7494268367436</v>
      </c>
      <c r="AR2612" s="17">
        <v>1488.2399724346999</v>
      </c>
      <c r="AS2612" s="6">
        <f t="shared" si="1208"/>
        <v>930.14998277168741</v>
      </c>
      <c r="AT2612" s="17">
        <v>602.37686805917804</v>
      </c>
      <c r="AU2612" s="6">
        <f t="shared" si="1209"/>
        <v>602.37686805917804</v>
      </c>
      <c r="AV2612" s="17">
        <v>679.92656907851097</v>
      </c>
      <c r="AW2612" s="6">
        <f t="shared" si="1210"/>
        <v>679.92656907851097</v>
      </c>
      <c r="AX2612" s="17">
        <v>379.29600692736699</v>
      </c>
      <c r="AY2612" s="6">
        <f t="shared" si="1211"/>
        <v>379.29600692736699</v>
      </c>
      <c r="AZ2612" s="20">
        <v>386015096.40432799</v>
      </c>
      <c r="BA2612" s="20">
        <v>1138545009.6357</v>
      </c>
      <c r="BB2612" s="20">
        <v>204683474.20872301</v>
      </c>
      <c r="BC2612" s="20">
        <v>22756419.751248401</v>
      </c>
      <c r="BD2612" s="19">
        <f t="shared" si="1212"/>
        <v>1751.9999999999995</v>
      </c>
      <c r="BE2612" s="18">
        <v>52.042723984646301</v>
      </c>
      <c r="BF2612" s="20">
        <v>233163.758684798</v>
      </c>
      <c r="BG2612" s="20">
        <v>13766.507957047301</v>
      </c>
      <c r="BH2612" s="19">
        <f t="shared" si="1229"/>
        <v>17.307479880825067</v>
      </c>
      <c r="BI2612" s="20">
        <v>1251.5815380906899</v>
      </c>
      <c r="BJ2612">
        <v>79</v>
      </c>
      <c r="BK2612" s="22">
        <v>1216</v>
      </c>
      <c r="BL2612" s="22">
        <v>1844.76928</v>
      </c>
      <c r="BM2612" s="22">
        <v>304</v>
      </c>
      <c r="BN2612" s="22">
        <v>76</v>
      </c>
      <c r="BO2612">
        <v>0.31796299580135001</v>
      </c>
    </row>
    <row r="2613" spans="1:67" x14ac:dyDescent="0.2">
      <c r="A2613" s="27">
        <v>2612</v>
      </c>
      <c r="B2613" s="18">
        <v>978.60284871289196</v>
      </c>
      <c r="C2613" s="18">
        <v>300.2</v>
      </c>
      <c r="D2613">
        <v>400</v>
      </c>
      <c r="E2613">
        <v>1600</v>
      </c>
      <c r="F2613">
        <v>7</v>
      </c>
      <c r="G2613" s="23">
        <f t="shared" si="1213"/>
        <v>0.98761832494302926</v>
      </c>
      <c r="H2613">
        <v>100</v>
      </c>
      <c r="I2613" s="17">
        <v>169.125683062316</v>
      </c>
      <c r="J2613" s="6">
        <f t="shared" si="1214"/>
        <v>165.68508316922242</v>
      </c>
      <c r="K2613" s="6">
        <f t="shared" si="1230"/>
        <v>137.05551019581375</v>
      </c>
      <c r="L2613" s="6">
        <f t="shared" si="1215"/>
        <v>0.82720488516055568</v>
      </c>
      <c r="M2613" s="6">
        <f t="shared" si="1216"/>
        <v>139.90159123526365</v>
      </c>
      <c r="N2613" s="28">
        <v>100</v>
      </c>
      <c r="O2613" s="17">
        <v>366.01229736016802</v>
      </c>
      <c r="P2613" s="6">
        <f t="shared" si="1217"/>
        <v>345.12403950774598</v>
      </c>
      <c r="Q2613" s="6">
        <f t="shared" si="1203"/>
        <v>215.70252469234123</v>
      </c>
      <c r="R2613" s="17">
        <v>345.12403950774598</v>
      </c>
      <c r="S2613" s="6">
        <f t="shared" si="1218"/>
        <v>20.888257852422043</v>
      </c>
      <c r="T2613" s="6">
        <f t="shared" si="1219"/>
        <v>236.59078254476327</v>
      </c>
      <c r="U2613" s="17">
        <v>50.459675635325098</v>
      </c>
      <c r="V2613" s="6">
        <f t="shared" si="1220"/>
        <v>44.907999839350801</v>
      </c>
      <c r="W2613" s="6">
        <f t="shared" si="1204"/>
        <v>44.907999839350801</v>
      </c>
      <c r="X2613" s="17">
        <v>44.907999839350801</v>
      </c>
      <c r="Y2613" s="6">
        <f t="shared" si="1221"/>
        <v>5.5516757959742975</v>
      </c>
      <c r="Z2613" s="6">
        <f t="shared" si="1222"/>
        <v>50.459675635325098</v>
      </c>
      <c r="AA2613" s="17">
        <v>2737.7685205934999</v>
      </c>
      <c r="AB2613" s="6">
        <f t="shared" si="1231"/>
        <v>2519.2629340569101</v>
      </c>
      <c r="AC2613" s="6">
        <f t="shared" si="1205"/>
        <v>2519.2629340569101</v>
      </c>
      <c r="AD2613" s="17">
        <v>2561.2998976010899</v>
      </c>
      <c r="AE2613" s="6">
        <f t="shared" si="1223"/>
        <v>176.46862299241002</v>
      </c>
      <c r="AF2613" s="17">
        <v>2695.7315570493201</v>
      </c>
      <c r="AG2613" s="6">
        <f t="shared" si="1232"/>
        <v>42.036963544179798</v>
      </c>
      <c r="AH2613" s="6">
        <f t="shared" si="1206"/>
        <v>42.036963544179798</v>
      </c>
      <c r="AI2613" s="6">
        <f t="shared" si="1224"/>
        <v>2737.7685205934999</v>
      </c>
      <c r="AJ2613" s="17">
        <v>154.688184722389</v>
      </c>
      <c r="AK2613" s="6">
        <f t="shared" si="1225"/>
        <v>124.721114348996</v>
      </c>
      <c r="AL2613" s="6">
        <f t="shared" si="1207"/>
        <v>124.721114348996</v>
      </c>
      <c r="AM2613" s="17">
        <v>124.721114348996</v>
      </c>
      <c r="AN2613" s="6">
        <f t="shared" si="1226"/>
        <v>29.967070373393</v>
      </c>
      <c r="AO2613" s="6">
        <f t="shared" si="1227"/>
        <v>154.688184722389</v>
      </c>
      <c r="AP2613" s="17">
        <v>3232.2391728560101</v>
      </c>
      <c r="AQ2613" s="6">
        <f t="shared" si="1228"/>
        <v>2643.1952551462596</v>
      </c>
      <c r="AR2613" s="17">
        <v>1570.7837805593399</v>
      </c>
      <c r="AS2613" s="6">
        <f t="shared" si="1208"/>
        <v>981.73986284958744</v>
      </c>
      <c r="AT2613" s="17">
        <v>602.32464521245799</v>
      </c>
      <c r="AU2613" s="6">
        <f t="shared" si="1209"/>
        <v>602.32464521245799</v>
      </c>
      <c r="AV2613" s="17">
        <v>679.86762308824996</v>
      </c>
      <c r="AW2613" s="6">
        <f t="shared" si="1210"/>
        <v>679.86762308824996</v>
      </c>
      <c r="AX2613" s="17">
        <v>379.26312399596401</v>
      </c>
      <c r="AY2613" s="6">
        <f t="shared" si="1211"/>
        <v>379.26312399596401</v>
      </c>
      <c r="AZ2613" s="20">
        <v>387563164.60176098</v>
      </c>
      <c r="BA2613" s="20">
        <v>1138545009.6357</v>
      </c>
      <c r="BB2613" s="20">
        <v>204199131.06272501</v>
      </c>
      <c r="BC2613" s="20">
        <v>21692694.699812599</v>
      </c>
      <c r="BD2613" s="19">
        <f t="shared" si="1212"/>
        <v>1751.9999999999989</v>
      </c>
      <c r="BE2613" s="18">
        <v>53.680395740795397</v>
      </c>
      <c r="BF2613" s="20">
        <v>221716.054147508</v>
      </c>
      <c r="BG2613" s="20">
        <v>13090.6099680482</v>
      </c>
      <c r="BH2613" s="19">
        <f t="shared" si="1229"/>
        <v>16.457729829280332</v>
      </c>
      <c r="BI2613" s="20">
        <v>1321.1138457623999</v>
      </c>
      <c r="BJ2613">
        <v>79</v>
      </c>
      <c r="BK2613" s="22">
        <v>1216</v>
      </c>
      <c r="BL2613" s="22">
        <v>1844.76928</v>
      </c>
      <c r="BM2613" s="22">
        <v>304</v>
      </c>
      <c r="BN2613" s="22">
        <v>76</v>
      </c>
      <c r="BO2613">
        <v>0.31721682089345299</v>
      </c>
    </row>
    <row r="2614" spans="1:67" x14ac:dyDescent="0.2">
      <c r="A2614" s="27">
        <v>2613</v>
      </c>
      <c r="B2614" s="18">
        <v>1030.10826180304</v>
      </c>
      <c r="C2614" s="18">
        <v>300.2</v>
      </c>
      <c r="D2614">
        <v>400</v>
      </c>
      <c r="E2614">
        <v>1600</v>
      </c>
      <c r="F2614">
        <v>7</v>
      </c>
      <c r="G2614" s="23">
        <f t="shared" si="1213"/>
        <v>0.98808489389648246</v>
      </c>
      <c r="H2614">
        <v>100</v>
      </c>
      <c r="I2614" s="17">
        <v>173.31725635743399</v>
      </c>
      <c r="J2614" s="6">
        <f t="shared" si="1214"/>
        <v>169.97319308698897</v>
      </c>
      <c r="K2614" s="6">
        <f t="shared" si="1230"/>
        <v>139.84028682920928</v>
      </c>
      <c r="L2614" s="6">
        <f t="shared" si="1215"/>
        <v>0.8227196553143632</v>
      </c>
      <c r="M2614" s="6">
        <f t="shared" si="1216"/>
        <v>142.59151341041922</v>
      </c>
      <c r="N2614" s="28">
        <v>99.999999999999901</v>
      </c>
      <c r="O2614" s="17">
        <v>383.76925023018703</v>
      </c>
      <c r="P2614" s="6">
        <f t="shared" si="1217"/>
        <v>361.86590766681297</v>
      </c>
      <c r="Q2614" s="6">
        <f t="shared" si="1203"/>
        <v>226.16619229175811</v>
      </c>
      <c r="R2614" s="17">
        <v>361.86590766681297</v>
      </c>
      <c r="S2614" s="6">
        <f t="shared" si="1218"/>
        <v>21.903342563374053</v>
      </c>
      <c r="T2614" s="6">
        <f t="shared" si="1219"/>
        <v>248.06953485513216</v>
      </c>
      <c r="U2614" s="17">
        <v>50.455923146444903</v>
      </c>
      <c r="V2614" s="6">
        <f t="shared" si="1220"/>
        <v>44.904253874055897</v>
      </c>
      <c r="W2614" s="6">
        <f t="shared" si="1204"/>
        <v>44.904253874055897</v>
      </c>
      <c r="X2614" s="17">
        <v>44.904253874055897</v>
      </c>
      <c r="Y2614" s="6">
        <f t="shared" si="1221"/>
        <v>5.551669272389006</v>
      </c>
      <c r="Z2614" s="6">
        <f t="shared" si="1222"/>
        <v>50.455923146444903</v>
      </c>
      <c r="AA2614" s="17">
        <v>2850.3413991164398</v>
      </c>
      <c r="AB2614" s="6">
        <f t="shared" si="1231"/>
        <v>2625.07260994635</v>
      </c>
      <c r="AC2614" s="6">
        <f t="shared" si="1205"/>
        <v>2625.07260994635</v>
      </c>
      <c r="AD2614" s="17">
        <v>2667.0161383540399</v>
      </c>
      <c r="AE2614" s="6">
        <f t="shared" si="1223"/>
        <v>183.32526076239992</v>
      </c>
      <c r="AF2614" s="17">
        <v>2808.3978707087499</v>
      </c>
      <c r="AG2614" s="6">
        <f t="shared" si="1232"/>
        <v>41.943528407689882</v>
      </c>
      <c r="AH2614" s="6">
        <f t="shared" si="1206"/>
        <v>41.943528407689882</v>
      </c>
      <c r="AI2614" s="6">
        <f t="shared" si="1224"/>
        <v>2850.3413991164398</v>
      </c>
      <c r="AJ2614" s="17">
        <v>154.972577433629</v>
      </c>
      <c r="AK2614" s="6">
        <f t="shared" si="1225"/>
        <v>124.929440731726</v>
      </c>
      <c r="AL2614" s="6">
        <f t="shared" si="1207"/>
        <v>124.929440731726</v>
      </c>
      <c r="AM2614" s="17">
        <v>124.929440731726</v>
      </c>
      <c r="AN2614" s="6">
        <f t="shared" si="1226"/>
        <v>30.043136701902995</v>
      </c>
      <c r="AO2614" s="6">
        <f t="shared" si="1227"/>
        <v>154.972577433629</v>
      </c>
      <c r="AP2614" s="17">
        <v>3314.6393875682102</v>
      </c>
      <c r="AQ2614" s="6">
        <f t="shared" si="1228"/>
        <v>2694.6441505306498</v>
      </c>
      <c r="AR2614" s="17">
        <v>1653.3206321001601</v>
      </c>
      <c r="AS2614" s="6">
        <f t="shared" si="1208"/>
        <v>1033.3253950626001</v>
      </c>
      <c r="AT2614" s="17">
        <v>602.27511049145096</v>
      </c>
      <c r="AU2614" s="6">
        <f t="shared" si="1209"/>
        <v>602.27511049145096</v>
      </c>
      <c r="AV2614" s="17">
        <v>679.81171129168195</v>
      </c>
      <c r="AW2614" s="6">
        <f t="shared" si="1210"/>
        <v>679.81171129168195</v>
      </c>
      <c r="AX2614" s="17">
        <v>379.23193368491701</v>
      </c>
      <c r="AY2614" s="6">
        <f t="shared" si="1211"/>
        <v>379.23193368491701</v>
      </c>
      <c r="AZ2614" s="20">
        <v>389041728.03692299</v>
      </c>
      <c r="BA2614" s="20">
        <v>1138545009.6357</v>
      </c>
      <c r="BB2614" s="20">
        <v>203537996.43401301</v>
      </c>
      <c r="BC2614" s="20">
        <v>20875265.893362701</v>
      </c>
      <c r="BD2614" s="19">
        <f t="shared" si="1212"/>
        <v>1751.9999999999989</v>
      </c>
      <c r="BE2614" s="18">
        <v>55.214863653787702</v>
      </c>
      <c r="BF2614" s="20">
        <v>215445.32451220101</v>
      </c>
      <c r="BG2614" s="20">
        <v>12720.372115013601</v>
      </c>
      <c r="BH2614" s="19">
        <f t="shared" si="1229"/>
        <v>15.992260720301543</v>
      </c>
      <c r="BI2614" s="20">
        <v>1390.6461534341099</v>
      </c>
      <c r="BJ2614">
        <v>79</v>
      </c>
      <c r="BK2614" s="22">
        <v>1216</v>
      </c>
      <c r="BL2614" s="22">
        <v>1844.76928</v>
      </c>
      <c r="BM2614" s="22">
        <v>304</v>
      </c>
      <c r="BN2614" s="22">
        <v>76</v>
      </c>
      <c r="BO2614">
        <v>0.31619828018384899</v>
      </c>
    </row>
    <row r="2615" spans="1:67" x14ac:dyDescent="0.2">
      <c r="A2615" s="27">
        <v>2614</v>
      </c>
      <c r="B2615" s="18">
        <v>20.602165236060799</v>
      </c>
      <c r="C2615" s="18">
        <v>353.4</v>
      </c>
      <c r="D2615">
        <v>400</v>
      </c>
      <c r="E2615">
        <v>1600</v>
      </c>
      <c r="F2615">
        <v>7</v>
      </c>
      <c r="G2615" s="23">
        <f t="shared" si="1213"/>
        <v>0.84204338240324106</v>
      </c>
      <c r="H2615">
        <v>100</v>
      </c>
      <c r="I2615" s="17">
        <v>107.397182294342</v>
      </c>
      <c r="J2615" s="6">
        <f t="shared" si="1214"/>
        <v>107.2726337221752</v>
      </c>
      <c r="K2615" s="6">
        <f t="shared" si="1230"/>
        <v>106.64639609065216</v>
      </c>
      <c r="L2615" s="6">
        <f t="shared" si="1215"/>
        <v>0.99416218647949928</v>
      </c>
      <c r="M2615" s="6">
        <f t="shared" si="1216"/>
        <v>106.77021757148042</v>
      </c>
      <c r="N2615" s="28">
        <v>100</v>
      </c>
      <c r="O2615" s="17">
        <v>94.568482281450898</v>
      </c>
      <c r="P2615" s="6">
        <f t="shared" si="1217"/>
        <v>89.185140271803604</v>
      </c>
      <c r="Q2615" s="6">
        <f t="shared" si="1203"/>
        <v>55.740712669877254</v>
      </c>
      <c r="R2615" s="17">
        <v>89.185140271803604</v>
      </c>
      <c r="S2615" s="6">
        <f t="shared" si="1218"/>
        <v>5.3833420096472935</v>
      </c>
      <c r="T2615" s="6">
        <f t="shared" si="1219"/>
        <v>61.124054679524548</v>
      </c>
      <c r="U2615" s="17">
        <v>56.576613958449897</v>
      </c>
      <c r="V2615" s="6">
        <f t="shared" si="1220"/>
        <v>50.366817599788099</v>
      </c>
      <c r="W2615" s="6">
        <f t="shared" si="1204"/>
        <v>50.366817599788099</v>
      </c>
      <c r="X2615" s="17">
        <v>50.366817599788099</v>
      </c>
      <c r="Y2615" s="6">
        <f t="shared" si="1221"/>
        <v>6.2097963586617979</v>
      </c>
      <c r="Z2615" s="6">
        <f t="shared" si="1222"/>
        <v>56.576613958449897</v>
      </c>
      <c r="AA2615" s="17">
        <v>304.29058472093902</v>
      </c>
      <c r="AB2615" s="6">
        <f t="shared" si="1231"/>
        <v>219.42476943252694</v>
      </c>
      <c r="AC2615" s="6">
        <f t="shared" si="1205"/>
        <v>219.42476943252694</v>
      </c>
      <c r="AD2615" s="17">
        <v>274.36226409432697</v>
      </c>
      <c r="AE2615" s="6">
        <f t="shared" si="1223"/>
        <v>29.928320626612049</v>
      </c>
      <c r="AF2615" s="17">
        <v>249.35309005913899</v>
      </c>
      <c r="AG2615" s="6">
        <f t="shared" si="1232"/>
        <v>54.937494661800031</v>
      </c>
      <c r="AH2615" s="6">
        <f t="shared" si="1206"/>
        <v>54.937494661800031</v>
      </c>
      <c r="AI2615" s="6">
        <f t="shared" si="1224"/>
        <v>304.29058472093902</v>
      </c>
      <c r="AJ2615" s="17">
        <v>134.46873240185201</v>
      </c>
      <c r="AK2615" s="6">
        <f t="shared" si="1225"/>
        <v>109.584961973704</v>
      </c>
      <c r="AL2615" s="6">
        <f t="shared" si="1207"/>
        <v>109.584961973704</v>
      </c>
      <c r="AM2615" s="17">
        <v>109.584961973704</v>
      </c>
      <c r="AN2615" s="6">
        <f t="shared" si="1226"/>
        <v>24.883770428148011</v>
      </c>
      <c r="AO2615" s="6">
        <f t="shared" si="1227"/>
        <v>134.46873240185201</v>
      </c>
      <c r="AP2615" s="17">
        <v>1806.11455315225</v>
      </c>
      <c r="AQ2615" s="6">
        <f t="shared" si="1228"/>
        <v>1793.6802456567075</v>
      </c>
      <c r="AR2615" s="17">
        <v>33.158153321445802</v>
      </c>
      <c r="AS2615" s="6">
        <f t="shared" si="1208"/>
        <v>20.723845825903627</v>
      </c>
      <c r="AT2615" s="17">
        <v>710.97450495690202</v>
      </c>
      <c r="AU2615" s="6">
        <f t="shared" si="1209"/>
        <v>710.97450495690202</v>
      </c>
      <c r="AV2615" s="17">
        <v>681.69780607197094</v>
      </c>
      <c r="AW2615" s="6">
        <f t="shared" si="1210"/>
        <v>681.69780607197094</v>
      </c>
      <c r="AX2615" s="17">
        <v>380.28408880193098</v>
      </c>
      <c r="AY2615" s="6">
        <f t="shared" si="1211"/>
        <v>380.28408880193098</v>
      </c>
      <c r="AZ2615" s="20">
        <v>32805714.287567198</v>
      </c>
      <c r="BA2615" s="20">
        <v>1198261254.92887</v>
      </c>
      <c r="BB2615" s="20">
        <v>244193044.81043801</v>
      </c>
      <c r="BC2615" s="20">
        <v>276739995.54079902</v>
      </c>
      <c r="BD2615" s="19">
        <f t="shared" si="1212"/>
        <v>1752.0000095676742</v>
      </c>
      <c r="BE2615" s="18">
        <v>9.4711426600583994</v>
      </c>
      <c r="BF2615" s="20">
        <v>3717353.10901976</v>
      </c>
      <c r="BG2615" s="20">
        <v>219480.812297489</v>
      </c>
      <c r="BH2615" s="19">
        <f t="shared" si="1229"/>
        <v>275.93488008531978</v>
      </c>
      <c r="BI2615" s="20">
        <v>27.812923068682199</v>
      </c>
      <c r="BJ2615">
        <v>93</v>
      </c>
      <c r="BK2615" s="22">
        <v>1216</v>
      </c>
      <c r="BL2615" s="22">
        <v>1844.76928</v>
      </c>
      <c r="BM2615" s="22">
        <v>304</v>
      </c>
      <c r="BN2615" s="22">
        <v>76</v>
      </c>
      <c r="BO2615">
        <v>0.37883074903757902</v>
      </c>
    </row>
    <row r="2616" spans="1:67" x14ac:dyDescent="0.2">
      <c r="A2616" s="27">
        <v>2615</v>
      </c>
      <c r="B2616" s="18">
        <v>51.505413090152203</v>
      </c>
      <c r="C2616" s="18">
        <v>353.4</v>
      </c>
      <c r="D2616">
        <v>400</v>
      </c>
      <c r="E2616">
        <v>1600</v>
      </c>
      <c r="F2616">
        <v>7</v>
      </c>
      <c r="G2616" s="23">
        <f t="shared" si="1213"/>
        <v>0.85841987499043459</v>
      </c>
      <c r="H2616">
        <v>100</v>
      </c>
      <c r="I2616" s="17">
        <v>108.50020089057899</v>
      </c>
      <c r="J2616" s="6">
        <f t="shared" si="1214"/>
        <v>108.21740218531193</v>
      </c>
      <c r="K2616" s="6">
        <f t="shared" si="1230"/>
        <v>106.65359856364077</v>
      </c>
      <c r="L2616" s="6">
        <f t="shared" si="1215"/>
        <v>0.98554942559983749</v>
      </c>
      <c r="M2616" s="6">
        <f t="shared" si="1216"/>
        <v>106.9323106651771</v>
      </c>
      <c r="N2616" s="28">
        <v>100</v>
      </c>
      <c r="O2616" s="17">
        <v>97.151031021359699</v>
      </c>
      <c r="P2616" s="6">
        <f t="shared" si="1217"/>
        <v>91.619807514184998</v>
      </c>
      <c r="Q2616" s="6">
        <f t="shared" si="1203"/>
        <v>57.262379696365628</v>
      </c>
      <c r="R2616" s="17">
        <v>91.619807514184998</v>
      </c>
      <c r="S2616" s="6">
        <f t="shared" si="1218"/>
        <v>5.5312235071747011</v>
      </c>
      <c r="T2616" s="6">
        <f t="shared" si="1219"/>
        <v>62.793603203540329</v>
      </c>
      <c r="U2616" s="17">
        <v>56.568917048208597</v>
      </c>
      <c r="V2616" s="6">
        <f t="shared" si="1220"/>
        <v>50.359044467808303</v>
      </c>
      <c r="W2616" s="6">
        <f t="shared" si="1204"/>
        <v>50.359044467808303</v>
      </c>
      <c r="X2616" s="17">
        <v>50.359044467808303</v>
      </c>
      <c r="Y2616" s="6">
        <f t="shared" si="1221"/>
        <v>6.2098725804002939</v>
      </c>
      <c r="Z2616" s="6">
        <f t="shared" si="1222"/>
        <v>56.568917048208597</v>
      </c>
      <c r="AA2616" s="17">
        <v>328.36866864907302</v>
      </c>
      <c r="AB2616" s="6">
        <f t="shared" si="1231"/>
        <v>243.73504851733395</v>
      </c>
      <c r="AC2616" s="6">
        <f t="shared" si="1205"/>
        <v>243.73504851733395</v>
      </c>
      <c r="AD2616" s="17">
        <v>297.26980518170598</v>
      </c>
      <c r="AE2616" s="6">
        <f t="shared" si="1223"/>
        <v>31.098863467367039</v>
      </c>
      <c r="AF2616" s="17">
        <v>274.83391198470099</v>
      </c>
      <c r="AG2616" s="6">
        <f t="shared" si="1232"/>
        <v>53.534756664372026</v>
      </c>
      <c r="AH2616" s="6">
        <f t="shared" si="1206"/>
        <v>53.534756664372026</v>
      </c>
      <c r="AI2616" s="6">
        <f t="shared" si="1224"/>
        <v>328.36866864907302</v>
      </c>
      <c r="AJ2616" s="17">
        <v>144.33367129209401</v>
      </c>
      <c r="AK2616" s="6">
        <f t="shared" si="1225"/>
        <v>117.534221721535</v>
      </c>
      <c r="AL2616" s="6">
        <f t="shared" si="1207"/>
        <v>117.534221721535</v>
      </c>
      <c r="AM2616" s="17">
        <v>117.534221721535</v>
      </c>
      <c r="AN2616" s="6">
        <f t="shared" si="1226"/>
        <v>26.799449570559005</v>
      </c>
      <c r="AO2616" s="6">
        <f t="shared" si="1227"/>
        <v>144.33367129209401</v>
      </c>
      <c r="AP2616" s="17">
        <v>1855.54259301822</v>
      </c>
      <c r="AQ2616" s="6">
        <f t="shared" si="1228"/>
        <v>1824.4620032556941</v>
      </c>
      <c r="AR2616" s="17">
        <v>82.881572700080099</v>
      </c>
      <c r="AS2616" s="6">
        <f t="shared" si="1208"/>
        <v>51.80098293755006</v>
      </c>
      <c r="AT2616" s="17">
        <v>710.85605460876695</v>
      </c>
      <c r="AU2616" s="6">
        <f t="shared" si="1209"/>
        <v>710.85605460876695</v>
      </c>
      <c r="AV2616" s="17">
        <v>681.58423330404605</v>
      </c>
      <c r="AW2616" s="6">
        <f t="shared" si="1210"/>
        <v>681.58423330404605</v>
      </c>
      <c r="AX2616" s="17">
        <v>380.22073240533098</v>
      </c>
      <c r="AY2616" s="6">
        <f t="shared" si="1211"/>
        <v>380.22073240533098</v>
      </c>
      <c r="AZ2616" s="20">
        <v>79743569.853237405</v>
      </c>
      <c r="BA2616" s="20">
        <v>1198234701.24821</v>
      </c>
      <c r="BB2616" s="20">
        <v>225973349.881791</v>
      </c>
      <c r="BC2616" s="20">
        <v>248048379.01675799</v>
      </c>
      <c r="BD2616" s="19">
        <f t="shared" si="1212"/>
        <v>1751.9999999999961</v>
      </c>
      <c r="BE2616" s="18">
        <v>10.977641913794301</v>
      </c>
      <c r="BF2616" s="20">
        <v>3239218.9357525399</v>
      </c>
      <c r="BG2616" s="20">
        <v>191250.705106098</v>
      </c>
      <c r="BH2616" s="19">
        <f t="shared" si="1229"/>
        <v>240.44352722891702</v>
      </c>
      <c r="BI2616" s="20">
        <v>69.532307671705496</v>
      </c>
      <c r="BJ2616">
        <v>93</v>
      </c>
      <c r="BK2616" s="22">
        <v>1216</v>
      </c>
      <c r="BL2616" s="22">
        <v>1844.76928</v>
      </c>
      <c r="BM2616" s="22">
        <v>304</v>
      </c>
      <c r="BN2616" s="22">
        <v>76</v>
      </c>
      <c r="BO2616">
        <v>0.35076135940860198</v>
      </c>
    </row>
    <row r="2617" spans="1:67" x14ac:dyDescent="0.2">
      <c r="A2617" s="27">
        <v>2616</v>
      </c>
      <c r="B2617" s="18">
        <v>154.516239270456</v>
      </c>
      <c r="C2617" s="18">
        <v>353.4</v>
      </c>
      <c r="D2617">
        <v>400</v>
      </c>
      <c r="E2617">
        <v>1600</v>
      </c>
      <c r="F2617">
        <v>7</v>
      </c>
      <c r="G2617" s="23">
        <f t="shared" si="1213"/>
        <v>0.90887192151577667</v>
      </c>
      <c r="H2617">
        <v>100</v>
      </c>
      <c r="I2617" s="17">
        <v>113.058560779711</v>
      </c>
      <c r="J2617" s="6">
        <f t="shared" si="1214"/>
        <v>111.97833786331097</v>
      </c>
      <c r="K2617" s="6">
        <f t="shared" si="1230"/>
        <v>107.32797268062734</v>
      </c>
      <c r="L2617" s="6">
        <f t="shared" si="1215"/>
        <v>0.95847085006423105</v>
      </c>
      <c r="M2617" s="6">
        <f t="shared" si="1216"/>
        <v>108.36333485756813</v>
      </c>
      <c r="N2617" s="28">
        <v>100</v>
      </c>
      <c r="O2617" s="17">
        <v>110.334997218344</v>
      </c>
      <c r="P2617" s="6">
        <f t="shared" si="1217"/>
        <v>104.050231922582</v>
      </c>
      <c r="Q2617" s="6">
        <f t="shared" si="1203"/>
        <v>65.031394951613748</v>
      </c>
      <c r="R2617" s="17">
        <v>104.050231922582</v>
      </c>
      <c r="S2617" s="6">
        <f t="shared" si="1218"/>
        <v>6.2847652957619999</v>
      </c>
      <c r="T2617" s="6">
        <f t="shared" si="1219"/>
        <v>71.316160247375748</v>
      </c>
      <c r="U2617" s="17">
        <v>56.542563350059602</v>
      </c>
      <c r="V2617" s="6">
        <f t="shared" si="1220"/>
        <v>50.3328582045948</v>
      </c>
      <c r="W2617" s="6">
        <f t="shared" si="1204"/>
        <v>50.3328582045948</v>
      </c>
      <c r="X2617" s="17">
        <v>50.3328582045948</v>
      </c>
      <c r="Y2617" s="6">
        <f t="shared" si="1221"/>
        <v>6.2097051454648025</v>
      </c>
      <c r="Z2617" s="6">
        <f t="shared" si="1222"/>
        <v>56.542563350059602</v>
      </c>
      <c r="AA2617" s="17">
        <v>458.22859169854098</v>
      </c>
      <c r="AB2617" s="6">
        <f t="shared" si="1231"/>
        <v>369.19308203686302</v>
      </c>
      <c r="AC2617" s="6">
        <f t="shared" si="1205"/>
        <v>369.19308203686302</v>
      </c>
      <c r="AD2617" s="17">
        <v>419.91689760409901</v>
      </c>
      <c r="AE2617" s="6">
        <f t="shared" si="1223"/>
        <v>38.311694094441975</v>
      </c>
      <c r="AF2617" s="17">
        <v>407.50477613130499</v>
      </c>
      <c r="AG2617" s="6">
        <f t="shared" si="1232"/>
        <v>50.723815567235988</v>
      </c>
      <c r="AH2617" s="6">
        <f t="shared" si="1206"/>
        <v>50.723815567235988</v>
      </c>
      <c r="AI2617" s="6">
        <f t="shared" si="1224"/>
        <v>458.22859169854098</v>
      </c>
      <c r="AJ2617" s="17">
        <v>174.00009131226</v>
      </c>
      <c r="AK2617" s="6">
        <f t="shared" si="1225"/>
        <v>141.29919631338299</v>
      </c>
      <c r="AL2617" s="6">
        <f t="shared" si="1207"/>
        <v>141.29919631338299</v>
      </c>
      <c r="AM2617" s="17">
        <v>141.29919631338299</v>
      </c>
      <c r="AN2617" s="6">
        <f t="shared" si="1226"/>
        <v>32.700894998877004</v>
      </c>
      <c r="AO2617" s="6">
        <f t="shared" si="1227"/>
        <v>174.00009131226</v>
      </c>
      <c r="AP2617" s="17">
        <v>2020.30915008233</v>
      </c>
      <c r="AQ2617" s="6">
        <f t="shared" si="1228"/>
        <v>1927.113352889874</v>
      </c>
      <c r="AR2617" s="17">
        <v>248.52212584654399</v>
      </c>
      <c r="AS2617" s="6">
        <f t="shared" si="1208"/>
        <v>155.32632865408999</v>
      </c>
      <c r="AT2617" s="17">
        <v>710.50557281911404</v>
      </c>
      <c r="AU2617" s="6">
        <f t="shared" si="1209"/>
        <v>710.50557281911404</v>
      </c>
      <c r="AV2617" s="17">
        <v>681.24818374754398</v>
      </c>
      <c r="AW2617" s="6">
        <f t="shared" si="1210"/>
        <v>681.24818374754398</v>
      </c>
      <c r="AX2617" s="17">
        <v>380.03326766912602</v>
      </c>
      <c r="AY2617" s="6">
        <f t="shared" si="1211"/>
        <v>380.03326766912602</v>
      </c>
      <c r="AZ2617" s="20">
        <v>208807858.78174099</v>
      </c>
      <c r="BA2617" s="20">
        <v>1198281964.6416399</v>
      </c>
      <c r="BB2617" s="20">
        <v>185253783.072258</v>
      </c>
      <c r="BC2617" s="20">
        <v>159656393.50435901</v>
      </c>
      <c r="BD2617" s="19">
        <f t="shared" si="1212"/>
        <v>1751.999999999998</v>
      </c>
      <c r="BE2617" s="18">
        <v>16.7673727464494</v>
      </c>
      <c r="BF2617" s="20">
        <v>1965710.8818797499</v>
      </c>
      <c r="BG2617" s="20">
        <v>116059.951380499</v>
      </c>
      <c r="BH2617" s="19">
        <f t="shared" si="1229"/>
        <v>145.91247684270101</v>
      </c>
      <c r="BI2617" s="20">
        <v>208.596923015116</v>
      </c>
      <c r="BJ2617">
        <v>93</v>
      </c>
      <c r="BK2617" s="22">
        <v>1216</v>
      </c>
      <c r="BL2617" s="22">
        <v>1844.76928</v>
      </c>
      <c r="BM2617" s="22">
        <v>304</v>
      </c>
      <c r="BN2617" s="22">
        <v>76</v>
      </c>
      <c r="BO2617">
        <v>0.28802841723606998</v>
      </c>
    </row>
    <row r="2618" spans="1:67" x14ac:dyDescent="0.2">
      <c r="A2618" s="27">
        <v>2617</v>
      </c>
      <c r="B2618" s="18">
        <v>206.02165236060799</v>
      </c>
      <c r="C2618" s="18">
        <v>353.4</v>
      </c>
      <c r="D2618">
        <v>400</v>
      </c>
      <c r="E2618">
        <v>1600</v>
      </c>
      <c r="F2618">
        <v>7</v>
      </c>
      <c r="G2618" s="23">
        <f t="shared" si="1213"/>
        <v>0.92878989699810988</v>
      </c>
      <c r="H2618">
        <v>100</v>
      </c>
      <c r="I2618" s="17">
        <v>115.835547079484</v>
      </c>
      <c r="J2618" s="6">
        <f t="shared" si="1214"/>
        <v>114.40630996687355</v>
      </c>
      <c r="K2618" s="6">
        <f t="shared" si="1230"/>
        <v>108.24518351925104</v>
      </c>
      <c r="L2618" s="6">
        <f t="shared" si="1215"/>
        <v>0.94614696995815639</v>
      </c>
      <c r="M2618" s="6">
        <f t="shared" si="1216"/>
        <v>109.59745188269916</v>
      </c>
      <c r="N2618" s="28">
        <v>99.999999999999901</v>
      </c>
      <c r="O2618" s="17">
        <v>121.84990067674001</v>
      </c>
      <c r="P2618" s="6">
        <f t="shared" si="1217"/>
        <v>114.907823664394</v>
      </c>
      <c r="Q2618" s="6">
        <f t="shared" si="1203"/>
        <v>71.817389790246253</v>
      </c>
      <c r="R2618" s="17">
        <v>114.907823664394</v>
      </c>
      <c r="S2618" s="6">
        <f t="shared" si="1218"/>
        <v>6.9420770123460045</v>
      </c>
      <c r="T2618" s="6">
        <f t="shared" si="1219"/>
        <v>78.759466802592257</v>
      </c>
      <c r="U2618" s="17">
        <v>56.531932055714996</v>
      </c>
      <c r="V2618" s="6">
        <f t="shared" si="1220"/>
        <v>50.322200491689202</v>
      </c>
      <c r="W2618" s="6">
        <f t="shared" si="1204"/>
        <v>50.322200491689202</v>
      </c>
      <c r="X2618" s="17">
        <v>50.322200491689202</v>
      </c>
      <c r="Y2618" s="6">
        <f t="shared" si="1221"/>
        <v>6.2097315640257946</v>
      </c>
      <c r="Z2618" s="6">
        <f t="shared" si="1222"/>
        <v>56.531932055714996</v>
      </c>
      <c r="AA2618" s="17">
        <v>561.28101620987798</v>
      </c>
      <c r="AB2618" s="6">
        <f t="shared" si="1231"/>
        <v>466.77795200337204</v>
      </c>
      <c r="AC2618" s="6">
        <f t="shared" si="1205"/>
        <v>466.77795200337204</v>
      </c>
      <c r="AD2618" s="17">
        <v>516.880889157208</v>
      </c>
      <c r="AE2618" s="6">
        <f t="shared" si="1223"/>
        <v>44.400127052669973</v>
      </c>
      <c r="AF2618" s="17">
        <v>511.17807905604201</v>
      </c>
      <c r="AG2618" s="6">
        <f t="shared" si="1232"/>
        <v>50.102937153835967</v>
      </c>
      <c r="AH2618" s="6">
        <f t="shared" si="1206"/>
        <v>50.102937153835967</v>
      </c>
      <c r="AI2618" s="6">
        <f t="shared" si="1224"/>
        <v>561.28101620987798</v>
      </c>
      <c r="AJ2618" s="17">
        <v>180.160202342437</v>
      </c>
      <c r="AK2618" s="6">
        <f t="shared" si="1225"/>
        <v>146.09156518117101</v>
      </c>
      <c r="AL2618" s="6">
        <f t="shared" si="1207"/>
        <v>146.09156518117101</v>
      </c>
      <c r="AM2618" s="17">
        <v>146.09156518117101</v>
      </c>
      <c r="AN2618" s="6">
        <f t="shared" si="1226"/>
        <v>34.068637161265997</v>
      </c>
      <c r="AO2618" s="6">
        <f t="shared" si="1227"/>
        <v>180.160202342437</v>
      </c>
      <c r="AP2618" s="17">
        <v>2102.6955822844202</v>
      </c>
      <c r="AQ2618" s="6">
        <f t="shared" si="1228"/>
        <v>1978.4613595170069</v>
      </c>
      <c r="AR2618" s="17">
        <v>331.29126071311498</v>
      </c>
      <c r="AS2618" s="6">
        <f t="shared" si="1208"/>
        <v>207.05703794569686</v>
      </c>
      <c r="AT2618" s="17">
        <v>710.352104951858</v>
      </c>
      <c r="AU2618" s="6">
        <f t="shared" si="1209"/>
        <v>710.352104951858</v>
      </c>
      <c r="AV2618" s="17">
        <v>681.10103542129298</v>
      </c>
      <c r="AW2618" s="6">
        <f t="shared" si="1210"/>
        <v>681.10103542129298</v>
      </c>
      <c r="AX2618" s="17">
        <v>379.95118119815902</v>
      </c>
      <c r="AY2618" s="6">
        <f t="shared" si="1211"/>
        <v>379.95118119815902</v>
      </c>
      <c r="AZ2618" s="20">
        <v>250503245.51757801</v>
      </c>
      <c r="BA2618" s="20">
        <v>1198290409.7038701</v>
      </c>
      <c r="BB2618" s="20">
        <v>178446244.31923401</v>
      </c>
      <c r="BC2618" s="20">
        <v>124760100.45931099</v>
      </c>
      <c r="BD2618" s="19">
        <f t="shared" si="1212"/>
        <v>1751.999999999993</v>
      </c>
      <c r="BE2618" s="18">
        <v>20.024988838518301</v>
      </c>
      <c r="BF2618" s="20">
        <v>1522586.5199472499</v>
      </c>
      <c r="BG2618" s="20">
        <v>89896.901475509905</v>
      </c>
      <c r="BH2618" s="19">
        <f t="shared" si="1229"/>
        <v>113.0198608456418</v>
      </c>
      <c r="BI2618" s="20">
        <v>278.12923068682198</v>
      </c>
      <c r="BJ2618">
        <v>93</v>
      </c>
      <c r="BK2618" s="22">
        <v>1216</v>
      </c>
      <c r="BL2618" s="22">
        <v>1844.76928</v>
      </c>
      <c r="BM2618" s="22">
        <v>304</v>
      </c>
      <c r="BN2618" s="22">
        <v>76</v>
      </c>
      <c r="BO2618">
        <v>0.27754087909504599</v>
      </c>
    </row>
    <row r="2619" spans="1:67" x14ac:dyDescent="0.2">
      <c r="A2619" s="27">
        <v>2618</v>
      </c>
      <c r="B2619" s="18">
        <v>257.52706545076097</v>
      </c>
      <c r="C2619" s="18">
        <v>353.4</v>
      </c>
      <c r="D2619">
        <v>400</v>
      </c>
      <c r="E2619">
        <v>1600</v>
      </c>
      <c r="F2619">
        <v>7</v>
      </c>
      <c r="G2619" s="23">
        <f t="shared" si="1213"/>
        <v>0.9445542901266285</v>
      </c>
      <c r="H2619">
        <v>100</v>
      </c>
      <c r="I2619" s="17">
        <v>118.864911596242</v>
      </c>
      <c r="J2619" s="6">
        <f t="shared" si="1214"/>
        <v>117.18780780098422</v>
      </c>
      <c r="K2619" s="6">
        <f t="shared" si="1230"/>
        <v>109.53990528019153</v>
      </c>
      <c r="L2619" s="6">
        <f t="shared" si="1215"/>
        <v>0.93473806990415897</v>
      </c>
      <c r="M2619" s="6">
        <f t="shared" si="1216"/>
        <v>111.10755804479973</v>
      </c>
      <c r="N2619" s="28">
        <v>99.9999983276427</v>
      </c>
      <c r="O2619" s="17">
        <v>136.84726357877699</v>
      </c>
      <c r="P2619" s="6">
        <f t="shared" si="1217"/>
        <v>129.04928896640101</v>
      </c>
      <c r="Q2619" s="6">
        <f t="shared" si="1203"/>
        <v>80.655805604000633</v>
      </c>
      <c r="R2619" s="17">
        <v>129.04928896640101</v>
      </c>
      <c r="S2619" s="6">
        <f t="shared" si="1218"/>
        <v>7.797974612375981</v>
      </c>
      <c r="T2619" s="6">
        <f t="shared" si="1219"/>
        <v>88.453780216376614</v>
      </c>
      <c r="U2619" s="17">
        <v>56.520172698568203</v>
      </c>
      <c r="V2619" s="6">
        <f t="shared" si="1220"/>
        <v>50.310633640677601</v>
      </c>
      <c r="W2619" s="6">
        <f t="shared" si="1204"/>
        <v>50.310633640677601</v>
      </c>
      <c r="X2619" s="17">
        <v>50.310633640677601</v>
      </c>
      <c r="Y2619" s="6">
        <f t="shared" si="1221"/>
        <v>6.209539057890602</v>
      </c>
      <c r="Z2619" s="6">
        <f t="shared" si="1222"/>
        <v>56.520172698568203</v>
      </c>
      <c r="AA2619" s="17">
        <v>695.69653912568197</v>
      </c>
      <c r="AB2619" s="6">
        <f t="shared" si="1231"/>
        <v>594.19531200926599</v>
      </c>
      <c r="AC2619" s="6">
        <f t="shared" si="1205"/>
        <v>594.19531200926599</v>
      </c>
      <c r="AD2619" s="17">
        <v>643.24862417083796</v>
      </c>
      <c r="AE2619" s="6">
        <f t="shared" si="1223"/>
        <v>52.447914954844009</v>
      </c>
      <c r="AF2619" s="17">
        <v>646.64322696411</v>
      </c>
      <c r="AG2619" s="6">
        <f t="shared" si="1232"/>
        <v>49.053312161571966</v>
      </c>
      <c r="AH2619" s="6">
        <f t="shared" si="1206"/>
        <v>49.053312161571966</v>
      </c>
      <c r="AI2619" s="6">
        <f t="shared" si="1224"/>
        <v>695.69653912568197</v>
      </c>
      <c r="AJ2619" s="17">
        <v>178.756120241768</v>
      </c>
      <c r="AK2619" s="6">
        <f t="shared" si="1225"/>
        <v>144.753807545813</v>
      </c>
      <c r="AL2619" s="6">
        <f t="shared" si="1207"/>
        <v>144.753807545813</v>
      </c>
      <c r="AM2619" s="17">
        <v>144.753807545813</v>
      </c>
      <c r="AN2619" s="6">
        <f t="shared" si="1226"/>
        <v>34.002312695954998</v>
      </c>
      <c r="AO2619" s="6">
        <f t="shared" si="1227"/>
        <v>178.756120241768</v>
      </c>
      <c r="AP2619" s="17">
        <v>2185.0837824894602</v>
      </c>
      <c r="AQ2619" s="6">
        <f t="shared" si="1228"/>
        <v>2029.8218857499864</v>
      </c>
      <c r="AR2619" s="17">
        <v>414.03172463861</v>
      </c>
      <c r="AS2619" s="6">
        <f t="shared" si="1208"/>
        <v>258.76982789913126</v>
      </c>
      <c r="AT2619" s="17">
        <v>710.21084342715903</v>
      </c>
      <c r="AU2619" s="6">
        <f t="shared" si="1209"/>
        <v>710.21084342715903</v>
      </c>
      <c r="AV2619" s="17">
        <v>680.96559080155203</v>
      </c>
      <c r="AW2619" s="6">
        <f t="shared" si="1210"/>
        <v>680.96559080155203</v>
      </c>
      <c r="AX2619" s="17">
        <v>379.87562362214402</v>
      </c>
      <c r="AY2619" s="6">
        <f t="shared" si="1211"/>
        <v>379.87562362214402</v>
      </c>
      <c r="AZ2619" s="20">
        <v>276878711.572824</v>
      </c>
      <c r="BA2619" s="20">
        <v>1198338675.79914</v>
      </c>
      <c r="BB2619" s="20">
        <v>179641741.95639899</v>
      </c>
      <c r="BC2619" s="20">
        <v>97140884.462808207</v>
      </c>
      <c r="BD2619" s="19">
        <f t="shared" si="1212"/>
        <v>1752.0000137911711</v>
      </c>
      <c r="BE2619" s="18">
        <v>23.332758337921</v>
      </c>
      <c r="BF2619" s="20">
        <v>1152592.6827586601</v>
      </c>
      <c r="BG2619" s="20">
        <v>68051.640734963599</v>
      </c>
      <c r="BH2619" s="19">
        <f t="shared" si="1229"/>
        <v>85.555639620525994</v>
      </c>
      <c r="BI2619" s="20">
        <v>347.66153835852703</v>
      </c>
      <c r="BJ2619">
        <v>93</v>
      </c>
      <c r="BK2619" s="22">
        <v>1216</v>
      </c>
      <c r="BL2619" s="22">
        <v>1844.76928</v>
      </c>
      <c r="BM2619" s="22">
        <v>304</v>
      </c>
      <c r="BN2619" s="22">
        <v>76</v>
      </c>
      <c r="BO2619">
        <v>0.27938262548070603</v>
      </c>
    </row>
    <row r="2620" spans="1:67" x14ac:dyDescent="0.2">
      <c r="A2620" s="27">
        <v>2619</v>
      </c>
      <c r="B2620" s="18">
        <v>309.03247854091302</v>
      </c>
      <c r="C2620" s="18">
        <v>353.4</v>
      </c>
      <c r="D2620">
        <v>400</v>
      </c>
      <c r="E2620">
        <v>1600</v>
      </c>
      <c r="F2620">
        <v>7</v>
      </c>
      <c r="G2620" s="23">
        <f t="shared" si="1213"/>
        <v>0.9565044880764525</v>
      </c>
      <c r="H2620">
        <v>100</v>
      </c>
      <c r="I2620" s="17">
        <v>122.238781232024</v>
      </c>
      <c r="J2620" s="6">
        <f t="shared" si="1214"/>
        <v>120.06215792134709</v>
      </c>
      <c r="K2620" s="6">
        <f t="shared" si="1230"/>
        <v>110.91068890563079</v>
      </c>
      <c r="L2620" s="6">
        <f t="shared" si="1215"/>
        <v>0.9237772402715646</v>
      </c>
      <c r="M2620" s="6">
        <f t="shared" si="1216"/>
        <v>112.92140398067865</v>
      </c>
      <c r="N2620" s="28">
        <v>100</v>
      </c>
      <c r="O2620" s="17">
        <v>153.599100094986</v>
      </c>
      <c r="P2620" s="6">
        <f t="shared" si="1217"/>
        <v>144.84503835689301</v>
      </c>
      <c r="Q2620" s="6">
        <f t="shared" si="1203"/>
        <v>90.528148973058137</v>
      </c>
      <c r="R2620" s="17">
        <v>144.84503835689301</v>
      </c>
      <c r="S2620" s="6">
        <f t="shared" si="1218"/>
        <v>8.7540617380929859</v>
      </c>
      <c r="T2620" s="6">
        <f t="shared" si="1219"/>
        <v>99.282210711151123</v>
      </c>
      <c r="U2620" s="17">
        <v>56.507922774373199</v>
      </c>
      <c r="V2620" s="6">
        <f t="shared" si="1220"/>
        <v>50.298714304098198</v>
      </c>
      <c r="W2620" s="6">
        <f t="shared" si="1204"/>
        <v>50.298714304098198</v>
      </c>
      <c r="X2620" s="17">
        <v>50.298714304098198</v>
      </c>
      <c r="Y2620" s="6">
        <f t="shared" si="1221"/>
        <v>6.2092084702750014</v>
      </c>
      <c r="Z2620" s="6">
        <f t="shared" si="1222"/>
        <v>56.507922774373199</v>
      </c>
      <c r="AA2620" s="17">
        <v>855.743869087912</v>
      </c>
      <c r="AB2620" s="6">
        <f t="shared" si="1231"/>
        <v>745.18427257682106</v>
      </c>
      <c r="AC2620" s="6">
        <f t="shared" si="1205"/>
        <v>745.18427257682106</v>
      </c>
      <c r="AD2620" s="17">
        <v>793.66746664183302</v>
      </c>
      <c r="AE2620" s="6">
        <f t="shared" si="1223"/>
        <v>62.076402446078987</v>
      </c>
      <c r="AF2620" s="17">
        <v>807.26067502290005</v>
      </c>
      <c r="AG2620" s="6">
        <f t="shared" si="1232"/>
        <v>48.483194065011958</v>
      </c>
      <c r="AH2620" s="6">
        <f t="shared" si="1206"/>
        <v>48.483194065011958</v>
      </c>
      <c r="AI2620" s="6">
        <f t="shared" si="1224"/>
        <v>855.743869087912</v>
      </c>
      <c r="AJ2620" s="17">
        <v>176.04625866154899</v>
      </c>
      <c r="AK2620" s="6">
        <f t="shared" si="1225"/>
        <v>142.407664347684</v>
      </c>
      <c r="AL2620" s="6">
        <f t="shared" si="1207"/>
        <v>142.407664347684</v>
      </c>
      <c r="AM2620" s="17">
        <v>142.407664347684</v>
      </c>
      <c r="AN2620" s="6">
        <f t="shared" si="1226"/>
        <v>33.638594313864985</v>
      </c>
      <c r="AO2620" s="6">
        <f t="shared" si="1227"/>
        <v>176.04625866154899</v>
      </c>
      <c r="AP2620" s="17">
        <v>2267.4735478330999</v>
      </c>
      <c r="AQ2620" s="6">
        <f t="shared" si="1228"/>
        <v>2081.1934950631226</v>
      </c>
      <c r="AR2620" s="17">
        <v>496.74680738661999</v>
      </c>
      <c r="AS2620" s="6">
        <f t="shared" si="1208"/>
        <v>310.4667546166375</v>
      </c>
      <c r="AT2620" s="17">
        <v>710.08038766380901</v>
      </c>
      <c r="AU2620" s="6">
        <f t="shared" si="1209"/>
        <v>710.08038766380901</v>
      </c>
      <c r="AV2620" s="17">
        <v>680.84050698062094</v>
      </c>
      <c r="AW2620" s="6">
        <f t="shared" si="1210"/>
        <v>680.84050698062094</v>
      </c>
      <c r="AX2620" s="17">
        <v>379.80584580205499</v>
      </c>
      <c r="AY2620" s="6">
        <f t="shared" si="1211"/>
        <v>379.80584580205499</v>
      </c>
      <c r="AZ2620" s="20">
        <v>295182104.45067602</v>
      </c>
      <c r="BA2620" s="20">
        <v>1198393081.8327501</v>
      </c>
      <c r="BB2620" s="20">
        <v>182220676.82651299</v>
      </c>
      <c r="BC2620" s="20">
        <v>76204136.890054896</v>
      </c>
      <c r="BD2620" s="19">
        <f t="shared" si="1212"/>
        <v>1751.9999999999941</v>
      </c>
      <c r="BE2620" s="18">
        <v>26.674881219878301</v>
      </c>
      <c r="BF2620" s="20">
        <v>896444.31695540703</v>
      </c>
      <c r="BG2620" s="20">
        <v>52928.0703486149</v>
      </c>
      <c r="BH2620" s="19">
        <f t="shared" si="1229"/>
        <v>66.542039241012247</v>
      </c>
      <c r="BI2620" s="20">
        <v>417.19384603023298</v>
      </c>
      <c r="BJ2620">
        <v>93</v>
      </c>
      <c r="BK2620" s="22">
        <v>1216</v>
      </c>
      <c r="BL2620" s="22">
        <v>1844.76928</v>
      </c>
      <c r="BM2620" s="22">
        <v>304</v>
      </c>
      <c r="BN2620" s="22">
        <v>76</v>
      </c>
      <c r="BO2620">
        <v>0.283355947379553</v>
      </c>
    </row>
    <row r="2621" spans="1:67" x14ac:dyDescent="0.2">
      <c r="A2621" s="27">
        <v>2620</v>
      </c>
      <c r="B2621" s="18">
        <v>360.53789163106501</v>
      </c>
      <c r="C2621" s="18">
        <v>353.4</v>
      </c>
      <c r="D2621">
        <v>400</v>
      </c>
      <c r="E2621">
        <v>1600</v>
      </c>
      <c r="F2621">
        <v>7</v>
      </c>
      <c r="G2621" s="23">
        <f t="shared" si="1213"/>
        <v>0.96490407824772362</v>
      </c>
      <c r="H2621">
        <v>100</v>
      </c>
      <c r="I2621" s="17">
        <v>125.820564316126</v>
      </c>
      <c r="J2621" s="6">
        <f t="shared" si="1214"/>
        <v>123.54464395666463</v>
      </c>
      <c r="K2621" s="6">
        <f t="shared" si="1230"/>
        <v>112.90258445419663</v>
      </c>
      <c r="L2621" s="6">
        <f t="shared" si="1215"/>
        <v>0.91386061619797221</v>
      </c>
      <c r="M2621" s="6">
        <f t="shared" si="1216"/>
        <v>114.98245843631149</v>
      </c>
      <c r="N2621" s="28">
        <v>99.999999999999901</v>
      </c>
      <c r="O2621" s="17">
        <v>171.00044002986701</v>
      </c>
      <c r="P2621" s="6">
        <f t="shared" si="1217"/>
        <v>161.25306075483701</v>
      </c>
      <c r="Q2621" s="6">
        <f t="shared" si="1203"/>
        <v>100.78316297177312</v>
      </c>
      <c r="R2621" s="17">
        <v>161.25306075483701</v>
      </c>
      <c r="S2621" s="6">
        <f t="shared" si="1218"/>
        <v>9.7473792750299992</v>
      </c>
      <c r="T2621" s="6">
        <f t="shared" si="1219"/>
        <v>110.53054224680312</v>
      </c>
      <c r="U2621" s="17">
        <v>56.498476171748301</v>
      </c>
      <c r="V2621" s="6">
        <f t="shared" si="1220"/>
        <v>50.289365134899498</v>
      </c>
      <c r="W2621" s="6">
        <f t="shared" si="1204"/>
        <v>50.289365134899498</v>
      </c>
      <c r="X2621" s="17">
        <v>50.289365134899498</v>
      </c>
      <c r="Y2621" s="6">
        <f t="shared" si="1221"/>
        <v>6.2091110368488032</v>
      </c>
      <c r="Z2621" s="6">
        <f t="shared" si="1222"/>
        <v>56.498476171748301</v>
      </c>
      <c r="AA2621" s="17">
        <v>1042.1697172485599</v>
      </c>
      <c r="AB2621" s="6">
        <f t="shared" si="1231"/>
        <v>921.09577333519508</v>
      </c>
      <c r="AC2621" s="6">
        <f t="shared" si="1205"/>
        <v>921.09577333519508</v>
      </c>
      <c r="AD2621" s="17">
        <v>968.79416828938395</v>
      </c>
      <c r="AE2621" s="6">
        <f t="shared" si="1223"/>
        <v>73.375548959175944</v>
      </c>
      <c r="AF2621" s="17">
        <v>994.47132229437102</v>
      </c>
      <c r="AG2621" s="6">
        <f t="shared" si="1232"/>
        <v>47.698394954188871</v>
      </c>
      <c r="AH2621" s="6">
        <f t="shared" si="1206"/>
        <v>47.698394954188871</v>
      </c>
      <c r="AI2621" s="6">
        <f t="shared" si="1224"/>
        <v>1042.1697172485599</v>
      </c>
      <c r="AJ2621" s="17">
        <v>173.78100757446799</v>
      </c>
      <c r="AK2621" s="6">
        <f t="shared" si="1225"/>
        <v>140.452545258757</v>
      </c>
      <c r="AL2621" s="6">
        <f t="shared" si="1207"/>
        <v>140.452545258757</v>
      </c>
      <c r="AM2621" s="17">
        <v>140.452545258757</v>
      </c>
      <c r="AN2621" s="6">
        <f t="shared" si="1226"/>
        <v>33.328462315710993</v>
      </c>
      <c r="AO2621" s="6">
        <f t="shared" si="1227"/>
        <v>173.78100757446799</v>
      </c>
      <c r="AP2621" s="17">
        <v>2349.8647053437799</v>
      </c>
      <c r="AQ2621" s="6">
        <f t="shared" si="1228"/>
        <v>2132.5749626079023</v>
      </c>
      <c r="AR2621" s="17">
        <v>579.43931396234598</v>
      </c>
      <c r="AS2621" s="6">
        <f t="shared" si="1208"/>
        <v>362.14957122646626</v>
      </c>
      <c r="AT2621" s="17">
        <v>709.95954346123199</v>
      </c>
      <c r="AU2621" s="6">
        <f t="shared" si="1209"/>
        <v>709.95954346123199</v>
      </c>
      <c r="AV2621" s="17">
        <v>680.72463893303302</v>
      </c>
      <c r="AW2621" s="6">
        <f t="shared" si="1210"/>
        <v>680.72463893303302</v>
      </c>
      <c r="AX2621" s="17">
        <v>379.74120898717098</v>
      </c>
      <c r="AY2621" s="6">
        <f t="shared" si="1211"/>
        <v>379.74120898717098</v>
      </c>
      <c r="AZ2621" s="20">
        <v>308333384.57446301</v>
      </c>
      <c r="BA2621" s="20">
        <v>1198407795.5936899</v>
      </c>
      <c r="BB2621" s="20">
        <v>183770764.92185599</v>
      </c>
      <c r="BC2621" s="20">
        <v>61488054.909988202</v>
      </c>
      <c r="BD2621" s="19">
        <f t="shared" si="1212"/>
        <v>1751.9999999999968</v>
      </c>
      <c r="BE2621" s="18">
        <v>29.9616070585149</v>
      </c>
      <c r="BF2621" s="20">
        <v>707813.13857284503</v>
      </c>
      <c r="BG2621" s="20">
        <v>41790.865180888897</v>
      </c>
      <c r="BH2621" s="19">
        <f t="shared" si="1229"/>
        <v>52.540162006025817</v>
      </c>
      <c r="BI2621" s="20">
        <v>486.72615370193802</v>
      </c>
      <c r="BJ2621">
        <v>93</v>
      </c>
      <c r="BK2621" s="22">
        <v>1216</v>
      </c>
      <c r="BL2621" s="22">
        <v>1844.76928</v>
      </c>
      <c r="BM2621" s="22">
        <v>304</v>
      </c>
      <c r="BN2621" s="22">
        <v>76</v>
      </c>
      <c r="BO2621">
        <v>0.28574413782619401</v>
      </c>
    </row>
    <row r="2622" spans="1:67" x14ac:dyDescent="0.2">
      <c r="A2622" s="27">
        <v>2621</v>
      </c>
      <c r="B2622" s="18">
        <v>412.043304721217</v>
      </c>
      <c r="C2622" s="18">
        <v>353.4</v>
      </c>
      <c r="D2622">
        <v>400</v>
      </c>
      <c r="E2622">
        <v>1600</v>
      </c>
      <c r="F2622">
        <v>7</v>
      </c>
      <c r="G2622" s="23">
        <f t="shared" si="1213"/>
        <v>0.97087048802547604</v>
      </c>
      <c r="H2622">
        <v>100</v>
      </c>
      <c r="I2622" s="17">
        <v>129.58466944914599</v>
      </c>
      <c r="J2622" s="6">
        <f t="shared" si="1214"/>
        <v>127.10555936852306</v>
      </c>
      <c r="K2622" s="6">
        <f t="shared" si="1230"/>
        <v>114.96057234355916</v>
      </c>
      <c r="L2622" s="6">
        <f t="shared" si="1215"/>
        <v>0.90444960011740028</v>
      </c>
      <c r="M2622" s="6">
        <f t="shared" si="1216"/>
        <v>117.20280246462559</v>
      </c>
      <c r="N2622" s="28">
        <v>100</v>
      </c>
      <c r="O2622" s="17">
        <v>189.168259124749</v>
      </c>
      <c r="P2622" s="6">
        <f t="shared" si="1217"/>
        <v>178.38366849818701</v>
      </c>
      <c r="Q2622" s="6">
        <f t="shared" si="1203"/>
        <v>111.48979281136688</v>
      </c>
      <c r="R2622" s="17">
        <v>178.38366849818701</v>
      </c>
      <c r="S2622" s="6">
        <f t="shared" si="1218"/>
        <v>10.784590626561993</v>
      </c>
      <c r="T2622" s="6">
        <f t="shared" si="1219"/>
        <v>122.27438343792888</v>
      </c>
      <c r="U2622" s="17">
        <v>56.490384792205198</v>
      </c>
      <c r="V2622" s="6">
        <f t="shared" si="1220"/>
        <v>50.281289115207301</v>
      </c>
      <c r="W2622" s="6">
        <f t="shared" si="1204"/>
        <v>50.281289115207301</v>
      </c>
      <c r="X2622" s="17">
        <v>50.281289115207301</v>
      </c>
      <c r="Y2622" s="6">
        <f t="shared" si="1221"/>
        <v>6.2090956769978973</v>
      </c>
      <c r="Z2622" s="6">
        <f t="shared" si="1222"/>
        <v>56.490384792205198</v>
      </c>
      <c r="AA2622" s="17">
        <v>1234.6629987055801</v>
      </c>
      <c r="AB2622" s="6">
        <f t="shared" si="1231"/>
        <v>1102.84817950652</v>
      </c>
      <c r="AC2622" s="6">
        <f t="shared" si="1205"/>
        <v>1102.84817950652</v>
      </c>
      <c r="AD2622" s="17">
        <v>1149.6582046824401</v>
      </c>
      <c r="AE2622" s="6">
        <f t="shared" si="1223"/>
        <v>85.004794023139993</v>
      </c>
      <c r="AF2622" s="17">
        <v>1187.8529735296599</v>
      </c>
      <c r="AG2622" s="6">
        <f t="shared" si="1232"/>
        <v>46.810025175920146</v>
      </c>
      <c r="AH2622" s="6">
        <f t="shared" si="1206"/>
        <v>46.810025175920146</v>
      </c>
      <c r="AI2622" s="6">
        <f t="shared" si="1224"/>
        <v>1234.6629987055801</v>
      </c>
      <c r="AJ2622" s="17">
        <v>172.42354237088401</v>
      </c>
      <c r="AK2622" s="6">
        <f t="shared" si="1225"/>
        <v>139.24875338050401</v>
      </c>
      <c r="AL2622" s="6">
        <f t="shared" si="1207"/>
        <v>139.24875338050401</v>
      </c>
      <c r="AM2622" s="17">
        <v>139.24875338050401</v>
      </c>
      <c r="AN2622" s="6">
        <f t="shared" si="1226"/>
        <v>33.174788990379994</v>
      </c>
      <c r="AO2622" s="6">
        <f t="shared" si="1227"/>
        <v>172.42354237088401</v>
      </c>
      <c r="AP2622" s="17">
        <v>2432.2571066323299</v>
      </c>
      <c r="AQ2622" s="6">
        <f t="shared" si="1228"/>
        <v>2183.9652376090285</v>
      </c>
      <c r="AR2622" s="17">
        <v>662.11165072881499</v>
      </c>
      <c r="AS2622" s="6">
        <f t="shared" si="1208"/>
        <v>413.8197817055094</v>
      </c>
      <c r="AT2622" s="17">
        <v>709.84728633643704</v>
      </c>
      <c r="AU2622" s="6">
        <f t="shared" si="1209"/>
        <v>709.84728633643704</v>
      </c>
      <c r="AV2622" s="17">
        <v>680.617004362236</v>
      </c>
      <c r="AW2622" s="6">
        <f t="shared" si="1210"/>
        <v>680.617004362236</v>
      </c>
      <c r="AX2622" s="17">
        <v>379.68116520484602</v>
      </c>
      <c r="AY2622" s="6">
        <f t="shared" si="1211"/>
        <v>379.68116520484602</v>
      </c>
      <c r="AZ2622" s="20">
        <v>318086178.28267097</v>
      </c>
      <c r="BA2622" s="20">
        <v>1198403129.87149</v>
      </c>
      <c r="BB2622" s="20">
        <v>184475786.866469</v>
      </c>
      <c r="BC2622" s="20">
        <v>51034904.979365803</v>
      </c>
      <c r="BD2622" s="19">
        <f t="shared" si="1212"/>
        <v>1751.9999999999957</v>
      </c>
      <c r="BE2622" s="18">
        <v>33.100423024686002</v>
      </c>
      <c r="BF2622" s="20">
        <v>579796.82023051404</v>
      </c>
      <c r="BG2622" s="20">
        <v>34232.496440256196</v>
      </c>
      <c r="BH2622" s="19">
        <f t="shared" si="1229"/>
        <v>43.037656699777074</v>
      </c>
      <c r="BI2622" s="20">
        <v>556.25846137364397</v>
      </c>
      <c r="BJ2622">
        <v>93</v>
      </c>
      <c r="BK2622" s="22">
        <v>1216</v>
      </c>
      <c r="BL2622" s="22">
        <v>1844.76928</v>
      </c>
      <c r="BM2622" s="22">
        <v>304</v>
      </c>
      <c r="BN2622" s="22">
        <v>76</v>
      </c>
      <c r="BO2622">
        <v>0.28683036706711101</v>
      </c>
    </row>
    <row r="2623" spans="1:67" x14ac:dyDescent="0.2">
      <c r="A2623" s="27">
        <v>2622</v>
      </c>
      <c r="B2623" s="18">
        <v>463.54871781137001</v>
      </c>
      <c r="C2623" s="18">
        <v>353.4</v>
      </c>
      <c r="D2623">
        <v>400</v>
      </c>
      <c r="E2623">
        <v>1600</v>
      </c>
      <c r="F2623">
        <v>7</v>
      </c>
      <c r="G2623" s="23">
        <f t="shared" si="1213"/>
        <v>0.97504690752537226</v>
      </c>
      <c r="H2623">
        <v>100</v>
      </c>
      <c r="I2623" s="17">
        <v>133.49044384063899</v>
      </c>
      <c r="J2623" s="6">
        <f t="shared" si="1214"/>
        <v>130.85797063836506</v>
      </c>
      <c r="K2623" s="6">
        <f t="shared" si="1230"/>
        <v>117.2180658676627</v>
      </c>
      <c r="L2623" s="6">
        <f t="shared" si="1215"/>
        <v>0.89576557924471278</v>
      </c>
      <c r="M2623" s="6">
        <f t="shared" si="1216"/>
        <v>119.57614475054379</v>
      </c>
      <c r="N2623" s="28">
        <v>100</v>
      </c>
      <c r="O2623" s="17">
        <v>207.66668951329299</v>
      </c>
      <c r="P2623" s="6">
        <f t="shared" si="1217"/>
        <v>195.82584817500799</v>
      </c>
      <c r="Q2623" s="6">
        <f t="shared" si="1203"/>
        <v>122.39115510937999</v>
      </c>
      <c r="R2623" s="17">
        <v>195.82584817500799</v>
      </c>
      <c r="S2623" s="6">
        <f t="shared" si="1218"/>
        <v>11.840841338285003</v>
      </c>
      <c r="T2623" s="6">
        <f t="shared" si="1219"/>
        <v>134.23199644766498</v>
      </c>
      <c r="U2623" s="17">
        <v>56.482275193489599</v>
      </c>
      <c r="V2623" s="6">
        <f t="shared" si="1220"/>
        <v>50.273256865644001</v>
      </c>
      <c r="W2623" s="6">
        <f t="shared" si="1204"/>
        <v>50.273256865644001</v>
      </c>
      <c r="X2623" s="17">
        <v>50.273256865644001</v>
      </c>
      <c r="Y2623" s="6">
        <f t="shared" si="1221"/>
        <v>6.2090183278455982</v>
      </c>
      <c r="Z2623" s="6">
        <f t="shared" si="1222"/>
        <v>56.482275193489599</v>
      </c>
      <c r="AA2623" s="17">
        <v>1424.19669297631</v>
      </c>
      <c r="AB2623" s="6">
        <f t="shared" si="1231"/>
        <v>1281.46483834778</v>
      </c>
      <c r="AC2623" s="6">
        <f t="shared" si="1205"/>
        <v>1281.46483834778</v>
      </c>
      <c r="AD2623" s="17">
        <v>1327.6826563478301</v>
      </c>
      <c r="AE2623" s="6">
        <f t="shared" si="1223"/>
        <v>96.514036628479971</v>
      </c>
      <c r="AF2623" s="17">
        <v>1377.9788749762599</v>
      </c>
      <c r="AG2623" s="6">
        <f t="shared" si="1232"/>
        <v>46.217818000050102</v>
      </c>
      <c r="AH2623" s="6">
        <f t="shared" si="1206"/>
        <v>46.217818000050102</v>
      </c>
      <c r="AI2623" s="6">
        <f t="shared" si="1224"/>
        <v>1424.19669297631</v>
      </c>
      <c r="AJ2623" s="17">
        <v>172.04355273041301</v>
      </c>
      <c r="AK2623" s="6">
        <f t="shared" si="1225"/>
        <v>138.853696856038</v>
      </c>
      <c r="AL2623" s="6">
        <f t="shared" si="1207"/>
        <v>138.853696856038</v>
      </c>
      <c r="AM2623" s="17">
        <v>138.853696856038</v>
      </c>
      <c r="AN2623" s="6">
        <f t="shared" si="1226"/>
        <v>33.189855874375013</v>
      </c>
      <c r="AO2623" s="6">
        <f t="shared" si="1227"/>
        <v>172.04355273041301</v>
      </c>
      <c r="AP2623" s="17">
        <v>2514.6506236748201</v>
      </c>
      <c r="AQ2623" s="6">
        <f t="shared" si="1228"/>
        <v>2235.3634135017205</v>
      </c>
      <c r="AR2623" s="17">
        <v>744.76589379494806</v>
      </c>
      <c r="AS2623" s="6">
        <f t="shared" si="1208"/>
        <v>465.47868362184255</v>
      </c>
      <c r="AT2623" s="17">
        <v>709.742732408542</v>
      </c>
      <c r="AU2623" s="6">
        <f t="shared" si="1209"/>
        <v>709.742732408542</v>
      </c>
      <c r="AV2623" s="17">
        <v>680.51675578403194</v>
      </c>
      <c r="AW2623" s="6">
        <f t="shared" si="1210"/>
        <v>680.51675578403194</v>
      </c>
      <c r="AX2623" s="17">
        <v>379.62524168730403</v>
      </c>
      <c r="AY2623" s="6">
        <f t="shared" si="1211"/>
        <v>379.62524168730403</v>
      </c>
      <c r="AZ2623" s="20">
        <v>325419936.849226</v>
      </c>
      <c r="BA2623" s="20">
        <v>1198420655.4943199</v>
      </c>
      <c r="BB2623" s="20">
        <v>184441591.1913</v>
      </c>
      <c r="BC2623" s="20">
        <v>43717818.055224903</v>
      </c>
      <c r="BD2623" s="19">
        <f t="shared" si="1212"/>
        <v>1752.0000015900707</v>
      </c>
      <c r="BE2623" s="18">
        <v>36.0693354826372</v>
      </c>
      <c r="BF2623" s="20">
        <v>491320.930168661</v>
      </c>
      <c r="BG2623" s="20">
        <v>29008.6827077374</v>
      </c>
      <c r="BH2623" s="19">
        <f t="shared" si="1229"/>
        <v>36.470192255307786</v>
      </c>
      <c r="BI2623" s="20">
        <v>625.79076904534895</v>
      </c>
      <c r="BJ2623">
        <v>93</v>
      </c>
      <c r="BK2623" s="22">
        <v>1216</v>
      </c>
      <c r="BL2623" s="22">
        <v>1844.76928</v>
      </c>
      <c r="BM2623" s="22">
        <v>304</v>
      </c>
      <c r="BN2623" s="22">
        <v>76</v>
      </c>
      <c r="BO2623">
        <v>0.28677772078494801</v>
      </c>
    </row>
    <row r="2624" spans="1:67" x14ac:dyDescent="0.2">
      <c r="A2624" s="27">
        <v>2623</v>
      </c>
      <c r="B2624" s="18">
        <v>515.05413090152194</v>
      </c>
      <c r="C2624" s="18">
        <v>353.4</v>
      </c>
      <c r="D2624">
        <v>400</v>
      </c>
      <c r="E2624">
        <v>1600</v>
      </c>
      <c r="F2624">
        <v>7</v>
      </c>
      <c r="G2624" s="23">
        <f t="shared" si="1213"/>
        <v>0.9786317904470947</v>
      </c>
      <c r="H2624">
        <v>100</v>
      </c>
      <c r="I2624" s="17">
        <v>137.459430041595</v>
      </c>
      <c r="J2624" s="6">
        <f t="shared" si="1214"/>
        <v>134.47701374220284</v>
      </c>
      <c r="K2624" s="6">
        <f t="shared" si="1230"/>
        <v>119.33120258157298</v>
      </c>
      <c r="L2624" s="6">
        <f t="shared" si="1215"/>
        <v>0.88737249036727639</v>
      </c>
      <c r="M2624" s="6">
        <f t="shared" si="1216"/>
        <v>121.97771676047655</v>
      </c>
      <c r="N2624" s="28">
        <v>100</v>
      </c>
      <c r="O2624" s="17">
        <v>226.14170392109699</v>
      </c>
      <c r="P2624" s="6">
        <f t="shared" si="1217"/>
        <v>213.24577257313899</v>
      </c>
      <c r="Q2624" s="6">
        <f t="shared" si="1203"/>
        <v>133.27860785821187</v>
      </c>
      <c r="R2624" s="17">
        <v>213.24577257313899</v>
      </c>
      <c r="S2624" s="6">
        <f t="shared" si="1218"/>
        <v>12.895931347957998</v>
      </c>
      <c r="T2624" s="6">
        <f t="shared" si="1219"/>
        <v>146.17453920616987</v>
      </c>
      <c r="U2624" s="17">
        <v>56.475424269834598</v>
      </c>
      <c r="V2624" s="6">
        <f t="shared" si="1220"/>
        <v>50.266398948401601</v>
      </c>
      <c r="W2624" s="6">
        <f t="shared" si="1204"/>
        <v>50.266398948401601</v>
      </c>
      <c r="X2624" s="17">
        <v>50.266398948401601</v>
      </c>
      <c r="Y2624" s="6">
        <f t="shared" si="1221"/>
        <v>6.2090253214329962</v>
      </c>
      <c r="Z2624" s="6">
        <f t="shared" si="1222"/>
        <v>56.475424269834598</v>
      </c>
      <c r="AA2624" s="17">
        <v>1635.24329371473</v>
      </c>
      <c r="AB2624" s="6">
        <f t="shared" si="1231"/>
        <v>1480.05847823712</v>
      </c>
      <c r="AC2624" s="6">
        <f t="shared" si="1205"/>
        <v>1480.05847823712</v>
      </c>
      <c r="AD2624" s="17">
        <v>1525.8457544974201</v>
      </c>
      <c r="AE2624" s="6">
        <f t="shared" si="1223"/>
        <v>109.39753921730994</v>
      </c>
      <c r="AF2624" s="17">
        <v>1589.4560174544299</v>
      </c>
      <c r="AG2624" s="6">
        <f t="shared" si="1232"/>
        <v>45.787276260300132</v>
      </c>
      <c r="AH2624" s="6">
        <f t="shared" si="1206"/>
        <v>45.787276260300132</v>
      </c>
      <c r="AI2624" s="6">
        <f t="shared" si="1224"/>
        <v>1635.24329371473</v>
      </c>
      <c r="AJ2624" s="17">
        <v>171.79226844959399</v>
      </c>
      <c r="AK2624" s="6">
        <f t="shared" si="1225"/>
        <v>138.57595959681501</v>
      </c>
      <c r="AL2624" s="6">
        <f t="shared" si="1207"/>
        <v>138.57595959681501</v>
      </c>
      <c r="AM2624" s="17">
        <v>138.57595959681501</v>
      </c>
      <c r="AN2624" s="6">
        <f t="shared" si="1226"/>
        <v>33.21630885277898</v>
      </c>
      <c r="AO2624" s="6">
        <f t="shared" si="1227"/>
        <v>171.79226844959399</v>
      </c>
      <c r="AP2624" s="17">
        <v>2597.0451454347399</v>
      </c>
      <c r="AQ2624" s="6">
        <f t="shared" si="1228"/>
        <v>2286.7687040127121</v>
      </c>
      <c r="AR2624" s="17">
        <v>827.40384379207296</v>
      </c>
      <c r="AS2624" s="6">
        <f t="shared" si="1208"/>
        <v>517.12740237004562</v>
      </c>
      <c r="AT2624" s="17">
        <v>709.64511507826796</v>
      </c>
      <c r="AU2624" s="6">
        <f t="shared" si="1209"/>
        <v>709.64511507826796</v>
      </c>
      <c r="AV2624" s="17">
        <v>680.42315816636994</v>
      </c>
      <c r="AW2624" s="6">
        <f t="shared" si="1210"/>
        <v>680.42315816636994</v>
      </c>
      <c r="AX2624" s="17">
        <v>379.57302839802901</v>
      </c>
      <c r="AY2624" s="6">
        <f t="shared" si="1211"/>
        <v>379.57302839802901</v>
      </c>
      <c r="AZ2624" s="20">
        <v>331829460.854577</v>
      </c>
      <c r="BA2624" s="20">
        <v>1198423682.7581401</v>
      </c>
      <c r="BB2624" s="20">
        <v>184309753.25058699</v>
      </c>
      <c r="BC2624" s="20">
        <v>37437103.136689797</v>
      </c>
      <c r="BD2624" s="19">
        <f t="shared" si="1212"/>
        <v>1751.9999999999941</v>
      </c>
      <c r="BE2624" s="18">
        <v>38.813087266024802</v>
      </c>
      <c r="BF2624" s="20">
        <v>414228.19683251297</v>
      </c>
      <c r="BG2624" s="20">
        <v>24456.9559175662</v>
      </c>
      <c r="BH2624" s="19">
        <f t="shared" si="1229"/>
        <v>30.747686618146009</v>
      </c>
      <c r="BI2624" s="20">
        <v>695.32307671705496</v>
      </c>
      <c r="BJ2624">
        <v>93</v>
      </c>
      <c r="BK2624" s="22">
        <v>1216</v>
      </c>
      <c r="BL2624" s="22">
        <v>1844.76928</v>
      </c>
      <c r="BM2624" s="22">
        <v>304</v>
      </c>
      <c r="BN2624" s="22">
        <v>76</v>
      </c>
      <c r="BO2624">
        <v>0.28657457267525599</v>
      </c>
    </row>
    <row r="2625" spans="1:67" x14ac:dyDescent="0.2">
      <c r="A2625" s="27">
        <v>2624</v>
      </c>
      <c r="B2625" s="18">
        <v>566.55954399167399</v>
      </c>
      <c r="C2625" s="18">
        <v>353.4</v>
      </c>
      <c r="D2625">
        <v>400</v>
      </c>
      <c r="E2625">
        <v>1600</v>
      </c>
      <c r="F2625">
        <v>7</v>
      </c>
      <c r="G2625" s="23">
        <f t="shared" si="1213"/>
        <v>0.98107102659206069</v>
      </c>
      <c r="H2625">
        <v>100</v>
      </c>
      <c r="I2625" s="17">
        <v>141.49965500888001</v>
      </c>
      <c r="J2625" s="6">
        <f t="shared" si="1214"/>
        <v>138.47606568351068</v>
      </c>
      <c r="K2625" s="6">
        <f t="shared" si="1230"/>
        <v>121.8329002142558</v>
      </c>
      <c r="L2625" s="6">
        <f t="shared" si="1215"/>
        <v>0.87981197048670412</v>
      </c>
      <c r="M2625" s="6">
        <f t="shared" si="1216"/>
        <v>124.49309029655156</v>
      </c>
      <c r="N2625" s="28">
        <v>100</v>
      </c>
      <c r="O2625" s="17">
        <v>244.77567478603501</v>
      </c>
      <c r="P2625" s="6">
        <f t="shared" si="1217"/>
        <v>230.81543016180501</v>
      </c>
      <c r="Q2625" s="6">
        <f t="shared" si="1203"/>
        <v>144.25964385112815</v>
      </c>
      <c r="R2625" s="17">
        <v>230.81543016180501</v>
      </c>
      <c r="S2625" s="6">
        <f t="shared" si="1218"/>
        <v>13.96024462423</v>
      </c>
      <c r="T2625" s="6">
        <f t="shared" si="1219"/>
        <v>158.21988847535815</v>
      </c>
      <c r="U2625" s="17">
        <v>56.468208002628202</v>
      </c>
      <c r="V2625" s="6">
        <f t="shared" si="1220"/>
        <v>50.259264678616901</v>
      </c>
      <c r="W2625" s="6">
        <f t="shared" si="1204"/>
        <v>50.259264678616901</v>
      </c>
      <c r="X2625" s="17">
        <v>50.259264678616901</v>
      </c>
      <c r="Y2625" s="6">
        <f t="shared" si="1221"/>
        <v>6.208943324011301</v>
      </c>
      <c r="Z2625" s="6">
        <f t="shared" si="1222"/>
        <v>56.468208002628202</v>
      </c>
      <c r="AA2625" s="17">
        <v>1836.0450012157901</v>
      </c>
      <c r="AB2625" s="6">
        <f t="shared" si="1231"/>
        <v>1668.8997374087298</v>
      </c>
      <c r="AC2625" s="6">
        <f t="shared" si="1205"/>
        <v>1668.8997374087298</v>
      </c>
      <c r="AD2625" s="17">
        <v>1714.45821463022</v>
      </c>
      <c r="AE2625" s="6">
        <f t="shared" si="1223"/>
        <v>121.58678658557005</v>
      </c>
      <c r="AF2625" s="17">
        <v>1790.4865239942999</v>
      </c>
      <c r="AG2625" s="6">
        <f t="shared" si="1232"/>
        <v>45.558477221490193</v>
      </c>
      <c r="AH2625" s="6">
        <f t="shared" si="1206"/>
        <v>45.558477221490193</v>
      </c>
      <c r="AI2625" s="6">
        <f t="shared" si="1224"/>
        <v>1836.0450012157901</v>
      </c>
      <c r="AJ2625" s="17">
        <v>172.11164546639</v>
      </c>
      <c r="AK2625" s="6">
        <f t="shared" si="1225"/>
        <v>138.77229428151699</v>
      </c>
      <c r="AL2625" s="6">
        <f t="shared" si="1207"/>
        <v>138.77229428151699</v>
      </c>
      <c r="AM2625" s="17">
        <v>138.77229428151699</v>
      </c>
      <c r="AN2625" s="6">
        <f t="shared" si="1226"/>
        <v>33.33935118487301</v>
      </c>
      <c r="AO2625" s="6">
        <f t="shared" si="1227"/>
        <v>172.11164546639</v>
      </c>
      <c r="AP2625" s="17">
        <v>2679.4405751358699</v>
      </c>
      <c r="AQ2625" s="6">
        <f t="shared" si="1228"/>
        <v>2338.1804238490886</v>
      </c>
      <c r="AR2625" s="17">
        <v>910.02707009809296</v>
      </c>
      <c r="AS2625" s="6">
        <f t="shared" si="1208"/>
        <v>568.76691881130807</v>
      </c>
      <c r="AT2625" s="17">
        <v>709.55376619997401</v>
      </c>
      <c r="AU2625" s="6">
        <f t="shared" si="1209"/>
        <v>709.55376619997401</v>
      </c>
      <c r="AV2625" s="17">
        <v>680.33557087668999</v>
      </c>
      <c r="AW2625" s="6">
        <f t="shared" si="1210"/>
        <v>680.33557087668999</v>
      </c>
      <c r="AX2625" s="17">
        <v>379.52416796111697</v>
      </c>
      <c r="AY2625" s="6">
        <f t="shared" si="1211"/>
        <v>379.52416796111697</v>
      </c>
      <c r="AZ2625" s="20">
        <v>336878990.35974199</v>
      </c>
      <c r="BA2625" s="20">
        <v>1198429237.9965701</v>
      </c>
      <c r="BB2625" s="20">
        <v>183528210.232968</v>
      </c>
      <c r="BC2625" s="20">
        <v>33163561.4107095</v>
      </c>
      <c r="BD2625" s="19">
        <f t="shared" si="1212"/>
        <v>1751.9999999999895</v>
      </c>
      <c r="BE2625" s="18">
        <v>41.379756349450702</v>
      </c>
      <c r="BF2625" s="20">
        <v>367432.71390152402</v>
      </c>
      <c r="BG2625" s="20">
        <v>21694.046313787701</v>
      </c>
      <c r="BH2625" s="19">
        <f t="shared" si="1229"/>
        <v>27.27411129104539</v>
      </c>
      <c r="BI2625" s="20">
        <v>764.85538438875994</v>
      </c>
      <c r="BJ2625">
        <v>93</v>
      </c>
      <c r="BK2625" s="22">
        <v>1216</v>
      </c>
      <c r="BL2625" s="22">
        <v>1844.76928</v>
      </c>
      <c r="BM2625" s="22">
        <v>304</v>
      </c>
      <c r="BN2625" s="22">
        <v>76</v>
      </c>
      <c r="BO2625">
        <v>0.28537050823249499</v>
      </c>
    </row>
    <row r="2626" spans="1:67" x14ac:dyDescent="0.2">
      <c r="A2626" s="27">
        <v>2625</v>
      </c>
      <c r="B2626" s="18">
        <v>618.06495708182604</v>
      </c>
      <c r="C2626" s="18">
        <v>353.4</v>
      </c>
      <c r="D2626">
        <v>400</v>
      </c>
      <c r="E2626">
        <v>1600</v>
      </c>
      <c r="F2626">
        <v>7</v>
      </c>
      <c r="G2626" s="23">
        <f t="shared" si="1213"/>
        <v>0.98311019527529786</v>
      </c>
      <c r="H2626">
        <v>100</v>
      </c>
      <c r="I2626" s="17">
        <v>145.578757411515</v>
      </c>
      <c r="J2626" s="6">
        <f t="shared" si="1214"/>
        <v>142.32406946954904</v>
      </c>
      <c r="K2626" s="6">
        <f t="shared" si="1230"/>
        <v>124.18739876722006</v>
      </c>
      <c r="L2626" s="6">
        <f t="shared" si="1215"/>
        <v>0.87256779004475127</v>
      </c>
      <c r="M2626" s="6">
        <f t="shared" si="1216"/>
        <v>127.02733463202659</v>
      </c>
      <c r="N2626" s="28">
        <v>100</v>
      </c>
      <c r="O2626" s="17">
        <v>263.646491213942</v>
      </c>
      <c r="P2626" s="6">
        <f t="shared" si="1217"/>
        <v>248.60827885952199</v>
      </c>
      <c r="Q2626" s="6">
        <f t="shared" ref="Q2626:Q2689" si="1233">P2626*solar_capex_adj</f>
        <v>155.38017428720124</v>
      </c>
      <c r="R2626" s="17">
        <v>248.60827885952199</v>
      </c>
      <c r="S2626" s="6">
        <f t="shared" si="1218"/>
        <v>15.038212354420011</v>
      </c>
      <c r="T2626" s="6">
        <f t="shared" si="1219"/>
        <v>170.41838664162125</v>
      </c>
      <c r="U2626" s="17">
        <v>56.462006262253297</v>
      </c>
      <c r="V2626" s="6">
        <f t="shared" si="1220"/>
        <v>50.253077659247403</v>
      </c>
      <c r="W2626" s="6">
        <f t="shared" ref="W2626:W2689" si="1234">V2626*wind_capex_adj</f>
        <v>50.253077659247403</v>
      </c>
      <c r="X2626" s="17">
        <v>50.253077659247403</v>
      </c>
      <c r="Y2626" s="6">
        <f t="shared" si="1221"/>
        <v>6.2089286030058943</v>
      </c>
      <c r="Z2626" s="6">
        <f t="shared" si="1222"/>
        <v>56.462006262253297</v>
      </c>
      <c r="AA2626" s="17">
        <v>2036.30360988657</v>
      </c>
      <c r="AB2626" s="6">
        <f t="shared" si="1231"/>
        <v>1857.2945449750998</v>
      </c>
      <c r="AC2626" s="6">
        <f t="shared" ref="AC2626:AC2689" si="1235">AB2626*aero_capex_adj</f>
        <v>1857.2945449750998</v>
      </c>
      <c r="AD2626" s="17">
        <v>1902.5408390525599</v>
      </c>
      <c r="AE2626" s="6">
        <f t="shared" si="1223"/>
        <v>133.7627708340101</v>
      </c>
      <c r="AF2626" s="17">
        <v>1991.0573158091099</v>
      </c>
      <c r="AG2626" s="6">
        <f t="shared" si="1232"/>
        <v>45.246294077460107</v>
      </c>
      <c r="AH2626" s="6">
        <f t="shared" ref="AH2626:AH2689" si="1236">AG2626*fuel_adj</f>
        <v>45.246294077460107</v>
      </c>
      <c r="AI2626" s="6">
        <f t="shared" si="1224"/>
        <v>2036.30360988657</v>
      </c>
      <c r="AJ2626" s="17">
        <v>172.38516152646201</v>
      </c>
      <c r="AK2626" s="6">
        <f t="shared" si="1225"/>
        <v>138.94384306164599</v>
      </c>
      <c r="AL2626" s="6">
        <f t="shared" ref="AL2626:AL2689" si="1237">AK2626*bess_capex_adj</f>
        <v>138.94384306164599</v>
      </c>
      <c r="AM2626" s="17">
        <v>138.94384306164599</v>
      </c>
      <c r="AN2626" s="6">
        <f t="shared" si="1226"/>
        <v>33.441318464816021</v>
      </c>
      <c r="AO2626" s="6">
        <f t="shared" si="1227"/>
        <v>172.38516152646201</v>
      </c>
      <c r="AP2626" s="17">
        <v>2761.8368280442601</v>
      </c>
      <c r="AQ2626" s="6">
        <f t="shared" si="1228"/>
        <v>2389.5979729915725</v>
      </c>
      <c r="AR2626" s="17">
        <v>992.63694680717697</v>
      </c>
      <c r="AS2626" s="6">
        <f t="shared" ref="AS2626:AS2689" si="1238">AR2626*solar_capex_adj</f>
        <v>620.39809175448556</v>
      </c>
      <c r="AT2626" s="17">
        <v>709.46810076795305</v>
      </c>
      <c r="AU2626" s="6">
        <f t="shared" ref="AU2626:AU2689" si="1239">AT2626*wind_capex_adj</f>
        <v>709.46810076795305</v>
      </c>
      <c r="AV2626" s="17">
        <v>680.25343299880899</v>
      </c>
      <c r="AW2626" s="6">
        <f t="shared" ref="AW2626:AW2689" si="1240">AV2626*aero_capex_adj</f>
        <v>680.25343299880899</v>
      </c>
      <c r="AX2626" s="17">
        <v>379.47834747032499</v>
      </c>
      <c r="AY2626" s="6">
        <f t="shared" ref="AY2626:AY2689" si="1241">AX2626*bess_capex_adj</f>
        <v>379.47834747032499</v>
      </c>
      <c r="AZ2626" s="20">
        <v>340835493.93445897</v>
      </c>
      <c r="BA2626" s="20">
        <v>1198442436.82552</v>
      </c>
      <c r="BB2626" s="20">
        <v>183131131.36233801</v>
      </c>
      <c r="BC2626" s="20">
        <v>29590937.877678201</v>
      </c>
      <c r="BD2626" s="19">
        <f t="shared" ref="BD2626:BD2689" si="1242">SUM(AZ2626:BC2626)/1000000</f>
        <v>1751.9999999999952</v>
      </c>
      <c r="BE2626" s="18">
        <v>43.758468542569403</v>
      </c>
      <c r="BF2626" s="20">
        <v>324624.71017419698</v>
      </c>
      <c r="BG2626" s="20">
        <v>19166.5663689553</v>
      </c>
      <c r="BH2626" s="19">
        <f t="shared" si="1229"/>
        <v>24.096521997459611</v>
      </c>
      <c r="BI2626" s="20">
        <v>834.38769206046595</v>
      </c>
      <c r="BJ2626">
        <v>93</v>
      </c>
      <c r="BK2626" s="22">
        <v>1216</v>
      </c>
      <c r="BL2626" s="22">
        <v>1844.76928</v>
      </c>
      <c r="BM2626" s="22">
        <v>304</v>
      </c>
      <c r="BN2626" s="22">
        <v>76</v>
      </c>
      <c r="BO2626">
        <v>0.28475875595630501</v>
      </c>
    </row>
    <row r="2627" spans="1:67" x14ac:dyDescent="0.2">
      <c r="A2627" s="27">
        <v>2626</v>
      </c>
      <c r="B2627" s="18">
        <v>669.57037017197899</v>
      </c>
      <c r="C2627" s="18">
        <v>353.4</v>
      </c>
      <c r="D2627">
        <v>400</v>
      </c>
      <c r="E2627">
        <v>1600</v>
      </c>
      <c r="F2627">
        <v>7</v>
      </c>
      <c r="G2627" s="23">
        <f t="shared" ref="G2627:G2690" si="1243">SUM(AZ2627:BB2627)/(BD2627*1000000)</f>
        <v>0.98494468647588684</v>
      </c>
      <c r="H2627">
        <v>100</v>
      </c>
      <c r="I2627" s="17">
        <v>149.670907596669</v>
      </c>
      <c r="J2627" s="6">
        <f t="shared" ref="J2627:J2690" si="1244">(O2627*AZ2627+U2627*BA2627+AJ2627*BB2627+AA2627*BC2627)/(BD2627*(1000000))</f>
        <v>146.11138415868555</v>
      </c>
      <c r="K2627" s="6">
        <f t="shared" si="1230"/>
        <v>126.46904486106277</v>
      </c>
      <c r="L2627" s="6">
        <f t="shared" ref="L2627:L2690" si="1245">K2627/J2627</f>
        <v>0.86556598987324596</v>
      </c>
      <c r="M2627" s="6">
        <f t="shared" ref="M2627:M2690" si="1246">I2627*L2627</f>
        <v>129.55004728913792</v>
      </c>
      <c r="N2627" s="28">
        <v>99.999999999999901</v>
      </c>
      <c r="O2627" s="17">
        <v>282.58760487148902</v>
      </c>
      <c r="P2627" s="6">
        <f t="shared" ref="P2627:P2690" si="1247">O2627-S2627</f>
        <v>266.46727988797301</v>
      </c>
      <c r="Q2627" s="6">
        <f t="shared" si="1233"/>
        <v>166.54204992998314</v>
      </c>
      <c r="R2627" s="17">
        <v>266.46727988797301</v>
      </c>
      <c r="S2627" s="6">
        <f t="shared" ref="S2627:S2690" si="1248">O2627-R2627</f>
        <v>16.120324983516014</v>
      </c>
      <c r="T2627" s="6">
        <f t="shared" ref="T2627:T2690" si="1249">Q2627+S2627</f>
        <v>182.66237491349915</v>
      </c>
      <c r="U2627" s="17">
        <v>56.455435007726599</v>
      </c>
      <c r="V2627" s="6">
        <f t="shared" ref="V2627:V2690" si="1250">U2627-Y2627</f>
        <v>50.246602033566198</v>
      </c>
      <c r="W2627" s="6">
        <f t="shared" si="1234"/>
        <v>50.246602033566198</v>
      </c>
      <c r="X2627" s="17">
        <v>50.246602033566198</v>
      </c>
      <c r="Y2627" s="6">
        <f t="shared" ref="Y2627:Y2690" si="1251">U2627-X2627</f>
        <v>6.2088329741604014</v>
      </c>
      <c r="Z2627" s="6">
        <f t="shared" ref="Z2627:Z2690" si="1252">W2627+Y2627</f>
        <v>56.455435007726599</v>
      </c>
      <c r="AA2627" s="17">
        <v>2255.0082130885698</v>
      </c>
      <c r="AB2627" s="6">
        <f t="shared" si="1231"/>
        <v>2063.35134469691</v>
      </c>
      <c r="AC2627" s="6">
        <f t="shared" si="1235"/>
        <v>2063.35134469691</v>
      </c>
      <c r="AD2627" s="17">
        <v>2107.88643004509</v>
      </c>
      <c r="AE2627" s="6">
        <f t="shared" ref="AE2627:AE2690" si="1253">AA2627-AD2627</f>
        <v>147.12178304347981</v>
      </c>
      <c r="AF2627" s="17">
        <v>2210.4731277403898</v>
      </c>
      <c r="AG2627" s="6">
        <f t="shared" si="1232"/>
        <v>44.535085348180019</v>
      </c>
      <c r="AH2627" s="6">
        <f t="shared" si="1236"/>
        <v>44.535085348180019</v>
      </c>
      <c r="AI2627" s="6">
        <f t="shared" ref="AI2627:AI2690" si="1254">AC2627+AE2627+AH2627</f>
        <v>2255.0082130885698</v>
      </c>
      <c r="AJ2627" s="17">
        <v>172.490453817575</v>
      </c>
      <c r="AK2627" s="6">
        <f t="shared" ref="AK2627:AK2690" si="1255">AJ2627-AN2627</f>
        <v>138.986113941339</v>
      </c>
      <c r="AL2627" s="6">
        <f t="shared" si="1237"/>
        <v>138.986113941339</v>
      </c>
      <c r="AM2627" s="17">
        <v>138.986113941339</v>
      </c>
      <c r="AN2627" s="6">
        <f t="shared" ref="AN2627:AN2690" si="1256">AJ2627-AM2627</f>
        <v>33.504339876236003</v>
      </c>
      <c r="AO2627" s="6">
        <f t="shared" ref="AO2627:AO2690" si="1257">AL2627+AN2627</f>
        <v>172.490453817575</v>
      </c>
      <c r="AP2627" s="17">
        <v>2844.23382965161</v>
      </c>
      <c r="AQ2627" s="6">
        <f t="shared" ref="AQ2627:AQ2690" si="1258">AS2627+AU2627+AW2627+AY2627</f>
        <v>2441.0208238310206</v>
      </c>
      <c r="AR2627" s="17">
        <v>1075.23468218823</v>
      </c>
      <c r="AS2627" s="6">
        <f t="shared" si="1238"/>
        <v>672.02167636764375</v>
      </c>
      <c r="AT2627" s="17">
        <v>709.38760437480698</v>
      </c>
      <c r="AU2627" s="6">
        <f t="shared" si="1239"/>
        <v>709.38760437480698</v>
      </c>
      <c r="AV2627" s="17">
        <v>680.17625130773297</v>
      </c>
      <c r="AW2627" s="6">
        <f t="shared" si="1240"/>
        <v>680.17625130773297</v>
      </c>
      <c r="AX2627" s="17">
        <v>379.43529178083702</v>
      </c>
      <c r="AY2627" s="6">
        <f t="shared" si="1241"/>
        <v>379.43529178083702</v>
      </c>
      <c r="AZ2627" s="20">
        <v>344391286.00357503</v>
      </c>
      <c r="BA2627" s="20">
        <v>1198457266.9997001</v>
      </c>
      <c r="BB2627" s="20">
        <v>182774537.70247799</v>
      </c>
      <c r="BC2627" s="20">
        <v>26376909.294246301</v>
      </c>
      <c r="BD2627" s="19">
        <f t="shared" si="1242"/>
        <v>1751.9999999999993</v>
      </c>
      <c r="BE2627" s="18">
        <v>45.953703347531203</v>
      </c>
      <c r="BF2627" s="20">
        <v>284836.236142312</v>
      </c>
      <c r="BG2627" s="20">
        <v>16817.366186866999</v>
      </c>
      <c r="BH2627" s="19">
        <f t="shared" ref="BH2627:BH2690" si="1259">BG2627*1000000/454/(BD2627*1000)</f>
        <v>21.143068949353044</v>
      </c>
      <c r="BI2627" s="20">
        <v>903.91999973217105</v>
      </c>
      <c r="BJ2627">
        <v>93</v>
      </c>
      <c r="BK2627" s="22">
        <v>1216</v>
      </c>
      <c r="BL2627" s="22">
        <v>1844.76928</v>
      </c>
      <c r="BM2627" s="22">
        <v>304</v>
      </c>
      <c r="BN2627" s="22">
        <v>76</v>
      </c>
      <c r="BO2627">
        <v>0.28420936879861802</v>
      </c>
    </row>
    <row r="2628" spans="1:67" x14ac:dyDescent="0.2">
      <c r="A2628" s="27">
        <v>2627</v>
      </c>
      <c r="B2628" s="18">
        <v>721.07578326213104</v>
      </c>
      <c r="C2628" s="18">
        <v>353.4</v>
      </c>
      <c r="D2628">
        <v>400</v>
      </c>
      <c r="E2628">
        <v>1600</v>
      </c>
      <c r="F2628">
        <v>7</v>
      </c>
      <c r="G2628" s="23">
        <f t="shared" si="1243"/>
        <v>0.98625434856574445</v>
      </c>
      <c r="H2628">
        <v>100</v>
      </c>
      <c r="I2628" s="17">
        <v>153.787322444046</v>
      </c>
      <c r="J2628" s="6">
        <f t="shared" si="1244"/>
        <v>150.45675972799393</v>
      </c>
      <c r="K2628" s="6">
        <f t="shared" si="1230"/>
        <v>129.31503356067259</v>
      </c>
      <c r="L2628" s="6">
        <f t="shared" si="1245"/>
        <v>0.85948304213421312</v>
      </c>
      <c r="M2628" s="6">
        <f t="shared" si="1246"/>
        <v>132.17759573588381</v>
      </c>
      <c r="N2628" s="28">
        <v>99.999999999999901</v>
      </c>
      <c r="O2628" s="17">
        <v>301.45912971013399</v>
      </c>
      <c r="P2628" s="6">
        <f t="shared" si="1247"/>
        <v>284.260538447925</v>
      </c>
      <c r="Q2628" s="6">
        <f t="shared" si="1233"/>
        <v>177.66283652995313</v>
      </c>
      <c r="R2628" s="17">
        <v>284.260538447925</v>
      </c>
      <c r="S2628" s="6">
        <f t="shared" si="1248"/>
        <v>17.198591262208993</v>
      </c>
      <c r="T2628" s="6">
        <f t="shared" si="1249"/>
        <v>194.86142779216212</v>
      </c>
      <c r="U2628" s="17">
        <v>56.450009768494503</v>
      </c>
      <c r="V2628" s="6">
        <f t="shared" si="1250"/>
        <v>50.2411831255843</v>
      </c>
      <c r="W2628" s="6">
        <f t="shared" si="1234"/>
        <v>50.2411831255843</v>
      </c>
      <c r="X2628" s="17">
        <v>50.2411831255843</v>
      </c>
      <c r="Y2628" s="6">
        <f t="shared" si="1251"/>
        <v>6.2088266429102035</v>
      </c>
      <c r="Z2628" s="6">
        <f t="shared" si="1252"/>
        <v>56.450009768494503</v>
      </c>
      <c r="AA2628" s="17">
        <v>2481.79497262316</v>
      </c>
      <c r="AB2628" s="6">
        <f t="shared" si="1231"/>
        <v>2276.64591129975</v>
      </c>
      <c r="AC2628" s="6">
        <f t="shared" si="1235"/>
        <v>2276.64591129975</v>
      </c>
      <c r="AD2628" s="17">
        <v>2320.8390777552299</v>
      </c>
      <c r="AE2628" s="6">
        <f t="shared" si="1253"/>
        <v>160.95589486793006</v>
      </c>
      <c r="AF2628" s="17">
        <v>2437.60180616768</v>
      </c>
      <c r="AG2628" s="6">
        <f t="shared" si="1232"/>
        <v>44.193166455479968</v>
      </c>
      <c r="AH2628" s="6">
        <f t="shared" si="1236"/>
        <v>44.193166455479968</v>
      </c>
      <c r="AI2628" s="6">
        <f t="shared" si="1254"/>
        <v>2481.79497262316</v>
      </c>
      <c r="AJ2628" s="17">
        <v>172.70110586912401</v>
      </c>
      <c r="AK2628" s="6">
        <f t="shared" si="1255"/>
        <v>139.11182919209901</v>
      </c>
      <c r="AL2628" s="6">
        <f t="shared" si="1237"/>
        <v>139.11182919209901</v>
      </c>
      <c r="AM2628" s="17">
        <v>139.11182919209901</v>
      </c>
      <c r="AN2628" s="6">
        <f t="shared" si="1256"/>
        <v>33.589276677024998</v>
      </c>
      <c r="AO2628" s="6">
        <f t="shared" si="1257"/>
        <v>172.70110586912401</v>
      </c>
      <c r="AP2628" s="17">
        <v>2926.6315141779201</v>
      </c>
      <c r="AQ2628" s="6">
        <f t="shared" si="1258"/>
        <v>2492.448510565298</v>
      </c>
      <c r="AR2628" s="17">
        <v>1157.82134296701</v>
      </c>
      <c r="AS2628" s="6">
        <f t="shared" si="1238"/>
        <v>723.63833935438129</v>
      </c>
      <c r="AT2628" s="17">
        <v>709.31182287360696</v>
      </c>
      <c r="AU2628" s="6">
        <f t="shared" si="1239"/>
        <v>709.31182287360696</v>
      </c>
      <c r="AV2628" s="17">
        <v>680.10359035751799</v>
      </c>
      <c r="AW2628" s="6">
        <f t="shared" si="1240"/>
        <v>680.10359035751799</v>
      </c>
      <c r="AX2628" s="17">
        <v>379.39475797979202</v>
      </c>
      <c r="AY2628" s="6">
        <f t="shared" si="1241"/>
        <v>379.39475797979202</v>
      </c>
      <c r="AZ2628" s="20">
        <v>347477511.97910303</v>
      </c>
      <c r="BA2628" s="20">
        <v>1198449699.5756099</v>
      </c>
      <c r="BB2628" s="20">
        <v>181990407.132469</v>
      </c>
      <c r="BC2628" s="20">
        <v>24082381.3128157</v>
      </c>
      <c r="BD2628" s="19">
        <f t="shared" si="1242"/>
        <v>1751.9999999999977</v>
      </c>
      <c r="BE2628" s="18">
        <v>48.004736048715301</v>
      </c>
      <c r="BF2628" s="20">
        <v>260699.17506196501</v>
      </c>
      <c r="BG2628" s="20">
        <v>15392.2603072199</v>
      </c>
      <c r="BH2628" s="19">
        <f t="shared" si="1259"/>
        <v>19.351402433996039</v>
      </c>
      <c r="BI2628" s="20">
        <v>973.45230740387694</v>
      </c>
      <c r="BJ2628">
        <v>93</v>
      </c>
      <c r="BK2628" s="22">
        <v>1216</v>
      </c>
      <c r="BL2628" s="22">
        <v>1844.76928</v>
      </c>
      <c r="BM2628" s="22">
        <v>304</v>
      </c>
      <c r="BN2628" s="22">
        <v>76</v>
      </c>
      <c r="BO2628">
        <v>0.28300133295546898</v>
      </c>
    </row>
    <row r="2629" spans="1:67" x14ac:dyDescent="0.2">
      <c r="A2629" s="27">
        <v>2628</v>
      </c>
      <c r="B2629" s="18">
        <v>772.58119635228297</v>
      </c>
      <c r="C2629" s="18">
        <v>353.4</v>
      </c>
      <c r="D2629">
        <v>400</v>
      </c>
      <c r="E2629">
        <v>1600</v>
      </c>
      <c r="F2629">
        <v>7</v>
      </c>
      <c r="G2629" s="23">
        <f t="shared" si="1243"/>
        <v>0.98754880966951131</v>
      </c>
      <c r="H2629">
        <v>100</v>
      </c>
      <c r="I2629" s="17">
        <v>157.92821155147101</v>
      </c>
      <c r="J2629" s="6">
        <f t="shared" si="1244"/>
        <v>153.95034931769413</v>
      </c>
      <c r="K2629" s="6">
        <f t="shared" si="1230"/>
        <v>131.30640159129257</v>
      </c>
      <c r="L2629" s="6">
        <f t="shared" si="1245"/>
        <v>0.85291395682595572</v>
      </c>
      <c r="M2629" s="6">
        <f t="shared" si="1246"/>
        <v>134.69917580881176</v>
      </c>
      <c r="N2629" s="28">
        <v>100</v>
      </c>
      <c r="O2629" s="17">
        <v>320.42359707133801</v>
      </c>
      <c r="P2629" s="6">
        <f t="shared" si="1247"/>
        <v>302.14132406167403</v>
      </c>
      <c r="Q2629" s="6">
        <f t="shared" si="1233"/>
        <v>188.83832753854625</v>
      </c>
      <c r="R2629" s="17">
        <v>302.14132406167403</v>
      </c>
      <c r="S2629" s="6">
        <f t="shared" si="1248"/>
        <v>18.282273009663982</v>
      </c>
      <c r="T2629" s="6">
        <f t="shared" si="1249"/>
        <v>207.12060054821023</v>
      </c>
      <c r="U2629" s="17">
        <v>56.445127497654802</v>
      </c>
      <c r="V2629" s="6">
        <f t="shared" si="1250"/>
        <v>50.236281061010899</v>
      </c>
      <c r="W2629" s="6">
        <f t="shared" si="1234"/>
        <v>50.236281061010899</v>
      </c>
      <c r="X2629" s="17">
        <v>50.236281061010899</v>
      </c>
      <c r="Y2629" s="6">
        <f t="shared" si="1251"/>
        <v>6.2088464366439027</v>
      </c>
      <c r="Z2629" s="6">
        <f t="shared" si="1252"/>
        <v>56.445127497654802</v>
      </c>
      <c r="AA2629" s="17">
        <v>2678.7597948685402</v>
      </c>
      <c r="AB2629" s="6">
        <f t="shared" si="1231"/>
        <v>2462.0073339048799</v>
      </c>
      <c r="AC2629" s="6">
        <f t="shared" si="1235"/>
        <v>2462.0073339048799</v>
      </c>
      <c r="AD2629" s="17">
        <v>2505.72745769627</v>
      </c>
      <c r="AE2629" s="6">
        <f t="shared" si="1253"/>
        <v>173.03233717227022</v>
      </c>
      <c r="AF2629" s="17">
        <v>2635.0396710771502</v>
      </c>
      <c r="AG2629" s="6">
        <f t="shared" si="1232"/>
        <v>43.720123791390051</v>
      </c>
      <c r="AH2629" s="6">
        <f t="shared" si="1236"/>
        <v>43.720123791390051</v>
      </c>
      <c r="AI2629" s="6">
        <f t="shared" si="1254"/>
        <v>2678.7597948685402</v>
      </c>
      <c r="AJ2629" s="17">
        <v>173.164748446662</v>
      </c>
      <c r="AK2629" s="6">
        <f t="shared" si="1255"/>
        <v>139.44114297220801</v>
      </c>
      <c r="AL2629" s="6">
        <f t="shared" si="1237"/>
        <v>139.44114297220801</v>
      </c>
      <c r="AM2629" s="17">
        <v>139.44114297220801</v>
      </c>
      <c r="AN2629" s="6">
        <f t="shared" si="1256"/>
        <v>33.72360547445399</v>
      </c>
      <c r="AO2629" s="6">
        <f t="shared" si="1257"/>
        <v>173.164748446662</v>
      </c>
      <c r="AP2629" s="17">
        <v>3009.0298233297799</v>
      </c>
      <c r="AQ2629" s="6">
        <f t="shared" si="1258"/>
        <v>2543.8806204062498</v>
      </c>
      <c r="AR2629" s="17">
        <v>1240.39787446275</v>
      </c>
      <c r="AS2629" s="6">
        <f t="shared" si="1238"/>
        <v>775.24867153921878</v>
      </c>
      <c r="AT2629" s="17">
        <v>709.24035380492103</v>
      </c>
      <c r="AU2629" s="6">
        <f t="shared" si="1239"/>
        <v>709.24035380492103</v>
      </c>
      <c r="AV2629" s="17">
        <v>680.03506426131401</v>
      </c>
      <c r="AW2629" s="6">
        <f t="shared" si="1240"/>
        <v>680.03506426131401</v>
      </c>
      <c r="AX2629" s="17">
        <v>379.35653080079601</v>
      </c>
      <c r="AY2629" s="6">
        <f t="shared" si="1241"/>
        <v>379.35653080079601</v>
      </c>
      <c r="AZ2629" s="20">
        <v>350142517.268354</v>
      </c>
      <c r="BA2629" s="20">
        <v>1198457266.9997001</v>
      </c>
      <c r="BB2629" s="20">
        <v>181585730.27292901</v>
      </c>
      <c r="BC2629" s="20">
        <v>21814485.4590161</v>
      </c>
      <c r="BD2629" s="19">
        <f t="shared" si="1242"/>
        <v>1751.9999999999991</v>
      </c>
      <c r="BE2629" s="18">
        <v>49.9017703522291</v>
      </c>
      <c r="BF2629" s="20">
        <v>225884.92102590599</v>
      </c>
      <c r="BG2629" s="20">
        <v>13336.7491595634</v>
      </c>
      <c r="BH2629" s="19">
        <f t="shared" si="1259"/>
        <v>16.767180063015971</v>
      </c>
      <c r="BI2629" s="20">
        <v>1042.98461507558</v>
      </c>
      <c r="BJ2629">
        <v>93</v>
      </c>
      <c r="BK2629" s="22">
        <v>1216</v>
      </c>
      <c r="BL2629" s="22">
        <v>1844.76928</v>
      </c>
      <c r="BM2629" s="22">
        <v>304</v>
      </c>
      <c r="BN2629" s="22">
        <v>76</v>
      </c>
      <c r="BO2629">
        <v>0.28237788214023402</v>
      </c>
    </row>
    <row r="2630" spans="1:67" x14ac:dyDescent="0.2">
      <c r="A2630" s="27">
        <v>2629</v>
      </c>
      <c r="B2630" s="18">
        <v>824.08660944243502</v>
      </c>
      <c r="C2630" s="18">
        <v>353.4</v>
      </c>
      <c r="D2630">
        <v>400</v>
      </c>
      <c r="E2630">
        <v>1600</v>
      </c>
      <c r="F2630">
        <v>7</v>
      </c>
      <c r="G2630" s="23">
        <f t="shared" si="1243"/>
        <v>0.98819858558800722</v>
      </c>
      <c r="H2630">
        <v>100</v>
      </c>
      <c r="I2630" s="17">
        <v>162.07511330137999</v>
      </c>
      <c r="J2630" s="6">
        <f t="shared" si="1244"/>
        <v>158.70300154461776</v>
      </c>
      <c r="K2630" s="6">
        <f t="shared" si="1230"/>
        <v>134.5739545727576</v>
      </c>
      <c r="L2630" s="6">
        <f t="shared" si="1245"/>
        <v>0.84796099168246342</v>
      </c>
      <c r="M2630" s="6">
        <f t="shared" si="1246"/>
        <v>137.43337380208578</v>
      </c>
      <c r="N2630" s="28">
        <v>100</v>
      </c>
      <c r="O2630" s="17">
        <v>339.51264118612301</v>
      </c>
      <c r="P2630" s="6">
        <f t="shared" si="1247"/>
        <v>320.13947373588201</v>
      </c>
      <c r="Q2630" s="6">
        <f t="shared" si="1233"/>
        <v>200.08717108492624</v>
      </c>
      <c r="R2630" s="17">
        <v>320.13947373588201</v>
      </c>
      <c r="S2630" s="6">
        <f t="shared" si="1248"/>
        <v>19.373167450240999</v>
      </c>
      <c r="T2630" s="6">
        <f t="shared" si="1249"/>
        <v>219.46033853516724</v>
      </c>
      <c r="U2630" s="17">
        <v>56.439984080013197</v>
      </c>
      <c r="V2630" s="6">
        <f t="shared" si="1250"/>
        <v>50.231177387509902</v>
      </c>
      <c r="W2630" s="6">
        <f t="shared" si="1234"/>
        <v>50.231177387509902</v>
      </c>
      <c r="X2630" s="17">
        <v>50.231177387509902</v>
      </c>
      <c r="Y2630" s="6">
        <f t="shared" si="1251"/>
        <v>6.2088066925032948</v>
      </c>
      <c r="Z2630" s="6">
        <f t="shared" si="1252"/>
        <v>56.439984080013197</v>
      </c>
      <c r="AA2630" s="17">
        <v>2877.2505514500599</v>
      </c>
      <c r="AB2630" s="6">
        <f t="shared" si="1231"/>
        <v>2649.4692294336005</v>
      </c>
      <c r="AC2630" s="6">
        <f t="shared" si="1235"/>
        <v>2649.4692294336005</v>
      </c>
      <c r="AD2630" s="17">
        <v>2692.1357949950202</v>
      </c>
      <c r="AE2630" s="6">
        <f t="shared" si="1253"/>
        <v>185.1147564550397</v>
      </c>
      <c r="AF2630" s="17">
        <v>2834.5839858886402</v>
      </c>
      <c r="AG2630" s="6">
        <f t="shared" si="1232"/>
        <v>42.666565561419702</v>
      </c>
      <c r="AH2630" s="6">
        <f t="shared" si="1236"/>
        <v>42.666565561419702</v>
      </c>
      <c r="AI2630" s="6">
        <f t="shared" si="1254"/>
        <v>2877.2505514500599</v>
      </c>
      <c r="AJ2630" s="17">
        <v>173.533174322565</v>
      </c>
      <c r="AK2630" s="6">
        <f t="shared" si="1255"/>
        <v>139.70462702374701</v>
      </c>
      <c r="AL2630" s="6">
        <f t="shared" si="1237"/>
        <v>139.70462702374701</v>
      </c>
      <c r="AM2630" s="17">
        <v>139.70462702374701</v>
      </c>
      <c r="AN2630" s="6">
        <f t="shared" si="1256"/>
        <v>33.828547298817995</v>
      </c>
      <c r="AO2630" s="6">
        <f t="shared" si="1257"/>
        <v>173.533174322565</v>
      </c>
      <c r="AP2630" s="17">
        <v>3091.4287052647301</v>
      </c>
      <c r="AQ2630" s="6">
        <f t="shared" si="1258"/>
        <v>2595.3167862463492</v>
      </c>
      <c r="AR2630" s="17">
        <v>1322.9651173823399</v>
      </c>
      <c r="AS2630" s="6">
        <f t="shared" si="1238"/>
        <v>826.85319836396252</v>
      </c>
      <c r="AT2630" s="17">
        <v>709.17283924690798</v>
      </c>
      <c r="AU2630" s="6">
        <f t="shared" si="1239"/>
        <v>709.17283924690798</v>
      </c>
      <c r="AV2630" s="17">
        <v>679.97032983588099</v>
      </c>
      <c r="AW2630" s="6">
        <f t="shared" si="1240"/>
        <v>679.97032983588099</v>
      </c>
      <c r="AX2630" s="17">
        <v>379.32041879959797</v>
      </c>
      <c r="AY2630" s="6">
        <f t="shared" si="1241"/>
        <v>379.32041879959797</v>
      </c>
      <c r="AZ2630" s="20">
        <v>352130607.75358999</v>
      </c>
      <c r="BA2630" s="20">
        <v>1198457266.9997001</v>
      </c>
      <c r="BB2630" s="20">
        <v>180736047.19689801</v>
      </c>
      <c r="BC2630" s="20">
        <v>20676078.0498114</v>
      </c>
      <c r="BD2630" s="19">
        <f t="shared" si="1242"/>
        <v>1751.9999999999995</v>
      </c>
      <c r="BE2630" s="18">
        <v>51.684444381726699</v>
      </c>
      <c r="BF2630" s="20">
        <v>213977.26544823899</v>
      </c>
      <c r="BG2630" s="20">
        <v>12633.694636063001</v>
      </c>
      <c r="BH2630" s="19">
        <f t="shared" si="1259"/>
        <v>15.883288370324419</v>
      </c>
      <c r="BI2630" s="20">
        <v>1112.51692274728</v>
      </c>
      <c r="BJ2630">
        <v>93</v>
      </c>
      <c r="BK2630" s="22">
        <v>1216</v>
      </c>
      <c r="BL2630" s="22">
        <v>1844.76928</v>
      </c>
      <c r="BM2630" s="22">
        <v>304</v>
      </c>
      <c r="BN2630" s="22">
        <v>76</v>
      </c>
      <c r="BO2630">
        <v>0.28106885421842998</v>
      </c>
    </row>
    <row r="2631" spans="1:67" x14ac:dyDescent="0.2">
      <c r="A2631" s="27">
        <v>2630</v>
      </c>
      <c r="B2631" s="18">
        <v>875.59202253258798</v>
      </c>
      <c r="C2631" s="18">
        <v>353.4</v>
      </c>
      <c r="D2631">
        <v>400</v>
      </c>
      <c r="E2631">
        <v>1600</v>
      </c>
      <c r="F2631">
        <v>7</v>
      </c>
      <c r="G2631" s="23">
        <f t="shared" si="1243"/>
        <v>0.98865488113313527</v>
      </c>
      <c r="H2631">
        <v>100</v>
      </c>
      <c r="I2631" s="17">
        <v>166.254112321561</v>
      </c>
      <c r="J2631" s="6">
        <f t="shared" si="1244"/>
        <v>163.18704497254549</v>
      </c>
      <c r="K2631" s="6">
        <f t="shared" si="1230"/>
        <v>137.56581909551059</v>
      </c>
      <c r="L2631" s="6">
        <f t="shared" si="1245"/>
        <v>0.84299473109924006</v>
      </c>
      <c r="M2631" s="6">
        <f t="shared" si="1246"/>
        <v>140.15134071065717</v>
      </c>
      <c r="N2631" s="28">
        <v>100</v>
      </c>
      <c r="O2631" s="17">
        <v>358.82439347273498</v>
      </c>
      <c r="P2631" s="6">
        <f t="shared" si="1247"/>
        <v>338.34752544065799</v>
      </c>
      <c r="Q2631" s="6">
        <f t="shared" si="1233"/>
        <v>211.46720340041125</v>
      </c>
      <c r="R2631" s="17">
        <v>338.34752544065799</v>
      </c>
      <c r="S2631" s="6">
        <f t="shared" si="1248"/>
        <v>20.476868032076993</v>
      </c>
      <c r="T2631" s="6">
        <f t="shared" si="1249"/>
        <v>231.94407143248824</v>
      </c>
      <c r="U2631" s="17">
        <v>56.435323765099902</v>
      </c>
      <c r="V2631" s="6">
        <f t="shared" si="1250"/>
        <v>50.226532001030101</v>
      </c>
      <c r="W2631" s="6">
        <f t="shared" si="1234"/>
        <v>50.226532001030101</v>
      </c>
      <c r="X2631" s="17">
        <v>50.226532001030101</v>
      </c>
      <c r="Y2631" s="6">
        <f t="shared" si="1251"/>
        <v>6.2087917640698009</v>
      </c>
      <c r="Z2631" s="6">
        <f t="shared" si="1252"/>
        <v>56.435323765099902</v>
      </c>
      <c r="AA2631" s="17">
        <v>3018.9855810741601</v>
      </c>
      <c r="AB2631" s="6">
        <f t="shared" si="1231"/>
        <v>2782.9722827735995</v>
      </c>
      <c r="AC2631" s="6">
        <f t="shared" si="1235"/>
        <v>2782.9722827735995</v>
      </c>
      <c r="AD2631" s="17">
        <v>2825.2838548764598</v>
      </c>
      <c r="AE2631" s="6">
        <f t="shared" si="1253"/>
        <v>193.70172619770028</v>
      </c>
      <c r="AF2631" s="17">
        <v>2976.6740089712998</v>
      </c>
      <c r="AG2631" s="6">
        <f t="shared" si="1232"/>
        <v>42.311572102860282</v>
      </c>
      <c r="AH2631" s="6">
        <f t="shared" si="1236"/>
        <v>42.311572102860282</v>
      </c>
      <c r="AI2631" s="6">
        <f t="shared" si="1254"/>
        <v>3018.9855810741601</v>
      </c>
      <c r="AJ2631" s="17">
        <v>174.083497297772</v>
      </c>
      <c r="AK2631" s="6">
        <f t="shared" si="1255"/>
        <v>140.11601922219199</v>
      </c>
      <c r="AL2631" s="6">
        <f t="shared" si="1237"/>
        <v>140.11601922219199</v>
      </c>
      <c r="AM2631" s="17">
        <v>140.11601922219199</v>
      </c>
      <c r="AN2631" s="6">
        <f t="shared" si="1256"/>
        <v>33.967478075580004</v>
      </c>
      <c r="AO2631" s="6">
        <f t="shared" si="1257"/>
        <v>174.083497297772</v>
      </c>
      <c r="AP2631" s="17">
        <v>3173.8281137229101</v>
      </c>
      <c r="AQ2631" s="6">
        <f t="shared" si="1258"/>
        <v>2646.7566805097972</v>
      </c>
      <c r="AR2631" s="17">
        <v>1405.5238219016401</v>
      </c>
      <c r="AS2631" s="6">
        <f t="shared" si="1238"/>
        <v>878.45238868852505</v>
      </c>
      <c r="AT2631" s="17">
        <v>709.10895982031604</v>
      </c>
      <c r="AU2631" s="6">
        <f t="shared" si="1239"/>
        <v>709.10895982031604</v>
      </c>
      <c r="AV2631" s="17">
        <v>679.90908085345404</v>
      </c>
      <c r="AW2631" s="6">
        <f t="shared" si="1240"/>
        <v>679.90908085345404</v>
      </c>
      <c r="AX2631" s="17">
        <v>379.28625114750201</v>
      </c>
      <c r="AY2631" s="6">
        <f t="shared" si="1241"/>
        <v>379.28625114750201</v>
      </c>
      <c r="AZ2631" s="20">
        <v>353785260.11564201</v>
      </c>
      <c r="BA2631" s="20">
        <v>1198457266.9997001</v>
      </c>
      <c r="BB2631" s="20">
        <v>179880824.62990999</v>
      </c>
      <c r="BC2631" s="20">
        <v>19876648.254746899</v>
      </c>
      <c r="BD2631" s="19">
        <f t="shared" si="1242"/>
        <v>1751.9999999999991</v>
      </c>
      <c r="BE2631" s="18">
        <v>53.349996614438403</v>
      </c>
      <c r="BF2631" s="20">
        <v>205546.36126077201</v>
      </c>
      <c r="BG2631" s="20">
        <v>12135.915263159701</v>
      </c>
      <c r="BH2631" s="19">
        <f t="shared" si="1259"/>
        <v>15.25747196804622</v>
      </c>
      <c r="BI2631" s="20">
        <v>1182.04923041899</v>
      </c>
      <c r="BJ2631">
        <v>93</v>
      </c>
      <c r="BK2631" s="22">
        <v>1216</v>
      </c>
      <c r="BL2631" s="22">
        <v>1844.76928</v>
      </c>
      <c r="BM2631" s="22">
        <v>304</v>
      </c>
      <c r="BN2631" s="22">
        <v>76</v>
      </c>
      <c r="BO2631">
        <v>0.27975128872560101</v>
      </c>
    </row>
    <row r="2632" spans="1:67" x14ac:dyDescent="0.2">
      <c r="A2632" s="27">
        <v>2631</v>
      </c>
      <c r="B2632" s="18">
        <v>927.09743562274002</v>
      </c>
      <c r="C2632" s="18">
        <v>353.4</v>
      </c>
      <c r="D2632">
        <v>400</v>
      </c>
      <c r="E2632">
        <v>1600</v>
      </c>
      <c r="F2632">
        <v>7</v>
      </c>
      <c r="G2632" s="23">
        <f t="shared" si="1243"/>
        <v>0.98904378173152219</v>
      </c>
      <c r="H2632">
        <v>100</v>
      </c>
      <c r="I2632" s="17">
        <v>170.44862852115199</v>
      </c>
      <c r="J2632" s="6">
        <f t="shared" si="1244"/>
        <v>167.39809170111957</v>
      </c>
      <c r="K2632" s="6">
        <f t="shared" si="1230"/>
        <v>140.27851244223058</v>
      </c>
      <c r="L2632" s="6">
        <f t="shared" si="1245"/>
        <v>0.83799349811400736</v>
      </c>
      <c r="M2632" s="6">
        <f t="shared" si="1246"/>
        <v>142.83484246317511</v>
      </c>
      <c r="N2632" s="28">
        <v>100</v>
      </c>
      <c r="O2632" s="17">
        <v>378.25076566969199</v>
      </c>
      <c r="P2632" s="6">
        <f t="shared" si="1247"/>
        <v>356.663564167819</v>
      </c>
      <c r="Q2632" s="6">
        <f t="shared" si="1233"/>
        <v>222.91472760488688</v>
      </c>
      <c r="R2632" s="17">
        <v>356.663564167819</v>
      </c>
      <c r="S2632" s="6">
        <f t="shared" si="1248"/>
        <v>21.587201501872983</v>
      </c>
      <c r="T2632" s="6">
        <f t="shared" si="1249"/>
        <v>244.50192910675986</v>
      </c>
      <c r="U2632" s="17">
        <v>56.431036382780199</v>
      </c>
      <c r="V2632" s="6">
        <f t="shared" si="1250"/>
        <v>50.222244618710299</v>
      </c>
      <c r="W2632" s="6">
        <f t="shared" si="1234"/>
        <v>50.222244618710299</v>
      </c>
      <c r="X2632" s="17">
        <v>50.222244618710299</v>
      </c>
      <c r="Y2632" s="6">
        <f t="shared" si="1251"/>
        <v>6.2087917640699004</v>
      </c>
      <c r="Z2632" s="6">
        <f t="shared" si="1252"/>
        <v>56.431036382780199</v>
      </c>
      <c r="AA2632" s="17">
        <v>3125.4897673321898</v>
      </c>
      <c r="AB2632" s="6">
        <f t="shared" si="1231"/>
        <v>2883.0267899904402</v>
      </c>
      <c r="AC2632" s="6">
        <f t="shared" si="1235"/>
        <v>2883.0267899904402</v>
      </c>
      <c r="AD2632" s="17">
        <v>2925.29450139758</v>
      </c>
      <c r="AE2632" s="6">
        <f t="shared" si="1253"/>
        <v>200.19526593460978</v>
      </c>
      <c r="AF2632" s="17">
        <v>3083.22205592505</v>
      </c>
      <c r="AG2632" s="6">
        <f t="shared" si="1232"/>
        <v>42.267711407139814</v>
      </c>
      <c r="AH2632" s="6">
        <f t="shared" si="1236"/>
        <v>42.267711407139814</v>
      </c>
      <c r="AI2632" s="6">
        <f t="shared" si="1254"/>
        <v>3125.4897673321898</v>
      </c>
      <c r="AJ2632" s="17">
        <v>174.676782227671</v>
      </c>
      <c r="AK2632" s="6">
        <f t="shared" si="1255"/>
        <v>140.56093157554301</v>
      </c>
      <c r="AL2632" s="6">
        <f t="shared" si="1237"/>
        <v>140.56093157554301</v>
      </c>
      <c r="AM2632" s="17">
        <v>140.56093157554301</v>
      </c>
      <c r="AN2632" s="6">
        <f t="shared" si="1256"/>
        <v>34.115850652127989</v>
      </c>
      <c r="AO2632" s="6">
        <f t="shared" si="1257"/>
        <v>174.676782227671</v>
      </c>
      <c r="AP2632" s="17">
        <v>3256.2280072953699</v>
      </c>
      <c r="AQ2632" s="6">
        <f t="shared" si="1258"/>
        <v>2698.2000099708512</v>
      </c>
      <c r="AR2632" s="17">
        <v>1488.07465953204</v>
      </c>
      <c r="AS2632" s="6">
        <f t="shared" si="1238"/>
        <v>930.04666220752495</v>
      </c>
      <c r="AT2632" s="17">
        <v>709.04842963644705</v>
      </c>
      <c r="AU2632" s="6">
        <f t="shared" si="1239"/>
        <v>709.04842963644705</v>
      </c>
      <c r="AV2632" s="17">
        <v>679.85104319773302</v>
      </c>
      <c r="AW2632" s="6">
        <f t="shared" si="1240"/>
        <v>679.85104319773302</v>
      </c>
      <c r="AX2632" s="17">
        <v>379.25387492914598</v>
      </c>
      <c r="AY2632" s="6">
        <f t="shared" si="1241"/>
        <v>379.25387492914598</v>
      </c>
      <c r="AZ2632" s="20">
        <v>355244233.01594299</v>
      </c>
      <c r="BA2632" s="20">
        <v>1198457266.9997001</v>
      </c>
      <c r="BB2632" s="20">
        <v>179103205.57798299</v>
      </c>
      <c r="BC2632" s="20">
        <v>19195294.406373098</v>
      </c>
      <c r="BD2632" s="19">
        <f t="shared" si="1242"/>
        <v>1751.9999999999991</v>
      </c>
      <c r="BE2632" s="18">
        <v>54.907143925771699</v>
      </c>
      <c r="BF2632" s="20">
        <v>198624.99917103699</v>
      </c>
      <c r="BG2632" s="20">
        <v>11727.2626199728</v>
      </c>
      <c r="BH2632" s="19">
        <f t="shared" si="1259"/>
        <v>14.743707154030139</v>
      </c>
      <c r="BI2632" s="20">
        <v>1251.5815380906899</v>
      </c>
      <c r="BJ2632">
        <v>93</v>
      </c>
      <c r="BK2632" s="22">
        <v>1216</v>
      </c>
      <c r="BL2632" s="22">
        <v>1844.76928</v>
      </c>
      <c r="BM2632" s="22">
        <v>304</v>
      </c>
      <c r="BN2632" s="22">
        <v>76</v>
      </c>
      <c r="BO2632">
        <v>0.27855328110317801</v>
      </c>
    </row>
    <row r="2633" spans="1:67" x14ac:dyDescent="0.2">
      <c r="A2633" s="27">
        <v>2632</v>
      </c>
      <c r="B2633" s="18">
        <v>978.60284871289196</v>
      </c>
      <c r="C2633" s="18">
        <v>353.4</v>
      </c>
      <c r="D2633">
        <v>400</v>
      </c>
      <c r="E2633">
        <v>1600</v>
      </c>
      <c r="F2633">
        <v>7</v>
      </c>
      <c r="G2633" s="23">
        <f t="shared" si="1243"/>
        <v>0.98964224822277214</v>
      </c>
      <c r="H2633">
        <v>100</v>
      </c>
      <c r="I2633" s="17">
        <v>174.64660135632801</v>
      </c>
      <c r="J2633" s="6">
        <f t="shared" si="1244"/>
        <v>171.04810997878732</v>
      </c>
      <c r="K2633" s="6">
        <f t="shared" si="1230"/>
        <v>142.42548817886529</v>
      </c>
      <c r="L2633" s="6">
        <f t="shared" si="1245"/>
        <v>0.83266332610473337</v>
      </c>
      <c r="M2633" s="6">
        <f t="shared" si="1246"/>
        <v>145.42181997824753</v>
      </c>
      <c r="N2633" s="28">
        <v>100</v>
      </c>
      <c r="O2633" s="17">
        <v>397.66969958921197</v>
      </c>
      <c r="P2633" s="6">
        <f t="shared" si="1247"/>
        <v>374.97250374639799</v>
      </c>
      <c r="Q2633" s="6">
        <f t="shared" si="1233"/>
        <v>234.35781484149874</v>
      </c>
      <c r="R2633" s="17">
        <v>374.97250374639799</v>
      </c>
      <c r="S2633" s="6">
        <f t="shared" si="1248"/>
        <v>22.697195842813983</v>
      </c>
      <c r="T2633" s="6">
        <f t="shared" si="1249"/>
        <v>257.05501068431272</v>
      </c>
      <c r="U2633" s="17">
        <v>56.427219765143903</v>
      </c>
      <c r="V2633" s="6">
        <f t="shared" si="1250"/>
        <v>50.218400304097997</v>
      </c>
      <c r="W2633" s="6">
        <f t="shared" si="1234"/>
        <v>50.218400304097997</v>
      </c>
      <c r="X2633" s="17">
        <v>50.218400304097997</v>
      </c>
      <c r="Y2633" s="6">
        <f t="shared" si="1251"/>
        <v>6.2088194610459055</v>
      </c>
      <c r="Z2633" s="6">
        <f t="shared" si="1252"/>
        <v>56.427219765143903</v>
      </c>
      <c r="AA2633" s="17">
        <v>3247.1479398217398</v>
      </c>
      <c r="AB2633" s="6">
        <f t="shared" si="1231"/>
        <v>2997.19891156842</v>
      </c>
      <c r="AC2633" s="6">
        <f t="shared" si="1235"/>
        <v>2997.19891156842</v>
      </c>
      <c r="AD2633" s="17">
        <v>3039.5145153153198</v>
      </c>
      <c r="AE2633" s="6">
        <f t="shared" si="1253"/>
        <v>207.63342450641994</v>
      </c>
      <c r="AF2633" s="17">
        <v>3204.83233607484</v>
      </c>
      <c r="AG2633" s="6">
        <f t="shared" si="1232"/>
        <v>42.315603746899797</v>
      </c>
      <c r="AH2633" s="6">
        <f t="shared" si="1236"/>
        <v>42.315603746899797</v>
      </c>
      <c r="AI2633" s="6">
        <f t="shared" si="1254"/>
        <v>3247.1479398217398</v>
      </c>
      <c r="AJ2633" s="17">
        <v>175.11686092533699</v>
      </c>
      <c r="AK2633" s="6">
        <f t="shared" si="1255"/>
        <v>140.889024833349</v>
      </c>
      <c r="AL2633" s="6">
        <f t="shared" si="1237"/>
        <v>140.889024833349</v>
      </c>
      <c r="AM2633" s="17">
        <v>140.889024833349</v>
      </c>
      <c r="AN2633" s="6">
        <f t="shared" si="1256"/>
        <v>34.227836091987996</v>
      </c>
      <c r="AO2633" s="6">
        <f t="shared" si="1257"/>
        <v>175.11686092533699</v>
      </c>
      <c r="AP2633" s="17">
        <v>3338.6283488044101</v>
      </c>
      <c r="AQ2633" s="6">
        <f t="shared" si="1258"/>
        <v>2749.6465113663544</v>
      </c>
      <c r="AR2633" s="17">
        <v>1570.61823316813</v>
      </c>
      <c r="AS2633" s="6">
        <f t="shared" si="1238"/>
        <v>981.63639573008129</v>
      </c>
      <c r="AT2633" s="17">
        <v>708.99099201946103</v>
      </c>
      <c r="AU2633" s="6">
        <f t="shared" si="1239"/>
        <v>708.99099201946103</v>
      </c>
      <c r="AV2633" s="17">
        <v>679.79597076234802</v>
      </c>
      <c r="AW2633" s="6">
        <f t="shared" si="1240"/>
        <v>679.79597076234802</v>
      </c>
      <c r="AX2633" s="17">
        <v>379.22315285446399</v>
      </c>
      <c r="AY2633" s="6">
        <f t="shared" si="1241"/>
        <v>379.22315285446399</v>
      </c>
      <c r="AZ2633" s="20">
        <v>356625853.131024</v>
      </c>
      <c r="BA2633" s="20">
        <v>1198453561.6282899</v>
      </c>
      <c r="BB2633" s="20">
        <v>178773804.12697899</v>
      </c>
      <c r="BC2633" s="20">
        <v>18146781.113703199</v>
      </c>
      <c r="BD2633" s="19">
        <f t="shared" si="1242"/>
        <v>1751.9999999999961</v>
      </c>
      <c r="BE2633" s="18">
        <v>56.358263341937104</v>
      </c>
      <c r="BF2633" s="20">
        <v>187280.841379497</v>
      </c>
      <c r="BG2633" s="20">
        <v>11057.4782616139</v>
      </c>
      <c r="BH2633" s="19">
        <f t="shared" si="1259"/>
        <v>13.901643259325937</v>
      </c>
      <c r="BI2633" s="20">
        <v>1321.1138457623999</v>
      </c>
      <c r="BJ2633">
        <v>93</v>
      </c>
      <c r="BK2633" s="22">
        <v>1216</v>
      </c>
      <c r="BL2633" s="22">
        <v>1844.76928</v>
      </c>
      <c r="BM2633" s="22">
        <v>304</v>
      </c>
      <c r="BN2633" s="22">
        <v>76</v>
      </c>
      <c r="BO2633">
        <v>0.27804580393849698</v>
      </c>
    </row>
    <row r="2634" spans="1:67" x14ac:dyDescent="0.2">
      <c r="A2634" s="27">
        <v>2633</v>
      </c>
      <c r="B2634" s="18">
        <v>1030.10826180304</v>
      </c>
      <c r="C2634" s="18">
        <v>353.4</v>
      </c>
      <c r="D2634">
        <v>400</v>
      </c>
      <c r="E2634">
        <v>1600</v>
      </c>
      <c r="F2634">
        <v>7</v>
      </c>
      <c r="G2634" s="23">
        <f t="shared" si="1243"/>
        <v>0.99008604211641638</v>
      </c>
      <c r="H2634">
        <v>100</v>
      </c>
      <c r="I2634" s="17">
        <v>178.84785899892501</v>
      </c>
      <c r="J2634" s="6">
        <f t="shared" si="1244"/>
        <v>175.17040949360762</v>
      </c>
      <c r="K2634" s="6">
        <f t="shared" si="1230"/>
        <v>145.04571094079915</v>
      </c>
      <c r="L2634" s="6">
        <f t="shared" si="1245"/>
        <v>0.82802632796318387</v>
      </c>
      <c r="M2634" s="6">
        <f t="shared" si="1246"/>
        <v>148.09073595095714</v>
      </c>
      <c r="N2634" s="28">
        <v>99.999999999999901</v>
      </c>
      <c r="O2634" s="17">
        <v>417.06542975121198</v>
      </c>
      <c r="P2634" s="6">
        <f t="shared" si="1247"/>
        <v>393.25948504141502</v>
      </c>
      <c r="Q2634" s="6">
        <f t="shared" si="1233"/>
        <v>245.78717815088439</v>
      </c>
      <c r="R2634" s="17">
        <v>393.25948504141502</v>
      </c>
      <c r="S2634" s="6">
        <f t="shared" si="1248"/>
        <v>23.805944709796961</v>
      </c>
      <c r="T2634" s="6">
        <f t="shared" si="1249"/>
        <v>269.59312286068132</v>
      </c>
      <c r="U2634" s="17">
        <v>56.423262930187001</v>
      </c>
      <c r="V2634" s="6">
        <f t="shared" si="1250"/>
        <v>50.214453500641397</v>
      </c>
      <c r="W2634" s="6">
        <f t="shared" si="1234"/>
        <v>50.214453500641397</v>
      </c>
      <c r="X2634" s="17">
        <v>50.214453500641397</v>
      </c>
      <c r="Y2634" s="6">
        <f t="shared" si="1251"/>
        <v>6.2088094295456031</v>
      </c>
      <c r="Z2634" s="6">
        <f t="shared" si="1252"/>
        <v>56.423262930187001</v>
      </c>
      <c r="AA2634" s="17">
        <v>3381.2657300444598</v>
      </c>
      <c r="AB2634" s="6">
        <f t="shared" si="1231"/>
        <v>3123.0403358591702</v>
      </c>
      <c r="AC2634" s="6">
        <f t="shared" si="1235"/>
        <v>3123.0403358591702</v>
      </c>
      <c r="AD2634" s="17">
        <v>3165.4408462912302</v>
      </c>
      <c r="AE2634" s="6">
        <f t="shared" si="1253"/>
        <v>215.82488375322964</v>
      </c>
      <c r="AF2634" s="17">
        <v>3338.8652196123999</v>
      </c>
      <c r="AG2634" s="6">
        <f t="shared" si="1232"/>
        <v>42.400510432059946</v>
      </c>
      <c r="AH2634" s="6">
        <f t="shared" si="1236"/>
        <v>42.400510432059946</v>
      </c>
      <c r="AI2634" s="6">
        <f t="shared" si="1254"/>
        <v>3381.2657300444598</v>
      </c>
      <c r="AJ2634" s="17">
        <v>175.47738989982</v>
      </c>
      <c r="AK2634" s="6">
        <f t="shared" si="1255"/>
        <v>141.15965827201299</v>
      </c>
      <c r="AL2634" s="6">
        <f t="shared" si="1237"/>
        <v>141.15965827201299</v>
      </c>
      <c r="AM2634" s="17">
        <v>141.15965827201299</v>
      </c>
      <c r="AN2634" s="6">
        <f t="shared" si="1256"/>
        <v>34.317731627807007</v>
      </c>
      <c r="AO2634" s="6">
        <f t="shared" si="1257"/>
        <v>175.47738989982</v>
      </c>
      <c r="AP2634" s="17">
        <v>3421.02910477662</v>
      </c>
      <c r="AQ2634" s="6">
        <f t="shared" si="1258"/>
        <v>2801.0959476639882</v>
      </c>
      <c r="AR2634" s="17">
        <v>1653.1550856336901</v>
      </c>
      <c r="AS2634" s="6">
        <f t="shared" si="1238"/>
        <v>1033.2219285210563</v>
      </c>
      <c r="AT2634" s="17">
        <v>708.936415868018</v>
      </c>
      <c r="AU2634" s="6">
        <f t="shared" si="1239"/>
        <v>708.936415868018</v>
      </c>
      <c r="AV2634" s="17">
        <v>679.74364196230897</v>
      </c>
      <c r="AW2634" s="6">
        <f t="shared" si="1240"/>
        <v>679.74364196230897</v>
      </c>
      <c r="AX2634" s="17">
        <v>379.19396131260498</v>
      </c>
      <c r="AY2634" s="6">
        <f t="shared" si="1241"/>
        <v>379.19396131260498</v>
      </c>
      <c r="AZ2634" s="20">
        <v>357887341.54472899</v>
      </c>
      <c r="BA2634" s="20">
        <v>1198457266.9997001</v>
      </c>
      <c r="BB2634" s="20">
        <v>178286137.243532</v>
      </c>
      <c r="BC2634" s="20">
        <v>17369254.212038402</v>
      </c>
      <c r="BD2634" s="19">
        <f t="shared" si="1242"/>
        <v>1751.9999999999995</v>
      </c>
      <c r="BE2634" s="18">
        <v>57.722442580281403</v>
      </c>
      <c r="BF2634" s="20">
        <v>178833.21663592101</v>
      </c>
      <c r="BG2634" s="20">
        <v>10558.7116698136</v>
      </c>
      <c r="BH2634" s="19">
        <f t="shared" si="1259"/>
        <v>13.27458570923803</v>
      </c>
      <c r="BI2634" s="20">
        <v>1390.6461534341099</v>
      </c>
      <c r="BJ2634">
        <v>93</v>
      </c>
      <c r="BK2634" s="22">
        <v>1216</v>
      </c>
      <c r="BL2634" s="22">
        <v>1844.76928</v>
      </c>
      <c r="BM2634" s="22">
        <v>304</v>
      </c>
      <c r="BN2634" s="22">
        <v>76</v>
      </c>
      <c r="BO2634">
        <v>0.27729450198005501</v>
      </c>
    </row>
    <row r="2635" spans="1:67" x14ac:dyDescent="0.2">
      <c r="A2635" s="27">
        <v>2634</v>
      </c>
      <c r="B2635" s="18">
        <v>20.602165236060799</v>
      </c>
      <c r="C2635" s="18">
        <v>402.79999999999899</v>
      </c>
      <c r="D2635">
        <v>400</v>
      </c>
      <c r="E2635">
        <v>1600</v>
      </c>
      <c r="F2635">
        <v>7</v>
      </c>
      <c r="G2635" s="23">
        <f t="shared" si="1243"/>
        <v>0.87206383611110427</v>
      </c>
      <c r="H2635">
        <v>100</v>
      </c>
      <c r="I2635" s="17">
        <v>110.337192301854</v>
      </c>
      <c r="J2635" s="6">
        <f t="shared" si="1244"/>
        <v>110.01813429903565</v>
      </c>
      <c r="K2635" s="6">
        <f t="shared" si="1230"/>
        <v>109.3919872436976</v>
      </c>
      <c r="L2635" s="6">
        <f t="shared" si="1245"/>
        <v>0.99430869229579777</v>
      </c>
      <c r="M2635" s="6">
        <f t="shared" si="1246"/>
        <v>109.70922938924642</v>
      </c>
      <c r="N2635" s="28">
        <v>100</v>
      </c>
      <c r="O2635" s="17">
        <v>98.564533890737195</v>
      </c>
      <c r="P2635" s="6">
        <f t="shared" si="1247"/>
        <v>92.952001801153202</v>
      </c>
      <c r="Q2635" s="6">
        <f t="shared" si="1233"/>
        <v>58.095001125720749</v>
      </c>
      <c r="R2635" s="17">
        <v>92.952001801153202</v>
      </c>
      <c r="S2635" s="6">
        <f t="shared" si="1248"/>
        <v>5.6125320895839934</v>
      </c>
      <c r="T2635" s="6">
        <f t="shared" si="1249"/>
        <v>63.707533215304743</v>
      </c>
      <c r="U2635" s="17">
        <v>62.290224137594997</v>
      </c>
      <c r="V2635" s="6">
        <f t="shared" si="1250"/>
        <v>55.451336292720697</v>
      </c>
      <c r="W2635" s="6">
        <f t="shared" si="1234"/>
        <v>55.451336292720697</v>
      </c>
      <c r="X2635" s="17">
        <v>55.451336292720697</v>
      </c>
      <c r="Y2635" s="6">
        <f t="shared" si="1251"/>
        <v>6.8388878448743</v>
      </c>
      <c r="Z2635" s="6">
        <f t="shared" si="1252"/>
        <v>62.290224137594997</v>
      </c>
      <c r="AA2635" s="17">
        <v>355.419670726503</v>
      </c>
      <c r="AB2635" s="6">
        <f t="shared" si="1231"/>
        <v>269.03918704206797</v>
      </c>
      <c r="AC2635" s="6">
        <f t="shared" si="1235"/>
        <v>269.03918704206797</v>
      </c>
      <c r="AD2635" s="17">
        <v>322.66659967143698</v>
      </c>
      <c r="AE2635" s="6">
        <f t="shared" si="1253"/>
        <v>32.753071055066016</v>
      </c>
      <c r="AF2635" s="17">
        <v>301.79225809713398</v>
      </c>
      <c r="AG2635" s="6">
        <f t="shared" si="1232"/>
        <v>53.627412629369019</v>
      </c>
      <c r="AH2635" s="6">
        <f t="shared" si="1236"/>
        <v>53.627412629369019</v>
      </c>
      <c r="AI2635" s="6">
        <f t="shared" si="1254"/>
        <v>355.419670726503</v>
      </c>
      <c r="AJ2635" s="17">
        <v>127.75324943148399</v>
      </c>
      <c r="AK2635" s="6">
        <f t="shared" si="1255"/>
        <v>103.91430457854</v>
      </c>
      <c r="AL2635" s="6">
        <f t="shared" si="1237"/>
        <v>103.91430457854</v>
      </c>
      <c r="AM2635" s="17">
        <v>103.91430457854</v>
      </c>
      <c r="AN2635" s="6">
        <f t="shared" si="1256"/>
        <v>23.838944852943996</v>
      </c>
      <c r="AO2635" s="6">
        <f t="shared" si="1257"/>
        <v>127.75324943148399</v>
      </c>
      <c r="AP2635" s="17">
        <v>1904.8812153374199</v>
      </c>
      <c r="AQ2635" s="6">
        <f t="shared" si="1258"/>
        <v>1892.4509332255059</v>
      </c>
      <c r="AR2635" s="17">
        <v>33.147418965121503</v>
      </c>
      <c r="AS2635" s="6">
        <f t="shared" si="1238"/>
        <v>20.717136853200941</v>
      </c>
      <c r="AT2635" s="17">
        <v>810.09569905428702</v>
      </c>
      <c r="AU2635" s="6">
        <f t="shared" si="1239"/>
        <v>810.09569905428702</v>
      </c>
      <c r="AV2635" s="17">
        <v>681.477118656573</v>
      </c>
      <c r="AW2635" s="6">
        <f t="shared" si="1240"/>
        <v>681.477118656573</v>
      </c>
      <c r="AX2635" s="17">
        <v>380.16097866144497</v>
      </c>
      <c r="AY2635" s="6">
        <f t="shared" si="1241"/>
        <v>380.16097866144497</v>
      </c>
      <c r="AZ2635" s="20">
        <v>31471716.432718199</v>
      </c>
      <c r="BA2635" s="20">
        <v>1240141300.11746</v>
      </c>
      <c r="BB2635" s="20">
        <v>256242824.31647399</v>
      </c>
      <c r="BC2635" s="20">
        <v>224144159.13334501</v>
      </c>
      <c r="BD2635" s="19">
        <f t="shared" si="1242"/>
        <v>1751.999999999997</v>
      </c>
      <c r="BE2635" s="18">
        <v>15.4734706390729</v>
      </c>
      <c r="BF2635" s="20">
        <v>2941054.9212979302</v>
      </c>
      <c r="BG2635" s="20">
        <v>173646.43718449699</v>
      </c>
      <c r="BH2635" s="19">
        <f t="shared" si="1259"/>
        <v>218.31115249594836</v>
      </c>
      <c r="BI2635" s="20">
        <v>27.812923068682199</v>
      </c>
      <c r="BJ2635">
        <v>106</v>
      </c>
      <c r="BK2635" s="22">
        <v>1216</v>
      </c>
      <c r="BL2635" s="22">
        <v>1844.76928</v>
      </c>
      <c r="BM2635" s="22">
        <v>304</v>
      </c>
      <c r="BN2635" s="22">
        <v>76</v>
      </c>
      <c r="BO2635">
        <v>0.39739518164550502</v>
      </c>
    </row>
    <row r="2636" spans="1:67" x14ac:dyDescent="0.2">
      <c r="A2636" s="27">
        <v>2635</v>
      </c>
      <c r="B2636" s="18">
        <v>51.505413090152203</v>
      </c>
      <c r="C2636" s="18">
        <v>402.79999999999899</v>
      </c>
      <c r="D2636">
        <v>400</v>
      </c>
      <c r="E2636">
        <v>1600</v>
      </c>
      <c r="F2636">
        <v>7</v>
      </c>
      <c r="G2636" s="23">
        <f t="shared" si="1243"/>
        <v>0.88691165367266889</v>
      </c>
      <c r="H2636">
        <v>100</v>
      </c>
      <c r="I2636" s="17">
        <v>111.624042812049</v>
      </c>
      <c r="J2636" s="6">
        <f t="shared" si="1244"/>
        <v>111.14743935251876</v>
      </c>
      <c r="K2636" s="6">
        <f t="shared" si="1230"/>
        <v>109.58420895590751</v>
      </c>
      <c r="L2636" s="6">
        <f t="shared" si="1245"/>
        <v>0.98593552486932912</v>
      </c>
      <c r="M2636" s="6">
        <f t="shared" si="1246"/>
        <v>110.05410923793399</v>
      </c>
      <c r="N2636" s="28">
        <v>100</v>
      </c>
      <c r="O2636" s="17">
        <v>101.153678972607</v>
      </c>
      <c r="P2636" s="6">
        <f t="shared" si="1247"/>
        <v>95.392904353032705</v>
      </c>
      <c r="Q2636" s="6">
        <f t="shared" si="1233"/>
        <v>59.620565220645439</v>
      </c>
      <c r="R2636" s="17">
        <v>95.392904353032705</v>
      </c>
      <c r="S2636" s="6">
        <f t="shared" si="1248"/>
        <v>5.7607746195742919</v>
      </c>
      <c r="T2636" s="6">
        <f t="shared" si="1249"/>
        <v>65.381339840219738</v>
      </c>
      <c r="U2636" s="17">
        <v>62.281427314925303</v>
      </c>
      <c r="V2636" s="6">
        <f t="shared" si="1250"/>
        <v>55.442598053515702</v>
      </c>
      <c r="W2636" s="6">
        <f t="shared" si="1234"/>
        <v>55.442598053515702</v>
      </c>
      <c r="X2636" s="17">
        <v>55.442598053515702</v>
      </c>
      <c r="Y2636" s="6">
        <f t="shared" si="1251"/>
        <v>6.8388292614096002</v>
      </c>
      <c r="Z2636" s="6">
        <f t="shared" si="1252"/>
        <v>62.281427314925303</v>
      </c>
      <c r="AA2636" s="17">
        <v>389.88810596098801</v>
      </c>
      <c r="AB2636" s="6">
        <f t="shared" si="1231"/>
        <v>303.01051717083999</v>
      </c>
      <c r="AC2636" s="6">
        <f t="shared" si="1235"/>
        <v>303.01051717083999</v>
      </c>
      <c r="AD2636" s="17">
        <v>355.25683946014198</v>
      </c>
      <c r="AE2636" s="6">
        <f t="shared" si="1253"/>
        <v>34.631266500846039</v>
      </c>
      <c r="AF2636" s="17">
        <v>337.64178367168603</v>
      </c>
      <c r="AG2636" s="6">
        <f t="shared" si="1232"/>
        <v>52.246322289301986</v>
      </c>
      <c r="AH2636" s="6">
        <f t="shared" si="1236"/>
        <v>52.246322289301986</v>
      </c>
      <c r="AI2636" s="6">
        <f t="shared" si="1254"/>
        <v>389.88810596098801</v>
      </c>
      <c r="AJ2636" s="17">
        <v>137.037713037815</v>
      </c>
      <c r="AK2636" s="6">
        <f t="shared" si="1255"/>
        <v>111.38363642922199</v>
      </c>
      <c r="AL2636" s="6">
        <f t="shared" si="1237"/>
        <v>111.38363642922199</v>
      </c>
      <c r="AM2636" s="17">
        <v>111.38363642922199</v>
      </c>
      <c r="AN2636" s="6">
        <f t="shared" si="1256"/>
        <v>25.654076608593002</v>
      </c>
      <c r="AO2636" s="6">
        <f t="shared" si="1257"/>
        <v>137.037713037815</v>
      </c>
      <c r="AP2636" s="17">
        <v>1954.3110709484699</v>
      </c>
      <c r="AQ2636" s="6">
        <f t="shared" si="1258"/>
        <v>1923.2399965384016</v>
      </c>
      <c r="AR2636" s="17">
        <v>82.856198426858199</v>
      </c>
      <c r="AS2636" s="6">
        <f t="shared" si="1238"/>
        <v>51.785124016786376</v>
      </c>
      <c r="AT2636" s="17">
        <v>809.97497942404596</v>
      </c>
      <c r="AU2636" s="6">
        <f t="shared" si="1239"/>
        <v>809.97497942404596</v>
      </c>
      <c r="AV2636" s="17">
        <v>681.37556563527198</v>
      </c>
      <c r="AW2636" s="6">
        <f t="shared" si="1240"/>
        <v>681.37556563527198</v>
      </c>
      <c r="AX2636" s="17">
        <v>380.10432746229702</v>
      </c>
      <c r="AY2636" s="6">
        <f t="shared" si="1241"/>
        <v>380.10432746229702</v>
      </c>
      <c r="AZ2636" s="20">
        <v>76561380.805206507</v>
      </c>
      <c r="BA2636" s="20">
        <v>1240161606.5227699</v>
      </c>
      <c r="BB2636" s="20">
        <v>237146243.37835699</v>
      </c>
      <c r="BC2636" s="20">
        <v>198130784.48324901</v>
      </c>
      <c r="BD2636" s="19">
        <f t="shared" si="1242"/>
        <v>1752.0000151895824</v>
      </c>
      <c r="BE2636" s="18">
        <v>17.090667711365501</v>
      </c>
      <c r="BF2636" s="20">
        <v>2531052.29984316</v>
      </c>
      <c r="BG2636" s="20">
        <v>149438.96865463199</v>
      </c>
      <c r="BH2636" s="19">
        <f t="shared" si="1259"/>
        <v>187.87712388990064</v>
      </c>
      <c r="BI2636" s="20">
        <v>69.532307671705496</v>
      </c>
      <c r="BJ2636">
        <v>106</v>
      </c>
      <c r="BK2636" s="22">
        <v>1216</v>
      </c>
      <c r="BL2636" s="22">
        <v>1844.76928</v>
      </c>
      <c r="BM2636" s="22">
        <v>304</v>
      </c>
      <c r="BN2636" s="22">
        <v>76</v>
      </c>
      <c r="BO2636">
        <v>0.36797469776173303</v>
      </c>
    </row>
    <row r="2637" spans="1:67" x14ac:dyDescent="0.2">
      <c r="A2637" s="27">
        <v>2636</v>
      </c>
      <c r="B2637" s="18">
        <v>154.516239270456</v>
      </c>
      <c r="C2637" s="18">
        <v>402.79999999999899</v>
      </c>
      <c r="D2637">
        <v>400</v>
      </c>
      <c r="E2637">
        <v>1600</v>
      </c>
      <c r="F2637">
        <v>7</v>
      </c>
      <c r="G2637" s="23">
        <f t="shared" si="1243"/>
        <v>0.9280447508317653</v>
      </c>
      <c r="H2637">
        <v>100</v>
      </c>
      <c r="I2637" s="17">
        <v>116.95554052527</v>
      </c>
      <c r="J2637" s="6">
        <f t="shared" si="1244"/>
        <v>115.76141375354182</v>
      </c>
      <c r="K2637" s="6">
        <f t="shared" si="1230"/>
        <v>111.10948790180912</v>
      </c>
      <c r="L2637" s="6">
        <f t="shared" si="1245"/>
        <v>0.95981453836045283</v>
      </c>
      <c r="M2637" s="6">
        <f t="shared" si="1246"/>
        <v>112.25562813795925</v>
      </c>
      <c r="N2637" s="28">
        <v>100</v>
      </c>
      <c r="O2637" s="17">
        <v>114.852089490099</v>
      </c>
      <c r="P2637" s="6">
        <f t="shared" si="1247"/>
        <v>108.308442216507</v>
      </c>
      <c r="Q2637" s="6">
        <f t="shared" si="1233"/>
        <v>67.692776385316876</v>
      </c>
      <c r="R2637" s="17">
        <v>108.308442216507</v>
      </c>
      <c r="S2637" s="6">
        <f t="shared" si="1248"/>
        <v>6.5436472735920006</v>
      </c>
      <c r="T2637" s="6">
        <f t="shared" si="1249"/>
        <v>74.236423658908876</v>
      </c>
      <c r="U2637" s="17">
        <v>62.254659868083799</v>
      </c>
      <c r="V2637" s="6">
        <f t="shared" si="1250"/>
        <v>55.416068436071399</v>
      </c>
      <c r="W2637" s="6">
        <f t="shared" si="1234"/>
        <v>55.416068436071399</v>
      </c>
      <c r="X2637" s="17">
        <v>55.416068436071399</v>
      </c>
      <c r="Y2637" s="6">
        <f t="shared" si="1251"/>
        <v>6.8385914320124002</v>
      </c>
      <c r="Z2637" s="6">
        <f t="shared" si="1252"/>
        <v>62.254659868083799</v>
      </c>
      <c r="AA2637" s="17">
        <v>560.674770987736</v>
      </c>
      <c r="AB2637" s="6">
        <f t="shared" si="1231"/>
        <v>466.28389267454202</v>
      </c>
      <c r="AC2637" s="6">
        <f t="shared" si="1235"/>
        <v>466.28389267454202</v>
      </c>
      <c r="AD2637" s="17">
        <v>516.25273694989801</v>
      </c>
      <c r="AE2637" s="6">
        <f t="shared" si="1253"/>
        <v>44.422034037837989</v>
      </c>
      <c r="AF2637" s="17">
        <v>510.70592671238001</v>
      </c>
      <c r="AG2637" s="6">
        <f t="shared" si="1232"/>
        <v>49.968844275355991</v>
      </c>
      <c r="AH2637" s="6">
        <f t="shared" si="1236"/>
        <v>49.968844275355991</v>
      </c>
      <c r="AI2637" s="6">
        <f t="shared" si="1254"/>
        <v>560.674770987736</v>
      </c>
      <c r="AJ2637" s="17">
        <v>172.23108542168799</v>
      </c>
      <c r="AK2637" s="6">
        <f t="shared" si="1255"/>
        <v>139.61793668565801</v>
      </c>
      <c r="AL2637" s="6">
        <f t="shared" si="1237"/>
        <v>139.61793668565801</v>
      </c>
      <c r="AM2637" s="17">
        <v>139.61793668565801</v>
      </c>
      <c r="AN2637" s="6">
        <f t="shared" si="1256"/>
        <v>32.613148736029984</v>
      </c>
      <c r="AO2637" s="6">
        <f t="shared" si="1257"/>
        <v>172.23108542168799</v>
      </c>
      <c r="AP2637" s="17">
        <v>2119.0827177149699</v>
      </c>
      <c r="AQ2637" s="6">
        <f t="shared" si="1258"/>
        <v>2025.9108573985243</v>
      </c>
      <c r="AR2637" s="17">
        <v>248.45829417719401</v>
      </c>
      <c r="AS2637" s="6">
        <f t="shared" si="1238"/>
        <v>155.28643386074626</v>
      </c>
      <c r="AT2637" s="17">
        <v>809.61555697230995</v>
      </c>
      <c r="AU2637" s="6">
        <f t="shared" si="1239"/>
        <v>809.61555697230995</v>
      </c>
      <c r="AV2637" s="17">
        <v>681.07320854699697</v>
      </c>
      <c r="AW2637" s="6">
        <f t="shared" si="1240"/>
        <v>681.07320854699697</v>
      </c>
      <c r="AX2637" s="17">
        <v>379.93565801847097</v>
      </c>
      <c r="AY2637" s="6">
        <f t="shared" si="1241"/>
        <v>379.93565801847097</v>
      </c>
      <c r="AZ2637" s="20">
        <v>200665775.765194</v>
      </c>
      <c r="BA2637" s="20">
        <v>1240177140.5911</v>
      </c>
      <c r="BB2637" s="20">
        <v>185091487.10095599</v>
      </c>
      <c r="BC2637" s="20">
        <v>126065596.54274701</v>
      </c>
      <c r="BD2637" s="19">
        <f t="shared" si="1242"/>
        <v>1751.9999999999968</v>
      </c>
      <c r="BE2637" s="18">
        <v>23.101839658421198</v>
      </c>
      <c r="BF2637" s="20">
        <v>1537071.0627176999</v>
      </c>
      <c r="BG2637" s="20">
        <v>90752.101161894694</v>
      </c>
      <c r="BH2637" s="19">
        <f t="shared" si="1259"/>
        <v>114.09503193567939</v>
      </c>
      <c r="BI2637" s="20">
        <v>208.596923015116</v>
      </c>
      <c r="BJ2637">
        <v>106</v>
      </c>
      <c r="BK2637" s="22">
        <v>1216</v>
      </c>
      <c r="BL2637" s="22">
        <v>1844.76928</v>
      </c>
      <c r="BM2637" s="22">
        <v>304</v>
      </c>
      <c r="BN2637" s="22">
        <v>76</v>
      </c>
      <c r="BO2637">
        <v>0.28777868806843598</v>
      </c>
    </row>
    <row r="2638" spans="1:67" x14ac:dyDescent="0.2">
      <c r="A2638" s="27">
        <v>2637</v>
      </c>
      <c r="B2638" s="18">
        <v>206.02165236060799</v>
      </c>
      <c r="C2638" s="18">
        <v>402.79999999999899</v>
      </c>
      <c r="D2638">
        <v>400</v>
      </c>
      <c r="E2638">
        <v>1600</v>
      </c>
      <c r="F2638">
        <v>7</v>
      </c>
      <c r="G2638" s="23">
        <f t="shared" si="1243"/>
        <v>0.94413417865862048</v>
      </c>
      <c r="H2638">
        <v>100</v>
      </c>
      <c r="I2638" s="17">
        <v>119.95843960415</v>
      </c>
      <c r="J2638" s="6">
        <f t="shared" si="1244"/>
        <v>118.47059708109354</v>
      </c>
      <c r="K2638" s="6">
        <f t="shared" si="1230"/>
        <v>112.32152833196035</v>
      </c>
      <c r="L2638" s="6">
        <f t="shared" si="1245"/>
        <v>0.94809624581427465</v>
      </c>
      <c r="M2638" s="6">
        <f t="shared" si="1246"/>
        <v>113.73214624243302</v>
      </c>
      <c r="N2638" s="28">
        <v>99.999998227328902</v>
      </c>
      <c r="O2638" s="17">
        <v>126.751222399158</v>
      </c>
      <c r="P2638" s="6">
        <f t="shared" si="1247"/>
        <v>119.52829429392</v>
      </c>
      <c r="Q2638" s="6">
        <f t="shared" si="1233"/>
        <v>74.705183933699999</v>
      </c>
      <c r="R2638" s="17">
        <v>119.52829429392</v>
      </c>
      <c r="S2638" s="6">
        <f t="shared" si="1248"/>
        <v>7.2229281052379974</v>
      </c>
      <c r="T2638" s="6">
        <f t="shared" si="1249"/>
        <v>81.928112038937996</v>
      </c>
      <c r="U2638" s="17">
        <v>62.244593405396898</v>
      </c>
      <c r="V2638" s="6">
        <f t="shared" si="1250"/>
        <v>55.405916466215601</v>
      </c>
      <c r="W2638" s="6">
        <f t="shared" si="1234"/>
        <v>55.405916466215601</v>
      </c>
      <c r="X2638" s="17">
        <v>55.405916466215601</v>
      </c>
      <c r="Y2638" s="6">
        <f t="shared" si="1251"/>
        <v>6.8386769391812976</v>
      </c>
      <c r="Z2638" s="6">
        <f t="shared" si="1252"/>
        <v>62.244593405396898</v>
      </c>
      <c r="AA2638" s="17">
        <v>695.709617558883</v>
      </c>
      <c r="AB2638" s="6">
        <f t="shared" si="1231"/>
        <v>594.46716340443209</v>
      </c>
      <c r="AC2638" s="6">
        <f t="shared" si="1235"/>
        <v>594.46716340443209</v>
      </c>
      <c r="AD2638" s="17">
        <v>643.22636962076604</v>
      </c>
      <c r="AE2638" s="6">
        <f t="shared" si="1253"/>
        <v>52.483247938116961</v>
      </c>
      <c r="AF2638" s="17">
        <v>646.95041134254905</v>
      </c>
      <c r="AG2638" s="6">
        <f t="shared" si="1232"/>
        <v>48.759206216333951</v>
      </c>
      <c r="AH2638" s="6">
        <f t="shared" si="1236"/>
        <v>48.759206216333951</v>
      </c>
      <c r="AI2638" s="6">
        <f t="shared" si="1254"/>
        <v>695.709617558883</v>
      </c>
      <c r="AJ2638" s="17">
        <v>183.21450258783901</v>
      </c>
      <c r="AK2638" s="6">
        <f t="shared" si="1255"/>
        <v>148.298547544146</v>
      </c>
      <c r="AL2638" s="6">
        <f t="shared" si="1237"/>
        <v>148.298547544146</v>
      </c>
      <c r="AM2638" s="17">
        <v>148.298547544146</v>
      </c>
      <c r="AN2638" s="6">
        <f t="shared" si="1256"/>
        <v>34.915955043693003</v>
      </c>
      <c r="AO2638" s="6">
        <f t="shared" si="1257"/>
        <v>183.21450258783901</v>
      </c>
      <c r="AP2638" s="17">
        <v>2201.4712443549702</v>
      </c>
      <c r="AQ2638" s="6">
        <f t="shared" si="1258"/>
        <v>2077.2664084874209</v>
      </c>
      <c r="AR2638" s="17">
        <v>331.21289564680501</v>
      </c>
      <c r="AS2638" s="6">
        <f t="shared" si="1238"/>
        <v>207.00805977925313</v>
      </c>
      <c r="AT2638" s="17">
        <v>809.457117964811</v>
      </c>
      <c r="AU2638" s="6">
        <f t="shared" si="1239"/>
        <v>809.457117964811</v>
      </c>
      <c r="AV2638" s="17">
        <v>680.93992483935699</v>
      </c>
      <c r="AW2638" s="6">
        <f t="shared" si="1240"/>
        <v>680.93992483935699</v>
      </c>
      <c r="AX2638" s="17">
        <v>379.86130590400001</v>
      </c>
      <c r="AY2638" s="6">
        <f t="shared" si="1241"/>
        <v>379.86130590400001</v>
      </c>
      <c r="AZ2638" s="20">
        <v>240348520.46031901</v>
      </c>
      <c r="BA2638" s="20">
        <v>1240158792.8676901</v>
      </c>
      <c r="BB2638" s="20">
        <v>173615738.35973099</v>
      </c>
      <c r="BC2638" s="20">
        <v>97876917.255060807</v>
      </c>
      <c r="BD2638" s="19">
        <f t="shared" si="1242"/>
        <v>1751.9999689428009</v>
      </c>
      <c r="BE2638" s="18">
        <v>26.185287402190799</v>
      </c>
      <c r="BF2638" s="20">
        <v>1156550.8795479501</v>
      </c>
      <c r="BG2638" s="20">
        <v>68285.3414949047</v>
      </c>
      <c r="BH2638" s="19">
        <f t="shared" si="1259"/>
        <v>85.849454249114018</v>
      </c>
      <c r="BI2638" s="20">
        <v>278.12923068682198</v>
      </c>
      <c r="BJ2638">
        <v>106</v>
      </c>
      <c r="BK2638" s="22">
        <v>1216</v>
      </c>
      <c r="BL2638" s="22">
        <v>1844.76928</v>
      </c>
      <c r="BM2638" s="22">
        <v>304</v>
      </c>
      <c r="BN2638" s="22">
        <v>76</v>
      </c>
      <c r="BO2638">
        <v>0.27009901756726001</v>
      </c>
    </row>
    <row r="2639" spans="1:67" x14ac:dyDescent="0.2">
      <c r="A2639" s="27">
        <v>2638</v>
      </c>
      <c r="B2639" s="18">
        <v>257.52706545076097</v>
      </c>
      <c r="C2639" s="18">
        <v>402.79999999999899</v>
      </c>
      <c r="D2639">
        <v>400</v>
      </c>
      <c r="E2639">
        <v>1600</v>
      </c>
      <c r="F2639">
        <v>7</v>
      </c>
      <c r="G2639" s="23">
        <f t="shared" si="1243"/>
        <v>0.95635502543256712</v>
      </c>
      <c r="H2639">
        <v>100</v>
      </c>
      <c r="I2639" s="17">
        <v>123.27877519898</v>
      </c>
      <c r="J2639" s="6">
        <f t="shared" si="1244"/>
        <v>121.46106714328421</v>
      </c>
      <c r="K2639" s="6">
        <f t="shared" si="1230"/>
        <v>113.82130385503831</v>
      </c>
      <c r="L2639" s="6">
        <f t="shared" si="1245"/>
        <v>0.93710113480862567</v>
      </c>
      <c r="M2639" s="6">
        <f t="shared" si="1246"/>
        <v>115.52468013678161</v>
      </c>
      <c r="N2639" s="28">
        <v>100</v>
      </c>
      <c r="O2639" s="17">
        <v>143.50110380835699</v>
      </c>
      <c r="P2639" s="6">
        <f t="shared" si="1247"/>
        <v>135.32228738469601</v>
      </c>
      <c r="Q2639" s="6">
        <f t="shared" si="1233"/>
        <v>84.576429615435003</v>
      </c>
      <c r="R2639" s="17">
        <v>135.32228738469601</v>
      </c>
      <c r="S2639" s="6">
        <f t="shared" si="1248"/>
        <v>8.1788164236609759</v>
      </c>
      <c r="T2639" s="6">
        <f t="shared" si="1249"/>
        <v>92.755246039095979</v>
      </c>
      <c r="U2639" s="17">
        <v>62.232048340687797</v>
      </c>
      <c r="V2639" s="6">
        <f t="shared" si="1250"/>
        <v>55.393648698145597</v>
      </c>
      <c r="W2639" s="6">
        <f t="shared" si="1234"/>
        <v>55.393648698145597</v>
      </c>
      <c r="X2639" s="17">
        <v>55.393648698145597</v>
      </c>
      <c r="Y2639" s="6">
        <f t="shared" si="1251"/>
        <v>6.8383996425421998</v>
      </c>
      <c r="Z2639" s="6">
        <f t="shared" si="1252"/>
        <v>62.232048340687797</v>
      </c>
      <c r="AA2639" s="17">
        <v>862.78286458881496</v>
      </c>
      <c r="AB2639" s="6">
        <f t="shared" si="1231"/>
        <v>752.20364028834308</v>
      </c>
      <c r="AC2639" s="6">
        <f t="shared" si="1235"/>
        <v>752.20364028834308</v>
      </c>
      <c r="AD2639" s="17">
        <v>800.29170199920702</v>
      </c>
      <c r="AE2639" s="6">
        <f t="shared" si="1253"/>
        <v>62.491162589607939</v>
      </c>
      <c r="AF2639" s="17">
        <v>814.69480287795102</v>
      </c>
      <c r="AG2639" s="6">
        <f t="shared" si="1232"/>
        <v>48.08806171086394</v>
      </c>
      <c r="AH2639" s="6">
        <f t="shared" si="1236"/>
        <v>48.08806171086394</v>
      </c>
      <c r="AI2639" s="6">
        <f t="shared" si="1254"/>
        <v>862.78286458881496</v>
      </c>
      <c r="AJ2639" s="17">
        <v>185.338897971238</v>
      </c>
      <c r="AK2639" s="6">
        <f t="shared" si="1255"/>
        <v>149.81033684364499</v>
      </c>
      <c r="AL2639" s="6">
        <f t="shared" si="1237"/>
        <v>149.81033684364499</v>
      </c>
      <c r="AM2639" s="17">
        <v>149.81033684364499</v>
      </c>
      <c r="AN2639" s="6">
        <f t="shared" si="1256"/>
        <v>35.528561127593008</v>
      </c>
      <c r="AO2639" s="6">
        <f t="shared" si="1257"/>
        <v>185.338897971238</v>
      </c>
      <c r="AP2639" s="17">
        <v>2283.8612995346198</v>
      </c>
      <c r="AQ2639" s="6">
        <f t="shared" si="1258"/>
        <v>2128.6333366772324</v>
      </c>
      <c r="AR2639" s="17">
        <v>413.94123428638102</v>
      </c>
      <c r="AS2639" s="6">
        <f t="shared" si="1238"/>
        <v>258.71327142898815</v>
      </c>
      <c r="AT2639" s="17">
        <v>809.31070720037599</v>
      </c>
      <c r="AU2639" s="6">
        <f t="shared" si="1239"/>
        <v>809.31070720037599</v>
      </c>
      <c r="AV2639" s="17">
        <v>680.81675965528802</v>
      </c>
      <c r="AW2639" s="6">
        <f t="shared" si="1240"/>
        <v>680.81675965528802</v>
      </c>
      <c r="AX2639" s="17">
        <v>379.79259839257998</v>
      </c>
      <c r="AY2639" s="6">
        <f t="shared" si="1241"/>
        <v>379.79259839257998</v>
      </c>
      <c r="AZ2639" s="20">
        <v>263762716.19778499</v>
      </c>
      <c r="BA2639" s="20">
        <v>1240224545.62306</v>
      </c>
      <c r="BB2639" s="20">
        <v>171546742.73700601</v>
      </c>
      <c r="BC2639" s="20">
        <v>76465995.442141995</v>
      </c>
      <c r="BD2639" s="19">
        <f t="shared" si="1242"/>
        <v>1751.999999999993</v>
      </c>
      <c r="BE2639" s="18">
        <v>29.266840199095299</v>
      </c>
      <c r="BF2639" s="20">
        <v>893597.08483265596</v>
      </c>
      <c r="BG2639" s="20">
        <v>52759.963418556399</v>
      </c>
      <c r="BH2639" s="19">
        <f t="shared" si="1259"/>
        <v>66.330692447846403</v>
      </c>
      <c r="BI2639" s="20">
        <v>347.66153835852703</v>
      </c>
      <c r="BJ2639">
        <v>106</v>
      </c>
      <c r="BK2639" s="22">
        <v>1216</v>
      </c>
      <c r="BL2639" s="22">
        <v>1844.76928</v>
      </c>
      <c r="BM2639" s="22">
        <v>304</v>
      </c>
      <c r="BN2639" s="22">
        <v>76</v>
      </c>
      <c r="BO2639">
        <v>0.26691153445452298</v>
      </c>
    </row>
    <row r="2640" spans="1:67" x14ac:dyDescent="0.2">
      <c r="A2640" s="27">
        <v>2639</v>
      </c>
      <c r="B2640" s="18">
        <v>309.03247854091302</v>
      </c>
      <c r="C2640" s="18">
        <v>402.79999999999899</v>
      </c>
      <c r="D2640">
        <v>400</v>
      </c>
      <c r="E2640">
        <v>1600</v>
      </c>
      <c r="F2640">
        <v>7</v>
      </c>
      <c r="G2640" s="23">
        <f t="shared" si="1243"/>
        <v>0.96553906979957782</v>
      </c>
      <c r="H2640">
        <v>100</v>
      </c>
      <c r="I2640" s="17">
        <v>126.843839679806</v>
      </c>
      <c r="J2640" s="6">
        <f t="shared" si="1244"/>
        <v>124.7010001142894</v>
      </c>
      <c r="K2640" s="6">
        <f t="shared" si="1230"/>
        <v>115.56726756460678</v>
      </c>
      <c r="L2640" s="6">
        <f t="shared" si="1245"/>
        <v>0.92675493747996018</v>
      </c>
      <c r="M2640" s="6">
        <f t="shared" si="1246"/>
        <v>117.55315471217669</v>
      </c>
      <c r="N2640" s="28">
        <v>99.999999197174205</v>
      </c>
      <c r="O2640" s="17">
        <v>161.683883572165</v>
      </c>
      <c r="P2640" s="6">
        <f t="shared" si="1247"/>
        <v>152.46728596467801</v>
      </c>
      <c r="Q2640" s="6">
        <f t="shared" si="1233"/>
        <v>95.292053727923758</v>
      </c>
      <c r="R2640" s="17">
        <v>152.46728596467801</v>
      </c>
      <c r="S2640" s="6">
        <f t="shared" si="1248"/>
        <v>9.2165976074869889</v>
      </c>
      <c r="T2640" s="6">
        <f t="shared" si="1249"/>
        <v>104.50865133541075</v>
      </c>
      <c r="U2640" s="17">
        <v>62.222401168453501</v>
      </c>
      <c r="V2640" s="6">
        <f t="shared" si="1250"/>
        <v>55.3840409779392</v>
      </c>
      <c r="W2640" s="6">
        <f t="shared" si="1234"/>
        <v>55.3840409779392</v>
      </c>
      <c r="X2640" s="17">
        <v>55.3840409779392</v>
      </c>
      <c r="Y2640" s="6">
        <f t="shared" si="1251"/>
        <v>6.838360190514301</v>
      </c>
      <c r="Z2640" s="6">
        <f t="shared" si="1252"/>
        <v>62.222401168453501</v>
      </c>
      <c r="AA2640" s="17">
        <v>1065.12447837131</v>
      </c>
      <c r="AB2640" s="6">
        <f t="shared" si="1231"/>
        <v>942.69965167707994</v>
      </c>
      <c r="AC2640" s="6">
        <f t="shared" si="1235"/>
        <v>942.69965167707994</v>
      </c>
      <c r="AD2640" s="17">
        <v>990.36775059275999</v>
      </c>
      <c r="AE2640" s="6">
        <f t="shared" si="1253"/>
        <v>74.756727778550044</v>
      </c>
      <c r="AF2640" s="17">
        <v>1017.45637945563</v>
      </c>
      <c r="AG2640" s="6">
        <f t="shared" si="1232"/>
        <v>47.668098915680048</v>
      </c>
      <c r="AH2640" s="6">
        <f t="shared" si="1236"/>
        <v>47.668098915680048</v>
      </c>
      <c r="AI2640" s="6">
        <f t="shared" si="1254"/>
        <v>1065.12447837131</v>
      </c>
      <c r="AJ2640" s="17">
        <v>185.09484256545301</v>
      </c>
      <c r="AK2640" s="6">
        <f t="shared" si="1255"/>
        <v>149.46363983568099</v>
      </c>
      <c r="AL2640" s="6">
        <f t="shared" si="1237"/>
        <v>149.46363983568099</v>
      </c>
      <c r="AM2640" s="17">
        <v>149.46363983568099</v>
      </c>
      <c r="AN2640" s="6">
        <f t="shared" si="1256"/>
        <v>35.631202729772014</v>
      </c>
      <c r="AO2640" s="6">
        <f t="shared" si="1257"/>
        <v>185.09484256545301</v>
      </c>
      <c r="AP2640" s="17">
        <v>2366.2527155558701</v>
      </c>
      <c r="AQ2640" s="6">
        <f t="shared" si="1258"/>
        <v>2180.0103937715635</v>
      </c>
      <c r="AR2640" s="17">
        <v>496.64619142483099</v>
      </c>
      <c r="AS2640" s="6">
        <f t="shared" si="1238"/>
        <v>310.40386964051936</v>
      </c>
      <c r="AT2640" s="17">
        <v>809.17500504496695</v>
      </c>
      <c r="AU2640" s="6">
        <f t="shared" si="1239"/>
        <v>809.17500504496695</v>
      </c>
      <c r="AV2640" s="17">
        <v>680.70260287853705</v>
      </c>
      <c r="AW2640" s="6">
        <f t="shared" si="1240"/>
        <v>680.70260287853705</v>
      </c>
      <c r="AX2640" s="17">
        <v>379.72891620754001</v>
      </c>
      <c r="AY2640" s="6">
        <f t="shared" si="1241"/>
        <v>379.72891620754001</v>
      </c>
      <c r="AZ2640" s="20">
        <v>279881676.94829702</v>
      </c>
      <c r="BA2640" s="20">
        <v>1240229210.7660301</v>
      </c>
      <c r="BB2640" s="20">
        <v>171513610.28070199</v>
      </c>
      <c r="BC2640" s="20">
        <v>60375551.413814202</v>
      </c>
      <c r="BD2640" s="19">
        <f t="shared" si="1242"/>
        <v>1752.0000494088433</v>
      </c>
      <c r="BE2640" s="18">
        <v>32.292098233512498</v>
      </c>
      <c r="BF2640" s="20">
        <v>694839.25856868399</v>
      </c>
      <c r="BG2640" s="20">
        <v>41024.858390989299</v>
      </c>
      <c r="BH2640" s="19">
        <f t="shared" si="1259"/>
        <v>51.577124235651524</v>
      </c>
      <c r="BI2640" s="20">
        <v>417.19384603023298</v>
      </c>
      <c r="BJ2640">
        <v>106</v>
      </c>
      <c r="BK2640" s="22">
        <v>1216</v>
      </c>
      <c r="BL2640" s="22">
        <v>1844.76928</v>
      </c>
      <c r="BM2640" s="22">
        <v>304</v>
      </c>
      <c r="BN2640" s="22">
        <v>76</v>
      </c>
      <c r="BO2640">
        <v>0.26686055698279298</v>
      </c>
    </row>
    <row r="2641" spans="1:67" x14ac:dyDescent="0.2">
      <c r="A2641" s="27">
        <v>2640</v>
      </c>
      <c r="B2641" s="18">
        <v>360.53789163106501</v>
      </c>
      <c r="C2641" s="18">
        <v>402.79999999999899</v>
      </c>
      <c r="D2641">
        <v>400</v>
      </c>
      <c r="E2641">
        <v>1600</v>
      </c>
      <c r="F2641">
        <v>7</v>
      </c>
      <c r="G2641" s="23">
        <f t="shared" si="1243"/>
        <v>0.97148971941054219</v>
      </c>
      <c r="H2641">
        <v>100</v>
      </c>
      <c r="I2641" s="17">
        <v>130.593840288677</v>
      </c>
      <c r="J2641" s="6">
        <f t="shared" si="1244"/>
        <v>128.42619128524694</v>
      </c>
      <c r="K2641" s="6">
        <f t="shared" si="1230"/>
        <v>117.79523710265818</v>
      </c>
      <c r="L2641" s="6">
        <f t="shared" si="1245"/>
        <v>0.91722129204177372</v>
      </c>
      <c r="M2641" s="6">
        <f t="shared" si="1246"/>
        <v>119.78345092227737</v>
      </c>
      <c r="N2641" s="28">
        <v>100</v>
      </c>
      <c r="O2641" s="17">
        <v>181.09116164173599</v>
      </c>
      <c r="P2641" s="6">
        <f t="shared" si="1247"/>
        <v>170.766757674377</v>
      </c>
      <c r="Q2641" s="6">
        <f t="shared" si="1233"/>
        <v>106.72922354648563</v>
      </c>
      <c r="R2641" s="17">
        <v>170.766757674377</v>
      </c>
      <c r="S2641" s="6">
        <f t="shared" si="1248"/>
        <v>10.32440396735899</v>
      </c>
      <c r="T2641" s="6">
        <f t="shared" si="1249"/>
        <v>117.05362751384462</v>
      </c>
      <c r="U2641" s="17">
        <v>62.213337971269702</v>
      </c>
      <c r="V2641" s="6">
        <f t="shared" si="1250"/>
        <v>55.375025092275699</v>
      </c>
      <c r="W2641" s="6">
        <f t="shared" si="1234"/>
        <v>55.375025092275699</v>
      </c>
      <c r="X2641" s="17">
        <v>55.375025092275699</v>
      </c>
      <c r="Y2641" s="6">
        <f t="shared" si="1251"/>
        <v>6.8383128789940031</v>
      </c>
      <c r="Z2641" s="6">
        <f t="shared" si="1252"/>
        <v>62.213337971269702</v>
      </c>
      <c r="AA2641" s="17">
        <v>1272.82060923888</v>
      </c>
      <c r="AB2641" s="6">
        <f t="shared" si="1231"/>
        <v>1138.7341046562299</v>
      </c>
      <c r="AC2641" s="6">
        <f t="shared" si="1235"/>
        <v>1138.7341046562299</v>
      </c>
      <c r="AD2641" s="17">
        <v>1185.4612970715</v>
      </c>
      <c r="AE2641" s="6">
        <f t="shared" si="1253"/>
        <v>87.35931216738004</v>
      </c>
      <c r="AF2641" s="17">
        <v>1226.0934168236099</v>
      </c>
      <c r="AG2641" s="6">
        <f t="shared" si="1232"/>
        <v>46.72719241527011</v>
      </c>
      <c r="AH2641" s="6">
        <f t="shared" si="1236"/>
        <v>46.72719241527011</v>
      </c>
      <c r="AI2641" s="6">
        <f t="shared" si="1254"/>
        <v>1272.82060923888</v>
      </c>
      <c r="AJ2641" s="17">
        <v>184.809156273561</v>
      </c>
      <c r="AK2641" s="6">
        <f t="shared" si="1255"/>
        <v>149.10300338704801</v>
      </c>
      <c r="AL2641" s="6">
        <f t="shared" si="1237"/>
        <v>149.10300338704801</v>
      </c>
      <c r="AM2641" s="17">
        <v>149.10300338704801</v>
      </c>
      <c r="AN2641" s="6">
        <f t="shared" si="1256"/>
        <v>35.706152886512996</v>
      </c>
      <c r="AO2641" s="6">
        <f t="shared" si="1257"/>
        <v>184.809156273561</v>
      </c>
      <c r="AP2641" s="17">
        <v>2448.6453483863602</v>
      </c>
      <c r="AQ2641" s="6">
        <f t="shared" si="1258"/>
        <v>2231.396507720578</v>
      </c>
      <c r="AR2641" s="17">
        <v>579.33024177542995</v>
      </c>
      <c r="AS2641" s="6">
        <f t="shared" si="1238"/>
        <v>362.08140110964371</v>
      </c>
      <c r="AT2641" s="17">
        <v>809.04887809244406</v>
      </c>
      <c r="AU2641" s="6">
        <f t="shared" si="1239"/>
        <v>809.04887809244406</v>
      </c>
      <c r="AV2641" s="17">
        <v>680.59650105341905</v>
      </c>
      <c r="AW2641" s="6">
        <f t="shared" si="1240"/>
        <v>680.59650105341905</v>
      </c>
      <c r="AX2641" s="17">
        <v>379.66972746507099</v>
      </c>
      <c r="AY2641" s="6">
        <f t="shared" si="1241"/>
        <v>379.66972746507099</v>
      </c>
      <c r="AZ2641" s="20">
        <v>290851794.67869598</v>
      </c>
      <c r="BA2641" s="20">
        <v>1240236054.07145</v>
      </c>
      <c r="BB2641" s="20">
        <v>170962139.65711701</v>
      </c>
      <c r="BC2641" s="20">
        <v>49950011.592729799</v>
      </c>
      <c r="BD2641" s="19">
        <f t="shared" si="1242"/>
        <v>1751.9999999999925</v>
      </c>
      <c r="BE2641" s="18">
        <v>35.241684337415997</v>
      </c>
      <c r="BF2641" s="20">
        <v>565232.27966586105</v>
      </c>
      <c r="BG2641" s="20">
        <v>33372.573505813001</v>
      </c>
      <c r="BH2641" s="19">
        <f t="shared" si="1259"/>
        <v>41.956547464713886</v>
      </c>
      <c r="BI2641" s="20">
        <v>486.72615370193802</v>
      </c>
      <c r="BJ2641">
        <v>106</v>
      </c>
      <c r="BK2641" s="22">
        <v>1216</v>
      </c>
      <c r="BL2641" s="22">
        <v>1844.76928</v>
      </c>
      <c r="BM2641" s="22">
        <v>304</v>
      </c>
      <c r="BN2641" s="22">
        <v>76</v>
      </c>
      <c r="BO2641">
        <v>0.26601086442027799</v>
      </c>
    </row>
    <row r="2642" spans="1:67" x14ac:dyDescent="0.2">
      <c r="A2642" s="27">
        <v>2641</v>
      </c>
      <c r="B2642" s="18">
        <v>412.043304721217</v>
      </c>
      <c r="C2642" s="18">
        <v>402.79999999999899</v>
      </c>
      <c r="D2642">
        <v>400</v>
      </c>
      <c r="E2642">
        <v>1600</v>
      </c>
      <c r="F2642">
        <v>7</v>
      </c>
      <c r="G2642" s="23">
        <f t="shared" si="1243"/>
        <v>0.97627856194260032</v>
      </c>
      <c r="H2642">
        <v>100</v>
      </c>
      <c r="I2642" s="17">
        <v>134.47535019722</v>
      </c>
      <c r="J2642" s="6">
        <f t="shared" si="1244"/>
        <v>131.80918264346326</v>
      </c>
      <c r="K2642" s="6">
        <f t="shared" si="1230"/>
        <v>119.67472559202589</v>
      </c>
      <c r="L2642" s="6">
        <f t="shared" si="1245"/>
        <v>0.90793921327726901</v>
      </c>
      <c r="M2642" s="6">
        <f t="shared" si="1246"/>
        <v>122.09544366324917</v>
      </c>
      <c r="N2642" s="28">
        <v>99.999994517716104</v>
      </c>
      <c r="O2642" s="17">
        <v>200.719874535098</v>
      </c>
      <c r="P2642" s="6">
        <f t="shared" si="1247"/>
        <v>189.274826797363</v>
      </c>
      <c r="Q2642" s="6">
        <f t="shared" si="1233"/>
        <v>118.29676674835187</v>
      </c>
      <c r="R2642" s="17">
        <v>189.274826797363</v>
      </c>
      <c r="S2642" s="6">
        <f t="shared" si="1248"/>
        <v>11.445047737734996</v>
      </c>
      <c r="T2642" s="6">
        <f t="shared" si="1249"/>
        <v>129.74181448608687</v>
      </c>
      <c r="U2642" s="17">
        <v>62.204187340829201</v>
      </c>
      <c r="V2642" s="6">
        <f t="shared" si="1250"/>
        <v>55.365996077996797</v>
      </c>
      <c r="W2642" s="6">
        <f t="shared" si="1234"/>
        <v>55.365996077996797</v>
      </c>
      <c r="X2642" s="17">
        <v>55.365996077996797</v>
      </c>
      <c r="Y2642" s="6">
        <f t="shared" si="1251"/>
        <v>6.8381912628324031</v>
      </c>
      <c r="Z2642" s="6">
        <f t="shared" si="1252"/>
        <v>62.204187340829201</v>
      </c>
      <c r="AA2642" s="17">
        <v>1493.9502531810999</v>
      </c>
      <c r="AB2642" s="6">
        <f t="shared" si="1231"/>
        <v>1347.0811418782603</v>
      </c>
      <c r="AC2642" s="6">
        <f t="shared" si="1235"/>
        <v>1347.0811418782603</v>
      </c>
      <c r="AD2642" s="17">
        <v>1393.1334831654401</v>
      </c>
      <c r="AE2642" s="6">
        <f t="shared" si="1253"/>
        <v>100.81677001565981</v>
      </c>
      <c r="AF2642" s="17">
        <v>1447.8979118939201</v>
      </c>
      <c r="AG2642" s="6">
        <f t="shared" si="1232"/>
        <v>46.052341287179843</v>
      </c>
      <c r="AH2642" s="6">
        <f t="shared" si="1236"/>
        <v>46.052341287179843</v>
      </c>
      <c r="AI2642" s="6">
        <f t="shared" si="1254"/>
        <v>1493.9502531810999</v>
      </c>
      <c r="AJ2642" s="17">
        <v>184.99765189208199</v>
      </c>
      <c r="AK2642" s="6">
        <f t="shared" si="1255"/>
        <v>149.15138306483999</v>
      </c>
      <c r="AL2642" s="6">
        <f t="shared" si="1237"/>
        <v>149.15138306483999</v>
      </c>
      <c r="AM2642" s="17">
        <v>149.15138306483999</v>
      </c>
      <c r="AN2642" s="6">
        <f t="shared" si="1256"/>
        <v>35.846268827242</v>
      </c>
      <c r="AO2642" s="6">
        <f t="shared" si="1257"/>
        <v>184.99765189208199</v>
      </c>
      <c r="AP2642" s="17">
        <v>2531.0390736270301</v>
      </c>
      <c r="AQ2642" s="6">
        <f t="shared" si="1258"/>
        <v>2282.7907526074368</v>
      </c>
      <c r="AR2642" s="17">
        <v>661.99552271893697</v>
      </c>
      <c r="AS2642" s="6">
        <f t="shared" si="1238"/>
        <v>413.74720169933562</v>
      </c>
      <c r="AT2642" s="17">
        <v>808.93134743325197</v>
      </c>
      <c r="AU2642" s="6">
        <f t="shared" si="1239"/>
        <v>808.93134743325197</v>
      </c>
      <c r="AV2642" s="17">
        <v>680.497630691469</v>
      </c>
      <c r="AW2642" s="6">
        <f t="shared" si="1240"/>
        <v>680.497630691469</v>
      </c>
      <c r="AX2642" s="17">
        <v>379.61457278338003</v>
      </c>
      <c r="AY2642" s="6">
        <f t="shared" si="1241"/>
        <v>379.61457278338003</v>
      </c>
      <c r="AZ2642" s="20">
        <v>299523086.06248599</v>
      </c>
      <c r="BA2642" s="20">
        <v>1240256363.0007401</v>
      </c>
      <c r="BB2642" s="20">
        <v>170660497.689026</v>
      </c>
      <c r="BC2642" s="20">
        <v>41559957.198129296</v>
      </c>
      <c r="BD2642" s="19">
        <f t="shared" si="1242"/>
        <v>1751.9999039503812</v>
      </c>
      <c r="BE2642" s="18">
        <v>37.998017509147502</v>
      </c>
      <c r="BF2642" s="20">
        <v>464715.564601883</v>
      </c>
      <c r="BG2642" s="20">
        <v>27437.842630183499</v>
      </c>
      <c r="BH2642" s="19">
        <f t="shared" si="1259"/>
        <v>34.495308237287141</v>
      </c>
      <c r="BI2642" s="20">
        <v>556.25846137364397</v>
      </c>
      <c r="BJ2642">
        <v>106</v>
      </c>
      <c r="BK2642" s="22">
        <v>1216</v>
      </c>
      <c r="BL2642" s="22">
        <v>1844.76928</v>
      </c>
      <c r="BM2642" s="22">
        <v>304</v>
      </c>
      <c r="BN2642" s="22">
        <v>76</v>
      </c>
      <c r="BO2642">
        <v>0.26554608461705798</v>
      </c>
    </row>
    <row r="2643" spans="1:67" x14ac:dyDescent="0.2">
      <c r="A2643" s="27">
        <v>2642</v>
      </c>
      <c r="B2643" s="18">
        <v>463.54871781137001</v>
      </c>
      <c r="C2643" s="18">
        <v>402.79999999999899</v>
      </c>
      <c r="D2643">
        <v>400</v>
      </c>
      <c r="E2643">
        <v>1600</v>
      </c>
      <c r="F2643">
        <v>7</v>
      </c>
      <c r="G2643" s="23">
        <f t="shared" si="1243"/>
        <v>0.97951193821135008</v>
      </c>
      <c r="H2643">
        <v>100</v>
      </c>
      <c r="I2643" s="17">
        <v>138.451979111176</v>
      </c>
      <c r="J2643" s="6">
        <f t="shared" si="1244"/>
        <v>135.84994333314165</v>
      </c>
      <c r="K2643" s="6">
        <f t="shared" si="1230"/>
        <v>122.21739414803179</v>
      </c>
      <c r="L2643" s="6">
        <f t="shared" si="1245"/>
        <v>0.89964994573697332</v>
      </c>
      <c r="M2643" s="6">
        <f t="shared" si="1246"/>
        <v>124.55831549454605</v>
      </c>
      <c r="N2643" s="28">
        <v>100</v>
      </c>
      <c r="O2643" s="17">
        <v>220.61107336801999</v>
      </c>
      <c r="P2643" s="6">
        <f t="shared" si="1247"/>
        <v>208.030219368324</v>
      </c>
      <c r="Q2643" s="6">
        <f t="shared" si="1233"/>
        <v>130.01888710520251</v>
      </c>
      <c r="R2643" s="17">
        <v>208.030219368324</v>
      </c>
      <c r="S2643" s="6">
        <f t="shared" si="1248"/>
        <v>12.580853999695989</v>
      </c>
      <c r="T2643" s="6">
        <f t="shared" si="1249"/>
        <v>142.5997411048985</v>
      </c>
      <c r="U2643" s="17">
        <v>62.196807908748397</v>
      </c>
      <c r="V2643" s="6">
        <f t="shared" si="1250"/>
        <v>55.358601850427299</v>
      </c>
      <c r="W2643" s="6">
        <f t="shared" si="1234"/>
        <v>55.358601850427299</v>
      </c>
      <c r="X2643" s="17">
        <v>55.358601850427299</v>
      </c>
      <c r="Y2643" s="6">
        <f t="shared" si="1251"/>
        <v>6.8382060583210986</v>
      </c>
      <c r="Z2643" s="6">
        <f t="shared" si="1252"/>
        <v>62.196807908748397</v>
      </c>
      <c r="AA2643" s="17">
        <v>1723.8198854621301</v>
      </c>
      <c r="AB2643" s="6">
        <f t="shared" si="1231"/>
        <v>1563.2004294482899</v>
      </c>
      <c r="AC2643" s="6">
        <f t="shared" si="1235"/>
        <v>1563.2004294482899</v>
      </c>
      <c r="AD2643" s="17">
        <v>1609.0296089400099</v>
      </c>
      <c r="AE2643" s="6">
        <f t="shared" si="1253"/>
        <v>114.79027652212017</v>
      </c>
      <c r="AF2643" s="17">
        <v>1677.9907059704101</v>
      </c>
      <c r="AG2643" s="6">
        <f t="shared" si="1232"/>
        <v>45.82917949171997</v>
      </c>
      <c r="AH2643" s="6">
        <f t="shared" si="1236"/>
        <v>45.82917949171997</v>
      </c>
      <c r="AI2643" s="6">
        <f t="shared" si="1254"/>
        <v>1723.8198854621301</v>
      </c>
      <c r="AJ2643" s="17">
        <v>185.337457569592</v>
      </c>
      <c r="AK2643" s="6">
        <f t="shared" si="1255"/>
        <v>149.34141539331799</v>
      </c>
      <c r="AL2643" s="6">
        <f t="shared" si="1237"/>
        <v>149.34141539331799</v>
      </c>
      <c r="AM2643" s="17">
        <v>149.34141539331799</v>
      </c>
      <c r="AN2643" s="6">
        <f t="shared" si="1256"/>
        <v>35.996042176274017</v>
      </c>
      <c r="AO2643" s="6">
        <f t="shared" si="1257"/>
        <v>185.337457569592</v>
      </c>
      <c r="AP2643" s="17">
        <v>2613.4337832770698</v>
      </c>
      <c r="AQ2643" s="6">
        <f t="shared" si="1258"/>
        <v>2334.1923245692992</v>
      </c>
      <c r="AR2643" s="17">
        <v>744.64388988739699</v>
      </c>
      <c r="AS2643" s="6">
        <f t="shared" si="1238"/>
        <v>465.40243117962314</v>
      </c>
      <c r="AT2643" s="17">
        <v>808.821563197317</v>
      </c>
      <c r="AU2643" s="6">
        <f t="shared" si="1239"/>
        <v>808.821563197317</v>
      </c>
      <c r="AV2643" s="17">
        <v>680.40527685615496</v>
      </c>
      <c r="AW2643" s="6">
        <f t="shared" si="1240"/>
        <v>680.40527685615496</v>
      </c>
      <c r="AX2643" s="17">
        <v>379.56305333620401</v>
      </c>
      <c r="AY2643" s="6">
        <f t="shared" si="1241"/>
        <v>379.56305333620401</v>
      </c>
      <c r="AZ2643" s="20">
        <v>306163546.74926198</v>
      </c>
      <c r="BA2643" s="20">
        <v>1240253133.7497399</v>
      </c>
      <c r="BB2643" s="20">
        <v>169688235.24727499</v>
      </c>
      <c r="BC2643" s="20">
        <v>35895084.253714599</v>
      </c>
      <c r="BD2643" s="19">
        <f t="shared" si="1242"/>
        <v>1751.9999999999914</v>
      </c>
      <c r="BE2643" s="18">
        <v>40.6023304045491</v>
      </c>
      <c r="BF2643" s="20">
        <v>399029.82528853102</v>
      </c>
      <c r="BG2643" s="20">
        <v>23559.6101895055</v>
      </c>
      <c r="BH2643" s="19">
        <f t="shared" si="1259"/>
        <v>29.619528832379881</v>
      </c>
      <c r="BI2643" s="20">
        <v>625.79076904534895</v>
      </c>
      <c r="BJ2643">
        <v>106</v>
      </c>
      <c r="BK2643" s="22">
        <v>1216</v>
      </c>
      <c r="BL2643" s="22">
        <v>1844.76928</v>
      </c>
      <c r="BM2643" s="22">
        <v>304</v>
      </c>
      <c r="BN2643" s="22">
        <v>76</v>
      </c>
      <c r="BO2643">
        <v>0.26404816754465799</v>
      </c>
    </row>
    <row r="2644" spans="1:67" x14ac:dyDescent="0.2">
      <c r="A2644" s="27">
        <v>2643</v>
      </c>
      <c r="B2644" s="18">
        <v>515.05413090152194</v>
      </c>
      <c r="C2644" s="18">
        <v>402.79999999999899</v>
      </c>
      <c r="D2644">
        <v>400</v>
      </c>
      <c r="E2644">
        <v>1600</v>
      </c>
      <c r="F2644">
        <v>7</v>
      </c>
      <c r="G2644" s="23">
        <f t="shared" si="1243"/>
        <v>0.98225589001885605</v>
      </c>
      <c r="H2644">
        <v>100</v>
      </c>
      <c r="I2644" s="17">
        <v>142.48864130881501</v>
      </c>
      <c r="J2644" s="6">
        <f t="shared" si="1244"/>
        <v>139.54414591455219</v>
      </c>
      <c r="K2644" s="6">
        <f t="shared" ref="K2644:K2707" si="1260">(T2644*AZ2644+Z2644*BA2644+AO2644*BB2644+AI2644*BC2644)/(BD2644*(1000000))</f>
        <v>124.41014006678493</v>
      </c>
      <c r="L2644" s="6">
        <f t="shared" si="1245"/>
        <v>0.8915468237769405</v>
      </c>
      <c r="M2644" s="6">
        <f t="shared" si="1246"/>
        <v>127.03529558316578</v>
      </c>
      <c r="N2644" s="28">
        <v>100</v>
      </c>
      <c r="O2644" s="17">
        <v>240.51377431876099</v>
      </c>
      <c r="P2644" s="6">
        <f t="shared" si="1247"/>
        <v>226.79627929377</v>
      </c>
      <c r="Q2644" s="6">
        <f t="shared" si="1233"/>
        <v>141.74767455860626</v>
      </c>
      <c r="R2644" s="17">
        <v>226.79627929377</v>
      </c>
      <c r="S2644" s="6">
        <f t="shared" si="1248"/>
        <v>13.717495024990995</v>
      </c>
      <c r="T2644" s="6">
        <f t="shared" si="1249"/>
        <v>155.46516958359726</v>
      </c>
      <c r="U2644" s="17">
        <v>62.1894188153586</v>
      </c>
      <c r="V2644" s="6">
        <f t="shared" si="1250"/>
        <v>55.3512517390662</v>
      </c>
      <c r="W2644" s="6">
        <f t="shared" si="1234"/>
        <v>55.3512517390662</v>
      </c>
      <c r="X2644" s="17">
        <v>55.3512517390662</v>
      </c>
      <c r="Y2644" s="6">
        <f t="shared" si="1251"/>
        <v>6.8381670762924003</v>
      </c>
      <c r="Z2644" s="6">
        <f t="shared" si="1252"/>
        <v>62.1894188153586</v>
      </c>
      <c r="AA2644" s="17">
        <v>1960.43012665879</v>
      </c>
      <c r="AB2644" s="6">
        <f t="shared" si="1231"/>
        <v>1785.63398221189</v>
      </c>
      <c r="AC2644" s="6">
        <f t="shared" si="1235"/>
        <v>1785.63398221189</v>
      </c>
      <c r="AD2644" s="17">
        <v>1831.21349966805</v>
      </c>
      <c r="AE2644" s="6">
        <f t="shared" si="1253"/>
        <v>129.21662699074</v>
      </c>
      <c r="AF2644" s="17">
        <v>1914.85060920263</v>
      </c>
      <c r="AG2644" s="6">
        <f t="shared" si="1232"/>
        <v>45.57951745615992</v>
      </c>
      <c r="AH2644" s="6">
        <f t="shared" si="1236"/>
        <v>45.57951745615992</v>
      </c>
      <c r="AI2644" s="6">
        <f t="shared" si="1254"/>
        <v>1960.43012665879</v>
      </c>
      <c r="AJ2644" s="17">
        <v>186.054138771732</v>
      </c>
      <c r="AK2644" s="6">
        <f t="shared" si="1255"/>
        <v>149.85628022848101</v>
      </c>
      <c r="AL2644" s="6">
        <f t="shared" si="1237"/>
        <v>149.85628022848101</v>
      </c>
      <c r="AM2644" s="17">
        <v>149.85628022848101</v>
      </c>
      <c r="AN2644" s="6">
        <f t="shared" si="1256"/>
        <v>36.197858543250987</v>
      </c>
      <c r="AO2644" s="6">
        <f t="shared" si="1257"/>
        <v>186.054138771732</v>
      </c>
      <c r="AP2644" s="17">
        <v>2695.8293831180799</v>
      </c>
      <c r="AQ2644" s="6">
        <f t="shared" si="1258"/>
        <v>2385.6005223275729</v>
      </c>
      <c r="AR2644" s="17">
        <v>827.27696210803003</v>
      </c>
      <c r="AS2644" s="6">
        <f t="shared" si="1238"/>
        <v>517.04810131751879</v>
      </c>
      <c r="AT2644" s="17">
        <v>808.71878396997795</v>
      </c>
      <c r="AU2644" s="6">
        <f t="shared" si="1239"/>
        <v>808.71878396997795</v>
      </c>
      <c r="AV2644" s="17">
        <v>680.31881584693497</v>
      </c>
      <c r="AW2644" s="6">
        <f t="shared" si="1240"/>
        <v>680.31881584693497</v>
      </c>
      <c r="AX2644" s="17">
        <v>379.51482119314102</v>
      </c>
      <c r="AY2644" s="6">
        <f t="shared" si="1241"/>
        <v>379.51482119314102</v>
      </c>
      <c r="AZ2644" s="20">
        <v>311760296.68979901</v>
      </c>
      <c r="BA2644" s="20">
        <v>1240265136.0750401</v>
      </c>
      <c r="BB2644" s="20">
        <v>168886886.54819101</v>
      </c>
      <c r="BC2644" s="20">
        <v>31087680.686964098</v>
      </c>
      <c r="BD2644" s="19">
        <f t="shared" si="1242"/>
        <v>1751.9999999999943</v>
      </c>
      <c r="BE2644" s="18">
        <v>43.014765349188202</v>
      </c>
      <c r="BF2644" s="20">
        <v>347663.17327819503</v>
      </c>
      <c r="BG2644" s="20">
        <v>20526.8085756701</v>
      </c>
      <c r="BH2644" s="19">
        <f t="shared" si="1259"/>
        <v>25.806640837997815</v>
      </c>
      <c r="BI2644" s="20">
        <v>695.32307671705496</v>
      </c>
      <c r="BJ2644">
        <v>106</v>
      </c>
      <c r="BK2644" s="22">
        <v>1216</v>
      </c>
      <c r="BL2644" s="22">
        <v>1844.76928</v>
      </c>
      <c r="BM2644" s="22">
        <v>304</v>
      </c>
      <c r="BN2644" s="22">
        <v>76</v>
      </c>
      <c r="BO2644">
        <v>0.262813564195229</v>
      </c>
    </row>
    <row r="2645" spans="1:67" x14ac:dyDescent="0.2">
      <c r="A2645" s="27">
        <v>2644</v>
      </c>
      <c r="B2645" s="18">
        <v>566.55954399167399</v>
      </c>
      <c r="C2645" s="18">
        <v>402.79999999999899</v>
      </c>
      <c r="D2645">
        <v>400</v>
      </c>
      <c r="E2645">
        <v>1600</v>
      </c>
      <c r="F2645">
        <v>7</v>
      </c>
      <c r="G2645" s="23">
        <f t="shared" si="1243"/>
        <v>0.98430659246488938</v>
      </c>
      <c r="H2645">
        <v>100</v>
      </c>
      <c r="I2645" s="17">
        <v>146.56479452903699</v>
      </c>
      <c r="J2645" s="6">
        <f t="shared" si="1244"/>
        <v>143.54033189880855</v>
      </c>
      <c r="K2645" s="6">
        <f t="shared" si="1260"/>
        <v>126.9070562942232</v>
      </c>
      <c r="L2645" s="6">
        <f t="shared" si="1245"/>
        <v>0.88412124045866569</v>
      </c>
      <c r="M2645" s="6">
        <f t="shared" si="1246"/>
        <v>129.58104794658163</v>
      </c>
      <c r="N2645" s="28">
        <v>100</v>
      </c>
      <c r="O2645" s="17">
        <v>260.54472877439298</v>
      </c>
      <c r="P2645" s="6">
        <f t="shared" si="1247"/>
        <v>245.683114697288</v>
      </c>
      <c r="Q2645" s="6">
        <f t="shared" si="1233"/>
        <v>153.55194668580501</v>
      </c>
      <c r="R2645" s="17">
        <v>245.683114697288</v>
      </c>
      <c r="S2645" s="6">
        <f t="shared" si="1248"/>
        <v>14.861614077104974</v>
      </c>
      <c r="T2645" s="6">
        <f t="shared" si="1249"/>
        <v>168.41356076290998</v>
      </c>
      <c r="U2645" s="17">
        <v>62.182421600363099</v>
      </c>
      <c r="V2645" s="6">
        <f t="shared" si="1250"/>
        <v>55.344298253988001</v>
      </c>
      <c r="W2645" s="6">
        <f t="shared" si="1234"/>
        <v>55.344298253988001</v>
      </c>
      <c r="X2645" s="17">
        <v>55.344298253988001</v>
      </c>
      <c r="Y2645" s="6">
        <f t="shared" si="1251"/>
        <v>6.8381233463750988</v>
      </c>
      <c r="Z2645" s="6">
        <f t="shared" si="1252"/>
        <v>62.182421600363099</v>
      </c>
      <c r="AA2645" s="17">
        <v>2203.66871783546</v>
      </c>
      <c r="AB2645" s="6">
        <f t="shared" ref="AB2645:AB2708" si="1261">AA2645-AE2645-AG2645</f>
        <v>2014.10395246403</v>
      </c>
      <c r="AC2645" s="6">
        <f t="shared" si="1235"/>
        <v>2014.10395246403</v>
      </c>
      <c r="AD2645" s="17">
        <v>2059.6404981143901</v>
      </c>
      <c r="AE2645" s="6">
        <f t="shared" si="1253"/>
        <v>144.02821972106995</v>
      </c>
      <c r="AF2645" s="17">
        <v>2158.1321721851</v>
      </c>
      <c r="AG2645" s="6">
        <f t="shared" ref="AG2645:AG2708" si="1262">AA2645-AF2645</f>
        <v>45.53654565036004</v>
      </c>
      <c r="AH2645" s="6">
        <f t="shared" si="1236"/>
        <v>45.53654565036004</v>
      </c>
      <c r="AI2645" s="6">
        <f t="shared" si="1254"/>
        <v>2203.66871783546</v>
      </c>
      <c r="AJ2645" s="17">
        <v>186.73143740341899</v>
      </c>
      <c r="AK2645" s="6">
        <f t="shared" si="1255"/>
        <v>150.34227200767299</v>
      </c>
      <c r="AL2645" s="6">
        <f t="shared" si="1237"/>
        <v>150.34227200767299</v>
      </c>
      <c r="AM2645" s="17">
        <v>150.34227200767299</v>
      </c>
      <c r="AN2645" s="6">
        <f t="shared" si="1256"/>
        <v>36.389165395746005</v>
      </c>
      <c r="AO2645" s="6">
        <f t="shared" si="1257"/>
        <v>186.73143740341899</v>
      </c>
      <c r="AP2645" s="17">
        <v>2778.2257905835299</v>
      </c>
      <c r="AQ2645" s="6">
        <f t="shared" si="1258"/>
        <v>2437.0147313298266</v>
      </c>
      <c r="AR2645" s="17">
        <v>909.89615800989202</v>
      </c>
      <c r="AS2645" s="6">
        <f t="shared" si="1238"/>
        <v>568.68509875618247</v>
      </c>
      <c r="AT2645" s="17">
        <v>808.62236002631403</v>
      </c>
      <c r="AU2645" s="6">
        <f t="shared" si="1239"/>
        <v>808.62236002631403</v>
      </c>
      <c r="AV2645" s="17">
        <v>680.23770109546297</v>
      </c>
      <c r="AW2645" s="6">
        <f t="shared" si="1240"/>
        <v>680.23770109546297</v>
      </c>
      <c r="AX2645" s="17">
        <v>379.46957145186701</v>
      </c>
      <c r="AY2645" s="6">
        <f t="shared" si="1241"/>
        <v>379.46957145186701</v>
      </c>
      <c r="AZ2645" s="20">
        <v>316304454.70528799</v>
      </c>
      <c r="BA2645" s="20">
        <v>1240264137.8827</v>
      </c>
      <c r="BB2645" s="20">
        <v>167936557.410492</v>
      </c>
      <c r="BC2645" s="20">
        <v>27494850.001513802</v>
      </c>
      <c r="BD2645" s="19">
        <f t="shared" si="1242"/>
        <v>1751.9999999999936</v>
      </c>
      <c r="BE2645" s="18">
        <v>45.261503474110697</v>
      </c>
      <c r="BF2645" s="20">
        <v>303416.88679781498</v>
      </c>
      <c r="BG2645" s="20">
        <v>17914.409211644699</v>
      </c>
      <c r="BH2645" s="19">
        <f t="shared" si="1259"/>
        <v>22.522289456033587</v>
      </c>
      <c r="BI2645" s="20">
        <v>764.85538438875994</v>
      </c>
      <c r="BJ2645">
        <v>106</v>
      </c>
      <c r="BK2645" s="22">
        <v>1216</v>
      </c>
      <c r="BL2645" s="22">
        <v>1844.76928</v>
      </c>
      <c r="BM2645" s="22">
        <v>304</v>
      </c>
      <c r="BN2645" s="22">
        <v>76</v>
      </c>
      <c r="BO2645">
        <v>0.26134945399146498</v>
      </c>
    </row>
    <row r="2646" spans="1:67" x14ac:dyDescent="0.2">
      <c r="A2646" s="27">
        <v>2645</v>
      </c>
      <c r="B2646" s="18">
        <v>618.06495708182604</v>
      </c>
      <c r="C2646" s="18">
        <v>402.79999999999899</v>
      </c>
      <c r="D2646">
        <v>400</v>
      </c>
      <c r="E2646">
        <v>1600</v>
      </c>
      <c r="F2646">
        <v>7</v>
      </c>
      <c r="G2646" s="23">
        <f t="shared" si="1243"/>
        <v>0.98595824945881649</v>
      </c>
      <c r="H2646">
        <v>100</v>
      </c>
      <c r="I2646" s="17">
        <v>150.66471402382899</v>
      </c>
      <c r="J2646" s="6">
        <f t="shared" si="1244"/>
        <v>147.37964150909161</v>
      </c>
      <c r="K2646" s="6">
        <f t="shared" si="1260"/>
        <v>129.25029887526131</v>
      </c>
      <c r="L2646" s="6">
        <f t="shared" si="1245"/>
        <v>0.87698882662357447</v>
      </c>
      <c r="M2646" s="6">
        <f t="shared" si="1246"/>
        <v>132.13127076533419</v>
      </c>
      <c r="N2646" s="28">
        <v>100</v>
      </c>
      <c r="O2646" s="17">
        <v>280.80726332854499</v>
      </c>
      <c r="P2646" s="6">
        <f t="shared" si="1247"/>
        <v>264.78816998301102</v>
      </c>
      <c r="Q2646" s="6">
        <f t="shared" si="1233"/>
        <v>165.49260623938187</v>
      </c>
      <c r="R2646" s="17">
        <v>264.78816998301102</v>
      </c>
      <c r="S2646" s="6">
        <f t="shared" si="1248"/>
        <v>16.019093345533975</v>
      </c>
      <c r="T2646" s="6">
        <f t="shared" si="1249"/>
        <v>181.51169958491585</v>
      </c>
      <c r="U2646" s="17">
        <v>62.176485676190403</v>
      </c>
      <c r="V2646" s="6">
        <f t="shared" si="1250"/>
        <v>55.338332882456001</v>
      </c>
      <c r="W2646" s="6">
        <f t="shared" si="1234"/>
        <v>55.338332882456001</v>
      </c>
      <c r="X2646" s="17">
        <v>55.338332882456001</v>
      </c>
      <c r="Y2646" s="6">
        <f t="shared" si="1251"/>
        <v>6.8381527937344018</v>
      </c>
      <c r="Z2646" s="6">
        <f t="shared" si="1252"/>
        <v>62.176485676190403</v>
      </c>
      <c r="AA2646" s="17">
        <v>2435.90243348901</v>
      </c>
      <c r="AB2646" s="6">
        <f t="shared" si="1261"/>
        <v>2232.9071516653203</v>
      </c>
      <c r="AC2646" s="6">
        <f t="shared" si="1235"/>
        <v>2232.9071516653203</v>
      </c>
      <c r="AD2646" s="17">
        <v>2277.6693285093202</v>
      </c>
      <c r="AE2646" s="6">
        <f t="shared" si="1253"/>
        <v>158.23310497968987</v>
      </c>
      <c r="AF2646" s="17">
        <v>2391.1402566450101</v>
      </c>
      <c r="AG2646" s="6">
        <f t="shared" si="1262"/>
        <v>44.762176843999896</v>
      </c>
      <c r="AH2646" s="6">
        <f t="shared" si="1236"/>
        <v>44.762176843999896</v>
      </c>
      <c r="AI2646" s="6">
        <f t="shared" si="1254"/>
        <v>2435.90243348901</v>
      </c>
      <c r="AJ2646" s="17">
        <v>187.40265150298501</v>
      </c>
      <c r="AK2646" s="6">
        <f t="shared" si="1255"/>
        <v>150.831446748632</v>
      </c>
      <c r="AL2646" s="6">
        <f t="shared" si="1237"/>
        <v>150.831446748632</v>
      </c>
      <c r="AM2646" s="17">
        <v>150.831446748632</v>
      </c>
      <c r="AN2646" s="6">
        <f t="shared" si="1256"/>
        <v>36.571204754353005</v>
      </c>
      <c r="AO2646" s="6">
        <f t="shared" si="1257"/>
        <v>187.40265150298501</v>
      </c>
      <c r="AP2646" s="17">
        <v>2860.6229330115598</v>
      </c>
      <c r="AQ2646" s="6">
        <f t="shared" si="1258"/>
        <v>2488.4344107452371</v>
      </c>
      <c r="AR2646" s="17">
        <v>992.50272604354905</v>
      </c>
      <c r="AS2646" s="6">
        <f t="shared" si="1238"/>
        <v>620.31420377721815</v>
      </c>
      <c r="AT2646" s="17">
        <v>808.53171958229495</v>
      </c>
      <c r="AU2646" s="6">
        <f t="shared" si="1239"/>
        <v>808.53171958229495</v>
      </c>
      <c r="AV2646" s="17">
        <v>680.16145159963696</v>
      </c>
      <c r="AW2646" s="6">
        <f t="shared" si="1240"/>
        <v>680.16145159963696</v>
      </c>
      <c r="AX2646" s="17">
        <v>379.427035786087</v>
      </c>
      <c r="AY2646" s="6">
        <f t="shared" si="1241"/>
        <v>379.427035786087</v>
      </c>
      <c r="AZ2646" s="20">
        <v>319879429.62364799</v>
      </c>
      <c r="BA2646" s="20">
        <v>1240269555.3949201</v>
      </c>
      <c r="BB2646" s="20">
        <v>167249868.033277</v>
      </c>
      <c r="BC2646" s="20">
        <v>24601146.9481536</v>
      </c>
      <c r="BD2646" s="19">
        <f t="shared" si="1242"/>
        <v>1751.9999999999986</v>
      </c>
      <c r="BE2646" s="18">
        <v>47.353433756370798</v>
      </c>
      <c r="BF2646" s="20">
        <v>266973.38045158703</v>
      </c>
      <c r="BG2646" s="20">
        <v>15762.703376535599</v>
      </c>
      <c r="BH2646" s="19">
        <f t="shared" si="1259"/>
        <v>19.817129544253529</v>
      </c>
      <c r="BI2646" s="20">
        <v>834.38769206046595</v>
      </c>
      <c r="BJ2646">
        <v>106</v>
      </c>
      <c r="BK2646" s="22">
        <v>1216</v>
      </c>
      <c r="BL2646" s="22">
        <v>1844.76928</v>
      </c>
      <c r="BM2646" s="22">
        <v>304</v>
      </c>
      <c r="BN2646" s="22">
        <v>76</v>
      </c>
      <c r="BO2646">
        <v>0.260291522354831</v>
      </c>
    </row>
    <row r="2647" spans="1:67" x14ac:dyDescent="0.2">
      <c r="A2647" s="27">
        <v>2646</v>
      </c>
      <c r="B2647" s="18">
        <v>669.57037017197899</v>
      </c>
      <c r="C2647" s="18">
        <v>402.79999999999899</v>
      </c>
      <c r="D2647">
        <v>400</v>
      </c>
      <c r="E2647">
        <v>1600</v>
      </c>
      <c r="F2647">
        <v>7</v>
      </c>
      <c r="G2647" s="23">
        <f t="shared" si="1243"/>
        <v>0.98744895621237749</v>
      </c>
      <c r="H2647">
        <v>100</v>
      </c>
      <c r="I2647" s="17">
        <v>154.78618097011301</v>
      </c>
      <c r="J2647" s="6">
        <f t="shared" si="1244"/>
        <v>151.11316750575608</v>
      </c>
      <c r="K2647" s="6">
        <f t="shared" si="1260"/>
        <v>131.47701508124419</v>
      </c>
      <c r="L2647" s="6">
        <f t="shared" si="1245"/>
        <v>0.87005664199472277</v>
      </c>
      <c r="M2647" s="6">
        <f t="shared" si="1246"/>
        <v>134.67274484204398</v>
      </c>
      <c r="N2647" s="28">
        <v>100</v>
      </c>
      <c r="O2647" s="17">
        <v>301.13833934342102</v>
      </c>
      <c r="P2647" s="6">
        <f t="shared" si="1247"/>
        <v>283.95771729319102</v>
      </c>
      <c r="Q2647" s="6">
        <f t="shared" si="1233"/>
        <v>177.4735733082444</v>
      </c>
      <c r="R2647" s="17">
        <v>283.95771729319102</v>
      </c>
      <c r="S2647" s="6">
        <f t="shared" si="1248"/>
        <v>17.180622050229999</v>
      </c>
      <c r="T2647" s="6">
        <f t="shared" si="1249"/>
        <v>194.6541953584744</v>
      </c>
      <c r="U2647" s="17">
        <v>62.170662482015899</v>
      </c>
      <c r="V2647" s="6">
        <f t="shared" si="1250"/>
        <v>55.332507571411398</v>
      </c>
      <c r="W2647" s="6">
        <f t="shared" si="1234"/>
        <v>55.332507571411398</v>
      </c>
      <c r="X2647" s="17">
        <v>55.332507571411398</v>
      </c>
      <c r="Y2647" s="6">
        <f t="shared" si="1251"/>
        <v>6.8381549106045014</v>
      </c>
      <c r="Z2647" s="6">
        <f t="shared" si="1252"/>
        <v>62.170662482015899</v>
      </c>
      <c r="AA2647" s="17">
        <v>2684.7680118670501</v>
      </c>
      <c r="AB2647" s="6">
        <f t="shared" si="1261"/>
        <v>2467.12970290373</v>
      </c>
      <c r="AC2647" s="6">
        <f t="shared" si="1235"/>
        <v>2467.12970290373</v>
      </c>
      <c r="AD2647" s="17">
        <v>2511.3090570203999</v>
      </c>
      <c r="AE2647" s="6">
        <f t="shared" si="1253"/>
        <v>173.45895484665016</v>
      </c>
      <c r="AF2647" s="17">
        <v>2640.5886577503802</v>
      </c>
      <c r="AG2647" s="6">
        <f t="shared" si="1262"/>
        <v>44.179354116669856</v>
      </c>
      <c r="AH2647" s="6">
        <f t="shared" si="1236"/>
        <v>44.179354116669856</v>
      </c>
      <c r="AI2647" s="6">
        <f t="shared" si="1254"/>
        <v>2684.7680118670501</v>
      </c>
      <c r="AJ2647" s="17">
        <v>187.88354154530799</v>
      </c>
      <c r="AK2647" s="6">
        <f t="shared" si="1255"/>
        <v>151.17482429504301</v>
      </c>
      <c r="AL2647" s="6">
        <f t="shared" si="1237"/>
        <v>151.17482429504301</v>
      </c>
      <c r="AM2647" s="17">
        <v>151.17482429504301</v>
      </c>
      <c r="AN2647" s="6">
        <f t="shared" si="1256"/>
        <v>36.708717250264982</v>
      </c>
      <c r="AO2647" s="6">
        <f t="shared" si="1257"/>
        <v>187.88354154530799</v>
      </c>
      <c r="AP2647" s="17">
        <v>2943.0207462030198</v>
      </c>
      <c r="AQ2647" s="6">
        <f t="shared" si="1258"/>
        <v>2539.8590827319063</v>
      </c>
      <c r="AR2647" s="17">
        <v>1075.0977692562899</v>
      </c>
      <c r="AS2647" s="6">
        <f t="shared" si="1238"/>
        <v>671.93610578518121</v>
      </c>
      <c r="AT2647" s="17">
        <v>808.44635744784796</v>
      </c>
      <c r="AU2647" s="6">
        <f t="shared" si="1239"/>
        <v>808.44635744784796</v>
      </c>
      <c r="AV2647" s="17">
        <v>680.08964237821601</v>
      </c>
      <c r="AW2647" s="6">
        <f t="shared" si="1240"/>
        <v>680.08964237821601</v>
      </c>
      <c r="AX2647" s="17">
        <v>379.38697712066102</v>
      </c>
      <c r="AY2647" s="6">
        <f t="shared" si="1241"/>
        <v>379.38697712066102</v>
      </c>
      <c r="AZ2647" s="20">
        <v>323076636.20424098</v>
      </c>
      <c r="BA2647" s="20">
        <v>1240260653.14609</v>
      </c>
      <c r="BB2647" s="20">
        <v>166673281.933745</v>
      </c>
      <c r="BC2647" s="20">
        <v>21989428.715914398</v>
      </c>
      <c r="BD2647" s="19">
        <f t="shared" si="1242"/>
        <v>1751.9999999999905</v>
      </c>
      <c r="BE2647" s="18">
        <v>49.294541647156798</v>
      </c>
      <c r="BF2647" s="20">
        <v>234292.04074132099</v>
      </c>
      <c r="BG2647" s="20">
        <v>13833.124244229</v>
      </c>
      <c r="BH2647" s="19">
        <f t="shared" si="1259"/>
        <v>17.391230971060232</v>
      </c>
      <c r="BI2647" s="20">
        <v>903.91999973217105</v>
      </c>
      <c r="BJ2647">
        <v>106</v>
      </c>
      <c r="BK2647" s="22">
        <v>1216</v>
      </c>
      <c r="BL2647" s="22">
        <v>1844.76928</v>
      </c>
      <c r="BM2647" s="22">
        <v>304</v>
      </c>
      <c r="BN2647" s="22">
        <v>76</v>
      </c>
      <c r="BO2647">
        <v>0.25940321806327299</v>
      </c>
    </row>
    <row r="2648" spans="1:67" x14ac:dyDescent="0.2">
      <c r="A2648" s="27">
        <v>2647</v>
      </c>
      <c r="B2648" s="18">
        <v>721.07578326213104</v>
      </c>
      <c r="C2648" s="18">
        <v>402.79999999999899</v>
      </c>
      <c r="D2648">
        <v>400</v>
      </c>
      <c r="E2648">
        <v>1600</v>
      </c>
      <c r="F2648">
        <v>7</v>
      </c>
      <c r="G2648" s="23">
        <f t="shared" si="1243"/>
        <v>0.98869163229608159</v>
      </c>
      <c r="H2648">
        <v>100</v>
      </c>
      <c r="I2648" s="17">
        <v>158.917784138993</v>
      </c>
      <c r="J2648" s="6">
        <f t="shared" si="1244"/>
        <v>155.11468500271471</v>
      </c>
      <c r="K2648" s="6">
        <f t="shared" si="1260"/>
        <v>133.98044398579913</v>
      </c>
      <c r="L2648" s="6">
        <f t="shared" si="1245"/>
        <v>0.86375086912921428</v>
      </c>
      <c r="M2648" s="6">
        <f t="shared" si="1246"/>
        <v>137.26537417014407</v>
      </c>
      <c r="N2648" s="28">
        <v>100</v>
      </c>
      <c r="O2648" s="17">
        <v>321.40971024746</v>
      </c>
      <c r="P2648" s="6">
        <f t="shared" si="1247"/>
        <v>303.07083815732898</v>
      </c>
      <c r="Q2648" s="6">
        <f t="shared" si="1233"/>
        <v>189.41927384833062</v>
      </c>
      <c r="R2648" s="17">
        <v>303.07083815732898</v>
      </c>
      <c r="S2648" s="6">
        <f t="shared" si="1248"/>
        <v>18.338872090131019</v>
      </c>
      <c r="T2648" s="6">
        <f t="shared" si="1249"/>
        <v>207.75814593846164</v>
      </c>
      <c r="U2648" s="17">
        <v>62.1649100907959</v>
      </c>
      <c r="V2648" s="6">
        <f t="shared" si="1250"/>
        <v>55.326781640539799</v>
      </c>
      <c r="W2648" s="6">
        <f t="shared" si="1234"/>
        <v>55.326781640539799</v>
      </c>
      <c r="X2648" s="17">
        <v>55.326781640539799</v>
      </c>
      <c r="Y2648" s="6">
        <f t="shared" si="1251"/>
        <v>6.8381284502561002</v>
      </c>
      <c r="Z2648" s="6">
        <f t="shared" si="1252"/>
        <v>62.1649100907959</v>
      </c>
      <c r="AA2648" s="17">
        <v>2961.3750107403798</v>
      </c>
      <c r="AB2648" s="6">
        <f t="shared" si="1261"/>
        <v>2727.4787241248</v>
      </c>
      <c r="AC2648" s="6">
        <f t="shared" si="1235"/>
        <v>2727.4787241248</v>
      </c>
      <c r="AD2648" s="17">
        <v>2771.02106354224</v>
      </c>
      <c r="AE2648" s="6">
        <f t="shared" si="1253"/>
        <v>190.35394719813985</v>
      </c>
      <c r="AF2648" s="17">
        <v>2917.8326713229399</v>
      </c>
      <c r="AG2648" s="6">
        <f t="shared" si="1262"/>
        <v>43.542339417439962</v>
      </c>
      <c r="AH2648" s="6">
        <f t="shared" si="1236"/>
        <v>43.542339417439962</v>
      </c>
      <c r="AI2648" s="6">
        <f t="shared" si="1254"/>
        <v>2961.3750107403798</v>
      </c>
      <c r="AJ2648" s="17">
        <v>188.26338980103</v>
      </c>
      <c r="AK2648" s="6">
        <f t="shared" si="1255"/>
        <v>151.44071565785001</v>
      </c>
      <c r="AL2648" s="6">
        <f t="shared" si="1237"/>
        <v>151.44071565785001</v>
      </c>
      <c r="AM2648" s="17">
        <v>151.44071565785001</v>
      </c>
      <c r="AN2648" s="6">
        <f t="shared" si="1256"/>
        <v>36.822674143179995</v>
      </c>
      <c r="AO2648" s="6">
        <f t="shared" si="1257"/>
        <v>188.26338980103</v>
      </c>
      <c r="AP2648" s="17">
        <v>3025.4191732242698</v>
      </c>
      <c r="AQ2648" s="6">
        <f t="shared" si="1258"/>
        <v>2591.2883235261743</v>
      </c>
      <c r="AR2648" s="17">
        <v>1157.6822658615799</v>
      </c>
      <c r="AS2648" s="6">
        <f t="shared" si="1238"/>
        <v>723.55141616348749</v>
      </c>
      <c r="AT2648" s="17">
        <v>808.36582560616898</v>
      </c>
      <c r="AU2648" s="6">
        <f t="shared" si="1239"/>
        <v>808.36582560616898</v>
      </c>
      <c r="AV2648" s="17">
        <v>680.02189654585197</v>
      </c>
      <c r="AW2648" s="6">
        <f t="shared" si="1240"/>
        <v>680.02189654585197</v>
      </c>
      <c r="AX2648" s="17">
        <v>379.34918521066601</v>
      </c>
      <c r="AY2648" s="6">
        <f t="shared" si="1241"/>
        <v>379.34918521066601</v>
      </c>
      <c r="AZ2648" s="20">
        <v>325795693.94193</v>
      </c>
      <c r="BA2648" s="20">
        <v>1240273777.1087201</v>
      </c>
      <c r="BB2648" s="20">
        <v>166118268.732079</v>
      </c>
      <c r="BC2648" s="20">
        <v>19812260.217264999</v>
      </c>
      <c r="BD2648" s="19">
        <f t="shared" si="1242"/>
        <v>1751.9999999999941</v>
      </c>
      <c r="BE2648" s="18">
        <v>51.102705264045603</v>
      </c>
      <c r="BF2648" s="20">
        <v>207146.563470883</v>
      </c>
      <c r="BG2648" s="20">
        <v>12230.394767962</v>
      </c>
      <c r="BH2648" s="19">
        <f t="shared" si="1259"/>
        <v>15.376253153051065</v>
      </c>
      <c r="BI2648" s="20">
        <v>973.45230740387694</v>
      </c>
      <c r="BJ2648">
        <v>106</v>
      </c>
      <c r="BK2648" s="22">
        <v>1216</v>
      </c>
      <c r="BL2648" s="22">
        <v>1844.76928</v>
      </c>
      <c r="BM2648" s="22">
        <v>304</v>
      </c>
      <c r="BN2648" s="22">
        <v>76</v>
      </c>
      <c r="BO2648">
        <v>0.258548153339134</v>
      </c>
    </row>
    <row r="2649" spans="1:67" x14ac:dyDescent="0.2">
      <c r="A2649" s="27">
        <v>2648</v>
      </c>
      <c r="B2649" s="18">
        <v>772.58119635228297</v>
      </c>
      <c r="C2649" s="18">
        <v>402.79999999999899</v>
      </c>
      <c r="D2649">
        <v>400</v>
      </c>
      <c r="E2649">
        <v>1600</v>
      </c>
      <c r="F2649">
        <v>7</v>
      </c>
      <c r="G2649" s="23">
        <f t="shared" si="1243"/>
        <v>0.98922277336325248</v>
      </c>
      <c r="H2649">
        <v>100</v>
      </c>
      <c r="I2649" s="17">
        <v>163.07673515149699</v>
      </c>
      <c r="J2649" s="6">
        <f t="shared" si="1244"/>
        <v>160.08590816139886</v>
      </c>
      <c r="K2649" s="6">
        <f t="shared" si="1260"/>
        <v>137.46736771942102</v>
      </c>
      <c r="L2649" s="6">
        <f t="shared" si="1245"/>
        <v>0.85870998452172442</v>
      </c>
      <c r="M2649" s="6">
        <f t="shared" si="1246"/>
        <v>140.03562071779533</v>
      </c>
      <c r="N2649" s="28">
        <v>100</v>
      </c>
      <c r="O2649" s="17">
        <v>341.91390957957401</v>
      </c>
      <c r="P2649" s="6">
        <f t="shared" si="1247"/>
        <v>322.40338480291098</v>
      </c>
      <c r="Q2649" s="6">
        <f t="shared" si="1233"/>
        <v>201.50211550181936</v>
      </c>
      <c r="R2649" s="17">
        <v>322.40338480291098</v>
      </c>
      <c r="S2649" s="6">
        <f t="shared" si="1248"/>
        <v>19.510524776663033</v>
      </c>
      <c r="T2649" s="6">
        <f t="shared" si="1249"/>
        <v>221.01264027848239</v>
      </c>
      <c r="U2649" s="17">
        <v>62.159421025873101</v>
      </c>
      <c r="V2649" s="6">
        <f t="shared" si="1250"/>
        <v>55.3213234390739</v>
      </c>
      <c r="W2649" s="6">
        <f t="shared" si="1234"/>
        <v>55.3213234390739</v>
      </c>
      <c r="X2649" s="17">
        <v>55.3213234390739</v>
      </c>
      <c r="Y2649" s="6">
        <f t="shared" si="1251"/>
        <v>6.8380975867992007</v>
      </c>
      <c r="Z2649" s="6">
        <f t="shared" si="1252"/>
        <v>62.159421025873101</v>
      </c>
      <c r="AA2649" s="17">
        <v>3184.3175732670302</v>
      </c>
      <c r="AB2649" s="6">
        <f t="shared" si="1261"/>
        <v>2937.50923640786</v>
      </c>
      <c r="AC2649" s="6">
        <f t="shared" si="1235"/>
        <v>2937.50923640786</v>
      </c>
      <c r="AD2649" s="17">
        <v>2980.4049085029601</v>
      </c>
      <c r="AE2649" s="6">
        <f t="shared" si="1253"/>
        <v>203.91266476407009</v>
      </c>
      <c r="AF2649" s="17">
        <v>3141.4219011719301</v>
      </c>
      <c r="AG2649" s="6">
        <f t="shared" si="1262"/>
        <v>42.895672095100053</v>
      </c>
      <c r="AH2649" s="6">
        <f t="shared" si="1236"/>
        <v>42.895672095100053</v>
      </c>
      <c r="AI2649" s="6">
        <f t="shared" si="1254"/>
        <v>3184.3175732670302</v>
      </c>
      <c r="AJ2649" s="17">
        <v>188.893573018777</v>
      </c>
      <c r="AK2649" s="6">
        <f t="shared" si="1255"/>
        <v>151.912405823928</v>
      </c>
      <c r="AL2649" s="6">
        <f t="shared" si="1237"/>
        <v>151.912405823928</v>
      </c>
      <c r="AM2649" s="17">
        <v>151.912405823928</v>
      </c>
      <c r="AN2649" s="6">
        <f t="shared" si="1256"/>
        <v>36.981167194849007</v>
      </c>
      <c r="AO2649" s="6">
        <f t="shared" si="1257"/>
        <v>188.893573018777</v>
      </c>
      <c r="AP2649" s="17">
        <v>3107.81816340769</v>
      </c>
      <c r="AQ2649" s="6">
        <f t="shared" si="1258"/>
        <v>2642.7217560029185</v>
      </c>
      <c r="AR2649" s="17">
        <v>1240.2570864127299</v>
      </c>
      <c r="AS2649" s="6">
        <f t="shared" si="1238"/>
        <v>775.16067900795622</v>
      </c>
      <c r="AT2649" s="17">
        <v>808.28972534825198</v>
      </c>
      <c r="AU2649" s="6">
        <f t="shared" si="1239"/>
        <v>808.28972534825198</v>
      </c>
      <c r="AV2649" s="17">
        <v>679.95787869641094</v>
      </c>
      <c r="AW2649" s="6">
        <f t="shared" si="1240"/>
        <v>679.95787869641094</v>
      </c>
      <c r="AX2649" s="17">
        <v>379.313472950299</v>
      </c>
      <c r="AY2649" s="6">
        <f t="shared" si="1241"/>
        <v>379.313472950299</v>
      </c>
      <c r="AZ2649" s="20">
        <v>327768956.30149698</v>
      </c>
      <c r="BA2649" s="20">
        <v>1240273777.1087201</v>
      </c>
      <c r="BB2649" s="20">
        <v>165075565.52219599</v>
      </c>
      <c r="BC2649" s="20">
        <v>18881701.067581601</v>
      </c>
      <c r="BD2649" s="19">
        <f t="shared" si="1242"/>
        <v>1751.9999999999948</v>
      </c>
      <c r="BE2649" s="18">
        <v>52.8066314043988</v>
      </c>
      <c r="BF2649" s="20">
        <v>197742.58244598701</v>
      </c>
      <c r="BG2649" s="20">
        <v>11675.1627699132</v>
      </c>
      <c r="BH2649" s="19">
        <f t="shared" si="1259"/>
        <v>14.678206366937765</v>
      </c>
      <c r="BI2649" s="20">
        <v>1042.98461507558</v>
      </c>
      <c r="BJ2649">
        <v>106</v>
      </c>
      <c r="BK2649" s="22">
        <v>1216</v>
      </c>
      <c r="BL2649" s="22">
        <v>1844.76928</v>
      </c>
      <c r="BM2649" s="22">
        <v>304</v>
      </c>
      <c r="BN2649" s="22">
        <v>76</v>
      </c>
      <c r="BO2649">
        <v>0.256941756535296</v>
      </c>
    </row>
    <row r="2650" spans="1:67" x14ac:dyDescent="0.2">
      <c r="A2650" s="27">
        <v>2649</v>
      </c>
      <c r="B2650" s="18">
        <v>824.08660944243502</v>
      </c>
      <c r="C2650" s="18">
        <v>402.79999999999899</v>
      </c>
      <c r="D2650">
        <v>400</v>
      </c>
      <c r="E2650">
        <v>1600</v>
      </c>
      <c r="F2650">
        <v>7</v>
      </c>
      <c r="G2650" s="23">
        <f t="shared" si="1243"/>
        <v>0.98970854616548243</v>
      </c>
      <c r="H2650">
        <v>100</v>
      </c>
      <c r="I2650" s="17">
        <v>167.264697252231</v>
      </c>
      <c r="J2650" s="6">
        <f t="shared" si="1244"/>
        <v>164.2660189531359</v>
      </c>
      <c r="K2650" s="6">
        <f t="shared" si="1260"/>
        <v>140.14928340605769</v>
      </c>
      <c r="L2650" s="6">
        <f t="shared" si="1245"/>
        <v>0.85318487840167012</v>
      </c>
      <c r="M2650" s="6">
        <f t="shared" si="1246"/>
        <v>142.70771038603687</v>
      </c>
      <c r="N2650" s="28">
        <v>100</v>
      </c>
      <c r="O2650" s="17">
        <v>362.63333292089999</v>
      </c>
      <c r="P2650" s="6">
        <f t="shared" si="1247"/>
        <v>341.93876345844802</v>
      </c>
      <c r="Q2650" s="6">
        <f t="shared" si="1233"/>
        <v>213.71172716153001</v>
      </c>
      <c r="R2650" s="17">
        <v>341.93876345844802</v>
      </c>
      <c r="S2650" s="6">
        <f t="shared" si="1248"/>
        <v>20.694569462451966</v>
      </c>
      <c r="T2650" s="6">
        <f t="shared" si="1249"/>
        <v>234.40629662398197</v>
      </c>
      <c r="U2650" s="17">
        <v>62.154449730280902</v>
      </c>
      <c r="V2650" s="6">
        <f t="shared" si="1250"/>
        <v>55.316356736803897</v>
      </c>
      <c r="W2650" s="6">
        <f t="shared" si="1234"/>
        <v>55.316356736803897</v>
      </c>
      <c r="X2650" s="17">
        <v>55.316356736803897</v>
      </c>
      <c r="Y2650" s="6">
        <f t="shared" si="1251"/>
        <v>6.8380929934770052</v>
      </c>
      <c r="Z2650" s="6">
        <f t="shared" si="1252"/>
        <v>62.154449730280902</v>
      </c>
      <c r="AA2650" s="17">
        <v>3330.90459411658</v>
      </c>
      <c r="AB2650" s="6">
        <f t="shared" si="1261"/>
        <v>3075.2054378023399</v>
      </c>
      <c r="AC2650" s="6">
        <f t="shared" si="1235"/>
        <v>3075.2054378023399</v>
      </c>
      <c r="AD2650" s="17">
        <v>3118.0421684529801</v>
      </c>
      <c r="AE2650" s="6">
        <f t="shared" si="1253"/>
        <v>212.86242566359988</v>
      </c>
      <c r="AF2650" s="17">
        <v>3288.0678634659398</v>
      </c>
      <c r="AG2650" s="6">
        <f t="shared" si="1262"/>
        <v>42.83673065064022</v>
      </c>
      <c r="AH2650" s="6">
        <f t="shared" si="1236"/>
        <v>42.83673065064022</v>
      </c>
      <c r="AI2650" s="6">
        <f t="shared" si="1254"/>
        <v>3330.90459411658</v>
      </c>
      <c r="AJ2650" s="17">
        <v>189.75686043603301</v>
      </c>
      <c r="AK2650" s="6">
        <f t="shared" si="1255"/>
        <v>152.56919876728901</v>
      </c>
      <c r="AL2650" s="6">
        <f t="shared" si="1237"/>
        <v>152.56919876728901</v>
      </c>
      <c r="AM2650" s="17">
        <v>152.56919876728901</v>
      </c>
      <c r="AN2650" s="6">
        <f t="shared" si="1256"/>
        <v>37.187661668743999</v>
      </c>
      <c r="AO2650" s="6">
        <f t="shared" si="1257"/>
        <v>189.75686043603301</v>
      </c>
      <c r="AP2650" s="17">
        <v>3190.2176715127198</v>
      </c>
      <c r="AQ2650" s="6">
        <f t="shared" si="1258"/>
        <v>2694.159043431202</v>
      </c>
      <c r="AR2650" s="17">
        <v>1322.82300821736</v>
      </c>
      <c r="AS2650" s="6">
        <f t="shared" si="1238"/>
        <v>826.76438013584993</v>
      </c>
      <c r="AT2650" s="17">
        <v>808.21770067114301</v>
      </c>
      <c r="AU2650" s="6">
        <f t="shared" si="1239"/>
        <v>808.21770067114301</v>
      </c>
      <c r="AV2650" s="17">
        <v>679.89728934939205</v>
      </c>
      <c r="AW2650" s="6">
        <f t="shared" si="1240"/>
        <v>679.89728934939205</v>
      </c>
      <c r="AX2650" s="17">
        <v>379.27967327481701</v>
      </c>
      <c r="AY2650" s="6">
        <f t="shared" si="1241"/>
        <v>379.27967327481701</v>
      </c>
      <c r="AZ2650" s="20">
        <v>329513353.02363503</v>
      </c>
      <c r="BA2650" s="20">
        <v>1240273777.1087201</v>
      </c>
      <c r="BB2650" s="20">
        <v>164182242.74956399</v>
      </c>
      <c r="BC2650" s="20">
        <v>18030627.1180746</v>
      </c>
      <c r="BD2650" s="19">
        <f t="shared" si="1242"/>
        <v>1751.9999999999939</v>
      </c>
      <c r="BE2650" s="18">
        <v>54.397134327118998</v>
      </c>
      <c r="BF2650" s="20">
        <v>188647.03101747201</v>
      </c>
      <c r="BG2650" s="20">
        <v>11138.1411426213</v>
      </c>
      <c r="BH2650" s="19">
        <f t="shared" si="1259"/>
        <v>14.003053957995567</v>
      </c>
      <c r="BI2650" s="20">
        <v>1112.51692274728</v>
      </c>
      <c r="BJ2650">
        <v>106</v>
      </c>
      <c r="BK2650" s="22">
        <v>1216</v>
      </c>
      <c r="BL2650" s="22">
        <v>1844.76928</v>
      </c>
      <c r="BM2650" s="22">
        <v>304</v>
      </c>
      <c r="BN2650" s="22">
        <v>76</v>
      </c>
      <c r="BO2650">
        <v>0.25556549659884797</v>
      </c>
    </row>
    <row r="2651" spans="1:67" x14ac:dyDescent="0.2">
      <c r="A2651" s="27">
        <v>2650</v>
      </c>
      <c r="B2651" s="18">
        <v>875.59202253258798</v>
      </c>
      <c r="C2651" s="18">
        <v>402.79999999999899</v>
      </c>
      <c r="D2651">
        <v>400</v>
      </c>
      <c r="E2651">
        <v>1600</v>
      </c>
      <c r="F2651">
        <v>7</v>
      </c>
      <c r="G2651" s="23">
        <f t="shared" si="1243"/>
        <v>0.99028246738831349</v>
      </c>
      <c r="H2651">
        <v>100</v>
      </c>
      <c r="I2651" s="17">
        <v>171.455161867458</v>
      </c>
      <c r="J2651" s="6">
        <f t="shared" si="1244"/>
        <v>168.02063928190816</v>
      </c>
      <c r="K2651" s="6">
        <f t="shared" si="1260"/>
        <v>142.40603861878225</v>
      </c>
      <c r="L2651" s="6">
        <f t="shared" si="1245"/>
        <v>0.84755086772316546</v>
      </c>
      <c r="M2651" s="6">
        <f t="shared" si="1246"/>
        <v>145.31697121637981</v>
      </c>
      <c r="N2651" s="28">
        <v>100</v>
      </c>
      <c r="O2651" s="17">
        <v>383.41987672028102</v>
      </c>
      <c r="P2651" s="6">
        <f t="shared" si="1247"/>
        <v>361.537328764873</v>
      </c>
      <c r="Q2651" s="6">
        <f t="shared" si="1233"/>
        <v>225.96083047804564</v>
      </c>
      <c r="R2651" s="17">
        <v>361.537328764873</v>
      </c>
      <c r="S2651" s="6">
        <f t="shared" si="1248"/>
        <v>21.882547955408029</v>
      </c>
      <c r="T2651" s="6">
        <f t="shared" si="1249"/>
        <v>247.84337843345367</v>
      </c>
      <c r="U2651" s="17">
        <v>62.149661989286699</v>
      </c>
      <c r="V2651" s="6">
        <f t="shared" si="1250"/>
        <v>55.311581683795403</v>
      </c>
      <c r="W2651" s="6">
        <f t="shared" si="1234"/>
        <v>55.311581683795403</v>
      </c>
      <c r="X2651" s="17">
        <v>55.311581683795403</v>
      </c>
      <c r="Y2651" s="6">
        <f t="shared" si="1251"/>
        <v>6.838080305491296</v>
      </c>
      <c r="Z2651" s="6">
        <f t="shared" si="1252"/>
        <v>62.149661989286699</v>
      </c>
      <c r="AA2651" s="17">
        <v>3477.3374086428498</v>
      </c>
      <c r="AB2651" s="6">
        <f t="shared" si="1261"/>
        <v>3212.9000831082899</v>
      </c>
      <c r="AC2651" s="6">
        <f t="shared" si="1235"/>
        <v>3212.9000831082899</v>
      </c>
      <c r="AD2651" s="17">
        <v>3255.5284757007698</v>
      </c>
      <c r="AE2651" s="6">
        <f t="shared" si="1253"/>
        <v>221.80893294207999</v>
      </c>
      <c r="AF2651" s="17">
        <v>3434.7090160503699</v>
      </c>
      <c r="AG2651" s="6">
        <f t="shared" si="1262"/>
        <v>42.628392592479941</v>
      </c>
      <c r="AH2651" s="6">
        <f t="shared" si="1236"/>
        <v>42.628392592479941</v>
      </c>
      <c r="AI2651" s="6">
        <f t="shared" si="1254"/>
        <v>3477.3374086428498</v>
      </c>
      <c r="AJ2651" s="17">
        <v>190.43927384956999</v>
      </c>
      <c r="AK2651" s="6">
        <f t="shared" si="1255"/>
        <v>153.08354898432799</v>
      </c>
      <c r="AL2651" s="6">
        <f t="shared" si="1237"/>
        <v>153.08354898432799</v>
      </c>
      <c r="AM2651" s="17">
        <v>153.08354898432799</v>
      </c>
      <c r="AN2651" s="6">
        <f t="shared" si="1256"/>
        <v>37.355724865241996</v>
      </c>
      <c r="AO2651" s="6">
        <f t="shared" si="1257"/>
        <v>190.43927384956999</v>
      </c>
      <c r="AP2651" s="17">
        <v>3272.6176570181401</v>
      </c>
      <c r="AQ2651" s="6">
        <f t="shared" si="1258"/>
        <v>2745.599884207008</v>
      </c>
      <c r="AR2651" s="17">
        <v>1405.3807274963599</v>
      </c>
      <c r="AS2651" s="6">
        <f t="shared" si="1238"/>
        <v>878.36295468522496</v>
      </c>
      <c r="AT2651" s="17">
        <v>808.14943270920696</v>
      </c>
      <c r="AU2651" s="6">
        <f t="shared" si="1239"/>
        <v>808.14943270920696</v>
      </c>
      <c r="AV2651" s="17">
        <v>679.83986026533398</v>
      </c>
      <c r="AW2651" s="6">
        <f t="shared" si="1240"/>
        <v>679.83986026533398</v>
      </c>
      <c r="AX2651" s="17">
        <v>379.247636547242</v>
      </c>
      <c r="AY2651" s="6">
        <f t="shared" si="1241"/>
        <v>379.247636547242</v>
      </c>
      <c r="AZ2651" s="20">
        <v>331007076.66054797</v>
      </c>
      <c r="BA2651" s="20">
        <v>1240281394.7409999</v>
      </c>
      <c r="BB2651" s="20">
        <v>163686411.46277601</v>
      </c>
      <c r="BC2651" s="20">
        <v>17025117.1356746</v>
      </c>
      <c r="BD2651" s="19">
        <f t="shared" si="1242"/>
        <v>1751.9999999999986</v>
      </c>
      <c r="BE2651" s="18">
        <v>55.879838230334599</v>
      </c>
      <c r="BF2651" s="20">
        <v>175051.02934966501</v>
      </c>
      <c r="BG2651" s="20">
        <v>10335.402903198299</v>
      </c>
      <c r="BH2651" s="19">
        <f t="shared" si="1259"/>
        <v>12.993838260613806</v>
      </c>
      <c r="BI2651" s="20">
        <v>1182.04923041899</v>
      </c>
      <c r="BJ2651">
        <v>106</v>
      </c>
      <c r="BK2651" s="22">
        <v>1216</v>
      </c>
      <c r="BL2651" s="22">
        <v>1844.76928</v>
      </c>
      <c r="BM2651" s="22">
        <v>304</v>
      </c>
      <c r="BN2651" s="22">
        <v>76</v>
      </c>
      <c r="BO2651">
        <v>0.25480160363689303</v>
      </c>
    </row>
    <row r="2652" spans="1:67" x14ac:dyDescent="0.2">
      <c r="A2652" s="27">
        <v>2651</v>
      </c>
      <c r="B2652" s="18">
        <v>927.09743562274002</v>
      </c>
      <c r="C2652" s="18">
        <v>402.79999999999899</v>
      </c>
      <c r="D2652">
        <v>400</v>
      </c>
      <c r="E2652">
        <v>1600</v>
      </c>
      <c r="F2652">
        <v>7</v>
      </c>
      <c r="G2652" s="23">
        <f t="shared" si="1243"/>
        <v>0.9905855392544175</v>
      </c>
      <c r="H2652">
        <v>100</v>
      </c>
      <c r="I2652" s="17">
        <v>175.64895342314199</v>
      </c>
      <c r="J2652" s="6">
        <f t="shared" si="1244"/>
        <v>172.54676535418574</v>
      </c>
      <c r="K2652" s="6">
        <f t="shared" si="1260"/>
        <v>145.43553331598119</v>
      </c>
      <c r="L2652" s="6">
        <f t="shared" si="1245"/>
        <v>0.84287603431711122</v>
      </c>
      <c r="M2652" s="6">
        <f t="shared" si="1246"/>
        <v>148.0502932932489</v>
      </c>
      <c r="N2652" s="28">
        <v>100</v>
      </c>
      <c r="O2652" s="17">
        <v>404.281757802892</v>
      </c>
      <c r="P2652" s="6">
        <f t="shared" si="1247"/>
        <v>381.20683553121</v>
      </c>
      <c r="Q2652" s="6">
        <f t="shared" si="1233"/>
        <v>238.25427220700624</v>
      </c>
      <c r="R2652" s="17">
        <v>381.20683553121</v>
      </c>
      <c r="S2652" s="6">
        <f t="shared" si="1248"/>
        <v>23.074922271681999</v>
      </c>
      <c r="T2652" s="6">
        <f t="shared" si="1249"/>
        <v>261.32919447868824</v>
      </c>
      <c r="U2652" s="17">
        <v>62.145019200178503</v>
      </c>
      <c r="V2652" s="6">
        <f t="shared" si="1250"/>
        <v>55.306961769387897</v>
      </c>
      <c r="W2652" s="6">
        <f t="shared" si="1234"/>
        <v>55.306961769387897</v>
      </c>
      <c r="X2652" s="17">
        <v>55.306961769387897</v>
      </c>
      <c r="Y2652" s="6">
        <f t="shared" si="1251"/>
        <v>6.8380574307906059</v>
      </c>
      <c r="Z2652" s="6">
        <f t="shared" si="1252"/>
        <v>62.145019200178503</v>
      </c>
      <c r="AA2652" s="17">
        <v>3623.9381058461599</v>
      </c>
      <c r="AB2652" s="6">
        <f t="shared" si="1261"/>
        <v>3350.9176695005403</v>
      </c>
      <c r="AC2652" s="6">
        <f t="shared" si="1235"/>
        <v>3350.9176695005403</v>
      </c>
      <c r="AD2652" s="17">
        <v>3393.2085977952602</v>
      </c>
      <c r="AE2652" s="6">
        <f t="shared" si="1253"/>
        <v>230.72950805089977</v>
      </c>
      <c r="AF2652" s="17">
        <v>3581.6471775514401</v>
      </c>
      <c r="AG2652" s="6">
        <f t="shared" si="1262"/>
        <v>42.290928294719834</v>
      </c>
      <c r="AH2652" s="6">
        <f t="shared" si="1236"/>
        <v>42.290928294719834</v>
      </c>
      <c r="AI2652" s="6">
        <f t="shared" si="1254"/>
        <v>3623.9381058461599</v>
      </c>
      <c r="AJ2652" s="17">
        <v>190.974520275125</v>
      </c>
      <c r="AK2652" s="6">
        <f t="shared" si="1255"/>
        <v>153.485320882515</v>
      </c>
      <c r="AL2652" s="6">
        <f t="shared" si="1237"/>
        <v>153.485320882515</v>
      </c>
      <c r="AM2652" s="17">
        <v>153.485320882515</v>
      </c>
      <c r="AN2652" s="6">
        <f t="shared" si="1256"/>
        <v>37.489199392610004</v>
      </c>
      <c r="AO2652" s="6">
        <f t="shared" si="1257"/>
        <v>190.974520275125</v>
      </c>
      <c r="AP2652" s="17">
        <v>3355.0180835224101</v>
      </c>
      <c r="AQ2652" s="6">
        <f t="shared" si="1258"/>
        <v>2797.0440073891996</v>
      </c>
      <c r="AR2652" s="17">
        <v>1487.9308696885701</v>
      </c>
      <c r="AS2652" s="6">
        <f t="shared" si="1238"/>
        <v>929.95679355535628</v>
      </c>
      <c r="AT2652" s="17">
        <v>808.08463501462302</v>
      </c>
      <c r="AU2652" s="6">
        <f t="shared" si="1239"/>
        <v>808.08463501462302</v>
      </c>
      <c r="AV2652" s="17">
        <v>679.78535047562298</v>
      </c>
      <c r="AW2652" s="6">
        <f t="shared" si="1240"/>
        <v>679.78535047562298</v>
      </c>
      <c r="AX2652" s="17">
        <v>379.21722834359701</v>
      </c>
      <c r="AY2652" s="6">
        <f t="shared" si="1241"/>
        <v>379.21722834359701</v>
      </c>
      <c r="AZ2652" s="20">
        <v>332270212.06476098</v>
      </c>
      <c r="BA2652" s="20">
        <v>1240281394.7409999</v>
      </c>
      <c r="BB2652" s="20">
        <v>162954257.96797699</v>
      </c>
      <c r="BC2652" s="20">
        <v>16494135.2262605</v>
      </c>
      <c r="BD2652" s="19">
        <f t="shared" si="1242"/>
        <v>1751.9999999999984</v>
      </c>
      <c r="BE2652" s="18">
        <v>57.2767320341542</v>
      </c>
      <c r="BF2652" s="20">
        <v>170376.110654016</v>
      </c>
      <c r="BG2652" s="20">
        <v>10059.385284571699</v>
      </c>
      <c r="BH2652" s="19">
        <f t="shared" si="1259"/>
        <v>12.646824377642304</v>
      </c>
      <c r="BI2652" s="20">
        <v>1251.5815380906899</v>
      </c>
      <c r="BJ2652">
        <v>106</v>
      </c>
      <c r="BK2652" s="22">
        <v>1216</v>
      </c>
      <c r="BL2652" s="22">
        <v>1844.76928</v>
      </c>
      <c r="BM2652" s="22">
        <v>304</v>
      </c>
      <c r="BN2652" s="22">
        <v>76</v>
      </c>
      <c r="BO2652">
        <v>0.25367363274024801</v>
      </c>
    </row>
    <row r="2653" spans="1:67" x14ac:dyDescent="0.2">
      <c r="A2653" s="27">
        <v>2652</v>
      </c>
      <c r="B2653" s="18">
        <v>978.60284871289196</v>
      </c>
      <c r="C2653" s="18">
        <v>402.79999999999899</v>
      </c>
      <c r="D2653">
        <v>400</v>
      </c>
      <c r="E2653">
        <v>1600</v>
      </c>
      <c r="F2653">
        <v>7</v>
      </c>
      <c r="G2653" s="23">
        <f t="shared" si="1243"/>
        <v>0.99088626423378334</v>
      </c>
      <c r="H2653">
        <v>100</v>
      </c>
      <c r="I2653" s="17">
        <v>179.85505258712999</v>
      </c>
      <c r="J2653" s="6">
        <f t="shared" si="1244"/>
        <v>176.75153520213811</v>
      </c>
      <c r="K2653" s="6">
        <f t="shared" si="1260"/>
        <v>148.13900317039855</v>
      </c>
      <c r="L2653" s="6">
        <f t="shared" si="1245"/>
        <v>0.8381200367000069</v>
      </c>
      <c r="M2653" s="6">
        <f t="shared" si="1246"/>
        <v>150.74012327500705</v>
      </c>
      <c r="N2653" s="28">
        <v>99.999998503593602</v>
      </c>
      <c r="O2653" s="17">
        <v>425.17799211027801</v>
      </c>
      <c r="P2653" s="6">
        <f t="shared" si="1247"/>
        <v>400.90864526700898</v>
      </c>
      <c r="Q2653" s="6">
        <f t="shared" si="1233"/>
        <v>250.56790329188061</v>
      </c>
      <c r="R2653" s="17">
        <v>400.90864526700898</v>
      </c>
      <c r="S2653" s="6">
        <f t="shared" si="1248"/>
        <v>24.269346843269034</v>
      </c>
      <c r="T2653" s="6">
        <f t="shared" si="1249"/>
        <v>274.83725013514965</v>
      </c>
      <c r="U2653" s="17">
        <v>62.140775536722401</v>
      </c>
      <c r="V2653" s="6">
        <f t="shared" si="1250"/>
        <v>55.302721256179403</v>
      </c>
      <c r="W2653" s="6">
        <f t="shared" si="1234"/>
        <v>55.302721256179403</v>
      </c>
      <c r="X2653" s="17">
        <v>55.302721256179403</v>
      </c>
      <c r="Y2653" s="6">
        <f t="shared" si="1251"/>
        <v>6.8380542805429982</v>
      </c>
      <c r="Z2653" s="6">
        <f t="shared" si="1252"/>
        <v>62.140775536722401</v>
      </c>
      <c r="AA2653" s="17">
        <v>3740.6294581842699</v>
      </c>
      <c r="AB2653" s="6">
        <f t="shared" si="1261"/>
        <v>3460.6457688696701</v>
      </c>
      <c r="AC2653" s="6">
        <f t="shared" si="1235"/>
        <v>3460.6457688696701</v>
      </c>
      <c r="AD2653" s="17">
        <v>3502.79218107623</v>
      </c>
      <c r="AE2653" s="6">
        <f t="shared" si="1253"/>
        <v>237.83727710803987</v>
      </c>
      <c r="AF2653" s="17">
        <v>3698.4830459777099</v>
      </c>
      <c r="AG2653" s="6">
        <f t="shared" si="1262"/>
        <v>42.146412206559944</v>
      </c>
      <c r="AH2653" s="6">
        <f t="shared" si="1236"/>
        <v>42.146412206559944</v>
      </c>
      <c r="AI2653" s="6">
        <f t="shared" si="1254"/>
        <v>3740.6294581842699</v>
      </c>
      <c r="AJ2653" s="17">
        <v>191.597140429543</v>
      </c>
      <c r="AK2653" s="6">
        <f t="shared" si="1255"/>
        <v>153.96436845845699</v>
      </c>
      <c r="AL2653" s="6">
        <f t="shared" si="1237"/>
        <v>153.96436845845699</v>
      </c>
      <c r="AM2653" s="17">
        <v>153.96436845845699</v>
      </c>
      <c r="AN2653" s="6">
        <f t="shared" si="1256"/>
        <v>37.632771971086015</v>
      </c>
      <c r="AO2653" s="6">
        <f t="shared" si="1257"/>
        <v>191.597140429543</v>
      </c>
      <c r="AP2653" s="17">
        <v>3437.4189182330301</v>
      </c>
      <c r="AQ2653" s="6">
        <f t="shared" si="1258"/>
        <v>2848.4911688994021</v>
      </c>
      <c r="AR2653" s="17">
        <v>1570.4739982230001</v>
      </c>
      <c r="AS2653" s="6">
        <f t="shared" si="1238"/>
        <v>981.54624888937508</v>
      </c>
      <c r="AT2653" s="17">
        <v>808.02304953975499</v>
      </c>
      <c r="AU2653" s="6">
        <f t="shared" si="1239"/>
        <v>808.02304953975499</v>
      </c>
      <c r="AV2653" s="17">
        <v>679.73354290274904</v>
      </c>
      <c r="AW2653" s="6">
        <f t="shared" si="1240"/>
        <v>679.73354290274904</v>
      </c>
      <c r="AX2653" s="17">
        <v>379.188327567523</v>
      </c>
      <c r="AY2653" s="6">
        <f t="shared" si="1241"/>
        <v>379.188327567523</v>
      </c>
      <c r="AZ2653" s="20">
        <v>333436929.41042501</v>
      </c>
      <c r="BA2653" s="20">
        <v>1240281394.7409999</v>
      </c>
      <c r="BB2653" s="20">
        <v>162314384.80805799</v>
      </c>
      <c r="BC2653" s="20">
        <v>15967264.8234763</v>
      </c>
      <c r="BD2653" s="19">
        <f t="shared" si="1242"/>
        <v>1751.9999737829592</v>
      </c>
      <c r="BE2653" s="18">
        <v>58.587928272249499</v>
      </c>
      <c r="BF2653" s="20">
        <v>164216.30650476899</v>
      </c>
      <c r="BG2653" s="20">
        <v>9695.6967194500103</v>
      </c>
      <c r="BH2653" s="19">
        <f t="shared" si="1259"/>
        <v>12.189589323387548</v>
      </c>
      <c r="BI2653" s="20">
        <v>1321.1138457623999</v>
      </c>
      <c r="BJ2653">
        <v>106</v>
      </c>
      <c r="BK2653" s="22">
        <v>1216</v>
      </c>
      <c r="BL2653" s="22">
        <v>1844.76928</v>
      </c>
      <c r="BM2653" s="22">
        <v>304</v>
      </c>
      <c r="BN2653" s="22">
        <v>76</v>
      </c>
      <c r="BO2653">
        <v>0.25268782794158401</v>
      </c>
    </row>
    <row r="2654" spans="1:67" x14ac:dyDescent="0.2">
      <c r="A2654" s="27">
        <v>2653</v>
      </c>
      <c r="B2654" s="18">
        <v>1030.10826180304</v>
      </c>
      <c r="C2654" s="18">
        <v>402.79999999999899</v>
      </c>
      <c r="D2654">
        <v>400</v>
      </c>
      <c r="E2654">
        <v>1600</v>
      </c>
      <c r="F2654">
        <v>7</v>
      </c>
      <c r="G2654" s="23">
        <f t="shared" si="1243"/>
        <v>0.99117854029459929</v>
      </c>
      <c r="H2654">
        <v>100</v>
      </c>
      <c r="I2654" s="17">
        <v>184.063954645725</v>
      </c>
      <c r="J2654" s="6">
        <f t="shared" si="1244"/>
        <v>180.86851480973704</v>
      </c>
      <c r="K2654" s="6">
        <f t="shared" si="1260"/>
        <v>150.75473364665373</v>
      </c>
      <c r="L2654" s="6">
        <f t="shared" si="1245"/>
        <v>0.83350456990946586</v>
      </c>
      <c r="M2654" s="6">
        <f t="shared" si="1246"/>
        <v>153.41814735282045</v>
      </c>
      <c r="N2654" s="28">
        <v>100</v>
      </c>
      <c r="O2654" s="17">
        <v>446.04686200414301</v>
      </c>
      <c r="P2654" s="6">
        <f t="shared" si="1247"/>
        <v>420.584569508546</v>
      </c>
      <c r="Q2654" s="6">
        <f t="shared" si="1233"/>
        <v>262.86535594284123</v>
      </c>
      <c r="R2654" s="17">
        <v>420.584569508546</v>
      </c>
      <c r="S2654" s="6">
        <f t="shared" si="1248"/>
        <v>25.462292495597012</v>
      </c>
      <c r="T2654" s="6">
        <f t="shared" si="1249"/>
        <v>288.32764843843825</v>
      </c>
      <c r="U2654" s="17">
        <v>62.136806371791302</v>
      </c>
      <c r="V2654" s="6">
        <f t="shared" si="1250"/>
        <v>55.298747472453996</v>
      </c>
      <c r="W2654" s="6">
        <f t="shared" si="1234"/>
        <v>55.298747472453996</v>
      </c>
      <c r="X2654" s="17">
        <v>55.298747472453996</v>
      </c>
      <c r="Y2654" s="6">
        <f t="shared" si="1251"/>
        <v>6.8380588993373053</v>
      </c>
      <c r="Z2654" s="6">
        <f t="shared" si="1252"/>
        <v>62.136806371791302</v>
      </c>
      <c r="AA2654" s="17">
        <v>3850.9820382347398</v>
      </c>
      <c r="AB2654" s="6">
        <f t="shared" si="1261"/>
        <v>3564.4311182497804</v>
      </c>
      <c r="AC2654" s="6">
        <f t="shared" si="1235"/>
        <v>3564.4311182497804</v>
      </c>
      <c r="AD2654" s="17">
        <v>3606.3970565822901</v>
      </c>
      <c r="AE2654" s="6">
        <f t="shared" si="1253"/>
        <v>244.58498165244964</v>
      </c>
      <c r="AF2654" s="17">
        <v>3809.0160999022301</v>
      </c>
      <c r="AG2654" s="6">
        <f t="shared" si="1262"/>
        <v>41.965938332509722</v>
      </c>
      <c r="AH2654" s="6">
        <f t="shared" si="1236"/>
        <v>41.965938332509722</v>
      </c>
      <c r="AI2654" s="6">
        <f t="shared" si="1254"/>
        <v>3850.9820382347398</v>
      </c>
      <c r="AJ2654" s="17">
        <v>192.197362447009</v>
      </c>
      <c r="AK2654" s="6">
        <f t="shared" si="1255"/>
        <v>154.427013910162</v>
      </c>
      <c r="AL2654" s="6">
        <f t="shared" si="1237"/>
        <v>154.427013910162</v>
      </c>
      <c r="AM2654" s="17">
        <v>154.427013910162</v>
      </c>
      <c r="AN2654" s="6">
        <f t="shared" si="1256"/>
        <v>37.770348536846996</v>
      </c>
      <c r="AO2654" s="6">
        <f t="shared" si="1257"/>
        <v>192.197362447009</v>
      </c>
      <c r="AP2654" s="17">
        <v>3519.8201315301199</v>
      </c>
      <c r="AQ2654" s="6">
        <f t="shared" si="1258"/>
        <v>2899.9411482733644</v>
      </c>
      <c r="AR2654" s="17">
        <v>1653.0106220180201</v>
      </c>
      <c r="AS2654" s="6">
        <f t="shared" si="1238"/>
        <v>1033.1316387612626</v>
      </c>
      <c r="AT2654" s="17">
        <v>807.96444320257797</v>
      </c>
      <c r="AU2654" s="6">
        <f t="shared" si="1239"/>
        <v>807.96444320257797</v>
      </c>
      <c r="AV2654" s="17">
        <v>679.68424147102803</v>
      </c>
      <c r="AW2654" s="6">
        <f t="shared" si="1240"/>
        <v>679.68424147102803</v>
      </c>
      <c r="AX2654" s="17">
        <v>379.16082483849601</v>
      </c>
      <c r="AY2654" s="6">
        <f t="shared" si="1241"/>
        <v>379.16082483849601</v>
      </c>
      <c r="AZ2654" s="20">
        <v>334514377.82970399</v>
      </c>
      <c r="BA2654" s="20">
        <v>1240281394.7409999</v>
      </c>
      <c r="BB2654" s="20">
        <v>161749030.025433</v>
      </c>
      <c r="BC2654" s="20">
        <v>15455197.403861901</v>
      </c>
      <c r="BD2654" s="19">
        <f t="shared" si="1242"/>
        <v>1751.9999999999991</v>
      </c>
      <c r="BE2654" s="18">
        <v>59.821309404380997</v>
      </c>
      <c r="BF2654" s="20">
        <v>157458.56740939501</v>
      </c>
      <c r="BG2654" s="20">
        <v>9296.7047425112505</v>
      </c>
      <c r="BH2654" s="19">
        <f t="shared" si="1259"/>
        <v>11.68796987522285</v>
      </c>
      <c r="BI2654" s="20">
        <v>1390.6461534341099</v>
      </c>
      <c r="BJ2654">
        <v>106</v>
      </c>
      <c r="BK2654" s="22">
        <v>1216</v>
      </c>
      <c r="BL2654" s="22">
        <v>1844.76928</v>
      </c>
      <c r="BM2654" s="22">
        <v>304</v>
      </c>
      <c r="BN2654" s="22">
        <v>76</v>
      </c>
      <c r="BO2654">
        <v>0.25181682728286597</v>
      </c>
    </row>
    <row r="2655" spans="1:67" x14ac:dyDescent="0.2">
      <c r="A2655" s="27">
        <v>2654</v>
      </c>
      <c r="B2655" s="18">
        <v>20.602165236060799</v>
      </c>
      <c r="C2655" s="18">
        <v>452.2</v>
      </c>
      <c r="D2655">
        <v>400</v>
      </c>
      <c r="E2655">
        <v>1600</v>
      </c>
      <c r="F2655">
        <v>7</v>
      </c>
      <c r="G2655" s="23">
        <f t="shared" si="1243"/>
        <v>0.89347811120440557</v>
      </c>
      <c r="H2655">
        <v>100</v>
      </c>
      <c r="I2655" s="17">
        <v>113.938356761715</v>
      </c>
      <c r="J2655" s="6">
        <f t="shared" si="1244"/>
        <v>113.55427477618932</v>
      </c>
      <c r="K2655" s="6">
        <f t="shared" si="1260"/>
        <v>112.92849098401567</v>
      </c>
      <c r="L2655" s="6">
        <f t="shared" si="1245"/>
        <v>0.9944891216697298</v>
      </c>
      <c r="M2655" s="6">
        <f t="shared" si="1246"/>
        <v>113.31045634045027</v>
      </c>
      <c r="N2655" s="28">
        <v>100</v>
      </c>
      <c r="O2655" s="17">
        <v>102.303259378692</v>
      </c>
      <c r="P2655" s="6">
        <f t="shared" si="1247"/>
        <v>96.476240539885097</v>
      </c>
      <c r="Q2655" s="6">
        <f t="shared" si="1233"/>
        <v>60.297650337428188</v>
      </c>
      <c r="R2655" s="17">
        <v>96.476240539885097</v>
      </c>
      <c r="S2655" s="6">
        <f t="shared" si="1248"/>
        <v>5.8270188388069073</v>
      </c>
      <c r="T2655" s="6">
        <f t="shared" si="1249"/>
        <v>66.124669176235102</v>
      </c>
      <c r="U2655" s="17">
        <v>68.051364467019596</v>
      </c>
      <c r="V2655" s="6">
        <f t="shared" si="1250"/>
        <v>60.578027669325103</v>
      </c>
      <c r="W2655" s="6">
        <f t="shared" si="1234"/>
        <v>60.578027669325103</v>
      </c>
      <c r="X2655" s="17">
        <v>60.578027669325103</v>
      </c>
      <c r="Y2655" s="6">
        <f t="shared" si="1251"/>
        <v>7.4733367976944933</v>
      </c>
      <c r="Z2655" s="6">
        <f t="shared" si="1252"/>
        <v>68.051364467019596</v>
      </c>
      <c r="AA2655" s="17">
        <v>410.69758853646198</v>
      </c>
      <c r="AB2655" s="6">
        <f t="shared" si="1261"/>
        <v>322.43508357692605</v>
      </c>
      <c r="AC2655" s="6">
        <f t="shared" si="1235"/>
        <v>322.43508357692605</v>
      </c>
      <c r="AD2655" s="17">
        <v>374.76413582177003</v>
      </c>
      <c r="AE2655" s="6">
        <f t="shared" si="1253"/>
        <v>35.933452714691953</v>
      </c>
      <c r="AF2655" s="17">
        <v>358.368536291618</v>
      </c>
      <c r="AG2655" s="6">
        <f t="shared" si="1262"/>
        <v>52.329052244843979</v>
      </c>
      <c r="AH2655" s="6">
        <f t="shared" si="1236"/>
        <v>52.329052244843979</v>
      </c>
      <c r="AI2655" s="6">
        <f t="shared" si="1254"/>
        <v>410.69758853646198</v>
      </c>
      <c r="AJ2655" s="17">
        <v>124.50395789925901</v>
      </c>
      <c r="AK2655" s="6">
        <f t="shared" si="1255"/>
        <v>101.10245177788001</v>
      </c>
      <c r="AL2655" s="6">
        <f t="shared" si="1237"/>
        <v>101.10245177788001</v>
      </c>
      <c r="AM2655" s="17">
        <v>101.10245177788001</v>
      </c>
      <c r="AN2655" s="6">
        <f t="shared" si="1256"/>
        <v>23.401506121379001</v>
      </c>
      <c r="AO2655" s="6">
        <f t="shared" si="1257"/>
        <v>124.50395789925901</v>
      </c>
      <c r="AP2655" s="17">
        <v>2003.65136164522</v>
      </c>
      <c r="AQ2655" s="6">
        <f t="shared" si="1258"/>
        <v>1991.2246842255818</v>
      </c>
      <c r="AR2655" s="17">
        <v>33.1378064523822</v>
      </c>
      <c r="AS2655" s="6">
        <f t="shared" si="1238"/>
        <v>20.711129032738874</v>
      </c>
      <c r="AT2655" s="17">
        <v>909.18332527607697</v>
      </c>
      <c r="AU2655" s="6">
        <f t="shared" si="1239"/>
        <v>909.18332527607697</v>
      </c>
      <c r="AV2655" s="17">
        <v>681.27949520083598</v>
      </c>
      <c r="AW2655" s="6">
        <f t="shared" si="1240"/>
        <v>681.27949520083598</v>
      </c>
      <c r="AX2655" s="17">
        <v>380.05073471592999</v>
      </c>
      <c r="AY2655" s="6">
        <f t="shared" si="1241"/>
        <v>380.05073471592999</v>
      </c>
      <c r="AZ2655" s="20">
        <v>30304475.596005</v>
      </c>
      <c r="BA2655" s="20">
        <v>1274030693.25612</v>
      </c>
      <c r="BB2655" s="20">
        <v>261038481.97799101</v>
      </c>
      <c r="BC2655" s="20">
        <v>186626349.16988099</v>
      </c>
      <c r="BD2655" s="19">
        <f t="shared" si="1242"/>
        <v>1751.999999999997</v>
      </c>
      <c r="BE2655" s="18">
        <v>21.608083382970499</v>
      </c>
      <c r="BF2655" s="20">
        <v>2389896.9798436901</v>
      </c>
      <c r="BG2655" s="20">
        <v>141104.843973707</v>
      </c>
      <c r="BH2655" s="19">
        <f t="shared" si="1259"/>
        <v>177.3993271047151</v>
      </c>
      <c r="BI2655" s="20">
        <v>27.812923068682199</v>
      </c>
      <c r="BJ2655">
        <v>119</v>
      </c>
      <c r="BK2655" s="22">
        <v>1216</v>
      </c>
      <c r="BL2655" s="22">
        <v>1844.76928</v>
      </c>
      <c r="BM2655" s="22">
        <v>304</v>
      </c>
      <c r="BN2655" s="22">
        <v>76</v>
      </c>
      <c r="BO2655">
        <v>0.40478326231473699</v>
      </c>
    </row>
    <row r="2656" spans="1:67" x14ac:dyDescent="0.2">
      <c r="A2656" s="27">
        <v>2655</v>
      </c>
      <c r="B2656" s="18">
        <v>51.505413090152203</v>
      </c>
      <c r="C2656" s="18">
        <v>452.2</v>
      </c>
      <c r="D2656">
        <v>400</v>
      </c>
      <c r="E2656">
        <v>1600</v>
      </c>
      <c r="F2656">
        <v>7</v>
      </c>
      <c r="G2656" s="23">
        <f t="shared" si="1243"/>
        <v>0.90688655338763435</v>
      </c>
      <c r="H2656">
        <v>100</v>
      </c>
      <c r="I2656" s="17">
        <v>115.455539725365</v>
      </c>
      <c r="J2656" s="6">
        <f t="shared" si="1244"/>
        <v>114.91912034991438</v>
      </c>
      <c r="K2656" s="6">
        <f t="shared" si="1260"/>
        <v>113.35605120558021</v>
      </c>
      <c r="L2656" s="6">
        <f t="shared" si="1245"/>
        <v>0.98639852846441212</v>
      </c>
      <c r="M2656" s="6">
        <f t="shared" si="1246"/>
        <v>113.88517448816451</v>
      </c>
      <c r="N2656" s="28">
        <v>100</v>
      </c>
      <c r="O2656" s="17">
        <v>105.23484446664099</v>
      </c>
      <c r="P2656" s="6">
        <f t="shared" si="1247"/>
        <v>99.2400895617983</v>
      </c>
      <c r="Q2656" s="6">
        <f t="shared" si="1233"/>
        <v>62.025055976123937</v>
      </c>
      <c r="R2656" s="17">
        <v>99.2400895617983</v>
      </c>
      <c r="S2656" s="6">
        <f t="shared" si="1248"/>
        <v>5.9947549048426936</v>
      </c>
      <c r="T2656" s="6">
        <f t="shared" si="1249"/>
        <v>68.019810880966631</v>
      </c>
      <c r="U2656" s="17">
        <v>68.043685442359802</v>
      </c>
      <c r="V2656" s="6">
        <f t="shared" si="1250"/>
        <v>60.570299965716302</v>
      </c>
      <c r="W2656" s="6">
        <f t="shared" si="1234"/>
        <v>60.570299965716302</v>
      </c>
      <c r="X2656" s="17">
        <v>60.570299965716302</v>
      </c>
      <c r="Y2656" s="6">
        <f t="shared" si="1251"/>
        <v>7.4733854766435002</v>
      </c>
      <c r="Z2656" s="6">
        <f t="shared" si="1252"/>
        <v>68.043685442359802</v>
      </c>
      <c r="AA2656" s="17">
        <v>457.51203446385801</v>
      </c>
      <c r="AB2656" s="6">
        <f t="shared" si="1261"/>
        <v>367.28529264250602</v>
      </c>
      <c r="AC2656" s="6">
        <f t="shared" si="1235"/>
        <v>367.28529264250602</v>
      </c>
      <c r="AD2656" s="17">
        <v>418.93113895034901</v>
      </c>
      <c r="AE2656" s="6">
        <f t="shared" si="1253"/>
        <v>38.580895513509006</v>
      </c>
      <c r="AF2656" s="17">
        <v>405.86618815601503</v>
      </c>
      <c r="AG2656" s="6">
        <f t="shared" si="1262"/>
        <v>51.645846307842987</v>
      </c>
      <c r="AH2656" s="6">
        <f t="shared" si="1236"/>
        <v>51.645846307842987</v>
      </c>
      <c r="AI2656" s="6">
        <f t="shared" si="1254"/>
        <v>457.51203446385801</v>
      </c>
      <c r="AJ2656" s="17">
        <v>133.749324320093</v>
      </c>
      <c r="AK2656" s="6">
        <f t="shared" si="1255"/>
        <v>108.544160936571</v>
      </c>
      <c r="AL2656" s="6">
        <f t="shared" si="1237"/>
        <v>108.544160936571</v>
      </c>
      <c r="AM2656" s="17">
        <v>108.544160936571</v>
      </c>
      <c r="AN2656" s="6">
        <f t="shared" si="1256"/>
        <v>25.205163383521992</v>
      </c>
      <c r="AO2656" s="6">
        <f t="shared" si="1257"/>
        <v>133.749324320093</v>
      </c>
      <c r="AP2656" s="17">
        <v>2053.0827592822402</v>
      </c>
      <c r="AQ2656" s="6">
        <f t="shared" si="1258"/>
        <v>2022.020231121988</v>
      </c>
      <c r="AR2656" s="17">
        <v>82.833408427342405</v>
      </c>
      <c r="AS2656" s="6">
        <f t="shared" si="1238"/>
        <v>51.770880267089005</v>
      </c>
      <c r="AT2656" s="17">
        <v>909.06142295376605</v>
      </c>
      <c r="AU2656" s="6">
        <f t="shared" si="1239"/>
        <v>909.06142295376605</v>
      </c>
      <c r="AV2656" s="17">
        <v>681.18814997892196</v>
      </c>
      <c r="AW2656" s="6">
        <f t="shared" si="1240"/>
        <v>681.18814997892196</v>
      </c>
      <c r="AX2656" s="17">
        <v>379.99977792221102</v>
      </c>
      <c r="AY2656" s="6">
        <f t="shared" si="1241"/>
        <v>379.99977792221102</v>
      </c>
      <c r="AZ2656" s="20">
        <v>73585776.8264855</v>
      </c>
      <c r="BA2656" s="20">
        <v>1274003428.4532199</v>
      </c>
      <c r="BB2656" s="20">
        <v>241276045.046657</v>
      </c>
      <c r="BC2656" s="20">
        <v>163134759.367493</v>
      </c>
      <c r="BD2656" s="19">
        <f t="shared" si="1242"/>
        <v>1752.0000096938552</v>
      </c>
      <c r="BE2656" s="18">
        <v>23.1958910636844</v>
      </c>
      <c r="BF2656" s="20">
        <v>2057797.8304783199</v>
      </c>
      <c r="BG2656" s="20">
        <v>121496.970056872</v>
      </c>
      <c r="BH2656" s="19">
        <f t="shared" si="1259"/>
        <v>152.74798516563393</v>
      </c>
      <c r="BI2656" s="20">
        <v>69.532307671705496</v>
      </c>
      <c r="BJ2656">
        <v>119</v>
      </c>
      <c r="BK2656" s="22">
        <v>1216</v>
      </c>
      <c r="BL2656" s="22">
        <v>1844.76928</v>
      </c>
      <c r="BM2656" s="22">
        <v>304</v>
      </c>
      <c r="BN2656" s="22">
        <v>76</v>
      </c>
      <c r="BO2656">
        <v>0.37433697996780102</v>
      </c>
    </row>
    <row r="2657" spans="1:67" x14ac:dyDescent="0.2">
      <c r="A2657" s="27">
        <v>2656</v>
      </c>
      <c r="B2657" s="18">
        <v>154.516239270456</v>
      </c>
      <c r="C2657" s="18">
        <v>452.2</v>
      </c>
      <c r="D2657">
        <v>400</v>
      </c>
      <c r="E2657">
        <v>1600</v>
      </c>
      <c r="F2657">
        <v>7</v>
      </c>
      <c r="G2657" s="23">
        <f t="shared" si="1243"/>
        <v>0.94177002605830173</v>
      </c>
      <c r="H2657">
        <v>100</v>
      </c>
      <c r="I2657" s="17">
        <v>121.267302105279</v>
      </c>
      <c r="J2657" s="6">
        <f t="shared" si="1244"/>
        <v>120.01447260302949</v>
      </c>
      <c r="K2657" s="6">
        <f t="shared" si="1260"/>
        <v>115.36129240600235</v>
      </c>
      <c r="L2657" s="6">
        <f t="shared" si="1245"/>
        <v>0.96122817443510822</v>
      </c>
      <c r="M2657" s="6">
        <f t="shared" si="1246"/>
        <v>116.56554742132809</v>
      </c>
      <c r="N2657" s="28">
        <v>100</v>
      </c>
      <c r="O2657" s="17">
        <v>119.44876549327</v>
      </c>
      <c r="P2657" s="6">
        <f t="shared" si="1247"/>
        <v>112.641730271708</v>
      </c>
      <c r="Q2657" s="6">
        <f t="shared" si="1233"/>
        <v>70.401081419817501</v>
      </c>
      <c r="R2657" s="17">
        <v>112.641730271708</v>
      </c>
      <c r="S2657" s="6">
        <f t="shared" si="1248"/>
        <v>6.8070352215620034</v>
      </c>
      <c r="T2657" s="6">
        <f t="shared" si="1249"/>
        <v>77.208116641379505</v>
      </c>
      <c r="U2657" s="17">
        <v>68.016867343213406</v>
      </c>
      <c r="V2657" s="6">
        <f t="shared" si="1250"/>
        <v>60.543756504130101</v>
      </c>
      <c r="W2657" s="6">
        <f t="shared" si="1234"/>
        <v>60.543756504130101</v>
      </c>
      <c r="X2657" s="17">
        <v>60.543756504130101</v>
      </c>
      <c r="Y2657" s="6">
        <f t="shared" si="1251"/>
        <v>7.4731108390833043</v>
      </c>
      <c r="Z2657" s="6">
        <f t="shared" si="1252"/>
        <v>68.016867343213406</v>
      </c>
      <c r="AA2657" s="17">
        <v>676.15685685087601</v>
      </c>
      <c r="AB2657" s="6">
        <f t="shared" si="1261"/>
        <v>575.52806733879902</v>
      </c>
      <c r="AC2657" s="6">
        <f t="shared" si="1235"/>
        <v>575.52806733879902</v>
      </c>
      <c r="AD2657" s="17">
        <v>624.80607073291901</v>
      </c>
      <c r="AE2657" s="6">
        <f t="shared" si="1253"/>
        <v>51.350786117957</v>
      </c>
      <c r="AF2657" s="17">
        <v>626.87885345675602</v>
      </c>
      <c r="AG2657" s="6">
        <f t="shared" si="1262"/>
        <v>49.278003394119992</v>
      </c>
      <c r="AH2657" s="6">
        <f t="shared" si="1236"/>
        <v>49.278003394119992</v>
      </c>
      <c r="AI2657" s="6">
        <f t="shared" si="1254"/>
        <v>676.15685685087601</v>
      </c>
      <c r="AJ2657" s="17">
        <v>172.60698695557701</v>
      </c>
      <c r="AK2657" s="6">
        <f t="shared" si="1255"/>
        <v>139.72255275060601</v>
      </c>
      <c r="AL2657" s="6">
        <f t="shared" si="1237"/>
        <v>139.72255275060601</v>
      </c>
      <c r="AM2657" s="17">
        <v>139.72255275060601</v>
      </c>
      <c r="AN2657" s="6">
        <f t="shared" si="1256"/>
        <v>32.884434204971001</v>
      </c>
      <c r="AO2657" s="6">
        <f t="shared" si="1257"/>
        <v>172.60698695557701</v>
      </c>
      <c r="AP2657" s="17">
        <v>2217.8587666028202</v>
      </c>
      <c r="AQ2657" s="6">
        <f t="shared" si="1258"/>
        <v>2124.7085961635639</v>
      </c>
      <c r="AR2657" s="17">
        <v>248.40045450469901</v>
      </c>
      <c r="AS2657" s="6">
        <f t="shared" si="1238"/>
        <v>155.25028406543689</v>
      </c>
      <c r="AT2657" s="17">
        <v>908.69644233974805</v>
      </c>
      <c r="AU2657" s="6">
        <f t="shared" si="1239"/>
        <v>908.69644233974805</v>
      </c>
      <c r="AV2657" s="17">
        <v>680.91465859213201</v>
      </c>
      <c r="AW2657" s="6">
        <f t="shared" si="1240"/>
        <v>680.91465859213201</v>
      </c>
      <c r="AX2657" s="17">
        <v>379.84721116624701</v>
      </c>
      <c r="AY2657" s="6">
        <f t="shared" si="1241"/>
        <v>379.84721116624701</v>
      </c>
      <c r="AZ2657" s="20">
        <v>192998259.42012399</v>
      </c>
      <c r="BA2657" s="20">
        <v>1274061569.76544</v>
      </c>
      <c r="BB2657" s="20">
        <v>182921256.468575</v>
      </c>
      <c r="BC2657" s="20">
        <v>102018914.345855</v>
      </c>
      <c r="BD2657" s="19">
        <f t="shared" si="1242"/>
        <v>1751.9999999999941</v>
      </c>
      <c r="BE2657" s="18">
        <v>28.908911649067399</v>
      </c>
      <c r="BF2657" s="20">
        <v>1222905.0064542999</v>
      </c>
      <c r="BG2657" s="20">
        <v>72203.037028686696</v>
      </c>
      <c r="BH2657" s="19">
        <f t="shared" si="1259"/>
        <v>90.774843889786041</v>
      </c>
      <c r="BI2657" s="20">
        <v>208.596923015116</v>
      </c>
      <c r="BJ2657">
        <v>119</v>
      </c>
      <c r="BK2657" s="22">
        <v>1216</v>
      </c>
      <c r="BL2657" s="22">
        <v>1844.76928</v>
      </c>
      <c r="BM2657" s="22">
        <v>304</v>
      </c>
      <c r="BN2657" s="22">
        <v>76</v>
      </c>
      <c r="BO2657">
        <v>0.28443502464296999</v>
      </c>
    </row>
    <row r="2658" spans="1:67" x14ac:dyDescent="0.2">
      <c r="A2658" s="27">
        <v>2657</v>
      </c>
      <c r="B2658" s="18">
        <v>206.02165236060799</v>
      </c>
      <c r="C2658" s="18">
        <v>452.2</v>
      </c>
      <c r="D2658">
        <v>400</v>
      </c>
      <c r="E2658">
        <v>1600</v>
      </c>
      <c r="F2658">
        <v>7</v>
      </c>
      <c r="G2658" s="23">
        <f t="shared" si="1243"/>
        <v>0.95479162093348724</v>
      </c>
      <c r="H2658">
        <v>100</v>
      </c>
      <c r="I2658" s="17">
        <v>124.523150721536</v>
      </c>
      <c r="J2658" s="6">
        <f t="shared" si="1244"/>
        <v>122.867187410607</v>
      </c>
      <c r="K2658" s="6">
        <f t="shared" si="1260"/>
        <v>116.72358634899189</v>
      </c>
      <c r="L2658" s="6">
        <f t="shared" si="1245"/>
        <v>0.94999803290780993</v>
      </c>
      <c r="M2658" s="6">
        <f t="shared" si="1246"/>
        <v>118.29674823694194</v>
      </c>
      <c r="N2658" s="28">
        <v>99.999999999999901</v>
      </c>
      <c r="O2658" s="17">
        <v>131.97862372986501</v>
      </c>
      <c r="P2658" s="6">
        <f t="shared" si="1247"/>
        <v>124.456285009434</v>
      </c>
      <c r="Q2658" s="6">
        <f t="shared" si="1233"/>
        <v>77.785178130896242</v>
      </c>
      <c r="R2658" s="17">
        <v>124.456285009434</v>
      </c>
      <c r="S2658" s="6">
        <f t="shared" si="1248"/>
        <v>7.5223387204310086</v>
      </c>
      <c r="T2658" s="6">
        <f t="shared" si="1249"/>
        <v>85.30751685132725</v>
      </c>
      <c r="U2658" s="17">
        <v>68.006087427574101</v>
      </c>
      <c r="V2658" s="6">
        <f t="shared" si="1250"/>
        <v>60.532976076662401</v>
      </c>
      <c r="W2658" s="6">
        <f t="shared" si="1234"/>
        <v>60.532976076662401</v>
      </c>
      <c r="X2658" s="17">
        <v>60.532976076662401</v>
      </c>
      <c r="Y2658" s="6">
        <f t="shared" si="1251"/>
        <v>7.4731113509117009</v>
      </c>
      <c r="Z2658" s="6">
        <f t="shared" si="1252"/>
        <v>68.006087427574101</v>
      </c>
      <c r="AA2658" s="17">
        <v>840.83124254146696</v>
      </c>
      <c r="AB2658" s="6">
        <f t="shared" si="1261"/>
        <v>731.17095181568504</v>
      </c>
      <c r="AC2658" s="6">
        <f t="shared" si="1235"/>
        <v>731.17095181568504</v>
      </c>
      <c r="AD2658" s="17">
        <v>779.591241720482</v>
      </c>
      <c r="AE2658" s="6">
        <f t="shared" si="1253"/>
        <v>61.24000082098496</v>
      </c>
      <c r="AF2658" s="17">
        <v>792.41095263667</v>
      </c>
      <c r="AG2658" s="6">
        <f t="shared" si="1262"/>
        <v>48.420289904796959</v>
      </c>
      <c r="AH2658" s="6">
        <f t="shared" si="1236"/>
        <v>48.420289904796959</v>
      </c>
      <c r="AI2658" s="6">
        <f t="shared" si="1254"/>
        <v>840.83124254146696</v>
      </c>
      <c r="AJ2658" s="17">
        <v>187.89280641418901</v>
      </c>
      <c r="AK2658" s="6">
        <f t="shared" si="1255"/>
        <v>151.86567130319901</v>
      </c>
      <c r="AL2658" s="6">
        <f t="shared" si="1237"/>
        <v>151.86567130319901</v>
      </c>
      <c r="AM2658" s="17">
        <v>151.86567130319901</v>
      </c>
      <c r="AN2658" s="6">
        <f t="shared" si="1256"/>
        <v>36.027135110990002</v>
      </c>
      <c r="AO2658" s="6">
        <f t="shared" si="1257"/>
        <v>187.89280641418901</v>
      </c>
      <c r="AP2658" s="17">
        <v>2300.2491049998598</v>
      </c>
      <c r="AQ2658" s="6">
        <f t="shared" si="1258"/>
        <v>2176.0710013575413</v>
      </c>
      <c r="AR2658" s="17">
        <v>331.14160971285497</v>
      </c>
      <c r="AS2658" s="6">
        <f t="shared" si="1238"/>
        <v>206.96350607053435</v>
      </c>
      <c r="AT2658" s="17">
        <v>908.53457753346095</v>
      </c>
      <c r="AU2658" s="6">
        <f t="shared" si="1239"/>
        <v>908.53457753346095</v>
      </c>
      <c r="AV2658" s="17">
        <v>680.79336823137396</v>
      </c>
      <c r="AW2658" s="6">
        <f t="shared" si="1240"/>
        <v>680.79336823137396</v>
      </c>
      <c r="AX2658" s="17">
        <v>379.77954952217198</v>
      </c>
      <c r="AY2658" s="6">
        <f t="shared" si="1241"/>
        <v>379.77954952217198</v>
      </c>
      <c r="AZ2658" s="20">
        <v>230626393.49784601</v>
      </c>
      <c r="BA2658" s="20">
        <v>1274083073.0659201</v>
      </c>
      <c r="BB2658" s="20">
        <v>168085453.311701</v>
      </c>
      <c r="BC2658" s="20">
        <v>79205080.1245303</v>
      </c>
      <c r="BD2658" s="19">
        <f t="shared" si="1242"/>
        <v>1751.9999999999973</v>
      </c>
      <c r="BE2658" s="18">
        <v>31.765104256235599</v>
      </c>
      <c r="BF2658" s="20">
        <v>932647.89585509396</v>
      </c>
      <c r="BG2658" s="20">
        <v>55065.610332561999</v>
      </c>
      <c r="BH2658" s="19">
        <f t="shared" si="1259"/>
        <v>69.22938961207592</v>
      </c>
      <c r="BI2658" s="20">
        <v>278.12923068682198</v>
      </c>
      <c r="BJ2658">
        <v>119</v>
      </c>
      <c r="BK2658" s="22">
        <v>1216</v>
      </c>
      <c r="BL2658" s="22">
        <v>1844.76928</v>
      </c>
      <c r="BM2658" s="22">
        <v>304</v>
      </c>
      <c r="BN2658" s="22">
        <v>76</v>
      </c>
      <c r="BO2658">
        <v>0.26157884295896799</v>
      </c>
    </row>
    <row r="2659" spans="1:67" x14ac:dyDescent="0.2">
      <c r="A2659" s="27">
        <v>2658</v>
      </c>
      <c r="B2659" s="18">
        <v>257.52706545076097</v>
      </c>
      <c r="C2659" s="18">
        <v>452.2</v>
      </c>
      <c r="D2659">
        <v>400</v>
      </c>
      <c r="E2659">
        <v>1600</v>
      </c>
      <c r="F2659">
        <v>7</v>
      </c>
      <c r="G2659" s="23">
        <f t="shared" si="1243"/>
        <v>0.9646015558114388</v>
      </c>
      <c r="H2659">
        <v>100</v>
      </c>
      <c r="I2659" s="17">
        <v>127.998960723767</v>
      </c>
      <c r="J2659" s="6">
        <f t="shared" si="1244"/>
        <v>126.07201020147481</v>
      </c>
      <c r="K2659" s="6">
        <f t="shared" si="1260"/>
        <v>118.43988727870871</v>
      </c>
      <c r="L2659" s="6">
        <f t="shared" si="1245"/>
        <v>0.93946219378457396</v>
      </c>
      <c r="M2659" s="6">
        <f t="shared" si="1246"/>
        <v>120.25018444369566</v>
      </c>
      <c r="N2659" s="28">
        <v>100</v>
      </c>
      <c r="O2659" s="17">
        <v>150.065901169341</v>
      </c>
      <c r="P2659" s="6">
        <f t="shared" si="1247"/>
        <v>141.51131546426799</v>
      </c>
      <c r="Q2659" s="6">
        <f t="shared" si="1233"/>
        <v>88.4445721651675</v>
      </c>
      <c r="R2659" s="17">
        <v>141.51131546426799</v>
      </c>
      <c r="S2659" s="6">
        <f t="shared" si="1248"/>
        <v>8.5545857050730092</v>
      </c>
      <c r="T2659" s="6">
        <f t="shared" si="1249"/>
        <v>96.999157870240509</v>
      </c>
      <c r="U2659" s="17">
        <v>67.994923079711299</v>
      </c>
      <c r="V2659" s="6">
        <f t="shared" si="1250"/>
        <v>60.521939534116299</v>
      </c>
      <c r="W2659" s="6">
        <f t="shared" si="1234"/>
        <v>60.521939534116299</v>
      </c>
      <c r="X2659" s="17">
        <v>60.521939534116299</v>
      </c>
      <c r="Y2659" s="6">
        <f t="shared" si="1251"/>
        <v>7.4729835455949996</v>
      </c>
      <c r="Z2659" s="6">
        <f t="shared" si="1252"/>
        <v>67.994923079711299</v>
      </c>
      <c r="AA2659" s="17">
        <v>1046.0512478970099</v>
      </c>
      <c r="AB2659" s="6">
        <f t="shared" si="1261"/>
        <v>924.95641126166208</v>
      </c>
      <c r="AC2659" s="6">
        <f t="shared" si="1235"/>
        <v>924.95641126166208</v>
      </c>
      <c r="AD2659" s="17">
        <v>972.42227993401002</v>
      </c>
      <c r="AE2659" s="6">
        <f t="shared" si="1253"/>
        <v>73.628967962999923</v>
      </c>
      <c r="AF2659" s="17">
        <v>998.58537922466201</v>
      </c>
      <c r="AG2659" s="6">
        <f t="shared" si="1262"/>
        <v>47.465868672347938</v>
      </c>
      <c r="AH2659" s="6">
        <f t="shared" si="1236"/>
        <v>47.465868672347938</v>
      </c>
      <c r="AI2659" s="6">
        <f t="shared" si="1254"/>
        <v>1046.0512478970099</v>
      </c>
      <c r="AJ2659" s="17">
        <v>192.537930810874</v>
      </c>
      <c r="AK2659" s="6">
        <f t="shared" si="1255"/>
        <v>155.418084410593</v>
      </c>
      <c r="AL2659" s="6">
        <f t="shared" si="1237"/>
        <v>155.418084410593</v>
      </c>
      <c r="AM2659" s="17">
        <v>155.418084410593</v>
      </c>
      <c r="AN2659" s="6">
        <f t="shared" si="1256"/>
        <v>37.119846400281006</v>
      </c>
      <c r="AO2659" s="6">
        <f t="shared" si="1257"/>
        <v>192.537930810874</v>
      </c>
      <c r="AP2659" s="17">
        <v>2382.6407738460798</v>
      </c>
      <c r="AQ2659" s="6">
        <f t="shared" si="1258"/>
        <v>2227.4437907375577</v>
      </c>
      <c r="AR2659" s="17">
        <v>413.85862162273401</v>
      </c>
      <c r="AS2659" s="6">
        <f t="shared" si="1238"/>
        <v>258.66163851420873</v>
      </c>
      <c r="AT2659" s="17">
        <v>908.384466163919</v>
      </c>
      <c r="AU2659" s="6">
        <f t="shared" si="1239"/>
        <v>908.384466163919</v>
      </c>
      <c r="AV2659" s="17">
        <v>680.68088508829101</v>
      </c>
      <c r="AW2659" s="6">
        <f t="shared" si="1240"/>
        <v>680.68088508829101</v>
      </c>
      <c r="AX2659" s="17">
        <v>379.71680097113898</v>
      </c>
      <c r="AY2659" s="6">
        <f t="shared" si="1241"/>
        <v>379.71680097113898</v>
      </c>
      <c r="AZ2659" s="20">
        <v>251974749.709445</v>
      </c>
      <c r="BA2659" s="20">
        <v>1274095342.6869199</v>
      </c>
      <c r="BB2659" s="20">
        <v>163911833.38527101</v>
      </c>
      <c r="BC2659" s="20">
        <v>62018074.218359098</v>
      </c>
      <c r="BD2659" s="19">
        <f t="shared" si="1242"/>
        <v>1751.999999999995</v>
      </c>
      <c r="BE2659" s="18">
        <v>34.5483957734562</v>
      </c>
      <c r="BF2659" s="20">
        <v>714648.42395045399</v>
      </c>
      <c r="BG2659" s="20">
        <v>42194.4356631556</v>
      </c>
      <c r="BH2659" s="19">
        <f t="shared" si="1259"/>
        <v>53.047537443872478</v>
      </c>
      <c r="BI2659" s="20">
        <v>347.66153835852703</v>
      </c>
      <c r="BJ2659">
        <v>119</v>
      </c>
      <c r="BK2659" s="22">
        <v>1216</v>
      </c>
      <c r="BL2659" s="22">
        <v>1844.76928</v>
      </c>
      <c r="BM2659" s="22">
        <v>304</v>
      </c>
      <c r="BN2659" s="22">
        <v>76</v>
      </c>
      <c r="BO2659">
        <v>0.25514886089737199</v>
      </c>
    </row>
    <row r="2660" spans="1:67" x14ac:dyDescent="0.2">
      <c r="A2660" s="27">
        <v>2659</v>
      </c>
      <c r="B2660" s="18">
        <v>309.03247854091302</v>
      </c>
      <c r="C2660" s="18">
        <v>452.2</v>
      </c>
      <c r="D2660">
        <v>400</v>
      </c>
      <c r="E2660">
        <v>1600</v>
      </c>
      <c r="F2660">
        <v>7</v>
      </c>
      <c r="G2660" s="23">
        <f t="shared" si="1243"/>
        <v>0.97130852443219684</v>
      </c>
      <c r="H2660">
        <v>100</v>
      </c>
      <c r="I2660" s="17">
        <v>131.70313485940599</v>
      </c>
      <c r="J2660" s="6">
        <f t="shared" si="1244"/>
        <v>129.57916155159501</v>
      </c>
      <c r="K2660" s="6">
        <f t="shared" si="1260"/>
        <v>120.45396988698127</v>
      </c>
      <c r="L2660" s="6">
        <f t="shared" si="1245"/>
        <v>0.92957824734048522</v>
      </c>
      <c r="M2660" s="6">
        <f t="shared" si="1246"/>
        <v>122.42836927185418</v>
      </c>
      <c r="N2660" s="28">
        <v>100</v>
      </c>
      <c r="O2660" s="17">
        <v>170.08132970873299</v>
      </c>
      <c r="P2660" s="6">
        <f t="shared" si="1247"/>
        <v>160.38434875435701</v>
      </c>
      <c r="Q2660" s="6">
        <f t="shared" si="1233"/>
        <v>100.24021797147313</v>
      </c>
      <c r="R2660" s="17">
        <v>160.38434875435701</v>
      </c>
      <c r="S2660" s="6">
        <f t="shared" si="1248"/>
        <v>9.6969809543759879</v>
      </c>
      <c r="T2660" s="6">
        <f t="shared" si="1249"/>
        <v>109.93719892584912</v>
      </c>
      <c r="U2660" s="17">
        <v>67.986092656756995</v>
      </c>
      <c r="V2660" s="6">
        <f t="shared" si="1250"/>
        <v>60.513057437260102</v>
      </c>
      <c r="W2660" s="6">
        <f t="shared" si="1234"/>
        <v>60.513057437260102</v>
      </c>
      <c r="X2660" s="17">
        <v>60.513057437260102</v>
      </c>
      <c r="Y2660" s="6">
        <f t="shared" si="1251"/>
        <v>7.473035219496893</v>
      </c>
      <c r="Z2660" s="6">
        <f t="shared" si="1252"/>
        <v>67.986092656756995</v>
      </c>
      <c r="AA2660" s="17">
        <v>1267.1965958733199</v>
      </c>
      <c r="AB2660" s="6">
        <f t="shared" si="1261"/>
        <v>1133.6513400172801</v>
      </c>
      <c r="AC2660" s="6">
        <f t="shared" si="1235"/>
        <v>1133.6513400172801</v>
      </c>
      <c r="AD2660" s="17">
        <v>1180.16380858766</v>
      </c>
      <c r="AE2660" s="6">
        <f t="shared" si="1253"/>
        <v>87.032787285659879</v>
      </c>
      <c r="AF2660" s="17">
        <v>1220.6841273029399</v>
      </c>
      <c r="AG2660" s="6">
        <f t="shared" si="1262"/>
        <v>46.512468570379951</v>
      </c>
      <c r="AH2660" s="6">
        <f t="shared" si="1236"/>
        <v>46.512468570379951</v>
      </c>
      <c r="AI2660" s="6">
        <f t="shared" si="1254"/>
        <v>1267.1965958733199</v>
      </c>
      <c r="AJ2660" s="17">
        <v>194.60098679591999</v>
      </c>
      <c r="AK2660" s="6">
        <f t="shared" si="1255"/>
        <v>156.92307011050801</v>
      </c>
      <c r="AL2660" s="6">
        <f t="shared" si="1237"/>
        <v>156.92307011050801</v>
      </c>
      <c r="AM2660" s="17">
        <v>156.92307011050801</v>
      </c>
      <c r="AN2660" s="6">
        <f t="shared" si="1256"/>
        <v>37.677916685411986</v>
      </c>
      <c r="AO2660" s="6">
        <f t="shared" si="1257"/>
        <v>194.60098679591999</v>
      </c>
      <c r="AP2660" s="17">
        <v>2465.03363330714</v>
      </c>
      <c r="AQ2660" s="6">
        <f t="shared" si="1258"/>
        <v>2278.8258728934152</v>
      </c>
      <c r="AR2660" s="17">
        <v>496.55402776995402</v>
      </c>
      <c r="AS2660" s="6">
        <f t="shared" si="1238"/>
        <v>310.34626735622123</v>
      </c>
      <c r="AT2660" s="17">
        <v>908.24487290842205</v>
      </c>
      <c r="AU2660" s="6">
        <f t="shared" si="1239"/>
        <v>908.24487290842205</v>
      </c>
      <c r="AV2660" s="17">
        <v>680.57628349695699</v>
      </c>
      <c r="AW2660" s="6">
        <f t="shared" si="1240"/>
        <v>680.57628349695699</v>
      </c>
      <c r="AX2660" s="17">
        <v>379.65844913181502</v>
      </c>
      <c r="AY2660" s="6">
        <f t="shared" si="1241"/>
        <v>379.65844913181502</v>
      </c>
      <c r="AZ2660" s="20">
        <v>265817056.26632801</v>
      </c>
      <c r="BA2660" s="20">
        <v>1274077258.48241</v>
      </c>
      <c r="BB2660" s="20">
        <v>161838220.05646899</v>
      </c>
      <c r="BC2660" s="20">
        <v>50267465.194791101</v>
      </c>
      <c r="BD2660" s="19">
        <f t="shared" si="1242"/>
        <v>1751.9999999999982</v>
      </c>
      <c r="BE2660" s="18">
        <v>37.274492121508203</v>
      </c>
      <c r="BF2660" s="20">
        <v>569584.720217066</v>
      </c>
      <c r="BG2660" s="20">
        <v>33629.5512960954</v>
      </c>
      <c r="BH2660" s="19">
        <f t="shared" si="1259"/>
        <v>42.279624162813846</v>
      </c>
      <c r="BI2660" s="20">
        <v>417.19384603023298</v>
      </c>
      <c r="BJ2660">
        <v>119</v>
      </c>
      <c r="BK2660" s="22">
        <v>1216</v>
      </c>
      <c r="BL2660" s="22">
        <v>1844.76928</v>
      </c>
      <c r="BM2660" s="22">
        <v>304</v>
      </c>
      <c r="BN2660" s="22">
        <v>76</v>
      </c>
      <c r="BO2660">
        <v>0.25195413642255499</v>
      </c>
    </row>
    <row r="2661" spans="1:67" x14ac:dyDescent="0.2">
      <c r="A2661" s="27">
        <v>2660</v>
      </c>
      <c r="B2661" s="18">
        <v>360.53789163106501</v>
      </c>
      <c r="C2661" s="18">
        <v>452.2</v>
      </c>
      <c r="D2661">
        <v>400</v>
      </c>
      <c r="E2661">
        <v>1600</v>
      </c>
      <c r="F2661">
        <v>7</v>
      </c>
      <c r="G2661" s="23">
        <f t="shared" si="1243"/>
        <v>0.97582702053124049</v>
      </c>
      <c r="H2661">
        <v>100</v>
      </c>
      <c r="I2661" s="17">
        <v>135.576345880014</v>
      </c>
      <c r="J2661" s="6">
        <f t="shared" si="1244"/>
        <v>133.45268816313532</v>
      </c>
      <c r="K2661" s="6">
        <f t="shared" si="1260"/>
        <v>122.82859376748283</v>
      </c>
      <c r="L2661" s="6">
        <f t="shared" si="1245"/>
        <v>0.92039055532050895</v>
      </c>
      <c r="M2661" s="6">
        <f t="shared" si="1246"/>
        <v>124.78318827283148</v>
      </c>
      <c r="N2661" s="28">
        <v>99.999999999999901</v>
      </c>
      <c r="O2661" s="17">
        <v>190.94570404052001</v>
      </c>
      <c r="P2661" s="6">
        <f t="shared" si="1247"/>
        <v>180.05769485923699</v>
      </c>
      <c r="Q2661" s="6">
        <f t="shared" si="1233"/>
        <v>112.53605928702312</v>
      </c>
      <c r="R2661" s="17">
        <v>180.05769485923699</v>
      </c>
      <c r="S2661" s="6">
        <f t="shared" si="1248"/>
        <v>10.888009181283024</v>
      </c>
      <c r="T2661" s="6">
        <f t="shared" si="1249"/>
        <v>123.42406846830615</v>
      </c>
      <c r="U2661" s="17">
        <v>67.976440741728098</v>
      </c>
      <c r="V2661" s="6">
        <f t="shared" si="1250"/>
        <v>60.503513361588702</v>
      </c>
      <c r="W2661" s="6">
        <f t="shared" si="1234"/>
        <v>60.503513361588702</v>
      </c>
      <c r="X2661" s="17">
        <v>60.503513361588702</v>
      </c>
      <c r="Y2661" s="6">
        <f t="shared" si="1251"/>
        <v>7.4729273801393958</v>
      </c>
      <c r="Z2661" s="6">
        <f t="shared" si="1252"/>
        <v>67.976440741728098</v>
      </c>
      <c r="AA2661" s="17">
        <v>1492.3357197207499</v>
      </c>
      <c r="AB2661" s="6">
        <f t="shared" si="1261"/>
        <v>1345.5380142066201</v>
      </c>
      <c r="AC2661" s="6">
        <f t="shared" si="1235"/>
        <v>1345.5380142066201</v>
      </c>
      <c r="AD2661" s="17">
        <v>1391.5996707660699</v>
      </c>
      <c r="AE2661" s="6">
        <f t="shared" si="1253"/>
        <v>100.73604895467997</v>
      </c>
      <c r="AF2661" s="17">
        <v>1446.2740631613001</v>
      </c>
      <c r="AG2661" s="6">
        <f t="shared" si="1262"/>
        <v>46.06165655944983</v>
      </c>
      <c r="AH2661" s="6">
        <f t="shared" si="1236"/>
        <v>46.06165655944983</v>
      </c>
      <c r="AI2661" s="6">
        <f t="shared" si="1254"/>
        <v>1492.3357197207499</v>
      </c>
      <c r="AJ2661" s="17">
        <v>196.15304629946399</v>
      </c>
      <c r="AK2661" s="6">
        <f t="shared" si="1255"/>
        <v>158.044945698135</v>
      </c>
      <c r="AL2661" s="6">
        <f t="shared" si="1237"/>
        <v>158.044945698135</v>
      </c>
      <c r="AM2661" s="17">
        <v>158.044945698135</v>
      </c>
      <c r="AN2661" s="6">
        <f t="shared" si="1256"/>
        <v>38.108100601328999</v>
      </c>
      <c r="AO2661" s="6">
        <f t="shared" si="1257"/>
        <v>196.15304629946399</v>
      </c>
      <c r="AP2661" s="17">
        <v>2547.42756248145</v>
      </c>
      <c r="AQ2661" s="6">
        <f t="shared" si="1258"/>
        <v>2330.2163041853405</v>
      </c>
      <c r="AR2661" s="17">
        <v>579.23002212296399</v>
      </c>
      <c r="AS2661" s="6">
        <f t="shared" si="1238"/>
        <v>362.01876382685248</v>
      </c>
      <c r="AT2661" s="17">
        <v>908.11472969959004</v>
      </c>
      <c r="AU2661" s="6">
        <f t="shared" si="1239"/>
        <v>908.11472969959004</v>
      </c>
      <c r="AV2661" s="17">
        <v>680.47876312108497</v>
      </c>
      <c r="AW2661" s="6">
        <f t="shared" si="1240"/>
        <v>680.47876312108497</v>
      </c>
      <c r="AX2661" s="17">
        <v>379.60404753781302</v>
      </c>
      <c r="AY2661" s="6">
        <f t="shared" si="1241"/>
        <v>379.60404753781302</v>
      </c>
      <c r="AZ2661" s="20">
        <v>275665913.94659299</v>
      </c>
      <c r="BA2661" s="20">
        <v>1274103415.30071</v>
      </c>
      <c r="BB2661" s="20">
        <v>159879610.72342899</v>
      </c>
      <c r="BC2661" s="20">
        <v>42351060.029266499</v>
      </c>
      <c r="BD2661" s="19">
        <f t="shared" si="1242"/>
        <v>1751.9999999999986</v>
      </c>
      <c r="BE2661" s="18">
        <v>39.883140138746299</v>
      </c>
      <c r="BF2661" s="20">
        <v>478236.33212490799</v>
      </c>
      <c r="BG2661" s="20">
        <v>28236.138878026701</v>
      </c>
      <c r="BH2661" s="19">
        <f t="shared" si="1259"/>
        <v>35.498937498776378</v>
      </c>
      <c r="BI2661" s="20">
        <v>486.72615370193802</v>
      </c>
      <c r="BJ2661">
        <v>119</v>
      </c>
      <c r="BK2661" s="22">
        <v>1216</v>
      </c>
      <c r="BL2661" s="22">
        <v>1844.76928</v>
      </c>
      <c r="BM2661" s="22">
        <v>304</v>
      </c>
      <c r="BN2661" s="22">
        <v>76</v>
      </c>
      <c r="BO2661">
        <v>0.24893661295796099</v>
      </c>
    </row>
    <row r="2662" spans="1:67" x14ac:dyDescent="0.2">
      <c r="A2662" s="27">
        <v>2661</v>
      </c>
      <c r="B2662" s="18">
        <v>412.043304721217</v>
      </c>
      <c r="C2662" s="18">
        <v>452.2</v>
      </c>
      <c r="D2662">
        <v>400</v>
      </c>
      <c r="E2662">
        <v>1600</v>
      </c>
      <c r="F2662">
        <v>7</v>
      </c>
      <c r="G2662" s="23">
        <f t="shared" si="1243"/>
        <v>0.97997914088750693</v>
      </c>
      <c r="H2662">
        <v>100</v>
      </c>
      <c r="I2662" s="17">
        <v>139.53782928932699</v>
      </c>
      <c r="J2662" s="6">
        <f t="shared" si="1244"/>
        <v>136.65505253664435</v>
      </c>
      <c r="K2662" s="6">
        <f t="shared" si="1260"/>
        <v>124.52409735363193</v>
      </c>
      <c r="L2662" s="6">
        <f t="shared" si="1245"/>
        <v>0.91122936943908839</v>
      </c>
      <c r="M2662" s="6">
        <f t="shared" si="1246"/>
        <v>127.15096819621259</v>
      </c>
      <c r="N2662" s="28">
        <v>99.999999999999901</v>
      </c>
      <c r="O2662" s="17">
        <v>211.85197473684701</v>
      </c>
      <c r="P2662" s="6">
        <f t="shared" si="1247"/>
        <v>199.77033298400801</v>
      </c>
      <c r="Q2662" s="6">
        <f t="shared" si="1233"/>
        <v>124.85645811500501</v>
      </c>
      <c r="R2662" s="17">
        <v>199.77033298400801</v>
      </c>
      <c r="S2662" s="6">
        <f t="shared" si="1248"/>
        <v>12.081641752839005</v>
      </c>
      <c r="T2662" s="6">
        <f t="shared" si="1249"/>
        <v>136.93809986784402</v>
      </c>
      <c r="U2662" s="17">
        <v>67.967863691632999</v>
      </c>
      <c r="V2662" s="6">
        <f t="shared" si="1250"/>
        <v>60.494988424028101</v>
      </c>
      <c r="W2662" s="6">
        <f t="shared" si="1234"/>
        <v>60.494988424028101</v>
      </c>
      <c r="X2662" s="17">
        <v>60.494988424028101</v>
      </c>
      <c r="Y2662" s="6">
        <f t="shared" si="1251"/>
        <v>7.4728752676048984</v>
      </c>
      <c r="Z2662" s="6">
        <f t="shared" si="1252"/>
        <v>67.967863691632999</v>
      </c>
      <c r="AA2662" s="17">
        <v>1748.3376244087001</v>
      </c>
      <c r="AB2662" s="6">
        <f t="shared" si="1261"/>
        <v>1585.79963817302</v>
      </c>
      <c r="AC2662" s="6">
        <f t="shared" si="1235"/>
        <v>1585.79963817302</v>
      </c>
      <c r="AD2662" s="17">
        <v>1632.00981655536</v>
      </c>
      <c r="AE2662" s="6">
        <f t="shared" si="1253"/>
        <v>116.32780785334012</v>
      </c>
      <c r="AF2662" s="17">
        <v>1702.1274460263601</v>
      </c>
      <c r="AG2662" s="6">
        <f t="shared" si="1262"/>
        <v>46.210178382340018</v>
      </c>
      <c r="AH2662" s="6">
        <f t="shared" si="1236"/>
        <v>46.210178382340018</v>
      </c>
      <c r="AI2662" s="6">
        <f t="shared" si="1254"/>
        <v>1748.3376244087001</v>
      </c>
      <c r="AJ2662" s="17">
        <v>197.29855425608599</v>
      </c>
      <c r="AK2662" s="6">
        <f t="shared" si="1255"/>
        <v>158.86988827035501</v>
      </c>
      <c r="AL2662" s="6">
        <f t="shared" si="1237"/>
        <v>158.86988827035501</v>
      </c>
      <c r="AM2662" s="17">
        <v>158.86988827035501</v>
      </c>
      <c r="AN2662" s="6">
        <f t="shared" si="1256"/>
        <v>38.428665985730987</v>
      </c>
      <c r="AO2662" s="6">
        <f t="shared" si="1257"/>
        <v>197.29855425608599</v>
      </c>
      <c r="AP2662" s="17">
        <v>2629.8224563007998</v>
      </c>
      <c r="AQ2662" s="6">
        <f t="shared" si="1258"/>
        <v>2381.6142645537448</v>
      </c>
      <c r="AR2662" s="17">
        <v>661.88851132549405</v>
      </c>
      <c r="AS2662" s="6">
        <f t="shared" si="1238"/>
        <v>413.6803195784338</v>
      </c>
      <c r="AT2662" s="17">
        <v>907.99310834541404</v>
      </c>
      <c r="AU2662" s="6">
        <f t="shared" si="1239"/>
        <v>907.99310834541404</v>
      </c>
      <c r="AV2662" s="17">
        <v>680.38762843738095</v>
      </c>
      <c r="AW2662" s="6">
        <f t="shared" si="1240"/>
        <v>680.38762843738095</v>
      </c>
      <c r="AX2662" s="17">
        <v>379.55320819251602</v>
      </c>
      <c r="AY2662" s="6">
        <f t="shared" si="1241"/>
        <v>379.55320819251602</v>
      </c>
      <c r="AZ2662" s="20">
        <v>283704901.36576498</v>
      </c>
      <c r="BA2662" s="20">
        <v>1274108898.7644</v>
      </c>
      <c r="BB2662" s="20">
        <v>159109654.70474601</v>
      </c>
      <c r="BC2662" s="20">
        <v>35076545.165087901</v>
      </c>
      <c r="BD2662" s="19">
        <f t="shared" si="1242"/>
        <v>1751.9999999999991</v>
      </c>
      <c r="BE2662" s="18">
        <v>42.298668749551602</v>
      </c>
      <c r="BF2662" s="20">
        <v>395035.82766514202</v>
      </c>
      <c r="BG2662" s="20">
        <v>23323.795668531198</v>
      </c>
      <c r="BH2662" s="19">
        <f t="shared" si="1259"/>
        <v>29.323058944002586</v>
      </c>
      <c r="BI2662" s="20">
        <v>556.25846137364397</v>
      </c>
      <c r="BJ2662">
        <v>119</v>
      </c>
      <c r="BK2662" s="22">
        <v>1216</v>
      </c>
      <c r="BL2662" s="22">
        <v>1844.76928</v>
      </c>
      <c r="BM2662" s="22">
        <v>304</v>
      </c>
      <c r="BN2662" s="22">
        <v>76</v>
      </c>
      <c r="BO2662">
        <v>0.24775034939870999</v>
      </c>
    </row>
    <row r="2663" spans="1:67" x14ac:dyDescent="0.2">
      <c r="A2663" s="27">
        <v>2662</v>
      </c>
      <c r="B2663" s="18">
        <v>463.54871781137001</v>
      </c>
      <c r="C2663" s="18">
        <v>452.2</v>
      </c>
      <c r="D2663">
        <v>400</v>
      </c>
      <c r="E2663">
        <v>1600</v>
      </c>
      <c r="F2663">
        <v>7</v>
      </c>
      <c r="G2663" s="23">
        <f t="shared" si="1243"/>
        <v>0.98276214717341759</v>
      </c>
      <c r="H2663">
        <v>100</v>
      </c>
      <c r="I2663" s="17">
        <v>143.54321349396</v>
      </c>
      <c r="J2663" s="6">
        <f t="shared" si="1244"/>
        <v>140.79999953567366</v>
      </c>
      <c r="K2663" s="6">
        <f t="shared" si="1260"/>
        <v>127.17176078434056</v>
      </c>
      <c r="L2663" s="6">
        <f t="shared" si="1245"/>
        <v>0.9032085312764494</v>
      </c>
      <c r="M2663" s="6">
        <f t="shared" si="1246"/>
        <v>129.64945503458142</v>
      </c>
      <c r="N2663" s="28">
        <v>99.999999999999901</v>
      </c>
      <c r="O2663" s="17">
        <v>232.963043753443</v>
      </c>
      <c r="P2663" s="6">
        <f t="shared" si="1247"/>
        <v>219.675893430027</v>
      </c>
      <c r="Q2663" s="6">
        <f t="shared" si="1233"/>
        <v>137.29743339376688</v>
      </c>
      <c r="R2663" s="17">
        <v>219.675893430027</v>
      </c>
      <c r="S2663" s="6">
        <f t="shared" si="1248"/>
        <v>13.287150323416</v>
      </c>
      <c r="T2663" s="6">
        <f t="shared" si="1249"/>
        <v>150.58458371718288</v>
      </c>
      <c r="U2663" s="17">
        <v>67.960202659077794</v>
      </c>
      <c r="V2663" s="6">
        <f t="shared" si="1250"/>
        <v>60.487335285042398</v>
      </c>
      <c r="W2663" s="6">
        <f t="shared" si="1234"/>
        <v>60.487335285042398</v>
      </c>
      <c r="X2663" s="17">
        <v>60.487335285042398</v>
      </c>
      <c r="Y2663" s="6">
        <f t="shared" si="1251"/>
        <v>7.4728673740353955</v>
      </c>
      <c r="Z2663" s="6">
        <f t="shared" si="1252"/>
        <v>67.960202659077794</v>
      </c>
      <c r="AA2663" s="17">
        <v>2029.5916358678701</v>
      </c>
      <c r="AB2663" s="6">
        <f t="shared" si="1261"/>
        <v>1850.47207889589</v>
      </c>
      <c r="AC2663" s="6">
        <f t="shared" si="1235"/>
        <v>1850.47207889589</v>
      </c>
      <c r="AD2663" s="17">
        <v>1896.0940086748601</v>
      </c>
      <c r="AE2663" s="6">
        <f t="shared" si="1253"/>
        <v>133.49762719300998</v>
      </c>
      <c r="AF2663" s="17">
        <v>1983.9697060889</v>
      </c>
      <c r="AG2663" s="6">
        <f t="shared" si="1262"/>
        <v>45.62192977897007</v>
      </c>
      <c r="AH2663" s="6">
        <f t="shared" si="1236"/>
        <v>45.62192977897007</v>
      </c>
      <c r="AI2663" s="6">
        <f t="shared" si="1254"/>
        <v>2029.5916358678701</v>
      </c>
      <c r="AJ2663" s="17">
        <v>198.13524149123501</v>
      </c>
      <c r="AK2663" s="6">
        <f t="shared" si="1255"/>
        <v>159.471881289469</v>
      </c>
      <c r="AL2663" s="6">
        <f t="shared" si="1237"/>
        <v>159.471881289469</v>
      </c>
      <c r="AM2663" s="17">
        <v>159.471881289469</v>
      </c>
      <c r="AN2663" s="6">
        <f t="shared" si="1256"/>
        <v>38.663360201766011</v>
      </c>
      <c r="AO2663" s="6">
        <f t="shared" si="1257"/>
        <v>198.13524149123501</v>
      </c>
      <c r="AP2663" s="17">
        <v>2712.2182230206499</v>
      </c>
      <c r="AQ2663" s="6">
        <f t="shared" si="1258"/>
        <v>2433.0190379303162</v>
      </c>
      <c r="AR2663" s="17">
        <v>744.53116024090798</v>
      </c>
      <c r="AS2663" s="6">
        <f t="shared" si="1238"/>
        <v>465.33197515056747</v>
      </c>
      <c r="AT2663" s="17">
        <v>907.87919835737</v>
      </c>
      <c r="AU2663" s="6">
        <f t="shared" si="1239"/>
        <v>907.87919835737</v>
      </c>
      <c r="AV2663" s="17">
        <v>680.30227212144803</v>
      </c>
      <c r="AW2663" s="6">
        <f t="shared" si="1240"/>
        <v>680.30227212144803</v>
      </c>
      <c r="AX2663" s="17">
        <v>379.50559230093103</v>
      </c>
      <c r="AY2663" s="6">
        <f t="shared" si="1241"/>
        <v>379.50559230093103</v>
      </c>
      <c r="AZ2663" s="20">
        <v>289841231.33433002</v>
      </c>
      <c r="BA2663" s="20">
        <v>1274108898.7644</v>
      </c>
      <c r="BB2663" s="20">
        <v>157849151.74909601</v>
      </c>
      <c r="BC2663" s="20">
        <v>30200718.152172301</v>
      </c>
      <c r="BD2663" s="19">
        <f t="shared" si="1242"/>
        <v>1751.9999999999984</v>
      </c>
      <c r="BE2663" s="18">
        <v>44.575188205257497</v>
      </c>
      <c r="BF2663" s="20">
        <v>333438.64027332101</v>
      </c>
      <c r="BG2663" s="20">
        <v>19686.960445319801</v>
      </c>
      <c r="BH2663" s="19">
        <f t="shared" si="1259"/>
        <v>24.750769976313816</v>
      </c>
      <c r="BI2663" s="20">
        <v>625.79076904534895</v>
      </c>
      <c r="BJ2663">
        <v>119</v>
      </c>
      <c r="BK2663" s="22">
        <v>1216</v>
      </c>
      <c r="BL2663" s="22">
        <v>1844.76928</v>
      </c>
      <c r="BM2663" s="22">
        <v>304</v>
      </c>
      <c r="BN2663" s="22">
        <v>76</v>
      </c>
      <c r="BO2663">
        <v>0.24580837251270901</v>
      </c>
    </row>
    <row r="2664" spans="1:67" x14ac:dyDescent="0.2">
      <c r="A2664" s="27">
        <v>2663</v>
      </c>
      <c r="B2664" s="18">
        <v>515.05413090152194</v>
      </c>
      <c r="C2664" s="18">
        <v>452.2</v>
      </c>
      <c r="D2664">
        <v>400</v>
      </c>
      <c r="E2664">
        <v>1600</v>
      </c>
      <c r="F2664">
        <v>7</v>
      </c>
      <c r="G2664" s="23">
        <f t="shared" si="1243"/>
        <v>0.98503238508379798</v>
      </c>
      <c r="H2664">
        <v>100</v>
      </c>
      <c r="I2664" s="17">
        <v>147.61334883176301</v>
      </c>
      <c r="J2664" s="6">
        <f t="shared" si="1244"/>
        <v>144.53741750257572</v>
      </c>
      <c r="K2664" s="6">
        <f t="shared" si="1260"/>
        <v>129.4046102239752</v>
      </c>
      <c r="L2664" s="6">
        <f t="shared" si="1245"/>
        <v>0.89530180115241886</v>
      </c>
      <c r="M2664" s="6">
        <f t="shared" si="1246"/>
        <v>132.15849708321772</v>
      </c>
      <c r="N2664" s="28">
        <v>99.999999999999901</v>
      </c>
      <c r="O2664" s="17">
        <v>254.174390100517</v>
      </c>
      <c r="P2664" s="6">
        <f t="shared" si="1247"/>
        <v>239.67583131361201</v>
      </c>
      <c r="Q2664" s="6">
        <f t="shared" si="1233"/>
        <v>149.79739457100752</v>
      </c>
      <c r="R2664" s="17">
        <v>239.67583131361201</v>
      </c>
      <c r="S2664" s="6">
        <f t="shared" si="1248"/>
        <v>14.498558786904994</v>
      </c>
      <c r="T2664" s="6">
        <f t="shared" si="1249"/>
        <v>164.29595335791251</v>
      </c>
      <c r="U2664" s="17">
        <v>67.953332588894</v>
      </c>
      <c r="V2664" s="6">
        <f t="shared" si="1250"/>
        <v>60.480437418485799</v>
      </c>
      <c r="W2664" s="6">
        <f t="shared" si="1234"/>
        <v>60.480437418485799</v>
      </c>
      <c r="X2664" s="17">
        <v>60.480437418485799</v>
      </c>
      <c r="Y2664" s="6">
        <f t="shared" si="1251"/>
        <v>7.4728951704082007</v>
      </c>
      <c r="Z2664" s="6">
        <f t="shared" si="1252"/>
        <v>67.953332588894</v>
      </c>
      <c r="AA2664" s="17">
        <v>2304.7169450732099</v>
      </c>
      <c r="AB2664" s="6">
        <f t="shared" si="1261"/>
        <v>2108.8537042677503</v>
      </c>
      <c r="AC2664" s="6">
        <f t="shared" si="1235"/>
        <v>2108.8537042677503</v>
      </c>
      <c r="AD2664" s="17">
        <v>2154.4496657207301</v>
      </c>
      <c r="AE2664" s="6">
        <f t="shared" si="1253"/>
        <v>150.26727935247982</v>
      </c>
      <c r="AF2664" s="17">
        <v>2259.1209836202302</v>
      </c>
      <c r="AG2664" s="6">
        <f t="shared" si="1262"/>
        <v>45.595961452979736</v>
      </c>
      <c r="AH2664" s="6">
        <f t="shared" si="1236"/>
        <v>45.595961452979736</v>
      </c>
      <c r="AI2664" s="6">
        <f t="shared" si="1254"/>
        <v>2304.7169450732099</v>
      </c>
      <c r="AJ2664" s="17">
        <v>199.349560421479</v>
      </c>
      <c r="AK2664" s="6">
        <f t="shared" si="1255"/>
        <v>160.38342040046001</v>
      </c>
      <c r="AL2664" s="6">
        <f t="shared" si="1237"/>
        <v>160.38342040046001</v>
      </c>
      <c r="AM2664" s="17">
        <v>160.38342040046001</v>
      </c>
      <c r="AN2664" s="6">
        <f t="shared" si="1256"/>
        <v>38.966140021018987</v>
      </c>
      <c r="AO2664" s="6">
        <f t="shared" si="1257"/>
        <v>199.349560421479</v>
      </c>
      <c r="AP2664" s="17">
        <v>2794.6147821730301</v>
      </c>
      <c r="AQ2664" s="6">
        <f t="shared" si="1258"/>
        <v>2484.4299962606906</v>
      </c>
      <c r="AR2664" s="17">
        <v>827.15942909957596</v>
      </c>
      <c r="AS2664" s="6">
        <f t="shared" si="1238"/>
        <v>516.97464318723496</v>
      </c>
      <c r="AT2664" s="17">
        <v>907.77228886633395</v>
      </c>
      <c r="AU2664" s="6">
        <f t="shared" si="1239"/>
        <v>907.77228886633395</v>
      </c>
      <c r="AV2664" s="17">
        <v>680.22216149682401</v>
      </c>
      <c r="AW2664" s="6">
        <f t="shared" si="1240"/>
        <v>680.22216149682401</v>
      </c>
      <c r="AX2664" s="17">
        <v>379.460902710298</v>
      </c>
      <c r="AY2664" s="6">
        <f t="shared" si="1241"/>
        <v>379.460902710298</v>
      </c>
      <c r="AZ2664" s="20">
        <v>294983764.57340097</v>
      </c>
      <c r="BA2664" s="20">
        <v>1274107470.1575799</v>
      </c>
      <c r="BB2664" s="20">
        <v>156685586.74636999</v>
      </c>
      <c r="BC2664" s="20">
        <v>26223262.591495998</v>
      </c>
      <c r="BD2664" s="19">
        <f t="shared" si="1242"/>
        <v>1752.0000840688469</v>
      </c>
      <c r="BE2664" s="18">
        <v>46.698830849499998</v>
      </c>
      <c r="BF2664" s="20">
        <v>292092.472723938</v>
      </c>
      <c r="BG2664" s="20">
        <v>17245.790566378801</v>
      </c>
      <c r="BH2664" s="19">
        <f t="shared" si="1259"/>
        <v>21.681690074588353</v>
      </c>
      <c r="BI2664" s="20">
        <v>695.32307671705496</v>
      </c>
      <c r="BJ2664">
        <v>119</v>
      </c>
      <c r="BK2664" s="22">
        <v>1216</v>
      </c>
      <c r="BL2664" s="22">
        <v>1844.76928</v>
      </c>
      <c r="BM2664" s="22">
        <v>304</v>
      </c>
      <c r="BN2664" s="22">
        <v>76</v>
      </c>
      <c r="BO2664">
        <v>0.24401573698262299</v>
      </c>
    </row>
    <row r="2665" spans="1:67" x14ac:dyDescent="0.2">
      <c r="A2665" s="27">
        <v>2664</v>
      </c>
      <c r="B2665" s="18">
        <v>566.55954399167399</v>
      </c>
      <c r="C2665" s="18">
        <v>452.2</v>
      </c>
      <c r="D2665">
        <v>400</v>
      </c>
      <c r="E2665">
        <v>1600</v>
      </c>
      <c r="F2665">
        <v>7</v>
      </c>
      <c r="G2665" s="23">
        <f t="shared" si="1243"/>
        <v>0.9869079333537395</v>
      </c>
      <c r="H2665">
        <v>100</v>
      </c>
      <c r="I2665" s="17">
        <v>151.701357461231</v>
      </c>
      <c r="J2665" s="6">
        <f t="shared" si="1244"/>
        <v>148.30116179115095</v>
      </c>
      <c r="K2665" s="6">
        <f t="shared" si="1260"/>
        <v>131.67444497421064</v>
      </c>
      <c r="L2665" s="6">
        <f t="shared" si="1245"/>
        <v>0.88788545810345487</v>
      </c>
      <c r="M2665" s="6">
        <f t="shared" si="1246"/>
        <v>134.69342926438105</v>
      </c>
      <c r="N2665" s="28">
        <v>100</v>
      </c>
      <c r="O2665" s="17">
        <v>275.51328621104301</v>
      </c>
      <c r="P2665" s="6">
        <f t="shared" si="1247"/>
        <v>259.79587747953201</v>
      </c>
      <c r="Q2665" s="6">
        <f t="shared" si="1233"/>
        <v>162.37242342470751</v>
      </c>
      <c r="R2665" s="17">
        <v>259.79587747953201</v>
      </c>
      <c r="S2665" s="6">
        <f t="shared" si="1248"/>
        <v>15.717408731511</v>
      </c>
      <c r="T2665" s="6">
        <f t="shared" si="1249"/>
        <v>178.08983215621851</v>
      </c>
      <c r="U2665" s="17">
        <v>67.946575735443403</v>
      </c>
      <c r="V2665" s="6">
        <f t="shared" si="1250"/>
        <v>60.473687019961197</v>
      </c>
      <c r="W2665" s="6">
        <f t="shared" si="1234"/>
        <v>60.473687019961197</v>
      </c>
      <c r="X2665" s="17">
        <v>60.473687019961197</v>
      </c>
      <c r="Y2665" s="6">
        <f t="shared" si="1251"/>
        <v>7.4728887154822061</v>
      </c>
      <c r="Z2665" s="6">
        <f t="shared" si="1252"/>
        <v>67.946575735443403</v>
      </c>
      <c r="AA2665" s="17">
        <v>2600.0208371916701</v>
      </c>
      <c r="AB2665" s="6">
        <f t="shared" si="1261"/>
        <v>2386.7715144272202</v>
      </c>
      <c r="AC2665" s="6">
        <f t="shared" si="1235"/>
        <v>2386.7715144272202</v>
      </c>
      <c r="AD2665" s="17">
        <v>2431.7058213719502</v>
      </c>
      <c r="AE2665" s="6">
        <f t="shared" si="1253"/>
        <v>168.31501581971997</v>
      </c>
      <c r="AF2665" s="17">
        <v>2555.0865302469401</v>
      </c>
      <c r="AG2665" s="6">
        <f t="shared" si="1262"/>
        <v>44.934306944729997</v>
      </c>
      <c r="AH2665" s="6">
        <f t="shared" si="1236"/>
        <v>44.934306944729997</v>
      </c>
      <c r="AI2665" s="6">
        <f t="shared" si="1254"/>
        <v>2600.0208371916701</v>
      </c>
      <c r="AJ2665" s="17">
        <v>200.27558203596499</v>
      </c>
      <c r="AK2665" s="6">
        <f t="shared" si="1255"/>
        <v>161.07175284999801</v>
      </c>
      <c r="AL2665" s="6">
        <f t="shared" si="1237"/>
        <v>161.07175284999801</v>
      </c>
      <c r="AM2665" s="17">
        <v>161.07175284999801</v>
      </c>
      <c r="AN2665" s="6">
        <f t="shared" si="1256"/>
        <v>39.203829185966981</v>
      </c>
      <c r="AO2665" s="6">
        <f t="shared" si="1257"/>
        <v>200.27558203596499</v>
      </c>
      <c r="AP2665" s="17">
        <v>2877.0120628856398</v>
      </c>
      <c r="AQ2665" s="6">
        <f t="shared" si="1258"/>
        <v>2535.8465863850442</v>
      </c>
      <c r="AR2665" s="17">
        <v>909.774604001591</v>
      </c>
      <c r="AS2665" s="6">
        <f t="shared" si="1238"/>
        <v>568.60912750099442</v>
      </c>
      <c r="AT2665" s="17">
        <v>907.671753773256</v>
      </c>
      <c r="AU2665" s="6">
        <f t="shared" si="1239"/>
        <v>907.671753773256</v>
      </c>
      <c r="AV2665" s="17">
        <v>680.14682740791397</v>
      </c>
      <c r="AW2665" s="6">
        <f t="shared" si="1240"/>
        <v>680.14682740791397</v>
      </c>
      <c r="AX2665" s="17">
        <v>379.41887770288002</v>
      </c>
      <c r="AY2665" s="6">
        <f t="shared" si="1241"/>
        <v>379.41887770288002</v>
      </c>
      <c r="AZ2665" s="20">
        <v>299004055.50070602</v>
      </c>
      <c r="BA2665" s="20">
        <v>1274091344.9921701</v>
      </c>
      <c r="BB2665" s="20">
        <v>155967298.74286601</v>
      </c>
      <c r="BC2665" s="20">
        <v>22937300.764248401</v>
      </c>
      <c r="BD2665" s="19">
        <f t="shared" si="1242"/>
        <v>1751.9999999999905</v>
      </c>
      <c r="BE2665" s="18">
        <v>48.675540357249098</v>
      </c>
      <c r="BF2665" s="20">
        <v>247758.27140441799</v>
      </c>
      <c r="BG2665" s="20">
        <v>14628.200514317699</v>
      </c>
      <c r="BH2665" s="19">
        <f t="shared" si="1259"/>
        <v>18.390813914767993</v>
      </c>
      <c r="BI2665" s="20">
        <v>764.85538438875994</v>
      </c>
      <c r="BJ2665">
        <v>119</v>
      </c>
      <c r="BK2665" s="22">
        <v>1216</v>
      </c>
      <c r="BL2665" s="22">
        <v>1844.76928</v>
      </c>
      <c r="BM2665" s="22">
        <v>304</v>
      </c>
      <c r="BN2665" s="22">
        <v>76</v>
      </c>
      <c r="BO2665">
        <v>0.242909113672726</v>
      </c>
    </row>
    <row r="2666" spans="1:67" x14ac:dyDescent="0.2">
      <c r="A2666" s="27">
        <v>2665</v>
      </c>
      <c r="B2666" s="18">
        <v>618.06495708182604</v>
      </c>
      <c r="C2666" s="18">
        <v>452.2</v>
      </c>
      <c r="D2666">
        <v>400</v>
      </c>
      <c r="E2666">
        <v>1600</v>
      </c>
      <c r="F2666">
        <v>7</v>
      </c>
      <c r="G2666" s="23">
        <f t="shared" si="1243"/>
        <v>0.98807919653659237</v>
      </c>
      <c r="H2666">
        <v>100</v>
      </c>
      <c r="I2666" s="17">
        <v>155.82331955179001</v>
      </c>
      <c r="J2666" s="6">
        <f t="shared" si="1244"/>
        <v>152.65660934429181</v>
      </c>
      <c r="K2666" s="6">
        <f t="shared" si="1260"/>
        <v>134.53108526695686</v>
      </c>
      <c r="L2666" s="6">
        <f t="shared" si="1245"/>
        <v>0.88126603784015789</v>
      </c>
      <c r="M2666" s="6">
        <f t="shared" si="1246"/>
        <v>137.32179942450679</v>
      </c>
      <c r="N2666" s="28">
        <v>99.999994893650396</v>
      </c>
      <c r="O2666" s="17">
        <v>297.125657321272</v>
      </c>
      <c r="P2666" s="6">
        <f t="shared" si="1247"/>
        <v>280.17364377998399</v>
      </c>
      <c r="Q2666" s="6">
        <f t="shared" si="1233"/>
        <v>175.10852736249001</v>
      </c>
      <c r="R2666" s="17">
        <v>280.17364377998399</v>
      </c>
      <c r="S2666" s="6">
        <f t="shared" si="1248"/>
        <v>16.952013541288011</v>
      </c>
      <c r="T2666" s="6">
        <f t="shared" si="1249"/>
        <v>192.06054090377802</v>
      </c>
      <c r="U2666" s="17">
        <v>67.940261888498995</v>
      </c>
      <c r="V2666" s="6">
        <f t="shared" si="1250"/>
        <v>60.467373558121601</v>
      </c>
      <c r="W2666" s="6">
        <f t="shared" si="1234"/>
        <v>60.467373558121601</v>
      </c>
      <c r="X2666" s="17">
        <v>60.467373558121601</v>
      </c>
      <c r="Y2666" s="6">
        <f t="shared" si="1251"/>
        <v>7.4728883303773941</v>
      </c>
      <c r="Z2666" s="6">
        <f t="shared" si="1252"/>
        <v>67.940261888498995</v>
      </c>
      <c r="AA2666" s="17">
        <v>2869.8679095993998</v>
      </c>
      <c r="AB2666" s="6">
        <f t="shared" si="1261"/>
        <v>2640.9460190385303</v>
      </c>
      <c r="AC2666" s="6">
        <f t="shared" si="1235"/>
        <v>2640.9460190385303</v>
      </c>
      <c r="AD2666" s="17">
        <v>2685.04192887825</v>
      </c>
      <c r="AE2666" s="6">
        <f t="shared" si="1253"/>
        <v>184.82598072114979</v>
      </c>
      <c r="AF2666" s="17">
        <v>2825.7719997596801</v>
      </c>
      <c r="AG2666" s="6">
        <f t="shared" si="1262"/>
        <v>44.095909839719752</v>
      </c>
      <c r="AH2666" s="6">
        <f t="shared" si="1236"/>
        <v>44.095909839719752</v>
      </c>
      <c r="AI2666" s="6">
        <f t="shared" si="1254"/>
        <v>2869.8679095993998</v>
      </c>
      <c r="AJ2666" s="17">
        <v>201.26525344202301</v>
      </c>
      <c r="AK2666" s="6">
        <f t="shared" si="1255"/>
        <v>161.819344849506</v>
      </c>
      <c r="AL2666" s="6">
        <f t="shared" si="1237"/>
        <v>161.819344849506</v>
      </c>
      <c r="AM2666" s="17">
        <v>161.819344849506</v>
      </c>
      <c r="AN2666" s="6">
        <f t="shared" si="1256"/>
        <v>39.445908592517014</v>
      </c>
      <c r="AO2666" s="6">
        <f t="shared" si="1257"/>
        <v>201.26525344202301</v>
      </c>
      <c r="AP2666" s="17">
        <v>2959.4100024929498</v>
      </c>
      <c r="AQ2666" s="6">
        <f t="shared" si="1258"/>
        <v>2587.2683191974452</v>
      </c>
      <c r="AR2666" s="17">
        <v>992.37782212134005</v>
      </c>
      <c r="AS2666" s="6">
        <f t="shared" si="1238"/>
        <v>620.23613882583754</v>
      </c>
      <c r="AT2666" s="17">
        <v>907.57703947907703</v>
      </c>
      <c r="AU2666" s="6">
        <f t="shared" si="1239"/>
        <v>907.57703947907703</v>
      </c>
      <c r="AV2666" s="17">
        <v>680.07585502563097</v>
      </c>
      <c r="AW2666" s="6">
        <f t="shared" si="1240"/>
        <v>680.07585502563097</v>
      </c>
      <c r="AX2666" s="17">
        <v>379.37928586689998</v>
      </c>
      <c r="AY2666" s="6">
        <f t="shared" si="1241"/>
        <v>379.37928586689998</v>
      </c>
      <c r="AZ2666" s="20">
        <v>302249858.41861302</v>
      </c>
      <c r="BA2666" s="20">
        <v>1274108898.7644</v>
      </c>
      <c r="BB2666" s="20">
        <v>154755906.752325</v>
      </c>
      <c r="BC2666" s="20">
        <v>20885246.601416301</v>
      </c>
      <c r="BD2666" s="19">
        <f t="shared" si="1242"/>
        <v>1751.9999105367544</v>
      </c>
      <c r="BE2666" s="18">
        <v>50.532790791263302</v>
      </c>
      <c r="BF2666" s="20">
        <v>224289.159439129</v>
      </c>
      <c r="BG2666" s="20">
        <v>13242.5318390595</v>
      </c>
      <c r="BH2666" s="19">
        <f t="shared" si="1259"/>
        <v>16.648729350559098</v>
      </c>
      <c r="BI2666" s="20">
        <v>834.38769206046595</v>
      </c>
      <c r="BJ2666">
        <v>119</v>
      </c>
      <c r="BK2666" s="22">
        <v>1216</v>
      </c>
      <c r="BL2666" s="22">
        <v>1844.76928</v>
      </c>
      <c r="BM2666" s="22">
        <v>304</v>
      </c>
      <c r="BN2666" s="22">
        <v>76</v>
      </c>
      <c r="BO2666">
        <v>0.24104281678877601</v>
      </c>
    </row>
    <row r="2667" spans="1:67" x14ac:dyDescent="0.2">
      <c r="A2667" s="27">
        <v>2666</v>
      </c>
      <c r="B2667" s="18">
        <v>669.57037017197899</v>
      </c>
      <c r="C2667" s="18">
        <v>452.2</v>
      </c>
      <c r="D2667">
        <v>400</v>
      </c>
      <c r="E2667">
        <v>1600</v>
      </c>
      <c r="F2667">
        <v>7</v>
      </c>
      <c r="G2667" s="23">
        <f t="shared" si="1243"/>
        <v>0.98941548480392028</v>
      </c>
      <c r="H2667">
        <v>100</v>
      </c>
      <c r="I2667" s="17">
        <v>159.96872264756701</v>
      </c>
      <c r="J2667" s="6">
        <f t="shared" si="1244"/>
        <v>156.06468177063357</v>
      </c>
      <c r="K2667" s="6">
        <f t="shared" si="1260"/>
        <v>136.43917050261462</v>
      </c>
      <c r="L2667" s="6">
        <f t="shared" si="1245"/>
        <v>0.87424758090454868</v>
      </c>
      <c r="M2667" s="6">
        <f t="shared" si="1246"/>
        <v>139.85226879502613</v>
      </c>
      <c r="N2667" s="28">
        <v>99.999999999999901</v>
      </c>
      <c r="O2667" s="17">
        <v>318.75682575954602</v>
      </c>
      <c r="P2667" s="6">
        <f t="shared" si="1247"/>
        <v>300.56899256441199</v>
      </c>
      <c r="Q2667" s="6">
        <f t="shared" si="1233"/>
        <v>187.85562035275748</v>
      </c>
      <c r="R2667" s="17">
        <v>300.56899256441199</v>
      </c>
      <c r="S2667" s="6">
        <f t="shared" si="1248"/>
        <v>18.187833195134033</v>
      </c>
      <c r="T2667" s="6">
        <f t="shared" si="1249"/>
        <v>206.04345354789152</v>
      </c>
      <c r="U2667" s="17">
        <v>67.934113018191397</v>
      </c>
      <c r="V2667" s="6">
        <f t="shared" si="1250"/>
        <v>60.461245984494198</v>
      </c>
      <c r="W2667" s="6">
        <f t="shared" si="1234"/>
        <v>60.461245984494198</v>
      </c>
      <c r="X2667" s="17">
        <v>60.461245984494198</v>
      </c>
      <c r="Y2667" s="6">
        <f t="shared" si="1251"/>
        <v>7.4728670336971987</v>
      </c>
      <c r="Z2667" s="6">
        <f t="shared" si="1252"/>
        <v>67.934113018191397</v>
      </c>
      <c r="AA2667" s="17">
        <v>3151.6739730365898</v>
      </c>
      <c r="AB2667" s="6">
        <f t="shared" si="1261"/>
        <v>2905.7519275260602</v>
      </c>
      <c r="AC2667" s="6">
        <f t="shared" si="1235"/>
        <v>2905.7519275260602</v>
      </c>
      <c r="AD2667" s="17">
        <v>2949.6192133739601</v>
      </c>
      <c r="AE2667" s="6">
        <f t="shared" si="1253"/>
        <v>202.05475966262975</v>
      </c>
      <c r="AF2667" s="17">
        <v>3107.8066871886899</v>
      </c>
      <c r="AG2667" s="6">
        <f t="shared" si="1262"/>
        <v>43.867285847899893</v>
      </c>
      <c r="AH2667" s="6">
        <f t="shared" si="1236"/>
        <v>43.867285847899893</v>
      </c>
      <c r="AI2667" s="6">
        <f t="shared" si="1254"/>
        <v>3151.6739730365898</v>
      </c>
      <c r="AJ2667" s="17">
        <v>202.12653959082701</v>
      </c>
      <c r="AK2667" s="6">
        <f t="shared" si="1255"/>
        <v>162.46788636230201</v>
      </c>
      <c r="AL2667" s="6">
        <f t="shared" si="1237"/>
        <v>162.46788636230201</v>
      </c>
      <c r="AM2667" s="17">
        <v>162.46788636230201</v>
      </c>
      <c r="AN2667" s="6">
        <f t="shared" si="1256"/>
        <v>39.658653228524997</v>
      </c>
      <c r="AO2667" s="6">
        <f t="shared" si="1257"/>
        <v>202.12653959082701</v>
      </c>
      <c r="AP2667" s="17">
        <v>3041.8085453816998</v>
      </c>
      <c r="AQ2667" s="6">
        <f t="shared" si="1258"/>
        <v>2638.6947606351928</v>
      </c>
      <c r="AR2667" s="17">
        <v>1074.97009265733</v>
      </c>
      <c r="AS2667" s="6">
        <f t="shared" si="1238"/>
        <v>671.85630791083122</v>
      </c>
      <c r="AT2667" s="17">
        <v>907.48765468593194</v>
      </c>
      <c r="AU2667" s="6">
        <f t="shared" si="1239"/>
        <v>907.48765468593194</v>
      </c>
      <c r="AV2667" s="17">
        <v>680.00887620512299</v>
      </c>
      <c r="AW2667" s="6">
        <f t="shared" si="1240"/>
        <v>680.00887620512299</v>
      </c>
      <c r="AX2667" s="17">
        <v>379.34192183330703</v>
      </c>
      <c r="AY2667" s="6">
        <f t="shared" si="1241"/>
        <v>379.34192183330703</v>
      </c>
      <c r="AZ2667" s="20">
        <v>305056046.73953599</v>
      </c>
      <c r="BA2667" s="20">
        <v>1274108898.7644</v>
      </c>
      <c r="BB2667" s="20">
        <v>154290983.87253201</v>
      </c>
      <c r="BC2667" s="20">
        <v>18544070.623531502</v>
      </c>
      <c r="BD2667" s="19">
        <f t="shared" si="1242"/>
        <v>1751.9999999999998</v>
      </c>
      <c r="BE2667" s="18">
        <v>52.253975980553697</v>
      </c>
      <c r="BF2667" s="20">
        <v>196194.12849818901</v>
      </c>
      <c r="BG2667" s="20">
        <v>11583.738597847399</v>
      </c>
      <c r="BH2667" s="19">
        <f t="shared" si="1259"/>
        <v>14.563266396424728</v>
      </c>
      <c r="BI2667" s="20">
        <v>903.91999973217105</v>
      </c>
      <c r="BJ2667">
        <v>119</v>
      </c>
      <c r="BK2667" s="22">
        <v>1216</v>
      </c>
      <c r="BL2667" s="22">
        <v>1844.76928</v>
      </c>
      <c r="BM2667" s="22">
        <v>304</v>
      </c>
      <c r="BN2667" s="22">
        <v>76</v>
      </c>
      <c r="BO2667">
        <v>0.240326545666015</v>
      </c>
    </row>
    <row r="2668" spans="1:67" x14ac:dyDescent="0.2">
      <c r="A2668" s="27">
        <v>2667</v>
      </c>
      <c r="B2668" s="18">
        <v>721.07578326213104</v>
      </c>
      <c r="C2668" s="18">
        <v>452.2</v>
      </c>
      <c r="D2668">
        <v>400</v>
      </c>
      <c r="E2668">
        <v>1600</v>
      </c>
      <c r="F2668">
        <v>7</v>
      </c>
      <c r="G2668" s="23">
        <f t="shared" si="1243"/>
        <v>0.99014507710330646</v>
      </c>
      <c r="H2668">
        <v>100</v>
      </c>
      <c r="I2668" s="17">
        <v>164.119070273734</v>
      </c>
      <c r="J2668" s="6">
        <f t="shared" si="1244"/>
        <v>160.84511010171872</v>
      </c>
      <c r="K2668" s="6">
        <f t="shared" si="1260"/>
        <v>139.72833252924906</v>
      </c>
      <c r="L2668" s="6">
        <f t="shared" si="1245"/>
        <v>0.86871358688420575</v>
      </c>
      <c r="M2668" s="6">
        <f t="shared" si="1246"/>
        <v>142.5724662135965</v>
      </c>
      <c r="N2668" s="28">
        <v>99.999999999999901</v>
      </c>
      <c r="O2668" s="17">
        <v>340.56856338847399</v>
      </c>
      <c r="P2668" s="6">
        <f t="shared" si="1247"/>
        <v>321.13447576391098</v>
      </c>
      <c r="Q2668" s="6">
        <f t="shared" si="1233"/>
        <v>200.70904735244437</v>
      </c>
      <c r="R2668" s="17">
        <v>321.13447576391098</v>
      </c>
      <c r="S2668" s="6">
        <f t="shared" si="1248"/>
        <v>19.434087624563006</v>
      </c>
      <c r="T2668" s="6">
        <f t="shared" si="1249"/>
        <v>220.14313497700738</v>
      </c>
      <c r="U2668" s="17">
        <v>67.928461255216604</v>
      </c>
      <c r="V2668" s="6">
        <f t="shared" si="1250"/>
        <v>60.455596690204203</v>
      </c>
      <c r="W2668" s="6">
        <f t="shared" si="1234"/>
        <v>60.455596690204203</v>
      </c>
      <c r="X2668" s="17">
        <v>60.455596690204203</v>
      </c>
      <c r="Y2668" s="6">
        <f t="shared" si="1251"/>
        <v>7.4728645650124008</v>
      </c>
      <c r="Z2668" s="6">
        <f t="shared" si="1252"/>
        <v>67.928461255216604</v>
      </c>
      <c r="AA2668" s="17">
        <v>3448.0816633834602</v>
      </c>
      <c r="AB2668" s="6">
        <f t="shared" si="1261"/>
        <v>3184.8504535806596</v>
      </c>
      <c r="AC2668" s="6">
        <f t="shared" si="1235"/>
        <v>3184.8504535806596</v>
      </c>
      <c r="AD2668" s="17">
        <v>3227.9714520708499</v>
      </c>
      <c r="AE2668" s="6">
        <f t="shared" si="1253"/>
        <v>220.11021131261032</v>
      </c>
      <c r="AF2668" s="17">
        <v>3404.9606648932699</v>
      </c>
      <c r="AG2668" s="6">
        <f t="shared" si="1262"/>
        <v>43.120998490190232</v>
      </c>
      <c r="AH2668" s="6">
        <f t="shared" si="1236"/>
        <v>43.120998490190232</v>
      </c>
      <c r="AI2668" s="6">
        <f t="shared" si="1254"/>
        <v>3448.0816633834602</v>
      </c>
      <c r="AJ2668" s="17">
        <v>202.662565289274</v>
      </c>
      <c r="AK2668" s="6">
        <f t="shared" si="1255"/>
        <v>162.86054703702101</v>
      </c>
      <c r="AL2668" s="6">
        <f t="shared" si="1237"/>
        <v>162.86054703702101</v>
      </c>
      <c r="AM2668" s="17">
        <v>162.86054703702101</v>
      </c>
      <c r="AN2668" s="6">
        <f t="shared" si="1256"/>
        <v>39.802018252252992</v>
      </c>
      <c r="AO2668" s="6">
        <f t="shared" si="1257"/>
        <v>202.662565289274</v>
      </c>
      <c r="AP2668" s="17">
        <v>3124.20764202601</v>
      </c>
      <c r="AQ2668" s="6">
        <f t="shared" si="1258"/>
        <v>2690.1255241476247</v>
      </c>
      <c r="AR2668" s="17">
        <v>1157.55231434235</v>
      </c>
      <c r="AS2668" s="6">
        <f t="shared" si="1238"/>
        <v>723.4701964639687</v>
      </c>
      <c r="AT2668" s="17">
        <v>907.40316187287203</v>
      </c>
      <c r="AU2668" s="6">
        <f t="shared" si="1239"/>
        <v>907.40316187287203</v>
      </c>
      <c r="AV2668" s="17">
        <v>679.94556309826203</v>
      </c>
      <c r="AW2668" s="6">
        <f t="shared" si="1240"/>
        <v>679.94556309826203</v>
      </c>
      <c r="AX2668" s="17">
        <v>379.30660271252202</v>
      </c>
      <c r="AY2668" s="6">
        <f t="shared" si="1241"/>
        <v>379.30660271252202</v>
      </c>
      <c r="AZ2668" s="20">
        <v>307215799.810633</v>
      </c>
      <c r="BA2668" s="20">
        <v>1274108898.7644</v>
      </c>
      <c r="BB2668" s="20">
        <v>153409476.50995901</v>
      </c>
      <c r="BC2668" s="20">
        <v>17265824.9150072</v>
      </c>
      <c r="BD2668" s="19">
        <f t="shared" si="1242"/>
        <v>1751.9999999999991</v>
      </c>
      <c r="BE2668" s="18">
        <v>53.874098421947501</v>
      </c>
      <c r="BF2668" s="20">
        <v>180287.69035719501</v>
      </c>
      <c r="BG2668" s="20">
        <v>10644.587039854699</v>
      </c>
      <c r="BH2668" s="19">
        <f t="shared" si="1259"/>
        <v>13.382549634721684</v>
      </c>
      <c r="BI2668" s="20">
        <v>973.45230740387694</v>
      </c>
      <c r="BJ2668">
        <v>119</v>
      </c>
      <c r="BK2668" s="22">
        <v>1216</v>
      </c>
      <c r="BL2668" s="22">
        <v>1844.76928</v>
      </c>
      <c r="BM2668" s="22">
        <v>304</v>
      </c>
      <c r="BN2668" s="22">
        <v>76</v>
      </c>
      <c r="BO2668">
        <v>0.238968481427527</v>
      </c>
    </row>
    <row r="2669" spans="1:67" x14ac:dyDescent="0.2">
      <c r="A2669" s="27">
        <v>2668</v>
      </c>
      <c r="B2669" s="18">
        <v>772.58119635228297</v>
      </c>
      <c r="C2669" s="18">
        <v>452.2</v>
      </c>
      <c r="D2669">
        <v>400</v>
      </c>
      <c r="E2669">
        <v>1600</v>
      </c>
      <c r="F2669">
        <v>7</v>
      </c>
      <c r="G2669" s="23">
        <f t="shared" si="1243"/>
        <v>0.99059965555636631</v>
      </c>
      <c r="H2669">
        <v>100</v>
      </c>
      <c r="I2669" s="17">
        <v>168.300832185676</v>
      </c>
      <c r="J2669" s="6">
        <f t="shared" si="1244"/>
        <v>165.28578871533367</v>
      </c>
      <c r="K2669" s="6">
        <f t="shared" si="1260"/>
        <v>142.6739385178864</v>
      </c>
      <c r="L2669" s="6">
        <f t="shared" si="1245"/>
        <v>0.86319543638206597</v>
      </c>
      <c r="M2669" s="6">
        <f t="shared" si="1246"/>
        <v>145.27651028197945</v>
      </c>
      <c r="N2669" s="28">
        <v>99.999999999999901</v>
      </c>
      <c r="O2669" s="17">
        <v>362.590451735025</v>
      </c>
      <c r="P2669" s="6">
        <f t="shared" si="1247"/>
        <v>341.89799458840503</v>
      </c>
      <c r="Q2669" s="6">
        <f t="shared" si="1233"/>
        <v>213.68624661775314</v>
      </c>
      <c r="R2669" s="17">
        <v>341.89799458840503</v>
      </c>
      <c r="S2669" s="6">
        <f t="shared" si="1248"/>
        <v>20.692457146619972</v>
      </c>
      <c r="T2669" s="6">
        <f t="shared" si="1249"/>
        <v>234.37870376437311</v>
      </c>
      <c r="U2669" s="17">
        <v>67.923131817858604</v>
      </c>
      <c r="V2669" s="6">
        <f t="shared" si="1250"/>
        <v>60.450267252846203</v>
      </c>
      <c r="W2669" s="6">
        <f t="shared" si="1234"/>
        <v>60.450267252846203</v>
      </c>
      <c r="X2669" s="17">
        <v>60.450267252846203</v>
      </c>
      <c r="Y2669" s="6">
        <f t="shared" si="1251"/>
        <v>7.4728645650124008</v>
      </c>
      <c r="Z2669" s="6">
        <f t="shared" si="1252"/>
        <v>67.923131817858604</v>
      </c>
      <c r="AA2669" s="17">
        <v>3640.6777602695702</v>
      </c>
      <c r="AB2669" s="6">
        <f t="shared" si="1261"/>
        <v>3366.06333414543</v>
      </c>
      <c r="AC2669" s="6">
        <f t="shared" si="1235"/>
        <v>3366.06333414543</v>
      </c>
      <c r="AD2669" s="17">
        <v>3408.82886476471</v>
      </c>
      <c r="AE2669" s="6">
        <f t="shared" si="1253"/>
        <v>231.84889550486014</v>
      </c>
      <c r="AF2669" s="17">
        <v>3597.9122296502901</v>
      </c>
      <c r="AG2669" s="6">
        <f t="shared" si="1262"/>
        <v>42.765530619280071</v>
      </c>
      <c r="AH2669" s="6">
        <f t="shared" si="1236"/>
        <v>42.765530619280071</v>
      </c>
      <c r="AI2669" s="6">
        <f t="shared" si="1254"/>
        <v>3640.6777602695702</v>
      </c>
      <c r="AJ2669" s="17">
        <v>203.65089510304</v>
      </c>
      <c r="AK2669" s="6">
        <f t="shared" si="1255"/>
        <v>163.61572311199799</v>
      </c>
      <c r="AL2669" s="6">
        <f t="shared" si="1237"/>
        <v>163.61572311199799</v>
      </c>
      <c r="AM2669" s="17">
        <v>163.61572311199799</v>
      </c>
      <c r="AN2669" s="6">
        <f t="shared" si="1256"/>
        <v>40.035171991042006</v>
      </c>
      <c r="AO2669" s="6">
        <f t="shared" si="1257"/>
        <v>203.65089510304</v>
      </c>
      <c r="AP2669" s="17">
        <v>3206.60724817664</v>
      </c>
      <c r="AQ2669" s="6">
        <f t="shared" si="1258"/>
        <v>2741.560264368461</v>
      </c>
      <c r="AR2669" s="17">
        <v>1240.12529015514</v>
      </c>
      <c r="AS2669" s="6">
        <f t="shared" si="1238"/>
        <v>775.07830634696245</v>
      </c>
      <c r="AT2669" s="17">
        <v>907.32317013390298</v>
      </c>
      <c r="AU2669" s="6">
        <f t="shared" si="1239"/>
        <v>907.32317013390298</v>
      </c>
      <c r="AV2669" s="17">
        <v>679.88562278696304</v>
      </c>
      <c r="AW2669" s="6">
        <f t="shared" si="1240"/>
        <v>679.88562278696304</v>
      </c>
      <c r="AX2669" s="17">
        <v>379.27316510063298</v>
      </c>
      <c r="AY2669" s="6">
        <f t="shared" si="1241"/>
        <v>379.27316510063298</v>
      </c>
      <c r="AZ2669" s="20">
        <v>308988545.690804</v>
      </c>
      <c r="BA2669" s="20">
        <v>1274108898.7644</v>
      </c>
      <c r="BB2669" s="20">
        <v>152433152.07954901</v>
      </c>
      <c r="BC2669" s="20">
        <v>16469403.465246201</v>
      </c>
      <c r="BD2669" s="19">
        <f t="shared" si="1242"/>
        <v>1751.9999999999993</v>
      </c>
      <c r="BE2669" s="18">
        <v>55.394684224278798</v>
      </c>
      <c r="BF2669" s="20">
        <v>170933.99983871999</v>
      </c>
      <c r="BG2669" s="20">
        <v>10092.3243053857</v>
      </c>
      <c r="BH2669" s="19">
        <f t="shared" si="1259"/>
        <v>12.688235855542947</v>
      </c>
      <c r="BI2669" s="20">
        <v>1042.98461507558</v>
      </c>
      <c r="BJ2669">
        <v>119</v>
      </c>
      <c r="BK2669" s="22">
        <v>1216</v>
      </c>
      <c r="BL2669" s="22">
        <v>1844.76928</v>
      </c>
      <c r="BM2669" s="22">
        <v>304</v>
      </c>
      <c r="BN2669" s="22">
        <v>76</v>
      </c>
      <c r="BO2669">
        <v>0.23746433936598299</v>
      </c>
    </row>
    <row r="2670" spans="1:67" x14ac:dyDescent="0.2">
      <c r="A2670" s="27">
        <v>2669</v>
      </c>
      <c r="B2670" s="18">
        <v>824.08660944243502</v>
      </c>
      <c r="C2670" s="18">
        <v>452.2</v>
      </c>
      <c r="D2670">
        <v>400</v>
      </c>
      <c r="E2670">
        <v>1600</v>
      </c>
      <c r="F2670">
        <v>7</v>
      </c>
      <c r="G2670" s="23">
        <f t="shared" si="1243"/>
        <v>0.99090035927399012</v>
      </c>
      <c r="H2670">
        <v>100</v>
      </c>
      <c r="I2670" s="17">
        <v>172.497685328888</v>
      </c>
      <c r="J2670" s="6">
        <f t="shared" si="1244"/>
        <v>169.70585312040384</v>
      </c>
      <c r="K2670" s="6">
        <f t="shared" si="1260"/>
        <v>145.59712422048224</v>
      </c>
      <c r="L2670" s="6">
        <f t="shared" si="1245"/>
        <v>0.85793814145693137</v>
      </c>
      <c r="M2670" s="6">
        <f t="shared" si="1246"/>
        <v>147.99234355668875</v>
      </c>
      <c r="N2670" s="28">
        <v>99.999999999999901</v>
      </c>
      <c r="O2670" s="17">
        <v>384.719494944058</v>
      </c>
      <c r="P2670" s="6">
        <f t="shared" si="1247"/>
        <v>362.76243809636298</v>
      </c>
      <c r="Q2670" s="6">
        <f t="shared" si="1233"/>
        <v>226.72652381022687</v>
      </c>
      <c r="R2670" s="17">
        <v>362.76243809636298</v>
      </c>
      <c r="S2670" s="6">
        <f t="shared" si="1248"/>
        <v>21.957056847695014</v>
      </c>
      <c r="T2670" s="6">
        <f t="shared" si="1249"/>
        <v>248.68358065792188</v>
      </c>
      <c r="U2670" s="17">
        <v>67.918078922649002</v>
      </c>
      <c r="V2670" s="6">
        <f t="shared" si="1250"/>
        <v>60.445214357636601</v>
      </c>
      <c r="W2670" s="6">
        <f t="shared" si="1234"/>
        <v>60.445214357636601</v>
      </c>
      <c r="X2670" s="17">
        <v>60.445214357636601</v>
      </c>
      <c r="Y2670" s="6">
        <f t="shared" si="1251"/>
        <v>7.4728645650124008</v>
      </c>
      <c r="Z2670" s="6">
        <f t="shared" si="1252"/>
        <v>67.918078922649002</v>
      </c>
      <c r="AA2670" s="17">
        <v>3784.35856159687</v>
      </c>
      <c r="AB2670" s="6">
        <f t="shared" si="1261"/>
        <v>3501.1581295638498</v>
      </c>
      <c r="AC2670" s="6">
        <f t="shared" si="1235"/>
        <v>3501.1581295638498</v>
      </c>
      <c r="AD2670" s="17">
        <v>3543.7378531399199</v>
      </c>
      <c r="AE2670" s="6">
        <f t="shared" si="1253"/>
        <v>240.62070845695007</v>
      </c>
      <c r="AF2670" s="17">
        <v>3741.7788380207999</v>
      </c>
      <c r="AG2670" s="6">
        <f t="shared" si="1262"/>
        <v>42.579723576070137</v>
      </c>
      <c r="AH2670" s="6">
        <f t="shared" si="1236"/>
        <v>42.579723576070137</v>
      </c>
      <c r="AI2670" s="6">
        <f t="shared" si="1254"/>
        <v>3784.35856159687</v>
      </c>
      <c r="AJ2670" s="17">
        <v>204.707767179071</v>
      </c>
      <c r="AK2670" s="6">
        <f t="shared" si="1255"/>
        <v>164.430556073367</v>
      </c>
      <c r="AL2670" s="6">
        <f t="shared" si="1237"/>
        <v>164.430556073367</v>
      </c>
      <c r="AM2670" s="17">
        <v>164.430556073367</v>
      </c>
      <c r="AN2670" s="6">
        <f t="shared" si="1256"/>
        <v>40.277211105703998</v>
      </c>
      <c r="AO2670" s="6">
        <f t="shared" si="1257"/>
        <v>204.707767179071</v>
      </c>
      <c r="AP2670" s="17">
        <v>3289.0073241765099</v>
      </c>
      <c r="AQ2670" s="6">
        <f t="shared" si="1258"/>
        <v>2792.9986717732481</v>
      </c>
      <c r="AR2670" s="17">
        <v>1322.6897397420501</v>
      </c>
      <c r="AS2670" s="6">
        <f t="shared" si="1238"/>
        <v>826.68108733878125</v>
      </c>
      <c r="AT2670" s="17">
        <v>907.247329130906</v>
      </c>
      <c r="AU2670" s="6">
        <f t="shared" si="1239"/>
        <v>907.247329130906</v>
      </c>
      <c r="AV2670" s="17">
        <v>679.82879275191794</v>
      </c>
      <c r="AW2670" s="6">
        <f t="shared" si="1240"/>
        <v>679.82879275191794</v>
      </c>
      <c r="AX2670" s="17">
        <v>379.241462551643</v>
      </c>
      <c r="AY2670" s="6">
        <f t="shared" si="1241"/>
        <v>379.241462551643</v>
      </c>
      <c r="AZ2670" s="20">
        <v>310495160.44578302</v>
      </c>
      <c r="BA2670" s="20">
        <v>1274108898.7644</v>
      </c>
      <c r="BB2670" s="20">
        <v>151453370.237847</v>
      </c>
      <c r="BC2670" s="20">
        <v>15942570.5519692</v>
      </c>
      <c r="BD2670" s="19">
        <f t="shared" si="1242"/>
        <v>1751.9999999999995</v>
      </c>
      <c r="BE2670" s="18">
        <v>56.822233448578601</v>
      </c>
      <c r="BF2670" s="20">
        <v>165600.09950879301</v>
      </c>
      <c r="BG2670" s="20">
        <v>9777.3989424209103</v>
      </c>
      <c r="BH2670" s="19">
        <f t="shared" si="1259"/>
        <v>12.292306517436225</v>
      </c>
      <c r="BI2670" s="20">
        <v>1112.51692274728</v>
      </c>
      <c r="BJ2670">
        <v>119</v>
      </c>
      <c r="BK2670" s="22">
        <v>1216</v>
      </c>
      <c r="BL2670" s="22">
        <v>1844.76928</v>
      </c>
      <c r="BM2670" s="22">
        <v>304</v>
      </c>
      <c r="BN2670" s="22">
        <v>76</v>
      </c>
      <c r="BO2670">
        <v>0.23595487205729301</v>
      </c>
    </row>
    <row r="2671" spans="1:67" x14ac:dyDescent="0.2">
      <c r="A2671" s="27">
        <v>2670</v>
      </c>
      <c r="B2671" s="18">
        <v>875.59202253258798</v>
      </c>
      <c r="C2671" s="18">
        <v>452.2</v>
      </c>
      <c r="D2671">
        <v>400</v>
      </c>
      <c r="E2671">
        <v>1600</v>
      </c>
      <c r="F2671">
        <v>7</v>
      </c>
      <c r="G2671" s="23">
        <f t="shared" si="1243"/>
        <v>0.99120015680878737</v>
      </c>
      <c r="H2671">
        <v>100</v>
      </c>
      <c r="I2671" s="17">
        <v>176.702183946069</v>
      </c>
      <c r="J2671" s="6">
        <f t="shared" si="1244"/>
        <v>173.84918986080908</v>
      </c>
      <c r="K2671" s="6">
        <f t="shared" si="1260"/>
        <v>148.24148441389789</v>
      </c>
      <c r="L2671" s="6">
        <f t="shared" si="1245"/>
        <v>0.85270161185442517</v>
      </c>
      <c r="M2671" s="6">
        <f t="shared" si="1246"/>
        <v>150.67423706901016</v>
      </c>
      <c r="N2671" s="28">
        <v>99.999999999999901</v>
      </c>
      <c r="O2671" s="17">
        <v>406.908521940046</v>
      </c>
      <c r="P2671" s="6">
        <f t="shared" si="1247"/>
        <v>383.683334895298</v>
      </c>
      <c r="Q2671" s="6">
        <f t="shared" si="1233"/>
        <v>239.80208430956125</v>
      </c>
      <c r="R2671" s="17">
        <v>383.683334895298</v>
      </c>
      <c r="S2671" s="6">
        <f t="shared" si="1248"/>
        <v>23.225187044747997</v>
      </c>
      <c r="T2671" s="6">
        <f t="shared" si="1249"/>
        <v>263.02727135430928</v>
      </c>
      <c r="U2671" s="17">
        <v>67.913340319388695</v>
      </c>
      <c r="V2671" s="6">
        <f t="shared" si="1250"/>
        <v>60.440469292003101</v>
      </c>
      <c r="W2671" s="6">
        <f t="shared" si="1234"/>
        <v>60.440469292003101</v>
      </c>
      <c r="X2671" s="17">
        <v>60.440469292003101</v>
      </c>
      <c r="Y2671" s="6">
        <f t="shared" si="1251"/>
        <v>7.4728710273855938</v>
      </c>
      <c r="Z2671" s="6">
        <f t="shared" si="1252"/>
        <v>67.913340319388695</v>
      </c>
      <c r="AA2671" s="17">
        <v>3903.5914573967998</v>
      </c>
      <c r="AB2671" s="6">
        <f t="shared" si="1261"/>
        <v>3613.1869634937802</v>
      </c>
      <c r="AC2671" s="6">
        <f t="shared" si="1235"/>
        <v>3613.1869634937802</v>
      </c>
      <c r="AD2671" s="17">
        <v>3655.6862639443102</v>
      </c>
      <c r="AE2671" s="6">
        <f t="shared" si="1253"/>
        <v>247.90519345248958</v>
      </c>
      <c r="AF2671" s="17">
        <v>3861.0921569462698</v>
      </c>
      <c r="AG2671" s="6">
        <f t="shared" si="1262"/>
        <v>42.499300450529972</v>
      </c>
      <c r="AH2671" s="6">
        <f t="shared" si="1236"/>
        <v>42.499300450529972</v>
      </c>
      <c r="AI2671" s="6">
        <f t="shared" si="1254"/>
        <v>3903.5914573967998</v>
      </c>
      <c r="AJ2671" s="17">
        <v>205.704280270905</v>
      </c>
      <c r="AK2671" s="6">
        <f t="shared" si="1255"/>
        <v>165.19968205323801</v>
      </c>
      <c r="AL2671" s="6">
        <f t="shared" si="1237"/>
        <v>165.19968205323801</v>
      </c>
      <c r="AM2671" s="17">
        <v>165.19968205323801</v>
      </c>
      <c r="AN2671" s="6">
        <f t="shared" si="1256"/>
        <v>40.504598217666995</v>
      </c>
      <c r="AO2671" s="6">
        <f t="shared" si="1257"/>
        <v>205.704280270905</v>
      </c>
      <c r="AP2671" s="17">
        <v>3371.4078343800402</v>
      </c>
      <c r="AQ2671" s="6">
        <f t="shared" si="1258"/>
        <v>2844.4404681473616</v>
      </c>
      <c r="AR2671" s="17">
        <v>1405.2463099537999</v>
      </c>
      <c r="AS2671" s="6">
        <f t="shared" si="1238"/>
        <v>878.27894372112496</v>
      </c>
      <c r="AT2671" s="17">
        <v>907.17532396410502</v>
      </c>
      <c r="AU2671" s="6">
        <f t="shared" si="1239"/>
        <v>907.17532396410502</v>
      </c>
      <c r="AV2671" s="17">
        <v>679.77483702888003</v>
      </c>
      <c r="AW2671" s="6">
        <f t="shared" si="1240"/>
        <v>679.77483702888003</v>
      </c>
      <c r="AX2671" s="17">
        <v>379.21136343325202</v>
      </c>
      <c r="AY2671" s="6">
        <f t="shared" si="1241"/>
        <v>379.21136343325202</v>
      </c>
      <c r="AZ2671" s="20">
        <v>311817556.21629202</v>
      </c>
      <c r="BA2671" s="20">
        <v>1274108898.7644</v>
      </c>
      <c r="BB2671" s="20">
        <v>150656219.748303</v>
      </c>
      <c r="BC2671" s="20">
        <v>15417325.271004399</v>
      </c>
      <c r="BD2671" s="19">
        <f t="shared" si="1242"/>
        <v>1751.9999999999993</v>
      </c>
      <c r="BE2671" s="18">
        <v>58.160902132149097</v>
      </c>
      <c r="BF2671" s="20">
        <v>159783.43341209801</v>
      </c>
      <c r="BG2671" s="20">
        <v>9433.9700126622192</v>
      </c>
      <c r="BH2671" s="19">
        <f t="shared" si="1259"/>
        <v>11.860542027063122</v>
      </c>
      <c r="BI2671" s="20">
        <v>1182.04923041899</v>
      </c>
      <c r="BJ2671">
        <v>119</v>
      </c>
      <c r="BK2671" s="22">
        <v>1216</v>
      </c>
      <c r="BL2671" s="22">
        <v>1844.76928</v>
      </c>
      <c r="BM2671" s="22">
        <v>304</v>
      </c>
      <c r="BN2671" s="22">
        <v>76</v>
      </c>
      <c r="BO2671">
        <v>0.23472676564341</v>
      </c>
    </row>
    <row r="2672" spans="1:67" x14ac:dyDescent="0.2">
      <c r="A2672" s="27">
        <v>2671</v>
      </c>
      <c r="B2672" s="18">
        <v>927.09743562274002</v>
      </c>
      <c r="C2672" s="18">
        <v>452.2</v>
      </c>
      <c r="D2672">
        <v>400</v>
      </c>
      <c r="E2672">
        <v>1600</v>
      </c>
      <c r="F2672">
        <v>7</v>
      </c>
      <c r="G2672" s="23">
        <f t="shared" si="1243"/>
        <v>0.99147985090307889</v>
      </c>
      <c r="H2672">
        <v>100</v>
      </c>
      <c r="I2672" s="17">
        <v>180.90759425593899</v>
      </c>
      <c r="J2672" s="6">
        <f t="shared" si="1244"/>
        <v>178.01548489037992</v>
      </c>
      <c r="K2672" s="6">
        <f t="shared" si="1260"/>
        <v>150.90885387305667</v>
      </c>
      <c r="L2672" s="6">
        <f t="shared" si="1245"/>
        <v>0.84772880272738504</v>
      </c>
      <c r="M2672" s="6">
        <f t="shared" si="1246"/>
        <v>153.36057828287872</v>
      </c>
      <c r="N2672" s="28">
        <v>99.999999999999901</v>
      </c>
      <c r="O2672" s="17">
        <v>429.12392979751399</v>
      </c>
      <c r="P2672" s="6">
        <f t="shared" si="1247"/>
        <v>404.62900730501798</v>
      </c>
      <c r="Q2672" s="6">
        <f t="shared" si="1233"/>
        <v>252.89312956563623</v>
      </c>
      <c r="R2672" s="17">
        <v>404.62900730501798</v>
      </c>
      <c r="S2672" s="6">
        <f t="shared" si="1248"/>
        <v>24.494922492496016</v>
      </c>
      <c r="T2672" s="6">
        <f t="shared" si="1249"/>
        <v>277.38805205813225</v>
      </c>
      <c r="U2672" s="17">
        <v>67.909108373957494</v>
      </c>
      <c r="V2672" s="6">
        <f t="shared" si="1250"/>
        <v>60.436201171110298</v>
      </c>
      <c r="W2672" s="6">
        <f t="shared" si="1234"/>
        <v>60.436201171110298</v>
      </c>
      <c r="X2672" s="17">
        <v>60.436201171110298</v>
      </c>
      <c r="Y2672" s="6">
        <f t="shared" si="1251"/>
        <v>7.4729072028471961</v>
      </c>
      <c r="Z2672" s="6">
        <f t="shared" si="1252"/>
        <v>67.909108373957494</v>
      </c>
      <c r="AA2672" s="17">
        <v>4024.5631072291599</v>
      </c>
      <c r="AB2672" s="6">
        <f t="shared" si="1261"/>
        <v>3726.9621149072605</v>
      </c>
      <c r="AC2672" s="6">
        <f t="shared" si="1235"/>
        <v>3726.9621149072605</v>
      </c>
      <c r="AD2672" s="17">
        <v>3769.2667545139302</v>
      </c>
      <c r="AE2672" s="6">
        <f t="shared" si="1253"/>
        <v>255.29635271522966</v>
      </c>
      <c r="AF2672" s="17">
        <v>3982.2584676224901</v>
      </c>
      <c r="AG2672" s="6">
        <f t="shared" si="1262"/>
        <v>42.304639606669753</v>
      </c>
      <c r="AH2672" s="6">
        <f t="shared" si="1236"/>
        <v>42.304639606669753</v>
      </c>
      <c r="AI2672" s="6">
        <f t="shared" si="1254"/>
        <v>4024.5631072291599</v>
      </c>
      <c r="AJ2672" s="17">
        <v>206.52690736368299</v>
      </c>
      <c r="AK2672" s="6">
        <f t="shared" si="1255"/>
        <v>165.83170104340201</v>
      </c>
      <c r="AL2672" s="6">
        <f t="shared" si="1237"/>
        <v>165.83170104340201</v>
      </c>
      <c r="AM2672" s="17">
        <v>165.83170104340201</v>
      </c>
      <c r="AN2672" s="6">
        <f t="shared" si="1256"/>
        <v>40.695206320280988</v>
      </c>
      <c r="AO2672" s="6">
        <f t="shared" si="1257"/>
        <v>206.52690736368299</v>
      </c>
      <c r="AP2672" s="17">
        <v>3453.8087466584102</v>
      </c>
      <c r="AQ2672" s="6">
        <f t="shared" si="1258"/>
        <v>2895.8854027247648</v>
      </c>
      <c r="AR2672" s="17">
        <v>1487.79558382303</v>
      </c>
      <c r="AS2672" s="6">
        <f t="shared" si="1238"/>
        <v>929.87223988939377</v>
      </c>
      <c r="AT2672" s="17">
        <v>907.10687080164303</v>
      </c>
      <c r="AU2672" s="6">
        <f t="shared" si="1239"/>
        <v>907.10687080164303</v>
      </c>
      <c r="AV2672" s="17">
        <v>679.723542933761</v>
      </c>
      <c r="AW2672" s="6">
        <f t="shared" si="1240"/>
        <v>679.723542933761</v>
      </c>
      <c r="AX2672" s="17">
        <v>379.182749099967</v>
      </c>
      <c r="AY2672" s="6">
        <f t="shared" si="1241"/>
        <v>379.182749099967</v>
      </c>
      <c r="AZ2672" s="20">
        <v>312983443.66465199</v>
      </c>
      <c r="BA2672" s="20">
        <v>1274108898.7644</v>
      </c>
      <c r="BB2672" s="20">
        <v>149980356.35314101</v>
      </c>
      <c r="BC2672" s="20">
        <v>14927301.2178059</v>
      </c>
      <c r="BD2672" s="19">
        <f t="shared" si="1242"/>
        <v>1751.9999999999989</v>
      </c>
      <c r="BE2672" s="18">
        <v>59.419419995145802</v>
      </c>
      <c r="BF2672" s="20">
        <v>154165.82236177599</v>
      </c>
      <c r="BG2672" s="20">
        <v>9102.2937364687004</v>
      </c>
      <c r="BH2672" s="19">
        <f t="shared" si="1259"/>
        <v>11.443553165757331</v>
      </c>
      <c r="BI2672" s="20">
        <v>1251.5815380906899</v>
      </c>
      <c r="BJ2672">
        <v>119</v>
      </c>
      <c r="BK2672" s="22">
        <v>1216</v>
      </c>
      <c r="BL2672" s="22">
        <v>1844.76928</v>
      </c>
      <c r="BM2672" s="22">
        <v>304</v>
      </c>
      <c r="BN2672" s="22">
        <v>76</v>
      </c>
      <c r="BO2672">
        <v>0.23368551359843001</v>
      </c>
    </row>
    <row r="2673" spans="1:67" x14ac:dyDescent="0.2">
      <c r="A2673" s="27">
        <v>2672</v>
      </c>
      <c r="B2673" s="18">
        <v>978.60284871289196</v>
      </c>
      <c r="C2673" s="18">
        <v>452.2</v>
      </c>
      <c r="D2673">
        <v>400</v>
      </c>
      <c r="E2673">
        <v>1600</v>
      </c>
      <c r="F2673">
        <v>7</v>
      </c>
      <c r="G2673" s="23">
        <f t="shared" si="1243"/>
        <v>0.99175286453471834</v>
      </c>
      <c r="H2673">
        <v>100</v>
      </c>
      <c r="I2673" s="17">
        <v>185.116165703137</v>
      </c>
      <c r="J2673" s="6">
        <f t="shared" si="1244"/>
        <v>182.16643211206409</v>
      </c>
      <c r="K2673" s="6">
        <f t="shared" si="1260"/>
        <v>153.55946318368464</v>
      </c>
      <c r="L2673" s="6">
        <f t="shared" si="1245"/>
        <v>0.84296245693179539</v>
      </c>
      <c r="M2673" s="6">
        <f t="shared" si="1246"/>
        <v>156.04597785890971</v>
      </c>
      <c r="N2673" s="28">
        <v>99.999999999999901</v>
      </c>
      <c r="O2673" s="17">
        <v>451.35557793503602</v>
      </c>
      <c r="P2673" s="6">
        <f t="shared" si="1247"/>
        <v>425.58990047241201</v>
      </c>
      <c r="Q2673" s="6">
        <f t="shared" si="1233"/>
        <v>265.99368779525753</v>
      </c>
      <c r="R2673" s="17">
        <v>425.58990047241201</v>
      </c>
      <c r="S2673" s="6">
        <f t="shared" si="1248"/>
        <v>25.765677462624012</v>
      </c>
      <c r="T2673" s="6">
        <f t="shared" si="1249"/>
        <v>291.75936525788154</v>
      </c>
      <c r="U2673" s="17">
        <v>67.905070479177894</v>
      </c>
      <c r="V2673" s="6">
        <f t="shared" si="1250"/>
        <v>60.432129903812502</v>
      </c>
      <c r="W2673" s="6">
        <f t="shared" si="1234"/>
        <v>60.432129903812502</v>
      </c>
      <c r="X2673" s="17">
        <v>60.432129903812502</v>
      </c>
      <c r="Y2673" s="6">
        <f t="shared" si="1251"/>
        <v>7.4729405753653921</v>
      </c>
      <c r="Z2673" s="6">
        <f t="shared" si="1252"/>
        <v>67.905070479177894</v>
      </c>
      <c r="AA2673" s="17">
        <v>4147.8300636276599</v>
      </c>
      <c r="AB2673" s="6">
        <f t="shared" si="1261"/>
        <v>3842.8430602169205</v>
      </c>
      <c r="AC2673" s="6">
        <f t="shared" si="1235"/>
        <v>3842.8430602169205</v>
      </c>
      <c r="AD2673" s="17">
        <v>3885.0088564386401</v>
      </c>
      <c r="AE2673" s="6">
        <f t="shared" si="1253"/>
        <v>262.82120718901979</v>
      </c>
      <c r="AF2673" s="17">
        <v>4105.6642674059403</v>
      </c>
      <c r="AG2673" s="6">
        <f t="shared" si="1262"/>
        <v>42.165796221719575</v>
      </c>
      <c r="AH2673" s="6">
        <f t="shared" si="1236"/>
        <v>42.165796221719575</v>
      </c>
      <c r="AI2673" s="6">
        <f t="shared" si="1254"/>
        <v>4147.8300636276599</v>
      </c>
      <c r="AJ2673" s="17">
        <v>207.225660972095</v>
      </c>
      <c r="AK2673" s="6">
        <f t="shared" si="1255"/>
        <v>166.36844753696499</v>
      </c>
      <c r="AL2673" s="6">
        <f t="shared" si="1237"/>
        <v>166.36844753696499</v>
      </c>
      <c r="AM2673" s="17">
        <v>166.36844753696499</v>
      </c>
      <c r="AN2673" s="6">
        <f t="shared" si="1256"/>
        <v>40.857213435130006</v>
      </c>
      <c r="AO2673" s="6">
        <f t="shared" si="1257"/>
        <v>207.225660972095</v>
      </c>
      <c r="AP2673" s="17">
        <v>3536.2100319763399</v>
      </c>
      <c r="AQ2673" s="6">
        <f t="shared" si="1258"/>
        <v>2947.3332488843935</v>
      </c>
      <c r="AR2673" s="17">
        <v>1570.33808824518</v>
      </c>
      <c r="AS2673" s="6">
        <f t="shared" si="1238"/>
        <v>981.4613051532375</v>
      </c>
      <c r="AT2673" s="17">
        <v>907.04171314037001</v>
      </c>
      <c r="AU2673" s="6">
        <f t="shared" si="1239"/>
        <v>907.04171314037001</v>
      </c>
      <c r="AV2673" s="17">
        <v>679.67471826073199</v>
      </c>
      <c r="AW2673" s="6">
        <f t="shared" si="1240"/>
        <v>679.67471826073199</v>
      </c>
      <c r="AX2673" s="17">
        <v>379.15551233005402</v>
      </c>
      <c r="AY2673" s="6">
        <f t="shared" si="1241"/>
        <v>379.15551233005402</v>
      </c>
      <c r="AZ2673" s="20">
        <v>314038840.40723801</v>
      </c>
      <c r="BA2673" s="20">
        <v>1274095694.18117</v>
      </c>
      <c r="BB2673" s="20">
        <v>149416484.07641199</v>
      </c>
      <c r="BC2673" s="20">
        <v>14448981.3351734</v>
      </c>
      <c r="BD2673" s="19">
        <f t="shared" si="1242"/>
        <v>1751.9999999999934</v>
      </c>
      <c r="BE2673" s="18">
        <v>60.604399561685</v>
      </c>
      <c r="BF2673" s="20">
        <v>148142.496693202</v>
      </c>
      <c r="BG2673" s="20">
        <v>8746.6631650109503</v>
      </c>
      <c r="BH2673" s="19">
        <f t="shared" si="1259"/>
        <v>10.996448571061622</v>
      </c>
      <c r="BI2673" s="20">
        <v>1321.1138457623999</v>
      </c>
      <c r="BJ2673">
        <v>119</v>
      </c>
      <c r="BK2673" s="22">
        <v>1216</v>
      </c>
      <c r="BL2673" s="22">
        <v>1844.76928</v>
      </c>
      <c r="BM2673" s="22">
        <v>304</v>
      </c>
      <c r="BN2673" s="22">
        <v>76</v>
      </c>
      <c r="BO2673">
        <v>0.232816794604503</v>
      </c>
    </row>
    <row r="2674" spans="1:67" x14ac:dyDescent="0.2">
      <c r="A2674" s="27">
        <v>2673</v>
      </c>
      <c r="B2674" s="18">
        <v>1030.10826180304</v>
      </c>
      <c r="C2674" s="18">
        <v>452.2</v>
      </c>
      <c r="D2674">
        <v>400</v>
      </c>
      <c r="E2674">
        <v>1600</v>
      </c>
      <c r="F2674">
        <v>7</v>
      </c>
      <c r="G2674" s="23">
        <f t="shared" si="1243"/>
        <v>0.99203881552412587</v>
      </c>
      <c r="H2674">
        <v>100</v>
      </c>
      <c r="I2674" s="17">
        <v>189.32798105997</v>
      </c>
      <c r="J2674" s="6">
        <f t="shared" si="1244"/>
        <v>186.25416127486579</v>
      </c>
      <c r="K2674" s="6">
        <f t="shared" si="1260"/>
        <v>156.14290287319997</v>
      </c>
      <c r="L2674" s="6">
        <f t="shared" si="1245"/>
        <v>0.83833242599488056</v>
      </c>
      <c r="M2674" s="6">
        <f t="shared" si="1246"/>
        <v>158.71978567071744</v>
      </c>
      <c r="N2674" s="28">
        <v>99.999999999999901</v>
      </c>
      <c r="O2674" s="17">
        <v>473.54674040799603</v>
      </c>
      <c r="P2674" s="6">
        <f t="shared" si="1247"/>
        <v>446.512533189826</v>
      </c>
      <c r="Q2674" s="6">
        <f t="shared" si="1233"/>
        <v>279.07033324364124</v>
      </c>
      <c r="R2674" s="17">
        <v>446.512533189826</v>
      </c>
      <c r="S2674" s="6">
        <f t="shared" si="1248"/>
        <v>27.034207218170025</v>
      </c>
      <c r="T2674" s="6">
        <f t="shared" si="1249"/>
        <v>306.10454046181127</v>
      </c>
      <c r="U2674" s="17">
        <v>67.901007270492201</v>
      </c>
      <c r="V2674" s="6">
        <f t="shared" si="1250"/>
        <v>60.428058564917201</v>
      </c>
      <c r="W2674" s="6">
        <f t="shared" si="1234"/>
        <v>60.428058564917201</v>
      </c>
      <c r="X2674" s="17">
        <v>60.428058564917201</v>
      </c>
      <c r="Y2674" s="6">
        <f t="shared" si="1251"/>
        <v>7.4729487055749999</v>
      </c>
      <c r="Z2674" s="6">
        <f t="shared" si="1252"/>
        <v>67.901007270492201</v>
      </c>
      <c r="AA2674" s="17">
        <v>4277.1873817960404</v>
      </c>
      <c r="AB2674" s="6">
        <f t="shared" si="1261"/>
        <v>3964.3542155014297</v>
      </c>
      <c r="AC2674" s="6">
        <f t="shared" si="1235"/>
        <v>3964.3542155014297</v>
      </c>
      <c r="AD2674" s="17">
        <v>4006.4571605338201</v>
      </c>
      <c r="AE2674" s="6">
        <f t="shared" si="1253"/>
        <v>270.73022126222031</v>
      </c>
      <c r="AF2674" s="17">
        <v>4235.08443676365</v>
      </c>
      <c r="AG2674" s="6">
        <f t="shared" si="1262"/>
        <v>42.10294503239038</v>
      </c>
      <c r="AH2674" s="6">
        <f t="shared" si="1236"/>
        <v>42.10294503239038</v>
      </c>
      <c r="AI2674" s="6">
        <f t="shared" si="1254"/>
        <v>4277.1873817960404</v>
      </c>
      <c r="AJ2674" s="17">
        <v>207.863819913828</v>
      </c>
      <c r="AK2674" s="6">
        <f t="shared" si="1255"/>
        <v>166.86135966425201</v>
      </c>
      <c r="AL2674" s="6">
        <f t="shared" si="1237"/>
        <v>166.86135966425201</v>
      </c>
      <c r="AM2674" s="17">
        <v>166.86135966425201</v>
      </c>
      <c r="AN2674" s="6">
        <f t="shared" si="1256"/>
        <v>41.002460249575989</v>
      </c>
      <c r="AO2674" s="6">
        <f t="shared" si="1257"/>
        <v>207.863819913828</v>
      </c>
      <c r="AP2674" s="17">
        <v>3618.6116640284799</v>
      </c>
      <c r="AQ2674" s="6">
        <f t="shared" si="1258"/>
        <v>2998.7838013124501</v>
      </c>
      <c r="AR2674" s="17">
        <v>1652.87430057609</v>
      </c>
      <c r="AS2674" s="6">
        <f t="shared" si="1238"/>
        <v>1033.0464378600564</v>
      </c>
      <c r="AT2674" s="17">
        <v>906.97961859398197</v>
      </c>
      <c r="AU2674" s="6">
        <f t="shared" si="1239"/>
        <v>906.97961859398197</v>
      </c>
      <c r="AV2674" s="17">
        <v>679.628188875467</v>
      </c>
      <c r="AW2674" s="6">
        <f t="shared" si="1240"/>
        <v>679.628188875467</v>
      </c>
      <c r="AX2674" s="17">
        <v>379.12955598294502</v>
      </c>
      <c r="AY2674" s="6">
        <f t="shared" si="1241"/>
        <v>379.12955598294502</v>
      </c>
      <c r="AZ2674" s="20">
        <v>315063494.96526903</v>
      </c>
      <c r="BA2674" s="20">
        <v>1274095694.18117</v>
      </c>
      <c r="BB2674" s="20">
        <v>148892815.65182301</v>
      </c>
      <c r="BC2674" s="20">
        <v>13947995.201731499</v>
      </c>
      <c r="BD2674" s="19">
        <f t="shared" si="1242"/>
        <v>1751.9999999999936</v>
      </c>
      <c r="BE2674" s="18">
        <v>61.722333592886798</v>
      </c>
      <c r="BF2674" s="20">
        <v>143540.51437403</v>
      </c>
      <c r="BG2674" s="20">
        <v>8474.9518726024598</v>
      </c>
      <c r="BH2674" s="19">
        <f t="shared" si="1259"/>
        <v>10.654848672131147</v>
      </c>
      <c r="BI2674" s="20">
        <v>1390.6461534341099</v>
      </c>
      <c r="BJ2674">
        <v>119</v>
      </c>
      <c r="BK2674" s="22">
        <v>1216</v>
      </c>
      <c r="BL2674" s="22">
        <v>1844.76928</v>
      </c>
      <c r="BM2674" s="22">
        <v>304</v>
      </c>
      <c r="BN2674" s="22">
        <v>76</v>
      </c>
      <c r="BO2674">
        <v>0.232010017906045</v>
      </c>
    </row>
    <row r="2675" spans="1:67" x14ac:dyDescent="0.2">
      <c r="A2675" s="27">
        <v>2674</v>
      </c>
      <c r="B2675" s="18">
        <v>20.602165236060799</v>
      </c>
      <c r="C2675" s="18">
        <v>501.599999999999</v>
      </c>
      <c r="D2675">
        <v>400</v>
      </c>
      <c r="E2675">
        <v>1600</v>
      </c>
      <c r="F2675">
        <v>7</v>
      </c>
      <c r="G2675" s="23">
        <f t="shared" si="1243"/>
        <v>0.90978408602261895</v>
      </c>
      <c r="H2675">
        <v>100</v>
      </c>
      <c r="I2675" s="17">
        <v>118.045126414083</v>
      </c>
      <c r="J2675" s="6">
        <f t="shared" si="1244"/>
        <v>117.53607315120125</v>
      </c>
      <c r="K2675" s="6">
        <f t="shared" si="1260"/>
        <v>116.91039353457464</v>
      </c>
      <c r="L2675" s="6">
        <f t="shared" si="1245"/>
        <v>0.99467670137471986</v>
      </c>
      <c r="M2675" s="6">
        <f t="shared" si="1246"/>
        <v>117.41673695492189</v>
      </c>
      <c r="N2675" s="28">
        <v>100</v>
      </c>
      <c r="O2675" s="17">
        <v>106.272847222544</v>
      </c>
      <c r="P2675" s="6">
        <f t="shared" si="1247"/>
        <v>100.218235676272</v>
      </c>
      <c r="Q2675" s="6">
        <f t="shared" si="1233"/>
        <v>62.636397297670001</v>
      </c>
      <c r="R2675" s="17">
        <v>100.218235676272</v>
      </c>
      <c r="S2675" s="6">
        <f t="shared" si="1248"/>
        <v>6.0546115462719996</v>
      </c>
      <c r="T2675" s="6">
        <f t="shared" si="1249"/>
        <v>68.691008843942001</v>
      </c>
      <c r="U2675" s="17">
        <v>73.836971589018304</v>
      </c>
      <c r="V2675" s="6">
        <f t="shared" si="1250"/>
        <v>65.726378545174995</v>
      </c>
      <c r="W2675" s="6">
        <f t="shared" si="1234"/>
        <v>65.726378545174995</v>
      </c>
      <c r="X2675" s="17">
        <v>65.726378545174995</v>
      </c>
      <c r="Y2675" s="6">
        <f t="shared" si="1251"/>
        <v>8.1105930438433091</v>
      </c>
      <c r="Z2675" s="6">
        <f t="shared" si="1252"/>
        <v>73.836971589018304</v>
      </c>
      <c r="AA2675" s="17">
        <v>470.274994765293</v>
      </c>
      <c r="AB2675" s="6">
        <f t="shared" si="1261"/>
        <v>379.19148244786101</v>
      </c>
      <c r="AC2675" s="6">
        <f t="shared" si="1235"/>
        <v>379.19148244786101</v>
      </c>
      <c r="AD2675" s="17">
        <v>430.85111900311102</v>
      </c>
      <c r="AE2675" s="6">
        <f t="shared" si="1253"/>
        <v>39.423875762181979</v>
      </c>
      <c r="AF2675" s="17">
        <v>418.61535821004298</v>
      </c>
      <c r="AG2675" s="6">
        <f t="shared" si="1262"/>
        <v>51.659636555250017</v>
      </c>
      <c r="AH2675" s="6">
        <f t="shared" si="1236"/>
        <v>51.659636555250017</v>
      </c>
      <c r="AI2675" s="6">
        <f t="shared" si="1254"/>
        <v>470.274994765293</v>
      </c>
      <c r="AJ2675" s="17">
        <v>123.16775766332999</v>
      </c>
      <c r="AK2675" s="6">
        <f t="shared" si="1255"/>
        <v>99.879827197746707</v>
      </c>
      <c r="AL2675" s="6">
        <f t="shared" si="1237"/>
        <v>99.879827197746707</v>
      </c>
      <c r="AM2675" s="17">
        <v>99.879827197746707</v>
      </c>
      <c r="AN2675" s="6">
        <f t="shared" si="1256"/>
        <v>23.287930465583287</v>
      </c>
      <c r="AO2675" s="6">
        <f t="shared" si="1257"/>
        <v>123.16775766332999</v>
      </c>
      <c r="AP2675" s="17">
        <v>2102.4244730126402</v>
      </c>
      <c r="AQ2675" s="6">
        <f t="shared" si="1258"/>
        <v>2090.0010422683367</v>
      </c>
      <c r="AR2675" s="17">
        <v>33.129148651482701</v>
      </c>
      <c r="AS2675" s="6">
        <f t="shared" si="1238"/>
        <v>20.705717907176687</v>
      </c>
      <c r="AT2675" s="17">
        <v>1008.24238454905</v>
      </c>
      <c r="AU2675" s="6">
        <f t="shared" si="1239"/>
        <v>1008.24238454905</v>
      </c>
      <c r="AV2675" s="17">
        <v>681.10149964657899</v>
      </c>
      <c r="AW2675" s="6">
        <f t="shared" si="1240"/>
        <v>681.10149964657899</v>
      </c>
      <c r="AX2675" s="17">
        <v>379.95144016553098</v>
      </c>
      <c r="AY2675" s="6">
        <f t="shared" si="1241"/>
        <v>379.95144016553098</v>
      </c>
      <c r="AZ2675" s="20">
        <v>29168096.496151701</v>
      </c>
      <c r="BA2675" s="20">
        <v>1302170456.18417</v>
      </c>
      <c r="BB2675" s="20">
        <v>262603166.03130099</v>
      </c>
      <c r="BC2675" s="20">
        <v>158058281.288371</v>
      </c>
      <c r="BD2675" s="19">
        <f t="shared" si="1242"/>
        <v>1751.9999999999939</v>
      </c>
      <c r="BE2675" s="18">
        <v>27.359647905398401</v>
      </c>
      <c r="BF2675" s="20">
        <v>2001392.81691073</v>
      </c>
      <c r="BG2675" s="20">
        <v>118166.69234786701</v>
      </c>
      <c r="BH2675" s="19">
        <f t="shared" si="1259"/>
        <v>148.56110618433235</v>
      </c>
      <c r="BI2675" s="20">
        <v>27.812923068682199</v>
      </c>
      <c r="BJ2675">
        <v>132</v>
      </c>
      <c r="BK2675" s="22">
        <v>1216</v>
      </c>
      <c r="BL2675" s="22">
        <v>1844.76928</v>
      </c>
      <c r="BM2675" s="22">
        <v>304</v>
      </c>
      <c r="BN2675" s="22">
        <v>76</v>
      </c>
      <c r="BO2675">
        <v>0.40719346965694497</v>
      </c>
    </row>
    <row r="2676" spans="1:67" x14ac:dyDescent="0.2">
      <c r="A2676" s="27">
        <v>2675</v>
      </c>
      <c r="B2676" s="18">
        <v>51.505413090152203</v>
      </c>
      <c r="C2676" s="18">
        <v>501.599999999999</v>
      </c>
      <c r="D2676">
        <v>400</v>
      </c>
      <c r="E2676">
        <v>1600</v>
      </c>
      <c r="F2676">
        <v>7</v>
      </c>
      <c r="G2676" s="23">
        <f t="shared" si="1243"/>
        <v>0.92143426508166704</v>
      </c>
      <c r="H2676">
        <v>100</v>
      </c>
      <c r="I2676" s="17">
        <v>119.69570820518101</v>
      </c>
      <c r="J2676" s="6">
        <f t="shared" si="1244"/>
        <v>119.06499063564171</v>
      </c>
      <c r="K2676" s="6">
        <f t="shared" si="1260"/>
        <v>117.50299022109533</v>
      </c>
      <c r="L2676" s="6">
        <f t="shared" si="1245"/>
        <v>0.98688111084368746</v>
      </c>
      <c r="M2676" s="6">
        <f t="shared" si="1246"/>
        <v>118.12543347675091</v>
      </c>
      <c r="N2676" s="28">
        <v>100</v>
      </c>
      <c r="O2676" s="17">
        <v>109.17703221509301</v>
      </c>
      <c r="P2676" s="6">
        <f t="shared" si="1247"/>
        <v>102.956251026193</v>
      </c>
      <c r="Q2676" s="6">
        <f t="shared" si="1233"/>
        <v>64.347656891370633</v>
      </c>
      <c r="R2676" s="17">
        <v>102.956251026193</v>
      </c>
      <c r="S2676" s="6">
        <f t="shared" si="1248"/>
        <v>6.2207811889000055</v>
      </c>
      <c r="T2676" s="6">
        <f t="shared" si="1249"/>
        <v>70.568438080270639</v>
      </c>
      <c r="U2676" s="17">
        <v>73.828228524274195</v>
      </c>
      <c r="V2676" s="6">
        <f t="shared" si="1250"/>
        <v>65.717720278526301</v>
      </c>
      <c r="W2676" s="6">
        <f t="shared" si="1234"/>
        <v>65.717720278526301</v>
      </c>
      <c r="X2676" s="17">
        <v>65.717720278526301</v>
      </c>
      <c r="Y2676" s="6">
        <f t="shared" si="1251"/>
        <v>8.1105082457478943</v>
      </c>
      <c r="Z2676" s="6">
        <f t="shared" si="1252"/>
        <v>73.828228524274195</v>
      </c>
      <c r="AA2676" s="17">
        <v>527.74936430831394</v>
      </c>
      <c r="AB2676" s="6">
        <f t="shared" si="1261"/>
        <v>433.97125378071405</v>
      </c>
      <c r="AC2676" s="6">
        <f t="shared" si="1235"/>
        <v>433.97125378071405</v>
      </c>
      <c r="AD2676" s="17">
        <v>484.99128201110398</v>
      </c>
      <c r="AE2676" s="6">
        <f t="shared" si="1253"/>
        <v>42.758082297209967</v>
      </c>
      <c r="AF2676" s="17">
        <v>476.72933607792402</v>
      </c>
      <c r="AG2676" s="6">
        <f t="shared" si="1262"/>
        <v>51.020028230389926</v>
      </c>
      <c r="AH2676" s="6">
        <f t="shared" si="1236"/>
        <v>51.020028230389926</v>
      </c>
      <c r="AI2676" s="6">
        <f t="shared" si="1254"/>
        <v>527.74936430831394</v>
      </c>
      <c r="AJ2676" s="17">
        <v>132.964954561908</v>
      </c>
      <c r="AK2676" s="6">
        <f t="shared" si="1255"/>
        <v>107.75167810168401</v>
      </c>
      <c r="AL2676" s="6">
        <f t="shared" si="1237"/>
        <v>107.75167810168401</v>
      </c>
      <c r="AM2676" s="17">
        <v>107.75167810168401</v>
      </c>
      <c r="AN2676" s="6">
        <f t="shared" si="1256"/>
        <v>25.213276460223994</v>
      </c>
      <c r="AO2676" s="6">
        <f t="shared" si="1257"/>
        <v>132.964954561908</v>
      </c>
      <c r="AP2676" s="17">
        <v>2151.8571913334499</v>
      </c>
      <c r="AQ2676" s="6">
        <f t="shared" si="1258"/>
        <v>2120.8023811957223</v>
      </c>
      <c r="AR2676" s="17">
        <v>82.812827033947599</v>
      </c>
      <c r="AS2676" s="6">
        <f t="shared" si="1238"/>
        <v>51.758016896217249</v>
      </c>
      <c r="AT2676" s="17">
        <v>1008.12010689829</v>
      </c>
      <c r="AU2676" s="6">
        <f t="shared" si="1239"/>
        <v>1008.12010689829</v>
      </c>
      <c r="AV2676" s="17">
        <v>681.01889699806804</v>
      </c>
      <c r="AW2676" s="6">
        <f t="shared" si="1240"/>
        <v>681.01889699806804</v>
      </c>
      <c r="AX2676" s="17">
        <v>379.90536040314697</v>
      </c>
      <c r="AY2676" s="6">
        <f t="shared" si="1241"/>
        <v>379.90536040314697</v>
      </c>
      <c r="AZ2676" s="20">
        <v>70881232.2129336</v>
      </c>
      <c r="BA2676" s="20">
        <v>1302195446.3154199</v>
      </c>
      <c r="BB2676" s="20">
        <v>241276153.89472499</v>
      </c>
      <c r="BC2676" s="20">
        <v>137647167.57691899</v>
      </c>
      <c r="BD2676" s="19">
        <f t="shared" si="1242"/>
        <v>1751.9999999999977</v>
      </c>
      <c r="BE2676" s="18">
        <v>28.884066288805201</v>
      </c>
      <c r="BF2676" s="20">
        <v>1710794.7236248199</v>
      </c>
      <c r="BG2676" s="20">
        <v>101009.133273983</v>
      </c>
      <c r="BH2676" s="19">
        <f t="shared" si="1259"/>
        <v>126.99034115068385</v>
      </c>
      <c r="BI2676" s="20">
        <v>69.532307671705496</v>
      </c>
      <c r="BJ2676">
        <v>132</v>
      </c>
      <c r="BK2676" s="22">
        <v>1216</v>
      </c>
      <c r="BL2676" s="22">
        <v>1844.76928</v>
      </c>
      <c r="BM2676" s="22">
        <v>304</v>
      </c>
      <c r="BN2676" s="22">
        <v>76</v>
      </c>
      <c r="BO2676">
        <v>0.37433679152772198</v>
      </c>
    </row>
    <row r="2677" spans="1:67" x14ac:dyDescent="0.2">
      <c r="A2677" s="27">
        <v>2676</v>
      </c>
      <c r="B2677" s="18">
        <v>154.516239270456</v>
      </c>
      <c r="C2677" s="18">
        <v>501.599999999999</v>
      </c>
      <c r="D2677">
        <v>400</v>
      </c>
      <c r="E2677">
        <v>1600</v>
      </c>
      <c r="F2677">
        <v>7</v>
      </c>
      <c r="G2677" s="23">
        <f t="shared" si="1243"/>
        <v>0.95165929771298718</v>
      </c>
      <c r="H2677">
        <v>100</v>
      </c>
      <c r="I2677" s="17">
        <v>125.84732824000599</v>
      </c>
      <c r="J2677" s="6">
        <f t="shared" si="1244"/>
        <v>124.56228048959194</v>
      </c>
      <c r="K2677" s="6">
        <f t="shared" si="1260"/>
        <v>119.91255014941243</v>
      </c>
      <c r="L2677" s="6">
        <f t="shared" si="1245"/>
        <v>0.96267144177271202</v>
      </c>
      <c r="M2677" s="6">
        <f t="shared" si="1246"/>
        <v>121.1496289200503</v>
      </c>
      <c r="N2677" s="28">
        <v>100</v>
      </c>
      <c r="O2677" s="17">
        <v>124.298389792707</v>
      </c>
      <c r="P2677" s="6">
        <f t="shared" si="1247"/>
        <v>117.213572498543</v>
      </c>
      <c r="Q2677" s="6">
        <f t="shared" si="1233"/>
        <v>73.258482811589374</v>
      </c>
      <c r="R2677" s="17">
        <v>117.213572498543</v>
      </c>
      <c r="S2677" s="6">
        <f t="shared" si="1248"/>
        <v>7.0848172941639973</v>
      </c>
      <c r="T2677" s="6">
        <f t="shared" si="1249"/>
        <v>80.343300105753372</v>
      </c>
      <c r="U2677" s="17">
        <v>73.802030472946697</v>
      </c>
      <c r="V2677" s="6">
        <f t="shared" si="1250"/>
        <v>65.691765204421699</v>
      </c>
      <c r="W2677" s="6">
        <f t="shared" si="1234"/>
        <v>65.691765204421699</v>
      </c>
      <c r="X2677" s="17">
        <v>65.691765204421699</v>
      </c>
      <c r="Y2677" s="6">
        <f t="shared" si="1251"/>
        <v>8.1102652685249979</v>
      </c>
      <c r="Z2677" s="6">
        <f t="shared" si="1252"/>
        <v>73.802030472946697</v>
      </c>
      <c r="AA2677" s="17">
        <v>799.67039639273003</v>
      </c>
      <c r="AB2677" s="6">
        <f t="shared" si="1261"/>
        <v>692.72445560745007</v>
      </c>
      <c r="AC2677" s="6">
        <f t="shared" si="1235"/>
        <v>692.72445560745007</v>
      </c>
      <c r="AD2677" s="17">
        <v>740.90440350786105</v>
      </c>
      <c r="AE2677" s="6">
        <f t="shared" si="1253"/>
        <v>58.765992884868979</v>
      </c>
      <c r="AF2677" s="17">
        <v>751.49044849231905</v>
      </c>
      <c r="AG2677" s="6">
        <f t="shared" si="1262"/>
        <v>48.17994790041098</v>
      </c>
      <c r="AH2677" s="6">
        <f t="shared" si="1236"/>
        <v>48.17994790041098</v>
      </c>
      <c r="AI2677" s="6">
        <f t="shared" si="1254"/>
        <v>799.67039639273003</v>
      </c>
      <c r="AJ2677" s="17">
        <v>174.48412952155499</v>
      </c>
      <c r="AK2677" s="6">
        <f t="shared" si="1255"/>
        <v>141.07504754066699</v>
      </c>
      <c r="AL2677" s="6">
        <f t="shared" si="1237"/>
        <v>141.07504754066699</v>
      </c>
      <c r="AM2677" s="17">
        <v>141.07504754066699</v>
      </c>
      <c r="AN2677" s="6">
        <f t="shared" si="1256"/>
        <v>33.409081980888004</v>
      </c>
      <c r="AO2677" s="6">
        <f t="shared" si="1257"/>
        <v>174.48412952155499</v>
      </c>
      <c r="AP2677" s="17">
        <v>2316.6369630291601</v>
      </c>
      <c r="AQ2677" s="6">
        <f t="shared" si="1258"/>
        <v>2223.5065376786406</v>
      </c>
      <c r="AR2677" s="17">
        <v>248.347800934715</v>
      </c>
      <c r="AS2677" s="6">
        <f t="shared" si="1238"/>
        <v>155.21737558419687</v>
      </c>
      <c r="AT2677" s="17">
        <v>1007.75214256614</v>
      </c>
      <c r="AU2677" s="6">
        <f t="shared" si="1239"/>
        <v>1007.75214256614</v>
      </c>
      <c r="AV2677" s="17">
        <v>680.770324767538</v>
      </c>
      <c r="AW2677" s="6">
        <f t="shared" si="1240"/>
        <v>680.770324767538</v>
      </c>
      <c r="AX2677" s="17">
        <v>379.76669476076597</v>
      </c>
      <c r="AY2677" s="6">
        <f t="shared" si="1241"/>
        <v>379.76669476076597</v>
      </c>
      <c r="AZ2677" s="20">
        <v>185332975.40767899</v>
      </c>
      <c r="BA2677" s="20">
        <v>1302226043.7918401</v>
      </c>
      <c r="BB2677" s="20">
        <v>179748070.39363</v>
      </c>
      <c r="BC2677" s="20">
        <v>84692910.4068463</v>
      </c>
      <c r="BD2677" s="19">
        <f t="shared" si="1242"/>
        <v>1751.9999999999955</v>
      </c>
      <c r="BE2677" s="18">
        <v>34.115504503199702</v>
      </c>
      <c r="BF2677" s="20">
        <v>993110.50414410303</v>
      </c>
      <c r="BG2677" s="20">
        <v>58635.457476944699</v>
      </c>
      <c r="BH2677" s="19">
        <f t="shared" si="1259"/>
        <v>73.717460066965458</v>
      </c>
      <c r="BI2677" s="20">
        <v>208.596923015116</v>
      </c>
      <c r="BJ2677">
        <v>132</v>
      </c>
      <c r="BK2677" s="22">
        <v>1216</v>
      </c>
      <c r="BL2677" s="22">
        <v>1844.76928</v>
      </c>
      <c r="BM2677" s="22">
        <v>304</v>
      </c>
      <c r="BN2677" s="22">
        <v>76</v>
      </c>
      <c r="BO2677">
        <v>0.27954614671619199</v>
      </c>
    </row>
    <row r="2678" spans="1:67" x14ac:dyDescent="0.2">
      <c r="A2678" s="27">
        <v>2677</v>
      </c>
      <c r="B2678" s="18">
        <v>206.02165236060799</v>
      </c>
      <c r="C2678" s="18">
        <v>501.599999999999</v>
      </c>
      <c r="D2678">
        <v>400</v>
      </c>
      <c r="E2678">
        <v>1600</v>
      </c>
      <c r="F2678">
        <v>7</v>
      </c>
      <c r="G2678" s="23">
        <f t="shared" si="1243"/>
        <v>0.96182106440735426</v>
      </c>
      <c r="H2678">
        <v>100</v>
      </c>
      <c r="I2678" s="17">
        <v>129.31513063061001</v>
      </c>
      <c r="J2678" s="6">
        <f t="shared" si="1244"/>
        <v>127.6687248017503</v>
      </c>
      <c r="K2678" s="6">
        <f t="shared" si="1260"/>
        <v>121.52833451834654</v>
      </c>
      <c r="L2678" s="6">
        <f t="shared" si="1245"/>
        <v>0.95190372353966224</v>
      </c>
      <c r="M2678" s="6">
        <f t="shared" si="1246"/>
        <v>123.0955543572955</v>
      </c>
      <c r="N2678" s="28">
        <v>100</v>
      </c>
      <c r="O2678" s="17">
        <v>137.57491339872499</v>
      </c>
      <c r="P2678" s="6">
        <f t="shared" si="1247"/>
        <v>129.732150445077</v>
      </c>
      <c r="Q2678" s="6">
        <f t="shared" si="1233"/>
        <v>81.082594028173119</v>
      </c>
      <c r="R2678" s="17">
        <v>129.732150445077</v>
      </c>
      <c r="S2678" s="6">
        <f t="shared" si="1248"/>
        <v>7.8427629536479913</v>
      </c>
      <c r="T2678" s="6">
        <f t="shared" si="1249"/>
        <v>88.92535698182111</v>
      </c>
      <c r="U2678" s="17">
        <v>73.792090088800805</v>
      </c>
      <c r="V2678" s="6">
        <f t="shared" si="1250"/>
        <v>65.681741747215895</v>
      </c>
      <c r="W2678" s="6">
        <f t="shared" si="1234"/>
        <v>65.681741747215895</v>
      </c>
      <c r="X2678" s="17">
        <v>65.681741747215895</v>
      </c>
      <c r="Y2678" s="6">
        <f t="shared" si="1251"/>
        <v>8.1103483415849098</v>
      </c>
      <c r="Z2678" s="6">
        <f t="shared" si="1252"/>
        <v>73.792090088800805</v>
      </c>
      <c r="AA2678" s="17">
        <v>983.92485144133605</v>
      </c>
      <c r="AB2678" s="6">
        <f t="shared" si="1261"/>
        <v>866.5162076316019</v>
      </c>
      <c r="AC2678" s="6">
        <f t="shared" si="1235"/>
        <v>866.5162076316019</v>
      </c>
      <c r="AD2678" s="17">
        <v>914.05457913760995</v>
      </c>
      <c r="AE2678" s="6">
        <f t="shared" si="1253"/>
        <v>69.870272303726097</v>
      </c>
      <c r="AF2678" s="17">
        <v>936.386479935328</v>
      </c>
      <c r="AG2678" s="6">
        <f t="shared" si="1262"/>
        <v>47.538371506008048</v>
      </c>
      <c r="AH2678" s="6">
        <f t="shared" si="1236"/>
        <v>47.538371506008048</v>
      </c>
      <c r="AI2678" s="6">
        <f t="shared" si="1254"/>
        <v>983.92485144133605</v>
      </c>
      <c r="AJ2678" s="17">
        <v>193.762310596227</v>
      </c>
      <c r="AK2678" s="6">
        <f t="shared" si="1255"/>
        <v>156.43045509087599</v>
      </c>
      <c r="AL2678" s="6">
        <f t="shared" si="1237"/>
        <v>156.43045509087599</v>
      </c>
      <c r="AM2678" s="17">
        <v>156.43045509087599</v>
      </c>
      <c r="AN2678" s="6">
        <f t="shared" si="1256"/>
        <v>37.331855505351001</v>
      </c>
      <c r="AO2678" s="6">
        <f t="shared" si="1257"/>
        <v>193.762310596227</v>
      </c>
      <c r="AP2678" s="17">
        <v>2399.02887918029</v>
      </c>
      <c r="AQ2678" s="6">
        <f t="shared" si="1258"/>
        <v>2274.8751972594468</v>
      </c>
      <c r="AR2678" s="17">
        <v>331.07648512224301</v>
      </c>
      <c r="AS2678" s="6">
        <f t="shared" si="1238"/>
        <v>206.92280320140188</v>
      </c>
      <c r="AT2678" s="17">
        <v>1007.58805588211</v>
      </c>
      <c r="AU2678" s="6">
        <f t="shared" si="1239"/>
        <v>1007.58805588211</v>
      </c>
      <c r="AV2678" s="17">
        <v>680.65947871674598</v>
      </c>
      <c r="AW2678" s="6">
        <f t="shared" si="1240"/>
        <v>680.65947871674598</v>
      </c>
      <c r="AX2678" s="17">
        <v>379.70485945918898</v>
      </c>
      <c r="AY2678" s="6">
        <f t="shared" si="1241"/>
        <v>379.70485945918898</v>
      </c>
      <c r="AZ2678" s="20">
        <v>221131795.82425499</v>
      </c>
      <c r="BA2678" s="20">
        <v>1302195787.0571599</v>
      </c>
      <c r="BB2678" s="20">
        <v>161782921.96025899</v>
      </c>
      <c r="BC2678" s="20">
        <v>66889495.158315003</v>
      </c>
      <c r="BD2678" s="19">
        <f t="shared" si="1242"/>
        <v>1751.9999999999889</v>
      </c>
      <c r="BE2678" s="18">
        <v>36.740278161578502</v>
      </c>
      <c r="BF2678" s="20">
        <v>773018.50869375397</v>
      </c>
      <c r="BG2678" s="20">
        <v>45640.7355538622</v>
      </c>
      <c r="BH2678" s="19">
        <f t="shared" si="1259"/>
        <v>57.380282262514946</v>
      </c>
      <c r="BI2678" s="20">
        <v>278.12923068682198</v>
      </c>
      <c r="BJ2678">
        <v>132</v>
      </c>
      <c r="BK2678" s="22">
        <v>1216</v>
      </c>
      <c r="BL2678" s="22">
        <v>1844.76928</v>
      </c>
      <c r="BM2678" s="22">
        <v>304</v>
      </c>
      <c r="BN2678" s="22">
        <v>76</v>
      </c>
      <c r="BO2678">
        <v>0.25186882898535001</v>
      </c>
    </row>
    <row r="2679" spans="1:67" x14ac:dyDescent="0.2">
      <c r="A2679" s="27">
        <v>2678</v>
      </c>
      <c r="B2679" s="18">
        <v>257.52706545076097</v>
      </c>
      <c r="C2679" s="18">
        <v>501.599999999999</v>
      </c>
      <c r="D2679">
        <v>400</v>
      </c>
      <c r="E2679">
        <v>1600</v>
      </c>
      <c r="F2679">
        <v>7</v>
      </c>
      <c r="G2679" s="23">
        <f t="shared" si="1243"/>
        <v>0.96952247897816601</v>
      </c>
      <c r="H2679">
        <v>100</v>
      </c>
      <c r="I2679" s="17">
        <v>132.93542400425301</v>
      </c>
      <c r="J2679" s="6">
        <f t="shared" si="1244"/>
        <v>131.16949009840516</v>
      </c>
      <c r="K2679" s="6">
        <f t="shared" si="1260"/>
        <v>123.54538464319184</v>
      </c>
      <c r="L2679" s="6">
        <f t="shared" si="1245"/>
        <v>0.94187592366568162</v>
      </c>
      <c r="M2679" s="6">
        <f t="shared" si="1246"/>
        <v>125.20867527189483</v>
      </c>
      <c r="N2679" s="28">
        <v>100</v>
      </c>
      <c r="O2679" s="17">
        <v>156.93475302296201</v>
      </c>
      <c r="P2679" s="6">
        <f t="shared" si="1247"/>
        <v>147.987061029643</v>
      </c>
      <c r="Q2679" s="6">
        <f t="shared" si="1233"/>
        <v>92.491913143526872</v>
      </c>
      <c r="R2679" s="17">
        <v>147.987061029643</v>
      </c>
      <c r="S2679" s="6">
        <f t="shared" si="1248"/>
        <v>8.9476919933190118</v>
      </c>
      <c r="T2679" s="6">
        <f t="shared" si="1249"/>
        <v>101.43960513684588</v>
      </c>
      <c r="U2679" s="17">
        <v>73.781881850578102</v>
      </c>
      <c r="V2679" s="6">
        <f t="shared" si="1250"/>
        <v>65.671561670753306</v>
      </c>
      <c r="W2679" s="6">
        <f t="shared" si="1234"/>
        <v>65.671561670753306</v>
      </c>
      <c r="X2679" s="17">
        <v>65.671561670753306</v>
      </c>
      <c r="Y2679" s="6">
        <f t="shared" si="1251"/>
        <v>8.1103201798247966</v>
      </c>
      <c r="Z2679" s="6">
        <f t="shared" si="1252"/>
        <v>73.781881850578102</v>
      </c>
      <c r="AA2679" s="17">
        <v>1210.4924135572801</v>
      </c>
      <c r="AB2679" s="6">
        <f t="shared" si="1261"/>
        <v>1080.3085097079897</v>
      </c>
      <c r="AC2679" s="6">
        <f t="shared" si="1235"/>
        <v>1080.3085097079897</v>
      </c>
      <c r="AD2679" s="17">
        <v>1126.8878542336499</v>
      </c>
      <c r="AE2679" s="6">
        <f t="shared" si="1253"/>
        <v>83.604559323630156</v>
      </c>
      <c r="AF2679" s="17">
        <v>1163.9130690316199</v>
      </c>
      <c r="AG2679" s="6">
        <f t="shared" si="1262"/>
        <v>46.57934452566019</v>
      </c>
      <c r="AH2679" s="6">
        <f t="shared" si="1236"/>
        <v>46.57934452566019</v>
      </c>
      <c r="AI2679" s="6">
        <f t="shared" si="1254"/>
        <v>1210.4924135572801</v>
      </c>
      <c r="AJ2679" s="17">
        <v>201.152072308459</v>
      </c>
      <c r="AK2679" s="6">
        <f t="shared" si="1255"/>
        <v>162.18987674086</v>
      </c>
      <c r="AL2679" s="6">
        <f t="shared" si="1237"/>
        <v>162.18987674086</v>
      </c>
      <c r="AM2679" s="17">
        <v>162.18987674086</v>
      </c>
      <c r="AN2679" s="6">
        <f t="shared" si="1256"/>
        <v>38.962195567598997</v>
      </c>
      <c r="AO2679" s="6">
        <f t="shared" si="1257"/>
        <v>201.152072308459</v>
      </c>
      <c r="AP2679" s="17">
        <v>2481.4219604985101</v>
      </c>
      <c r="AQ2679" s="6">
        <f t="shared" si="1258"/>
        <v>2326.253372675325</v>
      </c>
      <c r="AR2679" s="17">
        <v>413.78290086181403</v>
      </c>
      <c r="AS2679" s="6">
        <f t="shared" si="1238"/>
        <v>258.61431303863378</v>
      </c>
      <c r="AT2679" s="17">
        <v>1007.43538698056</v>
      </c>
      <c r="AU2679" s="6">
        <f t="shared" si="1239"/>
        <v>1007.43538698056</v>
      </c>
      <c r="AV2679" s="17">
        <v>680.55634576043997</v>
      </c>
      <c r="AW2679" s="6">
        <f t="shared" si="1240"/>
        <v>680.55634576043997</v>
      </c>
      <c r="AX2679" s="17">
        <v>379.64732689569098</v>
      </c>
      <c r="AY2679" s="6">
        <f t="shared" si="1241"/>
        <v>379.64732689569098</v>
      </c>
      <c r="AZ2679" s="20">
        <v>240695507.01883101</v>
      </c>
      <c r="BA2679" s="20">
        <v>1302203700.9154501</v>
      </c>
      <c r="BB2679" s="20">
        <v>155704175.23546299</v>
      </c>
      <c r="BC2679" s="20">
        <v>53396616.830253199</v>
      </c>
      <c r="BD2679" s="19">
        <f t="shared" si="1242"/>
        <v>1751.999999999997</v>
      </c>
      <c r="BE2679" s="18">
        <v>39.251332884641997</v>
      </c>
      <c r="BF2679" s="20">
        <v>606330.71639441</v>
      </c>
      <c r="BG2679" s="20">
        <v>35799.116804982601</v>
      </c>
      <c r="BH2679" s="19">
        <f t="shared" si="1259"/>
        <v>45.007237549763964</v>
      </c>
      <c r="BI2679" s="20">
        <v>347.66153835852703</v>
      </c>
      <c r="BJ2679">
        <v>132</v>
      </c>
      <c r="BK2679" s="22">
        <v>1216</v>
      </c>
      <c r="BL2679" s="22">
        <v>1844.76928</v>
      </c>
      <c r="BM2679" s="22">
        <v>304</v>
      </c>
      <c r="BN2679" s="22">
        <v>76</v>
      </c>
      <c r="BO2679">
        <v>0.242503644133895</v>
      </c>
    </row>
    <row r="2680" spans="1:67" x14ac:dyDescent="0.2">
      <c r="A2680" s="27">
        <v>2679</v>
      </c>
      <c r="B2680" s="18">
        <v>309.03247854091302</v>
      </c>
      <c r="C2680" s="18">
        <v>501.599999999999</v>
      </c>
      <c r="D2680">
        <v>400</v>
      </c>
      <c r="E2680">
        <v>1600</v>
      </c>
      <c r="F2680">
        <v>7</v>
      </c>
      <c r="G2680" s="23">
        <f t="shared" si="1243"/>
        <v>0.97503542576186009</v>
      </c>
      <c r="H2680">
        <v>100</v>
      </c>
      <c r="I2680" s="17">
        <v>136.74909173506001</v>
      </c>
      <c r="J2680" s="6">
        <f t="shared" si="1244"/>
        <v>134.76040784286565</v>
      </c>
      <c r="K2680" s="6">
        <f t="shared" si="1260"/>
        <v>125.64169594180532</v>
      </c>
      <c r="L2680" s="6">
        <f t="shared" si="1245"/>
        <v>0.93233389504361708</v>
      </c>
      <c r="M2680" s="6">
        <f t="shared" si="1246"/>
        <v>127.4958133410254</v>
      </c>
      <c r="N2680" s="28">
        <v>100</v>
      </c>
      <c r="O2680" s="17">
        <v>178.32142974265599</v>
      </c>
      <c r="P2680" s="6">
        <f t="shared" si="1247"/>
        <v>168.153013227287</v>
      </c>
      <c r="Q2680" s="6">
        <f t="shared" si="1233"/>
        <v>105.09563326705438</v>
      </c>
      <c r="R2680" s="17">
        <v>168.153013227287</v>
      </c>
      <c r="S2680" s="6">
        <f t="shared" si="1248"/>
        <v>10.168416515368989</v>
      </c>
      <c r="T2680" s="6">
        <f t="shared" si="1249"/>
        <v>115.26404978242337</v>
      </c>
      <c r="U2680" s="17">
        <v>73.7727864065494</v>
      </c>
      <c r="V2680" s="6">
        <f t="shared" si="1250"/>
        <v>65.662445630246694</v>
      </c>
      <c r="W2680" s="6">
        <f t="shared" si="1234"/>
        <v>65.662445630246694</v>
      </c>
      <c r="X2680" s="17">
        <v>65.662445630246694</v>
      </c>
      <c r="Y2680" s="6">
        <f t="shared" si="1251"/>
        <v>8.1103407763027064</v>
      </c>
      <c r="Z2680" s="6">
        <f t="shared" si="1252"/>
        <v>73.7727864065494</v>
      </c>
      <c r="AA2680" s="17">
        <v>1453.6944811600499</v>
      </c>
      <c r="AB2680" s="6">
        <f t="shared" si="1261"/>
        <v>1309.0245410815303</v>
      </c>
      <c r="AC2680" s="6">
        <f t="shared" si="1235"/>
        <v>1309.0245410815303</v>
      </c>
      <c r="AD2680" s="17">
        <v>1355.2903641923201</v>
      </c>
      <c r="AE2680" s="6">
        <f t="shared" si="1253"/>
        <v>98.404116967729806</v>
      </c>
      <c r="AF2680" s="17">
        <v>1407.4286580492601</v>
      </c>
      <c r="AG2680" s="6">
        <f t="shared" si="1262"/>
        <v>46.265823110789825</v>
      </c>
      <c r="AH2680" s="6">
        <f t="shared" si="1236"/>
        <v>46.265823110789825</v>
      </c>
      <c r="AI2680" s="6">
        <f t="shared" si="1254"/>
        <v>1453.6944811600499</v>
      </c>
      <c r="AJ2680" s="17">
        <v>204.797312570732</v>
      </c>
      <c r="AK2680" s="6">
        <f t="shared" si="1255"/>
        <v>164.96049517805099</v>
      </c>
      <c r="AL2680" s="6">
        <f t="shared" si="1237"/>
        <v>164.96049517805099</v>
      </c>
      <c r="AM2680" s="17">
        <v>164.96049517805099</v>
      </c>
      <c r="AN2680" s="6">
        <f t="shared" si="1256"/>
        <v>39.836817392681013</v>
      </c>
      <c r="AO2680" s="6">
        <f t="shared" si="1257"/>
        <v>204.797312570732</v>
      </c>
      <c r="AP2680" s="17">
        <v>2563.8160894575799</v>
      </c>
      <c r="AQ2680" s="6">
        <f t="shared" si="1258"/>
        <v>2377.6401040979731</v>
      </c>
      <c r="AR2680" s="17">
        <v>496.46929429230602</v>
      </c>
      <c r="AS2680" s="6">
        <f t="shared" si="1238"/>
        <v>310.29330893269128</v>
      </c>
      <c r="AT2680" s="17">
        <v>1007.29298419054</v>
      </c>
      <c r="AU2680" s="6">
        <f t="shared" si="1239"/>
        <v>1007.29298419054</v>
      </c>
      <c r="AV2680" s="17">
        <v>680.460147906305</v>
      </c>
      <c r="AW2680" s="6">
        <f t="shared" si="1240"/>
        <v>680.460147906305</v>
      </c>
      <c r="AX2680" s="17">
        <v>379.59366306843702</v>
      </c>
      <c r="AY2680" s="6">
        <f t="shared" si="1241"/>
        <v>379.59366306843702</v>
      </c>
      <c r="AZ2680" s="20">
        <v>253356283.70333201</v>
      </c>
      <c r="BA2680" s="20">
        <v>1302206655.41189</v>
      </c>
      <c r="BB2680" s="20">
        <v>152699147.79174501</v>
      </c>
      <c r="BC2680" s="20">
        <v>43737934.6021882</v>
      </c>
      <c r="BD2680" s="19">
        <f t="shared" si="1242"/>
        <v>1752.000021509155</v>
      </c>
      <c r="BE2680" s="18">
        <v>41.660834936726403</v>
      </c>
      <c r="BF2680" s="20">
        <v>490545.58842905198</v>
      </c>
      <c r="BG2680" s="20">
        <v>28962.904803452599</v>
      </c>
      <c r="BH2680" s="19">
        <f t="shared" si="1259"/>
        <v>36.412639108328662</v>
      </c>
      <c r="BI2680" s="20">
        <v>417.19384603023298</v>
      </c>
      <c r="BJ2680">
        <v>132</v>
      </c>
      <c r="BK2680" s="22">
        <v>1216</v>
      </c>
      <c r="BL2680" s="22">
        <v>1844.76928</v>
      </c>
      <c r="BM2680" s="22">
        <v>304</v>
      </c>
      <c r="BN2680" s="22">
        <v>76</v>
      </c>
      <c r="BO2680">
        <v>0.23787400033203401</v>
      </c>
    </row>
    <row r="2681" spans="1:67" x14ac:dyDescent="0.2">
      <c r="A2681" s="27">
        <v>2680</v>
      </c>
      <c r="B2681" s="18">
        <v>360.53789163106501</v>
      </c>
      <c r="C2681" s="18">
        <v>501.599999999999</v>
      </c>
      <c r="D2681">
        <v>400</v>
      </c>
      <c r="E2681">
        <v>1600</v>
      </c>
      <c r="F2681">
        <v>7</v>
      </c>
      <c r="G2681" s="23">
        <f t="shared" si="1243"/>
        <v>0.97932232884633164</v>
      </c>
      <c r="H2681">
        <v>100</v>
      </c>
      <c r="I2681" s="17">
        <v>140.681382169394</v>
      </c>
      <c r="J2681" s="6">
        <f t="shared" si="1244"/>
        <v>138.28684069412401</v>
      </c>
      <c r="K2681" s="6">
        <f t="shared" si="1260"/>
        <v>127.66503261094242</v>
      </c>
      <c r="L2681" s="6">
        <f t="shared" si="1245"/>
        <v>0.92319003001394817</v>
      </c>
      <c r="M2681" s="6">
        <f t="shared" si="1246"/>
        <v>129.87564942736657</v>
      </c>
      <c r="N2681" s="28">
        <v>100</v>
      </c>
      <c r="O2681" s="17">
        <v>200.40124162444599</v>
      </c>
      <c r="P2681" s="6">
        <f t="shared" si="1247"/>
        <v>188.97234431525001</v>
      </c>
      <c r="Q2681" s="6">
        <f t="shared" si="1233"/>
        <v>118.10771519703125</v>
      </c>
      <c r="R2681" s="17">
        <v>188.97234431525001</v>
      </c>
      <c r="S2681" s="6">
        <f t="shared" si="1248"/>
        <v>11.428897309195975</v>
      </c>
      <c r="T2681" s="6">
        <f t="shared" si="1249"/>
        <v>129.53661250622724</v>
      </c>
      <c r="U2681" s="17">
        <v>73.763879430841001</v>
      </c>
      <c r="V2681" s="6">
        <f t="shared" si="1250"/>
        <v>65.653563730899407</v>
      </c>
      <c r="W2681" s="6">
        <f t="shared" si="1234"/>
        <v>65.653563730899407</v>
      </c>
      <c r="X2681" s="17">
        <v>65.653563730899407</v>
      </c>
      <c r="Y2681" s="6">
        <f t="shared" si="1251"/>
        <v>8.1103156999415944</v>
      </c>
      <c r="Z2681" s="6">
        <f t="shared" si="1252"/>
        <v>73.763879430841001</v>
      </c>
      <c r="AA2681" s="17">
        <v>1721.1407994372601</v>
      </c>
      <c r="AB2681" s="6">
        <f t="shared" si="1261"/>
        <v>1560.0415788866399</v>
      </c>
      <c r="AC2681" s="6">
        <f t="shared" si="1235"/>
        <v>1560.0415788866399</v>
      </c>
      <c r="AD2681" s="17">
        <v>1606.46623881033</v>
      </c>
      <c r="AE2681" s="6">
        <f t="shared" si="1253"/>
        <v>114.67456062693009</v>
      </c>
      <c r="AF2681" s="17">
        <v>1674.7161395135699</v>
      </c>
      <c r="AG2681" s="6">
        <f t="shared" si="1262"/>
        <v>46.424659923690115</v>
      </c>
      <c r="AH2681" s="6">
        <f t="shared" si="1236"/>
        <v>46.424659923690115</v>
      </c>
      <c r="AI2681" s="6">
        <f t="shared" si="1254"/>
        <v>1721.1407994372601</v>
      </c>
      <c r="AJ2681" s="17">
        <v>206.96883319528999</v>
      </c>
      <c r="AK2681" s="6">
        <f t="shared" si="1255"/>
        <v>166.59135397659401</v>
      </c>
      <c r="AL2681" s="6">
        <f t="shared" si="1237"/>
        <v>166.59135397659401</v>
      </c>
      <c r="AM2681" s="17">
        <v>166.59135397659401</v>
      </c>
      <c r="AN2681" s="6">
        <f t="shared" si="1256"/>
        <v>40.377479218695981</v>
      </c>
      <c r="AO2681" s="6">
        <f t="shared" si="1257"/>
        <v>206.96883319528999</v>
      </c>
      <c r="AP2681" s="17">
        <v>2646.2111638230599</v>
      </c>
      <c r="AQ2681" s="6">
        <f t="shared" si="1258"/>
        <v>2429.0345565860198</v>
      </c>
      <c r="AR2681" s="17">
        <v>579.13761929877705</v>
      </c>
      <c r="AS2681" s="6">
        <f t="shared" si="1238"/>
        <v>361.96101206173569</v>
      </c>
      <c r="AT2681" s="17">
        <v>1007.15984568942</v>
      </c>
      <c r="AU2681" s="6">
        <f t="shared" si="1239"/>
        <v>1007.15984568942</v>
      </c>
      <c r="AV2681" s="17">
        <v>680.37020838961405</v>
      </c>
      <c r="AW2681" s="6">
        <f t="shared" si="1240"/>
        <v>680.37020838961405</v>
      </c>
      <c r="AX2681" s="17">
        <v>379.54349044524997</v>
      </c>
      <c r="AY2681" s="6">
        <f t="shared" si="1241"/>
        <v>379.54349044524997</v>
      </c>
      <c r="AZ2681" s="20">
        <v>262605025.85414299</v>
      </c>
      <c r="BA2681" s="20">
        <v>1302207575.5049601</v>
      </c>
      <c r="BB2681" s="20">
        <v>150960118.77966499</v>
      </c>
      <c r="BC2681" s="20">
        <v>36227279.861226797</v>
      </c>
      <c r="BD2681" s="19">
        <f t="shared" si="1242"/>
        <v>1751.9999999999948</v>
      </c>
      <c r="BE2681" s="18">
        <v>43.933270753385798</v>
      </c>
      <c r="BF2681" s="20">
        <v>408911.46536269499</v>
      </c>
      <c r="BG2681" s="20">
        <v>24143.044242365999</v>
      </c>
      <c r="BH2681" s="19">
        <f t="shared" si="1259"/>
        <v>30.353031704943962</v>
      </c>
      <c r="BI2681" s="20">
        <v>486.72615370193802</v>
      </c>
      <c r="BJ2681">
        <v>132</v>
      </c>
      <c r="BK2681" s="22">
        <v>1216</v>
      </c>
      <c r="BL2681" s="22">
        <v>1844.76928</v>
      </c>
      <c r="BM2681" s="22">
        <v>304</v>
      </c>
      <c r="BN2681" s="22">
        <v>76</v>
      </c>
      <c r="BO2681">
        <v>0.23519476224945701</v>
      </c>
    </row>
    <row r="2682" spans="1:67" x14ac:dyDescent="0.2">
      <c r="A2682" s="27">
        <v>2681</v>
      </c>
      <c r="B2682" s="18">
        <v>412.043304721217</v>
      </c>
      <c r="C2682" s="18">
        <v>501.599999999999</v>
      </c>
      <c r="D2682">
        <v>400</v>
      </c>
      <c r="E2682">
        <v>1600</v>
      </c>
      <c r="F2682">
        <v>7</v>
      </c>
      <c r="G2682" s="23">
        <f t="shared" si="1243"/>
        <v>0.98286270864404379</v>
      </c>
      <c r="H2682">
        <v>100</v>
      </c>
      <c r="I2682" s="17">
        <v>144.661742498189</v>
      </c>
      <c r="J2682" s="6">
        <f t="shared" si="1244"/>
        <v>141.83644032114358</v>
      </c>
      <c r="K2682" s="6">
        <f t="shared" si="1260"/>
        <v>129.71629384052</v>
      </c>
      <c r="L2682" s="6">
        <f t="shared" si="1245"/>
        <v>0.914548430197618</v>
      </c>
      <c r="M2682" s="6">
        <f t="shared" si="1246"/>
        <v>132.3001695113708</v>
      </c>
      <c r="N2682" s="28">
        <v>100</v>
      </c>
      <c r="O2682" s="17">
        <v>222.496170176883</v>
      </c>
      <c r="P2682" s="6">
        <f t="shared" si="1247"/>
        <v>209.80571526081499</v>
      </c>
      <c r="Q2682" s="6">
        <f t="shared" si="1233"/>
        <v>131.12857203800937</v>
      </c>
      <c r="R2682" s="17">
        <v>209.80571526081499</v>
      </c>
      <c r="S2682" s="6">
        <f t="shared" si="1248"/>
        <v>12.690454916068006</v>
      </c>
      <c r="T2682" s="6">
        <f t="shared" si="1249"/>
        <v>143.81902695407737</v>
      </c>
      <c r="U2682" s="17">
        <v>73.755353252033501</v>
      </c>
      <c r="V2682" s="6">
        <f t="shared" si="1250"/>
        <v>65.645080891855599</v>
      </c>
      <c r="W2682" s="6">
        <f t="shared" si="1234"/>
        <v>65.645080891855599</v>
      </c>
      <c r="X2682" s="17">
        <v>65.645080891855599</v>
      </c>
      <c r="Y2682" s="6">
        <f t="shared" si="1251"/>
        <v>8.1102723601779019</v>
      </c>
      <c r="Z2682" s="6">
        <f t="shared" si="1252"/>
        <v>73.755353252033501</v>
      </c>
      <c r="AA2682" s="17">
        <v>2037.1691043788601</v>
      </c>
      <c r="AB2682" s="6">
        <f t="shared" si="1261"/>
        <v>1857.12842769812</v>
      </c>
      <c r="AC2682" s="6">
        <f t="shared" si="1235"/>
        <v>1857.12842769812</v>
      </c>
      <c r="AD2682" s="17">
        <v>1903.2057671523701</v>
      </c>
      <c r="AE2682" s="6">
        <f t="shared" si="1253"/>
        <v>133.96333722649001</v>
      </c>
      <c r="AF2682" s="17">
        <v>1991.0917649246101</v>
      </c>
      <c r="AG2682" s="6">
        <f t="shared" si="1262"/>
        <v>46.077339454250023</v>
      </c>
      <c r="AH2682" s="6">
        <f t="shared" si="1236"/>
        <v>46.077339454250023</v>
      </c>
      <c r="AI2682" s="6">
        <f t="shared" si="1254"/>
        <v>2037.1691043788601</v>
      </c>
      <c r="AJ2682" s="17">
        <v>208.44562144887001</v>
      </c>
      <c r="AK2682" s="6">
        <f t="shared" si="1255"/>
        <v>167.69640292327901</v>
      </c>
      <c r="AL2682" s="6">
        <f t="shared" si="1237"/>
        <v>167.69640292327901</v>
      </c>
      <c r="AM2682" s="17">
        <v>167.69640292327901</v>
      </c>
      <c r="AN2682" s="6">
        <f t="shared" si="1256"/>
        <v>40.749218525591004</v>
      </c>
      <c r="AO2682" s="6">
        <f t="shared" si="1257"/>
        <v>208.44562144887001</v>
      </c>
      <c r="AP2682" s="17">
        <v>2728.6070942435299</v>
      </c>
      <c r="AQ2682" s="6">
        <f t="shared" si="1258"/>
        <v>2480.4360004130854</v>
      </c>
      <c r="AR2682" s="17">
        <v>661.789583547853</v>
      </c>
      <c r="AS2682" s="6">
        <f t="shared" si="1238"/>
        <v>413.61848971740812</v>
      </c>
      <c r="AT2682" s="17">
        <v>1007.03509589907</v>
      </c>
      <c r="AU2682" s="6">
        <f t="shared" si="1239"/>
        <v>1007.03509589907</v>
      </c>
      <c r="AV2682" s="17">
        <v>680.28593572801401</v>
      </c>
      <c r="AW2682" s="6">
        <f t="shared" si="1240"/>
        <v>680.28593572801401</v>
      </c>
      <c r="AX2682" s="17">
        <v>379.49647906859298</v>
      </c>
      <c r="AY2682" s="6">
        <f t="shared" si="1241"/>
        <v>379.49647906859298</v>
      </c>
      <c r="AZ2682" s="20">
        <v>269894098.39041299</v>
      </c>
      <c r="BA2682" s="20">
        <v>1302232292.5613899</v>
      </c>
      <c r="BB2682" s="20">
        <v>149849074.59255999</v>
      </c>
      <c r="BC2682" s="20">
        <v>30024534.455635201</v>
      </c>
      <c r="BD2682" s="19">
        <f t="shared" si="1242"/>
        <v>1751.9999999999984</v>
      </c>
      <c r="BE2682" s="18">
        <v>46.060625560662899</v>
      </c>
      <c r="BF2682" s="20">
        <v>334498.32773217</v>
      </c>
      <c r="BG2682" s="20">
        <v>19749.526754580402</v>
      </c>
      <c r="BH2682" s="19">
        <f t="shared" si="1259"/>
        <v>24.829429367796678</v>
      </c>
      <c r="BI2682" s="20">
        <v>556.25846137364397</v>
      </c>
      <c r="BJ2682">
        <v>132</v>
      </c>
      <c r="BK2682" s="22">
        <v>1216</v>
      </c>
      <c r="BL2682" s="22">
        <v>1844.76928</v>
      </c>
      <c r="BM2682" s="22">
        <v>304</v>
      </c>
      <c r="BN2682" s="22">
        <v>76</v>
      </c>
      <c r="BO2682">
        <v>0.233483024603135</v>
      </c>
    </row>
    <row r="2683" spans="1:67" x14ac:dyDescent="0.2">
      <c r="A2683" s="27">
        <v>2682</v>
      </c>
      <c r="B2683" s="18">
        <v>463.54871781137001</v>
      </c>
      <c r="C2683" s="18">
        <v>501.599999999999</v>
      </c>
      <c r="D2683">
        <v>400</v>
      </c>
      <c r="E2683">
        <v>1600</v>
      </c>
      <c r="F2683">
        <v>7</v>
      </c>
      <c r="G2683" s="23">
        <f t="shared" si="1243"/>
        <v>0.98500722983222144</v>
      </c>
      <c r="H2683">
        <v>100</v>
      </c>
      <c r="I2683" s="17">
        <v>148.70519357876199</v>
      </c>
      <c r="J2683" s="6">
        <f t="shared" si="1244"/>
        <v>146.06946445971244</v>
      </c>
      <c r="K2683" s="6">
        <f t="shared" si="1260"/>
        <v>132.44883425943331</v>
      </c>
      <c r="L2683" s="6">
        <f t="shared" si="1245"/>
        <v>0.90675237805067843</v>
      </c>
      <c r="M2683" s="6">
        <f t="shared" si="1246"/>
        <v>134.83878790602893</v>
      </c>
      <c r="N2683" s="28">
        <v>100</v>
      </c>
      <c r="O2683" s="17">
        <v>245.01921213387701</v>
      </c>
      <c r="P2683" s="6">
        <f t="shared" si="1247"/>
        <v>231.042583540256</v>
      </c>
      <c r="Q2683" s="6">
        <f t="shared" si="1233"/>
        <v>144.40161471266001</v>
      </c>
      <c r="R2683" s="17">
        <v>231.042583540256</v>
      </c>
      <c r="S2683" s="6">
        <f t="shared" si="1248"/>
        <v>13.976628593621001</v>
      </c>
      <c r="T2683" s="6">
        <f t="shared" si="1249"/>
        <v>158.37824330628101</v>
      </c>
      <c r="U2683" s="17">
        <v>73.747312318095993</v>
      </c>
      <c r="V2683" s="6">
        <f t="shared" si="1250"/>
        <v>65.637084569725602</v>
      </c>
      <c r="W2683" s="6">
        <f t="shared" si="1234"/>
        <v>65.637084569725602</v>
      </c>
      <c r="X2683" s="17">
        <v>65.637084569725602</v>
      </c>
      <c r="Y2683" s="6">
        <f t="shared" si="1251"/>
        <v>8.1102277483703915</v>
      </c>
      <c r="Z2683" s="6">
        <f t="shared" si="1252"/>
        <v>73.747312318095993</v>
      </c>
      <c r="AA2683" s="17">
        <v>2332.61971450689</v>
      </c>
      <c r="AB2683" s="6">
        <f t="shared" si="1261"/>
        <v>2135.5252605088899</v>
      </c>
      <c r="AC2683" s="6">
        <f t="shared" si="1235"/>
        <v>2135.5252605088899</v>
      </c>
      <c r="AD2683" s="17">
        <v>2180.6311345705499</v>
      </c>
      <c r="AE2683" s="6">
        <f t="shared" si="1253"/>
        <v>151.9885799363401</v>
      </c>
      <c r="AF2683" s="17">
        <v>2287.51384044523</v>
      </c>
      <c r="AG2683" s="6">
        <f t="shared" si="1262"/>
        <v>45.105874061659961</v>
      </c>
      <c r="AH2683" s="6">
        <f t="shared" si="1236"/>
        <v>45.105874061659961</v>
      </c>
      <c r="AI2683" s="6">
        <f t="shared" si="1254"/>
        <v>2332.61971450689</v>
      </c>
      <c r="AJ2683" s="17">
        <v>210.16852874658201</v>
      </c>
      <c r="AK2683" s="6">
        <f t="shared" si="1255"/>
        <v>169.00994250560299</v>
      </c>
      <c r="AL2683" s="6">
        <f t="shared" si="1237"/>
        <v>169.00994250560299</v>
      </c>
      <c r="AM2683" s="17">
        <v>169.00994250560299</v>
      </c>
      <c r="AN2683" s="6">
        <f t="shared" si="1256"/>
        <v>41.15858624097902</v>
      </c>
      <c r="AO2683" s="6">
        <f t="shared" si="1257"/>
        <v>210.16852874658201</v>
      </c>
      <c r="AP2683" s="17">
        <v>2811.0038022833201</v>
      </c>
      <c r="AQ2683" s="6">
        <f t="shared" si="1258"/>
        <v>2531.8437950006391</v>
      </c>
      <c r="AR2683" s="17">
        <v>744.42668608716303</v>
      </c>
      <c r="AS2683" s="6">
        <f t="shared" si="1238"/>
        <v>465.2666788044769</v>
      </c>
      <c r="AT2683" s="17">
        <v>1006.91796620735</v>
      </c>
      <c r="AU2683" s="6">
        <f t="shared" si="1239"/>
        <v>1006.91796620735</v>
      </c>
      <c r="AV2683" s="17">
        <v>680.20681069825105</v>
      </c>
      <c r="AW2683" s="6">
        <f t="shared" si="1240"/>
        <v>680.20681069825105</v>
      </c>
      <c r="AX2683" s="17">
        <v>379.45233929056099</v>
      </c>
      <c r="AY2683" s="6">
        <f t="shared" si="1241"/>
        <v>379.45233929056099</v>
      </c>
      <c r="AZ2683" s="20">
        <v>275427946.31456399</v>
      </c>
      <c r="BA2683" s="20">
        <v>1302228130.0221601</v>
      </c>
      <c r="BB2683" s="20">
        <v>148076590.32932001</v>
      </c>
      <c r="BC2683" s="20">
        <v>26267333.333947901</v>
      </c>
      <c r="BD2683" s="19">
        <f t="shared" si="1242"/>
        <v>1751.9999999999918</v>
      </c>
      <c r="BE2683" s="18">
        <v>48.0776688456424</v>
      </c>
      <c r="BF2683" s="20">
        <v>290994.37235168298</v>
      </c>
      <c r="BG2683" s="20">
        <v>17180.956273101201</v>
      </c>
      <c r="BH2683" s="19">
        <f t="shared" si="1259"/>
        <v>21.600180376739083</v>
      </c>
      <c r="BI2683" s="20">
        <v>625.79076904534895</v>
      </c>
      <c r="BJ2683">
        <v>132</v>
      </c>
      <c r="BK2683" s="22">
        <v>1216</v>
      </c>
      <c r="BL2683" s="22">
        <v>1844.76928</v>
      </c>
      <c r="BM2683" s="22">
        <v>304</v>
      </c>
      <c r="BN2683" s="22">
        <v>76</v>
      </c>
      <c r="BO2683">
        <v>0.23075229139168499</v>
      </c>
    </row>
    <row r="2684" spans="1:67" x14ac:dyDescent="0.2">
      <c r="A2684" s="27">
        <v>2683</v>
      </c>
      <c r="B2684" s="18">
        <v>515.05413090152194</v>
      </c>
      <c r="C2684" s="18">
        <v>501.599999999999</v>
      </c>
      <c r="D2684">
        <v>400</v>
      </c>
      <c r="E2684">
        <v>1600</v>
      </c>
      <c r="F2684">
        <v>7</v>
      </c>
      <c r="G2684" s="23">
        <f t="shared" si="1243"/>
        <v>0.98734273272829898</v>
      </c>
      <c r="H2684">
        <v>100</v>
      </c>
      <c r="I2684" s="17">
        <v>152.79490253965201</v>
      </c>
      <c r="J2684" s="6">
        <f t="shared" si="1244"/>
        <v>149.03779503162394</v>
      </c>
      <c r="K2684" s="6">
        <f t="shared" si="1260"/>
        <v>133.90684226849189</v>
      </c>
      <c r="L2684" s="6">
        <f t="shared" si="1245"/>
        <v>0.89847573389071234</v>
      </c>
      <c r="M2684" s="6">
        <f t="shared" si="1246"/>
        <v>137.28251219407372</v>
      </c>
      <c r="N2684" s="28">
        <v>100</v>
      </c>
      <c r="O2684" s="17">
        <v>267.40270008006598</v>
      </c>
      <c r="P2684" s="6">
        <f t="shared" si="1247"/>
        <v>252.147676262913</v>
      </c>
      <c r="Q2684" s="6">
        <f t="shared" si="1233"/>
        <v>157.59229766432063</v>
      </c>
      <c r="R2684" s="17">
        <v>252.147676262913</v>
      </c>
      <c r="S2684" s="6">
        <f t="shared" si="1248"/>
        <v>15.255023817152988</v>
      </c>
      <c r="T2684" s="6">
        <f t="shared" si="1249"/>
        <v>172.84732148147361</v>
      </c>
      <c r="U2684" s="17">
        <v>73.740517632383501</v>
      </c>
      <c r="V2684" s="6">
        <f t="shared" si="1250"/>
        <v>65.630247212</v>
      </c>
      <c r="W2684" s="6">
        <f t="shared" si="1234"/>
        <v>65.630247212</v>
      </c>
      <c r="X2684" s="17">
        <v>65.630247212</v>
      </c>
      <c r="Y2684" s="6">
        <f t="shared" si="1251"/>
        <v>8.1102704203835003</v>
      </c>
      <c r="Z2684" s="6">
        <f t="shared" si="1252"/>
        <v>73.740517632383501</v>
      </c>
      <c r="AA2684" s="17">
        <v>2657.81369639077</v>
      </c>
      <c r="AB2684" s="6">
        <f t="shared" si="1261"/>
        <v>2440.8379182040899</v>
      </c>
      <c r="AC2684" s="6">
        <f t="shared" si="1235"/>
        <v>2440.8379182040899</v>
      </c>
      <c r="AD2684" s="17">
        <v>2485.9320345680599</v>
      </c>
      <c r="AE2684" s="6">
        <f t="shared" si="1253"/>
        <v>171.88166182271016</v>
      </c>
      <c r="AF2684" s="17">
        <v>2612.7195800268</v>
      </c>
      <c r="AG2684" s="6">
        <f t="shared" si="1262"/>
        <v>45.094116363969988</v>
      </c>
      <c r="AH2684" s="6">
        <f t="shared" si="1236"/>
        <v>45.094116363969988</v>
      </c>
      <c r="AI2684" s="6">
        <f t="shared" si="1254"/>
        <v>2657.81369639077</v>
      </c>
      <c r="AJ2684" s="17">
        <v>211.76680328009601</v>
      </c>
      <c r="AK2684" s="6">
        <f t="shared" si="1255"/>
        <v>170.22838722380399</v>
      </c>
      <c r="AL2684" s="6">
        <f t="shared" si="1237"/>
        <v>170.22838722380399</v>
      </c>
      <c r="AM2684" s="17">
        <v>170.22838722380399</v>
      </c>
      <c r="AN2684" s="6">
        <f t="shared" si="1256"/>
        <v>41.538416056292021</v>
      </c>
      <c r="AO2684" s="6">
        <f t="shared" si="1257"/>
        <v>211.76680328009601</v>
      </c>
      <c r="AP2684" s="17">
        <v>2893.4012188049501</v>
      </c>
      <c r="AQ2684" s="6">
        <f t="shared" si="1258"/>
        <v>2583.2573757078526</v>
      </c>
      <c r="AR2684" s="17">
        <v>827.05024825890405</v>
      </c>
      <c r="AS2684" s="6">
        <f t="shared" si="1238"/>
        <v>516.90640516181497</v>
      </c>
      <c r="AT2684" s="17">
        <v>1006.8077791176401</v>
      </c>
      <c r="AU2684" s="6">
        <f t="shared" si="1239"/>
        <v>1006.8077791176401</v>
      </c>
      <c r="AV2684" s="17">
        <v>680.13237562867903</v>
      </c>
      <c r="AW2684" s="6">
        <f t="shared" si="1240"/>
        <v>680.13237562867903</v>
      </c>
      <c r="AX2684" s="17">
        <v>379.41081579971899</v>
      </c>
      <c r="AY2684" s="6">
        <f t="shared" si="1241"/>
        <v>379.41081579971899</v>
      </c>
      <c r="AZ2684" s="20">
        <v>280358765.77201802</v>
      </c>
      <c r="BA2684" s="20">
        <v>1302227505.1089699</v>
      </c>
      <c r="BB2684" s="20">
        <v>147238196.85898399</v>
      </c>
      <c r="BC2684" s="20">
        <v>22175532.260019898</v>
      </c>
      <c r="BD2684" s="19">
        <f t="shared" si="1242"/>
        <v>1751.9999999999918</v>
      </c>
      <c r="BE2684" s="18">
        <v>49.943433420611498</v>
      </c>
      <c r="BF2684" s="20">
        <v>237784.40234652799</v>
      </c>
      <c r="BG2684" s="20">
        <v>14039.3210567103</v>
      </c>
      <c r="BH2684" s="19">
        <f t="shared" si="1259"/>
        <v>17.650464989930157</v>
      </c>
      <c r="BI2684" s="20">
        <v>695.32307671705496</v>
      </c>
      <c r="BJ2684">
        <v>132</v>
      </c>
      <c r="BK2684" s="22">
        <v>1216</v>
      </c>
      <c r="BL2684" s="22">
        <v>1844.76928</v>
      </c>
      <c r="BM2684" s="22">
        <v>304</v>
      </c>
      <c r="BN2684" s="22">
        <v>76</v>
      </c>
      <c r="BO2684">
        <v>0.22946062418079199</v>
      </c>
    </row>
    <row r="2685" spans="1:67" x14ac:dyDescent="0.2">
      <c r="A2685" s="27">
        <v>2684</v>
      </c>
      <c r="B2685" s="18">
        <v>566.55954399167399</v>
      </c>
      <c r="C2685" s="18">
        <v>501.599999999999</v>
      </c>
      <c r="D2685">
        <v>400</v>
      </c>
      <c r="E2685">
        <v>1600</v>
      </c>
      <c r="F2685">
        <v>7</v>
      </c>
      <c r="G2685" s="23">
        <f t="shared" si="1243"/>
        <v>0.98851346320160649</v>
      </c>
      <c r="H2685">
        <v>100</v>
      </c>
      <c r="I2685" s="17">
        <v>156.89498400885</v>
      </c>
      <c r="J2685" s="6">
        <f t="shared" si="1244"/>
        <v>154.00935912577359</v>
      </c>
      <c r="K2685" s="6">
        <f t="shared" si="1260"/>
        <v>137.38866949453663</v>
      </c>
      <c r="L2685" s="6">
        <f t="shared" si="1245"/>
        <v>0.89208000263371345</v>
      </c>
      <c r="M2685" s="6">
        <f t="shared" si="1246"/>
        <v>139.96287774783133</v>
      </c>
      <c r="N2685" s="28">
        <v>99.999999999999901</v>
      </c>
      <c r="O2685" s="17">
        <v>289.97537114838099</v>
      </c>
      <c r="P2685" s="6">
        <f t="shared" si="1247"/>
        <v>273.43099272187902</v>
      </c>
      <c r="Q2685" s="6">
        <f t="shared" si="1233"/>
        <v>170.89437045117438</v>
      </c>
      <c r="R2685" s="17">
        <v>273.43099272187902</v>
      </c>
      <c r="S2685" s="6">
        <f t="shared" si="1248"/>
        <v>16.544378426501964</v>
      </c>
      <c r="T2685" s="6">
        <f t="shared" si="1249"/>
        <v>187.43874887767635</v>
      </c>
      <c r="U2685" s="17">
        <v>73.733202988007307</v>
      </c>
      <c r="V2685" s="6">
        <f t="shared" si="1250"/>
        <v>65.622992560725805</v>
      </c>
      <c r="W2685" s="6">
        <f t="shared" si="1234"/>
        <v>65.622992560725805</v>
      </c>
      <c r="X2685" s="17">
        <v>65.622992560725805</v>
      </c>
      <c r="Y2685" s="6">
        <f t="shared" si="1251"/>
        <v>8.1102104272815012</v>
      </c>
      <c r="Z2685" s="6">
        <f t="shared" si="1252"/>
        <v>73.733202988007307</v>
      </c>
      <c r="AA2685" s="17">
        <v>3002.6202458344501</v>
      </c>
      <c r="AB2685" s="6">
        <f t="shared" si="1261"/>
        <v>2765.8695072336895</v>
      </c>
      <c r="AC2685" s="6">
        <f t="shared" si="1235"/>
        <v>2765.8695072336895</v>
      </c>
      <c r="AD2685" s="17">
        <v>2809.6772321429198</v>
      </c>
      <c r="AE2685" s="6">
        <f t="shared" si="1253"/>
        <v>192.94301369153027</v>
      </c>
      <c r="AF2685" s="17">
        <v>2958.8125209252198</v>
      </c>
      <c r="AG2685" s="6">
        <f t="shared" si="1262"/>
        <v>43.807724909230274</v>
      </c>
      <c r="AH2685" s="6">
        <f t="shared" si="1236"/>
        <v>43.807724909230274</v>
      </c>
      <c r="AI2685" s="6">
        <f t="shared" si="1254"/>
        <v>3002.6202458344501</v>
      </c>
      <c r="AJ2685" s="17">
        <v>213.04127428799299</v>
      </c>
      <c r="AK2685" s="6">
        <f t="shared" si="1255"/>
        <v>171.201630009154</v>
      </c>
      <c r="AL2685" s="6">
        <f t="shared" si="1237"/>
        <v>171.201630009154</v>
      </c>
      <c r="AM2685" s="17">
        <v>171.201630009154</v>
      </c>
      <c r="AN2685" s="6">
        <f t="shared" si="1256"/>
        <v>41.839644278838989</v>
      </c>
      <c r="AO2685" s="6">
        <f t="shared" si="1257"/>
        <v>213.04127428799299</v>
      </c>
      <c r="AP2685" s="17">
        <v>2975.7992826309501</v>
      </c>
      <c r="AQ2685" s="6">
        <f t="shared" si="1258"/>
        <v>2634.6762429029609</v>
      </c>
      <c r="AR2685" s="17">
        <v>909.661439274636</v>
      </c>
      <c r="AS2685" s="6">
        <f t="shared" si="1238"/>
        <v>568.5383995466475</v>
      </c>
      <c r="AT2685" s="17">
        <v>1006.70393513585</v>
      </c>
      <c r="AU2685" s="6">
        <f t="shared" si="1239"/>
        <v>1006.70393513585</v>
      </c>
      <c r="AV2685" s="17">
        <v>680.062225540952</v>
      </c>
      <c r="AW2685" s="6">
        <f t="shared" si="1240"/>
        <v>680.062225540952</v>
      </c>
      <c r="AX2685" s="17">
        <v>379.37168267951103</v>
      </c>
      <c r="AY2685" s="6">
        <f t="shared" si="1241"/>
        <v>379.37168267951103</v>
      </c>
      <c r="AZ2685" s="20">
        <v>283990710.72430599</v>
      </c>
      <c r="BA2685" s="20">
        <v>1302229801.6250801</v>
      </c>
      <c r="BB2685" s="20">
        <v>145655075.17982501</v>
      </c>
      <c r="BC2685" s="20">
        <v>20124412.470785499</v>
      </c>
      <c r="BD2685" s="19">
        <f t="shared" si="1242"/>
        <v>1751.9999999999966</v>
      </c>
      <c r="BE2685" s="18">
        <v>51.7117432900286</v>
      </c>
      <c r="BF2685" s="20">
        <v>214678.45089714299</v>
      </c>
      <c r="BG2685" s="20">
        <v>12675.0941876749</v>
      </c>
      <c r="BH2685" s="19">
        <f t="shared" si="1259"/>
        <v>15.935336566485281</v>
      </c>
      <c r="BI2685" s="20">
        <v>764.85538438875994</v>
      </c>
      <c r="BJ2685">
        <v>132</v>
      </c>
      <c r="BK2685" s="22">
        <v>1216</v>
      </c>
      <c r="BL2685" s="22">
        <v>1844.76928</v>
      </c>
      <c r="BM2685" s="22">
        <v>304</v>
      </c>
      <c r="BN2685" s="22">
        <v>76</v>
      </c>
      <c r="BO2685">
        <v>0.227021633609059</v>
      </c>
    </row>
    <row r="2686" spans="1:67" x14ac:dyDescent="0.2">
      <c r="A2686" s="27">
        <v>2685</v>
      </c>
      <c r="B2686" s="18">
        <v>618.06495708182604</v>
      </c>
      <c r="C2686" s="18">
        <v>501.599999999999</v>
      </c>
      <c r="D2686">
        <v>400</v>
      </c>
      <c r="E2686">
        <v>1600</v>
      </c>
      <c r="F2686">
        <v>7</v>
      </c>
      <c r="G2686" s="23">
        <f t="shared" si="1243"/>
        <v>0.98959710189311101</v>
      </c>
      <c r="H2686">
        <v>100</v>
      </c>
      <c r="I2686" s="17">
        <v>161.046744222201</v>
      </c>
      <c r="J2686" s="6">
        <f t="shared" si="1244"/>
        <v>157.85527537188332</v>
      </c>
      <c r="K2686" s="6">
        <f t="shared" si="1260"/>
        <v>139.73700101356616</v>
      </c>
      <c r="L2686" s="6">
        <f t="shared" si="1245"/>
        <v>0.88522224350353051</v>
      </c>
      <c r="M2686" s="6">
        <f t="shared" si="1246"/>
        <v>142.56216022931602</v>
      </c>
      <c r="N2686" s="28">
        <v>100</v>
      </c>
      <c r="O2686" s="17">
        <v>312.86996344969901</v>
      </c>
      <c r="P2686" s="6">
        <f t="shared" si="1247"/>
        <v>295.01770792157902</v>
      </c>
      <c r="Q2686" s="6">
        <f t="shared" si="1233"/>
        <v>184.3860674509869</v>
      </c>
      <c r="R2686" s="17">
        <v>295.01770792157902</v>
      </c>
      <c r="S2686" s="6">
        <f t="shared" si="1248"/>
        <v>17.852255528119997</v>
      </c>
      <c r="T2686" s="6">
        <f t="shared" si="1249"/>
        <v>202.2383229791069</v>
      </c>
      <c r="U2686" s="17">
        <v>73.726776849321993</v>
      </c>
      <c r="V2686" s="6">
        <f t="shared" si="1250"/>
        <v>65.616570353837801</v>
      </c>
      <c r="W2686" s="6">
        <f t="shared" si="1234"/>
        <v>65.616570353837801</v>
      </c>
      <c r="X2686" s="17">
        <v>65.616570353837801</v>
      </c>
      <c r="Y2686" s="6">
        <f t="shared" si="1251"/>
        <v>8.1102064954841921</v>
      </c>
      <c r="Z2686" s="6">
        <f t="shared" si="1252"/>
        <v>73.726776849321993</v>
      </c>
      <c r="AA2686" s="17">
        <v>3278.45002463745</v>
      </c>
      <c r="AB2686" s="6">
        <f t="shared" si="1261"/>
        <v>3024.9069971491199</v>
      </c>
      <c r="AC2686" s="6">
        <f t="shared" si="1235"/>
        <v>3024.9069971491199</v>
      </c>
      <c r="AD2686" s="17">
        <v>3068.65834810039</v>
      </c>
      <c r="AE2686" s="6">
        <f t="shared" si="1253"/>
        <v>209.79167653706008</v>
      </c>
      <c r="AF2686" s="17">
        <v>3234.69867368618</v>
      </c>
      <c r="AG2686" s="6">
        <f t="shared" si="1262"/>
        <v>43.751350951270069</v>
      </c>
      <c r="AH2686" s="6">
        <f t="shared" si="1236"/>
        <v>43.751350951270069</v>
      </c>
      <c r="AI2686" s="6">
        <f t="shared" si="1254"/>
        <v>3278.45002463745</v>
      </c>
      <c r="AJ2686" s="17">
        <v>214.56816022788499</v>
      </c>
      <c r="AK2686" s="6">
        <f t="shared" si="1255"/>
        <v>172.37460896233901</v>
      </c>
      <c r="AL2686" s="6">
        <f t="shared" si="1237"/>
        <v>172.37460896233901</v>
      </c>
      <c r="AM2686" s="17">
        <v>172.37460896233901</v>
      </c>
      <c r="AN2686" s="6">
        <f t="shared" si="1256"/>
        <v>42.193551265545977</v>
      </c>
      <c r="AO2686" s="6">
        <f t="shared" si="1257"/>
        <v>214.56816022788499</v>
      </c>
      <c r="AP2686" s="17">
        <v>3058.1979394303999</v>
      </c>
      <c r="AQ2686" s="6">
        <f t="shared" si="1258"/>
        <v>2686.0999528690663</v>
      </c>
      <c r="AR2686" s="17">
        <v>992.26129749687402</v>
      </c>
      <c r="AS2686" s="6">
        <f t="shared" si="1238"/>
        <v>620.16331093554629</v>
      </c>
      <c r="AT2686" s="17">
        <v>1006.60590185858</v>
      </c>
      <c r="AU2686" s="6">
        <f t="shared" si="1239"/>
        <v>1006.60590185858</v>
      </c>
      <c r="AV2686" s="17">
        <v>679.99600077874197</v>
      </c>
      <c r="AW2686" s="6">
        <f t="shared" si="1240"/>
        <v>679.99600077874197</v>
      </c>
      <c r="AX2686" s="17">
        <v>379.33473929619799</v>
      </c>
      <c r="AY2686" s="6">
        <f t="shared" si="1241"/>
        <v>379.33473929619799</v>
      </c>
      <c r="AZ2686" s="20">
        <v>286927108.20110798</v>
      </c>
      <c r="BA2686" s="20">
        <v>1302233459.2388</v>
      </c>
      <c r="BB2686" s="20">
        <v>144613555.07682201</v>
      </c>
      <c r="BC2686" s="20">
        <v>18225877.483269401</v>
      </c>
      <c r="BD2686" s="19">
        <f t="shared" si="1242"/>
        <v>1751.9999999999995</v>
      </c>
      <c r="BE2686" s="18">
        <v>53.361416762412802</v>
      </c>
      <c r="BF2686" s="20">
        <v>195148.04497962099</v>
      </c>
      <c r="BG2686" s="20">
        <v>11521.9754955397</v>
      </c>
      <c r="BH2686" s="19">
        <f t="shared" si="1259"/>
        <v>14.48561680991353</v>
      </c>
      <c r="BI2686" s="20">
        <v>834.38769206046595</v>
      </c>
      <c r="BJ2686">
        <v>132</v>
      </c>
      <c r="BK2686" s="22">
        <v>1216</v>
      </c>
      <c r="BL2686" s="22">
        <v>1844.76928</v>
      </c>
      <c r="BM2686" s="22">
        <v>304</v>
      </c>
      <c r="BN2686" s="22">
        <v>76</v>
      </c>
      <c r="BO2686">
        <v>0.22541706893471999</v>
      </c>
    </row>
    <row r="2687" spans="1:67" x14ac:dyDescent="0.2">
      <c r="A2687" s="27">
        <v>2686</v>
      </c>
      <c r="B2687" s="18">
        <v>669.57037017197899</v>
      </c>
      <c r="C2687" s="18">
        <v>501.599999999999</v>
      </c>
      <c r="D2687">
        <v>400</v>
      </c>
      <c r="E2687">
        <v>1600</v>
      </c>
      <c r="F2687">
        <v>7</v>
      </c>
      <c r="G2687" s="23">
        <f t="shared" si="1243"/>
        <v>0.99056217680738767</v>
      </c>
      <c r="H2687">
        <v>100</v>
      </c>
      <c r="I2687" s="17">
        <v>165.20697986549399</v>
      </c>
      <c r="J2687" s="6">
        <f t="shared" si="1244"/>
        <v>161.84933854599981</v>
      </c>
      <c r="K2687" s="6">
        <f t="shared" si="1260"/>
        <v>142.23607251860085</v>
      </c>
      <c r="L2687" s="6">
        <f t="shared" si="1245"/>
        <v>0.87881775604646906</v>
      </c>
      <c r="M2687" s="6">
        <f t="shared" si="1246"/>
        <v>145.18682732860762</v>
      </c>
      <c r="N2687" s="28">
        <v>100</v>
      </c>
      <c r="O2687" s="17">
        <v>335.89387861591598</v>
      </c>
      <c r="P2687" s="6">
        <f t="shared" si="1247"/>
        <v>316.72622177791999</v>
      </c>
      <c r="Q2687" s="6">
        <f t="shared" si="1233"/>
        <v>197.9538886112</v>
      </c>
      <c r="R2687" s="17">
        <v>316.72622177791999</v>
      </c>
      <c r="S2687" s="6">
        <f t="shared" si="1248"/>
        <v>19.167656837995992</v>
      </c>
      <c r="T2687" s="6">
        <f t="shared" si="1249"/>
        <v>217.12154544919599</v>
      </c>
      <c r="U2687" s="17">
        <v>73.720711955528103</v>
      </c>
      <c r="V2687" s="6">
        <f t="shared" si="1250"/>
        <v>65.6105079188264</v>
      </c>
      <c r="W2687" s="6">
        <f t="shared" si="1234"/>
        <v>65.6105079188264</v>
      </c>
      <c r="X2687" s="17">
        <v>65.6105079188264</v>
      </c>
      <c r="Y2687" s="6">
        <f t="shared" si="1251"/>
        <v>8.1102040367017025</v>
      </c>
      <c r="Z2687" s="6">
        <f t="shared" si="1252"/>
        <v>73.720711955528103</v>
      </c>
      <c r="AA2687" s="17">
        <v>3589.8894622714402</v>
      </c>
      <c r="AB2687" s="6">
        <f t="shared" si="1261"/>
        <v>3317.4354615665698</v>
      </c>
      <c r="AC2687" s="6">
        <f t="shared" si="1235"/>
        <v>3317.4354615665698</v>
      </c>
      <c r="AD2687" s="17">
        <v>3361.0463784460399</v>
      </c>
      <c r="AE2687" s="6">
        <f t="shared" si="1253"/>
        <v>228.8430838254003</v>
      </c>
      <c r="AF2687" s="17">
        <v>3546.2785453919701</v>
      </c>
      <c r="AG2687" s="6">
        <f t="shared" si="1262"/>
        <v>43.610916879470096</v>
      </c>
      <c r="AH2687" s="6">
        <f t="shared" si="1236"/>
        <v>43.610916879470096</v>
      </c>
      <c r="AI2687" s="6">
        <f t="shared" si="1254"/>
        <v>3589.8894622714402</v>
      </c>
      <c r="AJ2687" s="17">
        <v>215.54477196332999</v>
      </c>
      <c r="AK2687" s="6">
        <f t="shared" si="1255"/>
        <v>173.11786592339601</v>
      </c>
      <c r="AL2687" s="6">
        <f t="shared" si="1237"/>
        <v>173.11786592339601</v>
      </c>
      <c r="AM2687" s="17">
        <v>173.11786592339601</v>
      </c>
      <c r="AN2687" s="6">
        <f t="shared" si="1256"/>
        <v>42.426906039933982</v>
      </c>
      <c r="AO2687" s="6">
        <f t="shared" si="1257"/>
        <v>215.54477196332999</v>
      </c>
      <c r="AP2687" s="17">
        <v>3140.5971407871398</v>
      </c>
      <c r="AQ2687" s="6">
        <f t="shared" si="1258"/>
        <v>2737.5281101951073</v>
      </c>
      <c r="AR2687" s="17">
        <v>1074.8507482454099</v>
      </c>
      <c r="AS2687" s="6">
        <f t="shared" si="1238"/>
        <v>671.78171765338118</v>
      </c>
      <c r="AT2687" s="17">
        <v>1006.51320484323</v>
      </c>
      <c r="AU2687" s="6">
        <f t="shared" si="1239"/>
        <v>1006.51320484323</v>
      </c>
      <c r="AV2687" s="17">
        <v>679.93338084019103</v>
      </c>
      <c r="AW2687" s="6">
        <f t="shared" si="1240"/>
        <v>679.93338084019103</v>
      </c>
      <c r="AX2687" s="17">
        <v>379.29980685830498</v>
      </c>
      <c r="AY2687" s="6">
        <f t="shared" si="1241"/>
        <v>379.29980685830498</v>
      </c>
      <c r="AZ2687" s="20">
        <v>289313522.46628499</v>
      </c>
      <c r="BA2687" s="20">
        <v>1302233459.2388</v>
      </c>
      <c r="BB2687" s="20">
        <v>143917952.06145799</v>
      </c>
      <c r="BC2687" s="20">
        <v>16535066.2334569</v>
      </c>
      <c r="BD2687" s="19">
        <f t="shared" si="1242"/>
        <v>1751.9999999999998</v>
      </c>
      <c r="BE2687" s="18">
        <v>54.903690921524003</v>
      </c>
      <c r="BF2687" s="20">
        <v>174710.93601493299</v>
      </c>
      <c r="BG2687" s="20">
        <v>10315.323034761001</v>
      </c>
      <c r="BH2687" s="19">
        <f t="shared" si="1259"/>
        <v>12.96859352025753</v>
      </c>
      <c r="BI2687" s="20">
        <v>903.91999973217105</v>
      </c>
      <c r="BJ2687">
        <v>132</v>
      </c>
      <c r="BK2687" s="22">
        <v>1216</v>
      </c>
      <c r="BL2687" s="22">
        <v>1844.76928</v>
      </c>
      <c r="BM2687" s="22">
        <v>304</v>
      </c>
      <c r="BN2687" s="22">
        <v>76</v>
      </c>
      <c r="BO2687">
        <v>0.22434542974093999</v>
      </c>
    </row>
    <row r="2688" spans="1:67" x14ac:dyDescent="0.2">
      <c r="A2688" s="27">
        <v>2687</v>
      </c>
      <c r="B2688" s="18">
        <v>721.07578326213104</v>
      </c>
      <c r="C2688" s="18">
        <v>501.599999999999</v>
      </c>
      <c r="D2688">
        <v>400</v>
      </c>
      <c r="E2688">
        <v>1600</v>
      </c>
      <c r="F2688">
        <v>7</v>
      </c>
      <c r="G2688" s="23">
        <f t="shared" si="1243"/>
        <v>0.99103349656637862</v>
      </c>
      <c r="H2688">
        <v>100</v>
      </c>
      <c r="I2688" s="17">
        <v>169.38198348441799</v>
      </c>
      <c r="J2688" s="6">
        <f t="shared" si="1244"/>
        <v>166.67926376602168</v>
      </c>
      <c r="K2688" s="6">
        <f t="shared" si="1260"/>
        <v>145.56888381604927</v>
      </c>
      <c r="L2688" s="6">
        <f t="shared" si="1245"/>
        <v>0.87334729304056447</v>
      </c>
      <c r="M2688" s="6">
        <f t="shared" si="1246"/>
        <v>147.92929676595804</v>
      </c>
      <c r="N2688" s="28">
        <v>100</v>
      </c>
      <c r="O2688" s="17">
        <v>359.08295636987202</v>
      </c>
      <c r="P2688" s="6">
        <f t="shared" si="1247"/>
        <v>338.59033829141202</v>
      </c>
      <c r="Q2688" s="6">
        <f t="shared" si="1233"/>
        <v>211.61896143213252</v>
      </c>
      <c r="R2688" s="17">
        <v>338.59033829141202</v>
      </c>
      <c r="S2688" s="6">
        <f t="shared" si="1248"/>
        <v>20.492618078459998</v>
      </c>
      <c r="T2688" s="6">
        <f t="shared" si="1249"/>
        <v>232.11157951059252</v>
      </c>
      <c r="U2688" s="17">
        <v>73.714989613538606</v>
      </c>
      <c r="V2688" s="6">
        <f t="shared" si="1250"/>
        <v>65.604785576836903</v>
      </c>
      <c r="W2688" s="6">
        <f t="shared" si="1234"/>
        <v>65.604785576836903</v>
      </c>
      <c r="X2688" s="17">
        <v>65.604785576836903</v>
      </c>
      <c r="Y2688" s="6">
        <f t="shared" si="1251"/>
        <v>8.1102040367017025</v>
      </c>
      <c r="Z2688" s="6">
        <f t="shared" si="1252"/>
        <v>73.714989613538606</v>
      </c>
      <c r="AA2688" s="17">
        <v>3851.5958902474199</v>
      </c>
      <c r="AB2688" s="6">
        <f t="shared" si="1261"/>
        <v>3563.5600009673003</v>
      </c>
      <c r="AC2688" s="6">
        <f t="shared" si="1235"/>
        <v>3563.5600009673003</v>
      </c>
      <c r="AD2688" s="17">
        <v>3606.7861046295402</v>
      </c>
      <c r="AE2688" s="6">
        <f t="shared" si="1253"/>
        <v>244.8097856178797</v>
      </c>
      <c r="AF2688" s="17">
        <v>3808.36978658518</v>
      </c>
      <c r="AG2688" s="6">
        <f t="shared" si="1262"/>
        <v>43.226103662239893</v>
      </c>
      <c r="AH2688" s="6">
        <f t="shared" si="1236"/>
        <v>43.226103662239893</v>
      </c>
      <c r="AI2688" s="6">
        <f t="shared" si="1254"/>
        <v>3851.5958902474199</v>
      </c>
      <c r="AJ2688" s="17">
        <v>216.610359092198</v>
      </c>
      <c r="AK2688" s="6">
        <f t="shared" si="1255"/>
        <v>173.93512332157701</v>
      </c>
      <c r="AL2688" s="6">
        <f t="shared" si="1237"/>
        <v>173.93512332157701</v>
      </c>
      <c r="AM2688" s="17">
        <v>173.93512332157701</v>
      </c>
      <c r="AN2688" s="6">
        <f t="shared" si="1256"/>
        <v>42.675235770620986</v>
      </c>
      <c r="AO2688" s="6">
        <f t="shared" si="1257"/>
        <v>216.610359092198</v>
      </c>
      <c r="AP2688" s="17">
        <v>3222.9968434162902</v>
      </c>
      <c r="AQ2688" s="6">
        <f t="shared" si="1258"/>
        <v>2788.9603613764439</v>
      </c>
      <c r="AR2688" s="17">
        <v>1157.4306187729101</v>
      </c>
      <c r="AS2688" s="6">
        <f t="shared" si="1238"/>
        <v>723.39413673306876</v>
      </c>
      <c r="AT2688" s="17">
        <v>1006.42541992954</v>
      </c>
      <c r="AU2688" s="6">
        <f t="shared" si="1239"/>
        <v>1006.42541992954</v>
      </c>
      <c r="AV2688" s="17">
        <v>679.87407919082602</v>
      </c>
      <c r="AW2688" s="6">
        <f t="shared" si="1240"/>
        <v>679.87407919082602</v>
      </c>
      <c r="AX2688" s="17">
        <v>379.26672552300897</v>
      </c>
      <c r="AY2688" s="6">
        <f t="shared" si="1241"/>
        <v>379.26672552300897</v>
      </c>
      <c r="AZ2688" s="20">
        <v>291289159.70834899</v>
      </c>
      <c r="BA2688" s="20">
        <v>1302233459.2388</v>
      </c>
      <c r="BB2688" s="20">
        <v>142768067.03714499</v>
      </c>
      <c r="BC2688" s="20">
        <v>15709314.015704701</v>
      </c>
      <c r="BD2688" s="19">
        <f t="shared" si="1242"/>
        <v>1751.9999999999986</v>
      </c>
      <c r="BE2688" s="18">
        <v>56.358472997967198</v>
      </c>
      <c r="BF2688" s="20">
        <v>165654.60775809601</v>
      </c>
      <c r="BG2688" s="20">
        <v>9780.6172309405101</v>
      </c>
      <c r="BH2688" s="19">
        <f t="shared" si="1259"/>
        <v>12.296352602614654</v>
      </c>
      <c r="BI2688" s="20">
        <v>973.45230740387694</v>
      </c>
      <c r="BJ2688">
        <v>132</v>
      </c>
      <c r="BK2688" s="22">
        <v>1216</v>
      </c>
      <c r="BL2688" s="22">
        <v>1844.76928</v>
      </c>
      <c r="BM2688" s="22">
        <v>304</v>
      </c>
      <c r="BN2688" s="22">
        <v>76</v>
      </c>
      <c r="BO2688">
        <v>0.22257393290278801</v>
      </c>
    </row>
    <row r="2689" spans="1:67" x14ac:dyDescent="0.2">
      <c r="A2689" s="27">
        <v>2688</v>
      </c>
      <c r="B2689" s="18">
        <v>772.58119635228297</v>
      </c>
      <c r="C2689" s="18">
        <v>501.599999999999</v>
      </c>
      <c r="D2689">
        <v>400</v>
      </c>
      <c r="E2689">
        <v>1600</v>
      </c>
      <c r="F2689">
        <v>7</v>
      </c>
      <c r="G2689" s="23">
        <f t="shared" si="1243"/>
        <v>0.99132605115685801</v>
      </c>
      <c r="H2689">
        <v>100</v>
      </c>
      <c r="I2689" s="17">
        <v>173.578817499281</v>
      </c>
      <c r="J2689" s="6">
        <f t="shared" si="1244"/>
        <v>171.08179330892384</v>
      </c>
      <c r="K2689" s="6">
        <f t="shared" si="1260"/>
        <v>148.47593526500975</v>
      </c>
      <c r="L2689" s="6">
        <f t="shared" si="1245"/>
        <v>0.86786520291440661</v>
      </c>
      <c r="M2689" s="6">
        <f t="shared" si="1246"/>
        <v>150.64301567065627</v>
      </c>
      <c r="N2689" s="28">
        <v>100</v>
      </c>
      <c r="O2689" s="17">
        <v>382.40611690188899</v>
      </c>
      <c r="P2689" s="6">
        <f t="shared" si="1247"/>
        <v>360.58075965065098</v>
      </c>
      <c r="Q2689" s="6">
        <f t="shared" si="1233"/>
        <v>225.36297478165687</v>
      </c>
      <c r="R2689" s="17">
        <v>360.58075965065098</v>
      </c>
      <c r="S2689" s="6">
        <f t="shared" si="1248"/>
        <v>21.825357251238017</v>
      </c>
      <c r="T2689" s="6">
        <f t="shared" si="1249"/>
        <v>247.18833203289489</v>
      </c>
      <c r="U2689" s="17">
        <v>73.709602511978702</v>
      </c>
      <c r="V2689" s="6">
        <f t="shared" si="1250"/>
        <v>65.599394092256006</v>
      </c>
      <c r="W2689" s="6">
        <f t="shared" si="1234"/>
        <v>65.599394092256006</v>
      </c>
      <c r="X2689" s="17">
        <v>65.599394092256006</v>
      </c>
      <c r="Y2689" s="6">
        <f t="shared" si="1251"/>
        <v>8.1102084197226958</v>
      </c>
      <c r="Z2689" s="6">
        <f t="shared" si="1252"/>
        <v>73.709602511978702</v>
      </c>
      <c r="AA2689" s="17">
        <v>4003.95043820095</v>
      </c>
      <c r="AB2689" s="6">
        <f t="shared" si="1261"/>
        <v>3706.8492913427899</v>
      </c>
      <c r="AC2689" s="6">
        <f t="shared" si="1235"/>
        <v>3706.8492913427899</v>
      </c>
      <c r="AD2689" s="17">
        <v>3749.8369129330099</v>
      </c>
      <c r="AE2689" s="6">
        <f t="shared" si="1253"/>
        <v>254.11352526794008</v>
      </c>
      <c r="AF2689" s="17">
        <v>3960.96281661073</v>
      </c>
      <c r="AG2689" s="6">
        <f t="shared" si="1262"/>
        <v>42.987621590219987</v>
      </c>
      <c r="AH2689" s="6">
        <f t="shared" si="1236"/>
        <v>42.987621590219987</v>
      </c>
      <c r="AI2689" s="6">
        <f t="shared" si="1254"/>
        <v>4003.95043820095</v>
      </c>
      <c r="AJ2689" s="17">
        <v>218.07163189601999</v>
      </c>
      <c r="AK2689" s="6">
        <f t="shared" si="1255"/>
        <v>175.07038584161299</v>
      </c>
      <c r="AL2689" s="6">
        <f t="shared" si="1237"/>
        <v>175.07038584161299</v>
      </c>
      <c r="AM2689" s="17">
        <v>175.07038584161299</v>
      </c>
      <c r="AN2689" s="6">
        <f t="shared" si="1256"/>
        <v>43.001246054407005</v>
      </c>
      <c r="AO2689" s="6">
        <f t="shared" si="1257"/>
        <v>218.07163189601999</v>
      </c>
      <c r="AP2689" s="17">
        <v>3305.39700850194</v>
      </c>
      <c r="AQ2689" s="6">
        <f t="shared" si="1258"/>
        <v>2840.396389406465</v>
      </c>
      <c r="AR2689" s="17">
        <v>1240.0016509212501</v>
      </c>
      <c r="AS2689" s="6">
        <f t="shared" si="1238"/>
        <v>775.0010318257813</v>
      </c>
      <c r="AT2689" s="17">
        <v>1006.34216675021</v>
      </c>
      <c r="AU2689" s="6">
        <f t="shared" si="1239"/>
        <v>1006.34216675021</v>
      </c>
      <c r="AV2689" s="17">
        <v>679.81783887980305</v>
      </c>
      <c r="AW2689" s="6">
        <f t="shared" si="1240"/>
        <v>679.81783887980305</v>
      </c>
      <c r="AX2689" s="17">
        <v>379.23535195067097</v>
      </c>
      <c r="AY2689" s="6">
        <f t="shared" si="1241"/>
        <v>379.23535195067097</v>
      </c>
      <c r="AZ2689" s="20">
        <v>292901287.58808798</v>
      </c>
      <c r="BA2689" s="20">
        <v>1302233459.2388</v>
      </c>
      <c r="BB2689" s="20">
        <v>141668494.799927</v>
      </c>
      <c r="BC2689" s="20">
        <v>15196758.373184601</v>
      </c>
      <c r="BD2689" s="19">
        <f t="shared" si="1242"/>
        <v>1751.9999999999998</v>
      </c>
      <c r="BE2689" s="18">
        <v>57.725771821589703</v>
      </c>
      <c r="BF2689" s="20">
        <v>158494.69675819701</v>
      </c>
      <c r="BG2689" s="20">
        <v>9357.8801284514702</v>
      </c>
      <c r="BH2689" s="19">
        <f t="shared" si="1259"/>
        <v>11.764880575065213</v>
      </c>
      <c r="BI2689" s="20">
        <v>1042.98461507558</v>
      </c>
      <c r="BJ2689">
        <v>132</v>
      </c>
      <c r="BK2689" s="22">
        <v>1216</v>
      </c>
      <c r="BL2689" s="22">
        <v>1844.76928</v>
      </c>
      <c r="BM2689" s="22">
        <v>304</v>
      </c>
      <c r="BN2689" s="22">
        <v>76</v>
      </c>
      <c r="BO2689">
        <v>0.22087994612769701</v>
      </c>
    </row>
    <row r="2690" spans="1:67" x14ac:dyDescent="0.2">
      <c r="A2690" s="27">
        <v>2689</v>
      </c>
      <c r="B2690" s="18">
        <v>824.08660944243502</v>
      </c>
      <c r="C2690" s="18">
        <v>501.599999999999</v>
      </c>
      <c r="D2690">
        <v>400</v>
      </c>
      <c r="E2690">
        <v>1600</v>
      </c>
      <c r="F2690">
        <v>7</v>
      </c>
      <c r="G2690" s="23">
        <f t="shared" si="1243"/>
        <v>0.99161363477631093</v>
      </c>
      <c r="H2690">
        <v>100</v>
      </c>
      <c r="I2690" s="17">
        <v>177.779882430219</v>
      </c>
      <c r="J2690" s="6">
        <f t="shared" si="1244"/>
        <v>175.21775863433584</v>
      </c>
      <c r="K2690" s="6">
        <f t="shared" si="1260"/>
        <v>151.11289344425438</v>
      </c>
      <c r="L2690" s="6">
        <f t="shared" si="1245"/>
        <v>0.86242909749584118</v>
      </c>
      <c r="M2690" s="6">
        <f t="shared" si="1246"/>
        <v>153.32254355721054</v>
      </c>
      <c r="N2690" s="28">
        <v>100</v>
      </c>
      <c r="O2690" s="17">
        <v>405.81664163954702</v>
      </c>
      <c r="P2690" s="6">
        <f t="shared" si="1247"/>
        <v>382.65344161780098</v>
      </c>
      <c r="Q2690" s="6">
        <f t="shared" ref="Q2690:Q2753" si="1263">P2690*solar_capex_adj</f>
        <v>239.15840101112562</v>
      </c>
      <c r="R2690" s="17">
        <v>382.65344161780098</v>
      </c>
      <c r="S2690" s="6">
        <f t="shared" si="1248"/>
        <v>23.163200021746036</v>
      </c>
      <c r="T2690" s="6">
        <f t="shared" si="1249"/>
        <v>262.32160103287163</v>
      </c>
      <c r="U2690" s="17">
        <v>73.704477139612806</v>
      </c>
      <c r="V2690" s="6">
        <f t="shared" si="1250"/>
        <v>65.594265588157</v>
      </c>
      <c r="W2690" s="6">
        <f t="shared" ref="W2690:W2753" si="1264">V2690*wind_capex_adj</f>
        <v>65.594265588157</v>
      </c>
      <c r="X2690" s="17">
        <v>65.594265588157</v>
      </c>
      <c r="Y2690" s="6">
        <f t="shared" si="1251"/>
        <v>8.1102115514558051</v>
      </c>
      <c r="Z2690" s="6">
        <f t="shared" si="1252"/>
        <v>73.704477139612806</v>
      </c>
      <c r="AA2690" s="17">
        <v>4130.2058537194498</v>
      </c>
      <c r="AB2690" s="6">
        <f t="shared" si="1261"/>
        <v>3825.7476025143601</v>
      </c>
      <c r="AC2690" s="6">
        <f t="shared" ref="AC2690:AC2753" si="1265">AB2690*aero_capex_adj</f>
        <v>3825.7476025143601</v>
      </c>
      <c r="AD2690" s="17">
        <v>3868.3677117400398</v>
      </c>
      <c r="AE2690" s="6">
        <f t="shared" si="1253"/>
        <v>261.83814197941001</v>
      </c>
      <c r="AF2690" s="17">
        <v>4087.5857444937701</v>
      </c>
      <c r="AG2690" s="6">
        <f t="shared" si="1262"/>
        <v>42.620109225679698</v>
      </c>
      <c r="AH2690" s="6">
        <f t="shared" ref="AH2690:AH2753" si="1266">AG2690*fuel_adj</f>
        <v>42.620109225679698</v>
      </c>
      <c r="AI2690" s="6">
        <f t="shared" si="1254"/>
        <v>4130.2058537194498</v>
      </c>
      <c r="AJ2690" s="17">
        <v>219.380692014109</v>
      </c>
      <c r="AK2690" s="6">
        <f t="shared" si="1255"/>
        <v>176.08391486321699</v>
      </c>
      <c r="AL2690" s="6">
        <f t="shared" ref="AL2690:AL2753" si="1267">AK2690*bess_capex_adj</f>
        <v>176.08391486321699</v>
      </c>
      <c r="AM2690" s="17">
        <v>176.08391486321699</v>
      </c>
      <c r="AN2690" s="6">
        <f t="shared" si="1256"/>
        <v>43.296777150892012</v>
      </c>
      <c r="AO2690" s="6">
        <f t="shared" si="1257"/>
        <v>219.380692014109</v>
      </c>
      <c r="AP2690" s="17">
        <v>3387.7976011349601</v>
      </c>
      <c r="AQ2690" s="6">
        <f t="shared" si="1258"/>
        <v>2891.8359091847865</v>
      </c>
      <c r="AR2690" s="17">
        <v>1322.56451186711</v>
      </c>
      <c r="AS2690" s="6">
        <f t="shared" ref="AS2690:AS2753" si="1268">AR2690*solar_capex_adj</f>
        <v>826.60281991694376</v>
      </c>
      <c r="AT2690" s="17">
        <v>1006.26310322131</v>
      </c>
      <c r="AU2690" s="6">
        <f t="shared" ref="AU2690:AU2753" si="1269">AT2690*wind_capex_adj</f>
        <v>1006.26310322131</v>
      </c>
      <c r="AV2690" s="17">
        <v>679.764428817973</v>
      </c>
      <c r="AW2690" s="6">
        <f t="shared" ref="AW2690:AW2753" si="1270">AV2690*aero_capex_adj</f>
        <v>679.764428817973</v>
      </c>
      <c r="AX2690" s="17">
        <v>379.20555722856</v>
      </c>
      <c r="AY2690" s="6">
        <f t="shared" ref="AY2690:AY2753" si="1271">AX2690*bess_capex_adj</f>
        <v>379.20555722856</v>
      </c>
      <c r="AZ2690" s="20">
        <v>294307898.26932901</v>
      </c>
      <c r="BA2690" s="20">
        <v>1302233459.2388</v>
      </c>
      <c r="BB2690" s="20">
        <v>140765730.61996701</v>
      </c>
      <c r="BC2690" s="20">
        <v>14692911.8719032</v>
      </c>
      <c r="BD2690" s="19">
        <f t="shared" ref="BD2690:BD2753" si="1272">SUM(AZ2690:BC2690)/1000000</f>
        <v>1751.9999999999993</v>
      </c>
      <c r="BE2690" s="18">
        <v>59.010298413870601</v>
      </c>
      <c r="BF2690" s="20">
        <v>152569.22828165299</v>
      </c>
      <c r="BG2690" s="20">
        <v>9008.0272637022208</v>
      </c>
      <c r="BH2690" s="19">
        <f t="shared" si="1259"/>
        <v>11.325039808126427</v>
      </c>
      <c r="BI2690" s="20">
        <v>1112.51692274728</v>
      </c>
      <c r="BJ2690">
        <v>132</v>
      </c>
      <c r="BK2690" s="22">
        <v>1216</v>
      </c>
      <c r="BL2690" s="22">
        <v>1844.76928</v>
      </c>
      <c r="BM2690" s="22">
        <v>304</v>
      </c>
      <c r="BN2690" s="22">
        <v>76</v>
      </c>
      <c r="BO2690">
        <v>0.21948916292955201</v>
      </c>
    </row>
    <row r="2691" spans="1:67" x14ac:dyDescent="0.2">
      <c r="A2691" s="27">
        <v>2690</v>
      </c>
      <c r="B2691" s="18">
        <v>875.59202253258798</v>
      </c>
      <c r="C2691" s="18">
        <v>501.599999999999</v>
      </c>
      <c r="D2691">
        <v>400</v>
      </c>
      <c r="E2691">
        <v>1600</v>
      </c>
      <c r="F2691">
        <v>7</v>
      </c>
      <c r="G2691" s="23">
        <f t="shared" ref="G2691:G2754" si="1273">SUM(AZ2691:BB2691)/(BD2691*1000000)</f>
        <v>0.99189690775696215</v>
      </c>
      <c r="H2691">
        <v>100</v>
      </c>
      <c r="I2691" s="17">
        <v>181.98694707966499</v>
      </c>
      <c r="J2691" s="6">
        <f t="shared" ref="J2691:J2754" si="1274">(O2691*AZ2691+U2691*BA2691+AJ2691*BB2691+AA2691*BC2691)/(BD2691*(1000000))</f>
        <v>179.32742941769212</v>
      </c>
      <c r="K2691" s="6">
        <f t="shared" si="1260"/>
        <v>153.72386224836339</v>
      </c>
      <c r="L2691" s="6">
        <f t="shared" ref="L2691:L2754" si="1275">K2691/J2691</f>
        <v>0.85722447897419796</v>
      </c>
      <c r="M2691" s="6">
        <f t="shared" ref="M2691:M2754" si="1276">I2691*L2691</f>
        <v>156.00366589047076</v>
      </c>
      <c r="N2691" s="28">
        <v>100</v>
      </c>
      <c r="O2691" s="17">
        <v>429.26314520871898</v>
      </c>
      <c r="P2691" s="6">
        <f t="shared" ref="P2691:P2754" si="1277">O2691-S2691</f>
        <v>404.759939538259</v>
      </c>
      <c r="Q2691" s="6">
        <f t="shared" si="1263"/>
        <v>252.97496221141188</v>
      </c>
      <c r="R2691" s="17">
        <v>404.759939538259</v>
      </c>
      <c r="S2691" s="6">
        <f t="shared" ref="S2691:S2754" si="1278">O2691-R2691</f>
        <v>24.503205670459977</v>
      </c>
      <c r="T2691" s="6">
        <f t="shared" ref="T2691:T2754" si="1279">Q2691+S2691</f>
        <v>277.47816788187185</v>
      </c>
      <c r="U2691" s="17">
        <v>73.699569893995999</v>
      </c>
      <c r="V2691" s="6">
        <f t="shared" ref="V2691:V2754" si="1280">U2691-Y2691</f>
        <v>65.589359047621201</v>
      </c>
      <c r="W2691" s="6">
        <f t="shared" si="1264"/>
        <v>65.589359047621201</v>
      </c>
      <c r="X2691" s="17">
        <v>65.589359047621201</v>
      </c>
      <c r="Y2691" s="6">
        <f t="shared" ref="Y2691:Y2754" si="1281">U2691-X2691</f>
        <v>8.1102108463747982</v>
      </c>
      <c r="Z2691" s="6">
        <f t="shared" ref="Z2691:Z2754" si="1282">W2691+Y2691</f>
        <v>73.699569893995999</v>
      </c>
      <c r="AA2691" s="17">
        <v>4259.5272999766603</v>
      </c>
      <c r="AB2691" s="6">
        <f t="shared" si="1261"/>
        <v>3947.2659715987102</v>
      </c>
      <c r="AC2691" s="6">
        <f t="shared" si="1265"/>
        <v>3947.2659715987102</v>
      </c>
      <c r="AD2691" s="17">
        <v>3989.7901761405501</v>
      </c>
      <c r="AE2691" s="6">
        <f t="shared" ref="AE2691:AE2754" si="1283">AA2691-AD2691</f>
        <v>269.73712383611019</v>
      </c>
      <c r="AF2691" s="17">
        <v>4217.0030954348204</v>
      </c>
      <c r="AG2691" s="6">
        <f t="shared" si="1262"/>
        <v>42.524204541839936</v>
      </c>
      <c r="AH2691" s="6">
        <f t="shared" si="1266"/>
        <v>42.524204541839936</v>
      </c>
      <c r="AI2691" s="6">
        <f t="shared" ref="AI2691:AI2754" si="1284">AC2691+AE2691+AH2691</f>
        <v>4259.5272999766603</v>
      </c>
      <c r="AJ2691" s="17">
        <v>220.47994179825901</v>
      </c>
      <c r="AK2691" s="6">
        <f t="shared" ref="AK2691:AK2754" si="1285">AJ2691-AN2691</f>
        <v>176.935364654604</v>
      </c>
      <c r="AL2691" s="6">
        <f t="shared" si="1267"/>
        <v>176.935364654604</v>
      </c>
      <c r="AM2691" s="17">
        <v>176.935364654604</v>
      </c>
      <c r="AN2691" s="6">
        <f t="shared" ref="AN2691:AN2754" si="1286">AJ2691-AM2691</f>
        <v>43.544577143655005</v>
      </c>
      <c r="AO2691" s="6">
        <f t="shared" ref="AO2691:AO2754" si="1287">AL2691+AN2691</f>
        <v>220.47994179825901</v>
      </c>
      <c r="AP2691" s="17">
        <v>3470.1985898335201</v>
      </c>
      <c r="AQ2691" s="6">
        <f t="shared" ref="AQ2691:AQ2754" si="1288">AS2691+AU2691+AW2691+AY2691</f>
        <v>2943.2786636016208</v>
      </c>
      <c r="AR2691" s="17">
        <v>1405.11980328503</v>
      </c>
      <c r="AS2691" s="6">
        <f t="shared" si="1268"/>
        <v>878.19987705314372</v>
      </c>
      <c r="AT2691" s="17">
        <v>1006.18792084406</v>
      </c>
      <c r="AU2691" s="6">
        <f t="shared" si="1269"/>
        <v>1006.18792084406</v>
      </c>
      <c r="AV2691" s="17">
        <v>679.713640604072</v>
      </c>
      <c r="AW2691" s="6">
        <f t="shared" si="1270"/>
        <v>679.713640604072</v>
      </c>
      <c r="AX2691" s="17">
        <v>379.17722510034503</v>
      </c>
      <c r="AY2691" s="6">
        <f t="shared" si="1271"/>
        <v>379.17722510034503</v>
      </c>
      <c r="AZ2691" s="20">
        <v>295532868.07870197</v>
      </c>
      <c r="BA2691" s="20">
        <v>1302233459.2388</v>
      </c>
      <c r="BB2691" s="20">
        <v>140037055.07269499</v>
      </c>
      <c r="BC2691" s="20">
        <v>14196617.6098022</v>
      </c>
      <c r="BD2691" s="19">
        <f t="shared" si="1272"/>
        <v>1751.9999999999993</v>
      </c>
      <c r="BE2691" s="18">
        <v>60.218918770109497</v>
      </c>
      <c r="BF2691" s="20">
        <v>148299.613953533</v>
      </c>
      <c r="BG2691" s="20">
        <v>8755.9397182228895</v>
      </c>
      <c r="BH2691" s="19">
        <f t="shared" ref="BH2691:BH2754" si="1289">BG2691*1000000/454/(BD2691*1000)</f>
        <v>11.008111206101638</v>
      </c>
      <c r="BI2691" s="20">
        <v>1182.04923041899</v>
      </c>
      <c r="BJ2691">
        <v>132</v>
      </c>
      <c r="BK2691" s="22">
        <v>1216</v>
      </c>
      <c r="BL2691" s="22">
        <v>1844.76928</v>
      </c>
      <c r="BM2691" s="22">
        <v>304</v>
      </c>
      <c r="BN2691" s="22">
        <v>76</v>
      </c>
      <c r="BO2691">
        <v>0.21836657975624599</v>
      </c>
    </row>
    <row r="2692" spans="1:67" x14ac:dyDescent="0.2">
      <c r="A2692" s="27">
        <v>2691</v>
      </c>
      <c r="B2692" s="18">
        <v>927.09743562274002</v>
      </c>
      <c r="C2692" s="18">
        <v>501.599999999999</v>
      </c>
      <c r="D2692">
        <v>400</v>
      </c>
      <c r="E2692">
        <v>1600</v>
      </c>
      <c r="F2692">
        <v>7</v>
      </c>
      <c r="G2692" s="23">
        <f t="shared" si="1273"/>
        <v>0.99218530480337763</v>
      </c>
      <c r="H2692">
        <v>100</v>
      </c>
      <c r="I2692" s="17">
        <v>186.19805228509699</v>
      </c>
      <c r="J2692" s="6">
        <f t="shared" si="1274"/>
        <v>183.40598409389159</v>
      </c>
      <c r="K2692" s="6">
        <f t="shared" si="1260"/>
        <v>156.3009083714376</v>
      </c>
      <c r="L2692" s="6">
        <f t="shared" si="1275"/>
        <v>0.85221269711364489</v>
      </c>
      <c r="M2692" s="6">
        <f t="shared" si="1276"/>
        <v>158.68034433518997</v>
      </c>
      <c r="N2692" s="28">
        <v>100</v>
      </c>
      <c r="O2692" s="17">
        <v>452.72971820519098</v>
      </c>
      <c r="P2692" s="6">
        <f t="shared" si="1277"/>
        <v>426.88525961825297</v>
      </c>
      <c r="Q2692" s="6">
        <f t="shared" si="1263"/>
        <v>266.80328726140812</v>
      </c>
      <c r="R2692" s="17">
        <v>426.88525961825297</v>
      </c>
      <c r="S2692" s="6">
        <f t="shared" si="1278"/>
        <v>25.844458586938003</v>
      </c>
      <c r="T2692" s="6">
        <f t="shared" si="1279"/>
        <v>292.64774584834612</v>
      </c>
      <c r="U2692" s="17">
        <v>73.6948643963986</v>
      </c>
      <c r="V2692" s="6">
        <f t="shared" si="1280"/>
        <v>65.584657894143007</v>
      </c>
      <c r="W2692" s="6">
        <f t="shared" si="1264"/>
        <v>65.584657894143007</v>
      </c>
      <c r="X2692" s="17">
        <v>65.584657894143007</v>
      </c>
      <c r="Y2692" s="6">
        <f t="shared" si="1281"/>
        <v>8.1102065022555934</v>
      </c>
      <c r="Z2692" s="6">
        <f t="shared" si="1282"/>
        <v>73.6948643963986</v>
      </c>
      <c r="AA2692" s="17">
        <v>4396.1485523749798</v>
      </c>
      <c r="AB2692" s="6">
        <f t="shared" si="1261"/>
        <v>4075.4907582934602</v>
      </c>
      <c r="AC2692" s="6">
        <f t="shared" si="1265"/>
        <v>4075.4907582934602</v>
      </c>
      <c r="AD2692" s="17">
        <v>4118.0755181043296</v>
      </c>
      <c r="AE2692" s="6">
        <f t="shared" si="1283"/>
        <v>278.07303427065017</v>
      </c>
      <c r="AF2692" s="17">
        <v>4353.5637925641104</v>
      </c>
      <c r="AG2692" s="6">
        <f t="shared" si="1262"/>
        <v>42.5847598108694</v>
      </c>
      <c r="AH2692" s="6">
        <f t="shared" si="1266"/>
        <v>42.5847598108694</v>
      </c>
      <c r="AI2692" s="6">
        <f t="shared" si="1284"/>
        <v>4396.1485523749798</v>
      </c>
      <c r="AJ2692" s="17">
        <v>221.39634506872099</v>
      </c>
      <c r="AK2692" s="6">
        <f t="shared" si="1285"/>
        <v>177.646057291565</v>
      </c>
      <c r="AL2692" s="6">
        <f t="shared" si="1267"/>
        <v>177.646057291565</v>
      </c>
      <c r="AM2692" s="17">
        <v>177.646057291565</v>
      </c>
      <c r="AN2692" s="6">
        <f t="shared" si="1286"/>
        <v>43.750287777155989</v>
      </c>
      <c r="AO2692" s="6">
        <f t="shared" si="1287"/>
        <v>221.39634506872099</v>
      </c>
      <c r="AP2692" s="17">
        <v>3552.59994613257</v>
      </c>
      <c r="AQ2692" s="6">
        <f t="shared" si="1288"/>
        <v>2994.7244201850053</v>
      </c>
      <c r="AR2692" s="17">
        <v>1487.6680691934901</v>
      </c>
      <c r="AS2692" s="6">
        <f t="shared" si="1268"/>
        <v>929.79254324593126</v>
      </c>
      <c r="AT2692" s="17">
        <v>1006.1163406818901</v>
      </c>
      <c r="AU2692" s="6">
        <f t="shared" si="1269"/>
        <v>1006.1163406818901</v>
      </c>
      <c r="AV2692" s="17">
        <v>679.66528580710303</v>
      </c>
      <c r="AW2692" s="6">
        <f t="shared" si="1270"/>
        <v>679.66528580710303</v>
      </c>
      <c r="AX2692" s="17">
        <v>379.15025045008099</v>
      </c>
      <c r="AY2692" s="6">
        <f t="shared" si="1271"/>
        <v>379.15025045008099</v>
      </c>
      <c r="AZ2692" s="20">
        <v>296648598.00628799</v>
      </c>
      <c r="BA2692" s="20">
        <v>1302233459.2388</v>
      </c>
      <c r="BB2692" s="20">
        <v>139426596.77042899</v>
      </c>
      <c r="BC2692" s="20">
        <v>13691345.984482201</v>
      </c>
      <c r="BD2692" s="19">
        <f t="shared" si="1272"/>
        <v>1751.9999999999993</v>
      </c>
      <c r="BE2692" s="18">
        <v>61.358045265778003</v>
      </c>
      <c r="BF2692" s="20">
        <v>141377.037626757</v>
      </c>
      <c r="BG2692" s="20">
        <v>8347.2153837749502</v>
      </c>
      <c r="BH2692" s="19">
        <f t="shared" si="1289"/>
        <v>10.494256260654851</v>
      </c>
      <c r="BI2692" s="20">
        <v>1251.5815380906899</v>
      </c>
      <c r="BJ2692">
        <v>132</v>
      </c>
      <c r="BK2692" s="22">
        <v>1216</v>
      </c>
      <c r="BL2692" s="22">
        <v>1844.76928</v>
      </c>
      <c r="BM2692" s="22">
        <v>304</v>
      </c>
      <c r="BN2692" s="22">
        <v>76</v>
      </c>
      <c r="BO2692">
        <v>0.217426121547033</v>
      </c>
    </row>
    <row r="2693" spans="1:67" x14ac:dyDescent="0.2">
      <c r="A2693" s="27">
        <v>2692</v>
      </c>
      <c r="B2693" s="18">
        <v>978.60284871289196</v>
      </c>
      <c r="C2693" s="18">
        <v>501.599999999999</v>
      </c>
      <c r="D2693">
        <v>400</v>
      </c>
      <c r="E2693">
        <v>1600</v>
      </c>
      <c r="F2693">
        <v>7</v>
      </c>
      <c r="G2693" s="23">
        <f t="shared" si="1273"/>
        <v>0.9924572020668575</v>
      </c>
      <c r="H2693">
        <v>100</v>
      </c>
      <c r="I2693" s="17">
        <v>190.409539425134</v>
      </c>
      <c r="J2693" s="6">
        <f t="shared" si="1274"/>
        <v>187.54379584810792</v>
      </c>
      <c r="K2693" s="6">
        <f t="shared" si="1260"/>
        <v>158.93673957337302</v>
      </c>
      <c r="L2693" s="6">
        <f t="shared" si="1275"/>
        <v>0.84746466207869753</v>
      </c>
      <c r="M2693" s="6">
        <f t="shared" si="1276"/>
        <v>161.36535598548161</v>
      </c>
      <c r="N2693" s="28">
        <v>100</v>
      </c>
      <c r="O2693" s="17">
        <v>476.15938187634299</v>
      </c>
      <c r="P2693" s="6">
        <f t="shared" si="1277"/>
        <v>448.97568288482</v>
      </c>
      <c r="Q2693" s="6">
        <f t="shared" si="1263"/>
        <v>280.60980180301249</v>
      </c>
      <c r="R2693" s="17">
        <v>448.97568288482</v>
      </c>
      <c r="S2693" s="6">
        <f t="shared" si="1278"/>
        <v>27.183698991522988</v>
      </c>
      <c r="T2693" s="6">
        <f t="shared" si="1279"/>
        <v>307.79350079453548</v>
      </c>
      <c r="U2693" s="17">
        <v>73.690423315663494</v>
      </c>
      <c r="V2693" s="6">
        <f t="shared" si="1280"/>
        <v>65.580216086142997</v>
      </c>
      <c r="W2693" s="6">
        <f t="shared" si="1264"/>
        <v>65.580216086142997</v>
      </c>
      <c r="X2693" s="17">
        <v>65.580216086142997</v>
      </c>
      <c r="Y2693" s="6">
        <f t="shared" si="1281"/>
        <v>8.1102072295204977</v>
      </c>
      <c r="Z2693" s="6">
        <f t="shared" si="1282"/>
        <v>73.690423315663494</v>
      </c>
      <c r="AA2693" s="17">
        <v>4541.2890522469597</v>
      </c>
      <c r="AB2693" s="6">
        <f t="shared" si="1261"/>
        <v>4211.9115368574903</v>
      </c>
      <c r="AC2693" s="6">
        <f t="shared" si="1265"/>
        <v>4211.9115368574903</v>
      </c>
      <c r="AD2693" s="17">
        <v>4254.3360097821796</v>
      </c>
      <c r="AE2693" s="6">
        <f t="shared" si="1283"/>
        <v>286.95304246478008</v>
      </c>
      <c r="AF2693" s="17">
        <v>4498.8645793222704</v>
      </c>
      <c r="AG2693" s="6">
        <f t="shared" si="1262"/>
        <v>42.424472924689326</v>
      </c>
      <c r="AH2693" s="6">
        <f t="shared" si="1266"/>
        <v>42.424472924689326</v>
      </c>
      <c r="AI2693" s="6">
        <f t="shared" si="1284"/>
        <v>4541.2890522469597</v>
      </c>
      <c r="AJ2693" s="17">
        <v>222.203911840903</v>
      </c>
      <c r="AK2693" s="6">
        <f t="shared" si="1285"/>
        <v>178.274509169493</v>
      </c>
      <c r="AL2693" s="6">
        <f t="shared" si="1267"/>
        <v>178.274509169493</v>
      </c>
      <c r="AM2693" s="17">
        <v>178.274509169493</v>
      </c>
      <c r="AN2693" s="6">
        <f t="shared" si="1286"/>
        <v>43.929402671410003</v>
      </c>
      <c r="AO2693" s="6">
        <f t="shared" si="1287"/>
        <v>222.203911840903</v>
      </c>
      <c r="AP2693" s="17">
        <v>3635.0016442309502</v>
      </c>
      <c r="AQ2693" s="6">
        <f t="shared" si="1288"/>
        <v>3046.1729682186378</v>
      </c>
      <c r="AR2693" s="17">
        <v>1570.2098026994699</v>
      </c>
      <c r="AS2693" s="6">
        <f t="shared" si="1268"/>
        <v>981.38112668716872</v>
      </c>
      <c r="AT2693" s="17">
        <v>1006.04810990225</v>
      </c>
      <c r="AU2693" s="6">
        <f t="shared" si="1269"/>
        <v>1006.04810990225</v>
      </c>
      <c r="AV2693" s="17">
        <v>679.61919363021605</v>
      </c>
      <c r="AW2693" s="6">
        <f t="shared" si="1270"/>
        <v>679.61919363021605</v>
      </c>
      <c r="AX2693" s="17">
        <v>379.124537999003</v>
      </c>
      <c r="AY2693" s="6">
        <f t="shared" si="1271"/>
        <v>379.124537999003</v>
      </c>
      <c r="AZ2693" s="20">
        <v>297682418.02496099</v>
      </c>
      <c r="BA2693" s="20">
        <v>1302233459.2388</v>
      </c>
      <c r="BB2693" s="20">
        <v>138869140.75737301</v>
      </c>
      <c r="BC2693" s="20">
        <v>13214981.978865599</v>
      </c>
      <c r="BD2693" s="19">
        <f t="shared" si="1272"/>
        <v>1751.9999999999998</v>
      </c>
      <c r="BE2693" s="18">
        <v>62.4344307192342</v>
      </c>
      <c r="BF2693" s="20">
        <v>136637.02239904</v>
      </c>
      <c r="BG2693" s="20">
        <v>8067.3543208166102</v>
      </c>
      <c r="BH2693" s="19">
        <f t="shared" si="1289"/>
        <v>10.142410336351421</v>
      </c>
      <c r="BI2693" s="20">
        <v>1321.1138457623999</v>
      </c>
      <c r="BJ2693">
        <v>132</v>
      </c>
      <c r="BK2693" s="22">
        <v>1216</v>
      </c>
      <c r="BL2693" s="22">
        <v>1844.76928</v>
      </c>
      <c r="BM2693" s="22">
        <v>304</v>
      </c>
      <c r="BN2693" s="22">
        <v>76</v>
      </c>
      <c r="BO2693">
        <v>0.21656732076055599</v>
      </c>
    </row>
    <row r="2694" spans="1:67" x14ac:dyDescent="0.2">
      <c r="A2694" s="27">
        <v>2693</v>
      </c>
      <c r="B2694" s="18">
        <v>1030.10826180304</v>
      </c>
      <c r="C2694" s="18">
        <v>501.599999999999</v>
      </c>
      <c r="D2694">
        <v>400</v>
      </c>
      <c r="E2694">
        <v>1600</v>
      </c>
      <c r="F2694">
        <v>7</v>
      </c>
      <c r="G2694" s="23">
        <f t="shared" si="1273"/>
        <v>0.99277527160928325</v>
      </c>
      <c r="H2694">
        <v>100</v>
      </c>
      <c r="I2694" s="17">
        <v>194.61885072323199</v>
      </c>
      <c r="J2694" s="6">
        <f t="shared" si="1274"/>
        <v>191.53953915345733</v>
      </c>
      <c r="K2694" s="6">
        <f t="shared" si="1260"/>
        <v>161.43142963121761</v>
      </c>
      <c r="L2694" s="6">
        <f t="shared" si="1275"/>
        <v>0.84280995111866819</v>
      </c>
      <c r="M2694" s="6">
        <f t="shared" si="1276"/>
        <v>164.02670406481852</v>
      </c>
      <c r="N2694" s="28">
        <v>100</v>
      </c>
      <c r="O2694" s="17">
        <v>499.54086024138297</v>
      </c>
      <c r="P2694" s="6">
        <f t="shared" si="1277"/>
        <v>471.02058399493802</v>
      </c>
      <c r="Q2694" s="6">
        <f t="shared" si="1263"/>
        <v>294.38786499683624</v>
      </c>
      <c r="R2694" s="17">
        <v>471.02058399493802</v>
      </c>
      <c r="S2694" s="6">
        <f t="shared" si="1278"/>
        <v>28.520276246444951</v>
      </c>
      <c r="T2694" s="6">
        <f t="shared" si="1279"/>
        <v>322.90814124328119</v>
      </c>
      <c r="U2694" s="17">
        <v>73.686172266084199</v>
      </c>
      <c r="V2694" s="6">
        <f t="shared" si="1280"/>
        <v>65.575965776098897</v>
      </c>
      <c r="W2694" s="6">
        <f t="shared" si="1264"/>
        <v>65.575965776098897</v>
      </c>
      <c r="X2694" s="17">
        <v>65.575965776098897</v>
      </c>
      <c r="Y2694" s="6">
        <f t="shared" si="1281"/>
        <v>8.1102064899853019</v>
      </c>
      <c r="Z2694" s="6">
        <f t="shared" si="1282"/>
        <v>73.686172266084199</v>
      </c>
      <c r="AA2694" s="17">
        <v>4706.9647455321501</v>
      </c>
      <c r="AB2694" s="6">
        <f t="shared" si="1261"/>
        <v>4367.7922074134203</v>
      </c>
      <c r="AC2694" s="6">
        <f t="shared" si="1265"/>
        <v>4367.7922074134203</v>
      </c>
      <c r="AD2694" s="17">
        <v>4409.8438301365204</v>
      </c>
      <c r="AE2694" s="6">
        <f t="shared" si="1283"/>
        <v>297.12091539562971</v>
      </c>
      <c r="AF2694" s="17">
        <v>4664.91312280905</v>
      </c>
      <c r="AG2694" s="6">
        <f t="shared" si="1262"/>
        <v>42.051622723100081</v>
      </c>
      <c r="AH2694" s="6">
        <f t="shared" si="1266"/>
        <v>42.051622723100081</v>
      </c>
      <c r="AI2694" s="6">
        <f t="shared" si="1284"/>
        <v>4706.9647455321501</v>
      </c>
      <c r="AJ2694" s="17">
        <v>222.85612006199</v>
      </c>
      <c r="AK2694" s="6">
        <f t="shared" si="1285"/>
        <v>178.77888904618601</v>
      </c>
      <c r="AL2694" s="6">
        <f t="shared" si="1267"/>
        <v>178.77888904618601</v>
      </c>
      <c r="AM2694" s="17">
        <v>178.77888904618601</v>
      </c>
      <c r="AN2694" s="6">
        <f t="shared" si="1286"/>
        <v>44.077231015803989</v>
      </c>
      <c r="AO2694" s="6">
        <f t="shared" si="1287"/>
        <v>222.85612006199</v>
      </c>
      <c r="AP2694" s="17">
        <v>3717.4036606868599</v>
      </c>
      <c r="AQ2694" s="6">
        <f t="shared" si="1288"/>
        <v>3097.6241162551169</v>
      </c>
      <c r="AR2694" s="17">
        <v>1652.74545181796</v>
      </c>
      <c r="AS2694" s="6">
        <f t="shared" si="1268"/>
        <v>1032.9659073862249</v>
      </c>
      <c r="AT2694" s="17">
        <v>1005.98299879279</v>
      </c>
      <c r="AU2694" s="6">
        <f t="shared" si="1269"/>
        <v>1005.98299879279</v>
      </c>
      <c r="AV2694" s="17">
        <v>679.57520889501995</v>
      </c>
      <c r="AW2694" s="6">
        <f t="shared" si="1270"/>
        <v>679.57520889501995</v>
      </c>
      <c r="AX2694" s="17">
        <v>379.10000118108201</v>
      </c>
      <c r="AY2694" s="6">
        <f t="shared" si="1271"/>
        <v>379.10000118108201</v>
      </c>
      <c r="AZ2694" s="20">
        <v>298638939.50209099</v>
      </c>
      <c r="BA2694" s="20">
        <v>1302233459.2388</v>
      </c>
      <c r="BB2694" s="20">
        <v>138469877.118572</v>
      </c>
      <c r="BC2694" s="20">
        <v>12657724.1405359</v>
      </c>
      <c r="BD2694" s="19">
        <f t="shared" si="1272"/>
        <v>1751.9999999999989</v>
      </c>
      <c r="BE2694" s="18">
        <v>63.451977352795303</v>
      </c>
      <c r="BF2694" s="20">
        <v>128612.73872351801</v>
      </c>
      <c r="BG2694" s="20">
        <v>7593.58272916022</v>
      </c>
      <c r="BH2694" s="19">
        <f t="shared" si="1289"/>
        <v>9.5467769109189557</v>
      </c>
      <c r="BI2694" s="20">
        <v>1390.6461534341099</v>
      </c>
      <c r="BJ2694">
        <v>132</v>
      </c>
      <c r="BK2694" s="22">
        <v>1216</v>
      </c>
      <c r="BL2694" s="22">
        <v>1844.76928</v>
      </c>
      <c r="BM2694" s="22">
        <v>304</v>
      </c>
      <c r="BN2694" s="22">
        <v>76</v>
      </c>
      <c r="BO2694">
        <v>0.215952232898799</v>
      </c>
    </row>
    <row r="2695" spans="1:67" x14ac:dyDescent="0.2">
      <c r="A2695" s="27">
        <v>2694</v>
      </c>
      <c r="B2695" s="18">
        <v>20.602165236060799</v>
      </c>
      <c r="C2695" s="18">
        <v>551</v>
      </c>
      <c r="D2695">
        <v>400</v>
      </c>
      <c r="E2695">
        <v>1600</v>
      </c>
      <c r="F2695">
        <v>7</v>
      </c>
      <c r="G2695" s="23">
        <f t="shared" si="1273"/>
        <v>0.92258582926890387</v>
      </c>
      <c r="H2695">
        <v>100</v>
      </c>
      <c r="I2695" s="17">
        <v>122.407849237264</v>
      </c>
      <c r="J2695" s="6">
        <f t="shared" si="1274"/>
        <v>121.7504348611906</v>
      </c>
      <c r="K2695" s="6">
        <f t="shared" si="1260"/>
        <v>121.12489061625354</v>
      </c>
      <c r="L2695" s="6">
        <f t="shared" si="1275"/>
        <v>0.99486207794123893</v>
      </c>
      <c r="M2695" s="6">
        <f t="shared" si="1276"/>
        <v>121.77892724850237</v>
      </c>
      <c r="N2695" s="28">
        <v>100</v>
      </c>
      <c r="O2695" s="17">
        <v>109.510850367788</v>
      </c>
      <c r="P2695" s="6">
        <f t="shared" si="1277"/>
        <v>103.270369823042</v>
      </c>
      <c r="Q2695" s="6">
        <f t="shared" si="1263"/>
        <v>64.543981139401254</v>
      </c>
      <c r="R2695" s="17">
        <v>103.270369823042</v>
      </c>
      <c r="S2695" s="6">
        <f t="shared" si="1278"/>
        <v>6.2404805447459921</v>
      </c>
      <c r="T2695" s="6">
        <f t="shared" si="1279"/>
        <v>70.784461684147246</v>
      </c>
      <c r="U2695" s="17">
        <v>79.625025462076493</v>
      </c>
      <c r="V2695" s="6">
        <f t="shared" si="1280"/>
        <v>70.876803396500705</v>
      </c>
      <c r="W2695" s="6">
        <f t="shared" si="1264"/>
        <v>70.876803396500705</v>
      </c>
      <c r="X2695" s="17">
        <v>70.876803396500705</v>
      </c>
      <c r="Y2695" s="6">
        <f t="shared" si="1281"/>
        <v>8.7482220655757885</v>
      </c>
      <c r="Z2695" s="6">
        <f t="shared" si="1282"/>
        <v>79.625025462076493</v>
      </c>
      <c r="AA2695" s="17">
        <v>533.74588152354295</v>
      </c>
      <c r="AB2695" s="6">
        <f t="shared" si="1261"/>
        <v>439.84890009517108</v>
      </c>
      <c r="AC2695" s="6">
        <f t="shared" si="1265"/>
        <v>439.84890009517108</v>
      </c>
      <c r="AD2695" s="17">
        <v>490.538539290286</v>
      </c>
      <c r="AE2695" s="6">
        <f t="shared" si="1283"/>
        <v>43.207342233256952</v>
      </c>
      <c r="AF2695" s="17">
        <v>483.05624232842803</v>
      </c>
      <c r="AG2695" s="6">
        <f t="shared" si="1262"/>
        <v>50.689639195114921</v>
      </c>
      <c r="AH2695" s="6">
        <f t="shared" si="1266"/>
        <v>50.689639195114921</v>
      </c>
      <c r="AI2695" s="6">
        <f t="shared" si="1284"/>
        <v>533.74588152354295</v>
      </c>
      <c r="AJ2695" s="17">
        <v>123.022096197435</v>
      </c>
      <c r="AK2695" s="6">
        <f t="shared" si="1285"/>
        <v>99.6470552201083</v>
      </c>
      <c r="AL2695" s="6">
        <f t="shared" si="1267"/>
        <v>99.6470552201083</v>
      </c>
      <c r="AM2695" s="17">
        <v>99.6470552201083</v>
      </c>
      <c r="AN2695" s="6">
        <f t="shared" si="1286"/>
        <v>23.375040977326705</v>
      </c>
      <c r="AO2695" s="6">
        <f t="shared" si="1287"/>
        <v>123.022096197435</v>
      </c>
      <c r="AP2695" s="17">
        <v>2201.2001286050399</v>
      </c>
      <c r="AQ2695" s="6">
        <f t="shared" si="1288"/>
        <v>2188.7796373329311</v>
      </c>
      <c r="AR2695" s="17">
        <v>33.121310058969797</v>
      </c>
      <c r="AS2695" s="6">
        <f t="shared" si="1268"/>
        <v>20.700818786856125</v>
      </c>
      <c r="AT2695" s="17">
        <v>1107.2769314162199</v>
      </c>
      <c r="AU2695" s="6">
        <f t="shared" si="1269"/>
        <v>1107.2769314162199</v>
      </c>
      <c r="AV2695" s="17">
        <v>680.94034618103694</v>
      </c>
      <c r="AW2695" s="6">
        <f t="shared" si="1270"/>
        <v>680.94034618103694</v>
      </c>
      <c r="AX2695" s="17">
        <v>379.861540948818</v>
      </c>
      <c r="AY2695" s="6">
        <f t="shared" si="1271"/>
        <v>379.861540948818</v>
      </c>
      <c r="AZ2695" s="20">
        <v>28299915.444161698</v>
      </c>
      <c r="BA2695" s="20">
        <v>1326170104.3799801</v>
      </c>
      <c r="BB2695" s="20">
        <v>261900364.964495</v>
      </c>
      <c r="BC2695" s="20">
        <v>135629628.120208</v>
      </c>
      <c r="BD2695" s="19">
        <f t="shared" si="1272"/>
        <v>1752.0000129088446</v>
      </c>
      <c r="BE2695" s="18">
        <v>32.5718633247048</v>
      </c>
      <c r="BF2695" s="20">
        <v>1684196.57642036</v>
      </c>
      <c r="BG2695" s="20">
        <v>99438.719384628595</v>
      </c>
      <c r="BH2695" s="19">
        <f t="shared" si="1289"/>
        <v>125.01599009811061</v>
      </c>
      <c r="BI2695" s="20">
        <v>27.812923068682199</v>
      </c>
      <c r="BJ2695">
        <v>145</v>
      </c>
      <c r="BK2695" s="22">
        <v>1216</v>
      </c>
      <c r="BL2695" s="22">
        <v>1844.76928</v>
      </c>
      <c r="BM2695" s="22">
        <v>304</v>
      </c>
      <c r="BN2695" s="22">
        <v>76</v>
      </c>
      <c r="BO2695">
        <v>0.406110421526512</v>
      </c>
    </row>
    <row r="2696" spans="1:67" x14ac:dyDescent="0.2">
      <c r="A2696" s="27">
        <v>2695</v>
      </c>
      <c r="B2696" s="18">
        <v>51.505413090152203</v>
      </c>
      <c r="C2696" s="18">
        <v>551</v>
      </c>
      <c r="D2696">
        <v>400</v>
      </c>
      <c r="E2696">
        <v>1600</v>
      </c>
      <c r="F2696">
        <v>7</v>
      </c>
      <c r="G2696" s="23">
        <f t="shared" si="1273"/>
        <v>0.93283422903459212</v>
      </c>
      <c r="H2696">
        <v>100</v>
      </c>
      <c r="I2696" s="17">
        <v>124.190205334589</v>
      </c>
      <c r="J2696" s="6">
        <f t="shared" si="1274"/>
        <v>123.42357855769417</v>
      </c>
      <c r="K2696" s="6">
        <f t="shared" si="1260"/>
        <v>121.86224628882096</v>
      </c>
      <c r="L2696" s="6">
        <f t="shared" si="1275"/>
        <v>0.98734980554673046</v>
      </c>
      <c r="M2696" s="6">
        <f t="shared" si="1276"/>
        <v>122.61917508791497</v>
      </c>
      <c r="N2696" s="28">
        <v>100</v>
      </c>
      <c r="O2696" s="17">
        <v>113.379048989179</v>
      </c>
      <c r="P2696" s="6">
        <f t="shared" si="1277"/>
        <v>106.91746732764</v>
      </c>
      <c r="Q2696" s="6">
        <f t="shared" si="1263"/>
        <v>66.823417079774998</v>
      </c>
      <c r="R2696" s="17">
        <v>106.91746732764</v>
      </c>
      <c r="S2696" s="6">
        <f t="shared" si="1278"/>
        <v>6.4615816615390003</v>
      </c>
      <c r="T2696" s="6">
        <f t="shared" si="1279"/>
        <v>73.284998741313998</v>
      </c>
      <c r="U2696" s="17">
        <v>79.6153353018003</v>
      </c>
      <c r="V2696" s="6">
        <f t="shared" si="1280"/>
        <v>70.8673195500389</v>
      </c>
      <c r="W2696" s="6">
        <f t="shared" si="1264"/>
        <v>70.8673195500389</v>
      </c>
      <c r="X2696" s="17">
        <v>70.8673195500389</v>
      </c>
      <c r="Y2696" s="6">
        <f t="shared" si="1281"/>
        <v>8.7480157517614003</v>
      </c>
      <c r="Z2696" s="6">
        <f t="shared" si="1282"/>
        <v>79.6153353018003</v>
      </c>
      <c r="AA2696" s="17">
        <v>602.97398237012897</v>
      </c>
      <c r="AB2696" s="6">
        <f t="shared" si="1261"/>
        <v>505.42931013536406</v>
      </c>
      <c r="AC2696" s="6">
        <f t="shared" si="1265"/>
        <v>505.42931013536406</v>
      </c>
      <c r="AD2696" s="17">
        <v>555.703418146187</v>
      </c>
      <c r="AE2696" s="6">
        <f t="shared" si="1283"/>
        <v>47.27056422394196</v>
      </c>
      <c r="AF2696" s="17">
        <v>552.69987435930602</v>
      </c>
      <c r="AG2696" s="6">
        <f t="shared" si="1262"/>
        <v>50.274108010822943</v>
      </c>
      <c r="AH2696" s="6">
        <f t="shared" si="1266"/>
        <v>50.274108010822943</v>
      </c>
      <c r="AI2696" s="6">
        <f t="shared" si="1284"/>
        <v>602.97398237012897</v>
      </c>
      <c r="AJ2696" s="17">
        <v>133.23264194884399</v>
      </c>
      <c r="AK2696" s="6">
        <f t="shared" si="1285"/>
        <v>107.851259429246</v>
      </c>
      <c r="AL2696" s="6">
        <f t="shared" si="1267"/>
        <v>107.851259429246</v>
      </c>
      <c r="AM2696" s="17">
        <v>107.851259429246</v>
      </c>
      <c r="AN2696" s="6">
        <f t="shared" si="1286"/>
        <v>25.381382519597992</v>
      </c>
      <c r="AO2696" s="6">
        <f t="shared" si="1287"/>
        <v>133.23264194884399</v>
      </c>
      <c r="AP2696" s="17">
        <v>2250.6339866898102</v>
      </c>
      <c r="AQ2696" s="6">
        <f t="shared" si="1288"/>
        <v>2219.5861811797781</v>
      </c>
      <c r="AR2696" s="17">
        <v>82.794148026750605</v>
      </c>
      <c r="AS2696" s="6">
        <f t="shared" si="1268"/>
        <v>51.746342516719125</v>
      </c>
      <c r="AT2696" s="17">
        <v>1107.1548800824401</v>
      </c>
      <c r="AU2696" s="6">
        <f t="shared" si="1269"/>
        <v>1107.1548800824401</v>
      </c>
      <c r="AV2696" s="17">
        <v>680.86528846501903</v>
      </c>
      <c r="AW2696" s="6">
        <f t="shared" si="1270"/>
        <v>680.86528846501903</v>
      </c>
      <c r="AX2696" s="17">
        <v>379.81967011559999</v>
      </c>
      <c r="AY2696" s="6">
        <f t="shared" si="1271"/>
        <v>379.81967011559999</v>
      </c>
      <c r="AZ2696" s="20">
        <v>68225936.720163107</v>
      </c>
      <c r="BA2696" s="20">
        <v>1326204137.3605199</v>
      </c>
      <c r="BB2696" s="20">
        <v>239895495.18791401</v>
      </c>
      <c r="BC2696" s="20">
        <v>117674430.73139399</v>
      </c>
      <c r="BD2696" s="19">
        <f t="shared" si="1272"/>
        <v>1751.9999999999911</v>
      </c>
      <c r="BE2696" s="18">
        <v>33.990807872969697</v>
      </c>
      <c r="BF2696" s="20">
        <v>1445465.4726758201</v>
      </c>
      <c r="BG2696" s="20">
        <v>85343.502967497494</v>
      </c>
      <c r="BH2696" s="19">
        <f t="shared" si="1289"/>
        <v>107.29525346425724</v>
      </c>
      <c r="BI2696" s="20">
        <v>69.532307671705496</v>
      </c>
      <c r="BJ2696">
        <v>145</v>
      </c>
      <c r="BK2696" s="22">
        <v>1216</v>
      </c>
      <c r="BL2696" s="22">
        <v>1844.76928</v>
      </c>
      <c r="BM2696" s="22">
        <v>304</v>
      </c>
      <c r="BN2696" s="22">
        <v>76</v>
      </c>
      <c r="BO2696">
        <v>0.37220948306121199</v>
      </c>
    </row>
    <row r="2697" spans="1:67" x14ac:dyDescent="0.2">
      <c r="A2697" s="27">
        <v>2696</v>
      </c>
      <c r="B2697" s="18">
        <v>154.516239270456</v>
      </c>
      <c r="C2697" s="18">
        <v>551</v>
      </c>
      <c r="D2697">
        <v>400</v>
      </c>
      <c r="E2697">
        <v>1600</v>
      </c>
      <c r="F2697">
        <v>7</v>
      </c>
      <c r="G2697" s="23">
        <f t="shared" si="1273"/>
        <v>0.95830489716862721</v>
      </c>
      <c r="H2697">
        <v>100</v>
      </c>
      <c r="I2697" s="17">
        <v>130.71548637453</v>
      </c>
      <c r="J2697" s="6">
        <f t="shared" si="1274"/>
        <v>129.22533368727755</v>
      </c>
      <c r="K2697" s="6">
        <f t="shared" si="1260"/>
        <v>124.57804275053772</v>
      </c>
      <c r="L2697" s="6">
        <f t="shared" si="1275"/>
        <v>0.96403730751443695</v>
      </c>
      <c r="M2697" s="6">
        <f t="shared" si="1276"/>
        <v>126.01460553494198</v>
      </c>
      <c r="N2697" s="28">
        <v>100</v>
      </c>
      <c r="O2697" s="17">
        <v>129.219142648375</v>
      </c>
      <c r="P2697" s="6">
        <f t="shared" si="1277"/>
        <v>121.852503572663</v>
      </c>
      <c r="Q2697" s="6">
        <f t="shared" si="1263"/>
        <v>76.157814732914375</v>
      </c>
      <c r="R2697" s="17">
        <v>121.852503572663</v>
      </c>
      <c r="S2697" s="6">
        <f t="shared" si="1278"/>
        <v>7.3666390757120013</v>
      </c>
      <c r="T2697" s="6">
        <f t="shared" si="1279"/>
        <v>83.524453808626376</v>
      </c>
      <c r="U2697" s="17">
        <v>79.592954203615093</v>
      </c>
      <c r="V2697" s="6">
        <f t="shared" si="1280"/>
        <v>70.844802515022906</v>
      </c>
      <c r="W2697" s="6">
        <f t="shared" si="1264"/>
        <v>70.844802515022906</v>
      </c>
      <c r="X2697" s="17">
        <v>70.844802515022906</v>
      </c>
      <c r="Y2697" s="6">
        <f t="shared" si="1281"/>
        <v>8.7481516885921877</v>
      </c>
      <c r="Z2697" s="6">
        <f t="shared" si="1282"/>
        <v>79.592954203615093</v>
      </c>
      <c r="AA2697" s="17">
        <v>911.19609076004701</v>
      </c>
      <c r="AB2697" s="6">
        <f t="shared" si="1261"/>
        <v>797.89361006568197</v>
      </c>
      <c r="AC2697" s="6">
        <f t="shared" si="1265"/>
        <v>797.89361006568197</v>
      </c>
      <c r="AD2697" s="17">
        <v>845.65905621844001</v>
      </c>
      <c r="AE2697" s="6">
        <f t="shared" si="1283"/>
        <v>65.537034541606999</v>
      </c>
      <c r="AF2697" s="17">
        <v>863.43064460728897</v>
      </c>
      <c r="AG2697" s="6">
        <f t="shared" si="1262"/>
        <v>47.765446152758045</v>
      </c>
      <c r="AH2697" s="6">
        <f t="shared" si="1266"/>
        <v>47.765446152758045</v>
      </c>
      <c r="AI2697" s="6">
        <f t="shared" si="1284"/>
        <v>911.19609076004701</v>
      </c>
      <c r="AJ2697" s="17">
        <v>179.05660000403901</v>
      </c>
      <c r="AK2697" s="6">
        <f t="shared" si="1285"/>
        <v>144.612962450537</v>
      </c>
      <c r="AL2697" s="6">
        <f t="shared" si="1267"/>
        <v>144.612962450537</v>
      </c>
      <c r="AM2697" s="17">
        <v>144.612962450537</v>
      </c>
      <c r="AN2697" s="6">
        <f t="shared" si="1286"/>
        <v>34.443637553502015</v>
      </c>
      <c r="AO2697" s="6">
        <f t="shared" si="1287"/>
        <v>179.05660000403901</v>
      </c>
      <c r="AP2697" s="17">
        <v>2415.41703055383</v>
      </c>
      <c r="AQ2697" s="6">
        <f t="shared" si="1288"/>
        <v>2322.3046558449378</v>
      </c>
      <c r="AR2697" s="17">
        <v>248.29966589036599</v>
      </c>
      <c r="AS2697" s="6">
        <f t="shared" si="1268"/>
        <v>155.18729118147874</v>
      </c>
      <c r="AT2697" s="17">
        <v>1106.7858995885299</v>
      </c>
      <c r="AU2697" s="6">
        <f t="shared" si="1269"/>
        <v>1106.7858995885299</v>
      </c>
      <c r="AV2697" s="17">
        <v>680.63837711327903</v>
      </c>
      <c r="AW2697" s="6">
        <f t="shared" si="1270"/>
        <v>680.63837711327903</v>
      </c>
      <c r="AX2697" s="17">
        <v>379.69308796165001</v>
      </c>
      <c r="AY2697" s="6">
        <f t="shared" si="1271"/>
        <v>379.69308796165001</v>
      </c>
      <c r="AZ2697" s="20">
        <v>178183809.276443</v>
      </c>
      <c r="BA2697" s="20">
        <v>1326181115.33463</v>
      </c>
      <c r="BB2697" s="20">
        <v>174585255.22835201</v>
      </c>
      <c r="BC2697" s="20">
        <v>73049820.160564601</v>
      </c>
      <c r="BD2697" s="19">
        <f t="shared" si="1272"/>
        <v>1751.9999999999898</v>
      </c>
      <c r="BE2697" s="18">
        <v>38.789561852045097</v>
      </c>
      <c r="BF2697" s="20">
        <v>848985.24581971695</v>
      </c>
      <c r="BG2697" s="20">
        <v>50125.981018313898</v>
      </c>
      <c r="BH2697" s="19">
        <f t="shared" si="1289"/>
        <v>63.019206518307826</v>
      </c>
      <c r="BI2697" s="20">
        <v>208.596923015116</v>
      </c>
      <c r="BJ2697">
        <v>145</v>
      </c>
      <c r="BK2697" s="22">
        <v>1216</v>
      </c>
      <c r="BL2697" s="22">
        <v>1844.76928</v>
      </c>
      <c r="BM2697" s="22">
        <v>304</v>
      </c>
      <c r="BN2697" s="22">
        <v>76</v>
      </c>
      <c r="BO2697">
        <v>0.27159204296170603</v>
      </c>
    </row>
    <row r="2698" spans="1:67" x14ac:dyDescent="0.2">
      <c r="A2698" s="27">
        <v>2697</v>
      </c>
      <c r="B2698" s="18">
        <v>206.02165236060799</v>
      </c>
      <c r="C2698" s="18">
        <v>551</v>
      </c>
      <c r="D2698">
        <v>400</v>
      </c>
      <c r="E2698">
        <v>1600</v>
      </c>
      <c r="F2698">
        <v>7</v>
      </c>
      <c r="G2698" s="23">
        <f t="shared" si="1273"/>
        <v>0.96717232913556694</v>
      </c>
      <c r="H2698">
        <v>100</v>
      </c>
      <c r="I2698" s="17">
        <v>134.25189528002699</v>
      </c>
      <c r="J2698" s="6">
        <f t="shared" si="1274"/>
        <v>132.52824791021527</v>
      </c>
      <c r="K2698" s="6">
        <f t="shared" si="1260"/>
        <v>126.3880766014816</v>
      </c>
      <c r="L2698" s="6">
        <f t="shared" si="1275"/>
        <v>0.95366896185865602</v>
      </c>
      <c r="M2698" s="6">
        <f t="shared" si="1276"/>
        <v>128.03186559926033</v>
      </c>
      <c r="N2698" s="28">
        <v>99.999999999999901</v>
      </c>
      <c r="O2698" s="17">
        <v>143.32098158009799</v>
      </c>
      <c r="P2698" s="6">
        <f t="shared" si="1277"/>
        <v>135.14926106645601</v>
      </c>
      <c r="Q2698" s="6">
        <f t="shared" si="1263"/>
        <v>84.468288166535004</v>
      </c>
      <c r="R2698" s="17">
        <v>135.14926106645601</v>
      </c>
      <c r="S2698" s="6">
        <f t="shared" si="1278"/>
        <v>8.1717205136419864</v>
      </c>
      <c r="T2698" s="6">
        <f t="shared" si="1279"/>
        <v>92.64000868017699</v>
      </c>
      <c r="U2698" s="17">
        <v>79.581427992150097</v>
      </c>
      <c r="V2698" s="6">
        <f t="shared" si="1280"/>
        <v>70.833379765689102</v>
      </c>
      <c r="W2698" s="6">
        <f t="shared" si="1264"/>
        <v>70.833379765689102</v>
      </c>
      <c r="X2698" s="17">
        <v>70.833379765689102</v>
      </c>
      <c r="Y2698" s="6">
        <f t="shared" si="1281"/>
        <v>8.7480482264609947</v>
      </c>
      <c r="Z2698" s="6">
        <f t="shared" si="1282"/>
        <v>79.581427992150097</v>
      </c>
      <c r="AA2698" s="17">
        <v>1131.2681121404901</v>
      </c>
      <c r="AB2698" s="6">
        <f t="shared" si="1261"/>
        <v>1005.75637349827</v>
      </c>
      <c r="AC2698" s="6">
        <f t="shared" si="1265"/>
        <v>1005.75637349827</v>
      </c>
      <c r="AD2698" s="17">
        <v>1052.4256301021401</v>
      </c>
      <c r="AE2698" s="6">
        <f t="shared" si="1283"/>
        <v>78.842482038349999</v>
      </c>
      <c r="AF2698" s="17">
        <v>1084.59885553662</v>
      </c>
      <c r="AG2698" s="6">
        <f t="shared" si="1262"/>
        <v>46.669256603870053</v>
      </c>
      <c r="AH2698" s="6">
        <f t="shared" si="1266"/>
        <v>46.669256603870053</v>
      </c>
      <c r="AI2698" s="6">
        <f t="shared" si="1284"/>
        <v>1131.2681121404901</v>
      </c>
      <c r="AJ2698" s="17">
        <v>199.737312261532</v>
      </c>
      <c r="AK2698" s="6">
        <f t="shared" si="1285"/>
        <v>161.09646664127001</v>
      </c>
      <c r="AL2698" s="6">
        <f t="shared" si="1267"/>
        <v>161.09646664127001</v>
      </c>
      <c r="AM2698" s="17">
        <v>161.09646664127001</v>
      </c>
      <c r="AN2698" s="6">
        <f t="shared" si="1286"/>
        <v>38.640845620261985</v>
      </c>
      <c r="AO2698" s="6">
        <f t="shared" si="1287"/>
        <v>199.737312261532</v>
      </c>
      <c r="AP2698" s="17">
        <v>2497.8103290889198</v>
      </c>
      <c r="AQ2698" s="6">
        <f t="shared" si="1288"/>
        <v>2373.6790455269306</v>
      </c>
      <c r="AR2698" s="17">
        <v>331.01675616531799</v>
      </c>
      <c r="AS2698" s="6">
        <f t="shared" si="1268"/>
        <v>206.88547260332373</v>
      </c>
      <c r="AT2698" s="17">
        <v>1106.62053331077</v>
      </c>
      <c r="AU2698" s="6">
        <f t="shared" si="1269"/>
        <v>1106.62053331077</v>
      </c>
      <c r="AV2698" s="17">
        <v>680.53668207454496</v>
      </c>
      <c r="AW2698" s="6">
        <f t="shared" si="1270"/>
        <v>680.53668207454496</v>
      </c>
      <c r="AX2698" s="17">
        <v>379.63635753829197</v>
      </c>
      <c r="AY2698" s="6">
        <f t="shared" si="1271"/>
        <v>379.63635753829197</v>
      </c>
      <c r="AZ2698" s="20">
        <v>212260726.60728499</v>
      </c>
      <c r="BA2698" s="20">
        <v>1326205925.8677599</v>
      </c>
      <c r="BB2698" s="20">
        <v>156019268.170463</v>
      </c>
      <c r="BC2698" s="20">
        <v>57514079.354486398</v>
      </c>
      <c r="BD2698" s="19">
        <f t="shared" si="1272"/>
        <v>1751.9999999999945</v>
      </c>
      <c r="BE2698" s="18">
        <v>41.121822973089301</v>
      </c>
      <c r="BF2698" s="20">
        <v>657042.82861999399</v>
      </c>
      <c r="BG2698" s="20">
        <v>38793.272931175103</v>
      </c>
      <c r="BH2698" s="19">
        <f t="shared" si="1289"/>
        <v>48.771539802435001</v>
      </c>
      <c r="BI2698" s="20">
        <v>278.12923068682198</v>
      </c>
      <c r="BJ2698">
        <v>145</v>
      </c>
      <c r="BK2698" s="22">
        <v>1216</v>
      </c>
      <c r="BL2698" s="22">
        <v>1844.76928</v>
      </c>
      <c r="BM2698" s="22">
        <v>304</v>
      </c>
      <c r="BN2698" s="22">
        <v>76</v>
      </c>
      <c r="BO2698">
        <v>0.24298878388557699</v>
      </c>
    </row>
    <row r="2699" spans="1:67" x14ac:dyDescent="0.2">
      <c r="A2699" s="27">
        <v>2698</v>
      </c>
      <c r="B2699" s="18">
        <v>257.52706545076097</v>
      </c>
      <c r="C2699" s="18">
        <v>551</v>
      </c>
      <c r="D2699">
        <v>400</v>
      </c>
      <c r="E2699">
        <v>1600</v>
      </c>
      <c r="F2699">
        <v>7</v>
      </c>
      <c r="G2699" s="23">
        <f t="shared" si="1273"/>
        <v>0.97359331069671218</v>
      </c>
      <c r="H2699">
        <v>100</v>
      </c>
      <c r="I2699" s="17">
        <v>138.00330808949099</v>
      </c>
      <c r="J2699" s="6">
        <f t="shared" si="1274"/>
        <v>136.01818582222629</v>
      </c>
      <c r="K2699" s="6">
        <f t="shared" si="1260"/>
        <v>128.39843760450123</v>
      </c>
      <c r="L2699" s="6">
        <f t="shared" si="1275"/>
        <v>0.94397993053896512</v>
      </c>
      <c r="M2699" s="6">
        <f t="shared" si="1276"/>
        <v>130.27235318446512</v>
      </c>
      <c r="N2699" s="28">
        <v>100</v>
      </c>
      <c r="O2699" s="17">
        <v>163.66475532077101</v>
      </c>
      <c r="P2699" s="6">
        <f t="shared" si="1277"/>
        <v>154.33186826697099</v>
      </c>
      <c r="Q2699" s="6">
        <f t="shared" si="1263"/>
        <v>96.45741766685687</v>
      </c>
      <c r="R2699" s="17">
        <v>154.33186826697099</v>
      </c>
      <c r="S2699" s="6">
        <f t="shared" si="1278"/>
        <v>9.3328870538000217</v>
      </c>
      <c r="T2699" s="6">
        <f t="shared" si="1279"/>
        <v>105.79030472065689</v>
      </c>
      <c r="U2699" s="17">
        <v>79.570240817129601</v>
      </c>
      <c r="V2699" s="6">
        <f t="shared" si="1280"/>
        <v>70.822336538015193</v>
      </c>
      <c r="W2699" s="6">
        <f t="shared" si="1264"/>
        <v>70.822336538015193</v>
      </c>
      <c r="X2699" s="17">
        <v>70.822336538015193</v>
      </c>
      <c r="Y2699" s="6">
        <f t="shared" si="1281"/>
        <v>8.7479042791144082</v>
      </c>
      <c r="Z2699" s="6">
        <f t="shared" si="1282"/>
        <v>79.570240817129601</v>
      </c>
      <c r="AA2699" s="17">
        <v>1379.1713356596999</v>
      </c>
      <c r="AB2699" s="6">
        <f t="shared" si="1261"/>
        <v>1238.4880795516101</v>
      </c>
      <c r="AC2699" s="6">
        <f t="shared" si="1265"/>
        <v>1238.4880795516101</v>
      </c>
      <c r="AD2699" s="17">
        <v>1285.2734589336601</v>
      </c>
      <c r="AE2699" s="6">
        <f t="shared" si="1283"/>
        <v>93.89787672603984</v>
      </c>
      <c r="AF2699" s="17">
        <v>1332.3859562776499</v>
      </c>
      <c r="AG2699" s="6">
        <f t="shared" si="1262"/>
        <v>46.785379382049996</v>
      </c>
      <c r="AH2699" s="6">
        <f t="shared" si="1266"/>
        <v>46.785379382049996</v>
      </c>
      <c r="AI2699" s="6">
        <f t="shared" si="1284"/>
        <v>1379.1713356596999</v>
      </c>
      <c r="AJ2699" s="17">
        <v>209.71494481700501</v>
      </c>
      <c r="AK2699" s="6">
        <f t="shared" si="1285"/>
        <v>168.925654428092</v>
      </c>
      <c r="AL2699" s="6">
        <f t="shared" si="1267"/>
        <v>168.925654428092</v>
      </c>
      <c r="AM2699" s="17">
        <v>168.925654428092</v>
      </c>
      <c r="AN2699" s="6">
        <f t="shared" si="1286"/>
        <v>40.789290388913003</v>
      </c>
      <c r="AO2699" s="6">
        <f t="shared" si="1287"/>
        <v>209.71494481700501</v>
      </c>
      <c r="AP2699" s="17">
        <v>2580.2046537956999</v>
      </c>
      <c r="AQ2699" s="6">
        <f t="shared" si="1288"/>
        <v>2425.06218725491</v>
      </c>
      <c r="AR2699" s="17">
        <v>413.71324410876502</v>
      </c>
      <c r="AS2699" s="6">
        <f t="shared" si="1268"/>
        <v>258.57077756797815</v>
      </c>
      <c r="AT2699" s="17">
        <v>1106.46621309942</v>
      </c>
      <c r="AU2699" s="6">
        <f t="shared" si="1269"/>
        <v>1106.46621309942</v>
      </c>
      <c r="AV2699" s="17">
        <v>680.44178001783996</v>
      </c>
      <c r="AW2699" s="6">
        <f t="shared" si="1270"/>
        <v>680.44178001783996</v>
      </c>
      <c r="AX2699" s="17">
        <v>379.58341656967201</v>
      </c>
      <c r="AY2699" s="6">
        <f t="shared" si="1271"/>
        <v>379.58341656967201</v>
      </c>
      <c r="AZ2699" s="20">
        <v>230668261.020657</v>
      </c>
      <c r="BA2699" s="20">
        <v>1326206426.4493999</v>
      </c>
      <c r="BB2699" s="20">
        <v>148860792.870574</v>
      </c>
      <c r="BC2699" s="20">
        <v>46264519.659359999</v>
      </c>
      <c r="BD2699" s="19">
        <f t="shared" si="1272"/>
        <v>1751.9999999999909</v>
      </c>
      <c r="BE2699" s="18">
        <v>43.357589956796602</v>
      </c>
      <c r="BF2699" s="20">
        <v>524649.03823663702</v>
      </c>
      <c r="BG2699" s="20">
        <v>30976.448485314198</v>
      </c>
      <c r="BH2699" s="19">
        <f t="shared" si="1289"/>
        <v>38.944099739145649</v>
      </c>
      <c r="BI2699" s="20">
        <v>347.66153835852703</v>
      </c>
      <c r="BJ2699">
        <v>145</v>
      </c>
      <c r="BK2699" s="22">
        <v>1216</v>
      </c>
      <c r="BL2699" s="22">
        <v>1844.76928</v>
      </c>
      <c r="BM2699" s="22">
        <v>304</v>
      </c>
      <c r="BN2699" s="22">
        <v>76</v>
      </c>
      <c r="BO2699">
        <v>0.23196035128736001</v>
      </c>
    </row>
    <row r="2700" spans="1:67" x14ac:dyDescent="0.2">
      <c r="A2700" s="27">
        <v>2699</v>
      </c>
      <c r="B2700" s="18">
        <v>309.03247854091302</v>
      </c>
      <c r="C2700" s="18">
        <v>551</v>
      </c>
      <c r="D2700">
        <v>400</v>
      </c>
      <c r="E2700">
        <v>1600</v>
      </c>
      <c r="F2700">
        <v>7</v>
      </c>
      <c r="G2700" s="23">
        <f t="shared" si="1273"/>
        <v>0.97820503757581312</v>
      </c>
      <c r="H2700">
        <v>100</v>
      </c>
      <c r="I2700" s="17">
        <v>141.86733030501901</v>
      </c>
      <c r="J2700" s="6">
        <f t="shared" si="1274"/>
        <v>139.76943117072847</v>
      </c>
      <c r="K2700" s="6">
        <f t="shared" si="1260"/>
        <v>130.65571728471974</v>
      </c>
      <c r="L2700" s="6">
        <f t="shared" si="1275"/>
        <v>0.93479465567205233</v>
      </c>
      <c r="M2700" s="6">
        <f t="shared" si="1276"/>
        <v>132.61682218359357</v>
      </c>
      <c r="N2700" s="28">
        <v>100</v>
      </c>
      <c r="O2700" s="17">
        <v>186.39946468845099</v>
      </c>
      <c r="P2700" s="6">
        <f t="shared" si="1277"/>
        <v>175.768836369263</v>
      </c>
      <c r="Q2700" s="6">
        <f t="shared" si="1263"/>
        <v>109.85552273078937</v>
      </c>
      <c r="R2700" s="17">
        <v>175.768836369263</v>
      </c>
      <c r="S2700" s="6">
        <f t="shared" si="1278"/>
        <v>10.630628319187991</v>
      </c>
      <c r="T2700" s="6">
        <f t="shared" si="1279"/>
        <v>120.48615104997737</v>
      </c>
      <c r="U2700" s="17">
        <v>79.561278526566099</v>
      </c>
      <c r="V2700" s="6">
        <f t="shared" si="1280"/>
        <v>70.813343800841196</v>
      </c>
      <c r="W2700" s="6">
        <f t="shared" si="1264"/>
        <v>70.813343800841196</v>
      </c>
      <c r="X2700" s="17">
        <v>70.813343800841196</v>
      </c>
      <c r="Y2700" s="6">
        <f t="shared" si="1281"/>
        <v>8.7479347257249032</v>
      </c>
      <c r="Z2700" s="6">
        <f t="shared" si="1282"/>
        <v>79.561278526566099</v>
      </c>
      <c r="AA2700" s="17">
        <v>1651.1607910549501</v>
      </c>
      <c r="AB2700" s="6">
        <f t="shared" si="1261"/>
        <v>1494.5882933796099</v>
      </c>
      <c r="AC2700" s="6">
        <f t="shared" si="1265"/>
        <v>1494.5882933796099</v>
      </c>
      <c r="AD2700" s="17">
        <v>1540.7464166317</v>
      </c>
      <c r="AE2700" s="6">
        <f t="shared" si="1283"/>
        <v>110.41437442325014</v>
      </c>
      <c r="AF2700" s="17">
        <v>1605.0026678028601</v>
      </c>
      <c r="AG2700" s="6">
        <f t="shared" si="1262"/>
        <v>46.158123252090036</v>
      </c>
      <c r="AH2700" s="6">
        <f t="shared" si="1266"/>
        <v>46.158123252090036</v>
      </c>
      <c r="AI2700" s="6">
        <f t="shared" si="1284"/>
        <v>1651.1607910549501</v>
      </c>
      <c r="AJ2700" s="17">
        <v>214.33434397301301</v>
      </c>
      <c r="AK2700" s="6">
        <f t="shared" si="1285"/>
        <v>172.49278856631901</v>
      </c>
      <c r="AL2700" s="6">
        <f t="shared" si="1267"/>
        <v>172.49278856631901</v>
      </c>
      <c r="AM2700" s="17">
        <v>172.49278856631901</v>
      </c>
      <c r="AN2700" s="6">
        <f t="shared" si="1286"/>
        <v>41.841555406693999</v>
      </c>
      <c r="AO2700" s="6">
        <f t="shared" si="1287"/>
        <v>214.33434397301301</v>
      </c>
      <c r="AP2700" s="17">
        <v>2662.5999051785302</v>
      </c>
      <c r="AQ2700" s="6">
        <f t="shared" si="1288"/>
        <v>2476.4532324473098</v>
      </c>
      <c r="AR2700" s="17">
        <v>496.39112728323198</v>
      </c>
      <c r="AS2700" s="6">
        <f t="shared" si="1268"/>
        <v>310.24445455201999</v>
      </c>
      <c r="AT2700" s="17">
        <v>1106.3218679490999</v>
      </c>
      <c r="AU2700" s="6">
        <f t="shared" si="1269"/>
        <v>1106.3218679490999</v>
      </c>
      <c r="AV2700" s="17">
        <v>680.35301230866003</v>
      </c>
      <c r="AW2700" s="6">
        <f t="shared" si="1270"/>
        <v>680.35301230866003</v>
      </c>
      <c r="AX2700" s="17">
        <v>379.53389763753</v>
      </c>
      <c r="AY2700" s="6">
        <f t="shared" si="1271"/>
        <v>379.53389763753</v>
      </c>
      <c r="AZ2700" s="20">
        <v>242245850.601071</v>
      </c>
      <c r="BA2700" s="20">
        <v>1326196087.05232</v>
      </c>
      <c r="BB2700" s="20">
        <v>145373288.17943001</v>
      </c>
      <c r="BC2700" s="20">
        <v>38184774.167175397</v>
      </c>
      <c r="BD2700" s="19">
        <f t="shared" si="1272"/>
        <v>1751.9999999999961</v>
      </c>
      <c r="BE2700" s="18">
        <v>45.490087698994202</v>
      </c>
      <c r="BF2700" s="20">
        <v>432184.79263819702</v>
      </c>
      <c r="BG2700" s="20">
        <v>25517.153353200301</v>
      </c>
      <c r="BH2700" s="19">
        <f t="shared" si="1289"/>
        <v>32.080584245067136</v>
      </c>
      <c r="BI2700" s="20">
        <v>417.19384603023298</v>
      </c>
      <c r="BJ2700">
        <v>145</v>
      </c>
      <c r="BK2700" s="22">
        <v>1216</v>
      </c>
      <c r="BL2700" s="22">
        <v>1844.76928</v>
      </c>
      <c r="BM2700" s="22">
        <v>304</v>
      </c>
      <c r="BN2700" s="22">
        <v>76</v>
      </c>
      <c r="BO2700">
        <v>0.22658743420967001</v>
      </c>
    </row>
    <row r="2701" spans="1:67" x14ac:dyDescent="0.2">
      <c r="A2701" s="27">
        <v>2700</v>
      </c>
      <c r="B2701" s="18">
        <v>360.53789163106501</v>
      </c>
      <c r="C2701" s="18">
        <v>551</v>
      </c>
      <c r="D2701">
        <v>400</v>
      </c>
      <c r="E2701">
        <v>1600</v>
      </c>
      <c r="F2701">
        <v>7</v>
      </c>
      <c r="G2701" s="23">
        <f t="shared" si="1273"/>
        <v>0.98239266307429662</v>
      </c>
      <c r="H2701">
        <v>100</v>
      </c>
      <c r="I2701" s="17">
        <v>145.81836925367099</v>
      </c>
      <c r="J2701" s="6">
        <f t="shared" si="1274"/>
        <v>142.89136923018273</v>
      </c>
      <c r="K2701" s="6">
        <f t="shared" si="1260"/>
        <v>132.27056925004797</v>
      </c>
      <c r="L2701" s="6">
        <f t="shared" si="1275"/>
        <v>0.925672207934226</v>
      </c>
      <c r="M2701" s="6">
        <f t="shared" si="1276"/>
        <v>134.98001182441388</v>
      </c>
      <c r="N2701" s="28">
        <v>100</v>
      </c>
      <c r="O2701" s="17">
        <v>209.60873915292899</v>
      </c>
      <c r="P2701" s="6">
        <f t="shared" si="1277"/>
        <v>197.65307385824201</v>
      </c>
      <c r="Q2701" s="6">
        <f t="shared" si="1263"/>
        <v>123.53317116140126</v>
      </c>
      <c r="R2701" s="17">
        <v>197.65307385824201</v>
      </c>
      <c r="S2701" s="6">
        <f t="shared" si="1278"/>
        <v>11.95566529468698</v>
      </c>
      <c r="T2701" s="6">
        <f t="shared" si="1279"/>
        <v>135.48883645608822</v>
      </c>
      <c r="U2701" s="17">
        <v>79.551876363124407</v>
      </c>
      <c r="V2701" s="6">
        <f t="shared" si="1280"/>
        <v>70.8040231700584</v>
      </c>
      <c r="W2701" s="6">
        <f t="shared" si="1264"/>
        <v>70.8040231700584</v>
      </c>
      <c r="X2701" s="17">
        <v>70.8040231700584</v>
      </c>
      <c r="Y2701" s="6">
        <f t="shared" si="1281"/>
        <v>8.7478531930660068</v>
      </c>
      <c r="Z2701" s="6">
        <f t="shared" si="1282"/>
        <v>79.551876363124407</v>
      </c>
      <c r="AA2701" s="17">
        <v>1978.29167927036</v>
      </c>
      <c r="AB2701" s="6">
        <f t="shared" si="1261"/>
        <v>1801.9162574708901</v>
      </c>
      <c r="AC2701" s="6">
        <f t="shared" si="1265"/>
        <v>1801.9162574708901</v>
      </c>
      <c r="AD2701" s="17">
        <v>1847.90026634738</v>
      </c>
      <c r="AE2701" s="6">
        <f t="shared" si="1283"/>
        <v>130.39141292297995</v>
      </c>
      <c r="AF2701" s="17">
        <v>1932.30767039387</v>
      </c>
      <c r="AG2701" s="6">
        <f t="shared" si="1262"/>
        <v>45.984008876489952</v>
      </c>
      <c r="AH2701" s="6">
        <f t="shared" si="1266"/>
        <v>45.984008876489952</v>
      </c>
      <c r="AI2701" s="6">
        <f t="shared" si="1284"/>
        <v>1978.29167927036</v>
      </c>
      <c r="AJ2701" s="17">
        <v>216.79442075675399</v>
      </c>
      <c r="AK2701" s="6">
        <f t="shared" si="1285"/>
        <v>174.361695866948</v>
      </c>
      <c r="AL2701" s="6">
        <f t="shared" si="1267"/>
        <v>174.361695866948</v>
      </c>
      <c r="AM2701" s="17">
        <v>174.361695866948</v>
      </c>
      <c r="AN2701" s="6">
        <f t="shared" si="1286"/>
        <v>42.432724889805996</v>
      </c>
      <c r="AO2701" s="6">
        <f t="shared" si="1287"/>
        <v>216.79442075675399</v>
      </c>
      <c r="AP2701" s="17">
        <v>2744.9959962016101</v>
      </c>
      <c r="AQ2701" s="6">
        <f t="shared" si="1288"/>
        <v>2527.8514387904884</v>
      </c>
      <c r="AR2701" s="17">
        <v>579.05215309631797</v>
      </c>
      <c r="AS2701" s="6">
        <f t="shared" si="1268"/>
        <v>361.90759568519871</v>
      </c>
      <c r="AT2701" s="17">
        <v>1106.1865609765</v>
      </c>
      <c r="AU2701" s="6">
        <f t="shared" si="1269"/>
        <v>1106.1865609765</v>
      </c>
      <c r="AV2701" s="17">
        <v>680.26980279336203</v>
      </c>
      <c r="AW2701" s="6">
        <f t="shared" si="1270"/>
        <v>680.26980279336203</v>
      </c>
      <c r="AX2701" s="17">
        <v>379.48747933542802</v>
      </c>
      <c r="AY2701" s="6">
        <f t="shared" si="1271"/>
        <v>379.48747933542802</v>
      </c>
      <c r="AZ2701" s="20">
        <v>251047841.24317399</v>
      </c>
      <c r="BA2701" s="20">
        <v>1326213823.0771799</v>
      </c>
      <c r="BB2701" s="20">
        <v>143890281.38580501</v>
      </c>
      <c r="BC2701" s="20">
        <v>30848054.293832</v>
      </c>
      <c r="BD2701" s="19">
        <f t="shared" si="1272"/>
        <v>1751.9999999999911</v>
      </c>
      <c r="BE2701" s="18">
        <v>47.483477485710402</v>
      </c>
      <c r="BF2701" s="20">
        <v>339330.38588282198</v>
      </c>
      <c r="BG2701" s="20">
        <v>20034.822236841799</v>
      </c>
      <c r="BH2701" s="19">
        <f t="shared" si="1289"/>
        <v>25.188107533293483</v>
      </c>
      <c r="BI2701" s="20">
        <v>486.72615370193802</v>
      </c>
      <c r="BJ2701">
        <v>145</v>
      </c>
      <c r="BK2701" s="22">
        <v>1216</v>
      </c>
      <c r="BL2701" s="22">
        <v>1844.76928</v>
      </c>
      <c r="BM2701" s="22">
        <v>304</v>
      </c>
      <c r="BN2701" s="22">
        <v>76</v>
      </c>
      <c r="BO2701">
        <v>0.224302664103184</v>
      </c>
    </row>
    <row r="2702" spans="1:67" x14ac:dyDescent="0.2">
      <c r="A2702" s="27">
        <v>2701</v>
      </c>
      <c r="B2702" s="18">
        <v>412.043304721217</v>
      </c>
      <c r="C2702" s="18">
        <v>551</v>
      </c>
      <c r="D2702">
        <v>400</v>
      </c>
      <c r="E2702">
        <v>1600</v>
      </c>
      <c r="F2702">
        <v>7</v>
      </c>
      <c r="G2702" s="23">
        <f t="shared" si="1273"/>
        <v>0.98485063990764943</v>
      </c>
      <c r="H2702">
        <v>100</v>
      </c>
      <c r="I2702" s="17">
        <v>149.830734439667</v>
      </c>
      <c r="J2702" s="6">
        <f t="shared" si="1274"/>
        <v>147.43309827929028</v>
      </c>
      <c r="K2702" s="6">
        <f t="shared" si="1260"/>
        <v>135.31510667008243</v>
      </c>
      <c r="L2702" s="6">
        <f t="shared" si="1275"/>
        <v>0.91780684425248871</v>
      </c>
      <c r="M2702" s="6">
        <f t="shared" si="1276"/>
        <v>137.51567354810345</v>
      </c>
      <c r="N2702" s="28">
        <v>99.999999905458296</v>
      </c>
      <c r="O2702" s="17">
        <v>233.082155851538</v>
      </c>
      <c r="P2702" s="6">
        <f t="shared" si="1277"/>
        <v>219.786173117917</v>
      </c>
      <c r="Q2702" s="6">
        <f t="shared" si="1263"/>
        <v>137.36635819869812</v>
      </c>
      <c r="R2702" s="17">
        <v>219.786173117917</v>
      </c>
      <c r="S2702" s="6">
        <f t="shared" si="1278"/>
        <v>13.295982733621003</v>
      </c>
      <c r="T2702" s="6">
        <f t="shared" si="1279"/>
        <v>150.66234093231913</v>
      </c>
      <c r="U2702" s="17">
        <v>79.543997123174904</v>
      </c>
      <c r="V2702" s="6">
        <f t="shared" si="1280"/>
        <v>70.796115823564506</v>
      </c>
      <c r="W2702" s="6">
        <f t="shared" si="1264"/>
        <v>70.796115823564506</v>
      </c>
      <c r="X2702" s="17">
        <v>70.796115823564506</v>
      </c>
      <c r="Y2702" s="6">
        <f t="shared" si="1281"/>
        <v>8.7478812996103983</v>
      </c>
      <c r="Z2702" s="6">
        <f t="shared" si="1282"/>
        <v>79.543997123174904</v>
      </c>
      <c r="AA2702" s="17">
        <v>2326.65294368178</v>
      </c>
      <c r="AB2702" s="6">
        <f t="shared" si="1261"/>
        <v>2129.9201236764898</v>
      </c>
      <c r="AC2702" s="6">
        <f t="shared" si="1265"/>
        <v>2129.9201236764898</v>
      </c>
      <c r="AD2702" s="17">
        <v>2175.0074650045699</v>
      </c>
      <c r="AE2702" s="6">
        <f t="shared" si="1283"/>
        <v>151.64547867721012</v>
      </c>
      <c r="AF2702" s="17">
        <v>2281.5656023536999</v>
      </c>
      <c r="AG2702" s="6">
        <f t="shared" si="1262"/>
        <v>45.087341328080129</v>
      </c>
      <c r="AH2702" s="6">
        <f t="shared" si="1266"/>
        <v>45.087341328080129</v>
      </c>
      <c r="AI2702" s="6">
        <f t="shared" si="1284"/>
        <v>2326.65294368178</v>
      </c>
      <c r="AJ2702" s="17">
        <v>218.95105669496701</v>
      </c>
      <c r="AK2702" s="6">
        <f t="shared" si="1285"/>
        <v>176.01775206371099</v>
      </c>
      <c r="AL2702" s="6">
        <f t="shared" si="1267"/>
        <v>176.01775206371099</v>
      </c>
      <c r="AM2702" s="17">
        <v>176.01775206371099</v>
      </c>
      <c r="AN2702" s="6">
        <f t="shared" si="1286"/>
        <v>42.933304631256021</v>
      </c>
      <c r="AO2702" s="6">
        <f t="shared" si="1287"/>
        <v>218.95105669496701</v>
      </c>
      <c r="AP2702" s="17">
        <v>2827.39285039778</v>
      </c>
      <c r="AQ2702" s="6">
        <f t="shared" si="1288"/>
        <v>2579.2561541088035</v>
      </c>
      <c r="AR2702" s="17">
        <v>661.69785677060702</v>
      </c>
      <c r="AS2702" s="6">
        <f t="shared" si="1268"/>
        <v>413.56116048162937</v>
      </c>
      <c r="AT2702" s="17">
        <v>1106.0594690626101</v>
      </c>
      <c r="AU2702" s="6">
        <f t="shared" si="1269"/>
        <v>1106.0594690626101</v>
      </c>
      <c r="AV2702" s="17">
        <v>680.19164527974897</v>
      </c>
      <c r="AW2702" s="6">
        <f t="shared" si="1270"/>
        <v>680.19164527974897</v>
      </c>
      <c r="AX2702" s="17">
        <v>379.44387928481501</v>
      </c>
      <c r="AY2702" s="6">
        <f t="shared" si="1271"/>
        <v>379.44387928481501</v>
      </c>
      <c r="AZ2702" s="20">
        <v>257592440.605075</v>
      </c>
      <c r="BA2702" s="20">
        <v>1326198791.6820199</v>
      </c>
      <c r="BB2702" s="20">
        <v>141667087.19982201</v>
      </c>
      <c r="BC2702" s="20">
        <v>26541678.856705301</v>
      </c>
      <c r="BD2702" s="19">
        <f t="shared" si="1272"/>
        <v>1751.9999983436221</v>
      </c>
      <c r="BE2702" s="18">
        <v>49.387563463335702</v>
      </c>
      <c r="BF2702" s="20">
        <v>289234.13197618298</v>
      </c>
      <c r="BG2702" s="20">
        <v>17077.0277583426</v>
      </c>
      <c r="BH2702" s="19">
        <f t="shared" si="1289"/>
        <v>21.469519761540724</v>
      </c>
      <c r="BI2702" s="20">
        <v>556.25846137364397</v>
      </c>
      <c r="BJ2702">
        <v>145</v>
      </c>
      <c r="BK2702" s="22">
        <v>1216</v>
      </c>
      <c r="BL2702" s="22">
        <v>1844.76928</v>
      </c>
      <c r="BM2702" s="22">
        <v>304</v>
      </c>
      <c r="BN2702" s="22">
        <v>76</v>
      </c>
      <c r="BO2702">
        <v>0.220877582812436</v>
      </c>
    </row>
    <row r="2703" spans="1:67" x14ac:dyDescent="0.2">
      <c r="A2703" s="27">
        <v>2702</v>
      </c>
      <c r="B2703" s="18">
        <v>463.54871781137001</v>
      </c>
      <c r="C2703" s="18">
        <v>551</v>
      </c>
      <c r="D2703">
        <v>400</v>
      </c>
      <c r="E2703">
        <v>1600</v>
      </c>
      <c r="F2703">
        <v>7</v>
      </c>
      <c r="G2703" s="23">
        <f t="shared" si="1273"/>
        <v>0.98685931924330306</v>
      </c>
      <c r="H2703">
        <v>100</v>
      </c>
      <c r="I2703" s="17">
        <v>153.921142493487</v>
      </c>
      <c r="J2703" s="6">
        <f t="shared" si="1274"/>
        <v>151.05976783358682</v>
      </c>
      <c r="K2703" s="6">
        <f t="shared" si="1260"/>
        <v>137.44037856129168</v>
      </c>
      <c r="L2703" s="6">
        <f t="shared" si="1275"/>
        <v>0.90984105518221914</v>
      </c>
      <c r="M2703" s="6">
        <f t="shared" si="1276"/>
        <v>140.04377470112692</v>
      </c>
      <c r="N2703" s="28">
        <v>99.999999999999901</v>
      </c>
      <c r="O2703" s="17">
        <v>256.78629476752599</v>
      </c>
      <c r="P2703" s="6">
        <f t="shared" si="1277"/>
        <v>242.13663486962301</v>
      </c>
      <c r="Q2703" s="6">
        <f t="shared" si="1263"/>
        <v>151.33539679351438</v>
      </c>
      <c r="R2703" s="17">
        <v>242.13663486962301</v>
      </c>
      <c r="S2703" s="6">
        <f t="shared" si="1278"/>
        <v>14.649659897902978</v>
      </c>
      <c r="T2703" s="6">
        <f t="shared" si="1279"/>
        <v>165.98505669141736</v>
      </c>
      <c r="U2703" s="17">
        <v>79.536546029476398</v>
      </c>
      <c r="V2703" s="6">
        <f t="shared" si="1280"/>
        <v>70.788642249297197</v>
      </c>
      <c r="W2703" s="6">
        <f t="shared" si="1264"/>
        <v>70.788642249297197</v>
      </c>
      <c r="X2703" s="17">
        <v>70.788642249297197</v>
      </c>
      <c r="Y2703" s="6">
        <f t="shared" si="1281"/>
        <v>8.7479037801792003</v>
      </c>
      <c r="Z2703" s="6">
        <f t="shared" si="1282"/>
        <v>79.536546029476398</v>
      </c>
      <c r="AA2703" s="17">
        <v>2635.2526235320302</v>
      </c>
      <c r="AB2703" s="6">
        <f t="shared" si="1261"/>
        <v>2419.8373433055899</v>
      </c>
      <c r="AC2703" s="6">
        <f t="shared" si="1265"/>
        <v>2419.8373433055899</v>
      </c>
      <c r="AD2703" s="17">
        <v>2464.76118397952</v>
      </c>
      <c r="AE2703" s="6">
        <f t="shared" si="1283"/>
        <v>170.4914395525102</v>
      </c>
      <c r="AF2703" s="17">
        <v>2590.3287828581001</v>
      </c>
      <c r="AG2703" s="6">
        <f t="shared" si="1262"/>
        <v>44.923840673930044</v>
      </c>
      <c r="AH2703" s="6">
        <f t="shared" si="1266"/>
        <v>44.923840673930044</v>
      </c>
      <c r="AI2703" s="6">
        <f t="shared" si="1284"/>
        <v>2635.2526235320302</v>
      </c>
      <c r="AJ2703" s="17">
        <v>221.638090742575</v>
      </c>
      <c r="AK2703" s="6">
        <f t="shared" si="1285"/>
        <v>178.10494519596901</v>
      </c>
      <c r="AL2703" s="6">
        <f t="shared" si="1267"/>
        <v>178.10494519596901</v>
      </c>
      <c r="AM2703" s="17">
        <v>178.10494519596901</v>
      </c>
      <c r="AN2703" s="6">
        <f t="shared" si="1286"/>
        <v>43.533145546605994</v>
      </c>
      <c r="AO2703" s="6">
        <f t="shared" si="1287"/>
        <v>221.638090742575</v>
      </c>
      <c r="AP2703" s="17">
        <v>2909.7904003116</v>
      </c>
      <c r="AQ2703" s="6">
        <f t="shared" si="1288"/>
        <v>2630.6668030860728</v>
      </c>
      <c r="AR2703" s="17">
        <v>744.32959260140103</v>
      </c>
      <c r="AS2703" s="6">
        <f t="shared" si="1268"/>
        <v>465.20599537587566</v>
      </c>
      <c r="AT2703" s="17">
        <v>1105.9398660936999</v>
      </c>
      <c r="AU2703" s="6">
        <f t="shared" si="1269"/>
        <v>1105.9398660936999</v>
      </c>
      <c r="AV2703" s="17">
        <v>680.11809323080399</v>
      </c>
      <c r="AW2703" s="6">
        <f t="shared" si="1270"/>
        <v>680.11809323080399</v>
      </c>
      <c r="AX2703" s="17">
        <v>379.40284838569301</v>
      </c>
      <c r="AY2703" s="6">
        <f t="shared" si="1271"/>
        <v>379.40284838569301</v>
      </c>
      <c r="AZ2703" s="20">
        <v>262784632.79389301</v>
      </c>
      <c r="BA2703" s="20">
        <v>1326213621.8162501</v>
      </c>
      <c r="BB2703" s="20">
        <v>139979272.70412099</v>
      </c>
      <c r="BC2703" s="20">
        <v>23022472.685733099</v>
      </c>
      <c r="BD2703" s="19">
        <f t="shared" si="1272"/>
        <v>1751.9999999999973</v>
      </c>
      <c r="BE2703" s="18">
        <v>51.174526678682902</v>
      </c>
      <c r="BF2703" s="20">
        <v>253813.221695132</v>
      </c>
      <c r="BG2703" s="20">
        <v>14985.698273947301</v>
      </c>
      <c r="BH2703" s="19">
        <f t="shared" si="1289"/>
        <v>18.84026596909677</v>
      </c>
      <c r="BI2703" s="20">
        <v>625.79076904534895</v>
      </c>
      <c r="BJ2703">
        <v>145</v>
      </c>
      <c r="BK2703" s="22">
        <v>1216</v>
      </c>
      <c r="BL2703" s="22">
        <v>1844.76928</v>
      </c>
      <c r="BM2703" s="22">
        <v>304</v>
      </c>
      <c r="BN2703" s="22">
        <v>76</v>
      </c>
      <c r="BO2703">
        <v>0.21827732258346599</v>
      </c>
    </row>
    <row r="2704" spans="1:67" x14ac:dyDescent="0.2">
      <c r="A2704" s="27">
        <v>2703</v>
      </c>
      <c r="B2704" s="18">
        <v>515.05413090152194</v>
      </c>
      <c r="C2704" s="18">
        <v>551</v>
      </c>
      <c r="D2704">
        <v>400</v>
      </c>
      <c r="E2704">
        <v>1600</v>
      </c>
      <c r="F2704">
        <v>7</v>
      </c>
      <c r="G2704" s="23">
        <f t="shared" si="1273"/>
        <v>0.98859454090941723</v>
      </c>
      <c r="H2704">
        <v>100</v>
      </c>
      <c r="I2704" s="17">
        <v>158.01744044247101</v>
      </c>
      <c r="J2704" s="6">
        <f t="shared" si="1274"/>
        <v>155.00073998150381</v>
      </c>
      <c r="K2704" s="6">
        <f t="shared" si="1260"/>
        <v>139.88089401855777</v>
      </c>
      <c r="L2704" s="6">
        <f t="shared" si="1275"/>
        <v>0.90245307238694283</v>
      </c>
      <c r="M2704" s="6">
        <f t="shared" si="1276"/>
        <v>142.60332461802872</v>
      </c>
      <c r="N2704" s="28">
        <v>100</v>
      </c>
      <c r="O2704" s="17">
        <v>280.27601992008999</v>
      </c>
      <c r="P2704" s="6">
        <f t="shared" si="1277"/>
        <v>264.28473364906802</v>
      </c>
      <c r="Q2704" s="6">
        <f t="shared" si="1263"/>
        <v>165.17795853066752</v>
      </c>
      <c r="R2704" s="17">
        <v>264.28473364906802</v>
      </c>
      <c r="S2704" s="6">
        <f t="shared" si="1278"/>
        <v>15.991286271021977</v>
      </c>
      <c r="T2704" s="6">
        <f t="shared" si="1279"/>
        <v>181.1692448016895</v>
      </c>
      <c r="U2704" s="17">
        <v>79.528798856663798</v>
      </c>
      <c r="V2704" s="6">
        <f t="shared" si="1280"/>
        <v>70.780953358744696</v>
      </c>
      <c r="W2704" s="6">
        <f t="shared" si="1264"/>
        <v>70.780953358744696</v>
      </c>
      <c r="X2704" s="17">
        <v>70.780953358744696</v>
      </c>
      <c r="Y2704" s="6">
        <f t="shared" si="1281"/>
        <v>8.7478454979191014</v>
      </c>
      <c r="Z2704" s="6">
        <f t="shared" si="1282"/>
        <v>79.528798856663798</v>
      </c>
      <c r="AA2704" s="17">
        <v>3012.3064083407999</v>
      </c>
      <c r="AB2704" s="6">
        <f t="shared" si="1261"/>
        <v>2774.5189102992904</v>
      </c>
      <c r="AC2704" s="6">
        <f t="shared" si="1265"/>
        <v>2774.5189102992904</v>
      </c>
      <c r="AD2704" s="17">
        <v>2818.7273158398302</v>
      </c>
      <c r="AE2704" s="6">
        <f t="shared" si="1283"/>
        <v>193.57909250096964</v>
      </c>
      <c r="AF2704" s="17">
        <v>2968.09800280026</v>
      </c>
      <c r="AG2704" s="6">
        <f t="shared" si="1262"/>
        <v>44.208405540539843</v>
      </c>
      <c r="AH2704" s="6">
        <f t="shared" si="1266"/>
        <v>44.208405540539843</v>
      </c>
      <c r="AI2704" s="6">
        <f t="shared" si="1284"/>
        <v>3012.3064083407999</v>
      </c>
      <c r="AJ2704" s="17">
        <v>223.670160629446</v>
      </c>
      <c r="AK2704" s="6">
        <f t="shared" si="1285"/>
        <v>179.67624540489601</v>
      </c>
      <c r="AL2704" s="6">
        <f t="shared" si="1267"/>
        <v>179.67624540489601</v>
      </c>
      <c r="AM2704" s="17">
        <v>179.67624540489601</v>
      </c>
      <c r="AN2704" s="6">
        <f t="shared" si="1286"/>
        <v>43.993915224549994</v>
      </c>
      <c r="AO2704" s="6">
        <f t="shared" si="1287"/>
        <v>223.670160629446</v>
      </c>
      <c r="AP2704" s="17">
        <v>2992.1885862097802</v>
      </c>
      <c r="AQ2704" s="6">
        <f t="shared" si="1288"/>
        <v>2682.0828762671613</v>
      </c>
      <c r="AR2704" s="17">
        <v>826.94855984695903</v>
      </c>
      <c r="AS2704" s="6">
        <f t="shared" si="1268"/>
        <v>516.84284990434935</v>
      </c>
      <c r="AT2704" s="17">
        <v>1105.8271090800899</v>
      </c>
      <c r="AU2704" s="6">
        <f t="shared" si="1269"/>
        <v>1105.8271090800899</v>
      </c>
      <c r="AV2704" s="17">
        <v>680.04875122818396</v>
      </c>
      <c r="AW2704" s="6">
        <f t="shared" si="1270"/>
        <v>680.04875122818396</v>
      </c>
      <c r="AX2704" s="17">
        <v>379.36416605453798</v>
      </c>
      <c r="AY2704" s="6">
        <f t="shared" si="1271"/>
        <v>379.36416605453798</v>
      </c>
      <c r="AZ2704" s="20">
        <v>267287176.83967099</v>
      </c>
      <c r="BA2704" s="20">
        <v>1326214685.5204999</v>
      </c>
      <c r="BB2704" s="20">
        <v>138515773.31312701</v>
      </c>
      <c r="BC2704" s="20">
        <v>19982364.3267009</v>
      </c>
      <c r="BD2704" s="19">
        <f t="shared" si="1272"/>
        <v>1751.9999999999989</v>
      </c>
      <c r="BE2704" s="18">
        <v>52.842983854723599</v>
      </c>
      <c r="BF2704" s="20">
        <v>212604.36858148899</v>
      </c>
      <c r="BG2704" s="20">
        <v>12552.6357453205</v>
      </c>
      <c r="BH2704" s="19">
        <f t="shared" si="1289"/>
        <v>15.781379801712465</v>
      </c>
      <c r="BI2704" s="20">
        <v>695.32307671705496</v>
      </c>
      <c r="BJ2704">
        <v>145</v>
      </c>
      <c r="BK2704" s="22">
        <v>1216</v>
      </c>
      <c r="BL2704" s="22">
        <v>1844.76928</v>
      </c>
      <c r="BM2704" s="22">
        <v>304</v>
      </c>
      <c r="BN2704" s="22">
        <v>76</v>
      </c>
      <c r="BO2704">
        <v>0.21602264844146299</v>
      </c>
    </row>
    <row r="2705" spans="1:67" x14ac:dyDescent="0.2">
      <c r="A2705" s="27">
        <v>2704</v>
      </c>
      <c r="B2705" s="18">
        <v>566.55954399167399</v>
      </c>
      <c r="C2705" s="18">
        <v>551</v>
      </c>
      <c r="D2705">
        <v>400</v>
      </c>
      <c r="E2705">
        <v>1600</v>
      </c>
      <c r="F2705">
        <v>7</v>
      </c>
      <c r="G2705" s="23">
        <f t="shared" si="1273"/>
        <v>0.98964464250566941</v>
      </c>
      <c r="H2705">
        <v>100</v>
      </c>
      <c r="I2705" s="17">
        <v>162.156114784409</v>
      </c>
      <c r="J2705" s="6">
        <f t="shared" si="1274"/>
        <v>159.25625238266647</v>
      </c>
      <c r="K2705" s="6">
        <f t="shared" si="1260"/>
        <v>142.64129474561634</v>
      </c>
      <c r="L2705" s="6">
        <f t="shared" si="1275"/>
        <v>0.89567155205230409</v>
      </c>
      <c r="M2705" s="6">
        <f t="shared" si="1276"/>
        <v>145.23861900372319</v>
      </c>
      <c r="N2705" s="28">
        <v>100</v>
      </c>
      <c r="O2705" s="17">
        <v>304.21035981245598</v>
      </c>
      <c r="P2705" s="6">
        <f t="shared" si="1277"/>
        <v>286.85191188287399</v>
      </c>
      <c r="Q2705" s="6">
        <f t="shared" si="1263"/>
        <v>179.28244492679624</v>
      </c>
      <c r="R2705" s="17">
        <v>286.85191188287399</v>
      </c>
      <c r="S2705" s="6">
        <f t="shared" si="1278"/>
        <v>17.358447929581985</v>
      </c>
      <c r="T2705" s="6">
        <f t="shared" si="1279"/>
        <v>196.64089285637823</v>
      </c>
      <c r="U2705" s="17">
        <v>79.521940078164306</v>
      </c>
      <c r="V2705" s="6">
        <f t="shared" si="1280"/>
        <v>70.774099324465894</v>
      </c>
      <c r="W2705" s="6">
        <f t="shared" si="1264"/>
        <v>70.774099324465894</v>
      </c>
      <c r="X2705" s="17">
        <v>70.774099324465894</v>
      </c>
      <c r="Y2705" s="6">
        <f t="shared" si="1281"/>
        <v>8.7478407536984122</v>
      </c>
      <c r="Z2705" s="6">
        <f t="shared" si="1282"/>
        <v>79.521940078164306</v>
      </c>
      <c r="AA2705" s="17">
        <v>3323.4759286408598</v>
      </c>
      <c r="AB2705" s="6">
        <f t="shared" si="1261"/>
        <v>3067.1176932220101</v>
      </c>
      <c r="AC2705" s="6">
        <f t="shared" si="1265"/>
        <v>3067.1176932220101</v>
      </c>
      <c r="AD2705" s="17">
        <v>3110.89441113867</v>
      </c>
      <c r="AE2705" s="6">
        <f t="shared" si="1283"/>
        <v>212.58151750218985</v>
      </c>
      <c r="AF2705" s="17">
        <v>3279.6992107241999</v>
      </c>
      <c r="AG2705" s="6">
        <f t="shared" si="1262"/>
        <v>43.776717916659891</v>
      </c>
      <c r="AH2705" s="6">
        <f t="shared" si="1266"/>
        <v>43.776717916659891</v>
      </c>
      <c r="AI2705" s="6">
        <f t="shared" si="1284"/>
        <v>3323.4759286408598</v>
      </c>
      <c r="AJ2705" s="17">
        <v>225.74863567093001</v>
      </c>
      <c r="AK2705" s="6">
        <f t="shared" si="1285"/>
        <v>181.285865516379</v>
      </c>
      <c r="AL2705" s="6">
        <f t="shared" si="1267"/>
        <v>181.285865516379</v>
      </c>
      <c r="AM2705" s="17">
        <v>181.285865516379</v>
      </c>
      <c r="AN2705" s="6">
        <f t="shared" si="1286"/>
        <v>44.462770154551009</v>
      </c>
      <c r="AO2705" s="6">
        <f t="shared" si="1287"/>
        <v>225.74863567093001</v>
      </c>
      <c r="AP2705" s="17">
        <v>3074.58735500692</v>
      </c>
      <c r="AQ2705" s="6">
        <f t="shared" si="1288"/>
        <v>2733.5039208956687</v>
      </c>
      <c r="AR2705" s="17">
        <v>909.55582429664798</v>
      </c>
      <c r="AS2705" s="6">
        <f t="shared" si="1268"/>
        <v>568.47239018540495</v>
      </c>
      <c r="AT2705" s="17">
        <v>1105.72062659228</v>
      </c>
      <c r="AU2705" s="6">
        <f t="shared" si="1269"/>
        <v>1105.72062659228</v>
      </c>
      <c r="AV2705" s="17">
        <v>679.98326786078599</v>
      </c>
      <c r="AW2705" s="6">
        <f t="shared" si="1270"/>
        <v>679.98326786078599</v>
      </c>
      <c r="AX2705" s="17">
        <v>379.32763625719798</v>
      </c>
      <c r="AY2705" s="6">
        <f t="shared" si="1271"/>
        <v>379.32763625719798</v>
      </c>
      <c r="AZ2705" s="20">
        <v>270610300.52326697</v>
      </c>
      <c r="BA2705" s="20">
        <v>1326214685.5204999</v>
      </c>
      <c r="BB2705" s="20">
        <v>137032427.626165</v>
      </c>
      <c r="BC2705" s="20">
        <v>18142586.330067098</v>
      </c>
      <c r="BD2705" s="19">
        <f t="shared" si="1272"/>
        <v>1751.9999999999991</v>
      </c>
      <c r="BE2705" s="18">
        <v>54.418691463738902</v>
      </c>
      <c r="BF2705" s="20">
        <v>193851.00446052899</v>
      </c>
      <c r="BG2705" s="20">
        <v>11445.3953326215</v>
      </c>
      <c r="BH2705" s="19">
        <f t="shared" si="1289"/>
        <v>14.389338971473137</v>
      </c>
      <c r="BI2705" s="20">
        <v>764.85538438875994</v>
      </c>
      <c r="BJ2705">
        <v>145</v>
      </c>
      <c r="BK2705" s="22">
        <v>1216</v>
      </c>
      <c r="BL2705" s="22">
        <v>1844.76928</v>
      </c>
      <c r="BM2705" s="22">
        <v>304</v>
      </c>
      <c r="BN2705" s="22">
        <v>76</v>
      </c>
      <c r="BO2705">
        <v>0.21373740379775399</v>
      </c>
    </row>
    <row r="2706" spans="1:67" x14ac:dyDescent="0.2">
      <c r="A2706" s="27">
        <v>2705</v>
      </c>
      <c r="B2706" s="18">
        <v>618.06495708182604</v>
      </c>
      <c r="C2706" s="18">
        <v>551</v>
      </c>
      <c r="D2706">
        <v>400</v>
      </c>
      <c r="E2706">
        <v>1600</v>
      </c>
      <c r="F2706">
        <v>7</v>
      </c>
      <c r="G2706" s="23">
        <f t="shared" si="1273"/>
        <v>0.99066673708281239</v>
      </c>
      <c r="H2706">
        <v>100</v>
      </c>
      <c r="I2706" s="17">
        <v>166.320435319225</v>
      </c>
      <c r="J2706" s="6">
        <f t="shared" si="1274"/>
        <v>163.04648728599383</v>
      </c>
      <c r="K2706" s="6">
        <f t="shared" si="1260"/>
        <v>144.93452101638852</v>
      </c>
      <c r="L2706" s="6">
        <f t="shared" si="1275"/>
        <v>0.88891532365345727</v>
      </c>
      <c r="M2706" s="6">
        <f t="shared" si="1276"/>
        <v>147.8447835919728</v>
      </c>
      <c r="N2706" s="28">
        <v>100</v>
      </c>
      <c r="O2706" s="17">
        <v>328.31372884988502</v>
      </c>
      <c r="P2706" s="6">
        <f t="shared" si="1277"/>
        <v>309.57831726903697</v>
      </c>
      <c r="Q2706" s="6">
        <f t="shared" si="1263"/>
        <v>193.4864482931481</v>
      </c>
      <c r="R2706" s="17">
        <v>309.57831726903697</v>
      </c>
      <c r="S2706" s="6">
        <f t="shared" si="1278"/>
        <v>18.735411580848051</v>
      </c>
      <c r="T2706" s="6">
        <f t="shared" si="1279"/>
        <v>212.22185987399615</v>
      </c>
      <c r="U2706" s="17">
        <v>79.515493430265195</v>
      </c>
      <c r="V2706" s="6">
        <f t="shared" si="1280"/>
        <v>70.767652676566698</v>
      </c>
      <c r="W2706" s="6">
        <f t="shared" si="1264"/>
        <v>70.767652676566698</v>
      </c>
      <c r="X2706" s="17">
        <v>70.767652676566698</v>
      </c>
      <c r="Y2706" s="6">
        <f t="shared" si="1281"/>
        <v>8.7478407536984975</v>
      </c>
      <c r="Z2706" s="6">
        <f t="shared" si="1282"/>
        <v>79.515493430265195</v>
      </c>
      <c r="AA2706" s="17">
        <v>3639.38827754567</v>
      </c>
      <c r="AB2706" s="6">
        <f t="shared" si="1261"/>
        <v>3363.5485907746101</v>
      </c>
      <c r="AC2706" s="6">
        <f t="shared" si="1265"/>
        <v>3363.5485907746101</v>
      </c>
      <c r="AD2706" s="17">
        <v>3407.5003295927099</v>
      </c>
      <c r="AE2706" s="6">
        <f t="shared" si="1283"/>
        <v>231.88794795296008</v>
      </c>
      <c r="AF2706" s="17">
        <v>3595.4365387275702</v>
      </c>
      <c r="AG2706" s="6">
        <f t="shared" si="1262"/>
        <v>43.951738818099784</v>
      </c>
      <c r="AH2706" s="6">
        <f t="shared" si="1266"/>
        <v>43.951738818099784</v>
      </c>
      <c r="AI2706" s="6">
        <f t="shared" si="1284"/>
        <v>3639.38827754567</v>
      </c>
      <c r="AJ2706" s="17">
        <v>227.42510049272599</v>
      </c>
      <c r="AK2706" s="6">
        <f t="shared" si="1285"/>
        <v>182.58855745123799</v>
      </c>
      <c r="AL2706" s="6">
        <f t="shared" si="1267"/>
        <v>182.58855745123799</v>
      </c>
      <c r="AM2706" s="17">
        <v>182.58855745123799</v>
      </c>
      <c r="AN2706" s="6">
        <f t="shared" si="1286"/>
        <v>44.836543041488</v>
      </c>
      <c r="AO2706" s="6">
        <f t="shared" si="1287"/>
        <v>227.42510049272599</v>
      </c>
      <c r="AP2706" s="17">
        <v>3156.9866593657298</v>
      </c>
      <c r="AQ2706" s="6">
        <f t="shared" si="1288"/>
        <v>2784.9295332397364</v>
      </c>
      <c r="AR2706" s="17">
        <v>992.15233633598496</v>
      </c>
      <c r="AS2706" s="6">
        <f t="shared" si="1268"/>
        <v>620.09521020999057</v>
      </c>
      <c r="AT2706" s="17">
        <v>1105.61990907525</v>
      </c>
      <c r="AU2706" s="6">
        <f t="shared" si="1269"/>
        <v>1105.61990907525</v>
      </c>
      <c r="AV2706" s="17">
        <v>679.92132976836206</v>
      </c>
      <c r="AW2706" s="6">
        <f t="shared" si="1270"/>
        <v>679.92132976836206</v>
      </c>
      <c r="AX2706" s="17">
        <v>379.29308418613402</v>
      </c>
      <c r="AY2706" s="6">
        <f t="shared" si="1271"/>
        <v>379.29308418613402</v>
      </c>
      <c r="AZ2706" s="20">
        <v>273336670.21020198</v>
      </c>
      <c r="BA2706" s="20">
        <v>1326214685.5204999</v>
      </c>
      <c r="BB2706" s="20">
        <v>136096767.638385</v>
      </c>
      <c r="BC2706" s="20">
        <v>16351876.630912799</v>
      </c>
      <c r="BD2706" s="19">
        <f t="shared" si="1272"/>
        <v>1751.9999999999998</v>
      </c>
      <c r="BE2706" s="18">
        <v>55.892383075716801</v>
      </c>
      <c r="BF2706" s="20">
        <v>174741.40772803899</v>
      </c>
      <c r="BG2706" s="20">
        <v>10317.1221526141</v>
      </c>
      <c r="BH2706" s="19">
        <f t="shared" si="1289"/>
        <v>12.970855400768034</v>
      </c>
      <c r="BI2706" s="20">
        <v>834.38769206046595</v>
      </c>
      <c r="BJ2706">
        <v>145</v>
      </c>
      <c r="BK2706" s="22">
        <v>1216</v>
      </c>
      <c r="BL2706" s="22">
        <v>1844.76928</v>
      </c>
      <c r="BM2706" s="22">
        <v>304</v>
      </c>
      <c r="BN2706" s="22">
        <v>76</v>
      </c>
      <c r="BO2706">
        <v>0.212295933510145</v>
      </c>
    </row>
    <row r="2707" spans="1:67" x14ac:dyDescent="0.2">
      <c r="A2707" s="27">
        <v>2706</v>
      </c>
      <c r="B2707" s="18">
        <v>669.57037017197899</v>
      </c>
      <c r="C2707" s="18">
        <v>551</v>
      </c>
      <c r="D2707">
        <v>400</v>
      </c>
      <c r="E2707">
        <v>1600</v>
      </c>
      <c r="F2707">
        <v>7</v>
      </c>
      <c r="G2707" s="23">
        <f t="shared" si="1273"/>
        <v>0.99131163051055837</v>
      </c>
      <c r="H2707">
        <v>100</v>
      </c>
      <c r="I2707" s="17">
        <v>170.490809507861</v>
      </c>
      <c r="J2707" s="6">
        <f t="shared" si="1274"/>
        <v>167.56777709595931</v>
      </c>
      <c r="K2707" s="6">
        <f t="shared" si="1260"/>
        <v>147.95971967212276</v>
      </c>
      <c r="L2707" s="6">
        <f t="shared" si="1275"/>
        <v>0.88298431975613179</v>
      </c>
      <c r="M2707" s="6">
        <f t="shared" si="1276"/>
        <v>150.5407114579709</v>
      </c>
      <c r="N2707" s="28">
        <v>100</v>
      </c>
      <c r="O2707" s="17">
        <v>352.62026611219699</v>
      </c>
      <c r="P2707" s="6">
        <f t="shared" si="1277"/>
        <v>332.49615052513201</v>
      </c>
      <c r="Q2707" s="6">
        <f t="shared" si="1263"/>
        <v>207.8100940782075</v>
      </c>
      <c r="R2707" s="17">
        <v>332.49615052513201</v>
      </c>
      <c r="S2707" s="6">
        <f t="shared" si="1278"/>
        <v>20.124115587064978</v>
      </c>
      <c r="T2707" s="6">
        <f t="shared" si="1279"/>
        <v>227.93420966527248</v>
      </c>
      <c r="U2707" s="17">
        <v>79.509386605397495</v>
      </c>
      <c r="V2707" s="6">
        <f t="shared" si="1280"/>
        <v>70.761545851698997</v>
      </c>
      <c r="W2707" s="6">
        <f t="shared" si="1264"/>
        <v>70.761545851698997</v>
      </c>
      <c r="X2707" s="17">
        <v>70.761545851698997</v>
      </c>
      <c r="Y2707" s="6">
        <f t="shared" si="1281"/>
        <v>8.7478407536984975</v>
      </c>
      <c r="Z2707" s="6">
        <f t="shared" si="1282"/>
        <v>79.509386605397495</v>
      </c>
      <c r="AA2707" s="17">
        <v>3947.5055746845301</v>
      </c>
      <c r="AB2707" s="6">
        <f t="shared" si="1261"/>
        <v>3653.1705043500001</v>
      </c>
      <c r="AC2707" s="6">
        <f t="shared" si="1265"/>
        <v>3653.1705043500001</v>
      </c>
      <c r="AD2707" s="17">
        <v>3696.7955723085702</v>
      </c>
      <c r="AE2707" s="6">
        <f t="shared" si="1283"/>
        <v>250.7100023759599</v>
      </c>
      <c r="AF2707" s="17">
        <v>3903.88050672596</v>
      </c>
      <c r="AG2707" s="6">
        <f t="shared" si="1262"/>
        <v>43.625067958570071</v>
      </c>
      <c r="AH2707" s="6">
        <f t="shared" si="1266"/>
        <v>43.625067958570071</v>
      </c>
      <c r="AI2707" s="6">
        <f t="shared" si="1284"/>
        <v>3947.5055746845301</v>
      </c>
      <c r="AJ2707" s="17">
        <v>228.73743520310401</v>
      </c>
      <c r="AK2707" s="6">
        <f t="shared" si="1285"/>
        <v>183.601806259694</v>
      </c>
      <c r="AL2707" s="6">
        <f t="shared" si="1267"/>
        <v>183.601806259694</v>
      </c>
      <c r="AM2707" s="17">
        <v>183.601806259694</v>
      </c>
      <c r="AN2707" s="6">
        <f t="shared" si="1286"/>
        <v>45.135628943410012</v>
      </c>
      <c r="AO2707" s="6">
        <f t="shared" si="1287"/>
        <v>228.73743520310401</v>
      </c>
      <c r="AP2707" s="17">
        <v>3239.38645693951</v>
      </c>
      <c r="AQ2707" s="6">
        <f t="shared" si="1288"/>
        <v>2836.3593521314269</v>
      </c>
      <c r="AR2707" s="17">
        <v>1074.7389461548801</v>
      </c>
      <c r="AS2707" s="6">
        <f t="shared" si="1268"/>
        <v>671.71184134680004</v>
      </c>
      <c r="AT2707" s="17">
        <v>1105.5245006944499</v>
      </c>
      <c r="AU2707" s="6">
        <f t="shared" si="1269"/>
        <v>1105.5245006944499</v>
      </c>
      <c r="AV2707" s="17">
        <v>679.86265662706501</v>
      </c>
      <c r="AW2707" s="6">
        <f t="shared" si="1270"/>
        <v>679.86265662706501</v>
      </c>
      <c r="AX2707" s="17">
        <v>379.26035346311198</v>
      </c>
      <c r="AY2707" s="6">
        <f t="shared" si="1271"/>
        <v>379.26035346311198</v>
      </c>
      <c r="AZ2707" s="20">
        <v>275518510.93458003</v>
      </c>
      <c r="BA2707" s="20">
        <v>1326214685.5204999</v>
      </c>
      <c r="BB2707" s="20">
        <v>135044780.199417</v>
      </c>
      <c r="BC2707" s="20">
        <v>15222023.3455017</v>
      </c>
      <c r="BD2707" s="19">
        <f t="shared" si="1272"/>
        <v>1751.9999999999989</v>
      </c>
      <c r="BE2707" s="18">
        <v>57.281832613100903</v>
      </c>
      <c r="BF2707" s="20">
        <v>161344.38056056801</v>
      </c>
      <c r="BG2707" s="20">
        <v>9526.1318111387609</v>
      </c>
      <c r="BH2707" s="19">
        <f t="shared" si="1289"/>
        <v>11.976409353613199</v>
      </c>
      <c r="BI2707" s="20">
        <v>903.91999973217105</v>
      </c>
      <c r="BJ2707">
        <v>145</v>
      </c>
      <c r="BK2707" s="22">
        <v>1216</v>
      </c>
      <c r="BL2707" s="22">
        <v>1844.76928</v>
      </c>
      <c r="BM2707" s="22">
        <v>304</v>
      </c>
      <c r="BN2707" s="22">
        <v>76</v>
      </c>
      <c r="BO2707">
        <v>0.21067525190355799</v>
      </c>
    </row>
    <row r="2708" spans="1:67" x14ac:dyDescent="0.2">
      <c r="A2708" s="27">
        <v>2707</v>
      </c>
      <c r="B2708" s="18">
        <v>721.07578326213104</v>
      </c>
      <c r="C2708" s="18">
        <v>551</v>
      </c>
      <c r="D2708">
        <v>400</v>
      </c>
      <c r="E2708">
        <v>1600</v>
      </c>
      <c r="F2708">
        <v>7</v>
      </c>
      <c r="G2708" s="23">
        <f t="shared" si="1273"/>
        <v>0.99169521576395014</v>
      </c>
      <c r="H2708">
        <v>100</v>
      </c>
      <c r="I2708" s="17">
        <v>174.679038293068</v>
      </c>
      <c r="J2708" s="6">
        <f t="shared" si="1274"/>
        <v>172.03405206862973</v>
      </c>
      <c r="K2708" s="6">
        <f t="shared" ref="K2708:K2771" si="1290">(T2708*AZ2708+Z2708*BA2708+AO2708*BB2708+AI2708*BC2708)/(BD2708*(1000000))</f>
        <v>150.92733511887695</v>
      </c>
      <c r="L2708" s="6">
        <f t="shared" si="1275"/>
        <v>0.87731081901545482</v>
      </c>
      <c r="M2708" s="6">
        <f t="shared" si="1276"/>
        <v>153.24781014972348</v>
      </c>
      <c r="N2708" s="28">
        <v>100</v>
      </c>
      <c r="O2708" s="17">
        <v>377.070264659683</v>
      </c>
      <c r="P2708" s="6">
        <f t="shared" si="1277"/>
        <v>355.54912095351102</v>
      </c>
      <c r="Q2708" s="6">
        <f t="shared" si="1263"/>
        <v>222.21820059594438</v>
      </c>
      <c r="R2708" s="17">
        <v>355.54912095351102</v>
      </c>
      <c r="S2708" s="6">
        <f t="shared" si="1278"/>
        <v>21.521143706171983</v>
      </c>
      <c r="T2708" s="6">
        <f t="shared" si="1279"/>
        <v>243.73934430211636</v>
      </c>
      <c r="U2708" s="17">
        <v>79.503612313539094</v>
      </c>
      <c r="V2708" s="6">
        <f t="shared" si="1280"/>
        <v>70.755769481395006</v>
      </c>
      <c r="W2708" s="6">
        <f t="shared" si="1264"/>
        <v>70.755769481395006</v>
      </c>
      <c r="X2708" s="17">
        <v>70.755769481395006</v>
      </c>
      <c r="Y2708" s="6">
        <f t="shared" si="1281"/>
        <v>8.7478428321440873</v>
      </c>
      <c r="Z2708" s="6">
        <f t="shared" si="1282"/>
        <v>79.503612313539094</v>
      </c>
      <c r="AA2708" s="17">
        <v>4161.2656137241402</v>
      </c>
      <c r="AB2708" s="6">
        <f t="shared" si="1261"/>
        <v>3854.2708553663101</v>
      </c>
      <c r="AC2708" s="6">
        <f t="shared" si="1265"/>
        <v>3854.2708553663101</v>
      </c>
      <c r="AD2708" s="17">
        <v>3897.4783874878799</v>
      </c>
      <c r="AE2708" s="6">
        <f t="shared" si="1283"/>
        <v>263.78722623626027</v>
      </c>
      <c r="AF2708" s="17">
        <v>4118.0580816025704</v>
      </c>
      <c r="AG2708" s="6">
        <f t="shared" si="1262"/>
        <v>43.207532121569784</v>
      </c>
      <c r="AH2708" s="6">
        <f t="shared" si="1266"/>
        <v>43.207532121569784</v>
      </c>
      <c r="AI2708" s="6">
        <f t="shared" si="1284"/>
        <v>4161.2656137241402</v>
      </c>
      <c r="AJ2708" s="17">
        <v>230.334585348996</v>
      </c>
      <c r="AK2708" s="6">
        <f t="shared" si="1285"/>
        <v>184.84272830246601</v>
      </c>
      <c r="AL2708" s="6">
        <f t="shared" si="1267"/>
        <v>184.84272830246601</v>
      </c>
      <c r="AM2708" s="17">
        <v>184.84272830246601</v>
      </c>
      <c r="AN2708" s="6">
        <f t="shared" si="1286"/>
        <v>45.491857046529987</v>
      </c>
      <c r="AO2708" s="6">
        <f t="shared" si="1287"/>
        <v>230.334585348996</v>
      </c>
      <c r="AP2708" s="17">
        <v>3321.7867097313601</v>
      </c>
      <c r="AQ2708" s="6">
        <f t="shared" si="1288"/>
        <v>2887.7930535016139</v>
      </c>
      <c r="AR2708" s="17">
        <v>1157.3164166126301</v>
      </c>
      <c r="AS2708" s="6">
        <f t="shared" si="1268"/>
        <v>723.32276038289376</v>
      </c>
      <c r="AT2708" s="17">
        <v>1105.43399243819</v>
      </c>
      <c r="AU2708" s="6">
        <f t="shared" si="1269"/>
        <v>1105.43399243819</v>
      </c>
      <c r="AV2708" s="17">
        <v>679.80699690762196</v>
      </c>
      <c r="AW2708" s="6">
        <f t="shared" si="1270"/>
        <v>679.80699690762196</v>
      </c>
      <c r="AX2708" s="17">
        <v>379.229303772908</v>
      </c>
      <c r="AY2708" s="6">
        <f t="shared" si="1271"/>
        <v>379.229303772908</v>
      </c>
      <c r="AZ2708" s="20">
        <v>277347279.961743</v>
      </c>
      <c r="BA2708" s="20">
        <v>1326214685.5204999</v>
      </c>
      <c r="BB2708" s="20">
        <v>133888052.53619599</v>
      </c>
      <c r="BC2708" s="20">
        <v>14549981.9815592</v>
      </c>
      <c r="BD2708" s="19">
        <f t="shared" si="1272"/>
        <v>1751.9999999999984</v>
      </c>
      <c r="BE2708" s="18">
        <v>58.591517956020702</v>
      </c>
      <c r="BF2708" s="20">
        <v>152863.468292645</v>
      </c>
      <c r="BG2708" s="20">
        <v>9025.3998497141092</v>
      </c>
      <c r="BH2708" s="19">
        <f t="shared" si="1289"/>
        <v>11.346880908557768</v>
      </c>
      <c r="BI2708" s="20">
        <v>973.45230740387694</v>
      </c>
      <c r="BJ2708">
        <v>145</v>
      </c>
      <c r="BK2708" s="22">
        <v>1216</v>
      </c>
      <c r="BL2708" s="22">
        <v>1844.76928</v>
      </c>
      <c r="BM2708" s="22">
        <v>304</v>
      </c>
      <c r="BN2708" s="22">
        <v>76</v>
      </c>
      <c r="BO2708">
        <v>0.20889320566490899</v>
      </c>
    </row>
    <row r="2709" spans="1:67" x14ac:dyDescent="0.2">
      <c r="A2709" s="27">
        <v>2708</v>
      </c>
      <c r="B2709" s="18">
        <v>772.58119635228297</v>
      </c>
      <c r="C2709" s="18">
        <v>551</v>
      </c>
      <c r="D2709">
        <v>400</v>
      </c>
      <c r="E2709">
        <v>1600</v>
      </c>
      <c r="F2709">
        <v>7</v>
      </c>
      <c r="G2709" s="23">
        <f t="shared" si="1273"/>
        <v>0.99199361961323962</v>
      </c>
      <c r="H2709">
        <v>100</v>
      </c>
      <c r="I2709" s="17">
        <v>178.87709993239201</v>
      </c>
      <c r="J2709" s="6">
        <f t="shared" si="1274"/>
        <v>176.28609249854287</v>
      </c>
      <c r="K2709" s="6">
        <f t="shared" si="1290"/>
        <v>153.68175443923292</v>
      </c>
      <c r="L2709" s="6">
        <f t="shared" si="1275"/>
        <v>0.87177469453810263</v>
      </c>
      <c r="M2709" s="6">
        <f t="shared" si="1276"/>
        <v>155.94052915342272</v>
      </c>
      <c r="N2709" s="28">
        <v>100</v>
      </c>
      <c r="O2709" s="17">
        <v>401.601363975281</v>
      </c>
      <c r="P2709" s="6">
        <f t="shared" si="1277"/>
        <v>378.67843589403202</v>
      </c>
      <c r="Q2709" s="6">
        <f t="shared" si="1263"/>
        <v>236.67402243377001</v>
      </c>
      <c r="R2709" s="17">
        <v>378.67843589403202</v>
      </c>
      <c r="S2709" s="6">
        <f t="shared" si="1278"/>
        <v>22.922928081248983</v>
      </c>
      <c r="T2709" s="6">
        <f t="shared" si="1279"/>
        <v>259.59695051501899</v>
      </c>
      <c r="U2709" s="17">
        <v>79.498223423733705</v>
      </c>
      <c r="V2709" s="6">
        <f t="shared" si="1280"/>
        <v>70.750368024372705</v>
      </c>
      <c r="W2709" s="6">
        <f t="shared" si="1264"/>
        <v>70.750368024372705</v>
      </c>
      <c r="X2709" s="17">
        <v>70.750368024372705</v>
      </c>
      <c r="Y2709" s="6">
        <f t="shared" si="1281"/>
        <v>8.7478553993610007</v>
      </c>
      <c r="Z2709" s="6">
        <f t="shared" si="1282"/>
        <v>79.498223423733705</v>
      </c>
      <c r="AA2709" s="17">
        <v>4320.2443661412399</v>
      </c>
      <c r="AB2709" s="6">
        <f t="shared" ref="AB2709:AB2772" si="1291">AA2709-AE2709-AG2709</f>
        <v>4004.05613518256</v>
      </c>
      <c r="AC2709" s="6">
        <f t="shared" si="1265"/>
        <v>4004.05613518256</v>
      </c>
      <c r="AD2709" s="17">
        <v>4046.7272708035298</v>
      </c>
      <c r="AE2709" s="6">
        <f t="shared" si="1283"/>
        <v>273.51709533771009</v>
      </c>
      <c r="AF2709" s="17">
        <v>4277.57323052027</v>
      </c>
      <c r="AG2709" s="6">
        <f t="shared" ref="AG2709:AG2772" si="1292">AA2709-AF2709</f>
        <v>42.671135620969835</v>
      </c>
      <c r="AH2709" s="6">
        <f t="shared" si="1266"/>
        <v>42.671135620969835</v>
      </c>
      <c r="AI2709" s="6">
        <f t="shared" si="1284"/>
        <v>4320.2443661412399</v>
      </c>
      <c r="AJ2709" s="17">
        <v>231.952136708171</v>
      </c>
      <c r="AK2709" s="6">
        <f t="shared" si="1285"/>
        <v>186.103789265426</v>
      </c>
      <c r="AL2709" s="6">
        <f t="shared" si="1267"/>
        <v>186.103789265426</v>
      </c>
      <c r="AM2709" s="17">
        <v>186.103789265426</v>
      </c>
      <c r="AN2709" s="6">
        <f t="shared" si="1286"/>
        <v>45.848347442744995</v>
      </c>
      <c r="AO2709" s="6">
        <f t="shared" si="1287"/>
        <v>231.952136708171</v>
      </c>
      <c r="AP2709" s="17">
        <v>3404.1873835496699</v>
      </c>
      <c r="AQ2709" s="6">
        <f t="shared" si="1288"/>
        <v>2939.2303457357948</v>
      </c>
      <c r="AR2709" s="17">
        <v>1239.88543417032</v>
      </c>
      <c r="AS2709" s="6">
        <f t="shared" si="1268"/>
        <v>774.92839635644998</v>
      </c>
      <c r="AT2709" s="17">
        <v>1105.34801625616</v>
      </c>
      <c r="AU2709" s="6">
        <f t="shared" si="1269"/>
        <v>1105.34801625616</v>
      </c>
      <c r="AV2709" s="17">
        <v>679.75412427071103</v>
      </c>
      <c r="AW2709" s="6">
        <f t="shared" si="1270"/>
        <v>679.75412427071103</v>
      </c>
      <c r="AX2709" s="17">
        <v>379.19980885247401</v>
      </c>
      <c r="AY2709" s="6">
        <f t="shared" si="1271"/>
        <v>379.19980885247401</v>
      </c>
      <c r="AZ2709" s="20">
        <v>278884291.79698199</v>
      </c>
      <c r="BA2709" s="20">
        <v>1326214685.5204999</v>
      </c>
      <c r="BB2709" s="20">
        <v>132873844.244913</v>
      </c>
      <c r="BC2709" s="20">
        <v>14027178.4376041</v>
      </c>
      <c r="BD2709" s="19">
        <f t="shared" si="1272"/>
        <v>1751.9999999999993</v>
      </c>
      <c r="BE2709" s="18">
        <v>59.824341856729603</v>
      </c>
      <c r="BF2709" s="20">
        <v>146403.55315472299</v>
      </c>
      <c r="BG2709" s="20">
        <v>8643.9920629736807</v>
      </c>
      <c r="BH2709" s="19">
        <f t="shared" si="1289"/>
        <v>10.867368775488409</v>
      </c>
      <c r="BI2709" s="20">
        <v>1042.98461507558</v>
      </c>
      <c r="BJ2709">
        <v>145</v>
      </c>
      <c r="BK2709" s="22">
        <v>1216</v>
      </c>
      <c r="BL2709" s="22">
        <v>1844.76928</v>
      </c>
      <c r="BM2709" s="22">
        <v>304</v>
      </c>
      <c r="BN2709" s="22">
        <v>76</v>
      </c>
      <c r="BO2709">
        <v>0.207330727453162</v>
      </c>
    </row>
    <row r="2710" spans="1:67" x14ac:dyDescent="0.2">
      <c r="A2710" s="27">
        <v>2709</v>
      </c>
      <c r="B2710" s="18">
        <v>824.08660944243502</v>
      </c>
      <c r="C2710" s="18">
        <v>551</v>
      </c>
      <c r="D2710">
        <v>400</v>
      </c>
      <c r="E2710">
        <v>1600</v>
      </c>
      <c r="F2710">
        <v>7</v>
      </c>
      <c r="G2710" s="23">
        <f t="shared" si="1273"/>
        <v>0.99229808439670864</v>
      </c>
      <c r="H2710">
        <v>100</v>
      </c>
      <c r="I2710" s="17">
        <v>183.06536544404599</v>
      </c>
      <c r="J2710" s="6">
        <f t="shared" si="1274"/>
        <v>180.35084463243911</v>
      </c>
      <c r="K2710" s="6">
        <f t="shared" si="1290"/>
        <v>156.24628139804082</v>
      </c>
      <c r="L2710" s="6">
        <f t="shared" si="1275"/>
        <v>0.86634626922028468</v>
      </c>
      <c r="M2710" s="6">
        <f t="shared" si="1276"/>
        <v>158.59799637589728</v>
      </c>
      <c r="N2710" s="28">
        <v>100</v>
      </c>
      <c r="O2710" s="17">
        <v>426.15972728886902</v>
      </c>
      <c r="P2710" s="6">
        <f t="shared" si="1277"/>
        <v>401.833340049806</v>
      </c>
      <c r="Q2710" s="6">
        <f t="shared" si="1263"/>
        <v>251.14583753112873</v>
      </c>
      <c r="R2710" s="17">
        <v>401.833340049806</v>
      </c>
      <c r="S2710" s="6">
        <f t="shared" si="1278"/>
        <v>24.326387239063024</v>
      </c>
      <c r="T2710" s="6">
        <f t="shared" si="1279"/>
        <v>275.47222477019176</v>
      </c>
      <c r="U2710" s="17">
        <v>79.492960845508705</v>
      </c>
      <c r="V2710" s="6">
        <f t="shared" si="1280"/>
        <v>70.745108560723807</v>
      </c>
      <c r="W2710" s="6">
        <f t="shared" si="1264"/>
        <v>70.745108560723807</v>
      </c>
      <c r="X2710" s="17">
        <v>70.745108560723807</v>
      </c>
      <c r="Y2710" s="6">
        <f t="shared" si="1281"/>
        <v>8.7478522847848978</v>
      </c>
      <c r="Z2710" s="6">
        <f t="shared" si="1282"/>
        <v>79.492960845508705</v>
      </c>
      <c r="AA2710" s="17">
        <v>4471.2977698690001</v>
      </c>
      <c r="AB2710" s="6">
        <f t="shared" si="1291"/>
        <v>4145.8637910283396</v>
      </c>
      <c r="AC2710" s="6">
        <f t="shared" si="1265"/>
        <v>4145.8637910283396</v>
      </c>
      <c r="AD2710" s="17">
        <v>4188.55427699351</v>
      </c>
      <c r="AE2710" s="6">
        <f t="shared" si="1283"/>
        <v>282.74349287549012</v>
      </c>
      <c r="AF2710" s="17">
        <v>4428.6072839038297</v>
      </c>
      <c r="AG2710" s="6">
        <f t="shared" si="1292"/>
        <v>42.69048596517041</v>
      </c>
      <c r="AH2710" s="6">
        <f t="shared" si="1266"/>
        <v>42.69048596517041</v>
      </c>
      <c r="AI2710" s="6">
        <f t="shared" si="1284"/>
        <v>4471.2977698690001</v>
      </c>
      <c r="AJ2710" s="17">
        <v>233.12942815547299</v>
      </c>
      <c r="AK2710" s="6">
        <f t="shared" si="1285"/>
        <v>186.96602015599501</v>
      </c>
      <c r="AL2710" s="6">
        <f t="shared" si="1267"/>
        <v>186.96602015599501</v>
      </c>
      <c r="AM2710" s="17">
        <v>186.96602015599501</v>
      </c>
      <c r="AN2710" s="6">
        <f t="shared" si="1286"/>
        <v>46.163407999477982</v>
      </c>
      <c r="AO2710" s="6">
        <f t="shared" si="1287"/>
        <v>233.12942815547299</v>
      </c>
      <c r="AP2710" s="17">
        <v>3486.58844754339</v>
      </c>
      <c r="AQ2710" s="6">
        <f t="shared" si="1288"/>
        <v>2990.6709657105043</v>
      </c>
      <c r="AR2710" s="17">
        <v>1322.4466182210199</v>
      </c>
      <c r="AS2710" s="6">
        <f t="shared" si="1268"/>
        <v>826.52913638813743</v>
      </c>
      <c r="AT2710" s="17">
        <v>1105.26624005696</v>
      </c>
      <c r="AU2710" s="6">
        <f t="shared" si="1269"/>
        <v>1105.26624005696</v>
      </c>
      <c r="AV2710" s="17">
        <v>679.70383449060796</v>
      </c>
      <c r="AW2710" s="6">
        <f t="shared" si="1270"/>
        <v>679.70383449060796</v>
      </c>
      <c r="AX2710" s="17">
        <v>379.17175477479901</v>
      </c>
      <c r="AY2710" s="6">
        <f t="shared" si="1271"/>
        <v>379.17175477479901</v>
      </c>
      <c r="AZ2710" s="20">
        <v>280256783.61369997</v>
      </c>
      <c r="BA2710" s="20">
        <v>1326214685.5204999</v>
      </c>
      <c r="BB2710" s="20">
        <v>132034774.728833</v>
      </c>
      <c r="BC2710" s="20">
        <v>13493756.1369664</v>
      </c>
      <c r="BD2710" s="19">
        <f t="shared" si="1272"/>
        <v>1751.9999999999993</v>
      </c>
      <c r="BE2710" s="18">
        <v>60.985861097176702</v>
      </c>
      <c r="BF2710" s="20">
        <v>141808.51390951301</v>
      </c>
      <c r="BG2710" s="20">
        <v>8372.6907051256694</v>
      </c>
      <c r="BH2710" s="19">
        <f t="shared" si="1289"/>
        <v>10.526284253019423</v>
      </c>
      <c r="BI2710" s="20">
        <v>1112.51692274728</v>
      </c>
      <c r="BJ2710">
        <v>145</v>
      </c>
      <c r="BK2710" s="22">
        <v>1216</v>
      </c>
      <c r="BL2710" s="22">
        <v>1844.76928</v>
      </c>
      <c r="BM2710" s="22">
        <v>304</v>
      </c>
      <c r="BN2710" s="22">
        <v>76</v>
      </c>
      <c r="BO2710">
        <v>0.20603807047380501</v>
      </c>
    </row>
    <row r="2711" spans="1:67" x14ac:dyDescent="0.2">
      <c r="A2711" s="27">
        <v>2710</v>
      </c>
      <c r="B2711" s="18">
        <v>875.59202253258798</v>
      </c>
      <c r="C2711" s="18">
        <v>551</v>
      </c>
      <c r="D2711">
        <v>400</v>
      </c>
      <c r="E2711">
        <v>1600</v>
      </c>
      <c r="F2711">
        <v>7</v>
      </c>
      <c r="G2711" s="23">
        <f t="shared" si="1273"/>
        <v>0.9926016939871074</v>
      </c>
      <c r="H2711">
        <v>100</v>
      </c>
      <c r="I2711" s="17">
        <v>187.088697228032</v>
      </c>
      <c r="J2711" s="6">
        <f t="shared" si="1274"/>
        <v>184.24371503584112</v>
      </c>
      <c r="K2711" s="6">
        <f t="shared" si="1290"/>
        <v>158.63820842714739</v>
      </c>
      <c r="L2711" s="6">
        <f t="shared" si="1275"/>
        <v>0.86102371739674988</v>
      </c>
      <c r="M2711" s="6">
        <f t="shared" si="1276"/>
        <v>161.08780557019514</v>
      </c>
      <c r="N2711" s="28">
        <v>100</v>
      </c>
      <c r="O2711" s="17">
        <v>450.72525232106102</v>
      </c>
      <c r="P2711" s="6">
        <f t="shared" si="1277"/>
        <v>424.99488685321802</v>
      </c>
      <c r="Q2711" s="6">
        <f t="shared" si="1263"/>
        <v>265.62180428326127</v>
      </c>
      <c r="R2711" s="17">
        <v>424.99488685321802</v>
      </c>
      <c r="S2711" s="6">
        <f t="shared" si="1278"/>
        <v>25.730365467843001</v>
      </c>
      <c r="T2711" s="6">
        <f t="shared" si="1279"/>
        <v>291.35216975110427</v>
      </c>
      <c r="U2711" s="17">
        <v>79.487890045861604</v>
      </c>
      <c r="V2711" s="6">
        <f t="shared" si="1280"/>
        <v>70.7400472395055</v>
      </c>
      <c r="W2711" s="6">
        <f t="shared" si="1264"/>
        <v>70.7400472395055</v>
      </c>
      <c r="X2711" s="17">
        <v>70.7400472395055</v>
      </c>
      <c r="Y2711" s="6">
        <f t="shared" si="1281"/>
        <v>8.747842806356104</v>
      </c>
      <c r="Z2711" s="6">
        <f t="shared" si="1282"/>
        <v>79.487890045861604</v>
      </c>
      <c r="AA2711" s="17">
        <v>4633.6524347250997</v>
      </c>
      <c r="AB2711" s="6">
        <f t="shared" si="1291"/>
        <v>4298.0086404426302</v>
      </c>
      <c r="AC2711" s="6">
        <f t="shared" si="1265"/>
        <v>4298.0086404426302</v>
      </c>
      <c r="AD2711" s="17">
        <v>4340.9838150799897</v>
      </c>
      <c r="AE2711" s="6">
        <f t="shared" si="1283"/>
        <v>292.66861964511008</v>
      </c>
      <c r="AF2711" s="17">
        <v>4590.6772600877403</v>
      </c>
      <c r="AG2711" s="6">
        <f t="shared" si="1292"/>
        <v>42.975174637359487</v>
      </c>
      <c r="AH2711" s="6">
        <f t="shared" si="1266"/>
        <v>42.975174637359487</v>
      </c>
      <c r="AI2711" s="6">
        <f t="shared" si="1284"/>
        <v>4633.6524347250997</v>
      </c>
      <c r="AJ2711" s="17">
        <v>231.80068264722399</v>
      </c>
      <c r="AK2711" s="6">
        <f t="shared" si="1285"/>
        <v>185.37454429168</v>
      </c>
      <c r="AL2711" s="6">
        <f t="shared" si="1267"/>
        <v>185.37454429168</v>
      </c>
      <c r="AM2711" s="17">
        <v>185.37454429168</v>
      </c>
      <c r="AN2711" s="6">
        <f t="shared" si="1286"/>
        <v>46.426138355543998</v>
      </c>
      <c r="AO2711" s="6">
        <f t="shared" si="1287"/>
        <v>231.80068264722399</v>
      </c>
      <c r="AP2711" s="17">
        <v>3568.98987380377</v>
      </c>
      <c r="AQ2711" s="6">
        <f t="shared" si="1288"/>
        <v>3042.1146753967696</v>
      </c>
      <c r="AR2711" s="17">
        <v>1405.0005290853101</v>
      </c>
      <c r="AS2711" s="6">
        <f t="shared" si="1268"/>
        <v>878.12533067831873</v>
      </c>
      <c r="AT2711" s="17">
        <v>1105.18836342126</v>
      </c>
      <c r="AU2711" s="6">
        <f t="shared" si="1269"/>
        <v>1105.18836342126</v>
      </c>
      <c r="AV2711" s="17">
        <v>679.65594281892004</v>
      </c>
      <c r="AW2711" s="6">
        <f t="shared" si="1270"/>
        <v>679.65594281892004</v>
      </c>
      <c r="AX2711" s="17">
        <v>379.14503847827098</v>
      </c>
      <c r="AY2711" s="6">
        <f t="shared" si="1271"/>
        <v>379.14503847827098</v>
      </c>
      <c r="AZ2711" s="20">
        <v>281483214.44896299</v>
      </c>
      <c r="BA2711" s="20">
        <v>1326214685.5204999</v>
      </c>
      <c r="BB2711" s="20">
        <v>131340267.89594799</v>
      </c>
      <c r="BC2711" s="20">
        <v>12961832.1345878</v>
      </c>
      <c r="BD2711" s="19">
        <f t="shared" si="1272"/>
        <v>1751.9999999999986</v>
      </c>
      <c r="BE2711" s="18">
        <v>62.082303521429097</v>
      </c>
      <c r="BF2711" s="20">
        <v>136236.45419791501</v>
      </c>
      <c r="BG2711" s="20">
        <v>8043.7038814891603</v>
      </c>
      <c r="BH2711" s="19">
        <f t="shared" si="1289"/>
        <v>10.112676615635205</v>
      </c>
      <c r="BI2711" s="20">
        <v>1182.04923041899</v>
      </c>
      <c r="BJ2711">
        <v>145</v>
      </c>
      <c r="BK2711" s="22">
        <v>1216</v>
      </c>
      <c r="BL2711" s="22">
        <v>1844.76928</v>
      </c>
      <c r="BM2711" s="22">
        <v>304</v>
      </c>
      <c r="BN2711" s="22">
        <v>76</v>
      </c>
      <c r="BO2711">
        <v>0.20496812775870499</v>
      </c>
    </row>
    <row r="2712" spans="1:67" x14ac:dyDescent="0.2">
      <c r="A2712" s="27">
        <v>2711</v>
      </c>
      <c r="B2712" s="18">
        <v>927.09743562274002</v>
      </c>
      <c r="C2712" s="18">
        <v>551</v>
      </c>
      <c r="D2712">
        <v>400</v>
      </c>
      <c r="E2712">
        <v>1600</v>
      </c>
      <c r="F2712">
        <v>7</v>
      </c>
      <c r="G2712" s="23">
        <f t="shared" si="1273"/>
        <v>0.99294278190365204</v>
      </c>
      <c r="H2712">
        <v>100</v>
      </c>
      <c r="I2712" s="17">
        <v>191.29617219379699</v>
      </c>
      <c r="J2712" s="6">
        <f t="shared" si="1274"/>
        <v>188.24961384710994</v>
      </c>
      <c r="K2712" s="6">
        <f t="shared" si="1290"/>
        <v>161.14510578356416</v>
      </c>
      <c r="L2712" s="6">
        <f t="shared" si="1275"/>
        <v>0.85601825411679644</v>
      </c>
      <c r="M2712" s="6">
        <f t="shared" si="1276"/>
        <v>163.75301534056015</v>
      </c>
      <c r="N2712" s="28">
        <v>100</v>
      </c>
      <c r="O2712" s="17">
        <v>475.27718211491299</v>
      </c>
      <c r="P2712" s="6">
        <f t="shared" si="1277"/>
        <v>448.14351196921001</v>
      </c>
      <c r="Q2712" s="6">
        <f t="shared" si="1263"/>
        <v>280.08969498075624</v>
      </c>
      <c r="R2712" s="17">
        <v>448.14351196921001</v>
      </c>
      <c r="S2712" s="6">
        <f t="shared" si="1278"/>
        <v>27.133670145702979</v>
      </c>
      <c r="T2712" s="6">
        <f t="shared" si="1279"/>
        <v>307.22336512645921</v>
      </c>
      <c r="U2712" s="17">
        <v>79.483145694031506</v>
      </c>
      <c r="V2712" s="6">
        <f t="shared" si="1280"/>
        <v>70.735301990302304</v>
      </c>
      <c r="W2712" s="6">
        <f t="shared" si="1264"/>
        <v>70.735301990302304</v>
      </c>
      <c r="X2712" s="17">
        <v>70.735301990302304</v>
      </c>
      <c r="Y2712" s="6">
        <f t="shared" si="1281"/>
        <v>8.7478437037292025</v>
      </c>
      <c r="Z2712" s="6">
        <f t="shared" si="1282"/>
        <v>79.483145694031506</v>
      </c>
      <c r="AA2712" s="17">
        <v>4824.6444275855101</v>
      </c>
      <c r="AB2712" s="6">
        <f t="shared" si="1291"/>
        <v>4477.5310337096098</v>
      </c>
      <c r="AC2712" s="6">
        <f t="shared" si="1265"/>
        <v>4477.5310337096098</v>
      </c>
      <c r="AD2712" s="17">
        <v>4520.2578752404197</v>
      </c>
      <c r="AE2712" s="6">
        <f t="shared" si="1283"/>
        <v>304.38655234509042</v>
      </c>
      <c r="AF2712" s="17">
        <v>4781.9175860547002</v>
      </c>
      <c r="AG2712" s="6">
        <f t="shared" si="1292"/>
        <v>42.726841530809907</v>
      </c>
      <c r="AH2712" s="6">
        <f t="shared" si="1266"/>
        <v>42.726841530809907</v>
      </c>
      <c r="AI2712" s="6">
        <f t="shared" si="1284"/>
        <v>4824.6444275855101</v>
      </c>
      <c r="AJ2712" s="17">
        <v>232.70161388816001</v>
      </c>
      <c r="AK2712" s="6">
        <f t="shared" si="1285"/>
        <v>186.07176307721201</v>
      </c>
      <c r="AL2712" s="6">
        <f t="shared" si="1267"/>
        <v>186.07176307721201</v>
      </c>
      <c r="AM2712" s="17">
        <v>186.07176307721201</v>
      </c>
      <c r="AN2712" s="6">
        <f t="shared" si="1286"/>
        <v>46.629850810948</v>
      </c>
      <c r="AO2712" s="6">
        <f t="shared" si="1287"/>
        <v>232.70161388816001</v>
      </c>
      <c r="AP2712" s="17">
        <v>3651.3916370217999</v>
      </c>
      <c r="AQ2712" s="6">
        <f t="shared" si="1288"/>
        <v>3093.5612589382126</v>
      </c>
      <c r="AR2712" s="17">
        <v>1487.5476748895601</v>
      </c>
      <c r="AS2712" s="6">
        <f t="shared" si="1268"/>
        <v>929.71729680597502</v>
      </c>
      <c r="AT2712" s="17">
        <v>1105.11411391402</v>
      </c>
      <c r="AU2712" s="6">
        <f t="shared" si="1269"/>
        <v>1105.11411391402</v>
      </c>
      <c r="AV2712" s="17">
        <v>679.61028171668295</v>
      </c>
      <c r="AW2712" s="6">
        <f t="shared" si="1270"/>
        <v>679.61028171668295</v>
      </c>
      <c r="AX2712" s="17">
        <v>379.11956650153502</v>
      </c>
      <c r="AY2712" s="6">
        <f t="shared" si="1271"/>
        <v>379.11956650153502</v>
      </c>
      <c r="AZ2712" s="20">
        <v>282570779.87460899</v>
      </c>
      <c r="BA2712" s="20">
        <v>1326214685.5204999</v>
      </c>
      <c r="BB2712" s="20">
        <v>130850288.500089</v>
      </c>
      <c r="BC2712" s="20">
        <v>12364246.104801601</v>
      </c>
      <c r="BD2712" s="19">
        <f t="shared" si="1272"/>
        <v>1751.9999999999995</v>
      </c>
      <c r="BE2712" s="18">
        <v>63.1184202260769</v>
      </c>
      <c r="BF2712" s="20">
        <v>128092.35016211501</v>
      </c>
      <c r="BG2712" s="20">
        <v>7562.85782872238</v>
      </c>
      <c r="BH2712" s="19">
        <f t="shared" si="1289"/>
        <v>9.5081490615160789</v>
      </c>
      <c r="BI2712" s="20">
        <v>1251.5815380906899</v>
      </c>
      <c r="BJ2712">
        <v>145</v>
      </c>
      <c r="BK2712" s="22">
        <v>1216</v>
      </c>
      <c r="BL2712" s="22">
        <v>1844.76928</v>
      </c>
      <c r="BM2712" s="22">
        <v>304</v>
      </c>
      <c r="BN2712" s="22">
        <v>76</v>
      </c>
      <c r="BO2712">
        <v>0.20421328394781099</v>
      </c>
    </row>
    <row r="2713" spans="1:67" x14ac:dyDescent="0.2">
      <c r="A2713" s="27">
        <v>2712</v>
      </c>
      <c r="B2713" s="18">
        <v>978.60284871289196</v>
      </c>
      <c r="C2713" s="18">
        <v>551</v>
      </c>
      <c r="D2713">
        <v>400</v>
      </c>
      <c r="E2713">
        <v>1600</v>
      </c>
      <c r="F2713">
        <v>7</v>
      </c>
      <c r="G2713" s="23">
        <f t="shared" si="1273"/>
        <v>0.99322951312939756</v>
      </c>
      <c r="H2713">
        <v>100</v>
      </c>
      <c r="I2713" s="17">
        <v>195.504085148234</v>
      </c>
      <c r="J2713" s="6">
        <f t="shared" si="1274"/>
        <v>192.39290376914624</v>
      </c>
      <c r="K2713" s="6">
        <f t="shared" si="1290"/>
        <v>163.78742342370475</v>
      </c>
      <c r="L2713" s="6">
        <f t="shared" si="1275"/>
        <v>0.85131738341157615</v>
      </c>
      <c r="M2713" s="6">
        <f t="shared" si="1276"/>
        <v>166.43602621466854</v>
      </c>
      <c r="N2713" s="28">
        <v>100</v>
      </c>
      <c r="O2713" s="17">
        <v>499.84280494675397</v>
      </c>
      <c r="P2713" s="6">
        <f t="shared" si="1277"/>
        <v>471.30495281441</v>
      </c>
      <c r="Q2713" s="6">
        <f t="shared" si="1263"/>
        <v>294.56559550900624</v>
      </c>
      <c r="R2713" s="17">
        <v>471.30495281441</v>
      </c>
      <c r="S2713" s="6">
        <f t="shared" si="1278"/>
        <v>28.537852132343971</v>
      </c>
      <c r="T2713" s="6">
        <f t="shared" si="1279"/>
        <v>323.10344764135021</v>
      </c>
      <c r="U2713" s="17">
        <v>79.478598242348497</v>
      </c>
      <c r="V2713" s="6">
        <f t="shared" si="1280"/>
        <v>70.730755777718102</v>
      </c>
      <c r="W2713" s="6">
        <f t="shared" si="1264"/>
        <v>70.730755777718102</v>
      </c>
      <c r="X2713" s="17">
        <v>70.730755777718102</v>
      </c>
      <c r="Y2713" s="6">
        <f t="shared" si="1281"/>
        <v>8.7478424646303949</v>
      </c>
      <c r="Z2713" s="6">
        <f t="shared" si="1282"/>
        <v>79.478598242348497</v>
      </c>
      <c r="AA2713" s="17">
        <v>5015.4082228800098</v>
      </c>
      <c r="AB2713" s="6">
        <f t="shared" si="1291"/>
        <v>4657.1071932467903</v>
      </c>
      <c r="AC2713" s="6">
        <f t="shared" si="1265"/>
        <v>4657.1071932467903</v>
      </c>
      <c r="AD2713" s="17">
        <v>4699.3274331179</v>
      </c>
      <c r="AE2713" s="6">
        <f t="shared" si="1283"/>
        <v>316.08078976210982</v>
      </c>
      <c r="AF2713" s="17">
        <v>4973.1879830089001</v>
      </c>
      <c r="AG2713" s="6">
        <f t="shared" si="1292"/>
        <v>42.220239871109698</v>
      </c>
      <c r="AH2713" s="6">
        <f t="shared" si="1266"/>
        <v>42.220239871109698</v>
      </c>
      <c r="AI2713" s="6">
        <f t="shared" si="1284"/>
        <v>5015.4082228800098</v>
      </c>
      <c r="AJ2713" s="17">
        <v>233.48676465722701</v>
      </c>
      <c r="AK2713" s="6">
        <f t="shared" si="1285"/>
        <v>186.67910129378501</v>
      </c>
      <c r="AL2713" s="6">
        <f t="shared" si="1267"/>
        <v>186.67910129378501</v>
      </c>
      <c r="AM2713" s="17">
        <v>186.67910129378501</v>
      </c>
      <c r="AN2713" s="6">
        <f t="shared" si="1286"/>
        <v>46.807663363442003</v>
      </c>
      <c r="AO2713" s="6">
        <f t="shared" si="1287"/>
        <v>233.48676465722701</v>
      </c>
      <c r="AP2713" s="17">
        <v>3733.7937141923398</v>
      </c>
      <c r="AQ2713" s="6">
        <f t="shared" si="1288"/>
        <v>3145.0105201279625</v>
      </c>
      <c r="AR2713" s="17">
        <v>1570.08851750502</v>
      </c>
      <c r="AS2713" s="6">
        <f t="shared" si="1268"/>
        <v>981.30532344063749</v>
      </c>
      <c r="AT2713" s="17">
        <v>1105.0432439001099</v>
      </c>
      <c r="AU2713" s="6">
        <f t="shared" si="1269"/>
        <v>1105.0432439001099</v>
      </c>
      <c r="AV2713" s="17">
        <v>679.56669889612795</v>
      </c>
      <c r="AW2713" s="6">
        <f t="shared" si="1270"/>
        <v>679.56669889612795</v>
      </c>
      <c r="AX2713" s="17">
        <v>379.095253891087</v>
      </c>
      <c r="AY2713" s="6">
        <f t="shared" si="1271"/>
        <v>379.095253891087</v>
      </c>
      <c r="AZ2713" s="20">
        <v>283563334.89779598</v>
      </c>
      <c r="BA2713" s="20">
        <v>1326214685.5204999</v>
      </c>
      <c r="BB2713" s="20">
        <v>130360086.584408</v>
      </c>
      <c r="BC2713" s="20">
        <v>11861892.9972954</v>
      </c>
      <c r="BD2713" s="19">
        <f t="shared" si="1272"/>
        <v>1751.9999999999993</v>
      </c>
      <c r="BE2713" s="18">
        <v>64.099469982046799</v>
      </c>
      <c r="BF2713" s="20">
        <v>120325.407955341</v>
      </c>
      <c r="BG2713" s="20">
        <v>7104.2802509091998</v>
      </c>
      <c r="BH2713" s="19">
        <f t="shared" si="1289"/>
        <v>8.9316177998073982</v>
      </c>
      <c r="BI2713" s="20">
        <v>1321.1138457623999</v>
      </c>
      <c r="BJ2713">
        <v>145</v>
      </c>
      <c r="BK2713" s="22">
        <v>1216</v>
      </c>
      <c r="BL2713" s="22">
        <v>1844.76928</v>
      </c>
      <c r="BM2713" s="22">
        <v>304</v>
      </c>
      <c r="BN2713" s="22">
        <v>76</v>
      </c>
      <c r="BO2713">
        <v>0.203458096380916</v>
      </c>
    </row>
    <row r="2714" spans="1:67" x14ac:dyDescent="0.2">
      <c r="A2714" s="27">
        <v>2713</v>
      </c>
      <c r="B2714" s="18">
        <v>1030.10826180304</v>
      </c>
      <c r="C2714" s="18">
        <v>551</v>
      </c>
      <c r="D2714">
        <v>400</v>
      </c>
      <c r="E2714">
        <v>1600</v>
      </c>
      <c r="F2714">
        <v>7</v>
      </c>
      <c r="G2714" s="23">
        <f t="shared" si="1273"/>
        <v>0.99345676477228739</v>
      </c>
      <c r="H2714">
        <v>100</v>
      </c>
      <c r="I2714" s="17">
        <v>199.71583796550399</v>
      </c>
      <c r="J2714" s="6">
        <f t="shared" si="1274"/>
        <v>196.63082594367879</v>
      </c>
      <c r="K2714" s="6">
        <f t="shared" si="1290"/>
        <v>166.52690434349952</v>
      </c>
      <c r="L2714" s="6">
        <f t="shared" si="1275"/>
        <v>0.84690131134981872</v>
      </c>
      <c r="M2714" s="6">
        <f t="shared" si="1276"/>
        <v>169.13960507031325</v>
      </c>
      <c r="N2714" s="28">
        <v>100</v>
      </c>
      <c r="O2714" s="17">
        <v>524.40882486447299</v>
      </c>
      <c r="P2714" s="6">
        <f t="shared" si="1277"/>
        <v>494.46667881989202</v>
      </c>
      <c r="Q2714" s="6">
        <f t="shared" si="1263"/>
        <v>309.04167426243254</v>
      </c>
      <c r="R2714" s="17">
        <v>494.46667881989202</v>
      </c>
      <c r="S2714" s="6">
        <f t="shared" si="1278"/>
        <v>29.942146044580966</v>
      </c>
      <c r="T2714" s="6">
        <f t="shared" si="1279"/>
        <v>338.9838203070135</v>
      </c>
      <c r="U2714" s="17">
        <v>79.474248377649104</v>
      </c>
      <c r="V2714" s="6">
        <f t="shared" si="1280"/>
        <v>70.726407623950607</v>
      </c>
      <c r="W2714" s="6">
        <f t="shared" si="1264"/>
        <v>70.726407623950607</v>
      </c>
      <c r="X2714" s="17">
        <v>70.726407623950607</v>
      </c>
      <c r="Y2714" s="6">
        <f t="shared" si="1281"/>
        <v>8.7478407536984975</v>
      </c>
      <c r="Z2714" s="6">
        <f t="shared" si="1282"/>
        <v>79.474248377649104</v>
      </c>
      <c r="AA2714" s="17">
        <v>5191.2376334396604</v>
      </c>
      <c r="AB2714" s="6">
        <f t="shared" si="1291"/>
        <v>4822.522923322409</v>
      </c>
      <c r="AC2714" s="6">
        <f t="shared" si="1265"/>
        <v>4822.522923322409</v>
      </c>
      <c r="AD2714" s="17">
        <v>4864.3883556131796</v>
      </c>
      <c r="AE2714" s="6">
        <f t="shared" si="1283"/>
        <v>326.84927782648083</v>
      </c>
      <c r="AF2714" s="17">
        <v>5149.3722011488899</v>
      </c>
      <c r="AG2714" s="6">
        <f t="shared" si="1292"/>
        <v>41.865432290770514</v>
      </c>
      <c r="AH2714" s="6">
        <f t="shared" si="1266"/>
        <v>41.865432290770514</v>
      </c>
      <c r="AI2714" s="6">
        <f t="shared" si="1284"/>
        <v>5191.2376334396604</v>
      </c>
      <c r="AJ2714" s="17">
        <v>234.242213009176</v>
      </c>
      <c r="AK2714" s="6">
        <f t="shared" si="1285"/>
        <v>187.26291589594101</v>
      </c>
      <c r="AL2714" s="6">
        <f t="shared" si="1267"/>
        <v>187.26291589594101</v>
      </c>
      <c r="AM2714" s="17">
        <v>187.26291589594101</v>
      </c>
      <c r="AN2714" s="6">
        <f t="shared" si="1286"/>
        <v>46.979297113234992</v>
      </c>
      <c r="AO2714" s="6">
        <f t="shared" si="1287"/>
        <v>234.242213009176</v>
      </c>
      <c r="AP2714" s="17">
        <v>3816.1960843578599</v>
      </c>
      <c r="AQ2714" s="6">
        <f t="shared" si="1288"/>
        <v>3196.4622802225972</v>
      </c>
      <c r="AR2714" s="17">
        <v>1652.62347769401</v>
      </c>
      <c r="AS2714" s="6">
        <f t="shared" si="1268"/>
        <v>1032.8896735587564</v>
      </c>
      <c r="AT2714" s="17">
        <v>1104.97552778523</v>
      </c>
      <c r="AU2714" s="6">
        <f t="shared" si="1269"/>
        <v>1104.97552778523</v>
      </c>
      <c r="AV2714" s="17">
        <v>679.52505562388399</v>
      </c>
      <c r="AW2714" s="6">
        <f t="shared" si="1270"/>
        <v>679.52505562388399</v>
      </c>
      <c r="AX2714" s="17">
        <v>379.07202325472701</v>
      </c>
      <c r="AY2714" s="6">
        <f t="shared" si="1271"/>
        <v>379.07202325472701</v>
      </c>
      <c r="AZ2714" s="20">
        <v>284438826.19493401</v>
      </c>
      <c r="BA2714" s="20">
        <v>1326214685.5204999</v>
      </c>
      <c r="BB2714" s="20">
        <v>129882740.165612</v>
      </c>
      <c r="BC2714" s="20">
        <v>11463748.118952399</v>
      </c>
      <c r="BD2714" s="19">
        <f t="shared" si="1272"/>
        <v>1751.9999999999986</v>
      </c>
      <c r="BE2714" s="18">
        <v>65.031070970693406</v>
      </c>
      <c r="BF2714" s="20">
        <v>116951.48461570901</v>
      </c>
      <c r="BG2714" s="20">
        <v>6905.0762975868502</v>
      </c>
      <c r="BH2714" s="19">
        <f t="shared" si="1289"/>
        <v>8.6811753183106717</v>
      </c>
      <c r="BI2714" s="20">
        <v>1390.6461534341099</v>
      </c>
      <c r="BJ2714">
        <v>145</v>
      </c>
      <c r="BK2714" s="22">
        <v>1216</v>
      </c>
      <c r="BL2714" s="22">
        <v>1844.76928</v>
      </c>
      <c r="BM2714" s="22">
        <v>304</v>
      </c>
      <c r="BN2714" s="22">
        <v>76</v>
      </c>
      <c r="BO2714">
        <v>0.202722714339413</v>
      </c>
    </row>
    <row r="2715" spans="1:67" x14ac:dyDescent="0.2">
      <c r="A2715" s="27">
        <v>2714</v>
      </c>
      <c r="B2715" s="18">
        <v>20.602165236060799</v>
      </c>
      <c r="C2715" s="18">
        <v>600.4</v>
      </c>
      <c r="D2715">
        <v>400</v>
      </c>
      <c r="E2715">
        <v>1600</v>
      </c>
      <c r="F2715">
        <v>7</v>
      </c>
      <c r="G2715" s="23">
        <f t="shared" si="1273"/>
        <v>0.93175692943531707</v>
      </c>
      <c r="H2715">
        <v>100</v>
      </c>
      <c r="I2715" s="17">
        <v>127.073578876234</v>
      </c>
      <c r="J2715" s="6">
        <f t="shared" si="1274"/>
        <v>126.33920026238553</v>
      </c>
      <c r="K2715" s="6">
        <f t="shared" si="1290"/>
        <v>125.71411515019399</v>
      </c>
      <c r="L2715" s="6">
        <f t="shared" si="1275"/>
        <v>0.99505232650758157</v>
      </c>
      <c r="M2715" s="6">
        <f t="shared" si="1276"/>
        <v>126.44486029844131</v>
      </c>
      <c r="N2715" s="28">
        <v>100</v>
      </c>
      <c r="O2715" s="17">
        <v>113.506459786786</v>
      </c>
      <c r="P2715" s="6">
        <f t="shared" si="1277"/>
        <v>107.03697587319699</v>
      </c>
      <c r="Q2715" s="6">
        <f t="shared" si="1263"/>
        <v>66.898109920748126</v>
      </c>
      <c r="R2715" s="17">
        <v>107.03697587319699</v>
      </c>
      <c r="S2715" s="6">
        <f t="shared" si="1278"/>
        <v>6.4694839135890021</v>
      </c>
      <c r="T2715" s="6">
        <f t="shared" si="1279"/>
        <v>73.367593834337129</v>
      </c>
      <c r="U2715" s="17">
        <v>85.384833281496697</v>
      </c>
      <c r="V2715" s="6">
        <f t="shared" si="1280"/>
        <v>76.001996090721605</v>
      </c>
      <c r="W2715" s="6">
        <f t="shared" si="1264"/>
        <v>76.001996090721605</v>
      </c>
      <c r="X2715" s="17">
        <v>76.001996090721605</v>
      </c>
      <c r="Y2715" s="6">
        <f t="shared" si="1281"/>
        <v>9.382837190775092</v>
      </c>
      <c r="Z2715" s="6">
        <f t="shared" si="1282"/>
        <v>85.384833281496697</v>
      </c>
      <c r="AA2715" s="17">
        <v>594.84038523778599</v>
      </c>
      <c r="AB2715" s="6">
        <f t="shared" si="1291"/>
        <v>497.74267546362898</v>
      </c>
      <c r="AC2715" s="6">
        <f t="shared" si="1265"/>
        <v>497.74267546362898</v>
      </c>
      <c r="AD2715" s="17">
        <v>548.05507586182296</v>
      </c>
      <c r="AE2715" s="6">
        <f t="shared" si="1283"/>
        <v>46.785309375963038</v>
      </c>
      <c r="AF2715" s="17">
        <v>544.52798483959202</v>
      </c>
      <c r="AG2715" s="6">
        <f t="shared" si="1292"/>
        <v>50.312400398193972</v>
      </c>
      <c r="AH2715" s="6">
        <f t="shared" si="1266"/>
        <v>50.312400398193972</v>
      </c>
      <c r="AI2715" s="6">
        <f t="shared" si="1284"/>
        <v>594.84038523778599</v>
      </c>
      <c r="AJ2715" s="17">
        <v>124.45299164279599</v>
      </c>
      <c r="AK2715" s="6">
        <f t="shared" si="1285"/>
        <v>100.706340991491</v>
      </c>
      <c r="AL2715" s="6">
        <f t="shared" si="1267"/>
        <v>100.706340991491</v>
      </c>
      <c r="AM2715" s="17">
        <v>100.706340991491</v>
      </c>
      <c r="AN2715" s="6">
        <f t="shared" si="1286"/>
        <v>23.746650651304989</v>
      </c>
      <c r="AO2715" s="6">
        <f t="shared" si="1287"/>
        <v>124.45299164279599</v>
      </c>
      <c r="AP2715" s="17">
        <v>2299.9779836296598</v>
      </c>
      <c r="AQ2715" s="6">
        <f t="shared" si="1288"/>
        <v>2287.5601662586919</v>
      </c>
      <c r="AR2715" s="17">
        <v>33.114179655918001</v>
      </c>
      <c r="AS2715" s="6">
        <f t="shared" si="1268"/>
        <v>20.696362284948751</v>
      </c>
      <c r="AT2715" s="17">
        <v>1206.2902877929801</v>
      </c>
      <c r="AU2715" s="6">
        <f t="shared" si="1269"/>
        <v>1206.2902877929801</v>
      </c>
      <c r="AV2715" s="17">
        <v>680.79375236835699</v>
      </c>
      <c r="AW2715" s="6">
        <f t="shared" si="1270"/>
        <v>680.79375236835699</v>
      </c>
      <c r="AX2715" s="17">
        <v>379.77976381240597</v>
      </c>
      <c r="AY2715" s="6">
        <f t="shared" si="1271"/>
        <v>379.77976381240597</v>
      </c>
      <c r="AZ2715" s="20">
        <v>27284007.422057301</v>
      </c>
      <c r="BA2715" s="20">
        <v>1347314308.4887199</v>
      </c>
      <c r="BB2715" s="20">
        <v>257839824.459892</v>
      </c>
      <c r="BC2715" s="20">
        <v>119561859.629324</v>
      </c>
      <c r="BD2715" s="19">
        <f t="shared" si="1272"/>
        <v>1751.9999999999934</v>
      </c>
      <c r="BE2715" s="18">
        <v>37.2810576542863</v>
      </c>
      <c r="BF2715" s="20">
        <v>1475769.8066864701</v>
      </c>
      <c r="BG2715" s="20">
        <v>87132.738385745601</v>
      </c>
      <c r="BH2715" s="19">
        <f t="shared" si="1289"/>
        <v>109.54470961537466</v>
      </c>
      <c r="BI2715" s="20">
        <v>27.812923068682199</v>
      </c>
      <c r="BJ2715">
        <v>158</v>
      </c>
      <c r="BK2715" s="22">
        <v>1216</v>
      </c>
      <c r="BL2715" s="22">
        <v>1844.76928</v>
      </c>
      <c r="BM2715" s="22">
        <v>304</v>
      </c>
      <c r="BN2715" s="22">
        <v>76</v>
      </c>
      <c r="BO2715">
        <v>0.39985455465022202</v>
      </c>
    </row>
    <row r="2716" spans="1:67" x14ac:dyDescent="0.2">
      <c r="A2716" s="27">
        <v>2715</v>
      </c>
      <c r="B2716" s="18">
        <v>51.505413090152203</v>
      </c>
      <c r="C2716" s="18">
        <v>600.4</v>
      </c>
      <c r="D2716">
        <v>400</v>
      </c>
      <c r="E2716">
        <v>1600</v>
      </c>
      <c r="F2716">
        <v>7</v>
      </c>
      <c r="G2716" s="23">
        <f t="shared" si="1273"/>
        <v>0.94112756874328352</v>
      </c>
      <c r="H2716">
        <v>100</v>
      </c>
      <c r="I2716" s="17">
        <v>128.90136697714499</v>
      </c>
      <c r="J2716" s="6">
        <f t="shared" si="1274"/>
        <v>128.07053131036253</v>
      </c>
      <c r="K2716" s="6">
        <f t="shared" si="1290"/>
        <v>126.50911567556903</v>
      </c>
      <c r="L2716" s="6">
        <f t="shared" si="1275"/>
        <v>0.98780815837322011</v>
      </c>
      <c r="M2716" s="6">
        <f t="shared" si="1276"/>
        <v>127.3298219254842</v>
      </c>
      <c r="N2716" s="28">
        <v>100</v>
      </c>
      <c r="O2716" s="17">
        <v>117.610312779296</v>
      </c>
      <c r="P2716" s="6">
        <f t="shared" si="1277"/>
        <v>110.906287029917</v>
      </c>
      <c r="Q2716" s="6">
        <f t="shared" si="1263"/>
        <v>69.316429393698115</v>
      </c>
      <c r="R2716" s="17">
        <v>110.906287029917</v>
      </c>
      <c r="S2716" s="6">
        <f t="shared" si="1278"/>
        <v>6.7040257493789994</v>
      </c>
      <c r="T2716" s="6">
        <f t="shared" si="1279"/>
        <v>76.020455143077115</v>
      </c>
      <c r="U2716" s="17">
        <v>85.377724697289494</v>
      </c>
      <c r="V2716" s="6">
        <f t="shared" si="1280"/>
        <v>75.994828302758293</v>
      </c>
      <c r="W2716" s="6">
        <f t="shared" si="1264"/>
        <v>75.994828302758293</v>
      </c>
      <c r="X2716" s="17">
        <v>75.994828302758293</v>
      </c>
      <c r="Y2716" s="6">
        <f t="shared" si="1281"/>
        <v>9.3828963945312012</v>
      </c>
      <c r="Z2716" s="6">
        <f t="shared" si="1282"/>
        <v>85.377724697289494</v>
      </c>
      <c r="AA2716" s="17">
        <v>676.56798546032906</v>
      </c>
      <c r="AB2716" s="6">
        <f t="shared" si="1291"/>
        <v>575.42826750749293</v>
      </c>
      <c r="AC2716" s="6">
        <f t="shared" si="1265"/>
        <v>575.42826750749293</v>
      </c>
      <c r="AD2716" s="17">
        <v>624.91936824180596</v>
      </c>
      <c r="AE2716" s="6">
        <f t="shared" si="1283"/>
        <v>51.6486172185231</v>
      </c>
      <c r="AF2716" s="17">
        <v>627.07688472601603</v>
      </c>
      <c r="AG2716" s="6">
        <f t="shared" si="1292"/>
        <v>49.491100734313022</v>
      </c>
      <c r="AH2716" s="6">
        <f t="shared" si="1266"/>
        <v>49.491100734313022</v>
      </c>
      <c r="AI2716" s="6">
        <f t="shared" si="1284"/>
        <v>676.56798546032906</v>
      </c>
      <c r="AJ2716" s="17">
        <v>134.998865166537</v>
      </c>
      <c r="AK2716" s="6">
        <f t="shared" si="1285"/>
        <v>109.17884013081201</v>
      </c>
      <c r="AL2716" s="6">
        <f t="shared" si="1267"/>
        <v>109.17884013081201</v>
      </c>
      <c r="AM2716" s="17">
        <v>109.17884013081201</v>
      </c>
      <c r="AN2716" s="6">
        <f t="shared" si="1286"/>
        <v>25.820025035724996</v>
      </c>
      <c r="AO2716" s="6">
        <f t="shared" si="1287"/>
        <v>134.998865166537</v>
      </c>
      <c r="AP2716" s="17">
        <v>2349.4128321572398</v>
      </c>
      <c r="AQ2716" s="6">
        <f t="shared" si="1288"/>
        <v>2318.3714124218445</v>
      </c>
      <c r="AR2716" s="17">
        <v>82.777119294382103</v>
      </c>
      <c r="AS2716" s="6">
        <f t="shared" si="1268"/>
        <v>51.735699558988813</v>
      </c>
      <c r="AT2716" s="17">
        <v>1206.1689112500601</v>
      </c>
      <c r="AU2716" s="6">
        <f t="shared" si="1269"/>
        <v>1206.1689112500601</v>
      </c>
      <c r="AV2716" s="17">
        <v>680.72525111874995</v>
      </c>
      <c r="AW2716" s="6">
        <f t="shared" si="1270"/>
        <v>680.72525111874995</v>
      </c>
      <c r="AX2716" s="17">
        <v>379.74155049404601</v>
      </c>
      <c r="AY2716" s="6">
        <f t="shared" si="1271"/>
        <v>379.74155049404601</v>
      </c>
      <c r="AZ2716" s="20">
        <v>65775656.557571299</v>
      </c>
      <c r="BA2716" s="20">
        <v>1347300217.7046599</v>
      </c>
      <c r="BB2716" s="20">
        <v>235779626.175998</v>
      </c>
      <c r="BC2716" s="20">
        <v>103144499.561767</v>
      </c>
      <c r="BD2716" s="19">
        <f t="shared" si="1272"/>
        <v>1751.9999999999964</v>
      </c>
      <c r="BE2716" s="18">
        <v>38.567294309552999</v>
      </c>
      <c r="BF2716" s="20">
        <v>1248803.25476882</v>
      </c>
      <c r="BG2716" s="20">
        <v>73732.127327738795</v>
      </c>
      <c r="BH2716" s="19">
        <f t="shared" si="1289"/>
        <v>92.69724132487849</v>
      </c>
      <c r="BI2716" s="20">
        <v>69.532307671705496</v>
      </c>
      <c r="BJ2716">
        <v>158</v>
      </c>
      <c r="BK2716" s="22">
        <v>1216</v>
      </c>
      <c r="BL2716" s="22">
        <v>1844.76928</v>
      </c>
      <c r="BM2716" s="22">
        <v>304</v>
      </c>
      <c r="BN2716" s="22">
        <v>76</v>
      </c>
      <c r="BO2716">
        <v>0.36586833394203599</v>
      </c>
    </row>
    <row r="2717" spans="1:67" x14ac:dyDescent="0.2">
      <c r="A2717" s="27">
        <v>2716</v>
      </c>
      <c r="B2717" s="18">
        <v>154.516239270456</v>
      </c>
      <c r="C2717" s="18">
        <v>600.4</v>
      </c>
      <c r="D2717">
        <v>400</v>
      </c>
      <c r="E2717">
        <v>1600</v>
      </c>
      <c r="F2717">
        <v>7</v>
      </c>
      <c r="G2717" s="23">
        <f t="shared" si="1273"/>
        <v>0.96370023295322471</v>
      </c>
      <c r="H2717">
        <v>100</v>
      </c>
      <c r="I2717" s="17">
        <v>135.68272198922199</v>
      </c>
      <c r="J2717" s="6">
        <f t="shared" si="1274"/>
        <v>134.12641687407799</v>
      </c>
      <c r="K2717" s="6">
        <f t="shared" si="1290"/>
        <v>129.4820272490235</v>
      </c>
      <c r="L2717" s="6">
        <f t="shared" si="1275"/>
        <v>0.96537304333258389</v>
      </c>
      <c r="M2717" s="6">
        <f t="shared" si="1276"/>
        <v>130.98444225438413</v>
      </c>
      <c r="N2717" s="28">
        <v>100</v>
      </c>
      <c r="O2717" s="17">
        <v>134.21821902264199</v>
      </c>
      <c r="P2717" s="6">
        <f t="shared" si="1277"/>
        <v>126.56530429466299</v>
      </c>
      <c r="Q2717" s="6">
        <f t="shared" si="1263"/>
        <v>79.103315184164373</v>
      </c>
      <c r="R2717" s="17">
        <v>126.56530429466299</v>
      </c>
      <c r="S2717" s="6">
        <f t="shared" si="1278"/>
        <v>7.6529147279789953</v>
      </c>
      <c r="T2717" s="6">
        <f t="shared" si="1279"/>
        <v>86.756229912143368</v>
      </c>
      <c r="U2717" s="17">
        <v>85.351558358457098</v>
      </c>
      <c r="V2717" s="6">
        <f t="shared" si="1280"/>
        <v>75.968986210722505</v>
      </c>
      <c r="W2717" s="6">
        <f t="shared" si="1264"/>
        <v>75.968986210722505</v>
      </c>
      <c r="X2717" s="17">
        <v>75.968986210722505</v>
      </c>
      <c r="Y2717" s="6">
        <f t="shared" si="1281"/>
        <v>9.3825721477345922</v>
      </c>
      <c r="Z2717" s="6">
        <f t="shared" si="1282"/>
        <v>85.351558358457098</v>
      </c>
      <c r="AA2717" s="17">
        <v>1035.3476623841</v>
      </c>
      <c r="AB2717" s="6">
        <f t="shared" si="1291"/>
        <v>914.6518659733191</v>
      </c>
      <c r="AC2717" s="6">
        <f t="shared" si="1265"/>
        <v>914.6518659733191</v>
      </c>
      <c r="AD2717" s="17">
        <v>962.26784379373305</v>
      </c>
      <c r="AE2717" s="6">
        <f t="shared" si="1283"/>
        <v>73.079818590366926</v>
      </c>
      <c r="AF2717" s="17">
        <v>987.73168456368603</v>
      </c>
      <c r="AG2717" s="6">
        <f t="shared" si="1292"/>
        <v>47.615977820413946</v>
      </c>
      <c r="AH2717" s="6">
        <f t="shared" si="1266"/>
        <v>47.615977820413946</v>
      </c>
      <c r="AI2717" s="6">
        <f t="shared" si="1284"/>
        <v>1035.3476623841</v>
      </c>
      <c r="AJ2717" s="17">
        <v>183.5686646556</v>
      </c>
      <c r="AK2717" s="6">
        <f t="shared" si="1285"/>
        <v>148.12764961201</v>
      </c>
      <c r="AL2717" s="6">
        <f t="shared" si="1267"/>
        <v>148.12764961201</v>
      </c>
      <c r="AM2717" s="17">
        <v>148.12764961201</v>
      </c>
      <c r="AN2717" s="6">
        <f t="shared" si="1286"/>
        <v>35.441015043589999</v>
      </c>
      <c r="AO2717" s="6">
        <f t="shared" si="1287"/>
        <v>183.5686646556</v>
      </c>
      <c r="AP2717" s="17">
        <v>2514.1987382306502</v>
      </c>
      <c r="AQ2717" s="6">
        <f t="shared" si="1288"/>
        <v>2421.1029288587151</v>
      </c>
      <c r="AR2717" s="17">
        <v>248.255491658469</v>
      </c>
      <c r="AS2717" s="6">
        <f t="shared" si="1268"/>
        <v>155.15968228654313</v>
      </c>
      <c r="AT2717" s="17">
        <v>1205.80042181562</v>
      </c>
      <c r="AU2717" s="6">
        <f t="shared" si="1269"/>
        <v>1205.80042181562</v>
      </c>
      <c r="AV2717" s="17">
        <v>680.51728682747</v>
      </c>
      <c r="AW2717" s="6">
        <f t="shared" si="1270"/>
        <v>680.51728682747</v>
      </c>
      <c r="AX2717" s="17">
        <v>379.62553792908199</v>
      </c>
      <c r="AY2717" s="6">
        <f t="shared" si="1271"/>
        <v>379.62553792908199</v>
      </c>
      <c r="AZ2717" s="20">
        <v>171441837.47022</v>
      </c>
      <c r="BA2717" s="20">
        <v>1347350215.95432</v>
      </c>
      <c r="BB2717" s="20">
        <v>169610754.70950699</v>
      </c>
      <c r="BC2717" s="20">
        <v>63597191.865950003</v>
      </c>
      <c r="BD2717" s="19">
        <f t="shared" si="1272"/>
        <v>1751.999999999997</v>
      </c>
      <c r="BE2717" s="18">
        <v>42.897690280102701</v>
      </c>
      <c r="BF2717" s="20">
        <v>737550.09632432798</v>
      </c>
      <c r="BG2717" s="20">
        <v>43546.601440302999</v>
      </c>
      <c r="BH2717" s="19">
        <f t="shared" si="1289"/>
        <v>54.747502464525226</v>
      </c>
      <c r="BI2717" s="20">
        <v>208.596923015116</v>
      </c>
      <c r="BJ2717">
        <v>158</v>
      </c>
      <c r="BK2717" s="22">
        <v>1216</v>
      </c>
      <c r="BL2717" s="22">
        <v>1844.76928</v>
      </c>
      <c r="BM2717" s="22">
        <v>304</v>
      </c>
      <c r="BN2717" s="22">
        <v>76</v>
      </c>
      <c r="BO2717">
        <v>0.26392809431340802</v>
      </c>
    </row>
    <row r="2718" spans="1:67" x14ac:dyDescent="0.2">
      <c r="A2718" s="27">
        <v>2717</v>
      </c>
      <c r="B2718" s="18">
        <v>206.02165236060799</v>
      </c>
      <c r="C2718" s="18">
        <v>600.4</v>
      </c>
      <c r="D2718">
        <v>400</v>
      </c>
      <c r="E2718">
        <v>1600</v>
      </c>
      <c r="F2718">
        <v>7</v>
      </c>
      <c r="G2718" s="23">
        <f t="shared" si="1273"/>
        <v>0.97128285484734567</v>
      </c>
      <c r="H2718">
        <v>100</v>
      </c>
      <c r="I2718" s="17">
        <v>139.322132560195</v>
      </c>
      <c r="J2718" s="6">
        <f t="shared" si="1274"/>
        <v>137.57946359650705</v>
      </c>
      <c r="K2718" s="6">
        <f t="shared" si="1290"/>
        <v>131.44128916962924</v>
      </c>
      <c r="L2718" s="6">
        <f t="shared" si="1275"/>
        <v>0.9553845154907723</v>
      </c>
      <c r="M2718" s="6">
        <f t="shared" si="1276"/>
        <v>133.10620811316306</v>
      </c>
      <c r="N2718" s="28">
        <v>100</v>
      </c>
      <c r="O2718" s="17">
        <v>149.04850307498</v>
      </c>
      <c r="P2718" s="6">
        <f t="shared" si="1277"/>
        <v>140.54888576620999</v>
      </c>
      <c r="Q2718" s="6">
        <f t="shared" si="1263"/>
        <v>87.843053603881245</v>
      </c>
      <c r="R2718" s="17">
        <v>140.54888576620999</v>
      </c>
      <c r="S2718" s="6">
        <f t="shared" si="1278"/>
        <v>8.4996173087700129</v>
      </c>
      <c r="T2718" s="6">
        <f t="shared" si="1279"/>
        <v>96.342670912651258</v>
      </c>
      <c r="U2718" s="17">
        <v>85.340904523888199</v>
      </c>
      <c r="V2718" s="6">
        <f t="shared" si="1280"/>
        <v>75.958354504565193</v>
      </c>
      <c r="W2718" s="6">
        <f t="shared" si="1264"/>
        <v>75.958354504565193</v>
      </c>
      <c r="X2718" s="17">
        <v>75.958354504565193</v>
      </c>
      <c r="Y2718" s="6">
        <f t="shared" si="1281"/>
        <v>9.3825500193230056</v>
      </c>
      <c r="Z2718" s="6">
        <f t="shared" si="1282"/>
        <v>85.340904523888199</v>
      </c>
      <c r="AA2718" s="17">
        <v>1284.3840280059701</v>
      </c>
      <c r="AB2718" s="6">
        <f t="shared" si="1291"/>
        <v>1149.3100047788598</v>
      </c>
      <c r="AC2718" s="6">
        <f t="shared" si="1265"/>
        <v>1149.3100047788598</v>
      </c>
      <c r="AD2718" s="17">
        <v>1196.2152779263799</v>
      </c>
      <c r="AE2718" s="6">
        <f t="shared" si="1283"/>
        <v>88.168750079590154</v>
      </c>
      <c r="AF2718" s="17">
        <v>1237.47875485845</v>
      </c>
      <c r="AG2718" s="6">
        <f t="shared" si="1292"/>
        <v>46.90527314752012</v>
      </c>
      <c r="AH2718" s="6">
        <f t="shared" si="1266"/>
        <v>46.90527314752012</v>
      </c>
      <c r="AI2718" s="6">
        <f t="shared" si="1284"/>
        <v>1284.3840280059701</v>
      </c>
      <c r="AJ2718" s="17">
        <v>206.40541144651399</v>
      </c>
      <c r="AK2718" s="6">
        <f t="shared" si="1285"/>
        <v>166.342007900357</v>
      </c>
      <c r="AL2718" s="6">
        <f t="shared" si="1267"/>
        <v>166.342007900357</v>
      </c>
      <c r="AM2718" s="17">
        <v>166.342007900357</v>
      </c>
      <c r="AN2718" s="6">
        <f t="shared" si="1286"/>
        <v>40.063403546156991</v>
      </c>
      <c r="AO2718" s="6">
        <f t="shared" si="1287"/>
        <v>206.40541144651399</v>
      </c>
      <c r="AP2718" s="17">
        <v>2596.5932547561101</v>
      </c>
      <c r="AQ2718" s="6">
        <f t="shared" si="1288"/>
        <v>2472.4825876442374</v>
      </c>
      <c r="AR2718" s="17">
        <v>330.96177896499199</v>
      </c>
      <c r="AS2718" s="6">
        <f t="shared" si="1268"/>
        <v>206.85111185311999</v>
      </c>
      <c r="AT2718" s="17">
        <v>1205.63451592196</v>
      </c>
      <c r="AU2718" s="6">
        <f t="shared" si="1269"/>
        <v>1205.63451592196</v>
      </c>
      <c r="AV2718" s="17">
        <v>680.42365455916104</v>
      </c>
      <c r="AW2718" s="6">
        <f t="shared" si="1270"/>
        <v>680.42365455916104</v>
      </c>
      <c r="AX2718" s="17">
        <v>379.57330530999599</v>
      </c>
      <c r="AY2718" s="6">
        <f t="shared" si="1271"/>
        <v>379.57330530999599</v>
      </c>
      <c r="AZ2718" s="20">
        <v>204039688.867228</v>
      </c>
      <c r="BA2718" s="20">
        <v>1347345408.5213101</v>
      </c>
      <c r="BB2718" s="20">
        <v>150302464.30400899</v>
      </c>
      <c r="BC2718" s="20">
        <v>50312438.307450198</v>
      </c>
      <c r="BD2718" s="19">
        <f t="shared" si="1272"/>
        <v>1751.9999999999973</v>
      </c>
      <c r="BE2718" s="18">
        <v>44.9836335667664</v>
      </c>
      <c r="BF2718" s="20">
        <v>577975.46449471603</v>
      </c>
      <c r="BG2718" s="20">
        <v>34124.959538419898</v>
      </c>
      <c r="BH2718" s="19">
        <f t="shared" si="1289"/>
        <v>42.902459540789074</v>
      </c>
      <c r="BI2718" s="20">
        <v>278.12923068682198</v>
      </c>
      <c r="BJ2718">
        <v>158</v>
      </c>
      <c r="BK2718" s="22">
        <v>1216</v>
      </c>
      <c r="BL2718" s="22">
        <v>1844.76928</v>
      </c>
      <c r="BM2718" s="22">
        <v>304</v>
      </c>
      <c r="BN2718" s="22">
        <v>76</v>
      </c>
      <c r="BO2718">
        <v>0.23418139868540999</v>
      </c>
    </row>
    <row r="2719" spans="1:67" x14ac:dyDescent="0.2">
      <c r="A2719" s="27">
        <v>2718</v>
      </c>
      <c r="B2719" s="18">
        <v>257.52706545076097</v>
      </c>
      <c r="C2719" s="18">
        <v>600.4</v>
      </c>
      <c r="D2719">
        <v>400</v>
      </c>
      <c r="E2719">
        <v>1600</v>
      </c>
      <c r="F2719">
        <v>7</v>
      </c>
      <c r="G2719" s="23">
        <f t="shared" si="1273"/>
        <v>0.97670584002294658</v>
      </c>
      <c r="H2719">
        <v>100</v>
      </c>
      <c r="I2719" s="17">
        <v>143.11877736979099</v>
      </c>
      <c r="J2719" s="6">
        <f t="shared" si="1274"/>
        <v>141.18916728284481</v>
      </c>
      <c r="K2719" s="6">
        <f t="shared" si="1290"/>
        <v>133.57597386313881</v>
      </c>
      <c r="L2719" s="6">
        <f t="shared" si="1275"/>
        <v>0.94607806274220418</v>
      </c>
      <c r="M2719" s="6">
        <f t="shared" si="1276"/>
        <v>135.40153563604468</v>
      </c>
      <c r="N2719" s="28">
        <v>100</v>
      </c>
      <c r="O2719" s="17">
        <v>170.43892067552099</v>
      </c>
      <c r="P2719" s="6">
        <f t="shared" si="1277"/>
        <v>160.71831631154899</v>
      </c>
      <c r="Q2719" s="6">
        <f t="shared" si="1263"/>
        <v>100.44894769471811</v>
      </c>
      <c r="R2719" s="17">
        <v>160.71831631154899</v>
      </c>
      <c r="S2719" s="6">
        <f t="shared" si="1278"/>
        <v>9.7206043639720008</v>
      </c>
      <c r="T2719" s="6">
        <f t="shared" si="1279"/>
        <v>110.16955205869012</v>
      </c>
      <c r="U2719" s="17">
        <v>85.330844171429604</v>
      </c>
      <c r="V2719" s="6">
        <f t="shared" si="1280"/>
        <v>75.948324844733506</v>
      </c>
      <c r="W2719" s="6">
        <f t="shared" si="1264"/>
        <v>75.948324844733506</v>
      </c>
      <c r="X2719" s="17">
        <v>75.948324844733506</v>
      </c>
      <c r="Y2719" s="6">
        <f t="shared" si="1281"/>
        <v>9.382519326696098</v>
      </c>
      <c r="Z2719" s="6">
        <f t="shared" si="1282"/>
        <v>85.330844171429604</v>
      </c>
      <c r="AA2719" s="17">
        <v>1558.0195446722901</v>
      </c>
      <c r="AB2719" s="6">
        <f t="shared" si="1291"/>
        <v>1406.7799776637798</v>
      </c>
      <c r="AC2719" s="6">
        <f t="shared" si="1265"/>
        <v>1406.7799776637798</v>
      </c>
      <c r="AD2719" s="17">
        <v>1453.1871500512</v>
      </c>
      <c r="AE2719" s="6">
        <f t="shared" si="1283"/>
        <v>104.83239462109009</v>
      </c>
      <c r="AF2719" s="17">
        <v>1511.6123722848699</v>
      </c>
      <c r="AG2719" s="6">
        <f t="shared" si="1292"/>
        <v>46.407172387420133</v>
      </c>
      <c r="AH2719" s="6">
        <f t="shared" si="1266"/>
        <v>46.407172387420133</v>
      </c>
      <c r="AI2719" s="6">
        <f t="shared" si="1284"/>
        <v>1558.0195446722901</v>
      </c>
      <c r="AJ2719" s="17">
        <v>218.13314978633699</v>
      </c>
      <c r="AK2719" s="6">
        <f t="shared" si="1285"/>
        <v>175.574928179555</v>
      </c>
      <c r="AL2719" s="6">
        <f t="shared" si="1267"/>
        <v>175.574928179555</v>
      </c>
      <c r="AM2719" s="17">
        <v>175.574928179555</v>
      </c>
      <c r="AN2719" s="6">
        <f t="shared" si="1286"/>
        <v>42.558221606781984</v>
      </c>
      <c r="AO2719" s="6">
        <f t="shared" si="1287"/>
        <v>218.13314978633699</v>
      </c>
      <c r="AP2719" s="17">
        <v>2678.9886797188901</v>
      </c>
      <c r="AQ2719" s="6">
        <f t="shared" si="1288"/>
        <v>2523.8703231068316</v>
      </c>
      <c r="AR2719" s="17">
        <v>413.64895096548298</v>
      </c>
      <c r="AS2719" s="6">
        <f t="shared" si="1268"/>
        <v>258.53059435342686</v>
      </c>
      <c r="AT2719" s="17">
        <v>1205.4792654753001</v>
      </c>
      <c r="AU2719" s="6">
        <f t="shared" si="1269"/>
        <v>1205.4792654753001</v>
      </c>
      <c r="AV2719" s="17">
        <v>680.33603590284895</v>
      </c>
      <c r="AW2719" s="6">
        <f t="shared" si="1270"/>
        <v>680.33603590284895</v>
      </c>
      <c r="AX2719" s="17">
        <v>379.52442737525598</v>
      </c>
      <c r="AY2719" s="6">
        <f t="shared" si="1271"/>
        <v>379.52442737525598</v>
      </c>
      <c r="AZ2719" s="20">
        <v>221311674.19596899</v>
      </c>
      <c r="BA2719" s="20">
        <v>1347364896.55351</v>
      </c>
      <c r="BB2719" s="20">
        <v>142512060.970714</v>
      </c>
      <c r="BC2719" s="20">
        <v>40811368.279797301</v>
      </c>
      <c r="BD2719" s="19">
        <f t="shared" si="1272"/>
        <v>1751.9999999999902</v>
      </c>
      <c r="BE2719" s="18">
        <v>46.977200657568602</v>
      </c>
      <c r="BF2719" s="20">
        <v>461248.97478717897</v>
      </c>
      <c r="BG2719" s="20">
        <v>27233.167441650199</v>
      </c>
      <c r="BH2719" s="19">
        <f t="shared" si="1289"/>
        <v>34.237985337902501</v>
      </c>
      <c r="BI2719" s="20">
        <v>347.66153835852703</v>
      </c>
      <c r="BJ2719">
        <v>158</v>
      </c>
      <c r="BK2719" s="22">
        <v>1216</v>
      </c>
      <c r="BL2719" s="22">
        <v>1844.76928</v>
      </c>
      <c r="BM2719" s="22">
        <v>304</v>
      </c>
      <c r="BN2719" s="22">
        <v>76</v>
      </c>
      <c r="BO2719">
        <v>0.22217932616052199</v>
      </c>
    </row>
    <row r="2720" spans="1:67" x14ac:dyDescent="0.2">
      <c r="A2720" s="27">
        <v>2719</v>
      </c>
      <c r="B2720" s="18">
        <v>309.03247854091302</v>
      </c>
      <c r="C2720" s="18">
        <v>600.4</v>
      </c>
      <c r="D2720">
        <v>400</v>
      </c>
      <c r="E2720">
        <v>1600</v>
      </c>
      <c r="F2720">
        <v>7</v>
      </c>
      <c r="G2720" s="23">
        <f t="shared" si="1273"/>
        <v>0.98077144155924134</v>
      </c>
      <c r="H2720">
        <v>100</v>
      </c>
      <c r="I2720" s="17">
        <v>147.03369515783601</v>
      </c>
      <c r="J2720" s="6">
        <f t="shared" si="1274"/>
        <v>144.92477929484357</v>
      </c>
      <c r="K2720" s="6">
        <f t="shared" si="1290"/>
        <v>135.81147192939466</v>
      </c>
      <c r="L2720" s="6">
        <f t="shared" si="1275"/>
        <v>0.9371169829632221</v>
      </c>
      <c r="M2720" s="6">
        <f t="shared" si="1276"/>
        <v>137.78777280024539</v>
      </c>
      <c r="N2720" s="28">
        <v>100</v>
      </c>
      <c r="O2720" s="17">
        <v>194.36066640138699</v>
      </c>
      <c r="P2720" s="6">
        <f t="shared" si="1277"/>
        <v>183.27447597822001</v>
      </c>
      <c r="Q2720" s="6">
        <f t="shared" si="1263"/>
        <v>114.54654748638751</v>
      </c>
      <c r="R2720" s="17">
        <v>183.27447597822001</v>
      </c>
      <c r="S2720" s="6">
        <f t="shared" si="1278"/>
        <v>11.086190423166983</v>
      </c>
      <c r="T2720" s="6">
        <f t="shared" si="1279"/>
        <v>125.63273790955449</v>
      </c>
      <c r="U2720" s="17">
        <v>85.321213481424195</v>
      </c>
      <c r="V2720" s="6">
        <f t="shared" si="1280"/>
        <v>75.938744537769296</v>
      </c>
      <c r="W2720" s="6">
        <f t="shared" si="1264"/>
        <v>75.938744537769296</v>
      </c>
      <c r="X2720" s="17">
        <v>75.938744537769296</v>
      </c>
      <c r="Y2720" s="6">
        <f t="shared" si="1281"/>
        <v>9.3824689436548994</v>
      </c>
      <c r="Z2720" s="6">
        <f t="shared" si="1282"/>
        <v>85.321213481424195</v>
      </c>
      <c r="AA2720" s="17">
        <v>1863.4735682574899</v>
      </c>
      <c r="AB2720" s="6">
        <f t="shared" si="1291"/>
        <v>1694.0354428348403</v>
      </c>
      <c r="AC2720" s="6">
        <f t="shared" si="1265"/>
        <v>1694.0354428348403</v>
      </c>
      <c r="AD2720" s="17">
        <v>1740.0338596751401</v>
      </c>
      <c r="AE2720" s="6">
        <f t="shared" si="1283"/>
        <v>123.43970858234979</v>
      </c>
      <c r="AF2720" s="17">
        <v>1817.4751514171901</v>
      </c>
      <c r="AG2720" s="6">
        <f t="shared" si="1292"/>
        <v>45.998416840299797</v>
      </c>
      <c r="AH2720" s="6">
        <f t="shared" si="1266"/>
        <v>45.998416840299797</v>
      </c>
      <c r="AI2720" s="6">
        <f t="shared" si="1284"/>
        <v>1863.4735682574899</v>
      </c>
      <c r="AJ2720" s="17">
        <v>223.75696464183599</v>
      </c>
      <c r="AK2720" s="6">
        <f t="shared" si="1285"/>
        <v>179.950304539873</v>
      </c>
      <c r="AL2720" s="6">
        <f t="shared" si="1267"/>
        <v>179.950304539873</v>
      </c>
      <c r="AM2720" s="17">
        <v>179.950304539873</v>
      </c>
      <c r="AN2720" s="6">
        <f t="shared" si="1286"/>
        <v>43.80666010196299</v>
      </c>
      <c r="AO2720" s="6">
        <f t="shared" si="1287"/>
        <v>223.75696464183599</v>
      </c>
      <c r="AP2720" s="17">
        <v>2761.3849283242598</v>
      </c>
      <c r="AQ2720" s="6">
        <f t="shared" si="1288"/>
        <v>2575.2653813588713</v>
      </c>
      <c r="AR2720" s="17">
        <v>496.31879190768899</v>
      </c>
      <c r="AS2720" s="6">
        <f t="shared" si="1268"/>
        <v>310.1992449423056</v>
      </c>
      <c r="AT2720" s="17">
        <v>1205.33367588224</v>
      </c>
      <c r="AU2720" s="6">
        <f t="shared" si="1269"/>
        <v>1205.33367588224</v>
      </c>
      <c r="AV2720" s="17">
        <v>680.25386954010196</v>
      </c>
      <c r="AW2720" s="6">
        <f t="shared" si="1270"/>
        <v>680.25386954010196</v>
      </c>
      <c r="AX2720" s="17">
        <v>379.47859099422402</v>
      </c>
      <c r="AY2720" s="6">
        <f t="shared" si="1271"/>
        <v>379.47859099422402</v>
      </c>
      <c r="AZ2720" s="20">
        <v>232314793.340002</v>
      </c>
      <c r="BA2720" s="20">
        <v>1347370729.23647</v>
      </c>
      <c r="BB2720" s="20">
        <v>138626043.03531399</v>
      </c>
      <c r="BC2720" s="20">
        <v>33688434.388209201</v>
      </c>
      <c r="BD2720" s="19">
        <f t="shared" si="1272"/>
        <v>1751.9999999999952</v>
      </c>
      <c r="BE2720" s="18">
        <v>48.870230462675799</v>
      </c>
      <c r="BF2720" s="20">
        <v>379404.96937589598</v>
      </c>
      <c r="BG2720" s="20">
        <v>22400.914959161299</v>
      </c>
      <c r="BH2720" s="19">
        <f t="shared" si="1289"/>
        <v>28.162798160392352</v>
      </c>
      <c r="BI2720" s="20">
        <v>417.19384603023298</v>
      </c>
      <c r="BJ2720">
        <v>158</v>
      </c>
      <c r="BK2720" s="22">
        <v>1216</v>
      </c>
      <c r="BL2720" s="22">
        <v>1844.76928</v>
      </c>
      <c r="BM2720" s="22">
        <v>304</v>
      </c>
      <c r="BN2720" s="22">
        <v>76</v>
      </c>
      <c r="BO2720">
        <v>0.21619246911054199</v>
      </c>
    </row>
    <row r="2721" spans="1:67" x14ac:dyDescent="0.2">
      <c r="A2721" s="27">
        <v>2720</v>
      </c>
      <c r="B2721" s="18">
        <v>360.53789163106501</v>
      </c>
      <c r="C2721" s="18">
        <v>600.4</v>
      </c>
      <c r="D2721">
        <v>400</v>
      </c>
      <c r="E2721">
        <v>1600</v>
      </c>
      <c r="F2721">
        <v>7</v>
      </c>
      <c r="G2721" s="23">
        <f t="shared" si="1273"/>
        <v>0.98410759488604693</v>
      </c>
      <c r="H2721">
        <v>100</v>
      </c>
      <c r="I2721" s="17">
        <v>151.01866999017199</v>
      </c>
      <c r="J2721" s="6">
        <f t="shared" si="1274"/>
        <v>148.64398985559797</v>
      </c>
      <c r="K2721" s="6">
        <f t="shared" si="1290"/>
        <v>138.03170801476867</v>
      </c>
      <c r="L2721" s="6">
        <f t="shared" si="1275"/>
        <v>0.92860604824225501</v>
      </c>
      <c r="M2721" s="6">
        <f t="shared" si="1276"/>
        <v>140.23685035037482</v>
      </c>
      <c r="N2721" s="28">
        <v>99.999999999999901</v>
      </c>
      <c r="O2721" s="17">
        <v>218.861151884473</v>
      </c>
      <c r="P2721" s="6">
        <f t="shared" si="1277"/>
        <v>206.376135466428</v>
      </c>
      <c r="Q2721" s="6">
        <f t="shared" si="1263"/>
        <v>128.98508466651751</v>
      </c>
      <c r="R2721" s="17">
        <v>206.376135466428</v>
      </c>
      <c r="S2721" s="6">
        <f t="shared" si="1278"/>
        <v>12.485016418045007</v>
      </c>
      <c r="T2721" s="6">
        <f t="shared" si="1279"/>
        <v>141.47010108456251</v>
      </c>
      <c r="U2721" s="17">
        <v>85.313178905501701</v>
      </c>
      <c r="V2721" s="6">
        <f t="shared" si="1280"/>
        <v>75.930645697558802</v>
      </c>
      <c r="W2721" s="6">
        <f t="shared" si="1264"/>
        <v>75.930645697558802</v>
      </c>
      <c r="X2721" s="17">
        <v>75.930645697558802</v>
      </c>
      <c r="Y2721" s="6">
        <f t="shared" si="1281"/>
        <v>9.3825332079428989</v>
      </c>
      <c r="Z2721" s="6">
        <f t="shared" si="1282"/>
        <v>85.313178905501701</v>
      </c>
      <c r="AA2721" s="17">
        <v>2223.1622264891998</v>
      </c>
      <c r="AB2721" s="6">
        <f t="shared" si="1291"/>
        <v>2032.2976763073102</v>
      </c>
      <c r="AC2721" s="6">
        <f t="shared" si="1265"/>
        <v>2032.2976763073102</v>
      </c>
      <c r="AD2721" s="17">
        <v>2077.7925072594799</v>
      </c>
      <c r="AE2721" s="6">
        <f t="shared" si="1283"/>
        <v>145.36971922971998</v>
      </c>
      <c r="AF2721" s="17">
        <v>2177.6673955370302</v>
      </c>
      <c r="AG2721" s="6">
        <f t="shared" si="1292"/>
        <v>45.49483095216965</v>
      </c>
      <c r="AH2721" s="6">
        <f t="shared" si="1266"/>
        <v>45.49483095216965</v>
      </c>
      <c r="AI2721" s="6">
        <f t="shared" si="1284"/>
        <v>2223.1622264891998</v>
      </c>
      <c r="AJ2721" s="17">
        <v>226.983058597916</v>
      </c>
      <c r="AK2721" s="6">
        <f t="shared" si="1285"/>
        <v>182.445966727063</v>
      </c>
      <c r="AL2721" s="6">
        <f t="shared" si="1267"/>
        <v>182.445966727063</v>
      </c>
      <c r="AM2721" s="17">
        <v>182.445966727063</v>
      </c>
      <c r="AN2721" s="6">
        <f t="shared" si="1286"/>
        <v>44.537091870853004</v>
      </c>
      <c r="AO2721" s="6">
        <f t="shared" si="1287"/>
        <v>226.983058597916</v>
      </c>
      <c r="AP2721" s="17">
        <v>2843.7819260121701</v>
      </c>
      <c r="AQ2721" s="6">
        <f t="shared" si="1288"/>
        <v>2626.6670995066984</v>
      </c>
      <c r="AR2721" s="17">
        <v>578.97287068125797</v>
      </c>
      <c r="AS2721" s="6">
        <f t="shared" si="1268"/>
        <v>361.85804417578623</v>
      </c>
      <c r="AT2721" s="17">
        <v>1205.19687259646</v>
      </c>
      <c r="AU2721" s="6">
        <f t="shared" si="1269"/>
        <v>1205.19687259646</v>
      </c>
      <c r="AV2721" s="17">
        <v>680.176661903428</v>
      </c>
      <c r="AW2721" s="6">
        <f t="shared" si="1270"/>
        <v>680.176661903428</v>
      </c>
      <c r="AX2721" s="17">
        <v>379.43552083102401</v>
      </c>
      <c r="AY2721" s="6">
        <f t="shared" si="1271"/>
        <v>379.43552083102401</v>
      </c>
      <c r="AZ2721" s="20">
        <v>240243770.63265699</v>
      </c>
      <c r="BA2721" s="20">
        <v>1347353539.8714299</v>
      </c>
      <c r="BB2721" s="20">
        <v>136559202.43724599</v>
      </c>
      <c r="BC2721" s="20">
        <v>27843493.867860202</v>
      </c>
      <c r="BD2721" s="19">
        <f t="shared" si="1272"/>
        <v>1752.0000068091933</v>
      </c>
      <c r="BE2721" s="18">
        <v>50.651964563714998</v>
      </c>
      <c r="BF2721" s="20">
        <v>308505.19718284701</v>
      </c>
      <c r="BG2721" s="20">
        <v>18214.8343969247</v>
      </c>
      <c r="BH2721" s="19">
        <f t="shared" si="1289"/>
        <v>22.899988843627767</v>
      </c>
      <c r="BI2721" s="20">
        <v>486.72615370193802</v>
      </c>
      <c r="BJ2721">
        <v>158</v>
      </c>
      <c r="BK2721" s="22">
        <v>1216</v>
      </c>
      <c r="BL2721" s="22">
        <v>1844.76928</v>
      </c>
      <c r="BM2721" s="22">
        <v>304</v>
      </c>
      <c r="BN2721" s="22">
        <v>76</v>
      </c>
      <c r="BO2721">
        <v>0.213008249620981</v>
      </c>
    </row>
    <row r="2722" spans="1:67" x14ac:dyDescent="0.2">
      <c r="A2722" s="27">
        <v>2721</v>
      </c>
      <c r="B2722" s="18">
        <v>412.043304721217</v>
      </c>
      <c r="C2722" s="18">
        <v>600.4</v>
      </c>
      <c r="D2722">
        <v>400</v>
      </c>
      <c r="E2722">
        <v>1600</v>
      </c>
      <c r="F2722">
        <v>7</v>
      </c>
      <c r="G2722" s="23">
        <f t="shared" si="1273"/>
        <v>0.98636502724159103</v>
      </c>
      <c r="H2722">
        <v>100</v>
      </c>
      <c r="I2722" s="17">
        <v>155.076214871682</v>
      </c>
      <c r="J2722" s="6">
        <f t="shared" si="1274"/>
        <v>152.5429824780052</v>
      </c>
      <c r="K2722" s="6">
        <f t="shared" si="1290"/>
        <v>140.4285509672855</v>
      </c>
      <c r="L2722" s="6">
        <f t="shared" si="1275"/>
        <v>0.92058348857531713</v>
      </c>
      <c r="M2722" s="6">
        <f t="shared" si="1276"/>
        <v>142.7606028816285</v>
      </c>
      <c r="N2722" s="28">
        <v>100</v>
      </c>
      <c r="O2722" s="17">
        <v>243.470439768907</v>
      </c>
      <c r="P2722" s="6">
        <f t="shared" si="1277"/>
        <v>229.580177643318</v>
      </c>
      <c r="Q2722" s="6">
        <f t="shared" si="1263"/>
        <v>143.48761102707374</v>
      </c>
      <c r="R2722" s="17">
        <v>229.580177643318</v>
      </c>
      <c r="S2722" s="6">
        <f t="shared" si="1278"/>
        <v>13.890262125589004</v>
      </c>
      <c r="T2722" s="6">
        <f t="shared" si="1279"/>
        <v>157.37787315266274</v>
      </c>
      <c r="U2722" s="17">
        <v>85.305228604913907</v>
      </c>
      <c r="V2722" s="6">
        <f t="shared" si="1280"/>
        <v>75.922677385703096</v>
      </c>
      <c r="W2722" s="6">
        <f t="shared" si="1264"/>
        <v>75.922677385703096</v>
      </c>
      <c r="X2722" s="17">
        <v>75.922677385703096</v>
      </c>
      <c r="Y2722" s="6">
        <f t="shared" si="1281"/>
        <v>9.3825512192108107</v>
      </c>
      <c r="Z2722" s="6">
        <f t="shared" si="1282"/>
        <v>85.305228604913907</v>
      </c>
      <c r="AA2722" s="17">
        <v>2568.2417809252202</v>
      </c>
      <c r="AB2722" s="6">
        <f t="shared" si="1291"/>
        <v>2356.7956295684899</v>
      </c>
      <c r="AC2722" s="6">
        <f t="shared" si="1265"/>
        <v>2356.7956295684899</v>
      </c>
      <c r="AD2722" s="17">
        <v>2401.7921012800398</v>
      </c>
      <c r="AE2722" s="6">
        <f t="shared" si="1283"/>
        <v>166.44967964518037</v>
      </c>
      <c r="AF2722" s="17">
        <v>2523.2453092136702</v>
      </c>
      <c r="AG2722" s="6">
        <f t="shared" si="1292"/>
        <v>44.99647171154993</v>
      </c>
      <c r="AH2722" s="6">
        <f t="shared" si="1266"/>
        <v>44.99647171154993</v>
      </c>
      <c r="AI2722" s="6">
        <f t="shared" si="1284"/>
        <v>2568.2417809252202</v>
      </c>
      <c r="AJ2722" s="17">
        <v>230.54676630332301</v>
      </c>
      <c r="AK2722" s="6">
        <f t="shared" si="1285"/>
        <v>185.22604767665601</v>
      </c>
      <c r="AL2722" s="6">
        <f t="shared" si="1267"/>
        <v>185.22604767665601</v>
      </c>
      <c r="AM2722" s="17">
        <v>185.22604767665601</v>
      </c>
      <c r="AN2722" s="6">
        <f t="shared" si="1286"/>
        <v>45.320718626667002</v>
      </c>
      <c r="AO2722" s="6">
        <f t="shared" si="1287"/>
        <v>230.54676630332301</v>
      </c>
      <c r="AP2722" s="17">
        <v>2926.1796069583702</v>
      </c>
      <c r="AQ2722" s="6">
        <f t="shared" si="1288"/>
        <v>2678.0748923240922</v>
      </c>
      <c r="AR2722" s="17">
        <v>661.61257235807398</v>
      </c>
      <c r="AS2722" s="6">
        <f t="shared" si="1268"/>
        <v>413.50785772379623</v>
      </c>
      <c r="AT2722" s="17">
        <v>1205.0680835372</v>
      </c>
      <c r="AU2722" s="6">
        <f t="shared" si="1269"/>
        <v>1205.0680835372</v>
      </c>
      <c r="AV2722" s="17">
        <v>680.10397725379903</v>
      </c>
      <c r="AW2722" s="6">
        <f t="shared" si="1270"/>
        <v>680.10397725379903</v>
      </c>
      <c r="AX2722" s="17">
        <v>379.39497380929703</v>
      </c>
      <c r="AY2722" s="6">
        <f t="shared" si="1271"/>
        <v>379.39497380929703</v>
      </c>
      <c r="AZ2722" s="20">
        <v>246530970.57018301</v>
      </c>
      <c r="BA2722" s="20">
        <v>1347360270.7925799</v>
      </c>
      <c r="BB2722" s="20">
        <v>134220286.364503</v>
      </c>
      <c r="BC2722" s="20">
        <v>23888472.272732399</v>
      </c>
      <c r="BD2722" s="19">
        <f t="shared" si="1272"/>
        <v>1751.9999999999984</v>
      </c>
      <c r="BE2722" s="18">
        <v>52.342657994136196</v>
      </c>
      <c r="BF2722" s="20">
        <v>260146.79168552801</v>
      </c>
      <c r="BG2722" s="20">
        <v>15359.6463615966</v>
      </c>
      <c r="BH2722" s="19">
        <f t="shared" si="1289"/>
        <v>19.310399645963599</v>
      </c>
      <c r="BI2722" s="20">
        <v>556.25846137364397</v>
      </c>
      <c r="BJ2722">
        <v>158</v>
      </c>
      <c r="BK2722" s="22">
        <v>1216</v>
      </c>
      <c r="BL2722" s="22">
        <v>1844.76928</v>
      </c>
      <c r="BM2722" s="22">
        <v>304</v>
      </c>
      <c r="BN2722" s="22">
        <v>76</v>
      </c>
      <c r="BO2722">
        <v>0.209404884557024</v>
      </c>
    </row>
    <row r="2723" spans="1:67" x14ac:dyDescent="0.2">
      <c r="A2723" s="27">
        <v>2722</v>
      </c>
      <c r="B2723" s="18">
        <v>463.54871781137001</v>
      </c>
      <c r="C2723" s="18">
        <v>600.4</v>
      </c>
      <c r="D2723">
        <v>400</v>
      </c>
      <c r="E2723">
        <v>1600</v>
      </c>
      <c r="F2723">
        <v>7</v>
      </c>
      <c r="G2723" s="23">
        <f t="shared" si="1273"/>
        <v>0.9884304410813568</v>
      </c>
      <c r="H2723">
        <v>100</v>
      </c>
      <c r="I2723" s="17">
        <v>159.16814039608201</v>
      </c>
      <c r="J2723" s="6">
        <f t="shared" si="1274"/>
        <v>155.9838034182452</v>
      </c>
      <c r="K2723" s="6">
        <f t="shared" si="1290"/>
        <v>142.36510689197519</v>
      </c>
      <c r="L2723" s="6">
        <f t="shared" si="1275"/>
        <v>0.91269159856454007</v>
      </c>
      <c r="M2723" s="6">
        <f t="shared" si="1276"/>
        <v>145.27142449864525</v>
      </c>
      <c r="N2723" s="28">
        <v>100</v>
      </c>
      <c r="O2723" s="17">
        <v>268.26227344983101</v>
      </c>
      <c r="P2723" s="6">
        <f t="shared" si="1277"/>
        <v>252.956154666039</v>
      </c>
      <c r="Q2723" s="6">
        <f t="shared" si="1263"/>
        <v>158.09759666627437</v>
      </c>
      <c r="R2723" s="17">
        <v>252.956154666039</v>
      </c>
      <c r="S2723" s="6">
        <f t="shared" si="1278"/>
        <v>15.306118783792016</v>
      </c>
      <c r="T2723" s="6">
        <f t="shared" si="1279"/>
        <v>173.40371545006639</v>
      </c>
      <c r="U2723" s="17">
        <v>85.297005986975194</v>
      </c>
      <c r="V2723" s="6">
        <f t="shared" si="1280"/>
        <v>75.914517505894906</v>
      </c>
      <c r="W2723" s="6">
        <f t="shared" si="1264"/>
        <v>75.914517505894906</v>
      </c>
      <c r="X2723" s="17">
        <v>75.914517505894906</v>
      </c>
      <c r="Y2723" s="6">
        <f t="shared" si="1281"/>
        <v>9.3824884810802871</v>
      </c>
      <c r="Z2723" s="6">
        <f t="shared" si="1282"/>
        <v>85.297005986975194</v>
      </c>
      <c r="AA2723" s="17">
        <v>2955.8212484565802</v>
      </c>
      <c r="AB2723" s="6">
        <f t="shared" si="1291"/>
        <v>2721.0451996891802</v>
      </c>
      <c r="AC2723" s="6">
        <f t="shared" si="1265"/>
        <v>2721.0451996891802</v>
      </c>
      <c r="AD2723" s="17">
        <v>2765.6829968440502</v>
      </c>
      <c r="AE2723" s="6">
        <f t="shared" si="1283"/>
        <v>190.13825161252998</v>
      </c>
      <c r="AF2723" s="17">
        <v>2911.1834513017102</v>
      </c>
      <c r="AG2723" s="6">
        <f t="shared" si="1292"/>
        <v>44.637797154869986</v>
      </c>
      <c r="AH2723" s="6">
        <f t="shared" si="1266"/>
        <v>44.637797154869986</v>
      </c>
      <c r="AI2723" s="6">
        <f t="shared" si="1284"/>
        <v>2955.8212484565802</v>
      </c>
      <c r="AJ2723" s="17">
        <v>233.12957890485299</v>
      </c>
      <c r="AK2723" s="6">
        <f t="shared" si="1285"/>
        <v>187.23622309930099</v>
      </c>
      <c r="AL2723" s="6">
        <f t="shared" si="1267"/>
        <v>187.23622309930099</v>
      </c>
      <c r="AM2723" s="17">
        <v>187.23622309930099</v>
      </c>
      <c r="AN2723" s="6">
        <f t="shared" si="1286"/>
        <v>45.893355805552005</v>
      </c>
      <c r="AO2723" s="6">
        <f t="shared" si="1287"/>
        <v>233.12957890485299</v>
      </c>
      <c r="AP2723" s="17">
        <v>3008.5779128313602</v>
      </c>
      <c r="AQ2723" s="6">
        <f t="shared" si="1288"/>
        <v>2729.4882412011534</v>
      </c>
      <c r="AR2723" s="17">
        <v>744.23912434723604</v>
      </c>
      <c r="AS2723" s="6">
        <f t="shared" si="1268"/>
        <v>465.14945271702254</v>
      </c>
      <c r="AT2723" s="17">
        <v>1204.9466245096801</v>
      </c>
      <c r="AU2723" s="6">
        <f t="shared" si="1269"/>
        <v>1204.9466245096801</v>
      </c>
      <c r="AV2723" s="17">
        <v>680.03542945237496</v>
      </c>
      <c r="AW2723" s="6">
        <f t="shared" si="1270"/>
        <v>680.03542945237496</v>
      </c>
      <c r="AX2723" s="17">
        <v>379.35673452207601</v>
      </c>
      <c r="AY2723" s="6">
        <f t="shared" si="1271"/>
        <v>379.35673452207601</v>
      </c>
      <c r="AZ2723" s="20">
        <v>251531931.51095799</v>
      </c>
      <c r="BA2723" s="20">
        <v>1347368769.1206999</v>
      </c>
      <c r="BB2723" s="20">
        <v>132829432.142876</v>
      </c>
      <c r="BC2723" s="20">
        <v>20269867.225462999</v>
      </c>
      <c r="BD2723" s="19">
        <f t="shared" si="1272"/>
        <v>1751.9999999999966</v>
      </c>
      <c r="BE2723" s="18">
        <v>53.926823717079799</v>
      </c>
      <c r="BF2723" s="20">
        <v>218420.69144928601</v>
      </c>
      <c r="BG2723" s="20">
        <v>12896.0444100802</v>
      </c>
      <c r="BH2723" s="19">
        <f t="shared" si="1289"/>
        <v>16.213118814596065</v>
      </c>
      <c r="BI2723" s="20">
        <v>625.79076904534895</v>
      </c>
      <c r="BJ2723">
        <v>158</v>
      </c>
      <c r="BK2723" s="22">
        <v>1216</v>
      </c>
      <c r="BL2723" s="22">
        <v>1844.76928</v>
      </c>
      <c r="BM2723" s="22">
        <v>304</v>
      </c>
      <c r="BN2723" s="22">
        <v>76</v>
      </c>
      <c r="BO2723">
        <v>0.207262123533584</v>
      </c>
    </row>
    <row r="2724" spans="1:67" x14ac:dyDescent="0.2">
      <c r="A2724" s="27">
        <v>2723</v>
      </c>
      <c r="B2724" s="18">
        <v>515.05413090152194</v>
      </c>
      <c r="C2724" s="18">
        <v>600.4</v>
      </c>
      <c r="D2724">
        <v>400</v>
      </c>
      <c r="E2724">
        <v>1600</v>
      </c>
      <c r="F2724">
        <v>7</v>
      </c>
      <c r="G2724" s="23">
        <f t="shared" si="1273"/>
        <v>0.98962181149576522</v>
      </c>
      <c r="H2724">
        <v>100</v>
      </c>
      <c r="I2724" s="17">
        <v>163.263370951035</v>
      </c>
      <c r="J2724" s="6">
        <f t="shared" si="1274"/>
        <v>160.60463120912448</v>
      </c>
      <c r="K2724" s="6">
        <f t="shared" si="1290"/>
        <v>145.49231272321148</v>
      </c>
      <c r="L2724" s="6">
        <f t="shared" si="1275"/>
        <v>0.90590359460907988</v>
      </c>
      <c r="M2724" s="6">
        <f t="shared" si="1276"/>
        <v>147.90087461253825</v>
      </c>
      <c r="N2724" s="28">
        <v>100</v>
      </c>
      <c r="O2724" s="17">
        <v>293.02176138994099</v>
      </c>
      <c r="P2724" s="6">
        <f t="shared" si="1277"/>
        <v>276.301450440162</v>
      </c>
      <c r="Q2724" s="6">
        <f t="shared" si="1263"/>
        <v>172.68840652510124</v>
      </c>
      <c r="R2724" s="17">
        <v>276.301450440162</v>
      </c>
      <c r="S2724" s="6">
        <f t="shared" si="1278"/>
        <v>16.720310949778991</v>
      </c>
      <c r="T2724" s="6">
        <f t="shared" si="1279"/>
        <v>189.40871747488023</v>
      </c>
      <c r="U2724" s="17">
        <v>85.289850326247006</v>
      </c>
      <c r="V2724" s="6">
        <f t="shared" si="1280"/>
        <v>75.907353806530494</v>
      </c>
      <c r="W2724" s="6">
        <f t="shared" si="1264"/>
        <v>75.907353806530494</v>
      </c>
      <c r="X2724" s="17">
        <v>75.907353806530494</v>
      </c>
      <c r="Y2724" s="6">
        <f t="shared" si="1281"/>
        <v>9.3824965197165113</v>
      </c>
      <c r="Z2724" s="6">
        <f t="shared" si="1282"/>
        <v>85.289850326247006</v>
      </c>
      <c r="AA2724" s="17">
        <v>3341.5292533719098</v>
      </c>
      <c r="AB2724" s="6">
        <f t="shared" si="1291"/>
        <v>3083.9780356106398</v>
      </c>
      <c r="AC2724" s="6">
        <f t="shared" si="1265"/>
        <v>3083.9780356106398</v>
      </c>
      <c r="AD2724" s="17">
        <v>3127.8428247350898</v>
      </c>
      <c r="AE2724" s="6">
        <f t="shared" si="1283"/>
        <v>213.68642863681998</v>
      </c>
      <c r="AF2724" s="17">
        <v>3297.6644642474598</v>
      </c>
      <c r="AG2724" s="6">
        <f t="shared" si="1292"/>
        <v>43.864789124449999</v>
      </c>
      <c r="AH2724" s="6">
        <f t="shared" si="1266"/>
        <v>43.864789124449999</v>
      </c>
      <c r="AI2724" s="6">
        <f t="shared" si="1284"/>
        <v>3341.5292533719098</v>
      </c>
      <c r="AJ2724" s="17">
        <v>235.46340907740799</v>
      </c>
      <c r="AK2724" s="6">
        <f t="shared" si="1285"/>
        <v>188.99258104189801</v>
      </c>
      <c r="AL2724" s="6">
        <f t="shared" si="1267"/>
        <v>188.99258104189801</v>
      </c>
      <c r="AM2724" s="17">
        <v>188.99258104189801</v>
      </c>
      <c r="AN2724" s="6">
        <f t="shared" si="1286"/>
        <v>46.470828035509982</v>
      </c>
      <c r="AO2724" s="6">
        <f t="shared" si="1287"/>
        <v>235.46340907740799</v>
      </c>
      <c r="AP2724" s="17">
        <v>3090.9767917558202</v>
      </c>
      <c r="AQ2724" s="6">
        <f t="shared" si="1288"/>
        <v>2780.9066849279025</v>
      </c>
      <c r="AR2724" s="17">
        <v>826.85361820777496</v>
      </c>
      <c r="AS2724" s="6">
        <f t="shared" si="1268"/>
        <v>516.78351137985931</v>
      </c>
      <c r="AT2724" s="17">
        <v>1204.83188704603</v>
      </c>
      <c r="AU2724" s="6">
        <f t="shared" si="1269"/>
        <v>1204.83188704603</v>
      </c>
      <c r="AV2724" s="17">
        <v>679.97067509829901</v>
      </c>
      <c r="AW2724" s="6">
        <f t="shared" si="1270"/>
        <v>679.97067509829901</v>
      </c>
      <c r="AX2724" s="17">
        <v>379.320611403714</v>
      </c>
      <c r="AY2724" s="6">
        <f t="shared" si="1271"/>
        <v>379.320611403714</v>
      </c>
      <c r="AZ2724" s="20">
        <v>255535220.150702</v>
      </c>
      <c r="BA2724" s="20">
        <v>1347354866.45503</v>
      </c>
      <c r="BB2724" s="20">
        <v>130927327.134841</v>
      </c>
      <c r="BC2724" s="20">
        <v>18182586.259419098</v>
      </c>
      <c r="BD2724" s="19">
        <f t="shared" si="1272"/>
        <v>1751.999999999992</v>
      </c>
      <c r="BE2724" s="18">
        <v>55.4286324595435</v>
      </c>
      <c r="BF2724" s="20">
        <v>195623.36312163601</v>
      </c>
      <c r="BG2724" s="20">
        <v>11550.03933797</v>
      </c>
      <c r="BH2724" s="19">
        <f t="shared" si="1289"/>
        <v>14.520899133488792</v>
      </c>
      <c r="BI2724" s="20">
        <v>695.32307671705496</v>
      </c>
      <c r="BJ2724">
        <v>158</v>
      </c>
      <c r="BK2724" s="22">
        <v>1216</v>
      </c>
      <c r="BL2724" s="22">
        <v>1844.76928</v>
      </c>
      <c r="BM2724" s="22">
        <v>304</v>
      </c>
      <c r="BN2724" s="22">
        <v>76</v>
      </c>
      <c r="BO2724">
        <v>0.20433173240631899</v>
      </c>
    </row>
    <row r="2725" spans="1:67" x14ac:dyDescent="0.2">
      <c r="A2725" s="27">
        <v>2724</v>
      </c>
      <c r="B2725" s="18">
        <v>566.55954399167399</v>
      </c>
      <c r="C2725" s="18">
        <v>600.4</v>
      </c>
      <c r="D2725">
        <v>400</v>
      </c>
      <c r="E2725">
        <v>1600</v>
      </c>
      <c r="F2725">
        <v>7</v>
      </c>
      <c r="G2725" s="23">
        <f t="shared" si="1273"/>
        <v>0.99057398420716491</v>
      </c>
      <c r="H2725">
        <v>100</v>
      </c>
      <c r="I2725" s="17">
        <v>167.243470385709</v>
      </c>
      <c r="J2725" s="6">
        <f t="shared" si="1274"/>
        <v>164.14328290174231</v>
      </c>
      <c r="K2725" s="6">
        <f t="shared" si="1290"/>
        <v>147.52753225455308</v>
      </c>
      <c r="L2725" s="6">
        <f t="shared" si="1275"/>
        <v>0.89877288699571356</v>
      </c>
      <c r="M2725" s="6">
        <f t="shared" si="1276"/>
        <v>150.31389670974579</v>
      </c>
      <c r="N2725" s="28">
        <v>100</v>
      </c>
      <c r="O2725" s="17">
        <v>318.191013925199</v>
      </c>
      <c r="P2725" s="6">
        <f t="shared" si="1277"/>
        <v>300.03296066694298</v>
      </c>
      <c r="Q2725" s="6">
        <f t="shared" si="1263"/>
        <v>187.52060041683936</v>
      </c>
      <c r="R2725" s="17">
        <v>300.03296066694298</v>
      </c>
      <c r="S2725" s="6">
        <f t="shared" si="1278"/>
        <v>18.158053258256018</v>
      </c>
      <c r="T2725" s="6">
        <f t="shared" si="1279"/>
        <v>205.67865367509538</v>
      </c>
      <c r="U2725" s="17">
        <v>85.282652417004797</v>
      </c>
      <c r="V2725" s="6">
        <f t="shared" si="1280"/>
        <v>75.900195331125502</v>
      </c>
      <c r="W2725" s="6">
        <f t="shared" si="1264"/>
        <v>75.900195331125502</v>
      </c>
      <c r="X2725" s="17">
        <v>75.900195331125502</v>
      </c>
      <c r="Y2725" s="6">
        <f t="shared" si="1281"/>
        <v>9.3824570858792953</v>
      </c>
      <c r="Z2725" s="6">
        <f t="shared" si="1282"/>
        <v>85.282652417004797</v>
      </c>
      <c r="AA2725" s="17">
        <v>3623.63106373338</v>
      </c>
      <c r="AB2725" s="6">
        <f t="shared" si="1291"/>
        <v>3348.5852676668301</v>
      </c>
      <c r="AC2725" s="6">
        <f t="shared" si="1265"/>
        <v>3348.5852676668301</v>
      </c>
      <c r="AD2725" s="17">
        <v>3392.6876569677502</v>
      </c>
      <c r="AE2725" s="6">
        <f t="shared" si="1283"/>
        <v>230.94340676562979</v>
      </c>
      <c r="AF2725" s="17">
        <v>3579.5286744324599</v>
      </c>
      <c r="AG2725" s="6">
        <f t="shared" si="1292"/>
        <v>44.102389300920095</v>
      </c>
      <c r="AH2725" s="6">
        <f t="shared" si="1266"/>
        <v>44.102389300920095</v>
      </c>
      <c r="AI2725" s="6">
        <f t="shared" si="1284"/>
        <v>3623.63106373338</v>
      </c>
      <c r="AJ2725" s="17">
        <v>235.78157397543501</v>
      </c>
      <c r="AK2725" s="6">
        <f t="shared" si="1285"/>
        <v>188.69043471705601</v>
      </c>
      <c r="AL2725" s="6">
        <f t="shared" si="1267"/>
        <v>188.69043471705601</v>
      </c>
      <c r="AM2725" s="17">
        <v>188.69043471705601</v>
      </c>
      <c r="AN2725" s="6">
        <f t="shared" si="1286"/>
        <v>47.091139258379002</v>
      </c>
      <c r="AO2725" s="6">
        <f t="shared" si="1287"/>
        <v>235.78157397543501</v>
      </c>
      <c r="AP2725" s="17">
        <v>3173.3761974433801</v>
      </c>
      <c r="AQ2725" s="6">
        <f t="shared" si="1288"/>
        <v>2832.3298119668098</v>
      </c>
      <c r="AR2725" s="17">
        <v>909.45702793751195</v>
      </c>
      <c r="AS2725" s="6">
        <f t="shared" si="1268"/>
        <v>568.41064246094493</v>
      </c>
      <c r="AT2725" s="17">
        <v>1204.7233282105501</v>
      </c>
      <c r="AU2725" s="6">
        <f t="shared" si="1269"/>
        <v>1204.7233282105501</v>
      </c>
      <c r="AV2725" s="17">
        <v>679.90940777508001</v>
      </c>
      <c r="AW2725" s="6">
        <f t="shared" si="1270"/>
        <v>679.90940777508001</v>
      </c>
      <c r="AX2725" s="17">
        <v>379.28643352023499</v>
      </c>
      <c r="AY2725" s="6">
        <f t="shared" si="1271"/>
        <v>379.28643352023499</v>
      </c>
      <c r="AZ2725" s="20">
        <v>258734196.573293</v>
      </c>
      <c r="BA2725" s="20">
        <v>1347389448.59009</v>
      </c>
      <c r="BB2725" s="20">
        <v>129361975.167567</v>
      </c>
      <c r="BC2725" s="20">
        <v>16514379.669047</v>
      </c>
      <c r="BD2725" s="19">
        <f t="shared" si="1272"/>
        <v>1751.999999999997</v>
      </c>
      <c r="BE2725" s="18">
        <v>56.842313714911</v>
      </c>
      <c r="BF2725" s="20">
        <v>178531.522031512</v>
      </c>
      <c r="BG2725" s="20">
        <v>10540.8989479925</v>
      </c>
      <c r="BH2725" s="19">
        <f t="shared" si="1289"/>
        <v>13.252191262839347</v>
      </c>
      <c r="BI2725" s="20">
        <v>764.85538438875994</v>
      </c>
      <c r="BJ2725">
        <v>158</v>
      </c>
      <c r="BK2725" s="22">
        <v>1216</v>
      </c>
      <c r="BL2725" s="22">
        <v>1844.76928</v>
      </c>
      <c r="BM2725" s="22">
        <v>304</v>
      </c>
      <c r="BN2725" s="22">
        <v>76</v>
      </c>
      <c r="BO2725">
        <v>0.201920156412534</v>
      </c>
    </row>
    <row r="2726" spans="1:67" x14ac:dyDescent="0.2">
      <c r="A2726" s="27">
        <v>2725</v>
      </c>
      <c r="B2726" s="18">
        <v>618.06495708182604</v>
      </c>
      <c r="C2726" s="18">
        <v>600.4</v>
      </c>
      <c r="D2726">
        <v>400</v>
      </c>
      <c r="E2726">
        <v>1600</v>
      </c>
      <c r="F2726">
        <v>7</v>
      </c>
      <c r="G2726" s="23">
        <f t="shared" si="1273"/>
        <v>0.99133926912502535</v>
      </c>
      <c r="H2726">
        <v>100</v>
      </c>
      <c r="I2726" s="17">
        <v>171.407420814413</v>
      </c>
      <c r="J2726" s="6">
        <f t="shared" si="1274"/>
        <v>168.63217538631429</v>
      </c>
      <c r="K2726" s="6">
        <f t="shared" si="1290"/>
        <v>150.52732064608907</v>
      </c>
      <c r="L2726" s="6">
        <f t="shared" si="1275"/>
        <v>0.89263700892934961</v>
      </c>
      <c r="M2726" s="6">
        <f t="shared" si="1276"/>
        <v>153.00460742407196</v>
      </c>
      <c r="N2726" s="28">
        <v>100</v>
      </c>
      <c r="O2726" s="17">
        <v>343.45978428972398</v>
      </c>
      <c r="P2726" s="6">
        <f t="shared" si="1277"/>
        <v>323.85815210208699</v>
      </c>
      <c r="Q2726" s="6">
        <f t="shared" si="1263"/>
        <v>202.41134506380436</v>
      </c>
      <c r="R2726" s="17">
        <v>323.85815210208699</v>
      </c>
      <c r="S2726" s="6">
        <f t="shared" si="1278"/>
        <v>19.601632187636994</v>
      </c>
      <c r="T2726" s="6">
        <f t="shared" si="1279"/>
        <v>222.01297725144136</v>
      </c>
      <c r="U2726" s="17">
        <v>85.274981671784502</v>
      </c>
      <c r="V2726" s="6">
        <f t="shared" si="1280"/>
        <v>75.892655509438796</v>
      </c>
      <c r="W2726" s="6">
        <f t="shared" si="1264"/>
        <v>75.892655509438796</v>
      </c>
      <c r="X2726" s="17">
        <v>75.892655509438796</v>
      </c>
      <c r="Y2726" s="6">
        <f t="shared" si="1281"/>
        <v>9.3823261623457057</v>
      </c>
      <c r="Z2726" s="6">
        <f t="shared" si="1282"/>
        <v>85.274981671784502</v>
      </c>
      <c r="AA2726" s="17">
        <v>3978.72747377923</v>
      </c>
      <c r="AB2726" s="6">
        <f t="shared" si="1291"/>
        <v>3682.1480191308701</v>
      </c>
      <c r="AC2726" s="6">
        <f t="shared" si="1265"/>
        <v>3682.1480191308701</v>
      </c>
      <c r="AD2726" s="17">
        <v>3726.07674696705</v>
      </c>
      <c r="AE2726" s="6">
        <f t="shared" si="1283"/>
        <v>252.65072681217998</v>
      </c>
      <c r="AF2726" s="17">
        <v>3934.7987459430501</v>
      </c>
      <c r="AG2726" s="6">
        <f t="shared" si="1292"/>
        <v>43.92872783617986</v>
      </c>
      <c r="AH2726" s="6">
        <f t="shared" si="1266"/>
        <v>43.92872783617986</v>
      </c>
      <c r="AI2726" s="6">
        <f t="shared" si="1284"/>
        <v>3978.72747377923</v>
      </c>
      <c r="AJ2726" s="17">
        <v>237.56240639169499</v>
      </c>
      <c r="AK2726" s="6">
        <f t="shared" si="1285"/>
        <v>190.06962513003299</v>
      </c>
      <c r="AL2726" s="6">
        <f t="shared" si="1267"/>
        <v>190.06962513003299</v>
      </c>
      <c r="AM2726" s="17">
        <v>190.06962513003299</v>
      </c>
      <c r="AN2726" s="6">
        <f t="shared" si="1286"/>
        <v>47.492781261662003</v>
      </c>
      <c r="AO2726" s="6">
        <f t="shared" si="1287"/>
        <v>237.56240639169499</v>
      </c>
      <c r="AP2726" s="17">
        <v>3255.7760884602499</v>
      </c>
      <c r="AQ2726" s="6">
        <f t="shared" si="1288"/>
        <v>2883.7572539409448</v>
      </c>
      <c r="AR2726" s="17">
        <v>992.05022538482001</v>
      </c>
      <c r="AS2726" s="6">
        <f t="shared" si="1268"/>
        <v>620.03139086551255</v>
      </c>
      <c r="AT2726" s="17">
        <v>1204.6204620087101</v>
      </c>
      <c r="AU2726" s="6">
        <f t="shared" si="1269"/>
        <v>1204.6204620087101</v>
      </c>
      <c r="AV2726" s="17">
        <v>679.851353202106</v>
      </c>
      <c r="AW2726" s="6">
        <f t="shared" si="1270"/>
        <v>679.851353202106</v>
      </c>
      <c r="AX2726" s="17">
        <v>379.25404786461598</v>
      </c>
      <c r="AY2726" s="6">
        <f t="shared" si="1271"/>
        <v>379.25404786461598</v>
      </c>
      <c r="AZ2726" s="20">
        <v>261181881.00964901</v>
      </c>
      <c r="BA2726" s="20">
        <v>1347394149.9960001</v>
      </c>
      <c r="BB2726" s="20">
        <v>128250368.501395</v>
      </c>
      <c r="BC2726" s="20">
        <v>15173600.492955601</v>
      </c>
      <c r="BD2726" s="19">
        <f t="shared" si="1272"/>
        <v>1751.9999999999998</v>
      </c>
      <c r="BE2726" s="18">
        <v>58.1707065017453</v>
      </c>
      <c r="BF2726" s="20">
        <v>161576.167882326</v>
      </c>
      <c r="BG2726" s="20">
        <v>9539.8170511920598</v>
      </c>
      <c r="BH2726" s="19">
        <f t="shared" si="1289"/>
        <v>11.993614662150822</v>
      </c>
      <c r="BI2726" s="20">
        <v>834.38769206046595</v>
      </c>
      <c r="BJ2726">
        <v>158</v>
      </c>
      <c r="BK2726" s="22">
        <v>1216</v>
      </c>
      <c r="BL2726" s="22">
        <v>1844.76928</v>
      </c>
      <c r="BM2726" s="22">
        <v>304</v>
      </c>
      <c r="BN2726" s="22">
        <v>76</v>
      </c>
      <c r="BO2726">
        <v>0.20020762205919501</v>
      </c>
    </row>
    <row r="2727" spans="1:67" x14ac:dyDescent="0.2">
      <c r="A2727" s="27">
        <v>2726</v>
      </c>
      <c r="B2727" s="18">
        <v>669.57037017197899</v>
      </c>
      <c r="C2727" s="18">
        <v>600.4</v>
      </c>
      <c r="D2727">
        <v>400</v>
      </c>
      <c r="E2727">
        <v>1600</v>
      </c>
      <c r="F2727">
        <v>7</v>
      </c>
      <c r="G2727" s="23">
        <f t="shared" si="1273"/>
        <v>0.99196600911418653</v>
      </c>
      <c r="H2727">
        <v>100</v>
      </c>
      <c r="I2727" s="17">
        <v>175.58484538322199</v>
      </c>
      <c r="J2727" s="6">
        <f t="shared" si="1274"/>
        <v>172.81052326934997</v>
      </c>
      <c r="K2727" s="6">
        <f t="shared" si="1290"/>
        <v>153.207251557163</v>
      </c>
      <c r="L2727" s="6">
        <f t="shared" si="1275"/>
        <v>0.88656204876115985</v>
      </c>
      <c r="M2727" s="6">
        <f t="shared" si="1276"/>
        <v>155.66686025436076</v>
      </c>
      <c r="N2727" s="28">
        <v>100</v>
      </c>
      <c r="O2727" s="17">
        <v>369.006041740716</v>
      </c>
      <c r="P2727" s="6">
        <f t="shared" si="1277"/>
        <v>347.94484702187702</v>
      </c>
      <c r="Q2727" s="6">
        <f t="shared" si="1263"/>
        <v>217.46552938867313</v>
      </c>
      <c r="R2727" s="17">
        <v>347.94484702187702</v>
      </c>
      <c r="S2727" s="6">
        <f t="shared" si="1278"/>
        <v>21.061194718838976</v>
      </c>
      <c r="T2727" s="6">
        <f t="shared" si="1279"/>
        <v>238.52672410751211</v>
      </c>
      <c r="U2727" s="17">
        <v>85.268614556823096</v>
      </c>
      <c r="V2727" s="6">
        <f t="shared" si="1280"/>
        <v>75.886312333613603</v>
      </c>
      <c r="W2727" s="6">
        <f t="shared" si="1264"/>
        <v>75.886312333613603</v>
      </c>
      <c r="X2727" s="17">
        <v>75.886312333613603</v>
      </c>
      <c r="Y2727" s="6">
        <f t="shared" si="1281"/>
        <v>9.3823022232094928</v>
      </c>
      <c r="Z2727" s="6">
        <f t="shared" si="1282"/>
        <v>85.268614556823096</v>
      </c>
      <c r="AA2727" s="17">
        <v>4283.91049418686</v>
      </c>
      <c r="AB2727" s="6">
        <f t="shared" si="1291"/>
        <v>3969.2010029683702</v>
      </c>
      <c r="AC2727" s="6">
        <f t="shared" si="1265"/>
        <v>3969.2010029683702</v>
      </c>
      <c r="AD2727" s="17">
        <v>4012.57649458895</v>
      </c>
      <c r="AE2727" s="6">
        <f t="shared" si="1283"/>
        <v>271.33399959790995</v>
      </c>
      <c r="AF2727" s="17">
        <v>4240.5350025662801</v>
      </c>
      <c r="AG2727" s="6">
        <f t="shared" si="1292"/>
        <v>43.375491620579851</v>
      </c>
      <c r="AH2727" s="6">
        <f t="shared" si="1266"/>
        <v>43.375491620579851</v>
      </c>
      <c r="AI2727" s="6">
        <f t="shared" si="1284"/>
        <v>4283.91049418686</v>
      </c>
      <c r="AJ2727" s="17">
        <v>239.142191822277</v>
      </c>
      <c r="AK2727" s="6">
        <f t="shared" si="1285"/>
        <v>191.29238594506799</v>
      </c>
      <c r="AL2727" s="6">
        <f t="shared" si="1267"/>
        <v>191.29238594506799</v>
      </c>
      <c r="AM2727" s="17">
        <v>191.29238594506799</v>
      </c>
      <c r="AN2727" s="6">
        <f t="shared" si="1286"/>
        <v>47.849805877209008</v>
      </c>
      <c r="AO2727" s="6">
        <f t="shared" si="1287"/>
        <v>239.142191822277</v>
      </c>
      <c r="AP2727" s="17">
        <v>3338.1764276070699</v>
      </c>
      <c r="AQ2727" s="6">
        <f t="shared" si="1288"/>
        <v>2935.1886801203818</v>
      </c>
      <c r="AR2727" s="17">
        <v>1074.6339932978201</v>
      </c>
      <c r="AS2727" s="6">
        <f t="shared" si="1268"/>
        <v>671.64624581113753</v>
      </c>
      <c r="AT2727" s="17">
        <v>1204.5228521131501</v>
      </c>
      <c r="AU2727" s="6">
        <f t="shared" si="1269"/>
        <v>1204.5228521131501</v>
      </c>
      <c r="AV2727" s="17">
        <v>679.79626512941002</v>
      </c>
      <c r="AW2727" s="6">
        <f t="shared" si="1270"/>
        <v>679.79626512941002</v>
      </c>
      <c r="AX2727" s="17">
        <v>379.22331706668399</v>
      </c>
      <c r="AY2727" s="6">
        <f t="shared" si="1271"/>
        <v>379.22331706668399</v>
      </c>
      <c r="AZ2727" s="20">
        <v>263221272.63341501</v>
      </c>
      <c r="BA2727" s="20">
        <v>1347394149.9960001</v>
      </c>
      <c r="BB2727" s="20">
        <v>127309025.33863799</v>
      </c>
      <c r="BC2727" s="20">
        <v>14075552.031945299</v>
      </c>
      <c r="BD2727" s="19">
        <f t="shared" si="1272"/>
        <v>1751.9999999999984</v>
      </c>
      <c r="BE2727" s="18">
        <v>59.422935179263</v>
      </c>
      <c r="BF2727" s="20">
        <v>148414.82545018001</v>
      </c>
      <c r="BG2727" s="20">
        <v>8762.7420617529497</v>
      </c>
      <c r="BH2727" s="19">
        <f t="shared" si="1289"/>
        <v>11.016663224097515</v>
      </c>
      <c r="BI2727" s="20">
        <v>903.91999973217105</v>
      </c>
      <c r="BJ2727">
        <v>158</v>
      </c>
      <c r="BK2727" s="22">
        <v>1216</v>
      </c>
      <c r="BL2727" s="22">
        <v>1844.76928</v>
      </c>
      <c r="BM2727" s="22">
        <v>304</v>
      </c>
      <c r="BN2727" s="22">
        <v>76</v>
      </c>
      <c r="BO2727">
        <v>0.19875739786358301</v>
      </c>
    </row>
    <row r="2728" spans="1:67" x14ac:dyDescent="0.2">
      <c r="A2728" s="27">
        <v>2727</v>
      </c>
      <c r="B2728" s="18">
        <v>721.07578326213104</v>
      </c>
      <c r="C2728" s="18">
        <v>600.4</v>
      </c>
      <c r="D2728">
        <v>400</v>
      </c>
      <c r="E2728">
        <v>1600</v>
      </c>
      <c r="F2728">
        <v>7</v>
      </c>
      <c r="G2728" s="23">
        <f t="shared" si="1273"/>
        <v>0.99234759257984717</v>
      </c>
      <c r="H2728">
        <v>100</v>
      </c>
      <c r="I2728" s="17">
        <v>179.779560073102</v>
      </c>
      <c r="J2728" s="6">
        <f t="shared" si="1274"/>
        <v>177.08999304789876</v>
      </c>
      <c r="K2728" s="6">
        <f t="shared" si="1290"/>
        <v>155.98596822513056</v>
      </c>
      <c r="L2728" s="6">
        <f t="shared" si="1275"/>
        <v>0.88082881217878839</v>
      </c>
      <c r="M2728" s="6">
        <f t="shared" si="1276"/>
        <v>158.35501635321558</v>
      </c>
      <c r="N2728" s="28">
        <v>100</v>
      </c>
      <c r="O2728" s="17">
        <v>394.63998184283003</v>
      </c>
      <c r="P2728" s="6">
        <f t="shared" si="1277"/>
        <v>372.11408237870597</v>
      </c>
      <c r="Q2728" s="6">
        <f t="shared" si="1263"/>
        <v>232.57130148669123</v>
      </c>
      <c r="R2728" s="17">
        <v>372.11408237870597</v>
      </c>
      <c r="S2728" s="6">
        <f t="shared" si="1278"/>
        <v>22.525899464124052</v>
      </c>
      <c r="T2728" s="6">
        <f t="shared" si="1279"/>
        <v>255.09720095081528</v>
      </c>
      <c r="U2728" s="17">
        <v>85.262782026305203</v>
      </c>
      <c r="V2728" s="6">
        <f t="shared" si="1280"/>
        <v>75.880478636601197</v>
      </c>
      <c r="W2728" s="6">
        <f t="shared" si="1264"/>
        <v>75.880478636601197</v>
      </c>
      <c r="X2728" s="17">
        <v>75.880478636601197</v>
      </c>
      <c r="Y2728" s="6">
        <f t="shared" si="1281"/>
        <v>9.3823033897040062</v>
      </c>
      <c r="Z2728" s="6">
        <f t="shared" si="1282"/>
        <v>85.262782026305203</v>
      </c>
      <c r="AA2728" s="17">
        <v>4504.9522511222804</v>
      </c>
      <c r="AB2728" s="6">
        <f t="shared" si="1291"/>
        <v>4177.1394910965291</v>
      </c>
      <c r="AC2728" s="6">
        <f t="shared" si="1265"/>
        <v>4177.1394910965291</v>
      </c>
      <c r="AD2728" s="17">
        <v>4220.0894165811696</v>
      </c>
      <c r="AE2728" s="6">
        <f t="shared" si="1283"/>
        <v>284.86283454111071</v>
      </c>
      <c r="AF2728" s="17">
        <v>4462.0023256376398</v>
      </c>
      <c r="AG2728" s="6">
        <f t="shared" si="1292"/>
        <v>42.949925484640517</v>
      </c>
      <c r="AH2728" s="6">
        <f t="shared" si="1266"/>
        <v>42.949925484640517</v>
      </c>
      <c r="AI2728" s="6">
        <f t="shared" si="1284"/>
        <v>4504.9522511222804</v>
      </c>
      <c r="AJ2728" s="17">
        <v>240.941805616567</v>
      </c>
      <c r="AK2728" s="6">
        <f t="shared" si="1285"/>
        <v>192.69535961073601</v>
      </c>
      <c r="AL2728" s="6">
        <f t="shared" si="1267"/>
        <v>192.69535961073601</v>
      </c>
      <c r="AM2728" s="17">
        <v>192.69535961073601</v>
      </c>
      <c r="AN2728" s="6">
        <f t="shared" si="1286"/>
        <v>48.24644600583099</v>
      </c>
      <c r="AO2728" s="6">
        <f t="shared" si="1287"/>
        <v>240.941805616567</v>
      </c>
      <c r="AP2728" s="17">
        <v>3420.5771813913798</v>
      </c>
      <c r="AQ2728" s="6">
        <f t="shared" si="1288"/>
        <v>2986.6237927327429</v>
      </c>
      <c r="AR2728" s="17">
        <v>1157.2090364230401</v>
      </c>
      <c r="AS2728" s="6">
        <f t="shared" si="1268"/>
        <v>723.25564776440001</v>
      </c>
      <c r="AT2728" s="17">
        <v>1204.43010567694</v>
      </c>
      <c r="AU2728" s="6">
        <f t="shared" si="1269"/>
        <v>1204.43010567694</v>
      </c>
      <c r="AV2728" s="17">
        <v>679.743921846067</v>
      </c>
      <c r="AW2728" s="6">
        <f t="shared" si="1270"/>
        <v>679.743921846067</v>
      </c>
      <c r="AX2728" s="17">
        <v>379.19411744533602</v>
      </c>
      <c r="AY2728" s="6">
        <f t="shared" si="1271"/>
        <v>379.19411744533602</v>
      </c>
      <c r="AZ2728" s="20">
        <v>264967139.49037901</v>
      </c>
      <c r="BA2728" s="20">
        <v>1347394149.9960001</v>
      </c>
      <c r="BB2728" s="20">
        <v>126231692.713512</v>
      </c>
      <c r="BC2728" s="20">
        <v>13407017.800107701</v>
      </c>
      <c r="BD2728" s="19">
        <f t="shared" si="1272"/>
        <v>1751.9999999999989</v>
      </c>
      <c r="BE2728" s="18">
        <v>60.606072268484297</v>
      </c>
      <c r="BF2728" s="20">
        <v>140390.67331949499</v>
      </c>
      <c r="BG2728" s="20">
        <v>8288.9782367969292</v>
      </c>
      <c r="BH2728" s="19">
        <f t="shared" si="1289"/>
        <v>10.421039563088296</v>
      </c>
      <c r="BI2728" s="20">
        <v>973.45230740387694</v>
      </c>
      <c r="BJ2728">
        <v>158</v>
      </c>
      <c r="BK2728" s="22">
        <v>1216</v>
      </c>
      <c r="BL2728" s="22">
        <v>1844.76928</v>
      </c>
      <c r="BM2728" s="22">
        <v>304</v>
      </c>
      <c r="BN2728" s="22">
        <v>76</v>
      </c>
      <c r="BO2728">
        <v>0.19709766579080501</v>
      </c>
    </row>
    <row r="2729" spans="1:67" x14ac:dyDescent="0.2">
      <c r="A2729" s="27">
        <v>2728</v>
      </c>
      <c r="B2729" s="18">
        <v>772.58119635228297</v>
      </c>
      <c r="C2729" s="18">
        <v>600.4</v>
      </c>
      <c r="D2729">
        <v>400</v>
      </c>
      <c r="E2729">
        <v>1600</v>
      </c>
      <c r="F2729">
        <v>7</v>
      </c>
      <c r="G2729" s="23">
        <f t="shared" si="1273"/>
        <v>0.9926332361835416</v>
      </c>
      <c r="H2729">
        <v>100</v>
      </c>
      <c r="I2729" s="17">
        <v>183.983159744076</v>
      </c>
      <c r="J2729" s="6">
        <f t="shared" si="1274"/>
        <v>181.36344928488546</v>
      </c>
      <c r="K2729" s="6">
        <f t="shared" si="1290"/>
        <v>158.76144573311817</v>
      </c>
      <c r="L2729" s="6">
        <f t="shared" si="1275"/>
        <v>0.87537729547553933</v>
      </c>
      <c r="M2729" s="6">
        <f t="shared" si="1276"/>
        <v>161.05468078981337</v>
      </c>
      <c r="N2729" s="28">
        <v>100</v>
      </c>
      <c r="O2729" s="17">
        <v>420.323148123735</v>
      </c>
      <c r="P2729" s="6">
        <f t="shared" si="1277"/>
        <v>396.32960588132102</v>
      </c>
      <c r="Q2729" s="6">
        <f t="shared" si="1263"/>
        <v>247.70600367582563</v>
      </c>
      <c r="R2729" s="17">
        <v>396.32960588132102</v>
      </c>
      <c r="S2729" s="6">
        <f t="shared" si="1278"/>
        <v>23.99354224241398</v>
      </c>
      <c r="T2729" s="6">
        <f t="shared" si="1279"/>
        <v>271.69954591823961</v>
      </c>
      <c r="U2729" s="17">
        <v>85.257217569620295</v>
      </c>
      <c r="V2729" s="6">
        <f t="shared" si="1280"/>
        <v>75.874914772507296</v>
      </c>
      <c r="W2729" s="6">
        <f t="shared" si="1264"/>
        <v>75.874914772507296</v>
      </c>
      <c r="X2729" s="17">
        <v>75.874914772507296</v>
      </c>
      <c r="Y2729" s="6">
        <f t="shared" si="1281"/>
        <v>9.3823027971129989</v>
      </c>
      <c r="Z2729" s="6">
        <f t="shared" si="1282"/>
        <v>85.257217569620295</v>
      </c>
      <c r="AA2729" s="17">
        <v>4686.7127691824398</v>
      </c>
      <c r="AB2729" s="6">
        <f t="shared" si="1291"/>
        <v>4347.8154354808103</v>
      </c>
      <c r="AC2729" s="6">
        <f t="shared" si="1265"/>
        <v>4347.8154354808103</v>
      </c>
      <c r="AD2729" s="17">
        <v>4390.7466445549499</v>
      </c>
      <c r="AE2729" s="6">
        <f t="shared" si="1283"/>
        <v>295.96612462748999</v>
      </c>
      <c r="AF2729" s="17">
        <v>4643.7815601083003</v>
      </c>
      <c r="AG2729" s="6">
        <f t="shared" si="1292"/>
        <v>42.931209074139588</v>
      </c>
      <c r="AH2729" s="6">
        <f t="shared" si="1266"/>
        <v>42.931209074139588</v>
      </c>
      <c r="AI2729" s="6">
        <f t="shared" si="1284"/>
        <v>4686.7127691824398</v>
      </c>
      <c r="AJ2729" s="17">
        <v>242.640780389078</v>
      </c>
      <c r="AK2729" s="6">
        <f t="shared" si="1285"/>
        <v>194.01513741535399</v>
      </c>
      <c r="AL2729" s="6">
        <f t="shared" si="1267"/>
        <v>194.01513741535399</v>
      </c>
      <c r="AM2729" s="17">
        <v>194.01513741535399</v>
      </c>
      <c r="AN2729" s="6">
        <f t="shared" si="1286"/>
        <v>48.625642973724013</v>
      </c>
      <c r="AO2729" s="6">
        <f t="shared" si="1287"/>
        <v>242.640780389078</v>
      </c>
      <c r="AP2729" s="17">
        <v>3502.9783195772002</v>
      </c>
      <c r="AQ2729" s="6">
        <f t="shared" si="1288"/>
        <v>3038.0623229576622</v>
      </c>
      <c r="AR2729" s="17">
        <v>1239.7759909854101</v>
      </c>
      <c r="AS2729" s="6">
        <f t="shared" si="1268"/>
        <v>774.85999436588133</v>
      </c>
      <c r="AT2729" s="17">
        <v>1204.34186804914</v>
      </c>
      <c r="AU2729" s="6">
        <f t="shared" si="1269"/>
        <v>1204.34186804914</v>
      </c>
      <c r="AV2729" s="17">
        <v>679.69412319781895</v>
      </c>
      <c r="AW2729" s="6">
        <f t="shared" si="1270"/>
        <v>679.69412319781895</v>
      </c>
      <c r="AX2729" s="17">
        <v>379.16633734482201</v>
      </c>
      <c r="AY2729" s="6">
        <f t="shared" si="1271"/>
        <v>379.16633734482201</v>
      </c>
      <c r="AZ2729" s="20">
        <v>266436216.28780499</v>
      </c>
      <c r="BA2729" s="20">
        <v>1347387396.6361899</v>
      </c>
      <c r="BB2729" s="20">
        <v>125269816.86956</v>
      </c>
      <c r="BC2729" s="20">
        <v>12906570.2064349</v>
      </c>
      <c r="BD2729" s="19">
        <f t="shared" si="1272"/>
        <v>1751.99999999999</v>
      </c>
      <c r="BE2729" s="18">
        <v>61.723721081756302</v>
      </c>
      <c r="BF2729" s="20">
        <v>135988.34281970601</v>
      </c>
      <c r="BG2729" s="20">
        <v>8029.05483276217</v>
      </c>
      <c r="BH2729" s="19">
        <f t="shared" si="1289"/>
        <v>10.094259591005139</v>
      </c>
      <c r="BI2729" s="20">
        <v>1042.98461507558</v>
      </c>
      <c r="BJ2729">
        <v>158</v>
      </c>
      <c r="BK2729" s="22">
        <v>1216</v>
      </c>
      <c r="BL2729" s="22">
        <v>1844.76928</v>
      </c>
      <c r="BM2729" s="22">
        <v>304</v>
      </c>
      <c r="BN2729" s="22">
        <v>76</v>
      </c>
      <c r="BO2729">
        <v>0.19561580682927901</v>
      </c>
    </row>
    <row r="2730" spans="1:67" x14ac:dyDescent="0.2">
      <c r="A2730" s="27">
        <v>2729</v>
      </c>
      <c r="B2730" s="18">
        <v>824.08660944243502</v>
      </c>
      <c r="C2730" s="18">
        <v>600.4</v>
      </c>
      <c r="D2730">
        <v>400</v>
      </c>
      <c r="E2730">
        <v>1600</v>
      </c>
      <c r="F2730">
        <v>7</v>
      </c>
      <c r="G2730" s="23">
        <f t="shared" si="1273"/>
        <v>0.99299313375520026</v>
      </c>
      <c r="H2730">
        <v>100</v>
      </c>
      <c r="I2730" s="17">
        <v>188.190849847301</v>
      </c>
      <c r="J2730" s="6">
        <f t="shared" si="1274"/>
        <v>185.22391795834358</v>
      </c>
      <c r="K2730" s="6">
        <f t="shared" si="1290"/>
        <v>161.12080110963169</v>
      </c>
      <c r="L2730" s="6">
        <f t="shared" si="1275"/>
        <v>0.86987038653327364</v>
      </c>
      <c r="M2730" s="6">
        <f t="shared" si="1276"/>
        <v>163.70164729869697</v>
      </c>
      <c r="N2730" s="28">
        <v>100</v>
      </c>
      <c r="O2730" s="17">
        <v>446.029721407512</v>
      </c>
      <c r="P2730" s="6">
        <f t="shared" si="1277"/>
        <v>420.56708083627097</v>
      </c>
      <c r="Q2730" s="6">
        <f t="shared" si="1263"/>
        <v>262.85442552266937</v>
      </c>
      <c r="R2730" s="17">
        <v>420.56708083627097</v>
      </c>
      <c r="S2730" s="6">
        <f t="shared" si="1278"/>
        <v>25.462640571241025</v>
      </c>
      <c r="T2730" s="6">
        <f t="shared" si="1279"/>
        <v>288.3170660939104</v>
      </c>
      <c r="U2730" s="17">
        <v>85.251860213375906</v>
      </c>
      <c r="V2730" s="6">
        <f t="shared" si="1280"/>
        <v>75.869564253066002</v>
      </c>
      <c r="W2730" s="6">
        <f t="shared" si="1264"/>
        <v>75.869564253066002</v>
      </c>
      <c r="X2730" s="17">
        <v>75.869564253066002</v>
      </c>
      <c r="Y2730" s="6">
        <f t="shared" si="1281"/>
        <v>9.3822959603099036</v>
      </c>
      <c r="Z2730" s="6">
        <f t="shared" si="1282"/>
        <v>85.251860213375906</v>
      </c>
      <c r="AA2730" s="17">
        <v>4872.2302786474302</v>
      </c>
      <c r="AB2730" s="6">
        <f t="shared" si="1291"/>
        <v>4521.8603854583098</v>
      </c>
      <c r="AC2730" s="6">
        <f t="shared" si="1265"/>
        <v>4521.8603854583098</v>
      </c>
      <c r="AD2730" s="17">
        <v>4564.9184076150696</v>
      </c>
      <c r="AE2730" s="6">
        <f t="shared" si="1283"/>
        <v>307.31187103236061</v>
      </c>
      <c r="AF2730" s="17">
        <v>4829.1722564906704</v>
      </c>
      <c r="AG2730" s="6">
        <f t="shared" si="1292"/>
        <v>43.058022156759762</v>
      </c>
      <c r="AH2730" s="6">
        <f t="shared" si="1266"/>
        <v>43.058022156759762</v>
      </c>
      <c r="AI2730" s="6">
        <f t="shared" si="1284"/>
        <v>4872.2302786474302</v>
      </c>
      <c r="AJ2730" s="17">
        <v>244.075967285046</v>
      </c>
      <c r="AK2730" s="6">
        <f t="shared" si="1285"/>
        <v>195.12837966955601</v>
      </c>
      <c r="AL2730" s="6">
        <f t="shared" si="1267"/>
        <v>195.12837966955601</v>
      </c>
      <c r="AM2730" s="17">
        <v>195.12837966955601</v>
      </c>
      <c r="AN2730" s="6">
        <f t="shared" si="1286"/>
        <v>48.947587615489994</v>
      </c>
      <c r="AO2730" s="6">
        <f t="shared" si="1287"/>
        <v>244.075967285046</v>
      </c>
      <c r="AP2730" s="17">
        <v>3585.3798147985599</v>
      </c>
      <c r="AQ2730" s="6">
        <f t="shared" si="1288"/>
        <v>3089.5040274916291</v>
      </c>
      <c r="AR2730" s="17">
        <v>1322.3354328184801</v>
      </c>
      <c r="AS2730" s="6">
        <f t="shared" si="1268"/>
        <v>826.45964551154998</v>
      </c>
      <c r="AT2730" s="17">
        <v>1204.2578182428199</v>
      </c>
      <c r="AU2730" s="6">
        <f t="shared" si="1269"/>
        <v>1204.2578182428199</v>
      </c>
      <c r="AV2730" s="17">
        <v>679.64668802934</v>
      </c>
      <c r="AW2730" s="6">
        <f t="shared" si="1270"/>
        <v>679.64668802934</v>
      </c>
      <c r="AX2730" s="17">
        <v>379.13987570791897</v>
      </c>
      <c r="AY2730" s="6">
        <f t="shared" si="1271"/>
        <v>379.13987570791897</v>
      </c>
      <c r="AZ2730" s="20">
        <v>267756957.32833999</v>
      </c>
      <c r="BA2730" s="20">
        <v>1347394149.9960001</v>
      </c>
      <c r="BB2730" s="20">
        <v>124572863.01477</v>
      </c>
      <c r="BC2730" s="20">
        <v>12276029.660889201</v>
      </c>
      <c r="BD2730" s="19">
        <f t="shared" si="1272"/>
        <v>1751.9999999999993</v>
      </c>
      <c r="BE2730" s="18">
        <v>62.778663255100298</v>
      </c>
      <c r="BF2730" s="20">
        <v>128838.473812223</v>
      </c>
      <c r="BG2730" s="20">
        <v>7606.9106318856502</v>
      </c>
      <c r="BH2730" s="19">
        <f t="shared" si="1289"/>
        <v>9.5635329690997004</v>
      </c>
      <c r="BI2730" s="20">
        <v>1112.51692274728</v>
      </c>
      <c r="BJ2730">
        <v>158</v>
      </c>
      <c r="BK2730" s="22">
        <v>1216</v>
      </c>
      <c r="BL2730" s="22">
        <v>1844.76928</v>
      </c>
      <c r="BM2730" s="22">
        <v>304</v>
      </c>
      <c r="BN2730" s="22">
        <v>76</v>
      </c>
      <c r="BO2730">
        <v>0.194542092398302</v>
      </c>
    </row>
    <row r="2731" spans="1:67" x14ac:dyDescent="0.2">
      <c r="A2731" s="27">
        <v>2730</v>
      </c>
      <c r="B2731" s="18">
        <v>875.59202253258798</v>
      </c>
      <c r="C2731" s="18">
        <v>600.4</v>
      </c>
      <c r="D2731">
        <v>400</v>
      </c>
      <c r="E2731">
        <v>1600</v>
      </c>
      <c r="F2731">
        <v>7</v>
      </c>
      <c r="G2731" s="23">
        <f t="shared" si="1273"/>
        <v>0.99330292679230403</v>
      </c>
      <c r="H2731">
        <v>100</v>
      </c>
      <c r="I2731" s="17">
        <v>192.397263946995</v>
      </c>
      <c r="J2731" s="6">
        <f t="shared" si="1274"/>
        <v>189.29823035593253</v>
      </c>
      <c r="K2731" s="6">
        <f t="shared" si="1290"/>
        <v>163.69338501517609</v>
      </c>
      <c r="L2731" s="6">
        <f t="shared" si="1275"/>
        <v>0.86473806283021071</v>
      </c>
      <c r="M2731" s="6">
        <f t="shared" si="1276"/>
        <v>166.3732373193572</v>
      </c>
      <c r="N2731" s="28">
        <v>100</v>
      </c>
      <c r="O2731" s="17">
        <v>471.73748357962899</v>
      </c>
      <c r="P2731" s="6">
        <f t="shared" si="1277"/>
        <v>444.80556560440198</v>
      </c>
      <c r="Q2731" s="6">
        <f t="shared" si="1263"/>
        <v>278.00347850275125</v>
      </c>
      <c r="R2731" s="17">
        <v>444.80556560440198</v>
      </c>
      <c r="S2731" s="6">
        <f t="shared" si="1278"/>
        <v>26.931917975227009</v>
      </c>
      <c r="T2731" s="6">
        <f t="shared" si="1279"/>
        <v>304.93539647797826</v>
      </c>
      <c r="U2731" s="17">
        <v>85.2468590869005</v>
      </c>
      <c r="V2731" s="6">
        <f t="shared" si="1280"/>
        <v>75.864557776149098</v>
      </c>
      <c r="W2731" s="6">
        <f t="shared" si="1264"/>
        <v>75.864557776149098</v>
      </c>
      <c r="X2731" s="17">
        <v>75.864557776149098</v>
      </c>
      <c r="Y2731" s="6">
        <f t="shared" si="1281"/>
        <v>9.3823013107514015</v>
      </c>
      <c r="Z2731" s="6">
        <f t="shared" si="1282"/>
        <v>85.2468590869005</v>
      </c>
      <c r="AA2731" s="17">
        <v>5073.2148325626404</v>
      </c>
      <c r="AB2731" s="6">
        <f t="shared" si="1291"/>
        <v>4710.8199518053298</v>
      </c>
      <c r="AC2731" s="6">
        <f t="shared" si="1265"/>
        <v>4710.8199518053298</v>
      </c>
      <c r="AD2731" s="17">
        <v>4753.5768986900202</v>
      </c>
      <c r="AE2731" s="6">
        <f t="shared" si="1283"/>
        <v>319.63793387262012</v>
      </c>
      <c r="AF2731" s="17">
        <v>5030.4578856779499</v>
      </c>
      <c r="AG2731" s="6">
        <f t="shared" si="1292"/>
        <v>42.756946884690478</v>
      </c>
      <c r="AH2731" s="6">
        <f t="shared" si="1266"/>
        <v>42.756946884690478</v>
      </c>
      <c r="AI2731" s="6">
        <f t="shared" si="1284"/>
        <v>5073.2148325626404</v>
      </c>
      <c r="AJ2731" s="17">
        <v>245.25414110988899</v>
      </c>
      <c r="AK2731" s="6">
        <f t="shared" si="1285"/>
        <v>196.04129367210601</v>
      </c>
      <c r="AL2731" s="6">
        <f t="shared" si="1267"/>
        <v>196.04129367210601</v>
      </c>
      <c r="AM2731" s="17">
        <v>196.04129367210601</v>
      </c>
      <c r="AN2731" s="6">
        <f t="shared" si="1286"/>
        <v>49.212847437782983</v>
      </c>
      <c r="AO2731" s="6">
        <f t="shared" si="1287"/>
        <v>245.25414110988899</v>
      </c>
      <c r="AP2731" s="17">
        <v>3667.7816422269102</v>
      </c>
      <c r="AQ2731" s="6">
        <f t="shared" si="1288"/>
        <v>3140.9486855904565</v>
      </c>
      <c r="AR2731" s="17">
        <v>1404.8878843638399</v>
      </c>
      <c r="AS2731" s="6">
        <f t="shared" si="1268"/>
        <v>878.0549277273999</v>
      </c>
      <c r="AT2731" s="17">
        <v>1204.1776650332799</v>
      </c>
      <c r="AU2731" s="6">
        <f t="shared" si="1269"/>
        <v>1204.1776650332799</v>
      </c>
      <c r="AV2731" s="17">
        <v>679.60145198223404</v>
      </c>
      <c r="AW2731" s="6">
        <f t="shared" si="1270"/>
        <v>679.60145198223404</v>
      </c>
      <c r="AX2731" s="17">
        <v>379.114640847543</v>
      </c>
      <c r="AY2731" s="6">
        <f t="shared" si="1271"/>
        <v>379.114640847543</v>
      </c>
      <c r="AZ2731" s="20">
        <v>268939614.70438498</v>
      </c>
      <c r="BA2731" s="20">
        <v>1347394149.9960001</v>
      </c>
      <c r="BB2731" s="20">
        <v>123932963.03973</v>
      </c>
      <c r="BC2731" s="20">
        <v>11733272.2598834</v>
      </c>
      <c r="BD2731" s="19">
        <f t="shared" si="1272"/>
        <v>1751.9999999999986</v>
      </c>
      <c r="BE2731" s="18">
        <v>63.777611492345201</v>
      </c>
      <c r="BF2731" s="20">
        <v>120938.640884614</v>
      </c>
      <c r="BG2731" s="20">
        <v>7140.4868897452998</v>
      </c>
      <c r="BH2731" s="19">
        <f t="shared" si="1289"/>
        <v>8.97713738074712</v>
      </c>
      <c r="BI2731" s="20">
        <v>1182.04923041899</v>
      </c>
      <c r="BJ2731">
        <v>158</v>
      </c>
      <c r="BK2731" s="22">
        <v>1216</v>
      </c>
      <c r="BL2731" s="22">
        <v>1844.76928</v>
      </c>
      <c r="BM2731" s="22">
        <v>304</v>
      </c>
      <c r="BN2731" s="22">
        <v>76</v>
      </c>
      <c r="BO2731">
        <v>0.19355627914251999</v>
      </c>
    </row>
    <row r="2732" spans="1:67" x14ac:dyDescent="0.2">
      <c r="A2732" s="27">
        <v>2731</v>
      </c>
      <c r="B2732" s="18">
        <v>927.09743562274002</v>
      </c>
      <c r="C2732" s="18">
        <v>600.4</v>
      </c>
      <c r="D2732">
        <v>400</v>
      </c>
      <c r="E2732">
        <v>1600</v>
      </c>
      <c r="F2732">
        <v>7</v>
      </c>
      <c r="G2732" s="23">
        <f t="shared" si="1273"/>
        <v>0.99356722858777347</v>
      </c>
      <c r="H2732">
        <v>100</v>
      </c>
      <c r="I2732" s="17">
        <v>196.605034207031</v>
      </c>
      <c r="J2732" s="6">
        <f t="shared" si="1274"/>
        <v>193.53703601514351</v>
      </c>
      <c r="K2732" s="6">
        <f t="shared" si="1290"/>
        <v>166.43501498221593</v>
      </c>
      <c r="L2732" s="6">
        <f t="shared" si="1275"/>
        <v>0.85996467864266068</v>
      </c>
      <c r="M2732" s="6">
        <f t="shared" si="1276"/>
        <v>169.07338506137873</v>
      </c>
      <c r="N2732" s="28">
        <v>100</v>
      </c>
      <c r="O2732" s="17">
        <v>497.42809836829201</v>
      </c>
      <c r="P2732" s="6">
        <f t="shared" si="1277"/>
        <v>469.02777833697502</v>
      </c>
      <c r="Q2732" s="6">
        <f t="shared" si="1263"/>
        <v>293.14236146060938</v>
      </c>
      <c r="R2732" s="17">
        <v>469.02777833697502</v>
      </c>
      <c r="S2732" s="6">
        <f t="shared" si="1278"/>
        <v>28.400320031316994</v>
      </c>
      <c r="T2732" s="6">
        <f t="shared" si="1279"/>
        <v>321.54268149192637</v>
      </c>
      <c r="U2732" s="17">
        <v>85.242012894953803</v>
      </c>
      <c r="V2732" s="6">
        <f t="shared" si="1280"/>
        <v>75.859714363833504</v>
      </c>
      <c r="W2732" s="6">
        <f t="shared" si="1264"/>
        <v>75.859714363833504</v>
      </c>
      <c r="X2732" s="17">
        <v>75.859714363833504</v>
      </c>
      <c r="Y2732" s="6">
        <f t="shared" si="1281"/>
        <v>9.3822985311202984</v>
      </c>
      <c r="Z2732" s="6">
        <f t="shared" si="1282"/>
        <v>85.242012894953803</v>
      </c>
      <c r="AA2732" s="17">
        <v>5283.9012829132598</v>
      </c>
      <c r="AB2732" s="6">
        <f t="shared" si="1291"/>
        <v>4909.0815106646096</v>
      </c>
      <c r="AC2732" s="6">
        <f t="shared" si="1265"/>
        <v>4909.0815106646096</v>
      </c>
      <c r="AD2732" s="17">
        <v>4951.3588804749897</v>
      </c>
      <c r="AE2732" s="6">
        <f t="shared" si="1283"/>
        <v>332.54240243827007</v>
      </c>
      <c r="AF2732" s="17">
        <v>5241.6239131028797</v>
      </c>
      <c r="AG2732" s="6">
        <f t="shared" si="1292"/>
        <v>42.277369810380151</v>
      </c>
      <c r="AH2732" s="6">
        <f t="shared" si="1266"/>
        <v>42.277369810380151</v>
      </c>
      <c r="AI2732" s="6">
        <f t="shared" si="1284"/>
        <v>5283.9012829132598</v>
      </c>
      <c r="AJ2732" s="17">
        <v>246.279445306366</v>
      </c>
      <c r="AK2732" s="6">
        <f t="shared" si="1285"/>
        <v>196.83769957908601</v>
      </c>
      <c r="AL2732" s="6">
        <f t="shared" si="1267"/>
        <v>196.83769957908601</v>
      </c>
      <c r="AM2732" s="17">
        <v>196.83769957908601</v>
      </c>
      <c r="AN2732" s="6">
        <f t="shared" si="1286"/>
        <v>49.441745727279994</v>
      </c>
      <c r="AO2732" s="6">
        <f t="shared" si="1287"/>
        <v>246.279445306366</v>
      </c>
      <c r="AP2732" s="17">
        <v>3750.18377928366</v>
      </c>
      <c r="AQ2732" s="6">
        <f t="shared" si="1288"/>
        <v>3192.3960965139618</v>
      </c>
      <c r="AR2732" s="17">
        <v>1487.4338207191599</v>
      </c>
      <c r="AS2732" s="6">
        <f t="shared" si="1268"/>
        <v>929.64613794947491</v>
      </c>
      <c r="AT2732" s="17">
        <v>1204.1011435867999</v>
      </c>
      <c r="AU2732" s="6">
        <f t="shared" si="1269"/>
        <v>1204.1011435867999</v>
      </c>
      <c r="AV2732" s="17">
        <v>679.55826559234504</v>
      </c>
      <c r="AW2732" s="6">
        <f t="shared" si="1270"/>
        <v>679.55826559234504</v>
      </c>
      <c r="AX2732" s="17">
        <v>379.090549385342</v>
      </c>
      <c r="AY2732" s="6">
        <f t="shared" si="1271"/>
        <v>379.090549385342</v>
      </c>
      <c r="AZ2732" s="20">
        <v>269964057.81080699</v>
      </c>
      <c r="BA2732" s="20">
        <v>1347394149.9960001</v>
      </c>
      <c r="BB2732" s="20">
        <v>123371576.67897099</v>
      </c>
      <c r="BC2732" s="20">
        <v>11270215.514220901</v>
      </c>
      <c r="BD2732" s="19">
        <f t="shared" si="1272"/>
        <v>1751.9999999999991</v>
      </c>
      <c r="BE2732" s="18">
        <v>64.725413457952001</v>
      </c>
      <c r="BF2732" s="20">
        <v>115389.50318766999</v>
      </c>
      <c r="BG2732" s="20">
        <v>6812.8534329395297</v>
      </c>
      <c r="BH2732" s="19">
        <f t="shared" si="1289"/>
        <v>8.565231218367849</v>
      </c>
      <c r="BI2732" s="20">
        <v>1251.5815380906899</v>
      </c>
      <c r="BJ2732">
        <v>158</v>
      </c>
      <c r="BK2732" s="22">
        <v>1216</v>
      </c>
      <c r="BL2732" s="22">
        <v>1844.76928</v>
      </c>
      <c r="BM2732" s="22">
        <v>304</v>
      </c>
      <c r="BN2732" s="22">
        <v>76</v>
      </c>
      <c r="BO2732">
        <v>0.19269142462063499</v>
      </c>
    </row>
    <row r="2733" spans="1:67" x14ac:dyDescent="0.2">
      <c r="A2733" s="27">
        <v>2732</v>
      </c>
      <c r="B2733" s="18">
        <v>978.60284871289196</v>
      </c>
      <c r="C2733" s="18">
        <v>600.4</v>
      </c>
      <c r="D2733">
        <v>400</v>
      </c>
      <c r="E2733">
        <v>1600</v>
      </c>
      <c r="F2733">
        <v>7</v>
      </c>
      <c r="G2733" s="23">
        <f t="shared" si="1273"/>
        <v>0.99379183648382008</v>
      </c>
      <c r="H2733">
        <v>100</v>
      </c>
      <c r="I2733" s="17">
        <v>200.81823265303501</v>
      </c>
      <c r="J2733" s="6">
        <f t="shared" si="1274"/>
        <v>197.77321996024205</v>
      </c>
      <c r="K2733" s="6">
        <f t="shared" si="1290"/>
        <v>169.17381789398809</v>
      </c>
      <c r="L2733" s="6">
        <f t="shared" si="1275"/>
        <v>0.85539294919704878</v>
      </c>
      <c r="M2733" s="6">
        <f t="shared" si="1276"/>
        <v>171.7785002816187</v>
      </c>
      <c r="N2733" s="28">
        <v>100</v>
      </c>
      <c r="O2733" s="17">
        <v>523.18416309793997</v>
      </c>
      <c r="P2733" s="6">
        <f t="shared" si="1277"/>
        <v>493.31160729080199</v>
      </c>
      <c r="Q2733" s="6">
        <f t="shared" si="1263"/>
        <v>308.31975455675126</v>
      </c>
      <c r="R2733" s="17">
        <v>493.31160729080199</v>
      </c>
      <c r="S2733" s="6">
        <f t="shared" si="1278"/>
        <v>29.872555807137985</v>
      </c>
      <c r="T2733" s="6">
        <f t="shared" si="1279"/>
        <v>338.19231036388925</v>
      </c>
      <c r="U2733" s="17">
        <v>85.237382201713004</v>
      </c>
      <c r="V2733" s="6">
        <f t="shared" si="1280"/>
        <v>75.8550862414031</v>
      </c>
      <c r="W2733" s="6">
        <f t="shared" si="1264"/>
        <v>75.8550862414031</v>
      </c>
      <c r="X2733" s="17">
        <v>75.8550862414031</v>
      </c>
      <c r="Y2733" s="6">
        <f t="shared" si="1281"/>
        <v>9.3822959603099036</v>
      </c>
      <c r="Z2733" s="6">
        <f t="shared" si="1282"/>
        <v>85.237382201713004</v>
      </c>
      <c r="AA2733" s="17">
        <v>5476.6004486211004</v>
      </c>
      <c r="AB2733" s="6">
        <f t="shared" si="1291"/>
        <v>5090.2816071726802</v>
      </c>
      <c r="AC2733" s="6">
        <f t="shared" si="1265"/>
        <v>5090.2816071726802</v>
      </c>
      <c r="AD2733" s="17">
        <v>5132.2459085003902</v>
      </c>
      <c r="AE2733" s="6">
        <f t="shared" si="1283"/>
        <v>344.35454012071023</v>
      </c>
      <c r="AF2733" s="17">
        <v>5434.6361472933904</v>
      </c>
      <c r="AG2733" s="6">
        <f t="shared" si="1292"/>
        <v>41.964301327710018</v>
      </c>
      <c r="AH2733" s="6">
        <f t="shared" si="1266"/>
        <v>41.964301327710018</v>
      </c>
      <c r="AI2733" s="6">
        <f t="shared" si="1284"/>
        <v>5476.6004486211004</v>
      </c>
      <c r="AJ2733" s="17">
        <v>247.20949807747701</v>
      </c>
      <c r="AK2733" s="6">
        <f t="shared" si="1285"/>
        <v>197.561777865718</v>
      </c>
      <c r="AL2733" s="6">
        <f t="shared" si="1267"/>
        <v>197.561777865718</v>
      </c>
      <c r="AM2733" s="17">
        <v>197.561777865718</v>
      </c>
      <c r="AN2733" s="6">
        <f t="shared" si="1286"/>
        <v>49.647720211759008</v>
      </c>
      <c r="AO2733" s="6">
        <f t="shared" si="1287"/>
        <v>247.20949807747701</v>
      </c>
      <c r="AP2733" s="17">
        <v>3832.58620539099</v>
      </c>
      <c r="AQ2733" s="6">
        <f t="shared" si="1288"/>
        <v>3243.8460773101269</v>
      </c>
      <c r="AR2733" s="17">
        <v>1569.97367488229</v>
      </c>
      <c r="AS2733" s="6">
        <f t="shared" si="1268"/>
        <v>981.2335468014312</v>
      </c>
      <c r="AT2733" s="17">
        <v>1204.0280125373399</v>
      </c>
      <c r="AU2733" s="6">
        <f t="shared" si="1269"/>
        <v>1204.0280125373399</v>
      </c>
      <c r="AV2733" s="17">
        <v>679.51699263998603</v>
      </c>
      <c r="AW2733" s="6">
        <f t="shared" si="1270"/>
        <v>679.51699263998603</v>
      </c>
      <c r="AX2733" s="17">
        <v>379.06752533137001</v>
      </c>
      <c r="AY2733" s="6">
        <f t="shared" si="1271"/>
        <v>379.06752533137001</v>
      </c>
      <c r="AZ2733" s="20">
        <v>270855995.43732798</v>
      </c>
      <c r="BA2733" s="20">
        <v>1347394149.9960001</v>
      </c>
      <c r="BB2733" s="20">
        <v>122873152.08632299</v>
      </c>
      <c r="BC2733" s="20">
        <v>10876702.480347101</v>
      </c>
      <c r="BD2733" s="19">
        <f t="shared" si="1272"/>
        <v>1751.9999999999984</v>
      </c>
      <c r="BE2733" s="18">
        <v>65.625402555679898</v>
      </c>
      <c r="BF2733" s="20">
        <v>111230.161750876</v>
      </c>
      <c r="BG2733" s="20">
        <v>6567.2766447255899</v>
      </c>
      <c r="BH2733" s="19">
        <f t="shared" si="1289"/>
        <v>8.2564880472984878</v>
      </c>
      <c r="BI2733" s="20">
        <v>1321.1138457623999</v>
      </c>
      <c r="BJ2733">
        <v>158</v>
      </c>
      <c r="BK2733" s="22">
        <v>1216</v>
      </c>
      <c r="BL2733" s="22">
        <v>1844.76928</v>
      </c>
      <c r="BM2733" s="22">
        <v>304</v>
      </c>
      <c r="BN2733" s="22">
        <v>76</v>
      </c>
      <c r="BO2733">
        <v>0.191923570262307</v>
      </c>
    </row>
    <row r="2734" spans="1:67" x14ac:dyDescent="0.2">
      <c r="A2734" s="27">
        <v>2733</v>
      </c>
      <c r="B2734" s="18">
        <v>1030.10826180304</v>
      </c>
      <c r="C2734" s="18">
        <v>600.4</v>
      </c>
      <c r="D2734">
        <v>400</v>
      </c>
      <c r="E2734">
        <v>1600</v>
      </c>
      <c r="F2734">
        <v>7</v>
      </c>
      <c r="G2734" s="23">
        <f t="shared" si="1273"/>
        <v>0.9939948209895092</v>
      </c>
      <c r="H2734">
        <v>100</v>
      </c>
      <c r="I2734" s="17">
        <v>205.03682223474399</v>
      </c>
      <c r="J2734" s="6">
        <f t="shared" si="1274"/>
        <v>201.96924028830981</v>
      </c>
      <c r="K2734" s="6">
        <f t="shared" si="1290"/>
        <v>171.87141050930339</v>
      </c>
      <c r="L2734" s="6">
        <f t="shared" si="1275"/>
        <v>0.8509781502567324</v>
      </c>
      <c r="M2734" s="6">
        <f t="shared" si="1276"/>
        <v>174.48185571984089</v>
      </c>
      <c r="N2734" s="28">
        <v>99.999994897244306</v>
      </c>
      <c r="O2734" s="17">
        <v>548.98059038735596</v>
      </c>
      <c r="P2734" s="6">
        <f t="shared" si="1277"/>
        <v>517.63340324882802</v>
      </c>
      <c r="Q2734" s="6">
        <f t="shared" si="1263"/>
        <v>323.52087703051751</v>
      </c>
      <c r="R2734" s="17">
        <v>517.63340324882802</v>
      </c>
      <c r="S2734" s="6">
        <f t="shared" si="1278"/>
        <v>31.347187138527943</v>
      </c>
      <c r="T2734" s="6">
        <f t="shared" si="1279"/>
        <v>354.86806416904545</v>
      </c>
      <c r="U2734" s="17">
        <v>85.232974576015806</v>
      </c>
      <c r="V2734" s="6">
        <f t="shared" si="1280"/>
        <v>75.850678615705903</v>
      </c>
      <c r="W2734" s="6">
        <f t="shared" si="1264"/>
        <v>75.850678615705903</v>
      </c>
      <c r="X2734" s="17">
        <v>75.850678615705903</v>
      </c>
      <c r="Y2734" s="6">
        <f t="shared" si="1281"/>
        <v>9.3822959603099036</v>
      </c>
      <c r="Z2734" s="6">
        <f t="shared" si="1282"/>
        <v>85.232974576015806</v>
      </c>
      <c r="AA2734" s="17">
        <v>5655.8703048573498</v>
      </c>
      <c r="AB2734" s="6">
        <f t="shared" si="1291"/>
        <v>5258.4777036303994</v>
      </c>
      <c r="AC2734" s="6">
        <f t="shared" si="1265"/>
        <v>5258.4777036303994</v>
      </c>
      <c r="AD2734" s="17">
        <v>5300.5164361162097</v>
      </c>
      <c r="AE2734" s="6">
        <f t="shared" si="1283"/>
        <v>355.3538687411401</v>
      </c>
      <c r="AF2734" s="17">
        <v>5613.8315723715396</v>
      </c>
      <c r="AG2734" s="6">
        <f t="shared" si="1292"/>
        <v>42.038732485810215</v>
      </c>
      <c r="AH2734" s="6">
        <f t="shared" si="1266"/>
        <v>42.038732485810215</v>
      </c>
      <c r="AI2734" s="6">
        <f t="shared" si="1284"/>
        <v>5655.8703048573498</v>
      </c>
      <c r="AJ2734" s="17">
        <v>248.05184218273601</v>
      </c>
      <c r="AK2734" s="6">
        <f t="shared" si="1285"/>
        <v>198.21748838450901</v>
      </c>
      <c r="AL2734" s="6">
        <f t="shared" si="1267"/>
        <v>198.21748838450901</v>
      </c>
      <c r="AM2734" s="17">
        <v>198.21748838450901</v>
      </c>
      <c r="AN2734" s="6">
        <f t="shared" si="1286"/>
        <v>49.834353798226999</v>
      </c>
      <c r="AO2734" s="6">
        <f t="shared" si="1287"/>
        <v>248.05184218273601</v>
      </c>
      <c r="AP2734" s="17">
        <v>3914.9889017550299</v>
      </c>
      <c r="AQ2734" s="6">
        <f t="shared" si="1288"/>
        <v>3295.2984608874922</v>
      </c>
      <c r="AR2734" s="17">
        <v>1652.50784231342</v>
      </c>
      <c r="AS2734" s="6">
        <f t="shared" si="1268"/>
        <v>1032.8174014458875</v>
      </c>
      <c r="AT2734" s="17">
        <v>1203.9580514434799</v>
      </c>
      <c r="AU2734" s="6">
        <f t="shared" si="1269"/>
        <v>1203.9580514434799</v>
      </c>
      <c r="AV2734" s="17">
        <v>679.47750871468998</v>
      </c>
      <c r="AW2734" s="6">
        <f t="shared" si="1270"/>
        <v>679.47750871468998</v>
      </c>
      <c r="AX2734" s="17">
        <v>379.04549928343499</v>
      </c>
      <c r="AY2734" s="6">
        <f t="shared" si="1271"/>
        <v>379.04549928343499</v>
      </c>
      <c r="AZ2734" s="20">
        <v>271653746.97540098</v>
      </c>
      <c r="BA2734" s="20">
        <v>1347394149.9960001</v>
      </c>
      <c r="BB2734" s="20">
        <v>122430940.53880499</v>
      </c>
      <c r="BC2734" s="20">
        <v>10521073.089515099</v>
      </c>
      <c r="BD2734" s="19">
        <f t="shared" si="1272"/>
        <v>1751.9999105997213</v>
      </c>
      <c r="BE2734" s="18">
        <v>66.480876570282305</v>
      </c>
      <c r="BF2734" s="20">
        <v>108648.869870533</v>
      </c>
      <c r="BG2734" s="20">
        <v>6414.8714192709303</v>
      </c>
      <c r="BH2734" s="19">
        <f t="shared" si="1289"/>
        <v>8.0648821065492928</v>
      </c>
      <c r="BI2734" s="20">
        <v>1390.6461534341099</v>
      </c>
      <c r="BJ2734">
        <v>158</v>
      </c>
      <c r="BK2734" s="22">
        <v>1216</v>
      </c>
      <c r="BL2734" s="22">
        <v>1844.76928</v>
      </c>
      <c r="BM2734" s="22">
        <v>304</v>
      </c>
      <c r="BN2734" s="22">
        <v>76</v>
      </c>
      <c r="BO2734">
        <v>0.191242317463269</v>
      </c>
    </row>
    <row r="2735" spans="1:67" x14ac:dyDescent="0.2">
      <c r="A2735" s="27">
        <v>2734</v>
      </c>
      <c r="B2735" s="18">
        <v>20.602165236060799</v>
      </c>
      <c r="C2735" s="18">
        <v>653.6</v>
      </c>
      <c r="D2735">
        <v>400</v>
      </c>
      <c r="E2735">
        <v>1600</v>
      </c>
      <c r="F2735">
        <v>7</v>
      </c>
      <c r="G2735" s="23">
        <f t="shared" si="1273"/>
        <v>0.93976090073292728</v>
      </c>
      <c r="H2735">
        <v>100</v>
      </c>
      <c r="I2735" s="17">
        <v>132.201573739514</v>
      </c>
      <c r="J2735" s="6">
        <f t="shared" si="1274"/>
        <v>131.38359170613259</v>
      </c>
      <c r="K2735" s="6">
        <f t="shared" si="1290"/>
        <v>130.75830164377288</v>
      </c>
      <c r="L2735" s="6">
        <f t="shared" si="1275"/>
        <v>0.99524072942260322</v>
      </c>
      <c r="M2735" s="6">
        <f t="shared" si="1276"/>
        <v>131.57239067932997</v>
      </c>
      <c r="N2735" s="28">
        <v>100</v>
      </c>
      <c r="O2735" s="17">
        <v>118.430337168855</v>
      </c>
      <c r="P2735" s="6">
        <f t="shared" si="1277"/>
        <v>111.67886463018399</v>
      </c>
      <c r="Q2735" s="6">
        <f t="shared" si="1263"/>
        <v>69.799290393864993</v>
      </c>
      <c r="R2735" s="17">
        <v>111.67886463018399</v>
      </c>
      <c r="S2735" s="6">
        <f t="shared" si="1278"/>
        <v>6.7514725386710097</v>
      </c>
      <c r="T2735" s="6">
        <f t="shared" si="1279"/>
        <v>76.550762932536003</v>
      </c>
      <c r="U2735" s="17">
        <v>91.5907369577384</v>
      </c>
      <c r="V2735" s="6">
        <f t="shared" si="1280"/>
        <v>81.524048482112804</v>
      </c>
      <c r="W2735" s="6">
        <f t="shared" si="1264"/>
        <v>81.524048482112804</v>
      </c>
      <c r="X2735" s="17">
        <v>81.524048482112804</v>
      </c>
      <c r="Y2735" s="6">
        <f t="shared" si="1281"/>
        <v>10.066688475625597</v>
      </c>
      <c r="Z2735" s="6">
        <f t="shared" si="1282"/>
        <v>91.5907369577384</v>
      </c>
      <c r="AA2735" s="17">
        <v>662.45942851626796</v>
      </c>
      <c r="AB2735" s="6">
        <f t="shared" si="1291"/>
        <v>562.38338980733101</v>
      </c>
      <c r="AC2735" s="6">
        <f t="shared" si="1265"/>
        <v>562.38338980733101</v>
      </c>
      <c r="AD2735" s="17">
        <v>611.66517536153196</v>
      </c>
      <c r="AE2735" s="6">
        <f t="shared" si="1283"/>
        <v>50.794253154735998</v>
      </c>
      <c r="AF2735" s="17">
        <v>613.17764296206701</v>
      </c>
      <c r="AG2735" s="6">
        <f t="shared" si="1292"/>
        <v>49.281785554200951</v>
      </c>
      <c r="AH2735" s="6">
        <f t="shared" si="1266"/>
        <v>49.281785554200951</v>
      </c>
      <c r="AI2735" s="6">
        <f t="shared" si="1284"/>
        <v>662.45942851626796</v>
      </c>
      <c r="AJ2735" s="17">
        <v>126.207752619299</v>
      </c>
      <c r="AK2735" s="6">
        <f t="shared" si="1285"/>
        <v>102.02948554955501</v>
      </c>
      <c r="AL2735" s="6">
        <f t="shared" si="1267"/>
        <v>102.02948554955501</v>
      </c>
      <c r="AM2735" s="17">
        <v>102.02948554955501</v>
      </c>
      <c r="AN2735" s="6">
        <f t="shared" si="1286"/>
        <v>24.178267069743995</v>
      </c>
      <c r="AO2735" s="6">
        <f t="shared" si="1287"/>
        <v>126.207752619299</v>
      </c>
      <c r="AP2735" s="17">
        <v>2406.3562688874299</v>
      </c>
      <c r="AQ2735" s="6">
        <f t="shared" si="1288"/>
        <v>2393.941073468975</v>
      </c>
      <c r="AR2735" s="17">
        <v>33.1071877825188</v>
      </c>
      <c r="AS2735" s="6">
        <f t="shared" si="1268"/>
        <v>20.691992364074249</v>
      </c>
      <c r="AT2735" s="17">
        <v>1312.8994990766</v>
      </c>
      <c r="AU2735" s="6">
        <f t="shared" si="1269"/>
        <v>1312.8994990766</v>
      </c>
      <c r="AV2735" s="17">
        <v>680.650006584013</v>
      </c>
      <c r="AW2735" s="6">
        <f t="shared" si="1270"/>
        <v>680.650006584013</v>
      </c>
      <c r="AX2735" s="17">
        <v>379.69957544428797</v>
      </c>
      <c r="AY2735" s="6">
        <f t="shared" si="1271"/>
        <v>379.69957544428797</v>
      </c>
      <c r="AZ2735" s="20">
        <v>26158532.153944299</v>
      </c>
      <c r="BA2735" s="20">
        <v>1367070392.06199</v>
      </c>
      <c r="BB2735" s="20">
        <v>253232173.86814699</v>
      </c>
      <c r="BC2735" s="20">
        <v>105538901.915911</v>
      </c>
      <c r="BD2735" s="19">
        <f t="shared" si="1272"/>
        <v>1751.999999999992</v>
      </c>
      <c r="BE2735" s="18">
        <v>41.7579743433175</v>
      </c>
      <c r="BF2735" s="20">
        <v>1275337.7915721999</v>
      </c>
      <c r="BG2735" s="20">
        <v>75298.785517248005</v>
      </c>
      <c r="BH2735" s="19">
        <f t="shared" si="1289"/>
        <v>94.666869728803761</v>
      </c>
      <c r="BI2735" s="20">
        <v>27.812923068682199</v>
      </c>
      <c r="BJ2735">
        <v>172</v>
      </c>
      <c r="BK2735" s="22">
        <v>1216</v>
      </c>
      <c r="BL2735" s="22">
        <v>1844.76928</v>
      </c>
      <c r="BM2735" s="22">
        <v>304</v>
      </c>
      <c r="BN2735" s="22">
        <v>76</v>
      </c>
      <c r="BO2735">
        <v>0.39275589100279201</v>
      </c>
    </row>
    <row r="2736" spans="1:67" x14ac:dyDescent="0.2">
      <c r="A2736" s="27">
        <v>2735</v>
      </c>
      <c r="B2736" s="18">
        <v>51.505413090152203</v>
      </c>
      <c r="C2736" s="18">
        <v>653.6</v>
      </c>
      <c r="D2736">
        <v>400</v>
      </c>
      <c r="E2736">
        <v>1600</v>
      </c>
      <c r="F2736">
        <v>7</v>
      </c>
      <c r="G2736" s="23">
        <f t="shared" si="1273"/>
        <v>0.94859295771654961</v>
      </c>
      <c r="H2736">
        <v>100</v>
      </c>
      <c r="I2736" s="17">
        <v>134.12814338119699</v>
      </c>
      <c r="J2736" s="6">
        <f t="shared" si="1274"/>
        <v>133.08864677777945</v>
      </c>
      <c r="K2736" s="6">
        <f t="shared" si="1290"/>
        <v>131.52749493015779</v>
      </c>
      <c r="L2736" s="6">
        <f t="shared" si="1275"/>
        <v>0.98826983453946793</v>
      </c>
      <c r="M2736" s="6">
        <f t="shared" si="1276"/>
        <v>132.55479806642157</v>
      </c>
      <c r="N2736" s="28">
        <v>99.999999999999901</v>
      </c>
      <c r="O2736" s="17">
        <v>122.210726754251</v>
      </c>
      <c r="P2736" s="6">
        <f t="shared" si="1277"/>
        <v>115.243139960574</v>
      </c>
      <c r="Q2736" s="6">
        <f t="shared" si="1263"/>
        <v>72.026962475358744</v>
      </c>
      <c r="R2736" s="17">
        <v>115.243139960574</v>
      </c>
      <c r="S2736" s="6">
        <f t="shared" si="1278"/>
        <v>6.9675867936770004</v>
      </c>
      <c r="T2736" s="6">
        <f t="shared" si="1279"/>
        <v>78.994549269035744</v>
      </c>
      <c r="U2736" s="17">
        <v>91.583782626936596</v>
      </c>
      <c r="V2736" s="6">
        <f t="shared" si="1280"/>
        <v>81.517037609940701</v>
      </c>
      <c r="W2736" s="6">
        <f t="shared" si="1264"/>
        <v>81.517037609940701</v>
      </c>
      <c r="X2736" s="17">
        <v>81.517037609940701</v>
      </c>
      <c r="Y2736" s="6">
        <f t="shared" si="1281"/>
        <v>10.066745016995895</v>
      </c>
      <c r="Z2736" s="6">
        <f t="shared" si="1282"/>
        <v>91.583782626936596</v>
      </c>
      <c r="AA2736" s="17">
        <v>760.45011378246897</v>
      </c>
      <c r="AB2736" s="6">
        <f t="shared" si="1291"/>
        <v>654.70587189085199</v>
      </c>
      <c r="AC2736" s="6">
        <f t="shared" si="1265"/>
        <v>654.70587189085199</v>
      </c>
      <c r="AD2736" s="17">
        <v>703.82496218728397</v>
      </c>
      <c r="AE2736" s="6">
        <f t="shared" si="1283"/>
        <v>56.625151595185002</v>
      </c>
      <c r="AF2736" s="17">
        <v>711.331023486037</v>
      </c>
      <c r="AG2736" s="6">
        <f t="shared" si="1292"/>
        <v>49.119090296431978</v>
      </c>
      <c r="AH2736" s="6">
        <f t="shared" si="1266"/>
        <v>49.119090296431978</v>
      </c>
      <c r="AI2736" s="6">
        <f t="shared" si="1284"/>
        <v>760.45011378246897</v>
      </c>
      <c r="AJ2736" s="17">
        <v>137.081614249875</v>
      </c>
      <c r="AK2736" s="6">
        <f t="shared" si="1285"/>
        <v>110.755793429677</v>
      </c>
      <c r="AL2736" s="6">
        <f t="shared" si="1267"/>
        <v>110.755793429677</v>
      </c>
      <c r="AM2736" s="17">
        <v>110.755793429677</v>
      </c>
      <c r="AN2736" s="6">
        <f t="shared" si="1286"/>
        <v>26.325820820198004</v>
      </c>
      <c r="AO2736" s="6">
        <f t="shared" si="1287"/>
        <v>137.081614249875</v>
      </c>
      <c r="AP2736" s="17">
        <v>2455.7920456008901</v>
      </c>
      <c r="AQ2736" s="6">
        <f t="shared" si="1288"/>
        <v>2424.756900561656</v>
      </c>
      <c r="AR2736" s="17">
        <v>82.760386771283194</v>
      </c>
      <c r="AS2736" s="6">
        <f t="shared" si="1268"/>
        <v>51.725241732051998</v>
      </c>
      <c r="AT2736" s="17">
        <v>1312.77921941502</v>
      </c>
      <c r="AU2736" s="6">
        <f t="shared" si="1269"/>
        <v>1312.77921941502</v>
      </c>
      <c r="AV2736" s="17">
        <v>680.58764967664297</v>
      </c>
      <c r="AW2736" s="6">
        <f t="shared" si="1270"/>
        <v>680.58764967664297</v>
      </c>
      <c r="AX2736" s="17">
        <v>379.66478973794102</v>
      </c>
      <c r="AY2736" s="6">
        <f t="shared" si="1271"/>
        <v>379.66478973794102</v>
      </c>
      <c r="AZ2736" s="20">
        <v>63289679.841972098</v>
      </c>
      <c r="BA2736" s="20">
        <v>1367060210.77039</v>
      </c>
      <c r="BB2736" s="20">
        <v>231584971.30702901</v>
      </c>
      <c r="BC2736" s="20">
        <v>90065138.080604807</v>
      </c>
      <c r="BD2736" s="19">
        <f t="shared" si="1272"/>
        <v>1751.9999999999959</v>
      </c>
      <c r="BE2736" s="18">
        <v>42.902629210849497</v>
      </c>
      <c r="BF2736" s="20">
        <v>1081464.43256248</v>
      </c>
      <c r="BG2736" s="20">
        <v>63852.070322220898</v>
      </c>
      <c r="BH2736" s="19">
        <f t="shared" si="1289"/>
        <v>80.275871404638934</v>
      </c>
      <c r="BI2736" s="20">
        <v>69.532307671705496</v>
      </c>
      <c r="BJ2736">
        <v>172</v>
      </c>
      <c r="BK2736" s="22">
        <v>1216</v>
      </c>
      <c r="BL2736" s="22">
        <v>1844.76928</v>
      </c>
      <c r="BM2736" s="22">
        <v>304</v>
      </c>
      <c r="BN2736" s="22">
        <v>76</v>
      </c>
      <c r="BO2736">
        <v>0.35940613323243598</v>
      </c>
    </row>
    <row r="2737" spans="1:67" x14ac:dyDescent="0.2">
      <c r="A2737" s="27">
        <v>2736</v>
      </c>
      <c r="B2737" s="18">
        <v>154.516239270456</v>
      </c>
      <c r="C2737" s="18">
        <v>653.6</v>
      </c>
      <c r="D2737">
        <v>400</v>
      </c>
      <c r="E2737">
        <v>1600</v>
      </c>
      <c r="F2737">
        <v>7</v>
      </c>
      <c r="G2737" s="23">
        <f t="shared" si="1273"/>
        <v>0.96797115836675385</v>
      </c>
      <c r="H2737">
        <v>100</v>
      </c>
      <c r="I2737" s="17">
        <v>141.11776940690399</v>
      </c>
      <c r="J2737" s="6">
        <f t="shared" si="1274"/>
        <v>139.65851587059882</v>
      </c>
      <c r="K2737" s="6">
        <f t="shared" si="1290"/>
        <v>135.01768780672063</v>
      </c>
      <c r="L2737" s="6">
        <f t="shared" si="1275"/>
        <v>0.96677017484434558</v>
      </c>
      <c r="M2737" s="6">
        <f t="shared" si="1276"/>
        <v>136.42845060315662</v>
      </c>
      <c r="N2737" s="28">
        <v>100</v>
      </c>
      <c r="O2737" s="17">
        <v>139.57863638883799</v>
      </c>
      <c r="P2737" s="6">
        <f t="shared" si="1277"/>
        <v>131.61875831769501</v>
      </c>
      <c r="Q2737" s="6">
        <f t="shared" si="1263"/>
        <v>82.261723948559379</v>
      </c>
      <c r="R2737" s="17">
        <v>131.61875831769501</v>
      </c>
      <c r="S2737" s="6">
        <f t="shared" si="1278"/>
        <v>7.9598780711429811</v>
      </c>
      <c r="T2737" s="6">
        <f t="shared" si="1279"/>
        <v>90.22160201970236</v>
      </c>
      <c r="U2737" s="17">
        <v>91.5596975803102</v>
      </c>
      <c r="V2737" s="6">
        <f t="shared" si="1280"/>
        <v>81.493097276754497</v>
      </c>
      <c r="W2737" s="6">
        <f t="shared" si="1264"/>
        <v>81.493097276754497</v>
      </c>
      <c r="X2737" s="17">
        <v>81.493097276754497</v>
      </c>
      <c r="Y2737" s="6">
        <f t="shared" si="1281"/>
        <v>10.066600303555703</v>
      </c>
      <c r="Z2737" s="6">
        <f t="shared" si="1282"/>
        <v>91.5596975803102</v>
      </c>
      <c r="AA2737" s="17">
        <v>1168.1336485029601</v>
      </c>
      <c r="AB2737" s="6">
        <f t="shared" si="1291"/>
        <v>1039.8998628954598</v>
      </c>
      <c r="AC2737" s="6">
        <f t="shared" si="1265"/>
        <v>1039.8998628954598</v>
      </c>
      <c r="AD2737" s="17">
        <v>1086.94113457873</v>
      </c>
      <c r="AE2737" s="6">
        <f t="shared" si="1283"/>
        <v>81.19251392423007</v>
      </c>
      <c r="AF2737" s="17">
        <v>1121.0923768196899</v>
      </c>
      <c r="AG2737" s="6">
        <f t="shared" si="1292"/>
        <v>47.041271683270224</v>
      </c>
      <c r="AH2737" s="6">
        <f t="shared" si="1266"/>
        <v>47.041271683270224</v>
      </c>
      <c r="AI2737" s="6">
        <f t="shared" si="1284"/>
        <v>1168.1336485029601</v>
      </c>
      <c r="AJ2737" s="17">
        <v>188.753974263282</v>
      </c>
      <c r="AK2737" s="6">
        <f t="shared" si="1285"/>
        <v>152.18844636888301</v>
      </c>
      <c r="AL2737" s="6">
        <f t="shared" si="1267"/>
        <v>152.18844636888301</v>
      </c>
      <c r="AM2737" s="17">
        <v>152.18844636888301</v>
      </c>
      <c r="AN2737" s="6">
        <f t="shared" si="1286"/>
        <v>36.565527894398997</v>
      </c>
      <c r="AO2737" s="6">
        <f t="shared" si="1287"/>
        <v>188.753974263282</v>
      </c>
      <c r="AP2737" s="17">
        <v>2620.5806507070201</v>
      </c>
      <c r="AQ2737" s="6">
        <f t="shared" si="1288"/>
        <v>2527.501221207714</v>
      </c>
      <c r="AR2737" s="17">
        <v>248.21181199814399</v>
      </c>
      <c r="AS2737" s="6">
        <f t="shared" si="1268"/>
        <v>155.13238249884</v>
      </c>
      <c r="AT2737" s="17">
        <v>1312.41254226705</v>
      </c>
      <c r="AU2737" s="6">
        <f t="shared" si="1269"/>
        <v>1312.41254226705</v>
      </c>
      <c r="AV2737" s="17">
        <v>680.39755225992803</v>
      </c>
      <c r="AW2737" s="6">
        <f t="shared" si="1270"/>
        <v>680.39755225992803</v>
      </c>
      <c r="AX2737" s="17">
        <v>379.55874418189597</v>
      </c>
      <c r="AY2737" s="6">
        <f t="shared" si="1271"/>
        <v>379.55874418189597</v>
      </c>
      <c r="AZ2737" s="20">
        <v>164732968.09337899</v>
      </c>
      <c r="BA2737" s="20">
        <v>1367075088.3215599</v>
      </c>
      <c r="BB2737" s="20">
        <v>164077413.043612</v>
      </c>
      <c r="BC2737" s="20">
        <v>56114530.541447103</v>
      </c>
      <c r="BD2737" s="19">
        <f t="shared" si="1272"/>
        <v>1751.9999999999982</v>
      </c>
      <c r="BE2737" s="18">
        <v>46.801176038952399</v>
      </c>
      <c r="BF2737" s="20">
        <v>643335.11387759994</v>
      </c>
      <c r="BG2737" s="20">
        <v>37983.938902857299</v>
      </c>
      <c r="BH2737" s="19">
        <f t="shared" si="1289"/>
        <v>47.754031770936855</v>
      </c>
      <c r="BI2737" s="20">
        <v>208.596923015116</v>
      </c>
      <c r="BJ2737">
        <v>172</v>
      </c>
      <c r="BK2737" s="22">
        <v>1216</v>
      </c>
      <c r="BL2737" s="22">
        <v>1844.76928</v>
      </c>
      <c r="BM2737" s="22">
        <v>304</v>
      </c>
      <c r="BN2737" s="22">
        <v>76</v>
      </c>
      <c r="BO2737">
        <v>0.25540324014719701</v>
      </c>
    </row>
    <row r="2738" spans="1:67" x14ac:dyDescent="0.2">
      <c r="A2738" s="27">
        <v>2737</v>
      </c>
      <c r="B2738" s="18">
        <v>206.02165236060799</v>
      </c>
      <c r="C2738" s="18">
        <v>653.6</v>
      </c>
      <c r="D2738">
        <v>400</v>
      </c>
      <c r="E2738">
        <v>1600</v>
      </c>
      <c r="F2738">
        <v>7</v>
      </c>
      <c r="G2738" s="23">
        <f t="shared" si="1273"/>
        <v>0.97448618497213224</v>
      </c>
      <c r="H2738">
        <v>100</v>
      </c>
      <c r="I2738" s="17">
        <v>144.867664250659</v>
      </c>
      <c r="J2738" s="6">
        <f t="shared" si="1274"/>
        <v>142.95365147269129</v>
      </c>
      <c r="K2738" s="6">
        <f t="shared" si="1290"/>
        <v>136.81517678273036</v>
      </c>
      <c r="L2738" s="6">
        <f t="shared" si="1275"/>
        <v>0.95705968594210011</v>
      </c>
      <c r="M2738" s="6">
        <f t="shared" si="1276"/>
        <v>138.6470012509013</v>
      </c>
      <c r="N2738" s="28">
        <v>99.999999999999901</v>
      </c>
      <c r="O2738" s="17">
        <v>155.16966850694601</v>
      </c>
      <c r="P2738" s="6">
        <f t="shared" si="1277"/>
        <v>146.31961190280501</v>
      </c>
      <c r="Q2738" s="6">
        <f t="shared" si="1263"/>
        <v>91.449757439253133</v>
      </c>
      <c r="R2738" s="17">
        <v>146.31961190280501</v>
      </c>
      <c r="S2738" s="6">
        <f t="shared" si="1278"/>
        <v>8.8500566041410025</v>
      </c>
      <c r="T2738" s="6">
        <f t="shared" si="1279"/>
        <v>100.29981404339414</v>
      </c>
      <c r="U2738" s="17">
        <v>91.5494271523431</v>
      </c>
      <c r="V2738" s="6">
        <f t="shared" si="1280"/>
        <v>81.482823854317104</v>
      </c>
      <c r="W2738" s="6">
        <f t="shared" si="1264"/>
        <v>81.482823854317104</v>
      </c>
      <c r="X2738" s="17">
        <v>81.482823854317104</v>
      </c>
      <c r="Y2738" s="6">
        <f t="shared" si="1281"/>
        <v>10.066603298025996</v>
      </c>
      <c r="Z2738" s="6">
        <f t="shared" si="1282"/>
        <v>91.5494271523431</v>
      </c>
      <c r="AA2738" s="17">
        <v>1431.03279866159</v>
      </c>
      <c r="AB2738" s="6">
        <f t="shared" si="1291"/>
        <v>1286.85467104802</v>
      </c>
      <c r="AC2738" s="6">
        <f t="shared" si="1265"/>
        <v>1286.85467104802</v>
      </c>
      <c r="AD2738" s="17">
        <v>1333.85076671365</v>
      </c>
      <c r="AE2738" s="6">
        <f t="shared" si="1283"/>
        <v>97.182031947940004</v>
      </c>
      <c r="AF2738" s="17">
        <v>1384.03670299596</v>
      </c>
      <c r="AG2738" s="6">
        <f t="shared" si="1292"/>
        <v>46.996095665630037</v>
      </c>
      <c r="AH2738" s="6">
        <f t="shared" si="1266"/>
        <v>46.996095665630037</v>
      </c>
      <c r="AI2738" s="6">
        <f t="shared" si="1284"/>
        <v>1431.03279866159</v>
      </c>
      <c r="AJ2738" s="17">
        <v>214.38027532668599</v>
      </c>
      <c r="AK2738" s="6">
        <f t="shared" si="1285"/>
        <v>172.62923497336701</v>
      </c>
      <c r="AL2738" s="6">
        <f t="shared" si="1267"/>
        <v>172.62923497336701</v>
      </c>
      <c r="AM2738" s="17">
        <v>172.62923497336701</v>
      </c>
      <c r="AN2738" s="6">
        <f t="shared" si="1286"/>
        <v>41.751040353318984</v>
      </c>
      <c r="AO2738" s="6">
        <f t="shared" si="1287"/>
        <v>214.38027532668599</v>
      </c>
      <c r="AP2738" s="17">
        <v>2702.9763237175998</v>
      </c>
      <c r="AQ2738" s="6">
        <f t="shared" si="1288"/>
        <v>2578.8861000347529</v>
      </c>
      <c r="AR2738" s="17">
        <v>330.90726315424001</v>
      </c>
      <c r="AS2738" s="6">
        <f t="shared" si="1268"/>
        <v>206.81703947139999</v>
      </c>
      <c r="AT2738" s="17">
        <v>1312.2467027097</v>
      </c>
      <c r="AU2738" s="6">
        <f t="shared" si="1269"/>
        <v>1312.2467027097</v>
      </c>
      <c r="AV2738" s="17">
        <v>680.31157561367297</v>
      </c>
      <c r="AW2738" s="6">
        <f t="shared" si="1270"/>
        <v>680.31157561367297</v>
      </c>
      <c r="AX2738" s="17">
        <v>379.51078223998002</v>
      </c>
      <c r="AY2738" s="6">
        <f t="shared" si="1271"/>
        <v>379.51078223998002</v>
      </c>
      <c r="AZ2738" s="20">
        <v>196002117.409578</v>
      </c>
      <c r="BA2738" s="20">
        <v>1367072352.60374</v>
      </c>
      <c r="BB2738" s="20">
        <v>144225326.05785099</v>
      </c>
      <c r="BC2738" s="20">
        <v>44700203.928824097</v>
      </c>
      <c r="BD2738" s="19">
        <f t="shared" si="1272"/>
        <v>1751.9999999999934</v>
      </c>
      <c r="BE2738" s="18">
        <v>48.655248920109301</v>
      </c>
      <c r="BF2738" s="20">
        <v>509682.763908981</v>
      </c>
      <c r="BG2738" s="20">
        <v>30092.8062941727</v>
      </c>
      <c r="BH2738" s="19">
        <f t="shared" si="1289"/>
        <v>37.833170265037332</v>
      </c>
      <c r="BI2738" s="20">
        <v>278.12923068682198</v>
      </c>
      <c r="BJ2738">
        <v>172</v>
      </c>
      <c r="BK2738" s="22">
        <v>1216</v>
      </c>
      <c r="BL2738" s="22">
        <v>1844.76928</v>
      </c>
      <c r="BM2738" s="22">
        <v>304</v>
      </c>
      <c r="BN2738" s="22">
        <v>76</v>
      </c>
      <c r="BO2738">
        <v>0.22481879665095</v>
      </c>
    </row>
    <row r="2739" spans="1:67" x14ac:dyDescent="0.2">
      <c r="A2739" s="27">
        <v>2738</v>
      </c>
      <c r="B2739" s="18">
        <v>257.52706545076097</v>
      </c>
      <c r="C2739" s="18">
        <v>653.6</v>
      </c>
      <c r="D2739">
        <v>400</v>
      </c>
      <c r="E2739">
        <v>1600</v>
      </c>
      <c r="F2739">
        <v>7</v>
      </c>
      <c r="G2739" s="23">
        <f t="shared" si="1273"/>
        <v>0.97932165234869473</v>
      </c>
      <c r="H2739">
        <v>100</v>
      </c>
      <c r="I2739" s="17">
        <v>148.68945006235299</v>
      </c>
      <c r="J2739" s="6">
        <f t="shared" si="1274"/>
        <v>146.75719457065125</v>
      </c>
      <c r="K2739" s="6">
        <f t="shared" si="1290"/>
        <v>139.14724558985839</v>
      </c>
      <c r="L2739" s="6">
        <f t="shared" si="1275"/>
        <v>0.94814599036826563</v>
      </c>
      <c r="M2739" s="6">
        <f t="shared" si="1276"/>
        <v>140.97930588668245</v>
      </c>
      <c r="N2739" s="28">
        <v>100</v>
      </c>
      <c r="O2739" s="17">
        <v>177.776658964126</v>
      </c>
      <c r="P2739" s="6">
        <f t="shared" si="1277"/>
        <v>167.63608534751401</v>
      </c>
      <c r="Q2739" s="6">
        <f t="shared" si="1263"/>
        <v>104.77255334219626</v>
      </c>
      <c r="R2739" s="17">
        <v>167.63608534751401</v>
      </c>
      <c r="S2739" s="6">
        <f t="shared" si="1278"/>
        <v>10.140573616611988</v>
      </c>
      <c r="T2739" s="6">
        <f t="shared" si="1279"/>
        <v>114.91312695880825</v>
      </c>
      <c r="U2739" s="17">
        <v>91.539653595809099</v>
      </c>
      <c r="V2739" s="6">
        <f t="shared" si="1280"/>
        <v>81.473062497683102</v>
      </c>
      <c r="W2739" s="6">
        <f t="shared" si="1264"/>
        <v>81.473062497683102</v>
      </c>
      <c r="X2739" s="17">
        <v>81.473062497683102</v>
      </c>
      <c r="Y2739" s="6">
        <f t="shared" si="1281"/>
        <v>10.066591098125997</v>
      </c>
      <c r="Z2739" s="6">
        <f t="shared" si="1282"/>
        <v>91.539653595809099</v>
      </c>
      <c r="AA2739" s="17">
        <v>1747.3511679997901</v>
      </c>
      <c r="AB2739" s="6">
        <f t="shared" si="1291"/>
        <v>1584.8768830112999</v>
      </c>
      <c r="AC2739" s="6">
        <f t="shared" si="1265"/>
        <v>1584.8768830112999</v>
      </c>
      <c r="AD2739" s="17">
        <v>1630.92892161023</v>
      </c>
      <c r="AE2739" s="6">
        <f t="shared" si="1283"/>
        <v>116.42224638956009</v>
      </c>
      <c r="AF2739" s="17">
        <v>1701.29912940086</v>
      </c>
      <c r="AG2739" s="6">
        <f t="shared" si="1292"/>
        <v>46.052038598930039</v>
      </c>
      <c r="AH2739" s="6">
        <f t="shared" si="1266"/>
        <v>46.052038598930039</v>
      </c>
      <c r="AI2739" s="6">
        <f t="shared" si="1284"/>
        <v>1747.3511679997901</v>
      </c>
      <c r="AJ2739" s="17">
        <v>226.69937513514901</v>
      </c>
      <c r="AK2739" s="6">
        <f t="shared" si="1285"/>
        <v>182.340527243553</v>
      </c>
      <c r="AL2739" s="6">
        <f t="shared" si="1267"/>
        <v>182.340527243553</v>
      </c>
      <c r="AM2739" s="17">
        <v>182.340527243553</v>
      </c>
      <c r="AN2739" s="6">
        <f t="shared" si="1286"/>
        <v>44.358847891596014</v>
      </c>
      <c r="AO2739" s="6">
        <f t="shared" si="1287"/>
        <v>226.69937513514901</v>
      </c>
      <c r="AP2739" s="17">
        <v>2785.3727976803002</v>
      </c>
      <c r="AQ2739" s="6">
        <f t="shared" si="1288"/>
        <v>2630.2784120822271</v>
      </c>
      <c r="AR2739" s="17">
        <v>413.58502826150601</v>
      </c>
      <c r="AS2739" s="6">
        <f t="shared" si="1268"/>
        <v>258.49064266344124</v>
      </c>
      <c r="AT2739" s="17">
        <v>1312.09109030233</v>
      </c>
      <c r="AU2739" s="6">
        <f t="shared" si="1269"/>
        <v>1312.09109030233</v>
      </c>
      <c r="AV2739" s="17">
        <v>680.23090105619599</v>
      </c>
      <c r="AW2739" s="6">
        <f t="shared" si="1270"/>
        <v>680.23090105619599</v>
      </c>
      <c r="AX2739" s="17">
        <v>379.46577806025999</v>
      </c>
      <c r="AY2739" s="6">
        <f t="shared" si="1271"/>
        <v>379.46577806025999</v>
      </c>
      <c r="AZ2739" s="20">
        <v>212088474.65365499</v>
      </c>
      <c r="BA2739" s="20">
        <v>1367076184.97841</v>
      </c>
      <c r="BB2739" s="20">
        <v>136606875.28284401</v>
      </c>
      <c r="BC2739" s="20">
        <v>36228465.0850868</v>
      </c>
      <c r="BD2739" s="19">
        <f t="shared" si="1272"/>
        <v>1751.9999999999959</v>
      </c>
      <c r="BE2739" s="18">
        <v>50.411719135488298</v>
      </c>
      <c r="BF2739" s="20">
        <v>406070.85563054099</v>
      </c>
      <c r="BG2739" s="20">
        <v>23975.3283130073</v>
      </c>
      <c r="BH2739" s="19">
        <f t="shared" si="1289"/>
        <v>30.142176484278959</v>
      </c>
      <c r="BI2739" s="20">
        <v>347.66153835852703</v>
      </c>
      <c r="BJ2739">
        <v>172</v>
      </c>
      <c r="BK2739" s="22">
        <v>1216</v>
      </c>
      <c r="BL2739" s="22">
        <v>1844.76928</v>
      </c>
      <c r="BM2739" s="22">
        <v>304</v>
      </c>
      <c r="BN2739" s="22">
        <v>76</v>
      </c>
      <c r="BO2739">
        <v>0.213081649604695</v>
      </c>
    </row>
    <row r="2740" spans="1:67" x14ac:dyDescent="0.2">
      <c r="A2740" s="27">
        <v>2739</v>
      </c>
      <c r="B2740" s="18">
        <v>309.03247854091302</v>
      </c>
      <c r="C2740" s="18">
        <v>653.6</v>
      </c>
      <c r="D2740">
        <v>400</v>
      </c>
      <c r="E2740">
        <v>1600</v>
      </c>
      <c r="F2740">
        <v>7</v>
      </c>
      <c r="G2740" s="23">
        <f t="shared" si="1273"/>
        <v>0.98289649214069308</v>
      </c>
      <c r="H2740">
        <v>100</v>
      </c>
      <c r="I2740" s="17">
        <v>152.455152314293</v>
      </c>
      <c r="J2740" s="6">
        <f t="shared" si="1274"/>
        <v>150.27466098896096</v>
      </c>
      <c r="K2740" s="6">
        <f t="shared" si="1290"/>
        <v>141.1693379238921</v>
      </c>
      <c r="L2740" s="6">
        <f t="shared" si="1275"/>
        <v>0.9394087931714733</v>
      </c>
      <c r="M2740" s="6">
        <f t="shared" si="1276"/>
        <v>143.21771064834314</v>
      </c>
      <c r="N2740" s="28">
        <v>100</v>
      </c>
      <c r="O2740" s="17">
        <v>202.83672536896</v>
      </c>
      <c r="P2740" s="6">
        <f t="shared" si="1277"/>
        <v>191.26548172017701</v>
      </c>
      <c r="Q2740" s="6">
        <f t="shared" si="1263"/>
        <v>119.54092607511063</v>
      </c>
      <c r="R2740" s="17">
        <v>191.26548172017701</v>
      </c>
      <c r="S2740" s="6">
        <f t="shared" si="1278"/>
        <v>11.571243648782996</v>
      </c>
      <c r="T2740" s="6">
        <f t="shared" si="1279"/>
        <v>131.11216972389363</v>
      </c>
      <c r="U2740" s="17">
        <v>91.530149059907501</v>
      </c>
      <c r="V2740" s="6">
        <f t="shared" si="1280"/>
        <v>81.463604152371602</v>
      </c>
      <c r="W2740" s="6">
        <f t="shared" si="1264"/>
        <v>81.463604152371602</v>
      </c>
      <c r="X2740" s="17">
        <v>81.463604152371602</v>
      </c>
      <c r="Y2740" s="6">
        <f t="shared" si="1281"/>
        <v>10.066544907535899</v>
      </c>
      <c r="Z2740" s="6">
        <f t="shared" si="1282"/>
        <v>91.530149059907501</v>
      </c>
      <c r="AA2740" s="17">
        <v>2083.1869316541301</v>
      </c>
      <c r="AB2740" s="6">
        <f t="shared" si="1291"/>
        <v>1900.4426719530998</v>
      </c>
      <c r="AC2740" s="6">
        <f t="shared" si="1265"/>
        <v>1900.4426719530998</v>
      </c>
      <c r="AD2740" s="17">
        <v>1946.3046644390699</v>
      </c>
      <c r="AE2740" s="6">
        <f t="shared" si="1283"/>
        <v>136.88226721506021</v>
      </c>
      <c r="AF2740" s="17">
        <v>2037.32493916816</v>
      </c>
      <c r="AG2740" s="6">
        <f t="shared" si="1292"/>
        <v>45.861992485970177</v>
      </c>
      <c r="AH2740" s="6">
        <f t="shared" si="1266"/>
        <v>45.861992485970177</v>
      </c>
      <c r="AI2740" s="6">
        <f t="shared" si="1284"/>
        <v>2083.1869316541301</v>
      </c>
      <c r="AJ2740" s="17">
        <v>230.99453501236701</v>
      </c>
      <c r="AK2740" s="6">
        <f t="shared" si="1285"/>
        <v>185.14963483986699</v>
      </c>
      <c r="AL2740" s="6">
        <f t="shared" si="1267"/>
        <v>185.14963483986699</v>
      </c>
      <c r="AM2740" s="17">
        <v>185.14963483986699</v>
      </c>
      <c r="AN2740" s="6">
        <f t="shared" si="1286"/>
        <v>45.844900172500019</v>
      </c>
      <c r="AO2740" s="6">
        <f t="shared" si="1287"/>
        <v>230.99453501236701</v>
      </c>
      <c r="AP2740" s="17">
        <v>2867.7700007205299</v>
      </c>
      <c r="AQ2740" s="6">
        <f t="shared" si="1288"/>
        <v>2681.6774903194291</v>
      </c>
      <c r="AR2740" s="17">
        <v>496.24669440294701</v>
      </c>
      <c r="AS2740" s="6">
        <f t="shared" si="1268"/>
        <v>310.15418400184188</v>
      </c>
      <c r="AT2740" s="17">
        <v>1311.9447872969499</v>
      </c>
      <c r="AU2740" s="6">
        <f t="shared" si="1269"/>
        <v>1311.9447872969499</v>
      </c>
      <c r="AV2740" s="17">
        <v>680.15505279694298</v>
      </c>
      <c r="AW2740" s="6">
        <f t="shared" si="1270"/>
        <v>680.15505279694298</v>
      </c>
      <c r="AX2740" s="17">
        <v>379.42346622369399</v>
      </c>
      <c r="AY2740" s="6">
        <f t="shared" si="1271"/>
        <v>379.42346622369399</v>
      </c>
      <c r="AZ2740" s="20">
        <v>222413730.78618601</v>
      </c>
      <c r="BA2740" s="20">
        <v>1367088236.1140001</v>
      </c>
      <c r="BB2740" s="20">
        <v>132532687.33030701</v>
      </c>
      <c r="BC2740" s="20">
        <v>29965345.769505799</v>
      </c>
      <c r="BD2740" s="19">
        <f t="shared" si="1272"/>
        <v>1751.9999999999989</v>
      </c>
      <c r="BE2740" s="18">
        <v>52.083043787114001</v>
      </c>
      <c r="BF2740" s="20">
        <v>334528.62388009799</v>
      </c>
      <c r="BG2740" s="20">
        <v>19751.315506674098</v>
      </c>
      <c r="BH2740" s="19">
        <f t="shared" si="1289"/>
        <v>24.831678216304226</v>
      </c>
      <c r="BI2740" s="20">
        <v>417.19384603023298</v>
      </c>
      <c r="BJ2740">
        <v>172</v>
      </c>
      <c r="BK2740" s="22">
        <v>1216</v>
      </c>
      <c r="BL2740" s="22">
        <v>1844.76928</v>
      </c>
      <c r="BM2740" s="22">
        <v>304</v>
      </c>
      <c r="BN2740" s="22">
        <v>76</v>
      </c>
      <c r="BO2740">
        <v>0.20680490168596599</v>
      </c>
    </row>
    <row r="2741" spans="1:67" x14ac:dyDescent="0.2">
      <c r="A2741" s="27">
        <v>2740</v>
      </c>
      <c r="B2741" s="18">
        <v>360.53789163106501</v>
      </c>
      <c r="C2741" s="18">
        <v>653.6</v>
      </c>
      <c r="D2741">
        <v>400</v>
      </c>
      <c r="E2741">
        <v>1600</v>
      </c>
      <c r="F2741">
        <v>7</v>
      </c>
      <c r="G2741" s="23">
        <f t="shared" si="1273"/>
        <v>0.9858548872815458</v>
      </c>
      <c r="H2741">
        <v>100</v>
      </c>
      <c r="I2741" s="17">
        <v>156.45830195120399</v>
      </c>
      <c r="J2741" s="6">
        <f t="shared" si="1274"/>
        <v>153.88613665987049</v>
      </c>
      <c r="K2741" s="6">
        <f t="shared" si="1290"/>
        <v>143.27505105607793</v>
      </c>
      <c r="L2741" s="6">
        <f t="shared" si="1275"/>
        <v>0.93104586394779731</v>
      </c>
      <c r="M2741" s="6">
        <f t="shared" si="1276"/>
        <v>145.66985491196405</v>
      </c>
      <c r="N2741" s="28">
        <v>100</v>
      </c>
      <c r="O2741" s="17">
        <v>228.548379812311</v>
      </c>
      <c r="P2741" s="6">
        <f t="shared" si="1277"/>
        <v>215.50906976414001</v>
      </c>
      <c r="Q2741" s="6">
        <f t="shared" si="1263"/>
        <v>134.69316860258749</v>
      </c>
      <c r="R2741" s="17">
        <v>215.50906976414001</v>
      </c>
      <c r="S2741" s="6">
        <f t="shared" si="1278"/>
        <v>13.039310048170989</v>
      </c>
      <c r="T2741" s="6">
        <f t="shared" si="1279"/>
        <v>147.73247865075848</v>
      </c>
      <c r="U2741" s="17">
        <v>91.521406523521307</v>
      </c>
      <c r="V2741" s="6">
        <f t="shared" si="1280"/>
        <v>81.454882043534695</v>
      </c>
      <c r="W2741" s="6">
        <f t="shared" si="1264"/>
        <v>81.454882043534695</v>
      </c>
      <c r="X2741" s="17">
        <v>81.454882043534695</v>
      </c>
      <c r="Y2741" s="6">
        <f t="shared" si="1281"/>
        <v>10.066524479986612</v>
      </c>
      <c r="Z2741" s="6">
        <f t="shared" si="1282"/>
        <v>91.521406523521307</v>
      </c>
      <c r="AA2741" s="17">
        <v>2475.9097424133302</v>
      </c>
      <c r="AB2741" s="6">
        <f t="shared" si="1291"/>
        <v>2269.6359683047099</v>
      </c>
      <c r="AC2741" s="6">
        <f t="shared" si="1265"/>
        <v>2269.6359683047099</v>
      </c>
      <c r="AD2741" s="17">
        <v>2315.0646067195898</v>
      </c>
      <c r="AE2741" s="6">
        <f t="shared" si="1283"/>
        <v>160.8451356937403</v>
      </c>
      <c r="AF2741" s="17">
        <v>2430.4811039984502</v>
      </c>
      <c r="AG2741" s="6">
        <f t="shared" si="1292"/>
        <v>45.42863841487997</v>
      </c>
      <c r="AH2741" s="6">
        <f t="shared" si="1266"/>
        <v>45.42863841487997</v>
      </c>
      <c r="AI2741" s="6">
        <f t="shared" si="1284"/>
        <v>2475.9097424133302</v>
      </c>
      <c r="AJ2741" s="17">
        <v>234.890544395093</v>
      </c>
      <c r="AK2741" s="6">
        <f t="shared" si="1285"/>
        <v>188.13890314315901</v>
      </c>
      <c r="AL2741" s="6">
        <f t="shared" si="1267"/>
        <v>188.13890314315901</v>
      </c>
      <c r="AM2741" s="17">
        <v>188.13890314315901</v>
      </c>
      <c r="AN2741" s="6">
        <f t="shared" si="1286"/>
        <v>46.751641251933989</v>
      </c>
      <c r="AO2741" s="6">
        <f t="shared" si="1287"/>
        <v>234.890544395093</v>
      </c>
      <c r="AP2741" s="17">
        <v>2950.16786931364</v>
      </c>
      <c r="AQ2741" s="6">
        <f t="shared" si="1288"/>
        <v>2733.0827452069648</v>
      </c>
      <c r="AR2741" s="17">
        <v>578.89366428445101</v>
      </c>
      <c r="AS2741" s="6">
        <f t="shared" si="1268"/>
        <v>361.80854017778188</v>
      </c>
      <c r="AT2741" s="17">
        <v>1311.8069825636101</v>
      </c>
      <c r="AU2741" s="6">
        <f t="shared" si="1269"/>
        <v>1311.8069825636101</v>
      </c>
      <c r="AV2741" s="17">
        <v>680.08361031964898</v>
      </c>
      <c r="AW2741" s="6">
        <f t="shared" si="1270"/>
        <v>680.08361031964898</v>
      </c>
      <c r="AX2741" s="17">
        <v>379.38361214592402</v>
      </c>
      <c r="AY2741" s="6">
        <f t="shared" si="1271"/>
        <v>379.38361214592402</v>
      </c>
      <c r="AZ2741" s="20">
        <v>230036684.74452201</v>
      </c>
      <c r="BA2741" s="20">
        <v>1367088236.1140001</v>
      </c>
      <c r="BB2741" s="20">
        <v>130092841.65874501</v>
      </c>
      <c r="BC2741" s="20">
        <v>24782237.482731901</v>
      </c>
      <c r="BD2741" s="19">
        <f t="shared" si="1272"/>
        <v>1751.9999999999991</v>
      </c>
      <c r="BE2741" s="18">
        <v>53.6623630826344</v>
      </c>
      <c r="BF2741" s="20">
        <v>271011.97298906202</v>
      </c>
      <c r="BG2741" s="20">
        <v>16001.1508806247</v>
      </c>
      <c r="BH2741" s="19">
        <f t="shared" si="1289"/>
        <v>20.116909662242158</v>
      </c>
      <c r="BI2741" s="20">
        <v>486.72615370193802</v>
      </c>
      <c r="BJ2741">
        <v>172</v>
      </c>
      <c r="BK2741" s="22">
        <v>1216</v>
      </c>
      <c r="BL2741" s="22">
        <v>1844.76928</v>
      </c>
      <c r="BM2741" s="22">
        <v>304</v>
      </c>
      <c r="BN2741" s="22">
        <v>76</v>
      </c>
      <c r="BO2741">
        <v>0.20304603402075799</v>
      </c>
    </row>
    <row r="2742" spans="1:67" x14ac:dyDescent="0.2">
      <c r="A2742" s="27">
        <v>2741</v>
      </c>
      <c r="B2742" s="18">
        <v>412.043304721217</v>
      </c>
      <c r="C2742" s="18">
        <v>653.6</v>
      </c>
      <c r="D2742">
        <v>400</v>
      </c>
      <c r="E2742">
        <v>1600</v>
      </c>
      <c r="F2742">
        <v>7</v>
      </c>
      <c r="G2742" s="23">
        <f t="shared" si="1273"/>
        <v>0.98792732061619026</v>
      </c>
      <c r="H2742">
        <v>100</v>
      </c>
      <c r="I2742" s="17">
        <v>160.52082601411399</v>
      </c>
      <c r="J2742" s="6">
        <f t="shared" si="1274"/>
        <v>157.8932451569564</v>
      </c>
      <c r="K2742" s="6">
        <f t="shared" si="1290"/>
        <v>145.7843535702485</v>
      </c>
      <c r="L2742" s="6">
        <f t="shared" si="1275"/>
        <v>0.92330962876422706</v>
      </c>
      <c r="M2742" s="6">
        <f t="shared" si="1276"/>
        <v>148.21042427601867</v>
      </c>
      <c r="N2742" s="28">
        <v>100</v>
      </c>
      <c r="O2742" s="17">
        <v>254.39869392469299</v>
      </c>
      <c r="P2742" s="6">
        <f t="shared" si="1277"/>
        <v>239.88319608008999</v>
      </c>
      <c r="Q2742" s="6">
        <f t="shared" si="1263"/>
        <v>149.92699755005623</v>
      </c>
      <c r="R2742" s="17">
        <v>239.88319608008999</v>
      </c>
      <c r="S2742" s="6">
        <f t="shared" si="1278"/>
        <v>14.515497844603004</v>
      </c>
      <c r="T2742" s="6">
        <f t="shared" si="1279"/>
        <v>164.44249539465923</v>
      </c>
      <c r="U2742" s="17">
        <v>91.514164344811704</v>
      </c>
      <c r="V2742" s="6">
        <f t="shared" si="1280"/>
        <v>81.447548387062696</v>
      </c>
      <c r="W2742" s="6">
        <f t="shared" si="1264"/>
        <v>81.447548387062696</v>
      </c>
      <c r="X2742" s="17">
        <v>81.447548387062696</v>
      </c>
      <c r="Y2742" s="6">
        <f t="shared" si="1281"/>
        <v>10.066615957749008</v>
      </c>
      <c r="Z2742" s="6">
        <f t="shared" si="1282"/>
        <v>91.514164344811704</v>
      </c>
      <c r="AA2742" s="17">
        <v>2884.76082293324</v>
      </c>
      <c r="AB2742" s="6">
        <f t="shared" si="1291"/>
        <v>2654.4589560975101</v>
      </c>
      <c r="AC2742" s="6">
        <f t="shared" si="1265"/>
        <v>2654.4589560975101</v>
      </c>
      <c r="AD2742" s="17">
        <v>2698.9354176501402</v>
      </c>
      <c r="AE2742" s="6">
        <f t="shared" si="1283"/>
        <v>185.82540528309983</v>
      </c>
      <c r="AF2742" s="17">
        <v>2840.2843613806099</v>
      </c>
      <c r="AG2742" s="6">
        <f t="shared" si="1292"/>
        <v>44.476461552630099</v>
      </c>
      <c r="AH2742" s="6">
        <f t="shared" si="1266"/>
        <v>44.476461552630099</v>
      </c>
      <c r="AI2742" s="6">
        <f t="shared" si="1284"/>
        <v>2884.76082293324</v>
      </c>
      <c r="AJ2742" s="17">
        <v>238.46524853603901</v>
      </c>
      <c r="AK2742" s="6">
        <f t="shared" si="1285"/>
        <v>190.91895722057299</v>
      </c>
      <c r="AL2742" s="6">
        <f t="shared" si="1267"/>
        <v>190.91895722057299</v>
      </c>
      <c r="AM2742" s="17">
        <v>190.91895722057299</v>
      </c>
      <c r="AN2742" s="6">
        <f t="shared" si="1286"/>
        <v>47.546291315466021</v>
      </c>
      <c r="AO2742" s="6">
        <f t="shared" si="1287"/>
        <v>238.46524853603901</v>
      </c>
      <c r="AP2742" s="17">
        <v>3032.56634710655</v>
      </c>
      <c r="AQ2742" s="6">
        <f t="shared" si="1288"/>
        <v>2784.4936537613758</v>
      </c>
      <c r="AR2742" s="17">
        <v>661.52718225379499</v>
      </c>
      <c r="AS2742" s="6">
        <f t="shared" si="1268"/>
        <v>413.4544889086219</v>
      </c>
      <c r="AT2742" s="17">
        <v>1311.6769565447</v>
      </c>
      <c r="AU2742" s="6">
        <f t="shared" si="1269"/>
        <v>1311.6769565447</v>
      </c>
      <c r="AV2742" s="17">
        <v>680.016200582127</v>
      </c>
      <c r="AW2742" s="6">
        <f t="shared" si="1270"/>
        <v>680.016200582127</v>
      </c>
      <c r="AX2742" s="17">
        <v>379.346007725927</v>
      </c>
      <c r="AY2742" s="6">
        <f t="shared" si="1271"/>
        <v>379.346007725927</v>
      </c>
      <c r="AZ2742" s="20">
        <v>235834532.879123</v>
      </c>
      <c r="BA2742" s="20">
        <v>1367070477.73822</v>
      </c>
      <c r="BB2742" s="20">
        <v>127943655.102218</v>
      </c>
      <c r="BC2742" s="20">
        <v>21151334.280434601</v>
      </c>
      <c r="BD2742" s="19">
        <f t="shared" si="1272"/>
        <v>1751.9999999999955</v>
      </c>
      <c r="BE2742" s="18">
        <v>55.160633991765302</v>
      </c>
      <c r="BF2742" s="20">
        <v>229397.13389495501</v>
      </c>
      <c r="BG2742" s="20">
        <v>13544.1180349039</v>
      </c>
      <c r="BH2742" s="19">
        <f t="shared" si="1289"/>
        <v>17.027887618560456</v>
      </c>
      <c r="BI2742" s="20">
        <v>556.25846137364397</v>
      </c>
      <c r="BJ2742">
        <v>172</v>
      </c>
      <c r="BK2742" s="22">
        <v>1216</v>
      </c>
      <c r="BL2742" s="22">
        <v>1844.76928</v>
      </c>
      <c r="BM2742" s="22">
        <v>304</v>
      </c>
      <c r="BN2742" s="22">
        <v>76</v>
      </c>
      <c r="BO2742">
        <v>0.19973496726829801</v>
      </c>
    </row>
    <row r="2743" spans="1:67" x14ac:dyDescent="0.2">
      <c r="A2743" s="27">
        <v>2742</v>
      </c>
      <c r="B2743" s="18">
        <v>463.54871781137001</v>
      </c>
      <c r="C2743" s="18">
        <v>653.6</v>
      </c>
      <c r="D2743">
        <v>400</v>
      </c>
      <c r="E2743">
        <v>1600</v>
      </c>
      <c r="F2743">
        <v>7</v>
      </c>
      <c r="G2743" s="23">
        <f t="shared" si="1273"/>
        <v>0.98946176105066874</v>
      </c>
      <c r="H2743">
        <v>100</v>
      </c>
      <c r="I2743" s="17">
        <v>164.64093269520399</v>
      </c>
      <c r="J2743" s="6">
        <f t="shared" si="1274"/>
        <v>161.75711112306462</v>
      </c>
      <c r="K2743" s="6">
        <f t="shared" si="1290"/>
        <v>148.14313812311451</v>
      </c>
      <c r="L2743" s="6">
        <f t="shared" si="1275"/>
        <v>0.91583694277531569</v>
      </c>
      <c r="M2743" s="6">
        <f t="shared" si="1276"/>
        <v>150.78424845525214</v>
      </c>
      <c r="N2743" s="28">
        <v>100</v>
      </c>
      <c r="O2743" s="17">
        <v>280.44582103948699</v>
      </c>
      <c r="P2743" s="6">
        <f t="shared" si="1277"/>
        <v>264.44271071218401</v>
      </c>
      <c r="Q2743" s="6">
        <f t="shared" si="1263"/>
        <v>165.276694195115</v>
      </c>
      <c r="R2743" s="17">
        <v>264.44271071218401</v>
      </c>
      <c r="S2743" s="6">
        <f t="shared" si="1278"/>
        <v>16.003110327302977</v>
      </c>
      <c r="T2743" s="6">
        <f t="shared" si="1279"/>
        <v>181.27980452241798</v>
      </c>
      <c r="U2743" s="17">
        <v>91.505905904696704</v>
      </c>
      <c r="V2743" s="6">
        <f t="shared" si="1280"/>
        <v>81.439359012786795</v>
      </c>
      <c r="W2743" s="6">
        <f t="shared" si="1264"/>
        <v>81.439359012786795</v>
      </c>
      <c r="X2743" s="17">
        <v>81.439359012786795</v>
      </c>
      <c r="Y2743" s="6">
        <f t="shared" si="1281"/>
        <v>10.066546891909908</v>
      </c>
      <c r="Z2743" s="6">
        <f t="shared" si="1282"/>
        <v>91.505905904696704</v>
      </c>
      <c r="AA2743" s="17">
        <v>3270.1791512024001</v>
      </c>
      <c r="AB2743" s="6">
        <f t="shared" si="1291"/>
        <v>3016.3006829770297</v>
      </c>
      <c r="AC2743" s="6">
        <f t="shared" si="1265"/>
        <v>3016.3006829770297</v>
      </c>
      <c r="AD2743" s="17">
        <v>3060.80065877993</v>
      </c>
      <c r="AE2743" s="6">
        <f t="shared" si="1283"/>
        <v>209.37849242247012</v>
      </c>
      <c r="AF2743" s="17">
        <v>3225.6791753994999</v>
      </c>
      <c r="AG2743" s="6">
        <f t="shared" si="1292"/>
        <v>44.499975802900281</v>
      </c>
      <c r="AH2743" s="6">
        <f t="shared" si="1266"/>
        <v>44.499975802900281</v>
      </c>
      <c r="AI2743" s="6">
        <f t="shared" si="1284"/>
        <v>3270.1791512024001</v>
      </c>
      <c r="AJ2743" s="17">
        <v>241.96862268076501</v>
      </c>
      <c r="AK2743" s="6">
        <f t="shared" si="1285"/>
        <v>193.65149598382399</v>
      </c>
      <c r="AL2743" s="6">
        <f t="shared" si="1267"/>
        <v>193.65149598382399</v>
      </c>
      <c r="AM2743" s="17">
        <v>193.65149598382399</v>
      </c>
      <c r="AN2743" s="6">
        <f t="shared" si="1286"/>
        <v>48.317126696941017</v>
      </c>
      <c r="AO2743" s="6">
        <f t="shared" si="1287"/>
        <v>241.96862268076501</v>
      </c>
      <c r="AP2743" s="17">
        <v>3114.9653839335501</v>
      </c>
      <c r="AQ2743" s="6">
        <f t="shared" si="1288"/>
        <v>2835.9097504206197</v>
      </c>
      <c r="AR2743" s="17">
        <v>744.14835603448603</v>
      </c>
      <c r="AS2743" s="6">
        <f t="shared" si="1268"/>
        <v>465.09272252155375</v>
      </c>
      <c r="AT2743" s="17">
        <v>1311.55406868706</v>
      </c>
      <c r="AU2743" s="6">
        <f t="shared" si="1269"/>
        <v>1311.55406868706</v>
      </c>
      <c r="AV2743" s="17">
        <v>679.95249150068503</v>
      </c>
      <c r="AW2743" s="6">
        <f t="shared" si="1270"/>
        <v>679.95249150068503</v>
      </c>
      <c r="AX2743" s="17">
        <v>379.310467711321</v>
      </c>
      <c r="AY2743" s="6">
        <f t="shared" si="1271"/>
        <v>379.310467711321</v>
      </c>
      <c r="AZ2743" s="20">
        <v>240522726.77310801</v>
      </c>
      <c r="BA2743" s="20">
        <v>1367083142.44786</v>
      </c>
      <c r="BB2743" s="20">
        <v>125931136.13979401</v>
      </c>
      <c r="BC2743" s="20">
        <v>18462994.6392284</v>
      </c>
      <c r="BD2743" s="19">
        <f t="shared" si="1272"/>
        <v>1751.9999999999905</v>
      </c>
      <c r="BE2743" s="18">
        <v>56.577589531817303</v>
      </c>
      <c r="BF2743" s="20">
        <v>199455.51560623001</v>
      </c>
      <c r="BG2743" s="20">
        <v>11776.298161250899</v>
      </c>
      <c r="BH2743" s="19">
        <f t="shared" si="1289"/>
        <v>14.805355441799634</v>
      </c>
      <c r="BI2743" s="20">
        <v>625.79076904534895</v>
      </c>
      <c r="BJ2743">
        <v>172</v>
      </c>
      <c r="BK2743" s="22">
        <v>1216</v>
      </c>
      <c r="BL2743" s="22">
        <v>1844.76928</v>
      </c>
      <c r="BM2743" s="22">
        <v>304</v>
      </c>
      <c r="BN2743" s="22">
        <v>76</v>
      </c>
      <c r="BO2743">
        <v>0.19663446505802801</v>
      </c>
    </row>
    <row r="2744" spans="1:67" x14ac:dyDescent="0.2">
      <c r="A2744" s="27">
        <v>2743</v>
      </c>
      <c r="B2744" s="18">
        <v>515.05413090152194</v>
      </c>
      <c r="C2744" s="18">
        <v>653.6</v>
      </c>
      <c r="D2744">
        <v>400</v>
      </c>
      <c r="E2744">
        <v>1600</v>
      </c>
      <c r="F2744">
        <v>7</v>
      </c>
      <c r="G2744" s="23">
        <f t="shared" si="1273"/>
        <v>0.99051271093269411</v>
      </c>
      <c r="H2744">
        <v>100</v>
      </c>
      <c r="I2744" s="17">
        <v>168.78129034793201</v>
      </c>
      <c r="J2744" s="6">
        <f t="shared" si="1274"/>
        <v>166.07734098063941</v>
      </c>
      <c r="K2744" s="6">
        <f t="shared" si="1290"/>
        <v>150.96718263526802</v>
      </c>
      <c r="L2744" s="6">
        <f t="shared" si="1275"/>
        <v>0.90901733941457508</v>
      </c>
      <c r="M2744" s="6">
        <f t="shared" si="1276"/>
        <v>153.42511949503606</v>
      </c>
      <c r="N2744" s="28">
        <v>100</v>
      </c>
      <c r="O2744" s="17">
        <v>306.47607025829899</v>
      </c>
      <c r="P2744" s="6">
        <f t="shared" si="1277"/>
        <v>288.98613032602202</v>
      </c>
      <c r="Q2744" s="6">
        <f t="shared" si="1263"/>
        <v>180.61633145376376</v>
      </c>
      <c r="R2744" s="17">
        <v>288.98613032602202</v>
      </c>
      <c r="S2744" s="6">
        <f t="shared" si="1278"/>
        <v>17.489939932276968</v>
      </c>
      <c r="T2744" s="6">
        <f t="shared" si="1279"/>
        <v>198.10627138604073</v>
      </c>
      <c r="U2744" s="17">
        <v>91.498388208557301</v>
      </c>
      <c r="V2744" s="6">
        <f t="shared" si="1280"/>
        <v>81.431873753966997</v>
      </c>
      <c r="W2744" s="6">
        <f t="shared" si="1264"/>
        <v>81.431873753966997</v>
      </c>
      <c r="X2744" s="17">
        <v>81.431873753966997</v>
      </c>
      <c r="Y2744" s="6">
        <f t="shared" si="1281"/>
        <v>10.066514454590305</v>
      </c>
      <c r="Z2744" s="6">
        <f t="shared" si="1282"/>
        <v>91.498388208557301</v>
      </c>
      <c r="AA2744" s="17">
        <v>3645.5402562108202</v>
      </c>
      <c r="AB2744" s="6">
        <f t="shared" si="1291"/>
        <v>3369.0712048308897</v>
      </c>
      <c r="AC2744" s="6">
        <f t="shared" si="1265"/>
        <v>3369.0712048308897</v>
      </c>
      <c r="AD2744" s="17">
        <v>3413.22543735515</v>
      </c>
      <c r="AE2744" s="6">
        <f t="shared" si="1283"/>
        <v>232.31481885567018</v>
      </c>
      <c r="AF2744" s="17">
        <v>3601.3860236865598</v>
      </c>
      <c r="AG2744" s="6">
        <f t="shared" si="1292"/>
        <v>44.154232524260351</v>
      </c>
      <c r="AH2744" s="6">
        <f t="shared" si="1266"/>
        <v>44.154232524260351</v>
      </c>
      <c r="AI2744" s="6">
        <f t="shared" si="1284"/>
        <v>3645.5402562108202</v>
      </c>
      <c r="AJ2744" s="17">
        <v>245.30055947925999</v>
      </c>
      <c r="AK2744" s="6">
        <f t="shared" si="1285"/>
        <v>196.254453582445</v>
      </c>
      <c r="AL2744" s="6">
        <f t="shared" si="1267"/>
        <v>196.254453582445</v>
      </c>
      <c r="AM2744" s="17">
        <v>196.254453582445</v>
      </c>
      <c r="AN2744" s="6">
        <f t="shared" si="1286"/>
        <v>49.046105896814993</v>
      </c>
      <c r="AO2744" s="6">
        <f t="shared" si="1287"/>
        <v>245.30055947925999</v>
      </c>
      <c r="AP2744" s="17">
        <v>3197.3649349897501</v>
      </c>
      <c r="AQ2744" s="6">
        <f t="shared" si="1288"/>
        <v>2887.3306193738322</v>
      </c>
      <c r="AR2744" s="17">
        <v>826.75817497579203</v>
      </c>
      <c r="AS2744" s="6">
        <f t="shared" si="1268"/>
        <v>516.72385935987006</v>
      </c>
      <c r="AT2744" s="17">
        <v>1311.4377468887201</v>
      </c>
      <c r="AU2744" s="6">
        <f t="shared" si="1269"/>
        <v>1311.4377468887201</v>
      </c>
      <c r="AV2744" s="17">
        <v>679.89218647896496</v>
      </c>
      <c r="AW2744" s="6">
        <f t="shared" si="1270"/>
        <v>679.89218647896496</v>
      </c>
      <c r="AX2744" s="17">
        <v>379.27682664627702</v>
      </c>
      <c r="AY2744" s="6">
        <f t="shared" si="1271"/>
        <v>379.27682664627702</v>
      </c>
      <c r="AZ2744" s="20">
        <v>244283902.86389601</v>
      </c>
      <c r="BA2744" s="20">
        <v>1367088236.1140001</v>
      </c>
      <c r="BB2744" s="20">
        <v>124006130.57618301</v>
      </c>
      <c r="BC2744" s="20">
        <v>16621730.4459201</v>
      </c>
      <c r="BD2744" s="19">
        <f t="shared" si="1272"/>
        <v>1751.9999999999993</v>
      </c>
      <c r="BE2744" s="18">
        <v>57.918359577636501</v>
      </c>
      <c r="BF2744" s="20">
        <v>178623.14242998301</v>
      </c>
      <c r="BG2744" s="20">
        <v>10546.3084205096</v>
      </c>
      <c r="BH2744" s="19">
        <f t="shared" si="1289"/>
        <v>13.25899214052361</v>
      </c>
      <c r="BI2744" s="20">
        <v>695.32307671705496</v>
      </c>
      <c r="BJ2744">
        <v>172</v>
      </c>
      <c r="BK2744" s="22">
        <v>1216</v>
      </c>
      <c r="BL2744" s="22">
        <v>1844.76928</v>
      </c>
      <c r="BM2744" s="22">
        <v>304</v>
      </c>
      <c r="BN2744" s="22">
        <v>76</v>
      </c>
      <c r="BO2744">
        <v>0.19366879833395301</v>
      </c>
    </row>
    <row r="2745" spans="1:67" x14ac:dyDescent="0.2">
      <c r="A2745" s="27">
        <v>2744</v>
      </c>
      <c r="B2745" s="18">
        <v>566.55954399167399</v>
      </c>
      <c r="C2745" s="18">
        <v>653.6</v>
      </c>
      <c r="D2745">
        <v>400</v>
      </c>
      <c r="E2745">
        <v>1600</v>
      </c>
      <c r="F2745">
        <v>7</v>
      </c>
      <c r="G2745" s="23">
        <f t="shared" si="1273"/>
        <v>0.99154511561715919</v>
      </c>
      <c r="H2745">
        <v>100</v>
      </c>
      <c r="I2745" s="17">
        <v>172.94029294253701</v>
      </c>
      <c r="J2745" s="6">
        <f t="shared" si="1274"/>
        <v>169.71084073227985</v>
      </c>
      <c r="K2745" s="6">
        <f t="shared" si="1290"/>
        <v>153.10196232944421</v>
      </c>
      <c r="L2745" s="6">
        <f t="shared" si="1275"/>
        <v>0.90213425181814832</v>
      </c>
      <c r="M2745" s="6">
        <f t="shared" si="1276"/>
        <v>156.01536178292702</v>
      </c>
      <c r="N2745" s="28">
        <v>100</v>
      </c>
      <c r="O2745" s="17">
        <v>332.75922724015197</v>
      </c>
      <c r="P2745" s="6">
        <f t="shared" si="1277"/>
        <v>313.76785752642002</v>
      </c>
      <c r="Q2745" s="6">
        <f t="shared" si="1263"/>
        <v>196.1049109540125</v>
      </c>
      <c r="R2745" s="17">
        <v>313.76785752642002</v>
      </c>
      <c r="S2745" s="6">
        <f t="shared" si="1278"/>
        <v>18.991369713731956</v>
      </c>
      <c r="T2745" s="6">
        <f t="shared" si="1279"/>
        <v>215.09628066774445</v>
      </c>
      <c r="U2745" s="17">
        <v>91.491439691915105</v>
      </c>
      <c r="V2745" s="6">
        <f t="shared" si="1280"/>
        <v>81.424936411930304</v>
      </c>
      <c r="W2745" s="6">
        <f t="shared" si="1264"/>
        <v>81.424936411930304</v>
      </c>
      <c r="X2745" s="17">
        <v>81.424936411930304</v>
      </c>
      <c r="Y2745" s="6">
        <f t="shared" si="1281"/>
        <v>10.066503279984801</v>
      </c>
      <c r="Z2745" s="6">
        <f t="shared" si="1282"/>
        <v>91.491439691915105</v>
      </c>
      <c r="AA2745" s="17">
        <v>4017.7138163731802</v>
      </c>
      <c r="AB2745" s="6">
        <f t="shared" si="1291"/>
        <v>3718.7665446198998</v>
      </c>
      <c r="AC2745" s="6">
        <f t="shared" si="1265"/>
        <v>3718.7665446198998</v>
      </c>
      <c r="AD2745" s="17">
        <v>3762.6261160152499</v>
      </c>
      <c r="AE2745" s="6">
        <f t="shared" si="1283"/>
        <v>255.08770035793032</v>
      </c>
      <c r="AF2745" s="17">
        <v>3973.8542449778301</v>
      </c>
      <c r="AG2745" s="6">
        <f t="shared" si="1292"/>
        <v>43.859571395350031</v>
      </c>
      <c r="AH2745" s="6">
        <f t="shared" si="1266"/>
        <v>43.859571395350031</v>
      </c>
      <c r="AI2745" s="6">
        <f t="shared" si="1284"/>
        <v>4017.7138163731802</v>
      </c>
      <c r="AJ2745" s="17">
        <v>247.97008934083601</v>
      </c>
      <c r="AK2745" s="6">
        <f t="shared" si="1285"/>
        <v>198.335896599324</v>
      </c>
      <c r="AL2745" s="6">
        <f t="shared" si="1267"/>
        <v>198.335896599324</v>
      </c>
      <c r="AM2745" s="17">
        <v>198.335896599324</v>
      </c>
      <c r="AN2745" s="6">
        <f t="shared" si="1286"/>
        <v>49.63419274151201</v>
      </c>
      <c r="AO2745" s="6">
        <f t="shared" si="1287"/>
        <v>247.97008934083601</v>
      </c>
      <c r="AP2745" s="17">
        <v>3279.7649601336502</v>
      </c>
      <c r="AQ2745" s="6">
        <f t="shared" si="1288"/>
        <v>2938.7558880885786</v>
      </c>
      <c r="AR2745" s="17">
        <v>909.35752545352898</v>
      </c>
      <c r="AS2745" s="6">
        <f t="shared" si="1268"/>
        <v>568.34845340845561</v>
      </c>
      <c r="AT2745" s="17">
        <v>1311.3274785932299</v>
      </c>
      <c r="AU2745" s="6">
        <f t="shared" si="1269"/>
        <v>1311.3274785932299</v>
      </c>
      <c r="AV2745" s="17">
        <v>679.83501979095399</v>
      </c>
      <c r="AW2745" s="6">
        <f t="shared" si="1270"/>
        <v>679.83501979095399</v>
      </c>
      <c r="AX2745" s="17">
        <v>379.244936295939</v>
      </c>
      <c r="AY2745" s="6">
        <f t="shared" si="1271"/>
        <v>379.244936295939</v>
      </c>
      <c r="AZ2745" s="20">
        <v>247306019.51958799</v>
      </c>
      <c r="BA2745" s="20">
        <v>1367088236.1140001</v>
      </c>
      <c r="BB2745" s="20">
        <v>122792786.927674</v>
      </c>
      <c r="BC2745" s="20">
        <v>14812957.4387371</v>
      </c>
      <c r="BD2745" s="19">
        <f t="shared" si="1272"/>
        <v>1751.9999999999993</v>
      </c>
      <c r="BE2745" s="18">
        <v>59.177163095633396</v>
      </c>
      <c r="BF2745" s="20">
        <v>157525.152276598</v>
      </c>
      <c r="BG2745" s="20">
        <v>9300.6360614664409</v>
      </c>
      <c r="BH2745" s="19">
        <f t="shared" si="1289"/>
        <v>11.692912393974469</v>
      </c>
      <c r="BI2745" s="20">
        <v>764.85538438875994</v>
      </c>
      <c r="BJ2745">
        <v>172</v>
      </c>
      <c r="BK2745" s="22">
        <v>1216</v>
      </c>
      <c r="BL2745" s="22">
        <v>1844.76928</v>
      </c>
      <c r="BM2745" s="22">
        <v>304</v>
      </c>
      <c r="BN2745" s="22">
        <v>76</v>
      </c>
      <c r="BO2745">
        <v>0.191799531181092</v>
      </c>
    </row>
    <row r="2746" spans="1:67" x14ac:dyDescent="0.2">
      <c r="A2746" s="27">
        <v>2745</v>
      </c>
      <c r="B2746" s="18">
        <v>618.06495708182604</v>
      </c>
      <c r="C2746" s="18">
        <v>653.6</v>
      </c>
      <c r="D2746">
        <v>400</v>
      </c>
      <c r="E2746">
        <v>1600</v>
      </c>
      <c r="F2746">
        <v>7</v>
      </c>
      <c r="G2746" s="23">
        <f t="shared" si="1273"/>
        <v>0.99223125489760777</v>
      </c>
      <c r="H2746">
        <v>100</v>
      </c>
      <c r="I2746" s="17">
        <v>177.11279751924801</v>
      </c>
      <c r="J2746" s="6">
        <f t="shared" si="1274"/>
        <v>173.88704253043898</v>
      </c>
      <c r="K2746" s="6">
        <f t="shared" si="1290"/>
        <v>155.78471224615006</v>
      </c>
      <c r="L2746" s="6">
        <f t="shared" si="1275"/>
        <v>0.89589603675546958</v>
      </c>
      <c r="M2746" s="6">
        <f t="shared" si="1276"/>
        <v>158.67465335616825</v>
      </c>
      <c r="N2746" s="28">
        <v>99.999999999999901</v>
      </c>
      <c r="O2746" s="17">
        <v>359.375653765067</v>
      </c>
      <c r="P2746" s="6">
        <f t="shared" si="1277"/>
        <v>338.86367665079803</v>
      </c>
      <c r="Q2746" s="6">
        <f t="shared" si="1263"/>
        <v>211.78979790674876</v>
      </c>
      <c r="R2746" s="17">
        <v>338.86367665079803</v>
      </c>
      <c r="S2746" s="6">
        <f t="shared" si="1278"/>
        <v>20.511977114268973</v>
      </c>
      <c r="T2746" s="6">
        <f t="shared" si="1279"/>
        <v>232.30177502101773</v>
      </c>
      <c r="U2746" s="17">
        <v>91.485313653408198</v>
      </c>
      <c r="V2746" s="6">
        <f t="shared" si="1280"/>
        <v>81.4187692620457</v>
      </c>
      <c r="W2746" s="6">
        <f t="shared" si="1264"/>
        <v>81.4187692620457</v>
      </c>
      <c r="X2746" s="17">
        <v>81.4187692620457</v>
      </c>
      <c r="Y2746" s="6">
        <f t="shared" si="1281"/>
        <v>10.066544391362498</v>
      </c>
      <c r="Z2746" s="6">
        <f t="shared" si="1282"/>
        <v>91.485313653408198</v>
      </c>
      <c r="AA2746" s="17">
        <v>4368.1505203627303</v>
      </c>
      <c r="AB2746" s="6">
        <f t="shared" si="1291"/>
        <v>4048.0466818637597</v>
      </c>
      <c r="AC2746" s="6">
        <f t="shared" si="1265"/>
        <v>4048.0466818637597</v>
      </c>
      <c r="AD2746" s="17">
        <v>4091.6628946104302</v>
      </c>
      <c r="AE2746" s="6">
        <f t="shared" si="1283"/>
        <v>276.48762575230012</v>
      </c>
      <c r="AF2746" s="17">
        <v>4324.5343076160598</v>
      </c>
      <c r="AG2746" s="6">
        <f t="shared" si="1292"/>
        <v>43.616212746670499</v>
      </c>
      <c r="AH2746" s="6">
        <f t="shared" si="1266"/>
        <v>43.616212746670499</v>
      </c>
      <c r="AI2746" s="6">
        <f t="shared" si="1284"/>
        <v>4368.1505203627303</v>
      </c>
      <c r="AJ2746" s="17">
        <v>250.02544802425899</v>
      </c>
      <c r="AK2746" s="6">
        <f t="shared" si="1285"/>
        <v>199.928023268364</v>
      </c>
      <c r="AL2746" s="6">
        <f t="shared" si="1267"/>
        <v>199.928023268364</v>
      </c>
      <c r="AM2746" s="17">
        <v>199.928023268364</v>
      </c>
      <c r="AN2746" s="6">
        <f t="shared" si="1286"/>
        <v>50.097424755894991</v>
      </c>
      <c r="AO2746" s="6">
        <f t="shared" si="1287"/>
        <v>250.02544802425899</v>
      </c>
      <c r="AP2746" s="17">
        <v>3362.1654232957899</v>
      </c>
      <c r="AQ2746" s="6">
        <f t="shared" si="1288"/>
        <v>2990.1852218230097</v>
      </c>
      <c r="AR2746" s="17">
        <v>991.94720392740305</v>
      </c>
      <c r="AS2746" s="6">
        <f t="shared" si="1268"/>
        <v>619.96700245462694</v>
      </c>
      <c r="AT2746" s="17">
        <v>1311.2228032390999</v>
      </c>
      <c r="AU2746" s="6">
        <f t="shared" si="1269"/>
        <v>1311.2228032390999</v>
      </c>
      <c r="AV2746" s="17">
        <v>679.78075266652695</v>
      </c>
      <c r="AW2746" s="6">
        <f t="shared" si="1270"/>
        <v>679.78075266652695</v>
      </c>
      <c r="AX2746" s="17">
        <v>379.21466346275599</v>
      </c>
      <c r="AY2746" s="6">
        <f t="shared" si="1271"/>
        <v>379.21466346275599</v>
      </c>
      <c r="AZ2746" s="20">
        <v>249581447.98550299</v>
      </c>
      <c r="BA2746" s="20">
        <v>1367082330.77001</v>
      </c>
      <c r="BB2746" s="20">
        <v>121725379.825091</v>
      </c>
      <c r="BC2746" s="20">
        <v>13610841.419391099</v>
      </c>
      <c r="BD2746" s="19">
        <f t="shared" si="1272"/>
        <v>1751.9999999999952</v>
      </c>
      <c r="BE2746" s="18">
        <v>60.369697457728201</v>
      </c>
      <c r="BF2746" s="20">
        <v>143407.58244597699</v>
      </c>
      <c r="BG2746" s="20">
        <v>8467.1032753092404</v>
      </c>
      <c r="BH2746" s="19">
        <f t="shared" si="1289"/>
        <v>10.644981286722366</v>
      </c>
      <c r="BI2746" s="20">
        <v>834.38769206046595</v>
      </c>
      <c r="BJ2746">
        <v>172</v>
      </c>
      <c r="BK2746" s="22">
        <v>1216</v>
      </c>
      <c r="BL2746" s="22">
        <v>1844.76928</v>
      </c>
      <c r="BM2746" s="22">
        <v>304</v>
      </c>
      <c r="BN2746" s="22">
        <v>76</v>
      </c>
      <c r="BO2746">
        <v>0.19015497450285801</v>
      </c>
    </row>
    <row r="2747" spans="1:67" x14ac:dyDescent="0.2">
      <c r="A2747" s="27">
        <v>2746</v>
      </c>
      <c r="B2747" s="18">
        <v>669.57037017197899</v>
      </c>
      <c r="C2747" s="18">
        <v>653.6</v>
      </c>
      <c r="D2747">
        <v>400</v>
      </c>
      <c r="E2747">
        <v>1600</v>
      </c>
      <c r="F2747">
        <v>7</v>
      </c>
      <c r="G2747" s="23">
        <f t="shared" si="1273"/>
        <v>0.99263264571312626</v>
      </c>
      <c r="H2747">
        <v>100</v>
      </c>
      <c r="I2747" s="17">
        <v>181.30143131030201</v>
      </c>
      <c r="J2747" s="6">
        <f t="shared" si="1274"/>
        <v>178.51696473286756</v>
      </c>
      <c r="K2747" s="6">
        <f t="shared" si="1290"/>
        <v>158.91710905353418</v>
      </c>
      <c r="L2747" s="6">
        <f t="shared" si="1275"/>
        <v>0.89020732170377992</v>
      </c>
      <c r="M2747" s="6">
        <f t="shared" si="1276"/>
        <v>161.39586158780577</v>
      </c>
      <c r="N2747" s="28">
        <v>99.999995845559596</v>
      </c>
      <c r="O2747" s="17">
        <v>386.20807373579299</v>
      </c>
      <c r="P2747" s="6">
        <f t="shared" si="1277"/>
        <v>364.16301325018202</v>
      </c>
      <c r="Q2747" s="6">
        <f t="shared" si="1263"/>
        <v>227.60188328136377</v>
      </c>
      <c r="R2747" s="17">
        <v>364.16301325018202</v>
      </c>
      <c r="S2747" s="6">
        <f t="shared" si="1278"/>
        <v>22.045060485610975</v>
      </c>
      <c r="T2747" s="6">
        <f t="shared" si="1279"/>
        <v>249.64694376697474</v>
      </c>
      <c r="U2747" s="17">
        <v>91.478922674362494</v>
      </c>
      <c r="V2747" s="6">
        <f t="shared" si="1280"/>
        <v>81.412401700991893</v>
      </c>
      <c r="W2747" s="6">
        <f t="shared" si="1264"/>
        <v>81.412401700991893</v>
      </c>
      <c r="X2747" s="17">
        <v>81.412401700991893</v>
      </c>
      <c r="Y2747" s="6">
        <f t="shared" si="1281"/>
        <v>10.066520973370601</v>
      </c>
      <c r="Z2747" s="6">
        <f t="shared" si="1282"/>
        <v>91.478922674362494</v>
      </c>
      <c r="AA2747" s="17">
        <v>4665.1607872267004</v>
      </c>
      <c r="AB2747" s="6">
        <f t="shared" si="1291"/>
        <v>4327.1945499349094</v>
      </c>
      <c r="AC2747" s="6">
        <f t="shared" si="1265"/>
        <v>4327.1945499349094</v>
      </c>
      <c r="AD2747" s="17">
        <v>4370.4795288281903</v>
      </c>
      <c r="AE2747" s="6">
        <f t="shared" si="1283"/>
        <v>294.68125839851018</v>
      </c>
      <c r="AF2747" s="17">
        <v>4621.8758083334196</v>
      </c>
      <c r="AG2747" s="6">
        <f t="shared" si="1292"/>
        <v>43.284978893280822</v>
      </c>
      <c r="AH2747" s="6">
        <f t="shared" si="1266"/>
        <v>43.284978893280822</v>
      </c>
      <c r="AI2747" s="6">
        <f t="shared" si="1284"/>
        <v>4665.1607872267004</v>
      </c>
      <c r="AJ2747" s="17">
        <v>251.94701654984999</v>
      </c>
      <c r="AK2747" s="6">
        <f t="shared" si="1285"/>
        <v>201.42503319230499</v>
      </c>
      <c r="AL2747" s="6">
        <f t="shared" si="1267"/>
        <v>201.42503319230499</v>
      </c>
      <c r="AM2747" s="17">
        <v>201.42503319230499</v>
      </c>
      <c r="AN2747" s="6">
        <f t="shared" si="1286"/>
        <v>50.521983357544997</v>
      </c>
      <c r="AO2747" s="6">
        <f t="shared" si="1287"/>
        <v>251.94701654984999</v>
      </c>
      <c r="AP2747" s="17">
        <v>3444.5662919751899</v>
      </c>
      <c r="AQ2747" s="6">
        <f t="shared" si="1288"/>
        <v>3041.6183189524413</v>
      </c>
      <c r="AR2747" s="17">
        <v>1074.5279280606501</v>
      </c>
      <c r="AS2747" s="6">
        <f t="shared" si="1268"/>
        <v>671.5799550379063</v>
      </c>
      <c r="AT2747" s="17">
        <v>1311.1233058297701</v>
      </c>
      <c r="AU2747" s="6">
        <f t="shared" si="1269"/>
        <v>1311.1233058297701</v>
      </c>
      <c r="AV2747" s="17">
        <v>679.72916995790195</v>
      </c>
      <c r="AW2747" s="6">
        <f t="shared" si="1270"/>
        <v>679.72916995790195</v>
      </c>
      <c r="AX2747" s="17">
        <v>379.18588812686301</v>
      </c>
      <c r="AY2747" s="6">
        <f t="shared" si="1271"/>
        <v>379.18588812686301</v>
      </c>
      <c r="AZ2747" s="20">
        <v>251454756.79237401</v>
      </c>
      <c r="BA2747" s="20">
        <v>1367088236.1140001</v>
      </c>
      <c r="BB2747" s="20">
        <v>120549330.13346601</v>
      </c>
      <c r="BC2747" s="20">
        <v>12907604.174364001</v>
      </c>
      <c r="BD2747" s="19">
        <f t="shared" si="1272"/>
        <v>1751.999927214204</v>
      </c>
      <c r="BE2747" s="18">
        <v>61.499402008048001</v>
      </c>
      <c r="BF2747" s="20">
        <v>136349.06760429699</v>
      </c>
      <c r="BG2747" s="20">
        <v>8050.3528279797501</v>
      </c>
      <c r="BH2747" s="19">
        <f t="shared" si="1289"/>
        <v>10.121036200826335</v>
      </c>
      <c r="BI2747" s="20">
        <v>903.91999973217105</v>
      </c>
      <c r="BJ2747">
        <v>172</v>
      </c>
      <c r="BK2747" s="22">
        <v>1216</v>
      </c>
      <c r="BL2747" s="22">
        <v>1844.76928</v>
      </c>
      <c r="BM2747" s="22">
        <v>304</v>
      </c>
      <c r="BN2747" s="22">
        <v>76</v>
      </c>
      <c r="BO2747">
        <v>0.18834328085511801</v>
      </c>
    </row>
    <row r="2748" spans="1:67" x14ac:dyDescent="0.2">
      <c r="A2748" s="27">
        <v>2747</v>
      </c>
      <c r="B2748" s="18">
        <v>721.07578326213104</v>
      </c>
      <c r="C2748" s="18">
        <v>653.6</v>
      </c>
      <c r="D2748">
        <v>400</v>
      </c>
      <c r="E2748">
        <v>1600</v>
      </c>
      <c r="F2748">
        <v>7</v>
      </c>
      <c r="G2748" s="23">
        <f t="shared" si="1273"/>
        <v>0.99303971798221025</v>
      </c>
      <c r="H2748">
        <v>100</v>
      </c>
      <c r="I2748" s="17">
        <v>185.501267986453</v>
      </c>
      <c r="J2748" s="6">
        <f t="shared" si="1274"/>
        <v>182.50086609803981</v>
      </c>
      <c r="K2748" s="6">
        <f t="shared" si="1290"/>
        <v>161.40040031795667</v>
      </c>
      <c r="L2748" s="6">
        <f t="shared" si="1275"/>
        <v>0.88438155811957664</v>
      </c>
      <c r="M2748" s="6">
        <f t="shared" si="1276"/>
        <v>164.05390041501644</v>
      </c>
      <c r="N2748" s="28">
        <v>99.999994413583707</v>
      </c>
      <c r="O2748" s="17">
        <v>413.10171174893998</v>
      </c>
      <c r="P2748" s="6">
        <f t="shared" si="1277"/>
        <v>389.51993531279697</v>
      </c>
      <c r="Q2748" s="6">
        <f t="shared" si="1263"/>
        <v>243.44995957049809</v>
      </c>
      <c r="R2748" s="17">
        <v>389.51993531279697</v>
      </c>
      <c r="S2748" s="6">
        <f t="shared" si="1278"/>
        <v>23.581776436143002</v>
      </c>
      <c r="T2748" s="6">
        <f t="shared" si="1279"/>
        <v>267.0317360066411</v>
      </c>
      <c r="U2748" s="17">
        <v>91.473117316872006</v>
      </c>
      <c r="V2748" s="6">
        <f t="shared" si="1280"/>
        <v>81.406588138138105</v>
      </c>
      <c r="W2748" s="6">
        <f t="shared" si="1264"/>
        <v>81.406588138138105</v>
      </c>
      <c r="X2748" s="17">
        <v>81.406588138138105</v>
      </c>
      <c r="Y2748" s="6">
        <f t="shared" si="1281"/>
        <v>10.066529178733902</v>
      </c>
      <c r="Z2748" s="6">
        <f t="shared" si="1282"/>
        <v>91.473117316872006</v>
      </c>
      <c r="AA2748" s="17">
        <v>4901.3537054935896</v>
      </c>
      <c r="AB2748" s="6">
        <f t="shared" si="1291"/>
        <v>4549.0547620434409</v>
      </c>
      <c r="AC2748" s="6">
        <f t="shared" si="1265"/>
        <v>4549.0547620434409</v>
      </c>
      <c r="AD2748" s="17">
        <v>4592.2168423021103</v>
      </c>
      <c r="AE2748" s="6">
        <f t="shared" si="1283"/>
        <v>309.13686319147928</v>
      </c>
      <c r="AF2748" s="17">
        <v>4858.1916252349201</v>
      </c>
      <c r="AG2748" s="6">
        <f t="shared" si="1292"/>
        <v>43.162080258669448</v>
      </c>
      <c r="AH2748" s="6">
        <f t="shared" si="1266"/>
        <v>43.162080258669448</v>
      </c>
      <c r="AI2748" s="6">
        <f t="shared" si="1284"/>
        <v>4901.3537054935896</v>
      </c>
      <c r="AJ2748" s="17">
        <v>253.868096213651</v>
      </c>
      <c r="AK2748" s="6">
        <f t="shared" si="1285"/>
        <v>202.92190571691901</v>
      </c>
      <c r="AL2748" s="6">
        <f t="shared" si="1267"/>
        <v>202.92190571691901</v>
      </c>
      <c r="AM2748" s="17">
        <v>202.92190571691901</v>
      </c>
      <c r="AN2748" s="6">
        <f t="shared" si="1286"/>
        <v>50.946190496731987</v>
      </c>
      <c r="AO2748" s="6">
        <f t="shared" si="1287"/>
        <v>253.868096213651</v>
      </c>
      <c r="AP2748" s="17">
        <v>3526.9675368087001</v>
      </c>
      <c r="AQ2748" s="6">
        <f t="shared" si="1288"/>
        <v>3093.0549069726871</v>
      </c>
      <c r="AR2748" s="17">
        <v>1157.1003462293299</v>
      </c>
      <c r="AS2748" s="6">
        <f t="shared" si="1268"/>
        <v>723.18771639333124</v>
      </c>
      <c r="AT2748" s="17">
        <v>1311.02861143473</v>
      </c>
      <c r="AU2748" s="6">
        <f t="shared" si="1269"/>
        <v>1311.02861143473</v>
      </c>
      <c r="AV2748" s="17">
        <v>679.68007728885095</v>
      </c>
      <c r="AW2748" s="6">
        <f t="shared" si="1270"/>
        <v>679.68007728885095</v>
      </c>
      <c r="AX2748" s="17">
        <v>379.158501855775</v>
      </c>
      <c r="AY2748" s="6">
        <f t="shared" si="1271"/>
        <v>379.158501855775</v>
      </c>
      <c r="AZ2748" s="20">
        <v>253084275.48956701</v>
      </c>
      <c r="BA2748" s="20">
        <v>1367088236.1140001</v>
      </c>
      <c r="BB2748" s="20">
        <v>119632977.108481</v>
      </c>
      <c r="BC2748" s="20">
        <v>12194413.413936799</v>
      </c>
      <c r="BD2748" s="19">
        <f t="shared" si="1272"/>
        <v>1751.9999021259848</v>
      </c>
      <c r="BE2748" s="18">
        <v>62.565723347481303</v>
      </c>
      <c r="BF2748" s="20">
        <v>128024.486291332</v>
      </c>
      <c r="BG2748" s="20">
        <v>7558.8509945453598</v>
      </c>
      <c r="BH2748" s="19">
        <f t="shared" si="1289"/>
        <v>9.503112134670852</v>
      </c>
      <c r="BI2748" s="20">
        <v>973.45230740387694</v>
      </c>
      <c r="BJ2748">
        <v>172</v>
      </c>
      <c r="BK2748" s="22">
        <v>1216</v>
      </c>
      <c r="BL2748" s="22">
        <v>1844.76928</v>
      </c>
      <c r="BM2748" s="22">
        <v>304</v>
      </c>
      <c r="BN2748" s="22">
        <v>76</v>
      </c>
      <c r="BO2748">
        <v>0.186931557233425</v>
      </c>
    </row>
    <row r="2749" spans="1:67" x14ac:dyDescent="0.2">
      <c r="A2749" s="27">
        <v>2748</v>
      </c>
      <c r="B2749" s="18">
        <v>772.58119635228297</v>
      </c>
      <c r="C2749" s="18">
        <v>653.6</v>
      </c>
      <c r="D2749">
        <v>400</v>
      </c>
      <c r="E2749">
        <v>1600</v>
      </c>
      <c r="F2749">
        <v>7</v>
      </c>
      <c r="G2749" s="23">
        <f t="shared" si="1273"/>
        <v>0.99333068912118505</v>
      </c>
      <c r="H2749">
        <v>100</v>
      </c>
      <c r="I2749" s="17">
        <v>189.70608726897399</v>
      </c>
      <c r="J2749" s="6">
        <f t="shared" si="1274"/>
        <v>186.79108300177774</v>
      </c>
      <c r="K2749" s="6">
        <f t="shared" si="1290"/>
        <v>164.18993197804579</v>
      </c>
      <c r="L2749" s="6">
        <f t="shared" si="1275"/>
        <v>0.87900305164183434</v>
      </c>
      <c r="M2749" s="6">
        <f t="shared" si="1276"/>
        <v>166.75222962446028</v>
      </c>
      <c r="N2749" s="28">
        <v>100</v>
      </c>
      <c r="O2749" s="17">
        <v>440.00005199096199</v>
      </c>
      <c r="P2749" s="6">
        <f t="shared" si="1277"/>
        <v>414.88116246926802</v>
      </c>
      <c r="Q2749" s="6">
        <f t="shared" si="1263"/>
        <v>259.30072654329251</v>
      </c>
      <c r="R2749" s="17">
        <v>414.88116246926802</v>
      </c>
      <c r="S2749" s="6">
        <f t="shared" si="1278"/>
        <v>25.118889521693973</v>
      </c>
      <c r="T2749" s="6">
        <f t="shared" si="1279"/>
        <v>284.41961606498649</v>
      </c>
      <c r="U2749" s="17">
        <v>91.467394451299</v>
      </c>
      <c r="V2749" s="6">
        <f t="shared" si="1280"/>
        <v>81.400878489496293</v>
      </c>
      <c r="W2749" s="6">
        <f t="shared" si="1264"/>
        <v>81.400878489496293</v>
      </c>
      <c r="X2749" s="17">
        <v>81.400878489496293</v>
      </c>
      <c r="Y2749" s="6">
        <f t="shared" si="1281"/>
        <v>10.066515961802708</v>
      </c>
      <c r="Z2749" s="6">
        <f t="shared" si="1282"/>
        <v>91.467394451299</v>
      </c>
      <c r="AA2749" s="17">
        <v>5125.1217477523696</v>
      </c>
      <c r="AB2749" s="6">
        <f t="shared" si="1291"/>
        <v>4759.1767599990808</v>
      </c>
      <c r="AC2749" s="6">
        <f t="shared" si="1265"/>
        <v>4759.1767599990808</v>
      </c>
      <c r="AD2749" s="17">
        <v>4802.29387430716</v>
      </c>
      <c r="AE2749" s="6">
        <f t="shared" si="1283"/>
        <v>322.82787344520966</v>
      </c>
      <c r="AF2749" s="17">
        <v>5082.0046334442904</v>
      </c>
      <c r="AG2749" s="6">
        <f t="shared" si="1292"/>
        <v>43.117114308079181</v>
      </c>
      <c r="AH2749" s="6">
        <f t="shared" si="1266"/>
        <v>43.117114308079181</v>
      </c>
      <c r="AI2749" s="6">
        <f t="shared" si="1284"/>
        <v>5125.1217477523696</v>
      </c>
      <c r="AJ2749" s="17">
        <v>255.59814867791999</v>
      </c>
      <c r="AK2749" s="6">
        <f t="shared" si="1285"/>
        <v>204.26937689880901</v>
      </c>
      <c r="AL2749" s="6">
        <f t="shared" si="1267"/>
        <v>204.26937689880901</v>
      </c>
      <c r="AM2749" s="17">
        <v>204.26937689880901</v>
      </c>
      <c r="AN2749" s="6">
        <f t="shared" si="1286"/>
        <v>51.32877177911098</v>
      </c>
      <c r="AO2749" s="6">
        <f t="shared" si="1287"/>
        <v>255.59814867791999</v>
      </c>
      <c r="AP2749" s="17">
        <v>3609.3691312012302</v>
      </c>
      <c r="AQ2749" s="6">
        <f t="shared" si="1288"/>
        <v>3144.4947390685979</v>
      </c>
      <c r="AR2749" s="17">
        <v>1239.665045687</v>
      </c>
      <c r="AS2749" s="6">
        <f t="shared" si="1268"/>
        <v>774.79065355437501</v>
      </c>
      <c r="AT2749" s="17">
        <v>1310.93838046824</v>
      </c>
      <c r="AU2749" s="6">
        <f t="shared" si="1269"/>
        <v>1310.93838046824</v>
      </c>
      <c r="AV2749" s="17">
        <v>679.63329860702595</v>
      </c>
      <c r="AW2749" s="6">
        <f t="shared" si="1270"/>
        <v>679.63329860702595</v>
      </c>
      <c r="AX2749" s="17">
        <v>379.13240643895699</v>
      </c>
      <c r="AY2749" s="6">
        <f t="shared" si="1271"/>
        <v>379.13240643895699</v>
      </c>
      <c r="AZ2749" s="20">
        <v>254512827.12961799</v>
      </c>
      <c r="BA2749" s="20">
        <v>1367088236.1140001</v>
      </c>
      <c r="BB2749" s="20">
        <v>118714304.096697</v>
      </c>
      <c r="BC2749" s="20">
        <v>11684632.659683701</v>
      </c>
      <c r="BD2749" s="19">
        <f t="shared" si="1272"/>
        <v>1751.9999999999989</v>
      </c>
      <c r="BE2749" s="18">
        <v>63.576819731011099</v>
      </c>
      <c r="BF2749" s="20">
        <v>123297.907769214</v>
      </c>
      <c r="BG2749" s="20">
        <v>7279.7832646315101</v>
      </c>
      <c r="BH2749" s="19">
        <f t="shared" si="1289"/>
        <v>9.1522630708158754</v>
      </c>
      <c r="BI2749" s="20">
        <v>1042.98461507558</v>
      </c>
      <c r="BJ2749">
        <v>172</v>
      </c>
      <c r="BK2749" s="22">
        <v>1216</v>
      </c>
      <c r="BL2749" s="22">
        <v>1844.76928</v>
      </c>
      <c r="BM2749" s="22">
        <v>304</v>
      </c>
      <c r="BN2749" s="22">
        <v>76</v>
      </c>
      <c r="BO2749">
        <v>0.18551626165810101</v>
      </c>
    </row>
    <row r="2750" spans="1:67" x14ac:dyDescent="0.2">
      <c r="A2750" s="27">
        <v>2749</v>
      </c>
      <c r="B2750" s="18">
        <v>824.08660944243502</v>
      </c>
      <c r="C2750" s="18">
        <v>653.6</v>
      </c>
      <c r="D2750">
        <v>400</v>
      </c>
      <c r="E2750">
        <v>1600</v>
      </c>
      <c r="F2750">
        <v>7</v>
      </c>
      <c r="G2750" s="23">
        <f t="shared" si="1273"/>
        <v>0.99361746539551976</v>
      </c>
      <c r="H2750">
        <v>100</v>
      </c>
      <c r="I2750" s="17">
        <v>193.911185991281</v>
      </c>
      <c r="J2750" s="6">
        <f t="shared" si="1274"/>
        <v>190.97408407916083</v>
      </c>
      <c r="K2750" s="6">
        <f t="shared" si="1290"/>
        <v>166.87379305768633</v>
      </c>
      <c r="L2750" s="6">
        <f t="shared" si="1275"/>
        <v>0.8738033428060078</v>
      </c>
      <c r="M2750" s="6">
        <f t="shared" si="1276"/>
        <v>169.44024252665886</v>
      </c>
      <c r="N2750" s="28">
        <v>100</v>
      </c>
      <c r="O2750" s="17">
        <v>466.87129546745501</v>
      </c>
      <c r="P2750" s="6">
        <f t="shared" si="1277"/>
        <v>440.21672000679399</v>
      </c>
      <c r="Q2750" s="6">
        <f t="shared" si="1263"/>
        <v>275.13545000424625</v>
      </c>
      <c r="R2750" s="17">
        <v>440.21672000679399</v>
      </c>
      <c r="S2750" s="6">
        <f t="shared" si="1278"/>
        <v>26.654575460661022</v>
      </c>
      <c r="T2750" s="6">
        <f t="shared" si="1279"/>
        <v>301.79002546490727</v>
      </c>
      <c r="U2750" s="17">
        <v>91.462085966701594</v>
      </c>
      <c r="V2750" s="6">
        <f t="shared" si="1280"/>
        <v>81.395566012463107</v>
      </c>
      <c r="W2750" s="6">
        <f t="shared" si="1264"/>
        <v>81.395566012463107</v>
      </c>
      <c r="X2750" s="17">
        <v>81.395566012463107</v>
      </c>
      <c r="Y2750" s="6">
        <f t="shared" si="1281"/>
        <v>10.066519954238487</v>
      </c>
      <c r="Z2750" s="6">
        <f t="shared" si="1282"/>
        <v>91.462085966701594</v>
      </c>
      <c r="AA2750" s="17">
        <v>5347.8904878886497</v>
      </c>
      <c r="AB2750" s="6">
        <f t="shared" si="1291"/>
        <v>4968.8452304868206</v>
      </c>
      <c r="AC2750" s="6">
        <f t="shared" si="1265"/>
        <v>4968.8452304868206</v>
      </c>
      <c r="AD2750" s="17">
        <v>5011.4261427770898</v>
      </c>
      <c r="AE2750" s="6">
        <f t="shared" si="1283"/>
        <v>336.46434511155985</v>
      </c>
      <c r="AF2750" s="17">
        <v>5305.3095755983804</v>
      </c>
      <c r="AG2750" s="6">
        <f t="shared" si="1292"/>
        <v>42.580912290269225</v>
      </c>
      <c r="AH2750" s="6">
        <f t="shared" si="1266"/>
        <v>42.580912290269225</v>
      </c>
      <c r="AI2750" s="6">
        <f t="shared" si="1284"/>
        <v>5347.8904878886497</v>
      </c>
      <c r="AJ2750" s="17">
        <v>257.15155168493999</v>
      </c>
      <c r="AK2750" s="6">
        <f t="shared" si="1285"/>
        <v>205.481908246719</v>
      </c>
      <c r="AL2750" s="6">
        <f t="shared" si="1267"/>
        <v>205.481908246719</v>
      </c>
      <c r="AM2750" s="17">
        <v>205.481908246719</v>
      </c>
      <c r="AN2750" s="6">
        <f t="shared" si="1286"/>
        <v>51.669643438220987</v>
      </c>
      <c r="AO2750" s="6">
        <f t="shared" si="1287"/>
        <v>257.15155168493999</v>
      </c>
      <c r="AP2750" s="17">
        <v>3691.7710510071001</v>
      </c>
      <c r="AQ2750" s="6">
        <f t="shared" si="1288"/>
        <v>3195.9375911565817</v>
      </c>
      <c r="AR2750" s="17">
        <v>1322.22255960137</v>
      </c>
      <c r="AS2750" s="6">
        <f t="shared" si="1268"/>
        <v>826.3890997508563</v>
      </c>
      <c r="AT2750" s="17">
        <v>1310.8523046202699</v>
      </c>
      <c r="AU2750" s="6">
        <f t="shared" si="1269"/>
        <v>1310.8523046202699</v>
      </c>
      <c r="AV2750" s="17">
        <v>679.58867407443097</v>
      </c>
      <c r="AW2750" s="6">
        <f t="shared" si="1270"/>
        <v>679.58867407443097</v>
      </c>
      <c r="AX2750" s="17">
        <v>379.10751271102498</v>
      </c>
      <c r="AY2750" s="6">
        <f t="shared" si="1271"/>
        <v>379.10751271102498</v>
      </c>
      <c r="AZ2750" s="20">
        <v>255775290.976206</v>
      </c>
      <c r="BA2750" s="20">
        <v>1367073729.6268699</v>
      </c>
      <c r="BB2750" s="20">
        <v>117968778.76987299</v>
      </c>
      <c r="BC2750" s="20">
        <v>11182200.6270495</v>
      </c>
      <c r="BD2750" s="19">
        <f t="shared" si="1272"/>
        <v>1751.9999999999984</v>
      </c>
      <c r="BE2750" s="18">
        <v>64.534058154687301</v>
      </c>
      <c r="BF2750" s="20">
        <v>115228.78359758</v>
      </c>
      <c r="BG2750" s="20">
        <v>6803.3641901501696</v>
      </c>
      <c r="BH2750" s="19">
        <f t="shared" si="1289"/>
        <v>8.5533011864982189</v>
      </c>
      <c r="BI2750" s="20">
        <v>1112.51692274728</v>
      </c>
      <c r="BJ2750">
        <v>172</v>
      </c>
      <c r="BK2750" s="22">
        <v>1216</v>
      </c>
      <c r="BL2750" s="22">
        <v>1844.76928</v>
      </c>
      <c r="BM2750" s="22">
        <v>304</v>
      </c>
      <c r="BN2750" s="22">
        <v>76</v>
      </c>
      <c r="BO2750">
        <v>0.18436771708890201</v>
      </c>
    </row>
    <row r="2751" spans="1:67" x14ac:dyDescent="0.2">
      <c r="A2751" s="27">
        <v>2750</v>
      </c>
      <c r="B2751" s="18">
        <v>875.59202253258798</v>
      </c>
      <c r="C2751" s="18">
        <v>653.6</v>
      </c>
      <c r="D2751">
        <v>400</v>
      </c>
      <c r="E2751">
        <v>1600</v>
      </c>
      <c r="F2751">
        <v>7</v>
      </c>
      <c r="G2751" s="23">
        <f t="shared" si="1273"/>
        <v>0.99385365759065392</v>
      </c>
      <c r="H2751">
        <v>100</v>
      </c>
      <c r="I2751" s="17">
        <v>198.122773448408</v>
      </c>
      <c r="J2751" s="6">
        <f t="shared" si="1274"/>
        <v>195.15682953712363</v>
      </c>
      <c r="K2751" s="6">
        <f t="shared" si="1290"/>
        <v>169.55985557885577</v>
      </c>
      <c r="L2751" s="6">
        <f t="shared" si="1275"/>
        <v>0.8688389536816149</v>
      </c>
      <c r="M2751" s="6">
        <f t="shared" si="1276"/>
        <v>172.13678318341445</v>
      </c>
      <c r="N2751" s="28">
        <v>100</v>
      </c>
      <c r="O2751" s="17">
        <v>493.82833049624099</v>
      </c>
      <c r="P2751" s="6">
        <f t="shared" si="1277"/>
        <v>465.63305919862802</v>
      </c>
      <c r="Q2751" s="6">
        <f t="shared" si="1263"/>
        <v>291.02066199914253</v>
      </c>
      <c r="R2751" s="17">
        <v>465.63305919862802</v>
      </c>
      <c r="S2751" s="6">
        <f t="shared" si="1278"/>
        <v>28.195271297612976</v>
      </c>
      <c r="T2751" s="6">
        <f t="shared" si="1279"/>
        <v>319.21593329675551</v>
      </c>
      <c r="U2751" s="17">
        <v>91.4572909776535</v>
      </c>
      <c r="V2751" s="6">
        <f t="shared" si="1280"/>
        <v>81.390736991789097</v>
      </c>
      <c r="W2751" s="6">
        <f t="shared" si="1264"/>
        <v>81.390736991789097</v>
      </c>
      <c r="X2751" s="17">
        <v>81.390736991789097</v>
      </c>
      <c r="Y2751" s="6">
        <f t="shared" si="1281"/>
        <v>10.066553985864402</v>
      </c>
      <c r="Z2751" s="6">
        <f t="shared" si="1282"/>
        <v>91.4572909776535</v>
      </c>
      <c r="AA2751" s="17">
        <v>5546.2851766407002</v>
      </c>
      <c r="AB2751" s="6">
        <f t="shared" si="1291"/>
        <v>5155.3761242561395</v>
      </c>
      <c r="AC2751" s="6">
        <f t="shared" si="1265"/>
        <v>5155.3761242561395</v>
      </c>
      <c r="AD2751" s="17">
        <v>5197.6730966535597</v>
      </c>
      <c r="AE2751" s="6">
        <f t="shared" si="1283"/>
        <v>348.61207998714053</v>
      </c>
      <c r="AF2751" s="17">
        <v>5503.9882042432801</v>
      </c>
      <c r="AG2751" s="6">
        <f t="shared" si="1292"/>
        <v>42.296972397420177</v>
      </c>
      <c r="AH2751" s="6">
        <f t="shared" si="1266"/>
        <v>42.296972397420177</v>
      </c>
      <c r="AI2751" s="6">
        <f t="shared" si="1284"/>
        <v>5546.2851766407002</v>
      </c>
      <c r="AJ2751" s="17">
        <v>258.53078745681199</v>
      </c>
      <c r="AK2751" s="6">
        <f t="shared" si="1285"/>
        <v>206.55892910259001</v>
      </c>
      <c r="AL2751" s="6">
        <f t="shared" si="1267"/>
        <v>206.55892910259001</v>
      </c>
      <c r="AM2751" s="17">
        <v>206.55892910259001</v>
      </c>
      <c r="AN2751" s="6">
        <f t="shared" si="1286"/>
        <v>51.971858354221979</v>
      </c>
      <c r="AO2751" s="6">
        <f t="shared" si="1287"/>
        <v>258.53078745681199</v>
      </c>
      <c r="AP2751" s="17">
        <v>3774.17327425438</v>
      </c>
      <c r="AQ2751" s="6">
        <f t="shared" si="1288"/>
        <v>3247.3832593265661</v>
      </c>
      <c r="AR2751" s="17">
        <v>1404.7733731408</v>
      </c>
      <c r="AS2751" s="6">
        <f t="shared" si="1268"/>
        <v>877.98335821299997</v>
      </c>
      <c r="AT2751" s="17">
        <v>1310.7701033369301</v>
      </c>
      <c r="AU2751" s="6">
        <f t="shared" si="1269"/>
        <v>1310.7701033369301</v>
      </c>
      <c r="AV2751" s="17">
        <v>679.54605824276905</v>
      </c>
      <c r="AW2751" s="6">
        <f t="shared" si="1270"/>
        <v>679.54605824276905</v>
      </c>
      <c r="AX2751" s="17">
        <v>379.083739533867</v>
      </c>
      <c r="AY2751" s="6">
        <f t="shared" si="1271"/>
        <v>379.083739533867</v>
      </c>
      <c r="AZ2751" s="20">
        <v>256831124.78921601</v>
      </c>
      <c r="BA2751" s="20">
        <v>1367084087.3473201</v>
      </c>
      <c r="BB2751" s="20">
        <v>117316395.96228801</v>
      </c>
      <c r="BC2751" s="20">
        <v>10768391.901174299</v>
      </c>
      <c r="BD2751" s="19">
        <f t="shared" si="1272"/>
        <v>1751.9999999999984</v>
      </c>
      <c r="BE2751" s="18">
        <v>65.443543958289396</v>
      </c>
      <c r="BF2751" s="20">
        <v>111239.99805695099</v>
      </c>
      <c r="BG2751" s="20">
        <v>6567.8574021580898</v>
      </c>
      <c r="BH2751" s="19">
        <f t="shared" si="1289"/>
        <v>8.257218185079978</v>
      </c>
      <c r="BI2751" s="20">
        <v>1182.04923041899</v>
      </c>
      <c r="BJ2751">
        <v>172</v>
      </c>
      <c r="BK2751" s="22">
        <v>1216</v>
      </c>
      <c r="BL2751" s="22">
        <v>1844.76928</v>
      </c>
      <c r="BM2751" s="22">
        <v>304</v>
      </c>
      <c r="BN2751" s="22">
        <v>76</v>
      </c>
      <c r="BO2751">
        <v>0.18336267053708599</v>
      </c>
    </row>
    <row r="2752" spans="1:67" x14ac:dyDescent="0.2">
      <c r="A2752" s="27">
        <v>2751</v>
      </c>
      <c r="B2752" s="18">
        <v>927.09743562274002</v>
      </c>
      <c r="C2752" s="18">
        <v>653.6</v>
      </c>
      <c r="D2752">
        <v>400</v>
      </c>
      <c r="E2752">
        <v>1600</v>
      </c>
      <c r="F2752">
        <v>7</v>
      </c>
      <c r="G2752" s="23">
        <f t="shared" si="1273"/>
        <v>0.99407445801516126</v>
      </c>
      <c r="H2752">
        <v>100</v>
      </c>
      <c r="I2752" s="17">
        <v>202.33892875484901</v>
      </c>
      <c r="J2752" s="6">
        <f t="shared" si="1274"/>
        <v>199.27638164868318</v>
      </c>
      <c r="K2752" s="6">
        <f t="shared" si="1290"/>
        <v>172.18039927404507</v>
      </c>
      <c r="L2752" s="6">
        <f t="shared" si="1275"/>
        <v>0.86402812942274654</v>
      </c>
      <c r="M2752" s="6">
        <f t="shared" si="1276"/>
        <v>174.82652612145458</v>
      </c>
      <c r="N2752" s="28">
        <v>100</v>
      </c>
      <c r="O2752" s="17">
        <v>520.86826984999698</v>
      </c>
      <c r="P2752" s="6">
        <f t="shared" si="1277"/>
        <v>491.12746419428601</v>
      </c>
      <c r="Q2752" s="6">
        <f t="shared" si="1263"/>
        <v>306.95466512142877</v>
      </c>
      <c r="R2752" s="17">
        <v>491.12746419428601</v>
      </c>
      <c r="S2752" s="6">
        <f t="shared" si="1278"/>
        <v>29.740805655710972</v>
      </c>
      <c r="T2752" s="6">
        <f t="shared" si="1279"/>
        <v>336.69547077713975</v>
      </c>
      <c r="U2752" s="17">
        <v>91.452144404244294</v>
      </c>
      <c r="V2752" s="6">
        <f t="shared" si="1280"/>
        <v>81.385619817064494</v>
      </c>
      <c r="W2752" s="6">
        <f t="shared" si="1264"/>
        <v>81.385619817064494</v>
      </c>
      <c r="X2752" s="17">
        <v>81.385619817064494</v>
      </c>
      <c r="Y2752" s="6">
        <f t="shared" si="1281"/>
        <v>10.066524587179799</v>
      </c>
      <c r="Z2752" s="6">
        <f t="shared" si="1282"/>
        <v>91.452144404244294</v>
      </c>
      <c r="AA2752" s="17">
        <v>5733.3256423150497</v>
      </c>
      <c r="AB2752" s="6">
        <f t="shared" si="1291"/>
        <v>5331.1024996224605</v>
      </c>
      <c r="AC2752" s="6">
        <f t="shared" si="1265"/>
        <v>5331.1024996224605</v>
      </c>
      <c r="AD2752" s="17">
        <v>5373.2413119288904</v>
      </c>
      <c r="AE2752" s="6">
        <f t="shared" si="1283"/>
        <v>360.08433038615931</v>
      </c>
      <c r="AF2752" s="17">
        <v>5691.1868300086198</v>
      </c>
      <c r="AG2752" s="6">
        <f t="shared" si="1292"/>
        <v>42.138812306429827</v>
      </c>
      <c r="AH2752" s="6">
        <f t="shared" si="1266"/>
        <v>42.138812306429827</v>
      </c>
      <c r="AI2752" s="6">
        <f t="shared" si="1284"/>
        <v>5733.3256423150497</v>
      </c>
      <c r="AJ2752" s="17">
        <v>259.73722696891099</v>
      </c>
      <c r="AK2752" s="6">
        <f t="shared" si="1285"/>
        <v>207.50293058250401</v>
      </c>
      <c r="AL2752" s="6">
        <f t="shared" si="1267"/>
        <v>207.50293058250401</v>
      </c>
      <c r="AM2752" s="17">
        <v>207.50293058250401</v>
      </c>
      <c r="AN2752" s="6">
        <f t="shared" si="1286"/>
        <v>52.234296386406982</v>
      </c>
      <c r="AO2752" s="6">
        <f t="shared" si="1287"/>
        <v>259.73722696891099</v>
      </c>
      <c r="AP2752" s="17">
        <v>3856.5757809056599</v>
      </c>
      <c r="AQ2752" s="6">
        <f t="shared" si="1288"/>
        <v>3298.8315576218006</v>
      </c>
      <c r="AR2752" s="17">
        <v>1487.3179287569401</v>
      </c>
      <c r="AS2752" s="6">
        <f t="shared" si="1268"/>
        <v>929.57370547308756</v>
      </c>
      <c r="AT2752" s="17">
        <v>1310.6915207657701</v>
      </c>
      <c r="AU2752" s="6">
        <f t="shared" si="1269"/>
        <v>1310.6915207657701</v>
      </c>
      <c r="AV2752" s="17">
        <v>679.50531846975696</v>
      </c>
      <c r="AW2752" s="6">
        <f t="shared" si="1270"/>
        <v>679.50531846975696</v>
      </c>
      <c r="AX2752" s="17">
        <v>379.061012913186</v>
      </c>
      <c r="AY2752" s="6">
        <f t="shared" si="1271"/>
        <v>379.061012913186</v>
      </c>
      <c r="AZ2752" s="20">
        <v>257758807.81171399</v>
      </c>
      <c r="BA2752" s="20">
        <v>1367088236.1140001</v>
      </c>
      <c r="BB2752" s="20">
        <v>116771406.516848</v>
      </c>
      <c r="BC2752" s="20">
        <v>10381549.5574375</v>
      </c>
      <c r="BD2752" s="19">
        <f t="shared" si="1272"/>
        <v>1751.9999999999995</v>
      </c>
      <c r="BE2752" s="18">
        <v>66.307740242007597</v>
      </c>
      <c r="BF2752" s="20">
        <v>106152.298422572</v>
      </c>
      <c r="BG2752" s="20">
        <v>6267.4682769577803</v>
      </c>
      <c r="BH2752" s="19">
        <f t="shared" si="1289"/>
        <v>7.8795640438086894</v>
      </c>
      <c r="BI2752" s="20">
        <v>1251.5815380906899</v>
      </c>
      <c r="BJ2752">
        <v>172</v>
      </c>
      <c r="BK2752" s="22">
        <v>1216</v>
      </c>
      <c r="BL2752" s="22">
        <v>1844.76928</v>
      </c>
      <c r="BM2752" s="22">
        <v>304</v>
      </c>
      <c r="BN2752" s="22">
        <v>76</v>
      </c>
      <c r="BO2752">
        <v>0.18252307737283099</v>
      </c>
    </row>
    <row r="2753" spans="1:67" x14ac:dyDescent="0.2">
      <c r="A2753" s="27">
        <v>2752</v>
      </c>
      <c r="B2753" s="18">
        <v>978.60284871289196</v>
      </c>
      <c r="C2753" s="18">
        <v>653.6</v>
      </c>
      <c r="D2753">
        <v>400</v>
      </c>
      <c r="E2753">
        <v>1600</v>
      </c>
      <c r="F2753">
        <v>7</v>
      </c>
      <c r="G2753" s="23">
        <f t="shared" si="1273"/>
        <v>0.99427428348259261</v>
      </c>
      <c r="H2753">
        <v>100</v>
      </c>
      <c r="I2753" s="17">
        <v>206.556796833281</v>
      </c>
      <c r="J2753" s="6">
        <f t="shared" si="1274"/>
        <v>203.44253695085359</v>
      </c>
      <c r="K2753" s="6">
        <f t="shared" si="1290"/>
        <v>174.84757368885818</v>
      </c>
      <c r="L2753" s="6">
        <f t="shared" si="1275"/>
        <v>0.85944452084323342</v>
      </c>
      <c r="M2753" s="6">
        <f t="shared" si="1276"/>
        <v>177.52410728129229</v>
      </c>
      <c r="N2753" s="28">
        <v>100</v>
      </c>
      <c r="O2753" s="17">
        <v>547.93763178885104</v>
      </c>
      <c r="P2753" s="6">
        <f t="shared" si="1277"/>
        <v>516.64951313396796</v>
      </c>
      <c r="Q2753" s="6">
        <f t="shared" si="1263"/>
        <v>322.90594570872997</v>
      </c>
      <c r="R2753" s="17">
        <v>516.64951313396796</v>
      </c>
      <c r="S2753" s="6">
        <f t="shared" si="1278"/>
        <v>31.288118654883078</v>
      </c>
      <c r="T2753" s="6">
        <f t="shared" si="1279"/>
        <v>354.19406436361305</v>
      </c>
      <c r="U2753" s="17">
        <v>91.447284738138706</v>
      </c>
      <c r="V2753" s="6">
        <f t="shared" si="1280"/>
        <v>81.3807811066781</v>
      </c>
      <c r="W2753" s="6">
        <f t="shared" si="1264"/>
        <v>81.3807811066781</v>
      </c>
      <c r="X2753" s="17">
        <v>81.3807811066781</v>
      </c>
      <c r="Y2753" s="6">
        <f t="shared" si="1281"/>
        <v>10.066503631460606</v>
      </c>
      <c r="Z2753" s="6">
        <f t="shared" si="1282"/>
        <v>91.447284738138706</v>
      </c>
      <c r="AA2753" s="17">
        <v>5921.5737818384596</v>
      </c>
      <c r="AB2753" s="6">
        <f t="shared" si="1291"/>
        <v>5507.9002027409506</v>
      </c>
      <c r="AC2753" s="6">
        <f t="shared" si="1265"/>
        <v>5507.9002027409506</v>
      </c>
      <c r="AD2753" s="17">
        <v>5549.9492303929701</v>
      </c>
      <c r="AE2753" s="6">
        <f t="shared" si="1283"/>
        <v>371.62455144548949</v>
      </c>
      <c r="AF2753" s="17">
        <v>5879.5247541864401</v>
      </c>
      <c r="AG2753" s="6">
        <f t="shared" si="1292"/>
        <v>42.049027652019504</v>
      </c>
      <c r="AH2753" s="6">
        <f t="shared" si="1266"/>
        <v>42.049027652019504</v>
      </c>
      <c r="AI2753" s="6">
        <f t="shared" si="1284"/>
        <v>5921.5737818384596</v>
      </c>
      <c r="AJ2753" s="17">
        <v>260.76335591417399</v>
      </c>
      <c r="AK2753" s="6">
        <f t="shared" si="1285"/>
        <v>208.30436397339</v>
      </c>
      <c r="AL2753" s="6">
        <f t="shared" si="1267"/>
        <v>208.30436397339</v>
      </c>
      <c r="AM2753" s="17">
        <v>208.30436397339</v>
      </c>
      <c r="AN2753" s="6">
        <f t="shared" si="1286"/>
        <v>52.458991940783989</v>
      </c>
      <c r="AO2753" s="6">
        <f t="shared" si="1287"/>
        <v>260.76335591417399</v>
      </c>
      <c r="AP2753" s="17">
        <v>3938.9785526497199</v>
      </c>
      <c r="AQ2753" s="6">
        <f t="shared" si="1288"/>
        <v>3350.2823161054589</v>
      </c>
      <c r="AR2753" s="17">
        <v>1569.85663078468</v>
      </c>
      <c r="AS2753" s="6">
        <f t="shared" si="1268"/>
        <v>981.16039424042492</v>
      </c>
      <c r="AT2753" s="17">
        <v>1310.61632309572</v>
      </c>
      <c r="AU2753" s="6">
        <f t="shared" si="1269"/>
        <v>1310.61632309572</v>
      </c>
      <c r="AV2753" s="17">
        <v>679.466333540101</v>
      </c>
      <c r="AW2753" s="6">
        <f t="shared" si="1270"/>
        <v>679.466333540101</v>
      </c>
      <c r="AX2753" s="17">
        <v>379.03926522921302</v>
      </c>
      <c r="AY2753" s="6">
        <f t="shared" si="1271"/>
        <v>379.03926522921302</v>
      </c>
      <c r="AZ2753" s="20">
        <v>258580846.325894</v>
      </c>
      <c r="BA2753" s="20">
        <v>1367088236.1140001</v>
      </c>
      <c r="BB2753" s="20">
        <v>116299462.221607</v>
      </c>
      <c r="BC2753" s="20">
        <v>10031455.3384977</v>
      </c>
      <c r="BD2753" s="19">
        <f t="shared" si="1272"/>
        <v>1751.9999999999989</v>
      </c>
      <c r="BE2753" s="18">
        <v>67.129879737818598</v>
      </c>
      <c r="BF2753" s="20">
        <v>103328.723015216</v>
      </c>
      <c r="BG2753" s="20">
        <v>6100.7580920990404</v>
      </c>
      <c r="BH2753" s="19">
        <f t="shared" si="1289"/>
        <v>7.6699732616456515</v>
      </c>
      <c r="BI2753" s="20">
        <v>1321.1138457623999</v>
      </c>
      <c r="BJ2753">
        <v>172</v>
      </c>
      <c r="BK2753" s="22">
        <v>1216</v>
      </c>
      <c r="BL2753" s="22">
        <v>1844.76928</v>
      </c>
      <c r="BM2753" s="22">
        <v>304</v>
      </c>
      <c r="BN2753" s="22">
        <v>76</v>
      </c>
      <c r="BO2753">
        <v>0.181796018760783</v>
      </c>
    </row>
    <row r="2754" spans="1:67" x14ac:dyDescent="0.2">
      <c r="A2754" s="27">
        <v>2753</v>
      </c>
      <c r="B2754" s="18">
        <v>1030.10826180304</v>
      </c>
      <c r="C2754" s="18">
        <v>653.6</v>
      </c>
      <c r="D2754">
        <v>400</v>
      </c>
      <c r="E2754">
        <v>1600</v>
      </c>
      <c r="F2754">
        <v>7</v>
      </c>
      <c r="G2754" s="23">
        <f t="shared" si="1273"/>
        <v>0.99447669084826396</v>
      </c>
      <c r="H2754">
        <v>100</v>
      </c>
      <c r="I2754" s="17">
        <v>210.77730995017299</v>
      </c>
      <c r="J2754" s="6">
        <f t="shared" si="1274"/>
        <v>207.56858583483213</v>
      </c>
      <c r="K2754" s="6">
        <f t="shared" si="1290"/>
        <v>177.47087648933783</v>
      </c>
      <c r="L2754" s="6">
        <f t="shared" si="1275"/>
        <v>0.85499872620684592</v>
      </c>
      <c r="M2754" s="6">
        <f t="shared" si="1276"/>
        <v>180.21433152070347</v>
      </c>
      <c r="N2754" s="28">
        <v>100</v>
      </c>
      <c r="O2754" s="17">
        <v>574.96611802606105</v>
      </c>
      <c r="P2754" s="6">
        <f t="shared" si="1277"/>
        <v>542.13292804195305</v>
      </c>
      <c r="Q2754" s="6">
        <f t="shared" ref="Q2754:Q2817" si="1293">P2754*solar_capex_adj</f>
        <v>338.83308002622067</v>
      </c>
      <c r="R2754" s="17">
        <v>542.13292804195305</v>
      </c>
      <c r="S2754" s="6">
        <f t="shared" si="1278"/>
        <v>32.833189984108003</v>
      </c>
      <c r="T2754" s="6">
        <f t="shared" si="1279"/>
        <v>371.66627001032867</v>
      </c>
      <c r="U2754" s="17">
        <v>91.442800780253705</v>
      </c>
      <c r="V2754" s="6">
        <f t="shared" si="1280"/>
        <v>81.376298420989599</v>
      </c>
      <c r="W2754" s="6">
        <f t="shared" ref="W2754:W2817" si="1294">V2754*wind_capex_adj</f>
        <v>81.376298420989599</v>
      </c>
      <c r="X2754" s="17">
        <v>81.376298420989599</v>
      </c>
      <c r="Y2754" s="6">
        <f t="shared" si="1281"/>
        <v>10.066502359264106</v>
      </c>
      <c r="Z2754" s="6">
        <f t="shared" si="1282"/>
        <v>91.442800780253705</v>
      </c>
      <c r="AA2754" s="17">
        <v>6117.6819286249302</v>
      </c>
      <c r="AB2754" s="6">
        <f t="shared" si="1291"/>
        <v>5691.7734909397195</v>
      </c>
      <c r="AC2754" s="6">
        <f t="shared" ref="AC2754:AC2817" si="1295">AB2754*aero_capex_adj</f>
        <v>5691.7734909397195</v>
      </c>
      <c r="AD2754" s="17">
        <v>5734.04196643876</v>
      </c>
      <c r="AE2754" s="6">
        <f t="shared" si="1283"/>
        <v>383.63996218617012</v>
      </c>
      <c r="AF2754" s="17">
        <v>6075.4134531258896</v>
      </c>
      <c r="AG2754" s="6">
        <f t="shared" si="1292"/>
        <v>42.268475499040505</v>
      </c>
      <c r="AH2754" s="6">
        <f t="shared" ref="AH2754:AH2817" si="1296">AG2754*fuel_adj</f>
        <v>42.268475499040505</v>
      </c>
      <c r="AI2754" s="6">
        <f t="shared" si="1284"/>
        <v>6117.6819286249302</v>
      </c>
      <c r="AJ2754" s="17">
        <v>261.675366726601</v>
      </c>
      <c r="AK2754" s="6">
        <f t="shared" si="1285"/>
        <v>209.01561921674801</v>
      </c>
      <c r="AL2754" s="6">
        <f t="shared" ref="AL2754:AL2817" si="1297">AK2754*bess_capex_adj</f>
        <v>209.01561921674801</v>
      </c>
      <c r="AM2754" s="17">
        <v>209.01561921674801</v>
      </c>
      <c r="AN2754" s="6">
        <f t="shared" si="1286"/>
        <v>52.659747509852991</v>
      </c>
      <c r="AO2754" s="6">
        <f t="shared" si="1287"/>
        <v>261.675366726601</v>
      </c>
      <c r="AP2754" s="17">
        <v>4021.3815727196102</v>
      </c>
      <c r="AQ2754" s="6">
        <f t="shared" si="1288"/>
        <v>3401.7353791719706</v>
      </c>
      <c r="AR2754" s="17">
        <v>1652.38984946035</v>
      </c>
      <c r="AS2754" s="6">
        <f t="shared" ref="AS2754:AS2817" si="1298">AR2754*solar_capex_adj</f>
        <v>1032.7436559127186</v>
      </c>
      <c r="AT2754" s="17">
        <v>1310.5442962336101</v>
      </c>
      <c r="AU2754" s="6">
        <f t="shared" ref="AU2754:AU2817" si="1299">AT2754*wind_capex_adj</f>
        <v>1310.5442962336101</v>
      </c>
      <c r="AV2754" s="17">
        <v>679.42899246090894</v>
      </c>
      <c r="AW2754" s="6">
        <f t="shared" ref="AW2754:AW2817" si="1300">AV2754*aero_capex_adj</f>
        <v>679.42899246090894</v>
      </c>
      <c r="AX2754" s="17">
        <v>379.01843456473301</v>
      </c>
      <c r="AY2754" s="6">
        <f t="shared" ref="AY2754:AY2817" si="1301">AX2754*bess_capex_adj</f>
        <v>379.01843456473301</v>
      </c>
      <c r="AZ2754" s="20">
        <v>259376420.04152101</v>
      </c>
      <c r="BA2754" s="20">
        <v>1367088236.1140001</v>
      </c>
      <c r="BB2754" s="20">
        <v>115858506.210637</v>
      </c>
      <c r="BC2754" s="20">
        <v>9676837.6338415202</v>
      </c>
      <c r="BD2754" s="19">
        <f t="shared" ref="BD2754:BD2817" si="1302">SUM(AZ2754:BC2754)/1000000</f>
        <v>1751.9999999999998</v>
      </c>
      <c r="BE2754" s="18">
        <v>67.912997800056402</v>
      </c>
      <c r="BF2754" s="20">
        <v>100482.23124728</v>
      </c>
      <c r="BG2754" s="20">
        <v>5932.6948742387904</v>
      </c>
      <c r="BH2754" s="19">
        <f t="shared" si="1289"/>
        <v>7.4586814241732435</v>
      </c>
      <c r="BI2754" s="20">
        <v>1390.6461534341099</v>
      </c>
      <c r="BJ2754">
        <v>172</v>
      </c>
      <c r="BK2754" s="22">
        <v>1216</v>
      </c>
      <c r="BL2754" s="22">
        <v>1844.76928</v>
      </c>
      <c r="BM2754" s="22">
        <v>304</v>
      </c>
      <c r="BN2754" s="22">
        <v>76</v>
      </c>
      <c r="BO2754">
        <v>0.181116701951198</v>
      </c>
    </row>
    <row r="2755" spans="1:67" x14ac:dyDescent="0.2">
      <c r="A2755" s="27">
        <v>2754</v>
      </c>
      <c r="B2755" s="18">
        <v>20.602165236060799</v>
      </c>
      <c r="C2755" s="18">
        <v>703</v>
      </c>
      <c r="D2755">
        <v>400</v>
      </c>
      <c r="E2755">
        <v>1600</v>
      </c>
      <c r="F2755">
        <v>7</v>
      </c>
      <c r="G2755" s="23">
        <f t="shared" ref="G2755:G2818" si="1303">SUM(AZ2755:BB2755)/(BD2755*1000000)</f>
        <v>0.94545328031845832</v>
      </c>
      <c r="H2755">
        <v>100</v>
      </c>
      <c r="I2755" s="17">
        <v>137.12408596377199</v>
      </c>
      <c r="J2755" s="6">
        <f t="shared" ref="J2755:J2818" si="1304">(O2755*AZ2755+U2755*BA2755+AJ2755*BB2755+AA2755*BC2755)/(BD2755*(1000000))</f>
        <v>136.23492695512306</v>
      </c>
      <c r="K2755" s="6">
        <f t="shared" si="1290"/>
        <v>135.6096438302078</v>
      </c>
      <c r="L2755" s="6">
        <f t="shared" ref="L2755:L2818" si="1305">K2755/J2755</f>
        <v>0.99541025830240115</v>
      </c>
      <c r="M2755" s="6">
        <f t="shared" ref="M2755:M2818" si="1306">I2755*L2755</f>
        <v>136.49472182867893</v>
      </c>
      <c r="N2755" s="28">
        <v>100</v>
      </c>
      <c r="O2755" s="17">
        <v>122.269633176532</v>
      </c>
      <c r="P2755" s="6">
        <f t="shared" ref="P2755:P2818" si="1307">O2755-S2755</f>
        <v>115.298111559354</v>
      </c>
      <c r="Q2755" s="6">
        <f t="shared" si="1293"/>
        <v>72.061319724596245</v>
      </c>
      <c r="R2755" s="17">
        <v>115.298111559354</v>
      </c>
      <c r="S2755" s="6">
        <f t="shared" ref="S2755:S2818" si="1308">O2755-R2755</f>
        <v>6.9715216171779986</v>
      </c>
      <c r="T2755" s="6">
        <f t="shared" ref="T2755:T2818" si="1309">Q2755+S2755</f>
        <v>79.032841341774244</v>
      </c>
      <c r="U2755" s="17">
        <v>97.389973668548507</v>
      </c>
      <c r="V2755" s="6">
        <f t="shared" ref="V2755:V2818" si="1310">U2755-Y2755</f>
        <v>86.684185801874406</v>
      </c>
      <c r="W2755" s="6">
        <f t="shared" si="1294"/>
        <v>86.684185801874406</v>
      </c>
      <c r="X2755" s="17">
        <v>86.684185801874406</v>
      </c>
      <c r="Y2755" s="6">
        <f t="shared" ref="Y2755:Y2818" si="1311">U2755-X2755</f>
        <v>10.7057878666741</v>
      </c>
      <c r="Z2755" s="6">
        <f t="shared" ref="Z2755:Z2818" si="1312">W2755+Y2755</f>
        <v>97.389973668548507</v>
      </c>
      <c r="AA2755" s="17">
        <v>722.74299165436503</v>
      </c>
      <c r="AB2755" s="6">
        <f t="shared" si="1291"/>
        <v>619.66667409580793</v>
      </c>
      <c r="AC2755" s="6">
        <f t="shared" si="1295"/>
        <v>619.66667409580793</v>
      </c>
      <c r="AD2755" s="17">
        <v>668.40318961324601</v>
      </c>
      <c r="AE2755" s="6">
        <f t="shared" ref="AE2755:AE2818" si="1313">AA2755-AD2755</f>
        <v>54.339802041119015</v>
      </c>
      <c r="AF2755" s="17">
        <v>674.00647613692695</v>
      </c>
      <c r="AG2755" s="6">
        <f t="shared" si="1292"/>
        <v>48.736515517438079</v>
      </c>
      <c r="AH2755" s="6">
        <f t="shared" si="1296"/>
        <v>48.736515517438079</v>
      </c>
      <c r="AI2755" s="6">
        <f t="shared" ref="AI2755:AI2818" si="1314">AC2755+AE2755+AH2755</f>
        <v>722.74299165436503</v>
      </c>
      <c r="AJ2755" s="17">
        <v>128.22985623132399</v>
      </c>
      <c r="AK2755" s="6">
        <f t="shared" ref="AK2755:AK2818" si="1315">AJ2755-AN2755</f>
        <v>103.587937339088</v>
      </c>
      <c r="AL2755" s="6">
        <f t="shared" si="1297"/>
        <v>103.587937339088</v>
      </c>
      <c r="AM2755" s="17">
        <v>103.587937339088</v>
      </c>
      <c r="AN2755" s="6">
        <f t="shared" ref="AN2755:AN2818" si="1316">AJ2755-AM2755</f>
        <v>24.641918892235992</v>
      </c>
      <c r="AO2755" s="6">
        <f t="shared" ref="AO2755:AO2818" si="1317">AL2755+AN2755</f>
        <v>128.22985623132399</v>
      </c>
      <c r="AP2755" s="17">
        <v>2505.13783471736</v>
      </c>
      <c r="AQ2755" s="6">
        <f t="shared" ref="AQ2755:AQ2818" si="1318">AS2755+AU2755+AW2755+AY2755</f>
        <v>2492.7248651378591</v>
      </c>
      <c r="AR2755" s="17">
        <v>33.101252212025301</v>
      </c>
      <c r="AS2755" s="6">
        <f t="shared" si="1298"/>
        <v>20.688282632515815</v>
      </c>
      <c r="AT2755" s="17">
        <v>1411.8771035970401</v>
      </c>
      <c r="AU2755" s="6">
        <f t="shared" si="1299"/>
        <v>1411.8771035970401</v>
      </c>
      <c r="AV2755" s="17">
        <v>680.52797730982695</v>
      </c>
      <c r="AW2755" s="6">
        <f t="shared" si="1300"/>
        <v>680.52797730982695</v>
      </c>
      <c r="AX2755" s="17">
        <v>379.63150159847601</v>
      </c>
      <c r="AY2755" s="6">
        <f t="shared" si="1301"/>
        <v>379.63150159847601</v>
      </c>
      <c r="AZ2755" s="20">
        <v>25337125.961678199</v>
      </c>
      <c r="BA2755" s="20">
        <v>1382601122.2710199</v>
      </c>
      <c r="BB2755" s="20">
        <v>248495908.02494001</v>
      </c>
      <c r="BC2755" s="20">
        <v>95565853.409364194</v>
      </c>
      <c r="BD2755" s="19">
        <f t="shared" si="1302"/>
        <v>1752.0000096670024</v>
      </c>
      <c r="BE2755" s="18">
        <v>45.447694024413302</v>
      </c>
      <c r="BF2755" s="20">
        <v>1141889.48267611</v>
      </c>
      <c r="BG2755" s="20">
        <v>67419.699948224996</v>
      </c>
      <c r="BH2755" s="19">
        <f t="shared" ref="BH2755:BH2818" si="1319">BG2755*1000000/454/(BD2755*1000)</f>
        <v>84.761153491319703</v>
      </c>
      <c r="BI2755" s="20">
        <v>27.812923068682199</v>
      </c>
      <c r="BJ2755">
        <v>185</v>
      </c>
      <c r="BK2755" s="22">
        <v>1216</v>
      </c>
      <c r="BL2755" s="22">
        <v>1844.76928</v>
      </c>
      <c r="BM2755" s="22">
        <v>304</v>
      </c>
      <c r="BN2755" s="22">
        <v>76</v>
      </c>
      <c r="BO2755">
        <v>0.385459069893891</v>
      </c>
    </row>
    <row r="2756" spans="1:67" x14ac:dyDescent="0.2">
      <c r="A2756" s="27">
        <v>2755</v>
      </c>
      <c r="B2756" s="18">
        <v>51.505413090152203</v>
      </c>
      <c r="C2756" s="18">
        <v>703</v>
      </c>
      <c r="D2756">
        <v>400</v>
      </c>
      <c r="E2756">
        <v>1600</v>
      </c>
      <c r="F2756">
        <v>7</v>
      </c>
      <c r="G2756" s="23">
        <f t="shared" si="1303"/>
        <v>0.95367701746642997</v>
      </c>
      <c r="H2756">
        <v>100</v>
      </c>
      <c r="I2756" s="17">
        <v>139.09270930536201</v>
      </c>
      <c r="J2756" s="6">
        <f t="shared" si="1304"/>
        <v>137.99572197383731</v>
      </c>
      <c r="K2756" s="6">
        <f t="shared" si="1290"/>
        <v>136.43445594721163</v>
      </c>
      <c r="L2756" s="6">
        <f t="shared" si="1305"/>
        <v>0.98868612733573236</v>
      </c>
      <c r="M2756" s="6">
        <f t="shared" si="1306"/>
        <v>137.51903210375315</v>
      </c>
      <c r="N2756" s="28">
        <v>100</v>
      </c>
      <c r="O2756" s="17">
        <v>125.72865429326799</v>
      </c>
      <c r="P2756" s="6">
        <f t="shared" si="1307"/>
        <v>118.559337720941</v>
      </c>
      <c r="Q2756" s="6">
        <f t="shared" si="1293"/>
        <v>74.099586075588121</v>
      </c>
      <c r="R2756" s="17">
        <v>118.559337720941</v>
      </c>
      <c r="S2756" s="6">
        <f t="shared" si="1308"/>
        <v>7.1693165723269914</v>
      </c>
      <c r="T2756" s="6">
        <f t="shared" si="1309"/>
        <v>81.268902647915112</v>
      </c>
      <c r="U2756" s="17">
        <v>97.382980080982307</v>
      </c>
      <c r="V2756" s="6">
        <f t="shared" si="1310"/>
        <v>86.677157787389604</v>
      </c>
      <c r="W2756" s="6">
        <f t="shared" si="1294"/>
        <v>86.677157787389604</v>
      </c>
      <c r="X2756" s="17">
        <v>86.677157787389604</v>
      </c>
      <c r="Y2756" s="6">
        <f t="shared" si="1311"/>
        <v>10.705822293592703</v>
      </c>
      <c r="Z2756" s="6">
        <f t="shared" si="1312"/>
        <v>97.382980080982307</v>
      </c>
      <c r="AA2756" s="17">
        <v>834.71127240303701</v>
      </c>
      <c r="AB2756" s="6">
        <f t="shared" si="1291"/>
        <v>725.25172117532395</v>
      </c>
      <c r="AC2756" s="6">
        <f t="shared" si="1295"/>
        <v>725.25172117532395</v>
      </c>
      <c r="AD2756" s="17">
        <v>773.62806167556801</v>
      </c>
      <c r="AE2756" s="6">
        <f t="shared" si="1313"/>
        <v>61.083210727469009</v>
      </c>
      <c r="AF2756" s="17">
        <v>786.33493190279296</v>
      </c>
      <c r="AG2756" s="6">
        <f t="shared" si="1292"/>
        <v>48.376340500244055</v>
      </c>
      <c r="AH2756" s="6">
        <f t="shared" si="1296"/>
        <v>48.376340500244055</v>
      </c>
      <c r="AI2756" s="6">
        <f t="shared" si="1314"/>
        <v>834.71127240303701</v>
      </c>
      <c r="AJ2756" s="17">
        <v>139.59457871444101</v>
      </c>
      <c r="AK2756" s="6">
        <f t="shared" si="1315"/>
        <v>112.71246126146001</v>
      </c>
      <c r="AL2756" s="6">
        <f t="shared" si="1297"/>
        <v>112.71246126146001</v>
      </c>
      <c r="AM2756" s="17">
        <v>112.71246126146001</v>
      </c>
      <c r="AN2756" s="6">
        <f t="shared" si="1316"/>
        <v>26.882117452981007</v>
      </c>
      <c r="AO2756" s="6">
        <f t="shared" si="1317"/>
        <v>139.59457871444101</v>
      </c>
      <c r="AP2756" s="17">
        <v>2554.5743658651199</v>
      </c>
      <c r="AQ2756" s="6">
        <f t="shared" si="1318"/>
        <v>2523.5445576872871</v>
      </c>
      <c r="AR2756" s="17">
        <v>82.746155140895098</v>
      </c>
      <c r="AS2756" s="6">
        <f t="shared" si="1298"/>
        <v>51.716346963059436</v>
      </c>
      <c r="AT2756" s="17">
        <v>1411.7580942956099</v>
      </c>
      <c r="AU2756" s="6">
        <f t="shared" si="1299"/>
        <v>1411.7580942956099</v>
      </c>
      <c r="AV2756" s="17">
        <v>680.47061455567803</v>
      </c>
      <c r="AW2756" s="6">
        <f t="shared" si="1300"/>
        <v>680.47061455567803</v>
      </c>
      <c r="AX2756" s="17">
        <v>379.59950187293998</v>
      </c>
      <c r="AY2756" s="6">
        <f t="shared" si="1301"/>
        <v>379.59950187293998</v>
      </c>
      <c r="AZ2756" s="20">
        <v>61523917.1929579</v>
      </c>
      <c r="BA2756" s="20">
        <v>1382612835.71083</v>
      </c>
      <c r="BB2756" s="20">
        <v>226705381.697395</v>
      </c>
      <c r="BC2756" s="20">
        <v>81157865.398814604</v>
      </c>
      <c r="BD2756" s="19">
        <f t="shared" si="1302"/>
        <v>1751.9999999999977</v>
      </c>
      <c r="BE2756" s="18">
        <v>46.484553775676098</v>
      </c>
      <c r="BF2756" s="20">
        <v>960259.72429673094</v>
      </c>
      <c r="BG2756" s="20">
        <v>56695.874221317899</v>
      </c>
      <c r="BH2756" s="19">
        <f t="shared" si="1319"/>
        <v>71.278984145643463</v>
      </c>
      <c r="BI2756" s="20">
        <v>69.532307671705496</v>
      </c>
      <c r="BJ2756">
        <v>185</v>
      </c>
      <c r="BK2756" s="22">
        <v>1216</v>
      </c>
      <c r="BL2756" s="22">
        <v>1844.76928</v>
      </c>
      <c r="BM2756" s="22">
        <v>304</v>
      </c>
      <c r="BN2756" s="22">
        <v>76</v>
      </c>
      <c r="BO2756">
        <v>0.351888461976683</v>
      </c>
    </row>
    <row r="2757" spans="1:67" x14ac:dyDescent="0.2">
      <c r="A2757" s="27">
        <v>2756</v>
      </c>
      <c r="B2757" s="18">
        <v>154.516239270456</v>
      </c>
      <c r="C2757" s="18">
        <v>703</v>
      </c>
      <c r="D2757">
        <v>400</v>
      </c>
      <c r="E2757">
        <v>1600</v>
      </c>
      <c r="F2757">
        <v>7</v>
      </c>
      <c r="G2757" s="23">
        <f t="shared" si="1303"/>
        <v>0.97093678451713539</v>
      </c>
      <c r="H2757">
        <v>100</v>
      </c>
      <c r="I2757" s="17">
        <v>146.267269483669</v>
      </c>
      <c r="J2757" s="6">
        <f t="shared" si="1304"/>
        <v>144.82558731792702</v>
      </c>
      <c r="K2757" s="6">
        <f t="shared" si="1290"/>
        <v>140.18714999894593</v>
      </c>
      <c r="L2757" s="6">
        <f t="shared" si="1305"/>
        <v>0.96797225266003162</v>
      </c>
      <c r="M2757" s="6">
        <f t="shared" si="1306"/>
        <v>141.58265833253898</v>
      </c>
      <c r="N2757" s="28">
        <v>99.999999999999901</v>
      </c>
      <c r="O2757" s="17">
        <v>144.32643612122399</v>
      </c>
      <c r="P2757" s="6">
        <f t="shared" si="1307"/>
        <v>136.09463237535601</v>
      </c>
      <c r="Q2757" s="6">
        <f t="shared" si="1293"/>
        <v>85.059145234597509</v>
      </c>
      <c r="R2757" s="17">
        <v>136.09463237535601</v>
      </c>
      <c r="S2757" s="6">
        <f t="shared" si="1308"/>
        <v>8.2318037458679783</v>
      </c>
      <c r="T2757" s="6">
        <f t="shared" si="1309"/>
        <v>93.290948980465487</v>
      </c>
      <c r="U2757" s="17">
        <v>97.359578782184499</v>
      </c>
      <c r="V2757" s="6">
        <f t="shared" si="1310"/>
        <v>86.653871668220702</v>
      </c>
      <c r="W2757" s="6">
        <f t="shared" si="1294"/>
        <v>86.653871668220702</v>
      </c>
      <c r="X2757" s="17">
        <v>86.653871668220702</v>
      </c>
      <c r="Y2757" s="6">
        <f t="shared" si="1311"/>
        <v>10.705707113963797</v>
      </c>
      <c r="Z2757" s="6">
        <f t="shared" si="1312"/>
        <v>97.359578782184499</v>
      </c>
      <c r="AA2757" s="17">
        <v>1282.0193003531599</v>
      </c>
      <c r="AB2757" s="6">
        <f t="shared" si="1291"/>
        <v>1146.6616974405001</v>
      </c>
      <c r="AC2757" s="6">
        <f t="shared" si="1295"/>
        <v>1146.6616974405001</v>
      </c>
      <c r="AD2757" s="17">
        <v>1193.8838577302199</v>
      </c>
      <c r="AE2757" s="6">
        <f t="shared" si="1313"/>
        <v>88.135442622939991</v>
      </c>
      <c r="AF2757" s="17">
        <v>1234.7971400634401</v>
      </c>
      <c r="AG2757" s="6">
        <f t="shared" si="1292"/>
        <v>47.222160289719795</v>
      </c>
      <c r="AH2757" s="6">
        <f t="shared" si="1296"/>
        <v>47.222160289719795</v>
      </c>
      <c r="AI2757" s="6">
        <f t="shared" si="1314"/>
        <v>1282.0193003531599</v>
      </c>
      <c r="AJ2757" s="17">
        <v>193.83067557976199</v>
      </c>
      <c r="AK2757" s="6">
        <f t="shared" si="1315"/>
        <v>156.177833753877</v>
      </c>
      <c r="AL2757" s="6">
        <f t="shared" si="1297"/>
        <v>156.177833753877</v>
      </c>
      <c r="AM2757" s="17">
        <v>156.177833753877</v>
      </c>
      <c r="AN2757" s="6">
        <f t="shared" si="1316"/>
        <v>37.652841825884991</v>
      </c>
      <c r="AO2757" s="6">
        <f t="shared" si="1317"/>
        <v>193.83067557976199</v>
      </c>
      <c r="AP2757" s="17">
        <v>2719.3651773514098</v>
      </c>
      <c r="AQ2757" s="6">
        <f t="shared" si="1318"/>
        <v>2626.2997603614463</v>
      </c>
      <c r="AR2757" s="17">
        <v>248.17444530655399</v>
      </c>
      <c r="AS2757" s="6">
        <f t="shared" si="1298"/>
        <v>155.10902831659624</v>
      </c>
      <c r="AT2757" s="17">
        <v>1411.39400520493</v>
      </c>
      <c r="AU2757" s="6">
        <f t="shared" si="1299"/>
        <v>1411.39400520493</v>
      </c>
      <c r="AV2757" s="17">
        <v>680.29512278532104</v>
      </c>
      <c r="AW2757" s="6">
        <f t="shared" si="1300"/>
        <v>680.29512278532104</v>
      </c>
      <c r="AX2757" s="17">
        <v>379.501604054599</v>
      </c>
      <c r="AY2757" s="6">
        <f t="shared" si="1301"/>
        <v>379.501604054599</v>
      </c>
      <c r="AZ2757" s="20">
        <v>159233165.74683499</v>
      </c>
      <c r="BA2757" s="20">
        <v>1382625580.82393</v>
      </c>
      <c r="BB2757" s="20">
        <v>159222499.903247</v>
      </c>
      <c r="BC2757" s="20">
        <v>50918753.525978498</v>
      </c>
      <c r="BD2757" s="19">
        <f t="shared" si="1302"/>
        <v>1751.9999999999905</v>
      </c>
      <c r="BE2757" s="18">
        <v>50.008634532919402</v>
      </c>
      <c r="BF2757" s="20">
        <v>586678.79380503204</v>
      </c>
      <c r="BG2757" s="20">
        <v>34638.823497720899</v>
      </c>
      <c r="BH2757" s="19">
        <f t="shared" si="1319"/>
        <v>43.548497749231949</v>
      </c>
      <c r="BI2757" s="20">
        <v>208.596923015116</v>
      </c>
      <c r="BJ2757">
        <v>185</v>
      </c>
      <c r="BK2757" s="22">
        <v>1216</v>
      </c>
      <c r="BL2757" s="22">
        <v>1844.76928</v>
      </c>
      <c r="BM2757" s="22">
        <v>304</v>
      </c>
      <c r="BN2757" s="22">
        <v>76</v>
      </c>
      <c r="BO2757">
        <v>0.247923637613711</v>
      </c>
    </row>
    <row r="2758" spans="1:67" x14ac:dyDescent="0.2">
      <c r="A2758" s="27">
        <v>2757</v>
      </c>
      <c r="B2758" s="18">
        <v>206.02165236060799</v>
      </c>
      <c r="C2758" s="18">
        <v>703</v>
      </c>
      <c r="D2758">
        <v>400</v>
      </c>
      <c r="E2758">
        <v>1600</v>
      </c>
      <c r="F2758">
        <v>7</v>
      </c>
      <c r="G2758" s="23">
        <f t="shared" si="1303"/>
        <v>0.97700891732917616</v>
      </c>
      <c r="H2758">
        <v>100</v>
      </c>
      <c r="I2758" s="17">
        <v>150.02364167493801</v>
      </c>
      <c r="J2758" s="6">
        <f t="shared" si="1304"/>
        <v>148.2529852526859</v>
      </c>
      <c r="K2758" s="6">
        <f t="shared" si="1290"/>
        <v>142.11897195389864</v>
      </c>
      <c r="L2758" s="6">
        <f t="shared" si="1305"/>
        <v>0.95862468949051982</v>
      </c>
      <c r="M2758" s="6">
        <f t="shared" si="1306"/>
        <v>143.81636691687444</v>
      </c>
      <c r="N2758" s="28">
        <v>99.999999999999901</v>
      </c>
      <c r="O2758" s="17">
        <v>160.54704766651801</v>
      </c>
      <c r="P2758" s="6">
        <f t="shared" si="1307"/>
        <v>151.389073556309</v>
      </c>
      <c r="Q2758" s="6">
        <f t="shared" si="1293"/>
        <v>94.618170972693122</v>
      </c>
      <c r="R2758" s="17">
        <v>151.389073556309</v>
      </c>
      <c r="S2758" s="6">
        <f t="shared" si="1308"/>
        <v>9.1579741102090111</v>
      </c>
      <c r="T2758" s="6">
        <f t="shared" si="1309"/>
        <v>103.77614508290213</v>
      </c>
      <c r="U2758" s="17">
        <v>97.349062236227795</v>
      </c>
      <c r="V2758" s="6">
        <f t="shared" si="1310"/>
        <v>86.643395519174007</v>
      </c>
      <c r="W2758" s="6">
        <f t="shared" si="1294"/>
        <v>86.643395519174007</v>
      </c>
      <c r="X2758" s="17">
        <v>86.643395519174007</v>
      </c>
      <c r="Y2758" s="6">
        <f t="shared" si="1311"/>
        <v>10.705666717053788</v>
      </c>
      <c r="Z2758" s="6">
        <f t="shared" si="1312"/>
        <v>97.349062236227795</v>
      </c>
      <c r="AA2758" s="17">
        <v>1587.8676781306699</v>
      </c>
      <c r="AB2758" s="6">
        <f t="shared" si="1291"/>
        <v>1434.72831628318</v>
      </c>
      <c r="AC2758" s="6">
        <f t="shared" si="1295"/>
        <v>1434.72831628318</v>
      </c>
      <c r="AD2758" s="17">
        <v>1481.12770544918</v>
      </c>
      <c r="AE2758" s="6">
        <f t="shared" si="1313"/>
        <v>106.73997268148992</v>
      </c>
      <c r="AF2758" s="17">
        <v>1541.4682889646699</v>
      </c>
      <c r="AG2758" s="6">
        <f t="shared" si="1292"/>
        <v>46.399389165999992</v>
      </c>
      <c r="AH2758" s="6">
        <f t="shared" si="1296"/>
        <v>46.399389165999992</v>
      </c>
      <c r="AI2758" s="6">
        <f t="shared" si="1314"/>
        <v>1587.8676781306699</v>
      </c>
      <c r="AJ2758" s="17">
        <v>220.256743412258</v>
      </c>
      <c r="AK2758" s="6">
        <f t="shared" si="1315"/>
        <v>177.26038875451599</v>
      </c>
      <c r="AL2758" s="6">
        <f t="shared" si="1297"/>
        <v>177.26038875451599</v>
      </c>
      <c r="AM2758" s="17">
        <v>177.26038875451599</v>
      </c>
      <c r="AN2758" s="6">
        <f t="shared" si="1316"/>
        <v>42.996354657742017</v>
      </c>
      <c r="AO2758" s="6">
        <f t="shared" si="1317"/>
        <v>220.256743412258</v>
      </c>
      <c r="AP2758" s="17">
        <v>2801.76180177165</v>
      </c>
      <c r="AQ2758" s="6">
        <f t="shared" si="1318"/>
        <v>2677.6891126523888</v>
      </c>
      <c r="AR2758" s="17">
        <v>330.86050431802698</v>
      </c>
      <c r="AS2758" s="6">
        <f t="shared" si="1298"/>
        <v>206.78781519876685</v>
      </c>
      <c r="AT2758" s="17">
        <v>1411.22869775146</v>
      </c>
      <c r="AU2758" s="6">
        <f t="shared" si="1299"/>
        <v>1411.22869775146</v>
      </c>
      <c r="AV2758" s="17">
        <v>680.21544421651299</v>
      </c>
      <c r="AW2758" s="6">
        <f t="shared" si="1300"/>
        <v>680.21544421651299</v>
      </c>
      <c r="AX2758" s="17">
        <v>379.45715548564903</v>
      </c>
      <c r="AY2758" s="6">
        <f t="shared" si="1301"/>
        <v>379.45715548564903</v>
      </c>
      <c r="AZ2758" s="20">
        <v>189301047.02222601</v>
      </c>
      <c r="BA2758" s="20">
        <v>1382626037.4249599</v>
      </c>
      <c r="BB2758" s="20">
        <v>139792538.71352699</v>
      </c>
      <c r="BC2758" s="20">
        <v>40280376.839283302</v>
      </c>
      <c r="BD2758" s="19">
        <f t="shared" si="1302"/>
        <v>1751.9999999999961</v>
      </c>
      <c r="BE2758" s="18">
        <v>51.658315461273297</v>
      </c>
      <c r="BF2758" s="20">
        <v>457233.29973144399</v>
      </c>
      <c r="BG2758" s="20">
        <v>26996.0730367584</v>
      </c>
      <c r="BH2758" s="19">
        <f t="shared" si="1319"/>
        <v>33.939906358445555</v>
      </c>
      <c r="BI2758" s="20">
        <v>278.12923068682198</v>
      </c>
      <c r="BJ2758">
        <v>185</v>
      </c>
      <c r="BK2758" s="22">
        <v>1216</v>
      </c>
      <c r="BL2758" s="22">
        <v>1844.76928</v>
      </c>
      <c r="BM2758" s="22">
        <v>304</v>
      </c>
      <c r="BN2758" s="22">
        <v>76</v>
      </c>
      <c r="BO2758">
        <v>0.217989552851375</v>
      </c>
    </row>
    <row r="2759" spans="1:67" x14ac:dyDescent="0.2">
      <c r="A2759" s="27">
        <v>2758</v>
      </c>
      <c r="B2759" s="18">
        <v>257.52706545076097</v>
      </c>
      <c r="C2759" s="18">
        <v>703</v>
      </c>
      <c r="D2759">
        <v>400</v>
      </c>
      <c r="E2759">
        <v>1600</v>
      </c>
      <c r="F2759">
        <v>7</v>
      </c>
      <c r="G2759" s="23">
        <f t="shared" si="1303"/>
        <v>0.98118519983916697</v>
      </c>
      <c r="H2759">
        <v>100</v>
      </c>
      <c r="I2759" s="17">
        <v>153.90222349387901</v>
      </c>
      <c r="J2759" s="6">
        <f t="shared" si="1304"/>
        <v>152.02276280712795</v>
      </c>
      <c r="K2759" s="6">
        <f t="shared" si="1290"/>
        <v>144.41302869033987</v>
      </c>
      <c r="L2759" s="6">
        <f t="shared" si="1305"/>
        <v>0.94994345599124141</v>
      </c>
      <c r="M2759" s="6">
        <f t="shared" si="1306"/>
        <v>146.19841007051184</v>
      </c>
      <c r="N2759" s="28">
        <v>100</v>
      </c>
      <c r="O2759" s="17">
        <v>184.13879230596501</v>
      </c>
      <c r="P2759" s="6">
        <f t="shared" si="1307"/>
        <v>173.63399932876999</v>
      </c>
      <c r="Q2759" s="6">
        <f t="shared" si="1293"/>
        <v>108.52124958048124</v>
      </c>
      <c r="R2759" s="17">
        <v>173.63399932876999</v>
      </c>
      <c r="S2759" s="6">
        <f t="shared" si="1308"/>
        <v>10.504792977195024</v>
      </c>
      <c r="T2759" s="6">
        <f t="shared" si="1309"/>
        <v>119.02604255767626</v>
      </c>
      <c r="U2759" s="17">
        <v>97.339508391556194</v>
      </c>
      <c r="V2759" s="6">
        <f t="shared" si="1310"/>
        <v>86.633842581983203</v>
      </c>
      <c r="W2759" s="6">
        <f t="shared" si="1294"/>
        <v>86.633842581983203</v>
      </c>
      <c r="X2759" s="17">
        <v>86.633842581983203</v>
      </c>
      <c r="Y2759" s="6">
        <f t="shared" si="1311"/>
        <v>10.705665809572992</v>
      </c>
      <c r="Z2759" s="6">
        <f t="shared" si="1312"/>
        <v>97.339508391556194</v>
      </c>
      <c r="AA2759" s="17">
        <v>1918.2883746871801</v>
      </c>
      <c r="AB2759" s="6">
        <f t="shared" si="1291"/>
        <v>1745.1005420197598</v>
      </c>
      <c r="AC2759" s="6">
        <f t="shared" si="1295"/>
        <v>1745.1005420197598</v>
      </c>
      <c r="AD2759" s="17">
        <v>1791.40744671678</v>
      </c>
      <c r="AE2759" s="6">
        <f t="shared" si="1313"/>
        <v>126.88092797040008</v>
      </c>
      <c r="AF2759" s="17">
        <v>1871.9814699901599</v>
      </c>
      <c r="AG2759" s="6">
        <f t="shared" si="1292"/>
        <v>46.306904697020173</v>
      </c>
      <c r="AH2759" s="6">
        <f t="shared" si="1296"/>
        <v>46.306904697020173</v>
      </c>
      <c r="AI2759" s="6">
        <f t="shared" si="1314"/>
        <v>1918.2883746871801</v>
      </c>
      <c r="AJ2759" s="17">
        <v>234.120256645718</v>
      </c>
      <c r="AK2759" s="6">
        <f t="shared" si="1315"/>
        <v>188.16580586200999</v>
      </c>
      <c r="AL2759" s="6">
        <f t="shared" si="1297"/>
        <v>188.16580586200999</v>
      </c>
      <c r="AM2759" s="17">
        <v>188.16580586200999</v>
      </c>
      <c r="AN2759" s="6">
        <f t="shared" si="1316"/>
        <v>45.954450783708012</v>
      </c>
      <c r="AO2759" s="6">
        <f t="shared" si="1317"/>
        <v>234.120256645718</v>
      </c>
      <c r="AP2759" s="17">
        <v>2884.1591420095701</v>
      </c>
      <c r="AQ2759" s="6">
        <f t="shared" si="1318"/>
        <v>2729.085367132981</v>
      </c>
      <c r="AR2759" s="17">
        <v>413.53006633754899</v>
      </c>
      <c r="AS2759" s="6">
        <f t="shared" si="1298"/>
        <v>258.45629146096815</v>
      </c>
      <c r="AT2759" s="17">
        <v>1411.07322120905</v>
      </c>
      <c r="AU2759" s="6">
        <f t="shared" si="1299"/>
        <v>1411.07322120905</v>
      </c>
      <c r="AV2759" s="17">
        <v>680.14050416921498</v>
      </c>
      <c r="AW2759" s="6">
        <f t="shared" si="1300"/>
        <v>680.14050416921498</v>
      </c>
      <c r="AX2759" s="17">
        <v>379.41535029374802</v>
      </c>
      <c r="AY2759" s="6">
        <f t="shared" si="1301"/>
        <v>379.41535029374802</v>
      </c>
      <c r="AZ2759" s="20">
        <v>204756429.79527301</v>
      </c>
      <c r="BA2759" s="20">
        <v>1382628122.0852101</v>
      </c>
      <c r="BB2759" s="20">
        <v>131651918.23773199</v>
      </c>
      <c r="BC2759" s="20">
        <v>32963529.881779399</v>
      </c>
      <c r="BD2759" s="19">
        <f t="shared" si="1302"/>
        <v>1751.9999999999945</v>
      </c>
      <c r="BE2759" s="18">
        <v>53.236842721225003</v>
      </c>
      <c r="BF2759" s="20">
        <v>369529.81364568003</v>
      </c>
      <c r="BG2759" s="20">
        <v>21817.863756418999</v>
      </c>
      <c r="BH2759" s="19">
        <f t="shared" si="1319"/>
        <v>27.429776613284083</v>
      </c>
      <c r="BI2759" s="20">
        <v>347.66153835852703</v>
      </c>
      <c r="BJ2759">
        <v>185</v>
      </c>
      <c r="BK2759" s="22">
        <v>1216</v>
      </c>
      <c r="BL2759" s="22">
        <v>1844.76928</v>
      </c>
      <c r="BM2759" s="22">
        <v>304</v>
      </c>
      <c r="BN2759" s="22">
        <v>76</v>
      </c>
      <c r="BO2759">
        <v>0.20544795311893799</v>
      </c>
    </row>
    <row r="2760" spans="1:67" x14ac:dyDescent="0.2">
      <c r="A2760" s="27">
        <v>2759</v>
      </c>
      <c r="B2760" s="18">
        <v>309.03247854091302</v>
      </c>
      <c r="C2760" s="18">
        <v>703</v>
      </c>
      <c r="D2760">
        <v>400</v>
      </c>
      <c r="E2760">
        <v>1600</v>
      </c>
      <c r="F2760">
        <v>7</v>
      </c>
      <c r="G2760" s="23">
        <f t="shared" si="1303"/>
        <v>0.98445888070995524</v>
      </c>
      <c r="H2760">
        <v>100</v>
      </c>
      <c r="I2760" s="17">
        <v>157.68584263313301</v>
      </c>
      <c r="J2760" s="6">
        <f t="shared" si="1304"/>
        <v>155.55876405942405</v>
      </c>
      <c r="K2760" s="6">
        <f t="shared" si="1290"/>
        <v>146.45308372384676</v>
      </c>
      <c r="L2760" s="6">
        <f t="shared" si="1305"/>
        <v>0.94146469091192519</v>
      </c>
      <c r="M2760" s="6">
        <f t="shared" si="1306"/>
        <v>148.45565309578905</v>
      </c>
      <c r="N2760" s="28">
        <v>99.999999999999901</v>
      </c>
      <c r="O2760" s="17">
        <v>210.27085133860899</v>
      </c>
      <c r="P2760" s="6">
        <f t="shared" si="1307"/>
        <v>198.27409608691801</v>
      </c>
      <c r="Q2760" s="6">
        <f t="shared" si="1293"/>
        <v>123.92131005432375</v>
      </c>
      <c r="R2760" s="17">
        <v>198.27409608691801</v>
      </c>
      <c r="S2760" s="6">
        <f t="shared" si="1308"/>
        <v>11.996755251690985</v>
      </c>
      <c r="T2760" s="6">
        <f t="shared" si="1309"/>
        <v>135.91806530601474</v>
      </c>
      <c r="U2760" s="17">
        <v>97.3313875708822</v>
      </c>
      <c r="V2760" s="6">
        <f t="shared" si="1310"/>
        <v>86.625625684277594</v>
      </c>
      <c r="W2760" s="6">
        <f t="shared" si="1294"/>
        <v>86.625625684277594</v>
      </c>
      <c r="X2760" s="17">
        <v>86.625625684277594</v>
      </c>
      <c r="Y2760" s="6">
        <f t="shared" si="1311"/>
        <v>10.705761886604606</v>
      </c>
      <c r="Z2760" s="6">
        <f t="shared" si="1312"/>
        <v>97.3313875708822</v>
      </c>
      <c r="AA2760" s="17">
        <v>2290.48663037811</v>
      </c>
      <c r="AB2760" s="6">
        <f t="shared" si="1291"/>
        <v>2095.3588986155301</v>
      </c>
      <c r="AC2760" s="6">
        <f t="shared" si="1295"/>
        <v>2095.3588986155301</v>
      </c>
      <c r="AD2760" s="17">
        <v>2140.9592186434602</v>
      </c>
      <c r="AE2760" s="6">
        <f t="shared" si="1313"/>
        <v>149.52741173464983</v>
      </c>
      <c r="AF2760" s="17">
        <v>2244.8863103501799</v>
      </c>
      <c r="AG2760" s="6">
        <f t="shared" si="1292"/>
        <v>45.600320027930138</v>
      </c>
      <c r="AH2760" s="6">
        <f t="shared" si="1296"/>
        <v>45.600320027930138</v>
      </c>
      <c r="AI2760" s="6">
        <f t="shared" si="1314"/>
        <v>2290.48663037811</v>
      </c>
      <c r="AJ2760" s="17">
        <v>238.925399763776</v>
      </c>
      <c r="AK2760" s="6">
        <f t="shared" si="1315"/>
        <v>191.38216210433899</v>
      </c>
      <c r="AL2760" s="6">
        <f t="shared" si="1297"/>
        <v>191.38216210433899</v>
      </c>
      <c r="AM2760" s="17">
        <v>191.38216210433899</v>
      </c>
      <c r="AN2760" s="6">
        <f t="shared" si="1316"/>
        <v>47.543237659437011</v>
      </c>
      <c r="AO2760" s="6">
        <f t="shared" si="1317"/>
        <v>238.925399763776</v>
      </c>
      <c r="AP2760" s="17">
        <v>2966.5571360540598</v>
      </c>
      <c r="AQ2760" s="6">
        <f t="shared" si="1318"/>
        <v>2780.4879258683313</v>
      </c>
      <c r="AR2760" s="17">
        <v>496.18456049526702</v>
      </c>
      <c r="AS2760" s="6">
        <f t="shared" si="1298"/>
        <v>310.1153503095419</v>
      </c>
      <c r="AT2760" s="17">
        <v>1410.92672392843</v>
      </c>
      <c r="AU2760" s="6">
        <f t="shared" si="1299"/>
        <v>1410.92672392843</v>
      </c>
      <c r="AV2760" s="17">
        <v>680.06989214653402</v>
      </c>
      <c r="AW2760" s="6">
        <f t="shared" si="1300"/>
        <v>680.06989214653402</v>
      </c>
      <c r="AX2760" s="17">
        <v>379.375959483825</v>
      </c>
      <c r="AY2760" s="6">
        <f t="shared" si="1301"/>
        <v>379.375959483825</v>
      </c>
      <c r="AZ2760" s="20">
        <v>214560244.46667001</v>
      </c>
      <c r="BA2760" s="20">
        <v>1382616461.67238</v>
      </c>
      <c r="BB2760" s="20">
        <v>127595252.86478999</v>
      </c>
      <c r="BC2760" s="20">
        <v>27228040.996158302</v>
      </c>
      <c r="BD2760" s="19">
        <f t="shared" si="1302"/>
        <v>1751.9999999999984</v>
      </c>
      <c r="BE2760" s="18">
        <v>54.734452402198201</v>
      </c>
      <c r="BF2760" s="20">
        <v>302087.64759831002</v>
      </c>
      <c r="BG2760" s="20">
        <v>17835.927966874799</v>
      </c>
      <c r="BH2760" s="19">
        <f t="shared" si="1319"/>
        <v>22.4236215462691</v>
      </c>
      <c r="BI2760" s="20">
        <v>417.19384603023298</v>
      </c>
      <c r="BJ2760">
        <v>185</v>
      </c>
      <c r="BK2760" s="22">
        <v>1216</v>
      </c>
      <c r="BL2760" s="22">
        <v>1844.76928</v>
      </c>
      <c r="BM2760" s="22">
        <v>304</v>
      </c>
      <c r="BN2760" s="22">
        <v>76</v>
      </c>
      <c r="BO2760">
        <v>0.199198206181362</v>
      </c>
    </row>
    <row r="2761" spans="1:67" x14ac:dyDescent="0.2">
      <c r="A2761" s="27">
        <v>2760</v>
      </c>
      <c r="B2761" s="18">
        <v>360.53789163106501</v>
      </c>
      <c r="C2761" s="18">
        <v>703</v>
      </c>
      <c r="D2761">
        <v>400</v>
      </c>
      <c r="E2761">
        <v>1600</v>
      </c>
      <c r="F2761">
        <v>7</v>
      </c>
      <c r="G2761" s="23">
        <f t="shared" si="1303"/>
        <v>0.98716396910685844</v>
      </c>
      <c r="H2761">
        <v>100</v>
      </c>
      <c r="I2761" s="17">
        <v>161.72056033766901</v>
      </c>
      <c r="J2761" s="6">
        <f t="shared" si="1304"/>
        <v>159.14995292659927</v>
      </c>
      <c r="K2761" s="6">
        <f t="shared" si="1290"/>
        <v>148.54211083375702</v>
      </c>
      <c r="L2761" s="6">
        <f t="shared" si="1305"/>
        <v>0.93334687257033222</v>
      </c>
      <c r="M2761" s="6">
        <f t="shared" si="1306"/>
        <v>150.94137922148508</v>
      </c>
      <c r="N2761" s="28">
        <v>100</v>
      </c>
      <c r="O2761" s="17">
        <v>236.94192353419501</v>
      </c>
      <c r="P2761" s="6">
        <f t="shared" si="1307"/>
        <v>223.42223237012499</v>
      </c>
      <c r="Q2761" s="6">
        <f t="shared" si="1293"/>
        <v>139.63889523132812</v>
      </c>
      <c r="R2761" s="17">
        <v>223.42223237012499</v>
      </c>
      <c r="S2761" s="6">
        <f t="shared" si="1308"/>
        <v>13.519691164070025</v>
      </c>
      <c r="T2761" s="6">
        <f t="shared" si="1309"/>
        <v>153.15858639539815</v>
      </c>
      <c r="U2761" s="17">
        <v>97.322064015848198</v>
      </c>
      <c r="V2761" s="6">
        <f t="shared" si="1310"/>
        <v>86.616393876259593</v>
      </c>
      <c r="W2761" s="6">
        <f t="shared" si="1294"/>
        <v>86.616393876259593</v>
      </c>
      <c r="X2761" s="17">
        <v>86.616393876259593</v>
      </c>
      <c r="Y2761" s="6">
        <f t="shared" si="1311"/>
        <v>10.705670139588605</v>
      </c>
      <c r="Z2761" s="6">
        <f t="shared" si="1312"/>
        <v>97.322064015848198</v>
      </c>
      <c r="AA2761" s="17">
        <v>2722.6449913514598</v>
      </c>
      <c r="AB2761" s="6">
        <f t="shared" si="1291"/>
        <v>2501.6724583305599</v>
      </c>
      <c r="AC2761" s="6">
        <f t="shared" si="1295"/>
        <v>2501.6724583305599</v>
      </c>
      <c r="AD2761" s="17">
        <v>2546.7076442626599</v>
      </c>
      <c r="AE2761" s="6">
        <f t="shared" si="1313"/>
        <v>175.93734708879992</v>
      </c>
      <c r="AF2761" s="17">
        <v>2677.6098054193599</v>
      </c>
      <c r="AG2761" s="6">
        <f t="shared" si="1292"/>
        <v>45.035185932099921</v>
      </c>
      <c r="AH2761" s="6">
        <f t="shared" si="1296"/>
        <v>45.035185932099921</v>
      </c>
      <c r="AI2761" s="6">
        <f t="shared" si="1314"/>
        <v>2722.6449913514598</v>
      </c>
      <c r="AJ2761" s="17">
        <v>243.7505390394</v>
      </c>
      <c r="AK2761" s="6">
        <f t="shared" si="1315"/>
        <v>195.14953534371901</v>
      </c>
      <c r="AL2761" s="6">
        <f t="shared" si="1297"/>
        <v>195.14953534371901</v>
      </c>
      <c r="AM2761" s="17">
        <v>195.14953534371901</v>
      </c>
      <c r="AN2761" s="6">
        <f t="shared" si="1316"/>
        <v>48.601003695680987</v>
      </c>
      <c r="AO2761" s="6">
        <f t="shared" si="1317"/>
        <v>243.7505390394</v>
      </c>
      <c r="AP2761" s="17">
        <v>3048.9557288556698</v>
      </c>
      <c r="AQ2761" s="6">
        <f t="shared" si="1318"/>
        <v>2831.8962580503944</v>
      </c>
      <c r="AR2761" s="17">
        <v>578.82525548073704</v>
      </c>
      <c r="AS2761" s="6">
        <f t="shared" si="1298"/>
        <v>361.76578467546062</v>
      </c>
      <c r="AT2761" s="17">
        <v>1410.7884498702999</v>
      </c>
      <c r="AU2761" s="6">
        <f t="shared" si="1299"/>
        <v>1410.7884498702999</v>
      </c>
      <c r="AV2761" s="17">
        <v>680.003243735806</v>
      </c>
      <c r="AW2761" s="6">
        <f t="shared" si="1300"/>
        <v>680.003243735806</v>
      </c>
      <c r="AX2761" s="17">
        <v>379.33877976882798</v>
      </c>
      <c r="AY2761" s="6">
        <f t="shared" si="1301"/>
        <v>379.33877976882798</v>
      </c>
      <c r="AZ2761" s="20">
        <v>221821426.328143</v>
      </c>
      <c r="BA2761" s="20">
        <v>1382634821.9816599</v>
      </c>
      <c r="BB2761" s="20">
        <v>125055025.56541</v>
      </c>
      <c r="BC2761" s="20">
        <v>22488726.124784</v>
      </c>
      <c r="BD2761" s="19">
        <f t="shared" si="1302"/>
        <v>1751.9999999999968</v>
      </c>
      <c r="BE2761" s="18">
        <v>56.151765296944703</v>
      </c>
      <c r="BF2761" s="20">
        <v>244158.223943741</v>
      </c>
      <c r="BG2761" s="20">
        <v>14415.6456889336</v>
      </c>
      <c r="BH2761" s="19">
        <f t="shared" si="1319"/>
        <v>18.123586497663624</v>
      </c>
      <c r="BI2761" s="20">
        <v>486.72615370193802</v>
      </c>
      <c r="BJ2761">
        <v>185</v>
      </c>
      <c r="BK2761" s="22">
        <v>1216</v>
      </c>
      <c r="BL2761" s="22">
        <v>1844.76928</v>
      </c>
      <c r="BM2761" s="22">
        <v>304</v>
      </c>
      <c r="BN2761" s="22">
        <v>76</v>
      </c>
      <c r="BO2761">
        <v>0.19528469662456999</v>
      </c>
    </row>
    <row r="2762" spans="1:67" x14ac:dyDescent="0.2">
      <c r="A2762" s="27">
        <v>2761</v>
      </c>
      <c r="B2762" s="18">
        <v>412.043304721217</v>
      </c>
      <c r="C2762" s="18">
        <v>703</v>
      </c>
      <c r="D2762">
        <v>400</v>
      </c>
      <c r="E2762">
        <v>1600</v>
      </c>
      <c r="F2762">
        <v>7</v>
      </c>
      <c r="G2762" s="23">
        <f t="shared" si="1303"/>
        <v>0.98892467150247731</v>
      </c>
      <c r="H2762">
        <v>100</v>
      </c>
      <c r="I2762" s="17">
        <v>165.81147989395299</v>
      </c>
      <c r="J2762" s="6">
        <f t="shared" si="1304"/>
        <v>163.18468710799857</v>
      </c>
      <c r="K2762" s="6">
        <f t="shared" si="1290"/>
        <v>151.07752676708969</v>
      </c>
      <c r="L2762" s="6">
        <f t="shared" si="1305"/>
        <v>0.92580700704536001</v>
      </c>
      <c r="M2762" s="6">
        <f t="shared" si="1306"/>
        <v>153.5094299343825</v>
      </c>
      <c r="N2762" s="28">
        <v>99.999999999999901</v>
      </c>
      <c r="O2762" s="17">
        <v>263.959545281229</v>
      </c>
      <c r="P2762" s="6">
        <f t="shared" si="1307"/>
        <v>248.89693706466301</v>
      </c>
      <c r="Q2762" s="6">
        <f t="shared" si="1293"/>
        <v>155.56058566541438</v>
      </c>
      <c r="R2762" s="17">
        <v>248.89693706466301</v>
      </c>
      <c r="S2762" s="6">
        <f t="shared" si="1308"/>
        <v>15.062608216565991</v>
      </c>
      <c r="T2762" s="6">
        <f t="shared" si="1309"/>
        <v>170.62319388198037</v>
      </c>
      <c r="U2762" s="17">
        <v>97.312908584494807</v>
      </c>
      <c r="V2762" s="6">
        <f t="shared" si="1310"/>
        <v>86.607362704724395</v>
      </c>
      <c r="W2762" s="6">
        <f t="shared" si="1294"/>
        <v>86.607362704724395</v>
      </c>
      <c r="X2762" s="17">
        <v>86.607362704724395</v>
      </c>
      <c r="Y2762" s="6">
        <f t="shared" si="1311"/>
        <v>10.705545879770412</v>
      </c>
      <c r="Z2762" s="6">
        <f t="shared" si="1312"/>
        <v>97.312908584494807</v>
      </c>
      <c r="AA2762" s="17">
        <v>3139.8745764799201</v>
      </c>
      <c r="AB2762" s="6">
        <f t="shared" si="1291"/>
        <v>2893.8768591205699</v>
      </c>
      <c r="AC2762" s="6">
        <f t="shared" si="1295"/>
        <v>2893.8768591205699</v>
      </c>
      <c r="AD2762" s="17">
        <v>2938.4233949130398</v>
      </c>
      <c r="AE2762" s="6">
        <f t="shared" si="1313"/>
        <v>201.45118156688022</v>
      </c>
      <c r="AF2762" s="17">
        <v>3095.3280406874501</v>
      </c>
      <c r="AG2762" s="6">
        <f t="shared" si="1292"/>
        <v>44.546535792469967</v>
      </c>
      <c r="AH2762" s="6">
        <f t="shared" si="1296"/>
        <v>44.546535792469967</v>
      </c>
      <c r="AI2762" s="6">
        <f t="shared" si="1314"/>
        <v>3139.8745764799201</v>
      </c>
      <c r="AJ2762" s="17">
        <v>248.07520149985299</v>
      </c>
      <c r="AK2762" s="6">
        <f t="shared" si="1315"/>
        <v>198.527005392017</v>
      </c>
      <c r="AL2762" s="6">
        <f t="shared" si="1297"/>
        <v>198.527005392017</v>
      </c>
      <c r="AM2762" s="17">
        <v>198.527005392017</v>
      </c>
      <c r="AN2762" s="6">
        <f t="shared" si="1316"/>
        <v>49.548196107835992</v>
      </c>
      <c r="AO2762" s="6">
        <f t="shared" si="1317"/>
        <v>248.07520149985299</v>
      </c>
      <c r="AP2762" s="17">
        <v>3131.3548713763298</v>
      </c>
      <c r="AQ2762" s="6">
        <f t="shared" si="1318"/>
        <v>2883.3098908352022</v>
      </c>
      <c r="AR2762" s="17">
        <v>661.45328144300595</v>
      </c>
      <c r="AS2762" s="6">
        <f t="shared" si="1298"/>
        <v>413.4083009018787</v>
      </c>
      <c r="AT2762" s="17">
        <v>1410.6577255546099</v>
      </c>
      <c r="AU2762" s="6">
        <f t="shared" si="1299"/>
        <v>1410.6577255546099</v>
      </c>
      <c r="AV2762" s="17">
        <v>679.94023431812298</v>
      </c>
      <c r="AW2762" s="6">
        <f t="shared" si="1300"/>
        <v>679.94023431812298</v>
      </c>
      <c r="AX2762" s="17">
        <v>379.30363006059099</v>
      </c>
      <c r="AY2762" s="6">
        <f t="shared" si="1301"/>
        <v>379.30363006059099</v>
      </c>
      <c r="AZ2762" s="20">
        <v>227261347.95177001</v>
      </c>
      <c r="BA2762" s="20">
        <v>1382643365.079</v>
      </c>
      <c r="BB2762" s="20">
        <v>122691320.80392399</v>
      </c>
      <c r="BC2762" s="20">
        <v>19403975.6325121</v>
      </c>
      <c r="BD2762" s="19">
        <f t="shared" si="1302"/>
        <v>1752.0000094672062</v>
      </c>
      <c r="BE2762" s="18">
        <v>57.504814635658398</v>
      </c>
      <c r="BF2762" s="20">
        <v>212771.894617379</v>
      </c>
      <c r="BG2762" s="20">
        <v>12562.5268558392</v>
      </c>
      <c r="BH2762" s="19">
        <f t="shared" si="1319"/>
        <v>15.793814982946639</v>
      </c>
      <c r="BI2762" s="20">
        <v>556.25846137364397</v>
      </c>
      <c r="BJ2762">
        <v>185</v>
      </c>
      <c r="BK2762" s="22">
        <v>1216</v>
      </c>
      <c r="BL2762" s="22">
        <v>1844.76928</v>
      </c>
      <c r="BM2762" s="22">
        <v>304</v>
      </c>
      <c r="BN2762" s="22">
        <v>76</v>
      </c>
      <c r="BO2762">
        <v>0.191643140777631</v>
      </c>
    </row>
    <row r="2763" spans="1:67" x14ac:dyDescent="0.2">
      <c r="A2763" s="27">
        <v>2762</v>
      </c>
      <c r="B2763" s="18">
        <v>463.54871781137001</v>
      </c>
      <c r="C2763" s="18">
        <v>703</v>
      </c>
      <c r="D2763">
        <v>400</v>
      </c>
      <c r="E2763">
        <v>1600</v>
      </c>
      <c r="F2763">
        <v>7</v>
      </c>
      <c r="G2763" s="23">
        <f t="shared" si="1303"/>
        <v>0.9902844363833464</v>
      </c>
      <c r="H2763">
        <v>100</v>
      </c>
      <c r="I2763" s="17">
        <v>169.940642653315</v>
      </c>
      <c r="J2763" s="6">
        <f t="shared" si="1304"/>
        <v>167.16960730555797</v>
      </c>
      <c r="K2763" s="6">
        <f t="shared" si="1290"/>
        <v>153.56147881897593</v>
      </c>
      <c r="L2763" s="6">
        <f t="shared" si="1305"/>
        <v>0.91859687471952556</v>
      </c>
      <c r="M2763" s="6">
        <f t="shared" si="1306"/>
        <v>156.10694322916285</v>
      </c>
      <c r="N2763" s="28">
        <v>100</v>
      </c>
      <c r="O2763" s="17">
        <v>290.978040379513</v>
      </c>
      <c r="P2763" s="6">
        <f t="shared" si="1307"/>
        <v>274.37227272961701</v>
      </c>
      <c r="Q2763" s="6">
        <f t="shared" si="1293"/>
        <v>171.48267045601062</v>
      </c>
      <c r="R2763" s="17">
        <v>274.37227272961701</v>
      </c>
      <c r="S2763" s="6">
        <f t="shared" si="1308"/>
        <v>16.605767649895995</v>
      </c>
      <c r="T2763" s="6">
        <f t="shared" si="1309"/>
        <v>188.08843810590662</v>
      </c>
      <c r="U2763" s="17">
        <v>97.305553018299406</v>
      </c>
      <c r="V2763" s="6">
        <f t="shared" si="1310"/>
        <v>86.599980327432107</v>
      </c>
      <c r="W2763" s="6">
        <f t="shared" si="1294"/>
        <v>86.599980327432107</v>
      </c>
      <c r="X2763" s="17">
        <v>86.599980327432107</v>
      </c>
      <c r="Y2763" s="6">
        <f t="shared" si="1311"/>
        <v>10.705572690867299</v>
      </c>
      <c r="Z2763" s="6">
        <f t="shared" si="1312"/>
        <v>97.305553018299406</v>
      </c>
      <c r="AA2763" s="17">
        <v>3555.0221346304402</v>
      </c>
      <c r="AB2763" s="6">
        <f t="shared" si="1291"/>
        <v>3283.7112608518596</v>
      </c>
      <c r="AC2763" s="6">
        <f t="shared" si="1295"/>
        <v>3283.7112608518596</v>
      </c>
      <c r="AD2763" s="17">
        <v>3328.2100783252499</v>
      </c>
      <c r="AE2763" s="6">
        <f t="shared" si="1313"/>
        <v>226.81205630519025</v>
      </c>
      <c r="AF2763" s="17">
        <v>3510.5233171570499</v>
      </c>
      <c r="AG2763" s="6">
        <f t="shared" si="1292"/>
        <v>44.498817473390318</v>
      </c>
      <c r="AH2763" s="6">
        <f t="shared" si="1296"/>
        <v>44.498817473390318</v>
      </c>
      <c r="AI2763" s="6">
        <f t="shared" si="1314"/>
        <v>3555.0221346304402</v>
      </c>
      <c r="AJ2763" s="17">
        <v>252.07408984654799</v>
      </c>
      <c r="AK2763" s="6">
        <f t="shared" si="1315"/>
        <v>201.65699304069301</v>
      </c>
      <c r="AL2763" s="6">
        <f t="shared" si="1297"/>
        <v>201.65699304069301</v>
      </c>
      <c r="AM2763" s="17">
        <v>201.65699304069301</v>
      </c>
      <c r="AN2763" s="6">
        <f t="shared" si="1316"/>
        <v>50.417096805854982</v>
      </c>
      <c r="AO2763" s="6">
        <f t="shared" si="1317"/>
        <v>252.07408984654799</v>
      </c>
      <c r="AP2763" s="17">
        <v>3213.7545197906102</v>
      </c>
      <c r="AQ2763" s="6">
        <f t="shared" si="1318"/>
        <v>2934.7284016410658</v>
      </c>
      <c r="AR2763" s="17">
        <v>744.06964839878901</v>
      </c>
      <c r="AS2763" s="6">
        <f t="shared" si="1298"/>
        <v>465.04353024924313</v>
      </c>
      <c r="AT2763" s="17">
        <v>1410.53394909077</v>
      </c>
      <c r="AU2763" s="6">
        <f t="shared" si="1299"/>
        <v>1410.53394909077</v>
      </c>
      <c r="AV2763" s="17">
        <v>679.88057378084</v>
      </c>
      <c r="AW2763" s="6">
        <f t="shared" si="1300"/>
        <v>679.88057378084</v>
      </c>
      <c r="AX2763" s="17">
        <v>379.27034852021302</v>
      </c>
      <c r="AY2763" s="6">
        <f t="shared" si="1301"/>
        <v>379.27034852021302</v>
      </c>
      <c r="AZ2763" s="20">
        <v>231718663.32121599</v>
      </c>
      <c r="BA2763" s="20">
        <v>1382639601.41136</v>
      </c>
      <c r="BB2763" s="20">
        <v>120620067.811037</v>
      </c>
      <c r="BC2763" s="20">
        <v>17021667.456377</v>
      </c>
      <c r="BD2763" s="19">
        <f t="shared" si="1302"/>
        <v>1751.99999999999</v>
      </c>
      <c r="BE2763" s="18">
        <v>58.782620979458201</v>
      </c>
      <c r="BF2763" s="20">
        <v>185936.86839112799</v>
      </c>
      <c r="BG2763" s="20">
        <v>10978.127101112799</v>
      </c>
      <c r="BH2763" s="19">
        <f t="shared" si="1319"/>
        <v>13.80188167721831</v>
      </c>
      <c r="BI2763" s="20">
        <v>625.79076904534895</v>
      </c>
      <c r="BJ2763">
        <v>185</v>
      </c>
      <c r="BK2763" s="22">
        <v>1216</v>
      </c>
      <c r="BL2763" s="22">
        <v>1844.76928</v>
      </c>
      <c r="BM2763" s="22">
        <v>304</v>
      </c>
      <c r="BN2763" s="22">
        <v>76</v>
      </c>
      <c r="BO2763">
        <v>0.188452153223785</v>
      </c>
    </row>
    <row r="2764" spans="1:67" x14ac:dyDescent="0.2">
      <c r="A2764" s="27">
        <v>2763</v>
      </c>
      <c r="B2764" s="18">
        <v>515.05413090152194</v>
      </c>
      <c r="C2764" s="18">
        <v>703</v>
      </c>
      <c r="D2764">
        <v>400</v>
      </c>
      <c r="E2764">
        <v>1600</v>
      </c>
      <c r="F2764">
        <v>7</v>
      </c>
      <c r="G2764" s="23">
        <f t="shared" si="1303"/>
        <v>0.9914348842397257</v>
      </c>
      <c r="H2764">
        <v>100</v>
      </c>
      <c r="I2764" s="17">
        <v>174.08475290556899</v>
      </c>
      <c r="J2764" s="6">
        <f t="shared" si="1304"/>
        <v>170.93428872481533</v>
      </c>
      <c r="K2764" s="6">
        <f t="shared" si="1290"/>
        <v>155.82493442493075</v>
      </c>
      <c r="L2764" s="6">
        <f t="shared" si="1305"/>
        <v>0.91160723566581237</v>
      </c>
      <c r="M2764" s="6">
        <f t="shared" si="1306"/>
        <v>158.69692036781174</v>
      </c>
      <c r="N2764" s="28">
        <v>100</v>
      </c>
      <c r="O2764" s="17">
        <v>318.05978808641203</v>
      </c>
      <c r="P2764" s="6">
        <f t="shared" si="1307"/>
        <v>299.907073330316</v>
      </c>
      <c r="Q2764" s="6">
        <f t="shared" si="1293"/>
        <v>187.4419208314475</v>
      </c>
      <c r="R2764" s="17">
        <v>299.907073330316</v>
      </c>
      <c r="S2764" s="6">
        <f t="shared" si="1308"/>
        <v>18.152714756096032</v>
      </c>
      <c r="T2764" s="6">
        <f t="shared" si="1309"/>
        <v>205.59463558754354</v>
      </c>
      <c r="U2764" s="17">
        <v>97.298183076310707</v>
      </c>
      <c r="V2764" s="6">
        <f t="shared" si="1310"/>
        <v>86.592628441303404</v>
      </c>
      <c r="W2764" s="6">
        <f t="shared" si="1294"/>
        <v>86.592628441303404</v>
      </c>
      <c r="X2764" s="17">
        <v>86.592628441303404</v>
      </c>
      <c r="Y2764" s="6">
        <f t="shared" si="1311"/>
        <v>10.705554635007303</v>
      </c>
      <c r="Z2764" s="6">
        <f t="shared" si="1312"/>
        <v>97.298183076310707</v>
      </c>
      <c r="AA2764" s="17">
        <v>3977.25161414885</v>
      </c>
      <c r="AB2764" s="6">
        <f t="shared" si="1291"/>
        <v>3680.5138869193502</v>
      </c>
      <c r="AC2764" s="6">
        <f t="shared" si="1295"/>
        <v>3680.5138869193502</v>
      </c>
      <c r="AD2764" s="17">
        <v>3724.58291089658</v>
      </c>
      <c r="AE2764" s="6">
        <f t="shared" si="1313"/>
        <v>252.66870325227001</v>
      </c>
      <c r="AF2764" s="17">
        <v>3933.1825901716202</v>
      </c>
      <c r="AG2764" s="6">
        <f t="shared" si="1292"/>
        <v>44.06902397722979</v>
      </c>
      <c r="AH2764" s="6">
        <f t="shared" si="1296"/>
        <v>44.06902397722979</v>
      </c>
      <c r="AI2764" s="6">
        <f t="shared" si="1314"/>
        <v>3977.25161414885</v>
      </c>
      <c r="AJ2764" s="17">
        <v>255.53013884170099</v>
      </c>
      <c r="AK2764" s="6">
        <f t="shared" si="1315"/>
        <v>204.35534101130199</v>
      </c>
      <c r="AL2764" s="6">
        <f t="shared" si="1297"/>
        <v>204.35534101130199</v>
      </c>
      <c r="AM2764" s="17">
        <v>204.35534101130199</v>
      </c>
      <c r="AN2764" s="6">
        <f t="shared" si="1316"/>
        <v>51.174797830399001</v>
      </c>
      <c r="AO2764" s="6">
        <f t="shared" si="1317"/>
        <v>255.53013884170099</v>
      </c>
      <c r="AP2764" s="17">
        <v>3296.1546348110301</v>
      </c>
      <c r="AQ2764" s="6">
        <f t="shared" si="1318"/>
        <v>2986.1514116429566</v>
      </c>
      <c r="AR2764" s="17">
        <v>826.67526178152104</v>
      </c>
      <c r="AS2764" s="6">
        <f t="shared" si="1298"/>
        <v>516.6720386134507</v>
      </c>
      <c r="AT2764" s="17">
        <v>1410.41658091158</v>
      </c>
      <c r="AU2764" s="6">
        <f t="shared" si="1299"/>
        <v>1410.41658091158</v>
      </c>
      <c r="AV2764" s="17">
        <v>679.824002051344</v>
      </c>
      <c r="AW2764" s="6">
        <f t="shared" si="1300"/>
        <v>679.824002051344</v>
      </c>
      <c r="AX2764" s="17">
        <v>379.238790066582</v>
      </c>
      <c r="AY2764" s="6">
        <f t="shared" si="1301"/>
        <v>379.238790066582</v>
      </c>
      <c r="AZ2764" s="20">
        <v>235375919.96475601</v>
      </c>
      <c r="BA2764" s="20">
        <v>1382643365.079</v>
      </c>
      <c r="BB2764" s="20">
        <v>118974632.144242</v>
      </c>
      <c r="BC2764" s="20">
        <v>15006082.8120005</v>
      </c>
      <c r="BD2764" s="19">
        <f t="shared" si="1302"/>
        <v>1751.9999999999986</v>
      </c>
      <c r="BE2764" s="18">
        <v>59.989959072257598</v>
      </c>
      <c r="BF2764" s="20">
        <v>160629.30508441501</v>
      </c>
      <c r="BG2764" s="20">
        <v>9483.9121613618499</v>
      </c>
      <c r="BH2764" s="19">
        <f t="shared" si="1319"/>
        <v>11.923330116571442</v>
      </c>
      <c r="BI2764" s="20">
        <v>695.32307671705496</v>
      </c>
      <c r="BJ2764">
        <v>185</v>
      </c>
      <c r="BK2764" s="22">
        <v>1216</v>
      </c>
      <c r="BL2764" s="22">
        <v>1844.76928</v>
      </c>
      <c r="BM2764" s="22">
        <v>304</v>
      </c>
      <c r="BN2764" s="22">
        <v>76</v>
      </c>
      <c r="BO2764">
        <v>0.18591719724928199</v>
      </c>
    </row>
    <row r="2765" spans="1:67" x14ac:dyDescent="0.2">
      <c r="A2765" s="27">
        <v>2764</v>
      </c>
      <c r="B2765" s="18">
        <v>566.55954399167399</v>
      </c>
      <c r="C2765" s="18">
        <v>703</v>
      </c>
      <c r="D2765">
        <v>400</v>
      </c>
      <c r="E2765">
        <v>1600</v>
      </c>
      <c r="F2765">
        <v>7</v>
      </c>
      <c r="G2765" s="23">
        <f t="shared" si="1303"/>
        <v>0.99218282009638792</v>
      </c>
      <c r="H2765">
        <v>100</v>
      </c>
      <c r="I2765" s="17">
        <v>178.250033090009</v>
      </c>
      <c r="J2765" s="6">
        <f t="shared" si="1304"/>
        <v>175.33033108249796</v>
      </c>
      <c r="K2765" s="6">
        <f t="shared" si="1290"/>
        <v>158.72944835185118</v>
      </c>
      <c r="L2765" s="6">
        <f t="shared" si="1305"/>
        <v>0.90531653805618151</v>
      </c>
      <c r="M2765" s="6">
        <f t="shared" si="1306"/>
        <v>161.37270286544674</v>
      </c>
      <c r="N2765" s="28">
        <v>100</v>
      </c>
      <c r="O2765" s="17">
        <v>345.46484786227398</v>
      </c>
      <c r="P2765" s="6">
        <f t="shared" si="1307"/>
        <v>325.74656737685802</v>
      </c>
      <c r="Q2765" s="6">
        <f t="shared" si="1293"/>
        <v>203.59160461053625</v>
      </c>
      <c r="R2765" s="17">
        <v>325.74656737685802</v>
      </c>
      <c r="S2765" s="6">
        <f t="shared" si="1308"/>
        <v>19.71828048541596</v>
      </c>
      <c r="T2765" s="6">
        <f t="shared" si="1309"/>
        <v>223.30988509595221</v>
      </c>
      <c r="U2765" s="17">
        <v>97.291995663667393</v>
      </c>
      <c r="V2765" s="6">
        <f t="shared" si="1310"/>
        <v>86.586368981312503</v>
      </c>
      <c r="W2765" s="6">
        <f t="shared" si="1294"/>
        <v>86.586368981312503</v>
      </c>
      <c r="X2765" s="17">
        <v>86.586368981312503</v>
      </c>
      <c r="Y2765" s="6">
        <f t="shared" si="1311"/>
        <v>10.70562668235489</v>
      </c>
      <c r="Z2765" s="6">
        <f t="shared" si="1312"/>
        <v>97.291995663667393</v>
      </c>
      <c r="AA2765" s="17">
        <v>4383.4222694309201</v>
      </c>
      <c r="AB2765" s="6">
        <f t="shared" si="1291"/>
        <v>4062.1195759734901</v>
      </c>
      <c r="AC2765" s="6">
        <f t="shared" si="1295"/>
        <v>4062.1195759734901</v>
      </c>
      <c r="AD2765" s="17">
        <v>4105.9644294069203</v>
      </c>
      <c r="AE2765" s="6">
        <f t="shared" si="1313"/>
        <v>277.45784002399978</v>
      </c>
      <c r="AF2765" s="17">
        <v>4339.5774159974899</v>
      </c>
      <c r="AG2765" s="6">
        <f t="shared" si="1292"/>
        <v>43.844853433430217</v>
      </c>
      <c r="AH2765" s="6">
        <f t="shared" si="1296"/>
        <v>43.844853433430217</v>
      </c>
      <c r="AI2765" s="6">
        <f t="shared" si="1314"/>
        <v>4383.4222694309201</v>
      </c>
      <c r="AJ2765" s="17">
        <v>258.31433400775398</v>
      </c>
      <c r="AK2765" s="6">
        <f t="shared" si="1315"/>
        <v>206.528961377293</v>
      </c>
      <c r="AL2765" s="6">
        <f t="shared" si="1297"/>
        <v>206.528961377293</v>
      </c>
      <c r="AM2765" s="17">
        <v>206.528961377293</v>
      </c>
      <c r="AN2765" s="6">
        <f t="shared" si="1316"/>
        <v>51.785372630460984</v>
      </c>
      <c r="AO2765" s="6">
        <f t="shared" si="1317"/>
        <v>258.31433400775398</v>
      </c>
      <c r="AP2765" s="17">
        <v>3378.5551811155101</v>
      </c>
      <c r="AQ2765" s="6">
        <f t="shared" si="1318"/>
        <v>3037.578580251909</v>
      </c>
      <c r="AR2765" s="17">
        <v>909.27093563626397</v>
      </c>
      <c r="AS2765" s="6">
        <f t="shared" si="1298"/>
        <v>568.29433477266502</v>
      </c>
      <c r="AT2765" s="17">
        <v>1410.3051359101401</v>
      </c>
      <c r="AU2765" s="6">
        <f t="shared" si="1299"/>
        <v>1410.3051359101401</v>
      </c>
      <c r="AV2765" s="17">
        <v>679.77028530700602</v>
      </c>
      <c r="AW2765" s="6">
        <f t="shared" si="1300"/>
        <v>679.77028530700602</v>
      </c>
      <c r="AX2765" s="17">
        <v>379.20882426209801</v>
      </c>
      <c r="AY2765" s="6">
        <f t="shared" si="1301"/>
        <v>379.20882426209801</v>
      </c>
      <c r="AZ2765" s="20">
        <v>238097134.04547599</v>
      </c>
      <c r="BA2765" s="20">
        <v>1382631133.0987301</v>
      </c>
      <c r="BB2765" s="20">
        <v>117576033.664656</v>
      </c>
      <c r="BC2765" s="20">
        <v>13695699.191128301</v>
      </c>
      <c r="BD2765" s="19">
        <f t="shared" si="1302"/>
        <v>1751.9999999999902</v>
      </c>
      <c r="BE2765" s="18">
        <v>61.134632991616101</v>
      </c>
      <c r="BF2765" s="20">
        <v>147611.25413341401</v>
      </c>
      <c r="BG2765" s="20">
        <v>8715.2974203184694</v>
      </c>
      <c r="BH2765" s="19">
        <f t="shared" si="1319"/>
        <v>10.957015041737723</v>
      </c>
      <c r="BI2765" s="20">
        <v>764.85538438875994</v>
      </c>
      <c r="BJ2765">
        <v>185</v>
      </c>
      <c r="BK2765" s="22">
        <v>1216</v>
      </c>
      <c r="BL2765" s="22">
        <v>1844.76928</v>
      </c>
      <c r="BM2765" s="22">
        <v>304</v>
      </c>
      <c r="BN2765" s="22">
        <v>76</v>
      </c>
      <c r="BO2765">
        <v>0.18376252886125699</v>
      </c>
    </row>
    <row r="2766" spans="1:67" x14ac:dyDescent="0.2">
      <c r="A2766" s="27">
        <v>2765</v>
      </c>
      <c r="B2766" s="18">
        <v>618.06495708182604</v>
      </c>
      <c r="C2766" s="18">
        <v>703</v>
      </c>
      <c r="D2766">
        <v>400</v>
      </c>
      <c r="E2766">
        <v>1600</v>
      </c>
      <c r="F2766">
        <v>7</v>
      </c>
      <c r="G2766" s="23">
        <f t="shared" si="1303"/>
        <v>0.99288000612901173</v>
      </c>
      <c r="H2766">
        <v>100</v>
      </c>
      <c r="I2766" s="17">
        <v>182.43195400004399</v>
      </c>
      <c r="J2766" s="6">
        <f t="shared" si="1304"/>
        <v>179.02898273001875</v>
      </c>
      <c r="K2766" s="6">
        <f t="shared" si="1290"/>
        <v>160.92992773709364</v>
      </c>
      <c r="L2766" s="6">
        <f t="shared" si="1305"/>
        <v>0.89890432980776602</v>
      </c>
      <c r="M2766" s="6">
        <f t="shared" si="1306"/>
        <v>163.98887334593073</v>
      </c>
      <c r="N2766" s="28">
        <v>100</v>
      </c>
      <c r="O2766" s="17">
        <v>373.20888224302598</v>
      </c>
      <c r="P2766" s="6">
        <f t="shared" si="1307"/>
        <v>351.90553157248502</v>
      </c>
      <c r="Q2766" s="6">
        <f t="shared" si="1293"/>
        <v>219.94095723280313</v>
      </c>
      <c r="R2766" s="17">
        <v>351.90553157248502</v>
      </c>
      <c r="S2766" s="6">
        <f t="shared" si="1308"/>
        <v>21.303350670540965</v>
      </c>
      <c r="T2766" s="6">
        <f t="shared" si="1309"/>
        <v>241.24430790334409</v>
      </c>
      <c r="U2766" s="17">
        <v>97.285348467769794</v>
      </c>
      <c r="V2766" s="6">
        <f t="shared" si="1310"/>
        <v>86.579737387483505</v>
      </c>
      <c r="W2766" s="6">
        <f t="shared" si="1294"/>
        <v>86.579737387483505</v>
      </c>
      <c r="X2766" s="17">
        <v>86.579737387483505</v>
      </c>
      <c r="Y2766" s="6">
        <f t="shared" si="1311"/>
        <v>10.705611080286289</v>
      </c>
      <c r="Z2766" s="6">
        <f t="shared" si="1312"/>
        <v>97.285348467769794</v>
      </c>
      <c r="AA2766" s="17">
        <v>4735.7711917370598</v>
      </c>
      <c r="AB2766" s="6">
        <f t="shared" si="1291"/>
        <v>4393.0345214059898</v>
      </c>
      <c r="AC2766" s="6">
        <f t="shared" si="1295"/>
        <v>4393.0345214059898</v>
      </c>
      <c r="AD2766" s="17">
        <v>4436.75337679313</v>
      </c>
      <c r="AE2766" s="6">
        <f t="shared" si="1313"/>
        <v>299.01781494392981</v>
      </c>
      <c r="AF2766" s="17">
        <v>4692.0523363499196</v>
      </c>
      <c r="AG2766" s="6">
        <f t="shared" si="1292"/>
        <v>43.718855387140138</v>
      </c>
      <c r="AH2766" s="6">
        <f t="shared" si="1296"/>
        <v>43.718855387140138</v>
      </c>
      <c r="AI2766" s="6">
        <f t="shared" si="1314"/>
        <v>4735.7711917370598</v>
      </c>
      <c r="AJ2766" s="17">
        <v>260.690242125228</v>
      </c>
      <c r="AK2766" s="6">
        <f t="shared" si="1315"/>
        <v>208.37843233530401</v>
      </c>
      <c r="AL2766" s="6">
        <f t="shared" si="1297"/>
        <v>208.37843233530401</v>
      </c>
      <c r="AM2766" s="17">
        <v>208.37843233530401</v>
      </c>
      <c r="AN2766" s="6">
        <f t="shared" si="1316"/>
        <v>52.311809789923984</v>
      </c>
      <c r="AO2766" s="6">
        <f t="shared" si="1317"/>
        <v>260.690242125228</v>
      </c>
      <c r="AP2766" s="17">
        <v>3460.9561268594198</v>
      </c>
      <c r="AQ2766" s="6">
        <f t="shared" si="1318"/>
        <v>3089.0096004096308</v>
      </c>
      <c r="AR2766" s="17">
        <v>991.85740386609302</v>
      </c>
      <c r="AS2766" s="6">
        <f t="shared" si="1298"/>
        <v>619.91087741630815</v>
      </c>
      <c r="AT2766" s="17">
        <v>1410.19917673788</v>
      </c>
      <c r="AU2766" s="6">
        <f t="shared" si="1299"/>
        <v>1410.19917673788</v>
      </c>
      <c r="AV2766" s="17">
        <v>679.71921274481997</v>
      </c>
      <c r="AW2766" s="6">
        <f t="shared" si="1300"/>
        <v>679.71921274481997</v>
      </c>
      <c r="AX2766" s="17">
        <v>379.18033351062297</v>
      </c>
      <c r="AY2766" s="6">
        <f t="shared" si="1301"/>
        <v>379.18033351062297</v>
      </c>
      <c r="AZ2766" s="20">
        <v>240288308.48181301</v>
      </c>
      <c r="BA2766" s="20">
        <v>1382642960.3261299</v>
      </c>
      <c r="BB2766" s="20">
        <v>116594501.930076</v>
      </c>
      <c r="BC2766" s="20">
        <v>12474229.2619715</v>
      </c>
      <c r="BD2766" s="19">
        <f t="shared" si="1302"/>
        <v>1751.9999999999905</v>
      </c>
      <c r="BE2766" s="18">
        <v>62.216881654593202</v>
      </c>
      <c r="BF2766" s="20">
        <v>130840.734552398</v>
      </c>
      <c r="BG2766" s="20">
        <v>7725.1285683573597</v>
      </c>
      <c r="BH2766" s="19">
        <f t="shared" si="1319"/>
        <v>9.7121585002381199</v>
      </c>
      <c r="BI2766" s="20">
        <v>834.38769206046595</v>
      </c>
      <c r="BJ2766">
        <v>185</v>
      </c>
      <c r="BK2766" s="22">
        <v>1216</v>
      </c>
      <c r="BL2766" s="22">
        <v>1844.76928</v>
      </c>
      <c r="BM2766" s="22">
        <v>304</v>
      </c>
      <c r="BN2766" s="22">
        <v>76</v>
      </c>
      <c r="BO2766">
        <v>0.18225039421259101</v>
      </c>
    </row>
    <row r="2767" spans="1:67" x14ac:dyDescent="0.2">
      <c r="A2767" s="27">
        <v>2766</v>
      </c>
      <c r="B2767" s="18">
        <v>669.57037017197899</v>
      </c>
      <c r="C2767" s="18">
        <v>703</v>
      </c>
      <c r="D2767">
        <v>400</v>
      </c>
      <c r="E2767">
        <v>1600</v>
      </c>
      <c r="F2767">
        <v>7</v>
      </c>
      <c r="G2767" s="23">
        <f t="shared" si="1303"/>
        <v>0.99324070190197722</v>
      </c>
      <c r="H2767">
        <v>100</v>
      </c>
      <c r="I2767" s="17">
        <v>186.62341935549901</v>
      </c>
      <c r="J2767" s="6">
        <f t="shared" si="1304"/>
        <v>183.67356686238236</v>
      </c>
      <c r="K2767" s="6">
        <f t="shared" si="1290"/>
        <v>164.076840356487</v>
      </c>
      <c r="L2767" s="6">
        <f t="shared" si="1305"/>
        <v>0.89330676786726626</v>
      </c>
      <c r="M2767" s="6">
        <f t="shared" si="1306"/>
        <v>166.71196355279824</v>
      </c>
      <c r="N2767" s="28">
        <v>100</v>
      </c>
      <c r="O2767" s="17">
        <v>401.14898741280501</v>
      </c>
      <c r="P2767" s="6">
        <f t="shared" si="1307"/>
        <v>378.24922706834002</v>
      </c>
      <c r="Q2767" s="6">
        <f t="shared" si="1293"/>
        <v>236.40576691771253</v>
      </c>
      <c r="R2767" s="17">
        <v>378.24922706834002</v>
      </c>
      <c r="S2767" s="6">
        <f t="shared" si="1308"/>
        <v>22.899760344464994</v>
      </c>
      <c r="T2767" s="6">
        <f t="shared" si="1309"/>
        <v>259.30552726217752</v>
      </c>
      <c r="U2767" s="17">
        <v>97.278551567391204</v>
      </c>
      <c r="V2767" s="6">
        <f t="shared" si="1310"/>
        <v>86.573006960683799</v>
      </c>
      <c r="W2767" s="6">
        <f t="shared" si="1294"/>
        <v>86.573006960683799</v>
      </c>
      <c r="X2767" s="17">
        <v>86.573006960683799</v>
      </c>
      <c r="Y2767" s="6">
        <f t="shared" si="1311"/>
        <v>10.705544606707406</v>
      </c>
      <c r="Z2767" s="6">
        <f t="shared" si="1312"/>
        <v>97.278551567391204</v>
      </c>
      <c r="AA2767" s="17">
        <v>5054.5798212070204</v>
      </c>
      <c r="AB2767" s="6">
        <f t="shared" si="1291"/>
        <v>4692.8273825051801</v>
      </c>
      <c r="AC2767" s="6">
        <f t="shared" si="1295"/>
        <v>4692.8273825051801</v>
      </c>
      <c r="AD2767" s="17">
        <v>4736.0274803385801</v>
      </c>
      <c r="AE2767" s="6">
        <f t="shared" si="1313"/>
        <v>318.5523408684403</v>
      </c>
      <c r="AF2767" s="17">
        <v>5011.3797233736204</v>
      </c>
      <c r="AG2767" s="6">
        <f t="shared" si="1292"/>
        <v>43.200097833399923</v>
      </c>
      <c r="AH2767" s="6">
        <f t="shared" si="1296"/>
        <v>43.200097833399923</v>
      </c>
      <c r="AI2767" s="6">
        <f t="shared" si="1314"/>
        <v>5054.5798212070204</v>
      </c>
      <c r="AJ2767" s="17">
        <v>262.75108918100801</v>
      </c>
      <c r="AK2767" s="6">
        <f t="shared" si="1315"/>
        <v>209.98875549636799</v>
      </c>
      <c r="AL2767" s="6">
        <f t="shared" si="1297"/>
        <v>209.98875549636799</v>
      </c>
      <c r="AM2767" s="17">
        <v>209.98875549636799</v>
      </c>
      <c r="AN2767" s="6">
        <f t="shared" si="1316"/>
        <v>52.762333684640026</v>
      </c>
      <c r="AO2767" s="6">
        <f t="shared" si="1317"/>
        <v>262.75108918100801</v>
      </c>
      <c r="AP2767" s="17">
        <v>3543.3574432578798</v>
      </c>
      <c r="AQ2767" s="6">
        <f t="shared" si="1318"/>
        <v>3140.4441945612934</v>
      </c>
      <c r="AR2767" s="17">
        <v>1074.43532985756</v>
      </c>
      <c r="AS2767" s="6">
        <f t="shared" si="1298"/>
        <v>671.52208116097495</v>
      </c>
      <c r="AT2767" s="17">
        <v>1410.0983080685401</v>
      </c>
      <c r="AU2767" s="6">
        <f t="shared" si="1299"/>
        <v>1410.0983080685401</v>
      </c>
      <c r="AV2767" s="17">
        <v>679.67059381662398</v>
      </c>
      <c r="AW2767" s="6">
        <f t="shared" si="1300"/>
        <v>679.67059381662398</v>
      </c>
      <c r="AX2767" s="17">
        <v>379.153211515154</v>
      </c>
      <c r="AY2767" s="6">
        <f t="shared" si="1301"/>
        <v>379.153211515154</v>
      </c>
      <c r="AZ2767" s="20">
        <v>242051799.934019</v>
      </c>
      <c r="BA2767" s="20">
        <v>1382643365.079</v>
      </c>
      <c r="BB2767" s="20">
        <v>115462544.719244</v>
      </c>
      <c r="BC2767" s="20">
        <v>11842290.2677359</v>
      </c>
      <c r="BD2767" s="19">
        <f t="shared" si="1302"/>
        <v>1751.9999999999991</v>
      </c>
      <c r="BE2767" s="18">
        <v>63.245827860748697</v>
      </c>
      <c r="BF2767" s="20">
        <v>125401.783297748</v>
      </c>
      <c r="BG2767" s="20">
        <v>7404.0007646734703</v>
      </c>
      <c r="BH2767" s="19">
        <f t="shared" si="1319"/>
        <v>9.3084313518011808</v>
      </c>
      <c r="BI2767" s="20">
        <v>903.91999973217105</v>
      </c>
      <c r="BJ2767">
        <v>185</v>
      </c>
      <c r="BK2767" s="22">
        <v>1216</v>
      </c>
      <c r="BL2767" s="22">
        <v>1844.76928</v>
      </c>
      <c r="BM2767" s="22">
        <v>304</v>
      </c>
      <c r="BN2767" s="22">
        <v>76</v>
      </c>
      <c r="BO2767">
        <v>0.18050651637071499</v>
      </c>
    </row>
    <row r="2768" spans="1:67" x14ac:dyDescent="0.2">
      <c r="A2768" s="27">
        <v>2767</v>
      </c>
      <c r="B2768" s="18">
        <v>721.07578326213104</v>
      </c>
      <c r="C2768" s="18">
        <v>703</v>
      </c>
      <c r="D2768">
        <v>400</v>
      </c>
      <c r="E2768">
        <v>1600</v>
      </c>
      <c r="F2768">
        <v>7</v>
      </c>
      <c r="G2768" s="23">
        <f t="shared" si="1303"/>
        <v>0.99363500589582321</v>
      </c>
      <c r="H2768">
        <v>100</v>
      </c>
      <c r="I2768" s="17">
        <v>190.824382840108</v>
      </c>
      <c r="J2768" s="6">
        <f t="shared" si="1304"/>
        <v>187.69370965601314</v>
      </c>
      <c r="K2768" s="6">
        <f t="shared" si="1290"/>
        <v>166.59298443027518</v>
      </c>
      <c r="L2768" s="6">
        <f t="shared" si="1305"/>
        <v>0.88757894303219154</v>
      </c>
      <c r="M2768" s="6">
        <f t="shared" si="1306"/>
        <v>169.37170402599332</v>
      </c>
      <c r="N2768" s="28">
        <v>100</v>
      </c>
      <c r="O2768" s="17">
        <v>429.04397410455198</v>
      </c>
      <c r="P2768" s="6">
        <f t="shared" si="1307"/>
        <v>404.55024201192498</v>
      </c>
      <c r="Q2768" s="6">
        <f t="shared" si="1293"/>
        <v>252.84390125745313</v>
      </c>
      <c r="R2768" s="17">
        <v>404.55024201192498</v>
      </c>
      <c r="S2768" s="6">
        <f t="shared" si="1308"/>
        <v>24.493732092626999</v>
      </c>
      <c r="T2768" s="6">
        <f t="shared" si="1309"/>
        <v>277.33763335008013</v>
      </c>
      <c r="U2768" s="17">
        <v>97.272534600038895</v>
      </c>
      <c r="V2768" s="6">
        <f t="shared" si="1310"/>
        <v>86.567002613762</v>
      </c>
      <c r="W2768" s="6">
        <f t="shared" si="1294"/>
        <v>86.567002613762</v>
      </c>
      <c r="X2768" s="17">
        <v>86.567002613762</v>
      </c>
      <c r="Y2768" s="6">
        <f t="shared" si="1311"/>
        <v>10.705531986276895</v>
      </c>
      <c r="Z2768" s="6">
        <f t="shared" si="1312"/>
        <v>97.272534600038895</v>
      </c>
      <c r="AA2768" s="17">
        <v>5333.0518802668303</v>
      </c>
      <c r="AB2768" s="6">
        <f t="shared" si="1291"/>
        <v>4954.3811124998192</v>
      </c>
      <c r="AC2768" s="6">
        <f t="shared" si="1295"/>
        <v>4954.3811124998192</v>
      </c>
      <c r="AD2768" s="17">
        <v>4997.4515300843796</v>
      </c>
      <c r="AE2768" s="6">
        <f t="shared" si="1313"/>
        <v>335.60035018245071</v>
      </c>
      <c r="AF2768" s="17">
        <v>5289.9814626822699</v>
      </c>
      <c r="AG2768" s="6">
        <f t="shared" si="1292"/>
        <v>43.070417584560346</v>
      </c>
      <c r="AH2768" s="6">
        <f t="shared" si="1296"/>
        <v>43.070417584560346</v>
      </c>
      <c r="AI2768" s="6">
        <f t="shared" si="1314"/>
        <v>5333.0518802668303</v>
      </c>
      <c r="AJ2768" s="17">
        <v>264.78571679751599</v>
      </c>
      <c r="AK2768" s="6">
        <f t="shared" si="1315"/>
        <v>211.57721921416501</v>
      </c>
      <c r="AL2768" s="6">
        <f t="shared" si="1297"/>
        <v>211.57721921416501</v>
      </c>
      <c r="AM2768" s="17">
        <v>211.57721921416501</v>
      </c>
      <c r="AN2768" s="6">
        <f t="shared" si="1316"/>
        <v>53.208497583350976</v>
      </c>
      <c r="AO2768" s="6">
        <f t="shared" si="1317"/>
        <v>264.78571679751599</v>
      </c>
      <c r="AP2768" s="17">
        <v>3625.75910422692</v>
      </c>
      <c r="AQ2768" s="6">
        <f t="shared" si="1318"/>
        <v>3191.8821111951256</v>
      </c>
      <c r="AR2768" s="17">
        <v>1157.00531475146</v>
      </c>
      <c r="AS2768" s="6">
        <f t="shared" si="1298"/>
        <v>723.12832171966249</v>
      </c>
      <c r="AT2768" s="17">
        <v>1410.00217166944</v>
      </c>
      <c r="AU2768" s="6">
        <f t="shared" si="1299"/>
        <v>1410.00217166944</v>
      </c>
      <c r="AV2768" s="17">
        <v>679.62425585345295</v>
      </c>
      <c r="AW2768" s="6">
        <f t="shared" si="1300"/>
        <v>679.62425585345295</v>
      </c>
      <c r="AX2768" s="17">
        <v>379.12736195257003</v>
      </c>
      <c r="AY2768" s="6">
        <f t="shared" si="1301"/>
        <v>379.12736195257003</v>
      </c>
      <c r="AZ2768" s="20">
        <v>243684413.00238201</v>
      </c>
      <c r="BA2768" s="20">
        <v>1382643365.079</v>
      </c>
      <c r="BB2768" s="20">
        <v>114520752.248099</v>
      </c>
      <c r="BC2768" s="20">
        <v>11151469.6705177</v>
      </c>
      <c r="BD2768" s="19">
        <f t="shared" si="1302"/>
        <v>1751.9999999999989</v>
      </c>
      <c r="BE2768" s="18">
        <v>64.218862342007597</v>
      </c>
      <c r="BF2768" s="20">
        <v>116500.23485973899</v>
      </c>
      <c r="BG2768" s="20">
        <v>6878.4335063091303</v>
      </c>
      <c r="BH2768" s="19">
        <f t="shared" si="1319"/>
        <v>8.6476795635813755</v>
      </c>
      <c r="BI2768" s="20">
        <v>973.45230740387694</v>
      </c>
      <c r="BJ2768">
        <v>185</v>
      </c>
      <c r="BK2768" s="22">
        <v>1216</v>
      </c>
      <c r="BL2768" s="22">
        <v>1844.76928</v>
      </c>
      <c r="BM2768" s="22">
        <v>304</v>
      </c>
      <c r="BN2768" s="22">
        <v>76</v>
      </c>
      <c r="BO2768">
        <v>0.17905560485526101</v>
      </c>
    </row>
    <row r="2769" spans="1:67" x14ac:dyDescent="0.2">
      <c r="A2769" s="27">
        <v>2768</v>
      </c>
      <c r="B2769" s="18">
        <v>772.58119635228297</v>
      </c>
      <c r="C2769" s="18">
        <v>703</v>
      </c>
      <c r="D2769">
        <v>400</v>
      </c>
      <c r="E2769">
        <v>1600</v>
      </c>
      <c r="F2769">
        <v>7</v>
      </c>
      <c r="G2769" s="23">
        <f t="shared" si="1303"/>
        <v>0.99386466127271045</v>
      </c>
      <c r="H2769">
        <v>100</v>
      </c>
      <c r="I2769" s="17">
        <v>195.02750022205399</v>
      </c>
      <c r="J2769" s="6">
        <f t="shared" si="1304"/>
        <v>192.16785382309325</v>
      </c>
      <c r="K2769" s="6">
        <f t="shared" si="1290"/>
        <v>169.57246606877192</v>
      </c>
      <c r="L2769" s="6">
        <f t="shared" si="1305"/>
        <v>0.88241848308759119</v>
      </c>
      <c r="M2769" s="6">
        <f t="shared" si="1306"/>
        <v>172.09587090630973</v>
      </c>
      <c r="N2769" s="28">
        <v>100</v>
      </c>
      <c r="O2769" s="17">
        <v>456.99385415059601</v>
      </c>
      <c r="P2769" s="6">
        <f t="shared" si="1307"/>
        <v>430.90288822794298</v>
      </c>
      <c r="Q2769" s="6">
        <f t="shared" si="1293"/>
        <v>269.31430514246438</v>
      </c>
      <c r="R2769" s="17">
        <v>430.90288822794298</v>
      </c>
      <c r="S2769" s="6">
        <f t="shared" si="1308"/>
        <v>26.090965922653027</v>
      </c>
      <c r="T2769" s="6">
        <f t="shared" si="1309"/>
        <v>295.4052710651174</v>
      </c>
      <c r="U2769" s="17">
        <v>97.266902871479701</v>
      </c>
      <c r="V2769" s="6">
        <f t="shared" si="1310"/>
        <v>86.561370885202805</v>
      </c>
      <c r="W2769" s="6">
        <f t="shared" si="1294"/>
        <v>86.561370885202805</v>
      </c>
      <c r="X2769" s="17">
        <v>86.561370885202805</v>
      </c>
      <c r="Y2769" s="6">
        <f t="shared" si="1311"/>
        <v>10.705531986276895</v>
      </c>
      <c r="Z2769" s="6">
        <f t="shared" si="1312"/>
        <v>97.266902871479701</v>
      </c>
      <c r="AA2769" s="17">
        <v>5576.0621242751804</v>
      </c>
      <c r="AB2769" s="6">
        <f t="shared" si="1291"/>
        <v>5183.1079096846697</v>
      </c>
      <c r="AC2769" s="6">
        <f t="shared" si="1295"/>
        <v>5183.1079096846697</v>
      </c>
      <c r="AD2769" s="17">
        <v>5225.5856662577899</v>
      </c>
      <c r="AE2769" s="6">
        <f t="shared" si="1313"/>
        <v>350.47645801739054</v>
      </c>
      <c r="AF2769" s="17">
        <v>5533.5843677020603</v>
      </c>
      <c r="AG2769" s="6">
        <f t="shared" si="1292"/>
        <v>42.477756573120132</v>
      </c>
      <c r="AH2769" s="6">
        <f t="shared" si="1296"/>
        <v>42.477756573120132</v>
      </c>
      <c r="AI2769" s="6">
        <f t="shared" si="1314"/>
        <v>5576.0621242751804</v>
      </c>
      <c r="AJ2769" s="17">
        <v>266.65380242613799</v>
      </c>
      <c r="AK2769" s="6">
        <f t="shared" si="1315"/>
        <v>213.03471343634101</v>
      </c>
      <c r="AL2769" s="6">
        <f t="shared" si="1297"/>
        <v>213.03471343634101</v>
      </c>
      <c r="AM2769" s="17">
        <v>213.03471343634101</v>
      </c>
      <c r="AN2769" s="6">
        <f t="shared" si="1316"/>
        <v>53.619088989796978</v>
      </c>
      <c r="AO2769" s="6">
        <f t="shared" si="1317"/>
        <v>266.65380242613799</v>
      </c>
      <c r="AP2769" s="17">
        <v>3708.1610860739302</v>
      </c>
      <c r="AQ2769" s="6">
        <f t="shared" si="1318"/>
        <v>3243.3231218578844</v>
      </c>
      <c r="AR2769" s="17">
        <v>1239.5679045761301</v>
      </c>
      <c r="AS2769" s="6">
        <f t="shared" si="1298"/>
        <v>774.72994036008129</v>
      </c>
      <c r="AT2769" s="17">
        <v>1409.9104421505799</v>
      </c>
      <c r="AU2769" s="6">
        <f t="shared" si="1299"/>
        <v>1409.9104421505799</v>
      </c>
      <c r="AV2769" s="17">
        <v>679.58004201659196</v>
      </c>
      <c r="AW2769" s="6">
        <f t="shared" si="1300"/>
        <v>679.58004201659196</v>
      </c>
      <c r="AX2769" s="17">
        <v>379.10269733063097</v>
      </c>
      <c r="AY2769" s="6">
        <f t="shared" si="1301"/>
        <v>379.10269733063097</v>
      </c>
      <c r="AZ2769" s="20">
        <v>244987106.07933101</v>
      </c>
      <c r="BA2769" s="20">
        <v>1382643365.079</v>
      </c>
      <c r="BB2769" s="20">
        <v>113620415.39145599</v>
      </c>
      <c r="BC2769" s="20">
        <v>10749113.4502114</v>
      </c>
      <c r="BD2769" s="19">
        <f t="shared" si="1302"/>
        <v>1751.9999999999982</v>
      </c>
      <c r="BE2769" s="18">
        <v>65.144435128887096</v>
      </c>
      <c r="BF2769" s="20">
        <v>111136.032207387</v>
      </c>
      <c r="BG2769" s="20">
        <v>6561.7190266946</v>
      </c>
      <c r="BH2769" s="19">
        <f t="shared" si="1319"/>
        <v>8.2495009186412585</v>
      </c>
      <c r="BI2769" s="20">
        <v>1042.98461507558</v>
      </c>
      <c r="BJ2769">
        <v>185</v>
      </c>
      <c r="BK2769" s="22">
        <v>1216</v>
      </c>
      <c r="BL2769" s="22">
        <v>1844.76928</v>
      </c>
      <c r="BM2769" s="22">
        <v>304</v>
      </c>
      <c r="BN2769" s="22">
        <v>76</v>
      </c>
      <c r="BO2769">
        <v>0.17766855994103301</v>
      </c>
    </row>
    <row r="2770" spans="1:67" x14ac:dyDescent="0.2">
      <c r="A2770" s="27">
        <v>2769</v>
      </c>
      <c r="B2770" s="18">
        <v>824.08660944243502</v>
      </c>
      <c r="C2770" s="18">
        <v>703</v>
      </c>
      <c r="D2770">
        <v>400</v>
      </c>
      <c r="E2770">
        <v>1600</v>
      </c>
      <c r="F2770">
        <v>7</v>
      </c>
      <c r="G2770" s="23">
        <f t="shared" si="1303"/>
        <v>0.99411355451916084</v>
      </c>
      <c r="H2770">
        <v>100</v>
      </c>
      <c r="I2770" s="17">
        <v>199.240277692642</v>
      </c>
      <c r="J2770" s="6">
        <f t="shared" si="1304"/>
        <v>196.23077365399027</v>
      </c>
      <c r="K2770" s="6">
        <f t="shared" si="1290"/>
        <v>172.1334783699541</v>
      </c>
      <c r="L2770" s="6">
        <f t="shared" si="1305"/>
        <v>0.87719920359420056</v>
      </c>
      <c r="M2770" s="6">
        <f t="shared" si="1306"/>
        <v>174.77341291587291</v>
      </c>
      <c r="N2770" s="28">
        <v>100</v>
      </c>
      <c r="O2770" s="17">
        <v>485.01463365904903</v>
      </c>
      <c r="P2770" s="6">
        <f t="shared" si="1307"/>
        <v>457.32226597697797</v>
      </c>
      <c r="Q2770" s="6">
        <f t="shared" si="1293"/>
        <v>285.82641623561125</v>
      </c>
      <c r="R2770" s="17">
        <v>457.32226597697797</v>
      </c>
      <c r="S2770" s="6">
        <f t="shared" si="1308"/>
        <v>27.692367682071051</v>
      </c>
      <c r="T2770" s="6">
        <f t="shared" si="1309"/>
        <v>313.5187839176823</v>
      </c>
      <c r="U2770" s="17">
        <v>97.261523516257</v>
      </c>
      <c r="V2770" s="6">
        <f t="shared" si="1310"/>
        <v>86.555991529980105</v>
      </c>
      <c r="W2770" s="6">
        <f t="shared" si="1294"/>
        <v>86.555991529980105</v>
      </c>
      <c r="X2770" s="17">
        <v>86.555991529980105</v>
      </c>
      <c r="Y2770" s="6">
        <f t="shared" si="1311"/>
        <v>10.705531986276895</v>
      </c>
      <c r="Z2770" s="6">
        <f t="shared" si="1312"/>
        <v>97.261523516257</v>
      </c>
      <c r="AA2770" s="17">
        <v>5781.6912994649801</v>
      </c>
      <c r="AB2770" s="6">
        <f t="shared" si="1291"/>
        <v>5376.1777564583399</v>
      </c>
      <c r="AC2770" s="6">
        <f t="shared" si="1295"/>
        <v>5376.1777564583399</v>
      </c>
      <c r="AD2770" s="17">
        <v>5418.6004916207703</v>
      </c>
      <c r="AE2770" s="6">
        <f t="shared" si="1313"/>
        <v>363.09080784420985</v>
      </c>
      <c r="AF2770" s="17">
        <v>5739.2685643025497</v>
      </c>
      <c r="AG2770" s="6">
        <f t="shared" si="1292"/>
        <v>42.422735162430399</v>
      </c>
      <c r="AH2770" s="6">
        <f t="shared" si="1296"/>
        <v>42.422735162430399</v>
      </c>
      <c r="AI2770" s="6">
        <f t="shared" si="1314"/>
        <v>5781.6912994649801</v>
      </c>
      <c r="AJ2770" s="17">
        <v>268.38609127388702</v>
      </c>
      <c r="AK2770" s="6">
        <f t="shared" si="1315"/>
        <v>214.38848256457501</v>
      </c>
      <c r="AL2770" s="6">
        <f t="shared" si="1297"/>
        <v>214.38848256457501</v>
      </c>
      <c r="AM2770" s="17">
        <v>214.38848256457501</v>
      </c>
      <c r="AN2770" s="6">
        <f t="shared" si="1316"/>
        <v>53.997608709312004</v>
      </c>
      <c r="AO2770" s="6">
        <f t="shared" si="1317"/>
        <v>268.38609127388702</v>
      </c>
      <c r="AP2770" s="17">
        <v>3790.5633672297699</v>
      </c>
      <c r="AQ2770" s="6">
        <f t="shared" si="1318"/>
        <v>3294.7670185715706</v>
      </c>
      <c r="AR2770" s="17">
        <v>1322.1235964218299</v>
      </c>
      <c r="AS2770" s="6">
        <f t="shared" si="1298"/>
        <v>826.32724776364375</v>
      </c>
      <c r="AT2770" s="17">
        <v>1409.82282328522</v>
      </c>
      <c r="AU2770" s="6">
        <f t="shared" si="1299"/>
        <v>1409.82282328522</v>
      </c>
      <c r="AV2770" s="17">
        <v>679.53780952407305</v>
      </c>
      <c r="AW2770" s="6">
        <f t="shared" si="1300"/>
        <v>679.53780952407305</v>
      </c>
      <c r="AX2770" s="17">
        <v>379.079137998634</v>
      </c>
      <c r="AY2770" s="6">
        <f t="shared" si="1301"/>
        <v>379.079137998634</v>
      </c>
      <c r="AZ2770" s="20">
        <v>246177743.66727301</v>
      </c>
      <c r="BA2770" s="20">
        <v>1382643365.079</v>
      </c>
      <c r="BB2770" s="20">
        <v>112865838.77129599</v>
      </c>
      <c r="BC2770" s="20">
        <v>10313052.482430199</v>
      </c>
      <c r="BD2770" s="19">
        <f t="shared" si="1302"/>
        <v>1751.9999999999993</v>
      </c>
      <c r="BE2770" s="18">
        <v>66.023251152280295</v>
      </c>
      <c r="BF2770" s="20">
        <v>107249.82593734701</v>
      </c>
      <c r="BG2770" s="20">
        <v>6332.2687474530703</v>
      </c>
      <c r="BH2770" s="19">
        <f t="shared" si="1319"/>
        <v>7.9610322594857896</v>
      </c>
      <c r="BI2770" s="20">
        <v>1112.51692274728</v>
      </c>
      <c r="BJ2770">
        <v>185</v>
      </c>
      <c r="BK2770" s="22">
        <v>1216</v>
      </c>
      <c r="BL2770" s="22">
        <v>1844.76928</v>
      </c>
      <c r="BM2770" s="22">
        <v>304</v>
      </c>
      <c r="BN2770" s="22">
        <v>76</v>
      </c>
      <c r="BO2770">
        <v>0.17650607291360201</v>
      </c>
    </row>
    <row r="2771" spans="1:67" x14ac:dyDescent="0.2">
      <c r="A2771" s="27">
        <v>2770</v>
      </c>
      <c r="B2771" s="18">
        <v>875.59202253258798</v>
      </c>
      <c r="C2771" s="18">
        <v>703</v>
      </c>
      <c r="D2771">
        <v>400</v>
      </c>
      <c r="E2771">
        <v>1600</v>
      </c>
      <c r="F2771">
        <v>7</v>
      </c>
      <c r="G2771" s="23">
        <f t="shared" si="1303"/>
        <v>0.99433550349191357</v>
      </c>
      <c r="H2771">
        <v>100</v>
      </c>
      <c r="I2771" s="17">
        <v>203.45552107525901</v>
      </c>
      <c r="J2771" s="6">
        <f t="shared" si="1304"/>
        <v>200.38808295350441</v>
      </c>
      <c r="K2771" s="6">
        <f t="shared" si="1290"/>
        <v>174.79254890692343</v>
      </c>
      <c r="L2771" s="6">
        <f t="shared" si="1305"/>
        <v>0.87227017859879497</v>
      </c>
      <c r="M2771" s="6">
        <f t="shared" si="1306"/>
        <v>177.46818370522706</v>
      </c>
      <c r="N2771" s="28">
        <v>100</v>
      </c>
      <c r="O2771" s="17">
        <v>513.03630403301702</v>
      </c>
      <c r="P2771" s="6">
        <f t="shared" si="1307"/>
        <v>483.74237127291201</v>
      </c>
      <c r="Q2771" s="6">
        <f t="shared" si="1293"/>
        <v>302.33898204556999</v>
      </c>
      <c r="R2771" s="17">
        <v>483.74237127291201</v>
      </c>
      <c r="S2771" s="6">
        <f t="shared" si="1308"/>
        <v>29.293932760105008</v>
      </c>
      <c r="T2771" s="6">
        <f t="shared" si="1309"/>
        <v>331.632914805675</v>
      </c>
      <c r="U2771" s="17">
        <v>97.256379941828598</v>
      </c>
      <c r="V2771" s="6">
        <f t="shared" si="1310"/>
        <v>86.550847955551802</v>
      </c>
      <c r="W2771" s="6">
        <f t="shared" si="1294"/>
        <v>86.550847955551802</v>
      </c>
      <c r="X2771" s="17">
        <v>86.550847955551802</v>
      </c>
      <c r="Y2771" s="6">
        <f t="shared" si="1311"/>
        <v>10.705531986276796</v>
      </c>
      <c r="Z2771" s="6">
        <f t="shared" si="1312"/>
        <v>97.256379941828598</v>
      </c>
      <c r="AA2771" s="17">
        <v>5995.0902228280002</v>
      </c>
      <c r="AB2771" s="6">
        <f t="shared" si="1291"/>
        <v>5576.4869812572097</v>
      </c>
      <c r="AC2771" s="6">
        <f t="shared" si="1295"/>
        <v>5576.4869812572097</v>
      </c>
      <c r="AD2771" s="17">
        <v>5618.9116459862498</v>
      </c>
      <c r="AE2771" s="6">
        <f t="shared" si="1313"/>
        <v>376.17857684175033</v>
      </c>
      <c r="AF2771" s="17">
        <v>5952.66555809896</v>
      </c>
      <c r="AG2771" s="6">
        <f t="shared" si="1292"/>
        <v>42.42466472904016</v>
      </c>
      <c r="AH2771" s="6">
        <f t="shared" si="1296"/>
        <v>42.42466472904016</v>
      </c>
      <c r="AI2771" s="6">
        <f t="shared" si="1314"/>
        <v>5995.0902228280002</v>
      </c>
      <c r="AJ2771" s="17">
        <v>269.88082911641698</v>
      </c>
      <c r="AK2771" s="6">
        <f t="shared" si="1315"/>
        <v>215.557265516043</v>
      </c>
      <c r="AL2771" s="6">
        <f t="shared" si="1297"/>
        <v>215.557265516043</v>
      </c>
      <c r="AM2771" s="17">
        <v>215.557265516043</v>
      </c>
      <c r="AN2771" s="6">
        <f t="shared" si="1316"/>
        <v>54.323563600373973</v>
      </c>
      <c r="AO2771" s="6">
        <f t="shared" si="1317"/>
        <v>269.88082911641698</v>
      </c>
      <c r="AP2771" s="17">
        <v>3872.9659280160599</v>
      </c>
      <c r="AQ2771" s="6">
        <f t="shared" si="1318"/>
        <v>3346.2136115898502</v>
      </c>
      <c r="AR2771" s="17">
        <v>1404.6728438032301</v>
      </c>
      <c r="AS2771" s="6">
        <f t="shared" si="1298"/>
        <v>877.92052737701874</v>
      </c>
      <c r="AT2771" s="17">
        <v>1409.7390448142701</v>
      </c>
      <c r="AU2771" s="6">
        <f t="shared" si="1299"/>
        <v>1409.7390448142701</v>
      </c>
      <c r="AV2771" s="17">
        <v>679.49742811039596</v>
      </c>
      <c r="AW2771" s="6">
        <f t="shared" si="1300"/>
        <v>679.49742811039596</v>
      </c>
      <c r="AX2771" s="17">
        <v>379.05661128816502</v>
      </c>
      <c r="AY2771" s="6">
        <f t="shared" si="1301"/>
        <v>379.05661128816502</v>
      </c>
      <c r="AZ2771" s="20">
        <v>247202523.83713901</v>
      </c>
      <c r="BA2771" s="20">
        <v>1382643365.079</v>
      </c>
      <c r="BB2771" s="20">
        <v>112229913.201693</v>
      </c>
      <c r="BC2771" s="20">
        <v>9924197.8821673691</v>
      </c>
      <c r="BD2771" s="19">
        <f t="shared" si="1302"/>
        <v>1751.9999999999995</v>
      </c>
      <c r="BE2771" s="18">
        <v>66.858884046480398</v>
      </c>
      <c r="BF2771" s="20">
        <v>101959.646636309</v>
      </c>
      <c r="BG2771" s="20">
        <v>6019.9247714735202</v>
      </c>
      <c r="BH2771" s="19">
        <f t="shared" si="1319"/>
        <v>7.5683482834891302</v>
      </c>
      <c r="BI2771" s="20">
        <v>1182.04923041899</v>
      </c>
      <c r="BJ2771">
        <v>185</v>
      </c>
      <c r="BK2771" s="22">
        <v>1216</v>
      </c>
      <c r="BL2771" s="22">
        <v>1844.76928</v>
      </c>
      <c r="BM2771" s="22">
        <v>304</v>
      </c>
      <c r="BN2771" s="22">
        <v>76</v>
      </c>
      <c r="BO2771">
        <v>0.17552637859085701</v>
      </c>
    </row>
    <row r="2772" spans="1:67" x14ac:dyDescent="0.2">
      <c r="A2772" s="27">
        <v>2771</v>
      </c>
      <c r="B2772" s="18">
        <v>927.09743562274002</v>
      </c>
      <c r="C2772" s="18">
        <v>703</v>
      </c>
      <c r="D2772">
        <v>400</v>
      </c>
      <c r="E2772">
        <v>1600</v>
      </c>
      <c r="F2772">
        <v>7</v>
      </c>
      <c r="G2772" s="23">
        <f t="shared" si="1303"/>
        <v>0.99454162712253447</v>
      </c>
      <c r="H2772">
        <v>100</v>
      </c>
      <c r="I2772" s="17">
        <v>207.67179226409601</v>
      </c>
      <c r="J2772" s="6">
        <f t="shared" si="1304"/>
        <v>204.52793662105762</v>
      </c>
      <c r="K2772" s="6">
        <f t="shared" ref="K2772:K2835" si="1320">(T2772*AZ2772+Z2772*BA2772+AO2772*BB2772+AI2772*BC2772)/(BD2772*(1000000))</f>
        <v>177.43505279777713</v>
      </c>
      <c r="L2772" s="6">
        <f t="shared" si="1305"/>
        <v>0.86753455654580203</v>
      </c>
      <c r="M2772" s="6">
        <f t="shared" si="1306"/>
        <v>180.16245620890444</v>
      </c>
      <c r="N2772" s="28">
        <v>100</v>
      </c>
      <c r="O2772" s="17">
        <v>541.13201231232097</v>
      </c>
      <c r="P2772" s="6">
        <f t="shared" si="1307"/>
        <v>510.23218150710301</v>
      </c>
      <c r="Q2772" s="6">
        <f t="shared" si="1293"/>
        <v>318.89511344193937</v>
      </c>
      <c r="R2772" s="17">
        <v>510.23218150710301</v>
      </c>
      <c r="S2772" s="6">
        <f t="shared" si="1308"/>
        <v>30.89983080521796</v>
      </c>
      <c r="T2772" s="6">
        <f t="shared" si="1309"/>
        <v>349.79494424715733</v>
      </c>
      <c r="U2772" s="17">
        <v>97.251456978984294</v>
      </c>
      <c r="V2772" s="6">
        <f t="shared" si="1310"/>
        <v>86.545924992707398</v>
      </c>
      <c r="W2772" s="6">
        <f t="shared" si="1294"/>
        <v>86.545924992707398</v>
      </c>
      <c r="X2772" s="17">
        <v>86.545924992707398</v>
      </c>
      <c r="Y2772" s="6">
        <f t="shared" si="1311"/>
        <v>10.705531986276895</v>
      </c>
      <c r="Z2772" s="6">
        <f t="shared" si="1312"/>
        <v>97.251456978984294</v>
      </c>
      <c r="AA2772" s="17">
        <v>6204.6630279354904</v>
      </c>
      <c r="AB2772" s="6">
        <f t="shared" si="1291"/>
        <v>5773.3571862137796</v>
      </c>
      <c r="AC2772" s="6">
        <f t="shared" si="1295"/>
        <v>5773.3571862137796</v>
      </c>
      <c r="AD2772" s="17">
        <v>5815.6371219871598</v>
      </c>
      <c r="AE2772" s="6">
        <f t="shared" si="1313"/>
        <v>389.02590594833055</v>
      </c>
      <c r="AF2772" s="17">
        <v>6162.3830921621102</v>
      </c>
      <c r="AG2772" s="6">
        <f t="shared" si="1292"/>
        <v>42.279935773380203</v>
      </c>
      <c r="AH2772" s="6">
        <f t="shared" si="1296"/>
        <v>42.279935773380203</v>
      </c>
      <c r="AI2772" s="6">
        <f t="shared" si="1314"/>
        <v>6204.6630279354904</v>
      </c>
      <c r="AJ2772" s="17">
        <v>271.13490858396699</v>
      </c>
      <c r="AK2772" s="6">
        <f t="shared" si="1315"/>
        <v>216.536591983542</v>
      </c>
      <c r="AL2772" s="6">
        <f t="shared" si="1297"/>
        <v>216.536591983542</v>
      </c>
      <c r="AM2772" s="17">
        <v>216.536591983542</v>
      </c>
      <c r="AN2772" s="6">
        <f t="shared" si="1316"/>
        <v>54.598316600424994</v>
      </c>
      <c r="AO2772" s="6">
        <f t="shared" si="1317"/>
        <v>271.13490858396699</v>
      </c>
      <c r="AP2772" s="17">
        <v>3955.3687504424902</v>
      </c>
      <c r="AQ2772" s="6">
        <f t="shared" si="1318"/>
        <v>3397.662727443043</v>
      </c>
      <c r="AR2772" s="17">
        <v>1487.2160613318299</v>
      </c>
      <c r="AS2772" s="6">
        <f t="shared" si="1298"/>
        <v>929.51003833239372</v>
      </c>
      <c r="AT2772" s="17">
        <v>1409.6588596618201</v>
      </c>
      <c r="AU2772" s="6">
        <f t="shared" si="1299"/>
        <v>1409.6588596618201</v>
      </c>
      <c r="AV2772" s="17">
        <v>679.45877868441801</v>
      </c>
      <c r="AW2772" s="6">
        <f t="shared" si="1300"/>
        <v>679.45877868441801</v>
      </c>
      <c r="AX2772" s="17">
        <v>379.03505076441098</v>
      </c>
      <c r="AY2772" s="6">
        <f t="shared" si="1301"/>
        <v>379.03505076441098</v>
      </c>
      <c r="AZ2772" s="20">
        <v>248079125.17098701</v>
      </c>
      <c r="BA2772" s="20">
        <v>1382643365.079</v>
      </c>
      <c r="BB2772" s="20">
        <v>111714440.468692</v>
      </c>
      <c r="BC2772" s="20">
        <v>9563069.2813197207</v>
      </c>
      <c r="BD2772" s="19">
        <f t="shared" si="1302"/>
        <v>1751.9999999999989</v>
      </c>
      <c r="BE2772" s="18">
        <v>67.654613537587096</v>
      </c>
      <c r="BF2772" s="20">
        <v>98654.2381382249</v>
      </c>
      <c r="BG2772" s="20">
        <v>5824.7660870928603</v>
      </c>
      <c r="BH2772" s="19">
        <f t="shared" si="1319"/>
        <v>7.3229915805383703</v>
      </c>
      <c r="BI2772" s="20">
        <v>1251.5815380906899</v>
      </c>
      <c r="BJ2772">
        <v>185</v>
      </c>
      <c r="BK2772" s="22">
        <v>1216</v>
      </c>
      <c r="BL2772" s="22">
        <v>1844.76928</v>
      </c>
      <c r="BM2772" s="22">
        <v>304</v>
      </c>
      <c r="BN2772" s="22">
        <v>76</v>
      </c>
      <c r="BO2772">
        <v>0.17473225576297899</v>
      </c>
    </row>
    <row r="2773" spans="1:67" x14ac:dyDescent="0.2">
      <c r="A2773" s="27">
        <v>2772</v>
      </c>
      <c r="B2773" s="18">
        <v>978.60284871289196</v>
      </c>
      <c r="C2773" s="18">
        <v>703</v>
      </c>
      <c r="D2773">
        <v>400</v>
      </c>
      <c r="E2773">
        <v>1600</v>
      </c>
      <c r="F2773">
        <v>7</v>
      </c>
      <c r="G2773" s="23">
        <f t="shared" si="1303"/>
        <v>0.99472311440788197</v>
      </c>
      <c r="H2773">
        <v>100</v>
      </c>
      <c r="I2773" s="17">
        <v>211.89131130466799</v>
      </c>
      <c r="J2773" s="6">
        <f t="shared" si="1304"/>
        <v>208.72004221510969</v>
      </c>
      <c r="K2773" s="6">
        <f t="shared" si="1320"/>
        <v>180.12897500507847</v>
      </c>
      <c r="L2773" s="6">
        <f t="shared" si="1305"/>
        <v>0.86301714532730467</v>
      </c>
      <c r="M2773" s="6">
        <f t="shared" si="1306"/>
        <v>182.86583460181382</v>
      </c>
      <c r="N2773" s="28">
        <v>100</v>
      </c>
      <c r="O2773" s="17">
        <v>569.28626571271502</v>
      </c>
      <c r="P2773" s="6">
        <f t="shared" si="1307"/>
        <v>536.77709457383298</v>
      </c>
      <c r="Q2773" s="6">
        <f t="shared" si="1293"/>
        <v>335.48568410864561</v>
      </c>
      <c r="R2773" s="17">
        <v>536.77709457383298</v>
      </c>
      <c r="S2773" s="6">
        <f t="shared" si="1308"/>
        <v>32.509171138882039</v>
      </c>
      <c r="T2773" s="6">
        <f t="shared" si="1309"/>
        <v>367.99485524752765</v>
      </c>
      <c r="U2773" s="17">
        <v>97.246740732430695</v>
      </c>
      <c r="V2773" s="6">
        <f t="shared" si="1310"/>
        <v>86.541208746153799</v>
      </c>
      <c r="W2773" s="6">
        <f t="shared" si="1294"/>
        <v>86.541208746153799</v>
      </c>
      <c r="X2773" s="17">
        <v>86.541208746153799</v>
      </c>
      <c r="Y2773" s="6">
        <f t="shared" si="1311"/>
        <v>10.705531986276895</v>
      </c>
      <c r="Z2773" s="6">
        <f t="shared" si="1312"/>
        <v>97.246740732430695</v>
      </c>
      <c r="AA2773" s="17">
        <v>6410.6167043637497</v>
      </c>
      <c r="AB2773" s="6">
        <f t="shared" ref="AB2773:AB2836" si="1321">AA2773-AE2773-AG2773</f>
        <v>5966.66893072316</v>
      </c>
      <c r="AC2773" s="6">
        <f t="shared" si="1295"/>
        <v>5966.66893072316</v>
      </c>
      <c r="AD2773" s="17">
        <v>6008.9820521318898</v>
      </c>
      <c r="AE2773" s="6">
        <f t="shared" si="1313"/>
        <v>401.63465223185995</v>
      </c>
      <c r="AF2773" s="17">
        <v>6368.3035829550199</v>
      </c>
      <c r="AG2773" s="6">
        <f t="shared" ref="AG2773:AG2836" si="1322">AA2773-AF2773</f>
        <v>42.313121408729785</v>
      </c>
      <c r="AH2773" s="6">
        <f t="shared" si="1296"/>
        <v>42.313121408729785</v>
      </c>
      <c r="AI2773" s="6">
        <f t="shared" si="1314"/>
        <v>6410.6167043637497</v>
      </c>
      <c r="AJ2773" s="17">
        <v>272.20532766056601</v>
      </c>
      <c r="AK2773" s="6">
        <f t="shared" si="1315"/>
        <v>217.37304381025399</v>
      </c>
      <c r="AL2773" s="6">
        <f t="shared" si="1297"/>
        <v>217.37304381025399</v>
      </c>
      <c r="AM2773" s="17">
        <v>217.37304381025399</v>
      </c>
      <c r="AN2773" s="6">
        <f t="shared" si="1316"/>
        <v>54.832283850312024</v>
      </c>
      <c r="AO2773" s="6">
        <f t="shared" si="1317"/>
        <v>272.20532766056601</v>
      </c>
      <c r="AP2773" s="17">
        <v>4037.7718180295601</v>
      </c>
      <c r="AQ2773" s="6">
        <f t="shared" si="1318"/>
        <v>3449.1142072295861</v>
      </c>
      <c r="AR2773" s="17">
        <v>1569.7536287999201</v>
      </c>
      <c r="AS2773" s="6">
        <f t="shared" si="1298"/>
        <v>981.09601799995005</v>
      </c>
      <c r="AT2773" s="17">
        <v>1409.5820415015301</v>
      </c>
      <c r="AU2773" s="6">
        <f t="shared" si="1299"/>
        <v>1409.5820415015301</v>
      </c>
      <c r="AV2773" s="17">
        <v>679.42175215632301</v>
      </c>
      <c r="AW2773" s="6">
        <f t="shared" si="1300"/>
        <v>679.42175215632301</v>
      </c>
      <c r="AX2773" s="17">
        <v>379.01439557178298</v>
      </c>
      <c r="AY2773" s="6">
        <f t="shared" si="1301"/>
        <v>379.01439557178298</v>
      </c>
      <c r="AZ2773" s="20">
        <v>248850905.44207701</v>
      </c>
      <c r="BA2773" s="20">
        <v>1382643365.079</v>
      </c>
      <c r="BB2773" s="20">
        <v>111260625.92153201</v>
      </c>
      <c r="BC2773" s="20">
        <v>9245103.55739058</v>
      </c>
      <c r="BD2773" s="19">
        <f t="shared" si="1302"/>
        <v>1751.9999999999995</v>
      </c>
      <c r="BE2773" s="18">
        <v>68.413225117135099</v>
      </c>
      <c r="BF2773" s="20">
        <v>95759.4330889259</v>
      </c>
      <c r="BG2773" s="20">
        <v>5653.8503454267302</v>
      </c>
      <c r="BH2773" s="19">
        <f t="shared" si="1319"/>
        <v>7.1081135032923122</v>
      </c>
      <c r="BI2773" s="20">
        <v>1321.1138457623999</v>
      </c>
      <c r="BJ2773">
        <v>185</v>
      </c>
      <c r="BK2773" s="22">
        <v>1216</v>
      </c>
      <c r="BL2773" s="22">
        <v>1844.76928</v>
      </c>
      <c r="BM2773" s="22">
        <v>304</v>
      </c>
      <c r="BN2773" s="22">
        <v>76</v>
      </c>
      <c r="BO2773">
        <v>0.17403312604688201</v>
      </c>
    </row>
    <row r="2774" spans="1:67" x14ac:dyDescent="0.2">
      <c r="A2774" s="27">
        <v>2773</v>
      </c>
      <c r="B2774" s="18">
        <v>1030.10826180304</v>
      </c>
      <c r="C2774" s="18">
        <v>703</v>
      </c>
      <c r="D2774">
        <v>400</v>
      </c>
      <c r="E2774">
        <v>1600</v>
      </c>
      <c r="F2774">
        <v>7</v>
      </c>
      <c r="G2774" s="23">
        <f t="shared" si="1303"/>
        <v>0.99486657642287424</v>
      </c>
      <c r="H2774">
        <v>100</v>
      </c>
      <c r="I2774" s="17">
        <v>216.11418633247101</v>
      </c>
      <c r="J2774" s="6">
        <f t="shared" si="1304"/>
        <v>212.99805355194601</v>
      </c>
      <c r="K2774" s="6">
        <f t="shared" si="1320"/>
        <v>182.90438724462069</v>
      </c>
      <c r="L2774" s="6">
        <f t="shared" si="1305"/>
        <v>0.85871389054742664</v>
      </c>
      <c r="M2774" s="6">
        <f t="shared" si="1306"/>
        <v>185.58025374804768</v>
      </c>
      <c r="N2774" s="28">
        <v>99.999999999999901</v>
      </c>
      <c r="O2774" s="17">
        <v>597.42027366230604</v>
      </c>
      <c r="P2774" s="6">
        <f t="shared" si="1307"/>
        <v>563.30282507200104</v>
      </c>
      <c r="Q2774" s="6">
        <f t="shared" si="1293"/>
        <v>352.06426567000062</v>
      </c>
      <c r="R2774" s="17">
        <v>563.30282507200104</v>
      </c>
      <c r="S2774" s="6">
        <f t="shared" si="1308"/>
        <v>34.117448590305003</v>
      </c>
      <c r="T2774" s="6">
        <f t="shared" si="1309"/>
        <v>386.18171426030563</v>
      </c>
      <c r="U2774" s="17">
        <v>97.242218449811404</v>
      </c>
      <c r="V2774" s="6">
        <f t="shared" si="1310"/>
        <v>86.536686463534593</v>
      </c>
      <c r="W2774" s="6">
        <f t="shared" si="1294"/>
        <v>86.536686463534593</v>
      </c>
      <c r="X2774" s="17">
        <v>86.536686463534593</v>
      </c>
      <c r="Y2774" s="6">
        <f t="shared" si="1311"/>
        <v>10.70553198627681</v>
      </c>
      <c r="Z2774" s="6">
        <f t="shared" si="1312"/>
        <v>97.242218449811404</v>
      </c>
      <c r="AA2774" s="17">
        <v>6597.9913988876997</v>
      </c>
      <c r="AB2774" s="6">
        <f t="shared" si="1321"/>
        <v>6142.3838784527697</v>
      </c>
      <c r="AC2774" s="6">
        <f t="shared" si="1295"/>
        <v>6142.3838784527697</v>
      </c>
      <c r="AD2774" s="17">
        <v>6184.8839671492497</v>
      </c>
      <c r="AE2774" s="6">
        <f t="shared" si="1313"/>
        <v>413.10743173845003</v>
      </c>
      <c r="AF2774" s="17">
        <v>6555.4913101912198</v>
      </c>
      <c r="AG2774" s="6">
        <f t="shared" si="1322"/>
        <v>42.500088696479907</v>
      </c>
      <c r="AH2774" s="6">
        <f t="shared" si="1296"/>
        <v>42.500088696479907</v>
      </c>
      <c r="AI2774" s="6">
        <f t="shared" si="1314"/>
        <v>6597.9913988876997</v>
      </c>
      <c r="AJ2774" s="17">
        <v>273.25076078496801</v>
      </c>
      <c r="AK2774" s="6">
        <f t="shared" si="1315"/>
        <v>218.192266245041</v>
      </c>
      <c r="AL2774" s="6">
        <f t="shared" si="1297"/>
        <v>218.192266245041</v>
      </c>
      <c r="AM2774" s="17">
        <v>218.192266245041</v>
      </c>
      <c r="AN2774" s="6">
        <f t="shared" si="1316"/>
        <v>55.058494539927011</v>
      </c>
      <c r="AO2774" s="6">
        <f t="shared" si="1317"/>
        <v>273.25076078496801</v>
      </c>
      <c r="AP2774" s="17">
        <v>4120.17511565329</v>
      </c>
      <c r="AQ2774" s="6">
        <f t="shared" si="1318"/>
        <v>3500.5679051180887</v>
      </c>
      <c r="AR2774" s="17">
        <v>1652.2858947605</v>
      </c>
      <c r="AS2774" s="6">
        <f t="shared" si="1298"/>
        <v>1032.6786842253125</v>
      </c>
      <c r="AT2774" s="17">
        <v>1409.5083826231801</v>
      </c>
      <c r="AU2774" s="6">
        <f t="shared" si="1299"/>
        <v>1409.5083826231801</v>
      </c>
      <c r="AV2774" s="17">
        <v>679.38624840931595</v>
      </c>
      <c r="AW2774" s="6">
        <f t="shared" si="1300"/>
        <v>679.38624840931595</v>
      </c>
      <c r="AX2774" s="17">
        <v>378.99458986027997</v>
      </c>
      <c r="AY2774" s="6">
        <f t="shared" si="1301"/>
        <v>378.99458986027997</v>
      </c>
      <c r="AZ2774" s="20">
        <v>249595071.65591201</v>
      </c>
      <c r="BA2774" s="20">
        <v>1382643365.079</v>
      </c>
      <c r="BB2774" s="20">
        <v>110767805.15796299</v>
      </c>
      <c r="BC2774" s="20">
        <v>8993758.1071242709</v>
      </c>
      <c r="BD2774" s="19">
        <f t="shared" si="1302"/>
        <v>1751.9999999999993</v>
      </c>
      <c r="BE2774" s="18">
        <v>69.137713021763005</v>
      </c>
      <c r="BF2774" s="20">
        <v>93827.757632912297</v>
      </c>
      <c r="BG2774" s="20">
        <v>5539.7999214429801</v>
      </c>
      <c r="BH2774" s="19">
        <f t="shared" si="1319"/>
        <v>6.9647274372937931</v>
      </c>
      <c r="BI2774" s="20">
        <v>1390.6461534341099</v>
      </c>
      <c r="BJ2774">
        <v>185</v>
      </c>
      <c r="BK2774" s="22">
        <v>1216</v>
      </c>
      <c r="BL2774" s="22">
        <v>1844.76928</v>
      </c>
      <c r="BM2774" s="22">
        <v>304</v>
      </c>
      <c r="BN2774" s="22">
        <v>76</v>
      </c>
      <c r="BO2774">
        <v>0.17327390722264899</v>
      </c>
    </row>
    <row r="2775" spans="1:67" x14ac:dyDescent="0.2">
      <c r="A2775" s="27">
        <v>2774</v>
      </c>
      <c r="B2775" s="18">
        <v>20.602165236060799</v>
      </c>
      <c r="C2775" s="18">
        <v>752.4</v>
      </c>
      <c r="D2775">
        <v>400</v>
      </c>
      <c r="E2775">
        <v>1600</v>
      </c>
      <c r="F2775">
        <v>7</v>
      </c>
      <c r="G2775" s="23">
        <f t="shared" si="1303"/>
        <v>0.95019497728168245</v>
      </c>
      <c r="H2775">
        <v>100</v>
      </c>
      <c r="I2775" s="17">
        <v>142.10855505501399</v>
      </c>
      <c r="J2775" s="6">
        <f t="shared" si="1304"/>
        <v>141.06672363326189</v>
      </c>
      <c r="K2775" s="6">
        <f t="shared" si="1320"/>
        <v>140.44157458726937</v>
      </c>
      <c r="L2775" s="6">
        <f t="shared" si="1305"/>
        <v>0.99556841592480916</v>
      </c>
      <c r="M2775" s="6">
        <f t="shared" si="1306"/>
        <v>141.47878904548381</v>
      </c>
      <c r="N2775" s="28">
        <v>100</v>
      </c>
      <c r="O2775" s="17">
        <v>125.493305072504</v>
      </c>
      <c r="P2775" s="6">
        <f t="shared" si="1307"/>
        <v>118.336863298388</v>
      </c>
      <c r="Q2775" s="6">
        <f t="shared" si="1293"/>
        <v>73.960539561492496</v>
      </c>
      <c r="R2775" s="17">
        <v>118.336863298388</v>
      </c>
      <c r="S2775" s="6">
        <f t="shared" si="1308"/>
        <v>7.1564417741160042</v>
      </c>
      <c r="T2775" s="6">
        <f t="shared" si="1309"/>
        <v>81.1169813356085</v>
      </c>
      <c r="U2775" s="17">
        <v>103.17899432826199</v>
      </c>
      <c r="V2775" s="6">
        <f t="shared" si="1310"/>
        <v>91.835169867154207</v>
      </c>
      <c r="W2775" s="6">
        <f t="shared" si="1294"/>
        <v>91.835169867154207</v>
      </c>
      <c r="X2775" s="17">
        <v>91.835169867154207</v>
      </c>
      <c r="Y2775" s="6">
        <f t="shared" si="1311"/>
        <v>11.343824461107786</v>
      </c>
      <c r="Z2775" s="6">
        <f t="shared" si="1312"/>
        <v>103.17899432826199</v>
      </c>
      <c r="AA2775" s="17">
        <v>781.07427603484302</v>
      </c>
      <c r="AB2775" s="6">
        <f t="shared" si="1321"/>
        <v>675.42704879767393</v>
      </c>
      <c r="AC2775" s="6">
        <f t="shared" si="1295"/>
        <v>675.42704879767393</v>
      </c>
      <c r="AD2775" s="17">
        <v>723.27605785058699</v>
      </c>
      <c r="AE2775" s="6">
        <f t="shared" si="1313"/>
        <v>57.798218184256029</v>
      </c>
      <c r="AF2775" s="17">
        <v>733.22526698192996</v>
      </c>
      <c r="AG2775" s="6">
        <f t="shared" si="1322"/>
        <v>47.849009052913061</v>
      </c>
      <c r="AH2775" s="6">
        <f t="shared" si="1296"/>
        <v>47.849009052913061</v>
      </c>
      <c r="AI2775" s="6">
        <f t="shared" si="1314"/>
        <v>781.07427603484302</v>
      </c>
      <c r="AJ2775" s="17">
        <v>130.59546350075601</v>
      </c>
      <c r="AK2775" s="6">
        <f t="shared" si="1315"/>
        <v>105.42567764708301</v>
      </c>
      <c r="AL2775" s="6">
        <f t="shared" si="1297"/>
        <v>105.42567764708301</v>
      </c>
      <c r="AM2775" s="17">
        <v>105.42567764708301</v>
      </c>
      <c r="AN2775" s="6">
        <f t="shared" si="1316"/>
        <v>25.169785853673005</v>
      </c>
      <c r="AO2775" s="6">
        <f t="shared" si="1317"/>
        <v>130.59546350075601</v>
      </c>
      <c r="AP2775" s="17">
        <v>2603.9208627692101</v>
      </c>
      <c r="AQ2775" s="6">
        <f t="shared" si="1318"/>
        <v>2591.5099424722421</v>
      </c>
      <c r="AR2775" s="17">
        <v>33.095787458561198</v>
      </c>
      <c r="AS2775" s="6">
        <f t="shared" si="1298"/>
        <v>20.684867161600749</v>
      </c>
      <c r="AT2775" s="17">
        <v>1510.84062030016</v>
      </c>
      <c r="AU2775" s="6">
        <f t="shared" si="1299"/>
        <v>1510.84062030016</v>
      </c>
      <c r="AV2775" s="17">
        <v>680.41562755346001</v>
      </c>
      <c r="AW2775" s="6">
        <f t="shared" si="1300"/>
        <v>680.41562755346001</v>
      </c>
      <c r="AX2775" s="17">
        <v>379.56882745702097</v>
      </c>
      <c r="AY2775" s="6">
        <f t="shared" si="1301"/>
        <v>379.56882745702097</v>
      </c>
      <c r="AZ2775" s="20">
        <v>24681204.668340899</v>
      </c>
      <c r="BA2775" s="20">
        <v>1396538878.7916801</v>
      </c>
      <c r="BB2775" s="20">
        <v>243521516.737477</v>
      </c>
      <c r="BC2775" s="20">
        <v>87258399.802491993</v>
      </c>
      <c r="BD2775" s="19">
        <f t="shared" si="1302"/>
        <v>1751.99999999999</v>
      </c>
      <c r="BE2775" s="18">
        <v>48.737347601511601</v>
      </c>
      <c r="BF2775" s="20">
        <v>1025901.75914118</v>
      </c>
      <c r="BG2775" s="20">
        <v>60571.526252749398</v>
      </c>
      <c r="BH2775" s="19">
        <f t="shared" si="1319"/>
        <v>76.151517526539521</v>
      </c>
      <c r="BI2775" s="20">
        <v>27.812923068682199</v>
      </c>
      <c r="BJ2775">
        <v>198</v>
      </c>
      <c r="BK2775" s="22">
        <v>1216</v>
      </c>
      <c r="BL2775" s="22">
        <v>1844.76928</v>
      </c>
      <c r="BM2775" s="22">
        <v>304</v>
      </c>
      <c r="BN2775" s="22">
        <v>76</v>
      </c>
      <c r="BO2775">
        <v>0.37779539327658201</v>
      </c>
    </row>
    <row r="2776" spans="1:67" x14ac:dyDescent="0.2">
      <c r="A2776" s="27">
        <v>2775</v>
      </c>
      <c r="B2776" s="18">
        <v>51.505413090152203</v>
      </c>
      <c r="C2776" s="18">
        <v>752.4</v>
      </c>
      <c r="D2776">
        <v>400</v>
      </c>
      <c r="E2776">
        <v>1600</v>
      </c>
      <c r="F2776">
        <v>7</v>
      </c>
      <c r="G2776" s="23">
        <f t="shared" si="1303"/>
        <v>0.95755464415026326</v>
      </c>
      <c r="H2776">
        <v>100</v>
      </c>
      <c r="I2776" s="17">
        <v>144.13141100004299</v>
      </c>
      <c r="J2776" s="6">
        <f t="shared" si="1304"/>
        <v>143.05578471661684</v>
      </c>
      <c r="K2776" s="6">
        <f t="shared" si="1320"/>
        <v>141.495294155458</v>
      </c>
      <c r="L2776" s="6">
        <f t="shared" si="1305"/>
        <v>0.9890917339396651</v>
      </c>
      <c r="M2776" s="6">
        <f t="shared" si="1306"/>
        <v>142.55918722120305</v>
      </c>
      <c r="N2776" s="28">
        <v>100</v>
      </c>
      <c r="O2776" s="17">
        <v>129.05865916641301</v>
      </c>
      <c r="P2776" s="6">
        <f t="shared" si="1307"/>
        <v>121.698357720274</v>
      </c>
      <c r="Q2776" s="6">
        <f t="shared" si="1293"/>
        <v>76.061473575171249</v>
      </c>
      <c r="R2776" s="17">
        <v>121.698357720274</v>
      </c>
      <c r="S2776" s="6">
        <f t="shared" si="1308"/>
        <v>7.3603014461390046</v>
      </c>
      <c r="T2776" s="6">
        <f t="shared" si="1309"/>
        <v>83.421775021310253</v>
      </c>
      <c r="U2776" s="17">
        <v>103.17136553350601</v>
      </c>
      <c r="V2776" s="6">
        <f t="shared" si="1310"/>
        <v>91.827594155829601</v>
      </c>
      <c r="W2776" s="6">
        <f t="shared" si="1294"/>
        <v>91.827594155829601</v>
      </c>
      <c r="X2776" s="17">
        <v>91.827594155829601</v>
      </c>
      <c r="Y2776" s="6">
        <f t="shared" si="1311"/>
        <v>11.343771377676404</v>
      </c>
      <c r="Z2776" s="6">
        <f t="shared" si="1312"/>
        <v>103.17136553350601</v>
      </c>
      <c r="AA2776" s="17">
        <v>904.91769929507495</v>
      </c>
      <c r="AB2776" s="6">
        <f t="shared" si="1321"/>
        <v>791.98299974425413</v>
      </c>
      <c r="AC2776" s="6">
        <f t="shared" si="1295"/>
        <v>791.98299974425413</v>
      </c>
      <c r="AD2776" s="17">
        <v>839.61840588407904</v>
      </c>
      <c r="AE2776" s="6">
        <f t="shared" si="1313"/>
        <v>65.299293410995915</v>
      </c>
      <c r="AF2776" s="17">
        <v>857.28229315525004</v>
      </c>
      <c r="AG2776" s="6">
        <f t="shared" si="1322"/>
        <v>47.635406139824909</v>
      </c>
      <c r="AH2776" s="6">
        <f t="shared" si="1296"/>
        <v>47.635406139824909</v>
      </c>
      <c r="AI2776" s="6">
        <f t="shared" si="1314"/>
        <v>904.91769929507495</v>
      </c>
      <c r="AJ2776" s="17">
        <v>142.52888484894001</v>
      </c>
      <c r="AK2776" s="6">
        <f t="shared" si="1315"/>
        <v>114.999426102068</v>
      </c>
      <c r="AL2776" s="6">
        <f t="shared" si="1297"/>
        <v>114.999426102068</v>
      </c>
      <c r="AM2776" s="17">
        <v>114.999426102068</v>
      </c>
      <c r="AN2776" s="6">
        <f t="shared" si="1316"/>
        <v>27.52945874687201</v>
      </c>
      <c r="AO2776" s="6">
        <f t="shared" si="1317"/>
        <v>142.52888484894001</v>
      </c>
      <c r="AP2776" s="17">
        <v>2653.35806121523</v>
      </c>
      <c r="AQ2776" s="6">
        <f t="shared" si="1318"/>
        <v>2622.3331748109858</v>
      </c>
      <c r="AR2776" s="17">
        <v>82.733030411319703</v>
      </c>
      <c r="AS2776" s="6">
        <f t="shared" si="1298"/>
        <v>51.708144007074814</v>
      </c>
      <c r="AT2776" s="17">
        <v>1510.72305673291</v>
      </c>
      <c r="AU2776" s="6">
        <f t="shared" si="1299"/>
        <v>1510.72305673291</v>
      </c>
      <c r="AV2776" s="17">
        <v>680.36268213531503</v>
      </c>
      <c r="AW2776" s="6">
        <f t="shared" si="1300"/>
        <v>680.36268213531503</v>
      </c>
      <c r="AX2776" s="17">
        <v>379.53929193568598</v>
      </c>
      <c r="AY2776" s="6">
        <f t="shared" si="1301"/>
        <v>379.53929193568598</v>
      </c>
      <c r="AZ2776" s="20">
        <v>59907233.247072898</v>
      </c>
      <c r="BA2776" s="20">
        <v>1396541018.9423699</v>
      </c>
      <c r="BB2776" s="20">
        <v>221187484.36181301</v>
      </c>
      <c r="BC2776" s="20">
        <v>74364263.448738605</v>
      </c>
      <c r="BD2776" s="19">
        <f t="shared" si="1302"/>
        <v>1751.9999999999945</v>
      </c>
      <c r="BE2776" s="18">
        <v>49.688085828710101</v>
      </c>
      <c r="BF2776" s="20">
        <v>864249.08864452096</v>
      </c>
      <c r="BG2776" s="20">
        <v>51027.192316708097</v>
      </c>
      <c r="BH2776" s="19">
        <f t="shared" si="1319"/>
        <v>64.15222416257852</v>
      </c>
      <c r="BI2776" s="20">
        <v>69.532307671705496</v>
      </c>
      <c r="BJ2776">
        <v>198</v>
      </c>
      <c r="BK2776" s="22">
        <v>1216</v>
      </c>
      <c r="BL2776" s="22">
        <v>1844.76928</v>
      </c>
      <c r="BM2776" s="22">
        <v>304</v>
      </c>
      <c r="BN2776" s="22">
        <v>76</v>
      </c>
      <c r="BO2776">
        <v>0.34338745798716203</v>
      </c>
    </row>
    <row r="2777" spans="1:67" x14ac:dyDescent="0.2">
      <c r="A2777" s="27">
        <v>2776</v>
      </c>
      <c r="B2777" s="18">
        <v>154.516239270456</v>
      </c>
      <c r="C2777" s="18">
        <v>752.4</v>
      </c>
      <c r="D2777">
        <v>400</v>
      </c>
      <c r="E2777">
        <v>1600</v>
      </c>
      <c r="F2777">
        <v>7</v>
      </c>
      <c r="G2777" s="23">
        <f t="shared" si="1303"/>
        <v>0.97381644454443805</v>
      </c>
      <c r="H2777">
        <v>100</v>
      </c>
      <c r="I2777" s="17">
        <v>151.42119040672699</v>
      </c>
      <c r="J2777" s="6">
        <f t="shared" si="1304"/>
        <v>149.84555487017371</v>
      </c>
      <c r="K2777" s="6">
        <f t="shared" si="1320"/>
        <v>145.20847103903574</v>
      </c>
      <c r="L2777" s="6">
        <f t="shared" si="1305"/>
        <v>0.9690542449847408</v>
      </c>
      <c r="M2777" s="6">
        <f t="shared" si="1306"/>
        <v>146.73534734428151</v>
      </c>
      <c r="N2777" s="28">
        <v>100</v>
      </c>
      <c r="O2777" s="17">
        <v>148.97482729513399</v>
      </c>
      <c r="P2777" s="6">
        <f t="shared" si="1307"/>
        <v>140.47677945802499</v>
      </c>
      <c r="Q2777" s="6">
        <f t="shared" si="1293"/>
        <v>87.797987161265624</v>
      </c>
      <c r="R2777" s="17">
        <v>140.47677945802499</v>
      </c>
      <c r="S2777" s="6">
        <f t="shared" si="1308"/>
        <v>8.4980478371089987</v>
      </c>
      <c r="T2777" s="6">
        <f t="shared" si="1309"/>
        <v>96.296034998374623</v>
      </c>
      <c r="U2777" s="17">
        <v>103.148022617328</v>
      </c>
      <c r="V2777" s="6">
        <f t="shared" si="1310"/>
        <v>91.804406249636102</v>
      </c>
      <c r="W2777" s="6">
        <f t="shared" si="1294"/>
        <v>91.804406249636102</v>
      </c>
      <c r="X2777" s="17">
        <v>91.804406249636102</v>
      </c>
      <c r="Y2777" s="6">
        <f t="shared" si="1311"/>
        <v>11.343616367691894</v>
      </c>
      <c r="Z2777" s="6">
        <f t="shared" si="1312"/>
        <v>103.148022617328</v>
      </c>
      <c r="AA2777" s="17">
        <v>1410.1909688057899</v>
      </c>
      <c r="AB2777" s="6">
        <f t="shared" si="1321"/>
        <v>1267.4312471360702</v>
      </c>
      <c r="AC2777" s="6">
        <f t="shared" si="1295"/>
        <v>1267.4312471360702</v>
      </c>
      <c r="AD2777" s="17">
        <v>1314.2199087387701</v>
      </c>
      <c r="AE2777" s="6">
        <f t="shared" si="1313"/>
        <v>95.971060067019835</v>
      </c>
      <c r="AF2777" s="17">
        <v>1363.40230720309</v>
      </c>
      <c r="AG2777" s="6">
        <f t="shared" si="1322"/>
        <v>46.788661602699904</v>
      </c>
      <c r="AH2777" s="6">
        <f t="shared" si="1296"/>
        <v>46.788661602699904</v>
      </c>
      <c r="AI2777" s="6">
        <f t="shared" si="1314"/>
        <v>1410.1909688057899</v>
      </c>
      <c r="AJ2777" s="17">
        <v>198.34505349972801</v>
      </c>
      <c r="AK2777" s="6">
        <f t="shared" si="1315"/>
        <v>159.72851683536101</v>
      </c>
      <c r="AL2777" s="6">
        <f t="shared" si="1297"/>
        <v>159.72851683536101</v>
      </c>
      <c r="AM2777" s="17">
        <v>159.72851683536101</v>
      </c>
      <c r="AN2777" s="6">
        <f t="shared" si="1316"/>
        <v>38.616536664367004</v>
      </c>
      <c r="AO2777" s="6">
        <f t="shared" si="1317"/>
        <v>198.34505349972801</v>
      </c>
      <c r="AP2777" s="17">
        <v>2818.1508341569602</v>
      </c>
      <c r="AQ2777" s="6">
        <f t="shared" si="1318"/>
        <v>2725.0984062141924</v>
      </c>
      <c r="AR2777" s="17">
        <v>248.13980784735901</v>
      </c>
      <c r="AS2777" s="6">
        <f t="shared" si="1298"/>
        <v>155.08737990459937</v>
      </c>
      <c r="AT2777" s="17">
        <v>1510.3622142392001</v>
      </c>
      <c r="AU2777" s="6">
        <f t="shared" si="1299"/>
        <v>1510.3622142392001</v>
      </c>
      <c r="AV2777" s="17">
        <v>680.200174675227</v>
      </c>
      <c r="AW2777" s="6">
        <f t="shared" si="1300"/>
        <v>680.200174675227</v>
      </c>
      <c r="AX2777" s="17">
        <v>379.44863739516597</v>
      </c>
      <c r="AY2777" s="6">
        <f t="shared" si="1301"/>
        <v>379.44863739516597</v>
      </c>
      <c r="AZ2777" s="20">
        <v>154220902.149526</v>
      </c>
      <c r="BA2777" s="20">
        <v>1396565850.6759701</v>
      </c>
      <c r="BB2777" s="20">
        <v>155339658.016352</v>
      </c>
      <c r="BC2777" s="20">
        <v>45873589.158144198</v>
      </c>
      <c r="BD2777" s="19">
        <f t="shared" si="1302"/>
        <v>1751.9999999999923</v>
      </c>
      <c r="BE2777" s="18">
        <v>52.850182139758999</v>
      </c>
      <c r="BF2777" s="20">
        <v>524364.18171899603</v>
      </c>
      <c r="BG2777" s="20">
        <v>30959.629921662501</v>
      </c>
      <c r="BH2777" s="19">
        <f t="shared" si="1319"/>
        <v>38.922955164723817</v>
      </c>
      <c r="BI2777" s="20">
        <v>208.596923015116</v>
      </c>
      <c r="BJ2777">
        <v>198</v>
      </c>
      <c r="BK2777" s="22">
        <v>1216</v>
      </c>
      <c r="BL2777" s="22">
        <v>1844.76928</v>
      </c>
      <c r="BM2777" s="22">
        <v>304</v>
      </c>
      <c r="BN2777" s="22">
        <v>76</v>
      </c>
      <c r="BO2777">
        <v>0.24194165142148899</v>
      </c>
    </row>
    <row r="2778" spans="1:67" x14ac:dyDescent="0.2">
      <c r="A2778" s="27">
        <v>2777</v>
      </c>
      <c r="B2778" s="18">
        <v>206.02165236060799</v>
      </c>
      <c r="C2778" s="18">
        <v>752.4</v>
      </c>
      <c r="D2778">
        <v>400</v>
      </c>
      <c r="E2778">
        <v>1600</v>
      </c>
      <c r="F2778">
        <v>7</v>
      </c>
      <c r="G2778" s="23">
        <f t="shared" si="1303"/>
        <v>0.97916878330275325</v>
      </c>
      <c r="H2778">
        <v>100</v>
      </c>
      <c r="I2778" s="17">
        <v>155.23873870836999</v>
      </c>
      <c r="J2778" s="6">
        <f t="shared" si="1304"/>
        <v>153.4358122839497</v>
      </c>
      <c r="K2778" s="6">
        <f t="shared" si="1320"/>
        <v>147.30274634932013</v>
      </c>
      <c r="L2778" s="6">
        <f t="shared" si="1305"/>
        <v>0.96002845852388319</v>
      </c>
      <c r="M2778" s="6">
        <f t="shared" si="1306"/>
        <v>149.03360702538833</v>
      </c>
      <c r="N2778" s="28">
        <v>100</v>
      </c>
      <c r="O2778" s="17">
        <v>165.915131354007</v>
      </c>
      <c r="P2778" s="6">
        <f t="shared" si="1307"/>
        <v>156.449777383418</v>
      </c>
      <c r="Q2778" s="6">
        <f t="shared" si="1293"/>
        <v>97.781110864636247</v>
      </c>
      <c r="R2778" s="17">
        <v>156.449777383418</v>
      </c>
      <c r="S2778" s="6">
        <f t="shared" si="1308"/>
        <v>9.4653539705890068</v>
      </c>
      <c r="T2778" s="6">
        <f t="shared" si="1309"/>
        <v>107.24646483522525</v>
      </c>
      <c r="U2778" s="17">
        <v>103.13851276732299</v>
      </c>
      <c r="V2778" s="6">
        <f t="shared" si="1310"/>
        <v>91.794843147755103</v>
      </c>
      <c r="W2778" s="6">
        <f t="shared" si="1294"/>
        <v>91.794843147755103</v>
      </c>
      <c r="X2778" s="17">
        <v>91.794843147755103</v>
      </c>
      <c r="Y2778" s="6">
        <f t="shared" si="1311"/>
        <v>11.343669619567891</v>
      </c>
      <c r="Z2778" s="6">
        <f t="shared" si="1312"/>
        <v>103.13851276732299</v>
      </c>
      <c r="AA2778" s="17">
        <v>1745.16148205894</v>
      </c>
      <c r="AB2778" s="6">
        <f t="shared" si="1321"/>
        <v>1582.1183888616199</v>
      </c>
      <c r="AC2778" s="6">
        <f t="shared" si="1295"/>
        <v>1582.1183888616199</v>
      </c>
      <c r="AD2778" s="17">
        <v>1628.80303837562</v>
      </c>
      <c r="AE2778" s="6">
        <f t="shared" si="1313"/>
        <v>116.35844368332005</v>
      </c>
      <c r="AF2778" s="17">
        <v>1698.47683254494</v>
      </c>
      <c r="AG2778" s="6">
        <f t="shared" si="1322"/>
        <v>46.684649514000057</v>
      </c>
      <c r="AH2778" s="6">
        <f t="shared" si="1296"/>
        <v>46.684649514000057</v>
      </c>
      <c r="AI2778" s="6">
        <f t="shared" si="1314"/>
        <v>1745.16148205894</v>
      </c>
      <c r="AJ2778" s="17">
        <v>226.09167299500501</v>
      </c>
      <c r="AK2778" s="6">
        <f t="shared" si="1315"/>
        <v>181.85975599077599</v>
      </c>
      <c r="AL2778" s="6">
        <f t="shared" si="1297"/>
        <v>181.85975599077599</v>
      </c>
      <c r="AM2778" s="17">
        <v>181.85975599077599</v>
      </c>
      <c r="AN2778" s="6">
        <f t="shared" si="1316"/>
        <v>44.231917004229018</v>
      </c>
      <c r="AO2778" s="6">
        <f t="shared" si="1317"/>
        <v>226.09167299500501</v>
      </c>
      <c r="AP2778" s="17">
        <v>2900.54830914283</v>
      </c>
      <c r="AQ2778" s="6">
        <f t="shared" si="1318"/>
        <v>2776.4919117353497</v>
      </c>
      <c r="AR2778" s="17">
        <v>330.81705975325201</v>
      </c>
      <c r="AS2778" s="6">
        <f t="shared" si="1298"/>
        <v>206.76066234578252</v>
      </c>
      <c r="AT2778" s="17">
        <v>1510.1977929647001</v>
      </c>
      <c r="AU2778" s="6">
        <f t="shared" si="1299"/>
        <v>1510.1977929647001</v>
      </c>
      <c r="AV2778" s="17">
        <v>680.12612662332299</v>
      </c>
      <c r="AW2778" s="6">
        <f t="shared" si="1300"/>
        <v>680.12612662332299</v>
      </c>
      <c r="AX2778" s="17">
        <v>379.40732980154399</v>
      </c>
      <c r="AY2778" s="6">
        <f t="shared" si="1301"/>
        <v>379.40732980154399</v>
      </c>
      <c r="AZ2778" s="20">
        <v>183149407.597855</v>
      </c>
      <c r="BA2778" s="20">
        <v>1396565850.6759701</v>
      </c>
      <c r="BB2778" s="20">
        <v>135788450.07259101</v>
      </c>
      <c r="BC2778" s="20">
        <v>36496291.653576203</v>
      </c>
      <c r="BD2778" s="19">
        <f t="shared" si="1302"/>
        <v>1751.9999999999923</v>
      </c>
      <c r="BE2778" s="18">
        <v>54.340378268862104</v>
      </c>
      <c r="BF2778" s="20">
        <v>415208.49484193802</v>
      </c>
      <c r="BG2778" s="20">
        <v>24514.834896800199</v>
      </c>
      <c r="BH2778" s="19">
        <f t="shared" si="1319"/>
        <v>30.820453021342892</v>
      </c>
      <c r="BI2778" s="20">
        <v>278.12923068682198</v>
      </c>
      <c r="BJ2778">
        <v>198</v>
      </c>
      <c r="BK2778" s="22">
        <v>1216</v>
      </c>
      <c r="BL2778" s="22">
        <v>1844.76928</v>
      </c>
      <c r="BM2778" s="22">
        <v>304</v>
      </c>
      <c r="BN2778" s="22">
        <v>76</v>
      </c>
      <c r="BO2778">
        <v>0.211820788810232</v>
      </c>
    </row>
    <row r="2779" spans="1:67" x14ac:dyDescent="0.2">
      <c r="A2779" s="27">
        <v>2778</v>
      </c>
      <c r="B2779" s="18">
        <v>257.52706545076097</v>
      </c>
      <c r="C2779" s="18">
        <v>752.4</v>
      </c>
      <c r="D2779">
        <v>400</v>
      </c>
      <c r="E2779">
        <v>1600</v>
      </c>
      <c r="F2779">
        <v>7</v>
      </c>
      <c r="G2779" s="23">
        <f t="shared" si="1303"/>
        <v>0.98311527047477087</v>
      </c>
      <c r="H2779">
        <v>100</v>
      </c>
      <c r="I2779" s="17">
        <v>158.940207046475</v>
      </c>
      <c r="J2779" s="6">
        <f t="shared" si="1304"/>
        <v>156.72436559126373</v>
      </c>
      <c r="K2779" s="6">
        <f t="shared" si="1320"/>
        <v>149.11607995461648</v>
      </c>
      <c r="L2779" s="6">
        <f t="shared" si="1305"/>
        <v>0.95145435358475394</v>
      </c>
      <c r="M2779" s="6">
        <f t="shared" si="1306"/>
        <v>151.22435195403082</v>
      </c>
      <c r="N2779" s="28">
        <v>100</v>
      </c>
      <c r="O2779" s="17">
        <v>190.333496104603</v>
      </c>
      <c r="P2779" s="6">
        <f t="shared" si="1307"/>
        <v>179.47403892803999</v>
      </c>
      <c r="Q2779" s="6">
        <f t="shared" si="1293"/>
        <v>112.171274330025</v>
      </c>
      <c r="R2779" s="17">
        <v>179.47403892803999</v>
      </c>
      <c r="S2779" s="6">
        <f t="shared" si="1308"/>
        <v>10.859457176563012</v>
      </c>
      <c r="T2779" s="6">
        <f t="shared" si="1309"/>
        <v>123.03073150658801</v>
      </c>
      <c r="U2779" s="17">
        <v>103.128412308892</v>
      </c>
      <c r="V2779" s="6">
        <f t="shared" si="1310"/>
        <v>91.784817516588305</v>
      </c>
      <c r="W2779" s="6">
        <f t="shared" si="1294"/>
        <v>91.784817516588305</v>
      </c>
      <c r="X2779" s="17">
        <v>91.784817516588305</v>
      </c>
      <c r="Y2779" s="6">
        <f t="shared" si="1311"/>
        <v>11.343594792303691</v>
      </c>
      <c r="Z2779" s="6">
        <f t="shared" si="1312"/>
        <v>103.128412308892</v>
      </c>
      <c r="AA2779" s="17">
        <v>2108.50928420633</v>
      </c>
      <c r="AB2779" s="6">
        <f t="shared" si="1321"/>
        <v>1924.2601593876097</v>
      </c>
      <c r="AC2779" s="6">
        <f t="shared" si="1295"/>
        <v>1924.2601593876097</v>
      </c>
      <c r="AD2779" s="17">
        <v>1970.0232882284199</v>
      </c>
      <c r="AE2779" s="6">
        <f t="shared" si="1313"/>
        <v>138.48599597791008</v>
      </c>
      <c r="AF2779" s="17">
        <v>2062.7461553655198</v>
      </c>
      <c r="AG2779" s="6">
        <f t="shared" si="1322"/>
        <v>45.763128840810168</v>
      </c>
      <c r="AH2779" s="6">
        <f t="shared" si="1296"/>
        <v>45.763128840810168</v>
      </c>
      <c r="AI2779" s="6">
        <f t="shared" si="1314"/>
        <v>2108.50928420633</v>
      </c>
      <c r="AJ2779" s="17">
        <v>238.54217101692501</v>
      </c>
      <c r="AK2779" s="6">
        <f t="shared" si="1315"/>
        <v>191.123047293685</v>
      </c>
      <c r="AL2779" s="6">
        <f t="shared" si="1297"/>
        <v>191.123047293685</v>
      </c>
      <c r="AM2779" s="17">
        <v>191.123047293685</v>
      </c>
      <c r="AN2779" s="6">
        <f t="shared" si="1316"/>
        <v>47.419123723240006</v>
      </c>
      <c r="AO2779" s="6">
        <f t="shared" si="1317"/>
        <v>238.54217101692501</v>
      </c>
      <c r="AP2779" s="17">
        <v>2982.94642646381</v>
      </c>
      <c r="AQ2779" s="6">
        <f t="shared" si="1318"/>
        <v>2827.8918433631125</v>
      </c>
      <c r="AR2779" s="17">
        <v>413.478888268525</v>
      </c>
      <c r="AS2779" s="6">
        <f t="shared" si="1298"/>
        <v>258.42430516782815</v>
      </c>
      <c r="AT2779" s="17">
        <v>1510.0428133092701</v>
      </c>
      <c r="AU2779" s="6">
        <f t="shared" si="1299"/>
        <v>1510.0428133092701</v>
      </c>
      <c r="AV2779" s="17">
        <v>680.05633065801999</v>
      </c>
      <c r="AW2779" s="6">
        <f t="shared" si="1300"/>
        <v>680.05633065801999</v>
      </c>
      <c r="AX2779" s="17">
        <v>379.36839422799397</v>
      </c>
      <c r="AY2779" s="6">
        <f t="shared" si="1301"/>
        <v>379.36839422799397</v>
      </c>
      <c r="AZ2779" s="20">
        <v>198056001.339937</v>
      </c>
      <c r="BA2779" s="20">
        <v>1396565850.6759701</v>
      </c>
      <c r="BB2779" s="20">
        <v>127796101.855884</v>
      </c>
      <c r="BC2779" s="20">
        <v>29582046.128201202</v>
      </c>
      <c r="BD2779" s="19">
        <f t="shared" si="1302"/>
        <v>1751.9999999999923</v>
      </c>
      <c r="BE2779" s="18">
        <v>55.754432689426999</v>
      </c>
      <c r="BF2779" s="20">
        <v>325440.101366691</v>
      </c>
      <c r="BG2779" s="20">
        <v>19214.7088821953</v>
      </c>
      <c r="BH2779" s="19">
        <f t="shared" si="1319"/>
        <v>24.15704755571403</v>
      </c>
      <c r="BI2779" s="20">
        <v>347.66153835852703</v>
      </c>
      <c r="BJ2779">
        <v>198</v>
      </c>
      <c r="BK2779" s="22">
        <v>1216</v>
      </c>
      <c r="BL2779" s="22">
        <v>1844.76928</v>
      </c>
      <c r="BM2779" s="22">
        <v>304</v>
      </c>
      <c r="BN2779" s="22">
        <v>76</v>
      </c>
      <c r="BO2779">
        <v>0.19950762020516699</v>
      </c>
    </row>
    <row r="2780" spans="1:67" x14ac:dyDescent="0.2">
      <c r="A2780" s="27">
        <v>2779</v>
      </c>
      <c r="B2780" s="18">
        <v>309.03247854091302</v>
      </c>
      <c r="C2780" s="18">
        <v>752.4</v>
      </c>
      <c r="D2780">
        <v>400</v>
      </c>
      <c r="E2780">
        <v>1600</v>
      </c>
      <c r="F2780">
        <v>7</v>
      </c>
      <c r="G2780" s="23">
        <f t="shared" si="1303"/>
        <v>0.98591939996257527</v>
      </c>
      <c r="H2780">
        <v>100</v>
      </c>
      <c r="I2780" s="17">
        <v>162.94747526554301</v>
      </c>
      <c r="J2780" s="6">
        <f t="shared" si="1304"/>
        <v>160.58222338605839</v>
      </c>
      <c r="K2780" s="6">
        <f t="shared" si="1320"/>
        <v>151.47606901903035</v>
      </c>
      <c r="L2780" s="6">
        <f t="shared" si="1305"/>
        <v>0.94329288650378329</v>
      </c>
      <c r="M2780" s="6">
        <f t="shared" si="1306"/>
        <v>153.70719429173789</v>
      </c>
      <c r="N2780" s="28">
        <v>100</v>
      </c>
      <c r="O2780" s="17">
        <v>217.45644406723699</v>
      </c>
      <c r="P2780" s="6">
        <f t="shared" si="1307"/>
        <v>205.04835622163901</v>
      </c>
      <c r="Q2780" s="6">
        <f t="shared" si="1293"/>
        <v>128.15522263852438</v>
      </c>
      <c r="R2780" s="17">
        <v>205.04835622163901</v>
      </c>
      <c r="S2780" s="6">
        <f t="shared" si="1308"/>
        <v>12.408087845597976</v>
      </c>
      <c r="T2780" s="6">
        <f t="shared" si="1309"/>
        <v>140.56331048412235</v>
      </c>
      <c r="U2780" s="17">
        <v>103.119741332</v>
      </c>
      <c r="V2780" s="6">
        <f t="shared" si="1310"/>
        <v>91.776121975419201</v>
      </c>
      <c r="W2780" s="6">
        <f t="shared" si="1294"/>
        <v>91.776121975419201</v>
      </c>
      <c r="X2780" s="17">
        <v>91.776121975419201</v>
      </c>
      <c r="Y2780" s="6">
        <f t="shared" si="1311"/>
        <v>11.343619356580803</v>
      </c>
      <c r="Z2780" s="6">
        <f t="shared" si="1312"/>
        <v>103.119741332</v>
      </c>
      <c r="AA2780" s="17">
        <v>2503.9996345116101</v>
      </c>
      <c r="AB2780" s="6">
        <f t="shared" si="1321"/>
        <v>2295.8829007061499</v>
      </c>
      <c r="AC2780" s="6">
        <f t="shared" si="1295"/>
        <v>2295.8829007061499</v>
      </c>
      <c r="AD2780" s="17">
        <v>2341.3964097647799</v>
      </c>
      <c r="AE2780" s="6">
        <f t="shared" si="1313"/>
        <v>162.60322474683016</v>
      </c>
      <c r="AF2780" s="17">
        <v>2458.4861254529801</v>
      </c>
      <c r="AG2780" s="6">
        <f t="shared" si="1322"/>
        <v>45.513509058630007</v>
      </c>
      <c r="AH2780" s="6">
        <f t="shared" si="1296"/>
        <v>45.513509058630007</v>
      </c>
      <c r="AI2780" s="6">
        <f t="shared" si="1314"/>
        <v>2503.9996345116101</v>
      </c>
      <c r="AJ2780" s="17">
        <v>246.88861147562901</v>
      </c>
      <c r="AK2780" s="6">
        <f t="shared" si="1315"/>
        <v>197.66444048485201</v>
      </c>
      <c r="AL2780" s="6">
        <f t="shared" si="1297"/>
        <v>197.66444048485201</v>
      </c>
      <c r="AM2780" s="17">
        <v>197.66444048485201</v>
      </c>
      <c r="AN2780" s="6">
        <f t="shared" si="1316"/>
        <v>49.224170990776997</v>
      </c>
      <c r="AO2780" s="6">
        <f t="shared" si="1317"/>
        <v>246.88861147562901</v>
      </c>
      <c r="AP2780" s="17">
        <v>3065.3451323365698</v>
      </c>
      <c r="AQ2780" s="6">
        <f t="shared" si="1318"/>
        <v>2879.2976630334042</v>
      </c>
      <c r="AR2780" s="17">
        <v>496.12658480843697</v>
      </c>
      <c r="AS2780" s="6">
        <f t="shared" si="1298"/>
        <v>310.07911550527308</v>
      </c>
      <c r="AT2780" s="17">
        <v>1509.8964847170901</v>
      </c>
      <c r="AU2780" s="6">
        <f t="shared" si="1299"/>
        <v>1509.8964847170901</v>
      </c>
      <c r="AV2780" s="17">
        <v>679.99043074803706</v>
      </c>
      <c r="AW2780" s="6">
        <f t="shared" si="1300"/>
        <v>679.99043074803706</v>
      </c>
      <c r="AX2780" s="17">
        <v>379.33163206300401</v>
      </c>
      <c r="AY2780" s="6">
        <f t="shared" si="1301"/>
        <v>379.33163206300401</v>
      </c>
      <c r="AZ2780" s="20">
        <v>207482537.22536001</v>
      </c>
      <c r="BA2780" s="20">
        <v>1396569922.53971</v>
      </c>
      <c r="BB2780" s="20">
        <v>123278328.96936101</v>
      </c>
      <c r="BC2780" s="20">
        <v>24669211.265567899</v>
      </c>
      <c r="BD2780" s="19">
        <f t="shared" si="1302"/>
        <v>1751.9999999999991</v>
      </c>
      <c r="BE2780" s="18">
        <v>57.109803021646599</v>
      </c>
      <c r="BF2780" s="20">
        <v>274565.34343237802</v>
      </c>
      <c r="BG2780" s="20">
        <v>16210.949790876301</v>
      </c>
      <c r="BH2780" s="19">
        <f t="shared" si="1319"/>
        <v>20.380672297583516</v>
      </c>
      <c r="BI2780" s="20">
        <v>417.19384603023298</v>
      </c>
      <c r="BJ2780">
        <v>198</v>
      </c>
      <c r="BK2780" s="22">
        <v>1216</v>
      </c>
      <c r="BL2780" s="22">
        <v>1844.76928</v>
      </c>
      <c r="BM2780" s="22">
        <v>304</v>
      </c>
      <c r="BN2780" s="22">
        <v>76</v>
      </c>
      <c r="BO2780">
        <v>0.192547497013664</v>
      </c>
    </row>
    <row r="2781" spans="1:67" x14ac:dyDescent="0.2">
      <c r="A2781" s="27">
        <v>2780</v>
      </c>
      <c r="B2781" s="18">
        <v>360.53789163106501</v>
      </c>
      <c r="C2781" s="18">
        <v>752.4</v>
      </c>
      <c r="D2781">
        <v>400</v>
      </c>
      <c r="E2781">
        <v>1600</v>
      </c>
      <c r="F2781">
        <v>7</v>
      </c>
      <c r="G2781" s="23">
        <f t="shared" si="1303"/>
        <v>0.98816304862523618</v>
      </c>
      <c r="H2781">
        <v>100</v>
      </c>
      <c r="I2781" s="17">
        <v>166.99509771627399</v>
      </c>
      <c r="J2781" s="6">
        <f t="shared" si="1304"/>
        <v>164.5153993626289</v>
      </c>
      <c r="K2781" s="6">
        <f t="shared" si="1320"/>
        <v>153.91292873826387</v>
      </c>
      <c r="L2781" s="6">
        <f t="shared" si="1305"/>
        <v>0.9355533240934194</v>
      </c>
      <c r="M2781" s="6">
        <f t="shared" si="1306"/>
        <v>156.23281877576551</v>
      </c>
      <c r="N2781" s="28">
        <v>100</v>
      </c>
      <c r="O2781" s="17">
        <v>245.20346696069899</v>
      </c>
      <c r="P2781" s="6">
        <f t="shared" si="1307"/>
        <v>231.21092179151199</v>
      </c>
      <c r="Q2781" s="6">
        <f t="shared" si="1293"/>
        <v>144.50682611969501</v>
      </c>
      <c r="R2781" s="17">
        <v>231.21092179151199</v>
      </c>
      <c r="S2781" s="6">
        <f t="shared" si="1308"/>
        <v>13.992545169186997</v>
      </c>
      <c r="T2781" s="6">
        <f t="shared" si="1309"/>
        <v>158.499371288882</v>
      </c>
      <c r="U2781" s="17">
        <v>103.11052090538099</v>
      </c>
      <c r="V2781" s="6">
        <f t="shared" si="1310"/>
        <v>91.766990564126601</v>
      </c>
      <c r="W2781" s="6">
        <f t="shared" si="1294"/>
        <v>91.766990564126601</v>
      </c>
      <c r="X2781" s="17">
        <v>91.766990564126601</v>
      </c>
      <c r="Y2781" s="6">
        <f t="shared" si="1311"/>
        <v>11.343530341254393</v>
      </c>
      <c r="Z2781" s="6">
        <f t="shared" si="1312"/>
        <v>103.11052090538099</v>
      </c>
      <c r="AA2781" s="17">
        <v>2955.3078677762501</v>
      </c>
      <c r="AB2781" s="6">
        <f t="shared" si="1321"/>
        <v>2720.74052830759</v>
      </c>
      <c r="AC2781" s="6">
        <f t="shared" si="1295"/>
        <v>2720.74052830759</v>
      </c>
      <c r="AD2781" s="17">
        <v>2765.1127515677299</v>
      </c>
      <c r="AE2781" s="6">
        <f t="shared" si="1313"/>
        <v>190.19511620852018</v>
      </c>
      <c r="AF2781" s="17">
        <v>2910.9356445161102</v>
      </c>
      <c r="AG2781" s="6">
        <f t="shared" si="1322"/>
        <v>44.37222326013989</v>
      </c>
      <c r="AH2781" s="6">
        <f t="shared" si="1296"/>
        <v>44.37222326013989</v>
      </c>
      <c r="AI2781" s="6">
        <f t="shared" si="1314"/>
        <v>2955.3078677762501</v>
      </c>
      <c r="AJ2781" s="17">
        <v>252.470369774879</v>
      </c>
      <c r="AK2781" s="6">
        <f t="shared" si="1315"/>
        <v>202.033033009604</v>
      </c>
      <c r="AL2781" s="6">
        <f t="shared" si="1297"/>
        <v>202.033033009604</v>
      </c>
      <c r="AM2781" s="17">
        <v>202.033033009604</v>
      </c>
      <c r="AN2781" s="6">
        <f t="shared" si="1316"/>
        <v>50.437336765275006</v>
      </c>
      <c r="AO2781" s="6">
        <f t="shared" si="1317"/>
        <v>252.470369774879</v>
      </c>
      <c r="AP2781" s="17">
        <v>3147.7443788191699</v>
      </c>
      <c r="AQ2781" s="6">
        <f t="shared" si="1318"/>
        <v>2930.7088911212777</v>
      </c>
      <c r="AR2781" s="17">
        <v>578.76130052771498</v>
      </c>
      <c r="AS2781" s="6">
        <f t="shared" si="1298"/>
        <v>361.72581282982185</v>
      </c>
      <c r="AT2781" s="17">
        <v>1509.75810249458</v>
      </c>
      <c r="AU2781" s="6">
        <f t="shared" si="1299"/>
        <v>1509.75810249458</v>
      </c>
      <c r="AV2781" s="17">
        <v>679.92810953062803</v>
      </c>
      <c r="AW2781" s="6">
        <f t="shared" si="1300"/>
        <v>679.92810953062803</v>
      </c>
      <c r="AX2781" s="17">
        <v>379.296866266248</v>
      </c>
      <c r="AY2781" s="6">
        <f t="shared" si="1301"/>
        <v>379.296866266248</v>
      </c>
      <c r="AZ2781" s="20">
        <v>214240496.829557</v>
      </c>
      <c r="BA2781" s="20">
        <v>1396577491.54058</v>
      </c>
      <c r="BB2781" s="20">
        <v>120443672.82127599</v>
      </c>
      <c r="BC2781" s="20">
        <v>20738338.808586098</v>
      </c>
      <c r="BD2781" s="19">
        <f t="shared" si="1302"/>
        <v>1751.9999999999991</v>
      </c>
      <c r="BE2781" s="18">
        <v>58.393921010563801</v>
      </c>
      <c r="BF2781" s="20">
        <v>222924.6079915</v>
      </c>
      <c r="BG2781" s="20">
        <v>13161.9656804612</v>
      </c>
      <c r="BH2781" s="19">
        <f t="shared" si="1319"/>
        <v>16.547439402748285</v>
      </c>
      <c r="BI2781" s="20">
        <v>486.72615370193802</v>
      </c>
      <c r="BJ2781">
        <v>198</v>
      </c>
      <c r="BK2781" s="22">
        <v>1216</v>
      </c>
      <c r="BL2781" s="22">
        <v>1844.76928</v>
      </c>
      <c r="BM2781" s="22">
        <v>304</v>
      </c>
      <c r="BN2781" s="22">
        <v>76</v>
      </c>
      <c r="BO2781">
        <v>0.188180391219091</v>
      </c>
    </row>
    <row r="2782" spans="1:67" x14ac:dyDescent="0.2">
      <c r="A2782" s="27">
        <v>2781</v>
      </c>
      <c r="B2782" s="18">
        <v>412.043304721217</v>
      </c>
      <c r="C2782" s="18">
        <v>752.4</v>
      </c>
      <c r="D2782">
        <v>400</v>
      </c>
      <c r="E2782">
        <v>1600</v>
      </c>
      <c r="F2782">
        <v>7</v>
      </c>
      <c r="G2782" s="23">
        <f t="shared" si="1303"/>
        <v>0.98987195800506889</v>
      </c>
      <c r="H2782">
        <v>100</v>
      </c>
      <c r="I2782" s="17">
        <v>171.10905111167401</v>
      </c>
      <c r="J2782" s="6">
        <f t="shared" si="1304"/>
        <v>168.27847444455699</v>
      </c>
      <c r="K2782" s="6">
        <f t="shared" si="1320"/>
        <v>156.17065714591723</v>
      </c>
      <c r="L2782" s="6">
        <f t="shared" si="1305"/>
        <v>0.92804892403140404</v>
      </c>
      <c r="M2782" s="6">
        <f t="shared" si="1306"/>
        <v>158.79757077622358</v>
      </c>
      <c r="N2782" s="28">
        <v>100</v>
      </c>
      <c r="O2782" s="17">
        <v>273.190273247726</v>
      </c>
      <c r="P2782" s="6">
        <f t="shared" si="1307"/>
        <v>257.59938366418902</v>
      </c>
      <c r="Q2782" s="6">
        <f t="shared" si="1293"/>
        <v>160.99961479011813</v>
      </c>
      <c r="R2782" s="17">
        <v>257.59938366418902</v>
      </c>
      <c r="S2782" s="6">
        <f t="shared" si="1308"/>
        <v>15.590889583536978</v>
      </c>
      <c r="T2782" s="6">
        <f t="shared" si="1309"/>
        <v>176.59050437365511</v>
      </c>
      <c r="U2782" s="17">
        <v>103.103033464997</v>
      </c>
      <c r="V2782" s="6">
        <f t="shared" si="1310"/>
        <v>91.759450413273399</v>
      </c>
      <c r="W2782" s="6">
        <f t="shared" si="1294"/>
        <v>91.759450413273399</v>
      </c>
      <c r="X2782" s="17">
        <v>91.759450413273399</v>
      </c>
      <c r="Y2782" s="6">
        <f t="shared" si="1311"/>
        <v>11.343583051723598</v>
      </c>
      <c r="Z2782" s="6">
        <f t="shared" si="1312"/>
        <v>103.103033464997</v>
      </c>
      <c r="AA2782" s="17">
        <v>3407.2087608308102</v>
      </c>
      <c r="AB2782" s="6">
        <f t="shared" si="1321"/>
        <v>3144.7481126631797</v>
      </c>
      <c r="AC2782" s="6">
        <f t="shared" si="1295"/>
        <v>3144.7481126631797</v>
      </c>
      <c r="AD2782" s="17">
        <v>3189.39973724024</v>
      </c>
      <c r="AE2782" s="6">
        <f t="shared" si="1313"/>
        <v>217.80902359057018</v>
      </c>
      <c r="AF2782" s="17">
        <v>3362.5571362537498</v>
      </c>
      <c r="AG2782" s="6">
        <f t="shared" si="1322"/>
        <v>44.651624577060375</v>
      </c>
      <c r="AH2782" s="6">
        <f t="shared" si="1296"/>
        <v>44.651624577060375</v>
      </c>
      <c r="AI2782" s="6">
        <f t="shared" si="1314"/>
        <v>3407.2087608308102</v>
      </c>
      <c r="AJ2782" s="17">
        <v>257.28916840976001</v>
      </c>
      <c r="AK2782" s="6">
        <f t="shared" si="1315"/>
        <v>205.81061514938</v>
      </c>
      <c r="AL2782" s="6">
        <f t="shared" si="1297"/>
        <v>205.81061514938</v>
      </c>
      <c r="AM2782" s="17">
        <v>205.81061514938</v>
      </c>
      <c r="AN2782" s="6">
        <f t="shared" si="1316"/>
        <v>51.478553260380011</v>
      </c>
      <c r="AO2782" s="6">
        <f t="shared" si="1317"/>
        <v>257.28916840976001</v>
      </c>
      <c r="AP2782" s="17">
        <v>3230.1441230390301</v>
      </c>
      <c r="AQ2782" s="6">
        <f t="shared" si="1318"/>
        <v>2982.125098716795</v>
      </c>
      <c r="AR2782" s="17">
        <v>661.38406485929397</v>
      </c>
      <c r="AS2782" s="6">
        <f t="shared" si="1298"/>
        <v>413.36504053705875</v>
      </c>
      <c r="AT2782" s="17">
        <v>1509.6270364616701</v>
      </c>
      <c r="AU2782" s="6">
        <f t="shared" si="1299"/>
        <v>1509.6270364616701</v>
      </c>
      <c r="AV2782" s="17">
        <v>679.86908320062503</v>
      </c>
      <c r="AW2782" s="6">
        <f t="shared" si="1300"/>
        <v>679.86908320062503</v>
      </c>
      <c r="AX2782" s="17">
        <v>379.26393851744098</v>
      </c>
      <c r="AY2782" s="6">
        <f t="shared" si="1301"/>
        <v>379.26393851744098</v>
      </c>
      <c r="AZ2782" s="20">
        <v>219595732.21987</v>
      </c>
      <c r="BA2782" s="20">
        <v>1396570273.59937</v>
      </c>
      <c r="BB2782" s="20">
        <v>118089752.161332</v>
      </c>
      <c r="BC2782" s="20">
        <v>17744330.470960099</v>
      </c>
      <c r="BD2782" s="19">
        <f t="shared" si="1302"/>
        <v>1752.0000884515321</v>
      </c>
      <c r="BE2782" s="18">
        <v>59.6145527213394</v>
      </c>
      <c r="BF2782" s="20">
        <v>193339.328217028</v>
      </c>
      <c r="BG2782" s="20">
        <v>11415.1848268495</v>
      </c>
      <c r="BH2782" s="19">
        <f t="shared" si="1319"/>
        <v>14.351357102948567</v>
      </c>
      <c r="BI2782" s="20">
        <v>556.25846137364397</v>
      </c>
      <c r="BJ2782">
        <v>198</v>
      </c>
      <c r="BK2782" s="22">
        <v>1216</v>
      </c>
      <c r="BL2782" s="22">
        <v>1844.76928</v>
      </c>
      <c r="BM2782" s="22">
        <v>304</v>
      </c>
      <c r="BN2782" s="22">
        <v>76</v>
      </c>
      <c r="BO2782">
        <v>0.184553911019812</v>
      </c>
    </row>
    <row r="2783" spans="1:67" x14ac:dyDescent="0.2">
      <c r="A2783" s="27">
        <v>2782</v>
      </c>
      <c r="B2783" s="18">
        <v>463.54871781137001</v>
      </c>
      <c r="C2783" s="18">
        <v>752.4</v>
      </c>
      <c r="D2783">
        <v>400</v>
      </c>
      <c r="E2783">
        <v>1600</v>
      </c>
      <c r="F2783">
        <v>7</v>
      </c>
      <c r="G2783" s="23">
        <f t="shared" si="1303"/>
        <v>0.99102605599640414</v>
      </c>
      <c r="H2783">
        <v>100</v>
      </c>
      <c r="I2783" s="17">
        <v>175.24892684201899</v>
      </c>
      <c r="J2783" s="6">
        <f t="shared" si="1304"/>
        <v>172.45362060734769</v>
      </c>
      <c r="K2783" s="6">
        <f t="shared" si="1320"/>
        <v>158.84805571625733</v>
      </c>
      <c r="L2783" s="6">
        <f t="shared" si="1305"/>
        <v>0.92110594811999758</v>
      </c>
      <c r="M2783" s="6">
        <f t="shared" si="1306"/>
        <v>161.42282891583</v>
      </c>
      <c r="N2783" s="28">
        <v>100</v>
      </c>
      <c r="O2783" s="17">
        <v>301.238988805178</v>
      </c>
      <c r="P2783" s="6">
        <f t="shared" si="1307"/>
        <v>284.04603215807902</v>
      </c>
      <c r="Q2783" s="6">
        <f t="shared" si="1293"/>
        <v>177.52877009879938</v>
      </c>
      <c r="R2783" s="17">
        <v>284.04603215807902</v>
      </c>
      <c r="S2783" s="6">
        <f t="shared" si="1308"/>
        <v>17.192956647098981</v>
      </c>
      <c r="T2783" s="6">
        <f t="shared" si="1309"/>
        <v>194.72172674589837</v>
      </c>
      <c r="U2783" s="17">
        <v>103.095263225466</v>
      </c>
      <c r="V2783" s="6">
        <f t="shared" si="1310"/>
        <v>91.751703721433003</v>
      </c>
      <c r="W2783" s="6">
        <f t="shared" si="1294"/>
        <v>91.751703721433003</v>
      </c>
      <c r="X2783" s="17">
        <v>91.751703721433003</v>
      </c>
      <c r="Y2783" s="6">
        <f t="shared" si="1311"/>
        <v>11.343559504032996</v>
      </c>
      <c r="Z2783" s="6">
        <f t="shared" si="1312"/>
        <v>103.095263225466</v>
      </c>
      <c r="AA2783" s="17">
        <v>3841.6563883125</v>
      </c>
      <c r="AB2783" s="6">
        <f t="shared" si="1321"/>
        <v>3552.6938326326299</v>
      </c>
      <c r="AC2783" s="6">
        <f t="shared" si="1295"/>
        <v>3552.6938326326299</v>
      </c>
      <c r="AD2783" s="17">
        <v>3597.2943617486198</v>
      </c>
      <c r="AE2783" s="6">
        <f t="shared" si="1313"/>
        <v>244.36202656388014</v>
      </c>
      <c r="AF2783" s="17">
        <v>3797.05585919651</v>
      </c>
      <c r="AG2783" s="6">
        <f t="shared" si="1322"/>
        <v>44.600529115989957</v>
      </c>
      <c r="AH2783" s="6">
        <f t="shared" si="1296"/>
        <v>44.600529115989957</v>
      </c>
      <c r="AI2783" s="6">
        <f t="shared" si="1314"/>
        <v>3841.6563883125</v>
      </c>
      <c r="AJ2783" s="17">
        <v>261.78257745005197</v>
      </c>
      <c r="AK2783" s="6">
        <f t="shared" si="1315"/>
        <v>209.33713071580701</v>
      </c>
      <c r="AL2783" s="6">
        <f t="shared" si="1297"/>
        <v>209.33713071580701</v>
      </c>
      <c r="AM2783" s="17">
        <v>209.33713071580701</v>
      </c>
      <c r="AN2783" s="6">
        <f t="shared" si="1316"/>
        <v>52.445446734244968</v>
      </c>
      <c r="AO2783" s="6">
        <f t="shared" si="1317"/>
        <v>261.78257745005197</v>
      </c>
      <c r="AP2783" s="17">
        <v>3312.54432654007</v>
      </c>
      <c r="AQ2783" s="6">
        <f t="shared" si="1318"/>
        <v>3033.5459010944342</v>
      </c>
      <c r="AR2783" s="17">
        <v>743.99580118837605</v>
      </c>
      <c r="AS2783" s="6">
        <f t="shared" si="1298"/>
        <v>464.99737574273502</v>
      </c>
      <c r="AT2783" s="17">
        <v>1509.50272135669</v>
      </c>
      <c r="AU2783" s="6">
        <f t="shared" si="1299"/>
        <v>1509.50272135669</v>
      </c>
      <c r="AV2783" s="17">
        <v>679.81309718923899</v>
      </c>
      <c r="AW2783" s="6">
        <f t="shared" si="1300"/>
        <v>679.81309718923899</v>
      </c>
      <c r="AX2783" s="17">
        <v>379.23270680577002</v>
      </c>
      <c r="AY2783" s="6">
        <f t="shared" si="1301"/>
        <v>379.23270680577002</v>
      </c>
      <c r="AZ2783" s="20">
        <v>223784851.66023499</v>
      </c>
      <c r="BA2783" s="20">
        <v>1396571044.5432301</v>
      </c>
      <c r="BB2783" s="20">
        <v>115921753.90223099</v>
      </c>
      <c r="BC2783" s="20">
        <v>15722349.8942999</v>
      </c>
      <c r="BD2783" s="19">
        <f t="shared" si="1302"/>
        <v>1751.9999999999959</v>
      </c>
      <c r="BE2783" s="18">
        <v>60.774666565659501</v>
      </c>
      <c r="BF2783" s="20">
        <v>172347.129884514</v>
      </c>
      <c r="BG2783" s="20">
        <v>10175.758652685099</v>
      </c>
      <c r="BH2783" s="19">
        <f t="shared" si="1319"/>
        <v>12.793130887148637</v>
      </c>
      <c r="BI2783" s="20">
        <v>625.79076904534895</v>
      </c>
      <c r="BJ2783">
        <v>198</v>
      </c>
      <c r="BK2783" s="22">
        <v>1216</v>
      </c>
      <c r="BL2783" s="22">
        <v>1844.76928</v>
      </c>
      <c r="BM2783" s="22">
        <v>304</v>
      </c>
      <c r="BN2783" s="22">
        <v>76</v>
      </c>
      <c r="BO2783">
        <v>0.181213879040593</v>
      </c>
    </row>
    <row r="2784" spans="1:67" x14ac:dyDescent="0.2">
      <c r="A2784" s="27">
        <v>2783</v>
      </c>
      <c r="B2784" s="18">
        <v>515.05413090152194</v>
      </c>
      <c r="C2784" s="18">
        <v>752.4</v>
      </c>
      <c r="D2784">
        <v>400</v>
      </c>
      <c r="E2784">
        <v>1600</v>
      </c>
      <c r="F2784">
        <v>7</v>
      </c>
      <c r="G2784" s="23">
        <f t="shared" si="1303"/>
        <v>0.99220288329028217</v>
      </c>
      <c r="H2784">
        <v>100</v>
      </c>
      <c r="I2784" s="17">
        <v>179.393224147366</v>
      </c>
      <c r="J2784" s="6">
        <f t="shared" si="1304"/>
        <v>176.11132219630565</v>
      </c>
      <c r="K2784" s="6">
        <f t="shared" si="1320"/>
        <v>161.00450700544368</v>
      </c>
      <c r="L2784" s="6">
        <f t="shared" si="1305"/>
        <v>0.91422007964926366</v>
      </c>
      <c r="M2784" s="6">
        <f t="shared" si="1306"/>
        <v>164.00488766854315</v>
      </c>
      <c r="N2784" s="28">
        <v>100</v>
      </c>
      <c r="O2784" s="17">
        <v>329.31976220881</v>
      </c>
      <c r="P2784" s="6">
        <f t="shared" si="1307"/>
        <v>310.52273314953499</v>
      </c>
      <c r="Q2784" s="6">
        <f t="shared" si="1293"/>
        <v>194.07670821845937</v>
      </c>
      <c r="R2784" s="17">
        <v>310.52273314953499</v>
      </c>
      <c r="S2784" s="6">
        <f t="shared" si="1308"/>
        <v>18.797029059275019</v>
      </c>
      <c r="T2784" s="6">
        <f t="shared" si="1309"/>
        <v>212.87373727773439</v>
      </c>
      <c r="U2784" s="17">
        <v>103.08756971142201</v>
      </c>
      <c r="V2784" s="6">
        <f t="shared" si="1310"/>
        <v>91.744067067554795</v>
      </c>
      <c r="W2784" s="6">
        <f t="shared" si="1294"/>
        <v>91.744067067554795</v>
      </c>
      <c r="X2784" s="17">
        <v>91.744067067554795</v>
      </c>
      <c r="Y2784" s="6">
        <f t="shared" si="1311"/>
        <v>11.343502643867211</v>
      </c>
      <c r="Z2784" s="6">
        <f t="shared" si="1312"/>
        <v>103.08756971142201</v>
      </c>
      <c r="AA2784" s="17">
        <v>4346.3032456477804</v>
      </c>
      <c r="AB2784" s="6">
        <f t="shared" si="1321"/>
        <v>4026.9980473443297</v>
      </c>
      <c r="AC2784" s="6">
        <f t="shared" si="1295"/>
        <v>4026.9980473443297</v>
      </c>
      <c r="AD2784" s="17">
        <v>4071.0643133393801</v>
      </c>
      <c r="AE2784" s="6">
        <f t="shared" si="1313"/>
        <v>275.23893230840031</v>
      </c>
      <c r="AF2784" s="17">
        <v>4302.23697965273</v>
      </c>
      <c r="AG2784" s="6">
        <f t="shared" si="1322"/>
        <v>44.066265995050344</v>
      </c>
      <c r="AH2784" s="6">
        <f t="shared" si="1296"/>
        <v>44.066265995050344</v>
      </c>
      <c r="AI2784" s="6">
        <f t="shared" si="1314"/>
        <v>4346.3032456477804</v>
      </c>
      <c r="AJ2784" s="17">
        <v>265.158508337775</v>
      </c>
      <c r="AK2784" s="6">
        <f t="shared" si="1315"/>
        <v>211.97309755992001</v>
      </c>
      <c r="AL2784" s="6">
        <f t="shared" si="1297"/>
        <v>211.97309755992001</v>
      </c>
      <c r="AM2784" s="17">
        <v>211.97309755992001</v>
      </c>
      <c r="AN2784" s="6">
        <f t="shared" si="1316"/>
        <v>53.185410777854997</v>
      </c>
      <c r="AO2784" s="6">
        <f t="shared" si="1317"/>
        <v>265.158508337775</v>
      </c>
      <c r="AP2784" s="17">
        <v>3394.9449547283698</v>
      </c>
      <c r="AQ2784" s="6">
        <f t="shared" si="1318"/>
        <v>3084.9709521663754</v>
      </c>
      <c r="AR2784" s="17">
        <v>826.59734016530399</v>
      </c>
      <c r="AS2784" s="6">
        <f t="shared" si="1298"/>
        <v>516.62333760331501</v>
      </c>
      <c r="AT2784" s="17">
        <v>1509.3846486867701</v>
      </c>
      <c r="AU2784" s="6">
        <f t="shared" si="1299"/>
        <v>1509.3846486867701</v>
      </c>
      <c r="AV2784" s="17">
        <v>679.75992249383</v>
      </c>
      <c r="AW2784" s="6">
        <f t="shared" si="1300"/>
        <v>679.75992249383</v>
      </c>
      <c r="AX2784" s="17">
        <v>379.20304338246001</v>
      </c>
      <c r="AY2784" s="6">
        <f t="shared" si="1301"/>
        <v>379.20304338246001</v>
      </c>
      <c r="AZ2784" s="20">
        <v>227291058.06794199</v>
      </c>
      <c r="BA2784" s="20">
        <v>1396577491.54058</v>
      </c>
      <c r="BB2784" s="20">
        <v>114470901.916051</v>
      </c>
      <c r="BC2784" s="20">
        <v>13660548.4754257</v>
      </c>
      <c r="BD2784" s="19">
        <f t="shared" si="1302"/>
        <v>1751.9999999999986</v>
      </c>
      <c r="BE2784" s="18">
        <v>61.868485724357498</v>
      </c>
      <c r="BF2784" s="20">
        <v>146589.94826305899</v>
      </c>
      <c r="BG2784" s="20">
        <v>8654.9972455824009</v>
      </c>
      <c r="BH2784" s="19">
        <f t="shared" si="1319"/>
        <v>10.881204671794109</v>
      </c>
      <c r="BI2784" s="20">
        <v>695.32307671705496</v>
      </c>
      <c r="BJ2784">
        <v>198</v>
      </c>
      <c r="BK2784" s="22">
        <v>1216</v>
      </c>
      <c r="BL2784" s="22">
        <v>1844.76928</v>
      </c>
      <c r="BM2784" s="22">
        <v>304</v>
      </c>
      <c r="BN2784" s="22">
        <v>76</v>
      </c>
      <c r="BO2784">
        <v>0.17897870353199699</v>
      </c>
    </row>
    <row r="2785" spans="1:67" x14ac:dyDescent="0.2">
      <c r="A2785" s="27">
        <v>2784</v>
      </c>
      <c r="B2785" s="18">
        <v>566.55954399167399</v>
      </c>
      <c r="C2785" s="18">
        <v>752.4</v>
      </c>
      <c r="D2785">
        <v>400</v>
      </c>
      <c r="E2785">
        <v>1600</v>
      </c>
      <c r="F2785">
        <v>7</v>
      </c>
      <c r="G2785" s="23">
        <f t="shared" si="1303"/>
        <v>0.99288397087652125</v>
      </c>
      <c r="H2785">
        <v>100</v>
      </c>
      <c r="I2785" s="17">
        <v>183.56750454470099</v>
      </c>
      <c r="J2785" s="6">
        <f t="shared" si="1304"/>
        <v>180.3188207173545</v>
      </c>
      <c r="K2785" s="6">
        <f t="shared" si="1320"/>
        <v>163.71800764847234</v>
      </c>
      <c r="L2785" s="6">
        <f t="shared" si="1305"/>
        <v>0.90793632632001542</v>
      </c>
      <c r="M2785" s="6">
        <f t="shared" si="1306"/>
        <v>166.66760570804857</v>
      </c>
      <c r="N2785" s="28">
        <v>100</v>
      </c>
      <c r="O2785" s="17">
        <v>357.81460530015897</v>
      </c>
      <c r="P2785" s="6">
        <f t="shared" si="1307"/>
        <v>337.38970482138302</v>
      </c>
      <c r="Q2785" s="6">
        <f t="shared" si="1293"/>
        <v>210.86856551336439</v>
      </c>
      <c r="R2785" s="17">
        <v>337.38970482138302</v>
      </c>
      <c r="S2785" s="6">
        <f t="shared" si="1308"/>
        <v>20.424900478775953</v>
      </c>
      <c r="T2785" s="6">
        <f t="shared" si="1309"/>
        <v>231.29346599214034</v>
      </c>
      <c r="U2785" s="17">
        <v>103.080667212354</v>
      </c>
      <c r="V2785" s="6">
        <f t="shared" si="1310"/>
        <v>91.737173075631802</v>
      </c>
      <c r="W2785" s="6">
        <f t="shared" si="1294"/>
        <v>91.737173075631802</v>
      </c>
      <c r="X2785" s="17">
        <v>91.737173075631802</v>
      </c>
      <c r="Y2785" s="6">
        <f t="shared" si="1311"/>
        <v>11.3434941367222</v>
      </c>
      <c r="Z2785" s="6">
        <f t="shared" si="1312"/>
        <v>103.080667212354</v>
      </c>
      <c r="AA2785" s="17">
        <v>4761.5798704668896</v>
      </c>
      <c r="AB2785" s="6">
        <f t="shared" si="1321"/>
        <v>4417.1117840138604</v>
      </c>
      <c r="AC2785" s="6">
        <f t="shared" si="1295"/>
        <v>4417.1117840138604</v>
      </c>
      <c r="AD2785" s="17">
        <v>4460.9655074017201</v>
      </c>
      <c r="AE2785" s="6">
        <f t="shared" si="1313"/>
        <v>300.61436306516953</v>
      </c>
      <c r="AF2785" s="17">
        <v>4717.7261470790299</v>
      </c>
      <c r="AG2785" s="6">
        <f t="shared" si="1322"/>
        <v>43.853723387859645</v>
      </c>
      <c r="AH2785" s="6">
        <f t="shared" si="1296"/>
        <v>43.853723387859645</v>
      </c>
      <c r="AI2785" s="6">
        <f t="shared" si="1314"/>
        <v>4761.5798704668896</v>
      </c>
      <c r="AJ2785" s="17">
        <v>268.31773002679898</v>
      </c>
      <c r="AK2785" s="6">
        <f t="shared" si="1315"/>
        <v>214.44775168733699</v>
      </c>
      <c r="AL2785" s="6">
        <f t="shared" si="1297"/>
        <v>214.44775168733699</v>
      </c>
      <c r="AM2785" s="17">
        <v>214.44775168733699</v>
      </c>
      <c r="AN2785" s="6">
        <f t="shared" si="1316"/>
        <v>53.869978339461994</v>
      </c>
      <c r="AO2785" s="6">
        <f t="shared" si="1317"/>
        <v>268.31773002679898</v>
      </c>
      <c r="AP2785" s="17">
        <v>3477.34597639912</v>
      </c>
      <c r="AQ2785" s="6">
        <f t="shared" si="1318"/>
        <v>3136.3999397508533</v>
      </c>
      <c r="AR2785" s="17">
        <v>909.18943106203403</v>
      </c>
      <c r="AS2785" s="6">
        <f t="shared" si="1298"/>
        <v>568.24339441377128</v>
      </c>
      <c r="AT2785" s="17">
        <v>1509.27235977584</v>
      </c>
      <c r="AU2785" s="6">
        <f t="shared" si="1299"/>
        <v>1509.27235977584</v>
      </c>
      <c r="AV2785" s="17">
        <v>679.70935254702601</v>
      </c>
      <c r="AW2785" s="6">
        <f t="shared" si="1300"/>
        <v>679.70935254702601</v>
      </c>
      <c r="AX2785" s="17">
        <v>379.17483301421601</v>
      </c>
      <c r="AY2785" s="6">
        <f t="shared" si="1301"/>
        <v>379.17483301421601</v>
      </c>
      <c r="AZ2785" s="20">
        <v>229879565.23118499</v>
      </c>
      <c r="BA2785" s="20">
        <v>1396577491.54058</v>
      </c>
      <c r="BB2785" s="20">
        <v>113075660.203899</v>
      </c>
      <c r="BC2785" s="20">
        <v>12467283.024334701</v>
      </c>
      <c r="BD2785" s="19">
        <f t="shared" si="1302"/>
        <v>1751.9999999999986</v>
      </c>
      <c r="BE2785" s="18">
        <v>62.911364198661502</v>
      </c>
      <c r="BF2785" s="20">
        <v>133656.870786068</v>
      </c>
      <c r="BG2785" s="20">
        <v>7891.3995278222001</v>
      </c>
      <c r="BH2785" s="19">
        <f t="shared" si="1319"/>
        <v>9.9211970810228287</v>
      </c>
      <c r="BI2785" s="20">
        <v>764.85538438875994</v>
      </c>
      <c r="BJ2785">
        <v>198</v>
      </c>
      <c r="BK2785" s="22">
        <v>1216</v>
      </c>
      <c r="BL2785" s="22">
        <v>1844.76928</v>
      </c>
      <c r="BM2785" s="22">
        <v>304</v>
      </c>
      <c r="BN2785" s="22">
        <v>76</v>
      </c>
      <c r="BO2785">
        <v>0.176829211822817</v>
      </c>
    </row>
    <row r="2786" spans="1:67" x14ac:dyDescent="0.2">
      <c r="A2786" s="27">
        <v>2785</v>
      </c>
      <c r="B2786" s="18">
        <v>618.06495708182604</v>
      </c>
      <c r="C2786" s="18">
        <v>752.4</v>
      </c>
      <c r="D2786">
        <v>400</v>
      </c>
      <c r="E2786">
        <v>1600</v>
      </c>
      <c r="F2786">
        <v>7</v>
      </c>
      <c r="G2786" s="23">
        <f t="shared" si="1303"/>
        <v>0.99347254078942837</v>
      </c>
      <c r="H2786">
        <v>100</v>
      </c>
      <c r="I2786" s="17">
        <v>187.75023325574301</v>
      </c>
      <c r="J2786" s="6">
        <f t="shared" si="1304"/>
        <v>184.45505612757668</v>
      </c>
      <c r="K2786" s="6">
        <f t="shared" si="1320"/>
        <v>166.35816563106877</v>
      </c>
      <c r="L2786" s="6">
        <f t="shared" si="1305"/>
        <v>0.90188997321932252</v>
      </c>
      <c r="M2786" s="6">
        <f t="shared" si="1306"/>
        <v>169.33005284294362</v>
      </c>
      <c r="N2786" s="28">
        <v>100</v>
      </c>
      <c r="O2786" s="17">
        <v>386.54373638643699</v>
      </c>
      <c r="P2786" s="6">
        <f t="shared" si="1307"/>
        <v>364.47743544586899</v>
      </c>
      <c r="Q2786" s="6">
        <f t="shared" si="1293"/>
        <v>227.79839715366813</v>
      </c>
      <c r="R2786" s="17">
        <v>364.47743544586899</v>
      </c>
      <c r="S2786" s="6">
        <f t="shared" si="1308"/>
        <v>22.066300940567999</v>
      </c>
      <c r="T2786" s="6">
        <f t="shared" si="1309"/>
        <v>249.86469809423613</v>
      </c>
      <c r="U2786" s="17">
        <v>103.073948212183</v>
      </c>
      <c r="V2786" s="6">
        <f t="shared" si="1310"/>
        <v>91.730478303319899</v>
      </c>
      <c r="W2786" s="6">
        <f t="shared" si="1294"/>
        <v>91.730478303319899</v>
      </c>
      <c r="X2786" s="17">
        <v>91.730478303319899</v>
      </c>
      <c r="Y2786" s="6">
        <f t="shared" si="1311"/>
        <v>11.343469908863099</v>
      </c>
      <c r="Z2786" s="6">
        <f t="shared" si="1312"/>
        <v>103.073948212183</v>
      </c>
      <c r="AA2786" s="17">
        <v>5178.1953640895299</v>
      </c>
      <c r="AB2786" s="6">
        <f t="shared" si="1321"/>
        <v>4808.5466428469799</v>
      </c>
      <c r="AC2786" s="6">
        <f t="shared" si="1295"/>
        <v>4808.5466428469799</v>
      </c>
      <c r="AD2786" s="17">
        <v>4852.0433764339596</v>
      </c>
      <c r="AE2786" s="6">
        <f t="shared" si="1313"/>
        <v>326.15198765557034</v>
      </c>
      <c r="AF2786" s="17">
        <v>5134.6986305025503</v>
      </c>
      <c r="AG2786" s="6">
        <f t="shared" si="1322"/>
        <v>43.496733586979644</v>
      </c>
      <c r="AH2786" s="6">
        <f t="shared" si="1296"/>
        <v>43.496733586979644</v>
      </c>
      <c r="AI2786" s="6">
        <f t="shared" si="1314"/>
        <v>5178.1953640895299</v>
      </c>
      <c r="AJ2786" s="17">
        <v>270.76527876681001</v>
      </c>
      <c r="AK2786" s="6">
        <f t="shared" si="1315"/>
        <v>216.35788926885701</v>
      </c>
      <c r="AL2786" s="6">
        <f t="shared" si="1297"/>
        <v>216.35788926885701</v>
      </c>
      <c r="AM2786" s="17">
        <v>216.35788926885701</v>
      </c>
      <c r="AN2786" s="6">
        <f t="shared" si="1316"/>
        <v>54.407389497953005</v>
      </c>
      <c r="AO2786" s="6">
        <f t="shared" si="1317"/>
        <v>270.76527876681001</v>
      </c>
      <c r="AP2786" s="17">
        <v>3559.7473633315699</v>
      </c>
      <c r="AQ2786" s="6">
        <f t="shared" si="1318"/>
        <v>3187.8325815192065</v>
      </c>
      <c r="AR2786" s="17">
        <v>991.77275149964396</v>
      </c>
      <c r="AS2786" s="6">
        <f t="shared" si="1298"/>
        <v>619.85796968727743</v>
      </c>
      <c r="AT2786" s="17">
        <v>1509.1654398097901</v>
      </c>
      <c r="AU2786" s="6">
        <f t="shared" si="1299"/>
        <v>1509.1654398097901</v>
      </c>
      <c r="AV2786" s="17">
        <v>679.66120053494501</v>
      </c>
      <c r="AW2786" s="6">
        <f t="shared" si="1300"/>
        <v>679.66120053494501</v>
      </c>
      <c r="AX2786" s="17">
        <v>379.14797148719401</v>
      </c>
      <c r="AY2786" s="6">
        <f t="shared" si="1301"/>
        <v>379.14797148719401</v>
      </c>
      <c r="AZ2786" s="20">
        <v>231972309.33173001</v>
      </c>
      <c r="BA2786" s="20">
        <v>1396582688.964</v>
      </c>
      <c r="BB2786" s="20">
        <v>112008893.16734201</v>
      </c>
      <c r="BC2786" s="20">
        <v>11436108.5369216</v>
      </c>
      <c r="BD2786" s="19">
        <f t="shared" si="1302"/>
        <v>1751.9999999999936</v>
      </c>
      <c r="BE2786" s="18">
        <v>63.8995622178874</v>
      </c>
      <c r="BF2786" s="20">
        <v>119897.693684506</v>
      </c>
      <c r="BG2786" s="20">
        <v>7079.0270471265703</v>
      </c>
      <c r="BH2786" s="19">
        <f t="shared" si="1319"/>
        <v>8.8998690572971313</v>
      </c>
      <c r="BI2786" s="20">
        <v>834.38769206046595</v>
      </c>
      <c r="BJ2786">
        <v>198</v>
      </c>
      <c r="BK2786" s="22">
        <v>1216</v>
      </c>
      <c r="BL2786" s="22">
        <v>1844.76928</v>
      </c>
      <c r="BM2786" s="22">
        <v>304</v>
      </c>
      <c r="BN2786" s="22">
        <v>76</v>
      </c>
      <c r="BO2786">
        <v>0.17518576578007999</v>
      </c>
    </row>
    <row r="2787" spans="1:67" x14ac:dyDescent="0.2">
      <c r="A2787" s="27">
        <v>2786</v>
      </c>
      <c r="B2787" s="18">
        <v>669.57037017197899</v>
      </c>
      <c r="C2787" s="18">
        <v>752.4</v>
      </c>
      <c r="D2787">
        <v>400</v>
      </c>
      <c r="E2787">
        <v>1600</v>
      </c>
      <c r="F2787">
        <v>7</v>
      </c>
      <c r="G2787" s="23">
        <f t="shared" si="1303"/>
        <v>0.99377944999676493</v>
      </c>
      <c r="H2787">
        <v>100</v>
      </c>
      <c r="I2787" s="17">
        <v>191.94735127168099</v>
      </c>
      <c r="J2787" s="6">
        <f t="shared" si="1304"/>
        <v>189.03594591108603</v>
      </c>
      <c r="K2787" s="6">
        <f t="shared" si="1320"/>
        <v>169.44370867490758</v>
      </c>
      <c r="L2787" s="6">
        <f t="shared" si="1305"/>
        <v>0.89635708096811517</v>
      </c>
      <c r="M2787" s="6">
        <f t="shared" si="1306"/>
        <v>172.05336748544539</v>
      </c>
      <c r="N2787" s="28">
        <v>100</v>
      </c>
      <c r="O2787" s="17">
        <v>415.52137689042502</v>
      </c>
      <c r="P2787" s="6">
        <f t="shared" si="1307"/>
        <v>391.79934278111102</v>
      </c>
      <c r="Q2787" s="6">
        <f t="shared" si="1293"/>
        <v>244.8745892381944</v>
      </c>
      <c r="R2787" s="17">
        <v>391.79934278111102</v>
      </c>
      <c r="S2787" s="6">
        <f t="shared" si="1308"/>
        <v>23.722034109313995</v>
      </c>
      <c r="T2787" s="6">
        <f t="shared" si="1309"/>
        <v>268.5966233475084</v>
      </c>
      <c r="U2787" s="17">
        <v>103.06759183827199</v>
      </c>
      <c r="V2787" s="6">
        <f t="shared" si="1310"/>
        <v>91.724139650494294</v>
      </c>
      <c r="W2787" s="6">
        <f t="shared" si="1294"/>
        <v>91.724139650494294</v>
      </c>
      <c r="X2787" s="17">
        <v>91.724139650494294</v>
      </c>
      <c r="Y2787" s="6">
        <f t="shared" si="1311"/>
        <v>11.3434521877777</v>
      </c>
      <c r="Z2787" s="6">
        <f t="shared" si="1312"/>
        <v>103.06759183827199</v>
      </c>
      <c r="AA2787" s="17">
        <v>5494.6570306499798</v>
      </c>
      <c r="AB2787" s="6">
        <f t="shared" si="1321"/>
        <v>5106.0552890252502</v>
      </c>
      <c r="AC2787" s="6">
        <f t="shared" si="1295"/>
        <v>5106.0552890252502</v>
      </c>
      <c r="AD2787" s="17">
        <v>5149.1502916666896</v>
      </c>
      <c r="AE2787" s="6">
        <f t="shared" si="1313"/>
        <v>345.50673898329023</v>
      </c>
      <c r="AF2787" s="17">
        <v>5451.5620280085404</v>
      </c>
      <c r="AG2787" s="6">
        <f t="shared" si="1322"/>
        <v>43.095002641439351</v>
      </c>
      <c r="AH2787" s="6">
        <f t="shared" si="1296"/>
        <v>43.095002641439351</v>
      </c>
      <c r="AI2787" s="6">
        <f t="shared" si="1314"/>
        <v>5494.6570306499798</v>
      </c>
      <c r="AJ2787" s="17">
        <v>273.13580174273898</v>
      </c>
      <c r="AK2787" s="6">
        <f t="shared" si="1315"/>
        <v>218.21343868150001</v>
      </c>
      <c r="AL2787" s="6">
        <f t="shared" si="1297"/>
        <v>218.21343868150001</v>
      </c>
      <c r="AM2787" s="17">
        <v>218.21343868150001</v>
      </c>
      <c r="AN2787" s="6">
        <f t="shared" si="1316"/>
        <v>54.922363061238968</v>
      </c>
      <c r="AO2787" s="6">
        <f t="shared" si="1317"/>
        <v>273.13580174273898</v>
      </c>
      <c r="AP2787" s="17">
        <v>3642.1490899406299</v>
      </c>
      <c r="AQ2787" s="6">
        <f t="shared" si="1318"/>
        <v>3239.2686215107187</v>
      </c>
      <c r="AR2787" s="17">
        <v>1074.3479158130799</v>
      </c>
      <c r="AS2787" s="6">
        <f t="shared" si="1298"/>
        <v>671.46744738317489</v>
      </c>
      <c r="AT2787" s="17">
        <v>1509.0635127158801</v>
      </c>
      <c r="AU2787" s="6">
        <f t="shared" si="1299"/>
        <v>1509.0635127158801</v>
      </c>
      <c r="AV2787" s="17">
        <v>679.61529709110403</v>
      </c>
      <c r="AW2787" s="6">
        <f t="shared" si="1300"/>
        <v>679.61529709110403</v>
      </c>
      <c r="AX2787" s="17">
        <v>379.12236432056</v>
      </c>
      <c r="AY2787" s="6">
        <f t="shared" si="1301"/>
        <v>379.12236432056</v>
      </c>
      <c r="AZ2787" s="20">
        <v>233627069.707883</v>
      </c>
      <c r="BA2787" s="20">
        <v>1396582688.964</v>
      </c>
      <c r="BB2787" s="20">
        <v>110891837.722443</v>
      </c>
      <c r="BC2787" s="20">
        <v>10898403.6056678</v>
      </c>
      <c r="BD2787" s="19">
        <f t="shared" si="1302"/>
        <v>1751.9999999999941</v>
      </c>
      <c r="BE2787" s="18">
        <v>64.840779509648399</v>
      </c>
      <c r="BF2787" s="20">
        <v>114763.473868445</v>
      </c>
      <c r="BG2787" s="20">
        <v>6775.8912667218001</v>
      </c>
      <c r="BH2787" s="19">
        <f t="shared" si="1319"/>
        <v>8.5187617759964969</v>
      </c>
      <c r="BI2787" s="20">
        <v>903.91999973217105</v>
      </c>
      <c r="BJ2787">
        <v>198</v>
      </c>
      <c r="BK2787" s="22">
        <v>1216</v>
      </c>
      <c r="BL2787" s="22">
        <v>1844.76928</v>
      </c>
      <c r="BM2787" s="22">
        <v>304</v>
      </c>
      <c r="BN2787" s="22">
        <v>76</v>
      </c>
      <c r="BO2787">
        <v>0.173464845588822</v>
      </c>
    </row>
    <row r="2788" spans="1:67" x14ac:dyDescent="0.2">
      <c r="A2788" s="27">
        <v>2787</v>
      </c>
      <c r="B2788" s="18">
        <v>721.07578326213104</v>
      </c>
      <c r="C2788" s="18">
        <v>752.4</v>
      </c>
      <c r="D2788">
        <v>400</v>
      </c>
      <c r="E2788">
        <v>1600</v>
      </c>
      <c r="F2788">
        <v>7</v>
      </c>
      <c r="G2788" s="23">
        <f t="shared" si="1303"/>
        <v>0.99407383528340254</v>
      </c>
      <c r="H2788">
        <v>100</v>
      </c>
      <c r="I2788" s="17">
        <v>196.15186712161699</v>
      </c>
      <c r="J2788" s="6">
        <f t="shared" si="1304"/>
        <v>193.22932739805938</v>
      </c>
      <c r="K2788" s="6">
        <f t="shared" si="1320"/>
        <v>172.13438278659706</v>
      </c>
      <c r="L2788" s="6">
        <f t="shared" si="1305"/>
        <v>0.8908294879689459</v>
      </c>
      <c r="M2788" s="6">
        <f t="shared" si="1306"/>
        <v>174.73786735210277</v>
      </c>
      <c r="N2788" s="28">
        <v>100</v>
      </c>
      <c r="O2788" s="17">
        <v>444.54016516858701</v>
      </c>
      <c r="P2788" s="6">
        <f t="shared" si="1307"/>
        <v>419.15991147487199</v>
      </c>
      <c r="Q2788" s="6">
        <f t="shared" si="1293"/>
        <v>261.97494467179501</v>
      </c>
      <c r="R2788" s="17">
        <v>419.15991147487199</v>
      </c>
      <c r="S2788" s="6">
        <f t="shared" si="1308"/>
        <v>25.380253693715019</v>
      </c>
      <c r="T2788" s="6">
        <f t="shared" si="1309"/>
        <v>287.35519836551003</v>
      </c>
      <c r="U2788" s="17">
        <v>103.061676775961</v>
      </c>
      <c r="V2788" s="6">
        <f t="shared" si="1310"/>
        <v>91.718224854384502</v>
      </c>
      <c r="W2788" s="6">
        <f t="shared" si="1294"/>
        <v>91.718224854384502</v>
      </c>
      <c r="X2788" s="17">
        <v>91.718224854384502</v>
      </c>
      <c r="Y2788" s="6">
        <f t="shared" si="1311"/>
        <v>11.343451921576502</v>
      </c>
      <c r="Z2788" s="6">
        <f t="shared" si="1312"/>
        <v>103.061676775961</v>
      </c>
      <c r="AA2788" s="17">
        <v>5761.0570164002602</v>
      </c>
      <c r="AB2788" s="6">
        <f t="shared" si="1321"/>
        <v>5356.4960839511396</v>
      </c>
      <c r="AC2788" s="6">
        <f t="shared" si="1295"/>
        <v>5356.4960839511396</v>
      </c>
      <c r="AD2788" s="17">
        <v>5399.2047351157498</v>
      </c>
      <c r="AE2788" s="6">
        <f t="shared" si="1313"/>
        <v>361.85228128451035</v>
      </c>
      <c r="AF2788" s="17">
        <v>5718.3483652356499</v>
      </c>
      <c r="AG2788" s="6">
        <f t="shared" si="1322"/>
        <v>42.708651164610274</v>
      </c>
      <c r="AH2788" s="6">
        <f t="shared" si="1296"/>
        <v>42.708651164610274</v>
      </c>
      <c r="AI2788" s="6">
        <f t="shared" si="1314"/>
        <v>5761.0570164002602</v>
      </c>
      <c r="AJ2788" s="17">
        <v>275.37060280741701</v>
      </c>
      <c r="AK2788" s="6">
        <f t="shared" si="1315"/>
        <v>219.96271574659201</v>
      </c>
      <c r="AL2788" s="6">
        <f t="shared" si="1297"/>
        <v>219.96271574659201</v>
      </c>
      <c r="AM2788" s="17">
        <v>219.96271574659201</v>
      </c>
      <c r="AN2788" s="6">
        <f t="shared" si="1316"/>
        <v>55.407887060825004</v>
      </c>
      <c r="AO2788" s="6">
        <f t="shared" si="1317"/>
        <v>275.37060280741701</v>
      </c>
      <c r="AP2788" s="17">
        <v>3724.5511329761798</v>
      </c>
      <c r="AQ2788" s="6">
        <f t="shared" si="1318"/>
        <v>3290.7078271246187</v>
      </c>
      <c r="AR2788" s="17">
        <v>1156.9154822708099</v>
      </c>
      <c r="AS2788" s="6">
        <f t="shared" si="1298"/>
        <v>723.07217641925615</v>
      </c>
      <c r="AT2788" s="17">
        <v>1508.9662367431799</v>
      </c>
      <c r="AU2788" s="6">
        <f t="shared" si="1299"/>
        <v>1508.9662367431799</v>
      </c>
      <c r="AV2788" s="17">
        <v>679.57148830603296</v>
      </c>
      <c r="AW2788" s="6">
        <f t="shared" si="1300"/>
        <v>679.57148830603296</v>
      </c>
      <c r="AX2788" s="17">
        <v>379.09792565614998</v>
      </c>
      <c r="AY2788" s="6">
        <f t="shared" si="1301"/>
        <v>379.09792565614998</v>
      </c>
      <c r="AZ2788" s="20">
        <v>235126448.22824401</v>
      </c>
      <c r="BA2788" s="20">
        <v>1396582688.964</v>
      </c>
      <c r="BB2788" s="20">
        <v>109908222.224272</v>
      </c>
      <c r="BC2788" s="20">
        <v>10382640.583478799</v>
      </c>
      <c r="BD2788" s="19">
        <f t="shared" si="1302"/>
        <v>1751.9999999999948</v>
      </c>
      <c r="BE2788" s="18">
        <v>65.734115392294299</v>
      </c>
      <c r="BF2788" s="20">
        <v>107426.185300967</v>
      </c>
      <c r="BG2788" s="20">
        <v>6342.6813973274502</v>
      </c>
      <c r="BH2788" s="19">
        <f t="shared" si="1319"/>
        <v>7.9741232139071627</v>
      </c>
      <c r="BI2788" s="20">
        <v>973.45230740387694</v>
      </c>
      <c r="BJ2788">
        <v>198</v>
      </c>
      <c r="BK2788" s="22">
        <v>1216</v>
      </c>
      <c r="BL2788" s="22">
        <v>1844.76928</v>
      </c>
      <c r="BM2788" s="22">
        <v>304</v>
      </c>
      <c r="BN2788" s="22">
        <v>76</v>
      </c>
      <c r="BO2788">
        <v>0.171949501900513</v>
      </c>
    </row>
    <row r="2789" spans="1:67" x14ac:dyDescent="0.2">
      <c r="A2789" s="27">
        <v>2788</v>
      </c>
      <c r="B2789" s="18">
        <v>772.58119635228297</v>
      </c>
      <c r="C2789" s="18">
        <v>752.4</v>
      </c>
      <c r="D2789">
        <v>400</v>
      </c>
      <c r="E2789">
        <v>1600</v>
      </c>
      <c r="F2789">
        <v>7</v>
      </c>
      <c r="G2789" s="23">
        <f t="shared" si="1303"/>
        <v>0.99429229534729235</v>
      </c>
      <c r="H2789">
        <v>100</v>
      </c>
      <c r="I2789" s="17">
        <v>200.36233320181401</v>
      </c>
      <c r="J2789" s="6">
        <f t="shared" si="1304"/>
        <v>197.50370130657114</v>
      </c>
      <c r="K2789" s="6">
        <f t="shared" si="1320"/>
        <v>174.91038422900891</v>
      </c>
      <c r="L2789" s="6">
        <f t="shared" si="1305"/>
        <v>0.88560560167684044</v>
      </c>
      <c r="M2789" s="6">
        <f t="shared" si="1306"/>
        <v>177.44200464856809</v>
      </c>
      <c r="N2789" s="28">
        <v>100</v>
      </c>
      <c r="O2789" s="17">
        <v>473.58409167489702</v>
      </c>
      <c r="P2789" s="6">
        <f t="shared" si="1307"/>
        <v>446.54405481744601</v>
      </c>
      <c r="Q2789" s="6">
        <f t="shared" si="1293"/>
        <v>279.09003426090374</v>
      </c>
      <c r="R2789" s="17">
        <v>446.54405481744601</v>
      </c>
      <c r="S2789" s="6">
        <f t="shared" si="1308"/>
        <v>27.040036857451014</v>
      </c>
      <c r="T2789" s="6">
        <f t="shared" si="1309"/>
        <v>306.13007111835475</v>
      </c>
      <c r="U2789" s="17">
        <v>103.056027918677</v>
      </c>
      <c r="V2789" s="6">
        <f t="shared" si="1310"/>
        <v>91.712575997100799</v>
      </c>
      <c r="W2789" s="6">
        <f t="shared" si="1294"/>
        <v>91.712575997100799</v>
      </c>
      <c r="X2789" s="17">
        <v>91.712575997100799</v>
      </c>
      <c r="Y2789" s="6">
        <f t="shared" si="1311"/>
        <v>11.343451921576204</v>
      </c>
      <c r="Z2789" s="6">
        <f t="shared" si="1312"/>
        <v>103.056027918677</v>
      </c>
      <c r="AA2789" s="17">
        <v>5990.1966855279097</v>
      </c>
      <c r="AB2789" s="6">
        <f t="shared" si="1321"/>
        <v>5571.7821810912801</v>
      </c>
      <c r="AC2789" s="6">
        <f t="shared" si="1295"/>
        <v>5571.7821810912801</v>
      </c>
      <c r="AD2789" s="17">
        <v>5614.2966499763197</v>
      </c>
      <c r="AE2789" s="6">
        <f t="shared" si="1313"/>
        <v>375.90003555159001</v>
      </c>
      <c r="AF2789" s="17">
        <v>5947.6822166428701</v>
      </c>
      <c r="AG2789" s="6">
        <f t="shared" si="1322"/>
        <v>42.514468885039605</v>
      </c>
      <c r="AH2789" s="6">
        <f t="shared" si="1296"/>
        <v>42.514468885039605</v>
      </c>
      <c r="AI2789" s="6">
        <f t="shared" si="1314"/>
        <v>5990.1966855279097</v>
      </c>
      <c r="AJ2789" s="17">
        <v>277.44808768313698</v>
      </c>
      <c r="AK2789" s="6">
        <f t="shared" si="1315"/>
        <v>221.58855667904501</v>
      </c>
      <c r="AL2789" s="6">
        <f t="shared" si="1297"/>
        <v>221.58855667904501</v>
      </c>
      <c r="AM2789" s="17">
        <v>221.58855667904501</v>
      </c>
      <c r="AN2789" s="6">
        <f t="shared" si="1316"/>
        <v>55.859531004091963</v>
      </c>
      <c r="AO2789" s="6">
        <f t="shared" si="1317"/>
        <v>277.44808768313698</v>
      </c>
      <c r="AP2789" s="17">
        <v>3806.9534712626801</v>
      </c>
      <c r="AQ2789" s="6">
        <f t="shared" si="1318"/>
        <v>3342.1499865145934</v>
      </c>
      <c r="AR2789" s="17">
        <v>1239.4759593282099</v>
      </c>
      <c r="AS2789" s="6">
        <f t="shared" si="1298"/>
        <v>774.67247458013117</v>
      </c>
      <c r="AT2789" s="17">
        <v>1508.8733006344501</v>
      </c>
      <c r="AU2789" s="6">
        <f t="shared" si="1299"/>
        <v>1508.8733006344501</v>
      </c>
      <c r="AV2789" s="17">
        <v>679.52963400327496</v>
      </c>
      <c r="AW2789" s="6">
        <f t="shared" si="1300"/>
        <v>679.52963400327496</v>
      </c>
      <c r="AX2789" s="17">
        <v>379.074577296737</v>
      </c>
      <c r="AY2789" s="6">
        <f t="shared" si="1301"/>
        <v>379.074577296737</v>
      </c>
      <c r="AZ2789" s="20">
        <v>236384240.81029001</v>
      </c>
      <c r="BA2789" s="20">
        <v>1396582688.964</v>
      </c>
      <c r="BB2789" s="20">
        <v>109033171.674161</v>
      </c>
      <c r="BC2789" s="20">
        <v>9999898.5515436605</v>
      </c>
      <c r="BD2789" s="19">
        <f t="shared" si="1302"/>
        <v>1751.9999999999948</v>
      </c>
      <c r="BE2789" s="18">
        <v>66.583978635281397</v>
      </c>
      <c r="BF2789" s="20">
        <v>104307.589315537</v>
      </c>
      <c r="BG2789" s="20">
        <v>6158.5525400367296</v>
      </c>
      <c r="BH2789" s="19">
        <f t="shared" si="1319"/>
        <v>7.7426333907086029</v>
      </c>
      <c r="BI2789" s="20">
        <v>1042.98461507558</v>
      </c>
      <c r="BJ2789">
        <v>198</v>
      </c>
      <c r="BK2789" s="22">
        <v>1216</v>
      </c>
      <c r="BL2789" s="22">
        <v>1844.76928</v>
      </c>
      <c r="BM2789" s="22">
        <v>304</v>
      </c>
      <c r="BN2789" s="22">
        <v>76</v>
      </c>
      <c r="BO2789">
        <v>0.17060141287632799</v>
      </c>
    </row>
    <row r="2790" spans="1:67" x14ac:dyDescent="0.2">
      <c r="A2790" s="27">
        <v>2789</v>
      </c>
      <c r="B2790" s="18">
        <v>824.08660944243502</v>
      </c>
      <c r="C2790" s="18">
        <v>752.4</v>
      </c>
      <c r="D2790">
        <v>400</v>
      </c>
      <c r="E2790">
        <v>1600</v>
      </c>
      <c r="F2790">
        <v>7</v>
      </c>
      <c r="G2790" s="23">
        <f t="shared" si="1303"/>
        <v>0.99450688492812989</v>
      </c>
      <c r="H2790">
        <v>100</v>
      </c>
      <c r="I2790" s="17">
        <v>204.57867620518101</v>
      </c>
      <c r="J2790" s="6">
        <f t="shared" si="1304"/>
        <v>201.61045355752438</v>
      </c>
      <c r="K2790" s="6">
        <f t="shared" si="1320"/>
        <v>177.51747860498858</v>
      </c>
      <c r="L2790" s="6">
        <f t="shared" si="1305"/>
        <v>0.88049739223635304</v>
      </c>
      <c r="M2790" s="6">
        <f t="shared" si="1306"/>
        <v>180.13099090582713</v>
      </c>
      <c r="N2790" s="28">
        <v>100</v>
      </c>
      <c r="O2790" s="17">
        <v>502.67273875004298</v>
      </c>
      <c r="P2790" s="6">
        <f t="shared" si="1307"/>
        <v>473.97024513923998</v>
      </c>
      <c r="Q2790" s="6">
        <f t="shared" si="1293"/>
        <v>296.23140321202499</v>
      </c>
      <c r="R2790" s="17">
        <v>473.97024513923998</v>
      </c>
      <c r="S2790" s="6">
        <f t="shared" si="1308"/>
        <v>28.702493610803003</v>
      </c>
      <c r="T2790" s="6">
        <f t="shared" si="1309"/>
        <v>324.93389682282799</v>
      </c>
      <c r="U2790" s="17">
        <v>103.05062558006399</v>
      </c>
      <c r="V2790" s="6">
        <f t="shared" si="1310"/>
        <v>91.707173658487704</v>
      </c>
      <c r="W2790" s="6">
        <f t="shared" si="1294"/>
        <v>91.707173658487704</v>
      </c>
      <c r="X2790" s="17">
        <v>91.707173658487704</v>
      </c>
      <c r="Y2790" s="6">
        <f t="shared" si="1311"/>
        <v>11.343451921576289</v>
      </c>
      <c r="Z2790" s="6">
        <f t="shared" si="1312"/>
        <v>103.05062558006399</v>
      </c>
      <c r="AA2790" s="17">
        <v>6200.6135049660097</v>
      </c>
      <c r="AB2790" s="6">
        <f t="shared" si="1321"/>
        <v>5769.1449607216909</v>
      </c>
      <c r="AC2790" s="6">
        <f t="shared" si="1295"/>
        <v>5769.1449607216909</v>
      </c>
      <c r="AD2790" s="17">
        <v>5811.8196594191904</v>
      </c>
      <c r="AE2790" s="6">
        <f t="shared" si="1313"/>
        <v>388.79384554681928</v>
      </c>
      <c r="AF2790" s="17">
        <v>6157.9388062685102</v>
      </c>
      <c r="AG2790" s="6">
        <f t="shared" si="1322"/>
        <v>42.67469869749948</v>
      </c>
      <c r="AH2790" s="6">
        <f t="shared" si="1296"/>
        <v>42.67469869749948</v>
      </c>
      <c r="AI2790" s="6">
        <f t="shared" si="1314"/>
        <v>6200.6135049660097</v>
      </c>
      <c r="AJ2790" s="17">
        <v>279.29981831151201</v>
      </c>
      <c r="AK2790" s="6">
        <f t="shared" si="1315"/>
        <v>223.038615913569</v>
      </c>
      <c r="AL2790" s="6">
        <f t="shared" si="1297"/>
        <v>223.038615913569</v>
      </c>
      <c r="AM2790" s="17">
        <v>223.038615913569</v>
      </c>
      <c r="AN2790" s="6">
        <f t="shared" si="1316"/>
        <v>56.261202397943009</v>
      </c>
      <c r="AO2790" s="6">
        <f t="shared" si="1317"/>
        <v>279.29981831151201</v>
      </c>
      <c r="AP2790" s="17">
        <v>3889.3560854728098</v>
      </c>
      <c r="AQ2790" s="6">
        <f t="shared" si="1318"/>
        <v>3393.594906324478</v>
      </c>
      <c r="AR2790" s="17">
        <v>1322.0298110622</v>
      </c>
      <c r="AS2790" s="6">
        <f t="shared" si="1298"/>
        <v>826.26863191387497</v>
      </c>
      <c r="AT2790" s="17">
        <v>1508.7844202992801</v>
      </c>
      <c r="AU2790" s="6">
        <f t="shared" si="1299"/>
        <v>1508.7844202992801</v>
      </c>
      <c r="AV2790" s="17">
        <v>679.48960624109998</v>
      </c>
      <c r="AW2790" s="6">
        <f t="shared" si="1300"/>
        <v>679.48960624109998</v>
      </c>
      <c r="AX2790" s="17">
        <v>379.05224787022303</v>
      </c>
      <c r="AY2790" s="6">
        <f t="shared" si="1301"/>
        <v>379.05224787022303</v>
      </c>
      <c r="AZ2790" s="20">
        <v>237488281.45357299</v>
      </c>
      <c r="BA2790" s="20">
        <v>1396582688.964</v>
      </c>
      <c r="BB2790" s="20">
        <v>108305091.976504</v>
      </c>
      <c r="BC2790" s="20">
        <v>9623937.6059164107</v>
      </c>
      <c r="BD2790" s="19">
        <f t="shared" si="1302"/>
        <v>1751.9999999999936</v>
      </c>
      <c r="BE2790" s="18">
        <v>67.392973464041702</v>
      </c>
      <c r="BF2790" s="20">
        <v>99456.640409955304</v>
      </c>
      <c r="BG2790" s="20">
        <v>5872.1417055030197</v>
      </c>
      <c r="BH2790" s="19">
        <f t="shared" si="1319"/>
        <v>7.3825529860185464</v>
      </c>
      <c r="BI2790" s="20">
        <v>1112.51692274728</v>
      </c>
      <c r="BJ2790">
        <v>198</v>
      </c>
      <c r="BK2790" s="22">
        <v>1216</v>
      </c>
      <c r="BL2790" s="22">
        <v>1844.76928</v>
      </c>
      <c r="BM2790" s="22">
        <v>304</v>
      </c>
      <c r="BN2790" s="22">
        <v>76</v>
      </c>
      <c r="BO2790">
        <v>0.16947974637000901</v>
      </c>
    </row>
    <row r="2791" spans="1:67" x14ac:dyDescent="0.2">
      <c r="A2791" s="27">
        <v>2790</v>
      </c>
      <c r="B2791" s="18">
        <v>875.59202253258798</v>
      </c>
      <c r="C2791" s="18">
        <v>752.4</v>
      </c>
      <c r="D2791">
        <v>400</v>
      </c>
      <c r="E2791">
        <v>1600</v>
      </c>
      <c r="F2791">
        <v>7</v>
      </c>
      <c r="G2791" s="23">
        <f t="shared" si="1303"/>
        <v>0.99471476734790176</v>
      </c>
      <c r="H2791">
        <v>100</v>
      </c>
      <c r="I2791" s="17">
        <v>208.795514988246</v>
      </c>
      <c r="J2791" s="6">
        <f t="shared" si="1304"/>
        <v>205.72722119478058</v>
      </c>
      <c r="K2791" s="6">
        <f t="shared" si="1320"/>
        <v>180.13576842991193</v>
      </c>
      <c r="L2791" s="6">
        <f t="shared" si="1305"/>
        <v>0.87560492667793877</v>
      </c>
      <c r="M2791" s="6">
        <f t="shared" si="1306"/>
        <v>182.82238159196561</v>
      </c>
      <c r="N2791" s="28">
        <v>100</v>
      </c>
      <c r="O2791" s="17">
        <v>531.78031911264395</v>
      </c>
      <c r="P2791" s="6">
        <f t="shared" si="1307"/>
        <v>501.41417494980499</v>
      </c>
      <c r="Q2791" s="6">
        <f t="shared" si="1293"/>
        <v>313.3838593436281</v>
      </c>
      <c r="R2791" s="17">
        <v>501.41417494980499</v>
      </c>
      <c r="S2791" s="6">
        <f t="shared" si="1308"/>
        <v>30.366144162838964</v>
      </c>
      <c r="T2791" s="6">
        <f t="shared" si="1309"/>
        <v>343.75000350646707</v>
      </c>
      <c r="U2791" s="17">
        <v>103.045453967443</v>
      </c>
      <c r="V2791" s="6">
        <f t="shared" si="1310"/>
        <v>91.702002045866706</v>
      </c>
      <c r="W2791" s="6">
        <f t="shared" si="1294"/>
        <v>91.702002045866706</v>
      </c>
      <c r="X2791" s="17">
        <v>91.702002045866706</v>
      </c>
      <c r="Y2791" s="6">
        <f t="shared" si="1311"/>
        <v>11.343451921576289</v>
      </c>
      <c r="Z2791" s="6">
        <f t="shared" si="1312"/>
        <v>103.045453967443</v>
      </c>
      <c r="AA2791" s="17">
        <v>6422.07789624008</v>
      </c>
      <c r="AB2791" s="6">
        <f t="shared" si="1321"/>
        <v>5977.1480589992398</v>
      </c>
      <c r="AC2791" s="6">
        <f t="shared" si="1295"/>
        <v>5977.1480589992398</v>
      </c>
      <c r="AD2791" s="17">
        <v>6019.6962279590698</v>
      </c>
      <c r="AE2791" s="6">
        <f t="shared" si="1313"/>
        <v>402.38166828101021</v>
      </c>
      <c r="AF2791" s="17">
        <v>6379.52972728025</v>
      </c>
      <c r="AG2791" s="6">
        <f t="shared" si="1322"/>
        <v>42.548168959830036</v>
      </c>
      <c r="AH2791" s="6">
        <f t="shared" si="1296"/>
        <v>42.548168959830036</v>
      </c>
      <c r="AI2791" s="6">
        <f t="shared" si="1314"/>
        <v>6422.07789624008</v>
      </c>
      <c r="AJ2791" s="17">
        <v>280.874895108548</v>
      </c>
      <c r="AK2791" s="6">
        <f t="shared" si="1315"/>
        <v>224.27410737038699</v>
      </c>
      <c r="AL2791" s="6">
        <f t="shared" si="1297"/>
        <v>224.27410737038699</v>
      </c>
      <c r="AM2791" s="17">
        <v>224.27410737038699</v>
      </c>
      <c r="AN2791" s="6">
        <f t="shared" si="1316"/>
        <v>56.600787738161017</v>
      </c>
      <c r="AO2791" s="6">
        <f t="shared" si="1317"/>
        <v>280.874895108548</v>
      </c>
      <c r="AP2791" s="17">
        <v>3971.7589579301298</v>
      </c>
      <c r="AQ2791" s="6">
        <f t="shared" si="1318"/>
        <v>3445.0424097140121</v>
      </c>
      <c r="AR2791" s="17">
        <v>1404.5774619096201</v>
      </c>
      <c r="AS2791" s="6">
        <f t="shared" si="1298"/>
        <v>877.86091369351254</v>
      </c>
      <c r="AT2791" s="17">
        <v>1508.6993359134101</v>
      </c>
      <c r="AU2791" s="6">
        <f t="shared" si="1299"/>
        <v>1508.6993359134101</v>
      </c>
      <c r="AV2791" s="17">
        <v>679.45128800618602</v>
      </c>
      <c r="AW2791" s="6">
        <f t="shared" si="1300"/>
        <v>679.45128800618602</v>
      </c>
      <c r="AX2791" s="17">
        <v>379.03087210090303</v>
      </c>
      <c r="AY2791" s="6">
        <f t="shared" si="1301"/>
        <v>379.03087210090303</v>
      </c>
      <c r="AZ2791" s="20">
        <v>238452108.63740501</v>
      </c>
      <c r="BA2791" s="20">
        <v>1396582688.964</v>
      </c>
      <c r="BB2791" s="20">
        <v>107705474.79211301</v>
      </c>
      <c r="BC2791" s="20">
        <v>9259727.6064759903</v>
      </c>
      <c r="BD2791" s="19">
        <f t="shared" si="1302"/>
        <v>1751.9999999999941</v>
      </c>
      <c r="BE2791" s="18">
        <v>68.163514001939006</v>
      </c>
      <c r="BF2791" s="20">
        <v>96150.753228500107</v>
      </c>
      <c r="BG2791" s="20">
        <v>5676.9547585893397</v>
      </c>
      <c r="BH2791" s="19">
        <f t="shared" si="1319"/>
        <v>7.1371607509471335</v>
      </c>
      <c r="BI2791" s="20">
        <v>1182.04923041899</v>
      </c>
      <c r="BJ2791">
        <v>198</v>
      </c>
      <c r="BK2791" s="22">
        <v>1216</v>
      </c>
      <c r="BL2791" s="22">
        <v>1844.76928</v>
      </c>
      <c r="BM2791" s="22">
        <v>304</v>
      </c>
      <c r="BN2791" s="22">
        <v>76</v>
      </c>
      <c r="BO2791">
        <v>0.16855598855717899</v>
      </c>
    </row>
    <row r="2792" spans="1:67" x14ac:dyDescent="0.2">
      <c r="A2792" s="27">
        <v>2791</v>
      </c>
      <c r="B2792" s="18">
        <v>927.09743562274002</v>
      </c>
      <c r="C2792" s="18">
        <v>752.4</v>
      </c>
      <c r="D2792">
        <v>400</v>
      </c>
      <c r="E2792">
        <v>1600</v>
      </c>
      <c r="F2792">
        <v>7</v>
      </c>
      <c r="G2792" s="23">
        <f t="shared" si="1303"/>
        <v>0.99491154123288206</v>
      </c>
      <c r="H2792">
        <v>100</v>
      </c>
      <c r="I2792" s="17">
        <v>213.015004001427</v>
      </c>
      <c r="J2792" s="6">
        <f t="shared" si="1304"/>
        <v>209.81778998481755</v>
      </c>
      <c r="K2792" s="6">
        <f t="shared" si="1320"/>
        <v>182.72721361515082</v>
      </c>
      <c r="L2792" s="6">
        <f t="shared" si="1305"/>
        <v>0.8708852267883147</v>
      </c>
      <c r="M2792" s="6">
        <f t="shared" si="1306"/>
        <v>185.51162006909652</v>
      </c>
      <c r="N2792" s="28">
        <v>100</v>
      </c>
      <c r="O2792" s="17">
        <v>560.95455027157402</v>
      </c>
      <c r="P2792" s="6">
        <f t="shared" si="1307"/>
        <v>528.92084369987799</v>
      </c>
      <c r="Q2792" s="6">
        <f t="shared" si="1293"/>
        <v>330.57552731242373</v>
      </c>
      <c r="R2792" s="17">
        <v>528.92084369987799</v>
      </c>
      <c r="S2792" s="6">
        <f t="shared" si="1308"/>
        <v>32.03370657169603</v>
      </c>
      <c r="T2792" s="6">
        <f t="shared" si="1309"/>
        <v>362.60923388411976</v>
      </c>
      <c r="U2792" s="17">
        <v>103.040498608896</v>
      </c>
      <c r="V2792" s="6">
        <f t="shared" si="1310"/>
        <v>91.697046687319798</v>
      </c>
      <c r="W2792" s="6">
        <f t="shared" si="1294"/>
        <v>91.697046687319798</v>
      </c>
      <c r="X2792" s="17">
        <v>91.697046687319798</v>
      </c>
      <c r="Y2792" s="6">
        <f t="shared" si="1311"/>
        <v>11.343451921576204</v>
      </c>
      <c r="Z2792" s="6">
        <f t="shared" si="1312"/>
        <v>103.040498608896</v>
      </c>
      <c r="AA2792" s="17">
        <v>6641.5277180598696</v>
      </c>
      <c r="AB2792" s="6">
        <f t="shared" si="1321"/>
        <v>6183.1043192383804</v>
      </c>
      <c r="AC2792" s="6">
        <f t="shared" si="1295"/>
        <v>6183.1043192383804</v>
      </c>
      <c r="AD2792" s="17">
        <v>6225.7025996789298</v>
      </c>
      <c r="AE2792" s="6">
        <f t="shared" si="1313"/>
        <v>415.82511838093978</v>
      </c>
      <c r="AF2792" s="17">
        <v>6598.9294376193202</v>
      </c>
      <c r="AG2792" s="6">
        <f t="shared" si="1322"/>
        <v>42.598280440549388</v>
      </c>
      <c r="AH2792" s="6">
        <f t="shared" si="1296"/>
        <v>42.598280440549388</v>
      </c>
      <c r="AI2792" s="6">
        <f t="shared" si="1314"/>
        <v>6641.5277180598696</v>
      </c>
      <c r="AJ2792" s="17">
        <v>282.20068951899998</v>
      </c>
      <c r="AK2792" s="6">
        <f t="shared" si="1315"/>
        <v>225.31301697269899</v>
      </c>
      <c r="AL2792" s="6">
        <f t="shared" si="1297"/>
        <v>225.31301697269899</v>
      </c>
      <c r="AM2792" s="17">
        <v>225.31301697269899</v>
      </c>
      <c r="AN2792" s="6">
        <f t="shared" si="1316"/>
        <v>56.88767254630099</v>
      </c>
      <c r="AO2792" s="6">
        <f t="shared" si="1317"/>
        <v>282.20068951899998</v>
      </c>
      <c r="AP2792" s="17">
        <v>4054.1620724364798</v>
      </c>
      <c r="AQ2792" s="6">
        <f t="shared" si="1318"/>
        <v>3496.4923346322962</v>
      </c>
      <c r="AR2792" s="17">
        <v>1487.11930081112</v>
      </c>
      <c r="AS2792" s="6">
        <f t="shared" si="1298"/>
        <v>929.44956300695003</v>
      </c>
      <c r="AT2792" s="17">
        <v>1508.6178093820099</v>
      </c>
      <c r="AU2792" s="6">
        <f t="shared" si="1299"/>
        <v>1508.6178093820099</v>
      </c>
      <c r="AV2792" s="17">
        <v>679.41457207117799</v>
      </c>
      <c r="AW2792" s="6">
        <f t="shared" si="1300"/>
        <v>679.41457207117799</v>
      </c>
      <c r="AX2792" s="17">
        <v>379.010390172158</v>
      </c>
      <c r="AY2792" s="6">
        <f t="shared" si="1301"/>
        <v>379.010390172158</v>
      </c>
      <c r="AZ2792" s="20">
        <v>239293221.862324</v>
      </c>
      <c r="BA2792" s="20">
        <v>1396582688.964</v>
      </c>
      <c r="BB2792" s="20">
        <v>107209109.413679</v>
      </c>
      <c r="BC2792" s="20">
        <v>8914979.7599908095</v>
      </c>
      <c r="BD2792" s="19">
        <f t="shared" si="1302"/>
        <v>1751.9999999999939</v>
      </c>
      <c r="BE2792" s="18">
        <v>68.898648706262804</v>
      </c>
      <c r="BF2792" s="20">
        <v>93147.237819239293</v>
      </c>
      <c r="BG2792" s="20">
        <v>5499.6205149919097</v>
      </c>
      <c r="BH2792" s="19">
        <f t="shared" si="1319"/>
        <v>6.9142132276667185</v>
      </c>
      <c r="BI2792" s="20">
        <v>1251.5815380906899</v>
      </c>
      <c r="BJ2792">
        <v>198</v>
      </c>
      <c r="BK2792" s="22">
        <v>1216</v>
      </c>
      <c r="BL2792" s="22">
        <v>1844.76928</v>
      </c>
      <c r="BM2792" s="22">
        <v>304</v>
      </c>
      <c r="BN2792" s="22">
        <v>76</v>
      </c>
      <c r="BO2792">
        <v>0.16779130026162001</v>
      </c>
    </row>
    <row r="2793" spans="1:67" x14ac:dyDescent="0.2">
      <c r="A2793" s="27">
        <v>2792</v>
      </c>
      <c r="B2793" s="18">
        <v>978.60284871289196</v>
      </c>
      <c r="C2793" s="18">
        <v>752.4</v>
      </c>
      <c r="D2793">
        <v>400</v>
      </c>
      <c r="E2793">
        <v>1600</v>
      </c>
      <c r="F2793">
        <v>7</v>
      </c>
      <c r="G2793" s="23">
        <f t="shared" si="1303"/>
        <v>0.99506178959573366</v>
      </c>
      <c r="H2793">
        <v>100</v>
      </c>
      <c r="I2793" s="17">
        <v>217.23676998601599</v>
      </c>
      <c r="J2793" s="6">
        <f t="shared" si="1304"/>
        <v>214.092909003795</v>
      </c>
      <c r="K2793" s="6">
        <f t="shared" si="1320"/>
        <v>185.5020094589652</v>
      </c>
      <c r="L2793" s="6">
        <f t="shared" si="1305"/>
        <v>0.86645564452429857</v>
      </c>
      <c r="M2793" s="6">
        <f t="shared" si="1306"/>
        <v>188.22602555261028</v>
      </c>
      <c r="N2793" s="28">
        <v>100</v>
      </c>
      <c r="O2793" s="17">
        <v>590.14964292727404</v>
      </c>
      <c r="P2793" s="6">
        <f t="shared" si="1307"/>
        <v>556.447082969907</v>
      </c>
      <c r="Q2793" s="6">
        <f t="shared" si="1293"/>
        <v>347.77942685619189</v>
      </c>
      <c r="R2793" s="17">
        <v>556.447082969907</v>
      </c>
      <c r="S2793" s="6">
        <f t="shared" si="1308"/>
        <v>33.702559957367043</v>
      </c>
      <c r="T2793" s="6">
        <f t="shared" si="1309"/>
        <v>381.48198681355893</v>
      </c>
      <c r="U2793" s="17">
        <v>103.03574621802299</v>
      </c>
      <c r="V2793" s="6">
        <f t="shared" si="1310"/>
        <v>91.692294296446207</v>
      </c>
      <c r="W2793" s="6">
        <f t="shared" si="1294"/>
        <v>91.692294296446207</v>
      </c>
      <c r="X2793" s="17">
        <v>91.692294296446207</v>
      </c>
      <c r="Y2793" s="6">
        <f t="shared" si="1311"/>
        <v>11.343451921576786</v>
      </c>
      <c r="Z2793" s="6">
        <f t="shared" si="1312"/>
        <v>103.03574621802299</v>
      </c>
      <c r="AA2793" s="17">
        <v>6852.4044438972096</v>
      </c>
      <c r="AB2793" s="6">
        <f t="shared" si="1321"/>
        <v>6380.8831987615904</v>
      </c>
      <c r="AC2793" s="6">
        <f t="shared" si="1295"/>
        <v>6380.8831987615904</v>
      </c>
      <c r="AD2793" s="17">
        <v>6423.6625901029302</v>
      </c>
      <c r="AE2793" s="6">
        <f t="shared" si="1313"/>
        <v>428.74185379427945</v>
      </c>
      <c r="AF2793" s="17">
        <v>6809.6250525558698</v>
      </c>
      <c r="AG2793" s="6">
        <f t="shared" si="1322"/>
        <v>42.77939134133976</v>
      </c>
      <c r="AH2793" s="6">
        <f t="shared" si="1296"/>
        <v>42.77939134133976</v>
      </c>
      <c r="AI2793" s="6">
        <f t="shared" si="1314"/>
        <v>6852.4044438972096</v>
      </c>
      <c r="AJ2793" s="17">
        <v>283.38229098524499</v>
      </c>
      <c r="AK2793" s="6">
        <f t="shared" si="1315"/>
        <v>226.23826992746001</v>
      </c>
      <c r="AL2793" s="6">
        <f t="shared" si="1297"/>
        <v>226.23826992746001</v>
      </c>
      <c r="AM2793" s="17">
        <v>226.23826992746001</v>
      </c>
      <c r="AN2793" s="6">
        <f t="shared" si="1316"/>
        <v>57.144021057784983</v>
      </c>
      <c r="AO2793" s="6">
        <f t="shared" si="1317"/>
        <v>283.38229098524499</v>
      </c>
      <c r="AP2793" s="17">
        <v>4136.5654141206596</v>
      </c>
      <c r="AQ2793" s="6">
        <f t="shared" si="1318"/>
        <v>3547.9445323034251</v>
      </c>
      <c r="AR2793" s="17">
        <v>1569.65568484597</v>
      </c>
      <c r="AS2793" s="6">
        <f t="shared" si="1298"/>
        <v>981.03480302873118</v>
      </c>
      <c r="AT2793" s="17">
        <v>1508.53962211462</v>
      </c>
      <c r="AU2793" s="6">
        <f t="shared" si="1299"/>
        <v>1508.53962211462</v>
      </c>
      <c r="AV2793" s="17">
        <v>679.37935999261799</v>
      </c>
      <c r="AW2793" s="6">
        <f t="shared" si="1300"/>
        <v>679.37935999261799</v>
      </c>
      <c r="AX2793" s="17">
        <v>378.99074716745599</v>
      </c>
      <c r="AY2793" s="6">
        <f t="shared" si="1301"/>
        <v>378.99074716745599</v>
      </c>
      <c r="AZ2793" s="20">
        <v>240052804.231644</v>
      </c>
      <c r="BA2793" s="20">
        <v>1396582688.964</v>
      </c>
      <c r="BB2793" s="20">
        <v>106712762.17607599</v>
      </c>
      <c r="BC2793" s="20">
        <v>8651744.6282746904</v>
      </c>
      <c r="BD2793" s="19">
        <f t="shared" si="1302"/>
        <v>1751.9999999999945</v>
      </c>
      <c r="BE2793" s="18">
        <v>69.601152695932598</v>
      </c>
      <c r="BF2793" s="20">
        <v>91004.701359708997</v>
      </c>
      <c r="BG2793" s="20">
        <v>5373.1203874216499</v>
      </c>
      <c r="BH2793" s="19">
        <f t="shared" si="1319"/>
        <v>6.755175189866919</v>
      </c>
      <c r="BI2793" s="20">
        <v>1321.1138457623999</v>
      </c>
      <c r="BJ2793">
        <v>198</v>
      </c>
      <c r="BK2793" s="22">
        <v>1216</v>
      </c>
      <c r="BL2793" s="22">
        <v>1844.76928</v>
      </c>
      <c r="BM2793" s="22">
        <v>304</v>
      </c>
      <c r="BN2793" s="22">
        <v>76</v>
      </c>
      <c r="BO2793">
        <v>0.16702664216746901</v>
      </c>
    </row>
    <row r="2794" spans="1:67" x14ac:dyDescent="0.2">
      <c r="A2794" s="27">
        <v>2793</v>
      </c>
      <c r="B2794" s="18">
        <v>1030.10826180304</v>
      </c>
      <c r="C2794" s="18">
        <v>752.4</v>
      </c>
      <c r="D2794">
        <v>400</v>
      </c>
      <c r="E2794">
        <v>1600</v>
      </c>
      <c r="F2794">
        <v>7</v>
      </c>
      <c r="G2794" s="23">
        <f t="shared" si="1303"/>
        <v>0.99533508014383165</v>
      </c>
      <c r="H2794">
        <v>100</v>
      </c>
      <c r="I2794" s="17">
        <v>221.45845055019399</v>
      </c>
      <c r="J2794" s="6">
        <f t="shared" si="1304"/>
        <v>217.56411815668582</v>
      </c>
      <c r="K2794" s="6">
        <f t="shared" si="1320"/>
        <v>187.46882681235448</v>
      </c>
      <c r="L2794" s="6">
        <f t="shared" si="1305"/>
        <v>0.86167162306305833</v>
      </c>
      <c r="M2794" s="6">
        <f t="shared" si="1306"/>
        <v>190.82446252661569</v>
      </c>
      <c r="N2794" s="28">
        <v>100</v>
      </c>
      <c r="O2794" s="17">
        <v>619.28270683813196</v>
      </c>
      <c r="P2794" s="6">
        <f t="shared" si="1307"/>
        <v>583.914742293166</v>
      </c>
      <c r="Q2794" s="6">
        <f t="shared" si="1293"/>
        <v>364.94671393322875</v>
      </c>
      <c r="R2794" s="17">
        <v>583.914742293166</v>
      </c>
      <c r="S2794" s="6">
        <f t="shared" si="1308"/>
        <v>35.367964544965957</v>
      </c>
      <c r="T2794" s="6">
        <f t="shared" si="1309"/>
        <v>400.31467847819471</v>
      </c>
      <c r="U2794" s="17">
        <v>103.031163412488</v>
      </c>
      <c r="V2794" s="6">
        <f t="shared" si="1310"/>
        <v>91.687713820843797</v>
      </c>
      <c r="W2794" s="6">
        <f t="shared" si="1294"/>
        <v>91.687713820843797</v>
      </c>
      <c r="X2794" s="17">
        <v>91.687713820843797</v>
      </c>
      <c r="Y2794" s="6">
        <f t="shared" si="1311"/>
        <v>11.343449591644202</v>
      </c>
      <c r="Z2794" s="6">
        <f t="shared" si="1312"/>
        <v>103.031163412488</v>
      </c>
      <c r="AA2794" s="17">
        <v>7082.3092081197601</v>
      </c>
      <c r="AB2794" s="6">
        <f t="shared" si="1321"/>
        <v>6596.5139121263001</v>
      </c>
      <c r="AC2794" s="6">
        <f t="shared" si="1295"/>
        <v>6596.5139121263001</v>
      </c>
      <c r="AD2794" s="17">
        <v>6639.4705156452001</v>
      </c>
      <c r="AE2794" s="6">
        <f t="shared" si="1313"/>
        <v>442.83869247456005</v>
      </c>
      <c r="AF2794" s="17">
        <v>7039.3526046008601</v>
      </c>
      <c r="AG2794" s="6">
        <f t="shared" si="1322"/>
        <v>42.95660351890001</v>
      </c>
      <c r="AH2794" s="6">
        <f t="shared" si="1296"/>
        <v>42.95660351890001</v>
      </c>
      <c r="AI2794" s="6">
        <f t="shared" si="1314"/>
        <v>7082.3092081197601</v>
      </c>
      <c r="AJ2794" s="17">
        <v>284.42419196494399</v>
      </c>
      <c r="AK2794" s="6">
        <f t="shared" si="1315"/>
        <v>227.05234447957901</v>
      </c>
      <c r="AL2794" s="6">
        <f t="shared" si="1297"/>
        <v>227.05234447957901</v>
      </c>
      <c r="AM2794" s="17">
        <v>227.05234447957901</v>
      </c>
      <c r="AN2794" s="6">
        <f t="shared" si="1316"/>
        <v>57.371847485364981</v>
      </c>
      <c r="AO2794" s="6">
        <f t="shared" si="1317"/>
        <v>284.42419196494399</v>
      </c>
      <c r="AP2794" s="17">
        <v>4218.9689693052396</v>
      </c>
      <c r="AQ2794" s="6">
        <f t="shared" si="1318"/>
        <v>3599.3988658943399</v>
      </c>
      <c r="AR2794" s="17">
        <v>1652.1869424290501</v>
      </c>
      <c r="AS2794" s="6">
        <f t="shared" si="1298"/>
        <v>1032.6168390181563</v>
      </c>
      <c r="AT2794" s="17">
        <v>1508.4645730679799</v>
      </c>
      <c r="AU2794" s="6">
        <f t="shared" si="1299"/>
        <v>1508.4645730679799</v>
      </c>
      <c r="AV2794" s="17">
        <v>679.34556122954496</v>
      </c>
      <c r="AW2794" s="6">
        <f t="shared" si="1300"/>
        <v>679.34556122954496</v>
      </c>
      <c r="AX2794" s="17">
        <v>378.97189257865898</v>
      </c>
      <c r="AY2794" s="6">
        <f t="shared" si="1301"/>
        <v>378.97189257865898</v>
      </c>
      <c r="AZ2794" s="20">
        <v>240797484.59257501</v>
      </c>
      <c r="BA2794" s="20">
        <v>1396584218.1080799</v>
      </c>
      <c r="BB2794" s="20">
        <v>106445357.711337</v>
      </c>
      <c r="BC2794" s="20">
        <v>8172939.5880069798</v>
      </c>
      <c r="BD2794" s="19">
        <f t="shared" si="1302"/>
        <v>1751.9999999999991</v>
      </c>
      <c r="BE2794" s="18">
        <v>70.271100781818404</v>
      </c>
      <c r="BF2794" s="20">
        <v>85282.175581388001</v>
      </c>
      <c r="BG2794" s="20">
        <v>5035.2497118671299</v>
      </c>
      <c r="BH2794" s="19">
        <f t="shared" si="1319"/>
        <v>6.3303986279583979</v>
      </c>
      <c r="BI2794" s="20">
        <v>1390.6461534341099</v>
      </c>
      <c r="BJ2794">
        <v>198</v>
      </c>
      <c r="BK2794" s="22">
        <v>1216</v>
      </c>
      <c r="BL2794" s="22">
        <v>1844.76928</v>
      </c>
      <c r="BM2794" s="22">
        <v>304</v>
      </c>
      <c r="BN2794" s="22">
        <v>76</v>
      </c>
      <c r="BO2794">
        <v>0.166614693184781</v>
      </c>
    </row>
    <row r="2795" spans="1:67" x14ac:dyDescent="0.2">
      <c r="A2795" s="27">
        <v>2794</v>
      </c>
      <c r="B2795" s="18">
        <v>20.602165236060799</v>
      </c>
      <c r="C2795" s="18">
        <v>801.8</v>
      </c>
      <c r="D2795">
        <v>400</v>
      </c>
      <c r="E2795">
        <v>1600</v>
      </c>
      <c r="F2795">
        <v>7</v>
      </c>
      <c r="G2795" s="23">
        <f t="shared" si="1303"/>
        <v>0.95394526508650912</v>
      </c>
      <c r="H2795">
        <v>100</v>
      </c>
      <c r="I2795" s="17">
        <v>147.17177341567</v>
      </c>
      <c r="J2795" s="6">
        <f t="shared" si="1304"/>
        <v>146.09024381747338</v>
      </c>
      <c r="K2795" s="6">
        <f t="shared" si="1320"/>
        <v>145.46519515526549</v>
      </c>
      <c r="L2795" s="6">
        <f t="shared" si="1305"/>
        <v>0.99572148936250093</v>
      </c>
      <c r="M2795" s="6">
        <f t="shared" si="1306"/>
        <v>146.54209741757145</v>
      </c>
      <c r="N2795" s="28">
        <v>100</v>
      </c>
      <c r="O2795" s="17">
        <v>129.148028121907</v>
      </c>
      <c r="P2795" s="6">
        <f t="shared" si="1307"/>
        <v>121.782110954009</v>
      </c>
      <c r="Q2795" s="6">
        <f t="shared" si="1293"/>
        <v>76.113819346255625</v>
      </c>
      <c r="R2795" s="17">
        <v>121.782110954009</v>
      </c>
      <c r="S2795" s="6">
        <f t="shared" si="1308"/>
        <v>7.3659171678980044</v>
      </c>
      <c r="T2795" s="6">
        <f t="shared" si="1309"/>
        <v>83.479736514153629</v>
      </c>
      <c r="U2795" s="17">
        <v>108.959552763448</v>
      </c>
      <c r="V2795" s="6">
        <f t="shared" si="1310"/>
        <v>96.978569001958903</v>
      </c>
      <c r="W2795" s="6">
        <f t="shared" si="1294"/>
        <v>96.978569001958903</v>
      </c>
      <c r="X2795" s="17">
        <v>96.978569001958903</v>
      </c>
      <c r="Y2795" s="6">
        <f t="shared" si="1311"/>
        <v>11.980983761489099</v>
      </c>
      <c r="Z2795" s="6">
        <f t="shared" si="1312"/>
        <v>108.959552763448</v>
      </c>
      <c r="AA2795" s="17">
        <v>837.96521357479799</v>
      </c>
      <c r="AB2795" s="6">
        <f t="shared" si="1321"/>
        <v>729.48318864658006</v>
      </c>
      <c r="AC2795" s="6">
        <f t="shared" si="1295"/>
        <v>729.48318864658006</v>
      </c>
      <c r="AD2795" s="17">
        <v>776.78400439424399</v>
      </c>
      <c r="AE2795" s="6">
        <f t="shared" si="1313"/>
        <v>61.181209180553992</v>
      </c>
      <c r="AF2795" s="17">
        <v>790.66439782713405</v>
      </c>
      <c r="AG2795" s="6">
        <f t="shared" si="1322"/>
        <v>47.300815747663933</v>
      </c>
      <c r="AH2795" s="6">
        <f t="shared" si="1296"/>
        <v>47.300815747663933</v>
      </c>
      <c r="AI2795" s="6">
        <f t="shared" si="1314"/>
        <v>837.96521357479799</v>
      </c>
      <c r="AJ2795" s="17">
        <v>133.08124747177399</v>
      </c>
      <c r="AK2795" s="6">
        <f t="shared" si="1315"/>
        <v>107.359572542168</v>
      </c>
      <c r="AL2795" s="6">
        <f t="shared" si="1297"/>
        <v>107.359572542168</v>
      </c>
      <c r="AM2795" s="17">
        <v>107.359572542168</v>
      </c>
      <c r="AN2795" s="6">
        <f t="shared" si="1316"/>
        <v>25.721674929605996</v>
      </c>
      <c r="AO2795" s="6">
        <f t="shared" si="1317"/>
        <v>133.08124747177399</v>
      </c>
      <c r="AP2795" s="17">
        <v>2702.70518570185</v>
      </c>
      <c r="AQ2795" s="6">
        <f t="shared" si="1318"/>
        <v>2690.2961583366987</v>
      </c>
      <c r="AR2795" s="17">
        <v>33.090739640398297</v>
      </c>
      <c r="AS2795" s="6">
        <f t="shared" si="1298"/>
        <v>20.681712275248934</v>
      </c>
      <c r="AT2795" s="17">
        <v>1609.7916614385099</v>
      </c>
      <c r="AU2795" s="6">
        <f t="shared" si="1299"/>
        <v>1609.7916614385099</v>
      </c>
      <c r="AV2795" s="17">
        <v>680.31184956155096</v>
      </c>
      <c r="AW2795" s="6">
        <f t="shared" si="1300"/>
        <v>680.31184956155096</v>
      </c>
      <c r="AX2795" s="17">
        <v>379.51093506138898</v>
      </c>
      <c r="AY2795" s="6">
        <f t="shared" si="1301"/>
        <v>379.51093506138898</v>
      </c>
      <c r="AZ2795" s="20">
        <v>23979115.873085801</v>
      </c>
      <c r="BA2795" s="20">
        <v>1409085370.47539</v>
      </c>
      <c r="BB2795" s="20">
        <v>238247618.08308601</v>
      </c>
      <c r="BC2795" s="20">
        <v>80687895.568435997</v>
      </c>
      <c r="BD2795" s="19">
        <f t="shared" si="1302"/>
        <v>1751.9999999999977</v>
      </c>
      <c r="BE2795" s="18">
        <v>51.683627308731097</v>
      </c>
      <c r="BF2795" s="20">
        <v>935834.29709566396</v>
      </c>
      <c r="BG2795" s="20">
        <v>55253.742563231397</v>
      </c>
      <c r="BH2795" s="19">
        <f t="shared" si="1319"/>
        <v>69.465912542030594</v>
      </c>
      <c r="BI2795" s="20">
        <v>27.812923068682199</v>
      </c>
      <c r="BJ2795">
        <v>211</v>
      </c>
      <c r="BK2795" s="22">
        <v>1216</v>
      </c>
      <c r="BL2795" s="22">
        <v>1844.76928</v>
      </c>
      <c r="BM2795" s="22">
        <v>304</v>
      </c>
      <c r="BN2795" s="22">
        <v>76</v>
      </c>
      <c r="BO2795">
        <v>0.36967033069572303</v>
      </c>
    </row>
    <row r="2796" spans="1:67" x14ac:dyDescent="0.2">
      <c r="A2796" s="27">
        <v>2795</v>
      </c>
      <c r="B2796" s="18">
        <v>51.505413090152203</v>
      </c>
      <c r="C2796" s="18">
        <v>801.8</v>
      </c>
      <c r="D2796">
        <v>400</v>
      </c>
      <c r="E2796">
        <v>1600</v>
      </c>
      <c r="F2796">
        <v>7</v>
      </c>
      <c r="G2796" s="23">
        <f t="shared" si="1303"/>
        <v>0.9610932763343395</v>
      </c>
      <c r="H2796">
        <v>100</v>
      </c>
      <c r="I2796" s="17">
        <v>149.23082584596801</v>
      </c>
      <c r="J2796" s="6">
        <f t="shared" si="1304"/>
        <v>147.99804473047442</v>
      </c>
      <c r="K2796" s="6">
        <f t="shared" si="1320"/>
        <v>146.43878356974267</v>
      </c>
      <c r="L2796" s="6">
        <f t="shared" si="1305"/>
        <v>0.9894643124267527</v>
      </c>
      <c r="M2796" s="6">
        <f t="shared" si="1306"/>
        <v>147.65857648855723</v>
      </c>
      <c r="N2796" s="28">
        <v>100</v>
      </c>
      <c r="O2796" s="17">
        <v>132.769576483924</v>
      </c>
      <c r="P2796" s="6">
        <f t="shared" si="1307"/>
        <v>125.196590900112</v>
      </c>
      <c r="Q2796" s="6">
        <f t="shared" si="1293"/>
        <v>78.247869312570003</v>
      </c>
      <c r="R2796" s="17">
        <v>125.196590900112</v>
      </c>
      <c r="S2796" s="6">
        <f t="shared" si="1308"/>
        <v>7.5729855838119988</v>
      </c>
      <c r="T2796" s="6">
        <f t="shared" si="1309"/>
        <v>85.820854896382002</v>
      </c>
      <c r="U2796" s="17">
        <v>108.95290118069001</v>
      </c>
      <c r="V2796" s="6">
        <f t="shared" si="1310"/>
        <v>96.971880455864806</v>
      </c>
      <c r="W2796" s="6">
        <f t="shared" si="1294"/>
        <v>96.971880455864806</v>
      </c>
      <c r="X2796" s="17">
        <v>96.971880455864806</v>
      </c>
      <c r="Y2796" s="6">
        <f t="shared" si="1311"/>
        <v>11.9810207248252</v>
      </c>
      <c r="Z2796" s="6">
        <f t="shared" si="1312"/>
        <v>108.95290118069001</v>
      </c>
      <c r="AA2796" s="17">
        <v>976.536438524544</v>
      </c>
      <c r="AB2796" s="6">
        <f t="shared" si="1321"/>
        <v>859.78241464145003</v>
      </c>
      <c r="AC2796" s="6">
        <f t="shared" si="1295"/>
        <v>859.78241464145003</v>
      </c>
      <c r="AD2796" s="17">
        <v>906.93650043943705</v>
      </c>
      <c r="AE2796" s="6">
        <f t="shared" si="1313"/>
        <v>69.599938085106942</v>
      </c>
      <c r="AF2796" s="17">
        <v>929.38235272655697</v>
      </c>
      <c r="AG2796" s="6">
        <f t="shared" si="1322"/>
        <v>47.154085797987022</v>
      </c>
      <c r="AH2796" s="6">
        <f t="shared" si="1296"/>
        <v>47.154085797987022</v>
      </c>
      <c r="AI2796" s="6">
        <f t="shared" si="1314"/>
        <v>976.536438524544</v>
      </c>
      <c r="AJ2796" s="17">
        <v>145.35250279958001</v>
      </c>
      <c r="AK2796" s="6">
        <f t="shared" si="1315"/>
        <v>117.20538323030399</v>
      </c>
      <c r="AL2796" s="6">
        <f t="shared" si="1297"/>
        <v>117.20538323030399</v>
      </c>
      <c r="AM2796" s="17">
        <v>117.20538323030399</v>
      </c>
      <c r="AN2796" s="6">
        <f t="shared" si="1316"/>
        <v>28.147119569276015</v>
      </c>
      <c r="AO2796" s="6">
        <f t="shared" si="1317"/>
        <v>145.35250279958001</v>
      </c>
      <c r="AP2796" s="17">
        <v>2752.14297723031</v>
      </c>
      <c r="AQ2796" s="6">
        <f t="shared" si="1318"/>
        <v>2721.12264412584</v>
      </c>
      <c r="AR2796" s="17">
        <v>82.720888278595396</v>
      </c>
      <c r="AS2796" s="6">
        <f t="shared" si="1298"/>
        <v>51.700555174122123</v>
      </c>
      <c r="AT2796" s="17">
        <v>1609.6756690817399</v>
      </c>
      <c r="AU2796" s="6">
        <f t="shared" si="1299"/>
        <v>1609.6756690817399</v>
      </c>
      <c r="AV2796" s="17">
        <v>680.26283019049902</v>
      </c>
      <c r="AW2796" s="6">
        <f t="shared" si="1300"/>
        <v>680.26283019049902</v>
      </c>
      <c r="AX2796" s="17">
        <v>379.483589679479</v>
      </c>
      <c r="AY2796" s="6">
        <f t="shared" si="1301"/>
        <v>379.483589679479</v>
      </c>
      <c r="AZ2796" s="20">
        <v>58187432.186159998</v>
      </c>
      <c r="BA2796" s="20">
        <v>1409085370.47539</v>
      </c>
      <c r="BB2796" s="20">
        <v>216562617.47621101</v>
      </c>
      <c r="BC2796" s="20">
        <v>68164579.8622372</v>
      </c>
      <c r="BD2796" s="19">
        <f t="shared" si="1302"/>
        <v>1751.9999999999984</v>
      </c>
      <c r="BE2796" s="18">
        <v>52.541410362643497</v>
      </c>
      <c r="BF2796" s="20">
        <v>787344.472266873</v>
      </c>
      <c r="BG2796" s="20">
        <v>46486.5723710167</v>
      </c>
      <c r="BH2796" s="19">
        <f t="shared" si="1319"/>
        <v>58.443682199596616</v>
      </c>
      <c r="BI2796" s="20">
        <v>69.532307671705496</v>
      </c>
      <c r="BJ2796">
        <v>211</v>
      </c>
      <c r="BK2796" s="22">
        <v>1216</v>
      </c>
      <c r="BL2796" s="22">
        <v>1844.76928</v>
      </c>
      <c r="BM2796" s="22">
        <v>304</v>
      </c>
      <c r="BN2796" s="22">
        <v>76</v>
      </c>
      <c r="BO2796">
        <v>0.33626229385081302</v>
      </c>
    </row>
    <row r="2797" spans="1:67" x14ac:dyDescent="0.2">
      <c r="A2797" s="27">
        <v>2796</v>
      </c>
      <c r="B2797" s="18">
        <v>154.516239270456</v>
      </c>
      <c r="C2797" s="18">
        <v>801.8</v>
      </c>
      <c r="D2797">
        <v>400</v>
      </c>
      <c r="E2797">
        <v>1600</v>
      </c>
      <c r="F2797">
        <v>7</v>
      </c>
      <c r="G2797" s="23">
        <f t="shared" si="1303"/>
        <v>0.97619950500042008</v>
      </c>
      <c r="H2797">
        <v>100</v>
      </c>
      <c r="I2797" s="17">
        <v>156.61013157224201</v>
      </c>
      <c r="J2797" s="6">
        <f t="shared" si="1304"/>
        <v>154.92466966989988</v>
      </c>
      <c r="K2797" s="6">
        <f t="shared" si="1320"/>
        <v>150.28808057904163</v>
      </c>
      <c r="L2797" s="6">
        <f t="shared" si="1305"/>
        <v>0.97007197691150482</v>
      </c>
      <c r="M2797" s="6">
        <f t="shared" si="1306"/>
        <v>151.9230999386557</v>
      </c>
      <c r="N2797" s="28">
        <v>100</v>
      </c>
      <c r="O2797" s="17">
        <v>153.60606624650401</v>
      </c>
      <c r="P2797" s="6">
        <f t="shared" si="1307"/>
        <v>144.84276406297101</v>
      </c>
      <c r="Q2797" s="6">
        <f t="shared" si="1293"/>
        <v>90.526727539356884</v>
      </c>
      <c r="R2797" s="17">
        <v>144.84276406297101</v>
      </c>
      <c r="S2797" s="6">
        <f t="shared" si="1308"/>
        <v>8.7633021835329998</v>
      </c>
      <c r="T2797" s="6">
        <f t="shared" si="1309"/>
        <v>99.290029722889884</v>
      </c>
      <c r="U2797" s="17">
        <v>108.930835292718</v>
      </c>
      <c r="V2797" s="6">
        <f t="shared" si="1310"/>
        <v>96.9498754064076</v>
      </c>
      <c r="W2797" s="6">
        <f t="shared" si="1294"/>
        <v>96.9498754064076</v>
      </c>
      <c r="X2797" s="17">
        <v>96.9498754064076</v>
      </c>
      <c r="Y2797" s="6">
        <f t="shared" si="1311"/>
        <v>11.980959886310401</v>
      </c>
      <c r="Z2797" s="6">
        <f t="shared" si="1312"/>
        <v>108.930835292718</v>
      </c>
      <c r="AA2797" s="17">
        <v>1539.98690693868</v>
      </c>
      <c r="AB2797" s="6">
        <f t="shared" si="1321"/>
        <v>1389.5784360227501</v>
      </c>
      <c r="AC2797" s="6">
        <f t="shared" si="1295"/>
        <v>1389.5784360227501</v>
      </c>
      <c r="AD2797" s="17">
        <v>1436.1084858284901</v>
      </c>
      <c r="AE2797" s="6">
        <f t="shared" si="1313"/>
        <v>103.87842111018995</v>
      </c>
      <c r="AF2797" s="17">
        <v>1493.4568571329401</v>
      </c>
      <c r="AG2797" s="6">
        <f t="shared" si="1322"/>
        <v>46.530049805739964</v>
      </c>
      <c r="AH2797" s="6">
        <f t="shared" si="1296"/>
        <v>46.530049805739964</v>
      </c>
      <c r="AI2797" s="6">
        <f t="shared" si="1314"/>
        <v>1539.98690693868</v>
      </c>
      <c r="AJ2797" s="17">
        <v>202.74017072532001</v>
      </c>
      <c r="AK2797" s="6">
        <f t="shared" si="1315"/>
        <v>163.178761363565</v>
      </c>
      <c r="AL2797" s="6">
        <f t="shared" si="1297"/>
        <v>163.178761363565</v>
      </c>
      <c r="AM2797" s="17">
        <v>163.178761363565</v>
      </c>
      <c r="AN2797" s="6">
        <f t="shared" si="1316"/>
        <v>39.561409361755011</v>
      </c>
      <c r="AO2797" s="6">
        <f t="shared" si="1317"/>
        <v>202.74017072532001</v>
      </c>
      <c r="AP2797" s="17">
        <v>2916.9375016671002</v>
      </c>
      <c r="AQ2797" s="6">
        <f t="shared" si="1318"/>
        <v>2823.8971474880054</v>
      </c>
      <c r="AR2797" s="17">
        <v>248.107611144266</v>
      </c>
      <c r="AS2797" s="6">
        <f t="shared" si="1298"/>
        <v>155.06725696516625</v>
      </c>
      <c r="AT2797" s="17">
        <v>1609.3185702901401</v>
      </c>
      <c r="AU2797" s="6">
        <f t="shared" si="1299"/>
        <v>1609.3185702901401</v>
      </c>
      <c r="AV2797" s="17">
        <v>680.11191715919904</v>
      </c>
      <c r="AW2797" s="6">
        <f t="shared" si="1300"/>
        <v>680.11191715919904</v>
      </c>
      <c r="AX2797" s="17">
        <v>379.39940307350003</v>
      </c>
      <c r="AY2797" s="6">
        <f t="shared" si="1301"/>
        <v>379.39940307350003</v>
      </c>
      <c r="AZ2797" s="20">
        <v>149556274.85175601</v>
      </c>
      <c r="BA2797" s="20">
        <v>1409087729.1294999</v>
      </c>
      <c r="BB2797" s="20">
        <v>151657528.77948001</v>
      </c>
      <c r="BC2797" s="20">
        <v>41698467.2392639</v>
      </c>
      <c r="BD2797" s="19">
        <f t="shared" si="1302"/>
        <v>1752</v>
      </c>
      <c r="BE2797" s="18">
        <v>55.395733415798503</v>
      </c>
      <c r="BF2797" s="20">
        <v>474983.68919120601</v>
      </c>
      <c r="BG2797" s="20">
        <v>28044.095590164099</v>
      </c>
      <c r="BH2797" s="19">
        <f t="shared" si="1319"/>
        <v>35.25749752348996</v>
      </c>
      <c r="BI2797" s="20">
        <v>208.596923015116</v>
      </c>
      <c r="BJ2797">
        <v>211</v>
      </c>
      <c r="BK2797" s="22">
        <v>1216</v>
      </c>
      <c r="BL2797" s="22">
        <v>1844.76928</v>
      </c>
      <c r="BM2797" s="22">
        <v>304</v>
      </c>
      <c r="BN2797" s="22">
        <v>76</v>
      </c>
      <c r="BO2797">
        <v>0.23626889669817699</v>
      </c>
    </row>
    <row r="2798" spans="1:67" x14ac:dyDescent="0.2">
      <c r="A2798" s="27">
        <v>2797</v>
      </c>
      <c r="B2798" s="18">
        <v>206.02165236060799</v>
      </c>
      <c r="C2798" s="18">
        <v>801.8</v>
      </c>
      <c r="D2798">
        <v>400</v>
      </c>
      <c r="E2798">
        <v>1600</v>
      </c>
      <c r="F2798">
        <v>7</v>
      </c>
      <c r="G2798" s="23">
        <f t="shared" si="1303"/>
        <v>0.98103824810276929</v>
      </c>
      <c r="H2798">
        <v>100</v>
      </c>
      <c r="I2798" s="17">
        <v>160.461094654634</v>
      </c>
      <c r="J2798" s="6">
        <f t="shared" si="1304"/>
        <v>158.44902794900233</v>
      </c>
      <c r="K2798" s="6">
        <f t="shared" si="1320"/>
        <v>152.31790702292855</v>
      </c>
      <c r="L2798" s="6">
        <f t="shared" si="1305"/>
        <v>0.96130540524333719</v>
      </c>
      <c r="M2798" s="6">
        <f t="shared" si="1306"/>
        <v>154.25211762276243</v>
      </c>
      <c r="N2798" s="28">
        <v>100</v>
      </c>
      <c r="O2798" s="17">
        <v>171.13080397070701</v>
      </c>
      <c r="P2798" s="6">
        <f t="shared" si="1307"/>
        <v>161.366772814157</v>
      </c>
      <c r="Q2798" s="6">
        <f t="shared" si="1293"/>
        <v>100.85423300884813</v>
      </c>
      <c r="R2798" s="17">
        <v>161.366772814157</v>
      </c>
      <c r="S2798" s="6">
        <f t="shared" si="1308"/>
        <v>9.7640311565500042</v>
      </c>
      <c r="T2798" s="6">
        <f t="shared" si="1309"/>
        <v>110.61826416539813</v>
      </c>
      <c r="U2798" s="17">
        <v>108.921288462582</v>
      </c>
      <c r="V2798" s="6">
        <f t="shared" si="1310"/>
        <v>96.940296869374805</v>
      </c>
      <c r="W2798" s="6">
        <f t="shared" si="1294"/>
        <v>96.940296869374805</v>
      </c>
      <c r="X2798" s="17">
        <v>96.940296869374805</v>
      </c>
      <c r="Y2798" s="6">
        <f t="shared" si="1311"/>
        <v>11.980991593207193</v>
      </c>
      <c r="Z2798" s="6">
        <f t="shared" si="1312"/>
        <v>108.921288462582</v>
      </c>
      <c r="AA2798" s="17">
        <v>1898.5181186085299</v>
      </c>
      <c r="AB2798" s="6">
        <f t="shared" si="1321"/>
        <v>1726.7124978433501</v>
      </c>
      <c r="AC2798" s="6">
        <f t="shared" si="1295"/>
        <v>1726.7124978433501</v>
      </c>
      <c r="AD2798" s="17">
        <v>1772.82471511013</v>
      </c>
      <c r="AE2798" s="6">
        <f t="shared" si="1313"/>
        <v>125.6934034983999</v>
      </c>
      <c r="AF2798" s="17">
        <v>1852.40590134175</v>
      </c>
      <c r="AG2798" s="6">
        <f t="shared" si="1322"/>
        <v>46.112217266779908</v>
      </c>
      <c r="AH2798" s="6">
        <f t="shared" si="1296"/>
        <v>46.112217266779908</v>
      </c>
      <c r="AI2798" s="6">
        <f t="shared" si="1314"/>
        <v>1898.5181186085299</v>
      </c>
      <c r="AJ2798" s="17">
        <v>232.068492281733</v>
      </c>
      <c r="AK2798" s="6">
        <f t="shared" si="1315"/>
        <v>186.575038299748</v>
      </c>
      <c r="AL2798" s="6">
        <f t="shared" si="1297"/>
        <v>186.575038299748</v>
      </c>
      <c r="AM2798" s="17">
        <v>186.575038299748</v>
      </c>
      <c r="AN2798" s="6">
        <f t="shared" si="1316"/>
        <v>45.493453981984999</v>
      </c>
      <c r="AO2798" s="6">
        <f t="shared" si="1317"/>
        <v>232.068492281733</v>
      </c>
      <c r="AP2798" s="17">
        <v>2999.3357401396702</v>
      </c>
      <c r="AQ2798" s="6">
        <f t="shared" si="1318"/>
        <v>2875.2945192096304</v>
      </c>
      <c r="AR2798" s="17">
        <v>330.77658914674703</v>
      </c>
      <c r="AS2798" s="6">
        <f t="shared" si="1298"/>
        <v>206.73536821671689</v>
      </c>
      <c r="AT2798" s="17">
        <v>1609.1553129185199</v>
      </c>
      <c r="AU2798" s="6">
        <f t="shared" si="1299"/>
        <v>1609.1553129185199</v>
      </c>
      <c r="AV2798" s="17">
        <v>680.04292318494902</v>
      </c>
      <c r="AW2798" s="6">
        <f t="shared" si="1300"/>
        <v>680.04292318494902</v>
      </c>
      <c r="AX2798" s="17">
        <v>379.36091488944498</v>
      </c>
      <c r="AY2798" s="6">
        <f t="shared" si="1301"/>
        <v>379.36091488944498</v>
      </c>
      <c r="AZ2798" s="20">
        <v>177512361.85163099</v>
      </c>
      <c r="BA2798" s="20">
        <v>1409087729.1294999</v>
      </c>
      <c r="BB2798" s="20">
        <v>132178919.69492</v>
      </c>
      <c r="BC2798" s="20">
        <v>33220989.3239481</v>
      </c>
      <c r="BD2798" s="19">
        <f t="shared" si="1302"/>
        <v>1751.9999999999991</v>
      </c>
      <c r="BE2798" s="18">
        <v>56.742073614345699</v>
      </c>
      <c r="BF2798" s="20">
        <v>368897.83471160999</v>
      </c>
      <c r="BG2798" s="20">
        <v>21780.550311681</v>
      </c>
      <c r="BH2798" s="19">
        <f t="shared" si="1319"/>
        <v>27.382865537788167</v>
      </c>
      <c r="BI2798" s="20">
        <v>278.12923068682198</v>
      </c>
      <c r="BJ2798">
        <v>211</v>
      </c>
      <c r="BK2798" s="22">
        <v>1216</v>
      </c>
      <c r="BL2798" s="22">
        <v>1844.76928</v>
      </c>
      <c r="BM2798" s="22">
        <v>304</v>
      </c>
      <c r="BN2798" s="22">
        <v>76</v>
      </c>
      <c r="BO2798">
        <v>0.20625989269939801</v>
      </c>
    </row>
    <row r="2799" spans="1:67" x14ac:dyDescent="0.2">
      <c r="A2799" s="27">
        <v>2798</v>
      </c>
      <c r="B2799" s="18">
        <v>257.52706545076097</v>
      </c>
      <c r="C2799" s="18">
        <v>801.8</v>
      </c>
      <c r="D2799">
        <v>400</v>
      </c>
      <c r="E2799">
        <v>1600</v>
      </c>
      <c r="F2799">
        <v>7</v>
      </c>
      <c r="G2799" s="23">
        <f t="shared" si="1303"/>
        <v>0.9843503183289416</v>
      </c>
      <c r="H2799">
        <v>100</v>
      </c>
      <c r="I2799" s="17">
        <v>164.19737833421999</v>
      </c>
      <c r="J2799" s="6">
        <f t="shared" si="1304"/>
        <v>162.31222863218579</v>
      </c>
      <c r="K2799" s="6">
        <f t="shared" si="1320"/>
        <v>154.70587357302423</v>
      </c>
      <c r="L2799" s="6">
        <f t="shared" si="1305"/>
        <v>0.95313751081319786</v>
      </c>
      <c r="M2799" s="6">
        <f t="shared" si="1306"/>
        <v>156.50268046753135</v>
      </c>
      <c r="N2799" s="28">
        <v>100</v>
      </c>
      <c r="O2799" s="17">
        <v>196.40560442017301</v>
      </c>
      <c r="P2799" s="6">
        <f t="shared" si="1307"/>
        <v>185.19848279928601</v>
      </c>
      <c r="Q2799" s="6">
        <f t="shared" si="1293"/>
        <v>115.74905174955376</v>
      </c>
      <c r="R2799" s="17">
        <v>185.19848279928601</v>
      </c>
      <c r="S2799" s="6">
        <f t="shared" si="1308"/>
        <v>11.207121620886994</v>
      </c>
      <c r="T2799" s="6">
        <f t="shared" si="1309"/>
        <v>126.95617337044075</v>
      </c>
      <c r="U2799" s="17">
        <v>108.911587516323</v>
      </c>
      <c r="V2799" s="6">
        <f t="shared" si="1310"/>
        <v>96.930641224567594</v>
      </c>
      <c r="W2799" s="6">
        <f t="shared" si="1294"/>
        <v>96.930641224567594</v>
      </c>
      <c r="X2799" s="17">
        <v>96.930641224567594</v>
      </c>
      <c r="Y2799" s="6">
        <f t="shared" si="1311"/>
        <v>11.980946291755401</v>
      </c>
      <c r="Z2799" s="6">
        <f t="shared" si="1312"/>
        <v>108.911587516323</v>
      </c>
      <c r="AA2799" s="17">
        <v>2293.1754399904898</v>
      </c>
      <c r="AB2799" s="6">
        <f t="shared" si="1321"/>
        <v>2098.0121614582899</v>
      </c>
      <c r="AC2799" s="6">
        <f t="shared" si="1295"/>
        <v>2098.0121614582899</v>
      </c>
      <c r="AD2799" s="17">
        <v>2143.39658906251</v>
      </c>
      <c r="AE2799" s="6">
        <f t="shared" si="1313"/>
        <v>149.77885092797987</v>
      </c>
      <c r="AF2799" s="17">
        <v>2247.7910123862698</v>
      </c>
      <c r="AG2799" s="6">
        <f t="shared" si="1322"/>
        <v>45.384427604220036</v>
      </c>
      <c r="AH2799" s="6">
        <f t="shared" si="1296"/>
        <v>45.384427604220036</v>
      </c>
      <c r="AI2799" s="6">
        <f t="shared" si="1314"/>
        <v>2293.1754399904898</v>
      </c>
      <c r="AJ2799" s="17">
        <v>245.47507041571799</v>
      </c>
      <c r="AK2799" s="6">
        <f t="shared" si="1315"/>
        <v>196.59420421067699</v>
      </c>
      <c r="AL2799" s="6">
        <f t="shared" si="1297"/>
        <v>196.59420421067699</v>
      </c>
      <c r="AM2799" s="17">
        <v>196.59420421067699</v>
      </c>
      <c r="AN2799" s="6">
        <f t="shared" si="1316"/>
        <v>48.880866205041002</v>
      </c>
      <c r="AO2799" s="6">
        <f t="shared" si="1317"/>
        <v>245.47507041571799</v>
      </c>
      <c r="AP2799" s="17">
        <v>3081.7345571893102</v>
      </c>
      <c r="AQ2799" s="6">
        <f t="shared" si="1318"/>
        <v>2926.6978885737913</v>
      </c>
      <c r="AR2799" s="17">
        <v>413.43111630804202</v>
      </c>
      <c r="AS2799" s="6">
        <f t="shared" si="1298"/>
        <v>258.39444769252628</v>
      </c>
      <c r="AT2799" s="17">
        <v>1609.00111836579</v>
      </c>
      <c r="AU2799" s="6">
        <f t="shared" si="1299"/>
        <v>1609.00111836579</v>
      </c>
      <c r="AV2799" s="17">
        <v>679.97775923617405</v>
      </c>
      <c r="AW2799" s="6">
        <f t="shared" si="1300"/>
        <v>679.97775923617405</v>
      </c>
      <c r="AX2799" s="17">
        <v>379.324563279301</v>
      </c>
      <c r="AY2799" s="6">
        <f t="shared" si="1301"/>
        <v>379.324563279301</v>
      </c>
      <c r="AZ2799" s="20">
        <v>191885431.777089</v>
      </c>
      <c r="BA2799" s="20">
        <v>1409087729.1294999</v>
      </c>
      <c r="BB2799" s="20">
        <v>123608596.80571599</v>
      </c>
      <c r="BC2799" s="20">
        <v>27418242.2876941</v>
      </c>
      <c r="BD2799" s="19">
        <f t="shared" si="1302"/>
        <v>1751.9999999999993</v>
      </c>
      <c r="BE2799" s="18">
        <v>58.0312810388684</v>
      </c>
      <c r="BF2799" s="20">
        <v>304311.599109262</v>
      </c>
      <c r="BG2799" s="20">
        <v>17967.235020528002</v>
      </c>
      <c r="BH2799" s="19">
        <f t="shared" si="1319"/>
        <v>22.58870293048097</v>
      </c>
      <c r="BI2799" s="20">
        <v>347.66153835852703</v>
      </c>
      <c r="BJ2799">
        <v>211</v>
      </c>
      <c r="BK2799" s="22">
        <v>1216</v>
      </c>
      <c r="BL2799" s="22">
        <v>1844.76928</v>
      </c>
      <c r="BM2799" s="22">
        <v>304</v>
      </c>
      <c r="BN2799" s="22">
        <v>76</v>
      </c>
      <c r="BO2799">
        <v>0.193056294361658</v>
      </c>
    </row>
    <row r="2800" spans="1:67" x14ac:dyDescent="0.2">
      <c r="A2800" s="27">
        <v>2799</v>
      </c>
      <c r="B2800" s="18">
        <v>309.03247854091302</v>
      </c>
      <c r="C2800" s="18">
        <v>801.8</v>
      </c>
      <c r="D2800">
        <v>400</v>
      </c>
      <c r="E2800">
        <v>1600</v>
      </c>
      <c r="F2800">
        <v>7</v>
      </c>
      <c r="G2800" s="23">
        <f t="shared" si="1303"/>
        <v>0.98706525175826287</v>
      </c>
      <c r="H2800">
        <v>100</v>
      </c>
      <c r="I2800" s="17">
        <v>168.22273913728</v>
      </c>
      <c r="J2800" s="6">
        <f t="shared" si="1304"/>
        <v>165.96380863532073</v>
      </c>
      <c r="K2800" s="6">
        <f t="shared" si="1320"/>
        <v>156.85987600316312</v>
      </c>
      <c r="L2800" s="6">
        <f t="shared" si="1305"/>
        <v>0.94514507285041849</v>
      </c>
      <c r="M2800" s="6">
        <f t="shared" si="1306"/>
        <v>158.99489303700145</v>
      </c>
      <c r="N2800" s="28">
        <v>100</v>
      </c>
      <c r="O2800" s="17">
        <v>224.45752239427301</v>
      </c>
      <c r="P2800" s="6">
        <f t="shared" si="1307"/>
        <v>211.64863227530799</v>
      </c>
      <c r="Q2800" s="6">
        <f t="shared" si="1293"/>
        <v>132.2803951720675</v>
      </c>
      <c r="R2800" s="17">
        <v>211.64863227530799</v>
      </c>
      <c r="S2800" s="6">
        <f t="shared" si="1308"/>
        <v>12.808890118965024</v>
      </c>
      <c r="T2800" s="6">
        <f t="shared" si="1309"/>
        <v>145.08928529103252</v>
      </c>
      <c r="U2800" s="17">
        <v>108.90313779794501</v>
      </c>
      <c r="V2800" s="6">
        <f t="shared" si="1310"/>
        <v>96.922154359637403</v>
      </c>
      <c r="W2800" s="6">
        <f t="shared" si="1294"/>
        <v>96.922154359637403</v>
      </c>
      <c r="X2800" s="17">
        <v>96.922154359637403</v>
      </c>
      <c r="Y2800" s="6">
        <f t="shared" si="1311"/>
        <v>11.980983438307604</v>
      </c>
      <c r="Z2800" s="6">
        <f t="shared" si="1312"/>
        <v>108.90313779794501</v>
      </c>
      <c r="AA2800" s="17">
        <v>2729.5340383625999</v>
      </c>
      <c r="AB2800" s="6">
        <f t="shared" si="1321"/>
        <v>2507.8655570862402</v>
      </c>
      <c r="AC2800" s="6">
        <f t="shared" si="1295"/>
        <v>2507.8655570862402</v>
      </c>
      <c r="AD2800" s="17">
        <v>2553.0999546491898</v>
      </c>
      <c r="AE2800" s="6">
        <f t="shared" si="1313"/>
        <v>176.43408371341002</v>
      </c>
      <c r="AF2800" s="17">
        <v>2684.2996407996502</v>
      </c>
      <c r="AG2800" s="6">
        <f t="shared" si="1322"/>
        <v>45.234397562949653</v>
      </c>
      <c r="AH2800" s="6">
        <f t="shared" si="1296"/>
        <v>45.234397562949653</v>
      </c>
      <c r="AI2800" s="6">
        <f t="shared" si="1314"/>
        <v>2729.5340383625999</v>
      </c>
      <c r="AJ2800" s="17">
        <v>254.42598872919399</v>
      </c>
      <c r="AK2800" s="6">
        <f t="shared" si="1315"/>
        <v>203.61727300405599</v>
      </c>
      <c r="AL2800" s="6">
        <f t="shared" si="1297"/>
        <v>203.61727300405599</v>
      </c>
      <c r="AM2800" s="17">
        <v>203.61727300405599</v>
      </c>
      <c r="AN2800" s="6">
        <f t="shared" si="1316"/>
        <v>50.808715725138001</v>
      </c>
      <c r="AO2800" s="6">
        <f t="shared" si="1317"/>
        <v>254.42598872919399</v>
      </c>
      <c r="AP2800" s="17">
        <v>3164.1339059397701</v>
      </c>
      <c r="AQ2800" s="6">
        <f t="shared" si="1318"/>
        <v>2978.1067696521422</v>
      </c>
      <c r="AR2800" s="17">
        <v>496.07236343368999</v>
      </c>
      <c r="AS2800" s="6">
        <f t="shared" si="1298"/>
        <v>310.04522714605622</v>
      </c>
      <c r="AT2800" s="17">
        <v>1608.85525236336</v>
      </c>
      <c r="AU2800" s="6">
        <f t="shared" si="1299"/>
        <v>1608.85525236336</v>
      </c>
      <c r="AV2800" s="17">
        <v>679.91611500463796</v>
      </c>
      <c r="AW2800" s="6">
        <f t="shared" si="1300"/>
        <v>679.91611500463796</v>
      </c>
      <c r="AX2800" s="17">
        <v>379.29017513808799</v>
      </c>
      <c r="AY2800" s="6">
        <f t="shared" si="1301"/>
        <v>379.29017513808799</v>
      </c>
      <c r="AZ2800" s="20">
        <v>200963137.82039201</v>
      </c>
      <c r="BA2800" s="20">
        <v>1409079640.0280099</v>
      </c>
      <c r="BB2800" s="20">
        <v>119295543.23206501</v>
      </c>
      <c r="BC2800" s="20">
        <v>22661678.919523198</v>
      </c>
      <c r="BD2800" s="19">
        <f t="shared" si="1302"/>
        <v>1751.9999999999902</v>
      </c>
      <c r="BE2800" s="18">
        <v>59.252807440326599</v>
      </c>
      <c r="BF2800" s="20">
        <v>247180.71929577901</v>
      </c>
      <c r="BG2800" s="20">
        <v>14594.1005506525</v>
      </c>
      <c r="BH2800" s="19">
        <f t="shared" si="1319"/>
        <v>18.347942880449505</v>
      </c>
      <c r="BI2800" s="20">
        <v>417.19384603023298</v>
      </c>
      <c r="BJ2800">
        <v>211</v>
      </c>
      <c r="BK2800" s="22">
        <v>1216</v>
      </c>
      <c r="BL2800" s="22">
        <v>1844.76928</v>
      </c>
      <c r="BM2800" s="22">
        <v>304</v>
      </c>
      <c r="BN2800" s="22">
        <v>76</v>
      </c>
      <c r="BO2800">
        <v>0.18641156993195801</v>
      </c>
    </row>
    <row r="2801" spans="1:67" x14ac:dyDescent="0.2">
      <c r="A2801" s="27">
        <v>2800</v>
      </c>
      <c r="B2801" s="18">
        <v>360.53789163106501</v>
      </c>
      <c r="C2801" s="18">
        <v>801.8</v>
      </c>
      <c r="D2801">
        <v>400</v>
      </c>
      <c r="E2801">
        <v>1600</v>
      </c>
      <c r="F2801">
        <v>7</v>
      </c>
      <c r="G2801" s="23">
        <f t="shared" si="1303"/>
        <v>0.98908661086779648</v>
      </c>
      <c r="H2801">
        <v>100</v>
      </c>
      <c r="I2801" s="17">
        <v>172.29367666557701</v>
      </c>
      <c r="J2801" s="6">
        <f t="shared" si="1304"/>
        <v>169.78253604998503</v>
      </c>
      <c r="K2801" s="6">
        <f t="shared" si="1320"/>
        <v>159.18058325199371</v>
      </c>
      <c r="L2801" s="6">
        <f t="shared" si="1305"/>
        <v>0.93755569303741559</v>
      </c>
      <c r="M2801" s="6">
        <f t="shared" si="1306"/>
        <v>161.53491743215946</v>
      </c>
      <c r="N2801" s="28">
        <v>100</v>
      </c>
      <c r="O2801" s="17">
        <v>253.23681819004099</v>
      </c>
      <c r="P2801" s="6">
        <f t="shared" si="1307"/>
        <v>238.784438581171</v>
      </c>
      <c r="Q2801" s="6">
        <f t="shared" si="1293"/>
        <v>149.24027411323186</v>
      </c>
      <c r="R2801" s="17">
        <v>238.784438581171</v>
      </c>
      <c r="S2801" s="6">
        <f t="shared" si="1308"/>
        <v>14.45237960886999</v>
      </c>
      <c r="T2801" s="6">
        <f t="shared" si="1309"/>
        <v>163.69265372210185</v>
      </c>
      <c r="U2801" s="17">
        <v>108.895133073568</v>
      </c>
      <c r="V2801" s="6">
        <f t="shared" si="1310"/>
        <v>96.914114370941505</v>
      </c>
      <c r="W2801" s="6">
        <f t="shared" si="1294"/>
        <v>96.914114370941505</v>
      </c>
      <c r="X2801" s="17">
        <v>96.914114370941505</v>
      </c>
      <c r="Y2801" s="6">
        <f t="shared" si="1311"/>
        <v>11.9810187026265</v>
      </c>
      <c r="Z2801" s="6">
        <f t="shared" si="1312"/>
        <v>108.895133073568</v>
      </c>
      <c r="AA2801" s="17">
        <v>3197.6224425402002</v>
      </c>
      <c r="AB2801" s="6">
        <f t="shared" si="1321"/>
        <v>2948.3178523521997</v>
      </c>
      <c r="AC2801" s="6">
        <f t="shared" si="1295"/>
        <v>2948.3178523521997</v>
      </c>
      <c r="AD2801" s="17">
        <v>2992.5918326262199</v>
      </c>
      <c r="AE2801" s="6">
        <f t="shared" si="1313"/>
        <v>205.03060991398024</v>
      </c>
      <c r="AF2801" s="17">
        <v>3153.3484622661799</v>
      </c>
      <c r="AG2801" s="6">
        <f t="shared" si="1322"/>
        <v>44.273980274020232</v>
      </c>
      <c r="AH2801" s="6">
        <f t="shared" si="1296"/>
        <v>44.273980274020232</v>
      </c>
      <c r="AI2801" s="6">
        <f t="shared" si="1314"/>
        <v>3197.6224425402002</v>
      </c>
      <c r="AJ2801" s="17">
        <v>260.78943786883502</v>
      </c>
      <c r="AK2801" s="6">
        <f t="shared" si="1315"/>
        <v>208.61338618231301</v>
      </c>
      <c r="AL2801" s="6">
        <f t="shared" si="1297"/>
        <v>208.61338618231301</v>
      </c>
      <c r="AM2801" s="17">
        <v>208.61338618231301</v>
      </c>
      <c r="AN2801" s="6">
        <f t="shared" si="1316"/>
        <v>52.176051686522015</v>
      </c>
      <c r="AO2801" s="6">
        <f t="shared" si="1317"/>
        <v>260.78943786883502</v>
      </c>
      <c r="AP2801" s="17">
        <v>3246.5337444455399</v>
      </c>
      <c r="AQ2801" s="6">
        <f t="shared" si="1318"/>
        <v>3029.5207276291244</v>
      </c>
      <c r="AR2801" s="17">
        <v>578.701378177111</v>
      </c>
      <c r="AS2801" s="6">
        <f t="shared" si="1298"/>
        <v>361.68836136069439</v>
      </c>
      <c r="AT2801" s="17">
        <v>1608.71705787729</v>
      </c>
      <c r="AU2801" s="6">
        <f t="shared" si="1299"/>
        <v>1608.71705787729</v>
      </c>
      <c r="AV2801" s="17">
        <v>679.85771282212602</v>
      </c>
      <c r="AW2801" s="6">
        <f t="shared" si="1300"/>
        <v>679.85771282212602</v>
      </c>
      <c r="AX2801" s="17">
        <v>379.25759556901397</v>
      </c>
      <c r="AY2801" s="6">
        <f t="shared" si="1301"/>
        <v>379.25759556901397</v>
      </c>
      <c r="AZ2801" s="20">
        <v>207435307.621093</v>
      </c>
      <c r="BA2801" s="20">
        <v>1409074661.0609901</v>
      </c>
      <c r="BB2801" s="20">
        <v>116369773.55828799</v>
      </c>
      <c r="BC2801" s="20">
        <v>19120257.759620398</v>
      </c>
      <c r="BD2801" s="19">
        <f t="shared" si="1302"/>
        <v>1751.9999999999916</v>
      </c>
      <c r="BE2801" s="18">
        <v>60.418472308673401</v>
      </c>
      <c r="BF2801" s="20">
        <v>207178.363634426</v>
      </c>
      <c r="BG2801" s="20">
        <v>12232.272320489599</v>
      </c>
      <c r="BH2801" s="19">
        <f t="shared" si="1319"/>
        <v>15.378613642922447</v>
      </c>
      <c r="BI2801" s="20">
        <v>486.72615370193802</v>
      </c>
      <c r="BJ2801">
        <v>211</v>
      </c>
      <c r="BK2801" s="22">
        <v>1216</v>
      </c>
      <c r="BL2801" s="22">
        <v>1844.76928</v>
      </c>
      <c r="BM2801" s="22">
        <v>304</v>
      </c>
      <c r="BN2801" s="22">
        <v>76</v>
      </c>
      <c r="BO2801">
        <v>0.181904089307001</v>
      </c>
    </row>
    <row r="2802" spans="1:67" x14ac:dyDescent="0.2">
      <c r="A2802" s="27">
        <v>2801</v>
      </c>
      <c r="B2802" s="18">
        <v>412.043304721217</v>
      </c>
      <c r="C2802" s="18">
        <v>801.8</v>
      </c>
      <c r="D2802">
        <v>400</v>
      </c>
      <c r="E2802">
        <v>1600</v>
      </c>
      <c r="F2802">
        <v>7</v>
      </c>
      <c r="G2802" s="23">
        <f t="shared" si="1303"/>
        <v>0.99064371845987176</v>
      </c>
      <c r="H2802">
        <v>100</v>
      </c>
      <c r="I2802" s="17">
        <v>176.41959478992101</v>
      </c>
      <c r="J2802" s="6">
        <f t="shared" si="1304"/>
        <v>173.59826544451354</v>
      </c>
      <c r="K2802" s="6">
        <f t="shared" si="1320"/>
        <v>161.49242835031222</v>
      </c>
      <c r="L2802" s="6">
        <f t="shared" si="1305"/>
        <v>0.93026521858842737</v>
      </c>
      <c r="M2802" s="6">
        <f t="shared" si="1306"/>
        <v>164.11701291052765</v>
      </c>
      <c r="N2802" s="28">
        <v>100</v>
      </c>
      <c r="O2802" s="17">
        <v>282.11197171438602</v>
      </c>
      <c r="P2802" s="6">
        <f t="shared" si="1307"/>
        <v>266.01043208502102</v>
      </c>
      <c r="Q2802" s="6">
        <f t="shared" si="1293"/>
        <v>166.25652005313813</v>
      </c>
      <c r="R2802" s="17">
        <v>266.01043208502102</v>
      </c>
      <c r="S2802" s="6">
        <f t="shared" si="1308"/>
        <v>16.101539629364993</v>
      </c>
      <c r="T2802" s="6">
        <f t="shared" si="1309"/>
        <v>182.35805968250313</v>
      </c>
      <c r="U2802" s="17">
        <v>108.88699417127</v>
      </c>
      <c r="V2802" s="6">
        <f t="shared" si="1310"/>
        <v>96.906001905678707</v>
      </c>
      <c r="W2802" s="6">
        <f t="shared" si="1294"/>
        <v>96.906001905678707</v>
      </c>
      <c r="X2802" s="17">
        <v>96.906001905678707</v>
      </c>
      <c r="Y2802" s="6">
        <f t="shared" si="1311"/>
        <v>11.980992265591297</v>
      </c>
      <c r="Z2802" s="6">
        <f t="shared" si="1312"/>
        <v>108.88699417127</v>
      </c>
      <c r="AA2802" s="17">
        <v>3685.2042427917499</v>
      </c>
      <c r="AB2802" s="6">
        <f t="shared" si="1321"/>
        <v>3405.5437855853202</v>
      </c>
      <c r="AC2802" s="6">
        <f t="shared" si="1295"/>
        <v>3405.5437855853202</v>
      </c>
      <c r="AD2802" s="17">
        <v>3450.39318748713</v>
      </c>
      <c r="AE2802" s="6">
        <f t="shared" si="1313"/>
        <v>234.81105530461991</v>
      </c>
      <c r="AF2802" s="17">
        <v>3640.3548408899401</v>
      </c>
      <c r="AG2802" s="6">
        <f t="shared" si="1322"/>
        <v>44.84940190180987</v>
      </c>
      <c r="AH2802" s="6">
        <f t="shared" si="1296"/>
        <v>44.84940190180987</v>
      </c>
      <c r="AI2802" s="6">
        <f t="shared" si="1314"/>
        <v>3685.2042427917499</v>
      </c>
      <c r="AJ2802" s="17">
        <v>266.21232948155802</v>
      </c>
      <c r="AK2802" s="6">
        <f t="shared" si="1315"/>
        <v>212.873062584498</v>
      </c>
      <c r="AL2802" s="6">
        <f t="shared" si="1297"/>
        <v>212.873062584498</v>
      </c>
      <c r="AM2802" s="17">
        <v>212.873062584498</v>
      </c>
      <c r="AN2802" s="6">
        <f t="shared" si="1316"/>
        <v>53.339266897060014</v>
      </c>
      <c r="AO2802" s="6">
        <f t="shared" si="1317"/>
        <v>266.21232948155802</v>
      </c>
      <c r="AP2802" s="17">
        <v>3328.9340350600901</v>
      </c>
      <c r="AQ2802" s="6">
        <f t="shared" si="1318"/>
        <v>3080.9393722537029</v>
      </c>
      <c r="AR2802" s="17">
        <v>661.31910081702802</v>
      </c>
      <c r="AS2802" s="6">
        <f t="shared" si="1298"/>
        <v>413.3244380106425</v>
      </c>
      <c r="AT2802" s="17">
        <v>1608.58594521348</v>
      </c>
      <c r="AU2802" s="6">
        <f t="shared" si="1299"/>
        <v>1608.58594521348</v>
      </c>
      <c r="AV2802" s="17">
        <v>679.80230347882105</v>
      </c>
      <c r="AW2802" s="6">
        <f t="shared" si="1300"/>
        <v>679.80230347882105</v>
      </c>
      <c r="AX2802" s="17">
        <v>379.22668555075899</v>
      </c>
      <c r="AY2802" s="6">
        <f t="shared" si="1301"/>
        <v>379.22668555075899</v>
      </c>
      <c r="AZ2802" s="20">
        <v>212617491.95622399</v>
      </c>
      <c r="BA2802" s="20">
        <v>1409087729.1294999</v>
      </c>
      <c r="BB2802" s="20">
        <v>113902573.65597101</v>
      </c>
      <c r="BC2802" s="20">
        <v>16392205.258304499</v>
      </c>
      <c r="BD2802" s="19">
        <f t="shared" si="1302"/>
        <v>1751.9999999999995</v>
      </c>
      <c r="BE2802" s="18">
        <v>61.5269882604575</v>
      </c>
      <c r="BF2802" s="20">
        <v>179333.51594858</v>
      </c>
      <c r="BG2802" s="20">
        <v>10588.2504562334</v>
      </c>
      <c r="BH2802" s="19">
        <f t="shared" si="1319"/>
        <v>13.311722356618745</v>
      </c>
      <c r="BI2802" s="20">
        <v>556.25846137364397</v>
      </c>
      <c r="BJ2802">
        <v>211</v>
      </c>
      <c r="BK2802" s="22">
        <v>1216</v>
      </c>
      <c r="BL2802" s="22">
        <v>1844.76928</v>
      </c>
      <c r="BM2802" s="22">
        <v>304</v>
      </c>
      <c r="BN2802" s="22">
        <v>76</v>
      </c>
      <c r="BO2802">
        <v>0.17810309020909301</v>
      </c>
    </row>
    <row r="2803" spans="1:67" x14ac:dyDescent="0.2">
      <c r="A2803" s="27">
        <v>2802</v>
      </c>
      <c r="B2803" s="18">
        <v>463.54871781137001</v>
      </c>
      <c r="C2803" s="18">
        <v>801.8</v>
      </c>
      <c r="D2803">
        <v>400</v>
      </c>
      <c r="E2803">
        <v>1600</v>
      </c>
      <c r="F2803">
        <v>7</v>
      </c>
      <c r="G2803" s="23">
        <f t="shared" si="1303"/>
        <v>0.99193274105514839</v>
      </c>
      <c r="H2803">
        <v>100</v>
      </c>
      <c r="I2803" s="17">
        <v>180.55564941574301</v>
      </c>
      <c r="J2803" s="6">
        <f t="shared" si="1304"/>
        <v>177.41643389914228</v>
      </c>
      <c r="K2803" s="6">
        <f t="shared" si="1320"/>
        <v>163.81227200132281</v>
      </c>
      <c r="L2803" s="6">
        <f t="shared" si="1305"/>
        <v>0.9233207341685542</v>
      </c>
      <c r="M2803" s="6">
        <f t="shared" si="1306"/>
        <v>166.71077477682391</v>
      </c>
      <c r="N2803" s="28">
        <v>100</v>
      </c>
      <c r="O2803" s="17">
        <v>311.10354423655298</v>
      </c>
      <c r="P2803" s="6">
        <f t="shared" si="1307"/>
        <v>293.346014143329</v>
      </c>
      <c r="Q2803" s="6">
        <f t="shared" si="1293"/>
        <v>183.34125883958063</v>
      </c>
      <c r="R2803" s="17">
        <v>293.346014143329</v>
      </c>
      <c r="S2803" s="6">
        <f t="shared" si="1308"/>
        <v>17.757530093223977</v>
      </c>
      <c r="T2803" s="6">
        <f t="shared" si="1309"/>
        <v>201.09878893280461</v>
      </c>
      <c r="U2803" s="17">
        <v>108.879093256837</v>
      </c>
      <c r="V2803" s="6">
        <f t="shared" si="1310"/>
        <v>96.898144671532407</v>
      </c>
      <c r="W2803" s="6">
        <f t="shared" si="1294"/>
        <v>96.898144671532407</v>
      </c>
      <c r="X2803" s="17">
        <v>96.898144671532407</v>
      </c>
      <c r="Y2803" s="6">
        <f t="shared" si="1311"/>
        <v>11.980948585304589</v>
      </c>
      <c r="Z2803" s="6">
        <f t="shared" si="1312"/>
        <v>108.879093256837</v>
      </c>
      <c r="AA2803" s="17">
        <v>4222.6065330093197</v>
      </c>
      <c r="AB2803" s="6">
        <f t="shared" si="1321"/>
        <v>3910.4077025178699</v>
      </c>
      <c r="AC2803" s="6">
        <f t="shared" si="1295"/>
        <v>3910.4077025178699</v>
      </c>
      <c r="AD2803" s="17">
        <v>3954.9358304196298</v>
      </c>
      <c r="AE2803" s="6">
        <f t="shared" si="1313"/>
        <v>267.67070258968988</v>
      </c>
      <c r="AF2803" s="17">
        <v>4178.0784051075598</v>
      </c>
      <c r="AG2803" s="6">
        <f t="shared" si="1322"/>
        <v>44.528127901759945</v>
      </c>
      <c r="AH2803" s="6">
        <f t="shared" si="1296"/>
        <v>44.528127901759945</v>
      </c>
      <c r="AI2803" s="6">
        <f t="shared" si="1314"/>
        <v>4222.6065330093197</v>
      </c>
      <c r="AJ2803" s="17">
        <v>270.492726817191</v>
      </c>
      <c r="AK2803" s="6">
        <f t="shared" si="1315"/>
        <v>216.23076490086899</v>
      </c>
      <c r="AL2803" s="6">
        <f t="shared" si="1297"/>
        <v>216.23076490086899</v>
      </c>
      <c r="AM2803" s="17">
        <v>216.23076490086899</v>
      </c>
      <c r="AN2803" s="6">
        <f t="shared" si="1316"/>
        <v>54.261961916322008</v>
      </c>
      <c r="AO2803" s="6">
        <f t="shared" si="1317"/>
        <v>270.492726817191</v>
      </c>
      <c r="AP2803" s="17">
        <v>3411.3347438989299</v>
      </c>
      <c r="AQ2803" s="6">
        <f t="shared" si="1318"/>
        <v>3132.3623522727057</v>
      </c>
      <c r="AR2803" s="17">
        <v>743.92637766993903</v>
      </c>
      <c r="AS2803" s="6">
        <f t="shared" si="1298"/>
        <v>464.95398604371189</v>
      </c>
      <c r="AT2803" s="17">
        <v>1608.4613836060701</v>
      </c>
      <c r="AU2803" s="6">
        <f t="shared" si="1299"/>
        <v>1608.4613836060701</v>
      </c>
      <c r="AV2803" s="17">
        <v>679.74966266849196</v>
      </c>
      <c r="AW2803" s="6">
        <f t="shared" si="1300"/>
        <v>679.74966266849196</v>
      </c>
      <c r="AX2803" s="17">
        <v>379.19731995443198</v>
      </c>
      <c r="AY2803" s="6">
        <f t="shared" si="1301"/>
        <v>379.19731995443198</v>
      </c>
      <c r="AZ2803" s="20">
        <v>216667830.21485901</v>
      </c>
      <c r="BA2803" s="20">
        <v>1409084449.5271001</v>
      </c>
      <c r="BB2803" s="20">
        <v>112113882.586659</v>
      </c>
      <c r="BC2803" s="20">
        <v>14133837.671380101</v>
      </c>
      <c r="BD2803" s="19">
        <f t="shared" si="1302"/>
        <v>1751.9999999999982</v>
      </c>
      <c r="BE2803" s="18">
        <v>62.579369934860203</v>
      </c>
      <c r="BF2803" s="20">
        <v>154466.11508469199</v>
      </c>
      <c r="BG2803" s="20">
        <v>9120.0236880820303</v>
      </c>
      <c r="BH2803" s="19">
        <f t="shared" si="1319"/>
        <v>11.465843552091554</v>
      </c>
      <c r="BI2803" s="20">
        <v>625.79076904534895</v>
      </c>
      <c r="BJ2803">
        <v>211</v>
      </c>
      <c r="BK2803" s="22">
        <v>1216</v>
      </c>
      <c r="BL2803" s="22">
        <v>1844.76928</v>
      </c>
      <c r="BM2803" s="22">
        <v>304</v>
      </c>
      <c r="BN2803" s="22">
        <v>76</v>
      </c>
      <c r="BO2803">
        <v>0.17534742486697</v>
      </c>
    </row>
    <row r="2804" spans="1:67" x14ac:dyDescent="0.2">
      <c r="A2804" s="27">
        <v>2803</v>
      </c>
      <c r="B2804" s="18">
        <v>515.05413090152194</v>
      </c>
      <c r="C2804" s="18">
        <v>801.8</v>
      </c>
      <c r="D2804">
        <v>400</v>
      </c>
      <c r="E2804">
        <v>1600</v>
      </c>
      <c r="F2804">
        <v>7</v>
      </c>
      <c r="G2804" s="23">
        <f t="shared" si="1303"/>
        <v>0.99281625332098522</v>
      </c>
      <c r="H2804">
        <v>100</v>
      </c>
      <c r="I2804" s="17">
        <v>184.70976623514099</v>
      </c>
      <c r="J2804" s="6">
        <f t="shared" si="1304"/>
        <v>181.68505332694477</v>
      </c>
      <c r="K2804" s="6">
        <f t="shared" si="1320"/>
        <v>166.58312758173616</v>
      </c>
      <c r="L2804" s="6">
        <f t="shared" si="1305"/>
        <v>0.91687854631590149</v>
      </c>
      <c r="M2804" s="6">
        <f t="shared" si="1306"/>
        <v>169.35642195602605</v>
      </c>
      <c r="N2804" s="28">
        <v>100</v>
      </c>
      <c r="O2804" s="17">
        <v>340.18495997482597</v>
      </c>
      <c r="P2804" s="6">
        <f t="shared" si="1307"/>
        <v>320.76613813317198</v>
      </c>
      <c r="Q2804" s="6">
        <f t="shared" si="1293"/>
        <v>200.47883633323249</v>
      </c>
      <c r="R2804" s="17">
        <v>320.76613813317198</v>
      </c>
      <c r="S2804" s="6">
        <f t="shared" si="1308"/>
        <v>19.418821841653994</v>
      </c>
      <c r="T2804" s="6">
        <f t="shared" si="1309"/>
        <v>219.89765817488649</v>
      </c>
      <c r="U2804" s="17">
        <v>108.871934277036</v>
      </c>
      <c r="V2804" s="6">
        <f t="shared" si="1310"/>
        <v>96.890987985280901</v>
      </c>
      <c r="W2804" s="6">
        <f t="shared" si="1294"/>
        <v>96.890987985280901</v>
      </c>
      <c r="X2804" s="17">
        <v>96.890987985280901</v>
      </c>
      <c r="Y2804" s="6">
        <f t="shared" si="1311"/>
        <v>11.980946291755103</v>
      </c>
      <c r="Z2804" s="6">
        <f t="shared" si="1312"/>
        <v>108.871934277036</v>
      </c>
      <c r="AA2804" s="17">
        <v>4750.9797649593902</v>
      </c>
      <c r="AB2804" s="6">
        <f t="shared" si="1321"/>
        <v>4407.0085361575902</v>
      </c>
      <c r="AC2804" s="6">
        <f t="shared" si="1295"/>
        <v>4407.0085361575902</v>
      </c>
      <c r="AD2804" s="17">
        <v>4450.9394413820801</v>
      </c>
      <c r="AE2804" s="6">
        <f t="shared" si="1313"/>
        <v>300.04032357731012</v>
      </c>
      <c r="AF2804" s="17">
        <v>4707.0488597349004</v>
      </c>
      <c r="AG2804" s="6">
        <f t="shared" si="1322"/>
        <v>43.930905224489834</v>
      </c>
      <c r="AH2804" s="6">
        <f t="shared" si="1296"/>
        <v>43.930905224489834</v>
      </c>
      <c r="AI2804" s="6">
        <f t="shared" si="1314"/>
        <v>4750.9797649593902</v>
      </c>
      <c r="AJ2804" s="17">
        <v>274.35404750075799</v>
      </c>
      <c r="AK2804" s="6">
        <f t="shared" si="1315"/>
        <v>219.25434074269</v>
      </c>
      <c r="AL2804" s="6">
        <f t="shared" si="1297"/>
        <v>219.25434074269</v>
      </c>
      <c r="AM2804" s="17">
        <v>219.25434074269</v>
      </c>
      <c r="AN2804" s="6">
        <f t="shared" si="1316"/>
        <v>55.099706758067981</v>
      </c>
      <c r="AO2804" s="6">
        <f t="shared" si="1317"/>
        <v>274.35404750075799</v>
      </c>
      <c r="AP2804" s="17">
        <v>3493.73584038115</v>
      </c>
      <c r="AQ2804" s="6">
        <f t="shared" si="1318"/>
        <v>3183.7893506782266</v>
      </c>
      <c r="AR2804" s="17">
        <v>826.52397254111997</v>
      </c>
      <c r="AS2804" s="6">
        <f t="shared" si="1298"/>
        <v>516.57748283820001</v>
      </c>
      <c r="AT2804" s="17">
        <v>1608.3428940359699</v>
      </c>
      <c r="AU2804" s="6">
        <f t="shared" si="1299"/>
        <v>1608.3428940359699</v>
      </c>
      <c r="AV2804" s="17">
        <v>679.69958795353398</v>
      </c>
      <c r="AW2804" s="6">
        <f t="shared" si="1300"/>
        <v>679.69958795353398</v>
      </c>
      <c r="AX2804" s="17">
        <v>379.16938585052299</v>
      </c>
      <c r="AY2804" s="6">
        <f t="shared" si="1301"/>
        <v>379.16938585052299</v>
      </c>
      <c r="AZ2804" s="20">
        <v>219961488.11793199</v>
      </c>
      <c r="BA2804" s="20">
        <v>1409087729.1294999</v>
      </c>
      <c r="BB2804" s="20">
        <v>110364858.570933</v>
      </c>
      <c r="BC2804" s="20">
        <v>12585924.181634</v>
      </c>
      <c r="BD2804" s="19">
        <f t="shared" si="1302"/>
        <v>1751.9999999999991</v>
      </c>
      <c r="BE2804" s="18">
        <v>63.581449552086802</v>
      </c>
      <c r="BF2804" s="20">
        <v>135099.36905082699</v>
      </c>
      <c r="BG2804" s="20">
        <v>7976.5678402213198</v>
      </c>
      <c r="BH2804" s="19">
        <f t="shared" si="1319"/>
        <v>10.028272082027494</v>
      </c>
      <c r="BI2804" s="20">
        <v>695.32307671705496</v>
      </c>
      <c r="BJ2804">
        <v>211</v>
      </c>
      <c r="BK2804" s="22">
        <v>1216</v>
      </c>
      <c r="BL2804" s="22">
        <v>1844.76928</v>
      </c>
      <c r="BM2804" s="22">
        <v>304</v>
      </c>
      <c r="BN2804" s="22">
        <v>76</v>
      </c>
      <c r="BO2804">
        <v>0.17265289105360099</v>
      </c>
    </row>
    <row r="2805" spans="1:67" x14ac:dyDescent="0.2">
      <c r="A2805" s="27">
        <v>2804</v>
      </c>
      <c r="B2805" s="18">
        <v>566.55954399167399</v>
      </c>
      <c r="C2805" s="18">
        <v>801.8</v>
      </c>
      <c r="D2805">
        <v>400</v>
      </c>
      <c r="E2805">
        <v>1600</v>
      </c>
      <c r="F2805">
        <v>7</v>
      </c>
      <c r="G2805" s="23">
        <f t="shared" si="1303"/>
        <v>0.99344219509606069</v>
      </c>
      <c r="H2805">
        <v>100</v>
      </c>
      <c r="I2805" s="17">
        <v>188.88821966580801</v>
      </c>
      <c r="J2805" s="6">
        <f t="shared" si="1304"/>
        <v>185.77145334828455</v>
      </c>
      <c r="K2805" s="6">
        <f t="shared" si="1320"/>
        <v>169.17443552697836</v>
      </c>
      <c r="L2805" s="6">
        <f t="shared" si="1305"/>
        <v>0.91065894397569203</v>
      </c>
      <c r="M2805" s="6">
        <f t="shared" si="1306"/>
        <v>172.01274665031326</v>
      </c>
      <c r="N2805" s="28">
        <v>100</v>
      </c>
      <c r="O2805" s="17">
        <v>369.68072315391203</v>
      </c>
      <c r="P2805" s="6">
        <f t="shared" si="1307"/>
        <v>348.576794617031</v>
      </c>
      <c r="Q2805" s="6">
        <f t="shared" si="1293"/>
        <v>217.86049663564438</v>
      </c>
      <c r="R2805" s="17">
        <v>348.576794617031</v>
      </c>
      <c r="S2805" s="6">
        <f t="shared" si="1308"/>
        <v>21.103928536881028</v>
      </c>
      <c r="T2805" s="6">
        <f t="shared" si="1309"/>
        <v>238.96442517252541</v>
      </c>
      <c r="U2805" s="17">
        <v>108.865135825549</v>
      </c>
      <c r="V2805" s="6">
        <f t="shared" si="1310"/>
        <v>96.884189533793204</v>
      </c>
      <c r="W2805" s="6">
        <f t="shared" si="1294"/>
        <v>96.884189533793204</v>
      </c>
      <c r="X2805" s="17">
        <v>96.884189533793204</v>
      </c>
      <c r="Y2805" s="6">
        <f t="shared" si="1311"/>
        <v>11.980946291755799</v>
      </c>
      <c r="Z2805" s="6">
        <f t="shared" si="1312"/>
        <v>108.865135825549</v>
      </c>
      <c r="AA2805" s="17">
        <v>5183.73615678443</v>
      </c>
      <c r="AB2805" s="6">
        <f t="shared" si="1321"/>
        <v>4813.6490082394594</v>
      </c>
      <c r="AC2805" s="6">
        <f t="shared" si="1295"/>
        <v>4813.6490082394594</v>
      </c>
      <c r="AD2805" s="17">
        <v>4857.2363859183997</v>
      </c>
      <c r="AE2805" s="6">
        <f t="shared" si="1313"/>
        <v>326.4997708660303</v>
      </c>
      <c r="AF2805" s="17">
        <v>5140.1487791054897</v>
      </c>
      <c r="AG2805" s="6">
        <f t="shared" si="1322"/>
        <v>43.587377678940356</v>
      </c>
      <c r="AH2805" s="6">
        <f t="shared" si="1296"/>
        <v>43.587377678940356</v>
      </c>
      <c r="AI2805" s="6">
        <f t="shared" si="1314"/>
        <v>5183.73615678443</v>
      </c>
      <c r="AJ2805" s="17">
        <v>277.84976648626599</v>
      </c>
      <c r="AK2805" s="6">
        <f t="shared" si="1315"/>
        <v>221.993269784105</v>
      </c>
      <c r="AL2805" s="6">
        <f t="shared" si="1297"/>
        <v>221.993269784105</v>
      </c>
      <c r="AM2805" s="17">
        <v>221.993269784105</v>
      </c>
      <c r="AN2805" s="6">
        <f t="shared" si="1316"/>
        <v>55.856496702160996</v>
      </c>
      <c r="AO2805" s="6">
        <f t="shared" si="1317"/>
        <v>277.84976648626599</v>
      </c>
      <c r="AP2805" s="17">
        <v>3576.1372968363198</v>
      </c>
      <c r="AQ2805" s="6">
        <f t="shared" si="1318"/>
        <v>3235.2200806334972</v>
      </c>
      <c r="AR2805" s="17">
        <v>909.11257654085</v>
      </c>
      <c r="AS2805" s="6">
        <f t="shared" si="1298"/>
        <v>568.19536033803126</v>
      </c>
      <c r="AT2805" s="17">
        <v>1608.23004307461</v>
      </c>
      <c r="AU2805" s="6">
        <f t="shared" si="1299"/>
        <v>1608.23004307461</v>
      </c>
      <c r="AV2805" s="17">
        <v>679.65189616329599</v>
      </c>
      <c r="AW2805" s="6">
        <f t="shared" si="1300"/>
        <v>679.65189616329599</v>
      </c>
      <c r="AX2805" s="17">
        <v>379.14278105756</v>
      </c>
      <c r="AY2805" s="6">
        <f t="shared" si="1301"/>
        <v>379.14278105756</v>
      </c>
      <c r="AZ2805" s="20">
        <v>222451030.75875801</v>
      </c>
      <c r="BA2805" s="20">
        <v>1409087729.1294999</v>
      </c>
      <c r="BB2805" s="20">
        <v>108971965.92004</v>
      </c>
      <c r="BC2805" s="20">
        <v>11489274.1917016</v>
      </c>
      <c r="BD2805" s="19">
        <f t="shared" si="1302"/>
        <v>1751.9999999999995</v>
      </c>
      <c r="BE2805" s="18">
        <v>64.534236003791193</v>
      </c>
      <c r="BF2805" s="20">
        <v>122089.79580768201</v>
      </c>
      <c r="BG2805" s="20">
        <v>7208.45364194386</v>
      </c>
      <c r="BH2805" s="19">
        <f t="shared" si="1319"/>
        <v>9.0625862977790792</v>
      </c>
      <c r="BI2805" s="20">
        <v>764.85538438875994</v>
      </c>
      <c r="BJ2805">
        <v>211</v>
      </c>
      <c r="BK2805" s="22">
        <v>1216</v>
      </c>
      <c r="BL2805" s="22">
        <v>1844.76928</v>
      </c>
      <c r="BM2805" s="22">
        <v>304</v>
      </c>
      <c r="BN2805" s="22">
        <v>76</v>
      </c>
      <c r="BO2805">
        <v>0.17050701643766</v>
      </c>
    </row>
    <row r="2806" spans="1:67" x14ac:dyDescent="0.2">
      <c r="A2806" s="27">
        <v>2805</v>
      </c>
      <c r="B2806" s="18">
        <v>618.06495708182604</v>
      </c>
      <c r="C2806" s="18">
        <v>801.8</v>
      </c>
      <c r="D2806">
        <v>400</v>
      </c>
      <c r="E2806">
        <v>1600</v>
      </c>
      <c r="F2806">
        <v>7</v>
      </c>
      <c r="G2806" s="23">
        <f t="shared" si="1303"/>
        <v>0.9939029466744167</v>
      </c>
      <c r="H2806">
        <v>100</v>
      </c>
      <c r="I2806" s="17">
        <v>193.07624011926899</v>
      </c>
      <c r="J2806" s="6">
        <f t="shared" si="1304"/>
        <v>190.20646381595117</v>
      </c>
      <c r="K2806" s="6">
        <f t="shared" si="1320"/>
        <v>172.11713403420859</v>
      </c>
      <c r="L2806" s="6">
        <f t="shared" si="1305"/>
        <v>0.90489634569282407</v>
      </c>
      <c r="M2806" s="6">
        <f t="shared" si="1306"/>
        <v>174.71398412403673</v>
      </c>
      <c r="N2806" s="28">
        <v>100</v>
      </c>
      <c r="O2806" s="17">
        <v>399.49962879371299</v>
      </c>
      <c r="P2806" s="6">
        <f t="shared" si="1307"/>
        <v>376.69199228097301</v>
      </c>
      <c r="Q2806" s="6">
        <f t="shared" si="1293"/>
        <v>235.43249517560812</v>
      </c>
      <c r="R2806" s="17">
        <v>376.69199228097301</v>
      </c>
      <c r="S2806" s="6">
        <f t="shared" si="1308"/>
        <v>22.807636512739975</v>
      </c>
      <c r="T2806" s="6">
        <f t="shared" si="1309"/>
        <v>258.24013168834813</v>
      </c>
      <c r="U2806" s="17">
        <v>108.85865337574</v>
      </c>
      <c r="V2806" s="6">
        <f t="shared" si="1310"/>
        <v>96.877707083984603</v>
      </c>
      <c r="W2806" s="6">
        <f t="shared" si="1294"/>
        <v>96.877707083984603</v>
      </c>
      <c r="X2806" s="17">
        <v>96.877707083984603</v>
      </c>
      <c r="Y2806" s="6">
        <f t="shared" si="1311"/>
        <v>11.980946291755401</v>
      </c>
      <c r="Z2806" s="6">
        <f t="shared" si="1312"/>
        <v>108.85865337574</v>
      </c>
      <c r="AA2806" s="17">
        <v>5613.5172339302799</v>
      </c>
      <c r="AB2806" s="6">
        <f t="shared" si="1321"/>
        <v>5217.4795683411203</v>
      </c>
      <c r="AC2806" s="6">
        <f t="shared" si="1295"/>
        <v>5217.4795683411203</v>
      </c>
      <c r="AD2806" s="17">
        <v>5260.6958811142204</v>
      </c>
      <c r="AE2806" s="6">
        <f t="shared" si="1313"/>
        <v>352.82135281605952</v>
      </c>
      <c r="AF2806" s="17">
        <v>5570.3009211571798</v>
      </c>
      <c r="AG2806" s="6">
        <f t="shared" si="1322"/>
        <v>43.216312773100071</v>
      </c>
      <c r="AH2806" s="6">
        <f t="shared" si="1296"/>
        <v>43.216312773100071</v>
      </c>
      <c r="AI2806" s="6">
        <f t="shared" si="1314"/>
        <v>5613.5172339302799</v>
      </c>
      <c r="AJ2806" s="17">
        <v>280.47769318079702</v>
      </c>
      <c r="AK2806" s="6">
        <f t="shared" si="1315"/>
        <v>224.04723332866101</v>
      </c>
      <c r="AL2806" s="6">
        <f t="shared" si="1297"/>
        <v>224.04723332866101</v>
      </c>
      <c r="AM2806" s="17">
        <v>224.04723332866101</v>
      </c>
      <c r="AN2806" s="6">
        <f t="shared" si="1316"/>
        <v>56.430459852136011</v>
      </c>
      <c r="AO2806" s="6">
        <f t="shared" si="1317"/>
        <v>280.47769318079702</v>
      </c>
      <c r="AP2806" s="17">
        <v>3658.5390881663802</v>
      </c>
      <c r="AQ2806" s="6">
        <f t="shared" si="1318"/>
        <v>3286.6542819669353</v>
      </c>
      <c r="AR2806" s="17">
        <v>991.69281653183998</v>
      </c>
      <c r="AS2806" s="6">
        <f t="shared" si="1298"/>
        <v>619.80801033240004</v>
      </c>
      <c r="AT2806" s="17">
        <v>1608.12243758619</v>
      </c>
      <c r="AU2806" s="6">
        <f t="shared" si="1299"/>
        <v>1608.12243758619</v>
      </c>
      <c r="AV2806" s="17">
        <v>679.60642115519204</v>
      </c>
      <c r="AW2806" s="6">
        <f t="shared" si="1300"/>
        <v>679.60642115519204</v>
      </c>
      <c r="AX2806" s="17">
        <v>379.11741289315302</v>
      </c>
      <c r="AY2806" s="6">
        <f t="shared" si="1301"/>
        <v>379.11741289315302</v>
      </c>
      <c r="AZ2806" s="20">
        <v>224356637.44416201</v>
      </c>
      <c r="BA2806" s="20">
        <v>1409087729.1294999</v>
      </c>
      <c r="BB2806" s="20">
        <v>107873595.999915</v>
      </c>
      <c r="BC2806" s="20">
        <v>10682037.426421899</v>
      </c>
      <c r="BD2806" s="19">
        <f t="shared" si="1302"/>
        <v>1751.9999999999989</v>
      </c>
      <c r="BE2806" s="18">
        <v>65.441013041877099</v>
      </c>
      <c r="BF2806" s="20">
        <v>112421.09022196</v>
      </c>
      <c r="BG2806" s="20">
        <v>6637.5917158409802</v>
      </c>
      <c r="BH2806" s="19">
        <f t="shared" si="1319"/>
        <v>8.3448893094374021</v>
      </c>
      <c r="BI2806" s="20">
        <v>834.38769206046595</v>
      </c>
      <c r="BJ2806">
        <v>211</v>
      </c>
      <c r="BK2806" s="22">
        <v>1216</v>
      </c>
      <c r="BL2806" s="22">
        <v>1844.76928</v>
      </c>
      <c r="BM2806" s="22">
        <v>304</v>
      </c>
      <c r="BN2806" s="22">
        <v>76</v>
      </c>
      <c r="BO2806">
        <v>0.16881488324029201</v>
      </c>
    </row>
    <row r="2807" spans="1:67" x14ac:dyDescent="0.2">
      <c r="A2807" s="27">
        <v>2806</v>
      </c>
      <c r="B2807" s="18">
        <v>669.57037017197899</v>
      </c>
      <c r="C2807" s="18">
        <v>801.8</v>
      </c>
      <c r="D2807">
        <v>400</v>
      </c>
      <c r="E2807">
        <v>1600</v>
      </c>
      <c r="F2807">
        <v>7</v>
      </c>
      <c r="G2807" s="23">
        <f t="shared" si="1303"/>
        <v>0.99419342906239361</v>
      </c>
      <c r="H2807">
        <v>100</v>
      </c>
      <c r="I2807" s="17">
        <v>197.281582061004</v>
      </c>
      <c r="J2807" s="6">
        <f t="shared" si="1304"/>
        <v>194.40127397010616</v>
      </c>
      <c r="K2807" s="6">
        <f t="shared" si="1320"/>
        <v>174.81049816232485</v>
      </c>
      <c r="L2807" s="6">
        <f t="shared" si="1305"/>
        <v>0.89922506469379482</v>
      </c>
      <c r="M2807" s="6">
        <f t="shared" si="1306"/>
        <v>177.40054339170052</v>
      </c>
      <c r="N2807" s="28">
        <v>100</v>
      </c>
      <c r="O2807" s="17">
        <v>429.61477635845</v>
      </c>
      <c r="P2807" s="6">
        <f t="shared" si="1307"/>
        <v>405.08637350576203</v>
      </c>
      <c r="Q2807" s="6">
        <f t="shared" si="1293"/>
        <v>253.17898344110125</v>
      </c>
      <c r="R2807" s="17">
        <v>405.08637350576203</v>
      </c>
      <c r="S2807" s="6">
        <f t="shared" si="1308"/>
        <v>24.528402852687975</v>
      </c>
      <c r="T2807" s="6">
        <f t="shared" si="1309"/>
        <v>277.70738629378923</v>
      </c>
      <c r="U2807" s="17">
        <v>108.852465395717</v>
      </c>
      <c r="V2807" s="6">
        <f t="shared" si="1310"/>
        <v>96.871519103961305</v>
      </c>
      <c r="W2807" s="6">
        <f t="shared" si="1294"/>
        <v>96.871519103961305</v>
      </c>
      <c r="X2807" s="17">
        <v>96.871519103961305</v>
      </c>
      <c r="Y2807" s="6">
        <f t="shared" si="1311"/>
        <v>11.9809462917557</v>
      </c>
      <c r="Z2807" s="6">
        <f t="shared" si="1312"/>
        <v>108.852465395717</v>
      </c>
      <c r="AA2807" s="17">
        <v>5887.9444086355998</v>
      </c>
      <c r="AB2807" s="6">
        <f t="shared" si="1321"/>
        <v>5475.4143732636503</v>
      </c>
      <c r="AC2807" s="6">
        <f t="shared" si="1295"/>
        <v>5475.4143732636503</v>
      </c>
      <c r="AD2807" s="17">
        <v>5518.2812010546804</v>
      </c>
      <c r="AE2807" s="6">
        <f t="shared" si="1313"/>
        <v>369.66320758091933</v>
      </c>
      <c r="AF2807" s="17">
        <v>5845.0775808445696</v>
      </c>
      <c r="AG2807" s="6">
        <f t="shared" si="1322"/>
        <v>42.866827791030119</v>
      </c>
      <c r="AH2807" s="6">
        <f t="shared" si="1296"/>
        <v>42.866827791030119</v>
      </c>
      <c r="AI2807" s="6">
        <f t="shared" si="1314"/>
        <v>5887.9444086355998</v>
      </c>
      <c r="AJ2807" s="17">
        <v>283.16170620636399</v>
      </c>
      <c r="AK2807" s="6">
        <f t="shared" si="1315"/>
        <v>226.155027812535</v>
      </c>
      <c r="AL2807" s="6">
        <f t="shared" si="1297"/>
        <v>226.155027812535</v>
      </c>
      <c r="AM2807" s="17">
        <v>226.155027812535</v>
      </c>
      <c r="AN2807" s="6">
        <f t="shared" si="1316"/>
        <v>57.006678393828992</v>
      </c>
      <c r="AO2807" s="6">
        <f t="shared" si="1317"/>
        <v>283.16170620636399</v>
      </c>
      <c r="AP2807" s="17">
        <v>3740.9411915534301</v>
      </c>
      <c r="AQ2807" s="6">
        <f t="shared" si="1318"/>
        <v>3338.091718143884</v>
      </c>
      <c r="AR2807" s="17">
        <v>1074.2652624254399</v>
      </c>
      <c r="AS2807" s="6">
        <f t="shared" si="1298"/>
        <v>671.41578901589992</v>
      </c>
      <c r="AT2807" s="17">
        <v>1608.0197201518299</v>
      </c>
      <c r="AU2807" s="6">
        <f t="shared" si="1299"/>
        <v>1608.0197201518299</v>
      </c>
      <c r="AV2807" s="17">
        <v>679.56301188091902</v>
      </c>
      <c r="AW2807" s="6">
        <f t="shared" si="1300"/>
        <v>679.56301188091902</v>
      </c>
      <c r="AX2807" s="17">
        <v>379.09319709523498</v>
      </c>
      <c r="AY2807" s="6">
        <f t="shared" si="1301"/>
        <v>379.09319709523498</v>
      </c>
      <c r="AZ2807" s="20">
        <v>225947132.66170201</v>
      </c>
      <c r="BA2807" s="20">
        <v>1409087729.1294999</v>
      </c>
      <c r="BB2807" s="20">
        <v>106792025.926111</v>
      </c>
      <c r="BC2807" s="20">
        <v>10173112.282686399</v>
      </c>
      <c r="BD2807" s="19">
        <f t="shared" si="1302"/>
        <v>1751.9999999999993</v>
      </c>
      <c r="BE2807" s="18">
        <v>66.304711960200393</v>
      </c>
      <c r="BF2807" s="20">
        <v>106321.637194275</v>
      </c>
      <c r="BG2807" s="20">
        <v>6277.4664154387701</v>
      </c>
      <c r="BH2807" s="19">
        <f t="shared" si="1319"/>
        <v>7.8921338676990587</v>
      </c>
      <c r="BI2807" s="20">
        <v>903.91999973217105</v>
      </c>
      <c r="BJ2807">
        <v>211</v>
      </c>
      <c r="BK2807" s="22">
        <v>1216</v>
      </c>
      <c r="BL2807" s="22">
        <v>1844.76928</v>
      </c>
      <c r="BM2807" s="22">
        <v>304</v>
      </c>
      <c r="BN2807" s="22">
        <v>76</v>
      </c>
      <c r="BO2807">
        <v>0.167148631376938</v>
      </c>
    </row>
    <row r="2808" spans="1:67" x14ac:dyDescent="0.2">
      <c r="A2808" s="27">
        <v>2807</v>
      </c>
      <c r="B2808" s="18">
        <v>721.07578326213104</v>
      </c>
      <c r="C2808" s="18">
        <v>801.8</v>
      </c>
      <c r="D2808">
        <v>400</v>
      </c>
      <c r="E2808">
        <v>1600</v>
      </c>
      <c r="F2808">
        <v>7</v>
      </c>
      <c r="G2808" s="23">
        <f t="shared" si="1303"/>
        <v>0.99444934848401989</v>
      </c>
      <c r="H2808">
        <v>100</v>
      </c>
      <c r="I2808" s="17">
        <v>201.49036410120601</v>
      </c>
      <c r="J2808" s="6">
        <f t="shared" si="1304"/>
        <v>198.62559708645233</v>
      </c>
      <c r="K2808" s="6">
        <f t="shared" si="1320"/>
        <v>177.53374282167033</v>
      </c>
      <c r="L2808" s="6">
        <f t="shared" si="1305"/>
        <v>0.89381099629570038</v>
      </c>
      <c r="M2808" s="6">
        <f t="shared" si="1306"/>
        <v>180.09430308128236</v>
      </c>
      <c r="N2808" s="28">
        <v>100</v>
      </c>
      <c r="O2808" s="17">
        <v>459.67542361615699</v>
      </c>
      <c r="P2808" s="6">
        <f t="shared" si="1307"/>
        <v>433.42922916867298</v>
      </c>
      <c r="Q2808" s="6">
        <f t="shared" si="1293"/>
        <v>270.89326823042063</v>
      </c>
      <c r="R2808" s="17">
        <v>433.42922916867298</v>
      </c>
      <c r="S2808" s="6">
        <f t="shared" si="1308"/>
        <v>26.246194447484015</v>
      </c>
      <c r="T2808" s="6">
        <f t="shared" si="1309"/>
        <v>297.13946267790465</v>
      </c>
      <c r="U2808" s="17">
        <v>108.84655226634401</v>
      </c>
      <c r="V2808" s="6">
        <f t="shared" si="1310"/>
        <v>96.865605974588107</v>
      </c>
      <c r="W2808" s="6">
        <f t="shared" si="1294"/>
        <v>96.865605974588107</v>
      </c>
      <c r="X2808" s="17">
        <v>96.865605974588107</v>
      </c>
      <c r="Y2808" s="6">
        <f t="shared" si="1311"/>
        <v>11.980946291755899</v>
      </c>
      <c r="Z2808" s="6">
        <f t="shared" si="1312"/>
        <v>108.84655226634401</v>
      </c>
      <c r="AA2808" s="17">
        <v>6158.31262139503</v>
      </c>
      <c r="AB2808" s="6">
        <f t="shared" si="1321"/>
        <v>5729.3913904953497</v>
      </c>
      <c r="AC2808" s="6">
        <f t="shared" si="1295"/>
        <v>5729.3913904953497</v>
      </c>
      <c r="AD2808" s="17">
        <v>5772.0682367527897</v>
      </c>
      <c r="AE2808" s="6">
        <f t="shared" si="1313"/>
        <v>386.24438464224022</v>
      </c>
      <c r="AF2808" s="17">
        <v>6115.6357751375899</v>
      </c>
      <c r="AG2808" s="6">
        <f t="shared" si="1322"/>
        <v>42.676846257440047</v>
      </c>
      <c r="AH2808" s="6">
        <f t="shared" si="1296"/>
        <v>42.676846257440047</v>
      </c>
      <c r="AI2808" s="6">
        <f t="shared" si="1314"/>
        <v>6158.31262139503</v>
      </c>
      <c r="AJ2808" s="17">
        <v>285.55177544965801</v>
      </c>
      <c r="AK2808" s="6">
        <f t="shared" si="1315"/>
        <v>228.029111874634</v>
      </c>
      <c r="AL2808" s="6">
        <f t="shared" si="1297"/>
        <v>228.029111874634</v>
      </c>
      <c r="AM2808" s="17">
        <v>228.029111874634</v>
      </c>
      <c r="AN2808" s="6">
        <f t="shared" si="1316"/>
        <v>57.522663575024012</v>
      </c>
      <c r="AO2808" s="6">
        <f t="shared" si="1317"/>
        <v>285.55177544965801</v>
      </c>
      <c r="AP2808" s="17">
        <v>3823.3435862065999</v>
      </c>
      <c r="AQ2808" s="6">
        <f t="shared" si="1318"/>
        <v>3389.5321736419569</v>
      </c>
      <c r="AR2808" s="17">
        <v>1156.8304335056901</v>
      </c>
      <c r="AS2808" s="6">
        <f t="shared" si="1298"/>
        <v>723.01902094105628</v>
      </c>
      <c r="AT2808" s="17">
        <v>1607.9215651034899</v>
      </c>
      <c r="AU2808" s="6">
        <f t="shared" si="1299"/>
        <v>1607.9215651034899</v>
      </c>
      <c r="AV2808" s="17">
        <v>679.52153071035696</v>
      </c>
      <c r="AW2808" s="6">
        <f t="shared" si="1300"/>
        <v>679.52153071035696</v>
      </c>
      <c r="AX2808" s="17">
        <v>379.07005688705402</v>
      </c>
      <c r="AY2808" s="6">
        <f t="shared" si="1301"/>
        <v>379.07005688705402</v>
      </c>
      <c r="AZ2808" s="20">
        <v>227352325.34747499</v>
      </c>
      <c r="BA2808" s="20">
        <v>1409087729.1294999</v>
      </c>
      <c r="BB2808" s="20">
        <v>105835204.067027</v>
      </c>
      <c r="BC2808" s="20">
        <v>9724741.4559971709</v>
      </c>
      <c r="BD2808" s="19">
        <f t="shared" si="1302"/>
        <v>1751.9999999999993</v>
      </c>
      <c r="BE2808" s="18">
        <v>67.1264595439402</v>
      </c>
      <c r="BF2808" s="20">
        <v>101682.93907748599</v>
      </c>
      <c r="BG2808" s="20">
        <v>6003.5873405116799</v>
      </c>
      <c r="BH2808" s="19">
        <f t="shared" si="1319"/>
        <v>7.5478085969863047</v>
      </c>
      <c r="BI2808" s="20">
        <v>973.45230740387694</v>
      </c>
      <c r="BJ2808">
        <v>211</v>
      </c>
      <c r="BK2808" s="22">
        <v>1216</v>
      </c>
      <c r="BL2808" s="22">
        <v>1844.76928</v>
      </c>
      <c r="BM2808" s="22">
        <v>304</v>
      </c>
      <c r="BN2808" s="22">
        <v>76</v>
      </c>
      <c r="BO2808">
        <v>0.16567456645204601</v>
      </c>
    </row>
    <row r="2809" spans="1:67" x14ac:dyDescent="0.2">
      <c r="A2809" s="27">
        <v>2808</v>
      </c>
      <c r="B2809" s="18">
        <v>772.58119635228297</v>
      </c>
      <c r="C2809" s="18">
        <v>801.8</v>
      </c>
      <c r="D2809">
        <v>400</v>
      </c>
      <c r="E2809">
        <v>1600</v>
      </c>
      <c r="F2809">
        <v>7</v>
      </c>
      <c r="G2809" s="23">
        <f t="shared" si="1303"/>
        <v>0.99466435570827905</v>
      </c>
      <c r="H2809">
        <v>100</v>
      </c>
      <c r="I2809" s="17">
        <v>205.70374109231801</v>
      </c>
      <c r="J2809" s="6">
        <f t="shared" si="1304"/>
        <v>202.77077574791062</v>
      </c>
      <c r="K2809" s="6">
        <f t="shared" si="1320"/>
        <v>180.179056696385</v>
      </c>
      <c r="L2809" s="6">
        <f t="shared" si="1305"/>
        <v>0.88858493553522644</v>
      </c>
      <c r="M2809" s="6">
        <f t="shared" si="1306"/>
        <v>182.78524551787231</v>
      </c>
      <c r="N2809" s="28">
        <v>100</v>
      </c>
      <c r="O2809" s="17">
        <v>489.76392253887201</v>
      </c>
      <c r="P2809" s="6">
        <f t="shared" si="1307"/>
        <v>461.79821833905697</v>
      </c>
      <c r="Q2809" s="6">
        <f t="shared" si="1293"/>
        <v>288.62388646191062</v>
      </c>
      <c r="R2809" s="17">
        <v>461.79821833905697</v>
      </c>
      <c r="S2809" s="6">
        <f t="shared" si="1308"/>
        <v>27.965704199815036</v>
      </c>
      <c r="T2809" s="6">
        <f t="shared" si="1309"/>
        <v>316.58959066172565</v>
      </c>
      <c r="U2809" s="17">
        <v>108.841553363966</v>
      </c>
      <c r="V2809" s="6">
        <f t="shared" si="1310"/>
        <v>96.860534719239197</v>
      </c>
      <c r="W2809" s="6">
        <f t="shared" si="1294"/>
        <v>96.860534719239197</v>
      </c>
      <c r="X2809" s="17">
        <v>96.860534719239197</v>
      </c>
      <c r="Y2809" s="6">
        <f t="shared" si="1311"/>
        <v>11.981018644726802</v>
      </c>
      <c r="Z2809" s="6">
        <f t="shared" si="1312"/>
        <v>108.841553363966</v>
      </c>
      <c r="AA2809" s="17">
        <v>6389.9414233035995</v>
      </c>
      <c r="AB2809" s="6">
        <f t="shared" si="1321"/>
        <v>5946.7563796862605</v>
      </c>
      <c r="AC2809" s="6">
        <f t="shared" si="1295"/>
        <v>5946.7563796862605</v>
      </c>
      <c r="AD2809" s="17">
        <v>5989.5177958221402</v>
      </c>
      <c r="AE2809" s="6">
        <f t="shared" si="1313"/>
        <v>400.42362748145933</v>
      </c>
      <c r="AF2809" s="17">
        <v>6347.1800071677199</v>
      </c>
      <c r="AG2809" s="6">
        <f t="shared" si="1322"/>
        <v>42.761416135879699</v>
      </c>
      <c r="AH2809" s="6">
        <f t="shared" si="1296"/>
        <v>42.761416135879699</v>
      </c>
      <c r="AI2809" s="6">
        <f t="shared" si="1314"/>
        <v>6389.9414233035995</v>
      </c>
      <c r="AJ2809" s="17">
        <v>287.716576511124</v>
      </c>
      <c r="AK2809" s="6">
        <f t="shared" si="1315"/>
        <v>229.7217792671</v>
      </c>
      <c r="AL2809" s="6">
        <f t="shared" si="1297"/>
        <v>229.7217792671</v>
      </c>
      <c r="AM2809" s="17">
        <v>229.7217792671</v>
      </c>
      <c r="AN2809" s="6">
        <f t="shared" si="1316"/>
        <v>57.994797244023999</v>
      </c>
      <c r="AO2809" s="6">
        <f t="shared" si="1317"/>
        <v>287.716576511124</v>
      </c>
      <c r="AP2809" s="17">
        <v>3905.74625314178</v>
      </c>
      <c r="AQ2809" s="6">
        <f t="shared" si="1318"/>
        <v>3440.9754516684552</v>
      </c>
      <c r="AR2809" s="17">
        <v>1239.3888039288599</v>
      </c>
      <c r="AS2809" s="6">
        <f t="shared" si="1298"/>
        <v>774.61800245553741</v>
      </c>
      <c r="AT2809" s="17">
        <v>1607.8276750749201</v>
      </c>
      <c r="AU2809" s="6">
        <f t="shared" si="1299"/>
        <v>1607.8276750749201</v>
      </c>
      <c r="AV2809" s="17">
        <v>679.48185197395799</v>
      </c>
      <c r="AW2809" s="6">
        <f t="shared" si="1300"/>
        <v>679.48185197395799</v>
      </c>
      <c r="AX2809" s="17">
        <v>379.04792216404002</v>
      </c>
      <c r="AY2809" s="6">
        <f t="shared" si="1301"/>
        <v>379.04792216404002</v>
      </c>
      <c r="AZ2809" s="20">
        <v>228559806.46342099</v>
      </c>
      <c r="BA2809" s="20">
        <v>1409077893.9282601</v>
      </c>
      <c r="BB2809" s="20">
        <v>105014250.809222</v>
      </c>
      <c r="BC2809" s="20">
        <v>9348048.7990950793</v>
      </c>
      <c r="BD2809" s="19">
        <f t="shared" si="1302"/>
        <v>1751.9999999999984</v>
      </c>
      <c r="BE2809" s="18">
        <v>67.909425630124304</v>
      </c>
      <c r="BF2809" s="20">
        <v>97640.794539243201</v>
      </c>
      <c r="BG2809" s="20">
        <v>5764.9301183810103</v>
      </c>
      <c r="BH2809" s="19">
        <f t="shared" si="1319"/>
        <v>7.2477648180317722</v>
      </c>
      <c r="BI2809" s="20">
        <v>1042.98461507558</v>
      </c>
      <c r="BJ2809">
        <v>211</v>
      </c>
      <c r="BK2809" s="22">
        <v>1216</v>
      </c>
      <c r="BL2809" s="22">
        <v>1844.76928</v>
      </c>
      <c r="BM2809" s="22">
        <v>304</v>
      </c>
      <c r="BN2809" s="22">
        <v>76</v>
      </c>
      <c r="BO2809">
        <v>0.164409819724958</v>
      </c>
    </row>
    <row r="2810" spans="1:67" x14ac:dyDescent="0.2">
      <c r="A2810" s="27">
        <v>2809</v>
      </c>
      <c r="B2810" s="18">
        <v>824.08660944243502</v>
      </c>
      <c r="C2810" s="18">
        <v>801.8</v>
      </c>
      <c r="D2810">
        <v>400</v>
      </c>
      <c r="E2810">
        <v>1600</v>
      </c>
      <c r="F2810">
        <v>7</v>
      </c>
      <c r="G2810" s="23">
        <f t="shared" si="1303"/>
        <v>0.99490415130820575</v>
      </c>
      <c r="H2810">
        <v>100</v>
      </c>
      <c r="I2810" s="17">
        <v>209.91861504999301</v>
      </c>
      <c r="J2810" s="6">
        <f t="shared" si="1304"/>
        <v>206.70735601650904</v>
      </c>
      <c r="K2810" s="6">
        <f t="shared" si="1320"/>
        <v>182.61250511419595</v>
      </c>
      <c r="L2810" s="6">
        <f t="shared" si="1305"/>
        <v>0.88343496154830259</v>
      </c>
      <c r="M2810" s="6">
        <f t="shared" si="1306"/>
        <v>185.44944361496351</v>
      </c>
      <c r="N2810" s="28">
        <v>99.999997362677703</v>
      </c>
      <c r="O2810" s="17">
        <v>519.849830794475</v>
      </c>
      <c r="P2810" s="6">
        <f t="shared" si="1307"/>
        <v>490.16464492741102</v>
      </c>
      <c r="Q2810" s="6">
        <f t="shared" si="1293"/>
        <v>306.35290307963191</v>
      </c>
      <c r="R2810" s="17">
        <v>490.16464492741102</v>
      </c>
      <c r="S2810" s="6">
        <f t="shared" si="1308"/>
        <v>29.685185867063979</v>
      </c>
      <c r="T2810" s="6">
        <f t="shared" si="1309"/>
        <v>336.03808894669589</v>
      </c>
      <c r="U2810" s="17">
        <v>108.83604888997</v>
      </c>
      <c r="V2810" s="6">
        <f t="shared" si="1310"/>
        <v>96.855040020010406</v>
      </c>
      <c r="W2810" s="6">
        <f t="shared" si="1294"/>
        <v>96.855040020010406</v>
      </c>
      <c r="X2810" s="17">
        <v>96.855040020010406</v>
      </c>
      <c r="Y2810" s="6">
        <f t="shared" si="1311"/>
        <v>11.981008869959595</v>
      </c>
      <c r="Z2810" s="6">
        <f t="shared" si="1312"/>
        <v>108.83604888997</v>
      </c>
      <c r="AA2810" s="17">
        <v>6629.6235757965796</v>
      </c>
      <c r="AB2810" s="6">
        <f t="shared" si="1321"/>
        <v>6171.8259474323004</v>
      </c>
      <c r="AC2810" s="6">
        <f t="shared" si="1295"/>
        <v>6171.8259474323004</v>
      </c>
      <c r="AD2810" s="17">
        <v>6214.4958809120199</v>
      </c>
      <c r="AE2810" s="6">
        <f t="shared" si="1313"/>
        <v>415.12769488455979</v>
      </c>
      <c r="AF2810" s="17">
        <v>6586.9536423168602</v>
      </c>
      <c r="AG2810" s="6">
        <f t="shared" si="1322"/>
        <v>42.669933479719475</v>
      </c>
      <c r="AH2810" s="6">
        <f t="shared" si="1296"/>
        <v>42.669933479719475</v>
      </c>
      <c r="AI2810" s="6">
        <f t="shared" si="1314"/>
        <v>6629.6235757965796</v>
      </c>
      <c r="AJ2810" s="17">
        <v>289.61389447367799</v>
      </c>
      <c r="AK2810" s="6">
        <f t="shared" si="1315"/>
        <v>231.20692323071901</v>
      </c>
      <c r="AL2810" s="6">
        <f t="shared" si="1297"/>
        <v>231.20692323071901</v>
      </c>
      <c r="AM2810" s="17">
        <v>231.20692323071901</v>
      </c>
      <c r="AN2810" s="6">
        <f t="shared" si="1316"/>
        <v>58.406971242958974</v>
      </c>
      <c r="AO2810" s="6">
        <f t="shared" si="1317"/>
        <v>289.61389447367799</v>
      </c>
      <c r="AP2810" s="17">
        <v>3988.14917498962</v>
      </c>
      <c r="AQ2810" s="6">
        <f t="shared" si="1318"/>
        <v>3492.4213721690535</v>
      </c>
      <c r="AR2810" s="17">
        <v>1321.9408075214999</v>
      </c>
      <c r="AS2810" s="6">
        <f t="shared" si="1298"/>
        <v>826.2130047009374</v>
      </c>
      <c r="AT2810" s="17">
        <v>1607.7377779925901</v>
      </c>
      <c r="AU2810" s="6">
        <f t="shared" si="1299"/>
        <v>1607.7377779925901</v>
      </c>
      <c r="AV2810" s="17">
        <v>679.44386069109805</v>
      </c>
      <c r="AW2810" s="6">
        <f t="shared" si="1300"/>
        <v>679.44386069109805</v>
      </c>
      <c r="AX2810" s="17">
        <v>379.02672878442797</v>
      </c>
      <c r="AY2810" s="6">
        <f t="shared" si="1301"/>
        <v>379.02672878442797</v>
      </c>
      <c r="AZ2810" s="20">
        <v>229659853.29972801</v>
      </c>
      <c r="BA2810" s="20">
        <v>1409084966.2560101</v>
      </c>
      <c r="BB2810" s="20">
        <v>104327207.565805</v>
      </c>
      <c r="BC2810" s="20">
        <v>8927926.6725651696</v>
      </c>
      <c r="BD2810" s="19">
        <f t="shared" si="1302"/>
        <v>1751.9999537941083</v>
      </c>
      <c r="BE2810" s="18">
        <v>68.6560036265044</v>
      </c>
      <c r="BF2810" s="20">
        <v>93063.524241284904</v>
      </c>
      <c r="BG2810" s="20">
        <v>5494.6778787798203</v>
      </c>
      <c r="BH2810" s="19">
        <f t="shared" si="1319"/>
        <v>6.9079994464378096</v>
      </c>
      <c r="BI2810" s="20">
        <v>1112.51692274728</v>
      </c>
      <c r="BJ2810">
        <v>211</v>
      </c>
      <c r="BK2810" s="22">
        <v>1216</v>
      </c>
      <c r="BL2810" s="22">
        <v>1844.76928</v>
      </c>
      <c r="BM2810" s="22">
        <v>304</v>
      </c>
      <c r="BN2810" s="22">
        <v>76</v>
      </c>
      <c r="BO2810">
        <v>0.16335137377464301</v>
      </c>
    </row>
    <row r="2811" spans="1:67" x14ac:dyDescent="0.2">
      <c r="A2811" s="27">
        <v>2810</v>
      </c>
      <c r="B2811" s="18">
        <v>875.59202253258798</v>
      </c>
      <c r="C2811" s="18">
        <v>801.8</v>
      </c>
      <c r="D2811">
        <v>400</v>
      </c>
      <c r="E2811">
        <v>1600</v>
      </c>
      <c r="F2811">
        <v>7</v>
      </c>
      <c r="G2811" s="23">
        <f t="shared" si="1303"/>
        <v>0.99510345649174947</v>
      </c>
      <c r="H2811">
        <v>100</v>
      </c>
      <c r="I2811" s="17">
        <v>214.13713217354299</v>
      </c>
      <c r="J2811" s="6">
        <f t="shared" si="1304"/>
        <v>210.91312098226291</v>
      </c>
      <c r="K2811" s="6">
        <f t="shared" si="1320"/>
        <v>185.32223592320099</v>
      </c>
      <c r="L2811" s="6">
        <f t="shared" si="1305"/>
        <v>0.87866622550612195</v>
      </c>
      <c r="M2811" s="6">
        <f t="shared" si="1306"/>
        <v>188.15506566763256</v>
      </c>
      <c r="N2811" s="28">
        <v>100</v>
      </c>
      <c r="O2811" s="17">
        <v>549.91589290336196</v>
      </c>
      <c r="P2811" s="6">
        <f t="shared" si="1307"/>
        <v>518.51224634119399</v>
      </c>
      <c r="Q2811" s="6">
        <f t="shared" si="1293"/>
        <v>324.07015396324624</v>
      </c>
      <c r="R2811" s="17">
        <v>518.51224634119399</v>
      </c>
      <c r="S2811" s="6">
        <f t="shared" si="1308"/>
        <v>31.403646562167978</v>
      </c>
      <c r="T2811" s="6">
        <f t="shared" si="1309"/>
        <v>355.47380052541422</v>
      </c>
      <c r="U2811" s="17">
        <v>108.83042849685</v>
      </c>
      <c r="V2811" s="6">
        <f t="shared" si="1310"/>
        <v>96.849466991278405</v>
      </c>
      <c r="W2811" s="6">
        <f t="shared" si="1294"/>
        <v>96.849466991278405</v>
      </c>
      <c r="X2811" s="17">
        <v>96.849466991278405</v>
      </c>
      <c r="Y2811" s="6">
        <f t="shared" si="1311"/>
        <v>11.980961505571599</v>
      </c>
      <c r="Z2811" s="6">
        <f t="shared" si="1312"/>
        <v>108.83042849685</v>
      </c>
      <c r="AA2811" s="17">
        <v>6894.7488186294504</v>
      </c>
      <c r="AB2811" s="6">
        <f t="shared" si="1321"/>
        <v>6420.6755474108795</v>
      </c>
      <c r="AC2811" s="6">
        <f t="shared" si="1295"/>
        <v>6420.6755474108795</v>
      </c>
      <c r="AD2811" s="17">
        <v>6463.3648453187197</v>
      </c>
      <c r="AE2811" s="6">
        <f t="shared" si="1313"/>
        <v>431.38397331073065</v>
      </c>
      <c r="AF2811" s="17">
        <v>6852.0595207216102</v>
      </c>
      <c r="AG2811" s="6">
        <f t="shared" si="1322"/>
        <v>42.689297907840228</v>
      </c>
      <c r="AH2811" s="6">
        <f t="shared" si="1296"/>
        <v>42.689297907840228</v>
      </c>
      <c r="AI2811" s="6">
        <f t="shared" si="1314"/>
        <v>6894.7488186294504</v>
      </c>
      <c r="AJ2811" s="17">
        <v>291.25993255128401</v>
      </c>
      <c r="AK2811" s="6">
        <f t="shared" si="1315"/>
        <v>232.50237841449101</v>
      </c>
      <c r="AL2811" s="6">
        <f t="shared" si="1297"/>
        <v>232.50237841449101</v>
      </c>
      <c r="AM2811" s="17">
        <v>232.50237841449101</v>
      </c>
      <c r="AN2811" s="6">
        <f t="shared" si="1316"/>
        <v>58.757554136793004</v>
      </c>
      <c r="AO2811" s="6">
        <f t="shared" si="1317"/>
        <v>291.25993255128401</v>
      </c>
      <c r="AP2811" s="17">
        <v>4070.5523358273299</v>
      </c>
      <c r="AQ2811" s="6">
        <f t="shared" si="1318"/>
        <v>3543.8697700852081</v>
      </c>
      <c r="AR2811" s="17">
        <v>1404.486841979</v>
      </c>
      <c r="AS2811" s="6">
        <f t="shared" si="1298"/>
        <v>877.80427623687501</v>
      </c>
      <c r="AT2811" s="17">
        <v>1607.65162444255</v>
      </c>
      <c r="AU2811" s="6">
        <f t="shared" si="1299"/>
        <v>1607.65162444255</v>
      </c>
      <c r="AV2811" s="17">
        <v>679.40745145729602</v>
      </c>
      <c r="AW2811" s="6">
        <f t="shared" si="1300"/>
        <v>679.40745145729602</v>
      </c>
      <c r="AX2811" s="17">
        <v>379.00641794848701</v>
      </c>
      <c r="AY2811" s="6">
        <f t="shared" si="1301"/>
        <v>379.00641794848701</v>
      </c>
      <c r="AZ2811" s="20">
        <v>230583975.28621399</v>
      </c>
      <c r="BA2811" s="20">
        <v>1409087729.1294999</v>
      </c>
      <c r="BB2811" s="20">
        <v>103749551.35783</v>
      </c>
      <c r="BC2811" s="20">
        <v>8578744.2264550198</v>
      </c>
      <c r="BD2811" s="19">
        <f t="shared" si="1302"/>
        <v>1751.9999999999989</v>
      </c>
      <c r="BE2811" s="18">
        <v>69.368745117114599</v>
      </c>
      <c r="BF2811" s="20">
        <v>89911.897098199901</v>
      </c>
      <c r="BG2811" s="20">
        <v>5308.5987883257203</v>
      </c>
      <c r="BH2811" s="19">
        <f t="shared" si="1319"/>
        <v>6.6740575758927783</v>
      </c>
      <c r="BI2811" s="20">
        <v>1182.04923041899</v>
      </c>
      <c r="BJ2811">
        <v>211</v>
      </c>
      <c r="BK2811" s="22">
        <v>1216</v>
      </c>
      <c r="BL2811" s="22">
        <v>1844.76928</v>
      </c>
      <c r="BM2811" s="22">
        <v>304</v>
      </c>
      <c r="BN2811" s="22">
        <v>76</v>
      </c>
      <c r="BO2811">
        <v>0.16246144894047199</v>
      </c>
    </row>
    <row r="2812" spans="1:67" x14ac:dyDescent="0.2">
      <c r="A2812" s="27">
        <v>2811</v>
      </c>
      <c r="B2812" s="18">
        <v>927.09743562274002</v>
      </c>
      <c r="C2812" s="18">
        <v>801.8</v>
      </c>
      <c r="D2812">
        <v>400</v>
      </c>
      <c r="E2812">
        <v>1600</v>
      </c>
      <c r="F2812">
        <v>7</v>
      </c>
      <c r="G2812" s="23">
        <f t="shared" si="1303"/>
        <v>0.99527607675439211</v>
      </c>
      <c r="H2812">
        <v>100</v>
      </c>
      <c r="I2812" s="17">
        <v>218.35840920886201</v>
      </c>
      <c r="J2812" s="6">
        <f t="shared" si="1304"/>
        <v>215.12963659872224</v>
      </c>
      <c r="K2812" s="6">
        <f t="shared" si="1320"/>
        <v>188.04005727548125</v>
      </c>
      <c r="L2812" s="6">
        <f t="shared" si="1305"/>
        <v>0.87407788275229259</v>
      </c>
      <c r="M2812" s="6">
        <f t="shared" si="1306"/>
        <v>190.86225600244083</v>
      </c>
      <c r="N2812" s="28">
        <v>100</v>
      </c>
      <c r="O2812" s="17">
        <v>580.06174052040797</v>
      </c>
      <c r="P2812" s="6">
        <f t="shared" si="1307"/>
        <v>546.934971391624</v>
      </c>
      <c r="Q2812" s="6">
        <f t="shared" si="1293"/>
        <v>341.834357119765</v>
      </c>
      <c r="R2812" s="17">
        <v>546.934971391624</v>
      </c>
      <c r="S2812" s="6">
        <f t="shared" si="1308"/>
        <v>33.126769128783963</v>
      </c>
      <c r="T2812" s="6">
        <f t="shared" si="1309"/>
        <v>374.96112624854896</v>
      </c>
      <c r="U2812" s="17">
        <v>108.82531603268301</v>
      </c>
      <c r="V2812" s="6">
        <f t="shared" si="1310"/>
        <v>96.8443692854364</v>
      </c>
      <c r="W2812" s="6">
        <f t="shared" si="1294"/>
        <v>96.8443692854364</v>
      </c>
      <c r="X2812" s="17">
        <v>96.8443692854364</v>
      </c>
      <c r="Y2812" s="6">
        <f t="shared" si="1311"/>
        <v>11.980946747246605</v>
      </c>
      <c r="Z2812" s="6">
        <f t="shared" si="1312"/>
        <v>108.82531603268301</v>
      </c>
      <c r="AA2812" s="17">
        <v>7143.3447465694599</v>
      </c>
      <c r="AB2812" s="6">
        <f t="shared" si="1321"/>
        <v>6653.8750767928905</v>
      </c>
      <c r="AC2812" s="6">
        <f t="shared" si="1295"/>
        <v>6653.8750767928905</v>
      </c>
      <c r="AD2812" s="17">
        <v>6696.7383649882204</v>
      </c>
      <c r="AE2812" s="6">
        <f t="shared" si="1313"/>
        <v>446.60638158123948</v>
      </c>
      <c r="AF2812" s="17">
        <v>7100.4814583741299</v>
      </c>
      <c r="AG2812" s="6">
        <f t="shared" si="1322"/>
        <v>42.863288195329915</v>
      </c>
      <c r="AH2812" s="6">
        <f t="shared" si="1296"/>
        <v>42.863288195329915</v>
      </c>
      <c r="AI2812" s="6">
        <f t="shared" si="1314"/>
        <v>7143.3447465694599</v>
      </c>
      <c r="AJ2812" s="17">
        <v>292.678376861819</v>
      </c>
      <c r="AK2812" s="6">
        <f t="shared" si="1315"/>
        <v>233.617614036693</v>
      </c>
      <c r="AL2812" s="6">
        <f t="shared" si="1297"/>
        <v>233.617614036693</v>
      </c>
      <c r="AM2812" s="17">
        <v>233.617614036693</v>
      </c>
      <c r="AN2812" s="6">
        <f t="shared" si="1316"/>
        <v>59.060762825126005</v>
      </c>
      <c r="AO2812" s="6">
        <f t="shared" si="1317"/>
        <v>292.678376861819</v>
      </c>
      <c r="AP2812" s="17">
        <v>4152.9557210312296</v>
      </c>
      <c r="AQ2812" s="6">
        <f t="shared" si="1318"/>
        <v>3595.3204938248682</v>
      </c>
      <c r="AR2812" s="17">
        <v>1487.02727255029</v>
      </c>
      <c r="AS2812" s="6">
        <f t="shared" si="1298"/>
        <v>929.39204534393127</v>
      </c>
      <c r="AT2812" s="17">
        <v>1607.56898535959</v>
      </c>
      <c r="AU2812" s="6">
        <f t="shared" si="1299"/>
        <v>1607.56898535959</v>
      </c>
      <c r="AV2812" s="17">
        <v>679.37252746761601</v>
      </c>
      <c r="AW2812" s="6">
        <f t="shared" si="1300"/>
        <v>679.37252746761601</v>
      </c>
      <c r="AX2812" s="17">
        <v>378.986935653731</v>
      </c>
      <c r="AY2812" s="6">
        <f t="shared" si="1301"/>
        <v>378.986935653731</v>
      </c>
      <c r="AZ2812" s="20">
        <v>231403221.98844901</v>
      </c>
      <c r="BA2812" s="20">
        <v>1409087729.1294999</v>
      </c>
      <c r="BB2812" s="20">
        <v>103232735.355745</v>
      </c>
      <c r="BC2812" s="20">
        <v>8276313.5263049798</v>
      </c>
      <c r="BD2812" s="19">
        <f t="shared" si="1302"/>
        <v>1751.9999999999991</v>
      </c>
      <c r="BE2812" s="18">
        <v>70.050247955232507</v>
      </c>
      <c r="BF2812" s="20">
        <v>87269.689381848497</v>
      </c>
      <c r="BG2812" s="20">
        <v>5152.5969561520697</v>
      </c>
      <c r="BH2812" s="19">
        <f t="shared" si="1319"/>
        <v>6.4779295105808243</v>
      </c>
      <c r="BI2812" s="20">
        <v>1251.5815380906899</v>
      </c>
      <c r="BJ2812">
        <v>211</v>
      </c>
      <c r="BK2812" s="22">
        <v>1216</v>
      </c>
      <c r="BL2812" s="22">
        <v>1844.76928</v>
      </c>
      <c r="BM2812" s="22">
        <v>304</v>
      </c>
      <c r="BN2812" s="22">
        <v>76</v>
      </c>
      <c r="BO2812">
        <v>0.16166525478372201</v>
      </c>
    </row>
    <row r="2813" spans="1:67" x14ac:dyDescent="0.2">
      <c r="A2813" s="27">
        <v>2812</v>
      </c>
      <c r="B2813" s="18">
        <v>978.60284871289196</v>
      </c>
      <c r="C2813" s="18">
        <v>801.8</v>
      </c>
      <c r="D2813">
        <v>400</v>
      </c>
      <c r="E2813">
        <v>1600</v>
      </c>
      <c r="F2813">
        <v>7</v>
      </c>
      <c r="G2813" s="23">
        <f t="shared" si="1303"/>
        <v>0.99552773459829835</v>
      </c>
      <c r="H2813">
        <v>100</v>
      </c>
      <c r="I2813" s="17">
        <v>222.581168874155</v>
      </c>
      <c r="J2813" s="6">
        <f t="shared" si="1304"/>
        <v>218.61395994888366</v>
      </c>
      <c r="K2813" s="6">
        <f t="shared" si="1320"/>
        <v>190.02240988704347</v>
      </c>
      <c r="L2813" s="6">
        <f t="shared" si="1305"/>
        <v>0.86921443594670045</v>
      </c>
      <c r="M2813" s="6">
        <f t="shared" si="1306"/>
        <v>193.47076515530591</v>
      </c>
      <c r="N2813" s="28">
        <v>100</v>
      </c>
      <c r="O2813" s="17">
        <v>610.24229015125604</v>
      </c>
      <c r="P2813" s="6">
        <f t="shared" si="1307"/>
        <v>575.39031704904505</v>
      </c>
      <c r="Q2813" s="6">
        <f t="shared" si="1293"/>
        <v>359.61894815565313</v>
      </c>
      <c r="R2813" s="17">
        <v>575.39031704904505</v>
      </c>
      <c r="S2813" s="6">
        <f t="shared" si="1308"/>
        <v>34.851973102210991</v>
      </c>
      <c r="T2813" s="6">
        <f t="shared" si="1309"/>
        <v>394.47092125786412</v>
      </c>
      <c r="U2813" s="17">
        <v>108.820532515276</v>
      </c>
      <c r="V2813" s="6">
        <f t="shared" si="1310"/>
        <v>96.8395862235202</v>
      </c>
      <c r="W2813" s="6">
        <f t="shared" si="1294"/>
        <v>96.8395862235202</v>
      </c>
      <c r="X2813" s="17">
        <v>96.8395862235202</v>
      </c>
      <c r="Y2813" s="6">
        <f t="shared" si="1311"/>
        <v>11.980946291755799</v>
      </c>
      <c r="Z2813" s="6">
        <f t="shared" si="1312"/>
        <v>108.820532515276</v>
      </c>
      <c r="AA2813" s="17">
        <v>7370.1842082865196</v>
      </c>
      <c r="AB2813" s="6">
        <f t="shared" si="1321"/>
        <v>6866.6053004236601</v>
      </c>
      <c r="AC2813" s="6">
        <f t="shared" si="1295"/>
        <v>6866.6053004236601</v>
      </c>
      <c r="AD2813" s="17">
        <v>6909.6701123958401</v>
      </c>
      <c r="AE2813" s="6">
        <f t="shared" si="1313"/>
        <v>460.51409589067953</v>
      </c>
      <c r="AF2813" s="17">
        <v>7327.1193963143396</v>
      </c>
      <c r="AG2813" s="6">
        <f t="shared" si="1322"/>
        <v>43.064811972179996</v>
      </c>
      <c r="AH2813" s="6">
        <f t="shared" si="1296"/>
        <v>43.064811972179996</v>
      </c>
      <c r="AI2813" s="6">
        <f t="shared" si="1314"/>
        <v>7370.1842082865196</v>
      </c>
      <c r="AJ2813" s="17">
        <v>293.958768711473</v>
      </c>
      <c r="AK2813" s="6">
        <f t="shared" si="1315"/>
        <v>234.621729815435</v>
      </c>
      <c r="AL2813" s="6">
        <f t="shared" si="1297"/>
        <v>234.621729815435</v>
      </c>
      <c r="AM2813" s="17">
        <v>234.621729815435</v>
      </c>
      <c r="AN2813" s="6">
        <f t="shared" si="1316"/>
        <v>59.337038896037996</v>
      </c>
      <c r="AO2813" s="6">
        <f t="shared" si="1317"/>
        <v>293.958768711473</v>
      </c>
      <c r="AP2813" s="17">
        <v>4235.3593171468701</v>
      </c>
      <c r="AQ2813" s="6">
        <f t="shared" si="1318"/>
        <v>3646.7734039165798</v>
      </c>
      <c r="AR2813" s="17">
        <v>1569.5624352807299</v>
      </c>
      <c r="AS2813" s="6">
        <f t="shared" si="1298"/>
        <v>980.9765220504562</v>
      </c>
      <c r="AT2813" s="17">
        <v>1607.48964999348</v>
      </c>
      <c r="AU2813" s="6">
        <f t="shared" si="1299"/>
        <v>1607.48964999348</v>
      </c>
      <c r="AV2813" s="17">
        <v>679.33899965718797</v>
      </c>
      <c r="AW2813" s="6">
        <f t="shared" si="1300"/>
        <v>679.33899965718797</v>
      </c>
      <c r="AX2813" s="17">
        <v>378.968232215456</v>
      </c>
      <c r="AY2813" s="6">
        <f t="shared" si="1301"/>
        <v>378.968232215456</v>
      </c>
      <c r="AZ2813" s="20">
        <v>232154970.167027</v>
      </c>
      <c r="BA2813" s="20">
        <v>1409087729.1294999</v>
      </c>
      <c r="BB2813" s="20">
        <v>102921891.71969099</v>
      </c>
      <c r="BC2813" s="20">
        <v>7835408.9837813796</v>
      </c>
      <c r="BD2813" s="19">
        <f t="shared" si="1302"/>
        <v>1751.9999999999993</v>
      </c>
      <c r="BE2813" s="18">
        <v>70.700852919282497</v>
      </c>
      <c r="BF2813" s="20">
        <v>81826.017564739101</v>
      </c>
      <c r="BG2813" s="20">
        <v>4831.19043994001</v>
      </c>
      <c r="BH2813" s="19">
        <f t="shared" si="1319"/>
        <v>6.0738519601764276</v>
      </c>
      <c r="BI2813" s="20">
        <v>1321.1138457623999</v>
      </c>
      <c r="BJ2813">
        <v>211</v>
      </c>
      <c r="BK2813" s="22">
        <v>1216</v>
      </c>
      <c r="BL2813" s="22">
        <v>1844.76928</v>
      </c>
      <c r="BM2813" s="22">
        <v>304</v>
      </c>
      <c r="BN2813" s="22">
        <v>76</v>
      </c>
      <c r="BO2813">
        <v>0.161186379920228</v>
      </c>
    </row>
    <row r="2814" spans="1:67" x14ac:dyDescent="0.2">
      <c r="A2814" s="27">
        <v>2813</v>
      </c>
      <c r="B2814" s="18">
        <v>1030.10826180304</v>
      </c>
      <c r="C2814" s="18">
        <v>801.8</v>
      </c>
      <c r="D2814">
        <v>400</v>
      </c>
      <c r="E2814">
        <v>1600</v>
      </c>
      <c r="F2814">
        <v>7</v>
      </c>
      <c r="G2814" s="23">
        <f t="shared" si="1303"/>
        <v>0.9956486699036724</v>
      </c>
      <c r="H2814">
        <v>100</v>
      </c>
      <c r="I2814" s="17">
        <v>226.80033462606099</v>
      </c>
      <c r="J2814" s="6">
        <f t="shared" si="1304"/>
        <v>223.26007762013975</v>
      </c>
      <c r="K2814" s="6">
        <f t="shared" si="1320"/>
        <v>193.16958381243799</v>
      </c>
      <c r="L2814" s="6">
        <f t="shared" si="1305"/>
        <v>0.86522223709471935</v>
      </c>
      <c r="M2814" s="6">
        <f t="shared" si="1306"/>
        <v>196.23269289899142</v>
      </c>
      <c r="N2814" s="28">
        <v>100</v>
      </c>
      <c r="O2814" s="17">
        <v>640.36784854643497</v>
      </c>
      <c r="P2814" s="6">
        <f t="shared" si="1307"/>
        <v>603.79371839849898</v>
      </c>
      <c r="Q2814" s="6">
        <f t="shared" si="1293"/>
        <v>377.37107399906188</v>
      </c>
      <c r="R2814" s="17">
        <v>603.79371839849898</v>
      </c>
      <c r="S2814" s="6">
        <f t="shared" si="1308"/>
        <v>36.574130147935989</v>
      </c>
      <c r="T2814" s="6">
        <f t="shared" si="1309"/>
        <v>413.94520414699787</v>
      </c>
      <c r="U2814" s="17">
        <v>108.815940459213</v>
      </c>
      <c r="V2814" s="6">
        <f t="shared" si="1310"/>
        <v>96.834994167457396</v>
      </c>
      <c r="W2814" s="6">
        <f t="shared" si="1294"/>
        <v>96.834994167457396</v>
      </c>
      <c r="X2814" s="17">
        <v>96.834994167457396</v>
      </c>
      <c r="Y2814" s="6">
        <f t="shared" si="1311"/>
        <v>11.9809462917556</v>
      </c>
      <c r="Z2814" s="6">
        <f t="shared" si="1312"/>
        <v>108.815940459213</v>
      </c>
      <c r="AA2814" s="17">
        <v>7674.70845110544</v>
      </c>
      <c r="AB2814" s="6">
        <f t="shared" si="1321"/>
        <v>7152.4862511394404</v>
      </c>
      <c r="AC2814" s="6">
        <f t="shared" si="1295"/>
        <v>7152.4862511394404</v>
      </c>
      <c r="AD2814" s="17">
        <v>7195.5295937896699</v>
      </c>
      <c r="AE2814" s="6">
        <f t="shared" si="1313"/>
        <v>479.17885731577007</v>
      </c>
      <c r="AF2814" s="17">
        <v>7631.6651084552104</v>
      </c>
      <c r="AG2814" s="6">
        <f t="shared" si="1322"/>
        <v>43.043342650229533</v>
      </c>
      <c r="AH2814" s="6">
        <f t="shared" si="1296"/>
        <v>43.043342650229533</v>
      </c>
      <c r="AI2814" s="6">
        <f t="shared" si="1314"/>
        <v>7674.70845110544</v>
      </c>
      <c r="AJ2814" s="17">
        <v>294.89309380830298</v>
      </c>
      <c r="AK2814" s="6">
        <f t="shared" si="1315"/>
        <v>235.34916425236599</v>
      </c>
      <c r="AL2814" s="6">
        <f t="shared" si="1297"/>
        <v>235.34916425236599</v>
      </c>
      <c r="AM2814" s="17">
        <v>235.34916425236599</v>
      </c>
      <c r="AN2814" s="6">
        <f t="shared" si="1316"/>
        <v>59.543929555936984</v>
      </c>
      <c r="AO2814" s="6">
        <f t="shared" si="1317"/>
        <v>294.89309380830298</v>
      </c>
      <c r="AP2814" s="17">
        <v>4317.7631117744604</v>
      </c>
      <c r="AQ2814" s="6">
        <f t="shared" si="1318"/>
        <v>3698.2283718218482</v>
      </c>
      <c r="AR2814" s="17">
        <v>1652.0926398736201</v>
      </c>
      <c r="AS2814" s="6">
        <f t="shared" si="1298"/>
        <v>1032.5578999210124</v>
      </c>
      <c r="AT2814" s="17">
        <v>1607.4134241143699</v>
      </c>
      <c r="AU2814" s="6">
        <f t="shared" si="1299"/>
        <v>1607.4134241143699</v>
      </c>
      <c r="AV2814" s="17">
        <v>679.30678594280005</v>
      </c>
      <c r="AW2814" s="6">
        <f t="shared" si="1300"/>
        <v>679.30678594280005</v>
      </c>
      <c r="AX2814" s="17">
        <v>378.950261843666</v>
      </c>
      <c r="AY2814" s="6">
        <f t="shared" si="1301"/>
        <v>378.950261843666</v>
      </c>
      <c r="AZ2814" s="20">
        <v>232832477.029513</v>
      </c>
      <c r="BA2814" s="20">
        <v>1409087729.1294999</v>
      </c>
      <c r="BB2814" s="20">
        <v>102456263.51222099</v>
      </c>
      <c r="BC2814" s="20">
        <v>7623530.32876579</v>
      </c>
      <c r="BD2814" s="19">
        <f t="shared" si="1302"/>
        <v>1751.9999999999998</v>
      </c>
      <c r="BE2814" s="18">
        <v>71.325344197306293</v>
      </c>
      <c r="BF2814" s="20">
        <v>80105.314944968501</v>
      </c>
      <c r="BG2814" s="20">
        <v>4729.5963223961799</v>
      </c>
      <c r="BH2814" s="19">
        <f t="shared" si="1319"/>
        <v>5.946126167194925</v>
      </c>
      <c r="BI2814" s="20">
        <v>1390.6461534341099</v>
      </c>
      <c r="BJ2814">
        <v>211</v>
      </c>
      <c r="BK2814" s="22">
        <v>1216</v>
      </c>
      <c r="BL2814" s="22">
        <v>1844.76928</v>
      </c>
      <c r="BM2814" s="22">
        <v>304</v>
      </c>
      <c r="BN2814" s="22">
        <v>76</v>
      </c>
      <c r="BO2814">
        <v>0.16046904709902499</v>
      </c>
    </row>
    <row r="2815" spans="1:67" x14ac:dyDescent="0.2">
      <c r="A2815" s="27">
        <v>2814</v>
      </c>
      <c r="B2815" s="18">
        <v>20.602165236060799</v>
      </c>
      <c r="C2815" s="18">
        <v>851.19999999999902</v>
      </c>
      <c r="D2815">
        <v>400</v>
      </c>
      <c r="E2815">
        <v>1600</v>
      </c>
      <c r="F2815">
        <v>7</v>
      </c>
      <c r="G2815" s="23">
        <f t="shared" si="1303"/>
        <v>0.95715694758460057</v>
      </c>
      <c r="H2815">
        <v>100</v>
      </c>
      <c r="I2815" s="17">
        <v>152.263032367862</v>
      </c>
      <c r="J2815" s="6">
        <f t="shared" si="1304"/>
        <v>151.0970870560146</v>
      </c>
      <c r="K2815" s="6">
        <f t="shared" si="1320"/>
        <v>150.47207311878358</v>
      </c>
      <c r="L2815" s="6">
        <f t="shared" si="1305"/>
        <v>0.99586349446300504</v>
      </c>
      <c r="M2815" s="6">
        <f t="shared" si="1306"/>
        <v>151.63319549139268</v>
      </c>
      <c r="N2815" s="28">
        <v>99.999996880923007</v>
      </c>
      <c r="O2815" s="17">
        <v>131.913202833962</v>
      </c>
      <c r="P2815" s="6">
        <f t="shared" si="1307"/>
        <v>124.388571965781</v>
      </c>
      <c r="Q2815" s="6">
        <f t="shared" si="1293"/>
        <v>77.742857478613118</v>
      </c>
      <c r="R2815" s="17">
        <v>124.388571965781</v>
      </c>
      <c r="S2815" s="6">
        <f t="shared" si="1308"/>
        <v>7.5246308681810063</v>
      </c>
      <c r="T2815" s="6">
        <f t="shared" si="1309"/>
        <v>85.267488346794124</v>
      </c>
      <c r="U2815" s="17">
        <v>114.74943248828301</v>
      </c>
      <c r="V2815" s="6">
        <f t="shared" si="1310"/>
        <v>102.130217229344</v>
      </c>
      <c r="W2815" s="6">
        <f t="shared" si="1294"/>
        <v>102.130217229344</v>
      </c>
      <c r="X2815" s="17">
        <v>102.130217229344</v>
      </c>
      <c r="Y2815" s="6">
        <f t="shared" si="1311"/>
        <v>12.619215258939008</v>
      </c>
      <c r="Z2815" s="6">
        <f t="shared" si="1312"/>
        <v>114.74943248828301</v>
      </c>
      <c r="AA2815" s="17">
        <v>893.06362117301796</v>
      </c>
      <c r="AB2815" s="6">
        <f t="shared" si="1321"/>
        <v>782.07577695339</v>
      </c>
      <c r="AC2815" s="6">
        <f t="shared" si="1295"/>
        <v>782.07577695339</v>
      </c>
      <c r="AD2815" s="17">
        <v>828.60825162635899</v>
      </c>
      <c r="AE2815" s="6">
        <f t="shared" si="1313"/>
        <v>64.455369546658972</v>
      </c>
      <c r="AF2815" s="17">
        <v>846.53114650004898</v>
      </c>
      <c r="AG2815" s="6">
        <f t="shared" si="1322"/>
        <v>46.532474672968988</v>
      </c>
      <c r="AH2815" s="6">
        <f t="shared" si="1296"/>
        <v>46.532474672968988</v>
      </c>
      <c r="AI2815" s="6">
        <f t="shared" si="1314"/>
        <v>893.06362117301796</v>
      </c>
      <c r="AJ2815" s="17">
        <v>135.57555887897701</v>
      </c>
      <c r="AK2815" s="6">
        <f t="shared" si="1315"/>
        <v>109.29206906172401</v>
      </c>
      <c r="AL2815" s="6">
        <f t="shared" si="1297"/>
        <v>109.29206906172401</v>
      </c>
      <c r="AM2815" s="17">
        <v>109.29206906172401</v>
      </c>
      <c r="AN2815" s="6">
        <f t="shared" si="1316"/>
        <v>26.283489817252999</v>
      </c>
      <c r="AO2815" s="6">
        <f t="shared" si="1317"/>
        <v>135.57555887897701</v>
      </c>
      <c r="AP2815" s="17">
        <v>2801.4906607705798</v>
      </c>
      <c r="AQ2815" s="6">
        <f t="shared" si="1318"/>
        <v>2789.0833872222465</v>
      </c>
      <c r="AR2815" s="17">
        <v>33.0860627955403</v>
      </c>
      <c r="AS2815" s="6">
        <f t="shared" si="1298"/>
        <v>20.678789247212688</v>
      </c>
      <c r="AT2815" s="17">
        <v>1708.7316022898599</v>
      </c>
      <c r="AU2815" s="6">
        <f t="shared" si="1299"/>
        <v>1708.7316022898599</v>
      </c>
      <c r="AV2815" s="17">
        <v>680.21569840234395</v>
      </c>
      <c r="AW2815" s="6">
        <f t="shared" si="1300"/>
        <v>680.21569840234395</v>
      </c>
      <c r="AX2815" s="17">
        <v>379.45729728282998</v>
      </c>
      <c r="AY2815" s="6">
        <f t="shared" si="1301"/>
        <v>379.45729728282998</v>
      </c>
      <c r="AZ2815" s="20">
        <v>23475348.076730501</v>
      </c>
      <c r="BA2815" s="20">
        <v>1420241988.20557</v>
      </c>
      <c r="BB2815" s="20">
        <v>233221583.58089399</v>
      </c>
      <c r="BC2815" s="20">
        <v>75061025.490568206</v>
      </c>
      <c r="BD2815" s="19">
        <f t="shared" si="1302"/>
        <v>1751.9999453537625</v>
      </c>
      <c r="BE2815" s="18">
        <v>54.321773919023499</v>
      </c>
      <c r="BF2815" s="20">
        <v>856293.98768093099</v>
      </c>
      <c r="BG2815" s="20">
        <v>50557.505426549396</v>
      </c>
      <c r="BH2815" s="19">
        <f t="shared" si="1319"/>
        <v>63.561728073488339</v>
      </c>
      <c r="BI2815" s="20">
        <v>27.812923068682199</v>
      </c>
      <c r="BJ2815">
        <v>224</v>
      </c>
      <c r="BK2815" s="22">
        <v>1216</v>
      </c>
      <c r="BL2815" s="22">
        <v>1844.76928</v>
      </c>
      <c r="BM2815" s="22">
        <v>304</v>
      </c>
      <c r="BN2815" s="22">
        <v>76</v>
      </c>
      <c r="BO2815">
        <v>0.36192715399383502</v>
      </c>
    </row>
    <row r="2816" spans="1:67" x14ac:dyDescent="0.2">
      <c r="A2816" s="27">
        <v>2815</v>
      </c>
      <c r="B2816" s="18">
        <v>51.505413090152203</v>
      </c>
      <c r="C2816" s="18">
        <v>851.19999999999902</v>
      </c>
      <c r="D2816">
        <v>400</v>
      </c>
      <c r="E2816">
        <v>1600</v>
      </c>
      <c r="F2816">
        <v>7</v>
      </c>
      <c r="G2816" s="23">
        <f t="shared" si="1303"/>
        <v>0.96403176888632836</v>
      </c>
      <c r="H2816">
        <v>100</v>
      </c>
      <c r="I2816" s="17">
        <v>154.36839955933399</v>
      </c>
      <c r="J2816" s="6">
        <f t="shared" si="1304"/>
        <v>153.09768323741022</v>
      </c>
      <c r="K2816" s="6">
        <f t="shared" si="1320"/>
        <v>151.5384337411148</v>
      </c>
      <c r="L2816" s="6">
        <f t="shared" si="1305"/>
        <v>0.98981532925042714</v>
      </c>
      <c r="M2816" s="6">
        <f t="shared" si="1306"/>
        <v>152.79620823568368</v>
      </c>
      <c r="N2816" s="28">
        <v>99.999999999999901</v>
      </c>
      <c r="O2816" s="17">
        <v>136.393279797292</v>
      </c>
      <c r="P2816" s="6">
        <f t="shared" si="1307"/>
        <v>128.612604169262</v>
      </c>
      <c r="Q2816" s="6">
        <f t="shared" si="1293"/>
        <v>80.38287760578875</v>
      </c>
      <c r="R2816" s="17">
        <v>128.612604169262</v>
      </c>
      <c r="S2816" s="6">
        <f t="shared" si="1308"/>
        <v>7.7806756280299965</v>
      </c>
      <c r="T2816" s="6">
        <f t="shared" si="1309"/>
        <v>88.163553233818746</v>
      </c>
      <c r="U2816" s="17">
        <v>114.742812739502</v>
      </c>
      <c r="V2816" s="6">
        <f t="shared" si="1310"/>
        <v>102.123573950151</v>
      </c>
      <c r="W2816" s="6">
        <f t="shared" si="1294"/>
        <v>102.123573950151</v>
      </c>
      <c r="X2816" s="17">
        <v>102.123573950151</v>
      </c>
      <c r="Y2816" s="6">
        <f t="shared" si="1311"/>
        <v>12.619238789351002</v>
      </c>
      <c r="Z2816" s="6">
        <f t="shared" si="1312"/>
        <v>114.742812739502</v>
      </c>
      <c r="AA2816" s="17">
        <v>1049.93115101228</v>
      </c>
      <c r="AB2816" s="6">
        <f t="shared" si="1321"/>
        <v>928.91359110096698</v>
      </c>
      <c r="AC2816" s="6">
        <f t="shared" si="1295"/>
        <v>928.91359110096698</v>
      </c>
      <c r="AD2816" s="17">
        <v>975.90858055134697</v>
      </c>
      <c r="AE2816" s="6">
        <f t="shared" si="1313"/>
        <v>74.022570460933025</v>
      </c>
      <c r="AF2816" s="17">
        <v>1002.9361615619</v>
      </c>
      <c r="AG2816" s="6">
        <f t="shared" si="1322"/>
        <v>46.99498945037999</v>
      </c>
      <c r="AH2816" s="6">
        <f t="shared" si="1296"/>
        <v>46.99498945037999</v>
      </c>
      <c r="AI2816" s="6">
        <f t="shared" si="1314"/>
        <v>1049.93115101228</v>
      </c>
      <c r="AJ2816" s="17">
        <v>147.931242922785</v>
      </c>
      <c r="AK2816" s="6">
        <f t="shared" si="1315"/>
        <v>119.200411778256</v>
      </c>
      <c r="AL2816" s="6">
        <f t="shared" si="1297"/>
        <v>119.200411778256</v>
      </c>
      <c r="AM2816" s="17">
        <v>119.200411778256</v>
      </c>
      <c r="AN2816" s="6">
        <f t="shared" si="1316"/>
        <v>28.730831144529006</v>
      </c>
      <c r="AO2816" s="6">
        <f t="shared" si="1317"/>
        <v>147.931242922785</v>
      </c>
      <c r="AP2816" s="17">
        <v>2850.92898177694</v>
      </c>
      <c r="AQ2816" s="6">
        <f t="shared" si="1318"/>
        <v>2819.9128733846355</v>
      </c>
      <c r="AR2816" s="17">
        <v>82.709622379481999</v>
      </c>
      <c r="AS2816" s="6">
        <f t="shared" si="1298"/>
        <v>51.693513987176246</v>
      </c>
      <c r="AT2816" s="17">
        <v>1708.6172682031099</v>
      </c>
      <c r="AU2816" s="6">
        <f t="shared" si="1299"/>
        <v>1708.6172682031099</v>
      </c>
      <c r="AV2816" s="17">
        <v>680.17018403334305</v>
      </c>
      <c r="AW2816" s="6">
        <f t="shared" si="1300"/>
        <v>680.17018403334305</v>
      </c>
      <c r="AX2816" s="17">
        <v>379.431907161006</v>
      </c>
      <c r="AY2816" s="6">
        <f t="shared" si="1301"/>
        <v>379.431907161006</v>
      </c>
      <c r="AZ2816" s="20">
        <v>56641521.9857063</v>
      </c>
      <c r="BA2816" s="20">
        <v>1420242000.7943599</v>
      </c>
      <c r="BB2816" s="20">
        <v>212100136.30877599</v>
      </c>
      <c r="BC2816" s="20">
        <v>63016340.911152698</v>
      </c>
      <c r="BD2816" s="19">
        <f t="shared" si="1302"/>
        <v>1751.9999999999948</v>
      </c>
      <c r="BE2816" s="18">
        <v>55.102054584591997</v>
      </c>
      <c r="BF2816" s="20">
        <v>726308.99465494498</v>
      </c>
      <c r="BG2816" s="20">
        <v>42882.901745073999</v>
      </c>
      <c r="BH2816" s="19">
        <f t="shared" si="1319"/>
        <v>53.913088308231899</v>
      </c>
      <c r="BI2816" s="20">
        <v>69.532307671705496</v>
      </c>
      <c r="BJ2816">
        <v>224</v>
      </c>
      <c r="BK2816" s="22">
        <v>1216</v>
      </c>
      <c r="BL2816" s="22">
        <v>1844.76928</v>
      </c>
      <c r="BM2816" s="22">
        <v>304</v>
      </c>
      <c r="BN2816" s="22">
        <v>76</v>
      </c>
      <c r="BO2816">
        <v>0.32938731097330198</v>
      </c>
    </row>
    <row r="2817" spans="1:67" x14ac:dyDescent="0.2">
      <c r="A2817" s="27">
        <v>2816</v>
      </c>
      <c r="B2817" s="18">
        <v>154.516239270456</v>
      </c>
      <c r="C2817" s="18">
        <v>851.19999999999902</v>
      </c>
      <c r="D2817">
        <v>400</v>
      </c>
      <c r="E2817">
        <v>1600</v>
      </c>
      <c r="F2817">
        <v>7</v>
      </c>
      <c r="G2817" s="23">
        <f t="shared" si="1303"/>
        <v>0.97793382682525654</v>
      </c>
      <c r="H2817">
        <v>100</v>
      </c>
      <c r="I2817" s="17">
        <v>161.82394611305</v>
      </c>
      <c r="J2817" s="6">
        <f t="shared" si="1304"/>
        <v>160.32935787622284</v>
      </c>
      <c r="K2817" s="6">
        <f t="shared" si="1320"/>
        <v>155.69337580795698</v>
      </c>
      <c r="L2817" s="6">
        <f t="shared" si="1305"/>
        <v>0.97108463397049893</v>
      </c>
      <c r="M2817" s="6">
        <f t="shared" si="1306"/>
        <v>157.14474747885291</v>
      </c>
      <c r="N2817" s="28">
        <v>99.999999999999901</v>
      </c>
      <c r="O2817" s="17">
        <v>158.204343139592</v>
      </c>
      <c r="P2817" s="6">
        <f t="shared" si="1307"/>
        <v>149.17767761105</v>
      </c>
      <c r="Q2817" s="6">
        <f t="shared" si="1293"/>
        <v>93.236048506906258</v>
      </c>
      <c r="R2817" s="17">
        <v>149.17767761105</v>
      </c>
      <c r="S2817" s="6">
        <f t="shared" si="1308"/>
        <v>9.0266655285419972</v>
      </c>
      <c r="T2817" s="6">
        <f t="shared" si="1309"/>
        <v>102.26271403544825</v>
      </c>
      <c r="U2817" s="17">
        <v>114.720386156918</v>
      </c>
      <c r="V2817" s="6">
        <f t="shared" si="1310"/>
        <v>102.101293532718</v>
      </c>
      <c r="W2817" s="6">
        <f t="shared" si="1294"/>
        <v>102.101293532718</v>
      </c>
      <c r="X2817" s="17">
        <v>102.101293532718</v>
      </c>
      <c r="Y2817" s="6">
        <f t="shared" si="1311"/>
        <v>12.619092624199993</v>
      </c>
      <c r="Z2817" s="6">
        <f t="shared" si="1312"/>
        <v>114.720386156918</v>
      </c>
      <c r="AA2817" s="17">
        <v>1665.2204773343699</v>
      </c>
      <c r="AB2817" s="6">
        <f t="shared" si="1321"/>
        <v>1507.71707571722</v>
      </c>
      <c r="AC2817" s="6">
        <f t="shared" si="1295"/>
        <v>1507.71707571722</v>
      </c>
      <c r="AD2817" s="17">
        <v>1553.7317872548499</v>
      </c>
      <c r="AE2817" s="6">
        <f t="shared" si="1313"/>
        <v>111.48869007951998</v>
      </c>
      <c r="AF2817" s="17">
        <v>1619.20576579674</v>
      </c>
      <c r="AG2817" s="6">
        <f t="shared" si="1322"/>
        <v>46.014711537629864</v>
      </c>
      <c r="AH2817" s="6">
        <f t="shared" si="1296"/>
        <v>46.014711537629864</v>
      </c>
      <c r="AI2817" s="6">
        <f t="shared" si="1314"/>
        <v>1665.2204773343699</v>
      </c>
      <c r="AJ2817" s="17">
        <v>207.025000330794</v>
      </c>
      <c r="AK2817" s="6">
        <f t="shared" si="1315"/>
        <v>166.54365046541801</v>
      </c>
      <c r="AL2817" s="6">
        <f t="shared" si="1297"/>
        <v>166.54365046541801</v>
      </c>
      <c r="AM2817" s="17">
        <v>166.54365046541801</v>
      </c>
      <c r="AN2817" s="6">
        <f t="shared" si="1316"/>
        <v>40.481349865375989</v>
      </c>
      <c r="AO2817" s="6">
        <f t="shared" si="1317"/>
        <v>207.025000330794</v>
      </c>
      <c r="AP2817" s="17">
        <v>3015.72507668753</v>
      </c>
      <c r="AQ2817" s="6">
        <f t="shared" si="1318"/>
        <v>2922.6959744402493</v>
      </c>
      <c r="AR2817" s="17">
        <v>248.07760599274201</v>
      </c>
      <c r="AS2817" s="6">
        <f t="shared" si="1298"/>
        <v>155.04850374546376</v>
      </c>
      <c r="AT2817" s="17">
        <v>1708.2642835635199</v>
      </c>
      <c r="AU2817" s="6">
        <f t="shared" si="1299"/>
        <v>1708.2642835635199</v>
      </c>
      <c r="AV2817" s="17">
        <v>680.02966711844601</v>
      </c>
      <c r="AW2817" s="6">
        <f t="shared" si="1300"/>
        <v>680.02966711844601</v>
      </c>
      <c r="AX2817" s="17">
        <v>379.35352001282001</v>
      </c>
      <c r="AY2817" s="6">
        <f t="shared" si="1301"/>
        <v>379.35352001282001</v>
      </c>
      <c r="AZ2817" s="20">
        <v>145191348.798244</v>
      </c>
      <c r="BA2817" s="20">
        <v>1420255884.6226101</v>
      </c>
      <c r="BB2817" s="20">
        <v>147892831.17698699</v>
      </c>
      <c r="BC2817" s="20">
        <v>38659935.402150303</v>
      </c>
      <c r="BD2817" s="19">
        <f t="shared" si="1302"/>
        <v>1751.9999999999914</v>
      </c>
      <c r="BE2817" s="18">
        <v>57.693965379225702</v>
      </c>
      <c r="BF2817" s="20">
        <v>435609.95348293299</v>
      </c>
      <c r="BG2817" s="20">
        <v>25719.382483015299</v>
      </c>
      <c r="BH2817" s="19">
        <f t="shared" si="1319"/>
        <v>32.334830028130753</v>
      </c>
      <c r="BI2817" s="20">
        <v>208.596923015116</v>
      </c>
      <c r="BJ2817">
        <v>224</v>
      </c>
      <c r="BK2817" s="22">
        <v>1216</v>
      </c>
      <c r="BL2817" s="22">
        <v>1844.76928</v>
      </c>
      <c r="BM2817" s="22">
        <v>304</v>
      </c>
      <c r="BN2817" s="22">
        <v>76</v>
      </c>
      <c r="BO2817">
        <v>0.23046894181403199</v>
      </c>
    </row>
    <row r="2818" spans="1:67" x14ac:dyDescent="0.2">
      <c r="A2818" s="27">
        <v>2817</v>
      </c>
      <c r="B2818" s="18">
        <v>206.02165236060799</v>
      </c>
      <c r="C2818" s="18">
        <v>851.19999999999902</v>
      </c>
      <c r="D2818">
        <v>400</v>
      </c>
      <c r="E2818">
        <v>1600</v>
      </c>
      <c r="F2818">
        <v>7</v>
      </c>
      <c r="G2818" s="23">
        <f t="shared" si="1303"/>
        <v>0.98243908651131262</v>
      </c>
      <c r="H2818">
        <v>100</v>
      </c>
      <c r="I2818" s="17">
        <v>165.50623493260301</v>
      </c>
      <c r="J2818" s="6">
        <f t="shared" si="1304"/>
        <v>163.60981436382582</v>
      </c>
      <c r="K2818" s="6">
        <f t="shared" si="1320"/>
        <v>157.47942177865056</v>
      </c>
      <c r="L2818" s="6">
        <f t="shared" si="1305"/>
        <v>0.96253041048293808</v>
      </c>
      <c r="M2818" s="6">
        <f t="shared" si="1306"/>
        <v>159.30478424716395</v>
      </c>
      <c r="N2818" s="28">
        <v>100</v>
      </c>
      <c r="O2818" s="17">
        <v>176.27522450339001</v>
      </c>
      <c r="P2818" s="6">
        <f t="shared" si="1307"/>
        <v>166.21658987922001</v>
      </c>
      <c r="Q2818" s="6">
        <f t="shared" ref="Q2818:Q2881" si="1323">P2818*solar_capex_adj</f>
        <v>103.88536867451251</v>
      </c>
      <c r="R2818" s="17">
        <v>166.21658987922001</v>
      </c>
      <c r="S2818" s="6">
        <f t="shared" si="1308"/>
        <v>10.058634624169997</v>
      </c>
      <c r="T2818" s="6">
        <f t="shared" si="1309"/>
        <v>113.9440032986825</v>
      </c>
      <c r="U2818" s="17">
        <v>114.710954480731</v>
      </c>
      <c r="V2818" s="6">
        <f t="shared" si="1310"/>
        <v>102.09183506540199</v>
      </c>
      <c r="W2818" s="6">
        <f t="shared" ref="W2818:W2881" si="1324">V2818*wind_capex_adj</f>
        <v>102.09183506540199</v>
      </c>
      <c r="X2818" s="17">
        <v>102.09183506540199</v>
      </c>
      <c r="Y2818" s="6">
        <f t="shared" si="1311"/>
        <v>12.61911941532901</v>
      </c>
      <c r="Z2818" s="6">
        <f t="shared" si="1312"/>
        <v>114.710954480731</v>
      </c>
      <c r="AA2818" s="17">
        <v>2051.9675050890801</v>
      </c>
      <c r="AB2818" s="6">
        <f t="shared" si="1321"/>
        <v>1871.2075522856001</v>
      </c>
      <c r="AC2818" s="6">
        <f t="shared" ref="AC2818:AC2881" si="1325">AB2818*aero_capex_adj</f>
        <v>1871.2075522856001</v>
      </c>
      <c r="AD2818" s="17">
        <v>1916.90679445316</v>
      </c>
      <c r="AE2818" s="6">
        <f t="shared" si="1313"/>
        <v>135.06071063592003</v>
      </c>
      <c r="AF2818" s="17">
        <v>2006.2682629215201</v>
      </c>
      <c r="AG2818" s="6">
        <f t="shared" si="1322"/>
        <v>45.699242167559987</v>
      </c>
      <c r="AH2818" s="6">
        <f t="shared" ref="AH2818:AH2881" si="1326">AG2818*fuel_adj</f>
        <v>45.699242167559987</v>
      </c>
      <c r="AI2818" s="6">
        <f t="shared" si="1314"/>
        <v>2051.9675050890801</v>
      </c>
      <c r="AJ2818" s="17">
        <v>234.863992122018</v>
      </c>
      <c r="AK2818" s="6">
        <f t="shared" si="1315"/>
        <v>188.20082298289401</v>
      </c>
      <c r="AL2818" s="6">
        <f t="shared" ref="AL2818:AL2881" si="1327">AK2818*bess_capex_adj</f>
        <v>188.20082298289401</v>
      </c>
      <c r="AM2818" s="17">
        <v>188.20082298289401</v>
      </c>
      <c r="AN2818" s="6">
        <f t="shared" si="1316"/>
        <v>46.663169139123994</v>
      </c>
      <c r="AO2818" s="6">
        <f t="shared" si="1317"/>
        <v>234.863992122018</v>
      </c>
      <c r="AP2818" s="17">
        <v>3098.1240030618701</v>
      </c>
      <c r="AQ2818" s="6">
        <f t="shared" si="1318"/>
        <v>2974.0969540987071</v>
      </c>
      <c r="AR2818" s="17">
        <v>330.73879723508497</v>
      </c>
      <c r="AS2818" s="6">
        <f t="shared" ref="AS2818:AS2881" si="1328">AR2818*solar_capex_adj</f>
        <v>206.71174827192812</v>
      </c>
      <c r="AT2818" s="17">
        <v>1708.10240683912</v>
      </c>
      <c r="AU2818" s="6">
        <f t="shared" ref="AU2818:AU2881" si="1329">AT2818*wind_capex_adj</f>
        <v>1708.10240683912</v>
      </c>
      <c r="AV2818" s="17">
        <v>679.96522686990397</v>
      </c>
      <c r="AW2818" s="6">
        <f t="shared" ref="AW2818:AW2881" si="1330">AV2818*aero_capex_adj</f>
        <v>679.96522686990397</v>
      </c>
      <c r="AX2818" s="17">
        <v>379.31757211775499</v>
      </c>
      <c r="AY2818" s="6">
        <f t="shared" ref="AY2818:AY2881" si="1331">AX2818*bess_capex_adj</f>
        <v>379.31757211775499</v>
      </c>
      <c r="AZ2818" s="20">
        <v>172312488.05399299</v>
      </c>
      <c r="BA2818" s="20">
        <v>1420255885.6749301</v>
      </c>
      <c r="BB2818" s="20">
        <v>128664905.838891</v>
      </c>
      <c r="BC2818" s="20">
        <v>30766720.432180099</v>
      </c>
      <c r="BD2818" s="19">
        <f t="shared" ref="BD2818:BD2881" si="1332">SUM(AZ2818:BC2818)/1000000</f>
        <v>1751.9999999999943</v>
      </c>
      <c r="BE2818" s="18">
        <v>58.915916237607803</v>
      </c>
      <c r="BF2818" s="20">
        <v>343513.01840272202</v>
      </c>
      <c r="BG2818" s="20">
        <v>20281.774182510399</v>
      </c>
      <c r="BH2818" s="19">
        <f t="shared" si="1319"/>
        <v>25.498579574897992</v>
      </c>
      <c r="BI2818" s="20">
        <v>278.12923068682198</v>
      </c>
      <c r="BJ2818">
        <v>224</v>
      </c>
      <c r="BK2818" s="22">
        <v>1216</v>
      </c>
      <c r="BL2818" s="22">
        <v>1844.76928</v>
      </c>
      <c r="BM2818" s="22">
        <v>304</v>
      </c>
      <c r="BN2818" s="22">
        <v>76</v>
      </c>
      <c r="BO2818">
        <v>0.20084614720582</v>
      </c>
    </row>
    <row r="2819" spans="1:67" x14ac:dyDescent="0.2">
      <c r="A2819" s="27">
        <v>2818</v>
      </c>
      <c r="B2819" s="18">
        <v>257.52706545076097</v>
      </c>
      <c r="C2819" s="18">
        <v>851.19999999999902</v>
      </c>
      <c r="D2819">
        <v>400</v>
      </c>
      <c r="E2819">
        <v>1600</v>
      </c>
      <c r="F2819">
        <v>7</v>
      </c>
      <c r="G2819" s="23">
        <f t="shared" ref="G2819:G2882" si="1333">SUM(AZ2819:BB2819)/(BD2819*1000000)</f>
        <v>0.98556090579258437</v>
      </c>
      <c r="H2819">
        <v>100</v>
      </c>
      <c r="I2819" s="17">
        <v>169.47807229299701</v>
      </c>
      <c r="J2819" s="6">
        <f t="shared" ref="J2819:J2882" si="1334">(O2819*AZ2819+U2819*BA2819+AJ2819*BB2819+AA2819*BC2819)/(BD2819*(1000000))</f>
        <v>167.41132876913909</v>
      </c>
      <c r="K2819" s="6">
        <f t="shared" si="1320"/>
        <v>159.80598434057501</v>
      </c>
      <c r="L2819" s="6">
        <f t="shared" ref="L2819:L2882" si="1335">K2819/J2819</f>
        <v>0.95457090936150513</v>
      </c>
      <c r="M2819" s="6">
        <f t="shared" ref="M2819:M2882" si="1336">I2819*L2819</f>
        <v>161.77883758556106</v>
      </c>
      <c r="N2819" s="28">
        <v>100</v>
      </c>
      <c r="O2819" s="17">
        <v>202.281702677124</v>
      </c>
      <c r="P2819" s="6">
        <f t="shared" ref="P2819:P2882" si="1337">O2819-S2819</f>
        <v>190.73810763449001</v>
      </c>
      <c r="Q2819" s="6">
        <f t="shared" si="1323"/>
        <v>119.21131727155625</v>
      </c>
      <c r="R2819" s="17">
        <v>190.73810763449001</v>
      </c>
      <c r="S2819" s="6">
        <f t="shared" ref="S2819:S2882" si="1338">O2819-R2819</f>
        <v>11.543595042633996</v>
      </c>
      <c r="T2819" s="6">
        <f t="shared" ref="T2819:T2882" si="1339">Q2819+S2819</f>
        <v>130.75491231419025</v>
      </c>
      <c r="U2819" s="17">
        <v>114.701471938833</v>
      </c>
      <c r="V2819" s="6">
        <f t="shared" ref="V2819:V2882" si="1340">U2819-Y2819</f>
        <v>102.08238851062799</v>
      </c>
      <c r="W2819" s="6">
        <f t="shared" si="1324"/>
        <v>102.08238851062799</v>
      </c>
      <c r="X2819" s="17">
        <v>102.08238851062799</v>
      </c>
      <c r="Y2819" s="6">
        <f t="shared" ref="Y2819:Y2882" si="1341">U2819-X2819</f>
        <v>12.619083428205002</v>
      </c>
      <c r="Z2819" s="6">
        <f t="shared" ref="Z2819:Z2882" si="1342">W2819+Y2819</f>
        <v>114.701471938833</v>
      </c>
      <c r="AA2819" s="17">
        <v>2466.90661674173</v>
      </c>
      <c r="AB2819" s="6">
        <f t="shared" si="1321"/>
        <v>2261.1905236377602</v>
      </c>
      <c r="AC2819" s="6">
        <f t="shared" si="1325"/>
        <v>2261.1905236377602</v>
      </c>
      <c r="AD2819" s="17">
        <v>2306.50555304403</v>
      </c>
      <c r="AE2819" s="6">
        <f t="shared" ref="AE2819:AE2882" si="1343">AA2819-AD2819</f>
        <v>160.40106369770001</v>
      </c>
      <c r="AF2819" s="17">
        <v>2421.5915873354602</v>
      </c>
      <c r="AG2819" s="6">
        <f t="shared" si="1322"/>
        <v>45.315029406269787</v>
      </c>
      <c r="AH2819" s="6">
        <f t="shared" si="1326"/>
        <v>45.315029406269787</v>
      </c>
      <c r="AI2819" s="6">
        <f t="shared" ref="AI2819:AI2882" si="1344">AC2819+AE2819+AH2819</f>
        <v>2466.90661674173</v>
      </c>
      <c r="AJ2819" s="17">
        <v>252.25347599214001</v>
      </c>
      <c r="AK2819" s="6">
        <f t="shared" ref="AK2819:AK2882" si="1345">AJ2819-AN2819</f>
        <v>201.93642856925899</v>
      </c>
      <c r="AL2819" s="6">
        <f t="shared" si="1327"/>
        <v>201.93642856925899</v>
      </c>
      <c r="AM2819" s="17">
        <v>201.93642856925899</v>
      </c>
      <c r="AN2819" s="6">
        <f t="shared" ref="AN2819:AN2882" si="1346">AJ2819-AM2819</f>
        <v>50.317047422881018</v>
      </c>
      <c r="AO2819" s="6">
        <f t="shared" ref="AO2819:AO2882" si="1347">AL2819+AN2819</f>
        <v>252.25347599214001</v>
      </c>
      <c r="AP2819" s="17">
        <v>3180.5234524227199</v>
      </c>
      <c r="AQ2819" s="6">
        <f t="shared" ref="AQ2819:AQ2882" si="1348">AS2819+AU2819+AW2819+AY2819</f>
        <v>3025.5035444084083</v>
      </c>
      <c r="AR2819" s="17">
        <v>413.38642137150401</v>
      </c>
      <c r="AS2819" s="6">
        <f t="shared" si="1328"/>
        <v>258.36651335719</v>
      </c>
      <c r="AT2819" s="17">
        <v>1707.94922688768</v>
      </c>
      <c r="AU2819" s="6">
        <f t="shared" si="1329"/>
        <v>1707.94922688768</v>
      </c>
      <c r="AV2819" s="17">
        <v>679.904248652192</v>
      </c>
      <c r="AW2819" s="6">
        <f t="shared" si="1330"/>
        <v>679.904248652192</v>
      </c>
      <c r="AX2819" s="17">
        <v>379.28355551134598</v>
      </c>
      <c r="AY2819" s="6">
        <f t="shared" si="1331"/>
        <v>379.28355551134598</v>
      </c>
      <c r="AZ2819" s="20">
        <v>186287731.14967</v>
      </c>
      <c r="BA2819" s="20">
        <v>1420255890.4860599</v>
      </c>
      <c r="BB2819" s="20">
        <v>120159092.347526</v>
      </c>
      <c r="BC2819" s="20">
        <v>25297293.154454298</v>
      </c>
      <c r="BD2819" s="19">
        <f t="shared" si="1332"/>
        <v>1752.0000071377101</v>
      </c>
      <c r="BE2819" s="18">
        <v>60.0835110331561</v>
      </c>
      <c r="BF2819" s="20">
        <v>279294.02151097299</v>
      </c>
      <c r="BG2819" s="20">
        <v>16490.1414832837</v>
      </c>
      <c r="BH2819" s="19">
        <f t="shared" ref="BH2819:BH2882" si="1349">BG2819*1000000/454/(BD2819*1000)</f>
        <v>20.731676593776125</v>
      </c>
      <c r="BI2819" s="20">
        <v>347.66153835852703</v>
      </c>
      <c r="BJ2819">
        <v>224</v>
      </c>
      <c r="BK2819" s="22">
        <v>1216</v>
      </c>
      <c r="BL2819" s="22">
        <v>1844.76928</v>
      </c>
      <c r="BM2819" s="22">
        <v>304</v>
      </c>
      <c r="BN2819" s="22">
        <v>76</v>
      </c>
      <c r="BO2819">
        <v>0.187741934804315</v>
      </c>
    </row>
    <row r="2820" spans="1:67" x14ac:dyDescent="0.2">
      <c r="A2820" s="27">
        <v>2819</v>
      </c>
      <c r="B2820" s="18">
        <v>309.03247854091302</v>
      </c>
      <c r="C2820" s="18">
        <v>851.19999999999902</v>
      </c>
      <c r="D2820">
        <v>400</v>
      </c>
      <c r="E2820">
        <v>1600</v>
      </c>
      <c r="F2820">
        <v>7</v>
      </c>
      <c r="G2820" s="23">
        <f t="shared" si="1333"/>
        <v>0.98801557871527446</v>
      </c>
      <c r="H2820">
        <v>100</v>
      </c>
      <c r="I2820" s="17">
        <v>173.51632776792999</v>
      </c>
      <c r="J2820" s="6">
        <f t="shared" si="1334"/>
        <v>171.17899247680737</v>
      </c>
      <c r="K2820" s="6">
        <f t="shared" si="1320"/>
        <v>162.07871918670506</v>
      </c>
      <c r="L2820" s="6">
        <f t="shared" si="1335"/>
        <v>0.94683767465604585</v>
      </c>
      <c r="M2820" s="6">
        <f t="shared" si="1336"/>
        <v>164.29179629864311</v>
      </c>
      <c r="N2820" s="28">
        <v>100</v>
      </c>
      <c r="O2820" s="17">
        <v>231.188246172736</v>
      </c>
      <c r="P2820" s="6">
        <f t="shared" si="1337"/>
        <v>217.99398610133801</v>
      </c>
      <c r="Q2820" s="6">
        <f t="shared" si="1323"/>
        <v>136.24624131333627</v>
      </c>
      <c r="R2820" s="17">
        <v>217.99398610133801</v>
      </c>
      <c r="S2820" s="6">
        <f t="shared" si="1338"/>
        <v>13.194260071397991</v>
      </c>
      <c r="T2820" s="6">
        <f t="shared" si="1339"/>
        <v>149.44050138473426</v>
      </c>
      <c r="U2820" s="17">
        <v>114.693182676258</v>
      </c>
      <c r="V2820" s="6">
        <f t="shared" si="1340"/>
        <v>102.074056652594</v>
      </c>
      <c r="W2820" s="6">
        <f t="shared" si="1324"/>
        <v>102.074056652594</v>
      </c>
      <c r="X2820" s="17">
        <v>102.074056652594</v>
      </c>
      <c r="Y2820" s="6">
        <f t="shared" si="1341"/>
        <v>12.619126023664009</v>
      </c>
      <c r="Z2820" s="6">
        <f t="shared" si="1342"/>
        <v>114.693182676258</v>
      </c>
      <c r="AA2820" s="17">
        <v>2934.0722678399702</v>
      </c>
      <c r="AB2820" s="6">
        <f t="shared" si="1321"/>
        <v>2700.2969584546099</v>
      </c>
      <c r="AC2820" s="6">
        <f t="shared" si="1325"/>
        <v>2700.2969584546099</v>
      </c>
      <c r="AD2820" s="17">
        <v>2745.1402010489301</v>
      </c>
      <c r="AE2820" s="6">
        <f t="shared" si="1343"/>
        <v>188.93206679104014</v>
      </c>
      <c r="AF2820" s="17">
        <v>2889.2290252456501</v>
      </c>
      <c r="AG2820" s="6">
        <f t="shared" si="1322"/>
        <v>44.843242594320145</v>
      </c>
      <c r="AH2820" s="6">
        <f t="shared" si="1326"/>
        <v>44.843242594320145</v>
      </c>
      <c r="AI2820" s="6">
        <f t="shared" si="1344"/>
        <v>2934.0722678399702</v>
      </c>
      <c r="AJ2820" s="17">
        <v>261.99974629972598</v>
      </c>
      <c r="AK2820" s="6">
        <f t="shared" si="1345"/>
        <v>209.603133844371</v>
      </c>
      <c r="AL2820" s="6">
        <f t="shared" si="1327"/>
        <v>209.603133844371</v>
      </c>
      <c r="AM2820" s="17">
        <v>209.603133844371</v>
      </c>
      <c r="AN2820" s="6">
        <f t="shared" si="1346"/>
        <v>52.396612455354983</v>
      </c>
      <c r="AO2820" s="6">
        <f t="shared" si="1347"/>
        <v>261.99974629972598</v>
      </c>
      <c r="AP2820" s="17">
        <v>3262.9233837267002</v>
      </c>
      <c r="AQ2820" s="6">
        <f t="shared" si="1348"/>
        <v>3076.9153050517507</v>
      </c>
      <c r="AR2820" s="17">
        <v>496.02154313318903</v>
      </c>
      <c r="AS2820" s="6">
        <f t="shared" si="1328"/>
        <v>310.01346445824316</v>
      </c>
      <c r="AT2820" s="17">
        <v>1707.8040611962399</v>
      </c>
      <c r="AU2820" s="6">
        <f t="shared" si="1329"/>
        <v>1707.8040611962399</v>
      </c>
      <c r="AV2820" s="17">
        <v>679.846460769033</v>
      </c>
      <c r="AW2820" s="6">
        <f t="shared" si="1330"/>
        <v>679.846460769033</v>
      </c>
      <c r="AX2820" s="17">
        <v>379.25131862823503</v>
      </c>
      <c r="AY2820" s="6">
        <f t="shared" si="1331"/>
        <v>379.25131862823503</v>
      </c>
      <c r="AZ2820" s="20">
        <v>195035091.12970799</v>
      </c>
      <c r="BA2820" s="20">
        <v>1420258228.01845</v>
      </c>
      <c r="BB2820" s="20">
        <v>115709980.202176</v>
      </c>
      <c r="BC2820" s="20">
        <v>20996706.1568393</v>
      </c>
      <c r="BD2820" s="19">
        <f t="shared" si="1332"/>
        <v>1752.0000055071735</v>
      </c>
      <c r="BE2820" s="18">
        <v>61.196006708766703</v>
      </c>
      <c r="BF2820" s="20">
        <v>230315.438570853</v>
      </c>
      <c r="BG2820" s="20">
        <v>13598.3367895639</v>
      </c>
      <c r="BH2820" s="19">
        <f t="shared" si="1349"/>
        <v>17.096052273574543</v>
      </c>
      <c r="BI2820" s="20">
        <v>417.19384603023298</v>
      </c>
      <c r="BJ2820">
        <v>224</v>
      </c>
      <c r="BK2820" s="22">
        <v>1216</v>
      </c>
      <c r="BL2820" s="22">
        <v>1844.76928</v>
      </c>
      <c r="BM2820" s="22">
        <v>304</v>
      </c>
      <c r="BN2820" s="22">
        <v>76</v>
      </c>
      <c r="BO2820">
        <v>0.180890803413052</v>
      </c>
    </row>
    <row r="2821" spans="1:67" x14ac:dyDescent="0.2">
      <c r="A2821" s="27">
        <v>2820</v>
      </c>
      <c r="B2821" s="18">
        <v>360.53789163106501</v>
      </c>
      <c r="C2821" s="18">
        <v>851.19999999999902</v>
      </c>
      <c r="D2821">
        <v>400</v>
      </c>
      <c r="E2821">
        <v>1600</v>
      </c>
      <c r="F2821">
        <v>7</v>
      </c>
      <c r="G2821" s="23">
        <f t="shared" si="1333"/>
        <v>0.98995246957939809</v>
      </c>
      <c r="H2821">
        <v>100</v>
      </c>
      <c r="I2821" s="17">
        <v>177.60479264146099</v>
      </c>
      <c r="J2821" s="6">
        <f t="shared" si="1334"/>
        <v>174.9988759277438</v>
      </c>
      <c r="K2821" s="6">
        <f t="shared" si="1320"/>
        <v>164.3973101959354</v>
      </c>
      <c r="L2821" s="6">
        <f t="shared" si="1335"/>
        <v>0.93941923526305549</v>
      </c>
      <c r="M2821" s="6">
        <f t="shared" si="1336"/>
        <v>166.84535848229481</v>
      </c>
      <c r="N2821" s="28">
        <v>100</v>
      </c>
      <c r="O2821" s="17">
        <v>260.81377841680302</v>
      </c>
      <c r="P2821" s="6">
        <f t="shared" si="1337"/>
        <v>245.92761247453501</v>
      </c>
      <c r="Q2821" s="6">
        <f t="shared" si="1323"/>
        <v>153.70475779658437</v>
      </c>
      <c r="R2821" s="17">
        <v>245.92761247453501</v>
      </c>
      <c r="S2821" s="6">
        <f t="shared" si="1338"/>
        <v>14.886165942268008</v>
      </c>
      <c r="T2821" s="6">
        <f t="shared" si="1339"/>
        <v>168.59092373885238</v>
      </c>
      <c r="U2821" s="17">
        <v>114.68448034171</v>
      </c>
      <c r="V2821" s="6">
        <f t="shared" si="1340"/>
        <v>102.065405843383</v>
      </c>
      <c r="W2821" s="6">
        <f t="shared" si="1324"/>
        <v>102.065405843383</v>
      </c>
      <c r="X2821" s="17">
        <v>102.065405843383</v>
      </c>
      <c r="Y2821" s="6">
        <f t="shared" si="1341"/>
        <v>12.619074498326995</v>
      </c>
      <c r="Z2821" s="6">
        <f t="shared" si="1342"/>
        <v>114.68448034171</v>
      </c>
      <c r="AA2821" s="17">
        <v>3459.09557613789</v>
      </c>
      <c r="AB2821" s="6">
        <f t="shared" si="1321"/>
        <v>3193.41860537404</v>
      </c>
      <c r="AC2821" s="6">
        <f t="shared" si="1325"/>
        <v>3193.41860537404</v>
      </c>
      <c r="AD2821" s="17">
        <v>3238.0788565706398</v>
      </c>
      <c r="AE2821" s="6">
        <f t="shared" si="1343"/>
        <v>221.01671956725022</v>
      </c>
      <c r="AF2821" s="17">
        <v>3414.4353249412902</v>
      </c>
      <c r="AG2821" s="6">
        <f t="shared" si="1322"/>
        <v>44.660251196599802</v>
      </c>
      <c r="AH2821" s="6">
        <f t="shared" si="1326"/>
        <v>44.660251196599802</v>
      </c>
      <c r="AI2821" s="6">
        <f t="shared" si="1344"/>
        <v>3459.09557613789</v>
      </c>
      <c r="AJ2821" s="17">
        <v>268.739485295598</v>
      </c>
      <c r="AK2821" s="6">
        <f t="shared" si="1345"/>
        <v>214.90101969504701</v>
      </c>
      <c r="AL2821" s="6">
        <f t="shared" si="1327"/>
        <v>214.90101969504701</v>
      </c>
      <c r="AM2821" s="17">
        <v>214.90101969504701</v>
      </c>
      <c r="AN2821" s="6">
        <f t="shared" si="1346"/>
        <v>53.83846560055099</v>
      </c>
      <c r="AO2821" s="6">
        <f t="shared" si="1347"/>
        <v>268.739485295598</v>
      </c>
      <c r="AP2821" s="17">
        <v>3345.3237601156402</v>
      </c>
      <c r="AQ2821" s="6">
        <f t="shared" si="1348"/>
        <v>3128.3318406107715</v>
      </c>
      <c r="AR2821" s="17">
        <v>578.64511867964904</v>
      </c>
      <c r="AS2821" s="6">
        <f t="shared" si="1328"/>
        <v>361.65319917478064</v>
      </c>
      <c r="AT2821" s="17">
        <v>1707.6662968483799</v>
      </c>
      <c r="AU2821" s="6">
        <f t="shared" si="1329"/>
        <v>1707.6662968483799</v>
      </c>
      <c r="AV2821" s="17">
        <v>679.79161922927904</v>
      </c>
      <c r="AW2821" s="6">
        <f t="shared" si="1330"/>
        <v>679.79161922927904</v>
      </c>
      <c r="AX2821" s="17">
        <v>379.220725358332</v>
      </c>
      <c r="AY2821" s="6">
        <f t="shared" si="1331"/>
        <v>379.220725358332</v>
      </c>
      <c r="AZ2821" s="20">
        <v>201402821.75161299</v>
      </c>
      <c r="BA2821" s="20">
        <v>1420258940.17344</v>
      </c>
      <c r="BB2821" s="20">
        <v>112734964.778043</v>
      </c>
      <c r="BC2821" s="20">
        <v>17603273.296894498</v>
      </c>
      <c r="BD2821" s="19">
        <f t="shared" si="1332"/>
        <v>1751.9999999999905</v>
      </c>
      <c r="BE2821" s="18">
        <v>62.256283561517598</v>
      </c>
      <c r="BF2821" s="20">
        <v>192792.607632311</v>
      </c>
      <c r="BG2821" s="20">
        <v>11382.905225069901</v>
      </c>
      <c r="BH2821" s="19">
        <f t="shared" si="1349"/>
        <v>14.310775382030307</v>
      </c>
      <c r="BI2821" s="20">
        <v>486.72615370193802</v>
      </c>
      <c r="BJ2821">
        <v>224</v>
      </c>
      <c r="BK2821" s="22">
        <v>1216</v>
      </c>
      <c r="BL2821" s="22">
        <v>1844.76928</v>
      </c>
      <c r="BM2821" s="22">
        <v>304</v>
      </c>
      <c r="BN2821" s="22">
        <v>76</v>
      </c>
      <c r="BO2821">
        <v>0.17630424792970001</v>
      </c>
    </row>
    <row r="2822" spans="1:67" x14ac:dyDescent="0.2">
      <c r="A2822" s="27">
        <v>2821</v>
      </c>
      <c r="B2822" s="18">
        <v>412.043304721217</v>
      </c>
      <c r="C2822" s="18">
        <v>851.19999999999902</v>
      </c>
      <c r="D2822">
        <v>400</v>
      </c>
      <c r="E2822">
        <v>1600</v>
      </c>
      <c r="F2822">
        <v>7</v>
      </c>
      <c r="G2822" s="23">
        <f t="shared" si="1333"/>
        <v>0.99153651563818623</v>
      </c>
      <c r="H2822">
        <v>100</v>
      </c>
      <c r="I2822" s="17">
        <v>181.72848807993699</v>
      </c>
      <c r="J2822" s="6">
        <f t="shared" si="1334"/>
        <v>178.47264409199946</v>
      </c>
      <c r="K2822" s="6">
        <f t="shared" si="1320"/>
        <v>166.36782474688184</v>
      </c>
      <c r="L2822" s="6">
        <f t="shared" si="1335"/>
        <v>0.93217549161832447</v>
      </c>
      <c r="M2822" s="6">
        <f t="shared" si="1336"/>
        <v>169.4028427169701</v>
      </c>
      <c r="N2822" s="28">
        <v>100</v>
      </c>
      <c r="O2822" s="17">
        <v>290.53376650571897</v>
      </c>
      <c r="P2822" s="6">
        <f t="shared" si="1337"/>
        <v>273.950108435733</v>
      </c>
      <c r="Q2822" s="6">
        <f t="shared" si="1323"/>
        <v>171.21881777233313</v>
      </c>
      <c r="R2822" s="17">
        <v>273.950108435733</v>
      </c>
      <c r="S2822" s="6">
        <f t="shared" si="1338"/>
        <v>16.583658069985972</v>
      </c>
      <c r="T2822" s="6">
        <f t="shared" si="1339"/>
        <v>187.8024758423191</v>
      </c>
      <c r="U2822" s="17">
        <v>114.675839329887</v>
      </c>
      <c r="V2822" s="6">
        <f t="shared" si="1340"/>
        <v>102.056854664477</v>
      </c>
      <c r="W2822" s="6">
        <f t="shared" si="1324"/>
        <v>102.056854664477</v>
      </c>
      <c r="X2822" s="17">
        <v>102.056854664477</v>
      </c>
      <c r="Y2822" s="6">
        <f t="shared" si="1341"/>
        <v>12.618984665409997</v>
      </c>
      <c r="Z2822" s="6">
        <f t="shared" si="1342"/>
        <v>114.675839329887</v>
      </c>
      <c r="AA2822" s="17">
        <v>4013.7262490037901</v>
      </c>
      <c r="AB2822" s="6">
        <f t="shared" si="1321"/>
        <v>3714.1642629560297</v>
      </c>
      <c r="AC2822" s="6">
        <f t="shared" si="1325"/>
        <v>3714.1642629560297</v>
      </c>
      <c r="AD2822" s="17">
        <v>3758.79772814949</v>
      </c>
      <c r="AE2822" s="6">
        <f t="shared" si="1343"/>
        <v>254.92852085430013</v>
      </c>
      <c r="AF2822" s="17">
        <v>3969.0927838103298</v>
      </c>
      <c r="AG2822" s="6">
        <f t="shared" si="1322"/>
        <v>44.633465193460324</v>
      </c>
      <c r="AH2822" s="6">
        <f t="shared" si="1326"/>
        <v>44.633465193460324</v>
      </c>
      <c r="AI2822" s="6">
        <f t="shared" si="1344"/>
        <v>4013.7262490037901</v>
      </c>
      <c r="AJ2822" s="17">
        <v>274.46021923483198</v>
      </c>
      <c r="AK2822" s="6">
        <f t="shared" si="1345"/>
        <v>219.39907553103399</v>
      </c>
      <c r="AL2822" s="6">
        <f t="shared" si="1327"/>
        <v>219.39907553103399</v>
      </c>
      <c r="AM2822" s="17">
        <v>219.39907553103399</v>
      </c>
      <c r="AN2822" s="6">
        <f t="shared" si="1346"/>
        <v>55.061143703797995</v>
      </c>
      <c r="AO2822" s="6">
        <f t="shared" si="1347"/>
        <v>274.46021923483198</v>
      </c>
      <c r="AP2822" s="17">
        <v>3427.7245483964198</v>
      </c>
      <c r="AQ2822" s="6">
        <f t="shared" si="1348"/>
        <v>3179.752794986307</v>
      </c>
      <c r="AR2822" s="17">
        <v>661.25800909364295</v>
      </c>
      <c r="AS2822" s="6">
        <f t="shared" si="1328"/>
        <v>413.28625568352686</v>
      </c>
      <c r="AT2822" s="17">
        <v>1707.5353818736701</v>
      </c>
      <c r="AU2822" s="6">
        <f t="shared" si="1329"/>
        <v>1707.5353818736701</v>
      </c>
      <c r="AV2822" s="17">
        <v>679.73950430331104</v>
      </c>
      <c r="AW2822" s="6">
        <f t="shared" si="1330"/>
        <v>679.73950430331104</v>
      </c>
      <c r="AX2822" s="17">
        <v>379.19165312579901</v>
      </c>
      <c r="AY2822" s="6">
        <f t="shared" si="1331"/>
        <v>379.19165312579901</v>
      </c>
      <c r="AZ2822" s="20">
        <v>206438012.758284</v>
      </c>
      <c r="BA2822" s="20">
        <v>1420253666.9997201</v>
      </c>
      <c r="BB2822" s="20">
        <v>110480295.64009</v>
      </c>
      <c r="BC2822" s="20">
        <v>14828024.6018977</v>
      </c>
      <c r="BD2822" s="19">
        <f t="shared" si="1332"/>
        <v>1751.9999999999918</v>
      </c>
      <c r="BE2822" s="18">
        <v>63.264302491706403</v>
      </c>
      <c r="BF2822" s="20">
        <v>160235.958897189</v>
      </c>
      <c r="BG2822" s="20">
        <v>9460.6881258304493</v>
      </c>
      <c r="BH2822" s="19">
        <f t="shared" si="1349"/>
        <v>11.894132477710174</v>
      </c>
      <c r="BI2822" s="20">
        <v>556.25846137364397</v>
      </c>
      <c r="BJ2822">
        <v>224</v>
      </c>
      <c r="BK2822" s="22">
        <v>1216</v>
      </c>
      <c r="BL2822" s="22">
        <v>1844.76928</v>
      </c>
      <c r="BM2822" s="22">
        <v>304</v>
      </c>
      <c r="BN2822" s="22">
        <v>76</v>
      </c>
      <c r="BO2822">
        <v>0.17283067784329001</v>
      </c>
    </row>
    <row r="2823" spans="1:67" x14ac:dyDescent="0.2">
      <c r="A2823" s="27">
        <v>2822</v>
      </c>
      <c r="B2823" s="18">
        <v>463.54871781137001</v>
      </c>
      <c r="C2823" s="18">
        <v>851.19999999999902</v>
      </c>
      <c r="D2823">
        <v>400</v>
      </c>
      <c r="E2823">
        <v>1600</v>
      </c>
      <c r="F2823">
        <v>7</v>
      </c>
      <c r="G2823" s="23">
        <f t="shared" si="1333"/>
        <v>0.9925335962665871</v>
      </c>
      <c r="H2823">
        <v>100</v>
      </c>
      <c r="I2823" s="17">
        <v>185.87339572769099</v>
      </c>
      <c r="J2823" s="6">
        <f t="shared" si="1334"/>
        <v>182.82460815128937</v>
      </c>
      <c r="K2823" s="6">
        <f t="shared" si="1320"/>
        <v>169.22313150389243</v>
      </c>
      <c r="L2823" s="6">
        <f t="shared" si="1335"/>
        <v>0.92560368768223167</v>
      </c>
      <c r="M2823" s="6">
        <f t="shared" si="1336"/>
        <v>172.04510052756956</v>
      </c>
      <c r="N2823" s="28">
        <v>100</v>
      </c>
      <c r="O2823" s="17">
        <v>320.540320943175</v>
      </c>
      <c r="P2823" s="6">
        <f t="shared" si="1337"/>
        <v>302.24263109046302</v>
      </c>
      <c r="Q2823" s="6">
        <f t="shared" si="1323"/>
        <v>188.90164443153938</v>
      </c>
      <c r="R2823" s="17">
        <v>302.24263109046302</v>
      </c>
      <c r="S2823" s="6">
        <f t="shared" si="1338"/>
        <v>18.297689852711983</v>
      </c>
      <c r="T2823" s="6">
        <f t="shared" si="1339"/>
        <v>207.19933428425136</v>
      </c>
      <c r="U2823" s="17">
        <v>114.668831115399</v>
      </c>
      <c r="V2823" s="6">
        <f t="shared" si="1340"/>
        <v>102.049798382077</v>
      </c>
      <c r="W2823" s="6">
        <f t="shared" si="1324"/>
        <v>102.049798382077</v>
      </c>
      <c r="X2823" s="17">
        <v>102.049798382077</v>
      </c>
      <c r="Y2823" s="6">
        <f t="shared" si="1341"/>
        <v>12.619032733322001</v>
      </c>
      <c r="Z2823" s="6">
        <f t="shared" si="1342"/>
        <v>114.668831115399</v>
      </c>
      <c r="AA2823" s="17">
        <v>4571.1739588624796</v>
      </c>
      <c r="AB2823" s="6">
        <f t="shared" si="1321"/>
        <v>4237.7532464564401</v>
      </c>
      <c r="AC2823" s="6">
        <f t="shared" si="1325"/>
        <v>4237.7532464564401</v>
      </c>
      <c r="AD2823" s="17">
        <v>4282.1847651988801</v>
      </c>
      <c r="AE2823" s="6">
        <f t="shared" si="1343"/>
        <v>288.98919366359951</v>
      </c>
      <c r="AF2823" s="17">
        <v>4526.7424401200396</v>
      </c>
      <c r="AG2823" s="6">
        <f t="shared" si="1322"/>
        <v>44.431518742439948</v>
      </c>
      <c r="AH2823" s="6">
        <f t="shared" si="1326"/>
        <v>44.431518742439948</v>
      </c>
      <c r="AI2823" s="6">
        <f t="shared" si="1344"/>
        <v>4571.1739588624796</v>
      </c>
      <c r="AJ2823" s="17">
        <v>279.13515500348501</v>
      </c>
      <c r="AK2823" s="6">
        <f t="shared" si="1345"/>
        <v>223.06322529825599</v>
      </c>
      <c r="AL2823" s="6">
        <f t="shared" si="1327"/>
        <v>223.06322529825599</v>
      </c>
      <c r="AM2823" s="17">
        <v>223.06322529825599</v>
      </c>
      <c r="AN2823" s="6">
        <f t="shared" si="1346"/>
        <v>56.071929705229024</v>
      </c>
      <c r="AO2823" s="6">
        <f t="shared" si="1347"/>
        <v>279.13515500348501</v>
      </c>
      <c r="AP2823" s="17">
        <v>3510.12571859645</v>
      </c>
      <c r="AQ2823" s="6">
        <f t="shared" si="1348"/>
        <v>3231.1778466294077</v>
      </c>
      <c r="AR2823" s="17">
        <v>743.86099191210599</v>
      </c>
      <c r="AS2823" s="6">
        <f t="shared" si="1328"/>
        <v>464.91311994506623</v>
      </c>
      <c r="AT2823" s="17">
        <v>1707.4108178561401</v>
      </c>
      <c r="AU2823" s="6">
        <f t="shared" si="1329"/>
        <v>1707.4108178561401</v>
      </c>
      <c r="AV2823" s="17">
        <v>679.68991758058405</v>
      </c>
      <c r="AW2823" s="6">
        <f t="shared" si="1330"/>
        <v>679.68991758058405</v>
      </c>
      <c r="AX2823" s="17">
        <v>379.16399124761699</v>
      </c>
      <c r="AY2823" s="6">
        <f t="shared" si="1331"/>
        <v>379.16399124761699</v>
      </c>
      <c r="AZ2823" s="20">
        <v>210248629.27962801</v>
      </c>
      <c r="BA2823" s="20">
        <v>1420267745.98493</v>
      </c>
      <c r="BB2823" s="20">
        <v>108402485.394495</v>
      </c>
      <c r="BC2823" s="20">
        <v>13081139.3409393</v>
      </c>
      <c r="BD2823" s="19">
        <f t="shared" si="1332"/>
        <v>1751.9999999999923</v>
      </c>
      <c r="BE2823" s="18">
        <v>64.229544011814198</v>
      </c>
      <c r="BF2823" s="20">
        <v>140149.59223516501</v>
      </c>
      <c r="BG2823" s="20">
        <v>8274.7442722887208</v>
      </c>
      <c r="BH2823" s="19">
        <f t="shared" si="1349"/>
        <v>10.403144389154695</v>
      </c>
      <c r="BI2823" s="20">
        <v>625.79076904534895</v>
      </c>
      <c r="BJ2823">
        <v>224</v>
      </c>
      <c r="BK2823" s="22">
        <v>1216</v>
      </c>
      <c r="BL2823" s="22">
        <v>1844.76928</v>
      </c>
      <c r="BM2823" s="22">
        <v>304</v>
      </c>
      <c r="BN2823" s="22">
        <v>76</v>
      </c>
      <c r="BO2823">
        <v>0.169629605855769</v>
      </c>
    </row>
    <row r="2824" spans="1:67" x14ac:dyDescent="0.2">
      <c r="A2824" s="27">
        <v>2823</v>
      </c>
      <c r="B2824" s="18">
        <v>515.05413090152194</v>
      </c>
      <c r="C2824" s="18">
        <v>851.19999999999902</v>
      </c>
      <c r="D2824">
        <v>400</v>
      </c>
      <c r="E2824">
        <v>1600</v>
      </c>
      <c r="F2824">
        <v>7</v>
      </c>
      <c r="G2824" s="23">
        <f t="shared" si="1333"/>
        <v>0.99331720235234933</v>
      </c>
      <c r="H2824">
        <v>100</v>
      </c>
      <c r="I2824" s="17">
        <v>190.03121313222999</v>
      </c>
      <c r="J2824" s="6">
        <f t="shared" si="1334"/>
        <v>187.13248627603201</v>
      </c>
      <c r="K2824" s="6">
        <f t="shared" si="1320"/>
        <v>172.03497214426605</v>
      </c>
      <c r="L2824" s="6">
        <f t="shared" si="1335"/>
        <v>0.91932178943266862</v>
      </c>
      <c r="M2824" s="6">
        <f t="shared" si="1336"/>
        <v>174.69983490478251</v>
      </c>
      <c r="N2824" s="28">
        <v>100</v>
      </c>
      <c r="O2824" s="17">
        <v>350.65740149100998</v>
      </c>
      <c r="P2824" s="6">
        <f t="shared" si="1337"/>
        <v>330.63919955320301</v>
      </c>
      <c r="Q2824" s="6">
        <f t="shared" si="1323"/>
        <v>206.64949972075189</v>
      </c>
      <c r="R2824" s="17">
        <v>330.63919955320301</v>
      </c>
      <c r="S2824" s="6">
        <f t="shared" si="1338"/>
        <v>20.018201937806964</v>
      </c>
      <c r="T2824" s="6">
        <f t="shared" si="1339"/>
        <v>226.66770165855885</v>
      </c>
      <c r="U2824" s="17">
        <v>114.661203210734</v>
      </c>
      <c r="V2824" s="6">
        <f t="shared" si="1340"/>
        <v>102.042229410551</v>
      </c>
      <c r="W2824" s="6">
        <f t="shared" si="1324"/>
        <v>102.042229410551</v>
      </c>
      <c r="X2824" s="17">
        <v>102.042229410551</v>
      </c>
      <c r="Y2824" s="6">
        <f t="shared" si="1341"/>
        <v>12.618973800182999</v>
      </c>
      <c r="Z2824" s="6">
        <f t="shared" si="1342"/>
        <v>114.661203210734</v>
      </c>
      <c r="AA2824" s="17">
        <v>5122.6093575816203</v>
      </c>
      <c r="AB2824" s="6">
        <f t="shared" si="1321"/>
        <v>4756.4792610060194</v>
      </c>
      <c r="AC2824" s="6">
        <f t="shared" si="1325"/>
        <v>4756.4792610060194</v>
      </c>
      <c r="AD2824" s="17">
        <v>4799.8360608364701</v>
      </c>
      <c r="AE2824" s="6">
        <f t="shared" si="1343"/>
        <v>322.77329674515022</v>
      </c>
      <c r="AF2824" s="17">
        <v>5079.2525577511697</v>
      </c>
      <c r="AG2824" s="6">
        <f t="shared" si="1322"/>
        <v>43.356799830450655</v>
      </c>
      <c r="AH2824" s="6">
        <f t="shared" si="1326"/>
        <v>43.356799830450655</v>
      </c>
      <c r="AI2824" s="6">
        <f t="shared" si="1344"/>
        <v>5122.6093575816203</v>
      </c>
      <c r="AJ2824" s="17">
        <v>283.27844857095897</v>
      </c>
      <c r="AK2824" s="6">
        <f t="shared" si="1345"/>
        <v>226.311619009163</v>
      </c>
      <c r="AL2824" s="6">
        <f t="shared" si="1327"/>
        <v>226.311619009163</v>
      </c>
      <c r="AM2824" s="17">
        <v>226.311619009163</v>
      </c>
      <c r="AN2824" s="6">
        <f t="shared" si="1346"/>
        <v>56.966829561795976</v>
      </c>
      <c r="AO2824" s="6">
        <f t="shared" si="1347"/>
        <v>283.27844857095897</v>
      </c>
      <c r="AP2824" s="17">
        <v>3592.5272435823399</v>
      </c>
      <c r="AQ2824" s="6">
        <f t="shared" si="1348"/>
        <v>3282.6067044503388</v>
      </c>
      <c r="AR2824" s="17">
        <v>826.45477101865094</v>
      </c>
      <c r="AS2824" s="6">
        <f t="shared" si="1328"/>
        <v>516.53423188665681</v>
      </c>
      <c r="AT2824" s="17">
        <v>1707.29215359302</v>
      </c>
      <c r="AU2824" s="6">
        <f t="shared" si="1329"/>
        <v>1707.29215359302</v>
      </c>
      <c r="AV2824" s="17">
        <v>679.64267944528694</v>
      </c>
      <c r="AW2824" s="6">
        <f t="shared" si="1330"/>
        <v>679.64267944528694</v>
      </c>
      <c r="AX2824" s="17">
        <v>379.13763952537499</v>
      </c>
      <c r="AY2824" s="6">
        <f t="shared" si="1331"/>
        <v>379.13763952537499</v>
      </c>
      <c r="AZ2824" s="20">
        <v>213330984.70757899</v>
      </c>
      <c r="BA2824" s="20">
        <v>1420269293.7407999</v>
      </c>
      <c r="BB2824" s="20">
        <v>106691460.072936</v>
      </c>
      <c r="BC2824" s="20">
        <v>11708261.4786839</v>
      </c>
      <c r="BD2824" s="19">
        <f t="shared" si="1332"/>
        <v>1751.9999999999989</v>
      </c>
      <c r="BE2824" s="18">
        <v>65.147463956445307</v>
      </c>
      <c r="BF2824" s="20">
        <v>124243.35497391599</v>
      </c>
      <c r="BG2824" s="20">
        <v>7335.6045746837999</v>
      </c>
      <c r="BH2824" s="19">
        <f t="shared" si="1349"/>
        <v>9.2224425385258932</v>
      </c>
      <c r="BI2824" s="20">
        <v>695.32307671705496</v>
      </c>
      <c r="BJ2824">
        <v>224</v>
      </c>
      <c r="BK2824" s="22">
        <v>1216</v>
      </c>
      <c r="BL2824" s="22">
        <v>1844.76928</v>
      </c>
      <c r="BM2824" s="22">
        <v>304</v>
      </c>
      <c r="BN2824" s="22">
        <v>76</v>
      </c>
      <c r="BO2824">
        <v>0.166993610846289</v>
      </c>
    </row>
    <row r="2825" spans="1:67" x14ac:dyDescent="0.2">
      <c r="A2825" s="27">
        <v>2824</v>
      </c>
      <c r="B2825" s="18">
        <v>566.55954399167399</v>
      </c>
      <c r="C2825" s="18">
        <v>851.19999999999902</v>
      </c>
      <c r="D2825">
        <v>400</v>
      </c>
      <c r="E2825">
        <v>1600</v>
      </c>
      <c r="F2825">
        <v>7</v>
      </c>
      <c r="G2825" s="23">
        <f t="shared" si="1333"/>
        <v>0.99396919256194516</v>
      </c>
      <c r="H2825">
        <v>100</v>
      </c>
      <c r="I2825" s="17">
        <v>194.21961096777301</v>
      </c>
      <c r="J2825" s="6">
        <f t="shared" si="1334"/>
        <v>190.84318220409665</v>
      </c>
      <c r="K2825" s="6">
        <f t="shared" si="1320"/>
        <v>174.24855673186079</v>
      </c>
      <c r="L2825" s="6">
        <f t="shared" si="1335"/>
        <v>0.91304575159258883</v>
      </c>
      <c r="M2825" s="6">
        <f t="shared" si="1336"/>
        <v>177.33139067009051</v>
      </c>
      <c r="N2825" s="28">
        <v>100</v>
      </c>
      <c r="O2825" s="17">
        <v>381.19122699346502</v>
      </c>
      <c r="P2825" s="6">
        <f t="shared" si="1337"/>
        <v>359.42856089302398</v>
      </c>
      <c r="Q2825" s="6">
        <f t="shared" si="1323"/>
        <v>224.64285055814</v>
      </c>
      <c r="R2825" s="17">
        <v>359.42856089302398</v>
      </c>
      <c r="S2825" s="6">
        <f t="shared" si="1338"/>
        <v>21.762666100441038</v>
      </c>
      <c r="T2825" s="6">
        <f t="shared" si="1339"/>
        <v>246.40551665858104</v>
      </c>
      <c r="U2825" s="17">
        <v>114.654433938878</v>
      </c>
      <c r="V2825" s="6">
        <f t="shared" si="1340"/>
        <v>102.035460693198</v>
      </c>
      <c r="W2825" s="6">
        <f t="shared" si="1324"/>
        <v>102.035460693198</v>
      </c>
      <c r="X2825" s="17">
        <v>102.035460693198</v>
      </c>
      <c r="Y2825" s="6">
        <f t="shared" si="1341"/>
        <v>12.618973245679996</v>
      </c>
      <c r="Z2825" s="6">
        <f t="shared" si="1342"/>
        <v>114.654433938878</v>
      </c>
      <c r="AA2825" s="17">
        <v>5587.2941312133698</v>
      </c>
      <c r="AB2825" s="6">
        <f t="shared" si="1321"/>
        <v>5192.6127277337901</v>
      </c>
      <c r="AC2825" s="6">
        <f t="shared" si="1325"/>
        <v>5192.6127277337901</v>
      </c>
      <c r="AD2825" s="17">
        <v>5236.0546786804598</v>
      </c>
      <c r="AE2825" s="6">
        <f t="shared" si="1343"/>
        <v>351.23945253291004</v>
      </c>
      <c r="AF2825" s="17">
        <v>5543.8521802667001</v>
      </c>
      <c r="AG2825" s="6">
        <f t="shared" si="1322"/>
        <v>43.441950946669749</v>
      </c>
      <c r="AH2825" s="6">
        <f t="shared" si="1326"/>
        <v>43.441950946669749</v>
      </c>
      <c r="AI2825" s="6">
        <f t="shared" si="1344"/>
        <v>5587.2941312133698</v>
      </c>
      <c r="AJ2825" s="17">
        <v>286.90703612380298</v>
      </c>
      <c r="AK2825" s="6">
        <f t="shared" si="1345"/>
        <v>229.16385800510099</v>
      </c>
      <c r="AL2825" s="6">
        <f t="shared" si="1327"/>
        <v>229.16385800510099</v>
      </c>
      <c r="AM2825" s="17">
        <v>229.16385800510099</v>
      </c>
      <c r="AN2825" s="6">
        <f t="shared" si="1346"/>
        <v>57.743178118701991</v>
      </c>
      <c r="AO2825" s="6">
        <f t="shared" si="1347"/>
        <v>286.90703612380298</v>
      </c>
      <c r="AP2825" s="17">
        <v>3674.9290987314698</v>
      </c>
      <c r="AQ2825" s="6">
        <f t="shared" si="1348"/>
        <v>3334.039104295352</v>
      </c>
      <c r="AR2825" s="17">
        <v>909.03998516295997</v>
      </c>
      <c r="AS2825" s="6">
        <f t="shared" si="1328"/>
        <v>568.14999072684998</v>
      </c>
      <c r="AT2825" s="17">
        <v>1707.1789796336</v>
      </c>
      <c r="AU2825" s="6">
        <f t="shared" si="1329"/>
        <v>1707.1789796336</v>
      </c>
      <c r="AV2825" s="17">
        <v>679.59762690236903</v>
      </c>
      <c r="AW2825" s="6">
        <f t="shared" si="1330"/>
        <v>679.59762690236903</v>
      </c>
      <c r="AX2825" s="17">
        <v>379.11250703253302</v>
      </c>
      <c r="AY2825" s="6">
        <f t="shared" si="1331"/>
        <v>379.11250703253302</v>
      </c>
      <c r="AZ2825" s="20">
        <v>215703754.90934101</v>
      </c>
      <c r="BA2825" s="20">
        <v>1420269293.7407999</v>
      </c>
      <c r="BB2825" s="20">
        <v>105460976.71838599</v>
      </c>
      <c r="BC2825" s="20">
        <v>10565974.631472001</v>
      </c>
      <c r="BD2825" s="19">
        <f t="shared" si="1332"/>
        <v>1751.9999999999991</v>
      </c>
      <c r="BE2825" s="18">
        <v>66.021008809131999</v>
      </c>
      <c r="BF2825" s="20">
        <v>111892.941913424</v>
      </c>
      <c r="BG2825" s="20">
        <v>6606.4086626384797</v>
      </c>
      <c r="BH2825" s="19">
        <f t="shared" si="1349"/>
        <v>8.3056854628548908</v>
      </c>
      <c r="BI2825" s="20">
        <v>764.85538438875994</v>
      </c>
      <c r="BJ2825">
        <v>224</v>
      </c>
      <c r="BK2825" s="22">
        <v>1216</v>
      </c>
      <c r="BL2825" s="22">
        <v>1844.76928</v>
      </c>
      <c r="BM2825" s="22">
        <v>304</v>
      </c>
      <c r="BN2825" s="22">
        <v>76</v>
      </c>
      <c r="BO2825">
        <v>0.16509794264121</v>
      </c>
    </row>
    <row r="2826" spans="1:67" x14ac:dyDescent="0.2">
      <c r="A2826" s="27">
        <v>2825</v>
      </c>
      <c r="B2826" s="18">
        <v>618.06495708182604</v>
      </c>
      <c r="C2826" s="18">
        <v>851.19999999999902</v>
      </c>
      <c r="D2826">
        <v>400</v>
      </c>
      <c r="E2826">
        <v>1600</v>
      </c>
      <c r="F2826">
        <v>7</v>
      </c>
      <c r="G2826" s="23">
        <f t="shared" si="1333"/>
        <v>0.99427557574761649</v>
      </c>
      <c r="H2826">
        <v>100</v>
      </c>
      <c r="I2826" s="17">
        <v>198.41344424199599</v>
      </c>
      <c r="J2826" s="6">
        <f t="shared" si="1334"/>
        <v>195.60933331493862</v>
      </c>
      <c r="K2826" s="6">
        <f t="shared" si="1320"/>
        <v>177.52195437392567</v>
      </c>
      <c r="L2826" s="6">
        <f t="shared" si="1335"/>
        <v>0.90753314969950039</v>
      </c>
      <c r="M2826" s="6">
        <f t="shared" si="1336"/>
        <v>180.06677799566481</v>
      </c>
      <c r="N2826" s="28">
        <v>100</v>
      </c>
      <c r="O2826" s="17">
        <v>412.038673741906</v>
      </c>
      <c r="P2826" s="6">
        <f t="shared" si="1337"/>
        <v>388.51348574770702</v>
      </c>
      <c r="Q2826" s="6">
        <f t="shared" si="1323"/>
        <v>242.82092859231687</v>
      </c>
      <c r="R2826" s="17">
        <v>388.51348574770702</v>
      </c>
      <c r="S2826" s="6">
        <f t="shared" si="1338"/>
        <v>23.525187994198973</v>
      </c>
      <c r="T2826" s="6">
        <f t="shared" si="1339"/>
        <v>266.34611658651585</v>
      </c>
      <c r="U2826" s="17">
        <v>114.647975593574</v>
      </c>
      <c r="V2826" s="6">
        <f t="shared" si="1340"/>
        <v>102.02900234789399</v>
      </c>
      <c r="W2826" s="6">
        <f t="shared" si="1324"/>
        <v>102.02900234789399</v>
      </c>
      <c r="X2826" s="17">
        <v>102.02900234789399</v>
      </c>
      <c r="Y2826" s="6">
        <f t="shared" si="1341"/>
        <v>12.61897324568001</v>
      </c>
      <c r="Z2826" s="6">
        <f t="shared" si="1342"/>
        <v>114.647975593574</v>
      </c>
      <c r="AA2826" s="17">
        <v>5987.1067082134896</v>
      </c>
      <c r="AB2826" s="6">
        <f t="shared" si="1321"/>
        <v>5568.4681963848207</v>
      </c>
      <c r="AC2826" s="6">
        <f t="shared" si="1325"/>
        <v>5568.4681963848207</v>
      </c>
      <c r="AD2826" s="17">
        <v>5611.3684865854702</v>
      </c>
      <c r="AE2826" s="6">
        <f t="shared" si="1343"/>
        <v>375.73822162801935</v>
      </c>
      <c r="AF2826" s="17">
        <v>5944.20641801284</v>
      </c>
      <c r="AG2826" s="6">
        <f t="shared" si="1322"/>
        <v>42.900290200649579</v>
      </c>
      <c r="AH2826" s="6">
        <f t="shared" si="1326"/>
        <v>42.900290200649579</v>
      </c>
      <c r="AI2826" s="6">
        <f t="shared" si="1344"/>
        <v>5987.1067082134896</v>
      </c>
      <c r="AJ2826" s="17">
        <v>289.933412478847</v>
      </c>
      <c r="AK2826" s="6">
        <f t="shared" si="1345"/>
        <v>231.536127327965</v>
      </c>
      <c r="AL2826" s="6">
        <f t="shared" si="1327"/>
        <v>231.536127327965</v>
      </c>
      <c r="AM2826" s="17">
        <v>231.536127327965</v>
      </c>
      <c r="AN2826" s="6">
        <f t="shared" si="1346"/>
        <v>58.397285150881999</v>
      </c>
      <c r="AO2826" s="6">
        <f t="shared" si="1347"/>
        <v>289.933412478847</v>
      </c>
      <c r="AP2826" s="17">
        <v>3757.3312616481799</v>
      </c>
      <c r="AQ2826" s="6">
        <f t="shared" si="1348"/>
        <v>3385.4748059015246</v>
      </c>
      <c r="AR2826" s="17">
        <v>991.61721532440595</v>
      </c>
      <c r="AS2826" s="6">
        <f t="shared" si="1328"/>
        <v>619.76075957775367</v>
      </c>
      <c r="AT2826" s="17">
        <v>1707.07092355906</v>
      </c>
      <c r="AU2826" s="6">
        <f t="shared" si="1329"/>
        <v>1707.07092355906</v>
      </c>
      <c r="AV2826" s="17">
        <v>679.55461169851105</v>
      </c>
      <c r="AW2826" s="6">
        <f t="shared" si="1330"/>
        <v>679.55461169851105</v>
      </c>
      <c r="AX2826" s="17">
        <v>379.0885110662</v>
      </c>
      <c r="AY2826" s="6">
        <f t="shared" si="1331"/>
        <v>379.0885110662</v>
      </c>
      <c r="AZ2826" s="20">
        <v>217506566.727745</v>
      </c>
      <c r="BA2826" s="20">
        <v>1420269293.7407999</v>
      </c>
      <c r="BB2826" s="20">
        <v>104194948.24127799</v>
      </c>
      <c r="BC2826" s="20">
        <v>10029191.2901759</v>
      </c>
      <c r="BD2826" s="19">
        <f t="shared" si="1332"/>
        <v>1751.9999999999989</v>
      </c>
      <c r="BE2826" s="18">
        <v>66.856280061290903</v>
      </c>
      <c r="BF2826" s="20">
        <v>104096.336955625</v>
      </c>
      <c r="BG2826" s="20">
        <v>6146.0797298964399</v>
      </c>
      <c r="BH2826" s="19">
        <f t="shared" si="1349"/>
        <v>7.7269523689684334</v>
      </c>
      <c r="BI2826" s="20">
        <v>834.38769206046595</v>
      </c>
      <c r="BJ2826">
        <v>224</v>
      </c>
      <c r="BK2826" s="22">
        <v>1216</v>
      </c>
      <c r="BL2826" s="22">
        <v>1844.76928</v>
      </c>
      <c r="BM2826" s="22">
        <v>304</v>
      </c>
      <c r="BN2826" s="22">
        <v>76</v>
      </c>
      <c r="BO2826">
        <v>0.16314751175592901</v>
      </c>
    </row>
    <row r="2827" spans="1:67" x14ac:dyDescent="0.2">
      <c r="A2827" s="27">
        <v>2826</v>
      </c>
      <c r="B2827" s="18">
        <v>669.57037017197899</v>
      </c>
      <c r="C2827" s="18">
        <v>851.19999999999902</v>
      </c>
      <c r="D2827">
        <v>400</v>
      </c>
      <c r="E2827">
        <v>1600</v>
      </c>
      <c r="F2827">
        <v>7</v>
      </c>
      <c r="G2827" s="23">
        <f t="shared" si="1333"/>
        <v>0.99455578461155625</v>
      </c>
      <c r="H2827">
        <v>100</v>
      </c>
      <c r="I2827" s="17">
        <v>202.62200247223001</v>
      </c>
      <c r="J2827" s="6">
        <f t="shared" si="1334"/>
        <v>199.68151058649798</v>
      </c>
      <c r="K2827" s="6">
        <f t="shared" si="1320"/>
        <v>180.09281146957969</v>
      </c>
      <c r="L2827" s="6">
        <f t="shared" si="1335"/>
        <v>0.90190028581322823</v>
      </c>
      <c r="M2827" s="6">
        <f t="shared" si="1336"/>
        <v>182.7448419417529</v>
      </c>
      <c r="N2827" s="28">
        <v>100</v>
      </c>
      <c r="O2827" s="17">
        <v>443.11647609616398</v>
      </c>
      <c r="P2827" s="6">
        <f t="shared" si="1337"/>
        <v>417.81546973687199</v>
      </c>
      <c r="Q2827" s="6">
        <f t="shared" si="1323"/>
        <v>261.134668585545</v>
      </c>
      <c r="R2827" s="17">
        <v>417.81546973687199</v>
      </c>
      <c r="S2827" s="6">
        <f t="shared" si="1338"/>
        <v>25.301006359291989</v>
      </c>
      <c r="T2827" s="6">
        <f t="shared" si="1339"/>
        <v>286.43567494483699</v>
      </c>
      <c r="U2827" s="17">
        <v>114.641802846118</v>
      </c>
      <c r="V2827" s="6">
        <f t="shared" si="1340"/>
        <v>102.022829600438</v>
      </c>
      <c r="W2827" s="6">
        <f t="shared" si="1324"/>
        <v>102.022829600438</v>
      </c>
      <c r="X2827" s="17">
        <v>102.022829600438</v>
      </c>
      <c r="Y2827" s="6">
        <f t="shared" si="1341"/>
        <v>12.618973245679996</v>
      </c>
      <c r="Z2827" s="6">
        <f t="shared" si="1342"/>
        <v>114.641802846118</v>
      </c>
      <c r="AA2827" s="17">
        <v>6264.7084637482203</v>
      </c>
      <c r="AB2827" s="6">
        <f t="shared" si="1321"/>
        <v>5829.2061840832403</v>
      </c>
      <c r="AC2827" s="6">
        <f t="shared" si="1325"/>
        <v>5829.2061840832403</v>
      </c>
      <c r="AD2827" s="17">
        <v>5871.9372818043903</v>
      </c>
      <c r="AE2827" s="6">
        <f t="shared" si="1343"/>
        <v>392.77118194383002</v>
      </c>
      <c r="AF2827" s="17">
        <v>6221.9773660270703</v>
      </c>
      <c r="AG2827" s="6">
        <f t="shared" si="1322"/>
        <v>42.731097721150036</v>
      </c>
      <c r="AH2827" s="6">
        <f t="shared" si="1326"/>
        <v>42.731097721150036</v>
      </c>
      <c r="AI2827" s="6">
        <f t="shared" si="1344"/>
        <v>6264.7084637482203</v>
      </c>
      <c r="AJ2827" s="17">
        <v>292.81956540868998</v>
      </c>
      <c r="AK2827" s="6">
        <f t="shared" si="1345"/>
        <v>233.80339439298299</v>
      </c>
      <c r="AL2827" s="6">
        <f t="shared" si="1327"/>
        <v>233.80339439298299</v>
      </c>
      <c r="AM2827" s="17">
        <v>233.80339439298299</v>
      </c>
      <c r="AN2827" s="6">
        <f t="shared" si="1346"/>
        <v>59.016171015706988</v>
      </c>
      <c r="AO2827" s="6">
        <f t="shared" si="1347"/>
        <v>292.81956540868998</v>
      </c>
      <c r="AP2827" s="17">
        <v>3839.73371191755</v>
      </c>
      <c r="AQ2827" s="6">
        <f t="shared" si="1348"/>
        <v>3436.9135902555045</v>
      </c>
      <c r="AR2827" s="17">
        <v>1074.18699109878</v>
      </c>
      <c r="AS2827" s="6">
        <f t="shared" si="1328"/>
        <v>671.36686943673749</v>
      </c>
      <c r="AT2827" s="17">
        <v>1706.9676458884201</v>
      </c>
      <c r="AU2827" s="6">
        <f t="shared" si="1329"/>
        <v>1706.9676458884201</v>
      </c>
      <c r="AV2827" s="17">
        <v>679.51349869236606</v>
      </c>
      <c r="AW2827" s="6">
        <f t="shared" si="1330"/>
        <v>679.51349869236606</v>
      </c>
      <c r="AX2827" s="17">
        <v>379.06557623798102</v>
      </c>
      <c r="AY2827" s="6">
        <f t="shared" si="1331"/>
        <v>379.06557623798102</v>
      </c>
      <c r="AZ2827" s="20">
        <v>219040243.60772899</v>
      </c>
      <c r="BA2827" s="20">
        <v>1420269293.7407999</v>
      </c>
      <c r="BB2827" s="20">
        <v>103152197.29091699</v>
      </c>
      <c r="BC2827" s="20">
        <v>9538265.3605535608</v>
      </c>
      <c r="BD2827" s="19">
        <f t="shared" si="1332"/>
        <v>1751.9999999999993</v>
      </c>
      <c r="BE2827" s="18">
        <v>67.651554683628802</v>
      </c>
      <c r="BF2827" s="20">
        <v>100222.48855235901</v>
      </c>
      <c r="BG2827" s="20">
        <v>5917.3590866507802</v>
      </c>
      <c r="BH2827" s="19">
        <f t="shared" si="1349"/>
        <v>7.4394010201692504</v>
      </c>
      <c r="BI2827" s="20">
        <v>903.91999973217105</v>
      </c>
      <c r="BJ2827">
        <v>224</v>
      </c>
      <c r="BK2827" s="22">
        <v>1216</v>
      </c>
      <c r="BL2827" s="22">
        <v>1844.76928</v>
      </c>
      <c r="BM2827" s="22">
        <v>304</v>
      </c>
      <c r="BN2827" s="22">
        <v>76</v>
      </c>
      <c r="BO2827">
        <v>0.16154106453948699</v>
      </c>
    </row>
    <row r="2828" spans="1:67" x14ac:dyDescent="0.2">
      <c r="A2828" s="27">
        <v>2827</v>
      </c>
      <c r="B2828" s="18">
        <v>721.07578326213104</v>
      </c>
      <c r="C2828" s="18">
        <v>851.19999999999902</v>
      </c>
      <c r="D2828">
        <v>400</v>
      </c>
      <c r="E2828">
        <v>1600</v>
      </c>
      <c r="F2828">
        <v>7</v>
      </c>
      <c r="G2828" s="23">
        <f t="shared" si="1333"/>
        <v>0.99479526913407978</v>
      </c>
      <c r="H2828">
        <v>100</v>
      </c>
      <c r="I2828" s="17">
        <v>206.83424721986</v>
      </c>
      <c r="J2828" s="6">
        <f t="shared" si="1334"/>
        <v>203.89247249453575</v>
      </c>
      <c r="K2828" s="6">
        <f t="shared" si="1320"/>
        <v>182.80435055424192</v>
      </c>
      <c r="L2828" s="6">
        <f t="shared" si="1335"/>
        <v>0.89657233696619676</v>
      </c>
      <c r="M2828" s="6">
        <f t="shared" si="1336"/>
        <v>185.44186439455396</v>
      </c>
      <c r="N2828" s="28">
        <v>100</v>
      </c>
      <c r="O2828" s="17">
        <v>474.14977353660902</v>
      </c>
      <c r="P2828" s="6">
        <f t="shared" si="1337"/>
        <v>447.07535429354402</v>
      </c>
      <c r="Q2828" s="6">
        <f t="shared" si="1323"/>
        <v>279.42209643346501</v>
      </c>
      <c r="R2828" s="17">
        <v>447.07535429354402</v>
      </c>
      <c r="S2828" s="6">
        <f t="shared" si="1338"/>
        <v>27.074419243064995</v>
      </c>
      <c r="T2828" s="6">
        <f t="shared" si="1339"/>
        <v>306.49651567653001</v>
      </c>
      <c r="U2828" s="17">
        <v>114.63589716196699</v>
      </c>
      <c r="V2828" s="6">
        <f t="shared" si="1340"/>
        <v>102.016923916287</v>
      </c>
      <c r="W2828" s="6">
        <f t="shared" si="1324"/>
        <v>102.016923916287</v>
      </c>
      <c r="X2828" s="17">
        <v>102.016923916287</v>
      </c>
      <c r="Y2828" s="6">
        <f t="shared" si="1341"/>
        <v>12.618973245679996</v>
      </c>
      <c r="Z2828" s="6">
        <f t="shared" si="1342"/>
        <v>114.63589716196699</v>
      </c>
      <c r="AA2828" s="17">
        <v>6549.3430185513498</v>
      </c>
      <c r="AB2828" s="6">
        <f t="shared" si="1321"/>
        <v>6096.2704759994504</v>
      </c>
      <c r="AC2828" s="6">
        <f t="shared" si="1325"/>
        <v>6096.2704759994504</v>
      </c>
      <c r="AD2828" s="17">
        <v>6139.1426694065503</v>
      </c>
      <c r="AE2828" s="6">
        <f t="shared" si="1343"/>
        <v>410.20034914479947</v>
      </c>
      <c r="AF2828" s="17">
        <v>6506.4708251442498</v>
      </c>
      <c r="AG2828" s="6">
        <f t="shared" si="1322"/>
        <v>42.872193407099985</v>
      </c>
      <c r="AH2828" s="6">
        <f t="shared" si="1326"/>
        <v>42.872193407099985</v>
      </c>
      <c r="AI2828" s="6">
        <f t="shared" si="1344"/>
        <v>6549.3430185513498</v>
      </c>
      <c r="AJ2828" s="17">
        <v>295.33140629555197</v>
      </c>
      <c r="AK2828" s="6">
        <f t="shared" si="1345"/>
        <v>235.774398354765</v>
      </c>
      <c r="AL2828" s="6">
        <f t="shared" si="1327"/>
        <v>235.774398354765</v>
      </c>
      <c r="AM2828" s="17">
        <v>235.774398354765</v>
      </c>
      <c r="AN2828" s="6">
        <f t="shared" si="1346"/>
        <v>59.557007940786974</v>
      </c>
      <c r="AO2828" s="6">
        <f t="shared" si="1347"/>
        <v>295.33140629555197</v>
      </c>
      <c r="AP2828" s="17">
        <v>3922.1364308911502</v>
      </c>
      <c r="AQ2828" s="6">
        <f t="shared" si="1348"/>
        <v>3488.3552572951171</v>
      </c>
      <c r="AR2828" s="17">
        <v>1156.7497962560501</v>
      </c>
      <c r="AS2828" s="6">
        <f t="shared" si="1328"/>
        <v>722.96862266003131</v>
      </c>
      <c r="AT2828" s="17">
        <v>1706.8688365159201</v>
      </c>
      <c r="AU2828" s="6">
        <f t="shared" si="1329"/>
        <v>1706.8688365159201</v>
      </c>
      <c r="AV2828" s="17">
        <v>679.47416443634302</v>
      </c>
      <c r="AW2828" s="6">
        <f t="shared" si="1330"/>
        <v>679.47416443634302</v>
      </c>
      <c r="AX2828" s="17">
        <v>379.04363368282299</v>
      </c>
      <c r="AY2828" s="6">
        <f t="shared" si="1331"/>
        <v>379.04363368282299</v>
      </c>
      <c r="AZ2828" s="20">
        <v>220373824.588781</v>
      </c>
      <c r="BA2828" s="20">
        <v>1420269293.7407999</v>
      </c>
      <c r="BB2828" s="20">
        <v>102238193.193326</v>
      </c>
      <c r="BC2828" s="20">
        <v>9118688.4770921897</v>
      </c>
      <c r="BD2828" s="19">
        <f t="shared" si="1332"/>
        <v>1751.9999999999991</v>
      </c>
      <c r="BE2828" s="18">
        <v>68.4098250081598</v>
      </c>
      <c r="BF2828" s="20">
        <v>95921.525991932198</v>
      </c>
      <c r="BG2828" s="20">
        <v>5663.4206716712697</v>
      </c>
      <c r="BH2828" s="19">
        <f t="shared" si="1349"/>
        <v>7.1201454746133717</v>
      </c>
      <c r="BI2828" s="20">
        <v>973.45230740387694</v>
      </c>
      <c r="BJ2828">
        <v>224</v>
      </c>
      <c r="BK2828" s="22">
        <v>1216</v>
      </c>
      <c r="BL2828" s="22">
        <v>1844.76928</v>
      </c>
      <c r="BM2828" s="22">
        <v>304</v>
      </c>
      <c r="BN2828" s="22">
        <v>76</v>
      </c>
      <c r="BO2828">
        <v>0.16013296463433499</v>
      </c>
    </row>
    <row r="2829" spans="1:67" x14ac:dyDescent="0.2">
      <c r="A2829" s="27">
        <v>2828</v>
      </c>
      <c r="B2829" s="18">
        <v>772.58119635228297</v>
      </c>
      <c r="C2829" s="18">
        <v>851.19999999999902</v>
      </c>
      <c r="D2829">
        <v>400</v>
      </c>
      <c r="E2829">
        <v>1600</v>
      </c>
      <c r="F2829">
        <v>7</v>
      </c>
      <c r="G2829" s="23">
        <f t="shared" si="1333"/>
        <v>0.99498708864984653</v>
      </c>
      <c r="H2829">
        <v>100</v>
      </c>
      <c r="I2829" s="17">
        <v>211.048226092671</v>
      </c>
      <c r="J2829" s="6">
        <f t="shared" si="1334"/>
        <v>208.07254678206178</v>
      </c>
      <c r="K2829" s="6">
        <f t="shared" si="1320"/>
        <v>185.48583812188673</v>
      </c>
      <c r="L2829" s="6">
        <f t="shared" si="1335"/>
        <v>0.89144791559728109</v>
      </c>
      <c r="M2829" s="6">
        <f t="shared" si="1336"/>
        <v>188.13850124081529</v>
      </c>
      <c r="N2829" s="28">
        <v>100</v>
      </c>
      <c r="O2829" s="17">
        <v>505.28083606380397</v>
      </c>
      <c r="P2829" s="6">
        <f t="shared" si="1337"/>
        <v>476.42729424010997</v>
      </c>
      <c r="Q2829" s="6">
        <f t="shared" si="1323"/>
        <v>297.76705890006872</v>
      </c>
      <c r="R2829" s="17">
        <v>476.42729424010997</v>
      </c>
      <c r="S2829" s="6">
        <f t="shared" si="1338"/>
        <v>28.853541823694002</v>
      </c>
      <c r="T2829" s="6">
        <f t="shared" si="1339"/>
        <v>326.62060072376272</v>
      </c>
      <c r="U2829" s="17">
        <v>114.630241576407</v>
      </c>
      <c r="V2829" s="6">
        <f t="shared" si="1340"/>
        <v>102.011268330728</v>
      </c>
      <c r="W2829" s="6">
        <f t="shared" si="1324"/>
        <v>102.011268330728</v>
      </c>
      <c r="X2829" s="17">
        <v>102.011268330728</v>
      </c>
      <c r="Y2829" s="6">
        <f t="shared" si="1341"/>
        <v>12.618973245679001</v>
      </c>
      <c r="Z2829" s="6">
        <f t="shared" si="1342"/>
        <v>114.630241576407</v>
      </c>
      <c r="AA2829" s="17">
        <v>6789.7535346006398</v>
      </c>
      <c r="AB2829" s="6">
        <f t="shared" si="1321"/>
        <v>6322.1568383813001</v>
      </c>
      <c r="AC2829" s="6">
        <f t="shared" si="1325"/>
        <v>6322.1568383813001</v>
      </c>
      <c r="AD2829" s="17">
        <v>6364.8195983047899</v>
      </c>
      <c r="AE2829" s="6">
        <f t="shared" si="1343"/>
        <v>424.93393629584989</v>
      </c>
      <c r="AF2829" s="17">
        <v>6747.09077467715</v>
      </c>
      <c r="AG2829" s="6">
        <f t="shared" si="1322"/>
        <v>42.66275992348983</v>
      </c>
      <c r="AH2829" s="6">
        <f t="shared" si="1326"/>
        <v>42.66275992348983</v>
      </c>
      <c r="AI2829" s="6">
        <f t="shared" si="1344"/>
        <v>6789.7535346006398</v>
      </c>
      <c r="AJ2829" s="17">
        <v>297.56401160412202</v>
      </c>
      <c r="AK2829" s="6">
        <f t="shared" si="1345"/>
        <v>237.52404695595399</v>
      </c>
      <c r="AL2829" s="6">
        <f t="shared" si="1327"/>
        <v>237.52404695595399</v>
      </c>
      <c r="AM2829" s="17">
        <v>237.52404695595399</v>
      </c>
      <c r="AN2829" s="6">
        <f t="shared" si="1346"/>
        <v>60.039964648168024</v>
      </c>
      <c r="AO2829" s="6">
        <f t="shared" si="1347"/>
        <v>297.56401160412202</v>
      </c>
      <c r="AP2829" s="17">
        <v>4004.5394015000302</v>
      </c>
      <c r="AQ2829" s="6">
        <f t="shared" si="1348"/>
        <v>3539.7996239030062</v>
      </c>
      <c r="AR2829" s="17">
        <v>1239.3060735920601</v>
      </c>
      <c r="AS2829" s="6">
        <f t="shared" si="1328"/>
        <v>774.56629599503754</v>
      </c>
      <c r="AT2829" s="17">
        <v>1706.7742116010299</v>
      </c>
      <c r="AU2829" s="6">
        <f t="shared" si="1329"/>
        <v>1706.7742116010299</v>
      </c>
      <c r="AV2829" s="17">
        <v>679.43649593856105</v>
      </c>
      <c r="AW2829" s="6">
        <f t="shared" si="1330"/>
        <v>679.43649593856105</v>
      </c>
      <c r="AX2829" s="17">
        <v>379.022620368378</v>
      </c>
      <c r="AY2829" s="6">
        <f t="shared" si="1331"/>
        <v>379.022620368378</v>
      </c>
      <c r="AZ2829" s="20">
        <v>221492563.789083</v>
      </c>
      <c r="BA2829" s="20">
        <v>1420269293.7407999</v>
      </c>
      <c r="BB2829" s="20">
        <v>101455521.784647</v>
      </c>
      <c r="BC2829" s="20">
        <v>8782620.68546886</v>
      </c>
      <c r="BD2829" s="19">
        <f t="shared" si="1332"/>
        <v>1751.9999999999989</v>
      </c>
      <c r="BE2829" s="18">
        <v>69.133831377993502</v>
      </c>
      <c r="BF2829" s="20">
        <v>91392.086940316207</v>
      </c>
      <c r="BG2829" s="20">
        <v>5395.9924954540302</v>
      </c>
      <c r="BH2829" s="19">
        <f t="shared" si="1349"/>
        <v>6.7839303796970025</v>
      </c>
      <c r="BI2829" s="20">
        <v>1042.98461507558</v>
      </c>
      <c r="BJ2829">
        <v>224</v>
      </c>
      <c r="BK2829" s="22">
        <v>1216</v>
      </c>
      <c r="BL2829" s="22">
        <v>1844.76928</v>
      </c>
      <c r="BM2829" s="22">
        <v>304</v>
      </c>
      <c r="BN2829" s="22">
        <v>76</v>
      </c>
      <c r="BO2829">
        <v>0.158927195459032</v>
      </c>
    </row>
    <row r="2830" spans="1:67" x14ac:dyDescent="0.2">
      <c r="A2830" s="27">
        <v>2829</v>
      </c>
      <c r="B2830" s="18">
        <v>824.08660944243502</v>
      </c>
      <c r="C2830" s="18">
        <v>851.19999999999902</v>
      </c>
      <c r="D2830">
        <v>400</v>
      </c>
      <c r="E2830">
        <v>1600</v>
      </c>
      <c r="F2830">
        <v>7</v>
      </c>
      <c r="G2830" s="23">
        <f t="shared" si="1333"/>
        <v>0.99519254397179224</v>
      </c>
      <c r="H2830">
        <v>100</v>
      </c>
      <c r="I2830" s="17">
        <v>215.266330524262</v>
      </c>
      <c r="J2830" s="6">
        <f t="shared" si="1334"/>
        <v>212.1105607103456</v>
      </c>
      <c r="K2830" s="6">
        <f t="shared" si="1320"/>
        <v>188.02097228022589</v>
      </c>
      <c r="L2830" s="6">
        <f t="shared" si="1335"/>
        <v>0.88642909457480523</v>
      </c>
      <c r="M2830" s="6">
        <f t="shared" si="1336"/>
        <v>190.81833845906232</v>
      </c>
      <c r="N2830" s="28">
        <v>99.999999999999901</v>
      </c>
      <c r="O2830" s="17">
        <v>536.39659200830602</v>
      </c>
      <c r="P2830" s="6">
        <f t="shared" si="1337"/>
        <v>505.76468210931603</v>
      </c>
      <c r="Q2830" s="6">
        <f t="shared" si="1323"/>
        <v>316.10292631832249</v>
      </c>
      <c r="R2830" s="17">
        <v>505.76468210931603</v>
      </c>
      <c r="S2830" s="6">
        <f t="shared" si="1338"/>
        <v>30.631909898989989</v>
      </c>
      <c r="T2830" s="6">
        <f t="shared" si="1339"/>
        <v>346.73483621731248</v>
      </c>
      <c r="U2830" s="17">
        <v>114.624820531804</v>
      </c>
      <c r="V2830" s="6">
        <f t="shared" si="1340"/>
        <v>102.00584728612399</v>
      </c>
      <c r="W2830" s="6">
        <f t="shared" si="1324"/>
        <v>102.00584728612399</v>
      </c>
      <c r="X2830" s="17">
        <v>102.00584728612399</v>
      </c>
      <c r="Y2830" s="6">
        <f t="shared" si="1341"/>
        <v>12.61897324568001</v>
      </c>
      <c r="Z2830" s="6">
        <f t="shared" si="1342"/>
        <v>114.624820531804</v>
      </c>
      <c r="AA2830" s="17">
        <v>7036.9042630276399</v>
      </c>
      <c r="AB2830" s="6">
        <f t="shared" si="1321"/>
        <v>6554.1889584689097</v>
      </c>
      <c r="AC2830" s="6">
        <f t="shared" si="1325"/>
        <v>6554.1889584689097</v>
      </c>
      <c r="AD2830" s="17">
        <v>6596.8172762889199</v>
      </c>
      <c r="AE2830" s="6">
        <f t="shared" si="1343"/>
        <v>440.08698673872004</v>
      </c>
      <c r="AF2830" s="17">
        <v>6994.2759452076298</v>
      </c>
      <c r="AG2830" s="6">
        <f t="shared" si="1322"/>
        <v>42.628317820010125</v>
      </c>
      <c r="AH2830" s="6">
        <f t="shared" si="1326"/>
        <v>42.628317820010125</v>
      </c>
      <c r="AI2830" s="6">
        <f t="shared" si="1344"/>
        <v>7036.9042630276399</v>
      </c>
      <c r="AJ2830" s="17">
        <v>299.53322080460799</v>
      </c>
      <c r="AK2830" s="6">
        <f t="shared" si="1345"/>
        <v>239.07186973542599</v>
      </c>
      <c r="AL2830" s="6">
        <f t="shared" si="1327"/>
        <v>239.07186973542599</v>
      </c>
      <c r="AM2830" s="17">
        <v>239.07186973542599</v>
      </c>
      <c r="AN2830" s="6">
        <f t="shared" si="1346"/>
        <v>60.461351069182001</v>
      </c>
      <c r="AO2830" s="6">
        <f t="shared" si="1347"/>
        <v>299.53322080460799</v>
      </c>
      <c r="AP2830" s="17">
        <v>4086.9426080909702</v>
      </c>
      <c r="AQ2830" s="6">
        <f t="shared" si="1348"/>
        <v>3591.246522149766</v>
      </c>
      <c r="AR2830" s="17">
        <v>1321.85622917653</v>
      </c>
      <c r="AS2830" s="6">
        <f t="shared" si="1328"/>
        <v>826.16014323533125</v>
      </c>
      <c r="AT2830" s="17">
        <v>1706.6835108453099</v>
      </c>
      <c r="AU2830" s="6">
        <f t="shared" si="1329"/>
        <v>1706.6835108453099</v>
      </c>
      <c r="AV2830" s="17">
        <v>679.40038957883996</v>
      </c>
      <c r="AW2830" s="6">
        <f t="shared" si="1330"/>
        <v>679.40038957883996</v>
      </c>
      <c r="AX2830" s="17">
        <v>379.002478490285</v>
      </c>
      <c r="AY2830" s="6">
        <f t="shared" si="1331"/>
        <v>379.002478490285</v>
      </c>
      <c r="AZ2830" s="20">
        <v>222527513.53878301</v>
      </c>
      <c r="BA2830" s="20">
        <v>1420269293.7407999</v>
      </c>
      <c r="BB2830" s="20">
        <v>100780529.75899599</v>
      </c>
      <c r="BC2830" s="20">
        <v>8422662.9614200797</v>
      </c>
      <c r="BD2830" s="19">
        <f t="shared" si="1332"/>
        <v>1751.9999999999991</v>
      </c>
      <c r="BE2830" s="18">
        <v>69.825428324057697</v>
      </c>
      <c r="BF2830" s="20">
        <v>88293.458081730801</v>
      </c>
      <c r="BG2830" s="20">
        <v>5213.0425418322902</v>
      </c>
      <c r="BH2830" s="19">
        <f t="shared" si="1349"/>
        <v>6.5539226935513515</v>
      </c>
      <c r="BI2830" s="20">
        <v>1112.51692274728</v>
      </c>
      <c r="BJ2830">
        <v>224</v>
      </c>
      <c r="BK2830" s="22">
        <v>1216</v>
      </c>
      <c r="BL2830" s="22">
        <v>1844.76928</v>
      </c>
      <c r="BM2830" s="22">
        <v>304</v>
      </c>
      <c r="BN2830" s="22">
        <v>76</v>
      </c>
      <c r="BO2830">
        <v>0.157887315856796</v>
      </c>
    </row>
    <row r="2831" spans="1:67" x14ac:dyDescent="0.2">
      <c r="A2831" s="27">
        <v>2830</v>
      </c>
      <c r="B2831" s="18">
        <v>875.59202253258798</v>
      </c>
      <c r="C2831" s="18">
        <v>851.19999999999902</v>
      </c>
      <c r="D2831">
        <v>400</v>
      </c>
      <c r="E2831">
        <v>1600</v>
      </c>
      <c r="F2831">
        <v>7</v>
      </c>
      <c r="G2831" s="23">
        <f t="shared" si="1333"/>
        <v>0.99539109143660898</v>
      </c>
      <c r="H2831">
        <v>100</v>
      </c>
      <c r="I2831" s="17">
        <v>219.4876695591</v>
      </c>
      <c r="J2831" s="6">
        <f t="shared" si="1334"/>
        <v>216.17142979520466</v>
      </c>
      <c r="K2831" s="6">
        <f t="shared" si="1320"/>
        <v>190.5822303091893</v>
      </c>
      <c r="L2831" s="6">
        <f t="shared" si="1335"/>
        <v>0.88162543260107074</v>
      </c>
      <c r="M2831" s="6">
        <f t="shared" si="1336"/>
        <v>193.5059116256424</v>
      </c>
      <c r="N2831" s="28">
        <v>100</v>
      </c>
      <c r="O2831" s="17">
        <v>567.45994054409505</v>
      </c>
      <c r="P2831" s="6">
        <f t="shared" si="1337"/>
        <v>535.05254328581395</v>
      </c>
      <c r="Q2831" s="6">
        <f t="shared" si="1323"/>
        <v>334.40783955363372</v>
      </c>
      <c r="R2831" s="17">
        <v>535.05254328581395</v>
      </c>
      <c r="S2831" s="6">
        <f t="shared" si="1338"/>
        <v>32.407397258281094</v>
      </c>
      <c r="T2831" s="6">
        <f t="shared" si="1339"/>
        <v>366.81523681191482</v>
      </c>
      <c r="U2831" s="17">
        <v>114.619619734678</v>
      </c>
      <c r="V2831" s="6">
        <f t="shared" si="1340"/>
        <v>102.000646488998</v>
      </c>
      <c r="W2831" s="6">
        <f t="shared" si="1324"/>
        <v>102.000646488998</v>
      </c>
      <c r="X2831" s="17">
        <v>102.000646488998</v>
      </c>
      <c r="Y2831" s="6">
        <f t="shared" si="1341"/>
        <v>12.618973245679996</v>
      </c>
      <c r="Z2831" s="6">
        <f t="shared" si="1342"/>
        <v>114.619619734678</v>
      </c>
      <c r="AA2831" s="17">
        <v>7301.0617275471504</v>
      </c>
      <c r="AB2831" s="6">
        <f t="shared" si="1321"/>
        <v>6801.9398352061498</v>
      </c>
      <c r="AC2831" s="6">
        <f t="shared" si="1325"/>
        <v>6801.9398352061498</v>
      </c>
      <c r="AD2831" s="17">
        <v>6844.79462170027</v>
      </c>
      <c r="AE2831" s="6">
        <f t="shared" si="1343"/>
        <v>456.26710584688044</v>
      </c>
      <c r="AF2831" s="17">
        <v>7258.2069410530303</v>
      </c>
      <c r="AG2831" s="6">
        <f t="shared" si="1322"/>
        <v>42.854786494120162</v>
      </c>
      <c r="AH2831" s="6">
        <f t="shared" si="1326"/>
        <v>42.854786494120162</v>
      </c>
      <c r="AI2831" s="6">
        <f t="shared" si="1344"/>
        <v>7301.0617275471504</v>
      </c>
      <c r="AJ2831" s="17">
        <v>301.28354306181001</v>
      </c>
      <c r="AK2831" s="6">
        <f t="shared" si="1345"/>
        <v>240.45113445210899</v>
      </c>
      <c r="AL2831" s="6">
        <f t="shared" si="1327"/>
        <v>240.45113445210899</v>
      </c>
      <c r="AM2831" s="17">
        <v>240.45113445210899</v>
      </c>
      <c r="AN2831" s="6">
        <f t="shared" si="1346"/>
        <v>60.832408609701019</v>
      </c>
      <c r="AO2831" s="6">
        <f t="shared" si="1347"/>
        <v>301.28354306181001</v>
      </c>
      <c r="AP2831" s="17">
        <v>4169.34603628266</v>
      </c>
      <c r="AQ2831" s="6">
        <f t="shared" si="1348"/>
        <v>3642.6957977513757</v>
      </c>
      <c r="AR2831" s="17">
        <v>1404.4006360834101</v>
      </c>
      <c r="AS2831" s="6">
        <f t="shared" si="1328"/>
        <v>877.75039755213129</v>
      </c>
      <c r="AT2831" s="17">
        <v>1706.59649510127</v>
      </c>
      <c r="AU2831" s="6">
        <f t="shared" si="1329"/>
        <v>1706.59649510127</v>
      </c>
      <c r="AV2831" s="17">
        <v>679.36575015681206</v>
      </c>
      <c r="AW2831" s="6">
        <f t="shared" si="1330"/>
        <v>679.36575015681206</v>
      </c>
      <c r="AX2831" s="17">
        <v>378.98315494116201</v>
      </c>
      <c r="AY2831" s="6">
        <f t="shared" si="1331"/>
        <v>378.98315494116201</v>
      </c>
      <c r="AZ2831" s="20">
        <v>223441120.874742</v>
      </c>
      <c r="BA2831" s="20">
        <v>1420269293.7407999</v>
      </c>
      <c r="BB2831" s="20">
        <v>100214777.581396</v>
      </c>
      <c r="BC2831" s="20">
        <v>8074807.8030608902</v>
      </c>
      <c r="BD2831" s="19">
        <f t="shared" si="1332"/>
        <v>1751.9999999999991</v>
      </c>
      <c r="BE2831" s="18">
        <v>70.486580349362995</v>
      </c>
      <c r="BF2831" s="20">
        <v>84933.859318655203</v>
      </c>
      <c r="BG2831" s="20">
        <v>5014.6843434345401</v>
      </c>
      <c r="BH2831" s="19">
        <f t="shared" si="1349"/>
        <v>6.3045435090350397</v>
      </c>
      <c r="BI2831" s="20">
        <v>1182.04923041899</v>
      </c>
      <c r="BJ2831">
        <v>224</v>
      </c>
      <c r="BK2831" s="22">
        <v>1216</v>
      </c>
      <c r="BL2831" s="22">
        <v>1844.76928</v>
      </c>
      <c r="BM2831" s="22">
        <v>304</v>
      </c>
      <c r="BN2831" s="22">
        <v>76</v>
      </c>
      <c r="BO2831">
        <v>0.157015730475486</v>
      </c>
    </row>
    <row r="2832" spans="1:67" x14ac:dyDescent="0.2">
      <c r="A2832" s="27">
        <v>2831</v>
      </c>
      <c r="B2832" s="18">
        <v>927.09743562274002</v>
      </c>
      <c r="C2832" s="18">
        <v>851.19999999999902</v>
      </c>
      <c r="D2832">
        <v>400</v>
      </c>
      <c r="E2832">
        <v>1600</v>
      </c>
      <c r="F2832">
        <v>7</v>
      </c>
      <c r="G2832" s="23">
        <f t="shared" si="1333"/>
        <v>0.99552068696931295</v>
      </c>
      <c r="H2832">
        <v>100</v>
      </c>
      <c r="I2832" s="17">
        <v>223.71048310162101</v>
      </c>
      <c r="J2832" s="6">
        <f t="shared" si="1334"/>
        <v>220.51901882474286</v>
      </c>
      <c r="K2832" s="6">
        <f t="shared" si="1320"/>
        <v>193.43135455199936</v>
      </c>
      <c r="L2832" s="6">
        <f t="shared" si="1335"/>
        <v>0.87716404500116441</v>
      </c>
      <c r="M2832" s="6">
        <f t="shared" si="1336"/>
        <v>196.23079226658251</v>
      </c>
      <c r="N2832" s="28">
        <v>100</v>
      </c>
      <c r="O2832" s="17">
        <v>598.57781707968502</v>
      </c>
      <c r="P2832" s="6">
        <f t="shared" si="1337"/>
        <v>564.39171296401503</v>
      </c>
      <c r="Q2832" s="6">
        <f t="shared" si="1323"/>
        <v>352.74482060250938</v>
      </c>
      <c r="R2832" s="17">
        <v>564.39171296401503</v>
      </c>
      <c r="S2832" s="6">
        <f t="shared" si="1338"/>
        <v>34.186104115669991</v>
      </c>
      <c r="T2832" s="6">
        <f t="shared" si="1339"/>
        <v>386.93092471817937</v>
      </c>
      <c r="U2832" s="17">
        <v>114.61462602986499</v>
      </c>
      <c r="V2832" s="6">
        <f t="shared" si="1340"/>
        <v>101.995652784185</v>
      </c>
      <c r="W2832" s="6">
        <f t="shared" si="1324"/>
        <v>101.995652784185</v>
      </c>
      <c r="X2832" s="17">
        <v>101.995652784185</v>
      </c>
      <c r="Y2832" s="6">
        <f t="shared" si="1341"/>
        <v>12.618973245679996</v>
      </c>
      <c r="Z2832" s="6">
        <f t="shared" si="1342"/>
        <v>114.61462602986499</v>
      </c>
      <c r="AA2832" s="17">
        <v>7539.2687504019104</v>
      </c>
      <c r="AB2832" s="6">
        <f t="shared" si="1321"/>
        <v>7025.3507139408302</v>
      </c>
      <c r="AC2832" s="6">
        <f t="shared" si="1325"/>
        <v>7025.3507139408302</v>
      </c>
      <c r="AD2832" s="17">
        <v>7068.4083745521903</v>
      </c>
      <c r="AE2832" s="6">
        <f t="shared" si="1343"/>
        <v>470.86037584972019</v>
      </c>
      <c r="AF2832" s="17">
        <v>7496.2110897905504</v>
      </c>
      <c r="AG2832" s="6">
        <f t="shared" si="1322"/>
        <v>43.057660611360006</v>
      </c>
      <c r="AH2832" s="6">
        <f t="shared" si="1326"/>
        <v>43.057660611360006</v>
      </c>
      <c r="AI2832" s="6">
        <f t="shared" si="1344"/>
        <v>7539.2687504019104</v>
      </c>
      <c r="AJ2832" s="17">
        <v>302.85336423214</v>
      </c>
      <c r="AK2832" s="6">
        <f t="shared" si="1345"/>
        <v>241.686126177331</v>
      </c>
      <c r="AL2832" s="6">
        <f t="shared" si="1327"/>
        <v>241.686126177331</v>
      </c>
      <c r="AM2832" s="17">
        <v>241.686126177331</v>
      </c>
      <c r="AN2832" s="6">
        <f t="shared" si="1346"/>
        <v>61.16723805480899</v>
      </c>
      <c r="AO2832" s="6">
        <f t="shared" si="1347"/>
        <v>302.85336423214</v>
      </c>
      <c r="AP2832" s="17">
        <v>4251.7496728390997</v>
      </c>
      <c r="AQ2832" s="6">
        <f t="shared" si="1348"/>
        <v>3694.1473087107706</v>
      </c>
      <c r="AR2832" s="17">
        <v>1486.9396376755301</v>
      </c>
      <c r="AS2832" s="6">
        <f t="shared" si="1328"/>
        <v>929.33727354720634</v>
      </c>
      <c r="AT2832" s="17">
        <v>1706.5129442668001</v>
      </c>
      <c r="AU2832" s="6">
        <f t="shared" si="1329"/>
        <v>1706.5129442668001</v>
      </c>
      <c r="AV2832" s="17">
        <v>679.33249005373602</v>
      </c>
      <c r="AW2832" s="6">
        <f t="shared" si="1330"/>
        <v>679.33249005373602</v>
      </c>
      <c r="AX2832" s="17">
        <v>378.96460084302799</v>
      </c>
      <c r="AY2832" s="6">
        <f t="shared" si="1331"/>
        <v>378.96460084302799</v>
      </c>
      <c r="AZ2832" s="20">
        <v>224230024.24616799</v>
      </c>
      <c r="BA2832" s="20">
        <v>1420269293.7407999</v>
      </c>
      <c r="BB2832" s="20">
        <v>99652925.583267495</v>
      </c>
      <c r="BC2832" s="20">
        <v>7847756.4297637204</v>
      </c>
      <c r="BD2832" s="19">
        <f t="shared" si="1332"/>
        <v>1751.9999999999991</v>
      </c>
      <c r="BE2832" s="18">
        <v>71.120234885039196</v>
      </c>
      <c r="BF2832" s="20">
        <v>83166.695928177302</v>
      </c>
      <c r="BG2832" s="20">
        <v>4910.3470784425799</v>
      </c>
      <c r="BH2832" s="19">
        <f t="shared" si="1349"/>
        <v>6.1733689860330587</v>
      </c>
      <c r="BI2832" s="20">
        <v>1251.5815380906899</v>
      </c>
      <c r="BJ2832">
        <v>224</v>
      </c>
      <c r="BK2832" s="22">
        <v>1216</v>
      </c>
      <c r="BL2832" s="22">
        <v>1844.76928</v>
      </c>
      <c r="BM2832" s="22">
        <v>304</v>
      </c>
      <c r="BN2832" s="22">
        <v>76</v>
      </c>
      <c r="BO2832">
        <v>0.15615015442237801</v>
      </c>
    </row>
    <row r="2833" spans="1:67" x14ac:dyDescent="0.2">
      <c r="A2833" s="27">
        <v>2832</v>
      </c>
      <c r="B2833" s="18">
        <v>978.60284871289196</v>
      </c>
      <c r="C2833" s="18">
        <v>851.19999999999902</v>
      </c>
      <c r="D2833">
        <v>400</v>
      </c>
      <c r="E2833">
        <v>1600</v>
      </c>
      <c r="F2833">
        <v>7</v>
      </c>
      <c r="G2833" s="23">
        <f t="shared" si="1333"/>
        <v>0.99575203193877138</v>
      </c>
      <c r="H2833">
        <v>100</v>
      </c>
      <c r="I2833" s="17">
        <v>227.93049695920001</v>
      </c>
      <c r="J2833" s="6">
        <f t="shared" si="1334"/>
        <v>224.32876972022783</v>
      </c>
      <c r="K2833" s="6">
        <f t="shared" si="1320"/>
        <v>195.7412516612662</v>
      </c>
      <c r="L2833" s="6">
        <f t="shared" si="1335"/>
        <v>0.87256419185726997</v>
      </c>
      <c r="M2833" s="6">
        <f t="shared" si="1336"/>
        <v>198.88398987883028</v>
      </c>
      <c r="N2833" s="28">
        <v>99.999999999999901</v>
      </c>
      <c r="O2833" s="17">
        <v>629.70470022347104</v>
      </c>
      <c r="P2833" s="6">
        <f t="shared" si="1337"/>
        <v>593.73927543259003</v>
      </c>
      <c r="Q2833" s="6">
        <f t="shared" si="1323"/>
        <v>371.08704714536879</v>
      </c>
      <c r="R2833" s="17">
        <v>593.73927543259003</v>
      </c>
      <c r="S2833" s="6">
        <f t="shared" si="1338"/>
        <v>35.965424790881002</v>
      </c>
      <c r="T2833" s="6">
        <f t="shared" si="1339"/>
        <v>407.05247193624979</v>
      </c>
      <c r="U2833" s="17">
        <v>114.61010111461</v>
      </c>
      <c r="V2833" s="6">
        <f t="shared" si="1340"/>
        <v>101.99109771974599</v>
      </c>
      <c r="W2833" s="6">
        <f t="shared" si="1324"/>
        <v>101.99109771974599</v>
      </c>
      <c r="X2833" s="17">
        <v>101.99109771974599</v>
      </c>
      <c r="Y2833" s="6">
        <f t="shared" si="1341"/>
        <v>12.619003394864009</v>
      </c>
      <c r="Z2833" s="6">
        <f t="shared" si="1342"/>
        <v>114.61010111461</v>
      </c>
      <c r="AA2833" s="17">
        <v>7846.1139978838</v>
      </c>
      <c r="AB2833" s="6">
        <f t="shared" si="1321"/>
        <v>7313.4070036516196</v>
      </c>
      <c r="AC2833" s="6">
        <f t="shared" si="1325"/>
        <v>7313.4070036516196</v>
      </c>
      <c r="AD2833" s="17">
        <v>7356.4480488340196</v>
      </c>
      <c r="AE2833" s="6">
        <f t="shared" si="1343"/>
        <v>489.66594904978047</v>
      </c>
      <c r="AF2833" s="17">
        <v>7803.0729527014</v>
      </c>
      <c r="AG2833" s="6">
        <f t="shared" si="1322"/>
        <v>43.041045182400012</v>
      </c>
      <c r="AH2833" s="6">
        <f t="shared" si="1326"/>
        <v>43.041045182400012</v>
      </c>
      <c r="AI2833" s="6">
        <f t="shared" si="1344"/>
        <v>7846.1139978838</v>
      </c>
      <c r="AJ2833" s="17">
        <v>303.99452050453402</v>
      </c>
      <c r="AK2833" s="6">
        <f t="shared" si="1345"/>
        <v>242.57941029634799</v>
      </c>
      <c r="AL2833" s="6">
        <f t="shared" si="1327"/>
        <v>242.57941029634799</v>
      </c>
      <c r="AM2833" s="17">
        <v>242.57941029634799</v>
      </c>
      <c r="AN2833" s="6">
        <f t="shared" si="1346"/>
        <v>61.415110208186036</v>
      </c>
      <c r="AO2833" s="6">
        <f t="shared" si="1347"/>
        <v>303.99452050453402</v>
      </c>
      <c r="AP2833" s="17">
        <v>4334.1535055578297</v>
      </c>
      <c r="AQ2833" s="6">
        <f t="shared" si="1348"/>
        <v>3745.6009241186171</v>
      </c>
      <c r="AR2833" s="17">
        <v>1569.4735505045601</v>
      </c>
      <c r="AS2833" s="6">
        <f t="shared" si="1328"/>
        <v>980.92096906535005</v>
      </c>
      <c r="AT2833" s="17">
        <v>1706.43265542627</v>
      </c>
      <c r="AU2833" s="6">
        <f t="shared" si="1329"/>
        <v>1706.43265542627</v>
      </c>
      <c r="AV2833" s="17">
        <v>679.30052849250296</v>
      </c>
      <c r="AW2833" s="6">
        <f t="shared" si="1330"/>
        <v>679.30052849250296</v>
      </c>
      <c r="AX2833" s="17">
        <v>378.94677113449399</v>
      </c>
      <c r="AY2833" s="6">
        <f t="shared" si="1331"/>
        <v>378.94677113449399</v>
      </c>
      <c r="AZ2833" s="20">
        <v>224948710.48265699</v>
      </c>
      <c r="BA2833" s="20">
        <v>1420255442.1795101</v>
      </c>
      <c r="BB2833" s="20">
        <v>99353407.294554695</v>
      </c>
      <c r="BC2833" s="20">
        <v>7442440.0432725102</v>
      </c>
      <c r="BD2833" s="19">
        <f t="shared" si="1332"/>
        <v>1751.9999999999943</v>
      </c>
      <c r="BE2833" s="18">
        <v>71.725789465155998</v>
      </c>
      <c r="BF2833" s="20">
        <v>77998.103862029297</v>
      </c>
      <c r="BG2833" s="20">
        <v>4605.1818837883502</v>
      </c>
      <c r="BH2833" s="19">
        <f t="shared" si="1349"/>
        <v>5.7897102918104482</v>
      </c>
      <c r="BI2833" s="20">
        <v>1321.1138457623999</v>
      </c>
      <c r="BJ2833">
        <v>224</v>
      </c>
      <c r="BK2833" s="22">
        <v>1216</v>
      </c>
      <c r="BL2833" s="22">
        <v>1844.76928</v>
      </c>
      <c r="BM2833" s="22">
        <v>304</v>
      </c>
      <c r="BN2833" s="22">
        <v>76</v>
      </c>
      <c r="BO2833">
        <v>0.155688727315416</v>
      </c>
    </row>
    <row r="2834" spans="1:67" x14ac:dyDescent="0.2">
      <c r="A2834" s="27">
        <v>2833</v>
      </c>
      <c r="B2834" s="18">
        <v>1030.10826180304</v>
      </c>
      <c r="C2834" s="18">
        <v>851.19999999999902</v>
      </c>
      <c r="D2834">
        <v>400</v>
      </c>
      <c r="E2834">
        <v>1600</v>
      </c>
      <c r="F2834">
        <v>7</v>
      </c>
      <c r="G2834" s="23">
        <f t="shared" si="1333"/>
        <v>0.99586797647017844</v>
      </c>
      <c r="H2834">
        <v>100</v>
      </c>
      <c r="I2834" s="17">
        <v>232.15102082030199</v>
      </c>
      <c r="J2834" s="6">
        <f t="shared" si="1334"/>
        <v>228.85600444250446</v>
      </c>
      <c r="K2834" s="6">
        <f t="shared" si="1320"/>
        <v>198.76774817736117</v>
      </c>
      <c r="L2834" s="6">
        <f t="shared" si="1335"/>
        <v>0.86852756457739189</v>
      </c>
      <c r="M2834" s="6">
        <f t="shared" si="1336"/>
        <v>201.62956072721229</v>
      </c>
      <c r="N2834" s="28">
        <v>99.999999999999901</v>
      </c>
      <c r="O2834" s="17">
        <v>660.79976224927805</v>
      </c>
      <c r="P2834" s="6">
        <f t="shared" si="1337"/>
        <v>623.05674056194096</v>
      </c>
      <c r="Q2834" s="6">
        <f t="shared" si="1323"/>
        <v>389.41046285121308</v>
      </c>
      <c r="R2834" s="17">
        <v>623.05674056194096</v>
      </c>
      <c r="S2834" s="6">
        <f t="shared" si="1338"/>
        <v>37.743021687337091</v>
      </c>
      <c r="T2834" s="6">
        <f t="shared" si="1339"/>
        <v>427.15348453855017</v>
      </c>
      <c r="U2834" s="17">
        <v>114.605829195882</v>
      </c>
      <c r="V2834" s="6">
        <f t="shared" si="1340"/>
        <v>101.986788026475</v>
      </c>
      <c r="W2834" s="6">
        <f t="shared" si="1324"/>
        <v>101.986788026475</v>
      </c>
      <c r="X2834" s="17">
        <v>101.986788026475</v>
      </c>
      <c r="Y2834" s="6">
        <f t="shared" si="1341"/>
        <v>12.619041169406998</v>
      </c>
      <c r="Z2834" s="6">
        <f t="shared" si="1342"/>
        <v>114.605829195882</v>
      </c>
      <c r="AA2834" s="17">
        <v>8140.4087104598002</v>
      </c>
      <c r="AB2834" s="6">
        <f t="shared" si="1321"/>
        <v>7589.8924414633493</v>
      </c>
      <c r="AC2834" s="6">
        <f t="shared" si="1325"/>
        <v>7589.8924414633493</v>
      </c>
      <c r="AD2834" s="17">
        <v>7632.7216728947196</v>
      </c>
      <c r="AE2834" s="6">
        <f t="shared" si="1343"/>
        <v>507.68703756508057</v>
      </c>
      <c r="AF2834" s="17">
        <v>8097.5794790284299</v>
      </c>
      <c r="AG2834" s="6">
        <f t="shared" si="1322"/>
        <v>42.829231431370317</v>
      </c>
      <c r="AH2834" s="6">
        <f t="shared" si="1326"/>
        <v>42.829231431370317</v>
      </c>
      <c r="AI2834" s="6">
        <f t="shared" si="1344"/>
        <v>8140.4087104598002</v>
      </c>
      <c r="AJ2834" s="17">
        <v>305.08043081081399</v>
      </c>
      <c r="AK2834" s="6">
        <f t="shared" si="1345"/>
        <v>243.429713516188</v>
      </c>
      <c r="AL2834" s="6">
        <f t="shared" si="1327"/>
        <v>243.429713516188</v>
      </c>
      <c r="AM2834" s="17">
        <v>243.429713516188</v>
      </c>
      <c r="AN2834" s="6">
        <f t="shared" si="1346"/>
        <v>61.650717294625991</v>
      </c>
      <c r="AO2834" s="6">
        <f t="shared" si="1347"/>
        <v>305.08043081081399</v>
      </c>
      <c r="AP2834" s="17">
        <v>4416.5575231709399</v>
      </c>
      <c r="AQ2834" s="6">
        <f t="shared" si="1348"/>
        <v>3797.0565230917564</v>
      </c>
      <c r="AR2834" s="17">
        <v>1652.0026668778</v>
      </c>
      <c r="AS2834" s="6">
        <f t="shared" si="1328"/>
        <v>1032.5016667986251</v>
      </c>
      <c r="AT2834" s="17">
        <v>1706.3554412051201</v>
      </c>
      <c r="AU2834" s="6">
        <f t="shared" si="1329"/>
        <v>1706.3554412051201</v>
      </c>
      <c r="AV2834" s="17">
        <v>679.26979088263499</v>
      </c>
      <c r="AW2834" s="6">
        <f t="shared" si="1330"/>
        <v>679.26979088263499</v>
      </c>
      <c r="AX2834" s="17">
        <v>378.929624205376</v>
      </c>
      <c r="AY2834" s="6">
        <f t="shared" si="1331"/>
        <v>378.929624205376</v>
      </c>
      <c r="AZ2834" s="20">
        <v>225617225.71842501</v>
      </c>
      <c r="BA2834" s="20">
        <v>1420262514.5072701</v>
      </c>
      <c r="BB2834" s="20">
        <v>98880954.550056994</v>
      </c>
      <c r="BC2834" s="20">
        <v>7239305.2242474202</v>
      </c>
      <c r="BD2834" s="19">
        <f t="shared" si="1332"/>
        <v>1751.9999999999995</v>
      </c>
      <c r="BE2834" s="18">
        <v>72.307887018710801</v>
      </c>
      <c r="BF2834" s="20">
        <v>75320.535502263097</v>
      </c>
      <c r="BG2834" s="20">
        <v>4447.0922804204001</v>
      </c>
      <c r="BH2834" s="19">
        <f t="shared" si="1349"/>
        <v>5.5909574462670744</v>
      </c>
      <c r="BI2834" s="20">
        <v>1390.6461534341099</v>
      </c>
      <c r="BJ2834">
        <v>224</v>
      </c>
      <c r="BK2834" s="22">
        <v>1216</v>
      </c>
      <c r="BL2834" s="22">
        <v>1844.76928</v>
      </c>
      <c r="BM2834" s="22">
        <v>304</v>
      </c>
      <c r="BN2834" s="22">
        <v>76</v>
      </c>
      <c r="BO2834">
        <v>0.15496087963781499</v>
      </c>
    </row>
    <row r="2835" spans="1:67" x14ac:dyDescent="0.2">
      <c r="A2835" s="27">
        <v>2834</v>
      </c>
      <c r="B2835" s="18">
        <v>20.602165236060799</v>
      </c>
      <c r="C2835" s="18">
        <v>900.599999999999</v>
      </c>
      <c r="D2835">
        <v>400</v>
      </c>
      <c r="E2835">
        <v>1600</v>
      </c>
      <c r="F2835">
        <v>7</v>
      </c>
      <c r="G2835" s="23">
        <f t="shared" si="1333"/>
        <v>0.96006635405744423</v>
      </c>
      <c r="H2835">
        <v>100</v>
      </c>
      <c r="I2835" s="17">
        <v>157.42223754044801</v>
      </c>
      <c r="J2835" s="6">
        <f t="shared" si="1334"/>
        <v>156.21695124628098</v>
      </c>
      <c r="K2835" s="6">
        <f t="shared" si="1320"/>
        <v>155.59226018985484</v>
      </c>
      <c r="L2835" s="6">
        <f t="shared" si="1335"/>
        <v>0.9960011314300885</v>
      </c>
      <c r="M2835" s="6">
        <f t="shared" si="1336"/>
        <v>156.79272670254238</v>
      </c>
      <c r="N2835" s="28">
        <v>100</v>
      </c>
      <c r="O2835" s="17">
        <v>134.79248135190599</v>
      </c>
      <c r="P2835" s="6">
        <f t="shared" si="1337"/>
        <v>127.102657525494</v>
      </c>
      <c r="Q2835" s="6">
        <f t="shared" si="1323"/>
        <v>79.439160953433742</v>
      </c>
      <c r="R2835" s="17">
        <v>127.102657525494</v>
      </c>
      <c r="S2835" s="6">
        <f t="shared" si="1338"/>
        <v>7.6898238264119954</v>
      </c>
      <c r="T2835" s="6">
        <f t="shared" si="1339"/>
        <v>87.128984779845737</v>
      </c>
      <c r="U2835" s="17">
        <v>120.52861570773101</v>
      </c>
      <c r="V2835" s="6">
        <f t="shared" si="1340"/>
        <v>107.272303041477</v>
      </c>
      <c r="W2835" s="6">
        <f t="shared" si="1324"/>
        <v>107.272303041477</v>
      </c>
      <c r="X2835" s="17">
        <v>107.272303041477</v>
      </c>
      <c r="Y2835" s="6">
        <f t="shared" si="1341"/>
        <v>13.256312666254004</v>
      </c>
      <c r="Z2835" s="6">
        <f t="shared" si="1342"/>
        <v>120.52861570773101</v>
      </c>
      <c r="AA2835" s="17">
        <v>952.38805712386795</v>
      </c>
      <c r="AB2835" s="6">
        <f t="shared" si="1321"/>
        <v>838.01683483302998</v>
      </c>
      <c r="AC2835" s="6">
        <f t="shared" si="1325"/>
        <v>838.01683483302998</v>
      </c>
      <c r="AD2835" s="17">
        <v>884.36598313169895</v>
      </c>
      <c r="AE2835" s="6">
        <f t="shared" si="1343"/>
        <v>68.022073992168998</v>
      </c>
      <c r="AF2835" s="17">
        <v>906.03890882519897</v>
      </c>
      <c r="AG2835" s="6">
        <f t="shared" si="1322"/>
        <v>46.349148298668979</v>
      </c>
      <c r="AH2835" s="6">
        <f t="shared" si="1326"/>
        <v>46.349148298668979</v>
      </c>
      <c r="AI2835" s="6">
        <f t="shared" si="1344"/>
        <v>952.38805712386795</v>
      </c>
      <c r="AJ2835" s="17">
        <v>138.01683508335401</v>
      </c>
      <c r="AK2835" s="6">
        <f t="shared" si="1345"/>
        <v>111.209569590325</v>
      </c>
      <c r="AL2835" s="6">
        <f t="shared" si="1327"/>
        <v>111.209569590325</v>
      </c>
      <c r="AM2835" s="17">
        <v>111.209569590325</v>
      </c>
      <c r="AN2835" s="6">
        <f t="shared" si="1346"/>
        <v>26.807265493029007</v>
      </c>
      <c r="AO2835" s="6">
        <f t="shared" si="1347"/>
        <v>138.01683508335401</v>
      </c>
      <c r="AP2835" s="17">
        <v>2900.2771654681801</v>
      </c>
      <c r="AQ2835" s="6">
        <f t="shared" si="1348"/>
        <v>2887.871521413857</v>
      </c>
      <c r="AR2835" s="17">
        <v>33.081717478207402</v>
      </c>
      <c r="AS2835" s="6">
        <f t="shared" si="1328"/>
        <v>20.676073423879625</v>
      </c>
      <c r="AT2835" s="17">
        <v>1807.6616231533801</v>
      </c>
      <c r="AU2835" s="6">
        <f t="shared" si="1329"/>
        <v>1807.6616231533801</v>
      </c>
      <c r="AV2835" s="17">
        <v>680.126363110846</v>
      </c>
      <c r="AW2835" s="6">
        <f t="shared" si="1330"/>
        <v>680.126363110846</v>
      </c>
      <c r="AX2835" s="17">
        <v>379.40746172575098</v>
      </c>
      <c r="AY2835" s="6">
        <f t="shared" si="1331"/>
        <v>379.40746172575098</v>
      </c>
      <c r="AZ2835" s="20">
        <v>22962199.7881914</v>
      </c>
      <c r="BA2835" s="20">
        <v>1430438422.42449</v>
      </c>
      <c r="BB2835" s="20">
        <v>228635630.14636701</v>
      </c>
      <c r="BC2835" s="20">
        <v>69963747.693454206</v>
      </c>
      <c r="BD2835" s="19">
        <f t="shared" si="1332"/>
        <v>1752.0000000525026</v>
      </c>
      <c r="BE2835" s="18">
        <v>56.701241994927898</v>
      </c>
      <c r="BF2835" s="20">
        <v>795305.15243228897</v>
      </c>
      <c r="BG2835" s="20">
        <v>46956.5886696854</v>
      </c>
      <c r="BH2835" s="19">
        <f t="shared" si="1349"/>
        <v>59.034594407245393</v>
      </c>
      <c r="BI2835" s="20">
        <v>27.812923068682199</v>
      </c>
      <c r="BJ2835">
        <v>237</v>
      </c>
      <c r="BK2835" s="22">
        <v>1216</v>
      </c>
      <c r="BL2835" s="22">
        <v>1844.76928</v>
      </c>
      <c r="BM2835" s="22">
        <v>304</v>
      </c>
      <c r="BN2835" s="22">
        <v>76</v>
      </c>
      <c r="BO2835">
        <v>0.35486196054276598</v>
      </c>
    </row>
    <row r="2836" spans="1:67" x14ac:dyDescent="0.2">
      <c r="A2836" s="27">
        <v>2835</v>
      </c>
      <c r="B2836" s="18">
        <v>51.505413090152203</v>
      </c>
      <c r="C2836" s="18">
        <v>900.599999999999</v>
      </c>
      <c r="D2836">
        <v>400</v>
      </c>
      <c r="E2836">
        <v>1600</v>
      </c>
      <c r="F2836">
        <v>7</v>
      </c>
      <c r="G2836" s="23">
        <f t="shared" si="1333"/>
        <v>0.96657358484404199</v>
      </c>
      <c r="H2836">
        <v>100</v>
      </c>
      <c r="I2836" s="17">
        <v>159.55074289176301</v>
      </c>
      <c r="J2836" s="6">
        <f t="shared" si="1334"/>
        <v>158.31889163612348</v>
      </c>
      <c r="K2836" s="6">
        <f t="shared" ref="K2836:K2899" si="1350">(T2836*AZ2836+Z2836*BA2836+AO2836*BB2836+AI2836*BC2836)/(BD2836*(1000000))</f>
        <v>156.75985666334955</v>
      </c>
      <c r="L2836" s="6">
        <f t="shared" si="1335"/>
        <v>0.99015256513823269</v>
      </c>
      <c r="M2836" s="6">
        <f t="shared" si="1336"/>
        <v>157.97957734398977</v>
      </c>
      <c r="N2836" s="28">
        <v>100</v>
      </c>
      <c r="O2836" s="17">
        <v>140.05810932576301</v>
      </c>
      <c r="P2836" s="6">
        <f t="shared" si="1337"/>
        <v>132.067415406724</v>
      </c>
      <c r="Q2836" s="6">
        <f t="shared" si="1323"/>
        <v>82.542134629202494</v>
      </c>
      <c r="R2836" s="17">
        <v>132.067415406724</v>
      </c>
      <c r="S2836" s="6">
        <f t="shared" si="1338"/>
        <v>7.9906939190390176</v>
      </c>
      <c r="T2836" s="6">
        <f t="shared" si="1339"/>
        <v>90.532828548241511</v>
      </c>
      <c r="U2836" s="17">
        <v>120.521709105106</v>
      </c>
      <c r="V2836" s="6">
        <f t="shared" si="1340"/>
        <v>107.265421018795</v>
      </c>
      <c r="W2836" s="6">
        <f t="shared" si="1324"/>
        <v>107.265421018795</v>
      </c>
      <c r="X2836" s="17">
        <v>107.265421018795</v>
      </c>
      <c r="Y2836" s="6">
        <f t="shared" si="1341"/>
        <v>13.256288086311002</v>
      </c>
      <c r="Z2836" s="6">
        <f t="shared" si="1342"/>
        <v>120.521709105106</v>
      </c>
      <c r="AA2836" s="17">
        <v>1126.26971499708</v>
      </c>
      <c r="AB2836" s="6">
        <f t="shared" si="1321"/>
        <v>1000.7200731950002</v>
      </c>
      <c r="AC2836" s="6">
        <f t="shared" si="1325"/>
        <v>1000.7200731950002</v>
      </c>
      <c r="AD2836" s="17">
        <v>1047.6455320995401</v>
      </c>
      <c r="AE2836" s="6">
        <f t="shared" si="1343"/>
        <v>78.624182897539868</v>
      </c>
      <c r="AF2836" s="17">
        <v>1079.34425609254</v>
      </c>
      <c r="AG2836" s="6">
        <f t="shared" si="1322"/>
        <v>46.925458904539937</v>
      </c>
      <c r="AH2836" s="6">
        <f t="shared" si="1326"/>
        <v>46.925458904539937</v>
      </c>
      <c r="AI2836" s="6">
        <f t="shared" si="1344"/>
        <v>1126.26971499708</v>
      </c>
      <c r="AJ2836" s="17">
        <v>150.56244341569601</v>
      </c>
      <c r="AK2836" s="6">
        <f t="shared" si="1345"/>
        <v>121.26809380709</v>
      </c>
      <c r="AL2836" s="6">
        <f t="shared" si="1327"/>
        <v>121.26809380709</v>
      </c>
      <c r="AM2836" s="17">
        <v>121.26809380709</v>
      </c>
      <c r="AN2836" s="6">
        <f t="shared" si="1346"/>
        <v>29.294349608606012</v>
      </c>
      <c r="AO2836" s="6">
        <f t="shared" si="1347"/>
        <v>150.56244341569601</v>
      </c>
      <c r="AP2836" s="17">
        <v>2949.71596112829</v>
      </c>
      <c r="AQ2836" s="6">
        <f t="shared" si="1348"/>
        <v>2918.7037831904941</v>
      </c>
      <c r="AR2836" s="17">
        <v>82.699141167463694</v>
      </c>
      <c r="AS2836" s="6">
        <f t="shared" si="1328"/>
        <v>51.686963229664812</v>
      </c>
      <c r="AT2836" s="17">
        <v>1807.5490047292201</v>
      </c>
      <c r="AU2836" s="6">
        <f t="shared" si="1329"/>
        <v>1807.5490047292201</v>
      </c>
      <c r="AV2836" s="17">
        <v>680.08399082265805</v>
      </c>
      <c r="AW2836" s="6">
        <f t="shared" si="1330"/>
        <v>680.08399082265805</v>
      </c>
      <c r="AX2836" s="17">
        <v>379.383824408951</v>
      </c>
      <c r="AY2836" s="6">
        <f t="shared" si="1331"/>
        <v>379.383824408951</v>
      </c>
      <c r="AZ2836" s="20">
        <v>55152221.843428999</v>
      </c>
      <c r="BA2836" s="20">
        <v>1430450643.4707699</v>
      </c>
      <c r="BB2836" s="20">
        <v>207834055.33255801</v>
      </c>
      <c r="BC2836" s="20">
        <v>58563079.353238396</v>
      </c>
      <c r="BD2836" s="19">
        <f t="shared" si="1332"/>
        <v>1751.9999999999952</v>
      </c>
      <c r="BE2836" s="18">
        <v>57.411875869123399</v>
      </c>
      <c r="BF2836" s="20">
        <v>674217.27514394303</v>
      </c>
      <c r="BG2836" s="20">
        <v>39807.290530065598</v>
      </c>
      <c r="BH2836" s="19">
        <f t="shared" si="1349"/>
        <v>50.046379380224622</v>
      </c>
      <c r="BI2836" s="20">
        <v>69.532307671705496</v>
      </c>
      <c r="BJ2836">
        <v>237</v>
      </c>
      <c r="BK2836" s="22">
        <v>1216</v>
      </c>
      <c r="BL2836" s="22">
        <v>1844.76928</v>
      </c>
      <c r="BM2836" s="22">
        <v>304</v>
      </c>
      <c r="BN2836" s="22">
        <v>76</v>
      </c>
      <c r="BO2836">
        <v>0.32281490206465702</v>
      </c>
    </row>
    <row r="2837" spans="1:67" x14ac:dyDescent="0.2">
      <c r="A2837" s="27">
        <v>2836</v>
      </c>
      <c r="B2837" s="18">
        <v>154.516239270456</v>
      </c>
      <c r="C2837" s="18">
        <v>900.599999999999</v>
      </c>
      <c r="D2837">
        <v>400</v>
      </c>
      <c r="E2837">
        <v>1600</v>
      </c>
      <c r="F2837">
        <v>7</v>
      </c>
      <c r="G2837" s="23">
        <f t="shared" si="1333"/>
        <v>0.97973397421734787</v>
      </c>
      <c r="H2837">
        <v>100</v>
      </c>
      <c r="I2837" s="17">
        <v>167.061636427096</v>
      </c>
      <c r="J2837" s="6">
        <f t="shared" si="1334"/>
        <v>165.43444508012041</v>
      </c>
      <c r="K2837" s="6">
        <f t="shared" si="1350"/>
        <v>160.79913766519493</v>
      </c>
      <c r="L2837" s="6">
        <f t="shared" si="1335"/>
        <v>0.97198100182413294</v>
      </c>
      <c r="M2837" s="6">
        <f t="shared" si="1336"/>
        <v>162.38073674078782</v>
      </c>
      <c r="N2837" s="28">
        <v>100</v>
      </c>
      <c r="O2837" s="17">
        <v>162.80359378570401</v>
      </c>
      <c r="P2837" s="6">
        <f t="shared" si="1337"/>
        <v>153.51351902039701</v>
      </c>
      <c r="Q2837" s="6">
        <f t="shared" si="1323"/>
        <v>95.945949387748129</v>
      </c>
      <c r="R2837" s="17">
        <v>153.51351902039701</v>
      </c>
      <c r="S2837" s="6">
        <f t="shared" si="1338"/>
        <v>9.2900747653069971</v>
      </c>
      <c r="T2837" s="6">
        <f t="shared" si="1339"/>
        <v>105.23602415305513</v>
      </c>
      <c r="U2837" s="17">
        <v>120.50244209176699</v>
      </c>
      <c r="V2837" s="6">
        <f t="shared" si="1340"/>
        <v>107.24599779688501</v>
      </c>
      <c r="W2837" s="6">
        <f t="shared" si="1324"/>
        <v>107.24599779688501</v>
      </c>
      <c r="X2837" s="17">
        <v>107.24599779688501</v>
      </c>
      <c r="Y2837" s="6">
        <f t="shared" si="1341"/>
        <v>13.256444294881987</v>
      </c>
      <c r="Z2837" s="6">
        <f t="shared" si="1342"/>
        <v>120.50244209176699</v>
      </c>
      <c r="AA2837" s="17">
        <v>1800.22312218194</v>
      </c>
      <c r="AB2837" s="6">
        <f t="shared" ref="AB2837:AB2900" si="1351">AA2837-AE2837-AG2837</f>
        <v>1634.8423153957901</v>
      </c>
      <c r="AC2837" s="6">
        <f t="shared" si="1325"/>
        <v>1634.8423153957901</v>
      </c>
      <c r="AD2837" s="17">
        <v>1680.5177474274401</v>
      </c>
      <c r="AE2837" s="6">
        <f t="shared" si="1343"/>
        <v>119.70537475449987</v>
      </c>
      <c r="AF2837" s="17">
        <v>1754.54769015029</v>
      </c>
      <c r="AG2837" s="6">
        <f t="shared" ref="AG2837:AG2900" si="1352">AA2837-AF2837</f>
        <v>45.675432031649962</v>
      </c>
      <c r="AH2837" s="6">
        <f t="shared" si="1326"/>
        <v>45.675432031649962</v>
      </c>
      <c r="AI2837" s="6">
        <f t="shared" si="1344"/>
        <v>1800.22312218194</v>
      </c>
      <c r="AJ2837" s="17">
        <v>210.946778952567</v>
      </c>
      <c r="AK2837" s="6">
        <f t="shared" si="1345"/>
        <v>169.630463642629</v>
      </c>
      <c r="AL2837" s="6">
        <f t="shared" si="1327"/>
        <v>169.630463642629</v>
      </c>
      <c r="AM2837" s="17">
        <v>169.630463642629</v>
      </c>
      <c r="AN2837" s="6">
        <f t="shared" si="1346"/>
        <v>41.316315309938005</v>
      </c>
      <c r="AO2837" s="6">
        <f t="shared" si="1347"/>
        <v>210.946778952567</v>
      </c>
      <c r="AP2837" s="17">
        <v>3114.5134696099099</v>
      </c>
      <c r="AQ2837" s="6">
        <f t="shared" si="1348"/>
        <v>3021.4948786109885</v>
      </c>
      <c r="AR2837" s="17">
        <v>248.049575997142</v>
      </c>
      <c r="AS2837" s="6">
        <f t="shared" si="1328"/>
        <v>155.03098499821374</v>
      </c>
      <c r="AT2837" s="17">
        <v>1807.2004049361699</v>
      </c>
      <c r="AU2837" s="6">
        <f t="shared" si="1329"/>
        <v>1807.2004049361699</v>
      </c>
      <c r="AV2837" s="17">
        <v>679.952831369808</v>
      </c>
      <c r="AW2837" s="6">
        <f t="shared" si="1330"/>
        <v>679.952831369808</v>
      </c>
      <c r="AX2837" s="17">
        <v>379.310657306797</v>
      </c>
      <c r="AY2837" s="6">
        <f t="shared" si="1331"/>
        <v>379.310657306797</v>
      </c>
      <c r="AZ2837" s="20">
        <v>141070026.80105501</v>
      </c>
      <c r="BA2837" s="20">
        <v>1430438007.53319</v>
      </c>
      <c r="BB2837" s="20">
        <v>144985888.49454099</v>
      </c>
      <c r="BC2837" s="20">
        <v>35506077.1712064</v>
      </c>
      <c r="BD2837" s="19">
        <f t="shared" si="1332"/>
        <v>1751.9999999999923</v>
      </c>
      <c r="BE2837" s="18">
        <v>59.765273608811803</v>
      </c>
      <c r="BF2837" s="20">
        <v>396764.76473063399</v>
      </c>
      <c r="BG2837" s="20">
        <v>23425.8759661023</v>
      </c>
      <c r="BH2837" s="19">
        <f t="shared" si="1349"/>
        <v>29.451395970498663</v>
      </c>
      <c r="BI2837" s="20">
        <v>208.596923015116</v>
      </c>
      <c r="BJ2837">
        <v>237</v>
      </c>
      <c r="BK2837" s="22">
        <v>1216</v>
      </c>
      <c r="BL2837" s="22">
        <v>1844.76928</v>
      </c>
      <c r="BM2837" s="22">
        <v>304</v>
      </c>
      <c r="BN2837" s="22">
        <v>76</v>
      </c>
      <c r="BO2837">
        <v>0.22599043961986601</v>
      </c>
    </row>
    <row r="2838" spans="1:67" x14ac:dyDescent="0.2">
      <c r="A2838" s="27">
        <v>2837</v>
      </c>
      <c r="B2838" s="18">
        <v>206.02165236060799</v>
      </c>
      <c r="C2838" s="18">
        <v>900.599999999999</v>
      </c>
      <c r="D2838">
        <v>400</v>
      </c>
      <c r="E2838">
        <v>1600</v>
      </c>
      <c r="F2838">
        <v>7</v>
      </c>
      <c r="G2838" s="23">
        <f t="shared" si="1333"/>
        <v>0.98379651436827376</v>
      </c>
      <c r="H2838">
        <v>100</v>
      </c>
      <c r="I2838" s="17">
        <v>170.791295491911</v>
      </c>
      <c r="J2838" s="6">
        <f t="shared" si="1334"/>
        <v>168.47886764331867</v>
      </c>
      <c r="K2838" s="6">
        <f t="shared" si="1350"/>
        <v>162.34493874159037</v>
      </c>
      <c r="L2838" s="6">
        <f t="shared" si="1335"/>
        <v>0.96359229506032618</v>
      </c>
      <c r="M2838" s="6">
        <f t="shared" si="1336"/>
        <v>164.57317639937685</v>
      </c>
      <c r="N2838" s="28">
        <v>100</v>
      </c>
      <c r="O2838" s="17">
        <v>181.23555574518801</v>
      </c>
      <c r="P2838" s="6">
        <f t="shared" si="1337"/>
        <v>170.89283122003101</v>
      </c>
      <c r="Q2838" s="6">
        <f t="shared" si="1323"/>
        <v>106.80801951251938</v>
      </c>
      <c r="R2838" s="17">
        <v>170.89283122003101</v>
      </c>
      <c r="S2838" s="6">
        <f t="shared" si="1338"/>
        <v>10.342724525156996</v>
      </c>
      <c r="T2838" s="6">
        <f t="shared" si="1339"/>
        <v>117.15074403767638</v>
      </c>
      <c r="U2838" s="17">
        <v>120.492499679986</v>
      </c>
      <c r="V2838" s="6">
        <f t="shared" si="1340"/>
        <v>107.236102466093</v>
      </c>
      <c r="W2838" s="6">
        <f t="shared" si="1324"/>
        <v>107.236102466093</v>
      </c>
      <c r="X2838" s="17">
        <v>107.236102466093</v>
      </c>
      <c r="Y2838" s="6">
        <f t="shared" si="1341"/>
        <v>13.256397213892996</v>
      </c>
      <c r="Z2838" s="6">
        <f t="shared" si="1342"/>
        <v>120.492499679986</v>
      </c>
      <c r="AA2838" s="17">
        <v>2191.21571032982</v>
      </c>
      <c r="AB2838" s="6">
        <f t="shared" si="1351"/>
        <v>2001.9180761095099</v>
      </c>
      <c r="AC2838" s="6">
        <f t="shared" si="1325"/>
        <v>2001.9180761095099</v>
      </c>
      <c r="AD2838" s="17">
        <v>2047.62396354265</v>
      </c>
      <c r="AE2838" s="6">
        <f t="shared" si="1343"/>
        <v>143.59174678717</v>
      </c>
      <c r="AF2838" s="17">
        <v>2145.5098228966799</v>
      </c>
      <c r="AG2838" s="6">
        <f t="shared" si="1352"/>
        <v>45.705887433140106</v>
      </c>
      <c r="AH2838" s="6">
        <f t="shared" si="1326"/>
        <v>45.705887433140106</v>
      </c>
      <c r="AI2838" s="6">
        <f t="shared" si="1344"/>
        <v>2191.21571032982</v>
      </c>
      <c r="AJ2838" s="17">
        <v>240.843270442674</v>
      </c>
      <c r="AK2838" s="6">
        <f t="shared" si="1345"/>
        <v>192.92171594118599</v>
      </c>
      <c r="AL2838" s="6">
        <f t="shared" si="1327"/>
        <v>192.92171594118599</v>
      </c>
      <c r="AM2838" s="17">
        <v>192.92171594118599</v>
      </c>
      <c r="AN2838" s="6">
        <f t="shared" si="1346"/>
        <v>47.921554501488004</v>
      </c>
      <c r="AO2838" s="6">
        <f t="shared" si="1347"/>
        <v>240.843270442674</v>
      </c>
      <c r="AP2838" s="17">
        <v>3196.9130179592999</v>
      </c>
      <c r="AQ2838" s="6">
        <f t="shared" si="1348"/>
        <v>3072.8992329884527</v>
      </c>
      <c r="AR2838" s="17">
        <v>330.70342658891798</v>
      </c>
      <c r="AS2838" s="6">
        <f t="shared" si="1328"/>
        <v>206.68964161807372</v>
      </c>
      <c r="AT2838" s="17">
        <v>1807.04007669465</v>
      </c>
      <c r="AU2838" s="6">
        <f t="shared" si="1329"/>
        <v>1807.04007669465</v>
      </c>
      <c r="AV2838" s="17">
        <v>679.89250842971398</v>
      </c>
      <c r="AW2838" s="6">
        <f t="shared" si="1330"/>
        <v>679.89250842971398</v>
      </c>
      <c r="AX2838" s="17">
        <v>379.27700624601499</v>
      </c>
      <c r="AY2838" s="6">
        <f t="shared" si="1331"/>
        <v>379.27700624601499</v>
      </c>
      <c r="AZ2838" s="20">
        <v>167694078.354736</v>
      </c>
      <c r="BA2838" s="20">
        <v>1430441476.6849501</v>
      </c>
      <c r="BB2838" s="20">
        <v>125475938.133524</v>
      </c>
      <c r="BC2838" s="20">
        <v>28388506.826784302</v>
      </c>
      <c r="BD2838" s="19">
        <f t="shared" si="1332"/>
        <v>1751.9999999999945</v>
      </c>
      <c r="BE2838" s="18">
        <v>60.881977900929797</v>
      </c>
      <c r="BF2838" s="20">
        <v>315466.31424470502</v>
      </c>
      <c r="BG2838" s="20">
        <v>18625.834262266399</v>
      </c>
      <c r="BH2838" s="19">
        <f t="shared" si="1349"/>
        <v>23.416704712885032</v>
      </c>
      <c r="BI2838" s="20">
        <v>278.12923068682198</v>
      </c>
      <c r="BJ2838">
        <v>237</v>
      </c>
      <c r="BK2838" s="22">
        <v>1216</v>
      </c>
      <c r="BL2838" s="22">
        <v>1844.76928</v>
      </c>
      <c r="BM2838" s="22">
        <v>304</v>
      </c>
      <c r="BN2838" s="22">
        <v>76</v>
      </c>
      <c r="BO2838">
        <v>0.19593317002678601</v>
      </c>
    </row>
    <row r="2839" spans="1:67" x14ac:dyDescent="0.2">
      <c r="A2839" s="27">
        <v>2838</v>
      </c>
      <c r="B2839" s="18">
        <v>257.52706545076097</v>
      </c>
      <c r="C2839" s="18">
        <v>900.599999999999</v>
      </c>
      <c r="D2839">
        <v>400</v>
      </c>
      <c r="E2839">
        <v>1600</v>
      </c>
      <c r="F2839">
        <v>7</v>
      </c>
      <c r="G2839" s="23">
        <f t="shared" si="1333"/>
        <v>0.98659271723353326</v>
      </c>
      <c r="H2839">
        <v>100</v>
      </c>
      <c r="I2839" s="17">
        <v>174.77043545722199</v>
      </c>
      <c r="J2839" s="6">
        <f t="shared" si="1334"/>
        <v>172.72257400411038</v>
      </c>
      <c r="K2839" s="6">
        <f t="shared" si="1350"/>
        <v>165.11761842536333</v>
      </c>
      <c r="L2839" s="6">
        <f t="shared" si="1335"/>
        <v>0.95597011205630789</v>
      </c>
      <c r="M2839" s="6">
        <f t="shared" si="1336"/>
        <v>167.07531276817022</v>
      </c>
      <c r="N2839" s="28">
        <v>100</v>
      </c>
      <c r="O2839" s="17">
        <v>208.02297096913901</v>
      </c>
      <c r="P2839" s="6">
        <f t="shared" si="1337"/>
        <v>196.150604544098</v>
      </c>
      <c r="Q2839" s="6">
        <f t="shared" si="1323"/>
        <v>122.59412784006125</v>
      </c>
      <c r="R2839" s="17">
        <v>196.150604544098</v>
      </c>
      <c r="S2839" s="6">
        <f t="shared" si="1338"/>
        <v>11.872366425041008</v>
      </c>
      <c r="T2839" s="6">
        <f t="shared" si="1339"/>
        <v>134.46649426510226</v>
      </c>
      <c r="U2839" s="17">
        <v>120.48306686426599</v>
      </c>
      <c r="V2839" s="6">
        <f t="shared" si="1340"/>
        <v>107.22671515594</v>
      </c>
      <c r="W2839" s="6">
        <f t="shared" si="1324"/>
        <v>107.22671515594</v>
      </c>
      <c r="X2839" s="17">
        <v>107.22671515594</v>
      </c>
      <c r="Y2839" s="6">
        <f t="shared" si="1341"/>
        <v>13.256351708325994</v>
      </c>
      <c r="Z2839" s="6">
        <f t="shared" si="1342"/>
        <v>120.48306686426599</v>
      </c>
      <c r="AA2839" s="17">
        <v>2653.9341151062599</v>
      </c>
      <c r="AB2839" s="6">
        <f t="shared" si="1351"/>
        <v>2436.8151838303702</v>
      </c>
      <c r="AC2839" s="6">
        <f t="shared" si="1325"/>
        <v>2436.8151838303702</v>
      </c>
      <c r="AD2839" s="17">
        <v>2482.08461371262</v>
      </c>
      <c r="AE2839" s="6">
        <f t="shared" si="1343"/>
        <v>171.84950139363991</v>
      </c>
      <c r="AF2839" s="17">
        <v>2608.6646852240101</v>
      </c>
      <c r="AG2839" s="6">
        <f t="shared" si="1352"/>
        <v>45.269429882249824</v>
      </c>
      <c r="AH2839" s="6">
        <f t="shared" si="1326"/>
        <v>45.269429882249824</v>
      </c>
      <c r="AI2839" s="6">
        <f t="shared" si="1344"/>
        <v>2653.9341151062599</v>
      </c>
      <c r="AJ2839" s="17">
        <v>258.650975198249</v>
      </c>
      <c r="AK2839" s="6">
        <f t="shared" si="1345"/>
        <v>206.98633771517399</v>
      </c>
      <c r="AL2839" s="6">
        <f t="shared" si="1327"/>
        <v>206.98633771517399</v>
      </c>
      <c r="AM2839" s="17">
        <v>206.98633771517399</v>
      </c>
      <c r="AN2839" s="6">
        <f t="shared" si="1346"/>
        <v>51.664637483075012</v>
      </c>
      <c r="AO2839" s="6">
        <f t="shared" si="1347"/>
        <v>258.650975198249</v>
      </c>
      <c r="AP2839" s="17">
        <v>3279.3130406049299</v>
      </c>
      <c r="AQ2839" s="6">
        <f t="shared" si="1348"/>
        <v>3124.3088473131556</v>
      </c>
      <c r="AR2839" s="17">
        <v>413.344515444747</v>
      </c>
      <c r="AS2839" s="6">
        <f t="shared" si="1328"/>
        <v>258.34032215296691</v>
      </c>
      <c r="AT2839" s="17">
        <v>1806.8880932862301</v>
      </c>
      <c r="AU2839" s="6">
        <f t="shared" si="1329"/>
        <v>1806.8880932862301</v>
      </c>
      <c r="AV2839" s="17">
        <v>679.83532520388098</v>
      </c>
      <c r="AW2839" s="6">
        <f t="shared" si="1330"/>
        <v>679.83532520388098</v>
      </c>
      <c r="AX2839" s="17">
        <v>379.24510667007797</v>
      </c>
      <c r="AY2839" s="6">
        <f t="shared" si="1331"/>
        <v>379.24510667007797</v>
      </c>
      <c r="AZ2839" s="20">
        <v>181138123.670266</v>
      </c>
      <c r="BA2839" s="20">
        <v>1430433775.79585</v>
      </c>
      <c r="BB2839" s="20">
        <v>116938541.127033</v>
      </c>
      <c r="BC2839" s="20">
        <v>23489559.406849701</v>
      </c>
      <c r="BD2839" s="19">
        <f t="shared" si="1332"/>
        <v>1751.9999999999986</v>
      </c>
      <c r="BE2839" s="18">
        <v>61.948817122634502</v>
      </c>
      <c r="BF2839" s="20">
        <v>259664.73392076101</v>
      </c>
      <c r="BG2839" s="20">
        <v>15331.184596818701</v>
      </c>
      <c r="BH2839" s="19">
        <f t="shared" si="1349"/>
        <v>19.274617047878209</v>
      </c>
      <c r="BI2839" s="20">
        <v>347.66153835852703</v>
      </c>
      <c r="BJ2839">
        <v>237</v>
      </c>
      <c r="BK2839" s="22">
        <v>1216</v>
      </c>
      <c r="BL2839" s="22">
        <v>1844.76928</v>
      </c>
      <c r="BM2839" s="22">
        <v>304</v>
      </c>
      <c r="BN2839" s="22">
        <v>76</v>
      </c>
      <c r="BO2839">
        <v>0.18278029725773601</v>
      </c>
    </row>
    <row r="2840" spans="1:67" x14ac:dyDescent="0.2">
      <c r="A2840" s="27">
        <v>2839</v>
      </c>
      <c r="B2840" s="18">
        <v>309.03247854091302</v>
      </c>
      <c r="C2840" s="18">
        <v>900.599999999999</v>
      </c>
      <c r="D2840">
        <v>400</v>
      </c>
      <c r="E2840">
        <v>1600</v>
      </c>
      <c r="F2840">
        <v>7</v>
      </c>
      <c r="G2840" s="23">
        <f t="shared" si="1333"/>
        <v>0.98897790917278183</v>
      </c>
      <c r="H2840">
        <v>100</v>
      </c>
      <c r="I2840" s="17">
        <v>178.819272702484</v>
      </c>
      <c r="J2840" s="6">
        <f t="shared" si="1334"/>
        <v>176.39931973084435</v>
      </c>
      <c r="K2840" s="6">
        <f t="shared" si="1350"/>
        <v>167.29962386679924</v>
      </c>
      <c r="L2840" s="6">
        <f t="shared" si="1335"/>
        <v>0.94841422360398142</v>
      </c>
      <c r="M2840" s="6">
        <f t="shared" si="1336"/>
        <v>169.59474168555499</v>
      </c>
      <c r="N2840" s="28">
        <v>99.999999999999901</v>
      </c>
      <c r="O2840" s="17">
        <v>237.74217941039399</v>
      </c>
      <c r="P2840" s="6">
        <f t="shared" si="1337"/>
        <v>224.172645331947</v>
      </c>
      <c r="Q2840" s="6">
        <f t="shared" si="1323"/>
        <v>140.10790333246686</v>
      </c>
      <c r="R2840" s="17">
        <v>224.172645331947</v>
      </c>
      <c r="S2840" s="6">
        <f t="shared" si="1338"/>
        <v>13.569534078446992</v>
      </c>
      <c r="T2840" s="6">
        <f t="shared" si="1339"/>
        <v>153.67743741091385</v>
      </c>
      <c r="U2840" s="17">
        <v>120.47335788030399</v>
      </c>
      <c r="V2840" s="6">
        <f t="shared" si="1340"/>
        <v>107.217132416114</v>
      </c>
      <c r="W2840" s="6">
        <f t="shared" si="1324"/>
        <v>107.217132416114</v>
      </c>
      <c r="X2840" s="17">
        <v>107.217132416114</v>
      </c>
      <c r="Y2840" s="6">
        <f t="shared" si="1341"/>
        <v>13.256225464189995</v>
      </c>
      <c r="Z2840" s="6">
        <f t="shared" si="1342"/>
        <v>120.47335788030399</v>
      </c>
      <c r="AA2840" s="17">
        <v>3177.6984812839501</v>
      </c>
      <c r="AB2840" s="6">
        <f t="shared" si="1351"/>
        <v>2928.8239010880998</v>
      </c>
      <c r="AC2840" s="6">
        <f t="shared" si="1325"/>
        <v>2928.8239010880998</v>
      </c>
      <c r="AD2840" s="17">
        <v>2973.87806322902</v>
      </c>
      <c r="AE2840" s="6">
        <f t="shared" si="1343"/>
        <v>203.82041805493009</v>
      </c>
      <c r="AF2840" s="17">
        <v>3132.6443191430299</v>
      </c>
      <c r="AG2840" s="6">
        <f t="shared" si="1352"/>
        <v>45.054162140920198</v>
      </c>
      <c r="AH2840" s="6">
        <f t="shared" si="1326"/>
        <v>45.054162140920198</v>
      </c>
      <c r="AI2840" s="6">
        <f t="shared" si="1344"/>
        <v>3177.6984812839501</v>
      </c>
      <c r="AJ2840" s="17">
        <v>268.84442638978601</v>
      </c>
      <c r="AK2840" s="6">
        <f t="shared" si="1345"/>
        <v>215.007300403888</v>
      </c>
      <c r="AL2840" s="6">
        <f t="shared" si="1327"/>
        <v>215.007300403888</v>
      </c>
      <c r="AM2840" s="17">
        <v>215.007300403888</v>
      </c>
      <c r="AN2840" s="6">
        <f t="shared" si="1346"/>
        <v>53.837125985898012</v>
      </c>
      <c r="AO2840" s="6">
        <f t="shared" si="1347"/>
        <v>268.84442638978601</v>
      </c>
      <c r="AP2840" s="17">
        <v>3361.7135014564801</v>
      </c>
      <c r="AQ2840" s="6">
        <f t="shared" si="1348"/>
        <v>3175.7233213430745</v>
      </c>
      <c r="AR2840" s="17">
        <v>495.97381363572703</v>
      </c>
      <c r="AS2840" s="6">
        <f t="shared" si="1328"/>
        <v>309.9836335223294</v>
      </c>
      <c r="AT2840" s="17">
        <v>1806.74381973252</v>
      </c>
      <c r="AU2840" s="6">
        <f t="shared" si="1329"/>
        <v>1806.74381973252</v>
      </c>
      <c r="AV2840" s="17">
        <v>679.78104278392095</v>
      </c>
      <c r="AW2840" s="6">
        <f t="shared" si="1330"/>
        <v>679.78104278392095</v>
      </c>
      <c r="AX2840" s="17">
        <v>379.21482530430399</v>
      </c>
      <c r="AY2840" s="6">
        <f t="shared" si="1331"/>
        <v>379.21482530430399</v>
      </c>
      <c r="AZ2840" s="20">
        <v>189647488.05040801</v>
      </c>
      <c r="BA2840" s="20">
        <v>1430449905.67699</v>
      </c>
      <c r="BB2840" s="20">
        <v>112591903.143314</v>
      </c>
      <c r="BC2840" s="20">
        <v>19310703.129286401</v>
      </c>
      <c r="BD2840" s="19">
        <f t="shared" si="1332"/>
        <v>1751.9999999999982</v>
      </c>
      <c r="BE2840" s="18">
        <v>62.961874042252397</v>
      </c>
      <c r="BF2840" s="20">
        <v>214504.49671474699</v>
      </c>
      <c r="BG2840" s="20">
        <v>12664.823545060301</v>
      </c>
      <c r="BH2840" s="19">
        <f t="shared" si="1349"/>
        <v>15.922424145922992</v>
      </c>
      <c r="BI2840" s="20">
        <v>417.19384603023298</v>
      </c>
      <c r="BJ2840">
        <v>237</v>
      </c>
      <c r="BK2840" s="22">
        <v>1216</v>
      </c>
      <c r="BL2840" s="22">
        <v>1844.76928</v>
      </c>
      <c r="BM2840" s="22">
        <v>304</v>
      </c>
      <c r="BN2840" s="22">
        <v>76</v>
      </c>
      <c r="BO2840">
        <v>0.176083831376318</v>
      </c>
    </row>
    <row r="2841" spans="1:67" x14ac:dyDescent="0.2">
      <c r="A2841" s="27">
        <v>2840</v>
      </c>
      <c r="B2841" s="18">
        <v>360.53789163106501</v>
      </c>
      <c r="C2841" s="18">
        <v>900.599999999999</v>
      </c>
      <c r="D2841">
        <v>400</v>
      </c>
      <c r="E2841">
        <v>1600</v>
      </c>
      <c r="F2841">
        <v>7</v>
      </c>
      <c r="G2841" s="23">
        <f t="shared" si="1333"/>
        <v>0.99069081275113069</v>
      </c>
      <c r="H2841">
        <v>100</v>
      </c>
      <c r="I2841" s="17">
        <v>182.91714623025001</v>
      </c>
      <c r="J2841" s="6">
        <f t="shared" si="1334"/>
        <v>180.37853537930619</v>
      </c>
      <c r="K2841" s="6">
        <f t="shared" si="1350"/>
        <v>169.77731826025919</v>
      </c>
      <c r="L2841" s="6">
        <f t="shared" si="1335"/>
        <v>0.94122794546061483</v>
      </c>
      <c r="M2841" s="6">
        <f t="shared" si="1336"/>
        <v>172.16672973581706</v>
      </c>
      <c r="N2841" s="28">
        <v>100</v>
      </c>
      <c r="O2841" s="17">
        <v>268.15966270700699</v>
      </c>
      <c r="P2841" s="6">
        <f t="shared" si="1337"/>
        <v>252.85290419180899</v>
      </c>
      <c r="Q2841" s="6">
        <f t="shared" si="1323"/>
        <v>158.03306511988063</v>
      </c>
      <c r="R2841" s="17">
        <v>252.85290419180899</v>
      </c>
      <c r="S2841" s="6">
        <f t="shared" si="1338"/>
        <v>15.306758515197998</v>
      </c>
      <c r="T2841" s="6">
        <f t="shared" si="1339"/>
        <v>173.33982363507863</v>
      </c>
      <c r="U2841" s="17">
        <v>120.464709632641</v>
      </c>
      <c r="V2841" s="6">
        <f t="shared" si="1340"/>
        <v>107.20854031519001</v>
      </c>
      <c r="W2841" s="6">
        <f t="shared" si="1324"/>
        <v>107.20854031519001</v>
      </c>
      <c r="X2841" s="17">
        <v>107.20854031519001</v>
      </c>
      <c r="Y2841" s="6">
        <f t="shared" si="1341"/>
        <v>13.256169317450997</v>
      </c>
      <c r="Z2841" s="6">
        <f t="shared" si="1342"/>
        <v>120.464709632641</v>
      </c>
      <c r="AA2841" s="17">
        <v>3737.0358895018398</v>
      </c>
      <c r="AB2841" s="6">
        <f t="shared" si="1351"/>
        <v>3454.3673121891102</v>
      </c>
      <c r="AC2841" s="6">
        <f t="shared" si="1325"/>
        <v>3454.3673121891102</v>
      </c>
      <c r="AD2841" s="17">
        <v>3498.9907646280099</v>
      </c>
      <c r="AE2841" s="6">
        <f t="shared" si="1343"/>
        <v>238.04512487382999</v>
      </c>
      <c r="AF2841" s="17">
        <v>3692.4124370629402</v>
      </c>
      <c r="AG2841" s="6">
        <f t="shared" si="1352"/>
        <v>44.623452438899676</v>
      </c>
      <c r="AH2841" s="6">
        <f t="shared" si="1326"/>
        <v>44.623452438899676</v>
      </c>
      <c r="AI2841" s="6">
        <f t="shared" si="1344"/>
        <v>3737.0358895018398</v>
      </c>
      <c r="AJ2841" s="17">
        <v>276.42429094104301</v>
      </c>
      <c r="AK2841" s="6">
        <f t="shared" si="1345"/>
        <v>220.97657229680101</v>
      </c>
      <c r="AL2841" s="6">
        <f t="shared" si="1327"/>
        <v>220.97657229680101</v>
      </c>
      <c r="AM2841" s="17">
        <v>220.97657229680101</v>
      </c>
      <c r="AN2841" s="6">
        <f t="shared" si="1346"/>
        <v>55.447718644242002</v>
      </c>
      <c r="AO2841" s="6">
        <f t="shared" si="1347"/>
        <v>276.42429094104301</v>
      </c>
      <c r="AP2841" s="17">
        <v>3444.1143679946099</v>
      </c>
      <c r="AQ2841" s="6">
        <f t="shared" si="1348"/>
        <v>3227.142294438901</v>
      </c>
      <c r="AR2841" s="17">
        <v>578.59219614854703</v>
      </c>
      <c r="AS2841" s="6">
        <f t="shared" si="1328"/>
        <v>361.62012259284188</v>
      </c>
      <c r="AT2841" s="17">
        <v>1806.6066838842701</v>
      </c>
      <c r="AU2841" s="6">
        <f t="shared" si="1329"/>
        <v>1806.6066838842701</v>
      </c>
      <c r="AV2841" s="17">
        <v>679.72944590067095</v>
      </c>
      <c r="AW2841" s="6">
        <f t="shared" si="1330"/>
        <v>679.72944590067095</v>
      </c>
      <c r="AX2841" s="17">
        <v>379.18604206111797</v>
      </c>
      <c r="AY2841" s="6">
        <f t="shared" si="1331"/>
        <v>379.18604206111797</v>
      </c>
      <c r="AZ2841" s="20">
        <v>195880235.342742</v>
      </c>
      <c r="BA2841" s="20">
        <v>1430465559.7516899</v>
      </c>
      <c r="BB2841" s="20">
        <v>109344508.845542</v>
      </c>
      <c r="BC2841" s="20">
        <v>16309696.0600191</v>
      </c>
      <c r="BD2841" s="19">
        <f t="shared" si="1332"/>
        <v>1751.999999999993</v>
      </c>
      <c r="BE2841" s="18">
        <v>63.932022134009003</v>
      </c>
      <c r="BF2841" s="20">
        <v>176916.32830088699</v>
      </c>
      <c r="BG2841" s="20">
        <v>10445.534310408</v>
      </c>
      <c r="BH2841" s="19">
        <f t="shared" si="1349"/>
        <v>13.132297274364909</v>
      </c>
      <c r="BI2841" s="20">
        <v>486.72615370193802</v>
      </c>
      <c r="BJ2841">
        <v>237</v>
      </c>
      <c r="BK2841" s="22">
        <v>1216</v>
      </c>
      <c r="BL2841" s="22">
        <v>1844.76928</v>
      </c>
      <c r="BM2841" s="22">
        <v>304</v>
      </c>
      <c r="BN2841" s="22">
        <v>76</v>
      </c>
      <c r="BO2841">
        <v>0.17108086292744101</v>
      </c>
    </row>
    <row r="2842" spans="1:67" x14ac:dyDescent="0.2">
      <c r="A2842" s="27">
        <v>2841</v>
      </c>
      <c r="B2842" s="18">
        <v>412.043304721217</v>
      </c>
      <c r="C2842" s="18">
        <v>900.599999999999</v>
      </c>
      <c r="D2842">
        <v>400</v>
      </c>
      <c r="E2842">
        <v>1600</v>
      </c>
      <c r="F2842">
        <v>7</v>
      </c>
      <c r="G2842" s="23">
        <f t="shared" si="1333"/>
        <v>0.99209939504776956</v>
      </c>
      <c r="H2842">
        <v>100</v>
      </c>
      <c r="I2842" s="17">
        <v>187.04119041946601</v>
      </c>
      <c r="J2842" s="6">
        <f t="shared" si="1334"/>
        <v>184.23404576959896</v>
      </c>
      <c r="K2842" s="6">
        <f t="shared" si="1350"/>
        <v>172.13614418963394</v>
      </c>
      <c r="L2842" s="6">
        <f t="shared" si="1335"/>
        <v>0.93433406116970086</v>
      </c>
      <c r="M2842" s="6">
        <f t="shared" si="1336"/>
        <v>174.75895505063502</v>
      </c>
      <c r="N2842" s="28">
        <v>100</v>
      </c>
      <c r="O2842" s="17">
        <v>298.89536754321603</v>
      </c>
      <c r="P2842" s="6">
        <f t="shared" si="1337"/>
        <v>281.83302922513599</v>
      </c>
      <c r="Q2842" s="6">
        <f t="shared" si="1323"/>
        <v>176.14564326570999</v>
      </c>
      <c r="R2842" s="17">
        <v>281.83302922513599</v>
      </c>
      <c r="S2842" s="6">
        <f t="shared" si="1338"/>
        <v>17.062338318080037</v>
      </c>
      <c r="T2842" s="6">
        <f t="shared" si="1339"/>
        <v>193.20798158379003</v>
      </c>
      <c r="U2842" s="17">
        <v>120.45680512659401</v>
      </c>
      <c r="V2842" s="6">
        <f t="shared" si="1340"/>
        <v>107.200653352949</v>
      </c>
      <c r="W2842" s="6">
        <f t="shared" si="1324"/>
        <v>107.200653352949</v>
      </c>
      <c r="X2842" s="17">
        <v>107.200653352949</v>
      </c>
      <c r="Y2842" s="6">
        <f t="shared" si="1341"/>
        <v>13.256151773645001</v>
      </c>
      <c r="Z2842" s="6">
        <f t="shared" si="1342"/>
        <v>120.45680512659401</v>
      </c>
      <c r="AA2842" s="17">
        <v>4355.9902442525199</v>
      </c>
      <c r="AB2842" s="6">
        <f t="shared" si="1351"/>
        <v>4035.9893588422406</v>
      </c>
      <c r="AC2842" s="6">
        <f t="shared" si="1325"/>
        <v>4035.9893588422406</v>
      </c>
      <c r="AD2842" s="17">
        <v>4080.1682739138901</v>
      </c>
      <c r="AE2842" s="6">
        <f t="shared" si="1343"/>
        <v>275.82197033862985</v>
      </c>
      <c r="AF2842" s="17">
        <v>4311.8113291808704</v>
      </c>
      <c r="AG2842" s="6">
        <f t="shared" si="1352"/>
        <v>44.178915071649499</v>
      </c>
      <c r="AH2842" s="6">
        <f t="shared" si="1326"/>
        <v>44.178915071649499</v>
      </c>
      <c r="AI2842" s="6">
        <f t="shared" si="1344"/>
        <v>4355.9902442525199</v>
      </c>
      <c r="AJ2842" s="17">
        <v>282.15083498624</v>
      </c>
      <c r="AK2842" s="6">
        <f t="shared" si="1345"/>
        <v>225.47686523507099</v>
      </c>
      <c r="AL2842" s="6">
        <f t="shared" si="1327"/>
        <v>225.47686523507099</v>
      </c>
      <c r="AM2842" s="17">
        <v>225.47686523507099</v>
      </c>
      <c r="AN2842" s="6">
        <f t="shared" si="1346"/>
        <v>56.673969751169011</v>
      </c>
      <c r="AO2842" s="6">
        <f t="shared" si="1347"/>
        <v>282.15083498624</v>
      </c>
      <c r="AP2842" s="17">
        <v>3526.5156108400301</v>
      </c>
      <c r="AQ2842" s="6">
        <f t="shared" si="1348"/>
        <v>3278.5654407840225</v>
      </c>
      <c r="AR2842" s="17">
        <v>661.20045348267297</v>
      </c>
      <c r="AS2842" s="6">
        <f t="shared" si="1328"/>
        <v>413.25028342667059</v>
      </c>
      <c r="AT2842" s="17">
        <v>1806.4761688379599</v>
      </c>
      <c r="AU2842" s="6">
        <f t="shared" si="1329"/>
        <v>1806.4761688379599</v>
      </c>
      <c r="AV2842" s="17">
        <v>679.68034007099595</v>
      </c>
      <c r="AW2842" s="6">
        <f t="shared" si="1330"/>
        <v>679.68034007099595</v>
      </c>
      <c r="AX2842" s="17">
        <v>379.15864844839598</v>
      </c>
      <c r="AY2842" s="6">
        <f t="shared" si="1331"/>
        <v>379.15864844839598</v>
      </c>
      <c r="AZ2842" s="20">
        <v>200549227.09731701</v>
      </c>
      <c r="BA2842" s="20">
        <v>1430466123.161</v>
      </c>
      <c r="BB2842" s="20">
        <v>107142789.865374</v>
      </c>
      <c r="BC2842" s="20">
        <v>13841859.8763078</v>
      </c>
      <c r="BD2842" s="19">
        <f t="shared" si="1332"/>
        <v>1751.9999999999989</v>
      </c>
      <c r="BE2842" s="18">
        <v>64.856020027493201</v>
      </c>
      <c r="BF2842" s="20">
        <v>148921.69715901601</v>
      </c>
      <c r="BG2842" s="20">
        <v>8792.6688970907508</v>
      </c>
      <c r="BH2842" s="19">
        <f t="shared" si="1349"/>
        <v>11.054287732950582</v>
      </c>
      <c r="BI2842" s="20">
        <v>556.25846137364397</v>
      </c>
      <c r="BJ2842">
        <v>237</v>
      </c>
      <c r="BK2842" s="22">
        <v>1216</v>
      </c>
      <c r="BL2842" s="22">
        <v>1844.76928</v>
      </c>
      <c r="BM2842" s="22">
        <v>304</v>
      </c>
      <c r="BN2842" s="22">
        <v>76</v>
      </c>
      <c r="BO2842">
        <v>0.167688872600952</v>
      </c>
    </row>
    <row r="2843" spans="1:67" x14ac:dyDescent="0.2">
      <c r="A2843" s="27">
        <v>2842</v>
      </c>
      <c r="B2843" s="18">
        <v>463.54871781137001</v>
      </c>
      <c r="C2843" s="18">
        <v>900.599999999999</v>
      </c>
      <c r="D2843">
        <v>400</v>
      </c>
      <c r="E2843">
        <v>1600</v>
      </c>
      <c r="F2843">
        <v>7</v>
      </c>
      <c r="G2843" s="23">
        <f t="shared" si="1333"/>
        <v>0.99309558486471849</v>
      </c>
      <c r="H2843">
        <v>100</v>
      </c>
      <c r="I2843" s="17">
        <v>191.19820860743701</v>
      </c>
      <c r="J2843" s="6">
        <f t="shared" si="1334"/>
        <v>187.96304144141118</v>
      </c>
      <c r="K2843" s="6">
        <f t="shared" si="1350"/>
        <v>174.36467126115764</v>
      </c>
      <c r="L2843" s="6">
        <f t="shared" si="1335"/>
        <v>0.9276540213651937</v>
      </c>
      <c r="M2843" s="6">
        <f t="shared" si="1336"/>
        <v>177.36578709251015</v>
      </c>
      <c r="N2843" s="28">
        <v>100</v>
      </c>
      <c r="O2843" s="17">
        <v>329.98582054835799</v>
      </c>
      <c r="P2843" s="6">
        <f t="shared" si="1337"/>
        <v>311.14747166319199</v>
      </c>
      <c r="Q2843" s="6">
        <f t="shared" si="1323"/>
        <v>194.46716978949499</v>
      </c>
      <c r="R2843" s="17">
        <v>311.14747166319199</v>
      </c>
      <c r="S2843" s="6">
        <f t="shared" si="1338"/>
        <v>18.838348885165999</v>
      </c>
      <c r="T2843" s="6">
        <f t="shared" si="1339"/>
        <v>213.30551867466099</v>
      </c>
      <c r="U2843" s="17">
        <v>120.449425161026</v>
      </c>
      <c r="V2843" s="6">
        <f t="shared" si="1340"/>
        <v>107.193273387381</v>
      </c>
      <c r="W2843" s="6">
        <f t="shared" si="1324"/>
        <v>107.193273387381</v>
      </c>
      <c r="X2843" s="17">
        <v>107.193273387381</v>
      </c>
      <c r="Y2843" s="6">
        <f t="shared" si="1341"/>
        <v>13.256151773645001</v>
      </c>
      <c r="Z2843" s="6">
        <f t="shared" si="1342"/>
        <v>120.449425161026</v>
      </c>
      <c r="AA2843" s="17">
        <v>4910.3602362543397</v>
      </c>
      <c r="AB2843" s="6">
        <f t="shared" si="1351"/>
        <v>4556.4763564696696</v>
      </c>
      <c r="AC2843" s="6">
        <f t="shared" si="1325"/>
        <v>4556.4763564696696</v>
      </c>
      <c r="AD2843" s="17">
        <v>4600.5839428792697</v>
      </c>
      <c r="AE2843" s="6">
        <f t="shared" si="1343"/>
        <v>309.77629337507005</v>
      </c>
      <c r="AF2843" s="17">
        <v>4866.2526498447396</v>
      </c>
      <c r="AG2843" s="6">
        <f t="shared" si="1352"/>
        <v>44.107586409600117</v>
      </c>
      <c r="AH2843" s="6">
        <f t="shared" si="1326"/>
        <v>44.107586409600117</v>
      </c>
      <c r="AI2843" s="6">
        <f t="shared" si="1344"/>
        <v>4910.3602362543397</v>
      </c>
      <c r="AJ2843" s="17">
        <v>287.27089119494701</v>
      </c>
      <c r="AK2843" s="6">
        <f t="shared" si="1345"/>
        <v>229.49272840529599</v>
      </c>
      <c r="AL2843" s="6">
        <f t="shared" si="1327"/>
        <v>229.49272840529599</v>
      </c>
      <c r="AM2843" s="17">
        <v>229.49272840529599</v>
      </c>
      <c r="AN2843" s="6">
        <f t="shared" si="1346"/>
        <v>57.77816278965102</v>
      </c>
      <c r="AO2843" s="6">
        <f t="shared" si="1347"/>
        <v>287.27089119494701</v>
      </c>
      <c r="AP2843" s="17">
        <v>3608.9172033833802</v>
      </c>
      <c r="AQ2843" s="6">
        <f t="shared" si="1348"/>
        <v>3329.9924652805989</v>
      </c>
      <c r="AR2843" s="17">
        <v>743.79930160741606</v>
      </c>
      <c r="AS2843" s="6">
        <f t="shared" si="1328"/>
        <v>464.87456350463503</v>
      </c>
      <c r="AT2843" s="17">
        <v>1806.3518064249699</v>
      </c>
      <c r="AU2843" s="6">
        <f t="shared" si="1329"/>
        <v>1806.3518064249699</v>
      </c>
      <c r="AV2843" s="17">
        <v>679.63354914808599</v>
      </c>
      <c r="AW2843" s="6">
        <f t="shared" si="1330"/>
        <v>679.63354914808599</v>
      </c>
      <c r="AX2843" s="17">
        <v>379.13254620290797</v>
      </c>
      <c r="AY2843" s="6">
        <f t="shared" si="1331"/>
        <v>379.13254620290797</v>
      </c>
      <c r="AZ2843" s="20">
        <v>204184803.88912001</v>
      </c>
      <c r="BA2843" s="20">
        <v>1430466123.161</v>
      </c>
      <c r="BB2843" s="20">
        <v>105252537.632866</v>
      </c>
      <c r="BC2843" s="20">
        <v>12096535.317013299</v>
      </c>
      <c r="BD2843" s="19">
        <f t="shared" si="1332"/>
        <v>1751.9999999999993</v>
      </c>
      <c r="BE2843" s="18">
        <v>65.740304257328404</v>
      </c>
      <c r="BF2843" s="20">
        <v>127647.570118292</v>
      </c>
      <c r="BG2843" s="20">
        <v>7536.5970236686098</v>
      </c>
      <c r="BH2843" s="19">
        <f t="shared" si="1349"/>
        <v>9.4751335461406132</v>
      </c>
      <c r="BI2843" s="20">
        <v>625.79076904534895</v>
      </c>
      <c r="BJ2843">
        <v>237</v>
      </c>
      <c r="BK2843" s="22">
        <v>1216</v>
      </c>
      <c r="BL2843" s="22">
        <v>1844.76928</v>
      </c>
      <c r="BM2843" s="22">
        <v>304</v>
      </c>
      <c r="BN2843" s="22">
        <v>76</v>
      </c>
      <c r="BO2843">
        <v>0.16477675297078101</v>
      </c>
    </row>
    <row r="2844" spans="1:67" x14ac:dyDescent="0.2">
      <c r="A2844" s="27">
        <v>2843</v>
      </c>
      <c r="B2844" s="18">
        <v>515.05413090152194</v>
      </c>
      <c r="C2844" s="18">
        <v>900.599999999999</v>
      </c>
      <c r="D2844">
        <v>400</v>
      </c>
      <c r="E2844">
        <v>1600</v>
      </c>
      <c r="F2844">
        <v>7</v>
      </c>
      <c r="G2844" s="23">
        <f t="shared" si="1333"/>
        <v>0.99379994690119322</v>
      </c>
      <c r="H2844">
        <v>100</v>
      </c>
      <c r="I2844" s="17">
        <v>195.36822498641899</v>
      </c>
      <c r="J2844" s="6">
        <f t="shared" si="1334"/>
        <v>192.21507698195126</v>
      </c>
      <c r="K2844" s="6">
        <f t="shared" si="1350"/>
        <v>177.11909405372768</v>
      </c>
      <c r="L2844" s="6">
        <f t="shared" si="1335"/>
        <v>0.92146306540958245</v>
      </c>
      <c r="M2844" s="6">
        <f t="shared" si="1336"/>
        <v>180.02460347961463</v>
      </c>
      <c r="N2844" s="28">
        <v>100</v>
      </c>
      <c r="O2844" s="17">
        <v>361.14551937682103</v>
      </c>
      <c r="P2844" s="6">
        <f t="shared" si="1337"/>
        <v>340.527037585242</v>
      </c>
      <c r="Q2844" s="6">
        <f t="shared" si="1323"/>
        <v>212.82939849077624</v>
      </c>
      <c r="R2844" s="17">
        <v>340.527037585242</v>
      </c>
      <c r="S2844" s="6">
        <f t="shared" si="1338"/>
        <v>20.618481791579029</v>
      </c>
      <c r="T2844" s="6">
        <f t="shared" si="1339"/>
        <v>233.44788028235527</v>
      </c>
      <c r="U2844" s="17">
        <v>120.443115228699</v>
      </c>
      <c r="V2844" s="6">
        <f t="shared" si="1340"/>
        <v>107.18688309377499</v>
      </c>
      <c r="W2844" s="6">
        <f t="shared" si="1324"/>
        <v>107.18688309377499</v>
      </c>
      <c r="X2844" s="17">
        <v>107.18688309377499</v>
      </c>
      <c r="Y2844" s="6">
        <f t="shared" si="1341"/>
        <v>13.256232134924005</v>
      </c>
      <c r="Z2844" s="6">
        <f t="shared" si="1342"/>
        <v>120.443115228699</v>
      </c>
      <c r="AA2844" s="17">
        <v>5474.4050570839099</v>
      </c>
      <c r="AB2844" s="6">
        <f t="shared" si="1351"/>
        <v>5086.8135710883598</v>
      </c>
      <c r="AC2844" s="6">
        <f t="shared" si="1325"/>
        <v>5086.8135710883598</v>
      </c>
      <c r="AD2844" s="17">
        <v>5130.0473722038496</v>
      </c>
      <c r="AE2844" s="6">
        <f t="shared" si="1343"/>
        <v>344.35768488006033</v>
      </c>
      <c r="AF2844" s="17">
        <v>5431.1712559684202</v>
      </c>
      <c r="AG2844" s="6">
        <f t="shared" si="1352"/>
        <v>43.233801115489769</v>
      </c>
      <c r="AH2844" s="6">
        <f t="shared" si="1326"/>
        <v>43.233801115489769</v>
      </c>
      <c r="AI2844" s="6">
        <f t="shared" si="1344"/>
        <v>5474.4050570839099</v>
      </c>
      <c r="AJ2844" s="17">
        <v>291.68133652004201</v>
      </c>
      <c r="AK2844" s="6">
        <f t="shared" si="1345"/>
        <v>232.96562179596401</v>
      </c>
      <c r="AL2844" s="6">
        <f t="shared" si="1327"/>
        <v>232.96562179596401</v>
      </c>
      <c r="AM2844" s="17">
        <v>232.96562179596401</v>
      </c>
      <c r="AN2844" s="6">
        <f t="shared" si="1346"/>
        <v>58.715714724077998</v>
      </c>
      <c r="AO2844" s="6">
        <f t="shared" si="1347"/>
        <v>291.68133652004201</v>
      </c>
      <c r="AP2844" s="17">
        <v>3691.3191214663302</v>
      </c>
      <c r="AQ2844" s="6">
        <f t="shared" si="1348"/>
        <v>3381.4231000126065</v>
      </c>
      <c r="AR2844" s="17">
        <v>826.38939054326102</v>
      </c>
      <c r="AS2844" s="6">
        <f t="shared" si="1328"/>
        <v>516.49336908953819</v>
      </c>
      <c r="AT2844" s="17">
        <v>1806.23317160026</v>
      </c>
      <c r="AU2844" s="6">
        <f t="shared" si="1329"/>
        <v>1806.23317160026</v>
      </c>
      <c r="AV2844" s="17">
        <v>679.588913210236</v>
      </c>
      <c r="AW2844" s="6">
        <f t="shared" si="1330"/>
        <v>679.588913210236</v>
      </c>
      <c r="AX2844" s="17">
        <v>379.10764611257201</v>
      </c>
      <c r="AY2844" s="6">
        <f t="shared" si="1331"/>
        <v>379.10764611257201</v>
      </c>
      <c r="AZ2844" s="20">
        <v>207115513.47227499</v>
      </c>
      <c r="BA2844" s="20">
        <v>1430459245.89884</v>
      </c>
      <c r="BB2844" s="20">
        <v>103562747.599765</v>
      </c>
      <c r="BC2844" s="20">
        <v>10862493.0291095</v>
      </c>
      <c r="BD2844" s="19">
        <f t="shared" si="1332"/>
        <v>1751.9999999999895</v>
      </c>
      <c r="BE2844" s="18">
        <v>66.584789495347096</v>
      </c>
      <c r="BF2844" s="20">
        <v>114987.76403020399</v>
      </c>
      <c r="BG2844" s="20">
        <v>6789.1338577400302</v>
      </c>
      <c r="BH2844" s="19">
        <f t="shared" si="1349"/>
        <v>8.5354105788979631</v>
      </c>
      <c r="BI2844" s="20">
        <v>695.32307671705496</v>
      </c>
      <c r="BJ2844">
        <v>237</v>
      </c>
      <c r="BK2844" s="22">
        <v>1216</v>
      </c>
      <c r="BL2844" s="22">
        <v>1844.76928</v>
      </c>
      <c r="BM2844" s="22">
        <v>304</v>
      </c>
      <c r="BN2844" s="22">
        <v>76</v>
      </c>
      <c r="BO2844">
        <v>0.16217347717730299</v>
      </c>
    </row>
    <row r="2845" spans="1:67" x14ac:dyDescent="0.2">
      <c r="A2845" s="27">
        <v>2844</v>
      </c>
      <c r="B2845" s="18">
        <v>566.55954399167399</v>
      </c>
      <c r="C2845" s="18">
        <v>900.599999999999</v>
      </c>
      <c r="D2845">
        <v>400</v>
      </c>
      <c r="E2845">
        <v>1600</v>
      </c>
      <c r="F2845">
        <v>7</v>
      </c>
      <c r="G2845" s="23">
        <f t="shared" si="1333"/>
        <v>0.99429689115734454</v>
      </c>
      <c r="H2845">
        <v>100</v>
      </c>
      <c r="I2845" s="17">
        <v>199.55893792096199</v>
      </c>
      <c r="J2845" s="6">
        <f t="shared" si="1334"/>
        <v>196.37882780055932</v>
      </c>
      <c r="K2845" s="6">
        <f t="shared" si="1350"/>
        <v>179.78841466273536</v>
      </c>
      <c r="L2845" s="6">
        <f t="shared" si="1335"/>
        <v>0.91551832076993023</v>
      </c>
      <c r="M2845" s="6">
        <f t="shared" si="1336"/>
        <v>182.69986374002988</v>
      </c>
      <c r="N2845" s="28">
        <v>100</v>
      </c>
      <c r="O2845" s="17">
        <v>392.65693805991498</v>
      </c>
      <c r="P2845" s="6">
        <f t="shared" si="1337"/>
        <v>370.23808377031401</v>
      </c>
      <c r="Q2845" s="6">
        <f t="shared" si="1323"/>
        <v>231.39880235644625</v>
      </c>
      <c r="R2845" s="17">
        <v>370.23808377031401</v>
      </c>
      <c r="S2845" s="6">
        <f t="shared" si="1338"/>
        <v>22.418854289600972</v>
      </c>
      <c r="T2845" s="6">
        <f t="shared" si="1339"/>
        <v>253.81765664604723</v>
      </c>
      <c r="U2845" s="17">
        <v>120.43592754735801</v>
      </c>
      <c r="V2845" s="6">
        <f t="shared" si="1340"/>
        <v>107.179746539246</v>
      </c>
      <c r="W2845" s="6">
        <f t="shared" si="1324"/>
        <v>107.179746539246</v>
      </c>
      <c r="X2845" s="17">
        <v>107.179746539246</v>
      </c>
      <c r="Y2845" s="6">
        <f t="shared" si="1341"/>
        <v>13.256181008112009</v>
      </c>
      <c r="Z2845" s="6">
        <f t="shared" si="1342"/>
        <v>120.43592754735801</v>
      </c>
      <c r="AA2845" s="17">
        <v>5941.4129187340404</v>
      </c>
      <c r="AB2845" s="6">
        <f t="shared" si="1351"/>
        <v>5525.2383438400993</v>
      </c>
      <c r="AC2845" s="6">
        <f t="shared" si="1325"/>
        <v>5525.2383438400993</v>
      </c>
      <c r="AD2845" s="17">
        <v>5568.4468905932499</v>
      </c>
      <c r="AE2845" s="6">
        <f t="shared" si="1343"/>
        <v>372.96602814079051</v>
      </c>
      <c r="AF2845" s="17">
        <v>5898.2043719808898</v>
      </c>
      <c r="AG2845" s="6">
        <f t="shared" si="1352"/>
        <v>43.208546753150586</v>
      </c>
      <c r="AH2845" s="6">
        <f t="shared" si="1326"/>
        <v>43.208546753150586</v>
      </c>
      <c r="AI2845" s="6">
        <f t="shared" si="1344"/>
        <v>5941.4129187340404</v>
      </c>
      <c r="AJ2845" s="17">
        <v>295.59541070180899</v>
      </c>
      <c r="AK2845" s="6">
        <f t="shared" si="1345"/>
        <v>236.040480661565</v>
      </c>
      <c r="AL2845" s="6">
        <f t="shared" si="1327"/>
        <v>236.040480661565</v>
      </c>
      <c r="AM2845" s="17">
        <v>236.040480661565</v>
      </c>
      <c r="AN2845" s="6">
        <f t="shared" si="1346"/>
        <v>59.554930040243988</v>
      </c>
      <c r="AO2845" s="6">
        <f t="shared" si="1347"/>
        <v>295.59541070180899</v>
      </c>
      <c r="AP2845" s="17">
        <v>3773.7213431057198</v>
      </c>
      <c r="AQ2845" s="6">
        <f t="shared" si="1348"/>
        <v>3432.8571011866288</v>
      </c>
      <c r="AR2845" s="17">
        <v>908.97131178423604</v>
      </c>
      <c r="AS2845" s="6">
        <f t="shared" si="1328"/>
        <v>568.10706986514754</v>
      </c>
      <c r="AT2845" s="17">
        <v>1806.11987758896</v>
      </c>
      <c r="AU2845" s="6">
        <f t="shared" si="1329"/>
        <v>1806.11987758896</v>
      </c>
      <c r="AV2845" s="17">
        <v>679.54628673474895</v>
      </c>
      <c r="AW2845" s="6">
        <f t="shared" si="1330"/>
        <v>679.54628673474895</v>
      </c>
      <c r="AX2845" s="17">
        <v>379.08386699777202</v>
      </c>
      <c r="AY2845" s="6">
        <f t="shared" si="1331"/>
        <v>379.08386699777202</v>
      </c>
      <c r="AZ2845" s="20">
        <v>209352882.85469499</v>
      </c>
      <c r="BA2845" s="20">
        <v>1430466123.161</v>
      </c>
      <c r="BB2845" s="20">
        <v>102189147.291971</v>
      </c>
      <c r="BC2845" s="20">
        <v>9991846.6923322603</v>
      </c>
      <c r="BD2845" s="19">
        <f t="shared" si="1332"/>
        <v>1751.9999999999984</v>
      </c>
      <c r="BE2845" s="18">
        <v>67.390557657384306</v>
      </c>
      <c r="BF2845" s="20">
        <v>104778.945475546</v>
      </c>
      <c r="BG2845" s="20">
        <v>6186.3824582194302</v>
      </c>
      <c r="BH2845" s="19">
        <f t="shared" si="1349"/>
        <v>7.7776216208781346</v>
      </c>
      <c r="BI2845" s="20">
        <v>764.85538438875994</v>
      </c>
      <c r="BJ2845">
        <v>237</v>
      </c>
      <c r="BK2845" s="22">
        <v>1216</v>
      </c>
      <c r="BL2845" s="22">
        <v>1844.76928</v>
      </c>
      <c r="BM2845" s="22">
        <v>304</v>
      </c>
      <c r="BN2845" s="22">
        <v>76</v>
      </c>
      <c r="BO2845">
        <v>0.16005731715229701</v>
      </c>
    </row>
    <row r="2846" spans="1:67" x14ac:dyDescent="0.2">
      <c r="A2846" s="27">
        <v>2845</v>
      </c>
      <c r="B2846" s="18">
        <v>618.06495708182604</v>
      </c>
      <c r="C2846" s="18">
        <v>900.599999999999</v>
      </c>
      <c r="D2846">
        <v>400</v>
      </c>
      <c r="E2846">
        <v>1600</v>
      </c>
      <c r="F2846">
        <v>7</v>
      </c>
      <c r="G2846" s="23">
        <f t="shared" si="1333"/>
        <v>0.99457657484233375</v>
      </c>
      <c r="H2846">
        <v>100</v>
      </c>
      <c r="I2846" s="17">
        <v>203.75944475844901</v>
      </c>
      <c r="J2846" s="6">
        <f t="shared" si="1334"/>
        <v>200.91180623028094</v>
      </c>
      <c r="K2846" s="6">
        <f t="shared" si="1350"/>
        <v>182.82618499546049</v>
      </c>
      <c r="L2846" s="6">
        <f t="shared" si="1335"/>
        <v>0.9099822873819019</v>
      </c>
      <c r="M2846" s="6">
        <f t="shared" si="1336"/>
        <v>185.41748561695971</v>
      </c>
      <c r="N2846" s="28">
        <v>100</v>
      </c>
      <c r="O2846" s="17">
        <v>424.54339499667799</v>
      </c>
      <c r="P2846" s="6">
        <f t="shared" si="1337"/>
        <v>400.30260417706</v>
      </c>
      <c r="Q2846" s="6">
        <f t="shared" si="1323"/>
        <v>250.1891276106625</v>
      </c>
      <c r="R2846" s="17">
        <v>400.30260417706</v>
      </c>
      <c r="S2846" s="6">
        <f t="shared" si="1338"/>
        <v>24.240790819617985</v>
      </c>
      <c r="T2846" s="6">
        <f t="shared" si="1339"/>
        <v>274.42991843028051</v>
      </c>
      <c r="U2846" s="17">
        <v>120.429234810202</v>
      </c>
      <c r="V2846" s="6">
        <f t="shared" si="1340"/>
        <v>107.173083036558</v>
      </c>
      <c r="W2846" s="6">
        <f t="shared" si="1324"/>
        <v>107.173083036558</v>
      </c>
      <c r="X2846" s="17">
        <v>107.173083036558</v>
      </c>
      <c r="Y2846" s="6">
        <f t="shared" si="1341"/>
        <v>13.256151773644007</v>
      </c>
      <c r="Z2846" s="6">
        <f t="shared" si="1342"/>
        <v>120.429234810202</v>
      </c>
      <c r="AA2846" s="17">
        <v>6307.7520733768197</v>
      </c>
      <c r="AB2846" s="6">
        <f t="shared" si="1351"/>
        <v>5869.6057929626304</v>
      </c>
      <c r="AC2846" s="6">
        <f t="shared" si="1325"/>
        <v>5869.6057929626304</v>
      </c>
      <c r="AD2846" s="17">
        <v>5912.3444142490198</v>
      </c>
      <c r="AE2846" s="6">
        <f t="shared" si="1343"/>
        <v>395.40765912779989</v>
      </c>
      <c r="AF2846" s="17">
        <v>6265.0134520904303</v>
      </c>
      <c r="AG2846" s="6">
        <f t="shared" si="1352"/>
        <v>42.738621286389389</v>
      </c>
      <c r="AH2846" s="6">
        <f t="shared" si="1326"/>
        <v>42.738621286389389</v>
      </c>
      <c r="AI2846" s="6">
        <f t="shared" si="1344"/>
        <v>6307.7520733768197</v>
      </c>
      <c r="AJ2846" s="17">
        <v>298.95009674145899</v>
      </c>
      <c r="AK2846" s="6">
        <f t="shared" si="1345"/>
        <v>238.677745778705</v>
      </c>
      <c r="AL2846" s="6">
        <f t="shared" si="1327"/>
        <v>238.677745778705</v>
      </c>
      <c r="AM2846" s="17">
        <v>238.677745778705</v>
      </c>
      <c r="AN2846" s="6">
        <f t="shared" si="1346"/>
        <v>60.27235096275399</v>
      </c>
      <c r="AO2846" s="6">
        <f t="shared" si="1347"/>
        <v>298.95009674145899</v>
      </c>
      <c r="AP2846" s="17">
        <v>3856.1238482541098</v>
      </c>
      <c r="AQ2846" s="6">
        <f t="shared" si="1348"/>
        <v>3484.2942464766438</v>
      </c>
      <c r="AR2846" s="17">
        <v>991.54560473989898</v>
      </c>
      <c r="AS2846" s="6">
        <f t="shared" si="1328"/>
        <v>619.71600296243685</v>
      </c>
      <c r="AT2846" s="17">
        <v>1806.0115716739399</v>
      </c>
      <c r="AU2846" s="6">
        <f t="shared" si="1329"/>
        <v>1806.0115716739399</v>
      </c>
      <c r="AV2846" s="17">
        <v>679.50553701304102</v>
      </c>
      <c r="AW2846" s="6">
        <f t="shared" si="1330"/>
        <v>679.50553701304102</v>
      </c>
      <c r="AX2846" s="17">
        <v>379.061134827226</v>
      </c>
      <c r="AY2846" s="6">
        <f t="shared" si="1331"/>
        <v>379.061134827226</v>
      </c>
      <c r="AZ2846" s="20">
        <v>211080371.51741099</v>
      </c>
      <c r="BA2846" s="20">
        <v>1430466123.161</v>
      </c>
      <c r="BB2846" s="20">
        <v>100951664.445356</v>
      </c>
      <c r="BC2846" s="20">
        <v>9501840.8762312308</v>
      </c>
      <c r="BD2846" s="19">
        <f t="shared" si="1332"/>
        <v>1751.9999999999982</v>
      </c>
      <c r="BE2846" s="18">
        <v>68.160782028451905</v>
      </c>
      <c r="BF2846" s="20">
        <v>99435.996272140299</v>
      </c>
      <c r="BG2846" s="20">
        <v>5870.9228295975199</v>
      </c>
      <c r="BH2846" s="19">
        <f t="shared" si="1349"/>
        <v>7.3810205952134327</v>
      </c>
      <c r="BI2846" s="20">
        <v>834.38769206046595</v>
      </c>
      <c r="BJ2846">
        <v>237</v>
      </c>
      <c r="BK2846" s="22">
        <v>1216</v>
      </c>
      <c r="BL2846" s="22">
        <v>1844.76928</v>
      </c>
      <c r="BM2846" s="22">
        <v>304</v>
      </c>
      <c r="BN2846" s="22">
        <v>76</v>
      </c>
      <c r="BO2846">
        <v>0.15815086133922299</v>
      </c>
    </row>
    <row r="2847" spans="1:67" x14ac:dyDescent="0.2">
      <c r="A2847" s="27">
        <v>2846</v>
      </c>
      <c r="B2847" s="18">
        <v>669.57037017197899</v>
      </c>
      <c r="C2847" s="18">
        <v>900.599999999999</v>
      </c>
      <c r="D2847">
        <v>400</v>
      </c>
      <c r="E2847">
        <v>1600</v>
      </c>
      <c r="F2847">
        <v>7</v>
      </c>
      <c r="G2847" s="23">
        <f t="shared" si="1333"/>
        <v>0.99484842437858489</v>
      </c>
      <c r="H2847">
        <v>100</v>
      </c>
      <c r="I2847" s="17">
        <v>207.97194280290199</v>
      </c>
      <c r="J2847" s="6">
        <f t="shared" si="1334"/>
        <v>204.94647206228575</v>
      </c>
      <c r="K2847" s="6">
        <f t="shared" si="1350"/>
        <v>185.35971191536927</v>
      </c>
      <c r="L2847" s="6">
        <f t="shared" si="1335"/>
        <v>0.90442987405529085</v>
      </c>
      <c r="M2847" s="6">
        <f t="shared" si="1336"/>
        <v>188.0960380362628</v>
      </c>
      <c r="N2847" s="28">
        <v>100</v>
      </c>
      <c r="O2847" s="17">
        <v>456.57851135219801</v>
      </c>
      <c r="P2847" s="6">
        <f t="shared" si="1337"/>
        <v>430.50715274879201</v>
      </c>
      <c r="Q2847" s="6">
        <f t="shared" si="1323"/>
        <v>269.06697046799502</v>
      </c>
      <c r="R2847" s="17">
        <v>430.50715274879201</v>
      </c>
      <c r="S2847" s="6">
        <f t="shared" si="1338"/>
        <v>26.071358603405997</v>
      </c>
      <c r="T2847" s="6">
        <f t="shared" si="1339"/>
        <v>295.13832907140102</v>
      </c>
      <c r="U2847" s="17">
        <v>120.42308455393901</v>
      </c>
      <c r="V2847" s="6">
        <f t="shared" si="1340"/>
        <v>107.166932780294</v>
      </c>
      <c r="W2847" s="6">
        <f t="shared" si="1324"/>
        <v>107.166932780294</v>
      </c>
      <c r="X2847" s="17">
        <v>107.166932780294</v>
      </c>
      <c r="Y2847" s="6">
        <f t="shared" si="1341"/>
        <v>13.256151773645001</v>
      </c>
      <c r="Z2847" s="6">
        <f t="shared" si="1342"/>
        <v>120.42308455393901</v>
      </c>
      <c r="AA2847" s="17">
        <v>6600.6385391584299</v>
      </c>
      <c r="AB2847" s="6">
        <f t="shared" si="1351"/>
        <v>6144.2734469576299</v>
      </c>
      <c r="AC2847" s="6">
        <f t="shared" si="1325"/>
        <v>6144.2734469576299</v>
      </c>
      <c r="AD2847" s="17">
        <v>6187.2908839425299</v>
      </c>
      <c r="AE2847" s="6">
        <f t="shared" si="1343"/>
        <v>413.34765521589998</v>
      </c>
      <c r="AF2847" s="17">
        <v>6557.6211021735298</v>
      </c>
      <c r="AG2847" s="6">
        <f t="shared" si="1352"/>
        <v>43.017436984900087</v>
      </c>
      <c r="AH2847" s="6">
        <f t="shared" si="1326"/>
        <v>43.017436984900087</v>
      </c>
      <c r="AI2847" s="6">
        <f t="shared" si="1344"/>
        <v>6600.6385391584299</v>
      </c>
      <c r="AJ2847" s="17">
        <v>301.95624716047001</v>
      </c>
      <c r="AK2847" s="6">
        <f t="shared" si="1345"/>
        <v>241.041007599518</v>
      </c>
      <c r="AL2847" s="6">
        <f t="shared" si="1327"/>
        <v>241.041007599518</v>
      </c>
      <c r="AM2847" s="17">
        <v>241.041007599518</v>
      </c>
      <c r="AN2847" s="6">
        <f t="shared" si="1346"/>
        <v>60.915239560952017</v>
      </c>
      <c r="AO2847" s="6">
        <f t="shared" si="1347"/>
        <v>301.95624716047001</v>
      </c>
      <c r="AP2847" s="17">
        <v>3938.5266185913501</v>
      </c>
      <c r="AQ2847" s="6">
        <f t="shared" si="1348"/>
        <v>3535.7343327120525</v>
      </c>
      <c r="AR2847" s="17">
        <v>1074.1127623447701</v>
      </c>
      <c r="AS2847" s="6">
        <f t="shared" si="1328"/>
        <v>671.32047646548131</v>
      </c>
      <c r="AT2847" s="17">
        <v>1805.90793152787</v>
      </c>
      <c r="AU2847" s="6">
        <f t="shared" si="1329"/>
        <v>1805.90793152787</v>
      </c>
      <c r="AV2847" s="17">
        <v>679.46654277058099</v>
      </c>
      <c r="AW2847" s="6">
        <f t="shared" si="1330"/>
        <v>679.46654277058099</v>
      </c>
      <c r="AX2847" s="17">
        <v>379.03938194812002</v>
      </c>
      <c r="AY2847" s="6">
        <f t="shared" si="1331"/>
        <v>379.03938194812002</v>
      </c>
      <c r="AZ2847" s="20">
        <v>212561725.91350901</v>
      </c>
      <c r="BA2847" s="20">
        <v>1430466123.161</v>
      </c>
      <c r="BB2847" s="20">
        <v>99946590.436770707</v>
      </c>
      <c r="BC2847" s="20">
        <v>9025560.4887193292</v>
      </c>
      <c r="BD2847" s="19">
        <f t="shared" si="1332"/>
        <v>1751.9999999999991</v>
      </c>
      <c r="BE2847" s="18">
        <v>68.895594267645905</v>
      </c>
      <c r="BF2847" s="20">
        <v>95574.044589402401</v>
      </c>
      <c r="BG2847" s="20">
        <v>5642.90459524569</v>
      </c>
      <c r="BH2847" s="19">
        <f t="shared" si="1349"/>
        <v>7.0943523264107151</v>
      </c>
      <c r="BI2847" s="20">
        <v>903.91999973217105</v>
      </c>
      <c r="BJ2847">
        <v>237</v>
      </c>
      <c r="BK2847" s="22">
        <v>1216</v>
      </c>
      <c r="BL2847" s="22">
        <v>1844.76928</v>
      </c>
      <c r="BM2847" s="22">
        <v>304</v>
      </c>
      <c r="BN2847" s="22">
        <v>76</v>
      </c>
      <c r="BO2847">
        <v>0.156602457779735</v>
      </c>
    </row>
    <row r="2848" spans="1:67" x14ac:dyDescent="0.2">
      <c r="A2848" s="27">
        <v>2847</v>
      </c>
      <c r="B2848" s="18">
        <v>721.07578326213104</v>
      </c>
      <c r="C2848" s="18">
        <v>900.599999999999</v>
      </c>
      <c r="D2848">
        <v>400</v>
      </c>
      <c r="E2848">
        <v>1600</v>
      </c>
      <c r="F2848">
        <v>7</v>
      </c>
      <c r="G2848" s="23">
        <f t="shared" si="1333"/>
        <v>0.99507821601952851</v>
      </c>
      <c r="H2848">
        <v>100</v>
      </c>
      <c r="I2848" s="17">
        <v>212.18404209200099</v>
      </c>
      <c r="J2848" s="6">
        <f t="shared" si="1334"/>
        <v>209.13801443110933</v>
      </c>
      <c r="K2848" s="6">
        <f t="shared" si="1350"/>
        <v>188.05243814126891</v>
      </c>
      <c r="L2848" s="6">
        <f t="shared" si="1335"/>
        <v>0.89917865316261736</v>
      </c>
      <c r="M2848" s="6">
        <f t="shared" si="1336"/>
        <v>190.79136119088557</v>
      </c>
      <c r="N2848" s="28">
        <v>100</v>
      </c>
      <c r="O2848" s="17">
        <v>488.58847538470098</v>
      </c>
      <c r="P2848" s="6">
        <f t="shared" si="1337"/>
        <v>460.68785086135398</v>
      </c>
      <c r="Q2848" s="6">
        <f t="shared" si="1323"/>
        <v>287.92990678834622</v>
      </c>
      <c r="R2848" s="17">
        <v>460.68785086135398</v>
      </c>
      <c r="S2848" s="6">
        <f t="shared" si="1338"/>
        <v>27.900624523347005</v>
      </c>
      <c r="T2848" s="6">
        <f t="shared" si="1339"/>
        <v>315.83053131169322</v>
      </c>
      <c r="U2848" s="17">
        <v>120.41719366125101</v>
      </c>
      <c r="V2848" s="6">
        <f t="shared" si="1340"/>
        <v>107.161041887607</v>
      </c>
      <c r="W2848" s="6">
        <f t="shared" si="1324"/>
        <v>107.161041887607</v>
      </c>
      <c r="X2848" s="17">
        <v>107.161041887607</v>
      </c>
      <c r="Y2848" s="6">
        <f t="shared" si="1341"/>
        <v>13.256151773644007</v>
      </c>
      <c r="Z2848" s="6">
        <f t="shared" si="1342"/>
        <v>120.41719366125101</v>
      </c>
      <c r="AA2848" s="17">
        <v>6900.8563513317404</v>
      </c>
      <c r="AB2848" s="6">
        <f t="shared" si="1351"/>
        <v>6426.2397399163201</v>
      </c>
      <c r="AC2848" s="6">
        <f t="shared" si="1325"/>
        <v>6426.2397399163201</v>
      </c>
      <c r="AD2848" s="17">
        <v>6469.11526273458</v>
      </c>
      <c r="AE2848" s="6">
        <f t="shared" si="1343"/>
        <v>431.74108859716034</v>
      </c>
      <c r="AF2848" s="17">
        <v>6857.9808285134804</v>
      </c>
      <c r="AG2848" s="6">
        <f t="shared" si="1352"/>
        <v>42.875522818259924</v>
      </c>
      <c r="AH2848" s="6">
        <f t="shared" si="1326"/>
        <v>42.875522818259924</v>
      </c>
      <c r="AI2848" s="6">
        <f t="shared" si="1344"/>
        <v>6900.8563513317404</v>
      </c>
      <c r="AJ2848" s="17">
        <v>304.55104162328701</v>
      </c>
      <c r="AK2848" s="6">
        <f t="shared" si="1345"/>
        <v>243.079649173018</v>
      </c>
      <c r="AL2848" s="6">
        <f t="shared" si="1327"/>
        <v>243.079649173018</v>
      </c>
      <c r="AM2848" s="17">
        <v>243.079649173018</v>
      </c>
      <c r="AN2848" s="6">
        <f t="shared" si="1346"/>
        <v>61.471392450269008</v>
      </c>
      <c r="AO2848" s="6">
        <f t="shared" si="1347"/>
        <v>304.55104162328701</v>
      </c>
      <c r="AP2848" s="17">
        <v>4020.92963734245</v>
      </c>
      <c r="AQ2848" s="6">
        <f t="shared" si="1348"/>
        <v>3587.1771738581442</v>
      </c>
      <c r="AR2848" s="17">
        <v>1156.6732359581299</v>
      </c>
      <c r="AS2848" s="6">
        <f t="shared" si="1328"/>
        <v>722.92077247383122</v>
      </c>
      <c r="AT2848" s="17">
        <v>1805.8086620092599</v>
      </c>
      <c r="AU2848" s="6">
        <f t="shared" si="1329"/>
        <v>1805.8086620092599</v>
      </c>
      <c r="AV2848" s="17">
        <v>679.42919296141599</v>
      </c>
      <c r="AW2848" s="6">
        <f t="shared" si="1330"/>
        <v>679.42919296141599</v>
      </c>
      <c r="AX2848" s="17">
        <v>379.01854641363701</v>
      </c>
      <c r="AY2848" s="6">
        <f t="shared" si="1331"/>
        <v>379.01854641363701</v>
      </c>
      <c r="AZ2848" s="20">
        <v>213836358.48426601</v>
      </c>
      <c r="BA2848" s="20">
        <v>1430466123.161</v>
      </c>
      <c r="BB2848" s="20">
        <v>99074552.820947096</v>
      </c>
      <c r="BC2848" s="20">
        <v>8622965.5337859802</v>
      </c>
      <c r="BD2848" s="19">
        <f t="shared" si="1332"/>
        <v>1751.9999999999993</v>
      </c>
      <c r="BE2848" s="18">
        <v>69.597341969699002</v>
      </c>
      <c r="BF2848" s="20">
        <v>89429.067376757201</v>
      </c>
      <c r="BG2848" s="20">
        <v>5280.0914455052398</v>
      </c>
      <c r="BH2848" s="19">
        <f t="shared" si="1349"/>
        <v>6.638217676343765</v>
      </c>
      <c r="BI2848" s="20">
        <v>973.45230740387694</v>
      </c>
      <c r="BJ2848">
        <v>237</v>
      </c>
      <c r="BK2848" s="22">
        <v>1216</v>
      </c>
      <c r="BL2848" s="22">
        <v>1844.76928</v>
      </c>
      <c r="BM2848" s="22">
        <v>304</v>
      </c>
      <c r="BN2848" s="22">
        <v>76</v>
      </c>
      <c r="BO2848">
        <v>0.15525901130841499</v>
      </c>
    </row>
    <row r="2849" spans="1:67" x14ac:dyDescent="0.2">
      <c r="A2849" s="27">
        <v>2848</v>
      </c>
      <c r="B2849" s="18">
        <v>772.58119635228297</v>
      </c>
      <c r="C2849" s="18">
        <v>900.599999999999</v>
      </c>
      <c r="D2849">
        <v>400</v>
      </c>
      <c r="E2849">
        <v>1600</v>
      </c>
      <c r="F2849">
        <v>7</v>
      </c>
      <c r="G2849" s="23">
        <f t="shared" si="1333"/>
        <v>0.9952598289053799</v>
      </c>
      <c r="H2849">
        <v>100</v>
      </c>
      <c r="I2849" s="17">
        <v>216.39924973823</v>
      </c>
      <c r="J2849" s="6">
        <f t="shared" si="1334"/>
        <v>213.34660187924507</v>
      </c>
      <c r="K2849" s="6">
        <f t="shared" si="1350"/>
        <v>190.7610907749893</v>
      </c>
      <c r="L2849" s="6">
        <f t="shared" si="1335"/>
        <v>0.89413700098659532</v>
      </c>
      <c r="M2849" s="6">
        <f t="shared" si="1336"/>
        <v>193.49057617669024</v>
      </c>
      <c r="N2849" s="28">
        <v>100</v>
      </c>
      <c r="O2849" s="17">
        <v>520.70555346021501</v>
      </c>
      <c r="P2849" s="6">
        <f t="shared" si="1337"/>
        <v>490.96942001788699</v>
      </c>
      <c r="Q2849" s="6">
        <f t="shared" si="1323"/>
        <v>306.85588751117939</v>
      </c>
      <c r="R2849" s="17">
        <v>490.96942001788699</v>
      </c>
      <c r="S2849" s="6">
        <f t="shared" si="1338"/>
        <v>29.736133442328025</v>
      </c>
      <c r="T2849" s="6">
        <f t="shared" si="1339"/>
        <v>336.59202095350742</v>
      </c>
      <c r="U2849" s="17">
        <v>120.41154606443401</v>
      </c>
      <c r="V2849" s="6">
        <f t="shared" si="1340"/>
        <v>107.15539429079</v>
      </c>
      <c r="W2849" s="6">
        <f t="shared" si="1324"/>
        <v>107.15539429079</v>
      </c>
      <c r="X2849" s="17">
        <v>107.15539429079</v>
      </c>
      <c r="Y2849" s="6">
        <f t="shared" si="1341"/>
        <v>13.256151773644007</v>
      </c>
      <c r="Z2849" s="6">
        <f t="shared" si="1342"/>
        <v>120.41154606443401</v>
      </c>
      <c r="AA2849" s="17">
        <v>7160.2245642580001</v>
      </c>
      <c r="AB2849" s="6">
        <f t="shared" si="1351"/>
        <v>6669.9820954754896</v>
      </c>
      <c r="AC2849" s="6">
        <f t="shared" si="1325"/>
        <v>6669.9820954754896</v>
      </c>
      <c r="AD2849" s="17">
        <v>6712.5866624751498</v>
      </c>
      <c r="AE2849" s="6">
        <f t="shared" si="1343"/>
        <v>447.63790178285035</v>
      </c>
      <c r="AF2849" s="17">
        <v>7117.6199972583399</v>
      </c>
      <c r="AG2849" s="6">
        <f t="shared" si="1352"/>
        <v>42.604566999660165</v>
      </c>
      <c r="AH2849" s="6">
        <f t="shared" si="1326"/>
        <v>42.604566999660165</v>
      </c>
      <c r="AI2849" s="6">
        <f t="shared" si="1344"/>
        <v>7160.2245642580001</v>
      </c>
      <c r="AJ2849" s="17">
        <v>306.83148818904198</v>
      </c>
      <c r="AK2849" s="6">
        <f t="shared" si="1345"/>
        <v>244.87028263617199</v>
      </c>
      <c r="AL2849" s="6">
        <f t="shared" si="1327"/>
        <v>244.87028263617199</v>
      </c>
      <c r="AM2849" s="17">
        <v>244.87028263617199</v>
      </c>
      <c r="AN2849" s="6">
        <f t="shared" si="1346"/>
        <v>61.961205552869984</v>
      </c>
      <c r="AO2849" s="6">
        <f t="shared" si="1347"/>
        <v>306.83148818904198</v>
      </c>
      <c r="AP2849" s="17">
        <v>4103.3328891180499</v>
      </c>
      <c r="AQ2849" s="6">
        <f t="shared" si="1348"/>
        <v>3638.6225992467976</v>
      </c>
      <c r="AR2849" s="17">
        <v>1239.22743965666</v>
      </c>
      <c r="AS2849" s="6">
        <f t="shared" si="1328"/>
        <v>774.51714978541247</v>
      </c>
      <c r="AT2849" s="17">
        <v>1805.71349235551</v>
      </c>
      <c r="AU2849" s="6">
        <f t="shared" si="1329"/>
        <v>1805.71349235551</v>
      </c>
      <c r="AV2849" s="17">
        <v>679.39338571206497</v>
      </c>
      <c r="AW2849" s="6">
        <f t="shared" si="1330"/>
        <v>679.39338571206497</v>
      </c>
      <c r="AX2849" s="17">
        <v>378.99857139380998</v>
      </c>
      <c r="AY2849" s="6">
        <f t="shared" si="1331"/>
        <v>378.99857139380998</v>
      </c>
      <c r="AZ2849" s="20">
        <v>214920733.50564</v>
      </c>
      <c r="BA2849" s="20">
        <v>1430466123.161</v>
      </c>
      <c r="BB2849" s="20">
        <v>98308363.575585499</v>
      </c>
      <c r="BC2849" s="20">
        <v>8304779.7577743297</v>
      </c>
      <c r="BD2849" s="19">
        <f t="shared" si="1332"/>
        <v>1752</v>
      </c>
      <c r="BE2849" s="18">
        <v>70.268631008213902</v>
      </c>
      <c r="BF2849" s="20">
        <v>86763.126012295194</v>
      </c>
      <c r="BG2849" s="20">
        <v>5122.6883258527496</v>
      </c>
      <c r="BH2849" s="19">
        <f t="shared" si="1349"/>
        <v>6.4403278894011002</v>
      </c>
      <c r="BI2849" s="20">
        <v>1042.98461507558</v>
      </c>
      <c r="BJ2849">
        <v>237</v>
      </c>
      <c r="BK2849" s="22">
        <v>1216</v>
      </c>
      <c r="BL2849" s="22">
        <v>1844.76928</v>
      </c>
      <c r="BM2849" s="22">
        <v>304</v>
      </c>
      <c r="BN2849" s="22">
        <v>76</v>
      </c>
      <c r="BO2849">
        <v>0.154078634501951</v>
      </c>
    </row>
    <row r="2850" spans="1:67" x14ac:dyDescent="0.2">
      <c r="A2850" s="27">
        <v>2849</v>
      </c>
      <c r="B2850" s="18">
        <v>824.08660944243502</v>
      </c>
      <c r="C2850" s="18">
        <v>900.599999999999</v>
      </c>
      <c r="D2850">
        <v>400</v>
      </c>
      <c r="E2850">
        <v>1600</v>
      </c>
      <c r="F2850">
        <v>7</v>
      </c>
      <c r="G2850" s="23">
        <f t="shared" si="1333"/>
        <v>0.99545063189193406</v>
      </c>
      <c r="H2850">
        <v>100</v>
      </c>
      <c r="I2850" s="17">
        <v>220.61982535590599</v>
      </c>
      <c r="J2850" s="6">
        <f t="shared" si="1334"/>
        <v>217.4587581531872</v>
      </c>
      <c r="K2850" s="6">
        <f t="shared" si="1350"/>
        <v>193.37047305904491</v>
      </c>
      <c r="L2850" s="6">
        <f t="shared" si="1335"/>
        <v>0.88922825965384444</v>
      </c>
      <c r="M2850" s="6">
        <f t="shared" si="1336"/>
        <v>196.1813833463674</v>
      </c>
      <c r="N2850" s="28">
        <v>100</v>
      </c>
      <c r="O2850" s="17">
        <v>552.75582106308104</v>
      </c>
      <c r="P2850" s="6">
        <f t="shared" si="1337"/>
        <v>521.18787530579505</v>
      </c>
      <c r="Q2850" s="6">
        <f t="shared" si="1323"/>
        <v>325.74242206612189</v>
      </c>
      <c r="R2850" s="17">
        <v>521.18787530579505</v>
      </c>
      <c r="S2850" s="6">
        <f t="shared" si="1338"/>
        <v>31.567945757285997</v>
      </c>
      <c r="T2850" s="6">
        <f t="shared" si="1339"/>
        <v>357.31036782340789</v>
      </c>
      <c r="U2850" s="17">
        <v>120.406126996133</v>
      </c>
      <c r="V2850" s="6">
        <f t="shared" si="1340"/>
        <v>107.149975222488</v>
      </c>
      <c r="W2850" s="6">
        <f t="shared" si="1324"/>
        <v>107.149975222488</v>
      </c>
      <c r="X2850" s="17">
        <v>107.149975222488</v>
      </c>
      <c r="Y2850" s="6">
        <f t="shared" si="1341"/>
        <v>13.256151773645001</v>
      </c>
      <c r="Z2850" s="6">
        <f t="shared" si="1342"/>
        <v>120.406126996133</v>
      </c>
      <c r="AA2850" s="17">
        <v>7431.9321765913701</v>
      </c>
      <c r="AB2850" s="6">
        <f t="shared" si="1351"/>
        <v>6924.8442680584394</v>
      </c>
      <c r="AC2850" s="6">
        <f t="shared" si="1325"/>
        <v>6924.8442680584394</v>
      </c>
      <c r="AD2850" s="17">
        <v>6967.6543825200397</v>
      </c>
      <c r="AE2850" s="6">
        <f t="shared" si="1343"/>
        <v>464.27779407133039</v>
      </c>
      <c r="AF2850" s="17">
        <v>7389.1220621297698</v>
      </c>
      <c r="AG2850" s="6">
        <f t="shared" si="1352"/>
        <v>42.810114461600278</v>
      </c>
      <c r="AH2850" s="6">
        <f t="shared" si="1326"/>
        <v>42.810114461600278</v>
      </c>
      <c r="AI2850" s="6">
        <f t="shared" si="1344"/>
        <v>7431.9321765913701</v>
      </c>
      <c r="AJ2850" s="17">
        <v>308.88981784350199</v>
      </c>
      <c r="AK2850" s="6">
        <f t="shared" si="1345"/>
        <v>246.492224280507</v>
      </c>
      <c r="AL2850" s="6">
        <f t="shared" si="1327"/>
        <v>246.492224280507</v>
      </c>
      <c r="AM2850" s="17">
        <v>246.492224280507</v>
      </c>
      <c r="AN2850" s="6">
        <f t="shared" si="1346"/>
        <v>62.397593562994984</v>
      </c>
      <c r="AO2850" s="6">
        <f t="shared" si="1347"/>
        <v>308.88981784350199</v>
      </c>
      <c r="AP2850" s="17">
        <v>4185.7363597742296</v>
      </c>
      <c r="AQ2850" s="6">
        <f t="shared" si="1348"/>
        <v>3690.0704520219679</v>
      </c>
      <c r="AR2850" s="17">
        <v>1321.77575400602</v>
      </c>
      <c r="AS2850" s="6">
        <f t="shared" si="1328"/>
        <v>826.1098462537625</v>
      </c>
      <c r="AT2850" s="17">
        <v>1805.6221737167</v>
      </c>
      <c r="AU2850" s="6">
        <f t="shared" si="1329"/>
        <v>1805.6221737167</v>
      </c>
      <c r="AV2850" s="17">
        <v>679.35902739361302</v>
      </c>
      <c r="AW2850" s="6">
        <f t="shared" si="1330"/>
        <v>679.35902739361302</v>
      </c>
      <c r="AX2850" s="17">
        <v>378.97940465789202</v>
      </c>
      <c r="AY2850" s="6">
        <f t="shared" si="1331"/>
        <v>378.97940465789202</v>
      </c>
      <c r="AZ2850" s="20">
        <v>215930710.003187</v>
      </c>
      <c r="BA2850" s="20">
        <v>1430466123.161</v>
      </c>
      <c r="BB2850" s="20">
        <v>97632673.910480693</v>
      </c>
      <c r="BC2850" s="20">
        <v>7970492.9253316801</v>
      </c>
      <c r="BD2850" s="19">
        <f t="shared" si="1332"/>
        <v>1751.9999999999993</v>
      </c>
      <c r="BE2850" s="18">
        <v>70.910970889309695</v>
      </c>
      <c r="BF2850" s="20">
        <v>83755.167737651806</v>
      </c>
      <c r="BG2850" s="20">
        <v>4945.0917655814601</v>
      </c>
      <c r="BH2850" s="19">
        <f t="shared" si="1349"/>
        <v>6.2170505772904745</v>
      </c>
      <c r="BI2850" s="20">
        <v>1112.51692274728</v>
      </c>
      <c r="BJ2850">
        <v>237</v>
      </c>
      <c r="BK2850" s="22">
        <v>1216</v>
      </c>
      <c r="BL2850" s="22">
        <v>1844.76928</v>
      </c>
      <c r="BM2850" s="22">
        <v>304</v>
      </c>
      <c r="BN2850" s="22">
        <v>76</v>
      </c>
      <c r="BO2850">
        <v>0.15303768078322799</v>
      </c>
    </row>
    <row r="2851" spans="1:67" x14ac:dyDescent="0.2">
      <c r="A2851" s="27">
        <v>2850</v>
      </c>
      <c r="B2851" s="18">
        <v>875.59202253258798</v>
      </c>
      <c r="C2851" s="18">
        <v>900.599999999999</v>
      </c>
      <c r="D2851">
        <v>400</v>
      </c>
      <c r="E2851">
        <v>1600</v>
      </c>
      <c r="F2851">
        <v>7</v>
      </c>
      <c r="G2851" s="23">
        <f t="shared" si="1333"/>
        <v>0.99560330677115261</v>
      </c>
      <c r="H2851">
        <v>100</v>
      </c>
      <c r="I2851" s="17">
        <v>224.84226673855699</v>
      </c>
      <c r="J2851" s="6">
        <f t="shared" si="1334"/>
        <v>221.7257601939834</v>
      </c>
      <c r="K2851" s="6">
        <f t="shared" si="1350"/>
        <v>196.13565584426803</v>
      </c>
      <c r="L2851" s="6">
        <f t="shared" si="1335"/>
        <v>0.88458668795485418</v>
      </c>
      <c r="M2851" s="6">
        <f t="shared" si="1336"/>
        <v>198.89247604652201</v>
      </c>
      <c r="N2851" s="28">
        <v>100</v>
      </c>
      <c r="O2851" s="17">
        <v>584.75281316166001</v>
      </c>
      <c r="P2851" s="6">
        <f t="shared" si="1337"/>
        <v>551.35598625941896</v>
      </c>
      <c r="Q2851" s="6">
        <f t="shared" si="1323"/>
        <v>344.59749141213683</v>
      </c>
      <c r="R2851" s="17">
        <v>551.35598625941896</v>
      </c>
      <c r="S2851" s="6">
        <f t="shared" si="1338"/>
        <v>33.39682690224106</v>
      </c>
      <c r="T2851" s="6">
        <f t="shared" si="1339"/>
        <v>377.99431831437789</v>
      </c>
      <c r="U2851" s="17">
        <v>120.400922860405</v>
      </c>
      <c r="V2851" s="6">
        <f t="shared" si="1340"/>
        <v>107.144771086761</v>
      </c>
      <c r="W2851" s="6">
        <f t="shared" si="1324"/>
        <v>107.144771086761</v>
      </c>
      <c r="X2851" s="17">
        <v>107.144771086761</v>
      </c>
      <c r="Y2851" s="6">
        <f t="shared" si="1341"/>
        <v>13.256151773644007</v>
      </c>
      <c r="Z2851" s="6">
        <f t="shared" si="1342"/>
        <v>120.400922860405</v>
      </c>
      <c r="AA2851" s="17">
        <v>7697.2579297946204</v>
      </c>
      <c r="AB2851" s="6">
        <f t="shared" si="1351"/>
        <v>7173.6559410795899</v>
      </c>
      <c r="AC2851" s="6">
        <f t="shared" si="1325"/>
        <v>7173.6559410795899</v>
      </c>
      <c r="AD2851" s="17">
        <v>7216.7278237634901</v>
      </c>
      <c r="AE2851" s="6">
        <f t="shared" si="1343"/>
        <v>480.53010603113034</v>
      </c>
      <c r="AF2851" s="17">
        <v>7654.1860471107202</v>
      </c>
      <c r="AG2851" s="6">
        <f t="shared" si="1352"/>
        <v>43.071882683900185</v>
      </c>
      <c r="AH2851" s="6">
        <f t="shared" si="1326"/>
        <v>43.071882683900185</v>
      </c>
      <c r="AI2851" s="6">
        <f t="shared" si="1344"/>
        <v>7697.2579297946204</v>
      </c>
      <c r="AJ2851" s="17">
        <v>310.790051069963</v>
      </c>
      <c r="AK2851" s="6">
        <f t="shared" si="1345"/>
        <v>247.99021183253299</v>
      </c>
      <c r="AL2851" s="6">
        <f t="shared" si="1327"/>
        <v>247.99021183253299</v>
      </c>
      <c r="AM2851" s="17">
        <v>247.99021183253299</v>
      </c>
      <c r="AN2851" s="6">
        <f t="shared" si="1346"/>
        <v>62.799839237430007</v>
      </c>
      <c r="AO2851" s="6">
        <f t="shared" si="1347"/>
        <v>310.790051069963</v>
      </c>
      <c r="AP2851" s="17">
        <v>4268.1400362890399</v>
      </c>
      <c r="AQ2851" s="6">
        <f t="shared" si="1348"/>
        <v>3741.5205877701401</v>
      </c>
      <c r="AR2851" s="17">
        <v>1404.31852938369</v>
      </c>
      <c r="AS2851" s="6">
        <f t="shared" si="1328"/>
        <v>877.69908086480632</v>
      </c>
      <c r="AT2851" s="17">
        <v>1805.5344769828</v>
      </c>
      <c r="AU2851" s="6">
        <f t="shared" si="1329"/>
        <v>1805.5344769828</v>
      </c>
      <c r="AV2851" s="17">
        <v>679.32603180421904</v>
      </c>
      <c r="AW2851" s="6">
        <f t="shared" si="1330"/>
        <v>679.32603180421904</v>
      </c>
      <c r="AX2851" s="17">
        <v>378.96099811831499</v>
      </c>
      <c r="AY2851" s="6">
        <f t="shared" si="1331"/>
        <v>378.96099811831499</v>
      </c>
      <c r="AZ2851" s="20">
        <v>216841696.65588301</v>
      </c>
      <c r="BA2851" s="20">
        <v>1430466123.161</v>
      </c>
      <c r="BB2851" s="20">
        <v>96989173.646175504</v>
      </c>
      <c r="BC2851" s="20">
        <v>7703006.5369405197</v>
      </c>
      <c r="BD2851" s="19">
        <f t="shared" si="1332"/>
        <v>1751.9999999999991</v>
      </c>
      <c r="BE2851" s="18">
        <v>71.526395763388606</v>
      </c>
      <c r="BF2851" s="20">
        <v>81333.982416411993</v>
      </c>
      <c r="BG2851" s="20">
        <v>4802.1395882004399</v>
      </c>
      <c r="BH2851" s="19">
        <f t="shared" si="1349"/>
        <v>6.0373287522886896</v>
      </c>
      <c r="BI2851" s="20">
        <v>1182.04923041899</v>
      </c>
      <c r="BJ2851">
        <v>237</v>
      </c>
      <c r="BK2851" s="22">
        <v>1216</v>
      </c>
      <c r="BL2851" s="22">
        <v>1844.76928</v>
      </c>
      <c r="BM2851" s="22">
        <v>304</v>
      </c>
      <c r="BN2851" s="22">
        <v>76</v>
      </c>
      <c r="BO2851">
        <v>0.15204631764186</v>
      </c>
    </row>
    <row r="2852" spans="1:67" x14ac:dyDescent="0.2">
      <c r="A2852" s="27">
        <v>2851</v>
      </c>
      <c r="B2852" s="18">
        <v>927.09743562274002</v>
      </c>
      <c r="C2852" s="18">
        <v>900.599999999999</v>
      </c>
      <c r="D2852">
        <v>400</v>
      </c>
      <c r="E2852">
        <v>1600</v>
      </c>
      <c r="F2852">
        <v>7</v>
      </c>
      <c r="G2852" s="23">
        <f t="shared" si="1333"/>
        <v>0.99584342650982005</v>
      </c>
      <c r="H2852">
        <v>100</v>
      </c>
      <c r="I2852" s="17">
        <v>229.06252529776799</v>
      </c>
      <c r="J2852" s="6">
        <f t="shared" si="1334"/>
        <v>225.42144694476565</v>
      </c>
      <c r="K2852" s="6">
        <f t="shared" si="1350"/>
        <v>198.33538792391775</v>
      </c>
      <c r="L2852" s="6">
        <f t="shared" si="1335"/>
        <v>0.87984258202599186</v>
      </c>
      <c r="M2852" s="6">
        <f t="shared" si="1336"/>
        <v>201.53896370338228</v>
      </c>
      <c r="N2852" s="28">
        <v>100</v>
      </c>
      <c r="O2852" s="17">
        <v>616.76592426504203</v>
      </c>
      <c r="P2852" s="6">
        <f t="shared" si="1337"/>
        <v>581.53919079801301</v>
      </c>
      <c r="Q2852" s="6">
        <f t="shared" si="1323"/>
        <v>363.46199424875812</v>
      </c>
      <c r="R2852" s="17">
        <v>581.53919079801301</v>
      </c>
      <c r="S2852" s="6">
        <f t="shared" si="1338"/>
        <v>35.226733467029021</v>
      </c>
      <c r="T2852" s="6">
        <f t="shared" si="1339"/>
        <v>398.68872771578714</v>
      </c>
      <c r="U2852" s="17">
        <v>120.39592111883201</v>
      </c>
      <c r="V2852" s="6">
        <f t="shared" si="1340"/>
        <v>107.13976934518701</v>
      </c>
      <c r="W2852" s="6">
        <f t="shared" si="1324"/>
        <v>107.13976934518701</v>
      </c>
      <c r="X2852" s="17">
        <v>107.13976934518701</v>
      </c>
      <c r="Y2852" s="6">
        <f t="shared" si="1341"/>
        <v>13.256151773645001</v>
      </c>
      <c r="Z2852" s="6">
        <f t="shared" si="1342"/>
        <v>120.39592111883201</v>
      </c>
      <c r="AA2852" s="17">
        <v>8008.8349372596804</v>
      </c>
      <c r="AB2852" s="6">
        <f t="shared" si="1351"/>
        <v>7466.0981802456399</v>
      </c>
      <c r="AC2852" s="6">
        <f t="shared" si="1325"/>
        <v>7466.0981802456399</v>
      </c>
      <c r="AD2852" s="17">
        <v>7509.2042755268503</v>
      </c>
      <c r="AE2852" s="6">
        <f t="shared" si="1343"/>
        <v>499.63066173283005</v>
      </c>
      <c r="AF2852" s="17">
        <v>7965.72884197847</v>
      </c>
      <c r="AG2852" s="6">
        <f t="shared" si="1352"/>
        <v>43.106095281210401</v>
      </c>
      <c r="AH2852" s="6">
        <f t="shared" si="1326"/>
        <v>43.106095281210401</v>
      </c>
      <c r="AI2852" s="6">
        <f t="shared" si="1344"/>
        <v>8008.8349372596804</v>
      </c>
      <c r="AJ2852" s="17">
        <v>312.28990619972001</v>
      </c>
      <c r="AK2852" s="6">
        <f t="shared" si="1345"/>
        <v>249.167976677339</v>
      </c>
      <c r="AL2852" s="6">
        <f t="shared" si="1327"/>
        <v>249.167976677339</v>
      </c>
      <c r="AM2852" s="17">
        <v>249.167976677339</v>
      </c>
      <c r="AN2852" s="6">
        <f t="shared" si="1346"/>
        <v>63.121929522381009</v>
      </c>
      <c r="AO2852" s="6">
        <f t="shared" si="1347"/>
        <v>312.28990619972001</v>
      </c>
      <c r="AP2852" s="17">
        <v>4350.5439066534</v>
      </c>
      <c r="AQ2852" s="6">
        <f t="shared" si="1348"/>
        <v>3792.9728733106172</v>
      </c>
      <c r="AR2852" s="17">
        <v>1486.8560889140799</v>
      </c>
      <c r="AS2852" s="6">
        <f t="shared" si="1328"/>
        <v>929.28505557129995</v>
      </c>
      <c r="AT2852" s="17">
        <v>1805.45019086446</v>
      </c>
      <c r="AU2852" s="6">
        <f t="shared" si="1329"/>
        <v>1805.45019086446</v>
      </c>
      <c r="AV2852" s="17">
        <v>679.29431944699604</v>
      </c>
      <c r="AW2852" s="6">
        <f t="shared" si="1330"/>
        <v>679.29431944699604</v>
      </c>
      <c r="AX2852" s="17">
        <v>378.94330742786099</v>
      </c>
      <c r="AY2852" s="6">
        <f t="shared" si="1331"/>
        <v>378.94330742786099</v>
      </c>
      <c r="AZ2852" s="20">
        <v>217605399.16793799</v>
      </c>
      <c r="BA2852" s="20">
        <v>1430466123.161</v>
      </c>
      <c r="BB2852" s="20">
        <v>96646160.916266397</v>
      </c>
      <c r="BC2852" s="20">
        <v>7282316.75479523</v>
      </c>
      <c r="BD2852" s="19">
        <f t="shared" si="1332"/>
        <v>1751.9999999999998</v>
      </c>
      <c r="BE2852" s="18">
        <v>72.115301351811993</v>
      </c>
      <c r="BF2852" s="20">
        <v>76166.075741701599</v>
      </c>
      <c r="BG2852" s="20">
        <v>4497.0148605841996</v>
      </c>
      <c r="BH2852" s="19">
        <f t="shared" si="1349"/>
        <v>5.6537209338907841</v>
      </c>
      <c r="BI2852" s="20">
        <v>1251.5815380906899</v>
      </c>
      <c r="BJ2852">
        <v>237</v>
      </c>
      <c r="BK2852" s="22">
        <v>1216</v>
      </c>
      <c r="BL2852" s="22">
        <v>1844.76928</v>
      </c>
      <c r="BM2852" s="22">
        <v>304</v>
      </c>
      <c r="BN2852" s="22">
        <v>76</v>
      </c>
      <c r="BO2852">
        <v>0.15151788316777901</v>
      </c>
    </row>
    <row r="2853" spans="1:67" x14ac:dyDescent="0.2">
      <c r="A2853" s="27">
        <v>2852</v>
      </c>
      <c r="B2853" s="18">
        <v>978.60284871289196</v>
      </c>
      <c r="C2853" s="18">
        <v>900.599999999999</v>
      </c>
      <c r="D2853">
        <v>400</v>
      </c>
      <c r="E2853">
        <v>1600</v>
      </c>
      <c r="F2853">
        <v>7</v>
      </c>
      <c r="G2853" s="23">
        <f t="shared" si="1333"/>
        <v>0.99596308601773276</v>
      </c>
      <c r="H2853">
        <v>100</v>
      </c>
      <c r="I2853" s="17">
        <v>233.28271376321899</v>
      </c>
      <c r="J2853" s="6">
        <f t="shared" si="1334"/>
        <v>229.96650629591275</v>
      </c>
      <c r="K2853" s="6">
        <f t="shared" si="1350"/>
        <v>201.37968334852582</v>
      </c>
      <c r="L2853" s="6">
        <f t="shared" si="1335"/>
        <v>0.87569136302569894</v>
      </c>
      <c r="M2853" s="6">
        <f t="shared" si="1336"/>
        <v>204.28365758564721</v>
      </c>
      <c r="N2853" s="28">
        <v>99.999999999999901</v>
      </c>
      <c r="O2853" s="17">
        <v>648.83695096987401</v>
      </c>
      <c r="P2853" s="6">
        <f t="shared" si="1337"/>
        <v>611.776904060378</v>
      </c>
      <c r="Q2853" s="6">
        <f t="shared" si="1323"/>
        <v>382.36056503773625</v>
      </c>
      <c r="R2853" s="17">
        <v>611.776904060378</v>
      </c>
      <c r="S2853" s="6">
        <f t="shared" si="1338"/>
        <v>37.060046909496009</v>
      </c>
      <c r="T2853" s="6">
        <f t="shared" si="1339"/>
        <v>419.42061194723226</v>
      </c>
      <c r="U2853" s="17">
        <v>120.391110189652</v>
      </c>
      <c r="V2853" s="6">
        <f t="shared" si="1340"/>
        <v>107.134958416007</v>
      </c>
      <c r="W2853" s="6">
        <f t="shared" si="1324"/>
        <v>107.134958416007</v>
      </c>
      <c r="X2853" s="17">
        <v>107.134958416007</v>
      </c>
      <c r="Y2853" s="6">
        <f t="shared" si="1341"/>
        <v>13.256151773645001</v>
      </c>
      <c r="Z2853" s="6">
        <f t="shared" si="1342"/>
        <v>120.391110189652</v>
      </c>
      <c r="AA2853" s="17">
        <v>8326.4202527634206</v>
      </c>
      <c r="AB2853" s="6">
        <f t="shared" si="1351"/>
        <v>7764.4508479114184</v>
      </c>
      <c r="AC2853" s="6">
        <f t="shared" si="1325"/>
        <v>7764.4508479114184</v>
      </c>
      <c r="AD2853" s="17">
        <v>7807.3291438352398</v>
      </c>
      <c r="AE2853" s="6">
        <f t="shared" si="1343"/>
        <v>519.0911089281808</v>
      </c>
      <c r="AF2853" s="17">
        <v>8283.5419568395992</v>
      </c>
      <c r="AG2853" s="6">
        <f t="shared" si="1352"/>
        <v>42.878295923821497</v>
      </c>
      <c r="AH2853" s="6">
        <f t="shared" si="1326"/>
        <v>42.878295923821497</v>
      </c>
      <c r="AI2853" s="6">
        <f t="shared" si="1344"/>
        <v>8326.4202527634206</v>
      </c>
      <c r="AJ2853" s="17">
        <v>313.54708038263402</v>
      </c>
      <c r="AK2853" s="6">
        <f t="shared" si="1345"/>
        <v>250.154315141773</v>
      </c>
      <c r="AL2853" s="6">
        <f t="shared" si="1327"/>
        <v>250.154315141773</v>
      </c>
      <c r="AM2853" s="17">
        <v>250.154315141773</v>
      </c>
      <c r="AN2853" s="6">
        <f t="shared" si="1346"/>
        <v>63.392765240861024</v>
      </c>
      <c r="AO2853" s="6">
        <f t="shared" si="1347"/>
        <v>313.54708038263402</v>
      </c>
      <c r="AP2853" s="17">
        <v>4432.9479597745003</v>
      </c>
      <c r="AQ2853" s="6">
        <f t="shared" si="1348"/>
        <v>3844.4271856241103</v>
      </c>
      <c r="AR2853" s="17">
        <v>1569.3887310677101</v>
      </c>
      <c r="AS2853" s="6">
        <f t="shared" si="1328"/>
        <v>980.86795691731879</v>
      </c>
      <c r="AT2853" s="17">
        <v>1805.36912019332</v>
      </c>
      <c r="AU2853" s="6">
        <f t="shared" si="1329"/>
        <v>1805.36912019332</v>
      </c>
      <c r="AV2853" s="17">
        <v>679.26381689053903</v>
      </c>
      <c r="AW2853" s="6">
        <f t="shared" si="1330"/>
        <v>679.26381689053903</v>
      </c>
      <c r="AX2853" s="17">
        <v>378.92629162293201</v>
      </c>
      <c r="AY2853" s="6">
        <f t="shared" si="1331"/>
        <v>378.92629162293201</v>
      </c>
      <c r="AZ2853" s="20">
        <v>218311014.88756201</v>
      </c>
      <c r="BA2853" s="20">
        <v>1430466123.161</v>
      </c>
      <c r="BB2853" s="20">
        <v>96150188.654505596</v>
      </c>
      <c r="BC2853" s="20">
        <v>7072673.2969321199</v>
      </c>
      <c r="BD2853" s="19">
        <f t="shared" si="1332"/>
        <v>1751.9999999999998</v>
      </c>
      <c r="BE2853" s="18">
        <v>72.681557142590705</v>
      </c>
      <c r="BF2853" s="20">
        <v>73634.153089100597</v>
      </c>
      <c r="BG2853" s="20">
        <v>4347.5245043630102</v>
      </c>
      <c r="BH2853" s="19">
        <f t="shared" si="1349"/>
        <v>5.4657792030794399</v>
      </c>
      <c r="BI2853" s="20">
        <v>1321.1138457623999</v>
      </c>
      <c r="BJ2853">
        <v>237</v>
      </c>
      <c r="BK2853" s="22">
        <v>1216</v>
      </c>
      <c r="BL2853" s="22">
        <v>1844.76928</v>
      </c>
      <c r="BM2853" s="22">
        <v>304</v>
      </c>
      <c r="BN2853" s="22">
        <v>76</v>
      </c>
      <c r="BO2853">
        <v>0.15075380150693801</v>
      </c>
    </row>
    <row r="2854" spans="1:67" x14ac:dyDescent="0.2">
      <c r="A2854" s="27">
        <v>2853</v>
      </c>
      <c r="B2854" s="18">
        <v>1030.10826180304</v>
      </c>
      <c r="C2854" s="18">
        <v>900.599999999999</v>
      </c>
      <c r="D2854">
        <v>400</v>
      </c>
      <c r="E2854">
        <v>1600</v>
      </c>
      <c r="F2854">
        <v>7</v>
      </c>
      <c r="G2854" s="23">
        <f t="shared" si="1333"/>
        <v>0.99606569879942108</v>
      </c>
      <c r="H2854">
        <v>100</v>
      </c>
      <c r="I2854" s="17">
        <v>237.50371073885299</v>
      </c>
      <c r="J2854" s="6">
        <f t="shared" si="1334"/>
        <v>234.35775666554733</v>
      </c>
      <c r="K2854" s="6">
        <f t="shared" si="1350"/>
        <v>204.2716992146253</v>
      </c>
      <c r="L2854" s="6">
        <f t="shared" si="1335"/>
        <v>0.8716233766742445</v>
      </c>
      <c r="M2854" s="6">
        <f t="shared" si="1336"/>
        <v>207.01378632686206</v>
      </c>
      <c r="N2854" s="28">
        <v>100</v>
      </c>
      <c r="O2854" s="17">
        <v>680.89516442790398</v>
      </c>
      <c r="P2854" s="6">
        <f t="shared" si="1337"/>
        <v>642.00244236477999</v>
      </c>
      <c r="Q2854" s="6">
        <f t="shared" si="1323"/>
        <v>401.25152647798751</v>
      </c>
      <c r="R2854" s="17">
        <v>642.00244236477999</v>
      </c>
      <c r="S2854" s="6">
        <f t="shared" si="1338"/>
        <v>38.892722063123983</v>
      </c>
      <c r="T2854" s="6">
        <f t="shared" si="1339"/>
        <v>440.14424854111149</v>
      </c>
      <c r="U2854" s="17">
        <v>120.38647935823499</v>
      </c>
      <c r="V2854" s="6">
        <f t="shared" si="1340"/>
        <v>107.130327584591</v>
      </c>
      <c r="W2854" s="6">
        <f t="shared" si="1324"/>
        <v>107.130327584591</v>
      </c>
      <c r="X2854" s="17">
        <v>107.130327584591</v>
      </c>
      <c r="Y2854" s="6">
        <f t="shared" si="1341"/>
        <v>13.256151773643992</v>
      </c>
      <c r="Z2854" s="6">
        <f t="shared" si="1342"/>
        <v>120.38647935823499</v>
      </c>
      <c r="AA2854" s="17">
        <v>8585.3430101570502</v>
      </c>
      <c r="AB2854" s="6">
        <f t="shared" si="1351"/>
        <v>8008.1522502695389</v>
      </c>
      <c r="AC2854" s="6">
        <f t="shared" si="1325"/>
        <v>8008.1522502695389</v>
      </c>
      <c r="AD2854" s="17">
        <v>8050.3531829255899</v>
      </c>
      <c r="AE2854" s="6">
        <f t="shared" si="1343"/>
        <v>534.98982723146037</v>
      </c>
      <c r="AF2854" s="17">
        <v>8543.1420775009992</v>
      </c>
      <c r="AG2854" s="6">
        <f t="shared" si="1352"/>
        <v>42.200932656051009</v>
      </c>
      <c r="AH2854" s="6">
        <f t="shared" si="1326"/>
        <v>42.200932656051009</v>
      </c>
      <c r="AI2854" s="6">
        <f t="shared" si="1344"/>
        <v>8585.3430101570502</v>
      </c>
      <c r="AJ2854" s="17">
        <v>314.853424782491</v>
      </c>
      <c r="AK2854" s="6">
        <f t="shared" si="1345"/>
        <v>251.18093265401001</v>
      </c>
      <c r="AL2854" s="6">
        <f t="shared" si="1327"/>
        <v>251.18093265401001</v>
      </c>
      <c r="AM2854" s="17">
        <v>251.18093265401001</v>
      </c>
      <c r="AN2854" s="6">
        <f t="shared" si="1346"/>
        <v>63.672492128480997</v>
      </c>
      <c r="AO2854" s="6">
        <f t="shared" si="1347"/>
        <v>314.853424782491</v>
      </c>
      <c r="AP2854" s="17">
        <v>4515.3521853900702</v>
      </c>
      <c r="AQ2854" s="6">
        <f t="shared" si="1348"/>
        <v>3895.8834109018585</v>
      </c>
      <c r="AR2854" s="17">
        <v>1651.91673196854</v>
      </c>
      <c r="AS2854" s="6">
        <f t="shared" si="1328"/>
        <v>1032.4479574803374</v>
      </c>
      <c r="AT2854" s="17">
        <v>1805.2910844133601</v>
      </c>
      <c r="AU2854" s="6">
        <f t="shared" si="1329"/>
        <v>1805.2910844133601</v>
      </c>
      <c r="AV2854" s="17">
        <v>679.23445620127404</v>
      </c>
      <c r="AW2854" s="6">
        <f t="shared" si="1330"/>
        <v>679.23445620127404</v>
      </c>
      <c r="AX2854" s="17">
        <v>378.90991280688701</v>
      </c>
      <c r="AY2854" s="6">
        <f t="shared" si="1331"/>
        <v>378.90991280688701</v>
      </c>
      <c r="AZ2854" s="20">
        <v>218943186.404331</v>
      </c>
      <c r="BA2854" s="20">
        <v>1430466123.161</v>
      </c>
      <c r="BB2854" s="20">
        <v>95697794.731254503</v>
      </c>
      <c r="BC2854" s="20">
        <v>6892895.7034142697</v>
      </c>
      <c r="BD2854" s="19">
        <f t="shared" si="1332"/>
        <v>1751.9999999999998</v>
      </c>
      <c r="BE2854" s="18">
        <v>73.225416143515901</v>
      </c>
      <c r="BF2854" s="20">
        <v>70319.060572493196</v>
      </c>
      <c r="BG2854" s="20">
        <v>4151.7940539463198</v>
      </c>
      <c r="BH2854" s="19">
        <f t="shared" si="1349"/>
        <v>5.2197036664784866</v>
      </c>
      <c r="BI2854" s="20">
        <v>1390.6461534341099</v>
      </c>
      <c r="BJ2854">
        <v>237</v>
      </c>
      <c r="BK2854" s="22">
        <v>1216</v>
      </c>
      <c r="BL2854" s="22">
        <v>1844.76928</v>
      </c>
      <c r="BM2854" s="22">
        <v>304</v>
      </c>
      <c r="BN2854" s="22">
        <v>76</v>
      </c>
      <c r="BO2854">
        <v>0.1500568565066</v>
      </c>
    </row>
    <row r="2855" spans="1:67" x14ac:dyDescent="0.2">
      <c r="A2855" s="27">
        <v>2854</v>
      </c>
      <c r="B2855" s="18">
        <v>20.602165236060799</v>
      </c>
      <c r="C2855" s="18">
        <v>950</v>
      </c>
      <c r="D2855">
        <v>400</v>
      </c>
      <c r="E2855">
        <v>1600</v>
      </c>
      <c r="F2855">
        <v>7</v>
      </c>
      <c r="G2855" s="23">
        <f t="shared" si="1333"/>
        <v>0.96276783661737986</v>
      </c>
      <c r="H2855">
        <v>100</v>
      </c>
      <c r="I2855" s="17">
        <v>162.604363161778</v>
      </c>
      <c r="J2855" s="6">
        <f t="shared" si="1334"/>
        <v>161.35941455566811</v>
      </c>
      <c r="K2855" s="6">
        <f t="shared" si="1350"/>
        <v>160.73497719570707</v>
      </c>
      <c r="L2855" s="6">
        <f t="shared" si="1335"/>
        <v>0.99613014609850603</v>
      </c>
      <c r="M2855" s="6">
        <f t="shared" si="1336"/>
        <v>161.97510803259644</v>
      </c>
      <c r="N2855" s="28">
        <v>100</v>
      </c>
      <c r="O2855" s="17">
        <v>138.62559177477999</v>
      </c>
      <c r="P2855" s="6">
        <f t="shared" si="1337"/>
        <v>130.716178905802</v>
      </c>
      <c r="Q2855" s="6">
        <f t="shared" si="1323"/>
        <v>81.697611816126255</v>
      </c>
      <c r="R2855" s="17">
        <v>130.716178905802</v>
      </c>
      <c r="S2855" s="6">
        <f t="shared" si="1338"/>
        <v>7.909412868977995</v>
      </c>
      <c r="T2855" s="6">
        <f t="shared" si="1339"/>
        <v>89.60702468510425</v>
      </c>
      <c r="U2855" s="17">
        <v>126.30008652221299</v>
      </c>
      <c r="V2855" s="6">
        <f t="shared" si="1340"/>
        <v>112.407487018693</v>
      </c>
      <c r="W2855" s="6">
        <f t="shared" si="1324"/>
        <v>112.407487018693</v>
      </c>
      <c r="X2855" s="17">
        <v>112.407487018693</v>
      </c>
      <c r="Y2855" s="6">
        <f t="shared" si="1341"/>
        <v>13.892599503519989</v>
      </c>
      <c r="Z2855" s="6">
        <f t="shared" si="1342"/>
        <v>126.30008652221299</v>
      </c>
      <c r="AA2855" s="17">
        <v>1015.95552602818</v>
      </c>
      <c r="AB2855" s="6">
        <f t="shared" si="1351"/>
        <v>897.72378927687612</v>
      </c>
      <c r="AC2855" s="6">
        <f t="shared" si="1325"/>
        <v>897.72378927687612</v>
      </c>
      <c r="AD2855" s="17">
        <v>944.11405908958704</v>
      </c>
      <c r="AE2855" s="6">
        <f t="shared" si="1343"/>
        <v>71.84146693859293</v>
      </c>
      <c r="AF2855" s="17">
        <v>969.56525621546905</v>
      </c>
      <c r="AG2855" s="6">
        <f t="shared" si="1352"/>
        <v>46.390269812710926</v>
      </c>
      <c r="AH2855" s="6">
        <f t="shared" si="1326"/>
        <v>46.390269812710926</v>
      </c>
      <c r="AI2855" s="6">
        <f t="shared" si="1344"/>
        <v>1015.95552602818</v>
      </c>
      <c r="AJ2855" s="17">
        <v>140.17063831550101</v>
      </c>
      <c r="AK2855" s="6">
        <f t="shared" si="1345"/>
        <v>112.893640773264</v>
      </c>
      <c r="AL2855" s="6">
        <f t="shared" si="1327"/>
        <v>112.893640773264</v>
      </c>
      <c r="AM2855" s="17">
        <v>112.893640773264</v>
      </c>
      <c r="AN2855" s="6">
        <f t="shared" si="1346"/>
        <v>27.276997542237012</v>
      </c>
      <c r="AO2855" s="6">
        <f t="shared" si="1347"/>
        <v>140.17063831550101</v>
      </c>
      <c r="AP2855" s="17">
        <v>2999.0645940612699</v>
      </c>
      <c r="AQ2855" s="6">
        <f t="shared" si="1348"/>
        <v>2986.6604679449247</v>
      </c>
      <c r="AR2855" s="17">
        <v>33.077669643577302</v>
      </c>
      <c r="AS2855" s="6">
        <f t="shared" si="1328"/>
        <v>20.673543527235815</v>
      </c>
      <c r="AT2855" s="17">
        <v>1906.5827427204099</v>
      </c>
      <c r="AU2855" s="6">
        <f t="shared" si="1329"/>
        <v>1906.5827427204099</v>
      </c>
      <c r="AV2855" s="17">
        <v>680.04314376024104</v>
      </c>
      <c r="AW2855" s="6">
        <f t="shared" si="1330"/>
        <v>680.04314376024104</v>
      </c>
      <c r="AX2855" s="17">
        <v>379.36103793703802</v>
      </c>
      <c r="AY2855" s="6">
        <f t="shared" si="1331"/>
        <v>379.36103793703802</v>
      </c>
      <c r="AZ2855" s="20">
        <v>22318364.6443667</v>
      </c>
      <c r="BA2855" s="20">
        <v>1439804752.7363999</v>
      </c>
      <c r="BB2855" s="20">
        <v>224646132.37287399</v>
      </c>
      <c r="BC2855" s="20">
        <v>65230750.246349998</v>
      </c>
      <c r="BD2855" s="19">
        <f t="shared" si="1332"/>
        <v>1751.9999999999907</v>
      </c>
      <c r="BE2855" s="18">
        <v>58.850090482629803</v>
      </c>
      <c r="BF2855" s="20">
        <v>742798.07547964505</v>
      </c>
      <c r="BG2855" s="20">
        <v>43856.453825629098</v>
      </c>
      <c r="BH2855" s="19">
        <f t="shared" si="1349"/>
        <v>55.137053971834995</v>
      </c>
      <c r="BI2855" s="20">
        <v>27.812923068682199</v>
      </c>
      <c r="BJ2855">
        <v>250</v>
      </c>
      <c r="BK2855" s="22">
        <v>1216</v>
      </c>
      <c r="BL2855" s="22">
        <v>1844.76928</v>
      </c>
      <c r="BM2855" s="22">
        <v>304</v>
      </c>
      <c r="BN2855" s="22">
        <v>76</v>
      </c>
      <c r="BO2855">
        <v>0.348715666265075</v>
      </c>
    </row>
    <row r="2856" spans="1:67" x14ac:dyDescent="0.2">
      <c r="A2856" s="27">
        <v>2855</v>
      </c>
      <c r="B2856" s="18">
        <v>51.505413090152203</v>
      </c>
      <c r="C2856" s="18">
        <v>950</v>
      </c>
      <c r="D2856">
        <v>400</v>
      </c>
      <c r="E2856">
        <v>1600</v>
      </c>
      <c r="F2856">
        <v>7</v>
      </c>
      <c r="G2856" s="23">
        <f t="shared" si="1333"/>
        <v>0.96893095997875323</v>
      </c>
      <c r="H2856">
        <v>100</v>
      </c>
      <c r="I2856" s="17">
        <v>164.736657258706</v>
      </c>
      <c r="J2856" s="6">
        <f t="shared" si="1334"/>
        <v>163.49843894293826</v>
      </c>
      <c r="K2856" s="6">
        <f t="shared" si="1350"/>
        <v>161.93953605982955</v>
      </c>
      <c r="L2856" s="6">
        <f t="shared" si="1335"/>
        <v>0.99046533475678766</v>
      </c>
      <c r="M2856" s="6">
        <f t="shared" si="1336"/>
        <v>163.16594837845844</v>
      </c>
      <c r="N2856" s="28">
        <v>100</v>
      </c>
      <c r="O2856" s="17">
        <v>144.07211830056499</v>
      </c>
      <c r="P2856" s="6">
        <f t="shared" si="1337"/>
        <v>135.851498006779</v>
      </c>
      <c r="Q2856" s="6">
        <f t="shared" si="1323"/>
        <v>84.907186254236876</v>
      </c>
      <c r="R2856" s="17">
        <v>135.851498006779</v>
      </c>
      <c r="S2856" s="6">
        <f t="shared" si="1338"/>
        <v>8.2206202937859985</v>
      </c>
      <c r="T2856" s="6">
        <f t="shared" si="1339"/>
        <v>93.127806548022875</v>
      </c>
      <c r="U2856" s="17">
        <v>126.291439941652</v>
      </c>
      <c r="V2856" s="6">
        <f t="shared" si="1340"/>
        <v>112.399072549202</v>
      </c>
      <c r="W2856" s="6">
        <f t="shared" si="1324"/>
        <v>112.399072549202</v>
      </c>
      <c r="X2856" s="17">
        <v>112.399072549202</v>
      </c>
      <c r="Y2856" s="6">
        <f t="shared" si="1341"/>
        <v>13.892367392449998</v>
      </c>
      <c r="Z2856" s="6">
        <f t="shared" si="1342"/>
        <v>126.291439941652</v>
      </c>
      <c r="AA2856" s="17">
        <v>1206.2344534955701</v>
      </c>
      <c r="AB2856" s="6">
        <f t="shared" si="1351"/>
        <v>1076.3846423749801</v>
      </c>
      <c r="AC2856" s="6">
        <f t="shared" si="1325"/>
        <v>1076.3846423749801</v>
      </c>
      <c r="AD2856" s="17">
        <v>1122.7739615610701</v>
      </c>
      <c r="AE2856" s="6">
        <f t="shared" si="1343"/>
        <v>83.460491934499942</v>
      </c>
      <c r="AF2856" s="17">
        <v>1159.84513430948</v>
      </c>
      <c r="AG2856" s="6">
        <f t="shared" si="1352"/>
        <v>46.389319186090006</v>
      </c>
      <c r="AH2856" s="6">
        <f t="shared" si="1326"/>
        <v>46.389319186090006</v>
      </c>
      <c r="AI2856" s="6">
        <f t="shared" si="1344"/>
        <v>1206.2344534955701</v>
      </c>
      <c r="AJ2856" s="17">
        <v>152.98512059672501</v>
      </c>
      <c r="AK2856" s="6">
        <f t="shared" si="1345"/>
        <v>123.172166310066</v>
      </c>
      <c r="AL2856" s="6">
        <f t="shared" si="1327"/>
        <v>123.172166310066</v>
      </c>
      <c r="AM2856" s="17">
        <v>123.172166310066</v>
      </c>
      <c r="AN2856" s="6">
        <f t="shared" si="1346"/>
        <v>29.812954286659007</v>
      </c>
      <c r="AO2856" s="6">
        <f t="shared" si="1347"/>
        <v>152.98512059672501</v>
      </c>
      <c r="AP2856" s="17">
        <v>3048.5038168668698</v>
      </c>
      <c r="AQ2856" s="6">
        <f t="shared" si="1348"/>
        <v>3017.4953048345378</v>
      </c>
      <c r="AR2856" s="17">
        <v>82.689365419557902</v>
      </c>
      <c r="AS2856" s="6">
        <f t="shared" si="1328"/>
        <v>51.680853387223692</v>
      </c>
      <c r="AT2856" s="17">
        <v>1906.4718743999199</v>
      </c>
      <c r="AU2856" s="6">
        <f t="shared" si="1329"/>
        <v>1906.4718743999199</v>
      </c>
      <c r="AV2856" s="17">
        <v>680.00359906096401</v>
      </c>
      <c r="AW2856" s="6">
        <f t="shared" si="1330"/>
        <v>680.00359906096401</v>
      </c>
      <c r="AX2856" s="17">
        <v>379.33897798643</v>
      </c>
      <c r="AY2856" s="6">
        <f t="shared" si="1331"/>
        <v>379.33897798643</v>
      </c>
      <c r="AZ2856" s="20">
        <v>53611438.789733097</v>
      </c>
      <c r="BA2856" s="20">
        <v>1439827826.73224</v>
      </c>
      <c r="BB2856" s="20">
        <v>204127776.3608</v>
      </c>
      <c r="BC2856" s="20">
        <v>54432958.117224202</v>
      </c>
      <c r="BD2856" s="19">
        <f t="shared" si="1332"/>
        <v>1751.9999999999973</v>
      </c>
      <c r="BE2856" s="18">
        <v>59.497848350671397</v>
      </c>
      <c r="BF2856" s="20">
        <v>616808.20953268895</v>
      </c>
      <c r="BG2856" s="20">
        <v>36417.731350706199</v>
      </c>
      <c r="BH2856" s="19">
        <f t="shared" si="1349"/>
        <v>45.784969915698937</v>
      </c>
      <c r="BI2856" s="20">
        <v>69.532307671705496</v>
      </c>
      <c r="BJ2856">
        <v>250</v>
      </c>
      <c r="BK2856" s="22">
        <v>1216</v>
      </c>
      <c r="BL2856" s="22">
        <v>1844.76928</v>
      </c>
      <c r="BM2856" s="22">
        <v>304</v>
      </c>
      <c r="BN2856" s="22">
        <v>76</v>
      </c>
      <c r="BO2856">
        <v>0.31710493290117903</v>
      </c>
    </row>
    <row r="2857" spans="1:67" x14ac:dyDescent="0.2">
      <c r="A2857" s="27">
        <v>2856</v>
      </c>
      <c r="B2857" s="18">
        <v>154.516239270456</v>
      </c>
      <c r="C2857" s="18">
        <v>950</v>
      </c>
      <c r="D2857">
        <v>400</v>
      </c>
      <c r="E2857">
        <v>1600</v>
      </c>
      <c r="F2857">
        <v>7</v>
      </c>
      <c r="G2857" s="23">
        <f t="shared" si="1333"/>
        <v>0.98094629085788676</v>
      </c>
      <c r="H2857">
        <v>100</v>
      </c>
      <c r="I2857" s="17">
        <v>172.34369501698501</v>
      </c>
      <c r="J2857" s="6">
        <f t="shared" si="1334"/>
        <v>170.77445285320786</v>
      </c>
      <c r="K2857" s="6">
        <f t="shared" si="1350"/>
        <v>166.13988887297444</v>
      </c>
      <c r="L2857" s="6">
        <f t="shared" si="1335"/>
        <v>0.97286149126639487</v>
      </c>
      <c r="M2857" s="6">
        <f t="shared" si="1336"/>
        <v>167.66654414458478</v>
      </c>
      <c r="N2857" s="28">
        <v>99.999997845132796</v>
      </c>
      <c r="O2857" s="17">
        <v>167.57402676632799</v>
      </c>
      <c r="P2857" s="6">
        <f t="shared" si="1337"/>
        <v>158.01078233869299</v>
      </c>
      <c r="Q2857" s="6">
        <f t="shared" si="1323"/>
        <v>98.756738961683112</v>
      </c>
      <c r="R2857" s="17">
        <v>158.01078233869299</v>
      </c>
      <c r="S2857" s="6">
        <f t="shared" si="1338"/>
        <v>9.5632444276349986</v>
      </c>
      <c r="T2857" s="6">
        <f t="shared" si="1339"/>
        <v>108.31998338931811</v>
      </c>
      <c r="U2857" s="17">
        <v>126.26928207107601</v>
      </c>
      <c r="V2857" s="6">
        <f t="shared" si="1340"/>
        <v>112.377121015368</v>
      </c>
      <c r="W2857" s="6">
        <f t="shared" si="1324"/>
        <v>112.377121015368</v>
      </c>
      <c r="X2857" s="17">
        <v>112.377121015368</v>
      </c>
      <c r="Y2857" s="6">
        <f t="shared" si="1341"/>
        <v>13.892161055708002</v>
      </c>
      <c r="Z2857" s="6">
        <f t="shared" si="1342"/>
        <v>126.26928207107601</v>
      </c>
      <c r="AA2857" s="17">
        <v>1914.3170402523999</v>
      </c>
      <c r="AB2857" s="6">
        <f t="shared" si="1351"/>
        <v>1741.8020604370201</v>
      </c>
      <c r="AC2857" s="6">
        <f t="shared" si="1325"/>
        <v>1741.8020604370201</v>
      </c>
      <c r="AD2857" s="17">
        <v>1787.6507877567501</v>
      </c>
      <c r="AE2857" s="6">
        <f t="shared" si="1343"/>
        <v>126.66625249564981</v>
      </c>
      <c r="AF2857" s="17">
        <v>1868.46831293267</v>
      </c>
      <c r="AG2857" s="6">
        <f t="shared" si="1352"/>
        <v>45.84872731972996</v>
      </c>
      <c r="AH2857" s="6">
        <f t="shared" si="1326"/>
        <v>45.84872731972996</v>
      </c>
      <c r="AI2857" s="6">
        <f t="shared" si="1344"/>
        <v>1914.3170402523999</v>
      </c>
      <c r="AJ2857" s="17">
        <v>215.330310483391</v>
      </c>
      <c r="AK2857" s="6">
        <f t="shared" si="1345"/>
        <v>173.09323894530999</v>
      </c>
      <c r="AL2857" s="6">
        <f t="shared" si="1327"/>
        <v>173.09323894530999</v>
      </c>
      <c r="AM2857" s="17">
        <v>173.09323894530999</v>
      </c>
      <c r="AN2857" s="6">
        <f t="shared" si="1346"/>
        <v>42.237071538081011</v>
      </c>
      <c r="AO2857" s="6">
        <f t="shared" si="1347"/>
        <v>215.330310483391</v>
      </c>
      <c r="AP2857" s="17">
        <v>3213.30260224734</v>
      </c>
      <c r="AQ2857" s="6">
        <f t="shared" si="1348"/>
        <v>3120.2938526185326</v>
      </c>
      <c r="AR2857" s="17">
        <v>248.02333234346301</v>
      </c>
      <c r="AS2857" s="6">
        <f t="shared" si="1328"/>
        <v>155.01458271466439</v>
      </c>
      <c r="AT2857" s="17">
        <v>1906.1278513408299</v>
      </c>
      <c r="AU2857" s="6">
        <f t="shared" si="1329"/>
        <v>1906.1278513408299</v>
      </c>
      <c r="AV2857" s="17">
        <v>679.88089233684195</v>
      </c>
      <c r="AW2857" s="6">
        <f t="shared" si="1330"/>
        <v>679.88089233684195</v>
      </c>
      <c r="AX2857" s="17">
        <v>379.27052622619601</v>
      </c>
      <c r="AY2857" s="6">
        <f t="shared" si="1331"/>
        <v>379.27052622619601</v>
      </c>
      <c r="AZ2857" s="20">
        <v>137032942.490291</v>
      </c>
      <c r="BA2857" s="20">
        <v>1439837604.52755</v>
      </c>
      <c r="BB2857" s="20">
        <v>141747317.531239</v>
      </c>
      <c r="BC2857" s="20">
        <v>33382097.6976423</v>
      </c>
      <c r="BD2857" s="19">
        <f t="shared" si="1332"/>
        <v>1751.9999622467221</v>
      </c>
      <c r="BE2857" s="18">
        <v>61.655350087356602</v>
      </c>
      <c r="BF2857" s="20">
        <v>375497.75578063598</v>
      </c>
      <c r="BG2857" s="20">
        <v>22170.224360620501</v>
      </c>
      <c r="BH2857" s="19">
        <f t="shared" si="1349"/>
        <v>27.872770752066192</v>
      </c>
      <c r="BI2857" s="20">
        <v>208.596923015116</v>
      </c>
      <c r="BJ2857">
        <v>250</v>
      </c>
      <c r="BK2857" s="22">
        <v>1216</v>
      </c>
      <c r="BL2857" s="22">
        <v>1844.76928</v>
      </c>
      <c r="BM2857" s="22">
        <v>304</v>
      </c>
      <c r="BN2857" s="22">
        <v>76</v>
      </c>
      <c r="BO2857">
        <v>0.22100103203507801</v>
      </c>
    </row>
    <row r="2858" spans="1:67" x14ac:dyDescent="0.2">
      <c r="A2858" s="27">
        <v>2857</v>
      </c>
      <c r="B2858" s="18">
        <v>206.02165236060799</v>
      </c>
      <c r="C2858" s="18">
        <v>950</v>
      </c>
      <c r="D2858">
        <v>400</v>
      </c>
      <c r="E2858">
        <v>1600</v>
      </c>
      <c r="F2858">
        <v>7</v>
      </c>
      <c r="G2858" s="23">
        <f t="shared" si="1333"/>
        <v>0.98480090783119267</v>
      </c>
      <c r="H2858">
        <v>100</v>
      </c>
      <c r="I2858" s="17">
        <v>176.066088436391</v>
      </c>
      <c r="J2858" s="6">
        <f t="shared" si="1334"/>
        <v>174.08614197587127</v>
      </c>
      <c r="K2858" s="6">
        <f t="shared" si="1350"/>
        <v>167.95643710380443</v>
      </c>
      <c r="L2858" s="6">
        <f t="shared" si="1335"/>
        <v>0.96478924282832101</v>
      </c>
      <c r="M2858" s="6">
        <f t="shared" si="1336"/>
        <v>169.86666815028988</v>
      </c>
      <c r="N2858" s="28">
        <v>100</v>
      </c>
      <c r="O2858" s="17">
        <v>186.24548106719101</v>
      </c>
      <c r="P2858" s="6">
        <f t="shared" si="1337"/>
        <v>175.615845377304</v>
      </c>
      <c r="Q2858" s="6">
        <f t="shared" si="1323"/>
        <v>109.759903360815</v>
      </c>
      <c r="R2858" s="17">
        <v>175.615845377304</v>
      </c>
      <c r="S2858" s="6">
        <f t="shared" si="1338"/>
        <v>10.62963568988701</v>
      </c>
      <c r="T2858" s="6">
        <f t="shared" si="1339"/>
        <v>120.38953905070201</v>
      </c>
      <c r="U2858" s="17">
        <v>126.259923481922</v>
      </c>
      <c r="V2858" s="6">
        <f t="shared" si="1340"/>
        <v>112.36776299721799</v>
      </c>
      <c r="W2858" s="6">
        <f t="shared" si="1324"/>
        <v>112.36776299721799</v>
      </c>
      <c r="X2858" s="17">
        <v>112.36776299721799</v>
      </c>
      <c r="Y2858" s="6">
        <f t="shared" si="1341"/>
        <v>13.892160484704007</v>
      </c>
      <c r="Z2858" s="6">
        <f t="shared" si="1342"/>
        <v>126.259923481922</v>
      </c>
      <c r="AA2858" s="17">
        <v>2355.3704775033998</v>
      </c>
      <c r="AB2858" s="6">
        <f t="shared" si="1351"/>
        <v>2156.5166155252</v>
      </c>
      <c r="AC2858" s="6">
        <f t="shared" si="1325"/>
        <v>2156.5166155252</v>
      </c>
      <c r="AD2858" s="17">
        <v>2201.75847875107</v>
      </c>
      <c r="AE2858" s="6">
        <f t="shared" si="1343"/>
        <v>153.61199875232978</v>
      </c>
      <c r="AF2858" s="17">
        <v>2310.1286142775298</v>
      </c>
      <c r="AG2858" s="6">
        <f t="shared" si="1352"/>
        <v>45.24186322587002</v>
      </c>
      <c r="AH2858" s="6">
        <f t="shared" si="1326"/>
        <v>45.24186322587002</v>
      </c>
      <c r="AI2858" s="6">
        <f t="shared" si="1344"/>
        <v>2355.3704775033998</v>
      </c>
      <c r="AJ2858" s="17">
        <v>245.910541990512</v>
      </c>
      <c r="AK2858" s="6">
        <f t="shared" si="1345"/>
        <v>196.909607155115</v>
      </c>
      <c r="AL2858" s="6">
        <f t="shared" si="1327"/>
        <v>196.909607155115</v>
      </c>
      <c r="AM2858" s="17">
        <v>196.909607155115</v>
      </c>
      <c r="AN2858" s="6">
        <f t="shared" si="1346"/>
        <v>49.000934835397004</v>
      </c>
      <c r="AO2858" s="6">
        <f t="shared" si="1347"/>
        <v>245.910541990512</v>
      </c>
      <c r="AP2858" s="17">
        <v>3295.7027148083898</v>
      </c>
      <c r="AQ2858" s="6">
        <f t="shared" si="1348"/>
        <v>3171.7013704054593</v>
      </c>
      <c r="AR2858" s="17">
        <v>330.67025174116498</v>
      </c>
      <c r="AS2858" s="6">
        <f t="shared" si="1328"/>
        <v>206.66890733822811</v>
      </c>
      <c r="AT2858" s="17">
        <v>1905.9692000495399</v>
      </c>
      <c r="AU2858" s="6">
        <f t="shared" si="1329"/>
        <v>1905.9692000495399</v>
      </c>
      <c r="AV2858" s="17">
        <v>679.82430432705905</v>
      </c>
      <c r="AW2858" s="6">
        <f t="shared" si="1330"/>
        <v>679.82430432705905</v>
      </c>
      <c r="AX2858" s="17">
        <v>379.23895869063199</v>
      </c>
      <c r="AY2858" s="6">
        <f t="shared" si="1331"/>
        <v>379.23895869063199</v>
      </c>
      <c r="AZ2858" s="20">
        <v>163071738.20658699</v>
      </c>
      <c r="BA2858" s="20">
        <v>1439851063.9228599</v>
      </c>
      <c r="BB2858" s="20">
        <v>122448388.3908</v>
      </c>
      <c r="BC2858" s="20">
        <v>26628809.479750302</v>
      </c>
      <c r="BD2858" s="19">
        <f t="shared" si="1332"/>
        <v>1751.9999999999973</v>
      </c>
      <c r="BE2858" s="18">
        <v>62.673508253852098</v>
      </c>
      <c r="BF2858" s="20">
        <v>290322.275411857</v>
      </c>
      <c r="BG2858" s="20">
        <v>17141.274171893801</v>
      </c>
      <c r="BH2858" s="19">
        <f t="shared" si="1349"/>
        <v>21.550291387431141</v>
      </c>
      <c r="BI2858" s="20">
        <v>278.12923068682198</v>
      </c>
      <c r="BJ2858">
        <v>250</v>
      </c>
      <c r="BK2858" s="22">
        <v>1216</v>
      </c>
      <c r="BL2858" s="22">
        <v>1844.76928</v>
      </c>
      <c r="BM2858" s="22">
        <v>304</v>
      </c>
      <c r="BN2858" s="22">
        <v>76</v>
      </c>
      <c r="BO2858">
        <v>0.19126886731624901</v>
      </c>
    </row>
    <row r="2859" spans="1:67" x14ac:dyDescent="0.2">
      <c r="A2859" s="27">
        <v>2858</v>
      </c>
      <c r="B2859" s="18">
        <v>257.52706545076097</v>
      </c>
      <c r="C2859" s="18">
        <v>950</v>
      </c>
      <c r="D2859">
        <v>400</v>
      </c>
      <c r="E2859">
        <v>1600</v>
      </c>
      <c r="F2859">
        <v>7</v>
      </c>
      <c r="G2859" s="23">
        <f t="shared" si="1333"/>
        <v>0.98753616203989603</v>
      </c>
      <c r="H2859">
        <v>100</v>
      </c>
      <c r="I2859" s="17">
        <v>180.07032351785401</v>
      </c>
      <c r="J2859" s="6">
        <f t="shared" si="1334"/>
        <v>177.92476197164893</v>
      </c>
      <c r="K2859" s="6">
        <f t="shared" si="1350"/>
        <v>170.32003972103834</v>
      </c>
      <c r="L2859" s="6">
        <f t="shared" si="1335"/>
        <v>0.95725877519047997</v>
      </c>
      <c r="M2859" s="6">
        <f t="shared" si="1336"/>
        <v>172.37389733885442</v>
      </c>
      <c r="N2859" s="28">
        <v>100</v>
      </c>
      <c r="O2859" s="17">
        <v>213.76694329309001</v>
      </c>
      <c r="P2859" s="6">
        <f t="shared" si="1337"/>
        <v>201.565658869641</v>
      </c>
      <c r="Q2859" s="6">
        <f t="shared" si="1323"/>
        <v>125.97853679352562</v>
      </c>
      <c r="R2859" s="17">
        <v>201.565658869641</v>
      </c>
      <c r="S2859" s="6">
        <f t="shared" si="1338"/>
        <v>12.20128442344901</v>
      </c>
      <c r="T2859" s="6">
        <f t="shared" si="1339"/>
        <v>138.17982121697463</v>
      </c>
      <c r="U2859" s="17">
        <v>126.24989583176099</v>
      </c>
      <c r="V2859" s="6">
        <f t="shared" si="1340"/>
        <v>112.357861486941</v>
      </c>
      <c r="W2859" s="6">
        <f t="shared" si="1324"/>
        <v>112.357861486941</v>
      </c>
      <c r="X2859" s="17">
        <v>112.357861486941</v>
      </c>
      <c r="Y2859" s="6">
        <f t="shared" si="1341"/>
        <v>13.89203434481999</v>
      </c>
      <c r="Z2859" s="6">
        <f t="shared" si="1342"/>
        <v>126.24989583176099</v>
      </c>
      <c r="AA2859" s="17">
        <v>2841.9103789358401</v>
      </c>
      <c r="AB2859" s="6">
        <f t="shared" si="1351"/>
        <v>2613.5792029331801</v>
      </c>
      <c r="AC2859" s="6">
        <f t="shared" si="1325"/>
        <v>2613.5792029331801</v>
      </c>
      <c r="AD2859" s="17">
        <v>2658.5768931489602</v>
      </c>
      <c r="AE2859" s="6">
        <f t="shared" si="1343"/>
        <v>183.33348578687992</v>
      </c>
      <c r="AF2859" s="17">
        <v>2796.91268872006</v>
      </c>
      <c r="AG2859" s="6">
        <f t="shared" si="1352"/>
        <v>44.99769021578004</v>
      </c>
      <c r="AH2859" s="6">
        <f t="shared" si="1326"/>
        <v>44.99769021578004</v>
      </c>
      <c r="AI2859" s="6">
        <f t="shared" si="1344"/>
        <v>2841.9103789358401</v>
      </c>
      <c r="AJ2859" s="17">
        <v>264.87040044697801</v>
      </c>
      <c r="AK2859" s="6">
        <f t="shared" si="1345"/>
        <v>211.89817423133201</v>
      </c>
      <c r="AL2859" s="6">
        <f t="shared" si="1327"/>
        <v>211.89817423133201</v>
      </c>
      <c r="AM2859" s="17">
        <v>211.89817423133201</v>
      </c>
      <c r="AN2859" s="6">
        <f t="shared" si="1346"/>
        <v>52.972226215646003</v>
      </c>
      <c r="AO2859" s="6">
        <f t="shared" si="1347"/>
        <v>264.87040044697801</v>
      </c>
      <c r="AP2859" s="17">
        <v>3378.10325883735</v>
      </c>
      <c r="AQ2859" s="6">
        <f t="shared" si="1348"/>
        <v>3223.1138293232984</v>
      </c>
      <c r="AR2859" s="17">
        <v>413.30514537080097</v>
      </c>
      <c r="AS2859" s="6">
        <f t="shared" si="1328"/>
        <v>258.31571585675061</v>
      </c>
      <c r="AT2859" s="17">
        <v>1905.8185564641799</v>
      </c>
      <c r="AU2859" s="6">
        <f t="shared" si="1329"/>
        <v>1905.8185564641799</v>
      </c>
      <c r="AV2859" s="17">
        <v>679.77057251931706</v>
      </c>
      <c r="AW2859" s="6">
        <f t="shared" si="1330"/>
        <v>679.77057251931706</v>
      </c>
      <c r="AX2859" s="17">
        <v>379.20898448305098</v>
      </c>
      <c r="AY2859" s="6">
        <f t="shared" si="1331"/>
        <v>379.20898448305098</v>
      </c>
      <c r="AZ2859" s="20">
        <v>176266446.150087</v>
      </c>
      <c r="BA2859" s="20">
        <v>1439865186.1914001</v>
      </c>
      <c r="BB2859" s="20">
        <v>114031723.552404</v>
      </c>
      <c r="BC2859" s="20">
        <v>21836644.106102102</v>
      </c>
      <c r="BD2859" s="19">
        <f t="shared" si="1332"/>
        <v>1751.999999999993</v>
      </c>
      <c r="BE2859" s="18">
        <v>63.647433499665397</v>
      </c>
      <c r="BF2859" s="20">
        <v>239854.36168975401</v>
      </c>
      <c r="BG2859" s="20">
        <v>14161.536069583801</v>
      </c>
      <c r="BH2859" s="19">
        <f t="shared" si="1349"/>
        <v>17.804115711161892</v>
      </c>
      <c r="BI2859" s="20">
        <v>347.66153835852703</v>
      </c>
      <c r="BJ2859">
        <v>250</v>
      </c>
      <c r="BK2859" s="22">
        <v>1216</v>
      </c>
      <c r="BL2859" s="22">
        <v>1844.76928</v>
      </c>
      <c r="BM2859" s="22">
        <v>304</v>
      </c>
      <c r="BN2859" s="22">
        <v>76</v>
      </c>
      <c r="BO2859">
        <v>0.17830200352624401</v>
      </c>
    </row>
    <row r="2860" spans="1:67" x14ac:dyDescent="0.2">
      <c r="A2860" s="27">
        <v>2859</v>
      </c>
      <c r="B2860" s="18">
        <v>309.03247854091302</v>
      </c>
      <c r="C2860" s="18">
        <v>950</v>
      </c>
      <c r="D2860">
        <v>400</v>
      </c>
      <c r="E2860">
        <v>1600</v>
      </c>
      <c r="F2860">
        <v>7</v>
      </c>
      <c r="G2860" s="23">
        <f t="shared" si="1333"/>
        <v>0.98981036422027369</v>
      </c>
      <c r="H2860">
        <v>100</v>
      </c>
      <c r="I2860" s="17">
        <v>184.133997609646</v>
      </c>
      <c r="J2860" s="6">
        <f t="shared" si="1334"/>
        <v>181.56883952323915</v>
      </c>
      <c r="K2860" s="6">
        <f t="shared" si="1350"/>
        <v>172.46740650282308</v>
      </c>
      <c r="L2860" s="6">
        <f t="shared" si="1335"/>
        <v>0.94987337560610907</v>
      </c>
      <c r="M2860" s="6">
        <f t="shared" si="1336"/>
        <v>174.90398187332167</v>
      </c>
      <c r="N2860" s="28">
        <v>100</v>
      </c>
      <c r="O2860" s="17">
        <v>244.38537234287199</v>
      </c>
      <c r="P2860" s="6">
        <f t="shared" si="1337"/>
        <v>230.435475756698</v>
      </c>
      <c r="Q2860" s="6">
        <f t="shared" si="1323"/>
        <v>144.02217234793625</v>
      </c>
      <c r="R2860" s="17">
        <v>230.435475756698</v>
      </c>
      <c r="S2860" s="6">
        <f t="shared" si="1338"/>
        <v>13.949896586173992</v>
      </c>
      <c r="T2860" s="6">
        <f t="shared" si="1339"/>
        <v>157.97206893411024</v>
      </c>
      <c r="U2860" s="17">
        <v>126.24121239202699</v>
      </c>
      <c r="V2860" s="6">
        <f t="shared" si="1340"/>
        <v>112.34920439754499</v>
      </c>
      <c r="W2860" s="6">
        <f t="shared" si="1324"/>
        <v>112.34920439754499</v>
      </c>
      <c r="X2860" s="17">
        <v>112.34920439754499</v>
      </c>
      <c r="Y2860" s="6">
        <f t="shared" si="1341"/>
        <v>13.892007994482</v>
      </c>
      <c r="Z2860" s="6">
        <f t="shared" si="1342"/>
        <v>126.24121239202699</v>
      </c>
      <c r="AA2860" s="17">
        <v>3417.91885795704</v>
      </c>
      <c r="AB2860" s="6">
        <f t="shared" si="1351"/>
        <v>3154.2843137310101</v>
      </c>
      <c r="AC2860" s="6">
        <f t="shared" si="1325"/>
        <v>3154.2843137310101</v>
      </c>
      <c r="AD2860" s="17">
        <v>3199.4522306034501</v>
      </c>
      <c r="AE2860" s="6">
        <f t="shared" si="1343"/>
        <v>218.46662735358996</v>
      </c>
      <c r="AF2860" s="17">
        <v>3372.7509410846001</v>
      </c>
      <c r="AG2860" s="6">
        <f t="shared" si="1352"/>
        <v>45.167916872439946</v>
      </c>
      <c r="AH2860" s="6">
        <f t="shared" si="1326"/>
        <v>45.167916872439946</v>
      </c>
      <c r="AI2860" s="6">
        <f t="shared" si="1344"/>
        <v>3417.91885795704</v>
      </c>
      <c r="AJ2860" s="17">
        <v>275.38565795163299</v>
      </c>
      <c r="AK2860" s="6">
        <f t="shared" si="1345"/>
        <v>220.18000516229699</v>
      </c>
      <c r="AL2860" s="6">
        <f t="shared" si="1327"/>
        <v>220.18000516229699</v>
      </c>
      <c r="AM2860" s="17">
        <v>220.18000516229699</v>
      </c>
      <c r="AN2860" s="6">
        <f t="shared" si="1346"/>
        <v>55.205652789336</v>
      </c>
      <c r="AO2860" s="6">
        <f t="shared" si="1347"/>
        <v>275.38565795163299</v>
      </c>
      <c r="AP2860" s="17">
        <v>3460.5042024716799</v>
      </c>
      <c r="AQ2860" s="6">
        <f t="shared" si="1348"/>
        <v>3274.5308644854354</v>
      </c>
      <c r="AR2860" s="17">
        <v>495.92890129663601</v>
      </c>
      <c r="AS2860" s="6">
        <f t="shared" si="1328"/>
        <v>309.95556331039751</v>
      </c>
      <c r="AT2860" s="17">
        <v>1905.6753292414401</v>
      </c>
      <c r="AU2860" s="6">
        <f t="shared" si="1329"/>
        <v>1905.6753292414401</v>
      </c>
      <c r="AV2860" s="17">
        <v>679.71948599228801</v>
      </c>
      <c r="AW2860" s="6">
        <f t="shared" si="1330"/>
        <v>679.71948599228801</v>
      </c>
      <c r="AX2860" s="17">
        <v>379.18048594131</v>
      </c>
      <c r="AY2860" s="6">
        <f t="shared" si="1331"/>
        <v>379.18048594131</v>
      </c>
      <c r="AZ2860" s="20">
        <v>184528423.550026</v>
      </c>
      <c r="BA2860" s="20">
        <v>1439865186.1914001</v>
      </c>
      <c r="BB2860" s="20">
        <v>109754148.372486</v>
      </c>
      <c r="BC2860" s="20">
        <v>17852241.8860805</v>
      </c>
      <c r="BD2860" s="19">
        <f t="shared" si="1332"/>
        <v>1751.9999999999925</v>
      </c>
      <c r="BE2860" s="18">
        <v>64.5745476842676</v>
      </c>
      <c r="BF2860" s="20">
        <v>197032.07881092001</v>
      </c>
      <c r="BG2860" s="20">
        <v>11633.213051823001</v>
      </c>
      <c r="BH2860" s="19">
        <f t="shared" si="1349"/>
        <v>14.625466492445449</v>
      </c>
      <c r="BI2860" s="20">
        <v>417.19384603023298</v>
      </c>
      <c r="BJ2860">
        <v>250</v>
      </c>
      <c r="BK2860" s="22">
        <v>1216</v>
      </c>
      <c r="BL2860" s="22">
        <v>1844.76928</v>
      </c>
      <c r="BM2860" s="22">
        <v>304</v>
      </c>
      <c r="BN2860" s="22">
        <v>76</v>
      </c>
      <c r="BO2860">
        <v>0.17171193540454599</v>
      </c>
    </row>
    <row r="2861" spans="1:67" x14ac:dyDescent="0.2">
      <c r="A2861" s="27">
        <v>2860</v>
      </c>
      <c r="B2861" s="18">
        <v>360.53789163106501</v>
      </c>
      <c r="C2861" s="18">
        <v>950</v>
      </c>
      <c r="D2861">
        <v>400</v>
      </c>
      <c r="E2861">
        <v>1600</v>
      </c>
      <c r="F2861">
        <v>7</v>
      </c>
      <c r="G2861" s="23">
        <f t="shared" si="1333"/>
        <v>0.99148109039051113</v>
      </c>
      <c r="H2861">
        <v>100</v>
      </c>
      <c r="I2861" s="17">
        <v>188.22952248455499</v>
      </c>
      <c r="J2861" s="6">
        <f t="shared" si="1334"/>
        <v>185.45356627663929</v>
      </c>
      <c r="K2861" s="6">
        <f t="shared" si="1350"/>
        <v>174.85562421564737</v>
      </c>
      <c r="L2861" s="6">
        <f t="shared" si="1335"/>
        <v>0.9428539322604178</v>
      </c>
      <c r="M2861" s="6">
        <f t="shared" si="1336"/>
        <v>177.47294544206341</v>
      </c>
      <c r="N2861" s="28">
        <v>100</v>
      </c>
      <c r="O2861" s="17">
        <v>275.61850454655797</v>
      </c>
      <c r="P2861" s="6">
        <f t="shared" si="1337"/>
        <v>259.884710819943</v>
      </c>
      <c r="Q2861" s="6">
        <f t="shared" si="1323"/>
        <v>162.42794426246437</v>
      </c>
      <c r="R2861" s="17">
        <v>259.884710819943</v>
      </c>
      <c r="S2861" s="6">
        <f t="shared" si="1338"/>
        <v>15.733793726614977</v>
      </c>
      <c r="T2861" s="6">
        <f t="shared" si="1339"/>
        <v>178.16173798907934</v>
      </c>
      <c r="U2861" s="17">
        <v>126.23313106707</v>
      </c>
      <c r="V2861" s="6">
        <f t="shared" si="1340"/>
        <v>112.34112781300701</v>
      </c>
      <c r="W2861" s="6">
        <f t="shared" si="1324"/>
        <v>112.34112781300701</v>
      </c>
      <c r="X2861" s="17">
        <v>112.34112781300701</v>
      </c>
      <c r="Y2861" s="6">
        <f t="shared" si="1341"/>
        <v>13.892003254062999</v>
      </c>
      <c r="Z2861" s="6">
        <f t="shared" si="1342"/>
        <v>126.23313106707</v>
      </c>
      <c r="AA2861" s="17">
        <v>4048.4885905014999</v>
      </c>
      <c r="AB2861" s="6">
        <f t="shared" si="1351"/>
        <v>3747.4779946276103</v>
      </c>
      <c r="AC2861" s="6">
        <f t="shared" si="1325"/>
        <v>3747.4779946276103</v>
      </c>
      <c r="AD2861" s="17">
        <v>3791.4248015080602</v>
      </c>
      <c r="AE2861" s="6">
        <f t="shared" si="1343"/>
        <v>257.06378899343963</v>
      </c>
      <c r="AF2861" s="17">
        <v>4004.5417836210499</v>
      </c>
      <c r="AG2861" s="6">
        <f t="shared" si="1352"/>
        <v>43.946806880449913</v>
      </c>
      <c r="AH2861" s="6">
        <f t="shared" si="1326"/>
        <v>43.946806880449913</v>
      </c>
      <c r="AI2861" s="6">
        <f t="shared" si="1344"/>
        <v>4048.4885905014999</v>
      </c>
      <c r="AJ2861" s="17">
        <v>283.25993606665298</v>
      </c>
      <c r="AK2861" s="6">
        <f t="shared" si="1345"/>
        <v>226.38562875353901</v>
      </c>
      <c r="AL2861" s="6">
        <f t="shared" si="1327"/>
        <v>226.38562875353901</v>
      </c>
      <c r="AM2861" s="17">
        <v>226.38562875353901</v>
      </c>
      <c r="AN2861" s="6">
        <f t="shared" si="1346"/>
        <v>56.874307313113974</v>
      </c>
      <c r="AO2861" s="6">
        <f t="shared" si="1347"/>
        <v>283.25993606665298</v>
      </c>
      <c r="AP2861" s="17">
        <v>3542.9055169107601</v>
      </c>
      <c r="AQ2861" s="6">
        <f t="shared" si="1348"/>
        <v>3325.9521460697401</v>
      </c>
      <c r="AR2861" s="17">
        <v>578.54232224272198</v>
      </c>
      <c r="AS2861" s="6">
        <f t="shared" si="1328"/>
        <v>361.58895140170125</v>
      </c>
      <c r="AT2861" s="17">
        <v>1905.53898386428</v>
      </c>
      <c r="AU2861" s="6">
        <f t="shared" si="1329"/>
        <v>1905.53898386428</v>
      </c>
      <c r="AV2861" s="17">
        <v>679.67085409352796</v>
      </c>
      <c r="AW2861" s="6">
        <f t="shared" si="1330"/>
        <v>679.67085409352796</v>
      </c>
      <c r="AX2861" s="17">
        <v>379.15335671023098</v>
      </c>
      <c r="AY2861" s="6">
        <f t="shared" si="1331"/>
        <v>379.15335671023098</v>
      </c>
      <c r="AZ2861" s="20">
        <v>190521347.53421</v>
      </c>
      <c r="BA2861" s="20">
        <v>1439865186.1914001</v>
      </c>
      <c r="BB2861" s="20">
        <v>106688336.638559</v>
      </c>
      <c r="BC2861" s="20">
        <v>14925129.635824399</v>
      </c>
      <c r="BD2861" s="19">
        <f t="shared" si="1332"/>
        <v>1751.9999999999936</v>
      </c>
      <c r="BE2861" s="18">
        <v>65.463974902438096</v>
      </c>
      <c r="BF2861" s="20">
        <v>160339.41338014501</v>
      </c>
      <c r="BG2861" s="20">
        <v>9466.7963090697504</v>
      </c>
      <c r="BH2861" s="19">
        <f t="shared" si="1349"/>
        <v>11.901811785988805</v>
      </c>
      <c r="BI2861" s="20">
        <v>486.72615370193802</v>
      </c>
      <c r="BJ2861">
        <v>250</v>
      </c>
      <c r="BK2861" s="22">
        <v>1216</v>
      </c>
      <c r="BL2861" s="22">
        <v>1844.76928</v>
      </c>
      <c r="BM2861" s="22">
        <v>304</v>
      </c>
      <c r="BN2861" s="22">
        <v>76</v>
      </c>
      <c r="BO2861">
        <v>0.16698871448000999</v>
      </c>
    </row>
    <row r="2862" spans="1:67" x14ac:dyDescent="0.2">
      <c r="A2862" s="27">
        <v>2861</v>
      </c>
      <c r="B2862" s="18">
        <v>412.043304721217</v>
      </c>
      <c r="C2862" s="18">
        <v>950</v>
      </c>
      <c r="D2862">
        <v>400</v>
      </c>
      <c r="E2862">
        <v>1600</v>
      </c>
      <c r="F2862">
        <v>7</v>
      </c>
      <c r="G2862" s="23">
        <f t="shared" si="1333"/>
        <v>0.99253166105944968</v>
      </c>
      <c r="H2862">
        <v>100</v>
      </c>
      <c r="I2862" s="17">
        <v>192.37625376292601</v>
      </c>
      <c r="J2862" s="6">
        <f t="shared" si="1334"/>
        <v>189.6629026908812</v>
      </c>
      <c r="K2862" s="6">
        <f t="shared" si="1350"/>
        <v>177.56793093473058</v>
      </c>
      <c r="L2862" s="6">
        <f t="shared" si="1335"/>
        <v>0.93622911183710289</v>
      </c>
      <c r="M2862" s="6">
        <f t="shared" si="1336"/>
        <v>180.10824919901333</v>
      </c>
      <c r="N2862" s="28">
        <v>100</v>
      </c>
      <c r="O2862" s="17">
        <v>307.41684026257502</v>
      </c>
      <c r="P2862" s="6">
        <f t="shared" si="1337"/>
        <v>289.86669718253501</v>
      </c>
      <c r="Q2862" s="6">
        <f t="shared" si="1323"/>
        <v>181.16668573908439</v>
      </c>
      <c r="R2862" s="17">
        <v>289.86669718253501</v>
      </c>
      <c r="S2862" s="6">
        <f t="shared" si="1338"/>
        <v>17.550143080040016</v>
      </c>
      <c r="T2862" s="6">
        <f t="shared" si="1339"/>
        <v>198.7168288191244</v>
      </c>
      <c r="U2862" s="17">
        <v>126.22546998406401</v>
      </c>
      <c r="V2862" s="6">
        <f t="shared" si="1340"/>
        <v>112.33346673000101</v>
      </c>
      <c r="W2862" s="6">
        <f t="shared" si="1324"/>
        <v>112.33346673000101</v>
      </c>
      <c r="X2862" s="17">
        <v>112.33346673000101</v>
      </c>
      <c r="Y2862" s="6">
        <f t="shared" si="1341"/>
        <v>13.892003254062999</v>
      </c>
      <c r="Z2862" s="6">
        <f t="shared" si="1342"/>
        <v>126.22546998406401</v>
      </c>
      <c r="AA2862" s="17">
        <v>4618.2000759270804</v>
      </c>
      <c r="AB2862" s="6">
        <f t="shared" si="1351"/>
        <v>4282.1638592268291</v>
      </c>
      <c r="AC2862" s="6">
        <f t="shared" si="1325"/>
        <v>4282.1638592268291</v>
      </c>
      <c r="AD2862" s="17">
        <v>4326.3262256181197</v>
      </c>
      <c r="AE2862" s="6">
        <f t="shared" si="1343"/>
        <v>291.87385030896075</v>
      </c>
      <c r="AF2862" s="17">
        <v>4574.0377095357899</v>
      </c>
      <c r="AG2862" s="6">
        <f t="shared" si="1352"/>
        <v>44.162366391290561</v>
      </c>
      <c r="AH2862" s="6">
        <f t="shared" si="1326"/>
        <v>44.162366391290561</v>
      </c>
      <c r="AI2862" s="6">
        <f t="shared" si="1344"/>
        <v>4618.2000759270804</v>
      </c>
      <c r="AJ2862" s="17">
        <v>289.95083988384499</v>
      </c>
      <c r="AK2862" s="6">
        <f t="shared" si="1345"/>
        <v>231.64884194244499</v>
      </c>
      <c r="AL2862" s="6">
        <f t="shared" si="1327"/>
        <v>231.64884194244499</v>
      </c>
      <c r="AM2862" s="17">
        <v>231.64884194244499</v>
      </c>
      <c r="AN2862" s="6">
        <f t="shared" si="1346"/>
        <v>58.301997941400003</v>
      </c>
      <c r="AO2862" s="6">
        <f t="shared" si="1347"/>
        <v>289.95083988384499</v>
      </c>
      <c r="AP2862" s="17">
        <v>3625.3071760567</v>
      </c>
      <c r="AQ2862" s="6">
        <f t="shared" si="1348"/>
        <v>3377.3773752053617</v>
      </c>
      <c r="AR2862" s="17">
        <v>661.14613560355599</v>
      </c>
      <c r="AS2862" s="6">
        <f t="shared" si="1328"/>
        <v>413.21633475222251</v>
      </c>
      <c r="AT2862" s="17">
        <v>1905.409035976</v>
      </c>
      <c r="AU2862" s="6">
        <f t="shared" si="1329"/>
        <v>1905.409035976</v>
      </c>
      <c r="AV2862" s="17">
        <v>679.624504061876</v>
      </c>
      <c r="AW2862" s="6">
        <f t="shared" si="1330"/>
        <v>679.624504061876</v>
      </c>
      <c r="AX2862" s="17">
        <v>379.127500415263</v>
      </c>
      <c r="AY2862" s="6">
        <f t="shared" si="1331"/>
        <v>379.127500415263</v>
      </c>
      <c r="AZ2862" s="20">
        <v>194943774.479727</v>
      </c>
      <c r="BA2862" s="20">
        <v>1439865186.1914001</v>
      </c>
      <c r="BB2862" s="20">
        <v>104106509.505022</v>
      </c>
      <c r="BC2862" s="20">
        <v>13084529.823844099</v>
      </c>
      <c r="BD2862" s="19">
        <f t="shared" si="1332"/>
        <v>1751.9999999999934</v>
      </c>
      <c r="BE2862" s="18">
        <v>66.317651844108099</v>
      </c>
      <c r="BF2862" s="20">
        <v>140701.43419796901</v>
      </c>
      <c r="BG2862" s="20">
        <v>8307.3262516444393</v>
      </c>
      <c r="BH2862" s="19">
        <f t="shared" si="1349"/>
        <v>10.444106988670558</v>
      </c>
      <c r="BI2862" s="20">
        <v>556.25846137364397</v>
      </c>
      <c r="BJ2862">
        <v>250</v>
      </c>
      <c r="BK2862" s="22">
        <v>1216</v>
      </c>
      <c r="BL2862" s="22">
        <v>1844.76928</v>
      </c>
      <c r="BM2862" s="22">
        <v>304</v>
      </c>
      <c r="BN2862" s="22">
        <v>76</v>
      </c>
      <c r="BO2862">
        <v>0.16301113509552201</v>
      </c>
    </row>
    <row r="2863" spans="1:67" x14ac:dyDescent="0.2">
      <c r="A2863" s="27">
        <v>2862</v>
      </c>
      <c r="B2863" s="18">
        <v>463.54871781137001</v>
      </c>
      <c r="C2863" s="18">
        <v>950</v>
      </c>
      <c r="D2863">
        <v>400</v>
      </c>
      <c r="E2863">
        <v>1600</v>
      </c>
      <c r="F2863">
        <v>7</v>
      </c>
      <c r="G2863" s="23">
        <f t="shared" si="1333"/>
        <v>0.99352615470090921</v>
      </c>
      <c r="H2863">
        <v>100</v>
      </c>
      <c r="I2863" s="17">
        <v>196.53388222750101</v>
      </c>
      <c r="J2863" s="6">
        <f t="shared" si="1334"/>
        <v>193.3091255393017</v>
      </c>
      <c r="K2863" s="6">
        <f t="shared" si="1350"/>
        <v>179.70819385081515</v>
      </c>
      <c r="L2863" s="6">
        <f t="shared" si="1335"/>
        <v>0.92964154356116335</v>
      </c>
      <c r="M2863" s="6">
        <f t="shared" si="1336"/>
        <v>182.70606163604194</v>
      </c>
      <c r="N2863" s="28">
        <v>100</v>
      </c>
      <c r="O2863" s="17">
        <v>339.468127822751</v>
      </c>
      <c r="P2863" s="6">
        <f t="shared" si="1337"/>
        <v>320.087017196435</v>
      </c>
      <c r="Q2863" s="6">
        <f t="shared" si="1323"/>
        <v>200.05438574777187</v>
      </c>
      <c r="R2863" s="17">
        <v>320.087017196435</v>
      </c>
      <c r="S2863" s="6">
        <f t="shared" si="1338"/>
        <v>19.381110626316001</v>
      </c>
      <c r="T2863" s="6">
        <f t="shared" si="1339"/>
        <v>219.43549637408788</v>
      </c>
      <c r="U2863" s="17">
        <v>126.217126829189</v>
      </c>
      <c r="V2863" s="6">
        <f t="shared" si="1340"/>
        <v>112.325237303565</v>
      </c>
      <c r="W2863" s="6">
        <f t="shared" si="1324"/>
        <v>112.325237303565</v>
      </c>
      <c r="X2863" s="17">
        <v>112.325237303565</v>
      </c>
      <c r="Y2863" s="6">
        <f t="shared" si="1341"/>
        <v>13.891889525623995</v>
      </c>
      <c r="Z2863" s="6">
        <f t="shared" si="1342"/>
        <v>126.217126829189</v>
      </c>
      <c r="AA2863" s="17">
        <v>5234.4190646508496</v>
      </c>
      <c r="AB2863" s="6">
        <f t="shared" si="1351"/>
        <v>4861.167446795871</v>
      </c>
      <c r="AC2863" s="6">
        <f t="shared" si="1325"/>
        <v>4861.167446795871</v>
      </c>
      <c r="AD2863" s="17">
        <v>4904.7817508156904</v>
      </c>
      <c r="AE2863" s="6">
        <f t="shared" si="1343"/>
        <v>329.63731383515915</v>
      </c>
      <c r="AF2863" s="17">
        <v>5190.8047606310301</v>
      </c>
      <c r="AG2863" s="6">
        <f t="shared" si="1352"/>
        <v>43.614304019819429</v>
      </c>
      <c r="AH2863" s="6">
        <f t="shared" si="1326"/>
        <v>43.614304019819429</v>
      </c>
      <c r="AI2863" s="6">
        <f t="shared" si="1344"/>
        <v>5234.4190646508496</v>
      </c>
      <c r="AJ2863" s="17">
        <v>295.12505529810397</v>
      </c>
      <c r="AK2863" s="6">
        <f t="shared" si="1345"/>
        <v>235.71527080574899</v>
      </c>
      <c r="AL2863" s="6">
        <f t="shared" si="1327"/>
        <v>235.71527080574899</v>
      </c>
      <c r="AM2863" s="17">
        <v>235.71527080574899</v>
      </c>
      <c r="AN2863" s="6">
        <f t="shared" si="1346"/>
        <v>59.409784492354987</v>
      </c>
      <c r="AO2863" s="6">
        <f t="shared" si="1347"/>
        <v>295.12505529810397</v>
      </c>
      <c r="AP2863" s="17">
        <v>3707.7091562045198</v>
      </c>
      <c r="AQ2863" s="6">
        <f t="shared" si="1348"/>
        <v>3428.8062804253063</v>
      </c>
      <c r="AR2863" s="17">
        <v>743.741002077909</v>
      </c>
      <c r="AS2863" s="6">
        <f t="shared" si="1328"/>
        <v>464.83812629869311</v>
      </c>
      <c r="AT2863" s="17">
        <v>1905.2850456311901</v>
      </c>
      <c r="AU2863" s="6">
        <f t="shared" si="1329"/>
        <v>1905.2850456311901</v>
      </c>
      <c r="AV2863" s="17">
        <v>679.58027897686304</v>
      </c>
      <c r="AW2863" s="6">
        <f t="shared" si="1330"/>
        <v>679.58027897686304</v>
      </c>
      <c r="AX2863" s="17">
        <v>379.10282951855999</v>
      </c>
      <c r="AY2863" s="6">
        <f t="shared" si="1331"/>
        <v>379.10282951855999</v>
      </c>
      <c r="AZ2863" s="20">
        <v>198519619.46214399</v>
      </c>
      <c r="BA2863" s="20">
        <v>1439878090.7249999</v>
      </c>
      <c r="BB2863" s="20">
        <v>102260112.848848</v>
      </c>
      <c r="BC2863" s="20">
        <v>11342176.964007201</v>
      </c>
      <c r="BD2863" s="19">
        <f t="shared" si="1332"/>
        <v>1751.9999999999991</v>
      </c>
      <c r="BE2863" s="18">
        <v>67.130680007141805</v>
      </c>
      <c r="BF2863" s="20">
        <v>118913.07480593301</v>
      </c>
      <c r="BG2863" s="20">
        <v>7020.8929541483803</v>
      </c>
      <c r="BH2863" s="19">
        <f t="shared" si="1349"/>
        <v>8.826781920911511</v>
      </c>
      <c r="BI2863" s="20">
        <v>625.79076904534895</v>
      </c>
      <c r="BJ2863">
        <v>250</v>
      </c>
      <c r="BK2863" s="22">
        <v>1216</v>
      </c>
      <c r="BL2863" s="22">
        <v>1844.76928</v>
      </c>
      <c r="BM2863" s="22">
        <v>304</v>
      </c>
      <c r="BN2863" s="22">
        <v>76</v>
      </c>
      <c r="BO2863">
        <v>0.16016657905144899</v>
      </c>
    </row>
    <row r="2864" spans="1:67" x14ac:dyDescent="0.2">
      <c r="A2864" s="27">
        <v>2863</v>
      </c>
      <c r="B2864" s="18">
        <v>515.05413090152194</v>
      </c>
      <c r="C2864" s="18">
        <v>950</v>
      </c>
      <c r="D2864">
        <v>400</v>
      </c>
      <c r="E2864">
        <v>1600</v>
      </c>
      <c r="F2864">
        <v>7</v>
      </c>
      <c r="G2864" s="23">
        <f t="shared" si="1333"/>
        <v>0.99414212374565081</v>
      </c>
      <c r="H2864">
        <v>100</v>
      </c>
      <c r="I2864" s="17">
        <v>200.71021481134099</v>
      </c>
      <c r="J2864" s="6">
        <f t="shared" si="1334"/>
        <v>197.80223507974486</v>
      </c>
      <c r="K2864" s="6">
        <f t="shared" si="1350"/>
        <v>182.70944229325292</v>
      </c>
      <c r="L2864" s="6">
        <f t="shared" si="1335"/>
        <v>0.92369756195926089</v>
      </c>
      <c r="M2864" s="6">
        <f t="shared" si="1336"/>
        <v>185.39553608155521</v>
      </c>
      <c r="N2864" s="28">
        <v>100</v>
      </c>
      <c r="O2864" s="17">
        <v>371.58606447341498</v>
      </c>
      <c r="P2864" s="6">
        <f t="shared" si="1337"/>
        <v>350.37001453309801</v>
      </c>
      <c r="Q2864" s="6">
        <f t="shared" si="1323"/>
        <v>218.98125908318627</v>
      </c>
      <c r="R2864" s="17">
        <v>350.37001453309801</v>
      </c>
      <c r="S2864" s="6">
        <f t="shared" si="1338"/>
        <v>21.216049940316964</v>
      </c>
      <c r="T2864" s="6">
        <f t="shared" si="1339"/>
        <v>240.19730902350324</v>
      </c>
      <c r="U2864" s="17">
        <v>126.210817432431</v>
      </c>
      <c r="V2864" s="6">
        <f t="shared" si="1340"/>
        <v>112.318853853495</v>
      </c>
      <c r="W2864" s="6">
        <f t="shared" si="1324"/>
        <v>112.318853853495</v>
      </c>
      <c r="X2864" s="17">
        <v>112.318853853495</v>
      </c>
      <c r="Y2864" s="6">
        <f t="shared" si="1341"/>
        <v>13.891963578936</v>
      </c>
      <c r="Z2864" s="6">
        <f t="shared" si="1342"/>
        <v>126.210817432431</v>
      </c>
      <c r="AA2864" s="17">
        <v>5834.7866832597101</v>
      </c>
      <c r="AB2864" s="6">
        <f t="shared" si="1351"/>
        <v>5425.2846658858998</v>
      </c>
      <c r="AC2864" s="6">
        <f t="shared" si="1325"/>
        <v>5425.2846658858998</v>
      </c>
      <c r="AD2864" s="17">
        <v>5468.3488674687997</v>
      </c>
      <c r="AE2864" s="6">
        <f t="shared" si="1343"/>
        <v>366.43781579091046</v>
      </c>
      <c r="AF2864" s="17">
        <v>5791.7224816768103</v>
      </c>
      <c r="AG2864" s="6">
        <f t="shared" si="1352"/>
        <v>43.064201582899841</v>
      </c>
      <c r="AH2864" s="6">
        <f t="shared" si="1326"/>
        <v>43.064201582899841</v>
      </c>
      <c r="AI2864" s="6">
        <f t="shared" si="1344"/>
        <v>5834.7866832597101</v>
      </c>
      <c r="AJ2864" s="17">
        <v>299.71938292233898</v>
      </c>
      <c r="AK2864" s="6">
        <f t="shared" si="1345"/>
        <v>239.33448722429799</v>
      </c>
      <c r="AL2864" s="6">
        <f t="shared" si="1327"/>
        <v>239.33448722429799</v>
      </c>
      <c r="AM2864" s="17">
        <v>239.33448722429799</v>
      </c>
      <c r="AN2864" s="6">
        <f t="shared" si="1346"/>
        <v>60.384895698040992</v>
      </c>
      <c r="AO2864" s="6">
        <f t="shared" si="1347"/>
        <v>299.71938292233898</v>
      </c>
      <c r="AP2864" s="17">
        <v>3790.1114357741099</v>
      </c>
      <c r="AQ2864" s="6">
        <f t="shared" si="1348"/>
        <v>3480.2386145959335</v>
      </c>
      <c r="AR2864" s="17">
        <v>826.32752314179595</v>
      </c>
      <c r="AS2864" s="6">
        <f t="shared" si="1328"/>
        <v>516.45470196362248</v>
      </c>
      <c r="AT2864" s="17">
        <v>1905.1666123196201</v>
      </c>
      <c r="AU2864" s="6">
        <f t="shared" si="1329"/>
        <v>1905.1666123196201</v>
      </c>
      <c r="AV2864" s="17">
        <v>679.53803598382694</v>
      </c>
      <c r="AW2864" s="6">
        <f t="shared" si="1330"/>
        <v>679.53803598382694</v>
      </c>
      <c r="AX2864" s="17">
        <v>379.07926432886399</v>
      </c>
      <c r="AY2864" s="6">
        <f t="shared" si="1331"/>
        <v>379.07926432886399</v>
      </c>
      <c r="AZ2864" s="20">
        <v>201254459.49607399</v>
      </c>
      <c r="BA2864" s="20">
        <v>1439863926.7651999</v>
      </c>
      <c r="BB2864" s="20">
        <v>100618614.54110301</v>
      </c>
      <c r="BC2864" s="20">
        <v>10262999.1976196</v>
      </c>
      <c r="BD2864" s="19">
        <f t="shared" si="1332"/>
        <v>1751.9999999999964</v>
      </c>
      <c r="BE2864" s="18">
        <v>67.909689343612797</v>
      </c>
      <c r="BF2864" s="20">
        <v>107854.326058519</v>
      </c>
      <c r="BG2864" s="20">
        <v>6367.95978183631</v>
      </c>
      <c r="BH2864" s="19">
        <f t="shared" si="1349"/>
        <v>8.005903614039994</v>
      </c>
      <c r="BI2864" s="20">
        <v>695.32307671705496</v>
      </c>
      <c r="BJ2864">
        <v>250</v>
      </c>
      <c r="BK2864" s="22">
        <v>1216</v>
      </c>
      <c r="BL2864" s="22">
        <v>1844.76928</v>
      </c>
      <c r="BM2864" s="22">
        <v>304</v>
      </c>
      <c r="BN2864" s="22">
        <v>76</v>
      </c>
      <c r="BO2864">
        <v>0.157637701077499</v>
      </c>
    </row>
    <row r="2865" spans="1:67" x14ac:dyDescent="0.2">
      <c r="A2865" s="27">
        <v>2864</v>
      </c>
      <c r="B2865" s="18">
        <v>566.55954399167399</v>
      </c>
      <c r="C2865" s="18">
        <v>950</v>
      </c>
      <c r="D2865">
        <v>400</v>
      </c>
      <c r="E2865">
        <v>1600</v>
      </c>
      <c r="F2865">
        <v>7</v>
      </c>
      <c r="G2865" s="23">
        <f t="shared" si="1333"/>
        <v>0.99460779832950152</v>
      </c>
      <c r="H2865">
        <v>100</v>
      </c>
      <c r="I2865" s="17">
        <v>204.90518314916901</v>
      </c>
      <c r="J2865" s="6">
        <f t="shared" si="1334"/>
        <v>201.82229053889083</v>
      </c>
      <c r="K2865" s="6">
        <f t="shared" si="1350"/>
        <v>185.23444868322449</v>
      </c>
      <c r="L2865" s="6">
        <f t="shared" si="1335"/>
        <v>0.91780966407935061</v>
      </c>
      <c r="M2865" s="6">
        <f t="shared" si="1336"/>
        <v>188.06395731425661</v>
      </c>
      <c r="N2865" s="28">
        <v>100</v>
      </c>
      <c r="O2865" s="17">
        <v>404.10388050827498</v>
      </c>
      <c r="P2865" s="6">
        <f t="shared" si="1337"/>
        <v>381.02990260077098</v>
      </c>
      <c r="Q2865" s="6">
        <f t="shared" si="1323"/>
        <v>238.14368912548187</v>
      </c>
      <c r="R2865" s="17">
        <v>381.02990260077098</v>
      </c>
      <c r="S2865" s="6">
        <f t="shared" si="1338"/>
        <v>23.073977907504002</v>
      </c>
      <c r="T2865" s="6">
        <f t="shared" si="1339"/>
        <v>261.2176670329859</v>
      </c>
      <c r="U2865" s="17">
        <v>126.204448703897</v>
      </c>
      <c r="V2865" s="6">
        <f t="shared" si="1340"/>
        <v>112.31245128560801</v>
      </c>
      <c r="W2865" s="6">
        <f t="shared" si="1324"/>
        <v>112.31245128560801</v>
      </c>
      <c r="X2865" s="17">
        <v>112.31245128560801</v>
      </c>
      <c r="Y2865" s="6">
        <f t="shared" si="1341"/>
        <v>13.891997418288994</v>
      </c>
      <c r="Z2865" s="6">
        <f t="shared" si="1342"/>
        <v>126.204448703897</v>
      </c>
      <c r="AA2865" s="17">
        <v>6299.6882912277197</v>
      </c>
      <c r="AB2865" s="6">
        <f t="shared" si="1351"/>
        <v>5861.7024282677303</v>
      </c>
      <c r="AC2865" s="6">
        <f t="shared" si="1325"/>
        <v>5861.7024282677303</v>
      </c>
      <c r="AD2865" s="17">
        <v>5904.7659583846198</v>
      </c>
      <c r="AE2865" s="6">
        <f t="shared" si="1343"/>
        <v>394.92233284309987</v>
      </c>
      <c r="AF2865" s="17">
        <v>6256.6247611108301</v>
      </c>
      <c r="AG2865" s="6">
        <f t="shared" si="1352"/>
        <v>43.063530116889524</v>
      </c>
      <c r="AH2865" s="6">
        <f t="shared" si="1326"/>
        <v>43.063530116889524</v>
      </c>
      <c r="AI2865" s="6">
        <f t="shared" si="1344"/>
        <v>6299.6882912277197</v>
      </c>
      <c r="AJ2865" s="17">
        <v>303.841308574062</v>
      </c>
      <c r="AK2865" s="6">
        <f t="shared" si="1345"/>
        <v>242.57448713300201</v>
      </c>
      <c r="AL2865" s="6">
        <f t="shared" si="1327"/>
        <v>242.57448713300201</v>
      </c>
      <c r="AM2865" s="17">
        <v>242.57448713300201</v>
      </c>
      <c r="AN2865" s="6">
        <f t="shared" si="1346"/>
        <v>61.266821441059989</v>
      </c>
      <c r="AO2865" s="6">
        <f t="shared" si="1347"/>
        <v>303.841308574062</v>
      </c>
      <c r="AP2865" s="17">
        <v>3872.51399507731</v>
      </c>
      <c r="AQ2865" s="6">
        <f t="shared" si="1348"/>
        <v>3531.6741522502989</v>
      </c>
      <c r="AR2865" s="17">
        <v>908.90624753868701</v>
      </c>
      <c r="AS2865" s="6">
        <f t="shared" si="1328"/>
        <v>568.06640471167941</v>
      </c>
      <c r="AT2865" s="17">
        <v>1905.0533706445699</v>
      </c>
      <c r="AU2865" s="6">
        <f t="shared" si="1329"/>
        <v>1905.0533706445699</v>
      </c>
      <c r="AV2865" s="17">
        <v>679.49764475244604</v>
      </c>
      <c r="AW2865" s="6">
        <f t="shared" si="1330"/>
        <v>679.49764475244604</v>
      </c>
      <c r="AX2865" s="17">
        <v>379.05673214160402</v>
      </c>
      <c r="AY2865" s="6">
        <f t="shared" si="1331"/>
        <v>379.05673214160402</v>
      </c>
      <c r="AZ2865" s="20">
        <v>203391903.41938299</v>
      </c>
      <c r="BA2865" s="20">
        <v>1439867294.24893</v>
      </c>
      <c r="BB2865" s="20">
        <v>99293665.004968807</v>
      </c>
      <c r="BC2865" s="20">
        <v>9447137.3267133608</v>
      </c>
      <c r="BD2865" s="19">
        <f t="shared" si="1332"/>
        <v>1751.9999999999952</v>
      </c>
      <c r="BE2865" s="18">
        <v>68.653921462545696</v>
      </c>
      <c r="BF2865" s="20">
        <v>99702.320748146798</v>
      </c>
      <c r="BG2865" s="20">
        <v>5886.6472202094301</v>
      </c>
      <c r="BH2865" s="19">
        <f t="shared" si="1349"/>
        <v>7.40078955732083</v>
      </c>
      <c r="BI2865" s="20">
        <v>764.85538438875994</v>
      </c>
      <c r="BJ2865">
        <v>250</v>
      </c>
      <c r="BK2865" s="22">
        <v>1216</v>
      </c>
      <c r="BL2865" s="22">
        <v>1844.76928</v>
      </c>
      <c r="BM2865" s="22">
        <v>304</v>
      </c>
      <c r="BN2865" s="22">
        <v>76</v>
      </c>
      <c r="BO2865">
        <v>0.155596492316602</v>
      </c>
    </row>
    <row r="2866" spans="1:67" x14ac:dyDescent="0.2">
      <c r="A2866" s="27">
        <v>2865</v>
      </c>
      <c r="B2866" s="18">
        <v>618.06495708182604</v>
      </c>
      <c r="C2866" s="18">
        <v>950</v>
      </c>
      <c r="D2866">
        <v>400</v>
      </c>
      <c r="E2866">
        <v>1600</v>
      </c>
      <c r="F2866">
        <v>7</v>
      </c>
      <c r="G2866" s="23">
        <f t="shared" si="1333"/>
        <v>0.99486174918713288</v>
      </c>
      <c r="H2866">
        <v>100</v>
      </c>
      <c r="I2866" s="17">
        <v>209.11181567726101</v>
      </c>
      <c r="J2866" s="6">
        <f t="shared" si="1334"/>
        <v>206.2303648809519</v>
      </c>
      <c r="K2866" s="6">
        <f t="shared" si="1350"/>
        <v>188.14629614918911</v>
      </c>
      <c r="L2866" s="6">
        <f t="shared" si="1335"/>
        <v>0.91231131874201965</v>
      </c>
      <c r="M2866" s="6">
        <f t="shared" si="1336"/>
        <v>190.77507632506013</v>
      </c>
      <c r="N2866" s="28">
        <v>99.999999999999901</v>
      </c>
      <c r="O2866" s="17">
        <v>436.96121636909203</v>
      </c>
      <c r="P2866" s="6">
        <f t="shared" si="1337"/>
        <v>412.00977483531102</v>
      </c>
      <c r="Q2866" s="6">
        <f t="shared" si="1323"/>
        <v>257.50610927206941</v>
      </c>
      <c r="R2866" s="17">
        <v>412.00977483531102</v>
      </c>
      <c r="S2866" s="6">
        <f t="shared" si="1338"/>
        <v>24.951441533781008</v>
      </c>
      <c r="T2866" s="6">
        <f t="shared" si="1339"/>
        <v>282.45755080585042</v>
      </c>
      <c r="U2866" s="17">
        <v>126.19777424090699</v>
      </c>
      <c r="V2866" s="6">
        <f t="shared" si="1340"/>
        <v>112.30580816016899</v>
      </c>
      <c r="W2866" s="6">
        <f t="shared" si="1324"/>
        <v>112.30580816016899</v>
      </c>
      <c r="X2866" s="17">
        <v>112.30580816016899</v>
      </c>
      <c r="Y2866" s="6">
        <f t="shared" si="1341"/>
        <v>13.891966080738001</v>
      </c>
      <c r="Z2866" s="6">
        <f t="shared" si="1342"/>
        <v>126.19777424090699</v>
      </c>
      <c r="AA2866" s="17">
        <v>6648.2320735509502</v>
      </c>
      <c r="AB2866" s="6">
        <f t="shared" si="1351"/>
        <v>6188.9867216650991</v>
      </c>
      <c r="AC2866" s="6">
        <f t="shared" si="1325"/>
        <v>6188.9867216650991</v>
      </c>
      <c r="AD2866" s="17">
        <v>6231.9746297562597</v>
      </c>
      <c r="AE2866" s="6">
        <f t="shared" si="1343"/>
        <v>416.25744379469052</v>
      </c>
      <c r="AF2866" s="17">
        <v>6605.2441654597897</v>
      </c>
      <c r="AG2866" s="6">
        <f t="shared" si="1352"/>
        <v>42.987908091160534</v>
      </c>
      <c r="AH2866" s="6">
        <f t="shared" si="1326"/>
        <v>42.987908091160534</v>
      </c>
      <c r="AI2866" s="6">
        <f t="shared" si="1344"/>
        <v>6648.2320735509502</v>
      </c>
      <c r="AJ2866" s="17">
        <v>307.487543593787</v>
      </c>
      <c r="AK2866" s="6">
        <f t="shared" si="1345"/>
        <v>245.44493163662301</v>
      </c>
      <c r="AL2866" s="6">
        <f t="shared" si="1327"/>
        <v>245.44493163662301</v>
      </c>
      <c r="AM2866" s="17">
        <v>245.44493163662301</v>
      </c>
      <c r="AN2866" s="6">
        <f t="shared" si="1346"/>
        <v>62.042611957163984</v>
      </c>
      <c r="AO2866" s="6">
        <f t="shared" si="1347"/>
        <v>307.487543593787</v>
      </c>
      <c r="AP2866" s="17">
        <v>3954.9168161150301</v>
      </c>
      <c r="AQ2866" s="6">
        <f t="shared" si="1348"/>
        <v>3583.1126872645914</v>
      </c>
      <c r="AR2866" s="17">
        <v>991.47767693451897</v>
      </c>
      <c r="AS2866" s="6">
        <f t="shared" si="1328"/>
        <v>619.67354808407435</v>
      </c>
      <c r="AT2866" s="17">
        <v>1904.9449865572401</v>
      </c>
      <c r="AU2866" s="6">
        <f t="shared" si="1329"/>
        <v>1904.9449865572401</v>
      </c>
      <c r="AV2866" s="17">
        <v>679.45898613363499</v>
      </c>
      <c r="AW2866" s="6">
        <f t="shared" si="1330"/>
        <v>679.45898613363499</v>
      </c>
      <c r="AX2866" s="17">
        <v>379.03516648964199</v>
      </c>
      <c r="AY2866" s="6">
        <f t="shared" si="1331"/>
        <v>379.03516648964199</v>
      </c>
      <c r="AZ2866" s="20">
        <v>205064962.71494401</v>
      </c>
      <c r="BA2866" s="20">
        <v>1439870766.7014101</v>
      </c>
      <c r="BB2866" s="20">
        <v>98062055.159497902</v>
      </c>
      <c r="BC2866" s="20">
        <v>9002215.4241431598</v>
      </c>
      <c r="BD2866" s="19">
        <f t="shared" si="1332"/>
        <v>1751.9999999999952</v>
      </c>
      <c r="BE2866" s="18">
        <v>69.366529632454004</v>
      </c>
      <c r="BF2866" s="20">
        <v>94638.903921877005</v>
      </c>
      <c r="BG2866" s="20">
        <v>5587.6918061181595</v>
      </c>
      <c r="BH2866" s="19">
        <f t="shared" si="1349"/>
        <v>7.0249379012006106</v>
      </c>
      <c r="BI2866" s="20">
        <v>834.38769206046595</v>
      </c>
      <c r="BJ2866">
        <v>250</v>
      </c>
      <c r="BK2866" s="22">
        <v>1216</v>
      </c>
      <c r="BL2866" s="22">
        <v>1844.76928</v>
      </c>
      <c r="BM2866" s="22">
        <v>304</v>
      </c>
      <c r="BN2866" s="22">
        <v>76</v>
      </c>
      <c r="BO2866">
        <v>0.153699082911298</v>
      </c>
    </row>
    <row r="2867" spans="1:67" x14ac:dyDescent="0.2">
      <c r="A2867" s="27">
        <v>2866</v>
      </c>
      <c r="B2867" s="18">
        <v>669.57037017197899</v>
      </c>
      <c r="C2867" s="18">
        <v>950</v>
      </c>
      <c r="D2867">
        <v>400</v>
      </c>
      <c r="E2867">
        <v>1600</v>
      </c>
      <c r="F2867">
        <v>7</v>
      </c>
      <c r="G2867" s="23">
        <f t="shared" si="1333"/>
        <v>0.99511737375109466</v>
      </c>
      <c r="H2867">
        <v>100</v>
      </c>
      <c r="I2867" s="17">
        <v>213.32464282055599</v>
      </c>
      <c r="J2867" s="6">
        <f t="shared" si="1334"/>
        <v>210.32162411893998</v>
      </c>
      <c r="K2867" s="6">
        <f t="shared" si="1350"/>
        <v>190.73648842870162</v>
      </c>
      <c r="L2867" s="6">
        <f t="shared" si="1335"/>
        <v>0.90688006631613549</v>
      </c>
      <c r="M2867" s="6">
        <f t="shared" si="1336"/>
        <v>193.45986622797173</v>
      </c>
      <c r="N2867" s="28">
        <v>100</v>
      </c>
      <c r="O2867" s="17">
        <v>469.93921365774202</v>
      </c>
      <c r="P2867" s="6">
        <f t="shared" si="1337"/>
        <v>443.10327710652501</v>
      </c>
      <c r="Q2867" s="6">
        <f t="shared" si="1323"/>
        <v>276.93954819157813</v>
      </c>
      <c r="R2867" s="17">
        <v>443.10327710652501</v>
      </c>
      <c r="S2867" s="6">
        <f t="shared" si="1338"/>
        <v>26.835936551217003</v>
      </c>
      <c r="T2867" s="6">
        <f t="shared" si="1339"/>
        <v>303.77548474279513</v>
      </c>
      <c r="U2867" s="17">
        <v>126.19134552315801</v>
      </c>
      <c r="V2867" s="6">
        <f t="shared" si="1340"/>
        <v>112.299413270317</v>
      </c>
      <c r="W2867" s="6">
        <f t="shared" si="1324"/>
        <v>112.299413270317</v>
      </c>
      <c r="X2867" s="17">
        <v>112.299413270317</v>
      </c>
      <c r="Y2867" s="6">
        <f t="shared" si="1341"/>
        <v>13.891932252841002</v>
      </c>
      <c r="Z2867" s="6">
        <f t="shared" si="1342"/>
        <v>126.19134552315801</v>
      </c>
      <c r="AA2867" s="17">
        <v>6966.2243113692302</v>
      </c>
      <c r="AB2867" s="6">
        <f t="shared" si="1351"/>
        <v>6487.3155570313702</v>
      </c>
      <c r="AC2867" s="6">
        <f t="shared" si="1325"/>
        <v>6487.3155570313702</v>
      </c>
      <c r="AD2867" s="17">
        <v>6530.4807152856001</v>
      </c>
      <c r="AE2867" s="6">
        <f t="shared" si="1343"/>
        <v>435.74359608363011</v>
      </c>
      <c r="AF2867" s="17">
        <v>6923.0591531150003</v>
      </c>
      <c r="AG2867" s="6">
        <f t="shared" si="1352"/>
        <v>43.165158254229937</v>
      </c>
      <c r="AH2867" s="6">
        <f t="shared" si="1326"/>
        <v>43.165158254229937</v>
      </c>
      <c r="AI2867" s="6">
        <f t="shared" si="1344"/>
        <v>6966.2243113692302</v>
      </c>
      <c r="AJ2867" s="17">
        <v>310.59089108644503</v>
      </c>
      <c r="AK2867" s="6">
        <f t="shared" si="1345"/>
        <v>247.88668101866301</v>
      </c>
      <c r="AL2867" s="6">
        <f t="shared" si="1327"/>
        <v>247.88668101866301</v>
      </c>
      <c r="AM2867" s="17">
        <v>247.88668101866301</v>
      </c>
      <c r="AN2867" s="6">
        <f t="shared" si="1346"/>
        <v>62.704210067782014</v>
      </c>
      <c r="AO2867" s="6">
        <f t="shared" si="1347"/>
        <v>310.59089108644503</v>
      </c>
      <c r="AP2867" s="17">
        <v>4037.3198823999601</v>
      </c>
      <c r="AQ2867" s="6">
        <f t="shared" si="1348"/>
        <v>3634.5540308273635</v>
      </c>
      <c r="AR2867" s="17">
        <v>1074.04227086025</v>
      </c>
      <c r="AS2867" s="6">
        <f t="shared" si="1328"/>
        <v>671.27641928765627</v>
      </c>
      <c r="AT2867" s="17">
        <v>1904.84115406563</v>
      </c>
      <c r="AU2867" s="6">
        <f t="shared" si="1329"/>
        <v>1904.84115406563</v>
      </c>
      <c r="AV2867" s="17">
        <v>679.42195098565298</v>
      </c>
      <c r="AW2867" s="6">
        <f t="shared" si="1330"/>
        <v>679.42195098565298</v>
      </c>
      <c r="AX2867" s="17">
        <v>379.01450648842399</v>
      </c>
      <c r="AY2867" s="6">
        <f t="shared" si="1331"/>
        <v>379.01450648842399</v>
      </c>
      <c r="AZ2867" s="20">
        <v>206502092.56474501</v>
      </c>
      <c r="BA2867" s="20">
        <v>1439874535.40751</v>
      </c>
      <c r="BB2867" s="20">
        <v>97069010.839659303</v>
      </c>
      <c r="BC2867" s="20">
        <v>8554361.1880823001</v>
      </c>
      <c r="BD2867" s="19">
        <f t="shared" si="1332"/>
        <v>1751.9999999999964</v>
      </c>
      <c r="BE2867" s="18">
        <v>70.047434856354201</v>
      </c>
      <c r="BF2867" s="20">
        <v>90147.585392989393</v>
      </c>
      <c r="BG2867" s="20">
        <v>5322.5143505207398</v>
      </c>
      <c r="BH2867" s="19">
        <f t="shared" si="1349"/>
        <v>6.6915524492094001</v>
      </c>
      <c r="BI2867" s="20">
        <v>903.91999973217105</v>
      </c>
      <c r="BJ2867">
        <v>250</v>
      </c>
      <c r="BK2867" s="22">
        <v>1216</v>
      </c>
      <c r="BL2867" s="22">
        <v>1844.76928</v>
      </c>
      <c r="BM2867" s="22">
        <v>304</v>
      </c>
      <c r="BN2867" s="22">
        <v>76</v>
      </c>
      <c r="BO2867">
        <v>0.15216920891621599</v>
      </c>
    </row>
    <row r="2868" spans="1:67" x14ac:dyDescent="0.2">
      <c r="A2868" s="27">
        <v>2867</v>
      </c>
      <c r="B2868" s="18">
        <v>721.07578326213104</v>
      </c>
      <c r="C2868" s="18">
        <v>950</v>
      </c>
      <c r="D2868">
        <v>400</v>
      </c>
      <c r="E2868">
        <v>1600</v>
      </c>
      <c r="F2868">
        <v>7</v>
      </c>
      <c r="G2868" s="23">
        <f t="shared" si="1333"/>
        <v>0.99533126647093162</v>
      </c>
      <c r="H2868">
        <v>100</v>
      </c>
      <c r="I2868" s="17">
        <v>217.53641788655099</v>
      </c>
      <c r="J2868" s="6">
        <f t="shared" si="1334"/>
        <v>214.59775596260269</v>
      </c>
      <c r="K2868" s="6">
        <f t="shared" si="1350"/>
        <v>193.51431321972501</v>
      </c>
      <c r="L2868" s="6">
        <f t="shared" si="1335"/>
        <v>0.90175366630324028</v>
      </c>
      <c r="M2868" s="6">
        <f t="shared" si="1336"/>
        <v>196.16426238367114</v>
      </c>
      <c r="N2868" s="28">
        <v>99.999999999999901</v>
      </c>
      <c r="O2868" s="17">
        <v>502.90170569327398</v>
      </c>
      <c r="P2868" s="6">
        <f t="shared" si="1337"/>
        <v>474.18202659217098</v>
      </c>
      <c r="Q2868" s="6">
        <f t="shared" si="1323"/>
        <v>296.36376662010684</v>
      </c>
      <c r="R2868" s="17">
        <v>474.18202659217098</v>
      </c>
      <c r="S2868" s="6">
        <f t="shared" si="1338"/>
        <v>28.719679101102997</v>
      </c>
      <c r="T2868" s="6">
        <f t="shared" si="1339"/>
        <v>325.08344572120984</v>
      </c>
      <c r="U2868" s="17">
        <v>126.18516009684799</v>
      </c>
      <c r="V2868" s="6">
        <f t="shared" si="1340"/>
        <v>112.29326260990599</v>
      </c>
      <c r="W2868" s="6">
        <f t="shared" si="1324"/>
        <v>112.29326260990599</v>
      </c>
      <c r="X2868" s="17">
        <v>112.29326260990599</v>
      </c>
      <c r="Y2868" s="6">
        <f t="shared" si="1341"/>
        <v>13.891897486942</v>
      </c>
      <c r="Z2868" s="6">
        <f t="shared" si="1342"/>
        <v>126.18516009684799</v>
      </c>
      <c r="AA2868" s="17">
        <v>7295.8977129018604</v>
      </c>
      <c r="AB2868" s="6">
        <f t="shared" si="1351"/>
        <v>6797.192658581529</v>
      </c>
      <c r="AC2868" s="6">
        <f t="shared" si="1325"/>
        <v>6797.192658581529</v>
      </c>
      <c r="AD2868" s="17">
        <v>6839.9447453645898</v>
      </c>
      <c r="AE2868" s="6">
        <f t="shared" si="1343"/>
        <v>455.95296753727052</v>
      </c>
      <c r="AF2868" s="17">
        <v>7253.1456261187996</v>
      </c>
      <c r="AG2868" s="6">
        <f t="shared" si="1352"/>
        <v>42.752086783060804</v>
      </c>
      <c r="AH2868" s="6">
        <f t="shared" si="1326"/>
        <v>42.752086783060804</v>
      </c>
      <c r="AI2868" s="6">
        <f t="shared" si="1344"/>
        <v>7295.8977129018604</v>
      </c>
      <c r="AJ2868" s="17">
        <v>313.25069049952498</v>
      </c>
      <c r="AK2868" s="6">
        <f t="shared" si="1345"/>
        <v>249.97908746217701</v>
      </c>
      <c r="AL2868" s="6">
        <f t="shared" si="1327"/>
        <v>249.97908746217701</v>
      </c>
      <c r="AM2868" s="17">
        <v>249.97908746217701</v>
      </c>
      <c r="AN2868" s="6">
        <f t="shared" si="1346"/>
        <v>63.271603037347973</v>
      </c>
      <c r="AO2868" s="6">
        <f t="shared" si="1347"/>
        <v>313.25069049952498</v>
      </c>
      <c r="AP2868" s="17">
        <v>4119.7231788010404</v>
      </c>
      <c r="AQ2868" s="6">
        <f t="shared" si="1348"/>
        <v>3685.9980096593331</v>
      </c>
      <c r="AR2868" s="17">
        <v>1156.60045104453</v>
      </c>
      <c r="AS2868" s="6">
        <f t="shared" si="1328"/>
        <v>722.87528190283126</v>
      </c>
      <c r="AT2868" s="17">
        <v>1904.74159234951</v>
      </c>
      <c r="AU2868" s="6">
        <f t="shared" si="1329"/>
        <v>1904.74159234951</v>
      </c>
      <c r="AV2868" s="17">
        <v>679.38643914506395</v>
      </c>
      <c r="AW2868" s="6">
        <f t="shared" si="1330"/>
        <v>679.38643914506395</v>
      </c>
      <c r="AX2868" s="17">
        <v>378.99469626192803</v>
      </c>
      <c r="AY2868" s="6">
        <f t="shared" si="1331"/>
        <v>378.99469626192803</v>
      </c>
      <c r="AZ2868" s="20">
        <v>207730025.540261</v>
      </c>
      <c r="BA2868" s="20">
        <v>1439878090.7249999</v>
      </c>
      <c r="BB2868" s="20">
        <v>96212262.591810405</v>
      </c>
      <c r="BC2868" s="20">
        <v>8179621.1429278404</v>
      </c>
      <c r="BD2868" s="19">
        <f t="shared" si="1332"/>
        <v>1751.9999999999993</v>
      </c>
      <c r="BE2868" s="18">
        <v>70.698932921385904</v>
      </c>
      <c r="BF2868" s="20">
        <v>85274.033486571701</v>
      </c>
      <c r="BG2868" s="20">
        <v>5034.7689844431497</v>
      </c>
      <c r="BH2868" s="19">
        <f t="shared" si="1349"/>
        <v>6.3297942495463353</v>
      </c>
      <c r="BI2868" s="20">
        <v>973.45230740387694</v>
      </c>
      <c r="BJ2868">
        <v>250</v>
      </c>
      <c r="BK2868" s="22">
        <v>1216</v>
      </c>
      <c r="BL2868" s="22">
        <v>1844.76928</v>
      </c>
      <c r="BM2868" s="22">
        <v>304</v>
      </c>
      <c r="BN2868" s="22">
        <v>76</v>
      </c>
      <c r="BO2868">
        <v>0.15084931741649699</v>
      </c>
    </row>
    <row r="2869" spans="1:67" x14ac:dyDescent="0.2">
      <c r="A2869" s="27">
        <v>2868</v>
      </c>
      <c r="B2869" s="18">
        <v>772.58119635228297</v>
      </c>
      <c r="C2869" s="18">
        <v>950</v>
      </c>
      <c r="D2869">
        <v>400</v>
      </c>
      <c r="E2869">
        <v>1600</v>
      </c>
      <c r="F2869">
        <v>7</v>
      </c>
      <c r="G2869" s="23">
        <f t="shared" si="1333"/>
        <v>0.99551760942404466</v>
      </c>
      <c r="H2869">
        <v>100</v>
      </c>
      <c r="I2869" s="17">
        <v>221.75493547979599</v>
      </c>
      <c r="J2869" s="6">
        <f t="shared" si="1334"/>
        <v>218.73460243231023</v>
      </c>
      <c r="K2869" s="6">
        <f t="shared" si="1350"/>
        <v>196.14871917794352</v>
      </c>
      <c r="L2869" s="6">
        <f t="shared" si="1335"/>
        <v>0.89674297983394669</v>
      </c>
      <c r="M2869" s="6">
        <f t="shared" si="1336"/>
        <v>198.85718163503685</v>
      </c>
      <c r="N2869" s="28">
        <v>100</v>
      </c>
      <c r="O2869" s="17">
        <v>535.95689450703799</v>
      </c>
      <c r="P2869" s="6">
        <f t="shared" si="1337"/>
        <v>505.34805398433502</v>
      </c>
      <c r="Q2869" s="6">
        <f t="shared" si="1323"/>
        <v>315.84253374020938</v>
      </c>
      <c r="R2869" s="17">
        <v>505.34805398433502</v>
      </c>
      <c r="S2869" s="6">
        <f t="shared" si="1338"/>
        <v>30.608840522702963</v>
      </c>
      <c r="T2869" s="6">
        <f t="shared" si="1339"/>
        <v>346.45137426291234</v>
      </c>
      <c r="U2869" s="17">
        <v>126.179371577867</v>
      </c>
      <c r="V2869" s="6">
        <f t="shared" si="1340"/>
        <v>112.28749120641901</v>
      </c>
      <c r="W2869" s="6">
        <f t="shared" si="1324"/>
        <v>112.28749120641901</v>
      </c>
      <c r="X2869" s="17">
        <v>112.28749120641901</v>
      </c>
      <c r="Y2869" s="6">
        <f t="shared" si="1341"/>
        <v>13.891880371447996</v>
      </c>
      <c r="Z2869" s="6">
        <f t="shared" si="1342"/>
        <v>126.179371577867</v>
      </c>
      <c r="AA2869" s="17">
        <v>7576.1301693770001</v>
      </c>
      <c r="AB2869" s="6">
        <f t="shared" si="1351"/>
        <v>7060.2388364817398</v>
      </c>
      <c r="AC2869" s="6">
        <f t="shared" si="1325"/>
        <v>7060.2388364817398</v>
      </c>
      <c r="AD2869" s="17">
        <v>7103.02305578504</v>
      </c>
      <c r="AE2869" s="6">
        <f t="shared" si="1343"/>
        <v>473.10711359196011</v>
      </c>
      <c r="AF2869" s="17">
        <v>7533.3459500736999</v>
      </c>
      <c r="AG2869" s="6">
        <f t="shared" si="1352"/>
        <v>42.784219303300233</v>
      </c>
      <c r="AH2869" s="6">
        <f t="shared" si="1326"/>
        <v>42.784219303300233</v>
      </c>
      <c r="AI2869" s="6">
        <f t="shared" si="1344"/>
        <v>7576.1301693770001</v>
      </c>
      <c r="AJ2869" s="17">
        <v>315.64088215435902</v>
      </c>
      <c r="AK2869" s="6">
        <f t="shared" si="1345"/>
        <v>251.86112809742201</v>
      </c>
      <c r="AL2869" s="6">
        <f t="shared" si="1327"/>
        <v>251.86112809742201</v>
      </c>
      <c r="AM2869" s="17">
        <v>251.86112809742201</v>
      </c>
      <c r="AN2869" s="6">
        <f t="shared" si="1346"/>
        <v>63.779754056937008</v>
      </c>
      <c r="AO2869" s="6">
        <f t="shared" si="1347"/>
        <v>315.64088215435902</v>
      </c>
      <c r="AP2869" s="17">
        <v>4202.1266914068701</v>
      </c>
      <c r="AQ2869" s="6">
        <f t="shared" si="1348"/>
        <v>3737.4444644484156</v>
      </c>
      <c r="AR2869" s="17">
        <v>1239.1526052225499</v>
      </c>
      <c r="AS2869" s="6">
        <f t="shared" si="1328"/>
        <v>774.47037826409371</v>
      </c>
      <c r="AT2869" s="17">
        <v>1904.6460432241799</v>
      </c>
      <c r="AU2869" s="6">
        <f t="shared" si="1329"/>
        <v>1904.6460432241799</v>
      </c>
      <c r="AV2869" s="17">
        <v>679.35235852211599</v>
      </c>
      <c r="AW2869" s="6">
        <f t="shared" si="1330"/>
        <v>679.35235852211599</v>
      </c>
      <c r="AX2869" s="17">
        <v>378.97568443802601</v>
      </c>
      <c r="AY2869" s="6">
        <f t="shared" si="1331"/>
        <v>378.97568443802601</v>
      </c>
      <c r="AZ2869" s="20">
        <v>208809048.99590701</v>
      </c>
      <c r="BA2869" s="20">
        <v>1439878090.7249999</v>
      </c>
      <c r="BB2869" s="20">
        <v>95459711.990018293</v>
      </c>
      <c r="BC2869" s="20">
        <v>7853148.2890737699</v>
      </c>
      <c r="BD2869" s="19">
        <f t="shared" si="1332"/>
        <v>1751.9999999999991</v>
      </c>
      <c r="BE2869" s="18">
        <v>71.322918263042496</v>
      </c>
      <c r="BF2869" s="20">
        <v>82327.201784466903</v>
      </c>
      <c r="BG2869" s="20">
        <v>4860.7814732452998</v>
      </c>
      <c r="BH2869" s="19">
        <f t="shared" si="1349"/>
        <v>6.1110542931995946</v>
      </c>
      <c r="BI2869" s="20">
        <v>1042.98461507558</v>
      </c>
      <c r="BJ2869">
        <v>250</v>
      </c>
      <c r="BK2869" s="22">
        <v>1216</v>
      </c>
      <c r="BL2869" s="22">
        <v>1844.76928</v>
      </c>
      <c r="BM2869" s="22">
        <v>304</v>
      </c>
      <c r="BN2869" s="22">
        <v>76</v>
      </c>
      <c r="BO2869">
        <v>0.14968995223107701</v>
      </c>
    </row>
    <row r="2870" spans="1:67" x14ac:dyDescent="0.2">
      <c r="A2870" s="27">
        <v>2869</v>
      </c>
      <c r="B2870" s="18">
        <v>824.08660944243502</v>
      </c>
      <c r="C2870" s="18">
        <v>950</v>
      </c>
      <c r="D2870">
        <v>400</v>
      </c>
      <c r="E2870">
        <v>1600</v>
      </c>
      <c r="F2870">
        <v>7</v>
      </c>
      <c r="G2870" s="23">
        <f t="shared" si="1333"/>
        <v>0.99566356306592962</v>
      </c>
      <c r="H2870">
        <v>100</v>
      </c>
      <c r="I2870" s="17">
        <v>225.97701989672899</v>
      </c>
      <c r="J2870" s="6">
        <f t="shared" si="1334"/>
        <v>223.04533662109591</v>
      </c>
      <c r="K2870" s="6">
        <f t="shared" si="1350"/>
        <v>198.95828076170181</v>
      </c>
      <c r="L2870" s="6">
        <f t="shared" si="1335"/>
        <v>0.89200825166628517</v>
      </c>
      <c r="M2870" s="6">
        <f t="shared" si="1336"/>
        <v>201.57336643483856</v>
      </c>
      <c r="N2870" s="28">
        <v>100</v>
      </c>
      <c r="O2870" s="17">
        <v>568.93586604678603</v>
      </c>
      <c r="P2870" s="6">
        <f t="shared" si="1337"/>
        <v>536.44209912169003</v>
      </c>
      <c r="Q2870" s="6">
        <f t="shared" si="1323"/>
        <v>335.2763119510563</v>
      </c>
      <c r="R2870" s="17">
        <v>536.44209912169003</v>
      </c>
      <c r="S2870" s="6">
        <f t="shared" si="1338"/>
        <v>32.493766925095997</v>
      </c>
      <c r="T2870" s="6">
        <f t="shared" si="1339"/>
        <v>367.7700788761523</v>
      </c>
      <c r="U2870" s="17">
        <v>126.173946345462</v>
      </c>
      <c r="V2870" s="6">
        <f t="shared" si="1340"/>
        <v>112.282067594872</v>
      </c>
      <c r="W2870" s="6">
        <f t="shared" si="1324"/>
        <v>112.282067594872</v>
      </c>
      <c r="X2870" s="17">
        <v>112.282067594872</v>
      </c>
      <c r="Y2870" s="6">
        <f t="shared" si="1341"/>
        <v>13.891878750589996</v>
      </c>
      <c r="Z2870" s="6">
        <f t="shared" si="1342"/>
        <v>126.173946345462</v>
      </c>
      <c r="AA2870" s="17">
        <v>7849.1239315203202</v>
      </c>
      <c r="AB2870" s="6">
        <f t="shared" si="1351"/>
        <v>7316.2849568050906</v>
      </c>
      <c r="AC2870" s="6">
        <f t="shared" si="1325"/>
        <v>7316.2849568050906</v>
      </c>
      <c r="AD2870" s="17">
        <v>7359.3003535708003</v>
      </c>
      <c r="AE2870" s="6">
        <f t="shared" si="1343"/>
        <v>489.82357794951986</v>
      </c>
      <c r="AF2870" s="17">
        <v>7806.1085347546104</v>
      </c>
      <c r="AG2870" s="6">
        <f t="shared" si="1352"/>
        <v>43.015396765709738</v>
      </c>
      <c r="AH2870" s="6">
        <f t="shared" si="1326"/>
        <v>43.015396765709738</v>
      </c>
      <c r="AI2870" s="6">
        <f t="shared" si="1344"/>
        <v>7849.1239315203202</v>
      </c>
      <c r="AJ2870" s="17">
        <v>317.86319379023502</v>
      </c>
      <c r="AK2870" s="6">
        <f t="shared" si="1345"/>
        <v>253.61464179584499</v>
      </c>
      <c r="AL2870" s="6">
        <f t="shared" si="1327"/>
        <v>253.61464179584499</v>
      </c>
      <c r="AM2870" s="17">
        <v>253.61464179584499</v>
      </c>
      <c r="AN2870" s="6">
        <f t="shared" si="1346"/>
        <v>64.248551994390027</v>
      </c>
      <c r="AO2870" s="6">
        <f t="shared" si="1347"/>
        <v>317.86319379023502</v>
      </c>
      <c r="AP2870" s="17">
        <v>4284.5304074052401</v>
      </c>
      <c r="AQ2870" s="6">
        <f t="shared" si="1348"/>
        <v>3788.8932484702054</v>
      </c>
      <c r="AR2870" s="17">
        <v>1321.6990904934</v>
      </c>
      <c r="AS2870" s="6">
        <f t="shared" si="1328"/>
        <v>826.06193155837502</v>
      </c>
      <c r="AT2870" s="17">
        <v>1904.55426890485</v>
      </c>
      <c r="AU2870" s="6">
        <f t="shared" si="1329"/>
        <v>1904.55426890485</v>
      </c>
      <c r="AV2870" s="17">
        <v>679.31962430333203</v>
      </c>
      <c r="AW2870" s="6">
        <f t="shared" si="1330"/>
        <v>679.31962430333203</v>
      </c>
      <c r="AX2870" s="17">
        <v>378.95742370364798</v>
      </c>
      <c r="AY2870" s="6">
        <f t="shared" si="1331"/>
        <v>378.95742370364798</v>
      </c>
      <c r="AZ2870" s="20">
        <v>209779816.23616201</v>
      </c>
      <c r="BA2870" s="20">
        <v>1439878090.7249999</v>
      </c>
      <c r="BB2870" s="20">
        <v>94744655.530345693</v>
      </c>
      <c r="BC2870" s="20">
        <v>7597437.5084913503</v>
      </c>
      <c r="BD2870" s="19">
        <f t="shared" si="1332"/>
        <v>1751.9999999999989</v>
      </c>
      <c r="BE2870" s="18">
        <v>71.921452687933495</v>
      </c>
      <c r="BF2870" s="20">
        <v>80087.280134616405</v>
      </c>
      <c r="BG2870" s="20">
        <v>4728.5315069994103</v>
      </c>
      <c r="BH2870" s="19">
        <f t="shared" si="1349"/>
        <v>5.94478746379143</v>
      </c>
      <c r="BI2870" s="20">
        <v>1112.51692274728</v>
      </c>
      <c r="BJ2870">
        <v>250</v>
      </c>
      <c r="BK2870" s="22">
        <v>1216</v>
      </c>
      <c r="BL2870" s="22">
        <v>1844.76928</v>
      </c>
      <c r="BM2870" s="22">
        <v>304</v>
      </c>
      <c r="BN2870" s="22">
        <v>76</v>
      </c>
      <c r="BO2870">
        <v>0.148588350576841</v>
      </c>
    </row>
    <row r="2871" spans="1:67" x14ac:dyDescent="0.2">
      <c r="A2871" s="27">
        <v>2870</v>
      </c>
      <c r="B2871" s="18">
        <v>875.59202253258798</v>
      </c>
      <c r="C2871" s="18">
        <v>950</v>
      </c>
      <c r="D2871">
        <v>400</v>
      </c>
      <c r="E2871">
        <v>1600</v>
      </c>
      <c r="F2871">
        <v>7</v>
      </c>
      <c r="G2871" s="23">
        <f t="shared" si="1333"/>
        <v>0.99592112075908656</v>
      </c>
      <c r="H2871">
        <v>100</v>
      </c>
      <c r="I2871" s="17">
        <v>230.19973802657299</v>
      </c>
      <c r="J2871" s="6">
        <f t="shared" si="1334"/>
        <v>226.40685492965133</v>
      </c>
      <c r="K2871" s="6">
        <f t="shared" si="1350"/>
        <v>200.81919683833095</v>
      </c>
      <c r="L2871" s="6">
        <f t="shared" si="1335"/>
        <v>0.88698373068575631</v>
      </c>
      <c r="M2871" s="6">
        <f t="shared" si="1336"/>
        <v>204.18342243769348</v>
      </c>
      <c r="N2871" s="28">
        <v>100</v>
      </c>
      <c r="O2871" s="17">
        <v>601.87752337711504</v>
      </c>
      <c r="P2871" s="6">
        <f t="shared" si="1337"/>
        <v>567.50085050413202</v>
      </c>
      <c r="Q2871" s="6">
        <f t="shared" si="1323"/>
        <v>354.6880315650825</v>
      </c>
      <c r="R2871" s="17">
        <v>567.50085050413202</v>
      </c>
      <c r="S2871" s="6">
        <f t="shared" si="1338"/>
        <v>34.376672872983022</v>
      </c>
      <c r="T2871" s="6">
        <f t="shared" si="1339"/>
        <v>389.06470443806552</v>
      </c>
      <c r="U2871" s="17">
        <v>126.168745444793</v>
      </c>
      <c r="V2871" s="6">
        <f t="shared" si="1340"/>
        <v>112.276866694204</v>
      </c>
      <c r="W2871" s="6">
        <f t="shared" si="1324"/>
        <v>112.276866694204</v>
      </c>
      <c r="X2871" s="17">
        <v>112.276866694204</v>
      </c>
      <c r="Y2871" s="6">
        <f t="shared" si="1341"/>
        <v>13.891878750589001</v>
      </c>
      <c r="Z2871" s="6">
        <f t="shared" si="1342"/>
        <v>126.168745444793</v>
      </c>
      <c r="AA2871" s="17">
        <v>8121.73204114706</v>
      </c>
      <c r="AB2871" s="6">
        <f t="shared" si="1351"/>
        <v>7572.0248963158101</v>
      </c>
      <c r="AC2871" s="6">
        <f t="shared" si="1325"/>
        <v>7572.0248963158101</v>
      </c>
      <c r="AD2871" s="17">
        <v>7615.19673392612</v>
      </c>
      <c r="AE2871" s="6">
        <f t="shared" si="1343"/>
        <v>506.53530722094001</v>
      </c>
      <c r="AF2871" s="17">
        <v>8078.5602035367501</v>
      </c>
      <c r="AG2871" s="6">
        <f t="shared" si="1352"/>
        <v>43.171837610309922</v>
      </c>
      <c r="AH2871" s="6">
        <f t="shared" si="1326"/>
        <v>43.171837610309922</v>
      </c>
      <c r="AI2871" s="6">
        <f t="shared" si="1344"/>
        <v>8121.73204114706</v>
      </c>
      <c r="AJ2871" s="17">
        <v>319.86471272613397</v>
      </c>
      <c r="AK2871" s="6">
        <f t="shared" si="1345"/>
        <v>255.193025563242</v>
      </c>
      <c r="AL2871" s="6">
        <f t="shared" si="1327"/>
        <v>255.193025563242</v>
      </c>
      <c r="AM2871" s="17">
        <v>255.193025563242</v>
      </c>
      <c r="AN2871" s="6">
        <f t="shared" si="1346"/>
        <v>64.671687162891971</v>
      </c>
      <c r="AO2871" s="6">
        <f t="shared" si="1347"/>
        <v>319.86471272613397</v>
      </c>
      <c r="AP2871" s="17">
        <v>4366.9343149766501</v>
      </c>
      <c r="AQ2871" s="6">
        <f t="shared" si="1348"/>
        <v>3840.3442263688926</v>
      </c>
      <c r="AR2871" s="17">
        <v>1404.2402362873199</v>
      </c>
      <c r="AS2871" s="6">
        <f t="shared" si="1328"/>
        <v>877.65014767957496</v>
      </c>
      <c r="AT2871" s="17">
        <v>1904.4660500308801</v>
      </c>
      <c r="AU2871" s="6">
        <f t="shared" si="1329"/>
        <v>1904.4660500308801</v>
      </c>
      <c r="AV2871" s="17">
        <v>679.28815824678497</v>
      </c>
      <c r="AW2871" s="6">
        <f t="shared" si="1330"/>
        <v>679.28815824678497</v>
      </c>
      <c r="AX2871" s="17">
        <v>378.93987041165298</v>
      </c>
      <c r="AY2871" s="6">
        <f t="shared" si="1331"/>
        <v>378.93987041165298</v>
      </c>
      <c r="AZ2871" s="20">
        <v>210652615.75635001</v>
      </c>
      <c r="BA2871" s="20">
        <v>1439878090.7249999</v>
      </c>
      <c r="BB2871" s="20">
        <v>94323097.088568702</v>
      </c>
      <c r="BC2871" s="20">
        <v>7146196.4300803803</v>
      </c>
      <c r="BD2871" s="19">
        <f t="shared" si="1332"/>
        <v>1751.9999999999991</v>
      </c>
      <c r="BE2871" s="18">
        <v>72.494066343990895</v>
      </c>
      <c r="BF2871" s="20">
        <v>74398.389996058395</v>
      </c>
      <c r="BG2871" s="20">
        <v>4392.6467545791202</v>
      </c>
      <c r="BH2871" s="19">
        <f t="shared" si="1349"/>
        <v>5.5225076370606319</v>
      </c>
      <c r="BI2871" s="20">
        <v>1182.04923041899</v>
      </c>
      <c r="BJ2871">
        <v>250</v>
      </c>
      <c r="BK2871" s="22">
        <v>1216</v>
      </c>
      <c r="BL2871" s="22">
        <v>1844.76928</v>
      </c>
      <c r="BM2871" s="22">
        <v>304</v>
      </c>
      <c r="BN2871" s="22">
        <v>76</v>
      </c>
      <c r="BO2871">
        <v>0.14793890931603201</v>
      </c>
    </row>
    <row r="2872" spans="1:67" x14ac:dyDescent="0.2">
      <c r="A2872" s="27">
        <v>2871</v>
      </c>
      <c r="B2872" s="18">
        <v>927.09743562274002</v>
      </c>
      <c r="C2872" s="18">
        <v>950</v>
      </c>
      <c r="D2872">
        <v>400</v>
      </c>
      <c r="E2872">
        <v>1600</v>
      </c>
      <c r="F2872">
        <v>7</v>
      </c>
      <c r="G2872" s="23">
        <f t="shared" si="1333"/>
        <v>0.99602546263117342</v>
      </c>
      <c r="H2872">
        <v>100</v>
      </c>
      <c r="I2872" s="17">
        <v>234.41785539476001</v>
      </c>
      <c r="J2872" s="6">
        <f t="shared" si="1334"/>
        <v>231.17060351010574</v>
      </c>
      <c r="K2872" s="6">
        <f t="shared" si="1350"/>
        <v>204.08762469140689</v>
      </c>
      <c r="L2872" s="6">
        <f t="shared" si="1335"/>
        <v>0.88284419209246512</v>
      </c>
      <c r="M2872" s="6">
        <f t="shared" si="1336"/>
        <v>206.95444215803522</v>
      </c>
      <c r="N2872" s="28">
        <v>100</v>
      </c>
      <c r="O2872" s="17">
        <v>634.86650843463894</v>
      </c>
      <c r="P2872" s="6">
        <f t="shared" si="1337"/>
        <v>598.60412204920704</v>
      </c>
      <c r="Q2872" s="6">
        <f t="shared" si="1323"/>
        <v>374.1275762807544</v>
      </c>
      <c r="R2872" s="17">
        <v>598.60412204920704</v>
      </c>
      <c r="S2872" s="6">
        <f t="shared" si="1338"/>
        <v>36.26238638543191</v>
      </c>
      <c r="T2872" s="6">
        <f t="shared" si="1339"/>
        <v>410.38996266618631</v>
      </c>
      <c r="U2872" s="17">
        <v>126.163742204355</v>
      </c>
      <c r="V2872" s="6">
        <f t="shared" si="1340"/>
        <v>112.27186345376499</v>
      </c>
      <c r="W2872" s="6">
        <f t="shared" si="1324"/>
        <v>112.27186345376499</v>
      </c>
      <c r="X2872" s="17">
        <v>112.27186345376499</v>
      </c>
      <c r="Y2872" s="6">
        <f t="shared" si="1341"/>
        <v>13.89187875059001</v>
      </c>
      <c r="Z2872" s="6">
        <f t="shared" si="1342"/>
        <v>126.163742204355</v>
      </c>
      <c r="AA2872" s="17">
        <v>8475.8728892856998</v>
      </c>
      <c r="AB2872" s="6">
        <f t="shared" si="1351"/>
        <v>7904.8231175747005</v>
      </c>
      <c r="AC2872" s="6">
        <f t="shared" si="1325"/>
        <v>7904.8231175747005</v>
      </c>
      <c r="AD2872" s="17">
        <v>7947.6351534692003</v>
      </c>
      <c r="AE2872" s="6">
        <f t="shared" si="1343"/>
        <v>528.23773581649948</v>
      </c>
      <c r="AF2872" s="17">
        <v>8433.0608533912</v>
      </c>
      <c r="AG2872" s="6">
        <f t="shared" si="1352"/>
        <v>42.812035894499786</v>
      </c>
      <c r="AH2872" s="6">
        <f t="shared" si="1326"/>
        <v>42.812035894499786</v>
      </c>
      <c r="AI2872" s="6">
        <f t="shared" si="1344"/>
        <v>8475.8728892856998</v>
      </c>
      <c r="AJ2872" s="17">
        <v>321.31306591879502</v>
      </c>
      <c r="AK2872" s="6">
        <f t="shared" si="1345"/>
        <v>256.32883089637602</v>
      </c>
      <c r="AL2872" s="6">
        <f t="shared" si="1327"/>
        <v>256.32883089637602</v>
      </c>
      <c r="AM2872" s="17">
        <v>256.32883089637602</v>
      </c>
      <c r="AN2872" s="6">
        <f t="shared" si="1346"/>
        <v>64.984235022419</v>
      </c>
      <c r="AO2872" s="6">
        <f t="shared" si="1347"/>
        <v>321.31306591879502</v>
      </c>
      <c r="AP2872" s="17">
        <v>4449.3384031999803</v>
      </c>
      <c r="AQ2872" s="6">
        <f t="shared" si="1348"/>
        <v>3891.7972730770334</v>
      </c>
      <c r="AR2872" s="17">
        <v>1486.7763469945201</v>
      </c>
      <c r="AS2872" s="6">
        <f t="shared" si="1328"/>
        <v>929.23521687157506</v>
      </c>
      <c r="AT2872" s="17">
        <v>1904.3811839152199</v>
      </c>
      <c r="AU2872" s="6">
        <f t="shared" si="1329"/>
        <v>1904.3811839152199</v>
      </c>
      <c r="AV2872" s="17">
        <v>679.25788805771697</v>
      </c>
      <c r="AW2872" s="6">
        <f t="shared" si="1330"/>
        <v>679.25788805771697</v>
      </c>
      <c r="AX2872" s="17">
        <v>378.922984232521</v>
      </c>
      <c r="AY2872" s="6">
        <f t="shared" si="1331"/>
        <v>378.922984232521</v>
      </c>
      <c r="AZ2872" s="20">
        <v>211377891.29784799</v>
      </c>
      <c r="BA2872" s="20">
        <v>1439878090.7249999</v>
      </c>
      <c r="BB2872" s="20">
        <v>93780628.506967202</v>
      </c>
      <c r="BC2872" s="20">
        <v>6963389.4701840803</v>
      </c>
      <c r="BD2872" s="19">
        <f t="shared" si="1332"/>
        <v>1751.9999999999993</v>
      </c>
      <c r="BE2872" s="18">
        <v>73.045337894742701</v>
      </c>
      <c r="BF2872" s="20">
        <v>71975.996170870698</v>
      </c>
      <c r="BG2872" s="20">
        <v>4249.6232244316698</v>
      </c>
      <c r="BH2872" s="19">
        <f t="shared" si="1349"/>
        <v>5.3426961061891145</v>
      </c>
      <c r="BI2872" s="20">
        <v>1251.5815380906899</v>
      </c>
      <c r="BJ2872">
        <v>250</v>
      </c>
      <c r="BK2872" s="22">
        <v>1216</v>
      </c>
      <c r="BL2872" s="22">
        <v>1844.76928</v>
      </c>
      <c r="BM2872" s="22">
        <v>304</v>
      </c>
      <c r="BN2872" s="22">
        <v>76</v>
      </c>
      <c r="BO2872">
        <v>0.14710319548713699</v>
      </c>
    </row>
    <row r="2873" spans="1:67" x14ac:dyDescent="0.2">
      <c r="A2873" s="27">
        <v>2872</v>
      </c>
      <c r="B2873" s="18">
        <v>978.60284871289196</v>
      </c>
      <c r="C2873" s="18">
        <v>950</v>
      </c>
      <c r="D2873">
        <v>400</v>
      </c>
      <c r="E2873">
        <v>1600</v>
      </c>
      <c r="F2873">
        <v>7</v>
      </c>
      <c r="G2873" s="23">
        <f t="shared" si="1333"/>
        <v>0.99614582754369563</v>
      </c>
      <c r="H2873">
        <v>100</v>
      </c>
      <c r="I2873" s="17">
        <v>238.63736824489999</v>
      </c>
      <c r="J2873" s="6">
        <f t="shared" si="1334"/>
        <v>235.5063402115816</v>
      </c>
      <c r="K2873" s="6">
        <f t="shared" si="1350"/>
        <v>206.92193549568123</v>
      </c>
      <c r="L2873" s="6">
        <f t="shared" si="1335"/>
        <v>0.87862575296181067</v>
      </c>
      <c r="M2873" s="6">
        <f t="shared" si="1336"/>
        <v>209.67293735900014</v>
      </c>
      <c r="N2873" s="28">
        <v>100</v>
      </c>
      <c r="O2873" s="17">
        <v>667.89496929887503</v>
      </c>
      <c r="P2873" s="6">
        <f t="shared" si="1337"/>
        <v>629.74451583571897</v>
      </c>
      <c r="Q2873" s="6">
        <f t="shared" si="1323"/>
        <v>393.59032239732437</v>
      </c>
      <c r="R2873" s="17">
        <v>629.74451583571897</v>
      </c>
      <c r="S2873" s="6">
        <f t="shared" si="1338"/>
        <v>38.150453463156055</v>
      </c>
      <c r="T2873" s="6">
        <f t="shared" si="1339"/>
        <v>431.74077586048043</v>
      </c>
      <c r="U2873" s="17">
        <v>126.15892556615999</v>
      </c>
      <c r="V2873" s="6">
        <f t="shared" si="1340"/>
        <v>112.26704681557</v>
      </c>
      <c r="W2873" s="6">
        <f t="shared" si="1324"/>
        <v>112.26704681557</v>
      </c>
      <c r="X2873" s="17">
        <v>112.26704681557</v>
      </c>
      <c r="Y2873" s="6">
        <f t="shared" si="1341"/>
        <v>13.891878750589996</v>
      </c>
      <c r="Z2873" s="6">
        <f t="shared" si="1342"/>
        <v>126.15892556615999</v>
      </c>
      <c r="AA2873" s="17">
        <v>8767.6036515392007</v>
      </c>
      <c r="AB2873" s="6">
        <f t="shared" si="1351"/>
        <v>8179.3959151564486</v>
      </c>
      <c r="AC2873" s="6">
        <f t="shared" si="1325"/>
        <v>8179.3959151564486</v>
      </c>
      <c r="AD2873" s="17">
        <v>8221.4651485648101</v>
      </c>
      <c r="AE2873" s="6">
        <f t="shared" si="1343"/>
        <v>546.13850297439058</v>
      </c>
      <c r="AF2873" s="17">
        <v>8725.5344181308392</v>
      </c>
      <c r="AG2873" s="6">
        <f t="shared" si="1352"/>
        <v>42.06923340836147</v>
      </c>
      <c r="AH2873" s="6">
        <f t="shared" si="1326"/>
        <v>42.06923340836147</v>
      </c>
      <c r="AI2873" s="6">
        <f t="shared" si="1344"/>
        <v>8767.6036515392007</v>
      </c>
      <c r="AJ2873" s="17">
        <v>322.74354617905198</v>
      </c>
      <c r="AK2873" s="6">
        <f t="shared" si="1345"/>
        <v>257.45171633141501</v>
      </c>
      <c r="AL2873" s="6">
        <f t="shared" si="1327"/>
        <v>257.45171633141501</v>
      </c>
      <c r="AM2873" s="17">
        <v>257.45171633141501</v>
      </c>
      <c r="AN2873" s="6">
        <f t="shared" si="1346"/>
        <v>65.291829847636961</v>
      </c>
      <c r="AO2873" s="6">
        <f t="shared" si="1347"/>
        <v>322.74354617905198</v>
      </c>
      <c r="AP2873" s="17">
        <v>4531.7426619687903</v>
      </c>
      <c r="AQ2873" s="6">
        <f t="shared" si="1348"/>
        <v>3943.2522728562863</v>
      </c>
      <c r="AR2873" s="17">
        <v>1569.3077043000101</v>
      </c>
      <c r="AS2873" s="6">
        <f t="shared" si="1328"/>
        <v>980.81731518750632</v>
      </c>
      <c r="AT2873" s="17">
        <v>1904.29948298975</v>
      </c>
      <c r="AU2873" s="6">
        <f t="shared" si="1329"/>
        <v>1904.29948298975</v>
      </c>
      <c r="AV2873" s="17">
        <v>679.22874683401994</v>
      </c>
      <c r="AW2873" s="6">
        <f t="shared" si="1330"/>
        <v>679.22874683401994</v>
      </c>
      <c r="AX2873" s="17">
        <v>378.90672784500998</v>
      </c>
      <c r="AY2873" s="6">
        <f t="shared" si="1331"/>
        <v>378.90672784500998</v>
      </c>
      <c r="AZ2873" s="20">
        <v>212064314.13771099</v>
      </c>
      <c r="BA2873" s="20">
        <v>1439878090.7249999</v>
      </c>
      <c r="BB2873" s="20">
        <v>93305084.9938429</v>
      </c>
      <c r="BC2873" s="20">
        <v>6752510.1434453297</v>
      </c>
      <c r="BD2873" s="19">
        <f t="shared" si="1332"/>
        <v>1751.9999999999991</v>
      </c>
      <c r="BE2873" s="18">
        <v>73.574799083407996</v>
      </c>
      <c r="BF2873" s="20">
        <v>68723.418429508994</v>
      </c>
      <c r="BG2873" s="20">
        <v>4057.58378567008</v>
      </c>
      <c r="BH2873" s="19">
        <f t="shared" si="1349"/>
        <v>5.1012609700557228</v>
      </c>
      <c r="BI2873" s="20">
        <v>1321.1138457623999</v>
      </c>
      <c r="BJ2873">
        <v>250</v>
      </c>
      <c r="BK2873" s="22">
        <v>1216</v>
      </c>
      <c r="BL2873" s="22">
        <v>1844.76928</v>
      </c>
      <c r="BM2873" s="22">
        <v>304</v>
      </c>
      <c r="BN2873" s="22">
        <v>76</v>
      </c>
      <c r="BO2873">
        <v>0.14637058628093799</v>
      </c>
    </row>
    <row r="2874" spans="1:67" x14ac:dyDescent="0.2">
      <c r="A2874" s="27">
        <v>2873</v>
      </c>
      <c r="B2874" s="18">
        <v>1030.10826180304</v>
      </c>
      <c r="C2874" s="18">
        <v>950</v>
      </c>
      <c r="D2874">
        <v>400</v>
      </c>
      <c r="E2874">
        <v>1600</v>
      </c>
      <c r="F2874">
        <v>7</v>
      </c>
      <c r="G2874" s="23">
        <f t="shared" si="1333"/>
        <v>0.99624644443378174</v>
      </c>
      <c r="H2874">
        <v>100</v>
      </c>
      <c r="I2874" s="17">
        <v>242.862226698911</v>
      </c>
      <c r="J2874" s="6">
        <f t="shared" si="1334"/>
        <v>239.70238658788801</v>
      </c>
      <c r="K2874" s="6">
        <f t="shared" si="1350"/>
        <v>209.61842225892809</v>
      </c>
      <c r="L2874" s="6">
        <f t="shared" si="1335"/>
        <v>0.87449451481397955</v>
      </c>
      <c r="M2874" s="6">
        <f t="shared" si="1336"/>
        <v>212.3816851037069</v>
      </c>
      <c r="N2874" s="28">
        <v>100</v>
      </c>
      <c r="O2874" s="17">
        <v>700.92162250918602</v>
      </c>
      <c r="P2874" s="6">
        <f t="shared" si="1337"/>
        <v>660.88311176941295</v>
      </c>
      <c r="Q2874" s="6">
        <f t="shared" si="1323"/>
        <v>413.05194485588311</v>
      </c>
      <c r="R2874" s="17">
        <v>660.88311176941295</v>
      </c>
      <c r="S2874" s="6">
        <f t="shared" si="1338"/>
        <v>40.038510739773074</v>
      </c>
      <c r="T2874" s="6">
        <f t="shared" si="1339"/>
        <v>453.09045559565618</v>
      </c>
      <c r="U2874" s="17">
        <v>126.154285281965</v>
      </c>
      <c r="V2874" s="6">
        <f t="shared" si="1340"/>
        <v>112.262406531376</v>
      </c>
      <c r="W2874" s="6">
        <f t="shared" si="1324"/>
        <v>112.262406531376</v>
      </c>
      <c r="X2874" s="17">
        <v>112.262406531376</v>
      </c>
      <c r="Y2874" s="6">
        <f t="shared" si="1341"/>
        <v>13.891878750589001</v>
      </c>
      <c r="Z2874" s="6">
        <f t="shared" si="1342"/>
        <v>126.154285281965</v>
      </c>
      <c r="AA2874" s="17">
        <v>8992.0371394443991</v>
      </c>
      <c r="AB2874" s="6">
        <f t="shared" si="1351"/>
        <v>8390.23731974152</v>
      </c>
      <c r="AC2874" s="6">
        <f t="shared" si="1325"/>
        <v>8390.23731974152</v>
      </c>
      <c r="AD2874" s="17">
        <v>8432.1111995953197</v>
      </c>
      <c r="AE2874" s="6">
        <f t="shared" si="1343"/>
        <v>559.92593984907944</v>
      </c>
      <c r="AF2874" s="17">
        <v>8950.1632595905994</v>
      </c>
      <c r="AG2874" s="6">
        <f t="shared" si="1352"/>
        <v>41.873879853799735</v>
      </c>
      <c r="AH2874" s="6">
        <f t="shared" si="1326"/>
        <v>41.873879853799735</v>
      </c>
      <c r="AI2874" s="6">
        <f t="shared" si="1344"/>
        <v>8992.0371394443991</v>
      </c>
      <c r="AJ2874" s="17">
        <v>324.21615627848098</v>
      </c>
      <c r="AK2874" s="6">
        <f t="shared" si="1345"/>
        <v>258.60994903221501</v>
      </c>
      <c r="AL2874" s="6">
        <f t="shared" si="1327"/>
        <v>258.60994903221501</v>
      </c>
      <c r="AM2874" s="17">
        <v>258.60994903221501</v>
      </c>
      <c r="AN2874" s="6">
        <f t="shared" si="1346"/>
        <v>65.606207246265967</v>
      </c>
      <c r="AO2874" s="6">
        <f t="shared" si="1347"/>
        <v>324.21615627848098</v>
      </c>
      <c r="AP2874" s="17">
        <v>4614.1470819166598</v>
      </c>
      <c r="AQ2874" s="6">
        <f t="shared" si="1348"/>
        <v>3994.7091184434762</v>
      </c>
      <c r="AR2874" s="17">
        <v>1651.8345692618</v>
      </c>
      <c r="AS2874" s="6">
        <f t="shared" si="1328"/>
        <v>1032.396605788625</v>
      </c>
      <c r="AT2874" s="17">
        <v>1904.2207734214201</v>
      </c>
      <c r="AU2874" s="6">
        <f t="shared" si="1329"/>
        <v>1904.2207734214201</v>
      </c>
      <c r="AV2874" s="17">
        <v>679.20067257262599</v>
      </c>
      <c r="AW2874" s="6">
        <f t="shared" si="1330"/>
        <v>679.20067257262599</v>
      </c>
      <c r="AX2874" s="17">
        <v>378.891066660805</v>
      </c>
      <c r="AY2874" s="6">
        <f t="shared" si="1331"/>
        <v>378.891066660805</v>
      </c>
      <c r="AZ2874" s="20">
        <v>212673434.744903</v>
      </c>
      <c r="BA2874" s="20">
        <v>1439878090.7249999</v>
      </c>
      <c r="BB2874" s="20">
        <v>92872245.178082198</v>
      </c>
      <c r="BC2874" s="20">
        <v>6576229.35201436</v>
      </c>
      <c r="BD2874" s="19">
        <f t="shared" si="1332"/>
        <v>1751.9999999999995</v>
      </c>
      <c r="BE2874" s="18">
        <v>74.084001585914905</v>
      </c>
      <c r="BF2874" s="20">
        <v>67326.121032988405</v>
      </c>
      <c r="BG2874" s="20">
        <v>3975.0842332693801</v>
      </c>
      <c r="BH2874" s="19">
        <f t="shared" si="1349"/>
        <v>4.9975411779481496</v>
      </c>
      <c r="BI2874" s="20">
        <v>1390.6461534341099</v>
      </c>
      <c r="BJ2874">
        <v>250</v>
      </c>
      <c r="BK2874" s="22">
        <v>1216</v>
      </c>
      <c r="BL2874" s="22">
        <v>1844.76928</v>
      </c>
      <c r="BM2874" s="22">
        <v>304</v>
      </c>
      <c r="BN2874" s="22">
        <v>76</v>
      </c>
      <c r="BO2874">
        <v>0.14570376627238299</v>
      </c>
    </row>
    <row r="2875" spans="1:67" x14ac:dyDescent="0.2">
      <c r="A2875" s="27">
        <v>2874</v>
      </c>
      <c r="B2875" s="18">
        <v>20.602165236060799</v>
      </c>
      <c r="C2875" s="18">
        <v>1003.19999999999</v>
      </c>
      <c r="D2875">
        <v>400</v>
      </c>
      <c r="E2875">
        <v>1600</v>
      </c>
      <c r="F2875">
        <v>7</v>
      </c>
      <c r="G2875" s="23">
        <f t="shared" si="1333"/>
        <v>0.96527728401635138</v>
      </c>
      <c r="H2875">
        <v>100</v>
      </c>
      <c r="I2875" s="17">
        <v>168.200613424956</v>
      </c>
      <c r="J2875" s="6">
        <f t="shared" si="1334"/>
        <v>166.89512186992218</v>
      </c>
      <c r="K2875" s="6">
        <f t="shared" si="1350"/>
        <v>166.27043642503162</v>
      </c>
      <c r="L2875" s="6">
        <f t="shared" si="1335"/>
        <v>0.99625701795300259</v>
      </c>
      <c r="M2875" s="6">
        <f t="shared" si="1336"/>
        <v>167.57104154861244</v>
      </c>
      <c r="N2875" s="28">
        <v>100</v>
      </c>
      <c r="O2875" s="17">
        <v>143.560788477876</v>
      </c>
      <c r="P2875" s="6">
        <f t="shared" si="1337"/>
        <v>135.36884514789401</v>
      </c>
      <c r="Q2875" s="6">
        <f t="shared" si="1323"/>
        <v>84.605528217433758</v>
      </c>
      <c r="R2875" s="17">
        <v>135.36884514789401</v>
      </c>
      <c r="S2875" s="6">
        <f t="shared" si="1338"/>
        <v>8.1919433299819957</v>
      </c>
      <c r="T2875" s="6">
        <f t="shared" si="1339"/>
        <v>92.797471547415753</v>
      </c>
      <c r="U2875" s="17">
        <v>132.50212750724901</v>
      </c>
      <c r="V2875" s="6">
        <f t="shared" si="1340"/>
        <v>117.925731177305</v>
      </c>
      <c r="W2875" s="6">
        <f t="shared" si="1324"/>
        <v>117.925731177305</v>
      </c>
      <c r="X2875" s="17">
        <v>117.925731177305</v>
      </c>
      <c r="Y2875" s="6">
        <f t="shared" si="1341"/>
        <v>14.576396329944018</v>
      </c>
      <c r="Z2875" s="6">
        <f t="shared" si="1342"/>
        <v>132.50212750724901</v>
      </c>
      <c r="AA2875" s="17">
        <v>1082.62333535216</v>
      </c>
      <c r="AB2875" s="6">
        <f t="shared" si="1351"/>
        <v>960.77094808912</v>
      </c>
      <c r="AC2875" s="6">
        <f t="shared" si="1325"/>
        <v>960.77094808912</v>
      </c>
      <c r="AD2875" s="17">
        <v>1006.73260546566</v>
      </c>
      <c r="AE2875" s="6">
        <f t="shared" si="1343"/>
        <v>75.890729886500026</v>
      </c>
      <c r="AF2875" s="17">
        <v>1036.66167797562</v>
      </c>
      <c r="AG2875" s="6">
        <f t="shared" si="1352"/>
        <v>45.961657376539961</v>
      </c>
      <c r="AH2875" s="6">
        <f t="shared" si="1326"/>
        <v>45.961657376539961</v>
      </c>
      <c r="AI2875" s="6">
        <f t="shared" si="1344"/>
        <v>1082.62333535216</v>
      </c>
      <c r="AJ2875" s="17">
        <v>142.562225716331</v>
      </c>
      <c r="AK2875" s="6">
        <f t="shared" si="1345"/>
        <v>114.772906152248</v>
      </c>
      <c r="AL2875" s="6">
        <f t="shared" si="1327"/>
        <v>114.772906152248</v>
      </c>
      <c r="AM2875" s="17">
        <v>114.772906152248</v>
      </c>
      <c r="AN2875" s="6">
        <f t="shared" si="1346"/>
        <v>27.789319564083002</v>
      </c>
      <c r="AO2875" s="6">
        <f t="shared" si="1347"/>
        <v>142.562225716331</v>
      </c>
      <c r="AP2875" s="17">
        <v>3105.4519839002301</v>
      </c>
      <c r="AQ2875" s="6">
        <f t="shared" si="1348"/>
        <v>3093.0493804012553</v>
      </c>
      <c r="AR2875" s="17">
        <v>33.073609330610303</v>
      </c>
      <c r="AS2875" s="6">
        <f t="shared" si="1328"/>
        <v>20.67100583163144</v>
      </c>
      <c r="AT2875" s="17">
        <v>2013.1042356650401</v>
      </c>
      <c r="AU2875" s="6">
        <f t="shared" si="1329"/>
        <v>2013.1042356650401</v>
      </c>
      <c r="AV2875" s="17">
        <v>679.95966786775796</v>
      </c>
      <c r="AW2875" s="6">
        <f t="shared" si="1330"/>
        <v>679.95966786775796</v>
      </c>
      <c r="AX2875" s="17">
        <v>379.31447103682598</v>
      </c>
      <c r="AY2875" s="6">
        <f t="shared" si="1331"/>
        <v>379.31447103682598</v>
      </c>
      <c r="AZ2875" s="20">
        <v>21559838.198664598</v>
      </c>
      <c r="BA2875" s="20">
        <v>1449107010.92155</v>
      </c>
      <c r="BB2875" s="20">
        <v>220498952.47642699</v>
      </c>
      <c r="BC2875" s="20">
        <v>60834198.403352298</v>
      </c>
      <c r="BD2875" s="19">
        <f t="shared" si="1332"/>
        <v>1751.9999999999941</v>
      </c>
      <c r="BE2875" s="18">
        <v>60.945934395182</v>
      </c>
      <c r="BF2875" s="20">
        <v>684190.06400215602</v>
      </c>
      <c r="BG2875" s="20">
        <v>40396.106210276601</v>
      </c>
      <c r="BH2875" s="19">
        <f t="shared" si="1349"/>
        <v>50.786648123072354</v>
      </c>
      <c r="BI2875" s="20">
        <v>27.812923068682199</v>
      </c>
      <c r="BJ2875">
        <v>264</v>
      </c>
      <c r="BK2875" s="22">
        <v>1216</v>
      </c>
      <c r="BL2875" s="22">
        <v>1844.76928</v>
      </c>
      <c r="BM2875" s="22">
        <v>304</v>
      </c>
      <c r="BN2875" s="22">
        <v>76</v>
      </c>
      <c r="BO2875">
        <v>0.34232645060738298</v>
      </c>
    </row>
    <row r="2876" spans="1:67" x14ac:dyDescent="0.2">
      <c r="A2876" s="27">
        <v>2875</v>
      </c>
      <c r="B2876" s="18">
        <v>51.505413090152203</v>
      </c>
      <c r="C2876" s="18">
        <v>1003.19999999999</v>
      </c>
      <c r="D2876">
        <v>400</v>
      </c>
      <c r="E2876">
        <v>1600</v>
      </c>
      <c r="F2876">
        <v>7</v>
      </c>
      <c r="G2876" s="23">
        <f t="shared" si="1333"/>
        <v>0.97097120356890199</v>
      </c>
      <c r="H2876">
        <v>100</v>
      </c>
      <c r="I2876" s="17">
        <v>170.36382122956999</v>
      </c>
      <c r="J2876" s="6">
        <f t="shared" si="1334"/>
        <v>169.10984240926143</v>
      </c>
      <c r="K2876" s="6">
        <f t="shared" si="1350"/>
        <v>167.55088445659456</v>
      </c>
      <c r="L2876" s="6">
        <f t="shared" si="1335"/>
        <v>0.99078138841325358</v>
      </c>
      <c r="M2876" s="6">
        <f t="shared" si="1336"/>
        <v>168.79330333322068</v>
      </c>
      <c r="N2876" s="28">
        <v>100</v>
      </c>
      <c r="O2876" s="17">
        <v>148.431313729815</v>
      </c>
      <c r="P2876" s="6">
        <f t="shared" si="1337"/>
        <v>139.961013536031</v>
      </c>
      <c r="Q2876" s="6">
        <f t="shared" si="1323"/>
        <v>87.475633460019381</v>
      </c>
      <c r="R2876" s="17">
        <v>139.961013536031</v>
      </c>
      <c r="S2876" s="6">
        <f t="shared" si="1338"/>
        <v>8.4703001937839986</v>
      </c>
      <c r="T2876" s="6">
        <f t="shared" si="1339"/>
        <v>95.94593365380338</v>
      </c>
      <c r="U2876" s="17">
        <v>132.49580234635499</v>
      </c>
      <c r="V2876" s="6">
        <f t="shared" si="1340"/>
        <v>117.91939964370501</v>
      </c>
      <c r="W2876" s="6">
        <f t="shared" si="1324"/>
        <v>117.91939964370501</v>
      </c>
      <c r="X2876" s="17">
        <v>117.91939964370501</v>
      </c>
      <c r="Y2876" s="6">
        <f t="shared" si="1341"/>
        <v>14.576402702649986</v>
      </c>
      <c r="Z2876" s="6">
        <f t="shared" si="1342"/>
        <v>132.49580234635499</v>
      </c>
      <c r="AA2876" s="17">
        <v>1285.61600983929</v>
      </c>
      <c r="AB2876" s="6">
        <f t="shared" si="1351"/>
        <v>1151.39536382608</v>
      </c>
      <c r="AC2876" s="6">
        <f t="shared" si="1325"/>
        <v>1151.39536382608</v>
      </c>
      <c r="AD2876" s="17">
        <v>1197.2860277331099</v>
      </c>
      <c r="AE2876" s="6">
        <f t="shared" si="1343"/>
        <v>88.329982106180069</v>
      </c>
      <c r="AF2876" s="17">
        <v>1239.7253459322601</v>
      </c>
      <c r="AG2876" s="6">
        <f t="shared" si="1352"/>
        <v>45.890663907029875</v>
      </c>
      <c r="AH2876" s="6">
        <f t="shared" si="1326"/>
        <v>45.890663907029875</v>
      </c>
      <c r="AI2876" s="6">
        <f t="shared" si="1344"/>
        <v>1285.61600983929</v>
      </c>
      <c r="AJ2876" s="17">
        <v>155.85943974125999</v>
      </c>
      <c r="AK2876" s="6">
        <f t="shared" si="1345"/>
        <v>125.439614485737</v>
      </c>
      <c r="AL2876" s="6">
        <f t="shared" si="1327"/>
        <v>125.439614485737</v>
      </c>
      <c r="AM2876" s="17">
        <v>125.439614485737</v>
      </c>
      <c r="AN2876" s="6">
        <f t="shared" si="1346"/>
        <v>30.419825255522994</v>
      </c>
      <c r="AO2876" s="6">
        <f t="shared" si="1347"/>
        <v>155.85943974125999</v>
      </c>
      <c r="AP2876" s="17">
        <v>3154.8916205932601</v>
      </c>
      <c r="AQ2876" s="6">
        <f t="shared" si="1348"/>
        <v>3123.8867901669546</v>
      </c>
      <c r="AR2876" s="17">
        <v>82.679547803472602</v>
      </c>
      <c r="AS2876" s="6">
        <f t="shared" si="1328"/>
        <v>51.674717377170374</v>
      </c>
      <c r="AT2876" s="17">
        <v>2012.9952703044701</v>
      </c>
      <c r="AU2876" s="6">
        <f t="shared" si="1329"/>
        <v>2012.9952703044701</v>
      </c>
      <c r="AV2876" s="17">
        <v>679.92286299244597</v>
      </c>
      <c r="AW2876" s="6">
        <f t="shared" si="1330"/>
        <v>679.92286299244597</v>
      </c>
      <c r="AX2876" s="17">
        <v>379.29393949286799</v>
      </c>
      <c r="AY2876" s="6">
        <f t="shared" si="1331"/>
        <v>379.29393949286799</v>
      </c>
      <c r="AZ2876" s="20">
        <v>52039145.550946899</v>
      </c>
      <c r="BA2876" s="20">
        <v>1449107010.92155</v>
      </c>
      <c r="BB2876" s="20">
        <v>199995392.18021399</v>
      </c>
      <c r="BC2876" s="20">
        <v>50858451.347283497</v>
      </c>
      <c r="BD2876" s="19">
        <f t="shared" si="1332"/>
        <v>1751.9999999999945</v>
      </c>
      <c r="BE2876" s="18">
        <v>61.540422111773701</v>
      </c>
      <c r="BF2876" s="20">
        <v>569818.73530658497</v>
      </c>
      <c r="BG2876" s="20">
        <v>33643.368068522199</v>
      </c>
      <c r="BH2876" s="19">
        <f t="shared" si="1349"/>
        <v>42.296994836011578</v>
      </c>
      <c r="BI2876" s="20">
        <v>69.532307671705496</v>
      </c>
      <c r="BJ2876">
        <v>264</v>
      </c>
      <c r="BK2876" s="22">
        <v>1216</v>
      </c>
      <c r="BL2876" s="22">
        <v>1844.76928</v>
      </c>
      <c r="BM2876" s="22">
        <v>304</v>
      </c>
      <c r="BN2876" s="22">
        <v>76</v>
      </c>
      <c r="BO2876">
        <v>0.31073850262714098</v>
      </c>
    </row>
    <row r="2877" spans="1:67" x14ac:dyDescent="0.2">
      <c r="A2877" s="27">
        <v>2876</v>
      </c>
      <c r="B2877" s="18">
        <v>154.516239270456</v>
      </c>
      <c r="C2877" s="18">
        <v>1003.19999999999</v>
      </c>
      <c r="D2877">
        <v>400</v>
      </c>
      <c r="E2877">
        <v>1600</v>
      </c>
      <c r="F2877">
        <v>7</v>
      </c>
      <c r="G2877" s="23">
        <f t="shared" si="1333"/>
        <v>0.98233821691678458</v>
      </c>
      <c r="H2877">
        <v>100</v>
      </c>
      <c r="I2877" s="17">
        <v>178.03212007154701</v>
      </c>
      <c r="J2877" s="6">
        <f t="shared" si="1334"/>
        <v>176.34915553347687</v>
      </c>
      <c r="K2877" s="6">
        <f t="shared" si="1350"/>
        <v>171.71335682721764</v>
      </c>
      <c r="L2877" s="6">
        <f t="shared" si="1335"/>
        <v>0.9737123849998861</v>
      </c>
      <c r="M2877" s="6">
        <f t="shared" si="1336"/>
        <v>173.35208024145214</v>
      </c>
      <c r="N2877" s="28">
        <v>100</v>
      </c>
      <c r="O2877" s="17">
        <v>172.53288973638601</v>
      </c>
      <c r="P2877" s="6">
        <f t="shared" si="1337"/>
        <v>162.68565871310199</v>
      </c>
      <c r="Q2877" s="6">
        <f t="shared" si="1323"/>
        <v>101.67853669568873</v>
      </c>
      <c r="R2877" s="17">
        <v>162.68565871310199</v>
      </c>
      <c r="S2877" s="6">
        <f t="shared" si="1338"/>
        <v>9.8472310232840243</v>
      </c>
      <c r="T2877" s="6">
        <f t="shared" si="1339"/>
        <v>111.52576771897276</v>
      </c>
      <c r="U2877" s="17">
        <v>132.473775182558</v>
      </c>
      <c r="V2877" s="6">
        <f t="shared" si="1340"/>
        <v>117.89761143673699</v>
      </c>
      <c r="W2877" s="6">
        <f t="shared" si="1324"/>
        <v>117.89761143673699</v>
      </c>
      <c r="X2877" s="17">
        <v>117.89761143673699</v>
      </c>
      <c r="Y2877" s="6">
        <f t="shared" si="1341"/>
        <v>14.576163745821006</v>
      </c>
      <c r="Z2877" s="6">
        <f t="shared" si="1342"/>
        <v>132.473775182558</v>
      </c>
      <c r="AA2877" s="17">
        <v>2053.5569454681499</v>
      </c>
      <c r="AB2877" s="6">
        <f t="shared" si="1351"/>
        <v>1872.49130276453</v>
      </c>
      <c r="AC2877" s="6">
        <f t="shared" si="1325"/>
        <v>1872.49130276453</v>
      </c>
      <c r="AD2877" s="17">
        <v>1918.3623683605499</v>
      </c>
      <c r="AE2877" s="6">
        <f t="shared" si="1343"/>
        <v>135.19457710760003</v>
      </c>
      <c r="AF2877" s="17">
        <v>2007.68587987213</v>
      </c>
      <c r="AG2877" s="6">
        <f t="shared" si="1352"/>
        <v>45.871065596019889</v>
      </c>
      <c r="AH2877" s="6">
        <f t="shared" si="1326"/>
        <v>45.871065596019889</v>
      </c>
      <c r="AI2877" s="6">
        <f t="shared" si="1344"/>
        <v>2053.5569454681499</v>
      </c>
      <c r="AJ2877" s="17">
        <v>219.592006161591</v>
      </c>
      <c r="AK2877" s="6">
        <f t="shared" si="1345"/>
        <v>176.456431350456</v>
      </c>
      <c r="AL2877" s="6">
        <f t="shared" si="1327"/>
        <v>176.456431350456</v>
      </c>
      <c r="AM2877" s="17">
        <v>176.456431350456</v>
      </c>
      <c r="AN2877" s="6">
        <f t="shared" si="1346"/>
        <v>43.135574811135001</v>
      </c>
      <c r="AO2877" s="6">
        <f t="shared" si="1347"/>
        <v>219.592006161591</v>
      </c>
      <c r="AP2877" s="17">
        <v>3319.6916477712998</v>
      </c>
      <c r="AQ2877" s="6">
        <f t="shared" si="1348"/>
        <v>3226.6928184016729</v>
      </c>
      <c r="AR2877" s="17">
        <v>247.996878319003</v>
      </c>
      <c r="AS2877" s="6">
        <f t="shared" si="1328"/>
        <v>154.99804894937688</v>
      </c>
      <c r="AT2877" s="17">
        <v>2012.6563193639099</v>
      </c>
      <c r="AU2877" s="6">
        <f t="shared" si="1329"/>
        <v>2012.6563193639099</v>
      </c>
      <c r="AV2877" s="17">
        <v>679.80837663605905</v>
      </c>
      <c r="AW2877" s="6">
        <f t="shared" si="1330"/>
        <v>679.80837663605905</v>
      </c>
      <c r="AX2877" s="17">
        <v>379.23007345232702</v>
      </c>
      <c r="AY2877" s="6">
        <f t="shared" si="1331"/>
        <v>379.23007345232702</v>
      </c>
      <c r="AZ2877" s="20">
        <v>133130674.989847</v>
      </c>
      <c r="BA2877" s="20">
        <v>1449130133.5544</v>
      </c>
      <c r="BB2877" s="20">
        <v>138795747.49395901</v>
      </c>
      <c r="BC2877" s="20">
        <v>30943443.961793501</v>
      </c>
      <c r="BD2877" s="19">
        <f t="shared" si="1332"/>
        <v>1751.9999999999993</v>
      </c>
      <c r="BE2877" s="18">
        <v>63.500694829928499</v>
      </c>
      <c r="BF2877" s="20">
        <v>345729.51090776501</v>
      </c>
      <c r="BG2877" s="20">
        <v>20412.6408398311</v>
      </c>
      <c r="BH2877" s="19">
        <f t="shared" si="1349"/>
        <v>25.663107285608277</v>
      </c>
      <c r="BI2877" s="20">
        <v>208.596923015116</v>
      </c>
      <c r="BJ2877">
        <v>264</v>
      </c>
      <c r="BK2877" s="22">
        <v>1216</v>
      </c>
      <c r="BL2877" s="22">
        <v>1844.76928</v>
      </c>
      <c r="BM2877" s="22">
        <v>304</v>
      </c>
      <c r="BN2877" s="22">
        <v>76</v>
      </c>
      <c r="BO2877">
        <v>0.21645377934283799</v>
      </c>
    </row>
    <row r="2878" spans="1:67" x14ac:dyDescent="0.2">
      <c r="A2878" s="27">
        <v>2877</v>
      </c>
      <c r="B2878" s="18">
        <v>206.02165236060799</v>
      </c>
      <c r="C2878" s="18">
        <v>1003.19999999999</v>
      </c>
      <c r="D2878">
        <v>400</v>
      </c>
      <c r="E2878">
        <v>1600</v>
      </c>
      <c r="F2878">
        <v>7</v>
      </c>
      <c r="G2878" s="23">
        <f t="shared" si="1333"/>
        <v>0.98581125494495636</v>
      </c>
      <c r="H2878">
        <v>100</v>
      </c>
      <c r="I2878" s="17">
        <v>181.771210982398</v>
      </c>
      <c r="J2878" s="6">
        <f t="shared" si="1334"/>
        <v>179.70795687300156</v>
      </c>
      <c r="K2878" s="6">
        <f t="shared" si="1350"/>
        <v>173.5782074592837</v>
      </c>
      <c r="L2878" s="6">
        <f t="shared" si="1335"/>
        <v>0.96589049522136794</v>
      </c>
      <c r="M2878" s="6">
        <f t="shared" si="1336"/>
        <v>175.57108499277615</v>
      </c>
      <c r="N2878" s="28">
        <v>100</v>
      </c>
      <c r="O2878" s="17">
        <v>191.72131567153301</v>
      </c>
      <c r="P2878" s="6">
        <f t="shared" si="1337"/>
        <v>180.77811096690601</v>
      </c>
      <c r="Q2878" s="6">
        <f t="shared" si="1323"/>
        <v>112.98631935431627</v>
      </c>
      <c r="R2878" s="17">
        <v>180.77811096690601</v>
      </c>
      <c r="S2878" s="6">
        <f t="shared" si="1338"/>
        <v>10.943204704626993</v>
      </c>
      <c r="T2878" s="6">
        <f t="shared" si="1339"/>
        <v>123.92952405894326</v>
      </c>
      <c r="U2878" s="17">
        <v>132.46471031565699</v>
      </c>
      <c r="V2878" s="6">
        <f t="shared" si="1340"/>
        <v>117.88853374499</v>
      </c>
      <c r="W2878" s="6">
        <f t="shared" si="1324"/>
        <v>117.88853374499</v>
      </c>
      <c r="X2878" s="17">
        <v>117.88853374499</v>
      </c>
      <c r="Y2878" s="6">
        <f t="shared" si="1341"/>
        <v>14.576176570666988</v>
      </c>
      <c r="Z2878" s="6">
        <f t="shared" si="1342"/>
        <v>132.46471031565699</v>
      </c>
      <c r="AA2878" s="17">
        <v>2511.8693700919698</v>
      </c>
      <c r="AB2878" s="6">
        <f t="shared" si="1351"/>
        <v>2304.0613439596004</v>
      </c>
      <c r="AC2878" s="6">
        <f t="shared" si="1325"/>
        <v>2304.0613439596004</v>
      </c>
      <c r="AD2878" s="17">
        <v>2348.6800073402601</v>
      </c>
      <c r="AE2878" s="6">
        <f t="shared" si="1343"/>
        <v>163.18936275170972</v>
      </c>
      <c r="AF2878" s="17">
        <v>2467.2507067113102</v>
      </c>
      <c r="AG2878" s="6">
        <f t="shared" si="1352"/>
        <v>44.618663380659655</v>
      </c>
      <c r="AH2878" s="6">
        <f t="shared" si="1326"/>
        <v>44.618663380659655</v>
      </c>
      <c r="AI2878" s="6">
        <f t="shared" si="1344"/>
        <v>2511.8693700919698</v>
      </c>
      <c r="AJ2878" s="17">
        <v>251.483932624592</v>
      </c>
      <c r="AK2878" s="6">
        <f t="shared" si="1345"/>
        <v>201.31389338679699</v>
      </c>
      <c r="AL2878" s="6">
        <f t="shared" si="1327"/>
        <v>201.31389338679699</v>
      </c>
      <c r="AM2878" s="17">
        <v>201.31389338679699</v>
      </c>
      <c r="AN2878" s="6">
        <f t="shared" si="1346"/>
        <v>50.17003923779501</v>
      </c>
      <c r="AO2878" s="6">
        <f t="shared" si="1347"/>
        <v>251.483932624592</v>
      </c>
      <c r="AP2878" s="17">
        <v>3402.0923112803498</v>
      </c>
      <c r="AQ2878" s="6">
        <f t="shared" si="1348"/>
        <v>3278.1035286459642</v>
      </c>
      <c r="AR2878" s="17">
        <v>330.63675369167203</v>
      </c>
      <c r="AS2878" s="6">
        <f t="shared" si="1328"/>
        <v>206.64797105729502</v>
      </c>
      <c r="AT2878" s="17">
        <v>2012.4995813723001</v>
      </c>
      <c r="AU2878" s="6">
        <f t="shared" si="1329"/>
        <v>2012.4995813723001</v>
      </c>
      <c r="AV2878" s="17">
        <v>679.75543575459596</v>
      </c>
      <c r="AW2878" s="6">
        <f t="shared" si="1330"/>
        <v>679.75543575459596</v>
      </c>
      <c r="AX2878" s="17">
        <v>379.20054046177302</v>
      </c>
      <c r="AY2878" s="6">
        <f t="shared" si="1331"/>
        <v>379.20054046177302</v>
      </c>
      <c r="AZ2878" s="20">
        <v>158416243.580134</v>
      </c>
      <c r="BA2878" s="20">
        <v>1449130133.5544</v>
      </c>
      <c r="BB2878" s="20">
        <v>119594941.529029</v>
      </c>
      <c r="BC2878" s="20">
        <v>24858681.336436599</v>
      </c>
      <c r="BD2878" s="19">
        <f t="shared" si="1332"/>
        <v>1751.9999999999993</v>
      </c>
      <c r="BE2878" s="18">
        <v>64.429845775970705</v>
      </c>
      <c r="BF2878" s="20">
        <v>271825.44298506097</v>
      </c>
      <c r="BG2878" s="20">
        <v>16049.1799621419</v>
      </c>
      <c r="BH2878" s="19">
        <f t="shared" si="1349"/>
        <v>20.17729261227182</v>
      </c>
      <c r="BI2878" s="20">
        <v>278.12923068682198</v>
      </c>
      <c r="BJ2878">
        <v>264</v>
      </c>
      <c r="BK2878" s="22">
        <v>1216</v>
      </c>
      <c r="BL2878" s="22">
        <v>1844.76928</v>
      </c>
      <c r="BM2878" s="22">
        <v>304</v>
      </c>
      <c r="BN2878" s="22">
        <v>76</v>
      </c>
      <c r="BO2878">
        <v>0.18687278791520701</v>
      </c>
    </row>
    <row r="2879" spans="1:67" x14ac:dyDescent="0.2">
      <c r="A2879" s="27">
        <v>2878</v>
      </c>
      <c r="B2879" s="18">
        <v>257.52706545076097</v>
      </c>
      <c r="C2879" s="18">
        <v>1003.19999999999</v>
      </c>
      <c r="D2879">
        <v>400</v>
      </c>
      <c r="E2879">
        <v>1600</v>
      </c>
      <c r="F2879">
        <v>7</v>
      </c>
      <c r="G2879" s="23">
        <f t="shared" si="1333"/>
        <v>0.98857128722716126</v>
      </c>
      <c r="H2879">
        <v>100</v>
      </c>
      <c r="I2879" s="17">
        <v>185.79085795361101</v>
      </c>
      <c r="J2879" s="6">
        <f t="shared" si="1334"/>
        <v>183.32524501593494</v>
      </c>
      <c r="K2879" s="6">
        <f t="shared" si="1350"/>
        <v>175.72024195337892</v>
      </c>
      <c r="L2879" s="6">
        <f t="shared" si="1335"/>
        <v>0.95851633493305854</v>
      </c>
      <c r="M2879" s="6">
        <f t="shared" si="1336"/>
        <v>178.08357222976372</v>
      </c>
      <c r="N2879" s="28">
        <v>100</v>
      </c>
      <c r="O2879" s="17">
        <v>219.856720563907</v>
      </c>
      <c r="P2879" s="6">
        <f t="shared" si="1337"/>
        <v>207.306706758545</v>
      </c>
      <c r="Q2879" s="6">
        <f t="shared" si="1323"/>
        <v>129.56669172409062</v>
      </c>
      <c r="R2879" s="17">
        <v>207.306706758545</v>
      </c>
      <c r="S2879" s="6">
        <f t="shared" si="1338"/>
        <v>12.550013805361999</v>
      </c>
      <c r="T2879" s="6">
        <f t="shared" si="1339"/>
        <v>142.11670552945262</v>
      </c>
      <c r="U2879" s="17">
        <v>132.45586114648799</v>
      </c>
      <c r="V2879" s="6">
        <f t="shared" si="1340"/>
        <v>117.879697400667</v>
      </c>
      <c r="W2879" s="6">
        <f t="shared" si="1324"/>
        <v>117.879697400667</v>
      </c>
      <c r="X2879" s="17">
        <v>117.879697400667</v>
      </c>
      <c r="Y2879" s="6">
        <f t="shared" si="1341"/>
        <v>14.576163745820992</v>
      </c>
      <c r="Z2879" s="6">
        <f t="shared" si="1342"/>
        <v>132.45586114648799</v>
      </c>
      <c r="AA2879" s="17">
        <v>3064.1079123058298</v>
      </c>
      <c r="AB2879" s="6">
        <f t="shared" si="1351"/>
        <v>2822.2716295109403</v>
      </c>
      <c r="AC2879" s="6">
        <f t="shared" si="1325"/>
        <v>2822.2716295109403</v>
      </c>
      <c r="AD2879" s="17">
        <v>2867.2179734052802</v>
      </c>
      <c r="AE2879" s="6">
        <f t="shared" si="1343"/>
        <v>196.88993890054962</v>
      </c>
      <c r="AF2879" s="17">
        <v>3019.16156841149</v>
      </c>
      <c r="AG2879" s="6">
        <f t="shared" si="1352"/>
        <v>44.946343894339861</v>
      </c>
      <c r="AH2879" s="6">
        <f t="shared" si="1326"/>
        <v>44.946343894339861</v>
      </c>
      <c r="AI2879" s="6">
        <f t="shared" si="1344"/>
        <v>3064.1079123058298</v>
      </c>
      <c r="AJ2879" s="17">
        <v>271.01021471797299</v>
      </c>
      <c r="AK2879" s="6">
        <f t="shared" si="1345"/>
        <v>216.75751368137799</v>
      </c>
      <c r="AL2879" s="6">
        <f t="shared" si="1327"/>
        <v>216.75751368137799</v>
      </c>
      <c r="AM2879" s="17">
        <v>216.75751368137799</v>
      </c>
      <c r="AN2879" s="6">
        <f t="shared" si="1346"/>
        <v>54.252701036594999</v>
      </c>
      <c r="AO2879" s="6">
        <f t="shared" si="1347"/>
        <v>271.01021471797299</v>
      </c>
      <c r="AP2879" s="17">
        <v>3484.4933657111801</v>
      </c>
      <c r="AQ2879" s="6">
        <f t="shared" si="1348"/>
        <v>3329.5188680501287</v>
      </c>
      <c r="AR2879" s="17">
        <v>413.26532709614202</v>
      </c>
      <c r="AS2879" s="6">
        <f t="shared" si="1328"/>
        <v>258.29082943508877</v>
      </c>
      <c r="AT2879" s="17">
        <v>2012.3505048740101</v>
      </c>
      <c r="AU2879" s="6">
        <f t="shared" si="1329"/>
        <v>2012.3505048740101</v>
      </c>
      <c r="AV2879" s="17">
        <v>679.70508267080095</v>
      </c>
      <c r="AW2879" s="6">
        <f t="shared" si="1330"/>
        <v>679.70508267080095</v>
      </c>
      <c r="AX2879" s="17">
        <v>379.17245107022899</v>
      </c>
      <c r="AY2879" s="6">
        <f t="shared" si="1331"/>
        <v>379.17245107022899</v>
      </c>
      <c r="AZ2879" s="20">
        <v>171391340.25882199</v>
      </c>
      <c r="BA2879" s="20">
        <v>1449130133.5544</v>
      </c>
      <c r="BB2879" s="20">
        <v>111455421.78546201</v>
      </c>
      <c r="BC2879" s="20">
        <v>20023104.782368399</v>
      </c>
      <c r="BD2879" s="19">
        <f t="shared" si="1332"/>
        <v>1752.0000003810524</v>
      </c>
      <c r="BE2879" s="18">
        <v>65.313800285476503</v>
      </c>
      <c r="BF2879" s="20">
        <v>217841.28186854601</v>
      </c>
      <c r="BG2879" s="20">
        <v>12861.8347771225</v>
      </c>
      <c r="BH2879" s="19">
        <f t="shared" si="1349"/>
        <v>16.170109898725066</v>
      </c>
      <c r="BI2879" s="20">
        <v>347.66153835852703</v>
      </c>
      <c r="BJ2879">
        <v>264</v>
      </c>
      <c r="BK2879" s="22">
        <v>1216</v>
      </c>
      <c r="BL2879" s="22">
        <v>1844.76928</v>
      </c>
      <c r="BM2879" s="22">
        <v>304</v>
      </c>
      <c r="BN2879" s="22">
        <v>76</v>
      </c>
      <c r="BO2879">
        <v>0.17433289727718099</v>
      </c>
    </row>
    <row r="2880" spans="1:67" x14ac:dyDescent="0.2">
      <c r="A2880" s="27">
        <v>2879</v>
      </c>
      <c r="B2880" s="18">
        <v>309.03247854091302</v>
      </c>
      <c r="C2880" s="18">
        <v>1003.19999999999</v>
      </c>
      <c r="D2880">
        <v>400</v>
      </c>
      <c r="E2880">
        <v>1600</v>
      </c>
      <c r="F2880">
        <v>7</v>
      </c>
      <c r="G2880" s="23">
        <f t="shared" si="1333"/>
        <v>0.99073870843781964</v>
      </c>
      <c r="H2880">
        <v>100</v>
      </c>
      <c r="I2880" s="17">
        <v>189.864681779942</v>
      </c>
      <c r="J2880" s="6">
        <f t="shared" si="1334"/>
        <v>186.73581495818092</v>
      </c>
      <c r="K2880" s="6">
        <f t="shared" si="1350"/>
        <v>177.63393701086844</v>
      </c>
      <c r="L2880" s="6">
        <f t="shared" si="1335"/>
        <v>0.95125799542336942</v>
      </c>
      <c r="M2880" s="6">
        <f t="shared" si="1336"/>
        <v>180.61029659168355</v>
      </c>
      <c r="N2880" s="28">
        <v>100</v>
      </c>
      <c r="O2880" s="17">
        <v>251.386198541944</v>
      </c>
      <c r="P2880" s="6">
        <f t="shared" si="1337"/>
        <v>237.03544260822201</v>
      </c>
      <c r="Q2880" s="6">
        <f t="shared" si="1323"/>
        <v>148.14715163013875</v>
      </c>
      <c r="R2880" s="17">
        <v>237.03544260822201</v>
      </c>
      <c r="S2880" s="6">
        <f t="shared" si="1338"/>
        <v>14.350755933721985</v>
      </c>
      <c r="T2880" s="6">
        <f t="shared" si="1339"/>
        <v>162.49790756386074</v>
      </c>
      <c r="U2880" s="17">
        <v>132.44760758816199</v>
      </c>
      <c r="V2880" s="6">
        <f t="shared" si="1340"/>
        <v>117.87143697648</v>
      </c>
      <c r="W2880" s="6">
        <f t="shared" si="1324"/>
        <v>117.87143697648</v>
      </c>
      <c r="X2880" s="17">
        <v>117.87143697648</v>
      </c>
      <c r="Y2880" s="6">
        <f t="shared" si="1341"/>
        <v>14.576170611681988</v>
      </c>
      <c r="Z2880" s="6">
        <f t="shared" si="1342"/>
        <v>132.44760758816199</v>
      </c>
      <c r="AA2880" s="17">
        <v>3690.3790962573999</v>
      </c>
      <c r="AB2880" s="6">
        <f t="shared" si="1351"/>
        <v>3410.0268051428402</v>
      </c>
      <c r="AC2880" s="6">
        <f t="shared" si="1325"/>
        <v>3410.0268051428402</v>
      </c>
      <c r="AD2880" s="17">
        <v>3455.23002904637</v>
      </c>
      <c r="AE2880" s="6">
        <f t="shared" si="1343"/>
        <v>235.14906721102989</v>
      </c>
      <c r="AF2880" s="17">
        <v>3645.1758723538701</v>
      </c>
      <c r="AG2880" s="6">
        <f t="shared" si="1352"/>
        <v>45.203223903529761</v>
      </c>
      <c r="AH2880" s="6">
        <f t="shared" si="1326"/>
        <v>45.203223903529761</v>
      </c>
      <c r="AI2880" s="6">
        <f t="shared" si="1344"/>
        <v>3690.3790962573999</v>
      </c>
      <c r="AJ2880" s="17">
        <v>282.06060297541501</v>
      </c>
      <c r="AK2880" s="6">
        <f t="shared" si="1345"/>
        <v>225.460095847823</v>
      </c>
      <c r="AL2880" s="6">
        <f t="shared" si="1327"/>
        <v>225.460095847823</v>
      </c>
      <c r="AM2880" s="17">
        <v>225.460095847823</v>
      </c>
      <c r="AN2880" s="6">
        <f t="shared" si="1346"/>
        <v>56.60050712759201</v>
      </c>
      <c r="AO2880" s="6">
        <f t="shared" si="1347"/>
        <v>282.06060297541501</v>
      </c>
      <c r="AP2880" s="17">
        <v>3566.8947830847301</v>
      </c>
      <c r="AQ2880" s="6">
        <f t="shared" si="1348"/>
        <v>3380.9385052955181</v>
      </c>
      <c r="AR2880" s="17">
        <v>495.88340743788501</v>
      </c>
      <c r="AS2880" s="6">
        <f t="shared" si="1328"/>
        <v>309.92712964867815</v>
      </c>
      <c r="AT2880" s="17">
        <v>2012.2085415199499</v>
      </c>
      <c r="AU2880" s="6">
        <f t="shared" si="1329"/>
        <v>2012.2085415199499</v>
      </c>
      <c r="AV2880" s="17">
        <v>679.65713217058999</v>
      </c>
      <c r="AW2880" s="6">
        <f t="shared" si="1330"/>
        <v>679.65713217058999</v>
      </c>
      <c r="AX2880" s="17">
        <v>379.1457019563</v>
      </c>
      <c r="AY2880" s="6">
        <f t="shared" si="1331"/>
        <v>379.1457019563</v>
      </c>
      <c r="AZ2880" s="20">
        <v>179399221.06977299</v>
      </c>
      <c r="BA2880" s="20">
        <v>1449130133.5544</v>
      </c>
      <c r="BB2880" s="20">
        <v>107244862.55888601</v>
      </c>
      <c r="BC2880" s="20">
        <v>16225782.81694</v>
      </c>
      <c r="BD2880" s="19">
        <f t="shared" si="1332"/>
        <v>1751.9999999999991</v>
      </c>
      <c r="BE2880" s="18">
        <v>66.160505285045303</v>
      </c>
      <c r="BF2880" s="20">
        <v>175730.15056118401</v>
      </c>
      <c r="BG2880" s="20">
        <v>10375.4997330612</v>
      </c>
      <c r="BH2880" s="19">
        <f t="shared" si="1349"/>
        <v>13.044248653598162</v>
      </c>
      <c r="BI2880" s="20">
        <v>417.19384603023298</v>
      </c>
      <c r="BJ2880">
        <v>264</v>
      </c>
      <c r="BK2880" s="22">
        <v>1216</v>
      </c>
      <c r="BL2880" s="22">
        <v>1844.76928</v>
      </c>
      <c r="BM2880" s="22">
        <v>304</v>
      </c>
      <c r="BN2880" s="22">
        <v>76</v>
      </c>
      <c r="BO2880">
        <v>0.16784607251210701</v>
      </c>
    </row>
    <row r="2881" spans="1:67" x14ac:dyDescent="0.2">
      <c r="A2881" s="27">
        <v>2880</v>
      </c>
      <c r="B2881" s="18">
        <v>360.53789163106501</v>
      </c>
      <c r="C2881" s="18">
        <v>1003.19999999999</v>
      </c>
      <c r="D2881">
        <v>400</v>
      </c>
      <c r="E2881">
        <v>1600</v>
      </c>
      <c r="F2881">
        <v>7</v>
      </c>
      <c r="G2881" s="23">
        <f t="shared" si="1333"/>
        <v>0.9920253864725741</v>
      </c>
      <c r="H2881">
        <v>100</v>
      </c>
      <c r="I2881" s="17">
        <v>193.970107045069</v>
      </c>
      <c r="J2881" s="6">
        <f t="shared" si="1334"/>
        <v>191.2066223645661</v>
      </c>
      <c r="K2881" s="6">
        <f t="shared" si="1350"/>
        <v>180.60981417739993</v>
      </c>
      <c r="L2881" s="6">
        <f t="shared" si="1335"/>
        <v>0.94457928257860413</v>
      </c>
      <c r="M2881" s="6">
        <f t="shared" si="1336"/>
        <v>183.22014455432631</v>
      </c>
      <c r="N2881" s="28">
        <v>100</v>
      </c>
      <c r="O2881" s="17">
        <v>283.67150005216598</v>
      </c>
      <c r="P2881" s="6">
        <f t="shared" si="1337"/>
        <v>267.47666241749101</v>
      </c>
      <c r="Q2881" s="6">
        <f t="shared" si="1323"/>
        <v>167.17291401093189</v>
      </c>
      <c r="R2881" s="17">
        <v>267.47666241749101</v>
      </c>
      <c r="S2881" s="6">
        <f t="shared" si="1338"/>
        <v>16.194837634674968</v>
      </c>
      <c r="T2881" s="6">
        <f t="shared" si="1339"/>
        <v>183.36775164560686</v>
      </c>
      <c r="U2881" s="17">
        <v>132.43961680260301</v>
      </c>
      <c r="V2881" s="6">
        <f t="shared" si="1340"/>
        <v>117.863453056781</v>
      </c>
      <c r="W2881" s="6">
        <f t="shared" si="1324"/>
        <v>117.863453056781</v>
      </c>
      <c r="X2881" s="17">
        <v>117.863453056781</v>
      </c>
      <c r="Y2881" s="6">
        <f t="shared" si="1341"/>
        <v>14.576163745822015</v>
      </c>
      <c r="Z2881" s="6">
        <f t="shared" si="1342"/>
        <v>132.43961680260301</v>
      </c>
      <c r="AA2881" s="17">
        <v>4322.36355077999</v>
      </c>
      <c r="AB2881" s="6">
        <f t="shared" si="1351"/>
        <v>4004.9983221313405</v>
      </c>
      <c r="AC2881" s="6">
        <f t="shared" si="1325"/>
        <v>4004.9983221313405</v>
      </c>
      <c r="AD2881" s="17">
        <v>4048.5674490799602</v>
      </c>
      <c r="AE2881" s="6">
        <f t="shared" si="1343"/>
        <v>273.79610170002979</v>
      </c>
      <c r="AF2881" s="17">
        <v>4278.7944238313703</v>
      </c>
      <c r="AG2881" s="6">
        <f t="shared" si="1352"/>
        <v>43.569126948619669</v>
      </c>
      <c r="AH2881" s="6">
        <f t="shared" si="1326"/>
        <v>43.569126948619669</v>
      </c>
      <c r="AI2881" s="6">
        <f t="shared" si="1344"/>
        <v>4322.36355077999</v>
      </c>
      <c r="AJ2881" s="17">
        <v>290.69947189938398</v>
      </c>
      <c r="AK2881" s="6">
        <f t="shared" si="1345"/>
        <v>232.27294157035499</v>
      </c>
      <c r="AL2881" s="6">
        <f t="shared" si="1327"/>
        <v>232.27294157035499</v>
      </c>
      <c r="AM2881" s="17">
        <v>232.27294157035499</v>
      </c>
      <c r="AN2881" s="6">
        <f t="shared" si="1346"/>
        <v>58.426530329028992</v>
      </c>
      <c r="AO2881" s="6">
        <f t="shared" si="1347"/>
        <v>290.69947189938398</v>
      </c>
      <c r="AP2881" s="17">
        <v>3649.2965380296901</v>
      </c>
      <c r="AQ2881" s="6">
        <f t="shared" si="1348"/>
        <v>3432.36213994431</v>
      </c>
      <c r="AR2881" s="17">
        <v>578.49172822768196</v>
      </c>
      <c r="AS2881" s="6">
        <f t="shared" si="1328"/>
        <v>361.55733014230123</v>
      </c>
      <c r="AT2881" s="17">
        <v>2012.0731940703599</v>
      </c>
      <c r="AU2881" s="6">
        <f t="shared" si="1329"/>
        <v>2012.0731940703599</v>
      </c>
      <c r="AV2881" s="17">
        <v>679.61141630290695</v>
      </c>
      <c r="AW2881" s="6">
        <f t="shared" si="1330"/>
        <v>679.61141630290695</v>
      </c>
      <c r="AX2881" s="17">
        <v>379.12019942874201</v>
      </c>
      <c r="AY2881" s="6">
        <f t="shared" si="1331"/>
        <v>379.12019942874201</v>
      </c>
      <c r="AZ2881" s="20">
        <v>185093859.78940201</v>
      </c>
      <c r="BA2881" s="20">
        <v>1449130133.5544</v>
      </c>
      <c r="BB2881" s="20">
        <v>103804483.756147</v>
      </c>
      <c r="BC2881" s="20">
        <v>13971522.900050201</v>
      </c>
      <c r="BD2881" s="19">
        <f t="shared" si="1332"/>
        <v>1751.9999999999991</v>
      </c>
      <c r="BE2881" s="18">
        <v>66.978187862217197</v>
      </c>
      <c r="BF2881" s="20">
        <v>148543.45584751599</v>
      </c>
      <c r="BG2881" s="20">
        <v>8770.3366870859609</v>
      </c>
      <c r="BH2881" s="19">
        <f t="shared" si="1349"/>
        <v>11.026211311787113</v>
      </c>
      <c r="BI2881" s="20">
        <v>486.72615370193802</v>
      </c>
      <c r="BJ2881">
        <v>264</v>
      </c>
      <c r="BK2881" s="22">
        <v>1216</v>
      </c>
      <c r="BL2881" s="22">
        <v>1844.76928</v>
      </c>
      <c r="BM2881" s="22">
        <v>304</v>
      </c>
      <c r="BN2881" s="22">
        <v>76</v>
      </c>
      <c r="BO2881">
        <v>0.16254580071048599</v>
      </c>
    </row>
    <row r="2882" spans="1:67" x14ac:dyDescent="0.2">
      <c r="A2882" s="27">
        <v>2881</v>
      </c>
      <c r="B2882" s="18">
        <v>412.043304721217</v>
      </c>
      <c r="C2882" s="18">
        <v>1003.19999999999</v>
      </c>
      <c r="D2882">
        <v>400</v>
      </c>
      <c r="E2882">
        <v>1600</v>
      </c>
      <c r="F2882">
        <v>7</v>
      </c>
      <c r="G2882" s="23">
        <f t="shared" si="1333"/>
        <v>0.99307490483881344</v>
      </c>
      <c r="H2882">
        <v>100</v>
      </c>
      <c r="I2882" s="17">
        <v>198.122713122167</v>
      </c>
      <c r="J2882" s="6">
        <f t="shared" si="1334"/>
        <v>195.11925401454184</v>
      </c>
      <c r="K2882" s="6">
        <f t="shared" si="1350"/>
        <v>183.02430090022892</v>
      </c>
      <c r="L2882" s="6">
        <f t="shared" si="1335"/>
        <v>0.93801250842517314</v>
      </c>
      <c r="M2882" s="6">
        <f t="shared" si="1336"/>
        <v>185.84158311172484</v>
      </c>
      <c r="N2882" s="28">
        <v>100</v>
      </c>
      <c r="O2882" s="17">
        <v>316.44764796236302</v>
      </c>
      <c r="P2882" s="6">
        <f t="shared" si="1337"/>
        <v>298.38052262000599</v>
      </c>
      <c r="Q2882" s="6">
        <f t="shared" ref="Q2882:Q2945" si="1353">P2882*solar_capex_adj</f>
        <v>186.48782663750376</v>
      </c>
      <c r="R2882" s="17">
        <v>298.38052262000599</v>
      </c>
      <c r="S2882" s="6">
        <f t="shared" si="1338"/>
        <v>18.067125342357031</v>
      </c>
      <c r="T2882" s="6">
        <f t="shared" si="1339"/>
        <v>204.55495197986079</v>
      </c>
      <c r="U2882" s="17">
        <v>132.43281252543301</v>
      </c>
      <c r="V2882" s="6">
        <f t="shared" si="1340"/>
        <v>117.856564794525</v>
      </c>
      <c r="W2882" s="6">
        <f t="shared" ref="W2882:W2945" si="1354">V2882*wind_capex_adj</f>
        <v>117.856564794525</v>
      </c>
      <c r="X2882" s="17">
        <v>117.856564794525</v>
      </c>
      <c r="Y2882" s="6">
        <f t="shared" si="1341"/>
        <v>14.576247730908008</v>
      </c>
      <c r="Z2882" s="6">
        <f t="shared" si="1342"/>
        <v>132.43281252543301</v>
      </c>
      <c r="AA2882" s="17">
        <v>4931.64626766524</v>
      </c>
      <c r="AB2882" s="6">
        <f t="shared" si="1351"/>
        <v>4576.7521949298898</v>
      </c>
      <c r="AC2882" s="6">
        <f t="shared" ref="AC2882:AC2945" si="1355">AB2882*aero_capex_adj</f>
        <v>4576.7521949298898</v>
      </c>
      <c r="AD2882" s="17">
        <v>4620.5828985470598</v>
      </c>
      <c r="AE2882" s="6">
        <f t="shared" si="1343"/>
        <v>311.06336911818016</v>
      </c>
      <c r="AF2882" s="17">
        <v>4887.81556404807</v>
      </c>
      <c r="AG2882" s="6">
        <f t="shared" si="1352"/>
        <v>43.830703617170002</v>
      </c>
      <c r="AH2882" s="6">
        <f t="shared" ref="AH2882:AH2945" si="1356">AG2882*fuel_adj</f>
        <v>43.830703617170002</v>
      </c>
      <c r="AI2882" s="6">
        <f t="shared" si="1344"/>
        <v>4931.64626766524</v>
      </c>
      <c r="AJ2882" s="17">
        <v>297.66613642961499</v>
      </c>
      <c r="AK2882" s="6">
        <f t="shared" si="1345"/>
        <v>237.75510160814599</v>
      </c>
      <c r="AL2882" s="6">
        <f t="shared" ref="AL2882:AL2945" si="1357">AK2882*bess_capex_adj</f>
        <v>237.75510160814599</v>
      </c>
      <c r="AM2882" s="17">
        <v>237.75510160814599</v>
      </c>
      <c r="AN2882" s="6">
        <f t="shared" si="1346"/>
        <v>59.911034821469002</v>
      </c>
      <c r="AO2882" s="6">
        <f t="shared" si="1347"/>
        <v>297.66613642961499</v>
      </c>
      <c r="AP2882" s="17">
        <v>3731.69860748571</v>
      </c>
      <c r="AQ2882" s="6">
        <f t="shared" si="1348"/>
        <v>3483.7894989235911</v>
      </c>
      <c r="AR2882" s="17">
        <v>661.09095616563695</v>
      </c>
      <c r="AS2882" s="6">
        <f t="shared" ref="AS2882:AS2945" si="1358">AR2882*solar_capex_adj</f>
        <v>413.18184760352312</v>
      </c>
      <c r="AT2882" s="17">
        <v>2011.9440105757801</v>
      </c>
      <c r="AU2882" s="6">
        <f t="shared" ref="AU2882:AU2945" si="1359">AT2882*wind_capex_adj</f>
        <v>2011.9440105757801</v>
      </c>
      <c r="AV2882" s="17">
        <v>679.56778241425502</v>
      </c>
      <c r="AW2882" s="6">
        <f t="shared" ref="AW2882:AW2945" si="1360">AV2882*aero_capex_adj</f>
        <v>679.56778241425502</v>
      </c>
      <c r="AX2882" s="17">
        <v>379.09585833003302</v>
      </c>
      <c r="AY2882" s="6">
        <f t="shared" ref="AY2882:AY2945" si="1361">AX2882*bess_capex_adj</f>
        <v>379.09585833003302</v>
      </c>
      <c r="AZ2882" s="20">
        <v>189381064.333188</v>
      </c>
      <c r="BA2882" s="20">
        <v>1449114469.80531</v>
      </c>
      <c r="BB2882" s="20">
        <v>101371699.13909701</v>
      </c>
      <c r="BC2882" s="20">
        <v>12132766.7223987</v>
      </c>
      <c r="BD2882" s="19">
        <f t="shared" ref="BD2882:BD2945" si="1362">SUM(AZ2882:BC2882)/1000000</f>
        <v>1751.9999999999939</v>
      </c>
      <c r="BE2882" s="18">
        <v>67.759566215898005</v>
      </c>
      <c r="BF2882" s="20">
        <v>128395.12142306801</v>
      </c>
      <c r="BG2882" s="20">
        <v>7580.7341187452703</v>
      </c>
      <c r="BH2882" s="19">
        <f t="shared" si="1349"/>
        <v>9.5306234269020393</v>
      </c>
      <c r="BI2882" s="20">
        <v>556.25846137364397</v>
      </c>
      <c r="BJ2882">
        <v>264</v>
      </c>
      <c r="BK2882" s="22">
        <v>1216</v>
      </c>
      <c r="BL2882" s="22">
        <v>1844.76928</v>
      </c>
      <c r="BM2882" s="22">
        <v>304</v>
      </c>
      <c r="BN2882" s="22">
        <v>76</v>
      </c>
      <c r="BO2882">
        <v>0.15879783588047</v>
      </c>
    </row>
    <row r="2883" spans="1:67" x14ac:dyDescent="0.2">
      <c r="A2883" s="27">
        <v>2882</v>
      </c>
      <c r="B2883" s="18">
        <v>463.54871781137001</v>
      </c>
      <c r="C2883" s="18">
        <v>1003.19999999999</v>
      </c>
      <c r="D2883">
        <v>400</v>
      </c>
      <c r="E2883">
        <v>1600</v>
      </c>
      <c r="F2883">
        <v>7</v>
      </c>
      <c r="G2883" s="23">
        <f t="shared" ref="G2883:G2946" si="1363">SUM(AZ2883:BB2883)/(BD2883*1000000)</f>
        <v>0.99402801945755181</v>
      </c>
      <c r="H2883">
        <v>100</v>
      </c>
      <c r="I2883" s="17">
        <v>202.285543585422</v>
      </c>
      <c r="J2883" s="6">
        <f t="shared" ref="J2883:J2946" si="1364">(O2883*AZ2883+U2883*BA2883+AJ2883*BB2883+AA2883*BC2883)/(BD2883*(1000000))</f>
        <v>198.71513440118258</v>
      </c>
      <c r="K2883" s="6">
        <f t="shared" si="1350"/>
        <v>185.11431141171005</v>
      </c>
      <c r="L2883" s="6">
        <f t="shared" ref="L2883:L2946" si="1365">K2883/J2883</f>
        <v>0.93155617950058067</v>
      </c>
      <c r="M2883" s="6">
        <f t="shared" ref="M2883:M2946" si="1366">I2883*L2883</f>
        <v>188.44034815063392</v>
      </c>
      <c r="N2883" s="28">
        <v>100</v>
      </c>
      <c r="O2883" s="17">
        <v>349.43234502546198</v>
      </c>
      <c r="P2883" s="6">
        <f t="shared" ref="P2883:P2946" si="1367">O2883-S2883</f>
        <v>329.48085150876102</v>
      </c>
      <c r="Q2883" s="6">
        <f t="shared" si="1353"/>
        <v>205.92553219297565</v>
      </c>
      <c r="R2883" s="17">
        <v>329.48085150876102</v>
      </c>
      <c r="S2883" s="6">
        <f t="shared" ref="S2883:S2946" si="1368">O2883-R2883</f>
        <v>19.951493516700964</v>
      </c>
      <c r="T2883" s="6">
        <f t="shared" ref="T2883:T2946" si="1369">Q2883+S2883</f>
        <v>225.87702570967662</v>
      </c>
      <c r="U2883" s="17">
        <v>132.42608744603899</v>
      </c>
      <c r="V2883" s="6">
        <f t="shared" ref="V2883:V2946" si="1370">U2883-Y2883</f>
        <v>117.84978409266201</v>
      </c>
      <c r="W2883" s="6">
        <f t="shared" si="1354"/>
        <v>117.84978409266201</v>
      </c>
      <c r="X2883" s="17">
        <v>117.84978409266201</v>
      </c>
      <c r="Y2883" s="6">
        <f t="shared" ref="Y2883:Y2946" si="1371">U2883-X2883</f>
        <v>14.576303353376986</v>
      </c>
      <c r="Z2883" s="6">
        <f t="shared" ref="Z2883:Z2946" si="1372">W2883+Y2883</f>
        <v>132.42608744603899</v>
      </c>
      <c r="AA2883" s="17">
        <v>5609.0280570213099</v>
      </c>
      <c r="AB2883" s="6">
        <f t="shared" si="1351"/>
        <v>5213.1609916978605</v>
      </c>
      <c r="AC2883" s="6">
        <f t="shared" si="1355"/>
        <v>5213.1609916978605</v>
      </c>
      <c r="AD2883" s="17">
        <v>5256.4454682958203</v>
      </c>
      <c r="AE2883" s="6">
        <f t="shared" ref="AE2883:AE2946" si="1373">AA2883-AD2883</f>
        <v>352.58258872548959</v>
      </c>
      <c r="AF2883" s="17">
        <v>5565.7435804233501</v>
      </c>
      <c r="AG2883" s="6">
        <f t="shared" si="1352"/>
        <v>43.284476597959838</v>
      </c>
      <c r="AH2883" s="6">
        <f t="shared" si="1356"/>
        <v>43.284476597959838</v>
      </c>
      <c r="AI2883" s="6">
        <f t="shared" ref="AI2883:AI2946" si="1374">AC2883+AE2883+AH2883</f>
        <v>5609.0280570213099</v>
      </c>
      <c r="AJ2883" s="17">
        <v>303.03623279913802</v>
      </c>
      <c r="AK2883" s="6">
        <f t="shared" ref="AK2883:AK2946" si="1375">AJ2883-AN2883</f>
        <v>241.98319081843701</v>
      </c>
      <c r="AL2883" s="6">
        <f t="shared" si="1357"/>
        <v>241.98319081843701</v>
      </c>
      <c r="AM2883" s="17">
        <v>241.98319081843701</v>
      </c>
      <c r="AN2883" s="6">
        <f t="shared" ref="AN2883:AN2946" si="1376">AJ2883-AM2883</f>
        <v>61.053041980701011</v>
      </c>
      <c r="AO2883" s="6">
        <f t="shared" ref="AO2883:AO2946" si="1377">AL2883+AN2883</f>
        <v>303.03623279913802</v>
      </c>
      <c r="AP2883" s="17">
        <v>3814.1009704460598</v>
      </c>
      <c r="AQ2883" s="6">
        <f t="shared" ref="AQ2883:AQ2946" si="1378">AS2883+AU2883+AW2883+AY2883</f>
        <v>3535.2203334791238</v>
      </c>
      <c r="AR2883" s="17">
        <v>743.68169857850398</v>
      </c>
      <c r="AS2883" s="6">
        <f t="shared" si="1358"/>
        <v>464.80106161156499</v>
      </c>
      <c r="AT2883" s="17">
        <v>2011.82057933538</v>
      </c>
      <c r="AU2883" s="6">
        <f t="shared" si="1359"/>
        <v>2011.82057933538</v>
      </c>
      <c r="AV2883" s="17">
        <v>679.52609144577696</v>
      </c>
      <c r="AW2883" s="6">
        <f t="shared" si="1360"/>
        <v>679.52609144577696</v>
      </c>
      <c r="AX2883" s="17">
        <v>379.07260108640202</v>
      </c>
      <c r="AY2883" s="6">
        <f t="shared" si="1361"/>
        <v>379.07260108640202</v>
      </c>
      <c r="AZ2883" s="20">
        <v>192858081.78483999</v>
      </c>
      <c r="BA2883" s="20">
        <v>1449119825.3759699</v>
      </c>
      <c r="BB2883" s="20">
        <v>99559182.928813607</v>
      </c>
      <c r="BC2883" s="20">
        <v>10462909.9103691</v>
      </c>
      <c r="BD2883" s="19">
        <f t="shared" si="1362"/>
        <v>1751.999999999993</v>
      </c>
      <c r="BE2883" s="18">
        <v>68.506224560946094</v>
      </c>
      <c r="BF2883" s="20">
        <v>108240.858003414</v>
      </c>
      <c r="BG2883" s="20">
        <v>6390.7814893137702</v>
      </c>
      <c r="BH2883" s="19">
        <f t="shared" ref="BH2883:BH2946" si="1379">BG2883*1000000/454/(BD2883*1000)</f>
        <v>8.0345954394647734</v>
      </c>
      <c r="BI2883" s="20">
        <v>625.79076904534895</v>
      </c>
      <c r="BJ2883">
        <v>264</v>
      </c>
      <c r="BK2883" s="22">
        <v>1216</v>
      </c>
      <c r="BL2883" s="22">
        <v>1844.76928</v>
      </c>
      <c r="BM2883" s="22">
        <v>304</v>
      </c>
      <c r="BN2883" s="22">
        <v>76</v>
      </c>
      <c r="BO2883">
        <v>0.15600548170940101</v>
      </c>
    </row>
    <row r="2884" spans="1:67" x14ac:dyDescent="0.2">
      <c r="A2884" s="27">
        <v>2883</v>
      </c>
      <c r="B2884" s="18">
        <v>515.05413090152194</v>
      </c>
      <c r="C2884" s="18">
        <v>1003.19999999999</v>
      </c>
      <c r="D2884">
        <v>400</v>
      </c>
      <c r="E2884">
        <v>1600</v>
      </c>
      <c r="F2884">
        <v>7</v>
      </c>
      <c r="G2884" s="23">
        <f t="shared" si="1363"/>
        <v>0.99446721038441799</v>
      </c>
      <c r="H2884">
        <v>100</v>
      </c>
      <c r="I2884" s="17">
        <v>206.46996160708801</v>
      </c>
      <c r="J2884" s="6">
        <f t="shared" si="1364"/>
        <v>203.66737408836948</v>
      </c>
      <c r="K2884" s="6">
        <f t="shared" si="1350"/>
        <v>188.57625580557504</v>
      </c>
      <c r="L2884" s="6">
        <f t="shared" si="1365"/>
        <v>0.92590311359223132</v>
      </c>
      <c r="M2884" s="6">
        <f t="shared" si="1366"/>
        <v>191.17118031527124</v>
      </c>
      <c r="N2884" s="28">
        <v>100</v>
      </c>
      <c r="O2884" s="17">
        <v>382.56572813583801</v>
      </c>
      <c r="P2884" s="6">
        <f t="shared" si="1367"/>
        <v>360.72121345941002</v>
      </c>
      <c r="Q2884" s="6">
        <f t="shared" si="1353"/>
        <v>225.45075841213128</v>
      </c>
      <c r="R2884" s="17">
        <v>360.72121345941002</v>
      </c>
      <c r="S2884" s="6">
        <f t="shared" si="1368"/>
        <v>21.844514676427991</v>
      </c>
      <c r="T2884" s="6">
        <f t="shared" si="1369"/>
        <v>247.29527308855927</v>
      </c>
      <c r="U2884" s="17">
        <v>132.41844492741299</v>
      </c>
      <c r="V2884" s="6">
        <f t="shared" si="1370"/>
        <v>117.842221602603</v>
      </c>
      <c r="W2884" s="6">
        <f t="shared" si="1354"/>
        <v>117.842221602603</v>
      </c>
      <c r="X2884" s="17">
        <v>117.842221602603</v>
      </c>
      <c r="Y2884" s="6">
        <f t="shared" si="1371"/>
        <v>14.576223324809988</v>
      </c>
      <c r="Z2884" s="6">
        <f t="shared" si="1372"/>
        <v>132.41844492741299</v>
      </c>
      <c r="AA2884" s="17">
        <v>6194.3331391730198</v>
      </c>
      <c r="AB2884" s="6">
        <f t="shared" si="1351"/>
        <v>5762.93497169689</v>
      </c>
      <c r="AC2884" s="6">
        <f t="shared" si="1355"/>
        <v>5762.93497169689</v>
      </c>
      <c r="AD2884" s="17">
        <v>5805.8641074929101</v>
      </c>
      <c r="AE2884" s="6">
        <f t="shared" si="1373"/>
        <v>388.46903168010977</v>
      </c>
      <c r="AF2884" s="17">
        <v>6151.4040033769998</v>
      </c>
      <c r="AG2884" s="6">
        <f t="shared" si="1352"/>
        <v>42.929135796020091</v>
      </c>
      <c r="AH2884" s="6">
        <f t="shared" si="1356"/>
        <v>42.929135796020091</v>
      </c>
      <c r="AI2884" s="6">
        <f t="shared" si="1374"/>
        <v>6194.3331391730198</v>
      </c>
      <c r="AJ2884" s="17">
        <v>308.15955946983598</v>
      </c>
      <c r="AK2884" s="6">
        <f t="shared" si="1375"/>
        <v>246.02389400558101</v>
      </c>
      <c r="AL2884" s="6">
        <f t="shared" si="1357"/>
        <v>246.02389400558101</v>
      </c>
      <c r="AM2884" s="17">
        <v>246.02389400558101</v>
      </c>
      <c r="AN2884" s="6">
        <f t="shared" si="1376"/>
        <v>62.13566546425497</v>
      </c>
      <c r="AO2884" s="6">
        <f t="shared" si="1377"/>
        <v>308.15955946983598</v>
      </c>
      <c r="AP2884" s="17">
        <v>3896.5036077340501</v>
      </c>
      <c r="AQ2884" s="6">
        <f t="shared" si="1378"/>
        <v>3586.6544165271271</v>
      </c>
      <c r="AR2884" s="17">
        <v>826.26450988515001</v>
      </c>
      <c r="AS2884" s="6">
        <f t="shared" si="1358"/>
        <v>516.4153186782188</v>
      </c>
      <c r="AT2884" s="17">
        <v>2011.7025245140401</v>
      </c>
      <c r="AU2884" s="6">
        <f t="shared" si="1359"/>
        <v>2011.7025245140401</v>
      </c>
      <c r="AV2884" s="17">
        <v>679.48621645287403</v>
      </c>
      <c r="AW2884" s="6">
        <f t="shared" si="1360"/>
        <v>679.48621645287403</v>
      </c>
      <c r="AX2884" s="17">
        <v>379.05035688199399</v>
      </c>
      <c r="AY2884" s="6">
        <f t="shared" si="1361"/>
        <v>379.05035688199399</v>
      </c>
      <c r="AZ2884" s="20">
        <v>195457605.44839501</v>
      </c>
      <c r="BA2884" s="20">
        <v>1449125180.6945801</v>
      </c>
      <c r="BB2884" s="20">
        <v>97723766.450523898</v>
      </c>
      <c r="BC2884" s="20">
        <v>9693447.4064996</v>
      </c>
      <c r="BD2884" s="19">
        <f t="shared" si="1362"/>
        <v>1751.9999999999986</v>
      </c>
      <c r="BE2884" s="18">
        <v>69.2241698734491</v>
      </c>
      <c r="BF2884" s="20">
        <v>102207.150900484</v>
      </c>
      <c r="BG2884" s="20">
        <v>6034.5379748349096</v>
      </c>
      <c r="BH2884" s="19">
        <f t="shared" si="1379"/>
        <v>7.5867202427369529</v>
      </c>
      <c r="BI2884" s="20">
        <v>695.32307671705496</v>
      </c>
      <c r="BJ2884">
        <v>264</v>
      </c>
      <c r="BK2884" s="22">
        <v>1216</v>
      </c>
      <c r="BL2884" s="22">
        <v>1844.76928</v>
      </c>
      <c r="BM2884" s="22">
        <v>304</v>
      </c>
      <c r="BN2884" s="22">
        <v>76</v>
      </c>
      <c r="BO2884">
        <v>0.15317784811482699</v>
      </c>
    </row>
    <row r="2885" spans="1:67" x14ac:dyDescent="0.2">
      <c r="A2885" s="27">
        <v>2884</v>
      </c>
      <c r="B2885" s="18">
        <v>566.55954399167399</v>
      </c>
      <c r="C2885" s="18">
        <v>1003.19999999999</v>
      </c>
      <c r="D2885">
        <v>400</v>
      </c>
      <c r="E2885">
        <v>1600</v>
      </c>
      <c r="F2885">
        <v>7</v>
      </c>
      <c r="G2885" s="23">
        <f t="shared" si="1363"/>
        <v>0.99490202132444183</v>
      </c>
      <c r="H2885">
        <v>100</v>
      </c>
      <c r="I2885" s="17">
        <v>210.668898585731</v>
      </c>
      <c r="J2885" s="6">
        <f t="shared" si="1364"/>
        <v>207.7975410791046</v>
      </c>
      <c r="K2885" s="6">
        <f t="shared" si="1350"/>
        <v>191.21171595363137</v>
      </c>
      <c r="L2885" s="6">
        <f t="shared" si="1365"/>
        <v>0.92018276520818254</v>
      </c>
      <c r="M2885" s="6">
        <f t="shared" si="1366"/>
        <v>193.85388964398012</v>
      </c>
      <c r="N2885" s="28">
        <v>100</v>
      </c>
      <c r="O2885" s="17">
        <v>416.136236793443</v>
      </c>
      <c r="P2885" s="6">
        <f t="shared" si="1367"/>
        <v>392.37358624392101</v>
      </c>
      <c r="Q2885" s="6">
        <f t="shared" si="1353"/>
        <v>245.23349140245062</v>
      </c>
      <c r="R2885" s="17">
        <v>392.37358624392101</v>
      </c>
      <c r="S2885" s="6">
        <f t="shared" si="1368"/>
        <v>23.762650549521993</v>
      </c>
      <c r="T2885" s="6">
        <f t="shared" si="1369"/>
        <v>268.99614195197262</v>
      </c>
      <c r="U2885" s="17">
        <v>132.411375667947</v>
      </c>
      <c r="V2885" s="6">
        <f t="shared" si="1370"/>
        <v>117.83520172674</v>
      </c>
      <c r="W2885" s="6">
        <f t="shared" si="1354"/>
        <v>117.83520172674</v>
      </c>
      <c r="X2885" s="17">
        <v>117.83520172674</v>
      </c>
      <c r="Y2885" s="6">
        <f t="shared" si="1371"/>
        <v>14.576173941207003</v>
      </c>
      <c r="Z2885" s="6">
        <f t="shared" si="1372"/>
        <v>132.411375667947</v>
      </c>
      <c r="AA2885" s="17">
        <v>6703.64146954427</v>
      </c>
      <c r="AB2885" s="6">
        <f t="shared" si="1351"/>
        <v>6240.7936941022699</v>
      </c>
      <c r="AC2885" s="6">
        <f t="shared" si="1355"/>
        <v>6240.7936941022699</v>
      </c>
      <c r="AD2885" s="17">
        <v>6283.9975750910198</v>
      </c>
      <c r="AE2885" s="6">
        <f t="shared" si="1373"/>
        <v>419.64389445325014</v>
      </c>
      <c r="AF2885" s="17">
        <v>6660.4375885555201</v>
      </c>
      <c r="AG2885" s="6">
        <f t="shared" si="1352"/>
        <v>43.203880988749916</v>
      </c>
      <c r="AH2885" s="6">
        <f t="shared" si="1356"/>
        <v>43.203880988749916</v>
      </c>
      <c r="AI2885" s="6">
        <f t="shared" si="1374"/>
        <v>6703.64146954427</v>
      </c>
      <c r="AJ2885" s="17">
        <v>312.32129177334002</v>
      </c>
      <c r="AK2885" s="6">
        <f t="shared" si="1375"/>
        <v>249.29949176285601</v>
      </c>
      <c r="AL2885" s="6">
        <f t="shared" si="1357"/>
        <v>249.29949176285601</v>
      </c>
      <c r="AM2885" s="17">
        <v>249.29949176285601</v>
      </c>
      <c r="AN2885" s="6">
        <f t="shared" si="1376"/>
        <v>63.021800010484014</v>
      </c>
      <c r="AO2885" s="6">
        <f t="shared" si="1377"/>
        <v>312.32129177334002</v>
      </c>
      <c r="AP2885" s="17">
        <v>3978.90650180798</v>
      </c>
      <c r="AQ2885" s="6">
        <f t="shared" si="1378"/>
        <v>3638.0915403447921</v>
      </c>
      <c r="AR2885" s="17">
        <v>908.83989723515197</v>
      </c>
      <c r="AS2885" s="6">
        <f t="shared" si="1358"/>
        <v>568.02493577196992</v>
      </c>
      <c r="AT2885" s="17">
        <v>2011.5895023200301</v>
      </c>
      <c r="AU2885" s="6">
        <f t="shared" si="1359"/>
        <v>2011.5895023200301</v>
      </c>
      <c r="AV2885" s="17">
        <v>679.448041314134</v>
      </c>
      <c r="AW2885" s="6">
        <f t="shared" si="1360"/>
        <v>679.448041314134</v>
      </c>
      <c r="AX2885" s="17">
        <v>379.02906093865801</v>
      </c>
      <c r="AY2885" s="6">
        <f t="shared" si="1361"/>
        <v>379.02906093865801</v>
      </c>
      <c r="AZ2885" s="20">
        <v>197487745.61506701</v>
      </c>
      <c r="BA2885" s="20">
        <v>1449130133.5544</v>
      </c>
      <c r="BB2885" s="20">
        <v>96450462.190954402</v>
      </c>
      <c r="BC2885" s="20">
        <v>8931658.6395779308</v>
      </c>
      <c r="BD2885" s="19">
        <f t="shared" si="1362"/>
        <v>1751.9999999999993</v>
      </c>
      <c r="BE2885" s="18">
        <v>69.9094811590858</v>
      </c>
      <c r="BF2885" s="20">
        <v>94517.998318167505</v>
      </c>
      <c r="BG2885" s="20">
        <v>5580.5532698168599</v>
      </c>
      <c r="BH2885" s="19">
        <f t="shared" si="1379"/>
        <v>7.0159632161316736</v>
      </c>
      <c r="BI2885" s="20">
        <v>764.85538438875994</v>
      </c>
      <c r="BJ2885">
        <v>264</v>
      </c>
      <c r="BK2885" s="22">
        <v>1216</v>
      </c>
      <c r="BL2885" s="22">
        <v>1844.76928</v>
      </c>
      <c r="BM2885" s="22">
        <v>304</v>
      </c>
      <c r="BN2885" s="22">
        <v>76</v>
      </c>
      <c r="BO2885">
        <v>0.15121620425486701</v>
      </c>
    </row>
    <row r="2886" spans="1:67" x14ac:dyDescent="0.2">
      <c r="A2886" s="27">
        <v>2885</v>
      </c>
      <c r="B2886" s="18">
        <v>618.06495708182604</v>
      </c>
      <c r="C2886" s="18">
        <v>1003.19999999999</v>
      </c>
      <c r="D2886">
        <v>400</v>
      </c>
      <c r="E2886">
        <v>1600</v>
      </c>
      <c r="F2886">
        <v>7</v>
      </c>
      <c r="G2886" s="23">
        <f t="shared" si="1363"/>
        <v>0.99513016089580209</v>
      </c>
      <c r="H2886">
        <v>100</v>
      </c>
      <c r="I2886" s="17">
        <v>214.87817614936401</v>
      </c>
      <c r="J2886" s="6">
        <f t="shared" si="1364"/>
        <v>212.13251248204122</v>
      </c>
      <c r="K2886" s="6">
        <f t="shared" si="1350"/>
        <v>194.05092466968472</v>
      </c>
      <c r="L2886" s="6">
        <f t="shared" si="1365"/>
        <v>0.91476276973862147</v>
      </c>
      <c r="M2886" s="6">
        <f t="shared" si="1366"/>
        <v>196.5625555707756</v>
      </c>
      <c r="N2886" s="28">
        <v>100</v>
      </c>
      <c r="O2886" s="17">
        <v>450.02565783193899</v>
      </c>
      <c r="P2886" s="6">
        <f t="shared" si="1367"/>
        <v>424.326513158198</v>
      </c>
      <c r="Q2886" s="6">
        <f t="shared" si="1353"/>
        <v>265.20407072387377</v>
      </c>
      <c r="R2886" s="17">
        <v>424.326513158198</v>
      </c>
      <c r="S2886" s="6">
        <f t="shared" si="1368"/>
        <v>25.699144673740989</v>
      </c>
      <c r="T2886" s="6">
        <f t="shared" si="1369"/>
        <v>290.90321539761476</v>
      </c>
      <c r="U2886" s="17">
        <v>132.404938769431</v>
      </c>
      <c r="V2886" s="6">
        <f t="shared" si="1370"/>
        <v>117.82877502361001</v>
      </c>
      <c r="W2886" s="6">
        <f t="shared" si="1354"/>
        <v>117.82877502361001</v>
      </c>
      <c r="X2886" s="17">
        <v>117.82877502361001</v>
      </c>
      <c r="Y2886" s="6">
        <f t="shared" si="1371"/>
        <v>14.576163745820992</v>
      </c>
      <c r="Z2886" s="6">
        <f t="shared" si="1372"/>
        <v>132.404938769431</v>
      </c>
      <c r="AA2886" s="17">
        <v>7040.8401175409199</v>
      </c>
      <c r="AB2886" s="6">
        <f t="shared" si="1351"/>
        <v>6557.4834452798596</v>
      </c>
      <c r="AC2886" s="6">
        <f t="shared" si="1355"/>
        <v>6557.4834452798596</v>
      </c>
      <c r="AD2886" s="17">
        <v>6600.5565383005396</v>
      </c>
      <c r="AE2886" s="6">
        <f t="shared" si="1373"/>
        <v>440.28357924038028</v>
      </c>
      <c r="AF2886" s="17">
        <v>6997.7670245202398</v>
      </c>
      <c r="AG2886" s="6">
        <f t="shared" si="1352"/>
        <v>43.073093020680062</v>
      </c>
      <c r="AH2886" s="6">
        <f t="shared" si="1356"/>
        <v>43.073093020680062</v>
      </c>
      <c r="AI2886" s="6">
        <f t="shared" si="1374"/>
        <v>7040.8401175409199</v>
      </c>
      <c r="AJ2886" s="17">
        <v>316.19634898966802</v>
      </c>
      <c r="AK2886" s="6">
        <f t="shared" si="1375"/>
        <v>252.352773993379</v>
      </c>
      <c r="AL2886" s="6">
        <f t="shared" si="1357"/>
        <v>252.352773993379</v>
      </c>
      <c r="AM2886" s="17">
        <v>252.352773993379</v>
      </c>
      <c r="AN2886" s="6">
        <f t="shared" si="1376"/>
        <v>63.843574996289021</v>
      </c>
      <c r="AO2886" s="6">
        <f t="shared" si="1377"/>
        <v>316.19634898966802</v>
      </c>
      <c r="AP2886" s="17">
        <v>4061.3096365904998</v>
      </c>
      <c r="AQ2886" s="6">
        <f t="shared" si="1378"/>
        <v>3689.5315145499926</v>
      </c>
      <c r="AR2886" s="17">
        <v>991.40832544134298</v>
      </c>
      <c r="AS2886" s="6">
        <f t="shared" si="1358"/>
        <v>619.63020340083938</v>
      </c>
      <c r="AT2886" s="17">
        <v>2011.48119766131</v>
      </c>
      <c r="AU2886" s="6">
        <f t="shared" si="1359"/>
        <v>2011.48119766131</v>
      </c>
      <c r="AV2886" s="17">
        <v>679.41145960193705</v>
      </c>
      <c r="AW2886" s="6">
        <f t="shared" si="1360"/>
        <v>679.41145960193705</v>
      </c>
      <c r="AX2886" s="17">
        <v>379.00865388590603</v>
      </c>
      <c r="AY2886" s="6">
        <f t="shared" si="1361"/>
        <v>379.00865388590603</v>
      </c>
      <c r="AZ2886" s="20">
        <v>199085316.70712399</v>
      </c>
      <c r="BA2886" s="20">
        <v>1449130133.5544</v>
      </c>
      <c r="BB2886" s="20">
        <v>95252591.627921104</v>
      </c>
      <c r="BC2886" s="20">
        <v>8531958.1105547603</v>
      </c>
      <c r="BD2886" s="19">
        <f t="shared" si="1362"/>
        <v>1751.9999999999998</v>
      </c>
      <c r="BE2886" s="18">
        <v>70.566965798436797</v>
      </c>
      <c r="BF2886" s="20">
        <v>89101.787115392595</v>
      </c>
      <c r="BG2886" s="20">
        <v>5260.7680894756604</v>
      </c>
      <c r="BH2886" s="19">
        <f t="shared" si="1379"/>
        <v>6.6139240358101263</v>
      </c>
      <c r="BI2886" s="20">
        <v>834.38769206046595</v>
      </c>
      <c r="BJ2886">
        <v>264</v>
      </c>
      <c r="BK2886" s="22">
        <v>1216</v>
      </c>
      <c r="BL2886" s="22">
        <v>1844.76928</v>
      </c>
      <c r="BM2886" s="22">
        <v>304</v>
      </c>
      <c r="BN2886" s="22">
        <v>76</v>
      </c>
      <c r="BO2886">
        <v>0.14937077270694801</v>
      </c>
    </row>
    <row r="2887" spans="1:67" x14ac:dyDescent="0.2">
      <c r="A2887" s="27">
        <v>2886</v>
      </c>
      <c r="B2887" s="18">
        <v>669.57037017197899</v>
      </c>
      <c r="C2887" s="18">
        <v>1003.19999999999</v>
      </c>
      <c r="D2887">
        <v>400</v>
      </c>
      <c r="E2887">
        <v>1600</v>
      </c>
      <c r="F2887">
        <v>7</v>
      </c>
      <c r="G2887" s="23">
        <f t="shared" si="1363"/>
        <v>0.99540950257735261</v>
      </c>
      <c r="H2887">
        <v>100</v>
      </c>
      <c r="I2887" s="17">
        <v>219.089228622245</v>
      </c>
      <c r="J2887" s="6">
        <f t="shared" si="1364"/>
        <v>215.96275074003933</v>
      </c>
      <c r="K2887" s="6">
        <f t="shared" si="1350"/>
        <v>196.37440815386012</v>
      </c>
      <c r="L2887" s="6">
        <f t="shared" si="1365"/>
        <v>0.90929758711140762</v>
      </c>
      <c r="M2887" s="6">
        <f t="shared" si="1366"/>
        <v>199.21730694830691</v>
      </c>
      <c r="N2887" s="28">
        <v>99.999999999999901</v>
      </c>
      <c r="O2887" s="17">
        <v>484.007498201065</v>
      </c>
      <c r="P2887" s="6">
        <f t="shared" si="1367"/>
        <v>456.366442184248</v>
      </c>
      <c r="Q2887" s="6">
        <f t="shared" si="1353"/>
        <v>285.22902636515499</v>
      </c>
      <c r="R2887" s="17">
        <v>456.366442184248</v>
      </c>
      <c r="S2887" s="6">
        <f t="shared" si="1368"/>
        <v>27.641056016817004</v>
      </c>
      <c r="T2887" s="6">
        <f t="shared" si="1369"/>
        <v>312.870082381972</v>
      </c>
      <c r="U2887" s="17">
        <v>132.39885388293001</v>
      </c>
      <c r="V2887" s="6">
        <f t="shared" si="1370"/>
        <v>117.822690137108</v>
      </c>
      <c r="W2887" s="6">
        <f t="shared" si="1354"/>
        <v>117.822690137108</v>
      </c>
      <c r="X2887" s="17">
        <v>117.822690137108</v>
      </c>
      <c r="Y2887" s="6">
        <f t="shared" si="1371"/>
        <v>14.576163745822015</v>
      </c>
      <c r="Z2887" s="6">
        <f t="shared" si="1372"/>
        <v>132.39885388293001</v>
      </c>
      <c r="AA2887" s="17">
        <v>7376.6682016294399</v>
      </c>
      <c r="AB2887" s="6">
        <f t="shared" si="1351"/>
        <v>6872.9954767180006</v>
      </c>
      <c r="AC2887" s="6">
        <f t="shared" si="1355"/>
        <v>6872.9954767180006</v>
      </c>
      <c r="AD2887" s="17">
        <v>6915.7909554321704</v>
      </c>
      <c r="AE2887" s="6">
        <f t="shared" si="1373"/>
        <v>460.87724619726941</v>
      </c>
      <c r="AF2887" s="17">
        <v>7333.8727229152701</v>
      </c>
      <c r="AG2887" s="6">
        <f t="shared" si="1352"/>
        <v>42.795478714169803</v>
      </c>
      <c r="AH2887" s="6">
        <f t="shared" si="1356"/>
        <v>42.795478714169803</v>
      </c>
      <c r="AI2887" s="6">
        <f t="shared" si="1374"/>
        <v>7376.6682016294399</v>
      </c>
      <c r="AJ2887" s="17">
        <v>319.39133540556901</v>
      </c>
      <c r="AK2887" s="6">
        <f t="shared" si="1375"/>
        <v>254.86566082083499</v>
      </c>
      <c r="AL2887" s="6">
        <f t="shared" si="1357"/>
        <v>254.86566082083499</v>
      </c>
      <c r="AM2887" s="17">
        <v>254.86566082083499</v>
      </c>
      <c r="AN2887" s="6">
        <f t="shared" si="1376"/>
        <v>64.52567458473402</v>
      </c>
      <c r="AO2887" s="6">
        <f t="shared" si="1377"/>
        <v>319.39133540556901</v>
      </c>
      <c r="AP2887" s="17">
        <v>4143.7129973189903</v>
      </c>
      <c r="AQ2887" s="6">
        <f t="shared" si="1378"/>
        <v>3740.9741643287425</v>
      </c>
      <c r="AR2887" s="17">
        <v>1073.9702213073199</v>
      </c>
      <c r="AS2887" s="6">
        <f t="shared" si="1358"/>
        <v>671.2313883170749</v>
      </c>
      <c r="AT2887" s="17">
        <v>2011.3773212119099</v>
      </c>
      <c r="AU2887" s="6">
        <f t="shared" si="1359"/>
        <v>2011.3773212119099</v>
      </c>
      <c r="AV2887" s="17">
        <v>679.37637359159203</v>
      </c>
      <c r="AW2887" s="6">
        <f t="shared" si="1360"/>
        <v>679.37637359159203</v>
      </c>
      <c r="AX2887" s="17">
        <v>378.989081208166</v>
      </c>
      <c r="AY2887" s="6">
        <f t="shared" si="1361"/>
        <v>378.989081208166</v>
      </c>
      <c r="AZ2887" s="20">
        <v>200533448.78868499</v>
      </c>
      <c r="BA2887" s="20">
        <v>1449130133.5544</v>
      </c>
      <c r="BB2887" s="20">
        <v>94293866.172436804</v>
      </c>
      <c r="BC2887" s="20">
        <v>8042551.4844781496</v>
      </c>
      <c r="BD2887" s="19">
        <f t="shared" si="1362"/>
        <v>1752</v>
      </c>
      <c r="BE2887" s="18">
        <v>71.195758885617195</v>
      </c>
      <c r="BF2887" s="20">
        <v>83230.738277392506</v>
      </c>
      <c r="BG2887" s="20">
        <v>4914.1282814692904</v>
      </c>
      <c r="BH2887" s="19">
        <f t="shared" si="1379"/>
        <v>6.1781227765741491</v>
      </c>
      <c r="BI2887" s="20">
        <v>903.91999973217105</v>
      </c>
      <c r="BJ2887">
        <v>264</v>
      </c>
      <c r="BK2887" s="22">
        <v>1216</v>
      </c>
      <c r="BL2887" s="22">
        <v>1844.76928</v>
      </c>
      <c r="BM2887" s="22">
        <v>304</v>
      </c>
      <c r="BN2887" s="22">
        <v>76</v>
      </c>
      <c r="BO2887">
        <v>0.147893769115959</v>
      </c>
    </row>
    <row r="2888" spans="1:67" x14ac:dyDescent="0.2">
      <c r="A2888" s="27">
        <v>2887</v>
      </c>
      <c r="B2888" s="18">
        <v>721.07578326213104</v>
      </c>
      <c r="C2888" s="18">
        <v>1003.19999999999</v>
      </c>
      <c r="D2888">
        <v>400</v>
      </c>
      <c r="E2888">
        <v>1600</v>
      </c>
      <c r="F2888">
        <v>7</v>
      </c>
      <c r="G2888" s="23">
        <f t="shared" si="1363"/>
        <v>0.99558272822931082</v>
      </c>
      <c r="H2888">
        <v>100</v>
      </c>
      <c r="I2888" s="17">
        <v>223.30374916952999</v>
      </c>
      <c r="J2888" s="6">
        <f t="shared" si="1364"/>
        <v>220.40603847439007</v>
      </c>
      <c r="K2888" s="6">
        <f t="shared" si="1350"/>
        <v>199.32397702110526</v>
      </c>
      <c r="L2888" s="6">
        <f t="shared" si="1365"/>
        <v>0.90434898426916543</v>
      </c>
      <c r="M2888" s="6">
        <f t="shared" si="1366"/>
        <v>201.94451874496093</v>
      </c>
      <c r="N2888" s="28">
        <v>100</v>
      </c>
      <c r="O2888" s="17">
        <v>517.97585113844195</v>
      </c>
      <c r="P2888" s="6">
        <f t="shared" si="1367"/>
        <v>488.39352265452197</v>
      </c>
      <c r="Q2888" s="6">
        <f t="shared" si="1353"/>
        <v>305.24595165907624</v>
      </c>
      <c r="R2888" s="17">
        <v>488.39352265452197</v>
      </c>
      <c r="S2888" s="6">
        <f t="shared" si="1368"/>
        <v>29.58232848391998</v>
      </c>
      <c r="T2888" s="6">
        <f t="shared" si="1369"/>
        <v>334.82828014299622</v>
      </c>
      <c r="U2888" s="17">
        <v>132.39301280255</v>
      </c>
      <c r="V2888" s="6">
        <f t="shared" si="1370"/>
        <v>117.816849056729</v>
      </c>
      <c r="W2888" s="6">
        <f t="shared" si="1354"/>
        <v>117.816849056729</v>
      </c>
      <c r="X2888" s="17">
        <v>117.816849056729</v>
      </c>
      <c r="Y2888" s="6">
        <f t="shared" si="1371"/>
        <v>14.576163745821006</v>
      </c>
      <c r="Z2888" s="6">
        <f t="shared" si="1372"/>
        <v>132.39301280255</v>
      </c>
      <c r="AA2888" s="17">
        <v>7717.5018456502503</v>
      </c>
      <c r="AB2888" s="6">
        <f t="shared" si="1351"/>
        <v>7193.1056914194196</v>
      </c>
      <c r="AC2888" s="6">
        <f t="shared" si="1355"/>
        <v>7193.1056914194196</v>
      </c>
      <c r="AD2888" s="17">
        <v>7235.7576387601503</v>
      </c>
      <c r="AE2888" s="6">
        <f t="shared" si="1373"/>
        <v>481.74420689010003</v>
      </c>
      <c r="AF2888" s="17">
        <v>7674.8498983095196</v>
      </c>
      <c r="AG2888" s="6">
        <f t="shared" si="1352"/>
        <v>42.651947340730658</v>
      </c>
      <c r="AH2888" s="6">
        <f t="shared" si="1356"/>
        <v>42.651947340730658</v>
      </c>
      <c r="AI2888" s="6">
        <f t="shared" si="1374"/>
        <v>7717.5018456502503</v>
      </c>
      <c r="AJ2888" s="17">
        <v>322.16547976775399</v>
      </c>
      <c r="AK2888" s="6">
        <f t="shared" si="1375"/>
        <v>257.048952921965</v>
      </c>
      <c r="AL2888" s="6">
        <f t="shared" si="1357"/>
        <v>257.048952921965</v>
      </c>
      <c r="AM2888" s="17">
        <v>257.048952921965</v>
      </c>
      <c r="AN2888" s="6">
        <f t="shared" si="1376"/>
        <v>65.116526845788997</v>
      </c>
      <c r="AO2888" s="6">
        <f t="shared" si="1377"/>
        <v>322.16547976775399</v>
      </c>
      <c r="AP2888" s="17">
        <v>4226.1165704138202</v>
      </c>
      <c r="AQ2888" s="6">
        <f t="shared" si="1378"/>
        <v>3792.4193288757601</v>
      </c>
      <c r="AR2888" s="17">
        <v>1156.5259774347901</v>
      </c>
      <c r="AS2888" s="6">
        <f t="shared" si="1358"/>
        <v>722.82873589674386</v>
      </c>
      <c r="AT2888" s="17">
        <v>2011.2776068309699</v>
      </c>
      <c r="AU2888" s="6">
        <f t="shared" si="1359"/>
        <v>2011.2776068309699</v>
      </c>
      <c r="AV2888" s="17">
        <v>679.34269338957301</v>
      </c>
      <c r="AW2888" s="6">
        <f t="shared" si="1360"/>
        <v>679.34269338957301</v>
      </c>
      <c r="AX2888" s="17">
        <v>378.97029275847302</v>
      </c>
      <c r="AY2888" s="6">
        <f t="shared" si="1361"/>
        <v>378.97029275847302</v>
      </c>
      <c r="AZ2888" s="20">
        <v>201672189.61955801</v>
      </c>
      <c r="BA2888" s="20">
        <v>1449130133.5544</v>
      </c>
      <c r="BB2888" s="20">
        <v>93458616.6837942</v>
      </c>
      <c r="BC2888" s="20">
        <v>7739060.1422475399</v>
      </c>
      <c r="BD2888" s="19">
        <f t="shared" si="1362"/>
        <v>1751.9999999999998</v>
      </c>
      <c r="BE2888" s="18">
        <v>71.799155814290899</v>
      </c>
      <c r="BF2888" s="20">
        <v>80775.235770639003</v>
      </c>
      <c r="BG2888" s="20">
        <v>4769.1499409739799</v>
      </c>
      <c r="BH2888" s="19">
        <f t="shared" si="1379"/>
        <v>5.9958536260308932</v>
      </c>
      <c r="BI2888" s="20">
        <v>973.45230740387694</v>
      </c>
      <c r="BJ2888">
        <v>264</v>
      </c>
      <c r="BK2888" s="22">
        <v>1216</v>
      </c>
      <c r="BL2888" s="22">
        <v>1844.76928</v>
      </c>
      <c r="BM2888" s="22">
        <v>304</v>
      </c>
      <c r="BN2888" s="22">
        <v>76</v>
      </c>
      <c r="BO2888">
        <v>0.14660699506345701</v>
      </c>
    </row>
    <row r="2889" spans="1:67" x14ac:dyDescent="0.2">
      <c r="A2889" s="27">
        <v>2888</v>
      </c>
      <c r="B2889" s="18">
        <v>772.58119635228297</v>
      </c>
      <c r="C2889" s="18">
        <v>1003.19999999999</v>
      </c>
      <c r="D2889">
        <v>400</v>
      </c>
      <c r="E2889">
        <v>1600</v>
      </c>
      <c r="F2889">
        <v>7</v>
      </c>
      <c r="G2889" s="23">
        <f t="shared" si="1363"/>
        <v>0.99574689065462252</v>
      </c>
      <c r="H2889">
        <v>100</v>
      </c>
      <c r="I2889" s="17">
        <v>227.523500869808</v>
      </c>
      <c r="J2889" s="6">
        <f t="shared" si="1364"/>
        <v>224.63360796466992</v>
      </c>
      <c r="K2889" s="6">
        <f t="shared" si="1350"/>
        <v>202.04885215059525</v>
      </c>
      <c r="L2889" s="6">
        <f t="shared" si="1365"/>
        <v>0.89945958657429936</v>
      </c>
      <c r="M2889" s="6">
        <f t="shared" si="1366"/>
        <v>204.64819402829474</v>
      </c>
      <c r="N2889" s="28">
        <v>100</v>
      </c>
      <c r="O2889" s="17">
        <v>552.00061658101504</v>
      </c>
      <c r="P2889" s="6">
        <f t="shared" si="1367"/>
        <v>520.473670072304</v>
      </c>
      <c r="Q2889" s="6">
        <f t="shared" si="1353"/>
        <v>325.29604379519003</v>
      </c>
      <c r="R2889" s="17">
        <v>520.473670072304</v>
      </c>
      <c r="S2889" s="6">
        <f t="shared" si="1368"/>
        <v>31.526946508711035</v>
      </c>
      <c r="T2889" s="6">
        <f t="shared" si="1369"/>
        <v>356.82299030390107</v>
      </c>
      <c r="U2889" s="17">
        <v>132.38740116303299</v>
      </c>
      <c r="V2889" s="6">
        <f t="shared" si="1370"/>
        <v>117.811237417212</v>
      </c>
      <c r="W2889" s="6">
        <f t="shared" si="1354"/>
        <v>117.811237417212</v>
      </c>
      <c r="X2889" s="17">
        <v>117.811237417212</v>
      </c>
      <c r="Y2889" s="6">
        <f t="shared" si="1371"/>
        <v>14.576163745820992</v>
      </c>
      <c r="Z2889" s="6">
        <f t="shared" si="1372"/>
        <v>132.38740116303299</v>
      </c>
      <c r="AA2889" s="17">
        <v>8013.2368531492903</v>
      </c>
      <c r="AB2889" s="6">
        <f t="shared" si="1351"/>
        <v>7470.5968918733897</v>
      </c>
      <c r="AC2889" s="6">
        <f t="shared" si="1355"/>
        <v>7470.5968918733897</v>
      </c>
      <c r="AD2889" s="17">
        <v>7513.3929142227398</v>
      </c>
      <c r="AE2889" s="6">
        <f t="shared" si="1373"/>
        <v>499.84393892655044</v>
      </c>
      <c r="AF2889" s="17">
        <v>7970.4408307999402</v>
      </c>
      <c r="AG2889" s="6">
        <f t="shared" si="1352"/>
        <v>42.796022349350096</v>
      </c>
      <c r="AH2889" s="6">
        <f t="shared" si="1356"/>
        <v>42.796022349350096</v>
      </c>
      <c r="AI2889" s="6">
        <f t="shared" si="1374"/>
        <v>8013.2368531492903</v>
      </c>
      <c r="AJ2889" s="17">
        <v>324.67978350169602</v>
      </c>
      <c r="AK2889" s="6">
        <f t="shared" si="1375"/>
        <v>259.029298695732</v>
      </c>
      <c r="AL2889" s="6">
        <f t="shared" si="1357"/>
        <v>259.029298695732</v>
      </c>
      <c r="AM2889" s="17">
        <v>259.029298695732</v>
      </c>
      <c r="AN2889" s="6">
        <f t="shared" si="1376"/>
        <v>65.650484805964027</v>
      </c>
      <c r="AO2889" s="6">
        <f t="shared" si="1377"/>
        <v>324.67978350169602</v>
      </c>
      <c r="AP2889" s="17">
        <v>4308.52034336218</v>
      </c>
      <c r="AQ2889" s="6">
        <f t="shared" si="1378"/>
        <v>3843.8668600188339</v>
      </c>
      <c r="AR2889" s="17">
        <v>1239.0759555822301</v>
      </c>
      <c r="AS2889" s="6">
        <f t="shared" si="1358"/>
        <v>774.42247223889376</v>
      </c>
      <c r="AT2889" s="17">
        <v>2011.1818092859901</v>
      </c>
      <c r="AU2889" s="6">
        <f t="shared" si="1359"/>
        <v>2011.1818092859901</v>
      </c>
      <c r="AV2889" s="17">
        <v>679.31033616448997</v>
      </c>
      <c r="AW2889" s="6">
        <f t="shared" si="1360"/>
        <v>679.31033616448997</v>
      </c>
      <c r="AX2889" s="17">
        <v>378.95224232945998</v>
      </c>
      <c r="AY2889" s="6">
        <f t="shared" si="1361"/>
        <v>378.95224232945998</v>
      </c>
      <c r="AZ2889" s="20">
        <v>202730676.363895</v>
      </c>
      <c r="BA2889" s="20">
        <v>1449130133.5544</v>
      </c>
      <c r="BB2889" s="20">
        <v>92687742.508603707</v>
      </c>
      <c r="BC2889" s="20">
        <v>7451447.5731012998</v>
      </c>
      <c r="BD2889" s="19">
        <f t="shared" si="1362"/>
        <v>1752</v>
      </c>
      <c r="BE2889" s="18">
        <v>72.377890126782901</v>
      </c>
      <c r="BF2889" s="20">
        <v>78183.148448501597</v>
      </c>
      <c r="BG2889" s="20">
        <v>4616.1073285763796</v>
      </c>
      <c r="BH2889" s="19">
        <f t="shared" si="1379"/>
        <v>5.8034459404184773</v>
      </c>
      <c r="BI2889" s="20">
        <v>1042.98461507558</v>
      </c>
      <c r="BJ2889">
        <v>264</v>
      </c>
      <c r="BK2889" s="22">
        <v>1216</v>
      </c>
      <c r="BL2889" s="22">
        <v>1844.76928</v>
      </c>
      <c r="BM2889" s="22">
        <v>304</v>
      </c>
      <c r="BN2889" s="22">
        <v>76</v>
      </c>
      <c r="BO2889">
        <v>0.14541940102236101</v>
      </c>
    </row>
    <row r="2890" spans="1:67" x14ac:dyDescent="0.2">
      <c r="A2890" s="27">
        <v>2889</v>
      </c>
      <c r="B2890" s="18">
        <v>824.08660944243502</v>
      </c>
      <c r="C2890" s="18">
        <v>1003.19999999999</v>
      </c>
      <c r="D2890">
        <v>400</v>
      </c>
      <c r="E2890">
        <v>1600</v>
      </c>
      <c r="F2890">
        <v>7</v>
      </c>
      <c r="G2890" s="23">
        <f t="shared" si="1363"/>
        <v>0.99587422165513961</v>
      </c>
      <c r="H2890">
        <v>100</v>
      </c>
      <c r="I2890" s="17">
        <v>231.746940975565</v>
      </c>
      <c r="J2890" s="6">
        <f t="shared" si="1364"/>
        <v>228.87988755463491</v>
      </c>
      <c r="K2890" s="6">
        <f t="shared" si="1350"/>
        <v>204.79358291391222</v>
      </c>
      <c r="L2890" s="6">
        <f t="shared" si="1365"/>
        <v>0.89476443344121637</v>
      </c>
      <c r="M2890" s="6">
        <f t="shared" si="1366"/>
        <v>207.35892034373643</v>
      </c>
      <c r="N2890" s="28">
        <v>99.999999999999901</v>
      </c>
      <c r="O2890" s="17">
        <v>585.94179942337996</v>
      </c>
      <c r="P2890" s="6">
        <f t="shared" si="1367"/>
        <v>552.47489206381101</v>
      </c>
      <c r="Q2890" s="6">
        <f t="shared" si="1353"/>
        <v>345.29680753988191</v>
      </c>
      <c r="R2890" s="17">
        <v>552.47489206381101</v>
      </c>
      <c r="S2890" s="6">
        <f t="shared" si="1368"/>
        <v>33.46690735956895</v>
      </c>
      <c r="T2890" s="6">
        <f t="shared" si="1369"/>
        <v>378.76371489945086</v>
      </c>
      <c r="U2890" s="17">
        <v>132.38200570593401</v>
      </c>
      <c r="V2890" s="6">
        <f t="shared" si="1370"/>
        <v>117.80584196011201</v>
      </c>
      <c r="W2890" s="6">
        <f t="shared" si="1354"/>
        <v>117.80584196011201</v>
      </c>
      <c r="X2890" s="17">
        <v>117.80584196011201</v>
      </c>
      <c r="Y2890" s="6">
        <f t="shared" si="1371"/>
        <v>14.576163745822001</v>
      </c>
      <c r="Z2890" s="6">
        <f t="shared" si="1372"/>
        <v>132.38200570593401</v>
      </c>
      <c r="AA2890" s="17">
        <v>8262.8828876742191</v>
      </c>
      <c r="AB2890" s="6">
        <f t="shared" si="1351"/>
        <v>7704.7521920228901</v>
      </c>
      <c r="AC2890" s="6">
        <f t="shared" si="1355"/>
        <v>7704.7521920228901</v>
      </c>
      <c r="AD2890" s="17">
        <v>7747.7286062500898</v>
      </c>
      <c r="AE2890" s="6">
        <f t="shared" si="1373"/>
        <v>515.15428142412929</v>
      </c>
      <c r="AF2890" s="17">
        <v>8219.9064734470194</v>
      </c>
      <c r="AG2890" s="6">
        <f t="shared" si="1352"/>
        <v>42.976414227199712</v>
      </c>
      <c r="AH2890" s="6">
        <f t="shared" si="1356"/>
        <v>42.976414227199712</v>
      </c>
      <c r="AI2890" s="6">
        <f t="shared" si="1374"/>
        <v>8262.8828876742191</v>
      </c>
      <c r="AJ2890" s="17">
        <v>327.15423932928297</v>
      </c>
      <c r="AK2890" s="6">
        <f t="shared" si="1375"/>
        <v>260.98251378281202</v>
      </c>
      <c r="AL2890" s="6">
        <f t="shared" si="1357"/>
        <v>260.98251378281202</v>
      </c>
      <c r="AM2890" s="17">
        <v>260.98251378281202</v>
      </c>
      <c r="AN2890" s="6">
        <f t="shared" si="1376"/>
        <v>66.171725546470952</v>
      </c>
      <c r="AO2890" s="6">
        <f t="shared" si="1377"/>
        <v>327.15423932928297</v>
      </c>
      <c r="AP2890" s="17">
        <v>4390.9243046153597</v>
      </c>
      <c r="AQ2890" s="6">
        <f t="shared" si="1378"/>
        <v>3895.3166210020663</v>
      </c>
      <c r="AR2890" s="17">
        <v>1321.6204896354</v>
      </c>
      <c r="AS2890" s="6">
        <f t="shared" si="1358"/>
        <v>826.01280602212501</v>
      </c>
      <c r="AT2890" s="17">
        <v>2011.08970223907</v>
      </c>
      <c r="AU2890" s="6">
        <f t="shared" si="1359"/>
        <v>2011.08970223907</v>
      </c>
      <c r="AV2890" s="17">
        <v>679.27922546693196</v>
      </c>
      <c r="AW2890" s="6">
        <f t="shared" si="1360"/>
        <v>679.27922546693196</v>
      </c>
      <c r="AX2890" s="17">
        <v>378.93488727393901</v>
      </c>
      <c r="AY2890" s="6">
        <f t="shared" si="1361"/>
        <v>378.93488727393901</v>
      </c>
      <c r="AZ2890" s="20">
        <v>203685664.087082</v>
      </c>
      <c r="BA2890" s="20">
        <v>1449130133.5544</v>
      </c>
      <c r="BB2890" s="20">
        <v>91955838.698322102</v>
      </c>
      <c r="BC2890" s="20">
        <v>7228363.6601953097</v>
      </c>
      <c r="BD2890" s="19">
        <f t="shared" si="1362"/>
        <v>1751.9999999999993</v>
      </c>
      <c r="BE2890" s="18">
        <v>72.933870175171705</v>
      </c>
      <c r="BF2890" s="20">
        <v>75993.593274590006</v>
      </c>
      <c r="BG2890" s="20">
        <v>4486.8311113199998</v>
      </c>
      <c r="BH2890" s="19">
        <f t="shared" si="1379"/>
        <v>5.6409177570756164</v>
      </c>
      <c r="BI2890" s="20">
        <v>1112.51692274728</v>
      </c>
      <c r="BJ2890">
        <v>264</v>
      </c>
      <c r="BK2890" s="22">
        <v>1216</v>
      </c>
      <c r="BL2890" s="22">
        <v>1844.76928</v>
      </c>
      <c r="BM2890" s="22">
        <v>304</v>
      </c>
      <c r="BN2890" s="22">
        <v>76</v>
      </c>
      <c r="BO2890">
        <v>0.14429184463735101</v>
      </c>
    </row>
    <row r="2891" spans="1:67" x14ac:dyDescent="0.2">
      <c r="A2891" s="27">
        <v>2890</v>
      </c>
      <c r="B2891" s="18">
        <v>875.59202253258798</v>
      </c>
      <c r="C2891" s="18">
        <v>1003.19999999999</v>
      </c>
      <c r="D2891">
        <v>400</v>
      </c>
      <c r="E2891">
        <v>1600</v>
      </c>
      <c r="F2891">
        <v>7</v>
      </c>
      <c r="G2891" s="23">
        <f t="shared" si="1363"/>
        <v>0.99611339517243747</v>
      </c>
      <c r="H2891">
        <v>100</v>
      </c>
      <c r="I2891" s="17">
        <v>235.96505225876999</v>
      </c>
      <c r="J2891" s="6">
        <f t="shared" si="1364"/>
        <v>232.66442575061498</v>
      </c>
      <c r="K2891" s="6">
        <f t="shared" si="1350"/>
        <v>207.07985357640692</v>
      </c>
      <c r="L2891" s="6">
        <f t="shared" si="1365"/>
        <v>0.89003659630531018</v>
      </c>
      <c r="M2891" s="6">
        <f t="shared" si="1366"/>
        <v>210.01753195940029</v>
      </c>
      <c r="N2891" s="28">
        <v>100</v>
      </c>
      <c r="O2891" s="17">
        <v>619.85329432288199</v>
      </c>
      <c r="P2891" s="6">
        <f t="shared" si="1367"/>
        <v>584.44801208849401</v>
      </c>
      <c r="Q2891" s="6">
        <f t="shared" si="1353"/>
        <v>365.28000755530877</v>
      </c>
      <c r="R2891" s="17">
        <v>584.44801208849401</v>
      </c>
      <c r="S2891" s="6">
        <f t="shared" si="1368"/>
        <v>35.405282234387982</v>
      </c>
      <c r="T2891" s="6">
        <f t="shared" si="1369"/>
        <v>400.68528978969675</v>
      </c>
      <c r="U2891" s="17">
        <v>132.37722449460301</v>
      </c>
      <c r="V2891" s="6">
        <f t="shared" si="1370"/>
        <v>117.80101556802001</v>
      </c>
      <c r="W2891" s="6">
        <f t="shared" si="1354"/>
        <v>117.80101556802001</v>
      </c>
      <c r="X2891" s="17">
        <v>117.80101556802001</v>
      </c>
      <c r="Y2891" s="6">
        <f t="shared" si="1371"/>
        <v>14.576208926583007</v>
      </c>
      <c r="Z2891" s="6">
        <f t="shared" si="1372"/>
        <v>132.37722449460301</v>
      </c>
      <c r="AA2891" s="17">
        <v>8651.6769822941606</v>
      </c>
      <c r="AB2891" s="6">
        <f t="shared" si="1351"/>
        <v>8070.04481254866</v>
      </c>
      <c r="AC2891" s="6">
        <f t="shared" si="1355"/>
        <v>8070.04481254866</v>
      </c>
      <c r="AD2891" s="17">
        <v>8112.6816936100404</v>
      </c>
      <c r="AE2891" s="6">
        <f t="shared" si="1373"/>
        <v>538.99528868412017</v>
      </c>
      <c r="AF2891" s="17">
        <v>8609.0401012327802</v>
      </c>
      <c r="AG2891" s="6">
        <f t="shared" si="1352"/>
        <v>42.636881061380336</v>
      </c>
      <c r="AH2891" s="6">
        <f t="shared" si="1356"/>
        <v>42.636881061380336</v>
      </c>
      <c r="AI2891" s="6">
        <f t="shared" si="1374"/>
        <v>8651.6769822941606</v>
      </c>
      <c r="AJ2891" s="17">
        <v>328.91421812261302</v>
      </c>
      <c r="AK2891" s="6">
        <f t="shared" si="1375"/>
        <v>262.36770550792397</v>
      </c>
      <c r="AL2891" s="6">
        <f t="shared" si="1357"/>
        <v>262.36770550792397</v>
      </c>
      <c r="AM2891" s="17">
        <v>262.36770550792397</v>
      </c>
      <c r="AN2891" s="6">
        <f t="shared" si="1376"/>
        <v>66.54651261468905</v>
      </c>
      <c r="AO2891" s="6">
        <f t="shared" si="1377"/>
        <v>328.91421812261302</v>
      </c>
      <c r="AP2891" s="17">
        <v>4473.3284434976304</v>
      </c>
      <c r="AQ2891" s="6">
        <f t="shared" si="1378"/>
        <v>3946.7684854072322</v>
      </c>
      <c r="AR2891" s="17">
        <v>1404.1598882410401</v>
      </c>
      <c r="AS2891" s="6">
        <f t="shared" si="1358"/>
        <v>877.59993015065004</v>
      </c>
      <c r="AT2891" s="17">
        <v>2011.00107646164</v>
      </c>
      <c r="AU2891" s="6">
        <f t="shared" si="1359"/>
        <v>2011.00107646164</v>
      </c>
      <c r="AV2891" s="17">
        <v>679.24929062644003</v>
      </c>
      <c r="AW2891" s="6">
        <f t="shared" si="1360"/>
        <v>679.24929062644003</v>
      </c>
      <c r="AX2891" s="17">
        <v>378.91818816850201</v>
      </c>
      <c r="AY2891" s="6">
        <f t="shared" si="1361"/>
        <v>378.91818816850201</v>
      </c>
      <c r="AZ2891" s="20">
        <v>204519681.34986299</v>
      </c>
      <c r="BA2891" s="20">
        <v>1449115762.4130399</v>
      </c>
      <c r="BB2891" s="20">
        <v>91555224.579202607</v>
      </c>
      <c r="BC2891" s="20">
        <v>6809331.6578895804</v>
      </c>
      <c r="BD2891" s="19">
        <f t="shared" si="1362"/>
        <v>1751.9999999999952</v>
      </c>
      <c r="BE2891" s="18">
        <v>73.466418506396195</v>
      </c>
      <c r="BF2891" s="20">
        <v>70158.195936762495</v>
      </c>
      <c r="BG2891" s="20">
        <v>4142.2962473391299</v>
      </c>
      <c r="BH2891" s="19">
        <f t="shared" si="1379"/>
        <v>5.2077628680364558</v>
      </c>
      <c r="BI2891" s="20">
        <v>1182.04923041899</v>
      </c>
      <c r="BJ2891">
        <v>264</v>
      </c>
      <c r="BK2891" s="22">
        <v>1216</v>
      </c>
      <c r="BL2891" s="22">
        <v>1844.76928</v>
      </c>
      <c r="BM2891" s="22">
        <v>304</v>
      </c>
      <c r="BN2891" s="22">
        <v>76</v>
      </c>
      <c r="BO2891">
        <v>0.143674670222598</v>
      </c>
    </row>
    <row r="2892" spans="1:67" x14ac:dyDescent="0.2">
      <c r="A2892" s="27">
        <v>2891</v>
      </c>
      <c r="B2892" s="18">
        <v>927.09743562274002</v>
      </c>
      <c r="C2892" s="18">
        <v>1003.19999999999</v>
      </c>
      <c r="D2892">
        <v>400</v>
      </c>
      <c r="E2892">
        <v>1600</v>
      </c>
      <c r="F2892">
        <v>7</v>
      </c>
      <c r="G2892" s="23">
        <f t="shared" si="1363"/>
        <v>0.99621418341079937</v>
      </c>
      <c r="H2892">
        <v>100</v>
      </c>
      <c r="I2892" s="17">
        <v>240.18426861289001</v>
      </c>
      <c r="J2892" s="6">
        <f t="shared" si="1364"/>
        <v>237.19055195190907</v>
      </c>
      <c r="K2892" s="6">
        <f t="shared" si="1350"/>
        <v>210.10975677149241</v>
      </c>
      <c r="L2892" s="6">
        <f t="shared" si="1365"/>
        <v>0.88582683855844579</v>
      </c>
      <c r="M2892" s="6">
        <f t="shared" si="1366"/>
        <v>212.7616713368289</v>
      </c>
      <c r="N2892" s="28">
        <v>100</v>
      </c>
      <c r="O2892" s="17">
        <v>653.86034258164602</v>
      </c>
      <c r="P2892" s="6">
        <f t="shared" si="1367"/>
        <v>616.51112382630299</v>
      </c>
      <c r="Q2892" s="6">
        <f t="shared" si="1353"/>
        <v>385.31945239143937</v>
      </c>
      <c r="R2892" s="17">
        <v>616.51112382630299</v>
      </c>
      <c r="S2892" s="6">
        <f t="shared" si="1368"/>
        <v>37.349218755343031</v>
      </c>
      <c r="T2892" s="6">
        <f t="shared" si="1369"/>
        <v>422.6686711467824</v>
      </c>
      <c r="U2892" s="17">
        <v>132.372803626429</v>
      </c>
      <c r="V2892" s="6">
        <f t="shared" si="1370"/>
        <v>117.7965310423</v>
      </c>
      <c r="W2892" s="6">
        <f t="shared" si="1354"/>
        <v>117.7965310423</v>
      </c>
      <c r="X2892" s="17">
        <v>117.7965310423</v>
      </c>
      <c r="Y2892" s="6">
        <f t="shared" si="1371"/>
        <v>14.576272584129001</v>
      </c>
      <c r="Z2892" s="6">
        <f t="shared" si="1372"/>
        <v>132.372803626429</v>
      </c>
      <c r="AA2892" s="17">
        <v>8964.0018180611896</v>
      </c>
      <c r="AB2892" s="6">
        <f t="shared" si="1351"/>
        <v>8363.9915098558104</v>
      </c>
      <c r="AC2892" s="6">
        <f t="shared" si="1355"/>
        <v>8363.9915098558104</v>
      </c>
      <c r="AD2892" s="17">
        <v>8405.85509507602</v>
      </c>
      <c r="AE2892" s="6">
        <f t="shared" si="1373"/>
        <v>558.14672298516962</v>
      </c>
      <c r="AF2892" s="17">
        <v>8922.13823284098</v>
      </c>
      <c r="AG2892" s="6">
        <f t="shared" si="1352"/>
        <v>41.863585220209643</v>
      </c>
      <c r="AH2892" s="6">
        <f t="shared" si="1356"/>
        <v>41.863585220209643</v>
      </c>
      <c r="AI2892" s="6">
        <f t="shared" si="1374"/>
        <v>8964.0018180611896</v>
      </c>
      <c r="AJ2892" s="17">
        <v>330.58128879645199</v>
      </c>
      <c r="AK2892" s="6">
        <f t="shared" si="1375"/>
        <v>263.67873222005898</v>
      </c>
      <c r="AL2892" s="6">
        <f t="shared" si="1357"/>
        <v>263.67873222005898</v>
      </c>
      <c r="AM2892" s="17">
        <v>263.67873222005898</v>
      </c>
      <c r="AN2892" s="6">
        <f t="shared" si="1376"/>
        <v>66.90255657639301</v>
      </c>
      <c r="AO2892" s="6">
        <f t="shared" si="1377"/>
        <v>330.58128879645199</v>
      </c>
      <c r="AP2892" s="17">
        <v>4555.7327501252903</v>
      </c>
      <c r="AQ2892" s="6">
        <f t="shared" si="1378"/>
        <v>3998.2223361949987</v>
      </c>
      <c r="AR2892" s="17">
        <v>1486.6944371474301</v>
      </c>
      <c r="AS2892" s="6">
        <f t="shared" si="1358"/>
        <v>929.18402321714382</v>
      </c>
      <c r="AT2892" s="17">
        <v>2010.9157382477199</v>
      </c>
      <c r="AU2892" s="6">
        <f t="shared" si="1359"/>
        <v>2010.9157382477199</v>
      </c>
      <c r="AV2892" s="17">
        <v>679.22046621558104</v>
      </c>
      <c r="AW2892" s="6">
        <f t="shared" si="1360"/>
        <v>679.22046621558104</v>
      </c>
      <c r="AX2892" s="17">
        <v>378.90210851455402</v>
      </c>
      <c r="AY2892" s="6">
        <f t="shared" si="1361"/>
        <v>378.90210851455402</v>
      </c>
      <c r="AZ2892" s="20">
        <v>205221723.00422701</v>
      </c>
      <c r="BA2892" s="20">
        <v>1449119501.03808</v>
      </c>
      <c r="BB2892" s="20">
        <v>91026025.293408394</v>
      </c>
      <c r="BC2892" s="20">
        <v>6632750.6642795</v>
      </c>
      <c r="BD2892" s="19">
        <f t="shared" si="1362"/>
        <v>1751.9999999999948</v>
      </c>
      <c r="BE2892" s="18">
        <v>73.979811897685707</v>
      </c>
      <c r="BF2892" s="20">
        <v>67289.694400403896</v>
      </c>
      <c r="BG2892" s="20">
        <v>3972.9335236987599</v>
      </c>
      <c r="BH2892" s="19">
        <f t="shared" si="1379"/>
        <v>4.9948372705564585</v>
      </c>
      <c r="BI2892" s="20">
        <v>1251.5815380906899</v>
      </c>
      <c r="BJ2892">
        <v>264</v>
      </c>
      <c r="BK2892" s="22">
        <v>1216</v>
      </c>
      <c r="BL2892" s="22">
        <v>1844.76928</v>
      </c>
      <c r="BM2892" s="22">
        <v>304</v>
      </c>
      <c r="BN2892" s="22">
        <v>76</v>
      </c>
      <c r="BO2892">
        <v>0.14285939970693001</v>
      </c>
    </row>
    <row r="2893" spans="1:67" x14ac:dyDescent="0.2">
      <c r="A2893" s="27">
        <v>2892</v>
      </c>
      <c r="B2893" s="18">
        <v>978.60284871289196</v>
      </c>
      <c r="C2893" s="18">
        <v>1003.19999999999</v>
      </c>
      <c r="D2893">
        <v>400</v>
      </c>
      <c r="E2893">
        <v>1600</v>
      </c>
      <c r="F2893">
        <v>7</v>
      </c>
      <c r="G2893" s="23">
        <f t="shared" si="1363"/>
        <v>0.99633533339270419</v>
      </c>
      <c r="H2893">
        <v>100</v>
      </c>
      <c r="I2893" s="17">
        <v>244.408459648953</v>
      </c>
      <c r="J2893" s="6">
        <f t="shared" si="1364"/>
        <v>241.236937271969</v>
      </c>
      <c r="K2893" s="6">
        <f t="shared" si="1350"/>
        <v>212.65428335319081</v>
      </c>
      <c r="L2893" s="6">
        <f t="shared" si="1365"/>
        <v>0.88151626263371807</v>
      </c>
      <c r="M2893" s="6">
        <f t="shared" si="1366"/>
        <v>215.45003190580894</v>
      </c>
      <c r="N2893" s="28">
        <v>100</v>
      </c>
      <c r="O2893" s="17">
        <v>687.87957058535903</v>
      </c>
      <c r="P2893" s="6">
        <f t="shared" si="1367"/>
        <v>648.58562125153298</v>
      </c>
      <c r="Q2893" s="6">
        <f t="shared" si="1353"/>
        <v>405.36601328220809</v>
      </c>
      <c r="R2893" s="17">
        <v>648.58562125153298</v>
      </c>
      <c r="S2893" s="6">
        <f t="shared" si="1368"/>
        <v>39.293949333826049</v>
      </c>
      <c r="T2893" s="6">
        <f t="shared" si="1369"/>
        <v>444.65996261603414</v>
      </c>
      <c r="U2893" s="17">
        <v>132.36789162920201</v>
      </c>
      <c r="V2893" s="6">
        <f t="shared" si="1370"/>
        <v>117.791629513948</v>
      </c>
      <c r="W2893" s="6">
        <f t="shared" si="1354"/>
        <v>117.791629513948</v>
      </c>
      <c r="X2893" s="17">
        <v>117.791629513948</v>
      </c>
      <c r="Y2893" s="6">
        <f t="shared" si="1371"/>
        <v>14.576262115254011</v>
      </c>
      <c r="Z2893" s="6">
        <f t="shared" si="1372"/>
        <v>132.36789162920201</v>
      </c>
      <c r="AA2893" s="17">
        <v>9206.4156906263506</v>
      </c>
      <c r="AB2893" s="6">
        <f t="shared" si="1351"/>
        <v>8591.6825707957796</v>
      </c>
      <c r="AC2893" s="6">
        <f t="shared" si="1355"/>
        <v>8591.6825707957796</v>
      </c>
      <c r="AD2893" s="17">
        <v>8633.3691732573607</v>
      </c>
      <c r="AE2893" s="6">
        <f t="shared" si="1373"/>
        <v>573.04651736898995</v>
      </c>
      <c r="AF2893" s="17">
        <v>9164.7290881647696</v>
      </c>
      <c r="AG2893" s="6">
        <f t="shared" si="1352"/>
        <v>41.68660246158106</v>
      </c>
      <c r="AH2893" s="6">
        <f t="shared" si="1356"/>
        <v>41.68660246158106</v>
      </c>
      <c r="AI2893" s="6">
        <f t="shared" si="1374"/>
        <v>9206.4156906263506</v>
      </c>
      <c r="AJ2893" s="17">
        <v>332.26469945080299</v>
      </c>
      <c r="AK2893" s="6">
        <f t="shared" si="1375"/>
        <v>265.00201558814399</v>
      </c>
      <c r="AL2893" s="6">
        <f t="shared" si="1357"/>
        <v>265.00201558814399</v>
      </c>
      <c r="AM2893" s="17">
        <v>265.00201558814399</v>
      </c>
      <c r="AN2893" s="6">
        <f t="shared" si="1376"/>
        <v>67.262683862659003</v>
      </c>
      <c r="AO2893" s="6">
        <f t="shared" si="1377"/>
        <v>332.26469945080299</v>
      </c>
      <c r="AP2893" s="17">
        <v>4638.1372153345701</v>
      </c>
      <c r="AQ2893" s="6">
        <f t="shared" si="1378"/>
        <v>4049.6780648510776</v>
      </c>
      <c r="AR2893" s="17">
        <v>1569.22440128931</v>
      </c>
      <c r="AS2893" s="6">
        <f t="shared" si="1358"/>
        <v>980.76525080581871</v>
      </c>
      <c r="AT2893" s="17">
        <v>2010.83350800067</v>
      </c>
      <c r="AU2893" s="6">
        <f t="shared" si="1359"/>
        <v>2010.83350800067</v>
      </c>
      <c r="AV2893" s="17">
        <v>679.192691572576</v>
      </c>
      <c r="AW2893" s="6">
        <f t="shared" si="1360"/>
        <v>679.192691572576</v>
      </c>
      <c r="AX2893" s="17">
        <v>378.88661447201298</v>
      </c>
      <c r="AY2893" s="6">
        <f t="shared" si="1361"/>
        <v>378.88661447201298</v>
      </c>
      <c r="AZ2893" s="20">
        <v>205891334.517795</v>
      </c>
      <c r="BA2893" s="20">
        <v>1449123239.66312</v>
      </c>
      <c r="BB2893" s="20">
        <v>90564929.9230977</v>
      </c>
      <c r="BC2893" s="20">
        <v>6420495.8959823502</v>
      </c>
      <c r="BD2893" s="19">
        <f t="shared" si="1362"/>
        <v>1751.999999999995</v>
      </c>
      <c r="BE2893" s="18">
        <v>74.473545739948506</v>
      </c>
      <c r="BF2893" s="20">
        <v>65480.1993396693</v>
      </c>
      <c r="BG2893" s="20">
        <v>3866.0969025516702</v>
      </c>
      <c r="BH2893" s="19">
        <f t="shared" si="1379"/>
        <v>4.8605205159511611</v>
      </c>
      <c r="BI2893" s="20">
        <v>1321.1138457623999</v>
      </c>
      <c r="BJ2893">
        <v>264</v>
      </c>
      <c r="BK2893" s="22">
        <v>1216</v>
      </c>
      <c r="BL2893" s="22">
        <v>1844.76928</v>
      </c>
      <c r="BM2893" s="22">
        <v>304</v>
      </c>
      <c r="BN2893" s="22">
        <v>76</v>
      </c>
      <c r="BO2893">
        <v>0.14214904928045599</v>
      </c>
    </row>
    <row r="2894" spans="1:67" x14ac:dyDescent="0.2">
      <c r="A2894" s="27">
        <v>2893</v>
      </c>
      <c r="B2894" s="18">
        <v>1030.10826180304</v>
      </c>
      <c r="C2894" s="18">
        <v>1003.19999999999</v>
      </c>
      <c r="D2894">
        <v>400</v>
      </c>
      <c r="E2894">
        <v>1600</v>
      </c>
      <c r="F2894">
        <v>7</v>
      </c>
      <c r="G2894" s="23">
        <f t="shared" si="1363"/>
        <v>0.99643519044441264</v>
      </c>
      <c r="H2894">
        <v>100</v>
      </c>
      <c r="I2894" s="17">
        <v>248.63491612190799</v>
      </c>
      <c r="J2894" s="6">
        <f t="shared" si="1364"/>
        <v>245.43400022814092</v>
      </c>
      <c r="K2894" s="6">
        <f t="shared" si="1350"/>
        <v>215.35117305404165</v>
      </c>
      <c r="L2894" s="6">
        <f t="shared" si="1365"/>
        <v>0.87743007429233089</v>
      </c>
      <c r="M2894" s="6">
        <f t="shared" si="1366"/>
        <v>218.15975292451319</v>
      </c>
      <c r="N2894" s="28">
        <v>100</v>
      </c>
      <c r="O2894" s="17">
        <v>721.88339993026796</v>
      </c>
      <c r="P2894" s="6">
        <f t="shared" si="1367"/>
        <v>680.64550657455004</v>
      </c>
      <c r="Q2894" s="6">
        <f t="shared" si="1353"/>
        <v>425.40344160909376</v>
      </c>
      <c r="R2894" s="17">
        <v>680.64550657455004</v>
      </c>
      <c r="S2894" s="6">
        <f t="shared" si="1368"/>
        <v>41.237893355717915</v>
      </c>
      <c r="T2894" s="6">
        <f t="shared" si="1369"/>
        <v>466.64133496481168</v>
      </c>
      <c r="U2894" s="17">
        <v>132.36291938208799</v>
      </c>
      <c r="V2894" s="6">
        <f t="shared" si="1370"/>
        <v>117.78669334472799</v>
      </c>
      <c r="W2894" s="6">
        <f t="shared" si="1354"/>
        <v>117.78669334472799</v>
      </c>
      <c r="X2894" s="17">
        <v>117.78669334472799</v>
      </c>
      <c r="Y2894" s="6">
        <f t="shared" si="1371"/>
        <v>14.576226037360001</v>
      </c>
      <c r="Z2894" s="6">
        <f t="shared" si="1372"/>
        <v>132.36291938208799</v>
      </c>
      <c r="AA2894" s="17">
        <v>9453.2396392223709</v>
      </c>
      <c r="AB2894" s="6">
        <f t="shared" si="1351"/>
        <v>8823.1752877948802</v>
      </c>
      <c r="AC2894" s="6">
        <f t="shared" si="1355"/>
        <v>8823.1752877948802</v>
      </c>
      <c r="AD2894" s="17">
        <v>8865.0509663091707</v>
      </c>
      <c r="AE2894" s="6">
        <f t="shared" si="1373"/>
        <v>588.18867291320021</v>
      </c>
      <c r="AF2894" s="17">
        <v>9411.3639607080804</v>
      </c>
      <c r="AG2894" s="6">
        <f t="shared" si="1352"/>
        <v>41.875678514290485</v>
      </c>
      <c r="AH2894" s="6">
        <f t="shared" si="1356"/>
        <v>41.875678514290485</v>
      </c>
      <c r="AI2894" s="6">
        <f t="shared" si="1374"/>
        <v>9453.2396392223709</v>
      </c>
      <c r="AJ2894" s="17">
        <v>333.79089980792401</v>
      </c>
      <c r="AK2894" s="6">
        <f t="shared" si="1375"/>
        <v>266.20215996856098</v>
      </c>
      <c r="AL2894" s="6">
        <f t="shared" si="1357"/>
        <v>266.20215996856098</v>
      </c>
      <c r="AM2894" s="17">
        <v>266.20215996856098</v>
      </c>
      <c r="AN2894" s="6">
        <f t="shared" si="1376"/>
        <v>67.588739839363029</v>
      </c>
      <c r="AO2894" s="6">
        <f t="shared" si="1377"/>
        <v>333.79089980792401</v>
      </c>
      <c r="AP2894" s="17">
        <v>4720.5418306172196</v>
      </c>
      <c r="AQ2894" s="6">
        <f t="shared" si="1378"/>
        <v>4101.1355706238428</v>
      </c>
      <c r="AR2894" s="17">
        <v>1651.7500266489999</v>
      </c>
      <c r="AS2894" s="6">
        <f t="shared" si="1358"/>
        <v>1032.3437666556249</v>
      </c>
      <c r="AT2894" s="17">
        <v>2010.75421897147</v>
      </c>
      <c r="AU2894" s="6">
        <f t="shared" si="1359"/>
        <v>2010.75421897147</v>
      </c>
      <c r="AV2894" s="17">
        <v>679.16591037515798</v>
      </c>
      <c r="AW2894" s="6">
        <f t="shared" si="1360"/>
        <v>679.16591037515798</v>
      </c>
      <c r="AX2894" s="17">
        <v>378.87167462158999</v>
      </c>
      <c r="AY2894" s="6">
        <f t="shared" si="1361"/>
        <v>378.87167462158999</v>
      </c>
      <c r="AZ2894" s="20">
        <v>206490702.13467601</v>
      </c>
      <c r="BA2894" s="20">
        <v>1449126978.2881601</v>
      </c>
      <c r="BB2894" s="20">
        <v>90136773.235769495</v>
      </c>
      <c r="BC2894" s="20">
        <v>6245546.3413889697</v>
      </c>
      <c r="BD2894" s="19">
        <f t="shared" si="1362"/>
        <v>1751.9999999999945</v>
      </c>
      <c r="BE2894" s="18">
        <v>74.949027435092106</v>
      </c>
      <c r="BF2894" s="20">
        <v>64074.378934732602</v>
      </c>
      <c r="BG2894" s="20">
        <v>3783.0941327391301</v>
      </c>
      <c r="BH2894" s="19">
        <f t="shared" si="1379"/>
        <v>4.7561680706494549</v>
      </c>
      <c r="BI2894" s="20">
        <v>1390.6461534341099</v>
      </c>
      <c r="BJ2894">
        <v>264</v>
      </c>
      <c r="BK2894" s="22">
        <v>1216</v>
      </c>
      <c r="BL2894" s="22">
        <v>1844.76928</v>
      </c>
      <c r="BM2894" s="22">
        <v>304</v>
      </c>
      <c r="BN2894" s="22">
        <v>76</v>
      </c>
      <c r="BO2894">
        <v>0.141489444089268</v>
      </c>
    </row>
    <row r="2895" spans="1:67" x14ac:dyDescent="0.2">
      <c r="A2895" s="27">
        <v>2894</v>
      </c>
      <c r="B2895" s="18">
        <v>206.02165236060799</v>
      </c>
      <c r="C2895" s="18">
        <v>22.799999999999901</v>
      </c>
      <c r="D2895">
        <v>600</v>
      </c>
      <c r="E2895">
        <v>2400</v>
      </c>
      <c r="F2895">
        <v>7</v>
      </c>
      <c r="G2895" s="23">
        <f t="shared" si="1363"/>
        <v>0.33683782852889155</v>
      </c>
      <c r="H2895">
        <v>100</v>
      </c>
      <c r="I2895" s="17">
        <v>120.493479516224</v>
      </c>
      <c r="J2895" s="6">
        <f t="shared" si="1364"/>
        <v>121.2005609817691</v>
      </c>
      <c r="K2895" s="6">
        <f t="shared" si="1350"/>
        <v>114.92637628257188</v>
      </c>
      <c r="L2895" s="6">
        <f t="shared" si="1365"/>
        <v>0.94823303911818546</v>
      </c>
      <c r="M2895" s="6">
        <f t="shared" si="1366"/>
        <v>114.25589827559391</v>
      </c>
      <c r="N2895" s="28">
        <v>100</v>
      </c>
      <c r="O2895" s="17">
        <v>133.04245961584999</v>
      </c>
      <c r="P2895" s="6">
        <f t="shared" si="1367"/>
        <v>125.475451079401</v>
      </c>
      <c r="Q2895" s="6">
        <f t="shared" si="1353"/>
        <v>78.422156924625625</v>
      </c>
      <c r="R2895" s="17">
        <v>125.475451079401</v>
      </c>
      <c r="S2895" s="6">
        <f t="shared" si="1368"/>
        <v>7.567008536448995</v>
      </c>
      <c r="T2895" s="6">
        <f t="shared" si="1369"/>
        <v>85.98916546107462</v>
      </c>
      <c r="U2895" s="17">
        <v>43.738158447045798</v>
      </c>
      <c r="V2895" s="6">
        <f t="shared" si="1370"/>
        <v>38.941374969918698</v>
      </c>
      <c r="W2895" s="6">
        <f t="shared" si="1354"/>
        <v>38.941374969918698</v>
      </c>
      <c r="X2895" s="17">
        <v>38.941374969918698</v>
      </c>
      <c r="Y2895" s="6">
        <f t="shared" si="1371"/>
        <v>4.7967834771271001</v>
      </c>
      <c r="Z2895" s="6">
        <f t="shared" si="1372"/>
        <v>43.738158447045798</v>
      </c>
      <c r="AA2895" s="17">
        <v>107.27262807693199</v>
      </c>
      <c r="AB2895" s="6">
        <f t="shared" si="1351"/>
        <v>51.632678946796403</v>
      </c>
      <c r="AC2895" s="6">
        <f t="shared" si="1355"/>
        <v>51.632678946796403</v>
      </c>
      <c r="AD2895" s="17">
        <v>92.086077438707704</v>
      </c>
      <c r="AE2895" s="6">
        <f t="shared" si="1373"/>
        <v>15.18655063822429</v>
      </c>
      <c r="AF2895" s="17">
        <v>66.819229585020693</v>
      </c>
      <c r="AG2895" s="6">
        <f t="shared" si="1352"/>
        <v>40.453398491911301</v>
      </c>
      <c r="AH2895" s="6">
        <f t="shared" si="1356"/>
        <v>40.453398491911301</v>
      </c>
      <c r="AI2895" s="6">
        <f t="shared" si="1374"/>
        <v>107.27262807693199</v>
      </c>
      <c r="AJ2895" s="17">
        <v>203.74596643507101</v>
      </c>
      <c r="AK2895" s="6">
        <f t="shared" si="1375"/>
        <v>166.66124244904199</v>
      </c>
      <c r="AL2895" s="6">
        <f t="shared" si="1357"/>
        <v>166.66124244904199</v>
      </c>
      <c r="AM2895" s="17">
        <v>166.66124244904199</v>
      </c>
      <c r="AN2895" s="6">
        <f t="shared" si="1376"/>
        <v>37.084723986029019</v>
      </c>
      <c r="AO2895" s="6">
        <f t="shared" si="1377"/>
        <v>203.74596643507101</v>
      </c>
      <c r="AP2895" s="17">
        <v>1630.5370584324601</v>
      </c>
      <c r="AQ2895" s="6">
        <f t="shared" si="1378"/>
        <v>1506.0811219644484</v>
      </c>
      <c r="AR2895" s="17">
        <v>331.88249724802898</v>
      </c>
      <c r="AS2895" s="6">
        <f t="shared" si="1358"/>
        <v>207.42656078001812</v>
      </c>
      <c r="AT2895" s="17">
        <v>45.910956752317098</v>
      </c>
      <c r="AU2895" s="6">
        <f t="shared" si="1359"/>
        <v>45.910956752317098</v>
      </c>
      <c r="AV2895" s="17">
        <v>682.31655742221199</v>
      </c>
      <c r="AW2895" s="6">
        <f t="shared" si="1360"/>
        <v>682.31655742221199</v>
      </c>
      <c r="AX2895" s="17">
        <v>570.427047009901</v>
      </c>
      <c r="AY2895" s="6">
        <f t="shared" si="1361"/>
        <v>570.427047009901</v>
      </c>
      <c r="AZ2895" s="20">
        <v>233615345.969946</v>
      </c>
      <c r="BA2895" s="20">
        <v>100080123.8448</v>
      </c>
      <c r="BB2895" s="20">
        <v>256444405.76787099</v>
      </c>
      <c r="BC2895" s="20">
        <v>1161860124.4173801</v>
      </c>
      <c r="BD2895" s="19">
        <f t="shared" si="1362"/>
        <v>1751.999999999997</v>
      </c>
      <c r="BE2895" s="18">
        <v>0</v>
      </c>
      <c r="BF2895" s="20">
        <v>11468936.3493017</v>
      </c>
      <c r="BG2895" s="20">
        <v>677151.56249891804</v>
      </c>
      <c r="BH2895" s="19">
        <f t="shared" si="1379"/>
        <v>851.32606473522924</v>
      </c>
      <c r="BI2895" s="20">
        <v>278.12923068682198</v>
      </c>
      <c r="BJ2895">
        <v>6</v>
      </c>
      <c r="BK2895" s="22">
        <v>1824</v>
      </c>
      <c r="BL2895" s="22">
        <v>2767.1539199999902</v>
      </c>
      <c r="BM2895" s="22">
        <v>456</v>
      </c>
      <c r="BN2895" s="22">
        <v>114</v>
      </c>
      <c r="BO2895">
        <v>0.263812225424646</v>
      </c>
    </row>
    <row r="2896" spans="1:67" x14ac:dyDescent="0.2">
      <c r="A2896" s="27">
        <v>2895</v>
      </c>
      <c r="B2896" s="18">
        <v>257.52706545076097</v>
      </c>
      <c r="C2896" s="18">
        <v>22.799999999999901</v>
      </c>
      <c r="D2896">
        <v>600</v>
      </c>
      <c r="E2896">
        <v>2400</v>
      </c>
      <c r="F2896">
        <v>7</v>
      </c>
      <c r="G2896" s="23">
        <f t="shared" si="1363"/>
        <v>0.40661136977203632</v>
      </c>
      <c r="H2896">
        <v>100</v>
      </c>
      <c r="I2896" s="17">
        <v>121.60810040817699</v>
      </c>
      <c r="J2896" s="6">
        <f t="shared" si="1364"/>
        <v>122.11377438632036</v>
      </c>
      <c r="K2896" s="6">
        <f t="shared" si="1350"/>
        <v>114.27132238936757</v>
      </c>
      <c r="L2896" s="6">
        <f t="shared" si="1365"/>
        <v>0.93577749900562135</v>
      </c>
      <c r="M2896" s="6">
        <f t="shared" si="1366"/>
        <v>113.79812405878835</v>
      </c>
      <c r="N2896" s="28">
        <v>100</v>
      </c>
      <c r="O2896" s="17">
        <v>134.18802632238399</v>
      </c>
      <c r="P2896" s="6">
        <f t="shared" si="1367"/>
        <v>126.553266955243</v>
      </c>
      <c r="Q2896" s="6">
        <f t="shared" si="1353"/>
        <v>79.095791847026874</v>
      </c>
      <c r="R2896" s="17">
        <v>126.553266955243</v>
      </c>
      <c r="S2896" s="6">
        <f t="shared" si="1368"/>
        <v>7.6347593671409868</v>
      </c>
      <c r="T2896" s="6">
        <f t="shared" si="1369"/>
        <v>86.730551214167861</v>
      </c>
      <c r="U2896" s="17">
        <v>43.724125196469402</v>
      </c>
      <c r="V2896" s="6">
        <f t="shared" si="1370"/>
        <v>38.927341719342301</v>
      </c>
      <c r="W2896" s="6">
        <f t="shared" si="1354"/>
        <v>38.927341719342301</v>
      </c>
      <c r="X2896" s="17">
        <v>38.927341719342301</v>
      </c>
      <c r="Y2896" s="6">
        <f t="shared" si="1371"/>
        <v>4.7967834771271001</v>
      </c>
      <c r="Z2896" s="6">
        <f t="shared" si="1372"/>
        <v>43.724125196469402</v>
      </c>
      <c r="AA2896" s="17">
        <v>113.467324340695</v>
      </c>
      <c r="AB2896" s="6">
        <f t="shared" si="1351"/>
        <v>57.307655209869907</v>
      </c>
      <c r="AC2896" s="6">
        <f t="shared" si="1355"/>
        <v>57.307655209869907</v>
      </c>
      <c r="AD2896" s="17">
        <v>97.9044174366052</v>
      </c>
      <c r="AE2896" s="6">
        <f t="shared" si="1373"/>
        <v>15.5629069040898</v>
      </c>
      <c r="AF2896" s="17">
        <v>72.870562113959707</v>
      </c>
      <c r="AG2896" s="6">
        <f t="shared" si="1352"/>
        <v>40.596762226735294</v>
      </c>
      <c r="AH2896" s="6">
        <f t="shared" si="1356"/>
        <v>40.596762226735294</v>
      </c>
      <c r="AI2896" s="6">
        <f t="shared" si="1374"/>
        <v>113.467324340695</v>
      </c>
      <c r="AJ2896" s="17">
        <v>163.43738194966599</v>
      </c>
      <c r="AK2896" s="6">
        <f t="shared" si="1375"/>
        <v>133.98229748348001</v>
      </c>
      <c r="AL2896" s="6">
        <f t="shared" si="1357"/>
        <v>133.98229748348001</v>
      </c>
      <c r="AM2896" s="17">
        <v>133.98229748348001</v>
      </c>
      <c r="AN2896" s="6">
        <f t="shared" si="1376"/>
        <v>29.45508446618598</v>
      </c>
      <c r="AO2896" s="6">
        <f t="shared" si="1377"/>
        <v>163.43738194966599</v>
      </c>
      <c r="AP2896" s="17">
        <v>1712.8901883006999</v>
      </c>
      <c r="AQ2896" s="6">
        <f t="shared" si="1378"/>
        <v>1557.376330237345</v>
      </c>
      <c r="AR2896" s="17">
        <v>414.70362150227601</v>
      </c>
      <c r="AS2896" s="6">
        <f t="shared" si="1358"/>
        <v>259.18976343892251</v>
      </c>
      <c r="AT2896" s="17">
        <v>45.894411882989601</v>
      </c>
      <c r="AU2896" s="6">
        <f t="shared" si="1359"/>
        <v>45.894411882989601</v>
      </c>
      <c r="AV2896" s="17">
        <v>682.07067192817999</v>
      </c>
      <c r="AW2896" s="6">
        <f t="shared" si="1360"/>
        <v>682.07067192817999</v>
      </c>
      <c r="AX2896" s="17">
        <v>570.22148298725301</v>
      </c>
      <c r="AY2896" s="6">
        <f t="shared" si="1361"/>
        <v>570.22148298725301</v>
      </c>
      <c r="AZ2896" s="20">
        <v>289521848.08252698</v>
      </c>
      <c r="BA2896" s="20">
        <v>100080123.8448</v>
      </c>
      <c r="BB2896" s="20">
        <v>322781147.913279</v>
      </c>
      <c r="BC2896" s="20">
        <v>1039616880.15939</v>
      </c>
      <c r="BD2896" s="19">
        <f t="shared" si="1362"/>
        <v>1751.9999999999959</v>
      </c>
      <c r="BE2896" s="18">
        <v>0</v>
      </c>
      <c r="BF2896" s="20">
        <v>10297010.7304797</v>
      </c>
      <c r="BG2896" s="20">
        <v>607958.46213210805</v>
      </c>
      <c r="BH2896" s="19">
        <f t="shared" si="1379"/>
        <v>764.3353626467291</v>
      </c>
      <c r="BI2896" s="20">
        <v>347.66153835852703</v>
      </c>
      <c r="BJ2896">
        <v>6</v>
      </c>
      <c r="BK2896" s="22">
        <v>1824</v>
      </c>
      <c r="BL2896" s="22">
        <v>2767.1539199999902</v>
      </c>
      <c r="BM2896" s="22">
        <v>456</v>
      </c>
      <c r="BN2896" s="22">
        <v>114</v>
      </c>
      <c r="BO2896">
        <v>0.33205244164873299</v>
      </c>
    </row>
    <row r="2897" spans="1:67" x14ac:dyDescent="0.2">
      <c r="A2897" s="27">
        <v>2896</v>
      </c>
      <c r="B2897" s="18">
        <v>309.03247854091302</v>
      </c>
      <c r="C2897" s="18">
        <v>22.799999999999901</v>
      </c>
      <c r="D2897">
        <v>600</v>
      </c>
      <c r="E2897">
        <v>2400</v>
      </c>
      <c r="F2897">
        <v>7</v>
      </c>
      <c r="G2897" s="23">
        <f t="shared" si="1363"/>
        <v>0.47638375745395489</v>
      </c>
      <c r="H2897">
        <v>100</v>
      </c>
      <c r="I2897" s="17">
        <v>122.449043011147</v>
      </c>
      <c r="J2897" s="6">
        <f t="shared" si="1364"/>
        <v>122.68379107267369</v>
      </c>
      <c r="K2897" s="6">
        <f t="shared" si="1350"/>
        <v>113.27373990063242</v>
      </c>
      <c r="L2897" s="6">
        <f t="shared" si="1365"/>
        <v>0.92329833395458838</v>
      </c>
      <c r="M2897" s="6">
        <f t="shared" si="1366"/>
        <v>113.05699740652575</v>
      </c>
      <c r="N2897" s="28">
        <v>100</v>
      </c>
      <c r="O2897" s="17">
        <v>134.961133412446</v>
      </c>
      <c r="P2897" s="6">
        <f t="shared" si="1367"/>
        <v>127.28003973771</v>
      </c>
      <c r="Q2897" s="6">
        <f t="shared" si="1353"/>
        <v>79.550024836068744</v>
      </c>
      <c r="R2897" s="17">
        <v>127.28003973771</v>
      </c>
      <c r="S2897" s="6">
        <f t="shared" si="1368"/>
        <v>7.6810936747360046</v>
      </c>
      <c r="T2897" s="6">
        <f t="shared" si="1369"/>
        <v>87.231118510804748</v>
      </c>
      <c r="U2897" s="17">
        <v>43.7115098216021</v>
      </c>
      <c r="V2897" s="6">
        <f t="shared" si="1370"/>
        <v>38.914726344475099</v>
      </c>
      <c r="W2897" s="6">
        <f t="shared" si="1354"/>
        <v>38.914726344475099</v>
      </c>
      <c r="X2897" s="17">
        <v>38.914726344475099</v>
      </c>
      <c r="Y2897" s="6">
        <f t="shared" si="1371"/>
        <v>4.7967834771270006</v>
      </c>
      <c r="Z2897" s="6">
        <f t="shared" si="1372"/>
        <v>43.7115098216021</v>
      </c>
      <c r="AA2897" s="17">
        <v>121.216963925266</v>
      </c>
      <c r="AB2897" s="6">
        <f t="shared" si="1351"/>
        <v>64.392077313008102</v>
      </c>
      <c r="AC2897" s="6">
        <f t="shared" si="1355"/>
        <v>64.392077313008102</v>
      </c>
      <c r="AD2897" s="17">
        <v>105.184383507524</v>
      </c>
      <c r="AE2897" s="6">
        <f t="shared" si="1373"/>
        <v>16.032580417741997</v>
      </c>
      <c r="AF2897" s="17">
        <v>80.424657730750098</v>
      </c>
      <c r="AG2897" s="6">
        <f t="shared" si="1352"/>
        <v>40.792306194515902</v>
      </c>
      <c r="AH2897" s="6">
        <f t="shared" si="1356"/>
        <v>40.792306194515902</v>
      </c>
      <c r="AI2897" s="6">
        <f t="shared" si="1374"/>
        <v>121.216963925266</v>
      </c>
      <c r="AJ2897" s="17">
        <v>135.55459491632601</v>
      </c>
      <c r="AK2897" s="6">
        <f t="shared" si="1375"/>
        <v>111.126680859034</v>
      </c>
      <c r="AL2897" s="6">
        <f t="shared" si="1357"/>
        <v>111.126680859034</v>
      </c>
      <c r="AM2897" s="17">
        <v>111.126680859034</v>
      </c>
      <c r="AN2897" s="6">
        <f t="shared" si="1376"/>
        <v>24.427914057292014</v>
      </c>
      <c r="AO2897" s="6">
        <f t="shared" si="1377"/>
        <v>135.55459491632601</v>
      </c>
      <c r="AP2897" s="17">
        <v>1795.24892885502</v>
      </c>
      <c r="AQ2897" s="6">
        <f t="shared" si="1378"/>
        <v>1608.6927769469621</v>
      </c>
      <c r="AR2897" s="17">
        <v>497.48307175483598</v>
      </c>
      <c r="AS2897" s="6">
        <f t="shared" si="1358"/>
        <v>310.92691984677248</v>
      </c>
      <c r="AT2897" s="17">
        <v>45.879538655467698</v>
      </c>
      <c r="AU2897" s="6">
        <f t="shared" si="1359"/>
        <v>45.879538655467698</v>
      </c>
      <c r="AV2897" s="17">
        <v>681.84962993475699</v>
      </c>
      <c r="AW2897" s="6">
        <f t="shared" si="1360"/>
        <v>681.84962993475699</v>
      </c>
      <c r="AX2897" s="17">
        <v>570.03668850996496</v>
      </c>
      <c r="AY2897" s="6">
        <f t="shared" si="1361"/>
        <v>570.03668850996496</v>
      </c>
      <c r="AZ2897" s="20">
        <v>345409690.053321</v>
      </c>
      <c r="BA2897" s="20">
        <v>100080123.8448</v>
      </c>
      <c r="BB2897" s="20">
        <v>389134529.16120702</v>
      </c>
      <c r="BC2897" s="20">
        <v>917375656.94067001</v>
      </c>
      <c r="BD2897" s="19">
        <f t="shared" si="1362"/>
        <v>1751.9999999999982</v>
      </c>
      <c r="BE2897" s="18">
        <v>0</v>
      </c>
      <c r="BF2897" s="20">
        <v>9133894.0864454992</v>
      </c>
      <c r="BG2897" s="20">
        <v>539285.46326902905</v>
      </c>
      <c r="BH2897" s="19">
        <f t="shared" si="1379"/>
        <v>677.99854070996219</v>
      </c>
      <c r="BI2897" s="20">
        <v>417.19384603023298</v>
      </c>
      <c r="BJ2897">
        <v>6</v>
      </c>
      <c r="BK2897" s="22">
        <v>1824</v>
      </c>
      <c r="BL2897" s="22">
        <v>2767.1539199999902</v>
      </c>
      <c r="BM2897" s="22">
        <v>456</v>
      </c>
      <c r="BN2897" s="22">
        <v>114</v>
      </c>
      <c r="BO2897">
        <v>0.40030974758566301</v>
      </c>
    </row>
    <row r="2898" spans="1:67" x14ac:dyDescent="0.2">
      <c r="A2898" s="27">
        <v>2897</v>
      </c>
      <c r="B2898" s="18">
        <v>360.53789163106501</v>
      </c>
      <c r="C2898" s="18">
        <v>22.799999999999901</v>
      </c>
      <c r="D2898">
        <v>600</v>
      </c>
      <c r="E2898">
        <v>2400</v>
      </c>
      <c r="F2898">
        <v>7</v>
      </c>
      <c r="G2898" s="23">
        <f t="shared" si="1363"/>
        <v>0.54621939940043862</v>
      </c>
      <c r="H2898">
        <v>100</v>
      </c>
      <c r="I2898" s="17">
        <v>123.323991065499</v>
      </c>
      <c r="J2898" s="6">
        <f t="shared" si="1364"/>
        <v>123.2040282586523</v>
      </c>
      <c r="K2898" s="6">
        <f t="shared" si="1350"/>
        <v>112.2270103805774</v>
      </c>
      <c r="L2898" s="6">
        <f t="shared" si="1365"/>
        <v>0.91090374208357905</v>
      </c>
      <c r="M2898" s="6">
        <f t="shared" si="1366"/>
        <v>112.3362849502449</v>
      </c>
      <c r="N2898" s="28">
        <v>100</v>
      </c>
      <c r="O2898" s="17">
        <v>135.51452473579101</v>
      </c>
      <c r="P2898" s="6">
        <f t="shared" si="1367"/>
        <v>127.79980392041099</v>
      </c>
      <c r="Q2898" s="6">
        <f t="shared" si="1353"/>
        <v>79.874877450256875</v>
      </c>
      <c r="R2898" s="17">
        <v>127.79980392041099</v>
      </c>
      <c r="S2898" s="6">
        <f t="shared" si="1368"/>
        <v>7.7147208153800193</v>
      </c>
      <c r="T2898" s="6">
        <f t="shared" si="1369"/>
        <v>87.589598265636894</v>
      </c>
      <c r="U2898" s="17">
        <v>43.700107769551302</v>
      </c>
      <c r="V2898" s="6">
        <f t="shared" si="1370"/>
        <v>38.903324292424202</v>
      </c>
      <c r="W2898" s="6">
        <f t="shared" si="1354"/>
        <v>38.903324292424202</v>
      </c>
      <c r="X2898" s="17">
        <v>38.903324292424202</v>
      </c>
      <c r="Y2898" s="6">
        <f t="shared" si="1371"/>
        <v>4.7967834771271001</v>
      </c>
      <c r="Z2898" s="6">
        <f t="shared" si="1372"/>
        <v>43.700107769551302</v>
      </c>
      <c r="AA2898" s="17">
        <v>131.168101421459</v>
      </c>
      <c r="AB2898" s="6">
        <f t="shared" si="1351"/>
        <v>73.4860062777161</v>
      </c>
      <c r="AC2898" s="6">
        <f t="shared" si="1355"/>
        <v>73.4860062777161</v>
      </c>
      <c r="AD2898" s="17">
        <v>114.532431544454</v>
      </c>
      <c r="AE2898" s="6">
        <f t="shared" si="1373"/>
        <v>16.635669877005</v>
      </c>
      <c r="AF2898" s="17">
        <v>90.121676154721101</v>
      </c>
      <c r="AG2898" s="6">
        <f t="shared" si="1352"/>
        <v>41.046425266737899</v>
      </c>
      <c r="AH2898" s="6">
        <f t="shared" si="1356"/>
        <v>41.046425266737899</v>
      </c>
      <c r="AI2898" s="6">
        <f t="shared" si="1374"/>
        <v>131.168101421459</v>
      </c>
      <c r="AJ2898" s="17">
        <v>115.92818610397801</v>
      </c>
      <c r="AK2898" s="6">
        <f t="shared" si="1375"/>
        <v>95.063059788965404</v>
      </c>
      <c r="AL2898" s="6">
        <f t="shared" si="1357"/>
        <v>95.063059788965404</v>
      </c>
      <c r="AM2898" s="17">
        <v>95.063059788965404</v>
      </c>
      <c r="AN2898" s="6">
        <f t="shared" si="1376"/>
        <v>20.865126315012603</v>
      </c>
      <c r="AO2898" s="6">
        <f t="shared" si="1377"/>
        <v>115.92818610397801</v>
      </c>
      <c r="AP2898" s="17">
        <v>1877.61247065773</v>
      </c>
      <c r="AQ2898" s="6">
        <f t="shared" si="1378"/>
        <v>1660.0273980844854</v>
      </c>
      <c r="AR2898" s="17">
        <v>580.22686019531602</v>
      </c>
      <c r="AS2898" s="6">
        <f t="shared" si="1358"/>
        <v>362.64178762207251</v>
      </c>
      <c r="AT2898" s="17">
        <v>45.866095906746096</v>
      </c>
      <c r="AU2898" s="6">
        <f t="shared" si="1359"/>
        <v>45.866095906746096</v>
      </c>
      <c r="AV2898" s="17">
        <v>681.64984734082202</v>
      </c>
      <c r="AW2898" s="6">
        <f t="shared" si="1360"/>
        <v>681.64984734082202</v>
      </c>
      <c r="AX2898" s="17">
        <v>569.86966721484498</v>
      </c>
      <c r="AY2898" s="6">
        <f t="shared" si="1361"/>
        <v>569.86966721484498</v>
      </c>
      <c r="AZ2898" s="20">
        <v>401288780.992998</v>
      </c>
      <c r="BA2898" s="20">
        <v>100080123.8448</v>
      </c>
      <c r="BB2898" s="20">
        <v>455607482.91176999</v>
      </c>
      <c r="BC2898" s="20">
        <v>795023612.25043094</v>
      </c>
      <c r="BD2898" s="19">
        <f t="shared" si="1362"/>
        <v>1751.9999999999991</v>
      </c>
      <c r="BE2898" s="18">
        <v>0</v>
      </c>
      <c r="BF2898" s="20">
        <v>7958166.2132966695</v>
      </c>
      <c r="BG2898" s="20">
        <v>469867.86933280202</v>
      </c>
      <c r="BH2898" s="19">
        <f t="shared" si="1379"/>
        <v>590.72560161929755</v>
      </c>
      <c r="BI2898" s="20">
        <v>486.72615370193802</v>
      </c>
      <c r="BJ2898">
        <v>6</v>
      </c>
      <c r="BK2898" s="22">
        <v>1824</v>
      </c>
      <c r="BL2898" s="22">
        <v>2767.1539199999902</v>
      </c>
      <c r="BM2898" s="22">
        <v>456</v>
      </c>
      <c r="BN2898" s="22">
        <v>114</v>
      </c>
      <c r="BO2898">
        <v>0.46868986421693998</v>
      </c>
    </row>
    <row r="2899" spans="1:67" x14ac:dyDescent="0.2">
      <c r="A2899" s="27">
        <v>2898</v>
      </c>
      <c r="B2899" s="18">
        <v>412.043304721217</v>
      </c>
      <c r="C2899" s="18">
        <v>22.799999999999901</v>
      </c>
      <c r="D2899">
        <v>600</v>
      </c>
      <c r="E2899">
        <v>2400</v>
      </c>
      <c r="F2899">
        <v>7</v>
      </c>
      <c r="G2899" s="23">
        <f t="shared" si="1363"/>
        <v>0.61600926672031542</v>
      </c>
      <c r="H2899">
        <v>100</v>
      </c>
      <c r="I2899" s="17">
        <v>124.15568618767</v>
      </c>
      <c r="J2899" s="6">
        <f t="shared" si="1364"/>
        <v>123.55392601818832</v>
      </c>
      <c r="K2899" s="6">
        <f t="shared" si="1350"/>
        <v>111.01741632573055</v>
      </c>
      <c r="L2899" s="6">
        <f t="shared" si="1365"/>
        <v>0.89853410493315866</v>
      </c>
      <c r="M2899" s="6">
        <f t="shared" si="1366"/>
        <v>111.5581183610002</v>
      </c>
      <c r="N2899" s="28">
        <v>100</v>
      </c>
      <c r="O2899" s="17">
        <v>135.77745500881699</v>
      </c>
      <c r="P2899" s="6">
        <f t="shared" si="1367"/>
        <v>128.04582487799399</v>
      </c>
      <c r="Q2899" s="6">
        <f t="shared" si="1353"/>
        <v>80.028640548746239</v>
      </c>
      <c r="R2899" s="17">
        <v>128.04582487799399</v>
      </c>
      <c r="S2899" s="6">
        <f t="shared" si="1368"/>
        <v>7.7316301308229924</v>
      </c>
      <c r="T2899" s="6">
        <f t="shared" si="1369"/>
        <v>87.760270679569231</v>
      </c>
      <c r="U2899" s="17">
        <v>43.689752029098699</v>
      </c>
      <c r="V2899" s="6">
        <f t="shared" si="1370"/>
        <v>38.892968551971499</v>
      </c>
      <c r="W2899" s="6">
        <f t="shared" si="1354"/>
        <v>38.892968551971499</v>
      </c>
      <c r="X2899" s="17">
        <v>38.892968551971499</v>
      </c>
      <c r="Y2899" s="6">
        <f t="shared" si="1371"/>
        <v>4.7967834771271995</v>
      </c>
      <c r="Z2899" s="6">
        <f t="shared" si="1372"/>
        <v>43.689752029098699</v>
      </c>
      <c r="AA2899" s="17">
        <v>144.315365324265</v>
      </c>
      <c r="AB2899" s="6">
        <f t="shared" si="1351"/>
        <v>85.602742565724</v>
      </c>
      <c r="AC2899" s="6">
        <f t="shared" si="1355"/>
        <v>85.602742565724</v>
      </c>
      <c r="AD2899" s="17">
        <v>126.873704810327</v>
      </c>
      <c r="AE2899" s="6">
        <f t="shared" si="1373"/>
        <v>17.441660513938004</v>
      </c>
      <c r="AF2899" s="17">
        <v>103.044403079662</v>
      </c>
      <c r="AG2899" s="6">
        <f t="shared" si="1352"/>
        <v>41.270962244602998</v>
      </c>
      <c r="AH2899" s="6">
        <f t="shared" si="1356"/>
        <v>41.270962244602998</v>
      </c>
      <c r="AI2899" s="6">
        <f t="shared" si="1374"/>
        <v>144.315365324265</v>
      </c>
      <c r="AJ2899" s="17">
        <v>101.38666723467</v>
      </c>
      <c r="AK2899" s="6">
        <f t="shared" si="1375"/>
        <v>83.166205375320601</v>
      </c>
      <c r="AL2899" s="6">
        <f t="shared" si="1357"/>
        <v>83.166205375320601</v>
      </c>
      <c r="AM2899" s="17">
        <v>83.166205375320601</v>
      </c>
      <c r="AN2899" s="6">
        <f t="shared" si="1376"/>
        <v>18.220461859349399</v>
      </c>
      <c r="AO2899" s="6">
        <f t="shared" si="1377"/>
        <v>101.38666723467</v>
      </c>
      <c r="AP2899" s="17">
        <v>1959.98015282752</v>
      </c>
      <c r="AQ2899" s="6">
        <f t="shared" si="1378"/>
        <v>1711.3776919798711</v>
      </c>
      <c r="AR2899" s="17">
        <v>662.93989559374404</v>
      </c>
      <c r="AS2899" s="6">
        <f t="shared" si="1358"/>
        <v>414.33743474609003</v>
      </c>
      <c r="AT2899" s="17">
        <v>45.853886734562899</v>
      </c>
      <c r="AU2899" s="6">
        <f t="shared" si="1359"/>
        <v>45.853886734562899</v>
      </c>
      <c r="AV2899" s="17">
        <v>681.46839783677501</v>
      </c>
      <c r="AW2899" s="6">
        <f t="shared" si="1360"/>
        <v>681.46839783677501</v>
      </c>
      <c r="AX2899" s="17">
        <v>569.717972662443</v>
      </c>
      <c r="AY2899" s="6">
        <f t="shared" si="1361"/>
        <v>569.717972662443</v>
      </c>
      <c r="AZ2899" s="20">
        <v>457418844.690723</v>
      </c>
      <c r="BA2899" s="20">
        <v>100080123.8448</v>
      </c>
      <c r="BB2899" s="20">
        <v>521749266.75846899</v>
      </c>
      <c r="BC2899" s="20">
        <v>672751764.706007</v>
      </c>
      <c r="BD2899" s="19">
        <f t="shared" si="1362"/>
        <v>1751.9999999999991</v>
      </c>
      <c r="BE2899" s="18">
        <v>3.731160484585E-17</v>
      </c>
      <c r="BF2899" s="20">
        <v>6762349.2705432298</v>
      </c>
      <c r="BG2899" s="20">
        <v>399264.17195528001</v>
      </c>
      <c r="BH2899" s="19">
        <f t="shared" si="1379"/>
        <v>501.96147380373372</v>
      </c>
      <c r="BI2899" s="20">
        <v>556.25846137364397</v>
      </c>
      <c r="BJ2899">
        <v>6</v>
      </c>
      <c r="BK2899" s="22">
        <v>1824</v>
      </c>
      <c r="BL2899" s="22">
        <v>2767.1539199999902</v>
      </c>
      <c r="BM2899" s="22">
        <v>456</v>
      </c>
      <c r="BN2899" s="22">
        <v>114</v>
      </c>
      <c r="BO2899">
        <v>0.53672984239711696</v>
      </c>
    </row>
    <row r="2900" spans="1:67" x14ac:dyDescent="0.2">
      <c r="A2900" s="27">
        <v>2899</v>
      </c>
      <c r="B2900" s="18">
        <v>463.54871781137001</v>
      </c>
      <c r="C2900" s="18">
        <v>22.799999999999901</v>
      </c>
      <c r="D2900">
        <v>600</v>
      </c>
      <c r="E2900">
        <v>2400</v>
      </c>
      <c r="F2900">
        <v>7</v>
      </c>
      <c r="G2900" s="23">
        <f t="shared" si="1363"/>
        <v>0.67825539195369544</v>
      </c>
      <c r="H2900">
        <v>100</v>
      </c>
      <c r="I2900" s="17">
        <v>125.146612139026</v>
      </c>
      <c r="J2900" s="6">
        <f t="shared" si="1364"/>
        <v>124.10183733616311</v>
      </c>
      <c r="K2900" s="6">
        <f t="shared" ref="K2900:K2963" si="1380">(T2900*AZ2900+Z2900*BA2900+AO2900*BB2900+AI2900*BC2900)/(BD2900*(1000000))</f>
        <v>110.06353338781841</v>
      </c>
      <c r="L2900" s="6">
        <f t="shared" si="1365"/>
        <v>0.8868807726809218</v>
      </c>
      <c r="M2900" s="6">
        <f t="shared" si="1366"/>
        <v>110.99012407225901</v>
      </c>
      <c r="N2900" s="28">
        <v>100</v>
      </c>
      <c r="O2900" s="17">
        <v>137.10827038866799</v>
      </c>
      <c r="P2900" s="6">
        <f t="shared" si="1367"/>
        <v>129.29907025615799</v>
      </c>
      <c r="Q2900" s="6">
        <f t="shared" si="1353"/>
        <v>80.81191891009874</v>
      </c>
      <c r="R2900" s="17">
        <v>129.29907025615799</v>
      </c>
      <c r="S2900" s="6">
        <f t="shared" si="1368"/>
        <v>7.80920013251</v>
      </c>
      <c r="T2900" s="6">
        <f t="shared" si="1369"/>
        <v>88.62111904260874</v>
      </c>
      <c r="U2900" s="17">
        <v>43.680304895982601</v>
      </c>
      <c r="V2900" s="6">
        <f t="shared" si="1370"/>
        <v>38.883521418855601</v>
      </c>
      <c r="W2900" s="6">
        <f t="shared" si="1354"/>
        <v>38.883521418855601</v>
      </c>
      <c r="X2900" s="17">
        <v>38.883521418855601</v>
      </c>
      <c r="Y2900" s="6">
        <f t="shared" si="1371"/>
        <v>4.7967834771270006</v>
      </c>
      <c r="Z2900" s="6">
        <f t="shared" si="1372"/>
        <v>43.680304895982601</v>
      </c>
      <c r="AA2900" s="17">
        <v>161.287107136565</v>
      </c>
      <c r="AB2900" s="6">
        <f t="shared" si="1351"/>
        <v>101.30174515814099</v>
      </c>
      <c r="AC2900" s="6">
        <f t="shared" si="1355"/>
        <v>101.30174515814099</v>
      </c>
      <c r="AD2900" s="17">
        <v>142.81078726497299</v>
      </c>
      <c r="AE2900" s="6">
        <f t="shared" si="1373"/>
        <v>18.476319871592011</v>
      </c>
      <c r="AF2900" s="17">
        <v>119.778065029733</v>
      </c>
      <c r="AG2900" s="6">
        <f t="shared" si="1352"/>
        <v>41.509042106831998</v>
      </c>
      <c r="AH2900" s="6">
        <f t="shared" si="1356"/>
        <v>41.509042106831998</v>
      </c>
      <c r="AI2900" s="6">
        <f t="shared" si="1374"/>
        <v>161.287107136565</v>
      </c>
      <c r="AJ2900" s="17">
        <v>90.520044735902403</v>
      </c>
      <c r="AK2900" s="6">
        <f t="shared" si="1375"/>
        <v>74.261044921900407</v>
      </c>
      <c r="AL2900" s="6">
        <f t="shared" si="1357"/>
        <v>74.261044921900407</v>
      </c>
      <c r="AM2900" s="17">
        <v>74.261044921900407</v>
      </c>
      <c r="AN2900" s="6">
        <f t="shared" si="1376"/>
        <v>16.258999814001996</v>
      </c>
      <c r="AO2900" s="6">
        <f t="shared" si="1377"/>
        <v>90.520044735902403</v>
      </c>
      <c r="AP2900" s="17">
        <v>2042.3514304538901</v>
      </c>
      <c r="AQ2900" s="6">
        <f t="shared" si="1378"/>
        <v>1762.7415959535551</v>
      </c>
      <c r="AR2900" s="17">
        <v>745.62622533423996</v>
      </c>
      <c r="AS2900" s="6">
        <f t="shared" si="1358"/>
        <v>466.0163908339</v>
      </c>
      <c r="AT2900" s="17">
        <v>45.842748788862203</v>
      </c>
      <c r="AU2900" s="6">
        <f t="shared" si="1359"/>
        <v>45.842748788862203</v>
      </c>
      <c r="AV2900" s="17">
        <v>681.30286861881098</v>
      </c>
      <c r="AW2900" s="6">
        <f t="shared" si="1360"/>
        <v>681.30286861881098</v>
      </c>
      <c r="AX2900" s="17">
        <v>569.57958771198196</v>
      </c>
      <c r="AY2900" s="6">
        <f t="shared" si="1361"/>
        <v>569.57958771198196</v>
      </c>
      <c r="AZ2900" s="20">
        <v>507250022.40123898</v>
      </c>
      <c r="BA2900" s="20">
        <v>100080123.8448</v>
      </c>
      <c r="BB2900" s="20">
        <v>580973304.75494599</v>
      </c>
      <c r="BC2900" s="20">
        <v>563696555.33602405</v>
      </c>
      <c r="BD2900" s="19">
        <f t="shared" si="1362"/>
        <v>1752.0000063370089</v>
      </c>
      <c r="BE2900" s="18">
        <v>0.79325088022733803</v>
      </c>
      <c r="BF2900" s="20">
        <v>5690780.5497129401</v>
      </c>
      <c r="BG2900" s="20">
        <v>335996.36650796997</v>
      </c>
      <c r="BH2900" s="19">
        <f t="shared" si="1379"/>
        <v>422.42014826688484</v>
      </c>
      <c r="BI2900" s="20">
        <v>625.79076904534895</v>
      </c>
      <c r="BJ2900">
        <v>6</v>
      </c>
      <c r="BK2900" s="22">
        <v>1824</v>
      </c>
      <c r="BL2900" s="22">
        <v>2767.1539199999902</v>
      </c>
      <c r="BM2900" s="22">
        <v>456</v>
      </c>
      <c r="BN2900" s="22">
        <v>114</v>
      </c>
      <c r="BO2900">
        <v>0.59766473243024498</v>
      </c>
    </row>
    <row r="2901" spans="1:67" x14ac:dyDescent="0.2">
      <c r="A2901" s="27">
        <v>2900</v>
      </c>
      <c r="B2901" s="18">
        <v>515.05413090152194</v>
      </c>
      <c r="C2901" s="18">
        <v>22.799999999999901</v>
      </c>
      <c r="D2901">
        <v>600</v>
      </c>
      <c r="E2901">
        <v>2400</v>
      </c>
      <c r="F2901">
        <v>7</v>
      </c>
      <c r="G2901" s="23">
        <f t="shared" si="1363"/>
        <v>0.72808030134283863</v>
      </c>
      <c r="H2901">
        <v>100</v>
      </c>
      <c r="I2901" s="17">
        <v>126.508859336757</v>
      </c>
      <c r="J2901" s="6">
        <f t="shared" si="1364"/>
        <v>125.16862792599657</v>
      </c>
      <c r="K2901" s="6">
        <f t="shared" si="1380"/>
        <v>109.69147234021949</v>
      </c>
      <c r="L2901" s="6">
        <f t="shared" si="1365"/>
        <v>0.87634956264817698</v>
      </c>
      <c r="M2901" s="6">
        <f t="shared" si="1366"/>
        <v>110.86598355088674</v>
      </c>
      <c r="N2901" s="28">
        <v>100</v>
      </c>
      <c r="O2901" s="17">
        <v>140.314022704964</v>
      </c>
      <c r="P2901" s="6">
        <f t="shared" si="1367"/>
        <v>132.32055676907299</v>
      </c>
      <c r="Q2901" s="6">
        <f t="shared" si="1353"/>
        <v>82.700347980670614</v>
      </c>
      <c r="R2901" s="17">
        <v>132.32055676907299</v>
      </c>
      <c r="S2901" s="6">
        <f t="shared" si="1368"/>
        <v>7.9934659358910096</v>
      </c>
      <c r="T2901" s="6">
        <f t="shared" si="1369"/>
        <v>90.693813916561624</v>
      </c>
      <c r="U2901" s="17">
        <v>43.671651814617398</v>
      </c>
      <c r="V2901" s="6">
        <f t="shared" si="1370"/>
        <v>38.874868337490298</v>
      </c>
      <c r="W2901" s="6">
        <f t="shared" si="1354"/>
        <v>38.874868337490298</v>
      </c>
      <c r="X2901" s="17">
        <v>38.874868337490298</v>
      </c>
      <c r="Y2901" s="6">
        <f t="shared" si="1371"/>
        <v>4.7967834771271001</v>
      </c>
      <c r="Z2901" s="6">
        <f t="shared" si="1372"/>
        <v>43.671651814617398</v>
      </c>
      <c r="AA2901" s="17">
        <v>180.625644860802</v>
      </c>
      <c r="AB2901" s="6">
        <f t="shared" ref="AB2901:AB2964" si="1381">AA2901-AE2901-AG2901</f>
        <v>119.557805550826</v>
      </c>
      <c r="AC2901" s="6">
        <f t="shared" si="1355"/>
        <v>119.557805550826</v>
      </c>
      <c r="AD2901" s="17">
        <v>160.957140463092</v>
      </c>
      <c r="AE2901" s="6">
        <f t="shared" si="1373"/>
        <v>19.668504397709995</v>
      </c>
      <c r="AF2901" s="17">
        <v>139.226309948536</v>
      </c>
      <c r="AG2901" s="6">
        <f t="shared" ref="AG2901:AG2964" si="1382">AA2901-AF2901</f>
        <v>41.399334912265999</v>
      </c>
      <c r="AH2901" s="6">
        <f t="shared" si="1356"/>
        <v>41.399334912265999</v>
      </c>
      <c r="AI2901" s="6">
        <f t="shared" si="1374"/>
        <v>180.625644860802</v>
      </c>
      <c r="AJ2901" s="17">
        <v>82.977462994336705</v>
      </c>
      <c r="AK2901" s="6">
        <f t="shared" si="1375"/>
        <v>68.050270325004803</v>
      </c>
      <c r="AL2901" s="6">
        <f t="shared" si="1357"/>
        <v>68.050270325004803</v>
      </c>
      <c r="AM2901" s="17">
        <v>68.050270325004803</v>
      </c>
      <c r="AN2901" s="6">
        <f t="shared" si="1376"/>
        <v>14.927192669331902</v>
      </c>
      <c r="AO2901" s="6">
        <f t="shared" si="1377"/>
        <v>82.977462994336705</v>
      </c>
      <c r="AP2901" s="17">
        <v>2124.7258502281102</v>
      </c>
      <c r="AQ2901" s="6">
        <f t="shared" si="1378"/>
        <v>1814.1173940712401</v>
      </c>
      <c r="AR2901" s="17">
        <v>828.28921641833404</v>
      </c>
      <c r="AS2901" s="6">
        <f t="shared" si="1358"/>
        <v>517.68076026145877</v>
      </c>
      <c r="AT2901" s="17">
        <v>45.832547011327598</v>
      </c>
      <c r="AU2901" s="6">
        <f t="shared" si="1359"/>
        <v>45.832547011327598</v>
      </c>
      <c r="AV2901" s="17">
        <v>681.15125248576896</v>
      </c>
      <c r="AW2901" s="6">
        <f t="shared" si="1360"/>
        <v>681.15125248576896</v>
      </c>
      <c r="AX2901" s="17">
        <v>569.45283431268501</v>
      </c>
      <c r="AY2901" s="6">
        <f t="shared" si="1361"/>
        <v>569.45283431268501</v>
      </c>
      <c r="AZ2901" s="20">
        <v>546470425.02205598</v>
      </c>
      <c r="BA2901" s="20">
        <v>100080123.8448</v>
      </c>
      <c r="BB2901" s="20">
        <v>629046139.085796</v>
      </c>
      <c r="BC2901" s="20">
        <v>476403312.047346</v>
      </c>
      <c r="BD2901" s="19">
        <f t="shared" si="1362"/>
        <v>1751.9999999999982</v>
      </c>
      <c r="BE2901" s="18">
        <v>2.8010972541328201</v>
      </c>
      <c r="BF2901" s="20">
        <v>4784386.3736829702</v>
      </c>
      <c r="BG2901" s="20">
        <v>282480.834304674</v>
      </c>
      <c r="BH2901" s="19">
        <f t="shared" si="1379"/>
        <v>355.13954386261429</v>
      </c>
      <c r="BI2901" s="20">
        <v>695.32307671705496</v>
      </c>
      <c r="BJ2901">
        <v>6</v>
      </c>
      <c r="BK2901" s="22">
        <v>1824</v>
      </c>
      <c r="BL2901" s="22">
        <v>2767.1539199999902</v>
      </c>
      <c r="BM2901" s="22">
        <v>456</v>
      </c>
      <c r="BN2901" s="22">
        <v>114</v>
      </c>
      <c r="BO2901">
        <v>0.64714642850317505</v>
      </c>
    </row>
    <row r="2902" spans="1:67" x14ac:dyDescent="0.2">
      <c r="A2902" s="27">
        <v>2901</v>
      </c>
      <c r="B2902" s="18">
        <v>566.55954399167399</v>
      </c>
      <c r="C2902" s="18">
        <v>22.799999999999901</v>
      </c>
      <c r="D2902">
        <v>600</v>
      </c>
      <c r="E2902">
        <v>2400</v>
      </c>
      <c r="F2902">
        <v>7</v>
      </c>
      <c r="G2902" s="23">
        <f t="shared" si="1363"/>
        <v>0.76715145266246132</v>
      </c>
      <c r="H2902">
        <v>100</v>
      </c>
      <c r="I2902" s="17">
        <v>128.50552865232601</v>
      </c>
      <c r="J2902" s="6">
        <f t="shared" si="1364"/>
        <v>126.92912638604042</v>
      </c>
      <c r="K2902" s="6">
        <f t="shared" si="1380"/>
        <v>109.98902461279546</v>
      </c>
      <c r="L2902" s="6">
        <f t="shared" si="1365"/>
        <v>0.86653889256494543</v>
      </c>
      <c r="M2902" s="6">
        <f t="shared" si="1366"/>
        <v>111.35503848685944</v>
      </c>
      <c r="N2902" s="28">
        <v>100</v>
      </c>
      <c r="O2902" s="17">
        <v>145.326134577435</v>
      </c>
      <c r="P2902" s="6">
        <f t="shared" si="1367"/>
        <v>137.04553867144199</v>
      </c>
      <c r="Q2902" s="6">
        <f t="shared" si="1353"/>
        <v>85.65346166965125</v>
      </c>
      <c r="R2902" s="17">
        <v>137.04553867144199</v>
      </c>
      <c r="S2902" s="6">
        <f t="shared" si="1368"/>
        <v>8.2805959059930103</v>
      </c>
      <c r="T2902" s="6">
        <f t="shared" si="1369"/>
        <v>93.93405757564426</v>
      </c>
      <c r="U2902" s="17">
        <v>43.6636967100333</v>
      </c>
      <c r="V2902" s="6">
        <f t="shared" si="1370"/>
        <v>38.866913232906299</v>
      </c>
      <c r="W2902" s="6">
        <f t="shared" si="1354"/>
        <v>38.866913232906299</v>
      </c>
      <c r="X2902" s="17">
        <v>38.866913232906299</v>
      </c>
      <c r="Y2902" s="6">
        <f t="shared" si="1371"/>
        <v>4.7967834771270006</v>
      </c>
      <c r="Z2902" s="6">
        <f t="shared" si="1372"/>
        <v>43.6636967100333</v>
      </c>
      <c r="AA2902" s="17">
        <v>201.53042489287799</v>
      </c>
      <c r="AB2902" s="6">
        <f t="shared" si="1381"/>
        <v>139.15036834475001</v>
      </c>
      <c r="AC2902" s="6">
        <f t="shared" si="1355"/>
        <v>139.15036834475001</v>
      </c>
      <c r="AD2902" s="17">
        <v>180.583662823899</v>
      </c>
      <c r="AE2902" s="6">
        <f t="shared" si="1373"/>
        <v>20.946762068978984</v>
      </c>
      <c r="AF2902" s="17">
        <v>160.09713041372899</v>
      </c>
      <c r="AG2902" s="6">
        <f t="shared" si="1382"/>
        <v>41.433294479148998</v>
      </c>
      <c r="AH2902" s="6">
        <f t="shared" si="1356"/>
        <v>41.433294479148998</v>
      </c>
      <c r="AI2902" s="6">
        <f t="shared" si="1374"/>
        <v>201.53042489287799</v>
      </c>
      <c r="AJ2902" s="17">
        <v>77.827260830049397</v>
      </c>
      <c r="AK2902" s="6">
        <f t="shared" si="1375"/>
        <v>63.793925933127099</v>
      </c>
      <c r="AL2902" s="6">
        <f t="shared" si="1357"/>
        <v>63.793925933127099</v>
      </c>
      <c r="AM2902" s="17">
        <v>63.793925933127099</v>
      </c>
      <c r="AN2902" s="6">
        <f t="shared" si="1376"/>
        <v>14.033334896922298</v>
      </c>
      <c r="AO2902" s="6">
        <f t="shared" si="1377"/>
        <v>77.827260830049397</v>
      </c>
      <c r="AP2902" s="17">
        <v>2207.1030319712399</v>
      </c>
      <c r="AQ2902" s="6">
        <f t="shared" si="1378"/>
        <v>1865.503647220778</v>
      </c>
      <c r="AR2902" s="17">
        <v>910.93169266789698</v>
      </c>
      <c r="AS2902" s="6">
        <f t="shared" si="1358"/>
        <v>569.33230791743563</v>
      </c>
      <c r="AT2902" s="17">
        <v>45.823168131850501</v>
      </c>
      <c r="AU2902" s="6">
        <f t="shared" si="1359"/>
        <v>45.823168131850501</v>
      </c>
      <c r="AV2902" s="17">
        <v>681.01186604710597</v>
      </c>
      <c r="AW2902" s="6">
        <f t="shared" si="1360"/>
        <v>681.01186604710597</v>
      </c>
      <c r="AX2902" s="17">
        <v>569.33630512438594</v>
      </c>
      <c r="AY2902" s="6">
        <f t="shared" si="1361"/>
        <v>569.33630512438594</v>
      </c>
      <c r="AZ2902" s="20">
        <v>577502606.22504497</v>
      </c>
      <c r="BA2902" s="20">
        <v>100080123.8448</v>
      </c>
      <c r="BB2902" s="20">
        <v>666466619.57444203</v>
      </c>
      <c r="BC2902" s="20">
        <v>407950656.32540101</v>
      </c>
      <c r="BD2902" s="19">
        <f t="shared" si="1362"/>
        <v>1752.0000059696881</v>
      </c>
      <c r="BE2902" s="18">
        <v>5.7728563208903898</v>
      </c>
      <c r="BF2902" s="20">
        <v>4116076.0108773299</v>
      </c>
      <c r="BG2902" s="20">
        <v>243022.30104359999</v>
      </c>
      <c r="BH2902" s="19">
        <f t="shared" si="1379"/>
        <v>305.5316268072944</v>
      </c>
      <c r="BI2902" s="20">
        <v>764.85538438875994</v>
      </c>
      <c r="BJ2902">
        <v>6</v>
      </c>
      <c r="BK2902" s="22">
        <v>1824</v>
      </c>
      <c r="BL2902" s="22">
        <v>2767.1539199999902</v>
      </c>
      <c r="BM2902" s="22">
        <v>456</v>
      </c>
      <c r="BN2902" s="22">
        <v>114</v>
      </c>
      <c r="BO2902">
        <v>0.68568728999485595</v>
      </c>
    </row>
    <row r="2903" spans="1:67" x14ac:dyDescent="0.2">
      <c r="A2903" s="27">
        <v>2902</v>
      </c>
      <c r="B2903" s="18">
        <v>618.06495708182604</v>
      </c>
      <c r="C2903" s="18">
        <v>22.799999999999901</v>
      </c>
      <c r="D2903">
        <v>600</v>
      </c>
      <c r="E2903">
        <v>2400</v>
      </c>
      <c r="F2903">
        <v>7</v>
      </c>
      <c r="G2903" s="23">
        <f t="shared" si="1363"/>
        <v>0.79745099480685999</v>
      </c>
      <c r="H2903">
        <v>100</v>
      </c>
      <c r="I2903" s="17">
        <v>130.944100599705</v>
      </c>
      <c r="J2903" s="6">
        <f t="shared" si="1364"/>
        <v>129.26825605144805</v>
      </c>
      <c r="K2903" s="6">
        <f t="shared" si="1380"/>
        <v>110.8519898943612</v>
      </c>
      <c r="L2903" s="6">
        <f t="shared" si="1365"/>
        <v>0.85753450445129176</v>
      </c>
      <c r="M2903" s="6">
        <f t="shared" si="1366"/>
        <v>112.28908441858812</v>
      </c>
      <c r="N2903" s="28">
        <v>100</v>
      </c>
      <c r="O2903" s="17">
        <v>151.46841026346499</v>
      </c>
      <c r="P2903" s="6">
        <f t="shared" si="1367"/>
        <v>142.83629424609899</v>
      </c>
      <c r="Q2903" s="6">
        <f t="shared" si="1353"/>
        <v>89.272683903811867</v>
      </c>
      <c r="R2903" s="17">
        <v>142.83629424609899</v>
      </c>
      <c r="S2903" s="6">
        <f t="shared" si="1368"/>
        <v>8.6321160173660019</v>
      </c>
      <c r="T2903" s="6">
        <f t="shared" si="1369"/>
        <v>97.904799921177869</v>
      </c>
      <c r="U2903" s="17">
        <v>43.656358405634499</v>
      </c>
      <c r="V2903" s="6">
        <f t="shared" si="1370"/>
        <v>38.859574928507499</v>
      </c>
      <c r="W2903" s="6">
        <f t="shared" si="1354"/>
        <v>38.859574928507499</v>
      </c>
      <c r="X2903" s="17">
        <v>38.859574928507499</v>
      </c>
      <c r="Y2903" s="6">
        <f t="shared" si="1371"/>
        <v>4.7967834771270006</v>
      </c>
      <c r="Z2903" s="6">
        <f t="shared" si="1372"/>
        <v>43.656358405634499</v>
      </c>
      <c r="AA2903" s="17">
        <v>223.61208814126601</v>
      </c>
      <c r="AB2903" s="6">
        <f t="shared" si="1381"/>
        <v>159.89915249277701</v>
      </c>
      <c r="AC2903" s="6">
        <f t="shared" si="1355"/>
        <v>159.89915249277701</v>
      </c>
      <c r="AD2903" s="17">
        <v>201.31512352880901</v>
      </c>
      <c r="AE2903" s="6">
        <f t="shared" si="1373"/>
        <v>22.296964612457003</v>
      </c>
      <c r="AF2903" s="17">
        <v>182.19611710523401</v>
      </c>
      <c r="AG2903" s="6">
        <f t="shared" si="1382"/>
        <v>41.415971036032005</v>
      </c>
      <c r="AH2903" s="6">
        <f t="shared" si="1356"/>
        <v>41.415971036032005</v>
      </c>
      <c r="AI2903" s="6">
        <f t="shared" si="1374"/>
        <v>223.61208814126601</v>
      </c>
      <c r="AJ2903" s="17">
        <v>74.157831264986996</v>
      </c>
      <c r="AK2903" s="6">
        <f t="shared" si="1375"/>
        <v>60.755599383613998</v>
      </c>
      <c r="AL2903" s="6">
        <f t="shared" si="1357"/>
        <v>60.755599383613998</v>
      </c>
      <c r="AM2903" s="17">
        <v>60.755599383613998</v>
      </c>
      <c r="AN2903" s="6">
        <f t="shared" si="1376"/>
        <v>13.402231881372998</v>
      </c>
      <c r="AO2903" s="6">
        <f t="shared" si="1377"/>
        <v>74.157831264986996</v>
      </c>
      <c r="AP2903" s="17">
        <v>2289.48265445877</v>
      </c>
      <c r="AQ2903" s="6">
        <f t="shared" si="1378"/>
        <v>1916.899139453556</v>
      </c>
      <c r="AR2903" s="17">
        <v>993.55604001392499</v>
      </c>
      <c r="AS2903" s="6">
        <f t="shared" si="1358"/>
        <v>620.97252500870309</v>
      </c>
      <c r="AT2903" s="17">
        <v>45.8145164451509</v>
      </c>
      <c r="AU2903" s="6">
        <f t="shared" si="1359"/>
        <v>45.8145164451509</v>
      </c>
      <c r="AV2903" s="17">
        <v>680.883286956137</v>
      </c>
      <c r="AW2903" s="6">
        <f t="shared" si="1360"/>
        <v>680.883286956137</v>
      </c>
      <c r="AX2903" s="17">
        <v>569.22881104356497</v>
      </c>
      <c r="AY2903" s="6">
        <f t="shared" si="1361"/>
        <v>569.22881104356497</v>
      </c>
      <c r="AZ2903" s="20">
        <v>602373481.40763795</v>
      </c>
      <c r="BA2903" s="20">
        <v>100080123.8448</v>
      </c>
      <c r="BB2903" s="20">
        <v>694680543.34026802</v>
      </c>
      <c r="BC2903" s="20">
        <v>354865858.54389203</v>
      </c>
      <c r="BD2903" s="19">
        <f t="shared" si="1362"/>
        <v>1752.000007136598</v>
      </c>
      <c r="BE2903" s="18">
        <v>9.3431453553755599</v>
      </c>
      <c r="BF2903" s="20">
        <v>3569948.1205007201</v>
      </c>
      <c r="BG2903" s="20">
        <v>210777.69325874001</v>
      </c>
      <c r="BH2903" s="19">
        <f t="shared" si="1379"/>
        <v>264.99317633234517</v>
      </c>
      <c r="BI2903" s="20">
        <v>834.38769206046595</v>
      </c>
      <c r="BJ2903">
        <v>6</v>
      </c>
      <c r="BK2903" s="22">
        <v>1824</v>
      </c>
      <c r="BL2903" s="22">
        <v>2767.1539199999902</v>
      </c>
      <c r="BM2903" s="22">
        <v>456</v>
      </c>
      <c r="BN2903" s="22">
        <v>114</v>
      </c>
      <c r="BO2903">
        <v>0.71477226824614104</v>
      </c>
    </row>
    <row r="2904" spans="1:67" x14ac:dyDescent="0.2">
      <c r="A2904" s="27">
        <v>2903</v>
      </c>
      <c r="B2904" s="18">
        <v>669.57037017197899</v>
      </c>
      <c r="C2904" s="18">
        <v>22.799999999999901</v>
      </c>
      <c r="D2904">
        <v>600</v>
      </c>
      <c r="E2904">
        <v>2400</v>
      </c>
      <c r="F2904">
        <v>7</v>
      </c>
      <c r="G2904" s="23">
        <f t="shared" si="1363"/>
        <v>0.8247251599173171</v>
      </c>
      <c r="H2904">
        <v>100</v>
      </c>
      <c r="I2904" s="17">
        <v>133.74286661595499</v>
      </c>
      <c r="J2904" s="6">
        <f t="shared" si="1364"/>
        <v>131.69949301005329</v>
      </c>
      <c r="K2904" s="6">
        <f t="shared" si="1380"/>
        <v>111.77387814590612</v>
      </c>
      <c r="L2904" s="6">
        <f t="shared" si="1365"/>
        <v>0.8487039364485166</v>
      </c>
      <c r="M2904" s="6">
        <f t="shared" si="1366"/>
        <v>113.5080973688699</v>
      </c>
      <c r="N2904" s="28">
        <v>100</v>
      </c>
      <c r="O2904" s="17">
        <v>157.91394052081199</v>
      </c>
      <c r="P2904" s="6">
        <f t="shared" si="1367"/>
        <v>148.913013416713</v>
      </c>
      <c r="Q2904" s="6">
        <f t="shared" si="1353"/>
        <v>93.070633385445632</v>
      </c>
      <c r="R2904" s="17">
        <v>148.913013416713</v>
      </c>
      <c r="S2904" s="6">
        <f t="shared" si="1368"/>
        <v>9.0009271040989915</v>
      </c>
      <c r="T2904" s="6">
        <f t="shared" si="1369"/>
        <v>102.07156048954462</v>
      </c>
      <c r="U2904" s="17">
        <v>43.649567843106603</v>
      </c>
      <c r="V2904" s="6">
        <f t="shared" si="1370"/>
        <v>38.852784365979502</v>
      </c>
      <c r="W2904" s="6">
        <f t="shared" si="1354"/>
        <v>38.852784365979502</v>
      </c>
      <c r="X2904" s="17">
        <v>38.852784365979502</v>
      </c>
      <c r="Y2904" s="6">
        <f t="shared" si="1371"/>
        <v>4.7967834771271001</v>
      </c>
      <c r="Z2904" s="6">
        <f t="shared" si="1372"/>
        <v>43.649567843106603</v>
      </c>
      <c r="AA2904" s="17">
        <v>248.14091578716301</v>
      </c>
      <c r="AB2904" s="6">
        <f t="shared" si="1381"/>
        <v>182.72240399748998</v>
      </c>
      <c r="AC2904" s="6">
        <f t="shared" si="1355"/>
        <v>182.72240399748998</v>
      </c>
      <c r="AD2904" s="17">
        <v>224.34739829760699</v>
      </c>
      <c r="AE2904" s="6">
        <f t="shared" si="1373"/>
        <v>23.793517489556024</v>
      </c>
      <c r="AF2904" s="17">
        <v>206.515921487046</v>
      </c>
      <c r="AG2904" s="6">
        <f t="shared" si="1382"/>
        <v>41.62499430011701</v>
      </c>
      <c r="AH2904" s="6">
        <f t="shared" si="1356"/>
        <v>41.62499430011701</v>
      </c>
      <c r="AI2904" s="6">
        <f t="shared" si="1374"/>
        <v>248.14091578716301</v>
      </c>
      <c r="AJ2904" s="17">
        <v>71.489216859176906</v>
      </c>
      <c r="AK2904" s="6">
        <f t="shared" si="1375"/>
        <v>58.5545895692388</v>
      </c>
      <c r="AL2904" s="6">
        <f t="shared" si="1357"/>
        <v>58.5545895692388</v>
      </c>
      <c r="AM2904" s="17">
        <v>58.5545895692388</v>
      </c>
      <c r="AN2904" s="6">
        <f t="shared" si="1376"/>
        <v>12.934627289938106</v>
      </c>
      <c r="AO2904" s="6">
        <f t="shared" si="1377"/>
        <v>71.489216859176906</v>
      </c>
      <c r="AP2904" s="17">
        <v>2371.8644444195802</v>
      </c>
      <c r="AQ2904" s="6">
        <f t="shared" si="1378"/>
        <v>1968.3028363413582</v>
      </c>
      <c r="AR2904" s="17">
        <v>1076.1642882085901</v>
      </c>
      <c r="AS2904" s="6">
        <f t="shared" si="1358"/>
        <v>672.60268013036875</v>
      </c>
      <c r="AT2904" s="17">
        <v>45.806510533115599</v>
      </c>
      <c r="AU2904" s="6">
        <f t="shared" si="1359"/>
        <v>45.806510533115599</v>
      </c>
      <c r="AV2904" s="17">
        <v>680.76430519828705</v>
      </c>
      <c r="AW2904" s="6">
        <f t="shared" si="1360"/>
        <v>680.76430519828705</v>
      </c>
      <c r="AX2904" s="17">
        <v>569.12934047958697</v>
      </c>
      <c r="AY2904" s="6">
        <f t="shared" si="1361"/>
        <v>569.12934047958697</v>
      </c>
      <c r="AZ2904" s="20">
        <v>625146657.83297801</v>
      </c>
      <c r="BA2904" s="20">
        <v>100080123.8448</v>
      </c>
      <c r="BB2904" s="20">
        <v>719691698.49735999</v>
      </c>
      <c r="BC2904" s="20">
        <v>307081519.82485998</v>
      </c>
      <c r="BD2904" s="19">
        <f t="shared" si="1362"/>
        <v>1751.9999999999982</v>
      </c>
      <c r="BE2904" s="18">
        <v>12.916321476163301</v>
      </c>
      <c r="BF2904" s="20">
        <v>3113724.60569464</v>
      </c>
      <c r="BG2904" s="20">
        <v>183841.24017444899</v>
      </c>
      <c r="BH2904" s="19">
        <f t="shared" si="1379"/>
        <v>231.12822623665991</v>
      </c>
      <c r="BI2904" s="20">
        <v>903.91999973217105</v>
      </c>
      <c r="BJ2904">
        <v>6</v>
      </c>
      <c r="BK2904" s="22">
        <v>1824</v>
      </c>
      <c r="BL2904" s="22">
        <v>2767.1539199999902</v>
      </c>
      <c r="BM2904" s="22">
        <v>456</v>
      </c>
      <c r="BN2904" s="22">
        <v>114</v>
      </c>
      <c r="BO2904">
        <v>0.74043632061471398</v>
      </c>
    </row>
    <row r="2905" spans="1:67" x14ac:dyDescent="0.2">
      <c r="A2905" s="27">
        <v>2904</v>
      </c>
      <c r="B2905" s="18">
        <v>721.07578326213104</v>
      </c>
      <c r="C2905" s="18">
        <v>22.799999999999901</v>
      </c>
      <c r="D2905">
        <v>600</v>
      </c>
      <c r="E2905">
        <v>2400</v>
      </c>
      <c r="F2905">
        <v>7</v>
      </c>
      <c r="G2905" s="23">
        <f t="shared" si="1363"/>
        <v>0.84517039971817109</v>
      </c>
      <c r="H2905">
        <v>100</v>
      </c>
      <c r="I2905" s="17">
        <v>136.70880681498701</v>
      </c>
      <c r="J2905" s="6">
        <f t="shared" si="1364"/>
        <v>134.59384220236569</v>
      </c>
      <c r="K2905" s="6">
        <f t="shared" si="1380"/>
        <v>113.20918102936965</v>
      </c>
      <c r="L2905" s="6">
        <f t="shared" si="1365"/>
        <v>0.84111709107134636</v>
      </c>
      <c r="M2905" s="6">
        <f t="shared" si="1366"/>
        <v>114.98811391205653</v>
      </c>
      <c r="N2905" s="28">
        <v>99.999999999999901</v>
      </c>
      <c r="O2905" s="17">
        <v>164.70680649156799</v>
      </c>
      <c r="P2905" s="6">
        <f t="shared" si="1367"/>
        <v>155.31725705186901</v>
      </c>
      <c r="Q2905" s="6">
        <f t="shared" si="1353"/>
        <v>97.073285657418126</v>
      </c>
      <c r="R2905" s="17">
        <v>155.31725705186901</v>
      </c>
      <c r="S2905" s="6">
        <f t="shared" si="1368"/>
        <v>9.3895494396989818</v>
      </c>
      <c r="T2905" s="6">
        <f t="shared" si="1369"/>
        <v>106.46283509711711</v>
      </c>
      <c r="U2905" s="17">
        <v>43.643265902458801</v>
      </c>
      <c r="V2905" s="6">
        <f t="shared" si="1370"/>
        <v>38.8464824253317</v>
      </c>
      <c r="W2905" s="6">
        <f t="shared" si="1354"/>
        <v>38.8464824253317</v>
      </c>
      <c r="X2905" s="17">
        <v>38.8464824253317</v>
      </c>
      <c r="Y2905" s="6">
        <f t="shared" si="1371"/>
        <v>4.7967834771271001</v>
      </c>
      <c r="Z2905" s="6">
        <f t="shared" si="1372"/>
        <v>43.643265902458801</v>
      </c>
      <c r="AA2905" s="17">
        <v>273.87400165757703</v>
      </c>
      <c r="AB2905" s="6">
        <f t="shared" si="1381"/>
        <v>206.95087536582398</v>
      </c>
      <c r="AC2905" s="6">
        <f t="shared" si="1355"/>
        <v>206.95087536582398</v>
      </c>
      <c r="AD2905" s="17">
        <v>248.504935545351</v>
      </c>
      <c r="AE2905" s="6">
        <f t="shared" si="1373"/>
        <v>25.369066112226022</v>
      </c>
      <c r="AF2905" s="17">
        <v>232.31994147805</v>
      </c>
      <c r="AG2905" s="6">
        <f t="shared" si="1382"/>
        <v>41.554060179527028</v>
      </c>
      <c r="AH2905" s="6">
        <f t="shared" si="1356"/>
        <v>41.554060179527028</v>
      </c>
      <c r="AI2905" s="6">
        <f t="shared" si="1374"/>
        <v>273.87400165757703</v>
      </c>
      <c r="AJ2905" s="17">
        <v>69.433258112324197</v>
      </c>
      <c r="AK2905" s="6">
        <f t="shared" si="1375"/>
        <v>56.841276232717398</v>
      </c>
      <c r="AL2905" s="6">
        <f t="shared" si="1357"/>
        <v>56.841276232717398</v>
      </c>
      <c r="AM2905" s="17">
        <v>56.841276232717398</v>
      </c>
      <c r="AN2905" s="6">
        <f t="shared" si="1376"/>
        <v>12.591981879606799</v>
      </c>
      <c r="AO2905" s="6">
        <f t="shared" si="1377"/>
        <v>69.433258112324197</v>
      </c>
      <c r="AP2905" s="17">
        <v>2454.2481679095099</v>
      </c>
      <c r="AQ2905" s="6">
        <f t="shared" si="1378"/>
        <v>2019.7138523226577</v>
      </c>
      <c r="AR2905" s="17">
        <v>1158.75817489828</v>
      </c>
      <c r="AS2905" s="6">
        <f t="shared" si="1358"/>
        <v>724.22385931142503</v>
      </c>
      <c r="AT2905" s="17">
        <v>45.7990806946787</v>
      </c>
      <c r="AU2905" s="6">
        <f t="shared" si="1359"/>
        <v>45.7990806946787</v>
      </c>
      <c r="AV2905" s="17">
        <v>680.65388489465795</v>
      </c>
      <c r="AW2905" s="6">
        <f t="shared" si="1360"/>
        <v>680.65388489465795</v>
      </c>
      <c r="AX2905" s="17">
        <v>569.03702742189603</v>
      </c>
      <c r="AY2905" s="6">
        <f t="shared" si="1361"/>
        <v>569.03702742189603</v>
      </c>
      <c r="AZ2905" s="20">
        <v>643258443.37356699</v>
      </c>
      <c r="BA2905" s="20">
        <v>100080123.8448</v>
      </c>
      <c r="BB2905" s="20">
        <v>737399973.08786702</v>
      </c>
      <c r="BC2905" s="20">
        <v>271261459.69376397</v>
      </c>
      <c r="BD2905" s="19">
        <f t="shared" si="1362"/>
        <v>1751.999999999998</v>
      </c>
      <c r="BE2905" s="18">
        <v>16.713940995447299</v>
      </c>
      <c r="BF2905" s="20">
        <v>2721322.9284973801</v>
      </c>
      <c r="BG2905" s="20">
        <v>160672.97062018499</v>
      </c>
      <c r="BH2905" s="19">
        <f t="shared" si="1379"/>
        <v>202.00069727760493</v>
      </c>
      <c r="BI2905" s="20">
        <v>973.45230740387694</v>
      </c>
      <c r="BJ2905">
        <v>6</v>
      </c>
      <c r="BK2905" s="22">
        <v>1824</v>
      </c>
      <c r="BL2905" s="22">
        <v>2767.1539199999902</v>
      </c>
      <c r="BM2905" s="22">
        <v>456</v>
      </c>
      <c r="BN2905" s="22">
        <v>114</v>
      </c>
      <c r="BO2905">
        <v>0.75870165859808902</v>
      </c>
    </row>
    <row r="2906" spans="1:67" x14ac:dyDescent="0.2">
      <c r="A2906" s="27">
        <v>2905</v>
      </c>
      <c r="B2906" s="18">
        <v>772.58119635228297</v>
      </c>
      <c r="C2906" s="18">
        <v>22.799999999999901</v>
      </c>
      <c r="D2906">
        <v>600</v>
      </c>
      <c r="E2906">
        <v>2400</v>
      </c>
      <c r="F2906">
        <v>7</v>
      </c>
      <c r="G2906" s="23">
        <f t="shared" si="1363"/>
        <v>0.86165954982409299</v>
      </c>
      <c r="H2906">
        <v>100</v>
      </c>
      <c r="I2906" s="17">
        <v>139.89578899466801</v>
      </c>
      <c r="J2906" s="6">
        <f t="shared" si="1364"/>
        <v>137.64016352636452</v>
      </c>
      <c r="K2906" s="6">
        <f t="shared" si="1380"/>
        <v>114.7694152662428</v>
      </c>
      <c r="L2906" s="6">
        <f t="shared" si="1365"/>
        <v>0.83383666748012186</v>
      </c>
      <c r="M2906" s="6">
        <f t="shared" si="1366"/>
        <v>116.65023848981627</v>
      </c>
      <c r="N2906" s="28">
        <v>99.999999999999901</v>
      </c>
      <c r="O2906" s="17">
        <v>172.14645337174801</v>
      </c>
      <c r="P2906" s="6">
        <f t="shared" si="1367"/>
        <v>162.33138987500499</v>
      </c>
      <c r="Q2906" s="6">
        <f t="shared" si="1353"/>
        <v>101.45711867187812</v>
      </c>
      <c r="R2906" s="17">
        <v>162.33138987500499</v>
      </c>
      <c r="S2906" s="6">
        <f t="shared" si="1368"/>
        <v>9.8150634967430221</v>
      </c>
      <c r="T2906" s="6">
        <f t="shared" si="1369"/>
        <v>111.27218216862114</v>
      </c>
      <c r="U2906" s="17">
        <v>43.637401676305998</v>
      </c>
      <c r="V2906" s="6">
        <f t="shared" si="1370"/>
        <v>38.840618199178898</v>
      </c>
      <c r="W2906" s="6">
        <f t="shared" si="1354"/>
        <v>38.840618199178898</v>
      </c>
      <c r="X2906" s="17">
        <v>38.840618199178898</v>
      </c>
      <c r="Y2906" s="6">
        <f t="shared" si="1371"/>
        <v>4.7967834771271001</v>
      </c>
      <c r="Z2906" s="6">
        <f t="shared" si="1372"/>
        <v>43.637401676305998</v>
      </c>
      <c r="AA2906" s="17">
        <v>299.108956189639</v>
      </c>
      <c r="AB2906" s="6">
        <f t="shared" si="1381"/>
        <v>230.82937782335995</v>
      </c>
      <c r="AC2906" s="6">
        <f t="shared" si="1355"/>
        <v>230.82937782335995</v>
      </c>
      <c r="AD2906" s="17">
        <v>272.18741158326998</v>
      </c>
      <c r="AE2906" s="6">
        <f t="shared" si="1373"/>
        <v>26.921544606369025</v>
      </c>
      <c r="AF2906" s="17">
        <v>257.75092242972897</v>
      </c>
      <c r="AG2906" s="6">
        <f t="shared" si="1382"/>
        <v>41.358033759910029</v>
      </c>
      <c r="AH2906" s="6">
        <f t="shared" si="1356"/>
        <v>41.358033759910029</v>
      </c>
      <c r="AI2906" s="6">
        <f t="shared" si="1374"/>
        <v>299.108956189639</v>
      </c>
      <c r="AJ2906" s="17">
        <v>67.840987752111303</v>
      </c>
      <c r="AK2906" s="6">
        <f t="shared" si="1375"/>
        <v>55.498318581160099</v>
      </c>
      <c r="AL2906" s="6">
        <f t="shared" si="1357"/>
        <v>55.498318581160099</v>
      </c>
      <c r="AM2906" s="17">
        <v>55.498318581160099</v>
      </c>
      <c r="AN2906" s="6">
        <f t="shared" si="1376"/>
        <v>12.342669170951204</v>
      </c>
      <c r="AO2906" s="6">
        <f t="shared" si="1377"/>
        <v>67.840987752111303</v>
      </c>
      <c r="AP2906" s="17">
        <v>2536.6336234825999</v>
      </c>
      <c r="AQ2906" s="6">
        <f t="shared" si="1378"/>
        <v>2071.1314248529861</v>
      </c>
      <c r="AR2906" s="17">
        <v>1241.3391963456299</v>
      </c>
      <c r="AS2906" s="6">
        <f t="shared" si="1358"/>
        <v>775.83699771601869</v>
      </c>
      <c r="AT2906" s="17">
        <v>45.792166911241601</v>
      </c>
      <c r="AU2906" s="6">
        <f t="shared" si="1359"/>
        <v>45.792166911241601</v>
      </c>
      <c r="AV2906" s="17">
        <v>680.55113406463295</v>
      </c>
      <c r="AW2906" s="6">
        <f t="shared" si="1360"/>
        <v>680.55113406463295</v>
      </c>
      <c r="AX2906" s="17">
        <v>568.95112616109304</v>
      </c>
      <c r="AY2906" s="6">
        <f t="shared" si="1361"/>
        <v>568.95112616109304</v>
      </c>
      <c r="AZ2906" s="20">
        <v>658234590.07875597</v>
      </c>
      <c r="BA2906" s="20">
        <v>100080123.8448</v>
      </c>
      <c r="BB2906" s="20">
        <v>751312817.36825395</v>
      </c>
      <c r="BC2906" s="20">
        <v>242372468.70818901</v>
      </c>
      <c r="BD2906" s="19">
        <f t="shared" si="1362"/>
        <v>1751.9999999999991</v>
      </c>
      <c r="BE2906" s="18">
        <v>20.473546049682</v>
      </c>
      <c r="BF2906" s="20">
        <v>2440243.7637463901</v>
      </c>
      <c r="BG2906" s="20">
        <v>144077.430301521</v>
      </c>
      <c r="BH2906" s="19">
        <f t="shared" si="1379"/>
        <v>181.13651145263947</v>
      </c>
      <c r="BI2906" s="20">
        <v>1042.98461507558</v>
      </c>
      <c r="BJ2906">
        <v>6</v>
      </c>
      <c r="BK2906" s="22">
        <v>1824</v>
      </c>
      <c r="BL2906" s="22">
        <v>2767.1539199999902</v>
      </c>
      <c r="BM2906" s="22">
        <v>456</v>
      </c>
      <c r="BN2906" s="22">
        <v>114</v>
      </c>
      <c r="BO2906">
        <v>0.77299248707624202</v>
      </c>
    </row>
    <row r="2907" spans="1:67" x14ac:dyDescent="0.2">
      <c r="A2907" s="27">
        <v>2906</v>
      </c>
      <c r="B2907" s="18">
        <v>824.08660944243502</v>
      </c>
      <c r="C2907" s="18">
        <v>22.799999999999901</v>
      </c>
      <c r="D2907">
        <v>600</v>
      </c>
      <c r="E2907">
        <v>2400</v>
      </c>
      <c r="F2907">
        <v>7</v>
      </c>
      <c r="G2907" s="23">
        <f t="shared" si="1363"/>
        <v>0.87582919650665336</v>
      </c>
      <c r="H2907">
        <v>100</v>
      </c>
      <c r="I2907" s="17">
        <v>143.318478274196</v>
      </c>
      <c r="J2907" s="6">
        <f t="shared" si="1364"/>
        <v>140.83362558543837</v>
      </c>
      <c r="K2907" s="6">
        <f t="shared" si="1380"/>
        <v>116.46569555162047</v>
      </c>
      <c r="L2907" s="6">
        <f t="shared" si="1365"/>
        <v>0.82697363692426695</v>
      </c>
      <c r="M2907" s="6">
        <f t="shared" si="1366"/>
        <v>118.52060321686341</v>
      </c>
      <c r="N2907" s="28">
        <v>100</v>
      </c>
      <c r="O2907" s="17">
        <v>179.825591519353</v>
      </c>
      <c r="P2907" s="6">
        <f t="shared" si="1367"/>
        <v>169.571334073223</v>
      </c>
      <c r="Q2907" s="6">
        <f t="shared" si="1353"/>
        <v>105.98208379576437</v>
      </c>
      <c r="R2907" s="17">
        <v>169.571334073223</v>
      </c>
      <c r="S2907" s="6">
        <f t="shared" si="1368"/>
        <v>10.254257446129998</v>
      </c>
      <c r="T2907" s="6">
        <f t="shared" si="1369"/>
        <v>116.23634124189437</v>
      </c>
      <c r="U2907" s="17">
        <v>43.631931091672399</v>
      </c>
      <c r="V2907" s="6">
        <f t="shared" si="1370"/>
        <v>38.835147614545299</v>
      </c>
      <c r="W2907" s="6">
        <f t="shared" si="1354"/>
        <v>38.835147614545299</v>
      </c>
      <c r="X2907" s="17">
        <v>38.835147614545299</v>
      </c>
      <c r="Y2907" s="6">
        <f t="shared" si="1371"/>
        <v>4.7967834771271001</v>
      </c>
      <c r="Z2907" s="6">
        <f t="shared" si="1372"/>
        <v>43.631931091672399</v>
      </c>
      <c r="AA2907" s="17">
        <v>325.43977546970302</v>
      </c>
      <c r="AB2907" s="6">
        <f t="shared" si="1381"/>
        <v>255.43514818245097</v>
      </c>
      <c r="AC2907" s="6">
        <f t="shared" si="1355"/>
        <v>255.43514818245097</v>
      </c>
      <c r="AD2907" s="17">
        <v>296.90951156250998</v>
      </c>
      <c r="AE2907" s="6">
        <f t="shared" si="1373"/>
        <v>28.530263907193046</v>
      </c>
      <c r="AF2907" s="17">
        <v>283.96541208964402</v>
      </c>
      <c r="AG2907" s="6">
        <f t="shared" si="1382"/>
        <v>41.474363380059003</v>
      </c>
      <c r="AH2907" s="6">
        <f t="shared" si="1356"/>
        <v>41.474363380059003</v>
      </c>
      <c r="AI2907" s="6">
        <f t="shared" si="1374"/>
        <v>325.43977546970302</v>
      </c>
      <c r="AJ2907" s="17">
        <v>66.637443937094503</v>
      </c>
      <c r="AK2907" s="6">
        <f t="shared" si="1375"/>
        <v>54.488755455655799</v>
      </c>
      <c r="AL2907" s="6">
        <f t="shared" si="1357"/>
        <v>54.488755455655799</v>
      </c>
      <c r="AM2907" s="17">
        <v>54.488755455655799</v>
      </c>
      <c r="AN2907" s="6">
        <f t="shared" si="1376"/>
        <v>12.148688481438704</v>
      </c>
      <c r="AO2907" s="6">
        <f t="shared" si="1377"/>
        <v>66.637443937094503</v>
      </c>
      <c r="AP2907" s="17">
        <v>2619.0206367373398</v>
      </c>
      <c r="AQ2907" s="6">
        <f t="shared" si="1378"/>
        <v>2122.5548937608551</v>
      </c>
      <c r="AR2907" s="17">
        <v>1323.90864793729</v>
      </c>
      <c r="AS2907" s="6">
        <f t="shared" si="1358"/>
        <v>827.44290496080623</v>
      </c>
      <c r="AT2907" s="17">
        <v>45.785717221811801</v>
      </c>
      <c r="AU2907" s="6">
        <f t="shared" si="1359"/>
        <v>45.785717221811801</v>
      </c>
      <c r="AV2907" s="17">
        <v>680.455280477614</v>
      </c>
      <c r="AW2907" s="6">
        <f t="shared" si="1360"/>
        <v>680.455280477614</v>
      </c>
      <c r="AX2907" s="17">
        <v>568.87099110062297</v>
      </c>
      <c r="AY2907" s="6">
        <f t="shared" si="1361"/>
        <v>568.87099110062297</v>
      </c>
      <c r="AZ2907" s="20">
        <v>671380983.939399</v>
      </c>
      <c r="BA2907" s="20">
        <v>100080123.8448</v>
      </c>
      <c r="BB2907" s="20">
        <v>762991644.49545705</v>
      </c>
      <c r="BC2907" s="20">
        <v>217547247.72034299</v>
      </c>
      <c r="BD2907" s="19">
        <f t="shared" si="1362"/>
        <v>1751.9999999999991</v>
      </c>
      <c r="BE2907" s="18">
        <v>24.053370591014701</v>
      </c>
      <c r="BF2907" s="20">
        <v>2192577.1585531901</v>
      </c>
      <c r="BG2907" s="20">
        <v>129454.641964608</v>
      </c>
      <c r="BH2907" s="19">
        <f t="shared" si="1379"/>
        <v>162.75250181618497</v>
      </c>
      <c r="BI2907" s="20">
        <v>1112.51692274728</v>
      </c>
      <c r="BJ2907">
        <v>6</v>
      </c>
      <c r="BK2907" s="22">
        <v>1824</v>
      </c>
      <c r="BL2907" s="22">
        <v>2767.1539199999902</v>
      </c>
      <c r="BM2907" s="22">
        <v>456</v>
      </c>
      <c r="BN2907" s="22">
        <v>114</v>
      </c>
      <c r="BO2907">
        <v>0.78498882488639499</v>
      </c>
    </row>
    <row r="2908" spans="1:67" x14ac:dyDescent="0.2">
      <c r="A2908" s="27">
        <v>2907</v>
      </c>
      <c r="B2908" s="18">
        <v>875.59202253258798</v>
      </c>
      <c r="C2908" s="18">
        <v>22.799999999999901</v>
      </c>
      <c r="D2908">
        <v>600</v>
      </c>
      <c r="E2908">
        <v>2400</v>
      </c>
      <c r="F2908">
        <v>7</v>
      </c>
      <c r="G2908" s="23">
        <f t="shared" si="1363"/>
        <v>0.88769034987247419</v>
      </c>
      <c r="H2908">
        <v>100</v>
      </c>
      <c r="I2908" s="17">
        <v>146.85051635696399</v>
      </c>
      <c r="J2908" s="6">
        <f t="shared" si="1364"/>
        <v>144.2235198546436</v>
      </c>
      <c r="K2908" s="6">
        <f t="shared" si="1380"/>
        <v>118.37402382497629</v>
      </c>
      <c r="L2908" s="6">
        <f t="shared" si="1365"/>
        <v>0.82076781889861061</v>
      </c>
      <c r="M2908" s="6">
        <f t="shared" si="1366"/>
        <v>120.53017801444008</v>
      </c>
      <c r="N2908" s="28">
        <v>100</v>
      </c>
      <c r="O2908" s="17">
        <v>187.63711554063801</v>
      </c>
      <c r="P2908" s="6">
        <f t="shared" si="1367"/>
        <v>176.936089691631</v>
      </c>
      <c r="Q2908" s="6">
        <f t="shared" si="1353"/>
        <v>110.58505605726937</v>
      </c>
      <c r="R2908" s="17">
        <v>176.936089691631</v>
      </c>
      <c r="S2908" s="6">
        <f t="shared" si="1368"/>
        <v>10.70102584900701</v>
      </c>
      <c r="T2908" s="6">
        <f t="shared" si="1369"/>
        <v>121.28608190627638</v>
      </c>
      <c r="U2908" s="17">
        <v>43.626815800320003</v>
      </c>
      <c r="V2908" s="6">
        <f t="shared" si="1370"/>
        <v>38.830032323192903</v>
      </c>
      <c r="W2908" s="6">
        <f t="shared" si="1354"/>
        <v>38.830032323192903</v>
      </c>
      <c r="X2908" s="17">
        <v>38.830032323192903</v>
      </c>
      <c r="Y2908" s="6">
        <f t="shared" si="1371"/>
        <v>4.7967834771271001</v>
      </c>
      <c r="Z2908" s="6">
        <f t="shared" si="1372"/>
        <v>43.626815800320003</v>
      </c>
      <c r="AA2908" s="17">
        <v>353.37676200428302</v>
      </c>
      <c r="AB2908" s="6">
        <f t="shared" si="1381"/>
        <v>281.50362718662194</v>
      </c>
      <c r="AC2908" s="6">
        <f t="shared" si="1355"/>
        <v>281.50362718662194</v>
      </c>
      <c r="AD2908" s="17">
        <v>323.14513216116097</v>
      </c>
      <c r="AE2908" s="6">
        <f t="shared" si="1373"/>
        <v>30.23162984312205</v>
      </c>
      <c r="AF2908" s="17">
        <v>311.73525702974399</v>
      </c>
      <c r="AG2908" s="6">
        <f t="shared" si="1382"/>
        <v>41.641504974539032</v>
      </c>
      <c r="AH2908" s="6">
        <f t="shared" si="1356"/>
        <v>41.641504974539032</v>
      </c>
      <c r="AI2908" s="6">
        <f t="shared" si="1374"/>
        <v>353.37676200428302</v>
      </c>
      <c r="AJ2908" s="17">
        <v>65.632945488391201</v>
      </c>
      <c r="AK2908" s="6">
        <f t="shared" si="1375"/>
        <v>53.644823163176497</v>
      </c>
      <c r="AL2908" s="6">
        <f t="shared" si="1357"/>
        <v>53.644823163176497</v>
      </c>
      <c r="AM2908" s="17">
        <v>53.644823163176497</v>
      </c>
      <c r="AN2908" s="6">
        <f t="shared" si="1376"/>
        <v>11.988122325214704</v>
      </c>
      <c r="AO2908" s="6">
        <f t="shared" si="1377"/>
        <v>65.632945488391201</v>
      </c>
      <c r="AP2908" s="17">
        <v>2701.4090559256701</v>
      </c>
      <c r="AQ2908" s="6">
        <f t="shared" si="1378"/>
        <v>2173.9836846259564</v>
      </c>
      <c r="AR2908" s="17">
        <v>1406.4676567992501</v>
      </c>
      <c r="AS2908" s="6">
        <f t="shared" si="1358"/>
        <v>879.04228549953132</v>
      </c>
      <c r="AT2908" s="17">
        <v>45.779686414727102</v>
      </c>
      <c r="AU2908" s="6">
        <f t="shared" si="1359"/>
        <v>45.779686414727102</v>
      </c>
      <c r="AV2908" s="17">
        <v>680.36565220977604</v>
      </c>
      <c r="AW2908" s="6">
        <f t="shared" si="1360"/>
        <v>680.36565220977604</v>
      </c>
      <c r="AX2908" s="17">
        <v>568.79606050192206</v>
      </c>
      <c r="AY2908" s="6">
        <f t="shared" si="1361"/>
        <v>568.79606050192206</v>
      </c>
      <c r="AZ2908" s="20">
        <v>682556315.45313799</v>
      </c>
      <c r="BA2908" s="20">
        <v>100080123.8448</v>
      </c>
      <c r="BB2908" s="20">
        <v>772597053.67863595</v>
      </c>
      <c r="BC2908" s="20">
        <v>196766507.02342501</v>
      </c>
      <c r="BD2908" s="19">
        <f t="shared" si="1362"/>
        <v>1751.9999999999991</v>
      </c>
      <c r="BE2908" s="18">
        <v>27.451786944565399</v>
      </c>
      <c r="BF2908" s="20">
        <v>1998025.1073539599</v>
      </c>
      <c r="BG2908" s="20">
        <v>117967.85527013399</v>
      </c>
      <c r="BH2908" s="19">
        <f t="shared" si="1379"/>
        <v>148.311124944851</v>
      </c>
      <c r="BI2908" s="20">
        <v>1182.04923041899</v>
      </c>
      <c r="BJ2908">
        <v>6</v>
      </c>
      <c r="BK2908" s="22">
        <v>1824</v>
      </c>
      <c r="BL2908" s="22">
        <v>2767.1539199999902</v>
      </c>
      <c r="BM2908" s="22">
        <v>456</v>
      </c>
      <c r="BN2908" s="22">
        <v>114</v>
      </c>
      <c r="BO2908">
        <v>0.79485555152745302</v>
      </c>
    </row>
    <row r="2909" spans="1:67" x14ac:dyDescent="0.2">
      <c r="A2909" s="27">
        <v>2908</v>
      </c>
      <c r="B2909" s="18">
        <v>927.09743562274002</v>
      </c>
      <c r="C2909" s="18">
        <v>22.799999999999901</v>
      </c>
      <c r="D2909">
        <v>600</v>
      </c>
      <c r="E2909">
        <v>2400</v>
      </c>
      <c r="F2909">
        <v>7</v>
      </c>
      <c r="G2909" s="23">
        <f t="shared" si="1363"/>
        <v>0.89878392978236288</v>
      </c>
      <c r="H2909">
        <v>100</v>
      </c>
      <c r="I2909" s="17">
        <v>150.47250468834</v>
      </c>
      <c r="J2909" s="6">
        <f t="shared" si="1364"/>
        <v>147.57580120402133</v>
      </c>
      <c r="K2909" s="6">
        <f t="shared" si="1380"/>
        <v>120.21686432065927</v>
      </c>
      <c r="L2909" s="6">
        <f t="shared" si="1365"/>
        <v>0.81461095477612389</v>
      </c>
      <c r="M2909" s="6">
        <f t="shared" si="1366"/>
        <v>122.57655071172343</v>
      </c>
      <c r="N2909" s="28">
        <v>100</v>
      </c>
      <c r="O2909" s="17">
        <v>195.581343968488</v>
      </c>
      <c r="P2909" s="6">
        <f t="shared" si="1367"/>
        <v>184.42595675478501</v>
      </c>
      <c r="Q2909" s="6">
        <f t="shared" si="1353"/>
        <v>115.26622297174063</v>
      </c>
      <c r="R2909" s="17">
        <v>184.42595675478501</v>
      </c>
      <c r="S2909" s="6">
        <f t="shared" si="1368"/>
        <v>11.155387213702994</v>
      </c>
      <c r="T2909" s="6">
        <f t="shared" si="1369"/>
        <v>126.42161018544363</v>
      </c>
      <c r="U2909" s="17">
        <v>43.6220222784847</v>
      </c>
      <c r="V2909" s="6">
        <f t="shared" si="1370"/>
        <v>38.8252388013576</v>
      </c>
      <c r="W2909" s="6">
        <f t="shared" si="1354"/>
        <v>38.8252388013576</v>
      </c>
      <c r="X2909" s="17">
        <v>38.8252388013576</v>
      </c>
      <c r="Y2909" s="6">
        <f t="shared" si="1371"/>
        <v>4.7967834771271001</v>
      </c>
      <c r="Z2909" s="6">
        <f t="shared" si="1372"/>
        <v>43.6220222784847</v>
      </c>
      <c r="AA2909" s="17">
        <v>383.34875534328302</v>
      </c>
      <c r="AB2909" s="6">
        <f t="shared" si="1381"/>
        <v>309.60271901738895</v>
      </c>
      <c r="AC2909" s="6">
        <f t="shared" si="1355"/>
        <v>309.60271901738895</v>
      </c>
      <c r="AD2909" s="17">
        <v>351.28173048280399</v>
      </c>
      <c r="AE2909" s="6">
        <f t="shared" si="1373"/>
        <v>32.067024860479023</v>
      </c>
      <c r="AF2909" s="17">
        <v>341.66974387786797</v>
      </c>
      <c r="AG2909" s="6">
        <f t="shared" si="1382"/>
        <v>41.679011465415044</v>
      </c>
      <c r="AH2909" s="6">
        <f t="shared" si="1356"/>
        <v>41.679011465415044</v>
      </c>
      <c r="AI2909" s="6">
        <f t="shared" si="1374"/>
        <v>383.34875534328302</v>
      </c>
      <c r="AJ2909" s="17">
        <v>64.816683239432294</v>
      </c>
      <c r="AK2909" s="6">
        <f t="shared" si="1375"/>
        <v>52.969306743466802</v>
      </c>
      <c r="AL2909" s="6">
        <f t="shared" si="1357"/>
        <v>52.969306743466802</v>
      </c>
      <c r="AM2909" s="17">
        <v>52.969306743466802</v>
      </c>
      <c r="AN2909" s="6">
        <f t="shared" si="1376"/>
        <v>11.847376495965491</v>
      </c>
      <c r="AO2909" s="6">
        <f t="shared" si="1377"/>
        <v>64.816683239432294</v>
      </c>
      <c r="AP2909" s="17">
        <v>2783.7987483904499</v>
      </c>
      <c r="AQ2909" s="6">
        <f t="shared" si="1378"/>
        <v>2225.4172952940012</v>
      </c>
      <c r="AR2909" s="17">
        <v>1489.0172082572001</v>
      </c>
      <c r="AS2909" s="6">
        <f t="shared" si="1358"/>
        <v>930.63575516075002</v>
      </c>
      <c r="AT2909" s="17">
        <v>45.774034966265397</v>
      </c>
      <c r="AU2909" s="6">
        <f t="shared" si="1359"/>
        <v>45.774034966265397</v>
      </c>
      <c r="AV2909" s="17">
        <v>680.28166186996202</v>
      </c>
      <c r="AW2909" s="6">
        <f t="shared" si="1360"/>
        <v>680.28166186996202</v>
      </c>
      <c r="AX2909" s="17">
        <v>568.72584329702397</v>
      </c>
      <c r="AY2909" s="6">
        <f t="shared" si="1361"/>
        <v>568.72584329702397</v>
      </c>
      <c r="AZ2909" s="20">
        <v>693074637.47643602</v>
      </c>
      <c r="BA2909" s="20">
        <v>100080123.8448</v>
      </c>
      <c r="BB2909" s="20">
        <v>781514683.657462</v>
      </c>
      <c r="BC2909" s="20">
        <v>177330555.02129999</v>
      </c>
      <c r="BD2909" s="19">
        <f t="shared" si="1362"/>
        <v>1751.9999999999982</v>
      </c>
      <c r="BE2909" s="18">
        <v>30.599988204653499</v>
      </c>
      <c r="BF2909" s="20">
        <v>1793090.5659149799</v>
      </c>
      <c r="BG2909" s="20">
        <v>105868.06321279499</v>
      </c>
      <c r="BH2909" s="19">
        <f t="shared" si="1379"/>
        <v>133.09906766438746</v>
      </c>
      <c r="BI2909" s="20">
        <v>1251.5815380906899</v>
      </c>
      <c r="BJ2909">
        <v>6</v>
      </c>
      <c r="BK2909" s="22">
        <v>1824</v>
      </c>
      <c r="BL2909" s="22">
        <v>2767.1539199999902</v>
      </c>
      <c r="BM2909" s="22">
        <v>456</v>
      </c>
      <c r="BN2909" s="22">
        <v>114</v>
      </c>
      <c r="BO2909">
        <v>0.80401588258059098</v>
      </c>
    </row>
    <row r="2910" spans="1:67" x14ac:dyDescent="0.2">
      <c r="A2910" s="27">
        <v>2909</v>
      </c>
      <c r="B2910" s="18">
        <v>978.60284871289196</v>
      </c>
      <c r="C2910" s="18">
        <v>22.799999999999901</v>
      </c>
      <c r="D2910">
        <v>600</v>
      </c>
      <c r="E2910">
        <v>2400</v>
      </c>
      <c r="F2910">
        <v>7</v>
      </c>
      <c r="G2910" s="23">
        <f t="shared" si="1363"/>
        <v>0.90859364907359008</v>
      </c>
      <c r="H2910">
        <v>100</v>
      </c>
      <c r="I2910" s="17">
        <v>154.10485105532999</v>
      </c>
      <c r="J2910" s="6">
        <f t="shared" si="1364"/>
        <v>150.97950391763462</v>
      </c>
      <c r="K2910" s="6">
        <f t="shared" si="1380"/>
        <v>122.11826353390484</v>
      </c>
      <c r="L2910" s="6">
        <f t="shared" si="1365"/>
        <v>0.80884001049920828</v>
      </c>
      <c r="M2910" s="6">
        <f t="shared" si="1366"/>
        <v>124.64616934557203</v>
      </c>
      <c r="N2910" s="28">
        <v>100</v>
      </c>
      <c r="O2910" s="17">
        <v>203.50156059803399</v>
      </c>
      <c r="P2910" s="6">
        <f t="shared" si="1367"/>
        <v>191.89315836381999</v>
      </c>
      <c r="Q2910" s="6">
        <f t="shared" si="1353"/>
        <v>119.9332239773875</v>
      </c>
      <c r="R2910" s="17">
        <v>191.89315836381999</v>
      </c>
      <c r="S2910" s="6">
        <f t="shared" si="1368"/>
        <v>11.608402234213997</v>
      </c>
      <c r="T2910" s="6">
        <f t="shared" si="1369"/>
        <v>131.54162621160151</v>
      </c>
      <c r="U2910" s="17">
        <v>43.6175210913201</v>
      </c>
      <c r="V2910" s="6">
        <f t="shared" si="1370"/>
        <v>38.820737614193099</v>
      </c>
      <c r="W2910" s="6">
        <f t="shared" si="1354"/>
        <v>38.820737614193099</v>
      </c>
      <c r="X2910" s="17">
        <v>38.820737614193099</v>
      </c>
      <c r="Y2910" s="6">
        <f t="shared" si="1371"/>
        <v>4.7967834771270006</v>
      </c>
      <c r="Z2910" s="6">
        <f t="shared" si="1372"/>
        <v>43.6175210913201</v>
      </c>
      <c r="AA2910" s="17">
        <v>416.06598093887698</v>
      </c>
      <c r="AB2910" s="6">
        <f t="shared" si="1381"/>
        <v>340.35666650144907</v>
      </c>
      <c r="AC2910" s="6">
        <f t="shared" si="1355"/>
        <v>340.35666650144907</v>
      </c>
      <c r="AD2910" s="17">
        <v>381.98531758965203</v>
      </c>
      <c r="AE2910" s="6">
        <f t="shared" si="1373"/>
        <v>34.080663349224949</v>
      </c>
      <c r="AF2910" s="17">
        <v>374.43732985067402</v>
      </c>
      <c r="AG2910" s="6">
        <f t="shared" si="1382"/>
        <v>41.628651088202957</v>
      </c>
      <c r="AH2910" s="6">
        <f t="shared" si="1356"/>
        <v>41.628651088202957</v>
      </c>
      <c r="AI2910" s="6">
        <f t="shared" si="1374"/>
        <v>416.06598093887698</v>
      </c>
      <c r="AJ2910" s="17">
        <v>64.027397192787006</v>
      </c>
      <c r="AK2910" s="6">
        <f t="shared" si="1375"/>
        <v>52.300708688052502</v>
      </c>
      <c r="AL2910" s="6">
        <f t="shared" si="1357"/>
        <v>52.300708688052502</v>
      </c>
      <c r="AM2910" s="17">
        <v>52.300708688052502</v>
      </c>
      <c r="AN2910" s="6">
        <f t="shared" si="1376"/>
        <v>11.726688504734504</v>
      </c>
      <c r="AO2910" s="6">
        <f t="shared" si="1377"/>
        <v>64.027397192787006</v>
      </c>
      <c r="AP2910" s="17">
        <v>2866.1895976548399</v>
      </c>
      <c r="AQ2910" s="6">
        <f t="shared" si="1378"/>
        <v>2276.8552848588492</v>
      </c>
      <c r="AR2910" s="17">
        <v>1571.5581674559901</v>
      </c>
      <c r="AS2910" s="6">
        <f t="shared" si="1358"/>
        <v>982.22385465999378</v>
      </c>
      <c r="AT2910" s="17">
        <v>45.768728173441403</v>
      </c>
      <c r="AU2910" s="6">
        <f t="shared" si="1359"/>
        <v>45.768728173441403</v>
      </c>
      <c r="AV2910" s="17">
        <v>680.20279371153595</v>
      </c>
      <c r="AW2910" s="6">
        <f t="shared" si="1360"/>
        <v>680.20279371153595</v>
      </c>
      <c r="AX2910" s="17">
        <v>568.65990831387796</v>
      </c>
      <c r="AY2910" s="6">
        <f t="shared" si="1361"/>
        <v>568.65990831387796</v>
      </c>
      <c r="AZ2910" s="20">
        <v>702681201.46907997</v>
      </c>
      <c r="BA2910" s="20">
        <v>100080123.8448</v>
      </c>
      <c r="BB2910" s="20">
        <v>789094747.86304903</v>
      </c>
      <c r="BC2910" s="20">
        <v>160143926.82306999</v>
      </c>
      <c r="BD2910" s="19">
        <f t="shared" si="1362"/>
        <v>1751.9999999999991</v>
      </c>
      <c r="BE2910" s="18">
        <v>33.541078015133898</v>
      </c>
      <c r="BF2910" s="20">
        <v>1620957.3502382799</v>
      </c>
      <c r="BG2910" s="20">
        <v>95704.934531682695</v>
      </c>
      <c r="BH2910" s="19">
        <f t="shared" si="1379"/>
        <v>120.32181538491282</v>
      </c>
      <c r="BI2910" s="20">
        <v>1321.1138457623999</v>
      </c>
      <c r="BJ2910">
        <v>6</v>
      </c>
      <c r="BK2910" s="22">
        <v>1824</v>
      </c>
      <c r="BL2910" s="22">
        <v>2767.1539199999902</v>
      </c>
      <c r="BM2910" s="22">
        <v>456</v>
      </c>
      <c r="BN2910" s="22">
        <v>114</v>
      </c>
      <c r="BO2910">
        <v>0.81180240139145599</v>
      </c>
    </row>
    <row r="2911" spans="1:67" x14ac:dyDescent="0.2">
      <c r="A2911" s="27">
        <v>2910</v>
      </c>
      <c r="B2911" s="18">
        <v>1030.10826180304</v>
      </c>
      <c r="C2911" s="18">
        <v>22.799999999999901</v>
      </c>
      <c r="D2911">
        <v>600</v>
      </c>
      <c r="E2911">
        <v>2400</v>
      </c>
      <c r="F2911">
        <v>7</v>
      </c>
      <c r="G2911" s="23">
        <f t="shared" si="1363"/>
        <v>0.91775127710979332</v>
      </c>
      <c r="H2911">
        <v>100</v>
      </c>
      <c r="I2911" s="17">
        <v>157.79083729916499</v>
      </c>
      <c r="J2911" s="6">
        <f t="shared" si="1364"/>
        <v>154.31263853738139</v>
      </c>
      <c r="K2911" s="6">
        <f t="shared" si="1380"/>
        <v>123.95420842949103</v>
      </c>
      <c r="L2911" s="6">
        <f t="shared" si="1365"/>
        <v>0.80326672918280639</v>
      </c>
      <c r="M2911" s="6">
        <f t="shared" si="1366"/>
        <v>126.74812977231663</v>
      </c>
      <c r="N2911" s="28">
        <v>100</v>
      </c>
      <c r="O2911" s="17">
        <v>211.422154024017</v>
      </c>
      <c r="P2911" s="6">
        <f t="shared" si="1367"/>
        <v>199.36069425438501</v>
      </c>
      <c r="Q2911" s="6">
        <f t="shared" si="1353"/>
        <v>124.60043390899062</v>
      </c>
      <c r="R2911" s="17">
        <v>199.36069425438501</v>
      </c>
      <c r="S2911" s="6">
        <f t="shared" si="1368"/>
        <v>12.061459769631995</v>
      </c>
      <c r="T2911" s="6">
        <f t="shared" si="1369"/>
        <v>136.66189367862262</v>
      </c>
      <c r="U2911" s="17">
        <v>43.6132862879344</v>
      </c>
      <c r="V2911" s="6">
        <f t="shared" si="1370"/>
        <v>38.8165028108073</v>
      </c>
      <c r="W2911" s="6">
        <f t="shared" si="1354"/>
        <v>38.8165028108073</v>
      </c>
      <c r="X2911" s="17">
        <v>38.8165028108073</v>
      </c>
      <c r="Y2911" s="6">
        <f t="shared" si="1371"/>
        <v>4.7967834771271001</v>
      </c>
      <c r="Z2911" s="6">
        <f t="shared" si="1372"/>
        <v>43.6132862879344</v>
      </c>
      <c r="AA2911" s="17">
        <v>452.16077587523102</v>
      </c>
      <c r="AB2911" s="6">
        <f t="shared" si="1381"/>
        <v>374.18403660269496</v>
      </c>
      <c r="AC2911" s="6">
        <f t="shared" si="1355"/>
        <v>374.18403660269496</v>
      </c>
      <c r="AD2911" s="17">
        <v>415.86774962609297</v>
      </c>
      <c r="AE2911" s="6">
        <f t="shared" si="1373"/>
        <v>36.293026249138052</v>
      </c>
      <c r="AF2911" s="17">
        <v>410.47706285183301</v>
      </c>
      <c r="AG2911" s="6">
        <f t="shared" si="1382"/>
        <v>41.683713023398013</v>
      </c>
      <c r="AH2911" s="6">
        <f t="shared" si="1356"/>
        <v>41.683713023398013</v>
      </c>
      <c r="AI2911" s="6">
        <f t="shared" si="1374"/>
        <v>452.16077587523102</v>
      </c>
      <c r="AJ2911" s="17">
        <v>63.310762304257203</v>
      </c>
      <c r="AK2911" s="6">
        <f t="shared" si="1375"/>
        <v>51.689631954755299</v>
      </c>
      <c r="AL2911" s="6">
        <f t="shared" si="1357"/>
        <v>51.689631954755299</v>
      </c>
      <c r="AM2911" s="17">
        <v>51.689631954755299</v>
      </c>
      <c r="AN2911" s="6">
        <f t="shared" si="1376"/>
        <v>11.621130349501904</v>
      </c>
      <c r="AO2911" s="6">
        <f t="shared" si="1377"/>
        <v>63.310762304257203</v>
      </c>
      <c r="AP2911" s="17">
        <v>2948.58150102839</v>
      </c>
      <c r="AQ2911" s="6">
        <f t="shared" si="1378"/>
        <v>2328.2972646006829</v>
      </c>
      <c r="AR2911" s="17">
        <v>1654.0912971405401</v>
      </c>
      <c r="AS2911" s="6">
        <f t="shared" si="1358"/>
        <v>1033.8070607128375</v>
      </c>
      <c r="AT2911" s="17">
        <v>45.763735440769601</v>
      </c>
      <c r="AU2911" s="6">
        <f t="shared" si="1359"/>
        <v>45.763735440769601</v>
      </c>
      <c r="AV2911" s="17">
        <v>680.12859303244397</v>
      </c>
      <c r="AW2911" s="6">
        <f t="shared" si="1360"/>
        <v>680.12859303244397</v>
      </c>
      <c r="AX2911" s="17">
        <v>568.59787541463197</v>
      </c>
      <c r="AY2911" s="6">
        <f t="shared" si="1361"/>
        <v>568.59787541463197</v>
      </c>
      <c r="AZ2911" s="20">
        <v>711447088.37681997</v>
      </c>
      <c r="BA2911" s="20">
        <v>100080123.8448</v>
      </c>
      <c r="BB2911" s="20">
        <v>796373025.274737</v>
      </c>
      <c r="BC2911" s="20">
        <v>144099762.50364199</v>
      </c>
      <c r="BD2911" s="19">
        <f t="shared" si="1362"/>
        <v>1751.9999999999991</v>
      </c>
      <c r="BE2911" s="18">
        <v>36.268649792257797</v>
      </c>
      <c r="BF2911" s="20">
        <v>1461287.42544606</v>
      </c>
      <c r="BG2911" s="20">
        <v>86277.666320910896</v>
      </c>
      <c r="BH2911" s="19">
        <f t="shared" si="1379"/>
        <v>108.46969897324509</v>
      </c>
      <c r="BI2911" s="20">
        <v>1390.6461534341099</v>
      </c>
      <c r="BJ2911">
        <v>6</v>
      </c>
      <c r="BK2911" s="22">
        <v>1824</v>
      </c>
      <c r="BL2911" s="22">
        <v>2767.1539199999902</v>
      </c>
      <c r="BM2911" s="22">
        <v>456</v>
      </c>
      <c r="BN2911" s="22">
        <v>114</v>
      </c>
      <c r="BO2911">
        <v>0.81927894830896397</v>
      </c>
    </row>
    <row r="2912" spans="1:67" x14ac:dyDescent="0.2">
      <c r="A2912" s="27">
        <v>2911</v>
      </c>
      <c r="B2912" s="18">
        <v>154.516239270456</v>
      </c>
      <c r="C2912" s="18">
        <v>53.199999999999903</v>
      </c>
      <c r="D2912">
        <v>600</v>
      </c>
      <c r="E2912">
        <v>2400</v>
      </c>
      <c r="F2912">
        <v>7</v>
      </c>
      <c r="G2912" s="23">
        <f t="shared" si="1363"/>
        <v>0.34451072199875343</v>
      </c>
      <c r="H2912">
        <v>100</v>
      </c>
      <c r="I2912" s="17">
        <v>119.043119759105</v>
      </c>
      <c r="J2912" s="6">
        <f t="shared" si="1364"/>
        <v>119.88545305178462</v>
      </c>
      <c r="K2912" s="6">
        <f t="shared" si="1380"/>
        <v>115.19252457056729</v>
      </c>
      <c r="L2912" s="6">
        <f t="shared" si="1365"/>
        <v>0.96085489638855326</v>
      </c>
      <c r="M2912" s="6">
        <f t="shared" si="1366"/>
        <v>114.38316450190497</v>
      </c>
      <c r="N2912" s="28">
        <v>100</v>
      </c>
      <c r="O2912" s="17">
        <v>122.273313186236</v>
      </c>
      <c r="P2912" s="6">
        <f t="shared" si="1367"/>
        <v>115.319481885236</v>
      </c>
      <c r="Q2912" s="6">
        <f t="shared" si="1353"/>
        <v>72.074676178272497</v>
      </c>
      <c r="R2912" s="17">
        <v>115.319481885236</v>
      </c>
      <c r="S2912" s="6">
        <f t="shared" si="1368"/>
        <v>6.9538313009999939</v>
      </c>
      <c r="T2912" s="6">
        <f t="shared" si="1369"/>
        <v>79.028507479272491</v>
      </c>
      <c r="U2912" s="17">
        <v>43.742103066131101</v>
      </c>
      <c r="V2912" s="6">
        <f t="shared" si="1370"/>
        <v>38.945319589004001</v>
      </c>
      <c r="W2912" s="6">
        <f t="shared" si="1354"/>
        <v>38.945319589004001</v>
      </c>
      <c r="X2912" s="17">
        <v>38.945319589004001</v>
      </c>
      <c r="Y2912" s="6">
        <f t="shared" si="1371"/>
        <v>4.7967834771271001</v>
      </c>
      <c r="Z2912" s="6">
        <f t="shared" si="1372"/>
        <v>43.742103066131101</v>
      </c>
      <c r="AA2912" s="17">
        <v>108.199948810937</v>
      </c>
      <c r="AB2912" s="6">
        <f t="shared" si="1381"/>
        <v>52.459798004199598</v>
      </c>
      <c r="AC2912" s="6">
        <f t="shared" si="1355"/>
        <v>52.459798004199598</v>
      </c>
      <c r="AD2912" s="17">
        <v>92.951221025981098</v>
      </c>
      <c r="AE2912" s="6">
        <f t="shared" si="1373"/>
        <v>15.248727784955904</v>
      </c>
      <c r="AF2912" s="17">
        <v>67.708525789155502</v>
      </c>
      <c r="AG2912" s="6">
        <f t="shared" si="1382"/>
        <v>40.4914230217815</v>
      </c>
      <c r="AH2912" s="6">
        <f t="shared" si="1356"/>
        <v>40.4914230217815</v>
      </c>
      <c r="AI2912" s="6">
        <f t="shared" si="1374"/>
        <v>108.199948810937</v>
      </c>
      <c r="AJ2912" s="17">
        <v>290.76266659588299</v>
      </c>
      <c r="AK2912" s="6">
        <f t="shared" si="1375"/>
        <v>237.833824633116</v>
      </c>
      <c r="AL2912" s="6">
        <f t="shared" si="1357"/>
        <v>237.833824633116</v>
      </c>
      <c r="AM2912" s="17">
        <v>237.833824633116</v>
      </c>
      <c r="AN2912" s="6">
        <f t="shared" si="1376"/>
        <v>52.928841962766995</v>
      </c>
      <c r="AO2912" s="6">
        <f t="shared" si="1377"/>
        <v>290.76266659588299</v>
      </c>
      <c r="AP2912" s="17">
        <v>1608.94400676854</v>
      </c>
      <c r="AQ2912" s="6">
        <f t="shared" si="1378"/>
        <v>1515.5925992186158</v>
      </c>
      <c r="AR2912" s="17">
        <v>248.937086799817</v>
      </c>
      <c r="AS2912" s="6">
        <f t="shared" si="1358"/>
        <v>155.58567924988563</v>
      </c>
      <c r="AT2912" s="17">
        <v>107.136417184035</v>
      </c>
      <c r="AU2912" s="6">
        <f t="shared" si="1359"/>
        <v>107.136417184035</v>
      </c>
      <c r="AV2912" s="17">
        <v>682.38567359791602</v>
      </c>
      <c r="AW2912" s="6">
        <f t="shared" si="1360"/>
        <v>682.38567359791602</v>
      </c>
      <c r="AX2912" s="17">
        <v>570.48482918677905</v>
      </c>
      <c r="AY2912" s="6">
        <f t="shared" si="1361"/>
        <v>570.48482918677905</v>
      </c>
      <c r="AZ2912" s="20">
        <v>190127127.74817199</v>
      </c>
      <c r="BA2912" s="20">
        <v>233520288.97119999</v>
      </c>
      <c r="BB2912" s="20">
        <v>179935368.222442</v>
      </c>
      <c r="BC2912" s="20">
        <v>1148417215.0581801</v>
      </c>
      <c r="BD2912" s="19">
        <f t="shared" si="1362"/>
        <v>1751.9999999999941</v>
      </c>
      <c r="BE2912" s="18">
        <v>2.8389264556625001E-18</v>
      </c>
      <c r="BF2912" s="20">
        <v>11343086.2951627</v>
      </c>
      <c r="BG2912" s="20">
        <v>669721.094824731</v>
      </c>
      <c r="BH2912" s="19">
        <f t="shared" si="1379"/>
        <v>841.98435875014229</v>
      </c>
      <c r="BI2912" s="20">
        <v>208.596923015116</v>
      </c>
      <c r="BJ2912">
        <v>14</v>
      </c>
      <c r="BK2912" s="22">
        <v>1824</v>
      </c>
      <c r="BL2912" s="22">
        <v>2767.1539199999902</v>
      </c>
      <c r="BM2912" s="22">
        <v>456</v>
      </c>
      <c r="BN2912" s="22">
        <v>114</v>
      </c>
      <c r="BO2912">
        <v>0.18519407752842901</v>
      </c>
    </row>
    <row r="2913" spans="1:67" x14ac:dyDescent="0.2">
      <c r="A2913" s="27">
        <v>2912</v>
      </c>
      <c r="B2913" s="18">
        <v>206.02165236060799</v>
      </c>
      <c r="C2913" s="18">
        <v>53.199999999999903</v>
      </c>
      <c r="D2913">
        <v>600</v>
      </c>
      <c r="E2913">
        <v>2400</v>
      </c>
      <c r="F2913">
        <v>7</v>
      </c>
      <c r="G2913" s="23">
        <f t="shared" si="1363"/>
        <v>0.41395730381726265</v>
      </c>
      <c r="H2913">
        <v>100</v>
      </c>
      <c r="I2913" s="17">
        <v>119.864433965991</v>
      </c>
      <c r="J2913" s="6">
        <f t="shared" si="1364"/>
        <v>120.49920956584825</v>
      </c>
      <c r="K2913" s="6">
        <f t="shared" si="1380"/>
        <v>114.23869297186745</v>
      </c>
      <c r="L2913" s="6">
        <f t="shared" si="1365"/>
        <v>0.94804516464019073</v>
      </c>
      <c r="M2913" s="6">
        <f t="shared" si="1366"/>
        <v>113.6368970337912</v>
      </c>
      <c r="N2913" s="28">
        <v>100</v>
      </c>
      <c r="O2913" s="17">
        <v>125.857375601874</v>
      </c>
      <c r="P2913" s="6">
        <f t="shared" si="1367"/>
        <v>118.697209690215</v>
      </c>
      <c r="Q2913" s="6">
        <f t="shared" si="1353"/>
        <v>74.185756056384378</v>
      </c>
      <c r="R2913" s="17">
        <v>118.697209690215</v>
      </c>
      <c r="S2913" s="6">
        <f t="shared" si="1368"/>
        <v>7.1601659116589929</v>
      </c>
      <c r="T2913" s="6">
        <f t="shared" si="1369"/>
        <v>81.34592196804337</v>
      </c>
      <c r="U2913" s="17">
        <v>43.727658413441802</v>
      </c>
      <c r="V2913" s="6">
        <f t="shared" si="1370"/>
        <v>38.930874936314702</v>
      </c>
      <c r="W2913" s="6">
        <f t="shared" si="1354"/>
        <v>38.930874936314702</v>
      </c>
      <c r="X2913" s="17">
        <v>38.930874936314702</v>
      </c>
      <c r="Y2913" s="6">
        <f t="shared" si="1371"/>
        <v>4.7967834771271001</v>
      </c>
      <c r="Z2913" s="6">
        <f t="shared" si="1372"/>
        <v>43.727658413441802</v>
      </c>
      <c r="AA2913" s="17">
        <v>114.57479753279399</v>
      </c>
      <c r="AB2913" s="6">
        <f t="shared" si="1381"/>
        <v>58.291266776053305</v>
      </c>
      <c r="AC2913" s="6">
        <f t="shared" si="1355"/>
        <v>58.291266776053305</v>
      </c>
      <c r="AD2913" s="17">
        <v>98.947242575013306</v>
      </c>
      <c r="AE2913" s="6">
        <f t="shared" si="1373"/>
        <v>15.627554957780688</v>
      </c>
      <c r="AF2913" s="17">
        <v>73.918821733833994</v>
      </c>
      <c r="AG2913" s="6">
        <f t="shared" si="1382"/>
        <v>40.65597579896</v>
      </c>
      <c r="AH2913" s="6">
        <f t="shared" si="1356"/>
        <v>40.65597579896</v>
      </c>
      <c r="AI2913" s="6">
        <f t="shared" si="1374"/>
        <v>114.57479753279399</v>
      </c>
      <c r="AJ2913" s="17">
        <v>212.99355053013599</v>
      </c>
      <c r="AK2913" s="6">
        <f t="shared" si="1375"/>
        <v>174.17826081522301</v>
      </c>
      <c r="AL2913" s="6">
        <f t="shared" si="1357"/>
        <v>174.17826081522301</v>
      </c>
      <c r="AM2913" s="17">
        <v>174.17826081522301</v>
      </c>
      <c r="AN2913" s="6">
        <f t="shared" si="1376"/>
        <v>38.815289714912979</v>
      </c>
      <c r="AO2913" s="6">
        <f t="shared" si="1377"/>
        <v>212.99355053013599</v>
      </c>
      <c r="AP2913" s="17">
        <v>1691.2955086745501</v>
      </c>
      <c r="AQ2913" s="6">
        <f t="shared" si="1378"/>
        <v>1566.8731301257494</v>
      </c>
      <c r="AR2913" s="17">
        <v>331.79300946347098</v>
      </c>
      <c r="AS2913" s="6">
        <f t="shared" si="1358"/>
        <v>207.37063091466936</v>
      </c>
      <c r="AT2913" s="17">
        <v>107.096680744511</v>
      </c>
      <c r="AU2913" s="6">
        <f t="shared" si="1359"/>
        <v>107.096680744511</v>
      </c>
      <c r="AV2913" s="17">
        <v>682.13257966623701</v>
      </c>
      <c r="AW2913" s="6">
        <f t="shared" si="1360"/>
        <v>682.13257966623701</v>
      </c>
      <c r="AX2913" s="17">
        <v>570.27323880033202</v>
      </c>
      <c r="AY2913" s="6">
        <f t="shared" si="1361"/>
        <v>570.27323880033202</v>
      </c>
      <c r="AZ2913" s="20">
        <v>246418037.99276099</v>
      </c>
      <c r="BA2913" s="20">
        <v>233520288.97119999</v>
      </c>
      <c r="BB2913" s="20">
        <v>245314869.323879</v>
      </c>
      <c r="BC2913" s="20">
        <v>1026746803.71215</v>
      </c>
      <c r="BD2913" s="19">
        <f t="shared" si="1362"/>
        <v>1751.99999999999</v>
      </c>
      <c r="BE2913" s="18">
        <v>3.2444873779E-18</v>
      </c>
      <c r="BF2913" s="20">
        <v>10183353.851249101</v>
      </c>
      <c r="BG2913" s="20">
        <v>601247.90667903004</v>
      </c>
      <c r="BH2913" s="19">
        <f t="shared" si="1379"/>
        <v>755.89874212861002</v>
      </c>
      <c r="BI2913" s="20">
        <v>278.12923068682198</v>
      </c>
      <c r="BJ2913">
        <v>14</v>
      </c>
      <c r="BK2913" s="22">
        <v>1824</v>
      </c>
      <c r="BL2913" s="22">
        <v>2767.1539199999902</v>
      </c>
      <c r="BM2913" s="22">
        <v>456</v>
      </c>
      <c r="BN2913" s="22">
        <v>114</v>
      </c>
      <c r="BO2913">
        <v>0.25243842891352403</v>
      </c>
    </row>
    <row r="2914" spans="1:67" x14ac:dyDescent="0.2">
      <c r="A2914" s="27">
        <v>2913</v>
      </c>
      <c r="B2914" s="18">
        <v>257.52706545076097</v>
      </c>
      <c r="C2914" s="18">
        <v>53.199999999999903</v>
      </c>
      <c r="D2914">
        <v>600</v>
      </c>
      <c r="E2914">
        <v>2400</v>
      </c>
      <c r="F2914">
        <v>6</v>
      </c>
      <c r="G2914" s="23">
        <f t="shared" si="1363"/>
        <v>0.48360096056376051</v>
      </c>
      <c r="H2914">
        <v>100</v>
      </c>
      <c r="I2914" s="17">
        <v>115.75104247944699</v>
      </c>
      <c r="J2914" s="6">
        <f t="shared" si="1364"/>
        <v>116.27348305169855</v>
      </c>
      <c r="K2914" s="6">
        <f t="shared" si="1380"/>
        <v>108.44257181828422</v>
      </c>
      <c r="L2914" s="6">
        <f t="shared" si="1365"/>
        <v>0.93265092755557621</v>
      </c>
      <c r="M2914" s="6">
        <f t="shared" si="1366"/>
        <v>107.95531713398114</v>
      </c>
      <c r="N2914" s="28">
        <v>99.999999999999901</v>
      </c>
      <c r="O2914" s="17">
        <v>128.224944822456</v>
      </c>
      <c r="P2914" s="6">
        <f t="shared" si="1367"/>
        <v>120.93051138634701</v>
      </c>
      <c r="Q2914" s="6">
        <f t="shared" si="1353"/>
        <v>75.581569616466879</v>
      </c>
      <c r="R2914" s="17">
        <v>120.93051138634701</v>
      </c>
      <c r="S2914" s="6">
        <f t="shared" si="1368"/>
        <v>7.2944334361089886</v>
      </c>
      <c r="T2914" s="6">
        <f t="shared" si="1369"/>
        <v>82.876003052575868</v>
      </c>
      <c r="U2914" s="17">
        <v>43.730069824616699</v>
      </c>
      <c r="V2914" s="6">
        <f t="shared" si="1370"/>
        <v>38.933286347489599</v>
      </c>
      <c r="W2914" s="6">
        <f t="shared" si="1354"/>
        <v>38.933286347489599</v>
      </c>
      <c r="X2914" s="17">
        <v>38.933286347489599</v>
      </c>
      <c r="Y2914" s="6">
        <f t="shared" si="1371"/>
        <v>4.7967834771271001</v>
      </c>
      <c r="Z2914" s="6">
        <f t="shared" si="1372"/>
        <v>43.730069824616699</v>
      </c>
      <c r="AA2914" s="17">
        <v>112.614715326057</v>
      </c>
      <c r="AB2914" s="6">
        <f t="shared" si="1381"/>
        <v>56.264966276392599</v>
      </c>
      <c r="AC2914" s="6">
        <f t="shared" si="1355"/>
        <v>56.264966276392599</v>
      </c>
      <c r="AD2914" s="17">
        <v>97.1152671503813</v>
      </c>
      <c r="AE2914" s="6">
        <f t="shared" si="1373"/>
        <v>15.499448175675695</v>
      </c>
      <c r="AF2914" s="17">
        <v>71.764414452068294</v>
      </c>
      <c r="AG2914" s="6">
        <f t="shared" si="1382"/>
        <v>40.850300873988701</v>
      </c>
      <c r="AH2914" s="6">
        <f t="shared" si="1356"/>
        <v>40.850300873988701</v>
      </c>
      <c r="AI2914" s="6">
        <f t="shared" si="1374"/>
        <v>112.614715326057</v>
      </c>
      <c r="AJ2914" s="17">
        <v>169.72529024778501</v>
      </c>
      <c r="AK2914" s="6">
        <f t="shared" si="1375"/>
        <v>139.13839559157199</v>
      </c>
      <c r="AL2914" s="6">
        <f t="shared" si="1357"/>
        <v>139.13839559157199</v>
      </c>
      <c r="AM2914" s="17">
        <v>139.13839559157199</v>
      </c>
      <c r="AN2914" s="6">
        <f t="shared" si="1376"/>
        <v>30.586894656213019</v>
      </c>
      <c r="AO2914" s="6">
        <f t="shared" si="1377"/>
        <v>169.72529024778501</v>
      </c>
      <c r="AP2914" s="17">
        <v>1676.9001118311601</v>
      </c>
      <c r="AQ2914" s="6">
        <f t="shared" si="1378"/>
        <v>1521.3625051115412</v>
      </c>
      <c r="AR2914" s="17">
        <v>414.76695125232499</v>
      </c>
      <c r="AS2914" s="6">
        <f t="shared" si="1358"/>
        <v>259.22934453270312</v>
      </c>
      <c r="AT2914" s="17">
        <v>107.10331440309599</v>
      </c>
      <c r="AU2914" s="6">
        <f t="shared" si="1359"/>
        <v>107.10331440309599</v>
      </c>
      <c r="AV2914" s="17">
        <v>584.72128417080501</v>
      </c>
      <c r="AW2914" s="6">
        <f t="shared" si="1360"/>
        <v>584.72128417080501</v>
      </c>
      <c r="AX2914" s="17">
        <v>570.30856200493702</v>
      </c>
      <c r="AY2914" s="6">
        <f t="shared" si="1361"/>
        <v>570.30856200493702</v>
      </c>
      <c r="AZ2914" s="20">
        <v>302537522.27696401</v>
      </c>
      <c r="BA2914" s="20">
        <v>233520288.97119999</v>
      </c>
      <c r="BB2914" s="20">
        <v>311211071.65954399</v>
      </c>
      <c r="BC2914" s="20">
        <v>904731117.092291</v>
      </c>
      <c r="BD2914" s="19">
        <f t="shared" si="1362"/>
        <v>1751.9999999999991</v>
      </c>
      <c r="BE2914" s="18">
        <v>3.0417069167812499E-18</v>
      </c>
      <c r="BF2914" s="20">
        <v>9015204.2257091608</v>
      </c>
      <c r="BG2914" s="20">
        <v>532277.74937102001</v>
      </c>
      <c r="BH2914" s="19">
        <f t="shared" si="1379"/>
        <v>669.18832771485859</v>
      </c>
      <c r="BI2914" s="20">
        <v>347.66153835852703</v>
      </c>
      <c r="BJ2914">
        <v>14</v>
      </c>
      <c r="BK2914" s="22">
        <v>1824</v>
      </c>
      <c r="BL2914" s="22">
        <v>2767.1539199999902</v>
      </c>
      <c r="BM2914" s="22">
        <v>456</v>
      </c>
      <c r="BN2914" s="22">
        <v>114</v>
      </c>
      <c r="BO2914">
        <v>0.32021275525099202</v>
      </c>
    </row>
    <row r="2915" spans="1:67" x14ac:dyDescent="0.2">
      <c r="A2915" s="27">
        <v>2914</v>
      </c>
      <c r="B2915" s="18">
        <v>309.03247854091302</v>
      </c>
      <c r="C2915" s="18">
        <v>53.199999999999903</v>
      </c>
      <c r="D2915">
        <v>600</v>
      </c>
      <c r="E2915">
        <v>2400</v>
      </c>
      <c r="F2915">
        <v>6</v>
      </c>
      <c r="G2915" s="23">
        <f t="shared" si="1363"/>
        <v>0.55335845935803563</v>
      </c>
      <c r="H2915">
        <v>100</v>
      </c>
      <c r="I2915" s="17">
        <v>116.593524007849</v>
      </c>
      <c r="J2915" s="6">
        <f t="shared" si="1364"/>
        <v>116.82420435607415</v>
      </c>
      <c r="K2915" s="6">
        <f t="shared" si="1380"/>
        <v>107.42610227788116</v>
      </c>
      <c r="L2915" s="6">
        <f t="shared" si="1365"/>
        <v>0.91955346813620864</v>
      </c>
      <c r="M2915" s="6">
        <f t="shared" si="1366"/>
        <v>107.21397936363985</v>
      </c>
      <c r="N2915" s="28">
        <v>100</v>
      </c>
      <c r="O2915" s="17">
        <v>129.83985958518301</v>
      </c>
      <c r="P2915" s="6">
        <f t="shared" si="1367"/>
        <v>122.451193363269</v>
      </c>
      <c r="Q2915" s="6">
        <f t="shared" si="1353"/>
        <v>76.531995852043124</v>
      </c>
      <c r="R2915" s="17">
        <v>122.451193363269</v>
      </c>
      <c r="S2915" s="6">
        <f t="shared" si="1368"/>
        <v>7.3886662219140078</v>
      </c>
      <c r="T2915" s="6">
        <f t="shared" si="1369"/>
        <v>83.920662073957132</v>
      </c>
      <c r="U2915" s="17">
        <v>43.716862557242699</v>
      </c>
      <c r="V2915" s="6">
        <f t="shared" si="1370"/>
        <v>38.920079080115599</v>
      </c>
      <c r="W2915" s="6">
        <f t="shared" si="1354"/>
        <v>38.920079080115599</v>
      </c>
      <c r="X2915" s="17">
        <v>38.920079080115599</v>
      </c>
      <c r="Y2915" s="6">
        <f t="shared" si="1371"/>
        <v>4.7967834771271001</v>
      </c>
      <c r="Z2915" s="6">
        <f t="shared" si="1372"/>
        <v>43.716862557242699</v>
      </c>
      <c r="AA2915" s="17">
        <v>121.46502514068899</v>
      </c>
      <c r="AB2915" s="6">
        <f t="shared" si="1381"/>
        <v>64.372922465184701</v>
      </c>
      <c r="AC2915" s="6">
        <f t="shared" si="1355"/>
        <v>64.372922465184701</v>
      </c>
      <c r="AD2915" s="17">
        <v>105.428939027835</v>
      </c>
      <c r="AE2915" s="6">
        <f t="shared" si="1373"/>
        <v>16.036086112853994</v>
      </c>
      <c r="AF2915" s="17">
        <v>80.409008578038694</v>
      </c>
      <c r="AG2915" s="6">
        <f t="shared" si="1382"/>
        <v>41.056016562650299</v>
      </c>
      <c r="AH2915" s="6">
        <f t="shared" si="1356"/>
        <v>41.056016562650299</v>
      </c>
      <c r="AI2915" s="6">
        <f t="shared" si="1374"/>
        <v>121.46502514068899</v>
      </c>
      <c r="AJ2915" s="17">
        <v>140.07196332487101</v>
      </c>
      <c r="AK2915" s="6">
        <f t="shared" si="1375"/>
        <v>114.854623402871</v>
      </c>
      <c r="AL2915" s="6">
        <f t="shared" si="1357"/>
        <v>114.854623402871</v>
      </c>
      <c r="AM2915" s="17">
        <v>114.854623402871</v>
      </c>
      <c r="AN2915" s="6">
        <f t="shared" si="1376"/>
        <v>25.217339922000008</v>
      </c>
      <c r="AO2915" s="6">
        <f t="shared" si="1377"/>
        <v>140.07196332487101</v>
      </c>
      <c r="AP2915" s="17">
        <v>1759.25651020343</v>
      </c>
      <c r="AQ2915" s="6">
        <f t="shared" si="1378"/>
        <v>1572.6746974246084</v>
      </c>
      <c r="AR2915" s="17">
        <v>497.55150074352201</v>
      </c>
      <c r="AS2915" s="6">
        <f t="shared" si="1358"/>
        <v>310.96968796470128</v>
      </c>
      <c r="AT2915" s="17">
        <v>107.066981942041</v>
      </c>
      <c r="AU2915" s="6">
        <f t="shared" si="1359"/>
        <v>107.066981942041</v>
      </c>
      <c r="AV2915" s="17">
        <v>584.52293024120399</v>
      </c>
      <c r="AW2915" s="6">
        <f t="shared" si="1360"/>
        <v>584.52293024120399</v>
      </c>
      <c r="AX2915" s="17">
        <v>570.11509727666203</v>
      </c>
      <c r="AY2915" s="6">
        <f t="shared" si="1361"/>
        <v>570.11509727666203</v>
      </c>
      <c r="AZ2915" s="20">
        <v>358574969.36806899</v>
      </c>
      <c r="BA2915" s="20">
        <v>233520288.97119999</v>
      </c>
      <c r="BB2915" s="20">
        <v>377388762.45600897</v>
      </c>
      <c r="BC2915" s="20">
        <v>782515979.20472097</v>
      </c>
      <c r="BD2915" s="19">
        <f t="shared" si="1362"/>
        <v>1751.9999999999989</v>
      </c>
      <c r="BE2915" s="18">
        <v>3.2444873779E-18</v>
      </c>
      <c r="BF2915" s="20">
        <v>7837283.6792524904</v>
      </c>
      <c r="BG2915" s="20">
        <v>462730.69511596003</v>
      </c>
      <c r="BH2915" s="19">
        <f t="shared" si="1379"/>
        <v>581.75262898532617</v>
      </c>
      <c r="BI2915" s="20">
        <v>417.19384603023298</v>
      </c>
      <c r="BJ2915">
        <v>14</v>
      </c>
      <c r="BK2915" s="22">
        <v>1824</v>
      </c>
      <c r="BL2915" s="22">
        <v>2767.1539199999902</v>
      </c>
      <c r="BM2915" s="22">
        <v>456</v>
      </c>
      <c r="BN2915" s="22">
        <v>114</v>
      </c>
      <c r="BO2915">
        <v>0.388275555696935</v>
      </c>
    </row>
    <row r="2916" spans="1:67" x14ac:dyDescent="0.2">
      <c r="A2916" s="27">
        <v>2915</v>
      </c>
      <c r="B2916" s="18">
        <v>360.53789163106501</v>
      </c>
      <c r="C2916" s="18">
        <v>53.199999999999903</v>
      </c>
      <c r="D2916">
        <v>600</v>
      </c>
      <c r="E2916">
        <v>2400</v>
      </c>
      <c r="F2916">
        <v>6</v>
      </c>
      <c r="G2916" s="23">
        <f t="shared" si="1363"/>
        <v>0.62338179002325711</v>
      </c>
      <c r="H2916">
        <v>100</v>
      </c>
      <c r="I2916" s="17">
        <v>117.42730915285</v>
      </c>
      <c r="J2916" s="6">
        <f t="shared" si="1364"/>
        <v>117.25532865097905</v>
      </c>
      <c r="K2916" s="6">
        <f t="shared" si="1380"/>
        <v>106.2946508957466</v>
      </c>
      <c r="L2916" s="6">
        <f t="shared" si="1365"/>
        <v>0.90652298806941312</v>
      </c>
      <c r="M2916" s="6">
        <f t="shared" si="1366"/>
        <v>106.45055517419233</v>
      </c>
      <c r="N2916" s="28">
        <v>100</v>
      </c>
      <c r="O2916" s="17">
        <v>130.926237845331</v>
      </c>
      <c r="P2916" s="6">
        <f t="shared" si="1367"/>
        <v>123.473599419181</v>
      </c>
      <c r="Q2916" s="6">
        <f t="shared" si="1353"/>
        <v>77.170999636988128</v>
      </c>
      <c r="R2916" s="17">
        <v>123.473599419181</v>
      </c>
      <c r="S2916" s="6">
        <f t="shared" si="1368"/>
        <v>7.4526384261500027</v>
      </c>
      <c r="T2916" s="6">
        <f t="shared" si="1369"/>
        <v>84.623638063138131</v>
      </c>
      <c r="U2916" s="17">
        <v>43.704952807780998</v>
      </c>
      <c r="V2916" s="6">
        <f t="shared" si="1370"/>
        <v>38.908169330653898</v>
      </c>
      <c r="W2916" s="6">
        <f t="shared" si="1354"/>
        <v>38.908169330653898</v>
      </c>
      <c r="X2916" s="17">
        <v>38.908169330653898</v>
      </c>
      <c r="Y2916" s="6">
        <f t="shared" si="1371"/>
        <v>4.7967834771271001</v>
      </c>
      <c r="Z2916" s="6">
        <f t="shared" si="1372"/>
        <v>43.704952807780998</v>
      </c>
      <c r="AA2916" s="17">
        <v>133.39323290695199</v>
      </c>
      <c r="AB2916" s="6">
        <f t="shared" si="1381"/>
        <v>75.262526372428709</v>
      </c>
      <c r="AC2916" s="6">
        <f t="shared" si="1355"/>
        <v>75.262526372428709</v>
      </c>
      <c r="AD2916" s="17">
        <v>116.62999447411001</v>
      </c>
      <c r="AE2916" s="6">
        <f t="shared" si="1373"/>
        <v>16.763238432841987</v>
      </c>
      <c r="AF2916" s="17">
        <v>92.025764805270697</v>
      </c>
      <c r="AG2916" s="6">
        <f t="shared" si="1382"/>
        <v>41.367468101681297</v>
      </c>
      <c r="AH2916" s="6">
        <f t="shared" si="1356"/>
        <v>41.367468101681297</v>
      </c>
      <c r="AI2916" s="6">
        <f t="shared" si="1374"/>
        <v>133.39323290695199</v>
      </c>
      <c r="AJ2916" s="17">
        <v>119.186793495687</v>
      </c>
      <c r="AK2916" s="6">
        <f t="shared" si="1375"/>
        <v>97.740996681104207</v>
      </c>
      <c r="AL2916" s="6">
        <f t="shared" si="1357"/>
        <v>97.740996681104207</v>
      </c>
      <c r="AM2916" s="17">
        <v>97.740996681104207</v>
      </c>
      <c r="AN2916" s="6">
        <f t="shared" si="1376"/>
        <v>21.445796814582792</v>
      </c>
      <c r="AO2916" s="6">
        <f t="shared" si="1377"/>
        <v>119.186793495687</v>
      </c>
      <c r="AP2916" s="17">
        <v>1841.6180429930801</v>
      </c>
      <c r="AQ2916" s="6">
        <f t="shared" si="1378"/>
        <v>1624.0058722729852</v>
      </c>
      <c r="AR2916" s="17">
        <v>580.29912192026302</v>
      </c>
      <c r="AS2916" s="6">
        <f t="shared" si="1358"/>
        <v>362.6869512001644</v>
      </c>
      <c r="AT2916" s="17">
        <v>107.034218880899</v>
      </c>
      <c r="AU2916" s="6">
        <f t="shared" si="1359"/>
        <v>107.034218880899</v>
      </c>
      <c r="AV2916" s="17">
        <v>584.344063141795</v>
      </c>
      <c r="AW2916" s="6">
        <f t="shared" si="1360"/>
        <v>584.344063141795</v>
      </c>
      <c r="AX2916" s="17">
        <v>569.94063905012695</v>
      </c>
      <c r="AY2916" s="6">
        <f t="shared" si="1361"/>
        <v>569.94063905012695</v>
      </c>
      <c r="AZ2916" s="20">
        <v>414730652.65230399</v>
      </c>
      <c r="BA2916" s="20">
        <v>233520288.97119999</v>
      </c>
      <c r="BB2916" s="20">
        <v>443913954.49724197</v>
      </c>
      <c r="BC2916" s="20">
        <v>659835103.87925303</v>
      </c>
      <c r="BD2916" s="19">
        <f t="shared" si="1362"/>
        <v>1751.9999999999991</v>
      </c>
      <c r="BE2916" s="18">
        <v>1.135570582265E-17</v>
      </c>
      <c r="BF2916" s="20">
        <v>6654189.0118020996</v>
      </c>
      <c r="BG2916" s="20">
        <v>392878.14922604</v>
      </c>
      <c r="BH2916" s="19">
        <f t="shared" si="1379"/>
        <v>493.93286115558328</v>
      </c>
      <c r="BI2916" s="20">
        <v>486.72615370193802</v>
      </c>
      <c r="BJ2916">
        <v>14</v>
      </c>
      <c r="BK2916" s="22">
        <v>1824</v>
      </c>
      <c r="BL2916" s="22">
        <v>2767.1539199999902</v>
      </c>
      <c r="BM2916" s="22">
        <v>456</v>
      </c>
      <c r="BN2916" s="22">
        <v>114</v>
      </c>
      <c r="BO2916">
        <v>0.45669515400128502</v>
      </c>
    </row>
    <row r="2917" spans="1:67" x14ac:dyDescent="0.2">
      <c r="A2917" s="27">
        <v>2916</v>
      </c>
      <c r="B2917" s="18">
        <v>412.043304721217</v>
      </c>
      <c r="C2917" s="18">
        <v>53.199999999999903</v>
      </c>
      <c r="D2917">
        <v>600</v>
      </c>
      <c r="E2917">
        <v>2400</v>
      </c>
      <c r="F2917">
        <v>6</v>
      </c>
      <c r="G2917" s="23">
        <f t="shared" si="1363"/>
        <v>0.68819531050189642</v>
      </c>
      <c r="H2917">
        <v>100</v>
      </c>
      <c r="I2917" s="17">
        <v>118.321744826624</v>
      </c>
      <c r="J2917" s="6">
        <f t="shared" si="1364"/>
        <v>117.69495626834738</v>
      </c>
      <c r="K2917" s="6">
        <f t="shared" si="1380"/>
        <v>105.21906108961824</v>
      </c>
      <c r="L2917" s="6">
        <f t="shared" si="1365"/>
        <v>0.89399804737355271</v>
      </c>
      <c r="M2917" s="6">
        <f t="shared" si="1366"/>
        <v>105.77940883683361</v>
      </c>
      <c r="N2917" s="28">
        <v>100</v>
      </c>
      <c r="O2917" s="17">
        <v>132.55474791945599</v>
      </c>
      <c r="P2917" s="6">
        <f t="shared" si="1367"/>
        <v>125.007436058324</v>
      </c>
      <c r="Q2917" s="6">
        <f t="shared" si="1353"/>
        <v>78.129647536452495</v>
      </c>
      <c r="R2917" s="17">
        <v>125.007436058324</v>
      </c>
      <c r="S2917" s="6">
        <f t="shared" si="1368"/>
        <v>7.5473118611319876</v>
      </c>
      <c r="T2917" s="6">
        <f t="shared" si="1369"/>
        <v>85.676959397584483</v>
      </c>
      <c r="U2917" s="17">
        <v>43.694158321302297</v>
      </c>
      <c r="V2917" s="6">
        <f t="shared" si="1370"/>
        <v>38.897374844175197</v>
      </c>
      <c r="W2917" s="6">
        <f t="shared" si="1354"/>
        <v>38.897374844175197</v>
      </c>
      <c r="X2917" s="17">
        <v>38.897374844175197</v>
      </c>
      <c r="Y2917" s="6">
        <f t="shared" si="1371"/>
        <v>4.7967834771271001</v>
      </c>
      <c r="Z2917" s="6">
        <f t="shared" si="1372"/>
        <v>43.694158321302297</v>
      </c>
      <c r="AA2917" s="17">
        <v>149.225299150822</v>
      </c>
      <c r="AB2917" s="6">
        <f t="shared" si="1381"/>
        <v>89.926662525572993</v>
      </c>
      <c r="AC2917" s="6">
        <f t="shared" si="1355"/>
        <v>89.926662525572993</v>
      </c>
      <c r="AD2917" s="17">
        <v>131.49196960198699</v>
      </c>
      <c r="AE2917" s="6">
        <f t="shared" si="1373"/>
        <v>17.733329548835002</v>
      </c>
      <c r="AF2917" s="17">
        <v>107.659992074408</v>
      </c>
      <c r="AG2917" s="6">
        <f t="shared" si="1382"/>
        <v>41.565307076414001</v>
      </c>
      <c r="AH2917" s="6">
        <f t="shared" si="1356"/>
        <v>41.565307076414001</v>
      </c>
      <c r="AI2917" s="6">
        <f t="shared" si="1374"/>
        <v>149.225299150822</v>
      </c>
      <c r="AJ2917" s="17">
        <v>104.111048507962</v>
      </c>
      <c r="AK2917" s="6">
        <f t="shared" si="1375"/>
        <v>85.395713450035302</v>
      </c>
      <c r="AL2917" s="6">
        <f t="shared" si="1357"/>
        <v>85.395713450035302</v>
      </c>
      <c r="AM2917" s="17">
        <v>85.395713450035302</v>
      </c>
      <c r="AN2917" s="6">
        <f t="shared" si="1376"/>
        <v>18.715335057926694</v>
      </c>
      <c r="AO2917" s="6">
        <f t="shared" si="1377"/>
        <v>104.111048507962</v>
      </c>
      <c r="AP2917" s="17">
        <v>1923.98398899785</v>
      </c>
      <c r="AQ2917" s="6">
        <f t="shared" si="1378"/>
        <v>1675.3533632883741</v>
      </c>
      <c r="AR2917" s="17">
        <v>663.01500189193098</v>
      </c>
      <c r="AS2917" s="6">
        <f t="shared" si="1358"/>
        <v>414.38437618245689</v>
      </c>
      <c r="AT2917" s="17">
        <v>107.00452384645401</v>
      </c>
      <c r="AU2917" s="6">
        <f t="shared" si="1359"/>
        <v>107.00452384645401</v>
      </c>
      <c r="AV2917" s="17">
        <v>584.18194566885802</v>
      </c>
      <c r="AW2917" s="6">
        <f t="shared" si="1360"/>
        <v>584.18194566885802</v>
      </c>
      <c r="AX2917" s="17">
        <v>569.78251759060504</v>
      </c>
      <c r="AY2917" s="6">
        <f t="shared" si="1361"/>
        <v>569.78251759060504</v>
      </c>
      <c r="AZ2917" s="20">
        <v>466271320.43431199</v>
      </c>
      <c r="BA2917" s="20">
        <v>233520288.97119999</v>
      </c>
      <c r="BB2917" s="20">
        <v>505926574.59381002</v>
      </c>
      <c r="BC2917" s="20">
        <v>546281816.00067699</v>
      </c>
      <c r="BD2917" s="19">
        <f t="shared" si="1362"/>
        <v>1751.9999999999991</v>
      </c>
      <c r="BE2917" s="18">
        <v>0.50575471602893096</v>
      </c>
      <c r="BF2917" s="20">
        <v>5524082.9420639202</v>
      </c>
      <c r="BG2917" s="20">
        <v>326154.16823896999</v>
      </c>
      <c r="BH2917" s="19">
        <f t="shared" si="1379"/>
        <v>410.04637649982169</v>
      </c>
      <c r="BI2917" s="20">
        <v>556.25846137364397</v>
      </c>
      <c r="BJ2917">
        <v>14</v>
      </c>
      <c r="BK2917" s="22">
        <v>1824</v>
      </c>
      <c r="BL2917" s="22">
        <v>2767.1539199999902</v>
      </c>
      <c r="BM2917" s="22">
        <v>456</v>
      </c>
      <c r="BN2917" s="22">
        <v>114</v>
      </c>
      <c r="BO2917">
        <v>0.52071439006171305</v>
      </c>
    </row>
    <row r="2918" spans="1:67" x14ac:dyDescent="0.2">
      <c r="A2918" s="27">
        <v>2917</v>
      </c>
      <c r="B2918" s="18">
        <v>463.54871781137001</v>
      </c>
      <c r="C2918" s="18">
        <v>53.199999999999903</v>
      </c>
      <c r="D2918">
        <v>600</v>
      </c>
      <c r="E2918">
        <v>2400</v>
      </c>
      <c r="F2918">
        <v>6</v>
      </c>
      <c r="G2918" s="23">
        <f t="shared" si="1363"/>
        <v>0.74154504463771898</v>
      </c>
      <c r="H2918">
        <v>100</v>
      </c>
      <c r="I2918" s="17">
        <v>119.634277008963</v>
      </c>
      <c r="J2918" s="6">
        <f t="shared" si="1364"/>
        <v>118.6391663960018</v>
      </c>
      <c r="K2918" s="6">
        <f t="shared" si="1380"/>
        <v>104.67513920063661</v>
      </c>
      <c r="L2918" s="6">
        <f t="shared" si="1365"/>
        <v>0.88229833688518078</v>
      </c>
      <c r="M2918" s="6">
        <f t="shared" si="1366"/>
        <v>105.55312363946908</v>
      </c>
      <c r="N2918" s="28">
        <v>100</v>
      </c>
      <c r="O2918" s="17">
        <v>135.87201520417</v>
      </c>
      <c r="P2918" s="6">
        <f t="shared" si="1367"/>
        <v>128.13398306755701</v>
      </c>
      <c r="Q2918" s="6">
        <f t="shared" si="1353"/>
        <v>80.083739417223128</v>
      </c>
      <c r="R2918" s="17">
        <v>128.13398306755701</v>
      </c>
      <c r="S2918" s="6">
        <f t="shared" si="1368"/>
        <v>7.7380321366129863</v>
      </c>
      <c r="T2918" s="6">
        <f t="shared" si="1369"/>
        <v>87.821771553836115</v>
      </c>
      <c r="U2918" s="17">
        <v>43.684329449914401</v>
      </c>
      <c r="V2918" s="6">
        <f t="shared" si="1370"/>
        <v>38.887545972787201</v>
      </c>
      <c r="W2918" s="6">
        <f t="shared" si="1354"/>
        <v>38.887545972787201</v>
      </c>
      <c r="X2918" s="17">
        <v>38.887545972787201</v>
      </c>
      <c r="Y2918" s="6">
        <f t="shared" si="1371"/>
        <v>4.7967834771271995</v>
      </c>
      <c r="Z2918" s="6">
        <f t="shared" si="1372"/>
        <v>43.684329449914401</v>
      </c>
      <c r="AA2918" s="17">
        <v>168.30964287966199</v>
      </c>
      <c r="AB2918" s="6">
        <f t="shared" si="1381"/>
        <v>107.69944228175601</v>
      </c>
      <c r="AC2918" s="6">
        <f t="shared" si="1355"/>
        <v>107.69944228175601</v>
      </c>
      <c r="AD2918" s="17">
        <v>149.409922870457</v>
      </c>
      <c r="AE2918" s="6">
        <f t="shared" si="1373"/>
        <v>18.899720009204998</v>
      </c>
      <c r="AF2918" s="17">
        <v>126.599162290961</v>
      </c>
      <c r="AG2918" s="6">
        <f t="shared" si="1382"/>
        <v>41.710480588700989</v>
      </c>
      <c r="AH2918" s="6">
        <f t="shared" si="1356"/>
        <v>41.710480588700989</v>
      </c>
      <c r="AI2918" s="6">
        <f t="shared" si="1374"/>
        <v>168.30964287966199</v>
      </c>
      <c r="AJ2918" s="17">
        <v>93.909912866701703</v>
      </c>
      <c r="AK2918" s="6">
        <f t="shared" si="1375"/>
        <v>77.003524100633499</v>
      </c>
      <c r="AL2918" s="6">
        <f t="shared" si="1357"/>
        <v>77.003524100633499</v>
      </c>
      <c r="AM2918" s="17">
        <v>77.003524100633499</v>
      </c>
      <c r="AN2918" s="6">
        <f t="shared" si="1376"/>
        <v>16.906388766068204</v>
      </c>
      <c r="AO2918" s="6">
        <f t="shared" si="1377"/>
        <v>93.909912866701703</v>
      </c>
      <c r="AP2918" s="17">
        <v>2006.3537560449799</v>
      </c>
      <c r="AQ2918" s="6">
        <f t="shared" si="1378"/>
        <v>1726.7149811396109</v>
      </c>
      <c r="AR2918" s="17">
        <v>745.70339974764795</v>
      </c>
      <c r="AS2918" s="6">
        <f t="shared" si="1358"/>
        <v>466.06462484227995</v>
      </c>
      <c r="AT2918" s="17">
        <v>106.97748516564199</v>
      </c>
      <c r="AU2918" s="6">
        <f t="shared" si="1359"/>
        <v>106.97748516564199</v>
      </c>
      <c r="AV2918" s="17">
        <v>584.03433032889905</v>
      </c>
      <c r="AW2918" s="6">
        <f t="shared" si="1360"/>
        <v>584.03433032889905</v>
      </c>
      <c r="AX2918" s="17">
        <v>569.63854080278998</v>
      </c>
      <c r="AY2918" s="6">
        <f t="shared" si="1361"/>
        <v>569.63854080278998</v>
      </c>
      <c r="AZ2918" s="20">
        <v>509154039.349181</v>
      </c>
      <c r="BA2918" s="20">
        <v>233520288.97119999</v>
      </c>
      <c r="BB2918" s="20">
        <v>556512589.884902</v>
      </c>
      <c r="BC2918" s="20">
        <v>452813081.794716</v>
      </c>
      <c r="BD2918" s="19">
        <f t="shared" si="1362"/>
        <v>1751.9999999999991</v>
      </c>
      <c r="BE2918" s="18">
        <v>2.18654413040582</v>
      </c>
      <c r="BF2918" s="20">
        <v>4579021.20184395</v>
      </c>
      <c r="BG2918" s="20">
        <v>270355.616868785</v>
      </c>
      <c r="BH2918" s="19">
        <f t="shared" si="1379"/>
        <v>339.89552137869515</v>
      </c>
      <c r="BI2918" s="20">
        <v>625.79076904534895</v>
      </c>
      <c r="BJ2918">
        <v>14</v>
      </c>
      <c r="BK2918" s="22">
        <v>1824</v>
      </c>
      <c r="BL2918" s="22">
        <v>2767.1539199999902</v>
      </c>
      <c r="BM2918" s="22">
        <v>456</v>
      </c>
      <c r="BN2918" s="22">
        <v>114</v>
      </c>
      <c r="BO2918">
        <v>0.57253494333310595</v>
      </c>
    </row>
    <row r="2919" spans="1:67" x14ac:dyDescent="0.2">
      <c r="A2919" s="27">
        <v>2918</v>
      </c>
      <c r="B2919" s="18">
        <v>515.05413090152194</v>
      </c>
      <c r="C2919" s="18">
        <v>53.199999999999903</v>
      </c>
      <c r="D2919">
        <v>600</v>
      </c>
      <c r="E2919">
        <v>2400</v>
      </c>
      <c r="F2919">
        <v>7</v>
      </c>
      <c r="G2919" s="23">
        <f t="shared" si="1363"/>
        <v>0.78173227534190015</v>
      </c>
      <c r="H2919">
        <v>100</v>
      </c>
      <c r="I2919" s="17">
        <v>126.763638589716</v>
      </c>
      <c r="J2919" s="6">
        <f t="shared" si="1364"/>
        <v>125.26912252747199</v>
      </c>
      <c r="K2919" s="6">
        <f t="shared" si="1380"/>
        <v>109.8629544680805</v>
      </c>
      <c r="L2919" s="6">
        <f t="shared" si="1365"/>
        <v>0.87701543885235678</v>
      </c>
      <c r="M2919" s="6">
        <f t="shared" si="1366"/>
        <v>111.17366812828132</v>
      </c>
      <c r="N2919" s="28">
        <v>100</v>
      </c>
      <c r="O2919" s="17">
        <v>141.00586558228099</v>
      </c>
      <c r="P2919" s="6">
        <f t="shared" si="1367"/>
        <v>132.97183038968899</v>
      </c>
      <c r="Q2919" s="6">
        <f t="shared" si="1353"/>
        <v>83.107393993555618</v>
      </c>
      <c r="R2919" s="17">
        <v>132.97183038968899</v>
      </c>
      <c r="S2919" s="6">
        <f t="shared" si="1368"/>
        <v>8.0340351925920004</v>
      </c>
      <c r="T2919" s="6">
        <f t="shared" si="1369"/>
        <v>91.141429186147619</v>
      </c>
      <c r="U2919" s="17">
        <v>43.6657199136176</v>
      </c>
      <c r="V2919" s="6">
        <f t="shared" si="1370"/>
        <v>38.8689364364906</v>
      </c>
      <c r="W2919" s="6">
        <f t="shared" si="1354"/>
        <v>38.8689364364906</v>
      </c>
      <c r="X2919" s="17">
        <v>38.8689364364906</v>
      </c>
      <c r="Y2919" s="6">
        <f t="shared" si="1371"/>
        <v>4.7967834771270006</v>
      </c>
      <c r="Z2919" s="6">
        <f t="shared" si="1372"/>
        <v>43.6657199136176</v>
      </c>
      <c r="AA2919" s="17">
        <v>212.179657846629</v>
      </c>
      <c r="AB2919" s="6">
        <f t="shared" si="1381"/>
        <v>148.940997292373</v>
      </c>
      <c r="AC2919" s="6">
        <f t="shared" si="1355"/>
        <v>148.940997292373</v>
      </c>
      <c r="AD2919" s="17">
        <v>190.59379778815199</v>
      </c>
      <c r="AE2919" s="6">
        <f t="shared" si="1373"/>
        <v>21.58586005847701</v>
      </c>
      <c r="AF2919" s="17">
        <v>170.52685735085001</v>
      </c>
      <c r="AG2919" s="6">
        <f t="shared" si="1382"/>
        <v>41.65280049577899</v>
      </c>
      <c r="AH2919" s="6">
        <f t="shared" si="1356"/>
        <v>41.65280049577899</v>
      </c>
      <c r="AI2919" s="6">
        <f t="shared" si="1374"/>
        <v>212.179657846629</v>
      </c>
      <c r="AJ2919" s="17">
        <v>87.108009805383006</v>
      </c>
      <c r="AK2919" s="6">
        <f t="shared" si="1375"/>
        <v>71.404515613555901</v>
      </c>
      <c r="AL2919" s="6">
        <f t="shared" si="1357"/>
        <v>71.404515613555901</v>
      </c>
      <c r="AM2919" s="17">
        <v>71.404515613555901</v>
      </c>
      <c r="AN2919" s="6">
        <f t="shared" si="1376"/>
        <v>15.703494191827104</v>
      </c>
      <c r="AO2919" s="6">
        <f t="shared" si="1377"/>
        <v>87.108009805383006</v>
      </c>
      <c r="AP2919" s="17">
        <v>2185.5023770603302</v>
      </c>
      <c r="AQ2919" s="6">
        <f t="shared" si="1378"/>
        <v>1874.9413165266596</v>
      </c>
      <c r="AR2919" s="17">
        <v>828.162828089806</v>
      </c>
      <c r="AS2919" s="6">
        <f t="shared" si="1358"/>
        <v>517.60176755612872</v>
      </c>
      <c r="AT2919" s="17">
        <v>106.92629136198801</v>
      </c>
      <c r="AU2919" s="6">
        <f t="shared" si="1359"/>
        <v>106.92629136198801</v>
      </c>
      <c r="AV2919" s="17">
        <v>681.04731588177799</v>
      </c>
      <c r="AW2919" s="6">
        <f t="shared" si="1360"/>
        <v>681.04731588177799</v>
      </c>
      <c r="AX2919" s="17">
        <v>569.36594172676496</v>
      </c>
      <c r="AY2919" s="6">
        <f t="shared" si="1361"/>
        <v>569.36594172676496</v>
      </c>
      <c r="AZ2919" s="20">
        <v>541299739.89343405</v>
      </c>
      <c r="BA2919" s="20">
        <v>233520288.97119999</v>
      </c>
      <c r="BB2919" s="20">
        <v>594774918.09790003</v>
      </c>
      <c r="BC2919" s="20">
        <v>382405053.75833303</v>
      </c>
      <c r="BD2919" s="19">
        <f t="shared" si="1362"/>
        <v>1752.0000007208669</v>
      </c>
      <c r="BE2919" s="18">
        <v>5.0842791386548001</v>
      </c>
      <c r="BF2919" s="20">
        <v>3867471.0051777</v>
      </c>
      <c r="BG2919" s="20">
        <v>228344.10744940501</v>
      </c>
      <c r="BH2919" s="19">
        <f t="shared" si="1379"/>
        <v>287.07796169444106</v>
      </c>
      <c r="BI2919" s="20">
        <v>695.32307671705496</v>
      </c>
      <c r="BJ2919">
        <v>14</v>
      </c>
      <c r="BK2919" s="22">
        <v>1824</v>
      </c>
      <c r="BL2919" s="22">
        <v>2767.1539199999902</v>
      </c>
      <c r="BM2919" s="22">
        <v>456</v>
      </c>
      <c r="BN2919" s="22">
        <v>114</v>
      </c>
      <c r="BO2919">
        <v>0.61194045097071703</v>
      </c>
    </row>
    <row r="2920" spans="1:67" x14ac:dyDescent="0.2">
      <c r="A2920" s="27">
        <v>2919</v>
      </c>
      <c r="B2920" s="18">
        <v>566.55954399167399</v>
      </c>
      <c r="C2920" s="18">
        <v>53.199999999999903</v>
      </c>
      <c r="D2920">
        <v>600</v>
      </c>
      <c r="E2920">
        <v>2400</v>
      </c>
      <c r="F2920">
        <v>6</v>
      </c>
      <c r="G2920" s="23">
        <f t="shared" si="1363"/>
        <v>0.81394431283343993</v>
      </c>
      <c r="H2920">
        <v>100</v>
      </c>
      <c r="I2920" s="17">
        <v>123.801338958751</v>
      </c>
      <c r="J2920" s="6">
        <f t="shared" si="1364"/>
        <v>122.51913731846395</v>
      </c>
      <c r="K2920" s="6">
        <f t="shared" si="1380"/>
        <v>105.63002575201045</v>
      </c>
      <c r="L2920" s="6">
        <f t="shared" si="1365"/>
        <v>0.86215123664678084</v>
      </c>
      <c r="M2920" s="6">
        <f t="shared" si="1366"/>
        <v>106.73547748181447</v>
      </c>
      <c r="N2920" s="28">
        <v>100</v>
      </c>
      <c r="O2920" s="17">
        <v>147.442343814569</v>
      </c>
      <c r="P2920" s="6">
        <f t="shared" si="1367"/>
        <v>139.04185977284899</v>
      </c>
      <c r="Q2920" s="6">
        <f t="shared" si="1353"/>
        <v>86.901162358030618</v>
      </c>
      <c r="R2920" s="17">
        <v>139.04185977284899</v>
      </c>
      <c r="S2920" s="6">
        <f t="shared" si="1368"/>
        <v>8.4004840417200057</v>
      </c>
      <c r="T2920" s="6">
        <f t="shared" si="1369"/>
        <v>95.301646399750624</v>
      </c>
      <c r="U2920" s="17">
        <v>43.667092835854298</v>
      </c>
      <c r="V2920" s="6">
        <f t="shared" si="1370"/>
        <v>38.870309358727198</v>
      </c>
      <c r="W2920" s="6">
        <f t="shared" si="1354"/>
        <v>38.870309358727198</v>
      </c>
      <c r="X2920" s="17">
        <v>38.870309358727198</v>
      </c>
      <c r="Y2920" s="6">
        <f t="shared" si="1371"/>
        <v>4.7967834771271001</v>
      </c>
      <c r="Z2920" s="6">
        <f t="shared" si="1372"/>
        <v>43.667092835854298</v>
      </c>
      <c r="AA2920" s="17">
        <v>212.870623203619</v>
      </c>
      <c r="AB2920" s="6">
        <f t="shared" si="1381"/>
        <v>149.615876207247</v>
      </c>
      <c r="AC2920" s="6">
        <f t="shared" si="1355"/>
        <v>149.615876207247</v>
      </c>
      <c r="AD2920" s="17">
        <v>191.23871500982099</v>
      </c>
      <c r="AE2920" s="6">
        <f t="shared" si="1373"/>
        <v>21.631908193798012</v>
      </c>
      <c r="AF2920" s="17">
        <v>171.24778440104501</v>
      </c>
      <c r="AG2920" s="6">
        <f t="shared" si="1382"/>
        <v>41.622838802573995</v>
      </c>
      <c r="AH2920" s="6">
        <f t="shared" si="1356"/>
        <v>41.622838802573995</v>
      </c>
      <c r="AI2920" s="6">
        <f t="shared" si="1374"/>
        <v>212.870623203619</v>
      </c>
      <c r="AJ2920" s="17">
        <v>82.228513149740607</v>
      </c>
      <c r="AK2920" s="6">
        <f t="shared" si="1375"/>
        <v>67.356029431258904</v>
      </c>
      <c r="AL2920" s="6">
        <f t="shared" si="1357"/>
        <v>67.356029431258904</v>
      </c>
      <c r="AM2920" s="17">
        <v>67.356029431258904</v>
      </c>
      <c r="AN2920" s="6">
        <f t="shared" si="1376"/>
        <v>14.872483718481703</v>
      </c>
      <c r="AO2920" s="6">
        <f t="shared" si="1377"/>
        <v>82.228513149740607</v>
      </c>
      <c r="AP2920" s="17">
        <v>2171.1028708049598</v>
      </c>
      <c r="AQ2920" s="6">
        <f t="shared" si="1378"/>
        <v>1829.4736376720464</v>
      </c>
      <c r="AR2920" s="17">
        <v>911.01128835443899</v>
      </c>
      <c r="AS2920" s="6">
        <f t="shared" si="1358"/>
        <v>569.38205522152441</v>
      </c>
      <c r="AT2920" s="17">
        <v>106.93006819502099</v>
      </c>
      <c r="AU2920" s="6">
        <f t="shared" si="1359"/>
        <v>106.93006819502099</v>
      </c>
      <c r="AV2920" s="17">
        <v>583.77546147775695</v>
      </c>
      <c r="AW2920" s="6">
        <f t="shared" si="1360"/>
        <v>583.77546147775695</v>
      </c>
      <c r="AX2920" s="17">
        <v>569.386052777744</v>
      </c>
      <c r="AY2920" s="6">
        <f t="shared" si="1361"/>
        <v>569.386052777744</v>
      </c>
      <c r="AZ2920" s="20">
        <v>567497654.06891406</v>
      </c>
      <c r="BA2920" s="20">
        <v>233520288.97119999</v>
      </c>
      <c r="BB2920" s="20">
        <v>625012493.04407203</v>
      </c>
      <c r="BC2920" s="20">
        <v>325969563.91581303</v>
      </c>
      <c r="BD2920" s="19">
        <f t="shared" si="1362"/>
        <v>1751.9999999999991</v>
      </c>
      <c r="BE2920" s="18">
        <v>8.5392292295251409</v>
      </c>
      <c r="BF2920" s="20">
        <v>3305263.94385665</v>
      </c>
      <c r="BG2920" s="20">
        <v>195150.14957687299</v>
      </c>
      <c r="BH2920" s="19">
        <f t="shared" si="1379"/>
        <v>245.34597285528068</v>
      </c>
      <c r="BI2920" s="20">
        <v>764.85538438875994</v>
      </c>
      <c r="BJ2920">
        <v>14</v>
      </c>
      <c r="BK2920" s="22">
        <v>1824</v>
      </c>
      <c r="BL2920" s="22">
        <v>2767.1539199999902</v>
      </c>
      <c r="BM2920" s="22">
        <v>456</v>
      </c>
      <c r="BN2920" s="22">
        <v>114</v>
      </c>
      <c r="BO2920">
        <v>0.64296240590499298</v>
      </c>
    </row>
    <row r="2921" spans="1:67" x14ac:dyDescent="0.2">
      <c r="A2921" s="27">
        <v>2920</v>
      </c>
      <c r="B2921" s="18">
        <v>618.06495708182604</v>
      </c>
      <c r="C2921" s="18">
        <v>53.199999999999903</v>
      </c>
      <c r="D2921">
        <v>600</v>
      </c>
      <c r="E2921">
        <v>2400</v>
      </c>
      <c r="F2921">
        <v>7</v>
      </c>
      <c r="G2921" s="23">
        <f t="shared" si="1363"/>
        <v>0.84114633637242953</v>
      </c>
      <c r="H2921">
        <v>100</v>
      </c>
      <c r="I2921" s="17">
        <v>131.790411473755</v>
      </c>
      <c r="J2921" s="6">
        <f t="shared" si="1364"/>
        <v>129.85211344047741</v>
      </c>
      <c r="K2921" s="6">
        <f t="shared" si="1380"/>
        <v>111.4682429010381</v>
      </c>
      <c r="L2921" s="6">
        <f t="shared" si="1365"/>
        <v>0.8584245565793871</v>
      </c>
      <c r="M2921" s="6">
        <f t="shared" si="1366"/>
        <v>113.13212553077311</v>
      </c>
      <c r="N2921" s="28">
        <v>99.999997098365697</v>
      </c>
      <c r="O2921" s="17">
        <v>154.43034902027301</v>
      </c>
      <c r="P2921" s="6">
        <f t="shared" si="1367"/>
        <v>145.62835275151801</v>
      </c>
      <c r="Q2921" s="6">
        <f t="shared" si="1353"/>
        <v>91.017720469698759</v>
      </c>
      <c r="R2921" s="17">
        <v>145.62835275151801</v>
      </c>
      <c r="S2921" s="6">
        <f t="shared" si="1368"/>
        <v>8.8019962687550048</v>
      </c>
      <c r="T2921" s="6">
        <f t="shared" si="1369"/>
        <v>99.819716738453764</v>
      </c>
      <c r="U2921" s="17">
        <v>43.651298907823701</v>
      </c>
      <c r="V2921" s="6">
        <f t="shared" si="1370"/>
        <v>38.854515430696601</v>
      </c>
      <c r="W2921" s="6">
        <f t="shared" si="1354"/>
        <v>38.854515430696601</v>
      </c>
      <c r="X2921" s="17">
        <v>38.854515430696601</v>
      </c>
      <c r="Y2921" s="6">
        <f t="shared" si="1371"/>
        <v>4.7967834771271001</v>
      </c>
      <c r="Z2921" s="6">
        <f t="shared" si="1372"/>
        <v>43.651298907823701</v>
      </c>
      <c r="AA2921" s="17">
        <v>269.55016568607402</v>
      </c>
      <c r="AB2921" s="6">
        <f t="shared" si="1381"/>
        <v>202.62745735873798</v>
      </c>
      <c r="AC2921" s="6">
        <f t="shared" si="1355"/>
        <v>202.62745735873798</v>
      </c>
      <c r="AD2921" s="17">
        <v>244.45387694723701</v>
      </c>
      <c r="AE2921" s="6">
        <f t="shared" si="1373"/>
        <v>25.096288738837018</v>
      </c>
      <c r="AF2921" s="17">
        <v>227.723746097575</v>
      </c>
      <c r="AG2921" s="6">
        <f t="shared" si="1382"/>
        <v>41.826419588499022</v>
      </c>
      <c r="AH2921" s="6">
        <f t="shared" si="1356"/>
        <v>41.826419588499022</v>
      </c>
      <c r="AI2921" s="6">
        <f t="shared" si="1374"/>
        <v>269.55016568607402</v>
      </c>
      <c r="AJ2921" s="17">
        <v>78.734795331689199</v>
      </c>
      <c r="AK2921" s="6">
        <f t="shared" si="1375"/>
        <v>64.457340932625797</v>
      </c>
      <c r="AL2921" s="6">
        <f t="shared" si="1357"/>
        <v>64.457340932625797</v>
      </c>
      <c r="AM2921" s="17">
        <v>64.457340932625797</v>
      </c>
      <c r="AN2921" s="6">
        <f t="shared" si="1376"/>
        <v>14.277454399063402</v>
      </c>
      <c r="AO2921" s="6">
        <f t="shared" si="1377"/>
        <v>78.734795331689199</v>
      </c>
      <c r="AP2921" s="17">
        <v>2350.2626334838801</v>
      </c>
      <c r="AQ2921" s="6">
        <f t="shared" si="1378"/>
        <v>1977.727628671631</v>
      </c>
      <c r="AR2921" s="17">
        <v>993.42667949933798</v>
      </c>
      <c r="AS2921" s="6">
        <f t="shared" si="1358"/>
        <v>620.89167468708627</v>
      </c>
      <c r="AT2921" s="17">
        <v>106.886619973764</v>
      </c>
      <c r="AU2921" s="6">
        <f t="shared" si="1359"/>
        <v>106.886619973764</v>
      </c>
      <c r="AV2921" s="17">
        <v>680.79463628236795</v>
      </c>
      <c r="AW2921" s="6">
        <f t="shared" si="1360"/>
        <v>680.79463628236795</v>
      </c>
      <c r="AX2921" s="17">
        <v>569.154697728413</v>
      </c>
      <c r="AY2921" s="6">
        <f t="shared" si="1361"/>
        <v>569.154697728413</v>
      </c>
      <c r="AZ2921" s="20">
        <v>589785155.46772504</v>
      </c>
      <c r="BA2921" s="20">
        <v>233520288.97119999</v>
      </c>
      <c r="BB2921" s="20">
        <v>650382894.12452304</v>
      </c>
      <c r="BC2921" s="20">
        <v>278311610.59991801</v>
      </c>
      <c r="BD2921" s="19">
        <f t="shared" si="1362"/>
        <v>1751.999949163366</v>
      </c>
      <c r="BE2921" s="18">
        <v>12.155562824370101</v>
      </c>
      <c r="BF2921" s="20">
        <v>2822237.4606085001</v>
      </c>
      <c r="BG2921" s="20">
        <v>166631.18950087999</v>
      </c>
      <c r="BH2921" s="19">
        <f t="shared" si="1379"/>
        <v>209.49147398053327</v>
      </c>
      <c r="BI2921" s="20">
        <v>834.38769206046595</v>
      </c>
      <c r="BJ2921">
        <v>14</v>
      </c>
      <c r="BK2921" s="22">
        <v>1824</v>
      </c>
      <c r="BL2921" s="22">
        <v>2767.1539199999902</v>
      </c>
      <c r="BM2921" s="22">
        <v>456</v>
      </c>
      <c r="BN2921" s="22">
        <v>114</v>
      </c>
      <c r="BO2921">
        <v>0.669331168461616</v>
      </c>
    </row>
    <row r="2922" spans="1:67" x14ac:dyDescent="0.2">
      <c r="A2922" s="27">
        <v>2921</v>
      </c>
      <c r="B2922" s="18">
        <v>669.57037017197899</v>
      </c>
      <c r="C2922" s="18">
        <v>53.199999999999903</v>
      </c>
      <c r="D2922">
        <v>600</v>
      </c>
      <c r="E2922">
        <v>2400</v>
      </c>
      <c r="F2922">
        <v>7</v>
      </c>
      <c r="G2922" s="23">
        <f t="shared" si="1363"/>
        <v>0.86154291262227956</v>
      </c>
      <c r="H2922">
        <v>100</v>
      </c>
      <c r="I2922" s="17">
        <v>134.74644017578001</v>
      </c>
      <c r="J2922" s="6">
        <f t="shared" si="1364"/>
        <v>132.89473000909996</v>
      </c>
      <c r="K2922" s="6">
        <f t="shared" si="1380"/>
        <v>113.04363307889233</v>
      </c>
      <c r="L2922" s="6">
        <f t="shared" si="1365"/>
        <v>0.85062540155769661</v>
      </c>
      <c r="M2922" s="6">
        <f t="shared" si="1366"/>
        <v>114.61874478299302</v>
      </c>
      <c r="N2922" s="28">
        <v>100</v>
      </c>
      <c r="O2922" s="17">
        <v>161.92403138216801</v>
      </c>
      <c r="P2922" s="6">
        <f t="shared" si="1367"/>
        <v>152.69348178025299</v>
      </c>
      <c r="Q2922" s="6">
        <f t="shared" si="1353"/>
        <v>95.433426112658125</v>
      </c>
      <c r="R2922" s="17">
        <v>152.69348178025299</v>
      </c>
      <c r="S2922" s="6">
        <f t="shared" si="1368"/>
        <v>9.2305496019150155</v>
      </c>
      <c r="T2922" s="6">
        <f t="shared" si="1369"/>
        <v>104.66397571457314</v>
      </c>
      <c r="U2922" s="17">
        <v>43.644874075559201</v>
      </c>
      <c r="V2922" s="6">
        <f t="shared" si="1370"/>
        <v>38.848090598432101</v>
      </c>
      <c r="W2922" s="6">
        <f t="shared" si="1354"/>
        <v>38.848090598432101</v>
      </c>
      <c r="X2922" s="17">
        <v>38.848090598432101</v>
      </c>
      <c r="Y2922" s="6">
        <f t="shared" si="1371"/>
        <v>4.7967834771271001</v>
      </c>
      <c r="Z2922" s="6">
        <f t="shared" si="1372"/>
        <v>43.644874075559201</v>
      </c>
      <c r="AA2922" s="17">
        <v>302.50923984105799</v>
      </c>
      <c r="AB2922" s="6">
        <f t="shared" si="1381"/>
        <v>233.69103698713297</v>
      </c>
      <c r="AC2922" s="6">
        <f t="shared" si="1355"/>
        <v>233.69103698713297</v>
      </c>
      <c r="AD2922" s="17">
        <v>275.39143968432398</v>
      </c>
      <c r="AE2922" s="6">
        <f t="shared" si="1373"/>
        <v>27.117800156734006</v>
      </c>
      <c r="AF2922" s="17">
        <v>260.80883714386698</v>
      </c>
      <c r="AG2922" s="6">
        <f t="shared" si="1382"/>
        <v>41.700402697191009</v>
      </c>
      <c r="AH2922" s="6">
        <f t="shared" si="1356"/>
        <v>41.700402697191009</v>
      </c>
      <c r="AI2922" s="6">
        <f t="shared" si="1374"/>
        <v>302.50923984105799</v>
      </c>
      <c r="AJ2922" s="17">
        <v>76.149514582941293</v>
      </c>
      <c r="AK2922" s="6">
        <f t="shared" si="1375"/>
        <v>62.322911978340997</v>
      </c>
      <c r="AL2922" s="6">
        <f t="shared" si="1357"/>
        <v>62.322911978340997</v>
      </c>
      <c r="AM2922" s="17">
        <v>62.322911978340997</v>
      </c>
      <c r="AN2922" s="6">
        <f t="shared" si="1376"/>
        <v>13.826602604600296</v>
      </c>
      <c r="AO2922" s="6">
        <f t="shared" si="1377"/>
        <v>76.149514582941293</v>
      </c>
      <c r="AP2922" s="17">
        <v>2432.6458706785202</v>
      </c>
      <c r="AQ2922" s="6">
        <f t="shared" si="1378"/>
        <v>2029.133016490407</v>
      </c>
      <c r="AR2922" s="17">
        <v>1076.03427783497</v>
      </c>
      <c r="AS2922" s="6">
        <f t="shared" si="1358"/>
        <v>672.52142364685619</v>
      </c>
      <c r="AT2922" s="17">
        <v>106.86894561604601</v>
      </c>
      <c r="AU2922" s="6">
        <f t="shared" si="1359"/>
        <v>106.86894561604601</v>
      </c>
      <c r="AV2922" s="17">
        <v>680.68206271669101</v>
      </c>
      <c r="AW2922" s="6">
        <f t="shared" si="1360"/>
        <v>680.68206271669101</v>
      </c>
      <c r="AX2922" s="17">
        <v>569.06058451081401</v>
      </c>
      <c r="AY2922" s="6">
        <f t="shared" si="1361"/>
        <v>569.06058451081401</v>
      </c>
      <c r="AZ2922" s="20">
        <v>607388892.94175601</v>
      </c>
      <c r="BA2922" s="20">
        <v>233520288.97119999</v>
      </c>
      <c r="BB2922" s="20">
        <v>668514001.00127697</v>
      </c>
      <c r="BC2922" s="20">
        <v>242576817.08576599</v>
      </c>
      <c r="BD2922" s="19">
        <f t="shared" si="1362"/>
        <v>1751.9999999999991</v>
      </c>
      <c r="BE2922" s="18">
        <v>16.024029317833801</v>
      </c>
      <c r="BF2922" s="20">
        <v>2452592.1002239399</v>
      </c>
      <c r="BG2922" s="20">
        <v>144806.50360748201</v>
      </c>
      <c r="BH2922" s="19">
        <f t="shared" si="1379"/>
        <v>182.05311438592781</v>
      </c>
      <c r="BI2922" s="20">
        <v>903.91999973217105</v>
      </c>
      <c r="BJ2922">
        <v>14</v>
      </c>
      <c r="BK2922" s="22">
        <v>1824</v>
      </c>
      <c r="BL2922" s="22">
        <v>2767.1539199999902</v>
      </c>
      <c r="BM2922" s="22">
        <v>456</v>
      </c>
      <c r="BN2922" s="22">
        <v>114</v>
      </c>
      <c r="BO2922">
        <v>0.68813187690267896</v>
      </c>
    </row>
    <row r="2923" spans="1:67" x14ac:dyDescent="0.2">
      <c r="A2923" s="27">
        <v>2922</v>
      </c>
      <c r="B2923" s="18">
        <v>721.07578326213104</v>
      </c>
      <c r="C2923" s="18">
        <v>53.199999999999903</v>
      </c>
      <c r="D2923">
        <v>600</v>
      </c>
      <c r="E2923">
        <v>2400</v>
      </c>
      <c r="F2923">
        <v>7</v>
      </c>
      <c r="G2923" s="23">
        <f t="shared" si="1363"/>
        <v>0.87883319717815533</v>
      </c>
      <c r="H2923">
        <v>100</v>
      </c>
      <c r="I2923" s="17">
        <v>137.93975122192401</v>
      </c>
      <c r="J2923" s="6">
        <f t="shared" si="1364"/>
        <v>135.94745892828306</v>
      </c>
      <c r="K2923" s="6">
        <f t="shared" si="1380"/>
        <v>114.61185063103339</v>
      </c>
      <c r="L2923" s="6">
        <f t="shared" si="1365"/>
        <v>0.84305989633462053</v>
      </c>
      <c r="M2923" s="6">
        <f t="shared" si="1366"/>
        <v>116.2914723655786</v>
      </c>
      <c r="N2923" s="28">
        <v>99.999994459251695</v>
      </c>
      <c r="O2923" s="17">
        <v>169.86273167170799</v>
      </c>
      <c r="P2923" s="6">
        <f t="shared" si="1367"/>
        <v>160.17822853361201</v>
      </c>
      <c r="Q2923" s="6">
        <f t="shared" si="1353"/>
        <v>100.11139283350751</v>
      </c>
      <c r="R2923" s="17">
        <v>160.17822853361201</v>
      </c>
      <c r="S2923" s="6">
        <f t="shared" si="1368"/>
        <v>9.6845031380959767</v>
      </c>
      <c r="T2923" s="6">
        <f t="shared" si="1369"/>
        <v>109.79589597160349</v>
      </c>
      <c r="U2923" s="17">
        <v>43.638899594514697</v>
      </c>
      <c r="V2923" s="6">
        <f t="shared" si="1370"/>
        <v>38.842116117387597</v>
      </c>
      <c r="W2923" s="6">
        <f t="shared" si="1354"/>
        <v>38.842116117387597</v>
      </c>
      <c r="X2923" s="17">
        <v>38.842116117387597</v>
      </c>
      <c r="Y2923" s="6">
        <f t="shared" si="1371"/>
        <v>4.7967834771271001</v>
      </c>
      <c r="Z2923" s="6">
        <f t="shared" si="1372"/>
        <v>43.638899594514697</v>
      </c>
      <c r="AA2923" s="17">
        <v>337.05598907638398</v>
      </c>
      <c r="AB2923" s="6">
        <f t="shared" si="1381"/>
        <v>266.173307665116</v>
      </c>
      <c r="AC2923" s="6">
        <f t="shared" si="1355"/>
        <v>266.173307665116</v>
      </c>
      <c r="AD2923" s="17">
        <v>307.82112123238898</v>
      </c>
      <c r="AE2923" s="6">
        <f t="shared" si="1373"/>
        <v>29.234867843995005</v>
      </c>
      <c r="AF2923" s="17">
        <v>295.408175509111</v>
      </c>
      <c r="AG2923" s="6">
        <f t="shared" si="1382"/>
        <v>41.647813567272976</v>
      </c>
      <c r="AH2923" s="6">
        <f t="shared" si="1356"/>
        <v>41.647813567272976</v>
      </c>
      <c r="AI2923" s="6">
        <f t="shared" si="1374"/>
        <v>337.05598907638398</v>
      </c>
      <c r="AJ2923" s="17">
        <v>74.180196586880996</v>
      </c>
      <c r="AK2923" s="6">
        <f t="shared" si="1375"/>
        <v>60.680770990823198</v>
      </c>
      <c r="AL2923" s="6">
        <f t="shared" si="1357"/>
        <v>60.680770990823198</v>
      </c>
      <c r="AM2923" s="17">
        <v>60.680770990823198</v>
      </c>
      <c r="AN2923" s="6">
        <f t="shared" si="1376"/>
        <v>13.499425596057797</v>
      </c>
      <c r="AO2923" s="6">
        <f t="shared" si="1377"/>
        <v>74.180196586880996</v>
      </c>
      <c r="AP2923" s="17">
        <v>2515.03088996118</v>
      </c>
      <c r="AQ2923" s="6">
        <f t="shared" si="1378"/>
        <v>2080.5454156210953</v>
      </c>
      <c r="AR2923" s="17">
        <v>1158.6279315735701</v>
      </c>
      <c r="AS2923" s="6">
        <f t="shared" si="1358"/>
        <v>724.14245723348131</v>
      </c>
      <c r="AT2923" s="17">
        <v>106.85251014959201</v>
      </c>
      <c r="AU2923" s="6">
        <f t="shared" si="1359"/>
        <v>106.85251014959201</v>
      </c>
      <c r="AV2923" s="17">
        <v>680.57738004069904</v>
      </c>
      <c r="AW2923" s="6">
        <f t="shared" si="1360"/>
        <v>680.57738004069904</v>
      </c>
      <c r="AX2923" s="17">
        <v>568.97306819732296</v>
      </c>
      <c r="AY2923" s="6">
        <f t="shared" si="1361"/>
        <v>568.97306819732296</v>
      </c>
      <c r="AZ2923" s="20">
        <v>622306528.73529804</v>
      </c>
      <c r="BA2923" s="20">
        <v>233520288.97119999</v>
      </c>
      <c r="BB2923" s="20">
        <v>683888872.89565897</v>
      </c>
      <c r="BC2923" s="20">
        <v>212284228.77506801</v>
      </c>
      <c r="BD2923" s="19">
        <f t="shared" si="1362"/>
        <v>1751.9999193772251</v>
      </c>
      <c r="BE2923" s="18">
        <v>19.7791657518477</v>
      </c>
      <c r="BF2923" s="20">
        <v>2149576.7790861302</v>
      </c>
      <c r="BG2923" s="20">
        <v>126915.80372736001</v>
      </c>
      <c r="BH2923" s="19">
        <f t="shared" si="1379"/>
        <v>159.56064003343769</v>
      </c>
      <c r="BI2923" s="20">
        <v>973.45230740387694</v>
      </c>
      <c r="BJ2923">
        <v>14</v>
      </c>
      <c r="BK2923" s="22">
        <v>1824</v>
      </c>
      <c r="BL2923" s="22">
        <v>2767.1539199999902</v>
      </c>
      <c r="BM2923" s="22">
        <v>456</v>
      </c>
      <c r="BN2923" s="22">
        <v>114</v>
      </c>
      <c r="BO2923">
        <v>0.70392461062570599</v>
      </c>
    </row>
    <row r="2924" spans="1:67" x14ac:dyDescent="0.2">
      <c r="A2924" s="27">
        <v>2923</v>
      </c>
      <c r="B2924" s="18">
        <v>772.58119635228297</v>
      </c>
      <c r="C2924" s="18">
        <v>53.199999999999903</v>
      </c>
      <c r="D2924">
        <v>600</v>
      </c>
      <c r="E2924">
        <v>2400</v>
      </c>
      <c r="F2924">
        <v>7</v>
      </c>
      <c r="G2924" s="23">
        <f t="shared" si="1363"/>
        <v>0.89269967821782303</v>
      </c>
      <c r="H2924">
        <v>100</v>
      </c>
      <c r="I2924" s="17">
        <v>141.344482790055</v>
      </c>
      <c r="J2924" s="6">
        <f t="shared" si="1364"/>
        <v>139.28810535450538</v>
      </c>
      <c r="K2924" s="6">
        <f t="shared" si="1380"/>
        <v>116.45839589761397</v>
      </c>
      <c r="L2924" s="6">
        <f t="shared" si="1365"/>
        <v>0.83609720730433523</v>
      </c>
      <c r="M2924" s="6">
        <f t="shared" si="1366"/>
        <v>118.17772732864066</v>
      </c>
      <c r="N2924" s="28">
        <v>100</v>
      </c>
      <c r="O2924" s="17">
        <v>178.07322364952401</v>
      </c>
      <c r="P2924" s="6">
        <f t="shared" si="1367"/>
        <v>167.91923692484599</v>
      </c>
      <c r="Q2924" s="6">
        <f t="shared" si="1353"/>
        <v>104.94952307802875</v>
      </c>
      <c r="R2924" s="17">
        <v>167.91923692484599</v>
      </c>
      <c r="S2924" s="6">
        <f t="shared" si="1368"/>
        <v>10.15398672467802</v>
      </c>
      <c r="T2924" s="6">
        <f t="shared" si="1369"/>
        <v>115.10350980270677</v>
      </c>
      <c r="U2924" s="17">
        <v>43.633329716724603</v>
      </c>
      <c r="V2924" s="6">
        <f t="shared" si="1370"/>
        <v>38.836546239597503</v>
      </c>
      <c r="W2924" s="6">
        <f t="shared" si="1354"/>
        <v>38.836546239597503</v>
      </c>
      <c r="X2924" s="17">
        <v>38.836546239597503</v>
      </c>
      <c r="Y2924" s="6">
        <f t="shared" si="1371"/>
        <v>4.7967834771271001</v>
      </c>
      <c r="Z2924" s="6">
        <f t="shared" si="1372"/>
        <v>43.633329716724603</v>
      </c>
      <c r="AA2924" s="17">
        <v>373.409923899739</v>
      </c>
      <c r="AB2924" s="6">
        <f t="shared" si="1381"/>
        <v>300.14401361375201</v>
      </c>
      <c r="AC2924" s="6">
        <f t="shared" si="1355"/>
        <v>300.14401361375201</v>
      </c>
      <c r="AD2924" s="17">
        <v>341.958428482984</v>
      </c>
      <c r="AE2924" s="6">
        <f t="shared" si="1373"/>
        <v>31.451495416754994</v>
      </c>
      <c r="AF2924" s="17">
        <v>331.595509030507</v>
      </c>
      <c r="AG2924" s="6">
        <f t="shared" si="1382"/>
        <v>41.814414869231996</v>
      </c>
      <c r="AH2924" s="6">
        <f t="shared" si="1356"/>
        <v>41.814414869231996</v>
      </c>
      <c r="AI2924" s="6">
        <f t="shared" si="1374"/>
        <v>373.409923899739</v>
      </c>
      <c r="AJ2924" s="17">
        <v>72.682207061567894</v>
      </c>
      <c r="AK2924" s="6">
        <f t="shared" si="1375"/>
        <v>59.427125763874898</v>
      </c>
      <c r="AL2924" s="6">
        <f t="shared" si="1357"/>
        <v>59.427125763874898</v>
      </c>
      <c r="AM2924" s="17">
        <v>59.427125763874898</v>
      </c>
      <c r="AN2924" s="6">
        <f t="shared" si="1376"/>
        <v>13.255081297692996</v>
      </c>
      <c r="AO2924" s="6">
        <f t="shared" si="1377"/>
        <v>72.682207061567894</v>
      </c>
      <c r="AP2924" s="17">
        <v>2597.4175103022799</v>
      </c>
      <c r="AQ2924" s="6">
        <f t="shared" si="1378"/>
        <v>2131.9641138345696</v>
      </c>
      <c r="AR2924" s="17">
        <v>1241.20905724721</v>
      </c>
      <c r="AS2924" s="6">
        <f t="shared" si="1358"/>
        <v>775.75566077950623</v>
      </c>
      <c r="AT2924" s="17">
        <v>106.837187724282</v>
      </c>
      <c r="AU2924" s="6">
        <f t="shared" si="1359"/>
        <v>106.837187724282</v>
      </c>
      <c r="AV2924" s="17">
        <v>680.47978667523705</v>
      </c>
      <c r="AW2924" s="6">
        <f t="shared" si="1360"/>
        <v>680.47978667523705</v>
      </c>
      <c r="AX2924" s="17">
        <v>568.89147865554401</v>
      </c>
      <c r="AY2924" s="6">
        <f t="shared" si="1361"/>
        <v>568.89147865554401</v>
      </c>
      <c r="AZ2924" s="20">
        <v>635188704.61716998</v>
      </c>
      <c r="BA2924" s="20">
        <v>233520288.97119999</v>
      </c>
      <c r="BB2924" s="20">
        <v>695300842.64925504</v>
      </c>
      <c r="BC2924" s="20">
        <v>187990163.76237401</v>
      </c>
      <c r="BD2924" s="19">
        <f t="shared" si="1362"/>
        <v>1751.9999999999991</v>
      </c>
      <c r="BE2924" s="18">
        <v>23.437475774977202</v>
      </c>
      <c r="BF2924" s="20">
        <v>1917223.7794604099</v>
      </c>
      <c r="BG2924" s="20">
        <v>113197.164792072</v>
      </c>
      <c r="BH2924" s="19">
        <f t="shared" si="1379"/>
        <v>142.31333453029396</v>
      </c>
      <c r="BI2924" s="20">
        <v>1042.98461507558</v>
      </c>
      <c r="BJ2924">
        <v>14</v>
      </c>
      <c r="BK2924" s="22">
        <v>1824</v>
      </c>
      <c r="BL2924" s="22">
        <v>2767.1539199999902</v>
      </c>
      <c r="BM2924" s="22">
        <v>456</v>
      </c>
      <c r="BN2924" s="22">
        <v>114</v>
      </c>
      <c r="BO2924">
        <v>0.71564681690440402</v>
      </c>
    </row>
    <row r="2925" spans="1:67" x14ac:dyDescent="0.2">
      <c r="A2925" s="27">
        <v>2924</v>
      </c>
      <c r="B2925" s="18">
        <v>824.08660944243502</v>
      </c>
      <c r="C2925" s="18">
        <v>53.199999999999903</v>
      </c>
      <c r="D2925">
        <v>600</v>
      </c>
      <c r="E2925">
        <v>2400</v>
      </c>
      <c r="F2925">
        <v>7</v>
      </c>
      <c r="G2925" s="23">
        <f t="shared" si="1363"/>
        <v>0.90458158933039323</v>
      </c>
      <c r="H2925">
        <v>100</v>
      </c>
      <c r="I2925" s="17">
        <v>144.872413456126</v>
      </c>
      <c r="J2925" s="6">
        <f t="shared" si="1364"/>
        <v>142.70102899421494</v>
      </c>
      <c r="K2925" s="6">
        <f t="shared" si="1380"/>
        <v>118.37739151273099</v>
      </c>
      <c r="L2925" s="6">
        <f t="shared" si="1365"/>
        <v>0.82954826848186203</v>
      </c>
      <c r="M2925" s="6">
        <f t="shared" si="1366"/>
        <v>120.17865973331773</v>
      </c>
      <c r="N2925" s="28">
        <v>100</v>
      </c>
      <c r="O2925" s="17">
        <v>186.44296989589299</v>
      </c>
      <c r="P2925" s="6">
        <f t="shared" si="1367"/>
        <v>175.810384653912</v>
      </c>
      <c r="Q2925" s="6">
        <f t="shared" si="1353"/>
        <v>109.881490408695</v>
      </c>
      <c r="R2925" s="17">
        <v>175.810384653912</v>
      </c>
      <c r="S2925" s="6">
        <f t="shared" si="1368"/>
        <v>10.632585241980991</v>
      </c>
      <c r="T2925" s="6">
        <f t="shared" si="1369"/>
        <v>120.51407565067599</v>
      </c>
      <c r="U2925" s="17">
        <v>43.6281246875619</v>
      </c>
      <c r="V2925" s="6">
        <f t="shared" si="1370"/>
        <v>38.8313412104348</v>
      </c>
      <c r="W2925" s="6">
        <f t="shared" si="1354"/>
        <v>38.8313412104348</v>
      </c>
      <c r="X2925" s="17">
        <v>38.8313412104348</v>
      </c>
      <c r="Y2925" s="6">
        <f t="shared" si="1371"/>
        <v>4.7967834771271001</v>
      </c>
      <c r="Z2925" s="6">
        <f t="shared" si="1372"/>
        <v>43.6281246875619</v>
      </c>
      <c r="AA2925" s="17">
        <v>412.215581456839</v>
      </c>
      <c r="AB2925" s="6">
        <f t="shared" si="1381"/>
        <v>336.47156628823802</v>
      </c>
      <c r="AC2925" s="6">
        <f t="shared" si="1355"/>
        <v>336.47156628823802</v>
      </c>
      <c r="AD2925" s="17">
        <v>378.39721995541402</v>
      </c>
      <c r="AE2925" s="6">
        <f t="shared" si="1373"/>
        <v>33.818361501424988</v>
      </c>
      <c r="AF2925" s="17">
        <v>370.28992778966301</v>
      </c>
      <c r="AG2925" s="6">
        <f t="shared" si="1382"/>
        <v>41.925653667175993</v>
      </c>
      <c r="AH2925" s="6">
        <f t="shared" si="1356"/>
        <v>41.925653667175993</v>
      </c>
      <c r="AI2925" s="6">
        <f t="shared" si="1374"/>
        <v>412.215581456839</v>
      </c>
      <c r="AJ2925" s="17">
        <v>71.496785394072802</v>
      </c>
      <c r="AK2925" s="6">
        <f t="shared" si="1375"/>
        <v>58.435296948777001</v>
      </c>
      <c r="AL2925" s="6">
        <f t="shared" si="1357"/>
        <v>58.435296948777001</v>
      </c>
      <c r="AM2925" s="17">
        <v>58.435296948777001</v>
      </c>
      <c r="AN2925" s="6">
        <f t="shared" si="1376"/>
        <v>13.061488445295801</v>
      </c>
      <c r="AO2925" s="6">
        <f t="shared" si="1377"/>
        <v>71.496785394072802</v>
      </c>
      <c r="AP2925" s="17">
        <v>2679.8055743884702</v>
      </c>
      <c r="AQ2925" s="6">
        <f t="shared" si="1378"/>
        <v>2183.3884922092502</v>
      </c>
      <c r="AR2925" s="17">
        <v>1323.7788858112599</v>
      </c>
      <c r="AS2925" s="6">
        <f t="shared" si="1358"/>
        <v>827.36180363203744</v>
      </c>
      <c r="AT2925" s="17">
        <v>106.822868977339</v>
      </c>
      <c r="AU2925" s="6">
        <f t="shared" si="1359"/>
        <v>106.822868977339</v>
      </c>
      <c r="AV2925" s="17">
        <v>680.38858605424502</v>
      </c>
      <c r="AW2925" s="6">
        <f t="shared" si="1360"/>
        <v>680.38858605424502</v>
      </c>
      <c r="AX2925" s="17">
        <v>568.81523354562898</v>
      </c>
      <c r="AY2925" s="6">
        <f t="shared" si="1361"/>
        <v>568.81523354562898</v>
      </c>
      <c r="AZ2925" s="20">
        <v>646378395.36846399</v>
      </c>
      <c r="BA2925" s="20">
        <v>233520288.97119999</v>
      </c>
      <c r="BB2925" s="20">
        <v>704928260.28175199</v>
      </c>
      <c r="BC2925" s="20">
        <v>167173055.505236</v>
      </c>
      <c r="BD2925" s="19">
        <f t="shared" si="1362"/>
        <v>1752.0000001266519</v>
      </c>
      <c r="BE2925" s="18">
        <v>26.889369471306299</v>
      </c>
      <c r="BF2925" s="20">
        <v>1703659.0706195701</v>
      </c>
      <c r="BG2925" s="20">
        <v>100587.828417561</v>
      </c>
      <c r="BH2925" s="19">
        <f t="shared" si="1379"/>
        <v>126.46066975726862</v>
      </c>
      <c r="BI2925" s="20">
        <v>1112.51692274728</v>
      </c>
      <c r="BJ2925">
        <v>14</v>
      </c>
      <c r="BK2925" s="22">
        <v>1824</v>
      </c>
      <c r="BL2925" s="22">
        <v>2767.1539199999902</v>
      </c>
      <c r="BM2925" s="22">
        <v>456</v>
      </c>
      <c r="BN2925" s="22">
        <v>114</v>
      </c>
      <c r="BO2925">
        <v>0.72553616517747999</v>
      </c>
    </row>
    <row r="2926" spans="1:67" x14ac:dyDescent="0.2">
      <c r="A2926" s="27">
        <v>2925</v>
      </c>
      <c r="B2926" s="18">
        <v>875.59202253258798</v>
      </c>
      <c r="C2926" s="18">
        <v>53.199999999999903</v>
      </c>
      <c r="D2926">
        <v>600</v>
      </c>
      <c r="E2926">
        <v>2400</v>
      </c>
      <c r="F2926">
        <v>7</v>
      </c>
      <c r="G2926" s="23">
        <f t="shared" si="1363"/>
        <v>0.91511145344805533</v>
      </c>
      <c r="H2926">
        <v>100</v>
      </c>
      <c r="I2926" s="17">
        <v>148.477584345135</v>
      </c>
      <c r="J2926" s="6">
        <f t="shared" si="1364"/>
        <v>146.11652512189553</v>
      </c>
      <c r="K2926" s="6">
        <f t="shared" si="1380"/>
        <v>120.29167188544693</v>
      </c>
      <c r="L2926" s="6">
        <f t="shared" si="1365"/>
        <v>0.823258504026806</v>
      </c>
      <c r="M2926" s="6">
        <f t="shared" si="1366"/>
        <v>122.23543396948975</v>
      </c>
      <c r="N2926" s="28">
        <v>100</v>
      </c>
      <c r="O2926" s="17">
        <v>194.94578058559</v>
      </c>
      <c r="P2926" s="6">
        <f t="shared" si="1367"/>
        <v>183.82697553304999</v>
      </c>
      <c r="Q2926" s="6">
        <f t="shared" si="1353"/>
        <v>114.89185970815625</v>
      </c>
      <c r="R2926" s="17">
        <v>183.82697553304999</v>
      </c>
      <c r="S2926" s="6">
        <f t="shared" si="1368"/>
        <v>11.118805052540012</v>
      </c>
      <c r="T2926" s="6">
        <f t="shared" si="1369"/>
        <v>126.01066476069626</v>
      </c>
      <c r="U2926" s="17">
        <v>43.623249795397001</v>
      </c>
      <c r="V2926" s="6">
        <f t="shared" si="1370"/>
        <v>38.826466318269901</v>
      </c>
      <c r="W2926" s="6">
        <f t="shared" si="1354"/>
        <v>38.826466318269901</v>
      </c>
      <c r="X2926" s="17">
        <v>38.826466318269901</v>
      </c>
      <c r="Y2926" s="6">
        <f t="shared" si="1371"/>
        <v>4.7967834771271001</v>
      </c>
      <c r="Z2926" s="6">
        <f t="shared" si="1372"/>
        <v>43.623249795397001</v>
      </c>
      <c r="AA2926" s="17">
        <v>454.34927263522599</v>
      </c>
      <c r="AB2926" s="6">
        <f t="shared" si="1381"/>
        <v>376.00027173730001</v>
      </c>
      <c r="AC2926" s="6">
        <f t="shared" si="1355"/>
        <v>376.00027173730001</v>
      </c>
      <c r="AD2926" s="17">
        <v>417.94487067316101</v>
      </c>
      <c r="AE2926" s="6">
        <f t="shared" si="1373"/>
        <v>36.404401962064981</v>
      </c>
      <c r="AF2926" s="17">
        <v>412.40467369936499</v>
      </c>
      <c r="AG2926" s="6">
        <f t="shared" si="1382"/>
        <v>41.944598935860995</v>
      </c>
      <c r="AH2926" s="6">
        <f t="shared" si="1356"/>
        <v>41.944598935860995</v>
      </c>
      <c r="AI2926" s="6">
        <f t="shared" si="1374"/>
        <v>454.34927263522599</v>
      </c>
      <c r="AJ2926" s="17">
        <v>70.485013597953497</v>
      </c>
      <c r="AK2926" s="6">
        <f t="shared" si="1375"/>
        <v>57.585551189674803</v>
      </c>
      <c r="AL2926" s="6">
        <f t="shared" si="1357"/>
        <v>57.585551189674803</v>
      </c>
      <c r="AM2926" s="17">
        <v>57.585551189674803</v>
      </c>
      <c r="AN2926" s="6">
        <f t="shared" si="1376"/>
        <v>12.899462408278694</v>
      </c>
      <c r="AO2926" s="6">
        <f t="shared" si="1377"/>
        <v>70.485013597953497</v>
      </c>
      <c r="AP2926" s="17">
        <v>2762.1949448621399</v>
      </c>
      <c r="AQ2926" s="6">
        <f t="shared" si="1378"/>
        <v>2234.8180103356649</v>
      </c>
      <c r="AR2926" s="17">
        <v>1406.3384920706001</v>
      </c>
      <c r="AS2926" s="6">
        <f t="shared" si="1358"/>
        <v>878.96155754412507</v>
      </c>
      <c r="AT2926" s="17">
        <v>106.809458418991</v>
      </c>
      <c r="AU2926" s="6">
        <f t="shared" si="1359"/>
        <v>106.809458418991</v>
      </c>
      <c r="AV2926" s="17">
        <v>680.30316997321597</v>
      </c>
      <c r="AW2926" s="6">
        <f t="shared" si="1360"/>
        <v>680.30316997321597</v>
      </c>
      <c r="AX2926" s="17">
        <v>568.74382439933299</v>
      </c>
      <c r="AY2926" s="6">
        <f t="shared" si="1361"/>
        <v>568.74382439933299</v>
      </c>
      <c r="AZ2926" s="20">
        <v>656343901.49119198</v>
      </c>
      <c r="BA2926" s="20">
        <v>233520288.97119999</v>
      </c>
      <c r="BB2926" s="20">
        <v>713411075.97860003</v>
      </c>
      <c r="BC2926" s="20">
        <v>148724733.55900699</v>
      </c>
      <c r="BD2926" s="19">
        <f t="shared" si="1362"/>
        <v>1751.9999999999989</v>
      </c>
      <c r="BE2926" s="18">
        <v>30.120814082067799</v>
      </c>
      <c r="BF2926" s="20">
        <v>1516034.1926407199</v>
      </c>
      <c r="BG2926" s="20">
        <v>89510.037468378898</v>
      </c>
      <c r="BH2926" s="19">
        <f t="shared" si="1379"/>
        <v>112.53348906269356</v>
      </c>
      <c r="BI2926" s="20">
        <v>1182.04923041899</v>
      </c>
      <c r="BJ2926">
        <v>14</v>
      </c>
      <c r="BK2926" s="22">
        <v>1824</v>
      </c>
      <c r="BL2926" s="22">
        <v>2767.1539199999902</v>
      </c>
      <c r="BM2926" s="22">
        <v>456</v>
      </c>
      <c r="BN2926" s="22">
        <v>114</v>
      </c>
      <c r="BO2926">
        <v>0.73424993381648096</v>
      </c>
    </row>
    <row r="2927" spans="1:67" x14ac:dyDescent="0.2">
      <c r="A2927" s="27">
        <v>2926</v>
      </c>
      <c r="B2927" s="18">
        <v>927.09743562274002</v>
      </c>
      <c r="C2927" s="18">
        <v>53.199999999999903</v>
      </c>
      <c r="D2927">
        <v>600</v>
      </c>
      <c r="E2927">
        <v>2400</v>
      </c>
      <c r="F2927">
        <v>7</v>
      </c>
      <c r="G2927" s="23">
        <f t="shared" si="1363"/>
        <v>0.92532344771532582</v>
      </c>
      <c r="H2927">
        <v>100</v>
      </c>
      <c r="I2927" s="17">
        <v>152.129636180256</v>
      </c>
      <c r="J2927" s="6">
        <f t="shared" si="1364"/>
        <v>149.41425970498406</v>
      </c>
      <c r="K2927" s="6">
        <f t="shared" si="1380"/>
        <v>122.07651647419767</v>
      </c>
      <c r="L2927" s="6">
        <f t="shared" si="1365"/>
        <v>0.81703390770891415</v>
      </c>
      <c r="M2927" s="6">
        <f t="shared" si="1366"/>
        <v>124.29507112668996</v>
      </c>
      <c r="N2927" s="28">
        <v>100</v>
      </c>
      <c r="O2927" s="17">
        <v>203.36472066779501</v>
      </c>
      <c r="P2927" s="6">
        <f t="shared" si="1367"/>
        <v>191.764449260074</v>
      </c>
      <c r="Q2927" s="6">
        <f t="shared" si="1353"/>
        <v>119.85278078754625</v>
      </c>
      <c r="R2927" s="17">
        <v>191.764449260074</v>
      </c>
      <c r="S2927" s="6">
        <f t="shared" si="1368"/>
        <v>11.60027140772101</v>
      </c>
      <c r="T2927" s="6">
        <f t="shared" si="1369"/>
        <v>131.45305219526728</v>
      </c>
      <c r="U2927" s="17">
        <v>43.618674596527001</v>
      </c>
      <c r="V2927" s="6">
        <f t="shared" si="1370"/>
        <v>38.8218911194</v>
      </c>
      <c r="W2927" s="6">
        <f t="shared" si="1354"/>
        <v>38.8218911194</v>
      </c>
      <c r="X2927" s="17">
        <v>38.8218911194</v>
      </c>
      <c r="Y2927" s="6">
        <f t="shared" si="1371"/>
        <v>4.7967834771270006</v>
      </c>
      <c r="Z2927" s="6">
        <f t="shared" si="1372"/>
        <v>43.618674596527001</v>
      </c>
      <c r="AA2927" s="17">
        <v>503.99672894277899</v>
      </c>
      <c r="AB2927" s="6">
        <f t="shared" si="1381"/>
        <v>422.50436498870005</v>
      </c>
      <c r="AC2927" s="6">
        <f t="shared" si="1355"/>
        <v>422.50436498870005</v>
      </c>
      <c r="AD2927" s="17">
        <v>464.54622181989401</v>
      </c>
      <c r="AE2927" s="6">
        <f t="shared" si="1373"/>
        <v>39.450507122884972</v>
      </c>
      <c r="AF2927" s="17">
        <v>461.95487211158502</v>
      </c>
      <c r="AG2927" s="6">
        <f t="shared" si="1382"/>
        <v>42.041856831193968</v>
      </c>
      <c r="AH2927" s="6">
        <f t="shared" si="1356"/>
        <v>42.041856831193968</v>
      </c>
      <c r="AI2927" s="6">
        <f t="shared" si="1374"/>
        <v>503.99672894277899</v>
      </c>
      <c r="AJ2927" s="17">
        <v>69.566917180274501</v>
      </c>
      <c r="AK2927" s="6">
        <f t="shared" si="1375"/>
        <v>56.8145463740764</v>
      </c>
      <c r="AL2927" s="6">
        <f t="shared" si="1357"/>
        <v>56.8145463740764</v>
      </c>
      <c r="AM2927" s="17">
        <v>56.8145463740764</v>
      </c>
      <c r="AN2927" s="6">
        <f t="shared" si="1376"/>
        <v>12.752370806198101</v>
      </c>
      <c r="AO2927" s="6">
        <f t="shared" si="1377"/>
        <v>69.566917180274501</v>
      </c>
      <c r="AP2927" s="17">
        <v>2844.5855012542902</v>
      </c>
      <c r="AQ2927" s="6">
        <f t="shared" si="1378"/>
        <v>2286.252194249756</v>
      </c>
      <c r="AR2927" s="17">
        <v>1488.8888186787599</v>
      </c>
      <c r="AS2927" s="6">
        <f t="shared" si="1358"/>
        <v>930.55551167422493</v>
      </c>
      <c r="AT2927" s="17">
        <v>106.7968723003</v>
      </c>
      <c r="AU2927" s="6">
        <f t="shared" si="1359"/>
        <v>106.7968723003</v>
      </c>
      <c r="AV2927" s="17">
        <v>680.22300500870597</v>
      </c>
      <c r="AW2927" s="6">
        <f t="shared" si="1360"/>
        <v>680.22300500870597</v>
      </c>
      <c r="AX2927" s="17">
        <v>568.67680526652498</v>
      </c>
      <c r="AY2927" s="6">
        <f t="shared" si="1361"/>
        <v>568.67680526652498</v>
      </c>
      <c r="AZ2927" s="20">
        <v>666035528.83264303</v>
      </c>
      <c r="BA2927" s="20">
        <v>233520288.97119999</v>
      </c>
      <c r="BB2927" s="20">
        <v>721610862.59340703</v>
      </c>
      <c r="BC2927" s="20">
        <v>130833319.602749</v>
      </c>
      <c r="BD2927" s="19">
        <f t="shared" si="1362"/>
        <v>1751.9999999999993</v>
      </c>
      <c r="BE2927" s="18">
        <v>33.084511552883498</v>
      </c>
      <c r="BF2927" s="20">
        <v>1338446.75155268</v>
      </c>
      <c r="BG2927" s="20">
        <v>79024.879163330697</v>
      </c>
      <c r="BH2927" s="19">
        <f t="shared" si="1379"/>
        <v>99.351375851551325</v>
      </c>
      <c r="BI2927" s="20">
        <v>1251.5815380906899</v>
      </c>
      <c r="BJ2927">
        <v>14</v>
      </c>
      <c r="BK2927" s="22">
        <v>1824</v>
      </c>
      <c r="BL2927" s="22">
        <v>2767.1539199999902</v>
      </c>
      <c r="BM2927" s="22">
        <v>456</v>
      </c>
      <c r="BN2927" s="22">
        <v>114</v>
      </c>
      <c r="BO2927">
        <v>0.74267296434611096</v>
      </c>
    </row>
    <row r="2928" spans="1:67" x14ac:dyDescent="0.2">
      <c r="A2928" s="27">
        <v>2927</v>
      </c>
      <c r="B2928" s="18">
        <v>978.60284871289196</v>
      </c>
      <c r="C2928" s="18">
        <v>53.199999999999903</v>
      </c>
      <c r="D2928">
        <v>600</v>
      </c>
      <c r="E2928">
        <v>2400</v>
      </c>
      <c r="F2928">
        <v>7</v>
      </c>
      <c r="G2928" s="23">
        <f t="shared" si="1363"/>
        <v>0.93401347080107644</v>
      </c>
      <c r="H2928">
        <v>100</v>
      </c>
      <c r="I2928" s="17">
        <v>155.84203103186999</v>
      </c>
      <c r="J2928" s="6">
        <f t="shared" si="1364"/>
        <v>152.84597235075663</v>
      </c>
      <c r="K2928" s="6">
        <f t="shared" si="1380"/>
        <v>124.01218153386543</v>
      </c>
      <c r="L2928" s="6">
        <f t="shared" si="1365"/>
        <v>0.81135393773594278</v>
      </c>
      <c r="M2928" s="6">
        <f t="shared" si="1366"/>
        <v>126.44304554247471</v>
      </c>
      <c r="N2928" s="28">
        <v>100</v>
      </c>
      <c r="O2928" s="17">
        <v>211.84332175935299</v>
      </c>
      <c r="P2928" s="6">
        <f t="shared" si="1367"/>
        <v>199.758153541642</v>
      </c>
      <c r="Q2928" s="6">
        <f t="shared" si="1353"/>
        <v>124.84884596352626</v>
      </c>
      <c r="R2928" s="17">
        <v>199.758153541642</v>
      </c>
      <c r="S2928" s="6">
        <f t="shared" si="1368"/>
        <v>12.085168217710986</v>
      </c>
      <c r="T2928" s="6">
        <f t="shared" si="1369"/>
        <v>136.93401418123725</v>
      </c>
      <c r="U2928" s="17">
        <v>43.614372278791102</v>
      </c>
      <c r="V2928" s="6">
        <f t="shared" si="1370"/>
        <v>38.817588801664002</v>
      </c>
      <c r="W2928" s="6">
        <f t="shared" si="1354"/>
        <v>38.817588801664002</v>
      </c>
      <c r="X2928" s="17">
        <v>38.817588801664002</v>
      </c>
      <c r="Y2928" s="6">
        <f t="shared" si="1371"/>
        <v>4.7967834771271001</v>
      </c>
      <c r="Z2928" s="6">
        <f t="shared" si="1372"/>
        <v>43.614372278791102</v>
      </c>
      <c r="AA2928" s="17">
        <v>559.13328199781995</v>
      </c>
      <c r="AB2928" s="6">
        <f t="shared" si="1381"/>
        <v>474.14734708848607</v>
      </c>
      <c r="AC2928" s="6">
        <f t="shared" si="1355"/>
        <v>474.14734708848607</v>
      </c>
      <c r="AD2928" s="17">
        <v>516.30896026132302</v>
      </c>
      <c r="AE2928" s="6">
        <f t="shared" si="1373"/>
        <v>42.824321736496927</v>
      </c>
      <c r="AF2928" s="17">
        <v>516.971668824983</v>
      </c>
      <c r="AG2928" s="6">
        <f t="shared" si="1382"/>
        <v>42.161613172836951</v>
      </c>
      <c r="AH2928" s="6">
        <f t="shared" si="1356"/>
        <v>42.161613172836951</v>
      </c>
      <c r="AI2928" s="6">
        <f t="shared" si="1374"/>
        <v>559.13328199781995</v>
      </c>
      <c r="AJ2928" s="17">
        <v>68.770794140489599</v>
      </c>
      <c r="AK2928" s="6">
        <f t="shared" si="1375"/>
        <v>56.141778060339902</v>
      </c>
      <c r="AL2928" s="6">
        <f t="shared" si="1357"/>
        <v>56.141778060339902</v>
      </c>
      <c r="AM2928" s="17">
        <v>56.141778060339902</v>
      </c>
      <c r="AN2928" s="6">
        <f t="shared" si="1376"/>
        <v>12.629016080149697</v>
      </c>
      <c r="AO2928" s="6">
        <f t="shared" si="1377"/>
        <v>68.770794140489599</v>
      </c>
      <c r="AP2928" s="17">
        <v>2926.9771374663101</v>
      </c>
      <c r="AQ2928" s="6">
        <f t="shared" si="1378"/>
        <v>2337.6906265252537</v>
      </c>
      <c r="AR2928" s="17">
        <v>1571.4306958428299</v>
      </c>
      <c r="AS2928" s="6">
        <f t="shared" si="1358"/>
        <v>982.14418490176865</v>
      </c>
      <c r="AT2928" s="17">
        <v>106.785036862494</v>
      </c>
      <c r="AU2928" s="6">
        <f t="shared" si="1359"/>
        <v>106.785036862494</v>
      </c>
      <c r="AV2928" s="17">
        <v>680.14762136781496</v>
      </c>
      <c r="AW2928" s="6">
        <f t="shared" si="1360"/>
        <v>680.14762136781496</v>
      </c>
      <c r="AX2928" s="17">
        <v>568.61378339317605</v>
      </c>
      <c r="AY2928" s="6">
        <f t="shared" si="1361"/>
        <v>568.61378339317605</v>
      </c>
      <c r="AZ2928" s="20">
        <v>674372826.881549</v>
      </c>
      <c r="BA2928" s="20">
        <v>233520288.97119999</v>
      </c>
      <c r="BB2928" s="20">
        <v>728498484.99073505</v>
      </c>
      <c r="BC2928" s="20">
        <v>115608399.156514</v>
      </c>
      <c r="BD2928" s="19">
        <f t="shared" si="1362"/>
        <v>1751.999999999998</v>
      </c>
      <c r="BE2928" s="18">
        <v>35.870961288653803</v>
      </c>
      <c r="BF2928" s="20">
        <v>1180372.85045074</v>
      </c>
      <c r="BG2928" s="20">
        <v>69691.843748238098</v>
      </c>
      <c r="BH2928" s="19">
        <f t="shared" si="1379"/>
        <v>87.617730458127383</v>
      </c>
      <c r="BI2928" s="20">
        <v>1321.1138457623999</v>
      </c>
      <c r="BJ2928">
        <v>14</v>
      </c>
      <c r="BK2928" s="22">
        <v>1824</v>
      </c>
      <c r="BL2928" s="22">
        <v>2767.1539199999902</v>
      </c>
      <c r="BM2928" s="22">
        <v>456</v>
      </c>
      <c r="BN2928" s="22">
        <v>114</v>
      </c>
      <c r="BO2928">
        <v>0.74974836828309099</v>
      </c>
    </row>
    <row r="2929" spans="1:67" x14ac:dyDescent="0.2">
      <c r="A2929" s="27">
        <v>2928</v>
      </c>
      <c r="B2929" s="18">
        <v>1030.10826180304</v>
      </c>
      <c r="C2929" s="18">
        <v>53.199999999999903</v>
      </c>
      <c r="D2929">
        <v>600</v>
      </c>
      <c r="E2929">
        <v>2400</v>
      </c>
      <c r="F2929">
        <v>7</v>
      </c>
      <c r="G2929" s="23">
        <f t="shared" si="1363"/>
        <v>0.9408003533066569</v>
      </c>
      <c r="H2929">
        <v>100</v>
      </c>
      <c r="I2929" s="17">
        <v>159.60894793752499</v>
      </c>
      <c r="J2929" s="6">
        <f t="shared" si="1364"/>
        <v>156.69225812850959</v>
      </c>
      <c r="K2929" s="6">
        <f t="shared" si="1380"/>
        <v>126.37832728490477</v>
      </c>
      <c r="L2929" s="6">
        <f t="shared" si="1365"/>
        <v>0.80653842630346706</v>
      </c>
      <c r="M2929" s="6">
        <f t="shared" si="1366"/>
        <v>128.7307496934834</v>
      </c>
      <c r="N2929" s="28">
        <v>100</v>
      </c>
      <c r="O2929" s="17">
        <v>220.42533590268599</v>
      </c>
      <c r="P2929" s="6">
        <f t="shared" si="1367"/>
        <v>207.84934554892899</v>
      </c>
      <c r="Q2929" s="6">
        <f t="shared" si="1353"/>
        <v>129.90584096808061</v>
      </c>
      <c r="R2929" s="17">
        <v>207.84934554892899</v>
      </c>
      <c r="S2929" s="6">
        <f t="shared" si="1368"/>
        <v>12.575990353756993</v>
      </c>
      <c r="T2929" s="6">
        <f t="shared" si="1369"/>
        <v>142.4818313218376</v>
      </c>
      <c r="U2929" s="17">
        <v>43.610319135754999</v>
      </c>
      <c r="V2929" s="6">
        <f t="shared" si="1370"/>
        <v>38.813535658627899</v>
      </c>
      <c r="W2929" s="6">
        <f t="shared" si="1354"/>
        <v>38.813535658627899</v>
      </c>
      <c r="X2929" s="17">
        <v>38.813535658627899</v>
      </c>
      <c r="Y2929" s="6">
        <f t="shared" si="1371"/>
        <v>4.7967834771271001</v>
      </c>
      <c r="Z2929" s="6">
        <f t="shared" si="1372"/>
        <v>43.610319135754999</v>
      </c>
      <c r="AA2929" s="17">
        <v>619.13244759186102</v>
      </c>
      <c r="AB2929" s="6">
        <f t="shared" si="1381"/>
        <v>530.41054130555301</v>
      </c>
      <c r="AC2929" s="6">
        <f t="shared" si="1355"/>
        <v>530.41054130555301</v>
      </c>
      <c r="AD2929" s="17">
        <v>572.636625542052</v>
      </c>
      <c r="AE2929" s="6">
        <f t="shared" si="1373"/>
        <v>46.495822049809021</v>
      </c>
      <c r="AF2929" s="17">
        <v>576.90636335536203</v>
      </c>
      <c r="AG2929" s="6">
        <f t="shared" si="1382"/>
        <v>42.226084236498991</v>
      </c>
      <c r="AH2929" s="6">
        <f t="shared" si="1356"/>
        <v>42.226084236498991</v>
      </c>
      <c r="AI2929" s="6">
        <f t="shared" si="1374"/>
        <v>619.13244759186102</v>
      </c>
      <c r="AJ2929" s="17">
        <v>68.082941088216899</v>
      </c>
      <c r="AK2929" s="6">
        <f t="shared" si="1375"/>
        <v>55.556267097354102</v>
      </c>
      <c r="AL2929" s="6">
        <f t="shared" si="1357"/>
        <v>55.556267097354102</v>
      </c>
      <c r="AM2929" s="17">
        <v>55.556267097354102</v>
      </c>
      <c r="AN2929" s="6">
        <f t="shared" si="1376"/>
        <v>12.526673990862797</v>
      </c>
      <c r="AO2929" s="6">
        <f t="shared" si="1377"/>
        <v>68.082941088216899</v>
      </c>
      <c r="AP2929" s="17">
        <v>3009.3697596893298</v>
      </c>
      <c r="AQ2929" s="6">
        <f t="shared" si="1378"/>
        <v>2389.1329380875472</v>
      </c>
      <c r="AR2929" s="17">
        <v>1653.96485760473</v>
      </c>
      <c r="AS2929" s="6">
        <f t="shared" si="1358"/>
        <v>1033.7280360029563</v>
      </c>
      <c r="AT2929" s="17">
        <v>106.77388689048701</v>
      </c>
      <c r="AU2929" s="6">
        <f t="shared" si="1359"/>
        <v>106.77388689048701</v>
      </c>
      <c r="AV2929" s="17">
        <v>680.076603675059</v>
      </c>
      <c r="AW2929" s="6">
        <f t="shared" si="1360"/>
        <v>680.076603675059</v>
      </c>
      <c r="AX2929" s="17">
        <v>568.55441151904495</v>
      </c>
      <c r="AY2929" s="6">
        <f t="shared" si="1361"/>
        <v>568.55441151904495</v>
      </c>
      <c r="AZ2929" s="20">
        <v>681391055.27268505</v>
      </c>
      <c r="BA2929" s="20">
        <v>233520288.97119999</v>
      </c>
      <c r="BB2929" s="20">
        <v>733370874.74937701</v>
      </c>
      <c r="BC2929" s="20">
        <v>103717781.00673699</v>
      </c>
      <c r="BD2929" s="19">
        <f t="shared" si="1362"/>
        <v>1751.9999999999991</v>
      </c>
      <c r="BE2929" s="18">
        <v>38.514195257910302</v>
      </c>
      <c r="BF2929" s="20">
        <v>1064048.1761537399</v>
      </c>
      <c r="BG2929" s="20">
        <v>62823.7757288188</v>
      </c>
      <c r="BH2929" s="19">
        <f t="shared" si="1379"/>
        <v>78.983082554888597</v>
      </c>
      <c r="BI2929" s="20">
        <v>1390.6461534341099</v>
      </c>
      <c r="BJ2929">
        <v>14</v>
      </c>
      <c r="BK2929" s="22">
        <v>1824</v>
      </c>
      <c r="BL2929" s="22">
        <v>2767.1539199999902</v>
      </c>
      <c r="BM2929" s="22">
        <v>456</v>
      </c>
      <c r="BN2929" s="22">
        <v>114</v>
      </c>
      <c r="BO2929">
        <v>0.75475391565175398</v>
      </c>
    </row>
    <row r="2930" spans="1:67" x14ac:dyDescent="0.2">
      <c r="A2930" s="27">
        <v>2929</v>
      </c>
      <c r="B2930" s="18">
        <v>103.01082618030399</v>
      </c>
      <c r="C2930" s="18">
        <v>102.6</v>
      </c>
      <c r="D2930">
        <v>600</v>
      </c>
      <c r="E2930">
        <v>2400</v>
      </c>
      <c r="F2930">
        <v>7</v>
      </c>
      <c r="G2930" s="23">
        <f t="shared" si="1363"/>
        <v>0.40936098208703664</v>
      </c>
      <c r="H2930">
        <v>100</v>
      </c>
      <c r="I2930" s="17">
        <v>117.266526002867</v>
      </c>
      <c r="J2930" s="6">
        <f t="shared" si="1364"/>
        <v>117.87693616294327</v>
      </c>
      <c r="K2930" s="6">
        <f t="shared" si="1380"/>
        <v>114.76113292359361</v>
      </c>
      <c r="L2930" s="6">
        <f t="shared" si="1365"/>
        <v>0.97356732079426778</v>
      </c>
      <c r="M2930" s="6">
        <f t="shared" si="1366"/>
        <v>114.16685753946255</v>
      </c>
      <c r="N2930" s="28">
        <v>100</v>
      </c>
      <c r="O2930" s="17">
        <v>102.640277324774</v>
      </c>
      <c r="P2930" s="6">
        <f t="shared" si="1367"/>
        <v>96.802576014897397</v>
      </c>
      <c r="Q2930" s="6">
        <f t="shared" si="1353"/>
        <v>60.501610009310873</v>
      </c>
      <c r="R2930" s="17">
        <v>96.802576014897397</v>
      </c>
      <c r="S2930" s="6">
        <f t="shared" si="1368"/>
        <v>5.8377013098766071</v>
      </c>
      <c r="T2930" s="6">
        <f t="shared" si="1369"/>
        <v>66.339311319187487</v>
      </c>
      <c r="U2930" s="17">
        <v>43.7391001753073</v>
      </c>
      <c r="V2930" s="6">
        <f t="shared" si="1370"/>
        <v>38.942316698180299</v>
      </c>
      <c r="W2930" s="6">
        <f t="shared" si="1354"/>
        <v>38.942316698180299</v>
      </c>
      <c r="X2930" s="17">
        <v>38.942316698180299</v>
      </c>
      <c r="Y2930" s="6">
        <f t="shared" si="1371"/>
        <v>4.7967834771270006</v>
      </c>
      <c r="Z2930" s="6">
        <f t="shared" si="1372"/>
        <v>43.7391001753073</v>
      </c>
      <c r="AA2930" s="17">
        <v>115.766099001949</v>
      </c>
      <c r="AB2930" s="6">
        <f t="shared" si="1381"/>
        <v>58.476727757318898</v>
      </c>
      <c r="AC2930" s="6">
        <f t="shared" si="1355"/>
        <v>58.476727757318898</v>
      </c>
      <c r="AD2930" s="17">
        <v>99.891934376777002</v>
      </c>
      <c r="AE2930" s="6">
        <f t="shared" si="1373"/>
        <v>15.874164625172</v>
      </c>
      <c r="AF2930" s="17">
        <v>74.350892382490898</v>
      </c>
      <c r="AG2930" s="6">
        <f t="shared" si="1382"/>
        <v>41.415206619458104</v>
      </c>
      <c r="AH2930" s="6">
        <f t="shared" si="1356"/>
        <v>41.415206619458104</v>
      </c>
      <c r="AI2930" s="6">
        <f t="shared" si="1374"/>
        <v>115.766099001949</v>
      </c>
      <c r="AJ2930" s="17">
        <v>443.00049535931601</v>
      </c>
      <c r="AK2930" s="6">
        <f t="shared" si="1375"/>
        <v>362.25592734417103</v>
      </c>
      <c r="AL2930" s="6">
        <f t="shared" si="1357"/>
        <v>362.25592734417103</v>
      </c>
      <c r="AM2930" s="17">
        <v>362.25592734417103</v>
      </c>
      <c r="AN2930" s="6">
        <f t="shared" si="1376"/>
        <v>80.744568015144978</v>
      </c>
      <c r="AO2930" s="6">
        <f t="shared" si="1377"/>
        <v>443.00049535931601</v>
      </c>
      <c r="AP2930" s="17">
        <v>1625.32346306359</v>
      </c>
      <c r="AQ2930" s="6">
        <f t="shared" si="1378"/>
        <v>1563.0939899562661</v>
      </c>
      <c r="AR2930" s="17">
        <v>165.94526161954099</v>
      </c>
      <c r="AS2930" s="6">
        <f t="shared" si="1358"/>
        <v>103.71578851221312</v>
      </c>
      <c r="AT2930" s="17">
        <v>206.604301624127</v>
      </c>
      <c r="AU2930" s="6">
        <f t="shared" si="1359"/>
        <v>206.604301624127</v>
      </c>
      <c r="AV2930" s="17">
        <v>682.33305804104998</v>
      </c>
      <c r="AW2930" s="6">
        <f t="shared" si="1360"/>
        <v>682.33305804104998</v>
      </c>
      <c r="AX2930" s="17">
        <v>570.44084177887601</v>
      </c>
      <c r="AY2930" s="6">
        <f t="shared" si="1361"/>
        <v>570.44084177887601</v>
      </c>
      <c r="AZ2930" s="20">
        <v>150378567.73564801</v>
      </c>
      <c r="BA2930" s="20">
        <v>450360557.30159998</v>
      </c>
      <c r="BB2930" s="20">
        <v>116461315.579239</v>
      </c>
      <c r="BC2930" s="20">
        <v>1034799559.38351</v>
      </c>
      <c r="BD2930" s="19">
        <f t="shared" si="1362"/>
        <v>1751.999999999997</v>
      </c>
      <c r="BE2930" s="18">
        <v>1.9898206840521999E-4</v>
      </c>
      <c r="BF2930" s="20">
        <v>10450061.356747201</v>
      </c>
      <c r="BG2930" s="20">
        <v>616994.91220576805</v>
      </c>
      <c r="BH2930" s="19">
        <f t="shared" si="1379"/>
        <v>775.69613607830092</v>
      </c>
      <c r="BI2930" s="20">
        <v>139.06461534341099</v>
      </c>
      <c r="BJ2930">
        <v>27</v>
      </c>
      <c r="BK2930" s="22">
        <v>1824</v>
      </c>
      <c r="BL2930" s="22">
        <v>2767.1539199999902</v>
      </c>
      <c r="BM2930" s="22">
        <v>456</v>
      </c>
      <c r="BN2930" s="22">
        <v>114</v>
      </c>
      <c r="BO2930">
        <v>0.120100432015912</v>
      </c>
    </row>
    <row r="2931" spans="1:67" x14ac:dyDescent="0.2">
      <c r="A2931" s="27">
        <v>2930</v>
      </c>
      <c r="B2931" s="18">
        <v>154.516239270456</v>
      </c>
      <c r="C2931" s="18">
        <v>102.6</v>
      </c>
      <c r="D2931">
        <v>600</v>
      </c>
      <c r="E2931">
        <v>2400</v>
      </c>
      <c r="F2931">
        <v>6</v>
      </c>
      <c r="G2931" s="23">
        <f t="shared" si="1363"/>
        <v>0.47402645508448138</v>
      </c>
      <c r="H2931">
        <v>100</v>
      </c>
      <c r="I2931" s="17">
        <v>112.795262543642</v>
      </c>
      <c r="J2931" s="6">
        <f t="shared" si="1364"/>
        <v>113.51657944995537</v>
      </c>
      <c r="K2931" s="6">
        <f t="shared" si="1380"/>
        <v>108.83640840416309</v>
      </c>
      <c r="L2931" s="6">
        <f t="shared" si="1365"/>
        <v>0.9587710353107004</v>
      </c>
      <c r="M2931" s="6">
        <f t="shared" si="1366"/>
        <v>108.1448306471099</v>
      </c>
      <c r="N2931" s="28">
        <v>99.999999999999901</v>
      </c>
      <c r="O2931" s="17">
        <v>111.141657805034</v>
      </c>
      <c r="P2931" s="6">
        <f t="shared" si="1367"/>
        <v>104.820840959666</v>
      </c>
      <c r="Q2931" s="6">
        <f t="shared" si="1353"/>
        <v>65.513025599791249</v>
      </c>
      <c r="R2931" s="17">
        <v>104.820840959666</v>
      </c>
      <c r="S2931" s="6">
        <f t="shared" si="1368"/>
        <v>6.3208168453680003</v>
      </c>
      <c r="T2931" s="6">
        <f t="shared" si="1369"/>
        <v>71.833842445159249</v>
      </c>
      <c r="U2931" s="17">
        <v>43.741735534781803</v>
      </c>
      <c r="V2931" s="6">
        <f t="shared" si="1370"/>
        <v>38.944952057654703</v>
      </c>
      <c r="W2931" s="6">
        <f t="shared" si="1354"/>
        <v>38.944952057654703</v>
      </c>
      <c r="X2931" s="17">
        <v>38.944952057654703</v>
      </c>
      <c r="Y2931" s="6">
        <f t="shared" si="1371"/>
        <v>4.7967834771271001</v>
      </c>
      <c r="Z2931" s="6">
        <f t="shared" si="1372"/>
        <v>43.741735534781803</v>
      </c>
      <c r="AA2931" s="17">
        <v>112.74910823437401</v>
      </c>
      <c r="AB2931" s="6">
        <f t="shared" si="1381"/>
        <v>55.911587287836099</v>
      </c>
      <c r="AC2931" s="6">
        <f t="shared" si="1355"/>
        <v>55.911587287836099</v>
      </c>
      <c r="AD2931" s="17">
        <v>97.144538561528904</v>
      </c>
      <c r="AE2931" s="6">
        <f t="shared" si="1373"/>
        <v>15.604569672845102</v>
      </c>
      <c r="AF2931" s="17">
        <v>71.516156960681201</v>
      </c>
      <c r="AG2931" s="6">
        <f t="shared" si="1382"/>
        <v>41.232951273692805</v>
      </c>
      <c r="AH2931" s="6">
        <f t="shared" si="1356"/>
        <v>41.232951273692805</v>
      </c>
      <c r="AI2931" s="6">
        <f t="shared" si="1374"/>
        <v>112.74910823437401</v>
      </c>
      <c r="AJ2931" s="17">
        <v>303.722351117252</v>
      </c>
      <c r="AK2931" s="6">
        <f t="shared" si="1375"/>
        <v>248.37714414298901</v>
      </c>
      <c r="AL2931" s="6">
        <f t="shared" si="1357"/>
        <v>248.37714414298901</v>
      </c>
      <c r="AM2931" s="17">
        <v>248.37714414298901</v>
      </c>
      <c r="AN2931" s="6">
        <f t="shared" si="1376"/>
        <v>55.345206974262993</v>
      </c>
      <c r="AO2931" s="6">
        <f t="shared" si="1377"/>
        <v>303.722351117252</v>
      </c>
      <c r="AP2931" s="17">
        <v>1610.92895240762</v>
      </c>
      <c r="AQ2931" s="6">
        <f t="shared" si="1378"/>
        <v>1517.5784258253943</v>
      </c>
      <c r="AR2931" s="17">
        <v>248.934737552607</v>
      </c>
      <c r="AS2931" s="6">
        <f t="shared" si="1358"/>
        <v>155.58421097037939</v>
      </c>
      <c r="AT2931" s="17">
        <v>206.618283242323</v>
      </c>
      <c r="AU2931" s="6">
        <f t="shared" si="1359"/>
        <v>206.618283242323</v>
      </c>
      <c r="AV2931" s="17">
        <v>584.89648615523504</v>
      </c>
      <c r="AW2931" s="6">
        <f t="shared" si="1360"/>
        <v>584.89648615523504</v>
      </c>
      <c r="AX2931" s="17">
        <v>570.47944545745702</v>
      </c>
      <c r="AY2931" s="6">
        <f t="shared" si="1361"/>
        <v>570.47944545745702</v>
      </c>
      <c r="AZ2931" s="20">
        <v>208601256.44627601</v>
      </c>
      <c r="BA2931" s="20">
        <v>450360557.30159998</v>
      </c>
      <c r="BB2931" s="20">
        <v>171532535.56013501</v>
      </c>
      <c r="BC2931" s="20">
        <v>921505650.69198799</v>
      </c>
      <c r="BD2931" s="19">
        <f t="shared" si="1362"/>
        <v>1751.9999999999991</v>
      </c>
      <c r="BE2931" s="18">
        <v>-8.1112184447499999E-19</v>
      </c>
      <c r="BF2931" s="20">
        <v>9277027.1134276707</v>
      </c>
      <c r="BG2931" s="20">
        <v>547736.35617786297</v>
      </c>
      <c r="BH2931" s="19">
        <f t="shared" si="1379"/>
        <v>688.62314205774044</v>
      </c>
      <c r="BI2931" s="20">
        <v>208.596923015116</v>
      </c>
      <c r="BJ2931">
        <v>27</v>
      </c>
      <c r="BK2931" s="22">
        <v>1824</v>
      </c>
      <c r="BL2931" s="22">
        <v>2767.1539199999902</v>
      </c>
      <c r="BM2931" s="22">
        <v>456</v>
      </c>
      <c r="BN2931" s="22">
        <v>114</v>
      </c>
      <c r="BO2931">
        <v>0.176724190844644</v>
      </c>
    </row>
    <row r="2932" spans="1:67" x14ac:dyDescent="0.2">
      <c r="A2932" s="27">
        <v>2931</v>
      </c>
      <c r="B2932" s="18">
        <v>206.02165236060799</v>
      </c>
      <c r="C2932" s="18">
        <v>102.6</v>
      </c>
      <c r="D2932">
        <v>600</v>
      </c>
      <c r="E2932">
        <v>2400</v>
      </c>
      <c r="F2932">
        <v>6</v>
      </c>
      <c r="G2932" s="23">
        <f t="shared" si="1363"/>
        <v>0.54150839193486644</v>
      </c>
      <c r="H2932">
        <v>100</v>
      </c>
      <c r="I2932" s="17">
        <v>113.589920267872</v>
      </c>
      <c r="J2932" s="6">
        <f t="shared" si="1364"/>
        <v>114.13389368620818</v>
      </c>
      <c r="K2932" s="6">
        <f t="shared" si="1380"/>
        <v>107.88834217607597</v>
      </c>
      <c r="L2932" s="6">
        <f t="shared" si="1365"/>
        <v>0.94527873089738523</v>
      </c>
      <c r="M2932" s="6">
        <f t="shared" si="1366"/>
        <v>107.37413567354922</v>
      </c>
      <c r="N2932" s="28">
        <v>100</v>
      </c>
      <c r="O2932" s="17">
        <v>116.48521197983899</v>
      </c>
      <c r="P2932" s="6">
        <f t="shared" si="1367"/>
        <v>109.85818605606801</v>
      </c>
      <c r="Q2932" s="6">
        <f t="shared" si="1353"/>
        <v>68.661366285042504</v>
      </c>
      <c r="R2932" s="17">
        <v>109.85818605606801</v>
      </c>
      <c r="S2932" s="6">
        <f t="shared" si="1368"/>
        <v>6.6270259237709865</v>
      </c>
      <c r="T2932" s="6">
        <f t="shared" si="1369"/>
        <v>75.288392208813491</v>
      </c>
      <c r="U2932" s="17">
        <v>43.727329450974501</v>
      </c>
      <c r="V2932" s="6">
        <f t="shared" si="1370"/>
        <v>38.930545973847302</v>
      </c>
      <c r="W2932" s="6">
        <f t="shared" si="1354"/>
        <v>38.930545973847302</v>
      </c>
      <c r="X2932" s="17">
        <v>38.930545973847302</v>
      </c>
      <c r="Y2932" s="6">
        <f t="shared" si="1371"/>
        <v>4.7967834771271995</v>
      </c>
      <c r="Z2932" s="6">
        <f t="shared" si="1372"/>
        <v>43.727329450974501</v>
      </c>
      <c r="AA2932" s="17">
        <v>120.890102943686</v>
      </c>
      <c r="AB2932" s="6">
        <f t="shared" si="1381"/>
        <v>63.578096294326386</v>
      </c>
      <c r="AC2932" s="6">
        <f t="shared" si="1355"/>
        <v>63.578096294326386</v>
      </c>
      <c r="AD2932" s="17">
        <v>104.82988996255899</v>
      </c>
      <c r="AE2932" s="6">
        <f t="shared" si="1373"/>
        <v>16.060212981127009</v>
      </c>
      <c r="AF2932" s="17">
        <v>79.638309275453395</v>
      </c>
      <c r="AG2932" s="6">
        <f t="shared" si="1382"/>
        <v>41.251793668232608</v>
      </c>
      <c r="AH2932" s="6">
        <f t="shared" si="1356"/>
        <v>41.251793668232608</v>
      </c>
      <c r="AI2932" s="6">
        <f t="shared" si="1374"/>
        <v>120.890102943686</v>
      </c>
      <c r="AJ2932" s="17">
        <v>224.364817879616</v>
      </c>
      <c r="AK2932" s="6">
        <f t="shared" si="1375"/>
        <v>183.47764700353801</v>
      </c>
      <c r="AL2932" s="6">
        <f t="shared" si="1357"/>
        <v>183.47764700353801</v>
      </c>
      <c r="AM2932" s="17">
        <v>183.47764700353801</v>
      </c>
      <c r="AN2932" s="6">
        <f t="shared" si="1376"/>
        <v>40.887170876077988</v>
      </c>
      <c r="AO2932" s="6">
        <f t="shared" si="1377"/>
        <v>224.364817879616</v>
      </c>
      <c r="AP2932" s="17">
        <v>1693.2806069348201</v>
      </c>
      <c r="AQ2932" s="6">
        <f t="shared" si="1378"/>
        <v>1568.8592797441713</v>
      </c>
      <c r="AR2932" s="17">
        <v>331.79020584173799</v>
      </c>
      <c r="AS2932" s="6">
        <f t="shared" si="1358"/>
        <v>207.36887865108625</v>
      </c>
      <c r="AT2932" s="17">
        <v>206.54185330346701</v>
      </c>
      <c r="AU2932" s="6">
        <f t="shared" si="1359"/>
        <v>206.54185330346701</v>
      </c>
      <c r="AV2932" s="17">
        <v>584.68012774797103</v>
      </c>
      <c r="AW2932" s="6">
        <f t="shared" si="1360"/>
        <v>584.68012774797103</v>
      </c>
      <c r="AX2932" s="17">
        <v>570.268420041647</v>
      </c>
      <c r="AY2932" s="6">
        <f t="shared" si="1361"/>
        <v>570.268420041647</v>
      </c>
      <c r="AZ2932" s="20">
        <v>265608032.52700299</v>
      </c>
      <c r="BA2932" s="20">
        <v>450360557.30159998</v>
      </c>
      <c r="BB2932" s="20">
        <v>232754112.84128201</v>
      </c>
      <c r="BC2932" s="20">
        <v>803277297.33011305</v>
      </c>
      <c r="BD2932" s="19">
        <f t="shared" si="1362"/>
        <v>1751.9999999999982</v>
      </c>
      <c r="BE2932" s="18">
        <v>-2.4333655334249999E-18</v>
      </c>
      <c r="BF2932" s="20">
        <v>8078165.7422059001</v>
      </c>
      <c r="BG2932" s="20">
        <v>476952.90895855398</v>
      </c>
      <c r="BH2932" s="19">
        <f t="shared" si="1379"/>
        <v>599.63302978918296</v>
      </c>
      <c r="BI2932" s="20">
        <v>278.12923068682198</v>
      </c>
      <c r="BJ2932">
        <v>27</v>
      </c>
      <c r="BK2932" s="22">
        <v>1824</v>
      </c>
      <c r="BL2932" s="22">
        <v>2767.1539199999902</v>
      </c>
      <c r="BM2932" s="22">
        <v>456</v>
      </c>
      <c r="BN2932" s="22">
        <v>114</v>
      </c>
      <c r="BO2932">
        <v>0.239674991940107</v>
      </c>
    </row>
    <row r="2933" spans="1:67" x14ac:dyDescent="0.2">
      <c r="A2933" s="27">
        <v>2932</v>
      </c>
      <c r="B2933" s="18">
        <v>257.52706545076097</v>
      </c>
      <c r="C2933" s="18">
        <v>102.6</v>
      </c>
      <c r="D2933">
        <v>600</v>
      </c>
      <c r="E2933">
        <v>2400</v>
      </c>
      <c r="F2933">
        <v>6</v>
      </c>
      <c r="G2933" s="23">
        <f t="shared" si="1363"/>
        <v>0.6103302509542915</v>
      </c>
      <c r="H2933">
        <v>100</v>
      </c>
      <c r="I2933" s="17">
        <v>114.75221120489201</v>
      </c>
      <c r="J2933" s="6">
        <f t="shared" si="1364"/>
        <v>114.99754647955078</v>
      </c>
      <c r="K2933" s="6">
        <f t="shared" si="1380"/>
        <v>107.18507931181644</v>
      </c>
      <c r="L2933" s="6">
        <f t="shared" si="1365"/>
        <v>0.93206405347853594</v>
      </c>
      <c r="M2933" s="6">
        <f t="shared" si="1366"/>
        <v>106.95641112125671</v>
      </c>
      <c r="N2933" s="28">
        <v>100</v>
      </c>
      <c r="O2933" s="17">
        <v>120.080241921949</v>
      </c>
      <c r="P2933" s="6">
        <f t="shared" si="1367"/>
        <v>113.246548105912</v>
      </c>
      <c r="Q2933" s="6">
        <f t="shared" si="1353"/>
        <v>70.779092566195004</v>
      </c>
      <c r="R2933" s="17">
        <v>113.246548105912</v>
      </c>
      <c r="S2933" s="6">
        <f t="shared" si="1368"/>
        <v>6.8336938160369982</v>
      </c>
      <c r="T2933" s="6">
        <f t="shared" si="1369"/>
        <v>77.612786382232002</v>
      </c>
      <c r="U2933" s="17">
        <v>43.714396634571699</v>
      </c>
      <c r="V2933" s="6">
        <f t="shared" si="1370"/>
        <v>38.917613157444599</v>
      </c>
      <c r="W2933" s="6">
        <f t="shared" si="1354"/>
        <v>38.917613157444599</v>
      </c>
      <c r="X2933" s="17">
        <v>38.917613157444599</v>
      </c>
      <c r="Y2933" s="6">
        <f t="shared" si="1371"/>
        <v>4.7967834771271001</v>
      </c>
      <c r="Z2933" s="6">
        <f t="shared" si="1372"/>
        <v>43.714396634571699</v>
      </c>
      <c r="AA2933" s="17">
        <v>132.20589339998699</v>
      </c>
      <c r="AB2933" s="6">
        <f t="shared" si="1381"/>
        <v>73.942764246683709</v>
      </c>
      <c r="AC2933" s="6">
        <f t="shared" si="1355"/>
        <v>73.942764246683709</v>
      </c>
      <c r="AD2933" s="17">
        <v>115.48250226982501</v>
      </c>
      <c r="AE2933" s="6">
        <f t="shared" si="1373"/>
        <v>16.723391130161986</v>
      </c>
      <c r="AF2933" s="17">
        <v>90.666155376845694</v>
      </c>
      <c r="AG2933" s="6">
        <f t="shared" si="1382"/>
        <v>41.539738023141297</v>
      </c>
      <c r="AH2933" s="6">
        <f t="shared" si="1356"/>
        <v>41.539738023141297</v>
      </c>
      <c r="AI2933" s="6">
        <f t="shared" si="1374"/>
        <v>132.20589339998699</v>
      </c>
      <c r="AJ2933" s="17">
        <v>178.09482046545699</v>
      </c>
      <c r="AK2933" s="6">
        <f t="shared" si="1375"/>
        <v>145.99302123980399</v>
      </c>
      <c r="AL2933" s="6">
        <f t="shared" si="1357"/>
        <v>145.99302123980399</v>
      </c>
      <c r="AM2933" s="17">
        <v>145.99302123980399</v>
      </c>
      <c r="AN2933" s="6">
        <f t="shared" si="1376"/>
        <v>32.101799225652996</v>
      </c>
      <c r="AO2933" s="6">
        <f t="shared" si="1377"/>
        <v>178.09482046545699</v>
      </c>
      <c r="AP2933" s="17">
        <v>1775.6380913389801</v>
      </c>
      <c r="AQ2933" s="6">
        <f t="shared" si="1378"/>
        <v>1620.1630986624618</v>
      </c>
      <c r="AR2933" s="17">
        <v>414.59998047073401</v>
      </c>
      <c r="AS2933" s="6">
        <f t="shared" si="1358"/>
        <v>259.12498779420878</v>
      </c>
      <c r="AT2933" s="17">
        <v>206.47323962746</v>
      </c>
      <c r="AU2933" s="6">
        <f t="shared" si="1359"/>
        <v>206.47323962746</v>
      </c>
      <c r="AV2933" s="17">
        <v>584.48589567242902</v>
      </c>
      <c r="AW2933" s="6">
        <f t="shared" si="1360"/>
        <v>584.48589567242902</v>
      </c>
      <c r="AX2933" s="17">
        <v>570.07897556836394</v>
      </c>
      <c r="AY2933" s="6">
        <f t="shared" si="1361"/>
        <v>570.07897556836394</v>
      </c>
      <c r="AZ2933" s="20">
        <v>322304275.21304101</v>
      </c>
      <c r="BA2933" s="20">
        <v>450360557.30159998</v>
      </c>
      <c r="BB2933" s="20">
        <v>296633767.15727699</v>
      </c>
      <c r="BC2933" s="20">
        <v>682701400.32808101</v>
      </c>
      <c r="BD2933" s="19">
        <f t="shared" si="1362"/>
        <v>1751.9999999999991</v>
      </c>
      <c r="BE2933" s="18">
        <v>0</v>
      </c>
      <c r="BF2933" s="20">
        <v>6925972.8247155203</v>
      </c>
      <c r="BG2933" s="20">
        <v>408924.871255973</v>
      </c>
      <c r="BH2933" s="19">
        <f t="shared" si="1379"/>
        <v>514.10706361511734</v>
      </c>
      <c r="BI2933" s="20">
        <v>347.66153835852703</v>
      </c>
      <c r="BJ2933">
        <v>27</v>
      </c>
      <c r="BK2933" s="22">
        <v>1824</v>
      </c>
      <c r="BL2933" s="22">
        <v>2767.1539199999902</v>
      </c>
      <c r="BM2933" s="22">
        <v>456</v>
      </c>
      <c r="BN2933" s="22">
        <v>114</v>
      </c>
      <c r="BO2933">
        <v>0.30569518225429798</v>
      </c>
    </row>
    <row r="2934" spans="1:67" x14ac:dyDescent="0.2">
      <c r="A2934" s="27">
        <v>2933</v>
      </c>
      <c r="B2934" s="18">
        <v>309.03247854091302</v>
      </c>
      <c r="C2934" s="18">
        <v>102.6</v>
      </c>
      <c r="D2934">
        <v>600</v>
      </c>
      <c r="E2934">
        <v>2400</v>
      </c>
      <c r="F2934">
        <v>6</v>
      </c>
      <c r="G2934" s="23">
        <f t="shared" si="1363"/>
        <v>0.67756537357394653</v>
      </c>
      <c r="H2934">
        <v>100</v>
      </c>
      <c r="I2934" s="17">
        <v>115.574696433871</v>
      </c>
      <c r="J2934" s="6">
        <f t="shared" si="1364"/>
        <v>115.37976971162981</v>
      </c>
      <c r="K2934" s="6">
        <f t="shared" si="1380"/>
        <v>106.02122523261512</v>
      </c>
      <c r="L2934" s="6">
        <f t="shared" si="1365"/>
        <v>0.91888920819997633</v>
      </c>
      <c r="M2934" s="6">
        <f t="shared" si="1366"/>
        <v>106.20034129407235</v>
      </c>
      <c r="N2934" s="28">
        <v>100</v>
      </c>
      <c r="O2934" s="17">
        <v>122.889359734401</v>
      </c>
      <c r="P2934" s="6">
        <f t="shared" si="1367"/>
        <v>115.893821621276</v>
      </c>
      <c r="Q2934" s="6">
        <f t="shared" si="1353"/>
        <v>72.433638513297495</v>
      </c>
      <c r="R2934" s="17">
        <v>115.893821621276</v>
      </c>
      <c r="S2934" s="6">
        <f t="shared" si="1368"/>
        <v>6.9955381131249936</v>
      </c>
      <c r="T2934" s="6">
        <f t="shared" si="1369"/>
        <v>79.429176626422489</v>
      </c>
      <c r="U2934" s="17">
        <v>43.702722079563898</v>
      </c>
      <c r="V2934" s="6">
        <f t="shared" si="1370"/>
        <v>38.905938602436798</v>
      </c>
      <c r="W2934" s="6">
        <f t="shared" si="1354"/>
        <v>38.905938602436798</v>
      </c>
      <c r="X2934" s="17">
        <v>38.905938602436798</v>
      </c>
      <c r="Y2934" s="6">
        <f t="shared" si="1371"/>
        <v>4.7967834771271001</v>
      </c>
      <c r="Z2934" s="6">
        <f t="shared" si="1372"/>
        <v>43.702722079563898</v>
      </c>
      <c r="AA2934" s="17">
        <v>147.77278160296501</v>
      </c>
      <c r="AB2934" s="6">
        <f t="shared" si="1381"/>
        <v>88.30133326722499</v>
      </c>
      <c r="AC2934" s="6">
        <f t="shared" si="1355"/>
        <v>88.30133326722499</v>
      </c>
      <c r="AD2934" s="17">
        <v>130.11661700800801</v>
      </c>
      <c r="AE2934" s="6">
        <f t="shared" si="1373"/>
        <v>17.656164594957005</v>
      </c>
      <c r="AF2934" s="17">
        <v>105.957497862182</v>
      </c>
      <c r="AG2934" s="6">
        <f t="shared" si="1382"/>
        <v>41.815283740783016</v>
      </c>
      <c r="AH2934" s="6">
        <f t="shared" si="1356"/>
        <v>41.815283740783016</v>
      </c>
      <c r="AI2934" s="6">
        <f t="shared" si="1374"/>
        <v>147.77278160296501</v>
      </c>
      <c r="AJ2934" s="17">
        <v>146.39359718858799</v>
      </c>
      <c r="AK2934" s="6">
        <f t="shared" si="1375"/>
        <v>120.006680409124</v>
      </c>
      <c r="AL2934" s="6">
        <f t="shared" si="1357"/>
        <v>120.006680409124</v>
      </c>
      <c r="AM2934" s="17">
        <v>120.006680409124</v>
      </c>
      <c r="AN2934" s="6">
        <f t="shared" si="1376"/>
        <v>26.386916779463988</v>
      </c>
      <c r="AO2934" s="6">
        <f t="shared" si="1377"/>
        <v>146.39359718858799</v>
      </c>
      <c r="AP2934" s="17">
        <v>1858.0005548182901</v>
      </c>
      <c r="AQ2934" s="6">
        <f t="shared" si="1378"/>
        <v>1671.4865311093115</v>
      </c>
      <c r="AR2934" s="17">
        <v>497.37072989062</v>
      </c>
      <c r="AS2934" s="6">
        <f t="shared" si="1358"/>
        <v>310.85670618163749</v>
      </c>
      <c r="AT2934" s="17">
        <v>206.41130152288201</v>
      </c>
      <c r="AU2934" s="6">
        <f t="shared" si="1359"/>
        <v>206.41130152288201</v>
      </c>
      <c r="AV2934" s="17">
        <v>584.31056085133605</v>
      </c>
      <c r="AW2934" s="6">
        <f t="shared" si="1360"/>
        <v>584.31056085133605</v>
      </c>
      <c r="AX2934" s="17">
        <v>569.90796255345595</v>
      </c>
      <c r="AY2934" s="6">
        <f t="shared" si="1361"/>
        <v>569.90796255345595</v>
      </c>
      <c r="AZ2934" s="20">
        <v>377268772.34955001</v>
      </c>
      <c r="BA2934" s="20">
        <v>450360557.30159998</v>
      </c>
      <c r="BB2934" s="20">
        <v>359465204.85040301</v>
      </c>
      <c r="BC2934" s="20">
        <v>564905465.49844503</v>
      </c>
      <c r="BD2934" s="19">
        <f t="shared" si="1362"/>
        <v>1751.9999999999982</v>
      </c>
      <c r="BE2934" s="18">
        <v>0.155605746187263</v>
      </c>
      <c r="BF2934" s="20">
        <v>5758664.9321271302</v>
      </c>
      <c r="BG2934" s="20">
        <v>340004.41173736402</v>
      </c>
      <c r="BH2934" s="19">
        <f t="shared" si="1379"/>
        <v>427.45913007835526</v>
      </c>
      <c r="BI2934" s="20">
        <v>417.19384603023298</v>
      </c>
      <c r="BJ2934">
        <v>27</v>
      </c>
      <c r="BK2934" s="22">
        <v>1824</v>
      </c>
      <c r="BL2934" s="22">
        <v>2767.1539199999902</v>
      </c>
      <c r="BM2934" s="22">
        <v>456</v>
      </c>
      <c r="BN2934" s="22">
        <v>114</v>
      </c>
      <c r="BO2934">
        <v>0.370624714039479</v>
      </c>
    </row>
    <row r="2935" spans="1:67" x14ac:dyDescent="0.2">
      <c r="A2935" s="27">
        <v>2934</v>
      </c>
      <c r="B2935" s="18">
        <v>360.53789163106501</v>
      </c>
      <c r="C2935" s="18">
        <v>102.6</v>
      </c>
      <c r="D2935">
        <v>600</v>
      </c>
      <c r="E2935">
        <v>2400</v>
      </c>
      <c r="F2935">
        <v>6</v>
      </c>
      <c r="G2935" s="23">
        <f t="shared" si="1363"/>
        <v>0.73798375605261457</v>
      </c>
      <c r="H2935">
        <v>100</v>
      </c>
      <c r="I2935" s="17">
        <v>116.677347473203</v>
      </c>
      <c r="J2935" s="6">
        <f t="shared" si="1364"/>
        <v>116.00188001490136</v>
      </c>
      <c r="K2935" s="6">
        <f t="shared" si="1380"/>
        <v>105.1162753843402</v>
      </c>
      <c r="L2935" s="6">
        <f t="shared" si="1365"/>
        <v>0.90616010163660432</v>
      </c>
      <c r="M2935" s="6">
        <f t="shared" si="1366"/>
        <v>105.72835704500703</v>
      </c>
      <c r="N2935" s="28">
        <v>100</v>
      </c>
      <c r="O2935" s="17">
        <v>126.452717702353</v>
      </c>
      <c r="P2935" s="6">
        <f t="shared" si="1367"/>
        <v>119.25248511360201</v>
      </c>
      <c r="Q2935" s="6">
        <f t="shared" si="1353"/>
        <v>74.532803196001254</v>
      </c>
      <c r="R2935" s="17">
        <v>119.25248511360201</v>
      </c>
      <c r="S2935" s="6">
        <f t="shared" si="1368"/>
        <v>7.2002325887509926</v>
      </c>
      <c r="T2935" s="6">
        <f t="shared" si="1369"/>
        <v>81.733035784752246</v>
      </c>
      <c r="U2935" s="17">
        <v>43.692130675947297</v>
      </c>
      <c r="V2935" s="6">
        <f t="shared" si="1370"/>
        <v>38.895347198820097</v>
      </c>
      <c r="W2935" s="6">
        <f t="shared" si="1354"/>
        <v>38.895347198820097</v>
      </c>
      <c r="X2935" s="17">
        <v>38.895347198820097</v>
      </c>
      <c r="Y2935" s="6">
        <f t="shared" si="1371"/>
        <v>4.7967834771271995</v>
      </c>
      <c r="Z2935" s="6">
        <f t="shared" si="1372"/>
        <v>43.692130675947297</v>
      </c>
      <c r="AA2935" s="17">
        <v>168.02275227794601</v>
      </c>
      <c r="AB2935" s="6">
        <f t="shared" si="1381"/>
        <v>107.13870074543098</v>
      </c>
      <c r="AC2935" s="6">
        <f t="shared" si="1355"/>
        <v>107.13870074543098</v>
      </c>
      <c r="AD2935" s="17">
        <v>149.13068168785799</v>
      </c>
      <c r="AE2935" s="6">
        <f t="shared" si="1373"/>
        <v>18.892070590088025</v>
      </c>
      <c r="AF2935" s="17">
        <v>126.03077133551901</v>
      </c>
      <c r="AG2935" s="6">
        <f t="shared" si="1382"/>
        <v>41.991980942427006</v>
      </c>
      <c r="AH2935" s="6">
        <f t="shared" si="1356"/>
        <v>41.991980942427006</v>
      </c>
      <c r="AI2935" s="6">
        <f t="shared" si="1374"/>
        <v>168.02275227794601</v>
      </c>
      <c r="AJ2935" s="17">
        <v>126.16291941325299</v>
      </c>
      <c r="AK2935" s="6">
        <f t="shared" si="1375"/>
        <v>103.425967399003</v>
      </c>
      <c r="AL2935" s="6">
        <f t="shared" si="1357"/>
        <v>103.425967399003</v>
      </c>
      <c r="AM2935" s="17">
        <v>103.425967399003</v>
      </c>
      <c r="AN2935" s="6">
        <f t="shared" si="1376"/>
        <v>22.736952014249994</v>
      </c>
      <c r="AO2935" s="6">
        <f t="shared" si="1377"/>
        <v>126.16291941325299</v>
      </c>
      <c r="AP2935" s="17">
        <v>1940.3673044437</v>
      </c>
      <c r="AQ2935" s="6">
        <f t="shared" si="1378"/>
        <v>1722.8268475047844</v>
      </c>
      <c r="AR2935" s="17">
        <v>580.10788517044102</v>
      </c>
      <c r="AS2935" s="6">
        <f t="shared" si="1358"/>
        <v>362.56742823152564</v>
      </c>
      <c r="AT2935" s="17">
        <v>206.35510996231301</v>
      </c>
      <c r="AU2935" s="6">
        <f t="shared" si="1359"/>
        <v>206.35510996231301</v>
      </c>
      <c r="AV2935" s="17">
        <v>584.15149338735102</v>
      </c>
      <c r="AW2935" s="6">
        <f t="shared" si="1360"/>
        <v>584.15149338735102</v>
      </c>
      <c r="AX2935" s="17">
        <v>569.75281592359499</v>
      </c>
      <c r="AY2935" s="6">
        <f t="shared" si="1361"/>
        <v>569.75281592359499</v>
      </c>
      <c r="AZ2935" s="20">
        <v>426469475.96550298</v>
      </c>
      <c r="BA2935" s="20">
        <v>450360557.30159998</v>
      </c>
      <c r="BB2935" s="20">
        <v>416117507.33707702</v>
      </c>
      <c r="BC2935" s="20">
        <v>459052459.39581901</v>
      </c>
      <c r="BD2935" s="19">
        <f t="shared" si="1362"/>
        <v>1751.9999999999989</v>
      </c>
      <c r="BE2935" s="18">
        <v>1.1010395632936001</v>
      </c>
      <c r="BF2935" s="20">
        <v>4696440.0463297302</v>
      </c>
      <c r="BG2935" s="20">
        <v>277288.28713468998</v>
      </c>
      <c r="BH2935" s="19">
        <f t="shared" si="1379"/>
        <v>348.61138828713086</v>
      </c>
      <c r="BI2935" s="20">
        <v>486.72615370193802</v>
      </c>
      <c r="BJ2935">
        <v>27</v>
      </c>
      <c r="BK2935" s="22">
        <v>1824</v>
      </c>
      <c r="BL2935" s="22">
        <v>2767.1539199999902</v>
      </c>
      <c r="BM2935" s="22">
        <v>456</v>
      </c>
      <c r="BN2935" s="22">
        <v>114</v>
      </c>
      <c r="BO2935">
        <v>0.42889156743395701</v>
      </c>
    </row>
    <row r="2936" spans="1:67" x14ac:dyDescent="0.2">
      <c r="A2936" s="27">
        <v>2935</v>
      </c>
      <c r="B2936" s="18">
        <v>412.043304721217</v>
      </c>
      <c r="C2936" s="18">
        <v>102.6</v>
      </c>
      <c r="D2936">
        <v>600</v>
      </c>
      <c r="E2936">
        <v>2400</v>
      </c>
      <c r="F2936">
        <v>6</v>
      </c>
      <c r="G2936" s="23">
        <f t="shared" si="1363"/>
        <v>0.78644992586310147</v>
      </c>
      <c r="H2936">
        <v>100</v>
      </c>
      <c r="I2936" s="17">
        <v>118.186921824283</v>
      </c>
      <c r="J2936" s="6">
        <f t="shared" si="1364"/>
        <v>117.18942943271971</v>
      </c>
      <c r="K2936" s="6">
        <f t="shared" si="1380"/>
        <v>104.83465022945998</v>
      </c>
      <c r="L2936" s="6">
        <f t="shared" si="1365"/>
        <v>0.8945742865797226</v>
      </c>
      <c r="M2936" s="6">
        <f t="shared" si="1366"/>
        <v>105.72698127401142</v>
      </c>
      <c r="N2936" s="28">
        <v>100</v>
      </c>
      <c r="O2936" s="17">
        <v>131.41930925176101</v>
      </c>
      <c r="P2936" s="6">
        <f t="shared" si="1367"/>
        <v>123.934526688169</v>
      </c>
      <c r="Q2936" s="6">
        <f t="shared" si="1353"/>
        <v>77.459079180105618</v>
      </c>
      <c r="R2936" s="17">
        <v>123.934526688169</v>
      </c>
      <c r="S2936" s="6">
        <f t="shared" si="1368"/>
        <v>7.484782563592006</v>
      </c>
      <c r="T2936" s="6">
        <f t="shared" si="1369"/>
        <v>84.943861743697624</v>
      </c>
      <c r="U2936" s="17">
        <v>43.682478366209097</v>
      </c>
      <c r="V2936" s="6">
        <f t="shared" si="1370"/>
        <v>38.885694889081996</v>
      </c>
      <c r="W2936" s="6">
        <f t="shared" si="1354"/>
        <v>38.885694889081996</v>
      </c>
      <c r="X2936" s="17">
        <v>38.885694889081996</v>
      </c>
      <c r="Y2936" s="6">
        <f t="shared" si="1371"/>
        <v>4.7967834771271001</v>
      </c>
      <c r="Z2936" s="6">
        <f t="shared" si="1372"/>
        <v>43.682478366209097</v>
      </c>
      <c r="AA2936" s="17">
        <v>193.570247600312</v>
      </c>
      <c r="AB2936" s="6">
        <f t="shared" si="1381"/>
        <v>131.024588823025</v>
      </c>
      <c r="AC2936" s="6">
        <f t="shared" si="1355"/>
        <v>131.024588823025</v>
      </c>
      <c r="AD2936" s="17">
        <v>173.12436817555999</v>
      </c>
      <c r="AE2936" s="6">
        <f t="shared" si="1373"/>
        <v>20.445879424752007</v>
      </c>
      <c r="AF2936" s="17">
        <v>151.47046824777701</v>
      </c>
      <c r="AG2936" s="6">
        <f t="shared" si="1382"/>
        <v>42.099779352534995</v>
      </c>
      <c r="AH2936" s="6">
        <f t="shared" si="1356"/>
        <v>42.099779352534995</v>
      </c>
      <c r="AI2936" s="6">
        <f t="shared" si="1374"/>
        <v>193.570247600312</v>
      </c>
      <c r="AJ2936" s="17">
        <v>112.641758660674</v>
      </c>
      <c r="AK2936" s="6">
        <f t="shared" si="1375"/>
        <v>92.329680422557502</v>
      </c>
      <c r="AL2936" s="6">
        <f t="shared" si="1357"/>
        <v>92.329680422557502</v>
      </c>
      <c r="AM2936" s="17">
        <v>92.329680422557502</v>
      </c>
      <c r="AN2936" s="6">
        <f t="shared" si="1376"/>
        <v>20.312078238116499</v>
      </c>
      <c r="AO2936" s="6">
        <f t="shared" si="1377"/>
        <v>112.641758660674</v>
      </c>
      <c r="AP2936" s="17">
        <v>2022.7377701641899</v>
      </c>
      <c r="AQ2936" s="6">
        <f t="shared" si="1378"/>
        <v>1774.1818023090041</v>
      </c>
      <c r="AR2936" s="17">
        <v>662.81591428051104</v>
      </c>
      <c r="AS2936" s="6">
        <f t="shared" si="1358"/>
        <v>414.25994642531941</v>
      </c>
      <c r="AT2936" s="17">
        <v>206.30390066400699</v>
      </c>
      <c r="AU2936" s="6">
        <f t="shared" si="1359"/>
        <v>206.30390066400699</v>
      </c>
      <c r="AV2936" s="17">
        <v>584.00652974634397</v>
      </c>
      <c r="AW2936" s="6">
        <f t="shared" si="1360"/>
        <v>584.00652974634397</v>
      </c>
      <c r="AX2936" s="17">
        <v>569.61142547333395</v>
      </c>
      <c r="AY2936" s="6">
        <f t="shared" si="1361"/>
        <v>569.61142547333395</v>
      </c>
      <c r="AZ2936" s="20">
        <v>465742113.84098202</v>
      </c>
      <c r="BA2936" s="20">
        <v>450360557.30159998</v>
      </c>
      <c r="BB2936" s="20">
        <v>461757598.96957099</v>
      </c>
      <c r="BC2936" s="20">
        <v>374139729.88784599</v>
      </c>
      <c r="BD2936" s="19">
        <f t="shared" si="1362"/>
        <v>1751.9999999999991</v>
      </c>
      <c r="BE2936" s="18">
        <v>3.2217907886869699</v>
      </c>
      <c r="BF2936" s="20">
        <v>3828980.0604139902</v>
      </c>
      <c r="BG2936" s="20">
        <v>226071.51628707</v>
      </c>
      <c r="BH2936" s="19">
        <f t="shared" si="1379"/>
        <v>284.22082288218138</v>
      </c>
      <c r="BI2936" s="20">
        <v>556.25846137364397</v>
      </c>
      <c r="BJ2936">
        <v>27</v>
      </c>
      <c r="BK2936" s="22">
        <v>1824</v>
      </c>
      <c r="BL2936" s="22">
        <v>2767.1539199999902</v>
      </c>
      <c r="BM2936" s="22">
        <v>456</v>
      </c>
      <c r="BN2936" s="22">
        <v>114</v>
      </c>
      <c r="BO2936">
        <v>0.47571826378627802</v>
      </c>
    </row>
    <row r="2937" spans="1:67" x14ac:dyDescent="0.2">
      <c r="A2937" s="27">
        <v>2936</v>
      </c>
      <c r="B2937" s="18">
        <v>463.54871781137001</v>
      </c>
      <c r="C2937" s="18">
        <v>102.6</v>
      </c>
      <c r="D2937">
        <v>600</v>
      </c>
      <c r="E2937">
        <v>2400</v>
      </c>
      <c r="F2937">
        <v>6</v>
      </c>
      <c r="G2937" s="23">
        <f t="shared" si="1363"/>
        <v>0.82512023624863329</v>
      </c>
      <c r="H2937">
        <v>100</v>
      </c>
      <c r="I2937" s="17">
        <v>120.217374818721</v>
      </c>
      <c r="J2937" s="6">
        <f t="shared" si="1364"/>
        <v>118.92385398390124</v>
      </c>
      <c r="K2937" s="6">
        <f t="shared" si="1380"/>
        <v>105.07591149011198</v>
      </c>
      <c r="L2937" s="6">
        <f t="shared" si="1365"/>
        <v>0.88355622501383224</v>
      </c>
      <c r="M2937" s="6">
        <f t="shared" si="1366"/>
        <v>106.21880987590205</v>
      </c>
      <c r="N2937" s="28">
        <v>100</v>
      </c>
      <c r="O2937" s="17">
        <v>137.93031786732999</v>
      </c>
      <c r="P2937" s="6">
        <f t="shared" si="1367"/>
        <v>130.07302780479301</v>
      </c>
      <c r="Q2937" s="6">
        <f t="shared" si="1353"/>
        <v>81.295642377995634</v>
      </c>
      <c r="R2937" s="17">
        <v>130.07302780479301</v>
      </c>
      <c r="S2937" s="6">
        <f t="shared" si="1368"/>
        <v>7.8572900625369755</v>
      </c>
      <c r="T2937" s="6">
        <f t="shared" si="1369"/>
        <v>89.152932440532609</v>
      </c>
      <c r="U2937" s="17">
        <v>43.6736455543018</v>
      </c>
      <c r="V2937" s="6">
        <f t="shared" si="1370"/>
        <v>38.8768620771747</v>
      </c>
      <c r="W2937" s="6">
        <f t="shared" si="1354"/>
        <v>38.8768620771747</v>
      </c>
      <c r="X2937" s="17">
        <v>38.8768620771747</v>
      </c>
      <c r="Y2937" s="6">
        <f t="shared" si="1371"/>
        <v>4.7967834771271001</v>
      </c>
      <c r="Z2937" s="6">
        <f t="shared" si="1372"/>
        <v>43.6736455543018</v>
      </c>
      <c r="AA2937" s="17">
        <v>223.23633540326099</v>
      </c>
      <c r="AB2937" s="6">
        <f t="shared" si="1381"/>
        <v>158.90684109600801</v>
      </c>
      <c r="AC2937" s="6">
        <f t="shared" si="1355"/>
        <v>158.90684109600801</v>
      </c>
      <c r="AD2937" s="17">
        <v>200.97246440983301</v>
      </c>
      <c r="AE2937" s="6">
        <f t="shared" si="1373"/>
        <v>22.263870993427986</v>
      </c>
      <c r="AF2937" s="17">
        <v>181.17071208943599</v>
      </c>
      <c r="AG2937" s="6">
        <f t="shared" si="1382"/>
        <v>42.065623313825</v>
      </c>
      <c r="AH2937" s="6">
        <f t="shared" si="1356"/>
        <v>42.065623313825</v>
      </c>
      <c r="AI2937" s="6">
        <f t="shared" si="1374"/>
        <v>223.23633540326099</v>
      </c>
      <c r="AJ2937" s="17">
        <v>103.810611849601</v>
      </c>
      <c r="AK2937" s="6">
        <f t="shared" si="1375"/>
        <v>85.061866623627907</v>
      </c>
      <c r="AL2937" s="6">
        <f t="shared" si="1357"/>
        <v>85.061866623627907</v>
      </c>
      <c r="AM2937" s="17">
        <v>85.061866623627907</v>
      </c>
      <c r="AN2937" s="6">
        <f t="shared" si="1376"/>
        <v>18.748745225973096</v>
      </c>
      <c r="AO2937" s="6">
        <f t="shared" si="1377"/>
        <v>103.810611849601</v>
      </c>
      <c r="AP2937" s="17">
        <v>2105.1114787254</v>
      </c>
      <c r="AQ2937" s="6">
        <f t="shared" si="1378"/>
        <v>1825.5495312825476</v>
      </c>
      <c r="AR2937" s="17">
        <v>745.49852651428898</v>
      </c>
      <c r="AS2937" s="6">
        <f t="shared" si="1358"/>
        <v>465.93657907143063</v>
      </c>
      <c r="AT2937" s="17">
        <v>206.25703912390901</v>
      </c>
      <c r="AU2937" s="6">
        <f t="shared" si="1359"/>
        <v>206.25703912390901</v>
      </c>
      <c r="AV2937" s="17">
        <v>583.87387376977995</v>
      </c>
      <c r="AW2937" s="6">
        <f t="shared" si="1360"/>
        <v>583.87387376977995</v>
      </c>
      <c r="AX2937" s="17">
        <v>569.48203931742796</v>
      </c>
      <c r="AY2937" s="6">
        <f t="shared" si="1361"/>
        <v>569.48203931742796</v>
      </c>
      <c r="AZ2937" s="20">
        <v>497394336.26530302</v>
      </c>
      <c r="BA2937" s="20">
        <v>450360557.30159998</v>
      </c>
      <c r="BB2937" s="20">
        <v>497855760.34070098</v>
      </c>
      <c r="BC2937" s="20">
        <v>306389346.09239399</v>
      </c>
      <c r="BD2937" s="19">
        <f t="shared" si="1362"/>
        <v>1751.9999999999982</v>
      </c>
      <c r="BE2937" s="18">
        <v>6.1963044296338001</v>
      </c>
      <c r="BF2937" s="20">
        <v>3136034.0256908499</v>
      </c>
      <c r="BG2937" s="20">
        <v>185158.43805128601</v>
      </c>
      <c r="BH2937" s="19">
        <f t="shared" si="1379"/>
        <v>232.78422903879041</v>
      </c>
      <c r="BI2937" s="20">
        <v>625.79076904534895</v>
      </c>
      <c r="BJ2937">
        <v>27</v>
      </c>
      <c r="BK2937" s="22">
        <v>1824</v>
      </c>
      <c r="BL2937" s="22">
        <v>2767.1539199999902</v>
      </c>
      <c r="BM2937" s="22">
        <v>456</v>
      </c>
      <c r="BN2937" s="22">
        <v>114</v>
      </c>
      <c r="BO2937">
        <v>0.51289484256886497</v>
      </c>
    </row>
    <row r="2938" spans="1:67" x14ac:dyDescent="0.2">
      <c r="A2938" s="27">
        <v>2937</v>
      </c>
      <c r="B2938" s="18">
        <v>515.05413090152194</v>
      </c>
      <c r="C2938" s="18">
        <v>102.6</v>
      </c>
      <c r="D2938">
        <v>600</v>
      </c>
      <c r="E2938">
        <v>2400</v>
      </c>
      <c r="F2938">
        <v>6</v>
      </c>
      <c r="G2938" s="23">
        <f t="shared" si="1363"/>
        <v>0.8550992687792448</v>
      </c>
      <c r="H2938">
        <v>100</v>
      </c>
      <c r="I2938" s="17">
        <v>122.64505767317399</v>
      </c>
      <c r="J2938" s="6">
        <f t="shared" si="1364"/>
        <v>121.18522668184876</v>
      </c>
      <c r="K2938" s="6">
        <f t="shared" si="1380"/>
        <v>105.86534561866803</v>
      </c>
      <c r="L2938" s="6">
        <f t="shared" si="1365"/>
        <v>0.87358293182550639</v>
      </c>
      <c r="M2938" s="6">
        <f t="shared" si="1366"/>
        <v>107.14062905603966</v>
      </c>
      <c r="N2938" s="28">
        <v>99.999999999999901</v>
      </c>
      <c r="O2938" s="17">
        <v>145.32179929079399</v>
      </c>
      <c r="P2938" s="6">
        <f t="shared" si="1367"/>
        <v>137.041819133627</v>
      </c>
      <c r="Q2938" s="6">
        <f t="shared" si="1353"/>
        <v>85.651136958516872</v>
      </c>
      <c r="R2938" s="17">
        <v>137.041819133627</v>
      </c>
      <c r="S2938" s="6">
        <f t="shared" si="1368"/>
        <v>8.2799801571669889</v>
      </c>
      <c r="T2938" s="6">
        <f t="shared" si="1369"/>
        <v>93.931117115683861</v>
      </c>
      <c r="U2938" s="17">
        <v>43.665532125022601</v>
      </c>
      <c r="V2938" s="6">
        <f t="shared" si="1370"/>
        <v>38.8687486478956</v>
      </c>
      <c r="W2938" s="6">
        <f t="shared" si="1354"/>
        <v>38.8687486478956</v>
      </c>
      <c r="X2938" s="17">
        <v>38.8687486478956</v>
      </c>
      <c r="Y2938" s="6">
        <f t="shared" si="1371"/>
        <v>4.7967834771270006</v>
      </c>
      <c r="Z2938" s="6">
        <f t="shared" si="1372"/>
        <v>43.665532125022601</v>
      </c>
      <c r="AA2938" s="17">
        <v>258.029632694187</v>
      </c>
      <c r="AB2938" s="6">
        <f t="shared" si="1381"/>
        <v>191.45740664200301</v>
      </c>
      <c r="AC2938" s="6">
        <f t="shared" si="1355"/>
        <v>191.45740664200301</v>
      </c>
      <c r="AD2938" s="17">
        <v>233.64453842392101</v>
      </c>
      <c r="AE2938" s="6">
        <f t="shared" si="1373"/>
        <v>24.385094270265995</v>
      </c>
      <c r="AF2938" s="17">
        <v>215.842500912269</v>
      </c>
      <c r="AG2938" s="6">
        <f t="shared" si="1382"/>
        <v>42.187131781917998</v>
      </c>
      <c r="AH2938" s="6">
        <f t="shared" si="1356"/>
        <v>42.187131781917998</v>
      </c>
      <c r="AI2938" s="6">
        <f t="shared" si="1374"/>
        <v>258.029632694187</v>
      </c>
      <c r="AJ2938" s="17">
        <v>97.522723971785695</v>
      </c>
      <c r="AK2938" s="6">
        <f t="shared" si="1375"/>
        <v>79.843508938676095</v>
      </c>
      <c r="AL2938" s="6">
        <f t="shared" si="1357"/>
        <v>79.843508938676095</v>
      </c>
      <c r="AM2938" s="17">
        <v>79.843508938676095</v>
      </c>
      <c r="AN2938" s="6">
        <f t="shared" si="1376"/>
        <v>17.6792150331096</v>
      </c>
      <c r="AO2938" s="6">
        <f t="shared" si="1377"/>
        <v>97.522723971785695</v>
      </c>
      <c r="AP2938" s="17">
        <v>2187.4880339607498</v>
      </c>
      <c r="AQ2938" s="6">
        <f t="shared" si="1378"/>
        <v>1876.9284738495303</v>
      </c>
      <c r="AR2938" s="17">
        <v>828.15882696324695</v>
      </c>
      <c r="AS2938" s="6">
        <f t="shared" si="1358"/>
        <v>517.59926685202936</v>
      </c>
      <c r="AT2938" s="17">
        <v>206.21399419150299</v>
      </c>
      <c r="AU2938" s="6">
        <f t="shared" si="1359"/>
        <v>206.21399419150299</v>
      </c>
      <c r="AV2938" s="17">
        <v>583.75202187305604</v>
      </c>
      <c r="AW2938" s="6">
        <f t="shared" si="1360"/>
        <v>583.75202187305604</v>
      </c>
      <c r="AX2938" s="17">
        <v>569.36319093294196</v>
      </c>
      <c r="AY2938" s="6">
        <f t="shared" si="1361"/>
        <v>569.36319093294196</v>
      </c>
      <c r="AZ2938" s="20">
        <v>522282065.28249103</v>
      </c>
      <c r="BA2938" s="20">
        <v>450360557.30159998</v>
      </c>
      <c r="BB2938" s="20">
        <v>525491296.31714499</v>
      </c>
      <c r="BC2938" s="20">
        <v>253866081.09876299</v>
      </c>
      <c r="BD2938" s="19">
        <f t="shared" si="1362"/>
        <v>1751.9999999999991</v>
      </c>
      <c r="BE2938" s="18">
        <v>9.7315097003289495</v>
      </c>
      <c r="BF2938" s="20">
        <v>2592675.8623374002</v>
      </c>
      <c r="BG2938" s="20">
        <v>153077.36112267201</v>
      </c>
      <c r="BH2938" s="19">
        <f t="shared" si="1379"/>
        <v>192.45137228022858</v>
      </c>
      <c r="BI2938" s="20">
        <v>695.32307671705496</v>
      </c>
      <c r="BJ2938">
        <v>27</v>
      </c>
      <c r="BK2938" s="22">
        <v>1824</v>
      </c>
      <c r="BL2938" s="22">
        <v>2767.1539199999902</v>
      </c>
      <c r="BM2938" s="22">
        <v>456</v>
      </c>
      <c r="BN2938" s="22">
        <v>114</v>
      </c>
      <c r="BO2938">
        <v>0.54152900423959105</v>
      </c>
    </row>
    <row r="2939" spans="1:67" x14ac:dyDescent="0.2">
      <c r="A2939" s="27">
        <v>2938</v>
      </c>
      <c r="B2939" s="18">
        <v>566.55954399167399</v>
      </c>
      <c r="C2939" s="18">
        <v>102.6</v>
      </c>
      <c r="D2939">
        <v>600</v>
      </c>
      <c r="E2939">
        <v>2400</v>
      </c>
      <c r="F2939">
        <v>6</v>
      </c>
      <c r="G2939" s="23">
        <f t="shared" si="1363"/>
        <v>0.87731590067449128</v>
      </c>
      <c r="H2939">
        <v>100</v>
      </c>
      <c r="I2939" s="17">
        <v>125.508332338451</v>
      </c>
      <c r="J2939" s="6">
        <f t="shared" si="1364"/>
        <v>123.93599244425465</v>
      </c>
      <c r="K2939" s="6">
        <f t="shared" si="1380"/>
        <v>107.13232595511413</v>
      </c>
      <c r="L2939" s="6">
        <f t="shared" si="1365"/>
        <v>0.8644165737673124</v>
      </c>
      <c r="M2939" s="6">
        <f t="shared" si="1366"/>
        <v>108.49148261925299</v>
      </c>
      <c r="N2939" s="28">
        <v>99.999999999999901</v>
      </c>
      <c r="O2939" s="17">
        <v>153.85605849800399</v>
      </c>
      <c r="P2939" s="6">
        <f t="shared" si="1367"/>
        <v>145.08823218390299</v>
      </c>
      <c r="Q2939" s="6">
        <f t="shared" si="1353"/>
        <v>90.680145114939364</v>
      </c>
      <c r="R2939" s="17">
        <v>145.08823218390299</v>
      </c>
      <c r="S2939" s="6">
        <f t="shared" si="1368"/>
        <v>8.7678263141010007</v>
      </c>
      <c r="T2939" s="6">
        <f t="shared" si="1369"/>
        <v>99.447971429040365</v>
      </c>
      <c r="U2939" s="17">
        <v>43.658053632706498</v>
      </c>
      <c r="V2939" s="6">
        <f t="shared" si="1370"/>
        <v>38.861270155579497</v>
      </c>
      <c r="W2939" s="6">
        <f t="shared" si="1354"/>
        <v>38.861270155579497</v>
      </c>
      <c r="X2939" s="17">
        <v>38.861270155579497</v>
      </c>
      <c r="Y2939" s="6">
        <f t="shared" si="1371"/>
        <v>4.7967834771270006</v>
      </c>
      <c r="Z2939" s="6">
        <f t="shared" si="1372"/>
        <v>43.658053632706498</v>
      </c>
      <c r="AA2939" s="17">
        <v>294.45769779323598</v>
      </c>
      <c r="AB2939" s="6">
        <f t="shared" si="1381"/>
        <v>225.75947508443903</v>
      </c>
      <c r="AC2939" s="6">
        <f t="shared" si="1355"/>
        <v>225.75947508443903</v>
      </c>
      <c r="AD2939" s="17">
        <v>267.852150274216</v>
      </c>
      <c r="AE2939" s="6">
        <f t="shared" si="1373"/>
        <v>26.605547519019979</v>
      </c>
      <c r="AF2939" s="17">
        <v>252.36502260345901</v>
      </c>
      <c r="AG2939" s="6">
        <f t="shared" si="1382"/>
        <v>42.092675189776969</v>
      </c>
      <c r="AH2939" s="6">
        <f t="shared" si="1356"/>
        <v>42.092675189776969</v>
      </c>
      <c r="AI2939" s="6">
        <f t="shared" si="1374"/>
        <v>294.45769779323598</v>
      </c>
      <c r="AJ2939" s="17">
        <v>93.349518243639295</v>
      </c>
      <c r="AK2939" s="6">
        <f t="shared" si="1375"/>
        <v>76.379174093469302</v>
      </c>
      <c r="AL2939" s="6">
        <f t="shared" si="1357"/>
        <v>76.379174093469302</v>
      </c>
      <c r="AM2939" s="17">
        <v>76.379174093469302</v>
      </c>
      <c r="AN2939" s="6">
        <f t="shared" si="1376"/>
        <v>16.970344150169993</v>
      </c>
      <c r="AO2939" s="6">
        <f t="shared" si="1377"/>
        <v>93.349518243639295</v>
      </c>
      <c r="AP2939" s="17">
        <v>2269.8671017096699</v>
      </c>
      <c r="AQ2939" s="6">
        <f t="shared" si="1378"/>
        <v>1928.3173136877087</v>
      </c>
      <c r="AR2939" s="17">
        <v>910.79943472525099</v>
      </c>
      <c r="AS2939" s="6">
        <f t="shared" si="1358"/>
        <v>569.24964670328188</v>
      </c>
      <c r="AT2939" s="17">
        <v>206.17431784933399</v>
      </c>
      <c r="AU2939" s="6">
        <f t="shared" si="1359"/>
        <v>206.17431784933399</v>
      </c>
      <c r="AV2939" s="17">
        <v>583.63970580521402</v>
      </c>
      <c r="AW2939" s="6">
        <f t="shared" si="1360"/>
        <v>583.63970580521402</v>
      </c>
      <c r="AX2939" s="17">
        <v>569.25364332987897</v>
      </c>
      <c r="AY2939" s="6">
        <f t="shared" si="1361"/>
        <v>569.25364332987897</v>
      </c>
      <c r="AZ2939" s="20">
        <v>541096466.99503005</v>
      </c>
      <c r="BA2939" s="20">
        <v>450360557.30159998</v>
      </c>
      <c r="BB2939" s="20">
        <v>545600433.68507695</v>
      </c>
      <c r="BC2939" s="20">
        <v>214942542.018291</v>
      </c>
      <c r="BD2939" s="19">
        <f t="shared" si="1362"/>
        <v>1751.9999999999982</v>
      </c>
      <c r="BE2939" s="18">
        <v>13.665890296270399</v>
      </c>
      <c r="BF2939" s="20">
        <v>2182583.4726386801</v>
      </c>
      <c r="BG2939" s="20">
        <v>128864.59247562</v>
      </c>
      <c r="BH2939" s="19">
        <f t="shared" si="1379"/>
        <v>162.01068190868099</v>
      </c>
      <c r="BI2939" s="20">
        <v>764.85538438875994</v>
      </c>
      <c r="BJ2939">
        <v>27</v>
      </c>
      <c r="BK2939" s="22">
        <v>1824</v>
      </c>
      <c r="BL2939" s="22">
        <v>2767.1539199999902</v>
      </c>
      <c r="BM2939" s="22">
        <v>456</v>
      </c>
      <c r="BN2939" s="22">
        <v>114</v>
      </c>
      <c r="BO2939">
        <v>0.56218453005425195</v>
      </c>
    </row>
    <row r="2940" spans="1:67" x14ac:dyDescent="0.2">
      <c r="A2940" s="27">
        <v>2939</v>
      </c>
      <c r="B2940" s="18">
        <v>618.06495708182604</v>
      </c>
      <c r="C2940" s="18">
        <v>102.6</v>
      </c>
      <c r="D2940">
        <v>600</v>
      </c>
      <c r="E2940">
        <v>2400</v>
      </c>
      <c r="F2940">
        <v>6</v>
      </c>
      <c r="G2940" s="23">
        <f t="shared" si="1363"/>
        <v>0.89523501527767801</v>
      </c>
      <c r="H2940">
        <v>100</v>
      </c>
      <c r="I2940" s="17">
        <v>128.629365665987</v>
      </c>
      <c r="J2940" s="6">
        <f t="shared" si="1364"/>
        <v>126.9831372934029</v>
      </c>
      <c r="K2940" s="6">
        <f t="shared" si="1380"/>
        <v>108.68464667498877</v>
      </c>
      <c r="L2940" s="6">
        <f t="shared" si="1365"/>
        <v>0.85589826327779039</v>
      </c>
      <c r="M2940" s="6">
        <f t="shared" si="1366"/>
        <v>110.0936506800421</v>
      </c>
      <c r="N2940" s="28">
        <v>100</v>
      </c>
      <c r="O2940" s="17">
        <v>162.779394531186</v>
      </c>
      <c r="P2940" s="6">
        <f t="shared" si="1367"/>
        <v>153.501495364482</v>
      </c>
      <c r="Q2940" s="6">
        <f t="shared" si="1353"/>
        <v>95.938434602801252</v>
      </c>
      <c r="R2940" s="17">
        <v>153.501495364482</v>
      </c>
      <c r="S2940" s="6">
        <f t="shared" si="1368"/>
        <v>9.2778991667040032</v>
      </c>
      <c r="T2940" s="6">
        <f t="shared" si="1369"/>
        <v>105.21633376950525</v>
      </c>
      <c r="U2940" s="17">
        <v>43.651138351015703</v>
      </c>
      <c r="V2940" s="6">
        <f t="shared" si="1370"/>
        <v>38.854354873888603</v>
      </c>
      <c r="W2940" s="6">
        <f t="shared" si="1354"/>
        <v>38.854354873888603</v>
      </c>
      <c r="X2940" s="17">
        <v>38.854354873888603</v>
      </c>
      <c r="Y2940" s="6">
        <f t="shared" si="1371"/>
        <v>4.7967834771271001</v>
      </c>
      <c r="Z2940" s="6">
        <f t="shared" si="1372"/>
        <v>43.651138351015703</v>
      </c>
      <c r="AA2940" s="17">
        <v>335.152724280982</v>
      </c>
      <c r="AB2940" s="6">
        <f t="shared" si="1381"/>
        <v>264.044327094746</v>
      </c>
      <c r="AC2940" s="6">
        <f t="shared" si="1355"/>
        <v>264.044327094746</v>
      </c>
      <c r="AD2940" s="17">
        <v>306.04439947180299</v>
      </c>
      <c r="AE2940" s="6">
        <f t="shared" si="1373"/>
        <v>29.10832480917901</v>
      </c>
      <c r="AF2940" s="17">
        <v>293.152651903925</v>
      </c>
      <c r="AG2940" s="6">
        <f t="shared" si="1382"/>
        <v>42.000072377056995</v>
      </c>
      <c r="AH2940" s="6">
        <f t="shared" si="1356"/>
        <v>42.000072377056995</v>
      </c>
      <c r="AI2940" s="6">
        <f t="shared" si="1374"/>
        <v>335.152724280982</v>
      </c>
      <c r="AJ2940" s="17">
        <v>90.244705779365106</v>
      </c>
      <c r="AK2940" s="6">
        <f t="shared" si="1375"/>
        <v>73.796306081908497</v>
      </c>
      <c r="AL2940" s="6">
        <f t="shared" si="1357"/>
        <v>73.796306081908497</v>
      </c>
      <c r="AM2940" s="17">
        <v>73.796306081908497</v>
      </c>
      <c r="AN2940" s="6">
        <f t="shared" si="1376"/>
        <v>16.448399697456608</v>
      </c>
      <c r="AO2940" s="6">
        <f t="shared" si="1377"/>
        <v>90.244705779365106</v>
      </c>
      <c r="AP2940" s="17">
        <v>2352.2483981433902</v>
      </c>
      <c r="AQ2940" s="6">
        <f t="shared" si="1378"/>
        <v>1979.7149327411826</v>
      </c>
      <c r="AR2940" s="17">
        <v>993.42257440589196</v>
      </c>
      <c r="AS2940" s="6">
        <f t="shared" si="1358"/>
        <v>620.88910900368251</v>
      </c>
      <c r="AT2940" s="17">
        <v>206.13762956097801</v>
      </c>
      <c r="AU2940" s="6">
        <f t="shared" si="1359"/>
        <v>206.13762956097801</v>
      </c>
      <c r="AV2940" s="17">
        <v>583.53584834107403</v>
      </c>
      <c r="AW2940" s="6">
        <f t="shared" si="1360"/>
        <v>583.53584834107403</v>
      </c>
      <c r="AX2940" s="17">
        <v>569.15234583544805</v>
      </c>
      <c r="AY2940" s="6">
        <f t="shared" si="1361"/>
        <v>569.15234583544805</v>
      </c>
      <c r="AZ2940" s="20">
        <v>556936256.32921398</v>
      </c>
      <c r="BA2940" s="20">
        <v>450360557.30159998</v>
      </c>
      <c r="BB2940" s="20">
        <v>561154933.13567698</v>
      </c>
      <c r="BC2940" s="20">
        <v>183548253.23350799</v>
      </c>
      <c r="BD2940" s="19">
        <f t="shared" si="1362"/>
        <v>1751.9999999999991</v>
      </c>
      <c r="BE2940" s="18">
        <v>17.592692112149098</v>
      </c>
      <c r="BF2940" s="20">
        <v>1879190.32644575</v>
      </c>
      <c r="BG2940" s="20">
        <v>110951.584962198</v>
      </c>
      <c r="BH2940" s="19">
        <f t="shared" si="1379"/>
        <v>139.49015469067203</v>
      </c>
      <c r="BI2940" s="20">
        <v>834.38769206046595</v>
      </c>
      <c r="BJ2940">
        <v>27</v>
      </c>
      <c r="BK2940" s="22">
        <v>1824</v>
      </c>
      <c r="BL2940" s="22">
        <v>2767.1539199999902</v>
      </c>
      <c r="BM2940" s="22">
        <v>456</v>
      </c>
      <c r="BN2940" s="22">
        <v>114</v>
      </c>
      <c r="BO2940">
        <v>0.57816167344665503</v>
      </c>
    </row>
    <row r="2941" spans="1:67" x14ac:dyDescent="0.2">
      <c r="A2941" s="27">
        <v>2940</v>
      </c>
      <c r="B2941" s="18">
        <v>669.57037017197899</v>
      </c>
      <c r="C2941" s="18">
        <v>102.6</v>
      </c>
      <c r="D2941">
        <v>600</v>
      </c>
      <c r="E2941">
        <v>2400</v>
      </c>
      <c r="F2941">
        <v>7</v>
      </c>
      <c r="G2941" s="23">
        <f t="shared" si="1363"/>
        <v>0.91001406918227901</v>
      </c>
      <c r="H2941">
        <v>100</v>
      </c>
      <c r="I2941" s="17">
        <v>137.25167619347701</v>
      </c>
      <c r="J2941" s="6">
        <f t="shared" si="1364"/>
        <v>135.15682384092057</v>
      </c>
      <c r="K2941" s="6">
        <f t="shared" si="1380"/>
        <v>115.37455684242819</v>
      </c>
      <c r="L2941" s="6">
        <f t="shared" si="1365"/>
        <v>0.85363471531577217</v>
      </c>
      <c r="M2941" s="6">
        <f t="shared" si="1366"/>
        <v>117.16279553403129</v>
      </c>
      <c r="N2941" s="28">
        <v>100</v>
      </c>
      <c r="O2941" s="17">
        <v>171.861804218901</v>
      </c>
      <c r="P2941" s="6">
        <f t="shared" si="1367"/>
        <v>162.06305565793099</v>
      </c>
      <c r="Q2941" s="6">
        <f t="shared" si="1353"/>
        <v>101.28940978620687</v>
      </c>
      <c r="R2941" s="17">
        <v>162.06305565793099</v>
      </c>
      <c r="S2941" s="6">
        <f t="shared" si="1368"/>
        <v>9.7987485609700116</v>
      </c>
      <c r="T2941" s="6">
        <f t="shared" si="1369"/>
        <v>111.08815834717689</v>
      </c>
      <c r="U2941" s="17">
        <v>43.6377608387115</v>
      </c>
      <c r="V2941" s="6">
        <f t="shared" si="1370"/>
        <v>38.8409773615844</v>
      </c>
      <c r="W2941" s="6">
        <f t="shared" si="1354"/>
        <v>38.8409773615844</v>
      </c>
      <c r="X2941" s="17">
        <v>38.8409773615844</v>
      </c>
      <c r="Y2941" s="6">
        <f t="shared" si="1371"/>
        <v>4.7967834771271001</v>
      </c>
      <c r="Z2941" s="6">
        <f t="shared" si="1372"/>
        <v>43.6377608387115</v>
      </c>
      <c r="AA2941" s="17">
        <v>435.86942866215099</v>
      </c>
      <c r="AB2941" s="6">
        <f t="shared" si="1381"/>
        <v>358.22374232709001</v>
      </c>
      <c r="AC2941" s="6">
        <f t="shared" si="1355"/>
        <v>358.22374232709001</v>
      </c>
      <c r="AD2941" s="17">
        <v>400.61691720028398</v>
      </c>
      <c r="AE2941" s="6">
        <f t="shared" si="1373"/>
        <v>35.252511461867016</v>
      </c>
      <c r="AF2941" s="17">
        <v>393.47625378895702</v>
      </c>
      <c r="AG2941" s="6">
        <f t="shared" si="1382"/>
        <v>42.393174873193971</v>
      </c>
      <c r="AH2941" s="6">
        <f t="shared" si="1356"/>
        <v>42.393174873193971</v>
      </c>
      <c r="AI2941" s="6">
        <f t="shared" si="1374"/>
        <v>435.86942866215099</v>
      </c>
      <c r="AJ2941" s="17">
        <v>87.875945597890194</v>
      </c>
      <c r="AK2941" s="6">
        <f t="shared" si="1375"/>
        <v>71.820701007508404</v>
      </c>
      <c r="AL2941" s="6">
        <f t="shared" si="1357"/>
        <v>71.820701007508404</v>
      </c>
      <c r="AM2941" s="17">
        <v>71.820701007508404</v>
      </c>
      <c r="AN2941" s="6">
        <f t="shared" si="1376"/>
        <v>16.05524459038179</v>
      </c>
      <c r="AO2941" s="6">
        <f t="shared" si="1377"/>
        <v>87.875945597890194</v>
      </c>
      <c r="AP2941" s="17">
        <v>2531.41772283823</v>
      </c>
      <c r="AQ2941" s="6">
        <f t="shared" si="1378"/>
        <v>2127.9787534269094</v>
      </c>
      <c r="AR2941" s="17">
        <v>1075.8372517635</v>
      </c>
      <c r="AS2941" s="6">
        <f t="shared" si="1358"/>
        <v>672.39828235218749</v>
      </c>
      <c r="AT2941" s="17">
        <v>206.066656598365</v>
      </c>
      <c r="AU2941" s="6">
        <f t="shared" si="1359"/>
        <v>206.066656598365</v>
      </c>
      <c r="AV2941" s="17">
        <v>680.557427177195</v>
      </c>
      <c r="AW2941" s="6">
        <f t="shared" si="1360"/>
        <v>680.557427177195</v>
      </c>
      <c r="AX2941" s="17">
        <v>568.95638729916197</v>
      </c>
      <c r="AY2941" s="6">
        <f t="shared" si="1361"/>
        <v>568.95638729916197</v>
      </c>
      <c r="AZ2941" s="20">
        <v>570288836.29119396</v>
      </c>
      <c r="BA2941" s="20">
        <v>450360557.30159998</v>
      </c>
      <c r="BB2941" s="20">
        <v>573695255.61455798</v>
      </c>
      <c r="BC2941" s="20">
        <v>157655350.792647</v>
      </c>
      <c r="BD2941" s="19">
        <f t="shared" si="1362"/>
        <v>1751.9999999999991</v>
      </c>
      <c r="BE2941" s="18">
        <v>21.3829784584847</v>
      </c>
      <c r="BF2941" s="20">
        <v>1624556.86443053</v>
      </c>
      <c r="BG2941" s="20">
        <v>95917.457871710794</v>
      </c>
      <c r="BH2941" s="19">
        <f t="shared" si="1379"/>
        <v>120.58900321811051</v>
      </c>
      <c r="BI2941" s="20">
        <v>903.91999973217105</v>
      </c>
      <c r="BJ2941">
        <v>27</v>
      </c>
      <c r="BK2941" s="22">
        <v>1824</v>
      </c>
      <c r="BL2941" s="22">
        <v>2767.1539199999902</v>
      </c>
      <c r="BM2941" s="22">
        <v>456</v>
      </c>
      <c r="BN2941" s="22">
        <v>114</v>
      </c>
      <c r="BO2941">
        <v>0.59104294316442996</v>
      </c>
    </row>
    <row r="2942" spans="1:67" x14ac:dyDescent="0.2">
      <c r="A2942" s="27">
        <v>2941</v>
      </c>
      <c r="B2942" s="18">
        <v>721.07578326213104</v>
      </c>
      <c r="C2942" s="18">
        <v>102.6</v>
      </c>
      <c r="D2942">
        <v>600</v>
      </c>
      <c r="E2942">
        <v>2400</v>
      </c>
      <c r="F2942">
        <v>7</v>
      </c>
      <c r="G2942" s="23">
        <f t="shared" si="1363"/>
        <v>0.92202174244059698</v>
      </c>
      <c r="H2942">
        <v>100</v>
      </c>
      <c r="I2942" s="17">
        <v>140.754689902579</v>
      </c>
      <c r="J2942" s="6">
        <f t="shared" si="1364"/>
        <v>138.51704680801319</v>
      </c>
      <c r="K2942" s="6">
        <f t="shared" si="1380"/>
        <v>117.23624979479403</v>
      </c>
      <c r="L2942" s="6">
        <f t="shared" si="1365"/>
        <v>0.84636694541492297</v>
      </c>
      <c r="M2942" s="6">
        <f t="shared" si="1366"/>
        <v>119.13011694567049</v>
      </c>
      <c r="N2942" s="28">
        <v>100</v>
      </c>
      <c r="O2942" s="17">
        <v>181.27646403666299</v>
      </c>
      <c r="P2942" s="6">
        <f t="shared" si="1367"/>
        <v>170.93955717309001</v>
      </c>
      <c r="Q2942" s="6">
        <f t="shared" si="1353"/>
        <v>106.83722323318125</v>
      </c>
      <c r="R2942" s="17">
        <v>170.93955717309001</v>
      </c>
      <c r="S2942" s="6">
        <f t="shared" si="1368"/>
        <v>10.336906863572977</v>
      </c>
      <c r="T2942" s="6">
        <f t="shared" si="1369"/>
        <v>117.17413009675423</v>
      </c>
      <c r="U2942" s="17">
        <v>43.632266524753298</v>
      </c>
      <c r="V2942" s="6">
        <f t="shared" si="1370"/>
        <v>38.835483047626099</v>
      </c>
      <c r="W2942" s="6">
        <f t="shared" si="1354"/>
        <v>38.835483047626099</v>
      </c>
      <c r="X2942" s="17">
        <v>38.835483047626099</v>
      </c>
      <c r="Y2942" s="6">
        <f t="shared" si="1371"/>
        <v>4.7967834771271995</v>
      </c>
      <c r="Z2942" s="6">
        <f t="shared" si="1372"/>
        <v>43.632266524753298</v>
      </c>
      <c r="AA2942" s="17">
        <v>492.951791179373</v>
      </c>
      <c r="AB2942" s="6">
        <f t="shared" si="1381"/>
        <v>411.73560020607505</v>
      </c>
      <c r="AC2942" s="6">
        <f t="shared" si="1355"/>
        <v>411.73560020607505</v>
      </c>
      <c r="AD2942" s="17">
        <v>454.21511775863303</v>
      </c>
      <c r="AE2942" s="6">
        <f t="shared" si="1373"/>
        <v>38.736673420739976</v>
      </c>
      <c r="AF2942" s="17">
        <v>450.47227362681502</v>
      </c>
      <c r="AG2942" s="6">
        <f t="shared" si="1382"/>
        <v>42.479517552557979</v>
      </c>
      <c r="AH2942" s="6">
        <f t="shared" si="1356"/>
        <v>42.479517552557979</v>
      </c>
      <c r="AI2942" s="6">
        <f t="shared" si="1374"/>
        <v>492.951791179373</v>
      </c>
      <c r="AJ2942" s="17">
        <v>86.133526516726405</v>
      </c>
      <c r="AK2942" s="6">
        <f t="shared" si="1375"/>
        <v>70.365216774000004</v>
      </c>
      <c r="AL2942" s="6">
        <f t="shared" si="1357"/>
        <v>70.365216774000004</v>
      </c>
      <c r="AM2942" s="17">
        <v>70.365216774000004</v>
      </c>
      <c r="AN2942" s="6">
        <f t="shared" si="1376"/>
        <v>15.768309742726402</v>
      </c>
      <c r="AO2942" s="6">
        <f t="shared" si="1377"/>
        <v>86.133526516726405</v>
      </c>
      <c r="AP2942" s="17">
        <v>2613.8046421935001</v>
      </c>
      <c r="AQ2942" s="6">
        <f t="shared" si="1378"/>
        <v>2179.393364955667</v>
      </c>
      <c r="AR2942" s="17">
        <v>1158.4300726342001</v>
      </c>
      <c r="AS2942" s="6">
        <f t="shared" si="1358"/>
        <v>724.01879539637503</v>
      </c>
      <c r="AT2942" s="17">
        <v>206.03750710253399</v>
      </c>
      <c r="AU2942" s="6">
        <f t="shared" si="1359"/>
        <v>206.03750710253399</v>
      </c>
      <c r="AV2942" s="17">
        <v>680.461157813613</v>
      </c>
      <c r="AW2942" s="6">
        <f t="shared" si="1360"/>
        <v>680.461157813613</v>
      </c>
      <c r="AX2942" s="17">
        <v>568.87590464314496</v>
      </c>
      <c r="AY2942" s="6">
        <f t="shared" si="1361"/>
        <v>568.87590464314496</v>
      </c>
      <c r="AZ2942" s="20">
        <v>581631807.69846702</v>
      </c>
      <c r="BA2942" s="20">
        <v>450360557.30159998</v>
      </c>
      <c r="BB2942" s="20">
        <v>583389727.75585794</v>
      </c>
      <c r="BC2942" s="20">
        <v>136617907.24407399</v>
      </c>
      <c r="BD2942" s="19">
        <f t="shared" si="1362"/>
        <v>1751.9999999999991</v>
      </c>
      <c r="BE2942" s="18">
        <v>25.010322177898399</v>
      </c>
      <c r="BF2942" s="20">
        <v>1407516.6719827</v>
      </c>
      <c r="BG2942" s="20">
        <v>83102.921199348493</v>
      </c>
      <c r="BH2942" s="19">
        <f t="shared" si="1379"/>
        <v>104.47835726991498</v>
      </c>
      <c r="BI2942" s="20">
        <v>973.45230740387694</v>
      </c>
      <c r="BJ2942">
        <v>27</v>
      </c>
      <c r="BK2942" s="22">
        <v>1824</v>
      </c>
      <c r="BL2942" s="22">
        <v>2767.1539199999902</v>
      </c>
      <c r="BM2942" s="22">
        <v>456</v>
      </c>
      <c r="BN2942" s="22">
        <v>114</v>
      </c>
      <c r="BO2942">
        <v>0.601001199243694</v>
      </c>
    </row>
    <row r="2943" spans="1:67" x14ac:dyDescent="0.2">
      <c r="A2943" s="27">
        <v>2942</v>
      </c>
      <c r="B2943" s="18">
        <v>772.58119635228297</v>
      </c>
      <c r="C2943" s="18">
        <v>102.6</v>
      </c>
      <c r="D2943">
        <v>600</v>
      </c>
      <c r="E2943">
        <v>2400</v>
      </c>
      <c r="F2943">
        <v>7</v>
      </c>
      <c r="G2943" s="23">
        <f t="shared" si="1363"/>
        <v>0.93197245450217236</v>
      </c>
      <c r="H2943">
        <v>100</v>
      </c>
      <c r="I2943" s="17">
        <v>144.359831149347</v>
      </c>
      <c r="J2943" s="6">
        <f t="shared" si="1364"/>
        <v>142.1102535156266</v>
      </c>
      <c r="K2943" s="6">
        <f t="shared" si="1380"/>
        <v>119.33327911604368</v>
      </c>
      <c r="L2943" s="6">
        <f t="shared" si="1365"/>
        <v>0.83972321605155442</v>
      </c>
      <c r="M2943" s="6">
        <f t="shared" si="1366"/>
        <v>121.22230168138903</v>
      </c>
      <c r="N2943" s="28">
        <v>100</v>
      </c>
      <c r="O2943" s="17">
        <v>190.790831992151</v>
      </c>
      <c r="P2943" s="6">
        <f t="shared" si="1367"/>
        <v>179.910031294578</v>
      </c>
      <c r="Q2943" s="6">
        <f t="shared" si="1353"/>
        <v>112.44376955911125</v>
      </c>
      <c r="R2943" s="17">
        <v>179.910031294578</v>
      </c>
      <c r="S2943" s="6">
        <f t="shared" si="1368"/>
        <v>10.880800697572994</v>
      </c>
      <c r="T2943" s="6">
        <f t="shared" si="1369"/>
        <v>123.32457025668424</v>
      </c>
      <c r="U2943" s="17">
        <v>43.627129780324601</v>
      </c>
      <c r="V2943" s="6">
        <f t="shared" si="1370"/>
        <v>38.830346303197402</v>
      </c>
      <c r="W2943" s="6">
        <f t="shared" si="1354"/>
        <v>38.830346303197402</v>
      </c>
      <c r="X2943" s="17">
        <v>38.830346303197402</v>
      </c>
      <c r="Y2943" s="6">
        <f t="shared" si="1371"/>
        <v>4.7967834771271995</v>
      </c>
      <c r="Z2943" s="6">
        <f t="shared" si="1372"/>
        <v>43.627129780324601</v>
      </c>
      <c r="AA2943" s="17">
        <v>557.23081931026695</v>
      </c>
      <c r="AB2943" s="6">
        <f t="shared" si="1381"/>
        <v>472.01584190239907</v>
      </c>
      <c r="AC2943" s="6">
        <f t="shared" si="1355"/>
        <v>472.01584190239907</v>
      </c>
      <c r="AD2943" s="17">
        <v>514.55968943636901</v>
      </c>
      <c r="AE2943" s="6">
        <f t="shared" si="1373"/>
        <v>42.671129873897939</v>
      </c>
      <c r="AF2943" s="17">
        <v>514.68697177629701</v>
      </c>
      <c r="AG2943" s="6">
        <f t="shared" si="1382"/>
        <v>42.543847533969938</v>
      </c>
      <c r="AH2943" s="6">
        <f t="shared" si="1356"/>
        <v>42.543847533969938</v>
      </c>
      <c r="AI2943" s="6">
        <f t="shared" si="1374"/>
        <v>557.23081931026695</v>
      </c>
      <c r="AJ2943" s="17">
        <v>84.718662328004797</v>
      </c>
      <c r="AK2943" s="6">
        <f t="shared" si="1375"/>
        <v>69.181388431972593</v>
      </c>
      <c r="AL2943" s="6">
        <f t="shared" si="1357"/>
        <v>69.181388431972593</v>
      </c>
      <c r="AM2943" s="17">
        <v>69.181388431972593</v>
      </c>
      <c r="AN2943" s="6">
        <f t="shared" si="1376"/>
        <v>15.537273896032204</v>
      </c>
      <c r="AO2943" s="6">
        <f t="shared" si="1377"/>
        <v>84.718662328004797</v>
      </c>
      <c r="AP2943" s="17">
        <v>2696.1929764897</v>
      </c>
      <c r="AQ2943" s="6">
        <f t="shared" si="1378"/>
        <v>2230.8138858430507</v>
      </c>
      <c r="AR2943" s="17">
        <v>1241.01090839106</v>
      </c>
      <c r="AS2943" s="6">
        <f t="shared" si="1358"/>
        <v>775.6318177444125</v>
      </c>
      <c r="AT2943" s="17">
        <v>206.01025465364799</v>
      </c>
      <c r="AU2943" s="6">
        <f t="shared" si="1359"/>
        <v>206.01025465364799</v>
      </c>
      <c r="AV2943" s="17">
        <v>680.37115365280295</v>
      </c>
      <c r="AW2943" s="6">
        <f t="shared" si="1360"/>
        <v>680.37115365280295</v>
      </c>
      <c r="AX2943" s="17">
        <v>568.80065979218705</v>
      </c>
      <c r="AY2943" s="6">
        <f t="shared" si="1361"/>
        <v>568.80065979218705</v>
      </c>
      <c r="AZ2943" s="20">
        <v>591484663.91300201</v>
      </c>
      <c r="BA2943" s="20">
        <v>450360557.30159998</v>
      </c>
      <c r="BB2943" s="20">
        <v>590970519.07320201</v>
      </c>
      <c r="BC2943" s="20">
        <v>119184259.712194</v>
      </c>
      <c r="BD2943" s="19">
        <f t="shared" si="1362"/>
        <v>1751.9999999999982</v>
      </c>
      <c r="BE2943" s="18">
        <v>28.433310920373799</v>
      </c>
      <c r="BF2943" s="20">
        <v>1234719.2381605599</v>
      </c>
      <c r="BG2943" s="20">
        <v>72900.575598608193</v>
      </c>
      <c r="BH2943" s="19">
        <f t="shared" si="1379"/>
        <v>91.65180083505355</v>
      </c>
      <c r="BI2943" s="20">
        <v>1042.98461507558</v>
      </c>
      <c r="BJ2943">
        <v>27</v>
      </c>
      <c r="BK2943" s="22">
        <v>1824</v>
      </c>
      <c r="BL2943" s="22">
        <v>2767.1539199999902</v>
      </c>
      <c r="BM2943" s="22">
        <v>456</v>
      </c>
      <c r="BN2943" s="22">
        <v>114</v>
      </c>
      <c r="BO2943">
        <v>0.608788546311819</v>
      </c>
    </row>
    <row r="2944" spans="1:67" x14ac:dyDescent="0.2">
      <c r="A2944" s="27">
        <v>2943</v>
      </c>
      <c r="B2944" s="18">
        <v>824.08660944243502</v>
      </c>
      <c r="C2944" s="18">
        <v>102.6</v>
      </c>
      <c r="D2944">
        <v>600</v>
      </c>
      <c r="E2944">
        <v>2400</v>
      </c>
      <c r="F2944">
        <v>7</v>
      </c>
      <c r="G2944" s="23">
        <f t="shared" si="1363"/>
        <v>0.94172193814429661</v>
      </c>
      <c r="H2944">
        <v>100</v>
      </c>
      <c r="I2944" s="17">
        <v>148.059078873559</v>
      </c>
      <c r="J2944" s="6">
        <f t="shared" si="1364"/>
        <v>145.29557073497688</v>
      </c>
      <c r="K2944" s="6">
        <f t="shared" si="1380"/>
        <v>121.00014177828291</v>
      </c>
      <c r="L2944" s="6">
        <f t="shared" si="1365"/>
        <v>0.83278616936637728</v>
      </c>
      <c r="M2944" s="6">
        <f t="shared" si="1366"/>
        <v>123.30155313502551</v>
      </c>
      <c r="N2944" s="28">
        <v>100</v>
      </c>
      <c r="O2944" s="17">
        <v>200.24531937295799</v>
      </c>
      <c r="P2944" s="6">
        <f t="shared" si="1367"/>
        <v>188.82399435628901</v>
      </c>
      <c r="Q2944" s="6">
        <f t="shared" si="1353"/>
        <v>118.01499647268062</v>
      </c>
      <c r="R2944" s="17">
        <v>188.82399435628901</v>
      </c>
      <c r="S2944" s="6">
        <f t="shared" si="1368"/>
        <v>11.421325016668987</v>
      </c>
      <c r="T2944" s="6">
        <f t="shared" si="1369"/>
        <v>129.43632148934961</v>
      </c>
      <c r="U2944" s="17">
        <v>43.622316799570299</v>
      </c>
      <c r="V2944" s="6">
        <f t="shared" si="1370"/>
        <v>38.825533322443199</v>
      </c>
      <c r="W2944" s="6">
        <f t="shared" si="1354"/>
        <v>38.825533322443199</v>
      </c>
      <c r="X2944" s="17">
        <v>38.825533322443199</v>
      </c>
      <c r="Y2944" s="6">
        <f t="shared" si="1371"/>
        <v>4.7967834771271001</v>
      </c>
      <c r="Z2944" s="6">
        <f t="shared" si="1372"/>
        <v>43.622316799570299</v>
      </c>
      <c r="AA2944" s="17">
        <v>631.66642705879804</v>
      </c>
      <c r="AB2944" s="6">
        <f t="shared" si="1381"/>
        <v>541.8479336945129</v>
      </c>
      <c r="AC2944" s="6">
        <f t="shared" si="1355"/>
        <v>541.8479336945129</v>
      </c>
      <c r="AD2944" s="17">
        <v>584.42079416248498</v>
      </c>
      <c r="AE2944" s="6">
        <f t="shared" si="1373"/>
        <v>47.245632896313055</v>
      </c>
      <c r="AF2944" s="17">
        <v>589.09356659082596</v>
      </c>
      <c r="AG2944" s="6">
        <f t="shared" si="1382"/>
        <v>42.572860467972077</v>
      </c>
      <c r="AH2944" s="6">
        <f t="shared" si="1356"/>
        <v>42.572860467972077</v>
      </c>
      <c r="AI2944" s="6">
        <f t="shared" si="1374"/>
        <v>631.66642705879804</v>
      </c>
      <c r="AJ2944" s="17">
        <v>83.627406209628703</v>
      </c>
      <c r="AK2944" s="6">
        <f t="shared" si="1375"/>
        <v>68.276861353205803</v>
      </c>
      <c r="AL2944" s="6">
        <f t="shared" si="1357"/>
        <v>68.276861353205803</v>
      </c>
      <c r="AM2944" s="17">
        <v>68.276861353205803</v>
      </c>
      <c r="AN2944" s="6">
        <f t="shared" si="1376"/>
        <v>15.3505448564229</v>
      </c>
      <c r="AO2944" s="6">
        <f t="shared" si="1377"/>
        <v>83.627406209628703</v>
      </c>
      <c r="AP2944" s="17">
        <v>2778.58259195346</v>
      </c>
      <c r="AQ2944" s="6">
        <f t="shared" si="1378"/>
        <v>2282.2397573979438</v>
      </c>
      <c r="AR2944" s="17">
        <v>1323.58089214803</v>
      </c>
      <c r="AS2944" s="6">
        <f t="shared" si="1358"/>
        <v>827.23805759251877</v>
      </c>
      <c r="AT2944" s="17">
        <v>205.984719898355</v>
      </c>
      <c r="AU2944" s="6">
        <f t="shared" si="1359"/>
        <v>205.984719898355</v>
      </c>
      <c r="AV2944" s="17">
        <v>680.28682236091402</v>
      </c>
      <c r="AW2944" s="6">
        <f t="shared" si="1360"/>
        <v>680.28682236091402</v>
      </c>
      <c r="AX2944" s="17">
        <v>568.73015754615597</v>
      </c>
      <c r="AY2944" s="6">
        <f t="shared" si="1361"/>
        <v>568.73015754615597</v>
      </c>
      <c r="AZ2944" s="20">
        <v>601132524.20316005</v>
      </c>
      <c r="BA2944" s="20">
        <v>450360557.30159998</v>
      </c>
      <c r="BB2944" s="20">
        <v>598403758.07544601</v>
      </c>
      <c r="BC2944" s="20">
        <v>102103164.615723</v>
      </c>
      <c r="BD2944" s="19">
        <f t="shared" si="1362"/>
        <v>1752.0000041959288</v>
      </c>
      <c r="BE2944" s="18">
        <v>31.569404626506699</v>
      </c>
      <c r="BF2944" s="20">
        <v>1048668.9024284801</v>
      </c>
      <c r="BG2944" s="20">
        <v>61915.749132804704</v>
      </c>
      <c r="BH2944" s="19">
        <f t="shared" si="1379"/>
        <v>77.841496420101905</v>
      </c>
      <c r="BI2944" s="20">
        <v>1112.51692274728</v>
      </c>
      <c r="BJ2944">
        <v>27</v>
      </c>
      <c r="BK2944" s="22">
        <v>1824</v>
      </c>
      <c r="BL2944" s="22">
        <v>2767.1539199999902</v>
      </c>
      <c r="BM2944" s="22">
        <v>456</v>
      </c>
      <c r="BN2944" s="22">
        <v>114</v>
      </c>
      <c r="BO2944">
        <v>0.61642436269477996</v>
      </c>
    </row>
    <row r="2945" spans="1:67" x14ac:dyDescent="0.2">
      <c r="A2945" s="27">
        <v>2944</v>
      </c>
      <c r="B2945" s="18">
        <v>875.59202253258798</v>
      </c>
      <c r="C2945" s="18">
        <v>102.6</v>
      </c>
      <c r="D2945">
        <v>600</v>
      </c>
      <c r="E2945">
        <v>2400</v>
      </c>
      <c r="F2945">
        <v>7</v>
      </c>
      <c r="G2945" s="23">
        <f t="shared" si="1363"/>
        <v>0.94976339898315998</v>
      </c>
      <c r="H2945">
        <v>100</v>
      </c>
      <c r="I2945" s="17">
        <v>151.784145865868</v>
      </c>
      <c r="J2945" s="6">
        <f t="shared" si="1364"/>
        <v>148.82294122132544</v>
      </c>
      <c r="K2945" s="6">
        <f t="shared" si="1380"/>
        <v>123.03966786785561</v>
      </c>
      <c r="L2945" s="6">
        <f t="shared" si="1365"/>
        <v>0.82675202396970748</v>
      </c>
      <c r="M2945" s="6">
        <f t="shared" si="1366"/>
        <v>125.48784980111968</v>
      </c>
      <c r="N2945" s="28">
        <v>100</v>
      </c>
      <c r="O2945" s="17">
        <v>209.75717629354199</v>
      </c>
      <c r="P2945" s="6">
        <f t="shared" si="1367"/>
        <v>197.79201349776699</v>
      </c>
      <c r="Q2945" s="6">
        <f t="shared" si="1353"/>
        <v>123.62000843610437</v>
      </c>
      <c r="R2945" s="17">
        <v>197.79201349776699</v>
      </c>
      <c r="S2945" s="6">
        <f t="shared" si="1368"/>
        <v>11.965162795775001</v>
      </c>
      <c r="T2945" s="6">
        <f t="shared" si="1369"/>
        <v>135.58517123187937</v>
      </c>
      <c r="U2945" s="17">
        <v>43.617797907935902</v>
      </c>
      <c r="V2945" s="6">
        <f t="shared" si="1370"/>
        <v>38.821014430808802</v>
      </c>
      <c r="W2945" s="6">
        <f t="shared" si="1354"/>
        <v>38.821014430808802</v>
      </c>
      <c r="X2945" s="17">
        <v>38.821014430808802</v>
      </c>
      <c r="Y2945" s="6">
        <f t="shared" si="1371"/>
        <v>4.7967834771271001</v>
      </c>
      <c r="Z2945" s="6">
        <f t="shared" si="1372"/>
        <v>43.617797907935902</v>
      </c>
      <c r="AA2945" s="17">
        <v>720.47599118300002</v>
      </c>
      <c r="AB2945" s="6">
        <f t="shared" si="1381"/>
        <v>625.26386551129997</v>
      </c>
      <c r="AC2945" s="6">
        <f t="shared" si="1355"/>
        <v>625.26386551129997</v>
      </c>
      <c r="AD2945" s="17">
        <v>667.77411628879599</v>
      </c>
      <c r="AE2945" s="6">
        <f t="shared" si="1373"/>
        <v>52.701874894204025</v>
      </c>
      <c r="AF2945" s="17">
        <v>677.96574040550399</v>
      </c>
      <c r="AG2945" s="6">
        <f t="shared" si="1382"/>
        <v>42.510250777496026</v>
      </c>
      <c r="AH2945" s="6">
        <f t="shared" si="1356"/>
        <v>42.510250777496026</v>
      </c>
      <c r="AI2945" s="6">
        <f t="shared" si="1374"/>
        <v>720.47599118300002</v>
      </c>
      <c r="AJ2945" s="17">
        <v>82.591597604157798</v>
      </c>
      <c r="AK2945" s="6">
        <f t="shared" si="1375"/>
        <v>67.407889510048093</v>
      </c>
      <c r="AL2945" s="6">
        <f t="shared" si="1357"/>
        <v>67.407889510048093</v>
      </c>
      <c r="AM2945" s="17">
        <v>67.407889510048093</v>
      </c>
      <c r="AN2945" s="6">
        <f t="shared" si="1376"/>
        <v>15.183708094109704</v>
      </c>
      <c r="AO2945" s="6">
        <f t="shared" si="1377"/>
        <v>82.591597604157798</v>
      </c>
      <c r="AP2945" s="17">
        <v>2860.9733711593599</v>
      </c>
      <c r="AQ2945" s="6">
        <f t="shared" si="1378"/>
        <v>2333.6704892049906</v>
      </c>
      <c r="AR2945" s="17">
        <v>1406.1410185449899</v>
      </c>
      <c r="AS2945" s="6">
        <f t="shared" si="1358"/>
        <v>878.83813659061866</v>
      </c>
      <c r="AT2945" s="17">
        <v>205.96074540147299</v>
      </c>
      <c r="AU2945" s="6">
        <f t="shared" si="1359"/>
        <v>205.96074540147299</v>
      </c>
      <c r="AV2945" s="17">
        <v>680.20764399123095</v>
      </c>
      <c r="AW2945" s="6">
        <f t="shared" si="1360"/>
        <v>680.20764399123095</v>
      </c>
      <c r="AX2945" s="17">
        <v>568.66396322166804</v>
      </c>
      <c r="AY2945" s="6">
        <f t="shared" si="1361"/>
        <v>568.66396322166804</v>
      </c>
      <c r="AZ2945" s="20">
        <v>609020814.22398198</v>
      </c>
      <c r="BA2945" s="20">
        <v>450360557.30159998</v>
      </c>
      <c r="BB2945" s="20">
        <v>604604103.49291301</v>
      </c>
      <c r="BC2945" s="20">
        <v>88014524.9815038</v>
      </c>
      <c r="BD2945" s="19">
        <f t="shared" si="1362"/>
        <v>1751.9999999999989</v>
      </c>
      <c r="BE2945" s="18">
        <v>34.5164537232627</v>
      </c>
      <c r="BF2945" s="20">
        <v>906232.72571390495</v>
      </c>
      <c r="BG2945" s="20">
        <v>53505.999816816999</v>
      </c>
      <c r="BH2945" s="19">
        <f t="shared" si="1379"/>
        <v>67.268621659345939</v>
      </c>
      <c r="BI2945" s="20">
        <v>1182.04923041899</v>
      </c>
      <c r="BJ2945">
        <v>27</v>
      </c>
      <c r="BK2945" s="22">
        <v>1824</v>
      </c>
      <c r="BL2945" s="22">
        <v>2767.1539199999902</v>
      </c>
      <c r="BM2945" s="22">
        <v>456</v>
      </c>
      <c r="BN2945" s="22">
        <v>114</v>
      </c>
      <c r="BO2945">
        <v>0.62279390864168105</v>
      </c>
    </row>
    <row r="2946" spans="1:67" x14ac:dyDescent="0.2">
      <c r="A2946" s="27">
        <v>2945</v>
      </c>
      <c r="B2946" s="18">
        <v>927.09743562274002</v>
      </c>
      <c r="C2946" s="18">
        <v>102.6</v>
      </c>
      <c r="D2946">
        <v>600</v>
      </c>
      <c r="E2946">
        <v>2400</v>
      </c>
      <c r="F2946">
        <v>7</v>
      </c>
      <c r="G2946" s="23">
        <f t="shared" si="1363"/>
        <v>0.95612222073997544</v>
      </c>
      <c r="H2946">
        <v>100</v>
      </c>
      <c r="I2946" s="17">
        <v>155.60452047191001</v>
      </c>
      <c r="J2946" s="6">
        <f t="shared" si="1364"/>
        <v>152.64614957803656</v>
      </c>
      <c r="K2946" s="6">
        <f t="shared" si="1380"/>
        <v>125.37271869188717</v>
      </c>
      <c r="L2946" s="6">
        <f t="shared" si="1365"/>
        <v>0.8213290609586813</v>
      </c>
      <c r="M2946" s="6">
        <f t="shared" si="1366"/>
        <v>127.80251468011974</v>
      </c>
      <c r="N2946" s="28">
        <v>100</v>
      </c>
      <c r="O2946" s="17">
        <v>219.445877738527</v>
      </c>
      <c r="P2946" s="6">
        <f t="shared" si="1367"/>
        <v>206.92675041174201</v>
      </c>
      <c r="Q2946" s="6">
        <f t="shared" ref="Q2946:Q3009" si="1383">P2946*solar_capex_adj</f>
        <v>129.32921900733876</v>
      </c>
      <c r="R2946" s="17">
        <v>206.92675041174201</v>
      </c>
      <c r="S2946" s="6">
        <f t="shared" si="1368"/>
        <v>12.519127326784997</v>
      </c>
      <c r="T2946" s="6">
        <f t="shared" si="1369"/>
        <v>141.84834633412376</v>
      </c>
      <c r="U2946" s="17">
        <v>43.613546949785501</v>
      </c>
      <c r="V2946" s="6">
        <f t="shared" si="1370"/>
        <v>38.816763472658401</v>
      </c>
      <c r="W2946" s="6">
        <f t="shared" ref="W2946:W3009" si="1384">V2946*wind_capex_adj</f>
        <v>38.816763472658401</v>
      </c>
      <c r="X2946" s="17">
        <v>38.816763472658401</v>
      </c>
      <c r="Y2946" s="6">
        <f t="shared" si="1371"/>
        <v>4.7967834771271001</v>
      </c>
      <c r="Z2946" s="6">
        <f t="shared" si="1372"/>
        <v>43.613546949785501</v>
      </c>
      <c r="AA2946" s="17">
        <v>817.73833073597302</v>
      </c>
      <c r="AB2946" s="6">
        <f t="shared" si="1381"/>
        <v>716.44343415171397</v>
      </c>
      <c r="AC2946" s="6">
        <f t="shared" ref="AC2946:AC3009" si="1385">AB2946*aero_capex_adj</f>
        <v>716.44343415171397</v>
      </c>
      <c r="AD2946" s="17">
        <v>759.08893845514297</v>
      </c>
      <c r="AE2946" s="6">
        <f t="shared" si="1373"/>
        <v>58.649392280830057</v>
      </c>
      <c r="AF2946" s="17">
        <v>775.09282643254403</v>
      </c>
      <c r="AG2946" s="6">
        <f t="shared" si="1382"/>
        <v>42.645504303428993</v>
      </c>
      <c r="AH2946" s="6">
        <f t="shared" ref="AH2946:AH3009" si="1386">AG2946*fuel_adj</f>
        <v>42.645504303428993</v>
      </c>
      <c r="AI2946" s="6">
        <f t="shared" si="1374"/>
        <v>817.73833073597302</v>
      </c>
      <c r="AJ2946" s="17">
        <v>81.777083776545098</v>
      </c>
      <c r="AK2946" s="6">
        <f t="shared" si="1375"/>
        <v>66.722696554284298</v>
      </c>
      <c r="AL2946" s="6">
        <f t="shared" ref="AL2946:AL3009" si="1387">AK2946*bess_capex_adj</f>
        <v>66.722696554284298</v>
      </c>
      <c r="AM2946" s="17">
        <v>66.722696554284298</v>
      </c>
      <c r="AN2946" s="6">
        <f t="shared" si="1376"/>
        <v>15.0543872222608</v>
      </c>
      <c r="AO2946" s="6">
        <f t="shared" si="1377"/>
        <v>81.777083776545098</v>
      </c>
      <c r="AP2946" s="17">
        <v>2943.3652106067698</v>
      </c>
      <c r="AQ2946" s="6">
        <f t="shared" si="1378"/>
        <v>2385.1056490041183</v>
      </c>
      <c r="AR2946" s="17">
        <v>1488.69216427374</v>
      </c>
      <c r="AS2946" s="6">
        <f t="shared" ref="AS2946:AS3009" si="1388">AR2946*solar_capex_adj</f>
        <v>930.43260267108747</v>
      </c>
      <c r="AT2946" s="17">
        <v>205.93819239707099</v>
      </c>
      <c r="AU2946" s="6">
        <f t="shared" ref="AU2946:AU3009" si="1389">AT2946*wind_capex_adj</f>
        <v>205.93819239707099</v>
      </c>
      <c r="AV2946" s="17">
        <v>680.13316025425001</v>
      </c>
      <c r="AW2946" s="6">
        <f t="shared" ref="AW2946:AW3009" si="1390">AV2946*aero_capex_adj</f>
        <v>680.13316025425001</v>
      </c>
      <c r="AX2946" s="17">
        <v>568.60169368171</v>
      </c>
      <c r="AY2946" s="6">
        <f t="shared" ref="AY2946:AY3009" si="1391">AX2946*bess_capex_adj</f>
        <v>568.60169368171</v>
      </c>
      <c r="AZ2946" s="20">
        <v>615780555.86148405</v>
      </c>
      <c r="BA2946" s="20">
        <v>450360557.30159998</v>
      </c>
      <c r="BB2946" s="20">
        <v>608985021.39977002</v>
      </c>
      <c r="BC2946" s="20">
        <v>76873869.439162701</v>
      </c>
      <c r="BD2946" s="19">
        <f t="shared" ref="BD2946:BD3009" si="1392">SUM(AZ2946:BC2946)/1000000</f>
        <v>1752.0000040020168</v>
      </c>
      <c r="BE2946" s="18">
        <v>37.293375458299202</v>
      </c>
      <c r="BF2946" s="20">
        <v>797154.42756525497</v>
      </c>
      <c r="BG2946" s="20">
        <v>47065.773994953503</v>
      </c>
      <c r="BH2946" s="19">
        <f t="shared" si="1379"/>
        <v>59.171863857848074</v>
      </c>
      <c r="BI2946" s="20">
        <v>1251.5815380906899</v>
      </c>
      <c r="BJ2946">
        <v>27</v>
      </c>
      <c r="BK2946" s="22">
        <v>1824</v>
      </c>
      <c r="BL2946" s="22">
        <v>2767.1539199999902</v>
      </c>
      <c r="BM2946" s="22">
        <v>456</v>
      </c>
      <c r="BN2946" s="22">
        <v>114</v>
      </c>
      <c r="BO2946">
        <v>0.62729471600439202</v>
      </c>
    </row>
    <row r="2947" spans="1:67" x14ac:dyDescent="0.2">
      <c r="A2947" s="27">
        <v>2946</v>
      </c>
      <c r="B2947" s="18">
        <v>978.60284871289196</v>
      </c>
      <c r="C2947" s="18">
        <v>102.6</v>
      </c>
      <c r="D2947">
        <v>600</v>
      </c>
      <c r="E2947">
        <v>2400</v>
      </c>
      <c r="F2947">
        <v>7</v>
      </c>
      <c r="G2947" s="23">
        <f t="shared" ref="G2947:G3010" si="1393">SUM(AZ2947:BB2947)/(BD2947*1000000)</f>
        <v>0.96163473210818096</v>
      </c>
      <c r="H2947">
        <v>100</v>
      </c>
      <c r="I2947" s="17">
        <v>159.47855744828499</v>
      </c>
      <c r="J2947" s="6">
        <f t="shared" ref="J2947:J3010" si="1394">(O2947*AZ2947+U2947*BA2947+AJ2947*BB2947+AA2947*BC2947)/(BD2947*(1000000))</f>
        <v>156.41520704888322</v>
      </c>
      <c r="K2947" s="6">
        <f t="shared" si="1380"/>
        <v>127.65623929900723</v>
      </c>
      <c r="L2947" s="6">
        <f t="shared" ref="L2947:L3010" si="1395">K2947/J2947</f>
        <v>0.8161370093581235</v>
      </c>
      <c r="M2947" s="6">
        <f t="shared" ref="M2947:M3010" si="1396">I2947*L2947</f>
        <v>130.15635293259101</v>
      </c>
      <c r="N2947" s="28">
        <v>100</v>
      </c>
      <c r="O2947" s="17">
        <v>229.242533877347</v>
      </c>
      <c r="P2947" s="6">
        <f t="shared" ref="P2947:P3010" si="1397">O2947-S2947</f>
        <v>216.16324605752999</v>
      </c>
      <c r="Q2947" s="6">
        <f t="shared" si="1383"/>
        <v>135.10202878595624</v>
      </c>
      <c r="R2947" s="17">
        <v>216.16324605752999</v>
      </c>
      <c r="S2947" s="6">
        <f t="shared" ref="S2947:S3010" si="1398">O2947-R2947</f>
        <v>13.079287819817011</v>
      </c>
      <c r="T2947" s="6">
        <f t="shared" ref="T2947:T3010" si="1399">Q2947+S2947</f>
        <v>148.18131660577325</v>
      </c>
      <c r="U2947" s="17">
        <v>43.609540781812498</v>
      </c>
      <c r="V2947" s="6">
        <f t="shared" ref="V2947:V3010" si="1400">U2947-Y2947</f>
        <v>38.812757304685398</v>
      </c>
      <c r="W2947" s="6">
        <f t="shared" si="1384"/>
        <v>38.812757304685398</v>
      </c>
      <c r="X2947" s="17">
        <v>38.812757304685398</v>
      </c>
      <c r="Y2947" s="6">
        <f t="shared" ref="Y2947:Y3010" si="1401">U2947-X2947</f>
        <v>4.7967834771271001</v>
      </c>
      <c r="Z2947" s="6">
        <f t="shared" ref="Z2947:Z3010" si="1402">W2947+Y2947</f>
        <v>43.609540781812498</v>
      </c>
      <c r="AA2947" s="17">
        <v>925.56048672940801</v>
      </c>
      <c r="AB2947" s="6">
        <f t="shared" si="1381"/>
        <v>817.47232870425501</v>
      </c>
      <c r="AC2947" s="6">
        <f t="shared" si="1385"/>
        <v>817.47232870425501</v>
      </c>
      <c r="AD2947" s="17">
        <v>860.31449592240801</v>
      </c>
      <c r="AE2947" s="6">
        <f t="shared" ref="AE2947:AE3010" si="1403">AA2947-AD2947</f>
        <v>65.245990806999998</v>
      </c>
      <c r="AF2947" s="17">
        <v>882.718319511255</v>
      </c>
      <c r="AG2947" s="6">
        <f t="shared" si="1382"/>
        <v>42.842167218153008</v>
      </c>
      <c r="AH2947" s="6">
        <f t="shared" si="1386"/>
        <v>42.842167218153008</v>
      </c>
      <c r="AI2947" s="6">
        <f t="shared" ref="AI2947:AI3010" si="1404">AC2947+AE2947+AH2947</f>
        <v>925.56048672940801</v>
      </c>
      <c r="AJ2947" s="17">
        <v>81.089233926965093</v>
      </c>
      <c r="AK2947" s="6">
        <f t="shared" ref="AK2947:AK3010" si="1405">AJ2947-AN2947</f>
        <v>66.137874368583596</v>
      </c>
      <c r="AL2947" s="6">
        <f t="shared" si="1387"/>
        <v>66.137874368583596</v>
      </c>
      <c r="AM2947" s="17">
        <v>66.137874368583596</v>
      </c>
      <c r="AN2947" s="6">
        <f t="shared" ref="AN2947:AN3010" si="1406">AJ2947-AM2947</f>
        <v>14.951359558381498</v>
      </c>
      <c r="AO2947" s="6">
        <f t="shared" ref="AO2947:AO3010" si="1407">AL2947+AN2947</f>
        <v>81.089233926965093</v>
      </c>
      <c r="AP2947" s="17">
        <v>3025.7580187151402</v>
      </c>
      <c r="AQ2947" s="6">
        <f t="shared" ref="AQ2947:AQ3010" si="1408">AS2947+AU2947+AW2947+AY2947</f>
        <v>2436.5448543183948</v>
      </c>
      <c r="AR2947" s="17">
        <v>1571.235105058</v>
      </c>
      <c r="AS2947" s="6">
        <f t="shared" si="1388"/>
        <v>982.02194066125003</v>
      </c>
      <c r="AT2947" s="17">
        <v>205.91693810080901</v>
      </c>
      <c r="AU2947" s="6">
        <f t="shared" si="1389"/>
        <v>205.91693810080901</v>
      </c>
      <c r="AV2947" s="17">
        <v>680.062965641402</v>
      </c>
      <c r="AW2947" s="6">
        <f t="shared" si="1390"/>
        <v>680.062965641402</v>
      </c>
      <c r="AX2947" s="17">
        <v>568.54300991493403</v>
      </c>
      <c r="AY2947" s="6">
        <f t="shared" si="1391"/>
        <v>568.54300991493403</v>
      </c>
      <c r="AZ2947" s="20">
        <v>621576053.18186796</v>
      </c>
      <c r="BA2947" s="20">
        <v>450360557.30159998</v>
      </c>
      <c r="BB2947" s="20">
        <v>612847440.17006397</v>
      </c>
      <c r="BC2947" s="20">
        <v>67215949.346467003</v>
      </c>
      <c r="BD2947" s="19">
        <f t="shared" si="1392"/>
        <v>1751.9999999999991</v>
      </c>
      <c r="BE2947" s="18">
        <v>39.870488047741198</v>
      </c>
      <c r="BF2947" s="20">
        <v>697083.13733850897</v>
      </c>
      <c r="BG2947" s="20">
        <v>41157.341994417598</v>
      </c>
      <c r="BH2947" s="19">
        <f t="shared" ref="BH2947:BH3010" si="1409">BG2947*1000000/454/(BD2947*1000)</f>
        <v>51.743686252109129</v>
      </c>
      <c r="BI2947" s="20">
        <v>1321.1138457623999</v>
      </c>
      <c r="BJ2947">
        <v>27</v>
      </c>
      <c r="BK2947" s="22">
        <v>1824</v>
      </c>
      <c r="BL2947" s="22">
        <v>2767.1539199999902</v>
      </c>
      <c r="BM2947" s="22">
        <v>456</v>
      </c>
      <c r="BN2947" s="22">
        <v>114</v>
      </c>
      <c r="BO2947">
        <v>0.63126294423826901</v>
      </c>
    </row>
    <row r="2948" spans="1:67" x14ac:dyDescent="0.2">
      <c r="A2948" s="27">
        <v>2947</v>
      </c>
      <c r="B2948" s="18">
        <v>1030.10826180304</v>
      </c>
      <c r="C2948" s="18">
        <v>102.6</v>
      </c>
      <c r="D2948">
        <v>600</v>
      </c>
      <c r="E2948">
        <v>2400</v>
      </c>
      <c r="F2948">
        <v>7</v>
      </c>
      <c r="G2948" s="23">
        <f t="shared" si="1393"/>
        <v>0.96618637224653459</v>
      </c>
      <c r="H2948">
        <v>100</v>
      </c>
      <c r="I2948" s="17">
        <v>163.39277249347799</v>
      </c>
      <c r="J2948" s="6">
        <f t="shared" si="1394"/>
        <v>160.33027582838449</v>
      </c>
      <c r="K2948" s="6">
        <f t="shared" si="1380"/>
        <v>130.07593097071242</v>
      </c>
      <c r="L2948" s="6">
        <f t="shared" si="1395"/>
        <v>0.81129986397543574</v>
      </c>
      <c r="M2948" s="6">
        <f t="shared" si="1396"/>
        <v>132.56053409852802</v>
      </c>
      <c r="N2948" s="28">
        <v>100</v>
      </c>
      <c r="O2948" s="17">
        <v>239.164574358126</v>
      </c>
      <c r="P2948" s="6">
        <f t="shared" si="1397"/>
        <v>225.51793692581799</v>
      </c>
      <c r="Q2948" s="6">
        <f t="shared" si="1383"/>
        <v>140.94871057863625</v>
      </c>
      <c r="R2948" s="17">
        <v>225.51793692581799</v>
      </c>
      <c r="S2948" s="6">
        <f t="shared" si="1398"/>
        <v>13.646637432308012</v>
      </c>
      <c r="T2948" s="6">
        <f t="shared" si="1399"/>
        <v>154.59534801094426</v>
      </c>
      <c r="U2948" s="17">
        <v>43.6057588515161</v>
      </c>
      <c r="V2948" s="6">
        <f t="shared" si="1400"/>
        <v>38.808975374389</v>
      </c>
      <c r="W2948" s="6">
        <f t="shared" si="1384"/>
        <v>38.808975374389</v>
      </c>
      <c r="X2948" s="17">
        <v>38.808975374389</v>
      </c>
      <c r="Y2948" s="6">
        <f t="shared" si="1401"/>
        <v>4.7967834771271001</v>
      </c>
      <c r="Z2948" s="6">
        <f t="shared" si="1402"/>
        <v>43.6057588515161</v>
      </c>
      <c r="AA2948" s="17">
        <v>1043.1432837879499</v>
      </c>
      <c r="AB2948" s="6">
        <f t="shared" si="1381"/>
        <v>927.80236201140508</v>
      </c>
      <c r="AC2948" s="6">
        <f t="shared" si="1385"/>
        <v>927.80236201140508</v>
      </c>
      <c r="AD2948" s="17">
        <v>970.699922890435</v>
      </c>
      <c r="AE2948" s="6">
        <f t="shared" si="1403"/>
        <v>72.443360897514935</v>
      </c>
      <c r="AF2948" s="17">
        <v>1000.24572290892</v>
      </c>
      <c r="AG2948" s="6">
        <f t="shared" si="1382"/>
        <v>42.897560879029925</v>
      </c>
      <c r="AH2948" s="6">
        <f t="shared" si="1386"/>
        <v>42.897560879029925</v>
      </c>
      <c r="AI2948" s="6">
        <f t="shared" si="1404"/>
        <v>1043.1432837879499</v>
      </c>
      <c r="AJ2948" s="17">
        <v>80.505609522014197</v>
      </c>
      <c r="AK2948" s="6">
        <f t="shared" si="1405"/>
        <v>65.636548752306993</v>
      </c>
      <c r="AL2948" s="6">
        <f t="shared" si="1387"/>
        <v>65.636548752306993</v>
      </c>
      <c r="AM2948" s="17">
        <v>65.636548752306993</v>
      </c>
      <c r="AN2948" s="6">
        <f t="shared" si="1406"/>
        <v>14.869060769707204</v>
      </c>
      <c r="AO2948" s="6">
        <f t="shared" si="1407"/>
        <v>80.505609522014197</v>
      </c>
      <c r="AP2948" s="17">
        <v>3108.1517141560198</v>
      </c>
      <c r="AQ2948" s="6">
        <f t="shared" si="1408"/>
        <v>2487.9877654877173</v>
      </c>
      <c r="AR2948" s="17">
        <v>1653.7705297821301</v>
      </c>
      <c r="AS2948" s="6">
        <f t="shared" si="1388"/>
        <v>1033.6065811138312</v>
      </c>
      <c r="AT2948" s="17">
        <v>205.89687347358699</v>
      </c>
      <c r="AU2948" s="6">
        <f t="shared" si="1389"/>
        <v>205.89687347358699</v>
      </c>
      <c r="AV2948" s="17">
        <v>679.99670003926803</v>
      </c>
      <c r="AW2948" s="6">
        <f t="shared" si="1390"/>
        <v>679.99670003926803</v>
      </c>
      <c r="AX2948" s="17">
        <v>568.48761086103104</v>
      </c>
      <c r="AY2948" s="6">
        <f t="shared" si="1391"/>
        <v>568.48761086103104</v>
      </c>
      <c r="AZ2948" s="20">
        <v>626771870.57426405</v>
      </c>
      <c r="BA2948" s="20">
        <v>450360557.30159998</v>
      </c>
      <c r="BB2948" s="20">
        <v>615626096.30006397</v>
      </c>
      <c r="BC2948" s="20">
        <v>59241475.824071497</v>
      </c>
      <c r="BD2948" s="19">
        <f t="shared" si="1392"/>
        <v>1751.9999999999995</v>
      </c>
      <c r="BE2948" s="18">
        <v>42.2812216474926</v>
      </c>
      <c r="BF2948" s="20">
        <v>617061.91059815104</v>
      </c>
      <c r="BG2948" s="20">
        <v>36432.710427026199</v>
      </c>
      <c r="BH2948" s="19">
        <f t="shared" si="1409"/>
        <v>45.803801856438724</v>
      </c>
      <c r="BI2948" s="20">
        <v>1390.6461534341099</v>
      </c>
      <c r="BJ2948">
        <v>27</v>
      </c>
      <c r="BK2948" s="22">
        <v>1824</v>
      </c>
      <c r="BL2948" s="22">
        <v>2767.1539199999902</v>
      </c>
      <c r="BM2948" s="22">
        <v>456</v>
      </c>
      <c r="BN2948" s="22">
        <v>114</v>
      </c>
      <c r="BO2948">
        <v>0.63412130410532397</v>
      </c>
    </row>
    <row r="2949" spans="1:67" x14ac:dyDescent="0.2">
      <c r="A2949" s="27">
        <v>2948</v>
      </c>
      <c r="B2949" s="18">
        <v>51.505413090152203</v>
      </c>
      <c r="C2949" s="18">
        <v>152</v>
      </c>
      <c r="D2949">
        <v>600</v>
      </c>
      <c r="E2949">
        <v>2400</v>
      </c>
      <c r="F2949">
        <v>7</v>
      </c>
      <c r="G2949" s="23">
        <f t="shared" si="1393"/>
        <v>0.4953928113201459</v>
      </c>
      <c r="H2949">
        <v>100</v>
      </c>
      <c r="I2949" s="17">
        <v>115.700685607884</v>
      </c>
      <c r="J2949" s="6">
        <f t="shared" si="1394"/>
        <v>115.53871308556749</v>
      </c>
      <c r="K2949" s="6">
        <f t="shared" si="1380"/>
        <v>113.97321540570319</v>
      </c>
      <c r="L2949" s="6">
        <f t="shared" si="1395"/>
        <v>0.98645044904814794</v>
      </c>
      <c r="M2949" s="6">
        <f t="shared" si="1396"/>
        <v>114.13299327307575</v>
      </c>
      <c r="N2949" s="28">
        <v>100</v>
      </c>
      <c r="O2949" s="17">
        <v>87.933501215526803</v>
      </c>
      <c r="P2949" s="6">
        <f t="shared" si="1397"/>
        <v>82.931897214607503</v>
      </c>
      <c r="Q2949" s="6">
        <f t="shared" si="1383"/>
        <v>51.832435759129687</v>
      </c>
      <c r="R2949" s="17">
        <v>82.931897214607503</v>
      </c>
      <c r="S2949" s="6">
        <f t="shared" si="1398"/>
        <v>5.0016040009193006</v>
      </c>
      <c r="T2949" s="6">
        <f t="shared" si="1399"/>
        <v>56.834039760048988</v>
      </c>
      <c r="U2949" s="17">
        <v>43.736163907213097</v>
      </c>
      <c r="V2949" s="6">
        <f t="shared" si="1400"/>
        <v>38.939380430085997</v>
      </c>
      <c r="W2949" s="6">
        <f t="shared" si="1384"/>
        <v>38.939380430085997</v>
      </c>
      <c r="X2949" s="17">
        <v>38.939380430085997</v>
      </c>
      <c r="Y2949" s="6">
        <f t="shared" si="1401"/>
        <v>4.7967834771271001</v>
      </c>
      <c r="Z2949" s="6">
        <f t="shared" si="1402"/>
        <v>43.736163907213097</v>
      </c>
      <c r="AA2949" s="17">
        <v>130.80740683552401</v>
      </c>
      <c r="AB2949" s="6">
        <f t="shared" si="1381"/>
        <v>68.773231844187492</v>
      </c>
      <c r="AC2949" s="6">
        <f t="shared" si="1385"/>
        <v>68.773231844187492</v>
      </c>
      <c r="AD2949" s="17">
        <v>113.36300954665001</v>
      </c>
      <c r="AE2949" s="6">
        <f t="shared" si="1403"/>
        <v>17.444397288874001</v>
      </c>
      <c r="AF2949" s="17">
        <v>86.217629133061493</v>
      </c>
      <c r="AG2949" s="6">
        <f t="shared" si="1382"/>
        <v>44.589777702462513</v>
      </c>
      <c r="AH2949" s="6">
        <f t="shared" si="1386"/>
        <v>44.589777702462513</v>
      </c>
      <c r="AI2949" s="6">
        <f t="shared" si="1404"/>
        <v>130.80740683552401</v>
      </c>
      <c r="AJ2949" s="17">
        <v>442.92890598737603</v>
      </c>
      <c r="AK2949" s="6">
        <f t="shared" si="1405"/>
        <v>362.18158237910598</v>
      </c>
      <c r="AL2949" s="6">
        <f t="shared" si="1387"/>
        <v>362.18158237910598</v>
      </c>
      <c r="AM2949" s="17">
        <v>362.18158237910598</v>
      </c>
      <c r="AN2949" s="6">
        <f t="shared" si="1406"/>
        <v>80.747323608270051</v>
      </c>
      <c r="AO2949" s="6">
        <f t="shared" si="1407"/>
        <v>442.92890598737603</v>
      </c>
      <c r="AP2949" s="17">
        <v>1641.7031829919199</v>
      </c>
      <c r="AQ2949" s="6">
        <f t="shared" si="1408"/>
        <v>1610.5907925033077</v>
      </c>
      <c r="AR2949" s="17">
        <v>82.966374636302007</v>
      </c>
      <c r="AS2949" s="6">
        <f t="shared" si="1388"/>
        <v>51.853984147688756</v>
      </c>
      <c r="AT2949" s="17">
        <v>306.05736824798601</v>
      </c>
      <c r="AU2949" s="6">
        <f t="shared" si="1389"/>
        <v>306.05736824798601</v>
      </c>
      <c r="AV2949" s="17">
        <v>682.281609823331</v>
      </c>
      <c r="AW2949" s="6">
        <f t="shared" si="1390"/>
        <v>682.281609823331</v>
      </c>
      <c r="AX2949" s="17">
        <v>570.39783028430202</v>
      </c>
      <c r="AY2949" s="6">
        <f t="shared" si="1391"/>
        <v>570.39783028430202</v>
      </c>
      <c r="AZ2949" s="20">
        <v>88192907.746933505</v>
      </c>
      <c r="BA2949" s="20">
        <v>667200825.63199997</v>
      </c>
      <c r="BB2949" s="20">
        <v>112534472.05396201</v>
      </c>
      <c r="BC2949" s="20">
        <v>884071794.56710398</v>
      </c>
      <c r="BD2949" s="19">
        <f t="shared" si="1392"/>
        <v>1751.9999999999995</v>
      </c>
      <c r="BE2949" s="18">
        <v>4.41331226627344E-4</v>
      </c>
      <c r="BF2949" s="20">
        <v>9611468.6141157895</v>
      </c>
      <c r="BG2949" s="20">
        <v>567482.527737114</v>
      </c>
      <c r="BH2949" s="19">
        <f t="shared" si="1409"/>
        <v>713.44835321886899</v>
      </c>
      <c r="BI2949" s="20">
        <v>69.532307671705496</v>
      </c>
      <c r="BJ2949">
        <v>40</v>
      </c>
      <c r="BK2949" s="22">
        <v>1824</v>
      </c>
      <c r="BL2949" s="22">
        <v>2767.1539199999902</v>
      </c>
      <c r="BM2949" s="22">
        <v>456</v>
      </c>
      <c r="BN2949" s="22">
        <v>114</v>
      </c>
      <c r="BO2949">
        <v>0.116231643260094</v>
      </c>
    </row>
    <row r="2950" spans="1:67" x14ac:dyDescent="0.2">
      <c r="A2950" s="27">
        <v>2949</v>
      </c>
      <c r="B2950" s="18">
        <v>154.516239270456</v>
      </c>
      <c r="C2950" s="18">
        <v>152</v>
      </c>
      <c r="D2950">
        <v>600</v>
      </c>
      <c r="E2950">
        <v>2400</v>
      </c>
      <c r="F2950">
        <v>6</v>
      </c>
      <c r="G2950" s="23">
        <f t="shared" si="1393"/>
        <v>0.60896988630374949</v>
      </c>
      <c r="H2950">
        <v>100</v>
      </c>
      <c r="I2950" s="17">
        <v>111.921633540786</v>
      </c>
      <c r="J2950" s="6">
        <f t="shared" si="1394"/>
        <v>112.28412140616311</v>
      </c>
      <c r="K2950" s="6">
        <f t="shared" si="1380"/>
        <v>107.61209712502318</v>
      </c>
      <c r="L2950" s="6">
        <f t="shared" si="1395"/>
        <v>0.95839105099963418</v>
      </c>
      <c r="M2950" s="6">
        <f t="shared" si="1396"/>
        <v>107.26469199874981</v>
      </c>
      <c r="N2950" s="28">
        <v>100</v>
      </c>
      <c r="O2950" s="17">
        <v>102.86905612277999</v>
      </c>
      <c r="P2950" s="6">
        <f t="shared" si="1397"/>
        <v>97.016294300725406</v>
      </c>
      <c r="Q2950" s="6">
        <f t="shared" si="1383"/>
        <v>60.635183937953379</v>
      </c>
      <c r="R2950" s="17">
        <v>97.016294300725406</v>
      </c>
      <c r="S2950" s="6">
        <f t="shared" si="1398"/>
        <v>5.8527618220545889</v>
      </c>
      <c r="T2950" s="6">
        <f t="shared" si="1399"/>
        <v>66.48794576000796</v>
      </c>
      <c r="U2950" s="17">
        <v>43.724647200810097</v>
      </c>
      <c r="V2950" s="6">
        <f t="shared" si="1400"/>
        <v>38.927863723682997</v>
      </c>
      <c r="W2950" s="6">
        <f t="shared" si="1384"/>
        <v>38.927863723682997</v>
      </c>
      <c r="X2950" s="17">
        <v>38.927863723682997</v>
      </c>
      <c r="Y2950" s="6">
        <f t="shared" si="1401"/>
        <v>4.7967834771271001</v>
      </c>
      <c r="Z2950" s="6">
        <f t="shared" si="1402"/>
        <v>43.724647200810097</v>
      </c>
      <c r="AA2950" s="17">
        <v>135.30017977172599</v>
      </c>
      <c r="AB2950" s="6">
        <f t="shared" si="1381"/>
        <v>74.9018586305762</v>
      </c>
      <c r="AC2950" s="6">
        <f t="shared" si="1385"/>
        <v>74.9018586305762</v>
      </c>
      <c r="AD2950" s="17">
        <v>118.04829553830599</v>
      </c>
      <c r="AE2950" s="6">
        <f t="shared" si="1403"/>
        <v>17.25188423342</v>
      </c>
      <c r="AF2950" s="17">
        <v>92.1537428639962</v>
      </c>
      <c r="AG2950" s="6">
        <f t="shared" si="1382"/>
        <v>43.146436907729793</v>
      </c>
      <c r="AH2950" s="6">
        <f t="shared" si="1386"/>
        <v>43.146436907729793</v>
      </c>
      <c r="AI2950" s="6">
        <f t="shared" si="1404"/>
        <v>135.30017977172599</v>
      </c>
      <c r="AJ2950" s="17">
        <v>295.96357603936599</v>
      </c>
      <c r="AK2950" s="6">
        <f t="shared" si="1405"/>
        <v>242.07220132080599</v>
      </c>
      <c r="AL2950" s="6">
        <f t="shared" si="1387"/>
        <v>242.07220132080599</v>
      </c>
      <c r="AM2950" s="17">
        <v>242.07220132080599</v>
      </c>
      <c r="AN2950" s="6">
        <f t="shared" si="1406"/>
        <v>53.891374718560002</v>
      </c>
      <c r="AO2950" s="6">
        <f t="shared" si="1407"/>
        <v>295.96357603936599</v>
      </c>
      <c r="AP2950" s="17">
        <v>1709.6613320393101</v>
      </c>
      <c r="AQ2950" s="6">
        <f t="shared" si="1408"/>
        <v>1616.3517659639133</v>
      </c>
      <c r="AR2950" s="17">
        <v>248.825509534399</v>
      </c>
      <c r="AS2950" s="6">
        <f t="shared" si="1388"/>
        <v>155.51594345899937</v>
      </c>
      <c r="AT2950" s="17">
        <v>305.96684875811098</v>
      </c>
      <c r="AU2950" s="6">
        <f t="shared" si="1389"/>
        <v>305.96684875811098</v>
      </c>
      <c r="AV2950" s="17">
        <v>584.63984425516298</v>
      </c>
      <c r="AW2950" s="6">
        <f t="shared" si="1390"/>
        <v>584.63984425516298</v>
      </c>
      <c r="AX2950" s="17">
        <v>570.22912949164004</v>
      </c>
      <c r="AY2950" s="6">
        <f t="shared" si="1391"/>
        <v>570.22912949164004</v>
      </c>
      <c r="AZ2950" s="20">
        <v>224990014.29415101</v>
      </c>
      <c r="BA2950" s="20">
        <v>667200825.63199997</v>
      </c>
      <c r="BB2950" s="20">
        <v>174724400.87801701</v>
      </c>
      <c r="BC2950" s="20">
        <v>685084759.19582999</v>
      </c>
      <c r="BD2950" s="19">
        <f t="shared" si="1392"/>
        <v>1751.9999999999982</v>
      </c>
      <c r="BE2950" s="18">
        <v>4.8418330540887398E-4</v>
      </c>
      <c r="BF2950" s="20">
        <v>7203956.6346899597</v>
      </c>
      <c r="BG2950" s="20">
        <v>425337.65493011498</v>
      </c>
      <c r="BH2950" s="19">
        <f t="shared" si="1409"/>
        <v>534.74148478531197</v>
      </c>
      <c r="BI2950" s="20">
        <v>208.596923015116</v>
      </c>
      <c r="BJ2950">
        <v>40</v>
      </c>
      <c r="BK2950" s="22">
        <v>1824</v>
      </c>
      <c r="BL2950" s="22">
        <v>2767.1539199999902</v>
      </c>
      <c r="BM2950" s="22">
        <v>456</v>
      </c>
      <c r="BN2950" s="22">
        <v>114</v>
      </c>
      <c r="BO2950">
        <v>0.18017709242719701</v>
      </c>
    </row>
    <row r="2951" spans="1:67" x14ac:dyDescent="0.2">
      <c r="A2951" s="27">
        <v>2950</v>
      </c>
      <c r="B2951" s="18">
        <v>206.02165236060799</v>
      </c>
      <c r="C2951" s="18">
        <v>152</v>
      </c>
      <c r="D2951">
        <v>600</v>
      </c>
      <c r="E2951">
        <v>2400</v>
      </c>
      <c r="F2951">
        <v>6</v>
      </c>
      <c r="G2951" s="23">
        <f t="shared" si="1393"/>
        <v>0.67215903230073559</v>
      </c>
      <c r="H2951">
        <v>100</v>
      </c>
      <c r="I2951" s="17">
        <v>112.665571127102</v>
      </c>
      <c r="J2951" s="6">
        <f t="shared" si="1394"/>
        <v>112.81481693298561</v>
      </c>
      <c r="K2951" s="6">
        <f t="shared" si="1380"/>
        <v>106.58938133335886</v>
      </c>
      <c r="L2951" s="6">
        <f t="shared" si="1395"/>
        <v>0.94481721666645269</v>
      </c>
      <c r="M2951" s="6">
        <f t="shared" si="1396"/>
        <v>106.44837132644477</v>
      </c>
      <c r="N2951" s="28">
        <v>100</v>
      </c>
      <c r="O2951" s="17">
        <v>109.015795690199</v>
      </c>
      <c r="P2951" s="6">
        <f t="shared" si="1397"/>
        <v>102.81140951766599</v>
      </c>
      <c r="Q2951" s="6">
        <f t="shared" si="1383"/>
        <v>64.257130948541246</v>
      </c>
      <c r="R2951" s="17">
        <v>102.81140951766599</v>
      </c>
      <c r="S2951" s="6">
        <f t="shared" si="1398"/>
        <v>6.2043861725330061</v>
      </c>
      <c r="T2951" s="6">
        <f t="shared" si="1399"/>
        <v>70.461517121074252</v>
      </c>
      <c r="U2951" s="17">
        <v>43.711980366781297</v>
      </c>
      <c r="V2951" s="6">
        <f t="shared" si="1400"/>
        <v>38.915196889654197</v>
      </c>
      <c r="W2951" s="6">
        <f t="shared" si="1384"/>
        <v>38.915196889654197</v>
      </c>
      <c r="X2951" s="17">
        <v>38.915196889654197</v>
      </c>
      <c r="Y2951" s="6">
        <f t="shared" si="1401"/>
        <v>4.7967834771271001</v>
      </c>
      <c r="Z2951" s="6">
        <f t="shared" si="1402"/>
        <v>43.711980366781297</v>
      </c>
      <c r="AA2951" s="17">
        <v>149.282868550682</v>
      </c>
      <c r="AB2951" s="6">
        <f t="shared" si="1381"/>
        <v>88.348610770438</v>
      </c>
      <c r="AC2951" s="6">
        <f t="shared" si="1385"/>
        <v>88.348610770438</v>
      </c>
      <c r="AD2951" s="17">
        <v>131.285629699509</v>
      </c>
      <c r="AE2951" s="6">
        <f t="shared" si="1403"/>
        <v>17.997238851172995</v>
      </c>
      <c r="AF2951" s="17">
        <v>106.34584962161099</v>
      </c>
      <c r="AG2951" s="6">
        <f t="shared" si="1382"/>
        <v>42.937018929071002</v>
      </c>
      <c r="AH2951" s="6">
        <f t="shared" si="1386"/>
        <v>42.937018929071002</v>
      </c>
      <c r="AI2951" s="6">
        <f t="shared" si="1404"/>
        <v>149.282868550682</v>
      </c>
      <c r="AJ2951" s="17">
        <v>228.11655324745399</v>
      </c>
      <c r="AK2951" s="6">
        <f t="shared" si="1405"/>
        <v>186.564108188679</v>
      </c>
      <c r="AL2951" s="6">
        <f t="shared" si="1387"/>
        <v>186.564108188679</v>
      </c>
      <c r="AM2951" s="17">
        <v>186.564108188679</v>
      </c>
      <c r="AN2951" s="6">
        <f t="shared" si="1406"/>
        <v>41.552445058774993</v>
      </c>
      <c r="AO2951" s="6">
        <f t="shared" si="1407"/>
        <v>228.11655324745399</v>
      </c>
      <c r="AP2951" s="17">
        <v>1792.01986896422</v>
      </c>
      <c r="AQ2951" s="6">
        <f t="shared" si="1408"/>
        <v>1667.6475971715568</v>
      </c>
      <c r="AR2951" s="17">
        <v>331.65939144711501</v>
      </c>
      <c r="AS2951" s="6">
        <f t="shared" si="1388"/>
        <v>207.28711965444688</v>
      </c>
      <c r="AT2951" s="17">
        <v>305.86728944709802</v>
      </c>
      <c r="AU2951" s="6">
        <f t="shared" si="1389"/>
        <v>305.86728944709802</v>
      </c>
      <c r="AV2951" s="17">
        <v>584.44960684767602</v>
      </c>
      <c r="AW2951" s="6">
        <f t="shared" si="1390"/>
        <v>584.44960684767602</v>
      </c>
      <c r="AX2951" s="17">
        <v>570.043581222336</v>
      </c>
      <c r="AY2951" s="6">
        <f t="shared" si="1391"/>
        <v>570.043581222336</v>
      </c>
      <c r="AZ2951" s="20">
        <v>282898904.488401</v>
      </c>
      <c r="BA2951" s="20">
        <v>667200825.63199997</v>
      </c>
      <c r="BB2951" s="20">
        <v>227522894.470487</v>
      </c>
      <c r="BC2951" s="20">
        <v>574377375.40911102</v>
      </c>
      <c r="BD2951" s="19">
        <f t="shared" si="1392"/>
        <v>1751.9999999999991</v>
      </c>
      <c r="BE2951" s="18">
        <v>2.6267572034866099E-2</v>
      </c>
      <c r="BF2951" s="20">
        <v>6011589.5858758502</v>
      </c>
      <c r="BG2951" s="20">
        <v>354937.64697943302</v>
      </c>
      <c r="BH2951" s="19">
        <f t="shared" si="1409"/>
        <v>446.23343866221262</v>
      </c>
      <c r="BI2951" s="20">
        <v>278.12923068682198</v>
      </c>
      <c r="BJ2951">
        <v>40</v>
      </c>
      <c r="BK2951" s="22">
        <v>1824</v>
      </c>
      <c r="BL2951" s="22">
        <v>2767.1539199999902</v>
      </c>
      <c r="BM2951" s="22">
        <v>456</v>
      </c>
      <c r="BN2951" s="22">
        <v>114</v>
      </c>
      <c r="BO2951">
        <v>0.235462108539707</v>
      </c>
    </row>
    <row r="2952" spans="1:67" x14ac:dyDescent="0.2">
      <c r="A2952" s="27">
        <v>2951</v>
      </c>
      <c r="B2952" s="18">
        <v>257.52706545076097</v>
      </c>
      <c r="C2952" s="18">
        <v>152</v>
      </c>
      <c r="D2952">
        <v>600</v>
      </c>
      <c r="E2952">
        <v>2400</v>
      </c>
      <c r="F2952">
        <v>6</v>
      </c>
      <c r="G2952" s="23">
        <f t="shared" si="1393"/>
        <v>0.73222194886680803</v>
      </c>
      <c r="H2952">
        <v>100</v>
      </c>
      <c r="I2952" s="17">
        <v>113.969971980503</v>
      </c>
      <c r="J2952" s="6">
        <f t="shared" si="1394"/>
        <v>113.76503016673078</v>
      </c>
      <c r="K2952" s="6">
        <f t="shared" si="1380"/>
        <v>106.00037387024267</v>
      </c>
      <c r="L2952" s="6">
        <f t="shared" si="1395"/>
        <v>0.93174830362978456</v>
      </c>
      <c r="M2952" s="6">
        <f t="shared" si="1396"/>
        <v>106.19132805756774</v>
      </c>
      <c r="N2952" s="28">
        <v>100</v>
      </c>
      <c r="O2952" s="17">
        <v>114.401977563636</v>
      </c>
      <c r="P2952" s="6">
        <f t="shared" si="1397"/>
        <v>107.889242504457</v>
      </c>
      <c r="Q2952" s="6">
        <f t="shared" si="1383"/>
        <v>67.430776565285626</v>
      </c>
      <c r="R2952" s="17">
        <v>107.889242504457</v>
      </c>
      <c r="S2952" s="6">
        <f t="shared" si="1398"/>
        <v>6.5127350591789934</v>
      </c>
      <c r="T2952" s="6">
        <f t="shared" si="1399"/>
        <v>73.94351162446462</v>
      </c>
      <c r="U2952" s="17">
        <v>43.700534106062797</v>
      </c>
      <c r="V2952" s="6">
        <f t="shared" si="1400"/>
        <v>38.903750628935697</v>
      </c>
      <c r="W2952" s="6">
        <f t="shared" si="1384"/>
        <v>38.903750628935697</v>
      </c>
      <c r="X2952" s="17">
        <v>38.903750628935697</v>
      </c>
      <c r="Y2952" s="6">
        <f t="shared" si="1401"/>
        <v>4.7967834771271001</v>
      </c>
      <c r="Z2952" s="6">
        <f t="shared" si="1402"/>
        <v>43.700534106062797</v>
      </c>
      <c r="AA2952" s="17">
        <v>168.89231348103101</v>
      </c>
      <c r="AB2952" s="6">
        <f t="shared" si="1381"/>
        <v>106.68889148471399</v>
      </c>
      <c r="AC2952" s="6">
        <f t="shared" si="1385"/>
        <v>106.68889148471399</v>
      </c>
      <c r="AD2952" s="17">
        <v>149.746019620136</v>
      </c>
      <c r="AE2952" s="6">
        <f t="shared" si="1403"/>
        <v>19.146293860895014</v>
      </c>
      <c r="AF2952" s="17">
        <v>125.83518534560901</v>
      </c>
      <c r="AG2952" s="6">
        <f t="shared" si="1382"/>
        <v>43.057128135422005</v>
      </c>
      <c r="AH2952" s="6">
        <f t="shared" si="1386"/>
        <v>43.057128135422005</v>
      </c>
      <c r="AI2952" s="6">
        <f t="shared" si="1404"/>
        <v>168.89231348103101</v>
      </c>
      <c r="AJ2952" s="17">
        <v>187.74171531136599</v>
      </c>
      <c r="AK2952" s="6">
        <f t="shared" si="1405"/>
        <v>153.839891362835</v>
      </c>
      <c r="AL2952" s="6">
        <f t="shared" si="1387"/>
        <v>153.839891362835</v>
      </c>
      <c r="AM2952" s="17">
        <v>153.839891362835</v>
      </c>
      <c r="AN2952" s="6">
        <f t="shared" si="1406"/>
        <v>33.901823948530989</v>
      </c>
      <c r="AO2952" s="6">
        <f t="shared" si="1407"/>
        <v>187.74171531136599</v>
      </c>
      <c r="AP2952" s="17">
        <v>1874.3832358284899</v>
      </c>
      <c r="AQ2952" s="6">
        <f t="shared" si="1408"/>
        <v>1718.9636236427932</v>
      </c>
      <c r="AR2952" s="17">
        <v>414.45229916186599</v>
      </c>
      <c r="AS2952" s="6">
        <f t="shared" si="1388"/>
        <v>259.03268697616625</v>
      </c>
      <c r="AT2952" s="17">
        <v>305.77732364915499</v>
      </c>
      <c r="AU2952" s="6">
        <f t="shared" si="1389"/>
        <v>305.77732364915499</v>
      </c>
      <c r="AV2952" s="17">
        <v>584.27770067447102</v>
      </c>
      <c r="AW2952" s="6">
        <f t="shared" si="1390"/>
        <v>584.27770067447102</v>
      </c>
      <c r="AX2952" s="17">
        <v>569.875912343001</v>
      </c>
      <c r="AY2952" s="6">
        <f t="shared" si="1391"/>
        <v>569.875912343001</v>
      </c>
      <c r="AZ2952" s="20">
        <v>336238102.84601599</v>
      </c>
      <c r="BA2952" s="20">
        <v>667200825.63199997</v>
      </c>
      <c r="BB2952" s="20">
        <v>279413925.93663102</v>
      </c>
      <c r="BC2952" s="20">
        <v>469147145.585352</v>
      </c>
      <c r="BD2952" s="19">
        <f t="shared" si="1392"/>
        <v>1751.9999999999989</v>
      </c>
      <c r="BE2952" s="18">
        <v>0.75750860584381097</v>
      </c>
      <c r="BF2952" s="20">
        <v>4932562.0019052299</v>
      </c>
      <c r="BG2952" s="20">
        <v>291229.453629</v>
      </c>
      <c r="BH2952" s="19">
        <f t="shared" si="1409"/>
        <v>366.13845174929116</v>
      </c>
      <c r="BI2952" s="20">
        <v>347.66153835852703</v>
      </c>
      <c r="BJ2952">
        <v>40</v>
      </c>
      <c r="BK2952" s="22">
        <v>1824</v>
      </c>
      <c r="BL2952" s="22">
        <v>2767.1539199999902</v>
      </c>
      <c r="BM2952" s="22">
        <v>456</v>
      </c>
      <c r="BN2952" s="22">
        <v>114</v>
      </c>
      <c r="BO2952">
        <v>0.288708986402269</v>
      </c>
    </row>
    <row r="2953" spans="1:67" x14ac:dyDescent="0.2">
      <c r="A2953" s="27">
        <v>2952</v>
      </c>
      <c r="B2953" s="18">
        <v>309.03247854091302</v>
      </c>
      <c r="C2953" s="18">
        <v>152</v>
      </c>
      <c r="D2953">
        <v>600</v>
      </c>
      <c r="E2953">
        <v>2400</v>
      </c>
      <c r="F2953">
        <v>6</v>
      </c>
      <c r="G2953" s="23">
        <f t="shared" si="1393"/>
        <v>0.78429517718793085</v>
      </c>
      <c r="H2953">
        <v>100</v>
      </c>
      <c r="I2953" s="17">
        <v>115.246752013444</v>
      </c>
      <c r="J2953" s="6">
        <f t="shared" si="1394"/>
        <v>114.61637191020796</v>
      </c>
      <c r="K2953" s="6">
        <f t="shared" si="1380"/>
        <v>105.33311623813988</v>
      </c>
      <c r="L2953" s="6">
        <f t="shared" si="1395"/>
        <v>0.91900584953656783</v>
      </c>
      <c r="M2953" s="6">
        <f t="shared" si="1396"/>
        <v>105.91243924044525</v>
      </c>
      <c r="N2953" s="28">
        <v>100</v>
      </c>
      <c r="O2953" s="17">
        <v>120.797227994625</v>
      </c>
      <c r="P2953" s="6">
        <f t="shared" si="1397"/>
        <v>113.91868767115</v>
      </c>
      <c r="Q2953" s="6">
        <f t="shared" si="1383"/>
        <v>71.199179794468748</v>
      </c>
      <c r="R2953" s="17">
        <v>113.91868767115</v>
      </c>
      <c r="S2953" s="6">
        <f t="shared" si="1398"/>
        <v>6.8785403234750078</v>
      </c>
      <c r="T2953" s="6">
        <f t="shared" si="1399"/>
        <v>78.077720117943755</v>
      </c>
      <c r="U2953" s="17">
        <v>43.690140106648997</v>
      </c>
      <c r="V2953" s="6">
        <f t="shared" si="1400"/>
        <v>38.893356629522003</v>
      </c>
      <c r="W2953" s="6">
        <f t="shared" si="1384"/>
        <v>38.893356629522003</v>
      </c>
      <c r="X2953" s="17">
        <v>38.893356629522003</v>
      </c>
      <c r="Y2953" s="6">
        <f t="shared" si="1401"/>
        <v>4.7967834771269935</v>
      </c>
      <c r="Z2953" s="6">
        <f t="shared" si="1402"/>
        <v>43.690140106648997</v>
      </c>
      <c r="AA2953" s="17">
        <v>194.958554555484</v>
      </c>
      <c r="AB2953" s="6">
        <f t="shared" si="1381"/>
        <v>131.24332706310801</v>
      </c>
      <c r="AC2953" s="6">
        <f t="shared" si="1385"/>
        <v>131.24332706310801</v>
      </c>
      <c r="AD2953" s="17">
        <v>174.26392287705201</v>
      </c>
      <c r="AE2953" s="6">
        <f t="shared" si="1403"/>
        <v>20.694631678431989</v>
      </c>
      <c r="AF2953" s="17">
        <v>151.93795874154</v>
      </c>
      <c r="AG2953" s="6">
        <f t="shared" si="1382"/>
        <v>43.020595813943999</v>
      </c>
      <c r="AH2953" s="6">
        <f t="shared" si="1386"/>
        <v>43.020595813943999</v>
      </c>
      <c r="AI2953" s="6">
        <f t="shared" si="1404"/>
        <v>194.958554555484</v>
      </c>
      <c r="AJ2953" s="17">
        <v>159.398844592643</v>
      </c>
      <c r="AK2953" s="6">
        <f t="shared" si="1405"/>
        <v>130.56410084167601</v>
      </c>
      <c r="AL2953" s="6">
        <f t="shared" si="1387"/>
        <v>130.56410084167601</v>
      </c>
      <c r="AM2953" s="17">
        <v>130.56410084167601</v>
      </c>
      <c r="AN2953" s="6">
        <f t="shared" si="1406"/>
        <v>28.834743750966993</v>
      </c>
      <c r="AO2953" s="6">
        <f t="shared" si="1407"/>
        <v>159.398844592643</v>
      </c>
      <c r="AP2953" s="17">
        <v>1956.7507666034801</v>
      </c>
      <c r="AQ2953" s="6">
        <f t="shared" si="1408"/>
        <v>1770.2970605343971</v>
      </c>
      <c r="AR2953" s="17">
        <v>497.20988285088998</v>
      </c>
      <c r="AS2953" s="6">
        <f t="shared" si="1388"/>
        <v>310.75617678180623</v>
      </c>
      <c r="AT2953" s="17">
        <v>305.69562845855398</v>
      </c>
      <c r="AU2953" s="6">
        <f t="shared" si="1389"/>
        <v>305.69562845855398</v>
      </c>
      <c r="AV2953" s="17">
        <v>584.12159793424496</v>
      </c>
      <c r="AW2953" s="6">
        <f t="shared" si="1390"/>
        <v>584.12159793424496</v>
      </c>
      <c r="AX2953" s="17">
        <v>569.72365735979201</v>
      </c>
      <c r="AY2953" s="6">
        <f t="shared" si="1391"/>
        <v>569.72365735979201</v>
      </c>
      <c r="AZ2953" s="20">
        <v>380722174.61899197</v>
      </c>
      <c r="BA2953" s="20">
        <v>667200825.63199997</v>
      </c>
      <c r="BB2953" s="20">
        <v>326162150.182262</v>
      </c>
      <c r="BC2953" s="20">
        <v>377914849.56674498</v>
      </c>
      <c r="BD2953" s="19">
        <f t="shared" si="1392"/>
        <v>1751.9999999999991</v>
      </c>
      <c r="BE2953" s="18">
        <v>2.3493089405134202</v>
      </c>
      <c r="BF2953" s="20">
        <v>3950720.07710606</v>
      </c>
      <c r="BG2953" s="20">
        <v>233259.31819048701</v>
      </c>
      <c r="BH2953" s="19">
        <f t="shared" si="1409"/>
        <v>293.25744547513619</v>
      </c>
      <c r="BI2953" s="20">
        <v>417.19384603023298</v>
      </c>
      <c r="BJ2953">
        <v>40</v>
      </c>
      <c r="BK2953" s="22">
        <v>1824</v>
      </c>
      <c r="BL2953" s="22">
        <v>2767.1539199999902</v>
      </c>
      <c r="BM2953" s="22">
        <v>456</v>
      </c>
      <c r="BN2953" s="22">
        <v>114</v>
      </c>
      <c r="BO2953">
        <v>0.33684852696495698</v>
      </c>
    </row>
    <row r="2954" spans="1:67" x14ac:dyDescent="0.2">
      <c r="A2954" s="27">
        <v>2953</v>
      </c>
      <c r="B2954" s="18">
        <v>360.53789163106501</v>
      </c>
      <c r="C2954" s="18">
        <v>152</v>
      </c>
      <c r="D2954">
        <v>600</v>
      </c>
      <c r="E2954">
        <v>2400</v>
      </c>
      <c r="F2954">
        <v>6</v>
      </c>
      <c r="G2954" s="23">
        <f t="shared" si="1393"/>
        <v>0.82842595910009653</v>
      </c>
      <c r="H2954">
        <v>100</v>
      </c>
      <c r="I2954" s="17">
        <v>117.050829387573</v>
      </c>
      <c r="J2954" s="6">
        <f t="shared" si="1394"/>
        <v>116.01614698729247</v>
      </c>
      <c r="K2954" s="6">
        <f t="shared" si="1380"/>
        <v>105.23335978451867</v>
      </c>
      <c r="L2954" s="6">
        <f t="shared" si="1395"/>
        <v>0.90705787528045667</v>
      </c>
      <c r="M2954" s="6">
        <f t="shared" si="1396"/>
        <v>106.17187660410721</v>
      </c>
      <c r="N2954" s="28">
        <v>100</v>
      </c>
      <c r="O2954" s="17">
        <v>127.722694728836</v>
      </c>
      <c r="P2954" s="6">
        <f t="shared" si="1397"/>
        <v>120.448126240527</v>
      </c>
      <c r="Q2954" s="6">
        <f t="shared" si="1383"/>
        <v>75.280078900329372</v>
      </c>
      <c r="R2954" s="17">
        <v>120.448126240527</v>
      </c>
      <c r="S2954" s="6">
        <f t="shared" si="1398"/>
        <v>7.2745684883090007</v>
      </c>
      <c r="T2954" s="6">
        <f t="shared" si="1399"/>
        <v>82.554647388638372</v>
      </c>
      <c r="U2954" s="17">
        <v>43.6806596426391</v>
      </c>
      <c r="V2954" s="6">
        <f t="shared" si="1400"/>
        <v>38.883876165512</v>
      </c>
      <c r="W2954" s="6">
        <f t="shared" si="1384"/>
        <v>38.883876165512</v>
      </c>
      <c r="X2954" s="17">
        <v>38.883876165512</v>
      </c>
      <c r="Y2954" s="6">
        <f t="shared" si="1401"/>
        <v>4.7967834771271001</v>
      </c>
      <c r="Z2954" s="6">
        <f t="shared" si="1402"/>
        <v>43.6806596426391</v>
      </c>
      <c r="AA2954" s="17">
        <v>229.45933181229</v>
      </c>
      <c r="AB2954" s="6">
        <f t="shared" si="1381"/>
        <v>163.29834546594398</v>
      </c>
      <c r="AC2954" s="6">
        <f t="shared" si="1385"/>
        <v>163.29834546594398</v>
      </c>
      <c r="AD2954" s="17">
        <v>206.68481860324999</v>
      </c>
      <c r="AE2954" s="6">
        <f t="shared" si="1403"/>
        <v>22.774513209040009</v>
      </c>
      <c r="AF2954" s="17">
        <v>186.07285867498399</v>
      </c>
      <c r="AG2954" s="6">
        <f t="shared" si="1382"/>
        <v>43.386473137306012</v>
      </c>
      <c r="AH2954" s="6">
        <f t="shared" si="1386"/>
        <v>43.386473137306012</v>
      </c>
      <c r="AI2954" s="6">
        <f t="shared" si="1404"/>
        <v>229.45933181229</v>
      </c>
      <c r="AJ2954" s="17">
        <v>141.33437556953999</v>
      </c>
      <c r="AK2954" s="6">
        <f t="shared" si="1405"/>
        <v>115.732887403603</v>
      </c>
      <c r="AL2954" s="6">
        <f t="shared" si="1387"/>
        <v>115.732887403603</v>
      </c>
      <c r="AM2954" s="17">
        <v>115.732887403603</v>
      </c>
      <c r="AN2954" s="6">
        <f t="shared" si="1406"/>
        <v>25.601488165936985</v>
      </c>
      <c r="AO2954" s="6">
        <f t="shared" si="1407"/>
        <v>141.33437556953999</v>
      </c>
      <c r="AP2954" s="17">
        <v>2039.1219123359299</v>
      </c>
      <c r="AQ2954" s="6">
        <f t="shared" si="1408"/>
        <v>1821.6456125265245</v>
      </c>
      <c r="AR2954" s="17">
        <v>579.93679949175896</v>
      </c>
      <c r="AS2954" s="6">
        <f t="shared" si="1388"/>
        <v>362.46049968234934</v>
      </c>
      <c r="AT2954" s="17">
        <v>305.62111351166499</v>
      </c>
      <c r="AU2954" s="6">
        <f t="shared" si="1389"/>
        <v>305.62111351166499</v>
      </c>
      <c r="AV2954" s="17">
        <v>583.97921516591305</v>
      </c>
      <c r="AW2954" s="6">
        <f t="shared" si="1390"/>
        <v>583.97921516591305</v>
      </c>
      <c r="AX2954" s="17">
        <v>569.58478416659705</v>
      </c>
      <c r="AY2954" s="6">
        <f t="shared" si="1391"/>
        <v>569.58478416659705</v>
      </c>
      <c r="AZ2954" s="20">
        <v>418247950.21871299</v>
      </c>
      <c r="BA2954" s="20">
        <v>667200825.63199997</v>
      </c>
      <c r="BB2954" s="20">
        <v>365953507.27075601</v>
      </c>
      <c r="BC2954" s="20">
        <v>300597720.23199898</v>
      </c>
      <c r="BD2954" s="19">
        <f t="shared" si="1392"/>
        <v>1752.0000033534679</v>
      </c>
      <c r="BE2954" s="18">
        <v>4.7401160589854898</v>
      </c>
      <c r="BF2954" s="20">
        <v>3177318.85171093</v>
      </c>
      <c r="BG2954" s="20">
        <v>187595.986189627</v>
      </c>
      <c r="BH2954" s="19">
        <f t="shared" si="1409"/>
        <v>235.84875413693769</v>
      </c>
      <c r="BI2954" s="20">
        <v>486.72615370193802</v>
      </c>
      <c r="BJ2954">
        <v>40</v>
      </c>
      <c r="BK2954" s="22">
        <v>1824</v>
      </c>
      <c r="BL2954" s="22">
        <v>2767.1539199999902</v>
      </c>
      <c r="BM2954" s="22">
        <v>456</v>
      </c>
      <c r="BN2954" s="22">
        <v>114</v>
      </c>
      <c r="BO2954">
        <v>0.37796382536144102</v>
      </c>
    </row>
    <row r="2955" spans="1:67" x14ac:dyDescent="0.2">
      <c r="A2955" s="27">
        <v>2954</v>
      </c>
      <c r="B2955" s="18">
        <v>412.043304721217</v>
      </c>
      <c r="C2955" s="18">
        <v>152</v>
      </c>
      <c r="D2955">
        <v>600</v>
      </c>
      <c r="E2955">
        <v>2400</v>
      </c>
      <c r="F2955">
        <v>6</v>
      </c>
      <c r="G2955" s="23">
        <f t="shared" si="1393"/>
        <v>0.86305755948948282</v>
      </c>
      <c r="H2955">
        <v>100</v>
      </c>
      <c r="I2955" s="17">
        <v>119.21730781095199</v>
      </c>
      <c r="J2955" s="6">
        <f t="shared" si="1394"/>
        <v>117.86320354540868</v>
      </c>
      <c r="K2955" s="6">
        <f t="shared" si="1380"/>
        <v>105.57871714665202</v>
      </c>
      <c r="L2955" s="6">
        <f t="shared" si="1395"/>
        <v>0.89577335394567092</v>
      </c>
      <c r="M2955" s="6">
        <f t="shared" si="1396"/>
        <v>106.7916876661899</v>
      </c>
      <c r="N2955" s="28">
        <v>99.9999999103959</v>
      </c>
      <c r="O2955" s="17">
        <v>135.81164887272899</v>
      </c>
      <c r="P2955" s="6">
        <f t="shared" si="1397"/>
        <v>128.07473708529</v>
      </c>
      <c r="Q2955" s="6">
        <f t="shared" si="1383"/>
        <v>80.046710678306255</v>
      </c>
      <c r="R2955" s="17">
        <v>128.07473708529</v>
      </c>
      <c r="S2955" s="6">
        <f t="shared" si="1398"/>
        <v>7.7369117874389985</v>
      </c>
      <c r="T2955" s="6">
        <f t="shared" si="1399"/>
        <v>87.783622465745253</v>
      </c>
      <c r="U2955" s="17">
        <v>43.671977347037497</v>
      </c>
      <c r="V2955" s="6">
        <f t="shared" si="1400"/>
        <v>38.875193869910397</v>
      </c>
      <c r="W2955" s="6">
        <f t="shared" si="1384"/>
        <v>38.875193869910397</v>
      </c>
      <c r="X2955" s="17">
        <v>38.875193869910397</v>
      </c>
      <c r="Y2955" s="6">
        <f t="shared" si="1401"/>
        <v>4.7967834771271001</v>
      </c>
      <c r="Z2955" s="6">
        <f t="shared" si="1402"/>
        <v>43.671977347037497</v>
      </c>
      <c r="AA2955" s="17">
        <v>271.74847676265199</v>
      </c>
      <c r="AB2955" s="6">
        <f t="shared" si="1381"/>
        <v>203.10157804237102</v>
      </c>
      <c r="AC2955" s="6">
        <f t="shared" si="1385"/>
        <v>203.10157804237102</v>
      </c>
      <c r="AD2955" s="17">
        <v>246.39779572564001</v>
      </c>
      <c r="AE2955" s="6">
        <f t="shared" si="1403"/>
        <v>25.350681037011981</v>
      </c>
      <c r="AF2955" s="17">
        <v>228.452259079383</v>
      </c>
      <c r="AG2955" s="6">
        <f t="shared" si="1382"/>
        <v>43.296217683268992</v>
      </c>
      <c r="AH2955" s="6">
        <f t="shared" si="1386"/>
        <v>43.296217683268992</v>
      </c>
      <c r="AI2955" s="6">
        <f t="shared" si="1404"/>
        <v>271.74847676265199</v>
      </c>
      <c r="AJ2955" s="17">
        <v>129.29777749021301</v>
      </c>
      <c r="AK2955" s="6">
        <f t="shared" si="1405"/>
        <v>105.819898453463</v>
      </c>
      <c r="AL2955" s="6">
        <f t="shared" si="1387"/>
        <v>105.819898453463</v>
      </c>
      <c r="AM2955" s="17">
        <v>105.819898453463</v>
      </c>
      <c r="AN2955" s="6">
        <f t="shared" si="1406"/>
        <v>23.477879036750011</v>
      </c>
      <c r="AO2955" s="6">
        <f t="shared" si="1407"/>
        <v>129.29777749021301</v>
      </c>
      <c r="AP2955" s="17">
        <v>2121.4962165062898</v>
      </c>
      <c r="AQ2955" s="6">
        <f t="shared" si="1408"/>
        <v>1873.0073707892311</v>
      </c>
      <c r="AR2955" s="17">
        <v>662.63692191216205</v>
      </c>
      <c r="AS2955" s="6">
        <f t="shared" si="1388"/>
        <v>414.14807619510128</v>
      </c>
      <c r="AT2955" s="17">
        <v>305.55287204215898</v>
      </c>
      <c r="AU2955" s="6">
        <f t="shared" si="1389"/>
        <v>305.55287204215898</v>
      </c>
      <c r="AV2955" s="17">
        <v>583.848819725147</v>
      </c>
      <c r="AW2955" s="6">
        <f t="shared" si="1390"/>
        <v>583.848819725147</v>
      </c>
      <c r="AX2955" s="17">
        <v>569.45760282682397</v>
      </c>
      <c r="AY2955" s="6">
        <f t="shared" si="1391"/>
        <v>569.45760282682397</v>
      </c>
      <c r="AZ2955" s="20">
        <v>448122102.060956</v>
      </c>
      <c r="BA2955" s="20">
        <v>667200825.63199997</v>
      </c>
      <c r="BB2955" s="20">
        <v>396753915.17773402</v>
      </c>
      <c r="BC2955" s="20">
        <v>239923155.55944499</v>
      </c>
      <c r="BD2955" s="19">
        <f t="shared" si="1392"/>
        <v>1751.9999984301348</v>
      </c>
      <c r="BE2955" s="18">
        <v>7.9218110260855301</v>
      </c>
      <c r="BF2955" s="20">
        <v>2521409.5298832702</v>
      </c>
      <c r="BG2955" s="20">
        <v>148869.63802568</v>
      </c>
      <c r="BH2955" s="19">
        <f t="shared" si="1409"/>
        <v>187.16135387005588</v>
      </c>
      <c r="BI2955" s="20">
        <v>556.25846137364397</v>
      </c>
      <c r="BJ2955">
        <v>40</v>
      </c>
      <c r="BK2955" s="22">
        <v>1824</v>
      </c>
      <c r="BL2955" s="22">
        <v>2767.1539199999902</v>
      </c>
      <c r="BM2955" s="22">
        <v>456</v>
      </c>
      <c r="BN2955" s="22">
        <v>114</v>
      </c>
      <c r="BO2955">
        <v>0.40959994965531799</v>
      </c>
    </row>
    <row r="2956" spans="1:67" x14ac:dyDescent="0.2">
      <c r="A2956" s="27">
        <v>2955</v>
      </c>
      <c r="B2956" s="18">
        <v>463.54871781137001</v>
      </c>
      <c r="C2956" s="18">
        <v>152</v>
      </c>
      <c r="D2956">
        <v>600</v>
      </c>
      <c r="E2956">
        <v>2400</v>
      </c>
      <c r="F2956">
        <v>6</v>
      </c>
      <c r="G2956" s="23">
        <f t="shared" si="1393"/>
        <v>0.89039782741320028</v>
      </c>
      <c r="H2956">
        <v>100</v>
      </c>
      <c r="I2956" s="17">
        <v>121.823701658467</v>
      </c>
      <c r="J2956" s="6">
        <f t="shared" si="1394"/>
        <v>120.14017968772644</v>
      </c>
      <c r="K2956" s="6">
        <f t="shared" si="1380"/>
        <v>106.37683019055547</v>
      </c>
      <c r="L2956" s="6">
        <f t="shared" si="1395"/>
        <v>0.88543924661220519</v>
      </c>
      <c r="M2956" s="6">
        <f t="shared" si="1396"/>
        <v>107.86748661598307</v>
      </c>
      <c r="N2956" s="28">
        <v>100</v>
      </c>
      <c r="O2956" s="17">
        <v>144.69723487977299</v>
      </c>
      <c r="P2956" s="6">
        <f t="shared" si="1397"/>
        <v>136.45253326965701</v>
      </c>
      <c r="Q2956" s="6">
        <f t="shared" si="1383"/>
        <v>85.282833293535631</v>
      </c>
      <c r="R2956" s="17">
        <v>136.45253326965701</v>
      </c>
      <c r="S2956" s="6">
        <f t="shared" si="1398"/>
        <v>8.2447016101159818</v>
      </c>
      <c r="T2956" s="6">
        <f t="shared" si="1399"/>
        <v>93.527534903651613</v>
      </c>
      <c r="U2956" s="17">
        <v>43.663996493840997</v>
      </c>
      <c r="V2956" s="6">
        <f t="shared" si="1400"/>
        <v>38.867213016713897</v>
      </c>
      <c r="W2956" s="6">
        <f t="shared" si="1384"/>
        <v>38.867213016713897</v>
      </c>
      <c r="X2956" s="17">
        <v>38.867213016713897</v>
      </c>
      <c r="Y2956" s="6">
        <f t="shared" si="1401"/>
        <v>4.7967834771271001</v>
      </c>
      <c r="Z2956" s="6">
        <f t="shared" si="1402"/>
        <v>43.663996493840997</v>
      </c>
      <c r="AA2956" s="17">
        <v>323.15634258329999</v>
      </c>
      <c r="AB2956" s="6">
        <f t="shared" si="1381"/>
        <v>251.471901627237</v>
      </c>
      <c r="AC2956" s="6">
        <f t="shared" si="1385"/>
        <v>251.471901627237</v>
      </c>
      <c r="AD2956" s="17">
        <v>294.66549706118798</v>
      </c>
      <c r="AE2956" s="6">
        <f t="shared" si="1403"/>
        <v>28.490845522112011</v>
      </c>
      <c r="AF2956" s="17">
        <v>279.96274714934901</v>
      </c>
      <c r="AG2956" s="6">
        <f t="shared" si="1382"/>
        <v>43.193595433950975</v>
      </c>
      <c r="AH2956" s="6">
        <f t="shared" si="1386"/>
        <v>43.193595433950975</v>
      </c>
      <c r="AI2956" s="6">
        <f t="shared" si="1404"/>
        <v>323.15634258329999</v>
      </c>
      <c r="AJ2956" s="17">
        <v>121.252421067407</v>
      </c>
      <c r="AK2956" s="6">
        <f t="shared" si="1405"/>
        <v>99.193876906154998</v>
      </c>
      <c r="AL2956" s="6">
        <f t="shared" si="1387"/>
        <v>99.193876906154998</v>
      </c>
      <c r="AM2956" s="17">
        <v>99.193876906154998</v>
      </c>
      <c r="AN2956" s="6">
        <f t="shared" si="1406"/>
        <v>22.058544161252001</v>
      </c>
      <c r="AO2956" s="6">
        <f t="shared" si="1407"/>
        <v>121.252421067407</v>
      </c>
      <c r="AP2956" s="17">
        <v>2203.8732963593902</v>
      </c>
      <c r="AQ2956" s="6">
        <f t="shared" si="1408"/>
        <v>1924.3807349212018</v>
      </c>
      <c r="AR2956" s="17">
        <v>745.31349716851798</v>
      </c>
      <c r="AS2956" s="6">
        <f t="shared" si="1388"/>
        <v>465.82093573032375</v>
      </c>
      <c r="AT2956" s="17">
        <v>305.490143798958</v>
      </c>
      <c r="AU2956" s="6">
        <f t="shared" si="1389"/>
        <v>305.490143798958</v>
      </c>
      <c r="AV2956" s="17">
        <v>583.72895892818804</v>
      </c>
      <c r="AW2956" s="6">
        <f t="shared" si="1390"/>
        <v>583.72895892818804</v>
      </c>
      <c r="AX2956" s="17">
        <v>569.340696463732</v>
      </c>
      <c r="AY2956" s="6">
        <f t="shared" si="1391"/>
        <v>569.340696463732</v>
      </c>
      <c r="AZ2956" s="20">
        <v>471243496.25454402</v>
      </c>
      <c r="BA2956" s="20">
        <v>667200825.63199997</v>
      </c>
      <c r="BB2956" s="20">
        <v>421532671.741382</v>
      </c>
      <c r="BC2956" s="20">
        <v>192023006.37207299</v>
      </c>
      <c r="BD2956" s="19">
        <f t="shared" si="1392"/>
        <v>1751.9999999999989</v>
      </c>
      <c r="BE2956" s="18">
        <v>11.516610043794</v>
      </c>
      <c r="BF2956" s="20">
        <v>1994017.3039487801</v>
      </c>
      <c r="BG2956" s="20">
        <v>117731.225625034</v>
      </c>
      <c r="BH2956" s="19">
        <f t="shared" si="1409"/>
        <v>148.01363026903687</v>
      </c>
      <c r="BI2956" s="20">
        <v>625.79076904534895</v>
      </c>
      <c r="BJ2956">
        <v>40</v>
      </c>
      <c r="BK2956" s="22">
        <v>1824</v>
      </c>
      <c r="BL2956" s="22">
        <v>2767.1539199999902</v>
      </c>
      <c r="BM2956" s="22">
        <v>456</v>
      </c>
      <c r="BN2956" s="22">
        <v>114</v>
      </c>
      <c r="BO2956">
        <v>0.435051295696395</v>
      </c>
    </row>
    <row r="2957" spans="1:67" x14ac:dyDescent="0.2">
      <c r="A2957" s="27">
        <v>2956</v>
      </c>
      <c r="B2957" s="18">
        <v>515.05413090152194</v>
      </c>
      <c r="C2957" s="18">
        <v>152</v>
      </c>
      <c r="D2957">
        <v>600</v>
      </c>
      <c r="E2957">
        <v>2400</v>
      </c>
      <c r="F2957">
        <v>6</v>
      </c>
      <c r="G2957" s="23">
        <f t="shared" si="1393"/>
        <v>0.90802755258034007</v>
      </c>
      <c r="H2957">
        <v>100</v>
      </c>
      <c r="I2957" s="17">
        <v>124.824832400831</v>
      </c>
      <c r="J2957" s="6">
        <f t="shared" si="1394"/>
        <v>123.32216618898742</v>
      </c>
      <c r="K2957" s="6">
        <f t="shared" si="1380"/>
        <v>108.08556730725928</v>
      </c>
      <c r="L2957" s="6">
        <f t="shared" si="1395"/>
        <v>0.87644882219812359</v>
      </c>
      <c r="M2957" s="6">
        <f t="shared" si="1396"/>
        <v>109.4025773387865</v>
      </c>
      <c r="N2957" s="28">
        <v>100</v>
      </c>
      <c r="O2957" s="17">
        <v>154.88280049502001</v>
      </c>
      <c r="P2957" s="6">
        <f t="shared" si="1397"/>
        <v>146.056159253602</v>
      </c>
      <c r="Q2957" s="6">
        <f t="shared" si="1383"/>
        <v>91.285099533501253</v>
      </c>
      <c r="R2957" s="17">
        <v>146.056159253602</v>
      </c>
      <c r="S2957" s="6">
        <f t="shared" si="1398"/>
        <v>8.8266412414180024</v>
      </c>
      <c r="T2957" s="6">
        <f t="shared" si="1399"/>
        <v>100.11174077491926</v>
      </c>
      <c r="U2957" s="17">
        <v>43.656635379208304</v>
      </c>
      <c r="V2957" s="6">
        <f t="shared" si="1400"/>
        <v>38.859851902081203</v>
      </c>
      <c r="W2957" s="6">
        <f t="shared" si="1384"/>
        <v>38.859851902081203</v>
      </c>
      <c r="X2957" s="17">
        <v>38.859851902081203</v>
      </c>
      <c r="Y2957" s="6">
        <f t="shared" si="1401"/>
        <v>4.7967834771271001</v>
      </c>
      <c r="Z2957" s="6">
        <f t="shared" si="1402"/>
        <v>43.656635379208304</v>
      </c>
      <c r="AA2957" s="17">
        <v>377.85683822344203</v>
      </c>
      <c r="AB2957" s="6">
        <f t="shared" si="1381"/>
        <v>303.15177820633795</v>
      </c>
      <c r="AC2957" s="6">
        <f t="shared" si="1385"/>
        <v>303.15177820633795</v>
      </c>
      <c r="AD2957" s="17">
        <v>346.05656385415898</v>
      </c>
      <c r="AE2957" s="6">
        <f t="shared" si="1403"/>
        <v>31.800274369283045</v>
      </c>
      <c r="AF2957" s="17">
        <v>334.952052575621</v>
      </c>
      <c r="AG2957" s="6">
        <f t="shared" si="1382"/>
        <v>42.904785647821029</v>
      </c>
      <c r="AH2957" s="6">
        <f t="shared" si="1386"/>
        <v>42.904785647821029</v>
      </c>
      <c r="AI2957" s="6">
        <f t="shared" si="1404"/>
        <v>377.85683822344203</v>
      </c>
      <c r="AJ2957" s="17">
        <v>115.88689074547899</v>
      </c>
      <c r="AK2957" s="6">
        <f t="shared" si="1405"/>
        <v>94.7411984832423</v>
      </c>
      <c r="AL2957" s="6">
        <f t="shared" si="1387"/>
        <v>94.7411984832423</v>
      </c>
      <c r="AM2957" s="17">
        <v>94.7411984832423</v>
      </c>
      <c r="AN2957" s="6">
        <f t="shared" si="1406"/>
        <v>21.145692262236693</v>
      </c>
      <c r="AO2957" s="6">
        <f t="shared" si="1407"/>
        <v>115.88689074547899</v>
      </c>
      <c r="AP2957" s="17">
        <v>2286.25282858439</v>
      </c>
      <c r="AQ2957" s="6">
        <f t="shared" si="1408"/>
        <v>1975.7643530735986</v>
      </c>
      <c r="AR2957" s="17">
        <v>827.96926802878704</v>
      </c>
      <c r="AS2957" s="6">
        <f t="shared" si="1388"/>
        <v>517.48079251799186</v>
      </c>
      <c r="AT2957" s="17">
        <v>305.43228660279902</v>
      </c>
      <c r="AU2957" s="6">
        <f t="shared" si="1389"/>
        <v>305.43228660279902</v>
      </c>
      <c r="AV2957" s="17">
        <v>583.61840570227798</v>
      </c>
      <c r="AW2957" s="6">
        <f t="shared" si="1390"/>
        <v>583.61840570227798</v>
      </c>
      <c r="AX2957" s="17">
        <v>569.23286825053003</v>
      </c>
      <c r="AY2957" s="6">
        <f t="shared" si="1391"/>
        <v>569.23286825053003</v>
      </c>
      <c r="AZ2957" s="20">
        <v>487383690.89818603</v>
      </c>
      <c r="BA2957" s="20">
        <v>667200825.63199997</v>
      </c>
      <c r="BB2957" s="20">
        <v>436279755.59056801</v>
      </c>
      <c r="BC2957" s="20">
        <v>161135727.879244</v>
      </c>
      <c r="BD2957" s="19">
        <f t="shared" si="1392"/>
        <v>1751.9999999999982</v>
      </c>
      <c r="BE2957" s="18">
        <v>15.6143006272713</v>
      </c>
      <c r="BF2957" s="20">
        <v>1680812.7755265101</v>
      </c>
      <c r="BG2957" s="20">
        <v>99238.932238491398</v>
      </c>
      <c r="BH2957" s="19">
        <f t="shared" si="1409"/>
        <v>124.76481533815537</v>
      </c>
      <c r="BI2957" s="20">
        <v>695.32307671705496</v>
      </c>
      <c r="BJ2957">
        <v>40</v>
      </c>
      <c r="BK2957" s="22">
        <v>1824</v>
      </c>
      <c r="BL2957" s="22">
        <v>2767.1539199999902</v>
      </c>
      <c r="BM2957" s="22">
        <v>456</v>
      </c>
      <c r="BN2957" s="22">
        <v>114</v>
      </c>
      <c r="BO2957">
        <v>0.45019926787280001</v>
      </c>
    </row>
    <row r="2958" spans="1:67" x14ac:dyDescent="0.2">
      <c r="A2958" s="27">
        <v>2957</v>
      </c>
      <c r="B2958" s="18">
        <v>566.55954399167399</v>
      </c>
      <c r="C2958" s="18">
        <v>152</v>
      </c>
      <c r="D2958">
        <v>600</v>
      </c>
      <c r="E2958">
        <v>2400</v>
      </c>
      <c r="F2958">
        <v>6</v>
      </c>
      <c r="G2958" s="23">
        <f t="shared" si="1393"/>
        <v>0.92299788694045293</v>
      </c>
      <c r="H2958">
        <v>100</v>
      </c>
      <c r="I2958" s="17">
        <v>128.12995384449701</v>
      </c>
      <c r="J2958" s="6">
        <f t="shared" si="1394"/>
        <v>126.33424483237035</v>
      </c>
      <c r="K2958" s="6">
        <f t="shared" si="1380"/>
        <v>109.5880976654245</v>
      </c>
      <c r="L2958" s="6">
        <f t="shared" si="1395"/>
        <v>0.86744570176387348</v>
      </c>
      <c r="M2958" s="6">
        <f t="shared" si="1396"/>
        <v>111.14577772961243</v>
      </c>
      <c r="N2958" s="28">
        <v>100</v>
      </c>
      <c r="O2958" s="17">
        <v>165.45019179401399</v>
      </c>
      <c r="P2958" s="6">
        <f t="shared" si="1397"/>
        <v>156.019765110045</v>
      </c>
      <c r="Q2958" s="6">
        <f t="shared" si="1383"/>
        <v>97.512353193778125</v>
      </c>
      <c r="R2958" s="17">
        <v>156.019765110045</v>
      </c>
      <c r="S2958" s="6">
        <f t="shared" si="1398"/>
        <v>9.4304266839689888</v>
      </c>
      <c r="T2958" s="6">
        <f t="shared" si="1399"/>
        <v>106.94277987774711</v>
      </c>
      <c r="U2958" s="17">
        <v>43.649824514161402</v>
      </c>
      <c r="V2958" s="6">
        <f t="shared" si="1400"/>
        <v>38.853041037034302</v>
      </c>
      <c r="W2958" s="6">
        <f t="shared" si="1384"/>
        <v>38.853041037034302</v>
      </c>
      <c r="X2958" s="17">
        <v>38.853041037034302</v>
      </c>
      <c r="Y2958" s="6">
        <f t="shared" si="1401"/>
        <v>4.7967834771271001</v>
      </c>
      <c r="Z2958" s="6">
        <f t="shared" si="1402"/>
        <v>43.649824514161402</v>
      </c>
      <c r="AA2958" s="17">
        <v>436.79596836982603</v>
      </c>
      <c r="AB2958" s="6">
        <f t="shared" si="1381"/>
        <v>358.30273734722397</v>
      </c>
      <c r="AC2958" s="6">
        <f t="shared" si="1385"/>
        <v>358.30273734722397</v>
      </c>
      <c r="AD2958" s="17">
        <v>401.39764046782898</v>
      </c>
      <c r="AE2958" s="6">
        <f t="shared" si="1403"/>
        <v>35.39832790199705</v>
      </c>
      <c r="AF2958" s="17">
        <v>393.70106524922102</v>
      </c>
      <c r="AG2958" s="6">
        <f t="shared" si="1382"/>
        <v>43.094903120605011</v>
      </c>
      <c r="AH2958" s="6">
        <f t="shared" si="1386"/>
        <v>43.094903120605011</v>
      </c>
      <c r="AI2958" s="6">
        <f t="shared" si="1404"/>
        <v>436.79596836982603</v>
      </c>
      <c r="AJ2958" s="17">
        <v>112.214453227021</v>
      </c>
      <c r="AK2958" s="6">
        <f t="shared" si="1405"/>
        <v>91.654178202891401</v>
      </c>
      <c r="AL2958" s="6">
        <f t="shared" si="1387"/>
        <v>91.654178202891401</v>
      </c>
      <c r="AM2958" s="17">
        <v>91.654178202891401</v>
      </c>
      <c r="AN2958" s="6">
        <f t="shared" si="1406"/>
        <v>20.560275024129595</v>
      </c>
      <c r="AO2958" s="6">
        <f t="shared" si="1407"/>
        <v>112.214453227021</v>
      </c>
      <c r="AP2958" s="17">
        <v>2368.6345382059499</v>
      </c>
      <c r="AQ2958" s="6">
        <f t="shared" si="1408"/>
        <v>2027.1570755012872</v>
      </c>
      <c r="AR2958" s="17">
        <v>910.60656721245005</v>
      </c>
      <c r="AS2958" s="6">
        <f t="shared" si="1388"/>
        <v>569.12910450778122</v>
      </c>
      <c r="AT2958" s="17">
        <v>305.37875428131099</v>
      </c>
      <c r="AU2958" s="6">
        <f t="shared" si="1389"/>
        <v>305.37875428131099</v>
      </c>
      <c r="AV2958" s="17">
        <v>583.51611642412797</v>
      </c>
      <c r="AW2958" s="6">
        <f t="shared" si="1390"/>
        <v>583.51611642412797</v>
      </c>
      <c r="AX2958" s="17">
        <v>569.133100288067</v>
      </c>
      <c r="AY2958" s="6">
        <f t="shared" si="1391"/>
        <v>569.133100288067</v>
      </c>
      <c r="AZ2958" s="20">
        <v>501462103.29618502</v>
      </c>
      <c r="BA2958" s="20">
        <v>667200825.63199997</v>
      </c>
      <c r="BB2958" s="20">
        <v>448429369.07186699</v>
      </c>
      <c r="BC2958" s="20">
        <v>134907702.08703199</v>
      </c>
      <c r="BD2958" s="19">
        <f t="shared" si="1392"/>
        <v>1752.0000000870841</v>
      </c>
      <c r="BE2958" s="18">
        <v>19.5611704589288</v>
      </c>
      <c r="BF2958" s="20">
        <v>1416162.7059603001</v>
      </c>
      <c r="BG2958" s="20">
        <v>83613.402314513907</v>
      </c>
      <c r="BH2958" s="19">
        <f t="shared" si="1409"/>
        <v>105.12014250593136</v>
      </c>
      <c r="BI2958" s="20">
        <v>764.85538438875994</v>
      </c>
      <c r="BJ2958">
        <v>40</v>
      </c>
      <c r="BK2958" s="22">
        <v>1824</v>
      </c>
      <c r="BL2958" s="22">
        <v>2767.1539199999902</v>
      </c>
      <c r="BM2958" s="22">
        <v>456</v>
      </c>
      <c r="BN2958" s="22">
        <v>114</v>
      </c>
      <c r="BO2958">
        <v>0.46267933905914199</v>
      </c>
    </row>
    <row r="2959" spans="1:67" x14ac:dyDescent="0.2">
      <c r="A2959" s="27">
        <v>2958</v>
      </c>
      <c r="B2959" s="18">
        <v>618.06495708182604</v>
      </c>
      <c r="C2959" s="18">
        <v>152</v>
      </c>
      <c r="D2959">
        <v>600</v>
      </c>
      <c r="E2959">
        <v>2400</v>
      </c>
      <c r="F2959">
        <v>6</v>
      </c>
      <c r="G2959" s="23">
        <f t="shared" si="1393"/>
        <v>0.9354332753809127</v>
      </c>
      <c r="H2959">
        <v>100</v>
      </c>
      <c r="I2959" s="17">
        <v>131.60088723464801</v>
      </c>
      <c r="J2959" s="6">
        <f t="shared" si="1394"/>
        <v>129.71178975733272</v>
      </c>
      <c r="K2959" s="6">
        <f t="shared" si="1380"/>
        <v>111.47034370827981</v>
      </c>
      <c r="L2959" s="6">
        <f t="shared" si="1395"/>
        <v>0.85936940594853128</v>
      </c>
      <c r="M2959" s="6">
        <f t="shared" si="1396"/>
        <v>113.09377628513911</v>
      </c>
      <c r="N2959" s="28">
        <v>100</v>
      </c>
      <c r="O2959" s="17">
        <v>176.08693096278</v>
      </c>
      <c r="P2959" s="6">
        <f t="shared" si="1397"/>
        <v>166.04868539142899</v>
      </c>
      <c r="Q2959" s="6">
        <f t="shared" si="1383"/>
        <v>103.78042836964312</v>
      </c>
      <c r="R2959" s="17">
        <v>166.04868539142899</v>
      </c>
      <c r="S2959" s="6">
        <f t="shared" si="1398"/>
        <v>10.038245571351013</v>
      </c>
      <c r="T2959" s="6">
        <f t="shared" si="1399"/>
        <v>113.81867394099413</v>
      </c>
      <c r="U2959" s="17">
        <v>43.643504424149597</v>
      </c>
      <c r="V2959" s="6">
        <f t="shared" si="1400"/>
        <v>38.846720947022497</v>
      </c>
      <c r="W2959" s="6">
        <f t="shared" si="1384"/>
        <v>38.846720947022497</v>
      </c>
      <c r="X2959" s="17">
        <v>38.846720947022497</v>
      </c>
      <c r="Y2959" s="6">
        <f t="shared" si="1401"/>
        <v>4.7967834771271001</v>
      </c>
      <c r="Z2959" s="6">
        <f t="shared" si="1402"/>
        <v>43.643504424149597</v>
      </c>
      <c r="AA2959" s="17">
        <v>509.26986462909599</v>
      </c>
      <c r="AB2959" s="6">
        <f t="shared" si="1381"/>
        <v>426.41236503835</v>
      </c>
      <c r="AC2959" s="6">
        <f t="shared" si="1385"/>
        <v>426.41236503835</v>
      </c>
      <c r="AD2959" s="17">
        <v>469.45086118111601</v>
      </c>
      <c r="AE2959" s="6">
        <f t="shared" si="1403"/>
        <v>39.819003447979981</v>
      </c>
      <c r="AF2959" s="17">
        <v>466.23136848632998</v>
      </c>
      <c r="AG2959" s="6">
        <f t="shared" si="1382"/>
        <v>43.038496142766007</v>
      </c>
      <c r="AH2959" s="6">
        <f t="shared" si="1386"/>
        <v>43.038496142766007</v>
      </c>
      <c r="AI2959" s="6">
        <f t="shared" si="1404"/>
        <v>509.26986462909599</v>
      </c>
      <c r="AJ2959" s="17">
        <v>109.39676801229599</v>
      </c>
      <c r="AK2959" s="6">
        <f t="shared" si="1405"/>
        <v>89.332058042736804</v>
      </c>
      <c r="AL2959" s="6">
        <f t="shared" si="1387"/>
        <v>89.332058042736804</v>
      </c>
      <c r="AM2959" s="17">
        <v>89.332058042736804</v>
      </c>
      <c r="AN2959" s="6">
        <f t="shared" si="1406"/>
        <v>20.064709969559189</v>
      </c>
      <c r="AO2959" s="6">
        <f t="shared" si="1407"/>
        <v>109.39676801229599</v>
      </c>
      <c r="AP2959" s="17">
        <v>2451.0181898769101</v>
      </c>
      <c r="AQ2959" s="6">
        <f t="shared" si="1408"/>
        <v>2078.557918155032</v>
      </c>
      <c r="AR2959" s="17">
        <v>993.22739125834596</v>
      </c>
      <c r="AS2959" s="6">
        <f t="shared" si="1388"/>
        <v>620.76711953646623</v>
      </c>
      <c r="AT2959" s="17">
        <v>305.329079373936</v>
      </c>
      <c r="AU2959" s="6">
        <f t="shared" si="1389"/>
        <v>305.329079373936</v>
      </c>
      <c r="AV2959" s="17">
        <v>583.42119787256297</v>
      </c>
      <c r="AW2959" s="6">
        <f t="shared" si="1390"/>
        <v>583.42119787256297</v>
      </c>
      <c r="AX2959" s="17">
        <v>569.04052137206702</v>
      </c>
      <c r="AY2959" s="6">
        <f t="shared" si="1391"/>
        <v>569.04052137206702</v>
      </c>
      <c r="AZ2959" s="20">
        <v>513247278.89459199</v>
      </c>
      <c r="BA2959" s="20">
        <v>667200825.63199997</v>
      </c>
      <c r="BB2959" s="20">
        <v>458430993.94076598</v>
      </c>
      <c r="BC2959" s="20">
        <v>113120901.53264099</v>
      </c>
      <c r="BD2959" s="19">
        <f t="shared" si="1392"/>
        <v>1751.9999999999991</v>
      </c>
      <c r="BE2959" s="18">
        <v>23.306893353231501</v>
      </c>
      <c r="BF2959" s="20">
        <v>1172321.79891291</v>
      </c>
      <c r="BG2959" s="20">
        <v>69216.491722334205</v>
      </c>
      <c r="BH2959" s="19">
        <f t="shared" si="1409"/>
        <v>87.020110084804571</v>
      </c>
      <c r="BI2959" s="20">
        <v>834.38769206046595</v>
      </c>
      <c r="BJ2959">
        <v>40</v>
      </c>
      <c r="BK2959" s="22">
        <v>1824</v>
      </c>
      <c r="BL2959" s="22">
        <v>2767.1539199999902</v>
      </c>
      <c r="BM2959" s="22">
        <v>456</v>
      </c>
      <c r="BN2959" s="22">
        <v>114</v>
      </c>
      <c r="BO2959">
        <v>0.47295311226459602</v>
      </c>
    </row>
    <row r="2960" spans="1:67" x14ac:dyDescent="0.2">
      <c r="A2960" s="27">
        <v>2959</v>
      </c>
      <c r="B2960" s="18">
        <v>669.57037017197899</v>
      </c>
      <c r="C2960" s="18">
        <v>152</v>
      </c>
      <c r="D2960">
        <v>600</v>
      </c>
      <c r="E2960">
        <v>2400</v>
      </c>
      <c r="F2960">
        <v>7</v>
      </c>
      <c r="G2960" s="23">
        <f t="shared" si="1393"/>
        <v>0.94525925591154392</v>
      </c>
      <c r="H2960">
        <v>100</v>
      </c>
      <c r="I2960" s="17">
        <v>140.50451801624399</v>
      </c>
      <c r="J2960" s="6">
        <f t="shared" si="1394"/>
        <v>138.08989706634162</v>
      </c>
      <c r="K2960" s="6">
        <f t="shared" si="1380"/>
        <v>118.34748967358205</v>
      </c>
      <c r="L2960" s="6">
        <f t="shared" si="1395"/>
        <v>0.85703221008793384</v>
      </c>
      <c r="M2960" s="6">
        <f t="shared" si="1396"/>
        <v>120.41689760280151</v>
      </c>
      <c r="N2960" s="28">
        <v>100</v>
      </c>
      <c r="O2960" s="17">
        <v>186.88339852974201</v>
      </c>
      <c r="P2960" s="6">
        <f t="shared" si="1397"/>
        <v>176.22649662946401</v>
      </c>
      <c r="Q2960" s="6">
        <f t="shared" si="1383"/>
        <v>110.14156039341501</v>
      </c>
      <c r="R2960" s="17">
        <v>176.22649662946401</v>
      </c>
      <c r="S2960" s="6">
        <f t="shared" si="1398"/>
        <v>10.656901900278001</v>
      </c>
      <c r="T2960" s="6">
        <f t="shared" si="1399"/>
        <v>120.79846229369301</v>
      </c>
      <c r="U2960" s="17">
        <v>43.631217463736697</v>
      </c>
      <c r="V2960" s="6">
        <f t="shared" si="1400"/>
        <v>38.834433986609703</v>
      </c>
      <c r="W2960" s="6">
        <f t="shared" si="1384"/>
        <v>38.834433986609703</v>
      </c>
      <c r="X2960" s="17">
        <v>38.834433986609703</v>
      </c>
      <c r="Y2960" s="6">
        <f t="shared" si="1401"/>
        <v>4.7967834771269935</v>
      </c>
      <c r="Z2960" s="6">
        <f t="shared" si="1402"/>
        <v>43.631217463736697</v>
      </c>
      <c r="AA2960" s="17">
        <v>677.71004544993195</v>
      </c>
      <c r="AB2960" s="6">
        <f t="shared" si="1381"/>
        <v>584.57830820478205</v>
      </c>
      <c r="AC2960" s="6">
        <f t="shared" si="1385"/>
        <v>584.57830820478205</v>
      </c>
      <c r="AD2960" s="17">
        <v>627.60012212320805</v>
      </c>
      <c r="AE2960" s="6">
        <f t="shared" si="1403"/>
        <v>50.109923326723901</v>
      </c>
      <c r="AF2960" s="17">
        <v>634.68823153150595</v>
      </c>
      <c r="AG2960" s="6">
        <f t="shared" si="1382"/>
        <v>43.021813918426005</v>
      </c>
      <c r="AH2960" s="6">
        <f t="shared" si="1386"/>
        <v>43.021813918426005</v>
      </c>
      <c r="AI2960" s="6">
        <f t="shared" si="1404"/>
        <v>677.71004544993195</v>
      </c>
      <c r="AJ2960" s="17">
        <v>107.438305999932</v>
      </c>
      <c r="AK2960" s="6">
        <f t="shared" si="1405"/>
        <v>87.715215651101801</v>
      </c>
      <c r="AL2960" s="6">
        <f t="shared" si="1387"/>
        <v>87.715215651101801</v>
      </c>
      <c r="AM2960" s="17">
        <v>87.715215651101801</v>
      </c>
      <c r="AN2960" s="6">
        <f t="shared" si="1406"/>
        <v>19.723090348830198</v>
      </c>
      <c r="AO2960" s="6">
        <f t="shared" si="1407"/>
        <v>107.438305999932</v>
      </c>
      <c r="AP2960" s="17">
        <v>2630.1918300024199</v>
      </c>
      <c r="AQ2960" s="6">
        <f t="shared" si="1408"/>
        <v>2226.8208262458238</v>
      </c>
      <c r="AR2960" s="17">
        <v>1075.65601001759</v>
      </c>
      <c r="AS2960" s="6">
        <f t="shared" si="1388"/>
        <v>672.28500626099378</v>
      </c>
      <c r="AT2960" s="17">
        <v>305.23250580943198</v>
      </c>
      <c r="AU2960" s="6">
        <f t="shared" si="1389"/>
        <v>305.23250580943198</v>
      </c>
      <c r="AV2960" s="17">
        <v>680.44277654942198</v>
      </c>
      <c r="AW2960" s="6">
        <f t="shared" si="1390"/>
        <v>680.44277654942198</v>
      </c>
      <c r="AX2960" s="17">
        <v>568.86053762597601</v>
      </c>
      <c r="AY2960" s="6">
        <f t="shared" si="1391"/>
        <v>568.86053762597601</v>
      </c>
      <c r="AZ2960" s="20">
        <v>523397611.046597</v>
      </c>
      <c r="BA2960" s="20">
        <v>667200825.63199997</v>
      </c>
      <c r="BB2960" s="20">
        <v>465495779.67842698</v>
      </c>
      <c r="BC2960" s="20">
        <v>95905783.642975196</v>
      </c>
      <c r="BD2960" s="19">
        <f t="shared" si="1392"/>
        <v>1751.9999999999991</v>
      </c>
      <c r="BE2960" s="18">
        <v>26.880921794768501</v>
      </c>
      <c r="BF2960" s="20">
        <v>1003140.9311</v>
      </c>
      <c r="BG2960" s="20">
        <v>59227.676238899599</v>
      </c>
      <c r="BH2960" s="19">
        <f t="shared" si="1409"/>
        <v>74.462007220067733</v>
      </c>
      <c r="BI2960" s="20">
        <v>903.91999973217105</v>
      </c>
      <c r="BJ2960">
        <v>40</v>
      </c>
      <c r="BK2960" s="22">
        <v>1824</v>
      </c>
      <c r="BL2960" s="22">
        <v>2767.1539199999902</v>
      </c>
      <c r="BM2960" s="22">
        <v>456</v>
      </c>
      <c r="BN2960" s="22">
        <v>114</v>
      </c>
      <c r="BO2960">
        <v>0.48021050567328499</v>
      </c>
    </row>
    <row r="2961" spans="1:67" x14ac:dyDescent="0.2">
      <c r="A2961" s="27">
        <v>2960</v>
      </c>
      <c r="B2961" s="18">
        <v>721.07578326213104</v>
      </c>
      <c r="C2961" s="18">
        <v>152</v>
      </c>
      <c r="D2961">
        <v>600</v>
      </c>
      <c r="E2961">
        <v>2400</v>
      </c>
      <c r="F2961">
        <v>7</v>
      </c>
      <c r="G2961" s="23">
        <f t="shared" si="1393"/>
        <v>0.95338829818338255</v>
      </c>
      <c r="H2961">
        <v>100</v>
      </c>
      <c r="I2961" s="17">
        <v>144.235254502716</v>
      </c>
      <c r="J2961" s="6">
        <f t="shared" si="1394"/>
        <v>141.68849393574087</v>
      </c>
      <c r="K2961" s="6">
        <f t="shared" si="1380"/>
        <v>120.44720529589007</v>
      </c>
      <c r="L2961" s="6">
        <f t="shared" si="1395"/>
        <v>0.85008459014685955</v>
      </c>
      <c r="M2961" s="6">
        <f t="shared" si="1396"/>
        <v>122.61216720866932</v>
      </c>
      <c r="N2961" s="28">
        <v>100</v>
      </c>
      <c r="O2961" s="17">
        <v>197.75080368266799</v>
      </c>
      <c r="P2961" s="6">
        <f t="shared" si="1397"/>
        <v>186.47280683644499</v>
      </c>
      <c r="Q2961" s="6">
        <f t="shared" si="1383"/>
        <v>116.54550427277812</v>
      </c>
      <c r="R2961" s="17">
        <v>186.47280683644499</v>
      </c>
      <c r="S2961" s="6">
        <f t="shared" si="1398"/>
        <v>11.277996846223004</v>
      </c>
      <c r="T2961" s="6">
        <f t="shared" si="1399"/>
        <v>127.82350111900112</v>
      </c>
      <c r="U2961" s="17">
        <v>43.626147668943801</v>
      </c>
      <c r="V2961" s="6">
        <f t="shared" si="1400"/>
        <v>38.829364191816801</v>
      </c>
      <c r="W2961" s="6">
        <f t="shared" si="1384"/>
        <v>38.829364191816801</v>
      </c>
      <c r="X2961" s="17">
        <v>38.829364191816801</v>
      </c>
      <c r="Y2961" s="6">
        <f t="shared" si="1401"/>
        <v>4.7967834771270006</v>
      </c>
      <c r="Z2961" s="6">
        <f t="shared" si="1402"/>
        <v>43.626147668943801</v>
      </c>
      <c r="AA2961" s="17">
        <v>784.13563831625902</v>
      </c>
      <c r="AB2961" s="6">
        <f t="shared" si="1381"/>
        <v>684.08198184054595</v>
      </c>
      <c r="AC2961" s="6">
        <f t="shared" si="1385"/>
        <v>684.08198184054595</v>
      </c>
      <c r="AD2961" s="17">
        <v>727.53070422715098</v>
      </c>
      <c r="AE2961" s="6">
        <f t="shared" si="1403"/>
        <v>56.604934089108042</v>
      </c>
      <c r="AF2961" s="17">
        <v>740.68691592965399</v>
      </c>
      <c r="AG2961" s="6">
        <f t="shared" si="1382"/>
        <v>43.448722386605027</v>
      </c>
      <c r="AH2961" s="6">
        <f t="shared" si="1386"/>
        <v>43.448722386605027</v>
      </c>
      <c r="AI2961" s="6">
        <f t="shared" si="1404"/>
        <v>784.13563831625902</v>
      </c>
      <c r="AJ2961" s="17">
        <v>105.85992866724899</v>
      </c>
      <c r="AK2961" s="6">
        <f t="shared" si="1405"/>
        <v>86.390205578461206</v>
      </c>
      <c r="AL2961" s="6">
        <f t="shared" si="1387"/>
        <v>86.390205578461206</v>
      </c>
      <c r="AM2961" s="17">
        <v>86.390205578461206</v>
      </c>
      <c r="AN2961" s="6">
        <f t="shared" si="1406"/>
        <v>19.469723088787788</v>
      </c>
      <c r="AO2961" s="6">
        <f t="shared" si="1407"/>
        <v>105.85992866724899</v>
      </c>
      <c r="AP2961" s="17">
        <v>2712.5804292255002</v>
      </c>
      <c r="AQ2961" s="6">
        <f t="shared" si="1408"/>
        <v>2278.237597124928</v>
      </c>
      <c r="AR2961" s="17">
        <v>1158.2475522682</v>
      </c>
      <c r="AS2961" s="6">
        <f t="shared" si="1388"/>
        <v>723.90472016762499</v>
      </c>
      <c r="AT2961" s="17">
        <v>305.19265802462598</v>
      </c>
      <c r="AU2961" s="6">
        <f t="shared" si="1389"/>
        <v>305.19265802462598</v>
      </c>
      <c r="AV2961" s="17">
        <v>680.35394545569204</v>
      </c>
      <c r="AW2961" s="6">
        <f t="shared" si="1390"/>
        <v>680.35394545569204</v>
      </c>
      <c r="AX2961" s="17">
        <v>568.786273476985</v>
      </c>
      <c r="AY2961" s="6">
        <f t="shared" si="1391"/>
        <v>568.786273476985</v>
      </c>
      <c r="AZ2961" s="20">
        <v>532191812.28990299</v>
      </c>
      <c r="BA2961" s="20">
        <v>667200825.63199997</v>
      </c>
      <c r="BB2961" s="20">
        <v>470943668.70388401</v>
      </c>
      <c r="BC2961" s="20">
        <v>81663701.984032199</v>
      </c>
      <c r="BD2961" s="19">
        <f t="shared" si="1392"/>
        <v>1752.0000086098189</v>
      </c>
      <c r="BE2961" s="18">
        <v>30.237057717428801</v>
      </c>
      <c r="BF2961" s="20">
        <v>866904.29322301096</v>
      </c>
      <c r="BG2961" s="20">
        <v>51183.961512588001</v>
      </c>
      <c r="BH2961" s="19">
        <f t="shared" si="1409"/>
        <v>64.34931665391305</v>
      </c>
      <c r="BI2961" s="20">
        <v>973.45230740387694</v>
      </c>
      <c r="BJ2961">
        <v>40</v>
      </c>
      <c r="BK2961" s="22">
        <v>1824</v>
      </c>
      <c r="BL2961" s="22">
        <v>2767.1539199999902</v>
      </c>
      <c r="BM2961" s="22">
        <v>456</v>
      </c>
      <c r="BN2961" s="22">
        <v>114</v>
      </c>
      <c r="BO2961">
        <v>0.48581029933948799</v>
      </c>
    </row>
    <row r="2962" spans="1:67" x14ac:dyDescent="0.2">
      <c r="A2962" s="27">
        <v>2961</v>
      </c>
      <c r="B2962" s="18">
        <v>772.58119635228297</v>
      </c>
      <c r="C2962" s="18">
        <v>152</v>
      </c>
      <c r="D2962">
        <v>600</v>
      </c>
      <c r="E2962">
        <v>2400</v>
      </c>
      <c r="F2962">
        <v>7</v>
      </c>
      <c r="G2962" s="23">
        <f t="shared" si="1393"/>
        <v>0.96130268444985845</v>
      </c>
      <c r="H2962">
        <v>100</v>
      </c>
      <c r="I2962" s="17">
        <v>148.009060892679</v>
      </c>
      <c r="J2962" s="6">
        <f t="shared" si="1394"/>
        <v>144.76261363623755</v>
      </c>
      <c r="K2962" s="6">
        <f t="shared" si="1380"/>
        <v>122.02231112523184</v>
      </c>
      <c r="L2962" s="6">
        <f t="shared" si="1395"/>
        <v>0.84291315319749616</v>
      </c>
      <c r="M2962" s="6">
        <f t="shared" si="1396"/>
        <v>124.75878421884828</v>
      </c>
      <c r="N2962" s="28">
        <v>100</v>
      </c>
      <c r="O2962" s="17">
        <v>208.66886967187</v>
      </c>
      <c r="P2962" s="6">
        <f t="shared" si="1397"/>
        <v>196.76682710788401</v>
      </c>
      <c r="Q2962" s="6">
        <f t="shared" si="1383"/>
        <v>122.9792669424275</v>
      </c>
      <c r="R2962" s="17">
        <v>196.76682710788401</v>
      </c>
      <c r="S2962" s="6">
        <f t="shared" si="1398"/>
        <v>11.902042563985987</v>
      </c>
      <c r="T2962" s="6">
        <f t="shared" si="1399"/>
        <v>134.88130950641349</v>
      </c>
      <c r="U2962" s="17">
        <v>43.621395427530601</v>
      </c>
      <c r="V2962" s="6">
        <f t="shared" si="1400"/>
        <v>38.824611950403501</v>
      </c>
      <c r="W2962" s="6">
        <f t="shared" si="1384"/>
        <v>38.824611950403501</v>
      </c>
      <c r="X2962" s="17">
        <v>38.824611950403501</v>
      </c>
      <c r="Y2962" s="6">
        <f t="shared" si="1401"/>
        <v>4.7967834771271001</v>
      </c>
      <c r="Z2962" s="6">
        <f t="shared" si="1402"/>
        <v>43.621395427530601</v>
      </c>
      <c r="AA2962" s="17">
        <v>914.69623446002799</v>
      </c>
      <c r="AB2962" s="6">
        <f t="shared" si="1381"/>
        <v>806.40330724481396</v>
      </c>
      <c r="AC2962" s="6">
        <f t="shared" si="1385"/>
        <v>806.40330724481396</v>
      </c>
      <c r="AD2962" s="17">
        <v>850.10063415141099</v>
      </c>
      <c r="AE2962" s="6">
        <f t="shared" si="1403"/>
        <v>64.595600308617009</v>
      </c>
      <c r="AF2962" s="17">
        <v>870.99890755343097</v>
      </c>
      <c r="AG2962" s="6">
        <f t="shared" si="1382"/>
        <v>43.697326906597027</v>
      </c>
      <c r="AH2962" s="6">
        <f t="shared" si="1386"/>
        <v>43.697326906597027</v>
      </c>
      <c r="AI2962" s="6">
        <f t="shared" si="1404"/>
        <v>914.69623446002799</v>
      </c>
      <c r="AJ2962" s="17">
        <v>104.46595321165501</v>
      </c>
      <c r="AK2962" s="6">
        <f t="shared" si="1405"/>
        <v>85.220220276940196</v>
      </c>
      <c r="AL2962" s="6">
        <f t="shared" si="1387"/>
        <v>85.220220276940196</v>
      </c>
      <c r="AM2962" s="17">
        <v>85.220220276940196</v>
      </c>
      <c r="AN2962" s="6">
        <f t="shared" si="1406"/>
        <v>19.245732934714809</v>
      </c>
      <c r="AO2962" s="6">
        <f t="shared" si="1407"/>
        <v>104.46595321165501</v>
      </c>
      <c r="AP2962" s="17">
        <v>2794.97028504134</v>
      </c>
      <c r="AQ2962" s="6">
        <f t="shared" si="1408"/>
        <v>2329.659920227517</v>
      </c>
      <c r="AR2962" s="17">
        <v>1240.82763950352</v>
      </c>
      <c r="AS2962" s="6">
        <f t="shared" si="1388"/>
        <v>775.5172746897</v>
      </c>
      <c r="AT2962" s="17">
        <v>305.15530615913201</v>
      </c>
      <c r="AU2962" s="6">
        <f t="shared" si="1389"/>
        <v>305.15530615913201</v>
      </c>
      <c r="AV2962" s="17">
        <v>680.27067841636199</v>
      </c>
      <c r="AW2962" s="6">
        <f t="shared" si="1390"/>
        <v>680.27067841636199</v>
      </c>
      <c r="AX2962" s="17">
        <v>568.71666096232298</v>
      </c>
      <c r="AY2962" s="6">
        <f t="shared" si="1391"/>
        <v>568.71666096232298</v>
      </c>
      <c r="AZ2962" s="20">
        <v>539942097.420555</v>
      </c>
      <c r="BA2962" s="20">
        <v>667200825.63199997</v>
      </c>
      <c r="BB2962" s="20">
        <v>477059380.10359597</v>
      </c>
      <c r="BC2962" s="20">
        <v>67797696.843848094</v>
      </c>
      <c r="BD2962" s="19">
        <f t="shared" si="1392"/>
        <v>1751.9999999999991</v>
      </c>
      <c r="BE2962" s="18">
        <v>33.292415723927299</v>
      </c>
      <c r="BF2962" s="20">
        <v>713841.43389472901</v>
      </c>
      <c r="BG2962" s="20">
        <v>42146.7891717538</v>
      </c>
      <c r="BH2962" s="19">
        <f t="shared" si="1409"/>
        <v>52.987635492418761</v>
      </c>
      <c r="BI2962" s="20">
        <v>1042.98461507558</v>
      </c>
      <c r="BJ2962">
        <v>40</v>
      </c>
      <c r="BK2962" s="22">
        <v>1824</v>
      </c>
      <c r="BL2962" s="22">
        <v>2767.1539199999902</v>
      </c>
      <c r="BM2962" s="22">
        <v>456</v>
      </c>
      <c r="BN2962" s="22">
        <v>114</v>
      </c>
      <c r="BO2962">
        <v>0.49209290838368402</v>
      </c>
    </row>
    <row r="2963" spans="1:67" x14ac:dyDescent="0.2">
      <c r="A2963" s="27">
        <v>2962</v>
      </c>
      <c r="B2963" s="18">
        <v>824.08660944243502</v>
      </c>
      <c r="C2963" s="18">
        <v>152</v>
      </c>
      <c r="D2963">
        <v>600</v>
      </c>
      <c r="E2963">
        <v>2400</v>
      </c>
      <c r="F2963">
        <v>7</v>
      </c>
      <c r="G2963" s="23">
        <f t="shared" si="1393"/>
        <v>0.96626580579610988</v>
      </c>
      <c r="H2963">
        <v>100</v>
      </c>
      <c r="I2963" s="17">
        <v>151.837316969178</v>
      </c>
      <c r="J2963" s="6">
        <f t="shared" si="1394"/>
        <v>149.2755433136694</v>
      </c>
      <c r="K2963" s="6">
        <f t="shared" si="1380"/>
        <v>125.05941768737203</v>
      </c>
      <c r="L2963" s="6">
        <f t="shared" si="1395"/>
        <v>0.8377756658007095</v>
      </c>
      <c r="M2963" s="6">
        <f t="shared" si="1396"/>
        <v>127.20560931724647</v>
      </c>
      <c r="N2963" s="28">
        <v>99.999999999999901</v>
      </c>
      <c r="O2963" s="17">
        <v>219.83621244406999</v>
      </c>
      <c r="P2963" s="6">
        <f t="shared" si="1397"/>
        <v>207.29584813225401</v>
      </c>
      <c r="Q2963" s="6">
        <f t="shared" si="1383"/>
        <v>129.55990508265876</v>
      </c>
      <c r="R2963" s="17">
        <v>207.29584813225401</v>
      </c>
      <c r="S2963" s="6">
        <f t="shared" si="1398"/>
        <v>12.540364311815978</v>
      </c>
      <c r="T2963" s="6">
        <f t="shared" si="1399"/>
        <v>142.10026939447474</v>
      </c>
      <c r="U2963" s="17">
        <v>43.616931809946202</v>
      </c>
      <c r="V2963" s="6">
        <f t="shared" si="1400"/>
        <v>38.820148332819102</v>
      </c>
      <c r="W2963" s="6">
        <f t="shared" si="1384"/>
        <v>38.820148332819102</v>
      </c>
      <c r="X2963" s="17">
        <v>38.820148332819102</v>
      </c>
      <c r="Y2963" s="6">
        <f t="shared" si="1401"/>
        <v>4.7967834771271001</v>
      </c>
      <c r="Z2963" s="6">
        <f t="shared" si="1402"/>
        <v>43.616931809946202</v>
      </c>
      <c r="AA2963" s="17">
        <v>1063.61563368365</v>
      </c>
      <c r="AB2963" s="6">
        <f t="shared" si="1381"/>
        <v>946.51173837818999</v>
      </c>
      <c r="AC2963" s="6">
        <f t="shared" si="1385"/>
        <v>946.51173837818999</v>
      </c>
      <c r="AD2963" s="17">
        <v>989.92626905336999</v>
      </c>
      <c r="AE2963" s="6">
        <f t="shared" si="1403"/>
        <v>73.689364630280011</v>
      </c>
      <c r="AF2963" s="17">
        <v>1020.20110300847</v>
      </c>
      <c r="AG2963" s="6">
        <f t="shared" si="1382"/>
        <v>43.414530675180004</v>
      </c>
      <c r="AH2963" s="6">
        <f t="shared" si="1386"/>
        <v>43.414530675180004</v>
      </c>
      <c r="AI2963" s="6">
        <f t="shared" si="1404"/>
        <v>1063.61563368365</v>
      </c>
      <c r="AJ2963" s="17">
        <v>103.320515857111</v>
      </c>
      <c r="AK2963" s="6">
        <f t="shared" si="1405"/>
        <v>84.257653992792996</v>
      </c>
      <c r="AL2963" s="6">
        <f t="shared" si="1387"/>
        <v>84.257653992792996</v>
      </c>
      <c r="AM2963" s="17">
        <v>84.257653992792996</v>
      </c>
      <c r="AN2963" s="6">
        <f t="shared" si="1406"/>
        <v>19.062861864318009</v>
      </c>
      <c r="AO2963" s="6">
        <f t="shared" si="1407"/>
        <v>103.320515857111</v>
      </c>
      <c r="AP2963" s="17">
        <v>2877.3612829725798</v>
      </c>
      <c r="AQ2963" s="6">
        <f t="shared" si="1408"/>
        <v>2381.0872897383733</v>
      </c>
      <c r="AR2963" s="17">
        <v>1323.3973152912299</v>
      </c>
      <c r="AS2963" s="6">
        <f t="shared" si="1388"/>
        <v>827.12332205701864</v>
      </c>
      <c r="AT2963" s="17">
        <v>305.12022283125998</v>
      </c>
      <c r="AU2963" s="6">
        <f t="shared" si="1389"/>
        <v>305.12022283125998</v>
      </c>
      <c r="AV2963" s="17">
        <v>680.19246853840696</v>
      </c>
      <c r="AW2963" s="6">
        <f t="shared" si="1390"/>
        <v>680.19246853840696</v>
      </c>
      <c r="AX2963" s="17">
        <v>568.65127631168798</v>
      </c>
      <c r="AY2963" s="6">
        <f t="shared" si="1391"/>
        <v>568.65127631168798</v>
      </c>
      <c r="AZ2963" s="20">
        <v>545779087.93368495</v>
      </c>
      <c r="BA2963" s="20">
        <v>667200825.63199997</v>
      </c>
      <c r="BB2963" s="20">
        <v>479917778.189098</v>
      </c>
      <c r="BC2963" s="20">
        <v>59102308.245215498</v>
      </c>
      <c r="BD2963" s="19">
        <f t="shared" si="1392"/>
        <v>1751.9999999999982</v>
      </c>
      <c r="BE2963" s="18">
        <v>36.229419691935099</v>
      </c>
      <c r="BF2963" s="20">
        <v>621812.01892438403</v>
      </c>
      <c r="BG2963" s="20">
        <v>36713.167409015099</v>
      </c>
      <c r="BH2963" s="19">
        <f t="shared" si="1409"/>
        <v>46.156396979933739</v>
      </c>
      <c r="BI2963" s="20">
        <v>1112.51692274728</v>
      </c>
      <c r="BJ2963">
        <v>40</v>
      </c>
      <c r="BK2963" s="22">
        <v>1824</v>
      </c>
      <c r="BL2963" s="22">
        <v>2767.1539199999902</v>
      </c>
      <c r="BM2963" s="22">
        <v>456</v>
      </c>
      <c r="BN2963" s="22">
        <v>114</v>
      </c>
      <c r="BO2963">
        <v>0.49503005248071602</v>
      </c>
    </row>
    <row r="2964" spans="1:67" x14ac:dyDescent="0.2">
      <c r="A2964" s="27">
        <v>2963</v>
      </c>
      <c r="B2964" s="18">
        <v>875.59202253258798</v>
      </c>
      <c r="C2964" s="18">
        <v>152</v>
      </c>
      <c r="D2964">
        <v>600</v>
      </c>
      <c r="E2964">
        <v>2400</v>
      </c>
      <c r="F2964">
        <v>7</v>
      </c>
      <c r="G2964" s="23">
        <f t="shared" si="1393"/>
        <v>0.97134238763489544</v>
      </c>
      <c r="H2964">
        <v>100</v>
      </c>
      <c r="I2964" s="17">
        <v>155.74839560396799</v>
      </c>
      <c r="J2964" s="6">
        <f t="shared" si="1394"/>
        <v>152.68126636016376</v>
      </c>
      <c r="K2964" s="6">
        <f t="shared" ref="K2964:K3027" si="1410">(T2964*AZ2964+Z2964*BA2964+AO2964*BB2964+AI2964*BC2964)/(BD2964*(1000000))</f>
        <v>126.95800045943136</v>
      </c>
      <c r="L2964" s="6">
        <f t="shared" si="1395"/>
        <v>0.8315231035610281</v>
      </c>
      <c r="M2964" s="6">
        <f t="shared" si="1396"/>
        <v>129.50838928726225</v>
      </c>
      <c r="N2964" s="28">
        <v>100</v>
      </c>
      <c r="O2964" s="17">
        <v>231.16457313918201</v>
      </c>
      <c r="P2964" s="6">
        <f t="shared" si="1397"/>
        <v>217.97664681665501</v>
      </c>
      <c r="Q2964" s="6">
        <f t="shared" si="1383"/>
        <v>136.23540426040938</v>
      </c>
      <c r="R2964" s="17">
        <v>217.97664681665501</v>
      </c>
      <c r="S2964" s="6">
        <f t="shared" si="1398"/>
        <v>13.187926322527005</v>
      </c>
      <c r="T2964" s="6">
        <f t="shared" si="1399"/>
        <v>149.42333058293639</v>
      </c>
      <c r="U2964" s="17">
        <v>43.612731297103402</v>
      </c>
      <c r="V2964" s="6">
        <f t="shared" si="1400"/>
        <v>38.815947819976302</v>
      </c>
      <c r="W2964" s="6">
        <f t="shared" si="1384"/>
        <v>38.815947819976302</v>
      </c>
      <c r="X2964" s="17">
        <v>38.815947819976302</v>
      </c>
      <c r="Y2964" s="6">
        <f t="shared" si="1401"/>
        <v>4.7967834771271001</v>
      </c>
      <c r="Z2964" s="6">
        <f t="shared" si="1402"/>
        <v>43.612731297103402</v>
      </c>
      <c r="AA2964" s="17">
        <v>1223.3723998579501</v>
      </c>
      <c r="AB2964" s="6">
        <f t="shared" si="1381"/>
        <v>1096.6895815207399</v>
      </c>
      <c r="AC2964" s="6">
        <f t="shared" si="1385"/>
        <v>1096.6895815207399</v>
      </c>
      <c r="AD2964" s="17">
        <v>1139.9014697617899</v>
      </c>
      <c r="AE2964" s="6">
        <f t="shared" si="1403"/>
        <v>83.470930096160146</v>
      </c>
      <c r="AF2964" s="17">
        <v>1180.1605116169001</v>
      </c>
      <c r="AG2964" s="6">
        <f t="shared" si="1382"/>
        <v>43.211888241050019</v>
      </c>
      <c r="AH2964" s="6">
        <f t="shared" si="1386"/>
        <v>43.211888241050019</v>
      </c>
      <c r="AI2964" s="6">
        <f t="shared" si="1404"/>
        <v>1223.3723998579501</v>
      </c>
      <c r="AJ2964" s="17">
        <v>102.4843945208</v>
      </c>
      <c r="AK2964" s="6">
        <f t="shared" si="1405"/>
        <v>83.548373119549396</v>
      </c>
      <c r="AL2964" s="6">
        <f t="shared" si="1387"/>
        <v>83.548373119549396</v>
      </c>
      <c r="AM2964" s="17">
        <v>83.548373119549396</v>
      </c>
      <c r="AN2964" s="6">
        <f t="shared" si="1406"/>
        <v>18.936021401250599</v>
      </c>
      <c r="AO2964" s="6">
        <f t="shared" si="1407"/>
        <v>102.4843945208</v>
      </c>
      <c r="AP2964" s="17">
        <v>2959.7533220374798</v>
      </c>
      <c r="AQ2964" s="6">
        <f t="shared" si="1408"/>
        <v>2432.5192594721148</v>
      </c>
      <c r="AR2964" s="17">
        <v>1405.9575001743101</v>
      </c>
      <c r="AS2964" s="6">
        <f t="shared" si="1388"/>
        <v>878.72343760894387</v>
      </c>
      <c r="AT2964" s="17">
        <v>305.08720746502303</v>
      </c>
      <c r="AU2964" s="6">
        <f t="shared" si="1389"/>
        <v>305.08720746502303</v>
      </c>
      <c r="AV2964" s="17">
        <v>680.11886868569195</v>
      </c>
      <c r="AW2964" s="6">
        <f t="shared" si="1390"/>
        <v>680.11886868569195</v>
      </c>
      <c r="AX2964" s="17">
        <v>568.58974571245597</v>
      </c>
      <c r="AY2964" s="6">
        <f t="shared" si="1391"/>
        <v>568.58974571245597</v>
      </c>
      <c r="AZ2964" s="20">
        <v>551339329.43425405</v>
      </c>
      <c r="BA2964" s="20">
        <v>667200825.63199997</v>
      </c>
      <c r="BB2964" s="20">
        <v>483251708.07008201</v>
      </c>
      <c r="BC2964" s="20">
        <v>50208136.8636631</v>
      </c>
      <c r="BD2964" s="19">
        <f t="shared" si="1392"/>
        <v>1751.9999999999993</v>
      </c>
      <c r="BE2964" s="18">
        <v>38.916423948782402</v>
      </c>
      <c r="BF2964" s="20">
        <v>521251.78827863198</v>
      </c>
      <c r="BG2964" s="20">
        <v>30775.867276455901</v>
      </c>
      <c r="BH2964" s="19">
        <f t="shared" si="1409"/>
        <v>38.691925749371286</v>
      </c>
      <c r="BI2964" s="20">
        <v>1182.04923041899</v>
      </c>
      <c r="BJ2964">
        <v>40</v>
      </c>
      <c r="BK2964" s="22">
        <v>1824</v>
      </c>
      <c r="BL2964" s="22">
        <v>2767.1539199999902</v>
      </c>
      <c r="BM2964" s="22">
        <v>456</v>
      </c>
      <c r="BN2964" s="22">
        <v>114</v>
      </c>
      <c r="BO2964">
        <v>0.498455538722819</v>
      </c>
    </row>
    <row r="2965" spans="1:67" x14ac:dyDescent="0.2">
      <c r="A2965" s="27">
        <v>2964</v>
      </c>
      <c r="B2965" s="18">
        <v>927.09743562274002</v>
      </c>
      <c r="C2965" s="18">
        <v>152</v>
      </c>
      <c r="D2965">
        <v>600</v>
      </c>
      <c r="E2965">
        <v>2400</v>
      </c>
      <c r="F2965">
        <v>7</v>
      </c>
      <c r="G2965" s="23">
        <f t="shared" si="1393"/>
        <v>0.97535470394626445</v>
      </c>
      <c r="H2965">
        <v>100</v>
      </c>
      <c r="I2965" s="17">
        <v>159.700565411556</v>
      </c>
      <c r="J2965" s="6">
        <f t="shared" si="1394"/>
        <v>156.53701796210578</v>
      </c>
      <c r="K2965" s="6">
        <f t="shared" si="1410"/>
        <v>129.31748281766596</v>
      </c>
      <c r="L2965" s="6">
        <f t="shared" si="1395"/>
        <v>0.82611438815686988</v>
      </c>
      <c r="M2965" s="6">
        <f t="shared" si="1396"/>
        <v>131.93093488327375</v>
      </c>
      <c r="N2965" s="28">
        <v>100</v>
      </c>
      <c r="O2965" s="17">
        <v>242.48719208455501</v>
      </c>
      <c r="P2965" s="6">
        <f t="shared" si="1397"/>
        <v>228.65198002234601</v>
      </c>
      <c r="Q2965" s="6">
        <f t="shared" si="1383"/>
        <v>142.90748751396626</v>
      </c>
      <c r="R2965" s="17">
        <v>228.65198002234601</v>
      </c>
      <c r="S2965" s="6">
        <f t="shared" si="1398"/>
        <v>13.835212062208996</v>
      </c>
      <c r="T2965" s="6">
        <f t="shared" si="1399"/>
        <v>156.74269957617526</v>
      </c>
      <c r="U2965" s="17">
        <v>43.608771292197702</v>
      </c>
      <c r="V2965" s="6">
        <f t="shared" si="1400"/>
        <v>38.811987815070601</v>
      </c>
      <c r="W2965" s="6">
        <f t="shared" si="1384"/>
        <v>38.811987815070601</v>
      </c>
      <c r="X2965" s="17">
        <v>38.811987815070601</v>
      </c>
      <c r="Y2965" s="6">
        <f t="shared" si="1401"/>
        <v>4.7967834771271001</v>
      </c>
      <c r="Z2965" s="6">
        <f t="shared" si="1402"/>
        <v>43.608771292197702</v>
      </c>
      <c r="AA2965" s="17">
        <v>1409.7865307688501</v>
      </c>
      <c r="AB2965" s="6">
        <f t="shared" ref="AB2965:AB3028" si="1411">AA2965-AE2965-AG2965</f>
        <v>1271.8719881416898</v>
      </c>
      <c r="AC2965" s="6">
        <f t="shared" si="1385"/>
        <v>1271.8719881416898</v>
      </c>
      <c r="AD2965" s="17">
        <v>1314.8643570329</v>
      </c>
      <c r="AE2965" s="6">
        <f t="shared" si="1403"/>
        <v>94.922173735950082</v>
      </c>
      <c r="AF2965" s="17">
        <v>1366.7941618776399</v>
      </c>
      <c r="AG2965" s="6">
        <f t="shared" ref="AG2965:AG3028" si="1412">AA2965-AF2965</f>
        <v>42.992368891210162</v>
      </c>
      <c r="AH2965" s="6">
        <f t="shared" si="1386"/>
        <v>42.992368891210162</v>
      </c>
      <c r="AI2965" s="6">
        <f t="shared" si="1404"/>
        <v>1409.7865307688501</v>
      </c>
      <c r="AJ2965" s="17">
        <v>101.802760524029</v>
      </c>
      <c r="AK2965" s="6">
        <f t="shared" si="1405"/>
        <v>82.966682735515903</v>
      </c>
      <c r="AL2965" s="6">
        <f t="shared" si="1387"/>
        <v>82.966682735515903</v>
      </c>
      <c r="AM2965" s="17">
        <v>82.966682735515903</v>
      </c>
      <c r="AN2965" s="6">
        <f t="shared" si="1406"/>
        <v>18.836077788513094</v>
      </c>
      <c r="AO2965" s="6">
        <f t="shared" si="1407"/>
        <v>101.802760524029</v>
      </c>
      <c r="AP2965" s="17">
        <v>3042.1463128180499</v>
      </c>
      <c r="AQ2965" s="6">
        <f t="shared" si="1408"/>
        <v>2483.955434337659</v>
      </c>
      <c r="AR2965" s="17">
        <v>1488.5090092810501</v>
      </c>
      <c r="AS2965" s="6">
        <f t="shared" si="1388"/>
        <v>930.31813080065626</v>
      </c>
      <c r="AT2965" s="17">
        <v>305.05608245311203</v>
      </c>
      <c r="AU2965" s="6">
        <f t="shared" si="1389"/>
        <v>305.05608245311203</v>
      </c>
      <c r="AV2965" s="17">
        <v>680.04948292525796</v>
      </c>
      <c r="AW2965" s="6">
        <f t="shared" si="1390"/>
        <v>680.04948292525796</v>
      </c>
      <c r="AX2965" s="17">
        <v>568.53173815863295</v>
      </c>
      <c r="AY2965" s="6">
        <f t="shared" si="1391"/>
        <v>568.53173815863295</v>
      </c>
      <c r="AZ2965" s="20">
        <v>556171296.58091998</v>
      </c>
      <c r="BA2965" s="20">
        <v>667200825.63199997</v>
      </c>
      <c r="BB2965" s="20">
        <v>485449319.10093403</v>
      </c>
      <c r="BC2965" s="20">
        <v>43178558.686144501</v>
      </c>
      <c r="BD2965" s="19">
        <f t="shared" si="1392"/>
        <v>1751.9999999999986</v>
      </c>
      <c r="BE2965" s="18">
        <v>41.4247071619331</v>
      </c>
      <c r="BF2965" s="20">
        <v>447335.40850889997</v>
      </c>
      <c r="BG2965" s="20">
        <v>26411.6794798792</v>
      </c>
      <c r="BH2965" s="19">
        <f t="shared" si="1409"/>
        <v>33.205197181671821</v>
      </c>
      <c r="BI2965" s="20">
        <v>1251.5815380906899</v>
      </c>
      <c r="BJ2965">
        <v>40</v>
      </c>
      <c r="BK2965" s="22">
        <v>1824</v>
      </c>
      <c r="BL2965" s="22">
        <v>2767.1539199999902</v>
      </c>
      <c r="BM2965" s="22">
        <v>456</v>
      </c>
      <c r="BN2965" s="22">
        <v>114</v>
      </c>
      <c r="BO2965">
        <v>0.50071381565081796</v>
      </c>
    </row>
    <row r="2966" spans="1:67" x14ac:dyDescent="0.2">
      <c r="A2966" s="27">
        <v>2965</v>
      </c>
      <c r="B2966" s="18">
        <v>978.60284871289196</v>
      </c>
      <c r="C2966" s="18">
        <v>152</v>
      </c>
      <c r="D2966">
        <v>600</v>
      </c>
      <c r="E2966">
        <v>2400</v>
      </c>
      <c r="F2966">
        <v>7</v>
      </c>
      <c r="G2966" s="23">
        <f t="shared" si="1393"/>
        <v>0.97886730398766963</v>
      </c>
      <c r="H2966">
        <v>100</v>
      </c>
      <c r="I2966" s="17">
        <v>163.68927991544601</v>
      </c>
      <c r="J2966" s="6">
        <f t="shared" si="1394"/>
        <v>160.43629990097182</v>
      </c>
      <c r="K2966" s="6">
        <f t="shared" si="1410"/>
        <v>131.72487926216024</v>
      </c>
      <c r="L2966" s="6">
        <f t="shared" si="1395"/>
        <v>0.82104161803448783</v>
      </c>
      <c r="M2966" s="6">
        <f t="shared" si="1396"/>
        <v>134.39571123667798</v>
      </c>
      <c r="N2966" s="28">
        <v>99.999999999999901</v>
      </c>
      <c r="O2966" s="17">
        <v>253.86243303975399</v>
      </c>
      <c r="P2966" s="6">
        <f t="shared" si="1397"/>
        <v>239.376885597913</v>
      </c>
      <c r="Q2966" s="6">
        <f t="shared" si="1383"/>
        <v>149.61055349869562</v>
      </c>
      <c r="R2966" s="17">
        <v>239.376885597913</v>
      </c>
      <c r="S2966" s="6">
        <f t="shared" si="1398"/>
        <v>14.485547441840993</v>
      </c>
      <c r="T2966" s="6">
        <f t="shared" si="1399"/>
        <v>164.09610094053662</v>
      </c>
      <c r="U2966" s="17">
        <v>43.605031714047698</v>
      </c>
      <c r="V2966" s="6">
        <f t="shared" si="1400"/>
        <v>38.808248236920598</v>
      </c>
      <c r="W2966" s="6">
        <f t="shared" si="1384"/>
        <v>38.808248236920598</v>
      </c>
      <c r="X2966" s="17">
        <v>38.808248236920598</v>
      </c>
      <c r="Y2966" s="6">
        <f t="shared" si="1401"/>
        <v>4.7967834771271001</v>
      </c>
      <c r="Z2966" s="6">
        <f t="shared" si="1402"/>
        <v>43.605031714047698</v>
      </c>
      <c r="AA2966" s="17">
        <v>1631.5000280515201</v>
      </c>
      <c r="AB2966" s="6">
        <f t="shared" si="1411"/>
        <v>1480.0187295262499</v>
      </c>
      <c r="AC2966" s="6">
        <f t="shared" si="1385"/>
        <v>1480.0187295262499</v>
      </c>
      <c r="AD2966" s="17">
        <v>1522.9932534238999</v>
      </c>
      <c r="AE2966" s="6">
        <f t="shared" si="1403"/>
        <v>108.50677462762019</v>
      </c>
      <c r="AF2966" s="17">
        <v>1588.5255041538701</v>
      </c>
      <c r="AG2966" s="6">
        <f t="shared" si="1412"/>
        <v>42.974523897649988</v>
      </c>
      <c r="AH2966" s="6">
        <f t="shared" si="1386"/>
        <v>42.974523897649988</v>
      </c>
      <c r="AI2966" s="6">
        <f t="shared" si="1404"/>
        <v>1631.5000280515201</v>
      </c>
      <c r="AJ2966" s="17">
        <v>101.20678723834099</v>
      </c>
      <c r="AK2966" s="6">
        <f t="shared" si="1405"/>
        <v>82.456401782510795</v>
      </c>
      <c r="AL2966" s="6">
        <f t="shared" si="1387"/>
        <v>82.456401782510795</v>
      </c>
      <c r="AM2966" s="17">
        <v>82.456401782510795</v>
      </c>
      <c r="AN2966" s="6">
        <f t="shared" si="1406"/>
        <v>18.750385455830198</v>
      </c>
      <c r="AO2966" s="6">
        <f t="shared" si="1407"/>
        <v>101.20678723834099</v>
      </c>
      <c r="AP2966" s="17">
        <v>3124.5401758509101</v>
      </c>
      <c r="AQ2966" s="6">
        <f t="shared" si="1408"/>
        <v>2535.3954632280288</v>
      </c>
      <c r="AR2966" s="17">
        <v>1571.0525669943499</v>
      </c>
      <c r="AS2966" s="6">
        <f t="shared" si="1388"/>
        <v>981.90785437146872</v>
      </c>
      <c r="AT2966" s="17">
        <v>305.02668996061999</v>
      </c>
      <c r="AU2966" s="6">
        <f t="shared" si="1389"/>
        <v>305.02668996061999</v>
      </c>
      <c r="AV2966" s="17">
        <v>679.98395940197497</v>
      </c>
      <c r="AW2966" s="6">
        <f t="shared" si="1390"/>
        <v>679.98395940197497</v>
      </c>
      <c r="AX2966" s="17">
        <v>568.47695949396496</v>
      </c>
      <c r="AY2966" s="6">
        <f t="shared" si="1391"/>
        <v>568.47695949396496</v>
      </c>
      <c r="AZ2966" s="20">
        <v>560370550.77174497</v>
      </c>
      <c r="BA2966" s="20">
        <v>667200825.63199997</v>
      </c>
      <c r="BB2966" s="20">
        <v>487404140.182652</v>
      </c>
      <c r="BC2966" s="20">
        <v>37024483.413602799</v>
      </c>
      <c r="BD2966" s="19">
        <f t="shared" si="1392"/>
        <v>1751.9999999999998</v>
      </c>
      <c r="BE2966" s="18">
        <v>43.749678993935902</v>
      </c>
      <c r="BF2966" s="20">
        <v>386037.42490232602</v>
      </c>
      <c r="BG2966" s="20">
        <v>22792.5099149743</v>
      </c>
      <c r="BH2966" s="19">
        <f t="shared" si="1409"/>
        <v>28.655117769716046</v>
      </c>
      <c r="BI2966" s="20">
        <v>1321.1138457623999</v>
      </c>
      <c r="BJ2966">
        <v>40</v>
      </c>
      <c r="BK2966" s="22">
        <v>1824</v>
      </c>
      <c r="BL2966" s="22">
        <v>2767.1539199999902</v>
      </c>
      <c r="BM2966" s="22">
        <v>456</v>
      </c>
      <c r="BN2966" s="22">
        <v>114</v>
      </c>
      <c r="BO2966">
        <v>0.502722768864027</v>
      </c>
    </row>
    <row r="2967" spans="1:67" x14ac:dyDescent="0.2">
      <c r="A2967" s="27">
        <v>2966</v>
      </c>
      <c r="B2967" s="18">
        <v>1030.10826180304</v>
      </c>
      <c r="C2967" s="18">
        <v>152</v>
      </c>
      <c r="D2967">
        <v>600</v>
      </c>
      <c r="E2967">
        <v>2400</v>
      </c>
      <c r="F2967">
        <v>7</v>
      </c>
      <c r="G2967" s="23">
        <f t="shared" si="1393"/>
        <v>0.98155725679778782</v>
      </c>
      <c r="H2967">
        <v>100</v>
      </c>
      <c r="I2967" s="17">
        <v>167.73260937458099</v>
      </c>
      <c r="J2967" s="6">
        <f t="shared" si="1394"/>
        <v>164.45151303662902</v>
      </c>
      <c r="K2967" s="6">
        <f t="shared" si="1410"/>
        <v>134.24092191910788</v>
      </c>
      <c r="L2967" s="6">
        <f t="shared" si="1395"/>
        <v>0.81629484241478389</v>
      </c>
      <c r="M2967" s="6">
        <f t="shared" si="1396"/>
        <v>136.9192639372441</v>
      </c>
      <c r="N2967" s="28">
        <v>100</v>
      </c>
      <c r="O2967" s="17">
        <v>265.35700188794499</v>
      </c>
      <c r="P2967" s="6">
        <f t="shared" si="1397"/>
        <v>250.214265852051</v>
      </c>
      <c r="Q2967" s="6">
        <f t="shared" si="1383"/>
        <v>156.38391615753187</v>
      </c>
      <c r="R2967" s="17">
        <v>250.214265852051</v>
      </c>
      <c r="S2967" s="6">
        <f t="shared" si="1398"/>
        <v>15.142736035893989</v>
      </c>
      <c r="T2967" s="6">
        <f t="shared" si="1399"/>
        <v>171.52665219342586</v>
      </c>
      <c r="U2967" s="17">
        <v>43.601494656505203</v>
      </c>
      <c r="V2967" s="6">
        <f t="shared" si="1400"/>
        <v>38.804711179378103</v>
      </c>
      <c r="W2967" s="6">
        <f t="shared" si="1384"/>
        <v>38.804711179378103</v>
      </c>
      <c r="X2967" s="17">
        <v>38.804711179378103</v>
      </c>
      <c r="Y2967" s="6">
        <f t="shared" si="1401"/>
        <v>4.7967834771271001</v>
      </c>
      <c r="Z2967" s="6">
        <f t="shared" si="1402"/>
        <v>43.601494656505203</v>
      </c>
      <c r="AA2967" s="17">
        <v>1860.5124632952</v>
      </c>
      <c r="AB2967" s="6">
        <f t="shared" si="1411"/>
        <v>1694.6198120346801</v>
      </c>
      <c r="AC2967" s="6">
        <f t="shared" si="1385"/>
        <v>1694.6198120346801</v>
      </c>
      <c r="AD2967" s="17">
        <v>1737.99241742359</v>
      </c>
      <c r="AE2967" s="6">
        <f t="shared" si="1403"/>
        <v>122.52004587160991</v>
      </c>
      <c r="AF2967" s="17">
        <v>1817.13985790629</v>
      </c>
      <c r="AG2967" s="6">
        <f t="shared" si="1412"/>
        <v>43.37260538890996</v>
      </c>
      <c r="AH2967" s="6">
        <f t="shared" si="1386"/>
        <v>43.37260538890996</v>
      </c>
      <c r="AI2967" s="6">
        <f t="shared" si="1404"/>
        <v>1860.5124632952</v>
      </c>
      <c r="AJ2967" s="17">
        <v>100.79132921511</v>
      </c>
      <c r="AK2967" s="6">
        <f t="shared" si="1405"/>
        <v>82.092198908111996</v>
      </c>
      <c r="AL2967" s="6">
        <f t="shared" si="1387"/>
        <v>82.092198908111996</v>
      </c>
      <c r="AM2967" s="17">
        <v>82.092198908111996</v>
      </c>
      <c r="AN2967" s="6">
        <f t="shared" si="1406"/>
        <v>18.699130306998001</v>
      </c>
      <c r="AO2967" s="6">
        <f t="shared" si="1407"/>
        <v>100.79132921511</v>
      </c>
      <c r="AP2967" s="17">
        <v>3206.9348402795099</v>
      </c>
      <c r="AQ2967" s="6">
        <f t="shared" si="1408"/>
        <v>2586.8390330653538</v>
      </c>
      <c r="AR2967" s="17">
        <v>1653.5888192377499</v>
      </c>
      <c r="AS2967" s="6">
        <f t="shared" si="1388"/>
        <v>1033.4930120235938</v>
      </c>
      <c r="AT2967" s="17">
        <v>304.99888924805498</v>
      </c>
      <c r="AU2967" s="6">
        <f t="shared" si="1389"/>
        <v>304.99888924805498</v>
      </c>
      <c r="AV2967" s="17">
        <v>679.92198437085005</v>
      </c>
      <c r="AW2967" s="6">
        <f t="shared" si="1390"/>
        <v>679.92198437085005</v>
      </c>
      <c r="AX2967" s="17">
        <v>568.42514742285505</v>
      </c>
      <c r="AY2967" s="6">
        <f t="shared" si="1391"/>
        <v>568.42514742285505</v>
      </c>
      <c r="AZ2967" s="20">
        <v>564092064.36772394</v>
      </c>
      <c r="BA2967" s="20">
        <v>667200825.63199997</v>
      </c>
      <c r="BB2967" s="20">
        <v>488395424.61275899</v>
      </c>
      <c r="BC2967" s="20">
        <v>32311686.10348</v>
      </c>
      <c r="BD2967" s="19">
        <f t="shared" si="1392"/>
        <v>1752.0000007159631</v>
      </c>
      <c r="BE2967" s="18">
        <v>45.927351491542801</v>
      </c>
      <c r="BF2967" s="20">
        <v>342955.17964324303</v>
      </c>
      <c r="BG2967" s="20">
        <v>20248.8381389141</v>
      </c>
      <c r="BH2967" s="19">
        <f t="shared" si="1409"/>
        <v>25.457171829601055</v>
      </c>
      <c r="BI2967" s="20">
        <v>1390.6461534341099</v>
      </c>
      <c r="BJ2967">
        <v>40</v>
      </c>
      <c r="BK2967" s="22">
        <v>1824</v>
      </c>
      <c r="BL2967" s="22">
        <v>2767.1539199999902</v>
      </c>
      <c r="BM2967" s="22">
        <v>456</v>
      </c>
      <c r="BN2967" s="22">
        <v>114</v>
      </c>
      <c r="BO2967">
        <v>0.50374202893940401</v>
      </c>
    </row>
    <row r="2968" spans="1:67" x14ac:dyDescent="0.2">
      <c r="A2968" s="27">
        <v>2967</v>
      </c>
      <c r="B2968" s="18">
        <v>20.602165236060799</v>
      </c>
      <c r="C2968" s="18">
        <v>201.39999999999901</v>
      </c>
      <c r="D2968">
        <v>600</v>
      </c>
      <c r="E2968">
        <v>2400</v>
      </c>
      <c r="F2968">
        <v>7</v>
      </c>
      <c r="G2968" s="23">
        <f t="shared" si="1393"/>
        <v>0.61435568458456069</v>
      </c>
      <c r="H2968">
        <v>100</v>
      </c>
      <c r="I2968" s="17">
        <v>114.578574744707</v>
      </c>
      <c r="J2968" s="6">
        <f t="shared" si="1394"/>
        <v>114.42404761984125</v>
      </c>
      <c r="K2968" s="6">
        <f t="shared" si="1410"/>
        <v>113.79705065181791</v>
      </c>
      <c r="L2968" s="6">
        <f t="shared" si="1395"/>
        <v>0.99452040911796402</v>
      </c>
      <c r="M2968" s="6">
        <f t="shared" si="1396"/>
        <v>113.95073103125922</v>
      </c>
      <c r="N2968" s="28">
        <v>99.999999999999901</v>
      </c>
      <c r="O2968" s="17">
        <v>85.516803562780893</v>
      </c>
      <c r="P2968" s="6">
        <f t="shared" si="1397"/>
        <v>80.651662909148996</v>
      </c>
      <c r="Q2968" s="6">
        <f t="shared" si="1383"/>
        <v>50.407289318218119</v>
      </c>
      <c r="R2968" s="17">
        <v>80.651662909148996</v>
      </c>
      <c r="S2968" s="6">
        <f t="shared" si="1398"/>
        <v>4.8651406536318973</v>
      </c>
      <c r="T2968" s="6">
        <f t="shared" si="1399"/>
        <v>55.272429971850016</v>
      </c>
      <c r="U2968" s="17">
        <v>43.727703389144203</v>
      </c>
      <c r="V2968" s="6">
        <f t="shared" si="1400"/>
        <v>38.930919912017103</v>
      </c>
      <c r="W2968" s="6">
        <f t="shared" si="1384"/>
        <v>38.930919912017103</v>
      </c>
      <c r="X2968" s="17">
        <v>38.930919912017103</v>
      </c>
      <c r="Y2968" s="6">
        <f t="shared" si="1401"/>
        <v>4.7967834771271001</v>
      </c>
      <c r="Z2968" s="6">
        <f t="shared" si="1402"/>
        <v>43.727703389144203</v>
      </c>
      <c r="AA2968" s="17">
        <v>161.309657636444</v>
      </c>
      <c r="AB2968" s="6">
        <f t="shared" si="1411"/>
        <v>90.207635589898999</v>
      </c>
      <c r="AC2968" s="6">
        <f t="shared" si="1385"/>
        <v>90.207635589898999</v>
      </c>
      <c r="AD2968" s="17">
        <v>140.81251140054999</v>
      </c>
      <c r="AE2968" s="6">
        <f t="shared" si="1403"/>
        <v>20.497146235894007</v>
      </c>
      <c r="AF2968" s="17">
        <v>110.70478182579301</v>
      </c>
      <c r="AG2968" s="6">
        <f t="shared" si="1412"/>
        <v>50.604875810650995</v>
      </c>
      <c r="AH2968" s="6">
        <f t="shared" si="1386"/>
        <v>50.604875810650995</v>
      </c>
      <c r="AI2968" s="6">
        <f t="shared" si="1404"/>
        <v>161.309657636444</v>
      </c>
      <c r="AJ2968" s="17">
        <v>318.73419804622199</v>
      </c>
      <c r="AK2968" s="6">
        <f t="shared" si="1405"/>
        <v>260.63271293090997</v>
      </c>
      <c r="AL2968" s="6">
        <f t="shared" si="1387"/>
        <v>260.63271293090997</v>
      </c>
      <c r="AM2968" s="17">
        <v>260.63271293090997</v>
      </c>
      <c r="AN2968" s="6">
        <f t="shared" si="1406"/>
        <v>58.101485115312016</v>
      </c>
      <c r="AO2968" s="6">
        <f t="shared" si="1407"/>
        <v>318.73419804622199</v>
      </c>
      <c r="AP2968" s="17">
        <v>1691.0245072489399</v>
      </c>
      <c r="AQ2968" s="6">
        <f t="shared" si="1408"/>
        <v>1678.5822550199132</v>
      </c>
      <c r="AR2968" s="17">
        <v>33.179339277424098</v>
      </c>
      <c r="AS2968" s="6">
        <f t="shared" si="1388"/>
        <v>20.737087048390062</v>
      </c>
      <c r="AT2968" s="17">
        <v>405.43790263710099</v>
      </c>
      <c r="AU2968" s="6">
        <f t="shared" si="1389"/>
        <v>405.43790263710099</v>
      </c>
      <c r="AV2968" s="17">
        <v>682.13336771407796</v>
      </c>
      <c r="AW2968" s="6">
        <f t="shared" si="1390"/>
        <v>682.13336771407796</v>
      </c>
      <c r="AX2968" s="17">
        <v>570.27389762034397</v>
      </c>
      <c r="AY2968" s="6">
        <f t="shared" si="1391"/>
        <v>570.27389762034397</v>
      </c>
      <c r="AZ2968" s="20">
        <v>36320761.837186299</v>
      </c>
      <c r="BA2968" s="20">
        <v>884041093.96239996</v>
      </c>
      <c r="BB2968" s="20">
        <v>155989305.68377</v>
      </c>
      <c r="BC2968" s="20">
        <v>675648841.92054498</v>
      </c>
      <c r="BD2968" s="19">
        <f t="shared" si="1392"/>
        <v>1752.000003403901</v>
      </c>
      <c r="BE2968" s="18">
        <v>6.9235305499495202E-9</v>
      </c>
      <c r="BF2968" s="20">
        <v>8342656.1334367003</v>
      </c>
      <c r="BG2968" s="20">
        <v>492569.01111773797</v>
      </c>
      <c r="BH2968" s="19">
        <f t="shared" si="1409"/>
        <v>619.26584867230713</v>
      </c>
      <c r="BI2968" s="20">
        <v>27.812923068682199</v>
      </c>
      <c r="BJ2968">
        <v>53</v>
      </c>
      <c r="BK2968" s="22">
        <v>1824</v>
      </c>
      <c r="BL2968" s="22">
        <v>2767.1539199999902</v>
      </c>
      <c r="BM2968" s="22">
        <v>456</v>
      </c>
      <c r="BN2968" s="22">
        <v>114</v>
      </c>
      <c r="BO2968">
        <v>0.161049657108045</v>
      </c>
    </row>
    <row r="2969" spans="1:67" x14ac:dyDescent="0.2">
      <c r="A2969" s="27">
        <v>2968</v>
      </c>
      <c r="B2969" s="18">
        <v>51.505413090152203</v>
      </c>
      <c r="C2969" s="18">
        <v>201.39999999999901</v>
      </c>
      <c r="D2969">
        <v>600</v>
      </c>
      <c r="E2969">
        <v>2400</v>
      </c>
      <c r="F2969">
        <v>6</v>
      </c>
      <c r="G2969" s="23">
        <f t="shared" si="1393"/>
        <v>0.6409545140841274</v>
      </c>
      <c r="H2969">
        <v>100</v>
      </c>
      <c r="I2969" s="17">
        <v>109.693793761045</v>
      </c>
      <c r="J2969" s="6">
        <f t="shared" si="1394"/>
        <v>109.48925697768334</v>
      </c>
      <c r="K2969" s="6">
        <f t="shared" si="1410"/>
        <v>107.92329008435532</v>
      </c>
      <c r="L2969" s="6">
        <f t="shared" si="1395"/>
        <v>0.98569752926858201</v>
      </c>
      <c r="M2969" s="6">
        <f t="shared" si="1396"/>
        <v>108.12490148635945</v>
      </c>
      <c r="N2969" s="28">
        <v>100</v>
      </c>
      <c r="O2969" s="17">
        <v>86.851001808069796</v>
      </c>
      <c r="P2969" s="6">
        <f t="shared" si="1397"/>
        <v>81.910927667574597</v>
      </c>
      <c r="Q2969" s="6">
        <f t="shared" si="1383"/>
        <v>51.194329792234122</v>
      </c>
      <c r="R2969" s="17">
        <v>81.910927667574597</v>
      </c>
      <c r="S2969" s="6">
        <f t="shared" si="1398"/>
        <v>4.9400741404951987</v>
      </c>
      <c r="T2969" s="6">
        <f t="shared" si="1399"/>
        <v>56.13440393272932</v>
      </c>
      <c r="U2969" s="17">
        <v>43.735812492496997</v>
      </c>
      <c r="V2969" s="6">
        <f t="shared" si="1400"/>
        <v>38.939029015369798</v>
      </c>
      <c r="W2969" s="6">
        <f t="shared" si="1384"/>
        <v>38.939029015369798</v>
      </c>
      <c r="X2969" s="17">
        <v>38.939029015369798</v>
      </c>
      <c r="Y2969" s="6">
        <f t="shared" si="1401"/>
        <v>4.7967834771271995</v>
      </c>
      <c r="Z2969" s="6">
        <f t="shared" si="1402"/>
        <v>43.735812492496997</v>
      </c>
      <c r="AA2969" s="17">
        <v>151.89545141319201</v>
      </c>
      <c r="AB2969" s="6">
        <f t="shared" si="1411"/>
        <v>82.772702086869984</v>
      </c>
      <c r="AC2969" s="6">
        <f t="shared" si="1385"/>
        <v>82.772702086869984</v>
      </c>
      <c r="AD2969" s="17">
        <v>132.26737148441899</v>
      </c>
      <c r="AE2969" s="6">
        <f t="shared" si="1403"/>
        <v>19.628079928773019</v>
      </c>
      <c r="AF2969" s="17">
        <v>102.400782015643</v>
      </c>
      <c r="AG2969" s="6">
        <f t="shared" si="1412"/>
        <v>49.494669397549004</v>
      </c>
      <c r="AH2969" s="6">
        <f t="shared" si="1386"/>
        <v>49.494669397549004</v>
      </c>
      <c r="AI2969" s="6">
        <f t="shared" si="1404"/>
        <v>151.89545141319201</v>
      </c>
      <c r="AJ2969" s="17">
        <v>333.26585472150498</v>
      </c>
      <c r="AK2969" s="6">
        <f t="shared" si="1405"/>
        <v>272.58917358812101</v>
      </c>
      <c r="AL2969" s="6">
        <f t="shared" si="1387"/>
        <v>272.58917358812101</v>
      </c>
      <c r="AM2969" s="17">
        <v>272.58917358812101</v>
      </c>
      <c r="AN2969" s="6">
        <f t="shared" si="1406"/>
        <v>60.676681133383966</v>
      </c>
      <c r="AO2969" s="6">
        <f t="shared" si="1407"/>
        <v>333.26585472150498</v>
      </c>
      <c r="AP2969" s="17">
        <v>1643.68819240624</v>
      </c>
      <c r="AQ2969" s="6">
        <f t="shared" si="1408"/>
        <v>1612.5760826964104</v>
      </c>
      <c r="AR2969" s="17">
        <v>82.965625892879004</v>
      </c>
      <c r="AS2969" s="6">
        <f t="shared" si="1388"/>
        <v>51.853516183049379</v>
      </c>
      <c r="AT2969" s="17">
        <v>405.522353193703</v>
      </c>
      <c r="AU2969" s="6">
        <f t="shared" si="1389"/>
        <v>405.522353193703</v>
      </c>
      <c r="AV2969" s="17">
        <v>584.80753068253</v>
      </c>
      <c r="AW2969" s="6">
        <f t="shared" si="1390"/>
        <v>584.80753068253</v>
      </c>
      <c r="AX2969" s="17">
        <v>570.39268263712802</v>
      </c>
      <c r="AY2969" s="6">
        <f t="shared" si="1391"/>
        <v>570.39268263712802</v>
      </c>
      <c r="AZ2969" s="20">
        <v>89318942.251283303</v>
      </c>
      <c r="BA2969" s="20">
        <v>884041093.96239996</v>
      </c>
      <c r="BB2969" s="20">
        <v>149592286.65335199</v>
      </c>
      <c r="BC2969" s="20">
        <v>629047699.27438605</v>
      </c>
      <c r="BD2969" s="19">
        <f t="shared" si="1392"/>
        <v>1752.0000221414214</v>
      </c>
      <c r="BE2969" s="18">
        <v>4.9235715855487096E-4</v>
      </c>
      <c r="BF2969" s="20">
        <v>7591757.4191175001</v>
      </c>
      <c r="BG2969" s="20">
        <v>448234.27752139798</v>
      </c>
      <c r="BH2969" s="19">
        <f t="shared" si="1409"/>
        <v>563.52748759970223</v>
      </c>
      <c r="BI2969" s="20">
        <v>69.532307671705496</v>
      </c>
      <c r="BJ2969">
        <v>53</v>
      </c>
      <c r="BK2969" s="22">
        <v>1824</v>
      </c>
      <c r="BL2969" s="22">
        <v>2767.1539199999902</v>
      </c>
      <c r="BM2969" s="22">
        <v>456</v>
      </c>
      <c r="BN2969" s="22">
        <v>114</v>
      </c>
      <c r="BO2969">
        <v>0.15458441606600001</v>
      </c>
    </row>
    <row r="2970" spans="1:67" x14ac:dyDescent="0.2">
      <c r="A2970" s="27">
        <v>2969</v>
      </c>
      <c r="B2970" s="18">
        <v>154.516239270456</v>
      </c>
      <c r="C2970" s="18">
        <v>201.39999999999901</v>
      </c>
      <c r="D2970">
        <v>600</v>
      </c>
      <c r="E2970">
        <v>2400</v>
      </c>
      <c r="F2970">
        <v>6</v>
      </c>
      <c r="G2970" s="23">
        <f t="shared" si="1393"/>
        <v>0.74000792113627456</v>
      </c>
      <c r="H2970">
        <v>100</v>
      </c>
      <c r="I2970" s="17">
        <v>111.190222989172</v>
      </c>
      <c r="J2970" s="6">
        <f t="shared" si="1394"/>
        <v>111.04146152690168</v>
      </c>
      <c r="K2970" s="6">
        <f t="shared" si="1410"/>
        <v>106.38513923183694</v>
      </c>
      <c r="L2970" s="6">
        <f t="shared" si="1395"/>
        <v>0.95806681368349367</v>
      </c>
      <c r="M2970" s="6">
        <f t="shared" si="1396"/>
        <v>106.52766265199317</v>
      </c>
      <c r="N2970" s="28">
        <v>100</v>
      </c>
      <c r="O2970" s="17">
        <v>98.257209308773199</v>
      </c>
      <c r="P2970" s="6">
        <f t="shared" si="1397"/>
        <v>92.6648026760043</v>
      </c>
      <c r="Q2970" s="6">
        <f t="shared" si="1383"/>
        <v>57.915501672502685</v>
      </c>
      <c r="R2970" s="17">
        <v>92.6648026760043</v>
      </c>
      <c r="S2970" s="6">
        <f t="shared" si="1398"/>
        <v>5.592406632768899</v>
      </c>
      <c r="T2970" s="6">
        <f t="shared" si="1399"/>
        <v>63.507908305271584</v>
      </c>
      <c r="U2970" s="17">
        <v>43.709612269013299</v>
      </c>
      <c r="V2970" s="6">
        <f t="shared" si="1400"/>
        <v>38.912828791886199</v>
      </c>
      <c r="W2970" s="6">
        <f t="shared" si="1384"/>
        <v>38.912828791886199</v>
      </c>
      <c r="X2970" s="17">
        <v>38.912828791886199</v>
      </c>
      <c r="Y2970" s="6">
        <f t="shared" si="1401"/>
        <v>4.7967834771271001</v>
      </c>
      <c r="Z2970" s="6">
        <f t="shared" si="1402"/>
        <v>43.709612269013299</v>
      </c>
      <c r="AA2970" s="17">
        <v>180.21160508484701</v>
      </c>
      <c r="AB2970" s="6">
        <f t="shared" si="1411"/>
        <v>112.27755284945601</v>
      </c>
      <c r="AC2970" s="6">
        <f t="shared" si="1385"/>
        <v>112.27755284945601</v>
      </c>
      <c r="AD2970" s="17">
        <v>159.51322220222201</v>
      </c>
      <c r="AE2970" s="6">
        <f t="shared" si="1403"/>
        <v>20.698382882624998</v>
      </c>
      <c r="AF2970" s="17">
        <v>132.97593573208101</v>
      </c>
      <c r="AG2970" s="6">
        <f t="shared" si="1412"/>
        <v>47.235669352765996</v>
      </c>
      <c r="AH2970" s="6">
        <f t="shared" si="1386"/>
        <v>47.235669352765996</v>
      </c>
      <c r="AI2970" s="6">
        <f t="shared" si="1404"/>
        <v>180.21160508484701</v>
      </c>
      <c r="AJ2970" s="17">
        <v>285.60473225530097</v>
      </c>
      <c r="AK2970" s="6">
        <f t="shared" si="1405"/>
        <v>233.404432771129</v>
      </c>
      <c r="AL2970" s="6">
        <f t="shared" si="1387"/>
        <v>233.404432771129</v>
      </c>
      <c r="AM2970" s="17">
        <v>233.404432771129</v>
      </c>
      <c r="AN2970" s="6">
        <f t="shared" si="1406"/>
        <v>52.200299484171978</v>
      </c>
      <c r="AO2970" s="6">
        <f t="shared" si="1407"/>
        <v>285.60473225530097</v>
      </c>
      <c r="AP2970" s="17">
        <v>1808.4018372034</v>
      </c>
      <c r="AQ2970" s="6">
        <f t="shared" si="1408"/>
        <v>1715.1283096574211</v>
      </c>
      <c r="AR2970" s="17">
        <v>248.72940678928799</v>
      </c>
      <c r="AS2970" s="6">
        <f t="shared" si="1388"/>
        <v>155.45587924330499</v>
      </c>
      <c r="AT2970" s="17">
        <v>405.24949645972799</v>
      </c>
      <c r="AU2970" s="6">
        <f t="shared" si="1389"/>
        <v>405.24949645972799</v>
      </c>
      <c r="AV2970" s="17">
        <v>584.41404146653701</v>
      </c>
      <c r="AW2970" s="6">
        <f t="shared" si="1390"/>
        <v>584.41404146653701</v>
      </c>
      <c r="AX2970" s="17">
        <v>570.00889248785097</v>
      </c>
      <c r="AY2970" s="6">
        <f t="shared" si="1391"/>
        <v>570.00889248785097</v>
      </c>
      <c r="AZ2970" s="20">
        <v>234763763.200661</v>
      </c>
      <c r="BA2970" s="20">
        <v>884041093.96239996</v>
      </c>
      <c r="BB2970" s="20">
        <v>177689022.451015</v>
      </c>
      <c r="BC2970" s="20">
        <v>455506122.79579401</v>
      </c>
      <c r="BD2970" s="19">
        <f t="shared" si="1392"/>
        <v>1752.0000024098699</v>
      </c>
      <c r="BE2970" s="18">
        <v>0.72520889039512404</v>
      </c>
      <c r="BF2970" s="20">
        <v>5231710.4031530004</v>
      </c>
      <c r="BG2970" s="20">
        <v>308891.84194073803</v>
      </c>
      <c r="BH2970" s="19">
        <f t="shared" si="1409"/>
        <v>388.34389585704247</v>
      </c>
      <c r="BI2970" s="20">
        <v>208.596923015116</v>
      </c>
      <c r="BJ2970">
        <v>53</v>
      </c>
      <c r="BK2970" s="22">
        <v>1824</v>
      </c>
      <c r="BL2970" s="22">
        <v>2767.1539199999902</v>
      </c>
      <c r="BM2970" s="22">
        <v>456</v>
      </c>
      <c r="BN2970" s="22">
        <v>114</v>
      </c>
      <c r="BO2970">
        <v>0.18475458358486899</v>
      </c>
    </row>
    <row r="2971" spans="1:67" x14ac:dyDescent="0.2">
      <c r="A2971" s="27">
        <v>2970</v>
      </c>
      <c r="B2971" s="18">
        <v>206.02165236060799</v>
      </c>
      <c r="C2971" s="18">
        <v>201.39999999999901</v>
      </c>
      <c r="D2971">
        <v>600</v>
      </c>
      <c r="E2971">
        <v>2400</v>
      </c>
      <c r="F2971">
        <v>6</v>
      </c>
      <c r="G2971" s="23">
        <f t="shared" si="1393"/>
        <v>0.78748247146669914</v>
      </c>
      <c r="H2971">
        <v>100</v>
      </c>
      <c r="I2971" s="17">
        <v>112.605074902575</v>
      </c>
      <c r="J2971" s="6">
        <f t="shared" si="1394"/>
        <v>112.27883707259819</v>
      </c>
      <c r="K2971" s="6">
        <f t="shared" si="1410"/>
        <v>106.09514683462343</v>
      </c>
      <c r="L2971" s="6">
        <f t="shared" si="1395"/>
        <v>0.9449255941796364</v>
      </c>
      <c r="M2971" s="6">
        <f t="shared" si="1396"/>
        <v>106.40341730995814</v>
      </c>
      <c r="N2971" s="28">
        <v>100</v>
      </c>
      <c r="O2971" s="17">
        <v>106.549052047671</v>
      </c>
      <c r="P2971" s="6">
        <f t="shared" si="1397"/>
        <v>100.48305677515</v>
      </c>
      <c r="Q2971" s="6">
        <f t="shared" si="1383"/>
        <v>62.801910484468749</v>
      </c>
      <c r="R2971" s="17">
        <v>100.48305677515</v>
      </c>
      <c r="S2971" s="6">
        <f t="shared" si="1398"/>
        <v>6.0659952725209934</v>
      </c>
      <c r="T2971" s="6">
        <f t="shared" si="1399"/>
        <v>68.867905756989742</v>
      </c>
      <c r="U2971" s="17">
        <v>43.698387669773197</v>
      </c>
      <c r="V2971" s="6">
        <f t="shared" si="1400"/>
        <v>38.901604192646097</v>
      </c>
      <c r="W2971" s="6">
        <f t="shared" si="1384"/>
        <v>38.901604192646097</v>
      </c>
      <c r="X2971" s="17">
        <v>38.901604192646097</v>
      </c>
      <c r="Y2971" s="6">
        <f t="shared" si="1401"/>
        <v>4.7967834771271001</v>
      </c>
      <c r="Z2971" s="6">
        <f t="shared" si="1402"/>
        <v>43.698387669773197</v>
      </c>
      <c r="AA2971" s="17">
        <v>204.59274250593899</v>
      </c>
      <c r="AB2971" s="6">
        <f t="shared" si="1411"/>
        <v>136.18858520075702</v>
      </c>
      <c r="AC2971" s="6">
        <f t="shared" si="1385"/>
        <v>136.18858520075702</v>
      </c>
      <c r="AD2971" s="17">
        <v>182.583827783304</v>
      </c>
      <c r="AE2971" s="6">
        <f t="shared" si="1403"/>
        <v>22.008914722634984</v>
      </c>
      <c r="AF2971" s="17">
        <v>158.197499923392</v>
      </c>
      <c r="AG2971" s="6">
        <f t="shared" si="1412"/>
        <v>46.395242582546985</v>
      </c>
      <c r="AH2971" s="6">
        <f t="shared" si="1386"/>
        <v>46.395242582546985</v>
      </c>
      <c r="AI2971" s="6">
        <f t="shared" si="1404"/>
        <v>204.59274250593899</v>
      </c>
      <c r="AJ2971" s="17">
        <v>246.358632582269</v>
      </c>
      <c r="AK2971" s="6">
        <f t="shared" si="1405"/>
        <v>201.71277155891201</v>
      </c>
      <c r="AL2971" s="6">
        <f t="shared" si="1387"/>
        <v>201.71277155891201</v>
      </c>
      <c r="AM2971" s="17">
        <v>201.71277155891201</v>
      </c>
      <c r="AN2971" s="6">
        <f t="shared" si="1406"/>
        <v>44.645861023356986</v>
      </c>
      <c r="AO2971" s="6">
        <f t="shared" si="1407"/>
        <v>246.358632582269</v>
      </c>
      <c r="AP2971" s="17">
        <v>1890.76608120589</v>
      </c>
      <c r="AQ2971" s="6">
        <f t="shared" si="1408"/>
        <v>1766.4372514292427</v>
      </c>
      <c r="AR2971" s="17">
        <v>331.54354607106302</v>
      </c>
      <c r="AS2971" s="6">
        <f t="shared" si="1388"/>
        <v>207.21471629441439</v>
      </c>
      <c r="AT2971" s="17">
        <v>405.13260022444399</v>
      </c>
      <c r="AU2971" s="6">
        <f t="shared" si="1389"/>
        <v>405.13260022444399</v>
      </c>
      <c r="AV2971" s="17">
        <v>584.245464326057</v>
      </c>
      <c r="AW2971" s="6">
        <f t="shared" si="1390"/>
        <v>584.245464326057</v>
      </c>
      <c r="AX2971" s="17">
        <v>569.84447058432704</v>
      </c>
      <c r="AY2971" s="6">
        <f t="shared" si="1391"/>
        <v>569.84447058432704</v>
      </c>
      <c r="AZ2971" s="20">
        <v>287513156.37153602</v>
      </c>
      <c r="BA2971" s="20">
        <v>884041093.96239996</v>
      </c>
      <c r="BB2971" s="20">
        <v>208115040.796332</v>
      </c>
      <c r="BC2971" s="20">
        <v>372330710.29276198</v>
      </c>
      <c r="BD2971" s="19">
        <f t="shared" si="1392"/>
        <v>1752.0000014230302</v>
      </c>
      <c r="BE2971" s="18">
        <v>2.0730715725689302</v>
      </c>
      <c r="BF2971" s="20">
        <v>4212359.8284594901</v>
      </c>
      <c r="BG2971" s="20">
        <v>248707.112218186</v>
      </c>
      <c r="BH2971" s="19">
        <f t="shared" si="1409"/>
        <v>312.6786655605402</v>
      </c>
      <c r="BI2971" s="20">
        <v>278.12923068682198</v>
      </c>
      <c r="BJ2971">
        <v>53</v>
      </c>
      <c r="BK2971" s="22">
        <v>1824</v>
      </c>
      <c r="BL2971" s="22">
        <v>2767.1539199999902</v>
      </c>
      <c r="BM2971" s="22">
        <v>456</v>
      </c>
      <c r="BN2971" s="22">
        <v>114</v>
      </c>
      <c r="BO2971">
        <v>0.21614413835673599</v>
      </c>
    </row>
    <row r="2972" spans="1:67" x14ac:dyDescent="0.2">
      <c r="A2972" s="27">
        <v>2971</v>
      </c>
      <c r="B2972" s="18">
        <v>257.52706545076097</v>
      </c>
      <c r="C2972" s="18">
        <v>201.39999999999901</v>
      </c>
      <c r="D2972">
        <v>600</v>
      </c>
      <c r="E2972">
        <v>2400</v>
      </c>
      <c r="F2972">
        <v>6</v>
      </c>
      <c r="G2972" s="23">
        <f t="shared" si="1393"/>
        <v>0.8300441461398439</v>
      </c>
      <c r="H2972">
        <v>100</v>
      </c>
      <c r="I2972" s="17">
        <v>114.26708843871501</v>
      </c>
      <c r="J2972" s="6">
        <f t="shared" si="1394"/>
        <v>113.64932562393606</v>
      </c>
      <c r="K2972" s="6">
        <f t="shared" si="1410"/>
        <v>105.94096410058746</v>
      </c>
      <c r="L2972" s="6">
        <f t="shared" si="1395"/>
        <v>0.93217415518279934</v>
      </c>
      <c r="M2972" s="6">
        <f t="shared" si="1396"/>
        <v>106.51682663055738</v>
      </c>
      <c r="N2972" s="28">
        <v>99.999999999999901</v>
      </c>
      <c r="O2972" s="17">
        <v>115.85849283470399</v>
      </c>
      <c r="P2972" s="6">
        <f t="shared" si="1397"/>
        <v>109.260865573857</v>
      </c>
      <c r="Q2972" s="6">
        <f t="shared" si="1383"/>
        <v>68.288040983660622</v>
      </c>
      <c r="R2972" s="17">
        <v>109.260865573857</v>
      </c>
      <c r="S2972" s="6">
        <f t="shared" si="1398"/>
        <v>6.5976272608469912</v>
      </c>
      <c r="T2972" s="6">
        <f t="shared" si="1399"/>
        <v>74.885668244507613</v>
      </c>
      <c r="U2972" s="17">
        <v>43.688185605701896</v>
      </c>
      <c r="V2972" s="6">
        <f t="shared" si="1400"/>
        <v>38.891402128574803</v>
      </c>
      <c r="W2972" s="6">
        <f t="shared" si="1384"/>
        <v>38.891402128574803</v>
      </c>
      <c r="X2972" s="17">
        <v>38.891402128574803</v>
      </c>
      <c r="Y2972" s="6">
        <f t="shared" si="1401"/>
        <v>4.796783477127093</v>
      </c>
      <c r="Z2972" s="6">
        <f t="shared" si="1402"/>
        <v>43.688185605701896</v>
      </c>
      <c r="AA2972" s="17">
        <v>237.96037354405701</v>
      </c>
      <c r="AB2972" s="6">
        <f t="shared" si="1411"/>
        <v>167.73656672995199</v>
      </c>
      <c r="AC2972" s="6">
        <f t="shared" si="1385"/>
        <v>167.73656672995199</v>
      </c>
      <c r="AD2972" s="17">
        <v>214.03823977465399</v>
      </c>
      <c r="AE2972" s="6">
        <f t="shared" si="1403"/>
        <v>23.922133769403018</v>
      </c>
      <c r="AF2972" s="17">
        <v>191.65870049935501</v>
      </c>
      <c r="AG2972" s="6">
        <f t="shared" si="1412"/>
        <v>46.301673044702</v>
      </c>
      <c r="AH2972" s="6">
        <f t="shared" si="1386"/>
        <v>46.301673044702</v>
      </c>
      <c r="AI2972" s="6">
        <f t="shared" si="1404"/>
        <v>237.96037354405701</v>
      </c>
      <c r="AJ2972" s="17">
        <v>213.84275740731499</v>
      </c>
      <c r="AK2972" s="6">
        <f t="shared" si="1405"/>
        <v>174.97856085181999</v>
      </c>
      <c r="AL2972" s="6">
        <f t="shared" si="1387"/>
        <v>174.97856085181999</v>
      </c>
      <c r="AM2972" s="17">
        <v>174.97856085181999</v>
      </c>
      <c r="AN2972" s="6">
        <f t="shared" si="1406"/>
        <v>38.864196555494999</v>
      </c>
      <c r="AO2972" s="6">
        <f t="shared" si="1407"/>
        <v>213.84275740731499</v>
      </c>
      <c r="AP2972" s="17">
        <v>1973.13437148959</v>
      </c>
      <c r="AQ2972" s="6">
        <f t="shared" si="1408"/>
        <v>1817.7640912861841</v>
      </c>
      <c r="AR2972" s="17">
        <v>414.32074720908503</v>
      </c>
      <c r="AS2972" s="6">
        <f t="shared" si="1388"/>
        <v>258.95046700567815</v>
      </c>
      <c r="AT2972" s="17">
        <v>405.02635296727698</v>
      </c>
      <c r="AU2972" s="6">
        <f t="shared" si="1389"/>
        <v>405.02635296727698</v>
      </c>
      <c r="AV2972" s="17">
        <v>584.09224417526502</v>
      </c>
      <c r="AW2972" s="6">
        <f t="shared" si="1390"/>
        <v>584.09224417526502</v>
      </c>
      <c r="AX2972" s="17">
        <v>569.69502713796396</v>
      </c>
      <c r="AY2972" s="6">
        <f t="shared" si="1391"/>
        <v>569.69502713796396</v>
      </c>
      <c r="AZ2972" s="20">
        <v>329609921.87576097</v>
      </c>
      <c r="BA2972" s="20">
        <v>884041093.96239996</v>
      </c>
      <c r="BB2972" s="20">
        <v>240586341.47560501</v>
      </c>
      <c r="BC2972" s="20">
        <v>297762658.68147898</v>
      </c>
      <c r="BD2972" s="19">
        <f t="shared" si="1392"/>
        <v>1752.0000159952449</v>
      </c>
      <c r="BE2972" s="18">
        <v>4.1753532920205201</v>
      </c>
      <c r="BF2972" s="20">
        <v>3338761.2329480201</v>
      </c>
      <c r="BG2972" s="20">
        <v>197127.90417911901</v>
      </c>
      <c r="BH2972" s="19">
        <f t="shared" si="1409"/>
        <v>247.83243615779475</v>
      </c>
      <c r="BI2972" s="20">
        <v>347.66153835852703</v>
      </c>
      <c r="BJ2972">
        <v>53</v>
      </c>
      <c r="BK2972" s="22">
        <v>1824</v>
      </c>
      <c r="BL2972" s="22">
        <v>2767.1539199999902</v>
      </c>
      <c r="BM2972" s="22">
        <v>456</v>
      </c>
      <c r="BN2972" s="22">
        <v>114</v>
      </c>
      <c r="BO2972">
        <v>0.24949640665141501</v>
      </c>
    </row>
    <row r="2973" spans="1:67" x14ac:dyDescent="0.2">
      <c r="A2973" s="27">
        <v>2972</v>
      </c>
      <c r="B2973" s="18">
        <v>309.03247854091302</v>
      </c>
      <c r="C2973" s="18">
        <v>201.39999999999901</v>
      </c>
      <c r="D2973">
        <v>600</v>
      </c>
      <c r="E2973">
        <v>2400</v>
      </c>
      <c r="F2973">
        <v>6</v>
      </c>
      <c r="G2973" s="23">
        <f t="shared" si="1393"/>
        <v>0.86655725083709045</v>
      </c>
      <c r="H2973">
        <v>100</v>
      </c>
      <c r="I2973" s="17">
        <v>116.245573157815</v>
      </c>
      <c r="J2973" s="6">
        <f t="shared" si="1394"/>
        <v>115.24358283343514</v>
      </c>
      <c r="K2973" s="6">
        <f t="shared" si="1410"/>
        <v>106.02330427250752</v>
      </c>
      <c r="L2973" s="6">
        <f t="shared" si="1395"/>
        <v>0.91999312817049472</v>
      </c>
      <c r="M2973" s="6">
        <f t="shared" si="1396"/>
        <v>106.94512848543032</v>
      </c>
      <c r="N2973" s="28">
        <v>100</v>
      </c>
      <c r="O2973" s="17">
        <v>125.40445543159299</v>
      </c>
      <c r="P2973" s="6">
        <f t="shared" si="1397"/>
        <v>118.26161487948301</v>
      </c>
      <c r="Q2973" s="6">
        <f t="shared" si="1383"/>
        <v>73.913509299676875</v>
      </c>
      <c r="R2973" s="17">
        <v>118.26161487948301</v>
      </c>
      <c r="S2973" s="6">
        <f t="shared" si="1398"/>
        <v>7.1428405521099876</v>
      </c>
      <c r="T2973" s="6">
        <f t="shared" si="1399"/>
        <v>81.056349851786862</v>
      </c>
      <c r="U2973" s="17">
        <v>43.678872437990997</v>
      </c>
      <c r="V2973" s="6">
        <f t="shared" si="1400"/>
        <v>38.882088960863904</v>
      </c>
      <c r="W2973" s="6">
        <f t="shared" si="1384"/>
        <v>38.882088960863904</v>
      </c>
      <c r="X2973" s="17">
        <v>38.882088960863904</v>
      </c>
      <c r="Y2973" s="6">
        <f t="shared" si="1401"/>
        <v>4.796783477127093</v>
      </c>
      <c r="Z2973" s="6">
        <f t="shared" si="1402"/>
        <v>43.678872437990997</v>
      </c>
      <c r="AA2973" s="17">
        <v>284.02842376264402</v>
      </c>
      <c r="AB2973" s="6">
        <f t="shared" si="1411"/>
        <v>211.07891098571397</v>
      </c>
      <c r="AC2973" s="6">
        <f t="shared" si="1385"/>
        <v>211.07891098571397</v>
      </c>
      <c r="AD2973" s="17">
        <v>257.33693353893801</v>
      </c>
      <c r="AE2973" s="6">
        <f t="shared" si="1403"/>
        <v>26.691490223706012</v>
      </c>
      <c r="AF2973" s="17">
        <v>237.77040120941999</v>
      </c>
      <c r="AG2973" s="6">
        <f t="shared" si="1412"/>
        <v>46.258022553224038</v>
      </c>
      <c r="AH2973" s="6">
        <f t="shared" si="1386"/>
        <v>46.258022553224038</v>
      </c>
      <c r="AI2973" s="6">
        <f t="shared" si="1404"/>
        <v>284.02842376264402</v>
      </c>
      <c r="AJ2973" s="17">
        <v>189.72842988382899</v>
      </c>
      <c r="AK2973" s="6">
        <f t="shared" si="1405"/>
        <v>155.14838834501199</v>
      </c>
      <c r="AL2973" s="6">
        <f t="shared" si="1387"/>
        <v>155.14838834501199</v>
      </c>
      <c r="AM2973" s="17">
        <v>155.14838834501199</v>
      </c>
      <c r="AN2973" s="6">
        <f t="shared" si="1406"/>
        <v>34.580041538816999</v>
      </c>
      <c r="AO2973" s="6">
        <f t="shared" si="1407"/>
        <v>189.72842988382899</v>
      </c>
      <c r="AP2973" s="17">
        <v>2055.50617923142</v>
      </c>
      <c r="AQ2973" s="6">
        <f t="shared" si="1408"/>
        <v>1869.106490062964</v>
      </c>
      <c r="AR2973" s="17">
        <v>497.06583778255498</v>
      </c>
      <c r="AS2973" s="6">
        <f t="shared" si="1388"/>
        <v>310.66614861409687</v>
      </c>
      <c r="AT2973" s="17">
        <v>404.92936293487702</v>
      </c>
      <c r="AU2973" s="6">
        <f t="shared" si="1389"/>
        <v>404.92936293487702</v>
      </c>
      <c r="AV2973" s="17">
        <v>583.952373953804</v>
      </c>
      <c r="AW2973" s="6">
        <f t="shared" si="1390"/>
        <v>583.952373953804</v>
      </c>
      <c r="AX2973" s="17">
        <v>569.55860456018604</v>
      </c>
      <c r="AY2973" s="6">
        <f t="shared" si="1391"/>
        <v>569.55860456018604</v>
      </c>
      <c r="AZ2973" s="20">
        <v>364252944.59306401</v>
      </c>
      <c r="BA2973" s="20">
        <v>884041093.96239996</v>
      </c>
      <c r="BB2973" s="20">
        <v>269914265.45841098</v>
      </c>
      <c r="BC2973" s="20">
        <v>233791696.61769599</v>
      </c>
      <c r="BD2973" s="19">
        <f t="shared" si="1392"/>
        <v>1752.0000006315711</v>
      </c>
      <c r="BE2973" s="18">
        <v>6.98526228083995</v>
      </c>
      <c r="BF2973" s="20">
        <v>2630573.8894528202</v>
      </c>
      <c r="BG2973" s="20">
        <v>155314.945105636</v>
      </c>
      <c r="BH2973" s="19">
        <f t="shared" si="1409"/>
        <v>195.2644995394152</v>
      </c>
      <c r="BI2973" s="20">
        <v>417.19384603023298</v>
      </c>
      <c r="BJ2973">
        <v>53</v>
      </c>
      <c r="BK2973" s="22">
        <v>1824</v>
      </c>
      <c r="BL2973" s="22">
        <v>2767.1539199999902</v>
      </c>
      <c r="BM2973" s="22">
        <v>456</v>
      </c>
      <c r="BN2973" s="22">
        <v>114</v>
      </c>
      <c r="BO2973">
        <v>0.27961993815215103</v>
      </c>
    </row>
    <row r="2974" spans="1:67" x14ac:dyDescent="0.2">
      <c r="A2974" s="27">
        <v>2973</v>
      </c>
      <c r="B2974" s="18">
        <v>360.53789163106501</v>
      </c>
      <c r="C2974" s="18">
        <v>201.39999999999901</v>
      </c>
      <c r="D2974">
        <v>600</v>
      </c>
      <c r="E2974">
        <v>2400</v>
      </c>
      <c r="F2974">
        <v>6</v>
      </c>
      <c r="G2974" s="23">
        <f t="shared" si="1393"/>
        <v>0.89514120290055232</v>
      </c>
      <c r="H2974">
        <v>100</v>
      </c>
      <c r="I2974" s="17">
        <v>118.66520646595301</v>
      </c>
      <c r="J2974" s="6">
        <f t="shared" si="1394"/>
        <v>117.34934527092364</v>
      </c>
      <c r="K2974" s="6">
        <f t="shared" si="1410"/>
        <v>106.63085919395932</v>
      </c>
      <c r="L2974" s="6">
        <f t="shared" si="1395"/>
        <v>0.90866173090085323</v>
      </c>
      <c r="M2974" s="6">
        <f t="shared" si="1396"/>
        <v>107.82653190505998</v>
      </c>
      <c r="N2974" s="28">
        <v>99.999999999999901</v>
      </c>
      <c r="O2974" s="17">
        <v>135.949036140159</v>
      </c>
      <c r="P2974" s="6">
        <f t="shared" si="1397"/>
        <v>128.20398946519501</v>
      </c>
      <c r="Q2974" s="6">
        <f t="shared" si="1383"/>
        <v>80.127493415746883</v>
      </c>
      <c r="R2974" s="17">
        <v>128.20398946519501</v>
      </c>
      <c r="S2974" s="6">
        <f t="shared" si="1398"/>
        <v>7.7450466749639872</v>
      </c>
      <c r="T2974" s="6">
        <f t="shared" si="1399"/>
        <v>87.872540090710871</v>
      </c>
      <c r="U2974" s="17">
        <v>43.670336843318701</v>
      </c>
      <c r="V2974" s="6">
        <f t="shared" si="1400"/>
        <v>38.8735533661917</v>
      </c>
      <c r="W2974" s="6">
        <f t="shared" si="1384"/>
        <v>38.8735533661917</v>
      </c>
      <c r="X2974" s="17">
        <v>38.8735533661917</v>
      </c>
      <c r="Y2974" s="6">
        <f t="shared" si="1401"/>
        <v>4.7967834771270006</v>
      </c>
      <c r="Z2974" s="6">
        <f t="shared" si="1402"/>
        <v>43.670336843318701</v>
      </c>
      <c r="AA2974" s="17">
        <v>342.90572024413001</v>
      </c>
      <c r="AB2974" s="6">
        <f t="shared" si="1411"/>
        <v>266.52036741226595</v>
      </c>
      <c r="AC2974" s="6">
        <f t="shared" si="1385"/>
        <v>266.52036741226595</v>
      </c>
      <c r="AD2974" s="17">
        <v>312.66062042293999</v>
      </c>
      <c r="AE2974" s="6">
        <f t="shared" si="1403"/>
        <v>30.245099821190024</v>
      </c>
      <c r="AF2974" s="17">
        <v>296.76546723345598</v>
      </c>
      <c r="AG2974" s="6">
        <f t="shared" si="1412"/>
        <v>46.14025301067403</v>
      </c>
      <c r="AH2974" s="6">
        <f t="shared" si="1386"/>
        <v>46.14025301067403</v>
      </c>
      <c r="AI2974" s="6">
        <f t="shared" si="1404"/>
        <v>342.90572024413001</v>
      </c>
      <c r="AJ2974" s="17">
        <v>173.310429788432</v>
      </c>
      <c r="AK2974" s="6">
        <f t="shared" si="1405"/>
        <v>141.65644962672701</v>
      </c>
      <c r="AL2974" s="6">
        <f t="shared" si="1387"/>
        <v>141.65644962672701</v>
      </c>
      <c r="AM2974" s="17">
        <v>141.65644962672701</v>
      </c>
      <c r="AN2974" s="6">
        <f t="shared" si="1406"/>
        <v>31.653980161704993</v>
      </c>
      <c r="AO2974" s="6">
        <f t="shared" si="1407"/>
        <v>173.310429788432</v>
      </c>
      <c r="AP2974" s="17">
        <v>2137.8810639130702</v>
      </c>
      <c r="AQ2974" s="6">
        <f t="shared" si="1408"/>
        <v>1920.4624991964918</v>
      </c>
      <c r="AR2974" s="17">
        <v>579.78283924422203</v>
      </c>
      <c r="AS2974" s="6">
        <f t="shared" si="1388"/>
        <v>362.36427452763877</v>
      </c>
      <c r="AT2974" s="17">
        <v>404.84047077385202</v>
      </c>
      <c r="AU2974" s="6">
        <f t="shared" si="1389"/>
        <v>404.84047077385202</v>
      </c>
      <c r="AV2974" s="17">
        <v>583.82418174743896</v>
      </c>
      <c r="AW2974" s="6">
        <f t="shared" si="1390"/>
        <v>583.82418174743896</v>
      </c>
      <c r="AX2974" s="17">
        <v>569.43357214756202</v>
      </c>
      <c r="AY2974" s="6">
        <f t="shared" si="1391"/>
        <v>569.43357214756202</v>
      </c>
      <c r="AZ2974" s="20">
        <v>390602252.01425898</v>
      </c>
      <c r="BA2974" s="20">
        <v>884041093.96239996</v>
      </c>
      <c r="BB2974" s="20">
        <v>293644043.09417498</v>
      </c>
      <c r="BC2974" s="20">
        <v>183712612.70437899</v>
      </c>
      <c r="BD2974" s="19">
        <f t="shared" si="1392"/>
        <v>1752.0000017752127</v>
      </c>
      <c r="BE2974" s="18">
        <v>10.382619111621199</v>
      </c>
      <c r="BF2974" s="20">
        <v>2063314.50681606</v>
      </c>
      <c r="BG2974" s="20">
        <v>121822.68692268401</v>
      </c>
      <c r="BH2974" s="19">
        <f t="shared" si="1409"/>
        <v>153.15748244831241</v>
      </c>
      <c r="BI2974" s="20">
        <v>486.72615370193802</v>
      </c>
      <c r="BJ2974">
        <v>53</v>
      </c>
      <c r="BK2974" s="22">
        <v>1824</v>
      </c>
      <c r="BL2974" s="22">
        <v>2767.1539199999902</v>
      </c>
      <c r="BM2974" s="22">
        <v>456</v>
      </c>
      <c r="BN2974" s="22">
        <v>114</v>
      </c>
      <c r="BO2974">
        <v>0.30399368516051301</v>
      </c>
    </row>
    <row r="2975" spans="1:67" x14ac:dyDescent="0.2">
      <c r="A2975" s="27">
        <v>2974</v>
      </c>
      <c r="B2975" s="18">
        <v>412.043304721217</v>
      </c>
      <c r="C2975" s="18">
        <v>201.39999999999901</v>
      </c>
      <c r="D2975">
        <v>600</v>
      </c>
      <c r="E2975">
        <v>2400</v>
      </c>
      <c r="F2975">
        <v>6</v>
      </c>
      <c r="G2975" s="23">
        <f t="shared" si="1393"/>
        <v>0.91792073274641883</v>
      </c>
      <c r="H2975">
        <v>100</v>
      </c>
      <c r="I2975" s="17">
        <v>121.384407643454</v>
      </c>
      <c r="J2975" s="6">
        <f t="shared" si="1394"/>
        <v>119.73683395164517</v>
      </c>
      <c r="K2975" s="6">
        <f t="shared" si="1410"/>
        <v>107.51696295242441</v>
      </c>
      <c r="L2975" s="6">
        <f t="shared" si="1395"/>
        <v>0.89794392756237684</v>
      </c>
      <c r="M2975" s="6">
        <f t="shared" si="1396"/>
        <v>108.99639174419568</v>
      </c>
      <c r="N2975" s="28">
        <v>99.999999999999901</v>
      </c>
      <c r="O2975" s="17">
        <v>147.125959807123</v>
      </c>
      <c r="P2975" s="6">
        <f t="shared" si="1397"/>
        <v>138.742564542135</v>
      </c>
      <c r="Q2975" s="6">
        <f t="shared" si="1383"/>
        <v>86.714102838834378</v>
      </c>
      <c r="R2975" s="17">
        <v>138.742564542135</v>
      </c>
      <c r="S2975" s="6">
        <f t="shared" si="1398"/>
        <v>8.3833952649879961</v>
      </c>
      <c r="T2975" s="6">
        <f t="shared" si="1399"/>
        <v>95.097498103822375</v>
      </c>
      <c r="U2975" s="17">
        <v>43.662485342606203</v>
      </c>
      <c r="V2975" s="6">
        <f t="shared" si="1400"/>
        <v>38.865701865478997</v>
      </c>
      <c r="W2975" s="6">
        <f t="shared" si="1384"/>
        <v>38.865701865478997</v>
      </c>
      <c r="X2975" s="17">
        <v>38.865701865478997</v>
      </c>
      <c r="Y2975" s="6">
        <f t="shared" si="1401"/>
        <v>4.7967834771272067</v>
      </c>
      <c r="Z2975" s="6">
        <f t="shared" si="1402"/>
        <v>43.662485342606203</v>
      </c>
      <c r="AA2975" s="17">
        <v>418.02592479267003</v>
      </c>
      <c r="AB2975" s="6">
        <f t="shared" si="1411"/>
        <v>337.282008979897</v>
      </c>
      <c r="AC2975" s="6">
        <f t="shared" si="1385"/>
        <v>337.282008979897</v>
      </c>
      <c r="AD2975" s="17">
        <v>383.22369951634801</v>
      </c>
      <c r="AE2975" s="6">
        <f t="shared" si="1403"/>
        <v>34.802225276322019</v>
      </c>
      <c r="AF2975" s="17">
        <v>372.08423425621902</v>
      </c>
      <c r="AG2975" s="6">
        <f t="shared" si="1412"/>
        <v>45.941690536451006</v>
      </c>
      <c r="AH2975" s="6">
        <f t="shared" si="1386"/>
        <v>45.941690536451006</v>
      </c>
      <c r="AI2975" s="6">
        <f t="shared" si="1404"/>
        <v>418.02592479267003</v>
      </c>
      <c r="AJ2975" s="17">
        <v>161.59515787438701</v>
      </c>
      <c r="AK2975" s="6">
        <f t="shared" si="1405"/>
        <v>131.96438069477901</v>
      </c>
      <c r="AL2975" s="6">
        <f t="shared" si="1387"/>
        <v>131.96438069477901</v>
      </c>
      <c r="AM2975" s="17">
        <v>131.96438069477901</v>
      </c>
      <c r="AN2975" s="6">
        <f t="shared" si="1406"/>
        <v>29.630777179608003</v>
      </c>
      <c r="AO2975" s="6">
        <f t="shared" si="1407"/>
        <v>161.59515787438701</v>
      </c>
      <c r="AP2975" s="17">
        <v>2220.2586556278102</v>
      </c>
      <c r="AQ2975" s="6">
        <f t="shared" si="1408"/>
        <v>1971.8304824628362</v>
      </c>
      <c r="AR2975" s="17">
        <v>662.475128439949</v>
      </c>
      <c r="AS2975" s="6">
        <f t="shared" si="1388"/>
        <v>414.04695527496813</v>
      </c>
      <c r="AT2975" s="17">
        <v>404.75870296593303</v>
      </c>
      <c r="AU2975" s="6">
        <f t="shared" si="1389"/>
        <v>404.75870296593303</v>
      </c>
      <c r="AV2975" s="17">
        <v>583.70626363648501</v>
      </c>
      <c r="AW2975" s="6">
        <f t="shared" si="1390"/>
        <v>583.70626363648501</v>
      </c>
      <c r="AX2975" s="17">
        <v>569.31856058544997</v>
      </c>
      <c r="AY2975" s="6">
        <f t="shared" si="1391"/>
        <v>569.31856058544997</v>
      </c>
      <c r="AZ2975" s="20">
        <v>411490428.310637</v>
      </c>
      <c r="BA2975" s="20">
        <v>884041093.96239996</v>
      </c>
      <c r="BB2975" s="20">
        <v>312665601.49868798</v>
      </c>
      <c r="BC2975" s="20">
        <v>143802876.22827399</v>
      </c>
      <c r="BD2975" s="19">
        <f t="shared" si="1392"/>
        <v>1751.9999999999991</v>
      </c>
      <c r="BE2975" s="18">
        <v>14.039275369033399</v>
      </c>
      <c r="BF2975" s="20">
        <v>1595408.51184233</v>
      </c>
      <c r="BG2975" s="20">
        <v>94196.474172941496</v>
      </c>
      <c r="BH2975" s="19">
        <f t="shared" si="1409"/>
        <v>118.42535424956947</v>
      </c>
      <c r="BI2975" s="20">
        <v>556.25846137364397</v>
      </c>
      <c r="BJ2975">
        <v>53</v>
      </c>
      <c r="BK2975" s="22">
        <v>1824</v>
      </c>
      <c r="BL2975" s="22">
        <v>2767.1539199999902</v>
      </c>
      <c r="BM2975" s="22">
        <v>456</v>
      </c>
      <c r="BN2975" s="22">
        <v>114</v>
      </c>
      <c r="BO2975">
        <v>0.32353162819661702</v>
      </c>
    </row>
    <row r="2976" spans="1:67" x14ac:dyDescent="0.2">
      <c r="A2976" s="27">
        <v>2975</v>
      </c>
      <c r="B2976" s="18">
        <v>463.54871781137001</v>
      </c>
      <c r="C2976" s="18">
        <v>201.39999999999901</v>
      </c>
      <c r="D2976">
        <v>600</v>
      </c>
      <c r="E2976">
        <v>2400</v>
      </c>
      <c r="F2976">
        <v>6</v>
      </c>
      <c r="G2976" s="23">
        <f t="shared" si="1393"/>
        <v>0.93265735478160272</v>
      </c>
      <c r="H2976">
        <v>100</v>
      </c>
      <c r="I2976" s="17">
        <v>124.55374484471299</v>
      </c>
      <c r="J2976" s="6">
        <f t="shared" si="1394"/>
        <v>123.02996709017275</v>
      </c>
      <c r="K2976" s="6">
        <f t="shared" si="1410"/>
        <v>109.33034641837214</v>
      </c>
      <c r="L2976" s="6">
        <f t="shared" si="1395"/>
        <v>0.88864809935485312</v>
      </c>
      <c r="M2976" s="6">
        <f t="shared" si="1396"/>
        <v>110.68444862378354</v>
      </c>
      <c r="N2976" s="28">
        <v>99.999999999999901</v>
      </c>
      <c r="O2976" s="17">
        <v>159.131303399887</v>
      </c>
      <c r="P2976" s="6">
        <f t="shared" si="1397"/>
        <v>150.06223618828599</v>
      </c>
      <c r="Q2976" s="6">
        <f t="shared" si="1383"/>
        <v>93.788897617678742</v>
      </c>
      <c r="R2976" s="17">
        <v>150.06223618828599</v>
      </c>
      <c r="S2976" s="6">
        <f t="shared" si="1398"/>
        <v>9.0690672116010091</v>
      </c>
      <c r="T2976" s="6">
        <f t="shared" si="1399"/>
        <v>102.85796482927975</v>
      </c>
      <c r="U2976" s="17">
        <v>43.6552388634096</v>
      </c>
      <c r="V2976" s="6">
        <f t="shared" si="1400"/>
        <v>38.8584553862826</v>
      </c>
      <c r="W2976" s="6">
        <f t="shared" si="1384"/>
        <v>38.8584553862826</v>
      </c>
      <c r="X2976" s="17">
        <v>38.8584553862826</v>
      </c>
      <c r="Y2976" s="6">
        <f t="shared" si="1401"/>
        <v>4.7967834771270006</v>
      </c>
      <c r="Z2976" s="6">
        <f t="shared" si="1402"/>
        <v>43.6552388634096</v>
      </c>
      <c r="AA2976" s="17">
        <v>500.384429194978</v>
      </c>
      <c r="AB2976" s="6">
        <f t="shared" si="1411"/>
        <v>414.813498760117</v>
      </c>
      <c r="AC2976" s="6">
        <f t="shared" si="1385"/>
        <v>414.813498760117</v>
      </c>
      <c r="AD2976" s="17">
        <v>460.61204158693698</v>
      </c>
      <c r="AE2976" s="6">
        <f t="shared" si="1403"/>
        <v>39.772387608041015</v>
      </c>
      <c r="AF2976" s="17">
        <v>454.58588636815801</v>
      </c>
      <c r="AG2976" s="6">
        <f t="shared" si="1412"/>
        <v>45.798542826819983</v>
      </c>
      <c r="AH2976" s="6">
        <f t="shared" si="1386"/>
        <v>45.798542826819983</v>
      </c>
      <c r="AI2976" s="6">
        <f t="shared" si="1404"/>
        <v>500.384429194978</v>
      </c>
      <c r="AJ2976" s="17">
        <v>154.72118415231</v>
      </c>
      <c r="AK2976" s="6">
        <f t="shared" si="1405"/>
        <v>126.268524575044</v>
      </c>
      <c r="AL2976" s="6">
        <f t="shared" si="1387"/>
        <v>126.268524575044</v>
      </c>
      <c r="AM2976" s="17">
        <v>126.268524575044</v>
      </c>
      <c r="AN2976" s="6">
        <f t="shared" si="1406"/>
        <v>28.452659577266004</v>
      </c>
      <c r="AO2976" s="6">
        <f t="shared" si="1407"/>
        <v>154.72118415231</v>
      </c>
      <c r="AP2976" s="17">
        <v>2302.6386414775202</v>
      </c>
      <c r="AQ2976" s="6">
        <f t="shared" si="1408"/>
        <v>2023.2090558065941</v>
      </c>
      <c r="AR2976" s="17">
        <v>745.14556178913097</v>
      </c>
      <c r="AS2976" s="6">
        <f t="shared" si="1388"/>
        <v>465.71597611820687</v>
      </c>
      <c r="AT2976" s="17">
        <v>404.683236027737</v>
      </c>
      <c r="AU2976" s="6">
        <f t="shared" si="1389"/>
        <v>404.683236027737</v>
      </c>
      <c r="AV2976" s="17">
        <v>583.59743206794803</v>
      </c>
      <c r="AW2976" s="6">
        <f t="shared" si="1390"/>
        <v>583.59743206794803</v>
      </c>
      <c r="AX2976" s="17">
        <v>569.21241159270198</v>
      </c>
      <c r="AY2976" s="6">
        <f t="shared" si="1391"/>
        <v>569.21241159270198</v>
      </c>
      <c r="AZ2976" s="20">
        <v>426520551.76856399</v>
      </c>
      <c r="BA2976" s="20">
        <v>884041093.96239996</v>
      </c>
      <c r="BB2976" s="20">
        <v>323454039.84640199</v>
      </c>
      <c r="BC2976" s="20">
        <v>117984314.42263199</v>
      </c>
      <c r="BD2976" s="19">
        <f t="shared" si="1392"/>
        <v>1751.999999999998</v>
      </c>
      <c r="BE2976" s="18">
        <v>18.061131494537801</v>
      </c>
      <c r="BF2976" s="20">
        <v>1315732.3639436199</v>
      </c>
      <c r="BG2976" s="20">
        <v>77683.771096093493</v>
      </c>
      <c r="BH2976" s="19">
        <f t="shared" si="1409"/>
        <v>97.665312765390325</v>
      </c>
      <c r="BI2976" s="20">
        <v>625.79076904534895</v>
      </c>
      <c r="BJ2976">
        <v>53</v>
      </c>
      <c r="BK2976" s="22">
        <v>1824</v>
      </c>
      <c r="BL2976" s="22">
        <v>2767.1539199999902</v>
      </c>
      <c r="BM2976" s="22">
        <v>456</v>
      </c>
      <c r="BN2976" s="22">
        <v>114</v>
      </c>
      <c r="BO2976">
        <v>0.334616759044229</v>
      </c>
    </row>
    <row r="2977" spans="1:67" x14ac:dyDescent="0.2">
      <c r="A2977" s="27">
        <v>2976</v>
      </c>
      <c r="B2977" s="18">
        <v>515.05413090152194</v>
      </c>
      <c r="C2977" s="18">
        <v>201.39999999999901</v>
      </c>
      <c r="D2977">
        <v>600</v>
      </c>
      <c r="E2977">
        <v>2400</v>
      </c>
      <c r="F2977">
        <v>6</v>
      </c>
      <c r="G2977" s="23">
        <f t="shared" si="1393"/>
        <v>0.94441028712345254</v>
      </c>
      <c r="H2977">
        <v>100</v>
      </c>
      <c r="I2977" s="17">
        <v>128.000183327321</v>
      </c>
      <c r="J2977" s="6">
        <f t="shared" si="1394"/>
        <v>126.28833539110664</v>
      </c>
      <c r="K2977" s="6">
        <f t="shared" si="1410"/>
        <v>111.08482382150731</v>
      </c>
      <c r="L2977" s="6">
        <f t="shared" si="1395"/>
        <v>0.87961270118483181</v>
      </c>
      <c r="M2977" s="6">
        <f t="shared" si="1396"/>
        <v>112.59058700869849</v>
      </c>
      <c r="N2977" s="28">
        <v>99.999999999999901</v>
      </c>
      <c r="O2977" s="17">
        <v>171.69814971139701</v>
      </c>
      <c r="P2977" s="6">
        <f t="shared" si="1397"/>
        <v>161.91129079360499</v>
      </c>
      <c r="Q2977" s="6">
        <f t="shared" si="1383"/>
        <v>101.19455674600312</v>
      </c>
      <c r="R2977" s="17">
        <v>161.91129079360499</v>
      </c>
      <c r="S2977" s="6">
        <f t="shared" si="1398"/>
        <v>9.7868589177920171</v>
      </c>
      <c r="T2977" s="6">
        <f t="shared" si="1399"/>
        <v>110.98141566379513</v>
      </c>
      <c r="U2977" s="17">
        <v>43.648530067517299</v>
      </c>
      <c r="V2977" s="6">
        <f t="shared" si="1400"/>
        <v>38.851746590390299</v>
      </c>
      <c r="W2977" s="6">
        <f t="shared" si="1384"/>
        <v>38.851746590390299</v>
      </c>
      <c r="X2977" s="17">
        <v>38.851746590390299</v>
      </c>
      <c r="Y2977" s="6">
        <f t="shared" si="1401"/>
        <v>4.7967834771270006</v>
      </c>
      <c r="Z2977" s="6">
        <f t="shared" si="1402"/>
        <v>43.648530067517299</v>
      </c>
      <c r="AA2977" s="17">
        <v>590.46517019197495</v>
      </c>
      <c r="AB2977" s="6">
        <f t="shared" si="1411"/>
        <v>499.47603421874305</v>
      </c>
      <c r="AC2977" s="6">
        <f t="shared" si="1385"/>
        <v>499.47603421874305</v>
      </c>
      <c r="AD2977" s="17">
        <v>545.22405302115703</v>
      </c>
      <c r="AE2977" s="6">
        <f t="shared" si="1403"/>
        <v>45.241117170817915</v>
      </c>
      <c r="AF2977" s="17">
        <v>544.71715138956097</v>
      </c>
      <c r="AG2977" s="6">
        <f t="shared" si="1412"/>
        <v>45.748018802413981</v>
      </c>
      <c r="AH2977" s="6">
        <f t="shared" si="1386"/>
        <v>45.748018802413981</v>
      </c>
      <c r="AI2977" s="6">
        <f t="shared" si="1404"/>
        <v>590.46517019197495</v>
      </c>
      <c r="AJ2977" s="17">
        <v>150.17751149704301</v>
      </c>
      <c r="AK2977" s="6">
        <f t="shared" si="1405"/>
        <v>122.489138349844</v>
      </c>
      <c r="AL2977" s="6">
        <f t="shared" si="1387"/>
        <v>122.489138349844</v>
      </c>
      <c r="AM2977" s="17">
        <v>122.489138349844</v>
      </c>
      <c r="AN2977" s="6">
        <f t="shared" si="1406"/>
        <v>27.688373147199016</v>
      </c>
      <c r="AO2977" s="6">
        <f t="shared" si="1407"/>
        <v>150.17751149704301</v>
      </c>
      <c r="AP2977" s="17">
        <v>2385.0207549976599</v>
      </c>
      <c r="AQ2977" s="6">
        <f t="shared" si="1408"/>
        <v>2074.5970405641019</v>
      </c>
      <c r="AR2977" s="17">
        <v>827.79657182282199</v>
      </c>
      <c r="AS2977" s="6">
        <f t="shared" si="1388"/>
        <v>517.3728573892638</v>
      </c>
      <c r="AT2977" s="17">
        <v>404.61336867957402</v>
      </c>
      <c r="AU2977" s="6">
        <f t="shared" si="1389"/>
        <v>404.61336867957402</v>
      </c>
      <c r="AV2977" s="17">
        <v>583.49667571991301</v>
      </c>
      <c r="AW2977" s="6">
        <f t="shared" si="1390"/>
        <v>583.49667571991301</v>
      </c>
      <c r="AX2977" s="17">
        <v>569.11413877535097</v>
      </c>
      <c r="AY2977" s="6">
        <f t="shared" si="1391"/>
        <v>569.11413877535097</v>
      </c>
      <c r="AZ2977" s="20">
        <v>438701993.57322103</v>
      </c>
      <c r="BA2977" s="20">
        <v>884041093.96239996</v>
      </c>
      <c r="BB2977" s="20">
        <v>331863735.50466698</v>
      </c>
      <c r="BC2977" s="20">
        <v>97393176.959711194</v>
      </c>
      <c r="BD2977" s="19">
        <f t="shared" si="1392"/>
        <v>1751.9999999999991</v>
      </c>
      <c r="BE2977" s="18">
        <v>21.9465736369031</v>
      </c>
      <c r="BF2977" s="20">
        <v>1078681.8158506399</v>
      </c>
      <c r="BG2977" s="20">
        <v>63687.778430028702</v>
      </c>
      <c r="BH2977" s="19">
        <f t="shared" si="1409"/>
        <v>80.069320939729977</v>
      </c>
      <c r="BI2977" s="20">
        <v>695.32307671705496</v>
      </c>
      <c r="BJ2977">
        <v>53</v>
      </c>
      <c r="BK2977" s="22">
        <v>1824</v>
      </c>
      <c r="BL2977" s="22">
        <v>2767.1539199999902</v>
      </c>
      <c r="BM2977" s="22">
        <v>456</v>
      </c>
      <c r="BN2977" s="22">
        <v>114</v>
      </c>
      <c r="BO2977">
        <v>0.34325551748374999</v>
      </c>
    </row>
    <row r="2978" spans="1:67" x14ac:dyDescent="0.2">
      <c r="A2978" s="27">
        <v>2977</v>
      </c>
      <c r="B2978" s="18">
        <v>566.55954399167399</v>
      </c>
      <c r="C2978" s="18">
        <v>201.39999999999901</v>
      </c>
      <c r="D2978">
        <v>600</v>
      </c>
      <c r="E2978">
        <v>2400</v>
      </c>
      <c r="F2978">
        <v>6</v>
      </c>
      <c r="G2978" s="23">
        <f t="shared" si="1393"/>
        <v>0.9540205709677313</v>
      </c>
      <c r="H2978">
        <v>100</v>
      </c>
      <c r="I2978" s="17">
        <v>131.584789230864</v>
      </c>
      <c r="J2978" s="6">
        <f t="shared" si="1394"/>
        <v>129.64989932860686</v>
      </c>
      <c r="K2978" s="6">
        <f t="shared" si="1410"/>
        <v>112.93987584136968</v>
      </c>
      <c r="L2978" s="6">
        <f t="shared" si="1395"/>
        <v>0.87111425790710073</v>
      </c>
      <c r="M2978" s="6">
        <f t="shared" si="1396"/>
        <v>114.62538602270635</v>
      </c>
      <c r="N2978" s="28">
        <v>99.999999999999901</v>
      </c>
      <c r="O2978" s="17">
        <v>184.293906872093</v>
      </c>
      <c r="P2978" s="6">
        <f t="shared" si="1397"/>
        <v>173.78749666960601</v>
      </c>
      <c r="Q2978" s="6">
        <f t="shared" si="1383"/>
        <v>108.61718541850377</v>
      </c>
      <c r="R2978" s="17">
        <v>173.78749666960601</v>
      </c>
      <c r="S2978" s="6">
        <f t="shared" si="1398"/>
        <v>10.50641020248699</v>
      </c>
      <c r="T2978" s="6">
        <f t="shared" si="1399"/>
        <v>119.12359562099076</v>
      </c>
      <c r="U2978" s="17">
        <v>43.6423012521362</v>
      </c>
      <c r="V2978" s="6">
        <f t="shared" si="1400"/>
        <v>38.8455177750091</v>
      </c>
      <c r="W2978" s="6">
        <f t="shared" si="1384"/>
        <v>38.8455177750091</v>
      </c>
      <c r="X2978" s="17">
        <v>38.8455177750091</v>
      </c>
      <c r="Y2978" s="6">
        <f t="shared" si="1401"/>
        <v>4.7967834771271001</v>
      </c>
      <c r="Z2978" s="6">
        <f t="shared" si="1402"/>
        <v>43.6423012521362</v>
      </c>
      <c r="AA2978" s="17">
        <v>696.60382250961595</v>
      </c>
      <c r="AB2978" s="6">
        <f t="shared" si="1411"/>
        <v>599.26873725659004</v>
      </c>
      <c r="AC2978" s="6">
        <f t="shared" si="1385"/>
        <v>599.26873725659004</v>
      </c>
      <c r="AD2978" s="17">
        <v>644.89114410157697</v>
      </c>
      <c r="AE2978" s="6">
        <f t="shared" si="1403"/>
        <v>51.712678408038983</v>
      </c>
      <c r="AF2978" s="17">
        <v>650.98141566462903</v>
      </c>
      <c r="AG2978" s="6">
        <f t="shared" si="1412"/>
        <v>45.622406844986926</v>
      </c>
      <c r="AH2978" s="6">
        <f t="shared" si="1386"/>
        <v>45.622406844986926</v>
      </c>
      <c r="AI2978" s="6">
        <f t="shared" si="1404"/>
        <v>696.60382250961595</v>
      </c>
      <c r="AJ2978" s="17">
        <v>146.84610708776501</v>
      </c>
      <c r="AK2978" s="6">
        <f t="shared" si="1405"/>
        <v>119.70952686869499</v>
      </c>
      <c r="AL2978" s="6">
        <f t="shared" si="1387"/>
        <v>119.70952686869499</v>
      </c>
      <c r="AM2978" s="17">
        <v>119.70952686869499</v>
      </c>
      <c r="AN2978" s="6">
        <f t="shared" si="1406"/>
        <v>27.136580219070012</v>
      </c>
      <c r="AO2978" s="6">
        <f t="shared" si="1407"/>
        <v>146.84610708776501</v>
      </c>
      <c r="AP2978" s="17">
        <v>2467.4047678521001</v>
      </c>
      <c r="AQ2978" s="6">
        <f t="shared" si="1408"/>
        <v>2125.9934267265739</v>
      </c>
      <c r="AR2978" s="17">
        <v>910.43024300141894</v>
      </c>
      <c r="AS2978" s="6">
        <f t="shared" si="1388"/>
        <v>569.01890187588685</v>
      </c>
      <c r="AT2978" s="17">
        <v>404.54849998780497</v>
      </c>
      <c r="AU2978" s="6">
        <f t="shared" si="1389"/>
        <v>404.54849998780497</v>
      </c>
      <c r="AV2978" s="17">
        <v>583.40312798042805</v>
      </c>
      <c r="AW2978" s="6">
        <f t="shared" si="1390"/>
        <v>583.40312798042805</v>
      </c>
      <c r="AX2978" s="17">
        <v>569.02289688245401</v>
      </c>
      <c r="AY2978" s="6">
        <f t="shared" si="1391"/>
        <v>569.02289688245401</v>
      </c>
      <c r="AZ2978" s="20">
        <v>449222361.95617902</v>
      </c>
      <c r="BA2978" s="20">
        <v>884041093.96239996</v>
      </c>
      <c r="BB2978" s="20">
        <v>338180584.41688502</v>
      </c>
      <c r="BC2978" s="20">
        <v>80555959.664534807</v>
      </c>
      <c r="BD2978" s="19">
        <f t="shared" si="1392"/>
        <v>1751.9999999999989</v>
      </c>
      <c r="BE2978" s="18">
        <v>25.631891594664101</v>
      </c>
      <c r="BF2978" s="20">
        <v>891337.28473866102</v>
      </c>
      <c r="BG2978" s="20">
        <v>52626.539784665802</v>
      </c>
      <c r="BH2978" s="19">
        <f t="shared" si="1409"/>
        <v>66.162950064200814</v>
      </c>
      <c r="BI2978" s="20">
        <v>764.85538438875994</v>
      </c>
      <c r="BJ2978">
        <v>53</v>
      </c>
      <c r="BK2978" s="22">
        <v>1824</v>
      </c>
      <c r="BL2978" s="22">
        <v>2767.1539199999902</v>
      </c>
      <c r="BM2978" s="22">
        <v>456</v>
      </c>
      <c r="BN2978" s="22">
        <v>114</v>
      </c>
      <c r="BO2978">
        <v>0.349744730045559</v>
      </c>
    </row>
    <row r="2979" spans="1:67" x14ac:dyDescent="0.2">
      <c r="A2979" s="27">
        <v>2978</v>
      </c>
      <c r="B2979" s="18">
        <v>618.06495708182604</v>
      </c>
      <c r="C2979" s="18">
        <v>201.39999999999901</v>
      </c>
      <c r="D2979">
        <v>600</v>
      </c>
      <c r="E2979">
        <v>2400</v>
      </c>
      <c r="F2979">
        <v>7</v>
      </c>
      <c r="G2979" s="23">
        <f t="shared" si="1393"/>
        <v>0.96243553207783472</v>
      </c>
      <c r="H2979">
        <v>100</v>
      </c>
      <c r="I2979" s="17">
        <v>140.54184665568201</v>
      </c>
      <c r="J2979" s="6">
        <f t="shared" si="1394"/>
        <v>137.714444091475</v>
      </c>
      <c r="K2979" s="6">
        <f t="shared" si="1410"/>
        <v>119.50710032479961</v>
      </c>
      <c r="L2979" s="6">
        <f t="shared" si="1395"/>
        <v>0.86778914959289666</v>
      </c>
      <c r="M2979" s="6">
        <f t="shared" si="1396"/>
        <v>121.96068959154958</v>
      </c>
      <c r="N2979" s="28">
        <v>99.999999999999901</v>
      </c>
      <c r="O2979" s="17">
        <v>196.88639116329901</v>
      </c>
      <c r="P2979" s="6">
        <f t="shared" si="1397"/>
        <v>185.65879301277499</v>
      </c>
      <c r="Q2979" s="6">
        <f t="shared" si="1383"/>
        <v>116.03674563298438</v>
      </c>
      <c r="R2979" s="17">
        <v>185.65879301277499</v>
      </c>
      <c r="S2979" s="6">
        <f t="shared" si="1398"/>
        <v>11.227598150524017</v>
      </c>
      <c r="T2979" s="6">
        <f t="shared" si="1399"/>
        <v>127.26434378350839</v>
      </c>
      <c r="U2979" s="17">
        <v>43.630182253811803</v>
      </c>
      <c r="V2979" s="6">
        <f t="shared" si="1400"/>
        <v>38.833398776684703</v>
      </c>
      <c r="W2979" s="6">
        <f t="shared" si="1384"/>
        <v>38.833398776684703</v>
      </c>
      <c r="X2979" s="17">
        <v>38.833398776684703</v>
      </c>
      <c r="Y2979" s="6">
        <f t="shared" si="1401"/>
        <v>4.7967834771271001</v>
      </c>
      <c r="Z2979" s="6">
        <f t="shared" si="1402"/>
        <v>43.630182253811803</v>
      </c>
      <c r="AA2979" s="17">
        <v>955.89548546060405</v>
      </c>
      <c r="AB2979" s="6">
        <f t="shared" si="1411"/>
        <v>842.62077346149886</v>
      </c>
      <c r="AC2979" s="6">
        <f t="shared" si="1385"/>
        <v>842.62077346149886</v>
      </c>
      <c r="AD2979" s="17">
        <v>888.31088651674395</v>
      </c>
      <c r="AE2979" s="6">
        <f t="shared" si="1403"/>
        <v>67.584598943860101</v>
      </c>
      <c r="AF2979" s="17">
        <v>910.20537240535896</v>
      </c>
      <c r="AG2979" s="6">
        <f t="shared" si="1412"/>
        <v>45.690113055245092</v>
      </c>
      <c r="AH2979" s="6">
        <f t="shared" si="1386"/>
        <v>45.690113055245092</v>
      </c>
      <c r="AI2979" s="6">
        <f t="shared" si="1404"/>
        <v>955.89548546060405</v>
      </c>
      <c r="AJ2979" s="17">
        <v>144.157432344791</v>
      </c>
      <c r="AK2979" s="6">
        <f t="shared" si="1405"/>
        <v>117.463490432738</v>
      </c>
      <c r="AL2979" s="6">
        <f t="shared" si="1387"/>
        <v>117.463490432738</v>
      </c>
      <c r="AM2979" s="17">
        <v>117.463490432738</v>
      </c>
      <c r="AN2979" s="6">
        <f t="shared" si="1406"/>
        <v>26.693941912053006</v>
      </c>
      <c r="AO2979" s="6">
        <f t="shared" si="1407"/>
        <v>144.157432344791</v>
      </c>
      <c r="AP2979" s="17">
        <v>2646.5790726215901</v>
      </c>
      <c r="AQ2979" s="6">
        <f t="shared" si="1408"/>
        <v>2274.2465331526041</v>
      </c>
      <c r="AR2979" s="17">
        <v>992.88677191730596</v>
      </c>
      <c r="AS2979" s="6">
        <f t="shared" si="1388"/>
        <v>620.55423244831627</v>
      </c>
      <c r="AT2979" s="17">
        <v>404.42228922078999</v>
      </c>
      <c r="AU2979" s="6">
        <f t="shared" si="1389"/>
        <v>404.42228922078999</v>
      </c>
      <c r="AV2979" s="17">
        <v>680.42463797899995</v>
      </c>
      <c r="AW2979" s="6">
        <f t="shared" si="1390"/>
        <v>680.42463797899995</v>
      </c>
      <c r="AX2979" s="17">
        <v>568.84537350449796</v>
      </c>
      <c r="AY2979" s="6">
        <f t="shared" si="1391"/>
        <v>568.84537350449796</v>
      </c>
      <c r="AZ2979" s="20">
        <v>458177653.19660401</v>
      </c>
      <c r="BA2979" s="20">
        <v>884041093.96239996</v>
      </c>
      <c r="BB2979" s="20">
        <v>343968305.04136097</v>
      </c>
      <c r="BC2979" s="20">
        <v>65812947.799633399</v>
      </c>
      <c r="BD2979" s="19">
        <f t="shared" si="1392"/>
        <v>1751.9999999999986</v>
      </c>
      <c r="BE2979" s="18">
        <v>29.0434451262424</v>
      </c>
      <c r="BF2979" s="20">
        <v>727425.70055082603</v>
      </c>
      <c r="BG2979" s="20">
        <v>42948.834549931998</v>
      </c>
      <c r="BH2979" s="19">
        <f t="shared" si="1409"/>
        <v>53.995980113265183</v>
      </c>
      <c r="BI2979" s="20">
        <v>834.38769206046595</v>
      </c>
      <c r="BJ2979">
        <v>53</v>
      </c>
      <c r="BK2979" s="22">
        <v>1824</v>
      </c>
      <c r="BL2979" s="22">
        <v>2767.1539199999902</v>
      </c>
      <c r="BM2979" s="22">
        <v>456</v>
      </c>
      <c r="BN2979" s="22">
        <v>114</v>
      </c>
      <c r="BO2979">
        <v>0.35569049042156697</v>
      </c>
    </row>
    <row r="2980" spans="1:67" x14ac:dyDescent="0.2">
      <c r="A2980" s="27">
        <v>2979</v>
      </c>
      <c r="B2980" s="18">
        <v>669.57037017197899</v>
      </c>
      <c r="C2980" s="18">
        <v>201.39999999999901</v>
      </c>
      <c r="D2980">
        <v>600</v>
      </c>
      <c r="E2980">
        <v>2400</v>
      </c>
      <c r="F2980">
        <v>7</v>
      </c>
      <c r="G2980" s="23">
        <f t="shared" si="1393"/>
        <v>0.96859169319437532</v>
      </c>
      <c r="H2980">
        <v>100</v>
      </c>
      <c r="I2980" s="17">
        <v>144.29728894915499</v>
      </c>
      <c r="J2980" s="6">
        <f t="shared" si="1394"/>
        <v>141.7650119200654</v>
      </c>
      <c r="K2980" s="6">
        <f t="shared" si="1410"/>
        <v>122.07422604484378</v>
      </c>
      <c r="L2980" s="6">
        <f t="shared" si="1395"/>
        <v>0.86110264014703197</v>
      </c>
      <c r="M2980" s="6">
        <f t="shared" si="1396"/>
        <v>124.2547764801765</v>
      </c>
      <c r="N2980" s="28">
        <v>100</v>
      </c>
      <c r="O2980" s="17">
        <v>209.74765586193601</v>
      </c>
      <c r="P2980" s="6">
        <f t="shared" si="1397"/>
        <v>197.785180581107</v>
      </c>
      <c r="Q2980" s="6">
        <f t="shared" si="1383"/>
        <v>123.61573786319187</v>
      </c>
      <c r="R2980" s="17">
        <v>197.785180581107</v>
      </c>
      <c r="S2980" s="6">
        <f t="shared" si="1398"/>
        <v>11.962475280829011</v>
      </c>
      <c r="T2980" s="6">
        <f t="shared" si="1399"/>
        <v>135.57821314402088</v>
      </c>
      <c r="U2980" s="17">
        <v>43.625178108139202</v>
      </c>
      <c r="V2980" s="6">
        <f t="shared" si="1400"/>
        <v>38.828394631012102</v>
      </c>
      <c r="W2980" s="6">
        <f t="shared" si="1384"/>
        <v>38.828394631012102</v>
      </c>
      <c r="X2980" s="17">
        <v>38.828394631012102</v>
      </c>
      <c r="Y2980" s="6">
        <f t="shared" si="1401"/>
        <v>4.7967834771271001</v>
      </c>
      <c r="Z2980" s="6">
        <f t="shared" si="1402"/>
        <v>43.625178108139202</v>
      </c>
      <c r="AA2980" s="17">
        <v>1143.07578044877</v>
      </c>
      <c r="AB2980" s="6">
        <f t="shared" si="1411"/>
        <v>1018.7842278703602</v>
      </c>
      <c r="AC2980" s="6">
        <f t="shared" si="1385"/>
        <v>1018.7842278703602</v>
      </c>
      <c r="AD2980" s="17">
        <v>1064.1015029775001</v>
      </c>
      <c r="AE2980" s="6">
        <f t="shared" si="1403"/>
        <v>78.974277471269943</v>
      </c>
      <c r="AF2980" s="17">
        <v>1097.7585053416301</v>
      </c>
      <c r="AG2980" s="6">
        <f t="shared" si="1412"/>
        <v>45.317275107139949</v>
      </c>
      <c r="AH2980" s="6">
        <f t="shared" si="1386"/>
        <v>45.317275107139949</v>
      </c>
      <c r="AI2980" s="6">
        <f t="shared" si="1404"/>
        <v>1143.07578044877</v>
      </c>
      <c r="AJ2980" s="17">
        <v>141.87875006955099</v>
      </c>
      <c r="AK2980" s="6">
        <f t="shared" si="1405"/>
        <v>115.559928568041</v>
      </c>
      <c r="AL2980" s="6">
        <f t="shared" si="1387"/>
        <v>115.559928568041</v>
      </c>
      <c r="AM2980" s="17">
        <v>115.559928568041</v>
      </c>
      <c r="AN2980" s="6">
        <f t="shared" si="1406"/>
        <v>26.318821501509987</v>
      </c>
      <c r="AO2980" s="6">
        <f t="shared" si="1407"/>
        <v>141.87875006955099</v>
      </c>
      <c r="AP2980" s="17">
        <v>2728.96793162528</v>
      </c>
      <c r="AQ2980" s="6">
        <f t="shared" si="1408"/>
        <v>2325.6596583034884</v>
      </c>
      <c r="AR2980" s="17">
        <v>1075.4887288581001</v>
      </c>
      <c r="AS2980" s="6">
        <f t="shared" si="1388"/>
        <v>672.18045553631259</v>
      </c>
      <c r="AT2980" s="17">
        <v>404.37017459492</v>
      </c>
      <c r="AU2980" s="6">
        <f t="shared" si="1389"/>
        <v>404.37017459492</v>
      </c>
      <c r="AV2980" s="17">
        <v>680.33695716519196</v>
      </c>
      <c r="AW2980" s="6">
        <f t="shared" si="1390"/>
        <v>680.33695716519196</v>
      </c>
      <c r="AX2980" s="17">
        <v>568.77207100706403</v>
      </c>
      <c r="AY2980" s="6">
        <f t="shared" si="1391"/>
        <v>568.77207100706403</v>
      </c>
      <c r="AZ2980" s="20">
        <v>465127626.54282999</v>
      </c>
      <c r="BA2980" s="20">
        <v>884041093.96239996</v>
      </c>
      <c r="BB2980" s="20">
        <v>347803925.97131401</v>
      </c>
      <c r="BC2980" s="20">
        <v>55027353.523454502</v>
      </c>
      <c r="BD2980" s="19">
        <f t="shared" si="1392"/>
        <v>1751.9999999999984</v>
      </c>
      <c r="BE2980" s="18">
        <v>32.274954593011699</v>
      </c>
      <c r="BF2980" s="20">
        <v>602673.36472319497</v>
      </c>
      <c r="BG2980" s="20">
        <v>35583.178611296302</v>
      </c>
      <c r="BH2980" s="19">
        <f t="shared" si="1409"/>
        <v>44.735756506467546</v>
      </c>
      <c r="BI2980" s="20">
        <v>903.91999973217105</v>
      </c>
      <c r="BJ2980">
        <v>53</v>
      </c>
      <c r="BK2980" s="22">
        <v>1824</v>
      </c>
      <c r="BL2980" s="22">
        <v>2767.1539199999902</v>
      </c>
      <c r="BM2980" s="22">
        <v>456</v>
      </c>
      <c r="BN2980" s="22">
        <v>114</v>
      </c>
      <c r="BO2980">
        <v>0.359631195254905</v>
      </c>
    </row>
    <row r="2981" spans="1:67" x14ac:dyDescent="0.2">
      <c r="A2981" s="27">
        <v>2980</v>
      </c>
      <c r="B2981" s="18">
        <v>721.07578326213104</v>
      </c>
      <c r="C2981" s="18">
        <v>201.39999999999901</v>
      </c>
      <c r="D2981">
        <v>600</v>
      </c>
      <c r="E2981">
        <v>2400</v>
      </c>
      <c r="F2981">
        <v>7</v>
      </c>
      <c r="G2981" s="23">
        <f t="shared" si="1393"/>
        <v>0.97293826293303065</v>
      </c>
      <c r="H2981">
        <v>100</v>
      </c>
      <c r="I2981" s="17">
        <v>148.19698846601699</v>
      </c>
      <c r="J2981" s="6">
        <f t="shared" si="1394"/>
        <v>145.88477384020177</v>
      </c>
      <c r="K2981" s="6">
        <f t="shared" si="1410"/>
        <v>124.69835121207485</v>
      </c>
      <c r="L2981" s="6">
        <f t="shared" si="1395"/>
        <v>0.85477290007431517</v>
      </c>
      <c r="M2981" s="6">
        <f t="shared" si="1396"/>
        <v>126.67476961337718</v>
      </c>
      <c r="N2981" s="28">
        <v>99.999999999999901</v>
      </c>
      <c r="O2981" s="17">
        <v>222.92038507089001</v>
      </c>
      <c r="P2981" s="6">
        <f t="shared" si="1397"/>
        <v>210.205184401834</v>
      </c>
      <c r="Q2981" s="6">
        <f t="shared" si="1383"/>
        <v>131.37824025114625</v>
      </c>
      <c r="R2981" s="17">
        <v>210.205184401834</v>
      </c>
      <c r="S2981" s="6">
        <f t="shared" si="1398"/>
        <v>12.715200669056003</v>
      </c>
      <c r="T2981" s="6">
        <f t="shared" si="1399"/>
        <v>144.09344092020226</v>
      </c>
      <c r="U2981" s="17">
        <v>43.620485463398801</v>
      </c>
      <c r="V2981" s="6">
        <f t="shared" si="1400"/>
        <v>38.823701986271701</v>
      </c>
      <c r="W2981" s="6">
        <f t="shared" si="1384"/>
        <v>38.823701986271701</v>
      </c>
      <c r="X2981" s="17">
        <v>38.823701986271701</v>
      </c>
      <c r="Y2981" s="6">
        <f t="shared" si="1401"/>
        <v>4.7967834771271001</v>
      </c>
      <c r="Z2981" s="6">
        <f t="shared" si="1402"/>
        <v>43.620485463398801</v>
      </c>
      <c r="AA2981" s="17">
        <v>1326.65289357388</v>
      </c>
      <c r="AB2981" s="6">
        <f t="shared" si="1411"/>
        <v>1191.2081959740401</v>
      </c>
      <c r="AC2981" s="6">
        <f t="shared" si="1385"/>
        <v>1191.2081959740401</v>
      </c>
      <c r="AD2981" s="17">
        <v>1236.4878910550301</v>
      </c>
      <c r="AE2981" s="6">
        <f t="shared" si="1403"/>
        <v>90.16500251884986</v>
      </c>
      <c r="AF2981" s="17">
        <v>1281.37319849289</v>
      </c>
      <c r="AG2981" s="6">
        <f t="shared" si="1412"/>
        <v>45.279695080989995</v>
      </c>
      <c r="AH2981" s="6">
        <f t="shared" si="1386"/>
        <v>45.279695080989995</v>
      </c>
      <c r="AI2981" s="6">
        <f t="shared" si="1404"/>
        <v>1326.65289357388</v>
      </c>
      <c r="AJ2981" s="17">
        <v>140.58809267645</v>
      </c>
      <c r="AK2981" s="6">
        <f t="shared" si="1405"/>
        <v>114.462797877789</v>
      </c>
      <c r="AL2981" s="6">
        <f t="shared" si="1387"/>
        <v>114.462797877789</v>
      </c>
      <c r="AM2981" s="17">
        <v>114.462797877789</v>
      </c>
      <c r="AN2981" s="6">
        <f t="shared" si="1406"/>
        <v>26.125294798661002</v>
      </c>
      <c r="AO2981" s="6">
        <f t="shared" si="1407"/>
        <v>140.58809267645</v>
      </c>
      <c r="AP2981" s="17">
        <v>2811.3580232715299</v>
      </c>
      <c r="AQ2981" s="6">
        <f t="shared" si="1408"/>
        <v>2377.078528246996</v>
      </c>
      <c r="AR2981" s="17">
        <v>1158.07865339876</v>
      </c>
      <c r="AS2981" s="6">
        <f t="shared" si="1388"/>
        <v>723.79915837422504</v>
      </c>
      <c r="AT2981" s="17">
        <v>404.32130403019499</v>
      </c>
      <c r="AU2981" s="6">
        <f t="shared" si="1389"/>
        <v>404.32130403019499</v>
      </c>
      <c r="AV2981" s="17">
        <v>680.25473435701099</v>
      </c>
      <c r="AW2981" s="6">
        <f t="shared" si="1390"/>
        <v>680.25473435701099</v>
      </c>
      <c r="AX2981" s="17">
        <v>568.70333148556495</v>
      </c>
      <c r="AY2981" s="6">
        <f t="shared" si="1391"/>
        <v>568.70333148556495</v>
      </c>
      <c r="AZ2981" s="20">
        <v>470887371.58694601</v>
      </c>
      <c r="BA2981" s="20">
        <v>884041093.96239996</v>
      </c>
      <c r="BB2981" s="20">
        <v>349659375.55785602</v>
      </c>
      <c r="BC2981" s="20">
        <v>47412163.465063803</v>
      </c>
      <c r="BD2981" s="19">
        <f t="shared" si="1392"/>
        <v>1752.0000045722659</v>
      </c>
      <c r="BE2981" s="18">
        <v>35.321457486222798</v>
      </c>
      <c r="BF2981" s="20">
        <v>522738.375921642</v>
      </c>
      <c r="BG2981" s="20">
        <v>30863.638724007498</v>
      </c>
      <c r="BH2981" s="19">
        <f t="shared" si="1409"/>
        <v>38.802273353375135</v>
      </c>
      <c r="BI2981" s="20">
        <v>973.45230740387694</v>
      </c>
      <c r="BJ2981">
        <v>53</v>
      </c>
      <c r="BK2981" s="22">
        <v>1824</v>
      </c>
      <c r="BL2981" s="22">
        <v>2767.1539199999902</v>
      </c>
      <c r="BM2981" s="22">
        <v>456</v>
      </c>
      <c r="BN2981" s="22">
        <v>114</v>
      </c>
      <c r="BO2981">
        <v>0.36153807072717198</v>
      </c>
    </row>
    <row r="2982" spans="1:67" x14ac:dyDescent="0.2">
      <c r="A2982" s="27">
        <v>2981</v>
      </c>
      <c r="B2982" s="18">
        <v>772.58119635228297</v>
      </c>
      <c r="C2982" s="18">
        <v>201.39999999999901</v>
      </c>
      <c r="D2982">
        <v>600</v>
      </c>
      <c r="E2982">
        <v>2400</v>
      </c>
      <c r="F2982">
        <v>7</v>
      </c>
      <c r="G2982" s="23">
        <f t="shared" si="1393"/>
        <v>0.97742344320949526</v>
      </c>
      <c r="H2982">
        <v>100</v>
      </c>
      <c r="I2982" s="17">
        <v>152.14442372013201</v>
      </c>
      <c r="J2982" s="6">
        <f t="shared" si="1394"/>
        <v>149.26966723140538</v>
      </c>
      <c r="K2982" s="6">
        <f t="shared" si="1410"/>
        <v>126.58047137085961</v>
      </c>
      <c r="L2982" s="6">
        <f t="shared" si="1395"/>
        <v>0.84799861699047119</v>
      </c>
      <c r="M2982" s="6">
        <f t="shared" si="1396"/>
        <v>129.0182608974842</v>
      </c>
      <c r="N2982" s="28">
        <v>99.999999999999901</v>
      </c>
      <c r="O2982" s="17">
        <v>236.050688716709</v>
      </c>
      <c r="P2982" s="6">
        <f t="shared" si="1397"/>
        <v>222.58510391354201</v>
      </c>
      <c r="Q2982" s="6">
        <f t="shared" si="1383"/>
        <v>139.11568994596377</v>
      </c>
      <c r="R2982" s="17">
        <v>222.58510391354201</v>
      </c>
      <c r="S2982" s="6">
        <f t="shared" si="1398"/>
        <v>13.46558480316699</v>
      </c>
      <c r="T2982" s="6">
        <f t="shared" si="1399"/>
        <v>152.58127474913076</v>
      </c>
      <c r="U2982" s="17">
        <v>43.616076111804503</v>
      </c>
      <c r="V2982" s="6">
        <f t="shared" si="1400"/>
        <v>38.819292634677502</v>
      </c>
      <c r="W2982" s="6">
        <f t="shared" si="1384"/>
        <v>38.819292634677502</v>
      </c>
      <c r="X2982" s="17">
        <v>38.819292634677502</v>
      </c>
      <c r="Y2982" s="6">
        <f t="shared" si="1401"/>
        <v>4.7967834771270006</v>
      </c>
      <c r="Z2982" s="6">
        <f t="shared" si="1402"/>
        <v>43.616076111804503</v>
      </c>
      <c r="AA2982" s="17">
        <v>1552.6271920445399</v>
      </c>
      <c r="AB2982" s="6">
        <f t="shared" si="1411"/>
        <v>1403.3345236294301</v>
      </c>
      <c r="AC2982" s="6">
        <f t="shared" si="1385"/>
        <v>1403.3345236294301</v>
      </c>
      <c r="AD2982" s="17">
        <v>1448.63043404469</v>
      </c>
      <c r="AE2982" s="6">
        <f t="shared" si="1403"/>
        <v>103.99675799984993</v>
      </c>
      <c r="AF2982" s="17">
        <v>1507.3312816292801</v>
      </c>
      <c r="AG2982" s="6">
        <f t="shared" si="1412"/>
        <v>45.295910415259868</v>
      </c>
      <c r="AH2982" s="6">
        <f t="shared" si="1386"/>
        <v>45.295910415259868</v>
      </c>
      <c r="AI2982" s="6">
        <f t="shared" si="1404"/>
        <v>1552.6271920445399</v>
      </c>
      <c r="AJ2982" s="17">
        <v>139.51554897107101</v>
      </c>
      <c r="AK2982" s="6">
        <f t="shared" si="1405"/>
        <v>113.55673141472199</v>
      </c>
      <c r="AL2982" s="6">
        <f t="shared" si="1387"/>
        <v>113.55673141472199</v>
      </c>
      <c r="AM2982" s="17">
        <v>113.55673141472199</v>
      </c>
      <c r="AN2982" s="6">
        <f t="shared" si="1406"/>
        <v>25.958817556349018</v>
      </c>
      <c r="AO2982" s="6">
        <f t="shared" si="1407"/>
        <v>139.51554897107101</v>
      </c>
      <c r="AP2982" s="17">
        <v>2893.7492359391199</v>
      </c>
      <c r="AQ2982" s="6">
        <f t="shared" si="1408"/>
        <v>2428.5026227667572</v>
      </c>
      <c r="AR2982" s="17">
        <v>1240.65763512628</v>
      </c>
      <c r="AS2982" s="6">
        <f t="shared" si="1388"/>
        <v>775.411021953925</v>
      </c>
      <c r="AT2982" s="17">
        <v>404.27538376254103</v>
      </c>
      <c r="AU2982" s="6">
        <f t="shared" si="1389"/>
        <v>404.27538376254103</v>
      </c>
      <c r="AV2982" s="17">
        <v>680.17747530792496</v>
      </c>
      <c r="AW2982" s="6">
        <f t="shared" si="1390"/>
        <v>680.17747530792496</v>
      </c>
      <c r="AX2982" s="17">
        <v>568.63874174236605</v>
      </c>
      <c r="AY2982" s="6">
        <f t="shared" si="1391"/>
        <v>568.63874174236605</v>
      </c>
      <c r="AZ2982" s="20">
        <v>476239969.32716799</v>
      </c>
      <c r="BA2982" s="20">
        <v>884041093.96239996</v>
      </c>
      <c r="BB2982" s="20">
        <v>352164809.21346599</v>
      </c>
      <c r="BC2982" s="20">
        <v>39554127.496964298</v>
      </c>
      <c r="BD2982" s="19">
        <f t="shared" si="1392"/>
        <v>1751.9999999999982</v>
      </c>
      <c r="BE2982" s="18">
        <v>38.095434426227598</v>
      </c>
      <c r="BF2982" s="20">
        <v>429533.04532520898</v>
      </c>
      <c r="BG2982" s="20">
        <v>25360.588281980599</v>
      </c>
      <c r="BH2982" s="19">
        <f t="shared" si="1409"/>
        <v>31.883748066376786</v>
      </c>
      <c r="BI2982" s="20">
        <v>1042.98461507558</v>
      </c>
      <c r="BJ2982">
        <v>53</v>
      </c>
      <c r="BK2982" s="22">
        <v>1824</v>
      </c>
      <c r="BL2982" s="22">
        <v>2767.1539199999902</v>
      </c>
      <c r="BM2982" s="22">
        <v>456</v>
      </c>
      <c r="BN2982" s="22">
        <v>114</v>
      </c>
      <c r="BO2982">
        <v>0.36411260724300298</v>
      </c>
    </row>
    <row r="2983" spans="1:67" x14ac:dyDescent="0.2">
      <c r="A2983" s="27">
        <v>2982</v>
      </c>
      <c r="B2983" s="18">
        <v>824.08660944243502</v>
      </c>
      <c r="C2983" s="18">
        <v>201.39999999999901</v>
      </c>
      <c r="D2983">
        <v>600</v>
      </c>
      <c r="E2983">
        <v>2400</v>
      </c>
      <c r="F2983">
        <v>7</v>
      </c>
      <c r="G2983" s="23">
        <f t="shared" si="1393"/>
        <v>0.98056503600702438</v>
      </c>
      <c r="H2983">
        <v>100</v>
      </c>
      <c r="I2983" s="17">
        <v>156.140347454758</v>
      </c>
      <c r="J2983" s="6">
        <f t="shared" si="1394"/>
        <v>153.33119018400023</v>
      </c>
      <c r="K2983" s="6">
        <f t="shared" si="1410"/>
        <v>129.14571798353282</v>
      </c>
      <c r="L2983" s="6">
        <f t="shared" si="1395"/>
        <v>0.84226645491080843</v>
      </c>
      <c r="M2983" s="6">
        <f t="shared" si="1396"/>
        <v>131.51177691926088</v>
      </c>
      <c r="N2983" s="28">
        <v>99.999999999999901</v>
      </c>
      <c r="O2983" s="17">
        <v>249.30921786274601</v>
      </c>
      <c r="P2983" s="6">
        <f t="shared" si="1397"/>
        <v>235.08586200164601</v>
      </c>
      <c r="Q2983" s="6">
        <f t="shared" si="1383"/>
        <v>146.92866375102875</v>
      </c>
      <c r="R2983" s="17">
        <v>235.08586200164601</v>
      </c>
      <c r="S2983" s="6">
        <f t="shared" si="1398"/>
        <v>14.223355861100003</v>
      </c>
      <c r="T2983" s="6">
        <f t="shared" si="1399"/>
        <v>161.15201961212875</v>
      </c>
      <c r="U2983" s="17">
        <v>43.611925151565799</v>
      </c>
      <c r="V2983" s="6">
        <f t="shared" si="1400"/>
        <v>38.815141674438799</v>
      </c>
      <c r="W2983" s="6">
        <f t="shared" si="1384"/>
        <v>38.815141674438799</v>
      </c>
      <c r="X2983" s="17">
        <v>38.815141674438799</v>
      </c>
      <c r="Y2983" s="6">
        <f t="shared" si="1401"/>
        <v>4.7967834771270006</v>
      </c>
      <c r="Z2983" s="6">
        <f t="shared" si="1402"/>
        <v>43.611925151565799</v>
      </c>
      <c r="AA2983" s="17">
        <v>1798.38308290746</v>
      </c>
      <c r="AB2983" s="6">
        <f t="shared" si="1411"/>
        <v>1634.1554314662601</v>
      </c>
      <c r="AC2983" s="6">
        <f t="shared" si="1385"/>
        <v>1634.1554314662601</v>
      </c>
      <c r="AD2983" s="17">
        <v>1679.37420383376</v>
      </c>
      <c r="AE2983" s="6">
        <f t="shared" si="1403"/>
        <v>119.00887907369997</v>
      </c>
      <c r="AF2983" s="17">
        <v>1753.1643105399601</v>
      </c>
      <c r="AG2983" s="6">
        <f t="shared" si="1412"/>
        <v>45.218772367499923</v>
      </c>
      <c r="AH2983" s="6">
        <f t="shared" si="1386"/>
        <v>45.218772367499923</v>
      </c>
      <c r="AI2983" s="6">
        <f t="shared" si="1404"/>
        <v>1798.38308290746</v>
      </c>
      <c r="AJ2983" s="17">
        <v>138.75307352793001</v>
      </c>
      <c r="AK2983" s="6">
        <f t="shared" si="1405"/>
        <v>112.902308671219</v>
      </c>
      <c r="AL2983" s="6">
        <f t="shared" si="1387"/>
        <v>112.902308671219</v>
      </c>
      <c r="AM2983" s="17">
        <v>112.902308671219</v>
      </c>
      <c r="AN2983" s="6">
        <f t="shared" si="1406"/>
        <v>25.85076485671101</v>
      </c>
      <c r="AO2983" s="6">
        <f t="shared" si="1407"/>
        <v>138.75307352793001</v>
      </c>
      <c r="AP2983" s="17">
        <v>2976.1414710889799</v>
      </c>
      <c r="AQ2983" s="6">
        <f t="shared" si="1408"/>
        <v>2479.9314826165664</v>
      </c>
      <c r="AR2983" s="17">
        <v>1323.2266359264199</v>
      </c>
      <c r="AS2983" s="6">
        <f t="shared" si="1388"/>
        <v>827.0166474540124</v>
      </c>
      <c r="AT2983" s="17">
        <v>404.23215445748201</v>
      </c>
      <c r="AU2983" s="6">
        <f t="shared" si="1389"/>
        <v>404.23215445748201</v>
      </c>
      <c r="AV2983" s="17">
        <v>680.10474369785095</v>
      </c>
      <c r="AW2983" s="6">
        <f t="shared" si="1390"/>
        <v>680.10474369785095</v>
      </c>
      <c r="AX2983" s="17">
        <v>568.57793700722095</v>
      </c>
      <c r="AY2983" s="6">
        <f t="shared" si="1391"/>
        <v>568.57793700722095</v>
      </c>
      <c r="AZ2983" s="20">
        <v>480652154.742477</v>
      </c>
      <c r="BA2983" s="20">
        <v>884041093.96239996</v>
      </c>
      <c r="BB2983" s="20">
        <v>353256694.37942898</v>
      </c>
      <c r="BC2983" s="20">
        <v>34050056.915693201</v>
      </c>
      <c r="BD2983" s="19">
        <f t="shared" si="1392"/>
        <v>1751.9999999999991</v>
      </c>
      <c r="BE2983" s="18">
        <v>40.698606626898702</v>
      </c>
      <c r="BF2983" s="20">
        <v>373883.09558898699</v>
      </c>
      <c r="BG2983" s="20">
        <v>22074.8912243661</v>
      </c>
      <c r="BH2983" s="19">
        <f t="shared" si="1409"/>
        <v>27.75291576695999</v>
      </c>
      <c r="BI2983" s="20">
        <v>1112.51692274728</v>
      </c>
      <c r="BJ2983">
        <v>53</v>
      </c>
      <c r="BK2983" s="22">
        <v>1824</v>
      </c>
      <c r="BL2983" s="22">
        <v>2767.1539199999902</v>
      </c>
      <c r="BM2983" s="22">
        <v>456</v>
      </c>
      <c r="BN2983" s="22">
        <v>114</v>
      </c>
      <c r="BO2983">
        <v>0.36523525312946697</v>
      </c>
    </row>
    <row r="2984" spans="1:67" x14ac:dyDescent="0.2">
      <c r="A2984" s="27">
        <v>2983</v>
      </c>
      <c r="B2984" s="18">
        <v>875.59202253258798</v>
      </c>
      <c r="C2984" s="18">
        <v>201.39999999999901</v>
      </c>
      <c r="D2984">
        <v>600</v>
      </c>
      <c r="E2984">
        <v>2400</v>
      </c>
      <c r="F2984">
        <v>7</v>
      </c>
      <c r="G2984" s="23">
        <f t="shared" si="1393"/>
        <v>0.98380040882745912</v>
      </c>
      <c r="H2984">
        <v>100</v>
      </c>
      <c r="I2984" s="17">
        <v>160.149029105973</v>
      </c>
      <c r="J2984" s="6">
        <f t="shared" si="1394"/>
        <v>156.89527172576408</v>
      </c>
      <c r="K2984" s="6">
        <f t="shared" si="1410"/>
        <v>131.21899713816958</v>
      </c>
      <c r="L2984" s="6">
        <f t="shared" si="1395"/>
        <v>0.83634768399857307</v>
      </c>
      <c r="M2984" s="6">
        <f t="shared" si="1396"/>
        <v>133.94026958740059</v>
      </c>
      <c r="N2984" s="28">
        <v>99.999999999999901</v>
      </c>
      <c r="O2984" s="17">
        <v>262.63766889722302</v>
      </c>
      <c r="P2984" s="6">
        <f t="shared" si="1397"/>
        <v>247.652485654613</v>
      </c>
      <c r="Q2984" s="6">
        <f t="shared" si="1383"/>
        <v>154.78280353413314</v>
      </c>
      <c r="R2984" s="17">
        <v>247.652485654613</v>
      </c>
      <c r="S2984" s="6">
        <f t="shared" si="1398"/>
        <v>14.98518324261002</v>
      </c>
      <c r="T2984" s="6">
        <f t="shared" si="1399"/>
        <v>169.76798677674316</v>
      </c>
      <c r="U2984" s="17">
        <v>43.608010516340102</v>
      </c>
      <c r="V2984" s="6">
        <f t="shared" si="1400"/>
        <v>38.811227039213001</v>
      </c>
      <c r="W2984" s="6">
        <f t="shared" si="1384"/>
        <v>38.811227039213001</v>
      </c>
      <c r="X2984" s="17">
        <v>38.811227039213001</v>
      </c>
      <c r="Y2984" s="6">
        <f t="shared" si="1401"/>
        <v>4.7967834771271001</v>
      </c>
      <c r="Z2984" s="6">
        <f t="shared" si="1402"/>
        <v>43.608010516340102</v>
      </c>
      <c r="AA2984" s="17">
        <v>2118.6443929749998</v>
      </c>
      <c r="AB2984" s="6">
        <f t="shared" si="1411"/>
        <v>1934.9186937421803</v>
      </c>
      <c r="AC2984" s="6">
        <f t="shared" si="1385"/>
        <v>1934.9186937421803</v>
      </c>
      <c r="AD2984" s="17">
        <v>1980.0593152618901</v>
      </c>
      <c r="AE2984" s="6">
        <f t="shared" si="1403"/>
        <v>138.58507771310974</v>
      </c>
      <c r="AF2984" s="17">
        <v>2073.50377145529</v>
      </c>
      <c r="AG2984" s="6">
        <f t="shared" si="1412"/>
        <v>45.140621519709839</v>
      </c>
      <c r="AH2984" s="6">
        <f t="shared" si="1386"/>
        <v>45.140621519709839</v>
      </c>
      <c r="AI2984" s="6">
        <f t="shared" si="1404"/>
        <v>2118.6443929749998</v>
      </c>
      <c r="AJ2984" s="17">
        <v>137.89884183988099</v>
      </c>
      <c r="AK2984" s="6">
        <f t="shared" si="1405"/>
        <v>112.174364747178</v>
      </c>
      <c r="AL2984" s="6">
        <f t="shared" si="1387"/>
        <v>112.174364747178</v>
      </c>
      <c r="AM2984" s="17">
        <v>112.174364747178</v>
      </c>
      <c r="AN2984" s="6">
        <f t="shared" si="1406"/>
        <v>25.724477092702983</v>
      </c>
      <c r="AO2984" s="6">
        <f t="shared" si="1407"/>
        <v>137.89884183988099</v>
      </c>
      <c r="AP2984" s="17">
        <v>3058.5346414022301</v>
      </c>
      <c r="AQ2984" s="6">
        <f t="shared" si="1408"/>
        <v>2531.3647008423841</v>
      </c>
      <c r="AR2984" s="17">
        <v>1405.7865081595901</v>
      </c>
      <c r="AS2984" s="6">
        <f t="shared" si="1388"/>
        <v>878.6165675997438</v>
      </c>
      <c r="AT2984" s="17">
        <v>404.19138630971901</v>
      </c>
      <c r="AU2984" s="6">
        <f t="shared" si="1389"/>
        <v>404.19138630971901</v>
      </c>
      <c r="AV2984" s="17">
        <v>680.03615288838796</v>
      </c>
      <c r="AW2984" s="6">
        <f t="shared" si="1390"/>
        <v>680.03615288838796</v>
      </c>
      <c r="AX2984" s="17">
        <v>568.52059404453303</v>
      </c>
      <c r="AY2984" s="6">
        <f t="shared" si="1391"/>
        <v>568.52059404453303</v>
      </c>
      <c r="AZ2984" s="20">
        <v>484386637.816921</v>
      </c>
      <c r="BA2984" s="20">
        <v>884041093.96239996</v>
      </c>
      <c r="BB2984" s="20">
        <v>355190584.486386</v>
      </c>
      <c r="BC2984" s="20">
        <v>28381683.734291598</v>
      </c>
      <c r="BD2984" s="19">
        <f t="shared" si="1392"/>
        <v>1751.9999999999986</v>
      </c>
      <c r="BE2984" s="18">
        <v>43.0812141993203</v>
      </c>
      <c r="BF2984" s="20">
        <v>307675.59010990098</v>
      </c>
      <c r="BG2984" s="20">
        <v>18165.852546420399</v>
      </c>
      <c r="BH2984" s="19">
        <f t="shared" si="1409"/>
        <v>22.838408145782306</v>
      </c>
      <c r="BI2984" s="20">
        <v>1182.04923041899</v>
      </c>
      <c r="BJ2984">
        <v>53</v>
      </c>
      <c r="BK2984" s="22">
        <v>1824</v>
      </c>
      <c r="BL2984" s="22">
        <v>2767.1539199999902</v>
      </c>
      <c r="BM2984" s="22">
        <v>456</v>
      </c>
      <c r="BN2984" s="22">
        <v>114</v>
      </c>
      <c r="BO2984">
        <v>0.36722269889208298</v>
      </c>
    </row>
    <row r="2985" spans="1:67" x14ac:dyDescent="0.2">
      <c r="A2985" s="27">
        <v>2984</v>
      </c>
      <c r="B2985" s="18">
        <v>927.09743562274002</v>
      </c>
      <c r="C2985" s="18">
        <v>201.39999999999901</v>
      </c>
      <c r="D2985">
        <v>600</v>
      </c>
      <c r="E2985">
        <v>2400</v>
      </c>
      <c r="F2985">
        <v>7</v>
      </c>
      <c r="G2985" s="23">
        <f t="shared" si="1393"/>
        <v>0.9860493578817805</v>
      </c>
      <c r="H2985">
        <v>100</v>
      </c>
      <c r="I2985" s="17">
        <v>164.20501637421199</v>
      </c>
      <c r="J2985" s="6">
        <f t="shared" si="1394"/>
        <v>160.94240005807433</v>
      </c>
      <c r="K2985" s="6">
        <f t="shared" si="1410"/>
        <v>133.77047959628823</v>
      </c>
      <c r="L2985" s="6">
        <f t="shared" si="1395"/>
        <v>0.83116990642626554</v>
      </c>
      <c r="M2985" s="6">
        <f t="shared" si="1396"/>
        <v>136.48226809447718</v>
      </c>
      <c r="N2985" s="28">
        <v>99.999999999999901</v>
      </c>
      <c r="O2985" s="17">
        <v>276.12141814347899</v>
      </c>
      <c r="P2985" s="6">
        <f t="shared" si="1397"/>
        <v>260.365483940861</v>
      </c>
      <c r="Q2985" s="6">
        <f t="shared" si="1383"/>
        <v>162.72842746303812</v>
      </c>
      <c r="R2985" s="17">
        <v>260.365483940861</v>
      </c>
      <c r="S2985" s="6">
        <f t="shared" si="1398"/>
        <v>15.755934202617993</v>
      </c>
      <c r="T2985" s="6">
        <f t="shared" si="1399"/>
        <v>178.48436166565611</v>
      </c>
      <c r="U2985" s="17">
        <v>43.604312582829401</v>
      </c>
      <c r="V2985" s="6">
        <f t="shared" si="1400"/>
        <v>38.807529105702301</v>
      </c>
      <c r="W2985" s="6">
        <f t="shared" si="1384"/>
        <v>38.807529105702301</v>
      </c>
      <c r="X2985" s="17">
        <v>38.807529105702301</v>
      </c>
      <c r="Y2985" s="6">
        <f t="shared" si="1401"/>
        <v>4.7967834771271001</v>
      </c>
      <c r="Z2985" s="6">
        <f t="shared" si="1402"/>
        <v>43.604312582829401</v>
      </c>
      <c r="AA2985" s="17">
        <v>2450.7798560537899</v>
      </c>
      <c r="AB2985" s="6">
        <f t="shared" si="1411"/>
        <v>2247.0490000790901</v>
      </c>
      <c r="AC2985" s="6">
        <f t="shared" si="1385"/>
        <v>2247.0490000790901</v>
      </c>
      <c r="AD2985" s="17">
        <v>2291.9554157999401</v>
      </c>
      <c r="AE2985" s="6">
        <f t="shared" si="1403"/>
        <v>158.82444025384984</v>
      </c>
      <c r="AF2985" s="17">
        <v>2405.8734403329399</v>
      </c>
      <c r="AG2985" s="6">
        <f t="shared" si="1412"/>
        <v>44.906415720849964</v>
      </c>
      <c r="AH2985" s="6">
        <f t="shared" si="1386"/>
        <v>44.906415720849964</v>
      </c>
      <c r="AI2985" s="6">
        <f t="shared" si="1404"/>
        <v>2450.7798560537899</v>
      </c>
      <c r="AJ2985" s="17">
        <v>137.36111816374799</v>
      </c>
      <c r="AK2985" s="6">
        <f t="shared" si="1405"/>
        <v>111.707555094276</v>
      </c>
      <c r="AL2985" s="6">
        <f t="shared" si="1387"/>
        <v>111.707555094276</v>
      </c>
      <c r="AM2985" s="17">
        <v>111.707555094276</v>
      </c>
      <c r="AN2985" s="6">
        <f t="shared" si="1406"/>
        <v>25.653563069471986</v>
      </c>
      <c r="AO2985" s="6">
        <f t="shared" si="1407"/>
        <v>137.36111816374799</v>
      </c>
      <c r="AP2985" s="17">
        <v>3140.9286692273899</v>
      </c>
      <c r="AQ2985" s="6">
        <f t="shared" si="1408"/>
        <v>2582.8019155455263</v>
      </c>
      <c r="AR2985" s="17">
        <v>1488.3380098183</v>
      </c>
      <c r="AS2985" s="6">
        <f t="shared" si="1388"/>
        <v>930.21125613643744</v>
      </c>
      <c r="AT2985" s="17">
        <v>404.15287495653098</v>
      </c>
      <c r="AU2985" s="6">
        <f t="shared" si="1389"/>
        <v>404.15287495653098</v>
      </c>
      <c r="AV2985" s="17">
        <v>679.97135904727304</v>
      </c>
      <c r="AW2985" s="6">
        <f t="shared" si="1390"/>
        <v>679.97135904727304</v>
      </c>
      <c r="AX2985" s="17">
        <v>568.46642540528501</v>
      </c>
      <c r="AY2985" s="6">
        <f t="shared" si="1391"/>
        <v>568.46642540528501</v>
      </c>
      <c r="AZ2985" s="20">
        <v>487573124.04089302</v>
      </c>
      <c r="BA2985" s="20">
        <v>884041093.96239996</v>
      </c>
      <c r="BB2985" s="20">
        <v>355944257.00558501</v>
      </c>
      <c r="BC2985" s="20">
        <v>24441524.991120599</v>
      </c>
      <c r="BD2985" s="19">
        <f t="shared" si="1392"/>
        <v>1751.9999999999986</v>
      </c>
      <c r="BE2985" s="18">
        <v>45.317365065718803</v>
      </c>
      <c r="BF2985" s="20">
        <v>263378.20682468399</v>
      </c>
      <c r="BG2985" s="20">
        <v>15550.4363131596</v>
      </c>
      <c r="BH2985" s="19">
        <f t="shared" si="1409"/>
        <v>19.550263906271514</v>
      </c>
      <c r="BI2985" s="20">
        <v>1251.5815380906899</v>
      </c>
      <c r="BJ2985">
        <v>53</v>
      </c>
      <c r="BK2985" s="22">
        <v>1824</v>
      </c>
      <c r="BL2985" s="22">
        <v>2767.1539199999902</v>
      </c>
      <c r="BM2985" s="22">
        <v>456</v>
      </c>
      <c r="BN2985" s="22">
        <v>114</v>
      </c>
      <c r="BO2985">
        <v>0.36799793463584202</v>
      </c>
    </row>
    <row r="2986" spans="1:67" x14ac:dyDescent="0.2">
      <c r="A2986" s="27">
        <v>2985</v>
      </c>
      <c r="B2986" s="18">
        <v>978.60284871289196</v>
      </c>
      <c r="C2986" s="18">
        <v>201.39999999999901</v>
      </c>
      <c r="D2986">
        <v>600</v>
      </c>
      <c r="E2986">
        <v>2400</v>
      </c>
      <c r="F2986">
        <v>7</v>
      </c>
      <c r="G2986" s="23">
        <f t="shared" si="1393"/>
        <v>0.98753026239007957</v>
      </c>
      <c r="H2986">
        <v>100</v>
      </c>
      <c r="I2986" s="17">
        <v>168.29972958572199</v>
      </c>
      <c r="J2986" s="6">
        <f t="shared" si="1394"/>
        <v>165.50219660381725</v>
      </c>
      <c r="K2986" s="6">
        <f t="shared" si="1410"/>
        <v>136.83964606282686</v>
      </c>
      <c r="L2986" s="6">
        <f t="shared" si="1395"/>
        <v>0.82681468204555963</v>
      </c>
      <c r="M2986" s="6">
        <f t="shared" si="1396"/>
        <v>139.15268740577238</v>
      </c>
      <c r="N2986" s="28">
        <v>99.999999999999901</v>
      </c>
      <c r="O2986" s="17">
        <v>289.711203141819</v>
      </c>
      <c r="P2986" s="6">
        <f t="shared" si="1397"/>
        <v>273.17840837009101</v>
      </c>
      <c r="Q2986" s="6">
        <f t="shared" si="1383"/>
        <v>170.73650523130686</v>
      </c>
      <c r="R2986" s="17">
        <v>273.17840837009101</v>
      </c>
      <c r="S2986" s="6">
        <f t="shared" si="1398"/>
        <v>16.532794771727993</v>
      </c>
      <c r="T2986" s="6">
        <f t="shared" si="1399"/>
        <v>187.26930000303486</v>
      </c>
      <c r="U2986" s="17">
        <v>43.600813841788401</v>
      </c>
      <c r="V2986" s="6">
        <f t="shared" si="1400"/>
        <v>38.804030364661301</v>
      </c>
      <c r="W2986" s="6">
        <f t="shared" si="1384"/>
        <v>38.804030364661301</v>
      </c>
      <c r="X2986" s="17">
        <v>38.804030364661301</v>
      </c>
      <c r="Y2986" s="6">
        <f t="shared" si="1401"/>
        <v>4.7967834771271001</v>
      </c>
      <c r="Z2986" s="6">
        <f t="shared" si="1402"/>
        <v>43.600813841788401</v>
      </c>
      <c r="AA2986" s="17">
        <v>2774.2907573071102</v>
      </c>
      <c r="AB2986" s="6">
        <f t="shared" si="1411"/>
        <v>2551.18845530008</v>
      </c>
      <c r="AC2986" s="6">
        <f t="shared" si="1385"/>
        <v>2551.18845530008</v>
      </c>
      <c r="AD2986" s="17">
        <v>2595.6873473842102</v>
      </c>
      <c r="AE2986" s="6">
        <f t="shared" si="1403"/>
        <v>178.60340992290003</v>
      </c>
      <c r="AF2986" s="17">
        <v>2729.7918652229801</v>
      </c>
      <c r="AG2986" s="6">
        <f t="shared" si="1412"/>
        <v>44.498892084130148</v>
      </c>
      <c r="AH2986" s="6">
        <f t="shared" si="1386"/>
        <v>44.498892084130148</v>
      </c>
      <c r="AI2986" s="6">
        <f t="shared" si="1404"/>
        <v>2774.2907573071102</v>
      </c>
      <c r="AJ2986" s="17">
        <v>137.08159992953199</v>
      </c>
      <c r="AK2986" s="6">
        <f t="shared" si="1405"/>
        <v>111.45232403457899</v>
      </c>
      <c r="AL2986" s="6">
        <f t="shared" si="1387"/>
        <v>111.45232403457899</v>
      </c>
      <c r="AM2986" s="17">
        <v>111.45232403457899</v>
      </c>
      <c r="AN2986" s="6">
        <f t="shared" si="1406"/>
        <v>25.629275894952997</v>
      </c>
      <c r="AO2986" s="6">
        <f t="shared" si="1407"/>
        <v>137.08159992953199</v>
      </c>
      <c r="AP2986" s="17">
        <v>3223.3234852784899</v>
      </c>
      <c r="AQ2986" s="6">
        <f t="shared" si="1408"/>
        <v>2634.2428038152975</v>
      </c>
      <c r="AR2986" s="17">
        <v>1570.8818172351801</v>
      </c>
      <c r="AS2986" s="6">
        <f t="shared" si="1388"/>
        <v>981.80113577198756</v>
      </c>
      <c r="AT2986" s="17">
        <v>404.11643805155398</v>
      </c>
      <c r="AU2986" s="6">
        <f t="shared" si="1389"/>
        <v>404.11643805155398</v>
      </c>
      <c r="AV2986" s="17">
        <v>679.91005538390095</v>
      </c>
      <c r="AW2986" s="6">
        <f t="shared" si="1390"/>
        <v>679.91005538390095</v>
      </c>
      <c r="AX2986" s="17">
        <v>568.41517460785496</v>
      </c>
      <c r="AY2986" s="6">
        <f t="shared" si="1391"/>
        <v>568.41517460785496</v>
      </c>
      <c r="AZ2986" s="20">
        <v>490197731.68196201</v>
      </c>
      <c r="BA2986" s="20">
        <v>884041093.96239996</v>
      </c>
      <c r="BB2986" s="20">
        <v>355914194.06305701</v>
      </c>
      <c r="BC2986" s="20">
        <v>21846980.2925805</v>
      </c>
      <c r="BD2986" s="19">
        <f t="shared" si="1392"/>
        <v>1751.9999999999995</v>
      </c>
      <c r="BE2986" s="18">
        <v>47.4092969824584</v>
      </c>
      <c r="BF2986" s="20">
        <v>229830.75839497999</v>
      </c>
      <c r="BG2986" s="20">
        <v>13569.7201917898</v>
      </c>
      <c r="BH2986" s="19">
        <f t="shared" si="1409"/>
        <v>17.060075070642746</v>
      </c>
      <c r="BI2986" s="20">
        <v>1321.1138457623999</v>
      </c>
      <c r="BJ2986">
        <v>53</v>
      </c>
      <c r="BK2986" s="22">
        <v>1824</v>
      </c>
      <c r="BL2986" s="22">
        <v>2767.1539199999902</v>
      </c>
      <c r="BM2986" s="22">
        <v>456</v>
      </c>
      <c r="BN2986" s="22">
        <v>114</v>
      </c>
      <c r="BO2986">
        <v>0.367968217784022</v>
      </c>
    </row>
    <row r="2987" spans="1:67" x14ac:dyDescent="0.2">
      <c r="A2987" s="27">
        <v>2986</v>
      </c>
      <c r="B2987" s="18">
        <v>1030.10826180304</v>
      </c>
      <c r="C2987" s="18">
        <v>201.39999999999901</v>
      </c>
      <c r="D2987">
        <v>600</v>
      </c>
      <c r="E2987">
        <v>2400</v>
      </c>
      <c r="F2987">
        <v>7</v>
      </c>
      <c r="G2987" s="23">
        <f t="shared" si="1393"/>
        <v>0.98909534236080343</v>
      </c>
      <c r="H2987">
        <v>100</v>
      </c>
      <c r="I2987" s="17">
        <v>172.398193064509</v>
      </c>
      <c r="J2987" s="6">
        <f t="shared" si="1394"/>
        <v>169.42616840345949</v>
      </c>
      <c r="K2987" s="6">
        <f t="shared" si="1410"/>
        <v>139.26115869263134</v>
      </c>
      <c r="L2987" s="6">
        <f t="shared" si="1395"/>
        <v>0.82195778848639645</v>
      </c>
      <c r="M2987" s="6">
        <f t="shared" si="1396"/>
        <v>141.70403751035462</v>
      </c>
      <c r="N2987" s="28">
        <v>99.999999999999901</v>
      </c>
      <c r="O2987" s="17">
        <v>303.34008701405702</v>
      </c>
      <c r="P2987" s="6">
        <f t="shared" si="1397"/>
        <v>286.02814535130398</v>
      </c>
      <c r="Q2987" s="6">
        <f t="shared" si="1383"/>
        <v>178.76759084456498</v>
      </c>
      <c r="R2987" s="17">
        <v>286.02814535130398</v>
      </c>
      <c r="S2987" s="6">
        <f t="shared" si="1398"/>
        <v>17.311941662753043</v>
      </c>
      <c r="T2987" s="6">
        <f t="shared" si="1399"/>
        <v>196.07953250731802</v>
      </c>
      <c r="U2987" s="17">
        <v>43.597498620802803</v>
      </c>
      <c r="V2987" s="6">
        <f t="shared" si="1400"/>
        <v>38.800715143675703</v>
      </c>
      <c r="W2987" s="6">
        <f t="shared" si="1384"/>
        <v>38.800715143675703</v>
      </c>
      <c r="X2987" s="17">
        <v>38.800715143675703</v>
      </c>
      <c r="Y2987" s="6">
        <f t="shared" si="1401"/>
        <v>4.7967834771271001</v>
      </c>
      <c r="Z2987" s="6">
        <f t="shared" si="1402"/>
        <v>43.597498620802803</v>
      </c>
      <c r="AA2987" s="17">
        <v>3146.1611863202202</v>
      </c>
      <c r="AB2987" s="6">
        <f t="shared" si="1411"/>
        <v>2901.47213369574</v>
      </c>
      <c r="AC2987" s="6">
        <f t="shared" si="1385"/>
        <v>2901.47213369574</v>
      </c>
      <c r="AD2987" s="17">
        <v>2944.7790087250401</v>
      </c>
      <c r="AE2987" s="6">
        <f t="shared" si="1403"/>
        <v>201.38217759518011</v>
      </c>
      <c r="AF2987" s="17">
        <v>3102.8543112909201</v>
      </c>
      <c r="AG2987" s="6">
        <f t="shared" si="1412"/>
        <v>43.306875029300045</v>
      </c>
      <c r="AH2987" s="6">
        <f t="shared" si="1386"/>
        <v>43.306875029300045</v>
      </c>
      <c r="AI2987" s="6">
        <f t="shared" si="1404"/>
        <v>3146.1611863202202</v>
      </c>
      <c r="AJ2987" s="17">
        <v>136.814132605032</v>
      </c>
      <c r="AK2987" s="6">
        <f t="shared" si="1405"/>
        <v>111.207312850154</v>
      </c>
      <c r="AL2987" s="6">
        <f t="shared" si="1387"/>
        <v>111.207312850154</v>
      </c>
      <c r="AM2987" s="17">
        <v>111.207312850154</v>
      </c>
      <c r="AN2987" s="6">
        <f t="shared" si="1406"/>
        <v>25.606819754878003</v>
      </c>
      <c r="AO2987" s="6">
        <f t="shared" si="1407"/>
        <v>136.814132605032</v>
      </c>
      <c r="AP2987" s="17">
        <v>3305.7190275381199</v>
      </c>
      <c r="AQ2987" s="6">
        <f t="shared" si="1408"/>
        <v>2685.6870766163793</v>
      </c>
      <c r="AR2987" s="17">
        <v>1653.41853579128</v>
      </c>
      <c r="AS2987" s="6">
        <f t="shared" si="1388"/>
        <v>1033.38658486955</v>
      </c>
      <c r="AT2987" s="17">
        <v>404.08191237771302</v>
      </c>
      <c r="AU2987" s="6">
        <f t="shared" si="1389"/>
        <v>404.08191237771302</v>
      </c>
      <c r="AV2987" s="17">
        <v>679.85196729194899</v>
      </c>
      <c r="AW2987" s="6">
        <f t="shared" si="1390"/>
        <v>679.85196729194899</v>
      </c>
      <c r="AX2987" s="17">
        <v>568.36661207716702</v>
      </c>
      <c r="AY2987" s="6">
        <f t="shared" si="1391"/>
        <v>568.36661207716702</v>
      </c>
      <c r="AZ2987" s="20">
        <v>492716984.88236398</v>
      </c>
      <c r="BA2987" s="20">
        <v>884041093.96239996</v>
      </c>
      <c r="BB2987" s="20">
        <v>356136960.97136199</v>
      </c>
      <c r="BC2987" s="20">
        <v>19104960.183872499</v>
      </c>
      <c r="BD2987" s="19">
        <f t="shared" si="1392"/>
        <v>1751.9999999999984</v>
      </c>
      <c r="BE2987" s="18">
        <v>49.343340744141003</v>
      </c>
      <c r="BF2987" s="20">
        <v>195101.06848982701</v>
      </c>
      <c r="BG2987" s="20">
        <v>11519.201898887401</v>
      </c>
      <c r="BH2987" s="19">
        <f t="shared" si="1409"/>
        <v>14.482129798653535</v>
      </c>
      <c r="BI2987" s="20">
        <v>1390.6461534341099</v>
      </c>
      <c r="BJ2987">
        <v>53</v>
      </c>
      <c r="BK2987" s="22">
        <v>1824</v>
      </c>
      <c r="BL2987" s="22">
        <v>2767.1539199999902</v>
      </c>
      <c r="BM2987" s="22">
        <v>456</v>
      </c>
      <c r="BN2987" s="22">
        <v>114</v>
      </c>
      <c r="BO2987">
        <v>0.36819813190547002</v>
      </c>
    </row>
    <row r="2988" spans="1:67" x14ac:dyDescent="0.2">
      <c r="A2988" s="27">
        <v>2987</v>
      </c>
      <c r="B2988" s="18">
        <v>20.602165236060799</v>
      </c>
      <c r="C2988" s="18">
        <v>250.79999999999899</v>
      </c>
      <c r="D2988">
        <v>600</v>
      </c>
      <c r="E2988">
        <v>2400</v>
      </c>
      <c r="F2988">
        <v>7</v>
      </c>
      <c r="G2988" s="23">
        <f t="shared" si="1393"/>
        <v>0.73255176842426328</v>
      </c>
      <c r="H2988">
        <v>100</v>
      </c>
      <c r="I2988" s="17">
        <v>113.785870939917</v>
      </c>
      <c r="J2988" s="6">
        <f t="shared" si="1394"/>
        <v>113.66970148674547</v>
      </c>
      <c r="K2988" s="6">
        <f t="shared" si="1410"/>
        <v>113.04357369729595</v>
      </c>
      <c r="L2988" s="6">
        <f t="shared" si="1395"/>
        <v>0.99449169144230998</v>
      </c>
      <c r="M2988" s="6">
        <f t="shared" si="1396"/>
        <v>113.15910325327445</v>
      </c>
      <c r="N2988" s="28">
        <v>100</v>
      </c>
      <c r="O2988" s="17">
        <v>86.797851534781799</v>
      </c>
      <c r="P2988" s="6">
        <f t="shared" si="1397"/>
        <v>81.857988636856604</v>
      </c>
      <c r="Q2988" s="6">
        <f t="shared" si="1383"/>
        <v>51.161242898035376</v>
      </c>
      <c r="R2988" s="17">
        <v>81.857988636856604</v>
      </c>
      <c r="S2988" s="6">
        <f t="shared" si="1398"/>
        <v>4.9398628979251953</v>
      </c>
      <c r="T2988" s="6">
        <f t="shared" si="1399"/>
        <v>56.101105795960571</v>
      </c>
      <c r="U2988" s="17">
        <v>45.648480225895</v>
      </c>
      <c r="V2988" s="6">
        <f t="shared" si="1400"/>
        <v>40.639230557553503</v>
      </c>
      <c r="W2988" s="6">
        <f t="shared" si="1384"/>
        <v>40.639230557553503</v>
      </c>
      <c r="X2988" s="17">
        <v>40.639230557553503</v>
      </c>
      <c r="Y2988" s="6">
        <f t="shared" si="1401"/>
        <v>5.0092496683414964</v>
      </c>
      <c r="Z2988" s="6">
        <f t="shared" si="1402"/>
        <v>45.648480225895</v>
      </c>
      <c r="AA2988" s="17">
        <v>209.75902938002699</v>
      </c>
      <c r="AB2988" s="6">
        <f t="shared" si="1411"/>
        <v>129.96122980110502</v>
      </c>
      <c r="AC2988" s="6">
        <f t="shared" si="1385"/>
        <v>129.96122980110502</v>
      </c>
      <c r="AD2988" s="17">
        <v>185.37749522329599</v>
      </c>
      <c r="AE2988" s="6">
        <f t="shared" si="1403"/>
        <v>24.381534156730993</v>
      </c>
      <c r="AF2988" s="17">
        <v>154.34276395783601</v>
      </c>
      <c r="AG2988" s="6">
        <f t="shared" si="1412"/>
        <v>55.416265422190975</v>
      </c>
      <c r="AH2988" s="6">
        <f t="shared" si="1386"/>
        <v>55.416265422190975</v>
      </c>
      <c r="AI2988" s="6">
        <f t="shared" si="1404"/>
        <v>209.75902938002699</v>
      </c>
      <c r="AJ2988" s="17">
        <v>256.509036552456</v>
      </c>
      <c r="AK2988" s="6">
        <f t="shared" si="1405"/>
        <v>209.57090725169601</v>
      </c>
      <c r="AL2988" s="6">
        <f t="shared" si="1387"/>
        <v>209.57090725169601</v>
      </c>
      <c r="AM2988" s="17">
        <v>209.57090725169601</v>
      </c>
      <c r="AN2988" s="6">
        <f t="shared" si="1406"/>
        <v>46.938129300759982</v>
      </c>
      <c r="AO2988" s="6">
        <f t="shared" si="1407"/>
        <v>256.509036552456</v>
      </c>
      <c r="AP2988" s="17">
        <v>1789.7635950123899</v>
      </c>
      <c r="AQ2988" s="6">
        <f t="shared" si="1408"/>
        <v>1777.326262397859</v>
      </c>
      <c r="AR2988" s="17">
        <v>33.166220305435303</v>
      </c>
      <c r="AS2988" s="6">
        <f t="shared" si="1388"/>
        <v>20.728887690897064</v>
      </c>
      <c r="AT2988" s="17">
        <v>504.685305967479</v>
      </c>
      <c r="AU2988" s="6">
        <f t="shared" si="1389"/>
        <v>504.685305967479</v>
      </c>
      <c r="AV2988" s="17">
        <v>681.86365503327795</v>
      </c>
      <c r="AW2988" s="6">
        <f t="shared" si="1390"/>
        <v>681.86365503327795</v>
      </c>
      <c r="AX2988" s="17">
        <v>570.048413706205</v>
      </c>
      <c r="AY2988" s="6">
        <f t="shared" si="1391"/>
        <v>570.048413706205</v>
      </c>
      <c r="AZ2988" s="20">
        <v>35735901.663616002</v>
      </c>
      <c r="BA2988" s="20">
        <v>1054175889.85036</v>
      </c>
      <c r="BB2988" s="20">
        <v>193518906.765329</v>
      </c>
      <c r="BC2988" s="20">
        <v>468569301.720689</v>
      </c>
      <c r="BD2988" s="19">
        <f t="shared" si="1392"/>
        <v>1751.9999999999941</v>
      </c>
      <c r="BE2988" s="18">
        <v>0.33441993512325902</v>
      </c>
      <c r="BF2988" s="20">
        <v>6343866.7175500896</v>
      </c>
      <c r="BG2988" s="20">
        <v>374556.029368449</v>
      </c>
      <c r="BH2988" s="19">
        <f t="shared" si="1409"/>
        <v>470.89799117993562</v>
      </c>
      <c r="BI2988" s="20">
        <v>27.812923068682199</v>
      </c>
      <c r="BJ2988">
        <v>66</v>
      </c>
      <c r="BK2988" s="22">
        <v>1824</v>
      </c>
      <c r="BL2988" s="22">
        <v>2767.1539199999902</v>
      </c>
      <c r="BM2988" s="22">
        <v>456</v>
      </c>
      <c r="BN2988" s="22">
        <v>114</v>
      </c>
      <c r="BO2988">
        <v>0.201295224906409</v>
      </c>
    </row>
    <row r="2989" spans="1:67" x14ac:dyDescent="0.2">
      <c r="A2989" s="27">
        <v>2988</v>
      </c>
      <c r="B2989" s="18">
        <v>51.505413090152203</v>
      </c>
      <c r="C2989" s="18">
        <v>250.79999999999899</v>
      </c>
      <c r="D2989">
        <v>600</v>
      </c>
      <c r="E2989">
        <v>2400</v>
      </c>
      <c r="F2989">
        <v>6</v>
      </c>
      <c r="G2989" s="23">
        <f t="shared" si="1393"/>
        <v>0.75482519233307621</v>
      </c>
      <c r="H2989">
        <v>100</v>
      </c>
      <c r="I2989" s="17">
        <v>108.966559556905</v>
      </c>
      <c r="J2989" s="6">
        <f t="shared" si="1394"/>
        <v>108.72006100943084</v>
      </c>
      <c r="K2989" s="6">
        <f t="shared" si="1410"/>
        <v>107.15583861263937</v>
      </c>
      <c r="L2989" s="6">
        <f t="shared" si="1395"/>
        <v>0.98561238485088987</v>
      </c>
      <c r="M2989" s="6">
        <f t="shared" si="1396"/>
        <v>107.39879063387765</v>
      </c>
      <c r="N2989" s="28">
        <v>100</v>
      </c>
      <c r="O2989" s="17">
        <v>89.073994423006098</v>
      </c>
      <c r="P2989" s="6">
        <f t="shared" si="1397"/>
        <v>84.005468028247293</v>
      </c>
      <c r="Q2989" s="6">
        <f t="shared" si="1383"/>
        <v>52.503417517654555</v>
      </c>
      <c r="R2989" s="17">
        <v>84.005468028247293</v>
      </c>
      <c r="S2989" s="6">
        <f t="shared" si="1398"/>
        <v>5.0685263947588055</v>
      </c>
      <c r="T2989" s="6">
        <f t="shared" si="1399"/>
        <v>57.57194391241336</v>
      </c>
      <c r="U2989" s="17">
        <v>45.6531906223193</v>
      </c>
      <c r="V2989" s="6">
        <f t="shared" si="1400"/>
        <v>40.644242172186303</v>
      </c>
      <c r="W2989" s="6">
        <f t="shared" si="1384"/>
        <v>40.644242172186303</v>
      </c>
      <c r="X2989" s="17">
        <v>40.644242172186303</v>
      </c>
      <c r="Y2989" s="6">
        <f t="shared" si="1401"/>
        <v>5.0089484501329977</v>
      </c>
      <c r="Z2989" s="6">
        <f t="shared" si="1402"/>
        <v>45.6531906223193</v>
      </c>
      <c r="AA2989" s="17">
        <v>198.387670889578</v>
      </c>
      <c r="AB2989" s="6">
        <f t="shared" si="1411"/>
        <v>121.06246929682399</v>
      </c>
      <c r="AC2989" s="6">
        <f t="shared" si="1385"/>
        <v>121.06246929682399</v>
      </c>
      <c r="AD2989" s="17">
        <v>175.06734623251899</v>
      </c>
      <c r="AE2989" s="6">
        <f t="shared" si="1403"/>
        <v>23.320324657059018</v>
      </c>
      <c r="AF2989" s="17">
        <v>144.38279395388301</v>
      </c>
      <c r="AG2989" s="6">
        <f t="shared" si="1412"/>
        <v>54.004876935694995</v>
      </c>
      <c r="AH2989" s="6">
        <f t="shared" si="1386"/>
        <v>54.004876935694995</v>
      </c>
      <c r="AI2989" s="6">
        <f t="shared" si="1404"/>
        <v>198.387670889578</v>
      </c>
      <c r="AJ2989" s="17">
        <v>272.53094635051099</v>
      </c>
      <c r="AK2989" s="6">
        <f t="shared" si="1405"/>
        <v>222.47796203922101</v>
      </c>
      <c r="AL2989" s="6">
        <f t="shared" si="1387"/>
        <v>222.47796203922101</v>
      </c>
      <c r="AM2989" s="17">
        <v>222.47796203922101</v>
      </c>
      <c r="AN2989" s="6">
        <f t="shared" si="1406"/>
        <v>50.052984311289975</v>
      </c>
      <c r="AO2989" s="6">
        <f t="shared" si="1407"/>
        <v>272.53094635051099</v>
      </c>
      <c r="AP2989" s="17">
        <v>1742.4234435887199</v>
      </c>
      <c r="AQ2989" s="6">
        <f t="shared" si="1408"/>
        <v>1711.324407574725</v>
      </c>
      <c r="AR2989" s="17">
        <v>82.930762703991903</v>
      </c>
      <c r="AS2989" s="6">
        <f t="shared" si="1388"/>
        <v>51.831726689994937</v>
      </c>
      <c r="AT2989" s="17">
        <v>504.77789707646099</v>
      </c>
      <c r="AU2989" s="6">
        <f t="shared" si="1389"/>
        <v>504.77789707646099</v>
      </c>
      <c r="AV2989" s="17">
        <v>584.56178727753195</v>
      </c>
      <c r="AW2989" s="6">
        <f t="shared" si="1390"/>
        <v>584.56178727753195</v>
      </c>
      <c r="AX2989" s="17">
        <v>570.15299653073703</v>
      </c>
      <c r="AY2989" s="6">
        <f t="shared" si="1391"/>
        <v>570.15299653073703</v>
      </c>
      <c r="AZ2989" s="20">
        <v>86994896.991137803</v>
      </c>
      <c r="BA2989" s="20">
        <v>1054263274.12044</v>
      </c>
      <c r="BB2989" s="20">
        <v>181195565.85596699</v>
      </c>
      <c r="BC2989" s="20">
        <v>429546263.03244901</v>
      </c>
      <c r="BD2989" s="19">
        <f t="shared" si="1392"/>
        <v>1751.9999999999939</v>
      </c>
      <c r="BE2989" s="18">
        <v>0.78027925816622001</v>
      </c>
      <c r="BF2989" s="20">
        <v>5663396.0881168004</v>
      </c>
      <c r="BG2989" s="20">
        <v>334379.52686449798</v>
      </c>
      <c r="BH2989" s="19">
        <f t="shared" si="1409"/>
        <v>420.38743244284586</v>
      </c>
      <c r="BI2989" s="20">
        <v>69.532307671705496</v>
      </c>
      <c r="BJ2989">
        <v>66</v>
      </c>
      <c r="BK2989" s="22">
        <v>1824</v>
      </c>
      <c r="BL2989" s="22">
        <v>2767.1539199999902</v>
      </c>
      <c r="BM2989" s="22">
        <v>456</v>
      </c>
      <c r="BN2989" s="22">
        <v>114</v>
      </c>
      <c r="BO2989">
        <v>0.188720682226582</v>
      </c>
    </row>
    <row r="2990" spans="1:67" x14ac:dyDescent="0.2">
      <c r="A2990" s="27">
        <v>2989</v>
      </c>
      <c r="B2990" s="18">
        <v>154.516239270456</v>
      </c>
      <c r="C2990" s="18">
        <v>250.79999999999899</v>
      </c>
      <c r="D2990">
        <v>600</v>
      </c>
      <c r="E2990">
        <v>2400</v>
      </c>
      <c r="F2990">
        <v>6</v>
      </c>
      <c r="G2990" s="23">
        <f t="shared" si="1393"/>
        <v>0.83007459525851701</v>
      </c>
      <c r="H2990">
        <v>100</v>
      </c>
      <c r="I2990" s="17">
        <v>111.444647504906</v>
      </c>
      <c r="J2990" s="6">
        <f t="shared" si="1394"/>
        <v>110.89589070528898</v>
      </c>
      <c r="K2990" s="6">
        <f t="shared" si="1410"/>
        <v>106.24060890754606</v>
      </c>
      <c r="L2990" s="6">
        <f t="shared" si="1395"/>
        <v>0.95802115147697808</v>
      </c>
      <c r="M2990" s="6">
        <f t="shared" si="1396"/>
        <v>106.76632952859597</v>
      </c>
      <c r="N2990" s="28">
        <v>99.9999985098667</v>
      </c>
      <c r="O2990" s="17">
        <v>101.836378429227</v>
      </c>
      <c r="P2990" s="6">
        <f t="shared" si="1397"/>
        <v>96.038386619058599</v>
      </c>
      <c r="Q2990" s="6">
        <f t="shared" si="1383"/>
        <v>60.023991636911624</v>
      </c>
      <c r="R2990" s="17">
        <v>96.038386619058599</v>
      </c>
      <c r="S2990" s="6">
        <f t="shared" si="1398"/>
        <v>5.7979918101683978</v>
      </c>
      <c r="T2990" s="6">
        <f t="shared" si="1399"/>
        <v>65.821983447080015</v>
      </c>
      <c r="U2990" s="17">
        <v>45.635395215420303</v>
      </c>
      <c r="V2990" s="6">
        <f t="shared" si="1400"/>
        <v>40.6257444686944</v>
      </c>
      <c r="W2990" s="6">
        <f t="shared" si="1384"/>
        <v>40.6257444686944</v>
      </c>
      <c r="X2990" s="17">
        <v>40.6257444686944</v>
      </c>
      <c r="Y2990" s="6">
        <f t="shared" si="1401"/>
        <v>5.009650746725903</v>
      </c>
      <c r="Z2990" s="6">
        <f t="shared" si="1402"/>
        <v>45.635395215420303</v>
      </c>
      <c r="AA2990" s="17">
        <v>248.049284814559</v>
      </c>
      <c r="AB2990" s="6">
        <f t="shared" si="1411"/>
        <v>171.35009959030901</v>
      </c>
      <c r="AC2990" s="6">
        <f t="shared" si="1385"/>
        <v>171.35009959030901</v>
      </c>
      <c r="AD2990" s="17">
        <v>222.45897660536301</v>
      </c>
      <c r="AE2990" s="6">
        <f t="shared" si="1403"/>
        <v>25.590308209195996</v>
      </c>
      <c r="AF2990" s="17">
        <v>196.94040779950501</v>
      </c>
      <c r="AG2990" s="6">
        <f t="shared" si="1412"/>
        <v>51.108877015053991</v>
      </c>
      <c r="AH2990" s="6">
        <f t="shared" si="1386"/>
        <v>51.108877015053991</v>
      </c>
      <c r="AI2990" s="6">
        <f t="shared" si="1404"/>
        <v>248.049284814559</v>
      </c>
      <c r="AJ2990" s="17">
        <v>283.63304968821399</v>
      </c>
      <c r="AK2990" s="6">
        <f t="shared" si="1405"/>
        <v>230.99261026590599</v>
      </c>
      <c r="AL2990" s="6">
        <f t="shared" si="1387"/>
        <v>230.99261026590599</v>
      </c>
      <c r="AM2990" s="17">
        <v>230.99261026590599</v>
      </c>
      <c r="AN2990" s="6">
        <f t="shared" si="1406"/>
        <v>52.640439422307992</v>
      </c>
      <c r="AO2990" s="6">
        <f t="shared" si="1407"/>
        <v>283.63304968821399</v>
      </c>
      <c r="AP2990" s="17">
        <v>1907.1490863138899</v>
      </c>
      <c r="AQ2990" s="6">
        <f t="shared" si="1408"/>
        <v>1813.9075122047807</v>
      </c>
      <c r="AR2990" s="17">
        <v>248.64419762430001</v>
      </c>
      <c r="AS2990" s="6">
        <f t="shared" si="1388"/>
        <v>155.40262351518751</v>
      </c>
      <c r="AT2990" s="17">
        <v>504.47743436713199</v>
      </c>
      <c r="AU2990" s="6">
        <f t="shared" si="1389"/>
        <v>504.47743436713199</v>
      </c>
      <c r="AV2990" s="17">
        <v>584.21383420868199</v>
      </c>
      <c r="AW2990" s="6">
        <f t="shared" si="1390"/>
        <v>584.21383420868199</v>
      </c>
      <c r="AX2990" s="17">
        <v>569.81362011377905</v>
      </c>
      <c r="AY2990" s="6">
        <f t="shared" si="1391"/>
        <v>569.81362011377905</v>
      </c>
      <c r="AZ2990" s="20">
        <v>226466489.08450601</v>
      </c>
      <c r="BA2990" s="20">
        <v>1054090330.50664</v>
      </c>
      <c r="BB2990" s="20">
        <v>173733849.630898</v>
      </c>
      <c r="BC2990" s="20">
        <v>297709304.670811</v>
      </c>
      <c r="BD2990" s="19">
        <f t="shared" si="1392"/>
        <v>1751.999973892855</v>
      </c>
      <c r="BE2990" s="18">
        <v>4.0892235420859899</v>
      </c>
      <c r="BF2990" s="20">
        <v>3698441.7577137202</v>
      </c>
      <c r="BG2990" s="20">
        <v>218364.24396928199</v>
      </c>
      <c r="BH2990" s="19">
        <f t="shared" si="1409"/>
        <v>274.53111764428007</v>
      </c>
      <c r="BI2990" s="20">
        <v>208.596923015116</v>
      </c>
      <c r="BJ2990">
        <v>66</v>
      </c>
      <c r="BK2990" s="22">
        <v>1824</v>
      </c>
      <c r="BL2990" s="22">
        <v>2767.1539199999902</v>
      </c>
      <c r="BM2990" s="22">
        <v>456</v>
      </c>
      <c r="BN2990" s="22">
        <v>114</v>
      </c>
      <c r="BO2990">
        <v>0.18105742766320301</v>
      </c>
    </row>
    <row r="2991" spans="1:67" x14ac:dyDescent="0.2">
      <c r="A2991" s="27">
        <v>2990</v>
      </c>
      <c r="B2991" s="18">
        <v>206.02165236060799</v>
      </c>
      <c r="C2991" s="18">
        <v>250.79999999999899</v>
      </c>
      <c r="D2991">
        <v>600</v>
      </c>
      <c r="E2991">
        <v>2400</v>
      </c>
      <c r="F2991">
        <v>6</v>
      </c>
      <c r="G2991" s="23">
        <f t="shared" si="1393"/>
        <v>0.86418854291549618</v>
      </c>
      <c r="H2991">
        <v>100</v>
      </c>
      <c r="I2991" s="17">
        <v>113.21439764978101</v>
      </c>
      <c r="J2991" s="6">
        <f t="shared" si="1394"/>
        <v>112.52860041423361</v>
      </c>
      <c r="K2991" s="6">
        <f t="shared" si="1410"/>
        <v>106.36316476624728</v>
      </c>
      <c r="L2991" s="6">
        <f t="shared" si="1395"/>
        <v>0.94521005659636315</v>
      </c>
      <c r="M2991" s="6">
        <f t="shared" si="1396"/>
        <v>107.01138721007267</v>
      </c>
      <c r="N2991" s="28">
        <v>99.999997871309404</v>
      </c>
      <c r="O2991" s="17">
        <v>111.891444375437</v>
      </c>
      <c r="P2991" s="6">
        <f t="shared" si="1397"/>
        <v>105.5194263584</v>
      </c>
      <c r="Q2991" s="6">
        <f t="shared" si="1383"/>
        <v>65.949641474000003</v>
      </c>
      <c r="R2991" s="17">
        <v>105.5194263584</v>
      </c>
      <c r="S2991" s="6">
        <f t="shared" si="1398"/>
        <v>6.3720180170370071</v>
      </c>
      <c r="T2991" s="6">
        <f t="shared" si="1399"/>
        <v>72.321659491037011</v>
      </c>
      <c r="U2991" s="17">
        <v>45.621455863614599</v>
      </c>
      <c r="V2991" s="6">
        <f t="shared" si="1400"/>
        <v>40.612187168522901</v>
      </c>
      <c r="W2991" s="6">
        <f t="shared" si="1384"/>
        <v>40.612187168522901</v>
      </c>
      <c r="X2991" s="17">
        <v>40.612187168522901</v>
      </c>
      <c r="Y2991" s="6">
        <f t="shared" si="1401"/>
        <v>5.0092686950916985</v>
      </c>
      <c r="Z2991" s="6">
        <f t="shared" si="1402"/>
        <v>45.621455863614599</v>
      </c>
      <c r="AA2991" s="17">
        <v>290.28910407752801</v>
      </c>
      <c r="AB2991" s="6">
        <f t="shared" si="1411"/>
        <v>212.00699503466598</v>
      </c>
      <c r="AC2991" s="6">
        <f t="shared" si="1385"/>
        <v>212.00699503466598</v>
      </c>
      <c r="AD2991" s="17">
        <v>262.36181551860199</v>
      </c>
      <c r="AE2991" s="6">
        <f t="shared" si="1403"/>
        <v>27.927288558926023</v>
      </c>
      <c r="AF2991" s="17">
        <v>239.934283593592</v>
      </c>
      <c r="AG2991" s="6">
        <f t="shared" si="1412"/>
        <v>50.35482048393601</v>
      </c>
      <c r="AH2991" s="6">
        <f t="shared" si="1386"/>
        <v>50.35482048393601</v>
      </c>
      <c r="AI2991" s="6">
        <f t="shared" si="1404"/>
        <v>290.28910407752801</v>
      </c>
      <c r="AJ2991" s="17">
        <v>264.63565206543302</v>
      </c>
      <c r="AK2991" s="6">
        <f t="shared" si="1405"/>
        <v>215.290314106278</v>
      </c>
      <c r="AL2991" s="6">
        <f t="shared" si="1387"/>
        <v>215.290314106278</v>
      </c>
      <c r="AM2991" s="17">
        <v>215.290314106278</v>
      </c>
      <c r="AN2991" s="6">
        <f t="shared" si="1406"/>
        <v>49.345337959155017</v>
      </c>
      <c r="AO2991" s="6">
        <f t="shared" si="1407"/>
        <v>264.63565206543302</v>
      </c>
      <c r="AP2991" s="17">
        <v>1989.5181152576399</v>
      </c>
      <c r="AQ2991" s="6">
        <f t="shared" si="1408"/>
        <v>1865.2280254760547</v>
      </c>
      <c r="AR2991" s="17">
        <v>331.44023941756399</v>
      </c>
      <c r="AS2991" s="6">
        <f t="shared" si="1388"/>
        <v>207.1501496359775</v>
      </c>
      <c r="AT2991" s="17">
        <v>504.34754729339801</v>
      </c>
      <c r="AU2991" s="6">
        <f t="shared" si="1389"/>
        <v>504.34754729339801</v>
      </c>
      <c r="AV2991" s="17">
        <v>584.06341751966704</v>
      </c>
      <c r="AW2991" s="6">
        <f t="shared" si="1390"/>
        <v>584.06341751966704</v>
      </c>
      <c r="AX2991" s="17">
        <v>569.66691102701202</v>
      </c>
      <c r="AY2991" s="6">
        <f t="shared" si="1391"/>
        <v>569.66691102701202</v>
      </c>
      <c r="AZ2991" s="20">
        <v>272982102.28266001</v>
      </c>
      <c r="BA2991" s="20">
        <v>1054265632.29345</v>
      </c>
      <c r="BB2991" s="20">
        <v>186810565.888239</v>
      </c>
      <c r="BC2991" s="20">
        <v>237941668.612306</v>
      </c>
      <c r="BD2991" s="19">
        <f t="shared" si="1392"/>
        <v>1751.9999690766549</v>
      </c>
      <c r="BE2991" s="18">
        <v>6.5942563132661096</v>
      </c>
      <c r="BF2991" s="20">
        <v>2915401.9489860302</v>
      </c>
      <c r="BG2991" s="20">
        <v>172131.82852727899</v>
      </c>
      <c r="BH2991" s="19">
        <f t="shared" si="1409"/>
        <v>216.40696543844086</v>
      </c>
      <c r="BI2991" s="20">
        <v>278.12923068682198</v>
      </c>
      <c r="BJ2991">
        <v>66</v>
      </c>
      <c r="BK2991" s="22">
        <v>1824</v>
      </c>
      <c r="BL2991" s="22">
        <v>2767.1539199999902</v>
      </c>
      <c r="BM2991" s="22">
        <v>456</v>
      </c>
      <c r="BN2991" s="22">
        <v>114</v>
      </c>
      <c r="BO2991">
        <v>0.19448849115664199</v>
      </c>
    </row>
    <row r="2992" spans="1:67" x14ac:dyDescent="0.2">
      <c r="A2992" s="27">
        <v>2991</v>
      </c>
      <c r="B2992" s="18">
        <v>257.52706545076097</v>
      </c>
      <c r="C2992" s="18">
        <v>250.79999999999899</v>
      </c>
      <c r="D2992">
        <v>600</v>
      </c>
      <c r="E2992">
        <v>2400</v>
      </c>
      <c r="F2992">
        <v>6</v>
      </c>
      <c r="G2992" s="23">
        <f t="shared" si="1393"/>
        <v>0.89344147162209087</v>
      </c>
      <c r="H2992">
        <v>100</v>
      </c>
      <c r="I2992" s="17">
        <v>115.409271717349</v>
      </c>
      <c r="J2992" s="6">
        <f t="shared" si="1394"/>
        <v>114.46550789500935</v>
      </c>
      <c r="K2992" s="6">
        <f t="shared" si="1410"/>
        <v>106.78599918430173</v>
      </c>
      <c r="L2992" s="6">
        <f t="shared" si="1395"/>
        <v>0.93290984461667303</v>
      </c>
      <c r="M2992" s="6">
        <f t="shared" si="1396"/>
        <v>107.66644574515546</v>
      </c>
      <c r="N2992" s="28">
        <v>99.999999999999901</v>
      </c>
      <c r="O2992" s="17">
        <v>123.66653892491</v>
      </c>
      <c r="P2992" s="6">
        <f t="shared" si="1397"/>
        <v>116.622387269512</v>
      </c>
      <c r="Q2992" s="6">
        <f t="shared" si="1383"/>
        <v>72.888992043445</v>
      </c>
      <c r="R2992" s="17">
        <v>116.622387269512</v>
      </c>
      <c r="S2992" s="6">
        <f t="shared" si="1398"/>
        <v>7.0441516553979966</v>
      </c>
      <c r="T2992" s="6">
        <f t="shared" si="1399"/>
        <v>79.933143698842997</v>
      </c>
      <c r="U2992" s="17">
        <v>45.608246320398401</v>
      </c>
      <c r="V2992" s="6">
        <f t="shared" si="1400"/>
        <v>40.599378915527303</v>
      </c>
      <c r="W2992" s="6">
        <f t="shared" si="1384"/>
        <v>40.599378915527303</v>
      </c>
      <c r="X2992" s="17">
        <v>40.599378915527303</v>
      </c>
      <c r="Y2992" s="6">
        <f t="shared" si="1401"/>
        <v>5.0088674048710971</v>
      </c>
      <c r="Z2992" s="6">
        <f t="shared" si="1402"/>
        <v>45.608246320398401</v>
      </c>
      <c r="AA2992" s="17">
        <v>348.49922996037401</v>
      </c>
      <c r="AB2992" s="6">
        <f t="shared" si="1411"/>
        <v>267.192435957893</v>
      </c>
      <c r="AC2992" s="6">
        <f t="shared" si="1385"/>
        <v>267.192435957893</v>
      </c>
      <c r="AD2992" s="17">
        <v>317.12034000659003</v>
      </c>
      <c r="AE2992" s="6">
        <f t="shared" si="1403"/>
        <v>31.378889953783982</v>
      </c>
      <c r="AF2992" s="17">
        <v>298.57132591167698</v>
      </c>
      <c r="AG2992" s="6">
        <f t="shared" si="1412"/>
        <v>49.92790404869703</v>
      </c>
      <c r="AH2992" s="6">
        <f t="shared" si="1386"/>
        <v>49.92790404869703</v>
      </c>
      <c r="AI2992" s="6">
        <f t="shared" si="1404"/>
        <v>348.49922996037401</v>
      </c>
      <c r="AJ2992" s="17">
        <v>242.659241256781</v>
      </c>
      <c r="AK2992" s="6">
        <f t="shared" si="1405"/>
        <v>197.23735567276799</v>
      </c>
      <c r="AL2992" s="6">
        <f t="shared" si="1387"/>
        <v>197.23735567276799</v>
      </c>
      <c r="AM2992" s="17">
        <v>197.23735567276799</v>
      </c>
      <c r="AN2992" s="6">
        <f t="shared" si="1406"/>
        <v>45.421885584013012</v>
      </c>
      <c r="AO2992" s="6">
        <f t="shared" si="1407"/>
        <v>242.659241256781</v>
      </c>
      <c r="AP2992" s="17">
        <v>2071.8905676362701</v>
      </c>
      <c r="AQ2992" s="6">
        <f t="shared" si="1408"/>
        <v>1916.5645104995206</v>
      </c>
      <c r="AR2992" s="17">
        <v>414.202819031351</v>
      </c>
      <c r="AS2992" s="6">
        <f t="shared" si="1388"/>
        <v>258.87676189459438</v>
      </c>
      <c r="AT2992" s="17">
        <v>504.22887993944101</v>
      </c>
      <c r="AU2992" s="6">
        <f t="shared" si="1389"/>
        <v>504.22887993944101</v>
      </c>
      <c r="AV2992" s="17">
        <v>583.92599391034798</v>
      </c>
      <c r="AW2992" s="6">
        <f t="shared" si="1390"/>
        <v>583.92599391034798</v>
      </c>
      <c r="AX2992" s="17">
        <v>569.53287475513696</v>
      </c>
      <c r="AY2992" s="6">
        <f t="shared" si="1391"/>
        <v>569.53287475513696</v>
      </c>
      <c r="AZ2992" s="20">
        <v>307648178.38620502</v>
      </c>
      <c r="BA2992" s="20">
        <v>1054279678.79282</v>
      </c>
      <c r="BB2992" s="20">
        <v>203381614.456929</v>
      </c>
      <c r="BC2992" s="20">
        <v>186690543.310801</v>
      </c>
      <c r="BD2992" s="19">
        <f t="shared" si="1392"/>
        <v>1752.0000149467548</v>
      </c>
      <c r="BE2992" s="18">
        <v>9.6851373063791595</v>
      </c>
      <c r="BF2992" s="20">
        <v>2266567.0542249498</v>
      </c>
      <c r="BG2992" s="20">
        <v>133823.17030388201</v>
      </c>
      <c r="BH2992" s="19">
        <f t="shared" si="1409"/>
        <v>168.24468595010703</v>
      </c>
      <c r="BI2992" s="20">
        <v>347.66153835852703</v>
      </c>
      <c r="BJ2992">
        <v>66</v>
      </c>
      <c r="BK2992" s="22">
        <v>1824</v>
      </c>
      <c r="BL2992" s="22">
        <v>2767.1539199999902</v>
      </c>
      <c r="BM2992" s="22">
        <v>456</v>
      </c>
      <c r="BN2992" s="22">
        <v>114</v>
      </c>
      <c r="BO2992">
        <v>0.21150829625008699</v>
      </c>
    </row>
    <row r="2993" spans="1:67" x14ac:dyDescent="0.2">
      <c r="A2993" s="27">
        <v>2992</v>
      </c>
      <c r="B2993" s="18">
        <v>309.03247854091302</v>
      </c>
      <c r="C2993" s="18">
        <v>250.79999999999899</v>
      </c>
      <c r="D2993">
        <v>600</v>
      </c>
      <c r="E2993">
        <v>2400</v>
      </c>
      <c r="F2993">
        <v>6</v>
      </c>
      <c r="G2993" s="23">
        <f t="shared" si="1393"/>
        <v>0.91696579478015239</v>
      </c>
      <c r="H2993">
        <v>100</v>
      </c>
      <c r="I2993" s="17">
        <v>118.27421437653599</v>
      </c>
      <c r="J2993" s="6">
        <f t="shared" si="1394"/>
        <v>117.07081226144837</v>
      </c>
      <c r="K2993" s="6">
        <f t="shared" si="1410"/>
        <v>107.89405400858111</v>
      </c>
      <c r="L2993" s="6">
        <f t="shared" si="1395"/>
        <v>0.92161361080870208</v>
      </c>
      <c r="M2993" s="6">
        <f t="shared" si="1396"/>
        <v>109.00312577712184</v>
      </c>
      <c r="N2993" s="28">
        <v>100</v>
      </c>
      <c r="O2993" s="17">
        <v>136.384894889961</v>
      </c>
      <c r="P2993" s="6">
        <f t="shared" si="1397"/>
        <v>128.614713110027</v>
      </c>
      <c r="Q2993" s="6">
        <f t="shared" si="1383"/>
        <v>80.38419569376687</v>
      </c>
      <c r="R2993" s="17">
        <v>128.614713110027</v>
      </c>
      <c r="S2993" s="6">
        <f t="shared" si="1398"/>
        <v>7.7701817799340063</v>
      </c>
      <c r="T2993" s="6">
        <f t="shared" si="1399"/>
        <v>88.154377473700876</v>
      </c>
      <c r="U2993" s="17">
        <v>45.598104913088598</v>
      </c>
      <c r="V2993" s="6">
        <f t="shared" si="1400"/>
        <v>40.589388847848099</v>
      </c>
      <c r="W2993" s="6">
        <f t="shared" si="1384"/>
        <v>40.589388847848099</v>
      </c>
      <c r="X2993" s="17">
        <v>40.589388847848099</v>
      </c>
      <c r="Y2993" s="6">
        <f t="shared" si="1401"/>
        <v>5.0087160652404989</v>
      </c>
      <c r="Z2993" s="6">
        <f t="shared" si="1402"/>
        <v>45.598104913088598</v>
      </c>
      <c r="AA2993" s="17">
        <v>425.37539981784198</v>
      </c>
      <c r="AB2993" s="6">
        <f t="shared" si="1411"/>
        <v>339.70852271222401</v>
      </c>
      <c r="AC2993" s="6">
        <f t="shared" si="1385"/>
        <v>339.70852271222401</v>
      </c>
      <c r="AD2993" s="17">
        <v>389.370307158255</v>
      </c>
      <c r="AE2993" s="6">
        <f t="shared" si="1403"/>
        <v>36.005092659586978</v>
      </c>
      <c r="AF2993" s="17">
        <v>375.71361537181099</v>
      </c>
      <c r="AG2993" s="6">
        <f t="shared" si="1412"/>
        <v>49.661784446030993</v>
      </c>
      <c r="AH2993" s="6">
        <f t="shared" si="1386"/>
        <v>49.661784446030993</v>
      </c>
      <c r="AI2993" s="6">
        <f t="shared" si="1404"/>
        <v>425.37539981784198</v>
      </c>
      <c r="AJ2993" s="17">
        <v>227.037537914963</v>
      </c>
      <c r="AK2993" s="6">
        <f t="shared" si="1405"/>
        <v>184.81338437673</v>
      </c>
      <c r="AL2993" s="6">
        <f t="shared" si="1387"/>
        <v>184.81338437673</v>
      </c>
      <c r="AM2993" s="17">
        <v>184.81338437673</v>
      </c>
      <c r="AN2993" s="6">
        <f t="shared" si="1406"/>
        <v>42.224153538232997</v>
      </c>
      <c r="AO2993" s="6">
        <f t="shared" si="1407"/>
        <v>227.037537914963</v>
      </c>
      <c r="AP2993" s="17">
        <v>2154.2660182374402</v>
      </c>
      <c r="AQ2993" s="6">
        <f t="shared" si="1408"/>
        <v>1967.9149834821228</v>
      </c>
      <c r="AR2993" s="17">
        <v>496.93609268086198</v>
      </c>
      <c r="AS2993" s="6">
        <f t="shared" si="1388"/>
        <v>310.58505792553876</v>
      </c>
      <c r="AT2993" s="17">
        <v>504.12003874481098</v>
      </c>
      <c r="AU2993" s="6">
        <f t="shared" si="1389"/>
        <v>504.12003874481098</v>
      </c>
      <c r="AV2993" s="17">
        <v>583.79994955771099</v>
      </c>
      <c r="AW2993" s="6">
        <f t="shared" si="1390"/>
        <v>583.79994955771099</v>
      </c>
      <c r="AX2993" s="17">
        <v>569.40993725406202</v>
      </c>
      <c r="AY2993" s="6">
        <f t="shared" si="1391"/>
        <v>569.40993725406202</v>
      </c>
      <c r="AZ2993" s="20">
        <v>333350786.49874598</v>
      </c>
      <c r="BA2993" s="20">
        <v>1054324085.04036</v>
      </c>
      <c r="BB2993" s="20">
        <v>218849246.37335399</v>
      </c>
      <c r="BC2993" s="20">
        <v>145475931.66150799</v>
      </c>
      <c r="BD2993" s="19">
        <f t="shared" si="1392"/>
        <v>1752.000049573968</v>
      </c>
      <c r="BE2993" s="18">
        <v>13.166585929844301</v>
      </c>
      <c r="BF2993" s="20">
        <v>1751394.2437517201</v>
      </c>
      <c r="BG2993" s="20">
        <v>103406.219425073</v>
      </c>
      <c r="BH2993" s="19">
        <f t="shared" si="1409"/>
        <v>130.00399354686843</v>
      </c>
      <c r="BI2993" s="20">
        <v>417.19384603023298</v>
      </c>
      <c r="BJ2993">
        <v>66</v>
      </c>
      <c r="BK2993" s="22">
        <v>1824</v>
      </c>
      <c r="BL2993" s="22">
        <v>2767.1539199999902</v>
      </c>
      <c r="BM2993" s="22">
        <v>456</v>
      </c>
      <c r="BN2993" s="22">
        <v>114</v>
      </c>
      <c r="BO2993">
        <v>0.22739482145775</v>
      </c>
    </row>
    <row r="2994" spans="1:67" x14ac:dyDescent="0.2">
      <c r="A2994" s="27">
        <v>2993</v>
      </c>
      <c r="B2994" s="18">
        <v>360.53789163106501</v>
      </c>
      <c r="C2994" s="18">
        <v>250.79999999999899</v>
      </c>
      <c r="D2994">
        <v>600</v>
      </c>
      <c r="E2994">
        <v>2400</v>
      </c>
      <c r="F2994">
        <v>6</v>
      </c>
      <c r="G2994" s="23">
        <f t="shared" si="1393"/>
        <v>0.93461508653398229</v>
      </c>
      <c r="H2994">
        <v>100</v>
      </c>
      <c r="I2994" s="17">
        <v>121.262774839233</v>
      </c>
      <c r="J2994" s="6">
        <f t="shared" si="1394"/>
        <v>119.837615816995</v>
      </c>
      <c r="K2994" s="6">
        <f t="shared" si="1410"/>
        <v>109.15409190799683</v>
      </c>
      <c r="L2994" s="6">
        <f t="shared" si="1395"/>
        <v>0.91084999617054241</v>
      </c>
      <c r="M2994" s="6">
        <f t="shared" si="1396"/>
        <v>110.45219799794472</v>
      </c>
      <c r="N2994" s="28">
        <v>100</v>
      </c>
      <c r="O2994" s="17">
        <v>150.04060389654401</v>
      </c>
      <c r="P2994" s="6">
        <f t="shared" si="1397"/>
        <v>141.49082055250699</v>
      </c>
      <c r="Q2994" s="6">
        <f t="shared" si="1383"/>
        <v>88.431762845316868</v>
      </c>
      <c r="R2994" s="17">
        <v>141.49082055250699</v>
      </c>
      <c r="S2994" s="6">
        <f t="shared" si="1398"/>
        <v>8.5497833440370243</v>
      </c>
      <c r="T2994" s="6">
        <f t="shared" si="1399"/>
        <v>96.981546189353892</v>
      </c>
      <c r="U2994" s="17">
        <v>45.5862104864716</v>
      </c>
      <c r="V2994" s="6">
        <f t="shared" si="1400"/>
        <v>40.577914963939797</v>
      </c>
      <c r="W2994" s="6">
        <f t="shared" si="1384"/>
        <v>40.577914963939797</v>
      </c>
      <c r="X2994" s="17">
        <v>40.577914963939797</v>
      </c>
      <c r="Y2994" s="6">
        <f t="shared" si="1401"/>
        <v>5.0082955225318031</v>
      </c>
      <c r="Z2994" s="6">
        <f t="shared" si="1402"/>
        <v>45.5862104864716</v>
      </c>
      <c r="AA2994" s="17">
        <v>520.43529171053501</v>
      </c>
      <c r="AB2994" s="6">
        <f t="shared" si="1411"/>
        <v>428.91680245619995</v>
      </c>
      <c r="AC2994" s="6">
        <f t="shared" si="1385"/>
        <v>428.91680245619995</v>
      </c>
      <c r="AD2994" s="17">
        <v>478.70739826659297</v>
      </c>
      <c r="AE2994" s="6">
        <f t="shared" si="1403"/>
        <v>41.727893443942037</v>
      </c>
      <c r="AF2994" s="17">
        <v>470.64469590014198</v>
      </c>
      <c r="AG2994" s="6">
        <f t="shared" si="1412"/>
        <v>49.790595810393029</v>
      </c>
      <c r="AH2994" s="6">
        <f t="shared" si="1386"/>
        <v>49.790595810393029</v>
      </c>
      <c r="AI2994" s="6">
        <f t="shared" si="1404"/>
        <v>520.43529171053501</v>
      </c>
      <c r="AJ2994" s="17">
        <v>214.26813887507799</v>
      </c>
      <c r="AK2994" s="6">
        <f t="shared" si="1405"/>
        <v>174.28580303646501</v>
      </c>
      <c r="AL2994" s="6">
        <f t="shared" si="1387"/>
        <v>174.28580303646501</v>
      </c>
      <c r="AM2994" s="17">
        <v>174.28580303646501</v>
      </c>
      <c r="AN2994" s="6">
        <f t="shared" si="1406"/>
        <v>39.982335838612983</v>
      </c>
      <c r="AO2994" s="6">
        <f t="shared" si="1407"/>
        <v>214.26813887507799</v>
      </c>
      <c r="AP2994" s="17">
        <v>2236.6441094679799</v>
      </c>
      <c r="AQ2994" s="6">
        <f t="shared" si="1408"/>
        <v>2019.2777761025366</v>
      </c>
      <c r="AR2994" s="17">
        <v>579.64355564118796</v>
      </c>
      <c r="AS2994" s="6">
        <f t="shared" si="1388"/>
        <v>362.27722227574247</v>
      </c>
      <c r="AT2994" s="17">
        <v>504.01985175933299</v>
      </c>
      <c r="AU2994" s="6">
        <f t="shared" si="1389"/>
        <v>504.01985175933299</v>
      </c>
      <c r="AV2994" s="17">
        <v>583.68392727616504</v>
      </c>
      <c r="AW2994" s="6">
        <f t="shared" si="1390"/>
        <v>583.68392727616504</v>
      </c>
      <c r="AX2994" s="17">
        <v>569.296774791296</v>
      </c>
      <c r="AY2994" s="6">
        <f t="shared" si="1391"/>
        <v>569.296774791296</v>
      </c>
      <c r="AZ2994" s="20">
        <v>352767928.74571401</v>
      </c>
      <c r="BA2994" s="20">
        <v>1054396570.09837</v>
      </c>
      <c r="BB2994" s="20">
        <v>230281132.76345199</v>
      </c>
      <c r="BC2994" s="20">
        <v>114554368.392463</v>
      </c>
      <c r="BD2994" s="19">
        <f t="shared" si="1392"/>
        <v>1751.9999999999991</v>
      </c>
      <c r="BE2994" s="18">
        <v>16.943712236848299</v>
      </c>
      <c r="BF2994" s="20">
        <v>1382446.6398352699</v>
      </c>
      <c r="BG2994" s="20">
        <v>81622.730628619203</v>
      </c>
      <c r="BH2994" s="19">
        <f t="shared" si="1409"/>
        <v>102.6174373763141</v>
      </c>
      <c r="BI2994" s="20">
        <v>486.72615370193802</v>
      </c>
      <c r="BJ2994">
        <v>66</v>
      </c>
      <c r="BK2994" s="22">
        <v>1824</v>
      </c>
      <c r="BL2994" s="22">
        <v>2767.1539199999902</v>
      </c>
      <c r="BM2994" s="22">
        <v>456</v>
      </c>
      <c r="BN2994" s="22">
        <v>114</v>
      </c>
      <c r="BO2994">
        <v>0.23913895584966799</v>
      </c>
    </row>
    <row r="2995" spans="1:67" x14ac:dyDescent="0.2">
      <c r="A2995" s="27">
        <v>2994</v>
      </c>
      <c r="B2995" s="18">
        <v>412.043304721217</v>
      </c>
      <c r="C2995" s="18">
        <v>250.79999999999899</v>
      </c>
      <c r="D2995">
        <v>600</v>
      </c>
      <c r="E2995">
        <v>2400</v>
      </c>
      <c r="F2995">
        <v>6</v>
      </c>
      <c r="G2995" s="23">
        <f t="shared" si="1393"/>
        <v>0.94880298200061386</v>
      </c>
      <c r="H2995">
        <v>100</v>
      </c>
      <c r="I2995" s="17">
        <v>124.44562421057501</v>
      </c>
      <c r="J2995" s="6">
        <f t="shared" si="1394"/>
        <v>122.75252326368206</v>
      </c>
      <c r="K2995" s="6">
        <f t="shared" si="1410"/>
        <v>110.5744207554354</v>
      </c>
      <c r="L2995" s="6">
        <f t="shared" si="1395"/>
        <v>0.90079142827812064</v>
      </c>
      <c r="M2995" s="6">
        <f t="shared" si="1396"/>
        <v>112.09955157560613</v>
      </c>
      <c r="N2995" s="28">
        <v>100</v>
      </c>
      <c r="O2995" s="17">
        <v>163.96493820502101</v>
      </c>
      <c r="P2995" s="6">
        <f t="shared" si="1397"/>
        <v>154.620084970379</v>
      </c>
      <c r="Q2995" s="6">
        <f t="shared" si="1383"/>
        <v>96.637553106486877</v>
      </c>
      <c r="R2995" s="17">
        <v>154.620084970379</v>
      </c>
      <c r="S2995" s="6">
        <f t="shared" si="1398"/>
        <v>9.3448532346420166</v>
      </c>
      <c r="T2995" s="6">
        <f t="shared" si="1399"/>
        <v>105.98240634112889</v>
      </c>
      <c r="U2995" s="17">
        <v>45.578455513323497</v>
      </c>
      <c r="V2995" s="6">
        <f t="shared" si="1400"/>
        <v>40.5701936014814</v>
      </c>
      <c r="W2995" s="6">
        <f t="shared" si="1384"/>
        <v>40.5701936014814</v>
      </c>
      <c r="X2995" s="17">
        <v>40.5701936014814</v>
      </c>
      <c r="Y2995" s="6">
        <f t="shared" si="1401"/>
        <v>5.0082619118420979</v>
      </c>
      <c r="Z2995" s="6">
        <f t="shared" si="1402"/>
        <v>45.578455513323497</v>
      </c>
      <c r="AA2995" s="17">
        <v>641.19108961283905</v>
      </c>
      <c r="AB2995" s="6">
        <f t="shared" si="1411"/>
        <v>542.97353932442491</v>
      </c>
      <c r="AC2995" s="6">
        <f t="shared" si="1385"/>
        <v>542.97353932442491</v>
      </c>
      <c r="AD2995" s="17">
        <v>592.07237298164898</v>
      </c>
      <c r="AE2995" s="6">
        <f t="shared" si="1403"/>
        <v>49.118716631190068</v>
      </c>
      <c r="AF2995" s="17">
        <v>592.09225595561497</v>
      </c>
      <c r="AG2995" s="6">
        <f t="shared" si="1412"/>
        <v>49.098833657224077</v>
      </c>
      <c r="AH2995" s="6">
        <f t="shared" si="1386"/>
        <v>49.098833657224077</v>
      </c>
      <c r="AI2995" s="6">
        <f t="shared" si="1404"/>
        <v>641.19108961283905</v>
      </c>
      <c r="AJ2995" s="17">
        <v>204.88797470278399</v>
      </c>
      <c r="AK2995" s="6">
        <f t="shared" si="1405"/>
        <v>166.53583861995199</v>
      </c>
      <c r="AL2995" s="6">
        <f t="shared" si="1387"/>
        <v>166.53583861995199</v>
      </c>
      <c r="AM2995" s="17">
        <v>166.53583861995199</v>
      </c>
      <c r="AN2995" s="6">
        <f t="shared" si="1406"/>
        <v>38.352136082832004</v>
      </c>
      <c r="AO2995" s="6">
        <f t="shared" si="1407"/>
        <v>204.88797470278399</v>
      </c>
      <c r="AP2995" s="17">
        <v>2319.0245384264699</v>
      </c>
      <c r="AQ2995" s="6">
        <f t="shared" si="1408"/>
        <v>2070.651475199265</v>
      </c>
      <c r="AR2995" s="17">
        <v>662.32816860588196</v>
      </c>
      <c r="AS2995" s="6">
        <f t="shared" si="1388"/>
        <v>413.95510537867619</v>
      </c>
      <c r="AT2995" s="17">
        <v>503.92732627564499</v>
      </c>
      <c r="AU2995" s="6">
        <f t="shared" si="1389"/>
        <v>503.92732627564499</v>
      </c>
      <c r="AV2995" s="17">
        <v>583.57677745358603</v>
      </c>
      <c r="AW2995" s="6">
        <f t="shared" si="1390"/>
        <v>583.57677745358603</v>
      </c>
      <c r="AX2995" s="17">
        <v>569.19226609135796</v>
      </c>
      <c r="AY2995" s="6">
        <f t="shared" si="1391"/>
        <v>569.19226609135796</v>
      </c>
      <c r="AZ2995" s="20">
        <v>367973520.33931899</v>
      </c>
      <c r="BA2995" s="20">
        <v>1054412075.90575</v>
      </c>
      <c r="BB2995" s="20">
        <v>239917288.499028</v>
      </c>
      <c r="BC2995" s="20">
        <v>89697178.787555695</v>
      </c>
      <c r="BD2995" s="19">
        <f t="shared" si="1392"/>
        <v>1752.0000635316526</v>
      </c>
      <c r="BE2995" s="18">
        <v>20.6720143932518</v>
      </c>
      <c r="BF2995" s="20">
        <v>1063801.32651552</v>
      </c>
      <c r="BG2995" s="20">
        <v>62809.2011760327</v>
      </c>
      <c r="BH2995" s="19">
        <f t="shared" si="1409"/>
        <v>78.964756324330395</v>
      </c>
      <c r="BI2995" s="20">
        <v>556.25846137364397</v>
      </c>
      <c r="BJ2995">
        <v>66</v>
      </c>
      <c r="BK2995" s="22">
        <v>1824</v>
      </c>
      <c r="BL2995" s="22">
        <v>2767.1539199999902</v>
      </c>
      <c r="BM2995" s="22">
        <v>456</v>
      </c>
      <c r="BN2995" s="22">
        <v>114</v>
      </c>
      <c r="BO2995">
        <v>0.249033635838774</v>
      </c>
    </row>
    <row r="2996" spans="1:67" x14ac:dyDescent="0.2">
      <c r="A2996" s="27">
        <v>2995</v>
      </c>
      <c r="B2996" s="18">
        <v>463.54871781137001</v>
      </c>
      <c r="C2996" s="18">
        <v>250.79999999999899</v>
      </c>
      <c r="D2996">
        <v>600</v>
      </c>
      <c r="E2996">
        <v>2400</v>
      </c>
      <c r="F2996">
        <v>6</v>
      </c>
      <c r="G2996" s="23">
        <f t="shared" si="1393"/>
        <v>0.95886603546186144</v>
      </c>
      <c r="H2996">
        <v>100</v>
      </c>
      <c r="I2996" s="17">
        <v>127.943909471843</v>
      </c>
      <c r="J2996" s="6">
        <f t="shared" si="1394"/>
        <v>126.09643907801562</v>
      </c>
      <c r="K2996" s="6">
        <f t="shared" si="1410"/>
        <v>112.42062447940533</v>
      </c>
      <c r="L2996" s="6">
        <f t="shared" si="1395"/>
        <v>0.89154479937257314</v>
      </c>
      <c r="M2996" s="6">
        <f t="shared" si="1396"/>
        <v>114.06772710101693</v>
      </c>
      <c r="N2996" s="28">
        <v>99.999996044196493</v>
      </c>
      <c r="O2996" s="17">
        <v>178.432050435821</v>
      </c>
      <c r="P2996" s="6">
        <f t="shared" si="1397"/>
        <v>168.261041775656</v>
      </c>
      <c r="Q2996" s="6">
        <f t="shared" si="1383"/>
        <v>105.16315110978499</v>
      </c>
      <c r="R2996" s="17">
        <v>168.261041775656</v>
      </c>
      <c r="S2996" s="6">
        <f t="shared" si="1398"/>
        <v>10.171008660165</v>
      </c>
      <c r="T2996" s="6">
        <f t="shared" si="1399"/>
        <v>115.33415976994999</v>
      </c>
      <c r="U2996" s="17">
        <v>45.571741101396299</v>
      </c>
      <c r="V2996" s="6">
        <f t="shared" si="1400"/>
        <v>40.563458751964099</v>
      </c>
      <c r="W2996" s="6">
        <f t="shared" si="1384"/>
        <v>40.563458751964099</v>
      </c>
      <c r="X2996" s="17">
        <v>40.563458751964099</v>
      </c>
      <c r="Y2996" s="6">
        <f t="shared" si="1401"/>
        <v>5.0082823494322</v>
      </c>
      <c r="Z2996" s="6">
        <f t="shared" si="1402"/>
        <v>45.571741101396299</v>
      </c>
      <c r="AA2996" s="17">
        <v>779.93359252412904</v>
      </c>
      <c r="AB2996" s="6">
        <f t="shared" si="1411"/>
        <v>673.08788539556099</v>
      </c>
      <c r="AC2996" s="6">
        <f t="shared" si="1385"/>
        <v>673.08788539556099</v>
      </c>
      <c r="AD2996" s="17">
        <v>722.38255852339</v>
      </c>
      <c r="AE2996" s="6">
        <f t="shared" si="1403"/>
        <v>57.551034000739037</v>
      </c>
      <c r="AF2996" s="17">
        <v>730.63891939630003</v>
      </c>
      <c r="AG2996" s="6">
        <f t="shared" si="1412"/>
        <v>49.294673127829014</v>
      </c>
      <c r="AH2996" s="6">
        <f t="shared" si="1386"/>
        <v>49.294673127829014</v>
      </c>
      <c r="AI2996" s="6">
        <f t="shared" si="1404"/>
        <v>779.93359252412904</v>
      </c>
      <c r="AJ2996" s="17">
        <v>198.97573784984499</v>
      </c>
      <c r="AK2996" s="6">
        <f t="shared" si="1405"/>
        <v>161.623116406506</v>
      </c>
      <c r="AL2996" s="6">
        <f t="shared" si="1387"/>
        <v>161.623116406506</v>
      </c>
      <c r="AM2996" s="17">
        <v>161.623116406506</v>
      </c>
      <c r="AN2996" s="6">
        <f t="shared" si="1406"/>
        <v>37.35262144333899</v>
      </c>
      <c r="AO2996" s="6">
        <f t="shared" si="1407"/>
        <v>198.97573784984499</v>
      </c>
      <c r="AP2996" s="17">
        <v>2401.4070468323398</v>
      </c>
      <c r="AQ2996" s="6">
        <f t="shared" si="1408"/>
        <v>2122.0348757856741</v>
      </c>
      <c r="AR2996" s="17">
        <v>744.99245612443701</v>
      </c>
      <c r="AS2996" s="6">
        <f t="shared" si="1388"/>
        <v>465.62028507777313</v>
      </c>
      <c r="AT2996" s="17">
        <v>503.84161582354</v>
      </c>
      <c r="AU2996" s="6">
        <f t="shared" si="1389"/>
        <v>503.84161582354</v>
      </c>
      <c r="AV2996" s="17">
        <v>583.47751982887496</v>
      </c>
      <c r="AW2996" s="6">
        <f t="shared" si="1390"/>
        <v>583.47751982887496</v>
      </c>
      <c r="AX2996" s="17">
        <v>569.09545505548601</v>
      </c>
      <c r="AY2996" s="6">
        <f t="shared" si="1391"/>
        <v>569.09545505548601</v>
      </c>
      <c r="AZ2996" s="20">
        <v>379727849.82459998</v>
      </c>
      <c r="BA2996" s="20">
        <v>1054413428.72623</v>
      </c>
      <c r="BB2996" s="20">
        <v>245791957.68197599</v>
      </c>
      <c r="BC2996" s="20">
        <v>72066703.387148201</v>
      </c>
      <c r="BD2996" s="19">
        <f t="shared" si="1392"/>
        <v>1751.9999396199541</v>
      </c>
      <c r="BE2996" s="18">
        <v>24.381283912299502</v>
      </c>
      <c r="BF2996" s="20">
        <v>857738.68229605095</v>
      </c>
      <c r="BG2996" s="20">
        <v>50642.803416368799</v>
      </c>
      <c r="BH2996" s="19">
        <f t="shared" si="1409"/>
        <v>63.668966318791028</v>
      </c>
      <c r="BI2996" s="20">
        <v>625.79076904534895</v>
      </c>
      <c r="BJ2996">
        <v>66</v>
      </c>
      <c r="BK2996" s="22">
        <v>1824</v>
      </c>
      <c r="BL2996" s="22">
        <v>2767.1539199999902</v>
      </c>
      <c r="BM2996" s="22">
        <v>456</v>
      </c>
      <c r="BN2996" s="22">
        <v>114</v>
      </c>
      <c r="BO2996">
        <v>0.25506758137572799</v>
      </c>
    </row>
    <row r="2997" spans="1:67" x14ac:dyDescent="0.2">
      <c r="A2997" s="27">
        <v>2996</v>
      </c>
      <c r="B2997" s="18">
        <v>515.05413090152194</v>
      </c>
      <c r="C2997" s="18">
        <v>250.79999999999899</v>
      </c>
      <c r="D2997">
        <v>600</v>
      </c>
      <c r="E2997">
        <v>2400</v>
      </c>
      <c r="F2997">
        <v>6</v>
      </c>
      <c r="G2997" s="23">
        <f t="shared" si="1393"/>
        <v>0.96649548847971056</v>
      </c>
      <c r="H2997">
        <v>100</v>
      </c>
      <c r="I2997" s="17">
        <v>131.60813745422701</v>
      </c>
      <c r="J2997" s="6">
        <f t="shared" si="1394"/>
        <v>129.5500750736899</v>
      </c>
      <c r="K2997" s="6">
        <f t="shared" si="1410"/>
        <v>114.3691764551476</v>
      </c>
      <c r="L2997" s="6">
        <f t="shared" si="1395"/>
        <v>0.88281829547449364</v>
      </c>
      <c r="M2997" s="6">
        <f t="shared" si="1396"/>
        <v>116.18607157791355</v>
      </c>
      <c r="N2997" s="28">
        <v>100</v>
      </c>
      <c r="O2997" s="17">
        <v>193.18601170560001</v>
      </c>
      <c r="P2997" s="6">
        <f t="shared" si="1397"/>
        <v>182.17235441736901</v>
      </c>
      <c r="Q2997" s="6">
        <f t="shared" si="1383"/>
        <v>113.85772151085563</v>
      </c>
      <c r="R2997" s="17">
        <v>182.17235441736901</v>
      </c>
      <c r="S2997" s="6">
        <f t="shared" si="1398"/>
        <v>11.013657288231002</v>
      </c>
      <c r="T2997" s="6">
        <f t="shared" si="1399"/>
        <v>124.87137879908663</v>
      </c>
      <c r="U2997" s="17">
        <v>45.564555668141502</v>
      </c>
      <c r="V2997" s="6">
        <f t="shared" si="1400"/>
        <v>40.556358527295203</v>
      </c>
      <c r="W2997" s="6">
        <f t="shared" si="1384"/>
        <v>40.556358527295203</v>
      </c>
      <c r="X2997" s="17">
        <v>40.556358527295203</v>
      </c>
      <c r="Y2997" s="6">
        <f t="shared" si="1401"/>
        <v>5.0081971408462991</v>
      </c>
      <c r="Z2997" s="6">
        <f t="shared" si="1402"/>
        <v>45.564555668141502</v>
      </c>
      <c r="AA2997" s="17">
        <v>937.098888080189</v>
      </c>
      <c r="AB2997" s="6">
        <f t="shared" si="1411"/>
        <v>820.61836569444904</v>
      </c>
      <c r="AC2997" s="6">
        <f t="shared" si="1385"/>
        <v>820.61836569444904</v>
      </c>
      <c r="AD2997" s="17">
        <v>870.00712389778698</v>
      </c>
      <c r="AE2997" s="6">
        <f t="shared" si="1403"/>
        <v>67.091764182402017</v>
      </c>
      <c r="AF2997" s="17">
        <v>887.71012987685106</v>
      </c>
      <c r="AG2997" s="6">
        <f t="shared" si="1412"/>
        <v>49.388758203337943</v>
      </c>
      <c r="AH2997" s="6">
        <f t="shared" si="1386"/>
        <v>49.388758203337943</v>
      </c>
      <c r="AI2997" s="6">
        <f t="shared" si="1404"/>
        <v>937.098888080189</v>
      </c>
      <c r="AJ2997" s="17">
        <v>195.16327752209901</v>
      </c>
      <c r="AK2997" s="6">
        <f t="shared" si="1405"/>
        <v>158.42938213195799</v>
      </c>
      <c r="AL2997" s="6">
        <f t="shared" si="1387"/>
        <v>158.42938213195799</v>
      </c>
      <c r="AM2997" s="17">
        <v>158.42938213195799</v>
      </c>
      <c r="AN2997" s="6">
        <f t="shared" si="1406"/>
        <v>36.733895390141015</v>
      </c>
      <c r="AO2997" s="6">
        <f t="shared" si="1407"/>
        <v>195.16327752209901</v>
      </c>
      <c r="AP2997" s="17">
        <v>2483.7914131012499</v>
      </c>
      <c r="AQ2997" s="6">
        <f t="shared" si="1408"/>
        <v>2173.4269440784119</v>
      </c>
      <c r="AR2997" s="17">
        <v>827.63858406091697</v>
      </c>
      <c r="AS2997" s="6">
        <f t="shared" si="1388"/>
        <v>517.27411503807309</v>
      </c>
      <c r="AT2997" s="17">
        <v>503.76199419844397</v>
      </c>
      <c r="AU2997" s="6">
        <f t="shared" si="1389"/>
        <v>503.76199419844397</v>
      </c>
      <c r="AV2997" s="17">
        <v>583.38531341543705</v>
      </c>
      <c r="AW2997" s="6">
        <f t="shared" si="1390"/>
        <v>583.38531341543705</v>
      </c>
      <c r="AX2997" s="17">
        <v>569.00552142645802</v>
      </c>
      <c r="AY2997" s="6">
        <f t="shared" si="1391"/>
        <v>569.00552142645802</v>
      </c>
      <c r="AZ2997" s="20">
        <v>389329975.849877</v>
      </c>
      <c r="BA2997" s="20">
        <v>1054394510.40988</v>
      </c>
      <c r="BB2997" s="20">
        <v>249575609.556692</v>
      </c>
      <c r="BC2997" s="20">
        <v>58699904.183546901</v>
      </c>
      <c r="BD2997" s="19">
        <f t="shared" si="1392"/>
        <v>1751.9999999999961</v>
      </c>
      <c r="BE2997" s="18">
        <v>27.928570660543699</v>
      </c>
      <c r="BF2997" s="20">
        <v>698105.94393963902</v>
      </c>
      <c r="BG2997" s="20">
        <v>41217.7307756433</v>
      </c>
      <c r="BH2997" s="19">
        <f t="shared" si="1409"/>
        <v>51.819608019586674</v>
      </c>
      <c r="BI2997" s="20">
        <v>695.32307671705496</v>
      </c>
      <c r="BJ2997">
        <v>66</v>
      </c>
      <c r="BK2997" s="22">
        <v>1824</v>
      </c>
      <c r="BL2997" s="22">
        <v>2767.1539199999902</v>
      </c>
      <c r="BM2997" s="22">
        <v>456</v>
      </c>
      <c r="BN2997" s="22">
        <v>114</v>
      </c>
      <c r="BO2997">
        <v>0.25895387422920202</v>
      </c>
    </row>
    <row r="2998" spans="1:67" x14ac:dyDescent="0.2">
      <c r="A2998" s="27">
        <v>2997</v>
      </c>
      <c r="B2998" s="18">
        <v>566.55954399167399</v>
      </c>
      <c r="C2998" s="18">
        <v>250.79999999999899</v>
      </c>
      <c r="D2998">
        <v>600</v>
      </c>
      <c r="E2998">
        <v>2400</v>
      </c>
      <c r="F2998">
        <v>6</v>
      </c>
      <c r="G2998" s="23">
        <f t="shared" si="1393"/>
        <v>0.972886145220622</v>
      </c>
      <c r="H2998">
        <v>100</v>
      </c>
      <c r="I2998" s="17">
        <v>135.35375561134899</v>
      </c>
      <c r="J2998" s="6">
        <f t="shared" si="1394"/>
        <v>133.07584720053848</v>
      </c>
      <c r="K2998" s="6">
        <f t="shared" si="1410"/>
        <v>116.40448411143522</v>
      </c>
      <c r="L2998" s="6">
        <f t="shared" si="1395"/>
        <v>0.87472284836195435</v>
      </c>
      <c r="M2998" s="6">
        <f t="shared" si="1396"/>
        <v>118.39702264484704</v>
      </c>
      <c r="N2998" s="28">
        <v>100</v>
      </c>
      <c r="O2998" s="17">
        <v>208.108865709844</v>
      </c>
      <c r="P2998" s="6">
        <f t="shared" si="1397"/>
        <v>196.242799802413</v>
      </c>
      <c r="Q2998" s="6">
        <f t="shared" si="1383"/>
        <v>122.65174987650812</v>
      </c>
      <c r="R2998" s="17">
        <v>196.242799802413</v>
      </c>
      <c r="S2998" s="6">
        <f t="shared" si="1398"/>
        <v>11.866065907430993</v>
      </c>
      <c r="T2998" s="6">
        <f t="shared" si="1399"/>
        <v>134.51781578393911</v>
      </c>
      <c r="U2998" s="17">
        <v>45.558314660254503</v>
      </c>
      <c r="V2998" s="6">
        <f t="shared" si="1400"/>
        <v>40.550147272853401</v>
      </c>
      <c r="W2998" s="6">
        <f t="shared" si="1384"/>
        <v>40.550147272853401</v>
      </c>
      <c r="X2998" s="17">
        <v>40.550147272853401</v>
      </c>
      <c r="Y2998" s="6">
        <f t="shared" si="1401"/>
        <v>5.0081673874011017</v>
      </c>
      <c r="Z2998" s="6">
        <f t="shared" si="1402"/>
        <v>45.558314660254503</v>
      </c>
      <c r="AA2998" s="17">
        <v>1135.2170239333</v>
      </c>
      <c r="AB2998" s="6">
        <f t="shared" si="1411"/>
        <v>1006.9337747392499</v>
      </c>
      <c r="AC2998" s="6">
        <f t="shared" si="1385"/>
        <v>1006.9337747392499</v>
      </c>
      <c r="AD2998" s="17">
        <v>1056.0343987937299</v>
      </c>
      <c r="AE2998" s="6">
        <f t="shared" si="1403"/>
        <v>79.182625139570064</v>
      </c>
      <c r="AF2998" s="17">
        <v>1086.1163998788199</v>
      </c>
      <c r="AG2998" s="6">
        <f t="shared" si="1412"/>
        <v>49.100624054480022</v>
      </c>
      <c r="AH2998" s="6">
        <f t="shared" si="1386"/>
        <v>49.100624054480022</v>
      </c>
      <c r="AI2998" s="6">
        <f t="shared" si="1404"/>
        <v>1135.2170239333</v>
      </c>
      <c r="AJ2998" s="17">
        <v>191.91232359638701</v>
      </c>
      <c r="AK2998" s="6">
        <f t="shared" si="1405"/>
        <v>155.713209503402</v>
      </c>
      <c r="AL2998" s="6">
        <f t="shared" si="1387"/>
        <v>155.713209503402</v>
      </c>
      <c r="AM2998" s="17">
        <v>155.713209503402</v>
      </c>
      <c r="AN2998" s="6">
        <f t="shared" si="1406"/>
        <v>36.199114092985013</v>
      </c>
      <c r="AO2998" s="6">
        <f t="shared" si="1407"/>
        <v>191.91232359638701</v>
      </c>
      <c r="AP2998" s="17">
        <v>2566.1774460514798</v>
      </c>
      <c r="AQ2998" s="6">
        <f t="shared" si="1408"/>
        <v>2224.8267881348688</v>
      </c>
      <c r="AR2998" s="17">
        <v>910.26842111096596</v>
      </c>
      <c r="AS2998" s="6">
        <f t="shared" si="1388"/>
        <v>568.91776319435371</v>
      </c>
      <c r="AT2998" s="17">
        <v>503.68783483502801</v>
      </c>
      <c r="AU2998" s="6">
        <f t="shared" si="1389"/>
        <v>503.68783483502801</v>
      </c>
      <c r="AV2998" s="17">
        <v>583.299432614647</v>
      </c>
      <c r="AW2998" s="6">
        <f t="shared" si="1390"/>
        <v>583.299432614647</v>
      </c>
      <c r="AX2998" s="17">
        <v>568.92175749084004</v>
      </c>
      <c r="AY2998" s="6">
        <f t="shared" si="1391"/>
        <v>568.92175749084004</v>
      </c>
      <c r="AZ2998" s="20">
        <v>396899190.34335202</v>
      </c>
      <c r="BA2998" s="20">
        <v>1054430637.89423</v>
      </c>
      <c r="BB2998" s="20">
        <v>253166698.18894401</v>
      </c>
      <c r="BC2998" s="20">
        <v>47503473.573469996</v>
      </c>
      <c r="BD2998" s="19">
        <f t="shared" si="1392"/>
        <v>1751.9999999999961</v>
      </c>
      <c r="BE2998" s="18">
        <v>31.2229882227203</v>
      </c>
      <c r="BF2998" s="20">
        <v>561067.82871508098</v>
      </c>
      <c r="BG2998" s="20">
        <v>33126.695040505998</v>
      </c>
      <c r="BH2998" s="19">
        <f t="shared" si="1409"/>
        <v>41.647425020248818</v>
      </c>
      <c r="BI2998" s="20">
        <v>764.85538438875994</v>
      </c>
      <c r="BJ2998">
        <v>66</v>
      </c>
      <c r="BK2998" s="22">
        <v>1824</v>
      </c>
      <c r="BL2998" s="22">
        <v>2767.1539199999902</v>
      </c>
      <c r="BM2998" s="22">
        <v>456</v>
      </c>
      <c r="BN2998" s="22">
        <v>114</v>
      </c>
      <c r="BO2998">
        <v>0.262642262948804</v>
      </c>
    </row>
    <row r="2999" spans="1:67" x14ac:dyDescent="0.2">
      <c r="A2999" s="27">
        <v>2998</v>
      </c>
      <c r="B2999" s="18">
        <v>618.06495708182604</v>
      </c>
      <c r="C2999" s="18">
        <v>250.79999999999899</v>
      </c>
      <c r="D2999">
        <v>600</v>
      </c>
      <c r="E2999">
        <v>2400</v>
      </c>
      <c r="F2999">
        <v>7</v>
      </c>
      <c r="G2999" s="23">
        <f t="shared" si="1393"/>
        <v>0.97729590628979146</v>
      </c>
      <c r="H2999">
        <v>100</v>
      </c>
      <c r="I2999" s="17">
        <v>144.479386156571</v>
      </c>
      <c r="J2999" s="6">
        <f t="shared" si="1394"/>
        <v>141.9809314376148</v>
      </c>
      <c r="K2999" s="6">
        <f t="shared" si="1410"/>
        <v>123.81865606526142</v>
      </c>
      <c r="L2999" s="6">
        <f t="shared" si="1395"/>
        <v>0.87207947441636746</v>
      </c>
      <c r="M2999" s="6">
        <f t="shared" si="1396"/>
        <v>125.99750714342183</v>
      </c>
      <c r="N2999" s="28">
        <v>100</v>
      </c>
      <c r="O2999" s="17">
        <v>223.33330698866399</v>
      </c>
      <c r="P2999" s="6">
        <f t="shared" si="1397"/>
        <v>210.59570921864099</v>
      </c>
      <c r="Q2999" s="6">
        <f t="shared" si="1383"/>
        <v>131.62231826165061</v>
      </c>
      <c r="R2999" s="17">
        <v>210.59570921864099</v>
      </c>
      <c r="S2999" s="6">
        <f t="shared" si="1398"/>
        <v>12.737597770023001</v>
      </c>
      <c r="T2999" s="6">
        <f t="shared" si="1399"/>
        <v>144.35991603167361</v>
      </c>
      <c r="U2999" s="17">
        <v>45.546288420948798</v>
      </c>
      <c r="V2999" s="6">
        <f t="shared" si="1400"/>
        <v>40.538160380131202</v>
      </c>
      <c r="W2999" s="6">
        <f t="shared" si="1384"/>
        <v>40.538160380131202</v>
      </c>
      <c r="X2999" s="17">
        <v>40.538160380131202</v>
      </c>
      <c r="Y2999" s="6">
        <f t="shared" si="1401"/>
        <v>5.0081280408175957</v>
      </c>
      <c r="Z2999" s="6">
        <f t="shared" si="1402"/>
        <v>45.546288420948798</v>
      </c>
      <c r="AA2999" s="17">
        <v>1568.1462661077301</v>
      </c>
      <c r="AB2999" s="6">
        <f t="shared" si="1411"/>
        <v>1413.7149558520298</v>
      </c>
      <c r="AC2999" s="6">
        <f t="shared" si="1385"/>
        <v>1413.7149558520298</v>
      </c>
      <c r="AD2999" s="17">
        <v>1462.5233613781299</v>
      </c>
      <c r="AE2999" s="6">
        <f t="shared" si="1403"/>
        <v>105.62290472960012</v>
      </c>
      <c r="AF2999" s="17">
        <v>1519.3378605816299</v>
      </c>
      <c r="AG2999" s="6">
        <f t="shared" si="1412"/>
        <v>48.808405526100159</v>
      </c>
      <c r="AH2999" s="6">
        <f t="shared" si="1386"/>
        <v>48.808405526100159</v>
      </c>
      <c r="AI2999" s="6">
        <f t="shared" si="1404"/>
        <v>1568.1462661077301</v>
      </c>
      <c r="AJ2999" s="17">
        <v>189.751020000604</v>
      </c>
      <c r="AK2999" s="6">
        <f t="shared" si="1405"/>
        <v>153.88662633184299</v>
      </c>
      <c r="AL2999" s="6">
        <f t="shared" si="1387"/>
        <v>153.88662633184299</v>
      </c>
      <c r="AM2999" s="17">
        <v>153.88662633184299</v>
      </c>
      <c r="AN2999" s="6">
        <f t="shared" si="1406"/>
        <v>35.864393668761011</v>
      </c>
      <c r="AO2999" s="6">
        <f t="shared" si="1407"/>
        <v>189.751020000604</v>
      </c>
      <c r="AP2999" s="17">
        <v>2745.3554827430798</v>
      </c>
      <c r="AQ2999" s="6">
        <f t="shared" si="1408"/>
        <v>2373.080100808369</v>
      </c>
      <c r="AR2999" s="17">
        <v>992.73435182590697</v>
      </c>
      <c r="AS2999" s="6">
        <f t="shared" si="1388"/>
        <v>620.45896989119183</v>
      </c>
      <c r="AT2999" s="17">
        <v>503.54289744373699</v>
      </c>
      <c r="AU2999" s="6">
        <f t="shared" si="1389"/>
        <v>503.54289744373699</v>
      </c>
      <c r="AV2999" s="17">
        <v>680.32018459272899</v>
      </c>
      <c r="AW2999" s="6">
        <f t="shared" si="1390"/>
        <v>680.32018459272899</v>
      </c>
      <c r="AX2999" s="17">
        <v>568.75804888071104</v>
      </c>
      <c r="AY2999" s="6">
        <f t="shared" si="1391"/>
        <v>568.75804888071104</v>
      </c>
      <c r="AZ2999" s="20">
        <v>402924403.60947198</v>
      </c>
      <c r="BA2999" s="20">
        <v>1054428192.80767</v>
      </c>
      <c r="BB2999" s="20">
        <v>254869831.40256599</v>
      </c>
      <c r="BC2999" s="20">
        <v>39777572.180285104</v>
      </c>
      <c r="BD2999" s="19">
        <f t="shared" si="1392"/>
        <v>1751.9999999999932</v>
      </c>
      <c r="BE2999" s="18">
        <v>34.336528111853902</v>
      </c>
      <c r="BF2999" s="20">
        <v>470746.23609542497</v>
      </c>
      <c r="BG2999" s="20">
        <v>27793.906915518699</v>
      </c>
      <c r="BH2999" s="19">
        <f t="shared" si="1409"/>
        <v>34.942956213061478</v>
      </c>
      <c r="BI2999" s="20">
        <v>834.38769206046595</v>
      </c>
      <c r="BJ2999">
        <v>66</v>
      </c>
      <c r="BK2999" s="22">
        <v>1824</v>
      </c>
      <c r="BL2999" s="22">
        <v>2767.1539199999902</v>
      </c>
      <c r="BM2999" s="22">
        <v>456</v>
      </c>
      <c r="BN2999" s="22">
        <v>114</v>
      </c>
      <c r="BO2999">
        <v>0.26439166889952298</v>
      </c>
    </row>
    <row r="3000" spans="1:67" x14ac:dyDescent="0.2">
      <c r="A3000" s="27">
        <v>2999</v>
      </c>
      <c r="B3000" s="18">
        <v>669.57037017197899</v>
      </c>
      <c r="C3000" s="18">
        <v>250.79999999999899</v>
      </c>
      <c r="D3000">
        <v>600</v>
      </c>
      <c r="E3000">
        <v>2400</v>
      </c>
      <c r="F3000">
        <v>7</v>
      </c>
      <c r="G3000" s="23">
        <f t="shared" si="1393"/>
        <v>0.98071753699611897</v>
      </c>
      <c r="H3000">
        <v>100</v>
      </c>
      <c r="I3000" s="17">
        <v>148.42508909829399</v>
      </c>
      <c r="J3000" s="6">
        <f t="shared" si="1394"/>
        <v>146.00622947979295</v>
      </c>
      <c r="K3000" s="6">
        <f t="shared" si="1410"/>
        <v>126.34354370909921</v>
      </c>
      <c r="L3000" s="6">
        <f t="shared" si="1395"/>
        <v>0.86532981612668092</v>
      </c>
      <c r="M3000" s="6">
        <f t="shared" si="1396"/>
        <v>128.43665505801297</v>
      </c>
      <c r="N3000" s="28">
        <v>99.999999999999901</v>
      </c>
      <c r="O3000" s="17">
        <v>238.816218065123</v>
      </c>
      <c r="P3000" s="6">
        <f t="shared" si="1397"/>
        <v>225.19403441615799</v>
      </c>
      <c r="Q3000" s="6">
        <f t="shared" si="1383"/>
        <v>140.74627151009875</v>
      </c>
      <c r="R3000" s="17">
        <v>225.19403441615799</v>
      </c>
      <c r="S3000" s="6">
        <f t="shared" si="1398"/>
        <v>13.622183648965006</v>
      </c>
      <c r="T3000" s="6">
        <f t="shared" si="1399"/>
        <v>154.36845515906376</v>
      </c>
      <c r="U3000" s="17">
        <v>45.541124272961198</v>
      </c>
      <c r="V3000" s="6">
        <f t="shared" si="1400"/>
        <v>40.533032060585597</v>
      </c>
      <c r="W3000" s="6">
        <f t="shared" si="1384"/>
        <v>40.533032060585597</v>
      </c>
      <c r="X3000" s="17">
        <v>40.533032060585597</v>
      </c>
      <c r="Y3000" s="6">
        <f t="shared" si="1401"/>
        <v>5.0080922123756011</v>
      </c>
      <c r="Z3000" s="6">
        <f t="shared" si="1402"/>
        <v>45.541124272961198</v>
      </c>
      <c r="AA3000" s="17">
        <v>1839.9688280989601</v>
      </c>
      <c r="AB3000" s="6">
        <f t="shared" si="1411"/>
        <v>1669.3432270327</v>
      </c>
      <c r="AC3000" s="6">
        <f t="shared" si="1385"/>
        <v>1669.3432270327</v>
      </c>
      <c r="AD3000" s="17">
        <v>1717.8069384067401</v>
      </c>
      <c r="AE3000" s="6">
        <f t="shared" si="1403"/>
        <v>122.16188969222003</v>
      </c>
      <c r="AF3000" s="17">
        <v>1791.5051167249201</v>
      </c>
      <c r="AG3000" s="6">
        <f t="shared" si="1412"/>
        <v>48.463711374040031</v>
      </c>
      <c r="AH3000" s="6">
        <f t="shared" si="1386"/>
        <v>48.463711374040031</v>
      </c>
      <c r="AI3000" s="6">
        <f t="shared" si="1404"/>
        <v>1839.9688280989601</v>
      </c>
      <c r="AJ3000" s="17">
        <v>188.39612835207399</v>
      </c>
      <c r="AK3000" s="6">
        <f t="shared" si="1405"/>
        <v>152.72643728810701</v>
      </c>
      <c r="AL3000" s="6">
        <f t="shared" si="1387"/>
        <v>152.72643728810701</v>
      </c>
      <c r="AM3000" s="17">
        <v>152.72643728810701</v>
      </c>
      <c r="AN3000" s="6">
        <f t="shared" si="1406"/>
        <v>35.66969106396698</v>
      </c>
      <c r="AO3000" s="6">
        <f t="shared" si="1407"/>
        <v>188.39612835207399</v>
      </c>
      <c r="AP3000" s="17">
        <v>2827.74580581081</v>
      </c>
      <c r="AQ3000" s="6">
        <f t="shared" si="1408"/>
        <v>2424.4956101548946</v>
      </c>
      <c r="AR3000" s="17">
        <v>1075.3338550824601</v>
      </c>
      <c r="AS3000" s="6">
        <f t="shared" si="1388"/>
        <v>672.08365942653757</v>
      </c>
      <c r="AT3000" s="17">
        <v>503.48279820351399</v>
      </c>
      <c r="AU3000" s="6">
        <f t="shared" si="1389"/>
        <v>503.48279820351399</v>
      </c>
      <c r="AV3000" s="17">
        <v>680.23898649340197</v>
      </c>
      <c r="AW3000" s="6">
        <f t="shared" si="1390"/>
        <v>680.23898649340197</v>
      </c>
      <c r="AX3000" s="17">
        <v>568.69016603144098</v>
      </c>
      <c r="AY3000" s="6">
        <f t="shared" si="1391"/>
        <v>568.69016603144098</v>
      </c>
      <c r="AZ3000" s="20">
        <v>407932955.05739802</v>
      </c>
      <c r="BA3000" s="20">
        <v>1054425739.9802999</v>
      </c>
      <c r="BB3000" s="20">
        <v>255858429.77949399</v>
      </c>
      <c r="BC3000" s="20">
        <v>33782875.182799399</v>
      </c>
      <c r="BD3000" s="19">
        <f t="shared" si="1392"/>
        <v>1751.9999999999914</v>
      </c>
      <c r="BE3000" s="18">
        <v>37.227579811773303</v>
      </c>
      <c r="BF3000" s="20">
        <v>393269.39121123101</v>
      </c>
      <c r="BG3000" s="20">
        <v>23219.5013234943</v>
      </c>
      <c r="BH3000" s="19">
        <f t="shared" si="1409"/>
        <v>29.191938380673079</v>
      </c>
      <c r="BI3000" s="20">
        <v>903.91999973217105</v>
      </c>
      <c r="BJ3000">
        <v>66</v>
      </c>
      <c r="BK3000" s="22">
        <v>1824</v>
      </c>
      <c r="BL3000" s="22">
        <v>2767.1539199999902</v>
      </c>
      <c r="BM3000" s="22">
        <v>456</v>
      </c>
      <c r="BN3000" s="22">
        <v>114</v>
      </c>
      <c r="BO3000">
        <v>0.26540706161136202</v>
      </c>
    </row>
    <row r="3001" spans="1:67" x14ac:dyDescent="0.2">
      <c r="A3001" s="27">
        <v>3000</v>
      </c>
      <c r="B3001" s="18">
        <v>721.07578326213104</v>
      </c>
      <c r="C3001" s="18">
        <v>250.79999999999899</v>
      </c>
      <c r="D3001">
        <v>600</v>
      </c>
      <c r="E3001">
        <v>2400</v>
      </c>
      <c r="F3001">
        <v>7</v>
      </c>
      <c r="G3001" s="23">
        <f t="shared" si="1393"/>
        <v>0.98402929951313711</v>
      </c>
      <c r="H3001">
        <v>100</v>
      </c>
      <c r="I3001" s="17">
        <v>152.407845859747</v>
      </c>
      <c r="J3001" s="6">
        <f t="shared" si="1394"/>
        <v>149.27899394097722</v>
      </c>
      <c r="K3001" s="6">
        <f t="shared" si="1410"/>
        <v>128.11302475813812</v>
      </c>
      <c r="L3001" s="6">
        <f t="shared" si="1395"/>
        <v>0.85821200542651155</v>
      </c>
      <c r="M3001" s="6">
        <f t="shared" si="1396"/>
        <v>130.79824303802812</v>
      </c>
      <c r="N3001" s="28">
        <v>100</v>
      </c>
      <c r="O3001" s="17">
        <v>254.357133154933</v>
      </c>
      <c r="P3001" s="6">
        <f t="shared" si="1397"/>
        <v>239.84695354315099</v>
      </c>
      <c r="Q3001" s="6">
        <f t="shared" si="1383"/>
        <v>149.90434596446937</v>
      </c>
      <c r="R3001" s="17">
        <v>239.84695354315099</v>
      </c>
      <c r="S3001" s="6">
        <f t="shared" si="1398"/>
        <v>14.510179611782007</v>
      </c>
      <c r="T3001" s="6">
        <f t="shared" si="1399"/>
        <v>164.41452557625138</v>
      </c>
      <c r="U3001" s="17">
        <v>45.5362900038334</v>
      </c>
      <c r="V3001" s="6">
        <f t="shared" si="1400"/>
        <v>40.528229279209398</v>
      </c>
      <c r="W3001" s="6">
        <f t="shared" si="1384"/>
        <v>40.528229279209398</v>
      </c>
      <c r="X3001" s="17">
        <v>40.528229279209398</v>
      </c>
      <c r="Y3001" s="6">
        <f t="shared" si="1401"/>
        <v>5.0080607246240021</v>
      </c>
      <c r="Z3001" s="6">
        <f t="shared" si="1402"/>
        <v>45.5362900038334</v>
      </c>
      <c r="AA3001" s="17">
        <v>2161.0300465631799</v>
      </c>
      <c r="AB3001" s="6">
        <f t="shared" si="1411"/>
        <v>1971.4149086054701</v>
      </c>
      <c r="AC3001" s="6">
        <f t="shared" si="1385"/>
        <v>1971.4149086054701</v>
      </c>
      <c r="AD3001" s="17">
        <v>2019.2652449111999</v>
      </c>
      <c r="AE3001" s="6">
        <f t="shared" si="1403"/>
        <v>141.76480165197995</v>
      </c>
      <c r="AF3001" s="17">
        <v>2113.1797102574501</v>
      </c>
      <c r="AG3001" s="6">
        <f t="shared" si="1412"/>
        <v>47.850336305729797</v>
      </c>
      <c r="AH3001" s="6">
        <f t="shared" si="1386"/>
        <v>47.850336305729797</v>
      </c>
      <c r="AI3001" s="6">
        <f t="shared" si="1404"/>
        <v>2161.0300465631799</v>
      </c>
      <c r="AJ3001" s="17">
        <v>187.27369053380301</v>
      </c>
      <c r="AK3001" s="6">
        <f t="shared" si="1405"/>
        <v>151.75848894921401</v>
      </c>
      <c r="AL3001" s="6">
        <f t="shared" si="1387"/>
        <v>151.75848894921401</v>
      </c>
      <c r="AM3001" s="17">
        <v>151.75848894921401</v>
      </c>
      <c r="AN3001" s="6">
        <f t="shared" si="1406"/>
        <v>35.515201584588993</v>
      </c>
      <c r="AO3001" s="6">
        <f t="shared" si="1407"/>
        <v>187.27369053380301</v>
      </c>
      <c r="AP3001" s="17">
        <v>2910.1372293221498</v>
      </c>
      <c r="AQ3001" s="6">
        <f t="shared" si="1408"/>
        <v>2475.9165145644574</v>
      </c>
      <c r="AR3001" s="17">
        <v>1157.9219060205301</v>
      </c>
      <c r="AS3001" s="6">
        <f t="shared" si="1388"/>
        <v>723.70119126283134</v>
      </c>
      <c r="AT3001" s="17">
        <v>503.42630547817498</v>
      </c>
      <c r="AU3001" s="6">
        <f t="shared" si="1389"/>
        <v>503.42630547817498</v>
      </c>
      <c r="AV3001" s="17">
        <v>680.16266103726605</v>
      </c>
      <c r="AW3001" s="6">
        <f t="shared" si="1390"/>
        <v>680.16266103726605</v>
      </c>
      <c r="AX3001" s="17">
        <v>568.62635678618506</v>
      </c>
      <c r="AY3001" s="6">
        <f t="shared" si="1391"/>
        <v>568.62635678618506</v>
      </c>
      <c r="AZ3001" s="20">
        <v>412293785.16730303</v>
      </c>
      <c r="BA3001" s="20">
        <v>1054427515.79</v>
      </c>
      <c r="BB3001" s="20">
        <v>257298037.28021601</v>
      </c>
      <c r="BC3001" s="20">
        <v>27980667.342094298</v>
      </c>
      <c r="BD3001" s="19">
        <f t="shared" si="1392"/>
        <v>1752.0000055796131</v>
      </c>
      <c r="BE3001" s="18">
        <v>39.880826388369897</v>
      </c>
      <c r="BF3001" s="20">
        <v>320668.26828460197</v>
      </c>
      <c r="BG3001" s="20">
        <v>18932.969222203501</v>
      </c>
      <c r="BH3001" s="19">
        <f t="shared" si="1409"/>
        <v>23.802839752564058</v>
      </c>
      <c r="BI3001" s="20">
        <v>973.45230740387694</v>
      </c>
      <c r="BJ3001">
        <v>66</v>
      </c>
      <c r="BK3001" s="22">
        <v>1824</v>
      </c>
      <c r="BL3001" s="22">
        <v>2767.1539199999902</v>
      </c>
      <c r="BM3001" s="22">
        <v>456</v>
      </c>
      <c r="BN3001" s="22">
        <v>114</v>
      </c>
      <c r="BO3001">
        <v>0.26688573610463501</v>
      </c>
    </row>
    <row r="3002" spans="1:67" x14ac:dyDescent="0.2">
      <c r="A3002" s="27">
        <v>3001</v>
      </c>
      <c r="B3002" s="18">
        <v>772.58119635228297</v>
      </c>
      <c r="C3002" s="18">
        <v>250.79999999999899</v>
      </c>
      <c r="D3002">
        <v>600</v>
      </c>
      <c r="E3002">
        <v>2400</v>
      </c>
      <c r="F3002">
        <v>7</v>
      </c>
      <c r="G3002" s="23">
        <f t="shared" si="1393"/>
        <v>0.98635357225522269</v>
      </c>
      <c r="H3002">
        <v>100</v>
      </c>
      <c r="I3002" s="17">
        <v>156.43261738720901</v>
      </c>
      <c r="J3002" s="6">
        <f t="shared" si="1394"/>
        <v>153.64113962220668</v>
      </c>
      <c r="K3002" s="6">
        <f t="shared" si="1410"/>
        <v>130.97876000392444</v>
      </c>
      <c r="L3002" s="6">
        <f t="shared" si="1395"/>
        <v>0.85249797239198088</v>
      </c>
      <c r="M3002" s="6">
        <f t="shared" si="1396"/>
        <v>133.3584891385662</v>
      </c>
      <c r="N3002" s="28">
        <v>100</v>
      </c>
      <c r="O3002" s="17">
        <v>269.89409655979802</v>
      </c>
      <c r="P3002" s="6">
        <f t="shared" si="1397"/>
        <v>254.49605342998299</v>
      </c>
      <c r="Q3002" s="6">
        <f t="shared" si="1383"/>
        <v>159.06003339373936</v>
      </c>
      <c r="R3002" s="17">
        <v>254.49605342998299</v>
      </c>
      <c r="S3002" s="6">
        <f t="shared" si="1398"/>
        <v>15.398043129815022</v>
      </c>
      <c r="T3002" s="6">
        <f t="shared" si="1399"/>
        <v>174.45807652355438</v>
      </c>
      <c r="U3002" s="17">
        <v>45.531966992510903</v>
      </c>
      <c r="V3002" s="6">
        <f t="shared" si="1400"/>
        <v>40.523910672381</v>
      </c>
      <c r="W3002" s="6">
        <f t="shared" si="1384"/>
        <v>40.523910672381</v>
      </c>
      <c r="X3002" s="17">
        <v>40.523910672381</v>
      </c>
      <c r="Y3002" s="6">
        <f t="shared" si="1401"/>
        <v>5.0080563201299029</v>
      </c>
      <c r="Z3002" s="6">
        <f t="shared" si="1402"/>
        <v>45.531966992510903</v>
      </c>
      <c r="AA3002" s="17">
        <v>2545.40766114396</v>
      </c>
      <c r="AB3002" s="6">
        <f t="shared" si="1411"/>
        <v>2332.7650808493004</v>
      </c>
      <c r="AC3002" s="6">
        <f t="shared" si="1385"/>
        <v>2332.7650808493004</v>
      </c>
      <c r="AD3002" s="17">
        <v>2380.1499226637102</v>
      </c>
      <c r="AE3002" s="6">
        <f t="shared" si="1403"/>
        <v>165.25773848024983</v>
      </c>
      <c r="AF3002" s="17">
        <v>2498.0228193295502</v>
      </c>
      <c r="AG3002" s="6">
        <f t="shared" si="1412"/>
        <v>47.38484181440981</v>
      </c>
      <c r="AH3002" s="6">
        <f t="shared" si="1386"/>
        <v>47.38484181440981</v>
      </c>
      <c r="AI3002" s="6">
        <f t="shared" si="1404"/>
        <v>2545.40766114396</v>
      </c>
      <c r="AJ3002" s="17">
        <v>186.41838257539999</v>
      </c>
      <c r="AK3002" s="6">
        <f t="shared" si="1405"/>
        <v>151.01688037766201</v>
      </c>
      <c r="AL3002" s="6">
        <f t="shared" si="1387"/>
        <v>151.01688037766201</v>
      </c>
      <c r="AM3002" s="17">
        <v>151.01688037766201</v>
      </c>
      <c r="AN3002" s="6">
        <f t="shared" si="1406"/>
        <v>35.401502197737983</v>
      </c>
      <c r="AO3002" s="6">
        <f t="shared" si="1407"/>
        <v>186.41838257539999</v>
      </c>
      <c r="AP3002" s="17">
        <v>2992.52965710732</v>
      </c>
      <c r="AQ3002" s="6">
        <f t="shared" si="1408"/>
        <v>2527.3423425526403</v>
      </c>
      <c r="AR3002" s="17">
        <v>1240.49950547914</v>
      </c>
      <c r="AS3002" s="6">
        <f t="shared" si="1388"/>
        <v>775.31219092446247</v>
      </c>
      <c r="AT3002" s="17">
        <v>503.37310408779598</v>
      </c>
      <c r="AU3002" s="6">
        <f t="shared" si="1389"/>
        <v>503.37310408779598</v>
      </c>
      <c r="AV3002" s="17">
        <v>680.09078239513497</v>
      </c>
      <c r="AW3002" s="6">
        <f t="shared" si="1390"/>
        <v>680.09078239513497</v>
      </c>
      <c r="AX3002" s="17">
        <v>568.56626514524703</v>
      </c>
      <c r="AY3002" s="6">
        <f t="shared" si="1391"/>
        <v>568.56626514524703</v>
      </c>
      <c r="AZ3002" s="20">
        <v>416032532.33058</v>
      </c>
      <c r="BA3002" s="20">
        <v>1054426252.28346</v>
      </c>
      <c r="BB3002" s="20">
        <v>257632673.97710699</v>
      </c>
      <c r="BC3002" s="20">
        <v>23908541.408849701</v>
      </c>
      <c r="BD3002" s="19">
        <f t="shared" si="1392"/>
        <v>1751.9999999999966</v>
      </c>
      <c r="BE3002" s="18">
        <v>42.3663103152996</v>
      </c>
      <c r="BF3002" s="20">
        <v>272680.44111931801</v>
      </c>
      <c r="BG3002" s="20">
        <v>16099.6609574943</v>
      </c>
      <c r="BH3002" s="19">
        <f t="shared" si="1409"/>
        <v>20.240758148641113</v>
      </c>
      <c r="BI3002" s="20">
        <v>1042.98461507558</v>
      </c>
      <c r="BJ3002">
        <v>66</v>
      </c>
      <c r="BK3002" s="22">
        <v>1824</v>
      </c>
      <c r="BL3002" s="22">
        <v>2767.1539199999902</v>
      </c>
      <c r="BM3002" s="22">
        <v>456</v>
      </c>
      <c r="BN3002" s="22">
        <v>114</v>
      </c>
      <c r="BO3002">
        <v>0.26722953686217299</v>
      </c>
    </row>
    <row r="3003" spans="1:67" x14ac:dyDescent="0.2">
      <c r="A3003" s="27">
        <v>3002</v>
      </c>
      <c r="B3003" s="18">
        <v>824.08660944243502</v>
      </c>
      <c r="C3003" s="18">
        <v>250.79999999999899</v>
      </c>
      <c r="D3003">
        <v>600</v>
      </c>
      <c r="E3003">
        <v>2400</v>
      </c>
      <c r="F3003">
        <v>7</v>
      </c>
      <c r="G3003" s="23">
        <f t="shared" si="1393"/>
        <v>0.98866645892578153</v>
      </c>
      <c r="H3003">
        <v>100</v>
      </c>
      <c r="I3003" s="17">
        <v>160.507808467979</v>
      </c>
      <c r="J3003" s="6">
        <f t="shared" si="1394"/>
        <v>156.76384390392471</v>
      </c>
      <c r="K3003" s="6">
        <f t="shared" si="1410"/>
        <v>132.60019776716027</v>
      </c>
      <c r="L3003" s="6">
        <f t="shared" si="1395"/>
        <v>0.84585957109106402</v>
      </c>
      <c r="M3003" s="6">
        <f t="shared" si="1396"/>
        <v>135.76706602749138</v>
      </c>
      <c r="N3003" s="28">
        <v>100</v>
      </c>
      <c r="O3003" s="17">
        <v>285.50989752447299</v>
      </c>
      <c r="P3003" s="6">
        <f t="shared" si="1397"/>
        <v>269.21940750757199</v>
      </c>
      <c r="Q3003" s="6">
        <f t="shared" si="1383"/>
        <v>168.26212969223249</v>
      </c>
      <c r="R3003" s="17">
        <v>269.21940750757199</v>
      </c>
      <c r="S3003" s="6">
        <f t="shared" si="1398"/>
        <v>16.290490016901003</v>
      </c>
      <c r="T3003" s="6">
        <f t="shared" si="1399"/>
        <v>184.5526197091335</v>
      </c>
      <c r="U3003" s="17">
        <v>45.527494741539201</v>
      </c>
      <c r="V3003" s="6">
        <f t="shared" si="1400"/>
        <v>40.519485914351598</v>
      </c>
      <c r="W3003" s="6">
        <f t="shared" si="1384"/>
        <v>40.519485914351598</v>
      </c>
      <c r="X3003" s="17">
        <v>40.519485914351598</v>
      </c>
      <c r="Y3003" s="6">
        <f t="shared" si="1401"/>
        <v>5.0080088271876022</v>
      </c>
      <c r="Z3003" s="6">
        <f t="shared" si="1402"/>
        <v>45.527494741539201</v>
      </c>
      <c r="AA3003" s="17">
        <v>2965.3707469240298</v>
      </c>
      <c r="AB3003" s="6">
        <f t="shared" si="1411"/>
        <v>2726.86394898247</v>
      </c>
      <c r="AC3003" s="6">
        <f t="shared" si="1385"/>
        <v>2726.86394898247</v>
      </c>
      <c r="AD3003" s="17">
        <v>2774.3856803172798</v>
      </c>
      <c r="AE3003" s="6">
        <f t="shared" si="1403"/>
        <v>190.98506660675002</v>
      </c>
      <c r="AF3003" s="17">
        <v>2917.84901558922</v>
      </c>
      <c r="AG3003" s="6">
        <f t="shared" si="1412"/>
        <v>47.521731334809829</v>
      </c>
      <c r="AH3003" s="6">
        <f t="shared" si="1386"/>
        <v>47.521731334809829</v>
      </c>
      <c r="AI3003" s="6">
        <f t="shared" si="1404"/>
        <v>2965.3707469240298</v>
      </c>
      <c r="AJ3003" s="17">
        <v>185.93529635872099</v>
      </c>
      <c r="AK3003" s="6">
        <f t="shared" si="1405"/>
        <v>150.582232034236</v>
      </c>
      <c r="AL3003" s="6">
        <f t="shared" si="1387"/>
        <v>150.582232034236</v>
      </c>
      <c r="AM3003" s="17">
        <v>150.582232034236</v>
      </c>
      <c r="AN3003" s="6">
        <f t="shared" si="1406"/>
        <v>35.35306432448499</v>
      </c>
      <c r="AO3003" s="6">
        <f t="shared" si="1407"/>
        <v>185.93529635872099</v>
      </c>
      <c r="AP3003" s="17">
        <v>3074.9230038852802</v>
      </c>
      <c r="AQ3003" s="6">
        <f t="shared" si="1408"/>
        <v>2578.7726760184564</v>
      </c>
      <c r="AR3003" s="17">
        <v>1323.06754097818</v>
      </c>
      <c r="AS3003" s="6">
        <f t="shared" si="1388"/>
        <v>826.91721311136246</v>
      </c>
      <c r="AT3003" s="17">
        <v>503.32291453843197</v>
      </c>
      <c r="AU3003" s="6">
        <f t="shared" si="1389"/>
        <v>503.32291453843197</v>
      </c>
      <c r="AV3003" s="17">
        <v>680.02297295196604</v>
      </c>
      <c r="AW3003" s="6">
        <f t="shared" si="1390"/>
        <v>680.02297295196604</v>
      </c>
      <c r="AX3003" s="17">
        <v>568.50957541669595</v>
      </c>
      <c r="AY3003" s="6">
        <f t="shared" si="1391"/>
        <v>568.50957541669595</v>
      </c>
      <c r="AZ3003" s="20">
        <v>419332899.49680901</v>
      </c>
      <c r="BA3003" s="20">
        <v>1054448336.44596</v>
      </c>
      <c r="BB3003" s="20">
        <v>258362400.09519699</v>
      </c>
      <c r="BC3003" s="20">
        <v>19856363.962030701</v>
      </c>
      <c r="BD3003" s="19">
        <f t="shared" si="1392"/>
        <v>1751.9999999999966</v>
      </c>
      <c r="BE3003" s="18">
        <v>44.6533760975734</v>
      </c>
      <c r="BF3003" s="20">
        <v>227498.40600740301</v>
      </c>
      <c r="BG3003" s="20">
        <v>13432.012908791299</v>
      </c>
      <c r="BH3003" s="19">
        <f t="shared" si="1409"/>
        <v>16.886947212991732</v>
      </c>
      <c r="BI3003" s="20">
        <v>1112.51692274728</v>
      </c>
      <c r="BJ3003">
        <v>66</v>
      </c>
      <c r="BK3003" s="22">
        <v>1824</v>
      </c>
      <c r="BL3003" s="22">
        <v>2767.1539199999902</v>
      </c>
      <c r="BM3003" s="22">
        <v>456</v>
      </c>
      <c r="BN3003" s="22">
        <v>114</v>
      </c>
      <c r="BO3003">
        <v>0.267979117367945</v>
      </c>
    </row>
    <row r="3004" spans="1:67" x14ac:dyDescent="0.2">
      <c r="A3004" s="27">
        <v>3003</v>
      </c>
      <c r="B3004" s="18">
        <v>875.59202253258798</v>
      </c>
      <c r="C3004" s="18">
        <v>250.79999999999899</v>
      </c>
      <c r="D3004">
        <v>600</v>
      </c>
      <c r="E3004">
        <v>2400</v>
      </c>
      <c r="F3004">
        <v>7</v>
      </c>
      <c r="G3004" s="23">
        <f t="shared" si="1393"/>
        <v>0.98997575276734728</v>
      </c>
      <c r="H3004">
        <v>100</v>
      </c>
      <c r="I3004" s="17">
        <v>164.60606429985</v>
      </c>
      <c r="J3004" s="6">
        <f t="shared" si="1394"/>
        <v>161.65264437478459</v>
      </c>
      <c r="K3004" s="6">
        <f t="shared" si="1410"/>
        <v>135.99525053685269</v>
      </c>
      <c r="L3004" s="6">
        <f t="shared" si="1395"/>
        <v>0.84128070445636294</v>
      </c>
      <c r="M3004" s="6">
        <f t="shared" si="1396"/>
        <v>138.47990573196719</v>
      </c>
      <c r="N3004" s="28">
        <v>100</v>
      </c>
      <c r="O3004" s="17">
        <v>301.16691936902902</v>
      </c>
      <c r="P3004" s="6">
        <f t="shared" si="1397"/>
        <v>283.98155140741397</v>
      </c>
      <c r="Q3004" s="6">
        <f t="shared" si="1383"/>
        <v>177.48846962963373</v>
      </c>
      <c r="R3004" s="17">
        <v>283.98155140741397</v>
      </c>
      <c r="S3004" s="6">
        <f t="shared" si="1398"/>
        <v>17.185367961615043</v>
      </c>
      <c r="T3004" s="6">
        <f t="shared" si="1399"/>
        <v>194.67383759124877</v>
      </c>
      <c r="U3004" s="17">
        <v>45.523410072146802</v>
      </c>
      <c r="V3004" s="6">
        <f t="shared" si="1400"/>
        <v>40.515430579302198</v>
      </c>
      <c r="W3004" s="6">
        <f t="shared" si="1384"/>
        <v>40.515430579302198</v>
      </c>
      <c r="X3004" s="17">
        <v>40.515430579302198</v>
      </c>
      <c r="Y3004" s="6">
        <f t="shared" si="1401"/>
        <v>5.0079794928446049</v>
      </c>
      <c r="Z3004" s="6">
        <f t="shared" si="1402"/>
        <v>45.523410072146802</v>
      </c>
      <c r="AA3004" s="17">
        <v>3428.07232668592</v>
      </c>
      <c r="AB3004" s="6">
        <f t="shared" si="1411"/>
        <v>3161.3663118262202</v>
      </c>
      <c r="AC3004" s="6">
        <f t="shared" si="1385"/>
        <v>3161.3663118262202</v>
      </c>
      <c r="AD3004" s="17">
        <v>3208.79839255869</v>
      </c>
      <c r="AE3004" s="6">
        <f t="shared" si="1403"/>
        <v>219.27393412722995</v>
      </c>
      <c r="AF3004" s="17">
        <v>3380.6402459534502</v>
      </c>
      <c r="AG3004" s="6">
        <f t="shared" si="1412"/>
        <v>47.432080732469785</v>
      </c>
      <c r="AH3004" s="6">
        <f t="shared" si="1386"/>
        <v>47.432080732469785</v>
      </c>
      <c r="AI3004" s="6">
        <f t="shared" si="1404"/>
        <v>3428.07232668592</v>
      </c>
      <c r="AJ3004" s="17">
        <v>185.67752816346001</v>
      </c>
      <c r="AK3004" s="6">
        <f t="shared" si="1405"/>
        <v>150.33365872101001</v>
      </c>
      <c r="AL3004" s="6">
        <f t="shared" si="1387"/>
        <v>150.33365872101001</v>
      </c>
      <c r="AM3004" s="17">
        <v>150.33365872101001</v>
      </c>
      <c r="AN3004" s="6">
        <f t="shared" si="1406"/>
        <v>35.34386944245</v>
      </c>
      <c r="AO3004" s="6">
        <f t="shared" si="1407"/>
        <v>185.67752816346001</v>
      </c>
      <c r="AP3004" s="17">
        <v>3157.31719376507</v>
      </c>
      <c r="AQ3004" s="6">
        <f t="shared" si="1408"/>
        <v>2630.2071428969457</v>
      </c>
      <c r="AR3004" s="17">
        <v>1405.6268023149901</v>
      </c>
      <c r="AS3004" s="6">
        <f t="shared" si="1388"/>
        <v>878.51675144686874</v>
      </c>
      <c r="AT3004" s="17">
        <v>503.275488110504</v>
      </c>
      <c r="AU3004" s="6">
        <f t="shared" si="1389"/>
        <v>503.275488110504</v>
      </c>
      <c r="AV3004" s="17">
        <v>679.958896670944</v>
      </c>
      <c r="AW3004" s="6">
        <f t="shared" si="1390"/>
        <v>679.958896670944</v>
      </c>
      <c r="AX3004" s="17">
        <v>568.45600666862902</v>
      </c>
      <c r="AY3004" s="6">
        <f t="shared" si="1391"/>
        <v>568.45600666862902</v>
      </c>
      <c r="AZ3004" s="20">
        <v>422109617.39146298</v>
      </c>
      <c r="BA3004" s="20">
        <v>1054448336.44596</v>
      </c>
      <c r="BB3004" s="20">
        <v>257879565.010966</v>
      </c>
      <c r="BC3004" s="20">
        <v>17562481.151607499</v>
      </c>
      <c r="BD3004" s="19">
        <f t="shared" si="1392"/>
        <v>1751.9999999999966</v>
      </c>
      <c r="BE3004" s="18">
        <v>46.797097748437402</v>
      </c>
      <c r="BF3004" s="20">
        <v>200914.76122151699</v>
      </c>
      <c r="BG3004" s="20">
        <v>11862.4552745495</v>
      </c>
      <c r="BH3004" s="19">
        <f t="shared" si="1409"/>
        <v>14.913673579533425</v>
      </c>
      <c r="BI3004" s="20">
        <v>1182.04923041899</v>
      </c>
      <c r="BJ3004">
        <v>66</v>
      </c>
      <c r="BK3004" s="22">
        <v>1824</v>
      </c>
      <c r="BL3004" s="22">
        <v>2767.1539199999902</v>
      </c>
      <c r="BM3004" s="22">
        <v>456</v>
      </c>
      <c r="BN3004" s="22">
        <v>114</v>
      </c>
      <c r="BO3004">
        <v>0.26748328188361697</v>
      </c>
    </row>
    <row r="3005" spans="1:67" x14ac:dyDescent="0.2">
      <c r="A3005" s="27">
        <v>3004</v>
      </c>
      <c r="B3005" s="18">
        <v>927.09743562274002</v>
      </c>
      <c r="C3005" s="18">
        <v>250.79999999999899</v>
      </c>
      <c r="D3005">
        <v>600</v>
      </c>
      <c r="E3005">
        <v>2400</v>
      </c>
      <c r="F3005">
        <v>7</v>
      </c>
      <c r="G3005" s="23">
        <f t="shared" si="1393"/>
        <v>0.99135188203501101</v>
      </c>
      <c r="H3005">
        <v>100</v>
      </c>
      <c r="I3005" s="17">
        <v>168.72494347351301</v>
      </c>
      <c r="J3005" s="6">
        <f t="shared" si="1394"/>
        <v>165.26581787997708</v>
      </c>
      <c r="K3005" s="6">
        <f t="shared" si="1410"/>
        <v>138.11495423545574</v>
      </c>
      <c r="L3005" s="6">
        <f t="shared" si="1395"/>
        <v>0.83571397889284382</v>
      </c>
      <c r="M3005" s="6">
        <f t="shared" si="1396"/>
        <v>141.00579384871972</v>
      </c>
      <c r="N3005" s="28">
        <v>100</v>
      </c>
      <c r="O3005" s="17">
        <v>316.94121563213599</v>
      </c>
      <c r="P3005" s="6">
        <f t="shared" si="1397"/>
        <v>298.85420421755703</v>
      </c>
      <c r="Q3005" s="6">
        <f t="shared" si="1383"/>
        <v>186.78387763597314</v>
      </c>
      <c r="R3005" s="17">
        <v>298.85420421755703</v>
      </c>
      <c r="S3005" s="6">
        <f t="shared" si="1398"/>
        <v>18.087011414578967</v>
      </c>
      <c r="T3005" s="6">
        <f t="shared" si="1399"/>
        <v>204.87088905055211</v>
      </c>
      <c r="U3005" s="17">
        <v>45.519704086239798</v>
      </c>
      <c r="V3005" s="6">
        <f t="shared" si="1400"/>
        <v>40.511734776284399</v>
      </c>
      <c r="W3005" s="6">
        <f t="shared" si="1384"/>
        <v>40.511734776284399</v>
      </c>
      <c r="X3005" s="17">
        <v>40.511734776284399</v>
      </c>
      <c r="Y3005" s="6">
        <f t="shared" si="1401"/>
        <v>5.0079693099553992</v>
      </c>
      <c r="Z3005" s="6">
        <f t="shared" si="1402"/>
        <v>45.519704086239798</v>
      </c>
      <c r="AA3005" s="17">
        <v>3903.96856307094</v>
      </c>
      <c r="AB3005" s="6">
        <f t="shared" si="1411"/>
        <v>3608.5937838606701</v>
      </c>
      <c r="AC3005" s="6">
        <f t="shared" si="1385"/>
        <v>3608.5937838606701</v>
      </c>
      <c r="AD3005" s="17">
        <v>3655.6288211123701</v>
      </c>
      <c r="AE3005" s="6">
        <f t="shared" si="1403"/>
        <v>248.3397419585699</v>
      </c>
      <c r="AF3005" s="17">
        <v>3856.93352581924</v>
      </c>
      <c r="AG3005" s="6">
        <f t="shared" si="1412"/>
        <v>47.035037251700032</v>
      </c>
      <c r="AH3005" s="6">
        <f t="shared" si="1386"/>
        <v>47.035037251700032</v>
      </c>
      <c r="AI3005" s="6">
        <f t="shared" si="1404"/>
        <v>3903.96856307094</v>
      </c>
      <c r="AJ3005" s="17">
        <v>185.58148436136401</v>
      </c>
      <c r="AK3005" s="6">
        <f t="shared" si="1405"/>
        <v>150.216267445559</v>
      </c>
      <c r="AL3005" s="6">
        <f t="shared" si="1387"/>
        <v>150.216267445559</v>
      </c>
      <c r="AM3005" s="17">
        <v>150.216267445559</v>
      </c>
      <c r="AN3005" s="6">
        <f t="shared" si="1406"/>
        <v>35.365216915805007</v>
      </c>
      <c r="AO3005" s="6">
        <f t="shared" si="1407"/>
        <v>185.58148436136401</v>
      </c>
      <c r="AP3005" s="17">
        <v>3239.7121589880398</v>
      </c>
      <c r="AQ3005" s="6">
        <f t="shared" si="1408"/>
        <v>2681.6454109927827</v>
      </c>
      <c r="AR3005" s="17">
        <v>1488.17799465402</v>
      </c>
      <c r="AS3005" s="6">
        <f t="shared" si="1388"/>
        <v>930.11124665876252</v>
      </c>
      <c r="AT3005" s="17">
        <v>503.23060273665402</v>
      </c>
      <c r="AU3005" s="6">
        <f t="shared" si="1389"/>
        <v>503.23060273665402</v>
      </c>
      <c r="AV3005" s="17">
        <v>679.898253524197</v>
      </c>
      <c r="AW3005" s="6">
        <f t="shared" si="1390"/>
        <v>679.898253524197</v>
      </c>
      <c r="AX3005" s="17">
        <v>568.40530807316895</v>
      </c>
      <c r="AY3005" s="6">
        <f t="shared" si="1391"/>
        <v>568.40530807316895</v>
      </c>
      <c r="AZ3005" s="20">
        <v>424450562.03680301</v>
      </c>
      <c r="BA3005" s="20">
        <v>1054448336.44596</v>
      </c>
      <c r="BB3005" s="20">
        <v>257949598.84257299</v>
      </c>
      <c r="BC3005" s="20">
        <v>15151502.674660699</v>
      </c>
      <c r="BD3005" s="19">
        <f t="shared" si="1392"/>
        <v>1751.9999999999966</v>
      </c>
      <c r="BE3005" s="18">
        <v>48.779160077925603</v>
      </c>
      <c r="BF3005" s="20">
        <v>169901.49126021299</v>
      </c>
      <c r="BG3005" s="20">
        <v>10031.3626977931</v>
      </c>
      <c r="BH3005" s="19">
        <f t="shared" si="1409"/>
        <v>12.611593921349948</v>
      </c>
      <c r="BI3005" s="20">
        <v>1251.5815380906899</v>
      </c>
      <c r="BJ3005">
        <v>66</v>
      </c>
      <c r="BK3005" s="22">
        <v>1824</v>
      </c>
      <c r="BL3005" s="22">
        <v>2767.1539199999902</v>
      </c>
      <c r="BM3005" s="22">
        <v>456</v>
      </c>
      <c r="BN3005" s="22">
        <v>114</v>
      </c>
      <c r="BO3005">
        <v>0.267555262448325</v>
      </c>
    </row>
    <row r="3006" spans="1:67" x14ac:dyDescent="0.2">
      <c r="A3006" s="27">
        <v>3005</v>
      </c>
      <c r="B3006" s="18">
        <v>978.60284871289196</v>
      </c>
      <c r="C3006" s="18">
        <v>250.79999999999899</v>
      </c>
      <c r="D3006">
        <v>600</v>
      </c>
      <c r="E3006">
        <v>2400</v>
      </c>
      <c r="F3006">
        <v>7</v>
      </c>
      <c r="G3006" s="23">
        <f t="shared" si="1393"/>
        <v>0.99238660797929668</v>
      </c>
      <c r="H3006">
        <v>100</v>
      </c>
      <c r="I3006" s="17">
        <v>172.85494054849099</v>
      </c>
      <c r="J3006" s="6">
        <f t="shared" si="1394"/>
        <v>169.29091626870351</v>
      </c>
      <c r="K3006" s="6">
        <f t="shared" si="1410"/>
        <v>140.64605716652221</v>
      </c>
      <c r="L3006" s="6">
        <f t="shared" si="1395"/>
        <v>0.83079506134448855</v>
      </c>
      <c r="M3006" s="6">
        <f t="shared" si="1396"/>
        <v>143.6070309366815</v>
      </c>
      <c r="N3006" s="28">
        <v>100</v>
      </c>
      <c r="O3006" s="17">
        <v>332.82203662935098</v>
      </c>
      <c r="P3006" s="6">
        <f t="shared" si="1397"/>
        <v>313.82723385222903</v>
      </c>
      <c r="Q3006" s="6">
        <f t="shared" si="1383"/>
        <v>196.14202115764314</v>
      </c>
      <c r="R3006" s="17">
        <v>313.82723385222903</v>
      </c>
      <c r="S3006" s="6">
        <f t="shared" si="1398"/>
        <v>18.994802777121947</v>
      </c>
      <c r="T3006" s="6">
        <f t="shared" si="1399"/>
        <v>215.13682393476509</v>
      </c>
      <c r="U3006" s="17">
        <v>45.516192481583197</v>
      </c>
      <c r="V3006" s="6">
        <f t="shared" si="1400"/>
        <v>40.5082327147041</v>
      </c>
      <c r="W3006" s="6">
        <f t="shared" si="1384"/>
        <v>40.5082327147041</v>
      </c>
      <c r="X3006" s="17">
        <v>40.5082327147041</v>
      </c>
      <c r="Y3006" s="6">
        <f t="shared" si="1401"/>
        <v>5.0079597668790967</v>
      </c>
      <c r="Z3006" s="6">
        <f t="shared" si="1402"/>
        <v>45.516192481583197</v>
      </c>
      <c r="AA3006" s="17">
        <v>4412.2953750548304</v>
      </c>
      <c r="AB3006" s="6">
        <f t="shared" si="1411"/>
        <v>4086.7896589054189</v>
      </c>
      <c r="AC3006" s="6">
        <f t="shared" si="1385"/>
        <v>4086.7896589054189</v>
      </c>
      <c r="AD3006" s="17">
        <v>4132.8940503578197</v>
      </c>
      <c r="AE3006" s="6">
        <f t="shared" si="1403"/>
        <v>279.40132469701075</v>
      </c>
      <c r="AF3006" s="17">
        <v>4366.1909836024297</v>
      </c>
      <c r="AG3006" s="6">
        <f t="shared" si="1412"/>
        <v>46.104391452400705</v>
      </c>
      <c r="AH3006" s="6">
        <f t="shared" si="1386"/>
        <v>46.104391452400705</v>
      </c>
      <c r="AI3006" s="6">
        <f t="shared" si="1404"/>
        <v>4412.2953750548304</v>
      </c>
      <c r="AJ3006" s="17">
        <v>185.51331269696399</v>
      </c>
      <c r="AK3006" s="6">
        <f t="shared" si="1405"/>
        <v>150.12210442611701</v>
      </c>
      <c r="AL3006" s="6">
        <f t="shared" si="1387"/>
        <v>150.12210442611701</v>
      </c>
      <c r="AM3006" s="17">
        <v>150.12210442611701</v>
      </c>
      <c r="AN3006" s="6">
        <f t="shared" si="1406"/>
        <v>35.391208270846988</v>
      </c>
      <c r="AO3006" s="6">
        <f t="shared" si="1407"/>
        <v>185.51331269696399</v>
      </c>
      <c r="AP3006" s="17">
        <v>3322.1078388669598</v>
      </c>
      <c r="AQ3006" s="6">
        <f t="shared" si="1408"/>
        <v>2733.0871827791807</v>
      </c>
      <c r="AR3006" s="17">
        <v>1570.7217495673999</v>
      </c>
      <c r="AS3006" s="6">
        <f t="shared" si="1388"/>
        <v>981.70109347962489</v>
      </c>
      <c r="AT3006" s="17">
        <v>503.18805952490197</v>
      </c>
      <c r="AU3006" s="6">
        <f t="shared" si="1389"/>
        <v>503.18805952490197</v>
      </c>
      <c r="AV3006" s="17">
        <v>679.84077479533596</v>
      </c>
      <c r="AW3006" s="6">
        <f t="shared" si="1390"/>
        <v>679.84077479533596</v>
      </c>
      <c r="AX3006" s="17">
        <v>568.35725497931799</v>
      </c>
      <c r="AY3006" s="6">
        <f t="shared" si="1391"/>
        <v>568.35725497931799</v>
      </c>
      <c r="AZ3006" s="20">
        <v>426440943.58109897</v>
      </c>
      <c r="BA3006" s="20">
        <v>1054448336.44596</v>
      </c>
      <c r="BB3006" s="20">
        <v>257772057.15266499</v>
      </c>
      <c r="BC3006" s="20">
        <v>13338662.8202722</v>
      </c>
      <c r="BD3006" s="19">
        <f t="shared" si="1392"/>
        <v>1751.9999999999961</v>
      </c>
      <c r="BE3006" s="18">
        <v>50.6264736242955</v>
      </c>
      <c r="BF3006" s="20">
        <v>144645.99914921599</v>
      </c>
      <c r="BG3006" s="20">
        <v>8540.2221574865398</v>
      </c>
      <c r="BH3006" s="19">
        <f t="shared" si="1409"/>
        <v>10.736907546173233</v>
      </c>
      <c r="BI3006" s="20">
        <v>1321.1138457623999</v>
      </c>
      <c r="BJ3006">
        <v>66</v>
      </c>
      <c r="BK3006" s="22">
        <v>1824</v>
      </c>
      <c r="BL3006" s="22">
        <v>2767.1539199999902</v>
      </c>
      <c r="BM3006" s="22">
        <v>456</v>
      </c>
      <c r="BN3006" s="22">
        <v>114</v>
      </c>
      <c r="BO3006">
        <v>0.26737294138202899</v>
      </c>
    </row>
    <row r="3007" spans="1:67" x14ac:dyDescent="0.2">
      <c r="A3007" s="27">
        <v>3006</v>
      </c>
      <c r="B3007" s="18">
        <v>1030.10826180304</v>
      </c>
      <c r="C3007" s="18">
        <v>250.79999999999899</v>
      </c>
      <c r="D3007">
        <v>600</v>
      </c>
      <c r="E3007">
        <v>2400</v>
      </c>
      <c r="F3007">
        <v>7</v>
      </c>
      <c r="G3007" s="23">
        <f t="shared" si="1393"/>
        <v>0.99307501771175311</v>
      </c>
      <c r="H3007">
        <v>100</v>
      </c>
      <c r="I3007" s="17">
        <v>176.99972769898599</v>
      </c>
      <c r="J3007" s="6">
        <f t="shared" si="1394"/>
        <v>174.02203488446852</v>
      </c>
      <c r="K3007" s="6">
        <f t="shared" si="1410"/>
        <v>143.87863632029894</v>
      </c>
      <c r="L3007" s="6">
        <f t="shared" si="1395"/>
        <v>0.82678401281664426</v>
      </c>
      <c r="M3007" s="6">
        <f t="shared" si="1396"/>
        <v>146.34054513442098</v>
      </c>
      <c r="N3007" s="28">
        <v>100</v>
      </c>
      <c r="O3007" s="17">
        <v>348.77027174570401</v>
      </c>
      <c r="P3007" s="6">
        <f t="shared" si="1397"/>
        <v>328.86376580183901</v>
      </c>
      <c r="Q3007" s="6">
        <f t="shared" si="1383"/>
        <v>205.53985362614938</v>
      </c>
      <c r="R3007" s="17">
        <v>328.86376580183901</v>
      </c>
      <c r="S3007" s="6">
        <f t="shared" si="1398"/>
        <v>19.906505943865</v>
      </c>
      <c r="T3007" s="6">
        <f t="shared" si="1399"/>
        <v>225.44635957001438</v>
      </c>
      <c r="U3007" s="17">
        <v>45.512913424643799</v>
      </c>
      <c r="V3007" s="6">
        <f t="shared" si="1400"/>
        <v>40.504956778559702</v>
      </c>
      <c r="W3007" s="6">
        <f t="shared" si="1384"/>
        <v>40.504956778559702</v>
      </c>
      <c r="X3007" s="17">
        <v>40.504956778559702</v>
      </c>
      <c r="Y3007" s="6">
        <f t="shared" si="1401"/>
        <v>5.0079566460840965</v>
      </c>
      <c r="Z3007" s="6">
        <f t="shared" si="1402"/>
        <v>45.512913424643799</v>
      </c>
      <c r="AA3007" s="17">
        <v>4930.9503845689096</v>
      </c>
      <c r="AB3007" s="6">
        <f t="shared" si="1411"/>
        <v>4574.9168640146108</v>
      </c>
      <c r="AC3007" s="6">
        <f t="shared" si="1385"/>
        <v>4574.9168640146108</v>
      </c>
      <c r="AD3007" s="17">
        <v>4619.8879964112302</v>
      </c>
      <c r="AE3007" s="6">
        <f t="shared" si="1403"/>
        <v>311.06238815767938</v>
      </c>
      <c r="AF3007" s="17">
        <v>4885.9792521722902</v>
      </c>
      <c r="AG3007" s="6">
        <f t="shared" si="1412"/>
        <v>44.971132396619396</v>
      </c>
      <c r="AH3007" s="6">
        <f t="shared" si="1386"/>
        <v>44.971132396619396</v>
      </c>
      <c r="AI3007" s="6">
        <f t="shared" si="1404"/>
        <v>4930.9503845689096</v>
      </c>
      <c r="AJ3007" s="17">
        <v>185.52998406469601</v>
      </c>
      <c r="AK3007" s="6">
        <f t="shared" si="1405"/>
        <v>150.09870331130401</v>
      </c>
      <c r="AL3007" s="6">
        <f t="shared" si="1387"/>
        <v>150.09870331130401</v>
      </c>
      <c r="AM3007" s="17">
        <v>150.09870331130401</v>
      </c>
      <c r="AN3007" s="6">
        <f t="shared" si="1406"/>
        <v>35.431280753392002</v>
      </c>
      <c r="AO3007" s="6">
        <f t="shared" si="1407"/>
        <v>185.52998406469601</v>
      </c>
      <c r="AP3007" s="17">
        <v>3404.5041788869898</v>
      </c>
      <c r="AQ3007" s="6">
        <f t="shared" si="1408"/>
        <v>2784.5321909903137</v>
      </c>
      <c r="AR3007" s="17">
        <v>1653.25863439113</v>
      </c>
      <c r="AS3007" s="6">
        <f t="shared" si="1388"/>
        <v>1033.2866464944564</v>
      </c>
      <c r="AT3007" s="17">
        <v>503.14767981223798</v>
      </c>
      <c r="AU3007" s="6">
        <f t="shared" si="1389"/>
        <v>503.14767981223798</v>
      </c>
      <c r="AV3007" s="17">
        <v>679.78621909866604</v>
      </c>
      <c r="AW3007" s="6">
        <f t="shared" si="1390"/>
        <v>679.78621909866604</v>
      </c>
      <c r="AX3007" s="17">
        <v>568.311645584953</v>
      </c>
      <c r="AY3007" s="6">
        <f t="shared" si="1391"/>
        <v>568.311645584953</v>
      </c>
      <c r="AZ3007" s="20">
        <v>428231908.57900399</v>
      </c>
      <c r="BA3007" s="20">
        <v>1054448336.44596</v>
      </c>
      <c r="BB3007" s="20">
        <v>257187186.006024</v>
      </c>
      <c r="BC3007" s="20">
        <v>12132568.9690085</v>
      </c>
      <c r="BD3007" s="19">
        <f t="shared" si="1392"/>
        <v>1751.9999999999966</v>
      </c>
      <c r="BE3007" s="18">
        <v>52.358072178207401</v>
      </c>
      <c r="BF3007" s="20">
        <v>131869.42910681799</v>
      </c>
      <c r="BG3007" s="20">
        <v>7785.8649874675702</v>
      </c>
      <c r="BH3007" s="19">
        <f t="shared" si="1409"/>
        <v>9.7885173237729379</v>
      </c>
      <c r="BI3007" s="20">
        <v>1390.6461534341099</v>
      </c>
      <c r="BJ3007">
        <v>66</v>
      </c>
      <c r="BK3007" s="22">
        <v>1824</v>
      </c>
      <c r="BL3007" s="22">
        <v>2767.1539199999902</v>
      </c>
      <c r="BM3007" s="22">
        <v>456</v>
      </c>
      <c r="BN3007" s="22">
        <v>114</v>
      </c>
      <c r="BO3007">
        <v>0.26677224798114602</v>
      </c>
    </row>
    <row r="3008" spans="1:67" x14ac:dyDescent="0.2">
      <c r="A3008" s="27">
        <v>3007</v>
      </c>
      <c r="B3008" s="18">
        <v>20.602165236060799</v>
      </c>
      <c r="C3008" s="18">
        <v>300.2</v>
      </c>
      <c r="D3008">
        <v>600</v>
      </c>
      <c r="E3008">
        <v>2400</v>
      </c>
      <c r="F3008">
        <v>7</v>
      </c>
      <c r="G3008" s="23">
        <f t="shared" si="1393"/>
        <v>0.79685667322518361</v>
      </c>
      <c r="H3008">
        <v>100</v>
      </c>
      <c r="I3008" s="17">
        <v>114.574321846559</v>
      </c>
      <c r="J3008" s="6">
        <f t="shared" si="1394"/>
        <v>114.47195710852294</v>
      </c>
      <c r="K3008" s="6">
        <f t="shared" si="1410"/>
        <v>113.84589015777539</v>
      </c>
      <c r="L3008" s="6">
        <f t="shared" si="1395"/>
        <v>0.9945308268805606</v>
      </c>
      <c r="M3008" s="6">
        <f t="shared" si="1396"/>
        <v>113.94769504533781</v>
      </c>
      <c r="N3008" s="28">
        <v>100</v>
      </c>
      <c r="O3008" s="17">
        <v>90.443635166453802</v>
      </c>
      <c r="P3008" s="6">
        <f t="shared" si="1397"/>
        <v>85.294581719634195</v>
      </c>
      <c r="Q3008" s="6">
        <f t="shared" si="1383"/>
        <v>53.309113574771374</v>
      </c>
      <c r="R3008" s="17">
        <v>85.294581719634195</v>
      </c>
      <c r="S3008" s="6">
        <f t="shared" si="1398"/>
        <v>5.1490534468196074</v>
      </c>
      <c r="T3008" s="6">
        <f t="shared" si="1399"/>
        <v>58.458167021590981</v>
      </c>
      <c r="U3008" s="17">
        <v>50.584357511431101</v>
      </c>
      <c r="V3008" s="6">
        <f t="shared" si="1400"/>
        <v>45.031736575288697</v>
      </c>
      <c r="W3008" s="6">
        <f t="shared" si="1384"/>
        <v>45.031736575288697</v>
      </c>
      <c r="X3008" s="17">
        <v>45.031736575288697</v>
      </c>
      <c r="Y3008" s="6">
        <f t="shared" si="1401"/>
        <v>5.5526209361424037</v>
      </c>
      <c r="Z3008" s="6">
        <f t="shared" si="1402"/>
        <v>50.584357511431101</v>
      </c>
      <c r="AA3008" s="17">
        <v>253.78815947938401</v>
      </c>
      <c r="AB3008" s="6">
        <f t="shared" si="1411"/>
        <v>171.093283280344</v>
      </c>
      <c r="AC3008" s="6">
        <f t="shared" si="1385"/>
        <v>171.093283280344</v>
      </c>
      <c r="AD3008" s="17">
        <v>226.72874896802401</v>
      </c>
      <c r="AE3008" s="6">
        <f t="shared" si="1403"/>
        <v>27.059410511359999</v>
      </c>
      <c r="AF3008" s="17">
        <v>198.152693791704</v>
      </c>
      <c r="AG3008" s="6">
        <f t="shared" si="1412"/>
        <v>55.635465687680011</v>
      </c>
      <c r="AH3008" s="6">
        <f t="shared" si="1386"/>
        <v>55.635465687680011</v>
      </c>
      <c r="AI3008" s="6">
        <f t="shared" si="1404"/>
        <v>253.78815947938401</v>
      </c>
      <c r="AJ3008" s="17">
        <v>221.73576021762401</v>
      </c>
      <c r="AK3008" s="6">
        <f t="shared" si="1405"/>
        <v>181.09485785207499</v>
      </c>
      <c r="AL3008" s="6">
        <f t="shared" si="1387"/>
        <v>181.09485785207499</v>
      </c>
      <c r="AM3008" s="17">
        <v>181.09485785207499</v>
      </c>
      <c r="AN3008" s="6">
        <f t="shared" si="1406"/>
        <v>40.64090236554901</v>
      </c>
      <c r="AO3008" s="6">
        <f t="shared" si="1407"/>
        <v>221.73576021762401</v>
      </c>
      <c r="AP3008" s="17">
        <v>1888.5096620536699</v>
      </c>
      <c r="AQ3008" s="6">
        <f t="shared" si="1408"/>
        <v>1876.076685367932</v>
      </c>
      <c r="AR3008" s="17">
        <v>33.154604495297498</v>
      </c>
      <c r="AS3008" s="6">
        <f t="shared" si="1388"/>
        <v>20.721627809560935</v>
      </c>
      <c r="AT3008" s="17">
        <v>603.88144616391503</v>
      </c>
      <c r="AU3008" s="6">
        <f t="shared" si="1389"/>
        <v>603.88144616391503</v>
      </c>
      <c r="AV3008" s="17">
        <v>681.62484582668799</v>
      </c>
      <c r="AW3008" s="6">
        <f t="shared" si="1390"/>
        <v>681.62484582668799</v>
      </c>
      <c r="AX3008" s="17">
        <v>569.84876556776806</v>
      </c>
      <c r="AY3008" s="6">
        <f t="shared" si="1391"/>
        <v>569.84876556776806</v>
      </c>
      <c r="AZ3008" s="20">
        <v>34292738.588097803</v>
      </c>
      <c r="BA3008" s="20">
        <v>1138357560.5313101</v>
      </c>
      <c r="BB3008" s="20">
        <v>223442592.371113</v>
      </c>
      <c r="BC3008" s="20">
        <v>355907108.50947797</v>
      </c>
      <c r="BD3008" s="19">
        <f t="shared" si="1392"/>
        <v>1751.9999999999991</v>
      </c>
      <c r="BE3008" s="18">
        <v>3.5471037705944499</v>
      </c>
      <c r="BF3008" s="20">
        <v>4831747.0289548002</v>
      </c>
      <c r="BG3008" s="20">
        <v>285277.11294303602</v>
      </c>
      <c r="BH3008" s="19">
        <f t="shared" si="1409"/>
        <v>358.65507128798822</v>
      </c>
      <c r="BI3008" s="20">
        <v>27.812923068682199</v>
      </c>
      <c r="BJ3008">
        <v>79</v>
      </c>
      <c r="BK3008" s="22">
        <v>1824</v>
      </c>
      <c r="BL3008" s="22">
        <v>2767.1539199999902</v>
      </c>
      <c r="BM3008" s="22">
        <v>456</v>
      </c>
      <c r="BN3008" s="22">
        <v>114</v>
      </c>
      <c r="BO3008">
        <v>0.23211532682708999</v>
      </c>
    </row>
    <row r="3009" spans="1:67" x14ac:dyDescent="0.2">
      <c r="A3009" s="27">
        <v>3008</v>
      </c>
      <c r="B3009" s="18">
        <v>51.505413090152203</v>
      </c>
      <c r="C3009" s="18">
        <v>300.2</v>
      </c>
      <c r="D3009">
        <v>600</v>
      </c>
      <c r="E3009">
        <v>2400</v>
      </c>
      <c r="F3009">
        <v>6</v>
      </c>
      <c r="G3009" s="23">
        <f t="shared" si="1393"/>
        <v>0.81602262772464718</v>
      </c>
      <c r="H3009">
        <v>100</v>
      </c>
      <c r="I3009" s="17">
        <v>109.839274339311</v>
      </c>
      <c r="J3009" s="6">
        <f t="shared" si="1394"/>
        <v>109.58347266379322</v>
      </c>
      <c r="K3009" s="6">
        <f t="shared" si="1410"/>
        <v>108.0196323667985</v>
      </c>
      <c r="L3009" s="6">
        <f t="shared" si="1395"/>
        <v>0.98572923216448305</v>
      </c>
      <c r="M3009" s="6">
        <f t="shared" si="1396"/>
        <v>108.27178355599304</v>
      </c>
      <c r="N3009" s="28">
        <v>100</v>
      </c>
      <c r="O3009" s="17">
        <v>92.721014446177094</v>
      </c>
      <c r="P3009" s="6">
        <f t="shared" si="1397"/>
        <v>87.4431177772219</v>
      </c>
      <c r="Q3009" s="6">
        <f t="shared" si="1383"/>
        <v>54.651948610763689</v>
      </c>
      <c r="R3009" s="17">
        <v>87.4431177772219</v>
      </c>
      <c r="S3009" s="6">
        <f t="shared" si="1398"/>
        <v>5.2778966689551936</v>
      </c>
      <c r="T3009" s="6">
        <f t="shared" si="1399"/>
        <v>59.929845279718883</v>
      </c>
      <c r="U3009" s="17">
        <v>50.590620591409902</v>
      </c>
      <c r="V3009" s="6">
        <f t="shared" si="1400"/>
        <v>45.038116987074297</v>
      </c>
      <c r="W3009" s="6">
        <f t="shared" si="1384"/>
        <v>45.038116987074297</v>
      </c>
      <c r="X3009" s="17">
        <v>45.038116987074297</v>
      </c>
      <c r="Y3009" s="6">
        <f t="shared" si="1401"/>
        <v>5.5525036043356053</v>
      </c>
      <c r="Z3009" s="6">
        <f t="shared" si="1402"/>
        <v>50.590620591409902</v>
      </c>
      <c r="AA3009" s="17">
        <v>241.58754905096001</v>
      </c>
      <c r="AB3009" s="6">
        <f t="shared" si="1411"/>
        <v>161.291712911774</v>
      </c>
      <c r="AC3009" s="6">
        <f t="shared" si="1385"/>
        <v>161.291712911774</v>
      </c>
      <c r="AD3009" s="17">
        <v>215.58051616848701</v>
      </c>
      <c r="AE3009" s="6">
        <f t="shared" si="1403"/>
        <v>26.007032882472998</v>
      </c>
      <c r="AF3009" s="17">
        <v>187.298745794247</v>
      </c>
      <c r="AG3009" s="6">
        <f t="shared" si="1412"/>
        <v>54.28880325671301</v>
      </c>
      <c r="AH3009" s="6">
        <f t="shared" si="1386"/>
        <v>54.28880325671301</v>
      </c>
      <c r="AI3009" s="6">
        <f t="shared" si="1404"/>
        <v>241.58754905096001</v>
      </c>
      <c r="AJ3009" s="17">
        <v>234.81780912607499</v>
      </c>
      <c r="AK3009" s="6">
        <f t="shared" si="1405"/>
        <v>191.21925296418999</v>
      </c>
      <c r="AL3009" s="6">
        <f t="shared" si="1387"/>
        <v>191.21925296418999</v>
      </c>
      <c r="AM3009" s="17">
        <v>191.21925296418999</v>
      </c>
      <c r="AN3009" s="6">
        <f t="shared" si="1406"/>
        <v>43.598556161885</v>
      </c>
      <c r="AO3009" s="6">
        <f t="shared" si="1407"/>
        <v>234.81780912607499</v>
      </c>
      <c r="AP3009" s="17">
        <v>1841.16632316908</v>
      </c>
      <c r="AQ3009" s="6">
        <f t="shared" si="1408"/>
        <v>1810.0788205702252</v>
      </c>
      <c r="AR3009" s="17">
        <v>82.900006930289507</v>
      </c>
      <c r="AS3009" s="6">
        <f t="shared" si="1388"/>
        <v>51.812504331430944</v>
      </c>
      <c r="AT3009" s="17">
        <v>603.97977094448299</v>
      </c>
      <c r="AU3009" s="6">
        <f t="shared" si="1389"/>
        <v>603.97977094448299</v>
      </c>
      <c r="AV3009" s="17">
        <v>584.34499619231303</v>
      </c>
      <c r="AW3009" s="6">
        <f t="shared" si="1390"/>
        <v>584.34499619231303</v>
      </c>
      <c r="AX3009" s="17">
        <v>569.94154910199802</v>
      </c>
      <c r="AY3009" s="6">
        <f t="shared" si="1391"/>
        <v>569.94154910199802</v>
      </c>
      <c r="AZ3009" s="20">
        <v>83554452.920736</v>
      </c>
      <c r="BA3009" s="20">
        <v>1138376036.40819</v>
      </c>
      <c r="BB3009" s="20">
        <v>207741154.44465101</v>
      </c>
      <c r="BC3009" s="20">
        <v>322328356.22641701</v>
      </c>
      <c r="BD3009" s="19">
        <f t="shared" si="1392"/>
        <v>1751.9999999999943</v>
      </c>
      <c r="BE3009" s="18">
        <v>4.7188397183063904</v>
      </c>
      <c r="BF3009" s="20">
        <v>4269915.6190828597</v>
      </c>
      <c r="BG3009" s="20">
        <v>252105.33436926201</v>
      </c>
      <c r="BH3009" s="19">
        <f t="shared" si="1409"/>
        <v>316.95096650934221</v>
      </c>
      <c r="BI3009" s="20">
        <v>69.532307671705496</v>
      </c>
      <c r="BJ3009">
        <v>79</v>
      </c>
      <c r="BK3009" s="22">
        <v>1824</v>
      </c>
      <c r="BL3009" s="22">
        <v>2767.1539199999902</v>
      </c>
      <c r="BM3009" s="22">
        <v>456</v>
      </c>
      <c r="BN3009" s="22">
        <v>114</v>
      </c>
      <c r="BO3009">
        <v>0.21598881493267499</v>
      </c>
    </row>
    <row r="3010" spans="1:67" x14ac:dyDescent="0.2">
      <c r="A3010" s="27">
        <v>3009</v>
      </c>
      <c r="B3010" s="18">
        <v>154.516239270456</v>
      </c>
      <c r="C3010" s="18">
        <v>300.2</v>
      </c>
      <c r="D3010">
        <v>600</v>
      </c>
      <c r="E3010">
        <v>2400</v>
      </c>
      <c r="F3010">
        <v>6</v>
      </c>
      <c r="G3010" s="23">
        <f t="shared" si="1393"/>
        <v>0.87716709966048645</v>
      </c>
      <c r="H3010">
        <v>100</v>
      </c>
      <c r="I3010" s="17">
        <v>113.36962036128401</v>
      </c>
      <c r="J3010" s="6">
        <f t="shared" si="1394"/>
        <v>112.63666137286931</v>
      </c>
      <c r="K3010" s="6">
        <f t="shared" si="1410"/>
        <v>107.98580708368009</v>
      </c>
      <c r="L3010" s="6">
        <f t="shared" si="1395"/>
        <v>0.95870923167907862</v>
      </c>
      <c r="M3010" s="6">
        <f t="shared" si="1396"/>
        <v>108.68850163231542</v>
      </c>
      <c r="N3010" s="28">
        <v>100</v>
      </c>
      <c r="O3010" s="17">
        <v>105.97300924537301</v>
      </c>
      <c r="P3010" s="6">
        <f t="shared" si="1397"/>
        <v>99.9377596346215</v>
      </c>
      <c r="Q3010" s="6">
        <f t="shared" ref="Q3010:Q3073" si="1413">P3010*solar_capex_adj</f>
        <v>62.461099771638438</v>
      </c>
      <c r="R3010" s="17">
        <v>99.9377596346215</v>
      </c>
      <c r="S3010" s="6">
        <f t="shared" si="1398"/>
        <v>6.0352496107515066</v>
      </c>
      <c r="T3010" s="6">
        <f t="shared" si="1399"/>
        <v>68.496349382389951</v>
      </c>
      <c r="U3010" s="17">
        <v>50.568273316823699</v>
      </c>
      <c r="V3010" s="6">
        <f t="shared" si="1400"/>
        <v>45.015600883405398</v>
      </c>
      <c r="W3010" s="6">
        <f t="shared" ref="W3010:W3073" si="1414">V3010*wind_capex_adj</f>
        <v>45.015600883405398</v>
      </c>
      <c r="X3010" s="17">
        <v>45.015600883405398</v>
      </c>
      <c r="Y3010" s="6">
        <f t="shared" si="1401"/>
        <v>5.5526724334183015</v>
      </c>
      <c r="Z3010" s="6">
        <f t="shared" si="1402"/>
        <v>50.568273316823699</v>
      </c>
      <c r="AA3010" s="17">
        <v>318.03192334401399</v>
      </c>
      <c r="AB3010" s="6">
        <f t="shared" si="1411"/>
        <v>236.62585890971701</v>
      </c>
      <c r="AC3010" s="6">
        <f t="shared" ref="AC3010:AC3073" si="1415">AB3010*aero_capex_adj</f>
        <v>236.62585890971701</v>
      </c>
      <c r="AD3010" s="17">
        <v>288.08524211715201</v>
      </c>
      <c r="AE3010" s="6">
        <f t="shared" si="1403"/>
        <v>29.946681226861983</v>
      </c>
      <c r="AF3010" s="17">
        <v>266.57254013657899</v>
      </c>
      <c r="AG3010" s="6">
        <f t="shared" si="1412"/>
        <v>51.459383207434996</v>
      </c>
      <c r="AH3010" s="6">
        <f t="shared" ref="AH3010:AH3073" si="1416">AG3010*fuel_adj</f>
        <v>51.459383207434996</v>
      </c>
      <c r="AI3010" s="6">
        <f t="shared" si="1404"/>
        <v>318.03192334401399</v>
      </c>
      <c r="AJ3010" s="17">
        <v>266.728240701056</v>
      </c>
      <c r="AK3010" s="6">
        <f t="shared" si="1405"/>
        <v>216.56310756298799</v>
      </c>
      <c r="AL3010" s="6">
        <f t="shared" ref="AL3010:AL3073" si="1417">AK3010*bess_capex_adj</f>
        <v>216.56310756298799</v>
      </c>
      <c r="AM3010" s="17">
        <v>216.56310756298799</v>
      </c>
      <c r="AN3010" s="6">
        <f t="shared" si="1406"/>
        <v>50.165133138068001</v>
      </c>
      <c r="AO3010" s="6">
        <f t="shared" si="1407"/>
        <v>266.728240701056</v>
      </c>
      <c r="AP3010" s="17">
        <v>2005.90199420008</v>
      </c>
      <c r="AQ3010" s="6">
        <f t="shared" si="1408"/>
        <v>1912.688945768919</v>
      </c>
      <c r="AR3010" s="17">
        <v>248.568129149757</v>
      </c>
      <c r="AS3010" s="6">
        <f t="shared" ref="AS3010:AS3073" si="1418">AR3010*solar_capex_adj</f>
        <v>155.35508071859812</v>
      </c>
      <c r="AT3010" s="17">
        <v>603.65946585188703</v>
      </c>
      <c r="AU3010" s="6">
        <f t="shared" ref="AU3010:AU3073" si="1419">AT3010*wind_capex_adj</f>
        <v>603.65946585188703</v>
      </c>
      <c r="AV3010" s="17">
        <v>584.03510389605196</v>
      </c>
      <c r="AW3010" s="6">
        <f t="shared" ref="AW3010:AW3073" si="1420">AV3010*aero_capex_adj</f>
        <v>584.03510389605196</v>
      </c>
      <c r="AX3010" s="17">
        <v>569.63929530238204</v>
      </c>
      <c r="AY3010" s="6">
        <f t="shared" ref="AY3010:AY3073" si="1421">AX3010*bess_capex_adj</f>
        <v>569.63929530238204</v>
      </c>
      <c r="AZ3010" s="20">
        <v>217423245.70157799</v>
      </c>
      <c r="BA3010" s="20">
        <v>1138310924.5104799</v>
      </c>
      <c r="BB3010" s="20">
        <v>181062647.01187399</v>
      </c>
      <c r="BC3010" s="20">
        <v>215203249.60342601</v>
      </c>
      <c r="BD3010" s="19">
        <f t="shared" ref="BD3010:BD3073" si="1422">SUM(AZ3010:BC3010)/1000000</f>
        <v>1752.0000668273578</v>
      </c>
      <c r="BE3010" s="18">
        <v>9.7839514437785802</v>
      </c>
      <c r="BF3010" s="20">
        <v>2698080.5158597799</v>
      </c>
      <c r="BG3010" s="20">
        <v>159300.68677847099</v>
      </c>
      <c r="BH3010" s="19">
        <f t="shared" si="1409"/>
        <v>200.27543185659485</v>
      </c>
      <c r="BI3010" s="20">
        <v>208.596923015116</v>
      </c>
      <c r="BJ3010">
        <v>79</v>
      </c>
      <c r="BK3010" s="22">
        <v>1824</v>
      </c>
      <c r="BL3010" s="22">
        <v>2767.1539199999902</v>
      </c>
      <c r="BM3010" s="22">
        <v>456</v>
      </c>
      <c r="BN3010" s="22">
        <v>114</v>
      </c>
      <c r="BO3010">
        <v>0.18858807469823699</v>
      </c>
    </row>
    <row r="3011" spans="1:67" x14ac:dyDescent="0.2">
      <c r="A3011" s="27">
        <v>3010</v>
      </c>
      <c r="B3011" s="18">
        <v>206.02165236060799</v>
      </c>
      <c r="C3011" s="18">
        <v>300.2</v>
      </c>
      <c r="D3011">
        <v>600</v>
      </c>
      <c r="E3011">
        <v>2400</v>
      </c>
      <c r="F3011">
        <v>6</v>
      </c>
      <c r="G3011" s="23">
        <f t="shared" ref="G3011:G3074" si="1423">SUM(AZ3011:BB3011)/(BD3011*1000000)</f>
        <v>0.90352546236168552</v>
      </c>
      <c r="H3011">
        <v>100</v>
      </c>
      <c r="I3011" s="17">
        <v>115.671368582833</v>
      </c>
      <c r="J3011" s="6">
        <f t="shared" ref="J3011:J3074" si="1424">(O3011*AZ3011+U3011*BA3011+AJ3011*BB3011+AA3011*BC3011)/(BD3011*(1000000))</f>
        <v>114.72088767624882</v>
      </c>
      <c r="K3011" s="6">
        <f t="shared" si="1410"/>
        <v>108.55596157363223</v>
      </c>
      <c r="L3011" s="6">
        <f t="shared" ref="L3011:L3074" si="1425">K3011/J3011</f>
        <v>0.94626152022102128</v>
      </c>
      <c r="M3011" s="6">
        <f t="shared" ref="M3011:M3074" si="1426">I3011*L3011</f>
        <v>109.45536508123763</v>
      </c>
      <c r="N3011" s="28">
        <v>100</v>
      </c>
      <c r="O3011" s="17">
        <v>116.569305253103</v>
      </c>
      <c r="P3011" s="6">
        <f t="shared" ref="P3011:P3074" si="1427">O3011-S3011</f>
        <v>109.929140011404</v>
      </c>
      <c r="Q3011" s="6">
        <f t="shared" si="1413"/>
        <v>68.705712507127501</v>
      </c>
      <c r="R3011" s="17">
        <v>109.929140011404</v>
      </c>
      <c r="S3011" s="6">
        <f t="shared" ref="S3011:S3074" si="1428">O3011-R3011</f>
        <v>6.6401652416989947</v>
      </c>
      <c r="T3011" s="6">
        <f t="shared" ref="T3011:T3074" si="1429">Q3011+S3011</f>
        <v>75.345877748826496</v>
      </c>
      <c r="U3011" s="17">
        <v>50.559042044004201</v>
      </c>
      <c r="V3011" s="6">
        <f t="shared" ref="V3011:V3074" si="1430">U3011-Y3011</f>
        <v>45.006240316803797</v>
      </c>
      <c r="W3011" s="6">
        <f t="shared" si="1414"/>
        <v>45.006240316803797</v>
      </c>
      <c r="X3011" s="17">
        <v>45.006240316803797</v>
      </c>
      <c r="Y3011" s="6">
        <f t="shared" ref="Y3011:Y3074" si="1431">U3011-X3011</f>
        <v>5.5528017272004035</v>
      </c>
      <c r="Z3011" s="6">
        <f t="shared" ref="Z3011:Z3074" si="1432">W3011+Y3011</f>
        <v>50.559042044004201</v>
      </c>
      <c r="AA3011" s="17">
        <v>382.08121514264599</v>
      </c>
      <c r="AB3011" s="6">
        <f t="shared" si="1411"/>
        <v>297.35869900097498</v>
      </c>
      <c r="AC3011" s="6">
        <f t="shared" si="1415"/>
        <v>297.35869900097498</v>
      </c>
      <c r="AD3011" s="17">
        <v>348.42515494524099</v>
      </c>
      <c r="AE3011" s="6">
        <f t="shared" ref="AE3011:AE3074" si="1433">AA3011-AD3011</f>
        <v>33.656060197404997</v>
      </c>
      <c r="AF3011" s="17">
        <v>331.01475919837998</v>
      </c>
      <c r="AG3011" s="6">
        <f t="shared" si="1412"/>
        <v>51.066455944266011</v>
      </c>
      <c r="AH3011" s="6">
        <f t="shared" si="1416"/>
        <v>51.066455944266011</v>
      </c>
      <c r="AI3011" s="6">
        <f t="shared" ref="AI3011:AI3074" si="1434">AC3011+AE3011+AH3011</f>
        <v>382.08121514264599</v>
      </c>
      <c r="AJ3011" s="17">
        <v>264.467791237406</v>
      </c>
      <c r="AK3011" s="6">
        <f t="shared" ref="AK3011:AK3074" si="1435">AJ3011-AN3011</f>
        <v>214.41270856755</v>
      </c>
      <c r="AL3011" s="6">
        <f t="shared" si="1417"/>
        <v>214.41270856755</v>
      </c>
      <c r="AM3011" s="17">
        <v>214.41270856755</v>
      </c>
      <c r="AN3011" s="6">
        <f t="shared" ref="AN3011:AN3074" si="1436">AJ3011-AM3011</f>
        <v>50.055082669856006</v>
      </c>
      <c r="AO3011" s="6">
        <f t="shared" ref="AO3011:AO3074" si="1437">AL3011+AN3011</f>
        <v>264.467791237406</v>
      </c>
      <c r="AP3011" s="17">
        <v>2088.2750744456198</v>
      </c>
      <c r="AQ3011" s="6">
        <f t="shared" ref="AQ3011:AQ3074" si="1438">AS3011+AU3011+AW3011+AY3011</f>
        <v>1964.0197468423285</v>
      </c>
      <c r="AR3011" s="17">
        <v>331.34754027544699</v>
      </c>
      <c r="AS3011" s="6">
        <f t="shared" si="1418"/>
        <v>207.09221267215437</v>
      </c>
      <c r="AT3011" s="17">
        <v>603.51988766077204</v>
      </c>
      <c r="AU3011" s="6">
        <f t="shared" si="1419"/>
        <v>603.51988766077204</v>
      </c>
      <c r="AV3011" s="17">
        <v>583.90006325151501</v>
      </c>
      <c r="AW3011" s="6">
        <f t="shared" si="1420"/>
        <v>583.90006325151501</v>
      </c>
      <c r="AX3011" s="17">
        <v>569.50758325788695</v>
      </c>
      <c r="AY3011" s="6">
        <f t="shared" si="1421"/>
        <v>569.50758325788695</v>
      </c>
      <c r="AZ3011" s="20">
        <v>262010007.32348299</v>
      </c>
      <c r="BA3011" s="20">
        <v>1138266258.1461501</v>
      </c>
      <c r="BB3011" s="20">
        <v>182700346.12841901</v>
      </c>
      <c r="BC3011" s="20">
        <v>169023390.10680199</v>
      </c>
      <c r="BD3011" s="19">
        <f t="shared" si="1422"/>
        <v>1752.000001704854</v>
      </c>
      <c r="BE3011" s="18">
        <v>12.8591369405168</v>
      </c>
      <c r="BF3011" s="20">
        <v>2085727.0555724101</v>
      </c>
      <c r="BG3011" s="20">
        <v>123145.97375135899</v>
      </c>
      <c r="BH3011" s="19">
        <f t="shared" ref="BH3011:BH3074" si="1439">BG3011*1000000/454/(BD3011*1000)</f>
        <v>154.82114038521973</v>
      </c>
      <c r="BI3011" s="20">
        <v>278.12923068682198</v>
      </c>
      <c r="BJ3011">
        <v>79</v>
      </c>
      <c r="BK3011" s="22">
        <v>1824</v>
      </c>
      <c r="BL3011" s="22">
        <v>2767.1539199999902</v>
      </c>
      <c r="BM3011" s="22">
        <v>456</v>
      </c>
      <c r="BN3011" s="22">
        <v>114</v>
      </c>
      <c r="BO3011">
        <v>0.19027022061891499</v>
      </c>
    </row>
    <row r="3012" spans="1:67" x14ac:dyDescent="0.2">
      <c r="A3012" s="27">
        <v>3011</v>
      </c>
      <c r="B3012" s="18">
        <v>257.52706545076097</v>
      </c>
      <c r="C3012" s="18">
        <v>300.2</v>
      </c>
      <c r="D3012">
        <v>600</v>
      </c>
      <c r="E3012">
        <v>2400</v>
      </c>
      <c r="F3012">
        <v>6</v>
      </c>
      <c r="G3012" s="23">
        <f t="shared" si="1423"/>
        <v>0.9258582722919495</v>
      </c>
      <c r="H3012">
        <v>100</v>
      </c>
      <c r="I3012" s="17">
        <v>118.277290998556</v>
      </c>
      <c r="J3012" s="6">
        <f t="shared" si="1424"/>
        <v>117.09762556530666</v>
      </c>
      <c r="K3012" s="6">
        <f t="shared" si="1410"/>
        <v>109.43564323207737</v>
      </c>
      <c r="L3012" s="6">
        <f t="shared" si="1425"/>
        <v>0.93456756875948677</v>
      </c>
      <c r="M3012" s="6">
        <f t="shared" si="1426"/>
        <v>110.53812028797881</v>
      </c>
      <c r="N3012" s="28">
        <v>100</v>
      </c>
      <c r="O3012" s="17">
        <v>129.94725717702599</v>
      </c>
      <c r="P3012" s="6">
        <f t="shared" si="1427"/>
        <v>122.54355832989999</v>
      </c>
      <c r="Q3012" s="6">
        <f t="shared" si="1413"/>
        <v>76.589723956187498</v>
      </c>
      <c r="R3012" s="17">
        <v>122.54355832989999</v>
      </c>
      <c r="S3012" s="6">
        <f t="shared" si="1428"/>
        <v>7.4036988471259946</v>
      </c>
      <c r="T3012" s="6">
        <f t="shared" si="1429"/>
        <v>83.993422803313493</v>
      </c>
      <c r="U3012" s="17">
        <v>50.5432100736057</v>
      </c>
      <c r="V3012" s="6">
        <f t="shared" si="1430"/>
        <v>44.991097984589203</v>
      </c>
      <c r="W3012" s="6">
        <f t="shared" si="1414"/>
        <v>44.991097984589203</v>
      </c>
      <c r="X3012" s="17">
        <v>44.991097984589203</v>
      </c>
      <c r="Y3012" s="6">
        <f t="shared" si="1431"/>
        <v>5.5521120890164966</v>
      </c>
      <c r="Z3012" s="6">
        <f t="shared" si="1432"/>
        <v>50.5432100736057</v>
      </c>
      <c r="AA3012" s="17">
        <v>472.14146283605498</v>
      </c>
      <c r="AB3012" s="6">
        <f t="shared" si="1411"/>
        <v>382.547446398104</v>
      </c>
      <c r="AC3012" s="6">
        <f t="shared" si="1415"/>
        <v>382.547446398104</v>
      </c>
      <c r="AD3012" s="17">
        <v>433.10431386645598</v>
      </c>
      <c r="AE3012" s="6">
        <f t="shared" si="1433"/>
        <v>39.037148969599002</v>
      </c>
      <c r="AF3012" s="17">
        <v>421.584595367703</v>
      </c>
      <c r="AG3012" s="6">
        <f t="shared" si="1412"/>
        <v>50.556867468351982</v>
      </c>
      <c r="AH3012" s="6">
        <f t="shared" si="1416"/>
        <v>50.556867468351982</v>
      </c>
      <c r="AI3012" s="6">
        <f t="shared" si="1434"/>
        <v>472.14146283605498</v>
      </c>
      <c r="AJ3012" s="17">
        <v>252.241076823127</v>
      </c>
      <c r="AK3012" s="6">
        <f t="shared" si="1435"/>
        <v>204.28943871308701</v>
      </c>
      <c r="AL3012" s="6">
        <f t="shared" si="1417"/>
        <v>204.28943871308701</v>
      </c>
      <c r="AM3012" s="17">
        <v>204.28943871308701</v>
      </c>
      <c r="AN3012" s="6">
        <f t="shared" si="1436"/>
        <v>47.951638110039994</v>
      </c>
      <c r="AO3012" s="6">
        <f t="shared" si="1437"/>
        <v>252.241076823127</v>
      </c>
      <c r="AP3012" s="17">
        <v>2170.6510768595699</v>
      </c>
      <c r="AQ3012" s="6">
        <f t="shared" si="1438"/>
        <v>2015.3648884356835</v>
      </c>
      <c r="AR3012" s="17">
        <v>414.09650246371399</v>
      </c>
      <c r="AS3012" s="6">
        <f t="shared" si="1418"/>
        <v>258.81031403982126</v>
      </c>
      <c r="AT3012" s="17">
        <v>603.39177273473399</v>
      </c>
      <c r="AU3012" s="6">
        <f t="shared" si="1419"/>
        <v>603.39177273473399</v>
      </c>
      <c r="AV3012" s="17">
        <v>583.77611321283905</v>
      </c>
      <c r="AW3012" s="6">
        <f t="shared" si="1420"/>
        <v>583.77611321283905</v>
      </c>
      <c r="AX3012" s="17">
        <v>569.38668844828896</v>
      </c>
      <c r="AY3012" s="6">
        <f t="shared" si="1421"/>
        <v>569.38668844828896</v>
      </c>
      <c r="AZ3012" s="20">
        <v>292114754.77815598</v>
      </c>
      <c r="BA3012" s="20">
        <v>1138394517.6556301</v>
      </c>
      <c r="BB3012" s="20">
        <v>191594421.99627301</v>
      </c>
      <c r="BC3012" s="20">
        <v>129896307.05457801</v>
      </c>
      <c r="BD3012" s="19">
        <f t="shared" si="1422"/>
        <v>1752.0000014846373</v>
      </c>
      <c r="BE3012" s="18">
        <v>16.178147501988501</v>
      </c>
      <c r="BF3012" s="20">
        <v>1596814.7732935101</v>
      </c>
      <c r="BG3012" s="20">
        <v>94279.502983107304</v>
      </c>
      <c r="BH3012" s="19">
        <f t="shared" si="1439"/>
        <v>118.52973933278928</v>
      </c>
      <c r="BI3012" s="20">
        <v>347.66153835852703</v>
      </c>
      <c r="BJ3012">
        <v>79</v>
      </c>
      <c r="BK3012" s="22">
        <v>1824</v>
      </c>
      <c r="BL3012" s="22">
        <v>2767.1539199999902</v>
      </c>
      <c r="BM3012" s="22">
        <v>456</v>
      </c>
      <c r="BN3012" s="22">
        <v>114</v>
      </c>
      <c r="BO3012">
        <v>0.19940525044229601</v>
      </c>
    </row>
    <row r="3013" spans="1:67" x14ac:dyDescent="0.2">
      <c r="A3013" s="27">
        <v>3012</v>
      </c>
      <c r="B3013" s="18">
        <v>309.03247854091302</v>
      </c>
      <c r="C3013" s="18">
        <v>300.2</v>
      </c>
      <c r="D3013">
        <v>600</v>
      </c>
      <c r="E3013">
        <v>2400</v>
      </c>
      <c r="F3013">
        <v>6</v>
      </c>
      <c r="G3013" s="23">
        <f t="shared" si="1423"/>
        <v>0.94248514039189746</v>
      </c>
      <c r="H3013">
        <v>100</v>
      </c>
      <c r="I3013" s="17">
        <v>121.282834956538</v>
      </c>
      <c r="J3013" s="6">
        <f t="shared" si="1424"/>
        <v>119.77126249209181</v>
      </c>
      <c r="K3013" s="6">
        <f t="shared" si="1410"/>
        <v>110.60604149172366</v>
      </c>
      <c r="L3013" s="6">
        <f t="shared" si="1425"/>
        <v>0.92347729488972108</v>
      </c>
      <c r="M3013" s="6">
        <f t="shared" si="1426"/>
        <v>112.00194434222021</v>
      </c>
      <c r="N3013" s="28">
        <v>100</v>
      </c>
      <c r="O3013" s="17">
        <v>145.05488035674699</v>
      </c>
      <c r="P3013" s="6">
        <f t="shared" si="1427"/>
        <v>136.788905532955</v>
      </c>
      <c r="Q3013" s="6">
        <f t="shared" si="1413"/>
        <v>85.493065958096878</v>
      </c>
      <c r="R3013" s="17">
        <v>136.788905532955</v>
      </c>
      <c r="S3013" s="6">
        <f t="shared" si="1428"/>
        <v>8.2659748237919928</v>
      </c>
      <c r="T3013" s="6">
        <f t="shared" si="1429"/>
        <v>93.759040781888871</v>
      </c>
      <c r="U3013" s="17">
        <v>50.534146109240297</v>
      </c>
      <c r="V3013" s="6">
        <f t="shared" si="1430"/>
        <v>44.982063118284799</v>
      </c>
      <c r="W3013" s="6">
        <f t="shared" si="1414"/>
        <v>44.982063118284799</v>
      </c>
      <c r="X3013" s="17">
        <v>44.982063118284799</v>
      </c>
      <c r="Y3013" s="6">
        <f t="shared" si="1431"/>
        <v>5.5520829909554976</v>
      </c>
      <c r="Z3013" s="6">
        <f t="shared" si="1432"/>
        <v>50.534146109240297</v>
      </c>
      <c r="AA3013" s="17">
        <v>582.28978544399502</v>
      </c>
      <c r="AB3013" s="6">
        <f t="shared" si="1411"/>
        <v>486.576892307457</v>
      </c>
      <c r="AC3013" s="6">
        <f t="shared" si="1415"/>
        <v>486.576892307457</v>
      </c>
      <c r="AD3013" s="17">
        <v>536.65300389568699</v>
      </c>
      <c r="AE3013" s="6">
        <f t="shared" si="1433"/>
        <v>45.636781548308022</v>
      </c>
      <c r="AF3013" s="17">
        <v>532.21367385576502</v>
      </c>
      <c r="AG3013" s="6">
        <f t="shared" si="1412"/>
        <v>50.076111588229992</v>
      </c>
      <c r="AH3013" s="6">
        <f t="shared" si="1416"/>
        <v>50.076111588229992</v>
      </c>
      <c r="AI3013" s="6">
        <f t="shared" si="1434"/>
        <v>582.28978544399502</v>
      </c>
      <c r="AJ3013" s="17">
        <v>241.3864299151</v>
      </c>
      <c r="AK3013" s="6">
        <f t="shared" si="1435"/>
        <v>195.304358952386</v>
      </c>
      <c r="AL3013" s="6">
        <f t="shared" si="1417"/>
        <v>195.304358952386</v>
      </c>
      <c r="AM3013" s="17">
        <v>195.304358952386</v>
      </c>
      <c r="AN3013" s="6">
        <f t="shared" si="1436"/>
        <v>46.082070962713999</v>
      </c>
      <c r="AO3013" s="6">
        <f t="shared" si="1437"/>
        <v>241.3864299151</v>
      </c>
      <c r="AP3013" s="17">
        <v>2253.0296556539802</v>
      </c>
      <c r="AQ3013" s="6">
        <f t="shared" si="1438"/>
        <v>2066.7226735971412</v>
      </c>
      <c r="AR3013" s="17">
        <v>496.818618818245</v>
      </c>
      <c r="AS3013" s="6">
        <f t="shared" si="1418"/>
        <v>310.51163676140311</v>
      </c>
      <c r="AT3013" s="17">
        <v>603.27376459514903</v>
      </c>
      <c r="AU3013" s="6">
        <f t="shared" si="1419"/>
        <v>603.27376459514903</v>
      </c>
      <c r="AV3013" s="17">
        <v>583.66194139915604</v>
      </c>
      <c r="AW3013" s="6">
        <f t="shared" si="1420"/>
        <v>583.66194139915604</v>
      </c>
      <c r="AX3013" s="17">
        <v>569.27533084143295</v>
      </c>
      <c r="AY3013" s="6">
        <f t="shared" si="1421"/>
        <v>569.27533084143295</v>
      </c>
      <c r="AZ3013" s="20">
        <v>313036443.612773</v>
      </c>
      <c r="BA3013" s="20">
        <v>1138398568.96859</v>
      </c>
      <c r="BB3013" s="20">
        <v>199798953.385232</v>
      </c>
      <c r="BC3013" s="20">
        <v>100766034.03339501</v>
      </c>
      <c r="BD3013" s="19">
        <f t="shared" si="1422"/>
        <v>1751.99999999999</v>
      </c>
      <c r="BE3013" s="18">
        <v>19.720490264478201</v>
      </c>
      <c r="BF3013" s="20">
        <v>1217234.6266045601</v>
      </c>
      <c r="BG3013" s="20">
        <v>71868.245164971304</v>
      </c>
      <c r="BH3013" s="19">
        <f t="shared" si="1439"/>
        <v>90.35393806068295</v>
      </c>
      <c r="BI3013" s="20">
        <v>417.19384603023298</v>
      </c>
      <c r="BJ3013">
        <v>79</v>
      </c>
      <c r="BK3013" s="22">
        <v>1824</v>
      </c>
      <c r="BL3013" s="22">
        <v>2767.1539199999902</v>
      </c>
      <c r="BM3013" s="22">
        <v>456</v>
      </c>
      <c r="BN3013" s="22">
        <v>114</v>
      </c>
      <c r="BO3013">
        <v>0.20783197751615701</v>
      </c>
    </row>
    <row r="3014" spans="1:67" x14ac:dyDescent="0.2">
      <c r="A3014" s="27">
        <v>3013</v>
      </c>
      <c r="B3014" s="18">
        <v>360.53789163106501</v>
      </c>
      <c r="C3014" s="18">
        <v>300.2</v>
      </c>
      <c r="D3014">
        <v>600</v>
      </c>
      <c r="E3014">
        <v>2400</v>
      </c>
      <c r="F3014">
        <v>6</v>
      </c>
      <c r="G3014" s="23">
        <f t="shared" si="1423"/>
        <v>0.95542623453255004</v>
      </c>
      <c r="H3014">
        <v>100</v>
      </c>
      <c r="I3014" s="17">
        <v>124.831643227236</v>
      </c>
      <c r="J3014" s="6">
        <f t="shared" si="1424"/>
        <v>123.15461133910077</v>
      </c>
      <c r="K3014" s="6">
        <f t="shared" si="1410"/>
        <v>112.48729696845301</v>
      </c>
      <c r="L3014" s="6">
        <f t="shared" si="1425"/>
        <v>0.91338274503359207</v>
      </c>
      <c r="M3014" s="6">
        <f t="shared" si="1426"/>
        <v>114.01906895794683</v>
      </c>
      <c r="N3014" s="28">
        <v>99.999999999999901</v>
      </c>
      <c r="O3014" s="17">
        <v>160.54607605848099</v>
      </c>
      <c r="P3014" s="6">
        <f t="shared" si="1427"/>
        <v>151.39577323389801</v>
      </c>
      <c r="Q3014" s="6">
        <f t="shared" si="1413"/>
        <v>94.622358271186258</v>
      </c>
      <c r="R3014" s="17">
        <v>151.39577323389801</v>
      </c>
      <c r="S3014" s="6">
        <f t="shared" si="1428"/>
        <v>9.1503028245829796</v>
      </c>
      <c r="T3014" s="6">
        <f t="shared" si="1429"/>
        <v>103.77266109576924</v>
      </c>
      <c r="U3014" s="17">
        <v>50.525062318336801</v>
      </c>
      <c r="V3014" s="6">
        <f t="shared" si="1430"/>
        <v>44.973083995916099</v>
      </c>
      <c r="W3014" s="6">
        <f t="shared" si="1414"/>
        <v>44.973083995916099</v>
      </c>
      <c r="X3014" s="17">
        <v>44.973083995916099</v>
      </c>
      <c r="Y3014" s="6">
        <f t="shared" si="1431"/>
        <v>5.5519783224207018</v>
      </c>
      <c r="Z3014" s="6">
        <f t="shared" si="1432"/>
        <v>50.525062318336801</v>
      </c>
      <c r="AA3014" s="17">
        <v>729.87020458164397</v>
      </c>
      <c r="AB3014" s="6">
        <f t="shared" si="1411"/>
        <v>625.60884535167702</v>
      </c>
      <c r="AC3014" s="6">
        <f t="shared" si="1415"/>
        <v>625.60884535167702</v>
      </c>
      <c r="AD3014" s="17">
        <v>675.30246706740502</v>
      </c>
      <c r="AE3014" s="6">
        <f t="shared" si="1433"/>
        <v>54.567737514238956</v>
      </c>
      <c r="AF3014" s="17">
        <v>680.17658286591598</v>
      </c>
      <c r="AG3014" s="6">
        <f t="shared" si="1412"/>
        <v>49.693621715728</v>
      </c>
      <c r="AH3014" s="6">
        <f t="shared" si="1416"/>
        <v>49.693621715728</v>
      </c>
      <c r="AI3014" s="6">
        <f t="shared" si="1434"/>
        <v>729.87020458164397</v>
      </c>
      <c r="AJ3014" s="17">
        <v>234.67310936329801</v>
      </c>
      <c r="AK3014" s="6">
        <f t="shared" si="1435"/>
        <v>190.20846995954</v>
      </c>
      <c r="AL3014" s="6">
        <f t="shared" si="1417"/>
        <v>190.20846995954</v>
      </c>
      <c r="AM3014" s="17">
        <v>190.20846995954</v>
      </c>
      <c r="AN3014" s="6">
        <f t="shared" si="1436"/>
        <v>44.464639403758014</v>
      </c>
      <c r="AO3014" s="6">
        <f t="shared" si="1437"/>
        <v>234.67310936329801</v>
      </c>
      <c r="AP3014" s="17">
        <v>2335.4105175279301</v>
      </c>
      <c r="AQ3014" s="6">
        <f t="shared" si="1438"/>
        <v>2118.0916629546018</v>
      </c>
      <c r="AR3014" s="17">
        <v>579.51694552887204</v>
      </c>
      <c r="AS3014" s="6">
        <f t="shared" si="1418"/>
        <v>362.19809095554501</v>
      </c>
      <c r="AT3014" s="17">
        <v>603.16471266281599</v>
      </c>
      <c r="AU3014" s="6">
        <f t="shared" si="1419"/>
        <v>603.16471266281599</v>
      </c>
      <c r="AV3014" s="17">
        <v>583.55643463543799</v>
      </c>
      <c r="AW3014" s="6">
        <f t="shared" si="1420"/>
        <v>583.55643463543799</v>
      </c>
      <c r="AX3014" s="17">
        <v>569.17242470080305</v>
      </c>
      <c r="AY3014" s="6">
        <f t="shared" si="1421"/>
        <v>569.17242470080305</v>
      </c>
      <c r="AZ3014" s="20">
        <v>329188138.31525999</v>
      </c>
      <c r="BA3014" s="20">
        <v>1138487298.5504301</v>
      </c>
      <c r="BB3014" s="20">
        <v>206231326.03533199</v>
      </c>
      <c r="BC3014" s="20">
        <v>78093237.098971993</v>
      </c>
      <c r="BD3014" s="19">
        <f t="shared" si="1422"/>
        <v>1751.9999999999941</v>
      </c>
      <c r="BE3014" s="18">
        <v>23.281854334906701</v>
      </c>
      <c r="BF3014" s="20">
        <v>928421.33607872797</v>
      </c>
      <c r="BG3014" s="20">
        <v>54816.064823772402</v>
      </c>
      <c r="BH3014" s="19">
        <f t="shared" si="1439"/>
        <v>68.915656900323583</v>
      </c>
      <c r="BI3014" s="20">
        <v>486.72615370193802</v>
      </c>
      <c r="BJ3014">
        <v>79</v>
      </c>
      <c r="BK3014" s="22">
        <v>1824</v>
      </c>
      <c r="BL3014" s="22">
        <v>2767.1539199999902</v>
      </c>
      <c r="BM3014" s="22">
        <v>456</v>
      </c>
      <c r="BN3014" s="22">
        <v>114</v>
      </c>
      <c r="BO3014">
        <v>0.21443856728808899</v>
      </c>
    </row>
    <row r="3015" spans="1:67" x14ac:dyDescent="0.2">
      <c r="A3015" s="27">
        <v>3014</v>
      </c>
      <c r="B3015" s="18">
        <v>412.043304721217</v>
      </c>
      <c r="C3015" s="18">
        <v>300.2</v>
      </c>
      <c r="D3015">
        <v>600</v>
      </c>
      <c r="E3015">
        <v>2400</v>
      </c>
      <c r="F3015">
        <v>6</v>
      </c>
      <c r="G3015" s="23">
        <f t="shared" si="1423"/>
        <v>0.96510602496484676</v>
      </c>
      <c r="H3015">
        <v>100</v>
      </c>
      <c r="I3015" s="17">
        <v>128.33273703252399</v>
      </c>
      <c r="J3015" s="6">
        <f t="shared" si="1424"/>
        <v>126.30370708983268</v>
      </c>
      <c r="K3015" s="6">
        <f t="shared" si="1410"/>
        <v>114.14100216782035</v>
      </c>
      <c r="L3015" s="6">
        <f t="shared" si="1425"/>
        <v>0.90370270831907018</v>
      </c>
      <c r="M3015" s="6">
        <f t="shared" si="1426"/>
        <v>115.97464202229096</v>
      </c>
      <c r="N3015" s="28">
        <v>100</v>
      </c>
      <c r="O3015" s="17">
        <v>176.50356785581101</v>
      </c>
      <c r="P3015" s="6">
        <f t="shared" si="1427"/>
        <v>166.44217986734699</v>
      </c>
      <c r="Q3015" s="6">
        <f t="shared" si="1413"/>
        <v>104.02636241709187</v>
      </c>
      <c r="R3015" s="17">
        <v>166.44217986734699</v>
      </c>
      <c r="S3015" s="6">
        <f t="shared" si="1428"/>
        <v>10.06138798846402</v>
      </c>
      <c r="T3015" s="6">
        <f t="shared" si="1429"/>
        <v>114.08775040555589</v>
      </c>
      <c r="U3015" s="17">
        <v>50.516330032254203</v>
      </c>
      <c r="V3015" s="6">
        <f t="shared" si="1430"/>
        <v>44.964483121769</v>
      </c>
      <c r="W3015" s="6">
        <f t="shared" si="1414"/>
        <v>44.964483121769</v>
      </c>
      <c r="X3015" s="17">
        <v>44.964483121769</v>
      </c>
      <c r="Y3015" s="6">
        <f t="shared" si="1431"/>
        <v>5.5518469104852031</v>
      </c>
      <c r="Z3015" s="6">
        <f t="shared" si="1432"/>
        <v>50.516330032254203</v>
      </c>
      <c r="AA3015" s="17">
        <v>903.15031380658604</v>
      </c>
      <c r="AB3015" s="6">
        <f t="shared" si="1411"/>
        <v>788.92643234264494</v>
      </c>
      <c r="AC3015" s="6">
        <f t="shared" si="1415"/>
        <v>788.92643234264494</v>
      </c>
      <c r="AD3015" s="17">
        <v>838.08353273126795</v>
      </c>
      <c r="AE3015" s="6">
        <f t="shared" si="1433"/>
        <v>65.06678107531809</v>
      </c>
      <c r="AF3015" s="17">
        <v>853.99321341796303</v>
      </c>
      <c r="AG3015" s="6">
        <f t="shared" si="1412"/>
        <v>49.157100388623007</v>
      </c>
      <c r="AH3015" s="6">
        <f t="shared" si="1416"/>
        <v>49.157100388623007</v>
      </c>
      <c r="AI3015" s="6">
        <f t="shared" si="1434"/>
        <v>903.15031380658604</v>
      </c>
      <c r="AJ3015" s="17">
        <v>228.974257092443</v>
      </c>
      <c r="AK3015" s="6">
        <f t="shared" si="1435"/>
        <v>185.45431940927901</v>
      </c>
      <c r="AL3015" s="6">
        <f t="shared" si="1417"/>
        <v>185.45431940927901</v>
      </c>
      <c r="AM3015" s="17">
        <v>185.45431940927901</v>
      </c>
      <c r="AN3015" s="6">
        <f t="shared" si="1436"/>
        <v>43.519937683163988</v>
      </c>
      <c r="AO3015" s="6">
        <f t="shared" si="1437"/>
        <v>228.974257092443</v>
      </c>
      <c r="AP3015" s="17">
        <v>2417.7934120728701</v>
      </c>
      <c r="AQ3015" s="6">
        <f t="shared" si="1438"/>
        <v>2169.470627630039</v>
      </c>
      <c r="AR3015" s="17">
        <v>662.19409184756796</v>
      </c>
      <c r="AS3015" s="6">
        <f t="shared" si="1418"/>
        <v>413.87130740472998</v>
      </c>
      <c r="AT3015" s="17">
        <v>603.06363461948001</v>
      </c>
      <c r="AU3015" s="6">
        <f t="shared" si="1419"/>
        <v>603.06363461948001</v>
      </c>
      <c r="AV3015" s="17">
        <v>583.45864253760703</v>
      </c>
      <c r="AW3015" s="6">
        <f t="shared" si="1420"/>
        <v>583.45864253760703</v>
      </c>
      <c r="AX3015" s="17">
        <v>569.077043068222</v>
      </c>
      <c r="AY3015" s="6">
        <f t="shared" si="1421"/>
        <v>569.077043068222</v>
      </c>
      <c r="AZ3015" s="20">
        <v>341404789.58476502</v>
      </c>
      <c r="BA3015" s="20">
        <v>1138533356.6287701</v>
      </c>
      <c r="BB3015" s="20">
        <v>210927609.524867</v>
      </c>
      <c r="BC3015" s="20">
        <v>61134244.261588</v>
      </c>
      <c r="BD3015" s="19">
        <f t="shared" si="1422"/>
        <v>1751.9999999999902</v>
      </c>
      <c r="BE3015" s="18">
        <v>26.777642288177901</v>
      </c>
      <c r="BF3015" s="20">
        <v>726967.11342904402</v>
      </c>
      <c r="BG3015" s="20">
        <v>42921.758544224198</v>
      </c>
      <c r="BH3015" s="19">
        <f t="shared" si="1439"/>
        <v>53.961939714240287</v>
      </c>
      <c r="BI3015" s="20">
        <v>556.25846137364397</v>
      </c>
      <c r="BJ3015">
        <v>79</v>
      </c>
      <c r="BK3015" s="22">
        <v>1824</v>
      </c>
      <c r="BL3015" s="22">
        <v>2767.1539199999902</v>
      </c>
      <c r="BM3015" s="22">
        <v>456</v>
      </c>
      <c r="BN3015" s="22">
        <v>114</v>
      </c>
      <c r="BO3015">
        <v>0.21926219455349599</v>
      </c>
    </row>
    <row r="3016" spans="1:67" x14ac:dyDescent="0.2">
      <c r="A3016" s="27">
        <v>3015</v>
      </c>
      <c r="B3016" s="18">
        <v>463.54871781137001</v>
      </c>
      <c r="C3016" s="18">
        <v>300.2</v>
      </c>
      <c r="D3016">
        <v>600</v>
      </c>
      <c r="E3016">
        <v>2400</v>
      </c>
      <c r="F3016">
        <v>6</v>
      </c>
      <c r="G3016" s="23">
        <f t="shared" si="1423"/>
        <v>0.97143404465937533</v>
      </c>
      <c r="H3016">
        <v>100</v>
      </c>
      <c r="I3016" s="17">
        <v>132.040193873231</v>
      </c>
      <c r="J3016" s="6">
        <f t="shared" si="1424"/>
        <v>130.27371403408563</v>
      </c>
      <c r="K3016" s="6">
        <f t="shared" si="1410"/>
        <v>116.61907837137612</v>
      </c>
      <c r="L3016" s="6">
        <f t="shared" si="1425"/>
        <v>0.8951850282004179</v>
      </c>
      <c r="M3016" s="6">
        <f t="shared" si="1426"/>
        <v>118.20040467599695</v>
      </c>
      <c r="N3016" s="28">
        <v>100</v>
      </c>
      <c r="O3016" s="17">
        <v>193.012226530921</v>
      </c>
      <c r="P3016" s="6">
        <f t="shared" si="1427"/>
        <v>182.008164423012</v>
      </c>
      <c r="Q3016" s="6">
        <f t="shared" si="1413"/>
        <v>113.7551027643825</v>
      </c>
      <c r="R3016" s="17">
        <v>182.008164423012</v>
      </c>
      <c r="S3016" s="6">
        <f t="shared" si="1428"/>
        <v>11.004062107908993</v>
      </c>
      <c r="T3016" s="6">
        <f t="shared" si="1429"/>
        <v>124.75916487229149</v>
      </c>
      <c r="U3016" s="17">
        <v>50.508489718584102</v>
      </c>
      <c r="V3016" s="6">
        <f t="shared" si="1430"/>
        <v>44.956734649497697</v>
      </c>
      <c r="W3016" s="6">
        <f t="shared" si="1414"/>
        <v>44.956734649497697</v>
      </c>
      <c r="X3016" s="17">
        <v>44.956734649497697</v>
      </c>
      <c r="Y3016" s="6">
        <f t="shared" si="1431"/>
        <v>5.5517550690864041</v>
      </c>
      <c r="Z3016" s="6">
        <f t="shared" si="1432"/>
        <v>50.508489718584102</v>
      </c>
      <c r="AA3016" s="17">
        <v>1101.63407395843</v>
      </c>
      <c r="AB3016" s="6">
        <f t="shared" si="1411"/>
        <v>975.35673808821002</v>
      </c>
      <c r="AC3016" s="6">
        <f t="shared" si="1415"/>
        <v>975.35673808821002</v>
      </c>
      <c r="AD3016" s="17">
        <v>1024.5133775437901</v>
      </c>
      <c r="AE3016" s="6">
        <f t="shared" si="1433"/>
        <v>77.120696414639951</v>
      </c>
      <c r="AF3016" s="17">
        <v>1052.47743450285</v>
      </c>
      <c r="AG3016" s="6">
        <f t="shared" si="1412"/>
        <v>49.156639455580034</v>
      </c>
      <c r="AH3016" s="6">
        <f t="shared" si="1416"/>
        <v>49.156639455580034</v>
      </c>
      <c r="AI3016" s="6">
        <f t="shared" si="1434"/>
        <v>1101.63407395843</v>
      </c>
      <c r="AJ3016" s="17">
        <v>225.17662283353599</v>
      </c>
      <c r="AK3016" s="6">
        <f t="shared" si="1435"/>
        <v>182.262367682616</v>
      </c>
      <c r="AL3016" s="6">
        <f t="shared" si="1417"/>
        <v>182.262367682616</v>
      </c>
      <c r="AM3016" s="17">
        <v>182.262367682616</v>
      </c>
      <c r="AN3016" s="6">
        <f t="shared" si="1436"/>
        <v>42.914255150919985</v>
      </c>
      <c r="AO3016" s="6">
        <f t="shared" si="1437"/>
        <v>225.17662283353599</v>
      </c>
      <c r="AP3016" s="17">
        <v>2500.1781242084899</v>
      </c>
      <c r="AQ3016" s="6">
        <f t="shared" si="1438"/>
        <v>2220.8585121182987</v>
      </c>
      <c r="AR3016" s="17">
        <v>744.85229890719302</v>
      </c>
      <c r="AS3016" s="6">
        <f t="shared" si="1418"/>
        <v>465.53268681699564</v>
      </c>
      <c r="AT3016" s="17">
        <v>602.96968673455001</v>
      </c>
      <c r="AU3016" s="6">
        <f t="shared" si="1419"/>
        <v>602.96968673455001</v>
      </c>
      <c r="AV3016" s="17">
        <v>583.36774880390396</v>
      </c>
      <c r="AW3016" s="6">
        <f t="shared" si="1420"/>
        <v>583.36774880390396</v>
      </c>
      <c r="AX3016" s="17">
        <v>568.98838976284901</v>
      </c>
      <c r="AY3016" s="6">
        <f t="shared" si="1421"/>
        <v>568.98838976284901</v>
      </c>
      <c r="AZ3016" s="20">
        <v>350503275.59983301</v>
      </c>
      <c r="BA3016" s="20">
        <v>1138506021.7292399</v>
      </c>
      <c r="BB3016" s="20">
        <v>212943148.91414601</v>
      </c>
      <c r="BC3016" s="20">
        <v>50047553.756774299</v>
      </c>
      <c r="BD3016" s="19">
        <f t="shared" si="1422"/>
        <v>1751.9999999999932</v>
      </c>
      <c r="BE3016" s="18">
        <v>30.1904612093116</v>
      </c>
      <c r="BF3016" s="20">
        <v>597250.419523719</v>
      </c>
      <c r="BG3016" s="20">
        <v>35262.995840782001</v>
      </c>
      <c r="BH3016" s="19">
        <f t="shared" si="1439"/>
        <v>44.333217469251167</v>
      </c>
      <c r="BI3016" s="20">
        <v>625.79076904534895</v>
      </c>
      <c r="BJ3016">
        <v>79</v>
      </c>
      <c r="BK3016" s="22">
        <v>1824</v>
      </c>
      <c r="BL3016" s="22">
        <v>2767.1539199999902</v>
      </c>
      <c r="BM3016" s="22">
        <v>456</v>
      </c>
      <c r="BN3016" s="22">
        <v>114</v>
      </c>
      <c r="BO3016">
        <v>0.221332406510867</v>
      </c>
    </row>
    <row r="3017" spans="1:67" x14ac:dyDescent="0.2">
      <c r="A3017" s="27">
        <v>3016</v>
      </c>
      <c r="B3017" s="18">
        <v>515.05413090152194</v>
      </c>
      <c r="C3017" s="18">
        <v>300.2</v>
      </c>
      <c r="D3017">
        <v>600</v>
      </c>
      <c r="E3017">
        <v>2400</v>
      </c>
      <c r="F3017">
        <v>6</v>
      </c>
      <c r="G3017" s="23">
        <f t="shared" si="1423"/>
        <v>0.97721266549410191</v>
      </c>
      <c r="H3017">
        <v>100</v>
      </c>
      <c r="I3017" s="17">
        <v>135.85489782612399</v>
      </c>
      <c r="J3017" s="6">
        <f t="shared" si="1424"/>
        <v>133.41670391657635</v>
      </c>
      <c r="K3017" s="6">
        <f t="shared" si="1410"/>
        <v>118.25583523134637</v>
      </c>
      <c r="L3017" s="6">
        <f t="shared" si="1425"/>
        <v>0.88636453877087329</v>
      </c>
      <c r="M3017" s="6">
        <f t="shared" si="1426"/>
        <v>120.41696385141651</v>
      </c>
      <c r="N3017" s="28">
        <v>100</v>
      </c>
      <c r="O3017" s="17">
        <v>209.774039815576</v>
      </c>
      <c r="P3017" s="6">
        <f t="shared" si="1427"/>
        <v>197.812711270552</v>
      </c>
      <c r="Q3017" s="6">
        <f t="shared" si="1413"/>
        <v>123.632944544095</v>
      </c>
      <c r="R3017" s="17">
        <v>197.812711270552</v>
      </c>
      <c r="S3017" s="6">
        <f t="shared" si="1428"/>
        <v>11.961328545024003</v>
      </c>
      <c r="T3017" s="6">
        <f t="shared" si="1429"/>
        <v>135.59427308911899</v>
      </c>
      <c r="U3017" s="17">
        <v>50.5028135961863</v>
      </c>
      <c r="V3017" s="6">
        <f t="shared" si="1430"/>
        <v>44.950964948654203</v>
      </c>
      <c r="W3017" s="6">
        <f t="shared" si="1414"/>
        <v>44.950964948654203</v>
      </c>
      <c r="X3017" s="17">
        <v>44.950964948654203</v>
      </c>
      <c r="Y3017" s="6">
        <f t="shared" si="1431"/>
        <v>5.5518486475320969</v>
      </c>
      <c r="Z3017" s="6">
        <f t="shared" si="1432"/>
        <v>50.5028135961863</v>
      </c>
      <c r="AA3017" s="17">
        <v>1332.51823429455</v>
      </c>
      <c r="AB3017" s="6">
        <f t="shared" si="1411"/>
        <v>1192.23714898359</v>
      </c>
      <c r="AC3017" s="6">
        <f t="shared" si="1415"/>
        <v>1192.23714898359</v>
      </c>
      <c r="AD3017" s="17">
        <v>1241.25486381101</v>
      </c>
      <c r="AE3017" s="6">
        <f t="shared" si="1433"/>
        <v>91.263370483540029</v>
      </c>
      <c r="AF3017" s="17">
        <v>1283.5005194671301</v>
      </c>
      <c r="AG3017" s="6">
        <f t="shared" si="1412"/>
        <v>49.017714827419923</v>
      </c>
      <c r="AH3017" s="6">
        <f t="shared" si="1416"/>
        <v>49.017714827419923</v>
      </c>
      <c r="AI3017" s="6">
        <f t="shared" si="1434"/>
        <v>1332.51823429455</v>
      </c>
      <c r="AJ3017" s="17">
        <v>222.450266819559</v>
      </c>
      <c r="AK3017" s="6">
        <f t="shared" si="1435"/>
        <v>179.94462307567699</v>
      </c>
      <c r="AL3017" s="6">
        <f t="shared" si="1417"/>
        <v>179.94462307567699</v>
      </c>
      <c r="AM3017" s="17">
        <v>179.94462307567699</v>
      </c>
      <c r="AN3017" s="6">
        <f t="shared" si="1436"/>
        <v>42.505643743882018</v>
      </c>
      <c r="AO3017" s="6">
        <f t="shared" si="1437"/>
        <v>222.450266819559</v>
      </c>
      <c r="AP3017" s="17">
        <v>2582.56446816467</v>
      </c>
      <c r="AQ3017" s="6">
        <f t="shared" si="1438"/>
        <v>2272.2544047539459</v>
      </c>
      <c r="AR3017" s="17">
        <v>827.49350242861306</v>
      </c>
      <c r="AS3017" s="6">
        <f t="shared" si="1418"/>
        <v>517.18343901788319</v>
      </c>
      <c r="AT3017" s="17">
        <v>602.88214025742298</v>
      </c>
      <c r="AU3017" s="6">
        <f t="shared" si="1419"/>
        <v>602.88214025742298</v>
      </c>
      <c r="AV3017" s="17">
        <v>583.28304837467795</v>
      </c>
      <c r="AW3017" s="6">
        <f t="shared" si="1420"/>
        <v>583.28304837467795</v>
      </c>
      <c r="AX3017" s="17">
        <v>568.90577710396201</v>
      </c>
      <c r="AY3017" s="6">
        <f t="shared" si="1421"/>
        <v>568.90577710396201</v>
      </c>
      <c r="AZ3017" s="20">
        <v>358073948.04126799</v>
      </c>
      <c r="BA3017" s="20">
        <v>1138519184.43835</v>
      </c>
      <c r="BB3017" s="20">
        <v>215483457.466039</v>
      </c>
      <c r="BC3017" s="20">
        <v>39923410.054333299</v>
      </c>
      <c r="BD3017" s="19">
        <f t="shared" si="1422"/>
        <v>1751.9999999999902</v>
      </c>
      <c r="BE3017" s="18">
        <v>33.328532045534601</v>
      </c>
      <c r="BF3017" s="20">
        <v>467883.78703441599</v>
      </c>
      <c r="BG3017" s="20">
        <v>27624.9015435119</v>
      </c>
      <c r="BH3017" s="19">
        <f t="shared" si="1439"/>
        <v>34.730479883923792</v>
      </c>
      <c r="BI3017" s="20">
        <v>695.32307671705496</v>
      </c>
      <c r="BJ3017">
        <v>79</v>
      </c>
      <c r="BK3017" s="22">
        <v>1824</v>
      </c>
      <c r="BL3017" s="22">
        <v>2767.1539199999902</v>
      </c>
      <c r="BM3017" s="22">
        <v>456</v>
      </c>
      <c r="BN3017" s="22">
        <v>114</v>
      </c>
      <c r="BO3017">
        <v>0.22394167836988799</v>
      </c>
    </row>
    <row r="3018" spans="1:67" x14ac:dyDescent="0.2">
      <c r="A3018" s="27">
        <v>3017</v>
      </c>
      <c r="B3018" s="18">
        <v>566.55954399167399</v>
      </c>
      <c r="C3018" s="18">
        <v>300.2</v>
      </c>
      <c r="D3018">
        <v>600</v>
      </c>
      <c r="E3018">
        <v>2400</v>
      </c>
      <c r="F3018">
        <v>6</v>
      </c>
      <c r="G3018" s="23">
        <f t="shared" si="1423"/>
        <v>0.98124221378829524</v>
      </c>
      <c r="H3018">
        <v>100</v>
      </c>
      <c r="I3018" s="17">
        <v>139.73996974256599</v>
      </c>
      <c r="J3018" s="6">
        <f t="shared" si="1424"/>
        <v>137.3656778740345</v>
      </c>
      <c r="K3018" s="6">
        <f t="shared" si="1410"/>
        <v>120.71265669920392</v>
      </c>
      <c r="L3018" s="6">
        <f t="shared" si="1425"/>
        <v>0.87876868929295759</v>
      </c>
      <c r="M3018" s="6">
        <f t="shared" si="1426"/>
        <v>122.79911005251226</v>
      </c>
      <c r="N3018" s="28">
        <v>100</v>
      </c>
      <c r="O3018" s="17">
        <v>226.70670609667499</v>
      </c>
      <c r="P3018" s="6">
        <f t="shared" si="1427"/>
        <v>213.77822220188801</v>
      </c>
      <c r="Q3018" s="6">
        <f t="shared" si="1413"/>
        <v>133.61138887618</v>
      </c>
      <c r="R3018" s="17">
        <v>213.77822220188801</v>
      </c>
      <c r="S3018" s="6">
        <f t="shared" si="1428"/>
        <v>12.928483894786979</v>
      </c>
      <c r="T3018" s="6">
        <f t="shared" si="1429"/>
        <v>146.53987277096698</v>
      </c>
      <c r="U3018" s="17">
        <v>50.496310952336401</v>
      </c>
      <c r="V3018" s="6">
        <f t="shared" si="1430"/>
        <v>44.944506863504003</v>
      </c>
      <c r="W3018" s="6">
        <f t="shared" si="1414"/>
        <v>44.944506863504003</v>
      </c>
      <c r="X3018" s="17">
        <v>44.944506863504003</v>
      </c>
      <c r="Y3018" s="6">
        <f t="shared" si="1431"/>
        <v>5.5518040888323981</v>
      </c>
      <c r="Z3018" s="6">
        <f t="shared" si="1432"/>
        <v>50.496310952336401</v>
      </c>
      <c r="AA3018" s="17">
        <v>1610.01942981611</v>
      </c>
      <c r="AB3018" s="6">
        <f t="shared" si="1411"/>
        <v>1453.5330743299901</v>
      </c>
      <c r="AC3018" s="6">
        <f t="shared" si="1415"/>
        <v>1453.5330743299901</v>
      </c>
      <c r="AD3018" s="17">
        <v>1501.80121915979</v>
      </c>
      <c r="AE3018" s="6">
        <f t="shared" si="1433"/>
        <v>108.21821065632003</v>
      </c>
      <c r="AF3018" s="17">
        <v>1561.7512849863101</v>
      </c>
      <c r="AG3018" s="6">
        <f t="shared" si="1412"/>
        <v>48.268144829799894</v>
      </c>
      <c r="AH3018" s="6">
        <f t="shared" si="1416"/>
        <v>48.268144829799894</v>
      </c>
      <c r="AI3018" s="6">
        <f t="shared" si="1434"/>
        <v>1610.01942981611</v>
      </c>
      <c r="AJ3018" s="17">
        <v>220.39406528621799</v>
      </c>
      <c r="AK3018" s="6">
        <f t="shared" si="1435"/>
        <v>178.19680318569701</v>
      </c>
      <c r="AL3018" s="6">
        <f t="shared" si="1417"/>
        <v>178.19680318569701</v>
      </c>
      <c r="AM3018" s="17">
        <v>178.19680318569701</v>
      </c>
      <c r="AN3018" s="6">
        <f t="shared" si="1436"/>
        <v>42.197262100520987</v>
      </c>
      <c r="AO3018" s="6">
        <f t="shared" si="1437"/>
        <v>220.39406528621799</v>
      </c>
      <c r="AP3018" s="17">
        <v>2664.9522826531902</v>
      </c>
      <c r="AQ3018" s="6">
        <f t="shared" si="1438"/>
        <v>2323.657514016214</v>
      </c>
      <c r="AR3018" s="17">
        <v>910.11938303195097</v>
      </c>
      <c r="AS3018" s="6">
        <f t="shared" si="1418"/>
        <v>568.82461439496933</v>
      </c>
      <c r="AT3018" s="17">
        <v>602.80036247656597</v>
      </c>
      <c r="AU3018" s="6">
        <f t="shared" si="1419"/>
        <v>602.80036247656597</v>
      </c>
      <c r="AV3018" s="17">
        <v>583.20392910720795</v>
      </c>
      <c r="AW3018" s="6">
        <f t="shared" si="1420"/>
        <v>583.20392910720795</v>
      </c>
      <c r="AX3018" s="17">
        <v>568.82860803747099</v>
      </c>
      <c r="AY3018" s="6">
        <f t="shared" si="1421"/>
        <v>568.82860803747099</v>
      </c>
      <c r="AZ3018" s="20">
        <v>363942192.649225</v>
      </c>
      <c r="BA3018" s="20">
        <v>1138516053.7428801</v>
      </c>
      <c r="BB3018" s="20">
        <v>216678112.16498199</v>
      </c>
      <c r="BC3018" s="20">
        <v>32863641.442906499</v>
      </c>
      <c r="BD3018" s="19">
        <f t="shared" si="1422"/>
        <v>1751.9999999999939</v>
      </c>
      <c r="BE3018" s="18">
        <v>36.277250076940199</v>
      </c>
      <c r="BF3018" s="20">
        <v>385908.438711464</v>
      </c>
      <c r="BG3018" s="20">
        <v>22784.894282798501</v>
      </c>
      <c r="BH3018" s="19">
        <f t="shared" si="1439"/>
        <v>28.645543271878807</v>
      </c>
      <c r="BI3018" s="20">
        <v>764.85538438875994</v>
      </c>
      <c r="BJ3018">
        <v>79</v>
      </c>
      <c r="BK3018" s="22">
        <v>1824</v>
      </c>
      <c r="BL3018" s="22">
        <v>2767.1539199999902</v>
      </c>
      <c r="BM3018" s="22">
        <v>456</v>
      </c>
      <c r="BN3018" s="22">
        <v>114</v>
      </c>
      <c r="BO3018">
        <v>0.22516878658006201</v>
      </c>
    </row>
    <row r="3019" spans="1:67" x14ac:dyDescent="0.2">
      <c r="A3019" s="27">
        <v>3018</v>
      </c>
      <c r="B3019" s="18">
        <v>618.06495708182604</v>
      </c>
      <c r="C3019" s="18">
        <v>300.2</v>
      </c>
      <c r="D3019">
        <v>600</v>
      </c>
      <c r="E3019">
        <v>2400</v>
      </c>
      <c r="F3019">
        <v>7</v>
      </c>
      <c r="G3019" s="23">
        <f t="shared" si="1423"/>
        <v>0.98450472023208901</v>
      </c>
      <c r="H3019">
        <v>100</v>
      </c>
      <c r="I3019" s="17">
        <v>148.981526295186</v>
      </c>
      <c r="J3019" s="6">
        <f t="shared" si="1424"/>
        <v>145.78759211497501</v>
      </c>
      <c r="K3019" s="6">
        <f t="shared" si="1410"/>
        <v>127.64068707758197</v>
      </c>
      <c r="L3019" s="6">
        <f t="shared" si="1425"/>
        <v>0.87552503766519763</v>
      </c>
      <c r="M3019" s="6">
        <f t="shared" si="1426"/>
        <v>130.43705642101136</v>
      </c>
      <c r="N3019" s="28">
        <v>100</v>
      </c>
      <c r="O3019" s="17">
        <v>243.79097621085401</v>
      </c>
      <c r="P3019" s="6">
        <f t="shared" si="1427"/>
        <v>229.88473027702901</v>
      </c>
      <c r="Q3019" s="6">
        <f t="shared" si="1413"/>
        <v>143.67795642314314</v>
      </c>
      <c r="R3019" s="17">
        <v>229.88473027702901</v>
      </c>
      <c r="S3019" s="6">
        <f t="shared" si="1428"/>
        <v>13.906245933825005</v>
      </c>
      <c r="T3019" s="6">
        <f t="shared" si="1429"/>
        <v>157.58420235696815</v>
      </c>
      <c r="U3019" s="17">
        <v>50.483621647754099</v>
      </c>
      <c r="V3019" s="6">
        <f t="shared" si="1430"/>
        <v>44.931897085315299</v>
      </c>
      <c r="W3019" s="6">
        <f t="shared" si="1414"/>
        <v>44.931897085315299</v>
      </c>
      <c r="X3019" s="17">
        <v>44.931897085315299</v>
      </c>
      <c r="Y3019" s="6">
        <f t="shared" si="1431"/>
        <v>5.5517245624387996</v>
      </c>
      <c r="Z3019" s="6">
        <f t="shared" si="1432"/>
        <v>50.483621647754099</v>
      </c>
      <c r="AA3019" s="17">
        <v>2223.0194409569099</v>
      </c>
      <c r="AB3019" s="6">
        <f t="shared" si="1411"/>
        <v>2029.0809344682702</v>
      </c>
      <c r="AC3019" s="6">
        <f t="shared" si="1415"/>
        <v>2029.0809344682702</v>
      </c>
      <c r="AD3019" s="17">
        <v>2077.3521440975701</v>
      </c>
      <c r="AE3019" s="6">
        <f t="shared" si="1433"/>
        <v>145.66729685933979</v>
      </c>
      <c r="AF3019" s="17">
        <v>2174.74823132761</v>
      </c>
      <c r="AG3019" s="6">
        <f t="shared" si="1412"/>
        <v>48.271209629299847</v>
      </c>
      <c r="AH3019" s="6">
        <f t="shared" si="1416"/>
        <v>48.271209629299847</v>
      </c>
      <c r="AI3019" s="6">
        <f t="shared" si="1434"/>
        <v>2223.0194409569099</v>
      </c>
      <c r="AJ3019" s="17">
        <v>219.202790299529</v>
      </c>
      <c r="AK3019" s="6">
        <f t="shared" si="1435"/>
        <v>177.151277438628</v>
      </c>
      <c r="AL3019" s="6">
        <f t="shared" si="1417"/>
        <v>177.151277438628</v>
      </c>
      <c r="AM3019" s="17">
        <v>177.151277438628</v>
      </c>
      <c r="AN3019" s="6">
        <f t="shared" si="1436"/>
        <v>42.051512860900999</v>
      </c>
      <c r="AO3019" s="6">
        <f t="shared" si="1437"/>
        <v>219.202790299529</v>
      </c>
      <c r="AP3019" s="17">
        <v>2844.13363184632</v>
      </c>
      <c r="AQ3019" s="6">
        <f t="shared" si="1438"/>
        <v>2471.9111939477425</v>
      </c>
      <c r="AR3019" s="17">
        <v>992.59316772956299</v>
      </c>
      <c r="AS3019" s="6">
        <f t="shared" si="1418"/>
        <v>620.37072983097687</v>
      </c>
      <c r="AT3019" s="17">
        <v>602.63987129949203</v>
      </c>
      <c r="AU3019" s="6">
        <f t="shared" si="1419"/>
        <v>602.63987129949203</v>
      </c>
      <c r="AV3019" s="17">
        <v>680.22343122632196</v>
      </c>
      <c r="AW3019" s="6">
        <f t="shared" si="1420"/>
        <v>680.22343122632196</v>
      </c>
      <c r="AX3019" s="17">
        <v>568.67716159095198</v>
      </c>
      <c r="AY3019" s="6">
        <f t="shared" si="1421"/>
        <v>568.67716159095198</v>
      </c>
      <c r="AZ3019" s="20">
        <v>368803705.37238598</v>
      </c>
      <c r="BA3019" s="20">
        <v>1138523361.2499499</v>
      </c>
      <c r="BB3019" s="20">
        <v>217525203.22427401</v>
      </c>
      <c r="BC3019" s="20">
        <v>27147730.153379999</v>
      </c>
      <c r="BD3019" s="19">
        <f t="shared" si="1422"/>
        <v>1751.9999999999898</v>
      </c>
      <c r="BE3019" s="18">
        <v>39.010143743299203</v>
      </c>
      <c r="BF3019" s="20">
        <v>315368.451559401</v>
      </c>
      <c r="BG3019" s="20">
        <v>18620.056231222701</v>
      </c>
      <c r="BH3019" s="19">
        <f t="shared" si="1439"/>
        <v>23.409440477368609</v>
      </c>
      <c r="BI3019" s="20">
        <v>834.38769206046595</v>
      </c>
      <c r="BJ3019">
        <v>79</v>
      </c>
      <c r="BK3019" s="22">
        <v>1824</v>
      </c>
      <c r="BL3019" s="22">
        <v>2767.1539199999902</v>
      </c>
      <c r="BM3019" s="22">
        <v>456</v>
      </c>
      <c r="BN3019" s="22">
        <v>114</v>
      </c>
      <c r="BO3019">
        <v>0.226038910677796</v>
      </c>
    </row>
    <row r="3020" spans="1:67" x14ac:dyDescent="0.2">
      <c r="A3020" s="27">
        <v>3019</v>
      </c>
      <c r="B3020" s="18">
        <v>669.57037017197899</v>
      </c>
      <c r="C3020" s="18">
        <v>300.2</v>
      </c>
      <c r="D3020">
        <v>600</v>
      </c>
      <c r="E3020">
        <v>2400</v>
      </c>
      <c r="F3020">
        <v>7</v>
      </c>
      <c r="G3020" s="23">
        <f t="shared" si="1423"/>
        <v>0.98692042514638634</v>
      </c>
      <c r="H3020">
        <v>100</v>
      </c>
      <c r="I3020" s="17">
        <v>153.01603407571901</v>
      </c>
      <c r="J3020" s="6">
        <f t="shared" si="1424"/>
        <v>149.5804677348026</v>
      </c>
      <c r="K3020" s="6">
        <f t="shared" si="1410"/>
        <v>129.9348802442413</v>
      </c>
      <c r="L3020" s="6">
        <f t="shared" si="1425"/>
        <v>0.86866208009596702</v>
      </c>
      <c r="M3020" s="6">
        <f t="shared" si="1426"/>
        <v>132.91922644824945</v>
      </c>
      <c r="N3020" s="28">
        <v>100</v>
      </c>
      <c r="O3020" s="17">
        <v>261.11811804732599</v>
      </c>
      <c r="P3020" s="6">
        <f t="shared" si="1427"/>
        <v>246.22194572544001</v>
      </c>
      <c r="Q3020" s="6">
        <f t="shared" si="1413"/>
        <v>153.88871607839999</v>
      </c>
      <c r="R3020" s="17">
        <v>246.22194572544001</v>
      </c>
      <c r="S3020" s="6">
        <f t="shared" si="1428"/>
        <v>14.896172321885985</v>
      </c>
      <c r="T3020" s="6">
        <f t="shared" si="1429"/>
        <v>168.78488840028598</v>
      </c>
      <c r="U3020" s="17">
        <v>50.478375932336299</v>
      </c>
      <c r="V3020" s="6">
        <f t="shared" si="1430"/>
        <v>44.926680473654898</v>
      </c>
      <c r="W3020" s="6">
        <f t="shared" si="1414"/>
        <v>44.926680473654898</v>
      </c>
      <c r="X3020" s="17">
        <v>44.926680473654898</v>
      </c>
      <c r="Y3020" s="6">
        <f t="shared" si="1431"/>
        <v>5.5516954586814009</v>
      </c>
      <c r="Z3020" s="6">
        <f t="shared" si="1432"/>
        <v>50.478375932336299</v>
      </c>
      <c r="AA3020" s="17">
        <v>2604.0493825813901</v>
      </c>
      <c r="AB3020" s="6">
        <f t="shared" si="1411"/>
        <v>2386.6964200116199</v>
      </c>
      <c r="AC3020" s="6">
        <f t="shared" si="1415"/>
        <v>2386.6964200116199</v>
      </c>
      <c r="AD3020" s="17">
        <v>2435.1443091321798</v>
      </c>
      <c r="AE3020" s="6">
        <f t="shared" si="1433"/>
        <v>168.90507344921025</v>
      </c>
      <c r="AF3020" s="17">
        <v>2555.6014934608302</v>
      </c>
      <c r="AG3020" s="6">
        <f t="shared" si="1412"/>
        <v>48.447889120559921</v>
      </c>
      <c r="AH3020" s="6">
        <f t="shared" si="1416"/>
        <v>48.447889120559921</v>
      </c>
      <c r="AI3020" s="6">
        <f t="shared" si="1434"/>
        <v>2604.0493825813901</v>
      </c>
      <c r="AJ3020" s="17">
        <v>218.499158979437</v>
      </c>
      <c r="AK3020" s="6">
        <f t="shared" si="1435"/>
        <v>176.51166533700899</v>
      </c>
      <c r="AL3020" s="6">
        <f t="shared" si="1417"/>
        <v>176.51166533700899</v>
      </c>
      <c r="AM3020" s="17">
        <v>176.51166533700899</v>
      </c>
      <c r="AN3020" s="6">
        <f t="shared" si="1436"/>
        <v>41.987493642428007</v>
      </c>
      <c r="AO3020" s="6">
        <f t="shared" si="1437"/>
        <v>218.499158979437</v>
      </c>
      <c r="AP3020" s="17">
        <v>2926.5252624023601</v>
      </c>
      <c r="AQ3020" s="6">
        <f t="shared" si="1438"/>
        <v>2523.3289907822582</v>
      </c>
      <c r="AR3020" s="17">
        <v>1075.19005765362</v>
      </c>
      <c r="AS3020" s="6">
        <f t="shared" si="1418"/>
        <v>671.99378603351249</v>
      </c>
      <c r="AT3020" s="17">
        <v>602.57306342706204</v>
      </c>
      <c r="AU3020" s="6">
        <f t="shared" si="1419"/>
        <v>602.57306342706204</v>
      </c>
      <c r="AV3020" s="17">
        <v>680.14802254133099</v>
      </c>
      <c r="AW3020" s="6">
        <f t="shared" si="1420"/>
        <v>680.14802254133099</v>
      </c>
      <c r="AX3020" s="17">
        <v>568.61411878035301</v>
      </c>
      <c r="AY3020" s="6">
        <f t="shared" si="1421"/>
        <v>568.61411878035301</v>
      </c>
      <c r="AZ3020" s="20">
        <v>372770122.03554702</v>
      </c>
      <c r="BA3020" s="20">
        <v>1138540672.66976</v>
      </c>
      <c r="BB3020" s="20">
        <v>217773790.15115499</v>
      </c>
      <c r="BC3020" s="20">
        <v>22915415.143530998</v>
      </c>
      <c r="BD3020" s="19">
        <f t="shared" si="1422"/>
        <v>1751.9999999999932</v>
      </c>
      <c r="BE3020" s="18">
        <v>41.5597248028444</v>
      </c>
      <c r="BF3020" s="20">
        <v>270106.45978149999</v>
      </c>
      <c r="BG3020" s="20">
        <v>15947.687362763099</v>
      </c>
      <c r="BH3020" s="19">
        <f t="shared" si="1439"/>
        <v>20.049694449594625</v>
      </c>
      <c r="BI3020" s="20">
        <v>903.91999973217105</v>
      </c>
      <c r="BJ3020">
        <v>79</v>
      </c>
      <c r="BK3020" s="22">
        <v>1824</v>
      </c>
      <c r="BL3020" s="22">
        <v>2767.1539199999902</v>
      </c>
      <c r="BM3020" s="22">
        <v>456</v>
      </c>
      <c r="BN3020" s="22">
        <v>114</v>
      </c>
      <c r="BO3020">
        <v>0.22629430558202701</v>
      </c>
    </row>
    <row r="3021" spans="1:67" x14ac:dyDescent="0.2">
      <c r="A3021" s="27">
        <v>3020</v>
      </c>
      <c r="B3021" s="18">
        <v>721.07578326213104</v>
      </c>
      <c r="C3021" s="18">
        <v>300.2</v>
      </c>
      <c r="D3021">
        <v>600</v>
      </c>
      <c r="E3021">
        <v>2400</v>
      </c>
      <c r="F3021">
        <v>7</v>
      </c>
      <c r="G3021" s="23">
        <f t="shared" si="1423"/>
        <v>0.98948098455773814</v>
      </c>
      <c r="H3021">
        <v>100</v>
      </c>
      <c r="I3021" s="17">
        <v>157.066656903639</v>
      </c>
      <c r="J3021" s="6">
        <f t="shared" si="1424"/>
        <v>152.36409958444767</v>
      </c>
      <c r="K3021" s="6">
        <f t="shared" si="1410"/>
        <v>131.20693702029988</v>
      </c>
      <c r="L3021" s="6">
        <f t="shared" si="1425"/>
        <v>0.86114076333039691</v>
      </c>
      <c r="M3021" s="6">
        <f t="shared" si="1426"/>
        <v>135.25650081975326</v>
      </c>
      <c r="N3021" s="28">
        <v>99.999999999999901</v>
      </c>
      <c r="O3021" s="17">
        <v>278.36368343570598</v>
      </c>
      <c r="P3021" s="6">
        <f t="shared" si="1427"/>
        <v>262.482128135746</v>
      </c>
      <c r="Q3021" s="6">
        <f t="shared" si="1413"/>
        <v>164.05133008484125</v>
      </c>
      <c r="R3021" s="17">
        <v>262.482128135746</v>
      </c>
      <c r="S3021" s="6">
        <f t="shared" si="1428"/>
        <v>15.881555299959984</v>
      </c>
      <c r="T3021" s="6">
        <f t="shared" si="1429"/>
        <v>179.93288538480124</v>
      </c>
      <c r="U3021" s="17">
        <v>50.473514839442998</v>
      </c>
      <c r="V3021" s="6">
        <f t="shared" si="1430"/>
        <v>44.921837920825297</v>
      </c>
      <c r="W3021" s="6">
        <f t="shared" si="1414"/>
        <v>44.921837920825297</v>
      </c>
      <c r="X3021" s="17">
        <v>44.921837920825297</v>
      </c>
      <c r="Y3021" s="6">
        <f t="shared" si="1431"/>
        <v>5.5516769186177015</v>
      </c>
      <c r="Z3021" s="6">
        <f t="shared" si="1432"/>
        <v>50.473514839442998</v>
      </c>
      <c r="AA3021" s="17">
        <v>3096.5176928900601</v>
      </c>
      <c r="AB3021" s="6">
        <f t="shared" si="1411"/>
        <v>2849.4107846668799</v>
      </c>
      <c r="AC3021" s="6">
        <f t="shared" si="1415"/>
        <v>2849.4107846668799</v>
      </c>
      <c r="AD3021" s="17">
        <v>2897.4389284993499</v>
      </c>
      <c r="AE3021" s="6">
        <f t="shared" si="1433"/>
        <v>199.07876439071015</v>
      </c>
      <c r="AF3021" s="17">
        <v>3048.48954905759</v>
      </c>
      <c r="AG3021" s="6">
        <f t="shared" si="1412"/>
        <v>48.02814383247005</v>
      </c>
      <c r="AH3021" s="6">
        <f t="shared" si="1416"/>
        <v>48.02814383247005</v>
      </c>
      <c r="AI3021" s="6">
        <f t="shared" si="1434"/>
        <v>3096.5176928900601</v>
      </c>
      <c r="AJ3021" s="17">
        <v>217.82288155932801</v>
      </c>
      <c r="AK3021" s="6">
        <f t="shared" si="1435"/>
        <v>175.910578672593</v>
      </c>
      <c r="AL3021" s="6">
        <f t="shared" si="1417"/>
        <v>175.910578672593</v>
      </c>
      <c r="AM3021" s="17">
        <v>175.910578672593</v>
      </c>
      <c r="AN3021" s="6">
        <f t="shared" si="1436"/>
        <v>41.912302886735006</v>
      </c>
      <c r="AO3021" s="6">
        <f t="shared" si="1437"/>
        <v>217.82288155932801</v>
      </c>
      <c r="AP3021" s="17">
        <v>3008.9178794536301</v>
      </c>
      <c r="AQ3021" s="6">
        <f t="shared" si="1438"/>
        <v>2574.7518628397997</v>
      </c>
      <c r="AR3021" s="17">
        <v>1157.7760443035399</v>
      </c>
      <c r="AS3021" s="6">
        <f t="shared" si="1418"/>
        <v>723.61002768971252</v>
      </c>
      <c r="AT3021" s="17">
        <v>602.510125439852</v>
      </c>
      <c r="AU3021" s="6">
        <f t="shared" si="1419"/>
        <v>602.510125439852</v>
      </c>
      <c r="AV3021" s="17">
        <v>680.07698194867703</v>
      </c>
      <c r="AW3021" s="6">
        <f t="shared" si="1420"/>
        <v>680.07698194867703</v>
      </c>
      <c r="AX3021" s="17">
        <v>568.55472776155796</v>
      </c>
      <c r="AY3021" s="6">
        <f t="shared" si="1421"/>
        <v>568.55472776155796</v>
      </c>
      <c r="AZ3021" s="20">
        <v>376582833.28371501</v>
      </c>
      <c r="BA3021" s="20">
        <v>1138545009.6357</v>
      </c>
      <c r="BB3021" s="20">
        <v>218442842.02574101</v>
      </c>
      <c r="BC3021" s="20">
        <v>18429315.054842699</v>
      </c>
      <c r="BD3021" s="19">
        <f t="shared" si="1422"/>
        <v>1751.9999999999989</v>
      </c>
      <c r="BE3021" s="18">
        <v>43.898873868130799</v>
      </c>
      <c r="BF3021" s="20">
        <v>209421.56168267</v>
      </c>
      <c r="BG3021" s="20">
        <v>12364.715732598601</v>
      </c>
      <c r="BH3021" s="19">
        <f t="shared" si="1439"/>
        <v>15.545123675646471</v>
      </c>
      <c r="BI3021" s="20">
        <v>973.45230740387694</v>
      </c>
      <c r="BJ3021">
        <v>79</v>
      </c>
      <c r="BK3021" s="22">
        <v>1824</v>
      </c>
      <c r="BL3021" s="22">
        <v>2767.1539199999902</v>
      </c>
      <c r="BM3021" s="22">
        <v>456</v>
      </c>
      <c r="BN3021" s="22">
        <v>114</v>
      </c>
      <c r="BO3021">
        <v>0.22698152729562601</v>
      </c>
    </row>
    <row r="3022" spans="1:67" x14ac:dyDescent="0.2">
      <c r="A3022" s="27">
        <v>3021</v>
      </c>
      <c r="B3022" s="18">
        <v>772.58119635228297</v>
      </c>
      <c r="C3022" s="18">
        <v>300.2</v>
      </c>
      <c r="D3022">
        <v>600</v>
      </c>
      <c r="E3022">
        <v>2400</v>
      </c>
      <c r="F3022">
        <v>7</v>
      </c>
      <c r="G3022" s="23">
        <f t="shared" si="1423"/>
        <v>0.99105070328770328</v>
      </c>
      <c r="H3022">
        <v>100</v>
      </c>
      <c r="I3022" s="17">
        <v>161.13509255280101</v>
      </c>
      <c r="J3022" s="6">
        <f t="shared" si="1424"/>
        <v>156.96768808916062</v>
      </c>
      <c r="K3022" s="6">
        <f t="shared" si="1410"/>
        <v>134.31730592688737</v>
      </c>
      <c r="L3022" s="6">
        <f t="shared" si="1425"/>
        <v>0.85570035184943671</v>
      </c>
      <c r="M3022" s="6">
        <f t="shared" si="1426"/>
        <v>137.88335539272339</v>
      </c>
      <c r="N3022" s="28">
        <v>100</v>
      </c>
      <c r="O3022" s="17">
        <v>295.55948589502498</v>
      </c>
      <c r="P3022" s="6">
        <f t="shared" si="1427"/>
        <v>278.69528641688299</v>
      </c>
      <c r="Q3022" s="6">
        <f t="shared" si="1413"/>
        <v>174.18455401055186</v>
      </c>
      <c r="R3022" s="17">
        <v>278.69528641688299</v>
      </c>
      <c r="S3022" s="6">
        <f t="shared" si="1428"/>
        <v>16.864199478141984</v>
      </c>
      <c r="T3022" s="6">
        <f t="shared" si="1429"/>
        <v>191.04875348869385</v>
      </c>
      <c r="U3022" s="17">
        <v>50.4690837872296</v>
      </c>
      <c r="V3022" s="6">
        <f t="shared" si="1430"/>
        <v>44.917407165548298</v>
      </c>
      <c r="W3022" s="6">
        <f t="shared" si="1414"/>
        <v>44.917407165548298</v>
      </c>
      <c r="X3022" s="17">
        <v>44.917407165548298</v>
      </c>
      <c r="Y3022" s="6">
        <f t="shared" si="1431"/>
        <v>5.5516766216813025</v>
      </c>
      <c r="Z3022" s="6">
        <f t="shared" si="1432"/>
        <v>50.4690837872296</v>
      </c>
      <c r="AA3022" s="17">
        <v>3693.5393849092302</v>
      </c>
      <c r="AB3022" s="6">
        <f t="shared" si="1411"/>
        <v>3410.9034943861398</v>
      </c>
      <c r="AC3022" s="6">
        <f t="shared" si="1415"/>
        <v>3410.9034943861398</v>
      </c>
      <c r="AD3022" s="17">
        <v>3457.9832624004298</v>
      </c>
      <c r="AE3022" s="6">
        <f t="shared" si="1433"/>
        <v>235.5561225088004</v>
      </c>
      <c r="AF3022" s="17">
        <v>3646.4596168949402</v>
      </c>
      <c r="AG3022" s="6">
        <f t="shared" si="1412"/>
        <v>47.079768014290039</v>
      </c>
      <c r="AH3022" s="6">
        <f t="shared" si="1416"/>
        <v>47.079768014290039</v>
      </c>
      <c r="AI3022" s="6">
        <f t="shared" si="1434"/>
        <v>3693.5393849092302</v>
      </c>
      <c r="AJ3022" s="17">
        <v>217.40121405356101</v>
      </c>
      <c r="AK3022" s="6">
        <f t="shared" si="1435"/>
        <v>175.516766704817</v>
      </c>
      <c r="AL3022" s="6">
        <f t="shared" si="1417"/>
        <v>175.516766704817</v>
      </c>
      <c r="AM3022" s="17">
        <v>175.516766704817</v>
      </c>
      <c r="AN3022" s="6">
        <f t="shared" si="1436"/>
        <v>41.884447348744004</v>
      </c>
      <c r="AO3022" s="6">
        <f t="shared" si="1437"/>
        <v>217.40121405356101</v>
      </c>
      <c r="AP3022" s="17">
        <v>3091.31139969783</v>
      </c>
      <c r="AQ3022" s="6">
        <f t="shared" si="1438"/>
        <v>2626.1793815549258</v>
      </c>
      <c r="AR3022" s="17">
        <v>1240.3520483810801</v>
      </c>
      <c r="AS3022" s="6">
        <f t="shared" si="1418"/>
        <v>775.22003023817501</v>
      </c>
      <c r="AT3022" s="17">
        <v>602.45073055436796</v>
      </c>
      <c r="AU3022" s="6">
        <f t="shared" si="1419"/>
        <v>602.45073055436796</v>
      </c>
      <c r="AV3022" s="17">
        <v>680.009940594917</v>
      </c>
      <c r="AW3022" s="6">
        <f t="shared" si="1420"/>
        <v>680.009940594917</v>
      </c>
      <c r="AX3022" s="17">
        <v>568.49868016746598</v>
      </c>
      <c r="AY3022" s="6">
        <f t="shared" si="1421"/>
        <v>568.49868016746598</v>
      </c>
      <c r="AZ3022" s="20">
        <v>379707123.226502</v>
      </c>
      <c r="BA3022" s="20">
        <v>1138545009.6357</v>
      </c>
      <c r="BB3022" s="20">
        <v>218068699.29785299</v>
      </c>
      <c r="BC3022" s="20">
        <v>15679167.839943901</v>
      </c>
      <c r="BD3022" s="19">
        <f t="shared" si="1422"/>
        <v>1751.9999999999989</v>
      </c>
      <c r="BE3022" s="18">
        <v>46.0898257582339</v>
      </c>
      <c r="BF3022" s="20">
        <v>177081.78524212301</v>
      </c>
      <c r="BG3022" s="20">
        <v>10455.303256966999</v>
      </c>
      <c r="BH3022" s="19">
        <f t="shared" si="1439"/>
        <v>13.144578954407054</v>
      </c>
      <c r="BI3022" s="20">
        <v>1042.98461507558</v>
      </c>
      <c r="BJ3022">
        <v>79</v>
      </c>
      <c r="BK3022" s="22">
        <v>1824</v>
      </c>
      <c r="BL3022" s="22">
        <v>2767.1539199999902</v>
      </c>
      <c r="BM3022" s="22">
        <v>456</v>
      </c>
      <c r="BN3022" s="22">
        <v>114</v>
      </c>
      <c r="BO3022">
        <v>0.22659729479625701</v>
      </c>
    </row>
    <row r="3023" spans="1:67" x14ac:dyDescent="0.2">
      <c r="A3023" s="27">
        <v>3022</v>
      </c>
      <c r="B3023" s="18">
        <v>824.08660944243502</v>
      </c>
      <c r="C3023" s="18">
        <v>300.2</v>
      </c>
      <c r="D3023">
        <v>600</v>
      </c>
      <c r="E3023">
        <v>2400</v>
      </c>
      <c r="F3023">
        <v>7</v>
      </c>
      <c r="G3023" s="23">
        <f t="shared" si="1423"/>
        <v>0.99208188600031699</v>
      </c>
      <c r="H3023">
        <v>100</v>
      </c>
      <c r="I3023" s="17">
        <v>165.245324022744</v>
      </c>
      <c r="J3023" s="6">
        <f t="shared" si="1424"/>
        <v>162.0371060638212</v>
      </c>
      <c r="K3023" s="6">
        <f t="shared" si="1410"/>
        <v>137.90042656510468</v>
      </c>
      <c r="L3023" s="6">
        <f t="shared" si="1425"/>
        <v>0.85104226997728616</v>
      </c>
      <c r="M3023" s="6">
        <f t="shared" si="1426"/>
        <v>140.63075565944823</v>
      </c>
      <c r="N3023" s="28">
        <v>99.999997213269296</v>
      </c>
      <c r="O3023" s="17">
        <v>312.96612674262298</v>
      </c>
      <c r="P3023" s="6">
        <f t="shared" si="1427"/>
        <v>295.10716002808499</v>
      </c>
      <c r="Q3023" s="6">
        <f t="shared" si="1413"/>
        <v>184.44197501755312</v>
      </c>
      <c r="R3023" s="17">
        <v>295.10716002808499</v>
      </c>
      <c r="S3023" s="6">
        <f t="shared" si="1428"/>
        <v>17.858966714537985</v>
      </c>
      <c r="T3023" s="6">
        <f t="shared" si="1429"/>
        <v>202.3009417320911</v>
      </c>
      <c r="U3023" s="17">
        <v>50.4648719832187</v>
      </c>
      <c r="V3023" s="6">
        <f t="shared" si="1430"/>
        <v>44.913198213138998</v>
      </c>
      <c r="W3023" s="6">
        <f t="shared" si="1414"/>
        <v>44.913198213138998</v>
      </c>
      <c r="X3023" s="17">
        <v>44.913198213138998</v>
      </c>
      <c r="Y3023" s="6">
        <f t="shared" si="1431"/>
        <v>5.5516737700797023</v>
      </c>
      <c r="Z3023" s="6">
        <f t="shared" si="1432"/>
        <v>50.4648719832187</v>
      </c>
      <c r="AA3023" s="17">
        <v>4294.9643363607101</v>
      </c>
      <c r="AB3023" s="6">
        <f t="shared" si="1411"/>
        <v>3975.9683875445803</v>
      </c>
      <c r="AC3023" s="6">
        <f t="shared" si="1415"/>
        <v>3975.9683875445803</v>
      </c>
      <c r="AD3023" s="17">
        <v>4022.7121112452101</v>
      </c>
      <c r="AE3023" s="6">
        <f t="shared" si="1433"/>
        <v>272.2522251155001</v>
      </c>
      <c r="AF3023" s="17">
        <v>4248.2206126600804</v>
      </c>
      <c r="AG3023" s="6">
        <f t="shared" si="1412"/>
        <v>46.743723700629744</v>
      </c>
      <c r="AH3023" s="6">
        <f t="shared" si="1416"/>
        <v>46.743723700629744</v>
      </c>
      <c r="AI3023" s="6">
        <f t="shared" si="1434"/>
        <v>4294.9643363607101</v>
      </c>
      <c r="AJ3023" s="17">
        <v>217.323738147429</v>
      </c>
      <c r="AK3023" s="6">
        <f t="shared" si="1435"/>
        <v>175.39964251275501</v>
      </c>
      <c r="AL3023" s="6">
        <f t="shared" si="1417"/>
        <v>175.39964251275501</v>
      </c>
      <c r="AM3023" s="17">
        <v>175.39964251275501</v>
      </c>
      <c r="AN3023" s="6">
        <f t="shared" si="1436"/>
        <v>41.924095634673989</v>
      </c>
      <c r="AO3023" s="6">
        <f t="shared" si="1437"/>
        <v>217.323738147429</v>
      </c>
      <c r="AP3023" s="17">
        <v>3173.7057489549102</v>
      </c>
      <c r="AQ3023" s="6">
        <f t="shared" si="1438"/>
        <v>2677.6111652934542</v>
      </c>
      <c r="AR3023" s="17">
        <v>1322.9188897638701</v>
      </c>
      <c r="AS3023" s="6">
        <f t="shared" si="1418"/>
        <v>826.82430610241886</v>
      </c>
      <c r="AT3023" s="17">
        <v>602.39458777247501</v>
      </c>
      <c r="AU3023" s="6">
        <f t="shared" si="1419"/>
        <v>602.39458777247501</v>
      </c>
      <c r="AV3023" s="17">
        <v>679.94657001896303</v>
      </c>
      <c r="AW3023" s="6">
        <f t="shared" si="1420"/>
        <v>679.94657001896303</v>
      </c>
      <c r="AX3023" s="17">
        <v>568.44570139959706</v>
      </c>
      <c r="AY3023" s="6">
        <f t="shared" si="1421"/>
        <v>568.44570139959706</v>
      </c>
      <c r="AZ3023" s="20">
        <v>382120730.19431698</v>
      </c>
      <c r="BA3023" s="20">
        <v>1138545009.6357</v>
      </c>
      <c r="BB3023" s="20">
        <v>217461676.00560501</v>
      </c>
      <c r="BC3023" s="20">
        <v>13872535.3408543</v>
      </c>
      <c r="BD3023" s="19">
        <f t="shared" si="1422"/>
        <v>1751.9999511764765</v>
      </c>
      <c r="BE3023" s="18">
        <v>48.137043978703801</v>
      </c>
      <c r="BF3023" s="20">
        <v>157444.02066122301</v>
      </c>
      <c r="BG3023" s="20">
        <v>9295.8458700793199</v>
      </c>
      <c r="BH3023" s="19">
        <f t="shared" si="1439"/>
        <v>11.686890412378961</v>
      </c>
      <c r="BI3023" s="20">
        <v>1112.51692274728</v>
      </c>
      <c r="BJ3023">
        <v>79</v>
      </c>
      <c r="BK3023" s="22">
        <v>1824</v>
      </c>
      <c r="BL3023" s="22">
        <v>2767.1539199999902</v>
      </c>
      <c r="BM3023" s="22">
        <v>456</v>
      </c>
      <c r="BN3023" s="22">
        <v>114</v>
      </c>
      <c r="BO3023">
        <v>0.22597384871408599</v>
      </c>
    </row>
    <row r="3024" spans="1:67" x14ac:dyDescent="0.2">
      <c r="A3024" s="27">
        <v>3023</v>
      </c>
      <c r="B3024" s="18">
        <v>875.59202253258798</v>
      </c>
      <c r="C3024" s="18">
        <v>300.2</v>
      </c>
      <c r="D3024">
        <v>600</v>
      </c>
      <c r="E3024">
        <v>2400</v>
      </c>
      <c r="F3024">
        <v>7</v>
      </c>
      <c r="G3024" s="23">
        <f t="shared" si="1423"/>
        <v>0.99300745215544939</v>
      </c>
      <c r="H3024">
        <v>100</v>
      </c>
      <c r="I3024" s="17">
        <v>169.382126819875</v>
      </c>
      <c r="J3024" s="6">
        <f t="shared" si="1424"/>
        <v>166.09938089947767</v>
      </c>
      <c r="K3024" s="6">
        <f t="shared" si="1410"/>
        <v>140.46590680355487</v>
      </c>
      <c r="L3024" s="6">
        <f t="shared" si="1425"/>
        <v>0.84567387333348332</v>
      </c>
      <c r="M3024" s="6">
        <f t="shared" si="1426"/>
        <v>143.24203926122698</v>
      </c>
      <c r="N3024" s="28">
        <v>99.999999999999901</v>
      </c>
      <c r="O3024" s="17">
        <v>330.53273701522198</v>
      </c>
      <c r="P3024" s="6">
        <f t="shared" si="1427"/>
        <v>311.669787331093</v>
      </c>
      <c r="Q3024" s="6">
        <f t="shared" si="1413"/>
        <v>194.79361708193312</v>
      </c>
      <c r="R3024" s="17">
        <v>311.669787331093</v>
      </c>
      <c r="S3024" s="6">
        <f t="shared" si="1428"/>
        <v>18.862949684128978</v>
      </c>
      <c r="T3024" s="6">
        <f t="shared" si="1429"/>
        <v>213.6565667660621</v>
      </c>
      <c r="U3024" s="17">
        <v>50.460924502812198</v>
      </c>
      <c r="V3024" s="6">
        <f t="shared" si="1430"/>
        <v>44.909249047864002</v>
      </c>
      <c r="W3024" s="6">
        <f t="shared" si="1414"/>
        <v>44.909249047864002</v>
      </c>
      <c r="X3024" s="17">
        <v>44.909249047864002</v>
      </c>
      <c r="Y3024" s="6">
        <f t="shared" si="1431"/>
        <v>5.5516754549481959</v>
      </c>
      <c r="Z3024" s="6">
        <f t="shared" si="1432"/>
        <v>50.460924502812198</v>
      </c>
      <c r="AA3024" s="17">
        <v>4843.9001364333899</v>
      </c>
      <c r="AB3024" s="6">
        <f t="shared" si="1411"/>
        <v>4492.3354832057303</v>
      </c>
      <c r="AC3024" s="6">
        <f t="shared" si="1415"/>
        <v>4492.3354832057303</v>
      </c>
      <c r="AD3024" s="17">
        <v>4538.0890603144999</v>
      </c>
      <c r="AE3024" s="6">
        <f t="shared" si="1433"/>
        <v>305.81107611889001</v>
      </c>
      <c r="AF3024" s="17">
        <v>4798.1465593246203</v>
      </c>
      <c r="AG3024" s="6">
        <f t="shared" si="1412"/>
        <v>45.753577108769605</v>
      </c>
      <c r="AH3024" s="6">
        <f t="shared" si="1416"/>
        <v>45.753577108769605</v>
      </c>
      <c r="AI3024" s="6">
        <f t="shared" si="1434"/>
        <v>4843.9001364333899</v>
      </c>
      <c r="AJ3024" s="17">
        <v>217.57536227705</v>
      </c>
      <c r="AK3024" s="6">
        <f t="shared" si="1435"/>
        <v>175.55381148111701</v>
      </c>
      <c r="AL3024" s="6">
        <f t="shared" si="1417"/>
        <v>175.55381148111701</v>
      </c>
      <c r="AM3024" s="17">
        <v>175.55381148111701</v>
      </c>
      <c r="AN3024" s="6">
        <f t="shared" si="1436"/>
        <v>42.021550795932995</v>
      </c>
      <c r="AO3024" s="6">
        <f t="shared" si="1437"/>
        <v>217.57536227705</v>
      </c>
      <c r="AP3024" s="17">
        <v>3256.1008609516498</v>
      </c>
      <c r="AQ3024" s="6">
        <f t="shared" si="1438"/>
        <v>2729.0468730995181</v>
      </c>
      <c r="AR3024" s="17">
        <v>1405.4773009390101</v>
      </c>
      <c r="AS3024" s="6">
        <f t="shared" si="1418"/>
        <v>878.42331308688131</v>
      </c>
      <c r="AT3024" s="17">
        <v>602.34143711346496</v>
      </c>
      <c r="AU3024" s="6">
        <f t="shared" si="1419"/>
        <v>602.34143711346496</v>
      </c>
      <c r="AV3024" s="17">
        <v>679.88657677031404</v>
      </c>
      <c r="AW3024" s="6">
        <f t="shared" si="1420"/>
        <v>679.88657677031404</v>
      </c>
      <c r="AX3024" s="17">
        <v>568.39554612885797</v>
      </c>
      <c r="AY3024" s="6">
        <f t="shared" si="1421"/>
        <v>568.39554612885797</v>
      </c>
      <c r="AZ3024" s="20">
        <v>384251524.67193598</v>
      </c>
      <c r="BA3024" s="20">
        <v>1138542009.24751</v>
      </c>
      <c r="BB3024" s="20">
        <v>216955522.25689101</v>
      </c>
      <c r="BC3024" s="20">
        <v>12250943.8236524</v>
      </c>
      <c r="BD3024" s="19">
        <f t="shared" si="1422"/>
        <v>1751.9999999999895</v>
      </c>
      <c r="BE3024" s="18">
        <v>50.034802525015103</v>
      </c>
      <c r="BF3024" s="20">
        <v>132473.97405833699</v>
      </c>
      <c r="BG3024" s="20">
        <v>7821.5586687344503</v>
      </c>
      <c r="BH3024" s="19">
        <f t="shared" si="1439"/>
        <v>9.8333920060327493</v>
      </c>
      <c r="BI3024" s="20">
        <v>1182.04923041899</v>
      </c>
      <c r="BJ3024">
        <v>79</v>
      </c>
      <c r="BK3024" s="22">
        <v>1824</v>
      </c>
      <c r="BL3024" s="22">
        <v>2767.1539199999902</v>
      </c>
      <c r="BM3024" s="22">
        <v>456</v>
      </c>
      <c r="BN3024" s="22">
        <v>114</v>
      </c>
      <c r="BO3024">
        <v>0.225454001196147</v>
      </c>
    </row>
    <row r="3025" spans="1:67" x14ac:dyDescent="0.2">
      <c r="A3025" s="27">
        <v>3024</v>
      </c>
      <c r="B3025" s="18">
        <v>927.09743562274002</v>
      </c>
      <c r="C3025" s="18">
        <v>300.2</v>
      </c>
      <c r="D3025">
        <v>600</v>
      </c>
      <c r="E3025">
        <v>2400</v>
      </c>
      <c r="F3025">
        <v>7</v>
      </c>
      <c r="G3025" s="23">
        <f t="shared" si="1423"/>
        <v>0.99363746565345967</v>
      </c>
      <c r="H3025">
        <v>100</v>
      </c>
      <c r="I3025" s="17">
        <v>173.542491551805</v>
      </c>
      <c r="J3025" s="6">
        <f t="shared" si="1424"/>
        <v>170.32305168017075</v>
      </c>
      <c r="K3025" s="6">
        <f t="shared" si="1410"/>
        <v>143.19382834719295</v>
      </c>
      <c r="L3025" s="6">
        <f t="shared" si="1425"/>
        <v>0.84071901562731199</v>
      </c>
      <c r="M3025" s="6">
        <f t="shared" si="1426"/>
        <v>145.90047266694461</v>
      </c>
      <c r="N3025" s="28">
        <v>99.999999999999901</v>
      </c>
      <c r="O3025" s="17">
        <v>348.22324171388601</v>
      </c>
      <c r="P3025" s="6">
        <f t="shared" si="1427"/>
        <v>328.34915678766998</v>
      </c>
      <c r="Q3025" s="6">
        <f t="shared" si="1413"/>
        <v>205.21822299229373</v>
      </c>
      <c r="R3025" s="17">
        <v>328.34915678766998</v>
      </c>
      <c r="S3025" s="6">
        <f t="shared" si="1428"/>
        <v>19.874084926216028</v>
      </c>
      <c r="T3025" s="6">
        <f t="shared" si="1429"/>
        <v>225.09230791850976</v>
      </c>
      <c r="U3025" s="17">
        <v>50.457191466424</v>
      </c>
      <c r="V3025" s="6">
        <f t="shared" si="1430"/>
        <v>44.905513365913201</v>
      </c>
      <c r="W3025" s="6">
        <f t="shared" si="1414"/>
        <v>44.905513365913201</v>
      </c>
      <c r="X3025" s="17">
        <v>44.905513365913201</v>
      </c>
      <c r="Y3025" s="6">
        <f t="shared" si="1431"/>
        <v>5.5516781005107987</v>
      </c>
      <c r="Z3025" s="6">
        <f t="shared" si="1432"/>
        <v>50.457191466424</v>
      </c>
      <c r="AA3025" s="17">
        <v>5327.2456783152902</v>
      </c>
      <c r="AB3025" s="6">
        <f t="shared" si="1411"/>
        <v>4947.1805553599497</v>
      </c>
      <c r="AC3025" s="6">
        <f t="shared" si="1415"/>
        <v>4947.1805553599497</v>
      </c>
      <c r="AD3025" s="17">
        <v>4991.8875924971098</v>
      </c>
      <c r="AE3025" s="6">
        <f t="shared" si="1433"/>
        <v>335.35808581818037</v>
      </c>
      <c r="AF3025" s="17">
        <v>5282.5386411781301</v>
      </c>
      <c r="AG3025" s="6">
        <f t="shared" si="1412"/>
        <v>44.707037137160114</v>
      </c>
      <c r="AH3025" s="6">
        <f t="shared" si="1416"/>
        <v>44.707037137160114</v>
      </c>
      <c r="AI3025" s="6">
        <f t="shared" si="1434"/>
        <v>5327.2456783152902</v>
      </c>
      <c r="AJ3025" s="17">
        <v>218.015247601103</v>
      </c>
      <c r="AK3025" s="6">
        <f t="shared" si="1435"/>
        <v>175.86736949501801</v>
      </c>
      <c r="AL3025" s="6">
        <f t="shared" si="1417"/>
        <v>175.86736949501801</v>
      </c>
      <c r="AM3025" s="17">
        <v>175.86736949501801</v>
      </c>
      <c r="AN3025" s="6">
        <f t="shared" si="1436"/>
        <v>42.147878106084988</v>
      </c>
      <c r="AO3025" s="6">
        <f t="shared" si="1437"/>
        <v>218.015247601103</v>
      </c>
      <c r="AP3025" s="17">
        <v>3338.4966762955301</v>
      </c>
      <c r="AQ3025" s="6">
        <f t="shared" si="1438"/>
        <v>2780.4861994163512</v>
      </c>
      <c r="AR3025" s="17">
        <v>1488.0279383444699</v>
      </c>
      <c r="AS3025" s="6">
        <f t="shared" si="1418"/>
        <v>930.01746146529376</v>
      </c>
      <c r="AT3025" s="17">
        <v>602.29104558863799</v>
      </c>
      <c r="AU3025" s="6">
        <f t="shared" si="1419"/>
        <v>602.29104558863799</v>
      </c>
      <c r="AV3025" s="17">
        <v>679.82969786542503</v>
      </c>
      <c r="AW3025" s="6">
        <f t="shared" si="1420"/>
        <v>679.82969786542503</v>
      </c>
      <c r="AX3025" s="17">
        <v>568.34799449699403</v>
      </c>
      <c r="AY3025" s="6">
        <f t="shared" si="1421"/>
        <v>568.34799449699403</v>
      </c>
      <c r="AZ3025" s="20">
        <v>386015096.40432799</v>
      </c>
      <c r="BA3025" s="20">
        <v>1138545009.6357</v>
      </c>
      <c r="BB3025" s="20">
        <v>216292733.784832</v>
      </c>
      <c r="BC3025" s="20">
        <v>11147160.175138701</v>
      </c>
      <c r="BD3025" s="19">
        <f t="shared" si="1422"/>
        <v>1751.9999999999989</v>
      </c>
      <c r="BE3025" s="18">
        <v>51.808184482119799</v>
      </c>
      <c r="BF3025" s="20">
        <v>118305.20129964899</v>
      </c>
      <c r="BG3025" s="20">
        <v>6985.0027475899096</v>
      </c>
      <c r="BH3025" s="19">
        <f t="shared" si="1439"/>
        <v>8.7816601638277643</v>
      </c>
      <c r="BI3025" s="20">
        <v>1251.5815380906899</v>
      </c>
      <c r="BJ3025">
        <v>79</v>
      </c>
      <c r="BK3025" s="22">
        <v>1824</v>
      </c>
      <c r="BL3025" s="22">
        <v>2767.1539199999902</v>
      </c>
      <c r="BM3025" s="22">
        <v>456</v>
      </c>
      <c r="BN3025" s="22">
        <v>114</v>
      </c>
      <c r="BO3025">
        <v>0.22477327861746699</v>
      </c>
    </row>
    <row r="3026" spans="1:67" x14ac:dyDescent="0.2">
      <c r="A3026" s="27">
        <v>3025</v>
      </c>
      <c r="B3026" s="18">
        <v>978.60284871289196</v>
      </c>
      <c r="C3026" s="18">
        <v>300.2</v>
      </c>
      <c r="D3026">
        <v>600</v>
      </c>
      <c r="E3026">
        <v>2400</v>
      </c>
      <c r="F3026">
        <v>7</v>
      </c>
      <c r="G3026" s="23">
        <f t="shared" si="1423"/>
        <v>0.99422131328570484</v>
      </c>
      <c r="H3026">
        <v>100</v>
      </c>
      <c r="I3026" s="17">
        <v>177.71204544193901</v>
      </c>
      <c r="J3026" s="6">
        <f t="shared" si="1424"/>
        <v>174.56348308857096</v>
      </c>
      <c r="K3026" s="6">
        <f t="shared" si="1410"/>
        <v>145.9377811724957</v>
      </c>
      <c r="L3026" s="6">
        <f t="shared" si="1425"/>
        <v>0.83601552048803363</v>
      </c>
      <c r="M3026" s="6">
        <f t="shared" si="1426"/>
        <v>148.57002816713572</v>
      </c>
      <c r="N3026" s="28">
        <v>100</v>
      </c>
      <c r="O3026" s="17">
        <v>365.965632502635</v>
      </c>
      <c r="P3026" s="6">
        <f t="shared" si="1427"/>
        <v>345.07737465021199</v>
      </c>
      <c r="Q3026" s="6">
        <f t="shared" si="1413"/>
        <v>215.6733591563825</v>
      </c>
      <c r="R3026" s="17">
        <v>345.07737465021199</v>
      </c>
      <c r="S3026" s="6">
        <f t="shared" si="1428"/>
        <v>20.88825785242301</v>
      </c>
      <c r="T3026" s="6">
        <f t="shared" si="1429"/>
        <v>236.56161700880551</v>
      </c>
      <c r="U3026" s="17">
        <v>50.453603541889798</v>
      </c>
      <c r="V3026" s="6">
        <f t="shared" si="1430"/>
        <v>44.9019277459156</v>
      </c>
      <c r="W3026" s="6">
        <f t="shared" si="1414"/>
        <v>44.9019277459156</v>
      </c>
      <c r="X3026" s="17">
        <v>44.9019277459156</v>
      </c>
      <c r="Y3026" s="6">
        <f t="shared" si="1431"/>
        <v>5.551675795974198</v>
      </c>
      <c r="Z3026" s="6">
        <f t="shared" si="1432"/>
        <v>50.453603541889798</v>
      </c>
      <c r="AA3026" s="17">
        <v>5871.5981594655404</v>
      </c>
      <c r="AB3026" s="6">
        <f t="shared" si="1411"/>
        <v>5459.2096989357397</v>
      </c>
      <c r="AC3026" s="6">
        <f t="shared" si="1415"/>
        <v>5459.2096989357397</v>
      </c>
      <c r="AD3026" s="17">
        <v>5502.9835658371603</v>
      </c>
      <c r="AE3026" s="6">
        <f t="shared" si="1433"/>
        <v>368.61459362838013</v>
      </c>
      <c r="AF3026" s="17">
        <v>5827.8242925641198</v>
      </c>
      <c r="AG3026" s="6">
        <f t="shared" si="1412"/>
        <v>43.773866901420661</v>
      </c>
      <c r="AH3026" s="6">
        <f t="shared" si="1416"/>
        <v>43.773866901420661</v>
      </c>
      <c r="AI3026" s="6">
        <f t="shared" si="1434"/>
        <v>5871.5981594655404</v>
      </c>
      <c r="AJ3026" s="17">
        <v>218.34210150704399</v>
      </c>
      <c r="AK3026" s="6">
        <f t="shared" si="1435"/>
        <v>176.09589450319399</v>
      </c>
      <c r="AL3026" s="6">
        <f t="shared" si="1417"/>
        <v>176.09589450319399</v>
      </c>
      <c r="AM3026" s="17">
        <v>176.09589450319399</v>
      </c>
      <c r="AN3026" s="6">
        <f t="shared" si="1436"/>
        <v>42.246207003850003</v>
      </c>
      <c r="AO3026" s="6">
        <f t="shared" si="1437"/>
        <v>218.34210150704399</v>
      </c>
      <c r="AP3026" s="17">
        <v>3420.8931416043501</v>
      </c>
      <c r="AQ3026" s="6">
        <f t="shared" si="1438"/>
        <v>2831.92886960847</v>
      </c>
      <c r="AR3026" s="17">
        <v>1570.57139198901</v>
      </c>
      <c r="AS3026" s="6">
        <f t="shared" si="1418"/>
        <v>981.60711999313116</v>
      </c>
      <c r="AT3026" s="17">
        <v>602.24320378693994</v>
      </c>
      <c r="AU3026" s="6">
        <f t="shared" si="1419"/>
        <v>602.24320378693994</v>
      </c>
      <c r="AV3026" s="17">
        <v>679.77569693376302</v>
      </c>
      <c r="AW3026" s="6">
        <f t="shared" si="1420"/>
        <v>679.77569693376302</v>
      </c>
      <c r="AX3026" s="17">
        <v>568.30284889463599</v>
      </c>
      <c r="AY3026" s="6">
        <f t="shared" si="1421"/>
        <v>568.30284889463599</v>
      </c>
      <c r="AZ3026" s="20">
        <v>387563164.60176098</v>
      </c>
      <c r="BA3026" s="20">
        <v>1138545009.6357</v>
      </c>
      <c r="BB3026" s="20">
        <v>215767566.63909301</v>
      </c>
      <c r="BC3026" s="20">
        <v>10124259.123445099</v>
      </c>
      <c r="BD3026" s="19">
        <f t="shared" si="1422"/>
        <v>1751.9999999999991</v>
      </c>
      <c r="BE3026" s="18">
        <v>53.461539408900897</v>
      </c>
      <c r="BF3026" s="20">
        <v>107130.69983287199</v>
      </c>
      <c r="BG3026" s="20">
        <v>6325.2352767524999</v>
      </c>
      <c r="BH3026" s="19">
        <f t="shared" si="1439"/>
        <v>7.9521896646155223</v>
      </c>
      <c r="BI3026" s="20">
        <v>1321.1138457623999</v>
      </c>
      <c r="BJ3026">
        <v>79</v>
      </c>
      <c r="BK3026" s="22">
        <v>1824</v>
      </c>
      <c r="BL3026" s="22">
        <v>2767.1539199999902</v>
      </c>
      <c r="BM3026" s="22">
        <v>456</v>
      </c>
      <c r="BN3026" s="22">
        <v>114</v>
      </c>
      <c r="BO3026">
        <v>0.224233901017899</v>
      </c>
    </row>
    <row r="3027" spans="1:67" x14ac:dyDescent="0.2">
      <c r="A3027" s="27">
        <v>3026</v>
      </c>
      <c r="B3027" s="18">
        <v>1030.10826180304</v>
      </c>
      <c r="C3027" s="18">
        <v>300.2</v>
      </c>
      <c r="D3027">
        <v>600</v>
      </c>
      <c r="E3027">
        <v>2400</v>
      </c>
      <c r="F3027">
        <v>7</v>
      </c>
      <c r="G3027" s="23">
        <f t="shared" si="1423"/>
        <v>0.99465714222920898</v>
      </c>
      <c r="H3027">
        <v>100</v>
      </c>
      <c r="I3027" s="17">
        <v>181.896262520325</v>
      </c>
      <c r="J3027" s="6">
        <f t="shared" si="1424"/>
        <v>178.97341529591966</v>
      </c>
      <c r="K3027" s="6">
        <f t="shared" si="1410"/>
        <v>148.84438087512422</v>
      </c>
      <c r="L3027" s="6">
        <f t="shared" si="1425"/>
        <v>0.83165636990846237</v>
      </c>
      <c r="M3027" s="6">
        <f t="shared" si="1426"/>
        <v>151.27518538757019</v>
      </c>
      <c r="N3027" s="28">
        <v>99.999999999999901</v>
      </c>
      <c r="O3027" s="17">
        <v>383.72275336086301</v>
      </c>
      <c r="P3027" s="6">
        <f t="shared" si="1427"/>
        <v>361.81941079748901</v>
      </c>
      <c r="Q3027" s="6">
        <f t="shared" si="1413"/>
        <v>226.13713174843065</v>
      </c>
      <c r="R3027" s="17">
        <v>361.81941079748901</v>
      </c>
      <c r="S3027" s="6">
        <f t="shared" si="1428"/>
        <v>21.903342563373997</v>
      </c>
      <c r="T3027" s="6">
        <f t="shared" si="1429"/>
        <v>248.04047431180464</v>
      </c>
      <c r="U3027" s="17">
        <v>50.450153309662198</v>
      </c>
      <c r="V3027" s="6">
        <f t="shared" si="1430"/>
        <v>44.898484037273199</v>
      </c>
      <c r="W3027" s="6">
        <f t="shared" si="1414"/>
        <v>44.898484037273199</v>
      </c>
      <c r="X3027" s="17">
        <v>44.898484037273199</v>
      </c>
      <c r="Y3027" s="6">
        <f t="shared" si="1431"/>
        <v>5.5516692723889989</v>
      </c>
      <c r="Z3027" s="6">
        <f t="shared" si="1432"/>
        <v>50.450153309662198</v>
      </c>
      <c r="AA3027" s="17">
        <v>6387.7942418664898</v>
      </c>
      <c r="AB3027" s="6">
        <f t="shared" si="1411"/>
        <v>5944.0116184594108</v>
      </c>
      <c r="AC3027" s="6">
        <f t="shared" si="1415"/>
        <v>5944.0116184594108</v>
      </c>
      <c r="AD3027" s="17">
        <v>5987.6443919840303</v>
      </c>
      <c r="AE3027" s="6">
        <f t="shared" si="1433"/>
        <v>400.14984988245942</v>
      </c>
      <c r="AF3027" s="17">
        <v>6344.1614683418702</v>
      </c>
      <c r="AG3027" s="6">
        <f t="shared" si="1412"/>
        <v>43.632773524619552</v>
      </c>
      <c r="AH3027" s="6">
        <f t="shared" si="1416"/>
        <v>43.632773524619552</v>
      </c>
      <c r="AI3027" s="6">
        <f t="shared" si="1434"/>
        <v>6387.7942418664898</v>
      </c>
      <c r="AJ3027" s="17">
        <v>218.75278086053299</v>
      </c>
      <c r="AK3027" s="6">
        <f t="shared" si="1435"/>
        <v>176.39289867944899</v>
      </c>
      <c r="AL3027" s="6">
        <f t="shared" si="1417"/>
        <v>176.39289867944899</v>
      </c>
      <c r="AM3027" s="17">
        <v>176.39289867944899</v>
      </c>
      <c r="AN3027" s="6">
        <f t="shared" si="1436"/>
        <v>42.359882181084004</v>
      </c>
      <c r="AO3027" s="6">
        <f t="shared" si="1437"/>
        <v>218.75278086053299</v>
      </c>
      <c r="AP3027" s="17">
        <v>3503.2902087647099</v>
      </c>
      <c r="AQ3027" s="6">
        <f t="shared" si="1438"/>
        <v>2883.3746361467743</v>
      </c>
      <c r="AR3027" s="17">
        <v>1653.1081936478099</v>
      </c>
      <c r="AS3027" s="6">
        <f t="shared" si="1418"/>
        <v>1033.1926210298811</v>
      </c>
      <c r="AT3027" s="17">
        <v>602.19772296608198</v>
      </c>
      <c r="AU3027" s="6">
        <f t="shared" si="1419"/>
        <v>602.19772296608198</v>
      </c>
      <c r="AV3027" s="17">
        <v>679.72436093445003</v>
      </c>
      <c r="AW3027" s="6">
        <f t="shared" si="1420"/>
        <v>679.72436093445003</v>
      </c>
      <c r="AX3027" s="17">
        <v>568.259931216361</v>
      </c>
      <c r="AY3027" s="6">
        <f t="shared" si="1421"/>
        <v>568.259931216361</v>
      </c>
      <c r="AZ3027" s="20">
        <v>389041728.03692299</v>
      </c>
      <c r="BA3027" s="20">
        <v>1138545009.6357</v>
      </c>
      <c r="BB3027" s="20">
        <v>215052575.51295</v>
      </c>
      <c r="BC3027" s="20">
        <v>9360686.8144259192</v>
      </c>
      <c r="BD3027" s="19">
        <f t="shared" si="1422"/>
        <v>1751.9999999999989</v>
      </c>
      <c r="BE3027" s="18">
        <v>55.009701448293299</v>
      </c>
      <c r="BF3027" s="20">
        <v>100999.32773319801</v>
      </c>
      <c r="BG3027" s="20">
        <v>5963.2254032031296</v>
      </c>
      <c r="BH3027" s="19">
        <f t="shared" si="1439"/>
        <v>7.4970649065676156</v>
      </c>
      <c r="BI3027" s="20">
        <v>1390.6461534341099</v>
      </c>
      <c r="BJ3027">
        <v>79</v>
      </c>
      <c r="BK3027" s="22">
        <v>1824</v>
      </c>
      <c r="BL3027" s="22">
        <v>2767.1539199999902</v>
      </c>
      <c r="BM3027" s="22">
        <v>456</v>
      </c>
      <c r="BN3027" s="22">
        <v>114</v>
      </c>
      <c r="BO3027">
        <v>0.22349956145180599</v>
      </c>
    </row>
    <row r="3028" spans="1:67" x14ac:dyDescent="0.2">
      <c r="A3028" s="27">
        <v>3027</v>
      </c>
      <c r="B3028" s="18">
        <v>20.602165236060799</v>
      </c>
      <c r="C3028" s="18">
        <v>353.4</v>
      </c>
      <c r="D3028">
        <v>600</v>
      </c>
      <c r="E3028">
        <v>2400</v>
      </c>
      <c r="F3028">
        <v>7</v>
      </c>
      <c r="G3028" s="23">
        <f t="shared" si="1423"/>
        <v>0.844406601484746</v>
      </c>
      <c r="H3028">
        <v>100</v>
      </c>
      <c r="I3028" s="17">
        <v>116.64087818131701</v>
      </c>
      <c r="J3028" s="6">
        <f t="shared" si="1424"/>
        <v>116.55797445525297</v>
      </c>
      <c r="K3028" s="6">
        <f t="shared" ref="K3028:K3091" si="1440">(T3028*AZ3028+Z3028*BA3028+AO3028*BB3028+AI3028*BC3028)/(BD3028*(1000000))</f>
        <v>115.93201217392287</v>
      </c>
      <c r="L3028" s="6">
        <f t="shared" si="1425"/>
        <v>0.99462960570260761</v>
      </c>
      <c r="M3028" s="6">
        <f t="shared" si="1426"/>
        <v>116.01447067428923</v>
      </c>
      <c r="N3028" s="28">
        <v>100</v>
      </c>
      <c r="O3028" s="17">
        <v>94.529280994073602</v>
      </c>
      <c r="P3028" s="6">
        <f t="shared" si="1427"/>
        <v>89.145926490411796</v>
      </c>
      <c r="Q3028" s="6">
        <f t="shared" si="1413"/>
        <v>55.716204056507372</v>
      </c>
      <c r="R3028" s="17">
        <v>89.145926490411796</v>
      </c>
      <c r="S3028" s="6">
        <f t="shared" si="1428"/>
        <v>5.3833545036618062</v>
      </c>
      <c r="T3028" s="6">
        <f t="shared" si="1429"/>
        <v>61.099558560169179</v>
      </c>
      <c r="U3028" s="17">
        <v>56.554326636124301</v>
      </c>
      <c r="V3028" s="6">
        <f t="shared" si="1430"/>
        <v>50.344532990889498</v>
      </c>
      <c r="W3028" s="6">
        <f t="shared" si="1414"/>
        <v>50.344532990889498</v>
      </c>
      <c r="X3028" s="17">
        <v>50.344532990889498</v>
      </c>
      <c r="Y3028" s="6">
        <f t="shared" si="1431"/>
        <v>6.2097936452348037</v>
      </c>
      <c r="Z3028" s="6">
        <f t="shared" si="1432"/>
        <v>56.554326636124301</v>
      </c>
      <c r="AA3028" s="17">
        <v>308.93689875139802</v>
      </c>
      <c r="AB3028" s="6">
        <f t="shared" si="1411"/>
        <v>223.33307680646701</v>
      </c>
      <c r="AC3028" s="6">
        <f t="shared" si="1415"/>
        <v>223.33307680646701</v>
      </c>
      <c r="AD3028" s="17">
        <v>278.65473419955703</v>
      </c>
      <c r="AE3028" s="6">
        <f t="shared" si="1433"/>
        <v>30.282164551840992</v>
      </c>
      <c r="AF3028" s="17">
        <v>253.615241358308</v>
      </c>
      <c r="AG3028" s="6">
        <f t="shared" si="1412"/>
        <v>55.321657393090021</v>
      </c>
      <c r="AH3028" s="6">
        <f t="shared" si="1416"/>
        <v>55.321657393090021</v>
      </c>
      <c r="AI3028" s="6">
        <f t="shared" si="1434"/>
        <v>308.93689875139802</v>
      </c>
      <c r="AJ3028" s="17">
        <v>197.82085856111999</v>
      </c>
      <c r="AK3028" s="6">
        <f t="shared" si="1435"/>
        <v>161.24051788463601</v>
      </c>
      <c r="AL3028" s="6">
        <f t="shared" si="1417"/>
        <v>161.24051788463601</v>
      </c>
      <c r="AM3028" s="17">
        <v>161.24051788463601</v>
      </c>
      <c r="AN3028" s="6">
        <f t="shared" si="1436"/>
        <v>36.580340676483985</v>
      </c>
      <c r="AO3028" s="6">
        <f t="shared" si="1437"/>
        <v>197.82085856111999</v>
      </c>
      <c r="AP3028" s="17">
        <v>1994.8580897149</v>
      </c>
      <c r="AQ3028" s="6">
        <f t="shared" si="1438"/>
        <v>1982.4292783010364</v>
      </c>
      <c r="AR3028" s="17">
        <v>33.143497103647</v>
      </c>
      <c r="AS3028" s="6">
        <f t="shared" si="1418"/>
        <v>20.714685689779376</v>
      </c>
      <c r="AT3028" s="17">
        <v>710.66024749228905</v>
      </c>
      <c r="AU3028" s="6">
        <f t="shared" si="1419"/>
        <v>710.66024749228905</v>
      </c>
      <c r="AV3028" s="17">
        <v>681.39648918553496</v>
      </c>
      <c r="AW3028" s="6">
        <f t="shared" si="1420"/>
        <v>681.39648918553496</v>
      </c>
      <c r="AX3028" s="17">
        <v>569.65785593343298</v>
      </c>
      <c r="AY3028" s="6">
        <f t="shared" si="1421"/>
        <v>569.65785593343298</v>
      </c>
      <c r="AZ3028" s="20">
        <v>32805714.287567198</v>
      </c>
      <c r="BA3028" s="20">
        <v>1198261254.92887</v>
      </c>
      <c r="BB3028" s="20">
        <v>248333404.663845</v>
      </c>
      <c r="BC3028" s="20">
        <v>272599635.687392</v>
      </c>
      <c r="BD3028" s="19">
        <f t="shared" si="1422"/>
        <v>1752.0000095676742</v>
      </c>
      <c r="BE3028" s="18">
        <v>9.1600060528322107</v>
      </c>
      <c r="BF3028" s="20">
        <v>3683469.56009433</v>
      </c>
      <c r="BG3028" s="20">
        <v>217480.252053795</v>
      </c>
      <c r="BH3028" s="19">
        <f t="shared" si="1439"/>
        <v>273.41974290695481</v>
      </c>
      <c r="BI3028" s="20">
        <v>27.812923068682199</v>
      </c>
      <c r="BJ3028">
        <v>93</v>
      </c>
      <c r="BK3028" s="22">
        <v>1824</v>
      </c>
      <c r="BL3028" s="22">
        <v>2767.1539199999902</v>
      </c>
      <c r="BM3028" s="22">
        <v>456</v>
      </c>
      <c r="BN3028" s="22">
        <v>114</v>
      </c>
      <c r="BO3028">
        <v>0.257680311355997</v>
      </c>
    </row>
    <row r="3029" spans="1:67" x14ac:dyDescent="0.2">
      <c r="A3029" s="27">
        <v>3028</v>
      </c>
      <c r="B3029" s="18">
        <v>51.505413090152203</v>
      </c>
      <c r="C3029" s="18">
        <v>353.4</v>
      </c>
      <c r="D3029">
        <v>600</v>
      </c>
      <c r="E3029">
        <v>2400</v>
      </c>
      <c r="F3029">
        <v>6</v>
      </c>
      <c r="G3029" s="23">
        <f t="shared" si="1423"/>
        <v>0.86052632375672855</v>
      </c>
      <c r="H3029">
        <v>100</v>
      </c>
      <c r="I3029" s="17">
        <v>112.43672132401301</v>
      </c>
      <c r="J3029" s="6">
        <f t="shared" si="1424"/>
        <v>112.18447847085316</v>
      </c>
      <c r="K3029" s="6">
        <f t="shared" si="1440"/>
        <v>110.62088349081931</v>
      </c>
      <c r="L3029" s="6">
        <f t="shared" si="1425"/>
        <v>0.9860622877482994</v>
      </c>
      <c r="M3029" s="6">
        <f t="shared" si="1426"/>
        <v>110.86961065567426</v>
      </c>
      <c r="N3029" s="28">
        <v>100</v>
      </c>
      <c r="O3029" s="17">
        <v>97.1438029002463</v>
      </c>
      <c r="P3029" s="6">
        <f t="shared" si="1427"/>
        <v>91.612306335557307</v>
      </c>
      <c r="Q3029" s="6">
        <f t="shared" si="1413"/>
        <v>57.257691459723318</v>
      </c>
      <c r="R3029" s="17">
        <v>91.612306335557307</v>
      </c>
      <c r="S3029" s="6">
        <f t="shared" si="1428"/>
        <v>5.5314965646889931</v>
      </c>
      <c r="T3029" s="6">
        <f t="shared" si="1429"/>
        <v>62.789188024412312</v>
      </c>
      <c r="U3029" s="17">
        <v>56.562131002102902</v>
      </c>
      <c r="V3029" s="6">
        <f t="shared" si="1430"/>
        <v>50.352277884797502</v>
      </c>
      <c r="W3029" s="6">
        <f t="shared" si="1414"/>
        <v>50.352277884797502</v>
      </c>
      <c r="X3029" s="17">
        <v>50.352277884797502</v>
      </c>
      <c r="Y3029" s="6">
        <f t="shared" si="1431"/>
        <v>6.2098531173053999</v>
      </c>
      <c r="Z3029" s="6">
        <f t="shared" si="1432"/>
        <v>56.562131002102902</v>
      </c>
      <c r="AA3029" s="17">
        <v>295.65488440753597</v>
      </c>
      <c r="AB3029" s="6">
        <f t="shared" ref="AB3029:AB3092" si="1441">AA3029-AE3029-AG3029</f>
        <v>212.61158323734003</v>
      </c>
      <c r="AC3029" s="6">
        <f t="shared" si="1415"/>
        <v>212.61158323734003</v>
      </c>
      <c r="AD3029" s="17">
        <v>266.489801021451</v>
      </c>
      <c r="AE3029" s="6">
        <f t="shared" si="1433"/>
        <v>29.165083386084973</v>
      </c>
      <c r="AF3029" s="17">
        <v>241.776666623425</v>
      </c>
      <c r="AG3029" s="6">
        <f t="shared" ref="AG3029:AG3092" si="1442">AA3029-AF3029</f>
        <v>53.878217784110973</v>
      </c>
      <c r="AH3029" s="6">
        <f t="shared" si="1416"/>
        <v>53.878217784110973</v>
      </c>
      <c r="AI3029" s="6">
        <f t="shared" si="1434"/>
        <v>295.65488440753597</v>
      </c>
      <c r="AJ3029" s="17">
        <v>212.39664023616299</v>
      </c>
      <c r="AK3029" s="6">
        <f t="shared" si="1435"/>
        <v>172.95816572828599</v>
      </c>
      <c r="AL3029" s="6">
        <f t="shared" si="1417"/>
        <v>172.95816572828599</v>
      </c>
      <c r="AM3029" s="17">
        <v>172.95816572828599</v>
      </c>
      <c r="AN3029" s="6">
        <f t="shared" si="1436"/>
        <v>39.438474507877004</v>
      </c>
      <c r="AO3029" s="6">
        <f t="shared" si="1437"/>
        <v>212.39664023616299</v>
      </c>
      <c r="AP3029" s="17">
        <v>1947.51188597227</v>
      </c>
      <c r="AQ3029" s="6">
        <f t="shared" si="1438"/>
        <v>1916.43537500817</v>
      </c>
      <c r="AR3029" s="17">
        <v>82.870695904272395</v>
      </c>
      <c r="AS3029" s="6">
        <f t="shared" si="1418"/>
        <v>51.794184940170247</v>
      </c>
      <c r="AT3029" s="17">
        <v>710.76276685006803</v>
      </c>
      <c r="AU3029" s="6">
        <f t="shared" si="1419"/>
        <v>710.76276685006803</v>
      </c>
      <c r="AV3029" s="17">
        <v>584.13838883459903</v>
      </c>
      <c r="AW3029" s="6">
        <f t="shared" si="1420"/>
        <v>584.13838883459903</v>
      </c>
      <c r="AX3029" s="17">
        <v>569.74003438333295</v>
      </c>
      <c r="AY3029" s="6">
        <f t="shared" si="1421"/>
        <v>569.74003438333295</v>
      </c>
      <c r="AZ3029" s="20">
        <v>79739459.019414201</v>
      </c>
      <c r="BA3029" s="20">
        <v>1198234701.24821</v>
      </c>
      <c r="BB3029" s="20">
        <v>229667958.95416099</v>
      </c>
      <c r="BC3029" s="20">
        <v>244357880.778211</v>
      </c>
      <c r="BD3029" s="19">
        <f t="shared" si="1422"/>
        <v>1751.9999999999961</v>
      </c>
      <c r="BE3029" s="18">
        <v>10.6909335144406</v>
      </c>
      <c r="BF3029" s="20">
        <v>3208511.7988773398</v>
      </c>
      <c r="BG3029" s="20">
        <v>189437.687309014</v>
      </c>
      <c r="BH3029" s="19">
        <f t="shared" si="1439"/>
        <v>238.16417148056649</v>
      </c>
      <c r="BI3029" s="20">
        <v>69.532307671705496</v>
      </c>
      <c r="BJ3029">
        <v>93</v>
      </c>
      <c r="BK3029" s="22">
        <v>1824</v>
      </c>
      <c r="BL3029" s="22">
        <v>2767.1539199999902</v>
      </c>
      <c r="BM3029" s="22">
        <v>456</v>
      </c>
      <c r="BN3029" s="22">
        <v>114</v>
      </c>
      <c r="BO3029">
        <v>0.23850956311538599</v>
      </c>
    </row>
    <row r="3030" spans="1:67" x14ac:dyDescent="0.2">
      <c r="A3030" s="27">
        <v>3029</v>
      </c>
      <c r="B3030" s="18">
        <v>154.516239270456</v>
      </c>
      <c r="C3030" s="18">
        <v>353.4</v>
      </c>
      <c r="D3030">
        <v>600</v>
      </c>
      <c r="E3030">
        <v>2400</v>
      </c>
      <c r="F3030">
        <v>6</v>
      </c>
      <c r="G3030" s="23">
        <f t="shared" si="1423"/>
        <v>0.91068524148882524</v>
      </c>
      <c r="H3030">
        <v>100</v>
      </c>
      <c r="I3030" s="17">
        <v>116.603689120594</v>
      </c>
      <c r="J3030" s="6">
        <f t="shared" si="1424"/>
        <v>115.67603217281822</v>
      </c>
      <c r="K3030" s="6">
        <f t="shared" si="1440"/>
        <v>111.02604533140625</v>
      </c>
      <c r="L3030" s="6">
        <f t="shared" si="1425"/>
        <v>0.95980163950934139</v>
      </c>
      <c r="M3030" s="6">
        <f t="shared" si="1426"/>
        <v>111.91641199078367</v>
      </c>
      <c r="N3030" s="28">
        <v>100</v>
      </c>
      <c r="O3030" s="17">
        <v>110.327429773318</v>
      </c>
      <c r="P3030" s="6">
        <f t="shared" si="1427"/>
        <v>104.04244470890001</v>
      </c>
      <c r="Q3030" s="6">
        <f t="shared" si="1413"/>
        <v>65.026527943062504</v>
      </c>
      <c r="R3030" s="17">
        <v>104.04244470890001</v>
      </c>
      <c r="S3030" s="6">
        <f t="shared" si="1428"/>
        <v>6.2849850644179952</v>
      </c>
      <c r="T3030" s="6">
        <f t="shared" si="1429"/>
        <v>71.311513007480499</v>
      </c>
      <c r="U3030" s="17">
        <v>56.536974067404202</v>
      </c>
      <c r="V3030" s="6">
        <f t="shared" si="1430"/>
        <v>50.327275781739502</v>
      </c>
      <c r="W3030" s="6">
        <f t="shared" si="1414"/>
        <v>50.327275781739502</v>
      </c>
      <c r="X3030" s="17">
        <v>50.327275781739502</v>
      </c>
      <c r="Y3030" s="6">
        <f t="shared" si="1431"/>
        <v>6.2096982856647003</v>
      </c>
      <c r="Z3030" s="6">
        <f t="shared" si="1432"/>
        <v>56.536974067404202</v>
      </c>
      <c r="AA3030" s="17">
        <v>410.00645564712897</v>
      </c>
      <c r="AB3030" s="6">
        <f t="shared" si="1441"/>
        <v>323.55012511822002</v>
      </c>
      <c r="AC3030" s="6">
        <f t="shared" si="1415"/>
        <v>323.55012511822002</v>
      </c>
      <c r="AD3030" s="17">
        <v>374.58932497387599</v>
      </c>
      <c r="AE3030" s="6">
        <f t="shared" si="1433"/>
        <v>35.417130673252984</v>
      </c>
      <c r="AF3030" s="17">
        <v>358.96725579147301</v>
      </c>
      <c r="AG3030" s="6">
        <f t="shared" si="1442"/>
        <v>51.039199855655966</v>
      </c>
      <c r="AH3030" s="6">
        <f t="shared" si="1416"/>
        <v>51.039199855655966</v>
      </c>
      <c r="AI3030" s="6">
        <f t="shared" si="1434"/>
        <v>410.00645564712897</v>
      </c>
      <c r="AJ3030" s="17">
        <v>253.26101659072</v>
      </c>
      <c r="AK3030" s="6">
        <f t="shared" si="1435"/>
        <v>205.15183684477199</v>
      </c>
      <c r="AL3030" s="6">
        <f t="shared" si="1417"/>
        <v>205.15183684477199</v>
      </c>
      <c r="AM3030" s="17">
        <v>205.15183684477199</v>
      </c>
      <c r="AN3030" s="6">
        <f t="shared" si="1436"/>
        <v>48.109179745948012</v>
      </c>
      <c r="AO3030" s="6">
        <f t="shared" si="1437"/>
        <v>253.26101659072</v>
      </c>
      <c r="AP3030" s="17">
        <v>2112.2566206793799</v>
      </c>
      <c r="AQ3030" s="6">
        <f t="shared" si="1438"/>
        <v>2019.0710569018959</v>
      </c>
      <c r="AR3030" s="17">
        <v>248.49483673995499</v>
      </c>
      <c r="AS3030" s="6">
        <f t="shared" si="1418"/>
        <v>155.30927296247188</v>
      </c>
      <c r="AT3030" s="17">
        <v>710.427555369993</v>
      </c>
      <c r="AU3030" s="6">
        <f t="shared" si="1419"/>
        <v>710.427555369993</v>
      </c>
      <c r="AV3030" s="17">
        <v>583.86289621874698</v>
      </c>
      <c r="AW3030" s="6">
        <f t="shared" si="1420"/>
        <v>583.86289621874698</v>
      </c>
      <c r="AX3030" s="17">
        <v>569.47133235068395</v>
      </c>
      <c r="AY3030" s="6">
        <f t="shared" si="1421"/>
        <v>569.47133235068395</v>
      </c>
      <c r="AZ3030" s="20">
        <v>208806498.00050601</v>
      </c>
      <c r="BA3030" s="20">
        <v>1198281964.6416399</v>
      </c>
      <c r="BB3030" s="20">
        <v>188432080.44627401</v>
      </c>
      <c r="BC3030" s="20">
        <v>156479456.911578</v>
      </c>
      <c r="BD3030" s="19">
        <f t="shared" si="1422"/>
        <v>1751.999999999998</v>
      </c>
      <c r="BE3030" s="18">
        <v>16.500234031483899</v>
      </c>
      <c r="BF3030" s="20">
        <v>1937829.68449251</v>
      </c>
      <c r="BG3030" s="20">
        <v>114413.783348861</v>
      </c>
      <c r="BH3030" s="19">
        <f t="shared" si="1439"/>
        <v>143.84288735952006</v>
      </c>
      <c r="BI3030" s="20">
        <v>208.596923015116</v>
      </c>
      <c r="BJ3030">
        <v>93</v>
      </c>
      <c r="BK3030" s="22">
        <v>1824</v>
      </c>
      <c r="BL3030" s="22">
        <v>2767.1539199999902</v>
      </c>
      <c r="BM3030" s="22">
        <v>456</v>
      </c>
      <c r="BN3030" s="22">
        <v>114</v>
      </c>
      <c r="BO3030">
        <v>0.19615730738973799</v>
      </c>
    </row>
    <row r="3031" spans="1:67" x14ac:dyDescent="0.2">
      <c r="A3031" s="27">
        <v>3030</v>
      </c>
      <c r="B3031" s="18">
        <v>206.02165236060799</v>
      </c>
      <c r="C3031" s="18">
        <v>353.4</v>
      </c>
      <c r="D3031">
        <v>600</v>
      </c>
      <c r="E3031">
        <v>2400</v>
      </c>
      <c r="F3031">
        <v>6</v>
      </c>
      <c r="G3031" s="23">
        <f t="shared" si="1423"/>
        <v>0.93063197091969829</v>
      </c>
      <c r="H3031">
        <v>100</v>
      </c>
      <c r="I3031" s="17">
        <v>119.332704868069</v>
      </c>
      <c r="J3031" s="6">
        <f t="shared" si="1424"/>
        <v>118.14986866232688</v>
      </c>
      <c r="K3031" s="6">
        <f t="shared" si="1440"/>
        <v>111.98932772560697</v>
      </c>
      <c r="L3031" s="6">
        <f t="shared" si="1425"/>
        <v>0.94785824981044386</v>
      </c>
      <c r="M3031" s="6">
        <f t="shared" si="1426"/>
        <v>113.11048878139412</v>
      </c>
      <c r="N3031" s="28">
        <v>100</v>
      </c>
      <c r="O3031" s="17">
        <v>121.839086758389</v>
      </c>
      <c r="P3031" s="6">
        <f t="shared" si="1427"/>
        <v>114.89696457716001</v>
      </c>
      <c r="Q3031" s="6">
        <f t="shared" si="1413"/>
        <v>71.810602860724998</v>
      </c>
      <c r="R3031" s="17">
        <v>114.89696457716001</v>
      </c>
      <c r="S3031" s="6">
        <f t="shared" si="1428"/>
        <v>6.9421221812289957</v>
      </c>
      <c r="T3031" s="6">
        <f t="shared" si="1429"/>
        <v>78.752725041953994</v>
      </c>
      <c r="U3031" s="17">
        <v>56.526888369436499</v>
      </c>
      <c r="V3031" s="6">
        <f t="shared" si="1430"/>
        <v>50.317152490069098</v>
      </c>
      <c r="W3031" s="6">
        <f t="shared" si="1414"/>
        <v>50.317152490069098</v>
      </c>
      <c r="X3031" s="17">
        <v>50.317152490069098</v>
      </c>
      <c r="Y3031" s="6">
        <f t="shared" si="1431"/>
        <v>6.2097358793674005</v>
      </c>
      <c r="Z3031" s="6">
        <f t="shared" si="1432"/>
        <v>56.526888369436499</v>
      </c>
      <c r="AA3031" s="17">
        <v>503.08145549649498</v>
      </c>
      <c r="AB3031" s="6">
        <f t="shared" si="1441"/>
        <v>411.66903438646705</v>
      </c>
      <c r="AC3031" s="6">
        <f t="shared" si="1415"/>
        <v>411.66903438646705</v>
      </c>
      <c r="AD3031" s="17">
        <v>462.18039775175401</v>
      </c>
      <c r="AE3031" s="6">
        <f t="shared" si="1433"/>
        <v>40.901057744740967</v>
      </c>
      <c r="AF3031" s="17">
        <v>452.57009213120801</v>
      </c>
      <c r="AG3031" s="6">
        <f t="shared" si="1442"/>
        <v>50.511363365286968</v>
      </c>
      <c r="AH3031" s="6">
        <f t="shared" si="1416"/>
        <v>50.511363365286968</v>
      </c>
      <c r="AI3031" s="6">
        <f t="shared" si="1434"/>
        <v>503.08145549649498</v>
      </c>
      <c r="AJ3031" s="17">
        <v>262.01361166200201</v>
      </c>
      <c r="AK3031" s="6">
        <f t="shared" si="1435"/>
        <v>211.94338223835601</v>
      </c>
      <c r="AL3031" s="6">
        <f t="shared" si="1417"/>
        <v>211.94338223835601</v>
      </c>
      <c r="AM3031" s="17">
        <v>211.94338223835601</v>
      </c>
      <c r="AN3031" s="6">
        <f t="shared" si="1436"/>
        <v>50.070229423645998</v>
      </c>
      <c r="AO3031" s="6">
        <f t="shared" si="1437"/>
        <v>262.01361166200201</v>
      </c>
      <c r="AP3031" s="17">
        <v>2194.6334062886599</v>
      </c>
      <c r="AQ3031" s="6">
        <f t="shared" si="1438"/>
        <v>2070.4117322303068</v>
      </c>
      <c r="AR3031" s="17">
        <v>331.25779748895798</v>
      </c>
      <c r="AS3031" s="6">
        <f t="shared" si="1418"/>
        <v>207.03612343059874</v>
      </c>
      <c r="AT3031" s="17">
        <v>710.28035337088704</v>
      </c>
      <c r="AU3031" s="6">
        <f t="shared" si="1419"/>
        <v>710.28035337088704</v>
      </c>
      <c r="AV3031" s="17">
        <v>583.74191866814704</v>
      </c>
      <c r="AW3031" s="6">
        <f t="shared" si="1420"/>
        <v>583.74191866814704</v>
      </c>
      <c r="AX3031" s="17">
        <v>569.35333676067398</v>
      </c>
      <c r="AY3031" s="6">
        <f t="shared" si="1421"/>
        <v>569.35333676067398</v>
      </c>
      <c r="AZ3031" s="20">
        <v>250503112.612923</v>
      </c>
      <c r="BA3031" s="20">
        <v>1198290409.7038701</v>
      </c>
      <c r="BB3031" s="20">
        <v>181673690.734512</v>
      </c>
      <c r="BC3031" s="20">
        <v>121532786.948688</v>
      </c>
      <c r="BD3031" s="19">
        <f t="shared" si="1422"/>
        <v>1751.9999999999932</v>
      </c>
      <c r="BE3031" s="18">
        <v>19.7612957429868</v>
      </c>
      <c r="BF3031" s="20">
        <v>1494342.1430729099</v>
      </c>
      <c r="BG3031" s="20">
        <v>88229.290517547706</v>
      </c>
      <c r="BH3031" s="19">
        <f t="shared" si="1439"/>
        <v>110.92331296334466</v>
      </c>
      <c r="BI3031" s="20">
        <v>278.12923068682198</v>
      </c>
      <c r="BJ3031">
        <v>93</v>
      </c>
      <c r="BK3031" s="22">
        <v>1824</v>
      </c>
      <c r="BL3031" s="22">
        <v>2767.1539199999902</v>
      </c>
      <c r="BM3031" s="22">
        <v>456</v>
      </c>
      <c r="BN3031" s="22">
        <v>114</v>
      </c>
      <c r="BO3031">
        <v>0.18921738529457199</v>
      </c>
    </row>
    <row r="3032" spans="1:67" x14ac:dyDescent="0.2">
      <c r="A3032" s="27">
        <v>3031</v>
      </c>
      <c r="B3032" s="18">
        <v>257.52706545076097</v>
      </c>
      <c r="C3032" s="18">
        <v>353.4</v>
      </c>
      <c r="D3032">
        <v>600</v>
      </c>
      <c r="E3032">
        <v>2400</v>
      </c>
      <c r="F3032">
        <v>6</v>
      </c>
      <c r="G3032" s="23">
        <f t="shared" si="1423"/>
        <v>0.94670413198605996</v>
      </c>
      <c r="H3032">
        <v>100</v>
      </c>
      <c r="I3032" s="17">
        <v>122.298009663096</v>
      </c>
      <c r="J3032" s="6">
        <f t="shared" si="1424"/>
        <v>120.9525742142303</v>
      </c>
      <c r="K3032" s="6">
        <f t="shared" si="1440"/>
        <v>113.30749094954037</v>
      </c>
      <c r="L3032" s="6">
        <f t="shared" si="1425"/>
        <v>0.93679271967251387</v>
      </c>
      <c r="M3032" s="6">
        <f t="shared" si="1426"/>
        <v>114.56788508282708</v>
      </c>
      <c r="N3032" s="28">
        <v>99.9999983276427</v>
      </c>
      <c r="O3032" s="17">
        <v>136.91456526629401</v>
      </c>
      <c r="P3032" s="6">
        <f t="shared" si="1427"/>
        <v>129.112069639336</v>
      </c>
      <c r="Q3032" s="6">
        <f t="shared" si="1413"/>
        <v>80.695043524585003</v>
      </c>
      <c r="R3032" s="17">
        <v>129.112069639336</v>
      </c>
      <c r="S3032" s="6">
        <f t="shared" si="1428"/>
        <v>7.8024956269580059</v>
      </c>
      <c r="T3032" s="6">
        <f t="shared" si="1429"/>
        <v>88.497539151543009</v>
      </c>
      <c r="U3032" s="17">
        <v>56.515379424463902</v>
      </c>
      <c r="V3032" s="6">
        <f t="shared" si="1430"/>
        <v>50.305851675516401</v>
      </c>
      <c r="W3032" s="6">
        <f t="shared" si="1414"/>
        <v>50.305851675516401</v>
      </c>
      <c r="X3032" s="17">
        <v>50.305851675516401</v>
      </c>
      <c r="Y3032" s="6">
        <f t="shared" si="1431"/>
        <v>6.2095277489475009</v>
      </c>
      <c r="Z3032" s="6">
        <f t="shared" si="1432"/>
        <v>56.515379424463902</v>
      </c>
      <c r="AA3032" s="17">
        <v>628.99394162669296</v>
      </c>
      <c r="AB3032" s="6">
        <f t="shared" si="1441"/>
        <v>530.97023276279799</v>
      </c>
      <c r="AC3032" s="6">
        <f t="shared" si="1415"/>
        <v>530.97023276279799</v>
      </c>
      <c r="AD3032" s="17">
        <v>580.54830556354</v>
      </c>
      <c r="AE3032" s="6">
        <f t="shared" si="1433"/>
        <v>48.445636063152961</v>
      </c>
      <c r="AF3032" s="17">
        <v>579.41586882595095</v>
      </c>
      <c r="AG3032" s="6">
        <f t="shared" si="1442"/>
        <v>49.578072800742007</v>
      </c>
      <c r="AH3032" s="6">
        <f t="shared" si="1416"/>
        <v>49.578072800742007</v>
      </c>
      <c r="AI3032" s="6">
        <f t="shared" si="1434"/>
        <v>628.99394162669296</v>
      </c>
      <c r="AJ3032" s="17">
        <v>259.06577187971601</v>
      </c>
      <c r="AK3032" s="6">
        <f t="shared" si="1435"/>
        <v>209.271490653135</v>
      </c>
      <c r="AL3032" s="6">
        <f t="shared" si="1417"/>
        <v>209.271490653135</v>
      </c>
      <c r="AM3032" s="17">
        <v>209.271490653135</v>
      </c>
      <c r="AN3032" s="6">
        <f t="shared" si="1436"/>
        <v>49.794281226581006</v>
      </c>
      <c r="AO3032" s="6">
        <f t="shared" si="1437"/>
        <v>259.06577187971601</v>
      </c>
      <c r="AP3032" s="17">
        <v>2277.0126779454299</v>
      </c>
      <c r="AQ3032" s="6">
        <f t="shared" si="1438"/>
        <v>2121.765255922458</v>
      </c>
      <c r="AR3032" s="17">
        <v>413.99312539460499</v>
      </c>
      <c r="AS3032" s="6">
        <f t="shared" si="1418"/>
        <v>258.74570337162811</v>
      </c>
      <c r="AT3032" s="17">
        <v>710.144632071822</v>
      </c>
      <c r="AU3032" s="6">
        <f t="shared" si="1419"/>
        <v>710.144632071822</v>
      </c>
      <c r="AV3032" s="17">
        <v>583.63037649871399</v>
      </c>
      <c r="AW3032" s="6">
        <f t="shared" si="1420"/>
        <v>583.63037649871399</v>
      </c>
      <c r="AX3032" s="17">
        <v>569.244543980294</v>
      </c>
      <c r="AY3032" s="6">
        <f t="shared" si="1421"/>
        <v>569.244543980294</v>
      </c>
      <c r="AZ3032" s="20">
        <v>276642062.92692298</v>
      </c>
      <c r="BA3032" s="20">
        <v>1198338675.79914</v>
      </c>
      <c r="BB3032" s="20">
        <v>183644913.569673</v>
      </c>
      <c r="BC3032" s="20">
        <v>93374361.495435506</v>
      </c>
      <c r="BD3032" s="19">
        <f t="shared" si="1422"/>
        <v>1752.0000137911716</v>
      </c>
      <c r="BE3032" s="18">
        <v>23.0578024558483</v>
      </c>
      <c r="BF3032" s="20">
        <v>1119123.44804185</v>
      </c>
      <c r="BG3032" s="20">
        <v>66075.542525515499</v>
      </c>
      <c r="BH3032" s="19">
        <f t="shared" si="1439"/>
        <v>83.071256519157998</v>
      </c>
      <c r="BI3032" s="20">
        <v>347.66153835852703</v>
      </c>
      <c r="BJ3032">
        <v>93</v>
      </c>
      <c r="BK3032" s="22">
        <v>1824</v>
      </c>
      <c r="BL3032" s="22">
        <v>2767.1539199999902</v>
      </c>
      <c r="BM3032" s="22">
        <v>456</v>
      </c>
      <c r="BN3032" s="22">
        <v>114</v>
      </c>
      <c r="BO3032">
        <v>0.19124070695664999</v>
      </c>
    </row>
    <row r="3033" spans="1:67" x14ac:dyDescent="0.2">
      <c r="A3033" s="27">
        <v>3032</v>
      </c>
      <c r="B3033" s="18">
        <v>309.03247854091302</v>
      </c>
      <c r="C3033" s="18">
        <v>353.4</v>
      </c>
      <c r="D3033">
        <v>600</v>
      </c>
      <c r="E3033">
        <v>2400</v>
      </c>
      <c r="F3033">
        <v>6</v>
      </c>
      <c r="G3033" s="23">
        <f t="shared" si="1423"/>
        <v>0.95914793558821221</v>
      </c>
      <c r="H3033">
        <v>100</v>
      </c>
      <c r="I3033" s="17">
        <v>125.61111100297499</v>
      </c>
      <c r="J3033" s="6">
        <f t="shared" si="1424"/>
        <v>123.81951522506384</v>
      </c>
      <c r="K3033" s="6">
        <f t="shared" si="1440"/>
        <v>114.66772592716629</v>
      </c>
      <c r="L3033" s="6">
        <f t="shared" si="1425"/>
        <v>0.92608766654220409</v>
      </c>
      <c r="M3033" s="6">
        <f t="shared" si="1426"/>
        <v>116.32690068051889</v>
      </c>
      <c r="N3033" s="28">
        <v>100</v>
      </c>
      <c r="O3033" s="17">
        <v>153.66979900714301</v>
      </c>
      <c r="P3033" s="6">
        <f t="shared" si="1427"/>
        <v>144.910995022435</v>
      </c>
      <c r="Q3033" s="6">
        <f t="shared" si="1413"/>
        <v>90.56937188902188</v>
      </c>
      <c r="R3033" s="17">
        <v>144.910995022435</v>
      </c>
      <c r="S3033" s="6">
        <f t="shared" si="1428"/>
        <v>8.7588039847080097</v>
      </c>
      <c r="T3033" s="6">
        <f t="shared" si="1429"/>
        <v>99.32817587372989</v>
      </c>
      <c r="U3033" s="17">
        <v>56.503491579875302</v>
      </c>
      <c r="V3033" s="6">
        <f t="shared" si="1430"/>
        <v>50.294292975649</v>
      </c>
      <c r="W3033" s="6">
        <f t="shared" si="1414"/>
        <v>50.294292975649</v>
      </c>
      <c r="X3033" s="17">
        <v>50.294292975649</v>
      </c>
      <c r="Y3033" s="6">
        <f t="shared" si="1431"/>
        <v>6.2091986042263017</v>
      </c>
      <c r="Z3033" s="6">
        <f t="shared" si="1432"/>
        <v>56.503491579875302</v>
      </c>
      <c r="AA3033" s="17">
        <v>787.52212162257899</v>
      </c>
      <c r="AB3033" s="6">
        <f t="shared" si="1441"/>
        <v>680.29068679152999</v>
      </c>
      <c r="AC3033" s="6">
        <f t="shared" si="1415"/>
        <v>680.29068679152999</v>
      </c>
      <c r="AD3033" s="17">
        <v>729.51008188407798</v>
      </c>
      <c r="AE3033" s="6">
        <f t="shared" si="1433"/>
        <v>58.012039738501016</v>
      </c>
      <c r="AF3033" s="17">
        <v>738.30272653003101</v>
      </c>
      <c r="AG3033" s="6">
        <f t="shared" si="1442"/>
        <v>49.219395092547984</v>
      </c>
      <c r="AH3033" s="6">
        <f t="shared" si="1416"/>
        <v>49.219395092547984</v>
      </c>
      <c r="AI3033" s="6">
        <f t="shared" si="1434"/>
        <v>787.52212162257899</v>
      </c>
      <c r="AJ3033" s="17">
        <v>254.10587012558801</v>
      </c>
      <c r="AK3033" s="6">
        <f t="shared" si="1435"/>
        <v>205.04586938887601</v>
      </c>
      <c r="AL3033" s="6">
        <f t="shared" si="1417"/>
        <v>205.04586938887601</v>
      </c>
      <c r="AM3033" s="17">
        <v>205.04586938887601</v>
      </c>
      <c r="AN3033" s="6">
        <f t="shared" si="1436"/>
        <v>49.060000736711999</v>
      </c>
      <c r="AO3033" s="6">
        <f t="shared" si="1437"/>
        <v>254.10587012558801</v>
      </c>
      <c r="AP3033" s="17">
        <v>2359.39415572494</v>
      </c>
      <c r="AQ3033" s="6">
        <f t="shared" si="1438"/>
        <v>2173.1301812743063</v>
      </c>
      <c r="AR3033" s="17">
        <v>496.70393186836202</v>
      </c>
      <c r="AS3033" s="6">
        <f t="shared" si="1418"/>
        <v>310.43995741772625</v>
      </c>
      <c r="AT3033" s="17">
        <v>710.019098765374</v>
      </c>
      <c r="AU3033" s="6">
        <f t="shared" si="1419"/>
        <v>710.019098765374</v>
      </c>
      <c r="AV3033" s="17">
        <v>583.52720730247404</v>
      </c>
      <c r="AW3033" s="6">
        <f t="shared" si="1420"/>
        <v>583.52720730247404</v>
      </c>
      <c r="AX3033" s="17">
        <v>569.14391778873198</v>
      </c>
      <c r="AY3033" s="6">
        <f t="shared" si="1421"/>
        <v>569.14391778873198</v>
      </c>
      <c r="AZ3033" s="20">
        <v>295058077.49893397</v>
      </c>
      <c r="BA3033" s="20">
        <v>1198393081.8327501</v>
      </c>
      <c r="BB3033" s="20">
        <v>186976023.818858</v>
      </c>
      <c r="BC3033" s="20">
        <v>71572816.849452004</v>
      </c>
      <c r="BD3033" s="19">
        <f t="shared" si="1422"/>
        <v>1751.9999999999941</v>
      </c>
      <c r="BE3033" s="18">
        <v>26.387184469482499</v>
      </c>
      <c r="BF3033" s="20">
        <v>853349.70803164295</v>
      </c>
      <c r="BG3033" s="20">
        <v>50383.668594237497</v>
      </c>
      <c r="BH3033" s="19">
        <f t="shared" si="1439"/>
        <v>63.343175570572157</v>
      </c>
      <c r="BI3033" s="20">
        <v>417.19384603023298</v>
      </c>
      <c r="BJ3033">
        <v>93</v>
      </c>
      <c r="BK3033" s="22">
        <v>1824</v>
      </c>
      <c r="BL3033" s="22">
        <v>2767.1539199999902</v>
      </c>
      <c r="BM3033" s="22">
        <v>456</v>
      </c>
      <c r="BN3033" s="22">
        <v>114</v>
      </c>
      <c r="BO3033">
        <v>0.194662170534567</v>
      </c>
    </row>
    <row r="3034" spans="1:67" x14ac:dyDescent="0.2">
      <c r="A3034" s="27">
        <v>3033</v>
      </c>
      <c r="B3034" s="18">
        <v>360.53789163106501</v>
      </c>
      <c r="C3034" s="18">
        <v>353.4</v>
      </c>
      <c r="D3034">
        <v>600</v>
      </c>
      <c r="E3034">
        <v>2400</v>
      </c>
      <c r="F3034">
        <v>5</v>
      </c>
      <c r="G3034" s="23">
        <f t="shared" si="1423"/>
        <v>0.96808674213387436</v>
      </c>
      <c r="H3034">
        <v>100</v>
      </c>
      <c r="I3034" s="17">
        <v>123.85695165061701</v>
      </c>
      <c r="J3034" s="6">
        <f t="shared" si="1424"/>
        <v>122.33289596970532</v>
      </c>
      <c r="K3034" s="6">
        <f t="shared" si="1440"/>
        <v>111.68871731188297</v>
      </c>
      <c r="L3034" s="6">
        <f t="shared" si="1425"/>
        <v>0.91299005411873602</v>
      </c>
      <c r="M3034" s="6">
        <f t="shared" si="1426"/>
        <v>113.08016499047849</v>
      </c>
      <c r="N3034" s="28">
        <v>100</v>
      </c>
      <c r="O3034" s="17">
        <v>171.06894966843399</v>
      </c>
      <c r="P3034" s="6">
        <f t="shared" si="1427"/>
        <v>161.31871180131799</v>
      </c>
      <c r="Q3034" s="6">
        <f t="shared" si="1413"/>
        <v>100.82419487582374</v>
      </c>
      <c r="R3034" s="17">
        <v>161.31871180131799</v>
      </c>
      <c r="S3034" s="6">
        <f t="shared" si="1428"/>
        <v>9.7502378671159988</v>
      </c>
      <c r="T3034" s="6">
        <f t="shared" si="1429"/>
        <v>110.57443274293973</v>
      </c>
      <c r="U3034" s="17">
        <v>56.5039127098987</v>
      </c>
      <c r="V3034" s="6">
        <f t="shared" si="1430"/>
        <v>50.294833306418298</v>
      </c>
      <c r="W3034" s="6">
        <f t="shared" si="1414"/>
        <v>50.294833306418298</v>
      </c>
      <c r="X3034" s="17">
        <v>50.294833306418298</v>
      </c>
      <c r="Y3034" s="6">
        <f t="shared" si="1431"/>
        <v>6.209079403480402</v>
      </c>
      <c r="Z3034" s="6">
        <f t="shared" si="1432"/>
        <v>56.5039127098987</v>
      </c>
      <c r="AA3034" s="17">
        <v>833.50150497106097</v>
      </c>
      <c r="AB3034" s="6">
        <f t="shared" si="1441"/>
        <v>724.15516265897702</v>
      </c>
      <c r="AC3034" s="6">
        <f t="shared" si="1415"/>
        <v>724.15516265897702</v>
      </c>
      <c r="AD3034" s="17">
        <v>772.77308464945895</v>
      </c>
      <c r="AE3034" s="6">
        <f t="shared" si="1433"/>
        <v>60.728420321602016</v>
      </c>
      <c r="AF3034" s="17">
        <v>784.88358298057904</v>
      </c>
      <c r="AG3034" s="6">
        <f t="shared" si="1442"/>
        <v>48.617921990481932</v>
      </c>
      <c r="AH3034" s="6">
        <f t="shared" si="1416"/>
        <v>48.617921990481932</v>
      </c>
      <c r="AI3034" s="6">
        <f t="shared" si="1434"/>
        <v>833.50150497106097</v>
      </c>
      <c r="AJ3034" s="17">
        <v>249.59681615560299</v>
      </c>
      <c r="AK3034" s="6">
        <f t="shared" si="1435"/>
        <v>201.22585164674101</v>
      </c>
      <c r="AL3034" s="6">
        <f t="shared" si="1417"/>
        <v>201.22585164674101</v>
      </c>
      <c r="AM3034" s="17">
        <v>201.22585164674101</v>
      </c>
      <c r="AN3034" s="6">
        <f t="shared" si="1436"/>
        <v>48.370964508861988</v>
      </c>
      <c r="AO3034" s="6">
        <f t="shared" si="1437"/>
        <v>249.59681615560299</v>
      </c>
      <c r="AP3034" s="17">
        <v>2344.9938201166701</v>
      </c>
      <c r="AQ3034" s="6">
        <f t="shared" si="1438"/>
        <v>2127.679343419255</v>
      </c>
      <c r="AR3034" s="17">
        <v>579.50527119312005</v>
      </c>
      <c r="AS3034" s="6">
        <f t="shared" si="1418"/>
        <v>362.19079449570006</v>
      </c>
      <c r="AT3034" s="17">
        <v>710.04035773171597</v>
      </c>
      <c r="AU3034" s="6">
        <f t="shared" si="1419"/>
        <v>710.04035773171597</v>
      </c>
      <c r="AV3034" s="17">
        <v>486.28723243700699</v>
      </c>
      <c r="AW3034" s="6">
        <f t="shared" si="1420"/>
        <v>486.28723243700699</v>
      </c>
      <c r="AX3034" s="17">
        <v>569.160958754832</v>
      </c>
      <c r="AY3034" s="6">
        <f t="shared" si="1421"/>
        <v>569.160958754832</v>
      </c>
      <c r="AZ3034" s="20">
        <v>308269277.221811</v>
      </c>
      <c r="BA3034" s="20">
        <v>1198417707.6179299</v>
      </c>
      <c r="BB3034" s="20">
        <v>189400987.3788</v>
      </c>
      <c r="BC3034" s="20">
        <v>55912027.781451903</v>
      </c>
      <c r="BD3034" s="19">
        <f t="shared" si="1422"/>
        <v>1751.999999999993</v>
      </c>
      <c r="BE3034" s="18">
        <v>29.6615620259862</v>
      </c>
      <c r="BF3034" s="20">
        <v>654992.10405332199</v>
      </c>
      <c r="BG3034" s="20">
        <v>38672.193582377302</v>
      </c>
      <c r="BH3034" s="19">
        <f t="shared" si="1439"/>
        <v>48.619316856729455</v>
      </c>
      <c r="BI3034" s="20">
        <v>486.72615370193802</v>
      </c>
      <c r="BJ3034">
        <v>93</v>
      </c>
      <c r="BK3034" s="22">
        <v>1824</v>
      </c>
      <c r="BL3034" s="22">
        <v>2767.1539199999902</v>
      </c>
      <c r="BM3034" s="22">
        <v>456</v>
      </c>
      <c r="BN3034" s="22">
        <v>114</v>
      </c>
      <c r="BO3034">
        <v>0.19715286253965</v>
      </c>
    </row>
    <row r="3035" spans="1:67" x14ac:dyDescent="0.2">
      <c r="A3035" s="27">
        <v>3034</v>
      </c>
      <c r="B3035" s="18">
        <v>412.043304721217</v>
      </c>
      <c r="C3035" s="18">
        <v>353.4</v>
      </c>
      <c r="D3035">
        <v>600</v>
      </c>
      <c r="E3035">
        <v>2400</v>
      </c>
      <c r="F3035">
        <v>5</v>
      </c>
      <c r="G3035" s="23">
        <f t="shared" si="1423"/>
        <v>0.97474618536617164</v>
      </c>
      <c r="H3035">
        <v>100</v>
      </c>
      <c r="I3035" s="17">
        <v>127.55778373571199</v>
      </c>
      <c r="J3035" s="6">
        <f t="shared" si="1424"/>
        <v>125.78215106495429</v>
      </c>
      <c r="K3035" s="6">
        <f t="shared" si="1440"/>
        <v>113.63576009729719</v>
      </c>
      <c r="L3035" s="6">
        <f t="shared" si="1425"/>
        <v>0.90343311141670124</v>
      </c>
      <c r="M3035" s="6">
        <f t="shared" si="1426"/>
        <v>115.23992544577297</v>
      </c>
      <c r="N3035" s="28">
        <v>100</v>
      </c>
      <c r="O3035" s="17">
        <v>189.23832360972</v>
      </c>
      <c r="P3035" s="6">
        <f t="shared" si="1427"/>
        <v>178.450814869634</v>
      </c>
      <c r="Q3035" s="6">
        <f t="shared" si="1413"/>
        <v>111.53175929352125</v>
      </c>
      <c r="R3035" s="17">
        <v>178.450814869634</v>
      </c>
      <c r="S3035" s="6">
        <f t="shared" si="1428"/>
        <v>10.787508740085997</v>
      </c>
      <c r="T3035" s="6">
        <f t="shared" si="1429"/>
        <v>122.31926803360724</v>
      </c>
      <c r="U3035" s="17">
        <v>56.495694038555001</v>
      </c>
      <c r="V3035" s="6">
        <f t="shared" si="1430"/>
        <v>50.286599545133399</v>
      </c>
      <c r="W3035" s="6">
        <f t="shared" si="1414"/>
        <v>50.286599545133399</v>
      </c>
      <c r="X3035" s="17">
        <v>50.286599545133399</v>
      </c>
      <c r="Y3035" s="6">
        <f t="shared" si="1431"/>
        <v>6.2090944934216026</v>
      </c>
      <c r="Z3035" s="6">
        <f t="shared" si="1432"/>
        <v>56.495694038555001</v>
      </c>
      <c r="AA3035" s="17">
        <v>1025.42929411296</v>
      </c>
      <c r="AB3035" s="6">
        <f t="shared" si="1441"/>
        <v>905.22580138202409</v>
      </c>
      <c r="AC3035" s="6">
        <f t="shared" si="1415"/>
        <v>905.22580138202409</v>
      </c>
      <c r="AD3035" s="17">
        <v>953.094767523428</v>
      </c>
      <c r="AE3035" s="6">
        <f t="shared" si="1433"/>
        <v>72.334526589531947</v>
      </c>
      <c r="AF3035" s="17">
        <v>977.56032797155603</v>
      </c>
      <c r="AG3035" s="6">
        <f t="shared" si="1442"/>
        <v>47.868966141403916</v>
      </c>
      <c r="AH3035" s="6">
        <f t="shared" si="1416"/>
        <v>47.868966141403916</v>
      </c>
      <c r="AI3035" s="6">
        <f t="shared" si="1434"/>
        <v>1025.42929411296</v>
      </c>
      <c r="AJ3035" s="17">
        <v>246.23871174934001</v>
      </c>
      <c r="AK3035" s="6">
        <f t="shared" si="1435"/>
        <v>198.36678808426501</v>
      </c>
      <c r="AL3035" s="6">
        <f t="shared" si="1417"/>
        <v>198.36678808426501</v>
      </c>
      <c r="AM3035" s="17">
        <v>198.36678808426501</v>
      </c>
      <c r="AN3035" s="6">
        <f t="shared" si="1436"/>
        <v>47.871923665075002</v>
      </c>
      <c r="AO3035" s="6">
        <f t="shared" si="1437"/>
        <v>246.23871174934001</v>
      </c>
      <c r="AP3035" s="17">
        <v>2427.3769365425101</v>
      </c>
      <c r="AQ3035" s="6">
        <f t="shared" si="1438"/>
        <v>2179.0587969794769</v>
      </c>
      <c r="AR3035" s="17">
        <v>662.18170550142997</v>
      </c>
      <c r="AS3035" s="6">
        <f t="shared" si="1418"/>
        <v>413.86356593839372</v>
      </c>
      <c r="AT3035" s="17">
        <v>709.92239178154</v>
      </c>
      <c r="AU3035" s="6">
        <f t="shared" si="1419"/>
        <v>709.92239178154</v>
      </c>
      <c r="AV3035" s="17">
        <v>486.20644078226701</v>
      </c>
      <c r="AW3035" s="6">
        <f t="shared" si="1420"/>
        <v>486.20644078226701</v>
      </c>
      <c r="AX3035" s="17">
        <v>569.06639847727604</v>
      </c>
      <c r="AY3035" s="6">
        <f t="shared" si="1421"/>
        <v>569.06639847727604</v>
      </c>
      <c r="AZ3035" s="20">
        <v>318003247.23846501</v>
      </c>
      <c r="BA3035" s="20">
        <v>1198403129.87149</v>
      </c>
      <c r="BB3035" s="20">
        <v>191348939.651573</v>
      </c>
      <c r="BC3035" s="20">
        <v>44244683.238467202</v>
      </c>
      <c r="BD3035" s="19">
        <f t="shared" si="1422"/>
        <v>1751.9999999999952</v>
      </c>
      <c r="BE3035" s="18">
        <v>32.784204949185003</v>
      </c>
      <c r="BF3035" s="20">
        <v>513129.68418235198</v>
      </c>
      <c r="BG3035" s="20">
        <v>30296.3201491488</v>
      </c>
      <c r="BH3035" s="19">
        <f t="shared" si="1439"/>
        <v>38.089031225671462</v>
      </c>
      <c r="BI3035" s="20">
        <v>556.25846137364397</v>
      </c>
      <c r="BJ3035">
        <v>93</v>
      </c>
      <c r="BK3035" s="22">
        <v>1824</v>
      </c>
      <c r="BL3035" s="22">
        <v>2767.1539199999902</v>
      </c>
      <c r="BM3035" s="22">
        <v>456</v>
      </c>
      <c r="BN3035" s="22">
        <v>114</v>
      </c>
      <c r="BO3035">
        <v>0.19915364610891001</v>
      </c>
    </row>
    <row r="3036" spans="1:67" x14ac:dyDescent="0.2">
      <c r="A3036" s="27">
        <v>3035</v>
      </c>
      <c r="B3036" s="18">
        <v>463.54871781137001</v>
      </c>
      <c r="C3036" s="18">
        <v>353.4</v>
      </c>
      <c r="D3036">
        <v>600</v>
      </c>
      <c r="E3036">
        <v>2400</v>
      </c>
      <c r="F3036">
        <v>6</v>
      </c>
      <c r="G3036" s="23">
        <f t="shared" si="1423"/>
        <v>0.97921657627106806</v>
      </c>
      <c r="H3036">
        <v>100</v>
      </c>
      <c r="I3036" s="17">
        <v>136.68737926688499</v>
      </c>
      <c r="J3036" s="6">
        <f t="shared" si="1424"/>
        <v>134.56771846103163</v>
      </c>
      <c r="K3036" s="6">
        <f t="shared" si="1440"/>
        <v>120.92833380741634</v>
      </c>
      <c r="L3036" s="6">
        <f t="shared" si="1425"/>
        <v>0.89864296720193693</v>
      </c>
      <c r="M3036" s="6">
        <f t="shared" si="1426"/>
        <v>122.83315208345005</v>
      </c>
      <c r="N3036" s="28">
        <v>100</v>
      </c>
      <c r="O3036" s="17">
        <v>207.702890730532</v>
      </c>
      <c r="P3036" s="6">
        <f t="shared" si="1427"/>
        <v>195.85920765028499</v>
      </c>
      <c r="Q3036" s="6">
        <f t="shared" si="1413"/>
        <v>122.41200478142812</v>
      </c>
      <c r="R3036" s="17">
        <v>195.85920765028499</v>
      </c>
      <c r="S3036" s="6">
        <f t="shared" si="1428"/>
        <v>11.843683080247018</v>
      </c>
      <c r="T3036" s="6">
        <f t="shared" si="1429"/>
        <v>134.25568786167514</v>
      </c>
      <c r="U3036" s="17">
        <v>56.478778858293197</v>
      </c>
      <c r="V3036" s="6">
        <f t="shared" si="1430"/>
        <v>50.269760094733797</v>
      </c>
      <c r="W3036" s="6">
        <f t="shared" si="1414"/>
        <v>50.269760094733797</v>
      </c>
      <c r="X3036" s="17">
        <v>50.269760094733797</v>
      </c>
      <c r="Y3036" s="6">
        <f t="shared" si="1431"/>
        <v>6.2090187635593992</v>
      </c>
      <c r="Z3036" s="6">
        <f t="shared" si="1432"/>
        <v>56.478778858293197</v>
      </c>
      <c r="AA3036" s="17">
        <v>1471.83769233301</v>
      </c>
      <c r="AB3036" s="6">
        <f t="shared" si="1441"/>
        <v>1324.7425301282699</v>
      </c>
      <c r="AC3036" s="6">
        <f t="shared" si="1415"/>
        <v>1324.7425301282699</v>
      </c>
      <c r="AD3036" s="17">
        <v>1372.2507010460999</v>
      </c>
      <c r="AE3036" s="6">
        <f t="shared" si="1433"/>
        <v>99.586991286910006</v>
      </c>
      <c r="AF3036" s="17">
        <v>1424.3295214151799</v>
      </c>
      <c r="AG3036" s="6">
        <f t="shared" si="1442"/>
        <v>47.508170917830057</v>
      </c>
      <c r="AH3036" s="6">
        <f t="shared" si="1416"/>
        <v>47.508170917830057</v>
      </c>
      <c r="AI3036" s="6">
        <f t="shared" si="1434"/>
        <v>1471.83769233301</v>
      </c>
      <c r="AJ3036" s="17">
        <v>244.54519542632499</v>
      </c>
      <c r="AK3036" s="6">
        <f t="shared" si="1435"/>
        <v>196.89044690959699</v>
      </c>
      <c r="AL3036" s="6">
        <f t="shared" si="1417"/>
        <v>196.89044690959699</v>
      </c>
      <c r="AM3036" s="17">
        <v>196.89044690959699</v>
      </c>
      <c r="AN3036" s="6">
        <f t="shared" si="1436"/>
        <v>47.654748516728006</v>
      </c>
      <c r="AO3036" s="6">
        <f t="shared" si="1437"/>
        <v>244.54519542632499</v>
      </c>
      <c r="AP3036" s="17">
        <v>2606.5495931370301</v>
      </c>
      <c r="AQ3036" s="6">
        <f t="shared" si="1438"/>
        <v>2327.2818284639693</v>
      </c>
      <c r="AR3036" s="17">
        <v>744.71403912816197</v>
      </c>
      <c r="AS3036" s="6">
        <f t="shared" si="1418"/>
        <v>465.44627445510122</v>
      </c>
      <c r="AT3036" s="17">
        <v>709.69331624542394</v>
      </c>
      <c r="AU3036" s="6">
        <f t="shared" si="1419"/>
        <v>709.69331624542394</v>
      </c>
      <c r="AV3036" s="17">
        <v>583.25946385108602</v>
      </c>
      <c r="AW3036" s="6">
        <f t="shared" si="1420"/>
        <v>583.25946385108602</v>
      </c>
      <c r="AX3036" s="17">
        <v>568.88277391235795</v>
      </c>
      <c r="AY3036" s="6">
        <f t="shared" si="1421"/>
        <v>568.88277391235795</v>
      </c>
      <c r="AZ3036" s="20">
        <v>325352103.29914498</v>
      </c>
      <c r="BA3036" s="20">
        <v>1198420655.4943199</v>
      </c>
      <c r="BB3036" s="20">
        <v>191814684.39047</v>
      </c>
      <c r="BC3036" s="20">
        <v>36412558.406135701</v>
      </c>
      <c r="BD3036" s="19">
        <f t="shared" si="1422"/>
        <v>1752.0000015900707</v>
      </c>
      <c r="BE3036" s="18">
        <v>35.763586618468203</v>
      </c>
      <c r="BF3036" s="20">
        <v>420334.51658950199</v>
      </c>
      <c r="BG3036" s="20">
        <v>24817.486644970199</v>
      </c>
      <c r="BH3036" s="19">
        <f t="shared" si="1439"/>
        <v>31.200951741051735</v>
      </c>
      <c r="BI3036" s="20">
        <v>625.79076904534895</v>
      </c>
      <c r="BJ3036">
        <v>93</v>
      </c>
      <c r="BK3036" s="22">
        <v>1824</v>
      </c>
      <c r="BL3036" s="22">
        <v>2767.1539199999902</v>
      </c>
      <c r="BM3036" s="22">
        <v>456</v>
      </c>
      <c r="BN3036" s="22">
        <v>114</v>
      </c>
      <c r="BO3036">
        <v>0.19963206662786601</v>
      </c>
    </row>
    <row r="3037" spans="1:67" x14ac:dyDescent="0.2">
      <c r="A3037" s="27">
        <v>3036</v>
      </c>
      <c r="B3037" s="18">
        <v>515.05413090152194</v>
      </c>
      <c r="C3037" s="18">
        <v>353.4</v>
      </c>
      <c r="D3037">
        <v>600</v>
      </c>
      <c r="E3037">
        <v>2400</v>
      </c>
      <c r="F3037">
        <v>5</v>
      </c>
      <c r="G3037" s="23">
        <f t="shared" si="1423"/>
        <v>0.98337815434306597</v>
      </c>
      <c r="H3037">
        <v>100</v>
      </c>
      <c r="I3037" s="17">
        <v>135.35201328213</v>
      </c>
      <c r="J3037" s="6">
        <f t="shared" si="1424"/>
        <v>133.08384003941708</v>
      </c>
      <c r="K3037" s="6">
        <f t="shared" si="1440"/>
        <v>117.93767066958652</v>
      </c>
      <c r="L3037" s="6">
        <f t="shared" si="1425"/>
        <v>0.88619076992860646</v>
      </c>
      <c r="M3037" s="6">
        <f t="shared" si="1426"/>
        <v>119.94770486187775</v>
      </c>
      <c r="N3037" s="28">
        <v>100</v>
      </c>
      <c r="O3037" s="17">
        <v>226.24587056191399</v>
      </c>
      <c r="P3037" s="6">
        <f t="shared" si="1427"/>
        <v>213.34511951028199</v>
      </c>
      <c r="Q3037" s="6">
        <f t="shared" si="1413"/>
        <v>133.34069969392624</v>
      </c>
      <c r="R3037" s="17">
        <v>213.34511951028199</v>
      </c>
      <c r="S3037" s="6">
        <f t="shared" si="1428"/>
        <v>12.900751051632</v>
      </c>
      <c r="T3037" s="6">
        <f t="shared" si="1429"/>
        <v>146.24145074555824</v>
      </c>
      <c r="U3037" s="17">
        <v>56.480061074325803</v>
      </c>
      <c r="V3037" s="6">
        <f t="shared" si="1430"/>
        <v>50.271034993799802</v>
      </c>
      <c r="W3037" s="6">
        <f t="shared" si="1414"/>
        <v>50.271034993799802</v>
      </c>
      <c r="X3037" s="17">
        <v>50.271034993799802</v>
      </c>
      <c r="Y3037" s="6">
        <f t="shared" si="1431"/>
        <v>6.2090260805260016</v>
      </c>
      <c r="Z3037" s="6">
        <f t="shared" si="1432"/>
        <v>56.480061074325803</v>
      </c>
      <c r="AA3037" s="17">
        <v>1495.3274347143199</v>
      </c>
      <c r="AB3037" s="6">
        <f t="shared" si="1441"/>
        <v>1346.92370473096</v>
      </c>
      <c r="AC3037" s="6">
        <f t="shared" si="1415"/>
        <v>1346.92370473096</v>
      </c>
      <c r="AD3037" s="17">
        <v>1394.29442027099</v>
      </c>
      <c r="AE3037" s="6">
        <f t="shared" si="1433"/>
        <v>101.03301444332988</v>
      </c>
      <c r="AF3037" s="17">
        <v>1447.9567191742899</v>
      </c>
      <c r="AG3037" s="6">
        <f t="shared" si="1442"/>
        <v>47.370715540030005</v>
      </c>
      <c r="AH3037" s="6">
        <f t="shared" si="1416"/>
        <v>47.370715540030005</v>
      </c>
      <c r="AI3037" s="6">
        <f t="shared" si="1434"/>
        <v>1495.3274347143199</v>
      </c>
      <c r="AJ3037" s="17">
        <v>243.22947231463601</v>
      </c>
      <c r="AK3037" s="6">
        <f t="shared" si="1435"/>
        <v>195.72937321554201</v>
      </c>
      <c r="AL3037" s="6">
        <f t="shared" si="1417"/>
        <v>195.72937321554201</v>
      </c>
      <c r="AM3037" s="17">
        <v>195.72937321554201</v>
      </c>
      <c r="AN3037" s="6">
        <f t="shared" si="1436"/>
        <v>47.500099099094001</v>
      </c>
      <c r="AO3037" s="6">
        <f t="shared" si="1437"/>
        <v>243.22947231463601</v>
      </c>
      <c r="AP3037" s="17">
        <v>2592.14837042811</v>
      </c>
      <c r="AQ3037" s="6">
        <f t="shared" si="1438"/>
        <v>2281.8433502983758</v>
      </c>
      <c r="AR3037" s="17">
        <v>827.48005367930705</v>
      </c>
      <c r="AS3037" s="6">
        <f t="shared" si="1418"/>
        <v>517.17503354956693</v>
      </c>
      <c r="AT3037" s="17">
        <v>709.71047853361301</v>
      </c>
      <c r="AU3037" s="6">
        <f t="shared" si="1419"/>
        <v>709.71047853361301</v>
      </c>
      <c r="AV3037" s="17">
        <v>486.06130719129698</v>
      </c>
      <c r="AW3037" s="6">
        <f t="shared" si="1420"/>
        <v>486.06130719129698</v>
      </c>
      <c r="AX3037" s="17">
        <v>568.896531023899</v>
      </c>
      <c r="AY3037" s="6">
        <f t="shared" si="1421"/>
        <v>568.896531023899</v>
      </c>
      <c r="AZ3037" s="20">
        <v>331682784.48684102</v>
      </c>
      <c r="BA3037" s="20">
        <v>1198423682.7581401</v>
      </c>
      <c r="BB3037" s="20">
        <v>192772059.16406399</v>
      </c>
      <c r="BC3037" s="20">
        <v>29121473.590948299</v>
      </c>
      <c r="BD3037" s="19">
        <f t="shared" si="1422"/>
        <v>1751.9999999999934</v>
      </c>
      <c r="BE3037" s="18">
        <v>38.506518424133503</v>
      </c>
      <c r="BF3037" s="20">
        <v>332526.99498999101</v>
      </c>
      <c r="BG3037" s="20">
        <v>19633.134876038599</v>
      </c>
      <c r="BH3037" s="19">
        <f t="shared" si="1439"/>
        <v>24.683099586675862</v>
      </c>
      <c r="BI3037" s="20">
        <v>695.32307671705496</v>
      </c>
      <c r="BJ3037">
        <v>93</v>
      </c>
      <c r="BK3037" s="22">
        <v>1824</v>
      </c>
      <c r="BL3037" s="22">
        <v>2767.1539199999902</v>
      </c>
      <c r="BM3037" s="22">
        <v>456</v>
      </c>
      <c r="BN3037" s="22">
        <v>114</v>
      </c>
      <c r="BO3037">
        <v>0.200615401250753</v>
      </c>
    </row>
    <row r="3038" spans="1:67" x14ac:dyDescent="0.2">
      <c r="A3038" s="27">
        <v>3037</v>
      </c>
      <c r="B3038" s="18">
        <v>566.55954399167399</v>
      </c>
      <c r="C3038" s="18">
        <v>353.4</v>
      </c>
      <c r="D3038">
        <v>600</v>
      </c>
      <c r="E3038">
        <v>2400</v>
      </c>
      <c r="F3038">
        <v>6</v>
      </c>
      <c r="G3038" s="23">
        <f t="shared" si="1423"/>
        <v>0.98621939884819843</v>
      </c>
      <c r="H3038">
        <v>100</v>
      </c>
      <c r="I3038" s="17">
        <v>144.61794412594699</v>
      </c>
      <c r="J3038" s="6">
        <f t="shared" si="1424"/>
        <v>141.78982632407036</v>
      </c>
      <c r="K3038" s="6">
        <f t="shared" si="1440"/>
        <v>125.14757351900977</v>
      </c>
      <c r="L3038" s="6">
        <f t="shared" si="1425"/>
        <v>0.88262731370427394</v>
      </c>
      <c r="M3038" s="6">
        <f t="shared" si="1426"/>
        <v>127.64374753731937</v>
      </c>
      <c r="N3038" s="28">
        <v>99.999999999999901</v>
      </c>
      <c r="O3038" s="17">
        <v>244.86340441271</v>
      </c>
      <c r="P3038" s="6">
        <f t="shared" si="1427"/>
        <v>230.897352286048</v>
      </c>
      <c r="Q3038" s="6">
        <f t="shared" si="1413"/>
        <v>144.31084517878</v>
      </c>
      <c r="R3038" s="17">
        <v>230.897352286048</v>
      </c>
      <c r="S3038" s="6">
        <f t="shared" si="1428"/>
        <v>13.966052126661992</v>
      </c>
      <c r="T3038" s="6">
        <f t="shared" si="1429"/>
        <v>158.27689730544199</v>
      </c>
      <c r="U3038" s="17">
        <v>56.465139538901198</v>
      </c>
      <c r="V3038" s="6">
        <f t="shared" si="1430"/>
        <v>50.256196214889798</v>
      </c>
      <c r="W3038" s="6">
        <f t="shared" si="1414"/>
        <v>50.256196214889798</v>
      </c>
      <c r="X3038" s="17">
        <v>50.256196214889798</v>
      </c>
      <c r="Y3038" s="6">
        <f t="shared" si="1431"/>
        <v>6.2089433240114005</v>
      </c>
      <c r="Z3038" s="6">
        <f t="shared" si="1432"/>
        <v>56.465139538901198</v>
      </c>
      <c r="AA3038" s="17">
        <v>2135.3582504099199</v>
      </c>
      <c r="AB3038" s="6">
        <f t="shared" si="1441"/>
        <v>1947.6996799670803</v>
      </c>
      <c r="AC3038" s="6">
        <f t="shared" si="1415"/>
        <v>1947.6996799670803</v>
      </c>
      <c r="AD3038" s="17">
        <v>1995.2216466539501</v>
      </c>
      <c r="AE3038" s="6">
        <f t="shared" si="1433"/>
        <v>140.13660375596987</v>
      </c>
      <c r="AF3038" s="17">
        <v>2087.8362837230502</v>
      </c>
      <c r="AG3038" s="6">
        <f t="shared" si="1442"/>
        <v>47.521966686869746</v>
      </c>
      <c r="AH3038" s="6">
        <f t="shared" si="1416"/>
        <v>47.521966686869746</v>
      </c>
      <c r="AI3038" s="6">
        <f t="shared" si="1434"/>
        <v>2135.3582504099199</v>
      </c>
      <c r="AJ3038" s="17">
        <v>242.54722262281399</v>
      </c>
      <c r="AK3038" s="6">
        <f t="shared" si="1435"/>
        <v>195.091977878748</v>
      </c>
      <c r="AL3038" s="6">
        <f t="shared" si="1417"/>
        <v>195.091977878748</v>
      </c>
      <c r="AM3038" s="17">
        <v>195.091977878748</v>
      </c>
      <c r="AN3038" s="6">
        <f t="shared" si="1436"/>
        <v>47.455244744065993</v>
      </c>
      <c r="AO3038" s="6">
        <f t="shared" si="1437"/>
        <v>242.54722262281399</v>
      </c>
      <c r="AP3038" s="17">
        <v>2771.3273160426702</v>
      </c>
      <c r="AQ3038" s="6">
        <f t="shared" si="1438"/>
        <v>2430.0879996089743</v>
      </c>
      <c r="AR3038" s="17">
        <v>909.97151048986905</v>
      </c>
      <c r="AS3038" s="6">
        <f t="shared" si="1418"/>
        <v>568.73219405616817</v>
      </c>
      <c r="AT3038" s="17">
        <v>709.510446027905</v>
      </c>
      <c r="AU3038" s="6">
        <f t="shared" si="1419"/>
        <v>709.510446027905</v>
      </c>
      <c r="AV3038" s="17">
        <v>583.10917247510304</v>
      </c>
      <c r="AW3038" s="6">
        <f t="shared" si="1420"/>
        <v>583.10917247510304</v>
      </c>
      <c r="AX3038" s="17">
        <v>568.73618704979799</v>
      </c>
      <c r="AY3038" s="6">
        <f t="shared" si="1421"/>
        <v>568.73618704979799</v>
      </c>
      <c r="AZ3038" s="20">
        <v>336740999.12985802</v>
      </c>
      <c r="BA3038" s="20">
        <v>1198429237.9965701</v>
      </c>
      <c r="BB3038" s="20">
        <v>192686149.655606</v>
      </c>
      <c r="BC3038" s="20">
        <v>24143613.217956301</v>
      </c>
      <c r="BD3038" s="19">
        <f t="shared" si="1422"/>
        <v>1751.9999999999905</v>
      </c>
      <c r="BE3038" s="18">
        <v>41.0807046828048</v>
      </c>
      <c r="BF3038" s="20">
        <v>278759.94004740799</v>
      </c>
      <c r="BG3038" s="20">
        <v>16458.6081233853</v>
      </c>
      <c r="BH3038" s="19">
        <f t="shared" si="1439"/>
        <v>20.692032420324399</v>
      </c>
      <c r="BI3038" s="20">
        <v>764.85538438875994</v>
      </c>
      <c r="BJ3038">
        <v>93</v>
      </c>
      <c r="BK3038" s="22">
        <v>1824</v>
      </c>
      <c r="BL3038" s="22">
        <v>2767.1539199999902</v>
      </c>
      <c r="BM3038" s="22">
        <v>456</v>
      </c>
      <c r="BN3038" s="22">
        <v>114</v>
      </c>
      <c r="BO3038">
        <v>0.20052720826795101</v>
      </c>
    </row>
    <row r="3039" spans="1:67" x14ac:dyDescent="0.2">
      <c r="A3039" s="27">
        <v>3038</v>
      </c>
      <c r="B3039" s="18">
        <v>618.06495708182604</v>
      </c>
      <c r="C3039" s="18">
        <v>353.4</v>
      </c>
      <c r="D3039">
        <v>600</v>
      </c>
      <c r="E3039">
        <v>2400</v>
      </c>
      <c r="F3039">
        <v>7</v>
      </c>
      <c r="G3039" s="23">
        <f t="shared" si="1423"/>
        <v>0.98836230072566711</v>
      </c>
      <c r="H3039">
        <v>100</v>
      </c>
      <c r="I3039" s="17">
        <v>153.930496094902</v>
      </c>
      <c r="J3039" s="6">
        <f t="shared" si="1424"/>
        <v>150.60822299189704</v>
      </c>
      <c r="K3039" s="6">
        <f t="shared" si="1440"/>
        <v>132.47435921576428</v>
      </c>
      <c r="L3039" s="6">
        <f t="shared" si="1425"/>
        <v>0.8795957922091121</v>
      </c>
      <c r="M3039" s="6">
        <f t="shared" si="1426"/>
        <v>135.39661665773696</v>
      </c>
      <c r="N3039" s="28">
        <v>100</v>
      </c>
      <c r="O3039" s="17">
        <v>263.69739035245999</v>
      </c>
      <c r="P3039" s="6">
        <f t="shared" si="1427"/>
        <v>248.653636240759</v>
      </c>
      <c r="Q3039" s="6">
        <f t="shared" si="1413"/>
        <v>155.40852265047437</v>
      </c>
      <c r="R3039" s="17">
        <v>248.653636240759</v>
      </c>
      <c r="S3039" s="6">
        <f t="shared" si="1428"/>
        <v>15.043754111700991</v>
      </c>
      <c r="T3039" s="6">
        <f t="shared" si="1429"/>
        <v>170.45227676217536</v>
      </c>
      <c r="U3039" s="17">
        <v>56.452636039105599</v>
      </c>
      <c r="V3039" s="6">
        <f t="shared" si="1430"/>
        <v>50.243709993450302</v>
      </c>
      <c r="W3039" s="6">
        <f t="shared" si="1414"/>
        <v>50.243709993450302</v>
      </c>
      <c r="X3039" s="17">
        <v>50.243709993450302</v>
      </c>
      <c r="Y3039" s="6">
        <f t="shared" si="1431"/>
        <v>6.2089260456552964</v>
      </c>
      <c r="Z3039" s="6">
        <f t="shared" si="1432"/>
        <v>56.452636039105599</v>
      </c>
      <c r="AA3039" s="17">
        <v>2930.2599032520002</v>
      </c>
      <c r="AB3039" s="6">
        <f t="shared" si="1441"/>
        <v>2693.9964939626898</v>
      </c>
      <c r="AC3039" s="6">
        <f t="shared" si="1415"/>
        <v>2693.9964939626898</v>
      </c>
      <c r="AD3039" s="17">
        <v>2741.5332820302201</v>
      </c>
      <c r="AE3039" s="6">
        <f t="shared" si="1433"/>
        <v>188.72662122178008</v>
      </c>
      <c r="AF3039" s="17">
        <v>2882.7231151844699</v>
      </c>
      <c r="AG3039" s="6">
        <f t="shared" si="1442"/>
        <v>47.536788067530324</v>
      </c>
      <c r="AH3039" s="6">
        <f t="shared" si="1416"/>
        <v>47.536788067530324</v>
      </c>
      <c r="AI3039" s="6">
        <f t="shared" si="1434"/>
        <v>2930.2599032520002</v>
      </c>
      <c r="AJ3039" s="17">
        <v>242.23431475456701</v>
      </c>
      <c r="AK3039" s="6">
        <f t="shared" si="1435"/>
        <v>194.76008651419801</v>
      </c>
      <c r="AL3039" s="6">
        <f t="shared" si="1417"/>
        <v>194.76008651419801</v>
      </c>
      <c r="AM3039" s="17">
        <v>194.76008651419801</v>
      </c>
      <c r="AN3039" s="6">
        <f t="shared" si="1436"/>
        <v>47.474228240369001</v>
      </c>
      <c r="AO3039" s="6">
        <f t="shared" si="1437"/>
        <v>242.23431475456701</v>
      </c>
      <c r="AP3039" s="17">
        <v>2950.5118327507398</v>
      </c>
      <c r="AQ3039" s="6">
        <f t="shared" si="1438"/>
        <v>2578.3422133756817</v>
      </c>
      <c r="AR3039" s="17">
        <v>992.45231833349703</v>
      </c>
      <c r="AS3039" s="6">
        <f t="shared" si="1418"/>
        <v>620.28269895843562</v>
      </c>
      <c r="AT3039" s="17">
        <v>709.33614112954695</v>
      </c>
      <c r="AU3039" s="6">
        <f t="shared" si="1419"/>
        <v>709.33614112954695</v>
      </c>
      <c r="AV3039" s="17">
        <v>680.12690722979198</v>
      </c>
      <c r="AW3039" s="6">
        <f t="shared" si="1420"/>
        <v>680.12690722979198</v>
      </c>
      <c r="AX3039" s="17">
        <v>568.59646605790704</v>
      </c>
      <c r="AY3039" s="6">
        <f t="shared" si="1421"/>
        <v>568.59646605790704</v>
      </c>
      <c r="AZ3039" s="20">
        <v>340720581.62085497</v>
      </c>
      <c r="BA3039" s="20">
        <v>1198442436.82552</v>
      </c>
      <c r="BB3039" s="20">
        <v>192447732.424988</v>
      </c>
      <c r="BC3039" s="20">
        <v>20389249.128631201</v>
      </c>
      <c r="BD3039" s="19">
        <f t="shared" si="1422"/>
        <v>1751.9999999999941</v>
      </c>
      <c r="BE3039" s="18">
        <v>43.477675485414501</v>
      </c>
      <c r="BF3039" s="20">
        <v>234725.739549469</v>
      </c>
      <c r="BG3039" s="20">
        <v>13858.7307884322</v>
      </c>
      <c r="BH3039" s="19">
        <f t="shared" si="1439"/>
        <v>17.423423938949881</v>
      </c>
      <c r="BI3039" s="20">
        <v>834.38769206046595</v>
      </c>
      <c r="BJ3039">
        <v>93</v>
      </c>
      <c r="BK3039" s="22">
        <v>1824</v>
      </c>
      <c r="BL3039" s="22">
        <v>2767.1539199999902</v>
      </c>
      <c r="BM3039" s="22">
        <v>456</v>
      </c>
      <c r="BN3039" s="22">
        <v>114</v>
      </c>
      <c r="BO3039">
        <v>0.20028237406326499</v>
      </c>
    </row>
    <row r="3040" spans="1:67" x14ac:dyDescent="0.2">
      <c r="A3040" s="27">
        <v>3039</v>
      </c>
      <c r="B3040" s="18">
        <v>669.57037017197899</v>
      </c>
      <c r="C3040" s="18">
        <v>353.4</v>
      </c>
      <c r="D3040">
        <v>600</v>
      </c>
      <c r="E3040">
        <v>2400</v>
      </c>
      <c r="F3040">
        <v>7</v>
      </c>
      <c r="G3040" s="23">
        <f t="shared" si="1423"/>
        <v>0.99037888738664792</v>
      </c>
      <c r="H3040">
        <v>100</v>
      </c>
      <c r="I3040" s="17">
        <v>158.00078866032899</v>
      </c>
      <c r="J3040" s="6">
        <f t="shared" si="1424"/>
        <v>154.1097078555151</v>
      </c>
      <c r="K3040" s="6">
        <f t="shared" si="1440"/>
        <v>134.47048922918981</v>
      </c>
      <c r="L3040" s="6">
        <f t="shared" si="1425"/>
        <v>0.87256339071943501</v>
      </c>
      <c r="M3040" s="6">
        <f t="shared" si="1426"/>
        <v>137.86570388980152</v>
      </c>
      <c r="N3040" s="28">
        <v>100</v>
      </c>
      <c r="O3040" s="17">
        <v>282.63472096621098</v>
      </c>
      <c r="P3040" s="6">
        <f t="shared" si="1427"/>
        <v>266.50904378506903</v>
      </c>
      <c r="Q3040" s="6">
        <f t="shared" si="1413"/>
        <v>166.56815236566814</v>
      </c>
      <c r="R3040" s="17">
        <v>266.50904378506903</v>
      </c>
      <c r="S3040" s="6">
        <f t="shared" si="1428"/>
        <v>16.125677181141953</v>
      </c>
      <c r="T3040" s="6">
        <f t="shared" si="1429"/>
        <v>182.69382954681009</v>
      </c>
      <c r="U3040" s="17">
        <v>56.446612587790803</v>
      </c>
      <c r="V3040" s="6">
        <f t="shared" si="1430"/>
        <v>50.237781586209302</v>
      </c>
      <c r="W3040" s="6">
        <f t="shared" si="1414"/>
        <v>50.237781586209302</v>
      </c>
      <c r="X3040" s="17">
        <v>50.237781586209302</v>
      </c>
      <c r="Y3040" s="6">
        <f t="shared" si="1431"/>
        <v>6.2088310015815011</v>
      </c>
      <c r="Z3040" s="6">
        <f t="shared" si="1432"/>
        <v>56.446612587790803</v>
      </c>
      <c r="AA3040" s="17">
        <v>3469.9116933947998</v>
      </c>
      <c r="AB3040" s="6">
        <f t="shared" si="1441"/>
        <v>3201.22086837598</v>
      </c>
      <c r="AC3040" s="6">
        <f t="shared" si="1415"/>
        <v>3201.22086837598</v>
      </c>
      <c r="AD3040" s="17">
        <v>3248.1337919822699</v>
      </c>
      <c r="AE3040" s="6">
        <f t="shared" si="1433"/>
        <v>221.7779014125299</v>
      </c>
      <c r="AF3040" s="17">
        <v>3422.9987697885099</v>
      </c>
      <c r="AG3040" s="6">
        <f t="shared" si="1442"/>
        <v>46.912923606289951</v>
      </c>
      <c r="AH3040" s="6">
        <f t="shared" si="1416"/>
        <v>46.912923606289951</v>
      </c>
      <c r="AI3040" s="6">
        <f t="shared" si="1434"/>
        <v>3469.9116933947998</v>
      </c>
      <c r="AJ3040" s="17">
        <v>241.968271714466</v>
      </c>
      <c r="AK3040" s="6">
        <f t="shared" si="1435"/>
        <v>194.48208553381801</v>
      </c>
      <c r="AL3040" s="6">
        <f t="shared" si="1417"/>
        <v>194.48208553381801</v>
      </c>
      <c r="AM3040" s="17">
        <v>194.48208553381801</v>
      </c>
      <c r="AN3040" s="6">
        <f t="shared" si="1436"/>
        <v>47.486186180647991</v>
      </c>
      <c r="AO3040" s="6">
        <f t="shared" si="1437"/>
        <v>241.968271714466</v>
      </c>
      <c r="AP3040" s="17">
        <v>3032.9047209106102</v>
      </c>
      <c r="AQ3040" s="6">
        <f t="shared" si="1438"/>
        <v>2629.762368295218</v>
      </c>
      <c r="AR3040" s="17">
        <v>1075.04627364103</v>
      </c>
      <c r="AS3040" s="6">
        <f t="shared" si="1418"/>
        <v>671.90392102564374</v>
      </c>
      <c r="AT3040" s="17">
        <v>709.26330156895801</v>
      </c>
      <c r="AU3040" s="6">
        <f t="shared" si="1419"/>
        <v>709.26330156895801</v>
      </c>
      <c r="AV3040" s="17">
        <v>680.05706707616798</v>
      </c>
      <c r="AW3040" s="6">
        <f t="shared" si="1420"/>
        <v>680.05706707616798</v>
      </c>
      <c r="AX3040" s="17">
        <v>568.53807862444796</v>
      </c>
      <c r="AY3040" s="6">
        <f t="shared" si="1421"/>
        <v>568.53807862444796</v>
      </c>
      <c r="AZ3040" s="20">
        <v>344282610.89776999</v>
      </c>
      <c r="BA3040" s="20">
        <v>1198457266.9997001</v>
      </c>
      <c r="BB3040" s="20">
        <v>192403932.80393699</v>
      </c>
      <c r="BC3040" s="20">
        <v>16856189.298592702</v>
      </c>
      <c r="BD3040" s="19">
        <f t="shared" si="1422"/>
        <v>1751.9999999999998</v>
      </c>
      <c r="BE3040" s="18">
        <v>45.687545405948697</v>
      </c>
      <c r="BF3040" s="20">
        <v>191208.11521291899</v>
      </c>
      <c r="BG3040" s="20">
        <v>11289.3532613235</v>
      </c>
      <c r="BH3040" s="19">
        <f t="shared" si="1439"/>
        <v>14.193160316873229</v>
      </c>
      <c r="BI3040" s="20">
        <v>903.91999973217105</v>
      </c>
      <c r="BJ3040">
        <v>93</v>
      </c>
      <c r="BK3040" s="22">
        <v>1824</v>
      </c>
      <c r="BL3040" s="22">
        <v>2767.1539199999902</v>
      </c>
      <c r="BM3040" s="22">
        <v>456</v>
      </c>
      <c r="BN3040" s="22">
        <v>114</v>
      </c>
      <c r="BO3040">
        <v>0.20023737746096501</v>
      </c>
    </row>
    <row r="3041" spans="1:67" x14ac:dyDescent="0.2">
      <c r="A3041" s="27">
        <v>3040</v>
      </c>
      <c r="B3041" s="18">
        <v>721.07578326213104</v>
      </c>
      <c r="C3041" s="18">
        <v>353.4</v>
      </c>
      <c r="D3041">
        <v>600</v>
      </c>
      <c r="E3041">
        <v>2400</v>
      </c>
      <c r="F3041">
        <v>7</v>
      </c>
      <c r="G3041" s="23">
        <f t="shared" si="1423"/>
        <v>0.99193793323005319</v>
      </c>
      <c r="H3041">
        <v>100</v>
      </c>
      <c r="I3041" s="17">
        <v>162.09562241981601</v>
      </c>
      <c r="J3041" s="6">
        <f t="shared" si="1424"/>
        <v>158.35712227736192</v>
      </c>
      <c r="K3041" s="6">
        <f t="shared" si="1440"/>
        <v>137.21481662166914</v>
      </c>
      <c r="L3041" s="6">
        <f t="shared" si="1425"/>
        <v>0.8664897078726771</v>
      </c>
      <c r="M3041" s="6">
        <f t="shared" si="1426"/>
        <v>140.45418851798615</v>
      </c>
      <c r="N3041" s="28">
        <v>99.999999999999901</v>
      </c>
      <c r="O3041" s="17">
        <v>301.470237167378</v>
      </c>
      <c r="P3041" s="6">
        <f t="shared" si="1427"/>
        <v>284.26832994400201</v>
      </c>
      <c r="Q3041" s="6">
        <f t="shared" si="1413"/>
        <v>177.66770621500126</v>
      </c>
      <c r="R3041" s="17">
        <v>284.26832994400201</v>
      </c>
      <c r="S3041" s="6">
        <f t="shared" si="1428"/>
        <v>17.201907223375997</v>
      </c>
      <c r="T3041" s="6">
        <f t="shared" si="1429"/>
        <v>194.86961343837726</v>
      </c>
      <c r="U3041" s="17">
        <v>56.441704045780902</v>
      </c>
      <c r="V3041" s="6">
        <f t="shared" si="1430"/>
        <v>50.232877150697</v>
      </c>
      <c r="W3041" s="6">
        <f t="shared" si="1414"/>
        <v>50.232877150697</v>
      </c>
      <c r="X3041" s="17">
        <v>50.232877150697</v>
      </c>
      <c r="Y3041" s="6">
        <f t="shared" si="1431"/>
        <v>6.2088268950839023</v>
      </c>
      <c r="Z3041" s="6">
        <f t="shared" si="1432"/>
        <v>56.441704045780902</v>
      </c>
      <c r="AA3041" s="17">
        <v>4151.0972263930198</v>
      </c>
      <c r="AB3041" s="6">
        <f t="shared" si="1441"/>
        <v>3840.7070854249005</v>
      </c>
      <c r="AC3041" s="6">
        <f t="shared" si="1415"/>
        <v>3840.7070854249005</v>
      </c>
      <c r="AD3041" s="17">
        <v>3887.63894152787</v>
      </c>
      <c r="AE3041" s="6">
        <f t="shared" si="1433"/>
        <v>263.45828486514984</v>
      </c>
      <c r="AF3041" s="17">
        <v>4104.1653702900503</v>
      </c>
      <c r="AG3041" s="6">
        <f t="shared" si="1442"/>
        <v>46.931856102969505</v>
      </c>
      <c r="AH3041" s="6">
        <f t="shared" si="1416"/>
        <v>46.931856102969505</v>
      </c>
      <c r="AI3041" s="6">
        <f t="shared" si="1434"/>
        <v>4151.0972263930198</v>
      </c>
      <c r="AJ3041" s="17">
        <v>241.793727676028</v>
      </c>
      <c r="AK3041" s="6">
        <f t="shared" si="1435"/>
        <v>194.28136281709101</v>
      </c>
      <c r="AL3041" s="6">
        <f t="shared" si="1417"/>
        <v>194.28136281709101</v>
      </c>
      <c r="AM3041" s="17">
        <v>194.28136281709101</v>
      </c>
      <c r="AN3041" s="6">
        <f t="shared" si="1436"/>
        <v>47.512364858936991</v>
      </c>
      <c r="AO3041" s="6">
        <f t="shared" si="1437"/>
        <v>241.793727676028</v>
      </c>
      <c r="AP3041" s="17">
        <v>3115.2984897842998</v>
      </c>
      <c r="AQ3041" s="6">
        <f t="shared" si="1438"/>
        <v>2681.1872838231484</v>
      </c>
      <c r="AR3041" s="17">
        <v>1157.6298825630599</v>
      </c>
      <c r="AS3041" s="6">
        <f t="shared" si="1418"/>
        <v>723.51867660191249</v>
      </c>
      <c r="AT3041" s="17">
        <v>709.19452919185301</v>
      </c>
      <c r="AU3041" s="6">
        <f t="shared" si="1419"/>
        <v>709.19452919185301</v>
      </c>
      <c r="AV3041" s="17">
        <v>679.99112662645496</v>
      </c>
      <c r="AW3041" s="6">
        <f t="shared" si="1420"/>
        <v>679.99112662645496</v>
      </c>
      <c r="AX3041" s="17">
        <v>568.48295140292805</v>
      </c>
      <c r="AY3041" s="6">
        <f t="shared" si="1421"/>
        <v>568.48295140292805</v>
      </c>
      <c r="AZ3041" s="20">
        <v>347477511.97910303</v>
      </c>
      <c r="BA3041" s="20">
        <v>1198449699.5756099</v>
      </c>
      <c r="BB3041" s="20">
        <v>191948047.464338</v>
      </c>
      <c r="BC3041" s="20">
        <v>14124740.9809468</v>
      </c>
      <c r="BD3041" s="19">
        <f t="shared" si="1422"/>
        <v>1751.999999999998</v>
      </c>
      <c r="BE3041" s="18">
        <v>47.750180091016702</v>
      </c>
      <c r="BF3041" s="20">
        <v>162318.18032319201</v>
      </c>
      <c r="BG3041" s="20">
        <v>9583.6271193991797</v>
      </c>
      <c r="BH3041" s="19">
        <f t="shared" si="1439"/>
        <v>12.048693399361323</v>
      </c>
      <c r="BI3041" s="20">
        <v>973.45230740387694</v>
      </c>
      <c r="BJ3041">
        <v>93</v>
      </c>
      <c r="BK3041" s="22">
        <v>1824</v>
      </c>
      <c r="BL3041" s="22">
        <v>2767.1539199999902</v>
      </c>
      <c r="BM3041" s="22">
        <v>456</v>
      </c>
      <c r="BN3041" s="22">
        <v>114</v>
      </c>
      <c r="BO3041">
        <v>0.199769151468462</v>
      </c>
    </row>
    <row r="3042" spans="1:67" x14ac:dyDescent="0.2">
      <c r="A3042" s="27">
        <v>3041</v>
      </c>
      <c r="B3042" s="18">
        <v>772.58119635228297</v>
      </c>
      <c r="C3042" s="18">
        <v>353.4</v>
      </c>
      <c r="D3042">
        <v>600</v>
      </c>
      <c r="E3042">
        <v>2400</v>
      </c>
      <c r="F3042">
        <v>7</v>
      </c>
      <c r="G3042" s="23">
        <f t="shared" si="1423"/>
        <v>0.99340174537201942</v>
      </c>
      <c r="H3042">
        <v>100</v>
      </c>
      <c r="I3042" s="17">
        <v>166.217345598599</v>
      </c>
      <c r="J3042" s="6">
        <f t="shared" si="1424"/>
        <v>161.1424847146028</v>
      </c>
      <c r="K3042" s="6">
        <f t="shared" si="1440"/>
        <v>138.50160715684629</v>
      </c>
      <c r="L3042" s="6">
        <f t="shared" si="1425"/>
        <v>0.85949777553786977</v>
      </c>
      <c r="M3042" s="6">
        <f t="shared" si="1426"/>
        <v>142.86343879780517</v>
      </c>
      <c r="N3042" s="28">
        <v>100</v>
      </c>
      <c r="O3042" s="17">
        <v>320.38301035107901</v>
      </c>
      <c r="P3042" s="6">
        <f t="shared" si="1427"/>
        <v>302.10035837712502</v>
      </c>
      <c r="Q3042" s="6">
        <f t="shared" si="1413"/>
        <v>188.81272398570314</v>
      </c>
      <c r="R3042" s="17">
        <v>302.10035837712502</v>
      </c>
      <c r="S3042" s="6">
        <f t="shared" si="1428"/>
        <v>18.282651973953989</v>
      </c>
      <c r="T3042" s="6">
        <f t="shared" si="1429"/>
        <v>207.09537595965713</v>
      </c>
      <c r="U3042" s="17">
        <v>56.437224968681399</v>
      </c>
      <c r="V3042" s="6">
        <f t="shared" si="1430"/>
        <v>50.228384044438101</v>
      </c>
      <c r="W3042" s="6">
        <f t="shared" si="1414"/>
        <v>50.228384044438101</v>
      </c>
      <c r="X3042" s="17">
        <v>50.228384044438101</v>
      </c>
      <c r="Y3042" s="6">
        <f t="shared" si="1431"/>
        <v>6.2088409242432974</v>
      </c>
      <c r="Z3042" s="6">
        <f t="shared" si="1432"/>
        <v>56.437224968681399</v>
      </c>
      <c r="AA3042" s="17">
        <v>4849.2407398404903</v>
      </c>
      <c r="AB3042" s="6">
        <f t="shared" si="1441"/>
        <v>4496.5527197860802</v>
      </c>
      <c r="AC3042" s="6">
        <f t="shared" si="1415"/>
        <v>4496.5527197860802</v>
      </c>
      <c r="AD3042" s="17">
        <v>4542.9528887814004</v>
      </c>
      <c r="AE3042" s="6">
        <f t="shared" si="1433"/>
        <v>306.28785105908992</v>
      </c>
      <c r="AF3042" s="17">
        <v>4802.8405708451701</v>
      </c>
      <c r="AG3042" s="6">
        <f t="shared" si="1442"/>
        <v>46.4001689953202</v>
      </c>
      <c r="AH3042" s="6">
        <f t="shared" si="1416"/>
        <v>46.4001689953202</v>
      </c>
      <c r="AI3042" s="6">
        <f t="shared" si="1434"/>
        <v>4849.2407398404903</v>
      </c>
      <c r="AJ3042" s="17">
        <v>242.11002501070601</v>
      </c>
      <c r="AK3042" s="6">
        <f t="shared" si="1435"/>
        <v>194.477309134021</v>
      </c>
      <c r="AL3042" s="6">
        <f t="shared" si="1417"/>
        <v>194.477309134021</v>
      </c>
      <c r="AM3042" s="17">
        <v>194.477309134021</v>
      </c>
      <c r="AN3042" s="6">
        <f t="shared" si="1436"/>
        <v>47.632715876685012</v>
      </c>
      <c r="AO3042" s="6">
        <f t="shared" si="1437"/>
        <v>242.11002501070601</v>
      </c>
      <c r="AP3042" s="17">
        <v>3197.69306760995</v>
      </c>
      <c r="AQ3042" s="6">
        <f t="shared" si="1438"/>
        <v>2732.6165720580566</v>
      </c>
      <c r="AR3042" s="17">
        <v>1240.2039881383801</v>
      </c>
      <c r="AS3042" s="6">
        <f t="shared" si="1418"/>
        <v>775.12749258648751</v>
      </c>
      <c r="AT3042" s="17">
        <v>709.129492598105</v>
      </c>
      <c r="AU3042" s="6">
        <f t="shared" si="1419"/>
        <v>709.129492598105</v>
      </c>
      <c r="AV3042" s="17">
        <v>679.92876812701002</v>
      </c>
      <c r="AW3042" s="6">
        <f t="shared" si="1420"/>
        <v>679.92876812701002</v>
      </c>
      <c r="AX3042" s="17">
        <v>568.43081874645395</v>
      </c>
      <c r="AY3042" s="6">
        <f t="shared" si="1421"/>
        <v>568.43081874645395</v>
      </c>
      <c r="AZ3042" s="20">
        <v>350142517.268354</v>
      </c>
      <c r="BA3042" s="20">
        <v>1198457266.9997001</v>
      </c>
      <c r="BB3042" s="20">
        <v>191840073.623723</v>
      </c>
      <c r="BC3042" s="20">
        <v>11560142.108222</v>
      </c>
      <c r="BD3042" s="19">
        <f t="shared" si="1422"/>
        <v>1751.9999999999991</v>
      </c>
      <c r="BE3042" s="18">
        <v>49.6602397018912</v>
      </c>
      <c r="BF3042" s="20">
        <v>123749.124830659</v>
      </c>
      <c r="BG3042" s="20">
        <v>7306.4241255516899</v>
      </c>
      <c r="BH3042" s="19">
        <f t="shared" si="1439"/>
        <v>9.1857563986679711</v>
      </c>
      <c r="BI3042" s="20">
        <v>1042.98461507558</v>
      </c>
      <c r="BJ3042">
        <v>93</v>
      </c>
      <c r="BK3042" s="22">
        <v>1824</v>
      </c>
      <c r="BL3042" s="22">
        <v>2767.1539199999902</v>
      </c>
      <c r="BM3042" s="22">
        <v>456</v>
      </c>
      <c r="BN3042" s="22">
        <v>114</v>
      </c>
      <c r="BO3042">
        <v>0.19965825353508801</v>
      </c>
    </row>
    <row r="3043" spans="1:67" x14ac:dyDescent="0.2">
      <c r="A3043" s="27">
        <v>3042</v>
      </c>
      <c r="B3043" s="18">
        <v>824.08660944243502</v>
      </c>
      <c r="C3043" s="18">
        <v>353.4</v>
      </c>
      <c r="D3043">
        <v>600</v>
      </c>
      <c r="E3043">
        <v>2400</v>
      </c>
      <c r="F3043">
        <v>7</v>
      </c>
      <c r="G3043" s="23">
        <f t="shared" si="1423"/>
        <v>0.99399567887439066</v>
      </c>
      <c r="H3043">
        <v>100</v>
      </c>
      <c r="I3043" s="17">
        <v>170.35364709616999</v>
      </c>
      <c r="J3043" s="6">
        <f t="shared" si="1424"/>
        <v>166.99123812196569</v>
      </c>
      <c r="K3043" s="6">
        <f t="shared" si="1440"/>
        <v>142.86576178044797</v>
      </c>
      <c r="L3043" s="6">
        <f t="shared" si="1425"/>
        <v>0.85552848992054809</v>
      </c>
      <c r="M3043" s="6">
        <f t="shared" si="1426"/>
        <v>145.74239845264427</v>
      </c>
      <c r="N3043" s="28">
        <v>100</v>
      </c>
      <c r="O3043" s="17">
        <v>339.46526676142798</v>
      </c>
      <c r="P3043" s="6">
        <f t="shared" si="1427"/>
        <v>320.09209931118698</v>
      </c>
      <c r="Q3043" s="6">
        <f t="shared" si="1413"/>
        <v>200.05756206949187</v>
      </c>
      <c r="R3043" s="17">
        <v>320.09209931118698</v>
      </c>
      <c r="S3043" s="6">
        <f t="shared" si="1428"/>
        <v>19.373167450240999</v>
      </c>
      <c r="T3043" s="6">
        <f t="shared" si="1429"/>
        <v>219.43072951973286</v>
      </c>
      <c r="U3043" s="17">
        <v>56.432551443662497</v>
      </c>
      <c r="V3043" s="6">
        <f t="shared" si="1430"/>
        <v>50.223744684885901</v>
      </c>
      <c r="W3043" s="6">
        <f t="shared" si="1414"/>
        <v>50.223744684885901</v>
      </c>
      <c r="X3043" s="17">
        <v>50.223744684885901</v>
      </c>
      <c r="Y3043" s="6">
        <f t="shared" si="1431"/>
        <v>6.2088067587765963</v>
      </c>
      <c r="Z3043" s="6">
        <f t="shared" si="1432"/>
        <v>56.432551443662497</v>
      </c>
      <c r="AA3043" s="17">
        <v>5619.9413545306297</v>
      </c>
      <c r="AB3043" s="6">
        <f t="shared" si="1441"/>
        <v>5221.9070180909002</v>
      </c>
      <c r="AC3043" s="6">
        <f t="shared" si="1415"/>
        <v>5221.9070180909002</v>
      </c>
      <c r="AD3043" s="17">
        <v>5266.5452604574002</v>
      </c>
      <c r="AE3043" s="6">
        <f t="shared" si="1433"/>
        <v>353.39609407322951</v>
      </c>
      <c r="AF3043" s="17">
        <v>5575.3031121641297</v>
      </c>
      <c r="AG3043" s="6">
        <f t="shared" si="1442"/>
        <v>44.638242366499981</v>
      </c>
      <c r="AH3043" s="6">
        <f t="shared" si="1416"/>
        <v>44.638242366499981</v>
      </c>
      <c r="AI3043" s="6">
        <f t="shared" si="1434"/>
        <v>5619.9413545306297</v>
      </c>
      <c r="AJ3043" s="17">
        <v>242.44616189810199</v>
      </c>
      <c r="AK3043" s="6">
        <f t="shared" si="1435"/>
        <v>194.70471531293401</v>
      </c>
      <c r="AL3043" s="6">
        <f t="shared" si="1417"/>
        <v>194.70471531293401</v>
      </c>
      <c r="AM3043" s="17">
        <v>194.70471531293401</v>
      </c>
      <c r="AN3043" s="6">
        <f t="shared" si="1436"/>
        <v>47.741446585167978</v>
      </c>
      <c r="AO3043" s="6">
        <f t="shared" si="1437"/>
        <v>242.44616189810199</v>
      </c>
      <c r="AP3043" s="17">
        <v>3280.0883902158998</v>
      </c>
      <c r="AQ3043" s="6">
        <f t="shared" si="1438"/>
        <v>2784.0498861265628</v>
      </c>
      <c r="AR3043" s="17">
        <v>1322.7693442382299</v>
      </c>
      <c r="AS3043" s="6">
        <f t="shared" si="1418"/>
        <v>826.73084014889366</v>
      </c>
      <c r="AT3043" s="17">
        <v>709.06789543952095</v>
      </c>
      <c r="AU3043" s="6">
        <f t="shared" si="1419"/>
        <v>709.06789543952095</v>
      </c>
      <c r="AV3043" s="17">
        <v>679.86970743274605</v>
      </c>
      <c r="AW3043" s="6">
        <f t="shared" si="1420"/>
        <v>679.86970743274605</v>
      </c>
      <c r="AX3043" s="17">
        <v>568.38144310540201</v>
      </c>
      <c r="AY3043" s="6">
        <f t="shared" si="1421"/>
        <v>568.38144310540201</v>
      </c>
      <c r="AZ3043" s="20">
        <v>352130607.75358999</v>
      </c>
      <c r="BA3043" s="20">
        <v>1198457266.9997001</v>
      </c>
      <c r="BB3043" s="20">
        <v>190892554.634642</v>
      </c>
      <c r="BC3043" s="20">
        <v>10519570.6120675</v>
      </c>
      <c r="BD3043" s="19">
        <f t="shared" si="1422"/>
        <v>1751.9999999999998</v>
      </c>
      <c r="BE3043" s="18">
        <v>51.461238550169298</v>
      </c>
      <c r="BF3043" s="20">
        <v>112912.027023936</v>
      </c>
      <c r="BG3043" s="20">
        <v>6666.5777187640897</v>
      </c>
      <c r="BH3043" s="19">
        <f t="shared" si="1439"/>
        <v>8.3813309883281164</v>
      </c>
      <c r="BI3043" s="20">
        <v>1112.51692274728</v>
      </c>
      <c r="BJ3043">
        <v>93</v>
      </c>
      <c r="BK3043" s="22">
        <v>1824</v>
      </c>
      <c r="BL3043" s="22">
        <v>2767.1539199999902</v>
      </c>
      <c r="BM3043" s="22">
        <v>456</v>
      </c>
      <c r="BN3043" s="22">
        <v>114</v>
      </c>
      <c r="BO3043">
        <v>0.198685086282435</v>
      </c>
    </row>
    <row r="3044" spans="1:67" x14ac:dyDescent="0.2">
      <c r="A3044" s="27">
        <v>3043</v>
      </c>
      <c r="B3044" s="18">
        <v>875.59202253258798</v>
      </c>
      <c r="C3044" s="18">
        <v>353.4</v>
      </c>
      <c r="D3044">
        <v>600</v>
      </c>
      <c r="E3044">
        <v>2400</v>
      </c>
      <c r="F3044">
        <v>7</v>
      </c>
      <c r="G3044" s="23">
        <f t="shared" si="1423"/>
        <v>0.99441290875016808</v>
      </c>
      <c r="H3044">
        <v>100</v>
      </c>
      <c r="I3044" s="17">
        <v>174.52982684715801</v>
      </c>
      <c r="J3044" s="6">
        <f t="shared" si="1424"/>
        <v>171.89931047153121</v>
      </c>
      <c r="K3044" s="6">
        <f t="shared" si="1440"/>
        <v>146.281679249896</v>
      </c>
      <c r="L3044" s="6">
        <f t="shared" si="1425"/>
        <v>0.8509730425831008</v>
      </c>
      <c r="M3044" s="6">
        <f t="shared" si="1426"/>
        <v>148.52017777362781</v>
      </c>
      <c r="N3044" s="28">
        <v>100</v>
      </c>
      <c r="O3044" s="17">
        <v>358.77692334912899</v>
      </c>
      <c r="P3044" s="6">
        <f t="shared" si="1427"/>
        <v>338.30005531705302</v>
      </c>
      <c r="Q3044" s="6">
        <f t="shared" si="1413"/>
        <v>211.43753457315813</v>
      </c>
      <c r="R3044" s="17">
        <v>338.30005531705302</v>
      </c>
      <c r="S3044" s="6">
        <f t="shared" si="1428"/>
        <v>20.47686803207597</v>
      </c>
      <c r="T3044" s="6">
        <f t="shared" si="1429"/>
        <v>231.9144026052341</v>
      </c>
      <c r="U3044" s="17">
        <v>56.428276987739203</v>
      </c>
      <c r="V3044" s="6">
        <f t="shared" si="1430"/>
        <v>50.219485223669402</v>
      </c>
      <c r="W3044" s="6">
        <f t="shared" si="1414"/>
        <v>50.219485223669402</v>
      </c>
      <c r="X3044" s="17">
        <v>50.219485223669402</v>
      </c>
      <c r="Y3044" s="6">
        <f t="shared" si="1431"/>
        <v>6.2087917640698009</v>
      </c>
      <c r="Z3044" s="6">
        <f t="shared" si="1432"/>
        <v>56.428276987739203</v>
      </c>
      <c r="AA3044" s="17">
        <v>6170.4905628936904</v>
      </c>
      <c r="AB3044" s="6">
        <f t="shared" si="1441"/>
        <v>5739.4536381060698</v>
      </c>
      <c r="AC3044" s="6">
        <f t="shared" si="1415"/>
        <v>5739.4536381060698</v>
      </c>
      <c r="AD3044" s="17">
        <v>5783.5442289062303</v>
      </c>
      <c r="AE3044" s="6">
        <f t="shared" si="1433"/>
        <v>386.94633398746009</v>
      </c>
      <c r="AF3044" s="17">
        <v>6126.3999720935299</v>
      </c>
      <c r="AG3044" s="6">
        <f t="shared" si="1442"/>
        <v>44.090590800160498</v>
      </c>
      <c r="AH3044" s="6">
        <f t="shared" si="1416"/>
        <v>44.090590800160498</v>
      </c>
      <c r="AI3044" s="6">
        <f t="shared" si="1434"/>
        <v>6170.4905628936904</v>
      </c>
      <c r="AJ3044" s="17">
        <v>243.252261056202</v>
      </c>
      <c r="AK3044" s="6">
        <f t="shared" si="1435"/>
        <v>195.31324566952901</v>
      </c>
      <c r="AL3044" s="6">
        <f t="shared" si="1417"/>
        <v>195.31324566952901</v>
      </c>
      <c r="AM3044" s="17">
        <v>195.31324566952901</v>
      </c>
      <c r="AN3044" s="6">
        <f t="shared" si="1436"/>
        <v>47.939015386672992</v>
      </c>
      <c r="AO3044" s="6">
        <f t="shared" si="1437"/>
        <v>243.252261056202</v>
      </c>
      <c r="AP3044" s="17">
        <v>3362.4844000429998</v>
      </c>
      <c r="AQ3044" s="6">
        <f t="shared" si="1438"/>
        <v>2835.4869148986668</v>
      </c>
      <c r="AR3044" s="17">
        <v>1405.3266270515501</v>
      </c>
      <c r="AS3044" s="6">
        <f t="shared" si="1418"/>
        <v>878.32914190721885</v>
      </c>
      <c r="AT3044" s="17">
        <v>709.00947190495901</v>
      </c>
      <c r="AU3044" s="6">
        <f t="shared" si="1419"/>
        <v>709.00947190495901</v>
      </c>
      <c r="AV3044" s="17">
        <v>679.81368967816297</v>
      </c>
      <c r="AW3044" s="6">
        <f t="shared" si="1420"/>
        <v>679.81368967816297</v>
      </c>
      <c r="AX3044" s="17">
        <v>568.33461140832605</v>
      </c>
      <c r="AY3044" s="6">
        <f t="shared" si="1421"/>
        <v>568.33461140832605</v>
      </c>
      <c r="AZ3044" s="20">
        <v>353785260.11564201</v>
      </c>
      <c r="BA3044" s="20">
        <v>1198457266.9997001</v>
      </c>
      <c r="BB3044" s="20">
        <v>189968889.014952</v>
      </c>
      <c r="BC3044" s="20">
        <v>9788583.8697055504</v>
      </c>
      <c r="BD3044" s="19">
        <f t="shared" si="1422"/>
        <v>1751.9999999999995</v>
      </c>
      <c r="BE3044" s="18">
        <v>53.143210304124203</v>
      </c>
      <c r="BF3044" s="20">
        <v>105427.06634006</v>
      </c>
      <c r="BG3044" s="20">
        <v>6224.6489585056697</v>
      </c>
      <c r="BH3044" s="19">
        <f t="shared" si="1439"/>
        <v>7.8257308934605527</v>
      </c>
      <c r="BI3044" s="20">
        <v>1182.04923041899</v>
      </c>
      <c r="BJ3044">
        <v>93</v>
      </c>
      <c r="BK3044" s="22">
        <v>1824</v>
      </c>
      <c r="BL3044" s="22">
        <v>2767.1539199999902</v>
      </c>
      <c r="BM3044" s="22">
        <v>456</v>
      </c>
      <c r="BN3044" s="22">
        <v>114</v>
      </c>
      <c r="BO3044">
        <v>0.19773641699650299</v>
      </c>
    </row>
    <row r="3045" spans="1:67" x14ac:dyDescent="0.2">
      <c r="A3045" s="27">
        <v>3044</v>
      </c>
      <c r="B3045" s="18">
        <v>927.09743562274002</v>
      </c>
      <c r="C3045" s="18">
        <v>353.4</v>
      </c>
      <c r="D3045">
        <v>600</v>
      </c>
      <c r="E3045">
        <v>2400</v>
      </c>
      <c r="F3045">
        <v>7</v>
      </c>
      <c r="G3045" s="23">
        <f t="shared" si="1423"/>
        <v>0.99476413946267894</v>
      </c>
      <c r="H3045">
        <v>100</v>
      </c>
      <c r="I3045" s="17">
        <v>178.723536885154</v>
      </c>
      <c r="J3045" s="6">
        <f t="shared" si="1424"/>
        <v>176.14265228568902</v>
      </c>
      <c r="K3045" s="6">
        <f t="shared" si="1440"/>
        <v>149.02668541212344</v>
      </c>
      <c r="L3045" s="6">
        <f t="shared" si="1425"/>
        <v>0.84605678112768679</v>
      </c>
      <c r="M3045" s="6">
        <f t="shared" si="1426"/>
        <v>151.2102603288088</v>
      </c>
      <c r="N3045" s="28">
        <v>100</v>
      </c>
      <c r="O3045" s="17">
        <v>378.20325732849199</v>
      </c>
      <c r="P3045" s="6">
        <f t="shared" si="1427"/>
        <v>356.61605582662003</v>
      </c>
      <c r="Q3045" s="6">
        <f t="shared" si="1413"/>
        <v>222.88503489163753</v>
      </c>
      <c r="R3045" s="17">
        <v>356.61605582662003</v>
      </c>
      <c r="S3045" s="6">
        <f t="shared" si="1428"/>
        <v>21.587201501871959</v>
      </c>
      <c r="T3045" s="6">
        <f t="shared" si="1429"/>
        <v>244.47223639350949</v>
      </c>
      <c r="U3045" s="17">
        <v>56.424346673561601</v>
      </c>
      <c r="V3045" s="6">
        <f t="shared" si="1430"/>
        <v>50.2155549094918</v>
      </c>
      <c r="W3045" s="6">
        <f t="shared" si="1414"/>
        <v>50.2155549094918</v>
      </c>
      <c r="X3045" s="17">
        <v>50.2155549094918</v>
      </c>
      <c r="Y3045" s="6">
        <f t="shared" si="1431"/>
        <v>6.2087917640698009</v>
      </c>
      <c r="Z3045" s="6">
        <f t="shared" si="1432"/>
        <v>56.424346673561601</v>
      </c>
      <c r="AA3045" s="17">
        <v>6589.67341019184</v>
      </c>
      <c r="AB3045" s="6">
        <f t="shared" si="1441"/>
        <v>6132.9190693962892</v>
      </c>
      <c r="AC3045" s="6">
        <f t="shared" si="1415"/>
        <v>6132.9190693962892</v>
      </c>
      <c r="AD3045" s="17">
        <v>6177.1026973670496</v>
      </c>
      <c r="AE3045" s="6">
        <f t="shared" si="1433"/>
        <v>412.57071282479046</v>
      </c>
      <c r="AF3045" s="17">
        <v>6545.4897822210796</v>
      </c>
      <c r="AG3045" s="6">
        <f t="shared" si="1442"/>
        <v>44.183627970760426</v>
      </c>
      <c r="AH3045" s="6">
        <f t="shared" si="1416"/>
        <v>44.183627970760426</v>
      </c>
      <c r="AI3045" s="6">
        <f t="shared" si="1434"/>
        <v>6589.67341019184</v>
      </c>
      <c r="AJ3045" s="17">
        <v>244.15910920336901</v>
      </c>
      <c r="AK3045" s="6">
        <f t="shared" si="1435"/>
        <v>196.002883527862</v>
      </c>
      <c r="AL3045" s="6">
        <f t="shared" si="1417"/>
        <v>196.002883527862</v>
      </c>
      <c r="AM3045" s="17">
        <v>196.002883527862</v>
      </c>
      <c r="AN3045" s="6">
        <f t="shared" si="1436"/>
        <v>48.156225675507017</v>
      </c>
      <c r="AO3045" s="6">
        <f t="shared" si="1437"/>
        <v>244.15910920336901</v>
      </c>
      <c r="AP3045" s="17">
        <v>3444.8810453143301</v>
      </c>
      <c r="AQ3045" s="6">
        <f t="shared" si="1438"/>
        <v>2886.9273784994593</v>
      </c>
      <c r="AR3045" s="17">
        <v>1487.8764448396601</v>
      </c>
      <c r="AS3045" s="6">
        <f t="shared" si="1418"/>
        <v>929.92277802478748</v>
      </c>
      <c r="AT3045" s="17">
        <v>708.95398288576598</v>
      </c>
      <c r="AU3045" s="6">
        <f t="shared" si="1419"/>
        <v>708.95398288576598</v>
      </c>
      <c r="AV3045" s="17">
        <v>679.76048560068705</v>
      </c>
      <c r="AW3045" s="6">
        <f t="shared" si="1420"/>
        <v>679.76048560068705</v>
      </c>
      <c r="AX3045" s="17">
        <v>568.29013198821895</v>
      </c>
      <c r="AY3045" s="6">
        <f t="shared" si="1421"/>
        <v>568.29013198821895</v>
      </c>
      <c r="AZ3045" s="20">
        <v>355244233.01594299</v>
      </c>
      <c r="BA3045" s="20">
        <v>1198457266.9997001</v>
      </c>
      <c r="BB3045" s="20">
        <v>189125272.32297</v>
      </c>
      <c r="BC3045" s="20">
        <v>9173227.6613864303</v>
      </c>
      <c r="BD3045" s="19">
        <f t="shared" si="1422"/>
        <v>1751.9999999999995</v>
      </c>
      <c r="BE3045" s="18">
        <v>54.714674098423501</v>
      </c>
      <c r="BF3045" s="20">
        <v>99647.675115479695</v>
      </c>
      <c r="BG3045" s="20">
        <v>5883.4208202698601</v>
      </c>
      <c r="BH3045" s="19">
        <f t="shared" si="1439"/>
        <v>7.3967332743319938</v>
      </c>
      <c r="BI3045" s="20">
        <v>1251.5815380906899</v>
      </c>
      <c r="BJ3045">
        <v>93</v>
      </c>
      <c r="BK3045" s="22">
        <v>1824</v>
      </c>
      <c r="BL3045" s="22">
        <v>2767.1539199999902</v>
      </c>
      <c r="BM3045" s="22">
        <v>456</v>
      </c>
      <c r="BN3045" s="22">
        <v>114</v>
      </c>
      <c r="BO3045">
        <v>0.19686996557716999</v>
      </c>
    </row>
    <row r="3046" spans="1:67" x14ac:dyDescent="0.2">
      <c r="A3046" s="27">
        <v>3045</v>
      </c>
      <c r="B3046" s="18">
        <v>978.60284871289196</v>
      </c>
      <c r="C3046" s="18">
        <v>353.4</v>
      </c>
      <c r="D3046">
        <v>600</v>
      </c>
      <c r="E3046">
        <v>2400</v>
      </c>
      <c r="F3046">
        <v>6</v>
      </c>
      <c r="G3046" s="23">
        <f t="shared" si="1423"/>
        <v>0.99534330597681664</v>
      </c>
      <c r="H3046">
        <v>100</v>
      </c>
      <c r="I3046" s="17">
        <v>177.65371836532199</v>
      </c>
      <c r="J3046" s="6">
        <f t="shared" si="1424"/>
        <v>174.37941171254909</v>
      </c>
      <c r="K3046" s="6">
        <f t="shared" si="1440"/>
        <v>145.75790058201059</v>
      </c>
      <c r="L3046" s="6">
        <f t="shared" si="1425"/>
        <v>0.83586645436263529</v>
      </c>
      <c r="M3046" s="6">
        <f t="shared" si="1426"/>
        <v>148.49478367435987</v>
      </c>
      <c r="N3046" s="28">
        <v>100</v>
      </c>
      <c r="O3046" s="17">
        <v>397.65514919328899</v>
      </c>
      <c r="P3046" s="6">
        <f t="shared" si="1427"/>
        <v>374.95795335047501</v>
      </c>
      <c r="Q3046" s="6">
        <f t="shared" si="1413"/>
        <v>234.34872084404688</v>
      </c>
      <c r="R3046" s="17">
        <v>374.95795335047501</v>
      </c>
      <c r="S3046" s="6">
        <f t="shared" si="1428"/>
        <v>22.697195842813983</v>
      </c>
      <c r="T3046" s="6">
        <f t="shared" si="1429"/>
        <v>257.04591668686089</v>
      </c>
      <c r="U3046" s="17">
        <v>56.425271095308702</v>
      </c>
      <c r="V3046" s="6">
        <f t="shared" si="1430"/>
        <v>50.216451634262903</v>
      </c>
      <c r="W3046" s="6">
        <f t="shared" si="1414"/>
        <v>50.216451634262903</v>
      </c>
      <c r="X3046" s="17">
        <v>50.216451634262903</v>
      </c>
      <c r="Y3046" s="6">
        <f t="shared" si="1431"/>
        <v>6.208819461045799</v>
      </c>
      <c r="Z3046" s="6">
        <f t="shared" si="1432"/>
        <v>56.425271095308702</v>
      </c>
      <c r="AA3046" s="17">
        <v>6111.7335375433704</v>
      </c>
      <c r="AB3046" s="6">
        <f t="shared" si="1441"/>
        <v>5683.9645395196194</v>
      </c>
      <c r="AC3046" s="6">
        <f t="shared" si="1415"/>
        <v>5683.9645395196194</v>
      </c>
      <c r="AD3046" s="17">
        <v>5728.4685490759502</v>
      </c>
      <c r="AE3046" s="6">
        <f t="shared" si="1433"/>
        <v>383.26498846742015</v>
      </c>
      <c r="AF3046" s="17">
        <v>6067.2295279870395</v>
      </c>
      <c r="AG3046" s="6">
        <f t="shared" si="1442"/>
        <v>44.504009556330857</v>
      </c>
      <c r="AH3046" s="6">
        <f t="shared" si="1416"/>
        <v>44.504009556330857</v>
      </c>
      <c r="AI3046" s="6">
        <f t="shared" si="1434"/>
        <v>6111.7335375433704</v>
      </c>
      <c r="AJ3046" s="17">
        <v>244.82042247852601</v>
      </c>
      <c r="AK3046" s="6">
        <f t="shared" si="1435"/>
        <v>196.500093708056</v>
      </c>
      <c r="AL3046" s="6">
        <f t="shared" si="1417"/>
        <v>196.500093708056</v>
      </c>
      <c r="AM3046" s="17">
        <v>196.500093708056</v>
      </c>
      <c r="AN3046" s="6">
        <f t="shared" si="1436"/>
        <v>48.320328770470013</v>
      </c>
      <c r="AO3046" s="6">
        <f t="shared" si="1437"/>
        <v>244.82042247852601</v>
      </c>
      <c r="AP3046" s="17">
        <v>3430.4781628648102</v>
      </c>
      <c r="AQ3046" s="6">
        <f t="shared" si="1438"/>
        <v>2841.5191802196841</v>
      </c>
      <c r="AR3046" s="17">
        <v>1570.55728705366</v>
      </c>
      <c r="AS3046" s="6">
        <f t="shared" si="1418"/>
        <v>981.5983044085375</v>
      </c>
      <c r="AT3046" s="17">
        <v>708.96348040317798</v>
      </c>
      <c r="AU3046" s="6">
        <f t="shared" si="1419"/>
        <v>708.96348040317798</v>
      </c>
      <c r="AV3046" s="17">
        <v>582.65965030866801</v>
      </c>
      <c r="AW3046" s="6">
        <f t="shared" si="1420"/>
        <v>582.65965030866801</v>
      </c>
      <c r="AX3046" s="17">
        <v>568.29774509930098</v>
      </c>
      <c r="AY3046" s="6">
        <f t="shared" si="1421"/>
        <v>568.29774509930098</v>
      </c>
      <c r="AZ3046" s="20">
        <v>356625853.131024</v>
      </c>
      <c r="BA3046" s="20">
        <v>1198453561.6282899</v>
      </c>
      <c r="BB3046" s="20">
        <v>188762057.31206599</v>
      </c>
      <c r="BC3046" s="20">
        <v>8158527.9286172101</v>
      </c>
      <c r="BD3046" s="19">
        <f t="shared" si="1422"/>
        <v>1751.9999999999973</v>
      </c>
      <c r="BE3046" s="18">
        <v>56.177847198995799</v>
      </c>
      <c r="BF3046" s="20">
        <v>88595.948303700294</v>
      </c>
      <c r="BG3046" s="20">
        <v>5230.9022386872502</v>
      </c>
      <c r="BH3046" s="19">
        <f t="shared" si="1439"/>
        <v>6.5763761977340671</v>
      </c>
      <c r="BI3046" s="20">
        <v>1321.1138457623999</v>
      </c>
      <c r="BJ3046">
        <v>93</v>
      </c>
      <c r="BK3046" s="22">
        <v>1824</v>
      </c>
      <c r="BL3046" s="22">
        <v>2767.1539199999902</v>
      </c>
      <c r="BM3046" s="22">
        <v>456</v>
      </c>
      <c r="BN3046" s="22">
        <v>114</v>
      </c>
      <c r="BO3046">
        <v>0.19649692332276</v>
      </c>
    </row>
    <row r="3047" spans="1:67" x14ac:dyDescent="0.2">
      <c r="A3047" s="27">
        <v>3046</v>
      </c>
      <c r="B3047" s="18">
        <v>1030.10826180304</v>
      </c>
      <c r="C3047" s="18">
        <v>353.4</v>
      </c>
      <c r="D3047">
        <v>600</v>
      </c>
      <c r="E3047">
        <v>2400</v>
      </c>
      <c r="F3047">
        <v>6</v>
      </c>
      <c r="G3047" s="23">
        <f t="shared" si="1423"/>
        <v>0.99576776226389019</v>
      </c>
      <c r="H3047">
        <v>100</v>
      </c>
      <c r="I3047" s="17">
        <v>181.849046922345</v>
      </c>
      <c r="J3047" s="6">
        <f t="shared" si="1424"/>
        <v>178.33728118390928</v>
      </c>
      <c r="K3047" s="6">
        <f t="shared" si="1440"/>
        <v>148.21369450974305</v>
      </c>
      <c r="L3047" s="6">
        <f t="shared" si="1425"/>
        <v>0.83108643086746703</v>
      </c>
      <c r="M3047" s="6">
        <f t="shared" si="1426"/>
        <v>151.13227536334225</v>
      </c>
      <c r="N3047" s="28">
        <v>99.999999999999901</v>
      </c>
      <c r="O3047" s="17">
        <v>417.050914856681</v>
      </c>
      <c r="P3047" s="6">
        <f t="shared" si="1427"/>
        <v>393.24497014688399</v>
      </c>
      <c r="Q3047" s="6">
        <f t="shared" si="1413"/>
        <v>245.7781063418025</v>
      </c>
      <c r="R3047" s="17">
        <v>393.24497014688399</v>
      </c>
      <c r="S3047" s="6">
        <f t="shared" si="1428"/>
        <v>23.805944709797018</v>
      </c>
      <c r="T3047" s="6">
        <f t="shared" si="1429"/>
        <v>269.58405105159954</v>
      </c>
      <c r="U3047" s="17">
        <v>56.4213956550322</v>
      </c>
      <c r="V3047" s="6">
        <f t="shared" si="1430"/>
        <v>50.212587755052802</v>
      </c>
      <c r="W3047" s="6">
        <f t="shared" si="1414"/>
        <v>50.212587755052802</v>
      </c>
      <c r="X3047" s="17">
        <v>50.212587755052802</v>
      </c>
      <c r="Y3047" s="6">
        <f t="shared" si="1431"/>
        <v>6.2088078999793979</v>
      </c>
      <c r="Z3047" s="6">
        <f t="shared" si="1432"/>
        <v>56.4213956550322</v>
      </c>
      <c r="AA3047" s="17">
        <v>6660.9044866357499</v>
      </c>
      <c r="AB3047" s="6">
        <f t="shared" si="1441"/>
        <v>6199.1768905934096</v>
      </c>
      <c r="AC3047" s="6">
        <f t="shared" si="1415"/>
        <v>6199.1768905934096</v>
      </c>
      <c r="AD3047" s="17">
        <v>6244.0535595790898</v>
      </c>
      <c r="AE3047" s="6">
        <f t="shared" si="1433"/>
        <v>416.85092705666011</v>
      </c>
      <c r="AF3047" s="17">
        <v>6616.0278176500697</v>
      </c>
      <c r="AG3047" s="6">
        <f t="shared" si="1442"/>
        <v>44.876668985680226</v>
      </c>
      <c r="AH3047" s="6">
        <f t="shared" si="1416"/>
        <v>44.876668985680226</v>
      </c>
      <c r="AI3047" s="6">
        <f t="shared" si="1434"/>
        <v>6660.9044866357499</v>
      </c>
      <c r="AJ3047" s="17">
        <v>245.33099000795099</v>
      </c>
      <c r="AK3047" s="6">
        <f t="shared" si="1435"/>
        <v>196.87669039602099</v>
      </c>
      <c r="AL3047" s="6">
        <f t="shared" si="1417"/>
        <v>196.87669039602099</v>
      </c>
      <c r="AM3047" s="17">
        <v>196.87669039602099</v>
      </c>
      <c r="AN3047" s="6">
        <f t="shared" si="1436"/>
        <v>48.454299611929997</v>
      </c>
      <c r="AO3047" s="6">
        <f t="shared" si="1437"/>
        <v>245.33099000795099</v>
      </c>
      <c r="AP3047" s="17">
        <v>3512.8752971312001</v>
      </c>
      <c r="AQ3047" s="6">
        <f t="shared" si="1438"/>
        <v>2892.965021257884</v>
      </c>
      <c r="AR3047" s="17">
        <v>1653.09406899551</v>
      </c>
      <c r="AS3047" s="6">
        <f t="shared" si="1418"/>
        <v>1033.1837931221937</v>
      </c>
      <c r="AT3047" s="17">
        <v>708.91024958927096</v>
      </c>
      <c r="AU3047" s="6">
        <f t="shared" si="1419"/>
        <v>708.91024958927096</v>
      </c>
      <c r="AV3047" s="17">
        <v>582.61590271337695</v>
      </c>
      <c r="AW3047" s="6">
        <f t="shared" si="1420"/>
        <v>582.61590271337695</v>
      </c>
      <c r="AX3047" s="17">
        <v>568.25507583304204</v>
      </c>
      <c r="AY3047" s="6">
        <f t="shared" si="1421"/>
        <v>568.25507583304204</v>
      </c>
      <c r="AZ3047" s="20">
        <v>357887341.54472899</v>
      </c>
      <c r="BA3047" s="20">
        <v>1198457266.9997001</v>
      </c>
      <c r="BB3047" s="20">
        <v>188240510.94190601</v>
      </c>
      <c r="BC3047" s="20">
        <v>7414880.5136644198</v>
      </c>
      <c r="BD3047" s="19">
        <f t="shared" si="1422"/>
        <v>1751.9999999999995</v>
      </c>
      <c r="BE3047" s="18">
        <v>57.552880778494902</v>
      </c>
      <c r="BF3047" s="20">
        <v>80187.559936590696</v>
      </c>
      <c r="BG3047" s="20">
        <v>4734.4522499982304</v>
      </c>
      <c r="BH3047" s="19">
        <f t="shared" si="1439"/>
        <v>5.9522311191215467</v>
      </c>
      <c r="BI3047" s="20">
        <v>1390.6461534341099</v>
      </c>
      <c r="BJ3047">
        <v>93</v>
      </c>
      <c r="BK3047" s="22">
        <v>1824</v>
      </c>
      <c r="BL3047" s="22">
        <v>2767.1539199999902</v>
      </c>
      <c r="BM3047" s="22">
        <v>456</v>
      </c>
      <c r="BN3047" s="22">
        <v>114</v>
      </c>
      <c r="BO3047">
        <v>0.195961262938458</v>
      </c>
    </row>
    <row r="3048" spans="1:67" x14ac:dyDescent="0.2">
      <c r="A3048" s="27">
        <v>3047</v>
      </c>
      <c r="B3048" s="18">
        <v>20.602165236060799</v>
      </c>
      <c r="C3048" s="18">
        <v>402.79999999999899</v>
      </c>
      <c r="D3048">
        <v>600</v>
      </c>
      <c r="E3048">
        <v>2400</v>
      </c>
      <c r="F3048">
        <v>7</v>
      </c>
      <c r="G3048" s="23">
        <f t="shared" si="1423"/>
        <v>0.87672934990314477</v>
      </c>
      <c r="H3048">
        <v>100</v>
      </c>
      <c r="I3048" s="17">
        <v>119.396593919005</v>
      </c>
      <c r="J3048" s="6">
        <f t="shared" si="1424"/>
        <v>119.21363609564862</v>
      </c>
      <c r="K3048" s="6">
        <f t="shared" si="1440"/>
        <v>118.58773537549843</v>
      </c>
      <c r="L3048" s="6">
        <f t="shared" si="1425"/>
        <v>0.99474975564332235</v>
      </c>
      <c r="M3048" s="6">
        <f t="shared" si="1426"/>
        <v>118.76973262557522</v>
      </c>
      <c r="N3048" s="28">
        <v>100</v>
      </c>
      <c r="O3048" s="17">
        <v>98.527981926548506</v>
      </c>
      <c r="P3048" s="6">
        <f t="shared" si="1427"/>
        <v>92.915433157040695</v>
      </c>
      <c r="Q3048" s="6">
        <f t="shared" si="1413"/>
        <v>58.072145723150435</v>
      </c>
      <c r="R3048" s="17">
        <v>92.915433157040695</v>
      </c>
      <c r="S3048" s="6">
        <f t="shared" si="1428"/>
        <v>5.6125487695078107</v>
      </c>
      <c r="T3048" s="6">
        <f t="shared" si="1429"/>
        <v>63.684694492658245</v>
      </c>
      <c r="U3048" s="17">
        <v>62.267999117331001</v>
      </c>
      <c r="V3048" s="6">
        <f t="shared" si="1430"/>
        <v>55.429138174335201</v>
      </c>
      <c r="W3048" s="6">
        <f t="shared" si="1414"/>
        <v>55.429138174335201</v>
      </c>
      <c r="X3048" s="17">
        <v>55.429138174335201</v>
      </c>
      <c r="Y3048" s="6">
        <f t="shared" si="1431"/>
        <v>6.8388609429958009</v>
      </c>
      <c r="Z3048" s="6">
        <f t="shared" si="1432"/>
        <v>62.267999117331001</v>
      </c>
      <c r="AA3048" s="17">
        <v>368.49130065827302</v>
      </c>
      <c r="AB3048" s="6">
        <f t="shared" si="1441"/>
        <v>280.44161539883396</v>
      </c>
      <c r="AC3048" s="6">
        <f t="shared" si="1415"/>
        <v>280.44161539883396</v>
      </c>
      <c r="AD3048" s="17">
        <v>334.80570348850398</v>
      </c>
      <c r="AE3048" s="6">
        <f t="shared" si="1433"/>
        <v>33.685597169769039</v>
      </c>
      <c r="AF3048" s="17">
        <v>314.127212568603</v>
      </c>
      <c r="AG3048" s="6">
        <f t="shared" si="1442"/>
        <v>54.36408808967002</v>
      </c>
      <c r="AH3048" s="6">
        <f t="shared" si="1416"/>
        <v>54.36408808967002</v>
      </c>
      <c r="AI3048" s="6">
        <f t="shared" si="1434"/>
        <v>368.49130065827302</v>
      </c>
      <c r="AJ3048" s="17">
        <v>185.14995186251301</v>
      </c>
      <c r="AK3048" s="6">
        <f t="shared" si="1435"/>
        <v>150.64749123812899</v>
      </c>
      <c r="AL3048" s="6">
        <f t="shared" si="1417"/>
        <v>150.64749123812899</v>
      </c>
      <c r="AM3048" s="17">
        <v>150.64749123812899</v>
      </c>
      <c r="AN3048" s="6">
        <f t="shared" si="1436"/>
        <v>34.502460624384014</v>
      </c>
      <c r="AO3048" s="6">
        <f t="shared" si="1437"/>
        <v>185.14995186251301</v>
      </c>
      <c r="AP3048" s="17">
        <v>2093.61529329518</v>
      </c>
      <c r="AQ3048" s="6">
        <f t="shared" si="1438"/>
        <v>2081.1899383606501</v>
      </c>
      <c r="AR3048" s="17">
        <v>33.134279825422801</v>
      </c>
      <c r="AS3048" s="6">
        <f t="shared" si="1418"/>
        <v>20.70892489088925</v>
      </c>
      <c r="AT3048" s="17">
        <v>809.77458926983195</v>
      </c>
      <c r="AU3048" s="6">
        <f t="shared" si="1419"/>
        <v>809.77458926983195</v>
      </c>
      <c r="AV3048" s="17">
        <v>681.20699134823303</v>
      </c>
      <c r="AW3048" s="6">
        <f t="shared" si="1420"/>
        <v>681.20699134823303</v>
      </c>
      <c r="AX3048" s="17">
        <v>569.49943285169604</v>
      </c>
      <c r="AY3048" s="6">
        <f t="shared" si="1421"/>
        <v>569.49943285169604</v>
      </c>
      <c r="AZ3048" s="20">
        <v>31471716.432718199</v>
      </c>
      <c r="BA3048" s="20">
        <v>1240137739.15891</v>
      </c>
      <c r="BB3048" s="20">
        <v>264420365.43867201</v>
      </c>
      <c r="BC3048" s="20">
        <v>215970178.96968901</v>
      </c>
      <c r="BD3048" s="19">
        <f t="shared" si="1422"/>
        <v>1751.9999999999895</v>
      </c>
      <c r="BE3048" s="18">
        <v>15.0056543522411</v>
      </c>
      <c r="BF3048" s="20">
        <v>2868810.0622236198</v>
      </c>
      <c r="BG3048" s="20">
        <v>169380.93969504099</v>
      </c>
      <c r="BH3048" s="19">
        <f t="shared" si="1439"/>
        <v>212.94849900308017</v>
      </c>
      <c r="BI3048" s="20">
        <v>27.812923068682199</v>
      </c>
      <c r="BJ3048">
        <v>106</v>
      </c>
      <c r="BK3048" s="22">
        <v>1824</v>
      </c>
      <c r="BL3048" s="22">
        <v>2767.1539199999902</v>
      </c>
      <c r="BM3048" s="22">
        <v>456</v>
      </c>
      <c r="BN3048" s="22">
        <v>114</v>
      </c>
      <c r="BO3048">
        <v>0.27420310211811999</v>
      </c>
    </row>
    <row r="3049" spans="1:67" x14ac:dyDescent="0.2">
      <c r="A3049" s="27">
        <v>3048</v>
      </c>
      <c r="B3049" s="18">
        <v>51.505413090152203</v>
      </c>
      <c r="C3049" s="18">
        <v>402.79999999999899</v>
      </c>
      <c r="D3049">
        <v>600</v>
      </c>
      <c r="E3049">
        <v>2400</v>
      </c>
      <c r="F3049">
        <v>6</v>
      </c>
      <c r="G3049" s="23">
        <f t="shared" si="1423"/>
        <v>0.89068418096900148</v>
      </c>
      <c r="H3049">
        <v>100</v>
      </c>
      <c r="I3049" s="17">
        <v>115.404697433184</v>
      </c>
      <c r="J3049" s="6">
        <f t="shared" si="1424"/>
        <v>115.07038951823679</v>
      </c>
      <c r="K3049" s="6">
        <f t="shared" si="1440"/>
        <v>113.50734295666173</v>
      </c>
      <c r="L3049" s="6">
        <f t="shared" si="1425"/>
        <v>0.9864166049309554</v>
      </c>
      <c r="M3049" s="6">
        <f t="shared" si="1426"/>
        <v>113.8371098351255</v>
      </c>
      <c r="N3049" s="28">
        <v>100</v>
      </c>
      <c r="O3049" s="17">
        <v>101.142461452455</v>
      </c>
      <c r="P3049" s="6">
        <f t="shared" si="1427"/>
        <v>95.381686199867403</v>
      </c>
      <c r="Q3049" s="6">
        <f t="shared" si="1413"/>
        <v>59.61355387491713</v>
      </c>
      <c r="R3049" s="17">
        <v>95.381686199867403</v>
      </c>
      <c r="S3049" s="6">
        <f t="shared" si="1428"/>
        <v>5.7607752525875924</v>
      </c>
      <c r="T3049" s="6">
        <f t="shared" si="1429"/>
        <v>65.374329127504723</v>
      </c>
      <c r="U3049" s="17">
        <v>62.274790669871102</v>
      </c>
      <c r="V3049" s="6">
        <f t="shared" si="1430"/>
        <v>55.435973547001197</v>
      </c>
      <c r="W3049" s="6">
        <f t="shared" si="1414"/>
        <v>55.435973547001197</v>
      </c>
      <c r="X3049" s="17">
        <v>55.435973547001197</v>
      </c>
      <c r="Y3049" s="6">
        <f t="shared" si="1431"/>
        <v>6.8388171228699051</v>
      </c>
      <c r="Z3049" s="6">
        <f t="shared" si="1432"/>
        <v>62.274790669871102</v>
      </c>
      <c r="AA3049" s="17">
        <v>355.28105389337998</v>
      </c>
      <c r="AB3049" s="6">
        <f t="shared" si="1441"/>
        <v>269.82228206991903</v>
      </c>
      <c r="AC3049" s="6">
        <f t="shared" si="1415"/>
        <v>269.82228206991903</v>
      </c>
      <c r="AD3049" s="17">
        <v>322.65853457659199</v>
      </c>
      <c r="AE3049" s="6">
        <f t="shared" si="1433"/>
        <v>32.622519316787987</v>
      </c>
      <c r="AF3049" s="17">
        <v>302.44480138670701</v>
      </c>
      <c r="AG3049" s="6">
        <f t="shared" si="1442"/>
        <v>52.836252506672963</v>
      </c>
      <c r="AH3049" s="6">
        <f t="shared" si="1416"/>
        <v>52.836252506672963</v>
      </c>
      <c r="AI3049" s="6">
        <f t="shared" si="1434"/>
        <v>355.28105389337998</v>
      </c>
      <c r="AJ3049" s="17">
        <v>199.31848069273499</v>
      </c>
      <c r="AK3049" s="6">
        <f t="shared" si="1435"/>
        <v>162.02407138487399</v>
      </c>
      <c r="AL3049" s="6">
        <f t="shared" si="1417"/>
        <v>162.02407138487399</v>
      </c>
      <c r="AM3049" s="17">
        <v>162.02407138487399</v>
      </c>
      <c r="AN3049" s="6">
        <f t="shared" si="1436"/>
        <v>37.294409307861002</v>
      </c>
      <c r="AO3049" s="6">
        <f t="shared" si="1437"/>
        <v>199.31848069273499</v>
      </c>
      <c r="AP3049" s="17">
        <v>2046.2668474560701</v>
      </c>
      <c r="AQ3049" s="6">
        <f t="shared" si="1438"/>
        <v>2015.1994304010832</v>
      </c>
      <c r="AR3049" s="17">
        <v>82.846445479978001</v>
      </c>
      <c r="AS3049" s="6">
        <f t="shared" si="1418"/>
        <v>51.779028424986251</v>
      </c>
      <c r="AT3049" s="17">
        <v>809.87963781896894</v>
      </c>
      <c r="AU3049" s="6">
        <f t="shared" si="1419"/>
        <v>809.87963781896894</v>
      </c>
      <c r="AV3049" s="17">
        <v>583.96745261135004</v>
      </c>
      <c r="AW3049" s="6">
        <f t="shared" si="1420"/>
        <v>583.96745261135004</v>
      </c>
      <c r="AX3049" s="17">
        <v>569.57331154577798</v>
      </c>
      <c r="AY3049" s="6">
        <f t="shared" si="1421"/>
        <v>569.57331154577798</v>
      </c>
      <c r="AZ3049" s="20">
        <v>76561380.805206507</v>
      </c>
      <c r="BA3049" s="20">
        <v>1240161606.5227699</v>
      </c>
      <c r="BB3049" s="20">
        <v>243755711.25883499</v>
      </c>
      <c r="BC3049" s="20">
        <v>191521316.60277101</v>
      </c>
      <c r="BD3049" s="19">
        <f t="shared" si="1422"/>
        <v>1752.0000151895827</v>
      </c>
      <c r="BE3049" s="18">
        <v>16.692779408977898</v>
      </c>
      <c r="BF3049" s="20">
        <v>2471293.67158943</v>
      </c>
      <c r="BG3049" s="20">
        <v>145910.68606046899</v>
      </c>
      <c r="BH3049" s="19">
        <f t="shared" si="1439"/>
        <v>183.44130910858928</v>
      </c>
      <c r="BI3049" s="20">
        <v>69.532307671705496</v>
      </c>
      <c r="BJ3049">
        <v>106</v>
      </c>
      <c r="BK3049" s="22">
        <v>1824</v>
      </c>
      <c r="BL3049" s="22">
        <v>2767.1539199999902</v>
      </c>
      <c r="BM3049" s="22">
        <v>456</v>
      </c>
      <c r="BN3049" s="22">
        <v>114</v>
      </c>
      <c r="BO3049">
        <v>0.25297893052296599</v>
      </c>
    </row>
    <row r="3050" spans="1:67" x14ac:dyDescent="0.2">
      <c r="A3050" s="27">
        <v>3049</v>
      </c>
      <c r="B3050" s="18">
        <v>154.516239270456</v>
      </c>
      <c r="C3050" s="18">
        <v>402.79999999999899</v>
      </c>
      <c r="D3050">
        <v>600</v>
      </c>
      <c r="E3050">
        <v>2400</v>
      </c>
      <c r="F3050">
        <v>6</v>
      </c>
      <c r="G3050" s="23">
        <f t="shared" si="1423"/>
        <v>0.93075403260592038</v>
      </c>
      <c r="H3050">
        <v>100</v>
      </c>
      <c r="I3050" s="17">
        <v>120.393961340237</v>
      </c>
      <c r="J3050" s="6">
        <f t="shared" si="1424"/>
        <v>119.33872016915241</v>
      </c>
      <c r="K3050" s="6">
        <f t="shared" si="1440"/>
        <v>114.68713444099059</v>
      </c>
      <c r="L3050" s="6">
        <f t="shared" si="1425"/>
        <v>0.96102199083777173</v>
      </c>
      <c r="M3050" s="6">
        <f t="shared" si="1426"/>
        <v>115.70124441204028</v>
      </c>
      <c r="N3050" s="28">
        <v>100</v>
      </c>
      <c r="O3050" s="17">
        <v>114.844418525105</v>
      </c>
      <c r="P3050" s="6">
        <f t="shared" si="1427"/>
        <v>108.300594996534</v>
      </c>
      <c r="Q3050" s="6">
        <f t="shared" si="1413"/>
        <v>67.687871872833753</v>
      </c>
      <c r="R3050" s="17">
        <v>108.300594996534</v>
      </c>
      <c r="S3050" s="6">
        <f t="shared" si="1428"/>
        <v>6.5438235285709965</v>
      </c>
      <c r="T3050" s="6">
        <f t="shared" si="1429"/>
        <v>74.23169540140475</v>
      </c>
      <c r="U3050" s="17">
        <v>62.249085274531701</v>
      </c>
      <c r="V3050" s="6">
        <f t="shared" si="1430"/>
        <v>55.4105012096785</v>
      </c>
      <c r="W3050" s="6">
        <f t="shared" si="1414"/>
        <v>55.4105012096785</v>
      </c>
      <c r="X3050" s="17">
        <v>55.4105012096785</v>
      </c>
      <c r="Y3050" s="6">
        <f t="shared" si="1431"/>
        <v>6.838584064853201</v>
      </c>
      <c r="Z3050" s="6">
        <f t="shared" si="1432"/>
        <v>62.249085274531701</v>
      </c>
      <c r="AA3050" s="17">
        <v>507.95625486195797</v>
      </c>
      <c r="AB3050" s="6">
        <f t="shared" si="1441"/>
        <v>416.16306280972702</v>
      </c>
      <c r="AC3050" s="6">
        <f t="shared" si="1415"/>
        <v>416.16306280972702</v>
      </c>
      <c r="AD3050" s="17">
        <v>466.67459223204099</v>
      </c>
      <c r="AE3050" s="6">
        <f t="shared" si="1433"/>
        <v>41.28166262991698</v>
      </c>
      <c r="AF3050" s="17">
        <v>457.444725439644</v>
      </c>
      <c r="AG3050" s="6">
        <f t="shared" si="1442"/>
        <v>50.51152942231397</v>
      </c>
      <c r="AH3050" s="6">
        <f t="shared" si="1416"/>
        <v>50.51152942231397</v>
      </c>
      <c r="AI3050" s="6">
        <f t="shared" si="1434"/>
        <v>507.95625486195797</v>
      </c>
      <c r="AJ3050" s="17">
        <v>248.691570086844</v>
      </c>
      <c r="AK3050" s="6">
        <f t="shared" si="1435"/>
        <v>201.096450166587</v>
      </c>
      <c r="AL3050" s="6">
        <f t="shared" si="1417"/>
        <v>201.096450166587</v>
      </c>
      <c r="AM3050" s="17">
        <v>201.096450166587</v>
      </c>
      <c r="AN3050" s="6">
        <f t="shared" si="1436"/>
        <v>47.595119920256991</v>
      </c>
      <c r="AO3050" s="6">
        <f t="shared" si="1437"/>
        <v>248.691570086844</v>
      </c>
      <c r="AP3050" s="17">
        <v>2211.0187112181702</v>
      </c>
      <c r="AQ3050" s="6">
        <f t="shared" si="1438"/>
        <v>2117.8561107989699</v>
      </c>
      <c r="AR3050" s="17">
        <v>248.433601117872</v>
      </c>
      <c r="AS3050" s="6">
        <f t="shared" si="1418"/>
        <v>155.27100069867001</v>
      </c>
      <c r="AT3050" s="17">
        <v>809.53509322670402</v>
      </c>
      <c r="AU3050" s="6">
        <f t="shared" si="1419"/>
        <v>809.53509322670402</v>
      </c>
      <c r="AV3050" s="17">
        <v>583.71901714210196</v>
      </c>
      <c r="AW3050" s="6">
        <f t="shared" si="1420"/>
        <v>583.71901714210196</v>
      </c>
      <c r="AX3050" s="17">
        <v>569.33099973149399</v>
      </c>
      <c r="AY3050" s="6">
        <f t="shared" si="1421"/>
        <v>569.33099973149399</v>
      </c>
      <c r="AZ3050" s="20">
        <v>200665642.90498501</v>
      </c>
      <c r="BA3050" s="20">
        <v>1240175403.03056</v>
      </c>
      <c r="BB3050" s="20">
        <v>189840019.19002199</v>
      </c>
      <c r="BC3050" s="20">
        <v>121318934.87442701</v>
      </c>
      <c r="BD3050" s="19">
        <f t="shared" si="1422"/>
        <v>1751.9999999999941</v>
      </c>
      <c r="BE3050" s="18">
        <v>22.801900534781399</v>
      </c>
      <c r="BF3050" s="20">
        <v>1495104.0135455399</v>
      </c>
      <c r="BG3050" s="20">
        <v>88274.273048207004</v>
      </c>
      <c r="BH3050" s="19">
        <f t="shared" si="1439"/>
        <v>110.97986573960445</v>
      </c>
      <c r="BI3050" s="20">
        <v>208.596923015116</v>
      </c>
      <c r="BJ3050">
        <v>106</v>
      </c>
      <c r="BK3050" s="22">
        <v>1824</v>
      </c>
      <c r="BL3050" s="22">
        <v>2767.1539199999902</v>
      </c>
      <c r="BM3050" s="22">
        <v>456</v>
      </c>
      <c r="BN3050" s="22">
        <v>114</v>
      </c>
      <c r="BO3050">
        <v>0.197603684474708</v>
      </c>
    </row>
    <row r="3051" spans="1:67" x14ac:dyDescent="0.2">
      <c r="A3051" s="27">
        <v>3050</v>
      </c>
      <c r="B3051" s="18">
        <v>206.02165236060799</v>
      </c>
      <c r="C3051" s="18">
        <v>402.79999999999899</v>
      </c>
      <c r="D3051">
        <v>600</v>
      </c>
      <c r="E3051">
        <v>2400</v>
      </c>
      <c r="F3051">
        <v>6</v>
      </c>
      <c r="G3051" s="23">
        <f t="shared" si="1423"/>
        <v>0.94665318711233382</v>
      </c>
      <c r="H3051">
        <v>100</v>
      </c>
      <c r="I3051" s="17">
        <v>123.349766880161</v>
      </c>
      <c r="J3051" s="6">
        <f t="shared" si="1424"/>
        <v>122.1006041959081</v>
      </c>
      <c r="K3051" s="6">
        <f t="shared" si="1440"/>
        <v>115.95281970349544</v>
      </c>
      <c r="L3051" s="6">
        <f t="shared" si="1425"/>
        <v>0.94964984380790884</v>
      </c>
      <c r="M3051" s="6">
        <f t="shared" si="1426"/>
        <v>117.13908685148687</v>
      </c>
      <c r="N3051" s="28">
        <v>99.999998227328902</v>
      </c>
      <c r="O3051" s="17">
        <v>126.785721614208</v>
      </c>
      <c r="P3051" s="6">
        <f t="shared" si="1427"/>
        <v>119.560202148512</v>
      </c>
      <c r="Q3051" s="6">
        <f t="shared" si="1413"/>
        <v>74.725126342820005</v>
      </c>
      <c r="R3051" s="17">
        <v>119.560202148512</v>
      </c>
      <c r="S3051" s="6">
        <f t="shared" si="1428"/>
        <v>7.2255194656959958</v>
      </c>
      <c r="T3051" s="6">
        <f t="shared" si="1429"/>
        <v>81.950645808516001</v>
      </c>
      <c r="U3051" s="17">
        <v>62.239448803730198</v>
      </c>
      <c r="V3051" s="6">
        <f t="shared" si="1430"/>
        <v>55.400778349904201</v>
      </c>
      <c r="W3051" s="6">
        <f t="shared" si="1414"/>
        <v>55.400778349904201</v>
      </c>
      <c r="X3051" s="17">
        <v>55.400778349904201</v>
      </c>
      <c r="Y3051" s="6">
        <f t="shared" si="1431"/>
        <v>6.8386704538259977</v>
      </c>
      <c r="Z3051" s="6">
        <f t="shared" si="1432"/>
        <v>62.239448803730198</v>
      </c>
      <c r="AA3051" s="17">
        <v>633.12535023432201</v>
      </c>
      <c r="AB3051" s="6">
        <f t="shared" si="1441"/>
        <v>535.08995078658597</v>
      </c>
      <c r="AC3051" s="6">
        <f t="shared" si="1415"/>
        <v>535.08995078658597</v>
      </c>
      <c r="AD3051" s="17">
        <v>584.37974387480699</v>
      </c>
      <c r="AE3051" s="6">
        <f t="shared" si="1433"/>
        <v>48.745606359515023</v>
      </c>
      <c r="AF3051" s="17">
        <v>583.835557146101</v>
      </c>
      <c r="AG3051" s="6">
        <f t="shared" si="1442"/>
        <v>49.289793088221018</v>
      </c>
      <c r="AH3051" s="6">
        <f t="shared" si="1416"/>
        <v>49.289793088221018</v>
      </c>
      <c r="AI3051" s="6">
        <f t="shared" si="1434"/>
        <v>633.12535023432201</v>
      </c>
      <c r="AJ3051" s="17">
        <v>264.39943403749601</v>
      </c>
      <c r="AK3051" s="6">
        <f t="shared" si="1435"/>
        <v>213.48136413821399</v>
      </c>
      <c r="AL3051" s="6">
        <f t="shared" si="1417"/>
        <v>213.48136413821399</v>
      </c>
      <c r="AM3051" s="17">
        <v>213.48136413821399</v>
      </c>
      <c r="AN3051" s="6">
        <f t="shared" si="1436"/>
        <v>50.918069899282017</v>
      </c>
      <c r="AO3051" s="6">
        <f t="shared" si="1437"/>
        <v>264.39943403749601</v>
      </c>
      <c r="AP3051" s="17">
        <v>2293.3984425767799</v>
      </c>
      <c r="AQ3051" s="6">
        <f t="shared" si="1438"/>
        <v>2169.2050071767862</v>
      </c>
      <c r="AR3051" s="17">
        <v>331.18249439999602</v>
      </c>
      <c r="AS3051" s="6">
        <f t="shared" si="1418"/>
        <v>206.9890589999975</v>
      </c>
      <c r="AT3051" s="17">
        <v>809.382819814139</v>
      </c>
      <c r="AU3051" s="6">
        <f t="shared" si="1419"/>
        <v>809.382819814139</v>
      </c>
      <c r="AV3051" s="17">
        <v>583.60921969482195</v>
      </c>
      <c r="AW3051" s="6">
        <f t="shared" si="1420"/>
        <v>583.60921969482195</v>
      </c>
      <c r="AX3051" s="17">
        <v>569.22390866782803</v>
      </c>
      <c r="AY3051" s="6">
        <f t="shared" si="1421"/>
        <v>569.22390866782803</v>
      </c>
      <c r="AZ3051" s="20">
        <v>240234192.676588</v>
      </c>
      <c r="BA3051" s="20">
        <v>1240158792.8676901</v>
      </c>
      <c r="BB3051" s="20">
        <v>178143368.87613499</v>
      </c>
      <c r="BC3051" s="20">
        <v>93463614.522388697</v>
      </c>
      <c r="BD3051" s="19">
        <f t="shared" si="1422"/>
        <v>1751.9999689428016</v>
      </c>
      <c r="BE3051" s="18">
        <v>25.905458812015599</v>
      </c>
      <c r="BF3051" s="20">
        <v>1115535.14274675</v>
      </c>
      <c r="BG3051" s="20">
        <v>65863.680983756305</v>
      </c>
      <c r="BH3051" s="19">
        <f t="shared" si="1439"/>
        <v>82.804902831380616</v>
      </c>
      <c r="BI3051" s="20">
        <v>278.12923068682198</v>
      </c>
      <c r="BJ3051">
        <v>106</v>
      </c>
      <c r="BK3051" s="22">
        <v>1824</v>
      </c>
      <c r="BL3051" s="22">
        <v>2767.1539199999902</v>
      </c>
      <c r="BM3051" s="22">
        <v>456</v>
      </c>
      <c r="BN3051" s="22">
        <v>114</v>
      </c>
      <c r="BO3051">
        <v>0.18559039222821999</v>
      </c>
    </row>
    <row r="3052" spans="1:67" x14ac:dyDescent="0.2">
      <c r="A3052" s="27">
        <v>3051</v>
      </c>
      <c r="B3052" s="18">
        <v>257.52706545076097</v>
      </c>
      <c r="C3052" s="18">
        <v>402.79999999999899</v>
      </c>
      <c r="D3052">
        <v>600</v>
      </c>
      <c r="E3052">
        <v>2400</v>
      </c>
      <c r="F3052">
        <v>5</v>
      </c>
      <c r="G3052" s="23">
        <f t="shared" si="1423"/>
        <v>0.95925458618487314</v>
      </c>
      <c r="H3052">
        <v>100</v>
      </c>
      <c r="I3052" s="17">
        <v>121.317095906782</v>
      </c>
      <c r="J3052" s="6">
        <f t="shared" si="1424"/>
        <v>120.04369218916383</v>
      </c>
      <c r="K3052" s="6">
        <f t="shared" si="1440"/>
        <v>112.40280152209522</v>
      </c>
      <c r="L3052" s="6">
        <f t="shared" si="1425"/>
        <v>0.93634908650570192</v>
      </c>
      <c r="M3052" s="6">
        <f t="shared" si="1426"/>
        <v>113.59515192983996</v>
      </c>
      <c r="N3052" s="28">
        <v>100</v>
      </c>
      <c r="O3052" s="17">
        <v>143.52129073836099</v>
      </c>
      <c r="P3052" s="6">
        <f t="shared" si="1427"/>
        <v>135.34225652186501</v>
      </c>
      <c r="Q3052" s="6">
        <f t="shared" si="1413"/>
        <v>84.588910326165632</v>
      </c>
      <c r="R3052" s="17">
        <v>135.34225652186501</v>
      </c>
      <c r="S3052" s="6">
        <f t="shared" si="1428"/>
        <v>8.1790342164959782</v>
      </c>
      <c r="T3052" s="6">
        <f t="shared" si="1429"/>
        <v>92.76794454266161</v>
      </c>
      <c r="U3052" s="17">
        <v>62.238846741203098</v>
      </c>
      <c r="V3052" s="6">
        <f t="shared" si="1430"/>
        <v>55.400436181354003</v>
      </c>
      <c r="W3052" s="6">
        <f t="shared" si="1414"/>
        <v>55.400436181354003</v>
      </c>
      <c r="X3052" s="17">
        <v>55.400436181354003</v>
      </c>
      <c r="Y3052" s="6">
        <f t="shared" si="1431"/>
        <v>6.8384105598490947</v>
      </c>
      <c r="Z3052" s="6">
        <f t="shared" si="1432"/>
        <v>62.238846741203098</v>
      </c>
      <c r="AA3052" s="17">
        <v>675.01317573949996</v>
      </c>
      <c r="AB3052" s="6">
        <f t="shared" si="1441"/>
        <v>575.0601956781411</v>
      </c>
      <c r="AC3052" s="6">
        <f t="shared" si="1415"/>
        <v>575.0601956781411</v>
      </c>
      <c r="AD3052" s="17">
        <v>623.89698489475904</v>
      </c>
      <c r="AE3052" s="6">
        <f t="shared" si="1433"/>
        <v>51.116190844740913</v>
      </c>
      <c r="AF3052" s="17">
        <v>626.17638652288201</v>
      </c>
      <c r="AG3052" s="6">
        <f t="shared" si="1442"/>
        <v>48.836789216617944</v>
      </c>
      <c r="AH3052" s="6">
        <f t="shared" si="1416"/>
        <v>48.836789216617944</v>
      </c>
      <c r="AI3052" s="6">
        <f t="shared" si="1434"/>
        <v>675.01317573949996</v>
      </c>
      <c r="AJ3052" s="17">
        <v>266.57550286008802</v>
      </c>
      <c r="AK3052" s="6">
        <f t="shared" si="1435"/>
        <v>214.88711842567301</v>
      </c>
      <c r="AL3052" s="6">
        <f t="shared" si="1417"/>
        <v>214.88711842567301</v>
      </c>
      <c r="AM3052" s="17">
        <v>214.88711842567301</v>
      </c>
      <c r="AN3052" s="6">
        <f t="shared" si="1436"/>
        <v>51.688384434415013</v>
      </c>
      <c r="AO3052" s="6">
        <f t="shared" si="1437"/>
        <v>266.57550286008802</v>
      </c>
      <c r="AP3052" s="17">
        <v>2278.99839780299</v>
      </c>
      <c r="AQ3052" s="6">
        <f t="shared" si="1438"/>
        <v>2123.7516624315849</v>
      </c>
      <c r="AR3052" s="17">
        <v>413.99129432375003</v>
      </c>
      <c r="AS3052" s="6">
        <f t="shared" si="1418"/>
        <v>258.74455895234377</v>
      </c>
      <c r="AT3052" s="17">
        <v>809.40858129671994</v>
      </c>
      <c r="AU3052" s="6">
        <f t="shared" si="1419"/>
        <v>809.40858129671994</v>
      </c>
      <c r="AV3052" s="17">
        <v>486.35649594232899</v>
      </c>
      <c r="AW3052" s="6">
        <f t="shared" si="1420"/>
        <v>486.35649594232899</v>
      </c>
      <c r="AX3052" s="17">
        <v>569.24202624019199</v>
      </c>
      <c r="AY3052" s="6">
        <f t="shared" si="1421"/>
        <v>569.24202624019199</v>
      </c>
      <c r="AZ3052" s="20">
        <v>263762716.19778499</v>
      </c>
      <c r="BA3052" s="20">
        <v>1240224545.62306</v>
      </c>
      <c r="BB3052" s="20">
        <v>176626773.175046</v>
      </c>
      <c r="BC3052" s="20">
        <v>71385965.004101902</v>
      </c>
      <c r="BD3052" s="19">
        <f t="shared" si="1422"/>
        <v>1751.999999999993</v>
      </c>
      <c r="BE3052" s="18">
        <v>28.981840541041802</v>
      </c>
      <c r="BF3052" s="20">
        <v>847734.04220764397</v>
      </c>
      <c r="BG3052" s="20">
        <v>50052.107168541297</v>
      </c>
      <c r="BH3052" s="19">
        <f t="shared" si="1439"/>
        <v>62.926331101197746</v>
      </c>
      <c r="BI3052" s="20">
        <v>347.66153835852703</v>
      </c>
      <c r="BJ3052">
        <v>106</v>
      </c>
      <c r="BK3052" s="22">
        <v>1824</v>
      </c>
      <c r="BL3052" s="22">
        <v>2767.1539199999902</v>
      </c>
      <c r="BM3052" s="22">
        <v>456</v>
      </c>
      <c r="BN3052" s="22">
        <v>114</v>
      </c>
      <c r="BO3052">
        <v>0.18403276483345599</v>
      </c>
    </row>
    <row r="3053" spans="1:67" x14ac:dyDescent="0.2">
      <c r="A3053" s="27">
        <v>3052</v>
      </c>
      <c r="B3053" s="18">
        <v>309.03247854091302</v>
      </c>
      <c r="C3053" s="18">
        <v>402.79999999999899</v>
      </c>
      <c r="D3053">
        <v>600</v>
      </c>
      <c r="E3053">
        <v>2400</v>
      </c>
      <c r="F3053">
        <v>5</v>
      </c>
      <c r="G3053" s="23">
        <f t="shared" si="1423"/>
        <v>0.96865942457345144</v>
      </c>
      <c r="H3053">
        <v>100</v>
      </c>
      <c r="I3053" s="17">
        <v>124.82738543367201</v>
      </c>
      <c r="J3053" s="6">
        <f t="shared" si="1424"/>
        <v>123.34346214849386</v>
      </c>
      <c r="K3053" s="6">
        <f t="shared" si="1440"/>
        <v>114.20866646833619</v>
      </c>
      <c r="L3053" s="6">
        <f t="shared" si="1425"/>
        <v>0.92594017128236406</v>
      </c>
      <c r="M3053" s="6">
        <f t="shared" si="1426"/>
        <v>115.58269064918393</v>
      </c>
      <c r="N3053" s="28">
        <v>99.999999197174205</v>
      </c>
      <c r="O3053" s="17">
        <v>161.701669180773</v>
      </c>
      <c r="P3053" s="6">
        <f t="shared" si="1427"/>
        <v>152.485032555929</v>
      </c>
      <c r="Q3053" s="6">
        <f t="shared" si="1413"/>
        <v>95.303145347455626</v>
      </c>
      <c r="R3053" s="17">
        <v>152.485032555929</v>
      </c>
      <c r="S3053" s="6">
        <f t="shared" si="1428"/>
        <v>9.2166366248439999</v>
      </c>
      <c r="T3053" s="6">
        <f t="shared" si="1429"/>
        <v>104.51978197229963</v>
      </c>
      <c r="U3053" s="17">
        <v>62.228664234982297</v>
      </c>
      <c r="V3053" s="6">
        <f t="shared" si="1430"/>
        <v>55.390298432295999</v>
      </c>
      <c r="W3053" s="6">
        <f t="shared" si="1414"/>
        <v>55.390298432295999</v>
      </c>
      <c r="X3053" s="17">
        <v>55.390298432295999</v>
      </c>
      <c r="Y3053" s="6">
        <f t="shared" si="1431"/>
        <v>6.8383658026862975</v>
      </c>
      <c r="Z3053" s="6">
        <f t="shared" si="1432"/>
        <v>62.228664234982297</v>
      </c>
      <c r="AA3053" s="17">
        <v>850.10669394130002</v>
      </c>
      <c r="AB3053" s="6">
        <f t="shared" si="1441"/>
        <v>739.86243105180995</v>
      </c>
      <c r="AC3053" s="6">
        <f t="shared" si="1415"/>
        <v>739.86243105180995</v>
      </c>
      <c r="AD3053" s="17">
        <v>788.39531872746795</v>
      </c>
      <c r="AE3053" s="6">
        <f t="shared" si="1433"/>
        <v>61.711375213832071</v>
      </c>
      <c r="AF3053" s="17">
        <v>801.57380626564202</v>
      </c>
      <c r="AG3053" s="6">
        <f t="shared" si="1442"/>
        <v>48.532887675658003</v>
      </c>
      <c r="AH3053" s="6">
        <f t="shared" si="1416"/>
        <v>48.532887675658003</v>
      </c>
      <c r="AI3053" s="6">
        <f t="shared" si="1434"/>
        <v>850.10669394130002</v>
      </c>
      <c r="AJ3053" s="17">
        <v>265.47768301791098</v>
      </c>
      <c r="AK3053" s="6">
        <f t="shared" si="1435"/>
        <v>213.78652105960501</v>
      </c>
      <c r="AL3053" s="6">
        <f t="shared" si="1417"/>
        <v>213.78652105960501</v>
      </c>
      <c r="AM3053" s="17">
        <v>213.78652105960501</v>
      </c>
      <c r="AN3053" s="6">
        <f t="shared" si="1436"/>
        <v>51.691161958305969</v>
      </c>
      <c r="AO3053" s="6">
        <f t="shared" si="1437"/>
        <v>265.47768301791098</v>
      </c>
      <c r="AP3053" s="17">
        <v>2361.3799256574198</v>
      </c>
      <c r="AQ3053" s="6">
        <f t="shared" si="1438"/>
        <v>2175.1167145236859</v>
      </c>
      <c r="AR3053" s="17">
        <v>496.70189635664298</v>
      </c>
      <c r="AS3053" s="6">
        <f t="shared" si="1418"/>
        <v>310.43868522290188</v>
      </c>
      <c r="AT3053" s="17">
        <v>809.26576389756406</v>
      </c>
      <c r="AU3053" s="6">
        <f t="shared" si="1419"/>
        <v>809.26576389756406</v>
      </c>
      <c r="AV3053" s="17">
        <v>486.27067998804102</v>
      </c>
      <c r="AW3053" s="6">
        <f t="shared" si="1420"/>
        <v>486.27067998804102</v>
      </c>
      <c r="AX3053" s="17">
        <v>569.14158541517895</v>
      </c>
      <c r="AY3053" s="6">
        <f t="shared" si="1421"/>
        <v>569.14158541517895</v>
      </c>
      <c r="AZ3053" s="20">
        <v>279881676.94829702</v>
      </c>
      <c r="BA3053" s="20">
        <v>1240229210.7660301</v>
      </c>
      <c r="BB3053" s="20">
        <v>176980471.99870101</v>
      </c>
      <c r="BC3053" s="20">
        <v>54908689.695814602</v>
      </c>
      <c r="BD3053" s="19">
        <f t="shared" si="1422"/>
        <v>1752.0000494088429</v>
      </c>
      <c r="BE3053" s="18">
        <v>32.008105081973099</v>
      </c>
      <c r="BF3053" s="20">
        <v>642823.21389465302</v>
      </c>
      <c r="BG3053" s="20">
        <v>37953.7151870097</v>
      </c>
      <c r="BH3053" s="19">
        <f t="shared" si="1439"/>
        <v>47.716032673372709</v>
      </c>
      <c r="BI3053" s="20">
        <v>417.19384603023298</v>
      </c>
      <c r="BJ3053">
        <v>106</v>
      </c>
      <c r="BK3053" s="22">
        <v>1824</v>
      </c>
      <c r="BL3053" s="22">
        <v>2767.1539199999902</v>
      </c>
      <c r="BM3053" s="22">
        <v>456</v>
      </c>
      <c r="BN3053" s="22">
        <v>114</v>
      </c>
      <c r="BO3053">
        <v>0.18439612768451499</v>
      </c>
    </row>
    <row r="3054" spans="1:67" x14ac:dyDescent="0.2">
      <c r="A3054" s="27">
        <v>3053</v>
      </c>
      <c r="B3054" s="18">
        <v>360.53789163106501</v>
      </c>
      <c r="C3054" s="18">
        <v>402.79999999999899</v>
      </c>
      <c r="D3054">
        <v>600</v>
      </c>
      <c r="E3054">
        <v>2400</v>
      </c>
      <c r="F3054">
        <v>6</v>
      </c>
      <c r="G3054" s="23">
        <f t="shared" si="1423"/>
        <v>0.9746693241199631</v>
      </c>
      <c r="H3054">
        <v>100</v>
      </c>
      <c r="I3054" s="17">
        <v>133.79460371980301</v>
      </c>
      <c r="J3054" s="6">
        <f t="shared" si="1424"/>
        <v>132.08888926577288</v>
      </c>
      <c r="K3054" s="6">
        <f t="shared" si="1440"/>
        <v>121.46145964192208</v>
      </c>
      <c r="L3054" s="6">
        <f t="shared" si="1425"/>
        <v>0.91954334930875525</v>
      </c>
      <c r="M3054" s="6">
        <f t="shared" si="1426"/>
        <v>123.02993802394531</v>
      </c>
      <c r="N3054" s="28">
        <v>99.999999999999901</v>
      </c>
      <c r="O3054" s="17">
        <v>181.08577027310201</v>
      </c>
      <c r="P3054" s="6">
        <f t="shared" si="1427"/>
        <v>170.76095735847699</v>
      </c>
      <c r="Q3054" s="6">
        <f t="shared" si="1413"/>
        <v>106.72559834904811</v>
      </c>
      <c r="R3054" s="17">
        <v>170.76095735847699</v>
      </c>
      <c r="S3054" s="6">
        <f t="shared" si="1428"/>
        <v>10.324812914625028</v>
      </c>
      <c r="T3054" s="6">
        <f t="shared" si="1429"/>
        <v>117.05041126367314</v>
      </c>
      <c r="U3054" s="17">
        <v>62.209263855613699</v>
      </c>
      <c r="V3054" s="6">
        <f t="shared" si="1430"/>
        <v>55.370950976619703</v>
      </c>
      <c r="W3054" s="6">
        <f t="shared" si="1414"/>
        <v>55.370950976619703</v>
      </c>
      <c r="X3054" s="17">
        <v>55.370950976619703</v>
      </c>
      <c r="Y3054" s="6">
        <f t="shared" si="1431"/>
        <v>6.838312878993996</v>
      </c>
      <c r="Z3054" s="6">
        <f t="shared" si="1432"/>
        <v>62.209263855613699</v>
      </c>
      <c r="AA3054" s="17">
        <v>1237.5181066402999</v>
      </c>
      <c r="AB3054" s="6">
        <f t="shared" si="1441"/>
        <v>1104.5694522470801</v>
      </c>
      <c r="AC3054" s="6">
        <f t="shared" si="1415"/>
        <v>1104.5694522470801</v>
      </c>
      <c r="AD3054" s="17">
        <v>1152.2000225889601</v>
      </c>
      <c r="AE3054" s="6">
        <f t="shared" si="1433"/>
        <v>85.318084051339838</v>
      </c>
      <c r="AF3054" s="17">
        <v>1189.8875362984199</v>
      </c>
      <c r="AG3054" s="6">
        <f t="shared" si="1442"/>
        <v>47.630570341880002</v>
      </c>
      <c r="AH3054" s="6">
        <f t="shared" si="1416"/>
        <v>47.630570341880002</v>
      </c>
      <c r="AI3054" s="6">
        <f t="shared" si="1434"/>
        <v>1237.5181066402999</v>
      </c>
      <c r="AJ3054" s="17">
        <v>264.364407283481</v>
      </c>
      <c r="AK3054" s="6">
        <f t="shared" si="1435"/>
        <v>212.69516179153399</v>
      </c>
      <c r="AL3054" s="6">
        <f t="shared" si="1417"/>
        <v>212.69516179153399</v>
      </c>
      <c r="AM3054" s="17">
        <v>212.69516179153399</v>
      </c>
      <c r="AN3054" s="6">
        <f t="shared" si="1436"/>
        <v>51.669245491947009</v>
      </c>
      <c r="AO3054" s="6">
        <f t="shared" si="1437"/>
        <v>264.364407283481</v>
      </c>
      <c r="AP3054" s="17">
        <v>2540.5496729737301</v>
      </c>
      <c r="AQ3054" s="6">
        <f t="shared" si="1438"/>
        <v>2323.3168159919542</v>
      </c>
      <c r="AR3054" s="17">
        <v>579.28761861807595</v>
      </c>
      <c r="AS3054" s="6">
        <f t="shared" si="1418"/>
        <v>362.05476163629748</v>
      </c>
      <c r="AT3054" s="17">
        <v>808.98935380879504</v>
      </c>
      <c r="AU3054" s="6">
        <f t="shared" si="1419"/>
        <v>808.98935380879504</v>
      </c>
      <c r="AV3054" s="17">
        <v>583.32550921477002</v>
      </c>
      <c r="AW3054" s="6">
        <f t="shared" si="1420"/>
        <v>583.32550921477002</v>
      </c>
      <c r="AX3054" s="17">
        <v>568.94719133209196</v>
      </c>
      <c r="AY3054" s="6">
        <f t="shared" si="1421"/>
        <v>568.94719133209196</v>
      </c>
      <c r="AZ3054" s="20">
        <v>290765242.65671599</v>
      </c>
      <c r="BA3054" s="20">
        <v>1240236054.07145</v>
      </c>
      <c r="BB3054" s="20">
        <v>176619359.13000301</v>
      </c>
      <c r="BC3054" s="20">
        <v>44379344.141824402</v>
      </c>
      <c r="BD3054" s="19">
        <f t="shared" si="1422"/>
        <v>1751.9999999999936</v>
      </c>
      <c r="BE3054" s="18">
        <v>34.97150625063</v>
      </c>
      <c r="BF3054" s="20">
        <v>510673.39317352301</v>
      </c>
      <c r="BG3054" s="20">
        <v>30151.295253733701</v>
      </c>
      <c r="BH3054" s="19">
        <f t="shared" si="1439"/>
        <v>37.906703545518539</v>
      </c>
      <c r="BI3054" s="20">
        <v>486.72615370193802</v>
      </c>
      <c r="BJ3054">
        <v>106</v>
      </c>
      <c r="BK3054" s="22">
        <v>1824</v>
      </c>
      <c r="BL3054" s="22">
        <v>2767.1539199999902</v>
      </c>
      <c r="BM3054" s="22">
        <v>456</v>
      </c>
      <c r="BN3054" s="22">
        <v>114</v>
      </c>
      <c r="BO3054">
        <v>0.18402523642812199</v>
      </c>
    </row>
    <row r="3055" spans="1:67" x14ac:dyDescent="0.2">
      <c r="A3055" s="27">
        <v>3054</v>
      </c>
      <c r="B3055" s="18">
        <v>412.043304721217</v>
      </c>
      <c r="C3055" s="18">
        <v>402.79999999999899</v>
      </c>
      <c r="D3055">
        <v>600</v>
      </c>
      <c r="E3055">
        <v>2400</v>
      </c>
      <c r="F3055">
        <v>6</v>
      </c>
      <c r="G3055" s="23">
        <f t="shared" si="1423"/>
        <v>0.98003682217342203</v>
      </c>
      <c r="H3055">
        <v>100</v>
      </c>
      <c r="I3055" s="17">
        <v>137.65215370847901</v>
      </c>
      <c r="J3055" s="6">
        <f t="shared" si="1424"/>
        <v>135.3703977015019</v>
      </c>
      <c r="K3055" s="6">
        <f t="shared" si="1440"/>
        <v>123.24099189669042</v>
      </c>
      <c r="L3055" s="6">
        <f t="shared" si="1425"/>
        <v>0.91039838834220321</v>
      </c>
      <c r="M3055" s="6">
        <f t="shared" si="1426"/>
        <v>125.31829888803252</v>
      </c>
      <c r="N3055" s="28">
        <v>100</v>
      </c>
      <c r="O3055" s="17">
        <v>200.76406104927699</v>
      </c>
      <c r="P3055" s="6">
        <f t="shared" si="1427"/>
        <v>189.31575220273899</v>
      </c>
      <c r="Q3055" s="6">
        <f t="shared" si="1413"/>
        <v>118.32234512671187</v>
      </c>
      <c r="R3055" s="17">
        <v>189.31575220273899</v>
      </c>
      <c r="S3055" s="6">
        <f t="shared" si="1428"/>
        <v>11.448308846537998</v>
      </c>
      <c r="T3055" s="6">
        <f t="shared" si="1429"/>
        <v>129.77065397324986</v>
      </c>
      <c r="U3055" s="17">
        <v>62.200383999471399</v>
      </c>
      <c r="V3055" s="6">
        <f t="shared" si="1430"/>
        <v>55.362192736639003</v>
      </c>
      <c r="W3055" s="6">
        <f t="shared" si="1414"/>
        <v>55.362192736639003</v>
      </c>
      <c r="X3055" s="17">
        <v>55.362192736639003</v>
      </c>
      <c r="Y3055" s="6">
        <f t="shared" si="1431"/>
        <v>6.838191262832396</v>
      </c>
      <c r="Z3055" s="6">
        <f t="shared" si="1432"/>
        <v>62.200383999471399</v>
      </c>
      <c r="AA3055" s="17">
        <v>1520.7892336022501</v>
      </c>
      <c r="AB3055" s="6">
        <f t="shared" si="1441"/>
        <v>1371.0566604102901</v>
      </c>
      <c r="AC3055" s="6">
        <f t="shared" si="1415"/>
        <v>1371.0566604102901</v>
      </c>
      <c r="AD3055" s="17">
        <v>1418.1724931952001</v>
      </c>
      <c r="AE3055" s="6">
        <f t="shared" si="1433"/>
        <v>102.61674040704997</v>
      </c>
      <c r="AF3055" s="17">
        <v>1473.6734008173401</v>
      </c>
      <c r="AG3055" s="6">
        <f t="shared" si="1442"/>
        <v>47.115832784910026</v>
      </c>
      <c r="AH3055" s="6">
        <f t="shared" si="1416"/>
        <v>47.115832784910026</v>
      </c>
      <c r="AI3055" s="6">
        <f t="shared" si="1434"/>
        <v>1520.7892336022501</v>
      </c>
      <c r="AJ3055" s="17">
        <v>263.414013091816</v>
      </c>
      <c r="AK3055" s="6">
        <f t="shared" si="1435"/>
        <v>211.83775667270501</v>
      </c>
      <c r="AL3055" s="6">
        <f t="shared" si="1417"/>
        <v>211.83775667270501</v>
      </c>
      <c r="AM3055" s="17">
        <v>211.83775667270501</v>
      </c>
      <c r="AN3055" s="6">
        <f t="shared" si="1436"/>
        <v>51.57625641911099</v>
      </c>
      <c r="AO3055" s="6">
        <f t="shared" si="1437"/>
        <v>263.414013091816</v>
      </c>
      <c r="AP3055" s="17">
        <v>2622.9367563279902</v>
      </c>
      <c r="AQ3055" s="6">
        <f t="shared" si="1438"/>
        <v>2374.7054886113783</v>
      </c>
      <c r="AR3055" s="17">
        <v>661.95004724430305</v>
      </c>
      <c r="AS3055" s="6">
        <f t="shared" si="1418"/>
        <v>413.71877952768943</v>
      </c>
      <c r="AT3055" s="17">
        <v>808.875778270458</v>
      </c>
      <c r="AU3055" s="6">
        <f t="shared" si="1419"/>
        <v>808.875778270458</v>
      </c>
      <c r="AV3055" s="17">
        <v>583.24361504839703</v>
      </c>
      <c r="AW3055" s="6">
        <f t="shared" si="1420"/>
        <v>583.24361504839703</v>
      </c>
      <c r="AX3055" s="17">
        <v>568.86731576483396</v>
      </c>
      <c r="AY3055" s="6">
        <f t="shared" si="1421"/>
        <v>568.86731576483396</v>
      </c>
      <c r="AZ3055" s="20">
        <v>299333696.53990799</v>
      </c>
      <c r="BA3055" s="20">
        <v>1240256363.0007401</v>
      </c>
      <c r="BB3055" s="20">
        <v>177434452.90718201</v>
      </c>
      <c r="BC3055" s="20">
        <v>34975487.552164502</v>
      </c>
      <c r="BD3055" s="19">
        <f t="shared" si="1422"/>
        <v>1751.9999999999945</v>
      </c>
      <c r="BE3055" s="18">
        <v>37.721573317475602</v>
      </c>
      <c r="BF3055" s="20">
        <v>399290.42324277002</v>
      </c>
      <c r="BG3055" s="20">
        <v>23574.996473509698</v>
      </c>
      <c r="BH3055" s="19">
        <f t="shared" si="1439"/>
        <v>29.638872721307518</v>
      </c>
      <c r="BI3055" s="20">
        <v>556.25846137364397</v>
      </c>
      <c r="BJ3055">
        <v>106</v>
      </c>
      <c r="BK3055" s="22">
        <v>1824</v>
      </c>
      <c r="BL3055" s="22">
        <v>2767.1539199999902</v>
      </c>
      <c r="BM3055" s="22">
        <v>456</v>
      </c>
      <c r="BN3055" s="22">
        <v>114</v>
      </c>
      <c r="BO3055">
        <v>0.184862401281569</v>
      </c>
    </row>
    <row r="3056" spans="1:67" x14ac:dyDescent="0.2">
      <c r="A3056" s="27">
        <v>3055</v>
      </c>
      <c r="B3056" s="18">
        <v>463.54871781137001</v>
      </c>
      <c r="C3056" s="18">
        <v>402.79999999999899</v>
      </c>
      <c r="D3056">
        <v>600</v>
      </c>
      <c r="E3056">
        <v>2400</v>
      </c>
      <c r="F3056">
        <v>5</v>
      </c>
      <c r="G3056" s="23">
        <f t="shared" si="1423"/>
        <v>0.98363812465342704</v>
      </c>
      <c r="H3056">
        <v>100</v>
      </c>
      <c r="I3056" s="17">
        <v>136.294787142232</v>
      </c>
      <c r="J3056" s="6">
        <f t="shared" si="1424"/>
        <v>134.51915529859912</v>
      </c>
      <c r="K3056" s="6">
        <f t="shared" si="1440"/>
        <v>120.88417805523162</v>
      </c>
      <c r="L3056" s="6">
        <f t="shared" si="1425"/>
        <v>0.89863914017969238</v>
      </c>
      <c r="M3056" s="6">
        <f t="shared" si="1426"/>
        <v>122.47983032846955</v>
      </c>
      <c r="N3056" s="28">
        <v>100</v>
      </c>
      <c r="O3056" s="17">
        <v>220.680271184286</v>
      </c>
      <c r="P3056" s="6">
        <f t="shared" si="1427"/>
        <v>208.09654955885301</v>
      </c>
      <c r="Q3056" s="6">
        <f t="shared" si="1413"/>
        <v>130.06034347428314</v>
      </c>
      <c r="R3056" s="17">
        <v>208.09654955885301</v>
      </c>
      <c r="S3056" s="6">
        <f t="shared" si="1428"/>
        <v>12.583721625432986</v>
      </c>
      <c r="T3056" s="6">
        <f t="shared" si="1429"/>
        <v>142.64406509971613</v>
      </c>
      <c r="U3056" s="17">
        <v>62.201839585326802</v>
      </c>
      <c r="V3056" s="6">
        <f t="shared" si="1430"/>
        <v>55.363633527005803</v>
      </c>
      <c r="W3056" s="6">
        <f t="shared" si="1414"/>
        <v>55.363633527005803</v>
      </c>
      <c r="X3056" s="17">
        <v>55.363633527005803</v>
      </c>
      <c r="Y3056" s="6">
        <f t="shared" si="1431"/>
        <v>6.8382060583209991</v>
      </c>
      <c r="Z3056" s="6">
        <f t="shared" si="1432"/>
        <v>62.201839585326802</v>
      </c>
      <c r="AA3056" s="17">
        <v>1553.4322046569</v>
      </c>
      <c r="AB3056" s="6">
        <f t="shared" si="1441"/>
        <v>1401.6404581986301</v>
      </c>
      <c r="AC3056" s="6">
        <f t="shared" si="1415"/>
        <v>1401.6404581986301</v>
      </c>
      <c r="AD3056" s="17">
        <v>1448.90108542041</v>
      </c>
      <c r="AE3056" s="6">
        <f t="shared" si="1433"/>
        <v>104.53111923648999</v>
      </c>
      <c r="AF3056" s="17">
        <v>1506.1715774351201</v>
      </c>
      <c r="AG3056" s="6">
        <f t="shared" si="1442"/>
        <v>47.260627221779941</v>
      </c>
      <c r="AH3056" s="6">
        <f t="shared" si="1416"/>
        <v>47.260627221779941</v>
      </c>
      <c r="AI3056" s="6">
        <f t="shared" si="1434"/>
        <v>1553.4322046569</v>
      </c>
      <c r="AJ3056" s="17">
        <v>262.46601764917602</v>
      </c>
      <c r="AK3056" s="6">
        <f t="shared" si="1435"/>
        <v>210.906872531738</v>
      </c>
      <c r="AL3056" s="6">
        <f t="shared" si="1417"/>
        <v>210.906872531738</v>
      </c>
      <c r="AM3056" s="17">
        <v>210.906872531738</v>
      </c>
      <c r="AN3056" s="6">
        <f t="shared" si="1436"/>
        <v>51.559145117438021</v>
      </c>
      <c r="AO3056" s="6">
        <f t="shared" si="1437"/>
        <v>262.46601764917602</v>
      </c>
      <c r="AP3056" s="17">
        <v>2608.53548409924</v>
      </c>
      <c r="AQ3056" s="6">
        <f t="shared" si="1438"/>
        <v>2329.2686444631058</v>
      </c>
      <c r="AR3056" s="17">
        <v>744.71157236301599</v>
      </c>
      <c r="AS3056" s="6">
        <f t="shared" si="1418"/>
        <v>465.44473272688498</v>
      </c>
      <c r="AT3056" s="17">
        <v>808.89507893614802</v>
      </c>
      <c r="AU3056" s="6">
        <f t="shared" si="1419"/>
        <v>808.89507893614802</v>
      </c>
      <c r="AV3056" s="17">
        <v>486.04794323543098</v>
      </c>
      <c r="AW3056" s="6">
        <f t="shared" si="1420"/>
        <v>486.04794323543098</v>
      </c>
      <c r="AX3056" s="17">
        <v>568.88088956464196</v>
      </c>
      <c r="AY3056" s="6">
        <f t="shared" si="1421"/>
        <v>568.88088956464196</v>
      </c>
      <c r="AZ3056" s="20">
        <v>306120470.59913701</v>
      </c>
      <c r="BA3056" s="20">
        <v>1240253133.7497399</v>
      </c>
      <c r="BB3056" s="20">
        <v>176960390.04392001</v>
      </c>
      <c r="BC3056" s="20">
        <v>28666005.607195701</v>
      </c>
      <c r="BD3056" s="19">
        <f t="shared" si="1422"/>
        <v>1751.9999999999925</v>
      </c>
      <c r="BE3056" s="18">
        <v>40.331785152747898</v>
      </c>
      <c r="BF3056" s="20">
        <v>328065.56247144501</v>
      </c>
      <c r="BG3056" s="20">
        <v>19369.721957097699</v>
      </c>
      <c r="BH3056" s="19">
        <f t="shared" si="1439"/>
        <v>24.351932539146929</v>
      </c>
      <c r="BI3056" s="20">
        <v>625.79076904534895</v>
      </c>
      <c r="BJ3056">
        <v>106</v>
      </c>
      <c r="BK3056" s="22">
        <v>1824</v>
      </c>
      <c r="BL3056" s="22">
        <v>2767.1539199999902</v>
      </c>
      <c r="BM3056" s="22">
        <v>456</v>
      </c>
      <c r="BN3056" s="22">
        <v>114</v>
      </c>
      <c r="BO3056">
        <v>0.18437552056835199</v>
      </c>
    </row>
    <row r="3057" spans="1:67" x14ac:dyDescent="0.2">
      <c r="A3057" s="27">
        <v>3056</v>
      </c>
      <c r="B3057" s="18">
        <v>515.05413090152194</v>
      </c>
      <c r="C3057" s="18">
        <v>402.79999999999899</v>
      </c>
      <c r="D3057">
        <v>600</v>
      </c>
      <c r="E3057">
        <v>2400</v>
      </c>
      <c r="F3057">
        <v>5</v>
      </c>
      <c r="G3057" s="23">
        <f t="shared" si="1423"/>
        <v>0.98665105919191742</v>
      </c>
      <c r="H3057">
        <v>100</v>
      </c>
      <c r="I3057" s="17">
        <v>140.33070227486499</v>
      </c>
      <c r="J3057" s="6">
        <f t="shared" si="1424"/>
        <v>138.29676870733775</v>
      </c>
      <c r="K3057" s="6">
        <f t="shared" si="1440"/>
        <v>123.16089813515364</v>
      </c>
      <c r="L3057" s="6">
        <f t="shared" si="1425"/>
        <v>0.89055513940304354</v>
      </c>
      <c r="M3057" s="6">
        <f t="shared" si="1426"/>
        <v>124.97222812691939</v>
      </c>
      <c r="N3057" s="28">
        <v>100</v>
      </c>
      <c r="O3057" s="17">
        <v>240.61899563825401</v>
      </c>
      <c r="P3057" s="6">
        <f t="shared" si="1427"/>
        <v>226.896601021446</v>
      </c>
      <c r="Q3057" s="6">
        <f t="shared" si="1413"/>
        <v>141.81037563840374</v>
      </c>
      <c r="R3057" s="17">
        <v>226.896601021446</v>
      </c>
      <c r="S3057" s="6">
        <f t="shared" si="1428"/>
        <v>13.722394616808003</v>
      </c>
      <c r="T3057" s="6">
        <f t="shared" si="1429"/>
        <v>155.53277025521174</v>
      </c>
      <c r="U3057" s="17">
        <v>62.194090089562998</v>
      </c>
      <c r="V3057" s="6">
        <f t="shared" si="1430"/>
        <v>55.355927522240599</v>
      </c>
      <c r="W3057" s="6">
        <f t="shared" si="1414"/>
        <v>55.355927522240599</v>
      </c>
      <c r="X3057" s="17">
        <v>55.355927522240599</v>
      </c>
      <c r="Y3057" s="6">
        <f t="shared" si="1431"/>
        <v>6.8381625673223994</v>
      </c>
      <c r="Z3057" s="6">
        <f t="shared" si="1432"/>
        <v>62.194090089562998</v>
      </c>
      <c r="AA3057" s="17">
        <v>1870.0552354261499</v>
      </c>
      <c r="AB3057" s="6">
        <f t="shared" si="1441"/>
        <v>1698.77241274627</v>
      </c>
      <c r="AC3057" s="6">
        <f t="shared" si="1415"/>
        <v>1698.77241274627</v>
      </c>
      <c r="AD3057" s="17">
        <v>1746.17137117832</v>
      </c>
      <c r="AE3057" s="6">
        <f t="shared" si="1433"/>
        <v>123.88386424782993</v>
      </c>
      <c r="AF3057" s="17">
        <v>1822.6562769940999</v>
      </c>
      <c r="AG3057" s="6">
        <f t="shared" si="1442"/>
        <v>47.398958432049994</v>
      </c>
      <c r="AH3057" s="6">
        <f t="shared" si="1416"/>
        <v>47.398958432049994</v>
      </c>
      <c r="AI3057" s="6">
        <f t="shared" si="1434"/>
        <v>1870.0552354261499</v>
      </c>
      <c r="AJ3057" s="17">
        <v>262.79079736534101</v>
      </c>
      <c r="AK3057" s="6">
        <f t="shared" si="1435"/>
        <v>211.136072520564</v>
      </c>
      <c r="AL3057" s="6">
        <f t="shared" si="1417"/>
        <v>211.136072520564</v>
      </c>
      <c r="AM3057" s="17">
        <v>211.136072520564</v>
      </c>
      <c r="AN3057" s="6">
        <f t="shared" si="1436"/>
        <v>51.654724844777007</v>
      </c>
      <c r="AO3057" s="6">
        <f t="shared" si="1437"/>
        <v>262.79079736534101</v>
      </c>
      <c r="AP3057" s="17">
        <v>2690.9237320945299</v>
      </c>
      <c r="AQ3057" s="6">
        <f t="shared" si="1438"/>
        <v>2380.6684602214336</v>
      </c>
      <c r="AR3057" s="17">
        <v>827.34739166159602</v>
      </c>
      <c r="AS3057" s="6">
        <f t="shared" si="1418"/>
        <v>517.09211978849748</v>
      </c>
      <c r="AT3057" s="17">
        <v>808.78763358809101</v>
      </c>
      <c r="AU3057" s="6">
        <f t="shared" si="1419"/>
        <v>808.78763358809101</v>
      </c>
      <c r="AV3057" s="17">
        <v>485.98338159846099</v>
      </c>
      <c r="AW3057" s="6">
        <f t="shared" si="1420"/>
        <v>485.98338159846099</v>
      </c>
      <c r="AX3057" s="17">
        <v>568.80532524638397</v>
      </c>
      <c r="AY3057" s="6">
        <f t="shared" si="1421"/>
        <v>568.80532524638397</v>
      </c>
      <c r="AZ3057" s="20">
        <v>311660849.01624399</v>
      </c>
      <c r="BA3057" s="20">
        <v>1240265136.0750401</v>
      </c>
      <c r="BB3057" s="20">
        <v>176686670.61295</v>
      </c>
      <c r="BC3057" s="20">
        <v>23387344.295760699</v>
      </c>
      <c r="BD3057" s="19">
        <f t="shared" si="1422"/>
        <v>1751.9999999999948</v>
      </c>
      <c r="BE3057" s="18">
        <v>42.754664331810403</v>
      </c>
      <c r="BF3057" s="20">
        <v>271923.61008666502</v>
      </c>
      <c r="BG3057" s="20">
        <v>16054.9759666023</v>
      </c>
      <c r="BH3057" s="19">
        <f t="shared" si="1439"/>
        <v>20.184579444263001</v>
      </c>
      <c r="BI3057" s="20">
        <v>695.32307671705496</v>
      </c>
      <c r="BJ3057">
        <v>106</v>
      </c>
      <c r="BK3057" s="22">
        <v>1824</v>
      </c>
      <c r="BL3057" s="22">
        <v>2767.1539199999902</v>
      </c>
      <c r="BM3057" s="22">
        <v>456</v>
      </c>
      <c r="BN3057" s="22">
        <v>114</v>
      </c>
      <c r="BO3057">
        <v>0.18409436683309999</v>
      </c>
    </row>
    <row r="3058" spans="1:67" x14ac:dyDescent="0.2">
      <c r="A3058" s="27">
        <v>3057</v>
      </c>
      <c r="B3058" s="18">
        <v>566.55954399167399</v>
      </c>
      <c r="C3058" s="18">
        <v>402.79999999999899</v>
      </c>
      <c r="D3058">
        <v>600</v>
      </c>
      <c r="E3058">
        <v>2400</v>
      </c>
      <c r="F3058">
        <v>6</v>
      </c>
      <c r="G3058" s="23">
        <f t="shared" si="1423"/>
        <v>0.98888625652868556</v>
      </c>
      <c r="H3058">
        <v>100</v>
      </c>
      <c r="I3058" s="17">
        <v>149.64575431655001</v>
      </c>
      <c r="J3058" s="6">
        <f t="shared" si="1424"/>
        <v>147.09905571414546</v>
      </c>
      <c r="K3058" s="6">
        <f t="shared" si="1440"/>
        <v>130.4674617990666</v>
      </c>
      <c r="L3058" s="6">
        <f t="shared" si="1425"/>
        <v>0.88693609327174272</v>
      </c>
      <c r="M3058" s="6">
        <f t="shared" si="1426"/>
        <v>132.72622070822391</v>
      </c>
      <c r="N3058" s="28">
        <v>100</v>
      </c>
      <c r="O3058" s="17">
        <v>260.629363374251</v>
      </c>
      <c r="P3058" s="6">
        <f t="shared" si="1427"/>
        <v>245.76212748139801</v>
      </c>
      <c r="Q3058" s="6">
        <f t="shared" si="1413"/>
        <v>153.60132967587376</v>
      </c>
      <c r="R3058" s="17">
        <v>245.76212748139801</v>
      </c>
      <c r="S3058" s="6">
        <f t="shared" si="1428"/>
        <v>14.867235892852989</v>
      </c>
      <c r="T3058" s="6">
        <f t="shared" si="1429"/>
        <v>168.46856556872675</v>
      </c>
      <c r="U3058" s="17">
        <v>62.179294091548797</v>
      </c>
      <c r="V3058" s="6">
        <f t="shared" si="1430"/>
        <v>55.341169882889901</v>
      </c>
      <c r="W3058" s="6">
        <f t="shared" si="1414"/>
        <v>55.341169882889901</v>
      </c>
      <c r="X3058" s="17">
        <v>55.341169882889901</v>
      </c>
      <c r="Y3058" s="6">
        <f t="shared" si="1431"/>
        <v>6.8381242086588969</v>
      </c>
      <c r="Z3058" s="6">
        <f t="shared" si="1432"/>
        <v>62.179294091548797</v>
      </c>
      <c r="AA3058" s="17">
        <v>2663.8984511313201</v>
      </c>
      <c r="AB3058" s="6">
        <f t="shared" si="1441"/>
        <v>2443.7407343732598</v>
      </c>
      <c r="AC3058" s="6">
        <f t="shared" si="1415"/>
        <v>2443.7407343732598</v>
      </c>
      <c r="AD3058" s="17">
        <v>2491.4721840728698</v>
      </c>
      <c r="AE3058" s="6">
        <f t="shared" si="1433"/>
        <v>172.42626705845032</v>
      </c>
      <c r="AF3058" s="17">
        <v>2616.1670014317101</v>
      </c>
      <c r="AG3058" s="6">
        <f t="shared" si="1442"/>
        <v>47.731449699610039</v>
      </c>
      <c r="AH3058" s="6">
        <f t="shared" si="1416"/>
        <v>47.731449699610039</v>
      </c>
      <c r="AI3058" s="6">
        <f t="shared" si="1434"/>
        <v>2663.8984511313201</v>
      </c>
      <c r="AJ3058" s="17">
        <v>263.07295440239801</v>
      </c>
      <c r="AK3058" s="6">
        <f t="shared" si="1435"/>
        <v>211.273054771956</v>
      </c>
      <c r="AL3058" s="6">
        <f t="shared" si="1417"/>
        <v>211.273054771956</v>
      </c>
      <c r="AM3058" s="17">
        <v>211.273054771956</v>
      </c>
      <c r="AN3058" s="6">
        <f t="shared" si="1436"/>
        <v>51.799899630442013</v>
      </c>
      <c r="AO3058" s="6">
        <f t="shared" si="1437"/>
        <v>263.07295440239801</v>
      </c>
      <c r="AP3058" s="17">
        <v>2870.1058904665601</v>
      </c>
      <c r="AQ3058" s="6">
        <f t="shared" si="1438"/>
        <v>2528.9141614056389</v>
      </c>
      <c r="AR3058" s="17">
        <v>909.84461082913901</v>
      </c>
      <c r="AS3058" s="6">
        <f t="shared" si="1418"/>
        <v>568.65288176821184</v>
      </c>
      <c r="AT3058" s="17">
        <v>808.57655018022797</v>
      </c>
      <c r="AU3058" s="6">
        <f t="shared" si="1419"/>
        <v>808.57655018022797</v>
      </c>
      <c r="AV3058" s="17">
        <v>583.02785525219804</v>
      </c>
      <c r="AW3058" s="6">
        <f t="shared" si="1420"/>
        <v>583.02785525219804</v>
      </c>
      <c r="AX3058" s="17">
        <v>568.65687420500103</v>
      </c>
      <c r="AY3058" s="6">
        <f t="shared" si="1421"/>
        <v>568.65687420500103</v>
      </c>
      <c r="AZ3058" s="20">
        <v>316170793.14683902</v>
      </c>
      <c r="BA3058" s="20">
        <v>1240262236.3878</v>
      </c>
      <c r="BB3058" s="20">
        <v>176095691.90360799</v>
      </c>
      <c r="BC3058" s="20">
        <v>19471278.561742801</v>
      </c>
      <c r="BD3058" s="19">
        <f t="shared" si="1422"/>
        <v>1751.9999999999898</v>
      </c>
      <c r="BE3058" s="18">
        <v>45.013878034157798</v>
      </c>
      <c r="BF3058" s="20">
        <v>224105.69871977999</v>
      </c>
      <c r="BG3058" s="20">
        <v>13231.699909316299</v>
      </c>
      <c r="BH3058" s="19">
        <f t="shared" si="1439"/>
        <v>16.635110420458904</v>
      </c>
      <c r="BI3058" s="20">
        <v>764.85538438875994</v>
      </c>
      <c r="BJ3058">
        <v>106</v>
      </c>
      <c r="BK3058" s="22">
        <v>1824</v>
      </c>
      <c r="BL3058" s="22">
        <v>2767.1539199999902</v>
      </c>
      <c r="BM3058" s="22">
        <v>456</v>
      </c>
      <c r="BN3058" s="22">
        <v>114</v>
      </c>
      <c r="BO3058">
        <v>0.18348737412162699</v>
      </c>
    </row>
    <row r="3059" spans="1:67" x14ac:dyDescent="0.2">
      <c r="A3059" s="27">
        <v>3058</v>
      </c>
      <c r="B3059" s="18">
        <v>618.06495708182604</v>
      </c>
      <c r="C3059" s="18">
        <v>402.79999999999899</v>
      </c>
      <c r="D3059">
        <v>600</v>
      </c>
      <c r="E3059">
        <v>2400</v>
      </c>
      <c r="F3059">
        <v>6</v>
      </c>
      <c r="G3059" s="23">
        <f t="shared" si="1423"/>
        <v>0.99070459039335967</v>
      </c>
      <c r="H3059">
        <v>100</v>
      </c>
      <c r="I3059" s="17">
        <v>153.69469455351299</v>
      </c>
      <c r="J3059" s="6">
        <f t="shared" si="1424"/>
        <v>150.72284644933828</v>
      </c>
      <c r="K3059" s="6">
        <f t="shared" si="1440"/>
        <v>132.5938769569255</v>
      </c>
      <c r="L3059" s="6">
        <f t="shared" si="1425"/>
        <v>0.87971983067274162</v>
      </c>
      <c r="M3059" s="6">
        <f t="shared" si="1426"/>
        <v>135.2082706679152</v>
      </c>
      <c r="N3059" s="28">
        <v>100</v>
      </c>
      <c r="O3059" s="17">
        <v>280.90043026665501</v>
      </c>
      <c r="P3059" s="6">
        <f t="shared" si="1427"/>
        <v>264.875216120473</v>
      </c>
      <c r="Q3059" s="6">
        <f t="shared" si="1413"/>
        <v>165.54701007529562</v>
      </c>
      <c r="R3059" s="17">
        <v>264.875216120473</v>
      </c>
      <c r="S3059" s="6">
        <f t="shared" si="1428"/>
        <v>16.025214146182009</v>
      </c>
      <c r="T3059" s="6">
        <f t="shared" si="1429"/>
        <v>181.57222422147763</v>
      </c>
      <c r="U3059" s="17">
        <v>62.173535575164301</v>
      </c>
      <c r="V3059" s="6">
        <f t="shared" si="1430"/>
        <v>55.335382631321302</v>
      </c>
      <c r="W3059" s="6">
        <f t="shared" si="1414"/>
        <v>55.335382631321302</v>
      </c>
      <c r="X3059" s="17">
        <v>55.335382631321302</v>
      </c>
      <c r="Y3059" s="6">
        <f t="shared" si="1431"/>
        <v>6.8381529438429993</v>
      </c>
      <c r="Z3059" s="6">
        <f t="shared" si="1432"/>
        <v>62.173535575164301</v>
      </c>
      <c r="AA3059" s="17">
        <v>3124.50760036459</v>
      </c>
      <c r="AB3059" s="6">
        <f t="shared" si="1441"/>
        <v>2876.8507530003699</v>
      </c>
      <c r="AC3059" s="6">
        <f t="shared" si="1415"/>
        <v>2876.8507530003699</v>
      </c>
      <c r="AD3059" s="17">
        <v>2923.8677867125698</v>
      </c>
      <c r="AE3059" s="6">
        <f t="shared" si="1433"/>
        <v>200.63981365202017</v>
      </c>
      <c r="AF3059" s="17">
        <v>3077.49056665239</v>
      </c>
      <c r="AG3059" s="6">
        <f t="shared" si="1442"/>
        <v>47.017033712199918</v>
      </c>
      <c r="AH3059" s="6">
        <f t="shared" si="1416"/>
        <v>47.017033712199918</v>
      </c>
      <c r="AI3059" s="6">
        <f t="shared" si="1434"/>
        <v>3124.50760036459</v>
      </c>
      <c r="AJ3059" s="17">
        <v>263.251312745446</v>
      </c>
      <c r="AK3059" s="6">
        <f t="shared" si="1435"/>
        <v>211.28080830613601</v>
      </c>
      <c r="AL3059" s="6">
        <f t="shared" si="1417"/>
        <v>211.28080830613601</v>
      </c>
      <c r="AM3059" s="17">
        <v>211.28080830613601</v>
      </c>
      <c r="AN3059" s="6">
        <f t="shared" si="1436"/>
        <v>51.970504439309991</v>
      </c>
      <c r="AO3059" s="6">
        <f t="shared" si="1437"/>
        <v>263.251312745446</v>
      </c>
      <c r="AP3059" s="17">
        <v>2952.4978415959899</v>
      </c>
      <c r="AQ3059" s="6">
        <f t="shared" si="1438"/>
        <v>2580.3291699766019</v>
      </c>
      <c r="AR3059" s="17">
        <v>992.44979098503495</v>
      </c>
      <c r="AS3059" s="6">
        <f t="shared" si="1418"/>
        <v>620.28111936564687</v>
      </c>
      <c r="AT3059" s="17">
        <v>808.48859660362302</v>
      </c>
      <c r="AU3059" s="6">
        <f t="shared" si="1419"/>
        <v>808.48859660362302</v>
      </c>
      <c r="AV3059" s="17">
        <v>582.96443591964703</v>
      </c>
      <c r="AW3059" s="6">
        <f t="shared" si="1420"/>
        <v>582.96443591964703</v>
      </c>
      <c r="AX3059" s="17">
        <v>568.59501808768505</v>
      </c>
      <c r="AY3059" s="6">
        <f t="shared" si="1421"/>
        <v>568.59501808768505</v>
      </c>
      <c r="AZ3059" s="20">
        <v>319767725.75818902</v>
      </c>
      <c r="BA3059" s="20">
        <v>1240269555.3949201</v>
      </c>
      <c r="BB3059" s="20">
        <v>175677161.21605599</v>
      </c>
      <c r="BC3059" s="20">
        <v>16285557.6308339</v>
      </c>
      <c r="BD3059" s="19">
        <f t="shared" si="1422"/>
        <v>1751.9999999999989</v>
      </c>
      <c r="BE3059" s="18">
        <v>47.117929177423498</v>
      </c>
      <c r="BF3059" s="20">
        <v>185441.67630514599</v>
      </c>
      <c r="BG3059" s="20">
        <v>10948.8898567384</v>
      </c>
      <c r="BH3059" s="19">
        <f t="shared" si="1439"/>
        <v>13.765124133449007</v>
      </c>
      <c r="BI3059" s="20">
        <v>834.38769206046595</v>
      </c>
      <c r="BJ3059">
        <v>106</v>
      </c>
      <c r="BK3059" s="22">
        <v>1824</v>
      </c>
      <c r="BL3059" s="22">
        <v>2767.1539199999902</v>
      </c>
      <c r="BM3059" s="22">
        <v>456</v>
      </c>
      <c r="BN3059" s="22">
        <v>114</v>
      </c>
      <c r="BO3059">
        <v>0.18305750851087599</v>
      </c>
    </row>
    <row r="3060" spans="1:67" x14ac:dyDescent="0.2">
      <c r="A3060" s="27">
        <v>3059</v>
      </c>
      <c r="B3060" s="18">
        <v>669.57037017197899</v>
      </c>
      <c r="C3060" s="18">
        <v>402.79999999999899</v>
      </c>
      <c r="D3060">
        <v>600</v>
      </c>
      <c r="E3060">
        <v>2400</v>
      </c>
      <c r="F3060">
        <v>6</v>
      </c>
      <c r="G3060" s="23">
        <f t="shared" si="1423"/>
        <v>0.99236227952899547</v>
      </c>
      <c r="H3060">
        <v>100</v>
      </c>
      <c r="I3060" s="17">
        <v>157.79640447585001</v>
      </c>
      <c r="J3060" s="6">
        <f t="shared" si="1424"/>
        <v>154.20256140505822</v>
      </c>
      <c r="K3060" s="6">
        <f t="shared" si="1440"/>
        <v>134.56566522814543</v>
      </c>
      <c r="L3060" s="6">
        <f t="shared" si="1425"/>
        <v>0.87265518809813591</v>
      </c>
      <c r="M3060" s="6">
        <f t="shared" si="1426"/>
        <v>137.70185102908243</v>
      </c>
      <c r="N3060" s="28">
        <v>100</v>
      </c>
      <c r="O3060" s="17">
        <v>301.21885051214798</v>
      </c>
      <c r="P3060" s="6">
        <f t="shared" si="1427"/>
        <v>284.03281996184802</v>
      </c>
      <c r="Q3060" s="6">
        <f t="shared" si="1413"/>
        <v>177.52051247615501</v>
      </c>
      <c r="R3060" s="17">
        <v>284.03281996184802</v>
      </c>
      <c r="S3060" s="6">
        <f t="shared" si="1428"/>
        <v>17.186030550299961</v>
      </c>
      <c r="T3060" s="6">
        <f t="shared" si="1429"/>
        <v>194.70654302645497</v>
      </c>
      <c r="U3060" s="17">
        <v>62.167880080594799</v>
      </c>
      <c r="V3060" s="6">
        <f t="shared" si="1430"/>
        <v>55.329725072605903</v>
      </c>
      <c r="W3060" s="6">
        <f t="shared" si="1414"/>
        <v>55.329725072605903</v>
      </c>
      <c r="X3060" s="17">
        <v>55.329725072605903</v>
      </c>
      <c r="Y3060" s="6">
        <f t="shared" si="1431"/>
        <v>6.8381550079888953</v>
      </c>
      <c r="Z3060" s="6">
        <f t="shared" si="1432"/>
        <v>62.167880080594799</v>
      </c>
      <c r="AA3060" s="17">
        <v>3704.2118999624499</v>
      </c>
      <c r="AB3060" s="6">
        <f t="shared" si="1441"/>
        <v>3421.49342948821</v>
      </c>
      <c r="AC3060" s="6">
        <f t="shared" si="1415"/>
        <v>3421.49342948821</v>
      </c>
      <c r="AD3060" s="17">
        <v>3468.04421043002</v>
      </c>
      <c r="AE3060" s="6">
        <f t="shared" si="1433"/>
        <v>236.1676895324299</v>
      </c>
      <c r="AF3060" s="17">
        <v>3657.6611190206399</v>
      </c>
      <c r="AG3060" s="6">
        <f t="shared" si="1442"/>
        <v>46.55078094180999</v>
      </c>
      <c r="AH3060" s="6">
        <f t="shared" si="1416"/>
        <v>46.55078094180999</v>
      </c>
      <c r="AI3060" s="6">
        <f t="shared" si="1434"/>
        <v>3704.2118999624499</v>
      </c>
      <c r="AJ3060" s="17">
        <v>263.44710512391299</v>
      </c>
      <c r="AK3060" s="6">
        <f t="shared" si="1435"/>
        <v>211.37395178707601</v>
      </c>
      <c r="AL3060" s="6">
        <f t="shared" si="1417"/>
        <v>211.37395178707601</v>
      </c>
      <c r="AM3060" s="17">
        <v>211.37395178707601</v>
      </c>
      <c r="AN3060" s="6">
        <f t="shared" si="1436"/>
        <v>52.073153336836981</v>
      </c>
      <c r="AO3060" s="6">
        <f t="shared" si="1437"/>
        <v>263.44710512391299</v>
      </c>
      <c r="AP3060" s="17">
        <v>3034.89075189407</v>
      </c>
      <c r="AQ3060" s="6">
        <f t="shared" si="1438"/>
        <v>2631.7493679037725</v>
      </c>
      <c r="AR3060" s="17">
        <v>1075.0436906407799</v>
      </c>
      <c r="AS3060" s="6">
        <f t="shared" si="1418"/>
        <v>671.90230665048739</v>
      </c>
      <c r="AT3060" s="17">
        <v>808.405691695418</v>
      </c>
      <c r="AU3060" s="6">
        <f t="shared" si="1419"/>
        <v>808.405691695418</v>
      </c>
      <c r="AV3060" s="17">
        <v>582.90465695275702</v>
      </c>
      <c r="AW3060" s="6">
        <f t="shared" si="1420"/>
        <v>582.90465695275702</v>
      </c>
      <c r="AX3060" s="17">
        <v>568.53671260510998</v>
      </c>
      <c r="AY3060" s="6">
        <f t="shared" si="1421"/>
        <v>568.53671260510998</v>
      </c>
      <c r="AZ3060" s="20">
        <v>323003443.58394599</v>
      </c>
      <c r="BA3060" s="20">
        <v>1240260653.14609</v>
      </c>
      <c r="BB3060" s="20">
        <v>175354617.00475401</v>
      </c>
      <c r="BC3060" s="20">
        <v>13381286.2651999</v>
      </c>
      <c r="BD3060" s="19">
        <f t="shared" si="1422"/>
        <v>1751.99999999999</v>
      </c>
      <c r="BE3060" s="18">
        <v>49.070442923486503</v>
      </c>
      <c r="BF3060" s="20">
        <v>148985.46703995901</v>
      </c>
      <c r="BG3060" s="20">
        <v>8796.43401298342</v>
      </c>
      <c r="BH3060" s="19">
        <f t="shared" si="1439"/>
        <v>11.059021298482627</v>
      </c>
      <c r="BI3060" s="20">
        <v>903.91999973217105</v>
      </c>
      <c r="BJ3060">
        <v>106</v>
      </c>
      <c r="BK3060" s="22">
        <v>1824</v>
      </c>
      <c r="BL3060" s="22">
        <v>2767.1539199999902</v>
      </c>
      <c r="BM3060" s="22">
        <v>456</v>
      </c>
      <c r="BN3060" s="22">
        <v>114</v>
      </c>
      <c r="BO3060">
        <v>0.18272622889210899</v>
      </c>
    </row>
    <row r="3061" spans="1:67" x14ac:dyDescent="0.2">
      <c r="A3061" s="27">
        <v>3060</v>
      </c>
      <c r="B3061" s="18">
        <v>721.07578326213104</v>
      </c>
      <c r="C3061" s="18">
        <v>402.79999999999899</v>
      </c>
      <c r="D3061">
        <v>600</v>
      </c>
      <c r="E3061">
        <v>2400</v>
      </c>
      <c r="F3061">
        <v>6</v>
      </c>
      <c r="G3061" s="23">
        <f t="shared" si="1423"/>
        <v>0.99387644996168811</v>
      </c>
      <c r="H3061">
        <v>100</v>
      </c>
      <c r="I3061" s="17">
        <v>161.90893930380699</v>
      </c>
      <c r="J3061" s="6">
        <f t="shared" si="1424"/>
        <v>157.70853938826269</v>
      </c>
      <c r="K3061" s="6">
        <f t="shared" si="1440"/>
        <v>136.57223514941541</v>
      </c>
      <c r="L3061" s="6">
        <f t="shared" si="1425"/>
        <v>0.86597869512435333</v>
      </c>
      <c r="M3061" s="6">
        <f t="shared" si="1426"/>
        <v>140.20969198727889</v>
      </c>
      <c r="N3061" s="28">
        <v>100</v>
      </c>
      <c r="O3061" s="17">
        <v>321.441959314565</v>
      </c>
      <c r="P3061" s="6">
        <f t="shared" si="1427"/>
        <v>303.10042532819699</v>
      </c>
      <c r="Q3061" s="6">
        <f t="shared" si="1413"/>
        <v>189.43776583012311</v>
      </c>
      <c r="R3061" s="17">
        <v>303.10042532819699</v>
      </c>
      <c r="S3061" s="6">
        <f t="shared" si="1428"/>
        <v>18.341533986368006</v>
      </c>
      <c r="T3061" s="6">
        <f t="shared" si="1429"/>
        <v>207.77929981649112</v>
      </c>
      <c r="U3061" s="17">
        <v>62.162281018244997</v>
      </c>
      <c r="V3061" s="6">
        <f t="shared" si="1430"/>
        <v>55.324152567988897</v>
      </c>
      <c r="W3061" s="6">
        <f t="shared" si="1414"/>
        <v>55.324152567988897</v>
      </c>
      <c r="X3061" s="17">
        <v>55.324152567988897</v>
      </c>
      <c r="Y3061" s="6">
        <f t="shared" si="1431"/>
        <v>6.8381284502561002</v>
      </c>
      <c r="Z3061" s="6">
        <f t="shared" si="1432"/>
        <v>62.162281018244997</v>
      </c>
      <c r="AA3061" s="17">
        <v>4504.4653658730103</v>
      </c>
      <c r="AB3061" s="6">
        <f t="shared" si="1441"/>
        <v>4173.3619064302093</v>
      </c>
      <c r="AC3061" s="6">
        <f t="shared" si="1415"/>
        <v>4173.3619064302093</v>
      </c>
      <c r="AD3061" s="17">
        <v>4219.2866094525298</v>
      </c>
      <c r="AE3061" s="6">
        <f t="shared" si="1433"/>
        <v>285.17875642048057</v>
      </c>
      <c r="AF3061" s="17">
        <v>4458.5406628506898</v>
      </c>
      <c r="AG3061" s="6">
        <f t="shared" si="1442"/>
        <v>45.9247030223205</v>
      </c>
      <c r="AH3061" s="6">
        <f t="shared" si="1416"/>
        <v>45.9247030223205</v>
      </c>
      <c r="AI3061" s="6">
        <f t="shared" si="1434"/>
        <v>4504.4653658730103</v>
      </c>
      <c r="AJ3061" s="17">
        <v>263.44855930343903</v>
      </c>
      <c r="AK3061" s="6">
        <f t="shared" si="1435"/>
        <v>211.32293901416801</v>
      </c>
      <c r="AL3061" s="6">
        <f t="shared" si="1417"/>
        <v>211.32293901416801</v>
      </c>
      <c r="AM3061" s="17">
        <v>211.32293901416801</v>
      </c>
      <c r="AN3061" s="6">
        <f t="shared" si="1436"/>
        <v>52.125620289271012</v>
      </c>
      <c r="AO3061" s="6">
        <f t="shared" si="1437"/>
        <v>263.44855930343903</v>
      </c>
      <c r="AP3061" s="17">
        <v>3117.2845410783798</v>
      </c>
      <c r="AQ3061" s="6">
        <f t="shared" si="1438"/>
        <v>2683.1743208379617</v>
      </c>
      <c r="AR3061" s="17">
        <v>1157.62725397443</v>
      </c>
      <c r="AS3061" s="6">
        <f t="shared" si="1418"/>
        <v>723.5170337340187</v>
      </c>
      <c r="AT3061" s="17">
        <v>808.32741288198497</v>
      </c>
      <c r="AU3061" s="6">
        <f t="shared" si="1419"/>
        <v>808.32741288198497</v>
      </c>
      <c r="AV3061" s="17">
        <v>582.84821365286496</v>
      </c>
      <c r="AW3061" s="6">
        <f t="shared" si="1420"/>
        <v>582.84821365286496</v>
      </c>
      <c r="AX3061" s="17">
        <v>568.48166056909304</v>
      </c>
      <c r="AY3061" s="6">
        <f t="shared" si="1421"/>
        <v>568.48166056909304</v>
      </c>
      <c r="AZ3061" s="20">
        <v>325795693.94193</v>
      </c>
      <c r="BA3061" s="20">
        <v>1240273777.1087201</v>
      </c>
      <c r="BB3061" s="20">
        <v>175202069.282222</v>
      </c>
      <c r="BC3061" s="20">
        <v>10728459.667122301</v>
      </c>
      <c r="BD3061" s="19">
        <f t="shared" si="1422"/>
        <v>1751.9999999999945</v>
      </c>
      <c r="BE3061" s="18">
        <v>50.887182130861397</v>
      </c>
      <c r="BF3061" s="20">
        <v>117109.202375956</v>
      </c>
      <c r="BG3061" s="20">
        <v>6914.3883056521699</v>
      </c>
      <c r="BH3061" s="19">
        <f t="shared" si="1439"/>
        <v>8.6928825277746657</v>
      </c>
      <c r="BI3061" s="20">
        <v>973.45230740387694</v>
      </c>
      <c r="BJ3061">
        <v>106</v>
      </c>
      <c r="BK3061" s="22">
        <v>1824</v>
      </c>
      <c r="BL3061" s="22">
        <v>2767.1539199999902</v>
      </c>
      <c r="BM3061" s="22">
        <v>456</v>
      </c>
      <c r="BN3061" s="22">
        <v>114</v>
      </c>
      <c r="BO3061">
        <v>0.18256954864321501</v>
      </c>
    </row>
    <row r="3062" spans="1:67" x14ac:dyDescent="0.2">
      <c r="A3062" s="27">
        <v>3061</v>
      </c>
      <c r="B3062" s="18">
        <v>772.58119635228297</v>
      </c>
      <c r="C3062" s="18">
        <v>402.79999999999899</v>
      </c>
      <c r="D3062">
        <v>600</v>
      </c>
      <c r="E3062">
        <v>2400</v>
      </c>
      <c r="F3062">
        <v>6</v>
      </c>
      <c r="G3062" s="23">
        <f t="shared" si="1423"/>
        <v>0.99442118797223433</v>
      </c>
      <c r="H3062">
        <v>100</v>
      </c>
      <c r="I3062" s="17">
        <v>166.05585840282899</v>
      </c>
      <c r="J3062" s="6">
        <f t="shared" si="1424"/>
        <v>163.61107804531053</v>
      </c>
      <c r="K3062" s="6">
        <f t="shared" si="1440"/>
        <v>140.99315267276549</v>
      </c>
      <c r="L3062" s="6">
        <f t="shared" si="1425"/>
        <v>0.86175798336662002</v>
      </c>
      <c r="M3062" s="6">
        <f t="shared" si="1426"/>
        <v>143.09996166343493</v>
      </c>
      <c r="N3062" s="28">
        <v>100</v>
      </c>
      <c r="O3062" s="17">
        <v>341.90548909939201</v>
      </c>
      <c r="P3062" s="6">
        <f t="shared" si="1427"/>
        <v>322.39461763831298</v>
      </c>
      <c r="Q3062" s="6">
        <f t="shared" si="1413"/>
        <v>201.4966360239456</v>
      </c>
      <c r="R3062" s="17">
        <v>322.39461763831298</v>
      </c>
      <c r="S3062" s="6">
        <f t="shared" si="1428"/>
        <v>19.510871461079034</v>
      </c>
      <c r="T3062" s="6">
        <f t="shared" si="1429"/>
        <v>221.00750748502463</v>
      </c>
      <c r="U3062" s="17">
        <v>62.156933698867199</v>
      </c>
      <c r="V3062" s="6">
        <f t="shared" si="1430"/>
        <v>55.318836112067999</v>
      </c>
      <c r="W3062" s="6">
        <f t="shared" si="1414"/>
        <v>55.318836112067999</v>
      </c>
      <c r="X3062" s="17">
        <v>55.318836112067999</v>
      </c>
      <c r="Y3062" s="6">
        <f t="shared" si="1431"/>
        <v>6.8380975867992007</v>
      </c>
      <c r="Z3062" s="6">
        <f t="shared" si="1432"/>
        <v>62.156933698867199</v>
      </c>
      <c r="AA3062" s="17">
        <v>5269.56724191167</v>
      </c>
      <c r="AB3062" s="6">
        <f t="shared" si="1441"/>
        <v>4892.5915707991007</v>
      </c>
      <c r="AC3062" s="6">
        <f t="shared" si="1415"/>
        <v>4892.5915707991007</v>
      </c>
      <c r="AD3062" s="17">
        <v>4937.6612459400303</v>
      </c>
      <c r="AE3062" s="6">
        <f t="shared" si="1433"/>
        <v>331.90599597163964</v>
      </c>
      <c r="AF3062" s="17">
        <v>5224.4975667707404</v>
      </c>
      <c r="AG3062" s="6">
        <f t="shared" si="1442"/>
        <v>45.069675140929576</v>
      </c>
      <c r="AH3062" s="6">
        <f t="shared" si="1416"/>
        <v>45.069675140929576</v>
      </c>
      <c r="AI3062" s="6">
        <f t="shared" si="1434"/>
        <v>5269.56724191167</v>
      </c>
      <c r="AJ3062" s="17">
        <v>263.99691177985198</v>
      </c>
      <c r="AK3062" s="6">
        <f t="shared" si="1435"/>
        <v>211.71943416840401</v>
      </c>
      <c r="AL3062" s="6">
        <f t="shared" si="1417"/>
        <v>211.71943416840401</v>
      </c>
      <c r="AM3062" s="17">
        <v>211.71943416840401</v>
      </c>
      <c r="AN3062" s="6">
        <f t="shared" si="1436"/>
        <v>52.277477611447978</v>
      </c>
      <c r="AO3062" s="6">
        <f t="shared" si="1437"/>
        <v>263.99691177985198</v>
      </c>
      <c r="AP3062" s="17">
        <v>3199.6791375828102</v>
      </c>
      <c r="AQ3062" s="6">
        <f t="shared" si="1438"/>
        <v>2734.6036415876497</v>
      </c>
      <c r="AR3062" s="17">
        <v>1240.2013226537799</v>
      </c>
      <c r="AS3062" s="6">
        <f t="shared" si="1418"/>
        <v>775.12582665861248</v>
      </c>
      <c r="AT3062" s="17">
        <v>808.25338346889305</v>
      </c>
      <c r="AU3062" s="6">
        <f t="shared" si="1419"/>
        <v>808.25338346889305</v>
      </c>
      <c r="AV3062" s="17">
        <v>582.79483440271099</v>
      </c>
      <c r="AW3062" s="6">
        <f t="shared" si="1420"/>
        <v>582.79483440271099</v>
      </c>
      <c r="AX3062" s="17">
        <v>568.42959705743306</v>
      </c>
      <c r="AY3062" s="6">
        <f t="shared" si="1421"/>
        <v>568.42959705743306</v>
      </c>
      <c r="AZ3062" s="20">
        <v>327768956.30149698</v>
      </c>
      <c r="BA3062" s="20">
        <v>1240273777.1087201</v>
      </c>
      <c r="BB3062" s="20">
        <v>174183187.91713199</v>
      </c>
      <c r="BC3062" s="20">
        <v>9774078.6726454105</v>
      </c>
      <c r="BD3062" s="19">
        <f t="shared" si="1422"/>
        <v>1751.9999999999943</v>
      </c>
      <c r="BE3062" s="18">
        <v>52.605270038061697</v>
      </c>
      <c r="BF3062" s="20">
        <v>107601.388009028</v>
      </c>
      <c r="BG3062" s="20">
        <v>6353.0257556797897</v>
      </c>
      <c r="BH3062" s="19">
        <f t="shared" si="1439"/>
        <v>7.9871283111055087</v>
      </c>
      <c r="BI3062" s="20">
        <v>1042.98461507558</v>
      </c>
      <c r="BJ3062">
        <v>106</v>
      </c>
      <c r="BK3062" s="22">
        <v>1824</v>
      </c>
      <c r="BL3062" s="22">
        <v>2767.1539199999902</v>
      </c>
      <c r="BM3062" s="22">
        <v>456</v>
      </c>
      <c r="BN3062" s="22">
        <v>114</v>
      </c>
      <c r="BO3062">
        <v>0.18152308977956999</v>
      </c>
    </row>
    <row r="3063" spans="1:67" x14ac:dyDescent="0.2">
      <c r="A3063" s="27">
        <v>3062</v>
      </c>
      <c r="B3063" s="18">
        <v>824.08660944243502</v>
      </c>
      <c r="C3063" s="18">
        <v>402.79999999999899</v>
      </c>
      <c r="D3063">
        <v>600</v>
      </c>
      <c r="E3063">
        <v>2400</v>
      </c>
      <c r="F3063">
        <v>6</v>
      </c>
      <c r="G3063" s="23">
        <f t="shared" si="1423"/>
        <v>0.99486564774652808</v>
      </c>
      <c r="H3063">
        <v>100</v>
      </c>
      <c r="I3063" s="17">
        <v>170.23953164806099</v>
      </c>
      <c r="J3063" s="6">
        <f t="shared" si="1424"/>
        <v>167.89888152156695</v>
      </c>
      <c r="K3063" s="6">
        <f t="shared" si="1440"/>
        <v>143.78317346732027</v>
      </c>
      <c r="L3063" s="6">
        <f t="shared" si="1425"/>
        <v>0.85636766704042055</v>
      </c>
      <c r="M3063" s="6">
        <f t="shared" si="1426"/>
        <v>145.78763055550382</v>
      </c>
      <c r="N3063" s="28">
        <v>100</v>
      </c>
      <c r="O3063" s="17">
        <v>362.61876462961601</v>
      </c>
      <c r="P3063" s="6">
        <f t="shared" si="1427"/>
        <v>341.92419516716399</v>
      </c>
      <c r="Q3063" s="6">
        <f t="shared" si="1413"/>
        <v>213.7026219794775</v>
      </c>
      <c r="R3063" s="17">
        <v>341.92419516716399</v>
      </c>
      <c r="S3063" s="6">
        <f t="shared" si="1428"/>
        <v>20.694569462452023</v>
      </c>
      <c r="T3063" s="6">
        <f t="shared" si="1429"/>
        <v>234.39719144192952</v>
      </c>
      <c r="U3063" s="17">
        <v>62.152092978476801</v>
      </c>
      <c r="V3063" s="6">
        <f t="shared" si="1430"/>
        <v>55.313999984999803</v>
      </c>
      <c r="W3063" s="6">
        <f t="shared" si="1414"/>
        <v>55.313999984999803</v>
      </c>
      <c r="X3063" s="17">
        <v>55.313999984999803</v>
      </c>
      <c r="Y3063" s="6">
        <f t="shared" si="1431"/>
        <v>6.8380929934769981</v>
      </c>
      <c r="Z3063" s="6">
        <f t="shared" si="1432"/>
        <v>62.152092978476801</v>
      </c>
      <c r="AA3063" s="17">
        <v>5741.2159779909098</v>
      </c>
      <c r="AB3063" s="6">
        <f t="shared" si="1441"/>
        <v>5335.3769042469203</v>
      </c>
      <c r="AC3063" s="6">
        <f t="shared" si="1415"/>
        <v>5335.3769042469203</v>
      </c>
      <c r="AD3063" s="17">
        <v>5380.4711539579403</v>
      </c>
      <c r="AE3063" s="6">
        <f t="shared" si="1433"/>
        <v>360.74482403296952</v>
      </c>
      <c r="AF3063" s="17">
        <v>5696.1217282798898</v>
      </c>
      <c r="AG3063" s="6">
        <f t="shared" si="1442"/>
        <v>45.094249711019984</v>
      </c>
      <c r="AH3063" s="6">
        <f t="shared" si="1416"/>
        <v>45.094249711019984</v>
      </c>
      <c r="AI3063" s="6">
        <f t="shared" si="1434"/>
        <v>5741.2159779909098</v>
      </c>
      <c r="AJ3063" s="17">
        <v>265.22181316619998</v>
      </c>
      <c r="AK3063" s="6">
        <f t="shared" si="1435"/>
        <v>212.65432971195801</v>
      </c>
      <c r="AL3063" s="6">
        <f t="shared" si="1417"/>
        <v>212.65432971195801</v>
      </c>
      <c r="AM3063" s="17">
        <v>212.65432971195801</v>
      </c>
      <c r="AN3063" s="6">
        <f t="shared" si="1436"/>
        <v>52.567483454241966</v>
      </c>
      <c r="AO3063" s="6">
        <f t="shared" si="1437"/>
        <v>265.22181316619998</v>
      </c>
      <c r="AP3063" s="17">
        <v>3282.0744774059499</v>
      </c>
      <c r="AQ3063" s="6">
        <f t="shared" si="1438"/>
        <v>2786.0369838881679</v>
      </c>
      <c r="AR3063" s="17">
        <v>1322.7666493807501</v>
      </c>
      <c r="AS3063" s="6">
        <f t="shared" si="1418"/>
        <v>826.72915586296881</v>
      </c>
      <c r="AT3063" s="17">
        <v>808.18326657901196</v>
      </c>
      <c r="AU3063" s="6">
        <f t="shared" si="1419"/>
        <v>808.18326657901196</v>
      </c>
      <c r="AV3063" s="17">
        <v>582.74427629548597</v>
      </c>
      <c r="AW3063" s="6">
        <f t="shared" si="1420"/>
        <v>582.74427629548597</v>
      </c>
      <c r="AX3063" s="17">
        <v>568.38028515070096</v>
      </c>
      <c r="AY3063" s="6">
        <f t="shared" si="1421"/>
        <v>568.38028515070096</v>
      </c>
      <c r="AZ3063" s="20">
        <v>329513353.02363503</v>
      </c>
      <c r="BA3063" s="20">
        <v>1240273777.1087201</v>
      </c>
      <c r="BB3063" s="20">
        <v>173217484.719556</v>
      </c>
      <c r="BC3063" s="20">
        <v>8995385.1480826493</v>
      </c>
      <c r="BD3063" s="19">
        <f t="shared" si="1422"/>
        <v>1751.9999999999941</v>
      </c>
      <c r="BE3063" s="18">
        <v>54.209910247713402</v>
      </c>
      <c r="BF3063" s="20">
        <v>98993.724796382201</v>
      </c>
      <c r="BG3063" s="20">
        <v>5844.8101359930697</v>
      </c>
      <c r="BH3063" s="19">
        <f t="shared" si="1439"/>
        <v>7.3481912879843918</v>
      </c>
      <c r="BI3063" s="20">
        <v>1112.51692274728</v>
      </c>
      <c r="BJ3063">
        <v>106</v>
      </c>
      <c r="BK3063" s="22">
        <v>1824</v>
      </c>
      <c r="BL3063" s="22">
        <v>2767.1539199999902</v>
      </c>
      <c r="BM3063" s="22">
        <v>456</v>
      </c>
      <c r="BN3063" s="22">
        <v>114</v>
      </c>
      <c r="BO3063">
        <v>0.18053124743017601</v>
      </c>
    </row>
    <row r="3064" spans="1:67" x14ac:dyDescent="0.2">
      <c r="A3064" s="27">
        <v>3063</v>
      </c>
      <c r="B3064" s="18">
        <v>875.59202253258798</v>
      </c>
      <c r="C3064" s="18">
        <v>402.79999999999899</v>
      </c>
      <c r="D3064">
        <v>600</v>
      </c>
      <c r="E3064">
        <v>2400</v>
      </c>
      <c r="F3064">
        <v>6</v>
      </c>
      <c r="G3064" s="23">
        <f t="shared" si="1423"/>
        <v>0.99539520477463095</v>
      </c>
      <c r="H3064">
        <v>100</v>
      </c>
      <c r="I3064" s="17">
        <v>174.428375118037</v>
      </c>
      <c r="J3064" s="6">
        <f t="shared" si="1424"/>
        <v>171.33700725631479</v>
      </c>
      <c r="K3064" s="6">
        <f t="shared" si="1440"/>
        <v>145.72344216615767</v>
      </c>
      <c r="L3064" s="6">
        <f t="shared" si="1425"/>
        <v>0.85050768949267319</v>
      </c>
      <c r="M3064" s="6">
        <f t="shared" si="1426"/>
        <v>148.35267430360292</v>
      </c>
      <c r="N3064" s="28">
        <v>100</v>
      </c>
      <c r="O3064" s="17">
        <v>383.40526012368503</v>
      </c>
      <c r="P3064" s="6">
        <f t="shared" si="1427"/>
        <v>361.522712168277</v>
      </c>
      <c r="Q3064" s="6">
        <f t="shared" si="1413"/>
        <v>225.95169510517312</v>
      </c>
      <c r="R3064" s="17">
        <v>361.522712168277</v>
      </c>
      <c r="S3064" s="6">
        <f t="shared" si="1428"/>
        <v>21.882547955408029</v>
      </c>
      <c r="T3064" s="6">
        <f t="shared" si="1429"/>
        <v>247.83424306058114</v>
      </c>
      <c r="U3064" s="17">
        <v>62.147425796749303</v>
      </c>
      <c r="V3064" s="6">
        <f t="shared" si="1430"/>
        <v>55.3093454912581</v>
      </c>
      <c r="W3064" s="6">
        <f t="shared" si="1414"/>
        <v>55.3093454912581</v>
      </c>
      <c r="X3064" s="17">
        <v>55.3093454912581</v>
      </c>
      <c r="Y3064" s="6">
        <f t="shared" si="1431"/>
        <v>6.8380803054912036</v>
      </c>
      <c r="Z3064" s="6">
        <f t="shared" si="1432"/>
        <v>62.147425796749303</v>
      </c>
      <c r="AA3064" s="17">
        <v>6225.3046267797799</v>
      </c>
      <c r="AB3064" s="6">
        <f t="shared" si="1441"/>
        <v>5790.1233975303103</v>
      </c>
      <c r="AC3064" s="6">
        <f t="shared" si="1415"/>
        <v>5790.1233975303103</v>
      </c>
      <c r="AD3064" s="17">
        <v>5834.9471256595398</v>
      </c>
      <c r="AE3064" s="6">
        <f t="shared" si="1433"/>
        <v>390.35750112024016</v>
      </c>
      <c r="AF3064" s="17">
        <v>6180.4808986505504</v>
      </c>
      <c r="AG3064" s="6">
        <f t="shared" si="1442"/>
        <v>44.823728129229494</v>
      </c>
      <c r="AH3064" s="6">
        <f t="shared" si="1416"/>
        <v>44.823728129229494</v>
      </c>
      <c r="AI3064" s="6">
        <f t="shared" si="1434"/>
        <v>6225.3046267797799</v>
      </c>
      <c r="AJ3064" s="17">
        <v>266.26485995867199</v>
      </c>
      <c r="AK3064" s="6">
        <f t="shared" si="1435"/>
        <v>213.44878489298901</v>
      </c>
      <c r="AL3064" s="6">
        <f t="shared" si="1417"/>
        <v>213.44878489298901</v>
      </c>
      <c r="AM3064" s="17">
        <v>213.44878489298901</v>
      </c>
      <c r="AN3064" s="6">
        <f t="shared" si="1436"/>
        <v>52.81607506568298</v>
      </c>
      <c r="AO3064" s="6">
        <f t="shared" si="1437"/>
        <v>266.26485995867199</v>
      </c>
      <c r="AP3064" s="17">
        <v>3364.47050313727</v>
      </c>
      <c r="AQ3064" s="6">
        <f t="shared" si="1438"/>
        <v>2837.4740371334001</v>
      </c>
      <c r="AR3064" s="17">
        <v>1405.32390934365</v>
      </c>
      <c r="AS3064" s="6">
        <f t="shared" si="1418"/>
        <v>878.32744333978121</v>
      </c>
      <c r="AT3064" s="17">
        <v>808.11676002700494</v>
      </c>
      <c r="AU3064" s="6">
        <f t="shared" si="1419"/>
        <v>808.11676002700494</v>
      </c>
      <c r="AV3064" s="17">
        <v>582.69632143905505</v>
      </c>
      <c r="AW3064" s="6">
        <f t="shared" si="1420"/>
        <v>582.69632143905505</v>
      </c>
      <c r="AX3064" s="17">
        <v>568.33351232755899</v>
      </c>
      <c r="AY3064" s="6">
        <f t="shared" si="1421"/>
        <v>568.33351232755899</v>
      </c>
      <c r="AZ3064" s="20">
        <v>331007076.66054797</v>
      </c>
      <c r="BA3064" s="20">
        <v>1240281394.7409999</v>
      </c>
      <c r="BB3064" s="20">
        <v>172643927.36360401</v>
      </c>
      <c r="BC3064" s="20">
        <v>8067601.2348466599</v>
      </c>
      <c r="BD3064" s="19">
        <f t="shared" si="1422"/>
        <v>1751.9999999999986</v>
      </c>
      <c r="BE3064" s="18">
        <v>55.705675819301597</v>
      </c>
      <c r="BF3064" s="20">
        <v>86463.929427425406</v>
      </c>
      <c r="BG3064" s="20">
        <v>5105.0230926725799</v>
      </c>
      <c r="BH3064" s="19">
        <f t="shared" si="1439"/>
        <v>6.4181188681438757</v>
      </c>
      <c r="BI3064" s="20">
        <v>1182.04923041899</v>
      </c>
      <c r="BJ3064">
        <v>106</v>
      </c>
      <c r="BK3064" s="22">
        <v>1824</v>
      </c>
      <c r="BL3064" s="22">
        <v>2767.1539199999902</v>
      </c>
      <c r="BM3064" s="22">
        <v>456</v>
      </c>
      <c r="BN3064" s="22">
        <v>114</v>
      </c>
      <c r="BO3064">
        <v>0.179942159521471</v>
      </c>
    </row>
    <row r="3065" spans="1:67" x14ac:dyDescent="0.2">
      <c r="A3065" s="27">
        <v>3064</v>
      </c>
      <c r="B3065" s="18">
        <v>927.09743562274002</v>
      </c>
      <c r="C3065" s="18">
        <v>402.79999999999899</v>
      </c>
      <c r="D3065">
        <v>600</v>
      </c>
      <c r="E3065">
        <v>2400</v>
      </c>
      <c r="F3065">
        <v>6</v>
      </c>
      <c r="G3065" s="23">
        <f t="shared" si="1423"/>
        <v>0.99567905753934627</v>
      </c>
      <c r="H3065">
        <v>100</v>
      </c>
      <c r="I3065" s="17">
        <v>178.62046943070499</v>
      </c>
      <c r="J3065" s="6">
        <f t="shared" si="1424"/>
        <v>176.03364475694497</v>
      </c>
      <c r="K3065" s="6">
        <f t="shared" si="1440"/>
        <v>148.92345421274541</v>
      </c>
      <c r="L3065" s="6">
        <f t="shared" si="1425"/>
        <v>0.84599426671173328</v>
      </c>
      <c r="M3065" s="6">
        <f t="shared" si="1426"/>
        <v>151.11189305573484</v>
      </c>
      <c r="N3065" s="28">
        <v>100</v>
      </c>
      <c r="O3065" s="17">
        <v>404.26711351696099</v>
      </c>
      <c r="P3065" s="6">
        <f t="shared" si="1427"/>
        <v>381.19219124528001</v>
      </c>
      <c r="Q3065" s="6">
        <f t="shared" si="1413"/>
        <v>238.24511952829999</v>
      </c>
      <c r="R3065" s="17">
        <v>381.19219124528001</v>
      </c>
      <c r="S3065" s="6">
        <f t="shared" si="1428"/>
        <v>23.074922271680975</v>
      </c>
      <c r="T3065" s="6">
        <f t="shared" si="1429"/>
        <v>261.32004179998097</v>
      </c>
      <c r="U3065" s="17">
        <v>62.142894550548398</v>
      </c>
      <c r="V3065" s="6">
        <f t="shared" si="1430"/>
        <v>55.304837119757799</v>
      </c>
      <c r="W3065" s="6">
        <f t="shared" si="1414"/>
        <v>55.304837119757799</v>
      </c>
      <c r="X3065" s="17">
        <v>55.304837119757799</v>
      </c>
      <c r="Y3065" s="6">
        <f t="shared" si="1431"/>
        <v>6.8380574307905988</v>
      </c>
      <c r="Z3065" s="6">
        <f t="shared" si="1432"/>
        <v>62.142894550548398</v>
      </c>
      <c r="AA3065" s="17">
        <v>6750.5073861582596</v>
      </c>
      <c r="AB3065" s="6">
        <f t="shared" si="1441"/>
        <v>6283.7936452129097</v>
      </c>
      <c r="AC3065" s="6">
        <f t="shared" si="1415"/>
        <v>6283.7936452129097</v>
      </c>
      <c r="AD3065" s="17">
        <v>6328.1011993049497</v>
      </c>
      <c r="AE3065" s="6">
        <f t="shared" si="1433"/>
        <v>422.40618685330992</v>
      </c>
      <c r="AF3065" s="17">
        <v>6706.1998320662196</v>
      </c>
      <c r="AG3065" s="6">
        <f t="shared" si="1442"/>
        <v>44.307554092039936</v>
      </c>
      <c r="AH3065" s="6">
        <f t="shared" si="1416"/>
        <v>44.307554092039936</v>
      </c>
      <c r="AI3065" s="6">
        <f t="shared" si="1434"/>
        <v>6750.5073861582596</v>
      </c>
      <c r="AJ3065" s="17">
        <v>267.090705639617</v>
      </c>
      <c r="AK3065" s="6">
        <f t="shared" si="1435"/>
        <v>214.07426900250201</v>
      </c>
      <c r="AL3065" s="6">
        <f t="shared" si="1417"/>
        <v>214.07426900250201</v>
      </c>
      <c r="AM3065" s="17">
        <v>214.07426900250201</v>
      </c>
      <c r="AN3065" s="6">
        <f t="shared" si="1436"/>
        <v>53.016436637114992</v>
      </c>
      <c r="AO3065" s="6">
        <f t="shared" si="1437"/>
        <v>267.090705639617</v>
      </c>
      <c r="AP3065" s="17">
        <v>3446.8671631300099</v>
      </c>
      <c r="AQ3065" s="6">
        <f t="shared" si="1438"/>
        <v>2888.9145219007632</v>
      </c>
      <c r="AR3065" s="17">
        <v>1487.87370994464</v>
      </c>
      <c r="AS3065" s="6">
        <f t="shared" si="1418"/>
        <v>929.9210687154</v>
      </c>
      <c r="AT3065" s="17">
        <v>808.05359196568497</v>
      </c>
      <c r="AU3065" s="6">
        <f t="shared" si="1419"/>
        <v>808.05359196568497</v>
      </c>
      <c r="AV3065" s="17">
        <v>582.65077381674996</v>
      </c>
      <c r="AW3065" s="6">
        <f t="shared" si="1420"/>
        <v>582.65077381674996</v>
      </c>
      <c r="AX3065" s="17">
        <v>568.28908740292798</v>
      </c>
      <c r="AY3065" s="6">
        <f t="shared" si="1421"/>
        <v>568.28908740292798</v>
      </c>
      <c r="AZ3065" s="20">
        <v>332270212.06476098</v>
      </c>
      <c r="BA3065" s="20">
        <v>1240281394.7409999</v>
      </c>
      <c r="BB3065" s="20">
        <v>171878102.00317201</v>
      </c>
      <c r="BC3065" s="20">
        <v>7570291.1910653496</v>
      </c>
      <c r="BD3065" s="19">
        <f t="shared" si="1422"/>
        <v>1751.9999999999982</v>
      </c>
      <c r="BE3065" s="18">
        <v>57.1135240272164</v>
      </c>
      <c r="BF3065" s="20">
        <v>82264.824734062393</v>
      </c>
      <c r="BG3065" s="20">
        <v>4857.0985931717696</v>
      </c>
      <c r="BH3065" s="19">
        <f t="shared" si="1439"/>
        <v>6.1064241158899257</v>
      </c>
      <c r="BI3065" s="20">
        <v>1251.5815380906899</v>
      </c>
      <c r="BJ3065">
        <v>106</v>
      </c>
      <c r="BK3065" s="22">
        <v>1824</v>
      </c>
      <c r="BL3065" s="22">
        <v>2767.1539199999902</v>
      </c>
      <c r="BM3065" s="22">
        <v>456</v>
      </c>
      <c r="BN3065" s="22">
        <v>114</v>
      </c>
      <c r="BO3065">
        <v>0.17915560086785501</v>
      </c>
    </row>
    <row r="3066" spans="1:67" x14ac:dyDescent="0.2">
      <c r="A3066" s="27">
        <v>3065</v>
      </c>
      <c r="B3066" s="18">
        <v>978.60284871289196</v>
      </c>
      <c r="C3066" s="18">
        <v>402.79999999999899</v>
      </c>
      <c r="D3066">
        <v>600</v>
      </c>
      <c r="E3066">
        <v>2400</v>
      </c>
      <c r="F3066">
        <v>6</v>
      </c>
      <c r="G3066" s="23">
        <f t="shared" si="1423"/>
        <v>0.99596332064897219</v>
      </c>
      <c r="H3066">
        <v>100</v>
      </c>
      <c r="I3066" s="17">
        <v>182.82295612669401</v>
      </c>
      <c r="J3066" s="6">
        <f t="shared" si="1424"/>
        <v>180.13824284994325</v>
      </c>
      <c r="K3066" s="6">
        <f t="shared" si="1440"/>
        <v>151.52675700342135</v>
      </c>
      <c r="L3066" s="6">
        <f t="shared" si="1425"/>
        <v>0.84116928535627211</v>
      </c>
      <c r="M3066" s="6">
        <f t="shared" si="1426"/>
        <v>153.7850553518123</v>
      </c>
      <c r="N3066" s="28">
        <v>100</v>
      </c>
      <c r="O3066" s="17">
        <v>425.16333933326501</v>
      </c>
      <c r="P3066" s="6">
        <f t="shared" si="1427"/>
        <v>400.89399248999598</v>
      </c>
      <c r="Q3066" s="6">
        <f t="shared" si="1413"/>
        <v>250.55874530624749</v>
      </c>
      <c r="R3066" s="17">
        <v>400.89399248999598</v>
      </c>
      <c r="S3066" s="6">
        <f t="shared" si="1428"/>
        <v>24.269346843269034</v>
      </c>
      <c r="T3066" s="6">
        <f t="shared" si="1429"/>
        <v>274.82809214951652</v>
      </c>
      <c r="U3066" s="17">
        <v>62.138724424658001</v>
      </c>
      <c r="V3066" s="6">
        <f t="shared" si="1430"/>
        <v>55.300673429777497</v>
      </c>
      <c r="W3066" s="6">
        <f t="shared" si="1414"/>
        <v>55.300673429777497</v>
      </c>
      <c r="X3066" s="17">
        <v>55.300673429777497</v>
      </c>
      <c r="Y3066" s="6">
        <f t="shared" si="1431"/>
        <v>6.8380509948805042</v>
      </c>
      <c r="Z3066" s="6">
        <f t="shared" si="1432"/>
        <v>62.138724424658001</v>
      </c>
      <c r="AA3066" s="17">
        <v>7195.3159151954596</v>
      </c>
      <c r="AB3066" s="6">
        <f t="shared" si="1441"/>
        <v>6701.4922322326711</v>
      </c>
      <c r="AC3066" s="6">
        <f t="shared" si="1415"/>
        <v>6701.4922322326711</v>
      </c>
      <c r="AD3066" s="17">
        <v>6745.7380440875204</v>
      </c>
      <c r="AE3066" s="6">
        <f t="shared" si="1433"/>
        <v>449.57787110793925</v>
      </c>
      <c r="AF3066" s="17">
        <v>7151.0701033406103</v>
      </c>
      <c r="AG3066" s="6">
        <f t="shared" si="1442"/>
        <v>44.245811854849308</v>
      </c>
      <c r="AH3066" s="6">
        <f t="shared" si="1416"/>
        <v>44.245811854849308</v>
      </c>
      <c r="AI3066" s="6">
        <f t="shared" si="1434"/>
        <v>7195.3159151954596</v>
      </c>
      <c r="AJ3066" s="17">
        <v>267.97812929748102</v>
      </c>
      <c r="AK3066" s="6">
        <f t="shared" si="1435"/>
        <v>214.7517758907</v>
      </c>
      <c r="AL3066" s="6">
        <f t="shared" si="1417"/>
        <v>214.7517758907</v>
      </c>
      <c r="AM3066" s="17">
        <v>214.7517758907</v>
      </c>
      <c r="AN3066" s="6">
        <f t="shared" si="1436"/>
        <v>53.226353406781016</v>
      </c>
      <c r="AO3066" s="6">
        <f t="shared" si="1437"/>
        <v>267.97812929748102</v>
      </c>
      <c r="AP3066" s="17">
        <v>3529.2644107955998</v>
      </c>
      <c r="AQ3066" s="6">
        <f t="shared" si="1438"/>
        <v>2940.3581861337134</v>
      </c>
      <c r="AR3066" s="17">
        <v>1570.4165990983599</v>
      </c>
      <c r="AS3066" s="6">
        <f t="shared" si="1418"/>
        <v>981.51037443647499</v>
      </c>
      <c r="AT3066" s="17">
        <v>807.99351717195498</v>
      </c>
      <c r="AU3066" s="6">
        <f t="shared" si="1419"/>
        <v>807.99351717195498</v>
      </c>
      <c r="AV3066" s="17">
        <v>582.60745660932503</v>
      </c>
      <c r="AW3066" s="6">
        <f t="shared" si="1420"/>
        <v>582.60745660932503</v>
      </c>
      <c r="AX3066" s="17">
        <v>568.24683791595805</v>
      </c>
      <c r="AY3066" s="6">
        <f t="shared" si="1421"/>
        <v>568.24683791595805</v>
      </c>
      <c r="AZ3066" s="20">
        <v>333436929.41042501</v>
      </c>
      <c r="BA3066" s="20">
        <v>1240281394.7409999</v>
      </c>
      <c r="BB3066" s="20">
        <v>171209413.62557399</v>
      </c>
      <c r="BC3066" s="20">
        <v>7072262.2230007099</v>
      </c>
      <c r="BD3066" s="19">
        <f t="shared" si="1422"/>
        <v>1751.9999999999998</v>
      </c>
      <c r="BE3066" s="18">
        <v>58.434804080198099</v>
      </c>
      <c r="BF3066" s="20">
        <v>76021.089519002402</v>
      </c>
      <c r="BG3066" s="20">
        <v>4488.4545508700803</v>
      </c>
      <c r="BH3066" s="19">
        <f t="shared" si="1439"/>
        <v>5.6429587719385284</v>
      </c>
      <c r="BI3066" s="20">
        <v>1321.1138457623999</v>
      </c>
      <c r="BJ3066">
        <v>106</v>
      </c>
      <c r="BK3066" s="22">
        <v>1824</v>
      </c>
      <c r="BL3066" s="22">
        <v>2767.1539199999902</v>
      </c>
      <c r="BM3066" s="22">
        <v>456</v>
      </c>
      <c r="BN3066" s="22">
        <v>114</v>
      </c>
      <c r="BO3066">
        <v>0.1784688059068</v>
      </c>
    </row>
    <row r="3067" spans="1:67" x14ac:dyDescent="0.2">
      <c r="A3067" s="27">
        <v>3066</v>
      </c>
      <c r="B3067" s="18">
        <v>1030.10826180304</v>
      </c>
      <c r="C3067" s="18">
        <v>402.79999999999899</v>
      </c>
      <c r="D3067">
        <v>600</v>
      </c>
      <c r="E3067">
        <v>2400</v>
      </c>
      <c r="F3067">
        <v>6</v>
      </c>
      <c r="G3067" s="23">
        <f t="shared" si="1423"/>
        <v>0.99624784930022547</v>
      </c>
      <c r="H3067">
        <v>100</v>
      </c>
      <c r="I3067" s="17">
        <v>187.02797129133501</v>
      </c>
      <c r="J3067" s="6">
        <f t="shared" si="1424"/>
        <v>184.00988940510661</v>
      </c>
      <c r="K3067" s="6">
        <f t="shared" si="1440"/>
        <v>153.89715665537031</v>
      </c>
      <c r="L3067" s="6">
        <f t="shared" si="1425"/>
        <v>0.83635263926798153</v>
      </c>
      <c r="M3067" s="6">
        <f t="shared" si="1426"/>
        <v>156.42133740644431</v>
      </c>
      <c r="N3067" s="28">
        <v>100</v>
      </c>
      <c r="O3067" s="17">
        <v>446.03221932364198</v>
      </c>
      <c r="P3067" s="6">
        <f t="shared" si="1427"/>
        <v>420.56992682804599</v>
      </c>
      <c r="Q3067" s="6">
        <f t="shared" si="1413"/>
        <v>262.85620426752877</v>
      </c>
      <c r="R3067" s="17">
        <v>420.56992682804599</v>
      </c>
      <c r="S3067" s="6">
        <f t="shared" si="1428"/>
        <v>25.462292495595989</v>
      </c>
      <c r="T3067" s="6">
        <f t="shared" si="1429"/>
        <v>288.31849676312476</v>
      </c>
      <c r="U3067" s="17">
        <v>62.134809317282098</v>
      </c>
      <c r="V3067" s="6">
        <f t="shared" si="1430"/>
        <v>55.296758322401601</v>
      </c>
      <c r="W3067" s="6">
        <f t="shared" si="1414"/>
        <v>55.296758322401601</v>
      </c>
      <c r="X3067" s="17">
        <v>55.296758322401601</v>
      </c>
      <c r="Y3067" s="6">
        <f t="shared" si="1431"/>
        <v>6.8380509948804971</v>
      </c>
      <c r="Z3067" s="6">
        <f t="shared" si="1432"/>
        <v>62.134809317282098</v>
      </c>
      <c r="AA3067" s="17">
        <v>7643.3976762209604</v>
      </c>
      <c r="AB3067" s="6">
        <f t="shared" si="1441"/>
        <v>7122.4390734675098</v>
      </c>
      <c r="AC3067" s="6">
        <f t="shared" si="1415"/>
        <v>7122.4390734675098</v>
      </c>
      <c r="AD3067" s="17">
        <v>7166.3751853420099</v>
      </c>
      <c r="AE3067" s="6">
        <f t="shared" si="1433"/>
        <v>477.02249087895052</v>
      </c>
      <c r="AF3067" s="17">
        <v>7599.4615643464604</v>
      </c>
      <c r="AG3067" s="6">
        <f t="shared" si="1442"/>
        <v>43.936111874500057</v>
      </c>
      <c r="AH3067" s="6">
        <f t="shared" si="1416"/>
        <v>43.936111874500057</v>
      </c>
      <c r="AI3067" s="6">
        <f t="shared" si="1434"/>
        <v>7643.3976762209604</v>
      </c>
      <c r="AJ3067" s="17">
        <v>268.82987271512599</v>
      </c>
      <c r="AK3067" s="6">
        <f t="shared" si="1435"/>
        <v>215.403353019424</v>
      </c>
      <c r="AL3067" s="6">
        <f t="shared" si="1417"/>
        <v>215.403353019424</v>
      </c>
      <c r="AM3067" s="17">
        <v>215.403353019424</v>
      </c>
      <c r="AN3067" s="6">
        <f t="shared" si="1436"/>
        <v>53.426519695701984</v>
      </c>
      <c r="AO3067" s="6">
        <f t="shared" si="1437"/>
        <v>268.82987271512599</v>
      </c>
      <c r="AP3067" s="17">
        <v>3611.6622039991798</v>
      </c>
      <c r="AQ3067" s="6">
        <f t="shared" si="1438"/>
        <v>2991.8048018715417</v>
      </c>
      <c r="AR3067" s="17">
        <v>1652.95307234036</v>
      </c>
      <c r="AS3067" s="6">
        <f t="shared" si="1418"/>
        <v>1033.0956702127251</v>
      </c>
      <c r="AT3067" s="17">
        <v>807.936313865329</v>
      </c>
      <c r="AU3067" s="6">
        <f t="shared" si="1419"/>
        <v>807.936313865329</v>
      </c>
      <c r="AV3067" s="17">
        <v>582.566209900937</v>
      </c>
      <c r="AW3067" s="6">
        <f t="shared" si="1420"/>
        <v>582.566209900937</v>
      </c>
      <c r="AX3067" s="17">
        <v>568.20660789255101</v>
      </c>
      <c r="AY3067" s="6">
        <f t="shared" si="1421"/>
        <v>568.20660789255101</v>
      </c>
      <c r="AZ3067" s="20">
        <v>334514377.82970399</v>
      </c>
      <c r="BA3067" s="20">
        <v>1240281394.7409999</v>
      </c>
      <c r="BB3067" s="20">
        <v>170630459.40329</v>
      </c>
      <c r="BC3067" s="20">
        <v>6573768.0260049403</v>
      </c>
      <c r="BD3067" s="19">
        <f t="shared" si="1422"/>
        <v>1751.9999999999991</v>
      </c>
      <c r="BE3067" s="18">
        <v>59.676810634067003</v>
      </c>
      <c r="BF3067" s="20">
        <v>69167.857642190604</v>
      </c>
      <c r="BG3067" s="20">
        <v>4083.8244672936698</v>
      </c>
      <c r="BH3067" s="19">
        <f t="shared" si="1439"/>
        <v>5.1342511859242945</v>
      </c>
      <c r="BI3067" s="20">
        <v>1390.6461534341099</v>
      </c>
      <c r="BJ3067">
        <v>106</v>
      </c>
      <c r="BK3067" s="22">
        <v>1824</v>
      </c>
      <c r="BL3067" s="22">
        <v>2767.1539199999902</v>
      </c>
      <c r="BM3067" s="22">
        <v>456</v>
      </c>
      <c r="BN3067" s="22">
        <v>114</v>
      </c>
      <c r="BO3067">
        <v>0.17787417457361299</v>
      </c>
    </row>
    <row r="3068" spans="1:67" x14ac:dyDescent="0.2">
      <c r="A3068" s="27">
        <v>3067</v>
      </c>
      <c r="B3068" s="18">
        <v>20.602165236060799</v>
      </c>
      <c r="C3068" s="18">
        <v>452.2</v>
      </c>
      <c r="D3068">
        <v>600</v>
      </c>
      <c r="E3068">
        <v>2400</v>
      </c>
      <c r="F3068">
        <v>7</v>
      </c>
      <c r="G3068" s="23">
        <f t="shared" si="1423"/>
        <v>0.89992480344826331</v>
      </c>
      <c r="H3068">
        <v>100</v>
      </c>
      <c r="I3068" s="17">
        <v>122.822385328199</v>
      </c>
      <c r="J3068" s="6">
        <f t="shared" si="1424"/>
        <v>122.60480459159078</v>
      </c>
      <c r="K3068" s="6">
        <f t="shared" si="1440"/>
        <v>121.97924450387092</v>
      </c>
      <c r="L3068" s="6">
        <f t="shared" si="1425"/>
        <v>0.99489775225527521</v>
      </c>
      <c r="M3068" s="6">
        <f t="shared" si="1426"/>
        <v>122.19571508965649</v>
      </c>
      <c r="N3068" s="28">
        <v>100</v>
      </c>
      <c r="O3068" s="17">
        <v>102.26877116573</v>
      </c>
      <c r="P3068" s="6">
        <f t="shared" si="1427"/>
        <v>96.441752326922895</v>
      </c>
      <c r="Q3068" s="6">
        <f t="shared" si="1413"/>
        <v>60.276095204326808</v>
      </c>
      <c r="R3068" s="17">
        <v>96.441752326922895</v>
      </c>
      <c r="S3068" s="6">
        <f t="shared" si="1428"/>
        <v>5.8270188388071062</v>
      </c>
      <c r="T3068" s="6">
        <f t="shared" si="1429"/>
        <v>66.103114043133914</v>
      </c>
      <c r="U3068" s="17">
        <v>68.029569452107097</v>
      </c>
      <c r="V3068" s="6">
        <f t="shared" si="1430"/>
        <v>60.556247995839399</v>
      </c>
      <c r="W3068" s="6">
        <f t="shared" si="1414"/>
        <v>60.556247995839399</v>
      </c>
      <c r="X3068" s="17">
        <v>60.556247995839399</v>
      </c>
      <c r="Y3068" s="6">
        <f t="shared" si="1431"/>
        <v>7.4733214562676977</v>
      </c>
      <c r="Z3068" s="6">
        <f t="shared" si="1432"/>
        <v>68.029569452107097</v>
      </c>
      <c r="AA3068" s="17">
        <v>436.05220455752101</v>
      </c>
      <c r="AB3068" s="6">
        <f t="shared" si="1441"/>
        <v>344.99934602669197</v>
      </c>
      <c r="AC3068" s="6">
        <f t="shared" si="1415"/>
        <v>344.99934602669197</v>
      </c>
      <c r="AD3068" s="17">
        <v>398.377799278314</v>
      </c>
      <c r="AE3068" s="6">
        <f t="shared" si="1433"/>
        <v>37.674405279207008</v>
      </c>
      <c r="AF3068" s="17">
        <v>382.67375130589897</v>
      </c>
      <c r="AG3068" s="6">
        <f t="shared" si="1442"/>
        <v>53.378453251622034</v>
      </c>
      <c r="AH3068" s="6">
        <f t="shared" si="1416"/>
        <v>53.378453251622034</v>
      </c>
      <c r="AI3068" s="6">
        <f t="shared" si="1434"/>
        <v>436.05220455752101</v>
      </c>
      <c r="AJ3068" s="17">
        <v>178.38161292513101</v>
      </c>
      <c r="AK3068" s="6">
        <f t="shared" si="1435"/>
        <v>144.87946944762899</v>
      </c>
      <c r="AL3068" s="6">
        <f t="shared" si="1417"/>
        <v>144.87946944762899</v>
      </c>
      <c r="AM3068" s="17">
        <v>144.87946944762899</v>
      </c>
      <c r="AN3068" s="6">
        <f t="shared" si="1436"/>
        <v>33.502143477502017</v>
      </c>
      <c r="AO3068" s="6">
        <f t="shared" si="1437"/>
        <v>178.38161292513101</v>
      </c>
      <c r="AP3068" s="17">
        <v>2192.3766656099301</v>
      </c>
      <c r="AQ3068" s="6">
        <f t="shared" si="1438"/>
        <v>2179.9544304643096</v>
      </c>
      <c r="AR3068" s="17">
        <v>33.125960388318802</v>
      </c>
      <c r="AS3068" s="6">
        <f t="shared" si="1418"/>
        <v>20.70372524269925</v>
      </c>
      <c r="AT3068" s="17">
        <v>908.85831149062699</v>
      </c>
      <c r="AU3068" s="6">
        <f t="shared" si="1419"/>
        <v>908.85831149062699</v>
      </c>
      <c r="AV3068" s="17">
        <v>681.03595220842897</v>
      </c>
      <c r="AW3068" s="6">
        <f t="shared" si="1420"/>
        <v>681.03595220842897</v>
      </c>
      <c r="AX3068" s="17">
        <v>569.35644152255395</v>
      </c>
      <c r="AY3068" s="6">
        <f t="shared" si="1421"/>
        <v>569.35644152255395</v>
      </c>
      <c r="AZ3068" s="20">
        <v>30304475.596005</v>
      </c>
      <c r="BA3068" s="20">
        <v>1274033885.7424099</v>
      </c>
      <c r="BB3068" s="20">
        <v>272329894.30293697</v>
      </c>
      <c r="BC3068" s="20">
        <v>175331744.35864201</v>
      </c>
      <c r="BD3068" s="19">
        <f t="shared" si="1422"/>
        <v>1751.9999999999941</v>
      </c>
      <c r="BE3068" s="18">
        <v>21.073195509125199</v>
      </c>
      <c r="BF3068" s="20">
        <v>2288740.0597336199</v>
      </c>
      <c r="BG3068" s="20">
        <v>135132.31396535301</v>
      </c>
      <c r="BH3068" s="19">
        <f t="shared" si="1439"/>
        <v>169.89056429574944</v>
      </c>
      <c r="BI3068" s="20">
        <v>27.812923068682199</v>
      </c>
      <c r="BJ3068">
        <v>119</v>
      </c>
      <c r="BK3068" s="22">
        <v>1824</v>
      </c>
      <c r="BL3068" s="22">
        <v>2767.1539199999902</v>
      </c>
      <c r="BM3068" s="22">
        <v>456</v>
      </c>
      <c r="BN3068" s="22">
        <v>114</v>
      </c>
      <c r="BO3068">
        <v>0.28232685346880698</v>
      </c>
    </row>
    <row r="3069" spans="1:67" x14ac:dyDescent="0.2">
      <c r="A3069" s="27">
        <v>3068</v>
      </c>
      <c r="B3069" s="18">
        <v>51.505413090152203</v>
      </c>
      <c r="C3069" s="18">
        <v>452.2</v>
      </c>
      <c r="D3069">
        <v>600</v>
      </c>
      <c r="E3069">
        <v>2400</v>
      </c>
      <c r="F3069">
        <v>7</v>
      </c>
      <c r="G3069" s="23">
        <f t="shared" si="1423"/>
        <v>0.91171286659329531</v>
      </c>
      <c r="H3069">
        <v>100</v>
      </c>
      <c r="I3069" s="17">
        <v>124.38386667443</v>
      </c>
      <c r="J3069" s="6">
        <f t="shared" si="1424"/>
        <v>123.95319321873235</v>
      </c>
      <c r="K3069" s="6">
        <f t="shared" si="1440"/>
        <v>122.39065571314056</v>
      </c>
      <c r="L3069" s="6">
        <f t="shared" si="1425"/>
        <v>0.98739413269624698</v>
      </c>
      <c r="M3069" s="6">
        <f t="shared" si="1426"/>
        <v>122.81590015640442</v>
      </c>
      <c r="N3069" s="28">
        <v>100</v>
      </c>
      <c r="O3069" s="17">
        <v>105.20109044072601</v>
      </c>
      <c r="P3069" s="6">
        <f t="shared" si="1427"/>
        <v>99.206335535883497</v>
      </c>
      <c r="Q3069" s="6">
        <f t="shared" si="1413"/>
        <v>62.003959709927187</v>
      </c>
      <c r="R3069" s="17">
        <v>99.206335535883497</v>
      </c>
      <c r="S3069" s="6">
        <f t="shared" si="1428"/>
        <v>5.9947549048425088</v>
      </c>
      <c r="T3069" s="6">
        <f t="shared" si="1429"/>
        <v>67.998714614769696</v>
      </c>
      <c r="U3069" s="17">
        <v>68.022986514213002</v>
      </c>
      <c r="V3069" s="6">
        <f t="shared" si="1430"/>
        <v>60.549611745131102</v>
      </c>
      <c r="W3069" s="6">
        <f t="shared" si="1414"/>
        <v>60.549611745131102</v>
      </c>
      <c r="X3069" s="17">
        <v>60.549611745131102</v>
      </c>
      <c r="Y3069" s="6">
        <f t="shared" si="1431"/>
        <v>7.4733747690819001</v>
      </c>
      <c r="Z3069" s="6">
        <f t="shared" si="1432"/>
        <v>68.022986514213002</v>
      </c>
      <c r="AA3069" s="17">
        <v>481.72998369675099</v>
      </c>
      <c r="AB3069" s="6">
        <f t="shared" si="1441"/>
        <v>389.05553657989401</v>
      </c>
      <c r="AC3069" s="6">
        <f t="shared" si="1415"/>
        <v>389.05553657989401</v>
      </c>
      <c r="AD3069" s="17">
        <v>441.53003929603102</v>
      </c>
      <c r="AE3069" s="6">
        <f t="shared" si="1433"/>
        <v>40.199944400719971</v>
      </c>
      <c r="AF3069" s="17">
        <v>429.25548098061398</v>
      </c>
      <c r="AG3069" s="6">
        <f t="shared" si="1442"/>
        <v>52.47450271613701</v>
      </c>
      <c r="AH3069" s="6">
        <f t="shared" si="1416"/>
        <v>52.47450271613701</v>
      </c>
      <c r="AI3069" s="6">
        <f t="shared" si="1434"/>
        <v>481.72998369675099</v>
      </c>
      <c r="AJ3069" s="17">
        <v>193.20521672550501</v>
      </c>
      <c r="AK3069" s="6">
        <f t="shared" si="1435"/>
        <v>156.804623343457</v>
      </c>
      <c r="AL3069" s="6">
        <f t="shared" si="1417"/>
        <v>156.804623343457</v>
      </c>
      <c r="AM3069" s="17">
        <v>156.804623343457</v>
      </c>
      <c r="AN3069" s="6">
        <f t="shared" si="1436"/>
        <v>36.400593382048015</v>
      </c>
      <c r="AO3069" s="6">
        <f t="shared" si="1437"/>
        <v>193.20521672550501</v>
      </c>
      <c r="AP3069" s="17">
        <v>2241.8039097693099</v>
      </c>
      <c r="AQ3069" s="6">
        <f t="shared" si="1438"/>
        <v>2210.751946748459</v>
      </c>
      <c r="AR3069" s="17">
        <v>82.8052347222701</v>
      </c>
      <c r="AS3069" s="6">
        <f t="shared" si="1418"/>
        <v>51.753271701418811</v>
      </c>
      <c r="AT3069" s="17">
        <v>908.75222852473996</v>
      </c>
      <c r="AU3069" s="6">
        <f t="shared" si="1419"/>
        <v>908.75222852473996</v>
      </c>
      <c r="AV3069" s="17">
        <v>680.95646092494405</v>
      </c>
      <c r="AW3069" s="6">
        <f t="shared" si="1420"/>
        <v>680.95646092494405</v>
      </c>
      <c r="AX3069" s="17">
        <v>569.28998559735601</v>
      </c>
      <c r="AY3069" s="6">
        <f t="shared" si="1421"/>
        <v>569.28998559735601</v>
      </c>
      <c r="AZ3069" s="20">
        <v>73585776.8264855</v>
      </c>
      <c r="BA3069" s="20">
        <v>1274002172.05581</v>
      </c>
      <c r="BB3069" s="20">
        <v>249733002.22717601</v>
      </c>
      <c r="BC3069" s="20">
        <v>154679058.58439001</v>
      </c>
      <c r="BD3069" s="19">
        <f t="shared" si="1422"/>
        <v>1752.0000096938613</v>
      </c>
      <c r="BE3069" s="18">
        <v>22.770341350243498</v>
      </c>
      <c r="BF3069" s="20">
        <v>1981731.2934638299</v>
      </c>
      <c r="BG3069" s="20">
        <v>117005.83218457999</v>
      </c>
      <c r="BH3069" s="19">
        <f t="shared" si="1439"/>
        <v>147.10165290917831</v>
      </c>
      <c r="BI3069" s="20">
        <v>69.532307671705496</v>
      </c>
      <c r="BJ3069">
        <v>119</v>
      </c>
      <c r="BK3069" s="22">
        <v>1824</v>
      </c>
      <c r="BL3069" s="22">
        <v>2767.1539199999902</v>
      </c>
      <c r="BM3069" s="22">
        <v>456</v>
      </c>
      <c r="BN3069" s="22">
        <v>114</v>
      </c>
      <c r="BO3069">
        <v>0.25911815339285899</v>
      </c>
    </row>
    <row r="3070" spans="1:67" x14ac:dyDescent="0.2">
      <c r="A3070" s="27">
        <v>3069</v>
      </c>
      <c r="B3070" s="18">
        <v>154.516239270456</v>
      </c>
      <c r="C3070" s="18">
        <v>452.2</v>
      </c>
      <c r="D3070">
        <v>600</v>
      </c>
      <c r="E3070">
        <v>2400</v>
      </c>
      <c r="F3070">
        <v>6</v>
      </c>
      <c r="G3070" s="23">
        <f t="shared" si="1423"/>
        <v>0.94494580747151991</v>
      </c>
      <c r="H3070">
        <v>100</v>
      </c>
      <c r="I3070" s="17">
        <v>124.637159461327</v>
      </c>
      <c r="J3070" s="6">
        <f t="shared" si="1424"/>
        <v>123.45914966257959</v>
      </c>
      <c r="K3070" s="6">
        <f t="shared" si="1440"/>
        <v>118.80713642942209</v>
      </c>
      <c r="L3070" s="6">
        <f t="shared" si="1425"/>
        <v>0.96231941297286028</v>
      </c>
      <c r="M3070" s="6">
        <f t="shared" si="1426"/>
        <v>119.94075812742898</v>
      </c>
      <c r="N3070" s="28">
        <v>100</v>
      </c>
      <c r="O3070" s="17">
        <v>119.480210374328</v>
      </c>
      <c r="P3070" s="6">
        <f t="shared" si="1427"/>
        <v>112.670802834615</v>
      </c>
      <c r="Q3070" s="6">
        <f t="shared" si="1413"/>
        <v>70.419251771634379</v>
      </c>
      <c r="R3070" s="17">
        <v>112.670802834615</v>
      </c>
      <c r="S3070" s="6">
        <f t="shared" si="1428"/>
        <v>6.8094075397129927</v>
      </c>
      <c r="T3070" s="6">
        <f t="shared" si="1429"/>
        <v>77.228659311347371</v>
      </c>
      <c r="U3070" s="17">
        <v>68.011360862395307</v>
      </c>
      <c r="V3070" s="6">
        <f t="shared" si="1430"/>
        <v>60.538253813963699</v>
      </c>
      <c r="W3070" s="6">
        <f t="shared" si="1414"/>
        <v>60.538253813963699</v>
      </c>
      <c r="X3070" s="17">
        <v>60.538253813963699</v>
      </c>
      <c r="Y3070" s="6">
        <f t="shared" si="1431"/>
        <v>7.4731070484316078</v>
      </c>
      <c r="Z3070" s="6">
        <f t="shared" si="1432"/>
        <v>68.011360862395307</v>
      </c>
      <c r="AA3070" s="17">
        <v>619.55402181942304</v>
      </c>
      <c r="AB3070" s="6">
        <f t="shared" si="1441"/>
        <v>521.633234230418</v>
      </c>
      <c r="AC3070" s="6">
        <f t="shared" si="1415"/>
        <v>521.633234230418</v>
      </c>
      <c r="AD3070" s="17">
        <v>571.56288725870604</v>
      </c>
      <c r="AE3070" s="6">
        <f t="shared" si="1433"/>
        <v>47.991134560717001</v>
      </c>
      <c r="AF3070" s="17">
        <v>569.624368791135</v>
      </c>
      <c r="AG3070" s="6">
        <f t="shared" si="1442"/>
        <v>49.929653028288044</v>
      </c>
      <c r="AH3070" s="6">
        <f t="shared" si="1416"/>
        <v>49.929653028288044</v>
      </c>
      <c r="AI3070" s="6">
        <f t="shared" si="1434"/>
        <v>619.55402181942304</v>
      </c>
      <c r="AJ3070" s="17">
        <v>248.393947533822</v>
      </c>
      <c r="AK3070" s="6">
        <f t="shared" si="1435"/>
        <v>200.57110368967699</v>
      </c>
      <c r="AL3070" s="6">
        <f t="shared" si="1417"/>
        <v>200.57110368967699</v>
      </c>
      <c r="AM3070" s="17">
        <v>200.57110368967699</v>
      </c>
      <c r="AN3070" s="6">
        <f t="shared" si="1436"/>
        <v>47.822843844145012</v>
      </c>
      <c r="AO3070" s="6">
        <f t="shared" si="1437"/>
        <v>248.393947533822</v>
      </c>
      <c r="AP3070" s="17">
        <v>2309.7842923632502</v>
      </c>
      <c r="AQ3070" s="6">
        <f t="shared" si="1438"/>
        <v>2216.6425408949999</v>
      </c>
      <c r="AR3070" s="17">
        <v>248.37800391535299</v>
      </c>
      <c r="AS3070" s="6">
        <f t="shared" si="1418"/>
        <v>155.23625244709561</v>
      </c>
      <c r="AT3070" s="17">
        <v>908.61431378363295</v>
      </c>
      <c r="AU3070" s="6">
        <f t="shared" si="1419"/>
        <v>908.61431378363295</v>
      </c>
      <c r="AV3070" s="17">
        <v>583.58838608308099</v>
      </c>
      <c r="AW3070" s="6">
        <f t="shared" si="1420"/>
        <v>583.58838608308099</v>
      </c>
      <c r="AX3070" s="17">
        <v>569.20358858119005</v>
      </c>
      <c r="AY3070" s="6">
        <f t="shared" si="1421"/>
        <v>569.20358858119005</v>
      </c>
      <c r="AZ3070" s="20">
        <v>192900070.635111</v>
      </c>
      <c r="BA3070" s="20">
        <v>1274061569.76544</v>
      </c>
      <c r="BB3070" s="20">
        <v>188583414.289547</v>
      </c>
      <c r="BC3070" s="20">
        <v>96454945.309896901</v>
      </c>
      <c r="BD3070" s="19">
        <f t="shared" si="1422"/>
        <v>1751.999999999995</v>
      </c>
      <c r="BE3070" s="18">
        <v>28.617287223854099</v>
      </c>
      <c r="BF3070" s="20">
        <v>1173463.88075379</v>
      </c>
      <c r="BG3070" s="20">
        <v>69283.9227795396</v>
      </c>
      <c r="BH3070" s="19">
        <f t="shared" si="1439"/>
        <v>87.104885517294008</v>
      </c>
      <c r="BI3070" s="20">
        <v>208.596923015116</v>
      </c>
      <c r="BJ3070">
        <v>119</v>
      </c>
      <c r="BK3070" s="22">
        <v>1824</v>
      </c>
      <c r="BL3070" s="22">
        <v>2767.1539199999902</v>
      </c>
      <c r="BM3070" s="22">
        <v>456</v>
      </c>
      <c r="BN3070" s="22">
        <v>114</v>
      </c>
      <c r="BO3070">
        <v>0.19631310255430301</v>
      </c>
    </row>
    <row r="3071" spans="1:67" x14ac:dyDescent="0.2">
      <c r="A3071" s="27">
        <v>3070</v>
      </c>
      <c r="B3071" s="18">
        <v>206.02165236060799</v>
      </c>
      <c r="C3071" s="18">
        <v>452.2</v>
      </c>
      <c r="D3071">
        <v>600</v>
      </c>
      <c r="E3071">
        <v>2400</v>
      </c>
      <c r="F3071">
        <v>6</v>
      </c>
      <c r="G3071" s="23">
        <f t="shared" si="1423"/>
        <v>0.95778456489708153</v>
      </c>
      <c r="H3071">
        <v>100</v>
      </c>
      <c r="I3071" s="17">
        <v>127.81029404224699</v>
      </c>
      <c r="J3071" s="6">
        <f t="shared" si="1424"/>
        <v>126.37177968908382</v>
      </c>
      <c r="K3071" s="6">
        <f t="shared" si="1440"/>
        <v>120.23011795125259</v>
      </c>
      <c r="L3071" s="6">
        <f t="shared" si="1425"/>
        <v>0.9514000534538507</v>
      </c>
      <c r="M3071" s="6">
        <f t="shared" si="1426"/>
        <v>121.59872058374617</v>
      </c>
      <c r="N3071" s="28">
        <v>99.999999999999901</v>
      </c>
      <c r="O3071" s="17">
        <v>131.97120105403499</v>
      </c>
      <c r="P3071" s="6">
        <f t="shared" si="1427"/>
        <v>124.448691128337</v>
      </c>
      <c r="Q3071" s="6">
        <f t="shared" si="1413"/>
        <v>77.780431955210631</v>
      </c>
      <c r="R3071" s="17">
        <v>124.448691128337</v>
      </c>
      <c r="S3071" s="6">
        <f t="shared" si="1428"/>
        <v>7.5225099256979888</v>
      </c>
      <c r="T3071" s="6">
        <f t="shared" si="1429"/>
        <v>85.30294188090862</v>
      </c>
      <c r="U3071" s="17">
        <v>68.001044198419393</v>
      </c>
      <c r="V3071" s="6">
        <f t="shared" si="1430"/>
        <v>60.527929784894397</v>
      </c>
      <c r="W3071" s="6">
        <f t="shared" si="1414"/>
        <v>60.527929784894397</v>
      </c>
      <c r="X3071" s="17">
        <v>60.527929784894397</v>
      </c>
      <c r="Y3071" s="6">
        <f t="shared" si="1431"/>
        <v>7.4731144135249963</v>
      </c>
      <c r="Z3071" s="6">
        <f t="shared" si="1432"/>
        <v>68.001044198419393</v>
      </c>
      <c r="AA3071" s="17">
        <v>778.63697016313904</v>
      </c>
      <c r="AB3071" s="6">
        <f t="shared" si="1441"/>
        <v>671.91562962224305</v>
      </c>
      <c r="AC3071" s="6">
        <f t="shared" si="1415"/>
        <v>671.91562962224305</v>
      </c>
      <c r="AD3071" s="17">
        <v>721.09193315441803</v>
      </c>
      <c r="AE3071" s="6">
        <f t="shared" si="1433"/>
        <v>57.54503700872101</v>
      </c>
      <c r="AF3071" s="17">
        <v>729.46066663096406</v>
      </c>
      <c r="AG3071" s="6">
        <f t="shared" si="1442"/>
        <v>49.176303532174984</v>
      </c>
      <c r="AH3071" s="6">
        <f t="shared" si="1416"/>
        <v>49.176303532174984</v>
      </c>
      <c r="AI3071" s="6">
        <f t="shared" si="1434"/>
        <v>778.63697016313904</v>
      </c>
      <c r="AJ3071" s="17">
        <v>269.60932547582001</v>
      </c>
      <c r="AK3071" s="6">
        <f t="shared" si="1435"/>
        <v>217.30690245964701</v>
      </c>
      <c r="AL3071" s="6">
        <f t="shared" si="1417"/>
        <v>217.30690245964701</v>
      </c>
      <c r="AM3071" s="17">
        <v>217.30690245964701</v>
      </c>
      <c r="AN3071" s="6">
        <f t="shared" si="1436"/>
        <v>52.302423016173009</v>
      </c>
      <c r="AO3071" s="6">
        <f t="shared" si="1437"/>
        <v>269.60932547582001</v>
      </c>
      <c r="AP3071" s="17">
        <v>2392.16657917985</v>
      </c>
      <c r="AQ3071" s="6">
        <f t="shared" si="1438"/>
        <v>2267.998878449655</v>
      </c>
      <c r="AR3071" s="17">
        <v>331.11386861387001</v>
      </c>
      <c r="AS3071" s="6">
        <f t="shared" si="1418"/>
        <v>206.94616788366875</v>
      </c>
      <c r="AT3071" s="17">
        <v>908.458465843152</v>
      </c>
      <c r="AU3071" s="6">
        <f t="shared" si="1419"/>
        <v>908.458465843152</v>
      </c>
      <c r="AV3071" s="17">
        <v>583.48828745302501</v>
      </c>
      <c r="AW3071" s="6">
        <f t="shared" si="1420"/>
        <v>583.48828745302501</v>
      </c>
      <c r="AX3071" s="17">
        <v>569.10595726980898</v>
      </c>
      <c r="AY3071" s="6">
        <f t="shared" si="1421"/>
        <v>569.10595726980898</v>
      </c>
      <c r="AZ3071" s="20">
        <v>230567661.08979899</v>
      </c>
      <c r="BA3071" s="20">
        <v>1274083073.0659201</v>
      </c>
      <c r="BB3071" s="20">
        <v>173387823.543964</v>
      </c>
      <c r="BC3071" s="20">
        <v>73961442.3003131</v>
      </c>
      <c r="BD3071" s="19">
        <f t="shared" si="1422"/>
        <v>1751.9999999999959</v>
      </c>
      <c r="BE3071" s="18">
        <v>31.490698981259399</v>
      </c>
      <c r="BF3071" s="20">
        <v>883621.81843153399</v>
      </c>
      <c r="BG3071" s="20">
        <v>52171.0014586904</v>
      </c>
      <c r="BH3071" s="19">
        <f t="shared" si="1439"/>
        <v>65.590239799814086</v>
      </c>
      <c r="BI3071" s="20">
        <v>278.12923068682198</v>
      </c>
      <c r="BJ3071">
        <v>119</v>
      </c>
      <c r="BK3071" s="22">
        <v>1824</v>
      </c>
      <c r="BL3071" s="22">
        <v>2767.1539199999902</v>
      </c>
      <c r="BM3071" s="22">
        <v>456</v>
      </c>
      <c r="BN3071" s="22">
        <v>114</v>
      </c>
      <c r="BO3071">
        <v>0.180706117033096</v>
      </c>
    </row>
    <row r="3072" spans="1:67" x14ac:dyDescent="0.2">
      <c r="A3072" s="27">
        <v>3071</v>
      </c>
      <c r="B3072" s="18">
        <v>257.52706545076097</v>
      </c>
      <c r="C3072" s="18">
        <v>452.2</v>
      </c>
      <c r="D3072">
        <v>600</v>
      </c>
      <c r="E3072">
        <v>2400</v>
      </c>
      <c r="F3072">
        <v>6</v>
      </c>
      <c r="G3072" s="23">
        <f t="shared" si="1423"/>
        <v>0.96769672687041097</v>
      </c>
      <c r="H3072">
        <v>100</v>
      </c>
      <c r="I3072" s="17">
        <v>131.22975268685099</v>
      </c>
      <c r="J3072" s="6">
        <f t="shared" si="1424"/>
        <v>129.58330341108001</v>
      </c>
      <c r="K3072" s="6">
        <f t="shared" si="1440"/>
        <v>121.95438537146947</v>
      </c>
      <c r="L3072" s="6">
        <f t="shared" si="1425"/>
        <v>0.94112730700027647</v>
      </c>
      <c r="M3072" s="6">
        <f t="shared" si="1426"/>
        <v>123.50390374448837</v>
      </c>
      <c r="N3072" s="28">
        <v>100</v>
      </c>
      <c r="O3072" s="17">
        <v>150.05930272564399</v>
      </c>
      <c r="P3072" s="6">
        <f t="shared" si="1427"/>
        <v>141.504465007351</v>
      </c>
      <c r="Q3072" s="6">
        <f t="shared" si="1413"/>
        <v>88.440290629594372</v>
      </c>
      <c r="R3072" s="17">
        <v>141.504465007351</v>
      </c>
      <c r="S3072" s="6">
        <f t="shared" si="1428"/>
        <v>8.5548377182929869</v>
      </c>
      <c r="T3072" s="6">
        <f t="shared" si="1429"/>
        <v>96.995128347887359</v>
      </c>
      <c r="U3072" s="17">
        <v>67.990256568845297</v>
      </c>
      <c r="V3072" s="6">
        <f t="shared" si="1430"/>
        <v>60.517267954742103</v>
      </c>
      <c r="W3072" s="6">
        <f t="shared" si="1414"/>
        <v>60.517267954742103</v>
      </c>
      <c r="X3072" s="17">
        <v>60.517267954742103</v>
      </c>
      <c r="Y3072" s="6">
        <f t="shared" si="1431"/>
        <v>7.472988614103194</v>
      </c>
      <c r="Z3072" s="6">
        <f t="shared" si="1432"/>
        <v>67.990256568845297</v>
      </c>
      <c r="AA3072" s="17">
        <v>987.60210425563605</v>
      </c>
      <c r="AB3072" s="6">
        <f t="shared" si="1441"/>
        <v>869.16414274663202</v>
      </c>
      <c r="AC3072" s="6">
        <f t="shared" si="1415"/>
        <v>869.16414274663202</v>
      </c>
      <c r="AD3072" s="17">
        <v>917.44032039544902</v>
      </c>
      <c r="AE3072" s="6">
        <f t="shared" si="1433"/>
        <v>70.161783860187029</v>
      </c>
      <c r="AF3072" s="17">
        <v>939.32592660681905</v>
      </c>
      <c r="AG3072" s="6">
        <f t="shared" si="1442"/>
        <v>48.276177648816997</v>
      </c>
      <c r="AH3072" s="6">
        <f t="shared" si="1416"/>
        <v>48.276177648816997</v>
      </c>
      <c r="AI3072" s="6">
        <f t="shared" si="1434"/>
        <v>987.60210425563605</v>
      </c>
      <c r="AJ3072" s="17">
        <v>275.71031618759099</v>
      </c>
      <c r="AK3072" s="6">
        <f t="shared" si="1435"/>
        <v>221.93122857032699</v>
      </c>
      <c r="AL3072" s="6">
        <f t="shared" si="1417"/>
        <v>221.93122857032699</v>
      </c>
      <c r="AM3072" s="17">
        <v>221.93122857032699</v>
      </c>
      <c r="AN3072" s="6">
        <f t="shared" si="1436"/>
        <v>53.779087617263997</v>
      </c>
      <c r="AO3072" s="6">
        <f t="shared" si="1437"/>
        <v>275.71031618759099</v>
      </c>
      <c r="AP3072" s="17">
        <v>2474.5507470954699</v>
      </c>
      <c r="AQ3072" s="6">
        <f t="shared" si="1438"/>
        <v>2319.3658486154809</v>
      </c>
      <c r="AR3072" s="17">
        <v>413.82639594665898</v>
      </c>
      <c r="AS3072" s="6">
        <f t="shared" si="1418"/>
        <v>258.64149746666186</v>
      </c>
      <c r="AT3072" s="17">
        <v>908.31373354647906</v>
      </c>
      <c r="AU3072" s="6">
        <f t="shared" si="1419"/>
        <v>908.31373354647906</v>
      </c>
      <c r="AV3072" s="17">
        <v>583.39532822252602</v>
      </c>
      <c r="AW3072" s="6">
        <f t="shared" si="1420"/>
        <v>583.39532822252602</v>
      </c>
      <c r="AX3072" s="17">
        <v>569.01528937981402</v>
      </c>
      <c r="AY3072" s="6">
        <f t="shared" si="1421"/>
        <v>569.01528937981402</v>
      </c>
      <c r="AZ3072" s="20">
        <v>251881133.78053999</v>
      </c>
      <c r="BA3072" s="20">
        <v>1274095342.6869199</v>
      </c>
      <c r="BB3072" s="20">
        <v>169428189.00949499</v>
      </c>
      <c r="BC3072" s="20">
        <v>56595334.523039699</v>
      </c>
      <c r="BD3072" s="19">
        <f t="shared" si="1422"/>
        <v>1751.9999999999948</v>
      </c>
      <c r="BE3072" s="18">
        <v>34.282783461609</v>
      </c>
      <c r="BF3072" s="20">
        <v>664013.498545398</v>
      </c>
      <c r="BG3072" s="20">
        <v>39204.836818870703</v>
      </c>
      <c r="BH3072" s="19">
        <f t="shared" si="1439"/>
        <v>49.288964680856637</v>
      </c>
      <c r="BI3072" s="20">
        <v>347.66153835852703</v>
      </c>
      <c r="BJ3072">
        <v>119</v>
      </c>
      <c r="BK3072" s="22">
        <v>1824</v>
      </c>
      <c r="BL3072" s="22">
        <v>2767.1539199999902</v>
      </c>
      <c r="BM3072" s="22">
        <v>456</v>
      </c>
      <c r="BN3072" s="22">
        <v>114</v>
      </c>
      <c r="BO3072">
        <v>0.176639295712293</v>
      </c>
    </row>
    <row r="3073" spans="1:67" x14ac:dyDescent="0.2">
      <c r="A3073" s="27">
        <v>3072</v>
      </c>
      <c r="B3073" s="18">
        <v>309.03247854091302</v>
      </c>
      <c r="C3073" s="18">
        <v>452.2</v>
      </c>
      <c r="D3073">
        <v>600</v>
      </c>
      <c r="E3073">
        <v>2400</v>
      </c>
      <c r="F3073">
        <v>6</v>
      </c>
      <c r="G3073" s="23">
        <f t="shared" si="1423"/>
        <v>0.97447705928175088</v>
      </c>
      <c r="H3073">
        <v>100</v>
      </c>
      <c r="I3073" s="17">
        <v>134.883891504643</v>
      </c>
      <c r="J3073" s="6">
        <f t="shared" si="1424"/>
        <v>133.12686725250768</v>
      </c>
      <c r="K3073" s="6">
        <f t="shared" si="1440"/>
        <v>124.00233773219756</v>
      </c>
      <c r="L3073" s="6">
        <f t="shared" si="1425"/>
        <v>0.93145989454552991</v>
      </c>
      <c r="M3073" s="6">
        <f t="shared" si="1426"/>
        <v>125.63893535680548</v>
      </c>
      <c r="N3073" s="28">
        <v>100</v>
      </c>
      <c r="O3073" s="17">
        <v>170.0696918619</v>
      </c>
      <c r="P3073" s="6">
        <f t="shared" si="1427"/>
        <v>160.37271090752401</v>
      </c>
      <c r="Q3073" s="6">
        <f t="shared" si="1413"/>
        <v>100.23294431720251</v>
      </c>
      <c r="R3073" s="17">
        <v>160.37271090752401</v>
      </c>
      <c r="S3073" s="6">
        <f t="shared" si="1428"/>
        <v>9.6969809543759879</v>
      </c>
      <c r="T3073" s="6">
        <f t="shared" si="1429"/>
        <v>109.9299252715785</v>
      </c>
      <c r="U3073" s="17">
        <v>67.981660992671806</v>
      </c>
      <c r="V3073" s="6">
        <f t="shared" si="1430"/>
        <v>60.508630247361999</v>
      </c>
      <c r="W3073" s="6">
        <f t="shared" si="1414"/>
        <v>60.508630247361999</v>
      </c>
      <c r="X3073" s="17">
        <v>60.508630247361999</v>
      </c>
      <c r="Y3073" s="6">
        <f t="shared" si="1431"/>
        <v>7.4730307453098064</v>
      </c>
      <c r="Z3073" s="6">
        <f t="shared" si="1432"/>
        <v>67.981660992671806</v>
      </c>
      <c r="AA3073" s="17">
        <v>1227.07239207922</v>
      </c>
      <c r="AB3073" s="6">
        <f t="shared" si="1441"/>
        <v>1095.0694005195799</v>
      </c>
      <c r="AC3073" s="6">
        <f t="shared" si="1415"/>
        <v>1095.0694005195799</v>
      </c>
      <c r="AD3073" s="17">
        <v>1142.3739441336299</v>
      </c>
      <c r="AE3073" s="6">
        <f t="shared" si="1433"/>
        <v>84.698447945590033</v>
      </c>
      <c r="AF3073" s="17">
        <v>1179.7678484651699</v>
      </c>
      <c r="AG3073" s="6">
        <f t="shared" si="1442"/>
        <v>47.30454361405009</v>
      </c>
      <c r="AH3073" s="6">
        <f t="shared" si="1416"/>
        <v>47.30454361405009</v>
      </c>
      <c r="AI3073" s="6">
        <f t="shared" si="1434"/>
        <v>1227.07239207922</v>
      </c>
      <c r="AJ3073" s="17">
        <v>278.07571785655398</v>
      </c>
      <c r="AK3073" s="6">
        <f t="shared" si="1435"/>
        <v>223.59997163474199</v>
      </c>
      <c r="AL3073" s="6">
        <f t="shared" si="1417"/>
        <v>223.59997163474199</v>
      </c>
      <c r="AM3073" s="17">
        <v>223.59997163474199</v>
      </c>
      <c r="AN3073" s="6">
        <f t="shared" si="1436"/>
        <v>54.475746221811988</v>
      </c>
      <c r="AO3073" s="6">
        <f t="shared" si="1437"/>
        <v>278.07571785655398</v>
      </c>
      <c r="AP3073" s="17">
        <v>2556.93660178967</v>
      </c>
      <c r="AQ3073" s="6">
        <f t="shared" si="1438"/>
        <v>2370.7423530272436</v>
      </c>
      <c r="AR3073" s="17">
        <v>496.51799669981398</v>
      </c>
      <c r="AS3073" s="6">
        <f t="shared" si="1418"/>
        <v>310.32374793738376</v>
      </c>
      <c r="AT3073" s="17">
        <v>908.17896863035901</v>
      </c>
      <c r="AU3073" s="6">
        <f t="shared" si="1419"/>
        <v>908.17896863035901</v>
      </c>
      <c r="AV3073" s="17">
        <v>583.30877088053103</v>
      </c>
      <c r="AW3073" s="6">
        <f t="shared" si="1420"/>
        <v>583.30877088053103</v>
      </c>
      <c r="AX3073" s="17">
        <v>568.93086557897004</v>
      </c>
      <c r="AY3073" s="6">
        <f t="shared" si="1421"/>
        <v>568.93086557897004</v>
      </c>
      <c r="AZ3073" s="20">
        <v>265817056.26632801</v>
      </c>
      <c r="BA3073" s="20">
        <v>1274077258.48241</v>
      </c>
      <c r="BB3073" s="20">
        <v>167389493.11288801</v>
      </c>
      <c r="BC3073" s="20">
        <v>44716192.138372399</v>
      </c>
      <c r="BD3073" s="19">
        <f t="shared" si="1422"/>
        <v>1751.9999999999986</v>
      </c>
      <c r="BE3073" s="18">
        <v>37.019460310765702</v>
      </c>
      <c r="BF3073" s="20">
        <v>515113.09759394999</v>
      </c>
      <c r="BG3073" s="20">
        <v>30413.425297336998</v>
      </c>
      <c r="BH3073" s="19">
        <f t="shared" si="1439"/>
        <v>38.23625774110522</v>
      </c>
      <c r="BI3073" s="20">
        <v>417.19384603023298</v>
      </c>
      <c r="BJ3073">
        <v>119</v>
      </c>
      <c r="BK3073" s="22">
        <v>1824</v>
      </c>
      <c r="BL3073" s="22">
        <v>2767.1539199999902</v>
      </c>
      <c r="BM3073" s="22">
        <v>456</v>
      </c>
      <c r="BN3073" s="22">
        <v>114</v>
      </c>
      <c r="BO3073">
        <v>0.174545384480534</v>
      </c>
    </row>
    <row r="3074" spans="1:67" x14ac:dyDescent="0.2">
      <c r="A3074" s="27">
        <v>3073</v>
      </c>
      <c r="B3074" s="18">
        <v>360.53789163106501</v>
      </c>
      <c r="C3074" s="18">
        <v>452.2</v>
      </c>
      <c r="D3074">
        <v>600</v>
      </c>
      <c r="E3074">
        <v>2400</v>
      </c>
      <c r="F3074">
        <v>5</v>
      </c>
      <c r="G3074" s="23">
        <f t="shared" si="1423"/>
        <v>0.97919752499972046</v>
      </c>
      <c r="H3074">
        <v>100</v>
      </c>
      <c r="I3074" s="17">
        <v>133.45381895760701</v>
      </c>
      <c r="J3074" s="6">
        <f t="shared" si="1424"/>
        <v>132.03364093731835</v>
      </c>
      <c r="K3074" s="6">
        <f t="shared" si="1440"/>
        <v>121.40840807118836</v>
      </c>
      <c r="L3074" s="6">
        <f t="shared" si="1425"/>
        <v>0.91952632078688024</v>
      </c>
      <c r="M3074" s="6">
        <f t="shared" si="1426"/>
        <v>122.71429914104678</v>
      </c>
      <c r="N3074" s="28">
        <v>100</v>
      </c>
      <c r="O3074" s="17">
        <v>190.965148060659</v>
      </c>
      <c r="P3074" s="6">
        <f t="shared" si="1427"/>
        <v>180.077015169162</v>
      </c>
      <c r="Q3074" s="6">
        <f t="shared" ref="Q3074:Q3137" si="1443">P3074*solar_capex_adj</f>
        <v>112.54813448072625</v>
      </c>
      <c r="R3074" s="17">
        <v>180.077015169162</v>
      </c>
      <c r="S3074" s="6">
        <f t="shared" si="1428"/>
        <v>10.888132891497008</v>
      </c>
      <c r="T3074" s="6">
        <f t="shared" si="1429"/>
        <v>123.43626737222326</v>
      </c>
      <c r="U3074" s="17">
        <v>67.982185829507401</v>
      </c>
      <c r="V3074" s="6">
        <f t="shared" si="1430"/>
        <v>60.509264986454902</v>
      </c>
      <c r="W3074" s="6">
        <f t="shared" ref="W3074:W3137" si="1444">V3074*wind_capex_adj</f>
        <v>60.509264986454902</v>
      </c>
      <c r="X3074" s="17">
        <v>60.509264986454902</v>
      </c>
      <c r="Y3074" s="6">
        <f t="shared" si="1431"/>
        <v>7.4729208430524992</v>
      </c>
      <c r="Z3074" s="6">
        <f t="shared" si="1432"/>
        <v>67.982185829507401</v>
      </c>
      <c r="AA3074" s="17">
        <v>1254.48524808707</v>
      </c>
      <c r="AB3074" s="6">
        <f t="shared" si="1441"/>
        <v>1121.1132229605901</v>
      </c>
      <c r="AC3074" s="6">
        <f t="shared" ref="AC3074:AC3137" si="1445">AB3074*aero_capex_adj</f>
        <v>1121.1132229605901</v>
      </c>
      <c r="AD3074" s="17">
        <v>1168.1687013926</v>
      </c>
      <c r="AE3074" s="6">
        <f t="shared" si="1433"/>
        <v>86.316546694469935</v>
      </c>
      <c r="AF3074" s="17">
        <v>1207.42976965506</v>
      </c>
      <c r="AG3074" s="6">
        <f t="shared" si="1442"/>
        <v>47.055478432009977</v>
      </c>
      <c r="AH3074" s="6">
        <f t="shared" ref="AH3074:AH3137" si="1446">AG3074*fuel_adj</f>
        <v>47.055478432009977</v>
      </c>
      <c r="AI3074" s="6">
        <f t="shared" si="1434"/>
        <v>1254.48524808707</v>
      </c>
      <c r="AJ3074" s="17">
        <v>279.537974728189</v>
      </c>
      <c r="AK3074" s="6">
        <f t="shared" si="1435"/>
        <v>224.59636487769001</v>
      </c>
      <c r="AL3074" s="6">
        <f t="shared" ref="AL3074:AL3137" si="1447">AK3074*bess_capex_adj</f>
        <v>224.59636487769001</v>
      </c>
      <c r="AM3074" s="17">
        <v>224.59636487769001</v>
      </c>
      <c r="AN3074" s="6">
        <f t="shared" si="1436"/>
        <v>54.941609850498992</v>
      </c>
      <c r="AO3074" s="6">
        <f t="shared" si="1437"/>
        <v>279.537974728189</v>
      </c>
      <c r="AP3074" s="17">
        <v>2542.5355352782399</v>
      </c>
      <c r="AQ3074" s="6">
        <f t="shared" si="1438"/>
        <v>2325.3034382743767</v>
      </c>
      <c r="AR3074" s="17">
        <v>579.28559201031305</v>
      </c>
      <c r="AS3074" s="6">
        <f t="shared" ref="AS3074:AS3137" si="1448">AR3074*solar_capex_adj</f>
        <v>362.05349500644564</v>
      </c>
      <c r="AT3074" s="17">
        <v>908.20185196760497</v>
      </c>
      <c r="AU3074" s="6">
        <f t="shared" ref="AU3074:AU3137" si="1449">AT3074*wind_capex_adj</f>
        <v>908.20185196760497</v>
      </c>
      <c r="AV3074" s="17">
        <v>486.10289040054698</v>
      </c>
      <c r="AW3074" s="6">
        <f t="shared" ref="AW3074:AW3137" si="1450">AV3074*aero_capex_adj</f>
        <v>486.10289040054698</v>
      </c>
      <c r="AX3074" s="17">
        <v>568.94520089977902</v>
      </c>
      <c r="AY3074" s="6">
        <f t="shared" ref="AY3074:AY3137" si="1451">AX3074*bess_capex_adj</f>
        <v>568.94520089977902</v>
      </c>
      <c r="AZ3074" s="20">
        <v>275665874.980919</v>
      </c>
      <c r="BA3074" s="20">
        <v>1274103415.30071</v>
      </c>
      <c r="BB3074" s="20">
        <v>165784773.51787901</v>
      </c>
      <c r="BC3074" s="20">
        <v>36445936.2004897</v>
      </c>
      <c r="BD3074" s="19">
        <f t="shared" ref="BD3074:BD3137" si="1452">SUM(AZ3074:BC3074)/1000000</f>
        <v>1751.999999999998</v>
      </c>
      <c r="BE3074" s="18">
        <v>39.636381412500498</v>
      </c>
      <c r="BF3074" s="20">
        <v>420405.29601995699</v>
      </c>
      <c r="BG3074" s="20">
        <v>24821.665620288</v>
      </c>
      <c r="BH3074" s="19">
        <f t="shared" si="1439"/>
        <v>31.20620564576674</v>
      </c>
      <c r="BI3074" s="20">
        <v>486.72615370193802</v>
      </c>
      <c r="BJ3074">
        <v>119</v>
      </c>
      <c r="BK3074" s="22">
        <v>1824</v>
      </c>
      <c r="BL3074" s="22">
        <v>2767.1539199999902</v>
      </c>
      <c r="BM3074" s="22">
        <v>456</v>
      </c>
      <c r="BN3074" s="22">
        <v>114</v>
      </c>
      <c r="BO3074">
        <v>0.17289717585626699</v>
      </c>
    </row>
    <row r="3075" spans="1:67" x14ac:dyDescent="0.2">
      <c r="A3075" s="27">
        <v>3074</v>
      </c>
      <c r="B3075" s="18">
        <v>412.043304721217</v>
      </c>
      <c r="C3075" s="18">
        <v>452.2</v>
      </c>
      <c r="D3075">
        <v>600</v>
      </c>
      <c r="E3075">
        <v>2400</v>
      </c>
      <c r="F3075">
        <v>5</v>
      </c>
      <c r="G3075" s="23">
        <f t="shared" ref="G3075:G3138" si="1453">SUM(AZ3075:BB3075)/(BD3075*1000000)</f>
        <v>0.98358354854484142</v>
      </c>
      <c r="H3075">
        <v>100</v>
      </c>
      <c r="I3075" s="17">
        <v>137.37998690079601</v>
      </c>
      <c r="J3075" s="6">
        <f t="shared" ref="J3075:J3138" si="1454">(O3075*AZ3075+U3075*BA3075+AJ3075*BB3075+AA3075*BC3075)/(BD3075*(1000000))</f>
        <v>135.36682158300684</v>
      </c>
      <c r="K3075" s="6">
        <f t="shared" si="1440"/>
        <v>123.2351288317916</v>
      </c>
      <c r="L3075" s="6">
        <f t="shared" ref="L3075:L3138" si="1455">K3075/J3075</f>
        <v>0.91037912681006483</v>
      </c>
      <c r="M3075" s="6">
        <f t="shared" ref="M3075:M3138" si="1456">I3075*L3075</f>
        <v>125.06787251592482</v>
      </c>
      <c r="N3075" s="28">
        <v>99.999999999999901</v>
      </c>
      <c r="O3075" s="17">
        <v>211.92259432189101</v>
      </c>
      <c r="P3075" s="6">
        <f t="shared" ref="P3075:P3138" si="1457">O3075-S3075</f>
        <v>199.83794741688601</v>
      </c>
      <c r="Q3075" s="6">
        <f t="shared" si="1443"/>
        <v>124.89871713555375</v>
      </c>
      <c r="R3075" s="17">
        <v>199.83794741688601</v>
      </c>
      <c r="S3075" s="6">
        <f t="shared" ref="S3075:S3138" si="1458">O3075-R3075</f>
        <v>12.084646905005002</v>
      </c>
      <c r="T3075" s="6">
        <f t="shared" ref="T3075:T3138" si="1459">Q3075+S3075</f>
        <v>136.98336404055874</v>
      </c>
      <c r="U3075" s="17">
        <v>67.973258595065303</v>
      </c>
      <c r="V3075" s="6">
        <f t="shared" ref="V3075:V3138" si="1460">U3075-Y3075</f>
        <v>60.500386799831197</v>
      </c>
      <c r="W3075" s="6">
        <f t="shared" si="1444"/>
        <v>60.500386799831197</v>
      </c>
      <c r="X3075" s="17">
        <v>60.500386799831197</v>
      </c>
      <c r="Y3075" s="6">
        <f t="shared" ref="Y3075:Y3138" si="1461">U3075-X3075</f>
        <v>7.4728717952341057</v>
      </c>
      <c r="Z3075" s="6">
        <f t="shared" ref="Z3075:Z3138" si="1462">W3075+Y3075</f>
        <v>67.973258595065303</v>
      </c>
      <c r="AA3075" s="17">
        <v>1532.6514411089299</v>
      </c>
      <c r="AB3075" s="6">
        <f t="shared" si="1441"/>
        <v>1381.80452656486</v>
      </c>
      <c r="AC3075" s="6">
        <f t="shared" si="1445"/>
        <v>1381.80452656486</v>
      </c>
      <c r="AD3075" s="17">
        <v>1429.3667596740399</v>
      </c>
      <c r="AE3075" s="6">
        <f t="shared" ref="AE3075:AE3138" si="1463">AA3075-AD3075</f>
        <v>103.28468143488999</v>
      </c>
      <c r="AF3075" s="17">
        <v>1485.08920799975</v>
      </c>
      <c r="AG3075" s="6">
        <f t="shared" si="1442"/>
        <v>47.562233109179942</v>
      </c>
      <c r="AH3075" s="6">
        <f t="shared" si="1446"/>
        <v>47.562233109179942</v>
      </c>
      <c r="AI3075" s="6">
        <f t="shared" ref="AI3075:AI3138" si="1464">AC3075+AE3075+AH3075</f>
        <v>1532.6514411089299</v>
      </c>
      <c r="AJ3075" s="17">
        <v>280.16962651966003</v>
      </c>
      <c r="AK3075" s="6">
        <f t="shared" ref="AK3075:AK3138" si="1465">AJ3075-AN3075</f>
        <v>224.96143220389001</v>
      </c>
      <c r="AL3075" s="6">
        <f t="shared" si="1447"/>
        <v>224.96143220389001</v>
      </c>
      <c r="AM3075" s="17">
        <v>224.96143220389001</v>
      </c>
      <c r="AN3075" s="6">
        <f t="shared" ref="AN3075:AN3138" si="1466">AJ3075-AM3075</f>
        <v>55.208194315770015</v>
      </c>
      <c r="AO3075" s="6">
        <f t="shared" ref="AO3075:AO3138" si="1467">AL3075+AN3075</f>
        <v>280.16962651966003</v>
      </c>
      <c r="AP3075" s="17">
        <v>2624.9226540504801</v>
      </c>
      <c r="AQ3075" s="6">
        <f t="shared" ref="AQ3075:AQ3138" si="1468">AS3075+AU3075+AW3075+AY3075</f>
        <v>2376.6921976689482</v>
      </c>
      <c r="AR3075" s="17">
        <v>661.94788368410298</v>
      </c>
      <c r="AS3075" s="6">
        <f t="shared" si="1448"/>
        <v>413.71742730256437</v>
      </c>
      <c r="AT3075" s="17">
        <v>908.07455664300699</v>
      </c>
      <c r="AU3075" s="6">
        <f t="shared" si="1449"/>
        <v>908.07455664300699</v>
      </c>
      <c r="AV3075" s="17">
        <v>486.03475728114398</v>
      </c>
      <c r="AW3075" s="6">
        <f t="shared" si="1450"/>
        <v>486.03475728114398</v>
      </c>
      <c r="AX3075" s="17">
        <v>568.86545644223304</v>
      </c>
      <c r="AY3075" s="6">
        <f t="shared" si="1451"/>
        <v>568.86545644223304</v>
      </c>
      <c r="AZ3075" s="20">
        <v>283626154.42320299</v>
      </c>
      <c r="BA3075" s="20">
        <v>1274108898.7644</v>
      </c>
      <c r="BB3075" s="20">
        <v>165503323.86295801</v>
      </c>
      <c r="BC3075" s="20">
        <v>28761622.949437901</v>
      </c>
      <c r="BD3075" s="19">
        <f t="shared" si="1452"/>
        <v>1751.9999999999989</v>
      </c>
      <c r="BE3075" s="18">
        <v>42.060087710698298</v>
      </c>
      <c r="BF3075" s="20">
        <v>333733.40871707798</v>
      </c>
      <c r="BG3075" s="20">
        <v>19704.364231179799</v>
      </c>
      <c r="BH3075" s="19">
        <f t="shared" ref="BH3075:BH3138" si="1469">BG3075*1000000/454/(BD3075*1000)</f>
        <v>24.772650301706559</v>
      </c>
      <c r="BI3075" s="20">
        <v>556.25846137364397</v>
      </c>
      <c r="BJ3075">
        <v>119</v>
      </c>
      <c r="BK3075" s="22">
        <v>1824</v>
      </c>
      <c r="BL3075" s="22">
        <v>2767.1539199999902</v>
      </c>
      <c r="BM3075" s="22">
        <v>456</v>
      </c>
      <c r="BN3075" s="22">
        <v>114</v>
      </c>
      <c r="BO3075">
        <v>0.17260806633218301</v>
      </c>
    </row>
    <row r="3076" spans="1:67" x14ac:dyDescent="0.2">
      <c r="A3076" s="27">
        <v>3075</v>
      </c>
      <c r="B3076" s="18">
        <v>463.54871781137001</v>
      </c>
      <c r="C3076" s="18">
        <v>452.2</v>
      </c>
      <c r="D3076">
        <v>600</v>
      </c>
      <c r="E3076">
        <v>2400</v>
      </c>
      <c r="F3076">
        <v>6</v>
      </c>
      <c r="G3076" s="23">
        <f t="shared" si="1453"/>
        <v>0.98665336082273181</v>
      </c>
      <c r="H3076">
        <v>100</v>
      </c>
      <c r="I3076" s="17">
        <v>146.620479826505</v>
      </c>
      <c r="J3076" s="6">
        <f t="shared" si="1454"/>
        <v>144.24647423463691</v>
      </c>
      <c r="K3076" s="6">
        <f t="shared" si="1440"/>
        <v>130.61805651688775</v>
      </c>
      <c r="L3076" s="6">
        <f t="shared" si="1455"/>
        <v>0.90551992490588962</v>
      </c>
      <c r="M3076" s="6">
        <f t="shared" si="1456"/>
        <v>132.76776588216231</v>
      </c>
      <c r="N3076" s="28">
        <v>99.999999999999901</v>
      </c>
      <c r="O3076" s="17">
        <v>233.00418248273999</v>
      </c>
      <c r="P3076" s="6">
        <f t="shared" si="1457"/>
        <v>219.713939659743</v>
      </c>
      <c r="Q3076" s="6">
        <f t="shared" si="1443"/>
        <v>137.32121228733939</v>
      </c>
      <c r="R3076" s="17">
        <v>219.713939659743</v>
      </c>
      <c r="S3076" s="6">
        <f t="shared" si="1458"/>
        <v>13.290242822996987</v>
      </c>
      <c r="T3076" s="6">
        <f t="shared" si="1459"/>
        <v>150.61145511033638</v>
      </c>
      <c r="U3076" s="17">
        <v>67.9566028844756</v>
      </c>
      <c r="V3076" s="6">
        <f t="shared" si="1460"/>
        <v>60.483735348476202</v>
      </c>
      <c r="W3076" s="6">
        <f t="shared" si="1444"/>
        <v>60.483735348476202</v>
      </c>
      <c r="X3076" s="17">
        <v>60.483735348476202</v>
      </c>
      <c r="Y3076" s="6">
        <f t="shared" si="1461"/>
        <v>7.4728675359993986</v>
      </c>
      <c r="Z3076" s="6">
        <f t="shared" si="1462"/>
        <v>67.9566028844756</v>
      </c>
      <c r="AA3076" s="17">
        <v>2242.0073646492901</v>
      </c>
      <c r="AB3076" s="6">
        <f t="shared" si="1441"/>
        <v>2048.0431717748997</v>
      </c>
      <c r="AC3076" s="6">
        <f t="shared" si="1445"/>
        <v>2048.0431717748997</v>
      </c>
      <c r="AD3076" s="17">
        <v>2095.3124907883598</v>
      </c>
      <c r="AE3076" s="6">
        <f t="shared" si="1463"/>
        <v>146.69487386093033</v>
      </c>
      <c r="AF3076" s="17">
        <v>2194.7380456358301</v>
      </c>
      <c r="AG3076" s="6">
        <f t="shared" si="1442"/>
        <v>47.269319013460063</v>
      </c>
      <c r="AH3076" s="6">
        <f t="shared" si="1446"/>
        <v>47.269319013460063</v>
      </c>
      <c r="AI3076" s="6">
        <f t="shared" si="1464"/>
        <v>2242.0073646492901</v>
      </c>
      <c r="AJ3076" s="17">
        <v>280.40748327283399</v>
      </c>
      <c r="AK3076" s="6">
        <f t="shared" si="1465"/>
        <v>225.04506076013701</v>
      </c>
      <c r="AL3076" s="6">
        <f t="shared" si="1447"/>
        <v>225.04506076013701</v>
      </c>
      <c r="AM3076" s="17">
        <v>225.04506076013701</v>
      </c>
      <c r="AN3076" s="6">
        <f t="shared" si="1466"/>
        <v>55.36242251269698</v>
      </c>
      <c r="AO3076" s="6">
        <f t="shared" si="1467"/>
        <v>280.40748327283399</v>
      </c>
      <c r="AP3076" s="17">
        <v>2804.1027072216898</v>
      </c>
      <c r="AQ3076" s="6">
        <f t="shared" si="1468"/>
        <v>2524.920144873171</v>
      </c>
      <c r="AR3076" s="17">
        <v>744.48683292938404</v>
      </c>
      <c r="AS3076" s="6">
        <f t="shared" si="1448"/>
        <v>465.30427058086502</v>
      </c>
      <c r="AT3076" s="17">
        <v>907.82514575863297</v>
      </c>
      <c r="AU3076" s="6">
        <f t="shared" si="1449"/>
        <v>907.82514575863297</v>
      </c>
      <c r="AV3076" s="17">
        <v>583.08151613059204</v>
      </c>
      <c r="AW3076" s="6">
        <f t="shared" si="1450"/>
        <v>583.08151613059204</v>
      </c>
      <c r="AX3076" s="17">
        <v>568.70921240308098</v>
      </c>
      <c r="AY3076" s="6">
        <f t="shared" si="1451"/>
        <v>568.70921240308098</v>
      </c>
      <c r="AZ3076" s="20">
        <v>289794847.22693902</v>
      </c>
      <c r="BA3076" s="20">
        <v>1274108898.7644</v>
      </c>
      <c r="BB3076" s="20">
        <v>164712942.17008701</v>
      </c>
      <c r="BC3076" s="20">
        <v>23383311.838573899</v>
      </c>
      <c r="BD3076" s="19">
        <f t="shared" si="1452"/>
        <v>1752</v>
      </c>
      <c r="BE3076" s="18">
        <v>44.344015236741797</v>
      </c>
      <c r="BF3076" s="20">
        <v>266479.55668357899</v>
      </c>
      <c r="BG3076" s="20">
        <v>15733.5469207038</v>
      </c>
      <c r="BH3076" s="19">
        <f t="shared" si="1469"/>
        <v>19.780473569166766</v>
      </c>
      <c r="BI3076" s="20">
        <v>625.79076904534895</v>
      </c>
      <c r="BJ3076">
        <v>119</v>
      </c>
      <c r="BK3076" s="22">
        <v>1824</v>
      </c>
      <c r="BL3076" s="22">
        <v>2767.1539199999902</v>
      </c>
      <c r="BM3076" s="22">
        <v>456</v>
      </c>
      <c r="BN3076" s="22">
        <v>114</v>
      </c>
      <c r="BO3076">
        <v>0.171796264515024</v>
      </c>
    </row>
    <row r="3077" spans="1:67" x14ac:dyDescent="0.2">
      <c r="A3077" s="27">
        <v>3076</v>
      </c>
      <c r="B3077" s="18">
        <v>515.05413090152194</v>
      </c>
      <c r="C3077" s="18">
        <v>452.2</v>
      </c>
      <c r="D3077">
        <v>600</v>
      </c>
      <c r="E3077">
        <v>2400</v>
      </c>
      <c r="F3077">
        <v>6</v>
      </c>
      <c r="G3077" s="23">
        <f t="shared" si="1453"/>
        <v>0.98905704263588479</v>
      </c>
      <c r="H3077">
        <v>100</v>
      </c>
      <c r="I3077" s="17">
        <v>150.66861521262399</v>
      </c>
      <c r="J3077" s="6">
        <f t="shared" si="1454"/>
        <v>147.96016414562769</v>
      </c>
      <c r="K3077" s="6">
        <f t="shared" si="1440"/>
        <v>132.82836426957209</v>
      </c>
      <c r="L3077" s="6">
        <f t="shared" si="1455"/>
        <v>0.8977305819885254</v>
      </c>
      <c r="M3077" s="6">
        <f t="shared" si="1456"/>
        <v>135.25982362223414</v>
      </c>
      <c r="N3077" s="28">
        <v>100</v>
      </c>
      <c r="O3077" s="17">
        <v>254.24214989921001</v>
      </c>
      <c r="P3077" s="6">
        <f t="shared" si="1457"/>
        <v>239.73896056294799</v>
      </c>
      <c r="Q3077" s="6">
        <f t="shared" si="1443"/>
        <v>149.83685035184249</v>
      </c>
      <c r="R3077" s="17">
        <v>239.73896056294799</v>
      </c>
      <c r="S3077" s="6">
        <f t="shared" si="1458"/>
        <v>14.503189336262011</v>
      </c>
      <c r="T3077" s="6">
        <f t="shared" si="1459"/>
        <v>164.3400396881045</v>
      </c>
      <c r="U3077" s="17">
        <v>67.949906902593696</v>
      </c>
      <c r="V3077" s="6">
        <f t="shared" si="1460"/>
        <v>60.477016211483402</v>
      </c>
      <c r="W3077" s="6">
        <f t="shared" si="1444"/>
        <v>60.477016211483402</v>
      </c>
      <c r="X3077" s="17">
        <v>60.477016211483402</v>
      </c>
      <c r="Y3077" s="6">
        <f t="shared" si="1461"/>
        <v>7.4728906911102939</v>
      </c>
      <c r="Z3077" s="6">
        <f t="shared" si="1462"/>
        <v>67.949906902593696</v>
      </c>
      <c r="AA3077" s="17">
        <v>2689.4741103851802</v>
      </c>
      <c r="AB3077" s="6">
        <f t="shared" si="1441"/>
        <v>2467.8382378972997</v>
      </c>
      <c r="AC3077" s="6">
        <f t="shared" si="1445"/>
        <v>2467.8382378972997</v>
      </c>
      <c r="AD3077" s="17">
        <v>2515.4374197594698</v>
      </c>
      <c r="AE3077" s="6">
        <f t="shared" si="1463"/>
        <v>174.03669062571043</v>
      </c>
      <c r="AF3077" s="17">
        <v>2641.8749285230101</v>
      </c>
      <c r="AG3077" s="6">
        <f t="shared" si="1442"/>
        <v>47.599181862170099</v>
      </c>
      <c r="AH3077" s="6">
        <f t="shared" si="1446"/>
        <v>47.599181862170099</v>
      </c>
      <c r="AI3077" s="6">
        <f t="shared" si="1464"/>
        <v>2689.4741103851802</v>
      </c>
      <c r="AJ3077" s="17">
        <v>281.476235487439</v>
      </c>
      <c r="AK3077" s="6">
        <f t="shared" si="1465"/>
        <v>225.81152925158901</v>
      </c>
      <c r="AL3077" s="6">
        <f t="shared" si="1447"/>
        <v>225.81152925158901</v>
      </c>
      <c r="AM3077" s="17">
        <v>225.81152925158901</v>
      </c>
      <c r="AN3077" s="6">
        <f t="shared" si="1466"/>
        <v>55.664706235849991</v>
      </c>
      <c r="AO3077" s="6">
        <f t="shared" si="1467"/>
        <v>281.476235487439</v>
      </c>
      <c r="AP3077" s="17">
        <v>2886.4938253053201</v>
      </c>
      <c r="AQ3077" s="6">
        <f t="shared" si="1468"/>
        <v>2576.3263997513614</v>
      </c>
      <c r="AR3077" s="17">
        <v>827.11313481057005</v>
      </c>
      <c r="AS3077" s="6">
        <f t="shared" si="1448"/>
        <v>516.94570925660628</v>
      </c>
      <c r="AT3077" s="17">
        <v>907.72148285335197</v>
      </c>
      <c r="AU3077" s="6">
        <f t="shared" si="1449"/>
        <v>907.72148285335197</v>
      </c>
      <c r="AV3077" s="17">
        <v>583.01493511082197</v>
      </c>
      <c r="AW3077" s="6">
        <f t="shared" si="1450"/>
        <v>583.01493511082197</v>
      </c>
      <c r="AX3077" s="17">
        <v>568.64427253058102</v>
      </c>
      <c r="AY3077" s="6">
        <f t="shared" si="1451"/>
        <v>568.64427253058102</v>
      </c>
      <c r="AZ3077" s="20">
        <v>294886455.86527699</v>
      </c>
      <c r="BA3077" s="20">
        <v>1274107470.1575799</v>
      </c>
      <c r="BB3077" s="20">
        <v>163834095.824099</v>
      </c>
      <c r="BC3077" s="20">
        <v>19172062.221891601</v>
      </c>
      <c r="BD3077" s="19">
        <f t="shared" si="1452"/>
        <v>1752.0000840688476</v>
      </c>
      <c r="BE3077" s="18">
        <v>46.479216191609503</v>
      </c>
      <c r="BF3077" s="20">
        <v>222787.64818521601</v>
      </c>
      <c r="BG3077" s="20">
        <v>13153.8792682604</v>
      </c>
      <c r="BH3077" s="19">
        <f t="shared" si="1469"/>
        <v>16.53727223899946</v>
      </c>
      <c r="BI3077" s="20">
        <v>695.32307671705496</v>
      </c>
      <c r="BJ3077">
        <v>119</v>
      </c>
      <c r="BK3077" s="22">
        <v>1824</v>
      </c>
      <c r="BL3077" s="22">
        <v>2767.1539199999902</v>
      </c>
      <c r="BM3077" s="22">
        <v>456</v>
      </c>
      <c r="BN3077" s="22">
        <v>114</v>
      </c>
      <c r="BO3077">
        <v>0.17089360309843299</v>
      </c>
    </row>
    <row r="3078" spans="1:67" x14ac:dyDescent="0.2">
      <c r="A3078" s="27">
        <v>3077</v>
      </c>
      <c r="B3078" s="18">
        <v>566.55954399167399</v>
      </c>
      <c r="C3078" s="18">
        <v>452.2</v>
      </c>
      <c r="D3078">
        <v>600</v>
      </c>
      <c r="E3078">
        <v>2400</v>
      </c>
      <c r="F3078">
        <v>6</v>
      </c>
      <c r="G3078" s="23">
        <f t="shared" si="1453"/>
        <v>0.99108101304437557</v>
      </c>
      <c r="H3078">
        <v>100</v>
      </c>
      <c r="I3078" s="17">
        <v>154.73479735526601</v>
      </c>
      <c r="J3078" s="6">
        <f t="shared" si="1454"/>
        <v>151.69463730571553</v>
      </c>
      <c r="K3078" s="6">
        <f t="shared" si="1440"/>
        <v>135.06984104473898</v>
      </c>
      <c r="L3078" s="6">
        <f t="shared" si="1455"/>
        <v>0.89040617020974833</v>
      </c>
      <c r="M3078" s="6">
        <f t="shared" si="1456"/>
        <v>137.7768183112839</v>
      </c>
      <c r="N3078" s="28">
        <v>100</v>
      </c>
      <c r="O3078" s="17">
        <v>275.60253323014399</v>
      </c>
      <c r="P3078" s="6">
        <f t="shared" si="1457"/>
        <v>259.87925166380103</v>
      </c>
      <c r="Q3078" s="6">
        <f t="shared" si="1443"/>
        <v>162.42453228987563</v>
      </c>
      <c r="R3078" s="17">
        <v>259.87925166380103</v>
      </c>
      <c r="S3078" s="6">
        <f t="shared" si="1458"/>
        <v>15.723281566342962</v>
      </c>
      <c r="T3078" s="6">
        <f t="shared" si="1459"/>
        <v>178.14781385621859</v>
      </c>
      <c r="U3078" s="17">
        <v>67.943413276010304</v>
      </c>
      <c r="V3078" s="6">
        <f t="shared" si="1460"/>
        <v>60.470521798852602</v>
      </c>
      <c r="W3078" s="6">
        <f t="shared" si="1444"/>
        <v>60.470521798852602</v>
      </c>
      <c r="X3078" s="17">
        <v>60.470521798852602</v>
      </c>
      <c r="Y3078" s="6">
        <f t="shared" si="1461"/>
        <v>7.4728914771577024</v>
      </c>
      <c r="Z3078" s="6">
        <f t="shared" si="1462"/>
        <v>67.943413276010304</v>
      </c>
      <c r="AA3078" s="17">
        <v>3246.91948048224</v>
      </c>
      <c r="AB3078" s="6">
        <f t="shared" si="1441"/>
        <v>2991.6336757323497</v>
      </c>
      <c r="AC3078" s="6">
        <f t="shared" si="1445"/>
        <v>2991.6336757323497</v>
      </c>
      <c r="AD3078" s="17">
        <v>3038.74889047839</v>
      </c>
      <c r="AE3078" s="6">
        <f t="shared" si="1463"/>
        <v>208.17059000385007</v>
      </c>
      <c r="AF3078" s="17">
        <v>3199.8042657361998</v>
      </c>
      <c r="AG3078" s="6">
        <f t="shared" si="1442"/>
        <v>47.115214746040238</v>
      </c>
      <c r="AH3078" s="6">
        <f t="shared" si="1446"/>
        <v>47.115214746040238</v>
      </c>
      <c r="AI3078" s="6">
        <f t="shared" si="1464"/>
        <v>3246.91948048224</v>
      </c>
      <c r="AJ3078" s="17">
        <v>282.08662390940998</v>
      </c>
      <c r="AK3078" s="6">
        <f t="shared" si="1465"/>
        <v>226.221335674118</v>
      </c>
      <c r="AL3078" s="6">
        <f t="shared" si="1447"/>
        <v>226.221335674118</v>
      </c>
      <c r="AM3078" s="17">
        <v>226.221335674118</v>
      </c>
      <c r="AN3078" s="6">
        <f t="shared" si="1466"/>
        <v>55.865288235291985</v>
      </c>
      <c r="AO3078" s="6">
        <f t="shared" si="1467"/>
        <v>282.08662390940998</v>
      </c>
      <c r="AP3078" s="17">
        <v>2968.8859740732901</v>
      </c>
      <c r="AQ3078" s="6">
        <f t="shared" si="1468"/>
        <v>2627.7384804077756</v>
      </c>
      <c r="AR3078" s="17">
        <v>909.72664977470697</v>
      </c>
      <c r="AS3078" s="6">
        <f t="shared" si="1448"/>
        <v>568.5791561091919</v>
      </c>
      <c r="AT3078" s="17">
        <v>907.62391038762496</v>
      </c>
      <c r="AU3078" s="6">
        <f t="shared" si="1449"/>
        <v>907.62391038762496</v>
      </c>
      <c r="AV3078" s="17">
        <v>582.95226588259595</v>
      </c>
      <c r="AW3078" s="6">
        <f t="shared" si="1450"/>
        <v>582.95226588259595</v>
      </c>
      <c r="AX3078" s="17">
        <v>568.58314802836298</v>
      </c>
      <c r="AY3078" s="6">
        <f t="shared" si="1451"/>
        <v>568.58314802836298</v>
      </c>
      <c r="AZ3078" s="20">
        <v>298873602.39040297</v>
      </c>
      <c r="BA3078" s="20">
        <v>1274088996.5537</v>
      </c>
      <c r="BB3078" s="20">
        <v>163411335.909641</v>
      </c>
      <c r="BC3078" s="20">
        <v>15626065.1462541</v>
      </c>
      <c r="BD3078" s="19">
        <f t="shared" si="1452"/>
        <v>1751.9999999999982</v>
      </c>
      <c r="BE3078" s="18">
        <v>48.466460895057203</v>
      </c>
      <c r="BF3078" s="20">
        <v>175340.69675418199</v>
      </c>
      <c r="BG3078" s="20">
        <v>10352.5055123331</v>
      </c>
      <c r="BH3078" s="19">
        <f t="shared" si="1469"/>
        <v>13.015339941681642</v>
      </c>
      <c r="BI3078" s="20">
        <v>764.85538438875994</v>
      </c>
      <c r="BJ3078">
        <v>119</v>
      </c>
      <c r="BK3078" s="22">
        <v>1824</v>
      </c>
      <c r="BL3078" s="22">
        <v>2767.1539199999902</v>
      </c>
      <c r="BM3078" s="22">
        <v>456</v>
      </c>
      <c r="BN3078" s="22">
        <v>114</v>
      </c>
      <c r="BO3078">
        <v>0.170459382279293</v>
      </c>
    </row>
    <row r="3079" spans="1:67" x14ac:dyDescent="0.2">
      <c r="A3079" s="27">
        <v>3078</v>
      </c>
      <c r="B3079" s="18">
        <v>618.06495708182604</v>
      </c>
      <c r="C3079" s="18">
        <v>452.2</v>
      </c>
      <c r="D3079">
        <v>600</v>
      </c>
      <c r="E3079">
        <v>2400</v>
      </c>
      <c r="F3079">
        <v>5</v>
      </c>
      <c r="G3079" s="23">
        <f t="shared" si="1453"/>
        <v>0.99246690184650233</v>
      </c>
      <c r="H3079">
        <v>100</v>
      </c>
      <c r="I3079" s="17">
        <v>153.574556998422</v>
      </c>
      <c r="J3079" s="6">
        <f t="shared" si="1454"/>
        <v>151.04928588856214</v>
      </c>
      <c r="K3079" s="6">
        <f t="shared" si="1440"/>
        <v>132.92187213344607</v>
      </c>
      <c r="L3079" s="6">
        <f t="shared" si="1455"/>
        <v>0.87999007311765964</v>
      </c>
      <c r="M3079" s="6">
        <f t="shared" si="1456"/>
        <v>135.14408564205357</v>
      </c>
      <c r="N3079" s="28">
        <v>99.999994893650396</v>
      </c>
      <c r="O3079" s="17">
        <v>297.26215289401</v>
      </c>
      <c r="P3079" s="6">
        <f t="shared" si="1457"/>
        <v>280.30347085878901</v>
      </c>
      <c r="Q3079" s="6">
        <f t="shared" si="1443"/>
        <v>175.18966928674314</v>
      </c>
      <c r="R3079" s="17">
        <v>280.30347085878901</v>
      </c>
      <c r="S3079" s="6">
        <f t="shared" si="1458"/>
        <v>16.958682035220988</v>
      </c>
      <c r="T3079" s="6">
        <f t="shared" si="1459"/>
        <v>192.14835132196413</v>
      </c>
      <c r="U3079" s="17">
        <v>67.944504485277406</v>
      </c>
      <c r="V3079" s="6">
        <f t="shared" si="1460"/>
        <v>60.471614925200797</v>
      </c>
      <c r="W3079" s="6">
        <f t="shared" si="1444"/>
        <v>60.471614925200797</v>
      </c>
      <c r="X3079" s="17">
        <v>60.471614925200797</v>
      </c>
      <c r="Y3079" s="6">
        <f t="shared" si="1461"/>
        <v>7.4728895600766094</v>
      </c>
      <c r="Z3079" s="6">
        <f t="shared" si="1462"/>
        <v>67.944504485277406</v>
      </c>
      <c r="AA3079" s="17">
        <v>3201.7655400979502</v>
      </c>
      <c r="AB3079" s="6">
        <f t="shared" si="1441"/>
        <v>2950.1031814870598</v>
      </c>
      <c r="AC3079" s="6">
        <f t="shared" si="1445"/>
        <v>2950.1031814870598</v>
      </c>
      <c r="AD3079" s="17">
        <v>2996.3390813903502</v>
      </c>
      <c r="AE3079" s="6">
        <f t="shared" si="1463"/>
        <v>205.42645870759998</v>
      </c>
      <c r="AF3079" s="17">
        <v>3155.5296401946598</v>
      </c>
      <c r="AG3079" s="6">
        <f t="shared" si="1442"/>
        <v>46.235899903290374</v>
      </c>
      <c r="AH3079" s="6">
        <f t="shared" si="1446"/>
        <v>46.235899903290374</v>
      </c>
      <c r="AI3079" s="6">
        <f t="shared" si="1464"/>
        <v>3201.7655400979502</v>
      </c>
      <c r="AJ3079" s="17">
        <v>282.97209765011598</v>
      </c>
      <c r="AK3079" s="6">
        <f t="shared" si="1465"/>
        <v>226.86607481048301</v>
      </c>
      <c r="AL3079" s="6">
        <f t="shared" si="1447"/>
        <v>226.86607481048301</v>
      </c>
      <c r="AM3079" s="17">
        <v>226.86607481048301</v>
      </c>
      <c r="AN3079" s="6">
        <f t="shared" si="1466"/>
        <v>56.106022839632971</v>
      </c>
      <c r="AO3079" s="6">
        <f t="shared" si="1467"/>
        <v>282.97209765011598</v>
      </c>
      <c r="AP3079" s="17">
        <v>2954.48385099804</v>
      </c>
      <c r="AQ3079" s="6">
        <f t="shared" si="1468"/>
        <v>2582.3161257852053</v>
      </c>
      <c r="AR3079" s="17">
        <v>992.44726723423196</v>
      </c>
      <c r="AS3079" s="6">
        <f t="shared" si="1448"/>
        <v>620.27954202139495</v>
      </c>
      <c r="AT3079" s="17">
        <v>907.64055036027605</v>
      </c>
      <c r="AU3079" s="6">
        <f t="shared" si="1449"/>
        <v>907.64055036027605</v>
      </c>
      <c r="AV3079" s="17">
        <v>485.80246122489802</v>
      </c>
      <c r="AW3079" s="6">
        <f t="shared" si="1450"/>
        <v>485.80246122489802</v>
      </c>
      <c r="AX3079" s="17">
        <v>568.59357217863601</v>
      </c>
      <c r="AY3079" s="6">
        <f t="shared" si="1451"/>
        <v>568.59357217863601</v>
      </c>
      <c r="AZ3079" s="20">
        <v>302141363.00129902</v>
      </c>
      <c r="BA3079" s="20">
        <v>1274108898.7644</v>
      </c>
      <c r="BB3079" s="20">
        <v>162551661.48006299</v>
      </c>
      <c r="BC3079" s="20">
        <v>13197987.2909924</v>
      </c>
      <c r="BD3079" s="19">
        <f t="shared" si="1452"/>
        <v>1751.9999105367544</v>
      </c>
      <c r="BE3079" s="18">
        <v>50.331489800536701</v>
      </c>
      <c r="BF3079" s="20">
        <v>148572.065720488</v>
      </c>
      <c r="BG3079" s="20">
        <v>8772.0258777480794</v>
      </c>
      <c r="BH3079" s="19">
        <f t="shared" si="1469"/>
        <v>11.02833555317323</v>
      </c>
      <c r="BI3079" s="20">
        <v>834.38769206046595</v>
      </c>
      <c r="BJ3079">
        <v>119</v>
      </c>
      <c r="BK3079" s="22">
        <v>1824</v>
      </c>
      <c r="BL3079" s="22">
        <v>2767.1539199999902</v>
      </c>
      <c r="BM3079" s="22">
        <v>456</v>
      </c>
      <c r="BN3079" s="22">
        <v>114</v>
      </c>
      <c r="BO3079">
        <v>0.169576422569998</v>
      </c>
    </row>
    <row r="3080" spans="1:67" x14ac:dyDescent="0.2">
      <c r="A3080" s="27">
        <v>3079</v>
      </c>
      <c r="B3080" s="18">
        <v>669.57037017197899</v>
      </c>
      <c r="C3080" s="18">
        <v>452.2</v>
      </c>
      <c r="D3080">
        <v>600</v>
      </c>
      <c r="E3080">
        <v>2400</v>
      </c>
      <c r="F3080">
        <v>5</v>
      </c>
      <c r="G3080" s="23">
        <f t="shared" si="1453"/>
        <v>0.99397192166117054</v>
      </c>
      <c r="H3080">
        <v>100</v>
      </c>
      <c r="I3080" s="17">
        <v>157.69974324950701</v>
      </c>
      <c r="J3080" s="6">
        <f t="shared" si="1454"/>
        <v>154.31486396130757</v>
      </c>
      <c r="K3080" s="6">
        <f t="shared" si="1440"/>
        <v>134.68654819603049</v>
      </c>
      <c r="L3080" s="6">
        <f t="shared" si="1455"/>
        <v>0.87280346648785156</v>
      </c>
      <c r="M3080" s="6">
        <f t="shared" si="1456"/>
        <v>137.64088257241389</v>
      </c>
      <c r="N3080" s="28">
        <v>99.999999999999901</v>
      </c>
      <c r="O3080" s="17">
        <v>318.86724605777198</v>
      </c>
      <c r="P3080" s="6">
        <f t="shared" si="1457"/>
        <v>300.67424578088401</v>
      </c>
      <c r="Q3080" s="6">
        <f t="shared" si="1443"/>
        <v>187.92140361305252</v>
      </c>
      <c r="R3080" s="17">
        <v>300.67424578088401</v>
      </c>
      <c r="S3080" s="6">
        <f t="shared" si="1458"/>
        <v>18.193000276887972</v>
      </c>
      <c r="T3080" s="6">
        <f t="shared" si="1459"/>
        <v>206.11440388994049</v>
      </c>
      <c r="U3080" s="17">
        <v>67.938108162708502</v>
      </c>
      <c r="V3080" s="6">
        <f t="shared" si="1460"/>
        <v>60.465241048117001</v>
      </c>
      <c r="W3080" s="6">
        <f t="shared" si="1444"/>
        <v>60.465241048117001</v>
      </c>
      <c r="X3080" s="17">
        <v>60.465241048117001</v>
      </c>
      <c r="Y3080" s="6">
        <f t="shared" si="1461"/>
        <v>7.4728671145915015</v>
      </c>
      <c r="Z3080" s="6">
        <f t="shared" si="1462"/>
        <v>67.938108162708502</v>
      </c>
      <c r="AA3080" s="17">
        <v>3837.10140592072</v>
      </c>
      <c r="AB3080" s="6">
        <f t="shared" si="1441"/>
        <v>3546.3937881644497</v>
      </c>
      <c r="AC3080" s="6">
        <f t="shared" si="1445"/>
        <v>3546.3937881644497</v>
      </c>
      <c r="AD3080" s="17">
        <v>3592.7423010501998</v>
      </c>
      <c r="AE3080" s="6">
        <f t="shared" si="1463"/>
        <v>244.35910487052024</v>
      </c>
      <c r="AF3080" s="17">
        <v>3790.7528930349699</v>
      </c>
      <c r="AG3080" s="6">
        <f t="shared" si="1442"/>
        <v>46.348512885750097</v>
      </c>
      <c r="AH3080" s="6">
        <f t="shared" si="1446"/>
        <v>46.348512885750097</v>
      </c>
      <c r="AI3080" s="6">
        <f t="shared" si="1464"/>
        <v>3837.10140592072</v>
      </c>
      <c r="AJ3080" s="17">
        <v>283.49962048043602</v>
      </c>
      <c r="AK3080" s="6">
        <f t="shared" si="1465"/>
        <v>227.22649465267401</v>
      </c>
      <c r="AL3080" s="6">
        <f t="shared" si="1447"/>
        <v>227.22649465267401</v>
      </c>
      <c r="AM3080" s="17">
        <v>227.22649465267401</v>
      </c>
      <c r="AN3080" s="6">
        <f t="shared" si="1466"/>
        <v>56.273125827762016</v>
      </c>
      <c r="AO3080" s="6">
        <f t="shared" si="1467"/>
        <v>283.49962048043602</v>
      </c>
      <c r="AP3080" s="17">
        <v>3036.87678338776</v>
      </c>
      <c r="AQ3080" s="6">
        <f t="shared" si="1468"/>
        <v>2633.7363666832762</v>
      </c>
      <c r="AR3080" s="17">
        <v>1075.04111121196</v>
      </c>
      <c r="AS3080" s="6">
        <f t="shared" si="1448"/>
        <v>671.90069450747501</v>
      </c>
      <c r="AT3080" s="17">
        <v>907.54760841116899</v>
      </c>
      <c r="AU3080" s="6">
        <f t="shared" si="1449"/>
        <v>907.54760841116899</v>
      </c>
      <c r="AV3080" s="17">
        <v>485.75271529011201</v>
      </c>
      <c r="AW3080" s="6">
        <f t="shared" si="1450"/>
        <v>485.75271529011201</v>
      </c>
      <c r="AX3080" s="17">
        <v>568.53534847451999</v>
      </c>
      <c r="AY3080" s="6">
        <f t="shared" si="1451"/>
        <v>568.53534847451999</v>
      </c>
      <c r="AZ3080" s="20">
        <v>304992837.072595</v>
      </c>
      <c r="BA3080" s="20">
        <v>1274108898.7644</v>
      </c>
      <c r="BB3080" s="20">
        <v>162337070.91337499</v>
      </c>
      <c r="BC3080" s="20">
        <v>10561193.2496293</v>
      </c>
      <c r="BD3080" s="19">
        <f t="shared" si="1452"/>
        <v>1751.9999999999993</v>
      </c>
      <c r="BE3080" s="18">
        <v>52.062165775692101</v>
      </c>
      <c r="BF3080" s="20">
        <v>117514.44262813</v>
      </c>
      <c r="BG3080" s="20">
        <v>6938.3145932859597</v>
      </c>
      <c r="BH3080" s="19">
        <f t="shared" si="1469"/>
        <v>8.7229630495116517</v>
      </c>
      <c r="BI3080" s="20">
        <v>903.91999973217105</v>
      </c>
      <c r="BJ3080">
        <v>119</v>
      </c>
      <c r="BK3080" s="22">
        <v>1824</v>
      </c>
      <c r="BL3080" s="22">
        <v>2767.1539199999902</v>
      </c>
      <c r="BM3080" s="22">
        <v>456</v>
      </c>
      <c r="BN3080" s="22">
        <v>114</v>
      </c>
      <c r="BO3080">
        <v>0.16935601880165199</v>
      </c>
    </row>
    <row r="3081" spans="1:67" x14ac:dyDescent="0.2">
      <c r="A3081" s="27">
        <v>3080</v>
      </c>
      <c r="B3081" s="18">
        <v>721.07578326213104</v>
      </c>
      <c r="C3081" s="18">
        <v>452.2</v>
      </c>
      <c r="D3081">
        <v>600</v>
      </c>
      <c r="E3081">
        <v>2400</v>
      </c>
      <c r="F3081">
        <v>6</v>
      </c>
      <c r="G3081" s="23">
        <f t="shared" si="1453"/>
        <v>0.99490446754670425</v>
      </c>
      <c r="H3081">
        <v>100</v>
      </c>
      <c r="I3081" s="17">
        <v>167.09906794802501</v>
      </c>
      <c r="J3081" s="6">
        <f t="shared" si="1454"/>
        <v>163.56335266873066</v>
      </c>
      <c r="K3081" s="6">
        <f t="shared" si="1440"/>
        <v>142.44518365963714</v>
      </c>
      <c r="L3081" s="6">
        <f t="shared" si="1455"/>
        <v>0.87088691528679574</v>
      </c>
      <c r="M3081" s="6">
        <f t="shared" si="1456"/>
        <v>145.52439183255419</v>
      </c>
      <c r="N3081" s="28">
        <v>99.999999999999901</v>
      </c>
      <c r="O3081" s="17">
        <v>340.59186876558601</v>
      </c>
      <c r="P3081" s="6">
        <f t="shared" si="1457"/>
        <v>321.15563610758699</v>
      </c>
      <c r="Q3081" s="6">
        <f t="shared" si="1443"/>
        <v>200.72227256724187</v>
      </c>
      <c r="R3081" s="17">
        <v>321.15563610758699</v>
      </c>
      <c r="S3081" s="6">
        <f t="shared" si="1458"/>
        <v>19.436232657999028</v>
      </c>
      <c r="T3081" s="6">
        <f t="shared" si="1459"/>
        <v>220.1585052252409</v>
      </c>
      <c r="U3081" s="17">
        <v>67.925772346484905</v>
      </c>
      <c r="V3081" s="6">
        <f t="shared" si="1460"/>
        <v>60.452907781472597</v>
      </c>
      <c r="W3081" s="6">
        <f t="shared" si="1444"/>
        <v>60.452907781472597</v>
      </c>
      <c r="X3081" s="17">
        <v>60.452907781472597</v>
      </c>
      <c r="Y3081" s="6">
        <f t="shared" si="1461"/>
        <v>7.4728645650123084</v>
      </c>
      <c r="Z3081" s="6">
        <f t="shared" si="1462"/>
        <v>67.925772346484905</v>
      </c>
      <c r="AA3081" s="17">
        <v>5542.9821875981797</v>
      </c>
      <c r="AB3081" s="6">
        <f t="shared" si="1441"/>
        <v>5148.6781114084797</v>
      </c>
      <c r="AC3081" s="6">
        <f t="shared" si="1445"/>
        <v>5148.6781114084797</v>
      </c>
      <c r="AD3081" s="17">
        <v>5194.2539996022097</v>
      </c>
      <c r="AE3081" s="6">
        <f t="shared" si="1463"/>
        <v>348.72818799597007</v>
      </c>
      <c r="AF3081" s="17">
        <v>5497.4062994044498</v>
      </c>
      <c r="AG3081" s="6">
        <f t="shared" si="1442"/>
        <v>45.575888193729952</v>
      </c>
      <c r="AH3081" s="6">
        <f t="shared" si="1446"/>
        <v>45.575888193729952</v>
      </c>
      <c r="AI3081" s="6">
        <f t="shared" si="1464"/>
        <v>5542.9821875981797</v>
      </c>
      <c r="AJ3081" s="17">
        <v>283.76679178204898</v>
      </c>
      <c r="AK3081" s="6">
        <f t="shared" si="1465"/>
        <v>227.384397475974</v>
      </c>
      <c r="AL3081" s="6">
        <f t="shared" si="1447"/>
        <v>227.384397475974</v>
      </c>
      <c r="AM3081" s="17">
        <v>227.384397475974</v>
      </c>
      <c r="AN3081" s="6">
        <f t="shared" si="1466"/>
        <v>56.382394306074985</v>
      </c>
      <c r="AO3081" s="6">
        <f t="shared" si="1467"/>
        <v>283.76679178204898</v>
      </c>
      <c r="AP3081" s="17">
        <v>3216.0677697224601</v>
      </c>
      <c r="AQ3081" s="6">
        <f t="shared" si="1468"/>
        <v>2782.0049586950763</v>
      </c>
      <c r="AR3081" s="17">
        <v>1157.50082940637</v>
      </c>
      <c r="AS3081" s="6">
        <f t="shared" si="1448"/>
        <v>723.43801837898127</v>
      </c>
      <c r="AT3081" s="17">
        <v>907.36280292484003</v>
      </c>
      <c r="AU3081" s="6">
        <f t="shared" si="1449"/>
        <v>907.36280292484003</v>
      </c>
      <c r="AV3081" s="17">
        <v>582.78456075128895</v>
      </c>
      <c r="AW3081" s="6">
        <f t="shared" si="1450"/>
        <v>582.78456075128895</v>
      </c>
      <c r="AX3081" s="17">
        <v>568.41957663996595</v>
      </c>
      <c r="AY3081" s="6">
        <f t="shared" si="1451"/>
        <v>568.41957663996595</v>
      </c>
      <c r="AZ3081" s="20">
        <v>307215799.810633</v>
      </c>
      <c r="BA3081" s="20">
        <v>1274108898.7644</v>
      </c>
      <c r="BB3081" s="20">
        <v>161747928.56679201</v>
      </c>
      <c r="BC3081" s="20">
        <v>8927372.8581741005</v>
      </c>
      <c r="BD3081" s="19">
        <f t="shared" si="1452"/>
        <v>1751.9999999999991</v>
      </c>
      <c r="BE3081" s="18">
        <v>53.689703754340897</v>
      </c>
      <c r="BF3081" s="20">
        <v>98012.700006854895</v>
      </c>
      <c r="BG3081" s="20">
        <v>5786.88824604213</v>
      </c>
      <c r="BH3081" s="19">
        <f t="shared" si="1469"/>
        <v>7.2753709367294936</v>
      </c>
      <c r="BI3081" s="20">
        <v>973.45230740387694</v>
      </c>
      <c r="BJ3081">
        <v>119</v>
      </c>
      <c r="BK3081" s="22">
        <v>1824</v>
      </c>
      <c r="BL3081" s="22">
        <v>2767.1539199999902</v>
      </c>
      <c r="BM3081" s="22">
        <v>456</v>
      </c>
      <c r="BN3081" s="22">
        <v>114</v>
      </c>
      <c r="BO3081">
        <v>0.16875092447307699</v>
      </c>
    </row>
    <row r="3082" spans="1:67" x14ac:dyDescent="0.2">
      <c r="A3082" s="27">
        <v>3081</v>
      </c>
      <c r="B3082" s="18">
        <v>772.58119635228297</v>
      </c>
      <c r="C3082" s="18">
        <v>452.2</v>
      </c>
      <c r="D3082">
        <v>600</v>
      </c>
      <c r="E3082">
        <v>2400</v>
      </c>
      <c r="F3082">
        <v>6</v>
      </c>
      <c r="G3082" s="23">
        <f t="shared" si="1453"/>
        <v>0.99532256414106146</v>
      </c>
      <c r="H3082">
        <v>100</v>
      </c>
      <c r="I3082" s="17">
        <v>171.27127705553099</v>
      </c>
      <c r="J3082" s="6">
        <f t="shared" si="1454"/>
        <v>168.6042720443879</v>
      </c>
      <c r="K3082" s="6">
        <f t="shared" si="1440"/>
        <v>145.99304271340247</v>
      </c>
      <c r="L3082" s="6">
        <f t="shared" si="1455"/>
        <v>0.86589171758926342</v>
      </c>
      <c r="M3082" s="6">
        <f t="shared" si="1456"/>
        <v>148.30238026332032</v>
      </c>
      <c r="N3082" s="28">
        <v>99.999999999999901</v>
      </c>
      <c r="O3082" s="17">
        <v>362.58136825579601</v>
      </c>
      <c r="P3082" s="6">
        <f t="shared" si="1457"/>
        <v>341.888606900252</v>
      </c>
      <c r="Q3082" s="6">
        <f t="shared" si="1443"/>
        <v>213.68037931265749</v>
      </c>
      <c r="R3082" s="17">
        <v>341.888606900252</v>
      </c>
      <c r="S3082" s="6">
        <f t="shared" si="1458"/>
        <v>20.692761355544008</v>
      </c>
      <c r="T3082" s="6">
        <f t="shared" si="1459"/>
        <v>234.3731406682015</v>
      </c>
      <c r="U3082" s="17">
        <v>67.920583331876202</v>
      </c>
      <c r="V3082" s="6">
        <f t="shared" si="1460"/>
        <v>60.447718766863801</v>
      </c>
      <c r="W3082" s="6">
        <f t="shared" si="1444"/>
        <v>60.447718766863801</v>
      </c>
      <c r="X3082" s="17">
        <v>60.447718766863801</v>
      </c>
      <c r="Y3082" s="6">
        <f t="shared" si="1461"/>
        <v>7.4728645650124008</v>
      </c>
      <c r="Z3082" s="6">
        <f t="shared" si="1462"/>
        <v>67.920583331876202</v>
      </c>
      <c r="AA3082" s="17">
        <v>6226.8238150071202</v>
      </c>
      <c r="AB3082" s="6">
        <f t="shared" si="1441"/>
        <v>5791.1726586500799</v>
      </c>
      <c r="AC3082" s="6">
        <f t="shared" si="1445"/>
        <v>5791.1726586500799</v>
      </c>
      <c r="AD3082" s="17">
        <v>5836.30166771112</v>
      </c>
      <c r="AE3082" s="6">
        <f t="shared" si="1463"/>
        <v>390.52214729600018</v>
      </c>
      <c r="AF3082" s="17">
        <v>6181.6948059460801</v>
      </c>
      <c r="AG3082" s="6">
        <f t="shared" si="1442"/>
        <v>45.129009061040051</v>
      </c>
      <c r="AH3082" s="6">
        <f t="shared" si="1446"/>
        <v>45.129009061040051</v>
      </c>
      <c r="AI3082" s="6">
        <f t="shared" si="1464"/>
        <v>6226.8238150071202</v>
      </c>
      <c r="AJ3082" s="17">
        <v>284.95823082788201</v>
      </c>
      <c r="AK3082" s="6">
        <f t="shared" si="1465"/>
        <v>228.28695069294099</v>
      </c>
      <c r="AL3082" s="6">
        <f t="shared" si="1447"/>
        <v>228.28695069294099</v>
      </c>
      <c r="AM3082" s="17">
        <v>228.28695069294099</v>
      </c>
      <c r="AN3082" s="6">
        <f t="shared" si="1466"/>
        <v>56.671280134941014</v>
      </c>
      <c r="AO3082" s="6">
        <f t="shared" si="1467"/>
        <v>284.95823082788201</v>
      </c>
      <c r="AP3082" s="17">
        <v>3298.4632503542498</v>
      </c>
      <c r="AQ3082" s="6">
        <f t="shared" si="1468"/>
        <v>2833.4358721784874</v>
      </c>
      <c r="AR3082" s="17">
        <v>1240.07300846869</v>
      </c>
      <c r="AS3082" s="6">
        <f t="shared" si="1448"/>
        <v>775.04563029293126</v>
      </c>
      <c r="AT3082" s="17">
        <v>907.28491884923994</v>
      </c>
      <c r="AU3082" s="6">
        <f t="shared" si="1449"/>
        <v>907.28491884923994</v>
      </c>
      <c r="AV3082" s="17">
        <v>582.73453705994802</v>
      </c>
      <c r="AW3082" s="6">
        <f t="shared" si="1450"/>
        <v>582.73453705994802</v>
      </c>
      <c r="AX3082" s="17">
        <v>568.37078597636798</v>
      </c>
      <c r="AY3082" s="6">
        <f t="shared" si="1451"/>
        <v>568.37078597636798</v>
      </c>
      <c r="AZ3082" s="20">
        <v>308988545.690804</v>
      </c>
      <c r="BA3082" s="20">
        <v>1274108898.7644</v>
      </c>
      <c r="BB3082" s="20">
        <v>160707687.91993499</v>
      </c>
      <c r="BC3082" s="20">
        <v>8194867.6248602597</v>
      </c>
      <c r="BD3082" s="19">
        <f t="shared" si="1452"/>
        <v>1751.9999999999993</v>
      </c>
      <c r="BE3082" s="18">
        <v>55.223037904469102</v>
      </c>
      <c r="BF3082" s="20">
        <v>89432.631173285306</v>
      </c>
      <c r="BG3082" s="20">
        <v>5280.30185999477</v>
      </c>
      <c r="BH3082" s="19">
        <f t="shared" si="1469"/>
        <v>6.6384822128954859</v>
      </c>
      <c r="BI3082" s="20">
        <v>1042.98461507558</v>
      </c>
      <c r="BJ3082">
        <v>119</v>
      </c>
      <c r="BK3082" s="22">
        <v>1824</v>
      </c>
      <c r="BL3082" s="22">
        <v>2767.1539199999902</v>
      </c>
      <c r="BM3082" s="22">
        <v>456</v>
      </c>
      <c r="BN3082" s="22">
        <v>114</v>
      </c>
      <c r="BO3082">
        <v>0.16768251941099699</v>
      </c>
    </row>
    <row r="3083" spans="1:67" x14ac:dyDescent="0.2">
      <c r="A3083" s="27">
        <v>3082</v>
      </c>
      <c r="B3083" s="18">
        <v>824.08660944243502</v>
      </c>
      <c r="C3083" s="18">
        <v>452.2</v>
      </c>
      <c r="D3083">
        <v>600</v>
      </c>
      <c r="E3083">
        <v>2400</v>
      </c>
      <c r="F3083">
        <v>6</v>
      </c>
      <c r="G3083" s="23">
        <f t="shared" si="1453"/>
        <v>0.99559623714472711</v>
      </c>
      <c r="H3083">
        <v>100</v>
      </c>
      <c r="I3083" s="17">
        <v>175.46524538510101</v>
      </c>
      <c r="J3083" s="6">
        <f t="shared" si="1454"/>
        <v>173.13861675515437</v>
      </c>
      <c r="K3083" s="6">
        <f t="shared" si="1440"/>
        <v>149.03085259296861</v>
      </c>
      <c r="L3083" s="6">
        <f t="shared" si="1455"/>
        <v>0.8607603282618459</v>
      </c>
      <c r="M3083" s="6">
        <f t="shared" si="1456"/>
        <v>151.0335222162249</v>
      </c>
      <c r="N3083" s="28">
        <v>99.999999999999901</v>
      </c>
      <c r="O3083" s="17">
        <v>384.70497859959897</v>
      </c>
      <c r="P3083" s="6">
        <f t="shared" si="1457"/>
        <v>362.74792175190402</v>
      </c>
      <c r="Q3083" s="6">
        <f t="shared" si="1443"/>
        <v>226.71745109494</v>
      </c>
      <c r="R3083" s="17">
        <v>362.74792175190402</v>
      </c>
      <c r="S3083" s="6">
        <f t="shared" si="1458"/>
        <v>21.957056847694957</v>
      </c>
      <c r="T3083" s="6">
        <f t="shared" si="1459"/>
        <v>248.67450794263496</v>
      </c>
      <c r="U3083" s="17">
        <v>67.915660139830507</v>
      </c>
      <c r="V3083" s="6">
        <f t="shared" si="1460"/>
        <v>60.442795574818099</v>
      </c>
      <c r="W3083" s="6">
        <f t="shared" si="1444"/>
        <v>60.442795574818099</v>
      </c>
      <c r="X3083" s="17">
        <v>60.442795574818099</v>
      </c>
      <c r="Y3083" s="6">
        <f t="shared" si="1461"/>
        <v>7.4728645650124079</v>
      </c>
      <c r="Z3083" s="6">
        <f t="shared" si="1462"/>
        <v>67.915660139830507</v>
      </c>
      <c r="AA3083" s="17">
        <v>6689.3036274509404</v>
      </c>
      <c r="AB3083" s="6">
        <f t="shared" si="1441"/>
        <v>6225.61443208729</v>
      </c>
      <c r="AC3083" s="6">
        <f t="shared" si="1445"/>
        <v>6225.61443208729</v>
      </c>
      <c r="AD3083" s="17">
        <v>6270.5068274674104</v>
      </c>
      <c r="AE3083" s="6">
        <f t="shared" si="1463"/>
        <v>418.79679998353004</v>
      </c>
      <c r="AF3083" s="17">
        <v>6644.41123207082</v>
      </c>
      <c r="AG3083" s="6">
        <f t="shared" si="1442"/>
        <v>44.892395380120433</v>
      </c>
      <c r="AH3083" s="6">
        <f t="shared" si="1446"/>
        <v>44.892395380120433</v>
      </c>
      <c r="AI3083" s="6">
        <f t="shared" si="1464"/>
        <v>6689.3036274509404</v>
      </c>
      <c r="AJ3083" s="17">
        <v>286.492455466053</v>
      </c>
      <c r="AK3083" s="6">
        <f t="shared" si="1465"/>
        <v>229.471501140481</v>
      </c>
      <c r="AL3083" s="6">
        <f t="shared" si="1447"/>
        <v>229.471501140481</v>
      </c>
      <c r="AM3083" s="17">
        <v>229.471501140481</v>
      </c>
      <c r="AN3083" s="6">
        <f t="shared" si="1466"/>
        <v>57.020954325572006</v>
      </c>
      <c r="AO3083" s="6">
        <f t="shared" si="1467"/>
        <v>286.492455466053</v>
      </c>
      <c r="AP3083" s="17">
        <v>3380.8594061863801</v>
      </c>
      <c r="AQ3083" s="6">
        <f t="shared" si="1468"/>
        <v>2884.8706021237749</v>
      </c>
      <c r="AR3083" s="17">
        <v>1322.6368108336001</v>
      </c>
      <c r="AS3083" s="6">
        <f t="shared" si="1448"/>
        <v>826.64800677100004</v>
      </c>
      <c r="AT3083" s="17">
        <v>907.21102461490398</v>
      </c>
      <c r="AU3083" s="6">
        <f t="shared" si="1449"/>
        <v>907.21102461490398</v>
      </c>
      <c r="AV3083" s="17">
        <v>582.68707597959406</v>
      </c>
      <c r="AW3083" s="6">
        <f t="shared" si="1450"/>
        <v>582.68707597959406</v>
      </c>
      <c r="AX3083" s="17">
        <v>568.32449475827696</v>
      </c>
      <c r="AY3083" s="6">
        <f t="shared" si="1451"/>
        <v>568.32449475827696</v>
      </c>
      <c r="AZ3083" s="20">
        <v>310495160.44578302</v>
      </c>
      <c r="BA3083" s="20">
        <v>1274108898.7644</v>
      </c>
      <c r="BB3083" s="20">
        <v>159680548.267378</v>
      </c>
      <c r="BC3083" s="20">
        <v>7715392.5224380801</v>
      </c>
      <c r="BD3083" s="19">
        <f t="shared" si="1452"/>
        <v>1751.9999999999993</v>
      </c>
      <c r="BE3083" s="18">
        <v>56.6617981010832</v>
      </c>
      <c r="BF3083" s="20">
        <v>84432.8185455075</v>
      </c>
      <c r="BG3083" s="20">
        <v>4985.1017795350199</v>
      </c>
      <c r="BH3083" s="19">
        <f t="shared" si="1469"/>
        <v>6.2673518238878936</v>
      </c>
      <c r="BI3083" s="20">
        <v>1112.51692274728</v>
      </c>
      <c r="BJ3083">
        <v>119</v>
      </c>
      <c r="BK3083" s="22">
        <v>1824</v>
      </c>
      <c r="BL3083" s="22">
        <v>2767.1539199999902</v>
      </c>
      <c r="BM3083" s="22">
        <v>456</v>
      </c>
      <c r="BN3083" s="22">
        <v>114</v>
      </c>
      <c r="BO3083">
        <v>0.16662757061379599</v>
      </c>
    </row>
    <row r="3084" spans="1:67" x14ac:dyDescent="0.2">
      <c r="A3084" s="27">
        <v>3083</v>
      </c>
      <c r="B3084" s="18">
        <v>875.59202253258798</v>
      </c>
      <c r="C3084" s="18">
        <v>452.2</v>
      </c>
      <c r="D3084">
        <v>600</v>
      </c>
      <c r="E3084">
        <v>2400</v>
      </c>
      <c r="F3084">
        <v>6</v>
      </c>
      <c r="G3084" s="23">
        <f t="shared" si="1453"/>
        <v>0.99587289260548928</v>
      </c>
      <c r="H3084">
        <v>100</v>
      </c>
      <c r="I3084" s="17">
        <v>179.66773868836401</v>
      </c>
      <c r="J3084" s="6">
        <f t="shared" si="1454"/>
        <v>177.18452036346852</v>
      </c>
      <c r="K3084" s="6">
        <f t="shared" si="1440"/>
        <v>151.57778885649188</v>
      </c>
      <c r="L3084" s="6">
        <f t="shared" si="1455"/>
        <v>0.85547986102596252</v>
      </c>
      <c r="M3084" s="6">
        <f t="shared" si="1456"/>
        <v>153.70213212397059</v>
      </c>
      <c r="N3084" s="28">
        <v>99.999999999999901</v>
      </c>
      <c r="O3084" s="17">
        <v>406.893929280706</v>
      </c>
      <c r="P3084" s="6">
        <f t="shared" si="1457"/>
        <v>383.66874223595801</v>
      </c>
      <c r="Q3084" s="6">
        <f t="shared" si="1443"/>
        <v>239.79296389747375</v>
      </c>
      <c r="R3084" s="17">
        <v>383.66874223595801</v>
      </c>
      <c r="S3084" s="6">
        <f t="shared" si="1458"/>
        <v>23.225187044747997</v>
      </c>
      <c r="T3084" s="6">
        <f t="shared" si="1459"/>
        <v>263.01815094222172</v>
      </c>
      <c r="U3084" s="17">
        <v>67.910982854164502</v>
      </c>
      <c r="V3084" s="6">
        <f t="shared" si="1460"/>
        <v>60.438118289152101</v>
      </c>
      <c r="W3084" s="6">
        <f t="shared" si="1444"/>
        <v>60.438118289152101</v>
      </c>
      <c r="X3084" s="17">
        <v>60.438118289152101</v>
      </c>
      <c r="Y3084" s="6">
        <f t="shared" si="1461"/>
        <v>7.4728645650124008</v>
      </c>
      <c r="Z3084" s="6">
        <f t="shared" si="1462"/>
        <v>67.910982854164502</v>
      </c>
      <c r="AA3084" s="17">
        <v>7093.2611084419204</v>
      </c>
      <c r="AB3084" s="6">
        <f t="shared" si="1441"/>
        <v>6604.9023381971701</v>
      </c>
      <c r="AC3084" s="6">
        <f t="shared" si="1445"/>
        <v>6604.9023381971701</v>
      </c>
      <c r="AD3084" s="17">
        <v>6649.7505613183903</v>
      </c>
      <c r="AE3084" s="6">
        <f t="shared" si="1463"/>
        <v>443.51054712353016</v>
      </c>
      <c r="AF3084" s="17">
        <v>7048.4128853207003</v>
      </c>
      <c r="AG3084" s="6">
        <f t="shared" si="1442"/>
        <v>44.848223121220144</v>
      </c>
      <c r="AH3084" s="6">
        <f t="shared" si="1446"/>
        <v>44.848223121220144</v>
      </c>
      <c r="AI3084" s="6">
        <f t="shared" si="1464"/>
        <v>7093.2611084419204</v>
      </c>
      <c r="AJ3084" s="17">
        <v>287.92881237509602</v>
      </c>
      <c r="AK3084" s="6">
        <f t="shared" si="1465"/>
        <v>230.58267464862999</v>
      </c>
      <c r="AL3084" s="6">
        <f t="shared" si="1447"/>
        <v>230.58267464862999</v>
      </c>
      <c r="AM3084" s="17">
        <v>230.58267464862999</v>
      </c>
      <c r="AN3084" s="6">
        <f t="shared" si="1466"/>
        <v>57.346137726466026</v>
      </c>
      <c r="AO3084" s="6">
        <f t="shared" si="1467"/>
        <v>287.92881237509602</v>
      </c>
      <c r="AP3084" s="17">
        <v>3463.2561866309202</v>
      </c>
      <c r="AQ3084" s="6">
        <f t="shared" si="1468"/>
        <v>2936.3088625907449</v>
      </c>
      <c r="AR3084" s="17">
        <v>1405.1928641071199</v>
      </c>
      <c r="AS3084" s="6">
        <f t="shared" si="1448"/>
        <v>878.24554006694996</v>
      </c>
      <c r="AT3084" s="17">
        <v>907.14082129156202</v>
      </c>
      <c r="AU3084" s="6">
        <f t="shared" si="1449"/>
        <v>907.14082129156202</v>
      </c>
      <c r="AV3084" s="17">
        <v>582.64198551211405</v>
      </c>
      <c r="AW3084" s="6">
        <f t="shared" si="1450"/>
        <v>582.64198551211405</v>
      </c>
      <c r="AX3084" s="17">
        <v>568.28051572011896</v>
      </c>
      <c r="AY3084" s="6">
        <f t="shared" si="1451"/>
        <v>568.28051572011896</v>
      </c>
      <c r="AZ3084" s="20">
        <v>311817556.21629202</v>
      </c>
      <c r="BA3084" s="20">
        <v>1274108898.7644</v>
      </c>
      <c r="BB3084" s="20">
        <v>158842852.86412501</v>
      </c>
      <c r="BC3084" s="20">
        <v>7230692.1551829204</v>
      </c>
      <c r="BD3084" s="19">
        <f t="shared" si="1452"/>
        <v>1751.9999999999998</v>
      </c>
      <c r="BE3084" s="18">
        <v>58.010650631359297</v>
      </c>
      <c r="BF3084" s="20">
        <v>79019.461324185599</v>
      </c>
      <c r="BG3084" s="20">
        <v>4665.4851046193899</v>
      </c>
      <c r="BH3084" s="19">
        <f t="shared" si="1469"/>
        <v>5.8655244913546136</v>
      </c>
      <c r="BI3084" s="20">
        <v>1182.04923041899</v>
      </c>
      <c r="BJ3084">
        <v>119</v>
      </c>
      <c r="BK3084" s="22">
        <v>1824</v>
      </c>
      <c r="BL3084" s="22">
        <v>2767.1539199999902</v>
      </c>
      <c r="BM3084" s="22">
        <v>456</v>
      </c>
      <c r="BN3084" s="22">
        <v>114</v>
      </c>
      <c r="BO3084">
        <v>0.165767192975811</v>
      </c>
    </row>
    <row r="3085" spans="1:67" x14ac:dyDescent="0.2">
      <c r="A3085" s="27">
        <v>3084</v>
      </c>
      <c r="B3085" s="18">
        <v>927.09743562274002</v>
      </c>
      <c r="C3085" s="18">
        <v>452.2</v>
      </c>
      <c r="D3085">
        <v>600</v>
      </c>
      <c r="E3085">
        <v>2400</v>
      </c>
      <c r="F3085">
        <v>6</v>
      </c>
      <c r="G3085" s="23">
        <f t="shared" si="1453"/>
        <v>0.9961499547685333</v>
      </c>
      <c r="H3085">
        <v>100</v>
      </c>
      <c r="I3085" s="17">
        <v>183.870792910186</v>
      </c>
      <c r="J3085" s="6">
        <f t="shared" si="1454"/>
        <v>181.09883005231902</v>
      </c>
      <c r="K3085" s="6">
        <f t="shared" si="1440"/>
        <v>153.99318012917033</v>
      </c>
      <c r="L3085" s="6">
        <f t="shared" si="1455"/>
        <v>0.8503267529927282</v>
      </c>
      <c r="M3085" s="6">
        <f t="shared" si="1456"/>
        <v>156.35025430551681</v>
      </c>
      <c r="N3085" s="28">
        <v>99.999999999999901</v>
      </c>
      <c r="O3085" s="17">
        <v>429.10928470341599</v>
      </c>
      <c r="P3085" s="6">
        <f t="shared" si="1457"/>
        <v>404.61436221091998</v>
      </c>
      <c r="Q3085" s="6">
        <f t="shared" si="1443"/>
        <v>252.88397638182499</v>
      </c>
      <c r="R3085" s="17">
        <v>404.61436221091998</v>
      </c>
      <c r="S3085" s="6">
        <f t="shared" si="1458"/>
        <v>24.494922492496016</v>
      </c>
      <c r="T3085" s="6">
        <f t="shared" si="1459"/>
        <v>277.37889887432101</v>
      </c>
      <c r="U3085" s="17">
        <v>67.906533499786804</v>
      </c>
      <c r="V3085" s="6">
        <f t="shared" si="1460"/>
        <v>60.433668934774403</v>
      </c>
      <c r="W3085" s="6">
        <f t="shared" si="1444"/>
        <v>60.433668934774403</v>
      </c>
      <c r="X3085" s="17">
        <v>60.433668934774403</v>
      </c>
      <c r="Y3085" s="6">
        <f t="shared" si="1461"/>
        <v>7.4728645650124008</v>
      </c>
      <c r="Z3085" s="6">
        <f t="shared" si="1462"/>
        <v>67.906533499786804</v>
      </c>
      <c r="AA3085" s="17">
        <v>7520.8007978658698</v>
      </c>
      <c r="AB3085" s="6">
        <f t="shared" si="1441"/>
        <v>7006.5027173946901</v>
      </c>
      <c r="AC3085" s="6">
        <f t="shared" si="1445"/>
        <v>7006.5027173946901</v>
      </c>
      <c r="AD3085" s="17">
        <v>7051.1109306260296</v>
      </c>
      <c r="AE3085" s="6">
        <f t="shared" si="1463"/>
        <v>469.68986723984017</v>
      </c>
      <c r="AF3085" s="17">
        <v>7476.1925846345302</v>
      </c>
      <c r="AG3085" s="6">
        <f t="shared" si="1442"/>
        <v>44.608213231339505</v>
      </c>
      <c r="AH3085" s="6">
        <f t="shared" si="1446"/>
        <v>44.608213231339505</v>
      </c>
      <c r="AI3085" s="6">
        <f t="shared" si="1464"/>
        <v>7520.8007978658698</v>
      </c>
      <c r="AJ3085" s="17">
        <v>289.13847245450501</v>
      </c>
      <c r="AK3085" s="6">
        <f t="shared" si="1465"/>
        <v>231.51285002575099</v>
      </c>
      <c r="AL3085" s="6">
        <f t="shared" si="1447"/>
        <v>231.51285002575099</v>
      </c>
      <c r="AM3085" s="17">
        <v>231.51285002575099</v>
      </c>
      <c r="AN3085" s="6">
        <f t="shared" si="1466"/>
        <v>57.625622428754014</v>
      </c>
      <c r="AO3085" s="6">
        <f t="shared" si="1467"/>
        <v>289.13847245450501</v>
      </c>
      <c r="AP3085" s="17">
        <v>3545.6535460303899</v>
      </c>
      <c r="AQ3085" s="6">
        <f t="shared" si="1468"/>
        <v>2987.7503955078055</v>
      </c>
      <c r="AR3085" s="17">
        <v>1487.7417347268699</v>
      </c>
      <c r="AS3085" s="6">
        <f t="shared" si="1448"/>
        <v>929.83858420429374</v>
      </c>
      <c r="AT3085" s="17">
        <v>907.07403908360004</v>
      </c>
      <c r="AU3085" s="6">
        <f t="shared" si="1449"/>
        <v>907.07403908360004</v>
      </c>
      <c r="AV3085" s="17">
        <v>582.599092372119</v>
      </c>
      <c r="AW3085" s="6">
        <f t="shared" si="1450"/>
        <v>582.599092372119</v>
      </c>
      <c r="AX3085" s="17">
        <v>568.23867984779304</v>
      </c>
      <c r="AY3085" s="6">
        <f t="shared" si="1451"/>
        <v>568.23867984779304</v>
      </c>
      <c r="AZ3085" s="20">
        <v>312983443.66465199</v>
      </c>
      <c r="BA3085" s="20">
        <v>1274108898.7644</v>
      </c>
      <c r="BB3085" s="20">
        <v>158162378.32541701</v>
      </c>
      <c r="BC3085" s="20">
        <v>6745279.2455297401</v>
      </c>
      <c r="BD3085" s="19">
        <f t="shared" si="1452"/>
        <v>1751.9999999999986</v>
      </c>
      <c r="BE3085" s="18">
        <v>59.278027463656699</v>
      </c>
      <c r="BF3085" s="20">
        <v>73149.702652527107</v>
      </c>
      <c r="BG3085" s="20">
        <v>4318.9214709091802</v>
      </c>
      <c r="BH3085" s="19">
        <f t="shared" si="1469"/>
        <v>5.429818999694727</v>
      </c>
      <c r="BI3085" s="20">
        <v>1251.5815380906899</v>
      </c>
      <c r="BJ3085">
        <v>119</v>
      </c>
      <c r="BK3085" s="22">
        <v>1824</v>
      </c>
      <c r="BL3085" s="22">
        <v>2767.1539199999902</v>
      </c>
      <c r="BM3085" s="22">
        <v>456</v>
      </c>
      <c r="BN3085" s="22">
        <v>114</v>
      </c>
      <c r="BO3085">
        <v>0.16506829129307901</v>
      </c>
    </row>
    <row r="3086" spans="1:67" x14ac:dyDescent="0.2">
      <c r="A3086" s="27">
        <v>3085</v>
      </c>
      <c r="B3086" s="18">
        <v>978.60284871289196</v>
      </c>
      <c r="C3086" s="18">
        <v>452.2</v>
      </c>
      <c r="D3086">
        <v>600</v>
      </c>
      <c r="E3086">
        <v>2400</v>
      </c>
      <c r="F3086">
        <v>6</v>
      </c>
      <c r="G3086" s="23">
        <f t="shared" si="1453"/>
        <v>0.99640958438232596</v>
      </c>
      <c r="H3086">
        <v>100</v>
      </c>
      <c r="I3086" s="17">
        <v>188.076528262663</v>
      </c>
      <c r="J3086" s="6">
        <f t="shared" si="1454"/>
        <v>185.08971866466368</v>
      </c>
      <c r="K3086" s="6">
        <f t="shared" si="1440"/>
        <v>156.48373624577357</v>
      </c>
      <c r="L3086" s="6">
        <f t="shared" si="1455"/>
        <v>0.84544802042345202</v>
      </c>
      <c r="M3086" s="6">
        <f t="shared" si="1456"/>
        <v>159.00892850778385</v>
      </c>
      <c r="N3086" s="28">
        <v>99.999999999999901</v>
      </c>
      <c r="O3086" s="17">
        <v>451.34090149460798</v>
      </c>
      <c r="P3086" s="6">
        <f t="shared" si="1457"/>
        <v>425.575224031983</v>
      </c>
      <c r="Q3086" s="6">
        <f t="shared" si="1443"/>
        <v>265.98451501998937</v>
      </c>
      <c r="R3086" s="17">
        <v>425.575224031983</v>
      </c>
      <c r="S3086" s="6">
        <f t="shared" si="1458"/>
        <v>25.765677462624978</v>
      </c>
      <c r="T3086" s="6">
        <f t="shared" si="1459"/>
        <v>291.75019248261435</v>
      </c>
      <c r="U3086" s="17">
        <v>67.902295811842393</v>
      </c>
      <c r="V3086" s="6">
        <f t="shared" si="1460"/>
        <v>60.429431246829999</v>
      </c>
      <c r="W3086" s="6">
        <f t="shared" si="1444"/>
        <v>60.429431246829999</v>
      </c>
      <c r="X3086" s="17">
        <v>60.429431246829999</v>
      </c>
      <c r="Y3086" s="6">
        <f t="shared" si="1461"/>
        <v>7.4728645650123937</v>
      </c>
      <c r="Z3086" s="6">
        <f t="shared" si="1462"/>
        <v>67.902295811842393</v>
      </c>
      <c r="AA3086" s="17">
        <v>7997.5607362449</v>
      </c>
      <c r="AB3086" s="6">
        <f t="shared" si="1441"/>
        <v>7454.1528825677406</v>
      </c>
      <c r="AC3086" s="6">
        <f t="shared" si="1445"/>
        <v>7454.1528825677406</v>
      </c>
      <c r="AD3086" s="17">
        <v>7498.6861613901501</v>
      </c>
      <c r="AE3086" s="6">
        <f t="shared" si="1463"/>
        <v>498.87457485474988</v>
      </c>
      <c r="AF3086" s="17">
        <v>7953.0274574224904</v>
      </c>
      <c r="AG3086" s="6">
        <f t="shared" si="1442"/>
        <v>44.533278822409557</v>
      </c>
      <c r="AH3086" s="6">
        <f t="shared" si="1446"/>
        <v>44.533278822409557</v>
      </c>
      <c r="AI3086" s="6">
        <f t="shared" si="1464"/>
        <v>7997.5607362449</v>
      </c>
      <c r="AJ3086" s="17">
        <v>290.14493241922099</v>
      </c>
      <c r="AK3086" s="6">
        <f t="shared" si="1465"/>
        <v>232.28387111163201</v>
      </c>
      <c r="AL3086" s="6">
        <f t="shared" si="1447"/>
        <v>232.28387111163201</v>
      </c>
      <c r="AM3086" s="17">
        <v>232.28387111163201</v>
      </c>
      <c r="AN3086" s="6">
        <f t="shared" si="1466"/>
        <v>57.861061307588983</v>
      </c>
      <c r="AO3086" s="6">
        <f t="shared" si="1467"/>
        <v>290.14493241922099</v>
      </c>
      <c r="AP3086" s="17">
        <v>3628.0514430713802</v>
      </c>
      <c r="AQ3086" s="6">
        <f t="shared" si="1468"/>
        <v>3039.1949673575446</v>
      </c>
      <c r="AR3086" s="17">
        <v>1570.2839352369001</v>
      </c>
      <c r="AS3086" s="6">
        <f t="shared" si="1448"/>
        <v>981.42745952306257</v>
      </c>
      <c r="AT3086" s="17">
        <v>907.01043386505398</v>
      </c>
      <c r="AU3086" s="6">
        <f t="shared" si="1449"/>
        <v>907.01043386505398</v>
      </c>
      <c r="AV3086" s="17">
        <v>582.55823976141801</v>
      </c>
      <c r="AW3086" s="6">
        <f t="shared" si="1450"/>
        <v>582.55823976141801</v>
      </c>
      <c r="AX3086" s="17">
        <v>568.19883420801</v>
      </c>
      <c r="AY3086" s="6">
        <f t="shared" si="1451"/>
        <v>568.19883420801</v>
      </c>
      <c r="AZ3086" s="20">
        <v>314038840.40723801</v>
      </c>
      <c r="BA3086" s="20">
        <v>1274108898.7644</v>
      </c>
      <c r="BB3086" s="20">
        <v>157561852.66619599</v>
      </c>
      <c r="BC3086" s="20">
        <v>6290408.1621649303</v>
      </c>
      <c r="BD3086" s="19">
        <f t="shared" si="1452"/>
        <v>1751.9999999999989</v>
      </c>
      <c r="BE3086" s="18">
        <v>60.4713596818127</v>
      </c>
      <c r="BF3086" s="20">
        <v>67670.451123778301</v>
      </c>
      <c r="BG3086" s="20">
        <v>3995.4142492266101</v>
      </c>
      <c r="BH3086" s="19">
        <f t="shared" si="1469"/>
        <v>5.0231004078744661</v>
      </c>
      <c r="BI3086" s="20">
        <v>1321.1138457623999</v>
      </c>
      <c r="BJ3086">
        <v>119</v>
      </c>
      <c r="BK3086" s="22">
        <v>1824</v>
      </c>
      <c r="BL3086" s="22">
        <v>2767.1539199999902</v>
      </c>
      <c r="BM3086" s="22">
        <v>456</v>
      </c>
      <c r="BN3086" s="22">
        <v>114</v>
      </c>
      <c r="BO3086">
        <v>0.16445150214689</v>
      </c>
    </row>
    <row r="3087" spans="1:67" x14ac:dyDescent="0.2">
      <c r="A3087" s="27">
        <v>3086</v>
      </c>
      <c r="B3087" s="18">
        <v>1030.10826180304</v>
      </c>
      <c r="C3087" s="18">
        <v>452.2</v>
      </c>
      <c r="D3087">
        <v>600</v>
      </c>
      <c r="E3087">
        <v>2400</v>
      </c>
      <c r="F3087">
        <v>6</v>
      </c>
      <c r="G3087" s="23">
        <f t="shared" si="1453"/>
        <v>0.99667567268857016</v>
      </c>
      <c r="H3087">
        <v>100</v>
      </c>
      <c r="I3087" s="17">
        <v>192.28414660080699</v>
      </c>
      <c r="J3087" s="6">
        <f t="shared" si="1454"/>
        <v>189.03618686365755</v>
      </c>
      <c r="K3087" s="6">
        <f t="shared" si="1440"/>
        <v>158.92591894865743</v>
      </c>
      <c r="L3087" s="6">
        <f t="shared" si="1455"/>
        <v>0.84071691026693651</v>
      </c>
      <c r="M3087" s="6">
        <f t="shared" si="1456"/>
        <v>161.65653362354513</v>
      </c>
      <c r="N3087" s="28">
        <v>99.999999999999901</v>
      </c>
      <c r="O3087" s="17">
        <v>473.53205272193998</v>
      </c>
      <c r="P3087" s="6">
        <f t="shared" si="1457"/>
        <v>446.49784550377001</v>
      </c>
      <c r="Q3087" s="6">
        <f t="shared" si="1443"/>
        <v>279.06115343985624</v>
      </c>
      <c r="R3087" s="17">
        <v>446.49784550377001</v>
      </c>
      <c r="S3087" s="6">
        <f t="shared" si="1458"/>
        <v>27.034207218169968</v>
      </c>
      <c r="T3087" s="6">
        <f t="shared" si="1459"/>
        <v>306.09536065802621</v>
      </c>
      <c r="U3087" s="17">
        <v>67.898255037037899</v>
      </c>
      <c r="V3087" s="6">
        <f t="shared" si="1460"/>
        <v>60.425390472025498</v>
      </c>
      <c r="W3087" s="6">
        <f t="shared" si="1444"/>
        <v>60.425390472025498</v>
      </c>
      <c r="X3087" s="17">
        <v>60.425390472025498</v>
      </c>
      <c r="Y3087" s="6">
        <f t="shared" si="1461"/>
        <v>7.4728645650124008</v>
      </c>
      <c r="Z3087" s="6">
        <f t="shared" si="1462"/>
        <v>67.898255037037899</v>
      </c>
      <c r="AA3087" s="17">
        <v>8550.0883825788405</v>
      </c>
      <c r="AB3087" s="6">
        <f t="shared" si="1441"/>
        <v>7972.8150631212093</v>
      </c>
      <c r="AC3087" s="6">
        <f t="shared" si="1445"/>
        <v>7972.8150631212093</v>
      </c>
      <c r="AD3087" s="17">
        <v>8017.3919533440103</v>
      </c>
      <c r="AE3087" s="6">
        <f t="shared" si="1463"/>
        <v>532.69642923483025</v>
      </c>
      <c r="AF3087" s="17">
        <v>8505.5114923560395</v>
      </c>
      <c r="AG3087" s="6">
        <f t="shared" si="1442"/>
        <v>44.576890222801012</v>
      </c>
      <c r="AH3087" s="6">
        <f t="shared" si="1446"/>
        <v>44.576890222801012</v>
      </c>
      <c r="AI3087" s="6">
        <f t="shared" si="1464"/>
        <v>8550.0883825788405</v>
      </c>
      <c r="AJ3087" s="17">
        <v>291.02147588335902</v>
      </c>
      <c r="AK3087" s="6">
        <f t="shared" si="1465"/>
        <v>232.95438096180601</v>
      </c>
      <c r="AL3087" s="6">
        <f t="shared" si="1447"/>
        <v>232.95438096180601</v>
      </c>
      <c r="AM3087" s="17">
        <v>232.95438096180601</v>
      </c>
      <c r="AN3087" s="6">
        <f t="shared" si="1466"/>
        <v>58.067094921553007</v>
      </c>
      <c r="AO3087" s="6">
        <f t="shared" si="1467"/>
        <v>291.02147588335902</v>
      </c>
      <c r="AP3087" s="17">
        <v>3710.44984027992</v>
      </c>
      <c r="AQ3087" s="6">
        <f t="shared" si="1468"/>
        <v>3090.6423663242913</v>
      </c>
      <c r="AR3087" s="17">
        <v>1652.8199305483399</v>
      </c>
      <c r="AS3087" s="6">
        <f t="shared" si="1448"/>
        <v>1033.0124565927124</v>
      </c>
      <c r="AT3087" s="17">
        <v>906.94978419761696</v>
      </c>
      <c r="AU3087" s="6">
        <f t="shared" si="1449"/>
        <v>906.94978419761696</v>
      </c>
      <c r="AV3087" s="17">
        <v>582.51928545374403</v>
      </c>
      <c r="AW3087" s="6">
        <f t="shared" si="1450"/>
        <v>582.51928545374403</v>
      </c>
      <c r="AX3087" s="17">
        <v>568.16084008021801</v>
      </c>
      <c r="AY3087" s="6">
        <f t="shared" si="1451"/>
        <v>568.16084008021801</v>
      </c>
      <c r="AZ3087" s="20">
        <v>315063494.96526903</v>
      </c>
      <c r="BA3087" s="20">
        <v>1274108898.7644</v>
      </c>
      <c r="BB3087" s="20">
        <v>157003384.820705</v>
      </c>
      <c r="BC3087" s="20">
        <v>5824221.4496251103</v>
      </c>
      <c r="BD3087" s="19">
        <f t="shared" si="1452"/>
        <v>1751.9999999999991</v>
      </c>
      <c r="BE3087" s="18">
        <v>61.596655790715403</v>
      </c>
      <c r="BF3087" s="20">
        <v>63430.634656996997</v>
      </c>
      <c r="BG3087" s="20">
        <v>3745.08603589021</v>
      </c>
      <c r="BH3087" s="19">
        <f t="shared" si="1469"/>
        <v>4.7083836671119874</v>
      </c>
      <c r="BI3087" s="20">
        <v>1390.6461534341099</v>
      </c>
      <c r="BJ3087">
        <v>119</v>
      </c>
      <c r="BK3087" s="22">
        <v>1824</v>
      </c>
      <c r="BL3087" s="22">
        <v>2767.1539199999902</v>
      </c>
      <c r="BM3087" s="22">
        <v>456</v>
      </c>
      <c r="BN3087" s="22">
        <v>114</v>
      </c>
      <c r="BO3087">
        <v>0.16387790898006599</v>
      </c>
    </row>
    <row r="3088" spans="1:67" x14ac:dyDescent="0.2">
      <c r="A3088" s="27">
        <v>3087</v>
      </c>
      <c r="B3088" s="18">
        <v>20.602165236060799</v>
      </c>
      <c r="C3088" s="18">
        <v>501.599999999999</v>
      </c>
      <c r="D3088">
        <v>600</v>
      </c>
      <c r="E3088">
        <v>2400</v>
      </c>
      <c r="F3088">
        <v>7</v>
      </c>
      <c r="G3088" s="23">
        <f t="shared" si="1453"/>
        <v>0.91722185847462356</v>
      </c>
      <c r="H3088">
        <v>100</v>
      </c>
      <c r="I3088" s="17">
        <v>126.809131750669</v>
      </c>
      <c r="J3088" s="6">
        <f t="shared" si="1454"/>
        <v>126.54319513843618</v>
      </c>
      <c r="K3088" s="6">
        <f t="shared" si="1440"/>
        <v>125.91771826293905</v>
      </c>
      <c r="L3088" s="6">
        <f t="shared" si="1455"/>
        <v>0.99505720655454555</v>
      </c>
      <c r="M3088" s="6">
        <f t="shared" si="1456"/>
        <v>126.18234040542802</v>
      </c>
      <c r="N3088" s="28">
        <v>100</v>
      </c>
      <c r="O3088" s="17">
        <v>106.240373161127</v>
      </c>
      <c r="P3088" s="6">
        <f t="shared" si="1457"/>
        <v>100.18576161485601</v>
      </c>
      <c r="Q3088" s="6">
        <f t="shared" si="1443"/>
        <v>62.616101009285003</v>
      </c>
      <c r="R3088" s="17">
        <v>100.18576161485601</v>
      </c>
      <c r="S3088" s="6">
        <f t="shared" si="1458"/>
        <v>6.0546115462709906</v>
      </c>
      <c r="T3088" s="6">
        <f t="shared" si="1459"/>
        <v>68.670712555555994</v>
      </c>
      <c r="U3088" s="17">
        <v>73.816118860310596</v>
      </c>
      <c r="V3088" s="6">
        <f t="shared" si="1460"/>
        <v>65.705476941623402</v>
      </c>
      <c r="W3088" s="6">
        <f t="shared" si="1444"/>
        <v>65.705476941623402</v>
      </c>
      <c r="X3088" s="17">
        <v>65.705476941623402</v>
      </c>
      <c r="Y3088" s="6">
        <f t="shared" si="1461"/>
        <v>8.1106419186871932</v>
      </c>
      <c r="Z3088" s="6">
        <f t="shared" si="1462"/>
        <v>73.816118860310596</v>
      </c>
      <c r="AA3088" s="17">
        <v>511.48829479621401</v>
      </c>
      <c r="AB3088" s="6">
        <f t="shared" si="1441"/>
        <v>416.384053995812</v>
      </c>
      <c r="AC3088" s="6">
        <f t="shared" si="1445"/>
        <v>416.384053995812</v>
      </c>
      <c r="AD3088" s="17">
        <v>469.32677881004798</v>
      </c>
      <c r="AE3088" s="6">
        <f t="shared" si="1463"/>
        <v>42.161515986166023</v>
      </c>
      <c r="AF3088" s="17">
        <v>458.54556998197802</v>
      </c>
      <c r="AG3088" s="6">
        <f t="shared" si="1442"/>
        <v>52.942724814235987</v>
      </c>
      <c r="AH3088" s="6">
        <f t="shared" si="1446"/>
        <v>52.942724814235987</v>
      </c>
      <c r="AI3088" s="6">
        <f t="shared" si="1464"/>
        <v>511.48829479621401</v>
      </c>
      <c r="AJ3088" s="17">
        <v>175.246470806139</v>
      </c>
      <c r="AK3088" s="6">
        <f t="shared" si="1465"/>
        <v>142.139570238766</v>
      </c>
      <c r="AL3088" s="6">
        <f t="shared" si="1447"/>
        <v>142.139570238766</v>
      </c>
      <c r="AM3088" s="17">
        <v>142.139570238766</v>
      </c>
      <c r="AN3088" s="6">
        <f t="shared" si="1466"/>
        <v>33.106900567373003</v>
      </c>
      <c r="AO3088" s="6">
        <f t="shared" si="1467"/>
        <v>175.246470806139</v>
      </c>
      <c r="AP3088" s="17">
        <v>2291.14162584221</v>
      </c>
      <c r="AQ3088" s="6">
        <f t="shared" si="1468"/>
        <v>2278.7222207051291</v>
      </c>
      <c r="AR3088" s="17">
        <v>33.118413698899197</v>
      </c>
      <c r="AS3088" s="6">
        <f t="shared" si="1448"/>
        <v>20.699008561811997</v>
      </c>
      <c r="AT3088" s="17">
        <v>1007.91568028313</v>
      </c>
      <c r="AU3088" s="6">
        <f t="shared" si="1449"/>
        <v>1007.91568028313</v>
      </c>
      <c r="AV3088" s="17">
        <v>680.88079997269995</v>
      </c>
      <c r="AW3088" s="6">
        <f t="shared" si="1450"/>
        <v>680.88079997269995</v>
      </c>
      <c r="AX3088" s="17">
        <v>569.22673188748695</v>
      </c>
      <c r="AY3088" s="6">
        <f t="shared" si="1451"/>
        <v>569.22673188748695</v>
      </c>
      <c r="AZ3088" s="20">
        <v>29168096.496151701</v>
      </c>
      <c r="BA3088" s="20">
        <v>1302170456.18417</v>
      </c>
      <c r="BB3088" s="20">
        <v>275634143.36721301</v>
      </c>
      <c r="BC3088" s="20">
        <v>145027303.95245901</v>
      </c>
      <c r="BD3088" s="19">
        <f t="shared" si="1452"/>
        <v>1751.9999999999939</v>
      </c>
      <c r="BE3088" s="18">
        <v>26.8146365752335</v>
      </c>
      <c r="BF3088" s="20">
        <v>1878894.0895896</v>
      </c>
      <c r="BG3088" s="20">
        <v>110934.09447799801</v>
      </c>
      <c r="BH3088" s="19">
        <f t="shared" si="1469"/>
        <v>139.46816536670286</v>
      </c>
      <c r="BI3088" s="20">
        <v>27.812923068682199</v>
      </c>
      <c r="BJ3088">
        <v>132</v>
      </c>
      <c r="BK3088" s="22">
        <v>1824</v>
      </c>
      <c r="BL3088" s="22">
        <v>2767.1539199999902</v>
      </c>
      <c r="BM3088" s="22">
        <v>456</v>
      </c>
      <c r="BN3088" s="22">
        <v>114</v>
      </c>
      <c r="BO3088">
        <v>0.28572047618747398</v>
      </c>
    </row>
    <row r="3089" spans="1:67" x14ac:dyDescent="0.2">
      <c r="A3089" s="27">
        <v>3088</v>
      </c>
      <c r="B3089" s="18">
        <v>51.505413090152203</v>
      </c>
      <c r="C3089" s="18">
        <v>501.599999999999</v>
      </c>
      <c r="D3089">
        <v>600</v>
      </c>
      <c r="E3089">
        <v>2400</v>
      </c>
      <c r="F3089">
        <v>7</v>
      </c>
      <c r="G3089" s="23">
        <f t="shared" si="1453"/>
        <v>0.92694245469958203</v>
      </c>
      <c r="H3089">
        <v>100</v>
      </c>
      <c r="I3089" s="17">
        <v>128.52887601689801</v>
      </c>
      <c r="J3089" s="6">
        <f t="shared" si="1454"/>
        <v>128.01328089981183</v>
      </c>
      <c r="K3089" s="6">
        <f t="shared" si="1440"/>
        <v>126.45184959200839</v>
      </c>
      <c r="L3089" s="6">
        <f t="shared" si="1455"/>
        <v>0.9878025834754951</v>
      </c>
      <c r="M3089" s="6">
        <f t="shared" si="1456"/>
        <v>126.96115578069346</v>
      </c>
      <c r="N3089" s="28">
        <v>100</v>
      </c>
      <c r="O3089" s="17">
        <v>109.145779281065</v>
      </c>
      <c r="P3089" s="6">
        <f t="shared" si="1457"/>
        <v>102.92496595938201</v>
      </c>
      <c r="Q3089" s="6">
        <f t="shared" si="1443"/>
        <v>64.328103724613754</v>
      </c>
      <c r="R3089" s="17">
        <v>102.92496595938201</v>
      </c>
      <c r="S3089" s="6">
        <f t="shared" si="1458"/>
        <v>6.2208133216829964</v>
      </c>
      <c r="T3089" s="6">
        <f t="shared" si="1459"/>
        <v>70.548917046296751</v>
      </c>
      <c r="U3089" s="17">
        <v>73.807910926366901</v>
      </c>
      <c r="V3089" s="6">
        <f t="shared" si="1460"/>
        <v>65.697403643261694</v>
      </c>
      <c r="W3089" s="6">
        <f t="shared" si="1444"/>
        <v>65.697403643261694</v>
      </c>
      <c r="X3089" s="17">
        <v>65.697403643261694</v>
      </c>
      <c r="Y3089" s="6">
        <f t="shared" si="1461"/>
        <v>8.110507283105207</v>
      </c>
      <c r="Z3089" s="6">
        <f t="shared" si="1462"/>
        <v>73.807910926366901</v>
      </c>
      <c r="AA3089" s="17">
        <v>566.01635891148101</v>
      </c>
      <c r="AB3089" s="6">
        <f t="shared" si="1441"/>
        <v>468.76577898563698</v>
      </c>
      <c r="AC3089" s="6">
        <f t="shared" si="1445"/>
        <v>468.76577898563698</v>
      </c>
      <c r="AD3089" s="17">
        <v>520.74631819226704</v>
      </c>
      <c r="AE3089" s="6">
        <f t="shared" si="1463"/>
        <v>45.270040719213966</v>
      </c>
      <c r="AF3089" s="17">
        <v>514.03581970485095</v>
      </c>
      <c r="AG3089" s="6">
        <f t="shared" si="1442"/>
        <v>51.980539206630056</v>
      </c>
      <c r="AH3089" s="6">
        <f t="shared" si="1446"/>
        <v>51.980539206630056</v>
      </c>
      <c r="AI3089" s="6">
        <f t="shared" si="1464"/>
        <v>566.01635891148101</v>
      </c>
      <c r="AJ3089" s="17">
        <v>191.21897972947201</v>
      </c>
      <c r="AK3089" s="6">
        <f t="shared" si="1465"/>
        <v>154.969746100967</v>
      </c>
      <c r="AL3089" s="6">
        <f t="shared" si="1447"/>
        <v>154.969746100967</v>
      </c>
      <c r="AM3089" s="17">
        <v>154.969746100967</v>
      </c>
      <c r="AN3089" s="6">
        <f t="shared" si="1466"/>
        <v>36.24923362850501</v>
      </c>
      <c r="AO3089" s="6">
        <f t="shared" si="1467"/>
        <v>191.21897972947201</v>
      </c>
      <c r="AP3089" s="17">
        <v>2340.5704807239599</v>
      </c>
      <c r="AQ3089" s="6">
        <f t="shared" si="1468"/>
        <v>2309.5252674969715</v>
      </c>
      <c r="AR3089" s="17">
        <v>82.787235271981899</v>
      </c>
      <c r="AS3089" s="6">
        <f t="shared" si="1448"/>
        <v>51.742022044988687</v>
      </c>
      <c r="AT3089" s="17">
        <v>1007.80856615355</v>
      </c>
      <c r="AU3089" s="6">
        <f t="shared" si="1449"/>
        <v>1007.80856615355</v>
      </c>
      <c r="AV3089" s="17">
        <v>680.80844079061399</v>
      </c>
      <c r="AW3089" s="6">
        <f t="shared" si="1450"/>
        <v>680.80844079061399</v>
      </c>
      <c r="AX3089" s="17">
        <v>569.166238507819</v>
      </c>
      <c r="AY3089" s="6">
        <f t="shared" si="1451"/>
        <v>569.166238507819</v>
      </c>
      <c r="AZ3089" s="20">
        <v>70876944.209401399</v>
      </c>
      <c r="BA3089" s="20">
        <v>1302195446.3154199</v>
      </c>
      <c r="BB3089" s="20">
        <v>250930790.10884401</v>
      </c>
      <c r="BC3089" s="20">
        <v>127996819.36633199</v>
      </c>
      <c r="BD3089" s="19">
        <f t="shared" si="1452"/>
        <v>1751.9999999999973</v>
      </c>
      <c r="BE3089" s="18">
        <v>28.469108674527501</v>
      </c>
      <c r="BF3089" s="20">
        <v>1620602.12135682</v>
      </c>
      <c r="BG3089" s="20">
        <v>95683.9610268346</v>
      </c>
      <c r="BH3089" s="19">
        <f t="shared" si="1469"/>
        <v>120.29544715018551</v>
      </c>
      <c r="BI3089" s="20">
        <v>69.532307671705496</v>
      </c>
      <c r="BJ3089">
        <v>132</v>
      </c>
      <c r="BK3089" s="22">
        <v>1824</v>
      </c>
      <c r="BL3089" s="22">
        <v>2767.1539199999902</v>
      </c>
      <c r="BM3089" s="22">
        <v>456</v>
      </c>
      <c r="BN3089" s="22">
        <v>114</v>
      </c>
      <c r="BO3089">
        <v>0.260348303689452</v>
      </c>
    </row>
    <row r="3090" spans="1:67" x14ac:dyDescent="0.2">
      <c r="A3090" s="27">
        <v>3089</v>
      </c>
      <c r="B3090" s="18">
        <v>154.516239270456</v>
      </c>
      <c r="C3090" s="18">
        <v>501.599999999999</v>
      </c>
      <c r="D3090">
        <v>600</v>
      </c>
      <c r="E3090">
        <v>2400</v>
      </c>
      <c r="F3090">
        <v>6</v>
      </c>
      <c r="G3090" s="23">
        <f t="shared" si="1453"/>
        <v>0.95517727981899114</v>
      </c>
      <c r="H3090">
        <v>100</v>
      </c>
      <c r="I3090" s="17">
        <v>129.152563681499</v>
      </c>
      <c r="J3090" s="6">
        <f t="shared" si="1454"/>
        <v>127.93174890748128</v>
      </c>
      <c r="K3090" s="6">
        <f t="shared" si="1440"/>
        <v>123.28244280416183</v>
      </c>
      <c r="L3090" s="6">
        <f t="shared" si="1455"/>
        <v>0.96365791804595924</v>
      </c>
      <c r="M3090" s="6">
        <f t="shared" si="1456"/>
        <v>124.4588906276115</v>
      </c>
      <c r="N3090" s="28">
        <v>100</v>
      </c>
      <c r="O3090" s="17">
        <v>124.286812005825</v>
      </c>
      <c r="P3090" s="6">
        <f t="shared" si="1457"/>
        <v>117.20210314239</v>
      </c>
      <c r="Q3090" s="6">
        <f t="shared" si="1443"/>
        <v>73.251314463993751</v>
      </c>
      <c r="R3090" s="17">
        <v>117.20210314239</v>
      </c>
      <c r="S3090" s="6">
        <f t="shared" si="1458"/>
        <v>7.0847088634349973</v>
      </c>
      <c r="T3090" s="6">
        <f t="shared" si="1459"/>
        <v>80.336023327428748</v>
      </c>
      <c r="U3090" s="17">
        <v>73.796680493920803</v>
      </c>
      <c r="V3090" s="6">
        <f t="shared" si="1460"/>
        <v>65.686407240318303</v>
      </c>
      <c r="W3090" s="6">
        <f t="shared" si="1444"/>
        <v>65.686407240318303</v>
      </c>
      <c r="X3090" s="17">
        <v>65.686407240318303</v>
      </c>
      <c r="Y3090" s="6">
        <f t="shared" si="1461"/>
        <v>8.1102732536025002</v>
      </c>
      <c r="Z3090" s="6">
        <f t="shared" si="1462"/>
        <v>73.796680493920803</v>
      </c>
      <c r="AA3090" s="17">
        <v>744.77036334400998</v>
      </c>
      <c r="AB3090" s="6">
        <f t="shared" si="1441"/>
        <v>640.32683314257793</v>
      </c>
      <c r="AC3090" s="6">
        <f t="shared" si="1445"/>
        <v>640.32683314257793</v>
      </c>
      <c r="AD3090" s="17">
        <v>689.24692233959195</v>
      </c>
      <c r="AE3090" s="6">
        <f t="shared" si="1463"/>
        <v>55.523441004418032</v>
      </c>
      <c r="AF3090" s="17">
        <v>695.85027414699596</v>
      </c>
      <c r="AG3090" s="6">
        <f t="shared" si="1442"/>
        <v>48.920089197014022</v>
      </c>
      <c r="AH3090" s="6">
        <f t="shared" si="1446"/>
        <v>48.920089197014022</v>
      </c>
      <c r="AI3090" s="6">
        <f t="shared" si="1464"/>
        <v>744.77036334400998</v>
      </c>
      <c r="AJ3090" s="17">
        <v>250.20389587314</v>
      </c>
      <c r="AK3090" s="6">
        <f t="shared" si="1465"/>
        <v>201.79045231397001</v>
      </c>
      <c r="AL3090" s="6">
        <f t="shared" si="1447"/>
        <v>201.79045231397001</v>
      </c>
      <c r="AM3090" s="17">
        <v>201.79045231397001</v>
      </c>
      <c r="AN3090" s="6">
        <f t="shared" si="1466"/>
        <v>48.413443559169991</v>
      </c>
      <c r="AO3090" s="6">
        <f t="shared" si="1467"/>
        <v>250.20389587314</v>
      </c>
      <c r="AP3090" s="17">
        <v>2408.5529032242798</v>
      </c>
      <c r="AQ3090" s="6">
        <f t="shared" si="1468"/>
        <v>2315.430165480333</v>
      </c>
      <c r="AR3090" s="17">
        <v>248.327300650501</v>
      </c>
      <c r="AS3090" s="6">
        <f t="shared" si="1448"/>
        <v>155.20456290656313</v>
      </c>
      <c r="AT3090" s="17">
        <v>1007.66895598159</v>
      </c>
      <c r="AU3090" s="6">
        <f t="shared" si="1449"/>
        <v>1007.66895598159</v>
      </c>
      <c r="AV3090" s="17">
        <v>583.46925380873301</v>
      </c>
      <c r="AW3090" s="6">
        <f t="shared" si="1450"/>
        <v>583.46925380873301</v>
      </c>
      <c r="AX3090" s="17">
        <v>569.08739278344694</v>
      </c>
      <c r="AY3090" s="6">
        <f t="shared" si="1451"/>
        <v>569.08739278344694</v>
      </c>
      <c r="AZ3090" s="20">
        <v>185334200.77213699</v>
      </c>
      <c r="BA3090" s="20">
        <v>1302226043.7918401</v>
      </c>
      <c r="BB3090" s="20">
        <v>185910349.67889199</v>
      </c>
      <c r="BC3090" s="20">
        <v>78529405.757127196</v>
      </c>
      <c r="BD3090" s="19">
        <f t="shared" si="1452"/>
        <v>1751.9999999999961</v>
      </c>
      <c r="BE3090" s="18">
        <v>33.833325853710697</v>
      </c>
      <c r="BF3090" s="20">
        <v>934115.945687789</v>
      </c>
      <c r="BG3090" s="20">
        <v>55152.287266478001</v>
      </c>
      <c r="BH3090" s="19">
        <f t="shared" si="1469"/>
        <v>69.338361276826646</v>
      </c>
      <c r="BI3090" s="20">
        <v>208.596923015116</v>
      </c>
      <c r="BJ3090">
        <v>132</v>
      </c>
      <c r="BK3090" s="22">
        <v>1824</v>
      </c>
      <c r="BL3090" s="22">
        <v>2767.1539199999902</v>
      </c>
      <c r="BM3090" s="22">
        <v>456</v>
      </c>
      <c r="BN3090" s="22">
        <v>114</v>
      </c>
      <c r="BO3090">
        <v>0.19356763012563999</v>
      </c>
    </row>
    <row r="3091" spans="1:67" x14ac:dyDescent="0.2">
      <c r="A3091" s="27">
        <v>3090</v>
      </c>
      <c r="B3091" s="18">
        <v>206.02165236060799</v>
      </c>
      <c r="C3091" s="18">
        <v>501.599999999999</v>
      </c>
      <c r="D3091">
        <v>600</v>
      </c>
      <c r="E3091">
        <v>2400</v>
      </c>
      <c r="F3091">
        <v>6</v>
      </c>
      <c r="G3091" s="23">
        <f t="shared" si="1453"/>
        <v>0.96516517153962178</v>
      </c>
      <c r="H3091">
        <v>100</v>
      </c>
      <c r="I3091" s="17">
        <v>132.53708758485101</v>
      </c>
      <c r="J3091" s="6">
        <f t="shared" si="1454"/>
        <v>131.07945970099593</v>
      </c>
      <c r="K3091" s="6">
        <f t="shared" si="1440"/>
        <v>124.93957981293268</v>
      </c>
      <c r="L3091" s="6">
        <f t="shared" si="1455"/>
        <v>0.95315909981572344</v>
      </c>
      <c r="M3091" s="6">
        <f t="shared" si="1456"/>
        <v>126.32893109457429</v>
      </c>
      <c r="N3091" s="28">
        <v>100</v>
      </c>
      <c r="O3091" s="17">
        <v>137.564842613492</v>
      </c>
      <c r="P3091" s="6">
        <f t="shared" si="1457"/>
        <v>129.72208603166001</v>
      </c>
      <c r="Q3091" s="6">
        <f t="shared" si="1443"/>
        <v>81.076303769787501</v>
      </c>
      <c r="R3091" s="17">
        <v>129.72208603166001</v>
      </c>
      <c r="S3091" s="6">
        <f t="shared" si="1458"/>
        <v>7.842756581831992</v>
      </c>
      <c r="T3091" s="6">
        <f t="shared" si="1459"/>
        <v>88.919060351619493</v>
      </c>
      <c r="U3091" s="17">
        <v>73.787137518345702</v>
      </c>
      <c r="V3091" s="6">
        <f t="shared" si="1460"/>
        <v>65.676779333198994</v>
      </c>
      <c r="W3091" s="6">
        <f t="shared" si="1444"/>
        <v>65.676779333198994</v>
      </c>
      <c r="X3091" s="17">
        <v>65.676779333198994</v>
      </c>
      <c r="Y3091" s="6">
        <f t="shared" si="1461"/>
        <v>8.1103581851467084</v>
      </c>
      <c r="Z3091" s="6">
        <f t="shared" si="1462"/>
        <v>73.787137518345702</v>
      </c>
      <c r="AA3091" s="17">
        <v>930.06033750507697</v>
      </c>
      <c r="AB3091" s="6">
        <f t="shared" si="1441"/>
        <v>815.06081086583799</v>
      </c>
      <c r="AC3091" s="6">
        <f t="shared" si="1445"/>
        <v>815.06081086583799</v>
      </c>
      <c r="AD3091" s="17">
        <v>863.37160088787698</v>
      </c>
      <c r="AE3091" s="6">
        <f t="shared" si="1463"/>
        <v>66.688736617199993</v>
      </c>
      <c r="AF3091" s="17">
        <v>881.74954748303799</v>
      </c>
      <c r="AG3091" s="6">
        <f t="shared" si="1442"/>
        <v>48.310790022038987</v>
      </c>
      <c r="AH3091" s="6">
        <f t="shared" si="1446"/>
        <v>48.310790022038987</v>
      </c>
      <c r="AI3091" s="6">
        <f t="shared" si="1464"/>
        <v>930.06033750507697</v>
      </c>
      <c r="AJ3091" s="17">
        <v>276.682931596576</v>
      </c>
      <c r="AK3091" s="6">
        <f t="shared" si="1465"/>
        <v>222.750047509213</v>
      </c>
      <c r="AL3091" s="6">
        <f t="shared" si="1447"/>
        <v>222.750047509213</v>
      </c>
      <c r="AM3091" s="17">
        <v>222.750047509213</v>
      </c>
      <c r="AN3091" s="6">
        <f t="shared" si="1466"/>
        <v>53.932884087362993</v>
      </c>
      <c r="AO3091" s="6">
        <f t="shared" si="1467"/>
        <v>276.682931596576</v>
      </c>
      <c r="AP3091" s="17">
        <v>2490.9374212361599</v>
      </c>
      <c r="AQ3091" s="6">
        <f t="shared" si="1468"/>
        <v>2366.7932700997007</v>
      </c>
      <c r="AR3091" s="17">
        <v>331.05106969721697</v>
      </c>
      <c r="AS3091" s="6">
        <f t="shared" si="1448"/>
        <v>206.9069185607606</v>
      </c>
      <c r="AT3091" s="17">
        <v>1007.51070735438</v>
      </c>
      <c r="AU3091" s="6">
        <f t="shared" si="1449"/>
        <v>1007.51070735438</v>
      </c>
      <c r="AV3091" s="17">
        <v>583.37762331055001</v>
      </c>
      <c r="AW3091" s="6">
        <f t="shared" si="1450"/>
        <v>583.37762331055001</v>
      </c>
      <c r="AX3091" s="17">
        <v>568.99802087400997</v>
      </c>
      <c r="AY3091" s="6">
        <f t="shared" si="1451"/>
        <v>568.99802087400997</v>
      </c>
      <c r="AZ3091" s="20">
        <v>221130570.08681101</v>
      </c>
      <c r="BA3091" s="20">
        <v>1302195787.0571599</v>
      </c>
      <c r="BB3091" s="20">
        <v>167643023.39343601</v>
      </c>
      <c r="BC3091" s="20">
        <v>61030619.462582298</v>
      </c>
      <c r="BD3091" s="19">
        <f t="shared" si="1452"/>
        <v>1751.9999999999893</v>
      </c>
      <c r="BE3091" s="18">
        <v>36.478890164288302</v>
      </c>
      <c r="BF3091" s="20">
        <v>715546.51102451002</v>
      </c>
      <c r="BG3091" s="20">
        <v>42247.460725544603</v>
      </c>
      <c r="BH3091" s="19">
        <f t="shared" si="1469"/>
        <v>53.114201423099665</v>
      </c>
      <c r="BI3091" s="20">
        <v>278.12923068682198</v>
      </c>
      <c r="BJ3091">
        <v>132</v>
      </c>
      <c r="BK3091" s="22">
        <v>1824</v>
      </c>
      <c r="BL3091" s="22">
        <v>2767.1539199999902</v>
      </c>
      <c r="BM3091" s="22">
        <v>456</v>
      </c>
      <c r="BN3091" s="22">
        <v>114</v>
      </c>
      <c r="BO3091">
        <v>0.17480572035518999</v>
      </c>
    </row>
    <row r="3092" spans="1:67" x14ac:dyDescent="0.2">
      <c r="A3092" s="27">
        <v>3091</v>
      </c>
      <c r="B3092" s="18">
        <v>257.52706545076097</v>
      </c>
      <c r="C3092" s="18">
        <v>501.599999999999</v>
      </c>
      <c r="D3092">
        <v>600</v>
      </c>
      <c r="E3092">
        <v>2400</v>
      </c>
      <c r="F3092">
        <v>6</v>
      </c>
      <c r="G3092" s="23">
        <f t="shared" si="1453"/>
        <v>0.97264578954085679</v>
      </c>
      <c r="H3092">
        <v>100</v>
      </c>
      <c r="I3092" s="17">
        <v>136.11291986992501</v>
      </c>
      <c r="J3092" s="6">
        <f t="shared" si="1454"/>
        <v>134.66757770640578</v>
      </c>
      <c r="K3092" s="6">
        <f t="shared" ref="K3092:K3155" si="1470">(T3092*AZ3092+Z3092*BA3092+AO3092*BB3092+AI3092*BC3092)/(BD3092*(1000000))</f>
        <v>127.04401792368994</v>
      </c>
      <c r="L3092" s="6">
        <f t="shared" si="1455"/>
        <v>0.94338979053045513</v>
      </c>
      <c r="M3092" s="6">
        <f t="shared" si="1456"/>
        <v>128.40753896457718</v>
      </c>
      <c r="N3092" s="28">
        <v>100</v>
      </c>
      <c r="O3092" s="17">
        <v>156.92416129260701</v>
      </c>
      <c r="P3092" s="6">
        <f t="shared" si="1457"/>
        <v>147.976469299287</v>
      </c>
      <c r="Q3092" s="6">
        <f t="shared" si="1443"/>
        <v>92.485293312054381</v>
      </c>
      <c r="R3092" s="17">
        <v>147.976469299287</v>
      </c>
      <c r="S3092" s="6">
        <f t="shared" si="1458"/>
        <v>8.9476919933200065</v>
      </c>
      <c r="T3092" s="6">
        <f t="shared" si="1459"/>
        <v>101.43298530537439</v>
      </c>
      <c r="U3092" s="17">
        <v>73.777181605378303</v>
      </c>
      <c r="V3092" s="6">
        <f t="shared" si="1460"/>
        <v>65.666861425553506</v>
      </c>
      <c r="W3092" s="6">
        <f t="shared" si="1444"/>
        <v>65.666861425553506</v>
      </c>
      <c r="X3092" s="17">
        <v>65.666861425553506</v>
      </c>
      <c r="Y3092" s="6">
        <f t="shared" si="1461"/>
        <v>8.1103201798247966</v>
      </c>
      <c r="Z3092" s="6">
        <f t="shared" si="1462"/>
        <v>73.777181605378303</v>
      </c>
      <c r="AA3092" s="17">
        <v>1164.5487192906601</v>
      </c>
      <c r="AB3092" s="6">
        <f t="shared" si="1441"/>
        <v>1036.3185703142499</v>
      </c>
      <c r="AC3092" s="6">
        <f t="shared" si="1445"/>
        <v>1036.3185703142499</v>
      </c>
      <c r="AD3092" s="17">
        <v>1083.6364716923399</v>
      </c>
      <c r="AE3092" s="6">
        <f t="shared" si="1463"/>
        <v>80.912247598320164</v>
      </c>
      <c r="AF3092" s="17">
        <v>1117.23081791257</v>
      </c>
      <c r="AG3092" s="6">
        <f t="shared" si="1442"/>
        <v>47.317901378090028</v>
      </c>
      <c r="AH3092" s="6">
        <f t="shared" si="1446"/>
        <v>47.317901378090028</v>
      </c>
      <c r="AI3092" s="6">
        <f t="shared" si="1464"/>
        <v>1164.5487192906601</v>
      </c>
      <c r="AJ3092" s="17">
        <v>287.15919468132</v>
      </c>
      <c r="AK3092" s="6">
        <f t="shared" si="1465"/>
        <v>230.87883972345301</v>
      </c>
      <c r="AL3092" s="6">
        <f t="shared" si="1447"/>
        <v>230.87883972345301</v>
      </c>
      <c r="AM3092" s="17">
        <v>230.87883972345301</v>
      </c>
      <c r="AN3092" s="6">
        <f t="shared" si="1466"/>
        <v>56.28035495786699</v>
      </c>
      <c r="AO3092" s="6">
        <f t="shared" si="1467"/>
        <v>287.15919468132</v>
      </c>
      <c r="AP3092" s="17">
        <v>2573.32359060613</v>
      </c>
      <c r="AQ3092" s="6">
        <f t="shared" si="1468"/>
        <v>2418.1661085095584</v>
      </c>
      <c r="AR3092" s="17">
        <v>413.75328559085</v>
      </c>
      <c r="AS3092" s="6">
        <f t="shared" si="1448"/>
        <v>258.59580349428126</v>
      </c>
      <c r="AT3092" s="17">
        <v>1007.36328281216</v>
      </c>
      <c r="AU3092" s="6">
        <f t="shared" si="1449"/>
        <v>1007.36328281216</v>
      </c>
      <c r="AV3092" s="17">
        <v>583.292260268326</v>
      </c>
      <c r="AW3092" s="6">
        <f t="shared" si="1450"/>
        <v>583.292260268326</v>
      </c>
      <c r="AX3092" s="17">
        <v>568.91476193479104</v>
      </c>
      <c r="AY3092" s="6">
        <f t="shared" si="1451"/>
        <v>568.91476193479104</v>
      </c>
      <c r="AZ3092" s="20">
        <v>240695507.01883101</v>
      </c>
      <c r="BA3092" s="20">
        <v>1302203700.9154501</v>
      </c>
      <c r="BB3092" s="20">
        <v>161176215.341297</v>
      </c>
      <c r="BC3092" s="20">
        <v>47924576.724418797</v>
      </c>
      <c r="BD3092" s="19">
        <f t="shared" si="1452"/>
        <v>1751.9999999999968</v>
      </c>
      <c r="BE3092" s="18">
        <v>39.012739276367299</v>
      </c>
      <c r="BF3092" s="20">
        <v>552701.08965439105</v>
      </c>
      <c r="BG3092" s="20">
        <v>32632.704119690399</v>
      </c>
      <c r="BH3092" s="19">
        <f t="shared" si="1469"/>
        <v>41.026371522150221</v>
      </c>
      <c r="BI3092" s="20">
        <v>347.66153835852703</v>
      </c>
      <c r="BJ3092">
        <v>132</v>
      </c>
      <c r="BK3092" s="22">
        <v>1824</v>
      </c>
      <c r="BL3092" s="22">
        <v>2767.1539199999902</v>
      </c>
      <c r="BM3092" s="22">
        <v>456</v>
      </c>
      <c r="BN3092" s="22">
        <v>114</v>
      </c>
      <c r="BO3092">
        <v>0.16816369613476601</v>
      </c>
    </row>
    <row r="3093" spans="1:67" x14ac:dyDescent="0.2">
      <c r="A3093" s="27">
        <v>3092</v>
      </c>
      <c r="B3093" s="18">
        <v>309.03247854091302</v>
      </c>
      <c r="C3093" s="18">
        <v>501.599999999999</v>
      </c>
      <c r="D3093">
        <v>600</v>
      </c>
      <c r="E3093">
        <v>2400</v>
      </c>
      <c r="F3093">
        <v>5</v>
      </c>
      <c r="G3093" s="23">
        <f t="shared" si="1453"/>
        <v>0.97828345910486003</v>
      </c>
      <c r="H3093">
        <v>100</v>
      </c>
      <c r="I3093" s="17">
        <v>134.62448158726201</v>
      </c>
      <c r="J3093" s="6">
        <f t="shared" si="1454"/>
        <v>133.2470952595931</v>
      </c>
      <c r="K3093" s="6">
        <f t="shared" si="1470"/>
        <v>124.1275208716345</v>
      </c>
      <c r="L3093" s="6">
        <f t="shared" si="1455"/>
        <v>0.93155892539201879</v>
      </c>
      <c r="M3093" s="6">
        <f t="shared" si="1456"/>
        <v>125.41063739888742</v>
      </c>
      <c r="N3093" s="28">
        <v>100</v>
      </c>
      <c r="O3093" s="17">
        <v>178.337346291361</v>
      </c>
      <c r="P3093" s="6">
        <f t="shared" si="1457"/>
        <v>168.16892969185</v>
      </c>
      <c r="Q3093" s="6">
        <f t="shared" si="1443"/>
        <v>105.10558105740625</v>
      </c>
      <c r="R3093" s="17">
        <v>168.16892969185</v>
      </c>
      <c r="S3093" s="6">
        <f t="shared" si="1458"/>
        <v>10.168416599511005</v>
      </c>
      <c r="T3093" s="6">
        <f t="shared" si="1459"/>
        <v>115.27399765691726</v>
      </c>
      <c r="U3093" s="17">
        <v>73.779000761896498</v>
      </c>
      <c r="V3093" s="6">
        <f t="shared" si="1460"/>
        <v>65.668660024842794</v>
      </c>
      <c r="W3093" s="6">
        <f t="shared" si="1444"/>
        <v>65.668660024842794</v>
      </c>
      <c r="X3093" s="17">
        <v>65.668660024842794</v>
      </c>
      <c r="Y3093" s="6">
        <f t="shared" si="1461"/>
        <v>8.1103407370537042</v>
      </c>
      <c r="Z3093" s="6">
        <f t="shared" si="1462"/>
        <v>73.779000761896498</v>
      </c>
      <c r="AA3093" s="17">
        <v>1207.7766803796801</v>
      </c>
      <c r="AB3093" s="6">
        <f t="shared" ref="AB3093:AB3156" si="1471">AA3093-AE3093-AG3093</f>
        <v>1077.07568422026</v>
      </c>
      <c r="AC3093" s="6">
        <f t="shared" si="1445"/>
        <v>1077.07568422026</v>
      </c>
      <c r="AD3093" s="17">
        <v>1124.2912011910601</v>
      </c>
      <c r="AE3093" s="6">
        <f t="shared" si="1463"/>
        <v>83.485479188620047</v>
      </c>
      <c r="AF3093" s="17">
        <v>1160.56116340888</v>
      </c>
      <c r="AG3093" s="6">
        <f t="shared" ref="AG3093:AG3156" si="1472">AA3093-AF3093</f>
        <v>47.215516970800081</v>
      </c>
      <c r="AH3093" s="6">
        <f t="shared" si="1446"/>
        <v>47.215516970800081</v>
      </c>
      <c r="AI3093" s="6">
        <f t="shared" si="1464"/>
        <v>1207.7766803796801</v>
      </c>
      <c r="AJ3093" s="17">
        <v>291.92415601837098</v>
      </c>
      <c r="AK3093" s="6">
        <f t="shared" si="1465"/>
        <v>234.47360902016601</v>
      </c>
      <c r="AL3093" s="6">
        <f t="shared" si="1447"/>
        <v>234.47360902016601</v>
      </c>
      <c r="AM3093" s="17">
        <v>234.47360902016601</v>
      </c>
      <c r="AN3093" s="6">
        <f t="shared" si="1466"/>
        <v>57.45054699820497</v>
      </c>
      <c r="AO3093" s="6">
        <f t="shared" si="1467"/>
        <v>291.92415601837098</v>
      </c>
      <c r="AP3093" s="17">
        <v>2558.92247143128</v>
      </c>
      <c r="AQ3093" s="6">
        <f t="shared" si="1468"/>
        <v>2372.7288651897084</v>
      </c>
      <c r="AR3093" s="17">
        <v>496.516283310853</v>
      </c>
      <c r="AS3093" s="6">
        <f t="shared" si="1448"/>
        <v>310.32267706928315</v>
      </c>
      <c r="AT3093" s="17">
        <v>1007.3883208191299</v>
      </c>
      <c r="AU3093" s="6">
        <f t="shared" si="1449"/>
        <v>1007.3883208191299</v>
      </c>
      <c r="AV3093" s="17">
        <v>486.08896499429301</v>
      </c>
      <c r="AW3093" s="6">
        <f t="shared" si="1450"/>
        <v>486.08896499429301</v>
      </c>
      <c r="AX3093" s="17">
        <v>568.92890230700198</v>
      </c>
      <c r="AY3093" s="6">
        <f t="shared" si="1451"/>
        <v>568.92890230700198</v>
      </c>
      <c r="AZ3093" s="20">
        <v>253356265.879152</v>
      </c>
      <c r="BA3093" s="20">
        <v>1302206655.41189</v>
      </c>
      <c r="BB3093" s="20">
        <v>158389720.102723</v>
      </c>
      <c r="BC3093" s="20">
        <v>38047380.1153896</v>
      </c>
      <c r="BD3093" s="19">
        <f t="shared" si="1452"/>
        <v>1752.0000215091545</v>
      </c>
      <c r="BE3093" s="18">
        <v>41.4320429070087</v>
      </c>
      <c r="BF3093" s="20">
        <v>434636.087240302</v>
      </c>
      <c r="BG3093" s="20">
        <v>25661.883249627201</v>
      </c>
      <c r="BH3093" s="19">
        <f t="shared" si="1469"/>
        <v>32.262540651563043</v>
      </c>
      <c r="BI3093" s="20">
        <v>417.19384603023298</v>
      </c>
      <c r="BJ3093">
        <v>132</v>
      </c>
      <c r="BK3093" s="22">
        <v>1824</v>
      </c>
      <c r="BL3093" s="22">
        <v>2767.1539199999902</v>
      </c>
      <c r="BM3093" s="22">
        <v>456</v>
      </c>
      <c r="BN3093" s="22">
        <v>114</v>
      </c>
      <c r="BO3093">
        <v>0.16530171390165099</v>
      </c>
    </row>
    <row r="3094" spans="1:67" x14ac:dyDescent="0.2">
      <c r="A3094" s="27">
        <v>3093</v>
      </c>
      <c r="B3094" s="18">
        <v>360.53789163106501</v>
      </c>
      <c r="C3094" s="18">
        <v>501.599999999999</v>
      </c>
      <c r="D3094">
        <v>600</v>
      </c>
      <c r="E3094">
        <v>2400</v>
      </c>
      <c r="F3094">
        <v>6</v>
      </c>
      <c r="G3094" s="23">
        <f t="shared" si="1453"/>
        <v>0.98257190936427552</v>
      </c>
      <c r="H3094">
        <v>100</v>
      </c>
      <c r="I3094" s="17">
        <v>143.789494947143</v>
      </c>
      <c r="J3094" s="6">
        <f t="shared" si="1454"/>
        <v>141.84465065918351</v>
      </c>
      <c r="K3094" s="6">
        <f t="shared" si="1470"/>
        <v>131.22343333311196</v>
      </c>
      <c r="L3094" s="6">
        <f t="shared" si="1455"/>
        <v>0.92512077630906486</v>
      </c>
      <c r="M3094" s="6">
        <f t="shared" si="1456"/>
        <v>133.02264919058928</v>
      </c>
      <c r="N3094" s="28">
        <v>100</v>
      </c>
      <c r="O3094" s="17">
        <v>200.39105645708</v>
      </c>
      <c r="P3094" s="6">
        <f t="shared" si="1457"/>
        <v>188.96206482909599</v>
      </c>
      <c r="Q3094" s="6">
        <f t="shared" si="1443"/>
        <v>118.101290518185</v>
      </c>
      <c r="R3094" s="17">
        <v>188.96206482909599</v>
      </c>
      <c r="S3094" s="6">
        <f t="shared" si="1458"/>
        <v>11.428991627984004</v>
      </c>
      <c r="T3094" s="6">
        <f t="shared" si="1459"/>
        <v>129.53028214616899</v>
      </c>
      <c r="U3094" s="17">
        <v>73.759714852357504</v>
      </c>
      <c r="V3094" s="6">
        <f t="shared" si="1460"/>
        <v>65.649404810064297</v>
      </c>
      <c r="W3094" s="6">
        <f t="shared" si="1444"/>
        <v>65.649404810064297</v>
      </c>
      <c r="X3094" s="17">
        <v>65.649404810064297</v>
      </c>
      <c r="Y3094" s="6">
        <f t="shared" si="1461"/>
        <v>8.1103100422932073</v>
      </c>
      <c r="Z3094" s="6">
        <f t="shared" si="1462"/>
        <v>73.759714852357504</v>
      </c>
      <c r="AA3094" s="17">
        <v>1758.7612904627899</v>
      </c>
      <c r="AB3094" s="6">
        <f t="shared" si="1471"/>
        <v>1593.9864374128401</v>
      </c>
      <c r="AC3094" s="6">
        <f t="shared" si="1445"/>
        <v>1593.9864374128401</v>
      </c>
      <c r="AD3094" s="17">
        <v>1641.64183686708</v>
      </c>
      <c r="AE3094" s="6">
        <f t="shared" si="1463"/>
        <v>117.11945359570996</v>
      </c>
      <c r="AF3094" s="17">
        <v>1711.1058910085501</v>
      </c>
      <c r="AG3094" s="6">
        <f t="shared" si="1472"/>
        <v>47.655399454239841</v>
      </c>
      <c r="AH3094" s="6">
        <f t="shared" si="1446"/>
        <v>47.655399454239841</v>
      </c>
      <c r="AI3094" s="6">
        <f t="shared" si="1464"/>
        <v>1758.7612904627899</v>
      </c>
      <c r="AJ3094" s="17">
        <v>294.50750045164699</v>
      </c>
      <c r="AK3094" s="6">
        <f t="shared" si="1465"/>
        <v>236.36681507444899</v>
      </c>
      <c r="AL3094" s="6">
        <f t="shared" si="1447"/>
        <v>236.36681507444899</v>
      </c>
      <c r="AM3094" s="17">
        <v>236.36681507444899</v>
      </c>
      <c r="AN3094" s="6">
        <f t="shared" si="1466"/>
        <v>58.140685377197997</v>
      </c>
      <c r="AO3094" s="6">
        <f t="shared" si="1467"/>
        <v>294.50750045164699</v>
      </c>
      <c r="AP3094" s="17">
        <v>2738.1002490977899</v>
      </c>
      <c r="AQ3094" s="6">
        <f t="shared" si="1468"/>
        <v>2520.9372477399438</v>
      </c>
      <c r="AR3094" s="17">
        <v>579.10133695424804</v>
      </c>
      <c r="AS3094" s="6">
        <f t="shared" si="1448"/>
        <v>361.93833559640501</v>
      </c>
      <c r="AT3094" s="17">
        <v>1007.0967482160401</v>
      </c>
      <c r="AU3094" s="6">
        <f t="shared" si="1449"/>
        <v>1007.0967482160401</v>
      </c>
      <c r="AV3094" s="17">
        <v>583.13792908545702</v>
      </c>
      <c r="AW3094" s="6">
        <f t="shared" si="1450"/>
        <v>583.13792908545702</v>
      </c>
      <c r="AX3094" s="17">
        <v>568.76423484204201</v>
      </c>
      <c r="AY3094" s="6">
        <f t="shared" si="1451"/>
        <v>568.76423484204201</v>
      </c>
      <c r="AZ3094" s="20">
        <v>262604705.30043301</v>
      </c>
      <c r="BA3094" s="20">
        <v>1302207575.5049601</v>
      </c>
      <c r="BB3094" s="20">
        <v>156653704.40081301</v>
      </c>
      <c r="BC3094" s="20">
        <v>30534014.7937892</v>
      </c>
      <c r="BD3094" s="19">
        <f t="shared" si="1452"/>
        <v>1751.9999999999952</v>
      </c>
      <c r="BE3094" s="18">
        <v>43.718479877300098</v>
      </c>
      <c r="BF3094" s="20">
        <v>353017.44628142798</v>
      </c>
      <c r="BG3094" s="20">
        <v>20842.9367866707</v>
      </c>
      <c r="BH3094" s="19">
        <f t="shared" si="1469"/>
        <v>26.204082416408632</v>
      </c>
      <c r="BI3094" s="20">
        <v>486.72615370193802</v>
      </c>
      <c r="BJ3094">
        <v>132</v>
      </c>
      <c r="BK3094" s="22">
        <v>1824</v>
      </c>
      <c r="BL3094" s="22">
        <v>2767.1539199999902</v>
      </c>
      <c r="BM3094" s="22">
        <v>456</v>
      </c>
      <c r="BN3094" s="22">
        <v>114</v>
      </c>
      <c r="BO3094">
        <v>0.16351865021737699</v>
      </c>
    </row>
    <row r="3095" spans="1:67" x14ac:dyDescent="0.2">
      <c r="A3095" s="27">
        <v>3094</v>
      </c>
      <c r="B3095" s="18">
        <v>412.043304721217</v>
      </c>
      <c r="C3095" s="18">
        <v>501.599999999999</v>
      </c>
      <c r="D3095">
        <v>600</v>
      </c>
      <c r="E3095">
        <v>2400</v>
      </c>
      <c r="F3095">
        <v>6</v>
      </c>
      <c r="G3095" s="23">
        <f t="shared" si="1453"/>
        <v>0.9862881630020921</v>
      </c>
      <c r="H3095">
        <v>100</v>
      </c>
      <c r="I3095" s="17">
        <v>147.74269557224699</v>
      </c>
      <c r="J3095" s="6">
        <f t="shared" si="1454"/>
        <v>145.36451780143423</v>
      </c>
      <c r="K3095" s="6">
        <f t="shared" si="1470"/>
        <v>133.24546730589321</v>
      </c>
      <c r="L3095" s="6">
        <f t="shared" si="1455"/>
        <v>0.91662992676042543</v>
      </c>
      <c r="M3095" s="6">
        <f t="shared" si="1456"/>
        <v>135.42537622177659</v>
      </c>
      <c r="N3095" s="28">
        <v>100</v>
      </c>
      <c r="O3095" s="17">
        <v>222.54000221706301</v>
      </c>
      <c r="P3095" s="6">
        <f t="shared" si="1457"/>
        <v>209.84634344238</v>
      </c>
      <c r="Q3095" s="6">
        <f t="shared" si="1443"/>
        <v>131.15396465148751</v>
      </c>
      <c r="R3095" s="17">
        <v>209.84634344238</v>
      </c>
      <c r="S3095" s="6">
        <f t="shared" si="1458"/>
        <v>12.693658774683001</v>
      </c>
      <c r="T3095" s="6">
        <f t="shared" si="1459"/>
        <v>143.84762342617051</v>
      </c>
      <c r="U3095" s="17">
        <v>73.751493285415293</v>
      </c>
      <c r="V3095" s="6">
        <f t="shared" si="1460"/>
        <v>65.641220925237505</v>
      </c>
      <c r="W3095" s="6">
        <f t="shared" si="1444"/>
        <v>65.641220925237505</v>
      </c>
      <c r="X3095" s="17">
        <v>65.641220925237505</v>
      </c>
      <c r="Y3095" s="6">
        <f t="shared" si="1461"/>
        <v>8.1102723601777882</v>
      </c>
      <c r="Z3095" s="6">
        <f t="shared" si="1462"/>
        <v>73.751493285415293</v>
      </c>
      <c r="AA3095" s="17">
        <v>2184.3013339879399</v>
      </c>
      <c r="AB3095" s="6">
        <f t="shared" si="1471"/>
        <v>1993.6021344642502</v>
      </c>
      <c r="AC3095" s="6">
        <f t="shared" si="1445"/>
        <v>1993.6021344642502</v>
      </c>
      <c r="AD3095" s="17">
        <v>2041.16239145236</v>
      </c>
      <c r="AE3095" s="6">
        <f t="shared" si="1463"/>
        <v>143.13894253557987</v>
      </c>
      <c r="AF3095" s="17">
        <v>2136.7410769998301</v>
      </c>
      <c r="AG3095" s="6">
        <f t="shared" si="1472"/>
        <v>47.560256988109813</v>
      </c>
      <c r="AH3095" s="6">
        <f t="shared" si="1446"/>
        <v>47.560256988109813</v>
      </c>
      <c r="AI3095" s="6">
        <f t="shared" si="1464"/>
        <v>2184.3013339879399</v>
      </c>
      <c r="AJ3095" s="17">
        <v>295.76708402100599</v>
      </c>
      <c r="AK3095" s="6">
        <f t="shared" si="1465"/>
        <v>237.257211428999</v>
      </c>
      <c r="AL3095" s="6">
        <f t="shared" si="1447"/>
        <v>237.257211428999</v>
      </c>
      <c r="AM3095" s="17">
        <v>237.257211428999</v>
      </c>
      <c r="AN3095" s="6">
        <f t="shared" si="1466"/>
        <v>58.509872592006985</v>
      </c>
      <c r="AO3095" s="6">
        <f t="shared" si="1467"/>
        <v>295.76708402100599</v>
      </c>
      <c r="AP3095" s="17">
        <v>2820.4904702455601</v>
      </c>
      <c r="AQ3095" s="6">
        <f t="shared" si="1468"/>
        <v>2572.3339690110042</v>
      </c>
      <c r="AR3095" s="17">
        <v>661.75066995880695</v>
      </c>
      <c r="AS3095" s="6">
        <f t="shared" si="1448"/>
        <v>413.59416872425436</v>
      </c>
      <c r="AT3095" s="17">
        <v>1006.97588168529</v>
      </c>
      <c r="AU3095" s="6">
        <f t="shared" si="1449"/>
        <v>1006.97588168529</v>
      </c>
      <c r="AV3095" s="17">
        <v>583.06794389430399</v>
      </c>
      <c r="AW3095" s="6">
        <f t="shared" si="1450"/>
        <v>583.06794389430399</v>
      </c>
      <c r="AX3095" s="17">
        <v>568.69597470715598</v>
      </c>
      <c r="AY3095" s="6">
        <f t="shared" si="1451"/>
        <v>568.69597470715598</v>
      </c>
      <c r="AZ3095" s="20">
        <v>269817443.49867398</v>
      </c>
      <c r="BA3095" s="20">
        <v>1302232292.5613899</v>
      </c>
      <c r="BB3095" s="20">
        <v>155927125.5196</v>
      </c>
      <c r="BC3095" s="20">
        <v>24023138.420334499</v>
      </c>
      <c r="BD3095" s="19">
        <f t="shared" si="1452"/>
        <v>1751.9999999999984</v>
      </c>
      <c r="BE3095" s="18">
        <v>45.854874481239897</v>
      </c>
      <c r="BF3095" s="20">
        <v>275480.88433942699</v>
      </c>
      <c r="BG3095" s="20">
        <v>16265.005366464</v>
      </c>
      <c r="BH3095" s="19">
        <f t="shared" si="1469"/>
        <v>20.448631854927299</v>
      </c>
      <c r="BI3095" s="20">
        <v>556.25846137364397</v>
      </c>
      <c r="BJ3095">
        <v>132</v>
      </c>
      <c r="BK3095" s="22">
        <v>1824</v>
      </c>
      <c r="BL3095" s="22">
        <v>2767.1539199999902</v>
      </c>
      <c r="BM3095" s="22">
        <v>456</v>
      </c>
      <c r="BN3095" s="22">
        <v>114</v>
      </c>
      <c r="BO3095">
        <v>0.16277236305041101</v>
      </c>
    </row>
    <row r="3096" spans="1:67" x14ac:dyDescent="0.2">
      <c r="A3096" s="27">
        <v>3095</v>
      </c>
      <c r="B3096" s="18">
        <v>463.54871781137001</v>
      </c>
      <c r="C3096" s="18">
        <v>501.599999999999</v>
      </c>
      <c r="D3096">
        <v>600</v>
      </c>
      <c r="E3096">
        <v>2400</v>
      </c>
      <c r="F3096">
        <v>5</v>
      </c>
      <c r="G3096" s="23">
        <f t="shared" si="1453"/>
        <v>0.98864681837958523</v>
      </c>
      <c r="H3096">
        <v>100</v>
      </c>
      <c r="I3096" s="17">
        <v>146.49947497078301</v>
      </c>
      <c r="J3096" s="6">
        <f t="shared" si="1454"/>
        <v>144.66075734583035</v>
      </c>
      <c r="K3096" s="6">
        <f t="shared" si="1470"/>
        <v>131.03832523967435</v>
      </c>
      <c r="L3096" s="6">
        <f t="shared" si="1455"/>
        <v>0.90583187620406413</v>
      </c>
      <c r="M3096" s="6">
        <f t="shared" si="1456"/>
        <v>132.70389427569472</v>
      </c>
      <c r="N3096" s="28">
        <v>100</v>
      </c>
      <c r="O3096" s="17">
        <v>245.08514410590399</v>
      </c>
      <c r="P3096" s="6">
        <f t="shared" si="1457"/>
        <v>231.105782216265</v>
      </c>
      <c r="Q3096" s="6">
        <f t="shared" si="1443"/>
        <v>144.44111388516563</v>
      </c>
      <c r="R3096" s="17">
        <v>231.105782216265</v>
      </c>
      <c r="S3096" s="6">
        <f t="shared" si="1458"/>
        <v>13.979361889638994</v>
      </c>
      <c r="T3096" s="6">
        <f t="shared" si="1459"/>
        <v>158.42047577480463</v>
      </c>
      <c r="U3096" s="17">
        <v>73.752429370303801</v>
      </c>
      <c r="V3096" s="6">
        <f t="shared" si="1460"/>
        <v>65.642201621933495</v>
      </c>
      <c r="W3096" s="6">
        <f t="shared" si="1444"/>
        <v>65.642201621933495</v>
      </c>
      <c r="X3096" s="17">
        <v>65.642201621933495</v>
      </c>
      <c r="Y3096" s="6">
        <f t="shared" si="1461"/>
        <v>8.1102277483703062</v>
      </c>
      <c r="Z3096" s="6">
        <f t="shared" si="1462"/>
        <v>73.752429370303801</v>
      </c>
      <c r="AA3096" s="17">
        <v>2209.6031990019101</v>
      </c>
      <c r="AB3096" s="6">
        <f t="shared" si="1471"/>
        <v>2018.2321503340499</v>
      </c>
      <c r="AC3096" s="6">
        <f t="shared" si="1445"/>
        <v>2018.2321503340499</v>
      </c>
      <c r="AD3096" s="17">
        <v>2064.9590009382</v>
      </c>
      <c r="AE3096" s="6">
        <f t="shared" si="1463"/>
        <v>144.64419806371006</v>
      </c>
      <c r="AF3096" s="17">
        <v>2162.87634839776</v>
      </c>
      <c r="AG3096" s="6">
        <f t="shared" si="1472"/>
        <v>46.726850604150059</v>
      </c>
      <c r="AH3096" s="6">
        <f t="shared" si="1446"/>
        <v>46.726850604150059</v>
      </c>
      <c r="AI3096" s="6">
        <f t="shared" si="1464"/>
        <v>2209.6031990019101</v>
      </c>
      <c r="AJ3096" s="17">
        <v>297.48247149647898</v>
      </c>
      <c r="AK3096" s="6">
        <f t="shared" si="1465"/>
        <v>238.53865303192899</v>
      </c>
      <c r="AL3096" s="6">
        <f t="shared" si="1447"/>
        <v>238.53865303192899</v>
      </c>
      <c r="AM3096" s="17">
        <v>238.53865303192899</v>
      </c>
      <c r="AN3096" s="6">
        <f t="shared" si="1466"/>
        <v>58.943818464549992</v>
      </c>
      <c r="AO3096" s="6">
        <f t="shared" si="1467"/>
        <v>297.48247149647898</v>
      </c>
      <c r="AP3096" s="17">
        <v>2806.08867149445</v>
      </c>
      <c r="AQ3096" s="6">
        <f t="shared" si="1468"/>
        <v>2526.9069009609875</v>
      </c>
      <c r="AR3096" s="17">
        <v>744.48472142256105</v>
      </c>
      <c r="AS3096" s="6">
        <f t="shared" si="1448"/>
        <v>465.30295088910066</v>
      </c>
      <c r="AT3096" s="17">
        <v>1006.99646530334</v>
      </c>
      <c r="AU3096" s="6">
        <f t="shared" si="1449"/>
        <v>1006.99646530334</v>
      </c>
      <c r="AV3096" s="17">
        <v>485.89988533339101</v>
      </c>
      <c r="AW3096" s="6">
        <f t="shared" si="1450"/>
        <v>485.89988533339101</v>
      </c>
      <c r="AX3096" s="17">
        <v>568.707599435156</v>
      </c>
      <c r="AY3096" s="6">
        <f t="shared" si="1451"/>
        <v>568.707599435156</v>
      </c>
      <c r="AZ3096" s="20">
        <v>275389054.266083</v>
      </c>
      <c r="BA3096" s="20">
        <v>1302228130.0221601</v>
      </c>
      <c r="BB3096" s="20">
        <v>154492041.51278201</v>
      </c>
      <c r="BC3096" s="20">
        <v>19890774.198966399</v>
      </c>
      <c r="BD3096" s="19">
        <f t="shared" si="1452"/>
        <v>1751.9999999999916</v>
      </c>
      <c r="BE3096" s="18">
        <v>47.879333814727197</v>
      </c>
      <c r="BF3096" s="20">
        <v>228906.49876110899</v>
      </c>
      <c r="BG3096" s="20">
        <v>13515.149843139399</v>
      </c>
      <c r="BH3096" s="19">
        <f t="shared" si="1469"/>
        <v>16.991468332150873</v>
      </c>
      <c r="BI3096" s="20">
        <v>625.79076904534895</v>
      </c>
      <c r="BJ3096">
        <v>132</v>
      </c>
      <c r="BK3096" s="22">
        <v>1824</v>
      </c>
      <c r="BL3096" s="22">
        <v>2767.1539199999902</v>
      </c>
      <c r="BM3096" s="22">
        <v>456</v>
      </c>
      <c r="BN3096" s="22">
        <v>114</v>
      </c>
      <c r="BO3096">
        <v>0.161298406819044</v>
      </c>
    </row>
    <row r="3097" spans="1:67" x14ac:dyDescent="0.2">
      <c r="A3097" s="27">
        <v>3096</v>
      </c>
      <c r="B3097" s="18">
        <v>515.05413090152194</v>
      </c>
      <c r="C3097" s="18">
        <v>501.599999999999</v>
      </c>
      <c r="D3097">
        <v>600</v>
      </c>
      <c r="E3097">
        <v>2400</v>
      </c>
      <c r="F3097">
        <v>5</v>
      </c>
      <c r="G3097" s="23">
        <f t="shared" si="1453"/>
        <v>0.99118185215361476</v>
      </c>
      <c r="H3097">
        <v>100</v>
      </c>
      <c r="I3097" s="17">
        <v>150.56772527501599</v>
      </c>
      <c r="J3097" s="6">
        <f t="shared" si="1454"/>
        <v>147.50483066025967</v>
      </c>
      <c r="K3097" s="6">
        <f t="shared" si="1470"/>
        <v>132.37313582641792</v>
      </c>
      <c r="L3097" s="6">
        <f t="shared" si="1455"/>
        <v>0.89741559807831783</v>
      </c>
      <c r="M3097" s="6">
        <f t="shared" si="1456"/>
        <v>135.12182522897032</v>
      </c>
      <c r="N3097" s="28">
        <v>100</v>
      </c>
      <c r="O3097" s="17">
        <v>267.505501757118</v>
      </c>
      <c r="P3097" s="6">
        <f t="shared" si="1457"/>
        <v>252.24566895342201</v>
      </c>
      <c r="Q3097" s="6">
        <f t="shared" si="1443"/>
        <v>157.65354309588875</v>
      </c>
      <c r="R3097" s="17">
        <v>252.24566895342201</v>
      </c>
      <c r="S3097" s="6">
        <f t="shared" si="1458"/>
        <v>15.259832803695986</v>
      </c>
      <c r="T3097" s="6">
        <f t="shared" si="1459"/>
        <v>172.91337589958474</v>
      </c>
      <c r="U3097" s="17">
        <v>73.745331567123699</v>
      </c>
      <c r="V3097" s="6">
        <f t="shared" si="1460"/>
        <v>65.635061292160202</v>
      </c>
      <c r="W3097" s="6">
        <f t="shared" si="1444"/>
        <v>65.635061292160202</v>
      </c>
      <c r="X3097" s="17">
        <v>65.635061292160202</v>
      </c>
      <c r="Y3097" s="6">
        <f t="shared" si="1461"/>
        <v>8.1102702749634972</v>
      </c>
      <c r="Z3097" s="6">
        <f t="shared" si="1462"/>
        <v>73.745331567123699</v>
      </c>
      <c r="AA3097" s="17">
        <v>2676.9473674640999</v>
      </c>
      <c r="AB3097" s="6">
        <f t="shared" si="1471"/>
        <v>2456.5703154718899</v>
      </c>
      <c r="AC3097" s="6">
        <f t="shared" si="1445"/>
        <v>2456.5703154718899</v>
      </c>
      <c r="AD3097" s="17">
        <v>2503.6620671017699</v>
      </c>
      <c r="AE3097" s="6">
        <f t="shared" si="1463"/>
        <v>173.28530036232996</v>
      </c>
      <c r="AF3097" s="17">
        <v>2629.8556158342199</v>
      </c>
      <c r="AG3097" s="6">
        <f t="shared" si="1472"/>
        <v>47.091751629880036</v>
      </c>
      <c r="AH3097" s="6">
        <f t="shared" si="1446"/>
        <v>47.091751629880036</v>
      </c>
      <c r="AI3097" s="6">
        <f t="shared" si="1464"/>
        <v>2676.9473674640999</v>
      </c>
      <c r="AJ3097" s="17">
        <v>299.01245248619</v>
      </c>
      <c r="AK3097" s="6">
        <f t="shared" si="1465"/>
        <v>239.670245882996</v>
      </c>
      <c r="AL3097" s="6">
        <f t="shared" si="1447"/>
        <v>239.670245882996</v>
      </c>
      <c r="AM3097" s="17">
        <v>239.670245882996</v>
      </c>
      <c r="AN3097" s="6">
        <f t="shared" si="1466"/>
        <v>59.342206603194001</v>
      </c>
      <c r="AO3097" s="6">
        <f t="shared" si="1467"/>
        <v>299.01245248619</v>
      </c>
      <c r="AP3097" s="17">
        <v>2888.47981554443</v>
      </c>
      <c r="AQ3097" s="6">
        <f t="shared" si="1468"/>
        <v>2578.3132173552726</v>
      </c>
      <c r="AR3097" s="17">
        <v>827.11092850442503</v>
      </c>
      <c r="AS3097" s="6">
        <f t="shared" si="1448"/>
        <v>516.94433031526569</v>
      </c>
      <c r="AT3097" s="17">
        <v>1006.88164807949</v>
      </c>
      <c r="AU3097" s="6">
        <f t="shared" si="1449"/>
        <v>1006.88164807949</v>
      </c>
      <c r="AV3097" s="17">
        <v>485.84448327605901</v>
      </c>
      <c r="AW3097" s="6">
        <f t="shared" si="1450"/>
        <v>485.84448327605901</v>
      </c>
      <c r="AX3097" s="17">
        <v>568.64275568445805</v>
      </c>
      <c r="AY3097" s="6">
        <f t="shared" si="1451"/>
        <v>568.64275568445805</v>
      </c>
      <c r="AZ3097" s="20">
        <v>280263596.029324</v>
      </c>
      <c r="BA3097" s="20">
        <v>1302226249.3550799</v>
      </c>
      <c r="BB3097" s="20">
        <v>154060759.58872199</v>
      </c>
      <c r="BC3097" s="20">
        <v>15449395.026866799</v>
      </c>
      <c r="BD3097" s="19">
        <f t="shared" si="1452"/>
        <v>1751.999999999993</v>
      </c>
      <c r="BE3097" s="18">
        <v>49.752454568070199</v>
      </c>
      <c r="BF3097" s="20">
        <v>171457.16260925599</v>
      </c>
      <c r="BG3097" s="20">
        <v>10123.213001313499</v>
      </c>
      <c r="BH3097" s="19">
        <f t="shared" si="1469"/>
        <v>12.727069631325733</v>
      </c>
      <c r="BI3097" s="20">
        <v>695.32307671705496</v>
      </c>
      <c r="BJ3097">
        <v>132</v>
      </c>
      <c r="BK3097" s="22">
        <v>1824</v>
      </c>
      <c r="BL3097" s="22">
        <v>2767.1539199999902</v>
      </c>
      <c r="BM3097" s="22">
        <v>456</v>
      </c>
      <c r="BN3097" s="22">
        <v>114</v>
      </c>
      <c r="BO3097">
        <v>0.16085542757811</v>
      </c>
    </row>
    <row r="3098" spans="1:67" x14ac:dyDescent="0.2">
      <c r="A3098" s="27">
        <v>3097</v>
      </c>
      <c r="B3098" s="18">
        <v>566.55954399167399</v>
      </c>
      <c r="C3098" s="18">
        <v>501.599999999999</v>
      </c>
      <c r="D3098">
        <v>600</v>
      </c>
      <c r="E3098">
        <v>2400</v>
      </c>
      <c r="F3098">
        <v>5</v>
      </c>
      <c r="G3098" s="23">
        <f t="shared" si="1453"/>
        <v>0.99250979032186826</v>
      </c>
      <c r="H3098">
        <v>100</v>
      </c>
      <c r="I3098" s="17">
        <v>154.64834132294399</v>
      </c>
      <c r="J3098" s="6">
        <f t="shared" si="1454"/>
        <v>152.43074870794231</v>
      </c>
      <c r="K3098" s="6">
        <f t="shared" si="1470"/>
        <v>135.80999786914731</v>
      </c>
      <c r="L3098" s="6">
        <f t="shared" si="1455"/>
        <v>0.89096195498822617</v>
      </c>
      <c r="M3098" s="6">
        <f t="shared" si="1456"/>
        <v>137.78578852077666</v>
      </c>
      <c r="N3098" s="28">
        <v>100</v>
      </c>
      <c r="O3098" s="17">
        <v>290.10527901696798</v>
      </c>
      <c r="P3098" s="6">
        <f t="shared" si="1457"/>
        <v>273.55456831436499</v>
      </c>
      <c r="Q3098" s="6">
        <f t="shared" si="1443"/>
        <v>170.97160519647812</v>
      </c>
      <c r="R3098" s="17">
        <v>273.55456831436499</v>
      </c>
      <c r="S3098" s="6">
        <f t="shared" si="1458"/>
        <v>16.550710702602998</v>
      </c>
      <c r="T3098" s="6">
        <f t="shared" si="1459"/>
        <v>187.52231589908112</v>
      </c>
      <c r="U3098" s="17">
        <v>73.737750450851195</v>
      </c>
      <c r="V3098" s="6">
        <f t="shared" si="1460"/>
        <v>65.627539130059802</v>
      </c>
      <c r="W3098" s="6">
        <f t="shared" si="1444"/>
        <v>65.627539130059802</v>
      </c>
      <c r="X3098" s="17">
        <v>65.627539130059802</v>
      </c>
      <c r="Y3098" s="6">
        <f t="shared" si="1461"/>
        <v>8.1102113207913931</v>
      </c>
      <c r="Z3098" s="6">
        <f t="shared" si="1462"/>
        <v>73.737750450851195</v>
      </c>
      <c r="AA3098" s="17">
        <v>3264.7474894133402</v>
      </c>
      <c r="AB3098" s="6">
        <f t="shared" si="1471"/>
        <v>3009.91878826014</v>
      </c>
      <c r="AC3098" s="6">
        <f t="shared" si="1445"/>
        <v>3009.91878826014</v>
      </c>
      <c r="AD3098" s="17">
        <v>3055.48771871491</v>
      </c>
      <c r="AE3098" s="6">
        <f t="shared" si="1463"/>
        <v>209.2597706984302</v>
      </c>
      <c r="AF3098" s="17">
        <v>3219.1785589585702</v>
      </c>
      <c r="AG3098" s="6">
        <f t="shared" si="1472"/>
        <v>45.568930454769998</v>
      </c>
      <c r="AH3098" s="6">
        <f t="shared" si="1446"/>
        <v>45.568930454769998</v>
      </c>
      <c r="AI3098" s="6">
        <f t="shared" si="1464"/>
        <v>3264.7474894133402</v>
      </c>
      <c r="AJ3098" s="17">
        <v>300.04354469270402</v>
      </c>
      <c r="AK3098" s="6">
        <f t="shared" si="1465"/>
        <v>240.42546625483999</v>
      </c>
      <c r="AL3098" s="6">
        <f t="shared" si="1447"/>
        <v>240.42546625483999</v>
      </c>
      <c r="AM3098" s="17">
        <v>240.42546625483999</v>
      </c>
      <c r="AN3098" s="6">
        <f t="shared" si="1466"/>
        <v>59.618078437864028</v>
      </c>
      <c r="AO3098" s="6">
        <f t="shared" si="1467"/>
        <v>300.04354469270402</v>
      </c>
      <c r="AP3098" s="17">
        <v>2970.87198802494</v>
      </c>
      <c r="AQ3098" s="6">
        <f t="shared" si="1468"/>
        <v>2629.7253517938598</v>
      </c>
      <c r="AR3098" s="17">
        <v>909.72436328287904</v>
      </c>
      <c r="AS3098" s="6">
        <f t="shared" si="1448"/>
        <v>568.57772705179946</v>
      </c>
      <c r="AT3098" s="17">
        <v>1006.7735718644</v>
      </c>
      <c r="AU3098" s="6">
        <f t="shared" si="1449"/>
        <v>1006.7735718644</v>
      </c>
      <c r="AV3098" s="17">
        <v>485.79233391672301</v>
      </c>
      <c r="AW3098" s="6">
        <f t="shared" si="1450"/>
        <v>485.79233391672301</v>
      </c>
      <c r="AX3098" s="17">
        <v>568.581718960937</v>
      </c>
      <c r="AY3098" s="6">
        <f t="shared" si="1451"/>
        <v>568.581718960937</v>
      </c>
      <c r="AZ3098" s="20">
        <v>283863466.06214702</v>
      </c>
      <c r="BA3098" s="20">
        <v>1302228545.82128</v>
      </c>
      <c r="BB3098" s="20">
        <v>152785140.760481</v>
      </c>
      <c r="BC3098" s="20">
        <v>13122847.356086699</v>
      </c>
      <c r="BD3098" s="19">
        <f t="shared" si="1452"/>
        <v>1751.9999999999948</v>
      </c>
      <c r="BE3098" s="18">
        <v>51.5290132094323</v>
      </c>
      <c r="BF3098" s="20">
        <v>145512.69480453501</v>
      </c>
      <c r="BG3098" s="20">
        <v>8591.3938005522596</v>
      </c>
      <c r="BH3098" s="19">
        <f t="shared" si="1469"/>
        <v>10.801241376189685</v>
      </c>
      <c r="BI3098" s="20">
        <v>764.85538438875994</v>
      </c>
      <c r="BJ3098">
        <v>132</v>
      </c>
      <c r="BK3098" s="22">
        <v>1824</v>
      </c>
      <c r="BL3098" s="22">
        <v>2767.1539199999902</v>
      </c>
      <c r="BM3098" s="22">
        <v>456</v>
      </c>
      <c r="BN3098" s="22">
        <v>114</v>
      </c>
      <c r="BO3098">
        <v>0.15954526163352001</v>
      </c>
    </row>
    <row r="3099" spans="1:67" x14ac:dyDescent="0.2">
      <c r="A3099" s="27">
        <v>3098</v>
      </c>
      <c r="B3099" s="18">
        <v>618.06495708182604</v>
      </c>
      <c r="C3099" s="18">
        <v>501.599999999999</v>
      </c>
      <c r="D3099">
        <v>600</v>
      </c>
      <c r="E3099">
        <v>2400</v>
      </c>
      <c r="F3099">
        <v>5</v>
      </c>
      <c r="G3099" s="23">
        <f t="shared" si="1453"/>
        <v>0.99377339571185674</v>
      </c>
      <c r="H3099">
        <v>100</v>
      </c>
      <c r="I3099" s="17">
        <v>158.78148383892599</v>
      </c>
      <c r="J3099" s="6">
        <f t="shared" si="1454"/>
        <v>156.00985826098702</v>
      </c>
      <c r="K3099" s="6">
        <f t="shared" si="1470"/>
        <v>137.88940402343886</v>
      </c>
      <c r="L3099" s="6">
        <f t="shared" si="1455"/>
        <v>0.88385058201107602</v>
      </c>
      <c r="M3099" s="6">
        <f t="shared" si="1456"/>
        <v>140.33910690361699</v>
      </c>
      <c r="N3099" s="28">
        <v>100</v>
      </c>
      <c r="O3099" s="17">
        <v>313.01391835628198</v>
      </c>
      <c r="P3099" s="6">
        <f t="shared" si="1457"/>
        <v>295.15454892903603</v>
      </c>
      <c r="Q3099" s="6">
        <f t="shared" si="1443"/>
        <v>184.47159308064752</v>
      </c>
      <c r="R3099" s="17">
        <v>295.15454892903603</v>
      </c>
      <c r="S3099" s="6">
        <f t="shared" si="1458"/>
        <v>17.859369427245952</v>
      </c>
      <c r="T3099" s="6">
        <f t="shared" si="1459"/>
        <v>202.33096250789347</v>
      </c>
      <c r="U3099" s="17">
        <v>73.731063812502597</v>
      </c>
      <c r="V3099" s="6">
        <f t="shared" si="1460"/>
        <v>65.620857266412301</v>
      </c>
      <c r="W3099" s="6">
        <f t="shared" si="1444"/>
        <v>65.620857266412301</v>
      </c>
      <c r="X3099" s="17">
        <v>65.620857266412301</v>
      </c>
      <c r="Y3099" s="6">
        <f t="shared" si="1461"/>
        <v>8.1102065460902963</v>
      </c>
      <c r="Z3099" s="6">
        <f t="shared" si="1462"/>
        <v>73.731063812502597</v>
      </c>
      <c r="AA3099" s="17">
        <v>3821.5876214560299</v>
      </c>
      <c r="AB3099" s="6">
        <f t="shared" si="1471"/>
        <v>3532.3619952726303</v>
      </c>
      <c r="AC3099" s="6">
        <f t="shared" si="1445"/>
        <v>3532.3619952726303</v>
      </c>
      <c r="AD3099" s="17">
        <v>3578.25800902234</v>
      </c>
      <c r="AE3099" s="6">
        <f t="shared" si="1463"/>
        <v>243.32961243368982</v>
      </c>
      <c r="AF3099" s="17">
        <v>3775.6916077063202</v>
      </c>
      <c r="AG3099" s="6">
        <f t="shared" si="1472"/>
        <v>45.896013749709709</v>
      </c>
      <c r="AH3099" s="6">
        <f t="shared" si="1446"/>
        <v>45.896013749709709</v>
      </c>
      <c r="AI3099" s="6">
        <f t="shared" si="1464"/>
        <v>3821.5876214560299</v>
      </c>
      <c r="AJ3099" s="17">
        <v>301.54214228482999</v>
      </c>
      <c r="AK3099" s="6">
        <f t="shared" si="1465"/>
        <v>241.546587018189</v>
      </c>
      <c r="AL3099" s="6">
        <f t="shared" si="1447"/>
        <v>241.546587018189</v>
      </c>
      <c r="AM3099" s="17">
        <v>241.546587018189</v>
      </c>
      <c r="AN3099" s="6">
        <f t="shared" si="1466"/>
        <v>59.995555266640991</v>
      </c>
      <c r="AO3099" s="6">
        <f t="shared" si="1467"/>
        <v>301.54214228482999</v>
      </c>
      <c r="AP3099" s="17">
        <v>3053.26510094893</v>
      </c>
      <c r="AQ3099" s="6">
        <f t="shared" si="1468"/>
        <v>2681.1428065158352</v>
      </c>
      <c r="AR3099" s="17">
        <v>992.32611848823899</v>
      </c>
      <c r="AS3099" s="6">
        <f t="shared" si="1448"/>
        <v>620.20382405514943</v>
      </c>
      <c r="AT3099" s="17">
        <v>1006.67165993323</v>
      </c>
      <c r="AU3099" s="6">
        <f t="shared" si="1449"/>
        <v>1006.67165993323</v>
      </c>
      <c r="AV3099" s="17">
        <v>485.74315897185102</v>
      </c>
      <c r="AW3099" s="6">
        <f t="shared" si="1450"/>
        <v>485.74315897185102</v>
      </c>
      <c r="AX3099" s="17">
        <v>568.52416355560501</v>
      </c>
      <c r="AY3099" s="6">
        <f t="shared" si="1451"/>
        <v>568.52416355560501</v>
      </c>
      <c r="AZ3099" s="20">
        <v>286828586.93863302</v>
      </c>
      <c r="BA3099" s="20">
        <v>1302233459.2388</v>
      </c>
      <c r="BB3099" s="20">
        <v>152028943.10973901</v>
      </c>
      <c r="BC3099" s="20">
        <v>10909010.712827001</v>
      </c>
      <c r="BD3099" s="19">
        <f t="shared" si="1452"/>
        <v>1751.9999999999991</v>
      </c>
      <c r="BE3099" s="18">
        <v>53.185815952221397</v>
      </c>
      <c r="BF3099" s="20">
        <v>123035.02737944</v>
      </c>
      <c r="BG3099" s="20">
        <v>7264.2622205465204</v>
      </c>
      <c r="BH3099" s="19">
        <f t="shared" si="1469"/>
        <v>9.1327497593015465</v>
      </c>
      <c r="BI3099" s="20">
        <v>834.38769206046595</v>
      </c>
      <c r="BJ3099">
        <v>132</v>
      </c>
      <c r="BK3099" s="22">
        <v>1824</v>
      </c>
      <c r="BL3099" s="22">
        <v>2767.1539199999902</v>
      </c>
      <c r="BM3099" s="22">
        <v>456</v>
      </c>
      <c r="BN3099" s="22">
        <v>114</v>
      </c>
      <c r="BO3099">
        <v>0.15876858000940899</v>
      </c>
    </row>
    <row r="3100" spans="1:67" x14ac:dyDescent="0.2">
      <c r="A3100" s="27">
        <v>3099</v>
      </c>
      <c r="B3100" s="18">
        <v>669.57037017197899</v>
      </c>
      <c r="C3100" s="18">
        <v>501.599999999999</v>
      </c>
      <c r="D3100">
        <v>600</v>
      </c>
      <c r="E3100">
        <v>2400</v>
      </c>
      <c r="F3100">
        <v>5</v>
      </c>
      <c r="G3100" s="23">
        <f t="shared" si="1453"/>
        <v>0.99487548981206497</v>
      </c>
      <c r="H3100">
        <v>100</v>
      </c>
      <c r="I3100" s="17">
        <v>162.924522749581</v>
      </c>
      <c r="J3100" s="6">
        <f t="shared" si="1454"/>
        <v>159.87128746422664</v>
      </c>
      <c r="K3100" s="6">
        <f t="shared" si="1470"/>
        <v>140.25527992002694</v>
      </c>
      <c r="L3100" s="6">
        <f t="shared" si="1455"/>
        <v>0.87730124742637694</v>
      </c>
      <c r="M3100" s="6">
        <f t="shared" si="1456"/>
        <v>142.93388704455455</v>
      </c>
      <c r="N3100" s="28">
        <v>100</v>
      </c>
      <c r="O3100" s="17">
        <v>335.99134446363399</v>
      </c>
      <c r="P3100" s="6">
        <f t="shared" si="1457"/>
        <v>316.81924285695902</v>
      </c>
      <c r="Q3100" s="6">
        <f t="shared" si="1443"/>
        <v>198.0120267855994</v>
      </c>
      <c r="R3100" s="17">
        <v>316.81924285695902</v>
      </c>
      <c r="S3100" s="6">
        <f t="shared" si="1458"/>
        <v>19.172101606674971</v>
      </c>
      <c r="T3100" s="6">
        <f t="shared" si="1459"/>
        <v>217.18412839227437</v>
      </c>
      <c r="U3100" s="17">
        <v>73.724766174275203</v>
      </c>
      <c r="V3100" s="6">
        <f t="shared" si="1460"/>
        <v>65.6145621375735</v>
      </c>
      <c r="W3100" s="6">
        <f t="shared" si="1444"/>
        <v>65.6145621375735</v>
      </c>
      <c r="X3100" s="17">
        <v>65.6145621375735</v>
      </c>
      <c r="Y3100" s="6">
        <f t="shared" si="1461"/>
        <v>8.1102040367017025</v>
      </c>
      <c r="Z3100" s="6">
        <f t="shared" si="1462"/>
        <v>73.724766174275203</v>
      </c>
      <c r="AA3100" s="17">
        <v>4575.9939495531999</v>
      </c>
      <c r="AB3100" s="6">
        <f t="shared" si="1471"/>
        <v>4240.3099120287607</v>
      </c>
      <c r="AC3100" s="6">
        <f t="shared" si="1445"/>
        <v>4240.3099120287607</v>
      </c>
      <c r="AD3100" s="17">
        <v>4286.4408573865303</v>
      </c>
      <c r="AE3100" s="6">
        <f t="shared" si="1463"/>
        <v>289.55309216666956</v>
      </c>
      <c r="AF3100" s="17">
        <v>4529.8630041954302</v>
      </c>
      <c r="AG3100" s="6">
        <f t="shared" si="1472"/>
        <v>46.130945357769633</v>
      </c>
      <c r="AH3100" s="6">
        <f t="shared" si="1446"/>
        <v>46.130945357769633</v>
      </c>
      <c r="AI3100" s="6">
        <f t="shared" si="1464"/>
        <v>4575.9939495531999</v>
      </c>
      <c r="AJ3100" s="17">
        <v>302.34963640712499</v>
      </c>
      <c r="AK3100" s="6">
        <f t="shared" si="1465"/>
        <v>242.13225609910401</v>
      </c>
      <c r="AL3100" s="6">
        <f t="shared" si="1447"/>
        <v>242.13225609910401</v>
      </c>
      <c r="AM3100" s="17">
        <v>242.13225609910401</v>
      </c>
      <c r="AN3100" s="6">
        <f t="shared" si="1466"/>
        <v>60.217380308020978</v>
      </c>
      <c r="AO3100" s="6">
        <f t="shared" si="1467"/>
        <v>302.34963640712499</v>
      </c>
      <c r="AP3100" s="17">
        <v>3135.6590760879899</v>
      </c>
      <c r="AQ3100" s="6">
        <f t="shared" si="1468"/>
        <v>2732.5651389669265</v>
      </c>
      <c r="AR3100" s="17">
        <v>1074.91716565615</v>
      </c>
      <c r="AS3100" s="6">
        <f t="shared" si="1448"/>
        <v>671.82322853509379</v>
      </c>
      <c r="AT3100" s="17">
        <v>1006.57539952567</v>
      </c>
      <c r="AU3100" s="6">
        <f t="shared" si="1449"/>
        <v>1006.57539952567</v>
      </c>
      <c r="AV3100" s="17">
        <v>485.69671102232098</v>
      </c>
      <c r="AW3100" s="6">
        <f t="shared" si="1450"/>
        <v>485.69671102232098</v>
      </c>
      <c r="AX3100" s="17">
        <v>568.46979988384203</v>
      </c>
      <c r="AY3100" s="6">
        <f t="shared" si="1451"/>
        <v>568.46979988384203</v>
      </c>
      <c r="AZ3100" s="20">
        <v>289269005.316948</v>
      </c>
      <c r="BA3100" s="20">
        <v>1302233459.2388</v>
      </c>
      <c r="BB3100" s="20">
        <v>151519393.59498799</v>
      </c>
      <c r="BC3100" s="20">
        <v>8978141.8492622897</v>
      </c>
      <c r="BD3100" s="19">
        <f t="shared" si="1452"/>
        <v>1751.9999999999982</v>
      </c>
      <c r="BE3100" s="18">
        <v>54.735707595662497</v>
      </c>
      <c r="BF3100" s="20">
        <v>100177.704408461</v>
      </c>
      <c r="BG3100" s="20">
        <v>5914.7149309860997</v>
      </c>
      <c r="BH3100" s="19">
        <f t="shared" si="1469"/>
        <v>7.4360767442445956</v>
      </c>
      <c r="BI3100" s="20">
        <v>903.91999973217105</v>
      </c>
      <c r="BJ3100">
        <v>132</v>
      </c>
      <c r="BK3100" s="22">
        <v>1824</v>
      </c>
      <c r="BL3100" s="22">
        <v>2767.1539199999902</v>
      </c>
      <c r="BM3100" s="22">
        <v>456</v>
      </c>
      <c r="BN3100" s="22">
        <v>114</v>
      </c>
      <c r="BO3100">
        <v>0.158245224187188</v>
      </c>
    </row>
    <row r="3101" spans="1:67" x14ac:dyDescent="0.2">
      <c r="A3101" s="27">
        <v>3100</v>
      </c>
      <c r="B3101" s="18">
        <v>721.07578326213104</v>
      </c>
      <c r="C3101" s="18">
        <v>501.599999999999</v>
      </c>
      <c r="D3101">
        <v>600</v>
      </c>
      <c r="E3101">
        <v>2400</v>
      </c>
      <c r="F3101">
        <v>6</v>
      </c>
      <c r="G3101" s="23">
        <f t="shared" si="1453"/>
        <v>0.99549754393281209</v>
      </c>
      <c r="H3101">
        <v>100</v>
      </c>
      <c r="I3101" s="17">
        <v>172.35095397045299</v>
      </c>
      <c r="J3101" s="6">
        <f t="shared" si="1454"/>
        <v>169.33754031800487</v>
      </c>
      <c r="K3101" s="6">
        <f t="shared" si="1470"/>
        <v>148.22610502531268</v>
      </c>
      <c r="L3101" s="6">
        <f t="shared" si="1455"/>
        <v>0.87532926690061585</v>
      </c>
      <c r="M3101" s="6">
        <f t="shared" si="1456"/>
        <v>150.86383418857841</v>
      </c>
      <c r="N3101" s="28">
        <v>100</v>
      </c>
      <c r="O3101" s="17">
        <v>359.10176252498297</v>
      </c>
      <c r="P3101" s="6">
        <f t="shared" si="1457"/>
        <v>338.60726498100098</v>
      </c>
      <c r="Q3101" s="6">
        <f t="shared" si="1443"/>
        <v>211.62954061312561</v>
      </c>
      <c r="R3101" s="17">
        <v>338.60726498100098</v>
      </c>
      <c r="S3101" s="6">
        <f t="shared" si="1458"/>
        <v>20.494497543981993</v>
      </c>
      <c r="T3101" s="6">
        <f t="shared" si="1459"/>
        <v>232.12403815710761</v>
      </c>
      <c r="U3101" s="17">
        <v>73.712252660955002</v>
      </c>
      <c r="V3101" s="6">
        <f t="shared" si="1460"/>
        <v>65.602048624253399</v>
      </c>
      <c r="W3101" s="6">
        <f t="shared" si="1444"/>
        <v>65.602048624253399</v>
      </c>
      <c r="X3101" s="17">
        <v>65.602048624253399</v>
      </c>
      <c r="Y3101" s="6">
        <f t="shared" si="1461"/>
        <v>8.1102040367016031</v>
      </c>
      <c r="Z3101" s="6">
        <f t="shared" si="1462"/>
        <v>73.712252660955002</v>
      </c>
      <c r="AA3101" s="17">
        <v>6388.9876308132798</v>
      </c>
      <c r="AB3101" s="6">
        <f t="shared" si="1471"/>
        <v>5942.5187482084202</v>
      </c>
      <c r="AC3101" s="6">
        <f t="shared" si="1445"/>
        <v>5942.5187482084202</v>
      </c>
      <c r="AD3101" s="17">
        <v>5988.4574172468401</v>
      </c>
      <c r="AE3101" s="6">
        <f t="shared" si="1463"/>
        <v>400.53021356643967</v>
      </c>
      <c r="AF3101" s="17">
        <v>6343.0489617748599</v>
      </c>
      <c r="AG3101" s="6">
        <f t="shared" si="1472"/>
        <v>45.938669038419903</v>
      </c>
      <c r="AH3101" s="6">
        <f t="shared" si="1446"/>
        <v>45.938669038419903</v>
      </c>
      <c r="AI3101" s="6">
        <f t="shared" si="1464"/>
        <v>6388.9876308132798</v>
      </c>
      <c r="AJ3101" s="17">
        <v>303.39575967475702</v>
      </c>
      <c r="AK3101" s="6">
        <f t="shared" si="1465"/>
        <v>242.91174829750699</v>
      </c>
      <c r="AL3101" s="6">
        <f t="shared" si="1447"/>
        <v>242.91174829750699</v>
      </c>
      <c r="AM3101" s="17">
        <v>242.91174829750699</v>
      </c>
      <c r="AN3101" s="6">
        <f t="shared" si="1466"/>
        <v>60.484011377250027</v>
      </c>
      <c r="AO3101" s="6">
        <f t="shared" si="1467"/>
        <v>303.39575967475702</v>
      </c>
      <c r="AP3101" s="17">
        <v>3314.8520499974002</v>
      </c>
      <c r="AQ3101" s="6">
        <f t="shared" si="1468"/>
        <v>2880.8336754364545</v>
      </c>
      <c r="AR3101" s="17">
        <v>1157.3823321625</v>
      </c>
      <c r="AS3101" s="6">
        <f t="shared" si="1448"/>
        <v>723.36395760156256</v>
      </c>
      <c r="AT3101" s="17">
        <v>1006.38343307402</v>
      </c>
      <c r="AU3101" s="6">
        <f t="shared" si="1449"/>
        <v>1006.38343307402</v>
      </c>
      <c r="AV3101" s="17">
        <v>582.72489914028495</v>
      </c>
      <c r="AW3101" s="6">
        <f t="shared" si="1450"/>
        <v>582.72489914028495</v>
      </c>
      <c r="AX3101" s="17">
        <v>568.36138562058704</v>
      </c>
      <c r="AY3101" s="6">
        <f t="shared" si="1451"/>
        <v>568.36138562058704</v>
      </c>
      <c r="AZ3101" s="20">
        <v>291289159.70834899</v>
      </c>
      <c r="BA3101" s="20">
        <v>1302233459.2388</v>
      </c>
      <c r="BB3101" s="20">
        <v>150589078.023137</v>
      </c>
      <c r="BC3101" s="20">
        <v>7888303.0297131604</v>
      </c>
      <c r="BD3101" s="19">
        <f t="shared" si="1452"/>
        <v>1751.9999999999993</v>
      </c>
      <c r="BE3101" s="18">
        <v>56.197832684407601</v>
      </c>
      <c r="BF3101" s="20">
        <v>88534.427723808898</v>
      </c>
      <c r="BG3101" s="20">
        <v>5227.2699265415904</v>
      </c>
      <c r="BH3101" s="19">
        <f t="shared" si="1469"/>
        <v>6.5718095952537476</v>
      </c>
      <c r="BI3101" s="20">
        <v>973.45230740387694</v>
      </c>
      <c r="BJ3101">
        <v>132</v>
      </c>
      <c r="BK3101" s="22">
        <v>1824</v>
      </c>
      <c r="BL3101" s="22">
        <v>2767.1539199999902</v>
      </c>
      <c r="BM3101" s="22">
        <v>456</v>
      </c>
      <c r="BN3101" s="22">
        <v>114</v>
      </c>
      <c r="BO3101">
        <v>0.15728972135672001</v>
      </c>
    </row>
    <row r="3102" spans="1:67" x14ac:dyDescent="0.2">
      <c r="A3102" s="27">
        <v>3101</v>
      </c>
      <c r="B3102" s="18">
        <v>772.58119635228297</v>
      </c>
      <c r="C3102" s="18">
        <v>501.599999999999</v>
      </c>
      <c r="D3102">
        <v>600</v>
      </c>
      <c r="E3102">
        <v>2400</v>
      </c>
      <c r="F3102">
        <v>6</v>
      </c>
      <c r="G3102" s="23">
        <f t="shared" si="1453"/>
        <v>0.9957672364314285</v>
      </c>
      <c r="H3102">
        <v>100</v>
      </c>
      <c r="I3102" s="17">
        <v>176.541027536993</v>
      </c>
      <c r="J3102" s="6">
        <f t="shared" si="1454"/>
        <v>174.18633064283679</v>
      </c>
      <c r="K3102" s="6">
        <f t="shared" si="1470"/>
        <v>151.58110597700653</v>
      </c>
      <c r="L3102" s="6">
        <f t="shared" si="1455"/>
        <v>0.87022388850832666</v>
      </c>
      <c r="M3102" s="6">
        <f t="shared" si="1456"/>
        <v>153.63021946449763</v>
      </c>
      <c r="N3102" s="28">
        <v>100</v>
      </c>
      <c r="O3102" s="17">
        <v>382.39626702819902</v>
      </c>
      <c r="P3102" s="6">
        <f t="shared" si="1457"/>
        <v>360.570656784829</v>
      </c>
      <c r="Q3102" s="6">
        <f t="shared" si="1443"/>
        <v>225.35666049051812</v>
      </c>
      <c r="R3102" s="17">
        <v>360.570656784829</v>
      </c>
      <c r="S3102" s="6">
        <f t="shared" si="1458"/>
        <v>21.825610243370022</v>
      </c>
      <c r="T3102" s="6">
        <f t="shared" si="1459"/>
        <v>247.18227073388815</v>
      </c>
      <c r="U3102" s="17">
        <v>73.706964317941399</v>
      </c>
      <c r="V3102" s="6">
        <f t="shared" si="1460"/>
        <v>65.596760281239696</v>
      </c>
      <c r="W3102" s="6">
        <f t="shared" si="1444"/>
        <v>65.596760281239696</v>
      </c>
      <c r="X3102" s="17">
        <v>65.596760281239696</v>
      </c>
      <c r="Y3102" s="6">
        <f t="shared" si="1461"/>
        <v>8.1102040367017025</v>
      </c>
      <c r="Z3102" s="6">
        <f t="shared" si="1462"/>
        <v>73.706964317941399</v>
      </c>
      <c r="AA3102" s="17">
        <v>6953.2744388835099</v>
      </c>
      <c r="AB3102" s="6">
        <f t="shared" si="1471"/>
        <v>6472.5250267540705</v>
      </c>
      <c r="AC3102" s="6">
        <f t="shared" si="1445"/>
        <v>6472.5250267540705</v>
      </c>
      <c r="AD3102" s="17">
        <v>6518.2207583207201</v>
      </c>
      <c r="AE3102" s="6">
        <f t="shared" si="1463"/>
        <v>435.05368056278985</v>
      </c>
      <c r="AF3102" s="17">
        <v>6907.5787073168603</v>
      </c>
      <c r="AG3102" s="6">
        <f t="shared" si="1472"/>
        <v>45.695731566649556</v>
      </c>
      <c r="AH3102" s="6">
        <f t="shared" si="1446"/>
        <v>45.695731566649556</v>
      </c>
      <c r="AI3102" s="6">
        <f t="shared" si="1464"/>
        <v>6953.2744388835099</v>
      </c>
      <c r="AJ3102" s="17">
        <v>305.26918538252102</v>
      </c>
      <c r="AK3102" s="6">
        <f t="shared" si="1465"/>
        <v>244.36256021902301</v>
      </c>
      <c r="AL3102" s="6">
        <f t="shared" si="1447"/>
        <v>244.36256021902301</v>
      </c>
      <c r="AM3102" s="17">
        <v>244.36256021902301</v>
      </c>
      <c r="AN3102" s="6">
        <f t="shared" si="1466"/>
        <v>60.906625163498006</v>
      </c>
      <c r="AO3102" s="6">
        <f t="shared" si="1467"/>
        <v>305.26918538252102</v>
      </c>
      <c r="AP3102" s="17">
        <v>3397.2483339311102</v>
      </c>
      <c r="AQ3102" s="6">
        <f t="shared" si="1468"/>
        <v>2932.2661332859543</v>
      </c>
      <c r="AR3102" s="17">
        <v>1239.9525350537599</v>
      </c>
      <c r="AS3102" s="6">
        <f t="shared" si="1448"/>
        <v>774.97033440859991</v>
      </c>
      <c r="AT3102" s="17">
        <v>1006.30230602222</v>
      </c>
      <c r="AU3102" s="6">
        <f t="shared" si="1449"/>
        <v>1006.30230602222</v>
      </c>
      <c r="AV3102" s="17">
        <v>582.67792424828201</v>
      </c>
      <c r="AW3102" s="6">
        <f t="shared" si="1450"/>
        <v>582.67792424828201</v>
      </c>
      <c r="AX3102" s="17">
        <v>568.31556860685203</v>
      </c>
      <c r="AY3102" s="6">
        <f t="shared" si="1451"/>
        <v>568.31556860685203</v>
      </c>
      <c r="AZ3102" s="20">
        <v>292901287.58808798</v>
      </c>
      <c r="BA3102" s="20">
        <v>1302233459.2388</v>
      </c>
      <c r="BB3102" s="20">
        <v>149449451.40097401</v>
      </c>
      <c r="BC3102" s="20">
        <v>7415801.77213718</v>
      </c>
      <c r="BD3102" s="19">
        <f t="shared" si="1452"/>
        <v>1751.9999999999993</v>
      </c>
      <c r="BE3102" s="18">
        <v>57.575587617961801</v>
      </c>
      <c r="BF3102" s="20">
        <v>81812.545534887206</v>
      </c>
      <c r="BG3102" s="20">
        <v>4830.3950212728796</v>
      </c>
      <c r="BH3102" s="19">
        <f t="shared" si="1469"/>
        <v>6.0728519467655362</v>
      </c>
      <c r="BI3102" s="20">
        <v>1042.98461507558</v>
      </c>
      <c r="BJ3102">
        <v>132</v>
      </c>
      <c r="BK3102" s="22">
        <v>1824</v>
      </c>
      <c r="BL3102" s="22">
        <v>2767.1539199999902</v>
      </c>
      <c r="BM3102" s="22">
        <v>456</v>
      </c>
      <c r="BN3102" s="22">
        <v>114</v>
      </c>
      <c r="BO3102">
        <v>0.15611923922864701</v>
      </c>
    </row>
    <row r="3103" spans="1:67" x14ac:dyDescent="0.2">
      <c r="A3103" s="27">
        <v>3102</v>
      </c>
      <c r="B3103" s="18">
        <v>824.08660944243502</v>
      </c>
      <c r="C3103" s="18">
        <v>501.599999999999</v>
      </c>
      <c r="D3103">
        <v>600</v>
      </c>
      <c r="E3103">
        <v>2400</v>
      </c>
      <c r="F3103">
        <v>6</v>
      </c>
      <c r="G3103" s="23">
        <f t="shared" si="1453"/>
        <v>0.99602863673359465</v>
      </c>
      <c r="H3103">
        <v>100</v>
      </c>
      <c r="I3103" s="17">
        <v>180.73962983397701</v>
      </c>
      <c r="J3103" s="6">
        <f t="shared" si="1454"/>
        <v>178.28260984188609</v>
      </c>
      <c r="K3103" s="6">
        <f t="shared" si="1470"/>
        <v>154.17865235076928</v>
      </c>
      <c r="L3103" s="6">
        <f t="shared" si="1455"/>
        <v>0.86479916626476394</v>
      </c>
      <c r="M3103" s="6">
        <f t="shared" si="1456"/>
        <v>156.30348119142536</v>
      </c>
      <c r="N3103" s="28">
        <v>100</v>
      </c>
      <c r="O3103" s="17">
        <v>405.80223234374603</v>
      </c>
      <c r="P3103" s="6">
        <f t="shared" si="1457"/>
        <v>382.63903232199999</v>
      </c>
      <c r="Q3103" s="6">
        <f t="shared" si="1443"/>
        <v>239.14939520125</v>
      </c>
      <c r="R3103" s="17">
        <v>382.63903232199999</v>
      </c>
      <c r="S3103" s="6">
        <f t="shared" si="1458"/>
        <v>23.163200021746036</v>
      </c>
      <c r="T3103" s="6">
        <f t="shared" si="1459"/>
        <v>262.31259522299604</v>
      </c>
      <c r="U3103" s="17">
        <v>73.7019388144289</v>
      </c>
      <c r="V3103" s="6">
        <f t="shared" si="1460"/>
        <v>65.591734777727197</v>
      </c>
      <c r="W3103" s="6">
        <f t="shared" si="1444"/>
        <v>65.591734777727197</v>
      </c>
      <c r="X3103" s="17">
        <v>65.591734777727197</v>
      </c>
      <c r="Y3103" s="6">
        <f t="shared" si="1461"/>
        <v>8.1102040367017025</v>
      </c>
      <c r="Z3103" s="6">
        <f t="shared" si="1462"/>
        <v>73.7019388144289</v>
      </c>
      <c r="AA3103" s="17">
        <v>7378.2174549423598</v>
      </c>
      <c r="AB3103" s="6">
        <f t="shared" si="1471"/>
        <v>6872.0471770101103</v>
      </c>
      <c r="AC3103" s="6">
        <f t="shared" si="1445"/>
        <v>6872.0471770101103</v>
      </c>
      <c r="AD3103" s="17">
        <v>6917.1260697084899</v>
      </c>
      <c r="AE3103" s="6">
        <f t="shared" si="1463"/>
        <v>461.09138523386991</v>
      </c>
      <c r="AF3103" s="17">
        <v>7333.1385622439802</v>
      </c>
      <c r="AG3103" s="6">
        <f t="shared" si="1472"/>
        <v>45.078892698379605</v>
      </c>
      <c r="AH3103" s="6">
        <f t="shared" si="1446"/>
        <v>45.078892698379605</v>
      </c>
      <c r="AI3103" s="6">
        <f t="shared" si="1464"/>
        <v>7378.2174549423598</v>
      </c>
      <c r="AJ3103" s="17">
        <v>307.11500553897599</v>
      </c>
      <c r="AK3103" s="6">
        <f t="shared" si="1465"/>
        <v>245.794238462409</v>
      </c>
      <c r="AL3103" s="6">
        <f t="shared" si="1447"/>
        <v>245.794238462409</v>
      </c>
      <c r="AM3103" s="17">
        <v>245.794238462409</v>
      </c>
      <c r="AN3103" s="6">
        <f t="shared" si="1466"/>
        <v>61.320767076566995</v>
      </c>
      <c r="AO3103" s="6">
        <f t="shared" si="1467"/>
        <v>307.11500553897599</v>
      </c>
      <c r="AP3103" s="17">
        <v>3479.6452330229799</v>
      </c>
      <c r="AQ3103" s="6">
        <f t="shared" si="1468"/>
        <v>2983.7022171330391</v>
      </c>
      <c r="AR3103" s="17">
        <v>1322.51470903981</v>
      </c>
      <c r="AS3103" s="6">
        <f t="shared" si="1448"/>
        <v>826.57169314988118</v>
      </c>
      <c r="AT3103" s="17">
        <v>1006.2252111207</v>
      </c>
      <c r="AU3103" s="6">
        <f t="shared" si="1449"/>
        <v>1006.2252111207</v>
      </c>
      <c r="AV3103" s="17">
        <v>582.63328408705502</v>
      </c>
      <c r="AW3103" s="6">
        <f t="shared" si="1450"/>
        <v>582.63328408705502</v>
      </c>
      <c r="AX3103" s="17">
        <v>568.27202877540299</v>
      </c>
      <c r="AY3103" s="6">
        <f t="shared" si="1451"/>
        <v>568.27202877540299</v>
      </c>
      <c r="AZ3103" s="20">
        <v>294307898.26932901</v>
      </c>
      <c r="BA3103" s="20">
        <v>1302233459.2388</v>
      </c>
      <c r="BB3103" s="20">
        <v>148500814.049128</v>
      </c>
      <c r="BC3103" s="20">
        <v>6957828.4427420702</v>
      </c>
      <c r="BD3103" s="19">
        <f t="shared" si="1452"/>
        <v>1751.9999999999993</v>
      </c>
      <c r="BE3103" s="18">
        <v>58.869406614888902</v>
      </c>
      <c r="BF3103" s="20">
        <v>75672.071925616096</v>
      </c>
      <c r="BG3103" s="20">
        <v>4467.8477743126696</v>
      </c>
      <c r="BH3103" s="19">
        <f t="shared" si="1469"/>
        <v>5.6170515940406327</v>
      </c>
      <c r="BI3103" s="20">
        <v>1112.51692274728</v>
      </c>
      <c r="BJ3103">
        <v>132</v>
      </c>
      <c r="BK3103" s="22">
        <v>1824</v>
      </c>
      <c r="BL3103" s="22">
        <v>2767.1539199999902</v>
      </c>
      <c r="BM3103" s="22">
        <v>456</v>
      </c>
      <c r="BN3103" s="22">
        <v>114</v>
      </c>
      <c r="BO3103">
        <v>0.15514491651974999</v>
      </c>
    </row>
    <row r="3104" spans="1:67" x14ac:dyDescent="0.2">
      <c r="A3104" s="27">
        <v>3103</v>
      </c>
      <c r="B3104" s="18">
        <v>875.59202253258798</v>
      </c>
      <c r="C3104" s="18">
        <v>501.599999999999</v>
      </c>
      <c r="D3104">
        <v>600</v>
      </c>
      <c r="E3104">
        <v>2400</v>
      </c>
      <c r="F3104">
        <v>6</v>
      </c>
      <c r="G3104" s="23">
        <f t="shared" si="1453"/>
        <v>0.99627888880598392</v>
      </c>
      <c r="H3104">
        <v>100</v>
      </c>
      <c r="I3104" s="17">
        <v>184.94414481815701</v>
      </c>
      <c r="J3104" s="6">
        <f t="shared" si="1454"/>
        <v>182.34145808945962</v>
      </c>
      <c r="K3104" s="6">
        <f t="shared" si="1470"/>
        <v>156.73880865420125</v>
      </c>
      <c r="L3104" s="6">
        <f t="shared" si="1455"/>
        <v>0.85958953216938028</v>
      </c>
      <c r="M3104" s="6">
        <f t="shared" si="1456"/>
        <v>158.97605092170571</v>
      </c>
      <c r="N3104" s="28">
        <v>100</v>
      </c>
      <c r="O3104" s="17">
        <v>429.24863699646897</v>
      </c>
      <c r="P3104" s="6">
        <f t="shared" si="1457"/>
        <v>404.74543132601002</v>
      </c>
      <c r="Q3104" s="6">
        <f t="shared" si="1443"/>
        <v>252.96589457875626</v>
      </c>
      <c r="R3104" s="17">
        <v>404.74543132601002</v>
      </c>
      <c r="S3104" s="6">
        <f t="shared" si="1458"/>
        <v>24.503205670458954</v>
      </c>
      <c r="T3104" s="6">
        <f t="shared" si="1459"/>
        <v>277.46910024921522</v>
      </c>
      <c r="U3104" s="17">
        <v>73.697157030225696</v>
      </c>
      <c r="V3104" s="6">
        <f t="shared" si="1460"/>
        <v>65.586952993523994</v>
      </c>
      <c r="W3104" s="6">
        <f t="shared" si="1444"/>
        <v>65.586952993523994</v>
      </c>
      <c r="X3104" s="17">
        <v>65.586952993523994</v>
      </c>
      <c r="Y3104" s="6">
        <f t="shared" si="1461"/>
        <v>8.1102040367017025</v>
      </c>
      <c r="Z3104" s="6">
        <f t="shared" si="1462"/>
        <v>73.697157030225696</v>
      </c>
      <c r="AA3104" s="17">
        <v>7828.6529804478196</v>
      </c>
      <c r="AB3104" s="6">
        <f t="shared" si="1471"/>
        <v>7295.0250932578001</v>
      </c>
      <c r="AC3104" s="6">
        <f t="shared" si="1445"/>
        <v>7295.0250932578001</v>
      </c>
      <c r="AD3104" s="17">
        <v>7339.9797021127597</v>
      </c>
      <c r="AE3104" s="6">
        <f t="shared" si="1463"/>
        <v>488.67327833505988</v>
      </c>
      <c r="AF3104" s="17">
        <v>7783.69837159286</v>
      </c>
      <c r="AG3104" s="6">
        <f t="shared" si="1472"/>
        <v>44.954608854959588</v>
      </c>
      <c r="AH3104" s="6">
        <f t="shared" si="1446"/>
        <v>44.954608854959588</v>
      </c>
      <c r="AI3104" s="6">
        <f t="shared" si="1464"/>
        <v>7828.6529804478196</v>
      </c>
      <c r="AJ3104" s="17">
        <v>308.67855984427803</v>
      </c>
      <c r="AK3104" s="6">
        <f t="shared" si="1465"/>
        <v>247.00567100346601</v>
      </c>
      <c r="AL3104" s="6">
        <f t="shared" si="1447"/>
        <v>247.00567100346601</v>
      </c>
      <c r="AM3104" s="17">
        <v>247.00567100346601</v>
      </c>
      <c r="AN3104" s="6">
        <f t="shared" si="1466"/>
        <v>61.672888840812021</v>
      </c>
      <c r="AO3104" s="6">
        <f t="shared" si="1467"/>
        <v>308.67855984427803</v>
      </c>
      <c r="AP3104" s="17">
        <v>3562.0427025234599</v>
      </c>
      <c r="AQ3104" s="6">
        <f t="shared" si="1468"/>
        <v>3035.1416632054661</v>
      </c>
      <c r="AR3104" s="17">
        <v>1405.0694381813</v>
      </c>
      <c r="AS3104" s="6">
        <f t="shared" si="1448"/>
        <v>878.16839886331252</v>
      </c>
      <c r="AT3104" s="17">
        <v>1006.15185505174</v>
      </c>
      <c r="AU3104" s="6">
        <f t="shared" si="1449"/>
        <v>1006.15185505174</v>
      </c>
      <c r="AV3104" s="17">
        <v>582.59080881721297</v>
      </c>
      <c r="AW3104" s="6">
        <f t="shared" si="1450"/>
        <v>582.59080881721297</v>
      </c>
      <c r="AX3104" s="17">
        <v>568.23060047320098</v>
      </c>
      <c r="AY3104" s="6">
        <f t="shared" si="1451"/>
        <v>568.23060047320098</v>
      </c>
      <c r="AZ3104" s="20">
        <v>295532868.07870197</v>
      </c>
      <c r="BA3104" s="20">
        <v>1302233459.2388</v>
      </c>
      <c r="BB3104" s="20">
        <v>147714285.870581</v>
      </c>
      <c r="BC3104" s="20">
        <v>6519386.8119162302</v>
      </c>
      <c r="BD3104" s="19">
        <f t="shared" si="1452"/>
        <v>1751.9999999999991</v>
      </c>
      <c r="BE3104" s="18">
        <v>60.0868879386041</v>
      </c>
      <c r="BF3104" s="20">
        <v>71999.486393305895</v>
      </c>
      <c r="BG3104" s="20">
        <v>4251.01013951612</v>
      </c>
      <c r="BH3104" s="19">
        <f t="shared" si="1469"/>
        <v>5.344439758609572</v>
      </c>
      <c r="BI3104" s="20">
        <v>1182.04923041899</v>
      </c>
      <c r="BJ3104">
        <v>132</v>
      </c>
      <c r="BK3104" s="22">
        <v>1824</v>
      </c>
      <c r="BL3104" s="22">
        <v>2767.1539199999902</v>
      </c>
      <c r="BM3104" s="22">
        <v>456</v>
      </c>
      <c r="BN3104" s="22">
        <v>114</v>
      </c>
      <c r="BO3104">
        <v>0.15433709012002</v>
      </c>
    </row>
    <row r="3105" spans="1:67" x14ac:dyDescent="0.2">
      <c r="A3105" s="27">
        <v>3104</v>
      </c>
      <c r="B3105" s="18">
        <v>927.09743562274002</v>
      </c>
      <c r="C3105" s="18">
        <v>501.599999999999</v>
      </c>
      <c r="D3105">
        <v>600</v>
      </c>
      <c r="E3105">
        <v>2400</v>
      </c>
      <c r="F3105">
        <v>6</v>
      </c>
      <c r="G3105" s="23">
        <f t="shared" si="1453"/>
        <v>0.99654825303818961</v>
      </c>
      <c r="H3105">
        <v>100</v>
      </c>
      <c r="I3105" s="17">
        <v>189.15332677471301</v>
      </c>
      <c r="J3105" s="6">
        <f t="shared" si="1454"/>
        <v>186.2424370874316</v>
      </c>
      <c r="K3105" s="6">
        <f t="shared" si="1470"/>
        <v>159.13821771424134</v>
      </c>
      <c r="L3105" s="6">
        <f t="shared" si="1455"/>
        <v>0.85446808043826139</v>
      </c>
      <c r="M3105" s="6">
        <f t="shared" si="1456"/>
        <v>161.62548003770021</v>
      </c>
      <c r="N3105" s="28">
        <v>100</v>
      </c>
      <c r="O3105" s="17">
        <v>452.714555626785</v>
      </c>
      <c r="P3105" s="6">
        <f t="shared" si="1457"/>
        <v>426.87013017360499</v>
      </c>
      <c r="Q3105" s="6">
        <f t="shared" si="1443"/>
        <v>266.7938313585031</v>
      </c>
      <c r="R3105" s="17">
        <v>426.87013017360499</v>
      </c>
      <c r="S3105" s="6">
        <f t="shared" si="1458"/>
        <v>25.844425453180008</v>
      </c>
      <c r="T3105" s="6">
        <f t="shared" si="1459"/>
        <v>292.63825681168311</v>
      </c>
      <c r="U3105" s="17">
        <v>73.692601655759802</v>
      </c>
      <c r="V3105" s="6">
        <f t="shared" si="1460"/>
        <v>65.582397619058</v>
      </c>
      <c r="W3105" s="6">
        <f t="shared" si="1444"/>
        <v>65.582397619058</v>
      </c>
      <c r="X3105" s="17">
        <v>65.582397619058</v>
      </c>
      <c r="Y3105" s="6">
        <f t="shared" si="1461"/>
        <v>8.110204036701802</v>
      </c>
      <c r="Z3105" s="6">
        <f t="shared" si="1462"/>
        <v>73.692601655759802</v>
      </c>
      <c r="AA3105" s="17">
        <v>8341.6444994961003</v>
      </c>
      <c r="AB3105" s="6">
        <f t="shared" si="1471"/>
        <v>7776.2762660397793</v>
      </c>
      <c r="AC3105" s="6">
        <f t="shared" si="1445"/>
        <v>7776.2762660397793</v>
      </c>
      <c r="AD3105" s="17">
        <v>7821.5981574948501</v>
      </c>
      <c r="AE3105" s="6">
        <f t="shared" si="1463"/>
        <v>520.0463420012502</v>
      </c>
      <c r="AF3105" s="17">
        <v>8296.3226080410295</v>
      </c>
      <c r="AG3105" s="6">
        <f t="shared" si="1472"/>
        <v>45.321891455070727</v>
      </c>
      <c r="AH3105" s="6">
        <f t="shared" si="1446"/>
        <v>45.321891455070727</v>
      </c>
      <c r="AI3105" s="6">
        <f t="shared" si="1464"/>
        <v>8341.6444994961003</v>
      </c>
      <c r="AJ3105" s="17">
        <v>309.97865316936299</v>
      </c>
      <c r="AK3105" s="6">
        <f t="shared" si="1465"/>
        <v>248.01274057298701</v>
      </c>
      <c r="AL3105" s="6">
        <f t="shared" si="1447"/>
        <v>248.01274057298701</v>
      </c>
      <c r="AM3105" s="17">
        <v>248.01274057298701</v>
      </c>
      <c r="AN3105" s="6">
        <f t="shared" si="1466"/>
        <v>61.965912596375972</v>
      </c>
      <c r="AO3105" s="6">
        <f t="shared" si="1467"/>
        <v>309.97865316936299</v>
      </c>
      <c r="AP3105" s="17">
        <v>3644.4407019206801</v>
      </c>
      <c r="AQ3105" s="6">
        <f t="shared" si="1468"/>
        <v>3086.5842327093405</v>
      </c>
      <c r="AR3105" s="17">
        <v>1487.6172512302201</v>
      </c>
      <c r="AS3105" s="6">
        <f t="shared" si="1448"/>
        <v>929.76078201888754</v>
      </c>
      <c r="AT3105" s="17">
        <v>1006.0819722738401</v>
      </c>
      <c r="AU3105" s="6">
        <f t="shared" si="1449"/>
        <v>1006.0819722738401</v>
      </c>
      <c r="AV3105" s="17">
        <v>582.55034468260305</v>
      </c>
      <c r="AW3105" s="6">
        <f t="shared" si="1450"/>
        <v>582.55034468260305</v>
      </c>
      <c r="AX3105" s="17">
        <v>568.19113373401001</v>
      </c>
      <c r="AY3105" s="6">
        <f t="shared" si="1451"/>
        <v>568.19113373401001</v>
      </c>
      <c r="AZ3105" s="20">
        <v>296649739.48878801</v>
      </c>
      <c r="BA3105" s="20">
        <v>1302233459.2388</v>
      </c>
      <c r="BB3105" s="20">
        <v>147069340.595319</v>
      </c>
      <c r="BC3105" s="20">
        <v>6047460.6770917699</v>
      </c>
      <c r="BD3105" s="19">
        <f t="shared" si="1452"/>
        <v>1751.9999999999991</v>
      </c>
      <c r="BE3105" s="18">
        <v>61.233948399986197</v>
      </c>
      <c r="BF3105" s="20">
        <v>66348.358390582202</v>
      </c>
      <c r="BG3105" s="20">
        <v>3917.3549477547099</v>
      </c>
      <c r="BH3105" s="19">
        <f t="shared" si="1469"/>
        <v>4.9249629721535504</v>
      </c>
      <c r="BI3105" s="20">
        <v>1251.5815380906899</v>
      </c>
      <c r="BJ3105">
        <v>132</v>
      </c>
      <c r="BK3105" s="22">
        <v>1824</v>
      </c>
      <c r="BL3105" s="22">
        <v>2767.1539199999902</v>
      </c>
      <c r="BM3105" s="22">
        <v>456</v>
      </c>
      <c r="BN3105" s="22">
        <v>114</v>
      </c>
      <c r="BO3105">
        <v>0.15367467836773299</v>
      </c>
    </row>
    <row r="3106" spans="1:67" x14ac:dyDescent="0.2">
      <c r="A3106" s="27">
        <v>3105</v>
      </c>
      <c r="B3106" s="18">
        <v>978.60284871289196</v>
      </c>
      <c r="C3106" s="18">
        <v>501.599999999999</v>
      </c>
      <c r="D3106">
        <v>600</v>
      </c>
      <c r="E3106">
        <v>2400</v>
      </c>
      <c r="F3106">
        <v>6</v>
      </c>
      <c r="G3106" s="23">
        <f t="shared" si="1453"/>
        <v>0.9967852171373498</v>
      </c>
      <c r="H3106">
        <v>100</v>
      </c>
      <c r="I3106" s="17">
        <v>193.362575958561</v>
      </c>
      <c r="J3106" s="6">
        <f t="shared" si="1454"/>
        <v>190.37011592533838</v>
      </c>
      <c r="K3106" s="6">
        <f t="shared" si="1470"/>
        <v>161.76393369687295</v>
      </c>
      <c r="L3106" s="6">
        <f t="shared" si="1455"/>
        <v>0.84973386138145479</v>
      </c>
      <c r="M3106" s="6">
        <f t="shared" si="1456"/>
        <v>164.3067283159329</v>
      </c>
      <c r="N3106" s="28">
        <v>100</v>
      </c>
      <c r="O3106" s="17">
        <v>476.14389380862201</v>
      </c>
      <c r="P3106" s="6">
        <f t="shared" si="1457"/>
        <v>448.960243659284</v>
      </c>
      <c r="Q3106" s="6">
        <f t="shared" si="1443"/>
        <v>280.60015228705248</v>
      </c>
      <c r="R3106" s="17">
        <v>448.960243659284</v>
      </c>
      <c r="S3106" s="6">
        <f t="shared" si="1458"/>
        <v>27.183650149338007</v>
      </c>
      <c r="T3106" s="6">
        <f t="shared" si="1459"/>
        <v>307.78380243639049</v>
      </c>
      <c r="U3106" s="17">
        <v>73.688256982711295</v>
      </c>
      <c r="V3106" s="6">
        <f t="shared" si="1460"/>
        <v>65.578052946009606</v>
      </c>
      <c r="W3106" s="6">
        <f t="shared" si="1444"/>
        <v>65.578052946009606</v>
      </c>
      <c r="X3106" s="17">
        <v>65.578052946009606</v>
      </c>
      <c r="Y3106" s="6">
        <f t="shared" si="1461"/>
        <v>8.1102040367016883</v>
      </c>
      <c r="Z3106" s="6">
        <f t="shared" si="1462"/>
        <v>73.688256982711295</v>
      </c>
      <c r="AA3106" s="17">
        <v>8924.3960813147405</v>
      </c>
      <c r="AB3106" s="6">
        <f t="shared" si="1471"/>
        <v>8323.4006484792299</v>
      </c>
      <c r="AC3106" s="6">
        <f t="shared" si="1445"/>
        <v>8323.4006484792299</v>
      </c>
      <c r="AD3106" s="17">
        <v>8368.6727775567106</v>
      </c>
      <c r="AE3106" s="6">
        <f t="shared" si="1463"/>
        <v>555.72330375802994</v>
      </c>
      <c r="AF3106" s="17">
        <v>8879.1239522372598</v>
      </c>
      <c r="AG3106" s="6">
        <f t="shared" si="1472"/>
        <v>45.272129077480713</v>
      </c>
      <c r="AH3106" s="6">
        <f t="shared" si="1446"/>
        <v>45.272129077480713</v>
      </c>
      <c r="AI3106" s="6">
        <f t="shared" si="1464"/>
        <v>8924.3960813147405</v>
      </c>
      <c r="AJ3106" s="17">
        <v>311.12212924798598</v>
      </c>
      <c r="AK3106" s="6">
        <f t="shared" si="1465"/>
        <v>248.89827861816201</v>
      </c>
      <c r="AL3106" s="6">
        <f t="shared" si="1447"/>
        <v>248.89827861816201</v>
      </c>
      <c r="AM3106" s="17">
        <v>248.89827861816201</v>
      </c>
      <c r="AN3106" s="6">
        <f t="shared" si="1466"/>
        <v>62.223850629823971</v>
      </c>
      <c r="AO3106" s="6">
        <f t="shared" si="1467"/>
        <v>311.12212924798598</v>
      </c>
      <c r="AP3106" s="17">
        <v>3726.8391944503701</v>
      </c>
      <c r="AQ3106" s="6">
        <f t="shared" si="1468"/>
        <v>3138.0297089408195</v>
      </c>
      <c r="AR3106" s="17">
        <v>1570.1586280254601</v>
      </c>
      <c r="AS3106" s="6">
        <f t="shared" si="1448"/>
        <v>981.34914251591249</v>
      </c>
      <c r="AT3106" s="17">
        <v>1006.01532180987</v>
      </c>
      <c r="AU3106" s="6">
        <f t="shared" si="1449"/>
        <v>1006.01532180987</v>
      </c>
      <c r="AV3106" s="17">
        <v>582.51175215055503</v>
      </c>
      <c r="AW3106" s="6">
        <f t="shared" si="1450"/>
        <v>582.51175215055503</v>
      </c>
      <c r="AX3106" s="17">
        <v>568.15349246448204</v>
      </c>
      <c r="AY3106" s="6">
        <f t="shared" si="1451"/>
        <v>568.15349246448204</v>
      </c>
      <c r="AZ3106" s="20">
        <v>297683559.42183602</v>
      </c>
      <c r="BA3106" s="20">
        <v>1302233459.2388</v>
      </c>
      <c r="BB3106" s="20">
        <v>146450681.764</v>
      </c>
      <c r="BC3106" s="20">
        <v>5632299.5753630502</v>
      </c>
      <c r="BD3106" s="19">
        <f t="shared" si="1452"/>
        <v>1751.9999999999991</v>
      </c>
      <c r="BE3106" s="18">
        <v>62.3173772098068</v>
      </c>
      <c r="BF3106" s="20">
        <v>62252.725874889802</v>
      </c>
      <c r="BG3106" s="20">
        <v>3675.53967622856</v>
      </c>
      <c r="BH3106" s="19">
        <f t="shared" si="1469"/>
        <v>4.6209488416366975</v>
      </c>
      <c r="BI3106" s="20">
        <v>1321.1138457623999</v>
      </c>
      <c r="BJ3106">
        <v>132</v>
      </c>
      <c r="BK3106" s="22">
        <v>1824</v>
      </c>
      <c r="BL3106" s="22">
        <v>2767.1539199999902</v>
      </c>
      <c r="BM3106" s="22">
        <v>456</v>
      </c>
      <c r="BN3106" s="22">
        <v>114</v>
      </c>
      <c r="BO3106">
        <v>0.15303926520531</v>
      </c>
    </row>
    <row r="3107" spans="1:67" x14ac:dyDescent="0.2">
      <c r="A3107" s="27">
        <v>3106</v>
      </c>
      <c r="B3107" s="18">
        <v>1030.10826180304</v>
      </c>
      <c r="C3107" s="18">
        <v>501.599999999999</v>
      </c>
      <c r="D3107">
        <v>600</v>
      </c>
      <c r="E3107">
        <v>2400</v>
      </c>
      <c r="F3107">
        <v>6</v>
      </c>
      <c r="G3107" s="23">
        <f t="shared" si="1453"/>
        <v>0.99714293300950352</v>
      </c>
      <c r="H3107">
        <v>100</v>
      </c>
      <c r="I3107" s="17">
        <v>197.566868932229</v>
      </c>
      <c r="J3107" s="6">
        <f t="shared" si="1454"/>
        <v>193.93685447742999</v>
      </c>
      <c r="K3107" s="6">
        <f t="shared" si="1470"/>
        <v>163.82962183314268</v>
      </c>
      <c r="L3107" s="6">
        <f t="shared" si="1455"/>
        <v>0.84475754891759813</v>
      </c>
      <c r="M3107" s="6">
        <f t="shared" si="1456"/>
        <v>166.89610394651413</v>
      </c>
      <c r="N3107" s="28">
        <v>100</v>
      </c>
      <c r="O3107" s="17">
        <v>499.52528652683998</v>
      </c>
      <c r="P3107" s="6">
        <f t="shared" si="1457"/>
        <v>471.00506233626902</v>
      </c>
      <c r="Q3107" s="6">
        <f t="shared" si="1443"/>
        <v>294.37816396016814</v>
      </c>
      <c r="R3107" s="17">
        <v>471.00506233626902</v>
      </c>
      <c r="S3107" s="6">
        <f t="shared" si="1458"/>
        <v>28.520224190570957</v>
      </c>
      <c r="T3107" s="6">
        <f t="shared" si="1459"/>
        <v>322.89838815073909</v>
      </c>
      <c r="U3107" s="17">
        <v>73.684108723039799</v>
      </c>
      <c r="V3107" s="6">
        <f t="shared" si="1460"/>
        <v>65.573904686337997</v>
      </c>
      <c r="W3107" s="6">
        <f t="shared" si="1444"/>
        <v>65.573904686337997</v>
      </c>
      <c r="X3107" s="17">
        <v>65.573904686337997</v>
      </c>
      <c r="Y3107" s="6">
        <f t="shared" si="1461"/>
        <v>8.110204036701802</v>
      </c>
      <c r="Z3107" s="6">
        <f t="shared" si="1462"/>
        <v>73.684108723039799</v>
      </c>
      <c r="AA3107" s="17">
        <v>9804.1292567991895</v>
      </c>
      <c r="AB3107" s="6">
        <f t="shared" si="1471"/>
        <v>9149.7172800668814</v>
      </c>
      <c r="AC3107" s="6">
        <f t="shared" si="1445"/>
        <v>9149.7172800668814</v>
      </c>
      <c r="AD3107" s="17">
        <v>9194.4480513492708</v>
      </c>
      <c r="AE3107" s="6">
        <f t="shared" si="1463"/>
        <v>609.68120544991871</v>
      </c>
      <c r="AF3107" s="17">
        <v>9759.3984855168001</v>
      </c>
      <c r="AG3107" s="6">
        <f t="shared" si="1472"/>
        <v>44.730771282389469</v>
      </c>
      <c r="AH3107" s="6">
        <f t="shared" si="1446"/>
        <v>44.730771282389469</v>
      </c>
      <c r="AI3107" s="6">
        <f t="shared" si="1464"/>
        <v>9804.1292567991895</v>
      </c>
      <c r="AJ3107" s="17">
        <v>311.86383913118499</v>
      </c>
      <c r="AK3107" s="6">
        <f t="shared" si="1465"/>
        <v>249.46354998863401</v>
      </c>
      <c r="AL3107" s="6">
        <f t="shared" si="1447"/>
        <v>249.46354998863401</v>
      </c>
      <c r="AM3107" s="17">
        <v>249.46354998863401</v>
      </c>
      <c r="AN3107" s="6">
        <f t="shared" si="1466"/>
        <v>62.400289142550974</v>
      </c>
      <c r="AO3107" s="6">
        <f t="shared" si="1467"/>
        <v>311.86383913118499</v>
      </c>
      <c r="AP3107" s="17">
        <v>3809.23814667234</v>
      </c>
      <c r="AQ3107" s="6">
        <f t="shared" si="1468"/>
        <v>3189.4778947894965</v>
      </c>
      <c r="AR3107" s="17">
        <v>1652.6940050209</v>
      </c>
      <c r="AS3107" s="6">
        <f t="shared" si="1448"/>
        <v>1032.9337531380625</v>
      </c>
      <c r="AT3107" s="17">
        <v>1005.95168447084</v>
      </c>
      <c r="AU3107" s="6">
        <f t="shared" si="1449"/>
        <v>1005.95168447084</v>
      </c>
      <c r="AV3107" s="17">
        <v>582.47490430434596</v>
      </c>
      <c r="AW3107" s="6">
        <f t="shared" si="1450"/>
        <v>582.47490430434596</v>
      </c>
      <c r="AX3107" s="17">
        <v>568.11755287624806</v>
      </c>
      <c r="AY3107" s="6">
        <f t="shared" si="1451"/>
        <v>568.11755287624806</v>
      </c>
      <c r="AZ3107" s="20">
        <v>298640083.00973803</v>
      </c>
      <c r="BA3107" s="20">
        <v>1302233459.2388</v>
      </c>
      <c r="BB3107" s="20">
        <v>146120876.38411099</v>
      </c>
      <c r="BC3107" s="20">
        <v>5005581.3673499301</v>
      </c>
      <c r="BD3107" s="19">
        <f t="shared" si="1452"/>
        <v>1751.9999999999989</v>
      </c>
      <c r="BE3107" s="18">
        <v>63.340458395862797</v>
      </c>
      <c r="BF3107" s="20">
        <v>53403.554218763202</v>
      </c>
      <c r="BG3107" s="20">
        <v>3153.0648597969498</v>
      </c>
      <c r="BH3107" s="19">
        <f t="shared" si="1469"/>
        <v>3.9640849221996159</v>
      </c>
      <c r="BI3107" s="20">
        <v>1390.6461534341099</v>
      </c>
      <c r="BJ3107">
        <v>132</v>
      </c>
      <c r="BK3107" s="22">
        <v>1824</v>
      </c>
      <c r="BL3107" s="22">
        <v>2767.1539199999902</v>
      </c>
      <c r="BM3107" s="22">
        <v>456</v>
      </c>
      <c r="BN3107" s="22">
        <v>114</v>
      </c>
      <c r="BO3107">
        <v>0.152700524489638</v>
      </c>
    </row>
    <row r="3108" spans="1:67" x14ac:dyDescent="0.2">
      <c r="A3108" s="27">
        <v>3107</v>
      </c>
      <c r="B3108" s="18">
        <v>20.602165236060799</v>
      </c>
      <c r="C3108" s="18">
        <v>551</v>
      </c>
      <c r="D3108">
        <v>600</v>
      </c>
      <c r="E3108">
        <v>2400</v>
      </c>
      <c r="F3108">
        <v>7</v>
      </c>
      <c r="G3108" s="23">
        <f t="shared" si="1453"/>
        <v>0.93044861920689326</v>
      </c>
      <c r="H3108">
        <v>100</v>
      </c>
      <c r="I3108" s="17">
        <v>131.090048121606</v>
      </c>
      <c r="J3108" s="6">
        <f t="shared" si="1454"/>
        <v>130.76926940482144</v>
      </c>
      <c r="K3108" s="6">
        <f t="shared" si="1470"/>
        <v>130.14390974079467</v>
      </c>
      <c r="L3108" s="6">
        <f t="shared" si="1455"/>
        <v>0.99521783927620755</v>
      </c>
      <c r="M3108" s="6">
        <f t="shared" si="1456"/>
        <v>130.4631544421988</v>
      </c>
      <c r="N3108" s="28">
        <v>100</v>
      </c>
      <c r="O3108" s="17">
        <v>109.48037812058899</v>
      </c>
      <c r="P3108" s="6">
        <f t="shared" si="1457"/>
        <v>103.239897575843</v>
      </c>
      <c r="Q3108" s="6">
        <f t="shared" si="1443"/>
        <v>64.524935984901873</v>
      </c>
      <c r="R3108" s="17">
        <v>103.239897575843</v>
      </c>
      <c r="S3108" s="6">
        <f t="shared" si="1458"/>
        <v>6.2404805447459921</v>
      </c>
      <c r="T3108" s="6">
        <f t="shared" si="1459"/>
        <v>70.765416529647865</v>
      </c>
      <c r="U3108" s="17">
        <v>79.604025586881093</v>
      </c>
      <c r="V3108" s="6">
        <f t="shared" si="1460"/>
        <v>70.855812981089002</v>
      </c>
      <c r="W3108" s="6">
        <f t="shared" si="1444"/>
        <v>70.855812981089002</v>
      </c>
      <c r="X3108" s="17">
        <v>70.855812981089002</v>
      </c>
      <c r="Y3108" s="6">
        <f t="shared" si="1461"/>
        <v>8.7482126057920908</v>
      </c>
      <c r="Z3108" s="6">
        <f t="shared" si="1462"/>
        <v>79.604025586881093</v>
      </c>
      <c r="AA3108" s="17">
        <v>593.93068013967104</v>
      </c>
      <c r="AB3108" s="6">
        <f t="shared" si="1471"/>
        <v>494.66402766178896</v>
      </c>
      <c r="AC3108" s="6">
        <f t="shared" si="1445"/>
        <v>494.66402766178896</v>
      </c>
      <c r="AD3108" s="17">
        <v>546.78088422373696</v>
      </c>
      <c r="AE3108" s="6">
        <f t="shared" si="1463"/>
        <v>47.149795915934078</v>
      </c>
      <c r="AF3108" s="17">
        <v>541.81382357772304</v>
      </c>
      <c r="AG3108" s="6">
        <f t="shared" si="1472"/>
        <v>52.116856561947998</v>
      </c>
      <c r="AH3108" s="6">
        <f t="shared" si="1446"/>
        <v>52.116856561947998</v>
      </c>
      <c r="AI3108" s="6">
        <f t="shared" si="1464"/>
        <v>593.93068013967104</v>
      </c>
      <c r="AJ3108" s="17">
        <v>174.36469267167499</v>
      </c>
      <c r="AK3108" s="6">
        <f t="shared" si="1465"/>
        <v>141.257737810745</v>
      </c>
      <c r="AL3108" s="6">
        <f t="shared" si="1447"/>
        <v>141.257737810745</v>
      </c>
      <c r="AM3108" s="17">
        <v>141.257737810745</v>
      </c>
      <c r="AN3108" s="6">
        <f t="shared" si="1466"/>
        <v>33.106954860929989</v>
      </c>
      <c r="AO3108" s="6">
        <f t="shared" si="1467"/>
        <v>174.36469267167499</v>
      </c>
      <c r="AP3108" s="17">
        <v>2389.9096962844001</v>
      </c>
      <c r="AQ3108" s="6">
        <f t="shared" si="1468"/>
        <v>2377.4928699578113</v>
      </c>
      <c r="AR3108" s="17">
        <v>33.1115368708871</v>
      </c>
      <c r="AS3108" s="6">
        <f t="shared" si="1448"/>
        <v>20.694710544304439</v>
      </c>
      <c r="AT3108" s="17">
        <v>1106.95020443316</v>
      </c>
      <c r="AU3108" s="6">
        <f t="shared" si="1449"/>
        <v>1106.95020443316</v>
      </c>
      <c r="AV3108" s="17">
        <v>680.73941940415295</v>
      </c>
      <c r="AW3108" s="6">
        <f t="shared" si="1450"/>
        <v>680.73941940415295</v>
      </c>
      <c r="AX3108" s="17">
        <v>569.10853557619396</v>
      </c>
      <c r="AY3108" s="6">
        <f t="shared" si="1451"/>
        <v>569.10853557619396</v>
      </c>
      <c r="AZ3108" s="20">
        <v>28299915.444161698</v>
      </c>
      <c r="BA3108" s="20">
        <v>1326170104.3799801</v>
      </c>
      <c r="BB3108" s="20">
        <v>275675973.03735298</v>
      </c>
      <c r="BC3108" s="20">
        <v>121854020.047351</v>
      </c>
      <c r="BD3108" s="19">
        <f t="shared" si="1452"/>
        <v>1752.000012908846</v>
      </c>
      <c r="BE3108" s="18">
        <v>32.072051036640097</v>
      </c>
      <c r="BF3108" s="20">
        <v>1552882.54234209</v>
      </c>
      <c r="BG3108" s="20">
        <v>91685.6461574368</v>
      </c>
      <c r="BH3108" s="19">
        <f t="shared" si="1469"/>
        <v>115.26869918568987</v>
      </c>
      <c r="BI3108" s="20">
        <v>27.812923068682199</v>
      </c>
      <c r="BJ3108">
        <v>145</v>
      </c>
      <c r="BK3108" s="22">
        <v>1824</v>
      </c>
      <c r="BL3108" s="22">
        <v>2767.1539199999902</v>
      </c>
      <c r="BM3108" s="22">
        <v>456</v>
      </c>
      <c r="BN3108" s="22">
        <v>114</v>
      </c>
      <c r="BO3108">
        <v>0.28576326101063598</v>
      </c>
    </row>
    <row r="3109" spans="1:67" x14ac:dyDescent="0.2">
      <c r="A3109" s="27">
        <v>3108</v>
      </c>
      <c r="B3109" s="18">
        <v>51.505413090152203</v>
      </c>
      <c r="C3109" s="18">
        <v>551</v>
      </c>
      <c r="D3109">
        <v>600</v>
      </c>
      <c r="E3109">
        <v>2400</v>
      </c>
      <c r="F3109">
        <v>7</v>
      </c>
      <c r="G3109" s="23">
        <f t="shared" si="1453"/>
        <v>0.93878293973022964</v>
      </c>
      <c r="H3109">
        <v>100</v>
      </c>
      <c r="I3109" s="17">
        <v>132.98125751016801</v>
      </c>
      <c r="J3109" s="6">
        <f t="shared" si="1454"/>
        <v>132.40126690249932</v>
      </c>
      <c r="K3109" s="6">
        <f t="shared" si="1470"/>
        <v>130.84037495379621</v>
      </c>
      <c r="L3109" s="6">
        <f t="shared" si="1455"/>
        <v>0.98821089869289136</v>
      </c>
      <c r="M3109" s="6">
        <f t="shared" si="1456"/>
        <v>131.41352799343395</v>
      </c>
      <c r="N3109" s="28">
        <v>100</v>
      </c>
      <c r="O3109" s="17">
        <v>113.34889658770599</v>
      </c>
      <c r="P3109" s="6">
        <f t="shared" si="1457"/>
        <v>106.88731492616699</v>
      </c>
      <c r="Q3109" s="6">
        <f t="shared" si="1443"/>
        <v>66.804571828854364</v>
      </c>
      <c r="R3109" s="17">
        <v>106.88731492616699</v>
      </c>
      <c r="S3109" s="6">
        <f t="shared" si="1458"/>
        <v>6.4615816615390003</v>
      </c>
      <c r="T3109" s="6">
        <f t="shared" si="1459"/>
        <v>73.266153490393364</v>
      </c>
      <c r="U3109" s="17">
        <v>79.595251982728897</v>
      </c>
      <c r="V3109" s="6">
        <f t="shared" si="1460"/>
        <v>70.847246960472503</v>
      </c>
      <c r="W3109" s="6">
        <f t="shared" si="1444"/>
        <v>70.847246960472503</v>
      </c>
      <c r="X3109" s="17">
        <v>70.847246960472503</v>
      </c>
      <c r="Y3109" s="6">
        <f t="shared" si="1461"/>
        <v>8.7480050222563932</v>
      </c>
      <c r="Z3109" s="6">
        <f t="shared" si="1462"/>
        <v>79.595251982728897</v>
      </c>
      <c r="AA3109" s="17">
        <v>660.70964993382495</v>
      </c>
      <c r="AB3109" s="6">
        <f t="shared" si="1471"/>
        <v>558.25479158368114</v>
      </c>
      <c r="AC3109" s="6">
        <f t="shared" si="1445"/>
        <v>558.25479158368114</v>
      </c>
      <c r="AD3109" s="17">
        <v>609.70372219684305</v>
      </c>
      <c r="AE3109" s="6">
        <f t="shared" si="1463"/>
        <v>51.005927736981903</v>
      </c>
      <c r="AF3109" s="17">
        <v>609.26071932066304</v>
      </c>
      <c r="AG3109" s="6">
        <f t="shared" si="1472"/>
        <v>51.448930613161906</v>
      </c>
      <c r="AH3109" s="6">
        <f t="shared" si="1446"/>
        <v>51.448930613161906</v>
      </c>
      <c r="AI3109" s="6">
        <f t="shared" si="1464"/>
        <v>660.70964993382495</v>
      </c>
      <c r="AJ3109" s="17">
        <v>191.00336062533199</v>
      </c>
      <c r="AK3109" s="6">
        <f t="shared" si="1465"/>
        <v>154.66367193399199</v>
      </c>
      <c r="AL3109" s="6">
        <f t="shared" si="1447"/>
        <v>154.66367193399199</v>
      </c>
      <c r="AM3109" s="17">
        <v>154.66367193399199</v>
      </c>
      <c r="AN3109" s="6">
        <f t="shared" si="1466"/>
        <v>36.339688691340001</v>
      </c>
      <c r="AO3109" s="6">
        <f t="shared" si="1467"/>
        <v>191.00336062533199</v>
      </c>
      <c r="AP3109" s="17">
        <v>2439.33995444415</v>
      </c>
      <c r="AQ3109" s="6">
        <f t="shared" si="1468"/>
        <v>2408.3009049018747</v>
      </c>
      <c r="AR3109" s="17">
        <v>82.770798779398405</v>
      </c>
      <c r="AS3109" s="6">
        <f t="shared" si="1448"/>
        <v>51.731749237124006</v>
      </c>
      <c r="AT3109" s="17">
        <v>1106.8426450541399</v>
      </c>
      <c r="AU3109" s="6">
        <f t="shared" si="1449"/>
        <v>1106.8426450541399</v>
      </c>
      <c r="AV3109" s="17">
        <v>680.67327378266805</v>
      </c>
      <c r="AW3109" s="6">
        <f t="shared" si="1450"/>
        <v>680.67327378266805</v>
      </c>
      <c r="AX3109" s="17">
        <v>569.05323682794301</v>
      </c>
      <c r="AY3109" s="6">
        <f t="shared" si="1451"/>
        <v>569.05323682794301</v>
      </c>
      <c r="AZ3109" s="20">
        <v>68225936.720163107</v>
      </c>
      <c r="BA3109" s="20">
        <v>1326204137.3605199</v>
      </c>
      <c r="BB3109" s="20">
        <v>250317636.326671</v>
      </c>
      <c r="BC3109" s="20">
        <v>107252289.592637</v>
      </c>
      <c r="BD3109" s="19">
        <f t="shared" si="1452"/>
        <v>1751.9999999999909</v>
      </c>
      <c r="BE3109" s="18">
        <v>33.600375878467702</v>
      </c>
      <c r="BF3109" s="20">
        <v>1347086.6938910701</v>
      </c>
      <c r="BG3109" s="20">
        <v>79535.000614540695</v>
      </c>
      <c r="BH3109" s="19">
        <f t="shared" si="1469"/>
        <v>99.992708917362037</v>
      </c>
      <c r="BI3109" s="20">
        <v>69.532307671705496</v>
      </c>
      <c r="BJ3109">
        <v>145</v>
      </c>
      <c r="BK3109" s="22">
        <v>1824</v>
      </c>
      <c r="BL3109" s="22">
        <v>2767.1539199999902</v>
      </c>
      <c r="BM3109" s="22">
        <v>456</v>
      </c>
      <c r="BN3109" s="22">
        <v>114</v>
      </c>
      <c r="BO3109">
        <v>0.25971838725381702</v>
      </c>
    </row>
    <row r="3110" spans="1:67" x14ac:dyDescent="0.2">
      <c r="A3110" s="27">
        <v>3109</v>
      </c>
      <c r="B3110" s="18">
        <v>154.516239270456</v>
      </c>
      <c r="C3110" s="18">
        <v>551</v>
      </c>
      <c r="D3110">
        <v>600</v>
      </c>
      <c r="E3110">
        <v>2400</v>
      </c>
      <c r="F3110">
        <v>6</v>
      </c>
      <c r="G3110" s="23">
        <f t="shared" si="1453"/>
        <v>0.96216448081123385</v>
      </c>
      <c r="H3110">
        <v>100</v>
      </c>
      <c r="I3110" s="17">
        <v>133.95782872576001</v>
      </c>
      <c r="J3110" s="6">
        <f t="shared" si="1454"/>
        <v>132.53410399853655</v>
      </c>
      <c r="K3110" s="6">
        <f t="shared" si="1470"/>
        <v>127.88718073555584</v>
      </c>
      <c r="L3110" s="6">
        <f t="shared" si="1455"/>
        <v>0.96493790561988468</v>
      </c>
      <c r="M3110" s="6">
        <f t="shared" si="1456"/>
        <v>129.2609866920221</v>
      </c>
      <c r="N3110" s="28">
        <v>100</v>
      </c>
      <c r="O3110" s="17">
        <v>129.20947695342699</v>
      </c>
      <c r="P3110" s="6">
        <f t="shared" si="1457"/>
        <v>121.84286312435501</v>
      </c>
      <c r="Q3110" s="6">
        <f t="shared" si="1443"/>
        <v>76.151789452721886</v>
      </c>
      <c r="R3110" s="17">
        <v>121.84286312435501</v>
      </c>
      <c r="S3110" s="6">
        <f t="shared" si="1458"/>
        <v>7.36661382907198</v>
      </c>
      <c r="T3110" s="6">
        <f t="shared" si="1459"/>
        <v>83.518403281793866</v>
      </c>
      <c r="U3110" s="17">
        <v>79.587479334588295</v>
      </c>
      <c r="V3110" s="6">
        <f t="shared" si="1460"/>
        <v>70.839340034871199</v>
      </c>
      <c r="W3110" s="6">
        <f t="shared" si="1444"/>
        <v>70.839340034871199</v>
      </c>
      <c r="X3110" s="17">
        <v>70.839340034871199</v>
      </c>
      <c r="Y3110" s="6">
        <f t="shared" si="1461"/>
        <v>8.7481392997170957</v>
      </c>
      <c r="Z3110" s="6">
        <f t="shared" si="1462"/>
        <v>79.587479334588295</v>
      </c>
      <c r="AA3110" s="17">
        <v>863.83957226911696</v>
      </c>
      <c r="AB3110" s="6">
        <f t="shared" si="1471"/>
        <v>752.500412400703</v>
      </c>
      <c r="AC3110" s="6">
        <f t="shared" si="1445"/>
        <v>752.500412400703</v>
      </c>
      <c r="AD3110" s="17">
        <v>801.07214448808998</v>
      </c>
      <c r="AE3110" s="6">
        <f t="shared" si="1463"/>
        <v>62.767427781026981</v>
      </c>
      <c r="AF3110" s="17">
        <v>815.26784018172998</v>
      </c>
      <c r="AG3110" s="6">
        <f t="shared" si="1472"/>
        <v>48.571732087386977</v>
      </c>
      <c r="AH3110" s="6">
        <f t="shared" si="1446"/>
        <v>48.571732087386977</v>
      </c>
      <c r="AI3110" s="6">
        <f t="shared" si="1464"/>
        <v>863.83957226911696</v>
      </c>
      <c r="AJ3110" s="17">
        <v>255.68213465406001</v>
      </c>
      <c r="AK3110" s="6">
        <f t="shared" si="1465"/>
        <v>205.97404840050999</v>
      </c>
      <c r="AL3110" s="6">
        <f t="shared" si="1447"/>
        <v>205.97404840050999</v>
      </c>
      <c r="AM3110" s="17">
        <v>205.97404840050999</v>
      </c>
      <c r="AN3110" s="6">
        <f t="shared" si="1466"/>
        <v>49.708086253550022</v>
      </c>
      <c r="AO3110" s="6">
        <f t="shared" si="1467"/>
        <v>255.68213465406001</v>
      </c>
      <c r="AP3110" s="17">
        <v>2507.3241606299198</v>
      </c>
      <c r="AQ3110" s="6">
        <f t="shared" si="1468"/>
        <v>2414.2188334866933</v>
      </c>
      <c r="AR3110" s="17">
        <v>248.28087238194601</v>
      </c>
      <c r="AS3110" s="6">
        <f t="shared" si="1448"/>
        <v>155.17554523871627</v>
      </c>
      <c r="AT3110" s="17">
        <v>1106.7021282711301</v>
      </c>
      <c r="AU3110" s="6">
        <f t="shared" si="1449"/>
        <v>1106.7021282711301</v>
      </c>
      <c r="AV3110" s="17">
        <v>583.36016605584405</v>
      </c>
      <c r="AW3110" s="6">
        <f t="shared" si="1450"/>
        <v>583.36016605584405</v>
      </c>
      <c r="AX3110" s="17">
        <v>568.98099392100301</v>
      </c>
      <c r="AY3110" s="6">
        <f t="shared" si="1451"/>
        <v>568.98099392100301</v>
      </c>
      <c r="AZ3110" s="20">
        <v>178183809.276443</v>
      </c>
      <c r="BA3110" s="20">
        <v>1326181115.33463</v>
      </c>
      <c r="BB3110" s="20">
        <v>181347245.770199</v>
      </c>
      <c r="BC3110" s="20">
        <v>66287829.618717797</v>
      </c>
      <c r="BD3110" s="19">
        <f t="shared" si="1452"/>
        <v>1751.99999999999</v>
      </c>
      <c r="BE3110" s="18">
        <v>38.524316625605699</v>
      </c>
      <c r="BF3110" s="20">
        <v>783312.84549363004</v>
      </c>
      <c r="BG3110" s="20">
        <v>46248.536141172197</v>
      </c>
      <c r="BH3110" s="19">
        <f t="shared" si="1469"/>
        <v>58.14441914234262</v>
      </c>
      <c r="BI3110" s="20">
        <v>208.596923015116</v>
      </c>
      <c r="BJ3110">
        <v>145</v>
      </c>
      <c r="BK3110" s="22">
        <v>1824</v>
      </c>
      <c r="BL3110" s="22">
        <v>2767.1539199999902</v>
      </c>
      <c r="BM3110" s="22">
        <v>456</v>
      </c>
      <c r="BN3110" s="22">
        <v>114</v>
      </c>
      <c r="BO3110">
        <v>0.18888082292262201</v>
      </c>
    </row>
    <row r="3111" spans="1:67" x14ac:dyDescent="0.2">
      <c r="A3111" s="27">
        <v>3110</v>
      </c>
      <c r="B3111" s="18">
        <v>206.02165236060799</v>
      </c>
      <c r="C3111" s="18">
        <v>551</v>
      </c>
      <c r="D3111">
        <v>600</v>
      </c>
      <c r="E3111">
        <v>2400</v>
      </c>
      <c r="F3111">
        <v>6</v>
      </c>
      <c r="G3111" s="23">
        <f t="shared" si="1453"/>
        <v>0.97062777689864022</v>
      </c>
      <c r="H3111">
        <v>100</v>
      </c>
      <c r="I3111" s="17">
        <v>137.42059126748001</v>
      </c>
      <c r="J3111" s="6">
        <f t="shared" si="1454"/>
        <v>135.99043966323501</v>
      </c>
      <c r="K3111" s="6">
        <f t="shared" si="1470"/>
        <v>129.85070186228305</v>
      </c>
      <c r="L3111" s="6">
        <f t="shared" si="1455"/>
        <v>0.95485169533861103</v>
      </c>
      <c r="M3111" s="6">
        <f t="shared" si="1456"/>
        <v>131.21628454618761</v>
      </c>
      <c r="N3111" s="28">
        <v>99.999999999999901</v>
      </c>
      <c r="O3111" s="17">
        <v>143.31143978502001</v>
      </c>
      <c r="P3111" s="6">
        <f t="shared" si="1457"/>
        <v>135.13971927137899</v>
      </c>
      <c r="Q3111" s="6">
        <f t="shared" si="1443"/>
        <v>84.462324544611874</v>
      </c>
      <c r="R3111" s="17">
        <v>135.13971927137899</v>
      </c>
      <c r="S3111" s="6">
        <f t="shared" si="1458"/>
        <v>8.17172051364102</v>
      </c>
      <c r="T3111" s="6">
        <f t="shared" si="1459"/>
        <v>92.634045058252894</v>
      </c>
      <c r="U3111" s="17">
        <v>79.576272672470395</v>
      </c>
      <c r="V3111" s="6">
        <f t="shared" si="1460"/>
        <v>70.8282414139221</v>
      </c>
      <c r="W3111" s="6">
        <f t="shared" si="1444"/>
        <v>70.8282414139221</v>
      </c>
      <c r="X3111" s="17">
        <v>70.8282414139221</v>
      </c>
      <c r="Y3111" s="6">
        <f t="shared" si="1461"/>
        <v>8.7480312585482949</v>
      </c>
      <c r="Z3111" s="6">
        <f t="shared" si="1462"/>
        <v>79.576272672470395</v>
      </c>
      <c r="AA3111" s="17">
        <v>1093.40425923512</v>
      </c>
      <c r="AB3111" s="6">
        <f t="shared" si="1471"/>
        <v>969.29602088258002</v>
      </c>
      <c r="AC3111" s="6">
        <f t="shared" si="1445"/>
        <v>969.29602088258002</v>
      </c>
      <c r="AD3111" s="17">
        <v>1016.7482826217999</v>
      </c>
      <c r="AE3111" s="6">
        <f t="shared" si="1463"/>
        <v>76.655976613320036</v>
      </c>
      <c r="AF3111" s="17">
        <v>1045.9519974959001</v>
      </c>
      <c r="AG3111" s="6">
        <f t="shared" si="1472"/>
        <v>47.452261739219921</v>
      </c>
      <c r="AH3111" s="6">
        <f t="shared" si="1446"/>
        <v>47.452261739219921</v>
      </c>
      <c r="AI3111" s="6">
        <f t="shared" si="1464"/>
        <v>1093.40425923512</v>
      </c>
      <c r="AJ3111" s="17">
        <v>284.03586359961503</v>
      </c>
      <c r="AK3111" s="6">
        <f t="shared" si="1465"/>
        <v>228.43825318598499</v>
      </c>
      <c r="AL3111" s="6">
        <f t="shared" si="1447"/>
        <v>228.43825318598499</v>
      </c>
      <c r="AM3111" s="17">
        <v>228.43825318598499</v>
      </c>
      <c r="AN3111" s="6">
        <f t="shared" si="1466"/>
        <v>55.597610413630036</v>
      </c>
      <c r="AO3111" s="6">
        <f t="shared" si="1467"/>
        <v>284.03586359961503</v>
      </c>
      <c r="AP3111" s="17">
        <v>2589.7106382069401</v>
      </c>
      <c r="AQ3111" s="6">
        <f t="shared" si="1468"/>
        <v>2465.5881185498456</v>
      </c>
      <c r="AR3111" s="17">
        <v>330.99338575226801</v>
      </c>
      <c r="AS3111" s="6">
        <f t="shared" si="1448"/>
        <v>206.87086609516751</v>
      </c>
      <c r="AT3111" s="17">
        <v>1106.54240379475</v>
      </c>
      <c r="AU3111" s="6">
        <f t="shared" si="1449"/>
        <v>1106.54240379475</v>
      </c>
      <c r="AV3111" s="17">
        <v>583.27597276237805</v>
      </c>
      <c r="AW3111" s="6">
        <f t="shared" si="1450"/>
        <v>583.27597276237805</v>
      </c>
      <c r="AX3111" s="17">
        <v>568.89887589755006</v>
      </c>
      <c r="AY3111" s="6">
        <f t="shared" si="1451"/>
        <v>568.89887589755006</v>
      </c>
      <c r="AZ3111" s="20">
        <v>212260726.60728499</v>
      </c>
      <c r="BA3111" s="20">
        <v>1326205925.8677599</v>
      </c>
      <c r="BB3111" s="20">
        <v>162073212.65136701</v>
      </c>
      <c r="BC3111" s="20">
        <v>51460134.873582102</v>
      </c>
      <c r="BD3111" s="19">
        <f t="shared" si="1452"/>
        <v>1751.9999999999941</v>
      </c>
      <c r="BE3111" s="18">
        <v>40.885696180640203</v>
      </c>
      <c r="BF3111" s="20">
        <v>597385.24337940104</v>
      </c>
      <c r="BG3111" s="20">
        <v>35270.956141698902</v>
      </c>
      <c r="BH3111" s="19">
        <f t="shared" si="1469"/>
        <v>44.343225290290036</v>
      </c>
      <c r="BI3111" s="20">
        <v>278.12923068682198</v>
      </c>
      <c r="BJ3111">
        <v>145</v>
      </c>
      <c r="BK3111" s="22">
        <v>1824</v>
      </c>
      <c r="BL3111" s="22">
        <v>2767.1539199999902</v>
      </c>
      <c r="BM3111" s="22">
        <v>456</v>
      </c>
      <c r="BN3111" s="22">
        <v>114</v>
      </c>
      <c r="BO3111">
        <v>0.16908474392910799</v>
      </c>
    </row>
    <row r="3112" spans="1:67" x14ac:dyDescent="0.2">
      <c r="A3112" s="27">
        <v>3111</v>
      </c>
      <c r="B3112" s="18">
        <v>257.52706545076097</v>
      </c>
      <c r="C3112" s="18">
        <v>551</v>
      </c>
      <c r="D3112">
        <v>600</v>
      </c>
      <c r="E3112">
        <v>2400</v>
      </c>
      <c r="F3112">
        <v>6</v>
      </c>
      <c r="G3112" s="23">
        <f t="shared" si="1453"/>
        <v>0.97677499140933877</v>
      </c>
      <c r="H3112">
        <v>100</v>
      </c>
      <c r="I3112" s="17">
        <v>141.14218285938901</v>
      </c>
      <c r="J3112" s="6">
        <f t="shared" si="1454"/>
        <v>139.53036761236598</v>
      </c>
      <c r="K3112" s="6">
        <f t="shared" si="1470"/>
        <v>131.91112238261857</v>
      </c>
      <c r="L3112" s="6">
        <f t="shared" si="1455"/>
        <v>0.94539364182774399</v>
      </c>
      <c r="M3112" s="6">
        <f t="shared" si="1456"/>
        <v>133.43492226895515</v>
      </c>
      <c r="N3112" s="28">
        <v>100</v>
      </c>
      <c r="O3112" s="17">
        <v>163.65456770405601</v>
      </c>
      <c r="P3112" s="6">
        <f t="shared" si="1457"/>
        <v>154.32168065025601</v>
      </c>
      <c r="Q3112" s="6">
        <f t="shared" si="1443"/>
        <v>96.451050406410005</v>
      </c>
      <c r="R3112" s="17">
        <v>154.32168065025601</v>
      </c>
      <c r="S3112" s="6">
        <f t="shared" si="1458"/>
        <v>9.3328870537999933</v>
      </c>
      <c r="T3112" s="6">
        <f t="shared" si="1459"/>
        <v>105.78393746021</v>
      </c>
      <c r="U3112" s="17">
        <v>79.565516585512697</v>
      </c>
      <c r="V3112" s="6">
        <f t="shared" si="1460"/>
        <v>70.817617712560093</v>
      </c>
      <c r="W3112" s="6">
        <f t="shared" si="1444"/>
        <v>70.817617712560093</v>
      </c>
      <c r="X3112" s="17">
        <v>70.817617712560093</v>
      </c>
      <c r="Y3112" s="6">
        <f t="shared" si="1461"/>
        <v>8.7478988729526037</v>
      </c>
      <c r="Z3112" s="6">
        <f t="shared" si="1462"/>
        <v>79.565516585512697</v>
      </c>
      <c r="AA3112" s="17">
        <v>1353.5928408643899</v>
      </c>
      <c r="AB3112" s="6">
        <f t="shared" si="1471"/>
        <v>1213.3490954070103</v>
      </c>
      <c r="AC3112" s="6">
        <f t="shared" si="1445"/>
        <v>1213.3490954070103</v>
      </c>
      <c r="AD3112" s="17">
        <v>1261.1275324978801</v>
      </c>
      <c r="AE3112" s="6">
        <f t="shared" si="1463"/>
        <v>92.465308366509817</v>
      </c>
      <c r="AF3112" s="17">
        <v>1305.8144037735201</v>
      </c>
      <c r="AG3112" s="6">
        <f t="shared" si="1472"/>
        <v>47.778437090869829</v>
      </c>
      <c r="AH3112" s="6">
        <f t="shared" si="1446"/>
        <v>47.778437090869829</v>
      </c>
      <c r="AI3112" s="6">
        <f t="shared" si="1464"/>
        <v>1353.5928408643899</v>
      </c>
      <c r="AJ3112" s="17">
        <v>298.56559204233201</v>
      </c>
      <c r="AK3112" s="6">
        <f t="shared" si="1465"/>
        <v>239.80359679498801</v>
      </c>
      <c r="AL3112" s="6">
        <f t="shared" si="1447"/>
        <v>239.80359679498801</v>
      </c>
      <c r="AM3112" s="17">
        <v>239.80359679498801</v>
      </c>
      <c r="AN3112" s="6">
        <f t="shared" si="1466"/>
        <v>58.761995247344004</v>
      </c>
      <c r="AO3112" s="6">
        <f t="shared" si="1467"/>
        <v>298.56559204233201</v>
      </c>
      <c r="AP3112" s="17">
        <v>2672.0985733462999</v>
      </c>
      <c r="AQ3112" s="6">
        <f t="shared" si="1468"/>
        <v>2516.9663479307178</v>
      </c>
      <c r="AR3112" s="17">
        <v>413.68593444156301</v>
      </c>
      <c r="AS3112" s="6">
        <f t="shared" si="1448"/>
        <v>258.5537090259769</v>
      </c>
      <c r="AT3112" s="17">
        <v>1106.3931740452499</v>
      </c>
      <c r="AU3112" s="6">
        <f t="shared" si="1449"/>
        <v>1106.3931740452499</v>
      </c>
      <c r="AV3112" s="17">
        <v>583.19731140515705</v>
      </c>
      <c r="AW3112" s="6">
        <f t="shared" si="1450"/>
        <v>583.19731140515705</v>
      </c>
      <c r="AX3112" s="17">
        <v>568.82215345433406</v>
      </c>
      <c r="AY3112" s="6">
        <f t="shared" si="1451"/>
        <v>568.82215345433406</v>
      </c>
      <c r="AZ3112" s="20">
        <v>230668261.020657</v>
      </c>
      <c r="BA3112" s="20">
        <v>1326206426.4493999</v>
      </c>
      <c r="BB3112" s="20">
        <v>154435097.479096</v>
      </c>
      <c r="BC3112" s="20">
        <v>40690215.050838299</v>
      </c>
      <c r="BD3112" s="19">
        <f t="shared" si="1452"/>
        <v>1751.9999999999911</v>
      </c>
      <c r="BE3112" s="18">
        <v>43.143694703560598</v>
      </c>
      <c r="BF3112" s="20">
        <v>469803.62537753797</v>
      </c>
      <c r="BG3112" s="20">
        <v>27738.253077969599</v>
      </c>
      <c r="BH3112" s="19">
        <f t="shared" si="1469"/>
        <v>34.872987294532791</v>
      </c>
      <c r="BI3112" s="20">
        <v>347.66153835852703</v>
      </c>
      <c r="BJ3112">
        <v>145</v>
      </c>
      <c r="BK3112" s="22">
        <v>1824</v>
      </c>
      <c r="BL3112" s="22">
        <v>2767.1539199999902</v>
      </c>
      <c r="BM3112" s="22">
        <v>456</v>
      </c>
      <c r="BN3112" s="22">
        <v>114</v>
      </c>
      <c r="BO3112">
        <v>0.16123981144469901</v>
      </c>
    </row>
    <row r="3113" spans="1:67" x14ac:dyDescent="0.2">
      <c r="A3113" s="27">
        <v>3112</v>
      </c>
      <c r="B3113" s="18">
        <v>309.03247854091302</v>
      </c>
      <c r="C3113" s="18">
        <v>551</v>
      </c>
      <c r="D3113">
        <v>600</v>
      </c>
      <c r="E3113">
        <v>2400</v>
      </c>
      <c r="F3113">
        <v>5</v>
      </c>
      <c r="G3113" s="23">
        <f t="shared" si="1453"/>
        <v>0.9813690830543238</v>
      </c>
      <c r="H3113">
        <v>100</v>
      </c>
      <c r="I3113" s="17">
        <v>139.70868316943799</v>
      </c>
      <c r="J3113" s="6">
        <f t="shared" si="1454"/>
        <v>138.36016717541531</v>
      </c>
      <c r="K3113" s="6">
        <f t="shared" si="1470"/>
        <v>129.2456581974368</v>
      </c>
      <c r="L3113" s="6">
        <f t="shared" si="1455"/>
        <v>0.93412476174285775</v>
      </c>
      <c r="M3113" s="6">
        <f t="shared" si="1456"/>
        <v>130.50534037905967</v>
      </c>
      <c r="N3113" s="28">
        <v>100</v>
      </c>
      <c r="O3113" s="17">
        <v>186.41491262074501</v>
      </c>
      <c r="P3113" s="6">
        <f t="shared" si="1457"/>
        <v>175.78427929905499</v>
      </c>
      <c r="Q3113" s="6">
        <f t="shared" si="1443"/>
        <v>109.86517456190937</v>
      </c>
      <c r="R3113" s="17">
        <v>175.78427929905499</v>
      </c>
      <c r="S3113" s="6">
        <f t="shared" si="1458"/>
        <v>10.630633321690027</v>
      </c>
      <c r="T3113" s="6">
        <f t="shared" si="1459"/>
        <v>120.4958078835994</v>
      </c>
      <c r="U3113" s="17">
        <v>79.567466812678305</v>
      </c>
      <c r="V3113" s="6">
        <f t="shared" si="1460"/>
        <v>70.819532086953402</v>
      </c>
      <c r="W3113" s="6">
        <f t="shared" si="1444"/>
        <v>70.819532086953402</v>
      </c>
      <c r="X3113" s="17">
        <v>70.819532086953402</v>
      </c>
      <c r="Y3113" s="6">
        <f t="shared" si="1461"/>
        <v>8.7479347257249032</v>
      </c>
      <c r="Z3113" s="6">
        <f t="shared" si="1462"/>
        <v>79.567466812678305</v>
      </c>
      <c r="AA3113" s="17">
        <v>1400.82118644497</v>
      </c>
      <c r="AB3113" s="6">
        <f t="shared" si="1471"/>
        <v>1258.3926703158099</v>
      </c>
      <c r="AC3113" s="6">
        <f t="shared" si="1445"/>
        <v>1258.3926703158099</v>
      </c>
      <c r="AD3113" s="17">
        <v>1305.6012437137399</v>
      </c>
      <c r="AE3113" s="6">
        <f t="shared" si="1463"/>
        <v>95.219942731230049</v>
      </c>
      <c r="AF3113" s="17">
        <v>1353.61261304704</v>
      </c>
      <c r="AG3113" s="6">
        <f t="shared" si="1472"/>
        <v>47.208573397929968</v>
      </c>
      <c r="AH3113" s="6">
        <f t="shared" si="1446"/>
        <v>47.208573397929968</v>
      </c>
      <c r="AI3113" s="6">
        <f t="shared" si="1464"/>
        <v>1400.82118644497</v>
      </c>
      <c r="AJ3113" s="17">
        <v>304.81700487880602</v>
      </c>
      <c r="AK3113" s="6">
        <f t="shared" si="1465"/>
        <v>244.609287567693</v>
      </c>
      <c r="AL3113" s="6">
        <f t="shared" si="1447"/>
        <v>244.609287567693</v>
      </c>
      <c r="AM3113" s="17">
        <v>244.609287567693</v>
      </c>
      <c r="AN3113" s="6">
        <f t="shared" si="1466"/>
        <v>60.207717311113015</v>
      </c>
      <c r="AO3113" s="6">
        <f t="shared" si="1467"/>
        <v>304.81700487880602</v>
      </c>
      <c r="AP3113" s="17">
        <v>2657.6971583547302</v>
      </c>
      <c r="AQ3113" s="6">
        <f t="shared" si="1468"/>
        <v>2471.5342185076356</v>
      </c>
      <c r="AR3113" s="17">
        <v>496.43450625892098</v>
      </c>
      <c r="AS3113" s="6">
        <f t="shared" si="1448"/>
        <v>310.27156641182563</v>
      </c>
      <c r="AT3113" s="17">
        <v>1106.41854797978</v>
      </c>
      <c r="AU3113" s="6">
        <f t="shared" si="1449"/>
        <v>1106.41854797978</v>
      </c>
      <c r="AV3113" s="17">
        <v>486.00890533890998</v>
      </c>
      <c r="AW3113" s="6">
        <f t="shared" si="1450"/>
        <v>486.00890533890998</v>
      </c>
      <c r="AX3113" s="17">
        <v>568.83519877712001</v>
      </c>
      <c r="AY3113" s="6">
        <f t="shared" si="1451"/>
        <v>568.83519877712001</v>
      </c>
      <c r="AZ3113" s="20">
        <v>242245700.894963</v>
      </c>
      <c r="BA3113" s="20">
        <v>1326196087.05232</v>
      </c>
      <c r="BB3113" s="20">
        <v>150916845.563889</v>
      </c>
      <c r="BC3113" s="20">
        <v>32641366.488824502</v>
      </c>
      <c r="BD3113" s="19">
        <f t="shared" si="1452"/>
        <v>1751.9999999999966</v>
      </c>
      <c r="BE3113" s="18">
        <v>45.289537426598599</v>
      </c>
      <c r="BF3113" s="20">
        <v>377706.27390013798</v>
      </c>
      <c r="BG3113" s="20">
        <v>22300.6201924466</v>
      </c>
      <c r="BH3113" s="19">
        <f t="shared" si="1469"/>
        <v>28.036705932611497</v>
      </c>
      <c r="BI3113" s="20">
        <v>417.19384603023298</v>
      </c>
      <c r="BJ3113">
        <v>145</v>
      </c>
      <c r="BK3113" s="22">
        <v>1824</v>
      </c>
      <c r="BL3113" s="22">
        <v>2767.1539199999902</v>
      </c>
      <c r="BM3113" s="22">
        <v>456</v>
      </c>
      <c r="BN3113" s="22">
        <v>114</v>
      </c>
      <c r="BO3113">
        <v>0.1576262675159</v>
      </c>
    </row>
    <row r="3114" spans="1:67" x14ac:dyDescent="0.2">
      <c r="A3114" s="27">
        <v>3113</v>
      </c>
      <c r="B3114" s="18">
        <v>360.53789163106501</v>
      </c>
      <c r="C3114" s="18">
        <v>551</v>
      </c>
      <c r="D3114">
        <v>600</v>
      </c>
      <c r="E3114">
        <v>2400</v>
      </c>
      <c r="F3114">
        <v>5</v>
      </c>
      <c r="G3114" s="23">
        <f t="shared" si="1453"/>
        <v>0.98557191562695445</v>
      </c>
      <c r="H3114">
        <v>100</v>
      </c>
      <c r="I3114" s="17">
        <v>143.63750020124201</v>
      </c>
      <c r="J3114" s="6">
        <f t="shared" si="1454"/>
        <v>141.5703697184243</v>
      </c>
      <c r="K3114" s="6">
        <f t="shared" si="1470"/>
        <v>130.94862834514882</v>
      </c>
      <c r="L3114" s="6">
        <f t="shared" si="1455"/>
        <v>0.92497200230244825</v>
      </c>
      <c r="M3114" s="6">
        <f t="shared" si="1456"/>
        <v>132.86066616686114</v>
      </c>
      <c r="N3114" s="28">
        <v>100</v>
      </c>
      <c r="O3114" s="17">
        <v>209.626338354523</v>
      </c>
      <c r="P3114" s="6">
        <f t="shared" si="1457"/>
        <v>197.67059318336999</v>
      </c>
      <c r="Q3114" s="6">
        <f t="shared" si="1443"/>
        <v>123.54412073960624</v>
      </c>
      <c r="R3114" s="17">
        <v>197.67059318336999</v>
      </c>
      <c r="S3114" s="6">
        <f t="shared" si="1458"/>
        <v>11.955745171153012</v>
      </c>
      <c r="T3114" s="6">
        <f t="shared" si="1459"/>
        <v>135.49986591075924</v>
      </c>
      <c r="U3114" s="17">
        <v>79.557679116885794</v>
      </c>
      <c r="V3114" s="6">
        <f t="shared" si="1460"/>
        <v>70.80982592382</v>
      </c>
      <c r="W3114" s="6">
        <f t="shared" si="1444"/>
        <v>70.80982592382</v>
      </c>
      <c r="X3114" s="17">
        <v>70.80982592382</v>
      </c>
      <c r="Y3114" s="6">
        <f t="shared" si="1461"/>
        <v>8.7478531930657937</v>
      </c>
      <c r="Z3114" s="6">
        <f t="shared" si="1462"/>
        <v>79.557679116885794</v>
      </c>
      <c r="AA3114" s="17">
        <v>1733.62762578922</v>
      </c>
      <c r="AB3114" s="6">
        <f t="shared" si="1471"/>
        <v>1570.8383881561599</v>
      </c>
      <c r="AC3114" s="6">
        <f t="shared" si="1445"/>
        <v>1570.8383881561599</v>
      </c>
      <c r="AD3114" s="17">
        <v>1618.06468125891</v>
      </c>
      <c r="AE3114" s="6">
        <f t="shared" si="1463"/>
        <v>115.56294453031001</v>
      </c>
      <c r="AF3114" s="17">
        <v>1686.4013326864699</v>
      </c>
      <c r="AG3114" s="6">
        <f t="shared" si="1472"/>
        <v>47.226293102750105</v>
      </c>
      <c r="AH3114" s="6">
        <f t="shared" si="1446"/>
        <v>47.226293102750105</v>
      </c>
      <c r="AI3114" s="6">
        <f t="shared" si="1464"/>
        <v>1733.62762578922</v>
      </c>
      <c r="AJ3114" s="17">
        <v>308.255093078313</v>
      </c>
      <c r="AK3114" s="6">
        <f t="shared" si="1465"/>
        <v>247.202278918666</v>
      </c>
      <c r="AL3114" s="6">
        <f t="shared" si="1447"/>
        <v>247.202278918666</v>
      </c>
      <c r="AM3114" s="17">
        <v>247.202278918666</v>
      </c>
      <c r="AN3114" s="6">
        <f t="shared" si="1466"/>
        <v>61.052814159646999</v>
      </c>
      <c r="AO3114" s="6">
        <f t="shared" si="1467"/>
        <v>308.255093078313</v>
      </c>
      <c r="AP3114" s="17">
        <v>2740.0861907459498</v>
      </c>
      <c r="AQ3114" s="6">
        <f t="shared" si="1468"/>
        <v>2522.9238372218224</v>
      </c>
      <c r="AR3114" s="17">
        <v>579.09960939765494</v>
      </c>
      <c r="AS3114" s="6">
        <f t="shared" si="1448"/>
        <v>361.93725587353435</v>
      </c>
      <c r="AT3114" s="17">
        <v>1106.2772186530001</v>
      </c>
      <c r="AU3114" s="6">
        <f t="shared" si="1449"/>
        <v>1106.2772186530001</v>
      </c>
      <c r="AV3114" s="17">
        <v>485.946824572526</v>
      </c>
      <c r="AW3114" s="6">
        <f t="shared" si="1450"/>
        <v>485.946824572526</v>
      </c>
      <c r="AX3114" s="17">
        <v>568.76253812276195</v>
      </c>
      <c r="AY3114" s="6">
        <f t="shared" si="1451"/>
        <v>568.76253812276195</v>
      </c>
      <c r="AZ3114" s="20">
        <v>251047841.24317399</v>
      </c>
      <c r="BA3114" s="20">
        <v>1326213823.0771799</v>
      </c>
      <c r="BB3114" s="20">
        <v>149460331.85806099</v>
      </c>
      <c r="BC3114" s="20">
        <v>25278003.821575701</v>
      </c>
      <c r="BD3114" s="19">
        <f t="shared" si="1452"/>
        <v>1751.9999999999907</v>
      </c>
      <c r="BE3114" s="18">
        <v>47.294739681642803</v>
      </c>
      <c r="BF3114" s="20">
        <v>284773.93453108403</v>
      </c>
      <c r="BG3114" s="20">
        <v>16813.6877608906</v>
      </c>
      <c r="BH3114" s="19">
        <f t="shared" si="1469"/>
        <v>21.138444371807534</v>
      </c>
      <c r="BI3114" s="20">
        <v>486.72615370193802</v>
      </c>
      <c r="BJ3114">
        <v>145</v>
      </c>
      <c r="BK3114" s="22">
        <v>1824</v>
      </c>
      <c r="BL3114" s="22">
        <v>2767.1539199999902</v>
      </c>
      <c r="BM3114" s="22">
        <v>456</v>
      </c>
      <c r="BN3114" s="22">
        <v>114</v>
      </c>
      <c r="BO3114">
        <v>0.156130278774154</v>
      </c>
    </row>
    <row r="3115" spans="1:67" x14ac:dyDescent="0.2">
      <c r="A3115" s="27">
        <v>3114</v>
      </c>
      <c r="B3115" s="18">
        <v>412.043304721217</v>
      </c>
      <c r="C3115" s="18">
        <v>551</v>
      </c>
      <c r="D3115">
        <v>600</v>
      </c>
      <c r="E3115">
        <v>2400</v>
      </c>
      <c r="F3115">
        <v>5</v>
      </c>
      <c r="G3115" s="23">
        <f t="shared" si="1453"/>
        <v>0.98825904624003058</v>
      </c>
      <c r="H3115">
        <v>100</v>
      </c>
      <c r="I3115" s="17">
        <v>147.62887069986201</v>
      </c>
      <c r="J3115" s="6">
        <f t="shared" si="1454"/>
        <v>145.79943543252386</v>
      </c>
      <c r="K3115" s="6">
        <f t="shared" si="1470"/>
        <v>133.6805093936251</v>
      </c>
      <c r="L3115" s="6">
        <f t="shared" si="1455"/>
        <v>0.91687947211217147</v>
      </c>
      <c r="M3115" s="6">
        <f t="shared" si="1456"/>
        <v>135.35788103580549</v>
      </c>
      <c r="N3115" s="28">
        <v>99.999999905458296</v>
      </c>
      <c r="O3115" s="17">
        <v>233.166447658024</v>
      </c>
      <c r="P3115" s="6">
        <f t="shared" si="1457"/>
        <v>219.866622398651</v>
      </c>
      <c r="Q3115" s="6">
        <f t="shared" si="1443"/>
        <v>137.41663899915687</v>
      </c>
      <c r="R3115" s="17">
        <v>219.866622398651</v>
      </c>
      <c r="S3115" s="6">
        <f t="shared" si="1458"/>
        <v>13.299825259372994</v>
      </c>
      <c r="T3115" s="6">
        <f t="shared" si="1459"/>
        <v>150.71646425852987</v>
      </c>
      <c r="U3115" s="17">
        <v>79.549449348179394</v>
      </c>
      <c r="V3115" s="6">
        <f t="shared" si="1460"/>
        <v>70.801568048569095</v>
      </c>
      <c r="W3115" s="6">
        <f t="shared" si="1444"/>
        <v>70.801568048569095</v>
      </c>
      <c r="X3115" s="17">
        <v>70.801568048569095</v>
      </c>
      <c r="Y3115" s="6">
        <f t="shared" si="1461"/>
        <v>8.7478812996102988</v>
      </c>
      <c r="Z3115" s="6">
        <f t="shared" si="1462"/>
        <v>79.549449348179394</v>
      </c>
      <c r="AA3115" s="17">
        <v>2140.13669289065</v>
      </c>
      <c r="AB3115" s="6">
        <f t="shared" si="1471"/>
        <v>1953.3134481743803</v>
      </c>
      <c r="AC3115" s="6">
        <f t="shared" si="1445"/>
        <v>1953.3134481743803</v>
      </c>
      <c r="AD3115" s="17">
        <v>1999.7427577594001</v>
      </c>
      <c r="AE3115" s="6">
        <f t="shared" si="1463"/>
        <v>140.39393513124992</v>
      </c>
      <c r="AF3115" s="17">
        <v>2093.7073833056302</v>
      </c>
      <c r="AG3115" s="6">
        <f t="shared" si="1472"/>
        <v>46.429309585019837</v>
      </c>
      <c r="AH3115" s="6">
        <f t="shared" si="1446"/>
        <v>46.429309585019837</v>
      </c>
      <c r="AI3115" s="6">
        <f t="shared" si="1464"/>
        <v>2140.13669289065</v>
      </c>
      <c r="AJ3115" s="17">
        <v>310.56657815006901</v>
      </c>
      <c r="AK3115" s="6">
        <f t="shared" si="1465"/>
        <v>248.94388961131</v>
      </c>
      <c r="AL3115" s="6">
        <f t="shared" si="1447"/>
        <v>248.94388961131</v>
      </c>
      <c r="AM3115" s="17">
        <v>248.94388961131</v>
      </c>
      <c r="AN3115" s="6">
        <f t="shared" si="1466"/>
        <v>61.622688538759007</v>
      </c>
      <c r="AO3115" s="6">
        <f t="shared" si="1467"/>
        <v>310.56657815006901</v>
      </c>
      <c r="AP3115" s="17">
        <v>2822.4764398761199</v>
      </c>
      <c r="AQ3115" s="6">
        <f t="shared" si="1468"/>
        <v>2574.3206338226555</v>
      </c>
      <c r="AR3115" s="17">
        <v>661.74881614257504</v>
      </c>
      <c r="AS3115" s="6">
        <f t="shared" si="1448"/>
        <v>413.59301008910938</v>
      </c>
      <c r="AT3115" s="17">
        <v>1106.14465007888</v>
      </c>
      <c r="AU3115" s="6">
        <f t="shared" si="1449"/>
        <v>1106.14465007888</v>
      </c>
      <c r="AV3115" s="17">
        <v>485.88859208201899</v>
      </c>
      <c r="AW3115" s="6">
        <f t="shared" si="1450"/>
        <v>485.88859208201899</v>
      </c>
      <c r="AX3115" s="17">
        <v>568.69438157264699</v>
      </c>
      <c r="AY3115" s="6">
        <f t="shared" si="1451"/>
        <v>568.69438157264699</v>
      </c>
      <c r="AZ3115" s="20">
        <v>257518043.359696</v>
      </c>
      <c r="BA3115" s="20">
        <v>1326198791.6820199</v>
      </c>
      <c r="BB3115" s="20">
        <v>147713012.33388799</v>
      </c>
      <c r="BC3115" s="20">
        <v>20570150.968019001</v>
      </c>
      <c r="BD3115" s="19">
        <f t="shared" si="1452"/>
        <v>1751.999998343623</v>
      </c>
      <c r="BE3115" s="18">
        <v>49.204770593633498</v>
      </c>
      <c r="BF3115" s="20">
        <v>230598.41699373699</v>
      </c>
      <c r="BG3115" s="20">
        <v>13615.044466315499</v>
      </c>
      <c r="BH3115" s="19">
        <f t="shared" si="1469"/>
        <v>17.117057509086461</v>
      </c>
      <c r="BI3115" s="20">
        <v>556.25846137364397</v>
      </c>
      <c r="BJ3115">
        <v>145</v>
      </c>
      <c r="BK3115" s="22">
        <v>1824</v>
      </c>
      <c r="BL3115" s="22">
        <v>2767.1539199999902</v>
      </c>
      <c r="BM3115" s="22">
        <v>456</v>
      </c>
      <c r="BN3115" s="22">
        <v>114</v>
      </c>
      <c r="BO3115">
        <v>0.154335624987749</v>
      </c>
    </row>
    <row r="3116" spans="1:67" x14ac:dyDescent="0.2">
      <c r="A3116" s="27">
        <v>3115</v>
      </c>
      <c r="B3116" s="18">
        <v>463.54871781137001</v>
      </c>
      <c r="C3116" s="18">
        <v>551</v>
      </c>
      <c r="D3116">
        <v>600</v>
      </c>
      <c r="E3116">
        <v>2400</v>
      </c>
      <c r="F3116">
        <v>5</v>
      </c>
      <c r="G3116" s="23">
        <f t="shared" si="1453"/>
        <v>0.99027881764675774</v>
      </c>
      <c r="H3116">
        <v>100</v>
      </c>
      <c r="I3116" s="17">
        <v>151.69761775519299</v>
      </c>
      <c r="J3116" s="6">
        <f t="shared" si="1454"/>
        <v>149.69963402275386</v>
      </c>
      <c r="K3116" s="6">
        <f t="shared" si="1470"/>
        <v>136.07930020508502</v>
      </c>
      <c r="L3116" s="6">
        <f t="shared" si="1455"/>
        <v>0.90901558372815672</v>
      </c>
      <c r="M3116" s="6">
        <f t="shared" si="1456"/>
        <v>137.89549855390754</v>
      </c>
      <c r="N3116" s="28">
        <v>99.999999999999901</v>
      </c>
      <c r="O3116" s="17">
        <v>256.83900887689799</v>
      </c>
      <c r="P3116" s="6">
        <f t="shared" si="1457"/>
        <v>242.18734335098401</v>
      </c>
      <c r="Q3116" s="6">
        <f t="shared" si="1443"/>
        <v>151.36708959436501</v>
      </c>
      <c r="R3116" s="17">
        <v>242.18734335098401</v>
      </c>
      <c r="S3116" s="6">
        <f t="shared" si="1458"/>
        <v>14.651665525913984</v>
      </c>
      <c r="T3116" s="6">
        <f t="shared" si="1459"/>
        <v>166.018755120279</v>
      </c>
      <c r="U3116" s="17">
        <v>79.541685005926396</v>
      </c>
      <c r="V3116" s="6">
        <f t="shared" si="1460"/>
        <v>70.793780516035696</v>
      </c>
      <c r="W3116" s="6">
        <f t="shared" si="1444"/>
        <v>70.793780516035696</v>
      </c>
      <c r="X3116" s="17">
        <v>70.793780516035696</v>
      </c>
      <c r="Y3116" s="6">
        <f t="shared" si="1461"/>
        <v>8.7479044898907006</v>
      </c>
      <c r="Z3116" s="6">
        <f t="shared" si="1462"/>
        <v>79.541685005926396</v>
      </c>
      <c r="AA3116" s="17">
        <v>2554.0611761831501</v>
      </c>
      <c r="AB3116" s="6">
        <f t="shared" si="1471"/>
        <v>2341.80192204987</v>
      </c>
      <c r="AC3116" s="6">
        <f t="shared" si="1445"/>
        <v>2341.80192204987</v>
      </c>
      <c r="AD3116" s="17">
        <v>2388.3511065193102</v>
      </c>
      <c r="AE3116" s="6">
        <f t="shared" si="1463"/>
        <v>165.71006966383993</v>
      </c>
      <c r="AF3116" s="17">
        <v>2507.5119917137099</v>
      </c>
      <c r="AG3116" s="6">
        <f t="shared" si="1472"/>
        <v>46.549184469440206</v>
      </c>
      <c r="AH3116" s="6">
        <f t="shared" si="1446"/>
        <v>46.549184469440206</v>
      </c>
      <c r="AI3116" s="6">
        <f t="shared" si="1464"/>
        <v>2554.0611761831501</v>
      </c>
      <c r="AJ3116" s="17">
        <v>313.69089704693999</v>
      </c>
      <c r="AK3116" s="6">
        <f t="shared" si="1465"/>
        <v>251.34302233903799</v>
      </c>
      <c r="AL3116" s="6">
        <f t="shared" si="1447"/>
        <v>251.34302233903799</v>
      </c>
      <c r="AM3116" s="17">
        <v>251.34302233903799</v>
      </c>
      <c r="AN3116" s="6">
        <f t="shared" si="1466"/>
        <v>62.347874707902008</v>
      </c>
      <c r="AO3116" s="6">
        <f t="shared" si="1467"/>
        <v>313.69089704693999</v>
      </c>
      <c r="AP3116" s="17">
        <v>2904.8677960111499</v>
      </c>
      <c r="AQ3116" s="6">
        <f t="shared" si="1468"/>
        <v>2625.7239609576673</v>
      </c>
      <c r="AR3116" s="17">
        <v>744.38356014262104</v>
      </c>
      <c r="AS3116" s="6">
        <f t="shared" si="1448"/>
        <v>465.23972508913812</v>
      </c>
      <c r="AT3116" s="17">
        <v>1106.02005215093</v>
      </c>
      <c r="AU3116" s="6">
        <f t="shared" si="1449"/>
        <v>1106.02005215093</v>
      </c>
      <c r="AV3116" s="17">
        <v>485.83386080271998</v>
      </c>
      <c r="AW3116" s="6">
        <f t="shared" si="1450"/>
        <v>485.83386080271998</v>
      </c>
      <c r="AX3116" s="17">
        <v>568.630322914879</v>
      </c>
      <c r="AY3116" s="6">
        <f t="shared" si="1451"/>
        <v>568.630322914879</v>
      </c>
      <c r="AZ3116" s="20">
        <v>262747832.796235</v>
      </c>
      <c r="BA3116" s="20">
        <v>1326213621.8162501</v>
      </c>
      <c r="BB3116" s="20">
        <v>146007033.90463299</v>
      </c>
      <c r="BC3116" s="20">
        <v>17031511.482880399</v>
      </c>
      <c r="BD3116" s="19">
        <f t="shared" si="1452"/>
        <v>1751.9999999999986</v>
      </c>
      <c r="BE3116" s="18">
        <v>51.002820968126301</v>
      </c>
      <c r="BF3116" s="20">
        <v>195356.67112090599</v>
      </c>
      <c r="BG3116" s="20">
        <v>11534.293247879301</v>
      </c>
      <c r="BH3116" s="19">
        <f t="shared" si="1469"/>
        <v>14.501102890440267</v>
      </c>
      <c r="BI3116" s="20">
        <v>625.79076904534895</v>
      </c>
      <c r="BJ3116">
        <v>145</v>
      </c>
      <c r="BK3116" s="22">
        <v>1824</v>
      </c>
      <c r="BL3116" s="22">
        <v>2767.1539199999902</v>
      </c>
      <c r="BM3116" s="22">
        <v>456</v>
      </c>
      <c r="BN3116" s="22">
        <v>114</v>
      </c>
      <c r="BO3116">
        <v>0.15258344222643</v>
      </c>
    </row>
    <row r="3117" spans="1:67" x14ac:dyDescent="0.2">
      <c r="A3117" s="27">
        <v>3116</v>
      </c>
      <c r="B3117" s="18">
        <v>515.05413090152194</v>
      </c>
      <c r="C3117" s="18">
        <v>551</v>
      </c>
      <c r="D3117">
        <v>600</v>
      </c>
      <c r="E3117">
        <v>2400</v>
      </c>
      <c r="F3117">
        <v>5</v>
      </c>
      <c r="G3117" s="23">
        <f t="shared" si="1453"/>
        <v>0.99235034214368012</v>
      </c>
      <c r="H3117">
        <v>100</v>
      </c>
      <c r="I3117" s="17">
        <v>155.77195923271901</v>
      </c>
      <c r="J3117" s="6">
        <f t="shared" si="1454"/>
        <v>153.27233369869191</v>
      </c>
      <c r="K3117" s="6">
        <f t="shared" si="1470"/>
        <v>138.15182772071083</v>
      </c>
      <c r="L3117" s="6">
        <f t="shared" si="1455"/>
        <v>0.90134875868918718</v>
      </c>
      <c r="M3117" s="6">
        <f t="shared" si="1456"/>
        <v>140.40486209299397</v>
      </c>
      <c r="N3117" s="28">
        <v>100</v>
      </c>
      <c r="O3117" s="17">
        <v>280.38475057598902</v>
      </c>
      <c r="P3117" s="6">
        <f t="shared" si="1457"/>
        <v>264.38829207219197</v>
      </c>
      <c r="Q3117" s="6">
        <f t="shared" si="1443"/>
        <v>165.24268254511998</v>
      </c>
      <c r="R3117" s="17">
        <v>264.38829207219197</v>
      </c>
      <c r="S3117" s="6">
        <f t="shared" si="1458"/>
        <v>15.996458503797044</v>
      </c>
      <c r="T3117" s="6">
        <f t="shared" si="1459"/>
        <v>181.23914104891702</v>
      </c>
      <c r="U3117" s="17">
        <v>79.533640808957898</v>
      </c>
      <c r="V3117" s="6">
        <f t="shared" si="1460"/>
        <v>70.785795106773705</v>
      </c>
      <c r="W3117" s="6">
        <f t="shared" si="1444"/>
        <v>70.785795106773705</v>
      </c>
      <c r="X3117" s="17">
        <v>70.785795106773705</v>
      </c>
      <c r="Y3117" s="6">
        <f t="shared" si="1461"/>
        <v>8.7478457021841933</v>
      </c>
      <c r="Z3117" s="6">
        <f t="shared" si="1462"/>
        <v>79.533640808957898</v>
      </c>
      <c r="AA3117" s="17">
        <v>3159.24417481603</v>
      </c>
      <c r="AB3117" s="6">
        <f t="shared" si="1471"/>
        <v>2910.3786111611498</v>
      </c>
      <c r="AC3117" s="6">
        <f t="shared" si="1445"/>
        <v>2910.3786111611498</v>
      </c>
      <c r="AD3117" s="17">
        <v>2956.4084194175998</v>
      </c>
      <c r="AE3117" s="6">
        <f t="shared" si="1463"/>
        <v>202.83575539843014</v>
      </c>
      <c r="AF3117" s="17">
        <v>3113.21436655958</v>
      </c>
      <c r="AG3117" s="6">
        <f t="shared" si="1472"/>
        <v>46.029808256449996</v>
      </c>
      <c r="AH3117" s="6">
        <f t="shared" si="1446"/>
        <v>46.029808256449996</v>
      </c>
      <c r="AI3117" s="6">
        <f t="shared" si="1464"/>
        <v>3159.24417481603</v>
      </c>
      <c r="AJ3117" s="17">
        <v>315.42657009114998</v>
      </c>
      <c r="AK3117" s="6">
        <f t="shared" si="1465"/>
        <v>252.64855668149701</v>
      </c>
      <c r="AL3117" s="6">
        <f t="shared" si="1447"/>
        <v>252.64855668149701</v>
      </c>
      <c r="AM3117" s="17">
        <v>252.64855668149701</v>
      </c>
      <c r="AN3117" s="6">
        <f t="shared" si="1466"/>
        <v>62.778013409652971</v>
      </c>
      <c r="AO3117" s="6">
        <f t="shared" si="1467"/>
        <v>315.42657009114998</v>
      </c>
      <c r="AP3117" s="17">
        <v>2987.26016222729</v>
      </c>
      <c r="AQ3117" s="6">
        <f t="shared" si="1468"/>
        <v>2677.1332468462897</v>
      </c>
      <c r="AR3117" s="17">
        <v>827.00510768265701</v>
      </c>
      <c r="AS3117" s="6">
        <f t="shared" si="1448"/>
        <v>516.87819230166065</v>
      </c>
      <c r="AT3117" s="17">
        <v>1105.90272699965</v>
      </c>
      <c r="AU3117" s="6">
        <f t="shared" si="1449"/>
        <v>1105.90272699965</v>
      </c>
      <c r="AV3117" s="17">
        <v>485.782324186268</v>
      </c>
      <c r="AW3117" s="6">
        <f t="shared" si="1450"/>
        <v>485.782324186268</v>
      </c>
      <c r="AX3117" s="17">
        <v>568.57000335871101</v>
      </c>
      <c r="AY3117" s="6">
        <f t="shared" si="1451"/>
        <v>568.57000335871101</v>
      </c>
      <c r="AZ3117" s="20">
        <v>267194146.06240699</v>
      </c>
      <c r="BA3117" s="20">
        <v>1326214685.5204999</v>
      </c>
      <c r="BB3117" s="20">
        <v>145188967.85282001</v>
      </c>
      <c r="BC3117" s="20">
        <v>13402200.564272501</v>
      </c>
      <c r="BD3117" s="19">
        <f t="shared" si="1452"/>
        <v>1751.9999999999993</v>
      </c>
      <c r="BE3117" s="18">
        <v>52.673522782399701</v>
      </c>
      <c r="BF3117" s="20">
        <v>147696.572423581</v>
      </c>
      <c r="BG3117" s="20">
        <v>8720.3348023159706</v>
      </c>
      <c r="BH3117" s="19">
        <f t="shared" si="1469"/>
        <v>10.963348121110142</v>
      </c>
      <c r="BI3117" s="20">
        <v>695.32307671705496</v>
      </c>
      <c r="BJ3117">
        <v>145</v>
      </c>
      <c r="BK3117" s="22">
        <v>1824</v>
      </c>
      <c r="BL3117" s="22">
        <v>2767.1539199999902</v>
      </c>
      <c r="BM3117" s="22">
        <v>456</v>
      </c>
      <c r="BN3117" s="22">
        <v>114</v>
      </c>
      <c r="BO3117">
        <v>0.15174320797091601</v>
      </c>
    </row>
    <row r="3118" spans="1:67" x14ac:dyDescent="0.2">
      <c r="A3118" s="27">
        <v>3117</v>
      </c>
      <c r="B3118" s="18">
        <v>566.55954399167399</v>
      </c>
      <c r="C3118" s="18">
        <v>551</v>
      </c>
      <c r="D3118">
        <v>600</v>
      </c>
      <c r="E3118">
        <v>2400</v>
      </c>
      <c r="F3118">
        <v>4</v>
      </c>
      <c r="G3118" s="23">
        <f t="shared" si="1453"/>
        <v>0.99349934672216977</v>
      </c>
      <c r="H3118">
        <v>100</v>
      </c>
      <c r="I3118" s="17">
        <v>154.62719325386999</v>
      </c>
      <c r="J3118" s="6">
        <f t="shared" si="1454"/>
        <v>152.7785505591653</v>
      </c>
      <c r="K3118" s="6">
        <f t="shared" si="1470"/>
        <v>136.16164879866591</v>
      </c>
      <c r="L3118" s="6">
        <f t="shared" si="1455"/>
        <v>0.89123537499418615</v>
      </c>
      <c r="M3118" s="6">
        <f t="shared" si="1456"/>
        <v>137.8092245639113</v>
      </c>
      <c r="N3118" s="28">
        <v>100</v>
      </c>
      <c r="O3118" s="17">
        <v>304.38229875214302</v>
      </c>
      <c r="P3118" s="6">
        <f t="shared" si="1457"/>
        <v>287.01703291037302</v>
      </c>
      <c r="Q3118" s="6">
        <f t="shared" si="1443"/>
        <v>179.38564556898314</v>
      </c>
      <c r="R3118" s="17">
        <v>287.01703291037302</v>
      </c>
      <c r="S3118" s="6">
        <f t="shared" si="1458"/>
        <v>17.365265841769997</v>
      </c>
      <c r="T3118" s="6">
        <f t="shared" si="1459"/>
        <v>196.75091141075313</v>
      </c>
      <c r="U3118" s="17">
        <v>79.534876721618303</v>
      </c>
      <c r="V3118" s="6">
        <f t="shared" si="1460"/>
        <v>70.787035967920005</v>
      </c>
      <c r="W3118" s="6">
        <f t="shared" si="1444"/>
        <v>70.787035967920005</v>
      </c>
      <c r="X3118" s="17">
        <v>70.787035967920005</v>
      </c>
      <c r="Y3118" s="6">
        <f t="shared" si="1461"/>
        <v>8.7478407536982985</v>
      </c>
      <c r="Z3118" s="6">
        <f t="shared" si="1462"/>
        <v>79.534876721618303</v>
      </c>
      <c r="AA3118" s="17">
        <v>2998.0799544930201</v>
      </c>
      <c r="AB3118" s="6">
        <f t="shared" si="1471"/>
        <v>2759.4465940067998</v>
      </c>
      <c r="AC3118" s="6">
        <f t="shared" si="1445"/>
        <v>2759.4465940067998</v>
      </c>
      <c r="AD3118" s="17">
        <v>2805.1522924569099</v>
      </c>
      <c r="AE3118" s="6">
        <f t="shared" si="1463"/>
        <v>192.92766203611018</v>
      </c>
      <c r="AF3118" s="17">
        <v>2952.37425604291</v>
      </c>
      <c r="AG3118" s="6">
        <f t="shared" si="1472"/>
        <v>45.705698450110049</v>
      </c>
      <c r="AH3118" s="6">
        <f t="shared" si="1446"/>
        <v>45.705698450110049</v>
      </c>
      <c r="AI3118" s="6">
        <f t="shared" si="1464"/>
        <v>2998.0799544930201</v>
      </c>
      <c r="AJ3118" s="17">
        <v>317.63555119624698</v>
      </c>
      <c r="AK3118" s="6">
        <f t="shared" si="1465"/>
        <v>254.33520494834301</v>
      </c>
      <c r="AL3118" s="6">
        <f t="shared" si="1447"/>
        <v>254.33520494834301</v>
      </c>
      <c r="AM3118" s="17">
        <v>254.33520494834301</v>
      </c>
      <c r="AN3118" s="6">
        <f t="shared" si="1466"/>
        <v>63.300346247903974</v>
      </c>
      <c r="AO3118" s="6">
        <f t="shared" si="1467"/>
        <v>317.63555119624698</v>
      </c>
      <c r="AP3118" s="17">
        <v>2972.8580025225301</v>
      </c>
      <c r="AQ3118" s="6">
        <f t="shared" si="1468"/>
        <v>2631.7122225133189</v>
      </c>
      <c r="AR3118" s="17">
        <v>909.72208002456</v>
      </c>
      <c r="AS3118" s="6">
        <f t="shared" si="1448"/>
        <v>568.57630001534994</v>
      </c>
      <c r="AT3118" s="17">
        <v>1105.9227388571201</v>
      </c>
      <c r="AU3118" s="6">
        <f t="shared" si="1449"/>
        <v>1105.9227388571201</v>
      </c>
      <c r="AV3118" s="17">
        <v>388.63289172638099</v>
      </c>
      <c r="AW3118" s="6">
        <f t="shared" si="1450"/>
        <v>388.63289172638099</v>
      </c>
      <c r="AX3118" s="17">
        <v>568.58029191446803</v>
      </c>
      <c r="AY3118" s="6">
        <f t="shared" si="1451"/>
        <v>568.58029191446803</v>
      </c>
      <c r="AZ3118" s="20">
        <v>270486264.30925399</v>
      </c>
      <c r="BA3118" s="20">
        <v>1326214685.5204999</v>
      </c>
      <c r="BB3118" s="20">
        <v>143909905.627487</v>
      </c>
      <c r="BC3118" s="20">
        <v>11389144.5427584</v>
      </c>
      <c r="BD3118" s="19">
        <f t="shared" si="1452"/>
        <v>1751.9999999999993</v>
      </c>
      <c r="BE3118" s="18">
        <v>54.257338656621698</v>
      </c>
      <c r="BF3118" s="20">
        <v>127339.42806490901</v>
      </c>
      <c r="BG3118" s="20">
        <v>7518.4036300909402</v>
      </c>
      <c r="BH3118" s="19">
        <f t="shared" si="1469"/>
        <v>9.452260512958059</v>
      </c>
      <c r="BI3118" s="20">
        <v>764.85538438875994</v>
      </c>
      <c r="BJ3118">
        <v>145</v>
      </c>
      <c r="BK3118" s="22">
        <v>1824</v>
      </c>
      <c r="BL3118" s="22">
        <v>2767.1539199999902</v>
      </c>
      <c r="BM3118" s="22">
        <v>456</v>
      </c>
      <c r="BN3118" s="22">
        <v>114</v>
      </c>
      <c r="BO3118">
        <v>0.15042950502312299</v>
      </c>
    </row>
    <row r="3119" spans="1:67" x14ac:dyDescent="0.2">
      <c r="A3119" s="27">
        <v>3118</v>
      </c>
      <c r="B3119" s="18">
        <v>618.06495708182604</v>
      </c>
      <c r="C3119" s="18">
        <v>551</v>
      </c>
      <c r="D3119">
        <v>600</v>
      </c>
      <c r="E3119">
        <v>2400</v>
      </c>
      <c r="F3119">
        <v>4</v>
      </c>
      <c r="G3119" s="23">
        <f t="shared" si="1453"/>
        <v>0.99471964487150255</v>
      </c>
      <c r="H3119">
        <v>100</v>
      </c>
      <c r="I3119" s="17">
        <v>158.77799236618</v>
      </c>
      <c r="J3119" s="6">
        <f t="shared" si="1454"/>
        <v>156.23367387323304</v>
      </c>
      <c r="K3119" s="6">
        <f t="shared" si="1470"/>
        <v>138.11613375202396</v>
      </c>
      <c r="L3119" s="6">
        <f t="shared" si="1455"/>
        <v>0.88403562643025635</v>
      </c>
      <c r="M3119" s="6">
        <f t="shared" si="1456"/>
        <v>140.36540194477439</v>
      </c>
      <c r="N3119" s="28">
        <v>100</v>
      </c>
      <c r="O3119" s="17">
        <v>328.49118417463001</v>
      </c>
      <c r="P3119" s="6">
        <f t="shared" si="1457"/>
        <v>309.748699662175</v>
      </c>
      <c r="Q3119" s="6">
        <f t="shared" si="1443"/>
        <v>193.59293728885939</v>
      </c>
      <c r="R3119" s="17">
        <v>309.748699662175</v>
      </c>
      <c r="S3119" s="6">
        <f t="shared" si="1458"/>
        <v>18.742484512455007</v>
      </c>
      <c r="T3119" s="6">
        <f t="shared" si="1459"/>
        <v>212.3354218013144</v>
      </c>
      <c r="U3119" s="17">
        <v>79.527721181641496</v>
      </c>
      <c r="V3119" s="6">
        <f t="shared" si="1460"/>
        <v>70.779880427943098</v>
      </c>
      <c r="W3119" s="6">
        <f t="shared" si="1444"/>
        <v>70.779880427943098</v>
      </c>
      <c r="X3119" s="17">
        <v>70.779880427943098</v>
      </c>
      <c r="Y3119" s="6">
        <f t="shared" si="1461"/>
        <v>8.747840753698398</v>
      </c>
      <c r="Z3119" s="6">
        <f t="shared" si="1462"/>
        <v>79.527721181641496</v>
      </c>
      <c r="AA3119" s="17">
        <v>3537.3540874989899</v>
      </c>
      <c r="AB3119" s="6">
        <f t="shared" si="1471"/>
        <v>3264.8949171283202</v>
      </c>
      <c r="AC3119" s="6">
        <f t="shared" si="1445"/>
        <v>3264.8949171283202</v>
      </c>
      <c r="AD3119" s="17">
        <v>3311.4246353277799</v>
      </c>
      <c r="AE3119" s="6">
        <f t="shared" si="1463"/>
        <v>225.92945217120996</v>
      </c>
      <c r="AF3119" s="17">
        <v>3490.8243692995302</v>
      </c>
      <c r="AG3119" s="6">
        <f t="shared" si="1472"/>
        <v>46.529718199459694</v>
      </c>
      <c r="AH3119" s="6">
        <f t="shared" si="1446"/>
        <v>46.529718199459694</v>
      </c>
      <c r="AI3119" s="6">
        <f t="shared" si="1464"/>
        <v>3537.3540874989899</v>
      </c>
      <c r="AJ3119" s="17">
        <v>319.40352138867797</v>
      </c>
      <c r="AK3119" s="6">
        <f t="shared" si="1465"/>
        <v>255.686958955406</v>
      </c>
      <c r="AL3119" s="6">
        <f t="shared" si="1447"/>
        <v>255.686958955406</v>
      </c>
      <c r="AM3119" s="17">
        <v>255.686958955406</v>
      </c>
      <c r="AN3119" s="6">
        <f t="shared" si="1466"/>
        <v>63.716562433271974</v>
      </c>
      <c r="AO3119" s="6">
        <f t="shared" si="1467"/>
        <v>319.40352138867797</v>
      </c>
      <c r="AP3119" s="17">
        <v>3055.2511371133401</v>
      </c>
      <c r="AQ3119" s="6">
        <f t="shared" si="1468"/>
        <v>2683.129724242433</v>
      </c>
      <c r="AR3119" s="17">
        <v>992.32376765576498</v>
      </c>
      <c r="AS3119" s="6">
        <f t="shared" si="1448"/>
        <v>620.20235478485313</v>
      </c>
      <c r="AT3119" s="17">
        <v>1105.8109461501499</v>
      </c>
      <c r="AU3119" s="6">
        <f t="shared" si="1449"/>
        <v>1105.8109461501499</v>
      </c>
      <c r="AV3119" s="17">
        <v>388.59360659238598</v>
      </c>
      <c r="AW3119" s="6">
        <f t="shared" si="1450"/>
        <v>388.59360659238598</v>
      </c>
      <c r="AX3119" s="17">
        <v>568.52281671504397</v>
      </c>
      <c r="AY3119" s="6">
        <f t="shared" si="1451"/>
        <v>568.52281671504397</v>
      </c>
      <c r="AZ3119" s="20">
        <v>273270388.34579903</v>
      </c>
      <c r="BA3119" s="20">
        <v>1326214685.5204999</v>
      </c>
      <c r="BB3119" s="20">
        <v>143263743.94857299</v>
      </c>
      <c r="BC3119" s="20">
        <v>9251182.1851275694</v>
      </c>
      <c r="BD3119" s="19">
        <f t="shared" si="1452"/>
        <v>1751.9999999999993</v>
      </c>
      <c r="BE3119" s="18">
        <v>55.736365860310599</v>
      </c>
      <c r="BF3119" s="20">
        <v>104980.207243258</v>
      </c>
      <c r="BG3119" s="20">
        <v>6198.2654015305197</v>
      </c>
      <c r="BH3119" s="19">
        <f t="shared" si="1469"/>
        <v>7.7925610523536628</v>
      </c>
      <c r="BI3119" s="20">
        <v>834.38769206046595</v>
      </c>
      <c r="BJ3119">
        <v>145</v>
      </c>
      <c r="BK3119" s="22">
        <v>1824</v>
      </c>
      <c r="BL3119" s="22">
        <v>2767.1539199999902</v>
      </c>
      <c r="BM3119" s="22">
        <v>456</v>
      </c>
      <c r="BN3119" s="22">
        <v>114</v>
      </c>
      <c r="BO3119">
        <v>0.14976583924591699</v>
      </c>
    </row>
    <row r="3120" spans="1:67" x14ac:dyDescent="0.2">
      <c r="A3120" s="27">
        <v>3119</v>
      </c>
      <c r="B3120" s="18">
        <v>669.57037017197899</v>
      </c>
      <c r="C3120" s="18">
        <v>551</v>
      </c>
      <c r="D3120">
        <v>600</v>
      </c>
      <c r="E3120">
        <v>2400</v>
      </c>
      <c r="F3120">
        <v>4</v>
      </c>
      <c r="G3120" s="23">
        <f t="shared" si="1453"/>
        <v>0.99546805816660511</v>
      </c>
      <c r="H3120">
        <v>100</v>
      </c>
      <c r="I3120" s="17">
        <v>162.933837229029</v>
      </c>
      <c r="J3120" s="6">
        <f t="shared" si="1454"/>
        <v>160.65192621747312</v>
      </c>
      <c r="K3120" s="6">
        <f t="shared" si="1470"/>
        <v>141.04013952774048</v>
      </c>
      <c r="L3120" s="6">
        <f t="shared" si="1455"/>
        <v>0.87792373766384646</v>
      </c>
      <c r="M3120" s="6">
        <f t="shared" si="1456"/>
        <v>143.04348337202191</v>
      </c>
      <c r="N3120" s="28">
        <v>100</v>
      </c>
      <c r="O3120" s="17">
        <v>352.73829457414598</v>
      </c>
      <c r="P3120" s="6">
        <f t="shared" si="1457"/>
        <v>332.610547779684</v>
      </c>
      <c r="Q3120" s="6">
        <f t="shared" si="1443"/>
        <v>207.88159236230251</v>
      </c>
      <c r="R3120" s="17">
        <v>332.610547779684</v>
      </c>
      <c r="S3120" s="6">
        <f t="shared" si="1458"/>
        <v>20.127746794461984</v>
      </c>
      <c r="T3120" s="6">
        <f t="shared" si="1459"/>
        <v>228.0093391567645</v>
      </c>
      <c r="U3120" s="17">
        <v>79.520962186924393</v>
      </c>
      <c r="V3120" s="6">
        <f t="shared" si="1460"/>
        <v>70.773121433225995</v>
      </c>
      <c r="W3120" s="6">
        <f t="shared" si="1444"/>
        <v>70.773121433225995</v>
      </c>
      <c r="X3120" s="17">
        <v>70.773121433225995</v>
      </c>
      <c r="Y3120" s="6">
        <f t="shared" si="1461"/>
        <v>8.747840753698398</v>
      </c>
      <c r="Z3120" s="6">
        <f t="shared" si="1462"/>
        <v>79.520962186924393</v>
      </c>
      <c r="AA3120" s="17">
        <v>4176.8776187371404</v>
      </c>
      <c r="AB3120" s="6">
        <f t="shared" si="1471"/>
        <v>3865.4482367883297</v>
      </c>
      <c r="AC3120" s="6">
        <f t="shared" si="1445"/>
        <v>3865.4482367883297</v>
      </c>
      <c r="AD3120" s="17">
        <v>3911.8223516462499</v>
      </c>
      <c r="AE3120" s="6">
        <f t="shared" si="1463"/>
        <v>265.05526709089054</v>
      </c>
      <c r="AF3120" s="17">
        <v>4130.5035038792203</v>
      </c>
      <c r="AG3120" s="6">
        <f t="shared" si="1472"/>
        <v>46.374114857920176</v>
      </c>
      <c r="AH3120" s="6">
        <f t="shared" si="1446"/>
        <v>46.374114857920176</v>
      </c>
      <c r="AI3120" s="6">
        <f t="shared" si="1464"/>
        <v>4176.8776187371404</v>
      </c>
      <c r="AJ3120" s="17">
        <v>320.75104276062098</v>
      </c>
      <c r="AK3120" s="6">
        <f t="shared" si="1465"/>
        <v>256.70698101761002</v>
      </c>
      <c r="AL3120" s="6">
        <f t="shared" si="1447"/>
        <v>256.70698101761002</v>
      </c>
      <c r="AM3120" s="17">
        <v>256.70698101761002</v>
      </c>
      <c r="AN3120" s="6">
        <f t="shared" si="1466"/>
        <v>64.044061743010957</v>
      </c>
      <c r="AO3120" s="6">
        <f t="shared" si="1467"/>
        <v>320.75104276062098</v>
      </c>
      <c r="AP3120" s="17">
        <v>3137.6451321426298</v>
      </c>
      <c r="AQ3120" s="6">
        <f t="shared" si="1468"/>
        <v>2734.5520978377631</v>
      </c>
      <c r="AR3120" s="17">
        <v>1074.9147581462901</v>
      </c>
      <c r="AS3120" s="6">
        <f t="shared" si="1448"/>
        <v>671.82172384143132</v>
      </c>
      <c r="AT3120" s="17">
        <v>1105.70534876431</v>
      </c>
      <c r="AU3120" s="6">
        <f t="shared" si="1449"/>
        <v>1105.70534876431</v>
      </c>
      <c r="AV3120" s="17">
        <v>388.55649855945097</v>
      </c>
      <c r="AW3120" s="6">
        <f t="shared" si="1450"/>
        <v>388.55649855945097</v>
      </c>
      <c r="AX3120" s="17">
        <v>568.46852667257099</v>
      </c>
      <c r="AY3120" s="6">
        <f t="shared" si="1451"/>
        <v>568.46852667257099</v>
      </c>
      <c r="AZ3120" s="20">
        <v>275476132.75067401</v>
      </c>
      <c r="BA3120" s="20">
        <v>1326214685.5204999</v>
      </c>
      <c r="BB3120" s="20">
        <v>142369219.63671699</v>
      </c>
      <c r="BC3120" s="20">
        <v>7939962.0921078296</v>
      </c>
      <c r="BD3120" s="19">
        <f t="shared" si="1452"/>
        <v>1751.9999999999989</v>
      </c>
      <c r="BE3120" s="18">
        <v>57.1330003345237</v>
      </c>
      <c r="BF3120" s="20">
        <v>89604.602886748995</v>
      </c>
      <c r="BG3120" s="20">
        <v>5290.4554532252896</v>
      </c>
      <c r="BH3120" s="19">
        <f t="shared" si="1469"/>
        <v>6.651247477049882</v>
      </c>
      <c r="BI3120" s="20">
        <v>903.91999973217105</v>
      </c>
      <c r="BJ3120">
        <v>145</v>
      </c>
      <c r="BK3120" s="22">
        <v>1824</v>
      </c>
      <c r="BL3120" s="22">
        <v>2767.1539199999902</v>
      </c>
      <c r="BM3120" s="22">
        <v>456</v>
      </c>
      <c r="BN3120" s="22">
        <v>114</v>
      </c>
      <c r="BO3120">
        <v>0.14884709179883099</v>
      </c>
    </row>
    <row r="3121" spans="1:67" x14ac:dyDescent="0.2">
      <c r="A3121" s="27">
        <v>3120</v>
      </c>
      <c r="B3121" s="18">
        <v>721.07578326213104</v>
      </c>
      <c r="C3121" s="18">
        <v>551</v>
      </c>
      <c r="D3121">
        <v>600</v>
      </c>
      <c r="E3121">
        <v>2400</v>
      </c>
      <c r="F3121">
        <v>6</v>
      </c>
      <c r="G3121" s="23">
        <f t="shared" si="1453"/>
        <v>0.9959105407336688</v>
      </c>
      <c r="H3121">
        <v>100</v>
      </c>
      <c r="I3121" s="17">
        <v>177.64076817517699</v>
      </c>
      <c r="J3121" s="6">
        <f t="shared" si="1454"/>
        <v>174.57964602375017</v>
      </c>
      <c r="K3121" s="6">
        <f t="shared" si="1470"/>
        <v>153.4719376780383</v>
      </c>
      <c r="L3121" s="6">
        <f t="shared" si="1455"/>
        <v>0.87909410503192142</v>
      </c>
      <c r="M3121" s="6">
        <f t="shared" si="1456"/>
        <v>156.16295211614025</v>
      </c>
      <c r="N3121" s="28">
        <v>100</v>
      </c>
      <c r="O3121" s="17">
        <v>377.08881978759501</v>
      </c>
      <c r="P3121" s="6">
        <f t="shared" si="1457"/>
        <v>355.56582132252601</v>
      </c>
      <c r="Q3121" s="6">
        <f t="shared" si="1443"/>
        <v>222.22863832657876</v>
      </c>
      <c r="R3121" s="17">
        <v>355.56582132252601</v>
      </c>
      <c r="S3121" s="6">
        <f t="shared" si="1458"/>
        <v>21.522998465069008</v>
      </c>
      <c r="T3121" s="6">
        <f t="shared" si="1459"/>
        <v>243.75163679164777</v>
      </c>
      <c r="U3121" s="17">
        <v>79.500819155633494</v>
      </c>
      <c r="V3121" s="6">
        <f t="shared" si="1460"/>
        <v>70.752978401934996</v>
      </c>
      <c r="W3121" s="6">
        <f t="shared" si="1444"/>
        <v>70.752978401934996</v>
      </c>
      <c r="X3121" s="17">
        <v>70.752978401934996</v>
      </c>
      <c r="Y3121" s="6">
        <f t="shared" si="1461"/>
        <v>8.7478407536984975</v>
      </c>
      <c r="Z3121" s="6">
        <f t="shared" si="1462"/>
        <v>79.500819155633494</v>
      </c>
      <c r="AA3121" s="17">
        <v>7017.0412703422198</v>
      </c>
      <c r="AB3121" s="6">
        <f t="shared" si="1471"/>
        <v>6531.9049788453704</v>
      </c>
      <c r="AC3121" s="6">
        <f t="shared" si="1445"/>
        <v>6531.9049788453704</v>
      </c>
      <c r="AD3121" s="17">
        <v>6578.0090431683702</v>
      </c>
      <c r="AE3121" s="6">
        <f t="shared" si="1463"/>
        <v>439.03222717384961</v>
      </c>
      <c r="AF3121" s="17">
        <v>6970.93720601922</v>
      </c>
      <c r="AG3121" s="6">
        <f t="shared" si="1472"/>
        <v>46.104064322999875</v>
      </c>
      <c r="AH3121" s="6">
        <f t="shared" si="1446"/>
        <v>46.104064322999875</v>
      </c>
      <c r="AI3121" s="6">
        <f t="shared" si="1464"/>
        <v>7017.0412703422198</v>
      </c>
      <c r="AJ3121" s="17">
        <v>322.55636621331399</v>
      </c>
      <c r="AK3121" s="6">
        <f t="shared" si="1465"/>
        <v>258.08741482815799</v>
      </c>
      <c r="AL3121" s="6">
        <f t="shared" si="1447"/>
        <v>258.08741482815799</v>
      </c>
      <c r="AM3121" s="17">
        <v>258.08741482815799</v>
      </c>
      <c r="AN3121" s="6">
        <f t="shared" si="1466"/>
        <v>64.468951385156004</v>
      </c>
      <c r="AO3121" s="6">
        <f t="shared" si="1467"/>
        <v>322.55636621331399</v>
      </c>
      <c r="AP3121" s="17">
        <v>3413.6372859978301</v>
      </c>
      <c r="AQ3121" s="6">
        <f t="shared" si="1468"/>
        <v>2979.6606462616746</v>
      </c>
      <c r="AR3121" s="17">
        <v>1157.2710392964</v>
      </c>
      <c r="AS3121" s="6">
        <f t="shared" si="1448"/>
        <v>723.29439956024999</v>
      </c>
      <c r="AT3121" s="17">
        <v>1105.3906493842701</v>
      </c>
      <c r="AU3121" s="6">
        <f t="shared" si="1449"/>
        <v>1105.3906493842701</v>
      </c>
      <c r="AV3121" s="17">
        <v>582.66886482701898</v>
      </c>
      <c r="AW3121" s="6">
        <f t="shared" si="1450"/>
        <v>582.66886482701898</v>
      </c>
      <c r="AX3121" s="17">
        <v>568.30673249013603</v>
      </c>
      <c r="AY3121" s="6">
        <f t="shared" si="1451"/>
        <v>568.30673249013603</v>
      </c>
      <c r="AZ3121" s="20">
        <v>277347279.961743</v>
      </c>
      <c r="BA3121" s="20">
        <v>1326214685.5204999</v>
      </c>
      <c r="BB3121" s="20">
        <v>141273301.88314301</v>
      </c>
      <c r="BC3121" s="20">
        <v>7164732.6346123898</v>
      </c>
      <c r="BD3121" s="19">
        <f t="shared" si="1452"/>
        <v>1751.9999999999984</v>
      </c>
      <c r="BE3121" s="18">
        <v>58.450490121327803</v>
      </c>
      <c r="BF3121" s="20">
        <v>79504.729904735999</v>
      </c>
      <c r="BG3121" s="20">
        <v>4694.1364431169904</v>
      </c>
      <c r="BH3121" s="19">
        <f t="shared" si="1469"/>
        <v>5.9015454246336407</v>
      </c>
      <c r="BI3121" s="20">
        <v>973.45230740387694</v>
      </c>
      <c r="BJ3121">
        <v>145</v>
      </c>
      <c r="BK3121" s="22">
        <v>1824</v>
      </c>
      <c r="BL3121" s="22">
        <v>2767.1539199999902</v>
      </c>
      <c r="BM3121" s="22">
        <v>456</v>
      </c>
      <c r="BN3121" s="22">
        <v>114</v>
      </c>
      <c r="BO3121">
        <v>0.14772149707767601</v>
      </c>
    </row>
    <row r="3122" spans="1:67" x14ac:dyDescent="0.2">
      <c r="A3122" s="27">
        <v>3121</v>
      </c>
      <c r="B3122" s="18">
        <v>772.58119635228297</v>
      </c>
      <c r="C3122" s="18">
        <v>551</v>
      </c>
      <c r="D3122">
        <v>600</v>
      </c>
      <c r="E3122">
        <v>2400</v>
      </c>
      <c r="F3122">
        <v>6</v>
      </c>
      <c r="G3122" s="23">
        <f t="shared" si="1453"/>
        <v>0.99617309017971889</v>
      </c>
      <c r="H3122">
        <v>100</v>
      </c>
      <c r="I3122" s="17">
        <v>181.832996373741</v>
      </c>
      <c r="J3122" s="6">
        <f t="shared" si="1454"/>
        <v>179.2661402157386</v>
      </c>
      <c r="K3122" s="6">
        <f t="shared" si="1470"/>
        <v>156.66239085153575</v>
      </c>
      <c r="L3122" s="6">
        <f t="shared" si="1455"/>
        <v>0.8739095440053527</v>
      </c>
      <c r="M3122" s="6">
        <f t="shared" si="1456"/>
        <v>158.90559094610293</v>
      </c>
      <c r="N3122" s="28">
        <v>100</v>
      </c>
      <c r="O3122" s="17">
        <v>401.590117168961</v>
      </c>
      <c r="P3122" s="6">
        <f t="shared" si="1457"/>
        <v>378.66702513903101</v>
      </c>
      <c r="Q3122" s="6">
        <f t="shared" si="1443"/>
        <v>236.66689071189438</v>
      </c>
      <c r="R3122" s="17">
        <v>378.66702513903101</v>
      </c>
      <c r="S3122" s="6">
        <f t="shared" si="1458"/>
        <v>22.92309202992999</v>
      </c>
      <c r="T3122" s="6">
        <f t="shared" si="1459"/>
        <v>259.58998274182437</v>
      </c>
      <c r="U3122" s="17">
        <v>79.495452404517906</v>
      </c>
      <c r="V3122" s="6">
        <f t="shared" si="1460"/>
        <v>70.747611650819493</v>
      </c>
      <c r="W3122" s="6">
        <f t="shared" si="1444"/>
        <v>70.747611650819493</v>
      </c>
      <c r="X3122" s="17">
        <v>70.747611650819493</v>
      </c>
      <c r="Y3122" s="6">
        <f t="shared" si="1461"/>
        <v>8.7478407536984122</v>
      </c>
      <c r="Z3122" s="6">
        <f t="shared" si="1462"/>
        <v>79.495452404517906</v>
      </c>
      <c r="AA3122" s="17">
        <v>7626.7134190048901</v>
      </c>
      <c r="AB3122" s="6">
        <f t="shared" si="1471"/>
        <v>7105.1307743347597</v>
      </c>
      <c r="AC3122" s="6">
        <f t="shared" si="1445"/>
        <v>7105.1307743347597</v>
      </c>
      <c r="AD3122" s="17">
        <v>7150.3062210858798</v>
      </c>
      <c r="AE3122" s="6">
        <f t="shared" si="1463"/>
        <v>476.40719791901029</v>
      </c>
      <c r="AF3122" s="17">
        <v>7581.53797225377</v>
      </c>
      <c r="AG3122" s="6">
        <f t="shared" si="1472"/>
        <v>45.175446751120035</v>
      </c>
      <c r="AH3122" s="6">
        <f t="shared" si="1446"/>
        <v>45.175446751120035</v>
      </c>
      <c r="AI3122" s="6">
        <f t="shared" si="1464"/>
        <v>7626.7134190048901</v>
      </c>
      <c r="AJ3122" s="17">
        <v>324.64344142937301</v>
      </c>
      <c r="AK3122" s="6">
        <f t="shared" si="1465"/>
        <v>259.71087889016502</v>
      </c>
      <c r="AL3122" s="6">
        <f t="shared" si="1447"/>
        <v>259.71087889016502</v>
      </c>
      <c r="AM3122" s="17">
        <v>259.71087889016502</v>
      </c>
      <c r="AN3122" s="6">
        <f t="shared" si="1466"/>
        <v>64.932562539207993</v>
      </c>
      <c r="AO3122" s="6">
        <f t="shared" si="1467"/>
        <v>324.64344142937301</v>
      </c>
      <c r="AP3122" s="17">
        <v>3496.0343019684101</v>
      </c>
      <c r="AQ3122" s="6">
        <f t="shared" si="1468"/>
        <v>3031.0946000790473</v>
      </c>
      <c r="AR3122" s="17">
        <v>1239.8392050382699</v>
      </c>
      <c r="AS3122" s="6">
        <f t="shared" si="1448"/>
        <v>774.89950314891871</v>
      </c>
      <c r="AT3122" s="17">
        <v>1105.3068033521299</v>
      </c>
      <c r="AU3122" s="6">
        <f t="shared" si="1449"/>
        <v>1105.3068033521299</v>
      </c>
      <c r="AV3122" s="17">
        <v>582.62466825959598</v>
      </c>
      <c r="AW3122" s="6">
        <f t="shared" si="1450"/>
        <v>582.62466825959598</v>
      </c>
      <c r="AX3122" s="17">
        <v>568.263625318403</v>
      </c>
      <c r="AY3122" s="6">
        <f t="shared" si="1451"/>
        <v>568.263625318403</v>
      </c>
      <c r="AZ3122" s="20">
        <v>278885432.36840302</v>
      </c>
      <c r="BA3122" s="20">
        <v>1326214685.5204999</v>
      </c>
      <c r="BB3122" s="20">
        <v>140195136.10596299</v>
      </c>
      <c r="BC3122" s="20">
        <v>6704746.0051325196</v>
      </c>
      <c r="BD3122" s="19">
        <f t="shared" si="1452"/>
        <v>1751.9999999999984</v>
      </c>
      <c r="BE3122" s="18">
        <v>59.692308086747602</v>
      </c>
      <c r="BF3122" s="20">
        <v>73809.509791569406</v>
      </c>
      <c r="BG3122" s="20">
        <v>4357.8779548884104</v>
      </c>
      <c r="BH3122" s="19">
        <f t="shared" si="1469"/>
        <v>5.4787957311070725</v>
      </c>
      <c r="BI3122" s="20">
        <v>1042.98461507558</v>
      </c>
      <c r="BJ3122">
        <v>145</v>
      </c>
      <c r="BK3122" s="22">
        <v>1824</v>
      </c>
      <c r="BL3122" s="22">
        <v>2767.1539199999902</v>
      </c>
      <c r="BM3122" s="22">
        <v>456</v>
      </c>
      <c r="BN3122" s="22">
        <v>114</v>
      </c>
      <c r="BO3122">
        <v>0.14661413554351099</v>
      </c>
    </row>
    <row r="3123" spans="1:67" x14ac:dyDescent="0.2">
      <c r="A3123" s="27">
        <v>3122</v>
      </c>
      <c r="B3123" s="18">
        <v>824.08660944243502</v>
      </c>
      <c r="C3123" s="18">
        <v>551</v>
      </c>
      <c r="D3123">
        <v>600</v>
      </c>
      <c r="E3123">
        <v>2400</v>
      </c>
      <c r="F3123">
        <v>6</v>
      </c>
      <c r="G3123" s="23">
        <f t="shared" si="1453"/>
        <v>0.99644104934506705</v>
      </c>
      <c r="H3123">
        <v>100</v>
      </c>
      <c r="I3123" s="17">
        <v>186.036656356446</v>
      </c>
      <c r="J3123" s="6">
        <f t="shared" si="1454"/>
        <v>183.35694022833425</v>
      </c>
      <c r="K3123" s="6">
        <f t="shared" si="1470"/>
        <v>159.25318133743488</v>
      </c>
      <c r="L3123" s="6">
        <f t="shared" si="1455"/>
        <v>0.86854187869363997</v>
      </c>
      <c r="M3123" s="6">
        <f t="shared" si="1456"/>
        <v>161.5806270177107</v>
      </c>
      <c r="N3123" s="28">
        <v>100</v>
      </c>
      <c r="O3123" s="17">
        <v>426.14463515150902</v>
      </c>
      <c r="P3123" s="6">
        <f t="shared" si="1457"/>
        <v>401.81829514398697</v>
      </c>
      <c r="Q3123" s="6">
        <f t="shared" si="1443"/>
        <v>251.13643446499185</v>
      </c>
      <c r="R3123" s="17">
        <v>401.81829514398697</v>
      </c>
      <c r="S3123" s="6">
        <f t="shared" si="1458"/>
        <v>24.326340007522049</v>
      </c>
      <c r="T3123" s="6">
        <f t="shared" si="1459"/>
        <v>275.4627744725139</v>
      </c>
      <c r="U3123" s="17">
        <v>79.490344672760699</v>
      </c>
      <c r="V3123" s="6">
        <f t="shared" si="1460"/>
        <v>70.742503919062202</v>
      </c>
      <c r="W3123" s="6">
        <f t="shared" si="1444"/>
        <v>70.742503919062202</v>
      </c>
      <c r="X3123" s="17">
        <v>70.742503919062202</v>
      </c>
      <c r="Y3123" s="6">
        <f t="shared" si="1461"/>
        <v>8.7478407536984975</v>
      </c>
      <c r="Z3123" s="6">
        <f t="shared" si="1462"/>
        <v>79.490344672760699</v>
      </c>
      <c r="AA3123" s="17">
        <v>8162.3890256729701</v>
      </c>
      <c r="AB3123" s="6">
        <f t="shared" si="1471"/>
        <v>7607.7838241854106</v>
      </c>
      <c r="AC3123" s="6">
        <f t="shared" si="1445"/>
        <v>7607.7838241854106</v>
      </c>
      <c r="AD3123" s="17">
        <v>7653.1969074684603</v>
      </c>
      <c r="AE3123" s="6">
        <f t="shared" si="1463"/>
        <v>509.19211820450982</v>
      </c>
      <c r="AF3123" s="17">
        <v>8116.9759423899204</v>
      </c>
      <c r="AG3123" s="6">
        <f t="shared" si="1472"/>
        <v>45.413083283049673</v>
      </c>
      <c r="AH3123" s="6">
        <f t="shared" si="1446"/>
        <v>45.413083283049673</v>
      </c>
      <c r="AI3123" s="6">
        <f t="shared" si="1464"/>
        <v>8162.3890256729701</v>
      </c>
      <c r="AJ3123" s="17">
        <v>326.61500096700598</v>
      </c>
      <c r="AK3123" s="6">
        <f t="shared" si="1465"/>
        <v>261.24378970484997</v>
      </c>
      <c r="AL3123" s="6">
        <f t="shared" si="1447"/>
        <v>261.24378970484997</v>
      </c>
      <c r="AM3123" s="17">
        <v>261.24378970484997</v>
      </c>
      <c r="AN3123" s="6">
        <f t="shared" si="1466"/>
        <v>65.37121126215601</v>
      </c>
      <c r="AO3123" s="6">
        <f t="shared" si="1467"/>
        <v>326.61500096700598</v>
      </c>
      <c r="AP3123" s="17">
        <v>3578.4318799687098</v>
      </c>
      <c r="AQ3123" s="6">
        <f t="shared" si="1468"/>
        <v>3082.5320027865591</v>
      </c>
      <c r="AR3123" s="17">
        <v>1322.39967248569</v>
      </c>
      <c r="AS3123" s="6">
        <f t="shared" si="1448"/>
        <v>826.4997953035562</v>
      </c>
      <c r="AT3123" s="17">
        <v>1105.22700404118</v>
      </c>
      <c r="AU3123" s="6">
        <f t="shared" si="1449"/>
        <v>1105.22700404118</v>
      </c>
      <c r="AV3123" s="17">
        <v>582.58260478280602</v>
      </c>
      <c r="AW3123" s="6">
        <f t="shared" si="1450"/>
        <v>582.58260478280602</v>
      </c>
      <c r="AX3123" s="17">
        <v>568.22259865901697</v>
      </c>
      <c r="AY3123" s="6">
        <f t="shared" si="1451"/>
        <v>568.22259865901697</v>
      </c>
      <c r="AZ3123" s="20">
        <v>280257924.78644699</v>
      </c>
      <c r="BA3123" s="20">
        <v>1326214685.5204999</v>
      </c>
      <c r="BB3123" s="20">
        <v>139292108.14561</v>
      </c>
      <c r="BC3123" s="20">
        <v>6235281.5474424995</v>
      </c>
      <c r="BD3123" s="19">
        <f t="shared" si="1452"/>
        <v>1751.9999999999995</v>
      </c>
      <c r="BE3123" s="18">
        <v>60.861893454054901</v>
      </c>
      <c r="BF3123" s="20">
        <v>69988.667946804504</v>
      </c>
      <c r="BG3123" s="20">
        <v>4132.2869369906302</v>
      </c>
      <c r="BH3123" s="19">
        <f t="shared" si="1469"/>
        <v>5.1951789986907739</v>
      </c>
      <c r="BI3123" s="20">
        <v>1112.51692274728</v>
      </c>
      <c r="BJ3123">
        <v>145</v>
      </c>
      <c r="BK3123" s="22">
        <v>1824</v>
      </c>
      <c r="BL3123" s="22">
        <v>2767.1539199999902</v>
      </c>
      <c r="BM3123" s="22">
        <v>456</v>
      </c>
      <c r="BN3123" s="22">
        <v>114</v>
      </c>
      <c r="BO3123">
        <v>0.145686653631974</v>
      </c>
    </row>
    <row r="3124" spans="1:67" x14ac:dyDescent="0.2">
      <c r="A3124" s="27">
        <v>3123</v>
      </c>
      <c r="B3124" s="18">
        <v>875.59202253258798</v>
      </c>
      <c r="C3124" s="18">
        <v>551</v>
      </c>
      <c r="D3124">
        <v>600</v>
      </c>
      <c r="E3124">
        <v>2400</v>
      </c>
      <c r="F3124">
        <v>6</v>
      </c>
      <c r="G3124" s="23">
        <f t="shared" si="1453"/>
        <v>0.99669339091289111</v>
      </c>
      <c r="H3124">
        <v>100</v>
      </c>
      <c r="I3124" s="17">
        <v>190.244754151222</v>
      </c>
      <c r="J3124" s="6">
        <f t="shared" si="1454"/>
        <v>187.43941716547374</v>
      </c>
      <c r="K3124" s="6">
        <f t="shared" si="1470"/>
        <v>161.83472273658396</v>
      </c>
      <c r="L3124" s="6">
        <f t="shared" si="1455"/>
        <v>0.8633974922879446</v>
      </c>
      <c r="M3124" s="6">
        <f t="shared" si="1456"/>
        <v>164.25684365510162</v>
      </c>
      <c r="N3124" s="28">
        <v>100</v>
      </c>
      <c r="O3124" s="17">
        <v>450.70999923370101</v>
      </c>
      <c r="P3124" s="6">
        <f t="shared" si="1457"/>
        <v>424.979683538595</v>
      </c>
      <c r="Q3124" s="6">
        <f t="shared" si="1443"/>
        <v>265.61230221162185</v>
      </c>
      <c r="R3124" s="17">
        <v>424.979683538595</v>
      </c>
      <c r="S3124" s="6">
        <f t="shared" si="1458"/>
        <v>25.730315695106015</v>
      </c>
      <c r="T3124" s="6">
        <f t="shared" si="1459"/>
        <v>291.34261790672787</v>
      </c>
      <c r="U3124" s="17">
        <v>79.485477650360394</v>
      </c>
      <c r="V3124" s="6">
        <f t="shared" si="1460"/>
        <v>70.737636896661897</v>
      </c>
      <c r="W3124" s="6">
        <f t="shared" si="1444"/>
        <v>70.737636896661897</v>
      </c>
      <c r="X3124" s="17">
        <v>70.737636896661897</v>
      </c>
      <c r="Y3124" s="6">
        <f t="shared" si="1461"/>
        <v>8.7478407536984975</v>
      </c>
      <c r="Z3124" s="6">
        <f t="shared" si="1462"/>
        <v>79.485477650360394</v>
      </c>
      <c r="AA3124" s="17">
        <v>8740.7874944635696</v>
      </c>
      <c r="AB3124" s="6">
        <f t="shared" si="1471"/>
        <v>8150.0406967348608</v>
      </c>
      <c r="AC3124" s="6">
        <f t="shared" si="1445"/>
        <v>8150.0406967348608</v>
      </c>
      <c r="AD3124" s="17">
        <v>8196.2045908305809</v>
      </c>
      <c r="AE3124" s="6">
        <f t="shared" si="1463"/>
        <v>544.58290363298875</v>
      </c>
      <c r="AF3124" s="17">
        <v>8694.6236003678496</v>
      </c>
      <c r="AG3124" s="6">
        <f t="shared" si="1472"/>
        <v>46.163894095720025</v>
      </c>
      <c r="AH3124" s="6">
        <f t="shared" si="1446"/>
        <v>46.163894095720025</v>
      </c>
      <c r="AI3124" s="6">
        <f t="shared" si="1464"/>
        <v>8740.7874944635696</v>
      </c>
      <c r="AJ3124" s="17">
        <v>328.31578051332502</v>
      </c>
      <c r="AK3124" s="6">
        <f t="shared" si="1465"/>
        <v>262.56386582342901</v>
      </c>
      <c r="AL3124" s="6">
        <f t="shared" si="1447"/>
        <v>262.56386582342901</v>
      </c>
      <c r="AM3124" s="17">
        <v>262.56386582342901</v>
      </c>
      <c r="AN3124" s="6">
        <f t="shared" si="1466"/>
        <v>65.751914689896012</v>
      </c>
      <c r="AO3124" s="6">
        <f t="shared" si="1467"/>
        <v>328.31578051332502</v>
      </c>
      <c r="AP3124" s="17">
        <v>3660.8299802690099</v>
      </c>
      <c r="AQ3124" s="6">
        <f t="shared" si="1468"/>
        <v>3133.9726105832037</v>
      </c>
      <c r="AR3124" s="17">
        <v>1404.9529858288099</v>
      </c>
      <c r="AS3124" s="6">
        <f t="shared" si="1448"/>
        <v>878.09561614300617</v>
      </c>
      <c r="AT3124" s="17">
        <v>1105.15096538991</v>
      </c>
      <c r="AU3124" s="6">
        <f t="shared" si="1449"/>
        <v>1105.15096538991</v>
      </c>
      <c r="AV3124" s="17">
        <v>582.54252360910698</v>
      </c>
      <c r="AW3124" s="6">
        <f t="shared" si="1450"/>
        <v>582.54252360910698</v>
      </c>
      <c r="AX3124" s="17">
        <v>568.18350544118096</v>
      </c>
      <c r="AY3124" s="6">
        <f t="shared" si="1451"/>
        <v>568.18350544118096</v>
      </c>
      <c r="AZ3124" s="20">
        <v>281484355.61839998</v>
      </c>
      <c r="BA3124" s="20">
        <v>1326214685.5204999</v>
      </c>
      <c r="BB3124" s="20">
        <v>138507779.740484</v>
      </c>
      <c r="BC3124" s="20">
        <v>5793179.12061485</v>
      </c>
      <c r="BD3124" s="19">
        <f t="shared" si="1452"/>
        <v>1751.9999999999986</v>
      </c>
      <c r="BE3124" s="18">
        <v>61.9660844823022</v>
      </c>
      <c r="BF3124" s="20">
        <v>65664.994759633395</v>
      </c>
      <c r="BG3124" s="20">
        <v>3877.0076359937402</v>
      </c>
      <c r="BH3124" s="19">
        <f t="shared" si="1469"/>
        <v>4.8742376692134641</v>
      </c>
      <c r="BI3124" s="20">
        <v>1182.04923041899</v>
      </c>
      <c r="BJ3124">
        <v>145</v>
      </c>
      <c r="BK3124" s="22">
        <v>1824</v>
      </c>
      <c r="BL3124" s="22">
        <v>2767.1539199999902</v>
      </c>
      <c r="BM3124" s="22">
        <v>456</v>
      </c>
      <c r="BN3124" s="22">
        <v>114</v>
      </c>
      <c r="BO3124">
        <v>0.14488108458818499</v>
      </c>
    </row>
    <row r="3125" spans="1:67" x14ac:dyDescent="0.2">
      <c r="A3125" s="27">
        <v>3124</v>
      </c>
      <c r="B3125" s="18">
        <v>927.09743562274002</v>
      </c>
      <c r="C3125" s="18">
        <v>551</v>
      </c>
      <c r="D3125">
        <v>600</v>
      </c>
      <c r="E3125">
        <v>2400</v>
      </c>
      <c r="F3125">
        <v>6</v>
      </c>
      <c r="G3125" s="23">
        <f t="shared" si="1453"/>
        <v>0.99706962140797273</v>
      </c>
      <c r="H3125">
        <v>100</v>
      </c>
      <c r="I3125" s="17">
        <v>194.44900003654399</v>
      </c>
      <c r="J3125" s="6">
        <f t="shared" si="1454"/>
        <v>190.8686810570471</v>
      </c>
      <c r="K3125" s="6">
        <f t="shared" si="1470"/>
        <v>163.76499088865549</v>
      </c>
      <c r="L3125" s="6">
        <f t="shared" si="1455"/>
        <v>0.85799823198709679</v>
      </c>
      <c r="M3125" s="6">
        <f t="shared" si="1456"/>
        <v>166.83689824301368</v>
      </c>
      <c r="N3125" s="28">
        <v>100</v>
      </c>
      <c r="O3125" s="17">
        <v>475.26179362148798</v>
      </c>
      <c r="P3125" s="6">
        <f t="shared" si="1457"/>
        <v>448.12817583408503</v>
      </c>
      <c r="Q3125" s="6">
        <f t="shared" si="1443"/>
        <v>280.08010989630316</v>
      </c>
      <c r="R3125" s="17">
        <v>448.12817583408503</v>
      </c>
      <c r="S3125" s="6">
        <f t="shared" si="1458"/>
        <v>27.133617787402954</v>
      </c>
      <c r="T3125" s="6">
        <f t="shared" si="1459"/>
        <v>307.21372768370611</v>
      </c>
      <c r="U3125" s="17">
        <v>79.480834713358703</v>
      </c>
      <c r="V3125" s="6">
        <f t="shared" si="1460"/>
        <v>70.732993959660206</v>
      </c>
      <c r="W3125" s="6">
        <f t="shared" si="1444"/>
        <v>70.732993959660206</v>
      </c>
      <c r="X3125" s="17">
        <v>70.732993959660206</v>
      </c>
      <c r="Y3125" s="6">
        <f t="shared" si="1461"/>
        <v>8.7478407536984975</v>
      </c>
      <c r="Z3125" s="6">
        <f t="shared" si="1462"/>
        <v>79.480834713358703</v>
      </c>
      <c r="AA3125" s="17">
        <v>9582.6816618699195</v>
      </c>
      <c r="AB3125" s="6">
        <f t="shared" si="1471"/>
        <v>8940.4655574175104</v>
      </c>
      <c r="AC3125" s="6">
        <f t="shared" si="1445"/>
        <v>8940.4655574175104</v>
      </c>
      <c r="AD3125" s="17">
        <v>8986.4585247690793</v>
      </c>
      <c r="AE3125" s="6">
        <f t="shared" si="1463"/>
        <v>596.22313710084018</v>
      </c>
      <c r="AF3125" s="17">
        <v>9536.6886945183505</v>
      </c>
      <c r="AG3125" s="6">
        <f t="shared" si="1472"/>
        <v>45.99296735156895</v>
      </c>
      <c r="AH3125" s="6">
        <f t="shared" si="1446"/>
        <v>45.99296735156895</v>
      </c>
      <c r="AI3125" s="6">
        <f t="shared" si="1464"/>
        <v>9582.6816618699195</v>
      </c>
      <c r="AJ3125" s="17">
        <v>329.52011409509402</v>
      </c>
      <c r="AK3125" s="6">
        <f t="shared" si="1465"/>
        <v>263.49464594101403</v>
      </c>
      <c r="AL3125" s="6">
        <f t="shared" si="1447"/>
        <v>263.49464594101403</v>
      </c>
      <c r="AM3125" s="17">
        <v>263.49464594101403</v>
      </c>
      <c r="AN3125" s="6">
        <f t="shared" si="1466"/>
        <v>66.025468154079988</v>
      </c>
      <c r="AO3125" s="6">
        <f t="shared" si="1467"/>
        <v>329.52011409509402</v>
      </c>
      <c r="AP3125" s="17">
        <v>3743.22856679803</v>
      </c>
      <c r="AQ3125" s="6">
        <f t="shared" si="1468"/>
        <v>3185.4162021179013</v>
      </c>
      <c r="AR3125" s="17">
        <v>1487.4996391470099</v>
      </c>
      <c r="AS3125" s="6">
        <f t="shared" si="1448"/>
        <v>929.68727446688126</v>
      </c>
      <c r="AT3125" s="17">
        <v>1105.0784276782299</v>
      </c>
      <c r="AU3125" s="6">
        <f t="shared" si="1449"/>
        <v>1105.0784276782299</v>
      </c>
      <c r="AV3125" s="17">
        <v>582.504287835951</v>
      </c>
      <c r="AW3125" s="6">
        <f t="shared" si="1450"/>
        <v>582.504287835951</v>
      </c>
      <c r="AX3125" s="17">
        <v>568.14621213683904</v>
      </c>
      <c r="AY3125" s="6">
        <f t="shared" si="1451"/>
        <v>568.14621213683904</v>
      </c>
      <c r="AZ3125" s="20">
        <v>282571923.15800399</v>
      </c>
      <c r="BA3125" s="20">
        <v>1326214685.5204999</v>
      </c>
      <c r="BB3125" s="20">
        <v>138079368.02826399</v>
      </c>
      <c r="BC3125" s="20">
        <v>5134023.2932316903</v>
      </c>
      <c r="BD3125" s="19">
        <f t="shared" si="1452"/>
        <v>1751.9999999999998</v>
      </c>
      <c r="BE3125" s="18">
        <v>63.007832135470103</v>
      </c>
      <c r="BF3125" s="20">
        <v>57049.377877852399</v>
      </c>
      <c r="BG3125" s="20">
        <v>3368.3224139552299</v>
      </c>
      <c r="BH3125" s="19">
        <f t="shared" si="1469"/>
        <v>4.2347102543037414</v>
      </c>
      <c r="BI3125" s="20">
        <v>1251.5815380906899</v>
      </c>
      <c r="BJ3125">
        <v>145</v>
      </c>
      <c r="BK3125" s="22">
        <v>1824</v>
      </c>
      <c r="BL3125" s="22">
        <v>2767.1539199999902</v>
      </c>
      <c r="BM3125" s="22">
        <v>456</v>
      </c>
      <c r="BN3125" s="22">
        <v>114</v>
      </c>
      <c r="BO3125">
        <v>0.14444106840524501</v>
      </c>
    </row>
    <row r="3126" spans="1:67" x14ac:dyDescent="0.2">
      <c r="A3126" s="27">
        <v>3125</v>
      </c>
      <c r="B3126" s="18">
        <v>978.60284871289196</v>
      </c>
      <c r="C3126" s="18">
        <v>551</v>
      </c>
      <c r="D3126">
        <v>600</v>
      </c>
      <c r="E3126">
        <v>2400</v>
      </c>
      <c r="F3126">
        <v>6</v>
      </c>
      <c r="G3126" s="23">
        <f t="shared" si="1453"/>
        <v>0.99732494159141671</v>
      </c>
      <c r="H3126">
        <v>100</v>
      </c>
      <c r="I3126" s="17">
        <v>198.653248672789</v>
      </c>
      <c r="J3126" s="6">
        <f t="shared" si="1454"/>
        <v>195.11596617992791</v>
      </c>
      <c r="K3126" s="6">
        <f t="shared" si="1470"/>
        <v>166.51133759915464</v>
      </c>
      <c r="L3126" s="6">
        <f t="shared" si="1455"/>
        <v>0.85339678171495581</v>
      </c>
      <c r="M3126" s="6">
        <f t="shared" si="1456"/>
        <v>169.53004309457896</v>
      </c>
      <c r="N3126" s="28">
        <v>100</v>
      </c>
      <c r="O3126" s="17">
        <v>499.827901744673</v>
      </c>
      <c r="P3126" s="6">
        <f t="shared" si="1457"/>
        <v>471.29007039368099</v>
      </c>
      <c r="Q3126" s="6">
        <f t="shared" si="1443"/>
        <v>294.55629399605061</v>
      </c>
      <c r="R3126" s="17">
        <v>471.29007039368099</v>
      </c>
      <c r="S3126" s="6">
        <f t="shared" si="1458"/>
        <v>28.537831350992008</v>
      </c>
      <c r="T3126" s="6">
        <f t="shared" si="1459"/>
        <v>323.09412534704262</v>
      </c>
      <c r="U3126" s="17">
        <v>79.476400734136604</v>
      </c>
      <c r="V3126" s="6">
        <f t="shared" si="1460"/>
        <v>70.728559980438206</v>
      </c>
      <c r="W3126" s="6">
        <f t="shared" si="1444"/>
        <v>70.728559980438206</v>
      </c>
      <c r="X3126" s="17">
        <v>70.728559980438206</v>
      </c>
      <c r="Y3126" s="6">
        <f t="shared" si="1461"/>
        <v>8.747840753698398</v>
      </c>
      <c r="Z3126" s="6">
        <f t="shared" si="1462"/>
        <v>79.476400734136604</v>
      </c>
      <c r="AA3126" s="17">
        <v>10506.667887101999</v>
      </c>
      <c r="AB3126" s="6">
        <f t="shared" si="1471"/>
        <v>9808.8066751427195</v>
      </c>
      <c r="AC3126" s="6">
        <f t="shared" si="1445"/>
        <v>9808.8066751427195</v>
      </c>
      <c r="AD3126" s="17">
        <v>9853.8122303030195</v>
      </c>
      <c r="AE3126" s="6">
        <f t="shared" si="1463"/>
        <v>652.85565679897991</v>
      </c>
      <c r="AF3126" s="17">
        <v>10461.662331941699</v>
      </c>
      <c r="AG3126" s="6">
        <f t="shared" si="1472"/>
        <v>45.005555160299991</v>
      </c>
      <c r="AH3126" s="6">
        <f t="shared" si="1446"/>
        <v>45.005555160299991</v>
      </c>
      <c r="AI3126" s="6">
        <f t="shared" si="1464"/>
        <v>10506.667887101999</v>
      </c>
      <c r="AJ3126" s="17">
        <v>330.57573185429499</v>
      </c>
      <c r="AK3126" s="6">
        <f t="shared" si="1465"/>
        <v>264.30901170445702</v>
      </c>
      <c r="AL3126" s="6">
        <f t="shared" si="1447"/>
        <v>264.30901170445702</v>
      </c>
      <c r="AM3126" s="17">
        <v>264.30901170445702</v>
      </c>
      <c r="AN3126" s="6">
        <f t="shared" si="1466"/>
        <v>66.266720149837965</v>
      </c>
      <c r="AO3126" s="6">
        <f t="shared" si="1467"/>
        <v>330.57573185429499</v>
      </c>
      <c r="AP3126" s="17">
        <v>3825.6276067313202</v>
      </c>
      <c r="AQ3126" s="6">
        <f t="shared" si="1468"/>
        <v>3236.8625759636629</v>
      </c>
      <c r="AR3126" s="17">
        <v>1570.04008204708</v>
      </c>
      <c r="AS3126" s="6">
        <f t="shared" si="1448"/>
        <v>981.27505127942504</v>
      </c>
      <c r="AT3126" s="17">
        <v>1105.0091545637699</v>
      </c>
      <c r="AU3126" s="6">
        <f t="shared" si="1449"/>
        <v>1105.0091545637699</v>
      </c>
      <c r="AV3126" s="17">
        <v>582.46777288353098</v>
      </c>
      <c r="AW3126" s="6">
        <f t="shared" si="1450"/>
        <v>582.46777288353098</v>
      </c>
      <c r="AX3126" s="17">
        <v>568.110597236937</v>
      </c>
      <c r="AY3126" s="6">
        <f t="shared" si="1451"/>
        <v>568.110597236937</v>
      </c>
      <c r="AZ3126" s="20">
        <v>283563845.54790002</v>
      </c>
      <c r="BA3126" s="20">
        <v>1326214685.5204999</v>
      </c>
      <c r="BB3126" s="20">
        <v>137534766.59976199</v>
      </c>
      <c r="BC3126" s="20">
        <v>4686702.3318377798</v>
      </c>
      <c r="BD3126" s="19">
        <f t="shared" si="1452"/>
        <v>1751.9999999999998</v>
      </c>
      <c r="BE3126" s="18">
        <v>63.994809763384303</v>
      </c>
      <c r="BF3126" s="20">
        <v>49131.985709635803</v>
      </c>
      <c r="BG3126" s="20">
        <v>2900.8619351157099</v>
      </c>
      <c r="BH3126" s="19">
        <f t="shared" si="1469"/>
        <v>3.6470112635473999</v>
      </c>
      <c r="BI3126" s="20">
        <v>1321.1138457623999</v>
      </c>
      <c r="BJ3126">
        <v>145</v>
      </c>
      <c r="BK3126" s="22">
        <v>1824</v>
      </c>
      <c r="BL3126" s="22">
        <v>2767.1539199999902</v>
      </c>
      <c r="BM3126" s="22">
        <v>456</v>
      </c>
      <c r="BN3126" s="22">
        <v>114</v>
      </c>
      <c r="BO3126">
        <v>0.14388171719532</v>
      </c>
    </row>
    <row r="3127" spans="1:67" x14ac:dyDescent="0.2">
      <c r="A3127" s="27">
        <v>3126</v>
      </c>
      <c r="B3127" s="18">
        <v>1030.10826180304</v>
      </c>
      <c r="C3127" s="18">
        <v>551</v>
      </c>
      <c r="D3127">
        <v>600</v>
      </c>
      <c r="E3127">
        <v>2400</v>
      </c>
      <c r="F3127">
        <v>6</v>
      </c>
      <c r="G3127" s="23">
        <f t="shared" si="1453"/>
        <v>0.99751253674383211</v>
      </c>
      <c r="H3127">
        <v>100</v>
      </c>
      <c r="I3127" s="17">
        <v>202.861859174524</v>
      </c>
      <c r="J3127" s="6">
        <f t="shared" si="1454"/>
        <v>199.47493728727372</v>
      </c>
      <c r="K3127" s="6">
        <f t="shared" si="1470"/>
        <v>169.37182523225948</v>
      </c>
      <c r="L3127" s="6">
        <f t="shared" si="1455"/>
        <v>0.84908824905827018</v>
      </c>
      <c r="M3127" s="6">
        <f t="shared" si="1456"/>
        <v>172.24762080720197</v>
      </c>
      <c r="N3127" s="28">
        <v>100</v>
      </c>
      <c r="O3127" s="17">
        <v>524.39349868786405</v>
      </c>
      <c r="P3127" s="6">
        <f t="shared" si="1457"/>
        <v>494.45139484977199</v>
      </c>
      <c r="Q3127" s="6">
        <f t="shared" si="1443"/>
        <v>309.03212178110749</v>
      </c>
      <c r="R3127" s="17">
        <v>494.45139484977199</v>
      </c>
      <c r="S3127" s="6">
        <f t="shared" si="1458"/>
        <v>29.942103838092066</v>
      </c>
      <c r="T3127" s="6">
        <f t="shared" si="1459"/>
        <v>338.97422561919956</v>
      </c>
      <c r="U3127" s="17">
        <v>79.472161916761607</v>
      </c>
      <c r="V3127" s="6">
        <f t="shared" si="1460"/>
        <v>70.724321163063195</v>
      </c>
      <c r="W3127" s="6">
        <f t="shared" si="1444"/>
        <v>70.724321163063195</v>
      </c>
      <c r="X3127" s="17">
        <v>70.724321163063195</v>
      </c>
      <c r="Y3127" s="6">
        <f t="shared" si="1461"/>
        <v>8.7478407536984122</v>
      </c>
      <c r="Z3127" s="6">
        <f t="shared" si="1462"/>
        <v>79.472161916761607</v>
      </c>
      <c r="AA3127" s="17">
        <v>11355.364152309599</v>
      </c>
      <c r="AB3127" s="6">
        <f t="shared" si="1471"/>
        <v>10606.521013695201</v>
      </c>
      <c r="AC3127" s="6">
        <f t="shared" si="1445"/>
        <v>10606.521013695201</v>
      </c>
      <c r="AD3127" s="17">
        <v>10650.5389743178</v>
      </c>
      <c r="AE3127" s="6">
        <f t="shared" si="1463"/>
        <v>704.82517799179914</v>
      </c>
      <c r="AF3127" s="17">
        <v>11311.346191687</v>
      </c>
      <c r="AG3127" s="6">
        <f t="shared" si="1472"/>
        <v>44.017960622599276</v>
      </c>
      <c r="AH3127" s="6">
        <f t="shared" si="1446"/>
        <v>44.017960622599276</v>
      </c>
      <c r="AI3127" s="6">
        <f t="shared" si="1464"/>
        <v>11355.364152309599</v>
      </c>
      <c r="AJ3127" s="17">
        <v>331.69050399095102</v>
      </c>
      <c r="AK3127" s="6">
        <f t="shared" si="1465"/>
        <v>265.17093472508998</v>
      </c>
      <c r="AL3127" s="6">
        <f t="shared" si="1447"/>
        <v>265.17093472508998</v>
      </c>
      <c r="AM3127" s="17">
        <v>265.17093472508998</v>
      </c>
      <c r="AN3127" s="6">
        <f t="shared" si="1466"/>
        <v>66.519569265861037</v>
      </c>
      <c r="AO3127" s="6">
        <f t="shared" si="1467"/>
        <v>331.69050399095102</v>
      </c>
      <c r="AP3127" s="17">
        <v>3908.02707013396</v>
      </c>
      <c r="AQ3127" s="6">
        <f t="shared" si="1468"/>
        <v>3288.3115484251184</v>
      </c>
      <c r="AR3127" s="17">
        <v>1652.5747245569</v>
      </c>
      <c r="AS3127" s="6">
        <f t="shared" si="1448"/>
        <v>1032.8592028480625</v>
      </c>
      <c r="AT3127" s="17">
        <v>1104.9429305093699</v>
      </c>
      <c r="AU3127" s="6">
        <f t="shared" si="1449"/>
        <v>1104.9429305093699</v>
      </c>
      <c r="AV3127" s="17">
        <v>582.43286513881196</v>
      </c>
      <c r="AW3127" s="6">
        <f t="shared" si="1450"/>
        <v>582.43286513881196</v>
      </c>
      <c r="AX3127" s="17">
        <v>568.07654992887399</v>
      </c>
      <c r="AY3127" s="6">
        <f t="shared" si="1451"/>
        <v>568.07654992887399</v>
      </c>
      <c r="AZ3127" s="20">
        <v>284439969.19809902</v>
      </c>
      <c r="BA3127" s="20">
        <v>1326214685.5204999</v>
      </c>
      <c r="BB3127" s="20">
        <v>136987309.65659401</v>
      </c>
      <c r="BC3127" s="20">
        <v>4358035.6248061098</v>
      </c>
      <c r="BD3127" s="19">
        <f t="shared" si="1452"/>
        <v>1751.9999999999991</v>
      </c>
      <c r="BE3127" s="18">
        <v>64.932072348615904</v>
      </c>
      <c r="BF3127" s="20">
        <v>46358.5522738871</v>
      </c>
      <c r="BG3127" s="20">
        <v>2737.11224401046</v>
      </c>
      <c r="BH3127" s="19">
        <f t="shared" si="1469"/>
        <v>3.4411424627492577</v>
      </c>
      <c r="BI3127" s="20">
        <v>1390.6461534341099</v>
      </c>
      <c r="BJ3127">
        <v>145</v>
      </c>
      <c r="BK3127" s="22">
        <v>1824</v>
      </c>
      <c r="BL3127" s="22">
        <v>2767.1539199999902</v>
      </c>
      <c r="BM3127" s="22">
        <v>456</v>
      </c>
      <c r="BN3127" s="22">
        <v>114</v>
      </c>
      <c r="BO3127">
        <v>0.14331943322156299</v>
      </c>
    </row>
    <row r="3128" spans="1:67" x14ac:dyDescent="0.2">
      <c r="A3128" s="27">
        <v>3127</v>
      </c>
      <c r="B3128" s="18">
        <v>20.602165236060799</v>
      </c>
      <c r="C3128" s="18">
        <v>600.4</v>
      </c>
      <c r="D3128">
        <v>600</v>
      </c>
      <c r="E3128">
        <v>2400</v>
      </c>
      <c r="F3128">
        <v>7</v>
      </c>
      <c r="G3128" s="23">
        <f t="shared" si="1453"/>
        <v>0.94022592087407564</v>
      </c>
      <c r="H3128">
        <v>100</v>
      </c>
      <c r="I3128" s="17">
        <v>135.69203950713501</v>
      </c>
      <c r="J3128" s="6">
        <f t="shared" si="1454"/>
        <v>135.32980729245941</v>
      </c>
      <c r="K3128" s="6">
        <f t="shared" si="1470"/>
        <v>134.7048908460425</v>
      </c>
      <c r="L3128" s="6">
        <f t="shared" si="1455"/>
        <v>0.99538227047743888</v>
      </c>
      <c r="M3128" s="6">
        <f t="shared" si="1456"/>
        <v>135.06545037032637</v>
      </c>
      <c r="N3128" s="28">
        <v>100</v>
      </c>
      <c r="O3128" s="17">
        <v>113.47757816075</v>
      </c>
      <c r="P3128" s="6">
        <f t="shared" si="1457"/>
        <v>107.00809424716</v>
      </c>
      <c r="Q3128" s="6">
        <f t="shared" si="1443"/>
        <v>66.880058904475007</v>
      </c>
      <c r="R3128" s="17">
        <v>107.00809424716</v>
      </c>
      <c r="S3128" s="6">
        <f t="shared" si="1458"/>
        <v>6.4694839135899969</v>
      </c>
      <c r="T3128" s="6">
        <f t="shared" si="1459"/>
        <v>73.349542818065004</v>
      </c>
      <c r="U3128" s="17">
        <v>85.364184911978498</v>
      </c>
      <c r="V3128" s="6">
        <f t="shared" si="1460"/>
        <v>75.981363204446694</v>
      </c>
      <c r="W3128" s="6">
        <f t="shared" si="1444"/>
        <v>75.981363204446694</v>
      </c>
      <c r="X3128" s="17">
        <v>75.981363204446694</v>
      </c>
      <c r="Y3128" s="6">
        <f t="shared" si="1461"/>
        <v>9.3828217075318037</v>
      </c>
      <c r="Z3128" s="6">
        <f t="shared" si="1462"/>
        <v>85.364184911978498</v>
      </c>
      <c r="AA3128" s="17">
        <v>679.06574118972003</v>
      </c>
      <c r="AB3128" s="6">
        <f t="shared" si="1471"/>
        <v>574.76383295072094</v>
      </c>
      <c r="AC3128" s="6">
        <f t="shared" si="1445"/>
        <v>574.76383295072094</v>
      </c>
      <c r="AD3128" s="17">
        <v>626.83137605272202</v>
      </c>
      <c r="AE3128" s="6">
        <f t="shared" si="1463"/>
        <v>52.234365136998008</v>
      </c>
      <c r="AF3128" s="17">
        <v>626.99819808771895</v>
      </c>
      <c r="AG3128" s="6">
        <f t="shared" si="1472"/>
        <v>52.067543102001082</v>
      </c>
      <c r="AH3128" s="6">
        <f t="shared" si="1446"/>
        <v>52.067543102001082</v>
      </c>
      <c r="AI3128" s="6">
        <f t="shared" si="1464"/>
        <v>679.06574118972003</v>
      </c>
      <c r="AJ3128" s="17">
        <v>175.57198826395299</v>
      </c>
      <c r="AK3128" s="6">
        <f t="shared" si="1465"/>
        <v>142.09679065612801</v>
      </c>
      <c r="AL3128" s="6">
        <f t="shared" si="1447"/>
        <v>142.09679065612801</v>
      </c>
      <c r="AM3128" s="17">
        <v>142.09679065612801</v>
      </c>
      <c r="AN3128" s="6">
        <f t="shared" si="1466"/>
        <v>33.475197607824981</v>
      </c>
      <c r="AO3128" s="6">
        <f t="shared" si="1467"/>
        <v>175.57198826395299</v>
      </c>
      <c r="AP3128" s="17">
        <v>2488.6804804298899</v>
      </c>
      <c r="AQ3128" s="6">
        <f t="shared" si="1468"/>
        <v>2476.2660137398843</v>
      </c>
      <c r="AR3128" s="17">
        <v>33.105244506680698</v>
      </c>
      <c r="AS3128" s="6">
        <f t="shared" si="1448"/>
        <v>20.690777816675435</v>
      </c>
      <c r="AT3128" s="17">
        <v>1205.9647963009099</v>
      </c>
      <c r="AU3128" s="6">
        <f t="shared" si="1449"/>
        <v>1205.9647963009099</v>
      </c>
      <c r="AV3128" s="17">
        <v>680.61005481520999</v>
      </c>
      <c r="AW3128" s="6">
        <f t="shared" si="1450"/>
        <v>680.61005481520999</v>
      </c>
      <c r="AX3128" s="17">
        <v>569.00038480708895</v>
      </c>
      <c r="AY3128" s="6">
        <f t="shared" si="1451"/>
        <v>569.00038480708895</v>
      </c>
      <c r="AZ3128" s="20">
        <v>27284007.422057301</v>
      </c>
      <c r="BA3128" s="20">
        <v>1347312382.6045799</v>
      </c>
      <c r="BB3128" s="20">
        <v>272679423.34473503</v>
      </c>
      <c r="BC3128" s="20">
        <v>104724186.628619</v>
      </c>
      <c r="BD3128" s="19">
        <f t="shared" si="1452"/>
        <v>1751.9999999999911</v>
      </c>
      <c r="BE3128" s="18">
        <v>36.815862123154197</v>
      </c>
      <c r="BF3128" s="20">
        <v>1334401.7085764201</v>
      </c>
      <c r="BG3128" s="20">
        <v>78786.050810960107</v>
      </c>
      <c r="BH3128" s="19">
        <f t="shared" si="1469"/>
        <v>99.051116924849282</v>
      </c>
      <c r="BI3128" s="20">
        <v>27.812923068682199</v>
      </c>
      <c r="BJ3128">
        <v>158</v>
      </c>
      <c r="BK3128" s="22">
        <v>1824</v>
      </c>
      <c r="BL3128" s="22">
        <v>2767.1539199999902</v>
      </c>
      <c r="BM3128" s="22">
        <v>456</v>
      </c>
      <c r="BN3128" s="22">
        <v>114</v>
      </c>
      <c r="BO3128">
        <v>0.28268533014670499</v>
      </c>
    </row>
    <row r="3129" spans="1:67" x14ac:dyDescent="0.2">
      <c r="A3129" s="27">
        <v>3128</v>
      </c>
      <c r="B3129" s="18">
        <v>51.505413090152203</v>
      </c>
      <c r="C3129" s="18">
        <v>600.4</v>
      </c>
      <c r="D3129">
        <v>600</v>
      </c>
      <c r="E3129">
        <v>2400</v>
      </c>
      <c r="F3129">
        <v>7</v>
      </c>
      <c r="G3129" s="23">
        <f t="shared" si="1453"/>
        <v>0.94760739881434453</v>
      </c>
      <c r="H3129">
        <v>100</v>
      </c>
      <c r="I3129" s="17">
        <v>137.61931285574701</v>
      </c>
      <c r="J3129" s="6">
        <f t="shared" si="1454"/>
        <v>137.04963615559089</v>
      </c>
      <c r="K3129" s="6">
        <f t="shared" si="1470"/>
        <v>135.48862398205898</v>
      </c>
      <c r="L3129" s="6">
        <f t="shared" si="1455"/>
        <v>0.98860987728738148</v>
      </c>
      <c r="M3129" s="6">
        <f t="shared" si="1456"/>
        <v>136.05181199469382</v>
      </c>
      <c r="N3129" s="28">
        <v>100</v>
      </c>
      <c r="O3129" s="17">
        <v>117.581655201205</v>
      </c>
      <c r="P3129" s="6">
        <f t="shared" si="1457"/>
        <v>110.877629451827</v>
      </c>
      <c r="Q3129" s="6">
        <f t="shared" si="1443"/>
        <v>69.298518407391882</v>
      </c>
      <c r="R3129" s="17">
        <v>110.877629451827</v>
      </c>
      <c r="S3129" s="6">
        <f t="shared" si="1458"/>
        <v>6.7040257493779905</v>
      </c>
      <c r="T3129" s="6">
        <f t="shared" si="1459"/>
        <v>76.002544156769872</v>
      </c>
      <c r="U3129" s="17">
        <v>85.358004333142503</v>
      </c>
      <c r="V3129" s="6">
        <f t="shared" si="1460"/>
        <v>75.975117141012106</v>
      </c>
      <c r="W3129" s="6">
        <f t="shared" si="1444"/>
        <v>75.975117141012106</v>
      </c>
      <c r="X3129" s="17">
        <v>75.975117141012106</v>
      </c>
      <c r="Y3129" s="6">
        <f t="shared" si="1461"/>
        <v>9.3828871921303971</v>
      </c>
      <c r="Z3129" s="6">
        <f t="shared" si="1462"/>
        <v>85.358004333142503</v>
      </c>
      <c r="AA3129" s="17">
        <v>760.36335165409105</v>
      </c>
      <c r="AB3129" s="6">
        <f t="shared" si="1471"/>
        <v>652.55602750187188</v>
      </c>
      <c r="AC3129" s="6">
        <f t="shared" si="1445"/>
        <v>652.55602750187188</v>
      </c>
      <c r="AD3129" s="17">
        <v>703.35437443008698</v>
      </c>
      <c r="AE3129" s="6">
        <f t="shared" si="1463"/>
        <v>57.00897722400407</v>
      </c>
      <c r="AF3129" s="17">
        <v>709.56500472587595</v>
      </c>
      <c r="AG3129" s="6">
        <f t="shared" si="1472"/>
        <v>50.798346928215096</v>
      </c>
      <c r="AH3129" s="6">
        <f t="shared" si="1446"/>
        <v>50.798346928215096</v>
      </c>
      <c r="AI3129" s="6">
        <f t="shared" si="1464"/>
        <v>760.36335165409105</v>
      </c>
      <c r="AJ3129" s="17">
        <v>192.52503835456301</v>
      </c>
      <c r="AK3129" s="6">
        <f t="shared" si="1465"/>
        <v>155.74980822183801</v>
      </c>
      <c r="AL3129" s="6">
        <f t="shared" si="1447"/>
        <v>155.74980822183801</v>
      </c>
      <c r="AM3129" s="17">
        <v>155.74980822183801</v>
      </c>
      <c r="AN3129" s="6">
        <f t="shared" si="1466"/>
        <v>36.775230132725</v>
      </c>
      <c r="AO3129" s="6">
        <f t="shared" si="1467"/>
        <v>192.52503835456301</v>
      </c>
      <c r="AP3129" s="17">
        <v>2538.1119685756298</v>
      </c>
      <c r="AQ3129" s="6">
        <f t="shared" si="1468"/>
        <v>2507.0785697733422</v>
      </c>
      <c r="AR3129" s="17">
        <v>82.755730139413103</v>
      </c>
      <c r="AS3129" s="6">
        <f t="shared" si="1448"/>
        <v>51.722331337133191</v>
      </c>
      <c r="AT3129" s="17">
        <v>1205.85724379918</v>
      </c>
      <c r="AU3129" s="6">
        <f t="shared" si="1449"/>
        <v>1205.85724379918</v>
      </c>
      <c r="AV3129" s="17">
        <v>680.54935543632496</v>
      </c>
      <c r="AW3129" s="6">
        <f t="shared" si="1450"/>
        <v>680.54935543632496</v>
      </c>
      <c r="AX3129" s="17">
        <v>568.94963920070404</v>
      </c>
      <c r="AY3129" s="6">
        <f t="shared" si="1451"/>
        <v>568.94963920070404</v>
      </c>
      <c r="AZ3129" s="20">
        <v>65775656.557571299</v>
      </c>
      <c r="BA3129" s="20">
        <v>1347302160.5353899</v>
      </c>
      <c r="BB3129" s="20">
        <v>247130345.62976301</v>
      </c>
      <c r="BC3129" s="20">
        <v>91791837.277267903</v>
      </c>
      <c r="BD3129" s="19">
        <f t="shared" si="1452"/>
        <v>1751.9999999999923</v>
      </c>
      <c r="BE3129" s="18">
        <v>38.198678783216103</v>
      </c>
      <c r="BF3129" s="20">
        <v>1139033.44651781</v>
      </c>
      <c r="BG3129" s="20">
        <v>67251.0732082865</v>
      </c>
      <c r="BH3129" s="19">
        <f t="shared" si="1469"/>
        <v>84.549153652322815</v>
      </c>
      <c r="BI3129" s="20">
        <v>69.532307671705496</v>
      </c>
      <c r="BJ3129">
        <v>158</v>
      </c>
      <c r="BK3129" s="22">
        <v>1824</v>
      </c>
      <c r="BL3129" s="22">
        <v>2767.1539199999902</v>
      </c>
      <c r="BM3129" s="22">
        <v>456</v>
      </c>
      <c r="BN3129" s="22">
        <v>114</v>
      </c>
      <c r="BO3129">
        <v>0.25644451387852302</v>
      </c>
    </row>
    <row r="3130" spans="1:67" x14ac:dyDescent="0.2">
      <c r="A3130" s="27">
        <v>3129</v>
      </c>
      <c r="B3130" s="18">
        <v>154.516239270456</v>
      </c>
      <c r="C3130" s="18">
        <v>600.4</v>
      </c>
      <c r="D3130">
        <v>600</v>
      </c>
      <c r="E3130">
        <v>2400</v>
      </c>
      <c r="F3130">
        <v>6</v>
      </c>
      <c r="G3130" s="23">
        <f t="shared" si="1453"/>
        <v>0.96787387052066787</v>
      </c>
      <c r="H3130">
        <v>100</v>
      </c>
      <c r="I3130" s="17">
        <v>138.84035662317899</v>
      </c>
      <c r="J3130" s="6">
        <f t="shared" si="1454"/>
        <v>137.42582370188498</v>
      </c>
      <c r="K3130" s="6">
        <f t="shared" si="1470"/>
        <v>132.78176233334199</v>
      </c>
      <c r="L3130" s="6">
        <f t="shared" si="1455"/>
        <v>0.96620677800252985</v>
      </c>
      <c r="M3130" s="6">
        <f t="shared" si="1456"/>
        <v>134.14849362960399</v>
      </c>
      <c r="N3130" s="28">
        <v>100</v>
      </c>
      <c r="O3130" s="17">
        <v>134.209265773124</v>
      </c>
      <c r="P3130" s="6">
        <f t="shared" si="1457"/>
        <v>126.55635890277701</v>
      </c>
      <c r="Q3130" s="6">
        <f t="shared" si="1443"/>
        <v>79.097724314235634</v>
      </c>
      <c r="R3130" s="17">
        <v>126.55635890277701</v>
      </c>
      <c r="S3130" s="6">
        <f t="shared" si="1458"/>
        <v>7.652906870346996</v>
      </c>
      <c r="T3130" s="6">
        <f t="shared" si="1459"/>
        <v>86.75063118458263</v>
      </c>
      <c r="U3130" s="17">
        <v>85.346267012609303</v>
      </c>
      <c r="V3130" s="6">
        <f t="shared" si="1460"/>
        <v>75.963694864874697</v>
      </c>
      <c r="W3130" s="6">
        <f t="shared" si="1444"/>
        <v>75.963694864874697</v>
      </c>
      <c r="X3130" s="17">
        <v>75.963694864874697</v>
      </c>
      <c r="Y3130" s="6">
        <f t="shared" si="1461"/>
        <v>9.3825721477346065</v>
      </c>
      <c r="Z3130" s="6">
        <f t="shared" si="1462"/>
        <v>85.346267012609303</v>
      </c>
      <c r="AA3130" s="17">
        <v>1007.34736732026</v>
      </c>
      <c r="AB3130" s="6">
        <f t="shared" si="1471"/>
        <v>887.21649964305402</v>
      </c>
      <c r="AC3130" s="6">
        <f t="shared" si="1445"/>
        <v>887.21649964305402</v>
      </c>
      <c r="AD3130" s="17">
        <v>935.83063433828102</v>
      </c>
      <c r="AE3130" s="6">
        <f t="shared" si="1463"/>
        <v>71.516732981978976</v>
      </c>
      <c r="AF3130" s="17">
        <v>958.733232625033</v>
      </c>
      <c r="AG3130" s="6">
        <f t="shared" si="1472"/>
        <v>48.614134695226994</v>
      </c>
      <c r="AH3130" s="6">
        <f t="shared" si="1446"/>
        <v>48.614134695226994</v>
      </c>
      <c r="AI3130" s="6">
        <f t="shared" si="1464"/>
        <v>1007.34736732026</v>
      </c>
      <c r="AJ3130" s="17">
        <v>260.40216279105601</v>
      </c>
      <c r="AK3130" s="6">
        <f t="shared" si="1465"/>
        <v>209.53543574131101</v>
      </c>
      <c r="AL3130" s="6">
        <f t="shared" si="1447"/>
        <v>209.53543574131101</v>
      </c>
      <c r="AM3130" s="17">
        <v>209.53543574131101</v>
      </c>
      <c r="AN3130" s="6">
        <f t="shared" si="1466"/>
        <v>50.866727049745009</v>
      </c>
      <c r="AO3130" s="6">
        <f t="shared" si="1467"/>
        <v>260.40216279105601</v>
      </c>
      <c r="AP3130" s="17">
        <v>2606.0977434085798</v>
      </c>
      <c r="AQ3130" s="6">
        <f t="shared" si="1468"/>
        <v>2513.008418289628</v>
      </c>
      <c r="AR3130" s="17">
        <v>248.238200317219</v>
      </c>
      <c r="AS3130" s="6">
        <f t="shared" si="1448"/>
        <v>155.14887519826186</v>
      </c>
      <c r="AT3130" s="17">
        <v>1205.7164361344501</v>
      </c>
      <c r="AU3130" s="6">
        <f t="shared" si="1449"/>
        <v>1205.7164361344501</v>
      </c>
      <c r="AV3130" s="17">
        <v>583.25990387081799</v>
      </c>
      <c r="AW3130" s="6">
        <f t="shared" si="1450"/>
        <v>583.25990387081799</v>
      </c>
      <c r="AX3130" s="17">
        <v>568.88320308609798</v>
      </c>
      <c r="AY3130" s="6">
        <f t="shared" si="1451"/>
        <v>568.88320308609798</v>
      </c>
      <c r="AZ3130" s="20">
        <v>171441837.47022</v>
      </c>
      <c r="BA3130" s="20">
        <v>1347350215.95432</v>
      </c>
      <c r="BB3130" s="20">
        <v>176922967.72766799</v>
      </c>
      <c r="BC3130" s="20">
        <v>56284978.847789802</v>
      </c>
      <c r="BD3130" s="19">
        <f t="shared" si="1452"/>
        <v>1751.999999999998</v>
      </c>
      <c r="BE3130" s="18">
        <v>42.650801279981799</v>
      </c>
      <c r="BF3130" s="20">
        <v>666159.15607235604</v>
      </c>
      <c r="BG3130" s="20">
        <v>39331.521221217699</v>
      </c>
      <c r="BH3130" s="19">
        <f t="shared" si="1469"/>
        <v>49.448234391931869</v>
      </c>
      <c r="BI3130" s="20">
        <v>208.596923015116</v>
      </c>
      <c r="BJ3130">
        <v>158</v>
      </c>
      <c r="BK3130" s="22">
        <v>1824</v>
      </c>
      <c r="BL3130" s="22">
        <v>2767.1539199999902</v>
      </c>
      <c r="BM3130" s="22">
        <v>456</v>
      </c>
      <c r="BN3130" s="22">
        <v>114</v>
      </c>
      <c r="BO3130">
        <v>0.184336460331289</v>
      </c>
    </row>
    <row r="3131" spans="1:67" x14ac:dyDescent="0.2">
      <c r="A3131" s="27">
        <v>3130</v>
      </c>
      <c r="B3131" s="18">
        <v>206.02165236060799</v>
      </c>
      <c r="C3131" s="18">
        <v>600.4</v>
      </c>
      <c r="D3131">
        <v>600</v>
      </c>
      <c r="E3131">
        <v>2400</v>
      </c>
      <c r="F3131">
        <v>6</v>
      </c>
      <c r="G3131" s="23">
        <f t="shared" si="1453"/>
        <v>0.97491305611549506</v>
      </c>
      <c r="H3131">
        <v>100</v>
      </c>
      <c r="I3131" s="17">
        <v>142.45992494733301</v>
      </c>
      <c r="J3131" s="6">
        <f t="shared" si="1454"/>
        <v>140.87183011826858</v>
      </c>
      <c r="K3131" s="6">
        <f t="shared" si="1470"/>
        <v>134.73405560261079</v>
      </c>
      <c r="L3131" s="6">
        <f t="shared" si="1455"/>
        <v>0.95643007895542476</v>
      </c>
      <c r="M3131" s="6">
        <f t="shared" si="1456"/>
        <v>136.2529572653616</v>
      </c>
      <c r="N3131" s="28">
        <v>100</v>
      </c>
      <c r="O3131" s="17">
        <v>149.03934610541901</v>
      </c>
      <c r="P3131" s="6">
        <f t="shared" si="1457"/>
        <v>140.53972879665</v>
      </c>
      <c r="Q3131" s="6">
        <f t="shared" si="1443"/>
        <v>87.837330497906251</v>
      </c>
      <c r="R3131" s="17">
        <v>140.53972879665</v>
      </c>
      <c r="S3131" s="6">
        <f t="shared" si="1458"/>
        <v>8.4996173087690181</v>
      </c>
      <c r="T3131" s="6">
        <f t="shared" si="1459"/>
        <v>96.336947806675269</v>
      </c>
      <c r="U3131" s="17">
        <v>85.335955723787094</v>
      </c>
      <c r="V3131" s="6">
        <f t="shared" si="1460"/>
        <v>75.953405704464103</v>
      </c>
      <c r="W3131" s="6">
        <f t="shared" si="1444"/>
        <v>75.953405704464103</v>
      </c>
      <c r="X3131" s="17">
        <v>75.953405704464103</v>
      </c>
      <c r="Y3131" s="6">
        <f t="shared" si="1461"/>
        <v>9.3825500193229914</v>
      </c>
      <c r="Z3131" s="6">
        <f t="shared" si="1462"/>
        <v>85.335955723787094</v>
      </c>
      <c r="AA3131" s="17">
        <v>1263.1730958705</v>
      </c>
      <c r="AB3131" s="6">
        <f t="shared" si="1471"/>
        <v>1128.2777884772499</v>
      </c>
      <c r="AC3131" s="6">
        <f t="shared" si="1445"/>
        <v>1128.2777884772499</v>
      </c>
      <c r="AD3131" s="17">
        <v>1176.1668420538999</v>
      </c>
      <c r="AE3131" s="6">
        <f t="shared" si="1463"/>
        <v>87.006253816600065</v>
      </c>
      <c r="AF3131" s="17">
        <v>1215.28404229385</v>
      </c>
      <c r="AG3131" s="6">
        <f t="shared" si="1472"/>
        <v>47.889053576649985</v>
      </c>
      <c r="AH3131" s="6">
        <f t="shared" si="1446"/>
        <v>47.889053576649985</v>
      </c>
      <c r="AI3131" s="6">
        <f t="shared" si="1464"/>
        <v>1263.1730958705</v>
      </c>
      <c r="AJ3131" s="17">
        <v>292.99340037884798</v>
      </c>
      <c r="AK3131" s="6">
        <f t="shared" si="1465"/>
        <v>235.444760499425</v>
      </c>
      <c r="AL3131" s="6">
        <f t="shared" si="1447"/>
        <v>235.444760499425</v>
      </c>
      <c r="AM3131" s="17">
        <v>235.444760499425</v>
      </c>
      <c r="AN3131" s="6">
        <f t="shared" si="1466"/>
        <v>57.548639879422979</v>
      </c>
      <c r="AO3131" s="6">
        <f t="shared" si="1467"/>
        <v>292.99340037884798</v>
      </c>
      <c r="AP3131" s="17">
        <v>2688.4859512912199</v>
      </c>
      <c r="AQ3131" s="6">
        <f t="shared" si="1468"/>
        <v>2564.3833701744443</v>
      </c>
      <c r="AR3131" s="17">
        <v>330.94021631140498</v>
      </c>
      <c r="AS3131" s="6">
        <f t="shared" si="1448"/>
        <v>206.83763519462812</v>
      </c>
      <c r="AT3131" s="17">
        <v>1205.55596703484</v>
      </c>
      <c r="AU3131" s="6">
        <f t="shared" si="1449"/>
        <v>1205.55596703484</v>
      </c>
      <c r="AV3131" s="17">
        <v>583.18227766551104</v>
      </c>
      <c r="AW3131" s="6">
        <f t="shared" si="1450"/>
        <v>583.18227766551104</v>
      </c>
      <c r="AX3131" s="17">
        <v>568.80749027946501</v>
      </c>
      <c r="AY3131" s="6">
        <f t="shared" si="1451"/>
        <v>568.80749027946501</v>
      </c>
      <c r="AZ3131" s="20">
        <v>204039688.867228</v>
      </c>
      <c r="BA3131" s="20">
        <v>1347345408.5213101</v>
      </c>
      <c r="BB3131" s="20">
        <v>156662576.92580599</v>
      </c>
      <c r="BC3131" s="20">
        <v>43952325.685652502</v>
      </c>
      <c r="BD3131" s="19">
        <f t="shared" si="1452"/>
        <v>1751.9999999999966</v>
      </c>
      <c r="BE3131" s="18">
        <v>44.768095762514797</v>
      </c>
      <c r="BF3131" s="20">
        <v>515745.126547241</v>
      </c>
      <c r="BG3131" s="20">
        <v>30450.7416953211</v>
      </c>
      <c r="BH3131" s="19">
        <f t="shared" si="1469"/>
        <v>38.283172529470612</v>
      </c>
      <c r="BI3131" s="20">
        <v>278.12923068682198</v>
      </c>
      <c r="BJ3131">
        <v>158</v>
      </c>
      <c r="BK3131" s="22">
        <v>1824</v>
      </c>
      <c r="BL3131" s="22">
        <v>2767.1539199999902</v>
      </c>
      <c r="BM3131" s="22">
        <v>456</v>
      </c>
      <c r="BN3131" s="22">
        <v>114</v>
      </c>
      <c r="BO3131">
        <v>0.163527429705255</v>
      </c>
    </row>
    <row r="3132" spans="1:67" x14ac:dyDescent="0.2">
      <c r="A3132" s="27">
        <v>3131</v>
      </c>
      <c r="B3132" s="18">
        <v>257.52706545076097</v>
      </c>
      <c r="C3132" s="18">
        <v>600.4</v>
      </c>
      <c r="D3132">
        <v>600</v>
      </c>
      <c r="E3132">
        <v>2400</v>
      </c>
      <c r="F3132">
        <v>6</v>
      </c>
      <c r="G3132" s="23">
        <f t="shared" si="1453"/>
        <v>0.97999245890743825</v>
      </c>
      <c r="H3132">
        <v>100</v>
      </c>
      <c r="I3132" s="17">
        <v>146.21903104003101</v>
      </c>
      <c r="J3132" s="6">
        <f t="shared" si="1454"/>
        <v>144.70849492894126</v>
      </c>
      <c r="K3132" s="6">
        <f t="shared" si="1470"/>
        <v>137.0957674866201</v>
      </c>
      <c r="L3132" s="6">
        <f t="shared" si="1455"/>
        <v>0.94739267072013034</v>
      </c>
      <c r="M3132" s="6">
        <f t="shared" si="1456"/>
        <v>138.52683832712461</v>
      </c>
      <c r="N3132" s="28">
        <v>100</v>
      </c>
      <c r="O3132" s="17">
        <v>170.42918951774499</v>
      </c>
      <c r="P3132" s="6">
        <f t="shared" si="1457"/>
        <v>160.70858033127001</v>
      </c>
      <c r="Q3132" s="6">
        <f t="shared" si="1443"/>
        <v>100.44286270704376</v>
      </c>
      <c r="R3132" s="17">
        <v>160.70858033127001</v>
      </c>
      <c r="S3132" s="6">
        <f t="shared" si="1458"/>
        <v>9.7206091864749737</v>
      </c>
      <c r="T3132" s="6">
        <f t="shared" si="1459"/>
        <v>110.16347189351873</v>
      </c>
      <c r="U3132" s="17">
        <v>85.326206338907795</v>
      </c>
      <c r="V3132" s="6">
        <f t="shared" si="1460"/>
        <v>75.943686942379401</v>
      </c>
      <c r="W3132" s="6">
        <f t="shared" si="1444"/>
        <v>75.943686942379401</v>
      </c>
      <c r="X3132" s="17">
        <v>75.943686942379401</v>
      </c>
      <c r="Y3132" s="6">
        <f t="shared" si="1461"/>
        <v>9.3825193965283944</v>
      </c>
      <c r="Z3132" s="6">
        <f t="shared" si="1462"/>
        <v>85.326206338907795</v>
      </c>
      <c r="AA3132" s="17">
        <v>1567.8804009247001</v>
      </c>
      <c r="AB3132" s="6">
        <f t="shared" si="1471"/>
        <v>1414.8817322759498</v>
      </c>
      <c r="AC3132" s="6">
        <f t="shared" si="1445"/>
        <v>1414.8817322759498</v>
      </c>
      <c r="AD3132" s="17">
        <v>1462.2975976135699</v>
      </c>
      <c r="AE3132" s="6">
        <f t="shared" si="1463"/>
        <v>105.58280331113019</v>
      </c>
      <c r="AF3132" s="17">
        <v>1520.46453558708</v>
      </c>
      <c r="AG3132" s="6">
        <f t="shared" si="1472"/>
        <v>47.415865337620062</v>
      </c>
      <c r="AH3132" s="6">
        <f t="shared" si="1446"/>
        <v>47.415865337620062</v>
      </c>
      <c r="AI3132" s="6">
        <f t="shared" si="1464"/>
        <v>1567.8804009247001</v>
      </c>
      <c r="AJ3132" s="17">
        <v>309.47897765033503</v>
      </c>
      <c r="AK3132" s="6">
        <f t="shared" si="1465"/>
        <v>248.37388847115199</v>
      </c>
      <c r="AL3132" s="6">
        <f t="shared" si="1447"/>
        <v>248.37388847115199</v>
      </c>
      <c r="AM3132" s="17">
        <v>248.37388847115199</v>
      </c>
      <c r="AN3132" s="6">
        <f t="shared" si="1466"/>
        <v>61.10508917918304</v>
      </c>
      <c r="AO3132" s="6">
        <f t="shared" si="1467"/>
        <v>309.47897765033503</v>
      </c>
      <c r="AP3132" s="17">
        <v>2770.8754521207302</v>
      </c>
      <c r="AQ3132" s="6">
        <f t="shared" si="1468"/>
        <v>2615.7665692063601</v>
      </c>
      <c r="AR3132" s="17">
        <v>413.62368777164397</v>
      </c>
      <c r="AS3132" s="6">
        <f t="shared" si="1448"/>
        <v>258.51480485727745</v>
      </c>
      <c r="AT3132" s="17">
        <v>1205.40564204103</v>
      </c>
      <c r="AU3132" s="6">
        <f t="shared" si="1449"/>
        <v>1205.40564204103</v>
      </c>
      <c r="AV3132" s="17">
        <v>583.10955862576895</v>
      </c>
      <c r="AW3132" s="6">
        <f t="shared" si="1450"/>
        <v>583.10955862576895</v>
      </c>
      <c r="AX3132" s="17">
        <v>568.73656368228399</v>
      </c>
      <c r="AY3132" s="6">
        <f t="shared" si="1451"/>
        <v>568.73656368228399</v>
      </c>
      <c r="AZ3132" s="20">
        <v>221311535.06060699</v>
      </c>
      <c r="BA3132" s="20">
        <v>1347364896.55351</v>
      </c>
      <c r="BB3132" s="20">
        <v>148270356.39170501</v>
      </c>
      <c r="BC3132" s="20">
        <v>35053211.994168103</v>
      </c>
      <c r="BD3132" s="19">
        <f t="shared" si="1452"/>
        <v>1751.99999999999</v>
      </c>
      <c r="BE3132" s="18">
        <v>46.783872083504598</v>
      </c>
      <c r="BF3132" s="20">
        <v>404094.62255244202</v>
      </c>
      <c r="BG3132" s="20">
        <v>23858.6471077116</v>
      </c>
      <c r="BH3132" s="19">
        <f t="shared" si="1469"/>
        <v>29.99548295681177</v>
      </c>
      <c r="BI3132" s="20">
        <v>347.66153835852703</v>
      </c>
      <c r="BJ3132">
        <v>158</v>
      </c>
      <c r="BK3132" s="22">
        <v>1824</v>
      </c>
      <c r="BL3132" s="22">
        <v>2767.1539199999902</v>
      </c>
      <c r="BM3132" s="22">
        <v>456</v>
      </c>
      <c r="BN3132" s="22">
        <v>114</v>
      </c>
      <c r="BO3132">
        <v>0.15490791894147601</v>
      </c>
    </row>
    <row r="3133" spans="1:67" x14ac:dyDescent="0.2">
      <c r="A3133" s="27">
        <v>3132</v>
      </c>
      <c r="B3133" s="18">
        <v>309.03247854091302</v>
      </c>
      <c r="C3133" s="18">
        <v>600.4</v>
      </c>
      <c r="D3133">
        <v>600</v>
      </c>
      <c r="E3133">
        <v>2400</v>
      </c>
      <c r="F3133">
        <v>5</v>
      </c>
      <c r="G3133" s="23">
        <f t="shared" si="1453"/>
        <v>0.98394068593149231</v>
      </c>
      <c r="H3133">
        <v>100</v>
      </c>
      <c r="I3133" s="17">
        <v>144.85046710727599</v>
      </c>
      <c r="J3133" s="6">
        <f t="shared" si="1454"/>
        <v>143.41962491272986</v>
      </c>
      <c r="K3133" s="6">
        <f t="shared" si="1470"/>
        <v>134.30558130425868</v>
      </c>
      <c r="L3133" s="6">
        <f t="shared" si="1455"/>
        <v>0.9364519073730877</v>
      </c>
      <c r="M3133" s="6">
        <f t="shared" si="1456"/>
        <v>135.64549620649129</v>
      </c>
      <c r="N3133" s="28">
        <v>100</v>
      </c>
      <c r="O3133" s="17">
        <v>194.37571414876999</v>
      </c>
      <c r="P3133" s="6">
        <f t="shared" si="1457"/>
        <v>183.289511495227</v>
      </c>
      <c r="Q3133" s="6">
        <f t="shared" si="1443"/>
        <v>114.55594468451687</v>
      </c>
      <c r="R3133" s="17">
        <v>183.289511495227</v>
      </c>
      <c r="S3133" s="6">
        <f t="shared" si="1458"/>
        <v>11.086202653542983</v>
      </c>
      <c r="T3133" s="6">
        <f t="shared" si="1459"/>
        <v>125.64214733805986</v>
      </c>
      <c r="U3133" s="17">
        <v>85.327359579988297</v>
      </c>
      <c r="V3133" s="6">
        <f t="shared" si="1460"/>
        <v>75.944890636333298</v>
      </c>
      <c r="W3133" s="6">
        <f t="shared" si="1444"/>
        <v>75.944890636333298</v>
      </c>
      <c r="X3133" s="17">
        <v>75.944890636333298</v>
      </c>
      <c r="Y3133" s="6">
        <f t="shared" si="1461"/>
        <v>9.3824689436549988</v>
      </c>
      <c r="Z3133" s="6">
        <f t="shared" si="1462"/>
        <v>85.327359579988297</v>
      </c>
      <c r="AA3133" s="17">
        <v>1610.97859639991</v>
      </c>
      <c r="AB3133" s="6">
        <f t="shared" si="1471"/>
        <v>1455.7096405627001</v>
      </c>
      <c r="AC3133" s="6">
        <f t="shared" si="1445"/>
        <v>1455.7096405627001</v>
      </c>
      <c r="AD3133" s="17">
        <v>1502.84684949388</v>
      </c>
      <c r="AE3133" s="6">
        <f t="shared" si="1463"/>
        <v>108.13174690603</v>
      </c>
      <c r="AF3133" s="17">
        <v>1563.8413874687301</v>
      </c>
      <c r="AG3133" s="6">
        <f t="shared" si="1472"/>
        <v>47.137208931179885</v>
      </c>
      <c r="AH3133" s="6">
        <f t="shared" si="1446"/>
        <v>47.137208931179885</v>
      </c>
      <c r="AI3133" s="6">
        <f t="shared" si="1464"/>
        <v>1610.97859639991</v>
      </c>
      <c r="AJ3133" s="17">
        <v>317.80623000416199</v>
      </c>
      <c r="AK3133" s="6">
        <f t="shared" si="1465"/>
        <v>254.84257818789399</v>
      </c>
      <c r="AL3133" s="6">
        <f t="shared" si="1447"/>
        <v>254.84257818789399</v>
      </c>
      <c r="AM3133" s="17">
        <v>254.84257818789399</v>
      </c>
      <c r="AN3133" s="6">
        <f t="shared" si="1466"/>
        <v>62.963651816267998</v>
      </c>
      <c r="AO3133" s="6">
        <f t="shared" si="1467"/>
        <v>317.80623000416199</v>
      </c>
      <c r="AP3133" s="17">
        <v>2756.4737743904302</v>
      </c>
      <c r="AQ3133" s="6">
        <f t="shared" si="1468"/>
        <v>2570.339163848641</v>
      </c>
      <c r="AR3133" s="17">
        <v>496.35896144476499</v>
      </c>
      <c r="AS3133" s="6">
        <f t="shared" si="1448"/>
        <v>310.22435090297813</v>
      </c>
      <c r="AT3133" s="17">
        <v>1205.43122950417</v>
      </c>
      <c r="AU3133" s="6">
        <f t="shared" si="1449"/>
        <v>1205.43122950417</v>
      </c>
      <c r="AV3133" s="17">
        <v>485.93494703833102</v>
      </c>
      <c r="AW3133" s="6">
        <f t="shared" si="1450"/>
        <v>485.93494703833102</v>
      </c>
      <c r="AX3133" s="17">
        <v>568.74863640316198</v>
      </c>
      <c r="AY3133" s="6">
        <f t="shared" si="1451"/>
        <v>568.74863640316198</v>
      </c>
      <c r="AZ3133" s="20">
        <v>232314502.83987501</v>
      </c>
      <c r="BA3133" s="20">
        <v>1347370729.23647</v>
      </c>
      <c r="BB3133" s="20">
        <v>144178849.675625</v>
      </c>
      <c r="BC3133" s="20">
        <v>28135918.248025302</v>
      </c>
      <c r="BD3133" s="19">
        <f t="shared" si="1452"/>
        <v>1751.9999999999955</v>
      </c>
      <c r="BE3133" s="18">
        <v>48.691166351887802</v>
      </c>
      <c r="BF3133" s="20">
        <v>324744.45091752103</v>
      </c>
      <c r="BG3133" s="20">
        <v>19173.636129303399</v>
      </c>
      <c r="BH3133" s="19">
        <f t="shared" si="1469"/>
        <v>24.105410216270705</v>
      </c>
      <c r="BI3133" s="20">
        <v>417.19384603023298</v>
      </c>
      <c r="BJ3133">
        <v>158</v>
      </c>
      <c r="BK3133" s="22">
        <v>1824</v>
      </c>
      <c r="BL3133" s="22">
        <v>2767.1539199999902</v>
      </c>
      <c r="BM3133" s="22">
        <v>456</v>
      </c>
      <c r="BN3133" s="22">
        <v>114</v>
      </c>
      <c r="BO3133">
        <v>0.15070560996813501</v>
      </c>
    </row>
    <row r="3134" spans="1:67" x14ac:dyDescent="0.2">
      <c r="A3134" s="27">
        <v>3133</v>
      </c>
      <c r="B3134" s="18">
        <v>360.53789163106501</v>
      </c>
      <c r="C3134" s="18">
        <v>600.4</v>
      </c>
      <c r="D3134">
        <v>600</v>
      </c>
      <c r="E3134">
        <v>2400</v>
      </c>
      <c r="F3134">
        <v>5</v>
      </c>
      <c r="G3134" s="23">
        <f t="shared" si="1453"/>
        <v>0.98725335510382461</v>
      </c>
      <c r="H3134">
        <v>100</v>
      </c>
      <c r="I3134" s="17">
        <v>148.813789897362</v>
      </c>
      <c r="J3134" s="6">
        <f t="shared" si="1454"/>
        <v>147.23177127816342</v>
      </c>
      <c r="K3134" s="6">
        <f t="shared" si="1470"/>
        <v>136.61847424459478</v>
      </c>
      <c r="L3134" s="6">
        <f t="shared" si="1455"/>
        <v>0.92791435611056361</v>
      </c>
      <c r="M3134" s="6">
        <f t="shared" si="1456"/>
        <v>138.08645203298335</v>
      </c>
      <c r="N3134" s="28">
        <v>99.999999999999901</v>
      </c>
      <c r="O3134" s="17">
        <v>218.88113867103399</v>
      </c>
      <c r="P3134" s="6">
        <f t="shared" si="1457"/>
        <v>206.39587783262601</v>
      </c>
      <c r="Q3134" s="6">
        <f t="shared" si="1443"/>
        <v>128.99742364539125</v>
      </c>
      <c r="R3134" s="17">
        <v>206.39587783262601</v>
      </c>
      <c r="S3134" s="6">
        <f t="shared" si="1458"/>
        <v>12.485260838407982</v>
      </c>
      <c r="T3134" s="6">
        <f t="shared" si="1459"/>
        <v>141.48268448379923</v>
      </c>
      <c r="U3134" s="17">
        <v>85.318961634953098</v>
      </c>
      <c r="V3134" s="6">
        <f t="shared" si="1460"/>
        <v>75.936427804347005</v>
      </c>
      <c r="W3134" s="6">
        <f t="shared" si="1444"/>
        <v>75.936427804347005</v>
      </c>
      <c r="X3134" s="17">
        <v>75.936427804347005</v>
      </c>
      <c r="Y3134" s="6">
        <f t="shared" si="1461"/>
        <v>9.3825338306060928</v>
      </c>
      <c r="Z3134" s="6">
        <f t="shared" si="1462"/>
        <v>85.318961634953098</v>
      </c>
      <c r="AA3134" s="17">
        <v>1999.3373485173499</v>
      </c>
      <c r="AB3134" s="6">
        <f t="shared" si="1471"/>
        <v>1820.7424674986701</v>
      </c>
      <c r="AC3134" s="6">
        <f t="shared" si="1445"/>
        <v>1820.7424674986701</v>
      </c>
      <c r="AD3134" s="17">
        <v>1867.5155999574899</v>
      </c>
      <c r="AE3134" s="6">
        <f t="shared" si="1463"/>
        <v>131.82174855986</v>
      </c>
      <c r="AF3134" s="17">
        <v>1952.5642160585301</v>
      </c>
      <c r="AG3134" s="6">
        <f t="shared" si="1472"/>
        <v>46.773132458819873</v>
      </c>
      <c r="AH3134" s="6">
        <f t="shared" si="1446"/>
        <v>46.773132458819873</v>
      </c>
      <c r="AI3134" s="6">
        <f t="shared" si="1464"/>
        <v>1999.3373485173499</v>
      </c>
      <c r="AJ3134" s="17">
        <v>322.10036427438001</v>
      </c>
      <c r="AK3134" s="6">
        <f t="shared" si="1465"/>
        <v>258.13672886726101</v>
      </c>
      <c r="AL3134" s="6">
        <f t="shared" si="1447"/>
        <v>258.13672886726101</v>
      </c>
      <c r="AM3134" s="17">
        <v>258.13672886726101</v>
      </c>
      <c r="AN3134" s="6">
        <f t="shared" si="1466"/>
        <v>63.963635407119</v>
      </c>
      <c r="AO3134" s="6">
        <f t="shared" si="1467"/>
        <v>322.10036427438001</v>
      </c>
      <c r="AP3134" s="17">
        <v>2838.8642520132098</v>
      </c>
      <c r="AQ3134" s="6">
        <f t="shared" si="1468"/>
        <v>2621.732906657392</v>
      </c>
      <c r="AR3134" s="17">
        <v>579.01692094883197</v>
      </c>
      <c r="AS3134" s="6">
        <f t="shared" si="1448"/>
        <v>361.88557559302001</v>
      </c>
      <c r="AT3134" s="17">
        <v>1205.28856816184</v>
      </c>
      <c r="AU3134" s="6">
        <f t="shared" si="1449"/>
        <v>1205.28856816184</v>
      </c>
      <c r="AV3134" s="17">
        <v>485.87743721932799</v>
      </c>
      <c r="AW3134" s="6">
        <f t="shared" si="1450"/>
        <v>485.87743721932799</v>
      </c>
      <c r="AX3134" s="17">
        <v>568.68132568320402</v>
      </c>
      <c r="AY3134" s="6">
        <f t="shared" si="1451"/>
        <v>568.68132568320402</v>
      </c>
      <c r="AZ3134" s="20">
        <v>240243770.63265699</v>
      </c>
      <c r="BA3134" s="20">
        <v>1347353539.8714299</v>
      </c>
      <c r="BB3134" s="20">
        <v>142070574.36021301</v>
      </c>
      <c r="BC3134" s="20">
        <v>22332121.944893502</v>
      </c>
      <c r="BD3134" s="19">
        <f t="shared" si="1452"/>
        <v>1752.0000068091936</v>
      </c>
      <c r="BE3134" s="18">
        <v>50.483985066523203</v>
      </c>
      <c r="BF3134" s="20">
        <v>254470.499267384</v>
      </c>
      <c r="BG3134" s="20">
        <v>15024.505406665699</v>
      </c>
      <c r="BH3134" s="19">
        <f t="shared" si="1469"/>
        <v>18.889054860238478</v>
      </c>
      <c r="BI3134" s="20">
        <v>486.72615370193802</v>
      </c>
      <c r="BJ3134">
        <v>158</v>
      </c>
      <c r="BK3134" s="22">
        <v>1824</v>
      </c>
      <c r="BL3134" s="22">
        <v>2767.1539199999902</v>
      </c>
      <c r="BM3134" s="22">
        <v>456</v>
      </c>
      <c r="BN3134" s="22">
        <v>114</v>
      </c>
      <c r="BO3134">
        <v>0.14854022048082999</v>
      </c>
    </row>
    <row r="3135" spans="1:67" x14ac:dyDescent="0.2">
      <c r="A3135" s="27">
        <v>3134</v>
      </c>
      <c r="B3135" s="18">
        <v>412.043304721217</v>
      </c>
      <c r="C3135" s="18">
        <v>600.4</v>
      </c>
      <c r="D3135">
        <v>600</v>
      </c>
      <c r="E3135">
        <v>2400</v>
      </c>
      <c r="F3135">
        <v>5</v>
      </c>
      <c r="G3135" s="23">
        <f t="shared" si="1453"/>
        <v>0.98975195952888495</v>
      </c>
      <c r="H3135">
        <v>100</v>
      </c>
      <c r="I3135" s="17">
        <v>152.852296134402</v>
      </c>
      <c r="J3135" s="6">
        <f t="shared" si="1454"/>
        <v>150.87911431322038</v>
      </c>
      <c r="K3135" s="6">
        <f t="shared" si="1470"/>
        <v>138.76311812596745</v>
      </c>
      <c r="L3135" s="6">
        <f t="shared" si="1455"/>
        <v>0.91969732694678674</v>
      </c>
      <c r="M3135" s="6">
        <f t="shared" si="1456"/>
        <v>140.57784817248819</v>
      </c>
      <c r="N3135" s="28">
        <v>100</v>
      </c>
      <c r="O3135" s="17">
        <v>243.53668586051501</v>
      </c>
      <c r="P3135" s="6">
        <f t="shared" si="1457"/>
        <v>229.643583042968</v>
      </c>
      <c r="Q3135" s="6">
        <f t="shared" si="1443"/>
        <v>143.52723940185501</v>
      </c>
      <c r="R3135" s="17">
        <v>229.643583042968</v>
      </c>
      <c r="S3135" s="6">
        <f t="shared" si="1458"/>
        <v>13.893102817547003</v>
      </c>
      <c r="T3135" s="6">
        <f t="shared" si="1459"/>
        <v>157.42034221940202</v>
      </c>
      <c r="U3135" s="17">
        <v>85.310674666074206</v>
      </c>
      <c r="V3135" s="6">
        <f t="shared" si="1460"/>
        <v>75.928122810851093</v>
      </c>
      <c r="W3135" s="6">
        <f t="shared" si="1444"/>
        <v>75.928122810851093</v>
      </c>
      <c r="X3135" s="17">
        <v>75.928122810851093</v>
      </c>
      <c r="Y3135" s="6">
        <f t="shared" si="1461"/>
        <v>9.3825518552231131</v>
      </c>
      <c r="Z3135" s="6">
        <f t="shared" si="1462"/>
        <v>85.310674666074206</v>
      </c>
      <c r="AA3135" s="17">
        <v>2429.2246268951499</v>
      </c>
      <c r="AB3135" s="6">
        <f t="shared" si="1471"/>
        <v>2224.6268598881302</v>
      </c>
      <c r="AC3135" s="6">
        <f t="shared" si="1445"/>
        <v>2224.6268598881302</v>
      </c>
      <c r="AD3135" s="17">
        <v>2271.0918983506999</v>
      </c>
      <c r="AE3135" s="6">
        <f t="shared" si="1463"/>
        <v>158.13272854444995</v>
      </c>
      <c r="AF3135" s="17">
        <v>2382.7595884325801</v>
      </c>
      <c r="AG3135" s="6">
        <f t="shared" si="1472"/>
        <v>46.465038462569737</v>
      </c>
      <c r="AH3135" s="6">
        <f t="shared" si="1446"/>
        <v>46.465038462569737</v>
      </c>
      <c r="AI3135" s="6">
        <f t="shared" si="1464"/>
        <v>2429.2246268951499</v>
      </c>
      <c r="AJ3135" s="17">
        <v>326.340453598426</v>
      </c>
      <c r="AK3135" s="6">
        <f t="shared" si="1465"/>
        <v>261.41871496784898</v>
      </c>
      <c r="AL3135" s="6">
        <f t="shared" si="1447"/>
        <v>261.41871496784898</v>
      </c>
      <c r="AM3135" s="17">
        <v>261.41871496784898</v>
      </c>
      <c r="AN3135" s="6">
        <f t="shared" si="1466"/>
        <v>64.921738630577011</v>
      </c>
      <c r="AO3135" s="6">
        <f t="shared" si="1467"/>
        <v>326.340453598426</v>
      </c>
      <c r="AP3135" s="17">
        <v>2921.2558164044699</v>
      </c>
      <c r="AQ3135" s="6">
        <f t="shared" si="1468"/>
        <v>2673.1333237001195</v>
      </c>
      <c r="AR3135" s="17">
        <v>661.65998054490797</v>
      </c>
      <c r="AS3135" s="6">
        <f t="shared" si="1448"/>
        <v>413.53748784056745</v>
      </c>
      <c r="AT3135" s="17">
        <v>1205.15443330629</v>
      </c>
      <c r="AU3135" s="6">
        <f t="shared" si="1449"/>
        <v>1205.15443330629</v>
      </c>
      <c r="AV3135" s="17">
        <v>485.82336460835501</v>
      </c>
      <c r="AW3135" s="6">
        <f t="shared" si="1450"/>
        <v>485.82336460835501</v>
      </c>
      <c r="AX3135" s="17">
        <v>568.61803794490697</v>
      </c>
      <c r="AY3135" s="6">
        <f t="shared" si="1451"/>
        <v>568.61803794490697</v>
      </c>
      <c r="AZ3135" s="20">
        <v>246494735.175136</v>
      </c>
      <c r="BA3135" s="20">
        <v>1347360270.7925799</v>
      </c>
      <c r="BB3135" s="20">
        <v>140190427.12688899</v>
      </c>
      <c r="BC3135" s="20">
        <v>17954566.9053935</v>
      </c>
      <c r="BD3135" s="19">
        <f t="shared" si="1452"/>
        <v>1751.9999999999986</v>
      </c>
      <c r="BE3135" s="18">
        <v>52.179134239632603</v>
      </c>
      <c r="BF3135" s="20">
        <v>201567.958367513</v>
      </c>
      <c r="BG3135" s="20">
        <v>11901.021489807799</v>
      </c>
      <c r="BH3135" s="19">
        <f t="shared" si="1469"/>
        <v>14.962159658700701</v>
      </c>
      <c r="BI3135" s="20">
        <v>556.25846137364397</v>
      </c>
      <c r="BJ3135">
        <v>158</v>
      </c>
      <c r="BK3135" s="22">
        <v>1824</v>
      </c>
      <c r="BL3135" s="22">
        <v>2767.1539199999902</v>
      </c>
      <c r="BM3135" s="22">
        <v>456</v>
      </c>
      <c r="BN3135" s="22">
        <v>114</v>
      </c>
      <c r="BO3135">
        <v>0.14660914085168</v>
      </c>
    </row>
    <row r="3136" spans="1:67" x14ac:dyDescent="0.2">
      <c r="A3136" s="27">
        <v>3135</v>
      </c>
      <c r="B3136" s="18">
        <v>463.54871781137001</v>
      </c>
      <c r="C3136" s="18">
        <v>600.4</v>
      </c>
      <c r="D3136">
        <v>600</v>
      </c>
      <c r="E3136">
        <v>2400</v>
      </c>
      <c r="F3136">
        <v>5</v>
      </c>
      <c r="G3136" s="23">
        <f t="shared" si="1453"/>
        <v>0.99181539368139215</v>
      </c>
      <c r="H3136">
        <v>100</v>
      </c>
      <c r="I3136" s="17">
        <v>156.928026681327</v>
      </c>
      <c r="J3136" s="6">
        <f t="shared" si="1454"/>
        <v>154.48245387100394</v>
      </c>
      <c r="K3136" s="6">
        <f t="shared" si="1470"/>
        <v>140.86294969789853</v>
      </c>
      <c r="L3136" s="6">
        <f t="shared" si="1455"/>
        <v>0.91183785710396614</v>
      </c>
      <c r="M3136" s="6">
        <f t="shared" si="1456"/>
        <v>143.09291556865523</v>
      </c>
      <c r="N3136" s="28">
        <v>100</v>
      </c>
      <c r="O3136" s="17">
        <v>268.31416819085302</v>
      </c>
      <c r="P3136" s="6">
        <f t="shared" si="1457"/>
        <v>253.00606430212201</v>
      </c>
      <c r="Q3136" s="6">
        <f t="shared" si="1443"/>
        <v>158.12879018882626</v>
      </c>
      <c r="R3136" s="17">
        <v>253.00606430212201</v>
      </c>
      <c r="S3136" s="6">
        <f t="shared" si="1458"/>
        <v>15.308103888731011</v>
      </c>
      <c r="T3136" s="6">
        <f t="shared" si="1459"/>
        <v>173.43689407755727</v>
      </c>
      <c r="U3136" s="17">
        <v>85.302107295703394</v>
      </c>
      <c r="V3136" s="6">
        <f t="shared" si="1460"/>
        <v>75.9196221971402</v>
      </c>
      <c r="W3136" s="6">
        <f t="shared" si="1444"/>
        <v>75.9196221971402</v>
      </c>
      <c r="X3136" s="17">
        <v>75.9196221971402</v>
      </c>
      <c r="Y3136" s="6">
        <f t="shared" si="1461"/>
        <v>9.382485098563194</v>
      </c>
      <c r="Z3136" s="6">
        <f t="shared" si="1462"/>
        <v>85.302107295703394</v>
      </c>
      <c r="AA3136" s="17">
        <v>2964.29822109323</v>
      </c>
      <c r="AB3136" s="6">
        <f t="shared" si="1471"/>
        <v>2727.07839785446</v>
      </c>
      <c r="AC3136" s="6">
        <f t="shared" si="1445"/>
        <v>2727.07839785446</v>
      </c>
      <c r="AD3136" s="17">
        <v>2773.4296404914799</v>
      </c>
      <c r="AE3136" s="6">
        <f t="shared" si="1463"/>
        <v>190.86858060175018</v>
      </c>
      <c r="AF3136" s="17">
        <v>2917.9469784562102</v>
      </c>
      <c r="AG3136" s="6">
        <f t="shared" si="1472"/>
        <v>46.351242637019823</v>
      </c>
      <c r="AH3136" s="6">
        <f t="shared" si="1446"/>
        <v>46.351242637019823</v>
      </c>
      <c r="AI3136" s="6">
        <f t="shared" si="1464"/>
        <v>2964.29822109323</v>
      </c>
      <c r="AJ3136" s="17">
        <v>329.50313369242298</v>
      </c>
      <c r="AK3136" s="6">
        <f t="shared" si="1465"/>
        <v>263.85748513834301</v>
      </c>
      <c r="AL3136" s="6">
        <f t="shared" si="1447"/>
        <v>263.85748513834301</v>
      </c>
      <c r="AM3136" s="17">
        <v>263.85748513834301</v>
      </c>
      <c r="AN3136" s="6">
        <f t="shared" si="1466"/>
        <v>65.645648554079969</v>
      </c>
      <c r="AO3136" s="6">
        <f t="shared" si="1467"/>
        <v>329.50313369242298</v>
      </c>
      <c r="AP3136" s="17">
        <v>3003.6483729614101</v>
      </c>
      <c r="AQ3136" s="6">
        <f t="shared" si="1468"/>
        <v>2724.5398339872559</v>
      </c>
      <c r="AR3136" s="17">
        <v>744.28943726440502</v>
      </c>
      <c r="AS3136" s="6">
        <f t="shared" si="1448"/>
        <v>465.18089829025314</v>
      </c>
      <c r="AT3136" s="17">
        <v>1205.0280827100401</v>
      </c>
      <c r="AU3136" s="6">
        <f t="shared" si="1449"/>
        <v>1205.0280827100401</v>
      </c>
      <c r="AV3136" s="17">
        <v>485.77242999774001</v>
      </c>
      <c r="AW3136" s="6">
        <f t="shared" si="1450"/>
        <v>485.77242999774001</v>
      </c>
      <c r="AX3136" s="17">
        <v>568.558422989223</v>
      </c>
      <c r="AY3136" s="6">
        <f t="shared" si="1451"/>
        <v>568.558422989223</v>
      </c>
      <c r="AZ3136" s="20">
        <v>251497226.64657399</v>
      </c>
      <c r="BA3136" s="20">
        <v>1347368769.1206999</v>
      </c>
      <c r="BB3136" s="20">
        <v>138794573.962522</v>
      </c>
      <c r="BC3136" s="20">
        <v>14339430.270200901</v>
      </c>
      <c r="BD3136" s="19">
        <f t="shared" si="1452"/>
        <v>1751.9999999999968</v>
      </c>
      <c r="BE3136" s="18">
        <v>53.773372864659201</v>
      </c>
      <c r="BF3136" s="20">
        <v>160280.16929617399</v>
      </c>
      <c r="BG3136" s="20">
        <v>9463.2984063167805</v>
      </c>
      <c r="BH3136" s="19">
        <f t="shared" si="1469"/>
        <v>11.897414165204271</v>
      </c>
      <c r="BI3136" s="20">
        <v>625.79076904534895</v>
      </c>
      <c r="BJ3136">
        <v>158</v>
      </c>
      <c r="BK3136" s="22">
        <v>1824</v>
      </c>
      <c r="BL3136" s="22">
        <v>2767.1539199999902</v>
      </c>
      <c r="BM3136" s="22">
        <v>456</v>
      </c>
      <c r="BN3136" s="22">
        <v>114</v>
      </c>
      <c r="BO3136">
        <v>0.145175478566759</v>
      </c>
    </row>
    <row r="3137" spans="1:67" x14ac:dyDescent="0.2">
      <c r="A3137" s="27">
        <v>3136</v>
      </c>
      <c r="B3137" s="18">
        <v>515.05413090152194</v>
      </c>
      <c r="C3137" s="18">
        <v>600.4</v>
      </c>
      <c r="D3137">
        <v>600</v>
      </c>
      <c r="E3137">
        <v>2400</v>
      </c>
      <c r="F3137">
        <v>5</v>
      </c>
      <c r="G3137" s="23">
        <f t="shared" si="1453"/>
        <v>0.99323940527737731</v>
      </c>
      <c r="H3137">
        <v>100</v>
      </c>
      <c r="I3137" s="17">
        <v>161.02082404282899</v>
      </c>
      <c r="J3137" s="6">
        <f t="shared" si="1454"/>
        <v>158.8115873235048</v>
      </c>
      <c r="K3137" s="6">
        <f t="shared" si="1470"/>
        <v>143.69875534423559</v>
      </c>
      <c r="L3137" s="6">
        <f t="shared" si="1455"/>
        <v>0.9048379766617165</v>
      </c>
      <c r="M3137" s="6">
        <f t="shared" si="1456"/>
        <v>145.69775662731567</v>
      </c>
      <c r="N3137" s="28">
        <v>100</v>
      </c>
      <c r="O3137" s="17">
        <v>293.13491539153199</v>
      </c>
      <c r="P3137" s="6">
        <f t="shared" si="1457"/>
        <v>276.40915524058698</v>
      </c>
      <c r="Q3137" s="6">
        <f t="shared" si="1443"/>
        <v>172.75572202536688</v>
      </c>
      <c r="R3137" s="17">
        <v>276.40915524058698</v>
      </c>
      <c r="S3137" s="6">
        <f t="shared" si="1458"/>
        <v>16.725760150945007</v>
      </c>
      <c r="T3137" s="6">
        <f t="shared" si="1459"/>
        <v>189.48148217631189</v>
      </c>
      <c r="U3137" s="17">
        <v>85.2946996759092</v>
      </c>
      <c r="V3137" s="6">
        <f t="shared" si="1460"/>
        <v>75.912203156192703</v>
      </c>
      <c r="W3137" s="6">
        <f t="shared" si="1444"/>
        <v>75.912203156192703</v>
      </c>
      <c r="X3137" s="17">
        <v>75.912203156192703</v>
      </c>
      <c r="Y3137" s="6">
        <f t="shared" si="1461"/>
        <v>9.3824965197164971</v>
      </c>
      <c r="Z3137" s="6">
        <f t="shared" si="1462"/>
        <v>85.2946996759092</v>
      </c>
      <c r="AA3137" s="17">
        <v>3614.7782176825199</v>
      </c>
      <c r="AB3137" s="6">
        <f t="shared" si="1471"/>
        <v>3338.4487799845001</v>
      </c>
      <c r="AC3137" s="6">
        <f t="shared" si="1445"/>
        <v>3338.4487799845001</v>
      </c>
      <c r="AD3137" s="17">
        <v>3384.1201805965502</v>
      </c>
      <c r="AE3137" s="6">
        <f t="shared" si="1463"/>
        <v>230.65803708596968</v>
      </c>
      <c r="AF3137" s="17">
        <v>3569.1068170704698</v>
      </c>
      <c r="AG3137" s="6">
        <f t="shared" si="1472"/>
        <v>45.671400612050093</v>
      </c>
      <c r="AH3137" s="6">
        <f t="shared" si="1446"/>
        <v>45.671400612050093</v>
      </c>
      <c r="AI3137" s="6">
        <f t="shared" si="1464"/>
        <v>3614.7782176825199</v>
      </c>
      <c r="AJ3137" s="17">
        <v>332.13310946200301</v>
      </c>
      <c r="AK3137" s="6">
        <f t="shared" si="1465"/>
        <v>265.86294872988401</v>
      </c>
      <c r="AL3137" s="6">
        <f t="shared" si="1447"/>
        <v>265.86294872988401</v>
      </c>
      <c r="AM3137" s="17">
        <v>265.86294872988401</v>
      </c>
      <c r="AN3137" s="6">
        <f t="shared" si="1466"/>
        <v>66.270160732118995</v>
      </c>
      <c r="AO3137" s="6">
        <f t="shared" si="1467"/>
        <v>332.13310946200301</v>
      </c>
      <c r="AP3137" s="17">
        <v>3086.0418377518199</v>
      </c>
      <c r="AQ3137" s="6">
        <f t="shared" si="1468"/>
        <v>2775.9519220609609</v>
      </c>
      <c r="AR3137" s="17">
        <v>826.90644184228597</v>
      </c>
      <c r="AS3137" s="6">
        <f t="shared" si="1448"/>
        <v>516.81652615142877</v>
      </c>
      <c r="AT3137" s="17">
        <v>1204.90885786389</v>
      </c>
      <c r="AU3137" s="6">
        <f t="shared" si="1449"/>
        <v>1204.90885786389</v>
      </c>
      <c r="AV3137" s="17">
        <v>485.72436792843098</v>
      </c>
      <c r="AW3137" s="6">
        <f t="shared" si="1450"/>
        <v>485.72436792843098</v>
      </c>
      <c r="AX3137" s="17">
        <v>568.50217011721099</v>
      </c>
      <c r="AY3137" s="6">
        <f t="shared" si="1451"/>
        <v>568.50217011721099</v>
      </c>
      <c r="AZ3137" s="20">
        <v>255444328.33886701</v>
      </c>
      <c r="BA3137" s="20">
        <v>1347354866.45503</v>
      </c>
      <c r="BB3137" s="20">
        <v>137356243.25206</v>
      </c>
      <c r="BC3137" s="20">
        <v>11844561.9540348</v>
      </c>
      <c r="BD3137" s="19">
        <f t="shared" si="1452"/>
        <v>1751.9999999999916</v>
      </c>
      <c r="BE3137" s="18">
        <v>55.278747024995099</v>
      </c>
      <c r="BF3137" s="20">
        <v>132865.18075575901</v>
      </c>
      <c r="BG3137" s="20">
        <v>7844.6563840195404</v>
      </c>
      <c r="BH3137" s="19">
        <f t="shared" si="1469"/>
        <v>9.8624308330059272</v>
      </c>
      <c r="BI3137" s="20">
        <v>695.32307671705496</v>
      </c>
      <c r="BJ3137">
        <v>158</v>
      </c>
      <c r="BK3137" s="22">
        <v>1824</v>
      </c>
      <c r="BL3137" s="22">
        <v>2767.1539199999902</v>
      </c>
      <c r="BM3137" s="22">
        <v>456</v>
      </c>
      <c r="BN3137" s="22">
        <v>114</v>
      </c>
      <c r="BO3137">
        <v>0.143698189131965</v>
      </c>
    </row>
    <row r="3138" spans="1:67" x14ac:dyDescent="0.2">
      <c r="A3138" s="27">
        <v>3137</v>
      </c>
      <c r="B3138" s="18">
        <v>566.55954399167399</v>
      </c>
      <c r="C3138" s="18">
        <v>600.4</v>
      </c>
      <c r="D3138">
        <v>600</v>
      </c>
      <c r="E3138">
        <v>2400</v>
      </c>
      <c r="F3138">
        <v>5</v>
      </c>
      <c r="G3138" s="23">
        <f t="shared" si="1453"/>
        <v>0.99428162565914435</v>
      </c>
      <c r="H3138">
        <v>100</v>
      </c>
      <c r="I3138" s="17">
        <v>165.17272491833899</v>
      </c>
      <c r="J3138" s="6">
        <f t="shared" si="1454"/>
        <v>162.43677636717496</v>
      </c>
      <c r="K3138" s="6">
        <f t="shared" si="1470"/>
        <v>145.82114757159221</v>
      </c>
      <c r="L3138" s="6">
        <f t="shared" si="1455"/>
        <v>0.89771017889431337</v>
      </c>
      <c r="M3138" s="6">
        <f t="shared" si="1456"/>
        <v>148.2772364349033</v>
      </c>
      <c r="N3138" s="28">
        <v>100</v>
      </c>
      <c r="O3138" s="17">
        <v>318.33624427659697</v>
      </c>
      <c r="P3138" s="6">
        <f t="shared" si="1457"/>
        <v>300.17093892299101</v>
      </c>
      <c r="Q3138" s="6">
        <f t="shared" ref="Q3138:Q3201" si="1473">P3138*solar_capex_adj</f>
        <v>187.60683682686937</v>
      </c>
      <c r="R3138" s="17">
        <v>300.17093892299101</v>
      </c>
      <c r="S3138" s="6">
        <f t="shared" si="1458"/>
        <v>18.165305353605959</v>
      </c>
      <c r="T3138" s="6">
        <f t="shared" si="1459"/>
        <v>205.77214218047533</v>
      </c>
      <c r="U3138" s="17">
        <v>85.2872417658172</v>
      </c>
      <c r="V3138" s="6">
        <f t="shared" si="1460"/>
        <v>75.904784679937805</v>
      </c>
      <c r="W3138" s="6">
        <f t="shared" ref="W3138:W3201" si="1474">V3138*wind_capex_adj</f>
        <v>75.904784679937805</v>
      </c>
      <c r="X3138" s="17">
        <v>75.904784679937805</v>
      </c>
      <c r="Y3138" s="6">
        <f t="shared" si="1461"/>
        <v>9.3824570858793948</v>
      </c>
      <c r="Z3138" s="6">
        <f t="shared" si="1462"/>
        <v>85.2872417658172</v>
      </c>
      <c r="AA3138" s="17">
        <v>4165.8600980025803</v>
      </c>
      <c r="AB3138" s="6">
        <f t="shared" si="1471"/>
        <v>3855.1023998573196</v>
      </c>
      <c r="AC3138" s="6">
        <f t="shared" ref="AC3138:AC3201" si="1475">AB3138*aero_capex_adj</f>
        <v>3855.1023998573196</v>
      </c>
      <c r="AD3138" s="17">
        <v>3901.4532796517601</v>
      </c>
      <c r="AE3138" s="6">
        <f t="shared" si="1463"/>
        <v>264.40681835082023</v>
      </c>
      <c r="AF3138" s="17">
        <v>4119.5092182081398</v>
      </c>
      <c r="AG3138" s="6">
        <f t="shared" si="1472"/>
        <v>46.350879794440516</v>
      </c>
      <c r="AH3138" s="6">
        <f t="shared" ref="AH3138:AH3201" si="1476">AG3138*fuel_adj</f>
        <v>46.350879794440516</v>
      </c>
      <c r="AI3138" s="6">
        <f t="shared" si="1464"/>
        <v>4165.8600980025803</v>
      </c>
      <c r="AJ3138" s="17">
        <v>335.43546623604698</v>
      </c>
      <c r="AK3138" s="6">
        <f t="shared" si="1465"/>
        <v>268.425887189501</v>
      </c>
      <c r="AL3138" s="6">
        <f t="shared" ref="AL3138:AL3201" si="1477">AK3138*bess_capex_adj</f>
        <v>268.425887189501</v>
      </c>
      <c r="AM3138" s="17">
        <v>268.425887189501</v>
      </c>
      <c r="AN3138" s="6">
        <f t="shared" si="1466"/>
        <v>67.00957904654598</v>
      </c>
      <c r="AO3138" s="6">
        <f t="shared" si="1467"/>
        <v>335.43546623604698</v>
      </c>
      <c r="AP3138" s="17">
        <v>3168.4361360508201</v>
      </c>
      <c r="AQ3138" s="6">
        <f t="shared" si="1468"/>
        <v>2827.3691290090928</v>
      </c>
      <c r="AR3138" s="17">
        <v>909.51201877795495</v>
      </c>
      <c r="AS3138" s="6">
        <f t="shared" ref="AS3138:AS3201" si="1478">AR3138*solar_capex_adj</f>
        <v>568.44501173622189</v>
      </c>
      <c r="AT3138" s="17">
        <v>1204.7961724970701</v>
      </c>
      <c r="AU3138" s="6">
        <f t="shared" ref="AU3138:AU3201" si="1479">AT3138*wind_capex_adj</f>
        <v>1204.7961724970701</v>
      </c>
      <c r="AV3138" s="17">
        <v>485.67894206221803</v>
      </c>
      <c r="AW3138" s="6">
        <f t="shared" ref="AW3138:AW3201" si="1480">AV3138*aero_capex_adj</f>
        <v>485.67894206221803</v>
      </c>
      <c r="AX3138" s="17">
        <v>568.44900271358301</v>
      </c>
      <c r="AY3138" s="6">
        <f t="shared" ref="AY3138:AY3201" si="1481">AX3138*bess_capex_adj</f>
        <v>568.44900271358301</v>
      </c>
      <c r="AZ3138" s="20">
        <v>258613368.80742499</v>
      </c>
      <c r="BA3138" s="20">
        <v>1347389448.59009</v>
      </c>
      <c r="BB3138" s="20">
        <v>135978590.757303</v>
      </c>
      <c r="BC3138" s="20">
        <v>10018591.845179001</v>
      </c>
      <c r="BD3138" s="19">
        <f t="shared" ref="BD3138:BD3201" si="1482">SUM(AZ3138:BC3138)/1000000</f>
        <v>1751.999999999997</v>
      </c>
      <c r="BE3138" s="18">
        <v>56.699411862612699</v>
      </c>
      <c r="BF3138" s="20">
        <v>114641.304182691</v>
      </c>
      <c r="BG3138" s="20">
        <v>6768.67809619933</v>
      </c>
      <c r="BH3138" s="19">
        <f t="shared" si="1469"/>
        <v>8.5096932595590467</v>
      </c>
      <c r="BI3138" s="20">
        <v>764.85538438875994</v>
      </c>
      <c r="BJ3138">
        <v>158</v>
      </c>
      <c r="BK3138" s="22">
        <v>1824</v>
      </c>
      <c r="BL3138" s="22">
        <v>2767.1539199999902</v>
      </c>
      <c r="BM3138" s="22">
        <v>456</v>
      </c>
      <c r="BN3138" s="22">
        <v>114</v>
      </c>
      <c r="BO3138">
        <v>0.142283230551218</v>
      </c>
    </row>
    <row r="3139" spans="1:67" x14ac:dyDescent="0.2">
      <c r="A3139" s="27">
        <v>3138</v>
      </c>
      <c r="B3139" s="18">
        <v>618.06495708182604</v>
      </c>
      <c r="C3139" s="18">
        <v>600.4</v>
      </c>
      <c r="D3139">
        <v>600</v>
      </c>
      <c r="E3139">
        <v>2400</v>
      </c>
      <c r="F3139">
        <v>4</v>
      </c>
      <c r="G3139" s="23">
        <f t="shared" ref="G3139:G3202" si="1483">SUM(AZ3139:BB3139)/(BD3139*1000000)</f>
        <v>0.99520195033100489</v>
      </c>
      <c r="H3139">
        <v>100</v>
      </c>
      <c r="I3139" s="17">
        <v>164.059733905603</v>
      </c>
      <c r="J3139" s="6">
        <f t="shared" ref="J3139:J3202" si="1484">(O3139*AZ3139+U3139*BA3139+AJ3139*BB3139+AA3139*BC3139)/(BD3139*(1000000))</f>
        <v>162.00505663928917</v>
      </c>
      <c r="K3139" s="6">
        <f t="shared" si="1470"/>
        <v>143.89406044790297</v>
      </c>
      <c r="L3139" s="6">
        <f t="shared" ref="L3139:L3202" si="1485">K3139/J3139</f>
        <v>0.88820721669379088</v>
      </c>
      <c r="M3139" s="6">
        <f t="shared" ref="M3139:M3202" si="1486">I3139*L3139</f>
        <v>145.71903962381958</v>
      </c>
      <c r="N3139" s="28">
        <v>100</v>
      </c>
      <c r="O3139" s="17">
        <v>343.614977601801</v>
      </c>
      <c r="P3139" s="6">
        <f t="shared" ref="P3139:P3202" si="1487">O3139-S3139</f>
        <v>324.00748059635902</v>
      </c>
      <c r="Q3139" s="6">
        <f t="shared" si="1473"/>
        <v>202.50467537272439</v>
      </c>
      <c r="R3139" s="17">
        <v>324.00748059635902</v>
      </c>
      <c r="S3139" s="6">
        <f t="shared" ref="S3139:S3202" si="1488">O3139-R3139</f>
        <v>19.607497005441985</v>
      </c>
      <c r="T3139" s="6">
        <f t="shared" ref="T3139:T3202" si="1489">Q3139+S3139</f>
        <v>222.11217237816638</v>
      </c>
      <c r="U3139" s="17">
        <v>85.287156161575098</v>
      </c>
      <c r="V3139" s="6">
        <f t="shared" ref="V3139:V3202" si="1490">U3139-Y3139</f>
        <v>75.904841905866206</v>
      </c>
      <c r="W3139" s="6">
        <f t="shared" si="1474"/>
        <v>75.904841905866206</v>
      </c>
      <c r="X3139" s="17">
        <v>75.904841905866206</v>
      </c>
      <c r="Y3139" s="6">
        <f t="shared" ref="Y3139:Y3202" si="1491">U3139-X3139</f>
        <v>9.3823142557088914</v>
      </c>
      <c r="Z3139" s="6">
        <f t="shared" ref="Z3139:Z3202" si="1492">W3139+Y3139</f>
        <v>85.287156161575098</v>
      </c>
      <c r="AA3139" s="17">
        <v>3999.7019832493702</v>
      </c>
      <c r="AB3139" s="6">
        <f t="shared" si="1471"/>
        <v>3698.77024303301</v>
      </c>
      <c r="AC3139" s="6">
        <f t="shared" si="1475"/>
        <v>3698.77024303301</v>
      </c>
      <c r="AD3139" s="17">
        <v>3745.4844279116801</v>
      </c>
      <c r="AE3139" s="6">
        <f t="shared" ref="AE3139:AE3202" si="1493">AA3139-AD3139</f>
        <v>254.2175553376901</v>
      </c>
      <c r="AF3139" s="17">
        <v>3952.9877983707001</v>
      </c>
      <c r="AG3139" s="6">
        <f t="shared" si="1472"/>
        <v>46.714184878670039</v>
      </c>
      <c r="AH3139" s="6">
        <f t="shared" si="1476"/>
        <v>46.714184878670039</v>
      </c>
      <c r="AI3139" s="6">
        <f t="shared" ref="AI3139:AI3202" si="1494">AC3139+AE3139+AH3139</f>
        <v>3999.7019832493702</v>
      </c>
      <c r="AJ3139" s="17">
        <v>337.35859014869601</v>
      </c>
      <c r="AK3139" s="6">
        <f t="shared" ref="AK3139:AK3202" si="1495">AJ3139-AN3139</f>
        <v>269.90651988715098</v>
      </c>
      <c r="AL3139" s="6">
        <f t="shared" si="1477"/>
        <v>269.90651988715098</v>
      </c>
      <c r="AM3139" s="17">
        <v>269.90651988715098</v>
      </c>
      <c r="AN3139" s="6">
        <f t="shared" ref="AN3139:AN3202" si="1496">AJ3139-AM3139</f>
        <v>67.452070261545032</v>
      </c>
      <c r="AO3139" s="6">
        <f t="shared" ref="AO3139:AO3202" si="1497">AL3139+AN3139</f>
        <v>337.35859014869601</v>
      </c>
      <c r="AP3139" s="17">
        <v>3154.0336504781098</v>
      </c>
      <c r="AQ3139" s="6">
        <f t="shared" ref="AQ3139:AQ3202" si="1498">AS3139+AU3139+AW3139+AY3139</f>
        <v>2781.9546071748136</v>
      </c>
      <c r="AR3139" s="17">
        <v>992.21078214212002</v>
      </c>
      <c r="AS3139" s="6">
        <f t="shared" si="1478"/>
        <v>620.13173883882496</v>
      </c>
      <c r="AT3139" s="17">
        <v>1204.81542185067</v>
      </c>
      <c r="AU3139" s="6">
        <f t="shared" si="1479"/>
        <v>1204.81542185067</v>
      </c>
      <c r="AV3139" s="17">
        <v>388.549361508603</v>
      </c>
      <c r="AW3139" s="6">
        <f t="shared" si="1480"/>
        <v>388.549361508603</v>
      </c>
      <c r="AX3139" s="17">
        <v>568.45808497671601</v>
      </c>
      <c r="AY3139" s="6">
        <f t="shared" si="1481"/>
        <v>568.45808497671601</v>
      </c>
      <c r="AZ3139" s="20">
        <v>261150063.72821099</v>
      </c>
      <c r="BA3139" s="20">
        <v>1347394149.9960001</v>
      </c>
      <c r="BB3139" s="20">
        <v>135049603.25570801</v>
      </c>
      <c r="BC3139" s="20">
        <v>8406183.0200792793</v>
      </c>
      <c r="BD3139" s="19">
        <f t="shared" si="1482"/>
        <v>1751.9999999999984</v>
      </c>
      <c r="BE3139" s="18">
        <v>58.032913758312702</v>
      </c>
      <c r="BF3139" s="20">
        <v>94807.549311112496</v>
      </c>
      <c r="BG3139" s="20">
        <v>5597.64900575298</v>
      </c>
      <c r="BH3139" s="19">
        <f t="shared" ref="BH3139:BH3202" si="1499">BG3139*1000000/454/(BD3139*1000)</f>
        <v>7.0374562561012528</v>
      </c>
      <c r="BI3139" s="20">
        <v>834.38769206046595</v>
      </c>
      <c r="BJ3139">
        <v>158</v>
      </c>
      <c r="BK3139" s="22">
        <v>1824</v>
      </c>
      <c r="BL3139" s="22">
        <v>2767.1539199999902</v>
      </c>
      <c r="BM3139" s="22">
        <v>456</v>
      </c>
      <c r="BN3139" s="22">
        <v>114</v>
      </c>
      <c r="BO3139">
        <v>0.141329081194766</v>
      </c>
    </row>
    <row r="3140" spans="1:67" x14ac:dyDescent="0.2">
      <c r="A3140" s="27">
        <v>3139</v>
      </c>
      <c r="B3140" s="18">
        <v>669.57037017197899</v>
      </c>
      <c r="C3140" s="18">
        <v>600.4</v>
      </c>
      <c r="D3140">
        <v>600</v>
      </c>
      <c r="E3140">
        <v>2400</v>
      </c>
      <c r="F3140">
        <v>5</v>
      </c>
      <c r="G3140" s="23">
        <f t="shared" si="1483"/>
        <v>0.99587804487934528</v>
      </c>
      <c r="H3140">
        <v>100</v>
      </c>
      <c r="I3140" s="17">
        <v>173.48913239398601</v>
      </c>
      <c r="J3140" s="6">
        <f t="shared" si="1484"/>
        <v>170.91824706236252</v>
      </c>
      <c r="K3140" s="6">
        <f t="shared" si="1470"/>
        <v>151.31393493139177</v>
      </c>
      <c r="L3140" s="6">
        <f t="shared" si="1485"/>
        <v>0.88530006322954047</v>
      </c>
      <c r="M3140" s="6">
        <f t="shared" si="1486"/>
        <v>153.58993987803393</v>
      </c>
      <c r="N3140" s="28">
        <v>100</v>
      </c>
      <c r="O3140" s="17">
        <v>369.07930382370699</v>
      </c>
      <c r="P3140" s="6">
        <f t="shared" si="1487"/>
        <v>348.01500816164202</v>
      </c>
      <c r="Q3140" s="6">
        <f t="shared" si="1473"/>
        <v>217.50938010102627</v>
      </c>
      <c r="R3140" s="17">
        <v>348.01500816164202</v>
      </c>
      <c r="S3140" s="6">
        <f t="shared" si="1488"/>
        <v>21.064295662064978</v>
      </c>
      <c r="T3140" s="6">
        <f t="shared" si="1489"/>
        <v>238.57367576309125</v>
      </c>
      <c r="U3140" s="17">
        <v>85.272685964780607</v>
      </c>
      <c r="V3140" s="6">
        <f t="shared" si="1490"/>
        <v>75.890390004470703</v>
      </c>
      <c r="W3140" s="6">
        <f t="shared" si="1474"/>
        <v>75.890390004470703</v>
      </c>
      <c r="X3140" s="17">
        <v>75.890390004470703</v>
      </c>
      <c r="Y3140" s="6">
        <f t="shared" si="1491"/>
        <v>9.3822959603099036</v>
      </c>
      <c r="Z3140" s="6">
        <f t="shared" si="1492"/>
        <v>85.272685964780607</v>
      </c>
      <c r="AA3140" s="17">
        <v>5802.0596057083803</v>
      </c>
      <c r="AB3140" s="6">
        <f t="shared" si="1471"/>
        <v>5391.3567329714397</v>
      </c>
      <c r="AC3140" s="6">
        <f t="shared" si="1475"/>
        <v>5391.3567329714397</v>
      </c>
      <c r="AD3140" s="17">
        <v>5437.40804336781</v>
      </c>
      <c r="AE3140" s="6">
        <f t="shared" si="1493"/>
        <v>364.65156234057031</v>
      </c>
      <c r="AF3140" s="17">
        <v>5756.00829531201</v>
      </c>
      <c r="AG3140" s="6">
        <f t="shared" si="1472"/>
        <v>46.051310396370354</v>
      </c>
      <c r="AH3140" s="6">
        <f t="shared" si="1476"/>
        <v>46.051310396370354</v>
      </c>
      <c r="AI3140" s="6">
        <f t="shared" si="1494"/>
        <v>5802.0596057083803</v>
      </c>
      <c r="AJ3140" s="17">
        <v>339.16946499367702</v>
      </c>
      <c r="AK3140" s="6">
        <f t="shared" si="1495"/>
        <v>271.29093109605799</v>
      </c>
      <c r="AL3140" s="6">
        <f t="shared" si="1477"/>
        <v>271.29093109605799</v>
      </c>
      <c r="AM3140" s="17">
        <v>271.29093109605799</v>
      </c>
      <c r="AN3140" s="6">
        <f t="shared" si="1496"/>
        <v>67.878533897619036</v>
      </c>
      <c r="AO3140" s="6">
        <f t="shared" si="1497"/>
        <v>339.16946499367702</v>
      </c>
      <c r="AP3140" s="17">
        <v>3333.22697313049</v>
      </c>
      <c r="AQ3140" s="6">
        <f t="shared" si="1498"/>
        <v>2930.217302504645</v>
      </c>
      <c r="AR3140" s="17">
        <v>1074.69245500222</v>
      </c>
      <c r="AS3140" s="6">
        <f t="shared" si="1478"/>
        <v>671.68278437638742</v>
      </c>
      <c r="AT3140" s="17">
        <v>1204.5883799666999</v>
      </c>
      <c r="AU3140" s="6">
        <f t="shared" si="1479"/>
        <v>1204.5883799666999</v>
      </c>
      <c r="AV3140" s="17">
        <v>485.59517647711698</v>
      </c>
      <c r="AW3140" s="6">
        <f t="shared" si="1480"/>
        <v>485.59517647711698</v>
      </c>
      <c r="AX3140" s="17">
        <v>568.35096168444102</v>
      </c>
      <c r="AY3140" s="6">
        <f t="shared" si="1481"/>
        <v>568.35096168444102</v>
      </c>
      <c r="AZ3140" s="20">
        <v>263182173.549694</v>
      </c>
      <c r="BA3140" s="20">
        <v>1347394149.9960001</v>
      </c>
      <c r="BB3140" s="20">
        <v>134202011.082918</v>
      </c>
      <c r="BC3140" s="20">
        <v>7221665.37138703</v>
      </c>
      <c r="BD3140" s="19">
        <f t="shared" si="1482"/>
        <v>1751.9999999999991</v>
      </c>
      <c r="BE3140" s="18">
        <v>59.292102566356498</v>
      </c>
      <c r="BF3140" s="20">
        <v>80416.626245518302</v>
      </c>
      <c r="BG3140" s="20">
        <v>4747.9768353897598</v>
      </c>
      <c r="BH3140" s="19">
        <f t="shared" si="1499"/>
        <v>5.9692344499800898</v>
      </c>
      <c r="BI3140" s="20">
        <v>903.91999973217105</v>
      </c>
      <c r="BJ3140">
        <v>158</v>
      </c>
      <c r="BK3140" s="22">
        <v>1824</v>
      </c>
      <c r="BL3140" s="22">
        <v>2767.1539199999902</v>
      </c>
      <c r="BM3140" s="22">
        <v>456</v>
      </c>
      <c r="BN3140" s="22">
        <v>114</v>
      </c>
      <c r="BO3140">
        <v>0.14045853372610001</v>
      </c>
    </row>
    <row r="3141" spans="1:67" x14ac:dyDescent="0.2">
      <c r="A3141" s="27">
        <v>3140</v>
      </c>
      <c r="B3141" s="18">
        <v>721.07578326213104</v>
      </c>
      <c r="C3141" s="18">
        <v>600.4</v>
      </c>
      <c r="D3141">
        <v>600</v>
      </c>
      <c r="E3141">
        <v>2400</v>
      </c>
      <c r="F3141">
        <v>5</v>
      </c>
      <c r="G3141" s="23">
        <f t="shared" si="1483"/>
        <v>0.99632237662526435</v>
      </c>
      <c r="H3141">
        <v>100</v>
      </c>
      <c r="I3141" s="17">
        <v>177.67705954909701</v>
      </c>
      <c r="J3141" s="6">
        <f t="shared" si="1484"/>
        <v>175.08289092664444</v>
      </c>
      <c r="K3141" s="6">
        <f t="shared" si="1470"/>
        <v>153.97605142855366</v>
      </c>
      <c r="L3141" s="6">
        <f t="shared" si="1485"/>
        <v>0.87944659020432758</v>
      </c>
      <c r="M3141" s="6">
        <f t="shared" si="1486"/>
        <v>156.25748417798462</v>
      </c>
      <c r="N3141" s="28">
        <v>100</v>
      </c>
      <c r="O3141" s="17">
        <v>394.689751484184</v>
      </c>
      <c r="P3141" s="6">
        <f t="shared" si="1487"/>
        <v>372.16210951495702</v>
      </c>
      <c r="Q3141" s="6">
        <f t="shared" si="1473"/>
        <v>232.60131844684815</v>
      </c>
      <c r="R3141" s="17">
        <v>372.16210951495702</v>
      </c>
      <c r="S3141" s="6">
        <f t="shared" si="1488"/>
        <v>22.527641969226977</v>
      </c>
      <c r="T3141" s="6">
        <f t="shared" si="1489"/>
        <v>255.12896041607513</v>
      </c>
      <c r="U3141" s="17">
        <v>85.266637983444397</v>
      </c>
      <c r="V3141" s="6">
        <f t="shared" si="1490"/>
        <v>75.884342023134494</v>
      </c>
      <c r="W3141" s="6">
        <f t="shared" si="1474"/>
        <v>75.884342023134494</v>
      </c>
      <c r="X3141" s="17">
        <v>75.884342023134494</v>
      </c>
      <c r="Y3141" s="6">
        <f t="shared" si="1491"/>
        <v>9.3822959603099036</v>
      </c>
      <c r="Z3141" s="6">
        <f t="shared" si="1492"/>
        <v>85.266637983444397</v>
      </c>
      <c r="AA3141" s="17">
        <v>6488.4795216393304</v>
      </c>
      <c r="AB3141" s="6">
        <f t="shared" si="1471"/>
        <v>6036.0877378335099</v>
      </c>
      <c r="AC3141" s="6">
        <f t="shared" si="1475"/>
        <v>6036.0877378335099</v>
      </c>
      <c r="AD3141" s="17">
        <v>6081.7452069573701</v>
      </c>
      <c r="AE3141" s="6">
        <f t="shared" si="1493"/>
        <v>406.73431468196031</v>
      </c>
      <c r="AF3141" s="17">
        <v>6442.8220525154702</v>
      </c>
      <c r="AG3141" s="6">
        <f t="shared" si="1472"/>
        <v>45.65746912386021</v>
      </c>
      <c r="AH3141" s="6">
        <f t="shared" si="1476"/>
        <v>45.65746912386021</v>
      </c>
      <c r="AI3141" s="6">
        <f t="shared" si="1494"/>
        <v>6488.4795216393304</v>
      </c>
      <c r="AJ3141" s="17">
        <v>341.38562682629799</v>
      </c>
      <c r="AK3141" s="6">
        <f t="shared" si="1495"/>
        <v>273.01569882680599</v>
      </c>
      <c r="AL3141" s="6">
        <f t="shared" si="1477"/>
        <v>273.01569882680599</v>
      </c>
      <c r="AM3141" s="17">
        <v>273.01569882680599</v>
      </c>
      <c r="AN3141" s="6">
        <f t="shared" si="1496"/>
        <v>68.369927999492006</v>
      </c>
      <c r="AO3141" s="6">
        <f t="shared" si="1497"/>
        <v>341.38562682629799</v>
      </c>
      <c r="AP3141" s="17">
        <v>3415.62339836297</v>
      </c>
      <c r="AQ3141" s="6">
        <f t="shared" si="1498"/>
        <v>2981.6475717120861</v>
      </c>
      <c r="AR3141" s="17">
        <v>1157.2688710690099</v>
      </c>
      <c r="AS3141" s="6">
        <f t="shared" si="1478"/>
        <v>723.29304441813122</v>
      </c>
      <c r="AT3141" s="17">
        <v>1204.4923819353401</v>
      </c>
      <c r="AU3141" s="6">
        <f t="shared" si="1479"/>
        <v>1204.4923819353401</v>
      </c>
      <c r="AV3141" s="17">
        <v>485.55647763047699</v>
      </c>
      <c r="AW3141" s="6">
        <f t="shared" si="1480"/>
        <v>485.55647763047699</v>
      </c>
      <c r="AX3141" s="17">
        <v>568.30566772813802</v>
      </c>
      <c r="AY3141" s="6">
        <f t="shared" si="1481"/>
        <v>568.30566772813802</v>
      </c>
      <c r="AZ3141" s="20">
        <v>264968280.257227</v>
      </c>
      <c r="BA3141" s="20">
        <v>1347394149.9960001</v>
      </c>
      <c r="BB3141" s="20">
        <v>133194373.594235</v>
      </c>
      <c r="BC3141" s="20">
        <v>6443196.1525368299</v>
      </c>
      <c r="BD3141" s="19">
        <f t="shared" si="1482"/>
        <v>1751.9999999999989</v>
      </c>
      <c r="BE3141" s="18">
        <v>60.481905497412299</v>
      </c>
      <c r="BF3141" s="20">
        <v>71779.729297622893</v>
      </c>
      <c r="BG3141" s="20">
        <v>4238.0351908216799</v>
      </c>
      <c r="BH3141" s="19">
        <f t="shared" si="1499"/>
        <v>5.3281274400328922</v>
      </c>
      <c r="BI3141" s="20">
        <v>973.45230740387694</v>
      </c>
      <c r="BJ3141">
        <v>158</v>
      </c>
      <c r="BK3141" s="22">
        <v>1824</v>
      </c>
      <c r="BL3141" s="22">
        <v>2767.1539199999902</v>
      </c>
      <c r="BM3141" s="22">
        <v>456</v>
      </c>
      <c r="BN3141" s="22">
        <v>114</v>
      </c>
      <c r="BO3141">
        <v>0.139423605502107</v>
      </c>
    </row>
    <row r="3142" spans="1:67" x14ac:dyDescent="0.2">
      <c r="A3142" s="27">
        <v>3141</v>
      </c>
      <c r="B3142" s="18">
        <v>772.58119635228297</v>
      </c>
      <c r="C3142" s="18">
        <v>600.4</v>
      </c>
      <c r="D3142">
        <v>600</v>
      </c>
      <c r="E3142">
        <v>2400</v>
      </c>
      <c r="F3142">
        <v>5</v>
      </c>
      <c r="G3142" s="23">
        <f t="shared" si="1483"/>
        <v>0.99656015186738456</v>
      </c>
      <c r="H3142">
        <v>100</v>
      </c>
      <c r="I3142" s="17">
        <v>181.875268228436</v>
      </c>
      <c r="J3142" s="6">
        <f t="shared" si="1484"/>
        <v>179.76456625078293</v>
      </c>
      <c r="K3142" s="6">
        <f t="shared" si="1470"/>
        <v>157.16127498685532</v>
      </c>
      <c r="L3142" s="6">
        <f t="shared" si="1485"/>
        <v>0.87426169831269973</v>
      </c>
      <c r="M3142" s="6">
        <f t="shared" si="1486"/>
        <v>159.00658088247025</v>
      </c>
      <c r="N3142" s="28">
        <v>100</v>
      </c>
      <c r="O3142" s="17">
        <v>420.344114723578</v>
      </c>
      <c r="P3142" s="6">
        <f t="shared" si="1487"/>
        <v>396.35048886828298</v>
      </c>
      <c r="Q3142" s="6">
        <f t="shared" si="1473"/>
        <v>247.71905554267687</v>
      </c>
      <c r="R3142" s="17">
        <v>396.35048886828298</v>
      </c>
      <c r="S3142" s="6">
        <f t="shared" si="1488"/>
        <v>23.993625855295022</v>
      </c>
      <c r="T3142" s="6">
        <f t="shared" si="1489"/>
        <v>271.71268139797189</v>
      </c>
      <c r="U3142" s="17">
        <v>85.260888940214699</v>
      </c>
      <c r="V3142" s="6">
        <f t="shared" si="1490"/>
        <v>75.878592979904795</v>
      </c>
      <c r="W3142" s="6">
        <f t="shared" si="1474"/>
        <v>75.878592979904795</v>
      </c>
      <c r="X3142" s="17">
        <v>75.878592979904795</v>
      </c>
      <c r="Y3142" s="6">
        <f t="shared" si="1491"/>
        <v>9.3822959603099036</v>
      </c>
      <c r="Z3142" s="6">
        <f t="shared" si="1492"/>
        <v>85.260888940214699</v>
      </c>
      <c r="AA3142" s="17">
        <v>7079.2047845487004</v>
      </c>
      <c r="AB3142" s="6">
        <f t="shared" si="1471"/>
        <v>6590.4589657327497</v>
      </c>
      <c r="AC3142" s="6">
        <f t="shared" si="1475"/>
        <v>6590.4589657327497</v>
      </c>
      <c r="AD3142" s="17">
        <v>6636.3338453910801</v>
      </c>
      <c r="AE3142" s="6">
        <f t="shared" si="1493"/>
        <v>442.87093915762034</v>
      </c>
      <c r="AF3142" s="17">
        <v>7033.32990489037</v>
      </c>
      <c r="AG3142" s="6">
        <f t="shared" si="1472"/>
        <v>45.874879658330428</v>
      </c>
      <c r="AH3142" s="6">
        <f t="shared" si="1476"/>
        <v>45.874879658330428</v>
      </c>
      <c r="AI3142" s="6">
        <f t="shared" si="1494"/>
        <v>7079.2047845487004</v>
      </c>
      <c r="AJ3142" s="17">
        <v>343.63434421685099</v>
      </c>
      <c r="AK3142" s="6">
        <f t="shared" si="1495"/>
        <v>274.764206397073</v>
      </c>
      <c r="AL3142" s="6">
        <f t="shared" si="1477"/>
        <v>274.764206397073</v>
      </c>
      <c r="AM3142" s="17">
        <v>274.764206397073</v>
      </c>
      <c r="AN3142" s="6">
        <f t="shared" si="1496"/>
        <v>68.870137819777995</v>
      </c>
      <c r="AO3142" s="6">
        <f t="shared" si="1497"/>
        <v>343.63434421685099</v>
      </c>
      <c r="AP3142" s="17">
        <v>3498.02042837914</v>
      </c>
      <c r="AQ3142" s="6">
        <f t="shared" si="1498"/>
        <v>3033.0815551125274</v>
      </c>
      <c r="AR3142" s="17">
        <v>1239.83699537762</v>
      </c>
      <c r="AS3142" s="6">
        <f t="shared" si="1478"/>
        <v>774.89812211101253</v>
      </c>
      <c r="AT3142" s="17">
        <v>1204.4011288706199</v>
      </c>
      <c r="AU3142" s="6">
        <f t="shared" si="1479"/>
        <v>1204.4011288706199</v>
      </c>
      <c r="AV3142" s="17">
        <v>485.51969158073399</v>
      </c>
      <c r="AW3142" s="6">
        <f t="shared" si="1480"/>
        <v>485.51969158073399</v>
      </c>
      <c r="AX3142" s="17">
        <v>568.26261255016095</v>
      </c>
      <c r="AY3142" s="6">
        <f t="shared" si="1481"/>
        <v>568.26261255016095</v>
      </c>
      <c r="AZ3142" s="20">
        <v>266437357.21533099</v>
      </c>
      <c r="BA3142" s="20">
        <v>1347394149.9960001</v>
      </c>
      <c r="BB3142" s="20">
        <v>132141878.86032499</v>
      </c>
      <c r="BC3142" s="20">
        <v>6026613.9283423703</v>
      </c>
      <c r="BD3142" s="19">
        <f t="shared" si="1482"/>
        <v>1751.9999999999986</v>
      </c>
      <c r="BE3142" s="18">
        <v>61.607391521495501</v>
      </c>
      <c r="BF3142" s="20">
        <v>68220.543388319493</v>
      </c>
      <c r="BG3142" s="20">
        <v>4027.8929224974099</v>
      </c>
      <c r="BH3142" s="19">
        <f t="shared" si="1499"/>
        <v>5.0639331292838552</v>
      </c>
      <c r="BI3142" s="20">
        <v>1042.98461507558</v>
      </c>
      <c r="BJ3142">
        <v>158</v>
      </c>
      <c r="BK3142" s="22">
        <v>1824</v>
      </c>
      <c r="BL3142" s="22">
        <v>2767.1539199999902</v>
      </c>
      <c r="BM3142" s="22">
        <v>456</v>
      </c>
      <c r="BN3142" s="22">
        <v>114</v>
      </c>
      <c r="BO3142">
        <v>0.13834260623103101</v>
      </c>
    </row>
    <row r="3143" spans="1:67" x14ac:dyDescent="0.2">
      <c r="A3143" s="27">
        <v>3142</v>
      </c>
      <c r="B3143" s="18">
        <v>824.08660944243502</v>
      </c>
      <c r="C3143" s="18">
        <v>600.4</v>
      </c>
      <c r="D3143">
        <v>600</v>
      </c>
      <c r="E3143">
        <v>2400</v>
      </c>
      <c r="F3143">
        <v>5</v>
      </c>
      <c r="G3143" s="23">
        <f t="shared" si="1483"/>
        <v>0.99693094730389387</v>
      </c>
      <c r="H3143">
        <v>100</v>
      </c>
      <c r="I3143" s="17">
        <v>186.07977285359499</v>
      </c>
      <c r="J3143" s="6">
        <f t="shared" si="1484"/>
        <v>183.22188797233051</v>
      </c>
      <c r="K3143" s="6">
        <f t="shared" si="1470"/>
        <v>159.11758727752454</v>
      </c>
      <c r="L3143" s="6">
        <f t="shared" si="1485"/>
        <v>0.86844202424960215</v>
      </c>
      <c r="M3143" s="6">
        <f t="shared" si="1486"/>
        <v>161.5994946088822</v>
      </c>
      <c r="N3143" s="28">
        <v>100</v>
      </c>
      <c r="O3143" s="17">
        <v>446.04853063987503</v>
      </c>
      <c r="P3143" s="6">
        <f t="shared" si="1487"/>
        <v>420.58594191376</v>
      </c>
      <c r="Q3143" s="6">
        <f t="shared" si="1473"/>
        <v>262.86621369609998</v>
      </c>
      <c r="R3143" s="17">
        <v>420.58594191376</v>
      </c>
      <c r="S3143" s="6">
        <f t="shared" si="1488"/>
        <v>25.46258872611503</v>
      </c>
      <c r="T3143" s="6">
        <f t="shared" si="1489"/>
        <v>288.32880242221501</v>
      </c>
      <c r="U3143" s="17">
        <v>85.255417205876498</v>
      </c>
      <c r="V3143" s="6">
        <f t="shared" si="1490"/>
        <v>75.873121245566594</v>
      </c>
      <c r="W3143" s="6">
        <f t="shared" si="1474"/>
        <v>75.873121245566594</v>
      </c>
      <c r="X3143" s="17">
        <v>75.873121245566594</v>
      </c>
      <c r="Y3143" s="6">
        <f t="shared" si="1491"/>
        <v>9.3822959603099036</v>
      </c>
      <c r="Z3143" s="6">
        <f t="shared" si="1492"/>
        <v>85.255417205876498</v>
      </c>
      <c r="AA3143" s="17">
        <v>7673.2468537206796</v>
      </c>
      <c r="AB3143" s="6">
        <f t="shared" si="1471"/>
        <v>7147.6443710106496</v>
      </c>
      <c r="AC3143" s="6">
        <f t="shared" si="1475"/>
        <v>7147.6443710106496</v>
      </c>
      <c r="AD3143" s="17">
        <v>7194.0245017794196</v>
      </c>
      <c r="AE3143" s="6">
        <f t="shared" si="1493"/>
        <v>479.22235194126006</v>
      </c>
      <c r="AF3143" s="17">
        <v>7626.8667229519097</v>
      </c>
      <c r="AG3143" s="6">
        <f t="shared" si="1472"/>
        <v>46.380130768769959</v>
      </c>
      <c r="AH3143" s="6">
        <f t="shared" si="1476"/>
        <v>46.380130768769959</v>
      </c>
      <c r="AI3143" s="6">
        <f t="shared" si="1494"/>
        <v>7673.2468537206796</v>
      </c>
      <c r="AJ3143" s="17">
        <v>345.62886473199302</v>
      </c>
      <c r="AK3143" s="6">
        <f t="shared" si="1495"/>
        <v>276.31491348300801</v>
      </c>
      <c r="AL3143" s="6">
        <f t="shared" si="1477"/>
        <v>276.31491348300801</v>
      </c>
      <c r="AM3143" s="17">
        <v>276.31491348300801</v>
      </c>
      <c r="AN3143" s="6">
        <f t="shared" si="1496"/>
        <v>69.313951248985006</v>
      </c>
      <c r="AO3143" s="6">
        <f t="shared" si="1497"/>
        <v>345.62886473199302</v>
      </c>
      <c r="AP3143" s="17">
        <v>3580.4180194208102</v>
      </c>
      <c r="AQ3143" s="6">
        <f t="shared" si="1498"/>
        <v>3084.5189839711647</v>
      </c>
      <c r="AR3143" s="17">
        <v>1322.3974278656899</v>
      </c>
      <c r="AS3143" s="6">
        <f t="shared" si="1478"/>
        <v>826.49839241605616</v>
      </c>
      <c r="AT3143" s="17">
        <v>1204.31427745766</v>
      </c>
      <c r="AU3143" s="6">
        <f t="shared" si="1479"/>
        <v>1204.31427745766</v>
      </c>
      <c r="AV3143" s="17">
        <v>485.48467993036002</v>
      </c>
      <c r="AW3143" s="6">
        <f t="shared" si="1480"/>
        <v>485.48467993036002</v>
      </c>
      <c r="AX3143" s="17">
        <v>568.22163416708895</v>
      </c>
      <c r="AY3143" s="6">
        <f t="shared" si="1481"/>
        <v>568.22163416708895</v>
      </c>
      <c r="AZ3143" s="20">
        <v>267758100.36281401</v>
      </c>
      <c r="BA3143" s="20">
        <v>1347394149.9960001</v>
      </c>
      <c r="BB3143" s="20">
        <v>131470769.317607</v>
      </c>
      <c r="BC3143" s="20">
        <v>5376980.3235779898</v>
      </c>
      <c r="BD3143" s="19">
        <f t="shared" si="1482"/>
        <v>1751.9999999999989</v>
      </c>
      <c r="BE3143" s="18">
        <v>62.668234608484603</v>
      </c>
      <c r="BF3143" s="20">
        <v>60776.044392393203</v>
      </c>
      <c r="BG3143" s="20">
        <v>3588.3531104711601</v>
      </c>
      <c r="BH3143" s="19">
        <f t="shared" si="1499"/>
        <v>4.5113364593657117</v>
      </c>
      <c r="BI3143" s="20">
        <v>1112.51692274728</v>
      </c>
      <c r="BJ3143">
        <v>158</v>
      </c>
      <c r="BK3143" s="22">
        <v>1824</v>
      </c>
      <c r="BL3143" s="22">
        <v>2767.1539199999902</v>
      </c>
      <c r="BM3143" s="22">
        <v>456</v>
      </c>
      <c r="BN3143" s="22">
        <v>114</v>
      </c>
      <c r="BO3143">
        <v>0.13765331888169599</v>
      </c>
    </row>
    <row r="3144" spans="1:67" x14ac:dyDescent="0.2">
      <c r="A3144" s="27">
        <v>3143</v>
      </c>
      <c r="B3144" s="18">
        <v>875.59202253258798</v>
      </c>
      <c r="C3144" s="18">
        <v>600.4</v>
      </c>
      <c r="D3144">
        <v>600</v>
      </c>
      <c r="E3144">
        <v>2400</v>
      </c>
      <c r="F3144">
        <v>5</v>
      </c>
      <c r="G3144" s="23">
        <f t="shared" si="1483"/>
        <v>0.99719426829260394</v>
      </c>
      <c r="H3144">
        <v>100</v>
      </c>
      <c r="I3144" s="17">
        <v>190.28236349731</v>
      </c>
      <c r="J3144" s="6">
        <f t="shared" si="1484"/>
        <v>187.43337944095916</v>
      </c>
      <c r="K3144" s="6">
        <f t="shared" si="1470"/>
        <v>161.82733217075162</v>
      </c>
      <c r="L3144" s="6">
        <f t="shared" si="1485"/>
        <v>0.86338587424192847</v>
      </c>
      <c r="M3144" s="6">
        <f t="shared" si="1486"/>
        <v>164.28710476094543</v>
      </c>
      <c r="N3144" s="28">
        <v>100</v>
      </c>
      <c r="O3144" s="17">
        <v>471.75641836274002</v>
      </c>
      <c r="P3144" s="6">
        <f t="shared" si="1487"/>
        <v>444.82455503493998</v>
      </c>
      <c r="Q3144" s="6">
        <f t="shared" si="1473"/>
        <v>278.01534689683751</v>
      </c>
      <c r="R3144" s="17">
        <v>444.82455503493998</v>
      </c>
      <c r="S3144" s="6">
        <f t="shared" si="1488"/>
        <v>26.931863327800045</v>
      </c>
      <c r="T3144" s="6">
        <f t="shared" si="1489"/>
        <v>304.94721022463756</v>
      </c>
      <c r="U3144" s="17">
        <v>85.250203188674604</v>
      </c>
      <c r="V3144" s="6">
        <f t="shared" si="1490"/>
        <v>75.8679072283648</v>
      </c>
      <c r="W3144" s="6">
        <f t="shared" si="1474"/>
        <v>75.8679072283648</v>
      </c>
      <c r="X3144" s="17">
        <v>75.8679072283648</v>
      </c>
      <c r="Y3144" s="6">
        <f t="shared" si="1491"/>
        <v>9.3822959603098042</v>
      </c>
      <c r="Z3144" s="6">
        <f t="shared" si="1492"/>
        <v>85.250203188674604</v>
      </c>
      <c r="AA3144" s="17">
        <v>8389.6842962248393</v>
      </c>
      <c r="AB3144" s="6">
        <f t="shared" si="1471"/>
        <v>7820.659085249411</v>
      </c>
      <c r="AC3144" s="6">
        <f t="shared" si="1475"/>
        <v>7820.659085249411</v>
      </c>
      <c r="AD3144" s="17">
        <v>7866.5293096638497</v>
      </c>
      <c r="AE3144" s="6">
        <f t="shared" si="1493"/>
        <v>523.15498656098953</v>
      </c>
      <c r="AF3144" s="17">
        <v>8343.8140718104005</v>
      </c>
      <c r="AG3144" s="6">
        <f t="shared" si="1472"/>
        <v>45.870224414438781</v>
      </c>
      <c r="AH3144" s="6">
        <f t="shared" si="1476"/>
        <v>45.870224414438781</v>
      </c>
      <c r="AI3144" s="6">
        <f t="shared" si="1494"/>
        <v>8389.6842962248393</v>
      </c>
      <c r="AJ3144" s="17">
        <v>347.24767801424798</v>
      </c>
      <c r="AK3144" s="6">
        <f t="shared" si="1495"/>
        <v>277.569814053811</v>
      </c>
      <c r="AL3144" s="6">
        <f t="shared" si="1477"/>
        <v>277.569814053811</v>
      </c>
      <c r="AM3144" s="17">
        <v>277.569814053811</v>
      </c>
      <c r="AN3144" s="6">
        <f t="shared" si="1496"/>
        <v>69.67786396043698</v>
      </c>
      <c r="AO3144" s="6">
        <f t="shared" si="1497"/>
        <v>347.24767801424798</v>
      </c>
      <c r="AP3144" s="17">
        <v>3662.81613185174</v>
      </c>
      <c r="AQ3144" s="6">
        <f t="shared" si="1498"/>
        <v>3135.9596148678361</v>
      </c>
      <c r="AR3144" s="17">
        <v>1404.9507119570701</v>
      </c>
      <c r="AS3144" s="6">
        <f t="shared" si="1478"/>
        <v>878.09419497316878</v>
      </c>
      <c r="AT3144" s="17">
        <v>1204.23151672163</v>
      </c>
      <c r="AU3144" s="6">
        <f t="shared" si="1479"/>
        <v>1204.23151672163</v>
      </c>
      <c r="AV3144" s="17">
        <v>485.45131731879502</v>
      </c>
      <c r="AW3144" s="6">
        <f t="shared" si="1480"/>
        <v>485.45131731879502</v>
      </c>
      <c r="AX3144" s="17">
        <v>568.18258585424201</v>
      </c>
      <c r="AY3144" s="6">
        <f t="shared" si="1481"/>
        <v>568.18258585424201</v>
      </c>
      <c r="AZ3144" s="20">
        <v>268940757.63648599</v>
      </c>
      <c r="BA3144" s="20">
        <v>1347394149.9960001</v>
      </c>
      <c r="BB3144" s="20">
        <v>130749450.416155</v>
      </c>
      <c r="BC3144" s="20">
        <v>4915641.9513577903</v>
      </c>
      <c r="BD3144" s="19">
        <f t="shared" si="1482"/>
        <v>1751.9999999999991</v>
      </c>
      <c r="BE3144" s="18">
        <v>63.673312003415298</v>
      </c>
      <c r="BF3144" s="20">
        <v>53062.535469018498</v>
      </c>
      <c r="BG3144" s="20">
        <v>3132.9303527949</v>
      </c>
      <c r="BH3144" s="19">
        <f t="shared" si="1499"/>
        <v>3.9387714893424528</v>
      </c>
      <c r="BI3144" s="20">
        <v>1182.04923041899</v>
      </c>
      <c r="BJ3144">
        <v>158</v>
      </c>
      <c r="BK3144" s="22">
        <v>1824</v>
      </c>
      <c r="BL3144" s="22">
        <v>2767.1539199999902</v>
      </c>
      <c r="BM3144" s="22">
        <v>456</v>
      </c>
      <c r="BN3144" s="22">
        <v>114</v>
      </c>
      <c r="BO3144">
        <v>0.13691248202513201</v>
      </c>
    </row>
    <row r="3145" spans="1:67" x14ac:dyDescent="0.2">
      <c r="A3145" s="27">
        <v>3144</v>
      </c>
      <c r="B3145" s="18">
        <v>927.09743562274002</v>
      </c>
      <c r="C3145" s="18">
        <v>600.4</v>
      </c>
      <c r="D3145">
        <v>600</v>
      </c>
      <c r="E3145">
        <v>2400</v>
      </c>
      <c r="F3145">
        <v>6</v>
      </c>
      <c r="G3145" s="23">
        <f t="shared" si="1483"/>
        <v>0.99741161011563861</v>
      </c>
      <c r="H3145">
        <v>100</v>
      </c>
      <c r="I3145" s="17">
        <v>199.750927000731</v>
      </c>
      <c r="J3145" s="6">
        <f t="shared" si="1484"/>
        <v>196.46541312782776</v>
      </c>
      <c r="K3145" s="6">
        <f t="shared" si="1470"/>
        <v>169.36416075750242</v>
      </c>
      <c r="L3145" s="6">
        <f t="shared" si="1485"/>
        <v>0.86205586042418447</v>
      </c>
      <c r="M3145" s="6">
        <f t="shared" si="1486"/>
        <v>172.19645724614361</v>
      </c>
      <c r="N3145" s="28">
        <v>100</v>
      </c>
      <c r="O3145" s="17">
        <v>497.41275326681301</v>
      </c>
      <c r="P3145" s="6">
        <f t="shared" si="1487"/>
        <v>469.01249063567599</v>
      </c>
      <c r="Q3145" s="6">
        <f t="shared" si="1473"/>
        <v>293.13280664729751</v>
      </c>
      <c r="R3145" s="17">
        <v>469.01249063567599</v>
      </c>
      <c r="S3145" s="6">
        <f t="shared" si="1488"/>
        <v>28.400262631137025</v>
      </c>
      <c r="T3145" s="6">
        <f t="shared" si="1489"/>
        <v>321.53306927843454</v>
      </c>
      <c r="U3145" s="17">
        <v>85.239670249411603</v>
      </c>
      <c r="V3145" s="6">
        <f t="shared" si="1490"/>
        <v>75.857374289101799</v>
      </c>
      <c r="W3145" s="6">
        <f t="shared" si="1474"/>
        <v>75.857374289101799</v>
      </c>
      <c r="X3145" s="17">
        <v>75.857374289101799</v>
      </c>
      <c r="Y3145" s="6">
        <f t="shared" si="1491"/>
        <v>9.3822959603098042</v>
      </c>
      <c r="Z3145" s="6">
        <f t="shared" si="1492"/>
        <v>85.239670249411603</v>
      </c>
      <c r="AA3145" s="17">
        <v>10959.0833698223</v>
      </c>
      <c r="AB3145" s="6">
        <f t="shared" si="1471"/>
        <v>10233.8514847549</v>
      </c>
      <c r="AC3145" s="6">
        <f t="shared" si="1475"/>
        <v>10233.8514847549</v>
      </c>
      <c r="AD3145" s="17">
        <v>10278.5304166717</v>
      </c>
      <c r="AE3145" s="6">
        <f t="shared" si="1493"/>
        <v>680.55295315059993</v>
      </c>
      <c r="AF3145" s="17">
        <v>10914.404437905499</v>
      </c>
      <c r="AG3145" s="6">
        <f t="shared" si="1472"/>
        <v>44.678931916800138</v>
      </c>
      <c r="AH3145" s="6">
        <f t="shared" si="1476"/>
        <v>44.678931916800138</v>
      </c>
      <c r="AI3145" s="6">
        <f t="shared" si="1494"/>
        <v>10959.0833698223</v>
      </c>
      <c r="AJ3145" s="17">
        <v>348.74649500312302</v>
      </c>
      <c r="AK3145" s="6">
        <f t="shared" si="1495"/>
        <v>278.730503195312</v>
      </c>
      <c r="AL3145" s="6">
        <f t="shared" si="1477"/>
        <v>278.730503195312</v>
      </c>
      <c r="AM3145" s="17">
        <v>278.730503195312</v>
      </c>
      <c r="AN3145" s="6">
        <f t="shared" si="1496"/>
        <v>70.015991807811019</v>
      </c>
      <c r="AO3145" s="6">
        <f t="shared" si="1497"/>
        <v>348.74649500312302</v>
      </c>
      <c r="AP3145" s="17">
        <v>3842.0170835356398</v>
      </c>
      <c r="AQ3145" s="6">
        <f t="shared" si="1498"/>
        <v>3284.2464542313487</v>
      </c>
      <c r="AR3145" s="17">
        <v>1487.38834481146</v>
      </c>
      <c r="AS3145" s="6">
        <f t="shared" si="1478"/>
        <v>929.61771550716253</v>
      </c>
      <c r="AT3145" s="17">
        <v>1204.06433012209</v>
      </c>
      <c r="AU3145" s="6">
        <f t="shared" si="1479"/>
        <v>1204.06433012209</v>
      </c>
      <c r="AV3145" s="17">
        <v>582.46070501686199</v>
      </c>
      <c r="AW3145" s="6">
        <f t="shared" si="1480"/>
        <v>582.46070501686199</v>
      </c>
      <c r="AX3145" s="17">
        <v>568.10370358523403</v>
      </c>
      <c r="AY3145" s="6">
        <f t="shared" si="1481"/>
        <v>568.10370358523403</v>
      </c>
      <c r="AZ3145" s="20">
        <v>269965200.50574702</v>
      </c>
      <c r="BA3145" s="20">
        <v>1347394149.9960001</v>
      </c>
      <c r="BB3145" s="20">
        <v>130105790.42085101</v>
      </c>
      <c r="BC3145" s="20">
        <v>4534859.0774012096</v>
      </c>
      <c r="BD3145" s="19">
        <f t="shared" si="1482"/>
        <v>1751.9999999999993</v>
      </c>
      <c r="BE3145" s="18">
        <v>64.627078005607004</v>
      </c>
      <c r="BF3145" s="20">
        <v>48734.1398187206</v>
      </c>
      <c r="BG3145" s="20">
        <v>2877.3722270502099</v>
      </c>
      <c r="BH3145" s="19">
        <f t="shared" si="1499"/>
        <v>3.6174796168132723</v>
      </c>
      <c r="BI3145" s="20">
        <v>1251.5815380906899</v>
      </c>
      <c r="BJ3145">
        <v>158</v>
      </c>
      <c r="BK3145" s="22">
        <v>1824</v>
      </c>
      <c r="BL3145" s="22">
        <v>2767.1539199999902</v>
      </c>
      <c r="BM3145" s="22">
        <v>456</v>
      </c>
      <c r="BN3145" s="22">
        <v>114</v>
      </c>
      <c r="BO3145">
        <v>0.13625141202541899</v>
      </c>
    </row>
    <row r="3146" spans="1:67" x14ac:dyDescent="0.2">
      <c r="A3146" s="27">
        <v>3145</v>
      </c>
      <c r="B3146" s="18">
        <v>978.60284871289196</v>
      </c>
      <c r="C3146" s="18">
        <v>600.4</v>
      </c>
      <c r="D3146">
        <v>600</v>
      </c>
      <c r="E3146">
        <v>2400</v>
      </c>
      <c r="F3146">
        <v>6</v>
      </c>
      <c r="G3146" s="23">
        <f t="shared" si="1483"/>
        <v>0.99761157941921863</v>
      </c>
      <c r="H3146">
        <v>100</v>
      </c>
      <c r="I3146" s="17">
        <v>203.96188390347899</v>
      </c>
      <c r="J3146" s="6">
        <f t="shared" si="1484"/>
        <v>200.61280653348302</v>
      </c>
      <c r="K3146" s="6">
        <f t="shared" si="1470"/>
        <v>172.01427031784405</v>
      </c>
      <c r="L3146" s="6">
        <f t="shared" si="1485"/>
        <v>0.85744411481095661</v>
      </c>
      <c r="M3146" s="6">
        <f t="shared" si="1486"/>
        <v>174.88591699879365</v>
      </c>
      <c r="N3146" s="28">
        <v>100</v>
      </c>
      <c r="O3146" s="17">
        <v>523.16919718576696</v>
      </c>
      <c r="P3146" s="6">
        <f t="shared" si="1487"/>
        <v>493.29667221776901</v>
      </c>
      <c r="Q3146" s="6">
        <f t="shared" si="1473"/>
        <v>308.31042013610562</v>
      </c>
      <c r="R3146" s="17">
        <v>493.29667221776901</v>
      </c>
      <c r="S3146" s="6">
        <f t="shared" si="1488"/>
        <v>29.872524967997947</v>
      </c>
      <c r="T3146" s="6">
        <f t="shared" si="1489"/>
        <v>338.18294510410357</v>
      </c>
      <c r="U3146" s="17">
        <v>85.235163986350202</v>
      </c>
      <c r="V3146" s="6">
        <f t="shared" si="1490"/>
        <v>75.852868026040298</v>
      </c>
      <c r="W3146" s="6">
        <f t="shared" si="1474"/>
        <v>75.852868026040298</v>
      </c>
      <c r="X3146" s="17">
        <v>75.852868026040298</v>
      </c>
      <c r="Y3146" s="6">
        <f t="shared" si="1491"/>
        <v>9.3822959603099036</v>
      </c>
      <c r="Z3146" s="6">
        <f t="shared" si="1492"/>
        <v>85.235163986350202</v>
      </c>
      <c r="AA3146" s="17">
        <v>11843.6855499667</v>
      </c>
      <c r="AB3146" s="6">
        <f t="shared" si="1471"/>
        <v>11064.980991206801</v>
      </c>
      <c r="AC3146" s="6">
        <f t="shared" si="1475"/>
        <v>11064.980991206801</v>
      </c>
      <c r="AD3146" s="17">
        <v>11108.920415782701</v>
      </c>
      <c r="AE3146" s="6">
        <f t="shared" si="1493"/>
        <v>734.76513418399918</v>
      </c>
      <c r="AF3146" s="17">
        <v>11799.7461253908</v>
      </c>
      <c r="AG3146" s="6">
        <f t="shared" si="1472"/>
        <v>43.939424575899466</v>
      </c>
      <c r="AH3146" s="6">
        <f t="shared" si="1476"/>
        <v>43.939424575899466</v>
      </c>
      <c r="AI3146" s="6">
        <f t="shared" si="1494"/>
        <v>11843.6855499667</v>
      </c>
      <c r="AJ3146" s="17">
        <v>350.12995735446901</v>
      </c>
      <c r="AK3146" s="6">
        <f t="shared" si="1495"/>
        <v>279.80714760424303</v>
      </c>
      <c r="AL3146" s="6">
        <f t="shared" si="1477"/>
        <v>279.80714760424303</v>
      </c>
      <c r="AM3146" s="17">
        <v>279.80714760424303</v>
      </c>
      <c r="AN3146" s="6">
        <f t="shared" si="1496"/>
        <v>70.322809750225986</v>
      </c>
      <c r="AO3146" s="6">
        <f t="shared" si="1497"/>
        <v>350.12995735446901</v>
      </c>
      <c r="AP3146" s="17">
        <v>3924.4166278287498</v>
      </c>
      <c r="AQ3146" s="6">
        <f t="shared" si="1498"/>
        <v>3335.6937161596111</v>
      </c>
      <c r="AR3146" s="17">
        <v>1569.927764451</v>
      </c>
      <c r="AS3146" s="6">
        <f t="shared" si="1478"/>
        <v>981.20485278187505</v>
      </c>
      <c r="AT3146" s="17">
        <v>1203.9928033830499</v>
      </c>
      <c r="AU3146" s="6">
        <f t="shared" si="1479"/>
        <v>1203.9928033830499</v>
      </c>
      <c r="AV3146" s="17">
        <v>582.42610427851002</v>
      </c>
      <c r="AW3146" s="6">
        <f t="shared" si="1480"/>
        <v>582.42610427851002</v>
      </c>
      <c r="AX3146" s="17">
        <v>568.06995571617597</v>
      </c>
      <c r="AY3146" s="6">
        <f t="shared" si="1481"/>
        <v>568.06995571617597</v>
      </c>
      <c r="AZ3146" s="20">
        <v>270855995.43732798</v>
      </c>
      <c r="BA3146" s="20">
        <v>1347394149.9960001</v>
      </c>
      <c r="BB3146" s="20">
        <v>129565341.709142</v>
      </c>
      <c r="BC3146" s="20">
        <v>4184512.8575290199</v>
      </c>
      <c r="BD3146" s="19">
        <f t="shared" si="1482"/>
        <v>1751.9999999999991</v>
      </c>
      <c r="BE3146" s="18">
        <v>65.5322596758309</v>
      </c>
      <c r="BF3146" s="20">
        <v>44872.940969373303</v>
      </c>
      <c r="BG3146" s="20">
        <v>2649.3984416595699</v>
      </c>
      <c r="BH3146" s="19">
        <f t="shared" si="1499"/>
        <v>3.3308672299745177</v>
      </c>
      <c r="BI3146" s="20">
        <v>1321.1138457623999</v>
      </c>
      <c r="BJ3146">
        <v>158</v>
      </c>
      <c r="BK3146" s="22">
        <v>1824</v>
      </c>
      <c r="BL3146" s="22">
        <v>2767.1539199999902</v>
      </c>
      <c r="BM3146" s="22">
        <v>456</v>
      </c>
      <c r="BN3146" s="22">
        <v>114</v>
      </c>
      <c r="BO3146">
        <v>0.135696347777542</v>
      </c>
    </row>
    <row r="3147" spans="1:67" x14ac:dyDescent="0.2">
      <c r="A3147" s="27">
        <v>3146</v>
      </c>
      <c r="B3147" s="18">
        <v>1030.10826180304</v>
      </c>
      <c r="C3147" s="18">
        <v>600.4</v>
      </c>
      <c r="D3147">
        <v>600</v>
      </c>
      <c r="E3147">
        <v>2400</v>
      </c>
      <c r="F3147">
        <v>6</v>
      </c>
      <c r="G3147" s="23">
        <f t="shared" si="1483"/>
        <v>0.99777981403663474</v>
      </c>
      <c r="H3147">
        <v>100</v>
      </c>
      <c r="I3147" s="17">
        <v>208.17886929182899</v>
      </c>
      <c r="J3147" s="6">
        <f t="shared" si="1484"/>
        <v>204.79305438031261</v>
      </c>
      <c r="K3147" s="6">
        <f t="shared" si="1470"/>
        <v>174.69607701501332</v>
      </c>
      <c r="L3147" s="6">
        <f t="shared" si="1485"/>
        <v>0.8530371185860266</v>
      </c>
      <c r="M3147" s="6">
        <f t="shared" si="1486"/>
        <v>177.58430281119885</v>
      </c>
      <c r="N3147" s="28">
        <v>100</v>
      </c>
      <c r="O3147" s="17">
        <v>548.96594811582497</v>
      </c>
      <c r="P3147" s="6">
        <f t="shared" si="1487"/>
        <v>517.61876954125501</v>
      </c>
      <c r="Q3147" s="6">
        <f t="shared" si="1473"/>
        <v>323.51173096328438</v>
      </c>
      <c r="R3147" s="17">
        <v>517.61876954125501</v>
      </c>
      <c r="S3147" s="6">
        <f t="shared" si="1488"/>
        <v>31.347178574569966</v>
      </c>
      <c r="T3147" s="6">
        <f t="shared" si="1489"/>
        <v>354.85890953785434</v>
      </c>
      <c r="U3147" s="17">
        <v>85.230850967972302</v>
      </c>
      <c r="V3147" s="6">
        <f t="shared" si="1490"/>
        <v>75.848555007662497</v>
      </c>
      <c r="W3147" s="6">
        <f t="shared" si="1474"/>
        <v>75.848555007662497</v>
      </c>
      <c r="X3147" s="17">
        <v>75.848555007662497</v>
      </c>
      <c r="Y3147" s="6">
        <f t="shared" si="1491"/>
        <v>9.3822959603098042</v>
      </c>
      <c r="Z3147" s="6">
        <f t="shared" si="1492"/>
        <v>85.230850967972302</v>
      </c>
      <c r="AA3147" s="17">
        <v>12719.8430484527</v>
      </c>
      <c r="AB3147" s="6">
        <f t="shared" si="1471"/>
        <v>11887.136635000899</v>
      </c>
      <c r="AC3147" s="6">
        <f t="shared" si="1475"/>
        <v>11887.136635000899</v>
      </c>
      <c r="AD3147" s="17">
        <v>11931.347983994699</v>
      </c>
      <c r="AE3147" s="6">
        <f t="shared" si="1493"/>
        <v>788.49506445800034</v>
      </c>
      <c r="AF3147" s="17">
        <v>12675.6316994589</v>
      </c>
      <c r="AG3147" s="6">
        <f t="shared" si="1472"/>
        <v>44.211348993800129</v>
      </c>
      <c r="AH3147" s="6">
        <f t="shared" si="1476"/>
        <v>44.211348993800129</v>
      </c>
      <c r="AI3147" s="6">
        <f t="shared" si="1494"/>
        <v>12719.8430484527</v>
      </c>
      <c r="AJ3147" s="17">
        <v>351.39619287285501</v>
      </c>
      <c r="AK3147" s="6">
        <f t="shared" si="1495"/>
        <v>280.79297206565798</v>
      </c>
      <c r="AL3147" s="6">
        <f t="shared" si="1477"/>
        <v>280.79297206565798</v>
      </c>
      <c r="AM3147" s="17">
        <v>280.79297206565798</v>
      </c>
      <c r="AN3147" s="6">
        <f t="shared" si="1496"/>
        <v>70.603220807197033</v>
      </c>
      <c r="AO3147" s="6">
        <f t="shared" si="1497"/>
        <v>351.39619287285501</v>
      </c>
      <c r="AP3147" s="17">
        <v>4006.8165630764702</v>
      </c>
      <c r="AQ3147" s="6">
        <f t="shared" si="1498"/>
        <v>3387.1434718177707</v>
      </c>
      <c r="AR3147" s="17">
        <v>1652.4615766898301</v>
      </c>
      <c r="AS3147" s="6">
        <f t="shared" si="1478"/>
        <v>1032.7884854311437</v>
      </c>
      <c r="AT3147" s="17">
        <v>1203.9243439665099</v>
      </c>
      <c r="AU3147" s="6">
        <f t="shared" si="1479"/>
        <v>1203.9243439665099</v>
      </c>
      <c r="AV3147" s="17">
        <v>582.39298734362205</v>
      </c>
      <c r="AW3147" s="6">
        <f t="shared" si="1480"/>
        <v>582.39298734362205</v>
      </c>
      <c r="AX3147" s="17">
        <v>568.03765507649496</v>
      </c>
      <c r="AY3147" s="6">
        <f t="shared" si="1481"/>
        <v>568.03765507649496</v>
      </c>
      <c r="AZ3147" s="20">
        <v>271653746.97540098</v>
      </c>
      <c r="BA3147" s="20">
        <v>1347394149.9960001</v>
      </c>
      <c r="BB3147" s="20">
        <v>129062337.220782</v>
      </c>
      <c r="BC3147" s="20">
        <v>3889765.80781605</v>
      </c>
      <c r="BD3147" s="19">
        <f t="shared" si="1482"/>
        <v>1751.9999999999991</v>
      </c>
      <c r="BE3147" s="18">
        <v>66.392537246071697</v>
      </c>
      <c r="BF3147" s="20">
        <v>42749.5317707719</v>
      </c>
      <c r="BG3147" s="20">
        <v>2524.0276302028401</v>
      </c>
      <c r="BH3147" s="19">
        <f t="shared" si="1499"/>
        <v>3.1732489869385794</v>
      </c>
      <c r="BI3147" s="20">
        <v>1390.6461534341099</v>
      </c>
      <c r="BJ3147">
        <v>158</v>
      </c>
      <c r="BK3147" s="22">
        <v>1824</v>
      </c>
      <c r="BL3147" s="22">
        <v>2767.1539199999902</v>
      </c>
      <c r="BM3147" s="22">
        <v>456</v>
      </c>
      <c r="BN3147" s="22">
        <v>114</v>
      </c>
      <c r="BO3147">
        <v>0.13517974110522499</v>
      </c>
    </row>
    <row r="3148" spans="1:67" x14ac:dyDescent="0.2">
      <c r="A3148" s="27">
        <v>3147</v>
      </c>
      <c r="B3148" s="18">
        <v>20.602165236060799</v>
      </c>
      <c r="C3148" s="18">
        <v>653.6</v>
      </c>
      <c r="D3148">
        <v>600</v>
      </c>
      <c r="E3148">
        <v>2400</v>
      </c>
      <c r="F3148">
        <v>7</v>
      </c>
      <c r="G3148" s="23">
        <f t="shared" si="1483"/>
        <v>0.94871301413310982</v>
      </c>
      <c r="H3148">
        <v>100</v>
      </c>
      <c r="I3148" s="17">
        <v>140.75269727934199</v>
      </c>
      <c r="J3148" s="6">
        <f t="shared" si="1484"/>
        <v>140.32112593895357</v>
      </c>
      <c r="K3148" s="6">
        <f t="shared" si="1470"/>
        <v>139.69598267145545</v>
      </c>
      <c r="L3148" s="6">
        <f t="shared" si="1485"/>
        <v>0.99554490983937738</v>
      </c>
      <c r="M3148" s="6">
        <f t="shared" si="1486"/>
        <v>140.1256313226117</v>
      </c>
      <c r="N3148" s="28">
        <v>99.999999999999901</v>
      </c>
      <c r="O3148" s="17">
        <v>118.404429316639</v>
      </c>
      <c r="P3148" s="6">
        <f t="shared" si="1487"/>
        <v>111.65286687854299</v>
      </c>
      <c r="Q3148" s="6">
        <f t="shared" si="1473"/>
        <v>69.783041799089375</v>
      </c>
      <c r="R3148" s="17">
        <v>111.65286687854299</v>
      </c>
      <c r="S3148" s="6">
        <f t="shared" si="1488"/>
        <v>6.751562438096002</v>
      </c>
      <c r="T3148" s="6">
        <f t="shared" si="1489"/>
        <v>76.534604237185377</v>
      </c>
      <c r="U3148" s="17">
        <v>91.570175029259303</v>
      </c>
      <c r="V3148" s="6">
        <f t="shared" si="1490"/>
        <v>81.503541372610599</v>
      </c>
      <c r="W3148" s="6">
        <f t="shared" si="1474"/>
        <v>81.503541372610599</v>
      </c>
      <c r="X3148" s="17">
        <v>81.503541372610599</v>
      </c>
      <c r="Y3148" s="6">
        <f t="shared" si="1491"/>
        <v>10.066633656648705</v>
      </c>
      <c r="Z3148" s="6">
        <f t="shared" si="1492"/>
        <v>91.570175029259303</v>
      </c>
      <c r="AA3148" s="17">
        <v>777.72614055120005</v>
      </c>
      <c r="AB3148" s="6">
        <f t="shared" si="1471"/>
        <v>668.37168149845797</v>
      </c>
      <c r="AC3148" s="6">
        <f t="shared" si="1475"/>
        <v>668.37168149845797</v>
      </c>
      <c r="AD3148" s="17">
        <v>719.542588452877</v>
      </c>
      <c r="AE3148" s="6">
        <f t="shared" si="1493"/>
        <v>58.183552098323048</v>
      </c>
      <c r="AF3148" s="17">
        <v>726.55523359678102</v>
      </c>
      <c r="AG3148" s="6">
        <f t="shared" si="1472"/>
        <v>51.170906954419024</v>
      </c>
      <c r="AH3148" s="6">
        <f t="shared" si="1476"/>
        <v>51.170906954419024</v>
      </c>
      <c r="AI3148" s="6">
        <f t="shared" si="1494"/>
        <v>777.72614055120005</v>
      </c>
      <c r="AJ3148" s="17">
        <v>177.304337416095</v>
      </c>
      <c r="AK3148" s="6">
        <f t="shared" si="1495"/>
        <v>143.354386379478</v>
      </c>
      <c r="AL3148" s="6">
        <f t="shared" si="1477"/>
        <v>143.354386379478</v>
      </c>
      <c r="AM3148" s="17">
        <v>143.354386379478</v>
      </c>
      <c r="AN3148" s="6">
        <f t="shared" si="1496"/>
        <v>33.949951036616994</v>
      </c>
      <c r="AO3148" s="6">
        <f t="shared" si="1497"/>
        <v>177.304337416095</v>
      </c>
      <c r="AP3148" s="17">
        <v>2595.0516725989301</v>
      </c>
      <c r="AQ3148" s="6">
        <f t="shared" si="1498"/>
        <v>2582.6395325912199</v>
      </c>
      <c r="AR3148" s="17">
        <v>33.099040020540698</v>
      </c>
      <c r="AS3148" s="6">
        <f t="shared" si="1478"/>
        <v>20.686900012837938</v>
      </c>
      <c r="AT3148" s="17">
        <v>1312.57639121586</v>
      </c>
      <c r="AU3148" s="6">
        <f t="shared" si="1479"/>
        <v>1312.57639121586</v>
      </c>
      <c r="AV3148" s="17">
        <v>680.482496909666</v>
      </c>
      <c r="AW3148" s="6">
        <f t="shared" si="1480"/>
        <v>680.482496909666</v>
      </c>
      <c r="AX3148" s="17">
        <v>568.89374445285603</v>
      </c>
      <c r="AY3148" s="6">
        <f t="shared" si="1481"/>
        <v>568.89374445285603</v>
      </c>
      <c r="AZ3148" s="20">
        <v>26158480.542449798</v>
      </c>
      <c r="BA3148" s="20">
        <v>1367070392.06199</v>
      </c>
      <c r="BB3148" s="20">
        <v>268916328.156762</v>
      </c>
      <c r="BC3148" s="20">
        <v>89854799.238791302</v>
      </c>
      <c r="BD3148" s="19">
        <f t="shared" si="1482"/>
        <v>1751.9999999999932</v>
      </c>
      <c r="BE3148" s="18">
        <v>41.331959654859297</v>
      </c>
      <c r="BF3148" s="20">
        <v>1124033.59459169</v>
      </c>
      <c r="BG3148" s="20">
        <v>66365.448520898106</v>
      </c>
      <c r="BH3148" s="19">
        <f t="shared" si="1499"/>
        <v>83.435731751375855</v>
      </c>
      <c r="BI3148" s="20">
        <v>27.812923068682199</v>
      </c>
      <c r="BJ3148">
        <v>172</v>
      </c>
      <c r="BK3148" s="22">
        <v>1824</v>
      </c>
      <c r="BL3148" s="22">
        <v>2767.1539199999902</v>
      </c>
      <c r="BM3148" s="22">
        <v>456</v>
      </c>
      <c r="BN3148" s="22">
        <v>114</v>
      </c>
      <c r="BO3148">
        <v>0.27882010324361101</v>
      </c>
    </row>
    <row r="3149" spans="1:67" x14ac:dyDescent="0.2">
      <c r="A3149" s="27">
        <v>3148</v>
      </c>
      <c r="B3149" s="18">
        <v>51.505413090152203</v>
      </c>
      <c r="C3149" s="18">
        <v>653.6</v>
      </c>
      <c r="D3149">
        <v>600</v>
      </c>
      <c r="E3149">
        <v>2400</v>
      </c>
      <c r="F3149">
        <v>7</v>
      </c>
      <c r="G3149" s="23">
        <f t="shared" si="1483"/>
        <v>0.95530928123192049</v>
      </c>
      <c r="H3149">
        <v>100</v>
      </c>
      <c r="I3149" s="17">
        <v>142.791980257723</v>
      </c>
      <c r="J3149" s="6">
        <f t="shared" si="1484"/>
        <v>142.16280953111297</v>
      </c>
      <c r="K3149" s="6">
        <f t="shared" si="1470"/>
        <v>140.6020420702196</v>
      </c>
      <c r="L3149" s="6">
        <f t="shared" si="1485"/>
        <v>0.98902126747465702</v>
      </c>
      <c r="M3149" s="6">
        <f t="shared" si="1486"/>
        <v>141.22430529970941</v>
      </c>
      <c r="N3149" s="28">
        <v>100</v>
      </c>
      <c r="O3149" s="17">
        <v>122.19800369005399</v>
      </c>
      <c r="P3149" s="6">
        <f t="shared" si="1487"/>
        <v>115.229590642543</v>
      </c>
      <c r="Q3149" s="6">
        <f t="shared" si="1473"/>
        <v>72.01849415158938</v>
      </c>
      <c r="R3149" s="17">
        <v>115.229590642543</v>
      </c>
      <c r="S3149" s="6">
        <f t="shared" si="1488"/>
        <v>6.9684130475109924</v>
      </c>
      <c r="T3149" s="6">
        <f t="shared" si="1489"/>
        <v>78.986907199100372</v>
      </c>
      <c r="U3149" s="17">
        <v>91.564057348791096</v>
      </c>
      <c r="V3149" s="6">
        <f t="shared" si="1490"/>
        <v>81.497364745986104</v>
      </c>
      <c r="W3149" s="6">
        <f t="shared" si="1474"/>
        <v>81.497364745986104</v>
      </c>
      <c r="X3149" s="17">
        <v>81.497364745986104</v>
      </c>
      <c r="Y3149" s="6">
        <f t="shared" si="1491"/>
        <v>10.066692602804991</v>
      </c>
      <c r="Z3149" s="6">
        <f t="shared" si="1492"/>
        <v>91.564057348791096</v>
      </c>
      <c r="AA3149" s="17">
        <v>878.40648188895796</v>
      </c>
      <c r="AB3149" s="6">
        <f t="shared" si="1471"/>
        <v>763.55789654372109</v>
      </c>
      <c r="AC3149" s="6">
        <f t="shared" si="1475"/>
        <v>763.55789654372109</v>
      </c>
      <c r="AD3149" s="17">
        <v>814.28558112967801</v>
      </c>
      <c r="AE3149" s="6">
        <f t="shared" si="1493"/>
        <v>64.120900759279948</v>
      </c>
      <c r="AF3149" s="17">
        <v>827.67879730300103</v>
      </c>
      <c r="AG3149" s="6">
        <f t="shared" si="1472"/>
        <v>50.727684585956922</v>
      </c>
      <c r="AH3149" s="6">
        <f t="shared" si="1476"/>
        <v>50.727684585956922</v>
      </c>
      <c r="AI3149" s="6">
        <f t="shared" si="1494"/>
        <v>878.40648188895796</v>
      </c>
      <c r="AJ3149" s="17">
        <v>194.71223781469899</v>
      </c>
      <c r="AK3149" s="6">
        <f t="shared" si="1495"/>
        <v>157.367817510354</v>
      </c>
      <c r="AL3149" s="6">
        <f t="shared" si="1477"/>
        <v>157.367817510354</v>
      </c>
      <c r="AM3149" s="17">
        <v>157.367817510354</v>
      </c>
      <c r="AN3149" s="6">
        <f t="shared" si="1496"/>
        <v>37.344420304344993</v>
      </c>
      <c r="AO3149" s="6">
        <f t="shared" si="1497"/>
        <v>194.71223781469899</v>
      </c>
      <c r="AP3149" s="17">
        <v>2644.4843228562399</v>
      </c>
      <c r="AQ3149" s="6">
        <f t="shared" si="1498"/>
        <v>2613.4565061130629</v>
      </c>
      <c r="AR3149" s="17">
        <v>82.740844648465597</v>
      </c>
      <c r="AS3149" s="6">
        <f t="shared" si="1478"/>
        <v>51.713027905291</v>
      </c>
      <c r="AT3149" s="17">
        <v>1312.4692342429</v>
      </c>
      <c r="AU3149" s="6">
        <f t="shared" si="1479"/>
        <v>1312.4692342429</v>
      </c>
      <c r="AV3149" s="17">
        <v>680.42694323293199</v>
      </c>
      <c r="AW3149" s="6">
        <f t="shared" si="1480"/>
        <v>680.42694323293199</v>
      </c>
      <c r="AX3149" s="17">
        <v>568.84730073193998</v>
      </c>
      <c r="AY3149" s="6">
        <f t="shared" si="1481"/>
        <v>568.84730073193998</v>
      </c>
      <c r="AZ3149" s="20">
        <v>63281536.770482697</v>
      </c>
      <c r="BA3149" s="20">
        <v>1367060210.77039</v>
      </c>
      <c r="BB3149" s="20">
        <v>243360113.177448</v>
      </c>
      <c r="BC3149" s="20">
        <v>78298139.2816751</v>
      </c>
      <c r="BD3149" s="19">
        <f t="shared" si="1482"/>
        <v>1751.9999999999959</v>
      </c>
      <c r="BE3149" s="18">
        <v>42.573007519140198</v>
      </c>
      <c r="BF3149" s="20">
        <v>967901.53709851997</v>
      </c>
      <c r="BG3149" s="20">
        <v>57147.063880189002</v>
      </c>
      <c r="BH3149" s="19">
        <f t="shared" si="1499"/>
        <v>71.846227194331888</v>
      </c>
      <c r="BI3149" s="20">
        <v>69.532307671705496</v>
      </c>
      <c r="BJ3149">
        <v>172</v>
      </c>
      <c r="BK3149" s="22">
        <v>1824</v>
      </c>
      <c r="BL3149" s="22">
        <v>2767.1539199999902</v>
      </c>
      <c r="BM3149" s="22">
        <v>456</v>
      </c>
      <c r="BN3149" s="22">
        <v>114</v>
      </c>
      <c r="BO3149">
        <v>0.252572096092683</v>
      </c>
    </row>
    <row r="3150" spans="1:67" x14ac:dyDescent="0.2">
      <c r="A3150" s="27">
        <v>3149</v>
      </c>
      <c r="B3150" s="18">
        <v>154.516239270456</v>
      </c>
      <c r="C3150" s="18">
        <v>653.6</v>
      </c>
      <c r="D3150">
        <v>600</v>
      </c>
      <c r="E3150">
        <v>2400</v>
      </c>
      <c r="F3150">
        <v>6</v>
      </c>
      <c r="G3150" s="23">
        <f t="shared" si="1483"/>
        <v>0.97225030086485953</v>
      </c>
      <c r="H3150">
        <v>100</v>
      </c>
      <c r="I3150" s="17">
        <v>144.23810130266</v>
      </c>
      <c r="J3150" s="6">
        <f t="shared" si="1484"/>
        <v>142.92939585591992</v>
      </c>
      <c r="K3150" s="6">
        <f t="shared" si="1470"/>
        <v>138.28886444896085</v>
      </c>
      <c r="L3150" s="6">
        <f t="shared" si="1485"/>
        <v>0.96753270116920553</v>
      </c>
      <c r="M3150" s="6">
        <f t="shared" si="1486"/>
        <v>139.55507976488013</v>
      </c>
      <c r="N3150" s="28">
        <v>100</v>
      </c>
      <c r="O3150" s="17">
        <v>139.57022288702001</v>
      </c>
      <c r="P3150" s="6">
        <f t="shared" si="1487"/>
        <v>131.61034481587799</v>
      </c>
      <c r="Q3150" s="6">
        <f t="shared" si="1473"/>
        <v>82.256465509923743</v>
      </c>
      <c r="R3150" s="17">
        <v>131.61034481587799</v>
      </c>
      <c r="S3150" s="6">
        <f t="shared" si="1488"/>
        <v>7.9598780711420147</v>
      </c>
      <c r="T3150" s="6">
        <f t="shared" si="1489"/>
        <v>90.216343581065757</v>
      </c>
      <c r="U3150" s="17">
        <v>91.554488274806502</v>
      </c>
      <c r="V3150" s="6">
        <f t="shared" si="1490"/>
        <v>81.4878879712508</v>
      </c>
      <c r="W3150" s="6">
        <f t="shared" si="1474"/>
        <v>81.4878879712508</v>
      </c>
      <c r="X3150" s="17">
        <v>81.4878879712508</v>
      </c>
      <c r="Y3150" s="6">
        <f t="shared" si="1491"/>
        <v>10.066600303555703</v>
      </c>
      <c r="Z3150" s="6">
        <f t="shared" si="1492"/>
        <v>91.554488274806502</v>
      </c>
      <c r="AA3150" s="17">
        <v>1160.9614884395201</v>
      </c>
      <c r="AB3150" s="6">
        <f t="shared" si="1471"/>
        <v>1031.93225797697</v>
      </c>
      <c r="AC3150" s="6">
        <f t="shared" si="1475"/>
        <v>1031.93225797697</v>
      </c>
      <c r="AD3150" s="17">
        <v>1080.03701725883</v>
      </c>
      <c r="AE3150" s="6">
        <f t="shared" si="1493"/>
        <v>80.924471180690034</v>
      </c>
      <c r="AF3150" s="17">
        <v>1112.8567291576601</v>
      </c>
      <c r="AG3150" s="6">
        <f t="shared" si="1472"/>
        <v>48.10475928185997</v>
      </c>
      <c r="AH3150" s="6">
        <f t="shared" si="1476"/>
        <v>48.10475928185997</v>
      </c>
      <c r="AI3150" s="6">
        <f t="shared" si="1494"/>
        <v>1160.9614884395201</v>
      </c>
      <c r="AJ3150" s="17">
        <v>267.03046467202302</v>
      </c>
      <c r="AK3150" s="6">
        <f t="shared" si="1495"/>
        <v>214.69048870697199</v>
      </c>
      <c r="AL3150" s="6">
        <f t="shared" si="1477"/>
        <v>214.69048870697199</v>
      </c>
      <c r="AM3150" s="17">
        <v>214.69048870697199</v>
      </c>
      <c r="AN3150" s="6">
        <f t="shared" si="1496"/>
        <v>52.339975965051025</v>
      </c>
      <c r="AO3150" s="6">
        <f t="shared" si="1497"/>
        <v>267.03046467202302</v>
      </c>
      <c r="AP3150" s="17">
        <v>2712.47158448665</v>
      </c>
      <c r="AQ3150" s="6">
        <f t="shared" si="1498"/>
        <v>2619.3981049291319</v>
      </c>
      <c r="AR3150" s="17">
        <v>248.19594548672799</v>
      </c>
      <c r="AS3150" s="6">
        <f t="shared" si="1478"/>
        <v>155.12246592920499</v>
      </c>
      <c r="AT3150" s="17">
        <v>1312.3286485618401</v>
      </c>
      <c r="AU3150" s="6">
        <f t="shared" si="1479"/>
        <v>1312.3286485618401</v>
      </c>
      <c r="AV3150" s="17">
        <v>583.160622018391</v>
      </c>
      <c r="AW3150" s="6">
        <f t="shared" si="1480"/>
        <v>583.160622018391</v>
      </c>
      <c r="AX3150" s="17">
        <v>568.78636841969603</v>
      </c>
      <c r="AY3150" s="6">
        <f t="shared" si="1481"/>
        <v>568.78636841969603</v>
      </c>
      <c r="AZ3150" s="20">
        <v>164732968.09337899</v>
      </c>
      <c r="BA3150" s="20">
        <v>1367075088.3215599</v>
      </c>
      <c r="BB3150" s="20">
        <v>171574470.700293</v>
      </c>
      <c r="BC3150" s="20">
        <v>48617472.884766199</v>
      </c>
      <c r="BD3150" s="19">
        <f t="shared" si="1482"/>
        <v>1751.9999999999982</v>
      </c>
      <c r="BE3150" s="18">
        <v>46.580218025592202</v>
      </c>
      <c r="BF3150" s="20">
        <v>569673.90921869804</v>
      </c>
      <c r="BG3150" s="20">
        <v>33634.8172135243</v>
      </c>
      <c r="BH3150" s="19">
        <f t="shared" si="1499"/>
        <v>42.286244560683741</v>
      </c>
      <c r="BI3150" s="20">
        <v>208.596923015116</v>
      </c>
      <c r="BJ3150">
        <v>172</v>
      </c>
      <c r="BK3150" s="22">
        <v>1824</v>
      </c>
      <c r="BL3150" s="22">
        <v>2767.1539199999902</v>
      </c>
      <c r="BM3150" s="22">
        <v>456</v>
      </c>
      <c r="BN3150" s="22">
        <v>114</v>
      </c>
      <c r="BO3150">
        <v>0.178842875386379</v>
      </c>
    </row>
    <row r="3151" spans="1:67" x14ac:dyDescent="0.2">
      <c r="A3151" s="27">
        <v>3150</v>
      </c>
      <c r="B3151" s="18">
        <v>206.02165236060799</v>
      </c>
      <c r="C3151" s="18">
        <v>653.6</v>
      </c>
      <c r="D3151">
        <v>600</v>
      </c>
      <c r="E3151">
        <v>2400</v>
      </c>
      <c r="F3151">
        <v>6</v>
      </c>
      <c r="G3151" s="23">
        <f t="shared" si="1483"/>
        <v>0.97811576082706009</v>
      </c>
      <c r="H3151">
        <v>100</v>
      </c>
      <c r="I3151" s="17">
        <v>147.96933463844701</v>
      </c>
      <c r="J3151" s="6">
        <f t="shared" si="1484"/>
        <v>146.3472936013371</v>
      </c>
      <c r="K3151" s="6">
        <f t="shared" si="1470"/>
        <v>140.20918766154006</v>
      </c>
      <c r="L3151" s="6">
        <f t="shared" si="1485"/>
        <v>0.95805794703305014</v>
      </c>
      <c r="M3151" s="6">
        <f t="shared" si="1486"/>
        <v>141.76319696755692</v>
      </c>
      <c r="N3151" s="28">
        <v>99.999999999999901</v>
      </c>
      <c r="O3151" s="17">
        <v>155.16098814927301</v>
      </c>
      <c r="P3151" s="6">
        <f t="shared" si="1487"/>
        <v>146.31092625293701</v>
      </c>
      <c r="Q3151" s="6">
        <f t="shared" si="1473"/>
        <v>91.444328908085623</v>
      </c>
      <c r="R3151" s="17">
        <v>146.31092625293701</v>
      </c>
      <c r="S3151" s="6">
        <f t="shared" si="1488"/>
        <v>8.8500618963360012</v>
      </c>
      <c r="T3151" s="6">
        <f t="shared" si="1489"/>
        <v>100.29439080442162</v>
      </c>
      <c r="U3151" s="17">
        <v>91.544541543843494</v>
      </c>
      <c r="V3151" s="6">
        <f t="shared" si="1490"/>
        <v>81.477938245817498</v>
      </c>
      <c r="W3151" s="6">
        <f t="shared" si="1474"/>
        <v>81.477938245817498</v>
      </c>
      <c r="X3151" s="17">
        <v>81.477938245817498</v>
      </c>
      <c r="Y3151" s="6">
        <f t="shared" si="1491"/>
        <v>10.066603298025996</v>
      </c>
      <c r="Z3151" s="6">
        <f t="shared" si="1492"/>
        <v>91.544541543843494</v>
      </c>
      <c r="AA3151" s="17">
        <v>1438.7939139308</v>
      </c>
      <c r="AB3151" s="6">
        <f t="shared" si="1471"/>
        <v>1292.8467562937599</v>
      </c>
      <c r="AC3151" s="6">
        <f t="shared" si="1475"/>
        <v>1292.8467562937599</v>
      </c>
      <c r="AD3151" s="17">
        <v>1340.9667057061699</v>
      </c>
      <c r="AE3151" s="6">
        <f t="shared" si="1493"/>
        <v>97.827208224630112</v>
      </c>
      <c r="AF3151" s="17">
        <v>1390.67396451839</v>
      </c>
      <c r="AG3151" s="6">
        <f t="shared" si="1472"/>
        <v>48.119949412410051</v>
      </c>
      <c r="AH3151" s="6">
        <f t="shared" si="1476"/>
        <v>48.119949412410051</v>
      </c>
      <c r="AI3151" s="6">
        <f t="shared" si="1494"/>
        <v>1438.7939139308</v>
      </c>
      <c r="AJ3151" s="17">
        <v>303.32155584121699</v>
      </c>
      <c r="AK3151" s="6">
        <f t="shared" si="1495"/>
        <v>243.54332061955</v>
      </c>
      <c r="AL3151" s="6">
        <f t="shared" si="1477"/>
        <v>243.54332061955</v>
      </c>
      <c r="AM3151" s="17">
        <v>243.54332061955</v>
      </c>
      <c r="AN3151" s="6">
        <f t="shared" si="1496"/>
        <v>59.778235221666989</v>
      </c>
      <c r="AO3151" s="6">
        <f t="shared" si="1497"/>
        <v>303.32155584121699</v>
      </c>
      <c r="AP3151" s="17">
        <v>2794.8614387211201</v>
      </c>
      <c r="AQ3151" s="6">
        <f t="shared" si="1498"/>
        <v>2670.7786553333372</v>
      </c>
      <c r="AR3151" s="17">
        <v>330.887422367422</v>
      </c>
      <c r="AS3151" s="6">
        <f t="shared" si="1478"/>
        <v>206.80463897963875</v>
      </c>
      <c r="AT3151" s="17">
        <v>1312.1680220339299</v>
      </c>
      <c r="AU3151" s="6">
        <f t="shared" si="1479"/>
        <v>1312.1680220339299</v>
      </c>
      <c r="AV3151" s="17">
        <v>583.08924426859596</v>
      </c>
      <c r="AW3151" s="6">
        <f t="shared" si="1480"/>
        <v>583.08924426859596</v>
      </c>
      <c r="AX3151" s="17">
        <v>568.71675005117299</v>
      </c>
      <c r="AY3151" s="6">
        <f t="shared" si="1481"/>
        <v>568.71675005117299</v>
      </c>
      <c r="AZ3151" s="20">
        <v>196001978.014653</v>
      </c>
      <c r="BA3151" s="20">
        <v>1367072352.60374</v>
      </c>
      <c r="BB3151" s="20">
        <v>150584482.350609</v>
      </c>
      <c r="BC3151" s="20">
        <v>38341187.030990697</v>
      </c>
      <c r="BD3151" s="19">
        <f t="shared" si="1482"/>
        <v>1751.9999999999925</v>
      </c>
      <c r="BE3151" s="18">
        <v>48.465248770610501</v>
      </c>
      <c r="BF3151" s="20">
        <v>447018.47887063102</v>
      </c>
      <c r="BG3151" s="20">
        <v>26392.967247705299</v>
      </c>
      <c r="BH3151" s="19">
        <f t="shared" si="1499"/>
        <v>33.1816718560857</v>
      </c>
      <c r="BI3151" s="20">
        <v>278.12923068682198</v>
      </c>
      <c r="BJ3151">
        <v>172</v>
      </c>
      <c r="BK3151" s="22">
        <v>1824</v>
      </c>
      <c r="BL3151" s="22">
        <v>2767.1539199999902</v>
      </c>
      <c r="BM3151" s="22">
        <v>456</v>
      </c>
      <c r="BN3151" s="22">
        <v>114</v>
      </c>
      <c r="BO3151">
        <v>0.15728451578316899</v>
      </c>
    </row>
    <row r="3152" spans="1:67" x14ac:dyDescent="0.2">
      <c r="A3152" s="27">
        <v>3151</v>
      </c>
      <c r="B3152" s="18">
        <v>257.52706545076097</v>
      </c>
      <c r="C3152" s="18">
        <v>653.6</v>
      </c>
      <c r="D3152">
        <v>600</v>
      </c>
      <c r="E3152">
        <v>2400</v>
      </c>
      <c r="F3152">
        <v>6</v>
      </c>
      <c r="G3152" s="23">
        <f t="shared" si="1483"/>
        <v>0.98250572153378057</v>
      </c>
      <c r="H3152">
        <v>100</v>
      </c>
      <c r="I3152" s="17">
        <v>151.77071085676499</v>
      </c>
      <c r="J3152" s="6">
        <f t="shared" si="1484"/>
        <v>150.21485980660916</v>
      </c>
      <c r="K3152" s="6">
        <f t="shared" si="1470"/>
        <v>142.60534064589831</v>
      </c>
      <c r="L3152" s="6">
        <f t="shared" si="1485"/>
        <v>0.94934243409401997</v>
      </c>
      <c r="M3152" s="6">
        <f t="shared" si="1486"/>
        <v>144.08237606894099</v>
      </c>
      <c r="N3152" s="28">
        <v>100</v>
      </c>
      <c r="O3152" s="17">
        <v>177.767433049619</v>
      </c>
      <c r="P3152" s="6">
        <f t="shared" si="1487"/>
        <v>167.626846843175</v>
      </c>
      <c r="Q3152" s="6">
        <f t="shared" si="1473"/>
        <v>104.76677927698438</v>
      </c>
      <c r="R3152" s="17">
        <v>167.626846843175</v>
      </c>
      <c r="S3152" s="6">
        <f t="shared" si="1488"/>
        <v>10.140586206443999</v>
      </c>
      <c r="T3152" s="6">
        <f t="shared" si="1489"/>
        <v>114.90736548342838</v>
      </c>
      <c r="U3152" s="17">
        <v>91.535062431024201</v>
      </c>
      <c r="V3152" s="6">
        <f t="shared" si="1490"/>
        <v>81.468471332898304</v>
      </c>
      <c r="W3152" s="6">
        <f t="shared" si="1474"/>
        <v>81.468471332898304</v>
      </c>
      <c r="X3152" s="17">
        <v>81.468471332898304</v>
      </c>
      <c r="Y3152" s="6">
        <f t="shared" si="1491"/>
        <v>10.066591098125897</v>
      </c>
      <c r="Z3152" s="6">
        <f t="shared" si="1492"/>
        <v>91.535062431024201</v>
      </c>
      <c r="AA3152" s="17">
        <v>1781.5962528426101</v>
      </c>
      <c r="AB3152" s="6">
        <f t="shared" si="1471"/>
        <v>1615.8758071285699</v>
      </c>
      <c r="AC3152" s="6">
        <f t="shared" si="1475"/>
        <v>1615.8758071285699</v>
      </c>
      <c r="AD3152" s="17">
        <v>1662.9123782142999</v>
      </c>
      <c r="AE3152" s="6">
        <f t="shared" si="1493"/>
        <v>118.68387462831015</v>
      </c>
      <c r="AF3152" s="17">
        <v>1734.5596817568801</v>
      </c>
      <c r="AG3152" s="6">
        <f t="shared" si="1472"/>
        <v>47.036571085729975</v>
      </c>
      <c r="AH3152" s="6">
        <f t="shared" si="1476"/>
        <v>47.036571085729975</v>
      </c>
      <c r="AI3152" s="6">
        <f t="shared" si="1494"/>
        <v>1781.5962528426101</v>
      </c>
      <c r="AJ3152" s="17">
        <v>321.64128064498499</v>
      </c>
      <c r="AK3152" s="6">
        <f t="shared" si="1495"/>
        <v>257.94327957226102</v>
      </c>
      <c r="AL3152" s="6">
        <f t="shared" si="1477"/>
        <v>257.94327957226102</v>
      </c>
      <c r="AM3152" s="17">
        <v>257.94327957226102</v>
      </c>
      <c r="AN3152" s="6">
        <f t="shared" si="1496"/>
        <v>63.698001072723969</v>
      </c>
      <c r="AO3152" s="6">
        <f t="shared" si="1497"/>
        <v>321.64128064498499</v>
      </c>
      <c r="AP3152" s="17">
        <v>2877.2524352128798</v>
      </c>
      <c r="AQ3152" s="6">
        <f t="shared" si="1498"/>
        <v>2722.1667894836687</v>
      </c>
      <c r="AR3152" s="17">
        <v>413.56172194455797</v>
      </c>
      <c r="AS3152" s="6">
        <f t="shared" si="1478"/>
        <v>258.47607621534871</v>
      </c>
      <c r="AT3152" s="17">
        <v>1312.01715142949</v>
      </c>
      <c r="AU3152" s="6">
        <f t="shared" si="1479"/>
        <v>1312.01715142949</v>
      </c>
      <c r="AV3152" s="17">
        <v>583.022201766987</v>
      </c>
      <c r="AW3152" s="6">
        <f t="shared" si="1480"/>
        <v>583.022201766987</v>
      </c>
      <c r="AX3152" s="17">
        <v>568.65136007184299</v>
      </c>
      <c r="AY3152" s="6">
        <f t="shared" si="1481"/>
        <v>568.65136007184299</v>
      </c>
      <c r="AZ3152" s="20">
        <v>212088183.89396599</v>
      </c>
      <c r="BA3152" s="20">
        <v>1367076184.97841</v>
      </c>
      <c r="BB3152" s="20">
        <v>142185655.25480399</v>
      </c>
      <c r="BC3152" s="20">
        <v>30649975.872816399</v>
      </c>
      <c r="BD3152" s="19">
        <f t="shared" si="1482"/>
        <v>1751.9999999999961</v>
      </c>
      <c r="BE3152" s="18">
        <v>50.243644235566499</v>
      </c>
      <c r="BF3152" s="20">
        <v>350992.20565549599</v>
      </c>
      <c r="BG3152" s="20">
        <v>20723.362066529498</v>
      </c>
      <c r="BH3152" s="19">
        <f t="shared" si="1499"/>
        <v>26.053751114559503</v>
      </c>
      <c r="BI3152" s="20">
        <v>347.66153835852703</v>
      </c>
      <c r="BJ3152">
        <v>172</v>
      </c>
      <c r="BK3152" s="22">
        <v>1824</v>
      </c>
      <c r="BL3152" s="22">
        <v>2767.1539199999902</v>
      </c>
      <c r="BM3152" s="22">
        <v>456</v>
      </c>
      <c r="BN3152" s="22">
        <v>114</v>
      </c>
      <c r="BO3152">
        <v>0.14865822975531401</v>
      </c>
    </row>
    <row r="3153" spans="1:67" x14ac:dyDescent="0.2">
      <c r="A3153" s="27">
        <v>3152</v>
      </c>
      <c r="B3153" s="18">
        <v>309.03247854091302</v>
      </c>
      <c r="C3153" s="18">
        <v>653.6</v>
      </c>
      <c r="D3153">
        <v>600</v>
      </c>
      <c r="E3153">
        <v>2400</v>
      </c>
      <c r="F3153">
        <v>5</v>
      </c>
      <c r="G3153" s="23">
        <f t="shared" si="1483"/>
        <v>0.98612351799826603</v>
      </c>
      <c r="H3153">
        <v>100</v>
      </c>
      <c r="I3153" s="17">
        <v>150.43957002225901</v>
      </c>
      <c r="J3153" s="6">
        <f t="shared" si="1484"/>
        <v>148.9036467641283</v>
      </c>
      <c r="K3153" s="6">
        <f t="shared" si="1470"/>
        <v>139.79763583816916</v>
      </c>
      <c r="L3153" s="6">
        <f t="shared" si="1485"/>
        <v>0.93884628668374004</v>
      </c>
      <c r="M3153" s="6">
        <f t="shared" si="1486"/>
        <v>141.23963168569637</v>
      </c>
      <c r="N3153" s="28">
        <v>100</v>
      </c>
      <c r="O3153" s="17">
        <v>202.85118366770001</v>
      </c>
      <c r="P3153" s="6">
        <f t="shared" si="1487"/>
        <v>191.279930855435</v>
      </c>
      <c r="Q3153" s="6">
        <f t="shared" si="1473"/>
        <v>119.54995678464687</v>
      </c>
      <c r="R3153" s="17">
        <v>191.279930855435</v>
      </c>
      <c r="S3153" s="6">
        <f t="shared" si="1488"/>
        <v>11.571252812265016</v>
      </c>
      <c r="T3153" s="6">
        <f t="shared" si="1489"/>
        <v>131.12120959691188</v>
      </c>
      <c r="U3153" s="17">
        <v>91.536239795483894</v>
      </c>
      <c r="V3153" s="6">
        <f t="shared" si="1490"/>
        <v>81.469694767902894</v>
      </c>
      <c r="W3153" s="6">
        <f t="shared" si="1474"/>
        <v>81.469694767902894</v>
      </c>
      <c r="X3153" s="17">
        <v>81.469694767902894</v>
      </c>
      <c r="Y3153" s="6">
        <f t="shared" si="1491"/>
        <v>10.066545027581</v>
      </c>
      <c r="Z3153" s="6">
        <f t="shared" si="1492"/>
        <v>91.536239795483894</v>
      </c>
      <c r="AA3153" s="17">
        <v>1846.56019781279</v>
      </c>
      <c r="AB3153" s="6">
        <f t="shared" si="1471"/>
        <v>1676.8263160799702</v>
      </c>
      <c r="AC3153" s="6">
        <f t="shared" si="1475"/>
        <v>1676.8263160799702</v>
      </c>
      <c r="AD3153" s="17">
        <v>1723.9948173799801</v>
      </c>
      <c r="AE3153" s="6">
        <f t="shared" si="1493"/>
        <v>122.56538043280989</v>
      </c>
      <c r="AF3153" s="17">
        <v>1799.3916965127801</v>
      </c>
      <c r="AG3153" s="6">
        <f t="shared" si="1472"/>
        <v>47.168501300009893</v>
      </c>
      <c r="AH3153" s="6">
        <f t="shared" si="1476"/>
        <v>47.168501300009893</v>
      </c>
      <c r="AI3153" s="6">
        <f t="shared" si="1494"/>
        <v>1846.56019781279</v>
      </c>
      <c r="AJ3153" s="17">
        <v>330.93955316700601</v>
      </c>
      <c r="AK3153" s="6">
        <f t="shared" si="1495"/>
        <v>265.19101574164301</v>
      </c>
      <c r="AL3153" s="6">
        <f t="shared" si="1477"/>
        <v>265.19101574164301</v>
      </c>
      <c r="AM3153" s="17">
        <v>265.19101574164301</v>
      </c>
      <c r="AN3153" s="6">
        <f t="shared" si="1496"/>
        <v>65.748537425362997</v>
      </c>
      <c r="AO3153" s="6">
        <f t="shared" si="1497"/>
        <v>330.93955316700601</v>
      </c>
      <c r="AP3153" s="17">
        <v>2862.85050609174</v>
      </c>
      <c r="AQ3153" s="6">
        <f t="shared" si="1498"/>
        <v>2676.7440847281932</v>
      </c>
      <c r="AR3153" s="17">
        <v>496.28379030280502</v>
      </c>
      <c r="AS3153" s="6">
        <f t="shared" si="1478"/>
        <v>310.17736893925314</v>
      </c>
      <c r="AT3153" s="17">
        <v>1312.0428590281999</v>
      </c>
      <c r="AU3153" s="6">
        <f t="shared" si="1479"/>
        <v>1312.0428590281999</v>
      </c>
      <c r="AV3153" s="17">
        <v>485.86135456247302</v>
      </c>
      <c r="AW3153" s="6">
        <f t="shared" si="1480"/>
        <v>485.86135456247302</v>
      </c>
      <c r="AX3153" s="17">
        <v>568.66250219826702</v>
      </c>
      <c r="AY3153" s="6">
        <f t="shared" si="1481"/>
        <v>568.66250219826702</v>
      </c>
      <c r="AZ3153" s="20">
        <v>222413730.78618601</v>
      </c>
      <c r="BA3153" s="20">
        <v>1367088236.1140001</v>
      </c>
      <c r="BB3153" s="20">
        <v>138186436.63277501</v>
      </c>
      <c r="BC3153" s="20">
        <v>24311596.467037801</v>
      </c>
      <c r="BD3153" s="19">
        <f t="shared" si="1482"/>
        <v>1751.9999999999991</v>
      </c>
      <c r="BE3153" s="18">
        <v>51.922357247717301</v>
      </c>
      <c r="BF3153" s="20">
        <v>278891.01849103899</v>
      </c>
      <c r="BG3153" s="20">
        <v>16466.3472868274</v>
      </c>
      <c r="BH3153" s="19">
        <f t="shared" si="1499"/>
        <v>20.701762223698292</v>
      </c>
      <c r="BI3153" s="20">
        <v>417.19384603023298</v>
      </c>
      <c r="BJ3153">
        <v>172</v>
      </c>
      <c r="BK3153" s="22">
        <v>1824</v>
      </c>
      <c r="BL3153" s="22">
        <v>2767.1539199999902</v>
      </c>
      <c r="BM3153" s="22">
        <v>456</v>
      </c>
      <c r="BN3153" s="22">
        <v>114</v>
      </c>
      <c r="BO3153">
        <v>0.14455070570940401</v>
      </c>
    </row>
    <row r="3154" spans="1:67" x14ac:dyDescent="0.2">
      <c r="A3154" s="27">
        <v>3153</v>
      </c>
      <c r="B3154" s="18">
        <v>360.53789163106501</v>
      </c>
      <c r="C3154" s="18">
        <v>653.6</v>
      </c>
      <c r="D3154">
        <v>600</v>
      </c>
      <c r="E3154">
        <v>2400</v>
      </c>
      <c r="F3154">
        <v>5</v>
      </c>
      <c r="G3154" s="23">
        <f t="shared" si="1483"/>
        <v>0.98907219076031816</v>
      </c>
      <c r="H3154">
        <v>100</v>
      </c>
      <c r="I3154" s="17">
        <v>154.43777799842701</v>
      </c>
      <c r="J3154" s="6">
        <f t="shared" si="1484"/>
        <v>152.51784789556814</v>
      </c>
      <c r="K3154" s="6">
        <f t="shared" si="1470"/>
        <v>141.90598599303277</v>
      </c>
      <c r="L3154" s="6">
        <f t="shared" si="1485"/>
        <v>0.93042216337984585</v>
      </c>
      <c r="M3154" s="6">
        <f t="shared" si="1486"/>
        <v>143.69233151287281</v>
      </c>
      <c r="N3154" s="28">
        <v>100</v>
      </c>
      <c r="O3154" s="17">
        <v>228.564181755552</v>
      </c>
      <c r="P3154" s="6">
        <f t="shared" si="1487"/>
        <v>215.52483623952</v>
      </c>
      <c r="Q3154" s="6">
        <f t="shared" si="1473"/>
        <v>134.70302264969999</v>
      </c>
      <c r="R3154" s="17">
        <v>215.52483623952</v>
      </c>
      <c r="S3154" s="6">
        <f t="shared" si="1488"/>
        <v>13.039345516032</v>
      </c>
      <c r="T3154" s="6">
        <f t="shared" si="1489"/>
        <v>147.74236816573199</v>
      </c>
      <c r="U3154" s="17">
        <v>91.527107861467101</v>
      </c>
      <c r="V3154" s="6">
        <f t="shared" si="1490"/>
        <v>81.460587369383205</v>
      </c>
      <c r="W3154" s="6">
        <f t="shared" si="1474"/>
        <v>81.460587369383205</v>
      </c>
      <c r="X3154" s="17">
        <v>81.460587369383205</v>
      </c>
      <c r="Y3154" s="6">
        <f t="shared" si="1491"/>
        <v>10.066520492083896</v>
      </c>
      <c r="Z3154" s="6">
        <f t="shared" si="1492"/>
        <v>91.527107861467101</v>
      </c>
      <c r="AA3154" s="17">
        <v>2288.77728864445</v>
      </c>
      <c r="AB3154" s="6">
        <f t="shared" si="1471"/>
        <v>2092.3186043962601</v>
      </c>
      <c r="AC3154" s="6">
        <f t="shared" si="1475"/>
        <v>2092.3186043962601</v>
      </c>
      <c r="AD3154" s="17">
        <v>2139.2076525279399</v>
      </c>
      <c r="AE3154" s="6">
        <f t="shared" si="1493"/>
        <v>149.56963611651008</v>
      </c>
      <c r="AF3154" s="17">
        <v>2241.8882405127702</v>
      </c>
      <c r="AG3154" s="6">
        <f t="shared" si="1472"/>
        <v>46.889048131679829</v>
      </c>
      <c r="AH3154" s="6">
        <f t="shared" si="1476"/>
        <v>46.889048131679829</v>
      </c>
      <c r="AI3154" s="6">
        <f t="shared" si="1494"/>
        <v>2288.77728864445</v>
      </c>
      <c r="AJ3154" s="17">
        <v>336.60800116838601</v>
      </c>
      <c r="AK3154" s="6">
        <f t="shared" si="1495"/>
        <v>269.58705089794501</v>
      </c>
      <c r="AL3154" s="6">
        <f t="shared" si="1477"/>
        <v>269.58705089794501</v>
      </c>
      <c r="AM3154" s="17">
        <v>269.58705089794501</v>
      </c>
      <c r="AN3154" s="6">
        <f t="shared" si="1496"/>
        <v>67.020950270441006</v>
      </c>
      <c r="AO3154" s="6">
        <f t="shared" si="1497"/>
        <v>336.60800116838601</v>
      </c>
      <c r="AP3154" s="17">
        <v>2945.2423685859799</v>
      </c>
      <c r="AQ3154" s="6">
        <f t="shared" si="1498"/>
        <v>2728.1419532297568</v>
      </c>
      <c r="AR3154" s="17">
        <v>578.93444094991196</v>
      </c>
      <c r="AS3154" s="6">
        <f t="shared" si="1478"/>
        <v>361.83402559369495</v>
      </c>
      <c r="AT3154" s="17">
        <v>1311.8993848781899</v>
      </c>
      <c r="AU3154" s="6">
        <f t="shared" si="1479"/>
        <v>1311.8993848781899</v>
      </c>
      <c r="AV3154" s="17">
        <v>485.80822478520503</v>
      </c>
      <c r="AW3154" s="6">
        <f t="shared" si="1480"/>
        <v>485.80822478520503</v>
      </c>
      <c r="AX3154" s="17">
        <v>568.60031797266697</v>
      </c>
      <c r="AY3154" s="6">
        <f t="shared" si="1481"/>
        <v>568.60031797266697</v>
      </c>
      <c r="AZ3154" s="20">
        <v>230036684.74452201</v>
      </c>
      <c r="BA3154" s="20">
        <v>1367088236.1140001</v>
      </c>
      <c r="BB3154" s="20">
        <v>135729557.35355499</v>
      </c>
      <c r="BC3154" s="20">
        <v>19145521.787922699</v>
      </c>
      <c r="BD3154" s="19">
        <f t="shared" si="1482"/>
        <v>1751.9999999999998</v>
      </c>
      <c r="BE3154" s="18">
        <v>53.511081098827901</v>
      </c>
      <c r="BF3154" s="20">
        <v>215264.58362365299</v>
      </c>
      <c r="BG3154" s="20">
        <v>12709.700770142499</v>
      </c>
      <c r="BH3154" s="19">
        <f t="shared" si="1499"/>
        <v>15.978844530281945</v>
      </c>
      <c r="BI3154" s="20">
        <v>486.72615370193802</v>
      </c>
      <c r="BJ3154">
        <v>172</v>
      </c>
      <c r="BK3154" s="22">
        <v>1824</v>
      </c>
      <c r="BL3154" s="22">
        <v>2767.1539199999902</v>
      </c>
      <c r="BM3154" s="22">
        <v>456</v>
      </c>
      <c r="BN3154" s="22">
        <v>114</v>
      </c>
      <c r="BO3154">
        <v>0.14202728069245801</v>
      </c>
    </row>
    <row r="3155" spans="1:67" x14ac:dyDescent="0.2">
      <c r="A3155" s="27">
        <v>3154</v>
      </c>
      <c r="B3155" s="18">
        <v>412.043304721217</v>
      </c>
      <c r="C3155" s="18">
        <v>653.6</v>
      </c>
      <c r="D3155">
        <v>600</v>
      </c>
      <c r="E3155">
        <v>2400</v>
      </c>
      <c r="F3155">
        <v>5</v>
      </c>
      <c r="G3155" s="23">
        <f t="shared" si="1483"/>
        <v>0.99114521516953957</v>
      </c>
      <c r="H3155">
        <v>100</v>
      </c>
      <c r="I3155" s="17">
        <v>158.48297067331001</v>
      </c>
      <c r="J3155" s="6">
        <f t="shared" si="1484"/>
        <v>156.66741815046049</v>
      </c>
      <c r="K3155" s="6">
        <f t="shared" si="1470"/>
        <v>144.55710684013681</v>
      </c>
      <c r="L3155" s="6">
        <f t="shared" si="1485"/>
        <v>0.92270051135525089</v>
      </c>
      <c r="M3155" s="6">
        <f t="shared" si="1486"/>
        <v>146.23231808136237</v>
      </c>
      <c r="N3155" s="28">
        <v>100</v>
      </c>
      <c r="O3155" s="17">
        <v>254.44881791510201</v>
      </c>
      <c r="P3155" s="6">
        <f t="shared" si="1487"/>
        <v>239.93137025305501</v>
      </c>
      <c r="Q3155" s="6">
        <f t="shared" si="1473"/>
        <v>149.95710640815938</v>
      </c>
      <c r="R3155" s="17">
        <v>239.93137025305501</v>
      </c>
      <c r="S3155" s="6">
        <f t="shared" si="1488"/>
        <v>14.517447662047005</v>
      </c>
      <c r="T3155" s="6">
        <f t="shared" si="1489"/>
        <v>164.47455407020638</v>
      </c>
      <c r="U3155" s="17">
        <v>91.519615263659105</v>
      </c>
      <c r="V3155" s="6">
        <f t="shared" si="1490"/>
        <v>81.4529953857148</v>
      </c>
      <c r="W3155" s="6">
        <f t="shared" si="1474"/>
        <v>81.4529953857148</v>
      </c>
      <c r="X3155" s="17">
        <v>81.4529953857148</v>
      </c>
      <c r="Y3155" s="6">
        <f t="shared" si="1491"/>
        <v>10.066619877944305</v>
      </c>
      <c r="Z3155" s="6">
        <f t="shared" si="1492"/>
        <v>91.519615263659105</v>
      </c>
      <c r="AA3155" s="17">
        <v>2823.2341200644</v>
      </c>
      <c r="AB3155" s="6">
        <f t="shared" si="1471"/>
        <v>2594.9936954049699</v>
      </c>
      <c r="AC3155" s="6">
        <f t="shared" si="1475"/>
        <v>2594.9936954049699</v>
      </c>
      <c r="AD3155" s="17">
        <v>2640.9704605584898</v>
      </c>
      <c r="AE3155" s="6">
        <f t="shared" si="1493"/>
        <v>182.26365950591025</v>
      </c>
      <c r="AF3155" s="17">
        <v>2777.2573549108802</v>
      </c>
      <c r="AG3155" s="6">
        <f t="shared" si="1472"/>
        <v>45.976765153519864</v>
      </c>
      <c r="AH3155" s="6">
        <f t="shared" si="1476"/>
        <v>45.976765153519864</v>
      </c>
      <c r="AI3155" s="6">
        <f t="shared" si="1494"/>
        <v>2823.2341200644</v>
      </c>
      <c r="AJ3155" s="17">
        <v>341.05993114145502</v>
      </c>
      <c r="AK3155" s="6">
        <f t="shared" si="1495"/>
        <v>273.03676593985301</v>
      </c>
      <c r="AL3155" s="6">
        <f t="shared" si="1477"/>
        <v>273.03676593985301</v>
      </c>
      <c r="AM3155" s="17">
        <v>273.03676593985301</v>
      </c>
      <c r="AN3155" s="6">
        <f t="shared" si="1496"/>
        <v>68.023165201602012</v>
      </c>
      <c r="AO3155" s="6">
        <f t="shared" si="1497"/>
        <v>341.05993114145502</v>
      </c>
      <c r="AP3155" s="17">
        <v>3027.6351977798899</v>
      </c>
      <c r="AQ3155" s="6">
        <f t="shared" si="1498"/>
        <v>2779.5460105951229</v>
      </c>
      <c r="AR3155" s="17">
        <v>661.57116582604101</v>
      </c>
      <c r="AS3155" s="6">
        <f t="shared" si="1478"/>
        <v>413.48197864127565</v>
      </c>
      <c r="AT3155" s="17">
        <v>1311.7641672289001</v>
      </c>
      <c r="AU3155" s="6">
        <f t="shared" si="1479"/>
        <v>1311.7641672289001</v>
      </c>
      <c r="AV3155" s="17">
        <v>485.75815246493499</v>
      </c>
      <c r="AW3155" s="6">
        <f t="shared" si="1480"/>
        <v>485.75815246493499</v>
      </c>
      <c r="AX3155" s="17">
        <v>568.54171226001199</v>
      </c>
      <c r="AY3155" s="6">
        <f t="shared" si="1481"/>
        <v>568.54171226001199</v>
      </c>
      <c r="AZ3155" s="20">
        <v>235814826.47374499</v>
      </c>
      <c r="BA3155" s="20">
        <v>1367069334.1930101</v>
      </c>
      <c r="BB3155" s="20">
        <v>133602256.31027099</v>
      </c>
      <c r="BC3155" s="20">
        <v>15513583.0229667</v>
      </c>
      <c r="BD3155" s="19">
        <f t="shared" si="1482"/>
        <v>1751.999999999993</v>
      </c>
      <c r="BE3155" s="18">
        <v>55.018117431431897</v>
      </c>
      <c r="BF3155" s="20">
        <v>174022.501814761</v>
      </c>
      <c r="BG3155" s="20">
        <v>10274.676345292501</v>
      </c>
      <c r="BH3155" s="19">
        <f t="shared" si="1499"/>
        <v>12.917491834747127</v>
      </c>
      <c r="BI3155" s="20">
        <v>556.25846137364397</v>
      </c>
      <c r="BJ3155">
        <v>172</v>
      </c>
      <c r="BK3155" s="22">
        <v>1824</v>
      </c>
      <c r="BL3155" s="22">
        <v>2767.1539199999902</v>
      </c>
      <c r="BM3155" s="22">
        <v>456</v>
      </c>
      <c r="BN3155" s="22">
        <v>114</v>
      </c>
      <c r="BO3155">
        <v>0.13984237897618501</v>
      </c>
    </row>
    <row r="3156" spans="1:67" x14ac:dyDescent="0.2">
      <c r="A3156" s="27">
        <v>3155</v>
      </c>
      <c r="B3156" s="18">
        <v>463.54871781137001</v>
      </c>
      <c r="C3156" s="18">
        <v>653.6</v>
      </c>
      <c r="D3156">
        <v>600</v>
      </c>
      <c r="E3156">
        <v>2400</v>
      </c>
      <c r="F3156">
        <v>5</v>
      </c>
      <c r="G3156" s="23">
        <f t="shared" si="1483"/>
        <v>0.99278740964726164</v>
      </c>
      <c r="H3156">
        <v>100</v>
      </c>
      <c r="I3156" s="17">
        <v>162.59178695947099</v>
      </c>
      <c r="J3156" s="6">
        <f t="shared" si="1484"/>
        <v>160.20910675981523</v>
      </c>
      <c r="K3156" s="6">
        <f t="shared" ref="K3156:K3219" si="1500">(T3156*AZ3156+Z3156*BA3156+AO3156*BB3156+AI3156*BC3156)/(BD3156*(1000000))</f>
        <v>146.59435490860142</v>
      </c>
      <c r="L3156" s="6">
        <f t="shared" si="1485"/>
        <v>0.91501886424206214</v>
      </c>
      <c r="M3156" s="6">
        <f t="shared" si="1486"/>
        <v>148.77455223874247</v>
      </c>
      <c r="N3156" s="28">
        <v>100</v>
      </c>
      <c r="O3156" s="17">
        <v>280.49641843451201</v>
      </c>
      <c r="P3156" s="6">
        <f t="shared" si="1487"/>
        <v>264.49136953387102</v>
      </c>
      <c r="Q3156" s="6">
        <f t="shared" si="1473"/>
        <v>165.30710595866938</v>
      </c>
      <c r="R3156" s="17">
        <v>264.49136953387102</v>
      </c>
      <c r="S3156" s="6">
        <f t="shared" si="1488"/>
        <v>16.005048900640986</v>
      </c>
      <c r="T3156" s="6">
        <f t="shared" si="1489"/>
        <v>181.31215485931037</v>
      </c>
      <c r="U3156" s="17">
        <v>91.511060864265602</v>
      </c>
      <c r="V3156" s="6">
        <f t="shared" si="1490"/>
        <v>81.444510049540597</v>
      </c>
      <c r="W3156" s="6">
        <f t="shared" si="1474"/>
        <v>81.444510049540597</v>
      </c>
      <c r="X3156" s="17">
        <v>81.444510049540597</v>
      </c>
      <c r="Y3156" s="6">
        <f t="shared" si="1491"/>
        <v>10.066550814725005</v>
      </c>
      <c r="Z3156" s="6">
        <f t="shared" si="1492"/>
        <v>91.511060864265602</v>
      </c>
      <c r="AA3156" s="17">
        <v>3367.3612260075802</v>
      </c>
      <c r="AB3156" s="6">
        <f t="shared" si="1471"/>
        <v>3105.4003450742302</v>
      </c>
      <c r="AC3156" s="6">
        <f t="shared" si="1475"/>
        <v>3105.4003450742302</v>
      </c>
      <c r="AD3156" s="17">
        <v>3151.8043802952502</v>
      </c>
      <c r="AE3156" s="6">
        <f t="shared" si="1493"/>
        <v>215.55684571232996</v>
      </c>
      <c r="AF3156" s="17">
        <v>3320.9571907865602</v>
      </c>
      <c r="AG3156" s="6">
        <f t="shared" si="1472"/>
        <v>46.404035221019967</v>
      </c>
      <c r="AH3156" s="6">
        <f t="shared" si="1476"/>
        <v>46.404035221019967</v>
      </c>
      <c r="AI3156" s="6">
        <f t="shared" si="1494"/>
        <v>3367.3612260075802</v>
      </c>
      <c r="AJ3156" s="17">
        <v>345.81334040477998</v>
      </c>
      <c r="AK3156" s="6">
        <f t="shared" si="1495"/>
        <v>276.73916954587401</v>
      </c>
      <c r="AL3156" s="6">
        <f t="shared" si="1477"/>
        <v>276.73916954587401</v>
      </c>
      <c r="AM3156" s="17">
        <v>276.73916954587401</v>
      </c>
      <c r="AN3156" s="6">
        <f t="shared" si="1496"/>
        <v>69.074170858905973</v>
      </c>
      <c r="AO3156" s="6">
        <f t="shared" si="1497"/>
        <v>345.81334040477998</v>
      </c>
      <c r="AP3156" s="17">
        <v>3110.0289125614199</v>
      </c>
      <c r="AQ3156" s="6">
        <f t="shared" si="1498"/>
        <v>2830.9557375404679</v>
      </c>
      <c r="AR3156" s="17">
        <v>744.19513338920297</v>
      </c>
      <c r="AS3156" s="6">
        <f t="shared" si="1478"/>
        <v>465.12195836825185</v>
      </c>
      <c r="AT3156" s="17">
        <v>1311.6365133090301</v>
      </c>
      <c r="AU3156" s="6">
        <f t="shared" si="1479"/>
        <v>1311.6365133090301</v>
      </c>
      <c r="AV3156" s="17">
        <v>485.71088106217599</v>
      </c>
      <c r="AW3156" s="6">
        <f t="shared" si="1480"/>
        <v>485.71088106217599</v>
      </c>
      <c r="AX3156" s="17">
        <v>568.48638480100999</v>
      </c>
      <c r="AY3156" s="6">
        <f t="shared" si="1481"/>
        <v>568.48638480100999</v>
      </c>
      <c r="AZ3156" s="20">
        <v>240492235.19455901</v>
      </c>
      <c r="BA3156" s="20">
        <v>1367081998.8924</v>
      </c>
      <c r="BB3156" s="20">
        <v>131789307.615035</v>
      </c>
      <c r="BC3156" s="20">
        <v>12636458.2979974</v>
      </c>
      <c r="BD3156" s="19">
        <f t="shared" si="1482"/>
        <v>1751.9999999999916</v>
      </c>
      <c r="BE3156" s="18">
        <v>56.441028445700702</v>
      </c>
      <c r="BF3156" s="20">
        <v>142739.63161459201</v>
      </c>
      <c r="BG3156" s="20">
        <v>8427.6659695844992</v>
      </c>
      <c r="BH3156" s="19">
        <f t="shared" si="1499"/>
        <v>10.595400058315406</v>
      </c>
      <c r="BI3156" s="20">
        <v>625.79076904534895</v>
      </c>
      <c r="BJ3156">
        <v>172</v>
      </c>
      <c r="BK3156" s="22">
        <v>1824</v>
      </c>
      <c r="BL3156" s="22">
        <v>2767.1539199999902</v>
      </c>
      <c r="BM3156" s="22">
        <v>456</v>
      </c>
      <c r="BN3156" s="22">
        <v>114</v>
      </c>
      <c r="BO3156">
        <v>0.137980347212867</v>
      </c>
    </row>
    <row r="3157" spans="1:67" x14ac:dyDescent="0.2">
      <c r="A3157" s="27">
        <v>3156</v>
      </c>
      <c r="B3157" s="18">
        <v>515.05413090152194</v>
      </c>
      <c r="C3157" s="18">
        <v>653.6</v>
      </c>
      <c r="D3157">
        <v>600</v>
      </c>
      <c r="E3157">
        <v>2400</v>
      </c>
      <c r="F3157">
        <v>5</v>
      </c>
      <c r="G3157" s="23">
        <f t="shared" si="1483"/>
        <v>0.99396384895521561</v>
      </c>
      <c r="H3157">
        <v>100</v>
      </c>
      <c r="I3157" s="17">
        <v>166.71516463304599</v>
      </c>
      <c r="J3157" s="6">
        <f t="shared" si="1484"/>
        <v>164.45394085358046</v>
      </c>
      <c r="K3157" s="6">
        <f t="shared" si="1500"/>
        <v>149.34355294648964</v>
      </c>
      <c r="L3157" s="6">
        <f t="shared" si="1485"/>
        <v>0.90811781202285591</v>
      </c>
      <c r="M3157" s="6">
        <f t="shared" si="1486"/>
        <v>151.39701053759194</v>
      </c>
      <c r="N3157" s="28">
        <v>100</v>
      </c>
      <c r="O3157" s="17">
        <v>306.58943899382501</v>
      </c>
      <c r="P3157" s="6">
        <f t="shared" si="1487"/>
        <v>289.09401127566599</v>
      </c>
      <c r="Q3157" s="6">
        <f t="shared" si="1473"/>
        <v>180.68375704729124</v>
      </c>
      <c r="R3157" s="17">
        <v>289.09401127566599</v>
      </c>
      <c r="S3157" s="6">
        <f t="shared" si="1488"/>
        <v>17.495427718159021</v>
      </c>
      <c r="T3157" s="6">
        <f t="shared" si="1489"/>
        <v>198.17918476545026</v>
      </c>
      <c r="U3157" s="17">
        <v>91.503195114080498</v>
      </c>
      <c r="V3157" s="6">
        <f t="shared" si="1490"/>
        <v>81.436685065352904</v>
      </c>
      <c r="W3157" s="6">
        <f t="shared" si="1474"/>
        <v>81.436685065352904</v>
      </c>
      <c r="X3157" s="17">
        <v>81.436685065352904</v>
      </c>
      <c r="Y3157" s="6">
        <f t="shared" si="1491"/>
        <v>10.066510048727594</v>
      </c>
      <c r="Z3157" s="6">
        <f t="shared" si="1492"/>
        <v>91.503195114080498</v>
      </c>
      <c r="AA3157" s="17">
        <v>4034.75101796831</v>
      </c>
      <c r="AB3157" s="6">
        <f t="shared" ref="AB3157:AB3220" si="1501">AA3157-AE3157-AG3157</f>
        <v>3731.9794323156198</v>
      </c>
      <c r="AC3157" s="6">
        <f t="shared" si="1475"/>
        <v>3731.9794323156198</v>
      </c>
      <c r="AD3157" s="17">
        <v>3778.3391195682898</v>
      </c>
      <c r="AE3157" s="6">
        <f t="shared" si="1493"/>
        <v>256.41189840002016</v>
      </c>
      <c r="AF3157" s="17">
        <v>3988.3913307156399</v>
      </c>
      <c r="AG3157" s="6">
        <f t="shared" ref="AG3157:AG3220" si="1502">AA3157-AF3157</f>
        <v>46.359687252670028</v>
      </c>
      <c r="AH3157" s="6">
        <f t="shared" si="1476"/>
        <v>46.359687252670028</v>
      </c>
      <c r="AI3157" s="6">
        <f t="shared" si="1494"/>
        <v>4034.75101796831</v>
      </c>
      <c r="AJ3157" s="17">
        <v>349.57248455171703</v>
      </c>
      <c r="AK3157" s="6">
        <f t="shared" si="1495"/>
        <v>279.65773784441598</v>
      </c>
      <c r="AL3157" s="6">
        <f t="shared" si="1477"/>
        <v>279.65773784441598</v>
      </c>
      <c r="AM3157" s="17">
        <v>279.65773784441598</v>
      </c>
      <c r="AN3157" s="6">
        <f t="shared" si="1496"/>
        <v>69.914746707301049</v>
      </c>
      <c r="AO3157" s="6">
        <f t="shared" si="1497"/>
        <v>349.57248455171703</v>
      </c>
      <c r="AP3157" s="17">
        <v>3192.42344064601</v>
      </c>
      <c r="AQ3157" s="6">
        <f t="shared" si="1498"/>
        <v>2882.370671296158</v>
      </c>
      <c r="AR3157" s="17">
        <v>826.80738493293097</v>
      </c>
      <c r="AS3157" s="6">
        <f t="shared" si="1478"/>
        <v>516.75461558308189</v>
      </c>
      <c r="AT3157" s="17">
        <v>1311.51580574228</v>
      </c>
      <c r="AU3157" s="6">
        <f t="shared" si="1479"/>
        <v>1311.51580574228</v>
      </c>
      <c r="AV3157" s="17">
        <v>485.66618195689898</v>
      </c>
      <c r="AW3157" s="6">
        <f t="shared" si="1480"/>
        <v>485.66618195689898</v>
      </c>
      <c r="AX3157" s="17">
        <v>568.43406801389699</v>
      </c>
      <c r="AY3157" s="6">
        <f t="shared" si="1481"/>
        <v>568.43406801389699</v>
      </c>
      <c r="AZ3157" s="20">
        <v>244196453.57029301</v>
      </c>
      <c r="BA3157" s="20">
        <v>1367087829.68047</v>
      </c>
      <c r="BB3157" s="20">
        <v>130140380.11876599</v>
      </c>
      <c r="BC3157" s="20">
        <v>10575336.630462199</v>
      </c>
      <c r="BD3157" s="19">
        <f t="shared" si="1482"/>
        <v>1751.9999999999911</v>
      </c>
      <c r="BE3157" s="18">
        <v>57.787136956258202</v>
      </c>
      <c r="BF3157" s="20">
        <v>119325.004303154</v>
      </c>
      <c r="BG3157" s="20">
        <v>7045.2141897177999</v>
      </c>
      <c r="BH3157" s="19">
        <f t="shared" si="1499"/>
        <v>8.8573589776791728</v>
      </c>
      <c r="BI3157" s="20">
        <v>695.32307671705496</v>
      </c>
      <c r="BJ3157">
        <v>172</v>
      </c>
      <c r="BK3157" s="22">
        <v>1824</v>
      </c>
      <c r="BL3157" s="22">
        <v>2767.1539199999902</v>
      </c>
      <c r="BM3157" s="22">
        <v>456</v>
      </c>
      <c r="BN3157" s="22">
        <v>114</v>
      </c>
      <c r="BO3157">
        <v>0.13628678513081299</v>
      </c>
    </row>
    <row r="3158" spans="1:67" x14ac:dyDescent="0.2">
      <c r="A3158" s="27">
        <v>3157</v>
      </c>
      <c r="B3158" s="18">
        <v>566.55954399167399</v>
      </c>
      <c r="C3158" s="18">
        <v>653.6</v>
      </c>
      <c r="D3158">
        <v>600</v>
      </c>
      <c r="E3158">
        <v>2400</v>
      </c>
      <c r="F3158">
        <v>5</v>
      </c>
      <c r="G3158" s="23">
        <f t="shared" si="1483"/>
        <v>0.99512079487153982</v>
      </c>
      <c r="H3158">
        <v>100</v>
      </c>
      <c r="I3158" s="17">
        <v>170.861227476068</v>
      </c>
      <c r="J3158" s="6">
        <f t="shared" si="1484"/>
        <v>167.81829079435738</v>
      </c>
      <c r="K3158" s="6">
        <f t="shared" si="1500"/>
        <v>151.20836320857131</v>
      </c>
      <c r="L3158" s="6">
        <f t="shared" si="1485"/>
        <v>0.90102433109547231</v>
      </c>
      <c r="M3158" s="6">
        <f t="shared" si="1486"/>
        <v>153.95012319677551</v>
      </c>
      <c r="N3158" s="28">
        <v>100</v>
      </c>
      <c r="O3158" s="17">
        <v>332.90597560173802</v>
      </c>
      <c r="P3158" s="6">
        <f t="shared" si="1487"/>
        <v>313.90724173254</v>
      </c>
      <c r="Q3158" s="6">
        <f t="shared" si="1473"/>
        <v>196.19202608283751</v>
      </c>
      <c r="R3158" s="17">
        <v>313.90724173254</v>
      </c>
      <c r="S3158" s="6">
        <f t="shared" si="1488"/>
        <v>18.99873386919802</v>
      </c>
      <c r="T3158" s="6">
        <f t="shared" si="1489"/>
        <v>215.19075995203553</v>
      </c>
      <c r="U3158" s="17">
        <v>91.496027111067605</v>
      </c>
      <c r="V3158" s="6">
        <f t="shared" si="1490"/>
        <v>81.429524751803697</v>
      </c>
      <c r="W3158" s="6">
        <f t="shared" si="1474"/>
        <v>81.429524751803697</v>
      </c>
      <c r="X3158" s="17">
        <v>81.429524751803697</v>
      </c>
      <c r="Y3158" s="6">
        <f t="shared" si="1491"/>
        <v>10.066502359263907</v>
      </c>
      <c r="Z3158" s="6">
        <f t="shared" si="1492"/>
        <v>91.496027111067605</v>
      </c>
      <c r="AA3158" s="17">
        <v>4807.6054275402403</v>
      </c>
      <c r="AB3158" s="6">
        <f t="shared" si="1501"/>
        <v>4457.5010997100699</v>
      </c>
      <c r="AC3158" s="6">
        <f t="shared" si="1475"/>
        <v>4457.5010997100699</v>
      </c>
      <c r="AD3158" s="17">
        <v>4503.8275834687802</v>
      </c>
      <c r="AE3158" s="6">
        <f t="shared" si="1493"/>
        <v>303.77784407146009</v>
      </c>
      <c r="AF3158" s="17">
        <v>4761.27894378153</v>
      </c>
      <c r="AG3158" s="6">
        <f t="shared" si="1502"/>
        <v>46.32648375871031</v>
      </c>
      <c r="AH3158" s="6">
        <f t="shared" si="1476"/>
        <v>46.32648375871031</v>
      </c>
      <c r="AI3158" s="6">
        <f t="shared" si="1494"/>
        <v>4807.6054275402403</v>
      </c>
      <c r="AJ3158" s="17">
        <v>352.60145410494198</v>
      </c>
      <c r="AK3158" s="6">
        <f t="shared" si="1495"/>
        <v>282.00881355622602</v>
      </c>
      <c r="AL3158" s="6">
        <f t="shared" si="1477"/>
        <v>282.00881355622602</v>
      </c>
      <c r="AM3158" s="17">
        <v>282.00881355622602</v>
      </c>
      <c r="AN3158" s="6">
        <f t="shared" si="1496"/>
        <v>70.592640548715963</v>
      </c>
      <c r="AO3158" s="6">
        <f t="shared" si="1497"/>
        <v>352.60145410494198</v>
      </c>
      <c r="AP3158" s="17">
        <v>3274.8187174075501</v>
      </c>
      <c r="AQ3158" s="6">
        <f t="shared" si="1498"/>
        <v>2933.7903981222812</v>
      </c>
      <c r="AR3158" s="17">
        <v>909.40885142737295</v>
      </c>
      <c r="AS3158" s="6">
        <f t="shared" si="1478"/>
        <v>568.38053214210811</v>
      </c>
      <c r="AT3158" s="17">
        <v>1311.4014925624101</v>
      </c>
      <c r="AU3158" s="6">
        <f t="shared" si="1479"/>
        <v>1311.4014925624101</v>
      </c>
      <c r="AV3158" s="17">
        <v>485.62385075099701</v>
      </c>
      <c r="AW3158" s="6">
        <f t="shared" si="1480"/>
        <v>485.62385075099701</v>
      </c>
      <c r="AX3158" s="17">
        <v>568.38452266676597</v>
      </c>
      <c r="AY3158" s="6">
        <f t="shared" si="1481"/>
        <v>568.38452266676597</v>
      </c>
      <c r="AZ3158" s="20">
        <v>247211823.63454899</v>
      </c>
      <c r="BA3158" s="20">
        <v>1367088236.1140001</v>
      </c>
      <c r="BB3158" s="20">
        <v>129151572.86638799</v>
      </c>
      <c r="BC3158" s="20">
        <v>8548367.3850621395</v>
      </c>
      <c r="BD3158" s="19">
        <f t="shared" si="1482"/>
        <v>1751.9999999999993</v>
      </c>
      <c r="BE3158" s="18">
        <v>59.050862015482998</v>
      </c>
      <c r="BF3158" s="20">
        <v>95658.699342908702</v>
      </c>
      <c r="BG3158" s="20">
        <v>5647.9028005599303</v>
      </c>
      <c r="BH3158" s="19">
        <f t="shared" si="1499"/>
        <v>7.100636152213621</v>
      </c>
      <c r="BI3158" s="20">
        <v>764.85538438875994</v>
      </c>
      <c r="BJ3158">
        <v>172</v>
      </c>
      <c r="BK3158" s="22">
        <v>1824</v>
      </c>
      <c r="BL3158" s="22">
        <v>2767.1539199999902</v>
      </c>
      <c r="BM3158" s="22">
        <v>456</v>
      </c>
      <c r="BN3158" s="22">
        <v>114</v>
      </c>
      <c r="BO3158">
        <v>0.13527122047467699</v>
      </c>
    </row>
    <row r="3159" spans="1:67" x14ac:dyDescent="0.2">
      <c r="A3159" s="27">
        <v>3158</v>
      </c>
      <c r="B3159" s="18">
        <v>618.06495708182604</v>
      </c>
      <c r="C3159" s="18">
        <v>653.6</v>
      </c>
      <c r="D3159">
        <v>600</v>
      </c>
      <c r="E3159">
        <v>2400</v>
      </c>
      <c r="F3159">
        <v>5</v>
      </c>
      <c r="G3159" s="23">
        <f t="shared" si="1483"/>
        <v>0.9959287763075948</v>
      </c>
      <c r="H3159">
        <v>100</v>
      </c>
      <c r="I3159" s="17">
        <v>175.02018978149201</v>
      </c>
      <c r="J3159" s="6">
        <f t="shared" si="1484"/>
        <v>171.66478970735534</v>
      </c>
      <c r="K3159" s="6">
        <f t="shared" si="1500"/>
        <v>153.55971289033513</v>
      </c>
      <c r="L3159" s="6">
        <f t="shared" si="1485"/>
        <v>0.89453237994882506</v>
      </c>
      <c r="M3159" s="6">
        <f t="shared" si="1486"/>
        <v>156.56122690433307</v>
      </c>
      <c r="N3159" s="28">
        <v>100</v>
      </c>
      <c r="O3159" s="17">
        <v>359.47324581653999</v>
      </c>
      <c r="P3159" s="6">
        <f t="shared" si="1487"/>
        <v>338.95673529976898</v>
      </c>
      <c r="Q3159" s="6">
        <f t="shared" si="1473"/>
        <v>211.84795956235561</v>
      </c>
      <c r="R3159" s="17">
        <v>338.95673529976898</v>
      </c>
      <c r="S3159" s="6">
        <f t="shared" si="1488"/>
        <v>20.516510516771007</v>
      </c>
      <c r="T3159" s="6">
        <f t="shared" si="1489"/>
        <v>232.36447007912662</v>
      </c>
      <c r="U3159" s="17">
        <v>91.4896306664658</v>
      </c>
      <c r="V3159" s="6">
        <f t="shared" si="1490"/>
        <v>81.423091409065904</v>
      </c>
      <c r="W3159" s="6">
        <f t="shared" si="1474"/>
        <v>81.423091409065904</v>
      </c>
      <c r="X3159" s="17">
        <v>81.423091409065904</v>
      </c>
      <c r="Y3159" s="6">
        <f t="shared" si="1491"/>
        <v>10.066539257399896</v>
      </c>
      <c r="Z3159" s="6">
        <f t="shared" si="1492"/>
        <v>91.4896306664658</v>
      </c>
      <c r="AA3159" s="17">
        <v>5671.4896303108899</v>
      </c>
      <c r="AB3159" s="6">
        <f t="shared" si="1501"/>
        <v>5268.4327061473696</v>
      </c>
      <c r="AC3159" s="6">
        <f t="shared" si="1475"/>
        <v>5268.4327061473696</v>
      </c>
      <c r="AD3159" s="17">
        <v>5314.8506372499496</v>
      </c>
      <c r="AE3159" s="6">
        <f t="shared" si="1493"/>
        <v>356.63899306094027</v>
      </c>
      <c r="AF3159" s="17">
        <v>5625.0716992083098</v>
      </c>
      <c r="AG3159" s="6">
        <f t="shared" si="1502"/>
        <v>46.417931102580042</v>
      </c>
      <c r="AH3159" s="6">
        <f t="shared" si="1476"/>
        <v>46.417931102580042</v>
      </c>
      <c r="AI3159" s="6">
        <f t="shared" si="1494"/>
        <v>5671.4896303108899</v>
      </c>
      <c r="AJ3159" s="17">
        <v>354.993031752874</v>
      </c>
      <c r="AK3159" s="6">
        <f t="shared" si="1495"/>
        <v>283.84719516244098</v>
      </c>
      <c r="AL3159" s="6">
        <f t="shared" si="1477"/>
        <v>283.84719516244098</v>
      </c>
      <c r="AM3159" s="17">
        <v>283.84719516244098</v>
      </c>
      <c r="AN3159" s="6">
        <f t="shared" si="1496"/>
        <v>71.145836590433021</v>
      </c>
      <c r="AO3159" s="6">
        <f t="shared" si="1497"/>
        <v>354.993031752874</v>
      </c>
      <c r="AP3159" s="17">
        <v>3357.2146848902698</v>
      </c>
      <c r="AQ3159" s="6">
        <f t="shared" si="1498"/>
        <v>2985.2145469828847</v>
      </c>
      <c r="AR3159" s="17">
        <v>992.00036775301498</v>
      </c>
      <c r="AS3159" s="6">
        <f t="shared" si="1478"/>
        <v>620.00022984563441</v>
      </c>
      <c r="AT3159" s="17">
        <v>1311.2930787741</v>
      </c>
      <c r="AU3159" s="6">
        <f t="shared" si="1479"/>
        <v>1311.2930787741</v>
      </c>
      <c r="AV3159" s="17">
        <v>485.583704143224</v>
      </c>
      <c r="AW3159" s="6">
        <f t="shared" si="1480"/>
        <v>485.583704143224</v>
      </c>
      <c r="AX3159" s="17">
        <v>568.33753421992606</v>
      </c>
      <c r="AY3159" s="6">
        <f t="shared" si="1481"/>
        <v>568.33753421992606</v>
      </c>
      <c r="AZ3159" s="20">
        <v>249550783.56625801</v>
      </c>
      <c r="BA3159" s="20">
        <v>1367081187.18627</v>
      </c>
      <c r="BB3159" s="20">
        <v>128235245.33837301</v>
      </c>
      <c r="BC3159" s="20">
        <v>7132783.9090938102</v>
      </c>
      <c r="BD3159" s="19">
        <f t="shared" si="1482"/>
        <v>1751.9999999999948</v>
      </c>
      <c r="BE3159" s="18">
        <v>60.2483590740121</v>
      </c>
      <c r="BF3159" s="20">
        <v>79496.903810862306</v>
      </c>
      <c r="BG3159" s="20">
        <v>4693.6743730929402</v>
      </c>
      <c r="BH3159" s="19">
        <f t="shared" si="1499"/>
        <v>5.9009645026111803</v>
      </c>
      <c r="BI3159" s="20">
        <v>834.38769206046595</v>
      </c>
      <c r="BJ3159">
        <v>172</v>
      </c>
      <c r="BK3159" s="22">
        <v>1824</v>
      </c>
      <c r="BL3159" s="22">
        <v>2767.1539199999902</v>
      </c>
      <c r="BM3159" s="22">
        <v>456</v>
      </c>
      <c r="BN3159" s="22">
        <v>114</v>
      </c>
      <c r="BO3159">
        <v>0.13433009991006001</v>
      </c>
    </row>
    <row r="3160" spans="1:67" x14ac:dyDescent="0.2">
      <c r="A3160" s="27">
        <v>3159</v>
      </c>
      <c r="B3160" s="18">
        <v>669.57037017197899</v>
      </c>
      <c r="C3160" s="18">
        <v>653.6</v>
      </c>
      <c r="D3160">
        <v>600</v>
      </c>
      <c r="E3160">
        <v>2400</v>
      </c>
      <c r="F3160">
        <v>5</v>
      </c>
      <c r="G3160" s="23">
        <f t="shared" si="1483"/>
        <v>0.99629470318246083</v>
      </c>
      <c r="H3160">
        <v>100</v>
      </c>
      <c r="I3160" s="17">
        <v>179.199680944265</v>
      </c>
      <c r="J3160" s="6">
        <f t="shared" si="1484"/>
        <v>176.81311803645806</v>
      </c>
      <c r="K3160" s="6">
        <f t="shared" si="1500"/>
        <v>157.21242278582343</v>
      </c>
      <c r="L3160" s="6">
        <f t="shared" si="1485"/>
        <v>0.88914456422518917</v>
      </c>
      <c r="M3160" s="6">
        <f t="shared" si="1486"/>
        <v>159.33442222248144</v>
      </c>
      <c r="N3160" s="28">
        <v>100</v>
      </c>
      <c r="O3160" s="17">
        <v>386.280033424338</v>
      </c>
      <c r="P3160" s="6">
        <f t="shared" si="1487"/>
        <v>364.231924836833</v>
      </c>
      <c r="Q3160" s="6">
        <f t="shared" si="1473"/>
        <v>227.64495302302063</v>
      </c>
      <c r="R3160" s="17">
        <v>364.231924836833</v>
      </c>
      <c r="S3160" s="6">
        <f t="shared" si="1488"/>
        <v>22.048108587504998</v>
      </c>
      <c r="T3160" s="6">
        <f t="shared" si="1489"/>
        <v>249.69306161052563</v>
      </c>
      <c r="U3160" s="17">
        <v>91.483007542682103</v>
      </c>
      <c r="V3160" s="6">
        <f t="shared" si="1490"/>
        <v>81.416493591366503</v>
      </c>
      <c r="W3160" s="6">
        <f t="shared" si="1474"/>
        <v>81.416493591366503</v>
      </c>
      <c r="X3160" s="17">
        <v>81.416493591366503</v>
      </c>
      <c r="Y3160" s="6">
        <f t="shared" si="1491"/>
        <v>10.066513951315599</v>
      </c>
      <c r="Z3160" s="6">
        <f t="shared" si="1492"/>
        <v>91.483007542682103</v>
      </c>
      <c r="AA3160" s="17">
        <v>6501.8694798442802</v>
      </c>
      <c r="AB3160" s="6">
        <f t="shared" si="1501"/>
        <v>6048.2109418635901</v>
      </c>
      <c r="AC3160" s="6">
        <f t="shared" si="1475"/>
        <v>6048.2109418635901</v>
      </c>
      <c r="AD3160" s="17">
        <v>6094.3238570351004</v>
      </c>
      <c r="AE3160" s="6">
        <f t="shared" si="1493"/>
        <v>407.5456228091798</v>
      </c>
      <c r="AF3160" s="17">
        <v>6455.7565646727699</v>
      </c>
      <c r="AG3160" s="6">
        <f t="shared" si="1502"/>
        <v>46.112915171510394</v>
      </c>
      <c r="AH3160" s="6">
        <f t="shared" si="1476"/>
        <v>46.112915171510394</v>
      </c>
      <c r="AI3160" s="6">
        <f t="shared" si="1494"/>
        <v>6501.8694798442802</v>
      </c>
      <c r="AJ3160" s="17">
        <v>357.35973330881598</v>
      </c>
      <c r="AK3160" s="6">
        <f t="shared" si="1495"/>
        <v>285.68434614891402</v>
      </c>
      <c r="AL3160" s="6">
        <f t="shared" si="1477"/>
        <v>285.68434614891402</v>
      </c>
      <c r="AM3160" s="17">
        <v>285.68434614891402</v>
      </c>
      <c r="AN3160" s="6">
        <f t="shared" si="1496"/>
        <v>71.675387159901959</v>
      </c>
      <c r="AO3160" s="6">
        <f t="shared" si="1497"/>
        <v>357.35973330881598</v>
      </c>
      <c r="AP3160" s="17">
        <v>3439.6112909698099</v>
      </c>
      <c r="AQ3160" s="6">
        <f t="shared" si="1498"/>
        <v>3036.6427841749951</v>
      </c>
      <c r="AR3160" s="17">
        <v>1074.5826847861399</v>
      </c>
      <c r="AS3160" s="6">
        <f t="shared" si="1478"/>
        <v>671.61417799133744</v>
      </c>
      <c r="AT3160" s="17">
        <v>1311.19011918759</v>
      </c>
      <c r="AU3160" s="6">
        <f t="shared" si="1479"/>
        <v>1311.19011918759</v>
      </c>
      <c r="AV3160" s="17">
        <v>485.545577275781</v>
      </c>
      <c r="AW3160" s="6">
        <f t="shared" si="1480"/>
        <v>485.545577275781</v>
      </c>
      <c r="AX3160" s="17">
        <v>568.29290972028696</v>
      </c>
      <c r="AY3160" s="6">
        <f t="shared" si="1481"/>
        <v>568.29290972028696</v>
      </c>
      <c r="AZ3160" s="20">
        <v>251417961.926287</v>
      </c>
      <c r="BA3160" s="20">
        <v>1367088236.1140001</v>
      </c>
      <c r="BB3160" s="20">
        <v>127002121.93538301</v>
      </c>
      <c r="BC3160" s="20">
        <v>6491680.0243287701</v>
      </c>
      <c r="BD3160" s="19">
        <f t="shared" si="1482"/>
        <v>1751.9999999999989</v>
      </c>
      <c r="BE3160" s="18">
        <v>61.385144685893998</v>
      </c>
      <c r="BF3160" s="20">
        <v>73231.688660582106</v>
      </c>
      <c r="BG3160" s="20">
        <v>4323.7621075442303</v>
      </c>
      <c r="BH3160" s="19">
        <f t="shared" si="1499"/>
        <v>5.4359047275665233</v>
      </c>
      <c r="BI3160" s="20">
        <v>903.91999973217105</v>
      </c>
      <c r="BJ3160">
        <v>172</v>
      </c>
      <c r="BK3160" s="22">
        <v>1824</v>
      </c>
      <c r="BL3160" s="22">
        <v>2767.1539199999902</v>
      </c>
      <c r="BM3160" s="22">
        <v>456</v>
      </c>
      <c r="BN3160" s="22">
        <v>114</v>
      </c>
      <c r="BO3160">
        <v>0.133063605078068</v>
      </c>
    </row>
    <row r="3161" spans="1:67" x14ac:dyDescent="0.2">
      <c r="A3161" s="27">
        <v>3160</v>
      </c>
      <c r="B3161" s="18">
        <v>721.07578326213104</v>
      </c>
      <c r="C3161" s="18">
        <v>653.6</v>
      </c>
      <c r="D3161">
        <v>600</v>
      </c>
      <c r="E3161">
        <v>2400</v>
      </c>
      <c r="F3161">
        <v>5</v>
      </c>
      <c r="G3161" s="23">
        <f t="shared" si="1483"/>
        <v>0.99681463111448276</v>
      </c>
      <c r="H3161">
        <v>100</v>
      </c>
      <c r="I3161" s="17">
        <v>183.39126199195999</v>
      </c>
      <c r="J3161" s="6">
        <f t="shared" si="1484"/>
        <v>180.14602827819087</v>
      </c>
      <c r="K3161" s="6">
        <f t="shared" si="1500"/>
        <v>159.04296232149161</v>
      </c>
      <c r="L3161" s="6">
        <f t="shared" si="1485"/>
        <v>0.88285578006687548</v>
      </c>
      <c r="M3161" s="6">
        <f t="shared" si="1486"/>
        <v>161.90803566336058</v>
      </c>
      <c r="N3161" s="28">
        <v>100</v>
      </c>
      <c r="O3161" s="17">
        <v>413.149630741284</v>
      </c>
      <c r="P3161" s="6">
        <f t="shared" si="1487"/>
        <v>389.56619763949698</v>
      </c>
      <c r="Q3161" s="6">
        <f t="shared" si="1473"/>
        <v>243.47887352468561</v>
      </c>
      <c r="R3161" s="17">
        <v>389.56619763949698</v>
      </c>
      <c r="S3161" s="6">
        <f t="shared" si="1488"/>
        <v>23.583433101787023</v>
      </c>
      <c r="T3161" s="6">
        <f t="shared" si="1489"/>
        <v>267.0623066264726</v>
      </c>
      <c r="U3161" s="17">
        <v>91.477079650789506</v>
      </c>
      <c r="V3161" s="6">
        <f t="shared" si="1490"/>
        <v>81.410549028079103</v>
      </c>
      <c r="W3161" s="6">
        <f t="shared" si="1474"/>
        <v>81.410549028079103</v>
      </c>
      <c r="X3161" s="17">
        <v>81.410549028079103</v>
      </c>
      <c r="Y3161" s="6">
        <f t="shared" si="1491"/>
        <v>10.066530622710403</v>
      </c>
      <c r="Z3161" s="6">
        <f t="shared" si="1492"/>
        <v>91.477079650789506</v>
      </c>
      <c r="AA3161" s="17">
        <v>7271.7777297279099</v>
      </c>
      <c r="AB3161" s="6">
        <f t="shared" si="1501"/>
        <v>6770.6644632396601</v>
      </c>
      <c r="AC3161" s="6">
        <f t="shared" si="1475"/>
        <v>6770.6644632396601</v>
      </c>
      <c r="AD3161" s="17">
        <v>6817.0551684648699</v>
      </c>
      <c r="AE3161" s="6">
        <f t="shared" si="1493"/>
        <v>454.72256126304001</v>
      </c>
      <c r="AF3161" s="17">
        <v>7225.3870245027001</v>
      </c>
      <c r="AG3161" s="6">
        <f t="shared" si="1502"/>
        <v>46.390705225209786</v>
      </c>
      <c r="AH3161" s="6">
        <f t="shared" si="1476"/>
        <v>46.390705225209786</v>
      </c>
      <c r="AI3161" s="6">
        <f t="shared" si="1494"/>
        <v>7271.7777297279099</v>
      </c>
      <c r="AJ3161" s="17">
        <v>359.73032245431898</v>
      </c>
      <c r="AK3161" s="6">
        <f t="shared" si="1495"/>
        <v>287.522958455859</v>
      </c>
      <c r="AL3161" s="6">
        <f t="shared" si="1477"/>
        <v>287.522958455859</v>
      </c>
      <c r="AM3161" s="17">
        <v>287.522958455859</v>
      </c>
      <c r="AN3161" s="6">
        <f t="shared" si="1496"/>
        <v>72.207363998459982</v>
      </c>
      <c r="AO3161" s="6">
        <f t="shared" si="1497"/>
        <v>359.73032245431898</v>
      </c>
      <c r="AP3161" s="17">
        <v>3522.0084886377799</v>
      </c>
      <c r="AQ3161" s="6">
        <f t="shared" si="1498"/>
        <v>3088.0748087483867</v>
      </c>
      <c r="AR3161" s="17">
        <v>1157.1564797050401</v>
      </c>
      <c r="AS3161" s="6">
        <f t="shared" si="1478"/>
        <v>723.22279981564998</v>
      </c>
      <c r="AT3161" s="17">
        <v>1311.09221230821</v>
      </c>
      <c r="AU3161" s="6">
        <f t="shared" si="1479"/>
        <v>1311.09221230821</v>
      </c>
      <c r="AV3161" s="17">
        <v>485.50932147154998</v>
      </c>
      <c r="AW3161" s="6">
        <f t="shared" si="1480"/>
        <v>485.50932147154998</v>
      </c>
      <c r="AX3161" s="17">
        <v>568.25047515297695</v>
      </c>
      <c r="AY3161" s="6">
        <f t="shared" si="1481"/>
        <v>568.25047515297695</v>
      </c>
      <c r="AZ3161" s="20">
        <v>253085418.46573901</v>
      </c>
      <c r="BA3161" s="20">
        <v>1367088236.1140001</v>
      </c>
      <c r="BB3161" s="20">
        <v>126245579.132834</v>
      </c>
      <c r="BC3161" s="20">
        <v>5580766.2874262501</v>
      </c>
      <c r="BD3161" s="19">
        <f t="shared" si="1482"/>
        <v>1751.9999999999993</v>
      </c>
      <c r="BE3161" s="18">
        <v>62.455900730492097</v>
      </c>
      <c r="BF3161" s="20">
        <v>63238.619568483402</v>
      </c>
      <c r="BG3161" s="20">
        <v>3733.7490371267299</v>
      </c>
      <c r="BH3161" s="19">
        <f t="shared" si="1499"/>
        <v>4.6941306060873558</v>
      </c>
      <c r="BI3161" s="20">
        <v>973.45230740387694</v>
      </c>
      <c r="BJ3161">
        <v>172</v>
      </c>
      <c r="BK3161" s="22">
        <v>1824</v>
      </c>
      <c r="BL3161" s="22">
        <v>2767.1539199999902</v>
      </c>
      <c r="BM3161" s="22">
        <v>456</v>
      </c>
      <c r="BN3161" s="22">
        <v>114</v>
      </c>
      <c r="BO3161">
        <v>0.13228659153150299</v>
      </c>
    </row>
    <row r="3162" spans="1:67" x14ac:dyDescent="0.2">
      <c r="A3162" s="27">
        <v>3161</v>
      </c>
      <c r="B3162" s="18">
        <v>772.58119635228297</v>
      </c>
      <c r="C3162" s="18">
        <v>653.6</v>
      </c>
      <c r="D3162">
        <v>600</v>
      </c>
      <c r="E3162">
        <v>2400</v>
      </c>
      <c r="F3162">
        <v>5</v>
      </c>
      <c r="G3162" s="23">
        <f t="shared" si="1483"/>
        <v>0.99704436004886821</v>
      </c>
      <c r="H3162">
        <v>100</v>
      </c>
      <c r="I3162" s="17">
        <v>187.61669891525301</v>
      </c>
      <c r="J3162" s="6">
        <f t="shared" si="1484"/>
        <v>185.29188481304419</v>
      </c>
      <c r="K3162" s="6">
        <f t="shared" si="1500"/>
        <v>162.68966943543188</v>
      </c>
      <c r="L3162" s="6">
        <f t="shared" si="1485"/>
        <v>0.87801832012007708</v>
      </c>
      <c r="M3162" s="6">
        <f t="shared" si="1486"/>
        <v>164.73089880804474</v>
      </c>
      <c r="N3162" s="28">
        <v>100</v>
      </c>
      <c r="O3162" s="17">
        <v>440.01961143405202</v>
      </c>
      <c r="P3162" s="6">
        <f t="shared" si="1487"/>
        <v>414.90070042884702</v>
      </c>
      <c r="Q3162" s="6">
        <f t="shared" si="1473"/>
        <v>259.31293776802937</v>
      </c>
      <c r="R3162" s="17">
        <v>414.90070042884702</v>
      </c>
      <c r="S3162" s="6">
        <f t="shared" si="1488"/>
        <v>25.118911005205007</v>
      </c>
      <c r="T3162" s="6">
        <f t="shared" si="1489"/>
        <v>284.43184877323438</v>
      </c>
      <c r="U3162" s="17">
        <v>91.471102872063099</v>
      </c>
      <c r="V3162" s="6">
        <f t="shared" si="1490"/>
        <v>81.404593002692295</v>
      </c>
      <c r="W3162" s="6">
        <f t="shared" si="1474"/>
        <v>81.404593002692295</v>
      </c>
      <c r="X3162" s="17">
        <v>81.404593002692295</v>
      </c>
      <c r="Y3162" s="6">
        <f t="shared" si="1491"/>
        <v>10.066509869370805</v>
      </c>
      <c r="Z3162" s="6">
        <f t="shared" si="1492"/>
        <v>91.471102872063099</v>
      </c>
      <c r="AA3162" s="17">
        <v>8156.92012708727</v>
      </c>
      <c r="AB3162" s="6">
        <f t="shared" si="1501"/>
        <v>7601.3791062869905</v>
      </c>
      <c r="AC3162" s="6">
        <f t="shared" si="1475"/>
        <v>7601.3791062869905</v>
      </c>
      <c r="AD3162" s="17">
        <v>7647.9885799795802</v>
      </c>
      <c r="AE3162" s="6">
        <f t="shared" si="1493"/>
        <v>508.93154710768977</v>
      </c>
      <c r="AF3162" s="17">
        <v>8110.3106533946802</v>
      </c>
      <c r="AG3162" s="6">
        <f t="shared" si="1502"/>
        <v>46.609473692589745</v>
      </c>
      <c r="AH3162" s="6">
        <f t="shared" si="1476"/>
        <v>46.609473692589745</v>
      </c>
      <c r="AI3162" s="6">
        <f t="shared" si="1494"/>
        <v>8156.92012708727</v>
      </c>
      <c r="AJ3162" s="17">
        <v>362.18347453460399</v>
      </c>
      <c r="AK3162" s="6">
        <f t="shared" si="1495"/>
        <v>289.51715789252199</v>
      </c>
      <c r="AL3162" s="6">
        <f t="shared" si="1477"/>
        <v>289.51715789252199</v>
      </c>
      <c r="AM3162" s="17">
        <v>289.51715789252199</v>
      </c>
      <c r="AN3162" s="6">
        <f t="shared" si="1496"/>
        <v>72.666316642081995</v>
      </c>
      <c r="AO3162" s="6">
        <f t="shared" si="1497"/>
        <v>362.18347453460399</v>
      </c>
      <c r="AP3162" s="17">
        <v>3604.40623538915</v>
      </c>
      <c r="AQ3162" s="6">
        <f t="shared" si="1498"/>
        <v>3139.5103485834329</v>
      </c>
      <c r="AR3162" s="17">
        <v>1239.7223648152101</v>
      </c>
      <c r="AS3162" s="6">
        <f t="shared" si="1478"/>
        <v>774.82647800950633</v>
      </c>
      <c r="AT3162" s="17">
        <v>1310.9989951039199</v>
      </c>
      <c r="AU3162" s="6">
        <f t="shared" si="1479"/>
        <v>1310.9989951039199</v>
      </c>
      <c r="AV3162" s="17">
        <v>485.47480229648602</v>
      </c>
      <c r="AW3162" s="6">
        <f t="shared" si="1480"/>
        <v>485.47480229648602</v>
      </c>
      <c r="AX3162" s="17">
        <v>568.21007317352098</v>
      </c>
      <c r="AY3162" s="6">
        <f t="shared" si="1481"/>
        <v>568.21007317352098</v>
      </c>
      <c r="AZ3162" s="20">
        <v>254512827.12961799</v>
      </c>
      <c r="BA3162" s="20">
        <v>1367088236.1140001</v>
      </c>
      <c r="BB3162" s="20">
        <v>125220655.56199799</v>
      </c>
      <c r="BC3162" s="20">
        <v>5178281.1943830103</v>
      </c>
      <c r="BD3162" s="19">
        <f t="shared" si="1482"/>
        <v>1751.9999999999989</v>
      </c>
      <c r="BE3162" s="18">
        <v>63.473770076248599</v>
      </c>
      <c r="BF3162" s="20">
        <v>59424.119966986997</v>
      </c>
      <c r="BG3162" s="20">
        <v>3508.5324794062699</v>
      </c>
      <c r="BH3162" s="19">
        <f t="shared" si="1499"/>
        <v>4.4109846511554727</v>
      </c>
      <c r="BI3162" s="20">
        <v>1042.98461507558</v>
      </c>
      <c r="BJ3162">
        <v>172</v>
      </c>
      <c r="BK3162" s="22">
        <v>1824</v>
      </c>
      <c r="BL3162" s="22">
        <v>2767.1539199999902</v>
      </c>
      <c r="BM3162" s="22">
        <v>456</v>
      </c>
      <c r="BN3162" s="22">
        <v>114</v>
      </c>
      <c r="BO3162">
        <v>0.13123393467326799</v>
      </c>
    </row>
    <row r="3163" spans="1:67" x14ac:dyDescent="0.2">
      <c r="A3163" s="27">
        <v>3162</v>
      </c>
      <c r="B3163" s="18">
        <v>824.08660944243502</v>
      </c>
      <c r="C3163" s="18">
        <v>653.6</v>
      </c>
      <c r="D3163">
        <v>600</v>
      </c>
      <c r="E3163">
        <v>2400</v>
      </c>
      <c r="F3163">
        <v>6</v>
      </c>
      <c r="G3163" s="23">
        <f t="shared" si="1483"/>
        <v>0.99728748124971478</v>
      </c>
      <c r="H3163">
        <v>100</v>
      </c>
      <c r="I3163" s="17">
        <v>197.08354885068499</v>
      </c>
      <c r="J3163" s="6">
        <f t="shared" si="1484"/>
        <v>194.26171283354074</v>
      </c>
      <c r="K3163" s="6">
        <f t="shared" si="1500"/>
        <v>170.16229212348301</v>
      </c>
      <c r="L3163" s="6">
        <f t="shared" si="1485"/>
        <v>0.8759435384433778</v>
      </c>
      <c r="M3163" s="6">
        <f t="shared" si="1486"/>
        <v>172.63406114924732</v>
      </c>
      <c r="N3163" s="28">
        <v>100</v>
      </c>
      <c r="O3163" s="17">
        <v>466.85527732343002</v>
      </c>
      <c r="P3163" s="6">
        <f t="shared" si="1487"/>
        <v>440.20082286941403</v>
      </c>
      <c r="Q3163" s="6">
        <f t="shared" si="1473"/>
        <v>275.12551429338379</v>
      </c>
      <c r="R3163" s="17">
        <v>440.20082286941403</v>
      </c>
      <c r="S3163" s="6">
        <f t="shared" si="1488"/>
        <v>26.65445445401599</v>
      </c>
      <c r="T3163" s="6">
        <f t="shared" si="1489"/>
        <v>301.77996874739978</v>
      </c>
      <c r="U3163" s="17">
        <v>91.459516112804394</v>
      </c>
      <c r="V3163" s="6">
        <f t="shared" si="1490"/>
        <v>81.392996158566007</v>
      </c>
      <c r="W3163" s="6">
        <f t="shared" si="1474"/>
        <v>81.392996158566007</v>
      </c>
      <c r="X3163" s="17">
        <v>81.392996158566007</v>
      </c>
      <c r="Y3163" s="6">
        <f t="shared" si="1491"/>
        <v>10.066519954238387</v>
      </c>
      <c r="Z3163" s="6">
        <f t="shared" si="1492"/>
        <v>91.459516112804394</v>
      </c>
      <c r="AA3163" s="17">
        <v>10640.290584825399</v>
      </c>
      <c r="AB3163" s="6">
        <f t="shared" si="1501"/>
        <v>9934.0027666502592</v>
      </c>
      <c r="AC3163" s="6">
        <f t="shared" si="1475"/>
        <v>9934.0027666502592</v>
      </c>
      <c r="AD3163" s="17">
        <v>9979.2492176937594</v>
      </c>
      <c r="AE3163" s="6">
        <f t="shared" si="1493"/>
        <v>661.04136713164007</v>
      </c>
      <c r="AF3163" s="17">
        <v>10595.044133781899</v>
      </c>
      <c r="AG3163" s="6">
        <f t="shared" si="1502"/>
        <v>45.246451043500201</v>
      </c>
      <c r="AH3163" s="6">
        <f t="shared" si="1476"/>
        <v>45.246451043500201</v>
      </c>
      <c r="AI3163" s="6">
        <f t="shared" si="1494"/>
        <v>10640.290584825399</v>
      </c>
      <c r="AJ3163" s="17">
        <v>364.46033340835498</v>
      </c>
      <c r="AK3163" s="6">
        <f t="shared" si="1495"/>
        <v>291.29628024988801</v>
      </c>
      <c r="AL3163" s="6">
        <f t="shared" si="1477"/>
        <v>291.29628024988801</v>
      </c>
      <c r="AM3163" s="17">
        <v>291.29628024988801</v>
      </c>
      <c r="AN3163" s="6">
        <f t="shared" si="1496"/>
        <v>73.16405315846697</v>
      </c>
      <c r="AO3163" s="6">
        <f t="shared" si="1497"/>
        <v>364.46033340835498</v>
      </c>
      <c r="AP3163" s="17">
        <v>3783.6064755986099</v>
      </c>
      <c r="AQ3163" s="6">
        <f t="shared" si="1498"/>
        <v>3287.7886704036318</v>
      </c>
      <c r="AR3163" s="17">
        <v>1322.1808138532399</v>
      </c>
      <c r="AS3163" s="6">
        <f t="shared" si="1478"/>
        <v>826.36300865827491</v>
      </c>
      <c r="AT3163" s="17">
        <v>1310.81091785845</v>
      </c>
      <c r="AU3163" s="6">
        <f t="shared" si="1479"/>
        <v>1310.81091785845</v>
      </c>
      <c r="AV3163" s="17">
        <v>582.48618670676899</v>
      </c>
      <c r="AW3163" s="6">
        <f t="shared" si="1480"/>
        <v>582.48618670676899</v>
      </c>
      <c r="AX3163" s="17">
        <v>568.12855718013805</v>
      </c>
      <c r="AY3163" s="6">
        <f t="shared" si="1481"/>
        <v>568.12855718013805</v>
      </c>
      <c r="AZ3163" s="20">
        <v>255775290.976206</v>
      </c>
      <c r="BA3163" s="20">
        <v>1367073729.6268699</v>
      </c>
      <c r="BB3163" s="20">
        <v>124398646.546423</v>
      </c>
      <c r="BC3163" s="20">
        <v>4752332.85049963</v>
      </c>
      <c r="BD3163" s="19">
        <f t="shared" si="1482"/>
        <v>1751.9999999999986</v>
      </c>
      <c r="BE3163" s="18">
        <v>64.436625401445099</v>
      </c>
      <c r="BF3163" s="20">
        <v>51301.427528292399</v>
      </c>
      <c r="BG3163" s="20">
        <v>3028.95061505187</v>
      </c>
      <c r="BH3163" s="19">
        <f t="shared" si="1499"/>
        <v>3.8080464554692339</v>
      </c>
      <c r="BI3163" s="20">
        <v>1112.51692274728</v>
      </c>
      <c r="BJ3163">
        <v>172</v>
      </c>
      <c r="BK3163" s="22">
        <v>1824</v>
      </c>
      <c r="BL3163" s="22">
        <v>2767.1539199999902</v>
      </c>
      <c r="BM3163" s="22">
        <v>456</v>
      </c>
      <c r="BN3163" s="22">
        <v>114</v>
      </c>
      <c r="BO3163">
        <v>0.130389684399422</v>
      </c>
    </row>
    <row r="3164" spans="1:67" x14ac:dyDescent="0.2">
      <c r="A3164" s="27">
        <v>3163</v>
      </c>
      <c r="B3164" s="18">
        <v>875.59202253258798</v>
      </c>
      <c r="C3164" s="18">
        <v>653.6</v>
      </c>
      <c r="D3164">
        <v>600</v>
      </c>
      <c r="E3164">
        <v>2400</v>
      </c>
      <c r="F3164">
        <v>6</v>
      </c>
      <c r="G3164" s="23">
        <f t="shared" si="1483"/>
        <v>0.99747448314509268</v>
      </c>
      <c r="H3164">
        <v>100</v>
      </c>
      <c r="I3164" s="17">
        <v>201.29345772305101</v>
      </c>
      <c r="J3164" s="6">
        <f t="shared" si="1484"/>
        <v>198.44989244596277</v>
      </c>
      <c r="K3164" s="6">
        <f t="shared" si="1500"/>
        <v>172.85374589542016</v>
      </c>
      <c r="L3164" s="6">
        <f t="shared" si="1485"/>
        <v>0.8710195997837975</v>
      </c>
      <c r="M3164" s="6">
        <f t="shared" si="1486"/>
        <v>175.33054698502866</v>
      </c>
      <c r="N3164" s="28">
        <v>100</v>
      </c>
      <c r="O3164" s="17">
        <v>493.81321861581898</v>
      </c>
      <c r="P3164" s="6">
        <f t="shared" si="1487"/>
        <v>465.61800787299302</v>
      </c>
      <c r="Q3164" s="6">
        <f t="shared" si="1473"/>
        <v>291.01125492062062</v>
      </c>
      <c r="R3164" s="17">
        <v>465.61800787299302</v>
      </c>
      <c r="S3164" s="6">
        <f t="shared" si="1488"/>
        <v>28.195210742825964</v>
      </c>
      <c r="T3164" s="6">
        <f t="shared" si="1489"/>
        <v>319.20646566344658</v>
      </c>
      <c r="U3164" s="17">
        <v>91.454834865092906</v>
      </c>
      <c r="V3164" s="6">
        <f t="shared" si="1490"/>
        <v>81.388280879228503</v>
      </c>
      <c r="W3164" s="6">
        <f t="shared" si="1474"/>
        <v>81.388280879228503</v>
      </c>
      <c r="X3164" s="17">
        <v>81.388280879228503</v>
      </c>
      <c r="Y3164" s="6">
        <f t="shared" si="1491"/>
        <v>10.066553985864402</v>
      </c>
      <c r="Z3164" s="6">
        <f t="shared" si="1492"/>
        <v>91.454834865092906</v>
      </c>
      <c r="AA3164" s="17">
        <v>11413.897257414599</v>
      </c>
      <c r="AB3164" s="6">
        <f t="shared" si="1501"/>
        <v>10661.083985209902</v>
      </c>
      <c r="AC3164" s="6">
        <f t="shared" si="1475"/>
        <v>10661.083985209902</v>
      </c>
      <c r="AD3164" s="17">
        <v>10705.492168647201</v>
      </c>
      <c r="AE3164" s="6">
        <f t="shared" si="1493"/>
        <v>708.40508876739841</v>
      </c>
      <c r="AF3164" s="17">
        <v>11369.4890739773</v>
      </c>
      <c r="AG3164" s="6">
        <f t="shared" si="1502"/>
        <v>44.408183437299158</v>
      </c>
      <c r="AH3164" s="6">
        <f t="shared" si="1476"/>
        <v>44.408183437299158</v>
      </c>
      <c r="AI3164" s="6">
        <f t="shared" si="1494"/>
        <v>11413.897257414599</v>
      </c>
      <c r="AJ3164" s="17">
        <v>366.55339840117801</v>
      </c>
      <c r="AK3164" s="6">
        <f t="shared" si="1495"/>
        <v>292.93521121303201</v>
      </c>
      <c r="AL3164" s="6">
        <f t="shared" si="1477"/>
        <v>292.93521121303201</v>
      </c>
      <c r="AM3164" s="17">
        <v>292.93521121303201</v>
      </c>
      <c r="AN3164" s="6">
        <f t="shared" si="1496"/>
        <v>73.61818718814601</v>
      </c>
      <c r="AO3164" s="6">
        <f t="shared" si="1497"/>
        <v>366.55339840117801</v>
      </c>
      <c r="AP3164" s="17">
        <v>3866.0057266179401</v>
      </c>
      <c r="AQ3164" s="6">
        <f t="shared" si="1498"/>
        <v>3339.2316085307452</v>
      </c>
      <c r="AR3164" s="17">
        <v>1404.73098156587</v>
      </c>
      <c r="AS3164" s="6">
        <f t="shared" si="1478"/>
        <v>877.95686347866877</v>
      </c>
      <c r="AT3164" s="17">
        <v>1310.7305484805299</v>
      </c>
      <c r="AU3164" s="6">
        <f t="shared" si="1479"/>
        <v>1310.7305484805299</v>
      </c>
      <c r="AV3164" s="17">
        <v>582.45047289645595</v>
      </c>
      <c r="AW3164" s="6">
        <f t="shared" si="1480"/>
        <v>582.45047289645595</v>
      </c>
      <c r="AX3164" s="17">
        <v>568.09372367509104</v>
      </c>
      <c r="AY3164" s="6">
        <f t="shared" si="1481"/>
        <v>568.09372367509104</v>
      </c>
      <c r="AZ3164" s="20">
        <v>256831124.78921601</v>
      </c>
      <c r="BA3164" s="20">
        <v>1367084087.3473201</v>
      </c>
      <c r="BB3164" s="20">
        <v>123660082.333664</v>
      </c>
      <c r="BC3164" s="20">
        <v>4424705.5297975102</v>
      </c>
      <c r="BD3164" s="19">
        <f t="shared" si="1482"/>
        <v>1751.9999999999977</v>
      </c>
      <c r="BE3164" s="18">
        <v>65.351653409020301</v>
      </c>
      <c r="BF3164" s="20">
        <v>48224.963878093396</v>
      </c>
      <c r="BG3164" s="20">
        <v>2847.3093447321298</v>
      </c>
      <c r="BH3164" s="19">
        <f t="shared" si="1499"/>
        <v>3.5796840674624013</v>
      </c>
      <c r="BI3164" s="20">
        <v>1182.04923041899</v>
      </c>
      <c r="BJ3164">
        <v>172</v>
      </c>
      <c r="BK3164" s="22">
        <v>1824</v>
      </c>
      <c r="BL3164" s="22">
        <v>2767.1539199999902</v>
      </c>
      <c r="BM3164" s="22">
        <v>456</v>
      </c>
      <c r="BN3164" s="22">
        <v>114</v>
      </c>
      <c r="BO3164">
        <v>0.12963113931068099</v>
      </c>
    </row>
    <row r="3165" spans="1:67" x14ac:dyDescent="0.2">
      <c r="A3165" s="27">
        <v>3164</v>
      </c>
      <c r="B3165" s="18">
        <v>927.09743562274002</v>
      </c>
      <c r="C3165" s="18">
        <v>653.6</v>
      </c>
      <c r="D3165">
        <v>600</v>
      </c>
      <c r="E3165">
        <v>2400</v>
      </c>
      <c r="F3165">
        <v>5</v>
      </c>
      <c r="G3165" s="23">
        <f t="shared" si="1483"/>
        <v>0.99765770850058899</v>
      </c>
      <c r="H3165">
        <v>100</v>
      </c>
      <c r="I3165" s="17">
        <v>200.24523040742099</v>
      </c>
      <c r="J3165" s="6">
        <f t="shared" si="1484"/>
        <v>197.69994731375314</v>
      </c>
      <c r="K3165" s="6">
        <f t="shared" si="1500"/>
        <v>170.60279041191623</v>
      </c>
      <c r="L3165" s="6">
        <f t="shared" si="1485"/>
        <v>0.86293796599331785</v>
      </c>
      <c r="M3165" s="6">
        <f t="shared" si="1486"/>
        <v>172.79921182764315</v>
      </c>
      <c r="N3165" s="28">
        <v>100</v>
      </c>
      <c r="O3165" s="17">
        <v>520.88734093472203</v>
      </c>
      <c r="P3165" s="6">
        <f t="shared" si="1487"/>
        <v>491.14657638617001</v>
      </c>
      <c r="Q3165" s="6">
        <f t="shared" si="1473"/>
        <v>306.96661024135625</v>
      </c>
      <c r="R3165" s="17">
        <v>491.14657638617001</v>
      </c>
      <c r="S3165" s="6">
        <f t="shared" si="1488"/>
        <v>29.740764548552022</v>
      </c>
      <c r="T3165" s="6">
        <f t="shared" si="1489"/>
        <v>336.70737478990827</v>
      </c>
      <c r="U3165" s="17">
        <v>91.455424014249402</v>
      </c>
      <c r="V3165" s="6">
        <f t="shared" si="1490"/>
        <v>81.388899427069603</v>
      </c>
      <c r="W3165" s="6">
        <f t="shared" si="1474"/>
        <v>81.388899427069603</v>
      </c>
      <c r="X3165" s="17">
        <v>81.388899427069603</v>
      </c>
      <c r="Y3165" s="6">
        <f t="shared" si="1491"/>
        <v>10.066524587179799</v>
      </c>
      <c r="Z3165" s="6">
        <f t="shared" si="1492"/>
        <v>91.455424014249402</v>
      </c>
      <c r="AA3165" s="17">
        <v>10173.24366385</v>
      </c>
      <c r="AB3165" s="6">
        <f t="shared" si="1501"/>
        <v>9496.6412260588113</v>
      </c>
      <c r="AC3165" s="6">
        <f t="shared" si="1475"/>
        <v>9496.6412260588113</v>
      </c>
      <c r="AD3165" s="17">
        <v>9540.8201047444109</v>
      </c>
      <c r="AE3165" s="6">
        <f t="shared" si="1493"/>
        <v>632.42355910558945</v>
      </c>
      <c r="AF3165" s="17">
        <v>10129.064785164401</v>
      </c>
      <c r="AG3165" s="6">
        <f t="shared" si="1502"/>
        <v>44.178878685599557</v>
      </c>
      <c r="AH3165" s="6">
        <f t="shared" si="1476"/>
        <v>44.178878685599557</v>
      </c>
      <c r="AI3165" s="6">
        <f t="shared" si="1494"/>
        <v>10173.24366385</v>
      </c>
      <c r="AJ3165" s="17">
        <v>368.39971666081499</v>
      </c>
      <c r="AK3165" s="6">
        <f t="shared" si="1495"/>
        <v>294.38617680304998</v>
      </c>
      <c r="AL3165" s="6">
        <f t="shared" si="1477"/>
        <v>294.38617680304998</v>
      </c>
      <c r="AM3165" s="17">
        <v>294.38617680304998</v>
      </c>
      <c r="AN3165" s="6">
        <f t="shared" si="1496"/>
        <v>74.013539857765011</v>
      </c>
      <c r="AO3165" s="6">
        <f t="shared" si="1497"/>
        <v>368.39971666081499</v>
      </c>
      <c r="AP3165" s="17">
        <v>3851.60240207776</v>
      </c>
      <c r="AQ3165" s="6">
        <f t="shared" si="1498"/>
        <v>3293.8357032811582</v>
      </c>
      <c r="AR3165" s="17">
        <v>1487.3778634575699</v>
      </c>
      <c r="AS3165" s="6">
        <f t="shared" si="1478"/>
        <v>929.61116466098122</v>
      </c>
      <c r="AT3165" s="17">
        <v>1310.74433792235</v>
      </c>
      <c r="AU3165" s="6">
        <f t="shared" si="1479"/>
        <v>1310.74433792235</v>
      </c>
      <c r="AV3165" s="17">
        <v>485.38050043558599</v>
      </c>
      <c r="AW3165" s="6">
        <f t="shared" si="1480"/>
        <v>485.38050043558599</v>
      </c>
      <c r="AX3165" s="17">
        <v>568.09970026224096</v>
      </c>
      <c r="AY3165" s="6">
        <f t="shared" si="1481"/>
        <v>568.09970026224096</v>
      </c>
      <c r="AZ3165" s="20">
        <v>257759950.14947</v>
      </c>
      <c r="BA3165" s="20">
        <v>1367088236.1140001</v>
      </c>
      <c r="BB3165" s="20">
        <v>123048119.029561</v>
      </c>
      <c r="BC3165" s="20">
        <v>4103694.7069679801</v>
      </c>
      <c r="BD3165" s="19">
        <f t="shared" si="1482"/>
        <v>1751.9999999999993</v>
      </c>
      <c r="BE3165" s="18">
        <v>66.220852584408505</v>
      </c>
      <c r="BF3165" s="20">
        <v>44084.2307258734</v>
      </c>
      <c r="BG3165" s="20">
        <v>2602.8312311111099</v>
      </c>
      <c r="BH3165" s="19">
        <f t="shared" si="1499"/>
        <v>3.2723221681339778</v>
      </c>
      <c r="BI3165" s="20">
        <v>1251.5815380906899</v>
      </c>
      <c r="BJ3165">
        <v>172</v>
      </c>
      <c r="BK3165" s="22">
        <v>1824</v>
      </c>
      <c r="BL3165" s="22">
        <v>2767.1539199999902</v>
      </c>
      <c r="BM3165" s="22">
        <v>456</v>
      </c>
      <c r="BN3165" s="22">
        <v>114</v>
      </c>
      <c r="BO3165">
        <v>0.12900262407590099</v>
      </c>
    </row>
    <row r="3166" spans="1:67" x14ac:dyDescent="0.2">
      <c r="A3166" s="27">
        <v>3165</v>
      </c>
      <c r="B3166" s="18">
        <v>978.60284871289196</v>
      </c>
      <c r="C3166" s="18">
        <v>653.6</v>
      </c>
      <c r="D3166">
        <v>600</v>
      </c>
      <c r="E3166">
        <v>2400</v>
      </c>
      <c r="F3166">
        <v>6</v>
      </c>
      <c r="G3166" s="23">
        <f t="shared" si="1483"/>
        <v>0.99782467313199852</v>
      </c>
      <c r="H3166">
        <v>100</v>
      </c>
      <c r="I3166" s="17">
        <v>209.72644947052899</v>
      </c>
      <c r="J3166" s="6">
        <f t="shared" si="1484"/>
        <v>206.52386751370454</v>
      </c>
      <c r="K3166" s="6">
        <f t="shared" si="1500"/>
        <v>177.92962732752082</v>
      </c>
      <c r="L3166" s="6">
        <f t="shared" si="1485"/>
        <v>0.86154510599465572</v>
      </c>
      <c r="M3166" s="6">
        <f t="shared" si="1486"/>
        <v>180.68879613896971</v>
      </c>
      <c r="N3166" s="28">
        <v>100</v>
      </c>
      <c r="O3166" s="17">
        <v>547.92222123033196</v>
      </c>
      <c r="P3166" s="6">
        <f t="shared" si="1487"/>
        <v>516.63416684150104</v>
      </c>
      <c r="Q3166" s="6">
        <f t="shared" si="1473"/>
        <v>322.89635427593817</v>
      </c>
      <c r="R3166" s="17">
        <v>516.63416684150104</v>
      </c>
      <c r="S3166" s="6">
        <f t="shared" si="1488"/>
        <v>31.288054388830915</v>
      </c>
      <c r="T3166" s="6">
        <f t="shared" si="1489"/>
        <v>354.18440866476908</v>
      </c>
      <c r="U3166" s="17">
        <v>91.445034597274997</v>
      </c>
      <c r="V3166" s="6">
        <f t="shared" si="1490"/>
        <v>81.378530965814207</v>
      </c>
      <c r="W3166" s="6">
        <f t="shared" si="1474"/>
        <v>81.378530965814207</v>
      </c>
      <c r="X3166" s="17">
        <v>81.378530965814207</v>
      </c>
      <c r="Y3166" s="6">
        <f t="shared" si="1491"/>
        <v>10.06650363146079</v>
      </c>
      <c r="Z3166" s="6">
        <f t="shared" si="1492"/>
        <v>91.445034597274997</v>
      </c>
      <c r="AA3166" s="17">
        <v>13069.5766743969</v>
      </c>
      <c r="AB3166" s="6">
        <f t="shared" si="1501"/>
        <v>12215.454307538001</v>
      </c>
      <c r="AC3166" s="6">
        <f t="shared" si="1475"/>
        <v>12215.454307538001</v>
      </c>
      <c r="AD3166" s="17">
        <v>12259.6498398312</v>
      </c>
      <c r="AE3166" s="6">
        <f t="shared" si="1493"/>
        <v>809.92683456570012</v>
      </c>
      <c r="AF3166" s="17">
        <v>13025.381142103701</v>
      </c>
      <c r="AG3166" s="6">
        <f t="shared" si="1502"/>
        <v>44.195532293198994</v>
      </c>
      <c r="AH3166" s="6">
        <f t="shared" si="1476"/>
        <v>44.195532293198994</v>
      </c>
      <c r="AI3166" s="6">
        <f t="shared" si="1494"/>
        <v>13069.5766743969</v>
      </c>
      <c r="AJ3166" s="17">
        <v>369.92875261377202</v>
      </c>
      <c r="AK3166" s="6">
        <f t="shared" si="1495"/>
        <v>295.578495552454</v>
      </c>
      <c r="AL3166" s="6">
        <f t="shared" si="1477"/>
        <v>295.578495552454</v>
      </c>
      <c r="AM3166" s="17">
        <v>295.578495552454</v>
      </c>
      <c r="AN3166" s="6">
        <f t="shared" si="1496"/>
        <v>74.350257061318018</v>
      </c>
      <c r="AO3166" s="6">
        <f t="shared" si="1497"/>
        <v>369.92875261377202</v>
      </c>
      <c r="AP3166" s="17">
        <v>4030.8054317403898</v>
      </c>
      <c r="AQ3166" s="6">
        <f t="shared" si="1498"/>
        <v>3442.1254723741131</v>
      </c>
      <c r="AR3166" s="17">
        <v>1569.81322497674</v>
      </c>
      <c r="AS3166" s="6">
        <f t="shared" si="1478"/>
        <v>981.13326561046256</v>
      </c>
      <c r="AT3166" s="17">
        <v>1310.58008516208</v>
      </c>
      <c r="AU3166" s="6">
        <f t="shared" si="1479"/>
        <v>1310.58008516208</v>
      </c>
      <c r="AV3166" s="17">
        <v>582.38361138087998</v>
      </c>
      <c r="AW3166" s="6">
        <f t="shared" si="1480"/>
        <v>582.38361138087998</v>
      </c>
      <c r="AX3166" s="17">
        <v>568.02851022069103</v>
      </c>
      <c r="AY3166" s="6">
        <f t="shared" si="1481"/>
        <v>568.02851022069103</v>
      </c>
      <c r="AZ3166" s="20">
        <v>258581988.424384</v>
      </c>
      <c r="BA3166" s="20">
        <v>1367088236.1140001</v>
      </c>
      <c r="BB3166" s="20">
        <v>122518602.788876</v>
      </c>
      <c r="BC3166" s="20">
        <v>3811172.6727385102</v>
      </c>
      <c r="BD3166" s="19">
        <f t="shared" si="1482"/>
        <v>1751.9999999999986</v>
      </c>
      <c r="BE3166" s="18">
        <v>67.047420008018094</v>
      </c>
      <c r="BF3166" s="20">
        <v>41740.948902105403</v>
      </c>
      <c r="BG3166" s="20">
        <v>2464.4786498417502</v>
      </c>
      <c r="BH3166" s="19">
        <f t="shared" si="1499"/>
        <v>3.0983830308995537</v>
      </c>
      <c r="BI3166" s="20">
        <v>1321.1138457623999</v>
      </c>
      <c r="BJ3166">
        <v>172</v>
      </c>
      <c r="BK3166" s="22">
        <v>1824</v>
      </c>
      <c r="BL3166" s="22">
        <v>2767.1539199999902</v>
      </c>
      <c r="BM3166" s="22">
        <v>456</v>
      </c>
      <c r="BN3166" s="22">
        <v>114</v>
      </c>
      <c r="BO3166">
        <v>0.128458788363046</v>
      </c>
    </row>
    <row r="3167" spans="1:67" x14ac:dyDescent="0.2">
      <c r="A3167" s="27">
        <v>3166</v>
      </c>
      <c r="B3167" s="18">
        <v>1030.10826180304</v>
      </c>
      <c r="C3167" s="18">
        <v>653.6</v>
      </c>
      <c r="D3167">
        <v>600</v>
      </c>
      <c r="E3167">
        <v>2400</v>
      </c>
      <c r="F3167">
        <v>6</v>
      </c>
      <c r="G3167" s="23">
        <f t="shared" si="1483"/>
        <v>0.99799266111755258</v>
      </c>
      <c r="H3167">
        <v>100</v>
      </c>
      <c r="I3167" s="17">
        <v>213.945537110765</v>
      </c>
      <c r="J3167" s="6">
        <f t="shared" si="1484"/>
        <v>210.55716442842305</v>
      </c>
      <c r="K3167" s="6">
        <f t="shared" si="1500"/>
        <v>180.46018462898721</v>
      </c>
      <c r="L3167" s="6">
        <f t="shared" si="1485"/>
        <v>0.85706029105617521</v>
      </c>
      <c r="M3167" s="6">
        <f t="shared" si="1486"/>
        <v>183.364224306322</v>
      </c>
      <c r="N3167" s="28">
        <v>100</v>
      </c>
      <c r="O3167" s="17">
        <v>574.95052035517301</v>
      </c>
      <c r="P3167" s="6">
        <f t="shared" si="1487"/>
        <v>542.11740057388397</v>
      </c>
      <c r="Q3167" s="6">
        <f t="shared" si="1473"/>
        <v>338.82337535867748</v>
      </c>
      <c r="R3167" s="17">
        <v>542.11740057388397</v>
      </c>
      <c r="S3167" s="6">
        <f t="shared" si="1488"/>
        <v>32.833119781289042</v>
      </c>
      <c r="T3167" s="6">
        <f t="shared" si="1489"/>
        <v>371.65649513996652</v>
      </c>
      <c r="U3167" s="17">
        <v>91.440644037280407</v>
      </c>
      <c r="V3167" s="6">
        <f t="shared" si="1490"/>
        <v>81.3741416780164</v>
      </c>
      <c r="W3167" s="6">
        <f t="shared" si="1474"/>
        <v>81.3741416780164</v>
      </c>
      <c r="X3167" s="17">
        <v>81.3741416780164</v>
      </c>
      <c r="Y3167" s="6">
        <f t="shared" si="1491"/>
        <v>10.066502359264007</v>
      </c>
      <c r="Z3167" s="6">
        <f t="shared" si="1492"/>
        <v>91.440644037280407</v>
      </c>
      <c r="AA3167" s="17">
        <v>14061.996622069701</v>
      </c>
      <c r="AB3167" s="6">
        <f t="shared" si="1501"/>
        <v>13146.337195394999</v>
      </c>
      <c r="AC3167" s="6">
        <f t="shared" si="1475"/>
        <v>13146.337195394999</v>
      </c>
      <c r="AD3167" s="17">
        <v>13191.2522143723</v>
      </c>
      <c r="AE3167" s="6">
        <f t="shared" si="1493"/>
        <v>870.74440769740067</v>
      </c>
      <c r="AF3167" s="17">
        <v>14017.0816030924</v>
      </c>
      <c r="AG3167" s="6">
        <f t="shared" si="1502"/>
        <v>44.915018977300861</v>
      </c>
      <c r="AH3167" s="6">
        <f t="shared" si="1476"/>
        <v>44.915018977300861</v>
      </c>
      <c r="AI3167" s="6">
        <f t="shared" si="1494"/>
        <v>14061.996622069701</v>
      </c>
      <c r="AJ3167" s="17">
        <v>371.30309625889998</v>
      </c>
      <c r="AK3167" s="6">
        <f t="shared" si="1495"/>
        <v>296.65055230510598</v>
      </c>
      <c r="AL3167" s="6">
        <f t="shared" si="1477"/>
        <v>296.65055230510598</v>
      </c>
      <c r="AM3167" s="17">
        <v>296.65055230510598</v>
      </c>
      <c r="AN3167" s="6">
        <f t="shared" si="1496"/>
        <v>74.652543953794009</v>
      </c>
      <c r="AO3167" s="6">
        <f t="shared" si="1497"/>
        <v>371.30309625889998</v>
      </c>
      <c r="AP3167" s="17">
        <v>4113.2058356407797</v>
      </c>
      <c r="AQ3167" s="6">
        <f t="shared" si="1498"/>
        <v>3493.5760647813231</v>
      </c>
      <c r="AR3167" s="17">
        <v>1652.3460556252101</v>
      </c>
      <c r="AS3167" s="6">
        <f t="shared" si="1478"/>
        <v>1032.7162847657562</v>
      </c>
      <c r="AT3167" s="17">
        <v>1310.50956244433</v>
      </c>
      <c r="AU3167" s="6">
        <f t="shared" si="1479"/>
        <v>1310.50956244433</v>
      </c>
      <c r="AV3167" s="17">
        <v>582.35227313950702</v>
      </c>
      <c r="AW3167" s="6">
        <f t="shared" si="1480"/>
        <v>582.35227313950702</v>
      </c>
      <c r="AX3167" s="17">
        <v>567.99794443173005</v>
      </c>
      <c r="AY3167" s="6">
        <f t="shared" si="1481"/>
        <v>567.99794443173005</v>
      </c>
      <c r="AZ3167" s="20">
        <v>259377561.897315</v>
      </c>
      <c r="BA3167" s="20">
        <v>1367088236.1140001</v>
      </c>
      <c r="BB3167" s="20">
        <v>122017344.266636</v>
      </c>
      <c r="BC3167" s="20">
        <v>3516857.7220477802</v>
      </c>
      <c r="BD3167" s="19">
        <f t="shared" si="1482"/>
        <v>1751.9999999999989</v>
      </c>
      <c r="BE3167" s="18">
        <v>67.834712614358196</v>
      </c>
      <c r="BF3167" s="20">
        <v>39356.6469937617</v>
      </c>
      <c r="BG3167" s="20">
        <v>2323.7041513589602</v>
      </c>
      <c r="BH3167" s="19">
        <f t="shared" si="1499"/>
        <v>2.92139901957104</v>
      </c>
      <c r="BI3167" s="20">
        <v>1390.6461534341099</v>
      </c>
      <c r="BJ3167">
        <v>172</v>
      </c>
      <c r="BK3167" s="22">
        <v>1824</v>
      </c>
      <c r="BL3167" s="22">
        <v>2767.1539199999902</v>
      </c>
      <c r="BM3167" s="22">
        <v>456</v>
      </c>
      <c r="BN3167" s="22">
        <v>114</v>
      </c>
      <c r="BO3167">
        <v>0.12794397608706801</v>
      </c>
    </row>
    <row r="3168" spans="1:67" x14ac:dyDescent="0.2">
      <c r="A3168" s="27">
        <v>3167</v>
      </c>
      <c r="B3168" s="18">
        <v>20.602165236060799</v>
      </c>
      <c r="C3168" s="18">
        <v>703</v>
      </c>
      <c r="D3168">
        <v>600</v>
      </c>
      <c r="E3168">
        <v>2400</v>
      </c>
      <c r="F3168">
        <v>7</v>
      </c>
      <c r="G3168" s="23">
        <f t="shared" si="1483"/>
        <v>0.95498978408166846</v>
      </c>
      <c r="H3168">
        <v>100</v>
      </c>
      <c r="I3168" s="17">
        <v>145.622949619211</v>
      </c>
      <c r="J3168" s="6">
        <f t="shared" si="1484"/>
        <v>145.13069049128237</v>
      </c>
      <c r="K3168" s="6">
        <f t="shared" si="1500"/>
        <v>144.50554918349823</v>
      </c>
      <c r="L3168" s="6">
        <f t="shared" si="1485"/>
        <v>0.99569256298810427</v>
      </c>
      <c r="M3168" s="6">
        <f t="shared" si="1486"/>
        <v>144.99568793623979</v>
      </c>
      <c r="N3168" s="28">
        <v>100</v>
      </c>
      <c r="O3168" s="17">
        <v>122.245302554654</v>
      </c>
      <c r="P3168" s="6">
        <f t="shared" si="1487"/>
        <v>115.27367742199699</v>
      </c>
      <c r="Q3168" s="6">
        <f t="shared" si="1473"/>
        <v>72.046048388748119</v>
      </c>
      <c r="R3168" s="17">
        <v>115.27367742199699</v>
      </c>
      <c r="S3168" s="6">
        <f t="shared" si="1488"/>
        <v>6.9716251326570102</v>
      </c>
      <c r="T3168" s="6">
        <f t="shared" si="1489"/>
        <v>79.017673521405129</v>
      </c>
      <c r="U3168" s="17">
        <v>97.369933656391197</v>
      </c>
      <c r="V3168" s="6">
        <f t="shared" si="1490"/>
        <v>86.664187895223805</v>
      </c>
      <c r="W3168" s="6">
        <f t="shared" si="1474"/>
        <v>86.664187895223805</v>
      </c>
      <c r="X3168" s="17">
        <v>86.664187895223805</v>
      </c>
      <c r="Y3168" s="6">
        <f t="shared" si="1491"/>
        <v>10.705745761167393</v>
      </c>
      <c r="Z3168" s="6">
        <f t="shared" si="1492"/>
        <v>97.369933656391197</v>
      </c>
      <c r="AA3168" s="17">
        <v>875.04881776317404</v>
      </c>
      <c r="AB3168" s="6">
        <f t="shared" si="1501"/>
        <v>760.11679732212997</v>
      </c>
      <c r="AC3168" s="6">
        <f t="shared" si="1475"/>
        <v>760.11679732212997</v>
      </c>
      <c r="AD3168" s="17">
        <v>811.00411556770405</v>
      </c>
      <c r="AE3168" s="6">
        <f t="shared" si="1493"/>
        <v>64.044702195469995</v>
      </c>
      <c r="AF3168" s="17">
        <v>824.16149951759996</v>
      </c>
      <c r="AG3168" s="6">
        <f t="shared" si="1502"/>
        <v>50.887318245574079</v>
      </c>
      <c r="AH3168" s="6">
        <f t="shared" si="1476"/>
        <v>50.887318245574079</v>
      </c>
      <c r="AI3168" s="6">
        <f t="shared" si="1494"/>
        <v>875.04881776317404</v>
      </c>
      <c r="AJ3168" s="17">
        <v>179.27534128475699</v>
      </c>
      <c r="AK3168" s="6">
        <f t="shared" si="1495"/>
        <v>144.84462138824699</v>
      </c>
      <c r="AL3168" s="6">
        <f t="shared" si="1477"/>
        <v>144.84462138824699</v>
      </c>
      <c r="AM3168" s="17">
        <v>144.84462138824699</v>
      </c>
      <c r="AN3168" s="6">
        <f t="shared" si="1496"/>
        <v>34.430719896509999</v>
      </c>
      <c r="AO3168" s="6">
        <f t="shared" si="1497"/>
        <v>179.27534128475699</v>
      </c>
      <c r="AP3168" s="17">
        <v>2693.8270919390002</v>
      </c>
      <c r="AQ3168" s="6">
        <f t="shared" si="1498"/>
        <v>2681.416937203513</v>
      </c>
      <c r="AR3168" s="17">
        <v>33.093745961295703</v>
      </c>
      <c r="AS3168" s="6">
        <f t="shared" si="1478"/>
        <v>20.683591225809813</v>
      </c>
      <c r="AT3168" s="17">
        <v>1411.55693735465</v>
      </c>
      <c r="AU3168" s="6">
        <f t="shared" si="1479"/>
        <v>1411.55693735465</v>
      </c>
      <c r="AV3168" s="17">
        <v>680.37365645231102</v>
      </c>
      <c r="AW3168" s="6">
        <f t="shared" si="1480"/>
        <v>680.37365645231102</v>
      </c>
      <c r="AX3168" s="17">
        <v>568.802752170742</v>
      </c>
      <c r="AY3168" s="6">
        <f t="shared" si="1481"/>
        <v>568.802752170742</v>
      </c>
      <c r="AZ3168" s="20">
        <v>25336748.782558098</v>
      </c>
      <c r="BA3168" s="20">
        <v>1382615756.1257601</v>
      </c>
      <c r="BB3168" s="20">
        <v>265189606.034655</v>
      </c>
      <c r="BC3168" s="20">
        <v>78857898.724030703</v>
      </c>
      <c r="BD3168" s="19">
        <f t="shared" si="1482"/>
        <v>1752.0000096670042</v>
      </c>
      <c r="BE3168" s="18">
        <v>45.054591618115303</v>
      </c>
      <c r="BF3168" s="20">
        <v>981105.88308691594</v>
      </c>
      <c r="BG3168" s="20">
        <v>57926.677895429602</v>
      </c>
      <c r="BH3168" s="19">
        <f t="shared" si="1499"/>
        <v>72.826370335485407</v>
      </c>
      <c r="BI3168" s="20">
        <v>27.812923068682199</v>
      </c>
      <c r="BJ3168">
        <v>185</v>
      </c>
      <c r="BK3168" s="22">
        <v>1824</v>
      </c>
      <c r="BL3168" s="22">
        <v>2767.1539199999902</v>
      </c>
      <c r="BM3168" s="22">
        <v>456</v>
      </c>
      <c r="BN3168" s="22">
        <v>114</v>
      </c>
      <c r="BO3168">
        <v>0.27499236817310901</v>
      </c>
    </row>
    <row r="3169" spans="1:67" x14ac:dyDescent="0.2">
      <c r="A3169" s="27">
        <v>3168</v>
      </c>
      <c r="B3169" s="18">
        <v>51.505413090152203</v>
      </c>
      <c r="C3169" s="18">
        <v>703</v>
      </c>
      <c r="D3169">
        <v>600</v>
      </c>
      <c r="E3169">
        <v>2400</v>
      </c>
      <c r="F3169">
        <v>7</v>
      </c>
      <c r="G3169" s="23">
        <f t="shared" si="1483"/>
        <v>0.96080564902072452</v>
      </c>
      <c r="H3169">
        <v>100</v>
      </c>
      <c r="I3169" s="17">
        <v>147.714218859319</v>
      </c>
      <c r="J3169" s="6">
        <f t="shared" si="1484"/>
        <v>146.92906562985249</v>
      </c>
      <c r="K3169" s="6">
        <f t="shared" si="1500"/>
        <v>145.3681398565426</v>
      </c>
      <c r="L3169" s="6">
        <f t="shared" si="1485"/>
        <v>0.98937633090758081</v>
      </c>
      <c r="M3169" s="6">
        <f t="shared" si="1486"/>
        <v>146.1449518779124</v>
      </c>
      <c r="N3169" s="28">
        <v>100</v>
      </c>
      <c r="O3169" s="17">
        <v>125.702816154804</v>
      </c>
      <c r="P3169" s="6">
        <f t="shared" si="1487"/>
        <v>118.53349958247701</v>
      </c>
      <c r="Q3169" s="6">
        <f t="shared" si="1473"/>
        <v>74.083437239048124</v>
      </c>
      <c r="R3169" s="17">
        <v>118.53349958247701</v>
      </c>
      <c r="S3169" s="6">
        <f t="shared" si="1488"/>
        <v>7.1693165723269914</v>
      </c>
      <c r="T3169" s="6">
        <f t="shared" si="1489"/>
        <v>81.252753811375115</v>
      </c>
      <c r="U3169" s="17">
        <v>97.363894511843</v>
      </c>
      <c r="V3169" s="6">
        <f t="shared" si="1490"/>
        <v>86.658093731160506</v>
      </c>
      <c r="W3169" s="6">
        <f t="shared" si="1474"/>
        <v>86.658093731160506</v>
      </c>
      <c r="X3169" s="17">
        <v>86.658093731160506</v>
      </c>
      <c r="Y3169" s="6">
        <f t="shared" si="1491"/>
        <v>10.705800780682495</v>
      </c>
      <c r="Z3169" s="6">
        <f t="shared" si="1492"/>
        <v>97.363894511843</v>
      </c>
      <c r="AA3169" s="17">
        <v>987.07925734069704</v>
      </c>
      <c r="AB3169" s="6">
        <f t="shared" si="1501"/>
        <v>866.33207334628491</v>
      </c>
      <c r="AC3169" s="6">
        <f t="shared" si="1475"/>
        <v>866.33207334628491</v>
      </c>
      <c r="AD3169" s="17">
        <v>916.38552564344695</v>
      </c>
      <c r="AE3169" s="6">
        <f t="shared" si="1493"/>
        <v>70.693731697250087</v>
      </c>
      <c r="AF3169" s="17">
        <v>937.025805043535</v>
      </c>
      <c r="AG3169" s="6">
        <f t="shared" si="1502"/>
        <v>50.053452297162039</v>
      </c>
      <c r="AH3169" s="6">
        <f t="shared" si="1476"/>
        <v>50.053452297162039</v>
      </c>
      <c r="AI3169" s="6">
        <f t="shared" si="1494"/>
        <v>987.07925734069704</v>
      </c>
      <c r="AJ3169" s="17">
        <v>197.69857972761</v>
      </c>
      <c r="AK3169" s="6">
        <f t="shared" si="1495"/>
        <v>159.67297049860201</v>
      </c>
      <c r="AL3169" s="6">
        <f t="shared" si="1477"/>
        <v>159.67297049860201</v>
      </c>
      <c r="AM3169" s="17">
        <v>159.67297049860201</v>
      </c>
      <c r="AN3169" s="6">
        <f t="shared" si="1496"/>
        <v>38.025609229007983</v>
      </c>
      <c r="AO3169" s="6">
        <f t="shared" si="1497"/>
        <v>197.69857972761</v>
      </c>
      <c r="AP3169" s="17">
        <v>2743.26069387711</v>
      </c>
      <c r="AQ3169" s="6">
        <f t="shared" si="1498"/>
        <v>2712.2376481567535</v>
      </c>
      <c r="AR3169" s="17">
        <v>82.728121920947899</v>
      </c>
      <c r="AS3169" s="6">
        <f t="shared" si="1478"/>
        <v>51.705076200592437</v>
      </c>
      <c r="AT3169" s="17">
        <v>1411.4504238765601</v>
      </c>
      <c r="AU3169" s="6">
        <f t="shared" si="1479"/>
        <v>1411.4504238765601</v>
      </c>
      <c r="AV3169" s="17">
        <v>680.32231671345198</v>
      </c>
      <c r="AW3169" s="6">
        <f t="shared" si="1480"/>
        <v>680.32231671345198</v>
      </c>
      <c r="AX3169" s="17">
        <v>568.759831366149</v>
      </c>
      <c r="AY3169" s="6">
        <f t="shared" si="1481"/>
        <v>568.759831366149</v>
      </c>
      <c r="AZ3169" s="20">
        <v>61523917.1929579</v>
      </c>
      <c r="BA3169" s="20">
        <v>1382615756.1257601</v>
      </c>
      <c r="BB3169" s="20">
        <v>239191823.765587</v>
      </c>
      <c r="BC3169" s="20">
        <v>68668502.915690497</v>
      </c>
      <c r="BD3169" s="19">
        <f t="shared" si="1482"/>
        <v>1751.9999999999955</v>
      </c>
      <c r="BE3169" s="18">
        <v>46.177396257875998</v>
      </c>
      <c r="BF3169" s="20">
        <v>839333.53725611104</v>
      </c>
      <c r="BG3169" s="20">
        <v>49556.122634277497</v>
      </c>
      <c r="BH3169" s="19">
        <f t="shared" si="1499"/>
        <v>62.302771199532351</v>
      </c>
      <c r="BI3169" s="20">
        <v>69.532307671705496</v>
      </c>
      <c r="BJ3169">
        <v>185</v>
      </c>
      <c r="BK3169" s="22">
        <v>1824</v>
      </c>
      <c r="BL3169" s="22">
        <v>2767.1539199999902</v>
      </c>
      <c r="BM3169" s="22">
        <v>456</v>
      </c>
      <c r="BN3169" s="22">
        <v>114</v>
      </c>
      <c r="BO3169">
        <v>0.24829074010674401</v>
      </c>
    </row>
    <row r="3170" spans="1:67" x14ac:dyDescent="0.2">
      <c r="A3170" s="27">
        <v>3169</v>
      </c>
      <c r="B3170" s="18">
        <v>154.516239270456</v>
      </c>
      <c r="C3170" s="18">
        <v>703</v>
      </c>
      <c r="D3170">
        <v>600</v>
      </c>
      <c r="E3170">
        <v>2400</v>
      </c>
      <c r="F3170">
        <v>7</v>
      </c>
      <c r="G3170" s="23">
        <f t="shared" si="1483"/>
        <v>0.97525349242928772</v>
      </c>
      <c r="H3170">
        <v>100</v>
      </c>
      <c r="I3170" s="17">
        <v>154.623430586312</v>
      </c>
      <c r="J3170" s="6">
        <f t="shared" si="1484"/>
        <v>153.13997154028252</v>
      </c>
      <c r="K3170" s="6">
        <f t="shared" si="1500"/>
        <v>148.5024253884489</v>
      </c>
      <c r="L3170" s="6">
        <f t="shared" si="1485"/>
        <v>0.96971694518949458</v>
      </c>
      <c r="M3170" s="6">
        <f t="shared" si="1486"/>
        <v>149.94096076287832</v>
      </c>
      <c r="N3170" s="28">
        <v>100</v>
      </c>
      <c r="O3170" s="17">
        <v>144.30040395568099</v>
      </c>
      <c r="P3170" s="6">
        <f t="shared" si="1487"/>
        <v>136.068595061027</v>
      </c>
      <c r="Q3170" s="6">
        <f t="shared" si="1473"/>
        <v>85.04287191314188</v>
      </c>
      <c r="R3170" s="17">
        <v>136.068595061027</v>
      </c>
      <c r="S3170" s="6">
        <f t="shared" si="1488"/>
        <v>8.2318088946539945</v>
      </c>
      <c r="T3170" s="6">
        <f t="shared" si="1489"/>
        <v>93.274680807795875</v>
      </c>
      <c r="U3170" s="17">
        <v>97.342848084687503</v>
      </c>
      <c r="V3170" s="6">
        <f t="shared" si="1490"/>
        <v>86.637151758284901</v>
      </c>
      <c r="W3170" s="6">
        <f t="shared" si="1474"/>
        <v>86.637151758284901</v>
      </c>
      <c r="X3170" s="17">
        <v>86.637151758284901</v>
      </c>
      <c r="Y3170" s="6">
        <f t="shared" si="1491"/>
        <v>10.705696326402602</v>
      </c>
      <c r="Z3170" s="6">
        <f t="shared" si="1492"/>
        <v>97.342848084687503</v>
      </c>
      <c r="AA3170" s="17">
        <v>1501.2206794953599</v>
      </c>
      <c r="AB3170" s="6">
        <f t="shared" si="1501"/>
        <v>1351.06338559407</v>
      </c>
      <c r="AC3170" s="6">
        <f t="shared" si="1475"/>
        <v>1351.06338559407</v>
      </c>
      <c r="AD3170" s="17">
        <v>1399.4704820454299</v>
      </c>
      <c r="AE3170" s="6">
        <f t="shared" si="1493"/>
        <v>101.75019744993006</v>
      </c>
      <c r="AF3170" s="17">
        <v>1452.8135830440001</v>
      </c>
      <c r="AG3170" s="6">
        <f t="shared" si="1502"/>
        <v>48.407096451359848</v>
      </c>
      <c r="AH3170" s="6">
        <f t="shared" si="1476"/>
        <v>48.407096451359848</v>
      </c>
      <c r="AI3170" s="6">
        <f t="shared" si="1494"/>
        <v>1501.2206794953599</v>
      </c>
      <c r="AJ3170" s="17">
        <v>273.69514084544699</v>
      </c>
      <c r="AK3170" s="6">
        <f t="shared" si="1495"/>
        <v>219.89079881767401</v>
      </c>
      <c r="AL3170" s="6">
        <f t="shared" si="1477"/>
        <v>219.89079881767401</v>
      </c>
      <c r="AM3170" s="17">
        <v>219.89079881767401</v>
      </c>
      <c r="AN3170" s="6">
        <f t="shared" si="1496"/>
        <v>53.804342027772975</v>
      </c>
      <c r="AO3170" s="6">
        <f t="shared" si="1497"/>
        <v>273.69514084544699</v>
      </c>
      <c r="AP3170" s="17">
        <v>2908.0423843779899</v>
      </c>
      <c r="AQ3170" s="6">
        <f t="shared" si="1498"/>
        <v>2814.9948306500255</v>
      </c>
      <c r="AR3170" s="17">
        <v>248.12680994125699</v>
      </c>
      <c r="AS3170" s="6">
        <f t="shared" si="1478"/>
        <v>155.07925621328562</v>
      </c>
      <c r="AT3170" s="17">
        <v>1411.1230979044999</v>
      </c>
      <c r="AU3170" s="6">
        <f t="shared" si="1479"/>
        <v>1411.1230979044999</v>
      </c>
      <c r="AV3170" s="17">
        <v>680.16454484993596</v>
      </c>
      <c r="AW3170" s="6">
        <f t="shared" si="1480"/>
        <v>680.16454484993596</v>
      </c>
      <c r="AX3170" s="17">
        <v>568.62793168230405</v>
      </c>
      <c r="AY3170" s="6">
        <f t="shared" si="1481"/>
        <v>568.62793168230405</v>
      </c>
      <c r="AZ3170" s="20">
        <v>159233036.92265701</v>
      </c>
      <c r="BA3170" s="20">
        <v>1382625580.82393</v>
      </c>
      <c r="BB3170" s="20">
        <v>166785500.98951599</v>
      </c>
      <c r="BC3170" s="20">
        <v>43355881.263887703</v>
      </c>
      <c r="BD3170" s="19">
        <f t="shared" si="1482"/>
        <v>1751.9999999999907</v>
      </c>
      <c r="BE3170" s="18">
        <v>49.810238262515497</v>
      </c>
      <c r="BF3170" s="20">
        <v>511774.09120328998</v>
      </c>
      <c r="BG3170" s="20">
        <v>30216.282918500201</v>
      </c>
      <c r="BH3170" s="19">
        <f t="shared" si="1499"/>
        <v>37.988407104907623</v>
      </c>
      <c r="BI3170" s="20">
        <v>208.596923015116</v>
      </c>
      <c r="BJ3170">
        <v>185</v>
      </c>
      <c r="BK3170" s="22">
        <v>1824</v>
      </c>
      <c r="BL3170" s="22">
        <v>2767.1539199999902</v>
      </c>
      <c r="BM3170" s="22">
        <v>456</v>
      </c>
      <c r="BN3170" s="22">
        <v>114</v>
      </c>
      <c r="BO3170">
        <v>0.173924119849558</v>
      </c>
    </row>
    <row r="3171" spans="1:67" x14ac:dyDescent="0.2">
      <c r="A3171" s="27">
        <v>3170</v>
      </c>
      <c r="B3171" s="18">
        <v>206.02165236060799</v>
      </c>
      <c r="C3171" s="18">
        <v>703</v>
      </c>
      <c r="D3171">
        <v>600</v>
      </c>
      <c r="E3171">
        <v>2400</v>
      </c>
      <c r="F3171">
        <v>6</v>
      </c>
      <c r="G3171" s="23">
        <f t="shared" si="1483"/>
        <v>0.98050196878214024</v>
      </c>
      <c r="H3171">
        <v>100</v>
      </c>
      <c r="I3171" s="17">
        <v>153.10960867407499</v>
      </c>
      <c r="J3171" s="6">
        <f t="shared" si="1484"/>
        <v>151.68232684055096</v>
      </c>
      <c r="K3171" s="6">
        <f t="shared" si="1500"/>
        <v>145.54865567147485</v>
      </c>
      <c r="L3171" s="6">
        <f t="shared" si="1485"/>
        <v>0.95956238741297895</v>
      </c>
      <c r="M3171" s="6">
        <f t="shared" si="1486"/>
        <v>146.91822163516235</v>
      </c>
      <c r="N3171" s="28">
        <v>99.999999999999901</v>
      </c>
      <c r="O3171" s="17">
        <v>160.53884049392701</v>
      </c>
      <c r="P3171" s="6">
        <f t="shared" si="1487"/>
        <v>151.38085376675301</v>
      </c>
      <c r="Q3171" s="6">
        <f t="shared" si="1473"/>
        <v>94.613033604220632</v>
      </c>
      <c r="R3171" s="17">
        <v>151.38085376675301</v>
      </c>
      <c r="S3171" s="6">
        <f t="shared" si="1488"/>
        <v>9.1579867271740056</v>
      </c>
      <c r="T3171" s="6">
        <f t="shared" si="1489"/>
        <v>103.77102033139464</v>
      </c>
      <c r="U3171" s="17">
        <v>97.344213622991703</v>
      </c>
      <c r="V3171" s="6">
        <f t="shared" si="1490"/>
        <v>86.638549642100898</v>
      </c>
      <c r="W3171" s="6">
        <f t="shared" si="1474"/>
        <v>86.638549642100898</v>
      </c>
      <c r="X3171" s="17">
        <v>86.638549642100898</v>
      </c>
      <c r="Y3171" s="6">
        <f t="shared" si="1491"/>
        <v>10.705663980890805</v>
      </c>
      <c r="Z3171" s="6">
        <f t="shared" si="1492"/>
        <v>97.344213622991703</v>
      </c>
      <c r="AA3171" s="17">
        <v>1618.82978177225</v>
      </c>
      <c r="AB3171" s="6">
        <f t="shared" si="1501"/>
        <v>1462.5135488810799</v>
      </c>
      <c r="AC3171" s="6">
        <f t="shared" si="1475"/>
        <v>1462.5135488810799</v>
      </c>
      <c r="AD3171" s="17">
        <v>1510.0185696067099</v>
      </c>
      <c r="AE3171" s="6">
        <f t="shared" si="1493"/>
        <v>108.81121216554016</v>
      </c>
      <c r="AF3171" s="17">
        <v>1571.3247610466201</v>
      </c>
      <c r="AG3171" s="6">
        <f t="shared" si="1502"/>
        <v>47.505020725629947</v>
      </c>
      <c r="AH3171" s="6">
        <f t="shared" si="1476"/>
        <v>47.505020725629947</v>
      </c>
      <c r="AI3171" s="6">
        <f t="shared" si="1494"/>
        <v>1618.82978177225</v>
      </c>
      <c r="AJ3171" s="17">
        <v>311.60116263500998</v>
      </c>
      <c r="AK3171" s="6">
        <f t="shared" si="1495"/>
        <v>250.04245608423699</v>
      </c>
      <c r="AL3171" s="6">
        <f t="shared" si="1477"/>
        <v>250.04245608423699</v>
      </c>
      <c r="AM3171" s="17">
        <v>250.04245608423699</v>
      </c>
      <c r="AN3171" s="6">
        <f t="shared" si="1496"/>
        <v>61.558706550772996</v>
      </c>
      <c r="AO3171" s="6">
        <f t="shared" si="1497"/>
        <v>311.60116263500998</v>
      </c>
      <c r="AP3171" s="17">
        <v>2893.6403879085201</v>
      </c>
      <c r="AQ3171" s="6">
        <f t="shared" si="1498"/>
        <v>2769.5746063398597</v>
      </c>
      <c r="AR3171" s="17">
        <v>330.842084183091</v>
      </c>
      <c r="AS3171" s="6">
        <f t="shared" si="1478"/>
        <v>206.77630261443187</v>
      </c>
      <c r="AT3171" s="17">
        <v>1411.1501298272101</v>
      </c>
      <c r="AU3171" s="6">
        <f t="shared" si="1479"/>
        <v>1411.1501298272101</v>
      </c>
      <c r="AV3171" s="17">
        <v>583.00934939846502</v>
      </c>
      <c r="AW3171" s="6">
        <f t="shared" si="1480"/>
        <v>583.00934939846502</v>
      </c>
      <c r="AX3171" s="17">
        <v>568.63882449975301</v>
      </c>
      <c r="AY3171" s="6">
        <f t="shared" si="1481"/>
        <v>568.63882449975301</v>
      </c>
      <c r="AZ3171" s="20">
        <v>189300766.83328301</v>
      </c>
      <c r="BA3171" s="20">
        <v>1382626037.4249599</v>
      </c>
      <c r="BB3171" s="20">
        <v>145912645.04806301</v>
      </c>
      <c r="BC3171" s="20">
        <v>34160550.693690203</v>
      </c>
      <c r="BD3171" s="19">
        <f t="shared" si="1482"/>
        <v>1751.9999999999961</v>
      </c>
      <c r="BE3171" s="18">
        <v>51.491783162773999</v>
      </c>
      <c r="BF3171" s="20">
        <v>397261.87222083798</v>
      </c>
      <c r="BG3171" s="20">
        <v>23455.226300210801</v>
      </c>
      <c r="BH3171" s="19">
        <f t="shared" si="1499"/>
        <v>29.488295692538738</v>
      </c>
      <c r="BI3171" s="20">
        <v>278.12923068682198</v>
      </c>
      <c r="BJ3171">
        <v>185</v>
      </c>
      <c r="BK3171" s="22">
        <v>1824</v>
      </c>
      <c r="BL3171" s="22">
        <v>2767.1539199999902</v>
      </c>
      <c r="BM3171" s="22">
        <v>456</v>
      </c>
      <c r="BN3171" s="22">
        <v>114</v>
      </c>
      <c r="BO3171">
        <v>0.15248610494478701</v>
      </c>
    </row>
    <row r="3172" spans="1:67" x14ac:dyDescent="0.2">
      <c r="A3172" s="27">
        <v>3171</v>
      </c>
      <c r="B3172" s="18">
        <v>257.52706545076097</v>
      </c>
      <c r="C3172" s="18">
        <v>703</v>
      </c>
      <c r="D3172">
        <v>600</v>
      </c>
      <c r="E3172">
        <v>2400</v>
      </c>
      <c r="F3172">
        <v>6</v>
      </c>
      <c r="G3172" s="23">
        <f t="shared" si="1483"/>
        <v>0.98451828905881411</v>
      </c>
      <c r="H3172">
        <v>100</v>
      </c>
      <c r="I3172" s="17">
        <v>156.98663831117699</v>
      </c>
      <c r="J3172" s="6">
        <f t="shared" si="1484"/>
        <v>155.15514727586731</v>
      </c>
      <c r="K3172" s="6">
        <f t="shared" si="1500"/>
        <v>147.54581317255534</v>
      </c>
      <c r="L3172" s="6">
        <f t="shared" si="1485"/>
        <v>0.95095661190161807</v>
      </c>
      <c r="M3172" s="6">
        <f t="shared" si="1486"/>
        <v>149.28748168222162</v>
      </c>
      <c r="N3172" s="28">
        <v>100</v>
      </c>
      <c r="O3172" s="17">
        <v>184.13005182318301</v>
      </c>
      <c r="P3172" s="6">
        <f t="shared" si="1487"/>
        <v>173.62523801980001</v>
      </c>
      <c r="Q3172" s="6">
        <f t="shared" si="1473"/>
        <v>108.51577376237501</v>
      </c>
      <c r="R3172" s="17">
        <v>173.62523801980001</v>
      </c>
      <c r="S3172" s="6">
        <f t="shared" si="1488"/>
        <v>10.504813803383001</v>
      </c>
      <c r="T3172" s="6">
        <f t="shared" si="1489"/>
        <v>119.02058756575801</v>
      </c>
      <c r="U3172" s="17">
        <v>97.334956336904796</v>
      </c>
      <c r="V3172" s="6">
        <f t="shared" si="1490"/>
        <v>86.629291505763902</v>
      </c>
      <c r="W3172" s="6">
        <f t="shared" si="1474"/>
        <v>86.629291505763902</v>
      </c>
      <c r="X3172" s="17">
        <v>86.629291505763902</v>
      </c>
      <c r="Y3172" s="6">
        <f t="shared" si="1491"/>
        <v>10.705664831140894</v>
      </c>
      <c r="Z3172" s="6">
        <f t="shared" si="1492"/>
        <v>97.334956336904796</v>
      </c>
      <c r="AA3172" s="17">
        <v>1986.22305017136</v>
      </c>
      <c r="AB3172" s="6">
        <f t="shared" si="1501"/>
        <v>1807.4871954530001</v>
      </c>
      <c r="AC3172" s="6">
        <f t="shared" si="1475"/>
        <v>1807.4871954530001</v>
      </c>
      <c r="AD3172" s="17">
        <v>1854.9994806754901</v>
      </c>
      <c r="AE3172" s="6">
        <f t="shared" si="1493"/>
        <v>131.22356949586992</v>
      </c>
      <c r="AF3172" s="17">
        <v>1938.7107649488701</v>
      </c>
      <c r="AG3172" s="6">
        <f t="shared" si="1502"/>
        <v>47.512285222489936</v>
      </c>
      <c r="AH3172" s="6">
        <f t="shared" si="1476"/>
        <v>47.512285222489936</v>
      </c>
      <c r="AI3172" s="6">
        <f t="shared" si="1494"/>
        <v>1986.22305017136</v>
      </c>
      <c r="AJ3172" s="17">
        <v>332.221756247467</v>
      </c>
      <c r="AK3172" s="6">
        <f t="shared" si="1495"/>
        <v>266.28399949826701</v>
      </c>
      <c r="AL3172" s="6">
        <f t="shared" si="1477"/>
        <v>266.28399949826701</v>
      </c>
      <c r="AM3172" s="17">
        <v>266.28399949826701</v>
      </c>
      <c r="AN3172" s="6">
        <f t="shared" si="1496"/>
        <v>65.937756749199991</v>
      </c>
      <c r="AO3172" s="6">
        <f t="shared" si="1497"/>
        <v>332.221756247467</v>
      </c>
      <c r="AP3172" s="17">
        <v>2976.0326217674701</v>
      </c>
      <c r="AQ3172" s="6">
        <f t="shared" si="1498"/>
        <v>2820.9669791030692</v>
      </c>
      <c r="AR3172" s="17">
        <v>413.50838043839002</v>
      </c>
      <c r="AS3172" s="6">
        <f t="shared" si="1478"/>
        <v>258.44273777399377</v>
      </c>
      <c r="AT3172" s="17">
        <v>1410.99922322421</v>
      </c>
      <c r="AU3172" s="6">
        <f t="shared" si="1479"/>
        <v>1410.99922322421</v>
      </c>
      <c r="AV3172" s="17">
        <v>582.94700311894599</v>
      </c>
      <c r="AW3172" s="6">
        <f t="shared" si="1480"/>
        <v>582.94700311894599</v>
      </c>
      <c r="AX3172" s="17">
        <v>568.57801498591903</v>
      </c>
      <c r="AY3172" s="6">
        <f t="shared" si="1481"/>
        <v>568.57801498591903</v>
      </c>
      <c r="AZ3172" s="20">
        <v>204755998.24156499</v>
      </c>
      <c r="BA3172" s="20">
        <v>1382628122.0852101</v>
      </c>
      <c r="BB3172" s="20">
        <v>137491922.10426199</v>
      </c>
      <c r="BC3172" s="20">
        <v>27123957.5689575</v>
      </c>
      <c r="BD3172" s="19">
        <f t="shared" si="1482"/>
        <v>1751.9999999999945</v>
      </c>
      <c r="BE3172" s="18">
        <v>53.082104052004901</v>
      </c>
      <c r="BF3172" s="20">
        <v>311930.95622855303</v>
      </c>
      <c r="BG3172" s="20">
        <v>18417.0988458582</v>
      </c>
      <c r="BH3172" s="19">
        <f t="shared" si="1499"/>
        <v>23.154279119468569</v>
      </c>
      <c r="BI3172" s="20">
        <v>347.66153835852703</v>
      </c>
      <c r="BJ3172">
        <v>185</v>
      </c>
      <c r="BK3172" s="22">
        <v>1824</v>
      </c>
      <c r="BL3172" s="22">
        <v>2767.1539199999902</v>
      </c>
      <c r="BM3172" s="22">
        <v>456</v>
      </c>
      <c r="BN3172" s="22">
        <v>114</v>
      </c>
      <c r="BO3172">
        <v>0.14383734873137399</v>
      </c>
    </row>
    <row r="3173" spans="1:67" x14ac:dyDescent="0.2">
      <c r="A3173" s="27">
        <v>3172</v>
      </c>
      <c r="B3173" s="18">
        <v>309.03247854091302</v>
      </c>
      <c r="C3173" s="18">
        <v>703</v>
      </c>
      <c r="D3173">
        <v>600</v>
      </c>
      <c r="E3173">
        <v>2400</v>
      </c>
      <c r="F3173">
        <v>5</v>
      </c>
      <c r="G3173" s="23">
        <f t="shared" si="1483"/>
        <v>0.98773178115959992</v>
      </c>
      <c r="H3173">
        <v>100</v>
      </c>
      <c r="I3173" s="17">
        <v>155.66592871097501</v>
      </c>
      <c r="J3173" s="6">
        <f t="shared" si="1484"/>
        <v>154.04617186746995</v>
      </c>
      <c r="K3173" s="6">
        <f t="shared" si="1500"/>
        <v>144.93982945368202</v>
      </c>
      <c r="L3173" s="6">
        <f t="shared" si="1485"/>
        <v>0.94088562991605951</v>
      </c>
      <c r="M3173" s="6">
        <f t="shared" si="1486"/>
        <v>146.46383539169415</v>
      </c>
      <c r="N3173" s="28">
        <v>100</v>
      </c>
      <c r="O3173" s="17">
        <v>210.28419265500301</v>
      </c>
      <c r="P3173" s="6">
        <f t="shared" si="1487"/>
        <v>198.28746385280701</v>
      </c>
      <c r="Q3173" s="6">
        <f t="shared" si="1473"/>
        <v>123.92966490800438</v>
      </c>
      <c r="R3173" s="17">
        <v>198.28746385280701</v>
      </c>
      <c r="S3173" s="6">
        <f t="shared" si="1488"/>
        <v>11.996728802196003</v>
      </c>
      <c r="T3173" s="6">
        <f t="shared" si="1489"/>
        <v>135.92639371020039</v>
      </c>
      <c r="U3173" s="17">
        <v>97.337353053076001</v>
      </c>
      <c r="V3173" s="6">
        <f t="shared" si="1490"/>
        <v>86.631598411397405</v>
      </c>
      <c r="W3173" s="6">
        <f t="shared" si="1474"/>
        <v>86.631598411397405</v>
      </c>
      <c r="X3173" s="17">
        <v>86.631598411397405</v>
      </c>
      <c r="Y3173" s="6">
        <f t="shared" si="1491"/>
        <v>10.705754641678595</v>
      </c>
      <c r="Z3173" s="6">
        <f t="shared" si="1492"/>
        <v>97.337353053076001</v>
      </c>
      <c r="AA3173" s="17">
        <v>2074.0539130268598</v>
      </c>
      <c r="AB3173" s="6">
        <f t="shared" si="1501"/>
        <v>1890.6613481671702</v>
      </c>
      <c r="AC3173" s="6">
        <f t="shared" si="1475"/>
        <v>1890.6613481671702</v>
      </c>
      <c r="AD3173" s="17">
        <v>1937.60720144844</v>
      </c>
      <c r="AE3173" s="6">
        <f t="shared" si="1493"/>
        <v>136.44671157841981</v>
      </c>
      <c r="AF3173" s="17">
        <v>2027.10805974559</v>
      </c>
      <c r="AG3173" s="6">
        <f t="shared" si="1502"/>
        <v>46.945853281269819</v>
      </c>
      <c r="AH3173" s="6">
        <f t="shared" si="1476"/>
        <v>46.945853281269819</v>
      </c>
      <c r="AI3173" s="6">
        <f t="shared" si="1494"/>
        <v>2074.0539130268598</v>
      </c>
      <c r="AJ3173" s="17">
        <v>342.08996165398099</v>
      </c>
      <c r="AK3173" s="6">
        <f t="shared" si="1495"/>
        <v>273.99164559829802</v>
      </c>
      <c r="AL3173" s="6">
        <f t="shared" si="1477"/>
        <v>273.99164559829802</v>
      </c>
      <c r="AM3173" s="17">
        <v>273.99164559829802</v>
      </c>
      <c r="AN3173" s="6">
        <f t="shared" si="1496"/>
        <v>68.098316055682972</v>
      </c>
      <c r="AO3173" s="6">
        <f t="shared" si="1497"/>
        <v>342.08996165398099</v>
      </c>
      <c r="AP3173" s="17">
        <v>2961.6304843595799</v>
      </c>
      <c r="AQ3173" s="6">
        <f t="shared" si="1498"/>
        <v>2775.5483190099353</v>
      </c>
      <c r="AR3173" s="17">
        <v>496.21910759904199</v>
      </c>
      <c r="AS3173" s="6">
        <f t="shared" si="1478"/>
        <v>310.13694224940127</v>
      </c>
      <c r="AT3173" s="17">
        <v>1411.0249604231401</v>
      </c>
      <c r="AU3173" s="6">
        <f t="shared" si="1479"/>
        <v>1411.0249604231401</v>
      </c>
      <c r="AV3173" s="17">
        <v>485.79803025754597</v>
      </c>
      <c r="AW3173" s="6">
        <f t="shared" si="1480"/>
        <v>485.79803025754597</v>
      </c>
      <c r="AX3173" s="17">
        <v>568.58838607984796</v>
      </c>
      <c r="AY3173" s="6">
        <f t="shared" si="1481"/>
        <v>568.58838607984796</v>
      </c>
      <c r="AZ3173" s="20">
        <v>214561379.37595001</v>
      </c>
      <c r="BA3173" s="20">
        <v>1382616461.67238</v>
      </c>
      <c r="BB3173" s="20">
        <v>133328239.54328801</v>
      </c>
      <c r="BC3173" s="20">
        <v>21493919.4083809</v>
      </c>
      <c r="BD3173" s="19">
        <f t="shared" si="1482"/>
        <v>1751.9999999999991</v>
      </c>
      <c r="BE3173" s="18">
        <v>54.589115938566501</v>
      </c>
      <c r="BF3173" s="20">
        <v>245367.64249321801</v>
      </c>
      <c r="BG3173" s="20">
        <v>14487.0524554855</v>
      </c>
      <c r="BH3173" s="19">
        <f t="shared" si="1499"/>
        <v>18.213360257233404</v>
      </c>
      <c r="BI3173" s="20">
        <v>417.19384603023298</v>
      </c>
      <c r="BJ3173">
        <v>185</v>
      </c>
      <c r="BK3173" s="22">
        <v>1824</v>
      </c>
      <c r="BL3173" s="22">
        <v>2767.1539199999902</v>
      </c>
      <c r="BM3173" s="22">
        <v>456</v>
      </c>
      <c r="BN3173" s="22">
        <v>114</v>
      </c>
      <c r="BO3173">
        <v>0.13956093584805701</v>
      </c>
    </row>
    <row r="3174" spans="1:67" x14ac:dyDescent="0.2">
      <c r="A3174" s="27">
        <v>3173</v>
      </c>
      <c r="B3174" s="18">
        <v>360.53789163106501</v>
      </c>
      <c r="C3174" s="18">
        <v>703</v>
      </c>
      <c r="D3174">
        <v>600</v>
      </c>
      <c r="E3174">
        <v>2400</v>
      </c>
      <c r="F3174">
        <v>5</v>
      </c>
      <c r="G3174" s="23">
        <f t="shared" si="1483"/>
        <v>0.9903968839506303</v>
      </c>
      <c r="H3174">
        <v>100</v>
      </c>
      <c r="I3174" s="17">
        <v>159.68517008957701</v>
      </c>
      <c r="J3174" s="6">
        <f t="shared" si="1484"/>
        <v>157.70137354409783</v>
      </c>
      <c r="K3174" s="6">
        <f t="shared" si="1500"/>
        <v>147.09280575975149</v>
      </c>
      <c r="L3174" s="6">
        <f t="shared" si="1485"/>
        <v>0.93273002291651008</v>
      </c>
      <c r="M3174" s="6">
        <f t="shared" si="1486"/>
        <v>148.94315235707799</v>
      </c>
      <c r="N3174" s="28">
        <v>99.999999999999901</v>
      </c>
      <c r="O3174" s="17">
        <v>236.95602973196199</v>
      </c>
      <c r="P3174" s="6">
        <f t="shared" si="1487"/>
        <v>223.436371772874</v>
      </c>
      <c r="Q3174" s="6">
        <f t="shared" si="1473"/>
        <v>139.64773235804626</v>
      </c>
      <c r="R3174" s="17">
        <v>223.436371772874</v>
      </c>
      <c r="S3174" s="6">
        <f t="shared" si="1488"/>
        <v>13.519657959087994</v>
      </c>
      <c r="T3174" s="6">
        <f t="shared" si="1489"/>
        <v>153.16739031713425</v>
      </c>
      <c r="U3174" s="17">
        <v>97.327767897874594</v>
      </c>
      <c r="V3174" s="6">
        <f t="shared" si="1490"/>
        <v>86.6220967060014</v>
      </c>
      <c r="W3174" s="6">
        <f t="shared" si="1474"/>
        <v>86.6220967060014</v>
      </c>
      <c r="X3174" s="17">
        <v>86.6220967060014</v>
      </c>
      <c r="Y3174" s="6">
        <f t="shared" si="1491"/>
        <v>10.705671191873193</v>
      </c>
      <c r="Z3174" s="6">
        <f t="shared" si="1492"/>
        <v>97.327767897874594</v>
      </c>
      <c r="AA3174" s="17">
        <v>2590.2066594016601</v>
      </c>
      <c r="AB3174" s="6">
        <f t="shared" si="1501"/>
        <v>2375.5981306593699</v>
      </c>
      <c r="AC3174" s="6">
        <f t="shared" si="1475"/>
        <v>2375.5981306593699</v>
      </c>
      <c r="AD3174" s="17">
        <v>2422.1763617853599</v>
      </c>
      <c r="AE3174" s="6">
        <f t="shared" si="1493"/>
        <v>168.03029761630023</v>
      </c>
      <c r="AF3174" s="17">
        <v>2543.6284282756701</v>
      </c>
      <c r="AG3174" s="6">
        <f t="shared" si="1502"/>
        <v>46.578231125989987</v>
      </c>
      <c r="AH3174" s="6">
        <f t="shared" si="1476"/>
        <v>46.578231125989987</v>
      </c>
      <c r="AI3174" s="6">
        <f t="shared" si="1494"/>
        <v>2590.2066594016601</v>
      </c>
      <c r="AJ3174" s="17">
        <v>348.70884216851698</v>
      </c>
      <c r="AK3174" s="6">
        <f t="shared" si="1495"/>
        <v>279.15301616509601</v>
      </c>
      <c r="AL3174" s="6">
        <f t="shared" si="1477"/>
        <v>279.15301616509601</v>
      </c>
      <c r="AM3174" s="17">
        <v>279.15301616509601</v>
      </c>
      <c r="AN3174" s="6">
        <f t="shared" si="1496"/>
        <v>69.555826003420975</v>
      </c>
      <c r="AO3174" s="6">
        <f t="shared" si="1497"/>
        <v>348.70884216851698</v>
      </c>
      <c r="AP3174" s="17">
        <v>3044.0234958623801</v>
      </c>
      <c r="AQ3174" s="6">
        <f t="shared" si="1498"/>
        <v>2826.9497551822578</v>
      </c>
      <c r="AR3174" s="17">
        <v>578.86330848032901</v>
      </c>
      <c r="AS3174" s="6">
        <f t="shared" si="1478"/>
        <v>361.78956780020565</v>
      </c>
      <c r="AT3174" s="17">
        <v>1410.88119760685</v>
      </c>
      <c r="AU3174" s="6">
        <f t="shared" si="1479"/>
        <v>1410.88119760685</v>
      </c>
      <c r="AV3174" s="17">
        <v>485.74853453994001</v>
      </c>
      <c r="AW3174" s="6">
        <f t="shared" si="1480"/>
        <v>485.74853453994001</v>
      </c>
      <c r="AX3174" s="17">
        <v>568.53045523526202</v>
      </c>
      <c r="AY3174" s="6">
        <f t="shared" si="1481"/>
        <v>568.53045523526202</v>
      </c>
      <c r="AZ3174" s="20">
        <v>221822563.153898</v>
      </c>
      <c r="BA3174" s="20">
        <v>1382634821.9816599</v>
      </c>
      <c r="BB3174" s="20">
        <v>130717955.54594401</v>
      </c>
      <c r="BC3174" s="20">
        <v>16824659.318495799</v>
      </c>
      <c r="BD3174" s="19">
        <f t="shared" si="1482"/>
        <v>1751.9999999999977</v>
      </c>
      <c r="BE3174" s="18">
        <v>56.015167661967602</v>
      </c>
      <c r="BF3174" s="20">
        <v>188280.55071921801</v>
      </c>
      <c r="BG3174" s="20">
        <v>11116.50332905</v>
      </c>
      <c r="BH3174" s="19">
        <f t="shared" si="1499"/>
        <v>13.975850543431816</v>
      </c>
      <c r="BI3174" s="20">
        <v>486.72615370193802</v>
      </c>
      <c r="BJ3174">
        <v>185</v>
      </c>
      <c r="BK3174" s="22">
        <v>1824</v>
      </c>
      <c r="BL3174" s="22">
        <v>2767.1539199999902</v>
      </c>
      <c r="BM3174" s="22">
        <v>456</v>
      </c>
      <c r="BN3174" s="22">
        <v>114</v>
      </c>
      <c r="BO3174">
        <v>0.13687997513803499</v>
      </c>
    </row>
    <row r="3175" spans="1:67" x14ac:dyDescent="0.2">
      <c r="A3175" s="27">
        <v>3174</v>
      </c>
      <c r="B3175" s="18">
        <v>412.043304721217</v>
      </c>
      <c r="C3175" s="18">
        <v>703</v>
      </c>
      <c r="D3175">
        <v>600</v>
      </c>
      <c r="E3175">
        <v>2400</v>
      </c>
      <c r="F3175">
        <v>5</v>
      </c>
      <c r="G3175" s="23">
        <f t="shared" si="1483"/>
        <v>0.99197991818425268</v>
      </c>
      <c r="H3175">
        <v>100</v>
      </c>
      <c r="I3175" s="17">
        <v>163.767665271721</v>
      </c>
      <c r="J3175" s="6">
        <f t="shared" si="1484"/>
        <v>161.98396201890944</v>
      </c>
      <c r="K3175" s="6">
        <f t="shared" si="1500"/>
        <v>149.87599688266801</v>
      </c>
      <c r="L3175" s="6">
        <f t="shared" si="1485"/>
        <v>0.92525207443173918</v>
      </c>
      <c r="M3175" s="6">
        <f t="shared" si="1486"/>
        <v>151.52637201750255</v>
      </c>
      <c r="N3175" s="28">
        <v>100</v>
      </c>
      <c r="O3175" s="17">
        <v>263.99650961659302</v>
      </c>
      <c r="P3175" s="6">
        <f t="shared" si="1487"/>
        <v>248.932675200516</v>
      </c>
      <c r="Q3175" s="6">
        <f t="shared" si="1473"/>
        <v>155.5829220003225</v>
      </c>
      <c r="R3175" s="17">
        <v>248.932675200516</v>
      </c>
      <c r="S3175" s="6">
        <f t="shared" si="1488"/>
        <v>15.063834416077015</v>
      </c>
      <c r="T3175" s="6">
        <f t="shared" si="1489"/>
        <v>170.64675641639951</v>
      </c>
      <c r="U3175" s="17">
        <v>97.318286778825794</v>
      </c>
      <c r="V3175" s="6">
        <f t="shared" si="1490"/>
        <v>86.612741619197905</v>
      </c>
      <c r="W3175" s="6">
        <f t="shared" si="1474"/>
        <v>86.612741619197905</v>
      </c>
      <c r="X3175" s="17">
        <v>86.612741619197905</v>
      </c>
      <c r="Y3175" s="6">
        <f t="shared" si="1491"/>
        <v>10.705545159627889</v>
      </c>
      <c r="Z3175" s="6">
        <f t="shared" si="1492"/>
        <v>97.318286778825794</v>
      </c>
      <c r="AA3175" s="17">
        <v>3116.7261715180998</v>
      </c>
      <c r="AB3175" s="6">
        <f t="shared" si="1501"/>
        <v>2870.2727531395803</v>
      </c>
      <c r="AC3175" s="6">
        <f t="shared" si="1475"/>
        <v>2870.2727531395803</v>
      </c>
      <c r="AD3175" s="17">
        <v>2916.47644274598</v>
      </c>
      <c r="AE3175" s="6">
        <f t="shared" si="1493"/>
        <v>200.24972877211985</v>
      </c>
      <c r="AF3175" s="17">
        <v>3070.5224819117002</v>
      </c>
      <c r="AG3175" s="6">
        <f t="shared" si="1502"/>
        <v>46.203689606399621</v>
      </c>
      <c r="AH3175" s="6">
        <f t="shared" si="1476"/>
        <v>46.203689606399621</v>
      </c>
      <c r="AI3175" s="6">
        <f t="shared" si="1494"/>
        <v>3116.7261715180998</v>
      </c>
      <c r="AJ3175" s="17">
        <v>354.93964647152302</v>
      </c>
      <c r="AK3175" s="6">
        <f t="shared" si="1495"/>
        <v>284.02287631248703</v>
      </c>
      <c r="AL3175" s="6">
        <f t="shared" si="1477"/>
        <v>284.02287631248703</v>
      </c>
      <c r="AM3175" s="17">
        <v>284.02287631248703</v>
      </c>
      <c r="AN3175" s="6">
        <f t="shared" si="1496"/>
        <v>70.916770159035991</v>
      </c>
      <c r="AO3175" s="6">
        <f t="shared" si="1497"/>
        <v>354.93964647152302</v>
      </c>
      <c r="AP3175" s="17">
        <v>3126.4173779120101</v>
      </c>
      <c r="AQ3175" s="6">
        <f t="shared" si="1498"/>
        <v>2878.3569753804777</v>
      </c>
      <c r="AR3175" s="17">
        <v>661.49440675072799</v>
      </c>
      <c r="AS3175" s="6">
        <f t="shared" si="1478"/>
        <v>413.43400421920501</v>
      </c>
      <c r="AT3175" s="17">
        <v>1410.7454320256199</v>
      </c>
      <c r="AU3175" s="6">
        <f t="shared" si="1479"/>
        <v>1410.7454320256199</v>
      </c>
      <c r="AV3175" s="17">
        <v>485.70179216911902</v>
      </c>
      <c r="AW3175" s="6">
        <f t="shared" si="1480"/>
        <v>485.70179216911902</v>
      </c>
      <c r="AX3175" s="17">
        <v>568.47574696653396</v>
      </c>
      <c r="AY3175" s="6">
        <f t="shared" si="1481"/>
        <v>568.47574696653396</v>
      </c>
      <c r="AZ3175" s="20">
        <v>227243825.571031</v>
      </c>
      <c r="BA3175" s="20">
        <v>1382643365.079</v>
      </c>
      <c r="BB3175" s="20">
        <v>128061635.400058</v>
      </c>
      <c r="BC3175" s="20">
        <v>14051183.417117201</v>
      </c>
      <c r="BD3175" s="19">
        <f t="shared" si="1482"/>
        <v>1752.0000094672062</v>
      </c>
      <c r="BE3175" s="18">
        <v>57.379448376514802</v>
      </c>
      <c r="BF3175" s="20">
        <v>160159.326968243</v>
      </c>
      <c r="BG3175" s="20">
        <v>9456.1636059584907</v>
      </c>
      <c r="BH3175" s="19">
        <f t="shared" si="1499"/>
        <v>11.888444112783164</v>
      </c>
      <c r="BI3175" s="20">
        <v>556.25846137364397</v>
      </c>
      <c r="BJ3175">
        <v>185</v>
      </c>
      <c r="BK3175" s="22">
        <v>1824</v>
      </c>
      <c r="BL3175" s="22">
        <v>2767.1539199999902</v>
      </c>
      <c r="BM3175" s="22">
        <v>456</v>
      </c>
      <c r="BN3175" s="22">
        <v>114</v>
      </c>
      <c r="BO3175">
        <v>0.13415173435814301</v>
      </c>
    </row>
    <row r="3176" spans="1:67" x14ac:dyDescent="0.2">
      <c r="A3176" s="27">
        <v>3175</v>
      </c>
      <c r="B3176" s="18">
        <v>463.54871781137001</v>
      </c>
      <c r="C3176" s="18">
        <v>703</v>
      </c>
      <c r="D3176">
        <v>600</v>
      </c>
      <c r="E3176">
        <v>2400</v>
      </c>
      <c r="F3176">
        <v>5</v>
      </c>
      <c r="G3176" s="23">
        <f t="shared" si="1483"/>
        <v>0.99348997564008878</v>
      </c>
      <c r="H3176">
        <v>100</v>
      </c>
      <c r="I3176" s="17">
        <v>167.88502689536099</v>
      </c>
      <c r="J3176" s="6">
        <f t="shared" si="1484"/>
        <v>165.57668546045079</v>
      </c>
      <c r="K3176" s="6">
        <f t="shared" si="1500"/>
        <v>151.96658604897578</v>
      </c>
      <c r="L3176" s="6">
        <f t="shared" si="1485"/>
        <v>0.91780183681279282</v>
      </c>
      <c r="M3176" s="6">
        <f t="shared" si="1486"/>
        <v>154.08518605792744</v>
      </c>
      <c r="N3176" s="28">
        <v>100</v>
      </c>
      <c r="O3176" s="17">
        <v>291.01758750801201</v>
      </c>
      <c r="P3176" s="6">
        <f t="shared" si="1487"/>
        <v>274.41048511922702</v>
      </c>
      <c r="Q3176" s="6">
        <f t="shared" si="1473"/>
        <v>171.50655319951687</v>
      </c>
      <c r="R3176" s="17">
        <v>274.41048511922702</v>
      </c>
      <c r="S3176" s="6">
        <f t="shared" si="1488"/>
        <v>16.607102388784995</v>
      </c>
      <c r="T3176" s="6">
        <f t="shared" si="1489"/>
        <v>188.11365558830187</v>
      </c>
      <c r="U3176" s="17">
        <v>97.310549578800106</v>
      </c>
      <c r="V3176" s="6">
        <f t="shared" si="1490"/>
        <v>86.604988247006403</v>
      </c>
      <c r="W3176" s="6">
        <f t="shared" si="1474"/>
        <v>86.604988247006403</v>
      </c>
      <c r="X3176" s="17">
        <v>86.604988247006403</v>
      </c>
      <c r="Y3176" s="6">
        <f t="shared" si="1491"/>
        <v>10.705561331793703</v>
      </c>
      <c r="Z3176" s="6">
        <f t="shared" si="1492"/>
        <v>97.310549578800106</v>
      </c>
      <c r="AA3176" s="17">
        <v>3738.5108603878998</v>
      </c>
      <c r="AB3176" s="6">
        <f t="shared" si="1501"/>
        <v>3453.6014554266098</v>
      </c>
      <c r="AC3176" s="6">
        <f t="shared" si="1475"/>
        <v>3453.6014554266098</v>
      </c>
      <c r="AD3176" s="17">
        <v>3500.2146563207898</v>
      </c>
      <c r="AE3176" s="6">
        <f t="shared" si="1493"/>
        <v>238.29620406711001</v>
      </c>
      <c r="AF3176" s="17">
        <v>3691.8976594937199</v>
      </c>
      <c r="AG3176" s="6">
        <f t="shared" si="1502"/>
        <v>46.613200894179954</v>
      </c>
      <c r="AH3176" s="6">
        <f t="shared" si="1476"/>
        <v>46.613200894179954</v>
      </c>
      <c r="AI3176" s="6">
        <f t="shared" si="1494"/>
        <v>3738.5108603878998</v>
      </c>
      <c r="AJ3176" s="17">
        <v>360.20575840022298</v>
      </c>
      <c r="AK3176" s="6">
        <f t="shared" si="1495"/>
        <v>288.13734634386299</v>
      </c>
      <c r="AL3176" s="6">
        <f t="shared" si="1477"/>
        <v>288.13734634386299</v>
      </c>
      <c r="AM3176" s="17">
        <v>288.13734634386299</v>
      </c>
      <c r="AN3176" s="6">
        <f t="shared" si="1496"/>
        <v>72.068412056359989</v>
      </c>
      <c r="AO3176" s="6">
        <f t="shared" si="1497"/>
        <v>360.20575840022298</v>
      </c>
      <c r="AP3176" s="17">
        <v>3208.8120598340402</v>
      </c>
      <c r="AQ3176" s="6">
        <f t="shared" si="1498"/>
        <v>2929.7695100346959</v>
      </c>
      <c r="AR3176" s="17">
        <v>744.11346613156695</v>
      </c>
      <c r="AS3176" s="6">
        <f t="shared" si="1478"/>
        <v>465.07091633222933</v>
      </c>
      <c r="AT3176" s="17">
        <v>1410.6170144325499</v>
      </c>
      <c r="AU3176" s="6">
        <f t="shared" si="1479"/>
        <v>1410.6170144325499</v>
      </c>
      <c r="AV3176" s="17">
        <v>485.65757961759499</v>
      </c>
      <c r="AW3176" s="6">
        <f t="shared" si="1480"/>
        <v>485.65757961759499</v>
      </c>
      <c r="AX3176" s="17">
        <v>568.42399965232198</v>
      </c>
      <c r="AY3176" s="6">
        <f t="shared" si="1481"/>
        <v>568.42399965232198</v>
      </c>
      <c r="AZ3176" s="20">
        <v>231719952.037487</v>
      </c>
      <c r="BA3176" s="20">
        <v>1382639601.41136</v>
      </c>
      <c r="BB3176" s="20">
        <v>126234883.87257899</v>
      </c>
      <c r="BC3176" s="20">
        <v>11405562.678564301</v>
      </c>
      <c r="BD3176" s="19">
        <f t="shared" si="1482"/>
        <v>1751.9999999999905</v>
      </c>
      <c r="BE3176" s="18">
        <v>58.661309770715903</v>
      </c>
      <c r="BF3176" s="20">
        <v>130649.422982248</v>
      </c>
      <c r="BG3176" s="20">
        <v>7713.8331068859798</v>
      </c>
      <c r="BH3176" s="19">
        <f t="shared" si="1499"/>
        <v>9.6979576605792523</v>
      </c>
      <c r="BI3176" s="20">
        <v>625.79076904534895</v>
      </c>
      <c r="BJ3176">
        <v>185</v>
      </c>
      <c r="BK3176" s="22">
        <v>1824</v>
      </c>
      <c r="BL3176" s="22">
        <v>2767.1539199999902</v>
      </c>
      <c r="BM3176" s="22">
        <v>456</v>
      </c>
      <c r="BN3176" s="22">
        <v>114</v>
      </c>
      <c r="BO3176">
        <v>0.132275526919751</v>
      </c>
    </row>
    <row r="3177" spans="1:67" x14ac:dyDescent="0.2">
      <c r="A3177" s="27">
        <v>3176</v>
      </c>
      <c r="B3177" s="18">
        <v>515.05413090152194</v>
      </c>
      <c r="C3177" s="18">
        <v>703</v>
      </c>
      <c r="D3177">
        <v>600</v>
      </c>
      <c r="E3177">
        <v>2400</v>
      </c>
      <c r="F3177">
        <v>5</v>
      </c>
      <c r="G3177" s="23">
        <f t="shared" si="1483"/>
        <v>0.99478279820385607</v>
      </c>
      <c r="H3177">
        <v>100</v>
      </c>
      <c r="I3177" s="17">
        <v>172.01165193336701</v>
      </c>
      <c r="J3177" s="6">
        <f t="shared" si="1484"/>
        <v>169.11099403496368</v>
      </c>
      <c r="K3177" s="6">
        <f t="shared" si="1500"/>
        <v>154.0015931645832</v>
      </c>
      <c r="L3177" s="6">
        <f t="shared" si="1485"/>
        <v>0.91065394088301188</v>
      </c>
      <c r="M3177" s="6">
        <f t="shared" si="1486"/>
        <v>156.64308871091762</v>
      </c>
      <c r="N3177" s="28">
        <v>100</v>
      </c>
      <c r="O3177" s="17">
        <v>318.17507319549702</v>
      </c>
      <c r="P3177" s="6">
        <f t="shared" si="1487"/>
        <v>300.01673514054102</v>
      </c>
      <c r="Q3177" s="6">
        <f t="shared" si="1473"/>
        <v>187.51045946283813</v>
      </c>
      <c r="R3177" s="17">
        <v>300.01673514054102</v>
      </c>
      <c r="S3177" s="6">
        <f t="shared" si="1488"/>
        <v>18.158338054956005</v>
      </c>
      <c r="T3177" s="6">
        <f t="shared" si="1489"/>
        <v>205.66879751779413</v>
      </c>
      <c r="U3177" s="17">
        <v>97.302988809616394</v>
      </c>
      <c r="V3177" s="6">
        <f t="shared" si="1490"/>
        <v>86.597437602981799</v>
      </c>
      <c r="W3177" s="6">
        <f t="shared" si="1474"/>
        <v>86.597437602981799</v>
      </c>
      <c r="X3177" s="17">
        <v>86.597437602981799</v>
      </c>
      <c r="Y3177" s="6">
        <f t="shared" si="1491"/>
        <v>10.705551206634595</v>
      </c>
      <c r="Z3177" s="6">
        <f t="shared" si="1492"/>
        <v>97.302988809616394</v>
      </c>
      <c r="AA3177" s="17">
        <v>4529.5577736637797</v>
      </c>
      <c r="AB3177" s="6">
        <f t="shared" si="1501"/>
        <v>4196.3757839908803</v>
      </c>
      <c r="AC3177" s="6">
        <f t="shared" si="1475"/>
        <v>4196.3757839908803</v>
      </c>
      <c r="AD3177" s="17">
        <v>4242.7409427142602</v>
      </c>
      <c r="AE3177" s="6">
        <f t="shared" si="1493"/>
        <v>286.8168309495195</v>
      </c>
      <c r="AF3177" s="17">
        <v>4483.1926149403998</v>
      </c>
      <c r="AG3177" s="6">
        <f t="shared" si="1502"/>
        <v>46.365158723379864</v>
      </c>
      <c r="AH3177" s="6">
        <f t="shared" si="1476"/>
        <v>46.365158723379864</v>
      </c>
      <c r="AI3177" s="6">
        <f t="shared" si="1494"/>
        <v>4529.5577736637797</v>
      </c>
      <c r="AJ3177" s="17">
        <v>364.06445716559801</v>
      </c>
      <c r="AK3177" s="6">
        <f t="shared" si="1495"/>
        <v>291.13066655568798</v>
      </c>
      <c r="AL3177" s="6">
        <f t="shared" si="1477"/>
        <v>291.13066655568798</v>
      </c>
      <c r="AM3177" s="17">
        <v>291.13066655568798</v>
      </c>
      <c r="AN3177" s="6">
        <f t="shared" si="1496"/>
        <v>72.933790609910034</v>
      </c>
      <c r="AO3177" s="6">
        <f t="shared" si="1497"/>
        <v>364.06445716559801</v>
      </c>
      <c r="AP3177" s="17">
        <v>3291.2074784026699</v>
      </c>
      <c r="AQ3177" s="6">
        <f t="shared" si="1498"/>
        <v>2981.1869390644642</v>
      </c>
      <c r="AR3177" s="17">
        <v>826.72143823523299</v>
      </c>
      <c r="AS3177" s="6">
        <f t="shared" si="1478"/>
        <v>516.70089889702058</v>
      </c>
      <c r="AT3177" s="17">
        <v>1410.49536400692</v>
      </c>
      <c r="AU3177" s="6">
        <f t="shared" si="1479"/>
        <v>1410.49536400692</v>
      </c>
      <c r="AV3177" s="17">
        <v>485.61569691614602</v>
      </c>
      <c r="AW3177" s="6">
        <f t="shared" si="1480"/>
        <v>485.61569691614602</v>
      </c>
      <c r="AX3177" s="17">
        <v>568.37497924437798</v>
      </c>
      <c r="AY3177" s="6">
        <f t="shared" si="1481"/>
        <v>568.37497924437798</v>
      </c>
      <c r="AZ3177" s="20">
        <v>235290610.81659201</v>
      </c>
      <c r="BA3177" s="20">
        <v>1382643365.079</v>
      </c>
      <c r="BB3177" s="20">
        <v>124925486.55756301</v>
      </c>
      <c r="BC3177" s="20">
        <v>9140537.5468442906</v>
      </c>
      <c r="BD3177" s="19">
        <f t="shared" si="1482"/>
        <v>1751.9999999999993</v>
      </c>
      <c r="BE3177" s="18">
        <v>59.872563560189398</v>
      </c>
      <c r="BF3177" s="20">
        <v>102685.395670996</v>
      </c>
      <c r="BG3177" s="20">
        <v>6062.77461193412</v>
      </c>
      <c r="BH3177" s="19">
        <f t="shared" si="1499"/>
        <v>7.622219806607581</v>
      </c>
      <c r="BI3177" s="20">
        <v>695.32307671705496</v>
      </c>
      <c r="BJ3177">
        <v>185</v>
      </c>
      <c r="BK3177" s="22">
        <v>1824</v>
      </c>
      <c r="BL3177" s="22">
        <v>2767.1539199999902</v>
      </c>
      <c r="BM3177" s="22">
        <v>456</v>
      </c>
      <c r="BN3177" s="22">
        <v>114</v>
      </c>
      <c r="BO3177">
        <v>0.13093068828242399</v>
      </c>
    </row>
    <row r="3178" spans="1:67" x14ac:dyDescent="0.2">
      <c r="A3178" s="27">
        <v>3177</v>
      </c>
      <c r="B3178" s="18">
        <v>566.55954399167399</v>
      </c>
      <c r="C3178" s="18">
        <v>703</v>
      </c>
      <c r="D3178">
        <v>600</v>
      </c>
      <c r="E3178">
        <v>2400</v>
      </c>
      <c r="F3178">
        <v>5</v>
      </c>
      <c r="G3178" s="23">
        <f t="shared" si="1483"/>
        <v>0.99557792377335408</v>
      </c>
      <c r="H3178">
        <v>100</v>
      </c>
      <c r="I3178" s="17">
        <v>176.19180612229701</v>
      </c>
      <c r="J3178" s="6">
        <f t="shared" si="1484"/>
        <v>173.72255162228907</v>
      </c>
      <c r="K3178" s="6">
        <f t="shared" si="1500"/>
        <v>157.11858531273572</v>
      </c>
      <c r="L3178" s="6">
        <f t="shared" si="1485"/>
        <v>0.9044225049971979</v>
      </c>
      <c r="M3178" s="6">
        <f t="shared" si="1486"/>
        <v>159.35183465310848</v>
      </c>
      <c r="N3178" s="28">
        <v>100</v>
      </c>
      <c r="O3178" s="17">
        <v>345.59270663952998</v>
      </c>
      <c r="P3178" s="6">
        <f t="shared" si="1487"/>
        <v>325.868115047034</v>
      </c>
      <c r="Q3178" s="6">
        <f t="shared" si="1473"/>
        <v>203.66757190439625</v>
      </c>
      <c r="R3178" s="17">
        <v>325.868115047034</v>
      </c>
      <c r="S3178" s="6">
        <f t="shared" si="1488"/>
        <v>19.724591592495983</v>
      </c>
      <c r="T3178" s="6">
        <f t="shared" si="1489"/>
        <v>223.39216349689224</v>
      </c>
      <c r="U3178" s="17">
        <v>97.296517920259106</v>
      </c>
      <c r="V3178" s="6">
        <f t="shared" si="1490"/>
        <v>86.5908991137388</v>
      </c>
      <c r="W3178" s="6">
        <f t="shared" si="1474"/>
        <v>86.5908991137388</v>
      </c>
      <c r="X3178" s="17">
        <v>86.5908991137388</v>
      </c>
      <c r="Y3178" s="6">
        <f t="shared" si="1491"/>
        <v>10.705618806520306</v>
      </c>
      <c r="Z3178" s="6">
        <f t="shared" si="1492"/>
        <v>97.296517920259106</v>
      </c>
      <c r="AA3178" s="17">
        <v>5439.1895044389003</v>
      </c>
      <c r="AB3178" s="6">
        <f t="shared" si="1501"/>
        <v>5050.1958103572997</v>
      </c>
      <c r="AC3178" s="6">
        <f t="shared" si="1475"/>
        <v>5050.1958103572997</v>
      </c>
      <c r="AD3178" s="17">
        <v>5096.7495190661302</v>
      </c>
      <c r="AE3178" s="6">
        <f t="shared" si="1493"/>
        <v>342.43998537277002</v>
      </c>
      <c r="AF3178" s="17">
        <v>5392.6357957300697</v>
      </c>
      <c r="AG3178" s="6">
        <f t="shared" si="1502"/>
        <v>46.553708708830527</v>
      </c>
      <c r="AH3178" s="6">
        <f t="shared" si="1476"/>
        <v>46.553708708830527</v>
      </c>
      <c r="AI3178" s="6">
        <f t="shared" si="1494"/>
        <v>5439.1895044389003</v>
      </c>
      <c r="AJ3178" s="17">
        <v>367.62652067555001</v>
      </c>
      <c r="AK3178" s="6">
        <f t="shared" si="1495"/>
        <v>293.98557256335602</v>
      </c>
      <c r="AL3178" s="6">
        <f t="shared" si="1477"/>
        <v>293.98557256335602</v>
      </c>
      <c r="AM3178" s="17">
        <v>293.98557256335602</v>
      </c>
      <c r="AN3178" s="6">
        <f t="shared" si="1496"/>
        <v>73.640948112193996</v>
      </c>
      <c r="AO3178" s="6">
        <f t="shared" si="1497"/>
        <v>367.62652067555001</v>
      </c>
      <c r="AP3178" s="17">
        <v>3373.60357688461</v>
      </c>
      <c r="AQ3178" s="6">
        <f t="shared" si="1498"/>
        <v>3032.6088855263383</v>
      </c>
      <c r="AR3178" s="17">
        <v>909.31917695540199</v>
      </c>
      <c r="AS3178" s="6">
        <f t="shared" si="1478"/>
        <v>568.32448559712623</v>
      </c>
      <c r="AT3178" s="17">
        <v>1410.37995957103</v>
      </c>
      <c r="AU3178" s="6">
        <f t="shared" si="1479"/>
        <v>1410.37995957103</v>
      </c>
      <c r="AV3178" s="17">
        <v>485.57596462989301</v>
      </c>
      <c r="AW3178" s="6">
        <f t="shared" si="1480"/>
        <v>485.57596462989301</v>
      </c>
      <c r="AX3178" s="17">
        <v>568.32847572828905</v>
      </c>
      <c r="AY3178" s="6">
        <f t="shared" si="1481"/>
        <v>568.32847572828905</v>
      </c>
      <c r="AZ3178" s="20">
        <v>238052534.188674</v>
      </c>
      <c r="BA3178" s="20">
        <v>1382629989.48736</v>
      </c>
      <c r="BB3178" s="20">
        <v>123569998.774876</v>
      </c>
      <c r="BC3178" s="20">
        <v>7747477.5490836902</v>
      </c>
      <c r="BD3178" s="19">
        <f t="shared" si="1482"/>
        <v>1751.9999999999939</v>
      </c>
      <c r="BE3178" s="18">
        <v>61.022864532542499</v>
      </c>
      <c r="BF3178" s="20">
        <v>89224.0764136199</v>
      </c>
      <c r="BG3178" s="20">
        <v>5267.9883221850796</v>
      </c>
      <c r="BH3178" s="19">
        <f t="shared" si="1499"/>
        <v>6.6230014309449965</v>
      </c>
      <c r="BI3178" s="20">
        <v>764.85538438875994</v>
      </c>
      <c r="BJ3178">
        <v>185</v>
      </c>
      <c r="BK3178" s="22">
        <v>1824</v>
      </c>
      <c r="BL3178" s="22">
        <v>2767.1539199999902</v>
      </c>
      <c r="BM3178" s="22">
        <v>456</v>
      </c>
      <c r="BN3178" s="22">
        <v>114</v>
      </c>
      <c r="BO3178">
        <v>0.12953851992561399</v>
      </c>
    </row>
    <row r="3179" spans="1:67" x14ac:dyDescent="0.2">
      <c r="A3179" s="27">
        <v>3178</v>
      </c>
      <c r="B3179" s="18">
        <v>618.06495708182604</v>
      </c>
      <c r="C3179" s="18">
        <v>703</v>
      </c>
      <c r="D3179">
        <v>600</v>
      </c>
      <c r="E3179">
        <v>2400</v>
      </c>
      <c r="F3179">
        <v>5</v>
      </c>
      <c r="G3179" s="23">
        <f t="shared" si="1483"/>
        <v>0.99641174307105473</v>
      </c>
      <c r="H3179">
        <v>100</v>
      </c>
      <c r="I3179" s="17">
        <v>180.36266189299101</v>
      </c>
      <c r="J3179" s="6">
        <f t="shared" si="1484"/>
        <v>176.74223374182202</v>
      </c>
      <c r="K3179" s="6">
        <f t="shared" si="1500"/>
        <v>158.64133171610487</v>
      </c>
      <c r="L3179" s="6">
        <f t="shared" si="1485"/>
        <v>0.89758587043684068</v>
      </c>
      <c r="M3179" s="6">
        <f t="shared" si="1486"/>
        <v>161.89097686952593</v>
      </c>
      <c r="N3179" s="28">
        <v>100</v>
      </c>
      <c r="O3179" s="17">
        <v>373.29186623626998</v>
      </c>
      <c r="P3179" s="6">
        <f t="shared" si="1487"/>
        <v>351.98479244565402</v>
      </c>
      <c r="Q3179" s="6">
        <f t="shared" si="1473"/>
        <v>219.99049527853376</v>
      </c>
      <c r="R3179" s="17">
        <v>351.98479244565402</v>
      </c>
      <c r="S3179" s="6">
        <f t="shared" si="1488"/>
        <v>21.307073790615959</v>
      </c>
      <c r="T3179" s="6">
        <f t="shared" si="1489"/>
        <v>241.29756906914972</v>
      </c>
      <c r="U3179" s="17">
        <v>97.289742750521597</v>
      </c>
      <c r="V3179" s="6">
        <f t="shared" si="1490"/>
        <v>86.584128845603999</v>
      </c>
      <c r="W3179" s="6">
        <f t="shared" si="1474"/>
        <v>86.584128845603999</v>
      </c>
      <c r="X3179" s="17">
        <v>86.584128845603999</v>
      </c>
      <c r="Y3179" s="6">
        <f t="shared" si="1491"/>
        <v>10.705613904917598</v>
      </c>
      <c r="Z3179" s="6">
        <f t="shared" si="1492"/>
        <v>97.289742750521597</v>
      </c>
      <c r="AA3179" s="17">
        <v>6353.46602749456</v>
      </c>
      <c r="AB3179" s="6">
        <f t="shared" si="1501"/>
        <v>5908.0833483061106</v>
      </c>
      <c r="AC3179" s="6">
        <f t="shared" si="1475"/>
        <v>5908.0833483061106</v>
      </c>
      <c r="AD3179" s="17">
        <v>5955.0183029951004</v>
      </c>
      <c r="AE3179" s="6">
        <f t="shared" si="1493"/>
        <v>398.44772449945958</v>
      </c>
      <c r="AF3179" s="17">
        <v>6306.5310728055701</v>
      </c>
      <c r="AG3179" s="6">
        <f t="shared" si="1502"/>
        <v>46.934954688989819</v>
      </c>
      <c r="AH3179" s="6">
        <f t="shared" si="1476"/>
        <v>46.934954688989819</v>
      </c>
      <c r="AI3179" s="6">
        <f t="shared" si="1494"/>
        <v>6353.46602749456</v>
      </c>
      <c r="AJ3179" s="17">
        <v>370.54317319522801</v>
      </c>
      <c r="AK3179" s="6">
        <f t="shared" si="1495"/>
        <v>296.24624680523101</v>
      </c>
      <c r="AL3179" s="6">
        <f t="shared" si="1477"/>
        <v>296.24624680523101</v>
      </c>
      <c r="AM3179" s="17">
        <v>296.24624680523101</v>
      </c>
      <c r="AN3179" s="6">
        <f t="shared" si="1496"/>
        <v>74.296926389996997</v>
      </c>
      <c r="AO3179" s="6">
        <f t="shared" si="1497"/>
        <v>370.54317319522801</v>
      </c>
      <c r="AP3179" s="17">
        <v>3456.0003042265298</v>
      </c>
      <c r="AQ3179" s="6">
        <f t="shared" si="1498"/>
        <v>3084.0350102154425</v>
      </c>
      <c r="AR3179" s="17">
        <v>991.90745069621198</v>
      </c>
      <c r="AS3179" s="6">
        <f t="shared" si="1478"/>
        <v>619.94215668513243</v>
      </c>
      <c r="AT3179" s="17">
        <v>1410.2703321260999</v>
      </c>
      <c r="AU3179" s="6">
        <f t="shared" si="1479"/>
        <v>1410.2703321260999</v>
      </c>
      <c r="AV3179" s="17">
        <v>485.53822128849202</v>
      </c>
      <c r="AW3179" s="6">
        <f t="shared" si="1480"/>
        <v>485.53822128849202</v>
      </c>
      <c r="AX3179" s="17">
        <v>568.284300115718</v>
      </c>
      <c r="AY3179" s="6">
        <f t="shared" si="1481"/>
        <v>568.284300115718</v>
      </c>
      <c r="AZ3179" s="20">
        <v>240258715.94213101</v>
      </c>
      <c r="BA3179" s="20">
        <v>1382643365.079</v>
      </c>
      <c r="BB3179" s="20">
        <v>122811292.83935601</v>
      </c>
      <c r="BC3179" s="20">
        <v>6286626.1395120798</v>
      </c>
      <c r="BD3179" s="19">
        <f t="shared" si="1482"/>
        <v>1751.9999999999991</v>
      </c>
      <c r="BE3179" s="18">
        <v>62.108666069049903</v>
      </c>
      <c r="BF3179" s="20">
        <v>69782.606626502704</v>
      </c>
      <c r="BG3179" s="20">
        <v>4120.1206173980199</v>
      </c>
      <c r="BH3179" s="19">
        <f t="shared" si="1499"/>
        <v>5.1798833019004356</v>
      </c>
      <c r="BI3179" s="20">
        <v>834.38769206046595</v>
      </c>
      <c r="BJ3179">
        <v>185</v>
      </c>
      <c r="BK3179" s="22">
        <v>1824</v>
      </c>
      <c r="BL3179" s="22">
        <v>2767.1539199999902</v>
      </c>
      <c r="BM3179" s="22">
        <v>456</v>
      </c>
      <c r="BN3179" s="22">
        <v>114</v>
      </c>
      <c r="BO3179">
        <v>0.12875928844544501</v>
      </c>
    </row>
    <row r="3180" spans="1:67" x14ac:dyDescent="0.2">
      <c r="A3180" s="27">
        <v>3179</v>
      </c>
      <c r="B3180" s="18">
        <v>669.57037017197899</v>
      </c>
      <c r="C3180" s="18">
        <v>703</v>
      </c>
      <c r="D3180">
        <v>600</v>
      </c>
      <c r="E3180">
        <v>2400</v>
      </c>
      <c r="F3180">
        <v>5</v>
      </c>
      <c r="G3180" s="23">
        <f t="shared" si="1483"/>
        <v>0.9967283057940608</v>
      </c>
      <c r="H3180">
        <v>100</v>
      </c>
      <c r="I3180" s="17">
        <v>184.544234230531</v>
      </c>
      <c r="J3180" s="6">
        <f t="shared" si="1484"/>
        <v>182.10826254301119</v>
      </c>
      <c r="K3180" s="6">
        <f t="shared" si="1500"/>
        <v>162.5107182892819</v>
      </c>
      <c r="L3180" s="6">
        <f t="shared" si="1485"/>
        <v>0.89238519999002985</v>
      </c>
      <c r="M3180" s="6">
        <f t="shared" si="1486"/>
        <v>164.68454337081931</v>
      </c>
      <c r="N3180" s="28">
        <v>99.999999999999901</v>
      </c>
      <c r="O3180" s="17">
        <v>401.22206876811998</v>
      </c>
      <c r="P3180" s="6">
        <f t="shared" si="1487"/>
        <v>378.31917413225699</v>
      </c>
      <c r="Q3180" s="6">
        <f t="shared" si="1473"/>
        <v>236.44948383266063</v>
      </c>
      <c r="R3180" s="17">
        <v>378.31917413225699</v>
      </c>
      <c r="S3180" s="6">
        <f t="shared" si="1488"/>
        <v>22.902894635862992</v>
      </c>
      <c r="T3180" s="6">
        <f t="shared" si="1489"/>
        <v>259.35237846852363</v>
      </c>
      <c r="U3180" s="17">
        <v>97.282715109058003</v>
      </c>
      <c r="V3180" s="6">
        <f t="shared" si="1490"/>
        <v>86.577170061724701</v>
      </c>
      <c r="W3180" s="6">
        <f t="shared" si="1474"/>
        <v>86.577170061724701</v>
      </c>
      <c r="X3180" s="17">
        <v>86.577170061724701</v>
      </c>
      <c r="Y3180" s="6">
        <f t="shared" si="1491"/>
        <v>10.705545047333302</v>
      </c>
      <c r="Z3180" s="6">
        <f t="shared" si="1492"/>
        <v>97.282715109058003</v>
      </c>
      <c r="AA3180" s="17">
        <v>7342.4792978042797</v>
      </c>
      <c r="AB3180" s="6">
        <f t="shared" si="1501"/>
        <v>6837.1204051503701</v>
      </c>
      <c r="AC3180" s="6">
        <f t="shared" si="1475"/>
        <v>6837.1204051503701</v>
      </c>
      <c r="AD3180" s="17">
        <v>6883.4062022882299</v>
      </c>
      <c r="AE3180" s="6">
        <f t="shared" si="1493"/>
        <v>459.07309551604976</v>
      </c>
      <c r="AF3180" s="17">
        <v>7296.1935006664198</v>
      </c>
      <c r="AG3180" s="6">
        <f t="shared" si="1502"/>
        <v>46.285797137859845</v>
      </c>
      <c r="AH3180" s="6">
        <f t="shared" si="1476"/>
        <v>46.285797137859845</v>
      </c>
      <c r="AI3180" s="6">
        <f t="shared" si="1494"/>
        <v>7342.4792978042797</v>
      </c>
      <c r="AJ3180" s="17">
        <v>372.97543908137499</v>
      </c>
      <c r="AK3180" s="6">
        <f t="shared" si="1495"/>
        <v>298.13749606386199</v>
      </c>
      <c r="AL3180" s="6">
        <f t="shared" si="1477"/>
        <v>298.13749606386199</v>
      </c>
      <c r="AM3180" s="17">
        <v>298.13749606386199</v>
      </c>
      <c r="AN3180" s="6">
        <f t="shared" si="1496"/>
        <v>74.837943017512998</v>
      </c>
      <c r="AO3180" s="6">
        <f t="shared" si="1497"/>
        <v>372.97543908137499</v>
      </c>
      <c r="AP3180" s="17">
        <v>3538.3976143616201</v>
      </c>
      <c r="AQ3180" s="6">
        <f t="shared" si="1498"/>
        <v>3135.4650070579523</v>
      </c>
      <c r="AR3180" s="17">
        <v>1074.4869528097399</v>
      </c>
      <c r="AS3180" s="6">
        <f t="shared" si="1478"/>
        <v>671.55434550608743</v>
      </c>
      <c r="AT3180" s="17">
        <v>1410.16605848171</v>
      </c>
      <c r="AU3180" s="6">
        <f t="shared" si="1479"/>
        <v>1410.16605848171</v>
      </c>
      <c r="AV3180" s="17">
        <v>485.50232119283601</v>
      </c>
      <c r="AW3180" s="6">
        <f t="shared" si="1480"/>
        <v>485.50232119283601</v>
      </c>
      <c r="AX3180" s="17">
        <v>568.24228187731899</v>
      </c>
      <c r="AY3180" s="6">
        <f t="shared" si="1481"/>
        <v>568.24228187731899</v>
      </c>
      <c r="AZ3180" s="20">
        <v>242017145.87538901</v>
      </c>
      <c r="BA3180" s="20">
        <v>1382643365.079</v>
      </c>
      <c r="BB3180" s="20">
        <v>121607480.796804</v>
      </c>
      <c r="BC3180" s="20">
        <v>5732008.24880559</v>
      </c>
      <c r="BD3180" s="19">
        <f t="shared" si="1482"/>
        <v>1751.9999999999986</v>
      </c>
      <c r="BE3180" s="18">
        <v>63.1438717961477</v>
      </c>
      <c r="BF3180" s="20">
        <v>65734.329340979704</v>
      </c>
      <c r="BG3180" s="20">
        <v>3881.1013042001</v>
      </c>
      <c r="BH3180" s="19">
        <f t="shared" si="1499"/>
        <v>4.8793842961097988</v>
      </c>
      <c r="BI3180" s="20">
        <v>903.91999973217105</v>
      </c>
      <c r="BJ3180">
        <v>185</v>
      </c>
      <c r="BK3180" s="22">
        <v>1824</v>
      </c>
      <c r="BL3180" s="22">
        <v>2767.1539199999902</v>
      </c>
      <c r="BM3180" s="22">
        <v>456</v>
      </c>
      <c r="BN3180" s="22">
        <v>114</v>
      </c>
      <c r="BO3180">
        <v>0.12752290329107099</v>
      </c>
    </row>
    <row r="3181" spans="1:67" x14ac:dyDescent="0.2">
      <c r="A3181" s="27">
        <v>3180</v>
      </c>
      <c r="B3181" s="18">
        <v>721.07578326213104</v>
      </c>
      <c r="C3181" s="18">
        <v>703</v>
      </c>
      <c r="D3181">
        <v>600</v>
      </c>
      <c r="E3181">
        <v>2400</v>
      </c>
      <c r="F3181">
        <v>5</v>
      </c>
      <c r="G3181" s="23">
        <f t="shared" si="1483"/>
        <v>0.9971686462060273</v>
      </c>
      <c r="H3181">
        <v>100</v>
      </c>
      <c r="I3181" s="17">
        <v>188.73793236812901</v>
      </c>
      <c r="J3181" s="6">
        <f t="shared" si="1484"/>
        <v>185.81668697957423</v>
      </c>
      <c r="K3181" s="6">
        <f t="shared" si="1500"/>
        <v>164.71356575432748</v>
      </c>
      <c r="L3181" s="6">
        <f t="shared" si="1485"/>
        <v>0.8864304300745256</v>
      </c>
      <c r="M3181" s="6">
        <f t="shared" si="1486"/>
        <v>167.30304656045732</v>
      </c>
      <c r="N3181" s="28">
        <v>99.999999999999901</v>
      </c>
      <c r="O3181" s="17">
        <v>429.08955810024401</v>
      </c>
      <c r="P3181" s="6">
        <f t="shared" si="1487"/>
        <v>404.59428159364199</v>
      </c>
      <c r="Q3181" s="6">
        <f t="shared" si="1473"/>
        <v>252.87142599602623</v>
      </c>
      <c r="R3181" s="17">
        <v>404.59428159364199</v>
      </c>
      <c r="S3181" s="6">
        <f t="shared" si="1488"/>
        <v>24.495276506602011</v>
      </c>
      <c r="T3181" s="6">
        <f t="shared" si="1489"/>
        <v>277.36670250262824</v>
      </c>
      <c r="U3181" s="17">
        <v>97.2764997388106</v>
      </c>
      <c r="V3181" s="6">
        <f t="shared" si="1490"/>
        <v>86.570967752533804</v>
      </c>
      <c r="W3181" s="6">
        <f t="shared" si="1474"/>
        <v>86.570967752533804</v>
      </c>
      <c r="X3181" s="17">
        <v>86.570967752533804</v>
      </c>
      <c r="Y3181" s="6">
        <f t="shared" si="1491"/>
        <v>10.705531986276796</v>
      </c>
      <c r="Z3181" s="6">
        <f t="shared" si="1492"/>
        <v>97.2764997388106</v>
      </c>
      <c r="AA3181" s="17">
        <v>8295.7869323879295</v>
      </c>
      <c r="AB3181" s="6">
        <f t="shared" si="1501"/>
        <v>7731.9500025454408</v>
      </c>
      <c r="AC3181" s="6">
        <f t="shared" si="1475"/>
        <v>7731.9500025454408</v>
      </c>
      <c r="AD3181" s="17">
        <v>7778.3106416233904</v>
      </c>
      <c r="AE3181" s="6">
        <f t="shared" si="1493"/>
        <v>517.47629076453904</v>
      </c>
      <c r="AF3181" s="17">
        <v>8249.4262933099799</v>
      </c>
      <c r="AG3181" s="6">
        <f t="shared" si="1502"/>
        <v>46.3606390779496</v>
      </c>
      <c r="AH3181" s="6">
        <f t="shared" si="1476"/>
        <v>46.3606390779496</v>
      </c>
      <c r="AI3181" s="6">
        <f t="shared" si="1494"/>
        <v>8295.7869323879295</v>
      </c>
      <c r="AJ3181" s="17">
        <v>375.59009502201002</v>
      </c>
      <c r="AK3181" s="6">
        <f t="shared" si="1495"/>
        <v>300.17456192081403</v>
      </c>
      <c r="AL3181" s="6">
        <f t="shared" si="1477"/>
        <v>300.17456192081403</v>
      </c>
      <c r="AM3181" s="17">
        <v>300.17456192081403</v>
      </c>
      <c r="AN3181" s="6">
        <f t="shared" si="1496"/>
        <v>75.41553310119599</v>
      </c>
      <c r="AO3181" s="6">
        <f t="shared" si="1497"/>
        <v>375.59009502201002</v>
      </c>
      <c r="AP3181" s="17">
        <v>3620.7954656152901</v>
      </c>
      <c r="AQ3181" s="6">
        <f t="shared" si="1498"/>
        <v>3186.8985991624886</v>
      </c>
      <c r="AR3181" s="17">
        <v>1157.05831054078</v>
      </c>
      <c r="AS3181" s="6">
        <f t="shared" si="1478"/>
        <v>723.16144408798755</v>
      </c>
      <c r="AT3181" s="17">
        <v>1410.0667557963</v>
      </c>
      <c r="AU3181" s="6">
        <f t="shared" si="1479"/>
        <v>1410.0667557963</v>
      </c>
      <c r="AV3181" s="17">
        <v>485.46813253542302</v>
      </c>
      <c r="AW3181" s="6">
        <f t="shared" si="1480"/>
        <v>485.46813253542302</v>
      </c>
      <c r="AX3181" s="17">
        <v>568.20226674277797</v>
      </c>
      <c r="AY3181" s="6">
        <f t="shared" si="1481"/>
        <v>568.20226674277797</v>
      </c>
      <c r="AZ3181" s="20">
        <v>243685555.75230899</v>
      </c>
      <c r="BA3181" s="20">
        <v>1382643365.079</v>
      </c>
      <c r="BB3181" s="20">
        <v>120710547.32165</v>
      </c>
      <c r="BC3181" s="20">
        <v>4960531.8470402202</v>
      </c>
      <c r="BD3181" s="19">
        <f t="shared" si="1482"/>
        <v>1751.9999999999993</v>
      </c>
      <c r="BE3181" s="18">
        <v>64.121321820284095</v>
      </c>
      <c r="BF3181" s="20">
        <v>55364.313022597198</v>
      </c>
      <c r="BG3181" s="20">
        <v>3268.8324294530898</v>
      </c>
      <c r="BH3181" s="19">
        <f t="shared" si="1499"/>
        <v>4.1096298119368813</v>
      </c>
      <c r="BI3181" s="20">
        <v>973.45230740387694</v>
      </c>
      <c r="BJ3181">
        <v>185</v>
      </c>
      <c r="BK3181" s="22">
        <v>1824</v>
      </c>
      <c r="BL3181" s="22">
        <v>2767.1539199999902</v>
      </c>
      <c r="BM3181" s="22">
        <v>456</v>
      </c>
      <c r="BN3181" s="22">
        <v>114</v>
      </c>
      <c r="BO3181">
        <v>0.12660170204149801</v>
      </c>
    </row>
    <row r="3182" spans="1:67" x14ac:dyDescent="0.2">
      <c r="A3182" s="27">
        <v>3181</v>
      </c>
      <c r="B3182" s="18">
        <v>772.58119635228297</v>
      </c>
      <c r="C3182" s="18">
        <v>703</v>
      </c>
      <c r="D3182">
        <v>600</v>
      </c>
      <c r="E3182">
        <v>2400</v>
      </c>
      <c r="F3182">
        <v>6</v>
      </c>
      <c r="G3182" s="23">
        <f t="shared" si="1483"/>
        <v>0.99735179922400241</v>
      </c>
      <c r="H3182">
        <v>100</v>
      </c>
      <c r="I3182" s="17">
        <v>198.20054411076401</v>
      </c>
      <c r="J3182" s="6">
        <f t="shared" si="1484"/>
        <v>195.56405012982768</v>
      </c>
      <c r="K3182" s="6">
        <f t="shared" si="1500"/>
        <v>172.96931517406404</v>
      </c>
      <c r="L3182" s="6">
        <f t="shared" si="1485"/>
        <v>0.88446376038559316</v>
      </c>
      <c r="M3182" s="6">
        <f t="shared" si="1486"/>
        <v>175.30119855467697</v>
      </c>
      <c r="N3182" s="28">
        <v>99.999999999999901</v>
      </c>
      <c r="O3182" s="17">
        <v>456.97933638008601</v>
      </c>
      <c r="P3182" s="6">
        <f t="shared" si="1487"/>
        <v>430.888429608357</v>
      </c>
      <c r="Q3182" s="6">
        <f t="shared" si="1473"/>
        <v>269.30526850522313</v>
      </c>
      <c r="R3182" s="17">
        <v>430.888429608357</v>
      </c>
      <c r="S3182" s="6">
        <f t="shared" si="1488"/>
        <v>26.09090677172901</v>
      </c>
      <c r="T3182" s="6">
        <f t="shared" si="1489"/>
        <v>295.39617527695214</v>
      </c>
      <c r="U3182" s="17">
        <v>97.2641946077933</v>
      </c>
      <c r="V3182" s="6">
        <f t="shared" si="1490"/>
        <v>86.558662621516504</v>
      </c>
      <c r="W3182" s="6">
        <f t="shared" si="1474"/>
        <v>86.558662621516504</v>
      </c>
      <c r="X3182" s="17">
        <v>86.558662621516504</v>
      </c>
      <c r="Y3182" s="6">
        <f t="shared" si="1491"/>
        <v>10.705531986276796</v>
      </c>
      <c r="Z3182" s="6">
        <f t="shared" si="1492"/>
        <v>97.2641946077933</v>
      </c>
      <c r="AA3182" s="17">
        <v>10973.7842088295</v>
      </c>
      <c r="AB3182" s="6">
        <f t="shared" si="1501"/>
        <v>10247.302921610399</v>
      </c>
      <c r="AC3182" s="6">
        <f t="shared" si="1475"/>
        <v>10247.302921610399</v>
      </c>
      <c r="AD3182" s="17">
        <v>10292.265082973099</v>
      </c>
      <c r="AE3182" s="6">
        <f t="shared" si="1493"/>
        <v>681.51912585640093</v>
      </c>
      <c r="AF3182" s="17">
        <v>10928.8220474668</v>
      </c>
      <c r="AG3182" s="6">
        <f t="shared" si="1502"/>
        <v>44.962161362700499</v>
      </c>
      <c r="AH3182" s="6">
        <f t="shared" si="1476"/>
        <v>44.962161362700499</v>
      </c>
      <c r="AI3182" s="6">
        <f t="shared" si="1494"/>
        <v>10973.7842088295</v>
      </c>
      <c r="AJ3182" s="17">
        <v>378.16703368430598</v>
      </c>
      <c r="AK3182" s="6">
        <f t="shared" si="1495"/>
        <v>302.18519565845003</v>
      </c>
      <c r="AL3182" s="6">
        <f t="shared" si="1477"/>
        <v>302.18519565845003</v>
      </c>
      <c r="AM3182" s="17">
        <v>302.18519565845003</v>
      </c>
      <c r="AN3182" s="6">
        <f t="shared" si="1496"/>
        <v>75.98183802585595</v>
      </c>
      <c r="AO3182" s="6">
        <f t="shared" si="1497"/>
        <v>378.16703368430598</v>
      </c>
      <c r="AP3182" s="17">
        <v>3799.99590901291</v>
      </c>
      <c r="AQ3182" s="6">
        <f t="shared" si="1498"/>
        <v>3335.1724882793042</v>
      </c>
      <c r="AR3182" s="17">
        <v>1239.52912195625</v>
      </c>
      <c r="AS3182" s="6">
        <f t="shared" si="1478"/>
        <v>774.70570122265622</v>
      </c>
      <c r="AT3182" s="17">
        <v>1409.86632998816</v>
      </c>
      <c r="AU3182" s="6">
        <f t="shared" si="1479"/>
        <v>1409.86632998816</v>
      </c>
      <c r="AV3182" s="17">
        <v>582.478954160493</v>
      </c>
      <c r="AW3182" s="6">
        <f t="shared" si="1480"/>
        <v>582.478954160493</v>
      </c>
      <c r="AX3182" s="17">
        <v>568.12150290799502</v>
      </c>
      <c r="AY3182" s="6">
        <f t="shared" si="1481"/>
        <v>568.12150290799502</v>
      </c>
      <c r="AZ3182" s="20">
        <v>244988248.60364801</v>
      </c>
      <c r="BA3182" s="20">
        <v>1382643365.079</v>
      </c>
      <c r="BB3182" s="20">
        <v>119728738.557803</v>
      </c>
      <c r="BC3182" s="20">
        <v>4639647.7595478203</v>
      </c>
      <c r="BD3182" s="19">
        <f t="shared" si="1482"/>
        <v>1751.9999999999986</v>
      </c>
      <c r="BE3182" s="18">
        <v>65.052396328688801</v>
      </c>
      <c r="BF3182" s="20">
        <v>50734.982326310703</v>
      </c>
      <c r="BG3182" s="20">
        <v>2995.5064279093299</v>
      </c>
      <c r="BH3182" s="19">
        <f t="shared" si="1499"/>
        <v>3.7659998741643688</v>
      </c>
      <c r="BI3182" s="20">
        <v>1042.98461507558</v>
      </c>
      <c r="BJ3182">
        <v>185</v>
      </c>
      <c r="BK3182" s="22">
        <v>1824</v>
      </c>
      <c r="BL3182" s="22">
        <v>2767.1539199999902</v>
      </c>
      <c r="BM3182" s="22">
        <v>456</v>
      </c>
      <c r="BN3182" s="22">
        <v>114</v>
      </c>
      <c r="BO3182">
        <v>0.125593328451476</v>
      </c>
    </row>
    <row r="3183" spans="1:67" x14ac:dyDescent="0.2">
      <c r="A3183" s="27">
        <v>3182</v>
      </c>
      <c r="B3183" s="18">
        <v>824.08660944243502</v>
      </c>
      <c r="C3183" s="18">
        <v>703</v>
      </c>
      <c r="D3183">
        <v>600</v>
      </c>
      <c r="E3183">
        <v>2400</v>
      </c>
      <c r="F3183">
        <v>5</v>
      </c>
      <c r="G3183" s="23">
        <f t="shared" si="1483"/>
        <v>0.99754544677773205</v>
      </c>
      <c r="H3183">
        <v>100</v>
      </c>
      <c r="I3183" s="17">
        <v>197.14825489535701</v>
      </c>
      <c r="J3183" s="6">
        <f t="shared" si="1484"/>
        <v>194.81330516706245</v>
      </c>
      <c r="K3183" s="6">
        <f t="shared" si="1500"/>
        <v>170.7149459714733</v>
      </c>
      <c r="L3183" s="6">
        <f t="shared" si="1485"/>
        <v>0.87630023947838898</v>
      </c>
      <c r="M3183" s="6">
        <f t="shared" si="1486"/>
        <v>172.76106297754782</v>
      </c>
      <c r="N3183" s="28">
        <v>99.999999999999901</v>
      </c>
      <c r="O3183" s="17">
        <v>485.03264017134899</v>
      </c>
      <c r="P3183" s="6">
        <f t="shared" si="1487"/>
        <v>457.34033495393902</v>
      </c>
      <c r="Q3183" s="6">
        <f t="shared" si="1473"/>
        <v>285.83770934621191</v>
      </c>
      <c r="R3183" s="17">
        <v>457.34033495393902</v>
      </c>
      <c r="S3183" s="6">
        <f t="shared" si="1488"/>
        <v>27.692305217409967</v>
      </c>
      <c r="T3183" s="6">
        <f t="shared" si="1489"/>
        <v>313.53001456362188</v>
      </c>
      <c r="U3183" s="17">
        <v>97.265138625794705</v>
      </c>
      <c r="V3183" s="6">
        <f t="shared" si="1490"/>
        <v>86.559606639517796</v>
      </c>
      <c r="W3183" s="6">
        <f t="shared" si="1474"/>
        <v>86.559606639517796</v>
      </c>
      <c r="X3183" s="17">
        <v>86.559606639517796</v>
      </c>
      <c r="Y3183" s="6">
        <f t="shared" si="1491"/>
        <v>10.70553198627691</v>
      </c>
      <c r="Z3183" s="6">
        <f t="shared" si="1492"/>
        <v>97.265138625794705</v>
      </c>
      <c r="AA3183" s="17">
        <v>9803.67668673142</v>
      </c>
      <c r="AB3183" s="6">
        <f t="shared" si="1501"/>
        <v>9148.9445802461887</v>
      </c>
      <c r="AC3183" s="6">
        <f t="shared" si="1475"/>
        <v>9148.9445802461887</v>
      </c>
      <c r="AD3183" s="17">
        <v>9193.8070094035793</v>
      </c>
      <c r="AE3183" s="6">
        <f t="shared" si="1493"/>
        <v>609.86967732784069</v>
      </c>
      <c r="AF3183" s="17">
        <v>9758.8142575740294</v>
      </c>
      <c r="AG3183" s="6">
        <f t="shared" si="1502"/>
        <v>44.862429157390579</v>
      </c>
      <c r="AH3183" s="6">
        <f t="shared" si="1476"/>
        <v>44.862429157390579</v>
      </c>
      <c r="AI3183" s="6">
        <f t="shared" si="1494"/>
        <v>9803.67668673142</v>
      </c>
      <c r="AJ3183" s="17">
        <v>380.77565367371602</v>
      </c>
      <c r="AK3183" s="6">
        <f t="shared" si="1495"/>
        <v>304.23393094479297</v>
      </c>
      <c r="AL3183" s="6">
        <f t="shared" si="1477"/>
        <v>304.23393094479297</v>
      </c>
      <c r="AM3183" s="17">
        <v>304.23393094479297</v>
      </c>
      <c r="AN3183" s="6">
        <f t="shared" si="1496"/>
        <v>76.541722728923048</v>
      </c>
      <c r="AO3183" s="6">
        <f t="shared" si="1497"/>
        <v>380.77565367371602</v>
      </c>
      <c r="AP3183" s="17">
        <v>3785.5926437432099</v>
      </c>
      <c r="AQ3183" s="6">
        <f t="shared" si="1498"/>
        <v>3289.7755875860066</v>
      </c>
      <c r="AR3183" s="17">
        <v>1322.1788164191801</v>
      </c>
      <c r="AS3183" s="6">
        <f t="shared" si="1478"/>
        <v>826.36176026198757</v>
      </c>
      <c r="AT3183" s="17">
        <v>1409.8817061406401</v>
      </c>
      <c r="AU3183" s="6">
        <f t="shared" si="1479"/>
        <v>1409.8817061406401</v>
      </c>
      <c r="AV3183" s="17">
        <v>485.40442228171401</v>
      </c>
      <c r="AW3183" s="6">
        <f t="shared" si="1480"/>
        <v>485.40442228171401</v>
      </c>
      <c r="AX3183" s="17">
        <v>568.12769890166498</v>
      </c>
      <c r="AY3183" s="6">
        <f t="shared" si="1481"/>
        <v>568.12769890166498</v>
      </c>
      <c r="AZ3183" s="20">
        <v>246178885.95619199</v>
      </c>
      <c r="BA3183" s="20">
        <v>1382643365.079</v>
      </c>
      <c r="BB3183" s="20">
        <v>118877371.719393</v>
      </c>
      <c r="BC3183" s="20">
        <v>4300377.2454134896</v>
      </c>
      <c r="BD3183" s="19">
        <f t="shared" si="1482"/>
        <v>1751.9999999999986</v>
      </c>
      <c r="BE3183" s="18">
        <v>65.936409687646403</v>
      </c>
      <c r="BF3183" s="20">
        <v>47615.260331915</v>
      </c>
      <c r="BG3183" s="20">
        <v>2811.31108853979</v>
      </c>
      <c r="BH3183" s="19">
        <f t="shared" si="1499"/>
        <v>3.5344264686045306</v>
      </c>
      <c r="BI3183" s="20">
        <v>1112.51692274728</v>
      </c>
      <c r="BJ3183">
        <v>185</v>
      </c>
      <c r="BK3183" s="22">
        <v>1824</v>
      </c>
      <c r="BL3183" s="22">
        <v>2767.1539199999902</v>
      </c>
      <c r="BM3183" s="22">
        <v>456</v>
      </c>
      <c r="BN3183" s="22">
        <v>114</v>
      </c>
      <c r="BO3183">
        <v>0.12471892700996901</v>
      </c>
    </row>
    <row r="3184" spans="1:67" x14ac:dyDescent="0.2">
      <c r="A3184" s="27">
        <v>3183</v>
      </c>
      <c r="B3184" s="18">
        <v>875.59202253258798</v>
      </c>
      <c r="C3184" s="18">
        <v>703</v>
      </c>
      <c r="D3184">
        <v>600</v>
      </c>
      <c r="E3184">
        <v>2400</v>
      </c>
      <c r="F3184">
        <v>6</v>
      </c>
      <c r="G3184" s="23">
        <f t="shared" si="1483"/>
        <v>0.99772472691564007</v>
      </c>
      <c r="H3184">
        <v>100</v>
      </c>
      <c r="I3184" s="17">
        <v>206.62620797211699</v>
      </c>
      <c r="J3184" s="6">
        <f t="shared" si="1484"/>
        <v>203.67808878554541</v>
      </c>
      <c r="K3184" s="6">
        <f t="shared" si="1500"/>
        <v>178.08331322523048</v>
      </c>
      <c r="L3184" s="6">
        <f t="shared" si="1485"/>
        <v>0.87433711837671502</v>
      </c>
      <c r="M3184" s="6">
        <f t="shared" si="1486"/>
        <v>180.66096325944858</v>
      </c>
      <c r="N3184" s="28">
        <v>99.999999999999901</v>
      </c>
      <c r="O3184" s="17">
        <v>513.02193940938696</v>
      </c>
      <c r="P3184" s="6">
        <f t="shared" si="1487"/>
        <v>483.72803627430397</v>
      </c>
      <c r="Q3184" s="6">
        <f t="shared" si="1473"/>
        <v>302.33002267143996</v>
      </c>
      <c r="R3184" s="17">
        <v>483.72803627430397</v>
      </c>
      <c r="S3184" s="6">
        <f t="shared" si="1488"/>
        <v>29.293903135082985</v>
      </c>
      <c r="T3184" s="6">
        <f t="shared" si="1489"/>
        <v>331.62392580652295</v>
      </c>
      <c r="U3184" s="17">
        <v>97.253902660435898</v>
      </c>
      <c r="V3184" s="6">
        <f t="shared" si="1490"/>
        <v>86.548370674159003</v>
      </c>
      <c r="W3184" s="6">
        <f t="shared" si="1474"/>
        <v>86.548370674159003</v>
      </c>
      <c r="X3184" s="17">
        <v>86.548370674159003</v>
      </c>
      <c r="Y3184" s="6">
        <f t="shared" si="1491"/>
        <v>10.705531986276895</v>
      </c>
      <c r="Z3184" s="6">
        <f t="shared" si="1492"/>
        <v>97.253902660435898</v>
      </c>
      <c r="AA3184" s="17">
        <v>12617.447951082</v>
      </c>
      <c r="AB3184" s="6">
        <f t="shared" si="1501"/>
        <v>11790.206829084798</v>
      </c>
      <c r="AC3184" s="6">
        <f t="shared" si="1475"/>
        <v>11790.206829084798</v>
      </c>
      <c r="AD3184" s="17">
        <v>11835.133260185399</v>
      </c>
      <c r="AE3184" s="6">
        <f t="shared" si="1493"/>
        <v>782.31469089660095</v>
      </c>
      <c r="AF3184" s="17">
        <v>12572.521519981399</v>
      </c>
      <c r="AG3184" s="6">
        <f t="shared" si="1502"/>
        <v>44.926431100600894</v>
      </c>
      <c r="AH3184" s="6">
        <f t="shared" si="1476"/>
        <v>44.926431100600894</v>
      </c>
      <c r="AI3184" s="6">
        <f t="shared" si="1494"/>
        <v>12617.447951082</v>
      </c>
      <c r="AJ3184" s="17">
        <v>383.01091177388298</v>
      </c>
      <c r="AK3184" s="6">
        <f t="shared" si="1495"/>
        <v>305.98122541751599</v>
      </c>
      <c r="AL3184" s="6">
        <f t="shared" si="1477"/>
        <v>305.98122541751599</v>
      </c>
      <c r="AM3184" s="17">
        <v>305.98122541751599</v>
      </c>
      <c r="AN3184" s="6">
        <f t="shared" si="1496"/>
        <v>77.029686356366994</v>
      </c>
      <c r="AO3184" s="6">
        <f t="shared" si="1497"/>
        <v>383.01091177388298</v>
      </c>
      <c r="AP3184" s="17">
        <v>3964.79498281928</v>
      </c>
      <c r="AQ3184" s="6">
        <f t="shared" si="1498"/>
        <v>3438.0577432379851</v>
      </c>
      <c r="AR3184" s="17">
        <v>1404.63263888345</v>
      </c>
      <c r="AS3184" s="6">
        <f t="shared" si="1478"/>
        <v>877.89539930215619</v>
      </c>
      <c r="AT3184" s="17">
        <v>1409.69869488834</v>
      </c>
      <c r="AU3184" s="6">
        <f t="shared" si="1479"/>
        <v>1409.69869488834</v>
      </c>
      <c r="AV3184" s="17">
        <v>582.40969658936797</v>
      </c>
      <c r="AW3184" s="6">
        <f t="shared" si="1480"/>
        <v>582.40969658936797</v>
      </c>
      <c r="AX3184" s="17">
        <v>568.05395245812099</v>
      </c>
      <c r="AY3184" s="6">
        <f t="shared" si="1481"/>
        <v>568.05395245812099</v>
      </c>
      <c r="AZ3184" s="20">
        <v>247202523.83713901</v>
      </c>
      <c r="BA3184" s="20">
        <v>1382643365.079</v>
      </c>
      <c r="BB3184" s="20">
        <v>118167832.640062</v>
      </c>
      <c r="BC3184" s="20">
        <v>3986278.4437984298</v>
      </c>
      <c r="BD3184" s="19">
        <f t="shared" si="1482"/>
        <v>1751.9999999999998</v>
      </c>
      <c r="BE3184" s="18">
        <v>66.776759965864002</v>
      </c>
      <c r="BF3184" s="20">
        <v>43228.946359407499</v>
      </c>
      <c r="BG3184" s="20">
        <v>2552.3333359712001</v>
      </c>
      <c r="BH3184" s="19">
        <f t="shared" si="1499"/>
        <v>3.2088353850743272</v>
      </c>
      <c r="BI3184" s="20">
        <v>1182.04923041899</v>
      </c>
      <c r="BJ3184">
        <v>185</v>
      </c>
      <c r="BK3184" s="22">
        <v>1824</v>
      </c>
      <c r="BL3184" s="22">
        <v>2767.1539199999902</v>
      </c>
      <c r="BM3184" s="22">
        <v>456</v>
      </c>
      <c r="BN3184" s="22">
        <v>114</v>
      </c>
      <c r="BO3184">
        <v>0.12399019165040601</v>
      </c>
    </row>
    <row r="3185" spans="1:67" x14ac:dyDescent="0.2">
      <c r="A3185" s="27">
        <v>3184</v>
      </c>
      <c r="B3185" s="18">
        <v>927.09743562274002</v>
      </c>
      <c r="C3185" s="18">
        <v>703</v>
      </c>
      <c r="D3185">
        <v>600</v>
      </c>
      <c r="E3185">
        <v>2400</v>
      </c>
      <c r="F3185">
        <v>5</v>
      </c>
      <c r="G3185" s="23">
        <f t="shared" si="1483"/>
        <v>0.99789582905290264</v>
      </c>
      <c r="H3185">
        <v>100</v>
      </c>
      <c r="I3185" s="17">
        <v>205.55019311958</v>
      </c>
      <c r="J3185" s="6">
        <f t="shared" si="1484"/>
        <v>202.88783865400879</v>
      </c>
      <c r="K3185" s="6">
        <f t="shared" si="1500"/>
        <v>175.79402602186059</v>
      </c>
      <c r="L3185" s="6">
        <f t="shared" si="1485"/>
        <v>0.86645915885401015</v>
      </c>
      <c r="M3185" s="6">
        <f t="shared" si="1486"/>
        <v>178.10084743267063</v>
      </c>
      <c r="N3185" s="28">
        <v>100</v>
      </c>
      <c r="O3185" s="17">
        <v>541.14938202583801</v>
      </c>
      <c r="P3185" s="6">
        <f t="shared" si="1487"/>
        <v>510.24967348683703</v>
      </c>
      <c r="Q3185" s="6">
        <f t="shared" si="1473"/>
        <v>318.90604592927315</v>
      </c>
      <c r="R3185" s="17">
        <v>510.24967348683703</v>
      </c>
      <c r="S3185" s="6">
        <f t="shared" si="1488"/>
        <v>30.899708539000983</v>
      </c>
      <c r="T3185" s="6">
        <f t="shared" si="1489"/>
        <v>349.80575446827413</v>
      </c>
      <c r="U3185" s="17">
        <v>97.254766443281497</v>
      </c>
      <c r="V3185" s="6">
        <f t="shared" si="1490"/>
        <v>86.549234457004601</v>
      </c>
      <c r="W3185" s="6">
        <f t="shared" si="1474"/>
        <v>86.549234457004601</v>
      </c>
      <c r="X3185" s="17">
        <v>86.549234457004601</v>
      </c>
      <c r="Y3185" s="6">
        <f t="shared" si="1491"/>
        <v>10.705531986276895</v>
      </c>
      <c r="Z3185" s="6">
        <f t="shared" si="1492"/>
        <v>97.254766443281497</v>
      </c>
      <c r="AA3185" s="17">
        <v>11263.498695811501</v>
      </c>
      <c r="AB3185" s="6">
        <f t="shared" si="1501"/>
        <v>10519.352982893601</v>
      </c>
      <c r="AC3185" s="6">
        <f t="shared" si="1475"/>
        <v>10519.352982893601</v>
      </c>
      <c r="AD3185" s="17">
        <v>10564.120555736101</v>
      </c>
      <c r="AE3185" s="6">
        <f t="shared" si="1493"/>
        <v>699.37814007539964</v>
      </c>
      <c r="AF3185" s="17">
        <v>11218.731122969</v>
      </c>
      <c r="AG3185" s="6">
        <f t="shared" si="1502"/>
        <v>44.767572842500158</v>
      </c>
      <c r="AH3185" s="6">
        <f t="shared" si="1476"/>
        <v>44.767572842500158</v>
      </c>
      <c r="AI3185" s="6">
        <f t="shared" si="1494"/>
        <v>11263.498695811501</v>
      </c>
      <c r="AJ3185" s="17">
        <v>384.55321598405197</v>
      </c>
      <c r="AK3185" s="6">
        <f t="shared" si="1495"/>
        <v>307.10185716280898</v>
      </c>
      <c r="AL3185" s="6">
        <f t="shared" si="1477"/>
        <v>307.10185716280898</v>
      </c>
      <c r="AM3185" s="17">
        <v>307.10185716280898</v>
      </c>
      <c r="AN3185" s="6">
        <f t="shared" si="1496"/>
        <v>77.451358821242991</v>
      </c>
      <c r="AO3185" s="6">
        <f t="shared" si="1497"/>
        <v>384.55321598405197</v>
      </c>
      <c r="AP3185" s="17">
        <v>3950.3915752890698</v>
      </c>
      <c r="AQ3185" s="6">
        <f t="shared" si="1498"/>
        <v>3392.664225945583</v>
      </c>
      <c r="AR3185" s="17">
        <v>1487.2729315826</v>
      </c>
      <c r="AS3185" s="6">
        <f t="shared" si="1478"/>
        <v>929.545582239125</v>
      </c>
      <c r="AT3185" s="17">
        <v>1409.71276417168</v>
      </c>
      <c r="AU3185" s="6">
        <f t="shared" si="1479"/>
        <v>1409.71276417168</v>
      </c>
      <c r="AV3185" s="17">
        <v>485.34625770061098</v>
      </c>
      <c r="AW3185" s="6">
        <f t="shared" si="1480"/>
        <v>485.34625770061098</v>
      </c>
      <c r="AX3185" s="17">
        <v>568.05962183416705</v>
      </c>
      <c r="AY3185" s="6">
        <f t="shared" si="1481"/>
        <v>568.05962183416705</v>
      </c>
      <c r="AZ3185" s="20">
        <v>248079125.17098701</v>
      </c>
      <c r="BA3185" s="20">
        <v>1382643365.079</v>
      </c>
      <c r="BB3185" s="20">
        <v>117591002.250697</v>
      </c>
      <c r="BC3185" s="20">
        <v>3686507.4993145401</v>
      </c>
      <c r="BD3185" s="19">
        <f t="shared" si="1482"/>
        <v>1751.9999999999986</v>
      </c>
      <c r="BE3185" s="18">
        <v>67.576796804718796</v>
      </c>
      <c r="BF3185" s="20">
        <v>40595.616059757202</v>
      </c>
      <c r="BG3185" s="20">
        <v>2396.8556462643901</v>
      </c>
      <c r="BH3185" s="19">
        <f t="shared" si="1499"/>
        <v>3.0133662802792931</v>
      </c>
      <c r="BI3185" s="20">
        <v>1251.5815380906899</v>
      </c>
      <c r="BJ3185">
        <v>185</v>
      </c>
      <c r="BK3185" s="22">
        <v>1824</v>
      </c>
      <c r="BL3185" s="22">
        <v>2767.1539199999902</v>
      </c>
      <c r="BM3185" s="22">
        <v>456</v>
      </c>
      <c r="BN3185" s="22">
        <v>114</v>
      </c>
      <c r="BO3185">
        <v>0.12339775824322601</v>
      </c>
    </row>
    <row r="3186" spans="1:67" x14ac:dyDescent="0.2">
      <c r="A3186" s="27">
        <v>3185</v>
      </c>
      <c r="B3186" s="18">
        <v>978.60284871289196</v>
      </c>
      <c r="C3186" s="18">
        <v>703</v>
      </c>
      <c r="D3186">
        <v>600</v>
      </c>
      <c r="E3186">
        <v>2400</v>
      </c>
      <c r="F3186">
        <v>6</v>
      </c>
      <c r="G3186" s="23">
        <f t="shared" si="1483"/>
        <v>0.99804506723718212</v>
      </c>
      <c r="H3186">
        <v>100</v>
      </c>
      <c r="I3186" s="17">
        <v>215.03317128638699</v>
      </c>
      <c r="J3186" s="6">
        <f t="shared" si="1484"/>
        <v>211.7370934581985</v>
      </c>
      <c r="K3186" s="6">
        <f t="shared" si="1500"/>
        <v>183.14677773171292</v>
      </c>
      <c r="L3186" s="6">
        <f t="shared" si="1485"/>
        <v>0.86497256923888999</v>
      </c>
      <c r="M3186" s="6">
        <f t="shared" si="1486"/>
        <v>185.99779463917247</v>
      </c>
      <c r="N3186" s="28">
        <v>100</v>
      </c>
      <c r="O3186" s="17">
        <v>569.272157139878</v>
      </c>
      <c r="P3186" s="6">
        <f t="shared" si="1487"/>
        <v>536.76298600099597</v>
      </c>
      <c r="Q3186" s="6">
        <f t="shared" si="1473"/>
        <v>335.47686625062249</v>
      </c>
      <c r="R3186" s="17">
        <v>536.76298600099597</v>
      </c>
      <c r="S3186" s="6">
        <f t="shared" si="1488"/>
        <v>32.509171138882039</v>
      </c>
      <c r="T3186" s="6">
        <f t="shared" si="1489"/>
        <v>367.98603738950453</v>
      </c>
      <c r="U3186" s="17">
        <v>97.244466095603997</v>
      </c>
      <c r="V3186" s="6">
        <f t="shared" si="1490"/>
        <v>86.538934109327101</v>
      </c>
      <c r="W3186" s="6">
        <f t="shared" si="1474"/>
        <v>86.538934109327101</v>
      </c>
      <c r="X3186" s="17">
        <v>86.538934109327101</v>
      </c>
      <c r="Y3186" s="6">
        <f t="shared" si="1491"/>
        <v>10.705531986276895</v>
      </c>
      <c r="Z3186" s="6">
        <f t="shared" si="1492"/>
        <v>97.244466095603997</v>
      </c>
      <c r="AA3186" s="17">
        <v>14491.420569606</v>
      </c>
      <c r="AB3186" s="6">
        <f t="shared" si="1501"/>
        <v>13549.0947612945</v>
      </c>
      <c r="AC3186" s="6">
        <f t="shared" si="1475"/>
        <v>13549.0947612945</v>
      </c>
      <c r="AD3186" s="17">
        <v>13594.258295892199</v>
      </c>
      <c r="AE3186" s="6">
        <f t="shared" si="1493"/>
        <v>897.16227371380046</v>
      </c>
      <c r="AF3186" s="17">
        <v>14446.257035008301</v>
      </c>
      <c r="AG3186" s="6">
        <f t="shared" si="1502"/>
        <v>45.163534597699254</v>
      </c>
      <c r="AH3186" s="6">
        <f t="shared" si="1476"/>
        <v>45.163534597699254</v>
      </c>
      <c r="AI3186" s="6">
        <f t="shared" si="1494"/>
        <v>14491.420569606</v>
      </c>
      <c r="AJ3186" s="17">
        <v>386.15551556170902</v>
      </c>
      <c r="AK3186" s="6">
        <f t="shared" si="1495"/>
        <v>308.35180250278398</v>
      </c>
      <c r="AL3186" s="6">
        <f t="shared" si="1477"/>
        <v>308.35180250278398</v>
      </c>
      <c r="AM3186" s="17">
        <v>308.35180250278398</v>
      </c>
      <c r="AN3186" s="6">
        <f t="shared" si="1496"/>
        <v>77.803713058925041</v>
      </c>
      <c r="AO3186" s="6">
        <f t="shared" si="1497"/>
        <v>386.15551556170902</v>
      </c>
      <c r="AP3186" s="17">
        <v>4129.5955732570501</v>
      </c>
      <c r="AQ3186" s="6">
        <f t="shared" si="1498"/>
        <v>3540.9534346500222</v>
      </c>
      <c r="AR3186" s="17">
        <v>1569.71236961872</v>
      </c>
      <c r="AS3186" s="6">
        <f t="shared" si="1478"/>
        <v>981.0702310117</v>
      </c>
      <c r="AT3186" s="17">
        <v>1409.54499224756</v>
      </c>
      <c r="AU3186" s="6">
        <f t="shared" si="1479"/>
        <v>1409.54499224756</v>
      </c>
      <c r="AV3186" s="17">
        <v>582.34619514136</v>
      </c>
      <c r="AW3186" s="6">
        <f t="shared" si="1480"/>
        <v>582.34619514136</v>
      </c>
      <c r="AX3186" s="17">
        <v>567.99201624940201</v>
      </c>
      <c r="AY3186" s="6">
        <f t="shared" si="1481"/>
        <v>567.99201624940201</v>
      </c>
      <c r="AZ3186" s="20">
        <v>248850905.44207701</v>
      </c>
      <c r="BA3186" s="20">
        <v>1382643365.079</v>
      </c>
      <c r="BB3186" s="20">
        <v>117080687.278466</v>
      </c>
      <c r="BC3186" s="20">
        <v>3425042.20045684</v>
      </c>
      <c r="BD3186" s="19">
        <f t="shared" si="1482"/>
        <v>1751.9999999999998</v>
      </c>
      <c r="BE3186" s="18">
        <v>68.339298607958398</v>
      </c>
      <c r="BF3186" s="20">
        <v>38333.116708009402</v>
      </c>
      <c r="BG3186" s="20">
        <v>2263.27264218031</v>
      </c>
      <c r="BH3186" s="19">
        <f t="shared" si="1499"/>
        <v>2.8454235338094542</v>
      </c>
      <c r="BI3186" s="20">
        <v>1321.1138457623999</v>
      </c>
      <c r="BJ3186">
        <v>185</v>
      </c>
      <c r="BK3186" s="22">
        <v>1824</v>
      </c>
      <c r="BL3186" s="22">
        <v>2767.1539199999902</v>
      </c>
      <c r="BM3186" s="22">
        <v>456</v>
      </c>
      <c r="BN3186" s="22">
        <v>114</v>
      </c>
      <c r="BO3186">
        <v>0.122873642313668</v>
      </c>
    </row>
    <row r="3187" spans="1:67" x14ac:dyDescent="0.2">
      <c r="A3187" s="27">
        <v>3186</v>
      </c>
      <c r="B3187" s="18">
        <v>1030.10826180304</v>
      </c>
      <c r="C3187" s="18">
        <v>703</v>
      </c>
      <c r="D3187">
        <v>600</v>
      </c>
      <c r="E3187">
        <v>2400</v>
      </c>
      <c r="F3187">
        <v>5</v>
      </c>
      <c r="G3187" s="23">
        <f t="shared" si="1483"/>
        <v>0.99815470852286303</v>
      </c>
      <c r="H3187">
        <v>100</v>
      </c>
      <c r="I3187" s="17">
        <v>213.99187091489401</v>
      </c>
      <c r="J3187" s="6">
        <f t="shared" si="1484"/>
        <v>211.42552397268994</v>
      </c>
      <c r="K3187" s="6">
        <f t="shared" si="1500"/>
        <v>181.33080013736037</v>
      </c>
      <c r="L3187" s="6">
        <f t="shared" si="1485"/>
        <v>0.85765803830186116</v>
      </c>
      <c r="M3187" s="6">
        <f t="shared" si="1486"/>
        <v>183.5318482214131</v>
      </c>
      <c r="N3187" s="28">
        <v>100</v>
      </c>
      <c r="O3187" s="17">
        <v>597.44006880811196</v>
      </c>
      <c r="P3187" s="6">
        <f t="shared" si="1487"/>
        <v>563.32262021780696</v>
      </c>
      <c r="Q3187" s="6">
        <f t="shared" si="1473"/>
        <v>352.07663763612936</v>
      </c>
      <c r="R3187" s="17">
        <v>563.32262021780696</v>
      </c>
      <c r="S3187" s="6">
        <f t="shared" si="1488"/>
        <v>34.117448590305003</v>
      </c>
      <c r="T3187" s="6">
        <f t="shared" si="1489"/>
        <v>386.19408622643437</v>
      </c>
      <c r="U3187" s="17">
        <v>97.245259454134299</v>
      </c>
      <c r="V3187" s="6">
        <f t="shared" si="1490"/>
        <v>86.539727467857304</v>
      </c>
      <c r="W3187" s="6">
        <f t="shared" si="1474"/>
        <v>86.539727467857304</v>
      </c>
      <c r="X3187" s="17">
        <v>86.539727467857304</v>
      </c>
      <c r="Y3187" s="6">
        <f t="shared" si="1491"/>
        <v>10.705531986276995</v>
      </c>
      <c r="Z3187" s="6">
        <f t="shared" si="1492"/>
        <v>97.245259454134299</v>
      </c>
      <c r="AA3187" s="17">
        <v>12886.2379896989</v>
      </c>
      <c r="AB3187" s="6">
        <f t="shared" si="1501"/>
        <v>12041.618931692699</v>
      </c>
      <c r="AC3187" s="6">
        <f t="shared" si="1475"/>
        <v>12041.618931692699</v>
      </c>
      <c r="AD3187" s="17">
        <v>12087.465841405799</v>
      </c>
      <c r="AE3187" s="6">
        <f t="shared" si="1493"/>
        <v>798.77214829310105</v>
      </c>
      <c r="AF3187" s="17">
        <v>12840.3910799858</v>
      </c>
      <c r="AG3187" s="6">
        <f t="shared" si="1502"/>
        <v>45.846909713100104</v>
      </c>
      <c r="AH3187" s="6">
        <f t="shared" si="1476"/>
        <v>45.846909713100104</v>
      </c>
      <c r="AI3187" s="6">
        <f t="shared" si="1494"/>
        <v>12886.2379896989</v>
      </c>
      <c r="AJ3187" s="17">
        <v>387.74456953638798</v>
      </c>
      <c r="AK3187" s="6">
        <f t="shared" si="1495"/>
        <v>309.60236066346499</v>
      </c>
      <c r="AL3187" s="6">
        <f t="shared" si="1477"/>
        <v>309.60236066346499</v>
      </c>
      <c r="AM3187" s="17">
        <v>309.60236066346499</v>
      </c>
      <c r="AN3187" s="6">
        <f t="shared" si="1496"/>
        <v>78.142208872922993</v>
      </c>
      <c r="AO3187" s="6">
        <f t="shared" si="1497"/>
        <v>387.74456953638798</v>
      </c>
      <c r="AP3187" s="17">
        <v>4115.1920408613896</v>
      </c>
      <c r="AQ3187" s="6">
        <f t="shared" si="1498"/>
        <v>3495.5630565758524</v>
      </c>
      <c r="AR3187" s="17">
        <v>1652.3439580947199</v>
      </c>
      <c r="AS3187" s="6">
        <f t="shared" si="1478"/>
        <v>1032.7149738092</v>
      </c>
      <c r="AT3187" s="17">
        <v>1409.5579144605999</v>
      </c>
      <c r="AU3187" s="6">
        <f t="shared" si="1479"/>
        <v>1409.5579144605999</v>
      </c>
      <c r="AV3187" s="17">
        <v>485.29294490548898</v>
      </c>
      <c r="AW3187" s="6">
        <f t="shared" si="1480"/>
        <v>485.29294490548898</v>
      </c>
      <c r="AX3187" s="17">
        <v>567.99722340056303</v>
      </c>
      <c r="AY3187" s="6">
        <f t="shared" si="1481"/>
        <v>567.99722340056303</v>
      </c>
      <c r="AZ3187" s="20">
        <v>249595071.65591201</v>
      </c>
      <c r="BA3187" s="20">
        <v>1382643365.079</v>
      </c>
      <c r="BB3187" s="20">
        <v>116528612.59714299</v>
      </c>
      <c r="BC3187" s="20">
        <v>3232950.6679440001</v>
      </c>
      <c r="BD3187" s="19">
        <f t="shared" si="1482"/>
        <v>1751.9999999999989</v>
      </c>
      <c r="BE3187" s="18">
        <v>69.067378826842699</v>
      </c>
      <c r="BF3187" s="20">
        <v>36925.2017507856</v>
      </c>
      <c r="BG3187" s="20">
        <v>2180.14620533268</v>
      </c>
      <c r="BH3187" s="19">
        <f t="shared" si="1499"/>
        <v>2.7409156122803409</v>
      </c>
      <c r="BI3187" s="20">
        <v>1390.6461534341099</v>
      </c>
      <c r="BJ3187">
        <v>185</v>
      </c>
      <c r="BK3187" s="22">
        <v>1824</v>
      </c>
      <c r="BL3187" s="22">
        <v>2767.1539199999902</v>
      </c>
      <c r="BM3187" s="22">
        <v>456</v>
      </c>
      <c r="BN3187" s="22">
        <v>114</v>
      </c>
      <c r="BO3187">
        <v>0.12230663898751799</v>
      </c>
    </row>
    <row r="3188" spans="1:67" x14ac:dyDescent="0.2">
      <c r="A3188" s="27">
        <v>3187</v>
      </c>
      <c r="B3188" s="18">
        <v>20.602165236060799</v>
      </c>
      <c r="C3188" s="18">
        <v>752.4</v>
      </c>
      <c r="D3188">
        <v>600</v>
      </c>
      <c r="E3188">
        <v>2400</v>
      </c>
      <c r="F3188">
        <v>7</v>
      </c>
      <c r="G3188" s="23">
        <f t="shared" si="1483"/>
        <v>0.95990534906545699</v>
      </c>
      <c r="H3188">
        <v>100</v>
      </c>
      <c r="I3188" s="17">
        <v>150.56821835085901</v>
      </c>
      <c r="J3188" s="6">
        <f t="shared" si="1484"/>
        <v>150.02710821684315</v>
      </c>
      <c r="K3188" s="6">
        <f t="shared" si="1500"/>
        <v>149.4020902165361</v>
      </c>
      <c r="L3188" s="6">
        <f t="shared" si="1485"/>
        <v>0.99583396622293308</v>
      </c>
      <c r="M3188" s="6">
        <f t="shared" si="1486"/>
        <v>149.94094606745654</v>
      </c>
      <c r="N3188" s="28">
        <v>100</v>
      </c>
      <c r="O3188" s="17">
        <v>125.468498931528</v>
      </c>
      <c r="P3188" s="6">
        <f t="shared" si="1487"/>
        <v>118.312057157412</v>
      </c>
      <c r="Q3188" s="6">
        <f t="shared" si="1473"/>
        <v>73.945035723382503</v>
      </c>
      <c r="R3188" s="17">
        <v>118.312057157412</v>
      </c>
      <c r="S3188" s="6">
        <f t="shared" si="1488"/>
        <v>7.1564417741160042</v>
      </c>
      <c r="T3188" s="6">
        <f t="shared" si="1489"/>
        <v>81.101477497498507</v>
      </c>
      <c r="U3188" s="17">
        <v>103.15915319116201</v>
      </c>
      <c r="V3188" s="6">
        <f t="shared" si="1490"/>
        <v>91.8153936485879</v>
      </c>
      <c r="W3188" s="6">
        <f t="shared" si="1474"/>
        <v>91.8153936485879</v>
      </c>
      <c r="X3188" s="17">
        <v>91.8153936485879</v>
      </c>
      <c r="Y3188" s="6">
        <f t="shared" si="1491"/>
        <v>11.343759542574105</v>
      </c>
      <c r="Z3188" s="6">
        <f t="shared" si="1492"/>
        <v>103.15915319116201</v>
      </c>
      <c r="AA3188" s="17">
        <v>972.03966816345098</v>
      </c>
      <c r="AB3188" s="6">
        <f t="shared" si="1501"/>
        <v>851.99814655867101</v>
      </c>
      <c r="AC3188" s="6">
        <f t="shared" si="1475"/>
        <v>851.99814655867101</v>
      </c>
      <c r="AD3188" s="17">
        <v>902.14192854810904</v>
      </c>
      <c r="AE3188" s="6">
        <f t="shared" si="1493"/>
        <v>69.897739615341948</v>
      </c>
      <c r="AF3188" s="17">
        <v>921.89588617401296</v>
      </c>
      <c r="AG3188" s="6">
        <f t="shared" si="1502"/>
        <v>50.143781989438025</v>
      </c>
      <c r="AH3188" s="6">
        <f t="shared" si="1476"/>
        <v>50.143781989438025</v>
      </c>
      <c r="AI3188" s="6">
        <f t="shared" si="1494"/>
        <v>972.03966816345098</v>
      </c>
      <c r="AJ3188" s="17">
        <v>181.94891899605801</v>
      </c>
      <c r="AK3188" s="6">
        <f t="shared" si="1495"/>
        <v>146.90191899568401</v>
      </c>
      <c r="AL3188" s="6">
        <f t="shared" si="1477"/>
        <v>146.90191899568401</v>
      </c>
      <c r="AM3188" s="17">
        <v>146.90191899568401</v>
      </c>
      <c r="AN3188" s="6">
        <f t="shared" si="1496"/>
        <v>35.047000000373998</v>
      </c>
      <c r="AO3188" s="6">
        <f t="shared" si="1497"/>
        <v>181.94891899605801</v>
      </c>
      <c r="AP3188" s="17">
        <v>2792.6043588228399</v>
      </c>
      <c r="AQ3188" s="6">
        <f t="shared" si="1498"/>
        <v>2780.1960401415499</v>
      </c>
      <c r="AR3188" s="17">
        <v>33.088849816760202</v>
      </c>
      <c r="AS3188" s="6">
        <f t="shared" si="1478"/>
        <v>20.680531135475128</v>
      </c>
      <c r="AT3188" s="17">
        <v>1510.5239131949099</v>
      </c>
      <c r="AU3188" s="6">
        <f t="shared" si="1479"/>
        <v>1510.5239131949099</v>
      </c>
      <c r="AV3188" s="17">
        <v>680.27299671545097</v>
      </c>
      <c r="AW3188" s="6">
        <f t="shared" si="1480"/>
        <v>680.27299671545097</v>
      </c>
      <c r="AX3188" s="17">
        <v>568.71859909571401</v>
      </c>
      <c r="AY3188" s="6">
        <f t="shared" si="1481"/>
        <v>568.71859909571401</v>
      </c>
      <c r="AZ3188" s="20">
        <v>24681204.668340899</v>
      </c>
      <c r="BA3188" s="20">
        <v>1396546693.2115901</v>
      </c>
      <c r="BB3188" s="20">
        <v>260526273.68274099</v>
      </c>
      <c r="BC3188" s="20">
        <v>70245828.437318996</v>
      </c>
      <c r="BD3188" s="19">
        <f t="shared" si="1482"/>
        <v>1751.9999999999909</v>
      </c>
      <c r="BE3188" s="18">
        <v>48.382175081580201</v>
      </c>
      <c r="BF3188" s="20">
        <v>862757.07391986996</v>
      </c>
      <c r="BG3188" s="20">
        <v>50939.1004421611</v>
      </c>
      <c r="BH3188" s="19">
        <f t="shared" si="1499"/>
        <v>64.041473611230174</v>
      </c>
      <c r="BI3188" s="20">
        <v>27.812923068682199</v>
      </c>
      <c r="BJ3188">
        <v>198</v>
      </c>
      <c r="BK3188" s="22">
        <v>1824</v>
      </c>
      <c r="BL3188" s="22">
        <v>2767.1539199999902</v>
      </c>
      <c r="BM3188" s="22">
        <v>456</v>
      </c>
      <c r="BN3188" s="22">
        <v>114</v>
      </c>
      <c r="BO3188">
        <v>0.27020270316717698</v>
      </c>
    </row>
    <row r="3189" spans="1:67" x14ac:dyDescent="0.2">
      <c r="A3189" s="27">
        <v>3188</v>
      </c>
      <c r="B3189" s="18">
        <v>51.505413090152203</v>
      </c>
      <c r="C3189" s="18">
        <v>752.4</v>
      </c>
      <c r="D3189">
        <v>600</v>
      </c>
      <c r="E3189">
        <v>2400</v>
      </c>
      <c r="F3189">
        <v>7</v>
      </c>
      <c r="G3189" s="23">
        <f t="shared" si="1483"/>
        <v>0.96512657103039023</v>
      </c>
      <c r="H3189">
        <v>100</v>
      </c>
      <c r="I3189" s="17">
        <v>152.71548133766501</v>
      </c>
      <c r="J3189" s="6">
        <f t="shared" si="1484"/>
        <v>151.91348876720187</v>
      </c>
      <c r="K3189" s="6">
        <f t="shared" si="1500"/>
        <v>150.35331305784413</v>
      </c>
      <c r="L3189" s="6">
        <f t="shared" si="1485"/>
        <v>0.98972984083231341</v>
      </c>
      <c r="M3189" s="6">
        <f t="shared" si="1486"/>
        <v>151.14706903695733</v>
      </c>
      <c r="N3189" s="28">
        <v>100</v>
      </c>
      <c r="O3189" s="17">
        <v>129.034104742263</v>
      </c>
      <c r="P3189" s="6">
        <f t="shared" si="1487"/>
        <v>121.673803296123</v>
      </c>
      <c r="Q3189" s="6">
        <f t="shared" si="1473"/>
        <v>76.04612706007687</v>
      </c>
      <c r="R3189" s="17">
        <v>121.673803296123</v>
      </c>
      <c r="S3189" s="6">
        <f t="shared" si="1488"/>
        <v>7.3603014461399994</v>
      </c>
      <c r="T3189" s="6">
        <f t="shared" si="1489"/>
        <v>83.406428506216869</v>
      </c>
      <c r="U3189" s="17">
        <v>103.15253220673701</v>
      </c>
      <c r="V3189" s="6">
        <f t="shared" si="1490"/>
        <v>91.8087944543269</v>
      </c>
      <c r="W3189" s="6">
        <f t="shared" si="1474"/>
        <v>91.8087944543269</v>
      </c>
      <c r="X3189" s="17">
        <v>91.8087944543269</v>
      </c>
      <c r="Y3189" s="6">
        <f t="shared" si="1491"/>
        <v>11.343737752410107</v>
      </c>
      <c r="Z3189" s="6">
        <f t="shared" si="1492"/>
        <v>103.15253220673701</v>
      </c>
      <c r="AA3189" s="17">
        <v>1100.2030618879601</v>
      </c>
      <c r="AB3189" s="6">
        <f t="shared" si="1501"/>
        <v>973.20339871284989</v>
      </c>
      <c r="AC3189" s="6">
        <f t="shared" si="1475"/>
        <v>973.20339871284989</v>
      </c>
      <c r="AD3189" s="17">
        <v>1022.63207521631</v>
      </c>
      <c r="AE3189" s="6">
        <f t="shared" si="1493"/>
        <v>77.570986671650076</v>
      </c>
      <c r="AF3189" s="17">
        <v>1050.7743853845</v>
      </c>
      <c r="AG3189" s="6">
        <f t="shared" si="1502"/>
        <v>49.42867650346011</v>
      </c>
      <c r="AH3189" s="6">
        <f t="shared" si="1476"/>
        <v>49.42867650346011</v>
      </c>
      <c r="AI3189" s="6">
        <f t="shared" si="1494"/>
        <v>1100.2030618879601</v>
      </c>
      <c r="AJ3189" s="17">
        <v>201.08970044043801</v>
      </c>
      <c r="AK3189" s="6">
        <f t="shared" si="1495"/>
        <v>162.307095828212</v>
      </c>
      <c r="AL3189" s="6">
        <f t="shared" si="1477"/>
        <v>162.307095828212</v>
      </c>
      <c r="AM3189" s="17">
        <v>162.307095828212</v>
      </c>
      <c r="AN3189" s="6">
        <f t="shared" si="1496"/>
        <v>38.78260461222601</v>
      </c>
      <c r="AO3189" s="6">
        <f t="shared" si="1497"/>
        <v>201.08970044043801</v>
      </c>
      <c r="AP3189" s="17">
        <v>2842.0388081247602</v>
      </c>
      <c r="AQ3189" s="6">
        <f t="shared" si="1498"/>
        <v>2811.0201814452539</v>
      </c>
      <c r="AR3189" s="17">
        <v>82.716337812027007</v>
      </c>
      <c r="AS3189" s="6">
        <f t="shared" si="1478"/>
        <v>51.697711132516879</v>
      </c>
      <c r="AT3189" s="17">
        <v>1510.41824625392</v>
      </c>
      <c r="AU3189" s="6">
        <f t="shared" si="1479"/>
        <v>1510.41824625392</v>
      </c>
      <c r="AV3189" s="17">
        <v>680.22540901030004</v>
      </c>
      <c r="AW3189" s="6">
        <f t="shared" si="1480"/>
        <v>680.22540901030004</v>
      </c>
      <c r="AX3189" s="17">
        <v>568.67881504851698</v>
      </c>
      <c r="AY3189" s="6">
        <f t="shared" si="1481"/>
        <v>568.67881504851698</v>
      </c>
      <c r="AZ3189" s="20">
        <v>59907233.247072898</v>
      </c>
      <c r="BA3189" s="20">
        <v>1396551734.9286201</v>
      </c>
      <c r="BB3189" s="20">
        <v>234442784.269541</v>
      </c>
      <c r="BC3189" s="20">
        <v>61098247.554755896</v>
      </c>
      <c r="BD3189" s="19">
        <f t="shared" si="1482"/>
        <v>1751.99999999999</v>
      </c>
      <c r="BE3189" s="18">
        <v>49.402348645158</v>
      </c>
      <c r="BF3189" s="20">
        <v>734800.09155905596</v>
      </c>
      <c r="BG3189" s="20">
        <v>43384.235030117401</v>
      </c>
      <c r="BH3189" s="19">
        <f t="shared" si="1499"/>
        <v>54.543372747216083</v>
      </c>
      <c r="BI3189" s="20">
        <v>69.532307671705496</v>
      </c>
      <c r="BJ3189">
        <v>198</v>
      </c>
      <c r="BK3189" s="22">
        <v>1824</v>
      </c>
      <c r="BL3189" s="22">
        <v>2767.1539199999902</v>
      </c>
      <c r="BM3189" s="22">
        <v>456</v>
      </c>
      <c r="BN3189" s="22">
        <v>114</v>
      </c>
      <c r="BO3189">
        <v>0.24341306359175999</v>
      </c>
    </row>
    <row r="3190" spans="1:67" x14ac:dyDescent="0.2">
      <c r="A3190" s="27">
        <v>3189</v>
      </c>
      <c r="B3190" s="18">
        <v>154.516239270456</v>
      </c>
      <c r="C3190" s="18">
        <v>752.4</v>
      </c>
      <c r="D3190">
        <v>600</v>
      </c>
      <c r="E3190">
        <v>2400</v>
      </c>
      <c r="F3190">
        <v>7</v>
      </c>
      <c r="G3190" s="23">
        <f t="shared" si="1483"/>
        <v>0.97808682890288545</v>
      </c>
      <c r="H3190">
        <v>100</v>
      </c>
      <c r="I3190" s="17">
        <v>159.78820052802701</v>
      </c>
      <c r="J3190" s="6">
        <f t="shared" si="1484"/>
        <v>158.18810114406674</v>
      </c>
      <c r="K3190" s="6">
        <f t="shared" si="1500"/>
        <v>153.55185195973823</v>
      </c>
      <c r="L3190" s="6">
        <f t="shared" si="1485"/>
        <v>0.97069154284805448</v>
      </c>
      <c r="M3190" s="6">
        <f t="shared" si="1486"/>
        <v>155.10505489946485</v>
      </c>
      <c r="N3190" s="28">
        <v>100</v>
      </c>
      <c r="O3190" s="17">
        <v>148.949790309165</v>
      </c>
      <c r="P3190" s="6">
        <f t="shared" si="1487"/>
        <v>140.451740040571</v>
      </c>
      <c r="Q3190" s="6">
        <f t="shared" si="1473"/>
        <v>87.782337525356866</v>
      </c>
      <c r="R3190" s="17">
        <v>140.451740040571</v>
      </c>
      <c r="S3190" s="6">
        <f t="shared" si="1488"/>
        <v>8.4980502685939996</v>
      </c>
      <c r="T3190" s="6">
        <f t="shared" si="1489"/>
        <v>96.280387793950865</v>
      </c>
      <c r="U3190" s="17">
        <v>103.131561988405</v>
      </c>
      <c r="V3190" s="6">
        <f t="shared" si="1490"/>
        <v>91.787953386384004</v>
      </c>
      <c r="W3190" s="6">
        <f t="shared" si="1474"/>
        <v>91.787953386384004</v>
      </c>
      <c r="X3190" s="17">
        <v>91.787953386384004</v>
      </c>
      <c r="Y3190" s="6">
        <f t="shared" si="1491"/>
        <v>11.343608602020993</v>
      </c>
      <c r="Z3190" s="6">
        <f t="shared" si="1492"/>
        <v>103.131561988405</v>
      </c>
      <c r="AA3190" s="17">
        <v>1681.03693887028</v>
      </c>
      <c r="AB3190" s="6">
        <f t="shared" si="1501"/>
        <v>1520.20735727997</v>
      </c>
      <c r="AC3190" s="6">
        <f t="shared" si="1475"/>
        <v>1520.20735727997</v>
      </c>
      <c r="AD3190" s="17">
        <v>1568.27262640501</v>
      </c>
      <c r="AE3190" s="6">
        <f t="shared" si="1493"/>
        <v>112.76431246527</v>
      </c>
      <c r="AF3190" s="17">
        <v>1632.97166974524</v>
      </c>
      <c r="AG3190" s="6">
        <f t="shared" si="1502"/>
        <v>48.065269125040004</v>
      </c>
      <c r="AH3190" s="6">
        <f t="shared" si="1476"/>
        <v>48.065269125040004</v>
      </c>
      <c r="AI3190" s="6">
        <f t="shared" si="1494"/>
        <v>1681.03693887028</v>
      </c>
      <c r="AJ3190" s="17">
        <v>280.09939667907599</v>
      </c>
      <c r="AK3190" s="6">
        <f t="shared" si="1495"/>
        <v>224.968918891166</v>
      </c>
      <c r="AL3190" s="6">
        <f t="shared" si="1477"/>
        <v>224.968918891166</v>
      </c>
      <c r="AM3190" s="17">
        <v>224.968918891166</v>
      </c>
      <c r="AN3190" s="6">
        <f t="shared" si="1496"/>
        <v>55.130477787909996</v>
      </c>
      <c r="AO3190" s="6">
        <f t="shared" si="1497"/>
        <v>280.09939667907599</v>
      </c>
      <c r="AP3190" s="17">
        <v>3006.8230054661599</v>
      </c>
      <c r="AQ3190" s="6">
        <f t="shared" si="1498"/>
        <v>2913.7871903617711</v>
      </c>
      <c r="AR3190" s="17">
        <v>248.09550694501499</v>
      </c>
      <c r="AS3190" s="6">
        <f t="shared" si="1478"/>
        <v>155.05969184063437</v>
      </c>
      <c r="AT3190" s="17">
        <v>1510.0925662148099</v>
      </c>
      <c r="AU3190" s="6">
        <f t="shared" si="1479"/>
        <v>1510.0925662148099</v>
      </c>
      <c r="AV3190" s="17">
        <v>680.078737160728</v>
      </c>
      <c r="AW3190" s="6">
        <f t="shared" si="1480"/>
        <v>680.078737160728</v>
      </c>
      <c r="AX3190" s="17">
        <v>568.55619514559896</v>
      </c>
      <c r="AY3190" s="6">
        <f t="shared" si="1481"/>
        <v>568.55619514559896</v>
      </c>
      <c r="AZ3190" s="20">
        <v>154220632.53132999</v>
      </c>
      <c r="BA3190" s="20">
        <v>1396565850.6759701</v>
      </c>
      <c r="BB3190" s="20">
        <v>162821641.03054801</v>
      </c>
      <c r="BC3190" s="20">
        <v>38391875.762144499</v>
      </c>
      <c r="BD3190" s="19">
        <f t="shared" si="1482"/>
        <v>1751.999999999993</v>
      </c>
      <c r="BE3190" s="18">
        <v>52.673880193848497</v>
      </c>
      <c r="BF3190" s="20">
        <v>450903.98602476099</v>
      </c>
      <c r="BG3190" s="20">
        <v>26622.376249585399</v>
      </c>
      <c r="BH3190" s="19">
        <f t="shared" si="1499"/>
        <v>33.470088620664498</v>
      </c>
      <c r="BI3190" s="20">
        <v>208.596923015116</v>
      </c>
      <c r="BJ3190">
        <v>198</v>
      </c>
      <c r="BK3190" s="22">
        <v>1824</v>
      </c>
      <c r="BL3190" s="22">
        <v>2767.1539199999902</v>
      </c>
      <c r="BM3190" s="22">
        <v>456</v>
      </c>
      <c r="BN3190" s="22">
        <v>114</v>
      </c>
      <c r="BO3190">
        <v>0.16985291424631199</v>
      </c>
    </row>
    <row r="3191" spans="1:67" x14ac:dyDescent="0.2">
      <c r="A3191" s="27">
        <v>3190</v>
      </c>
      <c r="B3191" s="18">
        <v>206.02165236060799</v>
      </c>
      <c r="C3191" s="18">
        <v>752.4</v>
      </c>
      <c r="D3191">
        <v>600</v>
      </c>
      <c r="E3191">
        <v>2400</v>
      </c>
      <c r="F3191">
        <v>6</v>
      </c>
      <c r="G3191" s="23">
        <f t="shared" si="1483"/>
        <v>0.98253921909905928</v>
      </c>
      <c r="H3191">
        <v>100</v>
      </c>
      <c r="I3191" s="17">
        <v>158.31334872706799</v>
      </c>
      <c r="J3191" s="6">
        <f t="shared" si="1484"/>
        <v>156.84138111315966</v>
      </c>
      <c r="K3191" s="6">
        <f t="shared" si="1500"/>
        <v>150.70863361869576</v>
      </c>
      <c r="L3191" s="6">
        <f t="shared" si="1485"/>
        <v>0.9608984092658609</v>
      </c>
      <c r="M3191" s="6">
        <f t="shared" si="1486"/>
        <v>152.12304495739113</v>
      </c>
      <c r="N3191" s="28">
        <v>100</v>
      </c>
      <c r="O3191" s="17">
        <v>165.90738868781</v>
      </c>
      <c r="P3191" s="6">
        <f t="shared" si="1487"/>
        <v>156.44201381459001</v>
      </c>
      <c r="Q3191" s="6">
        <f t="shared" si="1473"/>
        <v>97.776258634118761</v>
      </c>
      <c r="R3191" s="17">
        <v>156.44201381459001</v>
      </c>
      <c r="S3191" s="6">
        <f t="shared" si="1488"/>
        <v>9.4653748732199858</v>
      </c>
      <c r="T3191" s="6">
        <f t="shared" si="1489"/>
        <v>107.24163350733875</v>
      </c>
      <c r="U3191" s="17">
        <v>103.133083140796</v>
      </c>
      <c r="V3191" s="6">
        <f t="shared" si="1490"/>
        <v>91.789487407159399</v>
      </c>
      <c r="W3191" s="6">
        <f t="shared" si="1474"/>
        <v>91.789487407159399</v>
      </c>
      <c r="X3191" s="17">
        <v>91.789487407159399</v>
      </c>
      <c r="Y3191" s="6">
        <f t="shared" si="1491"/>
        <v>11.343595733636604</v>
      </c>
      <c r="Z3191" s="6">
        <f t="shared" si="1492"/>
        <v>103.133083140796</v>
      </c>
      <c r="AA3191" s="17">
        <v>1798.56434928881</v>
      </c>
      <c r="AB3191" s="6">
        <f t="shared" si="1501"/>
        <v>1630.8303726567299</v>
      </c>
      <c r="AC3191" s="6">
        <f t="shared" si="1475"/>
        <v>1630.8303726567299</v>
      </c>
      <c r="AD3191" s="17">
        <v>1678.75194100867</v>
      </c>
      <c r="AE3191" s="6">
        <f t="shared" si="1493"/>
        <v>119.81240828014006</v>
      </c>
      <c r="AF3191" s="17">
        <v>1750.6427809368699</v>
      </c>
      <c r="AG3191" s="6">
        <f t="shared" si="1502"/>
        <v>47.921568351940095</v>
      </c>
      <c r="AH3191" s="6">
        <f t="shared" si="1476"/>
        <v>47.921568351940095</v>
      </c>
      <c r="AI3191" s="6">
        <f t="shared" si="1494"/>
        <v>1798.56434928881</v>
      </c>
      <c r="AJ3191" s="17">
        <v>320.04056282293698</v>
      </c>
      <c r="AK3191" s="6">
        <f t="shared" si="1495"/>
        <v>256.672619411234</v>
      </c>
      <c r="AL3191" s="6">
        <f t="shared" si="1477"/>
        <v>256.672619411234</v>
      </c>
      <c r="AM3191" s="17">
        <v>256.672619411234</v>
      </c>
      <c r="AN3191" s="6">
        <f t="shared" si="1496"/>
        <v>63.367943411702981</v>
      </c>
      <c r="AO3191" s="6">
        <f t="shared" si="1497"/>
        <v>320.04056282293698</v>
      </c>
      <c r="AP3191" s="17">
        <v>2992.4208075423999</v>
      </c>
      <c r="AQ3191" s="6">
        <f t="shared" si="1498"/>
        <v>2868.3708401776639</v>
      </c>
      <c r="AR3191" s="17">
        <v>330.79991297263803</v>
      </c>
      <c r="AS3191" s="6">
        <f t="shared" si="1478"/>
        <v>206.74994560789878</v>
      </c>
      <c r="AT3191" s="17">
        <v>1510.1195169826301</v>
      </c>
      <c r="AU3191" s="6">
        <f t="shared" si="1479"/>
        <v>1510.1195169826301</v>
      </c>
      <c r="AV3191" s="17">
        <v>582.93503536423304</v>
      </c>
      <c r="AW3191" s="6">
        <f t="shared" si="1480"/>
        <v>582.93503536423304</v>
      </c>
      <c r="AX3191" s="17">
        <v>568.56634222290199</v>
      </c>
      <c r="AY3191" s="6">
        <f t="shared" si="1481"/>
        <v>568.56634222290199</v>
      </c>
      <c r="AZ3191" s="20">
        <v>183148986.61489299</v>
      </c>
      <c r="BA3191" s="20">
        <v>1396565850.6759701</v>
      </c>
      <c r="BB3191" s="20">
        <v>141693874.57068101</v>
      </c>
      <c r="BC3191" s="20">
        <v>30591288.138448</v>
      </c>
      <c r="BD3191" s="19">
        <f t="shared" si="1482"/>
        <v>1751.999999999992</v>
      </c>
      <c r="BE3191" s="18">
        <v>54.193414210176797</v>
      </c>
      <c r="BF3191" s="20">
        <v>356904.76190795098</v>
      </c>
      <c r="BG3191" s="20">
        <v>21072.452564791402</v>
      </c>
      <c r="BH3191" s="19">
        <f t="shared" si="1499"/>
        <v>26.492633421830675</v>
      </c>
      <c r="BI3191" s="20">
        <v>278.12923068682198</v>
      </c>
      <c r="BJ3191">
        <v>198</v>
      </c>
      <c r="BK3191" s="22">
        <v>1824</v>
      </c>
      <c r="BL3191" s="22">
        <v>2767.1539199999902</v>
      </c>
      <c r="BM3191" s="22">
        <v>456</v>
      </c>
      <c r="BN3191" s="22">
        <v>114</v>
      </c>
      <c r="BO3191">
        <v>0.148153100117904</v>
      </c>
    </row>
    <row r="3192" spans="1:67" x14ac:dyDescent="0.2">
      <c r="A3192" s="27">
        <v>3191</v>
      </c>
      <c r="B3192" s="18">
        <v>257.52706545076097</v>
      </c>
      <c r="C3192" s="18">
        <v>752.4</v>
      </c>
      <c r="D3192">
        <v>600</v>
      </c>
      <c r="E3192">
        <v>2400</v>
      </c>
      <c r="F3192">
        <v>5</v>
      </c>
      <c r="G3192" s="23">
        <f t="shared" si="1483"/>
        <v>0.98642490381308945</v>
      </c>
      <c r="H3192">
        <v>100</v>
      </c>
      <c r="I3192" s="17">
        <v>156.929397703154</v>
      </c>
      <c r="J3192" s="6">
        <f t="shared" si="1484"/>
        <v>155.22512723762264</v>
      </c>
      <c r="K3192" s="6">
        <f t="shared" si="1500"/>
        <v>147.61627347744314</v>
      </c>
      <c r="L3192" s="6">
        <f t="shared" si="1485"/>
        <v>0.95098181656806335</v>
      </c>
      <c r="M3192" s="6">
        <f t="shared" si="1486"/>
        <v>149.23700370067746</v>
      </c>
      <c r="N3192" s="28">
        <v>100</v>
      </c>
      <c r="O3192" s="17">
        <v>190.34587090338599</v>
      </c>
      <c r="P3192" s="6">
        <f t="shared" si="1487"/>
        <v>179.48641245431099</v>
      </c>
      <c r="Q3192" s="6">
        <f t="shared" si="1473"/>
        <v>112.17900778394437</v>
      </c>
      <c r="R3192" s="17">
        <v>179.48641245431099</v>
      </c>
      <c r="S3192" s="6">
        <f t="shared" si="1488"/>
        <v>10.859458449074992</v>
      </c>
      <c r="T3192" s="6">
        <f t="shared" si="1489"/>
        <v>123.03846623301936</v>
      </c>
      <c r="U3192" s="17">
        <v>103.134674004625</v>
      </c>
      <c r="V3192" s="6">
        <f t="shared" si="1490"/>
        <v>91.791085315913307</v>
      </c>
      <c r="W3192" s="6">
        <f t="shared" si="1474"/>
        <v>91.791085315913307</v>
      </c>
      <c r="X3192" s="17">
        <v>91.791085315913307</v>
      </c>
      <c r="Y3192" s="6">
        <f t="shared" si="1491"/>
        <v>11.343588688711691</v>
      </c>
      <c r="Z3192" s="6">
        <f t="shared" si="1492"/>
        <v>103.134674004625</v>
      </c>
      <c r="AA3192" s="17">
        <v>1875.5480032694099</v>
      </c>
      <c r="AB3192" s="6">
        <f t="shared" si="1501"/>
        <v>1704.0825465733101</v>
      </c>
      <c r="AC3192" s="6">
        <f t="shared" si="1475"/>
        <v>1704.0825465733101</v>
      </c>
      <c r="AD3192" s="17">
        <v>1751.1420043035801</v>
      </c>
      <c r="AE3192" s="6">
        <f t="shared" si="1493"/>
        <v>124.40599896582989</v>
      </c>
      <c r="AF3192" s="17">
        <v>1828.48854553914</v>
      </c>
      <c r="AG3192" s="6">
        <f t="shared" si="1502"/>
        <v>47.059457730269969</v>
      </c>
      <c r="AH3192" s="6">
        <f t="shared" si="1476"/>
        <v>47.059457730269969</v>
      </c>
      <c r="AI3192" s="6">
        <f t="shared" si="1494"/>
        <v>1875.5480032694099</v>
      </c>
      <c r="AJ3192" s="17">
        <v>341.43499132805999</v>
      </c>
      <c r="AK3192" s="6">
        <f t="shared" si="1495"/>
        <v>273.53954423953502</v>
      </c>
      <c r="AL3192" s="6">
        <f t="shared" si="1477"/>
        <v>273.53954423953502</v>
      </c>
      <c r="AM3192" s="17">
        <v>273.53954423953502</v>
      </c>
      <c r="AN3192" s="6">
        <f t="shared" si="1496"/>
        <v>67.895447088524975</v>
      </c>
      <c r="AO3192" s="6">
        <f t="shared" si="1497"/>
        <v>341.43499132805999</v>
      </c>
      <c r="AP3192" s="17">
        <v>2978.0186376782799</v>
      </c>
      <c r="AQ3192" s="6">
        <f t="shared" si="1498"/>
        <v>2822.9533827788964</v>
      </c>
      <c r="AR3192" s="17">
        <v>413.50734639835201</v>
      </c>
      <c r="AS3192" s="6">
        <f t="shared" si="1478"/>
        <v>258.44209149897</v>
      </c>
      <c r="AT3192" s="17">
        <v>1510.1467436323001</v>
      </c>
      <c r="AU3192" s="6">
        <f t="shared" si="1479"/>
        <v>1510.1467436323001</v>
      </c>
      <c r="AV3192" s="17">
        <v>485.78795447674202</v>
      </c>
      <c r="AW3192" s="6">
        <f t="shared" si="1480"/>
        <v>485.78795447674202</v>
      </c>
      <c r="AX3192" s="17">
        <v>568.57659317088405</v>
      </c>
      <c r="AY3192" s="6">
        <f t="shared" si="1481"/>
        <v>568.57659317088405</v>
      </c>
      <c r="AZ3192" s="20">
        <v>198057135.81025299</v>
      </c>
      <c r="BA3192" s="20">
        <v>1396565850.6759701</v>
      </c>
      <c r="BB3192" s="20">
        <v>133593444.994302</v>
      </c>
      <c r="BC3192" s="20">
        <v>23783568.519467101</v>
      </c>
      <c r="BD3192" s="19">
        <f t="shared" si="1482"/>
        <v>1751.999999999992</v>
      </c>
      <c r="BE3192" s="18">
        <v>55.615593769627601</v>
      </c>
      <c r="BF3192" s="20">
        <v>268309.85055674001</v>
      </c>
      <c r="BG3192" s="20">
        <v>15841.6115500902</v>
      </c>
      <c r="BH3192" s="19">
        <f t="shared" si="1499"/>
        <v>19.916334195897289</v>
      </c>
      <c r="BI3192" s="20">
        <v>347.66153835852703</v>
      </c>
      <c r="BJ3192">
        <v>198</v>
      </c>
      <c r="BK3192" s="22">
        <v>1824</v>
      </c>
      <c r="BL3192" s="22">
        <v>2767.1539199999902</v>
      </c>
      <c r="BM3192" s="22">
        <v>456</v>
      </c>
      <c r="BN3192" s="22">
        <v>114</v>
      </c>
      <c r="BO3192">
        <v>0.139833308826703</v>
      </c>
    </row>
    <row r="3193" spans="1:67" x14ac:dyDescent="0.2">
      <c r="A3193" s="27">
        <v>3192</v>
      </c>
      <c r="B3193" s="18">
        <v>309.03247854091302</v>
      </c>
      <c r="C3193" s="18">
        <v>752.4</v>
      </c>
      <c r="D3193">
        <v>600</v>
      </c>
      <c r="E3193">
        <v>2400</v>
      </c>
      <c r="F3193">
        <v>5</v>
      </c>
      <c r="G3193" s="23">
        <f t="shared" si="1483"/>
        <v>0.98906391296576834</v>
      </c>
      <c r="H3193">
        <v>100</v>
      </c>
      <c r="I3193" s="17">
        <v>160.91398641912801</v>
      </c>
      <c r="J3193" s="6">
        <f t="shared" si="1484"/>
        <v>159.24143735101146</v>
      </c>
      <c r="K3193" s="6">
        <f t="shared" si="1500"/>
        <v>150.13466507203827</v>
      </c>
      <c r="L3193" s="6">
        <f t="shared" si="1485"/>
        <v>0.94281154182940852</v>
      </c>
      <c r="M3193" s="6">
        <f t="shared" si="1486"/>
        <v>151.71156363773457</v>
      </c>
      <c r="N3193" s="28">
        <v>100</v>
      </c>
      <c r="O3193" s="17">
        <v>217.46920223843301</v>
      </c>
      <c r="P3193" s="6">
        <f t="shared" si="1487"/>
        <v>205.061147008402</v>
      </c>
      <c r="Q3193" s="6">
        <f t="shared" si="1473"/>
        <v>128.16321688025124</v>
      </c>
      <c r="R3193" s="17">
        <v>205.061147008402</v>
      </c>
      <c r="S3193" s="6">
        <f t="shared" si="1488"/>
        <v>12.40805523003101</v>
      </c>
      <c r="T3193" s="6">
        <f t="shared" si="1489"/>
        <v>140.57127211028225</v>
      </c>
      <c r="U3193" s="17">
        <v>103.125567091628</v>
      </c>
      <c r="V3193" s="6">
        <f t="shared" si="1490"/>
        <v>91.781963182365203</v>
      </c>
      <c r="W3193" s="6">
        <f t="shared" si="1474"/>
        <v>91.781963182365203</v>
      </c>
      <c r="X3193" s="17">
        <v>91.781963182365203</v>
      </c>
      <c r="Y3193" s="6">
        <f t="shared" si="1491"/>
        <v>11.343603909262796</v>
      </c>
      <c r="Z3193" s="6">
        <f t="shared" si="1492"/>
        <v>103.125567091628</v>
      </c>
      <c r="AA3193" s="17">
        <v>2315.7797546793399</v>
      </c>
      <c r="AB3193" s="6">
        <f t="shared" si="1501"/>
        <v>2117.4321643993303</v>
      </c>
      <c r="AC3193" s="6">
        <f t="shared" si="1475"/>
        <v>2117.4321643993303</v>
      </c>
      <c r="AD3193" s="17">
        <v>2164.5110851169102</v>
      </c>
      <c r="AE3193" s="6">
        <f t="shared" si="1493"/>
        <v>151.26866956242975</v>
      </c>
      <c r="AF3193" s="17">
        <v>2268.7008339617601</v>
      </c>
      <c r="AG3193" s="6">
        <f t="shared" si="1502"/>
        <v>47.078920717579877</v>
      </c>
      <c r="AH3193" s="6">
        <f t="shared" si="1476"/>
        <v>47.078920717579877</v>
      </c>
      <c r="AI3193" s="6">
        <f t="shared" si="1494"/>
        <v>2315.7797546793399</v>
      </c>
      <c r="AJ3193" s="17">
        <v>353.121404883075</v>
      </c>
      <c r="AK3193" s="6">
        <f t="shared" si="1495"/>
        <v>282.68649710622799</v>
      </c>
      <c r="AL3193" s="6">
        <f t="shared" si="1477"/>
        <v>282.68649710622799</v>
      </c>
      <c r="AM3193" s="17">
        <v>282.68649710622799</v>
      </c>
      <c r="AN3193" s="6">
        <f t="shared" si="1496"/>
        <v>70.434907776847012</v>
      </c>
      <c r="AO3193" s="6">
        <f t="shared" si="1497"/>
        <v>353.121404883075</v>
      </c>
      <c r="AP3193" s="17">
        <v>3060.41182835876</v>
      </c>
      <c r="AQ3193" s="6">
        <f t="shared" si="1498"/>
        <v>2874.3522644609579</v>
      </c>
      <c r="AR3193" s="17">
        <v>496.15883706081598</v>
      </c>
      <c r="AS3193" s="6">
        <f t="shared" si="1478"/>
        <v>310.09927316300997</v>
      </c>
      <c r="AT3193" s="17">
        <v>1509.99464023623</v>
      </c>
      <c r="AU3193" s="6">
        <f t="shared" si="1479"/>
        <v>1509.99464023623</v>
      </c>
      <c r="AV3193" s="17">
        <v>485.739025458448</v>
      </c>
      <c r="AW3193" s="6">
        <f t="shared" si="1480"/>
        <v>485.739025458448</v>
      </c>
      <c r="AX3193" s="17">
        <v>568.51932560326998</v>
      </c>
      <c r="AY3193" s="6">
        <f t="shared" si="1481"/>
        <v>568.51932560326998</v>
      </c>
      <c r="AZ3193" s="20">
        <v>207483673.56795999</v>
      </c>
      <c r="BA3193" s="20">
        <v>1396569922.53971</v>
      </c>
      <c r="BB3193" s="20">
        <v>128786379.408354</v>
      </c>
      <c r="BC3193" s="20">
        <v>19160024.483973701</v>
      </c>
      <c r="BD3193" s="19">
        <f t="shared" si="1482"/>
        <v>1751.999999999998</v>
      </c>
      <c r="BE3193" s="18">
        <v>56.9809669535937</v>
      </c>
      <c r="BF3193" s="20">
        <v>220343.043507044</v>
      </c>
      <c r="BG3193" s="20">
        <v>13009.5443598522</v>
      </c>
      <c r="BH3193" s="19">
        <f t="shared" si="1499"/>
        <v>16.355812815375526</v>
      </c>
      <c r="BI3193" s="20">
        <v>417.19384603023298</v>
      </c>
      <c r="BJ3193">
        <v>198</v>
      </c>
      <c r="BK3193" s="22">
        <v>1824</v>
      </c>
      <c r="BL3193" s="22">
        <v>2767.1539199999902</v>
      </c>
      <c r="BM3193" s="22">
        <v>456</v>
      </c>
      <c r="BN3193" s="22">
        <v>114</v>
      </c>
      <c r="BO3193">
        <v>0.134896101961857</v>
      </c>
    </row>
    <row r="3194" spans="1:67" x14ac:dyDescent="0.2">
      <c r="A3194" s="27">
        <v>3193</v>
      </c>
      <c r="B3194" s="18">
        <v>360.53789163106501</v>
      </c>
      <c r="C3194" s="18">
        <v>752.4</v>
      </c>
      <c r="D3194">
        <v>600</v>
      </c>
      <c r="E3194">
        <v>2400</v>
      </c>
      <c r="F3194">
        <v>5</v>
      </c>
      <c r="G3194" s="23">
        <f t="shared" si="1483"/>
        <v>0.9912361688143716</v>
      </c>
      <c r="H3194">
        <v>100</v>
      </c>
      <c r="I3194" s="17">
        <v>164.94961571753399</v>
      </c>
      <c r="J3194" s="6">
        <f t="shared" si="1484"/>
        <v>163.254460677032</v>
      </c>
      <c r="K3194" s="6">
        <f t="shared" si="1500"/>
        <v>152.65130863251673</v>
      </c>
      <c r="L3194" s="6">
        <f t="shared" si="1485"/>
        <v>0.93505137929742943</v>
      </c>
      <c r="M3194" s="6">
        <f t="shared" si="1486"/>
        <v>154.23636569126111</v>
      </c>
      <c r="N3194" s="28">
        <v>100</v>
      </c>
      <c r="O3194" s="17">
        <v>245.217062780844</v>
      </c>
      <c r="P3194" s="6">
        <f t="shared" si="1487"/>
        <v>231.224553188458</v>
      </c>
      <c r="Q3194" s="6">
        <f t="shared" si="1473"/>
        <v>144.51534574278625</v>
      </c>
      <c r="R3194" s="17">
        <v>231.224553188458</v>
      </c>
      <c r="S3194" s="6">
        <f t="shared" si="1488"/>
        <v>13.992509592386</v>
      </c>
      <c r="T3194" s="6">
        <f t="shared" si="1489"/>
        <v>158.50785533517225</v>
      </c>
      <c r="U3194" s="17">
        <v>103.116138792904</v>
      </c>
      <c r="V3194" s="6">
        <f t="shared" si="1490"/>
        <v>91.772611280376594</v>
      </c>
      <c r="W3194" s="6">
        <f t="shared" si="1474"/>
        <v>91.772611280376594</v>
      </c>
      <c r="X3194" s="17">
        <v>91.772611280376594</v>
      </c>
      <c r="Y3194" s="6">
        <f t="shared" si="1491"/>
        <v>11.343527512527402</v>
      </c>
      <c r="Z3194" s="6">
        <f t="shared" si="1492"/>
        <v>103.116138792904</v>
      </c>
      <c r="AA3194" s="17">
        <v>2869.4391377643501</v>
      </c>
      <c r="AB3194" s="6">
        <f t="shared" si="1501"/>
        <v>2638.37430284532</v>
      </c>
      <c r="AC3194" s="6">
        <f t="shared" si="1475"/>
        <v>2638.37430284532</v>
      </c>
      <c r="AD3194" s="17">
        <v>2684.2844807895899</v>
      </c>
      <c r="AE3194" s="6">
        <f t="shared" si="1493"/>
        <v>185.1546569747602</v>
      </c>
      <c r="AF3194" s="17">
        <v>2823.5289598200802</v>
      </c>
      <c r="AG3194" s="6">
        <f t="shared" si="1502"/>
        <v>45.91017794426989</v>
      </c>
      <c r="AH3194" s="6">
        <f t="shared" si="1476"/>
        <v>45.91017794426989</v>
      </c>
      <c r="AI3194" s="6">
        <f t="shared" si="1494"/>
        <v>2869.4391377643501</v>
      </c>
      <c r="AJ3194" s="17">
        <v>360.96010235004098</v>
      </c>
      <c r="AK3194" s="6">
        <f t="shared" si="1495"/>
        <v>288.82306310048898</v>
      </c>
      <c r="AL3194" s="6">
        <f t="shared" si="1477"/>
        <v>288.82306310048898</v>
      </c>
      <c r="AM3194" s="17">
        <v>288.82306310048898</v>
      </c>
      <c r="AN3194" s="6">
        <f t="shared" si="1496"/>
        <v>72.137039249552004</v>
      </c>
      <c r="AO3194" s="6">
        <f t="shared" si="1497"/>
        <v>360.96010235004098</v>
      </c>
      <c r="AP3194" s="17">
        <v>3142.8058748839899</v>
      </c>
      <c r="AQ3194" s="6">
        <f t="shared" si="1498"/>
        <v>2925.7570396653778</v>
      </c>
      <c r="AR3194" s="17">
        <v>578.79689391629597</v>
      </c>
      <c r="AS3194" s="6">
        <f t="shared" si="1478"/>
        <v>361.748058697685</v>
      </c>
      <c r="AT3194" s="17">
        <v>1509.8509514925299</v>
      </c>
      <c r="AU3194" s="6">
        <f t="shared" si="1479"/>
        <v>1509.8509514925299</v>
      </c>
      <c r="AV3194" s="17">
        <v>485.69280328753803</v>
      </c>
      <c r="AW3194" s="6">
        <f t="shared" si="1480"/>
        <v>485.69280328753803</v>
      </c>
      <c r="AX3194" s="17">
        <v>568.46522618762503</v>
      </c>
      <c r="AY3194" s="6">
        <f t="shared" si="1481"/>
        <v>568.46522618762503</v>
      </c>
      <c r="AZ3194" s="20">
        <v>214241635.106976</v>
      </c>
      <c r="BA3194" s="20">
        <v>1396577491.54058</v>
      </c>
      <c r="BB3194" s="20">
        <v>125826641.11522201</v>
      </c>
      <c r="BC3194" s="20">
        <v>15354232.237221099</v>
      </c>
      <c r="BD3194" s="19">
        <f t="shared" si="1482"/>
        <v>1751.9999999999991</v>
      </c>
      <c r="BE3194" s="18">
        <v>58.2733172986051</v>
      </c>
      <c r="BF3194" s="20">
        <v>170407.939239728</v>
      </c>
      <c r="BG3194" s="20">
        <v>10061.2645152074</v>
      </c>
      <c r="BH3194" s="19">
        <f t="shared" si="1499"/>
        <v>12.64918697725872</v>
      </c>
      <c r="BI3194" s="20">
        <v>486.72615370193802</v>
      </c>
      <c r="BJ3194">
        <v>198</v>
      </c>
      <c r="BK3194" s="22">
        <v>1824</v>
      </c>
      <c r="BL3194" s="22">
        <v>2767.1539199999902</v>
      </c>
      <c r="BM3194" s="22">
        <v>456</v>
      </c>
      <c r="BN3194" s="22">
        <v>114</v>
      </c>
      <c r="BO3194">
        <v>0.13185622872175301</v>
      </c>
    </row>
    <row r="3195" spans="1:67" x14ac:dyDescent="0.2">
      <c r="A3195" s="27">
        <v>3194</v>
      </c>
      <c r="B3195" s="18">
        <v>412.043304721217</v>
      </c>
      <c r="C3195" s="18">
        <v>752.4</v>
      </c>
      <c r="D3195">
        <v>600</v>
      </c>
      <c r="E3195">
        <v>2400</v>
      </c>
      <c r="F3195">
        <v>5</v>
      </c>
      <c r="G3195" s="23">
        <f t="shared" si="1483"/>
        <v>0.99285253346743452</v>
      </c>
      <c r="H3195">
        <v>100</v>
      </c>
      <c r="I3195" s="17">
        <v>169.05823206030701</v>
      </c>
      <c r="J3195" s="6">
        <f t="shared" si="1484"/>
        <v>166.85585989388056</v>
      </c>
      <c r="K3195" s="6">
        <f t="shared" si="1500"/>
        <v>154.74768442035685</v>
      </c>
      <c r="L3195" s="6">
        <f t="shared" si="1485"/>
        <v>0.9274333219029619</v>
      </c>
      <c r="M3195" s="6">
        <f t="shared" si="1486"/>
        <v>156.79023775473235</v>
      </c>
      <c r="N3195" s="28">
        <v>100</v>
      </c>
      <c r="O3195" s="17">
        <v>273.21803961375201</v>
      </c>
      <c r="P3195" s="6">
        <f t="shared" si="1487"/>
        <v>257.62642204227399</v>
      </c>
      <c r="Q3195" s="6">
        <f t="shared" si="1473"/>
        <v>161.01651377642125</v>
      </c>
      <c r="R3195" s="17">
        <v>257.62642204227399</v>
      </c>
      <c r="S3195" s="6">
        <f t="shared" si="1488"/>
        <v>15.591617571478025</v>
      </c>
      <c r="T3195" s="6">
        <f t="shared" si="1489"/>
        <v>176.60813134789927</v>
      </c>
      <c r="U3195" s="17">
        <v>103.108380014345</v>
      </c>
      <c r="V3195" s="6">
        <f t="shared" si="1490"/>
        <v>91.764796962621205</v>
      </c>
      <c r="W3195" s="6">
        <f t="shared" si="1474"/>
        <v>91.764796962621205</v>
      </c>
      <c r="X3195" s="17">
        <v>91.764796962621205</v>
      </c>
      <c r="Y3195" s="6">
        <f t="shared" si="1491"/>
        <v>11.343583051723797</v>
      </c>
      <c r="Z3195" s="6">
        <f t="shared" si="1492"/>
        <v>103.108380014345</v>
      </c>
      <c r="AA3195" s="17">
        <v>3427.1829060497698</v>
      </c>
      <c r="AB3195" s="6">
        <f t="shared" si="1501"/>
        <v>3161.5280352845002</v>
      </c>
      <c r="AC3195" s="6">
        <f t="shared" si="1475"/>
        <v>3161.5280352845002</v>
      </c>
      <c r="AD3195" s="17">
        <v>3207.9165492939301</v>
      </c>
      <c r="AE3195" s="6">
        <f t="shared" si="1493"/>
        <v>219.26635675583975</v>
      </c>
      <c r="AF3195" s="17">
        <v>3380.79439204034</v>
      </c>
      <c r="AG3195" s="6">
        <f t="shared" si="1502"/>
        <v>46.388514009429855</v>
      </c>
      <c r="AH3195" s="6">
        <f t="shared" si="1476"/>
        <v>46.388514009429855</v>
      </c>
      <c r="AI3195" s="6">
        <f t="shared" si="1494"/>
        <v>3427.1829060497698</v>
      </c>
      <c r="AJ3195" s="17">
        <v>368.317681227013</v>
      </c>
      <c r="AK3195" s="6">
        <f t="shared" si="1495"/>
        <v>294.59663068585797</v>
      </c>
      <c r="AL3195" s="6">
        <f t="shared" si="1477"/>
        <v>294.59663068585797</v>
      </c>
      <c r="AM3195" s="17">
        <v>294.59663068585797</v>
      </c>
      <c r="AN3195" s="6">
        <f t="shared" si="1496"/>
        <v>73.721050541155023</v>
      </c>
      <c r="AO3195" s="6">
        <f t="shared" si="1497"/>
        <v>368.317681227013</v>
      </c>
      <c r="AP3195" s="17">
        <v>3225.2007081451102</v>
      </c>
      <c r="AQ3195" s="6">
        <f t="shared" si="1498"/>
        <v>2977.1672324944639</v>
      </c>
      <c r="AR3195" s="17">
        <v>661.42260173505701</v>
      </c>
      <c r="AS3195" s="6">
        <f t="shared" si="1478"/>
        <v>413.38912608441063</v>
      </c>
      <c r="AT3195" s="17">
        <v>1509.7149979240701</v>
      </c>
      <c r="AU3195" s="6">
        <f t="shared" si="1479"/>
        <v>1509.7149979240701</v>
      </c>
      <c r="AV3195" s="17">
        <v>485.64906938803102</v>
      </c>
      <c r="AW3195" s="6">
        <f t="shared" si="1480"/>
        <v>485.64906938803102</v>
      </c>
      <c r="AX3195" s="17">
        <v>568.41403909795201</v>
      </c>
      <c r="AY3195" s="6">
        <f t="shared" si="1481"/>
        <v>568.41403909795201</v>
      </c>
      <c r="AZ3195" s="20">
        <v>219579169.573764</v>
      </c>
      <c r="BA3195" s="20">
        <v>1396570273.59937</v>
      </c>
      <c r="BB3195" s="20">
        <v>123328195.461805</v>
      </c>
      <c r="BC3195" s="20">
        <v>12522361.365054499</v>
      </c>
      <c r="BD3195" s="19">
        <f t="shared" si="1482"/>
        <v>1751.9999999999939</v>
      </c>
      <c r="BE3195" s="18">
        <v>59.501844551860302</v>
      </c>
      <c r="BF3195" s="20">
        <v>141643.014310217</v>
      </c>
      <c r="BG3195" s="20">
        <v>8362.9192399397798</v>
      </c>
      <c r="BH3195" s="19">
        <f t="shared" si="1499"/>
        <v>10.513999406518177</v>
      </c>
      <c r="BI3195" s="20">
        <v>556.25846137364397</v>
      </c>
      <c r="BJ3195">
        <v>198</v>
      </c>
      <c r="BK3195" s="22">
        <v>1824</v>
      </c>
      <c r="BL3195" s="22">
        <v>2767.1539199999902</v>
      </c>
      <c r="BM3195" s="22">
        <v>456</v>
      </c>
      <c r="BN3195" s="22">
        <v>114</v>
      </c>
      <c r="BO3195">
        <v>0.129290137439736</v>
      </c>
    </row>
    <row r="3196" spans="1:67" x14ac:dyDescent="0.2">
      <c r="A3196" s="27">
        <v>3195</v>
      </c>
      <c r="B3196" s="18">
        <v>463.54871781137001</v>
      </c>
      <c r="C3196" s="18">
        <v>752.4</v>
      </c>
      <c r="D3196">
        <v>600</v>
      </c>
      <c r="E3196">
        <v>2400</v>
      </c>
      <c r="F3196">
        <v>5</v>
      </c>
      <c r="G3196" s="23">
        <f t="shared" si="1483"/>
        <v>0.99407594209297501</v>
      </c>
      <c r="H3196">
        <v>100</v>
      </c>
      <c r="I3196" s="17">
        <v>173.21156575005099</v>
      </c>
      <c r="J3196" s="6">
        <f t="shared" si="1484"/>
        <v>170.97858978898668</v>
      </c>
      <c r="K3196" s="6">
        <f t="shared" si="1500"/>
        <v>157.37143308021598</v>
      </c>
      <c r="L3196" s="6">
        <f t="shared" si="1485"/>
        <v>0.92041601977438237</v>
      </c>
      <c r="M3196" s="6">
        <f t="shared" si="1486"/>
        <v>159.42669992655067</v>
      </c>
      <c r="N3196" s="28">
        <v>100</v>
      </c>
      <c r="O3196" s="17">
        <v>301.27013777850902</v>
      </c>
      <c r="P3196" s="6">
        <f t="shared" si="1487"/>
        <v>284.07629960798897</v>
      </c>
      <c r="Q3196" s="6">
        <f t="shared" si="1473"/>
        <v>177.54768725499309</v>
      </c>
      <c r="R3196" s="17">
        <v>284.07629960798897</v>
      </c>
      <c r="S3196" s="6">
        <f t="shared" si="1488"/>
        <v>17.193838170520053</v>
      </c>
      <c r="T3196" s="6">
        <f t="shared" si="1489"/>
        <v>194.74152542551315</v>
      </c>
      <c r="U3196" s="17">
        <v>103.100217364477</v>
      </c>
      <c r="V3196" s="6">
        <f t="shared" si="1490"/>
        <v>91.756670862729806</v>
      </c>
      <c r="W3196" s="6">
        <f t="shared" si="1474"/>
        <v>91.756670862729806</v>
      </c>
      <c r="X3196" s="17">
        <v>91.756670862729806</v>
      </c>
      <c r="Y3196" s="6">
        <f t="shared" si="1491"/>
        <v>11.343546501747198</v>
      </c>
      <c r="Z3196" s="6">
        <f t="shared" si="1492"/>
        <v>103.100217364477</v>
      </c>
      <c r="AA3196" s="17">
        <v>4117.8839834208902</v>
      </c>
      <c r="AB3196" s="6">
        <f t="shared" si="1501"/>
        <v>3809.5241677890499</v>
      </c>
      <c r="AC3196" s="6">
        <f t="shared" si="1475"/>
        <v>3809.5241677890499</v>
      </c>
      <c r="AD3196" s="17">
        <v>3856.3401734988602</v>
      </c>
      <c r="AE3196" s="6">
        <f t="shared" si="1493"/>
        <v>261.54380992203005</v>
      </c>
      <c r="AF3196" s="17">
        <v>4071.0679777110799</v>
      </c>
      <c r="AG3196" s="6">
        <f t="shared" si="1502"/>
        <v>46.81600570981027</v>
      </c>
      <c r="AH3196" s="6">
        <f t="shared" si="1476"/>
        <v>46.81600570981027</v>
      </c>
      <c r="AI3196" s="6">
        <f t="shared" si="1494"/>
        <v>4117.8839834208902</v>
      </c>
      <c r="AJ3196" s="17">
        <v>374.45941871730099</v>
      </c>
      <c r="AK3196" s="6">
        <f t="shared" si="1495"/>
        <v>299.488947305453</v>
      </c>
      <c r="AL3196" s="6">
        <f t="shared" si="1477"/>
        <v>299.488947305453</v>
      </c>
      <c r="AM3196" s="17">
        <v>299.488947305453</v>
      </c>
      <c r="AN3196" s="6">
        <f t="shared" si="1496"/>
        <v>74.970471411847996</v>
      </c>
      <c r="AO3196" s="6">
        <f t="shared" si="1497"/>
        <v>374.45941871730099</v>
      </c>
      <c r="AP3196" s="17">
        <v>3307.5962662789002</v>
      </c>
      <c r="AQ3196" s="6">
        <f t="shared" si="1498"/>
        <v>3028.5824169453822</v>
      </c>
      <c r="AR3196" s="17">
        <v>744.03693155604503</v>
      </c>
      <c r="AS3196" s="6">
        <f t="shared" si="1478"/>
        <v>465.02308222252816</v>
      </c>
      <c r="AT3196" s="17">
        <v>1509.5861712926001</v>
      </c>
      <c r="AU3196" s="6">
        <f t="shared" si="1479"/>
        <v>1509.5861712926001</v>
      </c>
      <c r="AV3196" s="17">
        <v>485.60762810025699</v>
      </c>
      <c r="AW3196" s="6">
        <f t="shared" si="1480"/>
        <v>485.60762810025699</v>
      </c>
      <c r="AX3196" s="17">
        <v>568.36553532999699</v>
      </c>
      <c r="AY3196" s="6">
        <f t="shared" si="1481"/>
        <v>568.36553532999699</v>
      </c>
      <c r="AZ3196" s="20">
        <v>223787187.56581801</v>
      </c>
      <c r="BA3196" s="20">
        <v>1396571044.5432301</v>
      </c>
      <c r="BB3196" s="20">
        <v>121262818.43784</v>
      </c>
      <c r="BC3196" s="20">
        <v>10378949.453107901</v>
      </c>
      <c r="BD3196" s="19">
        <f t="shared" si="1482"/>
        <v>1751.9999999999959</v>
      </c>
      <c r="BE3196" s="18">
        <v>60.666891999979697</v>
      </c>
      <c r="BF3196" s="20">
        <v>120248.904051909</v>
      </c>
      <c r="BG3196" s="20">
        <v>7099.7632899488799</v>
      </c>
      <c r="BH3196" s="19">
        <f t="shared" si="1499"/>
        <v>8.9259390023093772</v>
      </c>
      <c r="BI3196" s="20">
        <v>625.79076904534895</v>
      </c>
      <c r="BJ3196">
        <v>198</v>
      </c>
      <c r="BK3196" s="22">
        <v>1824</v>
      </c>
      <c r="BL3196" s="22">
        <v>2767.1539199999902</v>
      </c>
      <c r="BM3196" s="22">
        <v>456</v>
      </c>
      <c r="BN3196" s="22">
        <v>114</v>
      </c>
      <c r="BO3196">
        <v>0.12716884733296599</v>
      </c>
    </row>
    <row r="3197" spans="1:67" x14ac:dyDescent="0.2">
      <c r="A3197" s="27">
        <v>3196</v>
      </c>
      <c r="B3197" s="18">
        <v>515.05413090152194</v>
      </c>
      <c r="C3197" s="18">
        <v>752.4</v>
      </c>
      <c r="D3197">
        <v>600</v>
      </c>
      <c r="E3197">
        <v>2400</v>
      </c>
      <c r="F3197">
        <v>5</v>
      </c>
      <c r="G3197" s="23">
        <f t="shared" si="1483"/>
        <v>0.99535242603904717</v>
      </c>
      <c r="H3197">
        <v>100</v>
      </c>
      <c r="I3197" s="17">
        <v>177.340730195227</v>
      </c>
      <c r="J3197" s="6">
        <f t="shared" si="1484"/>
        <v>174.59261079817767</v>
      </c>
      <c r="K3197" s="6">
        <f t="shared" si="1500"/>
        <v>159.4858966530721</v>
      </c>
      <c r="L3197" s="6">
        <f t="shared" si="1485"/>
        <v>0.91347449312979034</v>
      </c>
      <c r="M3197" s="6">
        <f t="shared" si="1486"/>
        <v>161.99623362635188</v>
      </c>
      <c r="N3197" s="28">
        <v>100</v>
      </c>
      <c r="O3197" s="17">
        <v>329.43711929337701</v>
      </c>
      <c r="P3197" s="6">
        <f t="shared" si="1487"/>
        <v>310.63432288809003</v>
      </c>
      <c r="Q3197" s="6">
        <f t="shared" si="1473"/>
        <v>194.14645180505627</v>
      </c>
      <c r="R3197" s="17">
        <v>310.63432288809003</v>
      </c>
      <c r="S3197" s="6">
        <f t="shared" si="1488"/>
        <v>18.802796405286983</v>
      </c>
      <c r="T3197" s="6">
        <f t="shared" si="1489"/>
        <v>212.94924821034326</v>
      </c>
      <c r="U3197" s="17">
        <v>103.092337684626</v>
      </c>
      <c r="V3197" s="6">
        <f t="shared" si="1490"/>
        <v>91.7488406154648</v>
      </c>
      <c r="W3197" s="6">
        <f t="shared" si="1474"/>
        <v>91.7488406154648</v>
      </c>
      <c r="X3197" s="17">
        <v>91.7488406154648</v>
      </c>
      <c r="Y3197" s="6">
        <f t="shared" si="1491"/>
        <v>11.343497069161202</v>
      </c>
      <c r="Z3197" s="6">
        <f t="shared" si="1492"/>
        <v>103.092337684626</v>
      </c>
      <c r="AA3197" s="17">
        <v>5115.8334020256898</v>
      </c>
      <c r="AB3197" s="6">
        <f t="shared" si="1501"/>
        <v>4746.5026531711201</v>
      </c>
      <c r="AC3197" s="6">
        <f t="shared" si="1475"/>
        <v>4746.5026531711201</v>
      </c>
      <c r="AD3197" s="17">
        <v>4793.14780792491</v>
      </c>
      <c r="AE3197" s="6">
        <f t="shared" si="1493"/>
        <v>322.68559410077978</v>
      </c>
      <c r="AF3197" s="17">
        <v>5069.1882472718999</v>
      </c>
      <c r="AG3197" s="6">
        <f t="shared" si="1502"/>
        <v>46.645154753789939</v>
      </c>
      <c r="AH3197" s="6">
        <f t="shared" si="1476"/>
        <v>46.645154753789939</v>
      </c>
      <c r="AI3197" s="6">
        <f t="shared" si="1494"/>
        <v>5115.8334020256898</v>
      </c>
      <c r="AJ3197" s="17">
        <v>378.132701562639</v>
      </c>
      <c r="AK3197" s="6">
        <f t="shared" si="1495"/>
        <v>302.33985225679601</v>
      </c>
      <c r="AL3197" s="6">
        <f t="shared" si="1477"/>
        <v>302.33985225679601</v>
      </c>
      <c r="AM3197" s="17">
        <v>302.33985225679601</v>
      </c>
      <c r="AN3197" s="6">
        <f t="shared" si="1496"/>
        <v>75.792849305842992</v>
      </c>
      <c r="AO3197" s="6">
        <f t="shared" si="1497"/>
        <v>378.132701562639</v>
      </c>
      <c r="AP3197" s="17">
        <v>3389.9924937424498</v>
      </c>
      <c r="AQ3197" s="6">
        <f t="shared" si="1498"/>
        <v>3080.00221053824</v>
      </c>
      <c r="AR3197" s="17">
        <v>826.64075521120799</v>
      </c>
      <c r="AS3197" s="6">
        <f t="shared" si="1478"/>
        <v>516.65047200700496</v>
      </c>
      <c r="AT3197" s="17">
        <v>1509.46392550104</v>
      </c>
      <c r="AU3197" s="6">
        <f t="shared" si="1479"/>
        <v>1509.46392550104</v>
      </c>
      <c r="AV3197" s="17">
        <v>485.56830375427899</v>
      </c>
      <c r="AW3197" s="6">
        <f t="shared" si="1480"/>
        <v>485.56830375427899</v>
      </c>
      <c r="AX3197" s="17">
        <v>568.31950927591595</v>
      </c>
      <c r="AY3197" s="6">
        <f t="shared" si="1481"/>
        <v>568.31950927591595</v>
      </c>
      <c r="AZ3197" s="20">
        <v>227207888.13591599</v>
      </c>
      <c r="BA3197" s="20">
        <v>1396577491.54058</v>
      </c>
      <c r="BB3197" s="20">
        <v>120072070.74391299</v>
      </c>
      <c r="BC3197" s="20">
        <v>8142549.5795893604</v>
      </c>
      <c r="BD3197" s="19">
        <f t="shared" si="1482"/>
        <v>1751.9999999999984</v>
      </c>
      <c r="BE3197" s="18">
        <v>61.7645218544939</v>
      </c>
      <c r="BF3197" s="20">
        <v>92251.962231374899</v>
      </c>
      <c r="BG3197" s="20">
        <v>5446.7614490135302</v>
      </c>
      <c r="BH3197" s="19">
        <f t="shared" si="1499"/>
        <v>6.847757941853156</v>
      </c>
      <c r="BI3197" s="20">
        <v>695.32307671705496</v>
      </c>
      <c r="BJ3197">
        <v>198</v>
      </c>
      <c r="BK3197" s="22">
        <v>1824</v>
      </c>
      <c r="BL3197" s="22">
        <v>2767.1539199999902</v>
      </c>
      <c r="BM3197" s="22">
        <v>456</v>
      </c>
      <c r="BN3197" s="22">
        <v>114</v>
      </c>
      <c r="BO3197">
        <v>0.125945873261642</v>
      </c>
    </row>
    <row r="3198" spans="1:67" x14ac:dyDescent="0.2">
      <c r="A3198" s="27">
        <v>3197</v>
      </c>
      <c r="B3198" s="18">
        <v>566.55954399167399</v>
      </c>
      <c r="C3198" s="18">
        <v>752.4</v>
      </c>
      <c r="D3198">
        <v>600</v>
      </c>
      <c r="E3198">
        <v>2400</v>
      </c>
      <c r="F3198">
        <v>5</v>
      </c>
      <c r="G3198" s="23">
        <f t="shared" si="1483"/>
        <v>0.99618723646548679</v>
      </c>
      <c r="H3198">
        <v>100</v>
      </c>
      <c r="I3198" s="17">
        <v>181.50271410278299</v>
      </c>
      <c r="J3198" s="6">
        <f t="shared" si="1484"/>
        <v>178.36685105921171</v>
      </c>
      <c r="K3198" s="6">
        <f t="shared" si="1500"/>
        <v>161.76341534848947</v>
      </c>
      <c r="L3198" s="6">
        <f t="shared" si="1485"/>
        <v>0.90691411766186047</v>
      </c>
      <c r="M3198" s="6">
        <f t="shared" si="1486"/>
        <v>164.60737381375836</v>
      </c>
      <c r="N3198" s="28">
        <v>100</v>
      </c>
      <c r="O3198" s="17">
        <v>357.908746971136</v>
      </c>
      <c r="P3198" s="6">
        <f t="shared" si="1487"/>
        <v>337.47943512588</v>
      </c>
      <c r="Q3198" s="6">
        <f t="shared" si="1473"/>
        <v>210.92464695367499</v>
      </c>
      <c r="R3198" s="17">
        <v>337.47943512588</v>
      </c>
      <c r="S3198" s="6">
        <f t="shared" si="1488"/>
        <v>20.429311845255995</v>
      </c>
      <c r="T3198" s="6">
        <f t="shared" si="1489"/>
        <v>231.35395879893099</v>
      </c>
      <c r="U3198" s="17">
        <v>103.085250756023</v>
      </c>
      <c r="V3198" s="6">
        <f t="shared" si="1490"/>
        <v>91.741756619300403</v>
      </c>
      <c r="W3198" s="6">
        <f t="shared" si="1474"/>
        <v>91.741756619300403</v>
      </c>
      <c r="X3198" s="17">
        <v>91.741756619300403</v>
      </c>
      <c r="Y3198" s="6">
        <f t="shared" si="1491"/>
        <v>11.343494136722597</v>
      </c>
      <c r="Z3198" s="6">
        <f t="shared" si="1492"/>
        <v>103.085250756023</v>
      </c>
      <c r="AA3198" s="17">
        <v>6117.30662676682</v>
      </c>
      <c r="AB3198" s="6">
        <f t="shared" si="1501"/>
        <v>5686.4337879948698</v>
      </c>
      <c r="AC3198" s="6">
        <f t="shared" si="1475"/>
        <v>5686.4337879948698</v>
      </c>
      <c r="AD3198" s="17">
        <v>5733.3280165398101</v>
      </c>
      <c r="AE3198" s="6">
        <f t="shared" si="1493"/>
        <v>383.97861022700999</v>
      </c>
      <c r="AF3198" s="17">
        <v>6070.4123982218798</v>
      </c>
      <c r="AG3198" s="6">
        <f t="shared" si="1502"/>
        <v>46.894228544940233</v>
      </c>
      <c r="AH3198" s="6">
        <f t="shared" si="1476"/>
        <v>46.894228544940233</v>
      </c>
      <c r="AI3198" s="6">
        <f t="shared" si="1494"/>
        <v>6117.30662676682</v>
      </c>
      <c r="AJ3198" s="17">
        <v>381.88766051865298</v>
      </c>
      <c r="AK3198" s="6">
        <f t="shared" si="1495"/>
        <v>305.27117542345201</v>
      </c>
      <c r="AL3198" s="6">
        <f t="shared" si="1477"/>
        <v>305.27117542345201</v>
      </c>
      <c r="AM3198" s="17">
        <v>305.27117542345201</v>
      </c>
      <c r="AN3198" s="6">
        <f t="shared" si="1496"/>
        <v>76.616485095200972</v>
      </c>
      <c r="AO3198" s="6">
        <f t="shared" si="1497"/>
        <v>381.88766051865298</v>
      </c>
      <c r="AP3198" s="17">
        <v>3472.3893405261001</v>
      </c>
      <c r="AQ3198" s="6">
        <f t="shared" si="1498"/>
        <v>3131.4262688963172</v>
      </c>
      <c r="AR3198" s="17">
        <v>909.23485767940997</v>
      </c>
      <c r="AS3198" s="6">
        <f t="shared" si="1478"/>
        <v>568.27178604963126</v>
      </c>
      <c r="AT3198" s="17">
        <v>1509.34776885525</v>
      </c>
      <c r="AU3198" s="6">
        <f t="shared" si="1479"/>
        <v>1509.34776885525</v>
      </c>
      <c r="AV3198" s="17">
        <v>485.530938180639</v>
      </c>
      <c r="AW3198" s="6">
        <f t="shared" si="1480"/>
        <v>485.530938180639</v>
      </c>
      <c r="AX3198" s="17">
        <v>568.27577581079697</v>
      </c>
      <c r="AY3198" s="6">
        <f t="shared" si="1481"/>
        <v>568.27577581079697</v>
      </c>
      <c r="AZ3198" s="20">
        <v>229854751.33191499</v>
      </c>
      <c r="BA3198" s="20">
        <v>1396577491.54058</v>
      </c>
      <c r="BB3198" s="20">
        <v>118887795.41503701</v>
      </c>
      <c r="BC3198" s="20">
        <v>6679961.7124671601</v>
      </c>
      <c r="BD3198" s="19">
        <f t="shared" si="1482"/>
        <v>1751.9999999999991</v>
      </c>
      <c r="BE3198" s="18">
        <v>62.810448198405297</v>
      </c>
      <c r="BF3198" s="20">
        <v>76844.341843268296</v>
      </c>
      <c r="BG3198" s="20">
        <v>4537.0612028497499</v>
      </c>
      <c r="BH3198" s="19">
        <f t="shared" si="1499"/>
        <v>5.704067853038632</v>
      </c>
      <c r="BI3198" s="20">
        <v>764.85538438875994</v>
      </c>
      <c r="BJ3198">
        <v>198</v>
      </c>
      <c r="BK3198" s="22">
        <v>1824</v>
      </c>
      <c r="BL3198" s="22">
        <v>2767.1539199999902</v>
      </c>
      <c r="BM3198" s="22">
        <v>456</v>
      </c>
      <c r="BN3198" s="22">
        <v>114</v>
      </c>
      <c r="BO3198">
        <v>0.12472955591101</v>
      </c>
    </row>
    <row r="3199" spans="1:67" x14ac:dyDescent="0.2">
      <c r="A3199" s="27">
        <v>3198</v>
      </c>
      <c r="B3199" s="18">
        <v>618.06495708182604</v>
      </c>
      <c r="C3199" s="18">
        <v>752.4</v>
      </c>
      <c r="D3199">
        <v>600</v>
      </c>
      <c r="E3199">
        <v>2400</v>
      </c>
      <c r="F3199">
        <v>5</v>
      </c>
      <c r="G3199" s="23">
        <f t="shared" si="1483"/>
        <v>0.9967579794125675</v>
      </c>
      <c r="H3199">
        <v>100</v>
      </c>
      <c r="I3199" s="17">
        <v>185.67450243906799</v>
      </c>
      <c r="J3199" s="6">
        <f t="shared" si="1484"/>
        <v>182.80761065950736</v>
      </c>
      <c r="K3199" s="6">
        <f t="shared" si="1500"/>
        <v>164.70927764786961</v>
      </c>
      <c r="L3199" s="6">
        <f t="shared" si="1485"/>
        <v>0.90099792373881393</v>
      </c>
      <c r="M3199" s="6">
        <f t="shared" si="1486"/>
        <v>167.29234118883761</v>
      </c>
      <c r="N3199" s="28">
        <v>100</v>
      </c>
      <c r="O3199" s="17">
        <v>386.62103694706099</v>
      </c>
      <c r="P3199" s="6">
        <f t="shared" si="1487"/>
        <v>364.55131350549198</v>
      </c>
      <c r="Q3199" s="6">
        <f t="shared" si="1473"/>
        <v>227.8445709409325</v>
      </c>
      <c r="R3199" s="17">
        <v>364.55131350549198</v>
      </c>
      <c r="S3199" s="6">
        <f t="shared" si="1488"/>
        <v>22.06972344156901</v>
      </c>
      <c r="T3199" s="6">
        <f t="shared" si="1489"/>
        <v>249.91429438250151</v>
      </c>
      <c r="U3199" s="17">
        <v>103.078313450534</v>
      </c>
      <c r="V3199" s="6">
        <f t="shared" si="1490"/>
        <v>91.734843541670898</v>
      </c>
      <c r="W3199" s="6">
        <f t="shared" si="1474"/>
        <v>91.734843541670898</v>
      </c>
      <c r="X3199" s="17">
        <v>91.734843541670898</v>
      </c>
      <c r="Y3199" s="6">
        <f t="shared" si="1491"/>
        <v>11.343469908863099</v>
      </c>
      <c r="Z3199" s="6">
        <f t="shared" si="1492"/>
        <v>103.078313450534</v>
      </c>
      <c r="AA3199" s="17">
        <v>7273.1467546147996</v>
      </c>
      <c r="AB3199" s="6">
        <f t="shared" si="1501"/>
        <v>6771.6104842452605</v>
      </c>
      <c r="AC3199" s="6">
        <f t="shared" si="1475"/>
        <v>6771.6104842452605</v>
      </c>
      <c r="AD3199" s="17">
        <v>6818.3025577347298</v>
      </c>
      <c r="AE3199" s="6">
        <f t="shared" si="1493"/>
        <v>454.84419688006983</v>
      </c>
      <c r="AF3199" s="17">
        <v>7226.4546811253304</v>
      </c>
      <c r="AG3199" s="6">
        <f t="shared" si="1502"/>
        <v>46.692073489469294</v>
      </c>
      <c r="AH3199" s="6">
        <f t="shared" si="1476"/>
        <v>46.692073489469294</v>
      </c>
      <c r="AI3199" s="6">
        <f t="shared" si="1494"/>
        <v>7273.1467546147996</v>
      </c>
      <c r="AJ3199" s="17">
        <v>384.87333513523902</v>
      </c>
      <c r="AK3199" s="6">
        <f t="shared" si="1495"/>
        <v>307.59107411693299</v>
      </c>
      <c r="AL3199" s="6">
        <f t="shared" si="1477"/>
        <v>307.59107411693299</v>
      </c>
      <c r="AM3199" s="17">
        <v>307.59107411693299</v>
      </c>
      <c r="AN3199" s="6">
        <f t="shared" si="1496"/>
        <v>77.282261018306031</v>
      </c>
      <c r="AO3199" s="6">
        <f t="shared" si="1497"/>
        <v>384.87333513523902</v>
      </c>
      <c r="AP3199" s="17">
        <v>3554.7867614811698</v>
      </c>
      <c r="AQ3199" s="6">
        <f t="shared" si="1498"/>
        <v>3182.854281116488</v>
      </c>
      <c r="AR3199" s="17">
        <v>991.81994763914304</v>
      </c>
      <c r="AS3199" s="6">
        <f t="shared" si="1478"/>
        <v>619.88746727446437</v>
      </c>
      <c r="AT3199" s="17">
        <v>1509.23725745402</v>
      </c>
      <c r="AU3199" s="6">
        <f t="shared" si="1479"/>
        <v>1509.23725745402</v>
      </c>
      <c r="AV3199" s="17">
        <v>485.49538858403298</v>
      </c>
      <c r="AW3199" s="6">
        <f t="shared" si="1480"/>
        <v>485.49538858403298</v>
      </c>
      <c r="AX3199" s="17">
        <v>568.23416780396997</v>
      </c>
      <c r="AY3199" s="6">
        <f t="shared" si="1481"/>
        <v>568.23416780396997</v>
      </c>
      <c r="AZ3199" s="20">
        <v>231943785.95785099</v>
      </c>
      <c r="BA3199" s="20">
        <v>1396582688.964</v>
      </c>
      <c r="BB3199" s="20">
        <v>117793505.00896201</v>
      </c>
      <c r="BC3199" s="20">
        <v>5680020.0691815699</v>
      </c>
      <c r="BD3199" s="19">
        <f t="shared" si="1482"/>
        <v>1751.9999999999945</v>
      </c>
      <c r="BE3199" s="18">
        <v>63.803638718501503</v>
      </c>
      <c r="BF3199" s="20">
        <v>62944.755269200097</v>
      </c>
      <c r="BG3199" s="20">
        <v>3716.3986339714802</v>
      </c>
      <c r="BH3199" s="19">
        <f t="shared" si="1499"/>
        <v>4.672317394307691</v>
      </c>
      <c r="BI3199" s="20">
        <v>834.38769206046595</v>
      </c>
      <c r="BJ3199">
        <v>198</v>
      </c>
      <c r="BK3199" s="22">
        <v>1824</v>
      </c>
      <c r="BL3199" s="22">
        <v>2767.1539199999902</v>
      </c>
      <c r="BM3199" s="22">
        <v>456</v>
      </c>
      <c r="BN3199" s="22">
        <v>114</v>
      </c>
      <c r="BO3199">
        <v>0.12360565689835</v>
      </c>
    </row>
    <row r="3200" spans="1:67" x14ac:dyDescent="0.2">
      <c r="A3200" s="27">
        <v>3199</v>
      </c>
      <c r="B3200" s="18">
        <v>669.57037017197899</v>
      </c>
      <c r="C3200" s="18">
        <v>752.4</v>
      </c>
      <c r="D3200">
        <v>600</v>
      </c>
      <c r="E3200">
        <v>2400</v>
      </c>
      <c r="F3200">
        <v>5</v>
      </c>
      <c r="G3200" s="23">
        <f t="shared" si="1483"/>
        <v>0.99706432884172624</v>
      </c>
      <c r="H3200">
        <v>100</v>
      </c>
      <c r="I3200" s="17">
        <v>189.86434483900001</v>
      </c>
      <c r="J3200" s="6">
        <f t="shared" si="1484"/>
        <v>187.45026756477324</v>
      </c>
      <c r="K3200" s="6">
        <f t="shared" si="1500"/>
        <v>167.85604452445543</v>
      </c>
      <c r="L3200" s="6">
        <f t="shared" si="1485"/>
        <v>0.89546975155131725</v>
      </c>
      <c r="M3200" s="6">
        <f t="shared" si="1486"/>
        <v>170.01777770143298</v>
      </c>
      <c r="N3200" s="28">
        <v>100</v>
      </c>
      <c r="O3200" s="17">
        <v>415.593585279195</v>
      </c>
      <c r="P3200" s="6">
        <f t="shared" si="1487"/>
        <v>391.86844392176602</v>
      </c>
      <c r="Q3200" s="6">
        <f t="shared" si="1473"/>
        <v>244.91777745110375</v>
      </c>
      <c r="R3200" s="17">
        <v>391.86844392176602</v>
      </c>
      <c r="S3200" s="6">
        <f t="shared" si="1488"/>
        <v>23.725141357428981</v>
      </c>
      <c r="T3200" s="6">
        <f t="shared" si="1489"/>
        <v>268.64291880853273</v>
      </c>
      <c r="U3200" s="17">
        <v>103.071754006323</v>
      </c>
      <c r="V3200" s="6">
        <f t="shared" si="1490"/>
        <v>91.728301818545503</v>
      </c>
      <c r="W3200" s="6">
        <f t="shared" si="1474"/>
        <v>91.728301818545503</v>
      </c>
      <c r="X3200" s="17">
        <v>91.728301818545503</v>
      </c>
      <c r="Y3200" s="6">
        <f t="shared" si="1491"/>
        <v>11.343452187777501</v>
      </c>
      <c r="Z3200" s="6">
        <f t="shared" si="1492"/>
        <v>103.071754006323</v>
      </c>
      <c r="AA3200" s="17">
        <v>8185.2560777226399</v>
      </c>
      <c r="AB3200" s="6">
        <f t="shared" si="1501"/>
        <v>7628.7870952738494</v>
      </c>
      <c r="AC3200" s="6">
        <f t="shared" si="1475"/>
        <v>7628.7870952738494</v>
      </c>
      <c r="AD3200" s="17">
        <v>7674.5994279347697</v>
      </c>
      <c r="AE3200" s="6">
        <f t="shared" si="1493"/>
        <v>510.65664978787026</v>
      </c>
      <c r="AF3200" s="17">
        <v>8139.4437450617197</v>
      </c>
      <c r="AG3200" s="6">
        <f t="shared" si="1502"/>
        <v>45.812332660920219</v>
      </c>
      <c r="AH3200" s="6">
        <f t="shared" si="1476"/>
        <v>45.812332660920219</v>
      </c>
      <c r="AI3200" s="6">
        <f t="shared" si="1494"/>
        <v>8185.2560777226399</v>
      </c>
      <c r="AJ3200" s="17">
        <v>388.11147151640199</v>
      </c>
      <c r="AK3200" s="6">
        <f t="shared" si="1495"/>
        <v>310.12233225471402</v>
      </c>
      <c r="AL3200" s="6">
        <f t="shared" si="1477"/>
        <v>310.12233225471402</v>
      </c>
      <c r="AM3200" s="17">
        <v>310.12233225471402</v>
      </c>
      <c r="AN3200" s="6">
        <f t="shared" si="1496"/>
        <v>77.989139261687967</v>
      </c>
      <c r="AO3200" s="6">
        <f t="shared" si="1497"/>
        <v>388.11147151640199</v>
      </c>
      <c r="AP3200" s="17">
        <v>3637.1847157433299</v>
      </c>
      <c r="AQ3200" s="6">
        <f t="shared" si="1498"/>
        <v>3234.2859657986464</v>
      </c>
      <c r="AR3200" s="17">
        <v>1074.3966665191399</v>
      </c>
      <c r="AS3200" s="6">
        <f t="shared" si="1478"/>
        <v>671.49791657446247</v>
      </c>
      <c r="AT3200" s="17">
        <v>1509.1319895199599</v>
      </c>
      <c r="AU3200" s="6">
        <f t="shared" si="1479"/>
        <v>1509.1319895199599</v>
      </c>
      <c r="AV3200" s="17">
        <v>485.46152571966297</v>
      </c>
      <c r="AW3200" s="6">
        <f t="shared" si="1480"/>
        <v>485.46152571966297</v>
      </c>
      <c r="AX3200" s="17">
        <v>568.19453398456096</v>
      </c>
      <c r="AY3200" s="6">
        <f t="shared" si="1481"/>
        <v>568.19453398456096</v>
      </c>
      <c r="AZ3200" s="20">
        <v>233609547.960031</v>
      </c>
      <c r="BA3200" s="20">
        <v>1396582688.964</v>
      </c>
      <c r="BB3200" s="20">
        <v>116664467.20666701</v>
      </c>
      <c r="BC3200" s="20">
        <v>5143295.8692955496</v>
      </c>
      <c r="BD3200" s="19">
        <f t="shared" si="1482"/>
        <v>1751.9999999999936</v>
      </c>
      <c r="BE3200" s="18">
        <v>64.749530764234393</v>
      </c>
      <c r="BF3200" s="20">
        <v>57866.143725234499</v>
      </c>
      <c r="BG3200" s="20">
        <v>3416.5460898834899</v>
      </c>
      <c r="BH3200" s="19">
        <f t="shared" si="1499"/>
        <v>4.2953378516226923</v>
      </c>
      <c r="BI3200" s="20">
        <v>903.91999973217105</v>
      </c>
      <c r="BJ3200">
        <v>198</v>
      </c>
      <c r="BK3200" s="22">
        <v>1824</v>
      </c>
      <c r="BL3200" s="22">
        <v>2767.1539199999902</v>
      </c>
      <c r="BM3200" s="22">
        <v>456</v>
      </c>
      <c r="BN3200" s="22">
        <v>114</v>
      </c>
      <c r="BO3200">
        <v>0.12244606998563499</v>
      </c>
    </row>
    <row r="3201" spans="1:67" x14ac:dyDescent="0.2">
      <c r="A3201" s="27">
        <v>3200</v>
      </c>
      <c r="B3201" s="18">
        <v>721.07578326213104</v>
      </c>
      <c r="C3201" s="18">
        <v>752.4</v>
      </c>
      <c r="D3201">
        <v>600</v>
      </c>
      <c r="E3201">
        <v>2400</v>
      </c>
      <c r="F3201">
        <v>6</v>
      </c>
      <c r="G3201" s="23">
        <f t="shared" si="1483"/>
        <v>0.99739809647089828</v>
      </c>
      <c r="H3201">
        <v>100</v>
      </c>
      <c r="I3201" s="17">
        <v>199.299168807261</v>
      </c>
      <c r="J3201" s="6">
        <f t="shared" si="1484"/>
        <v>196.05954440030439</v>
      </c>
      <c r="K3201" s="6">
        <f t="shared" si="1500"/>
        <v>174.96402334436505</v>
      </c>
      <c r="L3201" s="6">
        <f t="shared" si="1485"/>
        <v>0.89240247843855236</v>
      </c>
      <c r="M3201" s="6">
        <f t="shared" si="1486"/>
        <v>177.85507219434314</v>
      </c>
      <c r="N3201" s="28">
        <v>100</v>
      </c>
      <c r="O3201" s="17">
        <v>444.55309974031599</v>
      </c>
      <c r="P3201" s="6">
        <f t="shared" si="1487"/>
        <v>419.17136551850098</v>
      </c>
      <c r="Q3201" s="6">
        <f t="shared" si="1473"/>
        <v>261.98210344906312</v>
      </c>
      <c r="R3201" s="17">
        <v>419.17136551850098</v>
      </c>
      <c r="S3201" s="6">
        <f t="shared" si="1488"/>
        <v>25.381734221815009</v>
      </c>
      <c r="T3201" s="6">
        <f t="shared" si="1489"/>
        <v>287.36383767087813</v>
      </c>
      <c r="U3201" s="17">
        <v>103.058832973694</v>
      </c>
      <c r="V3201" s="6">
        <f t="shared" si="1490"/>
        <v>91.715381052117493</v>
      </c>
      <c r="W3201" s="6">
        <f t="shared" si="1474"/>
        <v>91.715381052117493</v>
      </c>
      <c r="X3201" s="17">
        <v>91.715381052117493</v>
      </c>
      <c r="Y3201" s="6">
        <f t="shared" si="1491"/>
        <v>11.343451921576502</v>
      </c>
      <c r="Z3201" s="6">
        <f t="shared" si="1492"/>
        <v>103.058832973694</v>
      </c>
      <c r="AA3201" s="17">
        <v>10931.862964248399</v>
      </c>
      <c r="AB3201" s="6">
        <f t="shared" si="1501"/>
        <v>10207.425260656002</v>
      </c>
      <c r="AC3201" s="6">
        <f t="shared" si="1475"/>
        <v>10207.425260656002</v>
      </c>
      <c r="AD3201" s="17">
        <v>10252.830355300201</v>
      </c>
      <c r="AE3201" s="6">
        <f t="shared" si="1493"/>
        <v>679.03260894819869</v>
      </c>
      <c r="AF3201" s="17">
        <v>10886.457869604201</v>
      </c>
      <c r="AG3201" s="6">
        <f t="shared" si="1502"/>
        <v>45.405094644198471</v>
      </c>
      <c r="AH3201" s="6">
        <f t="shared" si="1476"/>
        <v>45.405094644198471</v>
      </c>
      <c r="AI3201" s="6">
        <f t="shared" si="1494"/>
        <v>10931.862964248399</v>
      </c>
      <c r="AJ3201" s="17">
        <v>390.614009245153</v>
      </c>
      <c r="AK3201" s="6">
        <f t="shared" si="1495"/>
        <v>311.98175982688002</v>
      </c>
      <c r="AL3201" s="6">
        <f t="shared" si="1477"/>
        <v>311.98175982688002</v>
      </c>
      <c r="AM3201" s="17">
        <v>311.98175982688002</v>
      </c>
      <c r="AN3201" s="6">
        <f t="shared" si="1496"/>
        <v>78.632249418272977</v>
      </c>
      <c r="AO3201" s="6">
        <f t="shared" si="1497"/>
        <v>390.614009245153</v>
      </c>
      <c r="AP3201" s="17">
        <v>3816.3853595291798</v>
      </c>
      <c r="AQ3201" s="6">
        <f t="shared" si="1498"/>
        <v>3382.5555053616081</v>
      </c>
      <c r="AR3201" s="17">
        <v>1156.87961111351</v>
      </c>
      <c r="AS3201" s="6">
        <f t="shared" si="1478"/>
        <v>723.04975694594373</v>
      </c>
      <c r="AT3201" s="17">
        <v>1508.91944995013</v>
      </c>
      <c r="AU3201" s="6">
        <f t="shared" si="1479"/>
        <v>1508.91944995013</v>
      </c>
      <c r="AV3201" s="17">
        <v>582.47178652189996</v>
      </c>
      <c r="AW3201" s="6">
        <f t="shared" si="1480"/>
        <v>582.47178652189996</v>
      </c>
      <c r="AX3201" s="17">
        <v>568.11451194363406</v>
      </c>
      <c r="AY3201" s="6">
        <f t="shared" si="1481"/>
        <v>568.11451194363406</v>
      </c>
      <c r="AZ3201" s="20">
        <v>235126448.22824401</v>
      </c>
      <c r="BA3201" s="20">
        <v>1396582688.964</v>
      </c>
      <c r="BB3201" s="20">
        <v>115732327.824764</v>
      </c>
      <c r="BC3201" s="20">
        <v>4558534.9829861103</v>
      </c>
      <c r="BD3201" s="19">
        <f t="shared" si="1482"/>
        <v>1751.9999999999943</v>
      </c>
      <c r="BE3201" s="18">
        <v>65.6468666901999</v>
      </c>
      <c r="BF3201" s="20">
        <v>49879.291860286998</v>
      </c>
      <c r="BG3201" s="20">
        <v>2944.9845557464701</v>
      </c>
      <c r="BH3201" s="19">
        <f t="shared" si="1499"/>
        <v>3.7024829467977178</v>
      </c>
      <c r="BI3201" s="20">
        <v>973.45230740387694</v>
      </c>
      <c r="BJ3201">
        <v>198</v>
      </c>
      <c r="BK3201" s="22">
        <v>1824</v>
      </c>
      <c r="BL3201" s="22">
        <v>2767.1539199999902</v>
      </c>
      <c r="BM3201" s="22">
        <v>456</v>
      </c>
      <c r="BN3201" s="22">
        <v>114</v>
      </c>
      <c r="BO3201">
        <v>0.121488710351912</v>
      </c>
    </row>
    <row r="3202" spans="1:67" x14ac:dyDescent="0.2">
      <c r="A3202" s="27">
        <v>3201</v>
      </c>
      <c r="B3202" s="18">
        <v>772.58119635228297</v>
      </c>
      <c r="C3202" s="18">
        <v>752.4</v>
      </c>
      <c r="D3202">
        <v>600</v>
      </c>
      <c r="E3202">
        <v>2400</v>
      </c>
      <c r="F3202">
        <v>5</v>
      </c>
      <c r="G3202" s="23">
        <f t="shared" si="1483"/>
        <v>0.99757123639632839</v>
      </c>
      <c r="H3202">
        <v>100</v>
      </c>
      <c r="I3202" s="17">
        <v>198.24292942493199</v>
      </c>
      <c r="J3202" s="6">
        <f t="shared" si="1484"/>
        <v>196.03114218169847</v>
      </c>
      <c r="K3202" s="6">
        <f t="shared" si="1500"/>
        <v>173.4368898762915</v>
      </c>
      <c r="L3202" s="6">
        <f t="shared" si="1485"/>
        <v>0.88474151579209448</v>
      </c>
      <c r="M3202" s="6">
        <f t="shared" si="1486"/>
        <v>175.39374987447954</v>
      </c>
      <c r="N3202" s="28">
        <v>100</v>
      </c>
      <c r="O3202" s="17">
        <v>473.60257592103699</v>
      </c>
      <c r="P3202" s="6">
        <f t="shared" si="1487"/>
        <v>446.56253906358597</v>
      </c>
      <c r="Q3202" s="6">
        <f t="shared" ref="Q3202:Q3265" si="1503">P3202*solar_capex_adj</f>
        <v>279.10158691474123</v>
      </c>
      <c r="R3202" s="17">
        <v>446.56253906358597</v>
      </c>
      <c r="S3202" s="6">
        <f t="shared" si="1488"/>
        <v>27.040036857451014</v>
      </c>
      <c r="T3202" s="6">
        <f t="shared" si="1489"/>
        <v>306.14162377219225</v>
      </c>
      <c r="U3202" s="17">
        <v>103.05982426936301</v>
      </c>
      <c r="V3202" s="6">
        <f t="shared" si="1490"/>
        <v>91.716372347786702</v>
      </c>
      <c r="W3202" s="6">
        <f t="shared" ref="W3202:W3265" si="1504">V3202*wind_capex_adj</f>
        <v>91.716372347786702</v>
      </c>
      <c r="X3202" s="17">
        <v>91.716372347786702</v>
      </c>
      <c r="Y3202" s="6">
        <f t="shared" si="1491"/>
        <v>11.343451921576303</v>
      </c>
      <c r="Z3202" s="6">
        <f t="shared" si="1492"/>
        <v>103.05982426936301</v>
      </c>
      <c r="AA3202" s="17">
        <v>9963.6772528861602</v>
      </c>
      <c r="AB3202" s="6">
        <f t="shared" si="1501"/>
        <v>9298.8806467456889</v>
      </c>
      <c r="AC3202" s="6">
        <f t="shared" ref="AC3202:AC3265" si="1505">AB3202*aero_capex_adj</f>
        <v>9298.8806467456889</v>
      </c>
      <c r="AD3202" s="17">
        <v>9343.9358994749491</v>
      </c>
      <c r="AE3202" s="6">
        <f t="shared" si="1493"/>
        <v>619.74135341121109</v>
      </c>
      <c r="AF3202" s="17">
        <v>9918.6220001569</v>
      </c>
      <c r="AG3202" s="6">
        <f t="shared" si="1502"/>
        <v>45.055252729260246</v>
      </c>
      <c r="AH3202" s="6">
        <f t="shared" ref="AH3202:AH3265" si="1506">AG3202*fuel_adj</f>
        <v>45.055252729260246</v>
      </c>
      <c r="AI3202" s="6">
        <f t="shared" si="1494"/>
        <v>9963.6772528861602</v>
      </c>
      <c r="AJ3202" s="17">
        <v>393.502935043935</v>
      </c>
      <c r="AK3202" s="6">
        <f t="shared" si="1495"/>
        <v>314.25233173530802</v>
      </c>
      <c r="AL3202" s="6">
        <f t="shared" ref="AL3202:AL3265" si="1507">AK3202*bess_capex_adj</f>
        <v>314.25233173530802</v>
      </c>
      <c r="AM3202" s="17">
        <v>314.25233173530802</v>
      </c>
      <c r="AN3202" s="6">
        <f t="shared" si="1496"/>
        <v>79.250603308626978</v>
      </c>
      <c r="AO3202" s="6">
        <f t="shared" si="1497"/>
        <v>393.502935043935</v>
      </c>
      <c r="AP3202" s="17">
        <v>3801.9820792423802</v>
      </c>
      <c r="AQ3202" s="6">
        <f t="shared" si="1498"/>
        <v>3337.1593544172429</v>
      </c>
      <c r="AR3202" s="17">
        <v>1239.5272662003299</v>
      </c>
      <c r="AS3202" s="6">
        <f t="shared" ref="AS3202:AS3265" si="1508">AR3202*solar_capex_adj</f>
        <v>774.70454137520619</v>
      </c>
      <c r="AT3202" s="17">
        <v>1508.9357589410399</v>
      </c>
      <c r="AU3202" s="6">
        <f t="shared" ref="AU3202:AU3265" si="1509">AT3202*wind_capex_adj</f>
        <v>1508.9357589410399</v>
      </c>
      <c r="AV3202" s="17">
        <v>485.398401753771</v>
      </c>
      <c r="AW3202" s="6">
        <f t="shared" ref="AW3202:AW3265" si="1510">AV3202*aero_capex_adj</f>
        <v>485.398401753771</v>
      </c>
      <c r="AX3202" s="17">
        <v>568.12065234722604</v>
      </c>
      <c r="AY3202" s="6">
        <f t="shared" ref="AY3202:AY3265" si="1511">AX3202*bess_capex_adj</f>
        <v>568.12065234722604</v>
      </c>
      <c r="AZ3202" s="20">
        <v>236384240.81029001</v>
      </c>
      <c r="BA3202" s="20">
        <v>1396582688.964</v>
      </c>
      <c r="BB3202" s="20">
        <v>114777876.39207201</v>
      </c>
      <c r="BC3202" s="20">
        <v>4255193.8336327504</v>
      </c>
      <c r="BD3202" s="19">
        <f t="shared" ref="BD3202:BD3265" si="1512">SUM(AZ3202:BC3202)/1000000</f>
        <v>1751.9999999999948</v>
      </c>
      <c r="BE3202" s="18">
        <v>66.5015974007285</v>
      </c>
      <c r="BF3202" s="20">
        <v>47564.942115624202</v>
      </c>
      <c r="BG3202" s="20">
        <v>2808.3401889074498</v>
      </c>
      <c r="BH3202" s="19">
        <f t="shared" si="1499"/>
        <v>3.5306914047978619</v>
      </c>
      <c r="BI3202" s="20">
        <v>1042.98461507558</v>
      </c>
      <c r="BJ3202">
        <v>198</v>
      </c>
      <c r="BK3202" s="22">
        <v>1824</v>
      </c>
      <c r="BL3202" s="22">
        <v>2767.1539199999902</v>
      </c>
      <c r="BM3202" s="22">
        <v>456</v>
      </c>
      <c r="BN3202" s="22">
        <v>114</v>
      </c>
      <c r="BO3202">
        <v>0.12050843448731501</v>
      </c>
    </row>
    <row r="3203" spans="1:67" x14ac:dyDescent="0.2">
      <c r="A3203" s="27">
        <v>3202</v>
      </c>
      <c r="B3203" s="18">
        <v>824.08660944243502</v>
      </c>
      <c r="C3203" s="18">
        <v>752.4</v>
      </c>
      <c r="D3203">
        <v>600</v>
      </c>
      <c r="E3203">
        <v>2400</v>
      </c>
      <c r="F3203">
        <v>5</v>
      </c>
      <c r="G3203" s="23">
        <f t="shared" ref="G3203:G3266" si="1513">SUM(AZ3203:BB3203)/(BD3203*1000000)</f>
        <v>0.99774051387368445</v>
      </c>
      <c r="H3203">
        <v>100</v>
      </c>
      <c r="I3203" s="17">
        <v>202.45866585063999</v>
      </c>
      <c r="J3203" s="6">
        <f t="shared" ref="J3203:J3266" si="1514">(O3203*AZ3203+U3203*BA3203+AJ3203*BB3203+AA3203*BC3203)/(BD3203*(1000000))</f>
        <v>200.11812355998217</v>
      </c>
      <c r="K3203" s="6">
        <f t="shared" si="1500"/>
        <v>176.0241946137198</v>
      </c>
      <c r="L3203" s="6">
        <f t="shared" ref="L3203:L3266" si="1515">K3203/J3203</f>
        <v>0.87960146478666834</v>
      </c>
      <c r="M3203" s="6">
        <f t="shared" ref="M3203:M3266" si="1516">I3203*L3203</f>
        <v>178.08293904097755</v>
      </c>
      <c r="N3203" s="28">
        <v>100</v>
      </c>
      <c r="O3203" s="17">
        <v>502.69150623896201</v>
      </c>
      <c r="P3203" s="6">
        <f t="shared" ref="P3203:P3266" si="1517">O3203-S3203</f>
        <v>473.989012628159</v>
      </c>
      <c r="Q3203" s="6">
        <f t="shared" si="1503"/>
        <v>296.24313289259936</v>
      </c>
      <c r="R3203" s="17">
        <v>473.989012628159</v>
      </c>
      <c r="S3203" s="6">
        <f t="shared" ref="S3203:S3266" si="1518">O3203-R3203</f>
        <v>28.702493610803003</v>
      </c>
      <c r="T3203" s="6">
        <f t="shared" ref="T3203:T3266" si="1519">Q3203+S3203</f>
        <v>324.94562650340237</v>
      </c>
      <c r="U3203" s="17">
        <v>103.054256848869</v>
      </c>
      <c r="V3203" s="6">
        <f t="shared" ref="V3203:V3266" si="1520">U3203-Y3203</f>
        <v>91.710804927292202</v>
      </c>
      <c r="W3203" s="6">
        <f t="shared" si="1504"/>
        <v>91.710804927292202</v>
      </c>
      <c r="X3203" s="17">
        <v>91.710804927292202</v>
      </c>
      <c r="Y3203" s="6">
        <f t="shared" ref="Y3203:Y3266" si="1521">U3203-X3203</f>
        <v>11.343451921576801</v>
      </c>
      <c r="Z3203" s="6">
        <f t="shared" ref="Z3203:Z3266" si="1522">W3203+Y3203</f>
        <v>103.054256848869</v>
      </c>
      <c r="AA3203" s="17">
        <v>10644.9055466384</v>
      </c>
      <c r="AB3203" s="6">
        <f t="shared" si="1501"/>
        <v>9937.8898912675686</v>
      </c>
      <c r="AC3203" s="6">
        <f t="shared" si="1505"/>
        <v>9937.8898912675686</v>
      </c>
      <c r="AD3203" s="17">
        <v>9983.4166415371692</v>
      </c>
      <c r="AE3203" s="6">
        <f t="shared" ref="AE3203:AE3266" si="1523">AA3203-AD3203</f>
        <v>661.48890510123056</v>
      </c>
      <c r="AF3203" s="17">
        <v>10599.378796368799</v>
      </c>
      <c r="AG3203" s="6">
        <f t="shared" si="1502"/>
        <v>45.526750269600598</v>
      </c>
      <c r="AH3203" s="6">
        <f t="shared" si="1506"/>
        <v>45.526750269600598</v>
      </c>
      <c r="AI3203" s="6">
        <f t="shared" ref="AI3203:AI3266" si="1524">AC3203+AE3203+AH3203</f>
        <v>10644.9055466384</v>
      </c>
      <c r="AJ3203" s="17">
        <v>396.24922586092902</v>
      </c>
      <c r="AK3203" s="6">
        <f t="shared" ref="AK3203:AK3266" si="1525">AJ3203-AN3203</f>
        <v>316.408662740181</v>
      </c>
      <c r="AL3203" s="6">
        <f t="shared" si="1507"/>
        <v>316.408662740181</v>
      </c>
      <c r="AM3203" s="17">
        <v>316.408662740181</v>
      </c>
      <c r="AN3203" s="6">
        <f t="shared" ref="AN3203:AN3266" si="1526">AJ3203-AM3203</f>
        <v>79.840563120748016</v>
      </c>
      <c r="AO3203" s="6">
        <f t="shared" ref="AO3203:AO3266" si="1527">AL3203+AN3203</f>
        <v>396.24922586092902</v>
      </c>
      <c r="AP3203" s="17">
        <v>3884.38142403146</v>
      </c>
      <c r="AQ3203" s="6">
        <f t="shared" ref="AQ3203:AQ3266" si="1528">AS3203+AU3203+AW3203+AY3203</f>
        <v>3388.6006145528941</v>
      </c>
      <c r="AR3203" s="17">
        <v>1322.0821586095101</v>
      </c>
      <c r="AS3203" s="6">
        <f t="shared" si="1508"/>
        <v>826.30134913094378</v>
      </c>
      <c r="AT3203" s="17">
        <v>1508.84416264636</v>
      </c>
      <c r="AU3203" s="6">
        <f t="shared" si="1509"/>
        <v>1508.84416264636</v>
      </c>
      <c r="AV3203" s="17">
        <v>485.36893681811398</v>
      </c>
      <c r="AW3203" s="6">
        <f t="shared" si="1510"/>
        <v>485.36893681811398</v>
      </c>
      <c r="AX3203" s="17">
        <v>568.08616595747606</v>
      </c>
      <c r="AY3203" s="6">
        <f t="shared" si="1511"/>
        <v>568.08616595747606</v>
      </c>
      <c r="AZ3203" s="20">
        <v>237488281.45357299</v>
      </c>
      <c r="BA3203" s="20">
        <v>1396582688.964</v>
      </c>
      <c r="BB3203" s="20">
        <v>113970409.889116</v>
      </c>
      <c r="BC3203" s="20">
        <v>3958619.6933048898</v>
      </c>
      <c r="BD3203" s="19">
        <f t="shared" si="1512"/>
        <v>1751.9999999999939</v>
      </c>
      <c r="BE3203" s="18">
        <v>67.314931925906706</v>
      </c>
      <c r="BF3203" s="20">
        <v>43207.557742206103</v>
      </c>
      <c r="BG3203" s="20">
        <v>2551.0705043435401</v>
      </c>
      <c r="BH3203" s="19">
        <f t="shared" ref="BH3203:BH3266" si="1529">BG3203*1000000/454/(BD3203*1000)</f>
        <v>3.2072477324134896</v>
      </c>
      <c r="BI3203" s="20">
        <v>1112.51692274728</v>
      </c>
      <c r="BJ3203">
        <v>198</v>
      </c>
      <c r="BK3203" s="22">
        <v>1824</v>
      </c>
      <c r="BL3203" s="22">
        <v>2767.1539199999902</v>
      </c>
      <c r="BM3203" s="22">
        <v>456</v>
      </c>
      <c r="BN3203" s="22">
        <v>114</v>
      </c>
      <c r="BO3203">
        <v>0.11967912146389199</v>
      </c>
    </row>
    <row r="3204" spans="1:67" x14ac:dyDescent="0.2">
      <c r="A3204" s="27">
        <v>3203</v>
      </c>
      <c r="B3204" s="18">
        <v>875.59202253258798</v>
      </c>
      <c r="C3204" s="18">
        <v>752.4</v>
      </c>
      <c r="D3204">
        <v>600</v>
      </c>
      <c r="E3204">
        <v>2400</v>
      </c>
      <c r="F3204">
        <v>5</v>
      </c>
      <c r="G3204" s="23">
        <f t="shared" si="1513"/>
        <v>0.99790680040649127</v>
      </c>
      <c r="H3204">
        <v>100</v>
      </c>
      <c r="I3204" s="17">
        <v>206.67447068429101</v>
      </c>
      <c r="J3204" s="6">
        <f t="shared" si="1514"/>
        <v>204.18270548047172</v>
      </c>
      <c r="K3204" s="6">
        <f t="shared" si="1500"/>
        <v>178.59028245923793</v>
      </c>
      <c r="L3204" s="6">
        <f t="shared" si="1515"/>
        <v>0.87465920308475154</v>
      </c>
      <c r="M3204" s="6">
        <f t="shared" si="1516"/>
        <v>180.76972782668483</v>
      </c>
      <c r="N3204" s="28">
        <v>100</v>
      </c>
      <c r="O3204" s="17">
        <v>531.79932937749004</v>
      </c>
      <c r="P3204" s="6">
        <f t="shared" si="1517"/>
        <v>501.43318521465</v>
      </c>
      <c r="Q3204" s="6">
        <f t="shared" si="1503"/>
        <v>313.39574075915624</v>
      </c>
      <c r="R3204" s="17">
        <v>501.43318521465</v>
      </c>
      <c r="S3204" s="6">
        <f t="shared" si="1518"/>
        <v>30.366144162840044</v>
      </c>
      <c r="T3204" s="6">
        <f t="shared" si="1519"/>
        <v>343.76188492199628</v>
      </c>
      <c r="U3204" s="17">
        <v>103.04893069273901</v>
      </c>
      <c r="V3204" s="6">
        <f t="shared" si="1520"/>
        <v>91.705478771162504</v>
      </c>
      <c r="W3204" s="6">
        <f t="shared" si="1504"/>
        <v>91.705478771162504</v>
      </c>
      <c r="X3204" s="17">
        <v>91.705478771162504</v>
      </c>
      <c r="Y3204" s="6">
        <f t="shared" si="1521"/>
        <v>11.343451921576502</v>
      </c>
      <c r="Z3204" s="6">
        <f t="shared" si="1522"/>
        <v>103.04893069273901</v>
      </c>
      <c r="AA3204" s="17">
        <v>11409.4036287157</v>
      </c>
      <c r="AB3204" s="6">
        <f t="shared" si="1501"/>
        <v>10655.7331038136</v>
      </c>
      <c r="AC3204" s="6">
        <f t="shared" si="1505"/>
        <v>10655.7331038136</v>
      </c>
      <c r="AD3204" s="17">
        <v>10701.0165880327</v>
      </c>
      <c r="AE3204" s="6">
        <f t="shared" si="1523"/>
        <v>708.38704068299921</v>
      </c>
      <c r="AF3204" s="17">
        <v>11364.120144496599</v>
      </c>
      <c r="AG3204" s="6">
        <f t="shared" si="1502"/>
        <v>45.283484219100501</v>
      </c>
      <c r="AH3204" s="6">
        <f t="shared" si="1506"/>
        <v>45.283484219100501</v>
      </c>
      <c r="AI3204" s="6">
        <f t="shared" si="1524"/>
        <v>11409.4036287157</v>
      </c>
      <c r="AJ3204" s="17">
        <v>398.60868138549102</v>
      </c>
      <c r="AK3204" s="6">
        <f t="shared" si="1525"/>
        <v>318.26100312185702</v>
      </c>
      <c r="AL3204" s="6">
        <f t="shared" si="1507"/>
        <v>318.26100312185702</v>
      </c>
      <c r="AM3204" s="17">
        <v>318.26100312185702</v>
      </c>
      <c r="AN3204" s="6">
        <f t="shared" si="1526"/>
        <v>80.347678263634009</v>
      </c>
      <c r="AO3204" s="6">
        <f t="shared" si="1527"/>
        <v>398.60868138549102</v>
      </c>
      <c r="AP3204" s="17">
        <v>3966.78117253646</v>
      </c>
      <c r="AQ3204" s="6">
        <f t="shared" si="1528"/>
        <v>3440.0446547590914</v>
      </c>
      <c r="AR3204" s="17">
        <v>1404.63071407296</v>
      </c>
      <c r="AS3204" s="6">
        <f t="shared" si="1508"/>
        <v>877.89419629560007</v>
      </c>
      <c r="AT3204" s="17">
        <v>1508.75653568035</v>
      </c>
      <c r="AU3204" s="6">
        <f t="shared" si="1509"/>
        <v>1508.75653568035</v>
      </c>
      <c r="AV3204" s="17">
        <v>485.34074874649002</v>
      </c>
      <c r="AW3204" s="6">
        <f t="shared" si="1510"/>
        <v>485.34074874649002</v>
      </c>
      <c r="AX3204" s="17">
        <v>568.05317403665094</v>
      </c>
      <c r="AY3204" s="6">
        <f t="shared" si="1511"/>
        <v>568.05317403665094</v>
      </c>
      <c r="AZ3204" s="20">
        <v>238452108.63740501</v>
      </c>
      <c r="BA3204" s="20">
        <v>1396582688.964</v>
      </c>
      <c r="BB3204" s="20">
        <v>113297916.710761</v>
      </c>
      <c r="BC3204" s="20">
        <v>3667285.6878273701</v>
      </c>
      <c r="BD3204" s="19">
        <f t="shared" si="1512"/>
        <v>1751.9999999999934</v>
      </c>
      <c r="BE3204" s="18">
        <v>68.089669602267804</v>
      </c>
      <c r="BF3204" s="20">
        <v>40716.932597971499</v>
      </c>
      <c r="BG3204" s="20">
        <v>2404.0184450546899</v>
      </c>
      <c r="BH3204" s="19">
        <f t="shared" si="1529"/>
        <v>3.022371468547838</v>
      </c>
      <c r="BI3204" s="20">
        <v>1182.04923041899</v>
      </c>
      <c r="BJ3204">
        <v>198</v>
      </c>
      <c r="BK3204" s="22">
        <v>1824</v>
      </c>
      <c r="BL3204" s="22">
        <v>2767.1539199999902</v>
      </c>
      <c r="BM3204" s="22">
        <v>456</v>
      </c>
      <c r="BN3204" s="22">
        <v>114</v>
      </c>
      <c r="BO3204">
        <v>0.118988434625101</v>
      </c>
    </row>
    <row r="3205" spans="1:67" x14ac:dyDescent="0.2">
      <c r="A3205" s="27">
        <v>3204</v>
      </c>
      <c r="B3205" s="18">
        <v>927.09743562274002</v>
      </c>
      <c r="C3205" s="18">
        <v>752.4</v>
      </c>
      <c r="D3205">
        <v>600</v>
      </c>
      <c r="E3205">
        <v>2400</v>
      </c>
      <c r="F3205">
        <v>5</v>
      </c>
      <c r="G3205" s="23">
        <f t="shared" si="1513"/>
        <v>0.99806897973685449</v>
      </c>
      <c r="H3205">
        <v>100</v>
      </c>
      <c r="I3205" s="17">
        <v>210.89395304401901</v>
      </c>
      <c r="J3205" s="6">
        <f t="shared" si="1514"/>
        <v>208.17414820149577</v>
      </c>
      <c r="K3205" s="6">
        <f t="shared" si="1500"/>
        <v>181.08258748696579</v>
      </c>
      <c r="L3205" s="6">
        <f t="shared" si="1515"/>
        <v>0.86986107089383868</v>
      </c>
      <c r="M3205" s="6">
        <f t="shared" si="1516"/>
        <v>183.44843983990532</v>
      </c>
      <c r="N3205" s="28">
        <v>100</v>
      </c>
      <c r="O3205" s="17">
        <v>560.97376878167302</v>
      </c>
      <c r="P3205" s="6">
        <f t="shared" si="1517"/>
        <v>528.94006220997699</v>
      </c>
      <c r="Q3205" s="6">
        <f t="shared" si="1503"/>
        <v>330.58753888123562</v>
      </c>
      <c r="R3205" s="17">
        <v>528.94006220997699</v>
      </c>
      <c r="S3205" s="6">
        <f t="shared" si="1518"/>
        <v>32.03370657169603</v>
      </c>
      <c r="T3205" s="6">
        <f t="shared" si="1519"/>
        <v>362.62124545293165</v>
      </c>
      <c r="U3205" s="17">
        <v>103.043830450775</v>
      </c>
      <c r="V3205" s="6">
        <f t="shared" si="1520"/>
        <v>91.700378529199</v>
      </c>
      <c r="W3205" s="6">
        <f t="shared" si="1504"/>
        <v>91.700378529199</v>
      </c>
      <c r="X3205" s="17">
        <v>91.700378529199</v>
      </c>
      <c r="Y3205" s="6">
        <f t="shared" si="1521"/>
        <v>11.343451921576005</v>
      </c>
      <c r="Z3205" s="6">
        <f t="shared" si="1522"/>
        <v>103.043830450775</v>
      </c>
      <c r="AA3205" s="17">
        <v>12239.9754603455</v>
      </c>
      <c r="AB3205" s="6">
        <f t="shared" si="1501"/>
        <v>11435.079797631</v>
      </c>
      <c r="AC3205" s="6">
        <f t="shared" si="1505"/>
        <v>11435.079797631</v>
      </c>
      <c r="AD3205" s="17">
        <v>11480.6843544249</v>
      </c>
      <c r="AE3205" s="6">
        <f t="shared" si="1523"/>
        <v>759.29110592059988</v>
      </c>
      <c r="AF3205" s="17">
        <v>12194.3709035516</v>
      </c>
      <c r="AG3205" s="6">
        <f t="shared" si="1502"/>
        <v>45.604556793899974</v>
      </c>
      <c r="AH3205" s="6">
        <f t="shared" si="1506"/>
        <v>45.604556793899974</v>
      </c>
      <c r="AI3205" s="6">
        <f t="shared" si="1524"/>
        <v>12239.9754603455</v>
      </c>
      <c r="AJ3205" s="17">
        <v>400.60881400747502</v>
      </c>
      <c r="AK3205" s="6">
        <f t="shared" si="1525"/>
        <v>319.832015318071</v>
      </c>
      <c r="AL3205" s="6">
        <f t="shared" si="1507"/>
        <v>319.832015318071</v>
      </c>
      <c r="AM3205" s="17">
        <v>319.832015318071</v>
      </c>
      <c r="AN3205" s="6">
        <f t="shared" si="1526"/>
        <v>80.776798689404018</v>
      </c>
      <c r="AO3205" s="6">
        <f t="shared" si="1527"/>
        <v>400.60881400747502</v>
      </c>
      <c r="AP3205" s="17">
        <v>4049.1812990713602</v>
      </c>
      <c r="AQ3205" s="6">
        <f t="shared" si="1528"/>
        <v>3491.4912981567136</v>
      </c>
      <c r="AR3205" s="17">
        <v>1487.1733357723899</v>
      </c>
      <c r="AS3205" s="6">
        <f t="shared" si="1508"/>
        <v>929.48333485774367</v>
      </c>
      <c r="AT3205" s="17">
        <v>1508.6726254985499</v>
      </c>
      <c r="AU3205" s="6">
        <f t="shared" si="1509"/>
        <v>1508.6726254985499</v>
      </c>
      <c r="AV3205" s="17">
        <v>485.31375629972899</v>
      </c>
      <c r="AW3205" s="6">
        <f t="shared" si="1510"/>
        <v>485.31375629972899</v>
      </c>
      <c r="AX3205" s="17">
        <v>568.02158150069101</v>
      </c>
      <c r="AY3205" s="6">
        <f t="shared" si="1511"/>
        <v>568.02158150069101</v>
      </c>
      <c r="AZ3205" s="20">
        <v>239293221.862324</v>
      </c>
      <c r="BA3205" s="20">
        <v>1396582688.964</v>
      </c>
      <c r="BB3205" s="20">
        <v>112740941.672639</v>
      </c>
      <c r="BC3205" s="20">
        <v>3383147.50103084</v>
      </c>
      <c r="BD3205" s="19">
        <f t="shared" si="1512"/>
        <v>1751.9999999999939</v>
      </c>
      <c r="BE3205" s="18">
        <v>68.828518335037501</v>
      </c>
      <c r="BF3205" s="20">
        <v>38374.657458232497</v>
      </c>
      <c r="BG3205" s="20">
        <v>2265.72530065397</v>
      </c>
      <c r="BH3205" s="19">
        <f t="shared" si="1529"/>
        <v>2.8485070563207531</v>
      </c>
      <c r="BI3205" s="20">
        <v>1251.5815380906899</v>
      </c>
      <c r="BJ3205">
        <v>198</v>
      </c>
      <c r="BK3205" s="22">
        <v>1824</v>
      </c>
      <c r="BL3205" s="22">
        <v>2767.1539199999902</v>
      </c>
      <c r="BM3205" s="22">
        <v>456</v>
      </c>
      <c r="BN3205" s="22">
        <v>114</v>
      </c>
      <c r="BO3205">
        <v>0.118416392469365</v>
      </c>
    </row>
    <row r="3206" spans="1:67" x14ac:dyDescent="0.2">
      <c r="A3206" s="27">
        <v>3205</v>
      </c>
      <c r="B3206" s="18">
        <v>978.60284871289196</v>
      </c>
      <c r="C3206" s="18">
        <v>752.4</v>
      </c>
      <c r="D3206">
        <v>600</v>
      </c>
      <c r="E3206">
        <v>2400</v>
      </c>
      <c r="F3206">
        <v>5</v>
      </c>
      <c r="G3206" s="23">
        <f t="shared" si="1513"/>
        <v>0.99818740372114623</v>
      </c>
      <c r="H3206">
        <v>100</v>
      </c>
      <c r="I3206" s="17">
        <v>215.115172631956</v>
      </c>
      <c r="J3206" s="6">
        <f t="shared" si="1514"/>
        <v>212.52102918026239</v>
      </c>
      <c r="K3206" s="6">
        <f t="shared" si="1500"/>
        <v>183.92913313237472</v>
      </c>
      <c r="L3206" s="6">
        <f t="shared" si="1515"/>
        <v>0.86546321482550437</v>
      </c>
      <c r="M3206" s="6">
        <f t="shared" si="1516"/>
        <v>186.17426886379599</v>
      </c>
      <c r="N3206" s="28">
        <v>100</v>
      </c>
      <c r="O3206" s="17">
        <v>590.16903725303905</v>
      </c>
      <c r="P3206" s="6">
        <f t="shared" si="1517"/>
        <v>556.46647729567201</v>
      </c>
      <c r="Q3206" s="6">
        <f t="shared" si="1503"/>
        <v>347.79154830979502</v>
      </c>
      <c r="R3206" s="17">
        <v>556.46647729567201</v>
      </c>
      <c r="S3206" s="6">
        <f t="shared" si="1518"/>
        <v>33.702559957367043</v>
      </c>
      <c r="T3206" s="6">
        <f t="shared" si="1519"/>
        <v>381.49410826716206</v>
      </c>
      <c r="U3206" s="17">
        <v>103.038942047923</v>
      </c>
      <c r="V3206" s="6">
        <f t="shared" si="1520"/>
        <v>91.695490126346598</v>
      </c>
      <c r="W3206" s="6">
        <f t="shared" si="1504"/>
        <v>91.695490126346598</v>
      </c>
      <c r="X3206" s="17">
        <v>91.695490126346598</v>
      </c>
      <c r="Y3206" s="6">
        <f t="shared" si="1521"/>
        <v>11.343451921576403</v>
      </c>
      <c r="Z3206" s="6">
        <f t="shared" si="1522"/>
        <v>103.038942047923</v>
      </c>
      <c r="AA3206" s="17">
        <v>13106.0368902257</v>
      </c>
      <c r="AB3206" s="6">
        <f t="shared" si="1501"/>
        <v>12247.251099696101</v>
      </c>
      <c r="AC3206" s="6">
        <f t="shared" si="1505"/>
        <v>12247.251099696101</v>
      </c>
      <c r="AD3206" s="17">
        <v>12293.682651339601</v>
      </c>
      <c r="AE3206" s="6">
        <f t="shared" si="1523"/>
        <v>812.35423888609876</v>
      </c>
      <c r="AF3206" s="17">
        <v>13059.6053385822</v>
      </c>
      <c r="AG3206" s="6">
        <f t="shared" si="1502"/>
        <v>46.431551643499915</v>
      </c>
      <c r="AH3206" s="6">
        <f t="shared" si="1506"/>
        <v>46.431551643499915</v>
      </c>
      <c r="AI3206" s="6">
        <f t="shared" si="1524"/>
        <v>13106.0368902257</v>
      </c>
      <c r="AJ3206" s="17">
        <v>402.37761513301803</v>
      </c>
      <c r="AK3206" s="6">
        <f t="shared" si="1525"/>
        <v>321.21795909961202</v>
      </c>
      <c r="AL3206" s="6">
        <f t="shared" si="1507"/>
        <v>321.21795909961202</v>
      </c>
      <c r="AM3206" s="17">
        <v>321.21795909961202</v>
      </c>
      <c r="AN3206" s="6">
        <f t="shared" si="1526"/>
        <v>81.159656033406009</v>
      </c>
      <c r="AO3206" s="6">
        <f t="shared" si="1527"/>
        <v>402.37761513301803</v>
      </c>
      <c r="AP3206" s="17">
        <v>4131.5817800838904</v>
      </c>
      <c r="AQ3206" s="6">
        <f t="shared" si="1528"/>
        <v>3542.9403825599738</v>
      </c>
      <c r="AR3206" s="17">
        <v>1569.7103933971</v>
      </c>
      <c r="AS3206" s="6">
        <f t="shared" si="1508"/>
        <v>981.06899587318753</v>
      </c>
      <c r="AT3206" s="17">
        <v>1508.59220053538</v>
      </c>
      <c r="AU3206" s="6">
        <f t="shared" si="1509"/>
        <v>1508.59220053538</v>
      </c>
      <c r="AV3206" s="17">
        <v>485.28788498721599</v>
      </c>
      <c r="AW3206" s="6">
        <f t="shared" si="1510"/>
        <v>485.28788498721599</v>
      </c>
      <c r="AX3206" s="17">
        <v>567.99130116418996</v>
      </c>
      <c r="AY3206" s="6">
        <f t="shared" si="1511"/>
        <v>567.99130116418996</v>
      </c>
      <c r="AZ3206" s="20">
        <v>240052804.231644</v>
      </c>
      <c r="BA3206" s="20">
        <v>1396582688.964</v>
      </c>
      <c r="BB3206" s="20">
        <v>112188838.123799</v>
      </c>
      <c r="BC3206" s="20">
        <v>3175668.6805516598</v>
      </c>
      <c r="BD3206" s="19">
        <f t="shared" si="1512"/>
        <v>1751.9999999999948</v>
      </c>
      <c r="BE3206" s="18">
        <v>69.534369143424101</v>
      </c>
      <c r="BF3206" s="20">
        <v>36775.957475156101</v>
      </c>
      <c r="BG3206" s="20">
        <v>2171.3344906837701</v>
      </c>
      <c r="BH3206" s="19">
        <f t="shared" si="1529"/>
        <v>2.729837379915435</v>
      </c>
      <c r="BI3206" s="20">
        <v>1321.1138457623999</v>
      </c>
      <c r="BJ3206">
        <v>198</v>
      </c>
      <c r="BK3206" s="22">
        <v>1824</v>
      </c>
      <c r="BL3206" s="22">
        <v>2767.1539199999902</v>
      </c>
      <c r="BM3206" s="22">
        <v>456</v>
      </c>
      <c r="BN3206" s="22">
        <v>114</v>
      </c>
      <c r="BO3206">
        <v>0.11784935515581101</v>
      </c>
    </row>
    <row r="3207" spans="1:67" x14ac:dyDescent="0.2">
      <c r="A3207" s="27">
        <v>3206</v>
      </c>
      <c r="B3207" s="18">
        <v>1030.10826180304</v>
      </c>
      <c r="C3207" s="18">
        <v>752.4</v>
      </c>
      <c r="D3207">
        <v>600</v>
      </c>
      <c r="E3207">
        <v>2400</v>
      </c>
      <c r="F3207">
        <v>5</v>
      </c>
      <c r="G3207" s="23">
        <f t="shared" si="1513"/>
        <v>0.9984273304439838</v>
      </c>
      <c r="H3207">
        <v>100</v>
      </c>
      <c r="I3207" s="17">
        <v>219.33536585714299</v>
      </c>
      <c r="J3207" s="6">
        <f t="shared" si="1514"/>
        <v>215.27335968802203</v>
      </c>
      <c r="K3207" s="6">
        <f t="shared" si="1500"/>
        <v>185.17706131977874</v>
      </c>
      <c r="L3207" s="6">
        <f t="shared" si="1515"/>
        <v>0.8601949706556381</v>
      </c>
      <c r="M3207" s="6">
        <f t="shared" si="1516"/>
        <v>188.67117859722876</v>
      </c>
      <c r="N3207" s="28">
        <v>100</v>
      </c>
      <c r="O3207" s="17">
        <v>619.30224531348097</v>
      </c>
      <c r="P3207" s="6">
        <f t="shared" si="1517"/>
        <v>583.93428076851399</v>
      </c>
      <c r="Q3207" s="6">
        <f t="shared" si="1503"/>
        <v>364.95892548032123</v>
      </c>
      <c r="R3207" s="17">
        <v>583.93428076851399</v>
      </c>
      <c r="S3207" s="6">
        <f t="shared" si="1518"/>
        <v>35.367964544966981</v>
      </c>
      <c r="T3207" s="6">
        <f t="shared" si="1519"/>
        <v>400.32689002528821</v>
      </c>
      <c r="U3207" s="17">
        <v>103.034231391435</v>
      </c>
      <c r="V3207" s="6">
        <f t="shared" si="1520"/>
        <v>91.690781799790798</v>
      </c>
      <c r="W3207" s="6">
        <f t="shared" si="1504"/>
        <v>91.690781799790798</v>
      </c>
      <c r="X3207" s="17">
        <v>91.690781799790798</v>
      </c>
      <c r="Y3207" s="6">
        <f t="shared" si="1521"/>
        <v>11.343449591644202</v>
      </c>
      <c r="Z3207" s="6">
        <f t="shared" si="1522"/>
        <v>103.034231391435</v>
      </c>
      <c r="AA3207" s="17">
        <v>14136.121965174299</v>
      </c>
      <c r="AB3207" s="6">
        <f t="shared" si="1501"/>
        <v>13213.475810306101</v>
      </c>
      <c r="AC3207" s="6">
        <f t="shared" si="1505"/>
        <v>13213.475810306101</v>
      </c>
      <c r="AD3207" s="17">
        <v>13260.6129726989</v>
      </c>
      <c r="AE3207" s="6">
        <f t="shared" si="1523"/>
        <v>875.50899247539928</v>
      </c>
      <c r="AF3207" s="17">
        <v>14088.984802781501</v>
      </c>
      <c r="AG3207" s="6">
        <f t="shared" si="1502"/>
        <v>47.137162392798928</v>
      </c>
      <c r="AH3207" s="6">
        <f t="shared" si="1506"/>
        <v>47.137162392798928</v>
      </c>
      <c r="AI3207" s="6">
        <f t="shared" si="1524"/>
        <v>14136.121965174299</v>
      </c>
      <c r="AJ3207" s="17">
        <v>403.94975776845303</v>
      </c>
      <c r="AK3207" s="6">
        <f t="shared" si="1525"/>
        <v>322.44566023307698</v>
      </c>
      <c r="AL3207" s="6">
        <f t="shared" si="1507"/>
        <v>322.44566023307698</v>
      </c>
      <c r="AM3207" s="17">
        <v>322.44566023307698</v>
      </c>
      <c r="AN3207" s="6">
        <f t="shared" si="1526"/>
        <v>81.504097535376047</v>
      </c>
      <c r="AO3207" s="6">
        <f t="shared" si="1527"/>
        <v>403.94975776845303</v>
      </c>
      <c r="AP3207" s="17">
        <v>4213.98259393847</v>
      </c>
      <c r="AQ3207" s="6">
        <f t="shared" si="1528"/>
        <v>3594.3917589818298</v>
      </c>
      <c r="AR3207" s="17">
        <v>1652.24222655105</v>
      </c>
      <c r="AS3207" s="6">
        <f t="shared" si="1508"/>
        <v>1032.6513915944063</v>
      </c>
      <c r="AT3207" s="17">
        <v>1508.51504807013</v>
      </c>
      <c r="AU3207" s="6">
        <f t="shared" si="1509"/>
        <v>1508.51504807013</v>
      </c>
      <c r="AV3207" s="17">
        <v>485.26306638039102</v>
      </c>
      <c r="AW3207" s="6">
        <f t="shared" si="1510"/>
        <v>485.26306638039102</v>
      </c>
      <c r="AX3207" s="17">
        <v>567.96225293690202</v>
      </c>
      <c r="AY3207" s="6">
        <f t="shared" si="1511"/>
        <v>567.96225293690202</v>
      </c>
      <c r="AZ3207" s="20">
        <v>240797484.59257501</v>
      </c>
      <c r="BA3207" s="20">
        <v>1396584218.1080799</v>
      </c>
      <c r="BB3207" s="20">
        <v>111862980.237203</v>
      </c>
      <c r="BC3207" s="20">
        <v>2755317.0621405598</v>
      </c>
      <c r="BD3207" s="19">
        <f t="shared" si="1512"/>
        <v>1751.9999999999986</v>
      </c>
      <c r="BE3207" s="18">
        <v>70.207387823277301</v>
      </c>
      <c r="BF3207" s="20">
        <v>31651.0018506899</v>
      </c>
      <c r="BG3207" s="20">
        <v>1868.74568879752</v>
      </c>
      <c r="BH3207" s="19">
        <f t="shared" si="1529"/>
        <v>2.3494177689909095</v>
      </c>
      <c r="BI3207" s="20">
        <v>1390.6461534341099</v>
      </c>
      <c r="BJ3207">
        <v>198</v>
      </c>
      <c r="BK3207" s="22">
        <v>1824</v>
      </c>
      <c r="BL3207" s="22">
        <v>2767.1539199999902</v>
      </c>
      <c r="BM3207" s="22">
        <v>456</v>
      </c>
      <c r="BN3207" s="22">
        <v>114</v>
      </c>
      <c r="BO3207">
        <v>0.117514687274909</v>
      </c>
    </row>
    <row r="3208" spans="1:67" x14ac:dyDescent="0.2">
      <c r="A3208" s="27">
        <v>3207</v>
      </c>
      <c r="B3208" s="18">
        <v>20.602165236060799</v>
      </c>
      <c r="C3208" s="18">
        <v>801.8</v>
      </c>
      <c r="D3208">
        <v>600</v>
      </c>
      <c r="E3208">
        <v>2400</v>
      </c>
      <c r="F3208">
        <v>7</v>
      </c>
      <c r="G3208" s="23">
        <f t="shared" si="1513"/>
        <v>0.96388547402720892</v>
      </c>
      <c r="H3208">
        <v>100</v>
      </c>
      <c r="I3208" s="17">
        <v>155.60816490236201</v>
      </c>
      <c r="J3208" s="6">
        <f t="shared" si="1514"/>
        <v>154.93560803848439</v>
      </c>
      <c r="K3208" s="6">
        <f t="shared" si="1500"/>
        <v>154.31068085648042</v>
      </c>
      <c r="L3208" s="6">
        <f t="shared" si="1515"/>
        <v>0.99596653609899188</v>
      </c>
      <c r="M3208" s="6">
        <f t="shared" si="1516"/>
        <v>154.98052498652621</v>
      </c>
      <c r="N3208" s="28">
        <v>100</v>
      </c>
      <c r="O3208" s="17">
        <v>129.124359379673</v>
      </c>
      <c r="P3208" s="6">
        <f t="shared" si="1517"/>
        <v>121.75844221177501</v>
      </c>
      <c r="Q3208" s="6">
        <f t="shared" si="1503"/>
        <v>76.099026382359384</v>
      </c>
      <c r="R3208" s="17">
        <v>121.75844221177501</v>
      </c>
      <c r="S3208" s="6">
        <f t="shared" si="1518"/>
        <v>7.3659171678979902</v>
      </c>
      <c r="T3208" s="6">
        <f t="shared" si="1519"/>
        <v>83.464943550257374</v>
      </c>
      <c r="U3208" s="17">
        <v>108.940546318176</v>
      </c>
      <c r="V3208" s="6">
        <f t="shared" si="1520"/>
        <v>96.959579971633005</v>
      </c>
      <c r="W3208" s="6">
        <f t="shared" si="1504"/>
        <v>96.959579971633005</v>
      </c>
      <c r="X3208" s="17">
        <v>96.959579971633005</v>
      </c>
      <c r="Y3208" s="6">
        <f t="shared" si="1521"/>
        <v>11.980966346542999</v>
      </c>
      <c r="Z3208" s="6">
        <f t="shared" si="1522"/>
        <v>108.940546318176</v>
      </c>
      <c r="AA3208" s="17">
        <v>1067.2991817542299</v>
      </c>
      <c r="AB3208" s="6">
        <f t="shared" si="1501"/>
        <v>941.99108119115601</v>
      </c>
      <c r="AC3208" s="6">
        <f t="shared" si="1505"/>
        <v>941.99108119115601</v>
      </c>
      <c r="AD3208" s="17">
        <v>991.64846905045601</v>
      </c>
      <c r="AE3208" s="6">
        <f t="shared" si="1523"/>
        <v>75.650712703773934</v>
      </c>
      <c r="AF3208" s="17">
        <v>1017.6417938949299</v>
      </c>
      <c r="AG3208" s="6">
        <f t="shared" si="1502"/>
        <v>49.657387859300002</v>
      </c>
      <c r="AH3208" s="6">
        <f t="shared" si="1506"/>
        <v>49.657387859300002</v>
      </c>
      <c r="AI3208" s="6">
        <f t="shared" si="1524"/>
        <v>1067.2991817542299</v>
      </c>
      <c r="AJ3208" s="17">
        <v>185.062153448494</v>
      </c>
      <c r="AK3208" s="6">
        <f t="shared" si="1525"/>
        <v>149.32362445522199</v>
      </c>
      <c r="AL3208" s="6">
        <f t="shared" si="1507"/>
        <v>149.32362445522199</v>
      </c>
      <c r="AM3208" s="17">
        <v>149.32362445522199</v>
      </c>
      <c r="AN3208" s="6">
        <f t="shared" si="1526"/>
        <v>35.738528993272013</v>
      </c>
      <c r="AO3208" s="6">
        <f t="shared" si="1527"/>
        <v>185.062153448494</v>
      </c>
      <c r="AP3208" s="17">
        <v>2891.3832724960398</v>
      </c>
      <c r="AQ3208" s="6">
        <f t="shared" si="1528"/>
        <v>2878.9766568649911</v>
      </c>
      <c r="AR3208" s="17">
        <v>33.084308349457999</v>
      </c>
      <c r="AS3208" s="6">
        <f t="shared" si="1508"/>
        <v>20.677692718411251</v>
      </c>
      <c r="AT3208" s="17">
        <v>1609.4787932874599</v>
      </c>
      <c r="AU3208" s="6">
        <f t="shared" si="1509"/>
        <v>1609.4787932874599</v>
      </c>
      <c r="AV3208" s="17">
        <v>680.17962878068602</v>
      </c>
      <c r="AW3208" s="6">
        <f t="shared" si="1510"/>
        <v>680.17962878068602</v>
      </c>
      <c r="AX3208" s="17">
        <v>568.64054207843401</v>
      </c>
      <c r="AY3208" s="6">
        <f t="shared" si="1511"/>
        <v>568.64054207843401</v>
      </c>
      <c r="AZ3208" s="20">
        <v>23979115.873085801</v>
      </c>
      <c r="BA3208" s="20">
        <v>1409085370.47539</v>
      </c>
      <c r="BB3208" s="20">
        <v>255662864.147192</v>
      </c>
      <c r="BC3208" s="20">
        <v>63272649.504330002</v>
      </c>
      <c r="BD3208" s="19">
        <f t="shared" si="1512"/>
        <v>1751.9999999999977</v>
      </c>
      <c r="BE3208" s="18">
        <v>51.361902076114298</v>
      </c>
      <c r="BF3208" s="20">
        <v>768343.13062786194</v>
      </c>
      <c r="BG3208" s="20">
        <v>45364.690812992798</v>
      </c>
      <c r="BH3208" s="19">
        <f t="shared" si="1529"/>
        <v>57.033234281014096</v>
      </c>
      <c r="BI3208" s="20">
        <v>27.812923068682199</v>
      </c>
      <c r="BJ3208">
        <v>211</v>
      </c>
      <c r="BK3208" s="22">
        <v>1824</v>
      </c>
      <c r="BL3208" s="22">
        <v>2767.1539199999902</v>
      </c>
      <c r="BM3208" s="22">
        <v>456</v>
      </c>
      <c r="BN3208" s="22">
        <v>114</v>
      </c>
      <c r="BO3208">
        <v>0.26520757459947902</v>
      </c>
    </row>
    <row r="3209" spans="1:67" x14ac:dyDescent="0.2">
      <c r="A3209" s="27">
        <v>3208</v>
      </c>
      <c r="B3209" s="18">
        <v>51.505413090152203</v>
      </c>
      <c r="C3209" s="18">
        <v>801.8</v>
      </c>
      <c r="D3209">
        <v>600</v>
      </c>
      <c r="E3209">
        <v>2400</v>
      </c>
      <c r="F3209">
        <v>7</v>
      </c>
      <c r="G3209" s="23">
        <f t="shared" si="1513"/>
        <v>0.96858070512823857</v>
      </c>
      <c r="H3209">
        <v>100</v>
      </c>
      <c r="I3209" s="17">
        <v>157.79538580117301</v>
      </c>
      <c r="J3209" s="6">
        <f t="shared" si="1514"/>
        <v>157.03104408388606</v>
      </c>
      <c r="K3209" s="6">
        <f t="shared" si="1500"/>
        <v>155.47207482642222</v>
      </c>
      <c r="L3209" s="6">
        <f t="shared" si="1515"/>
        <v>0.99007222255599958</v>
      </c>
      <c r="M3209" s="6">
        <f t="shared" si="1516"/>
        <v>156.22882832924878</v>
      </c>
      <c r="N3209" s="28">
        <v>100</v>
      </c>
      <c r="O3209" s="17">
        <v>132.746444114133</v>
      </c>
      <c r="P3209" s="6">
        <f t="shared" si="1517"/>
        <v>125.173440232014</v>
      </c>
      <c r="Q3209" s="6">
        <f t="shared" si="1503"/>
        <v>78.233400145008744</v>
      </c>
      <c r="R3209" s="17">
        <v>125.173440232014</v>
      </c>
      <c r="S3209" s="6">
        <f t="shared" si="1518"/>
        <v>7.5730038821189964</v>
      </c>
      <c r="T3209" s="6">
        <f t="shared" si="1519"/>
        <v>85.806404027127741</v>
      </c>
      <c r="U3209" s="17">
        <v>108.93463797601601</v>
      </c>
      <c r="V3209" s="6">
        <f t="shared" si="1520"/>
        <v>96.953627966887495</v>
      </c>
      <c r="W3209" s="6">
        <f t="shared" si="1504"/>
        <v>96.953627966887495</v>
      </c>
      <c r="X3209" s="17">
        <v>96.953627966887495</v>
      </c>
      <c r="Y3209" s="6">
        <f t="shared" si="1521"/>
        <v>11.981010009128511</v>
      </c>
      <c r="Z3209" s="6">
        <f t="shared" si="1522"/>
        <v>108.93463797601601</v>
      </c>
      <c r="AA3209" s="17">
        <v>1215.15107022139</v>
      </c>
      <c r="AB3209" s="6">
        <f t="shared" si="1501"/>
        <v>1081.4628339430899</v>
      </c>
      <c r="AC3209" s="6">
        <f t="shared" si="1505"/>
        <v>1081.4628339430899</v>
      </c>
      <c r="AD3209" s="17">
        <v>1130.5826648848199</v>
      </c>
      <c r="AE3209" s="6">
        <f t="shared" si="1523"/>
        <v>84.568405336570095</v>
      </c>
      <c r="AF3209" s="17">
        <v>1166.03123927966</v>
      </c>
      <c r="AG3209" s="6">
        <f t="shared" si="1502"/>
        <v>49.119830941730015</v>
      </c>
      <c r="AH3209" s="6">
        <f t="shared" si="1506"/>
        <v>49.119830941730015</v>
      </c>
      <c r="AI3209" s="6">
        <f t="shared" si="1524"/>
        <v>1215.15107022139</v>
      </c>
      <c r="AJ3209" s="17">
        <v>204.65838733544601</v>
      </c>
      <c r="AK3209" s="6">
        <f t="shared" si="1525"/>
        <v>165.09386245598901</v>
      </c>
      <c r="AL3209" s="6">
        <f t="shared" si="1507"/>
        <v>165.09386245598901</v>
      </c>
      <c r="AM3209" s="17">
        <v>165.09386245598901</v>
      </c>
      <c r="AN3209" s="6">
        <f t="shared" si="1526"/>
        <v>39.564524879456997</v>
      </c>
      <c r="AO3209" s="6">
        <f t="shared" si="1527"/>
        <v>204.65838733544601</v>
      </c>
      <c r="AP3209" s="17">
        <v>2940.8184795522802</v>
      </c>
      <c r="AQ3209" s="6">
        <f t="shared" si="1528"/>
        <v>2909.8039574971244</v>
      </c>
      <c r="AR3209" s="17">
        <v>82.705392147080602</v>
      </c>
      <c r="AS3209" s="6">
        <f t="shared" si="1508"/>
        <v>51.690870091925376</v>
      </c>
      <c r="AT3209" s="17">
        <v>1609.37412800326</v>
      </c>
      <c r="AU3209" s="6">
        <f t="shared" si="1509"/>
        <v>1609.37412800326</v>
      </c>
      <c r="AV3209" s="17">
        <v>680.13539632825905</v>
      </c>
      <c r="AW3209" s="6">
        <f t="shared" si="1510"/>
        <v>680.13539632825905</v>
      </c>
      <c r="AX3209" s="17">
        <v>568.60356307367999</v>
      </c>
      <c r="AY3209" s="6">
        <f t="shared" si="1511"/>
        <v>568.60356307367999</v>
      </c>
      <c r="AZ3209" s="20">
        <v>58187298.818111703</v>
      </c>
      <c r="BA3209" s="20">
        <v>1409085370.47539</v>
      </c>
      <c r="BB3209" s="20">
        <v>229680726.09117001</v>
      </c>
      <c r="BC3209" s="20">
        <v>55046604.615326002</v>
      </c>
      <c r="BD3209" s="19">
        <f t="shared" si="1512"/>
        <v>1751.9999999999977</v>
      </c>
      <c r="BE3209" s="18">
        <v>52.290343736159699</v>
      </c>
      <c r="BF3209" s="20">
        <v>660922.71525733301</v>
      </c>
      <c r="BG3209" s="20">
        <v>39022.350085217702</v>
      </c>
      <c r="BH3209" s="19">
        <f t="shared" si="1529"/>
        <v>49.059539362462729</v>
      </c>
      <c r="BI3209" s="20">
        <v>69.532307671705496</v>
      </c>
      <c r="BJ3209">
        <v>211</v>
      </c>
      <c r="BK3209" s="22">
        <v>1824</v>
      </c>
      <c r="BL3209" s="22">
        <v>2767.1539199999902</v>
      </c>
      <c r="BM3209" s="22">
        <v>456</v>
      </c>
      <c r="BN3209" s="22">
        <v>114</v>
      </c>
      <c r="BO3209">
        <v>0.23852204347659201</v>
      </c>
    </row>
    <row r="3210" spans="1:67" x14ac:dyDescent="0.2">
      <c r="A3210" s="27">
        <v>3209</v>
      </c>
      <c r="B3210" s="18">
        <v>154.516239270456</v>
      </c>
      <c r="C3210" s="18">
        <v>801.8</v>
      </c>
      <c r="D3210">
        <v>600</v>
      </c>
      <c r="E3210">
        <v>2400</v>
      </c>
      <c r="F3210">
        <v>7</v>
      </c>
      <c r="G3210" s="23">
        <f t="shared" si="1513"/>
        <v>0.98043387280655248</v>
      </c>
      <c r="H3210">
        <v>100</v>
      </c>
      <c r="I3210" s="17">
        <v>164.965073827265</v>
      </c>
      <c r="J3210" s="6">
        <f t="shared" si="1514"/>
        <v>163.24587069307051</v>
      </c>
      <c r="K3210" s="6">
        <f t="shared" si="1500"/>
        <v>158.6100550690762</v>
      </c>
      <c r="L3210" s="6">
        <f t="shared" si="1515"/>
        <v>0.97160224877779344</v>
      </c>
      <c r="M3210" s="6">
        <f t="shared" si="1516"/>
        <v>160.28043670036539</v>
      </c>
      <c r="N3210" s="28">
        <v>100</v>
      </c>
      <c r="O3210" s="17">
        <v>153.58229031522899</v>
      </c>
      <c r="P3210" s="6">
        <f t="shared" si="1517"/>
        <v>144.81896888150001</v>
      </c>
      <c r="Q3210" s="6">
        <f t="shared" si="1503"/>
        <v>90.511855550937511</v>
      </c>
      <c r="R3210" s="17">
        <v>144.81896888150001</v>
      </c>
      <c r="S3210" s="6">
        <f t="shared" si="1518"/>
        <v>8.7633214337289758</v>
      </c>
      <c r="T3210" s="6">
        <f t="shared" si="1519"/>
        <v>99.275176984666487</v>
      </c>
      <c r="U3210" s="17">
        <v>108.91462005882801</v>
      </c>
      <c r="V3210" s="6">
        <f t="shared" si="1520"/>
        <v>96.933668433731697</v>
      </c>
      <c r="W3210" s="6">
        <f t="shared" si="1504"/>
        <v>96.933668433731697</v>
      </c>
      <c r="X3210" s="17">
        <v>96.933668433731697</v>
      </c>
      <c r="Y3210" s="6">
        <f t="shared" si="1521"/>
        <v>11.98095162509631</v>
      </c>
      <c r="Z3210" s="6">
        <f t="shared" si="1522"/>
        <v>108.91462005882801</v>
      </c>
      <c r="AA3210" s="17">
        <v>1868.5586094960699</v>
      </c>
      <c r="AB3210" s="6">
        <f t="shared" si="1501"/>
        <v>1696.34275011363</v>
      </c>
      <c r="AC3210" s="6">
        <f t="shared" si="1505"/>
        <v>1696.34275011363</v>
      </c>
      <c r="AD3210" s="17">
        <v>1744.33044004255</v>
      </c>
      <c r="AE3210" s="6">
        <f t="shared" si="1523"/>
        <v>124.22816945351997</v>
      </c>
      <c r="AF3210" s="17">
        <v>1820.57091956715</v>
      </c>
      <c r="AG3210" s="6">
        <f t="shared" si="1502"/>
        <v>47.987689928919963</v>
      </c>
      <c r="AH3210" s="6">
        <f t="shared" si="1506"/>
        <v>47.987689928919963</v>
      </c>
      <c r="AI3210" s="6">
        <f t="shared" si="1524"/>
        <v>1868.5586094960699</v>
      </c>
      <c r="AJ3210" s="17">
        <v>286.11045685944799</v>
      </c>
      <c r="AK3210" s="6">
        <f t="shared" si="1525"/>
        <v>229.67460465073901</v>
      </c>
      <c r="AL3210" s="6">
        <f t="shared" si="1507"/>
        <v>229.67460465073901</v>
      </c>
      <c r="AM3210" s="17">
        <v>229.67460465073901</v>
      </c>
      <c r="AN3210" s="6">
        <f t="shared" si="1526"/>
        <v>56.43585220870898</v>
      </c>
      <c r="AO3210" s="6">
        <f t="shared" si="1527"/>
        <v>286.11045685944799</v>
      </c>
      <c r="AP3210" s="17">
        <v>3105.6049281280002</v>
      </c>
      <c r="AQ3210" s="6">
        <f t="shared" si="1528"/>
        <v>3012.5800632291766</v>
      </c>
      <c r="AR3210" s="17">
        <v>248.06630639685099</v>
      </c>
      <c r="AS3210" s="6">
        <f t="shared" si="1508"/>
        <v>155.04144149803187</v>
      </c>
      <c r="AT3210" s="17">
        <v>1609.0506522817</v>
      </c>
      <c r="AU3210" s="6">
        <f t="shared" si="1509"/>
        <v>1609.0506522817</v>
      </c>
      <c r="AV3210" s="17">
        <v>679.99869269654403</v>
      </c>
      <c r="AW3210" s="6">
        <f t="shared" si="1510"/>
        <v>679.99869269654403</v>
      </c>
      <c r="AX3210" s="17">
        <v>568.48927675290099</v>
      </c>
      <c r="AY3210" s="6">
        <f t="shared" si="1511"/>
        <v>568.48927675290099</v>
      </c>
      <c r="AZ3210" s="20">
        <v>149555895.63010699</v>
      </c>
      <c r="BA3210" s="20">
        <v>1409087729.1294999</v>
      </c>
      <c r="BB3210" s="20">
        <v>159076520.39747199</v>
      </c>
      <c r="BC3210" s="20">
        <v>34279854.842920102</v>
      </c>
      <c r="BD3210" s="19">
        <f t="shared" si="1512"/>
        <v>1751.9999999999989</v>
      </c>
      <c r="BE3210" s="18">
        <v>55.237979536013803</v>
      </c>
      <c r="BF3210" s="20">
        <v>402086.27426064498</v>
      </c>
      <c r="BG3210" s="20">
        <v>23740.069748624999</v>
      </c>
      <c r="BH3210" s="19">
        <f t="shared" si="1529"/>
        <v>29.846405553659274</v>
      </c>
      <c r="BI3210" s="20">
        <v>208.596923015116</v>
      </c>
      <c r="BJ3210">
        <v>211</v>
      </c>
      <c r="BK3210" s="22">
        <v>1824</v>
      </c>
      <c r="BL3210" s="22">
        <v>2767.1539199999902</v>
      </c>
      <c r="BM3210" s="22">
        <v>456</v>
      </c>
      <c r="BN3210" s="22">
        <v>114</v>
      </c>
      <c r="BO3210">
        <v>0.166006378030195</v>
      </c>
    </row>
    <row r="3211" spans="1:67" x14ac:dyDescent="0.2">
      <c r="A3211" s="27">
        <v>3210</v>
      </c>
      <c r="B3211" s="18">
        <v>206.02165236060799</v>
      </c>
      <c r="C3211" s="18">
        <v>801.8</v>
      </c>
      <c r="D3211">
        <v>600</v>
      </c>
      <c r="E3211">
        <v>2400</v>
      </c>
      <c r="F3211">
        <v>6</v>
      </c>
      <c r="G3211" s="23">
        <f t="shared" si="1513"/>
        <v>0.98459234658505801</v>
      </c>
      <c r="H3211">
        <v>100</v>
      </c>
      <c r="I3211" s="17">
        <v>163.512772959785</v>
      </c>
      <c r="J3211" s="6">
        <f t="shared" si="1514"/>
        <v>161.79840795845695</v>
      </c>
      <c r="K3211" s="6">
        <f t="shared" si="1500"/>
        <v>155.66768076915764</v>
      </c>
      <c r="L3211" s="6">
        <f t="shared" si="1515"/>
        <v>0.9621088534389447</v>
      </c>
      <c r="M3211" s="6">
        <f t="shared" si="1516"/>
        <v>157.31708651496123</v>
      </c>
      <c r="N3211" s="28">
        <v>100</v>
      </c>
      <c r="O3211" s="17">
        <v>171.12099389134701</v>
      </c>
      <c r="P3211" s="6">
        <f t="shared" si="1517"/>
        <v>161.35707708561199</v>
      </c>
      <c r="Q3211" s="6">
        <f t="shared" si="1503"/>
        <v>100.84817317850749</v>
      </c>
      <c r="R3211" s="17">
        <v>161.35707708561199</v>
      </c>
      <c r="S3211" s="6">
        <f t="shared" si="1518"/>
        <v>9.7639168057350219</v>
      </c>
      <c r="T3211" s="6">
        <f t="shared" si="1519"/>
        <v>110.61208998424252</v>
      </c>
      <c r="U3211" s="17">
        <v>108.916392803379</v>
      </c>
      <c r="V3211" s="6">
        <f t="shared" si="1520"/>
        <v>96.9354238983058</v>
      </c>
      <c r="W3211" s="6">
        <f t="shared" si="1504"/>
        <v>96.9354238983058</v>
      </c>
      <c r="X3211" s="17">
        <v>96.9354238983058</v>
      </c>
      <c r="Y3211" s="6">
        <f t="shared" si="1521"/>
        <v>11.980968905073198</v>
      </c>
      <c r="Z3211" s="6">
        <f t="shared" si="1522"/>
        <v>108.916392803379</v>
      </c>
      <c r="AA3211" s="17">
        <v>2011.7006045921501</v>
      </c>
      <c r="AB3211" s="6">
        <f t="shared" si="1501"/>
        <v>1831.3759899003699</v>
      </c>
      <c r="AC3211" s="6">
        <f t="shared" si="1505"/>
        <v>1831.3759899003699</v>
      </c>
      <c r="AD3211" s="17">
        <v>1878.8623487188599</v>
      </c>
      <c r="AE3211" s="6">
        <f t="shared" si="1523"/>
        <v>132.83825587329011</v>
      </c>
      <c r="AF3211" s="17">
        <v>1964.21424577366</v>
      </c>
      <c r="AG3211" s="6">
        <f t="shared" si="1502"/>
        <v>47.486358818490089</v>
      </c>
      <c r="AH3211" s="6">
        <f t="shared" si="1506"/>
        <v>47.486358818490089</v>
      </c>
      <c r="AI3211" s="6">
        <f t="shared" si="1524"/>
        <v>2011.7006045921501</v>
      </c>
      <c r="AJ3211" s="17">
        <v>327.425716065362</v>
      </c>
      <c r="AK3211" s="6">
        <f t="shared" si="1525"/>
        <v>262.46552197105501</v>
      </c>
      <c r="AL3211" s="6">
        <f t="shared" si="1507"/>
        <v>262.46552197105501</v>
      </c>
      <c r="AM3211" s="17">
        <v>262.46552197105501</v>
      </c>
      <c r="AN3211" s="6">
        <f t="shared" si="1526"/>
        <v>64.960194094306985</v>
      </c>
      <c r="AO3211" s="6">
        <f t="shared" si="1527"/>
        <v>327.425716065362</v>
      </c>
      <c r="AP3211" s="17">
        <v>3091.2025487512901</v>
      </c>
      <c r="AQ3211" s="6">
        <f t="shared" si="1528"/>
        <v>2967.1673282122351</v>
      </c>
      <c r="AR3211" s="17">
        <v>330.76058810414901</v>
      </c>
      <c r="AS3211" s="6">
        <f t="shared" si="1508"/>
        <v>206.72536756509314</v>
      </c>
      <c r="AT3211" s="17">
        <v>1609.0774713676001</v>
      </c>
      <c r="AU3211" s="6">
        <f t="shared" si="1509"/>
        <v>1609.0774713676001</v>
      </c>
      <c r="AV3211" s="17">
        <v>582.865737148893</v>
      </c>
      <c r="AW3211" s="6">
        <f t="shared" si="1510"/>
        <v>582.865737148893</v>
      </c>
      <c r="AX3211" s="17">
        <v>568.498752130649</v>
      </c>
      <c r="AY3211" s="6">
        <f t="shared" si="1511"/>
        <v>568.498752130649</v>
      </c>
      <c r="AZ3211" s="20">
        <v>177511627.91086799</v>
      </c>
      <c r="BA3211" s="20">
        <v>1409087729.1294999</v>
      </c>
      <c r="BB3211" s="20">
        <v>138406434.17665201</v>
      </c>
      <c r="BC3211" s="20">
        <v>26994208.782978199</v>
      </c>
      <c r="BD3211" s="19">
        <f t="shared" si="1512"/>
        <v>1751.9999999999982</v>
      </c>
      <c r="BE3211" s="18">
        <v>56.605645137141003</v>
      </c>
      <c r="BF3211" s="20">
        <v>307194.23029165098</v>
      </c>
      <c r="BG3211" s="20">
        <v>18137.4319899603</v>
      </c>
      <c r="BH3211" s="19">
        <f t="shared" si="1529"/>
        <v>22.802677355470802</v>
      </c>
      <c r="BI3211" s="20">
        <v>278.12923068682198</v>
      </c>
      <c r="BJ3211">
        <v>211</v>
      </c>
      <c r="BK3211" s="22">
        <v>1824</v>
      </c>
      <c r="BL3211" s="22">
        <v>2767.1539199999902</v>
      </c>
      <c r="BM3211" s="22">
        <v>456</v>
      </c>
      <c r="BN3211" s="22">
        <v>114</v>
      </c>
      <c r="BO3211">
        <v>0.14477663920964701</v>
      </c>
    </row>
    <row r="3212" spans="1:67" x14ac:dyDescent="0.2">
      <c r="A3212" s="27">
        <v>3211</v>
      </c>
      <c r="B3212" s="18">
        <v>257.52706545076097</v>
      </c>
      <c r="C3212" s="18">
        <v>801.8</v>
      </c>
      <c r="D3212">
        <v>600</v>
      </c>
      <c r="E3212">
        <v>2400</v>
      </c>
      <c r="F3212">
        <v>5</v>
      </c>
      <c r="G3212" s="23">
        <f t="shared" si="1513"/>
        <v>0.98764456298520498</v>
      </c>
      <c r="H3212">
        <v>100</v>
      </c>
      <c r="I3212" s="17">
        <v>162.175412738228</v>
      </c>
      <c r="J3212" s="6">
        <f t="shared" si="1514"/>
        <v>160.74447860475834</v>
      </c>
      <c r="K3212" s="6">
        <f t="shared" si="1500"/>
        <v>153.13763455842042</v>
      </c>
      <c r="L3212" s="6">
        <f t="shared" si="1515"/>
        <v>0.95267741627977298</v>
      </c>
      <c r="M3212" s="6">
        <f t="shared" si="1516"/>
        <v>154.50085319156085</v>
      </c>
      <c r="N3212" s="28">
        <v>100</v>
      </c>
      <c r="O3212" s="17">
        <v>196.41751021242999</v>
      </c>
      <c r="P3212" s="6">
        <f t="shared" si="1517"/>
        <v>185.21038859154299</v>
      </c>
      <c r="Q3212" s="6">
        <f t="shared" si="1503"/>
        <v>115.75649286971438</v>
      </c>
      <c r="R3212" s="17">
        <v>185.21038859154299</v>
      </c>
      <c r="S3212" s="6">
        <f t="shared" si="1518"/>
        <v>11.207121620886994</v>
      </c>
      <c r="T3212" s="6">
        <f t="shared" si="1519"/>
        <v>126.96361449060137</v>
      </c>
      <c r="U3212" s="17">
        <v>108.917818863688</v>
      </c>
      <c r="V3212" s="6">
        <f t="shared" si="1520"/>
        <v>96.936872571932298</v>
      </c>
      <c r="W3212" s="6">
        <f t="shared" si="1504"/>
        <v>96.936872571932298</v>
      </c>
      <c r="X3212" s="17">
        <v>96.936872571932298</v>
      </c>
      <c r="Y3212" s="6">
        <f t="shared" si="1521"/>
        <v>11.9809462917557</v>
      </c>
      <c r="Z3212" s="6">
        <f t="shared" si="1522"/>
        <v>108.917818863688</v>
      </c>
      <c r="AA3212" s="17">
        <v>2081.4975885133499</v>
      </c>
      <c r="AB3212" s="6">
        <f t="shared" si="1501"/>
        <v>1897.6456365837103</v>
      </c>
      <c r="AC3212" s="6">
        <f t="shared" si="1505"/>
        <v>1897.6456365837103</v>
      </c>
      <c r="AD3212" s="17">
        <v>1944.4757900202401</v>
      </c>
      <c r="AE3212" s="6">
        <f t="shared" si="1523"/>
        <v>137.02179849310983</v>
      </c>
      <c r="AF3212" s="17">
        <v>2034.6674350768201</v>
      </c>
      <c r="AG3212" s="6">
        <f t="shared" si="1502"/>
        <v>46.830153436529827</v>
      </c>
      <c r="AH3212" s="6">
        <f t="shared" si="1506"/>
        <v>46.830153436529827</v>
      </c>
      <c r="AI3212" s="6">
        <f t="shared" si="1524"/>
        <v>2081.4975885133499</v>
      </c>
      <c r="AJ3212" s="17">
        <v>350.92177049127201</v>
      </c>
      <c r="AK3212" s="6">
        <f t="shared" si="1525"/>
        <v>281.02225081154302</v>
      </c>
      <c r="AL3212" s="6">
        <f t="shared" si="1507"/>
        <v>281.02225081154302</v>
      </c>
      <c r="AM3212" s="17">
        <v>281.02225081154302</v>
      </c>
      <c r="AN3212" s="6">
        <f t="shared" si="1526"/>
        <v>69.899519679728996</v>
      </c>
      <c r="AO3212" s="6">
        <f t="shared" si="1527"/>
        <v>350.92177049127201</v>
      </c>
      <c r="AP3212" s="17">
        <v>3076.80019468814</v>
      </c>
      <c r="AQ3212" s="6">
        <f t="shared" si="1528"/>
        <v>2921.753559282718</v>
      </c>
      <c r="AR3212" s="17">
        <v>413.45769441445401</v>
      </c>
      <c r="AS3212" s="6">
        <f t="shared" si="1508"/>
        <v>258.41105900903375</v>
      </c>
      <c r="AT3212" s="17">
        <v>1609.1045556767599</v>
      </c>
      <c r="AU3212" s="6">
        <f t="shared" si="1509"/>
        <v>1609.1045556767599</v>
      </c>
      <c r="AV3212" s="17">
        <v>485.72962338322401</v>
      </c>
      <c r="AW3212" s="6">
        <f t="shared" si="1510"/>
        <v>485.72962338322401</v>
      </c>
      <c r="AX3212" s="17">
        <v>568.50832121370001</v>
      </c>
      <c r="AY3212" s="6">
        <f t="shared" si="1511"/>
        <v>568.50832121370001</v>
      </c>
      <c r="AZ3212" s="20">
        <v>191885431.777089</v>
      </c>
      <c r="BA3212" s="20">
        <v>1409087729.1294999</v>
      </c>
      <c r="BB3212" s="20">
        <v>129380113.443489</v>
      </c>
      <c r="BC3212" s="20">
        <v>21646725.649920899</v>
      </c>
      <c r="BD3212" s="19">
        <f t="shared" si="1512"/>
        <v>1751.9999999999991</v>
      </c>
      <c r="BE3212" s="18">
        <v>57.905657702618498</v>
      </c>
      <c r="BF3212" s="20">
        <v>247634.64360307399</v>
      </c>
      <c r="BG3212" s="20">
        <v>14620.9012534012</v>
      </c>
      <c r="BH3212" s="19">
        <f t="shared" si="1529"/>
        <v>18.38163716407329</v>
      </c>
      <c r="BI3212" s="20">
        <v>347.66153835852703</v>
      </c>
      <c r="BJ3212">
        <v>211</v>
      </c>
      <c r="BK3212" s="22">
        <v>1824</v>
      </c>
      <c r="BL3212" s="22">
        <v>2767.1539199999902</v>
      </c>
      <c r="BM3212" s="22">
        <v>456</v>
      </c>
      <c r="BN3212" s="22">
        <v>114</v>
      </c>
      <c r="BO3212">
        <v>0.13550589578751801</v>
      </c>
    </row>
    <row r="3213" spans="1:67" x14ac:dyDescent="0.2">
      <c r="A3213" s="27">
        <v>3212</v>
      </c>
      <c r="B3213" s="18">
        <v>309.03247854091302</v>
      </c>
      <c r="C3213" s="18">
        <v>801.8</v>
      </c>
      <c r="D3213">
        <v>600</v>
      </c>
      <c r="E3213">
        <v>2400</v>
      </c>
      <c r="F3213">
        <v>5</v>
      </c>
      <c r="G3213" s="23">
        <f t="shared" si="1513"/>
        <v>0.99025395439798525</v>
      </c>
      <c r="H3213">
        <v>100</v>
      </c>
      <c r="I3213" s="17">
        <v>166.180055074455</v>
      </c>
      <c r="J3213" s="6">
        <f t="shared" si="1514"/>
        <v>164.35875573490463</v>
      </c>
      <c r="K3213" s="6">
        <f t="shared" si="1500"/>
        <v>155.25426926253479</v>
      </c>
      <c r="L3213" s="6">
        <f t="shared" si="1515"/>
        <v>0.94460601486266704</v>
      </c>
      <c r="M3213" s="6">
        <f t="shared" si="1516"/>
        <v>156.97467957353948</v>
      </c>
      <c r="N3213" s="28">
        <v>100</v>
      </c>
      <c r="O3213" s="17">
        <v>224.470398096254</v>
      </c>
      <c r="P3213" s="6">
        <f t="shared" si="1517"/>
        <v>211.66150797728901</v>
      </c>
      <c r="Q3213" s="6">
        <f t="shared" si="1503"/>
        <v>132.28844248580563</v>
      </c>
      <c r="R3213" s="17">
        <v>211.66150797728901</v>
      </c>
      <c r="S3213" s="6">
        <f t="shared" si="1518"/>
        <v>12.808890118964996</v>
      </c>
      <c r="T3213" s="6">
        <f t="shared" si="1519"/>
        <v>145.09733260477063</v>
      </c>
      <c r="U3213" s="17">
        <v>108.908996383245</v>
      </c>
      <c r="V3213" s="6">
        <f t="shared" si="1520"/>
        <v>96.928017092309204</v>
      </c>
      <c r="W3213" s="6">
        <f t="shared" si="1504"/>
        <v>96.928017092309204</v>
      </c>
      <c r="X3213" s="17">
        <v>96.928017092309204</v>
      </c>
      <c r="Y3213" s="6">
        <f t="shared" si="1521"/>
        <v>11.980979290935792</v>
      </c>
      <c r="Z3213" s="6">
        <f t="shared" si="1522"/>
        <v>108.908996383245</v>
      </c>
      <c r="AA3213" s="17">
        <v>2574.7490269868899</v>
      </c>
      <c r="AB3213" s="6">
        <f t="shared" si="1501"/>
        <v>2360.7515300079599</v>
      </c>
      <c r="AC3213" s="6">
        <f t="shared" si="1505"/>
        <v>2360.7515300079599</v>
      </c>
      <c r="AD3213" s="17">
        <v>2407.5696627115999</v>
      </c>
      <c r="AE3213" s="6">
        <f t="shared" si="1523"/>
        <v>167.17936427529003</v>
      </c>
      <c r="AF3213" s="17">
        <v>2527.9308942832499</v>
      </c>
      <c r="AG3213" s="6">
        <f t="shared" si="1502"/>
        <v>46.818132703640003</v>
      </c>
      <c r="AH3213" s="6">
        <f t="shared" si="1506"/>
        <v>46.818132703640003</v>
      </c>
      <c r="AI3213" s="6">
        <f t="shared" si="1524"/>
        <v>2574.7490269868899</v>
      </c>
      <c r="AJ3213" s="17">
        <v>363.72573243770802</v>
      </c>
      <c r="AK3213" s="6">
        <f t="shared" si="1525"/>
        <v>291.06004697639997</v>
      </c>
      <c r="AL3213" s="6">
        <f t="shared" si="1507"/>
        <v>291.06004697639997</v>
      </c>
      <c r="AM3213" s="17">
        <v>291.06004697639997</v>
      </c>
      <c r="AN3213" s="6">
        <f t="shared" si="1526"/>
        <v>72.665685461308044</v>
      </c>
      <c r="AO3213" s="6">
        <f t="shared" si="1527"/>
        <v>363.72573243770802</v>
      </c>
      <c r="AP3213" s="17">
        <v>3159.1944029583001</v>
      </c>
      <c r="AQ3213" s="6">
        <f t="shared" si="1528"/>
        <v>2973.1559496593381</v>
      </c>
      <c r="AR3213" s="17">
        <v>496.10254213054299</v>
      </c>
      <c r="AS3213" s="6">
        <f t="shared" si="1508"/>
        <v>310.06408883158934</v>
      </c>
      <c r="AT3213" s="17">
        <v>1608.9531275092399</v>
      </c>
      <c r="AU3213" s="6">
        <f t="shared" si="1509"/>
        <v>1608.9531275092399</v>
      </c>
      <c r="AV3213" s="17">
        <v>485.68391277572101</v>
      </c>
      <c r="AW3213" s="6">
        <f t="shared" si="1510"/>
        <v>485.68391277572101</v>
      </c>
      <c r="AX3213" s="17">
        <v>568.45482054278796</v>
      </c>
      <c r="AY3213" s="6">
        <f t="shared" si="1511"/>
        <v>568.45482054278796</v>
      </c>
      <c r="AZ3213" s="20">
        <v>200963137.82039201</v>
      </c>
      <c r="BA3213" s="20">
        <v>1409087729.1294999</v>
      </c>
      <c r="BB3213" s="20">
        <v>124874061.155377</v>
      </c>
      <c r="BC3213" s="20">
        <v>17075071.894729801</v>
      </c>
      <c r="BD3213" s="19">
        <f t="shared" si="1512"/>
        <v>1751.9999999999989</v>
      </c>
      <c r="BE3213" s="18">
        <v>59.135460205298003</v>
      </c>
      <c r="BF3213" s="20">
        <v>192071.968773656</v>
      </c>
      <c r="BG3213" s="20">
        <v>11340.3571007911</v>
      </c>
      <c r="BH3213" s="19">
        <f t="shared" si="1529"/>
        <v>14.25728318145041</v>
      </c>
      <c r="BI3213" s="20">
        <v>417.19384603023298</v>
      </c>
      <c r="BJ3213">
        <v>211</v>
      </c>
      <c r="BK3213" s="22">
        <v>1824</v>
      </c>
      <c r="BL3213" s="22">
        <v>2767.1539199999902</v>
      </c>
      <c r="BM3213" s="22">
        <v>456</v>
      </c>
      <c r="BN3213" s="22">
        <v>114</v>
      </c>
      <c r="BO3213">
        <v>0.130877855629634</v>
      </c>
    </row>
    <row r="3214" spans="1:67" x14ac:dyDescent="0.2">
      <c r="A3214" s="27">
        <v>3213</v>
      </c>
      <c r="B3214" s="18">
        <v>360.53789163106501</v>
      </c>
      <c r="C3214" s="18">
        <v>801.8</v>
      </c>
      <c r="D3214">
        <v>600</v>
      </c>
      <c r="E3214">
        <v>2400</v>
      </c>
      <c r="F3214">
        <v>5</v>
      </c>
      <c r="G3214" s="23">
        <f t="shared" si="1513"/>
        <v>0.99202601829222725</v>
      </c>
      <c r="H3214">
        <v>100</v>
      </c>
      <c r="I3214" s="17">
        <v>170.27240459052999</v>
      </c>
      <c r="J3214" s="6">
        <f t="shared" si="1514"/>
        <v>168.49424404746992</v>
      </c>
      <c r="K3214" s="6">
        <f t="shared" si="1500"/>
        <v>157.89162955256006</v>
      </c>
      <c r="L3214" s="6">
        <f t="shared" si="1515"/>
        <v>0.93707432230193699</v>
      </c>
      <c r="M3214" s="6">
        <f t="shared" si="1516"/>
        <v>159.55789813839212</v>
      </c>
      <c r="N3214" s="28">
        <v>100</v>
      </c>
      <c r="O3214" s="17">
        <v>253.25039902324201</v>
      </c>
      <c r="P3214" s="6">
        <f t="shared" si="1517"/>
        <v>238.79803003903601</v>
      </c>
      <c r="Q3214" s="6">
        <f t="shared" si="1503"/>
        <v>149.24876877439749</v>
      </c>
      <c r="R3214" s="17">
        <v>238.79803003903601</v>
      </c>
      <c r="S3214" s="6">
        <f t="shared" si="1518"/>
        <v>14.452368984206004</v>
      </c>
      <c r="T3214" s="6">
        <f t="shared" si="1519"/>
        <v>163.70113775860349</v>
      </c>
      <c r="U3214" s="17">
        <v>108.900698939433</v>
      </c>
      <c r="V3214" s="6">
        <f t="shared" si="1520"/>
        <v>96.919682621352393</v>
      </c>
      <c r="W3214" s="6">
        <f t="shared" si="1504"/>
        <v>96.919682621352393</v>
      </c>
      <c r="X3214" s="17">
        <v>96.919682621352393</v>
      </c>
      <c r="Y3214" s="6">
        <f t="shared" si="1521"/>
        <v>11.981016318080606</v>
      </c>
      <c r="Z3214" s="6">
        <f t="shared" si="1522"/>
        <v>108.900698939433</v>
      </c>
      <c r="AA3214" s="17">
        <v>3137.0398449640502</v>
      </c>
      <c r="AB3214" s="6">
        <f t="shared" si="1501"/>
        <v>2889.70948824577</v>
      </c>
      <c r="AC3214" s="6">
        <f t="shared" si="1505"/>
        <v>2889.70948824577</v>
      </c>
      <c r="AD3214" s="17">
        <v>2935.4896674317101</v>
      </c>
      <c r="AE3214" s="6">
        <f t="shared" si="1523"/>
        <v>201.55017753234006</v>
      </c>
      <c r="AF3214" s="17">
        <v>3091.25966577811</v>
      </c>
      <c r="AG3214" s="6">
        <f t="shared" si="1502"/>
        <v>45.780179185940142</v>
      </c>
      <c r="AH3214" s="6">
        <f t="shared" si="1506"/>
        <v>45.780179185940142</v>
      </c>
      <c r="AI3214" s="6">
        <f t="shared" si="1524"/>
        <v>3137.0398449640502</v>
      </c>
      <c r="AJ3214" s="17">
        <v>373.55057312479801</v>
      </c>
      <c r="AK3214" s="6">
        <f t="shared" si="1525"/>
        <v>298.86744189019203</v>
      </c>
      <c r="AL3214" s="6">
        <f t="shared" si="1507"/>
        <v>298.86744189019203</v>
      </c>
      <c r="AM3214" s="17">
        <v>298.86744189019203</v>
      </c>
      <c r="AN3214" s="6">
        <f t="shared" si="1526"/>
        <v>74.68313123460598</v>
      </c>
      <c r="AO3214" s="6">
        <f t="shared" si="1527"/>
        <v>373.55057312479801</v>
      </c>
      <c r="AP3214" s="17">
        <v>3241.5893851139599</v>
      </c>
      <c r="AQ3214" s="6">
        <f t="shared" si="1528"/>
        <v>3024.5638565088439</v>
      </c>
      <c r="AR3214" s="17">
        <v>578.73474294698099</v>
      </c>
      <c r="AS3214" s="6">
        <f t="shared" si="1508"/>
        <v>361.70921434186312</v>
      </c>
      <c r="AT3214" s="17">
        <v>1608.8098077418099</v>
      </c>
      <c r="AU3214" s="6">
        <f t="shared" si="1509"/>
        <v>1608.8098077418099</v>
      </c>
      <c r="AV3214" s="17">
        <v>485.64064979668399</v>
      </c>
      <c r="AW3214" s="6">
        <f t="shared" si="1510"/>
        <v>485.64064979668399</v>
      </c>
      <c r="AX3214" s="17">
        <v>568.40418462848697</v>
      </c>
      <c r="AY3214" s="6">
        <f t="shared" si="1511"/>
        <v>568.40418462848697</v>
      </c>
      <c r="AZ3214" s="20">
        <v>207436447.07672501</v>
      </c>
      <c r="BA3214" s="20">
        <v>1409073567.85849</v>
      </c>
      <c r="BB3214" s="20">
        <v>121519569.112764</v>
      </c>
      <c r="BC3214" s="20">
        <v>13970415.9520177</v>
      </c>
      <c r="BD3214" s="19">
        <f t="shared" si="1512"/>
        <v>1751.9999999999966</v>
      </c>
      <c r="BE3214" s="18">
        <v>60.311310610508201</v>
      </c>
      <c r="BF3214" s="20">
        <v>156705.093832201</v>
      </c>
      <c r="BG3214" s="20">
        <v>9252.2179832722995</v>
      </c>
      <c r="BH3214" s="19">
        <f t="shared" si="1529"/>
        <v>11.632040390934359</v>
      </c>
      <c r="BI3214" s="20">
        <v>486.72615370193802</v>
      </c>
      <c r="BJ3214">
        <v>211</v>
      </c>
      <c r="BK3214" s="22">
        <v>1824</v>
      </c>
      <c r="BL3214" s="22">
        <v>2767.1539199999902</v>
      </c>
      <c r="BM3214" s="22">
        <v>456</v>
      </c>
      <c r="BN3214" s="22">
        <v>114</v>
      </c>
      <c r="BO3214">
        <v>0.12743254131550399</v>
      </c>
    </row>
    <row r="3215" spans="1:67" x14ac:dyDescent="0.2">
      <c r="A3215" s="27">
        <v>3214</v>
      </c>
      <c r="B3215" s="18">
        <v>412.043304721217</v>
      </c>
      <c r="C3215" s="18">
        <v>801.8</v>
      </c>
      <c r="D3215">
        <v>600</v>
      </c>
      <c r="E3215">
        <v>2400</v>
      </c>
      <c r="F3215">
        <v>5</v>
      </c>
      <c r="G3215" s="23">
        <f t="shared" si="1513"/>
        <v>0.99351036905931378</v>
      </c>
      <c r="H3215">
        <v>100</v>
      </c>
      <c r="I3215" s="17">
        <v>174.39223978631799</v>
      </c>
      <c r="J3215" s="6">
        <f t="shared" si="1514"/>
        <v>172.17837335455587</v>
      </c>
      <c r="K3215" s="6">
        <f t="shared" si="1500"/>
        <v>160.07169561160728</v>
      </c>
      <c r="L3215" s="6">
        <f t="shared" si="1515"/>
        <v>0.92968525891449738</v>
      </c>
      <c r="M3215" s="6">
        <f t="shared" si="1516"/>
        <v>162.12989459842214</v>
      </c>
      <c r="N3215" s="28">
        <v>100</v>
      </c>
      <c r="O3215" s="17">
        <v>282.13912708640902</v>
      </c>
      <c r="P3215" s="6">
        <f t="shared" si="1517"/>
        <v>266.036868343587</v>
      </c>
      <c r="Q3215" s="6">
        <f t="shared" si="1503"/>
        <v>166.27304271474188</v>
      </c>
      <c r="R3215" s="17">
        <v>266.036868343587</v>
      </c>
      <c r="S3215" s="6">
        <f t="shared" si="1518"/>
        <v>16.102258742822016</v>
      </c>
      <c r="T3215" s="6">
        <f t="shared" si="1519"/>
        <v>182.37530145756389</v>
      </c>
      <c r="U3215" s="17">
        <v>108.89214201104799</v>
      </c>
      <c r="V3215" s="6">
        <f t="shared" si="1520"/>
        <v>96.911166750975198</v>
      </c>
      <c r="W3215" s="6">
        <f t="shared" si="1504"/>
        <v>96.911166750975198</v>
      </c>
      <c r="X3215" s="17">
        <v>96.911166750975198</v>
      </c>
      <c r="Y3215" s="6">
        <f t="shared" si="1521"/>
        <v>11.980975260072796</v>
      </c>
      <c r="Z3215" s="6">
        <f t="shared" si="1522"/>
        <v>108.89214201104799</v>
      </c>
      <c r="AA3215" s="17">
        <v>3768.73112970176</v>
      </c>
      <c r="AB3215" s="6">
        <f t="shared" si="1501"/>
        <v>3481.7564725747302</v>
      </c>
      <c r="AC3215" s="6">
        <f t="shared" si="1505"/>
        <v>3481.7564725747302</v>
      </c>
      <c r="AD3215" s="17">
        <v>3528.5744167480502</v>
      </c>
      <c r="AE3215" s="6">
        <f t="shared" si="1523"/>
        <v>240.15671295370976</v>
      </c>
      <c r="AF3215" s="17">
        <v>3721.91318552844</v>
      </c>
      <c r="AG3215" s="6">
        <f t="shared" si="1502"/>
        <v>46.817944173320029</v>
      </c>
      <c r="AH3215" s="6">
        <f t="shared" si="1506"/>
        <v>46.817944173320029</v>
      </c>
      <c r="AI3215" s="6">
        <f t="shared" si="1524"/>
        <v>3768.73112970176</v>
      </c>
      <c r="AJ3215" s="17">
        <v>381.58299907725302</v>
      </c>
      <c r="AK3215" s="6">
        <f t="shared" si="1525"/>
        <v>305.18144413348</v>
      </c>
      <c r="AL3215" s="6">
        <f t="shared" si="1507"/>
        <v>305.18144413348</v>
      </c>
      <c r="AM3215" s="17">
        <v>305.18144413348</v>
      </c>
      <c r="AN3215" s="6">
        <f t="shared" si="1526"/>
        <v>76.401554943773021</v>
      </c>
      <c r="AO3215" s="6">
        <f t="shared" si="1527"/>
        <v>381.58299907725302</v>
      </c>
      <c r="AP3215" s="17">
        <v>3323.9850806179702</v>
      </c>
      <c r="AQ3215" s="6">
        <f t="shared" si="1528"/>
        <v>3075.9768483054077</v>
      </c>
      <c r="AR3215" s="17">
        <v>661.355286166837</v>
      </c>
      <c r="AS3215" s="6">
        <f t="shared" si="1508"/>
        <v>413.3470538542731</v>
      </c>
      <c r="AT3215" s="17">
        <v>1608.6739620952701</v>
      </c>
      <c r="AU3215" s="6">
        <f t="shared" si="1509"/>
        <v>1608.6739620952701</v>
      </c>
      <c r="AV3215" s="17">
        <v>485.59964298050301</v>
      </c>
      <c r="AW3215" s="6">
        <f t="shared" si="1510"/>
        <v>485.59964298050301</v>
      </c>
      <c r="AX3215" s="17">
        <v>568.35618937536105</v>
      </c>
      <c r="AY3215" s="6">
        <f t="shared" si="1511"/>
        <v>568.35618937536105</v>
      </c>
      <c r="AZ3215" s="20">
        <v>212611127.04877201</v>
      </c>
      <c r="BA3215" s="20">
        <v>1409087729.1294999</v>
      </c>
      <c r="BB3215" s="20">
        <v>118931310.413644</v>
      </c>
      <c r="BC3215" s="20">
        <v>11369833.408082301</v>
      </c>
      <c r="BD3215" s="19">
        <f t="shared" si="1512"/>
        <v>1751.9999999999984</v>
      </c>
      <c r="BE3215" s="18">
        <v>61.426320408087001</v>
      </c>
      <c r="BF3215" s="20">
        <v>129990.940525659</v>
      </c>
      <c r="BG3215" s="20">
        <v>7674.9548351110698</v>
      </c>
      <c r="BH3215" s="19">
        <f t="shared" si="1529"/>
        <v>9.649079258834556</v>
      </c>
      <c r="BI3215" s="20">
        <v>556.25846137364397</v>
      </c>
      <c r="BJ3215">
        <v>211</v>
      </c>
      <c r="BK3215" s="22">
        <v>1824</v>
      </c>
      <c r="BL3215" s="22">
        <v>2767.1539199999902</v>
      </c>
      <c r="BM3215" s="22">
        <v>456</v>
      </c>
      <c r="BN3215" s="22">
        <v>114</v>
      </c>
      <c r="BO3215">
        <v>0.124774205885349</v>
      </c>
    </row>
    <row r="3216" spans="1:67" x14ac:dyDescent="0.2">
      <c r="A3216" s="27">
        <v>3215</v>
      </c>
      <c r="B3216" s="18">
        <v>463.54871781137001</v>
      </c>
      <c r="C3216" s="18">
        <v>801.8</v>
      </c>
      <c r="D3216">
        <v>600</v>
      </c>
      <c r="E3216">
        <v>2400</v>
      </c>
      <c r="F3216">
        <v>5</v>
      </c>
      <c r="G3216" s="23">
        <f t="shared" si="1513"/>
        <v>0.99493908694808941</v>
      </c>
      <c r="H3216">
        <v>100</v>
      </c>
      <c r="I3216" s="17">
        <v>178.51276872340901</v>
      </c>
      <c r="J3216" s="6">
        <f t="shared" si="1514"/>
        <v>175.73555143390797</v>
      </c>
      <c r="K3216" s="6">
        <f t="shared" si="1500"/>
        <v>162.13108499275646</v>
      </c>
      <c r="L3216" s="6">
        <f t="shared" si="1515"/>
        <v>0.92258557628125692</v>
      </c>
      <c r="M3216" s="6">
        <f t="shared" si="1516"/>
        <v>164.69330560624903</v>
      </c>
      <c r="N3216" s="28">
        <v>100</v>
      </c>
      <c r="O3216" s="17">
        <v>311.126739984712</v>
      </c>
      <c r="P3216" s="6">
        <f t="shared" si="1517"/>
        <v>293.36875657546</v>
      </c>
      <c r="Q3216" s="6">
        <f t="shared" si="1503"/>
        <v>183.35547285966248</v>
      </c>
      <c r="R3216" s="17">
        <v>293.36875657546</v>
      </c>
      <c r="S3216" s="6">
        <f t="shared" si="1518"/>
        <v>17.757983409252006</v>
      </c>
      <c r="T3216" s="6">
        <f t="shared" si="1519"/>
        <v>201.11345626891449</v>
      </c>
      <c r="U3216" s="17">
        <v>108.884110945647</v>
      </c>
      <c r="V3216" s="6">
        <f t="shared" si="1520"/>
        <v>96.903164653891494</v>
      </c>
      <c r="W3216" s="6">
        <f t="shared" si="1504"/>
        <v>96.903164653891494</v>
      </c>
      <c r="X3216" s="17">
        <v>96.903164653891494</v>
      </c>
      <c r="Y3216" s="6">
        <f t="shared" si="1521"/>
        <v>11.980946291755501</v>
      </c>
      <c r="Z3216" s="6">
        <f t="shared" si="1522"/>
        <v>108.884110945647</v>
      </c>
      <c r="AA3216" s="17">
        <v>4697.3378360819897</v>
      </c>
      <c r="AB3216" s="6">
        <f t="shared" si="1501"/>
        <v>4353.3087373214003</v>
      </c>
      <c r="AC3216" s="6">
        <f t="shared" si="1505"/>
        <v>4353.3087373214003</v>
      </c>
      <c r="AD3216" s="17">
        <v>4400.3223135485396</v>
      </c>
      <c r="AE3216" s="6">
        <f t="shared" si="1523"/>
        <v>297.01552253345017</v>
      </c>
      <c r="AF3216" s="17">
        <v>4650.3242598548504</v>
      </c>
      <c r="AG3216" s="6">
        <f t="shared" si="1502"/>
        <v>47.013576227139311</v>
      </c>
      <c r="AH3216" s="6">
        <f t="shared" si="1506"/>
        <v>47.013576227139311</v>
      </c>
      <c r="AI3216" s="6">
        <f t="shared" si="1524"/>
        <v>4697.3378360819897</v>
      </c>
      <c r="AJ3216" s="17">
        <v>386.78024975614102</v>
      </c>
      <c r="AK3216" s="6">
        <f t="shared" si="1525"/>
        <v>309.24278697220097</v>
      </c>
      <c r="AL3216" s="6">
        <f t="shared" si="1507"/>
        <v>309.24278697220097</v>
      </c>
      <c r="AM3216" s="17">
        <v>309.24278697220097</v>
      </c>
      <c r="AN3216" s="6">
        <f t="shared" si="1526"/>
        <v>77.537462783940043</v>
      </c>
      <c r="AO3216" s="6">
        <f t="shared" si="1527"/>
        <v>386.78024975614102</v>
      </c>
      <c r="AP3216" s="17">
        <v>3406.3814350867501</v>
      </c>
      <c r="AQ3216" s="6">
        <f t="shared" si="1528"/>
        <v>3127.3945373875931</v>
      </c>
      <c r="AR3216" s="17">
        <v>743.96506053108897</v>
      </c>
      <c r="AS3216" s="6">
        <f t="shared" si="1508"/>
        <v>464.9781628319306</v>
      </c>
      <c r="AT3216" s="17">
        <v>1608.5450207645799</v>
      </c>
      <c r="AU3216" s="6">
        <f t="shared" si="1509"/>
        <v>1608.5450207645799</v>
      </c>
      <c r="AV3216" s="17">
        <v>485.56072032393899</v>
      </c>
      <c r="AW3216" s="6">
        <f t="shared" si="1510"/>
        <v>485.56072032393899</v>
      </c>
      <c r="AX3216" s="17">
        <v>568.31063346714404</v>
      </c>
      <c r="AY3216" s="6">
        <f t="shared" si="1511"/>
        <v>568.31063346714404</v>
      </c>
      <c r="AZ3216" s="20">
        <v>216655883.72465599</v>
      </c>
      <c r="BA3216" s="20">
        <v>1409087729.1294999</v>
      </c>
      <c r="BB3216" s="20">
        <v>117389667.47889601</v>
      </c>
      <c r="BC3216" s="20">
        <v>8866719.6669472493</v>
      </c>
      <c r="BD3216" s="19">
        <f t="shared" si="1512"/>
        <v>1751.9999999999993</v>
      </c>
      <c r="BE3216" s="18">
        <v>62.4814742538342</v>
      </c>
      <c r="BF3216" s="20">
        <v>103061.678431241</v>
      </c>
      <c r="BG3216" s="20">
        <v>6084.9911847078101</v>
      </c>
      <c r="BH3216" s="19">
        <f t="shared" si="1529"/>
        <v>7.6501508467450829</v>
      </c>
      <c r="BI3216" s="20">
        <v>625.79076904534895</v>
      </c>
      <c r="BJ3216">
        <v>211</v>
      </c>
      <c r="BK3216" s="22">
        <v>1824</v>
      </c>
      <c r="BL3216" s="22">
        <v>2767.1539199999902</v>
      </c>
      <c r="BM3216" s="22">
        <v>456</v>
      </c>
      <c r="BN3216" s="22">
        <v>114</v>
      </c>
      <c r="BO3216">
        <v>0.123190829369</v>
      </c>
    </row>
    <row r="3217" spans="1:67" x14ac:dyDescent="0.2">
      <c r="A3217" s="27">
        <v>3216</v>
      </c>
      <c r="B3217" s="18">
        <v>515.05413090152194</v>
      </c>
      <c r="C3217" s="18">
        <v>801.8</v>
      </c>
      <c r="D3217">
        <v>600</v>
      </c>
      <c r="E3217">
        <v>2400</v>
      </c>
      <c r="F3217">
        <v>5</v>
      </c>
      <c r="G3217" s="23">
        <f t="shared" si="1513"/>
        <v>0.99588110255567197</v>
      </c>
      <c r="H3217">
        <v>100</v>
      </c>
      <c r="I3217" s="17">
        <v>182.65216953722501</v>
      </c>
      <c r="J3217" s="6">
        <f t="shared" si="1514"/>
        <v>180.11940004443744</v>
      </c>
      <c r="K3217" s="6">
        <f t="shared" si="1500"/>
        <v>165.01653375380047</v>
      </c>
      <c r="L3217" s="6">
        <f t="shared" si="1515"/>
        <v>0.91615080725945719</v>
      </c>
      <c r="M3217" s="6">
        <f t="shared" si="1516"/>
        <v>167.33693256921993</v>
      </c>
      <c r="N3217" s="28">
        <v>100</v>
      </c>
      <c r="O3217" s="17">
        <v>340.29829068112701</v>
      </c>
      <c r="P3217" s="6">
        <f t="shared" si="1517"/>
        <v>320.873905772841</v>
      </c>
      <c r="Q3217" s="6">
        <f t="shared" si="1503"/>
        <v>200.54619110802562</v>
      </c>
      <c r="R3217" s="17">
        <v>320.873905772841</v>
      </c>
      <c r="S3217" s="6">
        <f t="shared" si="1518"/>
        <v>19.424384908286015</v>
      </c>
      <c r="T3217" s="6">
        <f t="shared" si="1519"/>
        <v>219.97057601631164</v>
      </c>
      <c r="U3217" s="17">
        <v>108.876728177285</v>
      </c>
      <c r="V3217" s="6">
        <f t="shared" si="1520"/>
        <v>96.895781885529303</v>
      </c>
      <c r="W3217" s="6">
        <f t="shared" si="1504"/>
        <v>96.895781885529303</v>
      </c>
      <c r="X3217" s="17">
        <v>96.895781885529303</v>
      </c>
      <c r="Y3217" s="6">
        <f t="shared" si="1521"/>
        <v>11.9809462917557</v>
      </c>
      <c r="Z3217" s="6">
        <f t="shared" si="1522"/>
        <v>108.876728177285</v>
      </c>
      <c r="AA3217" s="17">
        <v>5823.6215114165498</v>
      </c>
      <c r="AB3217" s="6">
        <f t="shared" si="1501"/>
        <v>5410.9244104058798</v>
      </c>
      <c r="AC3217" s="6">
        <f t="shared" si="1505"/>
        <v>5410.9244104058798</v>
      </c>
      <c r="AD3217" s="17">
        <v>5457.5544263746197</v>
      </c>
      <c r="AE3217" s="6">
        <f t="shared" si="1523"/>
        <v>366.06708504193011</v>
      </c>
      <c r="AF3217" s="17">
        <v>5776.9914954478099</v>
      </c>
      <c r="AG3217" s="6">
        <f t="shared" si="1502"/>
        <v>46.630015968739826</v>
      </c>
      <c r="AH3217" s="6">
        <f t="shared" si="1506"/>
        <v>46.630015968739826</v>
      </c>
      <c r="AI3217" s="6">
        <f t="shared" si="1524"/>
        <v>5823.6215114165498</v>
      </c>
      <c r="AJ3217" s="17">
        <v>391.16865746859298</v>
      </c>
      <c r="AK3217" s="6">
        <f t="shared" si="1525"/>
        <v>312.66417097447601</v>
      </c>
      <c r="AL3217" s="6">
        <f t="shared" si="1507"/>
        <v>312.66417097447601</v>
      </c>
      <c r="AM3217" s="17">
        <v>312.66417097447601</v>
      </c>
      <c r="AN3217" s="6">
        <f t="shared" si="1526"/>
        <v>78.504486494116975</v>
      </c>
      <c r="AO3217" s="6">
        <f t="shared" si="1527"/>
        <v>391.16865746859298</v>
      </c>
      <c r="AP3217" s="17">
        <v>3488.77839952776</v>
      </c>
      <c r="AQ3217" s="6">
        <f t="shared" si="1528"/>
        <v>3178.8165745229239</v>
      </c>
      <c r="AR3217" s="17">
        <v>826.56486667956995</v>
      </c>
      <c r="AS3217" s="6">
        <f t="shared" si="1508"/>
        <v>516.60304167473123</v>
      </c>
      <c r="AT3217" s="17">
        <v>1608.4224704296</v>
      </c>
      <c r="AU3217" s="6">
        <f t="shared" si="1509"/>
        <v>1608.4224704296</v>
      </c>
      <c r="AV3217" s="17">
        <v>485.52372687448002</v>
      </c>
      <c r="AW3217" s="6">
        <f t="shared" si="1510"/>
        <v>485.52372687448002</v>
      </c>
      <c r="AX3217" s="17">
        <v>568.26733554411305</v>
      </c>
      <c r="AY3217" s="6">
        <f t="shared" si="1511"/>
        <v>568.26733554411305</v>
      </c>
      <c r="AZ3217" s="20">
        <v>219901307.15025601</v>
      </c>
      <c r="BA3217" s="20">
        <v>1409087729.1294999</v>
      </c>
      <c r="BB3217" s="20">
        <v>115794655.39778</v>
      </c>
      <c r="BC3217" s="20">
        <v>7216308.3224627199</v>
      </c>
      <c r="BD3217" s="19">
        <f t="shared" si="1512"/>
        <v>1751.9999999999986</v>
      </c>
      <c r="BE3217" s="18">
        <v>63.487437247293599</v>
      </c>
      <c r="BF3217" s="20">
        <v>82251.167953610304</v>
      </c>
      <c r="BG3217" s="20">
        <v>4856.2922664174603</v>
      </c>
      <c r="BH3217" s="19">
        <f t="shared" si="1529"/>
        <v>6.1054103886526976</v>
      </c>
      <c r="BI3217" s="20">
        <v>695.32307671705496</v>
      </c>
      <c r="BJ3217">
        <v>211</v>
      </c>
      <c r="BK3217" s="22">
        <v>1824</v>
      </c>
      <c r="BL3217" s="22">
        <v>2767.1539199999902</v>
      </c>
      <c r="BM3217" s="22">
        <v>456</v>
      </c>
      <c r="BN3217" s="22">
        <v>114</v>
      </c>
      <c r="BO3217">
        <v>0.121552653604055</v>
      </c>
    </row>
    <row r="3218" spans="1:67" x14ac:dyDescent="0.2">
      <c r="A3218" s="27">
        <v>3217</v>
      </c>
      <c r="B3218" s="18">
        <v>566.55954399167399</v>
      </c>
      <c r="C3218" s="18">
        <v>801.8</v>
      </c>
      <c r="D3218">
        <v>600</v>
      </c>
      <c r="E3218">
        <v>2400</v>
      </c>
      <c r="F3218">
        <v>5</v>
      </c>
      <c r="G3218" s="23">
        <f t="shared" si="1513"/>
        <v>0.99653046668933432</v>
      </c>
      <c r="H3218">
        <v>100</v>
      </c>
      <c r="I3218" s="17">
        <v>186.79029036428599</v>
      </c>
      <c r="J3218" s="6">
        <f t="shared" si="1514"/>
        <v>184.18806017369698</v>
      </c>
      <c r="K3218" s="6">
        <f t="shared" si="1500"/>
        <v>167.58988025611743</v>
      </c>
      <c r="L3218" s="6">
        <f t="shared" si="1515"/>
        <v>0.90988460434445761</v>
      </c>
      <c r="M3218" s="6">
        <f t="shared" si="1516"/>
        <v>169.9576094434947</v>
      </c>
      <c r="N3218" s="28">
        <v>100</v>
      </c>
      <c r="O3218" s="17">
        <v>369.74508034017202</v>
      </c>
      <c r="P3218" s="6">
        <f t="shared" si="1517"/>
        <v>348.63841592496499</v>
      </c>
      <c r="Q3218" s="6">
        <f t="shared" si="1503"/>
        <v>217.89900995310313</v>
      </c>
      <c r="R3218" s="17">
        <v>348.63841592496499</v>
      </c>
      <c r="S3218" s="6">
        <f t="shared" si="1518"/>
        <v>21.106664415207035</v>
      </c>
      <c r="T3218" s="6">
        <f t="shared" si="1519"/>
        <v>239.00567436831017</v>
      </c>
      <c r="U3218" s="17">
        <v>108.869702487577</v>
      </c>
      <c r="V3218" s="6">
        <f t="shared" si="1520"/>
        <v>96.888756195821898</v>
      </c>
      <c r="W3218" s="6">
        <f t="shared" si="1504"/>
        <v>96.888756195821898</v>
      </c>
      <c r="X3218" s="17">
        <v>96.888756195821898</v>
      </c>
      <c r="Y3218" s="6">
        <f t="shared" si="1521"/>
        <v>11.980946291755103</v>
      </c>
      <c r="Z3218" s="6">
        <f t="shared" si="1522"/>
        <v>108.869702487577</v>
      </c>
      <c r="AA3218" s="17">
        <v>6880.7760031447397</v>
      </c>
      <c r="AB3218" s="6">
        <f t="shared" si="1501"/>
        <v>6403.7941290156205</v>
      </c>
      <c r="AC3218" s="6">
        <f t="shared" si="1505"/>
        <v>6403.7941290156205</v>
      </c>
      <c r="AD3218" s="17">
        <v>6450.0164150711198</v>
      </c>
      <c r="AE3218" s="6">
        <f t="shared" si="1523"/>
        <v>430.75958807361985</v>
      </c>
      <c r="AF3218" s="17">
        <v>6834.5537170892403</v>
      </c>
      <c r="AG3218" s="6">
        <f t="shared" si="1502"/>
        <v>46.222286055499353</v>
      </c>
      <c r="AH3218" s="6">
        <f t="shared" si="1506"/>
        <v>46.222286055499353</v>
      </c>
      <c r="AI3218" s="6">
        <f t="shared" si="1524"/>
        <v>6880.7760031447397</v>
      </c>
      <c r="AJ3218" s="17">
        <v>395.288207549091</v>
      </c>
      <c r="AK3218" s="6">
        <f t="shared" si="1525"/>
        <v>315.79116433617099</v>
      </c>
      <c r="AL3218" s="6">
        <f t="shared" si="1507"/>
        <v>315.79116433617099</v>
      </c>
      <c r="AM3218" s="17">
        <v>315.79116433617099</v>
      </c>
      <c r="AN3218" s="6">
        <f t="shared" si="1526"/>
        <v>79.497043212920005</v>
      </c>
      <c r="AO3218" s="6">
        <f t="shared" si="1527"/>
        <v>395.288207549091</v>
      </c>
      <c r="AP3218" s="17">
        <v>3571.1759296876799</v>
      </c>
      <c r="AQ3218" s="6">
        <f t="shared" si="1528"/>
        <v>3230.2426442612577</v>
      </c>
      <c r="AR3218" s="17">
        <v>909.15542780381804</v>
      </c>
      <c r="AS3218" s="6">
        <f t="shared" si="1508"/>
        <v>568.22214237738626</v>
      </c>
      <c r="AT3218" s="17">
        <v>1608.30584742522</v>
      </c>
      <c r="AU3218" s="6">
        <f t="shared" si="1509"/>
        <v>1608.30584742522</v>
      </c>
      <c r="AV3218" s="17">
        <v>485.48852266863997</v>
      </c>
      <c r="AW3218" s="6">
        <f t="shared" si="1510"/>
        <v>485.48852266863997</v>
      </c>
      <c r="AX3218" s="17">
        <v>568.22613179001098</v>
      </c>
      <c r="AY3218" s="6">
        <f t="shared" si="1511"/>
        <v>568.22613179001098</v>
      </c>
      <c r="AZ3218" s="20">
        <v>222427285.78603199</v>
      </c>
      <c r="BA3218" s="20">
        <v>1409087729.1294999</v>
      </c>
      <c r="BB3218" s="20">
        <v>114406362.724181</v>
      </c>
      <c r="BC3218" s="20">
        <v>6078622.3602863504</v>
      </c>
      <c r="BD3218" s="19">
        <f t="shared" si="1512"/>
        <v>1751.9999999999991</v>
      </c>
      <c r="BE3218" s="18">
        <v>64.444155649211496</v>
      </c>
      <c r="BF3218" s="20">
        <v>68410.074907611604</v>
      </c>
      <c r="BG3218" s="20">
        <v>4039.0832857989999</v>
      </c>
      <c r="BH3218" s="19">
        <f t="shared" si="1529"/>
        <v>5.0780018377977116</v>
      </c>
      <c r="BI3218" s="20">
        <v>764.85538438875994</v>
      </c>
      <c r="BJ3218">
        <v>211</v>
      </c>
      <c r="BK3218" s="22">
        <v>1824</v>
      </c>
      <c r="BL3218" s="22">
        <v>2767.1539199999902</v>
      </c>
      <c r="BM3218" s="22">
        <v>456</v>
      </c>
      <c r="BN3218" s="22">
        <v>114</v>
      </c>
      <c r="BO3218">
        <v>0.120126795062103</v>
      </c>
    </row>
    <row r="3219" spans="1:67" x14ac:dyDescent="0.2">
      <c r="A3219" s="27">
        <v>3218</v>
      </c>
      <c r="B3219" s="18">
        <v>618.06495708182604</v>
      </c>
      <c r="C3219" s="18">
        <v>801.8</v>
      </c>
      <c r="D3219">
        <v>600</v>
      </c>
      <c r="E3219">
        <v>2400</v>
      </c>
      <c r="F3219">
        <v>5</v>
      </c>
      <c r="G3219" s="23">
        <f t="shared" si="1513"/>
        <v>0.99701075348414403</v>
      </c>
      <c r="H3219">
        <v>100</v>
      </c>
      <c r="I3219" s="17">
        <v>190.970835908928</v>
      </c>
      <c r="J3219" s="6">
        <f t="shared" si="1514"/>
        <v>188.56138973772804</v>
      </c>
      <c r="K3219" s="6">
        <f t="shared" si="1500"/>
        <v>170.47068294156821</v>
      </c>
      <c r="L3219" s="6">
        <f t="shared" si="1515"/>
        <v>0.90405932613605378</v>
      </c>
      <c r="M3219" s="6">
        <f t="shared" si="1516"/>
        <v>172.64896522346433</v>
      </c>
      <c r="N3219" s="28">
        <v>100</v>
      </c>
      <c r="O3219" s="17">
        <v>399.57791068288202</v>
      </c>
      <c r="P3219" s="6">
        <f t="shared" si="1517"/>
        <v>376.76677196259999</v>
      </c>
      <c r="Q3219" s="6">
        <f t="shared" si="1503"/>
        <v>235.47923247662499</v>
      </c>
      <c r="R3219" s="17">
        <v>376.76677196259999</v>
      </c>
      <c r="S3219" s="6">
        <f t="shared" si="1518"/>
        <v>22.811138720282031</v>
      </c>
      <c r="T3219" s="6">
        <f t="shared" si="1519"/>
        <v>258.29037119690702</v>
      </c>
      <c r="U3219" s="17">
        <v>108.863008582256</v>
      </c>
      <c r="V3219" s="6">
        <f t="shared" si="1520"/>
        <v>96.882062290500699</v>
      </c>
      <c r="W3219" s="6">
        <f t="shared" si="1504"/>
        <v>96.882062290500699</v>
      </c>
      <c r="X3219" s="17">
        <v>96.882062290500699</v>
      </c>
      <c r="Y3219" s="6">
        <f t="shared" si="1521"/>
        <v>11.980946291755302</v>
      </c>
      <c r="Z3219" s="6">
        <f t="shared" si="1522"/>
        <v>108.863008582256</v>
      </c>
      <c r="AA3219" s="17">
        <v>8044.0172444621003</v>
      </c>
      <c r="AB3219" s="6">
        <f t="shared" si="1501"/>
        <v>7496.1195791026294</v>
      </c>
      <c r="AC3219" s="6">
        <f t="shared" si="1505"/>
        <v>7496.1195791026294</v>
      </c>
      <c r="AD3219" s="17">
        <v>7541.9857005746499</v>
      </c>
      <c r="AE3219" s="6">
        <f t="shared" si="1523"/>
        <v>502.03154388745043</v>
      </c>
      <c r="AF3219" s="17">
        <v>7998.1511229900798</v>
      </c>
      <c r="AG3219" s="6">
        <f t="shared" si="1502"/>
        <v>45.866121472020495</v>
      </c>
      <c r="AH3219" s="6">
        <f t="shared" si="1506"/>
        <v>45.866121472020495</v>
      </c>
      <c r="AI3219" s="6">
        <f t="shared" si="1524"/>
        <v>8044.0172444621003</v>
      </c>
      <c r="AJ3219" s="17">
        <v>398.75481472236402</v>
      </c>
      <c r="AK3219" s="6">
        <f t="shared" si="1525"/>
        <v>318.494310278922</v>
      </c>
      <c r="AL3219" s="6">
        <f t="shared" si="1507"/>
        <v>318.494310278922</v>
      </c>
      <c r="AM3219" s="17">
        <v>318.494310278922</v>
      </c>
      <c r="AN3219" s="6">
        <f t="shared" si="1526"/>
        <v>80.260504443442017</v>
      </c>
      <c r="AO3219" s="6">
        <f t="shared" si="1527"/>
        <v>398.75481472236402</v>
      </c>
      <c r="AP3219" s="17">
        <v>3653.5739854928602</v>
      </c>
      <c r="AQ3219" s="6">
        <f t="shared" si="1528"/>
        <v>3281.6724609463326</v>
      </c>
      <c r="AR3219" s="17">
        <v>991.73739879071502</v>
      </c>
      <c r="AS3219" s="6">
        <f t="shared" si="1508"/>
        <v>619.83587424419693</v>
      </c>
      <c r="AT3219" s="17">
        <v>1608.1947318789601</v>
      </c>
      <c r="AU3219" s="6">
        <f t="shared" si="1509"/>
        <v>1608.1947318789601</v>
      </c>
      <c r="AV3219" s="17">
        <v>485.454980962327</v>
      </c>
      <c r="AW3219" s="6">
        <f t="shared" si="1510"/>
        <v>485.454980962327</v>
      </c>
      <c r="AX3219" s="17">
        <v>568.186873860849</v>
      </c>
      <c r="AY3219" s="6">
        <f t="shared" si="1511"/>
        <v>568.186873860849</v>
      </c>
      <c r="AZ3219" s="20">
        <v>224329183.04177999</v>
      </c>
      <c r="BA3219" s="20">
        <v>1409087729.1294999</v>
      </c>
      <c r="BB3219" s="20">
        <v>113345927.93294001</v>
      </c>
      <c r="BC3219" s="20">
        <v>5237159.89577966</v>
      </c>
      <c r="BD3219" s="19">
        <f t="shared" si="1512"/>
        <v>1751.9999999999995</v>
      </c>
      <c r="BE3219" s="18">
        <v>65.354940163545805</v>
      </c>
      <c r="BF3219" s="20">
        <v>58289.102428767299</v>
      </c>
      <c r="BG3219" s="20">
        <v>3441.51851437403</v>
      </c>
      <c r="BH3219" s="19">
        <f t="shared" si="1529"/>
        <v>4.3267335937959279</v>
      </c>
      <c r="BI3219" s="20">
        <v>834.38769206046595</v>
      </c>
      <c r="BJ3219">
        <v>211</v>
      </c>
      <c r="BK3219" s="22">
        <v>1824</v>
      </c>
      <c r="BL3219" s="22">
        <v>2767.1539199999902</v>
      </c>
      <c r="BM3219" s="22">
        <v>456</v>
      </c>
      <c r="BN3219" s="22">
        <v>114</v>
      </c>
      <c r="BO3219">
        <v>0.11903766831063101</v>
      </c>
    </row>
    <row r="3220" spans="1:67" x14ac:dyDescent="0.2">
      <c r="A3220" s="27">
        <v>3219</v>
      </c>
      <c r="B3220" s="18">
        <v>669.57037017197899</v>
      </c>
      <c r="C3220" s="18">
        <v>801.8</v>
      </c>
      <c r="D3220">
        <v>600</v>
      </c>
      <c r="E3220">
        <v>2400</v>
      </c>
      <c r="F3220">
        <v>5</v>
      </c>
      <c r="G3220" s="23">
        <f t="shared" si="1513"/>
        <v>0.99729699658979198</v>
      </c>
      <c r="H3220">
        <v>100</v>
      </c>
      <c r="I3220" s="17">
        <v>195.170596347816</v>
      </c>
      <c r="J3220" s="6">
        <f t="shared" si="1514"/>
        <v>192.74670122515587</v>
      </c>
      <c r="K3220" s="6">
        <f t="shared" ref="K3220:K3283" si="1530">(T3220*AZ3220+Z3220*BA3220+AO3220*BB3220+AI3220*BC3220)/(BD3220*(1000000))</f>
        <v>173.15512966765499</v>
      </c>
      <c r="L3220" s="6">
        <f t="shared" si="1515"/>
        <v>0.89835586584376814</v>
      </c>
      <c r="M3220" s="6">
        <f t="shared" si="1516"/>
        <v>175.33265006928681</v>
      </c>
      <c r="N3220" s="28">
        <v>100</v>
      </c>
      <c r="O3220" s="17">
        <v>429.688942292192</v>
      </c>
      <c r="P3220" s="6">
        <f t="shared" si="1517"/>
        <v>405.15729788840298</v>
      </c>
      <c r="Q3220" s="6">
        <f t="shared" si="1503"/>
        <v>253.22331118025187</v>
      </c>
      <c r="R3220" s="17">
        <v>405.15729788840298</v>
      </c>
      <c r="S3220" s="6">
        <f t="shared" si="1518"/>
        <v>24.531644403789016</v>
      </c>
      <c r="T3220" s="6">
        <f t="shared" si="1519"/>
        <v>277.75495558404089</v>
      </c>
      <c r="U3220" s="17">
        <v>108.85662350096</v>
      </c>
      <c r="V3220" s="6">
        <f t="shared" si="1520"/>
        <v>96.875677209204397</v>
      </c>
      <c r="W3220" s="6">
        <f t="shared" si="1504"/>
        <v>96.875677209204397</v>
      </c>
      <c r="X3220" s="17">
        <v>96.875677209204397</v>
      </c>
      <c r="Y3220" s="6">
        <f t="shared" si="1521"/>
        <v>11.9809462917556</v>
      </c>
      <c r="Z3220" s="6">
        <f t="shared" si="1522"/>
        <v>108.85662350096</v>
      </c>
      <c r="AA3220" s="17">
        <v>8881.5678107110307</v>
      </c>
      <c r="AB3220" s="6">
        <f t="shared" si="1501"/>
        <v>8282.8437775926504</v>
      </c>
      <c r="AC3220" s="6">
        <f t="shared" si="1505"/>
        <v>8282.8437775926504</v>
      </c>
      <c r="AD3220" s="17">
        <v>8328.1501667294906</v>
      </c>
      <c r="AE3220" s="6">
        <f t="shared" si="1523"/>
        <v>553.4176439815401</v>
      </c>
      <c r="AF3220" s="17">
        <v>8836.2614215741905</v>
      </c>
      <c r="AG3220" s="6">
        <f t="shared" si="1502"/>
        <v>45.306389136840153</v>
      </c>
      <c r="AH3220" s="6">
        <f t="shared" si="1506"/>
        <v>45.306389136840153</v>
      </c>
      <c r="AI3220" s="6">
        <f t="shared" si="1524"/>
        <v>8881.5678107110307</v>
      </c>
      <c r="AJ3220" s="17">
        <v>402.36693786191302</v>
      </c>
      <c r="AK3220" s="6">
        <f t="shared" si="1525"/>
        <v>321.32717465444603</v>
      </c>
      <c r="AL3220" s="6">
        <f t="shared" si="1507"/>
        <v>321.32717465444603</v>
      </c>
      <c r="AM3220" s="17">
        <v>321.32717465444603</v>
      </c>
      <c r="AN3220" s="6">
        <f t="shared" si="1526"/>
        <v>81.03976320746699</v>
      </c>
      <c r="AO3220" s="6">
        <f t="shared" si="1527"/>
        <v>402.36693786191302</v>
      </c>
      <c r="AP3220" s="17">
        <v>3735.97253056724</v>
      </c>
      <c r="AQ3220" s="6">
        <f t="shared" si="1528"/>
        <v>3333.1057652795089</v>
      </c>
      <c r="AR3220" s="17">
        <v>1074.31137410059</v>
      </c>
      <c r="AS3220" s="6">
        <f t="shared" si="1508"/>
        <v>671.44460881286875</v>
      </c>
      <c r="AT3220" s="17">
        <v>1608.08874266011</v>
      </c>
      <c r="AU3220" s="6">
        <f t="shared" si="1509"/>
        <v>1608.08874266011</v>
      </c>
      <c r="AV3220" s="17">
        <v>485.42298670615799</v>
      </c>
      <c r="AW3220" s="6">
        <f t="shared" si="1510"/>
        <v>485.42298670615799</v>
      </c>
      <c r="AX3220" s="17">
        <v>568.14942710037201</v>
      </c>
      <c r="AY3220" s="6">
        <f t="shared" si="1511"/>
        <v>568.14942710037201</v>
      </c>
      <c r="AZ3220" s="20">
        <v>225916755.77285501</v>
      </c>
      <c r="BA3220" s="20">
        <v>1409087729.1294999</v>
      </c>
      <c r="BB3220" s="20">
        <v>112259853.12296</v>
      </c>
      <c r="BC3220" s="20">
        <v>4735661.9746844098</v>
      </c>
      <c r="BD3220" s="19">
        <f t="shared" si="1512"/>
        <v>1751.9999999999995</v>
      </c>
      <c r="BE3220" s="18">
        <v>66.222800899215201</v>
      </c>
      <c r="BF3220" s="20">
        <v>52370.4661313377</v>
      </c>
      <c r="BG3220" s="20">
        <v>3092.0690367063598</v>
      </c>
      <c r="BH3220" s="19">
        <f t="shared" si="1529"/>
        <v>3.8873999717206273</v>
      </c>
      <c r="BI3220" s="20">
        <v>903.91999973217105</v>
      </c>
      <c r="BJ3220">
        <v>211</v>
      </c>
      <c r="BK3220" s="22">
        <v>1824</v>
      </c>
      <c r="BL3220" s="22">
        <v>2767.1539199999902</v>
      </c>
      <c r="BM3220" s="22">
        <v>456</v>
      </c>
      <c r="BN3220" s="22">
        <v>114</v>
      </c>
      <c r="BO3220">
        <v>0.117922207207471</v>
      </c>
    </row>
    <row r="3221" spans="1:67" x14ac:dyDescent="0.2">
      <c r="A3221" s="27">
        <v>3220</v>
      </c>
      <c r="B3221" s="18">
        <v>721.07578326213104</v>
      </c>
      <c r="C3221" s="18">
        <v>801.8</v>
      </c>
      <c r="D3221">
        <v>600</v>
      </c>
      <c r="E3221">
        <v>2400</v>
      </c>
      <c r="F3221">
        <v>5</v>
      </c>
      <c r="G3221" s="23">
        <f t="shared" si="1513"/>
        <v>0.99759985897046133</v>
      </c>
      <c r="H3221">
        <v>100</v>
      </c>
      <c r="I3221" s="17">
        <v>199.37418137166401</v>
      </c>
      <c r="J3221" s="6">
        <f t="shared" si="1514"/>
        <v>196.79696789236803</v>
      </c>
      <c r="K3221" s="6">
        <f t="shared" si="1530"/>
        <v>175.70314851068653</v>
      </c>
      <c r="L3221" s="6">
        <f t="shared" si="1515"/>
        <v>0.89281430701097941</v>
      </c>
      <c r="M3221" s="6">
        <f t="shared" si="1516"/>
        <v>178.00412157722351</v>
      </c>
      <c r="N3221" s="28">
        <v>100</v>
      </c>
      <c r="O3221" s="17">
        <v>459.71486589887201</v>
      </c>
      <c r="P3221" s="6">
        <f t="shared" si="1517"/>
        <v>433.46743476976297</v>
      </c>
      <c r="Q3221" s="6">
        <f t="shared" si="1503"/>
        <v>270.91714673110187</v>
      </c>
      <c r="R3221" s="17">
        <v>433.46743476976297</v>
      </c>
      <c r="S3221" s="6">
        <f t="shared" si="1518"/>
        <v>26.247431129109032</v>
      </c>
      <c r="T3221" s="6">
        <f t="shared" si="1519"/>
        <v>297.1645778602109</v>
      </c>
      <c r="U3221" s="17">
        <v>108.850526354116</v>
      </c>
      <c r="V3221" s="6">
        <f t="shared" si="1520"/>
        <v>96.869580062360896</v>
      </c>
      <c r="W3221" s="6">
        <f t="shared" si="1504"/>
        <v>96.869580062360896</v>
      </c>
      <c r="X3221" s="17">
        <v>96.869580062360896</v>
      </c>
      <c r="Y3221" s="6">
        <f t="shared" si="1521"/>
        <v>11.980946291755103</v>
      </c>
      <c r="Z3221" s="6">
        <f t="shared" si="1522"/>
        <v>108.850526354116</v>
      </c>
      <c r="AA3221" s="17">
        <v>9927.3577704253294</v>
      </c>
      <c r="AB3221" s="6">
        <f t="shared" ref="AB3221:AB3284" si="1531">AA3221-AE3221-AG3221</f>
        <v>9264.3859583001613</v>
      </c>
      <c r="AC3221" s="6">
        <f t="shared" si="1505"/>
        <v>9264.3859583001613</v>
      </c>
      <c r="AD3221" s="17">
        <v>9309.7818224845505</v>
      </c>
      <c r="AE3221" s="6">
        <f t="shared" si="1523"/>
        <v>617.57594794077886</v>
      </c>
      <c r="AF3221" s="17">
        <v>9881.9619062409402</v>
      </c>
      <c r="AG3221" s="6">
        <f t="shared" ref="AG3221:AG3284" si="1532">AA3221-AF3221</f>
        <v>45.395864184389211</v>
      </c>
      <c r="AH3221" s="6">
        <f t="shared" si="1506"/>
        <v>45.395864184389211</v>
      </c>
      <c r="AI3221" s="6">
        <f t="shared" si="1524"/>
        <v>9927.3577704253294</v>
      </c>
      <c r="AJ3221" s="17">
        <v>405.42477071954301</v>
      </c>
      <c r="AK3221" s="6">
        <f t="shared" si="1525"/>
        <v>323.722238980974</v>
      </c>
      <c r="AL3221" s="6">
        <f t="shared" si="1507"/>
        <v>323.722238980974</v>
      </c>
      <c r="AM3221" s="17">
        <v>323.722238980974</v>
      </c>
      <c r="AN3221" s="6">
        <f t="shared" si="1526"/>
        <v>81.702531738569007</v>
      </c>
      <c r="AO3221" s="6">
        <f t="shared" si="1527"/>
        <v>405.42477071954301</v>
      </c>
      <c r="AP3221" s="17">
        <v>3818.37153181552</v>
      </c>
      <c r="AQ3221" s="6">
        <f t="shared" si="1528"/>
        <v>3384.5423213481731</v>
      </c>
      <c r="AR3221" s="17">
        <v>1156.87789457956</v>
      </c>
      <c r="AS3221" s="6">
        <f t="shared" si="1508"/>
        <v>723.04868411222503</v>
      </c>
      <c r="AT3221" s="17">
        <v>1607.9875330119901</v>
      </c>
      <c r="AU3221" s="6">
        <f t="shared" si="1509"/>
        <v>1607.9875330119901</v>
      </c>
      <c r="AV3221" s="17">
        <v>485.392435227021</v>
      </c>
      <c r="AW3221" s="6">
        <f t="shared" si="1510"/>
        <v>485.392435227021</v>
      </c>
      <c r="AX3221" s="17">
        <v>568.11366899693701</v>
      </c>
      <c r="AY3221" s="6">
        <f t="shared" si="1511"/>
        <v>568.11366899693701</v>
      </c>
      <c r="AZ3221" s="20">
        <v>227353467.057015</v>
      </c>
      <c r="BA3221" s="20">
        <v>1409087729.1294999</v>
      </c>
      <c r="BB3221" s="20">
        <v>111353756.72973301</v>
      </c>
      <c r="BC3221" s="20">
        <v>4205047.0837515797</v>
      </c>
      <c r="BD3221" s="19">
        <f t="shared" si="1512"/>
        <v>1751.9999999999995</v>
      </c>
      <c r="BE3221" s="18">
        <v>67.047979436162706</v>
      </c>
      <c r="BF3221" s="20">
        <v>46845.608318398801</v>
      </c>
      <c r="BG3221" s="20">
        <v>2765.8691183639999</v>
      </c>
      <c r="BH3221" s="19">
        <f t="shared" si="1529"/>
        <v>3.4772960774395032</v>
      </c>
      <c r="BI3221" s="20">
        <v>973.45230740387694</v>
      </c>
      <c r="BJ3221">
        <v>211</v>
      </c>
      <c r="BK3221" s="22">
        <v>1824</v>
      </c>
      <c r="BL3221" s="22">
        <v>2767.1539199999902</v>
      </c>
      <c r="BM3221" s="22">
        <v>456</v>
      </c>
      <c r="BN3221" s="22">
        <v>114</v>
      </c>
      <c r="BO3221">
        <v>0.116991595826412</v>
      </c>
    </row>
    <row r="3222" spans="1:67" x14ac:dyDescent="0.2">
      <c r="A3222" s="27">
        <v>3221</v>
      </c>
      <c r="B3222" s="18">
        <v>772.58119635228297</v>
      </c>
      <c r="C3222" s="18">
        <v>801.8</v>
      </c>
      <c r="D3222">
        <v>600</v>
      </c>
      <c r="E3222">
        <v>2400</v>
      </c>
      <c r="F3222">
        <v>5</v>
      </c>
      <c r="G3222" s="23">
        <f t="shared" si="1513"/>
        <v>0.99776954729599565</v>
      </c>
      <c r="H3222">
        <v>100</v>
      </c>
      <c r="I3222" s="17">
        <v>203.58535787497701</v>
      </c>
      <c r="J3222" s="6">
        <f t="shared" si="1514"/>
        <v>201.27436292735425</v>
      </c>
      <c r="K3222" s="6">
        <f t="shared" si="1530"/>
        <v>178.68169827782469</v>
      </c>
      <c r="L3222" s="6">
        <f t="shared" si="1515"/>
        <v>0.88775190083357058</v>
      </c>
      <c r="M3222" s="6">
        <f t="shared" si="1516"/>
        <v>180.73328843539358</v>
      </c>
      <c r="N3222" s="28">
        <v>100</v>
      </c>
      <c r="O3222" s="17">
        <v>489.78087827088501</v>
      </c>
      <c r="P3222" s="6">
        <f t="shared" si="1517"/>
        <v>461.81524094035802</v>
      </c>
      <c r="Q3222" s="6">
        <f t="shared" si="1503"/>
        <v>288.63452558772377</v>
      </c>
      <c r="R3222" s="17">
        <v>461.81524094035802</v>
      </c>
      <c r="S3222" s="6">
        <f t="shared" si="1518"/>
        <v>27.965637330526988</v>
      </c>
      <c r="T3222" s="6">
        <f t="shared" si="1519"/>
        <v>316.60016291825076</v>
      </c>
      <c r="U3222" s="17">
        <v>108.84535540810199</v>
      </c>
      <c r="V3222" s="6">
        <f t="shared" si="1520"/>
        <v>96.864336763374794</v>
      </c>
      <c r="W3222" s="6">
        <f t="shared" si="1504"/>
        <v>96.864336763374794</v>
      </c>
      <c r="X3222" s="17">
        <v>96.864336763374794</v>
      </c>
      <c r="Y3222" s="6">
        <f t="shared" si="1521"/>
        <v>11.9810186447272</v>
      </c>
      <c r="Z3222" s="6">
        <f t="shared" si="1522"/>
        <v>108.84535540810199</v>
      </c>
      <c r="AA3222" s="17">
        <v>10799.9684866023</v>
      </c>
      <c r="AB3222" s="6">
        <f t="shared" si="1531"/>
        <v>10083.1853571381</v>
      </c>
      <c r="AC3222" s="6">
        <f t="shared" si="1505"/>
        <v>10083.1853571381</v>
      </c>
      <c r="AD3222" s="17">
        <v>10128.9499164973</v>
      </c>
      <c r="AE3222" s="6">
        <f t="shared" si="1523"/>
        <v>671.01857010499953</v>
      </c>
      <c r="AF3222" s="17">
        <v>10754.203927243099</v>
      </c>
      <c r="AG3222" s="6">
        <f t="shared" si="1532"/>
        <v>45.764559359200575</v>
      </c>
      <c r="AH3222" s="6">
        <f t="shared" si="1506"/>
        <v>45.764559359200575</v>
      </c>
      <c r="AI3222" s="6">
        <f t="shared" si="1524"/>
        <v>10799.9684866023</v>
      </c>
      <c r="AJ3222" s="17">
        <v>408.43201828598001</v>
      </c>
      <c r="AK3222" s="6">
        <f t="shared" si="1525"/>
        <v>326.08083133599303</v>
      </c>
      <c r="AL3222" s="6">
        <f t="shared" si="1507"/>
        <v>326.08083133599303</v>
      </c>
      <c r="AM3222" s="17">
        <v>326.08083133599303</v>
      </c>
      <c r="AN3222" s="6">
        <f t="shared" si="1526"/>
        <v>82.351186949986982</v>
      </c>
      <c r="AO3222" s="6">
        <f t="shared" si="1527"/>
        <v>408.43201828598001</v>
      </c>
      <c r="AP3222" s="17">
        <v>3900.77095906144</v>
      </c>
      <c r="AQ3222" s="6">
        <f t="shared" si="1528"/>
        <v>3435.9819140474865</v>
      </c>
      <c r="AR3222" s="17">
        <v>1239.43745337052</v>
      </c>
      <c r="AS3222" s="6">
        <f t="shared" si="1508"/>
        <v>774.64840835657492</v>
      </c>
      <c r="AT3222" s="17">
        <v>1607.89078676227</v>
      </c>
      <c r="AU3222" s="6">
        <f t="shared" si="1509"/>
        <v>1607.89078676227</v>
      </c>
      <c r="AV3222" s="17">
        <v>485.36323108408601</v>
      </c>
      <c r="AW3222" s="6">
        <f t="shared" si="1510"/>
        <v>485.36323108408601</v>
      </c>
      <c r="AX3222" s="17">
        <v>568.07948784455596</v>
      </c>
      <c r="AY3222" s="6">
        <f t="shared" si="1511"/>
        <v>568.07948784455596</v>
      </c>
      <c r="AZ3222" s="20">
        <v>228560947.94029099</v>
      </c>
      <c r="BA3222" s="20">
        <v>1409077893.9282601</v>
      </c>
      <c r="BB3222" s="20">
        <v>110453404.994032</v>
      </c>
      <c r="BC3222" s="20">
        <v>3907753.1374156298</v>
      </c>
      <c r="BD3222" s="19">
        <f t="shared" si="1512"/>
        <v>1751.9999999999986</v>
      </c>
      <c r="BE3222" s="18">
        <v>67.835176426485205</v>
      </c>
      <c r="BF3222" s="20">
        <v>43675.100514518199</v>
      </c>
      <c r="BG3222" s="20">
        <v>2578.6752716178298</v>
      </c>
      <c r="BH3222" s="19">
        <f t="shared" si="1529"/>
        <v>3.2419528991634885</v>
      </c>
      <c r="BI3222" s="20">
        <v>1042.98461507558</v>
      </c>
      <c r="BJ3222">
        <v>211</v>
      </c>
      <c r="BK3222" s="22">
        <v>1824</v>
      </c>
      <c r="BL3222" s="22">
        <v>2767.1539199999902</v>
      </c>
      <c r="BM3222" s="22">
        <v>456</v>
      </c>
      <c r="BN3222" s="22">
        <v>114</v>
      </c>
      <c r="BO3222">
        <v>0.11606688398947999</v>
      </c>
    </row>
    <row r="3223" spans="1:67" x14ac:dyDescent="0.2">
      <c r="A3223" s="27">
        <v>3222</v>
      </c>
      <c r="B3223" s="18">
        <v>824.08660944243502</v>
      </c>
      <c r="C3223" s="18">
        <v>801.8</v>
      </c>
      <c r="D3223">
        <v>600</v>
      </c>
      <c r="E3223">
        <v>2400</v>
      </c>
      <c r="F3223">
        <v>5</v>
      </c>
      <c r="G3223" s="23">
        <f t="shared" si="1513"/>
        <v>0.99796403289839064</v>
      </c>
      <c r="H3223">
        <v>100</v>
      </c>
      <c r="I3223" s="17">
        <v>207.79978279541399</v>
      </c>
      <c r="J3223" s="6">
        <f t="shared" si="1514"/>
        <v>205.08202107726282</v>
      </c>
      <c r="K3223" s="6">
        <f t="shared" si="1530"/>
        <v>180.98620200718466</v>
      </c>
      <c r="L3223" s="6">
        <f t="shared" si="1515"/>
        <v>0.88250642867908802</v>
      </c>
      <c r="M3223" s="6">
        <f t="shared" si="1516"/>
        <v>183.38464419507099</v>
      </c>
      <c r="N3223" s="28">
        <v>99.999997362677703</v>
      </c>
      <c r="O3223" s="17">
        <v>519.86701989538403</v>
      </c>
      <c r="P3223" s="6">
        <f t="shared" si="1517"/>
        <v>490.18190465408702</v>
      </c>
      <c r="Q3223" s="6">
        <f t="shared" si="1503"/>
        <v>306.36369040880436</v>
      </c>
      <c r="R3223" s="17">
        <v>490.18190465408702</v>
      </c>
      <c r="S3223" s="6">
        <f t="shared" si="1518"/>
        <v>29.685115241297012</v>
      </c>
      <c r="T3223" s="6">
        <f t="shared" si="1519"/>
        <v>336.04880565010137</v>
      </c>
      <c r="U3223" s="17">
        <v>108.839689801532</v>
      </c>
      <c r="V3223" s="6">
        <f t="shared" si="1520"/>
        <v>96.858680931572295</v>
      </c>
      <c r="W3223" s="6">
        <f t="shared" si="1504"/>
        <v>96.858680931572295</v>
      </c>
      <c r="X3223" s="17">
        <v>96.858680931572295</v>
      </c>
      <c r="Y3223" s="6">
        <f t="shared" si="1521"/>
        <v>11.981008869959709</v>
      </c>
      <c r="Z3223" s="6">
        <f t="shared" si="1522"/>
        <v>108.839689801532</v>
      </c>
      <c r="AA3223" s="17">
        <v>11616.778367561799</v>
      </c>
      <c r="AB3223" s="6">
        <f t="shared" si="1531"/>
        <v>10849.983510619901</v>
      </c>
      <c r="AC3223" s="6">
        <f t="shared" si="1505"/>
        <v>10849.983510619901</v>
      </c>
      <c r="AD3223" s="17">
        <v>10895.6634879911</v>
      </c>
      <c r="AE3223" s="6">
        <f t="shared" si="1523"/>
        <v>721.11487957069949</v>
      </c>
      <c r="AF3223" s="17">
        <v>11571.0983901906</v>
      </c>
      <c r="AG3223" s="6">
        <f t="shared" si="1532"/>
        <v>45.679977371199129</v>
      </c>
      <c r="AH3223" s="6">
        <f t="shared" si="1506"/>
        <v>45.679977371199129</v>
      </c>
      <c r="AI3223" s="6">
        <f t="shared" si="1524"/>
        <v>11616.778367561799</v>
      </c>
      <c r="AJ3223" s="17">
        <v>411.25145701284902</v>
      </c>
      <c r="AK3223" s="6">
        <f t="shared" si="1525"/>
        <v>328.29464371043798</v>
      </c>
      <c r="AL3223" s="6">
        <f t="shared" si="1507"/>
        <v>328.29464371043798</v>
      </c>
      <c r="AM3223" s="17">
        <v>328.29464371043798</v>
      </c>
      <c r="AN3223" s="6">
        <f t="shared" si="1526"/>
        <v>82.956813302411035</v>
      </c>
      <c r="AO3223" s="6">
        <f t="shared" si="1527"/>
        <v>411.25145701284902</v>
      </c>
      <c r="AP3223" s="17">
        <v>3983.1707847328998</v>
      </c>
      <c r="AQ3223" s="6">
        <f t="shared" si="1528"/>
        <v>3487.4243468357363</v>
      </c>
      <c r="AR3223" s="17">
        <v>1321.9905010590701</v>
      </c>
      <c r="AS3223" s="6">
        <f t="shared" si="1508"/>
        <v>826.2440631619188</v>
      </c>
      <c r="AT3223" s="17">
        <v>1607.7982150236701</v>
      </c>
      <c r="AU3223" s="6">
        <f t="shared" si="1509"/>
        <v>1607.7982150236701</v>
      </c>
      <c r="AV3223" s="17">
        <v>485.33528707288599</v>
      </c>
      <c r="AW3223" s="6">
        <f t="shared" si="1510"/>
        <v>485.33528707288599</v>
      </c>
      <c r="AX3223" s="17">
        <v>568.04678157726198</v>
      </c>
      <c r="AY3223" s="6">
        <f t="shared" si="1511"/>
        <v>568.04678157726198</v>
      </c>
      <c r="AZ3223" s="20">
        <v>229660994.53602701</v>
      </c>
      <c r="BA3223" s="20">
        <v>1409084966.2560101</v>
      </c>
      <c r="BB3223" s="20">
        <v>109686978.734124</v>
      </c>
      <c r="BC3223" s="20">
        <v>3567014.2679460398</v>
      </c>
      <c r="BD3223" s="19">
        <f t="shared" si="1512"/>
        <v>1751.9999537941069</v>
      </c>
      <c r="BE3223" s="18">
        <v>68.585586819795694</v>
      </c>
      <c r="BF3223" s="20">
        <v>39748.725174074803</v>
      </c>
      <c r="BG3223" s="20">
        <v>2346.8533209362099</v>
      </c>
      <c r="BH3223" s="19">
        <f t="shared" si="1529"/>
        <v>2.9505026135395997</v>
      </c>
      <c r="BI3223" s="20">
        <v>1112.51692274728</v>
      </c>
      <c r="BJ3223">
        <v>211</v>
      </c>
      <c r="BK3223" s="22">
        <v>1824</v>
      </c>
      <c r="BL3223" s="22">
        <v>2767.1539199999902</v>
      </c>
      <c r="BM3223" s="22">
        <v>456</v>
      </c>
      <c r="BN3223" s="22">
        <v>114</v>
      </c>
      <c r="BO3223">
        <v>0.11527972191609499</v>
      </c>
    </row>
    <row r="3224" spans="1:67" x14ac:dyDescent="0.2">
      <c r="A3224" s="27">
        <v>3223</v>
      </c>
      <c r="B3224" s="18">
        <v>875.59202253258798</v>
      </c>
      <c r="C3224" s="18">
        <v>801.8</v>
      </c>
      <c r="D3224">
        <v>600</v>
      </c>
      <c r="E3224">
        <v>2400</v>
      </c>
      <c r="F3224">
        <v>5</v>
      </c>
      <c r="G3224" s="23">
        <f t="shared" si="1513"/>
        <v>0.99812174319484814</v>
      </c>
      <c r="H3224">
        <v>100</v>
      </c>
      <c r="I3224" s="17">
        <v>212.01751172439799</v>
      </c>
      <c r="J3224" s="6">
        <f t="shared" si="1514"/>
        <v>209.30694519306459</v>
      </c>
      <c r="K3224" s="6">
        <f t="shared" si="1530"/>
        <v>183.71507198788402</v>
      </c>
      <c r="L3224" s="6">
        <f t="shared" si="1515"/>
        <v>0.87773041557902132</v>
      </c>
      <c r="M3224" s="6">
        <f t="shared" si="1516"/>
        <v>186.09421867588588</v>
      </c>
      <c r="N3224" s="28">
        <v>100</v>
      </c>
      <c r="O3224" s="17">
        <v>549.93327411438702</v>
      </c>
      <c r="P3224" s="6">
        <f t="shared" si="1517"/>
        <v>518.52970192813598</v>
      </c>
      <c r="Q3224" s="6">
        <f t="shared" si="1503"/>
        <v>324.081063705085</v>
      </c>
      <c r="R3224" s="17">
        <v>518.52970192813598</v>
      </c>
      <c r="S3224" s="6">
        <f t="shared" si="1518"/>
        <v>31.40357218625104</v>
      </c>
      <c r="T3224" s="6">
        <f t="shared" si="1519"/>
        <v>355.48463589133604</v>
      </c>
      <c r="U3224" s="17">
        <v>108.83391829534099</v>
      </c>
      <c r="V3224" s="6">
        <f t="shared" si="1520"/>
        <v>96.852956789769905</v>
      </c>
      <c r="W3224" s="6">
        <f t="shared" si="1504"/>
        <v>96.852956789769905</v>
      </c>
      <c r="X3224" s="17">
        <v>96.852956789769905</v>
      </c>
      <c r="Y3224" s="6">
        <f t="shared" si="1521"/>
        <v>11.980961505571088</v>
      </c>
      <c r="Z3224" s="6">
        <f t="shared" si="1522"/>
        <v>108.83391829534099</v>
      </c>
      <c r="AA3224" s="17">
        <v>12590.688199321199</v>
      </c>
      <c r="AB3224" s="6">
        <f t="shared" si="1531"/>
        <v>11764.018608558501</v>
      </c>
      <c r="AC3224" s="6">
        <f t="shared" si="1505"/>
        <v>11764.018608558501</v>
      </c>
      <c r="AD3224" s="17">
        <v>11809.856971708101</v>
      </c>
      <c r="AE3224" s="6">
        <f t="shared" si="1523"/>
        <v>780.83122761309824</v>
      </c>
      <c r="AF3224" s="17">
        <v>12544.849836171599</v>
      </c>
      <c r="AG3224" s="6">
        <f t="shared" si="1532"/>
        <v>45.8383631495999</v>
      </c>
      <c r="AH3224" s="6">
        <f t="shared" si="1506"/>
        <v>45.8383631495999</v>
      </c>
      <c r="AI3224" s="6">
        <f t="shared" si="1524"/>
        <v>12590.688199321199</v>
      </c>
      <c r="AJ3224" s="17">
        <v>413.719903396966</v>
      </c>
      <c r="AK3224" s="6">
        <f t="shared" si="1525"/>
        <v>330.23752552476702</v>
      </c>
      <c r="AL3224" s="6">
        <f t="shared" si="1507"/>
        <v>330.23752552476702</v>
      </c>
      <c r="AM3224" s="17">
        <v>330.23752552476702</v>
      </c>
      <c r="AN3224" s="6">
        <f t="shared" si="1526"/>
        <v>83.482377872198981</v>
      </c>
      <c r="AO3224" s="6">
        <f t="shared" si="1527"/>
        <v>413.719903396966</v>
      </c>
      <c r="AP3224" s="17">
        <v>4065.5709835869602</v>
      </c>
      <c r="AQ3224" s="6">
        <f t="shared" si="1528"/>
        <v>3538.8694397742147</v>
      </c>
      <c r="AR3224" s="17">
        <v>1404.5374501673</v>
      </c>
      <c r="AS3224" s="6">
        <f t="shared" si="1508"/>
        <v>877.83590635456244</v>
      </c>
      <c r="AT3224" s="17">
        <v>1607.70955331287</v>
      </c>
      <c r="AU3224" s="6">
        <f t="shared" si="1509"/>
        <v>1607.70955331287</v>
      </c>
      <c r="AV3224" s="17">
        <v>485.308523355609</v>
      </c>
      <c r="AW3224" s="6">
        <f t="shared" si="1510"/>
        <v>485.308523355609</v>
      </c>
      <c r="AX3224" s="17">
        <v>568.01545675117302</v>
      </c>
      <c r="AY3224" s="6">
        <f t="shared" si="1511"/>
        <v>568.01545675117302</v>
      </c>
      <c r="AZ3224" s="20">
        <v>230585116.281679</v>
      </c>
      <c r="BA3224" s="20">
        <v>1409087729.1294999</v>
      </c>
      <c r="BB3224" s="20">
        <v>109036448.66619401</v>
      </c>
      <c r="BC3224" s="20">
        <v>3290705.9226261098</v>
      </c>
      <c r="BD3224" s="19">
        <f t="shared" si="1512"/>
        <v>1751.9999999999989</v>
      </c>
      <c r="BE3224" s="18">
        <v>69.301909851026807</v>
      </c>
      <c r="BF3224" s="20">
        <v>37332.047963033197</v>
      </c>
      <c r="BG3224" s="20">
        <v>2204.1673124283702</v>
      </c>
      <c r="BH3224" s="19">
        <f t="shared" si="1529"/>
        <v>2.7711153426020001</v>
      </c>
      <c r="BI3224" s="20">
        <v>1182.04923041899</v>
      </c>
      <c r="BJ3224">
        <v>211</v>
      </c>
      <c r="BK3224" s="22">
        <v>1824</v>
      </c>
      <c r="BL3224" s="22">
        <v>2767.1539199999902</v>
      </c>
      <c r="BM3224" s="22">
        <v>456</v>
      </c>
      <c r="BN3224" s="22">
        <v>114</v>
      </c>
      <c r="BO3224">
        <v>0.11461159260744</v>
      </c>
    </row>
    <row r="3225" spans="1:67" x14ac:dyDescent="0.2">
      <c r="A3225" s="27">
        <v>3224</v>
      </c>
      <c r="B3225" s="18">
        <v>927.09743562274002</v>
      </c>
      <c r="C3225" s="18">
        <v>801.8</v>
      </c>
      <c r="D3225">
        <v>600</v>
      </c>
      <c r="E3225">
        <v>2400</v>
      </c>
      <c r="F3225">
        <v>5</v>
      </c>
      <c r="G3225" s="23">
        <f t="shared" si="1513"/>
        <v>0.99825976604009958</v>
      </c>
      <c r="H3225">
        <v>100</v>
      </c>
      <c r="I3225" s="17">
        <v>216.23819722559799</v>
      </c>
      <c r="J3225" s="6">
        <f t="shared" si="1514"/>
        <v>213.51144518139262</v>
      </c>
      <c r="K3225" s="6">
        <f t="shared" si="1530"/>
        <v>186.42085973176464</v>
      </c>
      <c r="L3225" s="6">
        <f t="shared" si="1515"/>
        <v>0.87311881371692901</v>
      </c>
      <c r="M3225" s="6">
        <f t="shared" si="1516"/>
        <v>188.80163824190146</v>
      </c>
      <c r="N3225" s="28">
        <v>100</v>
      </c>
      <c r="O3225" s="17">
        <v>580.07927958856396</v>
      </c>
      <c r="P3225" s="6">
        <f t="shared" si="1517"/>
        <v>546.95258860960303</v>
      </c>
      <c r="Q3225" s="6">
        <f t="shared" si="1503"/>
        <v>341.84536788100189</v>
      </c>
      <c r="R3225" s="17">
        <v>546.95258860960303</v>
      </c>
      <c r="S3225" s="6">
        <f t="shared" si="1518"/>
        <v>33.126690978960937</v>
      </c>
      <c r="T3225" s="6">
        <f t="shared" si="1519"/>
        <v>374.97205885996283</v>
      </c>
      <c r="U3225" s="17">
        <v>108.82866394297599</v>
      </c>
      <c r="V3225" s="6">
        <f t="shared" si="1520"/>
        <v>96.8477171957297</v>
      </c>
      <c r="W3225" s="6">
        <f t="shared" si="1504"/>
        <v>96.8477171957297</v>
      </c>
      <c r="X3225" s="17">
        <v>96.8477171957297</v>
      </c>
      <c r="Y3225" s="6">
        <f t="shared" si="1521"/>
        <v>11.980946747246293</v>
      </c>
      <c r="Z3225" s="6">
        <f t="shared" si="1522"/>
        <v>108.82866394297599</v>
      </c>
      <c r="AA3225" s="17">
        <v>13574.408775944699</v>
      </c>
      <c r="AB3225" s="6">
        <f t="shared" si="1531"/>
        <v>12686.693932459901</v>
      </c>
      <c r="AC3225" s="6">
        <f t="shared" si="1505"/>
        <v>12686.693932459901</v>
      </c>
      <c r="AD3225" s="17">
        <v>12733.3063539249</v>
      </c>
      <c r="AE3225" s="6">
        <f t="shared" si="1523"/>
        <v>841.10242201979963</v>
      </c>
      <c r="AF3225" s="17">
        <v>13527.7963544797</v>
      </c>
      <c r="AG3225" s="6">
        <f t="shared" si="1532"/>
        <v>46.612421464998988</v>
      </c>
      <c r="AH3225" s="6">
        <f t="shared" si="1506"/>
        <v>46.612421464998988</v>
      </c>
      <c r="AI3225" s="6">
        <f t="shared" si="1524"/>
        <v>13574.408775944699</v>
      </c>
      <c r="AJ3225" s="17">
        <v>415.85442995018298</v>
      </c>
      <c r="AK3225" s="6">
        <f t="shared" si="1525"/>
        <v>331.915025400491</v>
      </c>
      <c r="AL3225" s="6">
        <f t="shared" si="1507"/>
        <v>331.915025400491</v>
      </c>
      <c r="AM3225" s="17">
        <v>331.915025400491</v>
      </c>
      <c r="AN3225" s="6">
        <f t="shared" si="1526"/>
        <v>83.939404549691972</v>
      </c>
      <c r="AO3225" s="6">
        <f t="shared" si="1527"/>
        <v>415.85442995018298</v>
      </c>
      <c r="AP3225" s="17">
        <v>4147.9715324689896</v>
      </c>
      <c r="AQ3225" s="6">
        <f t="shared" si="1528"/>
        <v>3590.3170278102561</v>
      </c>
      <c r="AR3225" s="17">
        <v>1487.0786790899699</v>
      </c>
      <c r="AS3225" s="6">
        <f t="shared" si="1508"/>
        <v>929.42417443123122</v>
      </c>
      <c r="AT3225" s="17">
        <v>1607.62455902684</v>
      </c>
      <c r="AU3225" s="6">
        <f t="shared" si="1509"/>
        <v>1607.62455902684</v>
      </c>
      <c r="AV3225" s="17">
        <v>485.28286669930401</v>
      </c>
      <c r="AW3225" s="6">
        <f t="shared" si="1510"/>
        <v>485.28286669930401</v>
      </c>
      <c r="AX3225" s="17">
        <v>567.98542765288096</v>
      </c>
      <c r="AY3225" s="6">
        <f t="shared" si="1511"/>
        <v>567.98542765288096</v>
      </c>
      <c r="AZ3225" s="20">
        <v>231404362.74816</v>
      </c>
      <c r="BA3225" s="20">
        <v>1409087729.1294999</v>
      </c>
      <c r="BB3225" s="20">
        <v>108459018.224594</v>
      </c>
      <c r="BC3225" s="20">
        <v>3048889.8977455101</v>
      </c>
      <c r="BD3225" s="19">
        <f t="shared" si="1512"/>
        <v>1751.9999999999995</v>
      </c>
      <c r="BE3225" s="18">
        <v>69.986598949877603</v>
      </c>
      <c r="BF3225" s="20">
        <v>35431.1454919596</v>
      </c>
      <c r="BG3225" s="20">
        <v>2091.93379405821</v>
      </c>
      <c r="BH3225" s="19">
        <f t="shared" si="1529"/>
        <v>2.6300135201785881</v>
      </c>
      <c r="BI3225" s="20">
        <v>1251.5815380906899</v>
      </c>
      <c r="BJ3225">
        <v>211</v>
      </c>
      <c r="BK3225" s="22">
        <v>1824</v>
      </c>
      <c r="BL3225" s="22">
        <v>2767.1539199999902</v>
      </c>
      <c r="BM3225" s="22">
        <v>456</v>
      </c>
      <c r="BN3225" s="22">
        <v>114</v>
      </c>
      <c r="BO3225">
        <v>0.114018541623402</v>
      </c>
    </row>
    <row r="3226" spans="1:67" x14ac:dyDescent="0.2">
      <c r="A3226" s="27">
        <v>3225</v>
      </c>
      <c r="B3226" s="18">
        <v>978.60284871289196</v>
      </c>
      <c r="C3226" s="18">
        <v>801.8</v>
      </c>
      <c r="D3226">
        <v>600</v>
      </c>
      <c r="E3226">
        <v>2400</v>
      </c>
      <c r="F3226">
        <v>5</v>
      </c>
      <c r="G3226" s="23">
        <f t="shared" si="1513"/>
        <v>0.99849068304781374</v>
      </c>
      <c r="H3226">
        <v>100</v>
      </c>
      <c r="I3226" s="17">
        <v>220.460080305546</v>
      </c>
      <c r="J3226" s="6">
        <f t="shared" si="1514"/>
        <v>216.13442687648495</v>
      </c>
      <c r="K3226" s="6">
        <f t="shared" si="1530"/>
        <v>187.54195672870765</v>
      </c>
      <c r="L3226" s="6">
        <f t="shared" si="1515"/>
        <v>0.86770978339273486</v>
      </c>
      <c r="M3226" s="6">
        <f t="shared" si="1516"/>
        <v>191.29536852867025</v>
      </c>
      <c r="N3226" s="28">
        <v>100</v>
      </c>
      <c r="O3226" s="17">
        <v>610.26077107850097</v>
      </c>
      <c r="P3226" s="6">
        <f t="shared" si="1517"/>
        <v>575.40883330779798</v>
      </c>
      <c r="Q3226" s="6">
        <f t="shared" si="1503"/>
        <v>359.63052081737374</v>
      </c>
      <c r="R3226" s="17">
        <v>575.40883330779798</v>
      </c>
      <c r="S3226" s="6">
        <f t="shared" si="1518"/>
        <v>34.851937770702989</v>
      </c>
      <c r="T3226" s="6">
        <f t="shared" si="1519"/>
        <v>394.48245858807672</v>
      </c>
      <c r="U3226" s="17">
        <v>108.823747021822</v>
      </c>
      <c r="V3226" s="6">
        <f t="shared" si="1520"/>
        <v>96.842800730066301</v>
      </c>
      <c r="W3226" s="6">
        <f t="shared" si="1504"/>
        <v>96.842800730066301</v>
      </c>
      <c r="X3226" s="17">
        <v>96.842800730066301</v>
      </c>
      <c r="Y3226" s="6">
        <f t="shared" si="1521"/>
        <v>11.9809462917557</v>
      </c>
      <c r="Z3226" s="6">
        <f t="shared" si="1522"/>
        <v>108.823747021822</v>
      </c>
      <c r="AA3226" s="17">
        <v>14553.6056223425</v>
      </c>
      <c r="AB3226" s="6">
        <f t="shared" si="1531"/>
        <v>13604.964285248199</v>
      </c>
      <c r="AC3226" s="6">
        <f t="shared" si="1505"/>
        <v>13604.964285248199</v>
      </c>
      <c r="AD3226" s="17">
        <v>13652.4652789109</v>
      </c>
      <c r="AE3226" s="6">
        <f t="shared" si="1523"/>
        <v>901.14034343159983</v>
      </c>
      <c r="AF3226" s="17">
        <v>14506.104628679799</v>
      </c>
      <c r="AG3226" s="6">
        <f t="shared" si="1532"/>
        <v>47.500993662701148</v>
      </c>
      <c r="AH3226" s="6">
        <f t="shared" si="1506"/>
        <v>47.500993662701148</v>
      </c>
      <c r="AI3226" s="6">
        <f t="shared" si="1524"/>
        <v>14553.6056223425</v>
      </c>
      <c r="AJ3226" s="17">
        <v>417.76483131567801</v>
      </c>
      <c r="AK3226" s="6">
        <f t="shared" si="1525"/>
        <v>333.41299656782701</v>
      </c>
      <c r="AL3226" s="6">
        <f t="shared" si="1507"/>
        <v>333.41299656782701</v>
      </c>
      <c r="AM3226" s="17">
        <v>333.41299656782701</v>
      </c>
      <c r="AN3226" s="6">
        <f t="shared" si="1526"/>
        <v>84.351834747851001</v>
      </c>
      <c r="AO3226" s="6">
        <f t="shared" si="1527"/>
        <v>417.76483131567801</v>
      </c>
      <c r="AP3226" s="17">
        <v>4230.3724101011103</v>
      </c>
      <c r="AQ3226" s="6">
        <f t="shared" si="1528"/>
        <v>3641.7669592690586</v>
      </c>
      <c r="AR3226" s="17">
        <v>1569.6145355521101</v>
      </c>
      <c r="AS3226" s="6">
        <f t="shared" si="1508"/>
        <v>981.00908472006881</v>
      </c>
      <c r="AT3226" s="17">
        <v>1607.5430092260499</v>
      </c>
      <c r="AU3226" s="6">
        <f t="shared" si="1509"/>
        <v>1607.5430092260499</v>
      </c>
      <c r="AV3226" s="17">
        <v>485.25824980670802</v>
      </c>
      <c r="AW3226" s="6">
        <f t="shared" si="1510"/>
        <v>485.25824980670802</v>
      </c>
      <c r="AX3226" s="17">
        <v>567.95661551623198</v>
      </c>
      <c r="AY3226" s="6">
        <f t="shared" si="1511"/>
        <v>567.95661551623198</v>
      </c>
      <c r="AZ3226" s="20">
        <v>232154970.167027</v>
      </c>
      <c r="BA3226" s="20">
        <v>1409087729.1294999</v>
      </c>
      <c r="BB3226" s="20">
        <v>108112977.40324201</v>
      </c>
      <c r="BC3226" s="20">
        <v>2644323.30023022</v>
      </c>
      <c r="BD3226" s="19">
        <f t="shared" si="1512"/>
        <v>1751.9999999999993</v>
      </c>
      <c r="BE3226" s="18">
        <v>70.640201088084098</v>
      </c>
      <c r="BF3226" s="20">
        <v>30509.630712519502</v>
      </c>
      <c r="BG3226" s="20">
        <v>1801.35659306413</v>
      </c>
      <c r="BH3226" s="19">
        <f t="shared" si="1529"/>
        <v>2.2646950911533841</v>
      </c>
      <c r="BI3226" s="20">
        <v>1321.1138457623999</v>
      </c>
      <c r="BJ3226">
        <v>211</v>
      </c>
      <c r="BK3226" s="22">
        <v>1824</v>
      </c>
      <c r="BL3226" s="22">
        <v>2767.1539199999902</v>
      </c>
      <c r="BM3226" s="22">
        <v>456</v>
      </c>
      <c r="BN3226" s="22">
        <v>114</v>
      </c>
      <c r="BO3226">
        <v>0.113663142002135</v>
      </c>
    </row>
    <row r="3227" spans="1:67" x14ac:dyDescent="0.2">
      <c r="A3227" s="27">
        <v>3226</v>
      </c>
      <c r="B3227" s="18">
        <v>1030.10826180304</v>
      </c>
      <c r="C3227" s="18">
        <v>801.8</v>
      </c>
      <c r="D3227">
        <v>600</v>
      </c>
      <c r="E3227">
        <v>2400</v>
      </c>
      <c r="F3227">
        <v>5</v>
      </c>
      <c r="G3227" s="23">
        <f t="shared" si="1513"/>
        <v>0.99857997835908141</v>
      </c>
      <c r="H3227">
        <v>100</v>
      </c>
      <c r="I3227" s="17">
        <v>224.67789239577999</v>
      </c>
      <c r="J3227" s="6">
        <f t="shared" si="1514"/>
        <v>221.17723628662256</v>
      </c>
      <c r="K3227" s="6">
        <f t="shared" si="1530"/>
        <v>191.08578922392178</v>
      </c>
      <c r="L3227" s="6">
        <f t="shared" si="1515"/>
        <v>0.86394871566391485</v>
      </c>
      <c r="M3227" s="6">
        <f t="shared" si="1516"/>
        <v>194.11017657340938</v>
      </c>
      <c r="N3227" s="28">
        <v>100</v>
      </c>
      <c r="O3227" s="17">
        <v>640.38696847700999</v>
      </c>
      <c r="P3227" s="6">
        <f t="shared" si="1517"/>
        <v>603.81284634582005</v>
      </c>
      <c r="Q3227" s="6">
        <f t="shared" si="1503"/>
        <v>377.38302896613754</v>
      </c>
      <c r="R3227" s="17">
        <v>603.81284634582005</v>
      </c>
      <c r="S3227" s="6">
        <f t="shared" si="1518"/>
        <v>36.574122131189938</v>
      </c>
      <c r="T3227" s="6">
        <f t="shared" si="1519"/>
        <v>413.95715109732748</v>
      </c>
      <c r="U3227" s="17">
        <v>108.81902937981501</v>
      </c>
      <c r="V3227" s="6">
        <f t="shared" si="1520"/>
        <v>96.838083088059406</v>
      </c>
      <c r="W3227" s="6">
        <f t="shared" si="1504"/>
        <v>96.838083088059406</v>
      </c>
      <c r="X3227" s="17">
        <v>96.838083088059406</v>
      </c>
      <c r="Y3227" s="6">
        <f t="shared" si="1521"/>
        <v>11.9809462917556</v>
      </c>
      <c r="Z3227" s="6">
        <f t="shared" si="1522"/>
        <v>108.81902937981501</v>
      </c>
      <c r="AA3227" s="17">
        <v>16061.9467940014</v>
      </c>
      <c r="AB3227" s="6">
        <f t="shared" si="1531"/>
        <v>15020.525463764699</v>
      </c>
      <c r="AC3227" s="6">
        <f t="shared" si="1505"/>
        <v>15020.525463764699</v>
      </c>
      <c r="AD3227" s="17">
        <v>15068.347788917599</v>
      </c>
      <c r="AE3227" s="6">
        <f t="shared" si="1523"/>
        <v>993.59900508380088</v>
      </c>
      <c r="AF3227" s="17">
        <v>16014.1244688485</v>
      </c>
      <c r="AG3227" s="6">
        <f t="shared" si="1532"/>
        <v>47.822325152899793</v>
      </c>
      <c r="AH3227" s="6">
        <f t="shared" si="1506"/>
        <v>47.822325152899793</v>
      </c>
      <c r="AI3227" s="6">
        <f t="shared" si="1524"/>
        <v>16061.9467940014</v>
      </c>
      <c r="AJ3227" s="17">
        <v>419.21283550167999</v>
      </c>
      <c r="AK3227" s="6">
        <f t="shared" si="1525"/>
        <v>334.54062733081298</v>
      </c>
      <c r="AL3227" s="6">
        <f t="shared" si="1507"/>
        <v>334.54062733081298</v>
      </c>
      <c r="AM3227" s="17">
        <v>334.54062733081298</v>
      </c>
      <c r="AN3227" s="6">
        <f t="shared" si="1526"/>
        <v>84.672208170867009</v>
      </c>
      <c r="AO3227" s="6">
        <f t="shared" si="1527"/>
        <v>419.21283550167999</v>
      </c>
      <c r="AP3227" s="17">
        <v>4312.7735968957904</v>
      </c>
      <c r="AQ3227" s="6">
        <f t="shared" si="1528"/>
        <v>3693.2190945252769</v>
      </c>
      <c r="AR3227" s="17">
        <v>1652.1453396546799</v>
      </c>
      <c r="AS3227" s="6">
        <f t="shared" si="1508"/>
        <v>1032.590837284175</v>
      </c>
      <c r="AT3227" s="17">
        <v>1607.46469868184</v>
      </c>
      <c r="AU3227" s="6">
        <f t="shared" si="1509"/>
        <v>1607.46469868184</v>
      </c>
      <c r="AV3227" s="17">
        <v>485.23461072681499</v>
      </c>
      <c r="AW3227" s="6">
        <f t="shared" si="1510"/>
        <v>485.23461072681499</v>
      </c>
      <c r="AX3227" s="17">
        <v>567.92894783244697</v>
      </c>
      <c r="AY3227" s="6">
        <f t="shared" si="1511"/>
        <v>567.92894783244697</v>
      </c>
      <c r="AZ3227" s="20">
        <v>232832477.029513</v>
      </c>
      <c r="BA3227" s="20">
        <v>1409087729.1294999</v>
      </c>
      <c r="BB3227" s="20">
        <v>107591915.92609701</v>
      </c>
      <c r="BC3227" s="20">
        <v>2487877.91488925</v>
      </c>
      <c r="BD3227" s="19">
        <f t="shared" si="1512"/>
        <v>1751.9999999999991</v>
      </c>
      <c r="BE3227" s="18">
        <v>71.267356008532005</v>
      </c>
      <c r="BF3227" s="20">
        <v>29203.238858900801</v>
      </c>
      <c r="BG3227" s="20">
        <v>1724.2243065145001</v>
      </c>
      <c r="BH3227" s="19">
        <f t="shared" si="1529"/>
        <v>2.1677231138164323</v>
      </c>
      <c r="BI3227" s="20">
        <v>1390.6461534341099</v>
      </c>
      <c r="BJ3227">
        <v>211</v>
      </c>
      <c r="BK3227" s="22">
        <v>1824</v>
      </c>
      <c r="BL3227" s="22">
        <v>2767.1539199999902</v>
      </c>
      <c r="BM3227" s="22">
        <v>456</v>
      </c>
      <c r="BN3227" s="22">
        <v>114</v>
      </c>
      <c r="BO3227">
        <v>0.11312798666045901</v>
      </c>
    </row>
    <row r="3228" spans="1:67" x14ac:dyDescent="0.2">
      <c r="A3228" s="27">
        <v>3227</v>
      </c>
      <c r="B3228" s="18">
        <v>20.602165236060799</v>
      </c>
      <c r="C3228" s="18">
        <v>851.19999999999902</v>
      </c>
      <c r="D3228">
        <v>600</v>
      </c>
      <c r="E3228">
        <v>2400</v>
      </c>
      <c r="F3228">
        <v>7</v>
      </c>
      <c r="G3228" s="23">
        <f t="shared" si="1513"/>
        <v>0.96745295666778797</v>
      </c>
      <c r="H3228">
        <v>100</v>
      </c>
      <c r="I3228" s="17">
        <v>160.67669792173601</v>
      </c>
      <c r="J3228" s="6">
        <f t="shared" si="1514"/>
        <v>160.02303013577622</v>
      </c>
      <c r="K3228" s="6">
        <f t="shared" si="1530"/>
        <v>159.39812913434704</v>
      </c>
      <c r="L3228" s="6">
        <f t="shared" si="1515"/>
        <v>0.99609493083027512</v>
      </c>
      <c r="M3228" s="6">
        <f t="shared" si="1516"/>
        <v>160.04924430238864</v>
      </c>
      <c r="N3228" s="28">
        <v>99.999996880923007</v>
      </c>
      <c r="O3228" s="17">
        <v>131.89072665819</v>
      </c>
      <c r="P3228" s="6">
        <f t="shared" si="1517"/>
        <v>124.366095790009</v>
      </c>
      <c r="Q3228" s="6">
        <f t="shared" si="1503"/>
        <v>77.728809868755619</v>
      </c>
      <c r="R3228" s="17">
        <v>124.366095790009</v>
      </c>
      <c r="S3228" s="6">
        <f t="shared" si="1518"/>
        <v>7.5246308681810063</v>
      </c>
      <c r="T3228" s="6">
        <f t="shared" si="1519"/>
        <v>85.253440736936625</v>
      </c>
      <c r="U3228" s="17">
        <v>114.73009010334199</v>
      </c>
      <c r="V3228" s="6">
        <f t="shared" si="1520"/>
        <v>102.11097253098001</v>
      </c>
      <c r="W3228" s="6">
        <f t="shared" si="1504"/>
        <v>102.11097253098001</v>
      </c>
      <c r="X3228" s="17">
        <v>102.11097253098001</v>
      </c>
      <c r="Y3228" s="6">
        <f t="shared" si="1521"/>
        <v>12.619117572361986</v>
      </c>
      <c r="Z3228" s="6">
        <f t="shared" si="1522"/>
        <v>114.73009010334199</v>
      </c>
      <c r="AA3228" s="17">
        <v>1177.26363674102</v>
      </c>
      <c r="AB3228" s="6">
        <f t="shared" si="1531"/>
        <v>1045.9103421360699</v>
      </c>
      <c r="AC3228" s="6">
        <f t="shared" si="1505"/>
        <v>1045.9103421360699</v>
      </c>
      <c r="AD3228" s="17">
        <v>1094.93231393927</v>
      </c>
      <c r="AE3228" s="6">
        <f t="shared" si="1523"/>
        <v>82.331322801750048</v>
      </c>
      <c r="AF3228" s="17">
        <v>1128.2416649378199</v>
      </c>
      <c r="AG3228" s="6">
        <f t="shared" si="1532"/>
        <v>49.021971803200131</v>
      </c>
      <c r="AH3228" s="6">
        <f t="shared" si="1506"/>
        <v>49.021971803200131</v>
      </c>
      <c r="AI3228" s="6">
        <f t="shared" si="1524"/>
        <v>1177.26363674102</v>
      </c>
      <c r="AJ3228" s="17">
        <v>187.812962321566</v>
      </c>
      <c r="AK3228" s="6">
        <f t="shared" si="1525"/>
        <v>151.467935445031</v>
      </c>
      <c r="AL3228" s="6">
        <f t="shared" si="1507"/>
        <v>151.467935445031</v>
      </c>
      <c r="AM3228" s="17">
        <v>151.467935445031</v>
      </c>
      <c r="AN3228" s="6">
        <f t="shared" si="1526"/>
        <v>36.345026876535002</v>
      </c>
      <c r="AO3228" s="6">
        <f t="shared" si="1527"/>
        <v>187.812962321566</v>
      </c>
      <c r="AP3228" s="17">
        <v>2990.1636602729</v>
      </c>
      <c r="AQ3228" s="6">
        <f t="shared" si="1528"/>
        <v>2977.7586286351961</v>
      </c>
      <c r="AR3228" s="17">
        <v>33.080084367207</v>
      </c>
      <c r="AS3228" s="6">
        <f t="shared" si="1508"/>
        <v>20.675052729504376</v>
      </c>
      <c r="AT3228" s="17">
        <v>1708.4228460172201</v>
      </c>
      <c r="AU3228" s="6">
        <f t="shared" si="1509"/>
        <v>1708.4228460172201</v>
      </c>
      <c r="AV3228" s="17">
        <v>680.092788014691</v>
      </c>
      <c r="AW3228" s="6">
        <f t="shared" si="1510"/>
        <v>680.092788014691</v>
      </c>
      <c r="AX3228" s="17">
        <v>568.56794187378102</v>
      </c>
      <c r="AY3228" s="6">
        <f t="shared" si="1511"/>
        <v>568.56794187378102</v>
      </c>
      <c r="AZ3228" s="20">
        <v>23475348.076730501</v>
      </c>
      <c r="BA3228" s="20">
        <v>1420251184.1440499</v>
      </c>
      <c r="BB3228" s="20">
        <v>251250994.993527</v>
      </c>
      <c r="BC3228" s="20">
        <v>57022418.139462203</v>
      </c>
      <c r="BD3228" s="19">
        <f t="shared" si="1512"/>
        <v>1751.9999453537696</v>
      </c>
      <c r="BE3228" s="18">
        <v>54.028983293678699</v>
      </c>
      <c r="BF3228" s="20">
        <v>683814.27453452104</v>
      </c>
      <c r="BG3228" s="20">
        <v>40373.918762597998</v>
      </c>
      <c r="BH3228" s="19">
        <f t="shared" si="1529"/>
        <v>50.758755282687233</v>
      </c>
      <c r="BI3228" s="20">
        <v>27.812923068682199</v>
      </c>
      <c r="BJ3228">
        <v>224</v>
      </c>
      <c r="BK3228" s="22">
        <v>1824</v>
      </c>
      <c r="BL3228" s="22">
        <v>2767.1539199999902</v>
      </c>
      <c r="BM3228" s="22">
        <v>456</v>
      </c>
      <c r="BN3228" s="22">
        <v>114</v>
      </c>
      <c r="BO3228">
        <v>0.260676226647996</v>
      </c>
    </row>
    <row r="3229" spans="1:67" x14ac:dyDescent="0.2">
      <c r="A3229" s="27">
        <v>3228</v>
      </c>
      <c r="B3229" s="18">
        <v>51.505413090152203</v>
      </c>
      <c r="C3229" s="18">
        <v>851.19999999999902</v>
      </c>
      <c r="D3229">
        <v>600</v>
      </c>
      <c r="E3229">
        <v>2400</v>
      </c>
      <c r="F3229">
        <v>7</v>
      </c>
      <c r="G3229" s="23">
        <f t="shared" si="1513"/>
        <v>0.97149252679459486</v>
      </c>
      <c r="H3229">
        <v>100</v>
      </c>
      <c r="I3229" s="17">
        <v>162.90963442956601</v>
      </c>
      <c r="J3229" s="6">
        <f t="shared" si="1514"/>
        <v>162.0626240025579</v>
      </c>
      <c r="K3229" s="6">
        <f t="shared" si="1530"/>
        <v>160.50364617634122</v>
      </c>
      <c r="L3229" s="6">
        <f t="shared" si="1515"/>
        <v>0.99038039871431383</v>
      </c>
      <c r="M3229" s="6">
        <f t="shared" si="1516"/>
        <v>161.3425087007567</v>
      </c>
      <c r="N3229" s="28">
        <v>100</v>
      </c>
      <c r="O3229" s="17">
        <v>136.37161685698001</v>
      </c>
      <c r="P3229" s="6">
        <f t="shared" si="1517"/>
        <v>128.59089752366799</v>
      </c>
      <c r="Q3229" s="6">
        <f t="shared" si="1503"/>
        <v>80.369310952292494</v>
      </c>
      <c r="R3229" s="17">
        <v>128.59089752366799</v>
      </c>
      <c r="S3229" s="6">
        <f t="shared" si="1518"/>
        <v>7.780719333312021</v>
      </c>
      <c r="T3229" s="6">
        <f t="shared" si="1519"/>
        <v>88.150030285604515</v>
      </c>
      <c r="U3229" s="17">
        <v>114.724182470683</v>
      </c>
      <c r="V3229" s="6">
        <f t="shared" si="1520"/>
        <v>102.105033963046</v>
      </c>
      <c r="W3229" s="6">
        <f t="shared" si="1504"/>
        <v>102.105033963046</v>
      </c>
      <c r="X3229" s="17">
        <v>102.105033963046</v>
      </c>
      <c r="Y3229" s="6">
        <f t="shared" si="1521"/>
        <v>12.619148507637007</v>
      </c>
      <c r="Z3229" s="6">
        <f t="shared" si="1522"/>
        <v>114.724182470683</v>
      </c>
      <c r="AA3229" s="17">
        <v>1329.56878666936</v>
      </c>
      <c r="AB3229" s="6">
        <f t="shared" si="1531"/>
        <v>1188.8543390736702</v>
      </c>
      <c r="AC3229" s="6">
        <f t="shared" si="1505"/>
        <v>1188.8543390736702</v>
      </c>
      <c r="AD3229" s="17">
        <v>1238.0432843454701</v>
      </c>
      <c r="AE3229" s="6">
        <f t="shared" si="1523"/>
        <v>91.525502323889896</v>
      </c>
      <c r="AF3229" s="17">
        <v>1280.3798413975601</v>
      </c>
      <c r="AG3229" s="6">
        <f t="shared" si="1532"/>
        <v>49.188945271799867</v>
      </c>
      <c r="AH3229" s="6">
        <f t="shared" si="1506"/>
        <v>49.188945271799867</v>
      </c>
      <c r="AI3229" s="6">
        <f t="shared" si="1524"/>
        <v>1329.56878666936</v>
      </c>
      <c r="AJ3229" s="17">
        <v>208.14687077040799</v>
      </c>
      <c r="AK3229" s="6">
        <f t="shared" si="1525"/>
        <v>167.77939534096799</v>
      </c>
      <c r="AL3229" s="6">
        <f t="shared" si="1507"/>
        <v>167.77939534096799</v>
      </c>
      <c r="AM3229" s="17">
        <v>167.77939534096799</v>
      </c>
      <c r="AN3229" s="6">
        <f t="shared" si="1526"/>
        <v>40.367475429439992</v>
      </c>
      <c r="AO3229" s="6">
        <f t="shared" si="1527"/>
        <v>208.14687077040799</v>
      </c>
      <c r="AP3229" s="17">
        <v>3039.5995476778999</v>
      </c>
      <c r="AQ3229" s="6">
        <f t="shared" si="1528"/>
        <v>3008.5888482341288</v>
      </c>
      <c r="AR3229" s="17">
        <v>82.695198516713106</v>
      </c>
      <c r="AS3229" s="6">
        <f t="shared" si="1508"/>
        <v>51.684499072945691</v>
      </c>
      <c r="AT3229" s="17">
        <v>1708.31929971659</v>
      </c>
      <c r="AU3229" s="6">
        <f t="shared" si="1509"/>
        <v>1708.31929971659</v>
      </c>
      <c r="AV3229" s="17">
        <v>680.05156807172</v>
      </c>
      <c r="AW3229" s="6">
        <f t="shared" si="1510"/>
        <v>680.05156807172</v>
      </c>
      <c r="AX3229" s="17">
        <v>568.53348137287298</v>
      </c>
      <c r="AY3229" s="6">
        <f t="shared" si="1511"/>
        <v>568.53348137287298</v>
      </c>
      <c r="AZ3229" s="20">
        <v>56641212.9034537</v>
      </c>
      <c r="BA3229" s="20">
        <v>1420251196.5609801</v>
      </c>
      <c r="BB3229" s="20">
        <v>225162497.47969201</v>
      </c>
      <c r="BC3229" s="20">
        <v>49945093.055869497</v>
      </c>
      <c r="BD3229" s="19">
        <f t="shared" si="1512"/>
        <v>1751.9999999999952</v>
      </c>
      <c r="BE3229" s="18">
        <v>54.879957761821601</v>
      </c>
      <c r="BF3229" s="20">
        <v>602200.60409347399</v>
      </c>
      <c r="BG3229" s="20">
        <v>35555.265770091697</v>
      </c>
      <c r="BH3229" s="19">
        <f t="shared" si="1529"/>
        <v>44.700664024113152</v>
      </c>
      <c r="BI3229" s="20">
        <v>69.532307671705496</v>
      </c>
      <c r="BJ3229">
        <v>224</v>
      </c>
      <c r="BK3229" s="22">
        <v>1824</v>
      </c>
      <c r="BL3229" s="22">
        <v>2767.1539199999902</v>
      </c>
      <c r="BM3229" s="22">
        <v>456</v>
      </c>
      <c r="BN3229" s="22">
        <v>114</v>
      </c>
      <c r="BO3229">
        <v>0.23388146086661399</v>
      </c>
    </row>
    <row r="3230" spans="1:67" x14ac:dyDescent="0.2">
      <c r="A3230" s="27">
        <v>3229</v>
      </c>
      <c r="B3230" s="18">
        <v>154.516239270456</v>
      </c>
      <c r="C3230" s="18">
        <v>851.19999999999902</v>
      </c>
      <c r="D3230">
        <v>600</v>
      </c>
      <c r="E3230">
        <v>2400</v>
      </c>
      <c r="F3230">
        <v>7</v>
      </c>
      <c r="G3230" s="23">
        <f t="shared" si="1513"/>
        <v>0.98226837315477078</v>
      </c>
      <c r="H3230">
        <v>100</v>
      </c>
      <c r="I3230" s="17">
        <v>170.17598779150001</v>
      </c>
      <c r="J3230" s="6">
        <f t="shared" si="1514"/>
        <v>168.45439153395634</v>
      </c>
      <c r="K3230" s="6">
        <f t="shared" si="1530"/>
        <v>163.81913802106851</v>
      </c>
      <c r="L3230" s="6">
        <f t="shared" si="1515"/>
        <v>0.97248362912549258</v>
      </c>
      <c r="M3230" s="6">
        <f t="shared" si="1516"/>
        <v>165.49336219749344</v>
      </c>
      <c r="N3230" s="28">
        <v>100</v>
      </c>
      <c r="O3230" s="17">
        <v>158.182119663713</v>
      </c>
      <c r="P3230" s="6">
        <f t="shared" si="1517"/>
        <v>149.15539766185501</v>
      </c>
      <c r="Q3230" s="6">
        <f t="shared" si="1503"/>
        <v>93.222123538659375</v>
      </c>
      <c r="R3230" s="17">
        <v>149.15539766185501</v>
      </c>
      <c r="S3230" s="6">
        <f t="shared" si="1518"/>
        <v>9.0267220018579906</v>
      </c>
      <c r="T3230" s="6">
        <f t="shared" si="1519"/>
        <v>102.24884554051737</v>
      </c>
      <c r="U3230" s="17">
        <v>114.70367559091</v>
      </c>
      <c r="V3230" s="6">
        <f t="shared" si="1520"/>
        <v>102.08467349532999</v>
      </c>
      <c r="W3230" s="6">
        <f t="shared" si="1504"/>
        <v>102.08467349532999</v>
      </c>
      <c r="X3230" s="17">
        <v>102.08467349532999</v>
      </c>
      <c r="Y3230" s="6">
        <f t="shared" si="1521"/>
        <v>12.619002095580001</v>
      </c>
      <c r="Z3230" s="6">
        <f t="shared" si="1522"/>
        <v>114.70367559091</v>
      </c>
      <c r="AA3230" s="17">
        <v>2055.19328147532</v>
      </c>
      <c r="AB3230" s="6">
        <f t="shared" si="1531"/>
        <v>1871.9212277656502</v>
      </c>
      <c r="AC3230" s="6">
        <f t="shared" si="1505"/>
        <v>1871.9212277656502</v>
      </c>
      <c r="AD3230" s="17">
        <v>1919.5684684850701</v>
      </c>
      <c r="AE3230" s="6">
        <f t="shared" si="1523"/>
        <v>135.62481299024989</v>
      </c>
      <c r="AF3230" s="17">
        <v>2007.5460407559001</v>
      </c>
      <c r="AG3230" s="6">
        <f t="shared" si="1532"/>
        <v>47.647240719419869</v>
      </c>
      <c r="AH3230" s="6">
        <f t="shared" si="1506"/>
        <v>47.647240719419869</v>
      </c>
      <c r="AI3230" s="6">
        <f t="shared" si="1524"/>
        <v>2055.19328147532</v>
      </c>
      <c r="AJ3230" s="17">
        <v>292.06362951830698</v>
      </c>
      <c r="AK3230" s="6">
        <f t="shared" si="1525"/>
        <v>234.353004132579</v>
      </c>
      <c r="AL3230" s="6">
        <f t="shared" si="1507"/>
        <v>234.353004132579</v>
      </c>
      <c r="AM3230" s="17">
        <v>234.353004132579</v>
      </c>
      <c r="AN3230" s="6">
        <f t="shared" si="1526"/>
        <v>57.71062538572798</v>
      </c>
      <c r="AO3230" s="6">
        <f t="shared" si="1527"/>
        <v>292.06362951830698</v>
      </c>
      <c r="AP3230" s="17">
        <v>3204.3880254948499</v>
      </c>
      <c r="AQ3230" s="6">
        <f t="shared" si="1528"/>
        <v>3111.3733992332545</v>
      </c>
      <c r="AR3230" s="17">
        <v>248.03900336424499</v>
      </c>
      <c r="AS3230" s="6">
        <f t="shared" si="1508"/>
        <v>155.02437710265312</v>
      </c>
      <c r="AT3230" s="17">
        <v>1707.9984655697999</v>
      </c>
      <c r="AU3230" s="6">
        <f t="shared" si="1509"/>
        <v>1707.9984655697999</v>
      </c>
      <c r="AV3230" s="17">
        <v>679.92384969691295</v>
      </c>
      <c r="AW3230" s="6">
        <f t="shared" si="1510"/>
        <v>679.92384969691295</v>
      </c>
      <c r="AX3230" s="17">
        <v>568.42670686388897</v>
      </c>
      <c r="AY3230" s="6">
        <f t="shared" si="1511"/>
        <v>568.42670686388897</v>
      </c>
      <c r="AZ3230" s="20">
        <v>145190216.054447</v>
      </c>
      <c r="BA3230" s="20">
        <v>1420265089.2309401</v>
      </c>
      <c r="BB3230" s="20">
        <v>155478884.48176301</v>
      </c>
      <c r="BC3230" s="20">
        <v>31065810.2328416</v>
      </c>
      <c r="BD3230" s="19">
        <f t="shared" si="1512"/>
        <v>1751.9999999999914</v>
      </c>
      <c r="BE3230" s="18">
        <v>57.551204419973899</v>
      </c>
      <c r="BF3230" s="20">
        <v>362858.30509504298</v>
      </c>
      <c r="BG3230" s="20">
        <v>21423.963023020598</v>
      </c>
      <c r="BH3230" s="19">
        <f t="shared" si="1529"/>
        <v>26.934558142513911</v>
      </c>
      <c r="BI3230" s="20">
        <v>208.596923015116</v>
      </c>
      <c r="BJ3230">
        <v>224</v>
      </c>
      <c r="BK3230" s="22">
        <v>1824</v>
      </c>
      <c r="BL3230" s="22">
        <v>2767.1539199999902</v>
      </c>
      <c r="BM3230" s="22">
        <v>456</v>
      </c>
      <c r="BN3230" s="22">
        <v>114</v>
      </c>
      <c r="BO3230">
        <v>0.16231132045129701</v>
      </c>
    </row>
    <row r="3231" spans="1:67" x14ac:dyDescent="0.2">
      <c r="A3231" s="27">
        <v>3230</v>
      </c>
      <c r="B3231" s="18">
        <v>206.02165236060799</v>
      </c>
      <c r="C3231" s="18">
        <v>851.19999999999902</v>
      </c>
      <c r="D3231">
        <v>600</v>
      </c>
      <c r="E3231">
        <v>2400</v>
      </c>
      <c r="F3231">
        <v>6</v>
      </c>
      <c r="G3231" s="23">
        <f t="shared" si="1513"/>
        <v>0.98596971216529061</v>
      </c>
      <c r="H3231">
        <v>100</v>
      </c>
      <c r="I3231" s="17">
        <v>168.75840515782599</v>
      </c>
      <c r="J3231" s="6">
        <f t="shared" si="1514"/>
        <v>167.23429643961472</v>
      </c>
      <c r="K3231" s="6">
        <f t="shared" si="1530"/>
        <v>161.10417387923493</v>
      </c>
      <c r="L3231" s="6">
        <f t="shared" si="1515"/>
        <v>0.96334410649675994</v>
      </c>
      <c r="M3231" s="6">
        <f t="shared" si="1516"/>
        <v>162.5724150305841</v>
      </c>
      <c r="N3231" s="28">
        <v>100</v>
      </c>
      <c r="O3231" s="17">
        <v>176.27062695066999</v>
      </c>
      <c r="P3231" s="6">
        <f t="shared" si="1517"/>
        <v>166.21182547013501</v>
      </c>
      <c r="Q3231" s="6">
        <f t="shared" si="1503"/>
        <v>103.88239091883437</v>
      </c>
      <c r="R3231" s="17">
        <v>166.21182547013501</v>
      </c>
      <c r="S3231" s="6">
        <f t="shared" si="1518"/>
        <v>10.058801480534981</v>
      </c>
      <c r="T3231" s="6">
        <f t="shared" si="1519"/>
        <v>113.94119239936936</v>
      </c>
      <c r="U3231" s="17">
        <v>114.705434010481</v>
      </c>
      <c r="V3231" s="6">
        <f t="shared" si="1520"/>
        <v>102.086413679312</v>
      </c>
      <c r="W3231" s="6">
        <f t="shared" si="1504"/>
        <v>102.086413679312</v>
      </c>
      <c r="X3231" s="17">
        <v>102.086413679312</v>
      </c>
      <c r="Y3231" s="6">
        <f t="shared" si="1521"/>
        <v>12.619020331168997</v>
      </c>
      <c r="Z3231" s="6">
        <f t="shared" si="1522"/>
        <v>114.705434010481</v>
      </c>
      <c r="AA3231" s="17">
        <v>2219.1699670040698</v>
      </c>
      <c r="AB3231" s="6">
        <f t="shared" si="1531"/>
        <v>2026.3471965400399</v>
      </c>
      <c r="AC3231" s="6">
        <f t="shared" si="1505"/>
        <v>2026.3471965400399</v>
      </c>
      <c r="AD3231" s="17">
        <v>2073.6302010150498</v>
      </c>
      <c r="AE3231" s="6">
        <f t="shared" si="1523"/>
        <v>145.53976598902</v>
      </c>
      <c r="AF3231" s="17">
        <v>2171.8869625290599</v>
      </c>
      <c r="AG3231" s="6">
        <f t="shared" si="1532"/>
        <v>47.283004475009875</v>
      </c>
      <c r="AH3231" s="6">
        <f t="shared" si="1506"/>
        <v>47.283004475009875</v>
      </c>
      <c r="AI3231" s="6">
        <f t="shared" si="1524"/>
        <v>2219.1699670040698</v>
      </c>
      <c r="AJ3231" s="17">
        <v>334.90283974605001</v>
      </c>
      <c r="AK3231" s="6">
        <f t="shared" si="1525"/>
        <v>268.36161186457798</v>
      </c>
      <c r="AL3231" s="6">
        <f t="shared" si="1507"/>
        <v>268.36161186457798</v>
      </c>
      <c r="AM3231" s="17">
        <v>268.36161186457798</v>
      </c>
      <c r="AN3231" s="6">
        <f t="shared" si="1526"/>
        <v>66.541227881472025</v>
      </c>
      <c r="AO3231" s="6">
        <f t="shared" si="1527"/>
        <v>334.90283974605001</v>
      </c>
      <c r="AP3231" s="17">
        <v>3189.9854821037902</v>
      </c>
      <c r="AQ3231" s="6">
        <f t="shared" si="1528"/>
        <v>3065.9640455482386</v>
      </c>
      <c r="AR3231" s="17">
        <v>330.72383081477602</v>
      </c>
      <c r="AS3231" s="6">
        <f t="shared" si="1508"/>
        <v>206.70239425923501</v>
      </c>
      <c r="AT3231" s="17">
        <v>1708.0251126759799</v>
      </c>
      <c r="AU3231" s="6">
        <f t="shared" si="1509"/>
        <v>1708.0251126759799</v>
      </c>
      <c r="AV3231" s="17">
        <v>582.80096351703901</v>
      </c>
      <c r="AW3231" s="6">
        <f t="shared" si="1510"/>
        <v>582.80096351703901</v>
      </c>
      <c r="AX3231" s="17">
        <v>568.43557509598497</v>
      </c>
      <c r="AY3231" s="6">
        <f t="shared" si="1511"/>
        <v>568.43557509598497</v>
      </c>
      <c r="AZ3231" s="20">
        <v>172309837.77658999</v>
      </c>
      <c r="BA3231" s="20">
        <v>1420265094.98383</v>
      </c>
      <c r="BB3231" s="20">
        <v>134844007.85169101</v>
      </c>
      <c r="BC3231" s="20">
        <v>24581064.3561165</v>
      </c>
      <c r="BD3231" s="19">
        <f t="shared" si="1512"/>
        <v>1752.0000049682274</v>
      </c>
      <c r="BE3231" s="18">
        <v>58.7940051576728</v>
      </c>
      <c r="BF3231" s="20">
        <v>283542.54244164401</v>
      </c>
      <c r="BG3231" s="20">
        <v>16740.983627567501</v>
      </c>
      <c r="BH3231" s="19">
        <f t="shared" si="1529"/>
        <v>21.047039481743106</v>
      </c>
      <c r="BI3231" s="20">
        <v>278.12923068682198</v>
      </c>
      <c r="BJ3231">
        <v>224</v>
      </c>
      <c r="BK3231" s="22">
        <v>1824</v>
      </c>
      <c r="BL3231" s="22">
        <v>2767.1539199999902</v>
      </c>
      <c r="BM3231" s="22">
        <v>456</v>
      </c>
      <c r="BN3231" s="22">
        <v>114</v>
      </c>
      <c r="BO3231">
        <v>0.141117750198748</v>
      </c>
    </row>
    <row r="3232" spans="1:67" x14ac:dyDescent="0.2">
      <c r="A3232" s="27">
        <v>3231</v>
      </c>
      <c r="B3232" s="18">
        <v>257.52706545076097</v>
      </c>
      <c r="C3232" s="18">
        <v>851.19999999999902</v>
      </c>
      <c r="D3232">
        <v>600</v>
      </c>
      <c r="E3232">
        <v>2400</v>
      </c>
      <c r="F3232">
        <v>5</v>
      </c>
      <c r="G3232" s="23">
        <f t="shared" si="1513"/>
        <v>0.98879483314023731</v>
      </c>
      <c r="H3232">
        <v>100</v>
      </c>
      <c r="I3232" s="17">
        <v>167.45034431200801</v>
      </c>
      <c r="J3232" s="6">
        <f t="shared" si="1514"/>
        <v>165.91690400676578</v>
      </c>
      <c r="K3232" s="6">
        <f t="shared" si="1530"/>
        <v>158.31104457538595</v>
      </c>
      <c r="L3232" s="6">
        <f t="shared" si="1515"/>
        <v>0.95415862249292172</v>
      </c>
      <c r="M3232" s="6">
        <f t="shared" si="1516"/>
        <v>159.77418986471102</v>
      </c>
      <c r="N3232" s="28">
        <v>99.999999999999901</v>
      </c>
      <c r="O3232" s="17">
        <v>202.29459802632499</v>
      </c>
      <c r="P3232" s="6">
        <f t="shared" si="1517"/>
        <v>190.750922161452</v>
      </c>
      <c r="Q3232" s="6">
        <f t="shared" si="1503"/>
        <v>119.21932635090749</v>
      </c>
      <c r="R3232" s="17">
        <v>190.750922161452</v>
      </c>
      <c r="S3232" s="6">
        <f t="shared" si="1518"/>
        <v>11.543675864872995</v>
      </c>
      <c r="T3232" s="6">
        <f t="shared" si="1519"/>
        <v>130.76300221578049</v>
      </c>
      <c r="U3232" s="17">
        <v>114.706803017474</v>
      </c>
      <c r="V3232" s="6">
        <f t="shared" si="1520"/>
        <v>102.087808966715</v>
      </c>
      <c r="W3232" s="6">
        <f t="shared" si="1504"/>
        <v>102.087808966715</v>
      </c>
      <c r="X3232" s="17">
        <v>102.087808966715</v>
      </c>
      <c r="Y3232" s="6">
        <f t="shared" si="1521"/>
        <v>12.618994050758999</v>
      </c>
      <c r="Z3232" s="6">
        <f t="shared" si="1522"/>
        <v>114.706803017474</v>
      </c>
      <c r="AA3232" s="17">
        <v>2279.3506494837702</v>
      </c>
      <c r="AB3232" s="6">
        <f t="shared" si="1531"/>
        <v>2083.2697720266601</v>
      </c>
      <c r="AC3232" s="6">
        <f t="shared" si="1505"/>
        <v>2083.2697720266601</v>
      </c>
      <c r="AD3232" s="17">
        <v>2130.1935475586902</v>
      </c>
      <c r="AE3232" s="6">
        <f t="shared" si="1523"/>
        <v>149.15710192508004</v>
      </c>
      <c r="AF3232" s="17">
        <v>2232.4268739517402</v>
      </c>
      <c r="AG3232" s="6">
        <f t="shared" si="1532"/>
        <v>46.923775532030049</v>
      </c>
      <c r="AH3232" s="6">
        <f t="shared" si="1506"/>
        <v>46.923775532030049</v>
      </c>
      <c r="AI3232" s="6">
        <f t="shared" si="1524"/>
        <v>2279.3506494837702</v>
      </c>
      <c r="AJ3232" s="17">
        <v>360.37147760041699</v>
      </c>
      <c r="AK3232" s="6">
        <f t="shared" si="1525"/>
        <v>288.48200304951001</v>
      </c>
      <c r="AL3232" s="6">
        <f t="shared" si="1507"/>
        <v>288.48200304951001</v>
      </c>
      <c r="AM3232" s="17">
        <v>288.48200304951001</v>
      </c>
      <c r="AN3232" s="6">
        <f t="shared" si="1526"/>
        <v>71.889474550906982</v>
      </c>
      <c r="AO3232" s="6">
        <f t="shared" si="1527"/>
        <v>360.37147760041699</v>
      </c>
      <c r="AP3232" s="17">
        <v>3175.5829616271499</v>
      </c>
      <c r="AQ3232" s="6">
        <f t="shared" si="1528"/>
        <v>3020.5537242072246</v>
      </c>
      <c r="AR3232" s="17">
        <v>413.41129978647803</v>
      </c>
      <c r="AS3232" s="6">
        <f t="shared" si="1508"/>
        <v>258.38206236654878</v>
      </c>
      <c r="AT3232" s="17">
        <v>1708.05201466063</v>
      </c>
      <c r="AU3232" s="6">
        <f t="shared" si="1509"/>
        <v>1708.05201466063</v>
      </c>
      <c r="AV3232" s="17">
        <v>485.67511902769201</v>
      </c>
      <c r="AW3232" s="6">
        <f t="shared" si="1510"/>
        <v>485.67511902769201</v>
      </c>
      <c r="AX3232" s="17">
        <v>568.444528152354</v>
      </c>
      <c r="AY3232" s="6">
        <f t="shared" si="1511"/>
        <v>568.444528152354</v>
      </c>
      <c r="AZ3232" s="20">
        <v>186287830.25278899</v>
      </c>
      <c r="BA3232" s="20">
        <v>1420265100.4336901</v>
      </c>
      <c r="BB3232" s="20">
        <v>125815624.032947</v>
      </c>
      <c r="BC3232" s="20">
        <v>19631452.4182835</v>
      </c>
      <c r="BD3232" s="19">
        <f t="shared" si="1512"/>
        <v>1752.0000071377096</v>
      </c>
      <c r="BE3232" s="18">
        <v>59.971636173584102</v>
      </c>
      <c r="BF3232" s="20">
        <v>224171.07159622599</v>
      </c>
      <c r="BG3232" s="20">
        <v>13235.559669636101</v>
      </c>
      <c r="BH3232" s="19">
        <f t="shared" si="1529"/>
        <v>16.639962906727071</v>
      </c>
      <c r="BI3232" s="20">
        <v>347.66153835852703</v>
      </c>
      <c r="BJ3232">
        <v>224</v>
      </c>
      <c r="BK3232" s="22">
        <v>1824</v>
      </c>
      <c r="BL3232" s="22">
        <v>2767.1539199999902</v>
      </c>
      <c r="BM3232" s="22">
        <v>456</v>
      </c>
      <c r="BN3232" s="22">
        <v>114</v>
      </c>
      <c r="BO3232">
        <v>0.13184488953992901</v>
      </c>
    </row>
    <row r="3233" spans="1:67" x14ac:dyDescent="0.2">
      <c r="A3233" s="27">
        <v>3232</v>
      </c>
      <c r="B3233" s="18">
        <v>309.03247854091302</v>
      </c>
      <c r="C3233" s="18">
        <v>851.19999999999902</v>
      </c>
      <c r="D3233">
        <v>600</v>
      </c>
      <c r="E3233">
        <v>2400</v>
      </c>
      <c r="F3233">
        <v>5</v>
      </c>
      <c r="G3233" s="23">
        <f t="shared" si="1513"/>
        <v>0.99103822191351187</v>
      </c>
      <c r="H3233">
        <v>100</v>
      </c>
      <c r="I3233" s="17">
        <v>171.50079925323001</v>
      </c>
      <c r="J3233" s="6">
        <f t="shared" si="1514"/>
        <v>169.8483906795897</v>
      </c>
      <c r="K3233" s="6">
        <f t="shared" si="1530"/>
        <v>160.74756456681857</v>
      </c>
      <c r="L3233" s="6">
        <f t="shared" si="1515"/>
        <v>0.94641794322361661</v>
      </c>
      <c r="M3233" s="6">
        <f t="shared" si="1516"/>
        <v>162.31143369044833</v>
      </c>
      <c r="N3233" s="28">
        <v>100</v>
      </c>
      <c r="O3233" s="17">
        <v>231.200627182348</v>
      </c>
      <c r="P3233" s="6">
        <f t="shared" si="1517"/>
        <v>218.00637030208</v>
      </c>
      <c r="Q3233" s="6">
        <f t="shared" si="1503"/>
        <v>136.2539814388</v>
      </c>
      <c r="R3233" s="17">
        <v>218.00637030208</v>
      </c>
      <c r="S3233" s="6">
        <f t="shared" si="1518"/>
        <v>13.194256880268</v>
      </c>
      <c r="T3233" s="6">
        <f t="shared" si="1519"/>
        <v>149.448238319068</v>
      </c>
      <c r="U3233" s="17">
        <v>114.69812589145999</v>
      </c>
      <c r="V3233" s="6">
        <f t="shared" si="1520"/>
        <v>102.079096716096</v>
      </c>
      <c r="W3233" s="6">
        <f t="shared" si="1504"/>
        <v>102.079096716096</v>
      </c>
      <c r="X3233" s="17">
        <v>102.079096716096</v>
      </c>
      <c r="Y3233" s="6">
        <f t="shared" si="1521"/>
        <v>12.619029175363991</v>
      </c>
      <c r="Z3233" s="6">
        <f t="shared" si="1522"/>
        <v>114.69812589145999</v>
      </c>
      <c r="AA3233" s="17">
        <v>2816.3887530690999</v>
      </c>
      <c r="AB3233" s="6">
        <f t="shared" si="1531"/>
        <v>2587.9656765585901</v>
      </c>
      <c r="AC3233" s="6">
        <f t="shared" si="1505"/>
        <v>2587.9656765585901</v>
      </c>
      <c r="AD3233" s="17">
        <v>2634.42101964731</v>
      </c>
      <c r="AE3233" s="6">
        <f t="shared" si="1523"/>
        <v>181.96773342178994</v>
      </c>
      <c r="AF3233" s="17">
        <v>2769.93340998038</v>
      </c>
      <c r="AG3233" s="6">
        <f t="shared" si="1532"/>
        <v>46.455343088719928</v>
      </c>
      <c r="AH3233" s="6">
        <f t="shared" si="1506"/>
        <v>46.455343088719928</v>
      </c>
      <c r="AI3233" s="6">
        <f t="shared" si="1524"/>
        <v>2816.3887530690999</v>
      </c>
      <c r="AJ3233" s="17">
        <v>374.88971567880799</v>
      </c>
      <c r="AK3233" s="6">
        <f t="shared" si="1525"/>
        <v>299.98607999795303</v>
      </c>
      <c r="AL3233" s="6">
        <f t="shared" si="1507"/>
        <v>299.98607999795303</v>
      </c>
      <c r="AM3233" s="17">
        <v>299.98607999795303</v>
      </c>
      <c r="AN3233" s="6">
        <f t="shared" si="1526"/>
        <v>74.903635680854961</v>
      </c>
      <c r="AO3233" s="6">
        <f t="shared" si="1527"/>
        <v>374.88971567880799</v>
      </c>
      <c r="AP3233" s="17">
        <v>3257.9780902851899</v>
      </c>
      <c r="AQ3233" s="6">
        <f t="shared" si="1528"/>
        <v>3071.9593995333767</v>
      </c>
      <c r="AR3233" s="17">
        <v>496.04984200483102</v>
      </c>
      <c r="AS3233" s="6">
        <f t="shared" si="1508"/>
        <v>310.0311512530194</v>
      </c>
      <c r="AT3233" s="17">
        <v>1707.90149431903</v>
      </c>
      <c r="AU3233" s="6">
        <f t="shared" si="1509"/>
        <v>1707.90149431903</v>
      </c>
      <c r="AV3233" s="17">
        <v>485.63231940320998</v>
      </c>
      <c r="AW3233" s="6">
        <f t="shared" si="1510"/>
        <v>485.63231940320998</v>
      </c>
      <c r="AX3233" s="17">
        <v>568.39443455811704</v>
      </c>
      <c r="AY3233" s="6">
        <f t="shared" si="1511"/>
        <v>568.39443455811704</v>
      </c>
      <c r="AZ3233" s="20">
        <v>195035859.15220299</v>
      </c>
      <c r="BA3233" s="20">
        <v>1420268581.5857999</v>
      </c>
      <c r="BB3233" s="20">
        <v>120994529.512288</v>
      </c>
      <c r="BC3233" s="20">
        <v>15701035.2568813</v>
      </c>
      <c r="BD3233" s="19">
        <f t="shared" si="1512"/>
        <v>1752.0000055071723</v>
      </c>
      <c r="BE3233" s="18">
        <v>61.0924951200154</v>
      </c>
      <c r="BF3233" s="20">
        <v>178391.93356174399</v>
      </c>
      <c r="BG3233" s="20">
        <v>10532.6573336413</v>
      </c>
      <c r="BH3233" s="19">
        <f t="shared" si="1529"/>
        <v>13.241829728307149</v>
      </c>
      <c r="BI3233" s="20">
        <v>417.19384603023298</v>
      </c>
      <c r="BJ3233">
        <v>224</v>
      </c>
      <c r="BK3233" s="22">
        <v>1824</v>
      </c>
      <c r="BL3233" s="22">
        <v>2767.1539199999902</v>
      </c>
      <c r="BM3233" s="22">
        <v>456</v>
      </c>
      <c r="BN3233" s="22">
        <v>114</v>
      </c>
      <c r="BO3233">
        <v>0.12689646492562701</v>
      </c>
    </row>
    <row r="3234" spans="1:67" x14ac:dyDescent="0.2">
      <c r="A3234" s="27">
        <v>3233</v>
      </c>
      <c r="B3234" s="18">
        <v>360.53789163106501</v>
      </c>
      <c r="C3234" s="18">
        <v>851.19999999999902</v>
      </c>
      <c r="D3234">
        <v>600</v>
      </c>
      <c r="E3234">
        <v>2400</v>
      </c>
      <c r="F3234">
        <v>5</v>
      </c>
      <c r="G3234" s="23">
        <f t="shared" si="1513"/>
        <v>0.99281259640516406</v>
      </c>
      <c r="H3234">
        <v>100</v>
      </c>
      <c r="I3234" s="17">
        <v>175.586104298534</v>
      </c>
      <c r="J3234" s="6">
        <f t="shared" si="1514"/>
        <v>173.53943497053822</v>
      </c>
      <c r="K3234" s="6">
        <f t="shared" si="1530"/>
        <v>162.93726220586754</v>
      </c>
      <c r="L3234" s="6">
        <f t="shared" si="1515"/>
        <v>0.93890626204660277</v>
      </c>
      <c r="M3234" s="6">
        <f t="shared" si="1516"/>
        <v>164.85889285426148</v>
      </c>
      <c r="N3234" s="28">
        <v>100</v>
      </c>
      <c r="O3234" s="17">
        <v>260.82642772871498</v>
      </c>
      <c r="P3234" s="6">
        <f t="shared" si="1517"/>
        <v>245.94030002479499</v>
      </c>
      <c r="Q3234" s="6">
        <f t="shared" si="1503"/>
        <v>153.71268751549687</v>
      </c>
      <c r="R3234" s="17">
        <v>245.94030002479499</v>
      </c>
      <c r="S3234" s="6">
        <f t="shared" si="1518"/>
        <v>14.886127703919982</v>
      </c>
      <c r="T3234" s="6">
        <f t="shared" si="1519"/>
        <v>168.59881521941685</v>
      </c>
      <c r="U3234" s="17">
        <v>114.68917537683799</v>
      </c>
      <c r="V3234" s="6">
        <f t="shared" si="1520"/>
        <v>102.07019250631799</v>
      </c>
      <c r="W3234" s="6">
        <f t="shared" si="1504"/>
        <v>102.07019250631799</v>
      </c>
      <c r="X3234" s="17">
        <v>102.07019250631799</v>
      </c>
      <c r="Y3234" s="6">
        <f t="shared" si="1521"/>
        <v>12.61898287052</v>
      </c>
      <c r="Z3234" s="6">
        <f t="shared" si="1522"/>
        <v>114.68917537683799</v>
      </c>
      <c r="AA3234" s="17">
        <v>3434.9687529605799</v>
      </c>
      <c r="AB3234" s="6">
        <f t="shared" si="1531"/>
        <v>3168.68255527066</v>
      </c>
      <c r="AC3234" s="6">
        <f t="shared" si="1505"/>
        <v>3168.68255527066</v>
      </c>
      <c r="AD3234" s="17">
        <v>3215.1926254985001</v>
      </c>
      <c r="AE3234" s="6">
        <f t="shared" si="1523"/>
        <v>219.77612746207978</v>
      </c>
      <c r="AF3234" s="17">
        <v>3388.4586827327398</v>
      </c>
      <c r="AG3234" s="6">
        <f t="shared" si="1532"/>
        <v>46.51007022784006</v>
      </c>
      <c r="AH3234" s="6">
        <f t="shared" si="1506"/>
        <v>46.51007022784006</v>
      </c>
      <c r="AI3234" s="6">
        <f t="shared" si="1524"/>
        <v>3434.9687529605799</v>
      </c>
      <c r="AJ3234" s="17">
        <v>385.32350151688598</v>
      </c>
      <c r="AK3234" s="6">
        <f t="shared" si="1525"/>
        <v>308.19718584079999</v>
      </c>
      <c r="AL3234" s="6">
        <f t="shared" si="1507"/>
        <v>308.19718584079999</v>
      </c>
      <c r="AM3234" s="17">
        <v>308.19718584079999</v>
      </c>
      <c r="AN3234" s="6">
        <f t="shared" si="1526"/>
        <v>77.126315676085994</v>
      </c>
      <c r="AO3234" s="6">
        <f t="shared" si="1527"/>
        <v>385.32350151688598</v>
      </c>
      <c r="AP3234" s="17">
        <v>3340.3739210102799</v>
      </c>
      <c r="AQ3234" s="6">
        <f t="shared" si="1528"/>
        <v>3123.3702493435394</v>
      </c>
      <c r="AR3234" s="17">
        <v>578.67645777796895</v>
      </c>
      <c r="AS3234" s="6">
        <f t="shared" si="1508"/>
        <v>361.67278611123061</v>
      </c>
      <c r="AT3234" s="17">
        <v>1707.7587831067899</v>
      </c>
      <c r="AU3234" s="6">
        <f t="shared" si="1509"/>
        <v>1707.7587831067899</v>
      </c>
      <c r="AV3234" s="17">
        <v>485.591740261361</v>
      </c>
      <c r="AW3234" s="6">
        <f t="shared" si="1510"/>
        <v>485.591740261361</v>
      </c>
      <c r="AX3234" s="17">
        <v>568.346939864158</v>
      </c>
      <c r="AY3234" s="6">
        <f t="shared" si="1511"/>
        <v>568.346939864158</v>
      </c>
      <c r="AZ3234" s="20">
        <v>201403963.28518501</v>
      </c>
      <c r="BA3234" s="20">
        <v>1420269293.7407999</v>
      </c>
      <c r="BB3234" s="20">
        <v>117734411.875862</v>
      </c>
      <c r="BC3234" s="20">
        <v>12592331.0981526</v>
      </c>
      <c r="BD3234" s="19">
        <f t="shared" si="1512"/>
        <v>1751.9999999999995</v>
      </c>
      <c r="BE3234" s="18">
        <v>62.1599752126371</v>
      </c>
      <c r="BF3234" s="20">
        <v>143806.90121813701</v>
      </c>
      <c r="BG3234" s="20">
        <v>8490.6799455659893</v>
      </c>
      <c r="BH3234" s="19">
        <f t="shared" si="1529"/>
        <v>10.674622263751424</v>
      </c>
      <c r="BI3234" s="20">
        <v>486.72615370193802</v>
      </c>
      <c r="BJ3234">
        <v>224</v>
      </c>
      <c r="BK3234" s="22">
        <v>1824</v>
      </c>
      <c r="BL3234" s="22">
        <v>2767.1539199999902</v>
      </c>
      <c r="BM3234" s="22">
        <v>456</v>
      </c>
      <c r="BN3234" s="22">
        <v>114</v>
      </c>
      <c r="BO3234">
        <v>0.12354489466848199</v>
      </c>
    </row>
    <row r="3235" spans="1:67" x14ac:dyDescent="0.2">
      <c r="A3235" s="27">
        <v>3234</v>
      </c>
      <c r="B3235" s="18">
        <v>412.043304721217</v>
      </c>
      <c r="C3235" s="18">
        <v>851.19999999999902</v>
      </c>
      <c r="D3235">
        <v>600</v>
      </c>
      <c r="E3235">
        <v>2400</v>
      </c>
      <c r="F3235">
        <v>5</v>
      </c>
      <c r="G3235" s="23">
        <f t="shared" si="1513"/>
        <v>0.99440573700422497</v>
      </c>
      <c r="H3235">
        <v>100</v>
      </c>
      <c r="I3235" s="17">
        <v>179.696101001161</v>
      </c>
      <c r="J3235" s="6">
        <f t="shared" si="1514"/>
        <v>176.8777038461244</v>
      </c>
      <c r="K3235" s="6">
        <f t="shared" si="1530"/>
        <v>164.77205280358723</v>
      </c>
      <c r="L3235" s="6">
        <f t="shared" si="1515"/>
        <v>0.93155920288818006</v>
      </c>
      <c r="M3235" s="6">
        <f t="shared" si="1516"/>
        <v>167.39755661075543</v>
      </c>
      <c r="N3235" s="28">
        <v>100</v>
      </c>
      <c r="O3235" s="17">
        <v>290.55126612243203</v>
      </c>
      <c r="P3235" s="6">
        <f t="shared" si="1517"/>
        <v>273.96741420667303</v>
      </c>
      <c r="Q3235" s="6">
        <f t="shared" si="1503"/>
        <v>171.22963387917065</v>
      </c>
      <c r="R3235" s="17">
        <v>273.96741420667303</v>
      </c>
      <c r="S3235" s="6">
        <f t="shared" si="1518"/>
        <v>16.583851915758999</v>
      </c>
      <c r="T3235" s="6">
        <f t="shared" si="1519"/>
        <v>187.81348579492965</v>
      </c>
      <c r="U3235" s="17">
        <v>114.68109338876501</v>
      </c>
      <c r="V3235" s="6">
        <f t="shared" si="1520"/>
        <v>102.062108723355</v>
      </c>
      <c r="W3235" s="6">
        <f t="shared" si="1504"/>
        <v>102.062108723355</v>
      </c>
      <c r="X3235" s="17">
        <v>102.062108723355</v>
      </c>
      <c r="Y3235" s="6">
        <f t="shared" si="1521"/>
        <v>12.618984665410011</v>
      </c>
      <c r="Z3235" s="6">
        <f t="shared" si="1522"/>
        <v>114.68109338876501</v>
      </c>
      <c r="AA3235" s="17">
        <v>4247.1991100783398</v>
      </c>
      <c r="AB3235" s="6">
        <f t="shared" si="1531"/>
        <v>3930.9413121326706</v>
      </c>
      <c r="AC3235" s="6">
        <f t="shared" si="1505"/>
        <v>3930.9413121326706</v>
      </c>
      <c r="AD3235" s="17">
        <v>3977.7179246646201</v>
      </c>
      <c r="AE3235" s="6">
        <f t="shared" si="1523"/>
        <v>269.48118541371969</v>
      </c>
      <c r="AF3235" s="17">
        <v>4200.4224975463903</v>
      </c>
      <c r="AG3235" s="6">
        <f t="shared" si="1532"/>
        <v>46.776612531949468</v>
      </c>
      <c r="AH3235" s="6">
        <f t="shared" si="1506"/>
        <v>46.776612531949468</v>
      </c>
      <c r="AI3235" s="6">
        <f t="shared" si="1524"/>
        <v>4247.1991100783398</v>
      </c>
      <c r="AJ3235" s="17">
        <v>393.09554573283498</v>
      </c>
      <c r="AK3235" s="6">
        <f t="shared" si="1525"/>
        <v>314.29902352259103</v>
      </c>
      <c r="AL3235" s="6">
        <f t="shared" si="1507"/>
        <v>314.29902352259103</v>
      </c>
      <c r="AM3235" s="17">
        <v>314.29902352259103</v>
      </c>
      <c r="AN3235" s="6">
        <f t="shared" si="1526"/>
        <v>78.79652221024395</v>
      </c>
      <c r="AO3235" s="6">
        <f t="shared" si="1527"/>
        <v>393.09554573283498</v>
      </c>
      <c r="AP3235" s="17">
        <v>3422.77040054808</v>
      </c>
      <c r="AQ3235" s="6">
        <f t="shared" si="1528"/>
        <v>3174.7858811341812</v>
      </c>
      <c r="AR3235" s="17">
        <v>661.29205177038898</v>
      </c>
      <c r="AS3235" s="6">
        <f t="shared" si="1508"/>
        <v>413.30753235649308</v>
      </c>
      <c r="AT3235" s="17">
        <v>1707.6232886728901</v>
      </c>
      <c r="AU3235" s="6">
        <f t="shared" si="1509"/>
        <v>1707.6232886728901</v>
      </c>
      <c r="AV3235" s="17">
        <v>485.55321317041302</v>
      </c>
      <c r="AW3235" s="6">
        <f t="shared" si="1510"/>
        <v>485.55321317041302</v>
      </c>
      <c r="AX3235" s="17">
        <v>568.30184693438503</v>
      </c>
      <c r="AY3235" s="6">
        <f t="shared" si="1511"/>
        <v>568.30184693438503</v>
      </c>
      <c r="AZ3235" s="20">
        <v>206439155.67297399</v>
      </c>
      <c r="BA3235" s="20">
        <v>1420253666.9997201</v>
      </c>
      <c r="BB3235" s="20">
        <v>115506028.55870099</v>
      </c>
      <c r="BC3235" s="20">
        <v>9801148.7685979102</v>
      </c>
      <c r="BD3235" s="19">
        <f t="shared" si="1512"/>
        <v>1751.9999999999932</v>
      </c>
      <c r="BE3235" s="18">
        <v>63.1724922958851</v>
      </c>
      <c r="BF3235" s="20">
        <v>110934.273760229</v>
      </c>
      <c r="BG3235" s="20">
        <v>6549.80675832205</v>
      </c>
      <c r="BH3235" s="19">
        <f t="shared" si="1529"/>
        <v>8.2345246192168986</v>
      </c>
      <c r="BI3235" s="20">
        <v>556.25846137364397</v>
      </c>
      <c r="BJ3235">
        <v>224</v>
      </c>
      <c r="BK3235" s="22">
        <v>1824</v>
      </c>
      <c r="BL3235" s="22">
        <v>2767.1539199999902</v>
      </c>
      <c r="BM3235" s="22">
        <v>456</v>
      </c>
      <c r="BN3235" s="22">
        <v>114</v>
      </c>
      <c r="BO3235">
        <v>0.121256177622836</v>
      </c>
    </row>
    <row r="3236" spans="1:67" x14ac:dyDescent="0.2">
      <c r="A3236" s="27">
        <v>3235</v>
      </c>
      <c r="B3236" s="18">
        <v>463.54871781137001</v>
      </c>
      <c r="C3236" s="18">
        <v>851.19999999999902</v>
      </c>
      <c r="D3236">
        <v>600</v>
      </c>
      <c r="E3236">
        <v>2400</v>
      </c>
      <c r="F3236">
        <v>5</v>
      </c>
      <c r="G3236" s="23">
        <f t="shared" si="1513"/>
        <v>0.99536012264662288</v>
      </c>
      <c r="H3236">
        <v>100</v>
      </c>
      <c r="I3236" s="17">
        <v>183.80072835523299</v>
      </c>
      <c r="J3236" s="6">
        <f t="shared" si="1514"/>
        <v>181.39207200426145</v>
      </c>
      <c r="K3236" s="6">
        <f t="shared" si="1530"/>
        <v>167.79039537649203</v>
      </c>
      <c r="L3236" s="6">
        <f t="shared" si="1515"/>
        <v>0.92501504350504427</v>
      </c>
      <c r="M3236" s="6">
        <f t="shared" si="1516"/>
        <v>170.01843873577468</v>
      </c>
      <c r="N3236" s="28">
        <v>100</v>
      </c>
      <c r="O3236" s="17">
        <v>320.56075777626501</v>
      </c>
      <c r="P3236" s="6">
        <f t="shared" si="1517"/>
        <v>302.26274669121898</v>
      </c>
      <c r="Q3236" s="6">
        <f t="shared" si="1503"/>
        <v>188.91421668201187</v>
      </c>
      <c r="R3236" s="17">
        <v>302.26274669121898</v>
      </c>
      <c r="S3236" s="6">
        <f t="shared" si="1518"/>
        <v>18.298011085046028</v>
      </c>
      <c r="T3236" s="6">
        <f t="shared" si="1519"/>
        <v>207.2122277670579</v>
      </c>
      <c r="U3236" s="17">
        <v>114.67383132313699</v>
      </c>
      <c r="V3236" s="6">
        <f t="shared" si="1520"/>
        <v>102.05479858981499</v>
      </c>
      <c r="W3236" s="6">
        <f t="shared" si="1504"/>
        <v>102.05479858981499</v>
      </c>
      <c r="X3236" s="17">
        <v>102.05479858981499</v>
      </c>
      <c r="Y3236" s="6">
        <f t="shared" si="1521"/>
        <v>12.619032733322001</v>
      </c>
      <c r="Z3236" s="6">
        <f t="shared" si="1522"/>
        <v>114.67383132313699</v>
      </c>
      <c r="AA3236" s="17">
        <v>5205.5193056903599</v>
      </c>
      <c r="AB3236" s="6">
        <f t="shared" si="1531"/>
        <v>4830.5850894121395</v>
      </c>
      <c r="AC3236" s="6">
        <f t="shared" si="1505"/>
        <v>4830.5850894121395</v>
      </c>
      <c r="AD3236" s="17">
        <v>4877.4333084386299</v>
      </c>
      <c r="AE3236" s="6">
        <f t="shared" si="1523"/>
        <v>328.08599725173008</v>
      </c>
      <c r="AF3236" s="17">
        <v>5158.6710866638696</v>
      </c>
      <c r="AG3236" s="6">
        <f t="shared" si="1532"/>
        <v>46.848219026490369</v>
      </c>
      <c r="AH3236" s="6">
        <f t="shared" si="1506"/>
        <v>46.848219026490369</v>
      </c>
      <c r="AI3236" s="6">
        <f t="shared" si="1524"/>
        <v>5205.5193056903599</v>
      </c>
      <c r="AJ3236" s="17">
        <v>398.89923300795601</v>
      </c>
      <c r="AK3236" s="6">
        <f t="shared" si="1525"/>
        <v>318.74918863815998</v>
      </c>
      <c r="AL3236" s="6">
        <f t="shared" si="1507"/>
        <v>318.74918863815998</v>
      </c>
      <c r="AM3236" s="17">
        <v>318.74918863815998</v>
      </c>
      <c r="AN3236" s="6">
        <f t="shared" si="1526"/>
        <v>80.150044369796035</v>
      </c>
      <c r="AO3236" s="6">
        <f t="shared" si="1527"/>
        <v>398.89923300795601</v>
      </c>
      <c r="AP3236" s="17">
        <v>3505.1674808974499</v>
      </c>
      <c r="AQ3236" s="6">
        <f t="shared" si="1528"/>
        <v>3226.2059411198843</v>
      </c>
      <c r="AR3236" s="17">
        <v>743.89743940682899</v>
      </c>
      <c r="AS3236" s="6">
        <f t="shared" si="1508"/>
        <v>464.93589962926814</v>
      </c>
      <c r="AT3236" s="17">
        <v>1707.4944770981899</v>
      </c>
      <c r="AU3236" s="6">
        <f t="shared" si="1509"/>
        <v>1707.4944770981899</v>
      </c>
      <c r="AV3236" s="17">
        <v>485.51658631342201</v>
      </c>
      <c r="AW3236" s="6">
        <f t="shared" si="1510"/>
        <v>485.51658631342201</v>
      </c>
      <c r="AX3236" s="17">
        <v>568.25897807900401</v>
      </c>
      <c r="AY3236" s="6">
        <f t="shared" si="1511"/>
        <v>568.25897807900401</v>
      </c>
      <c r="AZ3236" s="20">
        <v>210237728.26975599</v>
      </c>
      <c r="BA3236" s="20">
        <v>1420267745.98493</v>
      </c>
      <c r="BB3236" s="20">
        <v>113365460.622189</v>
      </c>
      <c r="BC3236" s="20">
        <v>8129065.1231167596</v>
      </c>
      <c r="BD3236" s="19">
        <f t="shared" si="1512"/>
        <v>1751.9999999999918</v>
      </c>
      <c r="BE3236" s="18">
        <v>64.142347443091296</v>
      </c>
      <c r="BF3236" s="20">
        <v>91424.128067209705</v>
      </c>
      <c r="BG3236" s="20">
        <v>5397.8842749948099</v>
      </c>
      <c r="BH3236" s="19">
        <f t="shared" si="1529"/>
        <v>6.7863087560030007</v>
      </c>
      <c r="BI3236" s="20">
        <v>625.79076904534895</v>
      </c>
      <c r="BJ3236">
        <v>224</v>
      </c>
      <c r="BK3236" s="22">
        <v>1824</v>
      </c>
      <c r="BL3236" s="22">
        <v>2767.1539199999902</v>
      </c>
      <c r="BM3236" s="22">
        <v>456</v>
      </c>
      <c r="BN3236" s="22">
        <v>114</v>
      </c>
      <c r="BO3236">
        <v>0.11905767296818499</v>
      </c>
    </row>
    <row r="3237" spans="1:67" x14ac:dyDescent="0.2">
      <c r="A3237" s="27">
        <v>3236</v>
      </c>
      <c r="B3237" s="18">
        <v>515.05413090152194</v>
      </c>
      <c r="C3237" s="18">
        <v>851.19999999999902</v>
      </c>
      <c r="D3237">
        <v>600</v>
      </c>
      <c r="E3237">
        <v>2400</v>
      </c>
      <c r="F3237">
        <v>5</v>
      </c>
      <c r="G3237" s="23">
        <f t="shared" si="1513"/>
        <v>0.99623024365567647</v>
      </c>
      <c r="H3237">
        <v>100</v>
      </c>
      <c r="I3237" s="17">
        <v>187.94511218730099</v>
      </c>
      <c r="J3237" s="6">
        <f t="shared" si="1514"/>
        <v>185.60807182919203</v>
      </c>
      <c r="K3237" s="6">
        <f t="shared" si="1530"/>
        <v>170.50836423414282</v>
      </c>
      <c r="L3237" s="6">
        <f t="shared" si="1515"/>
        <v>0.91864735490089633</v>
      </c>
      <c r="M3237" s="6">
        <f t="shared" si="1516"/>
        <v>172.65528017741627</v>
      </c>
      <c r="N3237" s="28">
        <v>100</v>
      </c>
      <c r="O3237" s="17">
        <v>350.74080320395097</v>
      </c>
      <c r="P3237" s="6">
        <f t="shared" si="1517"/>
        <v>330.71872150998797</v>
      </c>
      <c r="Q3237" s="6">
        <f t="shared" si="1503"/>
        <v>206.69920094374248</v>
      </c>
      <c r="R3237" s="17">
        <v>330.71872150998797</v>
      </c>
      <c r="S3237" s="6">
        <f t="shared" si="1518"/>
        <v>20.022081693963003</v>
      </c>
      <c r="T3237" s="6">
        <f t="shared" si="1519"/>
        <v>226.72128263770549</v>
      </c>
      <c r="U3237" s="17">
        <v>114.665967490719</v>
      </c>
      <c r="V3237" s="6">
        <f t="shared" si="1520"/>
        <v>102.046993690535</v>
      </c>
      <c r="W3237" s="6">
        <f t="shared" si="1504"/>
        <v>102.046993690535</v>
      </c>
      <c r="X3237" s="17">
        <v>102.046993690535</v>
      </c>
      <c r="Y3237" s="6">
        <f t="shared" si="1521"/>
        <v>12.618973800183994</v>
      </c>
      <c r="Z3237" s="6">
        <f t="shared" si="1522"/>
        <v>114.665967490719</v>
      </c>
      <c r="AA3237" s="17">
        <v>6412.77023991241</v>
      </c>
      <c r="AB3237" s="6">
        <f t="shared" si="1531"/>
        <v>5965.1542299074699</v>
      </c>
      <c r="AC3237" s="6">
        <f t="shared" si="1505"/>
        <v>5965.1542299074699</v>
      </c>
      <c r="AD3237" s="17">
        <v>6010.6735104864501</v>
      </c>
      <c r="AE3237" s="6">
        <f t="shared" si="1523"/>
        <v>402.09672942595989</v>
      </c>
      <c r="AF3237" s="17">
        <v>6367.2509593334298</v>
      </c>
      <c r="AG3237" s="6">
        <f t="shared" si="1532"/>
        <v>45.519280578980215</v>
      </c>
      <c r="AH3237" s="6">
        <f t="shared" si="1506"/>
        <v>45.519280578980215</v>
      </c>
      <c r="AI3237" s="6">
        <f t="shared" si="1524"/>
        <v>6412.77023991241</v>
      </c>
      <c r="AJ3237" s="17">
        <v>403.86349256081297</v>
      </c>
      <c r="AK3237" s="6">
        <f t="shared" si="1525"/>
        <v>322.62749091893102</v>
      </c>
      <c r="AL3237" s="6">
        <f t="shared" si="1507"/>
        <v>322.62749091893102</v>
      </c>
      <c r="AM3237" s="17">
        <v>322.62749091893102</v>
      </c>
      <c r="AN3237" s="6">
        <f t="shared" si="1526"/>
        <v>81.236001641881955</v>
      </c>
      <c r="AO3237" s="6">
        <f t="shared" si="1527"/>
        <v>403.86349256081297</v>
      </c>
      <c r="AP3237" s="17">
        <v>3587.5651186783298</v>
      </c>
      <c r="AQ3237" s="6">
        <f t="shared" si="1528"/>
        <v>3277.6301095741555</v>
      </c>
      <c r="AR3237" s="17">
        <v>826.49335761114503</v>
      </c>
      <c r="AS3237" s="6">
        <f t="shared" si="1508"/>
        <v>516.55834850696567</v>
      </c>
      <c r="AT3237" s="17">
        <v>1707.37186586393</v>
      </c>
      <c r="AU3237" s="6">
        <f t="shared" si="1509"/>
        <v>1707.37186586393</v>
      </c>
      <c r="AV3237" s="17">
        <v>485.48172248885197</v>
      </c>
      <c r="AW3237" s="6">
        <f t="shared" si="1510"/>
        <v>485.48172248885197</v>
      </c>
      <c r="AX3237" s="17">
        <v>568.21817271440796</v>
      </c>
      <c r="AY3237" s="6">
        <f t="shared" si="1511"/>
        <v>568.21817271440796</v>
      </c>
      <c r="AZ3237" s="20">
        <v>213310675.494793</v>
      </c>
      <c r="BA3237" s="20">
        <v>1420269293.7407999</v>
      </c>
      <c r="BB3237" s="20">
        <v>111815417.649151</v>
      </c>
      <c r="BC3237" s="20">
        <v>6604613.1152549405</v>
      </c>
      <c r="BD3237" s="19">
        <f t="shared" si="1512"/>
        <v>1751.9999999999989</v>
      </c>
      <c r="BE3237" s="18">
        <v>65.063258342325696</v>
      </c>
      <c r="BF3237" s="20">
        <v>73860.843056679703</v>
      </c>
      <c r="BG3237" s="20">
        <v>4360.9087852652601</v>
      </c>
      <c r="BH3237" s="19">
        <f t="shared" si="1529"/>
        <v>5.482606140829942</v>
      </c>
      <c r="BI3237" s="20">
        <v>695.32307671705496</v>
      </c>
      <c r="BJ3237">
        <v>224</v>
      </c>
      <c r="BK3237" s="22">
        <v>1824</v>
      </c>
      <c r="BL3237" s="22">
        <v>2767.1539199999902</v>
      </c>
      <c r="BM3237" s="22">
        <v>456</v>
      </c>
      <c r="BN3237" s="22">
        <v>114</v>
      </c>
      <c r="BO3237">
        <v>0.117465682233361</v>
      </c>
    </row>
    <row r="3238" spans="1:67" x14ac:dyDescent="0.2">
      <c r="A3238" s="27">
        <v>3237</v>
      </c>
      <c r="B3238" s="18">
        <v>566.55954399167399</v>
      </c>
      <c r="C3238" s="18">
        <v>851.19999999999902</v>
      </c>
      <c r="D3238">
        <v>600</v>
      </c>
      <c r="E3238">
        <v>2400</v>
      </c>
      <c r="F3238">
        <v>5</v>
      </c>
      <c r="G3238" s="23">
        <f t="shared" si="1513"/>
        <v>0.99690167397654772</v>
      </c>
      <c r="H3238">
        <v>100</v>
      </c>
      <c r="I3238" s="17">
        <v>192.12454316782501</v>
      </c>
      <c r="J3238" s="6">
        <f t="shared" si="1514"/>
        <v>189.20119897455831</v>
      </c>
      <c r="K3238" s="6">
        <f t="shared" si="1530"/>
        <v>172.60634688962134</v>
      </c>
      <c r="L3238" s="6">
        <f t="shared" si="1515"/>
        <v>0.91228992112693497</v>
      </c>
      <c r="M3238" s="6">
        <f t="shared" si="1516"/>
        <v>175.27328433312348</v>
      </c>
      <c r="N3238" s="28">
        <v>100</v>
      </c>
      <c r="O3238" s="17">
        <v>381.23755910256602</v>
      </c>
      <c r="P3238" s="6">
        <f t="shared" si="1517"/>
        <v>359.47316189418098</v>
      </c>
      <c r="Q3238" s="6">
        <f t="shared" si="1503"/>
        <v>224.67072618386311</v>
      </c>
      <c r="R3238" s="17">
        <v>359.47316189418098</v>
      </c>
      <c r="S3238" s="6">
        <f t="shared" si="1518"/>
        <v>21.764397208385049</v>
      </c>
      <c r="T3238" s="6">
        <f t="shared" si="1519"/>
        <v>246.43512339224816</v>
      </c>
      <c r="U3238" s="17">
        <v>114.658978623777</v>
      </c>
      <c r="V3238" s="6">
        <f t="shared" si="1520"/>
        <v>102.04000537809701</v>
      </c>
      <c r="W3238" s="6">
        <f t="shared" si="1504"/>
        <v>102.04000537809701</v>
      </c>
      <c r="X3238" s="17">
        <v>102.04000537809701</v>
      </c>
      <c r="Y3238" s="6">
        <f t="shared" si="1521"/>
        <v>12.618973245679996</v>
      </c>
      <c r="Z3238" s="6">
        <f t="shared" si="1522"/>
        <v>114.658978623777</v>
      </c>
      <c r="AA3238" s="17">
        <v>7591.29482868992</v>
      </c>
      <c r="AB3238" s="6">
        <f t="shared" si="1531"/>
        <v>7070.8844057610904</v>
      </c>
      <c r="AC3238" s="6">
        <f t="shared" si="1505"/>
        <v>7070.8844057610904</v>
      </c>
      <c r="AD3238" s="17">
        <v>7116.9594070921603</v>
      </c>
      <c r="AE3238" s="6">
        <f t="shared" si="1523"/>
        <v>474.33542159775971</v>
      </c>
      <c r="AF3238" s="17">
        <v>7545.2198273588501</v>
      </c>
      <c r="AG3238" s="6">
        <f t="shared" si="1532"/>
        <v>46.075001331069871</v>
      </c>
      <c r="AH3238" s="6">
        <f t="shared" si="1506"/>
        <v>46.075001331069871</v>
      </c>
      <c r="AI3238" s="6">
        <f t="shared" si="1524"/>
        <v>7591.29482868992</v>
      </c>
      <c r="AJ3238" s="17">
        <v>408.60587827576597</v>
      </c>
      <c r="AK3238" s="6">
        <f t="shared" si="1525"/>
        <v>326.34812437101601</v>
      </c>
      <c r="AL3238" s="6">
        <f t="shared" si="1507"/>
        <v>326.34812437101601</v>
      </c>
      <c r="AM3238" s="17">
        <v>326.34812437101601</v>
      </c>
      <c r="AN3238" s="6">
        <f t="shared" si="1526"/>
        <v>82.257753904749961</v>
      </c>
      <c r="AO3238" s="6">
        <f t="shared" si="1527"/>
        <v>408.60587827576597</v>
      </c>
      <c r="AP3238" s="17">
        <v>3669.9632745887102</v>
      </c>
      <c r="AQ3238" s="6">
        <f t="shared" si="1528"/>
        <v>3329.058096827127</v>
      </c>
      <c r="AR3238" s="17">
        <v>909.08047403089495</v>
      </c>
      <c r="AS3238" s="6">
        <f t="shared" si="1508"/>
        <v>568.17529626930934</v>
      </c>
      <c r="AT3238" s="17">
        <v>1707.2550178116601</v>
      </c>
      <c r="AU3238" s="6">
        <f t="shared" si="1509"/>
        <v>1707.2550178116601</v>
      </c>
      <c r="AV3238" s="17">
        <v>485.448497393124</v>
      </c>
      <c r="AW3238" s="6">
        <f t="shared" si="1510"/>
        <v>485.448497393124</v>
      </c>
      <c r="AX3238" s="17">
        <v>568.17928535303395</v>
      </c>
      <c r="AY3238" s="6">
        <f t="shared" si="1511"/>
        <v>568.17928535303395</v>
      </c>
      <c r="AZ3238" s="20">
        <v>215679937.08428299</v>
      </c>
      <c r="BA3238" s="20">
        <v>1420269293.7407999</v>
      </c>
      <c r="BB3238" s="20">
        <v>110622501.98182701</v>
      </c>
      <c r="BC3238" s="20">
        <v>5428267.1930882996</v>
      </c>
      <c r="BD3238" s="19">
        <f t="shared" si="1512"/>
        <v>1751.9999999999982</v>
      </c>
      <c r="BE3238" s="18">
        <v>65.9403667267282</v>
      </c>
      <c r="BF3238" s="20">
        <v>61181.055961515398</v>
      </c>
      <c r="BG3238" s="20">
        <v>3612.2658961479201</v>
      </c>
      <c r="BH3238" s="19">
        <f t="shared" si="1529"/>
        <v>4.541400006220611</v>
      </c>
      <c r="BI3238" s="20">
        <v>764.85538438875994</v>
      </c>
      <c r="BJ3238">
        <v>224</v>
      </c>
      <c r="BK3238" s="22">
        <v>1824</v>
      </c>
      <c r="BL3238" s="22">
        <v>2767.1539199999902</v>
      </c>
      <c r="BM3238" s="22">
        <v>456</v>
      </c>
      <c r="BN3238" s="22">
        <v>114</v>
      </c>
      <c r="BO3238">
        <v>0.116240487937391</v>
      </c>
    </row>
    <row r="3239" spans="1:67" x14ac:dyDescent="0.2">
      <c r="A3239" s="27">
        <v>3238</v>
      </c>
      <c r="B3239" s="18">
        <v>618.06495708182604</v>
      </c>
      <c r="C3239" s="18">
        <v>851.19999999999902</v>
      </c>
      <c r="D3239">
        <v>600</v>
      </c>
      <c r="E3239">
        <v>2400</v>
      </c>
      <c r="F3239">
        <v>5</v>
      </c>
      <c r="G3239" s="23">
        <f t="shared" si="1513"/>
        <v>0.99723344240025547</v>
      </c>
      <c r="H3239">
        <v>100</v>
      </c>
      <c r="I3239" s="17">
        <v>196.31168455887601</v>
      </c>
      <c r="J3239" s="6">
        <f t="shared" si="1514"/>
        <v>193.99891342426403</v>
      </c>
      <c r="K3239" s="6">
        <f t="shared" si="1530"/>
        <v>175.91030330069893</v>
      </c>
      <c r="L3239" s="6">
        <f t="shared" si="1515"/>
        <v>0.90675921939827364</v>
      </c>
      <c r="M3239" s="6">
        <f t="shared" si="1516"/>
        <v>178.00742984936653</v>
      </c>
      <c r="N3239" s="28">
        <v>100</v>
      </c>
      <c r="O3239" s="17">
        <v>412.11787639944799</v>
      </c>
      <c r="P3239" s="6">
        <f t="shared" si="1517"/>
        <v>388.58911004378302</v>
      </c>
      <c r="Q3239" s="6">
        <f t="shared" si="1503"/>
        <v>242.86819377736438</v>
      </c>
      <c r="R3239" s="17">
        <v>388.58911004378302</v>
      </c>
      <c r="S3239" s="6">
        <f t="shared" si="1518"/>
        <v>23.52876635566497</v>
      </c>
      <c r="T3239" s="6">
        <f t="shared" si="1519"/>
        <v>266.39696013302932</v>
      </c>
      <c r="U3239" s="17">
        <v>114.65231552357599</v>
      </c>
      <c r="V3239" s="6">
        <f t="shared" si="1520"/>
        <v>102.033342277896</v>
      </c>
      <c r="W3239" s="6">
        <f t="shared" si="1504"/>
        <v>102.033342277896</v>
      </c>
      <c r="X3239" s="17">
        <v>102.033342277896</v>
      </c>
      <c r="Y3239" s="6">
        <f t="shared" si="1521"/>
        <v>12.618973245679996</v>
      </c>
      <c r="Z3239" s="6">
        <f t="shared" si="1522"/>
        <v>114.65231552357599</v>
      </c>
      <c r="AA3239" s="17">
        <v>8723.9994271246505</v>
      </c>
      <c r="AB3239" s="6">
        <f t="shared" si="1531"/>
        <v>8134.7513984014595</v>
      </c>
      <c r="AC3239" s="6">
        <f t="shared" si="1505"/>
        <v>8134.7513984014595</v>
      </c>
      <c r="AD3239" s="17">
        <v>8180.2318255198797</v>
      </c>
      <c r="AE3239" s="6">
        <f t="shared" si="1523"/>
        <v>543.76760160477079</v>
      </c>
      <c r="AF3239" s="17">
        <v>8678.5190000062303</v>
      </c>
      <c r="AG3239" s="6">
        <f t="shared" si="1532"/>
        <v>45.480427118420266</v>
      </c>
      <c r="AH3239" s="6">
        <f t="shared" si="1506"/>
        <v>45.480427118420266</v>
      </c>
      <c r="AI3239" s="6">
        <f t="shared" si="1524"/>
        <v>8723.9994271246505</v>
      </c>
      <c r="AJ3239" s="17">
        <v>412.56589160461198</v>
      </c>
      <c r="AK3239" s="6">
        <f t="shared" si="1525"/>
        <v>329.44527977540997</v>
      </c>
      <c r="AL3239" s="6">
        <f t="shared" si="1507"/>
        <v>329.44527977540997</v>
      </c>
      <c r="AM3239" s="17">
        <v>329.44527977540997</v>
      </c>
      <c r="AN3239" s="6">
        <f t="shared" si="1526"/>
        <v>83.120611829202005</v>
      </c>
      <c r="AO3239" s="6">
        <f t="shared" si="1527"/>
        <v>412.56589160461198</v>
      </c>
      <c r="AP3239" s="17">
        <v>3752.3619129364001</v>
      </c>
      <c r="AQ3239" s="6">
        <f t="shared" si="1528"/>
        <v>3380.4896398147671</v>
      </c>
      <c r="AR3239" s="17">
        <v>991.65939499101603</v>
      </c>
      <c r="AS3239" s="6">
        <f t="shared" si="1508"/>
        <v>619.78712186938503</v>
      </c>
      <c r="AT3239" s="17">
        <v>1707.14353593541</v>
      </c>
      <c r="AU3239" s="6">
        <f t="shared" si="1509"/>
        <v>1707.14353593541</v>
      </c>
      <c r="AV3239" s="17">
        <v>485.41679813979403</v>
      </c>
      <c r="AW3239" s="6">
        <f t="shared" si="1510"/>
        <v>485.41679813979403</v>
      </c>
      <c r="AX3239" s="17">
        <v>568.14218387017797</v>
      </c>
      <c r="AY3239" s="6">
        <f t="shared" si="1511"/>
        <v>568.14218387017797</v>
      </c>
      <c r="AZ3239" s="20">
        <v>217479039.71826199</v>
      </c>
      <c r="BA3239" s="20">
        <v>1420269293.7407999</v>
      </c>
      <c r="BB3239" s="20">
        <v>109404657.626184</v>
      </c>
      <c r="BC3239" s="20">
        <v>4847008.9147524396</v>
      </c>
      <c r="BD3239" s="19">
        <f t="shared" si="1512"/>
        <v>1751.9999999999984</v>
      </c>
      <c r="BE3239" s="18">
        <v>66.779014329816604</v>
      </c>
      <c r="BF3239" s="20">
        <v>52786.665918370003</v>
      </c>
      <c r="BG3239" s="20">
        <v>3116.6423997033398</v>
      </c>
      <c r="BH3239" s="19">
        <f t="shared" si="1529"/>
        <v>3.9182940072306827</v>
      </c>
      <c r="BI3239" s="20">
        <v>834.38769206046595</v>
      </c>
      <c r="BJ3239">
        <v>224</v>
      </c>
      <c r="BK3239" s="22">
        <v>1824</v>
      </c>
      <c r="BL3239" s="22">
        <v>2767.1539199999902</v>
      </c>
      <c r="BM3239" s="22">
        <v>456</v>
      </c>
      <c r="BN3239" s="22">
        <v>114</v>
      </c>
      <c r="BO3239">
        <v>0.114989689051052</v>
      </c>
    </row>
    <row r="3240" spans="1:67" x14ac:dyDescent="0.2">
      <c r="A3240" s="27">
        <v>3239</v>
      </c>
      <c r="B3240" s="18">
        <v>669.57037017197899</v>
      </c>
      <c r="C3240" s="18">
        <v>851.19999999999902</v>
      </c>
      <c r="D3240">
        <v>600</v>
      </c>
      <c r="E3240">
        <v>2400</v>
      </c>
      <c r="F3240">
        <v>5</v>
      </c>
      <c r="G3240" s="23">
        <f t="shared" si="1513"/>
        <v>0.99751530518546838</v>
      </c>
      <c r="H3240">
        <v>100</v>
      </c>
      <c r="I3240" s="17">
        <v>200.514466524472</v>
      </c>
      <c r="J3240" s="6">
        <f t="shared" si="1514"/>
        <v>198.0439949459097</v>
      </c>
      <c r="K3240" s="6">
        <f t="shared" si="1530"/>
        <v>178.45334417295575</v>
      </c>
      <c r="L3240" s="6">
        <f t="shared" si="1515"/>
        <v>0.90107929918145413</v>
      </c>
      <c r="M3240" s="6">
        <f t="shared" si="1516"/>
        <v>180.67943497161437</v>
      </c>
      <c r="N3240" s="28">
        <v>100</v>
      </c>
      <c r="O3240" s="17">
        <v>443.18931812416503</v>
      </c>
      <c r="P3240" s="6">
        <f t="shared" si="1517"/>
        <v>417.88512287008098</v>
      </c>
      <c r="Q3240" s="6">
        <f t="shared" si="1503"/>
        <v>261.17820179380061</v>
      </c>
      <c r="R3240" s="17">
        <v>417.88512287008098</v>
      </c>
      <c r="S3240" s="6">
        <f t="shared" si="1518"/>
        <v>25.30419525408405</v>
      </c>
      <c r="T3240" s="6">
        <f t="shared" si="1519"/>
        <v>286.48239704788466</v>
      </c>
      <c r="U3240" s="17">
        <v>114.64595155353101</v>
      </c>
      <c r="V3240" s="6">
        <f t="shared" si="1520"/>
        <v>102.026978307851</v>
      </c>
      <c r="W3240" s="6">
        <f t="shared" si="1504"/>
        <v>102.026978307851</v>
      </c>
      <c r="X3240" s="17">
        <v>102.026978307851</v>
      </c>
      <c r="Y3240" s="6">
        <f t="shared" si="1521"/>
        <v>12.61897324568001</v>
      </c>
      <c r="Z3240" s="6">
        <f t="shared" si="1522"/>
        <v>114.64595155353101</v>
      </c>
      <c r="AA3240" s="17">
        <v>9638.5594592044108</v>
      </c>
      <c r="AB3240" s="6">
        <f t="shared" si="1531"/>
        <v>8993.3873951666192</v>
      </c>
      <c r="AC3240" s="6">
        <f t="shared" si="1505"/>
        <v>8993.3873951666192</v>
      </c>
      <c r="AD3240" s="17">
        <v>9038.6912397644701</v>
      </c>
      <c r="AE3240" s="6">
        <f t="shared" si="1523"/>
        <v>599.86821943994073</v>
      </c>
      <c r="AF3240" s="17">
        <v>9593.2556146065599</v>
      </c>
      <c r="AG3240" s="6">
        <f t="shared" si="1532"/>
        <v>45.303844597850912</v>
      </c>
      <c r="AH3240" s="6">
        <f t="shared" si="1506"/>
        <v>45.303844597850912</v>
      </c>
      <c r="AI3240" s="6">
        <f t="shared" si="1524"/>
        <v>9638.5594592044108</v>
      </c>
      <c r="AJ3240" s="17">
        <v>416.39053132031398</v>
      </c>
      <c r="AK3240" s="6">
        <f t="shared" si="1525"/>
        <v>332.446484352124</v>
      </c>
      <c r="AL3240" s="6">
        <f t="shared" si="1507"/>
        <v>332.446484352124</v>
      </c>
      <c r="AM3240" s="17">
        <v>332.446484352124</v>
      </c>
      <c r="AN3240" s="6">
        <f t="shared" si="1526"/>
        <v>83.94404696818998</v>
      </c>
      <c r="AO3240" s="6">
        <f t="shared" si="1527"/>
        <v>416.39053132031398</v>
      </c>
      <c r="AP3240" s="17">
        <v>3834.7610012339301</v>
      </c>
      <c r="AQ3240" s="6">
        <f t="shared" si="1528"/>
        <v>3431.9244990928173</v>
      </c>
      <c r="AR3240" s="17">
        <v>1074.2306723762999</v>
      </c>
      <c r="AS3240" s="6">
        <f t="shared" si="1508"/>
        <v>671.3941702351874</v>
      </c>
      <c r="AT3240" s="17">
        <v>1707.0370588752401</v>
      </c>
      <c r="AU3240" s="6">
        <f t="shared" si="1509"/>
        <v>1707.0370588752401</v>
      </c>
      <c r="AV3240" s="17">
        <v>485.38652197816202</v>
      </c>
      <c r="AW3240" s="6">
        <f t="shared" si="1510"/>
        <v>485.38652197816202</v>
      </c>
      <c r="AX3240" s="17">
        <v>568.10674800422805</v>
      </c>
      <c r="AY3240" s="6">
        <f t="shared" si="1511"/>
        <v>568.10674800422805</v>
      </c>
      <c r="AZ3240" s="20">
        <v>219025553.67996699</v>
      </c>
      <c r="BA3240" s="20">
        <v>1420269293.7407999</v>
      </c>
      <c r="BB3240" s="20">
        <v>108351967.264173</v>
      </c>
      <c r="BC3240" s="20">
        <v>4353185.3150594104</v>
      </c>
      <c r="BD3240" s="19">
        <f t="shared" si="1512"/>
        <v>1751.9999999999993</v>
      </c>
      <c r="BE3240" s="18">
        <v>67.577788549887799</v>
      </c>
      <c r="BF3240" s="20">
        <v>48933.829996463202</v>
      </c>
      <c r="BG3240" s="20">
        <v>2889.16238018697</v>
      </c>
      <c r="BH3240" s="19">
        <f t="shared" si="1529"/>
        <v>3.632302390957812</v>
      </c>
      <c r="BI3240" s="20">
        <v>903.91999973217105</v>
      </c>
      <c r="BJ3240">
        <v>224</v>
      </c>
      <c r="BK3240" s="22">
        <v>1824</v>
      </c>
      <c r="BL3240" s="22">
        <v>2767.1539199999902</v>
      </c>
      <c r="BM3240" s="22">
        <v>456</v>
      </c>
      <c r="BN3240" s="22">
        <v>114</v>
      </c>
      <c r="BO3240">
        <v>0.113908515953099</v>
      </c>
    </row>
    <row r="3241" spans="1:67" x14ac:dyDescent="0.2">
      <c r="A3241" s="27">
        <v>3240</v>
      </c>
      <c r="B3241" s="18">
        <v>721.07578326213104</v>
      </c>
      <c r="C3241" s="18">
        <v>851.19999999999902</v>
      </c>
      <c r="D3241">
        <v>600</v>
      </c>
      <c r="E3241">
        <v>2400</v>
      </c>
      <c r="F3241">
        <v>5</v>
      </c>
      <c r="G3241" s="23">
        <f t="shared" si="1513"/>
        <v>0.99779408729578778</v>
      </c>
      <c r="H3241">
        <v>100</v>
      </c>
      <c r="I3241" s="17">
        <v>204.721169461698</v>
      </c>
      <c r="J3241" s="6">
        <f t="shared" si="1514"/>
        <v>202.20260875000989</v>
      </c>
      <c r="K3241" s="6">
        <f t="shared" si="1530"/>
        <v>181.11287356739717</v>
      </c>
      <c r="L3241" s="6">
        <f t="shared" si="1515"/>
        <v>0.89569998471836387</v>
      </c>
      <c r="M3241" s="6">
        <f t="shared" si="1516"/>
        <v>183.36874835836846</v>
      </c>
      <c r="N3241" s="28">
        <v>100</v>
      </c>
      <c r="O3241" s="17">
        <v>474.184992412611</v>
      </c>
      <c r="P3241" s="6">
        <f t="shared" si="1517"/>
        <v>447.10955557914599</v>
      </c>
      <c r="Q3241" s="6">
        <f t="shared" si="1503"/>
        <v>279.44347223696627</v>
      </c>
      <c r="R3241" s="17">
        <v>447.10955557914599</v>
      </c>
      <c r="S3241" s="6">
        <f t="shared" si="1518"/>
        <v>27.075436833465005</v>
      </c>
      <c r="T3241" s="6">
        <f t="shared" si="1519"/>
        <v>306.51890907043128</v>
      </c>
      <c r="U3241" s="17">
        <v>114.639867012355</v>
      </c>
      <c r="V3241" s="6">
        <f t="shared" si="1520"/>
        <v>102.020893766675</v>
      </c>
      <c r="W3241" s="6">
        <f t="shared" si="1504"/>
        <v>102.020893766675</v>
      </c>
      <c r="X3241" s="17">
        <v>102.020893766675</v>
      </c>
      <c r="Y3241" s="6">
        <f t="shared" si="1521"/>
        <v>12.618973245679996</v>
      </c>
      <c r="Z3241" s="6">
        <f t="shared" si="1522"/>
        <v>114.639867012355</v>
      </c>
      <c r="AA3241" s="17">
        <v>10826.564367004101</v>
      </c>
      <c r="AB3241" s="6">
        <f t="shared" si="1531"/>
        <v>10107.771540900299</v>
      </c>
      <c r="AC3241" s="6">
        <f t="shared" si="1505"/>
        <v>10107.771540900299</v>
      </c>
      <c r="AD3241" s="17">
        <v>10153.871573332101</v>
      </c>
      <c r="AE3241" s="6">
        <f t="shared" si="1523"/>
        <v>672.69279367200033</v>
      </c>
      <c r="AF3241" s="17">
        <v>10780.4643345723</v>
      </c>
      <c r="AG3241" s="6">
        <f t="shared" si="1532"/>
        <v>46.100032431801083</v>
      </c>
      <c r="AH3241" s="6">
        <f t="shared" si="1506"/>
        <v>46.100032431801083</v>
      </c>
      <c r="AI3241" s="6">
        <f t="shared" si="1524"/>
        <v>10826.564367004101</v>
      </c>
      <c r="AJ3241" s="17">
        <v>419.56064719066399</v>
      </c>
      <c r="AK3241" s="6">
        <f t="shared" si="1525"/>
        <v>334.93133200124697</v>
      </c>
      <c r="AL3241" s="6">
        <f t="shared" si="1507"/>
        <v>334.93133200124697</v>
      </c>
      <c r="AM3241" s="17">
        <v>334.93133200124697</v>
      </c>
      <c r="AN3241" s="6">
        <f t="shared" si="1526"/>
        <v>84.629315189417014</v>
      </c>
      <c r="AO3241" s="6">
        <f t="shared" si="1527"/>
        <v>419.56064719066399</v>
      </c>
      <c r="AP3241" s="17">
        <v>3917.1605098467498</v>
      </c>
      <c r="AQ3241" s="6">
        <f t="shared" si="1528"/>
        <v>3483.3624562440127</v>
      </c>
      <c r="AR3241" s="17">
        <v>1156.7948096072801</v>
      </c>
      <c r="AS3241" s="6">
        <f t="shared" si="1508"/>
        <v>722.99675600454998</v>
      </c>
      <c r="AT3241" s="17">
        <v>1706.93525700434</v>
      </c>
      <c r="AU3241" s="6">
        <f t="shared" si="1509"/>
        <v>1706.93525700434</v>
      </c>
      <c r="AV3241" s="17">
        <v>485.35757518067197</v>
      </c>
      <c r="AW3241" s="6">
        <f t="shared" si="1510"/>
        <v>485.35757518067197</v>
      </c>
      <c r="AX3241" s="17">
        <v>568.07286805445096</v>
      </c>
      <c r="AY3241" s="6">
        <f t="shared" si="1511"/>
        <v>568.07286805445096</v>
      </c>
      <c r="AZ3241" s="20">
        <v>220373824.588781</v>
      </c>
      <c r="BA3241" s="20">
        <v>1420269293.7407999</v>
      </c>
      <c r="BB3241" s="20">
        <v>107492122.612638</v>
      </c>
      <c r="BC3241" s="20">
        <v>3864759.0577797499</v>
      </c>
      <c r="BD3241" s="19">
        <f t="shared" si="1512"/>
        <v>1751.9999999999986</v>
      </c>
      <c r="BE3241" s="18">
        <v>68.339063994615401</v>
      </c>
      <c r="BF3241" s="20">
        <v>43845.626737799197</v>
      </c>
      <c r="BG3241" s="20">
        <v>2588.74351988645</v>
      </c>
      <c r="BH3241" s="19">
        <f t="shared" si="1529"/>
        <v>3.2546108662302262</v>
      </c>
      <c r="BI3241" s="20">
        <v>973.45230740387694</v>
      </c>
      <c r="BJ3241">
        <v>224</v>
      </c>
      <c r="BK3241" s="22">
        <v>1824</v>
      </c>
      <c r="BL3241" s="22">
        <v>2767.1539199999902</v>
      </c>
      <c r="BM3241" s="22">
        <v>456</v>
      </c>
      <c r="BN3241" s="22">
        <v>114</v>
      </c>
      <c r="BO3241">
        <v>0.113025408149353</v>
      </c>
    </row>
    <row r="3242" spans="1:67" x14ac:dyDescent="0.2">
      <c r="A3242" s="27">
        <v>3241</v>
      </c>
      <c r="B3242" s="18">
        <v>772.58119635228297</v>
      </c>
      <c r="C3242" s="18">
        <v>851.19999999999902</v>
      </c>
      <c r="D3242">
        <v>600</v>
      </c>
      <c r="E3242">
        <v>2400</v>
      </c>
      <c r="F3242">
        <v>5</v>
      </c>
      <c r="G3242" s="23">
        <f t="shared" si="1513"/>
        <v>0.99794294855679611</v>
      </c>
      <c r="H3242">
        <v>100</v>
      </c>
      <c r="I3242" s="17">
        <v>208.93250263720699</v>
      </c>
      <c r="J3242" s="6">
        <f t="shared" si="1514"/>
        <v>206.69352687986137</v>
      </c>
      <c r="K3242" s="6">
        <f t="shared" si="1530"/>
        <v>184.10597633438599</v>
      </c>
      <c r="L3242" s="6">
        <f t="shared" si="1515"/>
        <v>0.89071960362549629</v>
      </c>
      <c r="M3242" s="6">
        <f t="shared" si="1516"/>
        <v>186.10027593349596</v>
      </c>
      <c r="N3242" s="28">
        <v>100</v>
      </c>
      <c r="O3242" s="17">
        <v>505.29859416843601</v>
      </c>
      <c r="P3242" s="6">
        <f t="shared" si="1517"/>
        <v>476.44505234474298</v>
      </c>
      <c r="Q3242" s="6">
        <f t="shared" si="1503"/>
        <v>297.77815771546437</v>
      </c>
      <c r="R3242" s="17">
        <v>476.44505234474298</v>
      </c>
      <c r="S3242" s="6">
        <f t="shared" si="1518"/>
        <v>28.853541823693035</v>
      </c>
      <c r="T3242" s="6">
        <f t="shared" si="1519"/>
        <v>326.63169953915741</v>
      </c>
      <c r="U3242" s="17">
        <v>114.634043891679</v>
      </c>
      <c r="V3242" s="6">
        <f t="shared" si="1520"/>
        <v>102.015070645999</v>
      </c>
      <c r="W3242" s="6">
        <f t="shared" si="1504"/>
        <v>102.015070645999</v>
      </c>
      <c r="X3242" s="17">
        <v>102.015070645999</v>
      </c>
      <c r="Y3242" s="6">
        <f t="shared" si="1521"/>
        <v>12.618973245679996</v>
      </c>
      <c r="Z3242" s="6">
        <f t="shared" si="1522"/>
        <v>114.634043891679</v>
      </c>
      <c r="AA3242" s="17">
        <v>11743.6477280249</v>
      </c>
      <c r="AB3242" s="6">
        <f t="shared" si="1531"/>
        <v>10969.0025746673</v>
      </c>
      <c r="AC3242" s="6">
        <f t="shared" si="1505"/>
        <v>10969.0025746673</v>
      </c>
      <c r="AD3242" s="17">
        <v>11014.7440326989</v>
      </c>
      <c r="AE3242" s="6">
        <f t="shared" si="1523"/>
        <v>728.90369532600016</v>
      </c>
      <c r="AF3242" s="17">
        <v>11697.9062699933</v>
      </c>
      <c r="AG3242" s="6">
        <f t="shared" si="1532"/>
        <v>45.741458031599905</v>
      </c>
      <c r="AH3242" s="6">
        <f t="shared" si="1506"/>
        <v>45.741458031599905</v>
      </c>
      <c r="AI3242" s="6">
        <f t="shared" si="1524"/>
        <v>11743.6477280249</v>
      </c>
      <c r="AJ3242" s="17">
        <v>422.68242881034797</v>
      </c>
      <c r="AK3242" s="6">
        <f t="shared" si="1525"/>
        <v>337.38132591929701</v>
      </c>
      <c r="AL3242" s="6">
        <f t="shared" si="1507"/>
        <v>337.38132591929701</v>
      </c>
      <c r="AM3242" s="17">
        <v>337.38132591929701</v>
      </c>
      <c r="AN3242" s="6">
        <f t="shared" si="1526"/>
        <v>85.301102891050959</v>
      </c>
      <c r="AO3242" s="6">
        <f t="shared" si="1527"/>
        <v>422.68242881034797</v>
      </c>
      <c r="AP3242" s="17">
        <v>3999.5604116867498</v>
      </c>
      <c r="AQ3242" s="6">
        <f t="shared" si="1528"/>
        <v>3534.8033116195465</v>
      </c>
      <c r="AR3242" s="17">
        <v>1239.35226684587</v>
      </c>
      <c r="AS3242" s="6">
        <f t="shared" si="1508"/>
        <v>774.59516677866873</v>
      </c>
      <c r="AT3242" s="17">
        <v>1706.8378290205201</v>
      </c>
      <c r="AU3242" s="6">
        <f t="shared" si="1509"/>
        <v>1706.8378290205201</v>
      </c>
      <c r="AV3242" s="17">
        <v>485.32987207372298</v>
      </c>
      <c r="AW3242" s="6">
        <f t="shared" si="1510"/>
        <v>485.32987207372298</v>
      </c>
      <c r="AX3242" s="17">
        <v>568.04044374663499</v>
      </c>
      <c r="AY3242" s="6">
        <f t="shared" si="1511"/>
        <v>568.04044374663499</v>
      </c>
      <c r="AZ3242" s="20">
        <v>221492563.789083</v>
      </c>
      <c r="BA3242" s="20">
        <v>1420269293.7407999</v>
      </c>
      <c r="BB3242" s="20">
        <v>106634188.34162299</v>
      </c>
      <c r="BC3242" s="20">
        <v>3603954.12849333</v>
      </c>
      <c r="BD3242" s="19">
        <f t="shared" si="1512"/>
        <v>1751.9999999999993</v>
      </c>
      <c r="BE3242" s="18">
        <v>69.066772540428104</v>
      </c>
      <c r="BF3242" s="20">
        <v>40082.184725900297</v>
      </c>
      <c r="BG3242" s="20">
        <v>2366.5415160461798</v>
      </c>
      <c r="BH3242" s="19">
        <f t="shared" si="1529"/>
        <v>2.975254857942315</v>
      </c>
      <c r="BI3242" s="20">
        <v>1042.98461507558</v>
      </c>
      <c r="BJ3242">
        <v>224</v>
      </c>
      <c r="BK3242" s="22">
        <v>1824</v>
      </c>
      <c r="BL3242" s="22">
        <v>2767.1539199999902</v>
      </c>
      <c r="BM3242" s="22">
        <v>456</v>
      </c>
      <c r="BN3242" s="22">
        <v>114</v>
      </c>
      <c r="BO3242">
        <v>0.11214426222406</v>
      </c>
    </row>
    <row r="3243" spans="1:67" x14ac:dyDescent="0.2">
      <c r="A3243" s="27">
        <v>3242</v>
      </c>
      <c r="B3243" s="18">
        <v>824.08660944243502</v>
      </c>
      <c r="C3243" s="18">
        <v>851.19999999999902</v>
      </c>
      <c r="D3243">
        <v>600</v>
      </c>
      <c r="E3243">
        <v>2400</v>
      </c>
      <c r="F3243">
        <v>5</v>
      </c>
      <c r="G3243" s="23">
        <f t="shared" si="1513"/>
        <v>0.99811053909675862</v>
      </c>
      <c r="H3243">
        <v>100</v>
      </c>
      <c r="I3243" s="17">
        <v>213.149781419422</v>
      </c>
      <c r="J3243" s="6">
        <f t="shared" si="1514"/>
        <v>210.57997425068464</v>
      </c>
      <c r="K3243" s="6">
        <f t="shared" si="1530"/>
        <v>186.48952498212512</v>
      </c>
      <c r="L3243" s="6">
        <f t="shared" si="1515"/>
        <v>0.88559952410345966</v>
      </c>
      <c r="M3243" s="6">
        <f t="shared" si="1516"/>
        <v>188.76534498779657</v>
      </c>
      <c r="N3243" s="28">
        <v>100</v>
      </c>
      <c r="O3243" s="17">
        <v>536.41466544618004</v>
      </c>
      <c r="P3243" s="6">
        <f t="shared" si="1517"/>
        <v>505.78275554718903</v>
      </c>
      <c r="Q3243" s="6">
        <f t="shared" si="1503"/>
        <v>316.11422221699314</v>
      </c>
      <c r="R3243" s="17">
        <v>505.78275554718903</v>
      </c>
      <c r="S3243" s="6">
        <f t="shared" si="1518"/>
        <v>30.631909898991012</v>
      </c>
      <c r="T3243" s="6">
        <f t="shared" si="1519"/>
        <v>346.74613211598415</v>
      </c>
      <c r="U3243" s="17">
        <v>114.62846569804201</v>
      </c>
      <c r="V3243" s="6">
        <f t="shared" si="1520"/>
        <v>102.009492452362</v>
      </c>
      <c r="W3243" s="6">
        <f t="shared" si="1504"/>
        <v>102.009492452362</v>
      </c>
      <c r="X3243" s="17">
        <v>102.009492452362</v>
      </c>
      <c r="Y3243" s="6">
        <f t="shared" si="1521"/>
        <v>12.61897324568001</v>
      </c>
      <c r="Z3243" s="6">
        <f t="shared" si="1522"/>
        <v>114.62846569804201</v>
      </c>
      <c r="AA3243" s="17">
        <v>12595.833004249</v>
      </c>
      <c r="AB3243" s="6">
        <f t="shared" si="1531"/>
        <v>11768.9382285845</v>
      </c>
      <c r="AC3243" s="6">
        <f t="shared" si="1505"/>
        <v>11768.9382285845</v>
      </c>
      <c r="AD3243" s="17">
        <v>11814.683566904499</v>
      </c>
      <c r="AE3243" s="6">
        <f t="shared" si="1523"/>
        <v>781.14943734450026</v>
      </c>
      <c r="AF3243" s="17">
        <v>12550.087665929001</v>
      </c>
      <c r="AG3243" s="6">
        <f t="shared" si="1532"/>
        <v>45.745338319999064</v>
      </c>
      <c r="AH3243" s="6">
        <f t="shared" si="1506"/>
        <v>45.745338319999064</v>
      </c>
      <c r="AI3243" s="6">
        <f t="shared" si="1524"/>
        <v>12595.833004249</v>
      </c>
      <c r="AJ3243" s="17">
        <v>425.61293695340299</v>
      </c>
      <c r="AK3243" s="6">
        <f t="shared" si="1525"/>
        <v>339.68712834378101</v>
      </c>
      <c r="AL3243" s="6">
        <f t="shared" si="1507"/>
        <v>339.68712834378101</v>
      </c>
      <c r="AM3243" s="17">
        <v>339.68712834378101</v>
      </c>
      <c r="AN3243" s="6">
        <f t="shared" si="1526"/>
        <v>85.925808609621981</v>
      </c>
      <c r="AO3243" s="6">
        <f t="shared" si="1527"/>
        <v>425.61293695340299</v>
      </c>
      <c r="AP3243" s="17">
        <v>4081.9606819445798</v>
      </c>
      <c r="AQ3243" s="6">
        <f t="shared" si="1528"/>
        <v>3586.2468823655372</v>
      </c>
      <c r="AR3243" s="17">
        <v>1321.9034655441101</v>
      </c>
      <c r="AS3243" s="6">
        <f t="shared" si="1508"/>
        <v>826.1896659650688</v>
      </c>
      <c r="AT3243" s="17">
        <v>1706.7444989678399</v>
      </c>
      <c r="AU3243" s="6">
        <f t="shared" si="1509"/>
        <v>1706.7444989678399</v>
      </c>
      <c r="AV3243" s="17">
        <v>485.30333419076902</v>
      </c>
      <c r="AW3243" s="6">
        <f t="shared" si="1510"/>
        <v>485.30333419076902</v>
      </c>
      <c r="AX3243" s="17">
        <v>568.00938324185904</v>
      </c>
      <c r="AY3243" s="6">
        <f t="shared" si="1511"/>
        <v>568.00938324185904</v>
      </c>
      <c r="AZ3243" s="20">
        <v>222527513.53878301</v>
      </c>
      <c r="BA3243" s="20">
        <v>1420269293.7407999</v>
      </c>
      <c r="BB3243" s="20">
        <v>105892857.21793801</v>
      </c>
      <c r="BC3243" s="20">
        <v>3310335.50247877</v>
      </c>
      <c r="BD3243" s="19">
        <f t="shared" si="1512"/>
        <v>1751.9999999999998</v>
      </c>
      <c r="BE3243" s="18">
        <v>69.7615672792802</v>
      </c>
      <c r="BF3243" s="20">
        <v>37466.783782068102</v>
      </c>
      <c r="BG3243" s="20">
        <v>2212.1224154654201</v>
      </c>
      <c r="BH3243" s="19">
        <f t="shared" si="1529"/>
        <v>2.7811166287809783</v>
      </c>
      <c r="BI3243" s="20">
        <v>1112.51692274728</v>
      </c>
      <c r="BJ3243">
        <v>224</v>
      </c>
      <c r="BK3243" s="22">
        <v>1824</v>
      </c>
      <c r="BL3243" s="22">
        <v>2767.1539199999902</v>
      </c>
      <c r="BM3243" s="22">
        <v>456</v>
      </c>
      <c r="BN3243" s="22">
        <v>114</v>
      </c>
      <c r="BO3243">
        <v>0.111382874632798</v>
      </c>
    </row>
    <row r="3244" spans="1:67" x14ac:dyDescent="0.2">
      <c r="A3244" s="27">
        <v>3243</v>
      </c>
      <c r="B3244" s="18">
        <v>875.59202253258798</v>
      </c>
      <c r="C3244" s="18">
        <v>851.19999999999902</v>
      </c>
      <c r="D3244">
        <v>600</v>
      </c>
      <c r="E3244">
        <v>2400</v>
      </c>
      <c r="F3244">
        <v>5</v>
      </c>
      <c r="G3244" s="23">
        <f t="shared" si="1513"/>
        <v>0.99826315099522467</v>
      </c>
      <c r="H3244">
        <v>100</v>
      </c>
      <c r="I3244" s="17">
        <v>217.370001581157</v>
      </c>
      <c r="J3244" s="6">
        <f t="shared" si="1514"/>
        <v>214.66561518427403</v>
      </c>
      <c r="K3244" s="6">
        <f t="shared" si="1530"/>
        <v>189.07553825463731</v>
      </c>
      <c r="L3244" s="6">
        <f t="shared" si="1515"/>
        <v>0.88079098318717886</v>
      </c>
      <c r="M3244" s="6">
        <f t="shared" si="1516"/>
        <v>191.45753740806589</v>
      </c>
      <c r="N3244" s="28">
        <v>100</v>
      </c>
      <c r="O3244" s="17">
        <v>567.478287286105</v>
      </c>
      <c r="P3244" s="6">
        <f t="shared" si="1517"/>
        <v>535.07089002782402</v>
      </c>
      <c r="Q3244" s="6">
        <f t="shared" si="1503"/>
        <v>334.41930626739003</v>
      </c>
      <c r="R3244" s="17">
        <v>535.07089002782402</v>
      </c>
      <c r="S3244" s="6">
        <f t="shared" si="1518"/>
        <v>32.40739725828098</v>
      </c>
      <c r="T3244" s="6">
        <f t="shared" si="1519"/>
        <v>366.82670352567101</v>
      </c>
      <c r="U3244" s="17">
        <v>114.62311729687001</v>
      </c>
      <c r="V3244" s="6">
        <f t="shared" si="1520"/>
        <v>102.00414405119</v>
      </c>
      <c r="W3244" s="6">
        <f t="shared" si="1504"/>
        <v>102.00414405119</v>
      </c>
      <c r="X3244" s="17">
        <v>102.00414405119</v>
      </c>
      <c r="Y3244" s="6">
        <f t="shared" si="1521"/>
        <v>12.61897324568001</v>
      </c>
      <c r="Z3244" s="6">
        <f t="shared" si="1522"/>
        <v>114.62311729687001</v>
      </c>
      <c r="AA3244" s="17">
        <v>13616.4395339029</v>
      </c>
      <c r="AB3244" s="6">
        <f t="shared" si="1531"/>
        <v>12726.265126948401</v>
      </c>
      <c r="AC3244" s="6">
        <f t="shared" si="1505"/>
        <v>12726.265126948401</v>
      </c>
      <c r="AD3244" s="17">
        <v>12772.757368868801</v>
      </c>
      <c r="AE3244" s="6">
        <f t="shared" si="1523"/>
        <v>843.68216503409894</v>
      </c>
      <c r="AF3244" s="17">
        <v>13569.9472919825</v>
      </c>
      <c r="AG3244" s="6">
        <f t="shared" si="1532"/>
        <v>46.492241920399465</v>
      </c>
      <c r="AH3244" s="6">
        <f t="shared" si="1506"/>
        <v>46.492241920399465</v>
      </c>
      <c r="AI3244" s="6">
        <f t="shared" si="1524"/>
        <v>13616.4395339029</v>
      </c>
      <c r="AJ3244" s="17">
        <v>428.19620610954098</v>
      </c>
      <c r="AK3244" s="6">
        <f t="shared" si="1525"/>
        <v>341.721379375288</v>
      </c>
      <c r="AL3244" s="6">
        <f t="shared" si="1507"/>
        <v>341.721379375288</v>
      </c>
      <c r="AM3244" s="17">
        <v>341.721379375288</v>
      </c>
      <c r="AN3244" s="6">
        <f t="shared" si="1526"/>
        <v>86.474826734252986</v>
      </c>
      <c r="AO3244" s="6">
        <f t="shared" si="1527"/>
        <v>428.19620610954098</v>
      </c>
      <c r="AP3244" s="17">
        <v>4164.3612978549099</v>
      </c>
      <c r="AQ3244" s="6">
        <f t="shared" si="1528"/>
        <v>3637.6930006933435</v>
      </c>
      <c r="AR3244" s="17">
        <v>1404.4487924308</v>
      </c>
      <c r="AS3244" s="6">
        <f t="shared" si="1508"/>
        <v>877.78049526924997</v>
      </c>
      <c r="AT3244" s="17">
        <v>1706.6550136262299</v>
      </c>
      <c r="AU3244" s="6">
        <f t="shared" si="1509"/>
        <v>1706.6550136262299</v>
      </c>
      <c r="AV3244" s="17">
        <v>485.27788953009002</v>
      </c>
      <c r="AW3244" s="6">
        <f t="shared" si="1510"/>
        <v>485.27788953009002</v>
      </c>
      <c r="AX3244" s="17">
        <v>567.979602267774</v>
      </c>
      <c r="AY3244" s="6">
        <f t="shared" si="1511"/>
        <v>567.979602267774</v>
      </c>
      <c r="AZ3244" s="20">
        <v>223441120.874742</v>
      </c>
      <c r="BA3244" s="20">
        <v>1420269293.7407999</v>
      </c>
      <c r="BB3244" s="20">
        <v>105246625.928091</v>
      </c>
      <c r="BC3244" s="20">
        <v>3042959.4563662298</v>
      </c>
      <c r="BD3244" s="19">
        <f t="shared" si="1512"/>
        <v>1751.9999999999993</v>
      </c>
      <c r="BE3244" s="18">
        <v>70.425929727228194</v>
      </c>
      <c r="BF3244" s="20">
        <v>35125.726807876999</v>
      </c>
      <c r="BG3244" s="20">
        <v>2073.9011942735401</v>
      </c>
      <c r="BH3244" s="19">
        <f t="shared" si="1529"/>
        <v>2.6073426395931913</v>
      </c>
      <c r="BI3244" s="20">
        <v>1182.04923041899</v>
      </c>
      <c r="BJ3244">
        <v>224</v>
      </c>
      <c r="BK3244" s="22">
        <v>1824</v>
      </c>
      <c r="BL3244" s="22">
        <v>2767.1539199999902</v>
      </c>
      <c r="BM3244" s="22">
        <v>456</v>
      </c>
      <c r="BN3244" s="22">
        <v>114</v>
      </c>
      <c r="BO3244">
        <v>0.110719160597696</v>
      </c>
    </row>
    <row r="3245" spans="1:67" x14ac:dyDescent="0.2">
      <c r="A3245" s="27">
        <v>3244</v>
      </c>
      <c r="B3245" s="18">
        <v>927.09743562274002</v>
      </c>
      <c r="C3245" s="18">
        <v>851.19999999999902</v>
      </c>
      <c r="D3245">
        <v>600</v>
      </c>
      <c r="E3245">
        <v>2400</v>
      </c>
      <c r="F3245">
        <v>5</v>
      </c>
      <c r="G3245" s="23">
        <f t="shared" si="1513"/>
        <v>0.99836998559923218</v>
      </c>
      <c r="H3245">
        <v>100</v>
      </c>
      <c r="I3245" s="17">
        <v>221.592054971008</v>
      </c>
      <c r="J3245" s="6">
        <f t="shared" si="1514"/>
        <v>218.97039766108352</v>
      </c>
      <c r="K3245" s="6">
        <f t="shared" si="1530"/>
        <v>191.88184138394871</v>
      </c>
      <c r="L3245" s="6">
        <f t="shared" si="1515"/>
        <v>0.87629124043030804</v>
      </c>
      <c r="M3245" s="6">
        <f t="shared" si="1516"/>
        <v>194.1791767200456</v>
      </c>
      <c r="N3245" s="28">
        <v>100</v>
      </c>
      <c r="O3245" s="17">
        <v>598.59640265728694</v>
      </c>
      <c r="P3245" s="6">
        <f t="shared" si="1517"/>
        <v>564.41029854161695</v>
      </c>
      <c r="Q3245" s="6">
        <f t="shared" si="1503"/>
        <v>352.75643658851061</v>
      </c>
      <c r="R3245" s="17">
        <v>564.41029854161695</v>
      </c>
      <c r="S3245" s="6">
        <f t="shared" si="1518"/>
        <v>34.186104115669991</v>
      </c>
      <c r="T3245" s="6">
        <f t="shared" si="1519"/>
        <v>386.9425407041806</v>
      </c>
      <c r="U3245" s="17">
        <v>114.617984775354</v>
      </c>
      <c r="V3245" s="6">
        <f t="shared" si="1520"/>
        <v>101.99901152967399</v>
      </c>
      <c r="W3245" s="6">
        <f t="shared" si="1504"/>
        <v>101.99901152967399</v>
      </c>
      <c r="X3245" s="17">
        <v>101.99901152967399</v>
      </c>
      <c r="Y3245" s="6">
        <f t="shared" si="1521"/>
        <v>12.61897324568001</v>
      </c>
      <c r="Z3245" s="6">
        <f t="shared" si="1522"/>
        <v>114.617984775354</v>
      </c>
      <c r="AA3245" s="17">
        <v>14556.185777476299</v>
      </c>
      <c r="AB3245" s="6">
        <f t="shared" si="1531"/>
        <v>13607.594813516002</v>
      </c>
      <c r="AC3245" s="6">
        <f t="shared" si="1505"/>
        <v>13607.594813516002</v>
      </c>
      <c r="AD3245" s="17">
        <v>13654.906127676901</v>
      </c>
      <c r="AE3245" s="6">
        <f t="shared" si="1523"/>
        <v>901.27964979939861</v>
      </c>
      <c r="AF3245" s="17">
        <v>14508.8744633154</v>
      </c>
      <c r="AG3245" s="6">
        <f t="shared" si="1532"/>
        <v>47.311314160899201</v>
      </c>
      <c r="AH3245" s="6">
        <f t="shared" si="1506"/>
        <v>47.311314160899201</v>
      </c>
      <c r="AI3245" s="6">
        <f t="shared" si="1524"/>
        <v>14556.185777476299</v>
      </c>
      <c r="AJ3245" s="17">
        <v>430.552349597454</v>
      </c>
      <c r="AK3245" s="6">
        <f t="shared" si="1525"/>
        <v>343.57403163681198</v>
      </c>
      <c r="AL3245" s="6">
        <f t="shared" si="1507"/>
        <v>343.57403163681198</v>
      </c>
      <c r="AM3245" s="17">
        <v>343.57403163681198</v>
      </c>
      <c r="AN3245" s="6">
        <f t="shared" si="1526"/>
        <v>86.978317960642016</v>
      </c>
      <c r="AO3245" s="6">
        <f t="shared" si="1527"/>
        <v>430.552349597454</v>
      </c>
      <c r="AP3245" s="17">
        <v>4246.7622384901497</v>
      </c>
      <c r="AQ3245" s="6">
        <f t="shared" si="1528"/>
        <v>3689.141512359377</v>
      </c>
      <c r="AR3245" s="17">
        <v>1486.98860301536</v>
      </c>
      <c r="AS3245" s="6">
        <f t="shared" si="1508"/>
        <v>929.36787688460004</v>
      </c>
      <c r="AT3245" s="17">
        <v>1706.5691402172799</v>
      </c>
      <c r="AU3245" s="6">
        <f t="shared" si="1509"/>
        <v>1706.5691402172799</v>
      </c>
      <c r="AV3245" s="17">
        <v>485.25347190243298</v>
      </c>
      <c r="AW3245" s="6">
        <f t="shared" si="1510"/>
        <v>485.25347190243298</v>
      </c>
      <c r="AX3245" s="17">
        <v>567.95102335506397</v>
      </c>
      <c r="AY3245" s="6">
        <f t="shared" si="1511"/>
        <v>567.95102335506397</v>
      </c>
      <c r="AZ3245" s="20">
        <v>224230024.24616799</v>
      </c>
      <c r="BA3245" s="20">
        <v>1420269293.7407999</v>
      </c>
      <c r="BB3245" s="20">
        <v>104644896.782886</v>
      </c>
      <c r="BC3245" s="20">
        <v>2855785.2301451201</v>
      </c>
      <c r="BD3245" s="19">
        <f t="shared" si="1512"/>
        <v>1751.9999999999991</v>
      </c>
      <c r="BE3245" s="18">
        <v>71.0622832187385</v>
      </c>
      <c r="BF3245" s="20">
        <v>33723.112100051803</v>
      </c>
      <c r="BG3245" s="20">
        <v>1991.0876959628899</v>
      </c>
      <c r="BH3245" s="19">
        <f t="shared" si="1529"/>
        <v>2.5032281495319273</v>
      </c>
      <c r="BI3245" s="20">
        <v>1251.5815380906899</v>
      </c>
      <c r="BJ3245">
        <v>224</v>
      </c>
      <c r="BK3245" s="22">
        <v>1824</v>
      </c>
      <c r="BL3245" s="22">
        <v>2767.1539199999902</v>
      </c>
      <c r="BM3245" s="22">
        <v>456</v>
      </c>
      <c r="BN3245" s="22">
        <v>114</v>
      </c>
      <c r="BO3245">
        <v>0.110101153563974</v>
      </c>
    </row>
    <row r="3246" spans="1:67" x14ac:dyDescent="0.2">
      <c r="A3246" s="27">
        <v>3245</v>
      </c>
      <c r="B3246" s="18">
        <v>978.60284871289196</v>
      </c>
      <c r="C3246" s="18">
        <v>851.19999999999902</v>
      </c>
      <c r="D3246">
        <v>600</v>
      </c>
      <c r="E3246">
        <v>2400</v>
      </c>
      <c r="F3246">
        <v>5</v>
      </c>
      <c r="G3246" s="23">
        <f t="shared" si="1513"/>
        <v>0.99858209386902252</v>
      </c>
      <c r="H3246">
        <v>100</v>
      </c>
      <c r="I3246" s="17">
        <v>225.81157614571899</v>
      </c>
      <c r="J3246" s="6">
        <f t="shared" si="1514"/>
        <v>222.19566614922212</v>
      </c>
      <c r="K3246" s="6">
        <f t="shared" si="1530"/>
        <v>193.60724328924147</v>
      </c>
      <c r="L3246" s="6">
        <f t="shared" si="1515"/>
        <v>0.87133672156872199</v>
      </c>
      <c r="M3246" s="6">
        <f t="shared" si="1516"/>
        <v>196.75791845107662</v>
      </c>
      <c r="N3246" s="28">
        <v>99.999999999999901</v>
      </c>
      <c r="O3246" s="17">
        <v>629.72349219765999</v>
      </c>
      <c r="P3246" s="6">
        <f t="shared" si="1517"/>
        <v>593.75806740677899</v>
      </c>
      <c r="Q3246" s="6">
        <f t="shared" si="1503"/>
        <v>371.09879212923687</v>
      </c>
      <c r="R3246" s="17">
        <v>593.75806740677899</v>
      </c>
      <c r="S3246" s="6">
        <f t="shared" si="1518"/>
        <v>35.965424790881002</v>
      </c>
      <c r="T3246" s="6">
        <f t="shared" si="1519"/>
        <v>407.06421692011787</v>
      </c>
      <c r="U3246" s="17">
        <v>114.613329154518</v>
      </c>
      <c r="V3246" s="6">
        <f t="shared" si="1520"/>
        <v>101.99432575965299</v>
      </c>
      <c r="W3246" s="6">
        <f t="shared" si="1504"/>
        <v>101.99432575965299</v>
      </c>
      <c r="X3246" s="17">
        <v>101.99432575965299</v>
      </c>
      <c r="Y3246" s="6">
        <f t="shared" si="1521"/>
        <v>12.619003394865004</v>
      </c>
      <c r="Z3246" s="6">
        <f t="shared" si="1522"/>
        <v>114.613329154518</v>
      </c>
      <c r="AA3246" s="17">
        <v>16004.4553342693</v>
      </c>
      <c r="AB3246" s="6">
        <f t="shared" si="1531"/>
        <v>14966.670729969001</v>
      </c>
      <c r="AC3246" s="6">
        <f t="shared" si="1505"/>
        <v>14966.670729969001</v>
      </c>
      <c r="AD3246" s="17">
        <v>15014.3955894015</v>
      </c>
      <c r="AE3246" s="6">
        <f t="shared" si="1523"/>
        <v>990.05974486779996</v>
      </c>
      <c r="AF3246" s="17">
        <v>15956.730474836801</v>
      </c>
      <c r="AG3246" s="6">
        <f t="shared" si="1532"/>
        <v>47.724859432499215</v>
      </c>
      <c r="AH3246" s="6">
        <f t="shared" si="1506"/>
        <v>47.724859432499215</v>
      </c>
      <c r="AI3246" s="6">
        <f t="shared" si="1524"/>
        <v>16004.4553342693</v>
      </c>
      <c r="AJ3246" s="17">
        <v>432.29391400823198</v>
      </c>
      <c r="AK3246" s="6">
        <f t="shared" si="1525"/>
        <v>344.93869314477303</v>
      </c>
      <c r="AL3246" s="6">
        <f t="shared" si="1507"/>
        <v>344.93869314477303</v>
      </c>
      <c r="AM3246" s="17">
        <v>344.93869314477303</v>
      </c>
      <c r="AN3246" s="6">
        <f t="shared" si="1526"/>
        <v>87.355220863458953</v>
      </c>
      <c r="AO3246" s="6">
        <f t="shared" si="1527"/>
        <v>432.29391400823198</v>
      </c>
      <c r="AP3246" s="17">
        <v>4329.1634845787503</v>
      </c>
      <c r="AQ3246" s="6">
        <f t="shared" si="1528"/>
        <v>3740.5922753253162</v>
      </c>
      <c r="AR3246" s="17">
        <v>1569.5232246758201</v>
      </c>
      <c r="AS3246" s="6">
        <f t="shared" si="1508"/>
        <v>980.9520154223876</v>
      </c>
      <c r="AT3246" s="17">
        <v>1706.48666438229</v>
      </c>
      <c r="AU3246" s="6">
        <f t="shared" si="1509"/>
        <v>1706.48666438229</v>
      </c>
      <c r="AV3246" s="17">
        <v>485.23002035608999</v>
      </c>
      <c r="AW3246" s="6">
        <f t="shared" si="1510"/>
        <v>485.23002035608999</v>
      </c>
      <c r="AX3246" s="17">
        <v>567.92357516454899</v>
      </c>
      <c r="AY3246" s="6">
        <f t="shared" si="1511"/>
        <v>567.92357516454899</v>
      </c>
      <c r="AZ3246" s="20">
        <v>224948710.48265699</v>
      </c>
      <c r="BA3246" s="20">
        <v>1420255442.1795101</v>
      </c>
      <c r="BB3246" s="20">
        <v>104311675.79635499</v>
      </c>
      <c r="BC3246" s="20">
        <v>2484171.5414723498</v>
      </c>
      <c r="BD3246" s="19">
        <f t="shared" si="1512"/>
        <v>1751.9999999999945</v>
      </c>
      <c r="BE3246" s="18">
        <v>71.670409839740898</v>
      </c>
      <c r="BF3246" s="20">
        <v>28871.0770896166</v>
      </c>
      <c r="BG3246" s="20">
        <v>1704.6127353781001</v>
      </c>
      <c r="BH3246" s="19">
        <f t="shared" si="1529"/>
        <v>2.1430671245173616</v>
      </c>
      <c r="BI3246" s="20">
        <v>1321.1138457623999</v>
      </c>
      <c r="BJ3246">
        <v>224</v>
      </c>
      <c r="BK3246" s="22">
        <v>1824</v>
      </c>
      <c r="BL3246" s="22">
        <v>2767.1539199999902</v>
      </c>
      <c r="BM3246" s="22">
        <v>456</v>
      </c>
      <c r="BN3246" s="22">
        <v>114</v>
      </c>
      <c r="BO3246">
        <v>0.10975892082100799</v>
      </c>
    </row>
    <row r="3247" spans="1:67" x14ac:dyDescent="0.2">
      <c r="A3247" s="27">
        <v>3246</v>
      </c>
      <c r="B3247" s="18">
        <v>1030.10826180304</v>
      </c>
      <c r="C3247" s="18">
        <v>851.19999999999902</v>
      </c>
      <c r="D3247">
        <v>600</v>
      </c>
      <c r="E3247">
        <v>2400</v>
      </c>
      <c r="F3247">
        <v>5</v>
      </c>
      <c r="G3247" s="23">
        <f t="shared" si="1513"/>
        <v>0.9986772331970154</v>
      </c>
      <c r="H3247">
        <v>100</v>
      </c>
      <c r="I3247" s="17">
        <v>230.031481725731</v>
      </c>
      <c r="J3247" s="6">
        <f t="shared" si="1514"/>
        <v>226.91212621823203</v>
      </c>
      <c r="K3247" s="6">
        <f t="shared" si="1530"/>
        <v>196.82295396551442</v>
      </c>
      <c r="L3247" s="6">
        <f t="shared" si="1515"/>
        <v>0.86739724864338252</v>
      </c>
      <c r="M3247" s="6">
        <f t="shared" si="1516"/>
        <v>199.52867435025959</v>
      </c>
      <c r="N3247" s="28">
        <v>99.999999999999901</v>
      </c>
      <c r="O3247" s="17">
        <v>660.81873018904002</v>
      </c>
      <c r="P3247" s="6">
        <f t="shared" si="1517"/>
        <v>623.07570850170305</v>
      </c>
      <c r="Q3247" s="6">
        <f t="shared" si="1503"/>
        <v>389.4223178135644</v>
      </c>
      <c r="R3247" s="17">
        <v>623.07570850170305</v>
      </c>
      <c r="S3247" s="6">
        <f t="shared" si="1518"/>
        <v>37.743021687336977</v>
      </c>
      <c r="T3247" s="6">
        <f t="shared" si="1519"/>
        <v>427.16533950090138</v>
      </c>
      <c r="U3247" s="17">
        <v>114.608934016239</v>
      </c>
      <c r="V3247" s="6">
        <f t="shared" si="1520"/>
        <v>101.989892846833</v>
      </c>
      <c r="W3247" s="6">
        <f t="shared" si="1504"/>
        <v>101.989892846833</v>
      </c>
      <c r="X3247" s="17">
        <v>101.989892846833</v>
      </c>
      <c r="Y3247" s="6">
        <f t="shared" si="1521"/>
        <v>12.619041169406003</v>
      </c>
      <c r="Z3247" s="6">
        <f t="shared" si="1522"/>
        <v>114.608934016239</v>
      </c>
      <c r="AA3247" s="17">
        <v>17535.216928639002</v>
      </c>
      <c r="AB3247" s="6">
        <f t="shared" si="1531"/>
        <v>16403.8999816293</v>
      </c>
      <c r="AC3247" s="6">
        <f t="shared" si="1505"/>
        <v>16403.8999816293</v>
      </c>
      <c r="AD3247" s="17">
        <v>16451.377699042201</v>
      </c>
      <c r="AE3247" s="6">
        <f t="shared" si="1523"/>
        <v>1083.8392295968006</v>
      </c>
      <c r="AF3247" s="17">
        <v>17487.7392112261</v>
      </c>
      <c r="AG3247" s="6">
        <f t="shared" si="1532"/>
        <v>47.477717412901256</v>
      </c>
      <c r="AH3247" s="6">
        <f t="shared" si="1506"/>
        <v>47.477717412901256</v>
      </c>
      <c r="AI3247" s="6">
        <f t="shared" si="1524"/>
        <v>17535.216928639002</v>
      </c>
      <c r="AJ3247" s="17">
        <v>433.95313759611901</v>
      </c>
      <c r="AK3247" s="6">
        <f t="shared" si="1525"/>
        <v>346.239082241657</v>
      </c>
      <c r="AL3247" s="6">
        <f t="shared" si="1507"/>
        <v>346.239082241657</v>
      </c>
      <c r="AM3247" s="17">
        <v>346.239082241657</v>
      </c>
      <c r="AN3247" s="6">
        <f t="shared" si="1526"/>
        <v>87.714055354462005</v>
      </c>
      <c r="AO3247" s="6">
        <f t="shared" si="1527"/>
        <v>433.95313759611901</v>
      </c>
      <c r="AP3247" s="17">
        <v>4411.5650183445096</v>
      </c>
      <c r="AQ3247" s="6">
        <f t="shared" si="1528"/>
        <v>3792.0451585742512</v>
      </c>
      <c r="AR3247" s="17">
        <v>1652.05295938735</v>
      </c>
      <c r="AS3247" s="6">
        <f t="shared" si="1508"/>
        <v>1032.5330996170937</v>
      </c>
      <c r="AT3247" s="17">
        <v>1706.4073883956701</v>
      </c>
      <c r="AU3247" s="6">
        <f t="shared" si="1509"/>
        <v>1706.4073883956701</v>
      </c>
      <c r="AV3247" s="17">
        <v>485.207478668889</v>
      </c>
      <c r="AW3247" s="6">
        <f t="shared" si="1510"/>
        <v>485.207478668889</v>
      </c>
      <c r="AX3247" s="17">
        <v>567.89719189259802</v>
      </c>
      <c r="AY3247" s="6">
        <f t="shared" si="1511"/>
        <v>567.89719189259802</v>
      </c>
      <c r="AZ3247" s="20">
        <v>225617225.71842501</v>
      </c>
      <c r="BA3247" s="20">
        <v>1420262514.5072701</v>
      </c>
      <c r="BB3247" s="20">
        <v>103802772.335475</v>
      </c>
      <c r="BC3247" s="20">
        <v>2317487.4388289801</v>
      </c>
      <c r="BD3247" s="19">
        <f t="shared" si="1512"/>
        <v>1751.9999999999991</v>
      </c>
      <c r="BE3247" s="18">
        <v>72.254836613296405</v>
      </c>
      <c r="BF3247" s="20">
        <v>26482.9185152383</v>
      </c>
      <c r="BG3247" s="20">
        <v>1563.6105307374</v>
      </c>
      <c r="BH3247" s="19">
        <f t="shared" si="1529"/>
        <v>1.9657968372676675</v>
      </c>
      <c r="BI3247" s="20">
        <v>1390.6461534341099</v>
      </c>
      <c r="BJ3247">
        <v>224</v>
      </c>
      <c r="BK3247" s="22">
        <v>1824</v>
      </c>
      <c r="BL3247" s="22">
        <v>2767.1539199999902</v>
      </c>
      <c r="BM3247" s="22">
        <v>456</v>
      </c>
      <c r="BN3247" s="22">
        <v>114</v>
      </c>
      <c r="BO3247">
        <v>0.10923625185604</v>
      </c>
    </row>
    <row r="3248" spans="1:67" x14ac:dyDescent="0.2">
      <c r="A3248" s="27">
        <v>3247</v>
      </c>
      <c r="B3248" s="18">
        <v>20.602165236060799</v>
      </c>
      <c r="C3248" s="18">
        <v>900.599999999999</v>
      </c>
      <c r="D3248">
        <v>600</v>
      </c>
      <c r="E3248">
        <v>2400</v>
      </c>
      <c r="F3248">
        <v>7</v>
      </c>
      <c r="G3248" s="23">
        <f t="shared" si="1513"/>
        <v>0.97010625684481688</v>
      </c>
      <c r="H3248">
        <v>100</v>
      </c>
      <c r="I3248" s="17">
        <v>165.83436291448399</v>
      </c>
      <c r="J3248" s="6">
        <f t="shared" si="1514"/>
        <v>165.15327508366792</v>
      </c>
      <c r="K3248" s="6">
        <f t="shared" si="1530"/>
        <v>164.52868924060024</v>
      </c>
      <c r="L3248" s="6">
        <f t="shared" si="1515"/>
        <v>0.9962181443707292</v>
      </c>
      <c r="M3248" s="6">
        <f t="shared" si="1516"/>
        <v>165.20720129556932</v>
      </c>
      <c r="N3248" s="28">
        <v>100</v>
      </c>
      <c r="O3248" s="17">
        <v>134.771074134163</v>
      </c>
      <c r="P3248" s="6">
        <f t="shared" si="1517"/>
        <v>127.08125030775</v>
      </c>
      <c r="Q3248" s="6">
        <f t="shared" si="1503"/>
        <v>79.425781442343748</v>
      </c>
      <c r="R3248" s="17">
        <v>127.08125030775</v>
      </c>
      <c r="S3248" s="6">
        <f t="shared" si="1518"/>
        <v>7.6898238264130043</v>
      </c>
      <c r="T3248" s="6">
        <f t="shared" si="1519"/>
        <v>87.115605268756752</v>
      </c>
      <c r="U3248" s="17">
        <v>120.510420119603</v>
      </c>
      <c r="V3248" s="6">
        <f t="shared" si="1520"/>
        <v>107.25412156546</v>
      </c>
      <c r="W3248" s="6">
        <f t="shared" si="1504"/>
        <v>107.25412156546</v>
      </c>
      <c r="X3248" s="17">
        <v>107.25412156546</v>
      </c>
      <c r="Y3248" s="6">
        <f t="shared" si="1521"/>
        <v>13.256298554143001</v>
      </c>
      <c r="Z3248" s="6">
        <f t="shared" si="1522"/>
        <v>120.510420119603</v>
      </c>
      <c r="AA3248" s="17">
        <v>1274.95449527801</v>
      </c>
      <c r="AB3248" s="6">
        <f t="shared" si="1531"/>
        <v>1137.77028260112</v>
      </c>
      <c r="AC3248" s="6">
        <f t="shared" si="1505"/>
        <v>1137.77028260112</v>
      </c>
      <c r="AD3248" s="17">
        <v>1186.6855724584</v>
      </c>
      <c r="AE3248" s="6">
        <f t="shared" si="1523"/>
        <v>88.268922819609998</v>
      </c>
      <c r="AF3248" s="17">
        <v>1226.03920542073</v>
      </c>
      <c r="AG3248" s="6">
        <f t="shared" si="1532"/>
        <v>48.915289857279959</v>
      </c>
      <c r="AH3248" s="6">
        <f t="shared" si="1506"/>
        <v>48.915289857279959</v>
      </c>
      <c r="AI3248" s="6">
        <f t="shared" si="1524"/>
        <v>1274.95449527801</v>
      </c>
      <c r="AJ3248" s="17">
        <v>191.27842152932899</v>
      </c>
      <c r="AK3248" s="6">
        <f t="shared" si="1525"/>
        <v>154.19289027582099</v>
      </c>
      <c r="AL3248" s="6">
        <f t="shared" si="1507"/>
        <v>154.19289027582099</v>
      </c>
      <c r="AM3248" s="17">
        <v>154.19289027582099</v>
      </c>
      <c r="AN3248" s="6">
        <f t="shared" si="1526"/>
        <v>37.085531253508009</v>
      </c>
      <c r="AO3248" s="6">
        <f t="shared" si="1527"/>
        <v>191.27842152932899</v>
      </c>
      <c r="AP3248" s="17">
        <v>3088.9453727965001</v>
      </c>
      <c r="AQ3248" s="6">
        <f t="shared" si="1528"/>
        <v>3076.5418181581458</v>
      </c>
      <c r="AR3248" s="17">
        <v>33.076145702265201</v>
      </c>
      <c r="AS3248" s="6">
        <f t="shared" si="1508"/>
        <v>20.67259106391575</v>
      </c>
      <c r="AT3248" s="17">
        <v>1807.3571684179101</v>
      </c>
      <c r="AU3248" s="6">
        <f t="shared" si="1509"/>
        <v>1807.3571684179101</v>
      </c>
      <c r="AV3248" s="17">
        <v>680.01181308150899</v>
      </c>
      <c r="AW3248" s="6">
        <f t="shared" si="1510"/>
        <v>680.01181308150899</v>
      </c>
      <c r="AX3248" s="17">
        <v>568.50024559481096</v>
      </c>
      <c r="AY3248" s="6">
        <f t="shared" si="1511"/>
        <v>568.50024559481096</v>
      </c>
      <c r="AZ3248" s="20">
        <v>22962199.7881914</v>
      </c>
      <c r="BA3248" s="20">
        <v>1430448743.7609</v>
      </c>
      <c r="BB3248" s="20">
        <v>246215218.493965</v>
      </c>
      <c r="BC3248" s="20">
        <v>52373838.009450503</v>
      </c>
      <c r="BD3248" s="19">
        <f t="shared" si="1512"/>
        <v>1752.0000000525067</v>
      </c>
      <c r="BE3248" s="18">
        <v>56.443863681981398</v>
      </c>
      <c r="BF3248" s="20">
        <v>627540.17246522196</v>
      </c>
      <c r="BG3248" s="20">
        <v>37051.370360211004</v>
      </c>
      <c r="BH3248" s="19">
        <f t="shared" si="1529"/>
        <v>46.581591282839234</v>
      </c>
      <c r="BI3248" s="20">
        <v>27.812923068682199</v>
      </c>
      <c r="BJ3248">
        <v>237</v>
      </c>
      <c r="BK3248" s="22">
        <v>1824</v>
      </c>
      <c r="BL3248" s="22">
        <v>2767.1539199999902</v>
      </c>
      <c r="BM3248" s="22">
        <v>456</v>
      </c>
      <c r="BN3248" s="22">
        <v>114</v>
      </c>
      <c r="BO3248">
        <v>0.25550408401576902</v>
      </c>
    </row>
    <row r="3249" spans="1:67" x14ac:dyDescent="0.2">
      <c r="A3249" s="27">
        <v>3248</v>
      </c>
      <c r="B3249" s="18">
        <v>51.505413090152203</v>
      </c>
      <c r="C3249" s="18">
        <v>900.599999999999</v>
      </c>
      <c r="D3249">
        <v>600</v>
      </c>
      <c r="E3249">
        <v>2400</v>
      </c>
      <c r="F3249">
        <v>7</v>
      </c>
      <c r="G3249" s="23">
        <f t="shared" si="1513"/>
        <v>0.973845993798375</v>
      </c>
      <c r="H3249">
        <v>100</v>
      </c>
      <c r="I3249" s="17">
        <v>168.09453148606599</v>
      </c>
      <c r="J3249" s="6">
        <f t="shared" si="1514"/>
        <v>167.21164148505596</v>
      </c>
      <c r="K3249" s="6">
        <f t="shared" si="1530"/>
        <v>165.65285968429706</v>
      </c>
      <c r="L3249" s="6">
        <f t="shared" si="1515"/>
        <v>0.99067779140904955</v>
      </c>
      <c r="M3249" s="6">
        <f t="shared" si="1516"/>
        <v>166.52751920055479</v>
      </c>
      <c r="N3249" s="28">
        <v>100</v>
      </c>
      <c r="O3249" s="17">
        <v>140.03817358715199</v>
      </c>
      <c r="P3249" s="6">
        <f t="shared" si="1517"/>
        <v>132.047390762948</v>
      </c>
      <c r="Q3249" s="6">
        <f t="shared" si="1503"/>
        <v>82.529619226842499</v>
      </c>
      <c r="R3249" s="17">
        <v>132.047390762948</v>
      </c>
      <c r="S3249" s="6">
        <f t="shared" si="1518"/>
        <v>7.9907828242039898</v>
      </c>
      <c r="T3249" s="6">
        <f t="shared" si="1519"/>
        <v>90.520402051046489</v>
      </c>
      <c r="U3249" s="17">
        <v>120.504124388359</v>
      </c>
      <c r="V3249" s="6">
        <f t="shared" si="1520"/>
        <v>107.24785031806</v>
      </c>
      <c r="W3249" s="6">
        <f t="shared" si="1504"/>
        <v>107.24785031806</v>
      </c>
      <c r="X3249" s="17">
        <v>107.24785031806</v>
      </c>
      <c r="Y3249" s="6">
        <f t="shared" si="1521"/>
        <v>13.256274070299</v>
      </c>
      <c r="Z3249" s="6">
        <f t="shared" si="1522"/>
        <v>120.504124388359</v>
      </c>
      <c r="AA3249" s="17">
        <v>1442.0749834820001</v>
      </c>
      <c r="AB3249" s="6">
        <f t="shared" si="1531"/>
        <v>1294.37905017099</v>
      </c>
      <c r="AC3249" s="6">
        <f t="shared" si="1505"/>
        <v>1294.37905017099</v>
      </c>
      <c r="AD3249" s="17">
        <v>1343.71247191525</v>
      </c>
      <c r="AE3249" s="6">
        <f t="shared" si="1523"/>
        <v>98.362511566750072</v>
      </c>
      <c r="AF3249" s="17">
        <v>1392.7415617377401</v>
      </c>
      <c r="AG3249" s="6">
        <f t="shared" si="1532"/>
        <v>49.333421744260022</v>
      </c>
      <c r="AH3249" s="6">
        <f t="shared" si="1506"/>
        <v>49.333421744260022</v>
      </c>
      <c r="AI3249" s="6">
        <f t="shared" si="1524"/>
        <v>1442.0749834820001</v>
      </c>
      <c r="AJ3249" s="17">
        <v>212.07124168611099</v>
      </c>
      <c r="AK3249" s="6">
        <f t="shared" si="1525"/>
        <v>170.86627657543801</v>
      </c>
      <c r="AL3249" s="6">
        <f t="shared" si="1507"/>
        <v>170.86627657543801</v>
      </c>
      <c r="AM3249" s="17">
        <v>170.86627657543801</v>
      </c>
      <c r="AN3249" s="6">
        <f t="shared" si="1526"/>
        <v>41.204965110672987</v>
      </c>
      <c r="AO3249" s="6">
        <f t="shared" si="1527"/>
        <v>212.07124168611099</v>
      </c>
      <c r="AP3249" s="17">
        <v>3138.3818733396201</v>
      </c>
      <c r="AQ3249" s="6">
        <f t="shared" si="1528"/>
        <v>3107.3747425930351</v>
      </c>
      <c r="AR3249" s="17">
        <v>82.685681990892604</v>
      </c>
      <c r="AS3249" s="6">
        <f t="shared" si="1508"/>
        <v>51.678551244307876</v>
      </c>
      <c r="AT3249" s="17">
        <v>1807.25482850354</v>
      </c>
      <c r="AU3249" s="6">
        <f t="shared" si="1509"/>
        <v>1807.25482850354</v>
      </c>
      <c r="AV3249" s="17">
        <v>679.97330804667797</v>
      </c>
      <c r="AW3249" s="6">
        <f t="shared" si="1510"/>
        <v>679.97330804667797</v>
      </c>
      <c r="AX3249" s="17">
        <v>568.468054798509</v>
      </c>
      <c r="AY3249" s="6">
        <f t="shared" si="1511"/>
        <v>568.468054798509</v>
      </c>
      <c r="AZ3249" s="20">
        <v>55151627.995583497</v>
      </c>
      <c r="BA3249" s="20">
        <v>1430451139.0404601</v>
      </c>
      <c r="BB3249" s="20">
        <v>220575414.098701</v>
      </c>
      <c r="BC3249" s="20">
        <v>45821818.865246803</v>
      </c>
      <c r="BD3249" s="19">
        <f t="shared" si="1512"/>
        <v>1751.9999999999914</v>
      </c>
      <c r="BE3249" s="18">
        <v>57.216157502940703</v>
      </c>
      <c r="BF3249" s="20">
        <v>554124.794092</v>
      </c>
      <c r="BG3249" s="20">
        <v>32716.762802649399</v>
      </c>
      <c r="BH3249" s="19">
        <f t="shared" si="1529"/>
        <v>41.132051478800264</v>
      </c>
      <c r="BI3249" s="20">
        <v>69.532307671705496</v>
      </c>
      <c r="BJ3249">
        <v>237</v>
      </c>
      <c r="BK3249" s="22">
        <v>1824</v>
      </c>
      <c r="BL3249" s="22">
        <v>2767.1539199999902</v>
      </c>
      <c r="BM3249" s="22">
        <v>456</v>
      </c>
      <c r="BN3249" s="22">
        <v>114</v>
      </c>
      <c r="BO3249">
        <v>0.22917016084109901</v>
      </c>
    </row>
    <row r="3250" spans="1:67" x14ac:dyDescent="0.2">
      <c r="A3250" s="27">
        <v>3249</v>
      </c>
      <c r="B3250" s="18">
        <v>154.516239270456</v>
      </c>
      <c r="C3250" s="18">
        <v>900.599999999999</v>
      </c>
      <c r="D3250">
        <v>600</v>
      </c>
      <c r="E3250">
        <v>2400</v>
      </c>
      <c r="F3250">
        <v>7</v>
      </c>
      <c r="G3250" s="23">
        <f t="shared" si="1513"/>
        <v>0.98401698711960539</v>
      </c>
      <c r="H3250">
        <v>100</v>
      </c>
      <c r="I3250" s="17">
        <v>175.403345954256</v>
      </c>
      <c r="J3250" s="6">
        <f t="shared" si="1514"/>
        <v>173.54905292192632</v>
      </c>
      <c r="K3250" s="6">
        <f t="shared" si="1530"/>
        <v>168.91441833022748</v>
      </c>
      <c r="L3250" s="6">
        <f t="shared" si="1515"/>
        <v>0.97329495889681517</v>
      </c>
      <c r="M3250" s="6">
        <f t="shared" si="1516"/>
        <v>170.71919239091145</v>
      </c>
      <c r="N3250" s="28">
        <v>100</v>
      </c>
      <c r="O3250" s="17">
        <v>162.78318155648199</v>
      </c>
      <c r="P3250" s="6">
        <f t="shared" si="1517"/>
        <v>153.492994653686</v>
      </c>
      <c r="Q3250" s="6">
        <f t="shared" si="1503"/>
        <v>95.933121658553745</v>
      </c>
      <c r="R3250" s="17">
        <v>153.492994653686</v>
      </c>
      <c r="S3250" s="6">
        <f t="shared" si="1518"/>
        <v>9.2901869027959947</v>
      </c>
      <c r="T3250" s="6">
        <f t="shared" si="1519"/>
        <v>105.22330856134974</v>
      </c>
      <c r="U3250" s="17">
        <v>120.486750026389</v>
      </c>
      <c r="V3250" s="6">
        <f t="shared" si="1520"/>
        <v>107.230312245524</v>
      </c>
      <c r="W3250" s="6">
        <f t="shared" si="1504"/>
        <v>107.230312245524</v>
      </c>
      <c r="X3250" s="17">
        <v>107.230312245524</v>
      </c>
      <c r="Y3250" s="6">
        <f t="shared" si="1521"/>
        <v>13.256437780864999</v>
      </c>
      <c r="Z3250" s="6">
        <f t="shared" si="1522"/>
        <v>120.486750026389</v>
      </c>
      <c r="AA3250" s="17">
        <v>2264.00550849809</v>
      </c>
      <c r="AB3250" s="6">
        <f t="shared" si="1531"/>
        <v>2068.1798000160297</v>
      </c>
      <c r="AC3250" s="6">
        <f t="shared" si="1505"/>
        <v>2068.1798000160297</v>
      </c>
      <c r="AD3250" s="17">
        <v>2115.5992831326298</v>
      </c>
      <c r="AE3250" s="6">
        <f t="shared" si="1523"/>
        <v>148.40622536546016</v>
      </c>
      <c r="AF3250" s="17">
        <v>2216.5860253814899</v>
      </c>
      <c r="AG3250" s="6">
        <f t="shared" si="1532"/>
        <v>47.419483116600077</v>
      </c>
      <c r="AH3250" s="6">
        <f t="shared" si="1506"/>
        <v>47.419483116600077</v>
      </c>
      <c r="AI3250" s="6">
        <f t="shared" si="1524"/>
        <v>2264.00550849809</v>
      </c>
      <c r="AJ3250" s="17">
        <v>297.38162739950502</v>
      </c>
      <c r="AK3250" s="6">
        <f t="shared" si="1525"/>
        <v>238.52379220567701</v>
      </c>
      <c r="AL3250" s="6">
        <f t="shared" si="1507"/>
        <v>238.52379220567701</v>
      </c>
      <c r="AM3250" s="17">
        <v>238.52379220567701</v>
      </c>
      <c r="AN3250" s="6">
        <f t="shared" si="1526"/>
        <v>58.857835193828009</v>
      </c>
      <c r="AO3250" s="6">
        <f t="shared" si="1527"/>
        <v>297.38162739950502</v>
      </c>
      <c r="AP3250" s="17">
        <v>3303.1721866675998</v>
      </c>
      <c r="AQ3250" s="6">
        <f t="shared" si="1528"/>
        <v>3210.1671546511743</v>
      </c>
      <c r="AR3250" s="17">
        <v>248.01341871047299</v>
      </c>
      <c r="AS3250" s="6">
        <f t="shared" si="1508"/>
        <v>155.00838669404561</v>
      </c>
      <c r="AT3250" s="17">
        <v>1806.9369758903899</v>
      </c>
      <c r="AU3250" s="6">
        <f t="shared" si="1509"/>
        <v>1806.9369758903899</v>
      </c>
      <c r="AV3250" s="17">
        <v>679.85371711272205</v>
      </c>
      <c r="AW3250" s="6">
        <f t="shared" si="1510"/>
        <v>679.85371711272205</v>
      </c>
      <c r="AX3250" s="17">
        <v>568.36807495401695</v>
      </c>
      <c r="AY3250" s="6">
        <f t="shared" si="1511"/>
        <v>568.36807495401695</v>
      </c>
      <c r="AZ3250" s="20">
        <v>141068410.71979201</v>
      </c>
      <c r="BA3250" s="20">
        <v>1430436858.83324</v>
      </c>
      <c r="BB3250" s="20">
        <v>152492491.880514</v>
      </c>
      <c r="BC3250" s="20">
        <v>28002238.5664513</v>
      </c>
      <c r="BD3250" s="19">
        <f t="shared" si="1512"/>
        <v>1751.999999999997</v>
      </c>
      <c r="BE3250" s="18">
        <v>59.637124741833198</v>
      </c>
      <c r="BF3250" s="20">
        <v>323911.20504624699</v>
      </c>
      <c r="BG3250" s="20">
        <v>19124.439436035998</v>
      </c>
      <c r="BH3250" s="19">
        <f t="shared" si="1529"/>
        <v>24.043559325573835</v>
      </c>
      <c r="BI3250" s="20">
        <v>208.596923015116</v>
      </c>
      <c r="BJ3250">
        <v>237</v>
      </c>
      <c r="BK3250" s="22">
        <v>1824</v>
      </c>
      <c r="BL3250" s="22">
        <v>2767.1539199999902</v>
      </c>
      <c r="BM3250" s="22">
        <v>456</v>
      </c>
      <c r="BN3250" s="22">
        <v>114</v>
      </c>
      <c r="BO3250">
        <v>0.15924404943187201</v>
      </c>
    </row>
    <row r="3251" spans="1:67" x14ac:dyDescent="0.2">
      <c r="A3251" s="27">
        <v>3250</v>
      </c>
      <c r="B3251" s="18">
        <v>206.02165236060799</v>
      </c>
      <c r="C3251" s="18">
        <v>900.599999999999</v>
      </c>
      <c r="D3251">
        <v>600</v>
      </c>
      <c r="E3251">
        <v>2400</v>
      </c>
      <c r="F3251">
        <v>6</v>
      </c>
      <c r="G3251" s="23">
        <f t="shared" si="1513"/>
        <v>0.98738884841504038</v>
      </c>
      <c r="H3251">
        <v>100</v>
      </c>
      <c r="I3251" s="17">
        <v>174.03560947254101</v>
      </c>
      <c r="J3251" s="6">
        <f t="shared" si="1514"/>
        <v>171.8550038581287</v>
      </c>
      <c r="K3251" s="6">
        <f t="shared" si="1530"/>
        <v>165.72130422927725</v>
      </c>
      <c r="L3251" s="6">
        <f t="shared" si="1515"/>
        <v>0.96430886799249094</v>
      </c>
      <c r="M3251" s="6">
        <f t="shared" si="1516"/>
        <v>167.82408156084927</v>
      </c>
      <c r="N3251" s="28">
        <v>99.999999999999901</v>
      </c>
      <c r="O3251" s="17">
        <v>181.234606068548</v>
      </c>
      <c r="P3251" s="6">
        <f t="shared" si="1517"/>
        <v>170.89152200807601</v>
      </c>
      <c r="Q3251" s="6">
        <f t="shared" si="1503"/>
        <v>106.8072012550475</v>
      </c>
      <c r="R3251" s="17">
        <v>170.89152200807601</v>
      </c>
      <c r="S3251" s="6">
        <f t="shared" si="1518"/>
        <v>10.343084060471995</v>
      </c>
      <c r="T3251" s="6">
        <f t="shared" si="1519"/>
        <v>117.1502853155195</v>
      </c>
      <c r="U3251" s="17">
        <v>120.488001554001</v>
      </c>
      <c r="V3251" s="6">
        <f t="shared" si="1520"/>
        <v>107.231598727845</v>
      </c>
      <c r="W3251" s="6">
        <f t="shared" si="1504"/>
        <v>107.231598727845</v>
      </c>
      <c r="X3251" s="17">
        <v>107.231598727845</v>
      </c>
      <c r="Y3251" s="6">
        <f t="shared" si="1521"/>
        <v>13.256402826156005</v>
      </c>
      <c r="Z3251" s="6">
        <f t="shared" si="1522"/>
        <v>120.488001554001</v>
      </c>
      <c r="AA3251" s="17">
        <v>2404.4549716225702</v>
      </c>
      <c r="AB3251" s="6">
        <f t="shared" si="1531"/>
        <v>2200.0600193461596</v>
      </c>
      <c r="AC3251" s="6">
        <f t="shared" si="1505"/>
        <v>2200.0600193461596</v>
      </c>
      <c r="AD3251" s="17">
        <v>2247.5154084863598</v>
      </c>
      <c r="AE3251" s="6">
        <f t="shared" si="1523"/>
        <v>156.93956313621038</v>
      </c>
      <c r="AF3251" s="17">
        <v>2356.99958248237</v>
      </c>
      <c r="AG3251" s="6">
        <f t="shared" si="1532"/>
        <v>47.455389140200168</v>
      </c>
      <c r="AH3251" s="6">
        <f t="shared" si="1506"/>
        <v>47.455389140200168</v>
      </c>
      <c r="AI3251" s="6">
        <f t="shared" si="1524"/>
        <v>2404.4549716225702</v>
      </c>
      <c r="AJ3251" s="17">
        <v>343.17521966227201</v>
      </c>
      <c r="AK3251" s="6">
        <f t="shared" si="1525"/>
        <v>274.891011685987</v>
      </c>
      <c r="AL3251" s="6">
        <f t="shared" si="1507"/>
        <v>274.891011685987</v>
      </c>
      <c r="AM3251" s="17">
        <v>274.891011685987</v>
      </c>
      <c r="AN3251" s="6">
        <f t="shared" si="1526"/>
        <v>68.284207976285018</v>
      </c>
      <c r="AO3251" s="6">
        <f t="shared" si="1527"/>
        <v>343.17521966227201</v>
      </c>
      <c r="AP3251" s="17">
        <v>3288.7694945357198</v>
      </c>
      <c r="AQ3251" s="6">
        <f t="shared" si="1528"/>
        <v>3164.7609704385018</v>
      </c>
      <c r="AR3251" s="17">
        <v>330.68939759256398</v>
      </c>
      <c r="AS3251" s="6">
        <f t="shared" si="1508"/>
        <v>206.6808734953525</v>
      </c>
      <c r="AT3251" s="17">
        <v>1806.9634190110301</v>
      </c>
      <c r="AU3251" s="6">
        <f t="shared" si="1509"/>
        <v>1806.9634190110301</v>
      </c>
      <c r="AV3251" s="17">
        <v>582.74028535232105</v>
      </c>
      <c r="AW3251" s="6">
        <f t="shared" si="1510"/>
        <v>582.74028535232105</v>
      </c>
      <c r="AX3251" s="17">
        <v>568.37639257979799</v>
      </c>
      <c r="AY3251" s="6">
        <f t="shared" si="1511"/>
        <v>568.37639257979799</v>
      </c>
      <c r="AZ3251" s="20">
        <v>167689094.984126</v>
      </c>
      <c r="BA3251" s="20">
        <v>1430440332.6432199</v>
      </c>
      <c r="BB3251" s="20">
        <v>131775834.795802</v>
      </c>
      <c r="BC3251" s="20">
        <v>22094737.5768492</v>
      </c>
      <c r="BD3251" s="19">
        <f t="shared" si="1512"/>
        <v>1751.9999999999973</v>
      </c>
      <c r="BE3251" s="18">
        <v>60.770580651470901</v>
      </c>
      <c r="BF3251" s="20">
        <v>254470.191296137</v>
      </c>
      <c r="BG3251" s="20">
        <v>15024.4872233569</v>
      </c>
      <c r="BH3251" s="19">
        <f t="shared" si="1529"/>
        <v>18.889032073296882</v>
      </c>
      <c r="BI3251" s="20">
        <v>278.12923068682198</v>
      </c>
      <c r="BJ3251">
        <v>237</v>
      </c>
      <c r="BK3251" s="22">
        <v>1824</v>
      </c>
      <c r="BL3251" s="22">
        <v>2767.1539199999902</v>
      </c>
      <c r="BM3251" s="22">
        <v>456</v>
      </c>
      <c r="BN3251" s="22">
        <v>114</v>
      </c>
      <c r="BO3251">
        <v>0.13796649326806801</v>
      </c>
    </row>
    <row r="3252" spans="1:67" x14ac:dyDescent="0.2">
      <c r="A3252" s="27">
        <v>3251</v>
      </c>
      <c r="B3252" s="18">
        <v>257.52706545076097</v>
      </c>
      <c r="C3252" s="18">
        <v>900.599999999999</v>
      </c>
      <c r="D3252">
        <v>600</v>
      </c>
      <c r="E3252">
        <v>2400</v>
      </c>
      <c r="F3252">
        <v>5</v>
      </c>
      <c r="G3252" s="23">
        <f t="shared" si="1513"/>
        <v>0.98962830375746325</v>
      </c>
      <c r="H3252">
        <v>100</v>
      </c>
      <c r="I3252" s="17">
        <v>172.768781189897</v>
      </c>
      <c r="J3252" s="6">
        <f t="shared" si="1514"/>
        <v>171.33747076350951</v>
      </c>
      <c r="K3252" s="6">
        <f t="shared" si="1530"/>
        <v>163.73207249276251</v>
      </c>
      <c r="L3252" s="6">
        <f t="shared" si="1515"/>
        <v>0.95561158783974087</v>
      </c>
      <c r="M3252" s="6">
        <f t="shared" si="1516"/>
        <v>165.09984932201422</v>
      </c>
      <c r="N3252" s="28">
        <v>100</v>
      </c>
      <c r="O3252" s="17">
        <v>208.03861883254299</v>
      </c>
      <c r="P3252" s="6">
        <f t="shared" si="1517"/>
        <v>196.16599139837501</v>
      </c>
      <c r="Q3252" s="6">
        <f t="shared" si="1503"/>
        <v>122.60374462398438</v>
      </c>
      <c r="R3252" s="17">
        <v>196.16599139837501</v>
      </c>
      <c r="S3252" s="6">
        <f t="shared" si="1518"/>
        <v>11.872627434167981</v>
      </c>
      <c r="T3252" s="6">
        <f t="shared" si="1519"/>
        <v>134.47637205815238</v>
      </c>
      <c r="U3252" s="17">
        <v>120.48910021453</v>
      </c>
      <c r="V3252" s="6">
        <f t="shared" si="1520"/>
        <v>107.232750759705</v>
      </c>
      <c r="W3252" s="6">
        <f t="shared" si="1504"/>
        <v>107.232750759705</v>
      </c>
      <c r="X3252" s="17">
        <v>107.232750759705</v>
      </c>
      <c r="Y3252" s="6">
        <f t="shared" si="1521"/>
        <v>13.256349454824999</v>
      </c>
      <c r="Z3252" s="6">
        <f t="shared" si="1522"/>
        <v>120.48910021453</v>
      </c>
      <c r="AA3252" s="17">
        <v>2469.9711841496801</v>
      </c>
      <c r="AB3252" s="6">
        <f t="shared" si="1531"/>
        <v>2262.1359753144802</v>
      </c>
      <c r="AC3252" s="6">
        <f t="shared" si="1505"/>
        <v>2262.1359753144802</v>
      </c>
      <c r="AD3252" s="17">
        <v>2309.1327033254402</v>
      </c>
      <c r="AE3252" s="6">
        <f t="shared" si="1523"/>
        <v>160.83848082423992</v>
      </c>
      <c r="AF3252" s="17">
        <v>2422.9744561387201</v>
      </c>
      <c r="AG3252" s="6">
        <f t="shared" si="1532"/>
        <v>46.996728010959941</v>
      </c>
      <c r="AH3252" s="6">
        <f t="shared" si="1506"/>
        <v>46.996728010959941</v>
      </c>
      <c r="AI3252" s="6">
        <f t="shared" si="1524"/>
        <v>2469.9711841496801</v>
      </c>
      <c r="AJ3252" s="17">
        <v>370.26445676744601</v>
      </c>
      <c r="AK3252" s="6">
        <f t="shared" si="1525"/>
        <v>296.377818982593</v>
      </c>
      <c r="AL3252" s="6">
        <f t="shared" si="1507"/>
        <v>296.377818982593</v>
      </c>
      <c r="AM3252" s="17">
        <v>296.377818982593</v>
      </c>
      <c r="AN3252" s="6">
        <f t="shared" si="1526"/>
        <v>73.886637784853008</v>
      </c>
      <c r="AO3252" s="6">
        <f t="shared" si="1527"/>
        <v>370.26445676744601</v>
      </c>
      <c r="AP3252" s="17">
        <v>3274.3668232129899</v>
      </c>
      <c r="AQ3252" s="6">
        <f t="shared" si="1528"/>
        <v>3119.3538786556951</v>
      </c>
      <c r="AR3252" s="17">
        <v>413.36785215276302</v>
      </c>
      <c r="AS3252" s="6">
        <f t="shared" si="1508"/>
        <v>258.3549075954769</v>
      </c>
      <c r="AT3252" s="17">
        <v>1806.99010702603</v>
      </c>
      <c r="AU3252" s="6">
        <f t="shared" si="1509"/>
        <v>1806.99010702603</v>
      </c>
      <c r="AV3252" s="17">
        <v>485.62407679762401</v>
      </c>
      <c r="AW3252" s="6">
        <f t="shared" si="1510"/>
        <v>485.62407679762401</v>
      </c>
      <c r="AX3252" s="17">
        <v>568.38478723656397</v>
      </c>
      <c r="AY3252" s="6">
        <f t="shared" si="1511"/>
        <v>568.38478723656397</v>
      </c>
      <c r="AZ3252" s="20">
        <v>181134458.97342399</v>
      </c>
      <c r="BA3252" s="20">
        <v>1430443782.44752</v>
      </c>
      <c r="BB3252" s="20">
        <v>122250546.76213001</v>
      </c>
      <c r="BC3252" s="20">
        <v>18171211.816924401</v>
      </c>
      <c r="BD3252" s="19">
        <f t="shared" si="1512"/>
        <v>1751.9999999999984</v>
      </c>
      <c r="BE3252" s="18">
        <v>61.850181367955898</v>
      </c>
      <c r="BF3252" s="20">
        <v>208668.94391719101</v>
      </c>
      <c r="BG3252" s="20">
        <v>12320.2795023906</v>
      </c>
      <c r="BH3252" s="19">
        <f t="shared" si="1529"/>
        <v>15.489257717285483</v>
      </c>
      <c r="BI3252" s="20">
        <v>347.66153835852703</v>
      </c>
      <c r="BJ3252">
        <v>237</v>
      </c>
      <c r="BK3252" s="22">
        <v>1824</v>
      </c>
      <c r="BL3252" s="22">
        <v>2767.1539199999902</v>
      </c>
      <c r="BM3252" s="22">
        <v>456</v>
      </c>
      <c r="BN3252" s="22">
        <v>114</v>
      </c>
      <c r="BO3252">
        <v>0.128183278792804</v>
      </c>
    </row>
    <row r="3253" spans="1:67" x14ac:dyDescent="0.2">
      <c r="A3253" s="27">
        <v>3252</v>
      </c>
      <c r="B3253" s="18">
        <v>309.03247854091302</v>
      </c>
      <c r="C3253" s="18">
        <v>900.599999999999</v>
      </c>
      <c r="D3253">
        <v>600</v>
      </c>
      <c r="E3253">
        <v>2400</v>
      </c>
      <c r="F3253">
        <v>5</v>
      </c>
      <c r="G3253" s="23">
        <f t="shared" si="1513"/>
        <v>0.99185739722221555</v>
      </c>
      <c r="H3253">
        <v>100</v>
      </c>
      <c r="I3253" s="17">
        <v>176.80060169168601</v>
      </c>
      <c r="J3253" s="6">
        <f t="shared" si="1514"/>
        <v>175.12106804330332</v>
      </c>
      <c r="K3253" s="6">
        <f t="shared" si="1530"/>
        <v>166.02087024520159</v>
      </c>
      <c r="L3253" s="6">
        <f t="shared" si="1515"/>
        <v>0.9480348201402502</v>
      </c>
      <c r="M3253" s="6">
        <f t="shared" si="1516"/>
        <v>167.61312662546555</v>
      </c>
      <c r="N3253" s="28">
        <v>100</v>
      </c>
      <c r="O3253" s="17">
        <v>237.75767991477099</v>
      </c>
      <c r="P3253" s="6">
        <f t="shared" si="1517"/>
        <v>224.18794707622899</v>
      </c>
      <c r="Q3253" s="6">
        <f t="shared" si="1503"/>
        <v>140.11746692264313</v>
      </c>
      <c r="R3253" s="17">
        <v>224.18794707622899</v>
      </c>
      <c r="S3253" s="6">
        <f t="shared" si="1518"/>
        <v>13.569732838541995</v>
      </c>
      <c r="T3253" s="6">
        <f t="shared" si="1519"/>
        <v>153.68719976118513</v>
      </c>
      <c r="U3253" s="17">
        <v>120.479132662138</v>
      </c>
      <c r="V3253" s="6">
        <f t="shared" si="1520"/>
        <v>107.22290424648099</v>
      </c>
      <c r="W3253" s="6">
        <f t="shared" si="1504"/>
        <v>107.22290424648099</v>
      </c>
      <c r="X3253" s="17">
        <v>107.22290424648099</v>
      </c>
      <c r="Y3253" s="6">
        <f t="shared" si="1521"/>
        <v>13.256228415657006</v>
      </c>
      <c r="Z3253" s="6">
        <f t="shared" si="1522"/>
        <v>120.479132662138</v>
      </c>
      <c r="AA3253" s="17">
        <v>3091.4865264388</v>
      </c>
      <c r="AB3253" s="6">
        <f t="shared" si="1531"/>
        <v>2845.7868200139101</v>
      </c>
      <c r="AC3253" s="6">
        <f t="shared" si="1505"/>
        <v>2845.7868200139101</v>
      </c>
      <c r="AD3253" s="17">
        <v>2892.70133976738</v>
      </c>
      <c r="AE3253" s="6">
        <f t="shared" si="1523"/>
        <v>198.78518667141998</v>
      </c>
      <c r="AF3253" s="17">
        <v>3044.5720066853301</v>
      </c>
      <c r="AG3253" s="6">
        <f t="shared" si="1532"/>
        <v>46.914519753469904</v>
      </c>
      <c r="AH3253" s="6">
        <f t="shared" si="1506"/>
        <v>46.914519753469904</v>
      </c>
      <c r="AI3253" s="6">
        <f t="shared" si="1524"/>
        <v>3091.4865264388</v>
      </c>
      <c r="AJ3253" s="17">
        <v>384.90766955208102</v>
      </c>
      <c r="AK3253" s="6">
        <f t="shared" si="1525"/>
        <v>307.89943857354803</v>
      </c>
      <c r="AL3253" s="6">
        <f t="shared" si="1507"/>
        <v>307.89943857354803</v>
      </c>
      <c r="AM3253" s="17">
        <v>307.89943857354803</v>
      </c>
      <c r="AN3253" s="6">
        <f t="shared" si="1526"/>
        <v>77.008230978532993</v>
      </c>
      <c r="AO3253" s="6">
        <f t="shared" si="1527"/>
        <v>384.90766955208102</v>
      </c>
      <c r="AP3253" s="17">
        <v>3356.7627870546198</v>
      </c>
      <c r="AQ3253" s="6">
        <f t="shared" si="1528"/>
        <v>3170.7626359261685</v>
      </c>
      <c r="AR3253" s="17">
        <v>496.00040300918403</v>
      </c>
      <c r="AS3253" s="6">
        <f t="shared" si="1508"/>
        <v>310.00025188074</v>
      </c>
      <c r="AT3253" s="17">
        <v>1806.84068006031</v>
      </c>
      <c r="AU3253" s="6">
        <f t="shared" si="1509"/>
        <v>1806.84068006031</v>
      </c>
      <c r="AV3253" s="17">
        <v>485.58391867390498</v>
      </c>
      <c r="AW3253" s="6">
        <f t="shared" si="1510"/>
        <v>485.58391867390498</v>
      </c>
      <c r="AX3253" s="17">
        <v>568.33778531121402</v>
      </c>
      <c r="AY3253" s="6">
        <f t="shared" si="1511"/>
        <v>568.33778531121402</v>
      </c>
      <c r="AZ3253" s="20">
        <v>189645003.967473</v>
      </c>
      <c r="BA3253" s="20">
        <v>1430448812.4609101</v>
      </c>
      <c r="BB3253" s="20">
        <v>117640343.504933</v>
      </c>
      <c r="BC3253" s="20">
        <v>14265840.0666783</v>
      </c>
      <c r="BD3253" s="19">
        <f t="shared" si="1512"/>
        <v>1751.9999999999945</v>
      </c>
      <c r="BE3253" s="18">
        <v>62.8696012898437</v>
      </c>
      <c r="BF3253" s="20">
        <v>165514.88034161099</v>
      </c>
      <c r="BG3253" s="20">
        <v>9772.3674128654093</v>
      </c>
      <c r="BH3253" s="19">
        <f t="shared" si="1529"/>
        <v>12.28598079584998</v>
      </c>
      <c r="BI3253" s="20">
        <v>417.19384603023298</v>
      </c>
      <c r="BJ3253">
        <v>237</v>
      </c>
      <c r="BK3253" s="22">
        <v>1824</v>
      </c>
      <c r="BL3253" s="22">
        <v>2767.1539199999902</v>
      </c>
      <c r="BM3253" s="22">
        <v>456</v>
      </c>
      <c r="BN3253" s="22">
        <v>114</v>
      </c>
      <c r="BO3253">
        <v>0.12344826900801401</v>
      </c>
    </row>
    <row r="3254" spans="1:67" x14ac:dyDescent="0.2">
      <c r="A3254" s="27">
        <v>3253</v>
      </c>
      <c r="B3254" s="18">
        <v>360.53789163106501</v>
      </c>
      <c r="C3254" s="18">
        <v>900.599999999999</v>
      </c>
      <c r="D3254">
        <v>600</v>
      </c>
      <c r="E3254">
        <v>2400</v>
      </c>
      <c r="F3254">
        <v>5</v>
      </c>
      <c r="G3254" s="23">
        <f t="shared" si="1513"/>
        <v>0.99347804737437961</v>
      </c>
      <c r="H3254">
        <v>100</v>
      </c>
      <c r="I3254" s="17">
        <v>180.89182221309301</v>
      </c>
      <c r="J3254" s="6">
        <f t="shared" si="1514"/>
        <v>178.84494888479074</v>
      </c>
      <c r="K3254" s="6">
        <f t="shared" si="1530"/>
        <v>168.24314908515692</v>
      </c>
      <c r="L3254" s="6">
        <f t="shared" si="1515"/>
        <v>0.94072072001058671</v>
      </c>
      <c r="M3254" s="6">
        <f t="shared" si="1516"/>
        <v>170.16868523632789</v>
      </c>
      <c r="N3254" s="28">
        <v>100</v>
      </c>
      <c r="O3254" s="17">
        <v>268.17376325770499</v>
      </c>
      <c r="P3254" s="6">
        <f t="shared" si="1517"/>
        <v>252.86693556781</v>
      </c>
      <c r="Q3254" s="6">
        <f t="shared" si="1503"/>
        <v>158.04183472988126</v>
      </c>
      <c r="R3254" s="17">
        <v>252.86693556781</v>
      </c>
      <c r="S3254" s="6">
        <f t="shared" si="1518"/>
        <v>15.306827689894988</v>
      </c>
      <c r="T3254" s="6">
        <f t="shared" si="1519"/>
        <v>173.34866241977625</v>
      </c>
      <c r="U3254" s="17">
        <v>120.470177192554</v>
      </c>
      <c r="V3254" s="6">
        <f t="shared" si="1520"/>
        <v>107.214007562452</v>
      </c>
      <c r="W3254" s="6">
        <f t="shared" si="1504"/>
        <v>107.214007562452</v>
      </c>
      <c r="X3254" s="17">
        <v>107.214007562452</v>
      </c>
      <c r="Y3254" s="6">
        <f t="shared" si="1521"/>
        <v>13.256169630102008</v>
      </c>
      <c r="Z3254" s="6">
        <f t="shared" si="1522"/>
        <v>120.470177192554</v>
      </c>
      <c r="AA3254" s="17">
        <v>3781.2797890849201</v>
      </c>
      <c r="AB3254" s="6">
        <f t="shared" si="1531"/>
        <v>3493.7947543148498</v>
      </c>
      <c r="AC3254" s="6">
        <f t="shared" si="1505"/>
        <v>3493.7947543148498</v>
      </c>
      <c r="AD3254" s="17">
        <v>3540.27910522292</v>
      </c>
      <c r="AE3254" s="6">
        <f t="shared" si="1523"/>
        <v>241.00068386200019</v>
      </c>
      <c r="AF3254" s="17">
        <v>3734.79543817685</v>
      </c>
      <c r="AG3254" s="6">
        <f t="shared" si="1532"/>
        <v>46.484350908070155</v>
      </c>
      <c r="AH3254" s="6">
        <f t="shared" si="1506"/>
        <v>46.484350908070155</v>
      </c>
      <c r="AI3254" s="6">
        <f t="shared" si="1524"/>
        <v>3781.2797890849201</v>
      </c>
      <c r="AJ3254" s="17">
        <v>396.325010688909</v>
      </c>
      <c r="AK3254" s="6">
        <f t="shared" si="1525"/>
        <v>316.89539577801298</v>
      </c>
      <c r="AL3254" s="6">
        <f t="shared" si="1507"/>
        <v>316.89539577801298</v>
      </c>
      <c r="AM3254" s="17">
        <v>316.89539577801298</v>
      </c>
      <c r="AN3254" s="6">
        <f t="shared" si="1526"/>
        <v>79.429614910896021</v>
      </c>
      <c r="AO3254" s="6">
        <f t="shared" si="1527"/>
        <v>396.325010688909</v>
      </c>
      <c r="AP3254" s="17">
        <v>3439.1593897643902</v>
      </c>
      <c r="AQ3254" s="6">
        <f t="shared" si="1528"/>
        <v>3222.1762565363874</v>
      </c>
      <c r="AR3254" s="17">
        <v>578.62168860800205</v>
      </c>
      <c r="AS3254" s="6">
        <f t="shared" si="1508"/>
        <v>361.63855538000126</v>
      </c>
      <c r="AT3254" s="17">
        <v>1806.69877167033</v>
      </c>
      <c r="AU3254" s="6">
        <f t="shared" si="1509"/>
        <v>1806.69877167033</v>
      </c>
      <c r="AV3254" s="17">
        <v>485.54578114863199</v>
      </c>
      <c r="AW3254" s="6">
        <f t="shared" si="1510"/>
        <v>485.54578114863199</v>
      </c>
      <c r="AX3254" s="17">
        <v>568.29314833742399</v>
      </c>
      <c r="AY3254" s="6">
        <f t="shared" si="1511"/>
        <v>568.29314833742399</v>
      </c>
      <c r="AZ3254" s="20">
        <v>195880131.78815299</v>
      </c>
      <c r="BA3254" s="20">
        <v>1430465559.7516899</v>
      </c>
      <c r="BB3254" s="20">
        <v>114227847.460063</v>
      </c>
      <c r="BC3254" s="20">
        <v>11426461.000086799</v>
      </c>
      <c r="BD3254" s="19">
        <f t="shared" si="1512"/>
        <v>1751.9999999999925</v>
      </c>
      <c r="BE3254" s="18">
        <v>63.844624644229</v>
      </c>
      <c r="BF3254" s="20">
        <v>128695.362520593</v>
      </c>
      <c r="BG3254" s="20">
        <v>7598.4610222804304</v>
      </c>
      <c r="BH3254" s="19">
        <f t="shared" si="1529"/>
        <v>9.5529099811423368</v>
      </c>
      <c r="BI3254" s="20">
        <v>486.72615370193802</v>
      </c>
      <c r="BJ3254">
        <v>237</v>
      </c>
      <c r="BK3254" s="22">
        <v>1824</v>
      </c>
      <c r="BL3254" s="22">
        <v>2767.1539199999902</v>
      </c>
      <c r="BM3254" s="22">
        <v>456</v>
      </c>
      <c r="BN3254" s="22">
        <v>114</v>
      </c>
      <c r="BO3254">
        <v>0.11994338569905599</v>
      </c>
    </row>
    <row r="3255" spans="1:67" x14ac:dyDescent="0.2">
      <c r="A3255" s="27">
        <v>3254</v>
      </c>
      <c r="B3255" s="18">
        <v>412.043304721217</v>
      </c>
      <c r="C3255" s="18">
        <v>900.599999999999</v>
      </c>
      <c r="D3255">
        <v>600</v>
      </c>
      <c r="E3255">
        <v>2400</v>
      </c>
      <c r="F3255">
        <v>5</v>
      </c>
      <c r="G3255" s="23">
        <f t="shared" si="1513"/>
        <v>0.99482082776767888</v>
      </c>
      <c r="H3255">
        <v>100</v>
      </c>
      <c r="I3255" s="17">
        <v>184.974879669475</v>
      </c>
      <c r="J3255" s="6">
        <f t="shared" si="1514"/>
        <v>182.76856330823347</v>
      </c>
      <c r="K3255" s="6">
        <f t="shared" si="1530"/>
        <v>170.67007467605276</v>
      </c>
      <c r="L3255" s="6">
        <f t="shared" si="1515"/>
        <v>0.93380432382248924</v>
      </c>
      <c r="M3255" s="6">
        <f t="shared" si="1516"/>
        <v>172.7303424339004</v>
      </c>
      <c r="N3255" s="28">
        <v>100</v>
      </c>
      <c r="O3255" s="17">
        <v>298.90904352686999</v>
      </c>
      <c r="P3255" s="6">
        <f t="shared" si="1517"/>
        <v>281.84670520879001</v>
      </c>
      <c r="Q3255" s="6">
        <f t="shared" si="1503"/>
        <v>176.15419075549374</v>
      </c>
      <c r="R3255" s="17">
        <v>281.84670520879001</v>
      </c>
      <c r="S3255" s="6">
        <f t="shared" si="1518"/>
        <v>17.062338318079981</v>
      </c>
      <c r="T3255" s="6">
        <f t="shared" si="1519"/>
        <v>193.21652907357372</v>
      </c>
      <c r="U3255" s="17">
        <v>120.462007051957</v>
      </c>
      <c r="V3255" s="6">
        <f t="shared" si="1520"/>
        <v>107.205855278312</v>
      </c>
      <c r="W3255" s="6">
        <f t="shared" si="1504"/>
        <v>107.205855278312</v>
      </c>
      <c r="X3255" s="17">
        <v>107.205855278312</v>
      </c>
      <c r="Y3255" s="6">
        <f t="shared" si="1521"/>
        <v>13.256151773645001</v>
      </c>
      <c r="Z3255" s="6">
        <f t="shared" si="1522"/>
        <v>120.462007051957</v>
      </c>
      <c r="AA3255" s="17">
        <v>4711.5141084651796</v>
      </c>
      <c r="AB3255" s="6">
        <f t="shared" si="1531"/>
        <v>4367.7218749359208</v>
      </c>
      <c r="AC3255" s="6">
        <f t="shared" si="1505"/>
        <v>4367.7218749359208</v>
      </c>
      <c r="AD3255" s="17">
        <v>4413.71458259678</v>
      </c>
      <c r="AE3255" s="6">
        <f t="shared" si="1523"/>
        <v>297.79952586839954</v>
      </c>
      <c r="AF3255" s="17">
        <v>4665.5214008043204</v>
      </c>
      <c r="AG3255" s="6">
        <f t="shared" si="1532"/>
        <v>45.992707660859196</v>
      </c>
      <c r="AH3255" s="6">
        <f t="shared" si="1506"/>
        <v>45.992707660859196</v>
      </c>
      <c r="AI3255" s="6">
        <f t="shared" si="1524"/>
        <v>4711.5141084651796</v>
      </c>
      <c r="AJ3255" s="17">
        <v>403.85642380149199</v>
      </c>
      <c r="AK3255" s="6">
        <f t="shared" si="1525"/>
        <v>322.71452038223498</v>
      </c>
      <c r="AL3255" s="6">
        <f t="shared" si="1507"/>
        <v>322.71452038223498</v>
      </c>
      <c r="AM3255" s="17">
        <v>322.71452038223498</v>
      </c>
      <c r="AN3255" s="6">
        <f t="shared" si="1526"/>
        <v>81.141903419257005</v>
      </c>
      <c r="AO3255" s="6">
        <f t="shared" si="1527"/>
        <v>403.85642380149199</v>
      </c>
      <c r="AP3255" s="17">
        <v>3521.5565843076101</v>
      </c>
      <c r="AQ3255" s="6">
        <f t="shared" si="1528"/>
        <v>3273.5943824380147</v>
      </c>
      <c r="AR3255" s="17">
        <v>661.232538318926</v>
      </c>
      <c r="AS3255" s="6">
        <f t="shared" si="1508"/>
        <v>413.27033644932874</v>
      </c>
      <c r="AT3255" s="17">
        <v>1806.5638283242299</v>
      </c>
      <c r="AU3255" s="6">
        <f t="shared" si="1509"/>
        <v>1806.5638283242299</v>
      </c>
      <c r="AV3255" s="17">
        <v>485.50951546149997</v>
      </c>
      <c r="AW3255" s="6">
        <f t="shared" si="1510"/>
        <v>485.50951546149997</v>
      </c>
      <c r="AX3255" s="17">
        <v>568.25070220295595</v>
      </c>
      <c r="AY3255" s="6">
        <f t="shared" si="1511"/>
        <v>568.25070220295595</v>
      </c>
      <c r="AZ3255" s="20">
        <v>200549227.09731701</v>
      </c>
      <c r="BA3255" s="20">
        <v>1430466123.161</v>
      </c>
      <c r="BB3255" s="20">
        <v>111910739.990655</v>
      </c>
      <c r="BC3255" s="20">
        <v>9073909.7510267291</v>
      </c>
      <c r="BD3255" s="19">
        <f t="shared" si="1512"/>
        <v>1751.9999999999986</v>
      </c>
      <c r="BE3255" s="18">
        <v>64.773479172318801</v>
      </c>
      <c r="BF3255" s="20">
        <v>101770.83264151801</v>
      </c>
      <c r="BG3255" s="20">
        <v>6008.7767724176201</v>
      </c>
      <c r="BH3255" s="19">
        <f t="shared" si="1529"/>
        <v>7.5543328360006745</v>
      </c>
      <c r="BI3255" s="20">
        <v>556.25846137364397</v>
      </c>
      <c r="BJ3255">
        <v>237</v>
      </c>
      <c r="BK3255" s="22">
        <v>1824</v>
      </c>
      <c r="BL3255" s="22">
        <v>2767.1539199999902</v>
      </c>
      <c r="BM3255" s="22">
        <v>456</v>
      </c>
      <c r="BN3255" s="22">
        <v>114</v>
      </c>
      <c r="BO3255">
        <v>0.11756354660231801</v>
      </c>
    </row>
    <row r="3256" spans="1:67" x14ac:dyDescent="0.2">
      <c r="A3256" s="27">
        <v>3255</v>
      </c>
      <c r="B3256" s="18">
        <v>463.54871781137001</v>
      </c>
      <c r="C3256" s="18">
        <v>900.599999999999</v>
      </c>
      <c r="D3256">
        <v>600</v>
      </c>
      <c r="E3256">
        <v>2400</v>
      </c>
      <c r="F3256">
        <v>5</v>
      </c>
      <c r="G3256" s="23">
        <f t="shared" si="1513"/>
        <v>0.99574917343464142</v>
      </c>
      <c r="H3256">
        <v>100</v>
      </c>
      <c r="I3256" s="17">
        <v>189.12304960364401</v>
      </c>
      <c r="J3256" s="6">
        <f t="shared" si="1514"/>
        <v>186.62700024966279</v>
      </c>
      <c r="K3256" s="6">
        <f t="shared" si="1530"/>
        <v>173.02873998967709</v>
      </c>
      <c r="L3256" s="6">
        <f t="shared" si="1515"/>
        <v>0.92713669382353869</v>
      </c>
      <c r="M3256" s="6">
        <f t="shared" si="1516"/>
        <v>175.34291893534763</v>
      </c>
      <c r="N3256" s="28">
        <v>100</v>
      </c>
      <c r="O3256" s="17">
        <v>330.00703131499898</v>
      </c>
      <c r="P3256" s="6">
        <f t="shared" si="1517"/>
        <v>311.16829308641002</v>
      </c>
      <c r="Q3256" s="6">
        <f t="shared" si="1503"/>
        <v>194.48018317900625</v>
      </c>
      <c r="R3256" s="17">
        <v>311.16829308641002</v>
      </c>
      <c r="S3256" s="6">
        <f t="shared" si="1518"/>
        <v>18.838738228588966</v>
      </c>
      <c r="T3256" s="6">
        <f t="shared" si="1519"/>
        <v>213.31892140759521</v>
      </c>
      <c r="U3256" s="17">
        <v>120.45438281008499</v>
      </c>
      <c r="V3256" s="6">
        <f t="shared" si="1520"/>
        <v>107.19823103644001</v>
      </c>
      <c r="W3256" s="6">
        <f t="shared" si="1504"/>
        <v>107.19823103644001</v>
      </c>
      <c r="X3256" s="17">
        <v>107.19823103644001</v>
      </c>
      <c r="Y3256" s="6">
        <f t="shared" si="1521"/>
        <v>13.256151773644987</v>
      </c>
      <c r="Z3256" s="6">
        <f t="shared" si="1522"/>
        <v>120.45438281008499</v>
      </c>
      <c r="AA3256" s="17">
        <v>5654.8421625043802</v>
      </c>
      <c r="AB3256" s="6">
        <f t="shared" si="1531"/>
        <v>5252.8965098355693</v>
      </c>
      <c r="AC3256" s="6">
        <f t="shared" si="1505"/>
        <v>5252.8965098355693</v>
      </c>
      <c r="AD3256" s="17">
        <v>5299.2276251620196</v>
      </c>
      <c r="AE3256" s="6">
        <f t="shared" si="1523"/>
        <v>355.61453734236056</v>
      </c>
      <c r="AF3256" s="17">
        <v>5608.5110471779299</v>
      </c>
      <c r="AG3256" s="6">
        <f t="shared" si="1532"/>
        <v>46.331115326450345</v>
      </c>
      <c r="AH3256" s="6">
        <f t="shared" si="1506"/>
        <v>46.331115326450345</v>
      </c>
      <c r="AI3256" s="6">
        <f t="shared" si="1524"/>
        <v>5654.8421625043802</v>
      </c>
      <c r="AJ3256" s="17">
        <v>410.97468686648602</v>
      </c>
      <c r="AK3256" s="6">
        <f t="shared" si="1525"/>
        <v>328.29421792531599</v>
      </c>
      <c r="AL3256" s="6">
        <f t="shared" si="1507"/>
        <v>328.29421792531599</v>
      </c>
      <c r="AM3256" s="17">
        <v>328.29421792531599</v>
      </c>
      <c r="AN3256" s="6">
        <f t="shared" si="1526"/>
        <v>82.680468941170034</v>
      </c>
      <c r="AO3256" s="6">
        <f t="shared" si="1527"/>
        <v>410.97468686648602</v>
      </c>
      <c r="AP3256" s="17">
        <v>3603.95432815605</v>
      </c>
      <c r="AQ3256" s="6">
        <f t="shared" si="1528"/>
        <v>3325.0166898877906</v>
      </c>
      <c r="AR3256" s="17">
        <v>743.833702048703</v>
      </c>
      <c r="AS3256" s="6">
        <f t="shared" si="1508"/>
        <v>464.89606378043936</v>
      </c>
      <c r="AT3256" s="17">
        <v>1806.4353495247401</v>
      </c>
      <c r="AU3256" s="6">
        <f t="shared" si="1509"/>
        <v>1806.4353495247401</v>
      </c>
      <c r="AV3256" s="17">
        <v>485.47498710512002</v>
      </c>
      <c r="AW3256" s="6">
        <f t="shared" si="1510"/>
        <v>485.47498710512002</v>
      </c>
      <c r="AX3256" s="17">
        <v>568.21028947749096</v>
      </c>
      <c r="AY3256" s="6">
        <f t="shared" si="1511"/>
        <v>568.21028947749096</v>
      </c>
      <c r="AZ3256" s="20">
        <v>204169490.742461</v>
      </c>
      <c r="BA3256" s="20">
        <v>1430466123.161</v>
      </c>
      <c r="BB3256" s="20">
        <v>109916937.95403001</v>
      </c>
      <c r="BC3256" s="20">
        <v>7447448.14250826</v>
      </c>
      <c r="BD3256" s="19">
        <f t="shared" si="1512"/>
        <v>1751.9999999999993</v>
      </c>
      <c r="BE3256" s="18">
        <v>65.662354054275596</v>
      </c>
      <c r="BF3256" s="20">
        <v>81976.540997864504</v>
      </c>
      <c r="BG3256" s="20">
        <v>4840.0776788982903</v>
      </c>
      <c r="BH3256" s="19">
        <f t="shared" si="1529"/>
        <v>6.0850251429433602</v>
      </c>
      <c r="BI3256" s="20">
        <v>625.79076904534895</v>
      </c>
      <c r="BJ3256">
        <v>237</v>
      </c>
      <c r="BK3256" s="22">
        <v>1824</v>
      </c>
      <c r="BL3256" s="22">
        <v>2767.1539199999902</v>
      </c>
      <c r="BM3256" s="22">
        <v>456</v>
      </c>
      <c r="BN3256" s="22">
        <v>114</v>
      </c>
      <c r="BO3256">
        <v>0.11551578082465599</v>
      </c>
    </row>
    <row r="3257" spans="1:67" x14ac:dyDescent="0.2">
      <c r="A3257" s="27">
        <v>3256</v>
      </c>
      <c r="B3257" s="18">
        <v>515.05413090152194</v>
      </c>
      <c r="C3257" s="18">
        <v>900.599999999999</v>
      </c>
      <c r="D3257">
        <v>600</v>
      </c>
      <c r="E3257">
        <v>2400</v>
      </c>
      <c r="F3257">
        <v>5</v>
      </c>
      <c r="G3257" s="23">
        <f t="shared" si="1513"/>
        <v>0.99656409005994462</v>
      </c>
      <c r="H3257">
        <v>100</v>
      </c>
      <c r="I3257" s="17">
        <v>193.28073095969501</v>
      </c>
      <c r="J3257" s="6">
        <f t="shared" si="1514"/>
        <v>190.70885599150279</v>
      </c>
      <c r="K3257" s="6">
        <f t="shared" si="1530"/>
        <v>175.61118588308921</v>
      </c>
      <c r="L3257" s="6">
        <f t="shared" si="1515"/>
        <v>0.92083393280338133</v>
      </c>
      <c r="M3257" s="6">
        <f t="shared" si="1516"/>
        <v>177.97945562472822</v>
      </c>
      <c r="N3257" s="28">
        <v>100</v>
      </c>
      <c r="O3257" s="17">
        <v>361.18497230547803</v>
      </c>
      <c r="P3257" s="6">
        <f t="shared" si="1517"/>
        <v>340.56509608561998</v>
      </c>
      <c r="Q3257" s="6">
        <f t="shared" si="1503"/>
        <v>212.8531850535125</v>
      </c>
      <c r="R3257" s="17">
        <v>340.56509608561998</v>
      </c>
      <c r="S3257" s="6">
        <f t="shared" si="1518"/>
        <v>20.619876219858043</v>
      </c>
      <c r="T3257" s="6">
        <f t="shared" si="1519"/>
        <v>233.47306127337055</v>
      </c>
      <c r="U3257" s="17">
        <v>120.44784544139399</v>
      </c>
      <c r="V3257" s="6">
        <f t="shared" si="1520"/>
        <v>107.19161330647</v>
      </c>
      <c r="W3257" s="6">
        <f t="shared" si="1504"/>
        <v>107.19161330647</v>
      </c>
      <c r="X3257" s="17">
        <v>107.19161330647</v>
      </c>
      <c r="Y3257" s="6">
        <f t="shared" si="1521"/>
        <v>13.256232134923991</v>
      </c>
      <c r="Z3257" s="6">
        <f t="shared" si="1522"/>
        <v>120.44784544139399</v>
      </c>
      <c r="AA3257" s="17">
        <v>6959.3462874683601</v>
      </c>
      <c r="AB3257" s="6">
        <f t="shared" si="1531"/>
        <v>6478.3008989774098</v>
      </c>
      <c r="AC3257" s="6">
        <f t="shared" si="1505"/>
        <v>6478.3008989774098</v>
      </c>
      <c r="AD3257" s="17">
        <v>6523.7099939242698</v>
      </c>
      <c r="AE3257" s="6">
        <f t="shared" si="1523"/>
        <v>435.63629354409022</v>
      </c>
      <c r="AF3257" s="17">
        <v>6913.9371925215</v>
      </c>
      <c r="AG3257" s="6">
        <f t="shared" si="1532"/>
        <v>45.409094946860023</v>
      </c>
      <c r="AH3257" s="6">
        <f t="shared" si="1506"/>
        <v>45.409094946860023</v>
      </c>
      <c r="AI3257" s="6">
        <f t="shared" si="1524"/>
        <v>6959.3462874683601</v>
      </c>
      <c r="AJ3257" s="17">
        <v>416.26932001088801</v>
      </c>
      <c r="AK3257" s="6">
        <f t="shared" si="1525"/>
        <v>332.45028685114301</v>
      </c>
      <c r="AL3257" s="6">
        <f t="shared" si="1507"/>
        <v>332.45028685114301</v>
      </c>
      <c r="AM3257" s="17">
        <v>332.45028685114301</v>
      </c>
      <c r="AN3257" s="6">
        <f t="shared" si="1526"/>
        <v>83.819033159745004</v>
      </c>
      <c r="AO3257" s="6">
        <f t="shared" si="1527"/>
        <v>416.26932001088801</v>
      </c>
      <c r="AP3257" s="17">
        <v>3686.3525827608401</v>
      </c>
      <c r="AQ3257" s="6">
        <f t="shared" si="1528"/>
        <v>3376.4428854351013</v>
      </c>
      <c r="AR3257" s="17">
        <v>826.42585953530102</v>
      </c>
      <c r="AS3257" s="6">
        <f t="shared" si="1508"/>
        <v>516.51616220956316</v>
      </c>
      <c r="AT3257" s="17">
        <v>1806.3128816061201</v>
      </c>
      <c r="AU3257" s="6">
        <f t="shared" si="1509"/>
        <v>1806.3128816061201</v>
      </c>
      <c r="AV3257" s="17">
        <v>485.44207415795597</v>
      </c>
      <c r="AW3257" s="6">
        <f t="shared" si="1510"/>
        <v>485.44207415795597</v>
      </c>
      <c r="AX3257" s="17">
        <v>568.17176746146197</v>
      </c>
      <c r="AY3257" s="6">
        <f t="shared" si="1511"/>
        <v>568.17176746146197</v>
      </c>
      <c r="AZ3257" s="20">
        <v>207115513.47227499</v>
      </c>
      <c r="BA3257" s="20">
        <v>1430459245.89884</v>
      </c>
      <c r="BB3257" s="20">
        <v>108405526.41389801</v>
      </c>
      <c r="BC3257" s="20">
        <v>6019714.2149769403</v>
      </c>
      <c r="BD3257" s="19">
        <f t="shared" si="1512"/>
        <v>1751.99999999999</v>
      </c>
      <c r="BE3257" s="18">
        <v>66.508929363556604</v>
      </c>
      <c r="BF3257" s="20">
        <v>67072.660626044497</v>
      </c>
      <c r="BG3257" s="20">
        <v>3960.1193659646401</v>
      </c>
      <c r="BH3257" s="19">
        <f t="shared" si="1529"/>
        <v>4.9787271010156582</v>
      </c>
      <c r="BI3257" s="20">
        <v>695.32307671705496</v>
      </c>
      <c r="BJ3257">
        <v>237</v>
      </c>
      <c r="BK3257" s="22">
        <v>1824</v>
      </c>
      <c r="BL3257" s="22">
        <v>2767.1539199999902</v>
      </c>
      <c r="BM3257" s="22">
        <v>456</v>
      </c>
      <c r="BN3257" s="22">
        <v>114</v>
      </c>
      <c r="BO3257">
        <v>0.113963469769125</v>
      </c>
    </row>
    <row r="3258" spans="1:67" x14ac:dyDescent="0.2">
      <c r="A3258" s="27">
        <v>3257</v>
      </c>
      <c r="B3258" s="18">
        <v>566.55954399167399</v>
      </c>
      <c r="C3258" s="18">
        <v>900.599999999999</v>
      </c>
      <c r="D3258">
        <v>600</v>
      </c>
      <c r="E3258">
        <v>2400</v>
      </c>
      <c r="F3258">
        <v>5</v>
      </c>
      <c r="G3258" s="23">
        <f t="shared" si="1513"/>
        <v>0.99707292955256921</v>
      </c>
      <c r="H3258">
        <v>100</v>
      </c>
      <c r="I3258" s="17">
        <v>197.46094782356801</v>
      </c>
      <c r="J3258" s="6">
        <f t="shared" si="1514"/>
        <v>194.90907839564548</v>
      </c>
      <c r="K3258" s="6">
        <f t="shared" si="1530"/>
        <v>178.31871908652579</v>
      </c>
      <c r="L3258" s="6">
        <f t="shared" si="1515"/>
        <v>0.91488154658736331</v>
      </c>
      <c r="M3258" s="6">
        <f t="shared" si="1516"/>
        <v>180.65337733543254</v>
      </c>
      <c r="N3258" s="28">
        <v>100</v>
      </c>
      <c r="O3258" s="17">
        <v>392.69738966885501</v>
      </c>
      <c r="P3258" s="6">
        <f t="shared" si="1517"/>
        <v>370.27711692237801</v>
      </c>
      <c r="Q3258" s="6">
        <f t="shared" si="1503"/>
        <v>231.42319807648624</v>
      </c>
      <c r="R3258" s="17">
        <v>370.27711692237801</v>
      </c>
      <c r="S3258" s="6">
        <f t="shared" si="1518"/>
        <v>22.420272746476996</v>
      </c>
      <c r="T3258" s="6">
        <f t="shared" si="1519"/>
        <v>253.84347082296324</v>
      </c>
      <c r="U3258" s="17">
        <v>120.44044557958</v>
      </c>
      <c r="V3258" s="6">
        <f t="shared" si="1520"/>
        <v>107.18426457146801</v>
      </c>
      <c r="W3258" s="6">
        <f t="shared" si="1504"/>
        <v>107.18426457146801</v>
      </c>
      <c r="X3258" s="17">
        <v>107.18426457146801</v>
      </c>
      <c r="Y3258" s="6">
        <f t="shared" si="1521"/>
        <v>13.256181008111994</v>
      </c>
      <c r="Z3258" s="6">
        <f t="shared" si="1522"/>
        <v>120.44044557958</v>
      </c>
      <c r="AA3258" s="17">
        <v>8165.7114842273704</v>
      </c>
      <c r="AB3258" s="6">
        <f t="shared" si="1531"/>
        <v>7610.4054134424296</v>
      </c>
      <c r="AC3258" s="6">
        <f t="shared" si="1505"/>
        <v>7610.4054134424296</v>
      </c>
      <c r="AD3258" s="17">
        <v>7656.1292114513299</v>
      </c>
      <c r="AE3258" s="6">
        <f t="shared" si="1523"/>
        <v>509.58227277604055</v>
      </c>
      <c r="AF3258" s="17">
        <v>8119.9876862184701</v>
      </c>
      <c r="AG3258" s="6">
        <f t="shared" si="1532"/>
        <v>45.723798008900303</v>
      </c>
      <c r="AH3258" s="6">
        <f t="shared" si="1506"/>
        <v>45.723798008900303</v>
      </c>
      <c r="AI3258" s="6">
        <f t="shared" si="1524"/>
        <v>8165.7114842273704</v>
      </c>
      <c r="AJ3258" s="17">
        <v>421.34474122353703</v>
      </c>
      <c r="AK3258" s="6">
        <f t="shared" si="1525"/>
        <v>336.42410993185302</v>
      </c>
      <c r="AL3258" s="6">
        <f t="shared" si="1507"/>
        <v>336.42410993185302</v>
      </c>
      <c r="AM3258" s="17">
        <v>336.42410993185302</v>
      </c>
      <c r="AN3258" s="6">
        <f t="shared" si="1526"/>
        <v>84.920631291684003</v>
      </c>
      <c r="AO3258" s="6">
        <f t="shared" si="1527"/>
        <v>421.34474122353703</v>
      </c>
      <c r="AP3258" s="17">
        <v>3768.7513130976699</v>
      </c>
      <c r="AQ3258" s="6">
        <f t="shared" si="1528"/>
        <v>3427.8727024598784</v>
      </c>
      <c r="AR3258" s="17">
        <v>909.00962836743099</v>
      </c>
      <c r="AS3258" s="6">
        <f t="shared" si="1508"/>
        <v>568.13101772964433</v>
      </c>
      <c r="AT3258" s="17">
        <v>1806.1960123818301</v>
      </c>
      <c r="AU3258" s="6">
        <f t="shared" si="1509"/>
        <v>1806.1960123818301</v>
      </c>
      <c r="AV3258" s="17">
        <v>485.41066584590902</v>
      </c>
      <c r="AW3258" s="6">
        <f t="shared" si="1510"/>
        <v>485.41066584590902</v>
      </c>
      <c r="AX3258" s="17">
        <v>568.135006502495</v>
      </c>
      <c r="AY3258" s="6">
        <f t="shared" si="1511"/>
        <v>568.135006502495</v>
      </c>
      <c r="AZ3258" s="20">
        <v>209330134.51235199</v>
      </c>
      <c r="BA3258" s="20">
        <v>1430466123.161</v>
      </c>
      <c r="BB3258" s="20">
        <v>107075514.902748</v>
      </c>
      <c r="BC3258" s="20">
        <v>5128227.4238986801</v>
      </c>
      <c r="BD3258" s="19">
        <f t="shared" si="1512"/>
        <v>1751.9999999999989</v>
      </c>
      <c r="BE3258" s="18">
        <v>67.317828206493303</v>
      </c>
      <c r="BF3258" s="20">
        <v>56720.950954389496</v>
      </c>
      <c r="BG3258" s="20">
        <v>3348.9313564398499</v>
      </c>
      <c r="BH3258" s="19">
        <f t="shared" si="1529"/>
        <v>4.2103314983503459</v>
      </c>
      <c r="BI3258" s="20">
        <v>764.85538438875994</v>
      </c>
      <c r="BJ3258">
        <v>237</v>
      </c>
      <c r="BK3258" s="22">
        <v>1824</v>
      </c>
      <c r="BL3258" s="22">
        <v>2767.1539199999902</v>
      </c>
      <c r="BM3258" s="22">
        <v>456</v>
      </c>
      <c r="BN3258" s="22">
        <v>114</v>
      </c>
      <c r="BO3258">
        <v>0.112597465003201</v>
      </c>
    </row>
    <row r="3259" spans="1:67" x14ac:dyDescent="0.2">
      <c r="A3259" s="27">
        <v>3258</v>
      </c>
      <c r="B3259" s="18">
        <v>618.06495708182604</v>
      </c>
      <c r="C3259" s="18">
        <v>900.599999999999</v>
      </c>
      <c r="D3259">
        <v>600</v>
      </c>
      <c r="E3259">
        <v>2400</v>
      </c>
      <c r="F3259">
        <v>5</v>
      </c>
      <c r="G3259" s="23">
        <f t="shared" si="1513"/>
        <v>0.99738066653991775</v>
      </c>
      <c r="H3259">
        <v>100</v>
      </c>
      <c r="I3259" s="17">
        <v>201.65580421168701</v>
      </c>
      <c r="J3259" s="6">
        <f t="shared" si="1514"/>
        <v>199.41860021327307</v>
      </c>
      <c r="K3259" s="6">
        <f t="shared" si="1530"/>
        <v>181.33170283235484</v>
      </c>
      <c r="L3259" s="6">
        <f t="shared" si="1515"/>
        <v>0.90930185368077621</v>
      </c>
      <c r="M3259" s="6">
        <f t="shared" si="1516"/>
        <v>183.36599657517468</v>
      </c>
      <c r="N3259" s="28">
        <v>100</v>
      </c>
      <c r="O3259" s="17">
        <v>424.62559826225498</v>
      </c>
      <c r="P3259" s="6">
        <f t="shared" si="1517"/>
        <v>400.38103518609103</v>
      </c>
      <c r="Q3259" s="6">
        <f t="shared" si="1503"/>
        <v>250.23814699130691</v>
      </c>
      <c r="R3259" s="17">
        <v>400.38103518609103</v>
      </c>
      <c r="S3259" s="6">
        <f t="shared" si="1518"/>
        <v>24.244563076163956</v>
      </c>
      <c r="T3259" s="6">
        <f t="shared" si="1519"/>
        <v>274.48271006747086</v>
      </c>
      <c r="U3259" s="17">
        <v>120.433554631359</v>
      </c>
      <c r="V3259" s="6">
        <f t="shared" si="1520"/>
        <v>107.177402857714</v>
      </c>
      <c r="W3259" s="6">
        <f t="shared" si="1504"/>
        <v>107.177402857714</v>
      </c>
      <c r="X3259" s="17">
        <v>107.177402857714</v>
      </c>
      <c r="Y3259" s="6">
        <f t="shared" si="1521"/>
        <v>13.256151773645001</v>
      </c>
      <c r="Z3259" s="6">
        <f t="shared" si="1522"/>
        <v>120.433554631359</v>
      </c>
      <c r="AA3259" s="17">
        <v>9241.0303416284296</v>
      </c>
      <c r="AB3259" s="6">
        <f t="shared" si="1531"/>
        <v>8620.3537360562987</v>
      </c>
      <c r="AC3259" s="6">
        <f t="shared" si="1505"/>
        <v>8620.3537360562987</v>
      </c>
      <c r="AD3259" s="17">
        <v>8665.5447226786491</v>
      </c>
      <c r="AE3259" s="6">
        <f t="shared" si="1523"/>
        <v>575.48561894978047</v>
      </c>
      <c r="AF3259" s="17">
        <v>9195.8393550060791</v>
      </c>
      <c r="AG3259" s="6">
        <f t="shared" si="1532"/>
        <v>45.190986622350465</v>
      </c>
      <c r="AH3259" s="6">
        <f t="shared" si="1506"/>
        <v>45.190986622350465</v>
      </c>
      <c r="AI3259" s="6">
        <f t="shared" si="1524"/>
        <v>9241.0303416284296</v>
      </c>
      <c r="AJ3259" s="17">
        <v>425.70817165795802</v>
      </c>
      <c r="AK3259" s="6">
        <f t="shared" si="1525"/>
        <v>339.84975672082498</v>
      </c>
      <c r="AL3259" s="6">
        <f t="shared" si="1507"/>
        <v>339.84975672082498</v>
      </c>
      <c r="AM3259" s="17">
        <v>339.84975672082498</v>
      </c>
      <c r="AN3259" s="6">
        <f t="shared" si="1526"/>
        <v>85.858414937133034</v>
      </c>
      <c r="AO3259" s="6">
        <f t="shared" si="1527"/>
        <v>425.70817165795802</v>
      </c>
      <c r="AP3259" s="17">
        <v>3851.1504872730102</v>
      </c>
      <c r="AQ3259" s="6">
        <f t="shared" si="1528"/>
        <v>3479.3058981747085</v>
      </c>
      <c r="AR3259" s="17">
        <v>991.58557092879403</v>
      </c>
      <c r="AS3259" s="6">
        <f t="shared" si="1508"/>
        <v>619.74098183049625</v>
      </c>
      <c r="AT3259" s="17">
        <v>1806.0843665098801</v>
      </c>
      <c r="AU3259" s="6">
        <f t="shared" si="1509"/>
        <v>1806.0843665098801</v>
      </c>
      <c r="AV3259" s="17">
        <v>485.38066129675002</v>
      </c>
      <c r="AW3259" s="6">
        <f t="shared" si="1510"/>
        <v>485.38066129675002</v>
      </c>
      <c r="AX3259" s="17">
        <v>568.09988853758205</v>
      </c>
      <c r="AY3259" s="6">
        <f t="shared" si="1511"/>
        <v>568.09988853758205</v>
      </c>
      <c r="AZ3259" s="20">
        <v>211053913.99064299</v>
      </c>
      <c r="BA3259" s="20">
        <v>1430466123.161</v>
      </c>
      <c r="BB3259" s="20">
        <v>105890890.62629201</v>
      </c>
      <c r="BC3259" s="20">
        <v>4589072.2220639</v>
      </c>
      <c r="BD3259" s="19">
        <f t="shared" si="1512"/>
        <v>1751.9999999999991</v>
      </c>
      <c r="BE3259" s="18">
        <v>68.090997747448796</v>
      </c>
      <c r="BF3259" s="20">
        <v>50725.944090067198</v>
      </c>
      <c r="BG3259" s="20">
        <v>2994.9727902983</v>
      </c>
      <c r="BH3259" s="19">
        <f t="shared" si="1529"/>
        <v>3.7653289761962432</v>
      </c>
      <c r="BI3259" s="20">
        <v>834.38769206046595</v>
      </c>
      <c r="BJ3259">
        <v>237</v>
      </c>
      <c r="BK3259" s="22">
        <v>1824</v>
      </c>
      <c r="BL3259" s="22">
        <v>2767.1539199999902</v>
      </c>
      <c r="BM3259" s="22">
        <v>456</v>
      </c>
      <c r="BN3259" s="22">
        <v>114</v>
      </c>
      <c r="BO3259">
        <v>0.111380783832266</v>
      </c>
    </row>
    <row r="3260" spans="1:67" x14ac:dyDescent="0.2">
      <c r="A3260" s="27">
        <v>3259</v>
      </c>
      <c r="B3260" s="18">
        <v>669.57037017197899</v>
      </c>
      <c r="C3260" s="18">
        <v>900.599999999999</v>
      </c>
      <c r="D3260">
        <v>600</v>
      </c>
      <c r="E3260">
        <v>2400</v>
      </c>
      <c r="F3260">
        <v>5</v>
      </c>
      <c r="G3260" s="23">
        <f t="shared" si="1513"/>
        <v>0.99765950447205243</v>
      </c>
      <c r="H3260">
        <v>100</v>
      </c>
      <c r="I3260" s="17">
        <v>205.862133716866</v>
      </c>
      <c r="J3260" s="6">
        <f t="shared" si="1514"/>
        <v>203.41166004955812</v>
      </c>
      <c r="K3260" s="6">
        <f t="shared" si="1530"/>
        <v>183.82321437201517</v>
      </c>
      <c r="L3260" s="6">
        <f t="shared" si="1515"/>
        <v>0.9037004777760993</v>
      </c>
      <c r="M3260" s="6">
        <f t="shared" si="1516"/>
        <v>186.03770859593905</v>
      </c>
      <c r="N3260" s="28">
        <v>100</v>
      </c>
      <c r="O3260" s="17">
        <v>456.64605695999597</v>
      </c>
      <c r="P3260" s="6">
        <f t="shared" si="1517"/>
        <v>430.57178987210301</v>
      </c>
      <c r="Q3260" s="6">
        <f t="shared" si="1503"/>
        <v>269.10736867006437</v>
      </c>
      <c r="R3260" s="17">
        <v>430.57178987210301</v>
      </c>
      <c r="S3260" s="6">
        <f t="shared" si="1518"/>
        <v>26.074267087892963</v>
      </c>
      <c r="T3260" s="6">
        <f t="shared" si="1519"/>
        <v>295.18163575795734</v>
      </c>
      <c r="U3260" s="17">
        <v>120.427218936117</v>
      </c>
      <c r="V3260" s="6">
        <f t="shared" si="1520"/>
        <v>107.17106716247299</v>
      </c>
      <c r="W3260" s="6">
        <f t="shared" si="1504"/>
        <v>107.17106716247299</v>
      </c>
      <c r="X3260" s="17">
        <v>107.17106716247299</v>
      </c>
      <c r="Y3260" s="6">
        <f t="shared" si="1521"/>
        <v>13.256151773644007</v>
      </c>
      <c r="Z3260" s="6">
        <f t="shared" si="1522"/>
        <v>120.427218936117</v>
      </c>
      <c r="AA3260" s="17">
        <v>10238.8249021624</v>
      </c>
      <c r="AB3260" s="6">
        <f t="shared" si="1531"/>
        <v>9556.2552158434319</v>
      </c>
      <c r="AC3260" s="6">
        <f t="shared" si="1505"/>
        <v>9556.2552158434319</v>
      </c>
      <c r="AD3260" s="17">
        <v>9602.2040074250308</v>
      </c>
      <c r="AE3260" s="6">
        <f t="shared" si="1523"/>
        <v>636.62089473736887</v>
      </c>
      <c r="AF3260" s="17">
        <v>10192.876110580801</v>
      </c>
      <c r="AG3260" s="6">
        <f t="shared" si="1532"/>
        <v>45.948791581598925</v>
      </c>
      <c r="AH3260" s="6">
        <f t="shared" si="1506"/>
        <v>45.948791581598925</v>
      </c>
      <c r="AI3260" s="6">
        <f t="shared" si="1524"/>
        <v>10238.8249021624</v>
      </c>
      <c r="AJ3260" s="17">
        <v>429.67084489535199</v>
      </c>
      <c r="AK3260" s="6">
        <f t="shared" si="1525"/>
        <v>342.96044523485102</v>
      </c>
      <c r="AL3260" s="6">
        <f t="shared" si="1507"/>
        <v>342.96044523485102</v>
      </c>
      <c r="AM3260" s="17">
        <v>342.96044523485102</v>
      </c>
      <c r="AN3260" s="6">
        <f t="shared" si="1526"/>
        <v>86.710399660500968</v>
      </c>
      <c r="AO3260" s="6">
        <f t="shared" si="1527"/>
        <v>429.67084489535199</v>
      </c>
      <c r="AP3260" s="17">
        <v>3933.5500761818798</v>
      </c>
      <c r="AQ3260" s="6">
        <f t="shared" si="1528"/>
        <v>3530.7422510200299</v>
      </c>
      <c r="AR3260" s="17">
        <v>1074.15420043157</v>
      </c>
      <c r="AS3260" s="6">
        <f t="shared" si="1508"/>
        <v>671.3463752697312</v>
      </c>
      <c r="AT3260" s="17">
        <v>1805.9776014659301</v>
      </c>
      <c r="AU3260" s="6">
        <f t="shared" si="1509"/>
        <v>1805.9776014659301</v>
      </c>
      <c r="AV3260" s="17">
        <v>485.35196845792302</v>
      </c>
      <c r="AW3260" s="6">
        <f t="shared" si="1510"/>
        <v>485.35196845792302</v>
      </c>
      <c r="AX3260" s="17">
        <v>568.06630582644596</v>
      </c>
      <c r="AY3260" s="6">
        <f t="shared" si="1511"/>
        <v>568.06630582644596</v>
      </c>
      <c r="AZ3260" s="20">
        <v>212548105.468463</v>
      </c>
      <c r="BA3260" s="20">
        <v>1430466123.161</v>
      </c>
      <c r="BB3260" s="20">
        <v>104885223.20557199</v>
      </c>
      <c r="BC3260" s="20">
        <v>4100548.1649640901</v>
      </c>
      <c r="BD3260" s="19">
        <f t="shared" si="1512"/>
        <v>1751.9999999999991</v>
      </c>
      <c r="BE3260" s="18">
        <v>68.828759916443303</v>
      </c>
      <c r="BF3260" s="20">
        <v>46901.8511810333</v>
      </c>
      <c r="BG3260" s="20">
        <v>2769.1898223205399</v>
      </c>
      <c r="BH3260" s="19">
        <f t="shared" si="1529"/>
        <v>3.4814709209871433</v>
      </c>
      <c r="BI3260" s="20">
        <v>903.91999973217105</v>
      </c>
      <c r="BJ3260">
        <v>237</v>
      </c>
      <c r="BK3260" s="22">
        <v>1824</v>
      </c>
      <c r="BL3260" s="22">
        <v>2767.1539199999902</v>
      </c>
      <c r="BM3260" s="22">
        <v>456</v>
      </c>
      <c r="BN3260" s="22">
        <v>114</v>
      </c>
      <c r="BO3260">
        <v>0.11034790540120901</v>
      </c>
    </row>
    <row r="3261" spans="1:67" x14ac:dyDescent="0.2">
      <c r="A3261" s="27">
        <v>3260</v>
      </c>
      <c r="B3261" s="18">
        <v>721.07578326213104</v>
      </c>
      <c r="C3261" s="18">
        <v>900.599999999999</v>
      </c>
      <c r="D3261">
        <v>600</v>
      </c>
      <c r="E3261">
        <v>2400</v>
      </c>
      <c r="F3261">
        <v>5</v>
      </c>
      <c r="G3261" s="23">
        <f t="shared" si="1513"/>
        <v>0.99793133490754427</v>
      </c>
      <c r="H3261">
        <v>100</v>
      </c>
      <c r="I3261" s="17">
        <v>210.06762097361101</v>
      </c>
      <c r="J3261" s="6">
        <f t="shared" si="1514"/>
        <v>207.56824379723432</v>
      </c>
      <c r="K3261" s="6">
        <f t="shared" si="1530"/>
        <v>186.48133707734812</v>
      </c>
      <c r="L3261" s="6">
        <f t="shared" si="1515"/>
        <v>0.89840976473990297</v>
      </c>
      <c r="M3261" s="6">
        <f t="shared" si="1516"/>
        <v>188.72680193837297</v>
      </c>
      <c r="N3261" s="28">
        <v>100</v>
      </c>
      <c r="O3261" s="17">
        <v>488.61827247591901</v>
      </c>
      <c r="P3261" s="6">
        <f t="shared" si="1517"/>
        <v>460.71691873932201</v>
      </c>
      <c r="Q3261" s="6">
        <f t="shared" si="1503"/>
        <v>287.94807421207628</v>
      </c>
      <c r="R3261" s="17">
        <v>460.71691873932201</v>
      </c>
      <c r="S3261" s="6">
        <f t="shared" si="1518"/>
        <v>27.901353736597002</v>
      </c>
      <c r="T3261" s="6">
        <f t="shared" si="1519"/>
        <v>315.84942794867328</v>
      </c>
      <c r="U3261" s="17">
        <v>120.421154293952</v>
      </c>
      <c r="V3261" s="6">
        <f t="shared" si="1520"/>
        <v>107.16500252030799</v>
      </c>
      <c r="W3261" s="6">
        <f t="shared" si="1504"/>
        <v>107.16500252030799</v>
      </c>
      <c r="X3261" s="17">
        <v>107.16500252030799</v>
      </c>
      <c r="Y3261" s="6">
        <f t="shared" si="1521"/>
        <v>13.256151773644007</v>
      </c>
      <c r="Z3261" s="6">
        <f t="shared" si="1522"/>
        <v>120.421154293952</v>
      </c>
      <c r="AA3261" s="17">
        <v>11551.272152846899</v>
      </c>
      <c r="AB3261" s="6">
        <f t="shared" si="1531"/>
        <v>10788.058342123302</v>
      </c>
      <c r="AC3261" s="6">
        <f t="shared" si="1505"/>
        <v>10788.058342123302</v>
      </c>
      <c r="AD3261" s="17">
        <v>10834.174935970201</v>
      </c>
      <c r="AE3261" s="6">
        <f t="shared" si="1523"/>
        <v>717.09721687669844</v>
      </c>
      <c r="AF3261" s="17">
        <v>11505.155559000001</v>
      </c>
      <c r="AG3261" s="6">
        <f t="shared" si="1532"/>
        <v>46.116593846898468</v>
      </c>
      <c r="AH3261" s="6">
        <f t="shared" si="1506"/>
        <v>46.116593846898468</v>
      </c>
      <c r="AI3261" s="6">
        <f t="shared" si="1524"/>
        <v>11551.272152846899</v>
      </c>
      <c r="AJ3261" s="17">
        <v>432.88312370838997</v>
      </c>
      <c r="AK3261" s="6">
        <f t="shared" si="1525"/>
        <v>345.47736848442503</v>
      </c>
      <c r="AL3261" s="6">
        <f t="shared" si="1507"/>
        <v>345.47736848442503</v>
      </c>
      <c r="AM3261" s="17">
        <v>345.47736848442503</v>
      </c>
      <c r="AN3261" s="6">
        <f t="shared" si="1526"/>
        <v>87.405755223964945</v>
      </c>
      <c r="AO3261" s="6">
        <f t="shared" si="1527"/>
        <v>432.88312370838997</v>
      </c>
      <c r="AP3261" s="17">
        <v>4015.9500532096599</v>
      </c>
      <c r="AQ3261" s="6">
        <f t="shared" si="1528"/>
        <v>3582.1815583938069</v>
      </c>
      <c r="AR3261" s="17">
        <v>1156.7159861755799</v>
      </c>
      <c r="AS3261" s="6">
        <f t="shared" si="1508"/>
        <v>722.94749135973746</v>
      </c>
      <c r="AT3261" s="17">
        <v>1805.8754040333499</v>
      </c>
      <c r="AU3261" s="6">
        <f t="shared" si="1509"/>
        <v>1805.8754040333499</v>
      </c>
      <c r="AV3261" s="17">
        <v>485.32450315324002</v>
      </c>
      <c r="AW3261" s="6">
        <f t="shared" si="1510"/>
        <v>485.32450315324002</v>
      </c>
      <c r="AX3261" s="17">
        <v>568.03415984747903</v>
      </c>
      <c r="AY3261" s="6">
        <f t="shared" si="1511"/>
        <v>568.03415984747903</v>
      </c>
      <c r="AZ3261" s="20">
        <v>213836358.48426601</v>
      </c>
      <c r="BA3261" s="20">
        <v>1430466123.161</v>
      </c>
      <c r="BB3261" s="20">
        <v>104073217.11274999</v>
      </c>
      <c r="BC3261" s="20">
        <v>3624301.24198242</v>
      </c>
      <c r="BD3261" s="19">
        <f t="shared" si="1512"/>
        <v>1751.9999999999986</v>
      </c>
      <c r="BE3261" s="18">
        <v>69.533068565860006</v>
      </c>
      <c r="BF3261" s="20">
        <v>40083.268982954702</v>
      </c>
      <c r="BG3261" s="20">
        <v>2366.60553299912</v>
      </c>
      <c r="BH3261" s="19">
        <f t="shared" si="1529"/>
        <v>2.9753353411068555</v>
      </c>
      <c r="BI3261" s="20">
        <v>973.45230740387694</v>
      </c>
      <c r="BJ3261">
        <v>237</v>
      </c>
      <c r="BK3261" s="22">
        <v>1824</v>
      </c>
      <c r="BL3261" s="22">
        <v>2767.1539199999902</v>
      </c>
      <c r="BM3261" s="22">
        <v>456</v>
      </c>
      <c r="BN3261" s="22">
        <v>114</v>
      </c>
      <c r="BO3261">
        <v>0.109513930889408</v>
      </c>
    </row>
    <row r="3262" spans="1:67" x14ac:dyDescent="0.2">
      <c r="A3262" s="27">
        <v>3261</v>
      </c>
      <c r="B3262" s="18">
        <v>772.58119635228297</v>
      </c>
      <c r="C3262" s="18">
        <v>900.599999999999</v>
      </c>
      <c r="D3262">
        <v>600</v>
      </c>
      <c r="E3262">
        <v>2400</v>
      </c>
      <c r="F3262">
        <v>5</v>
      </c>
      <c r="G3262" s="23">
        <f t="shared" si="1513"/>
        <v>0.99808019584557484</v>
      </c>
      <c r="H3262">
        <v>100</v>
      </c>
      <c r="I3262" s="17">
        <v>214.28153272702099</v>
      </c>
      <c r="J3262" s="6">
        <f t="shared" si="1514"/>
        <v>211.94333490209766</v>
      </c>
      <c r="K3262" s="6">
        <f t="shared" si="1530"/>
        <v>189.35702336241849</v>
      </c>
      <c r="L3262" s="6">
        <f t="shared" si="1515"/>
        <v>0.89343231033845727</v>
      </c>
      <c r="M3262" s="6">
        <f t="shared" si="1516"/>
        <v>191.44604484716811</v>
      </c>
      <c r="N3262" s="28">
        <v>100</v>
      </c>
      <c r="O3262" s="17">
        <v>520.72295352319202</v>
      </c>
      <c r="P3262" s="6">
        <f t="shared" si="1517"/>
        <v>490.98682008086399</v>
      </c>
      <c r="Q3262" s="6">
        <f t="shared" si="1503"/>
        <v>306.86676255053999</v>
      </c>
      <c r="R3262" s="17">
        <v>490.98682008086399</v>
      </c>
      <c r="S3262" s="6">
        <f t="shared" si="1518"/>
        <v>29.736133442328025</v>
      </c>
      <c r="T3262" s="6">
        <f t="shared" si="1519"/>
        <v>336.60289599286801</v>
      </c>
      <c r="U3262" s="17">
        <v>120.415343674902</v>
      </c>
      <c r="V3262" s="6">
        <f t="shared" si="1520"/>
        <v>107.159191901258</v>
      </c>
      <c r="W3262" s="6">
        <f t="shared" si="1504"/>
        <v>107.159191901258</v>
      </c>
      <c r="X3262" s="17">
        <v>107.159191901258</v>
      </c>
      <c r="Y3262" s="6">
        <f t="shared" si="1521"/>
        <v>13.256151773644007</v>
      </c>
      <c r="Z3262" s="6">
        <f t="shared" si="1522"/>
        <v>120.415343674902</v>
      </c>
      <c r="AA3262" s="17">
        <v>12525.8496378687</v>
      </c>
      <c r="AB3262" s="6">
        <f t="shared" si="1531"/>
        <v>11703.3800185769</v>
      </c>
      <c r="AC3262" s="6">
        <f t="shared" si="1505"/>
        <v>11703.3800185769</v>
      </c>
      <c r="AD3262" s="17">
        <v>11749.0147932984</v>
      </c>
      <c r="AE3262" s="6">
        <f t="shared" si="1523"/>
        <v>776.83484457029954</v>
      </c>
      <c r="AF3262" s="17">
        <v>12480.214863147199</v>
      </c>
      <c r="AG3262" s="6">
        <f t="shared" si="1532"/>
        <v>45.634774721500435</v>
      </c>
      <c r="AH3262" s="6">
        <f t="shared" si="1506"/>
        <v>45.634774721500435</v>
      </c>
      <c r="AI3262" s="6">
        <f t="shared" si="1524"/>
        <v>12525.8496378687</v>
      </c>
      <c r="AJ3262" s="17">
        <v>436.12582876810501</v>
      </c>
      <c r="AK3262" s="6">
        <f t="shared" si="1525"/>
        <v>348.02893952936898</v>
      </c>
      <c r="AL3262" s="6">
        <f t="shared" si="1507"/>
        <v>348.02893952936898</v>
      </c>
      <c r="AM3262" s="17">
        <v>348.02893952936898</v>
      </c>
      <c r="AN3262" s="6">
        <f t="shared" si="1526"/>
        <v>88.096889238736026</v>
      </c>
      <c r="AO3262" s="6">
        <f t="shared" si="1527"/>
        <v>436.12582876810501</v>
      </c>
      <c r="AP3262" s="17">
        <v>4098.35039397126</v>
      </c>
      <c r="AQ3262" s="6">
        <f t="shared" si="1528"/>
        <v>3633.6236346663127</v>
      </c>
      <c r="AR3262" s="17">
        <v>1239.27135814651</v>
      </c>
      <c r="AS3262" s="6">
        <f t="shared" si="1508"/>
        <v>774.54459884156881</v>
      </c>
      <c r="AT3262" s="17">
        <v>1805.77748723423</v>
      </c>
      <c r="AU3262" s="6">
        <f t="shared" si="1509"/>
        <v>1805.77748723423</v>
      </c>
      <c r="AV3262" s="17">
        <v>485.29818825810599</v>
      </c>
      <c r="AW3262" s="6">
        <f t="shared" si="1510"/>
        <v>485.29818825810599</v>
      </c>
      <c r="AX3262" s="17">
        <v>568.00336033240796</v>
      </c>
      <c r="AY3262" s="6">
        <f t="shared" si="1511"/>
        <v>568.00336033240796</v>
      </c>
      <c r="AZ3262" s="20">
        <v>214920733.50564</v>
      </c>
      <c r="BA3262" s="20">
        <v>1430466123.161</v>
      </c>
      <c r="BB3262" s="20">
        <v>103249646.454806</v>
      </c>
      <c r="BC3262" s="20">
        <v>3363496.8785529202</v>
      </c>
      <c r="BD3262" s="19">
        <f t="shared" si="1512"/>
        <v>1751.9999999999991</v>
      </c>
      <c r="BE3262" s="18">
        <v>70.207549289040003</v>
      </c>
      <c r="BF3262" s="20">
        <v>37984.710281512103</v>
      </c>
      <c r="BG3262" s="20">
        <v>2242.70195027812</v>
      </c>
      <c r="BH3262" s="19">
        <f t="shared" si="1529"/>
        <v>2.819561722132693</v>
      </c>
      <c r="BI3262" s="20">
        <v>1042.98461507558</v>
      </c>
      <c r="BJ3262">
        <v>237</v>
      </c>
      <c r="BK3262" s="22">
        <v>1824</v>
      </c>
      <c r="BL3262" s="22">
        <v>2767.1539199999902</v>
      </c>
      <c r="BM3262" s="22">
        <v>456</v>
      </c>
      <c r="BN3262" s="22">
        <v>114</v>
      </c>
      <c r="BO3262">
        <v>0.108668078591133</v>
      </c>
    </row>
    <row r="3263" spans="1:67" x14ac:dyDescent="0.2">
      <c r="A3263" s="27">
        <v>3262</v>
      </c>
      <c r="B3263" s="18">
        <v>824.08660944243502</v>
      </c>
      <c r="C3263" s="18">
        <v>900.599999999999</v>
      </c>
      <c r="D3263">
        <v>600</v>
      </c>
      <c r="E3263">
        <v>2400</v>
      </c>
      <c r="F3263">
        <v>5</v>
      </c>
      <c r="G3263" s="23">
        <f t="shared" si="1513"/>
        <v>0.99823825257304599</v>
      </c>
      <c r="H3263">
        <v>100</v>
      </c>
      <c r="I3263" s="17">
        <v>218.50221642939101</v>
      </c>
      <c r="J3263" s="6">
        <f t="shared" si="1514"/>
        <v>215.89396213142416</v>
      </c>
      <c r="K3263" s="6">
        <f t="shared" si="1530"/>
        <v>191.8048577318531</v>
      </c>
      <c r="L3263" s="6">
        <f t="shared" si="1515"/>
        <v>0.8884215928887027</v>
      </c>
      <c r="M3263" s="6">
        <f t="shared" si="1516"/>
        <v>194.12208716991162</v>
      </c>
      <c r="N3263" s="28">
        <v>100</v>
      </c>
      <c r="O3263" s="17">
        <v>552.77354802263903</v>
      </c>
      <c r="P3263" s="6">
        <f t="shared" si="1517"/>
        <v>521.20560226535201</v>
      </c>
      <c r="Q3263" s="6">
        <f t="shared" si="1503"/>
        <v>325.75350141584499</v>
      </c>
      <c r="R3263" s="17">
        <v>521.20560226535201</v>
      </c>
      <c r="S3263" s="6">
        <f t="shared" si="1518"/>
        <v>31.567945757287021</v>
      </c>
      <c r="T3263" s="6">
        <f t="shared" si="1519"/>
        <v>357.32144717313201</v>
      </c>
      <c r="U3263" s="17">
        <v>120.409771446373</v>
      </c>
      <c r="V3263" s="6">
        <f t="shared" si="1520"/>
        <v>107.153619672728</v>
      </c>
      <c r="W3263" s="6">
        <f t="shared" si="1504"/>
        <v>107.153619672728</v>
      </c>
      <c r="X3263" s="17">
        <v>107.153619672728</v>
      </c>
      <c r="Y3263" s="6">
        <f t="shared" si="1521"/>
        <v>13.256151773645001</v>
      </c>
      <c r="Z3263" s="6">
        <f t="shared" si="1522"/>
        <v>120.409771446373</v>
      </c>
      <c r="AA3263" s="17">
        <v>13483.378392381799</v>
      </c>
      <c r="AB3263" s="6">
        <f t="shared" si="1531"/>
        <v>12601.623930962101</v>
      </c>
      <c r="AC3263" s="6">
        <f t="shared" si="1505"/>
        <v>12601.623930962101</v>
      </c>
      <c r="AD3263" s="17">
        <v>12647.887573832</v>
      </c>
      <c r="AE3263" s="6">
        <f t="shared" si="1523"/>
        <v>835.49081854979886</v>
      </c>
      <c r="AF3263" s="17">
        <v>13437.1147495119</v>
      </c>
      <c r="AG3263" s="6">
        <f t="shared" si="1532"/>
        <v>46.263642869898831</v>
      </c>
      <c r="AH3263" s="6">
        <f t="shared" si="1506"/>
        <v>46.263642869898831</v>
      </c>
      <c r="AI3263" s="6">
        <f t="shared" si="1524"/>
        <v>13483.378392381799</v>
      </c>
      <c r="AJ3263" s="17">
        <v>439.20495069439198</v>
      </c>
      <c r="AK3263" s="6">
        <f t="shared" si="1525"/>
        <v>350.45877640986299</v>
      </c>
      <c r="AL3263" s="6">
        <f t="shared" si="1507"/>
        <v>350.45877640986299</v>
      </c>
      <c r="AM3263" s="17">
        <v>350.45877640986299</v>
      </c>
      <c r="AN3263" s="6">
        <f t="shared" si="1526"/>
        <v>88.74617428452899</v>
      </c>
      <c r="AO3263" s="6">
        <f t="shared" si="1527"/>
        <v>439.20495069439198</v>
      </c>
      <c r="AP3263" s="17">
        <v>4180.7510760824998</v>
      </c>
      <c r="AQ3263" s="6">
        <f t="shared" si="1528"/>
        <v>3685.0683094393926</v>
      </c>
      <c r="AR3263" s="17">
        <v>1321.8207110482799</v>
      </c>
      <c r="AS3263" s="6">
        <f t="shared" si="1508"/>
        <v>826.13794440517495</v>
      </c>
      <c r="AT3263" s="17">
        <v>1805.6835876381799</v>
      </c>
      <c r="AU3263" s="6">
        <f t="shared" si="1509"/>
        <v>1805.6835876381799</v>
      </c>
      <c r="AV3263" s="17">
        <v>485.27295297626</v>
      </c>
      <c r="AW3263" s="6">
        <f t="shared" si="1510"/>
        <v>485.27295297626</v>
      </c>
      <c r="AX3263" s="17">
        <v>567.973824419778</v>
      </c>
      <c r="AY3263" s="6">
        <f t="shared" si="1511"/>
        <v>567.973824419778</v>
      </c>
      <c r="AZ3263" s="20">
        <v>215930710.003187</v>
      </c>
      <c r="BA3263" s="20">
        <v>1430466123.161</v>
      </c>
      <c r="BB3263" s="20">
        <v>102516585.343789</v>
      </c>
      <c r="BC3263" s="20">
        <v>3086581.4920234298</v>
      </c>
      <c r="BD3263" s="19">
        <f t="shared" si="1512"/>
        <v>1751.9999999999995</v>
      </c>
      <c r="BE3263" s="18">
        <v>70.852640607273202</v>
      </c>
      <c r="BF3263" s="20">
        <v>35388.473251279902</v>
      </c>
      <c r="BG3263" s="20">
        <v>2089.4143298662798</v>
      </c>
      <c r="BH3263" s="19">
        <f t="shared" si="1529"/>
        <v>2.6268460084211882</v>
      </c>
      <c r="BI3263" s="20">
        <v>1112.51692274728</v>
      </c>
      <c r="BJ3263">
        <v>237</v>
      </c>
      <c r="BK3263" s="22">
        <v>1824</v>
      </c>
      <c r="BL3263" s="22">
        <v>2767.1539199999902</v>
      </c>
      <c r="BM3263" s="22">
        <v>456</v>
      </c>
      <c r="BN3263" s="22">
        <v>114</v>
      </c>
      <c r="BO3263">
        <v>0.10791518527572599</v>
      </c>
    </row>
    <row r="3264" spans="1:67" x14ac:dyDescent="0.2">
      <c r="A3264" s="27">
        <v>3263</v>
      </c>
      <c r="B3264" s="18">
        <v>875.59202253258798</v>
      </c>
      <c r="C3264" s="18">
        <v>900.599999999999</v>
      </c>
      <c r="D3264">
        <v>600</v>
      </c>
      <c r="E3264">
        <v>2400</v>
      </c>
      <c r="F3264">
        <v>5</v>
      </c>
      <c r="G3264" s="23">
        <f t="shared" si="1513"/>
        <v>0.99836189130654851</v>
      </c>
      <c r="H3264">
        <v>100</v>
      </c>
      <c r="I3264" s="17">
        <v>222.72325704189399</v>
      </c>
      <c r="J3264" s="6">
        <f t="shared" si="1514"/>
        <v>220.07443818160931</v>
      </c>
      <c r="K3264" s="6">
        <f t="shared" si="1530"/>
        <v>194.48349781450207</v>
      </c>
      <c r="L3264" s="6">
        <f t="shared" si="1515"/>
        <v>0.88371688880110133</v>
      </c>
      <c r="M3264" s="6">
        <f t="shared" si="1516"/>
        <v>196.82430377671054</v>
      </c>
      <c r="N3264" s="28">
        <v>100</v>
      </c>
      <c r="O3264" s="17">
        <v>584.77082571789504</v>
      </c>
      <c r="P3264" s="6">
        <f t="shared" si="1517"/>
        <v>551.37399881565295</v>
      </c>
      <c r="Q3264" s="6">
        <f t="shared" si="1503"/>
        <v>344.60874925978311</v>
      </c>
      <c r="R3264" s="17">
        <v>551.37399881565295</v>
      </c>
      <c r="S3264" s="6">
        <f t="shared" si="1518"/>
        <v>33.396826902242083</v>
      </c>
      <c r="T3264" s="6">
        <f t="shared" si="1519"/>
        <v>378.00557616202519</v>
      </c>
      <c r="U3264" s="17">
        <v>120.404423232692</v>
      </c>
      <c r="V3264" s="6">
        <f t="shared" si="1520"/>
        <v>107.148271459048</v>
      </c>
      <c r="W3264" s="6">
        <f t="shared" si="1504"/>
        <v>107.148271459048</v>
      </c>
      <c r="X3264" s="17">
        <v>107.148271459048</v>
      </c>
      <c r="Y3264" s="6">
        <f t="shared" si="1521"/>
        <v>13.256151773643992</v>
      </c>
      <c r="Z3264" s="6">
        <f t="shared" si="1522"/>
        <v>120.404423232692</v>
      </c>
      <c r="AA3264" s="17">
        <v>14468.423734923401</v>
      </c>
      <c r="AB3264" s="6">
        <f t="shared" si="1531"/>
        <v>13525.502055802299</v>
      </c>
      <c r="AC3264" s="6">
        <f t="shared" si="1505"/>
        <v>13525.502055802299</v>
      </c>
      <c r="AD3264" s="17">
        <v>13572.5822367851</v>
      </c>
      <c r="AE3264" s="6">
        <f t="shared" si="1523"/>
        <v>895.84149813830118</v>
      </c>
      <c r="AF3264" s="17">
        <v>14421.3435539406</v>
      </c>
      <c r="AG3264" s="6">
        <f t="shared" si="1532"/>
        <v>47.080180982800812</v>
      </c>
      <c r="AH3264" s="6">
        <f t="shared" si="1506"/>
        <v>47.080180982800812</v>
      </c>
      <c r="AI3264" s="6">
        <f t="shared" si="1524"/>
        <v>14468.423734923401</v>
      </c>
      <c r="AJ3264" s="17">
        <v>442.03889398267103</v>
      </c>
      <c r="AK3264" s="6">
        <f t="shared" si="1525"/>
        <v>352.689862017515</v>
      </c>
      <c r="AL3264" s="6">
        <f t="shared" si="1507"/>
        <v>352.689862017515</v>
      </c>
      <c r="AM3264" s="17">
        <v>352.689862017515</v>
      </c>
      <c r="AN3264" s="6">
        <f t="shared" si="1526"/>
        <v>89.34903196515603</v>
      </c>
      <c r="AO3264" s="6">
        <f t="shared" si="1527"/>
        <v>442.03889398267103</v>
      </c>
      <c r="AP3264" s="17">
        <v>4263.1520789589504</v>
      </c>
      <c r="AQ3264" s="6">
        <f t="shared" si="1528"/>
        <v>3736.5154260155696</v>
      </c>
      <c r="AR3264" s="17">
        <v>1404.3644078489899</v>
      </c>
      <c r="AS3264" s="6">
        <f t="shared" si="1508"/>
        <v>877.72775490561867</v>
      </c>
      <c r="AT3264" s="17">
        <v>1805.5934629956701</v>
      </c>
      <c r="AU3264" s="6">
        <f t="shared" si="1509"/>
        <v>1805.5934629956701</v>
      </c>
      <c r="AV3264" s="17">
        <v>485.24873220374798</v>
      </c>
      <c r="AW3264" s="6">
        <f t="shared" si="1510"/>
        <v>485.24873220374798</v>
      </c>
      <c r="AX3264" s="17">
        <v>567.94547591053299</v>
      </c>
      <c r="AY3264" s="6">
        <f t="shared" si="1511"/>
        <v>567.94547591053299</v>
      </c>
      <c r="AZ3264" s="20">
        <v>216841696.65588301</v>
      </c>
      <c r="BA3264" s="20">
        <v>1430466123.161</v>
      </c>
      <c r="BB3264" s="20">
        <v>101822213.752189</v>
      </c>
      <c r="BC3264" s="20">
        <v>2869966.4309271201</v>
      </c>
      <c r="BD3264" s="19">
        <f t="shared" si="1512"/>
        <v>1751.9999999999991</v>
      </c>
      <c r="BE3264" s="18">
        <v>71.470743991297695</v>
      </c>
      <c r="BF3264" s="20">
        <v>33552.62166556</v>
      </c>
      <c r="BG3264" s="20">
        <v>1981.0215607441501</v>
      </c>
      <c r="BH3264" s="19">
        <f t="shared" si="1529"/>
        <v>2.4905728390261994</v>
      </c>
      <c r="BI3264" s="20">
        <v>1182.04923041899</v>
      </c>
      <c r="BJ3264">
        <v>237</v>
      </c>
      <c r="BK3264" s="22">
        <v>1824</v>
      </c>
      <c r="BL3264" s="22">
        <v>2767.1539199999902</v>
      </c>
      <c r="BM3264" s="22">
        <v>456</v>
      </c>
      <c r="BN3264" s="22">
        <v>114</v>
      </c>
      <c r="BO3264">
        <v>0.107202028372961</v>
      </c>
    </row>
    <row r="3265" spans="1:67" x14ac:dyDescent="0.2">
      <c r="A3265" s="27">
        <v>3264</v>
      </c>
      <c r="B3265" s="18">
        <v>927.09743562274002</v>
      </c>
      <c r="C3265" s="18">
        <v>900.599999999999</v>
      </c>
      <c r="D3265">
        <v>600</v>
      </c>
      <c r="E3265">
        <v>2400</v>
      </c>
      <c r="F3265">
        <v>5</v>
      </c>
      <c r="G3265" s="23">
        <f t="shared" si="1513"/>
        <v>0.99857999341509318</v>
      </c>
      <c r="H3265">
        <v>100</v>
      </c>
      <c r="I3265" s="17">
        <v>226.94276924178399</v>
      </c>
      <c r="J3265" s="6">
        <f t="shared" si="1514"/>
        <v>223.10038750843515</v>
      </c>
      <c r="K3265" s="6">
        <f t="shared" si="1530"/>
        <v>196.01347786305303</v>
      </c>
      <c r="L3265" s="6">
        <f t="shared" si="1515"/>
        <v>0.87858869297410791</v>
      </c>
      <c r="M3265" s="6">
        <f t="shared" si="1516"/>
        <v>199.38935100806358</v>
      </c>
      <c r="N3265" s="28">
        <v>100</v>
      </c>
      <c r="O3265" s="17">
        <v>616.78418722101298</v>
      </c>
      <c r="P3265" s="6">
        <f t="shared" si="1517"/>
        <v>581.55745375398396</v>
      </c>
      <c r="Q3265" s="6">
        <f t="shared" si="1503"/>
        <v>363.47340859624001</v>
      </c>
      <c r="R3265" s="17">
        <v>581.55745375398396</v>
      </c>
      <c r="S3265" s="6">
        <f t="shared" si="1518"/>
        <v>35.226733467029021</v>
      </c>
      <c r="T3265" s="6">
        <f t="shared" si="1519"/>
        <v>398.70014206326903</v>
      </c>
      <c r="U3265" s="17">
        <v>120.39928579127501</v>
      </c>
      <c r="V3265" s="6">
        <f t="shared" si="1520"/>
        <v>107.143134017631</v>
      </c>
      <c r="W3265" s="6">
        <f t="shared" si="1504"/>
        <v>107.143134017631</v>
      </c>
      <c r="X3265" s="17">
        <v>107.143134017631</v>
      </c>
      <c r="Y3265" s="6">
        <f t="shared" si="1521"/>
        <v>13.256151773644007</v>
      </c>
      <c r="Z3265" s="6">
        <f t="shared" si="1522"/>
        <v>120.39928579127501</v>
      </c>
      <c r="AA3265" s="17">
        <v>15820.6951167726</v>
      </c>
      <c r="AB3265" s="6">
        <f t="shared" si="1531"/>
        <v>14794.3431791969</v>
      </c>
      <c r="AC3265" s="6">
        <f t="shared" si="1505"/>
        <v>14794.3431791969</v>
      </c>
      <c r="AD3265" s="17">
        <v>14841.939014346401</v>
      </c>
      <c r="AE3265" s="6">
        <f t="shared" si="1523"/>
        <v>978.7561024261995</v>
      </c>
      <c r="AF3265" s="17">
        <v>15773.099281623099</v>
      </c>
      <c r="AG3265" s="6">
        <f t="shared" si="1532"/>
        <v>47.595835149500999</v>
      </c>
      <c r="AH3265" s="6">
        <f t="shared" si="1506"/>
        <v>47.595835149500999</v>
      </c>
      <c r="AI3265" s="6">
        <f t="shared" si="1524"/>
        <v>15820.6951167726</v>
      </c>
      <c r="AJ3265" s="17">
        <v>444.29604918236703</v>
      </c>
      <c r="AK3265" s="6">
        <f t="shared" si="1525"/>
        <v>354.46229353594299</v>
      </c>
      <c r="AL3265" s="6">
        <f t="shared" si="1507"/>
        <v>354.46229353594299</v>
      </c>
      <c r="AM3265" s="17">
        <v>354.46229353594299</v>
      </c>
      <c r="AN3265" s="6">
        <f t="shared" si="1526"/>
        <v>89.833755646424038</v>
      </c>
      <c r="AO3265" s="6">
        <f t="shared" si="1527"/>
        <v>444.29604918236703</v>
      </c>
      <c r="AP3265" s="17">
        <v>4345.5533836386503</v>
      </c>
      <c r="AQ3265" s="6">
        <f t="shared" si="1528"/>
        <v>3787.9648400482456</v>
      </c>
      <c r="AR3265" s="17">
        <v>1486.9027829077399</v>
      </c>
      <c r="AS3265" s="6">
        <f t="shared" si="1508"/>
        <v>929.31423931733752</v>
      </c>
      <c r="AT3265" s="17">
        <v>1805.50689015122</v>
      </c>
      <c r="AU3265" s="6">
        <f t="shared" si="1509"/>
        <v>1805.50689015122</v>
      </c>
      <c r="AV3265" s="17">
        <v>485.225465968089</v>
      </c>
      <c r="AW3265" s="6">
        <f t="shared" si="1510"/>
        <v>485.225465968089</v>
      </c>
      <c r="AX3265" s="17">
        <v>567.91824461159899</v>
      </c>
      <c r="AY3265" s="6">
        <f t="shared" si="1511"/>
        <v>567.91824461159899</v>
      </c>
      <c r="AZ3265" s="20">
        <v>217605399.16793799</v>
      </c>
      <c r="BA3265" s="20">
        <v>1430466123.161</v>
      </c>
      <c r="BB3265" s="20">
        <v>101440626.134305</v>
      </c>
      <c r="BC3265" s="20">
        <v>2487851.5367566999</v>
      </c>
      <c r="BD3265" s="19">
        <f t="shared" si="1512"/>
        <v>1751.9999999999998</v>
      </c>
      <c r="BE3265" s="18">
        <v>72.062042872750595</v>
      </c>
      <c r="BF3265" s="20">
        <v>28821.6221069694</v>
      </c>
      <c r="BG3265" s="20">
        <v>1701.6928029839401</v>
      </c>
      <c r="BH3265" s="19">
        <f t="shared" si="1529"/>
        <v>2.1393961375595167</v>
      </c>
      <c r="BI3265" s="20">
        <v>1251.5815380906899</v>
      </c>
      <c r="BJ3265">
        <v>237</v>
      </c>
      <c r="BK3265" s="22">
        <v>1824</v>
      </c>
      <c r="BL3265" s="22">
        <v>2767.1539199999902</v>
      </c>
      <c r="BM3265" s="22">
        <v>456</v>
      </c>
      <c r="BN3265" s="22">
        <v>114</v>
      </c>
      <c r="BO3265">
        <v>0.106810119907402</v>
      </c>
    </row>
    <row r="3266" spans="1:67" x14ac:dyDescent="0.2">
      <c r="A3266" s="27">
        <v>3265</v>
      </c>
      <c r="B3266" s="18">
        <v>978.60284871289196</v>
      </c>
      <c r="C3266" s="18">
        <v>900.599999999999</v>
      </c>
      <c r="D3266">
        <v>600</v>
      </c>
      <c r="E3266">
        <v>2400</v>
      </c>
      <c r="F3266">
        <v>5</v>
      </c>
      <c r="G3266" s="23">
        <f t="shared" si="1513"/>
        <v>0.99867990116652583</v>
      </c>
      <c r="H3266">
        <v>100</v>
      </c>
      <c r="I3266" s="17">
        <v>231.16257535955501</v>
      </c>
      <c r="J3266" s="6">
        <f t="shared" si="1514"/>
        <v>227.80237604872468</v>
      </c>
      <c r="K3266" s="6">
        <f t="shared" si="1530"/>
        <v>199.21468944901636</v>
      </c>
      <c r="L3266" s="6">
        <f t="shared" si="1515"/>
        <v>0.87450663555153751</v>
      </c>
      <c r="M3266" s="6">
        <f t="shared" si="1516"/>
        <v>202.15320604311319</v>
      </c>
      <c r="N3266" s="28">
        <v>100</v>
      </c>
      <c r="O3266" s="17">
        <v>648.85543370033599</v>
      </c>
      <c r="P3266" s="6">
        <f t="shared" si="1517"/>
        <v>611.79538679084101</v>
      </c>
      <c r="Q3266" s="6">
        <f t="shared" ref="Q3266:Q3329" si="1533">P3266*solar_capex_adj</f>
        <v>382.37211674427562</v>
      </c>
      <c r="R3266" s="17">
        <v>611.79538679084101</v>
      </c>
      <c r="S3266" s="6">
        <f t="shared" si="1518"/>
        <v>37.060046909494986</v>
      </c>
      <c r="T3266" s="6">
        <f t="shared" si="1519"/>
        <v>419.4321636537706</v>
      </c>
      <c r="U3266" s="17">
        <v>120.394346903144</v>
      </c>
      <c r="V3266" s="6">
        <f t="shared" si="1520"/>
        <v>107.13819512950001</v>
      </c>
      <c r="W3266" s="6">
        <f t="shared" ref="W3266:W3329" si="1534">V3266*wind_capex_adj</f>
        <v>107.13819512950001</v>
      </c>
      <c r="X3266" s="17">
        <v>107.13819512950001</v>
      </c>
      <c r="Y3266" s="6">
        <f t="shared" si="1521"/>
        <v>13.256151773643992</v>
      </c>
      <c r="Z3266" s="6">
        <f t="shared" si="1522"/>
        <v>120.394346903144</v>
      </c>
      <c r="AA3266" s="17">
        <v>17386.486579510401</v>
      </c>
      <c r="AB3266" s="6">
        <f t="shared" si="1531"/>
        <v>16264.3495989562</v>
      </c>
      <c r="AC3266" s="6">
        <f t="shared" ref="AC3266:AC3329" si="1535">AB3266*aero_capex_adj</f>
        <v>16264.3495989562</v>
      </c>
      <c r="AD3266" s="17">
        <v>16311.7589303563</v>
      </c>
      <c r="AE3266" s="6">
        <f t="shared" si="1523"/>
        <v>1074.7276491541015</v>
      </c>
      <c r="AF3266" s="17">
        <v>17339.077248110301</v>
      </c>
      <c r="AG3266" s="6">
        <f t="shared" si="1532"/>
        <v>47.4093314001002</v>
      </c>
      <c r="AH3266" s="6">
        <f t="shared" ref="AH3266:AH3329" si="1536">AG3266*fuel_adj</f>
        <v>47.4093314001002</v>
      </c>
      <c r="AI3266" s="6">
        <f t="shared" si="1524"/>
        <v>17386.486579510401</v>
      </c>
      <c r="AJ3266" s="17">
        <v>446.19684126091101</v>
      </c>
      <c r="AK3266" s="6">
        <f t="shared" si="1525"/>
        <v>355.95484727427902</v>
      </c>
      <c r="AL3266" s="6">
        <f t="shared" ref="AL3266:AL3329" si="1537">AK3266*bess_capex_adj</f>
        <v>355.95484727427902</v>
      </c>
      <c r="AM3266" s="17">
        <v>355.95484727427902</v>
      </c>
      <c r="AN3266" s="6">
        <f t="shared" si="1526"/>
        <v>90.241993986631996</v>
      </c>
      <c r="AO3266" s="6">
        <f t="shared" si="1527"/>
        <v>446.19684126091101</v>
      </c>
      <c r="AP3266" s="17">
        <v>4427.9549726253399</v>
      </c>
      <c r="AQ3266" s="6">
        <f t="shared" si="1528"/>
        <v>3839.4164183482817</v>
      </c>
      <c r="AR3266" s="17">
        <v>1569.4361447387901</v>
      </c>
      <c r="AS3266" s="6">
        <f t="shared" ref="AS3266:AS3329" si="1538">AR3266*solar_capex_adj</f>
        <v>980.89759046174379</v>
      </c>
      <c r="AT3266" s="17">
        <v>1805.42366319848</v>
      </c>
      <c r="AU3266" s="6">
        <f t="shared" ref="AU3266:AU3329" si="1539">AT3266*wind_capex_adj</f>
        <v>1805.42366319848</v>
      </c>
      <c r="AV3266" s="17">
        <v>485.203098932469</v>
      </c>
      <c r="AW3266" s="6">
        <f t="shared" ref="AW3266:AW3329" si="1540">AV3266*aero_capex_adj</f>
        <v>485.203098932469</v>
      </c>
      <c r="AX3266" s="17">
        <v>567.89206575558899</v>
      </c>
      <c r="AY3266" s="6">
        <f t="shared" ref="AY3266:AY3329" si="1541">AX3266*bess_capex_adj</f>
        <v>567.89206575558899</v>
      </c>
      <c r="AZ3266" s="20">
        <v>218311014.88756201</v>
      </c>
      <c r="BA3266" s="20">
        <v>1430466123.161</v>
      </c>
      <c r="BB3266" s="20">
        <v>100910048.795191</v>
      </c>
      <c r="BC3266" s="20">
        <v>2312813.15624659</v>
      </c>
      <c r="BD3266" s="19">
        <f t="shared" ref="BD3266:BD3329" si="1542">SUM(AZ3266:BC3266)/1000000</f>
        <v>1751.9999999999998</v>
      </c>
      <c r="BE3266" s="18">
        <v>72.630602448298902</v>
      </c>
      <c r="BF3266" s="20">
        <v>26610.420998091398</v>
      </c>
      <c r="BG3266" s="20">
        <v>1571.1385614855801</v>
      </c>
      <c r="BH3266" s="19">
        <f t="shared" si="1529"/>
        <v>1.9752612011515855</v>
      </c>
      <c r="BI3266" s="20">
        <v>1321.1138457623999</v>
      </c>
      <c r="BJ3266">
        <v>237</v>
      </c>
      <c r="BK3266" s="22">
        <v>1824</v>
      </c>
      <c r="BL3266" s="22">
        <v>2767.1539199999902</v>
      </c>
      <c r="BM3266" s="22">
        <v>456</v>
      </c>
      <c r="BN3266" s="22">
        <v>114</v>
      </c>
      <c r="BO3266">
        <v>0.10626519049294</v>
      </c>
    </row>
    <row r="3267" spans="1:67" x14ac:dyDescent="0.2">
      <c r="A3267" s="27">
        <v>3266</v>
      </c>
      <c r="B3267" s="18">
        <v>1030.10826180304</v>
      </c>
      <c r="C3267" s="18">
        <v>900.599999999999</v>
      </c>
      <c r="D3267">
        <v>600</v>
      </c>
      <c r="E3267">
        <v>2400</v>
      </c>
      <c r="F3267">
        <v>5</v>
      </c>
      <c r="G3267" s="23">
        <f t="shared" ref="G3267:G3330" si="1543">SUM(AZ3267:BB3267)/(BD3267*1000000)</f>
        <v>0.99876220687039285</v>
      </c>
      <c r="H3267">
        <v>100</v>
      </c>
      <c r="I3267" s="17">
        <v>235.38255996519999</v>
      </c>
      <c r="J3267" s="6">
        <f t="shared" ref="J3267:J3330" si="1544">(O3267*AZ3267+U3267*BA3267+AJ3267*BB3267+AA3267*BC3267)/(BD3267*(1000000))</f>
        <v>232.30440571717165</v>
      </c>
      <c r="K3267" s="6">
        <f t="shared" si="1530"/>
        <v>202.21747320425791</v>
      </c>
      <c r="L3267" s="6">
        <f t="shared" ref="L3267:L3330" si="1545">K3267/J3267</f>
        <v>0.87048488202352792</v>
      </c>
      <c r="M3267" s="6">
        <f t="shared" ref="M3267:M3330" si="1546">I3267*L3267</f>
        <v>204.8969599417031</v>
      </c>
      <c r="N3267" s="28">
        <v>100</v>
      </c>
      <c r="O3267" s="17">
        <v>680.91383726122001</v>
      </c>
      <c r="P3267" s="6">
        <f t="shared" ref="P3267:P3330" si="1547">O3267-S3267</f>
        <v>642.021115198095</v>
      </c>
      <c r="Q3267" s="6">
        <f t="shared" si="1533"/>
        <v>401.26319699880935</v>
      </c>
      <c r="R3267" s="17">
        <v>642.021115198095</v>
      </c>
      <c r="S3267" s="6">
        <f t="shared" ref="S3267:S3330" si="1548">O3267-R3267</f>
        <v>38.892722063125007</v>
      </c>
      <c r="T3267" s="6">
        <f t="shared" ref="T3267:T3330" si="1549">Q3267+S3267</f>
        <v>440.15591906193436</v>
      </c>
      <c r="U3267" s="17">
        <v>120.389595275898</v>
      </c>
      <c r="V3267" s="6">
        <f t="shared" ref="V3267:V3330" si="1550">U3267-Y3267</f>
        <v>107.133443502254</v>
      </c>
      <c r="W3267" s="6">
        <f t="shared" si="1534"/>
        <v>107.133443502254</v>
      </c>
      <c r="X3267" s="17">
        <v>107.133443502254</v>
      </c>
      <c r="Y3267" s="6">
        <f t="shared" ref="Y3267:Y3330" si="1551">U3267-X3267</f>
        <v>13.256151773644007</v>
      </c>
      <c r="Z3267" s="6">
        <f t="shared" ref="Z3267:Z3330" si="1552">W3267+Y3267</f>
        <v>120.389595275898</v>
      </c>
      <c r="AA3267" s="17">
        <v>18767.990897992298</v>
      </c>
      <c r="AB3267" s="6">
        <f t="shared" si="1531"/>
        <v>17562.844184045101</v>
      </c>
      <c r="AC3267" s="6">
        <f t="shared" si="1535"/>
        <v>17562.844184045101</v>
      </c>
      <c r="AD3267" s="17">
        <v>17608.500793721101</v>
      </c>
      <c r="AE3267" s="6">
        <f t="shared" ref="AE3267:AE3330" si="1553">AA3267-AD3267</f>
        <v>1159.4901042711972</v>
      </c>
      <c r="AF3267" s="17">
        <v>18722.334288316299</v>
      </c>
      <c r="AG3267" s="6">
        <f t="shared" si="1532"/>
        <v>45.656609675999789</v>
      </c>
      <c r="AH3267" s="6">
        <f t="shared" si="1536"/>
        <v>45.656609675999789</v>
      </c>
      <c r="AI3267" s="6">
        <f t="shared" ref="AI3267:AI3330" si="1554">AC3267+AE3267+AH3267</f>
        <v>18767.990897992298</v>
      </c>
      <c r="AJ3267" s="17">
        <v>448.12971196588899</v>
      </c>
      <c r="AK3267" s="6">
        <f t="shared" ref="AK3267:AK3330" si="1555">AJ3267-AN3267</f>
        <v>357.47294562021898</v>
      </c>
      <c r="AL3267" s="6">
        <f t="shared" si="1537"/>
        <v>357.47294562021898</v>
      </c>
      <c r="AM3267" s="17">
        <v>357.47294562021898</v>
      </c>
      <c r="AN3267" s="6">
        <f t="shared" ref="AN3267:AN3330" si="1556">AJ3267-AM3267</f>
        <v>90.656766345670007</v>
      </c>
      <c r="AO3267" s="6">
        <f t="shared" ref="AO3267:AO3330" si="1557">AL3267+AN3267</f>
        <v>448.12971196588899</v>
      </c>
      <c r="AP3267" s="17">
        <v>4510.3568297495103</v>
      </c>
      <c r="AQ3267" s="6">
        <f t="shared" ref="AQ3267:AQ3330" si="1558">AS3267+AU3267+AW3267+AY3267</f>
        <v>3890.8700378264703</v>
      </c>
      <c r="AR3267" s="17">
        <v>1651.9647784614399</v>
      </c>
      <c r="AS3267" s="6">
        <f t="shared" si="1538"/>
        <v>1032.4779865383998</v>
      </c>
      <c r="AT3267" s="17">
        <v>1805.3435918452401</v>
      </c>
      <c r="AU3267" s="6">
        <f t="shared" si="1539"/>
        <v>1805.3435918452401</v>
      </c>
      <c r="AV3267" s="17">
        <v>485.18157995632998</v>
      </c>
      <c r="AW3267" s="6">
        <f t="shared" si="1540"/>
        <v>485.18157995632998</v>
      </c>
      <c r="AX3267" s="17">
        <v>567.86687948650001</v>
      </c>
      <c r="AY3267" s="6">
        <f t="shared" si="1541"/>
        <v>567.86687948650001</v>
      </c>
      <c r="AZ3267" s="20">
        <v>218943186.404331</v>
      </c>
      <c r="BA3267" s="20">
        <v>1430466123.161</v>
      </c>
      <c r="BB3267" s="20">
        <v>100422076.87159701</v>
      </c>
      <c r="BC3267" s="20">
        <v>2168613.5630716998</v>
      </c>
      <c r="BD3267" s="19">
        <f t="shared" si="1542"/>
        <v>1751.9999999999998</v>
      </c>
      <c r="BE3267" s="18">
        <v>73.176508873929194</v>
      </c>
      <c r="BF3267" s="20">
        <v>23655.6267905063</v>
      </c>
      <c r="BG3267" s="20">
        <v>1396.6809262183899</v>
      </c>
      <c r="BH3267" s="19">
        <f t="shared" ref="BH3267:BH3330" si="1559">BG3267*1000000/454/(BD3267*1000)</f>
        <v>1.7559301971043666</v>
      </c>
      <c r="BI3267" s="20">
        <v>1390.6461534341099</v>
      </c>
      <c r="BJ3267">
        <v>237</v>
      </c>
      <c r="BK3267" s="22">
        <v>1824</v>
      </c>
      <c r="BL3267" s="22">
        <v>2767.1539199999902</v>
      </c>
      <c r="BM3267" s="22">
        <v>456</v>
      </c>
      <c r="BN3267" s="22">
        <v>114</v>
      </c>
      <c r="BO3267">
        <v>0.105764019606539</v>
      </c>
    </row>
    <row r="3268" spans="1:67" x14ac:dyDescent="0.2">
      <c r="A3268" s="27">
        <v>3267</v>
      </c>
      <c r="B3268" s="18">
        <v>20.602165236060799</v>
      </c>
      <c r="C3268" s="18">
        <v>950</v>
      </c>
      <c r="D3268">
        <v>600</v>
      </c>
      <c r="E3268">
        <v>2400</v>
      </c>
      <c r="F3268">
        <v>7</v>
      </c>
      <c r="G3268" s="23">
        <f t="shared" si="1543"/>
        <v>0.97253536633830662</v>
      </c>
      <c r="H3268">
        <v>100</v>
      </c>
      <c r="I3268" s="17">
        <v>171.02447665716701</v>
      </c>
      <c r="J3268" s="6">
        <f t="shared" si="1544"/>
        <v>170.29332868717935</v>
      </c>
      <c r="K3268" s="6">
        <f t="shared" si="1530"/>
        <v>169.66899115598122</v>
      </c>
      <c r="L3268" s="6">
        <f t="shared" si="1545"/>
        <v>0.99633375226139942</v>
      </c>
      <c r="M3268" s="6">
        <f t="shared" si="1546"/>
        <v>170.39745855637733</v>
      </c>
      <c r="N3268" s="28">
        <v>100</v>
      </c>
      <c r="O3268" s="17">
        <v>138.60532647336899</v>
      </c>
      <c r="P3268" s="6">
        <f t="shared" si="1547"/>
        <v>130.69589621156999</v>
      </c>
      <c r="Q3268" s="6">
        <f t="shared" si="1533"/>
        <v>81.684935132231246</v>
      </c>
      <c r="R3268" s="17">
        <v>130.69589621156999</v>
      </c>
      <c r="S3268" s="6">
        <f t="shared" si="1548"/>
        <v>7.9094302617990024</v>
      </c>
      <c r="T3268" s="6">
        <f t="shared" si="1549"/>
        <v>89.594365394030248</v>
      </c>
      <c r="U3268" s="17">
        <v>126.278624922761</v>
      </c>
      <c r="V3268" s="6">
        <f t="shared" si="1550"/>
        <v>112.386440456017</v>
      </c>
      <c r="W3268" s="6">
        <f t="shared" si="1534"/>
        <v>112.386440456017</v>
      </c>
      <c r="X3268" s="17">
        <v>112.386440456017</v>
      </c>
      <c r="Y3268" s="6">
        <f t="shared" si="1551"/>
        <v>13.892184466743998</v>
      </c>
      <c r="Z3268" s="6">
        <f t="shared" si="1552"/>
        <v>126.278624922761</v>
      </c>
      <c r="AA3268" s="17">
        <v>1380.4519125741799</v>
      </c>
      <c r="AB3268" s="6">
        <f t="shared" si="1531"/>
        <v>1236.4884258844199</v>
      </c>
      <c r="AC3268" s="6">
        <f t="shared" si="1535"/>
        <v>1236.4884258844199</v>
      </c>
      <c r="AD3268" s="17">
        <v>1285.7917745674799</v>
      </c>
      <c r="AE3268" s="6">
        <f t="shared" si="1553"/>
        <v>94.660138006699981</v>
      </c>
      <c r="AF3268" s="17">
        <v>1331.1485638911199</v>
      </c>
      <c r="AG3268" s="6">
        <f t="shared" si="1532"/>
        <v>49.303348683059994</v>
      </c>
      <c r="AH3268" s="6">
        <f t="shared" si="1536"/>
        <v>49.303348683059994</v>
      </c>
      <c r="AI3268" s="6">
        <f t="shared" si="1554"/>
        <v>1380.4519125741799</v>
      </c>
      <c r="AJ3268" s="17">
        <v>194.50029654485701</v>
      </c>
      <c r="AK3268" s="6">
        <f t="shared" si="1555"/>
        <v>156.72200523553801</v>
      </c>
      <c r="AL3268" s="6">
        <f t="shared" si="1537"/>
        <v>156.72200523553801</v>
      </c>
      <c r="AM3268" s="17">
        <v>156.72200523553801</v>
      </c>
      <c r="AN3268" s="6">
        <f t="shared" si="1556"/>
        <v>37.778291309319002</v>
      </c>
      <c r="AO3268" s="6">
        <f t="shared" si="1557"/>
        <v>194.50029654485701</v>
      </c>
      <c r="AP3268" s="17">
        <v>3187.7282802279601</v>
      </c>
      <c r="AQ3268" s="6">
        <f t="shared" si="1558"/>
        <v>3175.3261060814971</v>
      </c>
      <c r="AR3268" s="17">
        <v>33.0724643905859</v>
      </c>
      <c r="AS3268" s="6">
        <f t="shared" si="1538"/>
        <v>20.670290244116188</v>
      </c>
      <c r="AT3268" s="17">
        <v>1906.28271416242</v>
      </c>
      <c r="AU3268" s="6">
        <f t="shared" si="1539"/>
        <v>1906.28271416242</v>
      </c>
      <c r="AV3268" s="17">
        <v>679.93612906886494</v>
      </c>
      <c r="AW3268" s="6">
        <f t="shared" si="1540"/>
        <v>679.93612906886494</v>
      </c>
      <c r="AX3268" s="17">
        <v>568.43697260609599</v>
      </c>
      <c r="AY3268" s="6">
        <f t="shared" si="1541"/>
        <v>568.43697260609599</v>
      </c>
      <c r="AZ3268" s="20">
        <v>22318259.641724799</v>
      </c>
      <c r="BA3268" s="20">
        <v>1439847368.59271</v>
      </c>
      <c r="BB3268" s="20">
        <v>241716333.59027001</v>
      </c>
      <c r="BC3268" s="20">
        <v>48118038.175286599</v>
      </c>
      <c r="BD3268" s="19">
        <f t="shared" si="1542"/>
        <v>1751.9999999999914</v>
      </c>
      <c r="BE3268" s="18">
        <v>58.622889755676198</v>
      </c>
      <c r="BF3268" s="20">
        <v>581659.50589210505</v>
      </c>
      <c r="BG3268" s="20">
        <v>34342.473553021999</v>
      </c>
      <c r="BH3268" s="19">
        <f t="shared" si="1559"/>
        <v>43.175921732019503</v>
      </c>
      <c r="BI3268" s="20">
        <v>27.812923068682199</v>
      </c>
      <c r="BJ3268">
        <v>250</v>
      </c>
      <c r="BK3268" s="22">
        <v>1824</v>
      </c>
      <c r="BL3268" s="22">
        <v>2767.1539199999902</v>
      </c>
      <c r="BM3268" s="22">
        <v>456</v>
      </c>
      <c r="BN3268" s="22">
        <v>114</v>
      </c>
      <c r="BO3268">
        <v>0.25088336528421001</v>
      </c>
    </row>
    <row r="3269" spans="1:67" x14ac:dyDescent="0.2">
      <c r="A3269" s="27">
        <v>3268</v>
      </c>
      <c r="B3269" s="18">
        <v>51.505413090152203</v>
      </c>
      <c r="C3269" s="18">
        <v>950</v>
      </c>
      <c r="D3269">
        <v>600</v>
      </c>
      <c r="E3269">
        <v>2400</v>
      </c>
      <c r="F3269">
        <v>7</v>
      </c>
      <c r="G3269" s="23">
        <f t="shared" si="1543"/>
        <v>0.97626141812152345</v>
      </c>
      <c r="H3269">
        <v>100</v>
      </c>
      <c r="I3269" s="17">
        <v>173.26764362378299</v>
      </c>
      <c r="J3269" s="6">
        <f t="shared" si="1544"/>
        <v>172.30311520547002</v>
      </c>
      <c r="K3269" s="6">
        <f t="shared" si="1530"/>
        <v>170.74444847751343</v>
      </c>
      <c r="L3269" s="6">
        <f t="shared" si="1545"/>
        <v>0.99095392601522092</v>
      </c>
      <c r="M3269" s="6">
        <f t="shared" si="1546"/>
        <v>171.70025170039392</v>
      </c>
      <c r="N3269" s="28">
        <v>100</v>
      </c>
      <c r="O3269" s="17">
        <v>144.05366976574899</v>
      </c>
      <c r="P3269" s="6">
        <f t="shared" si="1547"/>
        <v>135.832922057725</v>
      </c>
      <c r="Q3269" s="6">
        <f t="shared" si="1533"/>
        <v>84.895576286078125</v>
      </c>
      <c r="R3269" s="17">
        <v>135.832922057725</v>
      </c>
      <c r="S3269" s="6">
        <f t="shared" si="1548"/>
        <v>8.2207477080239926</v>
      </c>
      <c r="T3269" s="6">
        <f t="shared" si="1549"/>
        <v>93.116323994102117</v>
      </c>
      <c r="U3269" s="17">
        <v>126.27053123114</v>
      </c>
      <c r="V3269" s="6">
        <f t="shared" si="1550"/>
        <v>112.378581655196</v>
      </c>
      <c r="W3269" s="6">
        <f t="shared" si="1534"/>
        <v>112.378581655196</v>
      </c>
      <c r="X3269" s="17">
        <v>112.378581655196</v>
      </c>
      <c r="Y3269" s="6">
        <f t="shared" si="1551"/>
        <v>13.891949575943997</v>
      </c>
      <c r="Z3269" s="6">
        <f t="shared" si="1552"/>
        <v>126.27053123114</v>
      </c>
      <c r="AA3269" s="17">
        <v>1578.0243692082699</v>
      </c>
      <c r="AB3269" s="6">
        <f t="shared" si="1531"/>
        <v>1422.4923934870101</v>
      </c>
      <c r="AC3269" s="6">
        <f t="shared" si="1535"/>
        <v>1422.4923934870101</v>
      </c>
      <c r="AD3269" s="17">
        <v>1471.36556866454</v>
      </c>
      <c r="AE3269" s="6">
        <f t="shared" si="1553"/>
        <v>106.65880054372997</v>
      </c>
      <c r="AF3269" s="17">
        <v>1529.15119403074</v>
      </c>
      <c r="AG3269" s="6">
        <f t="shared" si="1532"/>
        <v>48.873175177529902</v>
      </c>
      <c r="AH3269" s="6">
        <f t="shared" si="1536"/>
        <v>48.873175177529902</v>
      </c>
      <c r="AI3269" s="6">
        <f t="shared" si="1554"/>
        <v>1578.0243692082699</v>
      </c>
      <c r="AJ3269" s="17">
        <v>215.31991031026101</v>
      </c>
      <c r="AK3269" s="6">
        <f t="shared" si="1555"/>
        <v>173.41535969398299</v>
      </c>
      <c r="AL3269" s="6">
        <f t="shared" si="1537"/>
        <v>173.41535969398299</v>
      </c>
      <c r="AM3269" s="17">
        <v>173.41535969398299</v>
      </c>
      <c r="AN3269" s="6">
        <f t="shared" si="1556"/>
        <v>41.904550616278016</v>
      </c>
      <c r="AO3269" s="6">
        <f t="shared" si="1557"/>
        <v>215.31991031026101</v>
      </c>
      <c r="AP3269" s="17">
        <v>3237.1653352686499</v>
      </c>
      <c r="AQ3269" s="6">
        <f t="shared" si="1558"/>
        <v>3206.1615437909231</v>
      </c>
      <c r="AR3269" s="17">
        <v>82.676777273955807</v>
      </c>
      <c r="AS3269" s="6">
        <f t="shared" si="1538"/>
        <v>51.672985796222378</v>
      </c>
      <c r="AT3269" s="17">
        <v>1906.18164426671</v>
      </c>
      <c r="AU3269" s="6">
        <f t="shared" si="1539"/>
        <v>1906.18164426671</v>
      </c>
      <c r="AV3269" s="17">
        <v>679.90007928824002</v>
      </c>
      <c r="AW3269" s="6">
        <f t="shared" si="1540"/>
        <v>679.90007928824002</v>
      </c>
      <c r="AX3269" s="17">
        <v>568.40683443975104</v>
      </c>
      <c r="AY3269" s="6">
        <f t="shared" si="1541"/>
        <v>568.40683443975104</v>
      </c>
      <c r="AZ3269" s="20">
        <v>53610647.8657545</v>
      </c>
      <c r="BA3269" s="20">
        <v>1439871555.19491</v>
      </c>
      <c r="BB3269" s="20">
        <v>216927801.488242</v>
      </c>
      <c r="BC3269" s="20">
        <v>41589995.451090798</v>
      </c>
      <c r="BD3269" s="19">
        <f t="shared" si="1542"/>
        <v>1751.9999999999973</v>
      </c>
      <c r="BE3269" s="18">
        <v>59.320236395983201</v>
      </c>
      <c r="BF3269" s="20">
        <v>496342.87188018899</v>
      </c>
      <c r="BG3269" s="20">
        <v>29305.189338620199</v>
      </c>
      <c r="BH3269" s="19">
        <f t="shared" si="1559"/>
        <v>36.842965294063227</v>
      </c>
      <c r="BI3269" s="20">
        <v>69.532307671705496</v>
      </c>
      <c r="BJ3269">
        <v>250</v>
      </c>
      <c r="BK3269" s="22">
        <v>1824</v>
      </c>
      <c r="BL3269" s="22">
        <v>2767.1539199999902</v>
      </c>
      <c r="BM3269" s="22">
        <v>456</v>
      </c>
      <c r="BN3269" s="22">
        <v>114</v>
      </c>
      <c r="BO3269">
        <v>0.22542376526876501</v>
      </c>
    </row>
    <row r="3270" spans="1:67" x14ac:dyDescent="0.2">
      <c r="A3270" s="27">
        <v>3269</v>
      </c>
      <c r="B3270" s="18">
        <v>154.516239270456</v>
      </c>
      <c r="C3270" s="18">
        <v>950</v>
      </c>
      <c r="D3270">
        <v>600</v>
      </c>
      <c r="E3270">
        <v>2400</v>
      </c>
      <c r="F3270">
        <v>7</v>
      </c>
      <c r="G3270" s="23">
        <f t="shared" si="1543"/>
        <v>0.98530811577186472</v>
      </c>
      <c r="H3270">
        <v>100</v>
      </c>
      <c r="I3270" s="17">
        <v>180.64228187956601</v>
      </c>
      <c r="J3270" s="6">
        <f t="shared" si="1544"/>
        <v>178.86596854606529</v>
      </c>
      <c r="K3270" s="6">
        <f t="shared" si="1530"/>
        <v>174.2320391755259</v>
      </c>
      <c r="L3270" s="6">
        <f t="shared" si="1545"/>
        <v>0.97409272759817378</v>
      </c>
      <c r="M3270" s="6">
        <f t="shared" si="1546"/>
        <v>175.96233307562463</v>
      </c>
      <c r="N3270" s="28">
        <v>100</v>
      </c>
      <c r="O3270" s="17">
        <v>167.55576945883899</v>
      </c>
      <c r="P3270" s="6">
        <f t="shared" si="1547"/>
        <v>157.99233306107601</v>
      </c>
      <c r="Q3270" s="6">
        <f t="shared" si="1533"/>
        <v>98.745208163172506</v>
      </c>
      <c r="R3270" s="17">
        <v>157.99233306107601</v>
      </c>
      <c r="S3270" s="6">
        <f t="shared" si="1548"/>
        <v>9.5634363977629846</v>
      </c>
      <c r="T3270" s="6">
        <f t="shared" si="1549"/>
        <v>108.30864456093549</v>
      </c>
      <c r="U3270" s="17">
        <v>126.25153945523</v>
      </c>
      <c r="V3270" s="6">
        <f t="shared" si="1550"/>
        <v>112.35963873726099</v>
      </c>
      <c r="W3270" s="6">
        <f t="shared" si="1534"/>
        <v>112.35963873726099</v>
      </c>
      <c r="X3270" s="17">
        <v>112.35963873726099</v>
      </c>
      <c r="Y3270" s="6">
        <f t="shared" si="1551"/>
        <v>13.891900717969008</v>
      </c>
      <c r="Z3270" s="6">
        <f t="shared" si="1552"/>
        <v>126.25153945523</v>
      </c>
      <c r="AA3270" s="17">
        <v>2463.9146980149098</v>
      </c>
      <c r="AB3270" s="6">
        <f t="shared" si="1531"/>
        <v>2255.4287929314501</v>
      </c>
      <c r="AC3270" s="6">
        <f t="shared" si="1535"/>
        <v>2255.4287929314501</v>
      </c>
      <c r="AD3270" s="17">
        <v>2303.2559798468201</v>
      </c>
      <c r="AE3270" s="6">
        <f t="shared" si="1553"/>
        <v>160.65871816808976</v>
      </c>
      <c r="AF3270" s="17">
        <v>2416.0875110995398</v>
      </c>
      <c r="AG3270" s="6">
        <f t="shared" si="1532"/>
        <v>47.827186915370021</v>
      </c>
      <c r="AH3270" s="6">
        <f t="shared" si="1536"/>
        <v>47.827186915370021</v>
      </c>
      <c r="AI3270" s="6">
        <f t="shared" si="1554"/>
        <v>2463.9146980149098</v>
      </c>
      <c r="AJ3270" s="17">
        <v>302.65585474368498</v>
      </c>
      <c r="AK3270" s="6">
        <f t="shared" si="1555"/>
        <v>242.60518767756599</v>
      </c>
      <c r="AL3270" s="6">
        <f t="shared" si="1537"/>
        <v>242.60518767756599</v>
      </c>
      <c r="AM3270" s="17">
        <v>242.60518767756599</v>
      </c>
      <c r="AN3270" s="6">
        <f t="shared" si="1556"/>
        <v>60.05066706611899</v>
      </c>
      <c r="AO3270" s="6">
        <f t="shared" si="1557"/>
        <v>302.65585474368498</v>
      </c>
      <c r="AP3270" s="17">
        <v>3401.9573142806298</v>
      </c>
      <c r="AQ3270" s="6">
        <f t="shared" si="1558"/>
        <v>3308.9612910957562</v>
      </c>
      <c r="AR3270" s="17">
        <v>247.98939515963701</v>
      </c>
      <c r="AS3270" s="6">
        <f t="shared" si="1538"/>
        <v>154.99337197477314</v>
      </c>
      <c r="AT3270" s="17">
        <v>1905.8670347044499</v>
      </c>
      <c r="AU3270" s="6">
        <f t="shared" si="1539"/>
        <v>1905.8670347044499</v>
      </c>
      <c r="AV3270" s="17">
        <v>679.78786381970804</v>
      </c>
      <c r="AW3270" s="6">
        <f t="shared" si="1540"/>
        <v>679.78786381970804</v>
      </c>
      <c r="AX3270" s="17">
        <v>568.31302059682503</v>
      </c>
      <c r="AY3270" s="6">
        <f t="shared" si="1541"/>
        <v>568.31302059682503</v>
      </c>
      <c r="AZ3270" s="20">
        <v>137030181.14676899</v>
      </c>
      <c r="BA3270" s="20">
        <v>1439864354.90224</v>
      </c>
      <c r="BB3270" s="20">
        <v>149365282.78329599</v>
      </c>
      <c r="BC3270" s="20">
        <v>25740181.167692799</v>
      </c>
      <c r="BD3270" s="19">
        <f t="shared" si="1542"/>
        <v>1751.999999999998</v>
      </c>
      <c r="BE3270" s="18">
        <v>61.537867695050899</v>
      </c>
      <c r="BF3270" s="20">
        <v>302629.980829562</v>
      </c>
      <c r="BG3270" s="20">
        <v>17867.948529527901</v>
      </c>
      <c r="BH3270" s="19">
        <f t="shared" si="1559"/>
        <v>22.463878323486718</v>
      </c>
      <c r="BI3270" s="20">
        <v>208.596923015116</v>
      </c>
      <c r="BJ3270">
        <v>250</v>
      </c>
      <c r="BK3270" s="22">
        <v>1824</v>
      </c>
      <c r="BL3270" s="22">
        <v>2767.1539199999902</v>
      </c>
      <c r="BM3270" s="22">
        <v>456</v>
      </c>
      <c r="BN3270" s="22">
        <v>114</v>
      </c>
      <c r="BO3270">
        <v>0.156032151072521</v>
      </c>
    </row>
    <row r="3271" spans="1:67" x14ac:dyDescent="0.2">
      <c r="A3271" s="27">
        <v>3270</v>
      </c>
      <c r="B3271" s="18">
        <v>206.02165236060799</v>
      </c>
      <c r="C3271" s="18">
        <v>950</v>
      </c>
      <c r="D3271">
        <v>600</v>
      </c>
      <c r="E3271">
        <v>2400</v>
      </c>
      <c r="F3271">
        <v>6</v>
      </c>
      <c r="G3271" s="23">
        <f t="shared" si="1543"/>
        <v>0.98840377243563948</v>
      </c>
      <c r="H3271">
        <v>100</v>
      </c>
      <c r="I3271" s="17">
        <v>179.299487590854</v>
      </c>
      <c r="J3271" s="6">
        <f t="shared" si="1544"/>
        <v>177.54291368877949</v>
      </c>
      <c r="K3271" s="6">
        <f t="shared" si="1530"/>
        <v>171.41348075292467</v>
      </c>
      <c r="L3271" s="6">
        <f t="shared" si="1545"/>
        <v>0.965476330153062</v>
      </c>
      <c r="M3271" s="6">
        <f t="shared" si="1546"/>
        <v>173.10941127754219</v>
      </c>
      <c r="N3271" s="28">
        <v>100</v>
      </c>
      <c r="O3271" s="17">
        <v>186.24602236172899</v>
      </c>
      <c r="P3271" s="6">
        <f t="shared" si="1547"/>
        <v>175.61595635434699</v>
      </c>
      <c r="Q3271" s="6">
        <f t="shared" si="1533"/>
        <v>109.75997272146687</v>
      </c>
      <c r="R3271" s="17">
        <v>175.61595635434699</v>
      </c>
      <c r="S3271" s="6">
        <f t="shared" si="1548"/>
        <v>10.630066007381998</v>
      </c>
      <c r="T3271" s="6">
        <f t="shared" si="1549"/>
        <v>120.39003872884886</v>
      </c>
      <c r="U3271" s="17">
        <v>126.253080732106</v>
      </c>
      <c r="V3271" s="6">
        <f t="shared" si="1550"/>
        <v>112.36118047097401</v>
      </c>
      <c r="W3271" s="6">
        <f t="shared" si="1534"/>
        <v>112.36118047097401</v>
      </c>
      <c r="X3271" s="17">
        <v>112.36118047097401</v>
      </c>
      <c r="Y3271" s="6">
        <f t="shared" si="1551"/>
        <v>13.891900261131994</v>
      </c>
      <c r="Z3271" s="6">
        <f t="shared" si="1552"/>
        <v>126.253080732106</v>
      </c>
      <c r="AA3271" s="17">
        <v>2650.5715195569401</v>
      </c>
      <c r="AB3271" s="6">
        <f t="shared" si="1531"/>
        <v>2431.3934290934799</v>
      </c>
      <c r="AC3271" s="6">
        <f t="shared" si="1535"/>
        <v>2431.3934290934799</v>
      </c>
      <c r="AD3271" s="17">
        <v>2478.5604931072498</v>
      </c>
      <c r="AE3271" s="6">
        <f t="shared" si="1553"/>
        <v>172.01102644969023</v>
      </c>
      <c r="AF3271" s="17">
        <v>2603.4044555431701</v>
      </c>
      <c r="AG3271" s="6">
        <f t="shared" si="1532"/>
        <v>47.167064013769959</v>
      </c>
      <c r="AH3271" s="6">
        <f t="shared" si="1536"/>
        <v>47.167064013769959</v>
      </c>
      <c r="AI3271" s="6">
        <f t="shared" si="1554"/>
        <v>2650.5715195569401</v>
      </c>
      <c r="AJ3271" s="17">
        <v>349.89238858297801</v>
      </c>
      <c r="AK3271" s="6">
        <f t="shared" si="1555"/>
        <v>280.17480422073203</v>
      </c>
      <c r="AL3271" s="6">
        <f t="shared" si="1537"/>
        <v>280.17480422073203</v>
      </c>
      <c r="AM3271" s="17">
        <v>280.17480422073203</v>
      </c>
      <c r="AN3271" s="6">
        <f t="shared" si="1556"/>
        <v>69.717584362245987</v>
      </c>
      <c r="AO3271" s="6">
        <f t="shared" si="1557"/>
        <v>349.89238858297801</v>
      </c>
      <c r="AP3271" s="17">
        <v>3387.5544868422598</v>
      </c>
      <c r="AQ3271" s="6">
        <f t="shared" si="1558"/>
        <v>3263.5580838015826</v>
      </c>
      <c r="AR3271" s="17">
        <v>330.65707477514599</v>
      </c>
      <c r="AS3271" s="6">
        <f t="shared" si="1538"/>
        <v>206.66067173446623</v>
      </c>
      <c r="AT3271" s="17">
        <v>1905.8932485805101</v>
      </c>
      <c r="AU3271" s="6">
        <f t="shared" si="1539"/>
        <v>1905.8932485805101</v>
      </c>
      <c r="AV3271" s="17">
        <v>582.68332613928806</v>
      </c>
      <c r="AW3271" s="6">
        <f t="shared" si="1540"/>
        <v>582.68332613928806</v>
      </c>
      <c r="AX3271" s="17">
        <v>568.32083734731805</v>
      </c>
      <c r="AY3271" s="6">
        <f t="shared" si="1541"/>
        <v>568.32083734731805</v>
      </c>
      <c r="AZ3271" s="20">
        <v>163064400.70019799</v>
      </c>
      <c r="BA3271" s="20">
        <v>1439878090.7249999</v>
      </c>
      <c r="BB3271" s="20">
        <v>128740917.88204101</v>
      </c>
      <c r="BC3271" s="20">
        <v>20316590.692759499</v>
      </c>
      <c r="BD3271" s="19">
        <f t="shared" si="1542"/>
        <v>1751.9999999999984</v>
      </c>
      <c r="BE3271" s="18">
        <v>62.571844490054701</v>
      </c>
      <c r="BF3271" s="20">
        <v>230203.65596214001</v>
      </c>
      <c r="BG3271" s="20">
        <v>13591.736895219299</v>
      </c>
      <c r="BH3271" s="19">
        <f t="shared" si="1559"/>
        <v>17.087754831758431</v>
      </c>
      <c r="BI3271" s="20">
        <v>278.12923068682198</v>
      </c>
      <c r="BJ3271">
        <v>250</v>
      </c>
      <c r="BK3271" s="22">
        <v>1824</v>
      </c>
      <c r="BL3271" s="22">
        <v>2767.1539199999902</v>
      </c>
      <c r="BM3271" s="22">
        <v>456</v>
      </c>
      <c r="BN3271" s="22">
        <v>114</v>
      </c>
      <c r="BO3271">
        <v>0.13484938962248799</v>
      </c>
    </row>
    <row r="3272" spans="1:67" x14ac:dyDescent="0.2">
      <c r="A3272" s="27">
        <v>3271</v>
      </c>
      <c r="B3272" s="18">
        <v>257.52706545076097</v>
      </c>
      <c r="C3272" s="18">
        <v>950</v>
      </c>
      <c r="D3272">
        <v>600</v>
      </c>
      <c r="E3272">
        <v>2400</v>
      </c>
      <c r="F3272">
        <v>6</v>
      </c>
      <c r="G3272" s="23">
        <f t="shared" si="1543"/>
        <v>0.99061310360594168</v>
      </c>
      <c r="H3272">
        <v>100</v>
      </c>
      <c r="I3272" s="17">
        <v>183.32102704124</v>
      </c>
      <c r="J3272" s="6">
        <f t="shared" si="1544"/>
        <v>181.46818071442254</v>
      </c>
      <c r="K3272" s="6">
        <f t="shared" si="1530"/>
        <v>173.86373090210336</v>
      </c>
      <c r="L3272" s="6">
        <f t="shared" si="1545"/>
        <v>0.95809485838023389</v>
      </c>
      <c r="M3272" s="6">
        <f t="shared" si="1546"/>
        <v>175.63893344119586</v>
      </c>
      <c r="N3272" s="28">
        <v>100</v>
      </c>
      <c r="O3272" s="17">
        <v>213.767972504629</v>
      </c>
      <c r="P3272" s="6">
        <f t="shared" si="1547"/>
        <v>201.56619353206801</v>
      </c>
      <c r="Q3272" s="6">
        <f t="shared" si="1533"/>
        <v>125.97887095754251</v>
      </c>
      <c r="R3272" s="17">
        <v>201.56619353206801</v>
      </c>
      <c r="S3272" s="6">
        <f t="shared" si="1548"/>
        <v>12.201778972560987</v>
      </c>
      <c r="T3272" s="6">
        <f t="shared" si="1549"/>
        <v>138.1806499301035</v>
      </c>
      <c r="U3272" s="17">
        <v>126.244225906219</v>
      </c>
      <c r="V3272" s="6">
        <f t="shared" si="1550"/>
        <v>112.352347155629</v>
      </c>
      <c r="W3272" s="6">
        <f t="shared" si="1534"/>
        <v>112.352347155629</v>
      </c>
      <c r="X3272" s="17">
        <v>112.352347155629</v>
      </c>
      <c r="Y3272" s="6">
        <f t="shared" si="1551"/>
        <v>13.891878750589996</v>
      </c>
      <c r="Z3272" s="6">
        <f t="shared" si="1552"/>
        <v>126.244225906219</v>
      </c>
      <c r="AA3272" s="17">
        <v>3239.0093463350599</v>
      </c>
      <c r="AB3272" s="6">
        <f t="shared" si="1531"/>
        <v>2984.26933457818</v>
      </c>
      <c r="AC3272" s="6">
        <f t="shared" si="1535"/>
        <v>2984.26933457818</v>
      </c>
      <c r="AD3272" s="17">
        <v>3031.0662567597801</v>
      </c>
      <c r="AE3272" s="6">
        <f t="shared" si="1553"/>
        <v>207.94308957527983</v>
      </c>
      <c r="AF3272" s="17">
        <v>3192.2124241534598</v>
      </c>
      <c r="AG3272" s="6">
        <f t="shared" si="1532"/>
        <v>46.796922181600166</v>
      </c>
      <c r="AH3272" s="6">
        <f t="shared" si="1536"/>
        <v>46.796922181600166</v>
      </c>
      <c r="AI3272" s="6">
        <f t="shared" si="1554"/>
        <v>3239.0093463350599</v>
      </c>
      <c r="AJ3272" s="17">
        <v>378.58324364690498</v>
      </c>
      <c r="AK3272" s="6">
        <f t="shared" si="1555"/>
        <v>302.93837751214602</v>
      </c>
      <c r="AL3272" s="6">
        <f t="shared" si="1537"/>
        <v>302.93837751214602</v>
      </c>
      <c r="AM3272" s="17">
        <v>302.93837751214602</v>
      </c>
      <c r="AN3272" s="6">
        <f t="shared" si="1556"/>
        <v>75.644866134758956</v>
      </c>
      <c r="AO3272" s="6">
        <f t="shared" si="1557"/>
        <v>378.58324364690498</v>
      </c>
      <c r="AP3272" s="17">
        <v>3469.9513159716798</v>
      </c>
      <c r="AQ3272" s="6">
        <f t="shared" si="1558"/>
        <v>3314.9677572189521</v>
      </c>
      <c r="AR3272" s="17">
        <v>413.28949000728397</v>
      </c>
      <c r="AS3272" s="6">
        <f t="shared" si="1538"/>
        <v>258.30593125455249</v>
      </c>
      <c r="AT3272" s="17">
        <v>1905.7463669871499</v>
      </c>
      <c r="AU3272" s="6">
        <f t="shared" si="1539"/>
        <v>1905.7463669871499</v>
      </c>
      <c r="AV3272" s="17">
        <v>582.63842044720195</v>
      </c>
      <c r="AW3272" s="6">
        <f t="shared" si="1540"/>
        <v>582.63842044720195</v>
      </c>
      <c r="AX3272" s="17">
        <v>568.277038530048</v>
      </c>
      <c r="AY3272" s="6">
        <f t="shared" si="1541"/>
        <v>568.277038530048</v>
      </c>
      <c r="AZ3272" s="20">
        <v>176259663.888046</v>
      </c>
      <c r="BA3272" s="20">
        <v>1439878090.7249999</v>
      </c>
      <c r="BB3272" s="20">
        <v>119416402.904562</v>
      </c>
      <c r="BC3272" s="20">
        <v>16445842.482390201</v>
      </c>
      <c r="BD3272" s="19">
        <f t="shared" si="1542"/>
        <v>1751.9999999999982</v>
      </c>
      <c r="BE3272" s="18">
        <v>63.556637112013</v>
      </c>
      <c r="BF3272" s="20">
        <v>187369.57174674899</v>
      </c>
      <c r="BG3272" s="20">
        <v>11062.717100247</v>
      </c>
      <c r="BH3272" s="19">
        <f t="shared" si="1559"/>
        <v>13.908229613289043</v>
      </c>
      <c r="BI3272" s="20">
        <v>347.66153835852703</v>
      </c>
      <c r="BJ3272">
        <v>250</v>
      </c>
      <c r="BK3272" s="22">
        <v>1824</v>
      </c>
      <c r="BL3272" s="22">
        <v>2767.1539199999902</v>
      </c>
      <c r="BM3272" s="22">
        <v>456</v>
      </c>
      <c r="BN3272" s="22">
        <v>114</v>
      </c>
      <c r="BO3272">
        <v>0.12527238911013699</v>
      </c>
    </row>
    <row r="3273" spans="1:67" x14ac:dyDescent="0.2">
      <c r="A3273" s="27">
        <v>3272</v>
      </c>
      <c r="B3273" s="18">
        <v>309.03247854091302</v>
      </c>
      <c r="C3273" s="18">
        <v>950</v>
      </c>
      <c r="D3273">
        <v>600</v>
      </c>
      <c r="E3273">
        <v>2400</v>
      </c>
      <c r="F3273">
        <v>6</v>
      </c>
      <c r="G3273" s="23">
        <f t="shared" si="1543"/>
        <v>0.9925426252113525</v>
      </c>
      <c r="H3273">
        <v>100</v>
      </c>
      <c r="I3273" s="17">
        <v>187.37936744080901</v>
      </c>
      <c r="J3273" s="6">
        <f t="shared" si="1544"/>
        <v>185.04794266838485</v>
      </c>
      <c r="K3273" s="6">
        <f t="shared" si="1530"/>
        <v>175.94681903170073</v>
      </c>
      <c r="L3273" s="6">
        <f t="shared" si="1545"/>
        <v>0.95081748272665867</v>
      </c>
      <c r="M3273" s="6">
        <f t="shared" si="1546"/>
        <v>178.16357846498366</v>
      </c>
      <c r="N3273" s="28">
        <v>100</v>
      </c>
      <c r="O3273" s="17">
        <v>244.384803723635</v>
      </c>
      <c r="P3273" s="6">
        <f t="shared" si="1547"/>
        <v>230.43446538794799</v>
      </c>
      <c r="Q3273" s="6">
        <f t="shared" si="1533"/>
        <v>144.02154086746751</v>
      </c>
      <c r="R3273" s="17">
        <v>230.43446538794799</v>
      </c>
      <c r="S3273" s="6">
        <f t="shared" si="1548"/>
        <v>13.950338335687007</v>
      </c>
      <c r="T3273" s="6">
        <f t="shared" si="1549"/>
        <v>157.97187920315451</v>
      </c>
      <c r="U3273" s="17">
        <v>126.23603366638299</v>
      </c>
      <c r="V3273" s="6">
        <f t="shared" si="1550"/>
        <v>112.344149859788</v>
      </c>
      <c r="W3273" s="6">
        <f t="shared" si="1534"/>
        <v>112.344149859788</v>
      </c>
      <c r="X3273" s="17">
        <v>112.344149859788</v>
      </c>
      <c r="Y3273" s="6">
        <f t="shared" si="1551"/>
        <v>13.89188380659499</v>
      </c>
      <c r="Z3273" s="6">
        <f t="shared" si="1552"/>
        <v>126.23603366638299</v>
      </c>
      <c r="AA3273" s="17">
        <v>3987.8763641361702</v>
      </c>
      <c r="AB3273" s="6">
        <f t="shared" si="1531"/>
        <v>3687.2217018997894</v>
      </c>
      <c r="AC3273" s="6">
        <f t="shared" si="1535"/>
        <v>3687.2217018997894</v>
      </c>
      <c r="AD3273" s="17">
        <v>3734.2707595493798</v>
      </c>
      <c r="AE3273" s="6">
        <f t="shared" si="1553"/>
        <v>253.60560458679038</v>
      </c>
      <c r="AF3273" s="17">
        <v>3940.8273064865798</v>
      </c>
      <c r="AG3273" s="6">
        <f t="shared" si="1532"/>
        <v>47.049057649590395</v>
      </c>
      <c r="AH3273" s="6">
        <f t="shared" si="1536"/>
        <v>47.049057649590395</v>
      </c>
      <c r="AI3273" s="6">
        <f t="shared" si="1554"/>
        <v>3987.8763641361702</v>
      </c>
      <c r="AJ3273" s="17">
        <v>395.01067290837602</v>
      </c>
      <c r="AK3273" s="6">
        <f t="shared" si="1555"/>
        <v>315.88758863728299</v>
      </c>
      <c r="AL3273" s="6">
        <f t="shared" si="1537"/>
        <v>315.88758863728299</v>
      </c>
      <c r="AM3273" s="17">
        <v>315.88758863728299</v>
      </c>
      <c r="AN3273" s="6">
        <f t="shared" si="1556"/>
        <v>79.123084271093035</v>
      </c>
      <c r="AO3273" s="6">
        <f t="shared" si="1557"/>
        <v>395.01067290837602</v>
      </c>
      <c r="AP3273" s="17">
        <v>3552.3487205442698</v>
      </c>
      <c r="AQ3273" s="6">
        <f t="shared" si="1558"/>
        <v>3366.3820869583792</v>
      </c>
      <c r="AR3273" s="17">
        <v>495.91102289570398</v>
      </c>
      <c r="AS3273" s="6">
        <f t="shared" si="1538"/>
        <v>309.94438930981499</v>
      </c>
      <c r="AT3273" s="17">
        <v>1905.6066290154799</v>
      </c>
      <c r="AU3273" s="6">
        <f t="shared" si="1539"/>
        <v>1905.6066290154799</v>
      </c>
      <c r="AV3273" s="17">
        <v>582.59569875427303</v>
      </c>
      <c r="AW3273" s="6">
        <f t="shared" si="1540"/>
        <v>582.59569875427303</v>
      </c>
      <c r="AX3273" s="17">
        <v>568.23536987881096</v>
      </c>
      <c r="AY3273" s="6">
        <f t="shared" si="1541"/>
        <v>568.23536987881096</v>
      </c>
      <c r="AZ3273" s="20">
        <v>184522959.96175301</v>
      </c>
      <c r="BA3273" s="20">
        <v>1439878090.7249999</v>
      </c>
      <c r="BB3273" s="20">
        <v>114533628.68353499</v>
      </c>
      <c r="BC3273" s="20">
        <v>13065320.629710499</v>
      </c>
      <c r="BD3273" s="19">
        <f t="shared" si="1542"/>
        <v>1751.9999999999984</v>
      </c>
      <c r="BE3273" s="18">
        <v>64.491765319996702</v>
      </c>
      <c r="BF3273" s="20">
        <v>150389.397966483</v>
      </c>
      <c r="BG3273" s="20">
        <v>8879.3252237794404</v>
      </c>
      <c r="BH3273" s="19">
        <f t="shared" si="1559"/>
        <v>11.163233489956662</v>
      </c>
      <c r="BI3273" s="20">
        <v>417.19384603023298</v>
      </c>
      <c r="BJ3273">
        <v>250</v>
      </c>
      <c r="BK3273" s="22">
        <v>1824</v>
      </c>
      <c r="BL3273" s="22">
        <v>2767.1539199999902</v>
      </c>
      <c r="BM3273" s="22">
        <v>456</v>
      </c>
      <c r="BN3273" s="22">
        <v>114</v>
      </c>
      <c r="BO3273">
        <v>0.12025743068326999</v>
      </c>
    </row>
    <row r="3274" spans="1:67" x14ac:dyDescent="0.2">
      <c r="A3274" s="27">
        <v>3273</v>
      </c>
      <c r="B3274" s="18">
        <v>360.53789163106501</v>
      </c>
      <c r="C3274" s="18">
        <v>950</v>
      </c>
      <c r="D3274">
        <v>600</v>
      </c>
      <c r="E3274">
        <v>2400</v>
      </c>
      <c r="F3274">
        <v>5</v>
      </c>
      <c r="G3274" s="23">
        <f t="shared" si="1543"/>
        <v>0.99415624256013047</v>
      </c>
      <c r="H3274">
        <v>100</v>
      </c>
      <c r="I3274" s="17">
        <v>186.16972254792799</v>
      </c>
      <c r="J3274" s="6">
        <f t="shared" si="1544"/>
        <v>184.0389472900745</v>
      </c>
      <c r="K3274" s="6">
        <f t="shared" si="1530"/>
        <v>173.44048429872677</v>
      </c>
      <c r="L3274" s="6">
        <f t="shared" si="1545"/>
        <v>0.94241184734314487</v>
      </c>
      <c r="M3274" s="6">
        <f t="shared" si="1546"/>
        <v>175.44855214575355</v>
      </c>
      <c r="N3274" s="28">
        <v>100</v>
      </c>
      <c r="O3274" s="17">
        <v>275.63168507667598</v>
      </c>
      <c r="P3274" s="6">
        <f t="shared" si="1547"/>
        <v>259.89785192619797</v>
      </c>
      <c r="Q3274" s="6">
        <f t="shared" si="1533"/>
        <v>162.43615745387373</v>
      </c>
      <c r="R3274" s="17">
        <v>259.89785192619797</v>
      </c>
      <c r="S3274" s="6">
        <f t="shared" si="1548"/>
        <v>15.733833150478006</v>
      </c>
      <c r="T3274" s="6">
        <f t="shared" si="1549"/>
        <v>178.16999060435174</v>
      </c>
      <c r="U3274" s="17">
        <v>126.23739872711501</v>
      </c>
      <c r="V3274" s="6">
        <f t="shared" si="1550"/>
        <v>112.345519976525</v>
      </c>
      <c r="W3274" s="6">
        <f t="shared" si="1534"/>
        <v>112.345519976525</v>
      </c>
      <c r="X3274" s="17">
        <v>112.345519976525</v>
      </c>
      <c r="Y3274" s="6">
        <f t="shared" si="1551"/>
        <v>13.89187875059001</v>
      </c>
      <c r="Z3274" s="6">
        <f t="shared" si="1552"/>
        <v>126.23739872711501</v>
      </c>
      <c r="AA3274" s="17">
        <v>4197.7095977036097</v>
      </c>
      <c r="AB3274" s="6">
        <f t="shared" si="1531"/>
        <v>3885.76331369223</v>
      </c>
      <c r="AC3274" s="6">
        <f t="shared" si="1535"/>
        <v>3885.76331369223</v>
      </c>
      <c r="AD3274" s="17">
        <v>3931.2743607226198</v>
      </c>
      <c r="AE3274" s="6">
        <f t="shared" si="1553"/>
        <v>266.43523698098988</v>
      </c>
      <c r="AF3274" s="17">
        <v>4152.1985506732199</v>
      </c>
      <c r="AG3274" s="6">
        <f t="shared" si="1532"/>
        <v>45.511047030389818</v>
      </c>
      <c r="AH3274" s="6">
        <f t="shared" si="1536"/>
        <v>45.511047030389818</v>
      </c>
      <c r="AI3274" s="6">
        <f t="shared" si="1554"/>
        <v>4197.7095977036097</v>
      </c>
      <c r="AJ3274" s="17">
        <v>405.69170611897698</v>
      </c>
      <c r="AK3274" s="6">
        <f t="shared" si="1555"/>
        <v>324.21355807015902</v>
      </c>
      <c r="AL3274" s="6">
        <f t="shared" si="1537"/>
        <v>324.21355807015902</v>
      </c>
      <c r="AM3274" s="17">
        <v>324.21355807015902</v>
      </c>
      <c r="AN3274" s="6">
        <f t="shared" si="1556"/>
        <v>81.478148048817957</v>
      </c>
      <c r="AO3274" s="6">
        <f t="shared" si="1557"/>
        <v>405.69170611897698</v>
      </c>
      <c r="AP3274" s="17">
        <v>3537.94570943706</v>
      </c>
      <c r="AQ3274" s="6">
        <f t="shared" si="1558"/>
        <v>3320.9819119609156</v>
      </c>
      <c r="AR3274" s="17">
        <v>578.57012660304895</v>
      </c>
      <c r="AS3274" s="6">
        <f t="shared" si="1538"/>
        <v>361.60632912690562</v>
      </c>
      <c r="AT3274" s="17">
        <v>1905.63056280412</v>
      </c>
      <c r="AU3274" s="6">
        <f t="shared" si="1539"/>
        <v>1905.63056280412</v>
      </c>
      <c r="AV3274" s="17">
        <v>485.50251330287699</v>
      </c>
      <c r="AW3274" s="6">
        <f t="shared" si="1540"/>
        <v>485.50251330287699</v>
      </c>
      <c r="AX3274" s="17">
        <v>568.24250672701305</v>
      </c>
      <c r="AY3274" s="6">
        <f t="shared" si="1541"/>
        <v>568.24250672701305</v>
      </c>
      <c r="AZ3274" s="20">
        <v>190521078.67993301</v>
      </c>
      <c r="BA3274" s="20">
        <v>1439878090.7249999</v>
      </c>
      <c r="BB3274" s="20">
        <v>111362567.560415</v>
      </c>
      <c r="BC3274" s="20">
        <v>10238263.0346516</v>
      </c>
      <c r="BD3274" s="19">
        <f t="shared" si="1542"/>
        <v>1751.9999999999995</v>
      </c>
      <c r="BE3274" s="18">
        <v>65.385141326740694</v>
      </c>
      <c r="BF3274" s="20">
        <v>113998.093165044</v>
      </c>
      <c r="BG3274" s="20">
        <v>6730.7014842144999</v>
      </c>
      <c r="BH3274" s="19">
        <f t="shared" si="1559"/>
        <v>8.461948439309765</v>
      </c>
      <c r="BI3274" s="20">
        <v>486.72615370193802</v>
      </c>
      <c r="BJ3274">
        <v>250</v>
      </c>
      <c r="BK3274" s="22">
        <v>1824</v>
      </c>
      <c r="BL3274" s="22">
        <v>2767.1539199999902</v>
      </c>
      <c r="BM3274" s="22">
        <v>456</v>
      </c>
      <c r="BN3274" s="22">
        <v>114</v>
      </c>
      <c r="BO3274">
        <v>0.117000518062899</v>
      </c>
    </row>
    <row r="3275" spans="1:67" x14ac:dyDescent="0.2">
      <c r="A3275" s="27">
        <v>3274</v>
      </c>
      <c r="B3275" s="18">
        <v>412.043304721217</v>
      </c>
      <c r="C3275" s="18">
        <v>950</v>
      </c>
      <c r="D3275">
        <v>600</v>
      </c>
      <c r="E3275">
        <v>2400</v>
      </c>
      <c r="F3275">
        <v>5</v>
      </c>
      <c r="G3275" s="23">
        <f t="shared" si="1543"/>
        <v>0.99512913026916705</v>
      </c>
      <c r="H3275">
        <v>100</v>
      </c>
      <c r="I3275" s="17">
        <v>190.30609815166801</v>
      </c>
      <c r="J3275" s="6">
        <f t="shared" si="1544"/>
        <v>188.25227484167843</v>
      </c>
      <c r="K3275" s="6">
        <f t="shared" si="1530"/>
        <v>176.1567436938532</v>
      </c>
      <c r="L3275" s="6">
        <f t="shared" si="1545"/>
        <v>0.93574828693040946</v>
      </c>
      <c r="M3275" s="6">
        <f t="shared" si="1546"/>
        <v>178.07860533783369</v>
      </c>
      <c r="N3275" s="28">
        <v>100</v>
      </c>
      <c r="O3275" s="17">
        <v>307.43025419171101</v>
      </c>
      <c r="P3275" s="6">
        <f t="shared" si="1547"/>
        <v>289.88010349884797</v>
      </c>
      <c r="Q3275" s="6">
        <f t="shared" si="1533"/>
        <v>181.17506468677999</v>
      </c>
      <c r="R3275" s="17">
        <v>289.88010349884797</v>
      </c>
      <c r="S3275" s="6">
        <f t="shared" si="1548"/>
        <v>17.550150692863042</v>
      </c>
      <c r="T3275" s="6">
        <f t="shared" si="1549"/>
        <v>198.72521537964303</v>
      </c>
      <c r="U3275" s="17">
        <v>126.22948536088499</v>
      </c>
      <c r="V3275" s="6">
        <f t="shared" si="1550"/>
        <v>112.337606610295</v>
      </c>
      <c r="W3275" s="6">
        <f t="shared" si="1534"/>
        <v>112.337606610295</v>
      </c>
      <c r="X3275" s="17">
        <v>112.337606610295</v>
      </c>
      <c r="Y3275" s="6">
        <f t="shared" si="1551"/>
        <v>13.891878750589996</v>
      </c>
      <c r="Z3275" s="6">
        <f t="shared" si="1552"/>
        <v>126.22948536088499</v>
      </c>
      <c r="AA3275" s="17">
        <v>5040.1956202810297</v>
      </c>
      <c r="AB3275" s="6">
        <f t="shared" si="1531"/>
        <v>4676.2293592550404</v>
      </c>
      <c r="AC3275" s="6">
        <f t="shared" si="1535"/>
        <v>4676.2293592550404</v>
      </c>
      <c r="AD3275" s="17">
        <v>4722.2669227705201</v>
      </c>
      <c r="AE3275" s="6">
        <f t="shared" si="1553"/>
        <v>317.92869751050966</v>
      </c>
      <c r="AF3275" s="17">
        <v>4994.1580567655501</v>
      </c>
      <c r="AG3275" s="6">
        <f t="shared" si="1532"/>
        <v>46.037563515479633</v>
      </c>
      <c r="AH3275" s="6">
        <f t="shared" si="1536"/>
        <v>46.037563515479633</v>
      </c>
      <c r="AI3275" s="6">
        <f t="shared" si="1554"/>
        <v>5040.1956202810297</v>
      </c>
      <c r="AJ3275" s="17">
        <v>415.294983164332</v>
      </c>
      <c r="AK3275" s="6">
        <f t="shared" si="1555"/>
        <v>331.76090555670299</v>
      </c>
      <c r="AL3275" s="6">
        <f t="shared" si="1537"/>
        <v>331.76090555670299</v>
      </c>
      <c r="AM3275" s="17">
        <v>331.76090555670299</v>
      </c>
      <c r="AN3275" s="6">
        <f t="shared" si="1556"/>
        <v>83.534077607629001</v>
      </c>
      <c r="AO3275" s="6">
        <f t="shared" si="1557"/>
        <v>415.294983164332</v>
      </c>
      <c r="AP3275" s="17">
        <v>3620.3435578294002</v>
      </c>
      <c r="AQ3275" s="6">
        <f t="shared" si="1558"/>
        <v>3372.4023977913498</v>
      </c>
      <c r="AR3275" s="17">
        <v>661.17642676814205</v>
      </c>
      <c r="AS3275" s="6">
        <f t="shared" si="1538"/>
        <v>413.23526673008877</v>
      </c>
      <c r="AT3275" s="17">
        <v>1905.4963344651001</v>
      </c>
      <c r="AU3275" s="6">
        <f t="shared" si="1539"/>
        <v>1905.4963344651001</v>
      </c>
      <c r="AV3275" s="17">
        <v>485.468315595712</v>
      </c>
      <c r="AW3275" s="6">
        <f t="shared" si="1540"/>
        <v>485.468315595712</v>
      </c>
      <c r="AX3275" s="17">
        <v>568.20248100044898</v>
      </c>
      <c r="AY3275" s="6">
        <f t="shared" si="1541"/>
        <v>568.20248100044898</v>
      </c>
      <c r="AZ3275" s="20">
        <v>194943774.479727</v>
      </c>
      <c r="BA3275" s="20">
        <v>1439878090.7249999</v>
      </c>
      <c r="BB3275" s="20">
        <v>108644371.026852</v>
      </c>
      <c r="BC3275" s="20">
        <v>8533763.76841929</v>
      </c>
      <c r="BD3275" s="19">
        <f t="shared" si="1542"/>
        <v>1751.9999999999982</v>
      </c>
      <c r="BE3275" s="18">
        <v>66.243192664786406</v>
      </c>
      <c r="BF3275" s="20">
        <v>95714.256684470602</v>
      </c>
      <c r="BG3275" s="20">
        <v>5651.1830298245404</v>
      </c>
      <c r="BH3275" s="19">
        <f t="shared" si="1559"/>
        <v>7.104760110313884</v>
      </c>
      <c r="BI3275" s="20">
        <v>556.25846137364397</v>
      </c>
      <c r="BJ3275">
        <v>250</v>
      </c>
      <c r="BK3275" s="22">
        <v>1824</v>
      </c>
      <c r="BL3275" s="22">
        <v>2767.1539199999902</v>
      </c>
      <c r="BM3275" s="22">
        <v>456</v>
      </c>
      <c r="BN3275" s="22">
        <v>114</v>
      </c>
      <c r="BO3275">
        <v>0.114208737559346</v>
      </c>
    </row>
    <row r="3276" spans="1:67" x14ac:dyDescent="0.2">
      <c r="A3276" s="27">
        <v>3275</v>
      </c>
      <c r="B3276" s="18">
        <v>463.54871781137001</v>
      </c>
      <c r="C3276" s="18">
        <v>950</v>
      </c>
      <c r="D3276">
        <v>600</v>
      </c>
      <c r="E3276">
        <v>2400</v>
      </c>
      <c r="F3276">
        <v>5</v>
      </c>
      <c r="G3276" s="23">
        <f t="shared" si="1543"/>
        <v>0.99617289883880933</v>
      </c>
      <c r="H3276">
        <v>100</v>
      </c>
      <c r="I3276" s="17">
        <v>194.45647796425999</v>
      </c>
      <c r="J3276" s="6">
        <f t="shared" si="1544"/>
        <v>191.34385316700471</v>
      </c>
      <c r="K3276" s="6">
        <f t="shared" si="1530"/>
        <v>177.74226130127124</v>
      </c>
      <c r="L3276" s="6">
        <f t="shared" si="1545"/>
        <v>0.92891544912152457</v>
      </c>
      <c r="M3276" s="6">
        <f t="shared" si="1546"/>
        <v>180.63362656276041</v>
      </c>
      <c r="N3276" s="28">
        <v>100</v>
      </c>
      <c r="O3276" s="17">
        <v>339.48375783617399</v>
      </c>
      <c r="P3276" s="6">
        <f t="shared" si="1547"/>
        <v>320.10255393837502</v>
      </c>
      <c r="Q3276" s="6">
        <f t="shared" si="1533"/>
        <v>200.06409621148438</v>
      </c>
      <c r="R3276" s="17">
        <v>320.10255393837502</v>
      </c>
      <c r="S3276" s="6">
        <f t="shared" si="1548"/>
        <v>19.381203897798969</v>
      </c>
      <c r="T3276" s="6">
        <f t="shared" si="1549"/>
        <v>219.44530010928335</v>
      </c>
      <c r="U3276" s="17">
        <v>126.22194050687899</v>
      </c>
      <c r="V3276" s="6">
        <f t="shared" si="1550"/>
        <v>112.33006175628999</v>
      </c>
      <c r="W3276" s="6">
        <f t="shared" si="1534"/>
        <v>112.33006175628999</v>
      </c>
      <c r="X3276" s="17">
        <v>112.33006175628999</v>
      </c>
      <c r="Y3276" s="6">
        <f t="shared" si="1551"/>
        <v>13.891878750589001</v>
      </c>
      <c r="Z3276" s="6">
        <f t="shared" si="1552"/>
        <v>126.22194050687899</v>
      </c>
      <c r="AA3276" s="17">
        <v>6104.3075984304496</v>
      </c>
      <c r="AB3276" s="6">
        <f t="shared" si="1531"/>
        <v>5675.573180785701</v>
      </c>
      <c r="AC3276" s="6">
        <f t="shared" si="1535"/>
        <v>5675.573180785701</v>
      </c>
      <c r="AD3276" s="17">
        <v>5721.1394749783403</v>
      </c>
      <c r="AE3276" s="6">
        <f t="shared" si="1553"/>
        <v>383.16812345210928</v>
      </c>
      <c r="AF3276" s="17">
        <v>6058.7413042378103</v>
      </c>
      <c r="AG3276" s="6">
        <f t="shared" si="1532"/>
        <v>45.566294192639361</v>
      </c>
      <c r="AH3276" s="6">
        <f t="shared" si="1536"/>
        <v>45.566294192639361</v>
      </c>
      <c r="AI3276" s="6">
        <f t="shared" si="1554"/>
        <v>6104.3075984304496</v>
      </c>
      <c r="AJ3276" s="17">
        <v>422.51953907947501</v>
      </c>
      <c r="AK3276" s="6">
        <f t="shared" si="1555"/>
        <v>337.43622069161</v>
      </c>
      <c r="AL3276" s="6">
        <f t="shared" si="1537"/>
        <v>337.43622069161</v>
      </c>
      <c r="AM3276" s="17">
        <v>337.43622069161</v>
      </c>
      <c r="AN3276" s="6">
        <f t="shared" si="1556"/>
        <v>85.083318387865006</v>
      </c>
      <c r="AO3276" s="6">
        <f t="shared" si="1557"/>
        <v>422.51953907947501</v>
      </c>
      <c r="AP3276" s="17">
        <v>3702.7419097441998</v>
      </c>
      <c r="AQ3276" s="6">
        <f t="shared" si="1558"/>
        <v>3423.8268385421693</v>
      </c>
      <c r="AR3276" s="17">
        <v>743.77352320540501</v>
      </c>
      <c r="AS3276" s="6">
        <f t="shared" si="1538"/>
        <v>464.85845200337815</v>
      </c>
      <c r="AT3276" s="17">
        <v>1905.3683569152399</v>
      </c>
      <c r="AU3276" s="6">
        <f t="shared" si="1539"/>
        <v>1905.3683569152399</v>
      </c>
      <c r="AV3276" s="17">
        <v>485.43571041855103</v>
      </c>
      <c r="AW3276" s="6">
        <f t="shared" si="1540"/>
        <v>485.43571041855103</v>
      </c>
      <c r="AX3276" s="17">
        <v>568.16431920499997</v>
      </c>
      <c r="AY3276" s="6">
        <f t="shared" si="1541"/>
        <v>568.16431920499997</v>
      </c>
      <c r="AZ3276" s="20">
        <v>198519619.46214399</v>
      </c>
      <c r="BA3276" s="20">
        <v>1439878090.7249999</v>
      </c>
      <c r="BB3276" s="20">
        <v>106897208.578449</v>
      </c>
      <c r="BC3276" s="20">
        <v>6705081.2344059898</v>
      </c>
      <c r="BD3276" s="19">
        <f t="shared" si="1542"/>
        <v>1751.9999999999989</v>
      </c>
      <c r="BE3276" s="18">
        <v>67.058733988238899</v>
      </c>
      <c r="BF3276" s="20">
        <v>73156.732024913697</v>
      </c>
      <c r="BG3276" s="20">
        <v>4319.3365007210105</v>
      </c>
      <c r="BH3276" s="19">
        <f t="shared" si="1559"/>
        <v>5.4303407819898881</v>
      </c>
      <c r="BI3276" s="20">
        <v>625.79076904534895</v>
      </c>
      <c r="BJ3276">
        <v>250</v>
      </c>
      <c r="BK3276" s="22">
        <v>1824</v>
      </c>
      <c r="BL3276" s="22">
        <v>2767.1539199999902</v>
      </c>
      <c r="BM3276" s="22">
        <v>456</v>
      </c>
      <c r="BN3276" s="22">
        <v>114</v>
      </c>
      <c r="BO3276">
        <v>0.112414286562627</v>
      </c>
    </row>
    <row r="3277" spans="1:67" x14ac:dyDescent="0.2">
      <c r="A3277" s="27">
        <v>3276</v>
      </c>
      <c r="B3277" s="18">
        <v>515.05413090152194</v>
      </c>
      <c r="C3277" s="18">
        <v>950</v>
      </c>
      <c r="D3277">
        <v>600</v>
      </c>
      <c r="E3277">
        <v>2400</v>
      </c>
      <c r="F3277">
        <v>5</v>
      </c>
      <c r="G3277" s="23">
        <f t="shared" si="1543"/>
        <v>0.99675709817139779</v>
      </c>
      <c r="H3277">
        <v>100</v>
      </c>
      <c r="I3277" s="17">
        <v>198.62049593990801</v>
      </c>
      <c r="J3277" s="6">
        <f t="shared" si="1544"/>
        <v>196.55316156084885</v>
      </c>
      <c r="K3277" s="6">
        <f t="shared" si="1530"/>
        <v>181.4596502143668</v>
      </c>
      <c r="L3277" s="6">
        <f t="shared" si="1545"/>
        <v>0.92320901263239463</v>
      </c>
      <c r="M3277" s="6">
        <f t="shared" si="1546"/>
        <v>183.36823194523902</v>
      </c>
      <c r="N3277" s="28">
        <v>100</v>
      </c>
      <c r="O3277" s="17">
        <v>371.60286915521698</v>
      </c>
      <c r="P3277" s="6">
        <f t="shared" si="1547"/>
        <v>350.38669546668899</v>
      </c>
      <c r="Q3277" s="6">
        <f t="shared" si="1533"/>
        <v>218.99168466668061</v>
      </c>
      <c r="R3277" s="17">
        <v>350.38669546668899</v>
      </c>
      <c r="S3277" s="6">
        <f t="shared" si="1548"/>
        <v>21.216173688527988</v>
      </c>
      <c r="T3277" s="6">
        <f t="shared" si="1549"/>
        <v>240.2078583552086</v>
      </c>
      <c r="U3277" s="17">
        <v>126.215509717731</v>
      </c>
      <c r="V3277" s="6">
        <f t="shared" si="1550"/>
        <v>112.323546138795</v>
      </c>
      <c r="W3277" s="6">
        <f t="shared" si="1534"/>
        <v>112.323546138795</v>
      </c>
      <c r="X3277" s="17">
        <v>112.323546138795</v>
      </c>
      <c r="Y3277" s="6">
        <f t="shared" si="1551"/>
        <v>13.891963578936</v>
      </c>
      <c r="Z3277" s="6">
        <f t="shared" si="1552"/>
        <v>126.215509717731</v>
      </c>
      <c r="AA3277" s="17">
        <v>7534.0075260902604</v>
      </c>
      <c r="AB3277" s="6">
        <f t="shared" si="1531"/>
        <v>7018.0659173820395</v>
      </c>
      <c r="AC3277" s="6">
        <f t="shared" si="1535"/>
        <v>7018.0659173820395</v>
      </c>
      <c r="AD3277" s="17">
        <v>7063.1623262684698</v>
      </c>
      <c r="AE3277" s="6">
        <f t="shared" si="1553"/>
        <v>470.84519982179063</v>
      </c>
      <c r="AF3277" s="17">
        <v>7488.9111172038301</v>
      </c>
      <c r="AG3277" s="6">
        <f t="shared" si="1532"/>
        <v>45.096408886430254</v>
      </c>
      <c r="AH3277" s="6">
        <f t="shared" si="1536"/>
        <v>45.096408886430254</v>
      </c>
      <c r="AI3277" s="6">
        <f t="shared" si="1554"/>
        <v>7534.0075260902604</v>
      </c>
      <c r="AJ3277" s="17">
        <v>428.10149980212998</v>
      </c>
      <c r="AK3277" s="6">
        <f t="shared" si="1555"/>
        <v>341.82003026259099</v>
      </c>
      <c r="AL3277" s="6">
        <f t="shared" si="1537"/>
        <v>341.82003026259099</v>
      </c>
      <c r="AM3277" s="17">
        <v>341.82003026259099</v>
      </c>
      <c r="AN3277" s="6">
        <f t="shared" si="1556"/>
        <v>86.281469539538989</v>
      </c>
      <c r="AO3277" s="6">
        <f t="shared" si="1557"/>
        <v>428.10149980212998</v>
      </c>
      <c r="AP3277" s="17">
        <v>3785.1407308094699</v>
      </c>
      <c r="AQ3277" s="6">
        <f t="shared" si="1558"/>
        <v>3475.2549642384743</v>
      </c>
      <c r="AR3277" s="17">
        <v>826.36204418930095</v>
      </c>
      <c r="AS3277" s="6">
        <f t="shared" si="1538"/>
        <v>516.47627761831313</v>
      </c>
      <c r="AT3277" s="17">
        <v>1905.2462034566499</v>
      </c>
      <c r="AU3277" s="6">
        <f t="shared" si="1539"/>
        <v>1905.2462034566499</v>
      </c>
      <c r="AV3277" s="17">
        <v>485.40458906045097</v>
      </c>
      <c r="AW3277" s="6">
        <f t="shared" si="1540"/>
        <v>485.40458906045097</v>
      </c>
      <c r="AX3277" s="17">
        <v>568.12789410306004</v>
      </c>
      <c r="AY3277" s="6">
        <f t="shared" si="1541"/>
        <v>568.12789410306004</v>
      </c>
      <c r="AZ3277" s="20">
        <v>201254459.49607399</v>
      </c>
      <c r="BA3277" s="20">
        <v>1439863926.7651999</v>
      </c>
      <c r="BB3277" s="20">
        <v>105200049.73501199</v>
      </c>
      <c r="BC3277" s="20">
        <v>5681564.0037110196</v>
      </c>
      <c r="BD3277" s="19">
        <f t="shared" si="1542"/>
        <v>1751.9999999999968</v>
      </c>
      <c r="BE3277" s="18">
        <v>67.841164795968197</v>
      </c>
      <c r="BF3277" s="20">
        <v>62405.320362176397</v>
      </c>
      <c r="BG3277" s="20">
        <v>3684.54919484021</v>
      </c>
      <c r="BH3277" s="19">
        <f t="shared" si="1559"/>
        <v>4.6322757563919605</v>
      </c>
      <c r="BI3277" s="20">
        <v>695.32307671705496</v>
      </c>
      <c r="BJ3277">
        <v>250</v>
      </c>
      <c r="BK3277" s="22">
        <v>1824</v>
      </c>
      <c r="BL3277" s="22">
        <v>2767.1539199999902</v>
      </c>
      <c r="BM3277" s="22">
        <v>456</v>
      </c>
      <c r="BN3277" s="22">
        <v>114</v>
      </c>
      <c r="BO3277">
        <v>0.110671200814146</v>
      </c>
    </row>
    <row r="3278" spans="1:67" x14ac:dyDescent="0.2">
      <c r="A3278" s="27">
        <v>3277</v>
      </c>
      <c r="B3278" s="18">
        <v>566.55954399167399</v>
      </c>
      <c r="C3278" s="18">
        <v>950</v>
      </c>
      <c r="D3278">
        <v>600</v>
      </c>
      <c r="E3278">
        <v>2400</v>
      </c>
      <c r="F3278">
        <v>5</v>
      </c>
      <c r="G3278" s="23">
        <f t="shared" si="1543"/>
        <v>0.9972456009953975</v>
      </c>
      <c r="H3278">
        <v>100</v>
      </c>
      <c r="I3278" s="17">
        <v>202.80593212287499</v>
      </c>
      <c r="J3278" s="6">
        <f t="shared" si="1544"/>
        <v>200.50633169823871</v>
      </c>
      <c r="K3278" s="6">
        <f t="shared" si="1530"/>
        <v>183.91863729202362</v>
      </c>
      <c r="L3278" s="6">
        <f t="shared" si="1545"/>
        <v>0.9172709696211514</v>
      </c>
      <c r="M3278" s="6">
        <f t="shared" si="1546"/>
        <v>186.02799400327095</v>
      </c>
      <c r="N3278" s="28">
        <v>100</v>
      </c>
      <c r="O3278" s="17">
        <v>404.14244275564999</v>
      </c>
      <c r="P3278" s="6">
        <f t="shared" si="1547"/>
        <v>381.067132288415</v>
      </c>
      <c r="Q3278" s="6">
        <f t="shared" si="1533"/>
        <v>238.16695768025937</v>
      </c>
      <c r="R3278" s="17">
        <v>381.067132288415</v>
      </c>
      <c r="S3278" s="6">
        <f t="shared" si="1548"/>
        <v>23.075310467234999</v>
      </c>
      <c r="T3278" s="6">
        <f t="shared" si="1549"/>
        <v>261.24226814749437</v>
      </c>
      <c r="U3278" s="17">
        <v>126.208936048392</v>
      </c>
      <c r="V3278" s="6">
        <f t="shared" si="1550"/>
        <v>112.316938630104</v>
      </c>
      <c r="W3278" s="6">
        <f t="shared" si="1534"/>
        <v>112.316938630104</v>
      </c>
      <c r="X3278" s="17">
        <v>112.316938630104</v>
      </c>
      <c r="Y3278" s="6">
        <f t="shared" si="1551"/>
        <v>13.891997418288</v>
      </c>
      <c r="Z3278" s="6">
        <f t="shared" si="1552"/>
        <v>126.208936048392</v>
      </c>
      <c r="AA3278" s="17">
        <v>8770.1109760800391</v>
      </c>
      <c r="AB3278" s="6">
        <f t="shared" si="1531"/>
        <v>8178.0329694671509</v>
      </c>
      <c r="AC3278" s="6">
        <f t="shared" si="1535"/>
        <v>8178.0329694671509</v>
      </c>
      <c r="AD3278" s="17">
        <v>8223.4889918516492</v>
      </c>
      <c r="AE3278" s="6">
        <f t="shared" si="1553"/>
        <v>546.62198422838992</v>
      </c>
      <c r="AF3278" s="17">
        <v>8724.6549536955408</v>
      </c>
      <c r="AG3278" s="6">
        <f t="shared" si="1532"/>
        <v>45.456022384498283</v>
      </c>
      <c r="AH3278" s="6">
        <f t="shared" si="1536"/>
        <v>45.456022384498283</v>
      </c>
      <c r="AI3278" s="6">
        <f t="shared" si="1554"/>
        <v>8770.1109760800391</v>
      </c>
      <c r="AJ3278" s="17">
        <v>433.44089226380601</v>
      </c>
      <c r="AK3278" s="6">
        <f t="shared" si="1555"/>
        <v>346.00479102471502</v>
      </c>
      <c r="AL3278" s="6">
        <f t="shared" si="1537"/>
        <v>346.00479102471502</v>
      </c>
      <c r="AM3278" s="17">
        <v>346.00479102471502</v>
      </c>
      <c r="AN3278" s="6">
        <f t="shared" si="1556"/>
        <v>87.436101239090988</v>
      </c>
      <c r="AO3278" s="6">
        <f t="shared" si="1557"/>
        <v>433.44089226380601</v>
      </c>
      <c r="AP3278" s="17">
        <v>3867.5399897120801</v>
      </c>
      <c r="AQ3278" s="6">
        <f t="shared" si="1558"/>
        <v>3526.6865289310999</v>
      </c>
      <c r="AR3278" s="17">
        <v>908.94256208262402</v>
      </c>
      <c r="AS3278" s="6">
        <f t="shared" si="1538"/>
        <v>568.08910130163997</v>
      </c>
      <c r="AT3278" s="17">
        <v>1905.1294853643401</v>
      </c>
      <c r="AU3278" s="6">
        <f t="shared" si="1539"/>
        <v>1905.1294853643401</v>
      </c>
      <c r="AV3278" s="17">
        <v>485.37485248491902</v>
      </c>
      <c r="AW3278" s="6">
        <f t="shared" si="1540"/>
        <v>485.37485248491902</v>
      </c>
      <c r="AX3278" s="17">
        <v>568.09308978020101</v>
      </c>
      <c r="AY3278" s="6">
        <f t="shared" si="1541"/>
        <v>568.09308978020101</v>
      </c>
      <c r="AZ3278" s="20">
        <v>203370224.559755</v>
      </c>
      <c r="BA3278" s="20">
        <v>1439867294.24893</v>
      </c>
      <c r="BB3278" s="20">
        <v>103936774.13524599</v>
      </c>
      <c r="BC3278" s="20">
        <v>4825707.0560637498</v>
      </c>
      <c r="BD3278" s="19">
        <f t="shared" si="1542"/>
        <v>1751.9999999999948</v>
      </c>
      <c r="BE3278" s="18">
        <v>68.588068741241997</v>
      </c>
      <c r="BF3278" s="20">
        <v>54039.646192555403</v>
      </c>
      <c r="BG3278" s="20">
        <v>3190.62114756662</v>
      </c>
      <c r="BH3278" s="19">
        <f t="shared" si="1559"/>
        <v>4.0113013039429193</v>
      </c>
      <c r="BI3278" s="20">
        <v>764.85538438875994</v>
      </c>
      <c r="BJ3278">
        <v>250</v>
      </c>
      <c r="BK3278" s="22">
        <v>1824</v>
      </c>
      <c r="BL3278" s="22">
        <v>2767.1539199999902</v>
      </c>
      <c r="BM3278" s="22">
        <v>456</v>
      </c>
      <c r="BN3278" s="22">
        <v>114</v>
      </c>
      <c r="BO3278">
        <v>0.109373738227447</v>
      </c>
    </row>
    <row r="3279" spans="1:67" x14ac:dyDescent="0.2">
      <c r="A3279" s="27">
        <v>3278</v>
      </c>
      <c r="B3279" s="18">
        <v>618.06495708182604</v>
      </c>
      <c r="C3279" s="18">
        <v>950</v>
      </c>
      <c r="D3279">
        <v>600</v>
      </c>
      <c r="E3279">
        <v>2400</v>
      </c>
      <c r="F3279">
        <v>5</v>
      </c>
      <c r="G3279" s="23">
        <f t="shared" si="1543"/>
        <v>0.99754768496490664</v>
      </c>
      <c r="H3279">
        <v>100</v>
      </c>
      <c r="I3279" s="17">
        <v>207.007222872536</v>
      </c>
      <c r="J3279" s="6">
        <f t="shared" si="1544"/>
        <v>204.74060478170688</v>
      </c>
      <c r="K3279" s="6">
        <f t="shared" si="1530"/>
        <v>186.65528160611473</v>
      </c>
      <c r="L3279" s="6">
        <f t="shared" si="1545"/>
        <v>0.91166714001419202</v>
      </c>
      <c r="M3279" s="6">
        <f t="shared" si="1546"/>
        <v>188.72168283848532</v>
      </c>
      <c r="N3279" s="28">
        <v>100</v>
      </c>
      <c r="O3279" s="17">
        <v>437.04468109102601</v>
      </c>
      <c r="P3279" s="6">
        <f t="shared" si="1547"/>
        <v>412.08937353673502</v>
      </c>
      <c r="Q3279" s="6">
        <f t="shared" si="1533"/>
        <v>257.55585846045938</v>
      </c>
      <c r="R3279" s="17">
        <v>412.08937353673502</v>
      </c>
      <c r="S3279" s="6">
        <f t="shared" si="1548"/>
        <v>24.955307554290982</v>
      </c>
      <c r="T3279" s="6">
        <f t="shared" si="1549"/>
        <v>282.51116601475036</v>
      </c>
      <c r="U3279" s="17">
        <v>126.202069764211</v>
      </c>
      <c r="V3279" s="6">
        <f t="shared" si="1550"/>
        <v>112.310103683473</v>
      </c>
      <c r="W3279" s="6">
        <f t="shared" si="1534"/>
        <v>112.310103683473</v>
      </c>
      <c r="X3279" s="17">
        <v>112.310103683473</v>
      </c>
      <c r="Y3279" s="6">
        <f t="shared" si="1551"/>
        <v>13.891966080738001</v>
      </c>
      <c r="Z3279" s="6">
        <f t="shared" si="1552"/>
        <v>126.202069764211</v>
      </c>
      <c r="AA3279" s="17">
        <v>9855.1196875457008</v>
      </c>
      <c r="AB3279" s="6">
        <f t="shared" si="1531"/>
        <v>9196.3442572414388</v>
      </c>
      <c r="AC3279" s="6">
        <f t="shared" si="1535"/>
        <v>9196.3442572414388</v>
      </c>
      <c r="AD3279" s="17">
        <v>9242.0328805031604</v>
      </c>
      <c r="AE3279" s="6">
        <f t="shared" si="1553"/>
        <v>613.08680704254039</v>
      </c>
      <c r="AF3279" s="17">
        <v>9809.4310642839791</v>
      </c>
      <c r="AG3279" s="6">
        <f t="shared" si="1532"/>
        <v>45.688623261721659</v>
      </c>
      <c r="AH3279" s="6">
        <f t="shared" si="1536"/>
        <v>45.688623261721659</v>
      </c>
      <c r="AI3279" s="6">
        <f t="shared" si="1554"/>
        <v>9855.1196875457008</v>
      </c>
      <c r="AJ3279" s="17">
        <v>438.135250106635</v>
      </c>
      <c r="AK3279" s="6">
        <f t="shared" si="1555"/>
        <v>349.69716729035798</v>
      </c>
      <c r="AL3279" s="6">
        <f t="shared" si="1537"/>
        <v>349.69716729035798</v>
      </c>
      <c r="AM3279" s="17">
        <v>349.69716729035798</v>
      </c>
      <c r="AN3279" s="6">
        <f t="shared" si="1556"/>
        <v>88.438082816277017</v>
      </c>
      <c r="AO3279" s="6">
        <f t="shared" si="1557"/>
        <v>438.135250106635</v>
      </c>
      <c r="AP3279" s="17">
        <v>3949.9396578648998</v>
      </c>
      <c r="AQ3279" s="6">
        <f t="shared" si="1558"/>
        <v>3578.1213080821108</v>
      </c>
      <c r="AR3279" s="17">
        <v>991.515599420782</v>
      </c>
      <c r="AS3279" s="6">
        <f t="shared" si="1538"/>
        <v>619.69724963798876</v>
      </c>
      <c r="AT3279" s="17">
        <v>1905.01784775398</v>
      </c>
      <c r="AU3279" s="6">
        <f t="shared" si="1539"/>
        <v>1905.01784775398</v>
      </c>
      <c r="AV3279" s="17">
        <v>485.346410277144</v>
      </c>
      <c r="AW3279" s="6">
        <f t="shared" si="1540"/>
        <v>485.346410277144</v>
      </c>
      <c r="AX3279" s="17">
        <v>568.05980041299802</v>
      </c>
      <c r="AY3279" s="6">
        <f t="shared" si="1541"/>
        <v>568.05980041299802</v>
      </c>
      <c r="AZ3279" s="20">
        <v>205039574.67089099</v>
      </c>
      <c r="BA3279" s="20">
        <v>1439870766.7014101</v>
      </c>
      <c r="BB3279" s="20">
        <v>102793202.68621001</v>
      </c>
      <c r="BC3279" s="20">
        <v>4296455.9414834399</v>
      </c>
      <c r="BD3279" s="19">
        <f t="shared" si="1542"/>
        <v>1751.9999999999945</v>
      </c>
      <c r="BE3279" s="18">
        <v>69.302976593420993</v>
      </c>
      <c r="BF3279" s="20">
        <v>48133.888488796903</v>
      </c>
      <c r="BG3279" s="20">
        <v>2841.9320507713801</v>
      </c>
      <c r="BH3279" s="19">
        <f t="shared" si="1559"/>
        <v>3.572923645187613</v>
      </c>
      <c r="BI3279" s="20">
        <v>834.38769206046595</v>
      </c>
      <c r="BJ3279">
        <v>250</v>
      </c>
      <c r="BK3279" s="22">
        <v>1824</v>
      </c>
      <c r="BL3279" s="22">
        <v>2767.1539199999902</v>
      </c>
      <c r="BM3279" s="22">
        <v>456</v>
      </c>
      <c r="BN3279" s="22">
        <v>114</v>
      </c>
      <c r="BO3279">
        <v>0.10819921981946599</v>
      </c>
    </row>
    <row r="3280" spans="1:67" x14ac:dyDescent="0.2">
      <c r="A3280" s="27">
        <v>3279</v>
      </c>
      <c r="B3280" s="18">
        <v>669.57037017197899</v>
      </c>
      <c r="C3280" s="18">
        <v>950</v>
      </c>
      <c r="D3280">
        <v>600</v>
      </c>
      <c r="E3280">
        <v>2400</v>
      </c>
      <c r="F3280">
        <v>5</v>
      </c>
      <c r="G3280" s="23">
        <f t="shared" si="1543"/>
        <v>0.99781787264628985</v>
      </c>
      <c r="H3280">
        <v>100</v>
      </c>
      <c r="I3280" s="17">
        <v>211.21316959525601</v>
      </c>
      <c r="J3280" s="6">
        <f t="shared" si="1544"/>
        <v>208.77551311371548</v>
      </c>
      <c r="K3280" s="6">
        <f t="shared" si="1530"/>
        <v>189.18950392468875</v>
      </c>
      <c r="L3280" s="6">
        <f t="shared" si="1545"/>
        <v>0.90618627205404756</v>
      </c>
      <c r="M3280" s="6">
        <f t="shared" si="1546"/>
        <v>191.39847476424436</v>
      </c>
      <c r="N3280" s="28">
        <v>100</v>
      </c>
      <c r="O3280" s="17">
        <v>469.98775477193601</v>
      </c>
      <c r="P3280" s="6">
        <f t="shared" si="1547"/>
        <v>443.14997370338199</v>
      </c>
      <c r="Q3280" s="6">
        <f t="shared" si="1533"/>
        <v>276.96873356461373</v>
      </c>
      <c r="R3280" s="17">
        <v>443.14997370338199</v>
      </c>
      <c r="S3280" s="6">
        <f t="shared" si="1548"/>
        <v>26.837781068554023</v>
      </c>
      <c r="T3280" s="6">
        <f t="shared" si="1549"/>
        <v>303.80651463316775</v>
      </c>
      <c r="U3280" s="17">
        <v>126.19546126623</v>
      </c>
      <c r="V3280" s="6">
        <f t="shared" si="1550"/>
        <v>112.303529013388</v>
      </c>
      <c r="W3280" s="6">
        <f t="shared" si="1534"/>
        <v>112.303529013388</v>
      </c>
      <c r="X3280" s="17">
        <v>112.303529013388</v>
      </c>
      <c r="Y3280" s="6">
        <f t="shared" si="1551"/>
        <v>13.891932252841997</v>
      </c>
      <c r="Z3280" s="6">
        <f t="shared" si="1552"/>
        <v>126.19546126623</v>
      </c>
      <c r="AA3280" s="17">
        <v>10985.196996512401</v>
      </c>
      <c r="AB3280" s="6">
        <f t="shared" si="1531"/>
        <v>10256.555061731999</v>
      </c>
      <c r="AC3280" s="6">
        <f t="shared" si="1535"/>
        <v>10256.555061731999</v>
      </c>
      <c r="AD3280" s="17">
        <v>10302.852184925599</v>
      </c>
      <c r="AE3280" s="6">
        <f t="shared" si="1553"/>
        <v>682.34481158680137</v>
      </c>
      <c r="AF3280" s="17">
        <v>10938.8998733188</v>
      </c>
      <c r="AG3280" s="6">
        <f t="shared" si="1532"/>
        <v>46.297123193600783</v>
      </c>
      <c r="AH3280" s="6">
        <f t="shared" si="1536"/>
        <v>46.297123193600783</v>
      </c>
      <c r="AI3280" s="6">
        <f t="shared" si="1554"/>
        <v>10985.196996512401</v>
      </c>
      <c r="AJ3280" s="17">
        <v>442.22465861565001</v>
      </c>
      <c r="AK3280" s="6">
        <f t="shared" si="1555"/>
        <v>352.90711210991498</v>
      </c>
      <c r="AL3280" s="6">
        <f t="shared" si="1537"/>
        <v>352.90711210991498</v>
      </c>
      <c r="AM3280" s="17">
        <v>352.90711210991498</v>
      </c>
      <c r="AN3280" s="6">
        <f t="shared" si="1556"/>
        <v>89.317546505735038</v>
      </c>
      <c r="AO3280" s="6">
        <f t="shared" si="1557"/>
        <v>442.22465861565001</v>
      </c>
      <c r="AP3280" s="17">
        <v>4032.3397091164402</v>
      </c>
      <c r="AQ3280" s="6">
        <f t="shared" si="1558"/>
        <v>3629.559096284499</v>
      </c>
      <c r="AR3280" s="17">
        <v>1074.0816342184901</v>
      </c>
      <c r="AS3280" s="6">
        <f t="shared" si="1538"/>
        <v>671.30102138655627</v>
      </c>
      <c r="AT3280" s="17">
        <v>1904.9109659778501</v>
      </c>
      <c r="AU3280" s="6">
        <f t="shared" si="1539"/>
        <v>1904.9109659778501</v>
      </c>
      <c r="AV3280" s="17">
        <v>485.31917972577298</v>
      </c>
      <c r="AW3280" s="6">
        <f t="shared" si="1540"/>
        <v>485.31917972577298</v>
      </c>
      <c r="AX3280" s="17">
        <v>568.02792919432</v>
      </c>
      <c r="AY3280" s="6">
        <f t="shared" si="1541"/>
        <v>568.02792919432</v>
      </c>
      <c r="AZ3280" s="20">
        <v>206489541.602413</v>
      </c>
      <c r="BA3280" s="20">
        <v>1439874535.40751</v>
      </c>
      <c r="BB3280" s="20">
        <v>101812835.866373</v>
      </c>
      <c r="BC3280" s="20">
        <v>3823087.1237002299</v>
      </c>
      <c r="BD3280" s="19">
        <f t="shared" si="1542"/>
        <v>1751.9999999999961</v>
      </c>
      <c r="BE3280" s="18">
        <v>69.986399471731303</v>
      </c>
      <c r="BF3280" s="20">
        <v>43516.982748067901</v>
      </c>
      <c r="BG3280" s="20">
        <v>2569.3396462948099</v>
      </c>
      <c r="BH3280" s="19">
        <f t="shared" si="1559"/>
        <v>3.2302159976952907</v>
      </c>
      <c r="BI3280" s="20">
        <v>903.91999973217105</v>
      </c>
      <c r="BJ3280">
        <v>250</v>
      </c>
      <c r="BK3280" s="22">
        <v>1824</v>
      </c>
      <c r="BL3280" s="22">
        <v>2767.1539199999902</v>
      </c>
      <c r="BM3280" s="22">
        <v>456</v>
      </c>
      <c r="BN3280" s="22">
        <v>114</v>
      </c>
      <c r="BO3280">
        <v>0.107192324464985</v>
      </c>
    </row>
    <row r="3281" spans="1:67" x14ac:dyDescent="0.2">
      <c r="A3281" s="27">
        <v>3280</v>
      </c>
      <c r="B3281" s="18">
        <v>721.07578326213104</v>
      </c>
      <c r="C3281" s="18">
        <v>950</v>
      </c>
      <c r="D3281">
        <v>600</v>
      </c>
      <c r="E3281">
        <v>2400</v>
      </c>
      <c r="F3281">
        <v>5</v>
      </c>
      <c r="G3281" s="23">
        <f t="shared" si="1543"/>
        <v>0.99808198300854856</v>
      </c>
      <c r="H3281">
        <v>100</v>
      </c>
      <c r="I3281" s="17">
        <v>215.42007264574301</v>
      </c>
      <c r="J3281" s="6">
        <f t="shared" si="1544"/>
        <v>212.86799656554393</v>
      </c>
      <c r="K3281" s="6">
        <f t="shared" si="1530"/>
        <v>191.7834718289499</v>
      </c>
      <c r="L3281" s="6">
        <f t="shared" si="1545"/>
        <v>0.9009502364057721</v>
      </c>
      <c r="M3281" s="6">
        <f t="shared" si="1546"/>
        <v>194.08276537673075</v>
      </c>
      <c r="N3281" s="28">
        <v>100</v>
      </c>
      <c r="O3281" s="17">
        <v>502.926504914752</v>
      </c>
      <c r="P3281" s="6">
        <f t="shared" si="1547"/>
        <v>474.20636142113801</v>
      </c>
      <c r="Q3281" s="6">
        <f t="shared" si="1533"/>
        <v>296.37897588821124</v>
      </c>
      <c r="R3281" s="17">
        <v>474.20636142113801</v>
      </c>
      <c r="S3281" s="6">
        <f t="shared" si="1548"/>
        <v>28.720143493613989</v>
      </c>
      <c r="T3281" s="6">
        <f t="shared" si="1549"/>
        <v>325.09911938182523</v>
      </c>
      <c r="U3281" s="17">
        <v>126.189107113961</v>
      </c>
      <c r="V3281" s="6">
        <f t="shared" si="1550"/>
        <v>112.297209627019</v>
      </c>
      <c r="W3281" s="6">
        <f t="shared" si="1534"/>
        <v>112.297209627019</v>
      </c>
      <c r="X3281" s="17">
        <v>112.297209627019</v>
      </c>
      <c r="Y3281" s="6">
        <f t="shared" si="1551"/>
        <v>13.891897486942</v>
      </c>
      <c r="Z3281" s="6">
        <f t="shared" si="1552"/>
        <v>126.189107113961</v>
      </c>
      <c r="AA3281" s="17">
        <v>12426.5439309185</v>
      </c>
      <c r="AB3281" s="6">
        <f t="shared" si="1531"/>
        <v>11609.934803265101</v>
      </c>
      <c r="AC3281" s="6">
        <f t="shared" si="1535"/>
        <v>11609.934803265101</v>
      </c>
      <c r="AD3281" s="17">
        <v>11655.798149005701</v>
      </c>
      <c r="AE3281" s="6">
        <f t="shared" si="1553"/>
        <v>770.74578191279943</v>
      </c>
      <c r="AF3281" s="17">
        <v>12380.680585177901</v>
      </c>
      <c r="AG3281" s="6">
        <f t="shared" si="1532"/>
        <v>45.86334574059947</v>
      </c>
      <c r="AH3281" s="6">
        <f t="shared" si="1536"/>
        <v>45.86334574059947</v>
      </c>
      <c r="AI3281" s="6">
        <f t="shared" si="1554"/>
        <v>12426.5439309185</v>
      </c>
      <c r="AJ3281" s="17">
        <v>445.57512055823702</v>
      </c>
      <c r="AK3281" s="6">
        <f t="shared" si="1555"/>
        <v>355.53951635298199</v>
      </c>
      <c r="AL3281" s="6">
        <f t="shared" si="1537"/>
        <v>355.53951635298199</v>
      </c>
      <c r="AM3281" s="17">
        <v>355.53951635298199</v>
      </c>
      <c r="AN3281" s="6">
        <f t="shared" si="1556"/>
        <v>90.035604205255026</v>
      </c>
      <c r="AO3281" s="6">
        <f t="shared" si="1557"/>
        <v>445.57512055823702</v>
      </c>
      <c r="AP3281" s="17">
        <v>4114.7401194968797</v>
      </c>
      <c r="AQ3281" s="6">
        <f t="shared" si="1558"/>
        <v>3680.9997052672152</v>
      </c>
      <c r="AR3281" s="17">
        <v>1156.6411046124001</v>
      </c>
      <c r="AS3281" s="6">
        <f t="shared" si="1538"/>
        <v>722.9006903827501</v>
      </c>
      <c r="AT3281" s="17">
        <v>1904.8085424717699</v>
      </c>
      <c r="AU3281" s="6">
        <f t="shared" si="1539"/>
        <v>1904.8085424717699</v>
      </c>
      <c r="AV3281" s="17">
        <v>485.29308501959298</v>
      </c>
      <c r="AW3281" s="6">
        <f t="shared" si="1540"/>
        <v>485.29308501959298</v>
      </c>
      <c r="AX3281" s="17">
        <v>567.99738739310203</v>
      </c>
      <c r="AY3281" s="6">
        <f t="shared" si="1541"/>
        <v>567.99738739310203</v>
      </c>
      <c r="AZ3281" s="20">
        <v>207730025.540261</v>
      </c>
      <c r="BA3281" s="20">
        <v>1439878090.7249999</v>
      </c>
      <c r="BB3281" s="20">
        <v>101031517.96571501</v>
      </c>
      <c r="BC3281" s="20">
        <v>3360365.7690230198</v>
      </c>
      <c r="BD3281" s="19">
        <f t="shared" si="1542"/>
        <v>1751.9999999999989</v>
      </c>
      <c r="BE3281" s="18">
        <v>70.640056018200994</v>
      </c>
      <c r="BF3281" s="20">
        <v>37670.424530195502</v>
      </c>
      <c r="BG3281" s="20">
        <v>2224.14581908221</v>
      </c>
      <c r="BH3281" s="19">
        <f t="shared" si="1559"/>
        <v>2.796232649259514</v>
      </c>
      <c r="BI3281" s="20">
        <v>973.45230740387694</v>
      </c>
      <c r="BJ3281">
        <v>250</v>
      </c>
      <c r="BK3281" s="22">
        <v>1824</v>
      </c>
      <c r="BL3281" s="22">
        <v>2767.1539199999902</v>
      </c>
      <c r="BM3281" s="22">
        <v>456</v>
      </c>
      <c r="BN3281" s="22">
        <v>114</v>
      </c>
      <c r="BO3281">
        <v>0.106389868852723</v>
      </c>
    </row>
    <row r="3282" spans="1:67" x14ac:dyDescent="0.2">
      <c r="A3282" s="27">
        <v>3281</v>
      </c>
      <c r="B3282" s="18">
        <v>772.58119635228297</v>
      </c>
      <c r="C3282" s="18">
        <v>950</v>
      </c>
      <c r="D3282">
        <v>600</v>
      </c>
      <c r="E3282">
        <v>2400</v>
      </c>
      <c r="F3282">
        <v>5</v>
      </c>
      <c r="G3282" s="23">
        <f t="shared" si="1543"/>
        <v>0.99823557477493519</v>
      </c>
      <c r="H3282">
        <v>100</v>
      </c>
      <c r="I3282" s="17">
        <v>219.63825888238401</v>
      </c>
      <c r="J3282" s="6">
        <f t="shared" si="1544"/>
        <v>217.09676129523524</v>
      </c>
      <c r="K3282" s="6">
        <f t="shared" si="1530"/>
        <v>194.51011601680352</v>
      </c>
      <c r="L3282" s="6">
        <f t="shared" si="1545"/>
        <v>0.8959604687620577</v>
      </c>
      <c r="M3282" s="6">
        <f t="shared" si="1546"/>
        <v>196.78719738634297</v>
      </c>
      <c r="N3282" s="28">
        <v>100</v>
      </c>
      <c r="O3282" s="17">
        <v>535.97394442153495</v>
      </c>
      <c r="P3282" s="6">
        <f t="shared" si="1547"/>
        <v>505.36510389883199</v>
      </c>
      <c r="Q3282" s="6">
        <f t="shared" si="1533"/>
        <v>315.85318993676998</v>
      </c>
      <c r="R3282" s="17">
        <v>505.36510389883199</v>
      </c>
      <c r="S3282" s="6">
        <f t="shared" si="1548"/>
        <v>30.608840522702963</v>
      </c>
      <c r="T3282" s="6">
        <f t="shared" si="1549"/>
        <v>346.46203045947294</v>
      </c>
      <c r="U3282" s="17">
        <v>126.183160040312</v>
      </c>
      <c r="V3282" s="6">
        <f t="shared" si="1550"/>
        <v>112.29127966886399</v>
      </c>
      <c r="W3282" s="6">
        <f t="shared" si="1534"/>
        <v>112.29127966886399</v>
      </c>
      <c r="X3282" s="17">
        <v>112.29127966886399</v>
      </c>
      <c r="Y3282" s="6">
        <f t="shared" si="1551"/>
        <v>13.891880371448011</v>
      </c>
      <c r="Z3282" s="6">
        <f t="shared" si="1552"/>
        <v>126.183160040312</v>
      </c>
      <c r="AA3282" s="17">
        <v>13506.063003818899</v>
      </c>
      <c r="AB3282" s="6">
        <f t="shared" si="1531"/>
        <v>12623.063506455901</v>
      </c>
      <c r="AC3282" s="6">
        <f t="shared" si="1535"/>
        <v>12623.063506455901</v>
      </c>
      <c r="AD3282" s="17">
        <v>12669.2021303236</v>
      </c>
      <c r="AE3282" s="6">
        <f t="shared" si="1553"/>
        <v>836.86087349529953</v>
      </c>
      <c r="AF3282" s="17">
        <v>13459.924379951201</v>
      </c>
      <c r="AG3282" s="6">
        <f t="shared" si="1532"/>
        <v>46.138623867698698</v>
      </c>
      <c r="AH3282" s="6">
        <f t="shared" si="1536"/>
        <v>46.138623867698698</v>
      </c>
      <c r="AI3282" s="6">
        <f t="shared" si="1554"/>
        <v>13506.063003818899</v>
      </c>
      <c r="AJ3282" s="17">
        <v>448.985313477955</v>
      </c>
      <c r="AK3282" s="6">
        <f t="shared" si="1555"/>
        <v>358.23098822171499</v>
      </c>
      <c r="AL3282" s="6">
        <f t="shared" si="1537"/>
        <v>358.23098822171499</v>
      </c>
      <c r="AM3282" s="17">
        <v>358.23098822171499</v>
      </c>
      <c r="AN3282" s="6">
        <f t="shared" si="1556"/>
        <v>90.754325256240008</v>
      </c>
      <c r="AO3282" s="6">
        <f t="shared" si="1557"/>
        <v>448.985313477955</v>
      </c>
      <c r="AP3282" s="17">
        <v>4197.1408669952198</v>
      </c>
      <c r="AQ3282" s="6">
        <f t="shared" si="1558"/>
        <v>3732.4429621447071</v>
      </c>
      <c r="AR3282" s="17">
        <v>1239.19441293468</v>
      </c>
      <c r="AS3282" s="6">
        <f t="shared" si="1538"/>
        <v>774.49650808417505</v>
      </c>
      <c r="AT3282" s="17">
        <v>1904.7103039884701</v>
      </c>
      <c r="AU3282" s="6">
        <f t="shared" si="1539"/>
        <v>1904.7103039884701</v>
      </c>
      <c r="AV3282" s="17">
        <v>485.26805654267997</v>
      </c>
      <c r="AW3282" s="6">
        <f t="shared" si="1540"/>
        <v>485.26805654267997</v>
      </c>
      <c r="AX3282" s="17">
        <v>567.96809352938203</v>
      </c>
      <c r="AY3282" s="6">
        <f t="shared" si="1541"/>
        <v>567.96809352938203</v>
      </c>
      <c r="AZ3282" s="20">
        <v>208809048.99590701</v>
      </c>
      <c r="BA3282" s="20">
        <v>1439878090.7249999</v>
      </c>
      <c r="BB3282" s="20">
        <v>100221587.284778</v>
      </c>
      <c r="BC3282" s="20">
        <v>3091272.9943133602</v>
      </c>
      <c r="BD3282" s="19">
        <f t="shared" si="1542"/>
        <v>1751.9999999999984</v>
      </c>
      <c r="BE3282" s="18">
        <v>71.266875436445304</v>
      </c>
      <c r="BF3282" s="20">
        <v>35372.890073248498</v>
      </c>
      <c r="BG3282" s="20">
        <v>2088.4942643056002</v>
      </c>
      <c r="BH3282" s="19">
        <f t="shared" si="1559"/>
        <v>2.6256892868887443</v>
      </c>
      <c r="BI3282" s="20">
        <v>1042.98461507558</v>
      </c>
      <c r="BJ3282">
        <v>250</v>
      </c>
      <c r="BK3282" s="22">
        <v>1824</v>
      </c>
      <c r="BL3282" s="22">
        <v>2767.1539199999902</v>
      </c>
      <c r="BM3282" s="22">
        <v>456</v>
      </c>
      <c r="BN3282" s="22">
        <v>114</v>
      </c>
      <c r="BO3282">
        <v>0.10555802568372701</v>
      </c>
    </row>
    <row r="3283" spans="1:67" x14ac:dyDescent="0.2">
      <c r="A3283" s="27">
        <v>3282</v>
      </c>
      <c r="B3283" s="18">
        <v>824.08660944243502</v>
      </c>
      <c r="C3283" s="18">
        <v>950</v>
      </c>
      <c r="D3283">
        <v>600</v>
      </c>
      <c r="E3283">
        <v>2400</v>
      </c>
      <c r="F3283">
        <v>5</v>
      </c>
      <c r="G3283" s="23">
        <f t="shared" si="1543"/>
        <v>0.99834877826015633</v>
      </c>
      <c r="H3283">
        <v>100</v>
      </c>
      <c r="I3283" s="17">
        <v>223.85952053075599</v>
      </c>
      <c r="J3283" s="6">
        <f t="shared" si="1544"/>
        <v>221.43168209417544</v>
      </c>
      <c r="K3283" s="6">
        <f t="shared" si="1530"/>
        <v>197.34384552707996</v>
      </c>
      <c r="L3283" s="6">
        <f t="shared" si="1545"/>
        <v>0.89121775014629179</v>
      </c>
      <c r="M3283" s="6">
        <f t="shared" si="1546"/>
        <v>199.50757823624795</v>
      </c>
      <c r="N3283" s="28">
        <v>100</v>
      </c>
      <c r="O3283" s="17">
        <v>568.95325316460401</v>
      </c>
      <c r="P3283" s="6">
        <f t="shared" si="1547"/>
        <v>536.45948623950903</v>
      </c>
      <c r="Q3283" s="6">
        <f t="shared" si="1533"/>
        <v>335.28717889969312</v>
      </c>
      <c r="R3283" s="17">
        <v>536.45948623950903</v>
      </c>
      <c r="S3283" s="6">
        <f t="shared" si="1548"/>
        <v>32.493766925094974</v>
      </c>
      <c r="T3283" s="6">
        <f t="shared" si="1549"/>
        <v>367.78094582478809</v>
      </c>
      <c r="U3283" s="17">
        <v>126.177585622732</v>
      </c>
      <c r="V3283" s="6">
        <f t="shared" si="1550"/>
        <v>112.285706872143</v>
      </c>
      <c r="W3283" s="6">
        <f t="shared" si="1534"/>
        <v>112.285706872143</v>
      </c>
      <c r="X3283" s="17">
        <v>112.285706872143</v>
      </c>
      <c r="Y3283" s="6">
        <f t="shared" si="1551"/>
        <v>13.891878750589001</v>
      </c>
      <c r="Z3283" s="6">
        <f t="shared" si="1552"/>
        <v>126.177585622732</v>
      </c>
      <c r="AA3283" s="17">
        <v>14495.783554814099</v>
      </c>
      <c r="AB3283" s="6">
        <f t="shared" si="1531"/>
        <v>13551.436160425501</v>
      </c>
      <c r="AC3283" s="6">
        <f t="shared" si="1535"/>
        <v>13551.436160425501</v>
      </c>
      <c r="AD3283" s="17">
        <v>13598.3055703889</v>
      </c>
      <c r="AE3283" s="6">
        <f t="shared" si="1553"/>
        <v>897.47798442519888</v>
      </c>
      <c r="AF3283" s="17">
        <v>14448.9141448507</v>
      </c>
      <c r="AG3283" s="6">
        <f t="shared" si="1532"/>
        <v>46.869409963399448</v>
      </c>
      <c r="AH3283" s="6">
        <f t="shared" si="1536"/>
        <v>46.869409963399448</v>
      </c>
      <c r="AI3283" s="6">
        <f t="shared" si="1554"/>
        <v>14495.783554814099</v>
      </c>
      <c r="AJ3283" s="17">
        <v>452.26748289799298</v>
      </c>
      <c r="AK3283" s="6">
        <f t="shared" si="1555"/>
        <v>360.82028780784299</v>
      </c>
      <c r="AL3283" s="6">
        <f t="shared" si="1537"/>
        <v>360.82028780784299</v>
      </c>
      <c r="AM3283" s="17">
        <v>360.82028780784299</v>
      </c>
      <c r="AN3283" s="6">
        <f t="shared" si="1556"/>
        <v>91.447195090149989</v>
      </c>
      <c r="AO3283" s="6">
        <f t="shared" si="1557"/>
        <v>452.26748289799298</v>
      </c>
      <c r="AP3283" s="17">
        <v>4279.5419313631901</v>
      </c>
      <c r="AQ3283" s="6">
        <f t="shared" si="1558"/>
        <v>3783.8887078767443</v>
      </c>
      <c r="AR3283" s="17">
        <v>1321.7419292971499</v>
      </c>
      <c r="AS3283" s="6">
        <f t="shared" si="1538"/>
        <v>826.08870581071869</v>
      </c>
      <c r="AT3283" s="17">
        <v>1904.6159991633799</v>
      </c>
      <c r="AU3283" s="6">
        <f t="shared" si="1539"/>
        <v>1904.6159991633799</v>
      </c>
      <c r="AV3283" s="17">
        <v>485.24403025422203</v>
      </c>
      <c r="AW3283" s="6">
        <f t="shared" si="1540"/>
        <v>485.24403025422203</v>
      </c>
      <c r="AX3283" s="17">
        <v>567.93997264842403</v>
      </c>
      <c r="AY3283" s="6">
        <f t="shared" si="1541"/>
        <v>567.93997264842403</v>
      </c>
      <c r="AZ3283" s="20">
        <v>209779816.23616201</v>
      </c>
      <c r="BA3283" s="20">
        <v>1439878090.7249999</v>
      </c>
      <c r="BB3283" s="20">
        <v>99449152.550630897</v>
      </c>
      <c r="BC3283" s="20">
        <v>2892940.4882062501</v>
      </c>
      <c r="BD3283" s="19">
        <f t="shared" si="1542"/>
        <v>1751.9999999999989</v>
      </c>
      <c r="BE3283" s="18">
        <v>71.867784204740303</v>
      </c>
      <c r="BF3283" s="20">
        <v>33629.807571406702</v>
      </c>
      <c r="BG3283" s="20">
        <v>1985.57878864699</v>
      </c>
      <c r="BH3283" s="19">
        <f t="shared" si="1559"/>
        <v>2.4963022607856487</v>
      </c>
      <c r="BI3283" s="20">
        <v>1112.51692274728</v>
      </c>
      <c r="BJ3283">
        <v>250</v>
      </c>
      <c r="BK3283" s="22">
        <v>1824</v>
      </c>
      <c r="BL3283" s="22">
        <v>2767.1539199999902</v>
      </c>
      <c r="BM3283" s="22">
        <v>456</v>
      </c>
      <c r="BN3283" s="22">
        <v>114</v>
      </c>
      <c r="BO3283">
        <v>0.104764693400765</v>
      </c>
    </row>
    <row r="3284" spans="1:67" x14ac:dyDescent="0.2">
      <c r="A3284" s="27">
        <v>3283</v>
      </c>
      <c r="B3284" s="18">
        <v>875.59202253258798</v>
      </c>
      <c r="C3284" s="18">
        <v>950</v>
      </c>
      <c r="D3284">
        <v>600</v>
      </c>
      <c r="E3284">
        <v>2400</v>
      </c>
      <c r="F3284">
        <v>5</v>
      </c>
      <c r="G3284" s="23">
        <f t="shared" si="1543"/>
        <v>0.99857731676879946</v>
      </c>
      <c r="H3284">
        <v>100</v>
      </c>
      <c r="I3284" s="17">
        <v>228.08083025503899</v>
      </c>
      <c r="J3284" s="6">
        <f t="shared" si="1544"/>
        <v>223.91672889718069</v>
      </c>
      <c r="K3284" s="6">
        <f t="shared" ref="K3284:K3347" si="1560">(T3284*AZ3284+Z3284*BA3284+AO3284*BB3284+AI3284*BC3284)/(BD3284*(1000000))</f>
        <v>198.32827345178868</v>
      </c>
      <c r="L3284" s="6">
        <f t="shared" si="1545"/>
        <v>0.88572334201460279</v>
      </c>
      <c r="M3284" s="6">
        <f t="shared" si="1546"/>
        <v>202.01651522295847</v>
      </c>
      <c r="N3284" s="28">
        <v>100</v>
      </c>
      <c r="O3284" s="17">
        <v>601.895207649437</v>
      </c>
      <c r="P3284" s="6">
        <f t="shared" si="1547"/>
        <v>567.518534776455</v>
      </c>
      <c r="Q3284" s="6">
        <f t="shared" si="1533"/>
        <v>354.69908423528437</v>
      </c>
      <c r="R3284" s="17">
        <v>567.518534776455</v>
      </c>
      <c r="S3284" s="6">
        <f t="shared" si="1548"/>
        <v>34.376672872981999</v>
      </c>
      <c r="T3284" s="6">
        <f t="shared" si="1549"/>
        <v>389.07575710826637</v>
      </c>
      <c r="U3284" s="17">
        <v>126.172244179085</v>
      </c>
      <c r="V3284" s="6">
        <f t="shared" si="1550"/>
        <v>112.280365428495</v>
      </c>
      <c r="W3284" s="6">
        <f t="shared" si="1534"/>
        <v>112.280365428495</v>
      </c>
      <c r="X3284" s="17">
        <v>112.280365428495</v>
      </c>
      <c r="Y3284" s="6">
        <f t="shared" si="1551"/>
        <v>13.891878750589996</v>
      </c>
      <c r="Z3284" s="6">
        <f t="shared" si="1552"/>
        <v>126.172244179085</v>
      </c>
      <c r="AA3284" s="17">
        <v>15559.1958052848</v>
      </c>
      <c r="AB3284" s="6">
        <f t="shared" si="1531"/>
        <v>14549.089451182999</v>
      </c>
      <c r="AC3284" s="6">
        <f t="shared" si="1535"/>
        <v>14549.089451182999</v>
      </c>
      <c r="AD3284" s="17">
        <v>14596.5331360934</v>
      </c>
      <c r="AE3284" s="6">
        <f t="shared" si="1553"/>
        <v>962.66266919140071</v>
      </c>
      <c r="AF3284" s="17">
        <v>15511.7521203744</v>
      </c>
      <c r="AG3284" s="6">
        <f t="shared" si="1532"/>
        <v>47.443684910400407</v>
      </c>
      <c r="AH3284" s="6">
        <f t="shared" si="1536"/>
        <v>47.443684910400407</v>
      </c>
      <c r="AI3284" s="6">
        <f t="shared" si="1554"/>
        <v>15559.1958052848</v>
      </c>
      <c r="AJ3284" s="17">
        <v>455.22533461478798</v>
      </c>
      <c r="AK3284" s="6">
        <f t="shared" si="1555"/>
        <v>363.15014063362401</v>
      </c>
      <c r="AL3284" s="6">
        <f t="shared" si="1537"/>
        <v>363.15014063362401</v>
      </c>
      <c r="AM3284" s="17">
        <v>363.15014063362401</v>
      </c>
      <c r="AN3284" s="6">
        <f t="shared" si="1556"/>
        <v>92.075193981163977</v>
      </c>
      <c r="AO3284" s="6">
        <f t="shared" si="1557"/>
        <v>455.22533461478798</v>
      </c>
      <c r="AP3284" s="17">
        <v>4361.9432939422304</v>
      </c>
      <c r="AQ3284" s="6">
        <f t="shared" si="1558"/>
        <v>3835.3367959096931</v>
      </c>
      <c r="AR3284" s="17">
        <v>1404.2839947534501</v>
      </c>
      <c r="AS3284" s="6">
        <f t="shared" si="1538"/>
        <v>877.67749672090633</v>
      </c>
      <c r="AT3284" s="17">
        <v>1904.52539636707</v>
      </c>
      <c r="AU3284" s="6">
        <f t="shared" si="1539"/>
        <v>1904.52539636707</v>
      </c>
      <c r="AV3284" s="17">
        <v>485.22094714137597</v>
      </c>
      <c r="AW3284" s="6">
        <f t="shared" si="1540"/>
        <v>485.22094714137597</v>
      </c>
      <c r="AX3284" s="17">
        <v>567.91295568034104</v>
      </c>
      <c r="AY3284" s="6">
        <f t="shared" si="1541"/>
        <v>567.91295568034104</v>
      </c>
      <c r="AZ3284" s="20">
        <v>210652615.75635001</v>
      </c>
      <c r="BA3284" s="20">
        <v>1439878090.7249999</v>
      </c>
      <c r="BB3284" s="20">
        <v>98976752.497585893</v>
      </c>
      <c r="BC3284" s="20">
        <v>2492541.02106321</v>
      </c>
      <c r="BD3284" s="19">
        <f t="shared" si="1542"/>
        <v>1751.9999999999991</v>
      </c>
      <c r="BE3284" s="18">
        <v>72.4428537404971</v>
      </c>
      <c r="BF3284" s="20">
        <v>28441.091875461902</v>
      </c>
      <c r="BG3284" s="20">
        <v>1679.22545004069</v>
      </c>
      <c r="BH3284" s="19">
        <f t="shared" si="1559"/>
        <v>2.111149812474467</v>
      </c>
      <c r="BI3284" s="20">
        <v>1182.04923041899</v>
      </c>
      <c r="BJ3284">
        <v>250</v>
      </c>
      <c r="BK3284" s="22">
        <v>1824</v>
      </c>
      <c r="BL3284" s="22">
        <v>2767.1539199999902</v>
      </c>
      <c r="BM3284" s="22">
        <v>456</v>
      </c>
      <c r="BN3284" s="22">
        <v>114</v>
      </c>
      <c r="BO3284">
        <v>0.104279515039987</v>
      </c>
    </row>
    <row r="3285" spans="1:67" x14ac:dyDescent="0.2">
      <c r="A3285" s="27">
        <v>3284</v>
      </c>
      <c r="B3285" s="18">
        <v>927.09743562274002</v>
      </c>
      <c r="C3285" s="18">
        <v>950</v>
      </c>
      <c r="D3285">
        <v>600</v>
      </c>
      <c r="E3285">
        <v>2400</v>
      </c>
      <c r="F3285">
        <v>5</v>
      </c>
      <c r="G3285" s="23">
        <f t="shared" si="1543"/>
        <v>0.9986596231989846</v>
      </c>
      <c r="H3285">
        <v>100</v>
      </c>
      <c r="I3285" s="17">
        <v>232.298851973366</v>
      </c>
      <c r="J3285" s="6">
        <f t="shared" si="1544"/>
        <v>229.02625391936434</v>
      </c>
      <c r="K3285" s="6">
        <f t="shared" si="1560"/>
        <v>201.94246308835861</v>
      </c>
      <c r="L3285" s="6">
        <f t="shared" si="1545"/>
        <v>0.88174372864457107</v>
      </c>
      <c r="M3285" s="6">
        <f t="shared" si="1546"/>
        <v>204.82805589884902</v>
      </c>
      <c r="N3285" s="28">
        <v>100</v>
      </c>
      <c r="O3285" s="17">
        <v>634.88445601408705</v>
      </c>
      <c r="P3285" s="6">
        <f t="shared" si="1547"/>
        <v>598.62206962865503</v>
      </c>
      <c r="Q3285" s="6">
        <f t="shared" si="1533"/>
        <v>374.13879351790939</v>
      </c>
      <c r="R3285" s="17">
        <v>598.62206962865503</v>
      </c>
      <c r="S3285" s="6">
        <f t="shared" si="1548"/>
        <v>36.262386385432023</v>
      </c>
      <c r="T3285" s="6">
        <f t="shared" si="1549"/>
        <v>410.40117990334141</v>
      </c>
      <c r="U3285" s="17">
        <v>126.16710838262701</v>
      </c>
      <c r="V3285" s="6">
        <f t="shared" si="1550"/>
        <v>112.275229632037</v>
      </c>
      <c r="W3285" s="6">
        <f t="shared" si="1534"/>
        <v>112.275229632037</v>
      </c>
      <c r="X3285" s="17">
        <v>112.275229632037</v>
      </c>
      <c r="Y3285" s="6">
        <f t="shared" si="1551"/>
        <v>13.89187875059001</v>
      </c>
      <c r="Z3285" s="6">
        <f t="shared" si="1552"/>
        <v>126.16710838262701</v>
      </c>
      <c r="AA3285" s="17">
        <v>17194.817862193198</v>
      </c>
      <c r="AB3285" s="6">
        <f t="shared" ref="AB3285:AB3348" si="1561">AA3285-AE3285-AG3285</f>
        <v>16084.977560376201</v>
      </c>
      <c r="AC3285" s="6">
        <f t="shared" si="1535"/>
        <v>16084.977560376201</v>
      </c>
      <c r="AD3285" s="17">
        <v>16131.894348399701</v>
      </c>
      <c r="AE3285" s="6">
        <f t="shared" si="1553"/>
        <v>1062.9235137934975</v>
      </c>
      <c r="AF3285" s="17">
        <v>17147.901074169698</v>
      </c>
      <c r="AG3285" s="6">
        <f t="shared" ref="AG3285:AG3348" si="1562">AA3285-AF3285</f>
        <v>46.916788023499976</v>
      </c>
      <c r="AH3285" s="6">
        <f t="shared" si="1536"/>
        <v>46.916788023499976</v>
      </c>
      <c r="AI3285" s="6">
        <f t="shared" si="1554"/>
        <v>17194.817862193198</v>
      </c>
      <c r="AJ3285" s="17">
        <v>457.42784594384602</v>
      </c>
      <c r="AK3285" s="6">
        <f t="shared" si="1555"/>
        <v>364.88050794346901</v>
      </c>
      <c r="AL3285" s="6">
        <f t="shared" si="1537"/>
        <v>364.88050794346901</v>
      </c>
      <c r="AM3285" s="17">
        <v>364.88050794346901</v>
      </c>
      <c r="AN3285" s="6">
        <f t="shared" si="1556"/>
        <v>92.54733800037701</v>
      </c>
      <c r="AO3285" s="6">
        <f t="shared" si="1557"/>
        <v>457.42784594384602</v>
      </c>
      <c r="AP3285" s="17">
        <v>4444.3449375105401</v>
      </c>
      <c r="AQ3285" s="6">
        <f t="shared" si="1558"/>
        <v>3886.7870909745902</v>
      </c>
      <c r="AR3285" s="17">
        <v>1486.8209240958599</v>
      </c>
      <c r="AS3285" s="6">
        <f t="shared" si="1538"/>
        <v>929.26307755991252</v>
      </c>
      <c r="AT3285" s="17">
        <v>1904.4382818056899</v>
      </c>
      <c r="AU3285" s="6">
        <f t="shared" si="1539"/>
        <v>1904.4382818056899</v>
      </c>
      <c r="AV3285" s="17">
        <v>485.198752735325</v>
      </c>
      <c r="AW3285" s="6">
        <f t="shared" si="1540"/>
        <v>485.198752735325</v>
      </c>
      <c r="AX3285" s="17">
        <v>567.886978873663</v>
      </c>
      <c r="AY3285" s="6">
        <f t="shared" si="1541"/>
        <v>567.886978873663</v>
      </c>
      <c r="AZ3285" s="20">
        <v>211377891.29784799</v>
      </c>
      <c r="BA3285" s="20">
        <v>1439878090.7249999</v>
      </c>
      <c r="BB3285" s="20">
        <v>98395677.821772203</v>
      </c>
      <c r="BC3285" s="20">
        <v>2348340.15537909</v>
      </c>
      <c r="BD3285" s="19">
        <f t="shared" si="1542"/>
        <v>1751.9999999999991</v>
      </c>
      <c r="BE3285" s="18">
        <v>72.996278988128395</v>
      </c>
      <c r="BF3285" s="20">
        <v>26521.9402301433</v>
      </c>
      <c r="BG3285" s="20">
        <v>1565.91445975178</v>
      </c>
      <c r="BH3285" s="19">
        <f t="shared" si="1559"/>
        <v>1.9686933746602762</v>
      </c>
      <c r="BI3285" s="20">
        <v>1251.5815380906899</v>
      </c>
      <c r="BJ3285">
        <v>250</v>
      </c>
      <c r="BK3285" s="22">
        <v>1824</v>
      </c>
      <c r="BL3285" s="22">
        <v>2767.1539199999902</v>
      </c>
      <c r="BM3285" s="22">
        <v>456</v>
      </c>
      <c r="BN3285" s="22">
        <v>114</v>
      </c>
      <c r="BO3285">
        <v>0.103682721537405</v>
      </c>
    </row>
    <row r="3286" spans="1:67" x14ac:dyDescent="0.2">
      <c r="A3286" s="27">
        <v>3285</v>
      </c>
      <c r="B3286" s="18">
        <v>978.60284871289196</v>
      </c>
      <c r="C3286" s="18">
        <v>950</v>
      </c>
      <c r="D3286">
        <v>600</v>
      </c>
      <c r="E3286">
        <v>2400</v>
      </c>
      <c r="F3286">
        <v>5</v>
      </c>
      <c r="G3286" s="23">
        <f t="shared" si="1543"/>
        <v>0.9987595307998467</v>
      </c>
      <c r="H3286">
        <v>100</v>
      </c>
      <c r="I3286" s="17">
        <v>236.517674731395</v>
      </c>
      <c r="J3286" s="6">
        <f t="shared" si="1544"/>
        <v>233.40633424471432</v>
      </c>
      <c r="K3286" s="6">
        <f t="shared" si="1560"/>
        <v>204.82110433125962</v>
      </c>
      <c r="L3286" s="6">
        <f t="shared" si="1545"/>
        <v>0.87753018783335768</v>
      </c>
      <c r="M3286" s="6">
        <f t="shared" si="1546"/>
        <v>207.55139953295006</v>
      </c>
      <c r="N3286" s="28">
        <v>100</v>
      </c>
      <c r="O3286" s="17">
        <v>667.913149269369</v>
      </c>
      <c r="P3286" s="6">
        <f t="shared" si="1547"/>
        <v>629.76269580621295</v>
      </c>
      <c r="Q3286" s="6">
        <f t="shared" si="1533"/>
        <v>393.60168487888308</v>
      </c>
      <c r="R3286" s="17">
        <v>629.76269580621295</v>
      </c>
      <c r="S3286" s="6">
        <f t="shared" si="1548"/>
        <v>38.150453463156055</v>
      </c>
      <c r="T3286" s="6">
        <f t="shared" si="1549"/>
        <v>431.75213834203913</v>
      </c>
      <c r="U3286" s="17">
        <v>126.16216658144</v>
      </c>
      <c r="V3286" s="6">
        <f t="shared" si="1550"/>
        <v>112.270287830851</v>
      </c>
      <c r="W3286" s="6">
        <f t="shared" si="1534"/>
        <v>112.270287830851</v>
      </c>
      <c r="X3286" s="17">
        <v>112.270287830851</v>
      </c>
      <c r="Y3286" s="6">
        <f t="shared" si="1551"/>
        <v>13.891878750589001</v>
      </c>
      <c r="Z3286" s="6">
        <f t="shared" si="1552"/>
        <v>126.16216658144</v>
      </c>
      <c r="AA3286" s="17">
        <v>18703.032418538602</v>
      </c>
      <c r="AB3286" s="6">
        <f t="shared" si="1561"/>
        <v>17502.497430123698</v>
      </c>
      <c r="AC3286" s="6">
        <f t="shared" si="1535"/>
        <v>17502.497430123698</v>
      </c>
      <c r="AD3286" s="17">
        <v>17547.6010177567</v>
      </c>
      <c r="AE3286" s="6">
        <f t="shared" si="1553"/>
        <v>1155.4314007819012</v>
      </c>
      <c r="AF3286" s="17">
        <v>18657.928830905599</v>
      </c>
      <c r="AG3286" s="6">
        <f t="shared" si="1562"/>
        <v>45.103587633002462</v>
      </c>
      <c r="AH3286" s="6">
        <f t="shared" si="1536"/>
        <v>45.103587633002462</v>
      </c>
      <c r="AI3286" s="6">
        <f t="shared" si="1554"/>
        <v>18703.032418538602</v>
      </c>
      <c r="AJ3286" s="17">
        <v>459.54130377732702</v>
      </c>
      <c r="AK3286" s="6">
        <f t="shared" si="1555"/>
        <v>366.54055491616799</v>
      </c>
      <c r="AL3286" s="6">
        <f t="shared" si="1537"/>
        <v>366.54055491616799</v>
      </c>
      <c r="AM3286" s="17">
        <v>366.54055491616799</v>
      </c>
      <c r="AN3286" s="6">
        <f t="shared" si="1556"/>
        <v>93.000748861159025</v>
      </c>
      <c r="AO3286" s="6">
        <f t="shared" si="1557"/>
        <v>459.54130377732702</v>
      </c>
      <c r="AP3286" s="17">
        <v>4526.74684614733</v>
      </c>
      <c r="AQ3286" s="6">
        <f t="shared" si="1558"/>
        <v>3938.2394680215943</v>
      </c>
      <c r="AR3286" s="17">
        <v>1569.35300833528</v>
      </c>
      <c r="AS3286" s="6">
        <f t="shared" si="1538"/>
        <v>980.84563020955</v>
      </c>
      <c r="AT3286" s="17">
        <v>1904.35445783676</v>
      </c>
      <c r="AU3286" s="6">
        <f t="shared" si="1539"/>
        <v>1904.35445783676</v>
      </c>
      <c r="AV3286" s="17">
        <v>485.17739668217098</v>
      </c>
      <c r="AW3286" s="6">
        <f t="shared" si="1540"/>
        <v>485.17739668217098</v>
      </c>
      <c r="AX3286" s="17">
        <v>567.86198329311298</v>
      </c>
      <c r="AY3286" s="6">
        <f t="shared" si="1541"/>
        <v>567.86198329311298</v>
      </c>
      <c r="AZ3286" s="20">
        <v>212064314.13771099</v>
      </c>
      <c r="BA3286" s="20">
        <v>1439878090.7249999</v>
      </c>
      <c r="BB3286" s="20">
        <v>97884293.098619506</v>
      </c>
      <c r="BC3286" s="20">
        <v>2173302.0386687201</v>
      </c>
      <c r="BD3286" s="19">
        <f t="shared" si="1542"/>
        <v>1751.9999999999991</v>
      </c>
      <c r="BE3286" s="18">
        <v>73.527767803309999</v>
      </c>
      <c r="BF3286" s="20">
        <v>23594.9633306955</v>
      </c>
      <c r="BG3286" s="20">
        <v>1393.09922035253</v>
      </c>
      <c r="BH3286" s="19">
        <f t="shared" si="1559"/>
        <v>1.7514272176700898</v>
      </c>
      <c r="BI3286" s="20">
        <v>1321.1138457623999</v>
      </c>
      <c r="BJ3286">
        <v>250</v>
      </c>
      <c r="BK3286" s="22">
        <v>1824</v>
      </c>
      <c r="BL3286" s="22">
        <v>2767.1539199999902</v>
      </c>
      <c r="BM3286" s="22">
        <v>456</v>
      </c>
      <c r="BN3286" s="22">
        <v>114</v>
      </c>
      <c r="BO3286">
        <v>0.103157504183107</v>
      </c>
    </row>
    <row r="3287" spans="1:67" x14ac:dyDescent="0.2">
      <c r="A3287" s="27">
        <v>3286</v>
      </c>
      <c r="B3287" s="18">
        <v>1030.10826180304</v>
      </c>
      <c r="C3287" s="18">
        <v>950</v>
      </c>
      <c r="D3287">
        <v>600</v>
      </c>
      <c r="E3287">
        <v>2400</v>
      </c>
      <c r="F3287">
        <v>5</v>
      </c>
      <c r="G3287" s="23">
        <f t="shared" si="1543"/>
        <v>0.99884054852372794</v>
      </c>
      <c r="H3287">
        <v>100</v>
      </c>
      <c r="I3287" s="17">
        <v>240.74148011518901</v>
      </c>
      <c r="J3287" s="6">
        <f t="shared" si="1544"/>
        <v>237.51631405784502</v>
      </c>
      <c r="K3287" s="6">
        <f t="shared" si="1560"/>
        <v>207.43151290945147</v>
      </c>
      <c r="L3287" s="6">
        <f t="shared" si="1545"/>
        <v>0.87333585371711919</v>
      </c>
      <c r="M3287" s="6">
        <f t="shared" si="1546"/>
        <v>210.24816606152146</v>
      </c>
      <c r="N3287" s="28">
        <v>100</v>
      </c>
      <c r="O3287" s="17">
        <v>700.94000571909896</v>
      </c>
      <c r="P3287" s="6">
        <f t="shared" si="1547"/>
        <v>660.901494979326</v>
      </c>
      <c r="Q3287" s="6">
        <f t="shared" si="1533"/>
        <v>413.06343436207874</v>
      </c>
      <c r="R3287" s="17">
        <v>660.901494979326</v>
      </c>
      <c r="S3287" s="6">
        <f t="shared" si="1548"/>
        <v>40.03851073977296</v>
      </c>
      <c r="T3287" s="6">
        <f t="shared" si="1549"/>
        <v>453.1019451018517</v>
      </c>
      <c r="U3287" s="17">
        <v>126.157407987551</v>
      </c>
      <c r="V3287" s="6">
        <f t="shared" si="1550"/>
        <v>112.265529236962</v>
      </c>
      <c r="W3287" s="6">
        <f t="shared" si="1534"/>
        <v>112.265529236962</v>
      </c>
      <c r="X3287" s="17">
        <v>112.265529236962</v>
      </c>
      <c r="Y3287" s="6">
        <f t="shared" si="1551"/>
        <v>13.891878750589001</v>
      </c>
      <c r="Z3287" s="6">
        <f t="shared" si="1552"/>
        <v>126.157407987551</v>
      </c>
      <c r="AA3287" s="17">
        <v>19902.321959821398</v>
      </c>
      <c r="AB3287" s="6">
        <f t="shared" si="1561"/>
        <v>18628.710391778804</v>
      </c>
      <c r="AC3287" s="6">
        <f t="shared" si="1535"/>
        <v>18628.710391778804</v>
      </c>
      <c r="AD3287" s="17">
        <v>18673.290769496401</v>
      </c>
      <c r="AE3287" s="6">
        <f t="shared" si="1553"/>
        <v>1229.0311903249967</v>
      </c>
      <c r="AF3287" s="17">
        <v>19857.741582103801</v>
      </c>
      <c r="AG3287" s="6">
        <f t="shared" si="1562"/>
        <v>44.580377717597003</v>
      </c>
      <c r="AH3287" s="6">
        <f t="shared" si="1536"/>
        <v>44.580377717597003</v>
      </c>
      <c r="AI3287" s="6">
        <f t="shared" si="1554"/>
        <v>19902.321959821398</v>
      </c>
      <c r="AJ3287" s="17">
        <v>461.69726032361802</v>
      </c>
      <c r="AK3287" s="6">
        <f t="shared" si="1555"/>
        <v>368.23604610126199</v>
      </c>
      <c r="AL3287" s="6">
        <f t="shared" si="1537"/>
        <v>368.23604610126199</v>
      </c>
      <c r="AM3287" s="17">
        <v>368.23604610126199</v>
      </c>
      <c r="AN3287" s="6">
        <f t="shared" si="1556"/>
        <v>93.461214222356034</v>
      </c>
      <c r="AO3287" s="6">
        <f t="shared" si="1557"/>
        <v>461.69726032361802</v>
      </c>
      <c r="AP3287" s="17">
        <v>4609.1490051122701</v>
      </c>
      <c r="AQ3287" s="6">
        <f t="shared" si="1558"/>
        <v>3989.6938112727639</v>
      </c>
      <c r="AR3287" s="17">
        <v>1651.8805169053201</v>
      </c>
      <c r="AS3287" s="6">
        <f t="shared" si="1538"/>
        <v>1032.4253230658251</v>
      </c>
      <c r="AT3287" s="17">
        <v>1904.2737414721601</v>
      </c>
      <c r="AU3287" s="6">
        <f t="shared" si="1539"/>
        <v>1904.2737414721601</v>
      </c>
      <c r="AV3287" s="17">
        <v>485.15683236155201</v>
      </c>
      <c r="AW3287" s="6">
        <f t="shared" si="1540"/>
        <v>485.15683236155201</v>
      </c>
      <c r="AX3287" s="17">
        <v>567.83791437322702</v>
      </c>
      <c r="AY3287" s="6">
        <f t="shared" si="1541"/>
        <v>567.83791437322702</v>
      </c>
      <c r="AZ3287" s="20">
        <v>212673434.744903</v>
      </c>
      <c r="BA3287" s="20">
        <v>1439878090.7249999</v>
      </c>
      <c r="BB3287" s="20">
        <v>97417115.543667898</v>
      </c>
      <c r="BC3287" s="20">
        <v>2031358.98642873</v>
      </c>
      <c r="BD3287" s="19">
        <f t="shared" si="1542"/>
        <v>1751.9999999999995</v>
      </c>
      <c r="BE3287" s="18">
        <v>74.038864151346203</v>
      </c>
      <c r="BF3287" s="20">
        <v>22389.230290029602</v>
      </c>
      <c r="BG3287" s="20">
        <v>1321.91005445459</v>
      </c>
      <c r="BH3287" s="19">
        <f t="shared" si="1559"/>
        <v>1.6619270292159372</v>
      </c>
      <c r="BI3287" s="20">
        <v>1390.6461534341099</v>
      </c>
      <c r="BJ3287">
        <v>250</v>
      </c>
      <c r="BK3287" s="22">
        <v>1824</v>
      </c>
      <c r="BL3287" s="22">
        <v>2767.1539199999902</v>
      </c>
      <c r="BM3287" s="22">
        <v>456</v>
      </c>
      <c r="BN3287" s="22">
        <v>114</v>
      </c>
      <c r="BO3287">
        <v>0.102677690467155</v>
      </c>
    </row>
    <row r="3288" spans="1:67" x14ac:dyDescent="0.2">
      <c r="A3288" s="27">
        <v>3287</v>
      </c>
      <c r="B3288" s="18">
        <v>20.602165236060799</v>
      </c>
      <c r="C3288" s="18">
        <v>1003.19999999999</v>
      </c>
      <c r="D3288">
        <v>600</v>
      </c>
      <c r="E3288">
        <v>2400</v>
      </c>
      <c r="F3288">
        <v>7</v>
      </c>
      <c r="G3288" s="23">
        <f t="shared" si="1543"/>
        <v>0.97496140334737236</v>
      </c>
      <c r="H3288">
        <v>100</v>
      </c>
      <c r="I3288" s="17">
        <v>176.61565605375199</v>
      </c>
      <c r="J3288" s="6">
        <f t="shared" si="1544"/>
        <v>175.64981393637228</v>
      </c>
      <c r="K3288" s="6">
        <f t="shared" si="1560"/>
        <v>175.02521854704182</v>
      </c>
      <c r="L3288" s="6">
        <f t="shared" si="1545"/>
        <v>0.99644408738425017</v>
      </c>
      <c r="M3288" s="6">
        <f t="shared" si="1546"/>
        <v>175.98762621425152</v>
      </c>
      <c r="N3288" s="28">
        <v>100</v>
      </c>
      <c r="O3288" s="17">
        <v>143.54162899284901</v>
      </c>
      <c r="P3288" s="6">
        <f t="shared" si="1547"/>
        <v>135.34964630777699</v>
      </c>
      <c r="Q3288" s="6">
        <f t="shared" si="1533"/>
        <v>84.593528942360621</v>
      </c>
      <c r="R3288" s="17">
        <v>135.34964630777699</v>
      </c>
      <c r="S3288" s="6">
        <f t="shared" si="1548"/>
        <v>8.1919826850720199</v>
      </c>
      <c r="T3288" s="6">
        <f t="shared" si="1549"/>
        <v>92.785511627432641</v>
      </c>
      <c r="U3288" s="17">
        <v>132.484836110115</v>
      </c>
      <c r="V3288" s="6">
        <f t="shared" si="1550"/>
        <v>117.90843978017099</v>
      </c>
      <c r="W3288" s="6">
        <f t="shared" si="1534"/>
        <v>117.90843978017099</v>
      </c>
      <c r="X3288" s="17">
        <v>117.90843978017099</v>
      </c>
      <c r="Y3288" s="6">
        <f t="shared" si="1551"/>
        <v>14.576396329944004</v>
      </c>
      <c r="Z3288" s="6">
        <f t="shared" si="1552"/>
        <v>132.484836110115</v>
      </c>
      <c r="AA3288" s="17">
        <v>1497.2358063613599</v>
      </c>
      <c r="AB3288" s="6">
        <f t="shared" si="1561"/>
        <v>1346.54779874735</v>
      </c>
      <c r="AC3288" s="6">
        <f t="shared" si="1535"/>
        <v>1346.54779874735</v>
      </c>
      <c r="AD3288" s="17">
        <v>1395.44355919189</v>
      </c>
      <c r="AE3288" s="6">
        <f t="shared" si="1553"/>
        <v>101.79224716946987</v>
      </c>
      <c r="AF3288" s="17">
        <v>1448.3400459168199</v>
      </c>
      <c r="AG3288" s="6">
        <f t="shared" si="1562"/>
        <v>48.895760444539974</v>
      </c>
      <c r="AH3288" s="6">
        <f t="shared" si="1536"/>
        <v>48.895760444539974</v>
      </c>
      <c r="AI3288" s="6">
        <f t="shared" si="1554"/>
        <v>1497.2358063613599</v>
      </c>
      <c r="AJ3288" s="17">
        <v>197.834434436008</v>
      </c>
      <c r="AK3288" s="6">
        <f t="shared" si="1555"/>
        <v>159.339412911003</v>
      </c>
      <c r="AL3288" s="6">
        <f t="shared" si="1537"/>
        <v>159.339412911003</v>
      </c>
      <c r="AM3288" s="17">
        <v>159.339412911003</v>
      </c>
      <c r="AN3288" s="6">
        <f t="shared" si="1556"/>
        <v>38.495021525005001</v>
      </c>
      <c r="AO3288" s="6">
        <f t="shared" si="1557"/>
        <v>197.834434436008</v>
      </c>
      <c r="AP3288" s="17">
        <v>3294.1110793979401</v>
      </c>
      <c r="AQ3288" s="6">
        <f t="shared" si="1558"/>
        <v>3281.7102944871617</v>
      </c>
      <c r="AR3288" s="17">
        <v>33.068759762090501</v>
      </c>
      <c r="AS3288" s="6">
        <f t="shared" si="1538"/>
        <v>20.667974851306564</v>
      </c>
      <c r="AT3288" s="17">
        <v>2012.8090550928</v>
      </c>
      <c r="AU3288" s="6">
        <f t="shared" si="1539"/>
        <v>2012.8090550928</v>
      </c>
      <c r="AV3288" s="17">
        <v>679.85996568626695</v>
      </c>
      <c r="AW3288" s="6">
        <f t="shared" si="1540"/>
        <v>679.85996568626695</v>
      </c>
      <c r="AX3288" s="17">
        <v>568.37329885678798</v>
      </c>
      <c r="AY3288" s="6">
        <f t="shared" si="1541"/>
        <v>568.37329885678798</v>
      </c>
      <c r="AZ3288" s="20">
        <v>21559787.842490502</v>
      </c>
      <c r="BA3288" s="20">
        <v>1449107010.92155</v>
      </c>
      <c r="BB3288" s="20">
        <v>237465579.90055001</v>
      </c>
      <c r="BC3288" s="20">
        <v>43867621.335403502</v>
      </c>
      <c r="BD3288" s="19">
        <f t="shared" si="1542"/>
        <v>1751.9999999999939</v>
      </c>
      <c r="BE3288" s="18">
        <v>60.741669454679901</v>
      </c>
      <c r="BF3288" s="20">
        <v>525091.40841525805</v>
      </c>
      <c r="BG3288" s="20">
        <v>31002.567006555699</v>
      </c>
      <c r="BH3288" s="19">
        <f t="shared" si="1559"/>
        <v>38.976936372975636</v>
      </c>
      <c r="BI3288" s="20">
        <v>27.812923068682199</v>
      </c>
      <c r="BJ3288">
        <v>264</v>
      </c>
      <c r="BK3288" s="22">
        <v>1824</v>
      </c>
      <c r="BL3288" s="22">
        <v>2767.1539199999902</v>
      </c>
      <c r="BM3288" s="22">
        <v>456</v>
      </c>
      <c r="BN3288" s="22">
        <v>114</v>
      </c>
      <c r="BO3288">
        <v>0.24651749927417399</v>
      </c>
    </row>
    <row r="3289" spans="1:67" x14ac:dyDescent="0.2">
      <c r="A3289" s="27">
        <v>3288</v>
      </c>
      <c r="B3289" s="18">
        <v>51.505413090152203</v>
      </c>
      <c r="C3289" s="18">
        <v>1003.19999999999</v>
      </c>
      <c r="D3289">
        <v>600</v>
      </c>
      <c r="E3289">
        <v>2400</v>
      </c>
      <c r="F3289">
        <v>7</v>
      </c>
      <c r="G3289" s="23">
        <f t="shared" si="1543"/>
        <v>0.97812090182613054</v>
      </c>
      <c r="H3289">
        <v>100</v>
      </c>
      <c r="I3289" s="17">
        <v>178.890562718843</v>
      </c>
      <c r="J3289" s="6">
        <f t="shared" si="1544"/>
        <v>177.8306860121767</v>
      </c>
      <c r="K3289" s="6">
        <f t="shared" si="1560"/>
        <v>176.27195461431279</v>
      </c>
      <c r="L3289" s="6">
        <f t="shared" si="1545"/>
        <v>0.99123474450434734</v>
      </c>
      <c r="M3289" s="6">
        <f t="shared" si="1546"/>
        <v>177.32254123085127</v>
      </c>
      <c r="N3289" s="28">
        <v>100</v>
      </c>
      <c r="O3289" s="17">
        <v>148.41488657919601</v>
      </c>
      <c r="P3289" s="6">
        <f t="shared" si="1547"/>
        <v>139.94438954717799</v>
      </c>
      <c r="Q3289" s="6">
        <f t="shared" si="1533"/>
        <v>87.465243466986237</v>
      </c>
      <c r="R3289" s="17">
        <v>139.94438954717799</v>
      </c>
      <c r="S3289" s="6">
        <f t="shared" si="1548"/>
        <v>8.4704970320180166</v>
      </c>
      <c r="T3289" s="6">
        <f t="shared" si="1549"/>
        <v>95.935740499004254</v>
      </c>
      <c r="U3289" s="17">
        <v>132.47899855305701</v>
      </c>
      <c r="V3289" s="6">
        <f t="shared" si="1550"/>
        <v>117.90260222311301</v>
      </c>
      <c r="W3289" s="6">
        <f t="shared" si="1534"/>
        <v>117.90260222311301</v>
      </c>
      <c r="X3289" s="17">
        <v>117.90260222311301</v>
      </c>
      <c r="Y3289" s="6">
        <f t="shared" si="1551"/>
        <v>14.576396329944004</v>
      </c>
      <c r="Z3289" s="6">
        <f t="shared" si="1552"/>
        <v>132.47899855305701</v>
      </c>
      <c r="AA3289" s="17">
        <v>1701.3116140925599</v>
      </c>
      <c r="AB3289" s="6">
        <f t="shared" si="1561"/>
        <v>1538.8030347384902</v>
      </c>
      <c r="AC3289" s="6">
        <f t="shared" si="1535"/>
        <v>1538.8030347384902</v>
      </c>
      <c r="AD3289" s="17">
        <v>1587.08316228846</v>
      </c>
      <c r="AE3289" s="6">
        <f t="shared" si="1553"/>
        <v>114.2284518040999</v>
      </c>
      <c r="AF3289" s="17">
        <v>1653.0314865425901</v>
      </c>
      <c r="AG3289" s="6">
        <f t="shared" si="1562"/>
        <v>48.280127549969848</v>
      </c>
      <c r="AH3289" s="6">
        <f t="shared" si="1536"/>
        <v>48.280127549969848</v>
      </c>
      <c r="AI3289" s="6">
        <f t="shared" si="1554"/>
        <v>1701.3116140925599</v>
      </c>
      <c r="AJ3289" s="17">
        <v>219.48186555362</v>
      </c>
      <c r="AK3289" s="6">
        <f t="shared" si="1555"/>
        <v>176.69720163654401</v>
      </c>
      <c r="AL3289" s="6">
        <f t="shared" si="1537"/>
        <v>176.69720163654401</v>
      </c>
      <c r="AM3289" s="17">
        <v>176.69720163654401</v>
      </c>
      <c r="AN3289" s="6">
        <f t="shared" si="1556"/>
        <v>42.784663917075989</v>
      </c>
      <c r="AO3289" s="6">
        <f t="shared" si="1557"/>
        <v>219.48186555362</v>
      </c>
      <c r="AP3289" s="17">
        <v>3343.54867429655</v>
      </c>
      <c r="AQ3289" s="6">
        <f t="shared" si="1558"/>
        <v>3312.5482469031404</v>
      </c>
      <c r="AR3289" s="17">
        <v>82.667806382446798</v>
      </c>
      <c r="AS3289" s="6">
        <f t="shared" si="1538"/>
        <v>51.667378989029245</v>
      </c>
      <c r="AT3289" s="17">
        <v>2012.7094024493699</v>
      </c>
      <c r="AU3289" s="6">
        <f t="shared" si="1539"/>
        <v>2012.7094024493699</v>
      </c>
      <c r="AV3289" s="17">
        <v>679.82630633712495</v>
      </c>
      <c r="AW3289" s="6">
        <f t="shared" si="1540"/>
        <v>679.82630633712495</v>
      </c>
      <c r="AX3289" s="17">
        <v>568.34515912761594</v>
      </c>
      <c r="AY3289" s="6">
        <f t="shared" si="1541"/>
        <v>568.34515912761594</v>
      </c>
      <c r="AZ3289" s="20">
        <v>52037763.817356803</v>
      </c>
      <c r="BA3289" s="20">
        <v>1449107010.92155</v>
      </c>
      <c r="BB3289" s="20">
        <v>212523045.26046801</v>
      </c>
      <c r="BC3289" s="20">
        <v>38332180.000619099</v>
      </c>
      <c r="BD3289" s="19">
        <f t="shared" si="1542"/>
        <v>1751.9999999999941</v>
      </c>
      <c r="BE3289" s="18">
        <v>61.381877005986901</v>
      </c>
      <c r="BF3289" s="20">
        <v>451466.17868558201</v>
      </c>
      <c r="BG3289" s="20">
        <v>26655.569357220302</v>
      </c>
      <c r="BH3289" s="19">
        <f t="shared" si="1559"/>
        <v>33.511819540689046</v>
      </c>
      <c r="BI3289" s="20">
        <v>69.532307671705496</v>
      </c>
      <c r="BJ3289">
        <v>264</v>
      </c>
      <c r="BK3289" s="22">
        <v>1824</v>
      </c>
      <c r="BL3289" s="22">
        <v>2767.1539199999902</v>
      </c>
      <c r="BM3289" s="22">
        <v>456</v>
      </c>
      <c r="BN3289" s="22">
        <v>114</v>
      </c>
      <c r="BO3289">
        <v>0.220899731001098</v>
      </c>
    </row>
    <row r="3290" spans="1:67" x14ac:dyDescent="0.2">
      <c r="A3290" s="27">
        <v>3289</v>
      </c>
      <c r="B3290" s="18">
        <v>154.516239270456</v>
      </c>
      <c r="C3290" s="18">
        <v>1003.19999999999</v>
      </c>
      <c r="D3290">
        <v>600</v>
      </c>
      <c r="E3290">
        <v>2400</v>
      </c>
      <c r="F3290">
        <v>7</v>
      </c>
      <c r="G3290" s="23">
        <f t="shared" si="1543"/>
        <v>0.9866351854848715</v>
      </c>
      <c r="H3290">
        <v>100</v>
      </c>
      <c r="I3290" s="17">
        <v>186.32053841862901</v>
      </c>
      <c r="J3290" s="6">
        <f t="shared" si="1544"/>
        <v>184.49778168265837</v>
      </c>
      <c r="K3290" s="6">
        <f t="shared" si="1560"/>
        <v>179.86259026526329</v>
      </c>
      <c r="L3290" s="6">
        <f t="shared" si="1545"/>
        <v>0.97487670922045155</v>
      </c>
      <c r="M3290" s="6">
        <f t="shared" si="1546"/>
        <v>181.63955335373578</v>
      </c>
      <c r="N3290" s="28">
        <v>100</v>
      </c>
      <c r="O3290" s="17">
        <v>172.51301861923301</v>
      </c>
      <c r="P3290" s="6">
        <f t="shared" si="1547"/>
        <v>162.665732322548</v>
      </c>
      <c r="Q3290" s="6">
        <f t="shared" si="1533"/>
        <v>101.6660827015925</v>
      </c>
      <c r="R3290" s="17">
        <v>162.665732322548</v>
      </c>
      <c r="S3290" s="6">
        <f t="shared" si="1548"/>
        <v>9.847286296685013</v>
      </c>
      <c r="T3290" s="6">
        <f t="shared" si="1549"/>
        <v>111.51336899827751</v>
      </c>
      <c r="U3290" s="17">
        <v>132.45867292606599</v>
      </c>
      <c r="V3290" s="6">
        <f t="shared" si="1550"/>
        <v>117.88250918024499</v>
      </c>
      <c r="W3290" s="6">
        <f t="shared" si="1534"/>
        <v>117.88250918024499</v>
      </c>
      <c r="X3290" s="17">
        <v>117.88250918024499</v>
      </c>
      <c r="Y3290" s="6">
        <f t="shared" si="1551"/>
        <v>14.576163745820992</v>
      </c>
      <c r="Z3290" s="6">
        <f t="shared" si="1552"/>
        <v>132.45867292606599</v>
      </c>
      <c r="AA3290" s="17">
        <v>2699.4159622409602</v>
      </c>
      <c r="AB3290" s="6">
        <f t="shared" si="1561"/>
        <v>2476.2633405946699</v>
      </c>
      <c r="AC3290" s="6">
        <f t="shared" si="1535"/>
        <v>2476.2633405946699</v>
      </c>
      <c r="AD3290" s="17">
        <v>2524.3123851843402</v>
      </c>
      <c r="AE3290" s="6">
        <f t="shared" si="1553"/>
        <v>175.10357705662</v>
      </c>
      <c r="AF3290" s="17">
        <v>2651.3669176512899</v>
      </c>
      <c r="AG3290" s="6">
        <f t="shared" si="1562"/>
        <v>48.049044589670302</v>
      </c>
      <c r="AH3290" s="6">
        <f t="shared" si="1536"/>
        <v>48.049044589670302</v>
      </c>
      <c r="AI3290" s="6">
        <f t="shared" si="1554"/>
        <v>2699.4159622409602</v>
      </c>
      <c r="AJ3290" s="17">
        <v>308.32998025720502</v>
      </c>
      <c r="AK3290" s="6">
        <f t="shared" si="1555"/>
        <v>247.06632496951599</v>
      </c>
      <c r="AL3290" s="6">
        <f t="shared" si="1537"/>
        <v>247.06632496951599</v>
      </c>
      <c r="AM3290" s="17">
        <v>247.06632496951599</v>
      </c>
      <c r="AN3290" s="6">
        <f t="shared" si="1556"/>
        <v>61.263655287689033</v>
      </c>
      <c r="AO3290" s="6">
        <f t="shared" si="1557"/>
        <v>308.32998025720502</v>
      </c>
      <c r="AP3290" s="17">
        <v>3508.34228044463</v>
      </c>
      <c r="AQ3290" s="6">
        <f t="shared" si="1558"/>
        <v>3415.3553638877975</v>
      </c>
      <c r="AR3290" s="17">
        <v>247.96511081820299</v>
      </c>
      <c r="AS3290" s="6">
        <f t="shared" si="1538"/>
        <v>154.97819426137687</v>
      </c>
      <c r="AT3290" s="17">
        <v>2012.3985053879001</v>
      </c>
      <c r="AU3290" s="6">
        <f t="shared" si="1539"/>
        <v>2012.3985053879001</v>
      </c>
      <c r="AV3290" s="17">
        <v>679.721295648205</v>
      </c>
      <c r="AW3290" s="6">
        <f t="shared" si="1540"/>
        <v>679.721295648205</v>
      </c>
      <c r="AX3290" s="17">
        <v>568.25736859031599</v>
      </c>
      <c r="AY3290" s="6">
        <f t="shared" si="1541"/>
        <v>568.25736859031599</v>
      </c>
      <c r="AZ3290" s="20">
        <v>133129541.13241901</v>
      </c>
      <c r="BA3290" s="20">
        <v>1449130133.5544</v>
      </c>
      <c r="BB3290" s="20">
        <v>146325170.282675</v>
      </c>
      <c r="BC3290" s="20">
        <v>23415155.030505199</v>
      </c>
      <c r="BD3290" s="19">
        <f t="shared" si="1542"/>
        <v>1751.9999999999993</v>
      </c>
      <c r="BE3290" s="18">
        <v>63.394485288000098</v>
      </c>
      <c r="BF3290" s="20">
        <v>273603.51860747702</v>
      </c>
      <c r="BG3290" s="20">
        <v>16154.1615096272</v>
      </c>
      <c r="BH3290" s="19">
        <f t="shared" si="1559"/>
        <v>20.309277137805005</v>
      </c>
      <c r="BI3290" s="20">
        <v>208.596923015116</v>
      </c>
      <c r="BJ3290">
        <v>264</v>
      </c>
      <c r="BK3290" s="22">
        <v>1824</v>
      </c>
      <c r="BL3290" s="22">
        <v>2767.1539199999902</v>
      </c>
      <c r="BM3290" s="22">
        <v>456</v>
      </c>
      <c r="BN3290" s="22">
        <v>114</v>
      </c>
      <c r="BO3290">
        <v>0.15290970849525601</v>
      </c>
    </row>
    <row r="3291" spans="1:67" x14ac:dyDescent="0.2">
      <c r="A3291" s="27">
        <v>3290</v>
      </c>
      <c r="B3291" s="18">
        <v>206.02165236060799</v>
      </c>
      <c r="C3291" s="18">
        <v>1003.19999999999</v>
      </c>
      <c r="D3291">
        <v>600</v>
      </c>
      <c r="E3291">
        <v>2400</v>
      </c>
      <c r="F3291">
        <v>7</v>
      </c>
      <c r="G3291" s="23">
        <f t="shared" si="1543"/>
        <v>0.98921375272601053</v>
      </c>
      <c r="H3291">
        <v>100</v>
      </c>
      <c r="I3291" s="17">
        <v>190.26269049759401</v>
      </c>
      <c r="J3291" s="6">
        <f t="shared" si="1544"/>
        <v>188.32583827291046</v>
      </c>
      <c r="K3291" s="6">
        <f t="shared" si="1560"/>
        <v>182.19688671303336</v>
      </c>
      <c r="L3291" s="6">
        <f t="shared" si="1545"/>
        <v>0.96745559920994273</v>
      </c>
      <c r="M3291" s="6">
        <f t="shared" si="1546"/>
        <v>184.07070524264569</v>
      </c>
      <c r="N3291" s="28">
        <v>100</v>
      </c>
      <c r="O3291" s="17">
        <v>191.70775499076601</v>
      </c>
      <c r="P3291" s="6">
        <f t="shared" si="1547"/>
        <v>180.764066486003</v>
      </c>
      <c r="Q3291" s="6">
        <f t="shared" si="1533"/>
        <v>112.97754155375188</v>
      </c>
      <c r="R3291" s="17">
        <v>180.764066486003</v>
      </c>
      <c r="S3291" s="6">
        <f t="shared" si="1548"/>
        <v>10.943688504763003</v>
      </c>
      <c r="T3291" s="6">
        <f t="shared" si="1549"/>
        <v>123.92123005851488</v>
      </c>
      <c r="U3291" s="17">
        <v>132.45034317547999</v>
      </c>
      <c r="V3291" s="6">
        <f t="shared" si="1550"/>
        <v>117.874166303609</v>
      </c>
      <c r="W3291" s="6">
        <f t="shared" si="1534"/>
        <v>117.874166303609</v>
      </c>
      <c r="X3291" s="17">
        <v>117.874166303609</v>
      </c>
      <c r="Y3291" s="6">
        <f t="shared" si="1551"/>
        <v>14.576176871870985</v>
      </c>
      <c r="Z3291" s="6">
        <f t="shared" si="1552"/>
        <v>132.45034317547999</v>
      </c>
      <c r="AA3291" s="17">
        <v>3317.5207695045801</v>
      </c>
      <c r="AB3291" s="6">
        <f t="shared" si="1561"/>
        <v>3058.4367632295302</v>
      </c>
      <c r="AC3291" s="6">
        <f t="shared" si="1535"/>
        <v>3058.4367632295302</v>
      </c>
      <c r="AD3291" s="17">
        <v>3104.6761433134202</v>
      </c>
      <c r="AE3291" s="6">
        <f t="shared" si="1553"/>
        <v>212.84462619115993</v>
      </c>
      <c r="AF3291" s="17">
        <v>3271.2813894206902</v>
      </c>
      <c r="AG3291" s="6">
        <f t="shared" si="1562"/>
        <v>46.239380083889955</v>
      </c>
      <c r="AH3291" s="6">
        <f t="shared" si="1536"/>
        <v>46.239380083889955</v>
      </c>
      <c r="AI3291" s="6">
        <f t="shared" si="1554"/>
        <v>3317.5207695045801</v>
      </c>
      <c r="AJ3291" s="17">
        <v>357.96913270405901</v>
      </c>
      <c r="AK3291" s="6">
        <f t="shared" si="1555"/>
        <v>286.55154864566703</v>
      </c>
      <c r="AL3291" s="6">
        <f t="shared" si="1537"/>
        <v>286.55154864566703</v>
      </c>
      <c r="AM3291" s="17">
        <v>286.55154864566703</v>
      </c>
      <c r="AN3291" s="6">
        <f t="shared" si="1556"/>
        <v>71.417584058391981</v>
      </c>
      <c r="AO3291" s="6">
        <f t="shared" si="1557"/>
        <v>357.96913270405901</v>
      </c>
      <c r="AP3291" s="17">
        <v>3590.7399388926801</v>
      </c>
      <c r="AQ3291" s="6">
        <f t="shared" si="1558"/>
        <v>3466.7662697177443</v>
      </c>
      <c r="AR3291" s="17">
        <v>330.59645113315202</v>
      </c>
      <c r="AS3291" s="6">
        <f t="shared" si="1538"/>
        <v>206.62278195822</v>
      </c>
      <c r="AT3291" s="17">
        <v>2012.2542702226999</v>
      </c>
      <c r="AU3291" s="6">
        <f t="shared" si="1539"/>
        <v>2012.2542702226999</v>
      </c>
      <c r="AV3291" s="17">
        <v>679.67257780573595</v>
      </c>
      <c r="AW3291" s="6">
        <f t="shared" si="1540"/>
        <v>679.67257780573595</v>
      </c>
      <c r="AX3291" s="17">
        <v>568.21663973108798</v>
      </c>
      <c r="AY3291" s="6">
        <f t="shared" si="1541"/>
        <v>568.21663973108798</v>
      </c>
      <c r="AZ3291" s="20">
        <v>158407930.53835699</v>
      </c>
      <c r="BA3291" s="20">
        <v>1449130133.5544</v>
      </c>
      <c r="BB3291" s="20">
        <v>125564430.683212</v>
      </c>
      <c r="BC3291" s="20">
        <v>18897505.224029601</v>
      </c>
      <c r="BD3291" s="19">
        <f t="shared" si="1542"/>
        <v>1751.9999999999986</v>
      </c>
      <c r="BE3291" s="18">
        <v>64.339381437303601</v>
      </c>
      <c r="BF3291" s="20">
        <v>214221.19933525301</v>
      </c>
      <c r="BG3291" s="20">
        <v>12648.0970363996</v>
      </c>
      <c r="BH3291" s="19">
        <f t="shared" si="1559"/>
        <v>15.901395304547616</v>
      </c>
      <c r="BI3291" s="20">
        <v>278.12923068682198</v>
      </c>
      <c r="BJ3291">
        <v>264</v>
      </c>
      <c r="BK3291" s="22">
        <v>1824</v>
      </c>
      <c r="BL3291" s="22">
        <v>2767.1539199999902</v>
      </c>
      <c r="BM3291" s="22">
        <v>456</v>
      </c>
      <c r="BN3291" s="22">
        <v>114</v>
      </c>
      <c r="BO3291">
        <v>0.13158688538830701</v>
      </c>
    </row>
    <row r="3292" spans="1:67" x14ac:dyDescent="0.2">
      <c r="A3292" s="27">
        <v>3291</v>
      </c>
      <c r="B3292" s="18">
        <v>257.52706545076097</v>
      </c>
      <c r="C3292" s="18">
        <v>1003.19999999999</v>
      </c>
      <c r="D3292">
        <v>600</v>
      </c>
      <c r="E3292">
        <v>2400</v>
      </c>
      <c r="F3292">
        <v>6</v>
      </c>
      <c r="G3292" s="23">
        <f t="shared" si="1543"/>
        <v>0.99142054174167704</v>
      </c>
      <c r="H3292">
        <v>100</v>
      </c>
      <c r="I3292" s="17">
        <v>189.03843215154501</v>
      </c>
      <c r="J3292" s="6">
        <f t="shared" si="1544"/>
        <v>187.02000845414122</v>
      </c>
      <c r="K3292" s="6">
        <f t="shared" si="1560"/>
        <v>179.41525789017894</v>
      </c>
      <c r="L3292" s="6">
        <f t="shared" si="1545"/>
        <v>0.95933723548180128</v>
      </c>
      <c r="M3292" s="6">
        <f t="shared" si="1546"/>
        <v>181.35160690007726</v>
      </c>
      <c r="N3292" s="28">
        <v>100</v>
      </c>
      <c r="O3292" s="17">
        <v>219.862874229623</v>
      </c>
      <c r="P3292" s="6">
        <f t="shared" si="1547"/>
        <v>207.312088528565</v>
      </c>
      <c r="Q3292" s="6">
        <f t="shared" si="1533"/>
        <v>129.57005533035311</v>
      </c>
      <c r="R3292" s="17">
        <v>207.312088528565</v>
      </c>
      <c r="S3292" s="6">
        <f t="shared" si="1548"/>
        <v>12.550785701058004</v>
      </c>
      <c r="T3292" s="6">
        <f t="shared" si="1549"/>
        <v>142.12084103141112</v>
      </c>
      <c r="U3292" s="17">
        <v>132.451671353666</v>
      </c>
      <c r="V3292" s="6">
        <f t="shared" si="1550"/>
        <v>117.87550760784499</v>
      </c>
      <c r="W3292" s="6">
        <f t="shared" si="1534"/>
        <v>117.87550760784499</v>
      </c>
      <c r="X3292" s="17">
        <v>117.87550760784499</v>
      </c>
      <c r="Y3292" s="6">
        <f t="shared" si="1551"/>
        <v>14.576163745821006</v>
      </c>
      <c r="Z3292" s="6">
        <f t="shared" si="1552"/>
        <v>132.451671353666</v>
      </c>
      <c r="AA3292" s="17">
        <v>3517.4093717038299</v>
      </c>
      <c r="AB3292" s="6">
        <f t="shared" si="1561"/>
        <v>3245.9898427794101</v>
      </c>
      <c r="AC3292" s="6">
        <f t="shared" si="1535"/>
        <v>3245.9898427794101</v>
      </c>
      <c r="AD3292" s="17">
        <v>3292.5005291388402</v>
      </c>
      <c r="AE3292" s="6">
        <f t="shared" si="1553"/>
        <v>224.90884256498975</v>
      </c>
      <c r="AF3292" s="17">
        <v>3470.8986853443998</v>
      </c>
      <c r="AG3292" s="6">
        <f t="shared" si="1562"/>
        <v>46.51068635943011</v>
      </c>
      <c r="AH3292" s="6">
        <f t="shared" si="1536"/>
        <v>46.51068635943011</v>
      </c>
      <c r="AI3292" s="6">
        <f t="shared" si="1554"/>
        <v>3517.4093717038299</v>
      </c>
      <c r="AJ3292" s="17">
        <v>387.85032092151698</v>
      </c>
      <c r="AK3292" s="6">
        <f t="shared" si="1555"/>
        <v>310.27382282914903</v>
      </c>
      <c r="AL3292" s="6">
        <f t="shared" si="1537"/>
        <v>310.27382282914903</v>
      </c>
      <c r="AM3292" s="17">
        <v>310.27382282914903</v>
      </c>
      <c r="AN3292" s="6">
        <f t="shared" si="1556"/>
        <v>77.576498092367956</v>
      </c>
      <c r="AO3292" s="6">
        <f t="shared" si="1557"/>
        <v>387.85032092151698</v>
      </c>
      <c r="AP3292" s="17">
        <v>3576.3368847387001</v>
      </c>
      <c r="AQ3292" s="6">
        <f t="shared" si="1558"/>
        <v>3421.3678953292961</v>
      </c>
      <c r="AR3292" s="17">
        <v>413.25063842507001</v>
      </c>
      <c r="AS3292" s="6">
        <f t="shared" si="1538"/>
        <v>258.28164901566873</v>
      </c>
      <c r="AT3292" s="17">
        <v>2012.2789799898501</v>
      </c>
      <c r="AU3292" s="6">
        <f t="shared" si="1539"/>
        <v>2012.2789799898501</v>
      </c>
      <c r="AV3292" s="17">
        <v>582.58364909433499</v>
      </c>
      <c r="AW3292" s="6">
        <f t="shared" si="1540"/>
        <v>582.58364909433499</v>
      </c>
      <c r="AX3292" s="17">
        <v>568.22361722944197</v>
      </c>
      <c r="AY3292" s="6">
        <f t="shared" si="1541"/>
        <v>568.22361722944197</v>
      </c>
      <c r="AZ3292" s="20">
        <v>171381200.618875</v>
      </c>
      <c r="BA3292" s="20">
        <v>1449130133.5544</v>
      </c>
      <c r="BB3292" s="20">
        <v>116457454.958142</v>
      </c>
      <c r="BC3292" s="20">
        <v>15031210.868581699</v>
      </c>
      <c r="BD3292" s="19">
        <f t="shared" si="1542"/>
        <v>1751.9999999999989</v>
      </c>
      <c r="BE3292" s="18">
        <v>65.233568120755805</v>
      </c>
      <c r="BF3292" s="20">
        <v>169043.58638413899</v>
      </c>
      <c r="BG3292" s="20">
        <v>9980.7100819257903</v>
      </c>
      <c r="BH3292" s="19">
        <f t="shared" si="1559"/>
        <v>12.547912620850932</v>
      </c>
      <c r="BI3292" s="20">
        <v>347.66153835852703</v>
      </c>
      <c r="BJ3292">
        <v>264</v>
      </c>
      <c r="BK3292" s="22">
        <v>1824</v>
      </c>
      <c r="BL3292" s="22">
        <v>2767.1539199999902</v>
      </c>
      <c r="BM3292" s="22">
        <v>456</v>
      </c>
      <c r="BN3292" s="22">
        <v>114</v>
      </c>
      <c r="BO3292">
        <v>0.122233314872694</v>
      </c>
    </row>
    <row r="3293" spans="1:67" x14ac:dyDescent="0.2">
      <c r="A3293" s="27">
        <v>3292</v>
      </c>
      <c r="B3293" s="18">
        <v>309.03247854091302</v>
      </c>
      <c r="C3293" s="18">
        <v>1003.19999999999</v>
      </c>
      <c r="D3293">
        <v>600</v>
      </c>
      <c r="E3293">
        <v>2400</v>
      </c>
      <c r="F3293">
        <v>6</v>
      </c>
      <c r="G3293" s="23">
        <f t="shared" si="1543"/>
        <v>0.99340162742312887</v>
      </c>
      <c r="H3293">
        <v>100</v>
      </c>
      <c r="I3293" s="17">
        <v>193.08064939153701</v>
      </c>
      <c r="J3293" s="6">
        <f t="shared" si="1544"/>
        <v>189.84231874185934</v>
      </c>
      <c r="K3293" s="6">
        <f t="shared" si="1560"/>
        <v>180.74039810807048</v>
      </c>
      <c r="L3293" s="6">
        <f t="shared" si="1545"/>
        <v>0.9520553652414806</v>
      </c>
      <c r="M3293" s="6">
        <f t="shared" si="1546"/>
        <v>183.82346817752202</v>
      </c>
      <c r="N3293" s="28">
        <v>100</v>
      </c>
      <c r="O3293" s="17">
        <v>251.389349878052</v>
      </c>
      <c r="P3293" s="6">
        <f t="shared" si="1547"/>
        <v>237.037955585818</v>
      </c>
      <c r="Q3293" s="6">
        <f t="shared" si="1533"/>
        <v>148.14872224113626</v>
      </c>
      <c r="R3293" s="17">
        <v>237.037955585818</v>
      </c>
      <c r="S3293" s="6">
        <f t="shared" si="1548"/>
        <v>14.351394292234005</v>
      </c>
      <c r="T3293" s="6">
        <f t="shared" si="1549"/>
        <v>162.50011653337026</v>
      </c>
      <c r="U3293" s="17">
        <v>132.44361745425601</v>
      </c>
      <c r="V3293" s="6">
        <f t="shared" si="1550"/>
        <v>117.86744648204601</v>
      </c>
      <c r="W3293" s="6">
        <f t="shared" si="1534"/>
        <v>117.86744648204601</v>
      </c>
      <c r="X3293" s="17">
        <v>117.86744648204601</v>
      </c>
      <c r="Y3293" s="6">
        <f t="shared" si="1551"/>
        <v>14.576170972210008</v>
      </c>
      <c r="Z3293" s="6">
        <f t="shared" si="1552"/>
        <v>132.44361745425601</v>
      </c>
      <c r="AA3293" s="17">
        <v>4351.5423978978297</v>
      </c>
      <c r="AB3293" s="6">
        <f t="shared" si="1561"/>
        <v>4028.5461126854302</v>
      </c>
      <c r="AC3293" s="6">
        <f t="shared" si="1535"/>
        <v>4028.5461126854302</v>
      </c>
      <c r="AD3293" s="17">
        <v>4075.6638444703499</v>
      </c>
      <c r="AE3293" s="6">
        <f t="shared" si="1553"/>
        <v>275.8785534274798</v>
      </c>
      <c r="AF3293" s="17">
        <v>4304.42466611291</v>
      </c>
      <c r="AG3293" s="6">
        <f t="shared" si="1562"/>
        <v>47.11773178491967</v>
      </c>
      <c r="AH3293" s="6">
        <f t="shared" si="1536"/>
        <v>47.11773178491967</v>
      </c>
      <c r="AI3293" s="6">
        <f t="shared" si="1554"/>
        <v>4351.5423978978297</v>
      </c>
      <c r="AJ3293" s="17">
        <v>404.53061998786399</v>
      </c>
      <c r="AK3293" s="6">
        <f t="shared" si="1555"/>
        <v>323.33113947636599</v>
      </c>
      <c r="AL3293" s="6">
        <f t="shared" si="1537"/>
        <v>323.33113947636599</v>
      </c>
      <c r="AM3293" s="17">
        <v>323.33113947636599</v>
      </c>
      <c r="AN3293" s="6">
        <f t="shared" si="1556"/>
        <v>81.199480511497995</v>
      </c>
      <c r="AO3293" s="6">
        <f t="shared" si="1557"/>
        <v>404.53061998786399</v>
      </c>
      <c r="AP3293" s="17">
        <v>3658.7349722208101</v>
      </c>
      <c r="AQ3293" s="6">
        <f t="shared" si="1558"/>
        <v>3472.7849945127477</v>
      </c>
      <c r="AR3293" s="17">
        <v>495.86660722149401</v>
      </c>
      <c r="AS3293" s="6">
        <f t="shared" si="1538"/>
        <v>309.91662951343375</v>
      </c>
      <c r="AT3293" s="17">
        <v>2012.1403691665</v>
      </c>
      <c r="AU3293" s="6">
        <f t="shared" si="1539"/>
        <v>2012.1403691665</v>
      </c>
      <c r="AV3293" s="17">
        <v>582.54351927134701</v>
      </c>
      <c r="AW3293" s="6">
        <f t="shared" si="1540"/>
        <v>582.54351927134701</v>
      </c>
      <c r="AX3293" s="17">
        <v>568.18447656146702</v>
      </c>
      <c r="AY3293" s="6">
        <f t="shared" si="1541"/>
        <v>568.18447656146702</v>
      </c>
      <c r="AZ3293" s="20">
        <v>179398160.50120199</v>
      </c>
      <c r="BA3293" s="20">
        <v>1449130133.5544</v>
      </c>
      <c r="BB3293" s="20">
        <v>111911357.18971901</v>
      </c>
      <c r="BC3293" s="20">
        <v>11560348.754678201</v>
      </c>
      <c r="BD3293" s="19">
        <f t="shared" si="1542"/>
        <v>1751.9999999999993</v>
      </c>
      <c r="BE3293" s="18">
        <v>66.085481207223296</v>
      </c>
      <c r="BF3293" s="20">
        <v>129303.506443021</v>
      </c>
      <c r="BG3293" s="20">
        <v>7634.3671948106903</v>
      </c>
      <c r="BH3293" s="19">
        <f t="shared" si="1559"/>
        <v>9.5980518109079771</v>
      </c>
      <c r="BI3293" s="20">
        <v>417.19384603023298</v>
      </c>
      <c r="BJ3293">
        <v>264</v>
      </c>
      <c r="BK3293" s="22">
        <v>1824</v>
      </c>
      <c r="BL3293" s="22">
        <v>2767.1539199999902</v>
      </c>
      <c r="BM3293" s="22">
        <v>456</v>
      </c>
      <c r="BN3293" s="22">
        <v>114</v>
      </c>
      <c r="BO3293">
        <v>0.117564144225143</v>
      </c>
    </row>
    <row r="3294" spans="1:67" x14ac:dyDescent="0.2">
      <c r="A3294" s="27">
        <v>3293</v>
      </c>
      <c r="B3294" s="18">
        <v>360.53789163106501</v>
      </c>
      <c r="C3294" s="18">
        <v>1003.19999999999</v>
      </c>
      <c r="D3294">
        <v>600</v>
      </c>
      <c r="E3294">
        <v>2400</v>
      </c>
      <c r="F3294">
        <v>5</v>
      </c>
      <c r="G3294" s="23">
        <f t="shared" si="1543"/>
        <v>0.99456612590125648</v>
      </c>
      <c r="H3294">
        <v>100</v>
      </c>
      <c r="I3294" s="17">
        <v>191.90816577209901</v>
      </c>
      <c r="J3294" s="6">
        <f t="shared" si="1544"/>
        <v>189.80855029406169</v>
      </c>
      <c r="K3294" s="6">
        <f t="shared" si="1560"/>
        <v>179.21126369381284</v>
      </c>
      <c r="L3294" s="6">
        <f t="shared" si="1545"/>
        <v>0.9441685499213236</v>
      </c>
      <c r="M3294" s="6">
        <f t="shared" si="1546"/>
        <v>181.19365459510371</v>
      </c>
      <c r="N3294" s="28">
        <v>100</v>
      </c>
      <c r="O3294" s="17">
        <v>283.68517782007802</v>
      </c>
      <c r="P3294" s="6">
        <f t="shared" si="1547"/>
        <v>267.49024942681501</v>
      </c>
      <c r="Q3294" s="6">
        <f t="shared" si="1533"/>
        <v>167.18140589175937</v>
      </c>
      <c r="R3294" s="17">
        <v>267.49024942681501</v>
      </c>
      <c r="S3294" s="6">
        <f t="shared" si="1548"/>
        <v>16.194928393263012</v>
      </c>
      <c r="T3294" s="6">
        <f t="shared" si="1549"/>
        <v>183.37633428502238</v>
      </c>
      <c r="U3294" s="17">
        <v>132.444943354825</v>
      </c>
      <c r="V3294" s="6">
        <f t="shared" si="1550"/>
        <v>117.86877960900399</v>
      </c>
      <c r="W3294" s="6">
        <f t="shared" si="1534"/>
        <v>117.86877960900399</v>
      </c>
      <c r="X3294" s="17">
        <v>117.86877960900399</v>
      </c>
      <c r="Y3294" s="6">
        <f t="shared" si="1551"/>
        <v>14.576163745821006</v>
      </c>
      <c r="Z3294" s="6">
        <f t="shared" si="1552"/>
        <v>132.444943354825</v>
      </c>
      <c r="AA3294" s="17">
        <v>4516.3266687780297</v>
      </c>
      <c r="AB3294" s="6">
        <f t="shared" si="1561"/>
        <v>4185.5191424537097</v>
      </c>
      <c r="AC3294" s="6">
        <f t="shared" si="1535"/>
        <v>4185.5191424537097</v>
      </c>
      <c r="AD3294" s="17">
        <v>4230.4461987104996</v>
      </c>
      <c r="AE3294" s="6">
        <f t="shared" si="1553"/>
        <v>285.88047006753004</v>
      </c>
      <c r="AF3294" s="17">
        <v>4471.3996125212398</v>
      </c>
      <c r="AG3294" s="6">
        <f t="shared" si="1562"/>
        <v>44.927056256789911</v>
      </c>
      <c r="AH3294" s="6">
        <f t="shared" si="1536"/>
        <v>44.927056256789911</v>
      </c>
      <c r="AI3294" s="6">
        <f t="shared" si="1554"/>
        <v>4516.3266687780297</v>
      </c>
      <c r="AJ3294" s="17">
        <v>416.698021412694</v>
      </c>
      <c r="AK3294" s="6">
        <f t="shared" si="1555"/>
        <v>332.92249169696697</v>
      </c>
      <c r="AL3294" s="6">
        <f t="shared" si="1537"/>
        <v>332.92249169696697</v>
      </c>
      <c r="AM3294" s="17">
        <v>332.92249169696697</v>
      </c>
      <c r="AN3294" s="6">
        <f t="shared" si="1556"/>
        <v>83.775529715727032</v>
      </c>
      <c r="AO3294" s="6">
        <f t="shared" si="1557"/>
        <v>416.698021412694</v>
      </c>
      <c r="AP3294" s="17">
        <v>3644.3318452859899</v>
      </c>
      <c r="AQ3294" s="6">
        <f t="shared" si="1558"/>
        <v>3427.3876433778732</v>
      </c>
      <c r="AR3294" s="17">
        <v>578.51787175496395</v>
      </c>
      <c r="AS3294" s="6">
        <f t="shared" si="1538"/>
        <v>361.57366984685245</v>
      </c>
      <c r="AT3294" s="17">
        <v>2012.1641248267999</v>
      </c>
      <c r="AU3294" s="6">
        <f t="shared" si="1539"/>
        <v>2012.1641248267999</v>
      </c>
      <c r="AV3294" s="17">
        <v>485.458664063328</v>
      </c>
      <c r="AW3294" s="6">
        <f t="shared" si="1540"/>
        <v>485.458664063328</v>
      </c>
      <c r="AX3294" s="17">
        <v>568.19118464089297</v>
      </c>
      <c r="AY3294" s="6">
        <f t="shared" si="1541"/>
        <v>568.19118464089297</v>
      </c>
      <c r="AZ3294" s="20">
        <v>185092814.04632601</v>
      </c>
      <c r="BA3294" s="20">
        <v>1449130133.5544</v>
      </c>
      <c r="BB3294" s="20">
        <v>108256904.978274</v>
      </c>
      <c r="BC3294" s="20">
        <v>9520147.42099851</v>
      </c>
      <c r="BD3294" s="19">
        <f t="shared" si="1542"/>
        <v>1751.9999999999986</v>
      </c>
      <c r="BE3294" s="18">
        <v>66.907450103292305</v>
      </c>
      <c r="BF3294" s="20">
        <v>104296.715567251</v>
      </c>
      <c r="BG3294" s="20">
        <v>6157.9105297039696</v>
      </c>
      <c r="BH3294" s="19">
        <f t="shared" si="1559"/>
        <v>7.7418262447749768</v>
      </c>
      <c r="BI3294" s="20">
        <v>486.72615370193802</v>
      </c>
      <c r="BJ3294">
        <v>264</v>
      </c>
      <c r="BK3294" s="22">
        <v>1824</v>
      </c>
      <c r="BL3294" s="22">
        <v>2767.1539199999902</v>
      </c>
      <c r="BM3294" s="22">
        <v>456</v>
      </c>
      <c r="BN3294" s="22">
        <v>114</v>
      </c>
      <c r="BO3294">
        <v>0.11381076159883401</v>
      </c>
    </row>
    <row r="3295" spans="1:67" x14ac:dyDescent="0.2">
      <c r="A3295" s="27">
        <v>3294</v>
      </c>
      <c r="B3295" s="18">
        <v>412.043304721217</v>
      </c>
      <c r="C3295" s="18">
        <v>1003.19999999999</v>
      </c>
      <c r="D3295">
        <v>600</v>
      </c>
      <c r="E3295">
        <v>2400</v>
      </c>
      <c r="F3295">
        <v>5</v>
      </c>
      <c r="G3295" s="23">
        <f t="shared" si="1543"/>
        <v>0.99555467201593761</v>
      </c>
      <c r="H3295">
        <v>100</v>
      </c>
      <c r="I3295" s="17">
        <v>196.05230084523799</v>
      </c>
      <c r="J3295" s="6">
        <f t="shared" si="1544"/>
        <v>193.64289944729853</v>
      </c>
      <c r="K3295" s="6">
        <f t="shared" si="1560"/>
        <v>181.54739129711405</v>
      </c>
      <c r="L3295" s="6">
        <f t="shared" si="1545"/>
        <v>0.93753704274875116</v>
      </c>
      <c r="M3295" s="6">
        <f t="shared" si="1546"/>
        <v>183.80629435853291</v>
      </c>
      <c r="N3295" s="28">
        <v>100</v>
      </c>
      <c r="O3295" s="17">
        <v>316.461390198907</v>
      </c>
      <c r="P3295" s="6">
        <f t="shared" si="1547"/>
        <v>298.39421526452401</v>
      </c>
      <c r="Q3295" s="6">
        <f t="shared" si="1533"/>
        <v>186.49638454032751</v>
      </c>
      <c r="R3295" s="17">
        <v>298.39421526452401</v>
      </c>
      <c r="S3295" s="6">
        <f t="shared" si="1548"/>
        <v>18.06717493438299</v>
      </c>
      <c r="T3295" s="6">
        <f t="shared" si="1549"/>
        <v>204.5635594747105</v>
      </c>
      <c r="U3295" s="17">
        <v>132.43763629646</v>
      </c>
      <c r="V3295" s="6">
        <f t="shared" si="1550"/>
        <v>117.86141730646401</v>
      </c>
      <c r="W3295" s="6">
        <f t="shared" si="1534"/>
        <v>117.86141730646401</v>
      </c>
      <c r="X3295" s="17">
        <v>117.86141730646401</v>
      </c>
      <c r="Y3295" s="6">
        <f t="shared" si="1551"/>
        <v>14.576218989995994</v>
      </c>
      <c r="Z3295" s="6">
        <f t="shared" si="1552"/>
        <v>132.43763629646</v>
      </c>
      <c r="AA3295" s="17">
        <v>5431.9383713958596</v>
      </c>
      <c r="AB3295" s="6">
        <f t="shared" si="1561"/>
        <v>5044.524166597681</v>
      </c>
      <c r="AC3295" s="6">
        <f t="shared" si="1535"/>
        <v>5044.524166597681</v>
      </c>
      <c r="AD3295" s="17">
        <v>5090.0387038168101</v>
      </c>
      <c r="AE3295" s="6">
        <f t="shared" si="1553"/>
        <v>341.89966757904949</v>
      </c>
      <c r="AF3295" s="17">
        <v>5386.4238341767305</v>
      </c>
      <c r="AG3295" s="6">
        <f t="shared" si="1562"/>
        <v>45.514537219129124</v>
      </c>
      <c r="AH3295" s="6">
        <f t="shared" si="1536"/>
        <v>45.514537219129124</v>
      </c>
      <c r="AI3295" s="6">
        <f t="shared" si="1554"/>
        <v>5431.9383713958596</v>
      </c>
      <c r="AJ3295" s="17">
        <v>426.73455798233499</v>
      </c>
      <c r="AK3295" s="6">
        <f t="shared" si="1555"/>
        <v>340.81902554479097</v>
      </c>
      <c r="AL3295" s="6">
        <f t="shared" si="1537"/>
        <v>340.81902554479097</v>
      </c>
      <c r="AM3295" s="17">
        <v>340.81902554479097</v>
      </c>
      <c r="AN3295" s="6">
        <f t="shared" si="1556"/>
        <v>85.915532437544016</v>
      </c>
      <c r="AO3295" s="6">
        <f t="shared" si="1557"/>
        <v>426.73455798233499</v>
      </c>
      <c r="AP3295" s="17">
        <v>3726.7303371869498</v>
      </c>
      <c r="AQ3295" s="6">
        <f t="shared" si="1558"/>
        <v>3478.8105326163504</v>
      </c>
      <c r="AR3295" s="17">
        <v>661.11947885493998</v>
      </c>
      <c r="AS3295" s="6">
        <f t="shared" si="1538"/>
        <v>413.1996742843375</v>
      </c>
      <c r="AT3295" s="17">
        <v>2012.03081565665</v>
      </c>
      <c r="AU3295" s="6">
        <f t="shared" si="1539"/>
        <v>2012.03081565665</v>
      </c>
      <c r="AV3295" s="17">
        <v>485.42650163142099</v>
      </c>
      <c r="AW3295" s="6">
        <f t="shared" si="1540"/>
        <v>485.42650163142099</v>
      </c>
      <c r="AX3295" s="17">
        <v>568.15354104394203</v>
      </c>
      <c r="AY3295" s="6">
        <f t="shared" si="1541"/>
        <v>568.15354104394203</v>
      </c>
      <c r="AZ3295" s="20">
        <v>189381064.333188</v>
      </c>
      <c r="BA3295" s="20">
        <v>1449130133.5544</v>
      </c>
      <c r="BB3295" s="20">
        <v>105700587.48433401</v>
      </c>
      <c r="BC3295" s="20">
        <v>7788214.6280771997</v>
      </c>
      <c r="BD3295" s="19">
        <f t="shared" si="1542"/>
        <v>1751.9999999999993</v>
      </c>
      <c r="BE3295" s="18">
        <v>67.692518597609904</v>
      </c>
      <c r="BF3295" s="20">
        <v>85215.372347327095</v>
      </c>
      <c r="BG3295" s="20">
        <v>5031.3055000460299</v>
      </c>
      <c r="BH3295" s="19">
        <f t="shared" si="1559"/>
        <v>6.3254399000840227</v>
      </c>
      <c r="BI3295" s="20">
        <v>556.25846137364397</v>
      </c>
      <c r="BJ3295">
        <v>264</v>
      </c>
      <c r="BK3295" s="22">
        <v>1824</v>
      </c>
      <c r="BL3295" s="22">
        <v>2767.1539199999902</v>
      </c>
      <c r="BM3295" s="22">
        <v>456</v>
      </c>
      <c r="BN3295" s="22">
        <v>114</v>
      </c>
      <c r="BO3295">
        <v>0.111185241511657</v>
      </c>
    </row>
    <row r="3296" spans="1:67" x14ac:dyDescent="0.2">
      <c r="A3296" s="27">
        <v>3295</v>
      </c>
      <c r="B3296" s="18">
        <v>463.54871781137001</v>
      </c>
      <c r="C3296" s="18">
        <v>1003.19999999999</v>
      </c>
      <c r="D3296">
        <v>600</v>
      </c>
      <c r="E3296">
        <v>2400</v>
      </c>
      <c r="F3296">
        <v>5</v>
      </c>
      <c r="G3296" s="23">
        <f t="shared" si="1543"/>
        <v>0.99654459175577392</v>
      </c>
      <c r="H3296">
        <v>100</v>
      </c>
      <c r="I3296" s="17">
        <v>200.20679042853001</v>
      </c>
      <c r="J3296" s="6">
        <f t="shared" si="1544"/>
        <v>196.75813766394018</v>
      </c>
      <c r="K3296" s="6">
        <f t="shared" si="1560"/>
        <v>183.15675386797716</v>
      </c>
      <c r="L3296" s="6">
        <f t="shared" si="1545"/>
        <v>0.93087257301045423</v>
      </c>
      <c r="M3296" s="6">
        <f t="shared" si="1546"/>
        <v>186.36701014037052</v>
      </c>
      <c r="N3296" s="28">
        <v>100</v>
      </c>
      <c r="O3296" s="17">
        <v>349.44593060040802</v>
      </c>
      <c r="P3296" s="6">
        <f t="shared" si="1547"/>
        <v>329.494437083707</v>
      </c>
      <c r="Q3296" s="6">
        <f t="shared" si="1533"/>
        <v>205.93402317731687</v>
      </c>
      <c r="R3296" s="17">
        <v>329.494437083707</v>
      </c>
      <c r="S3296" s="6">
        <f t="shared" si="1548"/>
        <v>19.951493516701021</v>
      </c>
      <c r="T3296" s="6">
        <f t="shared" si="1549"/>
        <v>225.88551669401789</v>
      </c>
      <c r="U3296" s="17">
        <v>132.43099649041599</v>
      </c>
      <c r="V3296" s="6">
        <f t="shared" si="1550"/>
        <v>117.854687665414</v>
      </c>
      <c r="W3296" s="6">
        <f t="shared" si="1534"/>
        <v>117.854687665414</v>
      </c>
      <c r="X3296" s="17">
        <v>117.854687665414</v>
      </c>
      <c r="Y3296" s="6">
        <f t="shared" si="1551"/>
        <v>14.576308825001988</v>
      </c>
      <c r="Z3296" s="6">
        <f t="shared" si="1552"/>
        <v>132.43099649041599</v>
      </c>
      <c r="AA3296" s="17">
        <v>6653.6061726090002</v>
      </c>
      <c r="AB3296" s="6">
        <f t="shared" si="1561"/>
        <v>6191.81039720034</v>
      </c>
      <c r="AC3296" s="6">
        <f t="shared" si="1535"/>
        <v>6191.81039720034</v>
      </c>
      <c r="AD3296" s="17">
        <v>6236.79469763621</v>
      </c>
      <c r="AE3296" s="6">
        <f t="shared" si="1553"/>
        <v>416.81147497279017</v>
      </c>
      <c r="AF3296" s="17">
        <v>6608.6218721731302</v>
      </c>
      <c r="AG3296" s="6">
        <f t="shared" si="1562"/>
        <v>44.984300435869955</v>
      </c>
      <c r="AH3296" s="6">
        <f t="shared" si="1536"/>
        <v>44.984300435869955</v>
      </c>
      <c r="AI3296" s="6">
        <f t="shared" si="1554"/>
        <v>6653.6061726090002</v>
      </c>
      <c r="AJ3296" s="17">
        <v>434.15149356356</v>
      </c>
      <c r="AK3296" s="6">
        <f t="shared" si="1555"/>
        <v>346.65156193898702</v>
      </c>
      <c r="AL3296" s="6">
        <f t="shared" si="1537"/>
        <v>346.65156193898702</v>
      </c>
      <c r="AM3296" s="17">
        <v>346.65156193898702</v>
      </c>
      <c r="AN3296" s="6">
        <f t="shared" si="1556"/>
        <v>87.49993162457298</v>
      </c>
      <c r="AO3296" s="6">
        <f t="shared" si="1557"/>
        <v>434.15149356356</v>
      </c>
      <c r="AP3296" s="17">
        <v>3809.1292888223402</v>
      </c>
      <c r="AQ3296" s="6">
        <f t="shared" si="1558"/>
        <v>3530.2371526930779</v>
      </c>
      <c r="AR3296" s="17">
        <v>743.71236301137105</v>
      </c>
      <c r="AS3296" s="6">
        <f t="shared" si="1538"/>
        <v>464.82022688210691</v>
      </c>
      <c r="AT3296" s="17">
        <v>2011.90353328895</v>
      </c>
      <c r="AU3296" s="6">
        <f t="shared" si="1539"/>
        <v>2011.90353328895</v>
      </c>
      <c r="AV3296" s="17">
        <v>485.39579323769698</v>
      </c>
      <c r="AW3296" s="6">
        <f t="shared" si="1540"/>
        <v>485.39579323769698</v>
      </c>
      <c r="AX3296" s="17">
        <v>568.117599284324</v>
      </c>
      <c r="AY3296" s="6">
        <f t="shared" si="1541"/>
        <v>568.117599284324</v>
      </c>
      <c r="AZ3296" s="20">
        <v>192858081.78483999</v>
      </c>
      <c r="BA3296" s="20">
        <v>1449118684.6762099</v>
      </c>
      <c r="BB3296" s="20">
        <v>103969358.295065</v>
      </c>
      <c r="BC3296" s="20">
        <v>6053875.2438839804</v>
      </c>
      <c r="BD3296" s="19">
        <f t="shared" si="1542"/>
        <v>1751.9999999999991</v>
      </c>
      <c r="BE3296" s="18">
        <v>68.441460807924997</v>
      </c>
      <c r="BF3296" s="20">
        <v>64685.227550902702</v>
      </c>
      <c r="BG3296" s="20">
        <v>3819.1599964157599</v>
      </c>
      <c r="BH3296" s="19">
        <f t="shared" si="1559"/>
        <v>4.8015106667468297</v>
      </c>
      <c r="BI3296" s="20">
        <v>625.79076904534895</v>
      </c>
      <c r="BJ3296">
        <v>264</v>
      </c>
      <c r="BK3296" s="22">
        <v>1824</v>
      </c>
      <c r="BL3296" s="22">
        <v>2767.1539199999902</v>
      </c>
      <c r="BM3296" s="22">
        <v>456</v>
      </c>
      <c r="BN3296" s="22">
        <v>114</v>
      </c>
      <c r="BO3296">
        <v>0.109407158900985</v>
      </c>
    </row>
    <row r="3297" spans="1:67" x14ac:dyDescent="0.2">
      <c r="A3297" s="27">
        <v>3296</v>
      </c>
      <c r="B3297" s="18">
        <v>515.05413090152194</v>
      </c>
      <c r="C3297" s="18">
        <v>1003.19999999999</v>
      </c>
      <c r="D3297">
        <v>600</v>
      </c>
      <c r="E3297">
        <v>2400</v>
      </c>
      <c r="F3297">
        <v>5</v>
      </c>
      <c r="G3297" s="23">
        <f t="shared" si="1543"/>
        <v>0.99696795451885789</v>
      </c>
      <c r="H3297">
        <v>100</v>
      </c>
      <c r="I3297" s="17">
        <v>204.37923270694799</v>
      </c>
      <c r="J3297" s="6">
        <f t="shared" si="1544"/>
        <v>202.4329824210696</v>
      </c>
      <c r="K3297" s="6">
        <f t="shared" si="1560"/>
        <v>187.3412688545807</v>
      </c>
      <c r="L3297" s="6">
        <f t="shared" si="1545"/>
        <v>0.92544834647993546</v>
      </c>
      <c r="M3297" s="6">
        <f t="shared" si="1546"/>
        <v>189.14242296348297</v>
      </c>
      <c r="N3297" s="28">
        <v>100</v>
      </c>
      <c r="O3297" s="17">
        <v>382.579957131502</v>
      </c>
      <c r="P3297" s="6">
        <f t="shared" si="1547"/>
        <v>360.73544245507401</v>
      </c>
      <c r="Q3297" s="6">
        <f t="shared" si="1533"/>
        <v>225.45965153442125</v>
      </c>
      <c r="R3297" s="17">
        <v>360.73544245507401</v>
      </c>
      <c r="S3297" s="6">
        <f t="shared" si="1548"/>
        <v>21.844514676427991</v>
      </c>
      <c r="T3297" s="6">
        <f t="shared" si="1549"/>
        <v>247.30416621084925</v>
      </c>
      <c r="U3297" s="17">
        <v>132.42314300668301</v>
      </c>
      <c r="V3297" s="6">
        <f t="shared" si="1550"/>
        <v>117.846914213513</v>
      </c>
      <c r="W3297" s="6">
        <f t="shared" si="1534"/>
        <v>117.846914213513</v>
      </c>
      <c r="X3297" s="17">
        <v>117.846914213513</v>
      </c>
      <c r="Y3297" s="6">
        <f t="shared" si="1551"/>
        <v>14.576228793170003</v>
      </c>
      <c r="Z3297" s="6">
        <f t="shared" si="1552"/>
        <v>132.42314300668301</v>
      </c>
      <c r="AA3297" s="17">
        <v>8096.4013034750096</v>
      </c>
      <c r="AB3297" s="6">
        <f t="shared" si="1561"/>
        <v>7546.3387917489599</v>
      </c>
      <c r="AC3297" s="6">
        <f t="shared" si="1535"/>
        <v>7546.3387917489599</v>
      </c>
      <c r="AD3297" s="17">
        <v>7591.1026244045797</v>
      </c>
      <c r="AE3297" s="6">
        <f t="shared" si="1553"/>
        <v>505.2986790704299</v>
      </c>
      <c r="AF3297" s="17">
        <v>8051.6374708193898</v>
      </c>
      <c r="AG3297" s="6">
        <f t="shared" si="1562"/>
        <v>44.763832655619808</v>
      </c>
      <c r="AH3297" s="6">
        <f t="shared" si="1536"/>
        <v>44.763832655619808</v>
      </c>
      <c r="AI3297" s="6">
        <f t="shared" si="1554"/>
        <v>8096.4013034750096</v>
      </c>
      <c r="AJ3297" s="17">
        <v>440.49833582518801</v>
      </c>
      <c r="AK3297" s="6">
        <f t="shared" si="1555"/>
        <v>351.64361508482301</v>
      </c>
      <c r="AL3297" s="6">
        <f t="shared" si="1537"/>
        <v>351.64361508482301</v>
      </c>
      <c r="AM3297" s="17">
        <v>351.64361508482301</v>
      </c>
      <c r="AN3297" s="6">
        <f t="shared" si="1556"/>
        <v>88.854720740364996</v>
      </c>
      <c r="AO3297" s="6">
        <f t="shared" si="1557"/>
        <v>440.49833582518801</v>
      </c>
      <c r="AP3297" s="17">
        <v>3891.5286697049601</v>
      </c>
      <c r="AQ3297" s="6">
        <f t="shared" si="1558"/>
        <v>3581.6672561982768</v>
      </c>
      <c r="AR3297" s="17">
        <v>826.29710268449105</v>
      </c>
      <c r="AS3297" s="6">
        <f t="shared" si="1538"/>
        <v>516.43568917780692</v>
      </c>
      <c r="AT3297" s="17">
        <v>2011.7818780575201</v>
      </c>
      <c r="AU3297" s="6">
        <f t="shared" si="1539"/>
        <v>2011.7818780575201</v>
      </c>
      <c r="AV3297" s="17">
        <v>485.36644245791001</v>
      </c>
      <c r="AW3297" s="6">
        <f t="shared" si="1540"/>
        <v>485.36644245791001</v>
      </c>
      <c r="AX3297" s="17">
        <v>568.08324650504005</v>
      </c>
      <c r="AY3297" s="6">
        <f t="shared" si="1541"/>
        <v>568.08324650504005</v>
      </c>
      <c r="AZ3297" s="20">
        <v>195457605.44839501</v>
      </c>
      <c r="BA3297" s="20">
        <v>1449124040.3217599</v>
      </c>
      <c r="BB3297" s="20">
        <v>102106210.546883</v>
      </c>
      <c r="BC3297" s="20">
        <v>5312143.6829609899</v>
      </c>
      <c r="BD3297" s="19">
        <f t="shared" si="1542"/>
        <v>1751.9999999999991</v>
      </c>
      <c r="BE3297" s="18">
        <v>69.162156081289595</v>
      </c>
      <c r="BF3297" s="20">
        <v>58761.125690789697</v>
      </c>
      <c r="BG3297" s="20">
        <v>3469.38781974635</v>
      </c>
      <c r="BH3297" s="19">
        <f t="shared" si="1559"/>
        <v>4.3617713421870938</v>
      </c>
      <c r="BI3297" s="20">
        <v>695.32307671705496</v>
      </c>
      <c r="BJ3297">
        <v>264</v>
      </c>
      <c r="BK3297" s="22">
        <v>1824</v>
      </c>
      <c r="BL3297" s="22">
        <v>2767.1539199999902</v>
      </c>
      <c r="BM3297" s="22">
        <v>456</v>
      </c>
      <c r="BN3297" s="22">
        <v>114</v>
      </c>
      <c r="BO3297">
        <v>0.107493587906345</v>
      </c>
    </row>
    <row r="3298" spans="1:67" x14ac:dyDescent="0.2">
      <c r="A3298" s="27">
        <v>3297</v>
      </c>
      <c r="B3298" s="18">
        <v>566.55954399167399</v>
      </c>
      <c r="C3298" s="18">
        <v>1003.19999999999</v>
      </c>
      <c r="D3298">
        <v>600</v>
      </c>
      <c r="E3298">
        <v>2400</v>
      </c>
      <c r="F3298">
        <v>5</v>
      </c>
      <c r="G3298" s="23">
        <f t="shared" si="1543"/>
        <v>0.99742296158341037</v>
      </c>
      <c r="H3298">
        <v>100</v>
      </c>
      <c r="I3298" s="17">
        <v>208.57141932185601</v>
      </c>
      <c r="J3298" s="6">
        <f t="shared" si="1544"/>
        <v>206.44579196050424</v>
      </c>
      <c r="K3298" s="6">
        <f t="shared" si="1560"/>
        <v>189.8601224210424</v>
      </c>
      <c r="L3298" s="6">
        <f t="shared" si="1545"/>
        <v>0.91966089799188111</v>
      </c>
      <c r="M3298" s="6">
        <f t="shared" si="1546"/>
        <v>191.81497878897929</v>
      </c>
      <c r="N3298" s="28">
        <v>100</v>
      </c>
      <c r="O3298" s="17">
        <v>416.17469331846701</v>
      </c>
      <c r="P3298" s="6">
        <f t="shared" si="1547"/>
        <v>392.41069315000999</v>
      </c>
      <c r="Q3298" s="6">
        <f t="shared" si="1533"/>
        <v>245.25668321875625</v>
      </c>
      <c r="R3298" s="17">
        <v>392.41069315000999</v>
      </c>
      <c r="S3298" s="6">
        <f t="shared" si="1548"/>
        <v>23.764000168457017</v>
      </c>
      <c r="T3298" s="6">
        <f t="shared" si="1549"/>
        <v>269.02068338721324</v>
      </c>
      <c r="U3298" s="17">
        <v>132.415858781114</v>
      </c>
      <c r="V3298" s="6">
        <f t="shared" si="1550"/>
        <v>117.83968129586</v>
      </c>
      <c r="W3298" s="6">
        <f t="shared" si="1534"/>
        <v>117.83968129586</v>
      </c>
      <c r="X3298" s="17">
        <v>117.83968129586</v>
      </c>
      <c r="Y3298" s="6">
        <f t="shared" si="1551"/>
        <v>14.576177485253993</v>
      </c>
      <c r="Z3298" s="6">
        <f t="shared" si="1552"/>
        <v>132.415858781114</v>
      </c>
      <c r="AA3298" s="17">
        <v>9440.9530279426908</v>
      </c>
      <c r="AB3298" s="6">
        <f t="shared" si="1561"/>
        <v>8807.6630672918091</v>
      </c>
      <c r="AC3298" s="6">
        <f t="shared" si="1535"/>
        <v>8807.6630672918091</v>
      </c>
      <c r="AD3298" s="17">
        <v>8853.2957374981306</v>
      </c>
      <c r="AE3298" s="6">
        <f t="shared" si="1553"/>
        <v>587.6572904445602</v>
      </c>
      <c r="AF3298" s="17">
        <v>9395.3203577363693</v>
      </c>
      <c r="AG3298" s="6">
        <f t="shared" si="1562"/>
        <v>45.632670206321563</v>
      </c>
      <c r="AH3298" s="6">
        <f t="shared" si="1536"/>
        <v>45.632670206321563</v>
      </c>
      <c r="AI3298" s="6">
        <f t="shared" si="1554"/>
        <v>9440.9530279426908</v>
      </c>
      <c r="AJ3298" s="17">
        <v>446.02567135068801</v>
      </c>
      <c r="AK3298" s="6">
        <f t="shared" si="1555"/>
        <v>355.98773739849997</v>
      </c>
      <c r="AL3298" s="6">
        <f t="shared" si="1537"/>
        <v>355.98773739849997</v>
      </c>
      <c r="AM3298" s="17">
        <v>355.98773739849997</v>
      </c>
      <c r="AN3298" s="6">
        <f t="shared" si="1556"/>
        <v>90.037933952188041</v>
      </c>
      <c r="AO3298" s="6">
        <f t="shared" si="1557"/>
        <v>446.02567135068801</v>
      </c>
      <c r="AP3298" s="17">
        <v>3973.9284519849898</v>
      </c>
      <c r="AQ3298" s="6">
        <f t="shared" si="1558"/>
        <v>3633.1006171249692</v>
      </c>
      <c r="AR3298" s="17">
        <v>908.87422629339096</v>
      </c>
      <c r="AS3298" s="6">
        <f t="shared" si="1538"/>
        <v>568.04639143336931</v>
      </c>
      <c r="AT3298" s="17">
        <v>2011.6654848702999</v>
      </c>
      <c r="AU3298" s="6">
        <f t="shared" si="1539"/>
        <v>2011.6654848702999</v>
      </c>
      <c r="AV3298" s="17">
        <v>485.33836120923002</v>
      </c>
      <c r="AW3298" s="6">
        <f t="shared" si="1540"/>
        <v>485.33836120923002</v>
      </c>
      <c r="AX3298" s="17">
        <v>568.05037961206995</v>
      </c>
      <c r="AY3298" s="6">
        <f t="shared" si="1541"/>
        <v>568.05037961206995</v>
      </c>
      <c r="AZ3298" s="20">
        <v>197467218.506055</v>
      </c>
      <c r="BA3298" s="20">
        <v>1449129395.15381</v>
      </c>
      <c r="BB3298" s="20">
        <v>100888415.034264</v>
      </c>
      <c r="BC3298" s="20">
        <v>4514971.3058651099</v>
      </c>
      <c r="BD3298" s="19">
        <f t="shared" si="1542"/>
        <v>1751.9999999999941</v>
      </c>
      <c r="BE3298" s="18">
        <v>69.849830149106296</v>
      </c>
      <c r="BF3298" s="20">
        <v>50886.448707892603</v>
      </c>
      <c r="BG3298" s="20">
        <v>3004.4493406460001</v>
      </c>
      <c r="BH3298" s="19">
        <f t="shared" si="1559"/>
        <v>3.7772430509197918</v>
      </c>
      <c r="BI3298" s="20">
        <v>764.85538438875994</v>
      </c>
      <c r="BJ3298">
        <v>264</v>
      </c>
      <c r="BK3298" s="22">
        <v>1824</v>
      </c>
      <c r="BL3298" s="22">
        <v>2767.1539199999902</v>
      </c>
      <c r="BM3298" s="22">
        <v>456</v>
      </c>
      <c r="BN3298" s="22">
        <v>114</v>
      </c>
      <c r="BO3298">
        <v>0.106242836465423</v>
      </c>
    </row>
    <row r="3299" spans="1:67" x14ac:dyDescent="0.2">
      <c r="A3299" s="27">
        <v>3298</v>
      </c>
      <c r="B3299" s="18">
        <v>618.06495708182604</v>
      </c>
      <c r="C3299" s="18">
        <v>1003.19999999999</v>
      </c>
      <c r="D3299">
        <v>600</v>
      </c>
      <c r="E3299">
        <v>2400</v>
      </c>
      <c r="F3299">
        <v>5</v>
      </c>
      <c r="G3299" s="23">
        <f t="shared" si="1543"/>
        <v>0.99773138557284746</v>
      </c>
      <c r="H3299">
        <v>100</v>
      </c>
      <c r="I3299" s="17">
        <v>212.774426829677</v>
      </c>
      <c r="J3299" s="6">
        <f t="shared" si="1544"/>
        <v>210.34238042858385</v>
      </c>
      <c r="K3299" s="6">
        <f t="shared" si="1560"/>
        <v>192.25835542924273</v>
      </c>
      <c r="L3299" s="6">
        <f t="shared" si="1545"/>
        <v>0.91402576616992759</v>
      </c>
      <c r="M3299" s="6">
        <f t="shared" si="1546"/>
        <v>194.48130850436272</v>
      </c>
      <c r="N3299" s="28">
        <v>100</v>
      </c>
      <c r="O3299" s="17">
        <v>450.08538555695998</v>
      </c>
      <c r="P3299" s="6">
        <f t="shared" si="1547"/>
        <v>424.383707419335</v>
      </c>
      <c r="Q3299" s="6">
        <f t="shared" si="1533"/>
        <v>265.2398171370844</v>
      </c>
      <c r="R3299" s="17">
        <v>424.383707419335</v>
      </c>
      <c r="S3299" s="6">
        <f t="shared" si="1548"/>
        <v>25.701678137624981</v>
      </c>
      <c r="T3299" s="6">
        <f t="shared" si="1549"/>
        <v>290.94149527470938</v>
      </c>
      <c r="U3299" s="17">
        <v>132.409204538323</v>
      </c>
      <c r="V3299" s="6">
        <f t="shared" si="1550"/>
        <v>117.833040792501</v>
      </c>
      <c r="W3299" s="6">
        <f t="shared" si="1534"/>
        <v>117.833040792501</v>
      </c>
      <c r="X3299" s="17">
        <v>117.833040792501</v>
      </c>
      <c r="Y3299" s="6">
        <f t="shared" si="1551"/>
        <v>14.576163745822001</v>
      </c>
      <c r="Z3299" s="6">
        <f t="shared" si="1552"/>
        <v>132.409204538323</v>
      </c>
      <c r="AA3299" s="17">
        <v>10573.213139149701</v>
      </c>
      <c r="AB3299" s="6">
        <f t="shared" si="1561"/>
        <v>9870.3961469466485</v>
      </c>
      <c r="AC3299" s="6">
        <f t="shared" si="1535"/>
        <v>9870.3961469466485</v>
      </c>
      <c r="AD3299" s="17">
        <v>9916.2004597557498</v>
      </c>
      <c r="AE3299" s="6">
        <f t="shared" si="1553"/>
        <v>657.01267939395075</v>
      </c>
      <c r="AF3299" s="17">
        <v>10527.408826340599</v>
      </c>
      <c r="AG3299" s="6">
        <f t="shared" si="1562"/>
        <v>45.804312809101248</v>
      </c>
      <c r="AH3299" s="6">
        <f t="shared" si="1536"/>
        <v>45.804312809101248</v>
      </c>
      <c r="AI3299" s="6">
        <f t="shared" si="1554"/>
        <v>10573.213139149701</v>
      </c>
      <c r="AJ3299" s="17">
        <v>450.97579561812898</v>
      </c>
      <c r="AK3299" s="6">
        <f t="shared" si="1555"/>
        <v>359.88232525899599</v>
      </c>
      <c r="AL3299" s="6">
        <f t="shared" si="1537"/>
        <v>359.88232525899599</v>
      </c>
      <c r="AM3299" s="17">
        <v>359.88232525899599</v>
      </c>
      <c r="AN3299" s="6">
        <f t="shared" si="1556"/>
        <v>91.093470359132994</v>
      </c>
      <c r="AO3299" s="6">
        <f t="shared" si="1557"/>
        <v>450.97579561812898</v>
      </c>
      <c r="AP3299" s="17">
        <v>4056.32861017082</v>
      </c>
      <c r="AQ3299" s="6">
        <f t="shared" si="1558"/>
        <v>3684.5370286035886</v>
      </c>
      <c r="AR3299" s="17">
        <v>991.44421751263803</v>
      </c>
      <c r="AS3299" s="6">
        <f t="shared" si="1538"/>
        <v>619.65263594539874</v>
      </c>
      <c r="AT3299" s="17">
        <v>2011.5540195498399</v>
      </c>
      <c r="AU3299" s="6">
        <f t="shared" si="1539"/>
        <v>2011.5540195498399</v>
      </c>
      <c r="AV3299" s="17">
        <v>485.31146886735002</v>
      </c>
      <c r="AW3299" s="6">
        <f t="shared" si="1540"/>
        <v>485.31146886735002</v>
      </c>
      <c r="AX3299" s="17">
        <v>568.01890424099997</v>
      </c>
      <c r="AY3299" s="6">
        <f t="shared" si="1541"/>
        <v>568.01890424099997</v>
      </c>
      <c r="AZ3299" s="20">
        <v>199085316.70712399</v>
      </c>
      <c r="BA3299" s="20">
        <v>1449130133.5544</v>
      </c>
      <c r="BB3299" s="20">
        <v>99809937.262104601</v>
      </c>
      <c r="BC3299" s="20">
        <v>3974612.4763714001</v>
      </c>
      <c r="BD3299" s="19">
        <f t="shared" si="1542"/>
        <v>1751.9999999999998</v>
      </c>
      <c r="BE3299" s="18">
        <v>70.508926253044905</v>
      </c>
      <c r="BF3299" s="20">
        <v>43902.211966152798</v>
      </c>
      <c r="BG3299" s="20">
        <v>2592.0844378780598</v>
      </c>
      <c r="BH3299" s="19">
        <f t="shared" si="1559"/>
        <v>3.2588111231947128</v>
      </c>
      <c r="BI3299" s="20">
        <v>834.38769206046595</v>
      </c>
      <c r="BJ3299">
        <v>264</v>
      </c>
      <c r="BK3299" s="22">
        <v>1824</v>
      </c>
      <c r="BL3299" s="22">
        <v>2767.1539199999902</v>
      </c>
      <c r="BM3299" s="22">
        <v>456</v>
      </c>
      <c r="BN3299" s="22">
        <v>114</v>
      </c>
      <c r="BO3299">
        <v>0.10513517297316199</v>
      </c>
    </row>
    <row r="3300" spans="1:67" x14ac:dyDescent="0.2">
      <c r="A3300" s="27">
        <v>3299</v>
      </c>
      <c r="B3300" s="18">
        <v>669.57037017197899</v>
      </c>
      <c r="C3300" s="18">
        <v>1003.19999999999</v>
      </c>
      <c r="D3300">
        <v>600</v>
      </c>
      <c r="E3300">
        <v>2400</v>
      </c>
      <c r="F3300">
        <v>5</v>
      </c>
      <c r="G3300" s="23">
        <f t="shared" si="1543"/>
        <v>0.99808281104717056</v>
      </c>
      <c r="H3300">
        <v>100</v>
      </c>
      <c r="I3300" s="17">
        <v>216.97886055302001</v>
      </c>
      <c r="J3300" s="6">
        <f t="shared" si="1544"/>
        <v>213.33489000699953</v>
      </c>
      <c r="K3300" s="6">
        <f t="shared" si="1560"/>
        <v>193.74531043707924</v>
      </c>
      <c r="L3300" s="6">
        <f t="shared" si="1545"/>
        <v>0.90817451580809139</v>
      </c>
      <c r="M3300" s="6">
        <f t="shared" si="1546"/>
        <v>197.05467162333034</v>
      </c>
      <c r="N3300" s="28">
        <v>100</v>
      </c>
      <c r="O3300" s="17">
        <v>484.03710278679301</v>
      </c>
      <c r="P3300" s="6">
        <f t="shared" si="1547"/>
        <v>456.39526125694198</v>
      </c>
      <c r="Q3300" s="6">
        <f t="shared" si="1533"/>
        <v>285.24703828558876</v>
      </c>
      <c r="R3300" s="17">
        <v>456.39526125694198</v>
      </c>
      <c r="S3300" s="6">
        <f t="shared" si="1548"/>
        <v>27.641841529851035</v>
      </c>
      <c r="T3300" s="6">
        <f t="shared" si="1549"/>
        <v>312.88887981543979</v>
      </c>
      <c r="U3300" s="17">
        <v>132.40294582293899</v>
      </c>
      <c r="V3300" s="6">
        <f t="shared" si="1550"/>
        <v>117.826782077117</v>
      </c>
      <c r="W3300" s="6">
        <f t="shared" si="1534"/>
        <v>117.826782077117</v>
      </c>
      <c r="X3300" s="17">
        <v>117.826782077117</v>
      </c>
      <c r="Y3300" s="6">
        <f t="shared" si="1551"/>
        <v>14.576163745821987</v>
      </c>
      <c r="Z3300" s="6">
        <f t="shared" si="1552"/>
        <v>132.40294582293899</v>
      </c>
      <c r="AA3300" s="17">
        <v>11843.2607911921</v>
      </c>
      <c r="AB3300" s="6">
        <f t="shared" si="1561"/>
        <v>11062.897976796899</v>
      </c>
      <c r="AC3300" s="6">
        <f t="shared" si="1535"/>
        <v>11062.897976796899</v>
      </c>
      <c r="AD3300" s="17">
        <v>11108.3896904869</v>
      </c>
      <c r="AE3300" s="6">
        <f t="shared" si="1553"/>
        <v>734.87110070520066</v>
      </c>
      <c r="AF3300" s="17">
        <v>11797.7690775021</v>
      </c>
      <c r="AG3300" s="6">
        <f t="shared" si="1562"/>
        <v>45.491713690000324</v>
      </c>
      <c r="AH3300" s="6">
        <f t="shared" si="1536"/>
        <v>45.491713690000324</v>
      </c>
      <c r="AI3300" s="6">
        <f t="shared" si="1554"/>
        <v>11843.2607911921</v>
      </c>
      <c r="AJ3300" s="17">
        <v>455.12860113796</v>
      </c>
      <c r="AK3300" s="6">
        <f t="shared" si="1555"/>
        <v>363.141852495602</v>
      </c>
      <c r="AL3300" s="6">
        <f t="shared" si="1537"/>
        <v>363.141852495602</v>
      </c>
      <c r="AM3300" s="17">
        <v>363.141852495602</v>
      </c>
      <c r="AN3300" s="6">
        <f t="shared" si="1556"/>
        <v>91.986748642358009</v>
      </c>
      <c r="AO3300" s="6">
        <f t="shared" si="1557"/>
        <v>455.12860113796</v>
      </c>
      <c r="AP3300" s="17">
        <v>4138.72912088463</v>
      </c>
      <c r="AQ3300" s="6">
        <f t="shared" si="1558"/>
        <v>3735.9763009183407</v>
      </c>
      <c r="AR3300" s="17">
        <v>1074.00751991009</v>
      </c>
      <c r="AS3300" s="6">
        <f t="shared" si="1538"/>
        <v>671.25469994380626</v>
      </c>
      <c r="AT3300" s="17">
        <v>2011.4471756289399</v>
      </c>
      <c r="AU3300" s="6">
        <f t="shared" si="1539"/>
        <v>2011.4471756289399</v>
      </c>
      <c r="AV3300" s="17">
        <v>485.28569149339802</v>
      </c>
      <c r="AW3300" s="6">
        <f t="shared" si="1540"/>
        <v>485.28569149339802</v>
      </c>
      <c r="AX3300" s="17">
        <v>567.98873385219599</v>
      </c>
      <c r="AY3300" s="6">
        <f t="shared" si="1541"/>
        <v>567.98873385219599</v>
      </c>
      <c r="AZ3300" s="20">
        <v>200533448.78868499</v>
      </c>
      <c r="BA3300" s="20">
        <v>1449130133.5544</v>
      </c>
      <c r="BB3300" s="20">
        <v>98977502.611557707</v>
      </c>
      <c r="BC3300" s="20">
        <v>3358915.0453573298</v>
      </c>
      <c r="BD3300" s="19">
        <f t="shared" si="1542"/>
        <v>1752</v>
      </c>
      <c r="BE3300" s="18">
        <v>71.139472007979094</v>
      </c>
      <c r="BF3300" s="20">
        <v>36999.124707515002</v>
      </c>
      <c r="BG3300" s="20">
        <v>2184.51078144761</v>
      </c>
      <c r="BH3300" s="19">
        <f t="shared" si="1559"/>
        <v>2.7464028290482494</v>
      </c>
      <c r="BI3300" s="20">
        <v>903.91999973217105</v>
      </c>
      <c r="BJ3300">
        <v>264</v>
      </c>
      <c r="BK3300" s="22">
        <v>1824</v>
      </c>
      <c r="BL3300" s="22">
        <v>2767.1539199999902</v>
      </c>
      <c r="BM3300" s="22">
        <v>456</v>
      </c>
      <c r="BN3300" s="22">
        <v>114</v>
      </c>
      <c r="BO3300">
        <v>0.10428021296018899</v>
      </c>
    </row>
    <row r="3301" spans="1:67" x14ac:dyDescent="0.2">
      <c r="A3301" s="27">
        <v>3300</v>
      </c>
      <c r="B3301" s="18">
        <v>721.07578326213104</v>
      </c>
      <c r="C3301" s="18">
        <v>1003.19999999999</v>
      </c>
      <c r="D3301">
        <v>600</v>
      </c>
      <c r="E3301">
        <v>2400</v>
      </c>
      <c r="F3301">
        <v>5</v>
      </c>
      <c r="G3301" s="23">
        <f t="shared" si="1543"/>
        <v>0.99822328973166341</v>
      </c>
      <c r="H3301">
        <v>100</v>
      </c>
      <c r="I3301" s="17">
        <v>221.18913406401001</v>
      </c>
      <c r="J3301" s="6">
        <f t="shared" si="1544"/>
        <v>218.55834252039881</v>
      </c>
      <c r="K3301" s="6">
        <f t="shared" si="1560"/>
        <v>197.47529899545057</v>
      </c>
      <c r="L3301" s="6">
        <f t="shared" si="1545"/>
        <v>0.90353585554401572</v>
      </c>
      <c r="M3301" s="6">
        <f t="shared" si="1546"/>
        <v>199.85231348356527</v>
      </c>
      <c r="N3301" s="28">
        <v>100</v>
      </c>
      <c r="O3301" s="17">
        <v>517.99899373879805</v>
      </c>
      <c r="P3301" s="6">
        <f t="shared" si="1547"/>
        <v>488.41627362886402</v>
      </c>
      <c r="Q3301" s="6">
        <f t="shared" si="1533"/>
        <v>305.26017101804001</v>
      </c>
      <c r="R3301" s="17">
        <v>488.41627362886402</v>
      </c>
      <c r="S3301" s="6">
        <f t="shared" si="1548"/>
        <v>29.58272010993403</v>
      </c>
      <c r="T3301" s="6">
        <f t="shared" si="1549"/>
        <v>334.84289112797404</v>
      </c>
      <c r="U3301" s="17">
        <v>132.396941326541</v>
      </c>
      <c r="V3301" s="6">
        <f t="shared" si="1550"/>
        <v>117.82077758072001</v>
      </c>
      <c r="W3301" s="6">
        <f t="shared" si="1534"/>
        <v>117.82077758072001</v>
      </c>
      <c r="X3301" s="17">
        <v>117.82077758072001</v>
      </c>
      <c r="Y3301" s="6">
        <f t="shared" si="1551"/>
        <v>14.576163745820992</v>
      </c>
      <c r="Z3301" s="6">
        <f t="shared" si="1552"/>
        <v>132.396941326541</v>
      </c>
      <c r="AA3301" s="17">
        <v>13364.675948598</v>
      </c>
      <c r="AB3301" s="6">
        <f t="shared" si="1561"/>
        <v>12490.991743946899</v>
      </c>
      <c r="AC3301" s="6">
        <f t="shared" si="1535"/>
        <v>12490.991743946899</v>
      </c>
      <c r="AD3301" s="17">
        <v>12536.574029482799</v>
      </c>
      <c r="AE3301" s="6">
        <f t="shared" si="1553"/>
        <v>828.10191911520087</v>
      </c>
      <c r="AF3301" s="17">
        <v>13319.0936630621</v>
      </c>
      <c r="AG3301" s="6">
        <f t="shared" si="1562"/>
        <v>45.582285535900155</v>
      </c>
      <c r="AH3301" s="6">
        <f t="shared" si="1536"/>
        <v>45.582285535900155</v>
      </c>
      <c r="AI3301" s="6">
        <f t="shared" si="1554"/>
        <v>13364.675948598</v>
      </c>
      <c r="AJ3301" s="17">
        <v>458.646758736469</v>
      </c>
      <c r="AK3301" s="6">
        <f t="shared" si="1555"/>
        <v>365.90873682015399</v>
      </c>
      <c r="AL3301" s="6">
        <f t="shared" si="1537"/>
        <v>365.90873682015399</v>
      </c>
      <c r="AM3301" s="17">
        <v>365.90873682015399</v>
      </c>
      <c r="AN3301" s="6">
        <f t="shared" si="1556"/>
        <v>92.738021916315006</v>
      </c>
      <c r="AO3301" s="6">
        <f t="shared" si="1557"/>
        <v>458.646758736469</v>
      </c>
      <c r="AP3301" s="17">
        <v>4221.1299626477403</v>
      </c>
      <c r="AQ3301" s="6">
        <f t="shared" si="1558"/>
        <v>3787.4182597653826</v>
      </c>
      <c r="AR3301" s="17">
        <v>1156.56454101958</v>
      </c>
      <c r="AS3301" s="6">
        <f t="shared" si="1538"/>
        <v>722.85283813723754</v>
      </c>
      <c r="AT3301" s="17">
        <v>2011.34467153686</v>
      </c>
      <c r="AU3301" s="6">
        <f t="shared" si="1539"/>
        <v>2011.34467153686</v>
      </c>
      <c r="AV3301" s="17">
        <v>485.260961155058</v>
      </c>
      <c r="AW3301" s="6">
        <f t="shared" si="1540"/>
        <v>485.260961155058</v>
      </c>
      <c r="AX3301" s="17">
        <v>567.95978893622703</v>
      </c>
      <c r="AY3301" s="6">
        <f t="shared" si="1541"/>
        <v>567.95978893622703</v>
      </c>
      <c r="AZ3301" s="20">
        <v>201672189.61955801</v>
      </c>
      <c r="BA3301" s="20">
        <v>1449130133.5544</v>
      </c>
      <c r="BB3301" s="20">
        <v>98084880.435916096</v>
      </c>
      <c r="BC3301" s="20">
        <v>3112796.3901257399</v>
      </c>
      <c r="BD3301" s="19">
        <f t="shared" si="1542"/>
        <v>1752</v>
      </c>
      <c r="BE3301" s="18">
        <v>71.745439828883704</v>
      </c>
      <c r="BF3301" s="20">
        <v>34942.6024436925</v>
      </c>
      <c r="BG3301" s="20">
        <v>2063.0891236889202</v>
      </c>
      <c r="BH3301" s="19">
        <f t="shared" si="1559"/>
        <v>2.5937495268955306</v>
      </c>
      <c r="BI3301" s="20">
        <v>973.45230740387694</v>
      </c>
      <c r="BJ3301">
        <v>264</v>
      </c>
      <c r="BK3301" s="22">
        <v>1824</v>
      </c>
      <c r="BL3301" s="22">
        <v>2767.1539199999902</v>
      </c>
      <c r="BM3301" s="22">
        <v>456</v>
      </c>
      <c r="BN3301" s="22">
        <v>114</v>
      </c>
      <c r="BO3301">
        <v>0.10336343808700101</v>
      </c>
    </row>
    <row r="3302" spans="1:67" x14ac:dyDescent="0.2">
      <c r="A3302" s="27">
        <v>3301</v>
      </c>
      <c r="B3302" s="18">
        <v>772.58119635228297</v>
      </c>
      <c r="C3302" s="18">
        <v>1003.19999999999</v>
      </c>
      <c r="D3302">
        <v>600</v>
      </c>
      <c r="E3302">
        <v>2400</v>
      </c>
      <c r="F3302">
        <v>5</v>
      </c>
      <c r="G3302" s="23">
        <f t="shared" si="1543"/>
        <v>0.99835469849690173</v>
      </c>
      <c r="H3302">
        <v>100</v>
      </c>
      <c r="I3302" s="17">
        <v>225.40758990778301</v>
      </c>
      <c r="J3302" s="6">
        <f t="shared" si="1544"/>
        <v>222.94777137142006</v>
      </c>
      <c r="K3302" s="6">
        <f t="shared" si="1560"/>
        <v>200.36229193536514</v>
      </c>
      <c r="L3302" s="6">
        <f t="shared" si="1545"/>
        <v>0.89869609686105079</v>
      </c>
      <c r="M3302" s="6">
        <f t="shared" si="1546"/>
        <v>202.57292125298096</v>
      </c>
      <c r="N3302" s="28">
        <v>100</v>
      </c>
      <c r="O3302" s="17">
        <v>552.01729270498595</v>
      </c>
      <c r="P3302" s="6">
        <f t="shared" si="1547"/>
        <v>520.49034619627503</v>
      </c>
      <c r="Q3302" s="6">
        <f t="shared" si="1533"/>
        <v>325.30646637267188</v>
      </c>
      <c r="R3302" s="17">
        <v>520.49034619627503</v>
      </c>
      <c r="S3302" s="6">
        <f t="shared" si="1548"/>
        <v>31.526946508710921</v>
      </c>
      <c r="T3302" s="6">
        <f t="shared" si="1549"/>
        <v>356.8334128813828</v>
      </c>
      <c r="U3302" s="17">
        <v>132.39117586848599</v>
      </c>
      <c r="V3302" s="6">
        <f t="shared" si="1550"/>
        <v>117.815012122664</v>
      </c>
      <c r="W3302" s="6">
        <f t="shared" si="1534"/>
        <v>117.815012122664</v>
      </c>
      <c r="X3302" s="17">
        <v>117.815012122664</v>
      </c>
      <c r="Y3302" s="6">
        <f t="shared" si="1551"/>
        <v>14.576163745821987</v>
      </c>
      <c r="Z3302" s="6">
        <f t="shared" si="1552"/>
        <v>132.39117586848599</v>
      </c>
      <c r="AA3302" s="17">
        <v>14531.3222534982</v>
      </c>
      <c r="AB3302" s="6">
        <f t="shared" si="1561"/>
        <v>13585.612068886801</v>
      </c>
      <c r="AC3302" s="6">
        <f t="shared" si="1535"/>
        <v>13585.612068886801</v>
      </c>
      <c r="AD3302" s="17">
        <v>13631.791920743301</v>
      </c>
      <c r="AE3302" s="6">
        <f t="shared" si="1553"/>
        <v>899.53033275489906</v>
      </c>
      <c r="AF3302" s="17">
        <v>14485.1424016417</v>
      </c>
      <c r="AG3302" s="6">
        <f t="shared" si="1562"/>
        <v>46.179851856499226</v>
      </c>
      <c r="AH3302" s="6">
        <f t="shared" si="1536"/>
        <v>46.179851856499226</v>
      </c>
      <c r="AI3302" s="6">
        <f t="shared" si="1554"/>
        <v>14531.3222534982</v>
      </c>
      <c r="AJ3302" s="17">
        <v>462.22133967231099</v>
      </c>
      <c r="AK3302" s="6">
        <f t="shared" si="1555"/>
        <v>368.72647179872001</v>
      </c>
      <c r="AL3302" s="6">
        <f t="shared" si="1537"/>
        <v>368.72647179872001</v>
      </c>
      <c r="AM3302" s="17">
        <v>368.72647179872001</v>
      </c>
      <c r="AN3302" s="6">
        <f t="shared" si="1556"/>
        <v>93.494867873590977</v>
      </c>
      <c r="AO3302" s="6">
        <f t="shared" si="1557"/>
        <v>462.22133967231099</v>
      </c>
      <c r="AP3302" s="17">
        <v>4303.5311156915895</v>
      </c>
      <c r="AQ3302" s="6">
        <f t="shared" si="1558"/>
        <v>3838.8627447188792</v>
      </c>
      <c r="AR3302" s="17">
        <v>1239.1156559271899</v>
      </c>
      <c r="AS3302" s="6">
        <f t="shared" si="1538"/>
        <v>774.44728495449363</v>
      </c>
      <c r="AT3302" s="17">
        <v>2011.24624812143</v>
      </c>
      <c r="AU3302" s="6">
        <f t="shared" si="1539"/>
        <v>2011.24624812143</v>
      </c>
      <c r="AV3302" s="17">
        <v>485.23721532877198</v>
      </c>
      <c r="AW3302" s="6">
        <f t="shared" si="1540"/>
        <v>485.23721532877198</v>
      </c>
      <c r="AX3302" s="17">
        <v>567.93199631418395</v>
      </c>
      <c r="AY3302" s="6">
        <f t="shared" si="1541"/>
        <v>567.93199631418395</v>
      </c>
      <c r="AZ3302" s="20">
        <v>202730676.363895</v>
      </c>
      <c r="BA3302" s="20">
        <v>1449130133.5544</v>
      </c>
      <c r="BB3302" s="20">
        <v>97256621.848276794</v>
      </c>
      <c r="BC3302" s="20">
        <v>2882568.2334282501</v>
      </c>
      <c r="BD3302" s="19">
        <f t="shared" si="1542"/>
        <v>1752</v>
      </c>
      <c r="BE3302" s="18">
        <v>72.326605636462702</v>
      </c>
      <c r="BF3302" s="20">
        <v>33065.3684004799</v>
      </c>
      <c r="BG3302" s="20">
        <v>1952.2530420487101</v>
      </c>
      <c r="BH3302" s="19">
        <f t="shared" si="1559"/>
        <v>2.4544045848780875</v>
      </c>
      <c r="BI3302" s="20">
        <v>1042.98461507558</v>
      </c>
      <c r="BJ3302">
        <v>264</v>
      </c>
      <c r="BK3302" s="22">
        <v>1824</v>
      </c>
      <c r="BL3302" s="22">
        <v>2767.1539199999902</v>
      </c>
      <c r="BM3302" s="22">
        <v>456</v>
      </c>
      <c r="BN3302" s="22">
        <v>114</v>
      </c>
      <c r="BO3302">
        <v>0.102512771232752</v>
      </c>
    </row>
    <row r="3303" spans="1:67" x14ac:dyDescent="0.2">
      <c r="A3303" s="27">
        <v>3302</v>
      </c>
      <c r="B3303" s="18">
        <v>824.08660944243502</v>
      </c>
      <c r="C3303" s="18">
        <v>1003.19999999999</v>
      </c>
      <c r="D3303">
        <v>600</v>
      </c>
      <c r="E3303">
        <v>2400</v>
      </c>
      <c r="F3303">
        <v>5</v>
      </c>
      <c r="G3303" s="23">
        <f t="shared" si="1543"/>
        <v>0.99844927737625289</v>
      </c>
      <c r="H3303">
        <v>100</v>
      </c>
      <c r="I3303" s="17">
        <v>229.629741844986</v>
      </c>
      <c r="J3303" s="6">
        <f t="shared" si="1544"/>
        <v>227.22535487107262</v>
      </c>
      <c r="K3303" s="6">
        <f t="shared" si="1560"/>
        <v>203.13830810077965</v>
      </c>
      <c r="L3303" s="6">
        <f t="shared" si="1545"/>
        <v>0.89399489865926307</v>
      </c>
      <c r="M3303" s="6">
        <f t="shared" si="1546"/>
        <v>205.28781778986101</v>
      </c>
      <c r="N3303" s="28">
        <v>100</v>
      </c>
      <c r="O3303" s="17">
        <v>585.95882187494999</v>
      </c>
      <c r="P3303" s="6">
        <f t="shared" si="1547"/>
        <v>552.49191451538104</v>
      </c>
      <c r="Q3303" s="6">
        <f t="shared" si="1533"/>
        <v>345.30744657211312</v>
      </c>
      <c r="R3303" s="17">
        <v>552.49191451538104</v>
      </c>
      <c r="S3303" s="6">
        <f t="shared" si="1548"/>
        <v>33.46690735956895</v>
      </c>
      <c r="T3303" s="6">
        <f t="shared" si="1549"/>
        <v>378.77435393168207</v>
      </c>
      <c r="U3303" s="17">
        <v>132.38563545321901</v>
      </c>
      <c r="V3303" s="6">
        <f t="shared" si="1550"/>
        <v>117.80947170739699</v>
      </c>
      <c r="W3303" s="6">
        <f t="shared" si="1534"/>
        <v>117.80947170739699</v>
      </c>
      <c r="X3303" s="17">
        <v>117.80947170739699</v>
      </c>
      <c r="Y3303" s="6">
        <f t="shared" si="1551"/>
        <v>14.576163745822015</v>
      </c>
      <c r="Z3303" s="6">
        <f t="shared" si="1552"/>
        <v>132.38563545321901</v>
      </c>
      <c r="AA3303" s="17">
        <v>15446.683825152701</v>
      </c>
      <c r="AB3303" s="6">
        <f t="shared" si="1561"/>
        <v>14444.2858249569</v>
      </c>
      <c r="AC3303" s="6">
        <f t="shared" si="1535"/>
        <v>14444.2858249569</v>
      </c>
      <c r="AD3303" s="17">
        <v>14491.0412239658</v>
      </c>
      <c r="AE3303" s="6">
        <f t="shared" si="1553"/>
        <v>955.64260118690072</v>
      </c>
      <c r="AF3303" s="17">
        <v>15399.928426143801</v>
      </c>
      <c r="AG3303" s="6">
        <f t="shared" si="1562"/>
        <v>46.755399008899985</v>
      </c>
      <c r="AH3303" s="6">
        <f t="shared" si="1536"/>
        <v>46.755399008899985</v>
      </c>
      <c r="AI3303" s="6">
        <f t="shared" si="1554"/>
        <v>15446.683825152701</v>
      </c>
      <c r="AJ3303" s="17">
        <v>465.82426171844799</v>
      </c>
      <c r="AK3303" s="6">
        <f t="shared" si="1555"/>
        <v>371.56899914664001</v>
      </c>
      <c r="AL3303" s="6">
        <f t="shared" si="1537"/>
        <v>371.56899914664001</v>
      </c>
      <c r="AM3303" s="17">
        <v>371.56899914664001</v>
      </c>
      <c r="AN3303" s="6">
        <f t="shared" si="1556"/>
        <v>94.255262571807975</v>
      </c>
      <c r="AO3303" s="6">
        <f t="shared" si="1557"/>
        <v>465.82426171844799</v>
      </c>
      <c r="AP3303" s="17">
        <v>4385.9325617908698</v>
      </c>
      <c r="AQ3303" s="6">
        <f t="shared" si="1558"/>
        <v>3890.3096078767762</v>
      </c>
      <c r="AR3303" s="17">
        <v>1321.6612104375599</v>
      </c>
      <c r="AS3303" s="6">
        <f t="shared" si="1538"/>
        <v>826.03825652347496</v>
      </c>
      <c r="AT3303" s="17">
        <v>2011.1516664614301</v>
      </c>
      <c r="AU3303" s="6">
        <f t="shared" si="1539"/>
        <v>2011.1516664614301</v>
      </c>
      <c r="AV3303" s="17">
        <v>485.21439637193703</v>
      </c>
      <c r="AW3303" s="6">
        <f t="shared" si="1540"/>
        <v>485.21439637193703</v>
      </c>
      <c r="AX3303" s="17">
        <v>567.90528851993395</v>
      </c>
      <c r="AY3303" s="6">
        <f t="shared" si="1541"/>
        <v>567.90528851993395</v>
      </c>
      <c r="AZ3303" s="20">
        <v>203685664.087082</v>
      </c>
      <c r="BA3303" s="20">
        <v>1449130133.5544</v>
      </c>
      <c r="BB3303" s="20">
        <v>96467336.321712598</v>
      </c>
      <c r="BC3303" s="20">
        <v>2716866.0368049201</v>
      </c>
      <c r="BD3303" s="19">
        <f t="shared" si="1542"/>
        <v>1751.9999999999993</v>
      </c>
      <c r="BE3303" s="18">
        <v>72.884765259256994</v>
      </c>
      <c r="BF3303" s="20">
        <v>31288.546788715299</v>
      </c>
      <c r="BG3303" s="20">
        <v>1847.3455341470301</v>
      </c>
      <c r="BH3303" s="19">
        <f t="shared" si="1559"/>
        <v>2.3225131431253279</v>
      </c>
      <c r="BI3303" s="20">
        <v>1112.51692274728</v>
      </c>
      <c r="BJ3303">
        <v>264</v>
      </c>
      <c r="BK3303" s="22">
        <v>1824</v>
      </c>
      <c r="BL3303" s="22">
        <v>2767.1539199999902</v>
      </c>
      <c r="BM3303" s="22">
        <v>456</v>
      </c>
      <c r="BN3303" s="22">
        <v>114</v>
      </c>
      <c r="BO3303">
        <v>0.101702132254554</v>
      </c>
    </row>
    <row r="3304" spans="1:67" x14ac:dyDescent="0.2">
      <c r="A3304" s="27">
        <v>3303</v>
      </c>
      <c r="B3304" s="18">
        <v>875.59202253258798</v>
      </c>
      <c r="C3304" s="18">
        <v>1003.19999999999</v>
      </c>
      <c r="D3304">
        <v>600</v>
      </c>
      <c r="E3304">
        <v>2400</v>
      </c>
      <c r="F3304">
        <v>5</v>
      </c>
      <c r="G3304" s="23">
        <f t="shared" si="1543"/>
        <v>0.99865972507686962</v>
      </c>
      <c r="H3304">
        <v>100</v>
      </c>
      <c r="I3304" s="17">
        <v>233.84720754987501</v>
      </c>
      <c r="J3304" s="6">
        <f t="shared" si="1544"/>
        <v>230.52498852759567</v>
      </c>
      <c r="K3304" s="6">
        <f t="shared" si="1560"/>
        <v>204.9396577290091</v>
      </c>
      <c r="L3304" s="6">
        <f t="shared" si="1545"/>
        <v>0.88901276619942748</v>
      </c>
      <c r="M3304" s="6">
        <f t="shared" si="1546"/>
        <v>207.89315285192603</v>
      </c>
      <c r="N3304" s="28">
        <v>100</v>
      </c>
      <c r="O3304" s="17">
        <v>619.87062416161905</v>
      </c>
      <c r="P3304" s="6">
        <f t="shared" si="1547"/>
        <v>584.46534192723095</v>
      </c>
      <c r="Q3304" s="6">
        <f t="shared" si="1533"/>
        <v>365.29083870451933</v>
      </c>
      <c r="R3304" s="17">
        <v>584.46534192723095</v>
      </c>
      <c r="S3304" s="6">
        <f t="shared" si="1548"/>
        <v>35.405282234388096</v>
      </c>
      <c r="T3304" s="6">
        <f t="shared" si="1549"/>
        <v>400.69612093890743</v>
      </c>
      <c r="U3304" s="17">
        <v>132.380717487239</v>
      </c>
      <c r="V3304" s="6">
        <f t="shared" si="1550"/>
        <v>117.804508560657</v>
      </c>
      <c r="W3304" s="6">
        <f t="shared" si="1534"/>
        <v>117.804508560657</v>
      </c>
      <c r="X3304" s="17">
        <v>117.804508560657</v>
      </c>
      <c r="Y3304" s="6">
        <f t="shared" si="1551"/>
        <v>14.576208926581998</v>
      </c>
      <c r="Z3304" s="6">
        <f t="shared" si="1552"/>
        <v>132.380717487239</v>
      </c>
      <c r="AA3304" s="17">
        <v>17157.360139669901</v>
      </c>
      <c r="AB3304" s="6">
        <f t="shared" si="1561"/>
        <v>16050.770002000598</v>
      </c>
      <c r="AC3304" s="6">
        <f t="shared" si="1535"/>
        <v>16050.770002000598</v>
      </c>
      <c r="AD3304" s="17">
        <v>16096.8384785444</v>
      </c>
      <c r="AE3304" s="6">
        <f t="shared" si="1553"/>
        <v>1060.5216611255019</v>
      </c>
      <c r="AF3304" s="17">
        <v>17111.2916631261</v>
      </c>
      <c r="AG3304" s="6">
        <f t="shared" si="1562"/>
        <v>46.068476543801808</v>
      </c>
      <c r="AH3304" s="6">
        <f t="shared" si="1536"/>
        <v>46.068476543801808</v>
      </c>
      <c r="AI3304" s="6">
        <f t="shared" si="1554"/>
        <v>17157.360139669901</v>
      </c>
      <c r="AJ3304" s="17">
        <v>468.46997182972399</v>
      </c>
      <c r="AK3304" s="6">
        <f t="shared" si="1555"/>
        <v>373.652365432934</v>
      </c>
      <c r="AL3304" s="6">
        <f t="shared" si="1537"/>
        <v>373.652365432934</v>
      </c>
      <c r="AM3304" s="17">
        <v>373.652365432934</v>
      </c>
      <c r="AN3304" s="6">
        <f t="shared" si="1556"/>
        <v>94.817606396789984</v>
      </c>
      <c r="AO3304" s="6">
        <f t="shared" si="1557"/>
        <v>468.46997182972399</v>
      </c>
      <c r="AP3304" s="17">
        <v>4468.3342841158301</v>
      </c>
      <c r="AQ3304" s="6">
        <f t="shared" si="1558"/>
        <v>3941.7587126621102</v>
      </c>
      <c r="AR3304" s="17">
        <v>1404.20152387658</v>
      </c>
      <c r="AS3304" s="6">
        <f t="shared" si="1538"/>
        <v>877.6259524228625</v>
      </c>
      <c r="AT3304" s="17">
        <v>2011.0607059301899</v>
      </c>
      <c r="AU3304" s="6">
        <f t="shared" si="1539"/>
        <v>2011.0607059301899</v>
      </c>
      <c r="AV3304" s="17">
        <v>485.19245105572998</v>
      </c>
      <c r="AW3304" s="6">
        <f t="shared" si="1540"/>
        <v>485.19245105572998</v>
      </c>
      <c r="AX3304" s="17">
        <v>567.87960325332801</v>
      </c>
      <c r="AY3304" s="6">
        <f t="shared" si="1541"/>
        <v>567.87960325332801</v>
      </c>
      <c r="AZ3304" s="20">
        <v>204519681.34986299</v>
      </c>
      <c r="BA3304" s="20">
        <v>1449115762.4130399</v>
      </c>
      <c r="BB3304" s="20">
        <v>96016394.571767896</v>
      </c>
      <c r="BC3304" s="20">
        <v>2348161.6653244202</v>
      </c>
      <c r="BD3304" s="19">
        <f t="shared" si="1542"/>
        <v>1751.9999999999952</v>
      </c>
      <c r="BE3304" s="18">
        <v>73.419497529236097</v>
      </c>
      <c r="BF3304" s="20">
        <v>25946.640952780399</v>
      </c>
      <c r="BG3304" s="20">
        <v>1531.9475082659501</v>
      </c>
      <c r="BH3304" s="19">
        <f t="shared" si="1559"/>
        <v>1.9259895654380577</v>
      </c>
      <c r="BI3304" s="20">
        <v>1182.04923041899</v>
      </c>
      <c r="BJ3304">
        <v>264</v>
      </c>
      <c r="BK3304" s="22">
        <v>1824</v>
      </c>
      <c r="BL3304" s="22">
        <v>2767.1539199999902</v>
      </c>
      <c r="BM3304" s="22">
        <v>456</v>
      </c>
      <c r="BN3304" s="22">
        <v>114</v>
      </c>
      <c r="BO3304">
        <v>0.10123899301395201</v>
      </c>
    </row>
    <row r="3305" spans="1:67" x14ac:dyDescent="0.2">
      <c r="A3305" s="27">
        <v>3304</v>
      </c>
      <c r="B3305" s="18">
        <v>927.09743562274002</v>
      </c>
      <c r="C3305" s="18">
        <v>1003.19999999999</v>
      </c>
      <c r="D3305">
        <v>600</v>
      </c>
      <c r="E3305">
        <v>2400</v>
      </c>
      <c r="F3305">
        <v>5</v>
      </c>
      <c r="G3305" s="23">
        <f t="shared" si="1543"/>
        <v>0.99873930646740439</v>
      </c>
      <c r="H3305">
        <v>100</v>
      </c>
      <c r="I3305" s="17">
        <v>238.066299971859</v>
      </c>
      <c r="J3305" s="6">
        <f t="shared" si="1544"/>
        <v>235.23890000370932</v>
      </c>
      <c r="K3305" s="6">
        <f t="shared" si="1560"/>
        <v>208.15733149710428</v>
      </c>
      <c r="L3305" s="6">
        <f t="shared" si="1545"/>
        <v>0.88487631719848203</v>
      </c>
      <c r="M3305" s="6">
        <f t="shared" si="1546"/>
        <v>210.65923076816767</v>
      </c>
      <c r="N3305" s="28">
        <v>100</v>
      </c>
      <c r="O3305" s="17">
        <v>653.87794783268498</v>
      </c>
      <c r="P3305" s="6">
        <f t="shared" si="1547"/>
        <v>616.52872907734195</v>
      </c>
      <c r="Q3305" s="6">
        <f t="shared" si="1533"/>
        <v>385.33045567333875</v>
      </c>
      <c r="R3305" s="17">
        <v>616.52872907734195</v>
      </c>
      <c r="S3305" s="6">
        <f t="shared" si="1548"/>
        <v>37.349218755343031</v>
      </c>
      <c r="T3305" s="6">
        <f t="shared" si="1549"/>
        <v>422.67967442868178</v>
      </c>
      <c r="U3305" s="17">
        <v>132.37616745462299</v>
      </c>
      <c r="V3305" s="6">
        <f t="shared" si="1550"/>
        <v>117.799894870495</v>
      </c>
      <c r="W3305" s="6">
        <f t="shared" si="1534"/>
        <v>117.799894870495</v>
      </c>
      <c r="X3305" s="17">
        <v>117.799894870495</v>
      </c>
      <c r="Y3305" s="6">
        <f t="shared" si="1551"/>
        <v>14.576272584127992</v>
      </c>
      <c r="Z3305" s="6">
        <f t="shared" si="1552"/>
        <v>132.37616745462299</v>
      </c>
      <c r="AA3305" s="17">
        <v>18637.842183037301</v>
      </c>
      <c r="AB3305" s="6">
        <f t="shared" si="1561"/>
        <v>17442.378019080999</v>
      </c>
      <c r="AC3305" s="6">
        <f t="shared" si="1535"/>
        <v>17442.378019080999</v>
      </c>
      <c r="AD3305" s="17">
        <v>17486.544700655799</v>
      </c>
      <c r="AE3305" s="6">
        <f t="shared" si="1553"/>
        <v>1151.297482381502</v>
      </c>
      <c r="AF3305" s="17">
        <v>18593.675501462501</v>
      </c>
      <c r="AG3305" s="6">
        <f t="shared" si="1562"/>
        <v>44.166681574799441</v>
      </c>
      <c r="AH3305" s="6">
        <f t="shared" si="1536"/>
        <v>44.166681574799441</v>
      </c>
      <c r="AI3305" s="6">
        <f t="shared" si="1554"/>
        <v>18637.842183037301</v>
      </c>
      <c r="AJ3305" s="17">
        <v>470.965249736651</v>
      </c>
      <c r="AK3305" s="6">
        <f t="shared" si="1555"/>
        <v>375.61705209190598</v>
      </c>
      <c r="AL3305" s="6">
        <f t="shared" si="1537"/>
        <v>375.61705209190598</v>
      </c>
      <c r="AM3305" s="17">
        <v>375.61705209190598</v>
      </c>
      <c r="AN3305" s="6">
        <f t="shared" si="1556"/>
        <v>95.348197644745028</v>
      </c>
      <c r="AO3305" s="6">
        <f t="shared" si="1557"/>
        <v>470.965249736651</v>
      </c>
      <c r="AP3305" s="17">
        <v>4550.7362671011697</v>
      </c>
      <c r="AQ3305" s="6">
        <f t="shared" si="1558"/>
        <v>3993.2099327593651</v>
      </c>
      <c r="AR3305" s="17">
        <v>1486.7368915781301</v>
      </c>
      <c r="AS3305" s="6">
        <f t="shared" si="1538"/>
        <v>929.21055723633128</v>
      </c>
      <c r="AT3305" s="17">
        <v>2010.9731624774299</v>
      </c>
      <c r="AU3305" s="6">
        <f t="shared" si="1539"/>
        <v>2010.9731624774299</v>
      </c>
      <c r="AV3305" s="17">
        <v>485.17133015057999</v>
      </c>
      <c r="AW3305" s="6">
        <f t="shared" si="1540"/>
        <v>485.17133015057999</v>
      </c>
      <c r="AX3305" s="17">
        <v>567.85488289502405</v>
      </c>
      <c r="AY3305" s="6">
        <f t="shared" si="1541"/>
        <v>567.85488289502405</v>
      </c>
      <c r="AZ3305" s="20">
        <v>205221723.00422701</v>
      </c>
      <c r="BA3305" s="20">
        <v>1449119501.03808</v>
      </c>
      <c r="BB3305" s="20">
        <v>95450040.888580501</v>
      </c>
      <c r="BC3305" s="20">
        <v>2208735.0691074901</v>
      </c>
      <c r="BD3305" s="19">
        <f t="shared" si="1542"/>
        <v>1751.999999999995</v>
      </c>
      <c r="BE3305" s="18">
        <v>73.934780100944494</v>
      </c>
      <c r="BF3305" s="20">
        <v>23498.089269956501</v>
      </c>
      <c r="BG3305" s="20">
        <v>1387.3795599065199</v>
      </c>
      <c r="BH3305" s="19">
        <f t="shared" si="1559"/>
        <v>1.7442363666275971</v>
      </c>
      <c r="BI3305" s="20">
        <v>1251.5815380906899</v>
      </c>
      <c r="BJ3305">
        <v>264</v>
      </c>
      <c r="BK3305" s="22">
        <v>1824</v>
      </c>
      <c r="BL3305" s="22">
        <v>2767.1539199999902</v>
      </c>
      <c r="BM3305" s="22">
        <v>456</v>
      </c>
      <c r="BN3305" s="22">
        <v>114</v>
      </c>
      <c r="BO3305">
        <v>0.10065731938177699</v>
      </c>
    </row>
    <row r="3306" spans="1:67" x14ac:dyDescent="0.2">
      <c r="A3306" s="27">
        <v>3305</v>
      </c>
      <c r="B3306" s="18">
        <v>978.60284871289196</v>
      </c>
      <c r="C3306" s="18">
        <v>1003.19999999999</v>
      </c>
      <c r="D3306">
        <v>600</v>
      </c>
      <c r="E3306">
        <v>2400</v>
      </c>
      <c r="F3306">
        <v>5</v>
      </c>
      <c r="G3306" s="23">
        <f t="shared" si="1543"/>
        <v>0.99884048216691901</v>
      </c>
      <c r="H3306">
        <v>100</v>
      </c>
      <c r="I3306" s="17">
        <v>242.28959314425001</v>
      </c>
      <c r="J3306" s="6">
        <f t="shared" si="1544"/>
        <v>239.01179939973167</v>
      </c>
      <c r="K3306" s="6">
        <f t="shared" si="1560"/>
        <v>210.4283588726384</v>
      </c>
      <c r="L3306" s="6">
        <f t="shared" si="1545"/>
        <v>0.88040991867815976</v>
      </c>
      <c r="M3306" s="6">
        <f t="shared" si="1546"/>
        <v>213.31416099669357</v>
      </c>
      <c r="N3306" s="28">
        <v>100</v>
      </c>
      <c r="O3306" s="17">
        <v>687.89741997205897</v>
      </c>
      <c r="P3306" s="6">
        <f t="shared" si="1547"/>
        <v>648.60347063823394</v>
      </c>
      <c r="Q3306" s="6">
        <f t="shared" si="1533"/>
        <v>405.3771691488962</v>
      </c>
      <c r="R3306" s="17">
        <v>648.60347063823394</v>
      </c>
      <c r="S3306" s="6">
        <f t="shared" si="1548"/>
        <v>39.293949333825026</v>
      </c>
      <c r="T3306" s="6">
        <f t="shared" si="1549"/>
        <v>444.67111848272123</v>
      </c>
      <c r="U3306" s="17">
        <v>132.37113331122001</v>
      </c>
      <c r="V3306" s="6">
        <f t="shared" si="1550"/>
        <v>117.794871195966</v>
      </c>
      <c r="W3306" s="6">
        <f t="shared" si="1534"/>
        <v>117.794871195966</v>
      </c>
      <c r="X3306" s="17">
        <v>117.794871195966</v>
      </c>
      <c r="Y3306" s="6">
        <f t="shared" si="1551"/>
        <v>14.576262115254011</v>
      </c>
      <c r="Z3306" s="6">
        <f t="shared" si="1552"/>
        <v>132.37113331122001</v>
      </c>
      <c r="AA3306" s="17">
        <v>19857.6116934643</v>
      </c>
      <c r="AB3306" s="6">
        <f t="shared" si="1561"/>
        <v>18587.591178044</v>
      </c>
      <c r="AC3306" s="6">
        <f t="shared" si="1535"/>
        <v>18587.591178044</v>
      </c>
      <c r="AD3306" s="17">
        <v>18631.428790739101</v>
      </c>
      <c r="AE3306" s="6">
        <f t="shared" si="1553"/>
        <v>1226.1829027251988</v>
      </c>
      <c r="AF3306" s="17">
        <v>19813.774080769199</v>
      </c>
      <c r="AG3306" s="6">
        <f t="shared" si="1562"/>
        <v>43.837612695100688</v>
      </c>
      <c r="AH3306" s="6">
        <f t="shared" si="1536"/>
        <v>43.837612695100688</v>
      </c>
      <c r="AI3306" s="6">
        <f t="shared" si="1554"/>
        <v>19857.6116934643</v>
      </c>
      <c r="AJ3306" s="17">
        <v>473.43183062075798</v>
      </c>
      <c r="AK3306" s="6">
        <f t="shared" si="1555"/>
        <v>377.55646332254997</v>
      </c>
      <c r="AL3306" s="6">
        <f t="shared" si="1537"/>
        <v>377.55646332254997</v>
      </c>
      <c r="AM3306" s="17">
        <v>377.55646332254997</v>
      </c>
      <c r="AN3306" s="6">
        <f t="shared" si="1556"/>
        <v>95.875367298208005</v>
      </c>
      <c r="AO3306" s="6">
        <f t="shared" si="1557"/>
        <v>473.43183062075798</v>
      </c>
      <c r="AP3306" s="17">
        <v>4633.1384963295004</v>
      </c>
      <c r="AQ3306" s="6">
        <f t="shared" si="1558"/>
        <v>4044.6631511685523</v>
      </c>
      <c r="AR3306" s="17">
        <v>1569.2675870958401</v>
      </c>
      <c r="AS3306" s="6">
        <f t="shared" si="1538"/>
        <v>980.79224193490006</v>
      </c>
      <c r="AT3306" s="17">
        <v>2010.8888471011601</v>
      </c>
      <c r="AU3306" s="6">
        <f t="shared" si="1539"/>
        <v>2010.8888471011601</v>
      </c>
      <c r="AV3306" s="17">
        <v>485.1509880575</v>
      </c>
      <c r="AW3306" s="6">
        <f t="shared" si="1540"/>
        <v>485.1509880575</v>
      </c>
      <c r="AX3306" s="17">
        <v>567.83107407499199</v>
      </c>
      <c r="AY3306" s="6">
        <f t="shared" si="1541"/>
        <v>567.83107407499199</v>
      </c>
      <c r="AZ3306" s="20">
        <v>205891334.517795</v>
      </c>
      <c r="BA3306" s="20">
        <v>1449123239.66312</v>
      </c>
      <c r="BB3306" s="20">
        <v>94953950.575522304</v>
      </c>
      <c r="BC3306" s="20">
        <v>2031475.2435578201</v>
      </c>
      <c r="BD3306" s="19">
        <f t="shared" si="1542"/>
        <v>1751.9999999999952</v>
      </c>
      <c r="BE3306" s="18">
        <v>74.430345684231696</v>
      </c>
      <c r="BF3306" s="20">
        <v>22097.124373139999</v>
      </c>
      <c r="BG3306" s="20">
        <v>1304.6634701147</v>
      </c>
      <c r="BH3306" s="19">
        <f t="shared" si="1559"/>
        <v>1.6402443401558744</v>
      </c>
      <c r="BI3306" s="20">
        <v>1321.1138457623999</v>
      </c>
      <c r="BJ3306">
        <v>264</v>
      </c>
      <c r="BK3306" s="22">
        <v>1824</v>
      </c>
      <c r="BL3306" s="22">
        <v>2767.1539199999902</v>
      </c>
      <c r="BM3306" s="22">
        <v>456</v>
      </c>
      <c r="BN3306" s="22">
        <v>114</v>
      </c>
      <c r="BO3306">
        <v>0.100147810389109</v>
      </c>
    </row>
    <row r="3307" spans="1:67" x14ac:dyDescent="0.2">
      <c r="A3307" s="27">
        <v>3306</v>
      </c>
      <c r="B3307" s="18">
        <v>1030.10826180304</v>
      </c>
      <c r="C3307" s="18">
        <v>1003.19999999999</v>
      </c>
      <c r="D3307">
        <v>600</v>
      </c>
      <c r="E3307">
        <v>2400</v>
      </c>
      <c r="F3307">
        <v>5</v>
      </c>
      <c r="G3307" s="23">
        <f t="shared" si="1543"/>
        <v>0.99892191621320825</v>
      </c>
      <c r="H3307">
        <v>100</v>
      </c>
      <c r="I3307" s="17">
        <v>246.51476148288501</v>
      </c>
      <c r="J3307" s="6">
        <f t="shared" si="1544"/>
        <v>243.09120016292053</v>
      </c>
      <c r="K3307" s="6">
        <f t="shared" si="1560"/>
        <v>213.00757458913458</v>
      </c>
      <c r="L3307" s="6">
        <f t="shared" si="1545"/>
        <v>0.87624551792239369</v>
      </c>
      <c r="M3307" s="6">
        <f t="shared" si="1546"/>
        <v>216.00745485108592</v>
      </c>
      <c r="N3307" s="28">
        <v>100</v>
      </c>
      <c r="O3307" s="17">
        <v>721.90146429490096</v>
      </c>
      <c r="P3307" s="6">
        <f t="shared" si="1547"/>
        <v>680.66357093918202</v>
      </c>
      <c r="Q3307" s="6">
        <f t="shared" si="1533"/>
        <v>425.41473183698878</v>
      </c>
      <c r="R3307" s="17">
        <v>680.66357093918202</v>
      </c>
      <c r="S3307" s="6">
        <f t="shared" si="1548"/>
        <v>41.237893355718938</v>
      </c>
      <c r="T3307" s="6">
        <f t="shared" si="1549"/>
        <v>466.65262519270772</v>
      </c>
      <c r="U3307" s="17">
        <v>132.366045446621</v>
      </c>
      <c r="V3307" s="6">
        <f t="shared" si="1550"/>
        <v>117.789819409261</v>
      </c>
      <c r="W3307" s="6">
        <f t="shared" si="1534"/>
        <v>117.789819409261</v>
      </c>
      <c r="X3307" s="17">
        <v>117.789819409261</v>
      </c>
      <c r="Y3307" s="6">
        <f t="shared" si="1551"/>
        <v>14.576226037360001</v>
      </c>
      <c r="Z3307" s="6">
        <f t="shared" si="1552"/>
        <v>132.366045446621</v>
      </c>
      <c r="AA3307" s="17">
        <v>21213.0483100089</v>
      </c>
      <c r="AB3307" s="6">
        <f t="shared" si="1561"/>
        <v>19859.264329606598</v>
      </c>
      <c r="AC3307" s="6">
        <f t="shared" si="1535"/>
        <v>19859.264329606598</v>
      </c>
      <c r="AD3307" s="17">
        <v>19903.750355841999</v>
      </c>
      <c r="AE3307" s="6">
        <f t="shared" si="1553"/>
        <v>1309.297954166901</v>
      </c>
      <c r="AF3307" s="17">
        <v>21168.562283773499</v>
      </c>
      <c r="AG3307" s="6">
        <f t="shared" si="1562"/>
        <v>44.486026235401368</v>
      </c>
      <c r="AH3307" s="6">
        <f t="shared" si="1536"/>
        <v>44.486026235401368</v>
      </c>
      <c r="AI3307" s="6">
        <f t="shared" si="1554"/>
        <v>21213.0483100089</v>
      </c>
      <c r="AJ3307" s="17">
        <v>475.66617889283498</v>
      </c>
      <c r="AK3307" s="6">
        <f t="shared" si="1555"/>
        <v>379.31247221992601</v>
      </c>
      <c r="AL3307" s="6">
        <f t="shared" si="1537"/>
        <v>379.31247221992601</v>
      </c>
      <c r="AM3307" s="17">
        <v>379.31247221992601</v>
      </c>
      <c r="AN3307" s="6">
        <f t="shared" si="1556"/>
        <v>96.35370667290897</v>
      </c>
      <c r="AO3307" s="6">
        <f t="shared" si="1557"/>
        <v>475.66617889283498</v>
      </c>
      <c r="AP3307" s="17">
        <v>4715.5409584274503</v>
      </c>
      <c r="AQ3307" s="6">
        <f t="shared" si="1558"/>
        <v>4096.1182593620033</v>
      </c>
      <c r="AR3307" s="17">
        <v>1651.79386417451</v>
      </c>
      <c r="AS3307" s="6">
        <f t="shared" si="1538"/>
        <v>1032.3711651090687</v>
      </c>
      <c r="AT3307" s="17">
        <v>2010.8075844856</v>
      </c>
      <c r="AU3307" s="6">
        <f t="shared" si="1539"/>
        <v>2010.8075844856</v>
      </c>
      <c r="AV3307" s="17">
        <v>485.13138247945398</v>
      </c>
      <c r="AW3307" s="6">
        <f t="shared" si="1540"/>
        <v>485.13138247945398</v>
      </c>
      <c r="AX3307" s="17">
        <v>567.80812728788101</v>
      </c>
      <c r="AY3307" s="6">
        <f t="shared" si="1541"/>
        <v>567.80812728788101</v>
      </c>
      <c r="AZ3307" s="20">
        <v>206490702.13467601</v>
      </c>
      <c r="BA3307" s="20">
        <v>1449126978.2881601</v>
      </c>
      <c r="BB3307" s="20">
        <v>94493516.782699406</v>
      </c>
      <c r="BC3307" s="20">
        <v>1888802.7944592</v>
      </c>
      <c r="BD3307" s="19">
        <f t="shared" si="1542"/>
        <v>1751.9999999999945</v>
      </c>
      <c r="BE3307" s="18">
        <v>74.907487408366194</v>
      </c>
      <c r="BF3307" s="20">
        <v>20864.113928238901</v>
      </c>
      <c r="BG3307" s="20">
        <v>1231.8637854784599</v>
      </c>
      <c r="BH3307" s="19">
        <f t="shared" si="1559"/>
        <v>1.5487193810955679</v>
      </c>
      <c r="BI3307" s="20">
        <v>1390.6461534341099</v>
      </c>
      <c r="BJ3307">
        <v>264</v>
      </c>
      <c r="BK3307" s="22">
        <v>1824</v>
      </c>
      <c r="BL3307" s="22">
        <v>2767.1539199999902</v>
      </c>
      <c r="BM3307" s="22">
        <v>456</v>
      </c>
      <c r="BN3307" s="22">
        <v>114</v>
      </c>
      <c r="BO3307">
        <v>9.9674922960964904E-2</v>
      </c>
    </row>
    <row r="3308" spans="1:67" x14ac:dyDescent="0.2">
      <c r="A3308" s="27">
        <v>3307</v>
      </c>
      <c r="B3308" s="18">
        <v>206.02165236060799</v>
      </c>
      <c r="C3308" s="18">
        <v>22.799999999999901</v>
      </c>
      <c r="D3308">
        <v>800</v>
      </c>
      <c r="E3308">
        <v>3200</v>
      </c>
      <c r="F3308">
        <v>7</v>
      </c>
      <c r="G3308" s="23">
        <f t="shared" si="1543"/>
        <v>0.33683782852889155</v>
      </c>
      <c r="H3308">
        <v>100</v>
      </c>
      <c r="I3308" s="17">
        <v>129.91844043687101</v>
      </c>
      <c r="J3308" s="6">
        <f t="shared" si="1544"/>
        <v>131.02569572203163</v>
      </c>
      <c r="K3308" s="6">
        <f t="shared" si="1560"/>
        <v>124.75516212028401</v>
      </c>
      <c r="L3308" s="6">
        <f t="shared" si="1545"/>
        <v>0.95214271851644716</v>
      </c>
      <c r="M3308" s="6">
        <f t="shared" si="1546"/>
        <v>123.70089706297948</v>
      </c>
      <c r="N3308" s="28">
        <v>100</v>
      </c>
      <c r="O3308" s="17">
        <v>132.96944246359999</v>
      </c>
      <c r="P3308" s="6">
        <f t="shared" si="1547"/>
        <v>125.40243392715099</v>
      </c>
      <c r="Q3308" s="6">
        <f t="shared" si="1533"/>
        <v>78.37652120446937</v>
      </c>
      <c r="R3308" s="17">
        <v>125.40243392715099</v>
      </c>
      <c r="S3308" s="6">
        <f t="shared" si="1548"/>
        <v>7.567008536448995</v>
      </c>
      <c r="T3308" s="6">
        <f t="shared" si="1549"/>
        <v>85.943529740918365</v>
      </c>
      <c r="U3308" s="17">
        <v>43.715497533851</v>
      </c>
      <c r="V3308" s="6">
        <f t="shared" si="1550"/>
        <v>38.9187140567239</v>
      </c>
      <c r="W3308" s="6">
        <f t="shared" si="1534"/>
        <v>38.9187140567239</v>
      </c>
      <c r="X3308" s="17">
        <v>38.9187140567239</v>
      </c>
      <c r="Y3308" s="6">
        <f t="shared" si="1551"/>
        <v>4.7967834771271001</v>
      </c>
      <c r="Z3308" s="6">
        <f t="shared" si="1552"/>
        <v>43.715497533851</v>
      </c>
      <c r="AA3308" s="17">
        <v>107.242581791804</v>
      </c>
      <c r="AB3308" s="6">
        <f t="shared" si="1561"/>
        <v>51.602632661667997</v>
      </c>
      <c r="AC3308" s="6">
        <f t="shared" si="1535"/>
        <v>51.602632661667997</v>
      </c>
      <c r="AD3308" s="17">
        <v>92.056031153579497</v>
      </c>
      <c r="AE3308" s="6">
        <f t="shared" si="1553"/>
        <v>15.186550638224503</v>
      </c>
      <c r="AF3308" s="17">
        <v>66.7891832998925</v>
      </c>
      <c r="AG3308" s="6">
        <f t="shared" si="1562"/>
        <v>40.4533984919115</v>
      </c>
      <c r="AH3308" s="6">
        <f t="shared" si="1536"/>
        <v>40.4533984919115</v>
      </c>
      <c r="AI3308" s="6">
        <f t="shared" si="1554"/>
        <v>107.242581791804</v>
      </c>
      <c r="AJ3308" s="17">
        <v>271.081697265679</v>
      </c>
      <c r="AK3308" s="6">
        <f t="shared" si="1555"/>
        <v>221.63539861764099</v>
      </c>
      <c r="AL3308" s="6">
        <f t="shared" si="1537"/>
        <v>221.63539861764099</v>
      </c>
      <c r="AM3308" s="17">
        <v>221.63539861764099</v>
      </c>
      <c r="AN3308" s="6">
        <f t="shared" si="1556"/>
        <v>49.44629864803801</v>
      </c>
      <c r="AO3308" s="6">
        <f t="shared" si="1557"/>
        <v>271.081697265679</v>
      </c>
      <c r="AP3308" s="17">
        <v>1819.49010479444</v>
      </c>
      <c r="AQ3308" s="6">
        <f t="shared" si="1558"/>
        <v>1695.1065921988557</v>
      </c>
      <c r="AR3308" s="17">
        <v>331.68936692156097</v>
      </c>
      <c r="AS3308" s="6">
        <f t="shared" si="1538"/>
        <v>207.30585432597562</v>
      </c>
      <c r="AT3308" s="17">
        <v>45.884240073554203</v>
      </c>
      <c r="AU3308" s="6">
        <f t="shared" si="1539"/>
        <v>45.884240073554203</v>
      </c>
      <c r="AV3308" s="17">
        <v>681.91950117314298</v>
      </c>
      <c r="AW3308" s="6">
        <f t="shared" si="1540"/>
        <v>681.91950117314298</v>
      </c>
      <c r="AX3308" s="17">
        <v>759.99699662618298</v>
      </c>
      <c r="AY3308" s="6">
        <f t="shared" si="1541"/>
        <v>759.99699662618298</v>
      </c>
      <c r="AZ3308" s="20">
        <v>233615345.969946</v>
      </c>
      <c r="BA3308" s="20">
        <v>100080123.8448</v>
      </c>
      <c r="BB3308" s="20">
        <v>256444405.76787099</v>
      </c>
      <c r="BC3308" s="20">
        <v>1161860124.4173801</v>
      </c>
      <c r="BD3308" s="19">
        <f t="shared" si="1542"/>
        <v>1751.999999999997</v>
      </c>
      <c r="BE3308" s="18">
        <v>0</v>
      </c>
      <c r="BF3308" s="20">
        <v>11468936.3493017</v>
      </c>
      <c r="BG3308" s="20">
        <v>677151.56249891804</v>
      </c>
      <c r="BH3308" s="19">
        <f t="shared" si="1559"/>
        <v>851.32606473522924</v>
      </c>
      <c r="BI3308" s="20">
        <v>278.12923068682198</v>
      </c>
      <c r="BJ3308">
        <v>6</v>
      </c>
      <c r="BK3308" s="22">
        <v>2432</v>
      </c>
      <c r="BL3308" s="22">
        <v>3689.53856</v>
      </c>
      <c r="BM3308" s="22">
        <v>608</v>
      </c>
      <c r="BN3308" s="22">
        <v>152</v>
      </c>
      <c r="BO3308">
        <v>0.197859169068484</v>
      </c>
    </row>
    <row r="3309" spans="1:67" x14ac:dyDescent="0.2">
      <c r="A3309" s="27">
        <v>3308</v>
      </c>
      <c r="B3309" s="18">
        <v>257.52706545076097</v>
      </c>
      <c r="C3309" s="18">
        <v>22.799999999999901</v>
      </c>
      <c r="D3309">
        <v>800</v>
      </c>
      <c r="E3309">
        <v>3200</v>
      </c>
      <c r="F3309">
        <v>7</v>
      </c>
      <c r="G3309" s="23">
        <f t="shared" si="1543"/>
        <v>0.40661136977203632</v>
      </c>
      <c r="H3309">
        <v>100</v>
      </c>
      <c r="I3309" s="17">
        <v>130.74741305174999</v>
      </c>
      <c r="J3309" s="6">
        <f t="shared" si="1544"/>
        <v>131.63852518741299</v>
      </c>
      <c r="K3309" s="6">
        <f t="shared" si="1560"/>
        <v>123.80018445180534</v>
      </c>
      <c r="L3309" s="6">
        <f t="shared" si="1545"/>
        <v>0.9404555716159213</v>
      </c>
      <c r="M3309" s="6">
        <f t="shared" si="1546"/>
        <v>122.96213307888651</v>
      </c>
      <c r="N3309" s="28">
        <v>100</v>
      </c>
      <c r="O3309" s="17">
        <v>134.12168309774799</v>
      </c>
      <c r="P3309" s="6">
        <f t="shared" si="1547"/>
        <v>126.486923730607</v>
      </c>
      <c r="Q3309" s="6">
        <f t="shared" si="1533"/>
        <v>79.054327331629381</v>
      </c>
      <c r="R3309" s="17">
        <v>126.486923730607</v>
      </c>
      <c r="S3309" s="6">
        <f t="shared" si="1548"/>
        <v>7.6347593671409868</v>
      </c>
      <c r="T3309" s="6">
        <f t="shared" si="1549"/>
        <v>86.689086698770367</v>
      </c>
      <c r="U3309" s="17">
        <v>43.703718252908601</v>
      </c>
      <c r="V3309" s="6">
        <f t="shared" si="1550"/>
        <v>38.906934775781501</v>
      </c>
      <c r="W3309" s="6">
        <f t="shared" si="1534"/>
        <v>38.906934775781501</v>
      </c>
      <c r="X3309" s="17">
        <v>38.906934775781501</v>
      </c>
      <c r="Y3309" s="6">
        <f t="shared" si="1551"/>
        <v>4.7967834771271001</v>
      </c>
      <c r="Z3309" s="6">
        <f t="shared" si="1552"/>
        <v>43.703718252908601</v>
      </c>
      <c r="AA3309" s="17">
        <v>113.437281855546</v>
      </c>
      <c r="AB3309" s="6">
        <f t="shared" si="1561"/>
        <v>57.277612724722189</v>
      </c>
      <c r="AC3309" s="6">
        <f t="shared" si="1535"/>
        <v>57.277612724722189</v>
      </c>
      <c r="AD3309" s="17">
        <v>97.8743749514569</v>
      </c>
      <c r="AE3309" s="6">
        <f t="shared" si="1553"/>
        <v>15.562906904089104</v>
      </c>
      <c r="AF3309" s="17">
        <v>72.840519628811293</v>
      </c>
      <c r="AG3309" s="6">
        <f t="shared" si="1562"/>
        <v>40.596762226734711</v>
      </c>
      <c r="AH3309" s="6">
        <f t="shared" si="1536"/>
        <v>40.596762226734711</v>
      </c>
      <c r="AI3309" s="6">
        <f t="shared" si="1554"/>
        <v>113.437281855546</v>
      </c>
      <c r="AJ3309" s="17">
        <v>215.29867040737301</v>
      </c>
      <c r="AK3309" s="6">
        <f t="shared" si="1555"/>
        <v>176.02522445246001</v>
      </c>
      <c r="AL3309" s="6">
        <f t="shared" si="1537"/>
        <v>176.02522445246001</v>
      </c>
      <c r="AM3309" s="17">
        <v>176.02522445246001</v>
      </c>
      <c r="AN3309" s="6">
        <f t="shared" si="1556"/>
        <v>39.273445954913001</v>
      </c>
      <c r="AO3309" s="6">
        <f t="shared" si="1557"/>
        <v>215.29867040737301</v>
      </c>
      <c r="AP3309" s="17">
        <v>1901.83665538632</v>
      </c>
      <c r="AQ3309" s="6">
        <f t="shared" si="1558"/>
        <v>1746.4043226053141</v>
      </c>
      <c r="AR3309" s="17">
        <v>414.48622074936901</v>
      </c>
      <c r="AS3309" s="6">
        <f t="shared" si="1538"/>
        <v>259.05388796835564</v>
      </c>
      <c r="AT3309" s="17">
        <v>45.870352580923601</v>
      </c>
      <c r="AU3309" s="6">
        <f t="shared" si="1539"/>
        <v>45.870352580923601</v>
      </c>
      <c r="AV3309" s="17">
        <v>681.71310891227097</v>
      </c>
      <c r="AW3309" s="6">
        <f t="shared" si="1540"/>
        <v>681.71310891227097</v>
      </c>
      <c r="AX3309" s="17">
        <v>759.76697314376395</v>
      </c>
      <c r="AY3309" s="6">
        <f t="shared" si="1541"/>
        <v>759.76697314376395</v>
      </c>
      <c r="AZ3309" s="20">
        <v>289521848.08252698</v>
      </c>
      <c r="BA3309" s="20">
        <v>100080123.8448</v>
      </c>
      <c r="BB3309" s="20">
        <v>322781147.913279</v>
      </c>
      <c r="BC3309" s="20">
        <v>1039616880.15939</v>
      </c>
      <c r="BD3309" s="19">
        <f t="shared" si="1542"/>
        <v>1751.9999999999959</v>
      </c>
      <c r="BE3309" s="18">
        <v>0</v>
      </c>
      <c r="BF3309" s="20">
        <v>10297010.7304797</v>
      </c>
      <c r="BG3309" s="20">
        <v>607958.46213210805</v>
      </c>
      <c r="BH3309" s="19">
        <f t="shared" si="1559"/>
        <v>764.3353626467291</v>
      </c>
      <c r="BI3309" s="20">
        <v>347.66153835852703</v>
      </c>
      <c r="BJ3309">
        <v>6</v>
      </c>
      <c r="BK3309" s="22">
        <v>2432</v>
      </c>
      <c r="BL3309" s="22">
        <v>3689.53856</v>
      </c>
      <c r="BM3309" s="22">
        <v>608</v>
      </c>
      <c r="BN3309" s="22">
        <v>152</v>
      </c>
      <c r="BO3309">
        <v>0.24903933123655</v>
      </c>
    </row>
    <row r="3310" spans="1:67" x14ac:dyDescent="0.2">
      <c r="A3310" s="27">
        <v>3309</v>
      </c>
      <c r="B3310" s="18">
        <v>309.03247854091302</v>
      </c>
      <c r="C3310" s="18">
        <v>22.799999999999901</v>
      </c>
      <c r="D3310">
        <v>800</v>
      </c>
      <c r="E3310">
        <v>3200</v>
      </c>
      <c r="F3310">
        <v>7</v>
      </c>
      <c r="G3310" s="23">
        <f t="shared" si="1543"/>
        <v>0.47638375745395489</v>
      </c>
      <c r="H3310">
        <v>100</v>
      </c>
      <c r="I3310" s="17">
        <v>131.99611884443399</v>
      </c>
      <c r="J3310" s="6">
        <f t="shared" si="1544"/>
        <v>132.63156932330071</v>
      </c>
      <c r="K3310" s="6">
        <f t="shared" si="1560"/>
        <v>123.22598525128342</v>
      </c>
      <c r="L3310" s="6">
        <f t="shared" si="1545"/>
        <v>0.92908487685092245</v>
      </c>
      <c r="M3310" s="6">
        <f t="shared" si="1546"/>
        <v>122.63559782138068</v>
      </c>
      <c r="N3310" s="28">
        <v>100</v>
      </c>
      <c r="O3310" s="17">
        <v>134.90071156583099</v>
      </c>
      <c r="P3310" s="6">
        <f t="shared" si="1547"/>
        <v>127.219617891094</v>
      </c>
      <c r="Q3310" s="6">
        <f t="shared" si="1533"/>
        <v>79.512261181933752</v>
      </c>
      <c r="R3310" s="17">
        <v>127.219617891094</v>
      </c>
      <c r="S3310" s="6">
        <f t="shared" si="1548"/>
        <v>7.6810936747369851</v>
      </c>
      <c r="T3310" s="6">
        <f t="shared" si="1549"/>
        <v>87.193354856670737</v>
      </c>
      <c r="U3310" s="17">
        <v>43.693036385931499</v>
      </c>
      <c r="V3310" s="6">
        <f t="shared" si="1550"/>
        <v>38.896252908804399</v>
      </c>
      <c r="W3310" s="6">
        <f t="shared" si="1534"/>
        <v>38.896252908804399</v>
      </c>
      <c r="X3310" s="17">
        <v>38.896252908804399</v>
      </c>
      <c r="Y3310" s="6">
        <f t="shared" si="1551"/>
        <v>4.7967834771271001</v>
      </c>
      <c r="Z3310" s="6">
        <f t="shared" si="1552"/>
        <v>43.693036385931499</v>
      </c>
      <c r="AA3310" s="17">
        <v>121.18639598840301</v>
      </c>
      <c r="AB3310" s="6">
        <f t="shared" si="1561"/>
        <v>64.361509376145094</v>
      </c>
      <c r="AC3310" s="6">
        <f t="shared" si="1535"/>
        <v>64.361509376145094</v>
      </c>
      <c r="AD3310" s="17">
        <v>105.153815570661</v>
      </c>
      <c r="AE3310" s="6">
        <f t="shared" si="1553"/>
        <v>16.032580417742011</v>
      </c>
      <c r="AF3310" s="17">
        <v>80.394089793887105</v>
      </c>
      <c r="AG3310" s="6">
        <f t="shared" si="1562"/>
        <v>40.792306194515902</v>
      </c>
      <c r="AH3310" s="6">
        <f t="shared" si="1536"/>
        <v>40.792306194515902</v>
      </c>
      <c r="AI3310" s="6">
        <f t="shared" si="1554"/>
        <v>121.18639598840301</v>
      </c>
      <c r="AJ3310" s="17">
        <v>180.47291385599499</v>
      </c>
      <c r="AK3310" s="6">
        <f t="shared" si="1555"/>
        <v>147.90236177960699</v>
      </c>
      <c r="AL3310" s="6">
        <f t="shared" si="1537"/>
        <v>147.90236177960699</v>
      </c>
      <c r="AM3310" s="17">
        <v>147.90236177960699</v>
      </c>
      <c r="AN3310" s="6">
        <f t="shared" si="1556"/>
        <v>32.570552076387997</v>
      </c>
      <c r="AO3310" s="6">
        <f t="shared" si="1557"/>
        <v>180.47291385599499</v>
      </c>
      <c r="AP3310" s="17">
        <v>1984.18899247472</v>
      </c>
      <c r="AQ3310" s="6">
        <f t="shared" si="1558"/>
        <v>1797.7214017206213</v>
      </c>
      <c r="AR3310" s="17">
        <v>497.2469086776</v>
      </c>
      <c r="AS3310" s="6">
        <f t="shared" si="1538"/>
        <v>310.7793179235</v>
      </c>
      <c r="AT3310" s="17">
        <v>45.857758913309198</v>
      </c>
      <c r="AU3310" s="6">
        <f t="shared" si="1539"/>
        <v>45.857758913309198</v>
      </c>
      <c r="AV3310" s="17">
        <v>681.52594513830797</v>
      </c>
      <c r="AW3310" s="6">
        <f t="shared" si="1540"/>
        <v>681.52594513830797</v>
      </c>
      <c r="AX3310" s="17">
        <v>759.558379745504</v>
      </c>
      <c r="AY3310" s="6">
        <f t="shared" si="1541"/>
        <v>759.558379745504</v>
      </c>
      <c r="AZ3310" s="20">
        <v>345409690.053321</v>
      </c>
      <c r="BA3310" s="20">
        <v>100080123.8448</v>
      </c>
      <c r="BB3310" s="20">
        <v>389134529.16120702</v>
      </c>
      <c r="BC3310" s="20">
        <v>917375656.94067001</v>
      </c>
      <c r="BD3310" s="19">
        <f t="shared" si="1542"/>
        <v>1751.9999999999982</v>
      </c>
      <c r="BE3310" s="18">
        <v>0</v>
      </c>
      <c r="BF3310" s="20">
        <v>9133894.0864454992</v>
      </c>
      <c r="BG3310" s="20">
        <v>539285.46326902905</v>
      </c>
      <c r="BH3310" s="19">
        <f t="shared" si="1559"/>
        <v>677.99854070996219</v>
      </c>
      <c r="BI3310" s="20">
        <v>417.19384603023298</v>
      </c>
      <c r="BJ3310">
        <v>6</v>
      </c>
      <c r="BK3310" s="22">
        <v>2432</v>
      </c>
      <c r="BL3310" s="22">
        <v>3689.53856</v>
      </c>
      <c r="BM3310" s="22">
        <v>608</v>
      </c>
      <c r="BN3310" s="22">
        <v>152</v>
      </c>
      <c r="BO3310">
        <v>0.300232310689247</v>
      </c>
    </row>
    <row r="3311" spans="1:67" x14ac:dyDescent="0.2">
      <c r="A3311" s="27">
        <v>3310</v>
      </c>
      <c r="B3311" s="18">
        <v>360.53789163106501</v>
      </c>
      <c r="C3311" s="18">
        <v>22.799999999999901</v>
      </c>
      <c r="D3311">
        <v>800</v>
      </c>
      <c r="E3311">
        <v>3200</v>
      </c>
      <c r="F3311">
        <v>7</v>
      </c>
      <c r="G3311" s="23">
        <f t="shared" si="1543"/>
        <v>0.54621939940043862</v>
      </c>
      <c r="H3311">
        <v>100</v>
      </c>
      <c r="I3311" s="17">
        <v>132.838200399317</v>
      </c>
      <c r="J3311" s="6">
        <f t="shared" si="1544"/>
        <v>133.11819492461007</v>
      </c>
      <c r="K3311" s="6">
        <f t="shared" si="1560"/>
        <v>122.14591802772816</v>
      </c>
      <c r="L3311" s="6">
        <f t="shared" si="1545"/>
        <v>0.9175749272810082</v>
      </c>
      <c r="M3311" s="6">
        <f t="shared" si="1546"/>
        <v>121.88900207154329</v>
      </c>
      <c r="N3311" s="28">
        <v>100</v>
      </c>
      <c r="O3311" s="17">
        <v>135.45932791698399</v>
      </c>
      <c r="P3311" s="6">
        <f t="shared" si="1547"/>
        <v>127.744607101604</v>
      </c>
      <c r="Q3311" s="6">
        <f t="shared" si="1533"/>
        <v>79.840379438502509</v>
      </c>
      <c r="R3311" s="17">
        <v>127.744607101604</v>
      </c>
      <c r="S3311" s="6">
        <f t="shared" si="1548"/>
        <v>7.7147208153799909</v>
      </c>
      <c r="T3311" s="6">
        <f t="shared" si="1549"/>
        <v>87.5551002538825</v>
      </c>
      <c r="U3311" s="17">
        <v>43.683305398373399</v>
      </c>
      <c r="V3311" s="6">
        <f t="shared" si="1550"/>
        <v>38.886521921246299</v>
      </c>
      <c r="W3311" s="6">
        <f t="shared" si="1534"/>
        <v>38.886521921246299</v>
      </c>
      <c r="X3311" s="17">
        <v>38.886521921246299</v>
      </c>
      <c r="Y3311" s="6">
        <f t="shared" si="1551"/>
        <v>4.7967834771271001</v>
      </c>
      <c r="Z3311" s="6">
        <f t="shared" si="1552"/>
        <v>43.683305398373399</v>
      </c>
      <c r="AA3311" s="17">
        <v>131.13636276733899</v>
      </c>
      <c r="AB3311" s="6">
        <f t="shared" si="1561"/>
        <v>73.454267623595399</v>
      </c>
      <c r="AC3311" s="6">
        <f t="shared" si="1535"/>
        <v>73.454267623595399</v>
      </c>
      <c r="AD3311" s="17">
        <v>114.50069289033399</v>
      </c>
      <c r="AE3311" s="6">
        <f t="shared" si="1553"/>
        <v>16.635669877005</v>
      </c>
      <c r="AF3311" s="17">
        <v>90.089937500600399</v>
      </c>
      <c r="AG3311" s="6">
        <f t="shared" si="1562"/>
        <v>41.046425266738595</v>
      </c>
      <c r="AH3311" s="6">
        <f t="shared" si="1536"/>
        <v>41.046425266738595</v>
      </c>
      <c r="AI3311" s="6">
        <f t="shared" si="1554"/>
        <v>131.13636276733899</v>
      </c>
      <c r="AJ3311" s="17">
        <v>154.15996472711299</v>
      </c>
      <c r="AK3311" s="6">
        <f t="shared" si="1555"/>
        <v>126.339796307095</v>
      </c>
      <c r="AL3311" s="6">
        <f t="shared" si="1537"/>
        <v>126.339796307095</v>
      </c>
      <c r="AM3311" s="17">
        <v>126.339796307095</v>
      </c>
      <c r="AN3311" s="6">
        <f t="shared" si="1556"/>
        <v>27.820168420017993</v>
      </c>
      <c r="AO3311" s="6">
        <f t="shared" si="1557"/>
        <v>154.15996472711299</v>
      </c>
      <c r="AP3311" s="17">
        <v>2066.5463434052999</v>
      </c>
      <c r="AQ3311" s="6">
        <f t="shared" si="1558"/>
        <v>1849.0552459670594</v>
      </c>
      <c r="AR3311" s="17">
        <v>579.97625983532805</v>
      </c>
      <c r="AS3311" s="6">
        <f t="shared" si="1538"/>
        <v>362.48516239708005</v>
      </c>
      <c r="AT3311" s="17">
        <v>45.846286309959098</v>
      </c>
      <c r="AU3311" s="6">
        <f t="shared" si="1539"/>
        <v>45.846286309959098</v>
      </c>
      <c r="AV3311" s="17">
        <v>681.35544232642496</v>
      </c>
      <c r="AW3311" s="6">
        <f t="shared" si="1540"/>
        <v>681.35544232642496</v>
      </c>
      <c r="AX3311" s="17">
        <v>759.36835493359501</v>
      </c>
      <c r="AY3311" s="6">
        <f t="shared" si="1541"/>
        <v>759.36835493359501</v>
      </c>
      <c r="AZ3311" s="20">
        <v>401288780.992998</v>
      </c>
      <c r="BA3311" s="20">
        <v>100080123.8448</v>
      </c>
      <c r="BB3311" s="20">
        <v>455607482.91176999</v>
      </c>
      <c r="BC3311" s="20">
        <v>795023612.25043094</v>
      </c>
      <c r="BD3311" s="19">
        <f t="shared" si="1542"/>
        <v>1751.9999999999991</v>
      </c>
      <c r="BE3311" s="18">
        <v>0</v>
      </c>
      <c r="BF3311" s="20">
        <v>7958166.2132966695</v>
      </c>
      <c r="BG3311" s="20">
        <v>469867.86933280202</v>
      </c>
      <c r="BH3311" s="19">
        <f t="shared" si="1559"/>
        <v>590.72560161929755</v>
      </c>
      <c r="BI3311" s="20">
        <v>486.72615370193802</v>
      </c>
      <c r="BJ3311">
        <v>6</v>
      </c>
      <c r="BK3311" s="22">
        <v>2432</v>
      </c>
      <c r="BL3311" s="22">
        <v>3689.53856</v>
      </c>
      <c r="BM3311" s="22">
        <v>608</v>
      </c>
      <c r="BN3311" s="22">
        <v>152</v>
      </c>
      <c r="BO3311">
        <v>0.351517398162705</v>
      </c>
    </row>
    <row r="3312" spans="1:67" x14ac:dyDescent="0.2">
      <c r="A3312" s="27">
        <v>3311</v>
      </c>
      <c r="B3312" s="18">
        <v>412.043304721217</v>
      </c>
      <c r="C3312" s="18">
        <v>22.799999999999901</v>
      </c>
      <c r="D3312">
        <v>800</v>
      </c>
      <c r="E3312">
        <v>3200</v>
      </c>
      <c r="F3312">
        <v>7</v>
      </c>
      <c r="G3312" s="23">
        <f t="shared" si="1543"/>
        <v>0.61600926672031542</v>
      </c>
      <c r="H3312">
        <v>100</v>
      </c>
      <c r="I3312" s="17">
        <v>133.62942625985301</v>
      </c>
      <c r="J3312" s="6">
        <f t="shared" si="1544"/>
        <v>133.42622502415105</v>
      </c>
      <c r="K3312" s="6">
        <f t="shared" si="1560"/>
        <v>120.89464736751052</v>
      </c>
      <c r="L3312" s="6">
        <f t="shared" si="1545"/>
        <v>0.90607860145655594</v>
      </c>
      <c r="M3312" s="6">
        <f t="shared" si="1546"/>
        <v>121.07876365896958</v>
      </c>
      <c r="N3312" s="28">
        <v>100</v>
      </c>
      <c r="O3312" s="17">
        <v>135.72708941521199</v>
      </c>
      <c r="P3312" s="6">
        <f t="shared" si="1547"/>
        <v>127.995449884472</v>
      </c>
      <c r="Q3312" s="6">
        <f t="shared" si="1533"/>
        <v>79.997156177794992</v>
      </c>
      <c r="R3312" s="17">
        <v>127.995449884472</v>
      </c>
      <c r="S3312" s="6">
        <f t="shared" si="1548"/>
        <v>7.7316395307399972</v>
      </c>
      <c r="T3312" s="6">
        <f t="shared" si="1549"/>
        <v>87.728795708534989</v>
      </c>
      <c r="U3312" s="17">
        <v>43.6744037324478</v>
      </c>
      <c r="V3312" s="6">
        <f t="shared" si="1550"/>
        <v>38.8776202553207</v>
      </c>
      <c r="W3312" s="6">
        <f t="shared" si="1534"/>
        <v>38.8776202553207</v>
      </c>
      <c r="X3312" s="17">
        <v>38.8776202553207</v>
      </c>
      <c r="Y3312" s="6">
        <f t="shared" si="1551"/>
        <v>4.7967834771271001</v>
      </c>
      <c r="Z3312" s="6">
        <f t="shared" si="1552"/>
        <v>43.6744037324478</v>
      </c>
      <c r="AA3312" s="17">
        <v>144.28365327549901</v>
      </c>
      <c r="AB3312" s="6">
        <f t="shared" si="1561"/>
        <v>85.570765099993991</v>
      </c>
      <c r="AC3312" s="6">
        <f t="shared" si="1535"/>
        <v>85.570765099993991</v>
      </c>
      <c r="AD3312" s="17">
        <v>126.841839694117</v>
      </c>
      <c r="AE3312" s="6">
        <f t="shared" si="1553"/>
        <v>17.441813581382007</v>
      </c>
      <c r="AF3312" s="17">
        <v>103.012578681376</v>
      </c>
      <c r="AG3312" s="6">
        <f t="shared" si="1562"/>
        <v>41.271074594123007</v>
      </c>
      <c r="AH3312" s="6">
        <f t="shared" si="1536"/>
        <v>41.271074594123007</v>
      </c>
      <c r="AI3312" s="6">
        <f t="shared" si="1554"/>
        <v>144.28365327549901</v>
      </c>
      <c r="AJ3312" s="17">
        <v>134.625192961843</v>
      </c>
      <c r="AK3312" s="6">
        <f t="shared" si="1555"/>
        <v>110.331997546812</v>
      </c>
      <c r="AL3312" s="6">
        <f t="shared" si="1537"/>
        <v>110.331997546812</v>
      </c>
      <c r="AM3312" s="17">
        <v>110.331997546812</v>
      </c>
      <c r="AN3312" s="6">
        <f t="shared" si="1556"/>
        <v>24.293195415030993</v>
      </c>
      <c r="AO3312" s="6">
        <f t="shared" si="1557"/>
        <v>134.625192961843</v>
      </c>
      <c r="AP3312" s="17">
        <v>2148.90806722241</v>
      </c>
      <c r="AQ3312" s="6">
        <f t="shared" si="1558"/>
        <v>1900.4037121367819</v>
      </c>
      <c r="AR3312" s="17">
        <v>662.67828022834306</v>
      </c>
      <c r="AS3312" s="6">
        <f t="shared" si="1538"/>
        <v>414.17392514271444</v>
      </c>
      <c r="AT3312" s="17">
        <v>45.835791457128401</v>
      </c>
      <c r="AU3312" s="6">
        <f t="shared" si="1539"/>
        <v>45.835791457128401</v>
      </c>
      <c r="AV3312" s="17">
        <v>681.19947058545904</v>
      </c>
      <c r="AW3312" s="6">
        <f t="shared" si="1540"/>
        <v>681.19947058545904</v>
      </c>
      <c r="AX3312" s="17">
        <v>759.19452495148005</v>
      </c>
      <c r="AY3312" s="6">
        <f t="shared" si="1541"/>
        <v>759.19452495148005</v>
      </c>
      <c r="AZ3312" s="20">
        <v>457418844.690723</v>
      </c>
      <c r="BA3312" s="20">
        <v>100080123.8448</v>
      </c>
      <c r="BB3312" s="20">
        <v>521749266.75846899</v>
      </c>
      <c r="BC3312" s="20">
        <v>672751764.706007</v>
      </c>
      <c r="BD3312" s="19">
        <f t="shared" si="1542"/>
        <v>1751.9999999999991</v>
      </c>
      <c r="BE3312" s="18">
        <v>3.731160484585E-17</v>
      </c>
      <c r="BF3312" s="20">
        <v>6762349.2705432298</v>
      </c>
      <c r="BG3312" s="20">
        <v>399264.17195528001</v>
      </c>
      <c r="BH3312" s="19">
        <f t="shared" si="1559"/>
        <v>501.96147380373372</v>
      </c>
      <c r="BI3312" s="20">
        <v>556.25846137364397</v>
      </c>
      <c r="BJ3312">
        <v>6</v>
      </c>
      <c r="BK3312" s="22">
        <v>2432</v>
      </c>
      <c r="BL3312" s="22">
        <v>3689.53856</v>
      </c>
      <c r="BM3312" s="22">
        <v>608</v>
      </c>
      <c r="BN3312" s="22">
        <v>152</v>
      </c>
      <c r="BO3312">
        <v>0.402547381797837</v>
      </c>
    </row>
    <row r="3313" spans="1:67" x14ac:dyDescent="0.2">
      <c r="A3313" s="27">
        <v>3312</v>
      </c>
      <c r="B3313" s="18">
        <v>463.54871781137001</v>
      </c>
      <c r="C3313" s="18">
        <v>22.799999999999901</v>
      </c>
      <c r="D3313">
        <v>800</v>
      </c>
      <c r="E3313">
        <v>3200</v>
      </c>
      <c r="F3313">
        <v>7</v>
      </c>
      <c r="G3313" s="23">
        <f t="shared" si="1543"/>
        <v>0.6788682506754079</v>
      </c>
      <c r="H3313">
        <v>100</v>
      </c>
      <c r="I3313" s="17">
        <v>134.662241981351</v>
      </c>
      <c r="J3313" s="6">
        <f t="shared" si="1544"/>
        <v>133.94809856991657</v>
      </c>
      <c r="K3313" s="6">
        <f t="shared" si="1560"/>
        <v>119.91472225636052</v>
      </c>
      <c r="L3313" s="6">
        <f t="shared" si="1545"/>
        <v>0.89523273220462263</v>
      </c>
      <c r="M3313" s="6">
        <f t="shared" si="1546"/>
        <v>120.5540468137649</v>
      </c>
      <c r="N3313" s="28">
        <v>100</v>
      </c>
      <c r="O3313" s="17">
        <v>137.06297036165299</v>
      </c>
      <c r="P3313" s="6">
        <f t="shared" si="1547"/>
        <v>129.25368453156599</v>
      </c>
      <c r="Q3313" s="6">
        <f t="shared" si="1533"/>
        <v>80.78355283222875</v>
      </c>
      <c r="R3313" s="17">
        <v>129.25368453156599</v>
      </c>
      <c r="S3313" s="6">
        <f t="shared" si="1548"/>
        <v>7.8092858300869921</v>
      </c>
      <c r="T3313" s="6">
        <f t="shared" si="1549"/>
        <v>88.592838662315742</v>
      </c>
      <c r="U3313" s="17">
        <v>43.666229703026502</v>
      </c>
      <c r="V3313" s="6">
        <f t="shared" si="1550"/>
        <v>38.869446225899502</v>
      </c>
      <c r="W3313" s="6">
        <f t="shared" si="1534"/>
        <v>38.869446225899502</v>
      </c>
      <c r="X3313" s="17">
        <v>38.869446225899502</v>
      </c>
      <c r="Y3313" s="6">
        <f t="shared" si="1551"/>
        <v>4.7967834771270006</v>
      </c>
      <c r="Z3313" s="6">
        <f t="shared" si="1552"/>
        <v>43.666229703026502</v>
      </c>
      <c r="AA3313" s="17">
        <v>161.43703181242901</v>
      </c>
      <c r="AB3313" s="6">
        <f t="shared" si="1561"/>
        <v>101.43811545845898</v>
      </c>
      <c r="AC3313" s="6">
        <f t="shared" si="1535"/>
        <v>101.43811545845898</v>
      </c>
      <c r="AD3313" s="17">
        <v>142.94928531429599</v>
      </c>
      <c r="AE3313" s="6">
        <f t="shared" si="1553"/>
        <v>18.487746498133021</v>
      </c>
      <c r="AF3313" s="17">
        <v>119.925861956592</v>
      </c>
      <c r="AG3313" s="6">
        <f t="shared" si="1562"/>
        <v>41.511169855837011</v>
      </c>
      <c r="AH3313" s="6">
        <f t="shared" si="1536"/>
        <v>41.511169855837011</v>
      </c>
      <c r="AI3313" s="6">
        <f t="shared" si="1554"/>
        <v>161.43703181242901</v>
      </c>
      <c r="AJ3313" s="17">
        <v>120.185465931011</v>
      </c>
      <c r="AK3313" s="6">
        <f t="shared" si="1555"/>
        <v>98.546555514615093</v>
      </c>
      <c r="AL3313" s="6">
        <f t="shared" si="1537"/>
        <v>98.546555514615093</v>
      </c>
      <c r="AM3313" s="17">
        <v>98.546555514615093</v>
      </c>
      <c r="AN3313" s="6">
        <f t="shared" si="1556"/>
        <v>21.638910416395902</v>
      </c>
      <c r="AO3313" s="6">
        <f t="shared" si="1557"/>
        <v>120.185465931011</v>
      </c>
      <c r="AP3313" s="17">
        <v>2231.2736277558502</v>
      </c>
      <c r="AQ3313" s="6">
        <f t="shared" si="1558"/>
        <v>1951.7650074004628</v>
      </c>
      <c r="AR3313" s="17">
        <v>745.35632094770904</v>
      </c>
      <c r="AS3313" s="6">
        <f t="shared" si="1538"/>
        <v>465.84770059231812</v>
      </c>
      <c r="AT3313" s="17">
        <v>45.826154470464701</v>
      </c>
      <c r="AU3313" s="6">
        <f t="shared" si="1539"/>
        <v>45.826154470464701</v>
      </c>
      <c r="AV3313" s="17">
        <v>681.05624822571201</v>
      </c>
      <c r="AW3313" s="6">
        <f t="shared" si="1540"/>
        <v>681.05624822571201</v>
      </c>
      <c r="AX3313" s="17">
        <v>759.03490411196799</v>
      </c>
      <c r="AY3313" s="6">
        <f t="shared" si="1541"/>
        <v>759.03490411196799</v>
      </c>
      <c r="AZ3313" s="20">
        <v>507250022.40123898</v>
      </c>
      <c r="BA3313" s="20">
        <v>100080123.8448</v>
      </c>
      <c r="BB3313" s="20">
        <v>582047033.23926997</v>
      </c>
      <c r="BC3313" s="20">
        <v>562622826.85169995</v>
      </c>
      <c r="BD3313" s="19">
        <f t="shared" si="1542"/>
        <v>1752.0000063370089</v>
      </c>
      <c r="BE3313" s="18">
        <v>0.722425797267917</v>
      </c>
      <c r="BF3313" s="20">
        <v>5680046.9073004704</v>
      </c>
      <c r="BG3313" s="20">
        <v>335362.62833822699</v>
      </c>
      <c r="BH3313" s="19">
        <f t="shared" si="1559"/>
        <v>421.6234022353504</v>
      </c>
      <c r="BI3313" s="20">
        <v>625.79076904534895</v>
      </c>
      <c r="BJ3313">
        <v>6</v>
      </c>
      <c r="BK3313" s="22">
        <v>2432</v>
      </c>
      <c r="BL3313" s="22">
        <v>3689.53856</v>
      </c>
      <c r="BM3313" s="22">
        <v>608</v>
      </c>
      <c r="BN3313" s="22">
        <v>152</v>
      </c>
      <c r="BO3313">
        <v>0.44907565424518597</v>
      </c>
    </row>
    <row r="3314" spans="1:67" x14ac:dyDescent="0.2">
      <c r="A3314" s="27">
        <v>3313</v>
      </c>
      <c r="B3314" s="18">
        <v>515.05413090152194</v>
      </c>
      <c r="C3314" s="18">
        <v>22.799999999999901</v>
      </c>
      <c r="D3314">
        <v>800</v>
      </c>
      <c r="E3314">
        <v>3200</v>
      </c>
      <c r="F3314">
        <v>7</v>
      </c>
      <c r="G3314" s="23">
        <f t="shared" si="1543"/>
        <v>0.72862307374438551</v>
      </c>
      <c r="H3314">
        <v>100</v>
      </c>
      <c r="I3314" s="17">
        <v>135.99912411727701</v>
      </c>
      <c r="J3314" s="6">
        <f t="shared" si="1544"/>
        <v>134.9490790407275</v>
      </c>
      <c r="K3314" s="6">
        <f t="shared" si="1560"/>
        <v>119.47731133358501</v>
      </c>
      <c r="L3314" s="6">
        <f t="shared" si="1545"/>
        <v>0.88535106858733637</v>
      </c>
      <c r="M3314" s="6">
        <f t="shared" si="1546"/>
        <v>120.40696986417298</v>
      </c>
      <c r="N3314" s="28">
        <v>100</v>
      </c>
      <c r="O3314" s="17">
        <v>140.271146444945</v>
      </c>
      <c r="P3314" s="6">
        <f t="shared" si="1547"/>
        <v>132.27761117175899</v>
      </c>
      <c r="Q3314" s="6">
        <f t="shared" si="1533"/>
        <v>82.673506982349366</v>
      </c>
      <c r="R3314" s="17">
        <v>132.27761117175899</v>
      </c>
      <c r="S3314" s="6">
        <f t="shared" si="1548"/>
        <v>7.9935352731860121</v>
      </c>
      <c r="T3314" s="6">
        <f t="shared" si="1549"/>
        <v>90.667042255535378</v>
      </c>
      <c r="U3314" s="17">
        <v>43.658697596043503</v>
      </c>
      <c r="V3314" s="6">
        <f t="shared" si="1550"/>
        <v>38.861914118916403</v>
      </c>
      <c r="W3314" s="6">
        <f t="shared" si="1534"/>
        <v>38.861914118916403</v>
      </c>
      <c r="X3314" s="17">
        <v>38.861914118916403</v>
      </c>
      <c r="Y3314" s="6">
        <f t="shared" si="1551"/>
        <v>4.7967834771271001</v>
      </c>
      <c r="Z3314" s="6">
        <f t="shared" si="1552"/>
        <v>43.658697596043503</v>
      </c>
      <c r="AA3314" s="17">
        <v>180.95311897141201</v>
      </c>
      <c r="AB3314" s="6">
        <f t="shared" si="1561"/>
        <v>119.86354773552199</v>
      </c>
      <c r="AC3314" s="6">
        <f t="shared" si="1535"/>
        <v>119.86354773552199</v>
      </c>
      <c r="AD3314" s="17">
        <v>161.26235527573101</v>
      </c>
      <c r="AE3314" s="6">
        <f t="shared" si="1553"/>
        <v>19.690763695680999</v>
      </c>
      <c r="AF3314" s="17">
        <v>139.55431143120299</v>
      </c>
      <c r="AG3314" s="6">
        <f t="shared" si="1562"/>
        <v>41.39880754020902</v>
      </c>
      <c r="AH3314" s="6">
        <f t="shared" si="1536"/>
        <v>41.39880754020902</v>
      </c>
      <c r="AI3314" s="6">
        <f t="shared" si="1554"/>
        <v>180.95311897141201</v>
      </c>
      <c r="AJ3314" s="17">
        <v>110.116675837554</v>
      </c>
      <c r="AK3314" s="6">
        <f t="shared" si="1555"/>
        <v>90.261601748487095</v>
      </c>
      <c r="AL3314" s="6">
        <f t="shared" si="1537"/>
        <v>90.261601748487095</v>
      </c>
      <c r="AM3314" s="17">
        <v>90.261601748487095</v>
      </c>
      <c r="AN3314" s="6">
        <f t="shared" si="1556"/>
        <v>19.855074089066903</v>
      </c>
      <c r="AO3314" s="6">
        <f t="shared" si="1557"/>
        <v>110.116675837554</v>
      </c>
      <c r="AP3314" s="17">
        <v>2313.6425730484302</v>
      </c>
      <c r="AQ3314" s="6">
        <f t="shared" si="1558"/>
        <v>2003.1376205175297</v>
      </c>
      <c r="AR3314" s="17">
        <v>828.01320674908698</v>
      </c>
      <c r="AS3314" s="6">
        <f t="shared" si="1538"/>
        <v>517.50825421817933</v>
      </c>
      <c r="AT3314" s="17">
        <v>45.817274295118601</v>
      </c>
      <c r="AU3314" s="6">
        <f t="shared" si="1539"/>
        <v>45.817274295118601</v>
      </c>
      <c r="AV3314" s="17">
        <v>680.92427339660605</v>
      </c>
      <c r="AW3314" s="6">
        <f t="shared" si="1540"/>
        <v>680.92427339660605</v>
      </c>
      <c r="AX3314" s="17">
        <v>758.88781860762595</v>
      </c>
      <c r="AY3314" s="6">
        <f t="shared" si="1541"/>
        <v>758.88781860762595</v>
      </c>
      <c r="AZ3314" s="20">
        <v>546457545.51698601</v>
      </c>
      <c r="BA3314" s="20">
        <v>100080123.8448</v>
      </c>
      <c r="BB3314" s="20">
        <v>630009955.83837605</v>
      </c>
      <c r="BC3314" s="20">
        <v>475452374.79983598</v>
      </c>
      <c r="BD3314" s="19">
        <f t="shared" si="1542"/>
        <v>1751.999999999998</v>
      </c>
      <c r="BE3314" s="18">
        <v>2.73202729171076</v>
      </c>
      <c r="BF3314" s="20">
        <v>4774936.4670976195</v>
      </c>
      <c r="BG3314" s="20">
        <v>281922.89075918298</v>
      </c>
      <c r="BH3314" s="19">
        <f t="shared" si="1559"/>
        <v>354.43808807452689</v>
      </c>
      <c r="BI3314" s="20">
        <v>695.32307671705496</v>
      </c>
      <c r="BJ3314">
        <v>6</v>
      </c>
      <c r="BK3314" s="22">
        <v>2432</v>
      </c>
      <c r="BL3314" s="22">
        <v>3689.53856</v>
      </c>
      <c r="BM3314" s="22">
        <v>608</v>
      </c>
      <c r="BN3314" s="22">
        <v>152</v>
      </c>
      <c r="BO3314">
        <v>0.48610226007774898</v>
      </c>
    </row>
    <row r="3315" spans="1:67" x14ac:dyDescent="0.2">
      <c r="A3315" s="27">
        <v>3314</v>
      </c>
      <c r="B3315" s="18">
        <v>566.55954399167399</v>
      </c>
      <c r="C3315" s="18">
        <v>22.799999999999901</v>
      </c>
      <c r="D3315">
        <v>800</v>
      </c>
      <c r="E3315">
        <v>3200</v>
      </c>
      <c r="F3315">
        <v>7</v>
      </c>
      <c r="G3315" s="23">
        <f t="shared" si="1543"/>
        <v>0.76771245739365013</v>
      </c>
      <c r="H3315">
        <v>100</v>
      </c>
      <c r="I3315" s="17">
        <v>137.96488954374999</v>
      </c>
      <c r="J3315" s="6">
        <f t="shared" si="1544"/>
        <v>136.66795152305772</v>
      </c>
      <c r="K3315" s="6">
        <f t="shared" si="1560"/>
        <v>119.73294302402851</v>
      </c>
      <c r="L3315" s="6">
        <f t="shared" si="1545"/>
        <v>0.87608646862485495</v>
      </c>
      <c r="M3315" s="6">
        <f t="shared" si="1546"/>
        <v>120.8691728746021</v>
      </c>
      <c r="N3315" s="28">
        <v>100</v>
      </c>
      <c r="O3315" s="17">
        <v>145.28498881421601</v>
      </c>
      <c r="P3315" s="6">
        <f t="shared" si="1547"/>
        <v>137.00433404836201</v>
      </c>
      <c r="Q3315" s="6">
        <f t="shared" si="1533"/>
        <v>85.627708780226257</v>
      </c>
      <c r="R3315" s="17">
        <v>137.00433404836201</v>
      </c>
      <c r="S3315" s="6">
        <f t="shared" si="1548"/>
        <v>8.2806547658539955</v>
      </c>
      <c r="T3315" s="6">
        <f t="shared" si="1549"/>
        <v>93.908363546080253</v>
      </c>
      <c r="U3315" s="17">
        <v>43.6517346513685</v>
      </c>
      <c r="V3315" s="6">
        <f t="shared" si="1550"/>
        <v>38.8549511742414</v>
      </c>
      <c r="W3315" s="6">
        <f t="shared" si="1534"/>
        <v>38.8549511742414</v>
      </c>
      <c r="X3315" s="17">
        <v>38.8549511742414</v>
      </c>
      <c r="Y3315" s="6">
        <f t="shared" si="1551"/>
        <v>4.7967834771271001</v>
      </c>
      <c r="Z3315" s="6">
        <f t="shared" si="1552"/>
        <v>43.6517346513685</v>
      </c>
      <c r="AA3315" s="17">
        <v>202.149810772493</v>
      </c>
      <c r="AB3315" s="6">
        <f t="shared" si="1561"/>
        <v>139.72552528277799</v>
      </c>
      <c r="AC3315" s="6">
        <f t="shared" si="1535"/>
        <v>139.72552528277799</v>
      </c>
      <c r="AD3315" s="17">
        <v>181.16205210953299</v>
      </c>
      <c r="AE3315" s="6">
        <f t="shared" si="1553"/>
        <v>20.987758662960005</v>
      </c>
      <c r="AF3315" s="17">
        <v>160.713283945738</v>
      </c>
      <c r="AG3315" s="6">
        <f t="shared" si="1562"/>
        <v>41.436526826754999</v>
      </c>
      <c r="AH3315" s="6">
        <f t="shared" si="1536"/>
        <v>41.436526826754999</v>
      </c>
      <c r="AI3315" s="6">
        <f t="shared" si="1554"/>
        <v>202.149810772493</v>
      </c>
      <c r="AJ3315" s="17">
        <v>103.232772347419</v>
      </c>
      <c r="AK3315" s="6">
        <f t="shared" si="1555"/>
        <v>84.577297486172</v>
      </c>
      <c r="AL3315" s="6">
        <f t="shared" si="1537"/>
        <v>84.577297486172</v>
      </c>
      <c r="AM3315" s="17">
        <v>84.577297486172</v>
      </c>
      <c r="AN3315" s="6">
        <f t="shared" si="1556"/>
        <v>18.655474861247001</v>
      </c>
      <c r="AO3315" s="6">
        <f t="shared" si="1557"/>
        <v>103.232772347419</v>
      </c>
      <c r="AP3315" s="17">
        <v>2396.0145194470801</v>
      </c>
      <c r="AQ3315" s="6">
        <f t="shared" si="1558"/>
        <v>2054.520268640651</v>
      </c>
      <c r="AR3315" s="17">
        <v>910.65133548382801</v>
      </c>
      <c r="AS3315" s="6">
        <f t="shared" si="1538"/>
        <v>569.1570846773925</v>
      </c>
      <c r="AT3315" s="17">
        <v>45.809065148623603</v>
      </c>
      <c r="AU3315" s="6">
        <f t="shared" si="1539"/>
        <v>45.809065148623603</v>
      </c>
      <c r="AV3315" s="17">
        <v>680.80227122169902</v>
      </c>
      <c r="AW3315" s="6">
        <f t="shared" si="1540"/>
        <v>680.80227122169902</v>
      </c>
      <c r="AX3315" s="17">
        <v>758.75184759293597</v>
      </c>
      <c r="AY3315" s="6">
        <f t="shared" si="1541"/>
        <v>758.75184759293597</v>
      </c>
      <c r="AZ3315" s="20">
        <v>577502606.22504497</v>
      </c>
      <c r="BA3315" s="20">
        <v>100080123.8448</v>
      </c>
      <c r="BB3315" s="20">
        <v>667449499.86683404</v>
      </c>
      <c r="BC3315" s="20">
        <v>406967776.03300899</v>
      </c>
      <c r="BD3315" s="19">
        <f t="shared" si="1542"/>
        <v>1752.0000059696879</v>
      </c>
      <c r="BE3315" s="18">
        <v>5.6820865062874297</v>
      </c>
      <c r="BF3315" s="20">
        <v>4105971.4848277201</v>
      </c>
      <c r="BG3315" s="20">
        <v>242425.707306011</v>
      </c>
      <c r="BH3315" s="19">
        <f t="shared" si="1559"/>
        <v>304.7815793655335</v>
      </c>
      <c r="BI3315" s="20">
        <v>764.85538438875994</v>
      </c>
      <c r="BJ3315">
        <v>6</v>
      </c>
      <c r="BK3315" s="22">
        <v>2432</v>
      </c>
      <c r="BL3315" s="22">
        <v>3689.53856</v>
      </c>
      <c r="BM3315" s="22">
        <v>608</v>
      </c>
      <c r="BN3315" s="22">
        <v>152</v>
      </c>
      <c r="BO3315">
        <v>0.51522044671845801</v>
      </c>
    </row>
    <row r="3316" spans="1:67" x14ac:dyDescent="0.2">
      <c r="A3316" s="27">
        <v>3315</v>
      </c>
      <c r="B3316" s="18">
        <v>618.06495708182604</v>
      </c>
      <c r="C3316" s="18">
        <v>22.799999999999901</v>
      </c>
      <c r="D3316">
        <v>800</v>
      </c>
      <c r="E3316">
        <v>3200</v>
      </c>
      <c r="F3316">
        <v>7</v>
      </c>
      <c r="G3316" s="23">
        <f t="shared" si="1543"/>
        <v>0.79831966332321369</v>
      </c>
      <c r="H3316">
        <v>100</v>
      </c>
      <c r="I3316" s="17">
        <v>140.34856420683599</v>
      </c>
      <c r="J3316" s="6">
        <f t="shared" si="1544"/>
        <v>138.9497618972772</v>
      </c>
      <c r="K3316" s="6">
        <f t="shared" si="1560"/>
        <v>120.53827122368499</v>
      </c>
      <c r="L3316" s="6">
        <f t="shared" si="1545"/>
        <v>0.8674953420416549</v>
      </c>
      <c r="M3316" s="6">
        <f t="shared" si="1546"/>
        <v>121.75172571166435</v>
      </c>
      <c r="N3316" s="28">
        <v>100</v>
      </c>
      <c r="O3316" s="17">
        <v>151.43159457205701</v>
      </c>
      <c r="P3316" s="6">
        <f t="shared" si="1547"/>
        <v>142.79925566510801</v>
      </c>
      <c r="Q3316" s="6">
        <f t="shared" si="1533"/>
        <v>89.249534790692508</v>
      </c>
      <c r="R3316" s="17">
        <v>142.79925566510801</v>
      </c>
      <c r="S3316" s="6">
        <f t="shared" si="1548"/>
        <v>8.632338906949002</v>
      </c>
      <c r="T3316" s="6">
        <f t="shared" si="1549"/>
        <v>97.88187369764151</v>
      </c>
      <c r="U3316" s="17">
        <v>43.645278704745799</v>
      </c>
      <c r="V3316" s="6">
        <f t="shared" si="1550"/>
        <v>38.848495227618699</v>
      </c>
      <c r="W3316" s="6">
        <f t="shared" si="1534"/>
        <v>38.848495227618699</v>
      </c>
      <c r="X3316" s="17">
        <v>38.848495227618699</v>
      </c>
      <c r="Y3316" s="6">
        <f t="shared" si="1551"/>
        <v>4.7967834771271001</v>
      </c>
      <c r="Z3316" s="6">
        <f t="shared" si="1552"/>
        <v>43.645278704745799</v>
      </c>
      <c r="AA3316" s="17">
        <v>224.90744092111899</v>
      </c>
      <c r="AB3316" s="6">
        <f t="shared" si="1561"/>
        <v>161.11221770718603</v>
      </c>
      <c r="AC3316" s="6">
        <f t="shared" si="1535"/>
        <v>161.11221770718603</v>
      </c>
      <c r="AD3316" s="17">
        <v>202.52846882758001</v>
      </c>
      <c r="AE3316" s="6">
        <f t="shared" si="1553"/>
        <v>22.378972093538977</v>
      </c>
      <c r="AF3316" s="17">
        <v>183.49118980072501</v>
      </c>
      <c r="AG3316" s="6">
        <f t="shared" si="1562"/>
        <v>41.41625112039398</v>
      </c>
      <c r="AH3316" s="6">
        <f t="shared" si="1536"/>
        <v>41.41625112039398</v>
      </c>
      <c r="AI3316" s="6">
        <f t="shared" si="1554"/>
        <v>224.90744092111899</v>
      </c>
      <c r="AJ3316" s="17">
        <v>98.224156222551599</v>
      </c>
      <c r="AK3316" s="6">
        <f t="shared" si="1555"/>
        <v>80.432631978962704</v>
      </c>
      <c r="AL3316" s="6">
        <f t="shared" si="1537"/>
        <v>80.432631978962704</v>
      </c>
      <c r="AM3316" s="17">
        <v>80.432631978962704</v>
      </c>
      <c r="AN3316" s="6">
        <f t="shared" si="1556"/>
        <v>17.791524243588896</v>
      </c>
      <c r="AO3316" s="6">
        <f t="shared" si="1557"/>
        <v>98.224156222551599</v>
      </c>
      <c r="AP3316" s="17">
        <v>2478.38913916916</v>
      </c>
      <c r="AQ3316" s="6">
        <f t="shared" si="1558"/>
        <v>2105.9118557403253</v>
      </c>
      <c r="AR3316" s="17">
        <v>993.27275581023002</v>
      </c>
      <c r="AS3316" s="6">
        <f t="shared" si="1538"/>
        <v>620.79547238139378</v>
      </c>
      <c r="AT3316" s="17">
        <v>45.801453740797903</v>
      </c>
      <c r="AU3316" s="6">
        <f t="shared" si="1539"/>
        <v>45.801453740797903</v>
      </c>
      <c r="AV3316" s="17">
        <v>680.68915248159703</v>
      </c>
      <c r="AW3316" s="6">
        <f t="shared" si="1540"/>
        <v>680.68915248159703</v>
      </c>
      <c r="AX3316" s="17">
        <v>758.62577713653695</v>
      </c>
      <c r="AY3316" s="6">
        <f t="shared" si="1541"/>
        <v>758.62577713653695</v>
      </c>
      <c r="AZ3316" s="20">
        <v>602373481.40763795</v>
      </c>
      <c r="BA3316" s="20">
        <v>100080123.8448</v>
      </c>
      <c r="BB3316" s="20">
        <v>696202450.58711803</v>
      </c>
      <c r="BC3316" s="20">
        <v>353343951.297041</v>
      </c>
      <c r="BD3316" s="19">
        <f t="shared" si="1542"/>
        <v>1752.0000071365969</v>
      </c>
      <c r="BE3316" s="18">
        <v>9.2327471409253796</v>
      </c>
      <c r="BF3316" s="20">
        <v>3554655.1415094701</v>
      </c>
      <c r="BG3316" s="20">
        <v>209874.76169614401</v>
      </c>
      <c r="BH3316" s="19">
        <f t="shared" si="1559"/>
        <v>263.85799594829336</v>
      </c>
      <c r="BI3316" s="20">
        <v>834.38769206046595</v>
      </c>
      <c r="BJ3316">
        <v>6</v>
      </c>
      <c r="BK3316" s="22">
        <v>2432</v>
      </c>
      <c r="BL3316" s="22">
        <v>3689.53856</v>
      </c>
      <c r="BM3316" s="22">
        <v>608</v>
      </c>
      <c r="BN3316" s="22">
        <v>152</v>
      </c>
      <c r="BO3316">
        <v>0.53732524525116598</v>
      </c>
    </row>
    <row r="3317" spans="1:67" x14ac:dyDescent="0.2">
      <c r="A3317" s="27">
        <v>3316</v>
      </c>
      <c r="B3317" s="18">
        <v>669.57037017197899</v>
      </c>
      <c r="C3317" s="18">
        <v>22.799999999999901</v>
      </c>
      <c r="D3317">
        <v>800</v>
      </c>
      <c r="E3317">
        <v>3200</v>
      </c>
      <c r="F3317">
        <v>7</v>
      </c>
      <c r="G3317" s="23">
        <f t="shared" si="1543"/>
        <v>0.82607031435180922</v>
      </c>
      <c r="H3317">
        <v>100</v>
      </c>
      <c r="I3317" s="17">
        <v>143.05910113356401</v>
      </c>
      <c r="J3317" s="6">
        <f t="shared" si="1544"/>
        <v>141.3479886920114</v>
      </c>
      <c r="K3317" s="6">
        <f t="shared" si="1560"/>
        <v>121.42708292179708</v>
      </c>
      <c r="L3317" s="6">
        <f t="shared" si="1545"/>
        <v>0.85906480909593452</v>
      </c>
      <c r="M3317" s="6">
        <f t="shared" si="1546"/>
        <v>122.89703940474116</v>
      </c>
      <c r="N3317" s="28">
        <v>99.999999999999901</v>
      </c>
      <c r="O3317" s="17">
        <v>157.891697611024</v>
      </c>
      <c r="P3317" s="6">
        <f t="shared" si="1547"/>
        <v>148.889789771859</v>
      </c>
      <c r="Q3317" s="6">
        <f t="shared" si="1533"/>
        <v>93.056118607411875</v>
      </c>
      <c r="R3317" s="17">
        <v>148.889789771859</v>
      </c>
      <c r="S3317" s="6">
        <f t="shared" si="1548"/>
        <v>9.0019078391649998</v>
      </c>
      <c r="T3317" s="6">
        <f t="shared" si="1549"/>
        <v>102.05802644657687</v>
      </c>
      <c r="U3317" s="17">
        <v>43.639276326736699</v>
      </c>
      <c r="V3317" s="6">
        <f t="shared" si="1550"/>
        <v>38.842492849609599</v>
      </c>
      <c r="W3317" s="6">
        <f t="shared" si="1534"/>
        <v>38.842492849609599</v>
      </c>
      <c r="X3317" s="17">
        <v>38.842492849609599</v>
      </c>
      <c r="Y3317" s="6">
        <f t="shared" si="1551"/>
        <v>4.7967834771271001</v>
      </c>
      <c r="Z3317" s="6">
        <f t="shared" si="1552"/>
        <v>43.639276326736699</v>
      </c>
      <c r="AA3317" s="17">
        <v>250.72531836569999</v>
      </c>
      <c r="AB3317" s="6">
        <f t="shared" si="1561"/>
        <v>185.12434403822098</v>
      </c>
      <c r="AC3317" s="6">
        <f t="shared" si="1535"/>
        <v>185.12434403822098</v>
      </c>
      <c r="AD3317" s="17">
        <v>226.76800972005299</v>
      </c>
      <c r="AE3317" s="6">
        <f t="shared" si="1553"/>
        <v>23.957308645647004</v>
      </c>
      <c r="AF3317" s="17">
        <v>209.08165268386799</v>
      </c>
      <c r="AG3317" s="6">
        <f t="shared" si="1562"/>
        <v>41.643665681832005</v>
      </c>
      <c r="AH3317" s="6">
        <f t="shared" si="1536"/>
        <v>41.643665681832005</v>
      </c>
      <c r="AI3317" s="6">
        <f t="shared" si="1554"/>
        <v>250.72531836569999</v>
      </c>
      <c r="AJ3317" s="17">
        <v>94.4116067213089</v>
      </c>
      <c r="AK3317" s="6">
        <f t="shared" si="1555"/>
        <v>77.274164441393594</v>
      </c>
      <c r="AL3317" s="6">
        <f t="shared" si="1537"/>
        <v>77.274164441393594</v>
      </c>
      <c r="AM3317" s="17">
        <v>77.274164441393594</v>
      </c>
      <c r="AN3317" s="6">
        <f t="shared" si="1556"/>
        <v>17.137442279915305</v>
      </c>
      <c r="AO3317" s="6">
        <f t="shared" si="1557"/>
        <v>94.4116067213089</v>
      </c>
      <c r="AP3317" s="17">
        <v>2560.7661504893799</v>
      </c>
      <c r="AQ3317" s="6">
        <f t="shared" si="1558"/>
        <v>2157.31143979222</v>
      </c>
      <c r="AR3317" s="17">
        <v>1075.87922852575</v>
      </c>
      <c r="AS3317" s="6">
        <f t="shared" si="1538"/>
        <v>672.42451782859371</v>
      </c>
      <c r="AT3317" s="17">
        <v>45.794377079601396</v>
      </c>
      <c r="AU3317" s="6">
        <f t="shared" si="1539"/>
        <v>45.794377079601396</v>
      </c>
      <c r="AV3317" s="17">
        <v>680.583981005174</v>
      </c>
      <c r="AW3317" s="6">
        <f t="shared" si="1540"/>
        <v>680.583981005174</v>
      </c>
      <c r="AX3317" s="17">
        <v>758.50856387885096</v>
      </c>
      <c r="AY3317" s="6">
        <f t="shared" si="1541"/>
        <v>758.50856387885096</v>
      </c>
      <c r="AZ3317" s="20">
        <v>625096401.17735004</v>
      </c>
      <c r="BA3317" s="20">
        <v>100080123.8448</v>
      </c>
      <c r="BB3317" s="20">
        <v>722098665.72221899</v>
      </c>
      <c r="BC3317" s="20">
        <v>304724809.25563002</v>
      </c>
      <c r="BD3317" s="19">
        <f t="shared" si="1542"/>
        <v>1751.9999999999991</v>
      </c>
      <c r="BE3317" s="18">
        <v>12.7563092388865</v>
      </c>
      <c r="BF3317" s="20">
        <v>3090025.5142913801</v>
      </c>
      <c r="BG3317" s="20">
        <v>182441.99300062499</v>
      </c>
      <c r="BH3317" s="19">
        <f t="shared" si="1559"/>
        <v>229.36906971092208</v>
      </c>
      <c r="BI3317" s="20">
        <v>903.91999973217105</v>
      </c>
      <c r="BJ3317">
        <v>6</v>
      </c>
      <c r="BK3317" s="22">
        <v>2432</v>
      </c>
      <c r="BL3317" s="22">
        <v>3689.53856</v>
      </c>
      <c r="BM3317" s="22">
        <v>608</v>
      </c>
      <c r="BN3317" s="22">
        <v>152</v>
      </c>
      <c r="BO3317">
        <v>0.55746330144496803</v>
      </c>
    </row>
    <row r="3318" spans="1:67" x14ac:dyDescent="0.2">
      <c r="A3318" s="27">
        <v>3317</v>
      </c>
      <c r="B3318" s="18">
        <v>721.07578326213104</v>
      </c>
      <c r="C3318" s="18">
        <v>22.799999999999901</v>
      </c>
      <c r="D3318">
        <v>800</v>
      </c>
      <c r="E3318">
        <v>3200</v>
      </c>
      <c r="F3318">
        <v>7</v>
      </c>
      <c r="G3318" s="23">
        <f t="shared" si="1543"/>
        <v>0.84778757669209337</v>
      </c>
      <c r="H3318">
        <v>100</v>
      </c>
      <c r="I3318" s="17">
        <v>145.93648485444001</v>
      </c>
      <c r="J3318" s="6">
        <f t="shared" si="1544"/>
        <v>144.18612482734693</v>
      </c>
      <c r="K3318" s="6">
        <f t="shared" si="1560"/>
        <v>122.80574207042199</v>
      </c>
      <c r="L3318" s="6">
        <f t="shared" si="1545"/>
        <v>0.85171678077535895</v>
      </c>
      <c r="M3318" s="6">
        <f t="shared" si="1546"/>
        <v>124.29655307789558</v>
      </c>
      <c r="N3318" s="28">
        <v>99.999999999999901</v>
      </c>
      <c r="O3318" s="17">
        <v>164.69363276798799</v>
      </c>
      <c r="P3318" s="6">
        <f t="shared" si="1547"/>
        <v>155.30264938998499</v>
      </c>
      <c r="Q3318" s="6">
        <f t="shared" si="1533"/>
        <v>97.064155868740613</v>
      </c>
      <c r="R3318" s="17">
        <v>155.30264938998499</v>
      </c>
      <c r="S3318" s="6">
        <f t="shared" si="1548"/>
        <v>9.3909833780029999</v>
      </c>
      <c r="T3318" s="6">
        <f t="shared" si="1549"/>
        <v>106.45513924674361</v>
      </c>
      <c r="U3318" s="17">
        <v>43.633681340600702</v>
      </c>
      <c r="V3318" s="6">
        <f t="shared" si="1550"/>
        <v>38.836897863473702</v>
      </c>
      <c r="W3318" s="6">
        <f t="shared" si="1534"/>
        <v>38.836897863473702</v>
      </c>
      <c r="X3318" s="17">
        <v>38.836897863473702</v>
      </c>
      <c r="Y3318" s="6">
        <f t="shared" si="1551"/>
        <v>4.7967834771270006</v>
      </c>
      <c r="Z3318" s="6">
        <f t="shared" si="1552"/>
        <v>43.633681340600702</v>
      </c>
      <c r="AA3318" s="17">
        <v>279.346156384121</v>
      </c>
      <c r="AB3318" s="6">
        <f t="shared" si="1561"/>
        <v>212.048425973169</v>
      </c>
      <c r="AC3318" s="6">
        <f t="shared" si="1535"/>
        <v>212.048425973169</v>
      </c>
      <c r="AD3318" s="17">
        <v>253.63565751070601</v>
      </c>
      <c r="AE3318" s="6">
        <f t="shared" si="1553"/>
        <v>25.710498873414991</v>
      </c>
      <c r="AF3318" s="17">
        <v>237.75892484658399</v>
      </c>
      <c r="AG3318" s="6">
        <f t="shared" si="1562"/>
        <v>41.587231537537008</v>
      </c>
      <c r="AH3318" s="6">
        <f t="shared" si="1536"/>
        <v>41.587231537537008</v>
      </c>
      <c r="AI3318" s="6">
        <f t="shared" si="1554"/>
        <v>279.346156384121</v>
      </c>
      <c r="AJ3318" s="17">
        <v>91.398976148841797</v>
      </c>
      <c r="AK3318" s="6">
        <f t="shared" si="1555"/>
        <v>74.775665974014899</v>
      </c>
      <c r="AL3318" s="6">
        <f t="shared" si="1537"/>
        <v>74.775665974014899</v>
      </c>
      <c r="AM3318" s="17">
        <v>74.775665974014899</v>
      </c>
      <c r="AN3318" s="6">
        <f t="shared" si="1556"/>
        <v>16.623310174826898</v>
      </c>
      <c r="AO3318" s="6">
        <f t="shared" si="1557"/>
        <v>91.398976148841797</v>
      </c>
      <c r="AP3318" s="17">
        <v>2643.1453099248201</v>
      </c>
      <c r="AQ3318" s="6">
        <f t="shared" si="1558"/>
        <v>2208.7182066456726</v>
      </c>
      <c r="AR3318" s="17">
        <v>1158.4722754110501</v>
      </c>
      <c r="AS3318" s="6">
        <f t="shared" si="1538"/>
        <v>724.04517213190627</v>
      </c>
      <c r="AT3318" s="17">
        <v>45.787780723753301</v>
      </c>
      <c r="AU3318" s="6">
        <f t="shared" si="1539"/>
        <v>45.787780723753301</v>
      </c>
      <c r="AV3318" s="17">
        <v>680.48594770044201</v>
      </c>
      <c r="AW3318" s="6">
        <f t="shared" si="1540"/>
        <v>680.48594770044201</v>
      </c>
      <c r="AX3318" s="17">
        <v>758.39930608957104</v>
      </c>
      <c r="AY3318" s="6">
        <f t="shared" si="1541"/>
        <v>758.39930608957104</v>
      </c>
      <c r="AZ3318" s="20">
        <v>643190239.39841902</v>
      </c>
      <c r="BA3318" s="20">
        <v>100080123.8448</v>
      </c>
      <c r="BB3318" s="20">
        <v>742053471.12132704</v>
      </c>
      <c r="BC3318" s="20">
        <v>266676165.635452</v>
      </c>
      <c r="BD3318" s="19">
        <f t="shared" si="1542"/>
        <v>1751.9999999999982</v>
      </c>
      <c r="BE3318" s="18">
        <v>16.471322718695301</v>
      </c>
      <c r="BF3318" s="20">
        <v>2675863.9123197398</v>
      </c>
      <c r="BG3318" s="20">
        <v>157988.96899206299</v>
      </c>
      <c r="BH3318" s="19">
        <f t="shared" si="1559"/>
        <v>198.62632635334717</v>
      </c>
      <c r="BI3318" s="20">
        <v>973.45230740387694</v>
      </c>
      <c r="BJ3318">
        <v>6</v>
      </c>
      <c r="BK3318" s="22">
        <v>2432</v>
      </c>
      <c r="BL3318" s="22">
        <v>3689.53856</v>
      </c>
      <c r="BM3318" s="22">
        <v>608</v>
      </c>
      <c r="BN3318" s="22">
        <v>152</v>
      </c>
      <c r="BO3318">
        <v>0.57278623261539696</v>
      </c>
    </row>
    <row r="3319" spans="1:67" x14ac:dyDescent="0.2">
      <c r="A3319" s="27">
        <v>3318</v>
      </c>
      <c r="B3319" s="18">
        <v>772.58119635228297</v>
      </c>
      <c r="C3319" s="18">
        <v>22.799999999999901</v>
      </c>
      <c r="D3319">
        <v>800</v>
      </c>
      <c r="E3319">
        <v>3200</v>
      </c>
      <c r="F3319">
        <v>7</v>
      </c>
      <c r="G3319" s="23">
        <f t="shared" si="1543"/>
        <v>0.8651991311192031</v>
      </c>
      <c r="H3319">
        <v>100</v>
      </c>
      <c r="I3319" s="17">
        <v>149.05522363457601</v>
      </c>
      <c r="J3319" s="6">
        <f t="shared" si="1544"/>
        <v>147.30479068109989</v>
      </c>
      <c r="K3319" s="6">
        <f t="shared" si="1560"/>
        <v>124.43595817979478</v>
      </c>
      <c r="L3319" s="6">
        <f t="shared" si="1545"/>
        <v>0.84475160383063275</v>
      </c>
      <c r="M3319" s="6">
        <f t="shared" si="1546"/>
        <v>125.91463922464172</v>
      </c>
      <c r="N3319" s="28">
        <v>99.999999999999901</v>
      </c>
      <c r="O3319" s="17">
        <v>172.13429510634799</v>
      </c>
      <c r="P3319" s="6">
        <f t="shared" si="1547"/>
        <v>162.31779225293201</v>
      </c>
      <c r="Q3319" s="6">
        <f t="shared" si="1533"/>
        <v>101.44862015808251</v>
      </c>
      <c r="R3319" s="17">
        <v>162.31779225293201</v>
      </c>
      <c r="S3319" s="6">
        <f t="shared" si="1548"/>
        <v>9.8165028534159831</v>
      </c>
      <c r="T3319" s="6">
        <f t="shared" si="1549"/>
        <v>111.26512301149849</v>
      </c>
      <c r="U3319" s="17">
        <v>43.628453632054899</v>
      </c>
      <c r="V3319" s="6">
        <f t="shared" si="1550"/>
        <v>38.831670154927799</v>
      </c>
      <c r="W3319" s="6">
        <f t="shared" si="1534"/>
        <v>38.831670154927799</v>
      </c>
      <c r="X3319" s="17">
        <v>38.831670154927799</v>
      </c>
      <c r="Y3319" s="6">
        <f t="shared" si="1551"/>
        <v>4.7967834771271001</v>
      </c>
      <c r="Z3319" s="6">
        <f t="shared" si="1552"/>
        <v>43.628453632054899</v>
      </c>
      <c r="AA3319" s="17">
        <v>308.76472129489798</v>
      </c>
      <c r="AB3319" s="6">
        <f t="shared" si="1561"/>
        <v>239.83703136635103</v>
      </c>
      <c r="AC3319" s="6">
        <f t="shared" si="1535"/>
        <v>239.83703136635103</v>
      </c>
      <c r="AD3319" s="17">
        <v>281.24421922414501</v>
      </c>
      <c r="AE3319" s="6">
        <f t="shared" si="1553"/>
        <v>27.520502070752968</v>
      </c>
      <c r="AF3319" s="17">
        <v>267.357533437104</v>
      </c>
      <c r="AG3319" s="6">
        <f t="shared" si="1562"/>
        <v>41.407187857793986</v>
      </c>
      <c r="AH3319" s="6">
        <f t="shared" si="1536"/>
        <v>41.407187857793986</v>
      </c>
      <c r="AI3319" s="6">
        <f t="shared" si="1554"/>
        <v>308.76472129489798</v>
      </c>
      <c r="AJ3319" s="17">
        <v>89.088227692127404</v>
      </c>
      <c r="AK3319" s="6">
        <f t="shared" si="1555"/>
        <v>72.852126084266899</v>
      </c>
      <c r="AL3319" s="6">
        <f t="shared" si="1537"/>
        <v>72.852126084266899</v>
      </c>
      <c r="AM3319" s="17">
        <v>72.852126084266899</v>
      </c>
      <c r="AN3319" s="6">
        <f t="shared" si="1556"/>
        <v>16.236101607860505</v>
      </c>
      <c r="AO3319" s="6">
        <f t="shared" si="1557"/>
        <v>89.088227692127404</v>
      </c>
      <c r="AP3319" s="17">
        <v>2725.5264059589999</v>
      </c>
      <c r="AQ3319" s="6">
        <f t="shared" si="1558"/>
        <v>2260.1314490383352</v>
      </c>
      <c r="AR3319" s="17">
        <v>1241.05321845509</v>
      </c>
      <c r="AS3319" s="6">
        <f t="shared" si="1538"/>
        <v>775.65826153443129</v>
      </c>
      <c r="AT3319" s="17">
        <v>45.781617379465999</v>
      </c>
      <c r="AU3319" s="6">
        <f t="shared" si="1539"/>
        <v>45.781617379465999</v>
      </c>
      <c r="AV3319" s="17">
        <v>680.39434969957597</v>
      </c>
      <c r="AW3319" s="6">
        <f t="shared" si="1540"/>
        <v>680.39434969957597</v>
      </c>
      <c r="AX3319" s="17">
        <v>758.29722042486196</v>
      </c>
      <c r="AY3319" s="6">
        <f t="shared" si="1541"/>
        <v>758.29722042486196</v>
      </c>
      <c r="AZ3319" s="20">
        <v>658234590.07875597</v>
      </c>
      <c r="BA3319" s="20">
        <v>100080123.8448</v>
      </c>
      <c r="BB3319" s="20">
        <v>757514163.79728699</v>
      </c>
      <c r="BC3319" s="20">
        <v>236171122.279156</v>
      </c>
      <c r="BD3319" s="19">
        <f t="shared" si="1542"/>
        <v>1751.9999999999989</v>
      </c>
      <c r="BE3319" s="18">
        <v>20.162039393776102</v>
      </c>
      <c r="BF3319" s="20">
        <v>2378659.3486562199</v>
      </c>
      <c r="BG3319" s="20">
        <v>140441.349183465</v>
      </c>
      <c r="BH3319" s="19">
        <f t="shared" si="1559"/>
        <v>176.56517055833621</v>
      </c>
      <c r="BI3319" s="20">
        <v>1042.98461507558</v>
      </c>
      <c r="BJ3319">
        <v>6</v>
      </c>
      <c r="BK3319" s="22">
        <v>2432</v>
      </c>
      <c r="BL3319" s="22">
        <v>3689.53856</v>
      </c>
      <c r="BM3319" s="22">
        <v>608</v>
      </c>
      <c r="BN3319" s="22">
        <v>152</v>
      </c>
      <c r="BO3319">
        <v>0.58504176314632605</v>
      </c>
    </row>
    <row r="3320" spans="1:67" x14ac:dyDescent="0.2">
      <c r="A3320" s="27">
        <v>3319</v>
      </c>
      <c r="B3320" s="18">
        <v>824.08660944243502</v>
      </c>
      <c r="C3320" s="18">
        <v>22.799999999999901</v>
      </c>
      <c r="D3320">
        <v>800</v>
      </c>
      <c r="E3320">
        <v>3200</v>
      </c>
      <c r="F3320">
        <v>7</v>
      </c>
      <c r="G3320" s="23">
        <f t="shared" si="1543"/>
        <v>0.87977863201157813</v>
      </c>
      <c r="H3320">
        <v>100</v>
      </c>
      <c r="I3320" s="17">
        <v>152.40359487281799</v>
      </c>
      <c r="J3320" s="6">
        <f t="shared" si="1544"/>
        <v>150.59732687970961</v>
      </c>
      <c r="K3320" s="6">
        <f t="shared" si="1560"/>
        <v>126.23258650744626</v>
      </c>
      <c r="L3320" s="6">
        <f t="shared" si="1545"/>
        <v>0.83821266368343428</v>
      </c>
      <c r="M3320" s="6">
        <f t="shared" si="1546"/>
        <v>127.74662321327575</v>
      </c>
      <c r="N3320" s="28">
        <v>100</v>
      </c>
      <c r="O3320" s="17">
        <v>179.80980633023199</v>
      </c>
      <c r="P3320" s="6">
        <f t="shared" si="1547"/>
        <v>169.554364005971</v>
      </c>
      <c r="Q3320" s="6">
        <f t="shared" si="1533"/>
        <v>105.97147750373188</v>
      </c>
      <c r="R3320" s="17">
        <v>169.554364005971</v>
      </c>
      <c r="S3320" s="6">
        <f t="shared" si="1548"/>
        <v>10.255442324260997</v>
      </c>
      <c r="T3320" s="6">
        <f t="shared" si="1549"/>
        <v>116.22691982799287</v>
      </c>
      <c r="U3320" s="17">
        <v>43.623558185979597</v>
      </c>
      <c r="V3320" s="6">
        <f t="shared" si="1550"/>
        <v>38.826774708852497</v>
      </c>
      <c r="W3320" s="6">
        <f t="shared" si="1534"/>
        <v>38.826774708852497</v>
      </c>
      <c r="X3320" s="17">
        <v>38.826774708852497</v>
      </c>
      <c r="Y3320" s="6">
        <f t="shared" si="1551"/>
        <v>4.7967834771271001</v>
      </c>
      <c r="Z3320" s="6">
        <f t="shared" si="1552"/>
        <v>43.623558185979597</v>
      </c>
      <c r="AA3320" s="17">
        <v>339.61120344409699</v>
      </c>
      <c r="AB3320" s="6">
        <f t="shared" si="1561"/>
        <v>268.67941895622101</v>
      </c>
      <c r="AC3320" s="6">
        <f t="shared" si="1535"/>
        <v>268.67941895622101</v>
      </c>
      <c r="AD3320" s="17">
        <v>310.20822894760602</v>
      </c>
      <c r="AE3320" s="6">
        <f t="shared" si="1553"/>
        <v>29.40297449649097</v>
      </c>
      <c r="AF3320" s="17">
        <v>298.08239345271198</v>
      </c>
      <c r="AG3320" s="6">
        <f t="shared" si="1562"/>
        <v>41.528809991385003</v>
      </c>
      <c r="AH3320" s="6">
        <f t="shared" si="1536"/>
        <v>41.528809991385003</v>
      </c>
      <c r="AI3320" s="6">
        <f t="shared" si="1554"/>
        <v>339.61120344409699</v>
      </c>
      <c r="AJ3320" s="17">
        <v>87.321933134718194</v>
      </c>
      <c r="AK3320" s="6">
        <f t="shared" si="1555"/>
        <v>71.375596827819905</v>
      </c>
      <c r="AL3320" s="6">
        <f t="shared" si="1537"/>
        <v>71.375596827819905</v>
      </c>
      <c r="AM3320" s="17">
        <v>71.375596827819905</v>
      </c>
      <c r="AN3320" s="6">
        <f t="shared" si="1556"/>
        <v>15.946336306898289</v>
      </c>
      <c r="AO3320" s="6">
        <f t="shared" si="1557"/>
        <v>87.321933134718194</v>
      </c>
      <c r="AP3320" s="17">
        <v>2807.9092539625199</v>
      </c>
      <c r="AQ3320" s="6">
        <f t="shared" si="1558"/>
        <v>2311.5505496121523</v>
      </c>
      <c r="AR3320" s="17">
        <v>1323.6232116009901</v>
      </c>
      <c r="AS3320" s="6">
        <f t="shared" si="1538"/>
        <v>827.26450725061886</v>
      </c>
      <c r="AT3320" s="17">
        <v>45.775845764744602</v>
      </c>
      <c r="AU3320" s="6">
        <f t="shared" si="1539"/>
        <v>45.775845764744602</v>
      </c>
      <c r="AV3320" s="17">
        <v>680.30857348043401</v>
      </c>
      <c r="AW3320" s="6">
        <f t="shared" si="1540"/>
        <v>680.30857348043401</v>
      </c>
      <c r="AX3320" s="17">
        <v>758.20162311635499</v>
      </c>
      <c r="AY3320" s="6">
        <f t="shared" si="1541"/>
        <v>758.20162311635499</v>
      </c>
      <c r="AZ3320" s="20">
        <v>671360290.17339694</v>
      </c>
      <c r="BA3320" s="20">
        <v>100080123.8448</v>
      </c>
      <c r="BB3320" s="20">
        <v>769931749.26608706</v>
      </c>
      <c r="BC3320" s="20">
        <v>210627836.71571499</v>
      </c>
      <c r="BD3320" s="19">
        <f t="shared" si="1542"/>
        <v>1751.9999999999991</v>
      </c>
      <c r="BE3320" s="18">
        <v>23.732169388201701</v>
      </c>
      <c r="BF3320" s="20">
        <v>2123991.9995110999</v>
      </c>
      <c r="BG3320" s="20">
        <v>125405.221321305</v>
      </c>
      <c r="BH3320" s="19">
        <f t="shared" si="1559"/>
        <v>157.66150368277042</v>
      </c>
      <c r="BI3320" s="20">
        <v>1112.51692274728</v>
      </c>
      <c r="BJ3320">
        <v>6</v>
      </c>
      <c r="BK3320" s="22">
        <v>2432</v>
      </c>
      <c r="BL3320" s="22">
        <v>3689.53856</v>
      </c>
      <c r="BM3320" s="22">
        <v>608</v>
      </c>
      <c r="BN3320" s="22">
        <v>152</v>
      </c>
      <c r="BO3320">
        <v>0.59474326133764399</v>
      </c>
    </row>
    <row r="3321" spans="1:67" x14ac:dyDescent="0.2">
      <c r="A3321" s="27">
        <v>3320</v>
      </c>
      <c r="B3321" s="18">
        <v>875.59202253258798</v>
      </c>
      <c r="C3321" s="18">
        <v>22.799999999999901</v>
      </c>
      <c r="D3321">
        <v>800</v>
      </c>
      <c r="E3321">
        <v>3200</v>
      </c>
      <c r="F3321">
        <v>7</v>
      </c>
      <c r="G3321" s="23">
        <f t="shared" si="1543"/>
        <v>0.89195842365383604</v>
      </c>
      <c r="H3321">
        <v>100</v>
      </c>
      <c r="I3321" s="17">
        <v>155.87954103697601</v>
      </c>
      <c r="J3321" s="6">
        <f t="shared" si="1544"/>
        <v>154.09656321856019</v>
      </c>
      <c r="K3321" s="6">
        <f t="shared" si="1560"/>
        <v>128.25066893123636</v>
      </c>
      <c r="L3321" s="6">
        <f t="shared" si="1545"/>
        <v>0.83227468706965413</v>
      </c>
      <c r="M3321" s="6">
        <f t="shared" si="1546"/>
        <v>129.73459623711051</v>
      </c>
      <c r="N3321" s="28">
        <v>100</v>
      </c>
      <c r="O3321" s="17">
        <v>187.61859514330899</v>
      </c>
      <c r="P3321" s="6">
        <f t="shared" si="1547"/>
        <v>176.916584967597</v>
      </c>
      <c r="Q3321" s="6">
        <f t="shared" si="1533"/>
        <v>110.57286560474813</v>
      </c>
      <c r="R3321" s="17">
        <v>176.916584967597</v>
      </c>
      <c r="S3321" s="6">
        <f t="shared" si="1548"/>
        <v>10.70201017571199</v>
      </c>
      <c r="T3321" s="6">
        <f t="shared" si="1549"/>
        <v>121.27487578046012</v>
      </c>
      <c r="U3321" s="17">
        <v>43.6189643011434</v>
      </c>
      <c r="V3321" s="6">
        <f t="shared" si="1550"/>
        <v>38.8221808240163</v>
      </c>
      <c r="W3321" s="6">
        <f t="shared" si="1534"/>
        <v>38.8221808240163</v>
      </c>
      <c r="X3321" s="17">
        <v>38.8221808240163</v>
      </c>
      <c r="Y3321" s="6">
        <f t="shared" si="1551"/>
        <v>4.7967834771271001</v>
      </c>
      <c r="Z3321" s="6">
        <f t="shared" si="1552"/>
        <v>43.6189643011434</v>
      </c>
      <c r="AA3321" s="17">
        <v>372.76294338359901</v>
      </c>
      <c r="AB3321" s="6">
        <f t="shared" si="1561"/>
        <v>299.62594702950599</v>
      </c>
      <c r="AC3321" s="6">
        <f t="shared" si="1535"/>
        <v>299.62594702950599</v>
      </c>
      <c r="AD3321" s="17">
        <v>341.340241662138</v>
      </c>
      <c r="AE3321" s="6">
        <f t="shared" si="1553"/>
        <v>31.42270172146101</v>
      </c>
      <c r="AF3321" s="17">
        <v>331.048648750967</v>
      </c>
      <c r="AG3321" s="6">
        <f t="shared" si="1562"/>
        <v>41.714294632632004</v>
      </c>
      <c r="AH3321" s="6">
        <f t="shared" si="1536"/>
        <v>41.714294632632004</v>
      </c>
      <c r="AI3321" s="6">
        <f t="shared" si="1554"/>
        <v>372.76294338359901</v>
      </c>
      <c r="AJ3321" s="17">
        <v>85.881113538350704</v>
      </c>
      <c r="AK3321" s="6">
        <f t="shared" si="1555"/>
        <v>70.168864694291599</v>
      </c>
      <c r="AL3321" s="6">
        <f t="shared" si="1537"/>
        <v>70.168864694291599</v>
      </c>
      <c r="AM3321" s="17">
        <v>70.168864694291599</v>
      </c>
      <c r="AN3321" s="6">
        <f t="shared" si="1556"/>
        <v>15.712248844059104</v>
      </c>
      <c r="AO3321" s="6">
        <f t="shared" si="1557"/>
        <v>85.881113538350704</v>
      </c>
      <c r="AP3321" s="17">
        <v>2890.2936920524799</v>
      </c>
      <c r="AQ3321" s="6">
        <f t="shared" si="1558"/>
        <v>2362.9749670680162</v>
      </c>
      <c r="AR3321" s="17">
        <v>1406.1832666252301</v>
      </c>
      <c r="AS3321" s="6">
        <f t="shared" si="1538"/>
        <v>878.86454164076883</v>
      </c>
      <c r="AT3321" s="17">
        <v>45.7704296835661</v>
      </c>
      <c r="AU3321" s="6">
        <f t="shared" si="1539"/>
        <v>45.7704296835661</v>
      </c>
      <c r="AV3321" s="17">
        <v>680.22808110724304</v>
      </c>
      <c r="AW3321" s="6">
        <f t="shared" si="1540"/>
        <v>680.22808110724304</v>
      </c>
      <c r="AX3321" s="17">
        <v>758.11191463643797</v>
      </c>
      <c r="AY3321" s="6">
        <f t="shared" si="1541"/>
        <v>758.11191463643797</v>
      </c>
      <c r="AZ3321" s="20">
        <v>682536451.47227395</v>
      </c>
      <c r="BA3321" s="20">
        <v>100080123.8448</v>
      </c>
      <c r="BB3321" s="20">
        <v>780094582.92444599</v>
      </c>
      <c r="BC3321" s="20">
        <v>189288841.758479</v>
      </c>
      <c r="BD3321" s="19">
        <f t="shared" si="1542"/>
        <v>1751.9999999999991</v>
      </c>
      <c r="BE3321" s="18">
        <v>27.137834605799899</v>
      </c>
      <c r="BF3321" s="20">
        <v>1923813.8636868801</v>
      </c>
      <c r="BG3321" s="20">
        <v>113586.25805190401</v>
      </c>
      <c r="BH3321" s="19">
        <f t="shared" si="1559"/>
        <v>142.80250896634692</v>
      </c>
      <c r="BI3321" s="20">
        <v>1182.04923041899</v>
      </c>
      <c r="BJ3321">
        <v>6</v>
      </c>
      <c r="BK3321" s="22">
        <v>2432</v>
      </c>
      <c r="BL3321" s="22">
        <v>3689.53856</v>
      </c>
      <c r="BM3321" s="22">
        <v>608</v>
      </c>
      <c r="BN3321" s="22">
        <v>152</v>
      </c>
      <c r="BO3321">
        <v>0.60257273576166104</v>
      </c>
    </row>
    <row r="3322" spans="1:67" x14ac:dyDescent="0.2">
      <c r="A3322" s="27">
        <v>3321</v>
      </c>
      <c r="B3322" s="18">
        <v>927.09743562274002</v>
      </c>
      <c r="C3322" s="18">
        <v>22.799999999999901</v>
      </c>
      <c r="D3322">
        <v>800</v>
      </c>
      <c r="E3322">
        <v>3200</v>
      </c>
      <c r="F3322">
        <v>7</v>
      </c>
      <c r="G3322" s="23">
        <f t="shared" si="1543"/>
        <v>0.90336899722756958</v>
      </c>
      <c r="H3322">
        <v>100</v>
      </c>
      <c r="I3322" s="17">
        <v>159.44589116141299</v>
      </c>
      <c r="J3322" s="6">
        <f t="shared" si="1544"/>
        <v>157.45543143271627</v>
      </c>
      <c r="K3322" s="6">
        <f t="shared" si="1560"/>
        <v>130.09946296055637</v>
      </c>
      <c r="L3322" s="6">
        <f t="shared" si="1545"/>
        <v>0.8262621478138743</v>
      </c>
      <c r="M3322" s="6">
        <f t="shared" si="1546"/>
        <v>131.74410449112634</v>
      </c>
      <c r="N3322" s="28">
        <v>99.999997524492898</v>
      </c>
      <c r="O3322" s="17">
        <v>195.56272537073701</v>
      </c>
      <c r="P3322" s="6">
        <f t="shared" si="1547"/>
        <v>184.40640116169499</v>
      </c>
      <c r="Q3322" s="6">
        <f t="shared" si="1533"/>
        <v>115.25400072605936</v>
      </c>
      <c r="R3322" s="17">
        <v>184.40640116169499</v>
      </c>
      <c r="S3322" s="6">
        <f t="shared" si="1548"/>
        <v>11.156324209042026</v>
      </c>
      <c r="T3322" s="6">
        <f t="shared" si="1549"/>
        <v>126.41032493510139</v>
      </c>
      <c r="U3322" s="17">
        <v>43.614644945710403</v>
      </c>
      <c r="V3322" s="6">
        <f t="shared" si="1550"/>
        <v>38.817861468583303</v>
      </c>
      <c r="W3322" s="6">
        <f t="shared" si="1534"/>
        <v>38.817861468583303</v>
      </c>
      <c r="X3322" s="17">
        <v>38.817861468583303</v>
      </c>
      <c r="Y3322" s="6">
        <f t="shared" si="1551"/>
        <v>4.7967834771271001</v>
      </c>
      <c r="Z3322" s="6">
        <f t="shared" si="1552"/>
        <v>43.614644945710403</v>
      </c>
      <c r="AA3322" s="17">
        <v>408.06835765078802</v>
      </c>
      <c r="AB3322" s="6">
        <f t="shared" si="1561"/>
        <v>332.72300816156996</v>
      </c>
      <c r="AC3322" s="6">
        <f t="shared" si="1535"/>
        <v>332.72300816156996</v>
      </c>
      <c r="AD3322" s="17">
        <v>374.48448805051697</v>
      </c>
      <c r="AE3322" s="6">
        <f t="shared" si="1553"/>
        <v>33.583869600271044</v>
      </c>
      <c r="AF3322" s="17">
        <v>366.30687776184101</v>
      </c>
      <c r="AG3322" s="6">
        <f t="shared" si="1562"/>
        <v>41.761479888947008</v>
      </c>
      <c r="AH3322" s="6">
        <f t="shared" si="1536"/>
        <v>41.761479888947008</v>
      </c>
      <c r="AI3322" s="6">
        <f t="shared" si="1554"/>
        <v>408.06835765078802</v>
      </c>
      <c r="AJ3322" s="17">
        <v>84.697377681860303</v>
      </c>
      <c r="AK3322" s="6">
        <f t="shared" si="1555"/>
        <v>69.177799181687107</v>
      </c>
      <c r="AL3322" s="6">
        <f t="shared" si="1537"/>
        <v>69.177799181687107</v>
      </c>
      <c r="AM3322" s="17">
        <v>69.177799181687107</v>
      </c>
      <c r="AN3322" s="6">
        <f t="shared" si="1556"/>
        <v>15.519578500173196</v>
      </c>
      <c r="AO3322" s="6">
        <f t="shared" si="1557"/>
        <v>84.697377681860303</v>
      </c>
      <c r="AP3322" s="17">
        <v>2972.6795776941199</v>
      </c>
      <c r="AQ3322" s="6">
        <f t="shared" si="1558"/>
        <v>2414.4042248026281</v>
      </c>
      <c r="AR3322" s="17">
        <v>1488.7342743772999</v>
      </c>
      <c r="AS3322" s="6">
        <f t="shared" si="1538"/>
        <v>930.45892148581243</v>
      </c>
      <c r="AT3322" s="17">
        <v>45.765337266037598</v>
      </c>
      <c r="AU3322" s="6">
        <f t="shared" si="1539"/>
        <v>45.765337266037598</v>
      </c>
      <c r="AV3322" s="17">
        <v>680.15239893804403</v>
      </c>
      <c r="AW3322" s="6">
        <f t="shared" si="1540"/>
        <v>680.15239893804403</v>
      </c>
      <c r="AX3322" s="17">
        <v>758.027567112734</v>
      </c>
      <c r="AY3322" s="6">
        <f t="shared" si="1541"/>
        <v>758.027567112734</v>
      </c>
      <c r="AZ3322" s="20">
        <v>693072912.50693202</v>
      </c>
      <c r="BA3322" s="20">
        <v>100080123.8448</v>
      </c>
      <c r="BB3322" s="20">
        <v>789549407.611058</v>
      </c>
      <c r="BC3322" s="20">
        <v>169297512.66632599</v>
      </c>
      <c r="BD3322" s="19">
        <f t="shared" si="1542"/>
        <v>1751.999956629116</v>
      </c>
      <c r="BE3322" s="18">
        <v>30.296650761995402</v>
      </c>
      <c r="BF3322" s="20">
        <v>1713556.1820422199</v>
      </c>
      <c r="BG3322" s="20">
        <v>101172.175933317</v>
      </c>
      <c r="BH3322" s="19">
        <f t="shared" si="1559"/>
        <v>127.19532420825719</v>
      </c>
      <c r="BI3322" s="20">
        <v>1251.5815380906899</v>
      </c>
      <c r="BJ3322">
        <v>6</v>
      </c>
      <c r="BK3322" s="22">
        <v>2432</v>
      </c>
      <c r="BL3322" s="22">
        <v>3689.53856</v>
      </c>
      <c r="BM3322" s="22">
        <v>608</v>
      </c>
      <c r="BN3322" s="22">
        <v>152</v>
      </c>
      <c r="BO3322">
        <v>0.60985682126255103</v>
      </c>
    </row>
    <row r="3323" spans="1:67" x14ac:dyDescent="0.2">
      <c r="A3323" s="27">
        <v>3322</v>
      </c>
      <c r="B3323" s="18">
        <v>978.60284871289196</v>
      </c>
      <c r="C3323" s="18">
        <v>22.799999999999901</v>
      </c>
      <c r="D3323">
        <v>800</v>
      </c>
      <c r="E3323">
        <v>3200</v>
      </c>
      <c r="F3323">
        <v>7</v>
      </c>
      <c r="G3323" s="23">
        <f t="shared" si="1543"/>
        <v>0.91346990155540642</v>
      </c>
      <c r="H3323">
        <v>100</v>
      </c>
      <c r="I3323" s="17">
        <v>163.05463716864699</v>
      </c>
      <c r="J3323" s="6">
        <f t="shared" si="1544"/>
        <v>160.9689693195551</v>
      </c>
      <c r="K3323" s="6">
        <f t="shared" si="1560"/>
        <v>132.11101354859611</v>
      </c>
      <c r="L3323" s="6">
        <f t="shared" si="1545"/>
        <v>0.82072348544600371</v>
      </c>
      <c r="M3323" s="6">
        <f t="shared" si="1546"/>
        <v>133.82277013518546</v>
      </c>
      <c r="N3323" s="28">
        <v>100</v>
      </c>
      <c r="O3323" s="17">
        <v>203.48456110916999</v>
      </c>
      <c r="P3323" s="6">
        <f t="shared" si="1547"/>
        <v>191.87517018251901</v>
      </c>
      <c r="Q3323" s="6">
        <f t="shared" si="1533"/>
        <v>119.92198136407438</v>
      </c>
      <c r="R3323" s="17">
        <v>191.87517018251901</v>
      </c>
      <c r="S3323" s="6">
        <f t="shared" si="1548"/>
        <v>11.609390926650974</v>
      </c>
      <c r="T3323" s="6">
        <f t="shared" si="1549"/>
        <v>131.53137229072536</v>
      </c>
      <c r="U3323" s="17">
        <v>43.610576224940402</v>
      </c>
      <c r="V3323" s="6">
        <f t="shared" si="1550"/>
        <v>38.813792747813302</v>
      </c>
      <c r="W3323" s="6">
        <f t="shared" si="1534"/>
        <v>38.813792747813302</v>
      </c>
      <c r="X3323" s="17">
        <v>38.813792747813302</v>
      </c>
      <c r="Y3323" s="6">
        <f t="shared" si="1551"/>
        <v>4.7967834771271001</v>
      </c>
      <c r="Z3323" s="6">
        <f t="shared" si="1552"/>
        <v>43.610576224940402</v>
      </c>
      <c r="AA3323" s="17">
        <v>448.29110227014201</v>
      </c>
      <c r="AB3323" s="6">
        <f t="shared" si="1561"/>
        <v>370.50376408697701</v>
      </c>
      <c r="AC3323" s="6">
        <f t="shared" si="1535"/>
        <v>370.50376408697701</v>
      </c>
      <c r="AD3323" s="17">
        <v>412.23251631017001</v>
      </c>
      <c r="AE3323" s="6">
        <f t="shared" si="1553"/>
        <v>36.058585959971992</v>
      </c>
      <c r="AF3323" s="17">
        <v>406.56235004694901</v>
      </c>
      <c r="AG3323" s="6">
        <f t="shared" si="1562"/>
        <v>41.728752223192998</v>
      </c>
      <c r="AH3323" s="6">
        <f t="shared" si="1536"/>
        <v>41.728752223192998</v>
      </c>
      <c r="AI3323" s="6">
        <f t="shared" si="1554"/>
        <v>448.29110227014201</v>
      </c>
      <c r="AJ3323" s="17">
        <v>83.632853462231694</v>
      </c>
      <c r="AK3323" s="6">
        <f t="shared" si="1555"/>
        <v>68.285760358557198</v>
      </c>
      <c r="AL3323" s="6">
        <f t="shared" si="1537"/>
        <v>68.285760358557198</v>
      </c>
      <c r="AM3323" s="17">
        <v>68.285760358557198</v>
      </c>
      <c r="AN3323" s="6">
        <f t="shared" si="1556"/>
        <v>15.347093103674496</v>
      </c>
      <c r="AO3323" s="6">
        <f t="shared" si="1557"/>
        <v>83.632853462231694</v>
      </c>
      <c r="AP3323" s="17">
        <v>3055.0667848941198</v>
      </c>
      <c r="AQ3323" s="6">
        <f t="shared" si="1558"/>
        <v>2465.8379015233982</v>
      </c>
      <c r="AR3323" s="17">
        <v>1571.27702232192</v>
      </c>
      <c r="AS3323" s="6">
        <f t="shared" si="1538"/>
        <v>982.04813895119992</v>
      </c>
      <c r="AT3323" s="17">
        <v>45.760540340827397</v>
      </c>
      <c r="AU3323" s="6">
        <f t="shared" si="1539"/>
        <v>45.760540340827397</v>
      </c>
      <c r="AV3323" s="17">
        <v>680.08110829791895</v>
      </c>
      <c r="AW3323" s="6">
        <f t="shared" si="1540"/>
        <v>680.08110829791895</v>
      </c>
      <c r="AX3323" s="17">
        <v>757.94811393345196</v>
      </c>
      <c r="AY3323" s="6">
        <f t="shared" si="1541"/>
        <v>757.94811393345196</v>
      </c>
      <c r="AZ3323" s="20">
        <v>702667099.83199096</v>
      </c>
      <c r="BA3323" s="20">
        <v>100080123.8448</v>
      </c>
      <c r="BB3323" s="20">
        <v>797652043.84827995</v>
      </c>
      <c r="BC3323" s="20">
        <v>151600732.47492799</v>
      </c>
      <c r="BD3323" s="19">
        <f t="shared" si="1542"/>
        <v>1751.9999999999989</v>
      </c>
      <c r="BE3323" s="18">
        <v>33.255105739726602</v>
      </c>
      <c r="BF3323" s="20">
        <v>1536316.09032119</v>
      </c>
      <c r="BG3323" s="20">
        <v>90707.525909023403</v>
      </c>
      <c r="BH3323" s="19">
        <f t="shared" si="1559"/>
        <v>114.0389911957429</v>
      </c>
      <c r="BI3323" s="20">
        <v>1321.1138457623999</v>
      </c>
      <c r="BJ3323">
        <v>6</v>
      </c>
      <c r="BK3323" s="22">
        <v>2432</v>
      </c>
      <c r="BL3323" s="22">
        <v>3689.53856</v>
      </c>
      <c r="BM3323" s="22">
        <v>608</v>
      </c>
      <c r="BN3323" s="22">
        <v>152</v>
      </c>
      <c r="BO3323">
        <v>0.61609927836577405</v>
      </c>
    </row>
    <row r="3324" spans="1:67" x14ac:dyDescent="0.2">
      <c r="A3324" s="27">
        <v>3323</v>
      </c>
      <c r="B3324" s="18">
        <v>1030.10826180304</v>
      </c>
      <c r="C3324" s="18">
        <v>22.799999999999901</v>
      </c>
      <c r="D3324">
        <v>800</v>
      </c>
      <c r="E3324">
        <v>3200</v>
      </c>
      <c r="F3324">
        <v>7</v>
      </c>
      <c r="G3324" s="23">
        <f t="shared" si="1543"/>
        <v>0.9229007630090057</v>
      </c>
      <c r="H3324">
        <v>100</v>
      </c>
      <c r="I3324" s="17">
        <v>166.72590625531501</v>
      </c>
      <c r="J3324" s="6">
        <f t="shared" si="1544"/>
        <v>164.45170134313017</v>
      </c>
      <c r="K3324" s="6">
        <f t="shared" si="1560"/>
        <v>134.097214554505</v>
      </c>
      <c r="L3324" s="6">
        <f t="shared" si="1545"/>
        <v>0.81542005013806318</v>
      </c>
      <c r="M3324" s="6">
        <f t="shared" si="1546"/>
        <v>135.95164683802298</v>
      </c>
      <c r="N3324" s="28">
        <v>100</v>
      </c>
      <c r="O3324" s="17">
        <v>211.398446064833</v>
      </c>
      <c r="P3324" s="6">
        <f t="shared" si="1547"/>
        <v>199.33641974373899</v>
      </c>
      <c r="Q3324" s="6">
        <f t="shared" si="1533"/>
        <v>124.58526233983687</v>
      </c>
      <c r="R3324" s="17">
        <v>199.33641974373899</v>
      </c>
      <c r="S3324" s="6">
        <f t="shared" si="1548"/>
        <v>12.06202632109401</v>
      </c>
      <c r="T3324" s="6">
        <f t="shared" si="1549"/>
        <v>136.64728866093088</v>
      </c>
      <c r="U3324" s="17">
        <v>43.606736938936997</v>
      </c>
      <c r="V3324" s="6">
        <f t="shared" si="1550"/>
        <v>38.809953461809897</v>
      </c>
      <c r="W3324" s="6">
        <f t="shared" si="1534"/>
        <v>38.809953461809897</v>
      </c>
      <c r="X3324" s="17">
        <v>38.809953461809897</v>
      </c>
      <c r="Y3324" s="6">
        <f t="shared" si="1551"/>
        <v>4.7967834771271001</v>
      </c>
      <c r="Z3324" s="6">
        <f t="shared" si="1552"/>
        <v>43.606736938936997</v>
      </c>
      <c r="AA3324" s="17">
        <v>494.21796222634202</v>
      </c>
      <c r="AB3324" s="6">
        <f t="shared" si="1561"/>
        <v>413.54109221470395</v>
      </c>
      <c r="AC3324" s="6">
        <f t="shared" si="1535"/>
        <v>413.54109221470395</v>
      </c>
      <c r="AD3324" s="17">
        <v>455.34513882022299</v>
      </c>
      <c r="AE3324" s="6">
        <f t="shared" si="1553"/>
        <v>38.872823406119039</v>
      </c>
      <c r="AF3324" s="17">
        <v>452.41391562082299</v>
      </c>
      <c r="AG3324" s="6">
        <f t="shared" si="1562"/>
        <v>41.804046605519034</v>
      </c>
      <c r="AH3324" s="6">
        <f t="shared" si="1536"/>
        <v>41.804046605519034</v>
      </c>
      <c r="AI3324" s="6">
        <f t="shared" si="1554"/>
        <v>494.21796222634202</v>
      </c>
      <c r="AJ3324" s="17">
        <v>82.691410659763704</v>
      </c>
      <c r="AK3324" s="6">
        <f t="shared" si="1555"/>
        <v>67.496971626842694</v>
      </c>
      <c r="AL3324" s="6">
        <f t="shared" si="1537"/>
        <v>67.496971626842694</v>
      </c>
      <c r="AM3324" s="17">
        <v>67.496971626842694</v>
      </c>
      <c r="AN3324" s="6">
        <f t="shared" si="1556"/>
        <v>15.194439032921011</v>
      </c>
      <c r="AO3324" s="6">
        <f t="shared" si="1557"/>
        <v>82.691410659763704</v>
      </c>
      <c r="AP3324" s="17">
        <v>3137.45520186867</v>
      </c>
      <c r="AQ3324" s="6">
        <f t="shared" si="1558"/>
        <v>2517.275623451028</v>
      </c>
      <c r="AR3324" s="17">
        <v>1653.81220911369</v>
      </c>
      <c r="AS3324" s="6">
        <f t="shared" si="1538"/>
        <v>1033.6326306960561</v>
      </c>
      <c r="AT3324" s="17">
        <v>45.756013913761102</v>
      </c>
      <c r="AU3324" s="6">
        <f t="shared" si="1539"/>
        <v>45.756013913761102</v>
      </c>
      <c r="AV3324" s="17">
        <v>680.01383773002499</v>
      </c>
      <c r="AW3324" s="6">
        <f t="shared" si="1540"/>
        <v>680.01383773002499</v>
      </c>
      <c r="AX3324" s="17">
        <v>757.87314111118599</v>
      </c>
      <c r="AY3324" s="6">
        <f t="shared" si="1541"/>
        <v>757.87314111118599</v>
      </c>
      <c r="AZ3324" s="20">
        <v>711441303.39438903</v>
      </c>
      <c r="BA3324" s="20">
        <v>100080123.8448</v>
      </c>
      <c r="BB3324" s="20">
        <v>805400709.55258799</v>
      </c>
      <c r="BC3324" s="20">
        <v>135077863.208222</v>
      </c>
      <c r="BD3324" s="19">
        <f t="shared" si="1542"/>
        <v>1751.9999999999991</v>
      </c>
      <c r="BE3324" s="18">
        <v>36.000485476244897</v>
      </c>
      <c r="BF3324" s="20">
        <v>1371903.7026235301</v>
      </c>
      <c r="BG3324" s="20">
        <v>81000.252118945602</v>
      </c>
      <c r="BH3324" s="19">
        <f t="shared" si="1559"/>
        <v>101.83484717144616</v>
      </c>
      <c r="BI3324" s="20">
        <v>1390.6461534341099</v>
      </c>
      <c r="BJ3324">
        <v>6</v>
      </c>
      <c r="BK3324" s="22">
        <v>2432</v>
      </c>
      <c r="BL3324" s="22">
        <v>3689.53856</v>
      </c>
      <c r="BM3324" s="22">
        <v>608</v>
      </c>
      <c r="BN3324" s="22">
        <v>152</v>
      </c>
      <c r="BO3324">
        <v>0.62206913976061196</v>
      </c>
    </row>
    <row r="3325" spans="1:67" x14ac:dyDescent="0.2">
      <c r="A3325" s="27">
        <v>3324</v>
      </c>
      <c r="B3325" s="18">
        <v>154.516239270456</v>
      </c>
      <c r="C3325" s="18">
        <v>53.199999999999903</v>
      </c>
      <c r="D3325">
        <v>800</v>
      </c>
      <c r="E3325">
        <v>3200</v>
      </c>
      <c r="F3325">
        <v>7</v>
      </c>
      <c r="G3325" s="23">
        <f t="shared" si="1543"/>
        <v>0.34451072199875343</v>
      </c>
      <c r="H3325">
        <v>100</v>
      </c>
      <c r="I3325" s="17">
        <v>128.46724757113199</v>
      </c>
      <c r="J3325" s="6">
        <f t="shared" si="1544"/>
        <v>129.72385679899512</v>
      </c>
      <c r="K3325" s="6">
        <f t="shared" si="1560"/>
        <v>125.0337376470741</v>
      </c>
      <c r="L3325" s="6">
        <f t="shared" si="1545"/>
        <v>0.96384536146509836</v>
      </c>
      <c r="M3325" s="6">
        <f t="shared" si="1546"/>
        <v>123.82256067162399</v>
      </c>
      <c r="N3325" s="28">
        <v>100</v>
      </c>
      <c r="O3325" s="17">
        <v>122.204279447454</v>
      </c>
      <c r="P3325" s="6">
        <f t="shared" si="1547"/>
        <v>115.250448146454</v>
      </c>
      <c r="Q3325" s="6">
        <f t="shared" si="1533"/>
        <v>72.031530091533753</v>
      </c>
      <c r="R3325" s="17">
        <v>115.250448146454</v>
      </c>
      <c r="S3325" s="6">
        <f t="shared" si="1548"/>
        <v>6.9538313009999939</v>
      </c>
      <c r="T3325" s="6">
        <f t="shared" si="1549"/>
        <v>78.985361392533747</v>
      </c>
      <c r="U3325" s="17">
        <v>43.718789216855001</v>
      </c>
      <c r="V3325" s="6">
        <f t="shared" si="1550"/>
        <v>38.922005739727901</v>
      </c>
      <c r="W3325" s="6">
        <f t="shared" si="1534"/>
        <v>38.922005739727901</v>
      </c>
      <c r="X3325" s="17">
        <v>38.922005739727901</v>
      </c>
      <c r="Y3325" s="6">
        <f t="shared" si="1551"/>
        <v>4.7967834771271001</v>
      </c>
      <c r="Z3325" s="6">
        <f t="shared" si="1552"/>
        <v>43.718789216855001</v>
      </c>
      <c r="AA3325" s="17">
        <v>108.16854478507101</v>
      </c>
      <c r="AB3325" s="6">
        <f t="shared" si="1561"/>
        <v>52.4283939783341</v>
      </c>
      <c r="AC3325" s="6">
        <f t="shared" si="1535"/>
        <v>52.4283939783341</v>
      </c>
      <c r="AD3325" s="17">
        <v>92.919817000115401</v>
      </c>
      <c r="AE3325" s="6">
        <f t="shared" si="1553"/>
        <v>15.248727784955605</v>
      </c>
      <c r="AF3325" s="17">
        <v>67.677121763289705</v>
      </c>
      <c r="AG3325" s="6">
        <f t="shared" si="1562"/>
        <v>40.491423021781301</v>
      </c>
      <c r="AH3325" s="6">
        <f t="shared" si="1536"/>
        <v>40.491423021781301</v>
      </c>
      <c r="AI3325" s="6">
        <f t="shared" si="1554"/>
        <v>108.16854478507101</v>
      </c>
      <c r="AJ3325" s="17">
        <v>386.86115964453899</v>
      </c>
      <c r="AK3325" s="6">
        <f t="shared" si="1555"/>
        <v>316.28937036085</v>
      </c>
      <c r="AL3325" s="6">
        <f t="shared" si="1537"/>
        <v>316.28937036085</v>
      </c>
      <c r="AM3325" s="17">
        <v>316.28937036085</v>
      </c>
      <c r="AN3325" s="6">
        <f t="shared" si="1556"/>
        <v>70.571789283688986</v>
      </c>
      <c r="AO3325" s="6">
        <f t="shared" si="1557"/>
        <v>386.86115964453899</v>
      </c>
      <c r="AP3325" s="17">
        <v>1797.89880039277</v>
      </c>
      <c r="AQ3325" s="6">
        <f t="shared" si="1558"/>
        <v>1704.6032758261751</v>
      </c>
      <c r="AR3325" s="17">
        <v>248.78806551094101</v>
      </c>
      <c r="AS3325" s="6">
        <f t="shared" si="1538"/>
        <v>155.49254094433815</v>
      </c>
      <c r="AT3325" s="17">
        <v>107.072282075925</v>
      </c>
      <c r="AU3325" s="6">
        <f t="shared" si="1539"/>
        <v>107.072282075925</v>
      </c>
      <c r="AV3325" s="17">
        <v>681.97717684117504</v>
      </c>
      <c r="AW3325" s="6">
        <f t="shared" si="1540"/>
        <v>681.97717684117504</v>
      </c>
      <c r="AX3325" s="17">
        <v>760.06127596473698</v>
      </c>
      <c r="AY3325" s="6">
        <f t="shared" si="1541"/>
        <v>760.06127596473698</v>
      </c>
      <c r="AZ3325" s="20">
        <v>190127127.74817199</v>
      </c>
      <c r="BA3325" s="20">
        <v>233520288.97119999</v>
      </c>
      <c r="BB3325" s="20">
        <v>179935368.222442</v>
      </c>
      <c r="BC3325" s="20">
        <v>1148417215.0581801</v>
      </c>
      <c r="BD3325" s="19">
        <f t="shared" si="1542"/>
        <v>1751.9999999999941</v>
      </c>
      <c r="BE3325" s="18">
        <v>2.8389264556625001E-18</v>
      </c>
      <c r="BF3325" s="20">
        <v>11343086.2951627</v>
      </c>
      <c r="BG3325" s="20">
        <v>669721.094824731</v>
      </c>
      <c r="BH3325" s="19">
        <f t="shared" si="1559"/>
        <v>841.98435875014229</v>
      </c>
      <c r="BI3325" s="20">
        <v>208.596923015116</v>
      </c>
      <c r="BJ3325">
        <v>14</v>
      </c>
      <c r="BK3325" s="22">
        <v>2432</v>
      </c>
      <c r="BL3325" s="22">
        <v>3689.53856</v>
      </c>
      <c r="BM3325" s="22">
        <v>608</v>
      </c>
      <c r="BN3325" s="22">
        <v>152</v>
      </c>
      <c r="BO3325">
        <v>0.13889555814632101</v>
      </c>
    </row>
    <row r="3326" spans="1:67" x14ac:dyDescent="0.2">
      <c r="A3326" s="27">
        <v>3325</v>
      </c>
      <c r="B3326" s="18">
        <v>206.02165236060799</v>
      </c>
      <c r="C3326" s="18">
        <v>53.199999999999903</v>
      </c>
      <c r="D3326">
        <v>800</v>
      </c>
      <c r="E3326">
        <v>3200</v>
      </c>
      <c r="F3326">
        <v>7</v>
      </c>
      <c r="G3326" s="23">
        <f t="shared" si="1543"/>
        <v>0.41395730381726265</v>
      </c>
      <c r="H3326">
        <v>100</v>
      </c>
      <c r="I3326" s="17">
        <v>129.317833687572</v>
      </c>
      <c r="J3326" s="6">
        <f t="shared" si="1544"/>
        <v>130.36627753544693</v>
      </c>
      <c r="K3326" s="6">
        <f t="shared" si="1560"/>
        <v>124.10913222660423</v>
      </c>
      <c r="L3326" s="6">
        <f t="shared" si="1545"/>
        <v>0.9520033445218119</v>
      </c>
      <c r="M3326" s="6">
        <f t="shared" si="1546"/>
        <v>123.11101017688398</v>
      </c>
      <c r="N3326" s="28">
        <v>100</v>
      </c>
      <c r="O3326" s="17">
        <v>125.79345721224</v>
      </c>
      <c r="P3326" s="6">
        <f t="shared" si="1547"/>
        <v>118.63329130058101</v>
      </c>
      <c r="Q3326" s="6">
        <f t="shared" si="1533"/>
        <v>74.145807062863128</v>
      </c>
      <c r="R3326" s="17">
        <v>118.63329130058101</v>
      </c>
      <c r="S3326" s="6">
        <f t="shared" si="1548"/>
        <v>7.1601659116589929</v>
      </c>
      <c r="T3326" s="6">
        <f t="shared" si="1549"/>
        <v>81.30597297452212</v>
      </c>
      <c r="U3326" s="17">
        <v>43.706694156240999</v>
      </c>
      <c r="V3326" s="6">
        <f t="shared" si="1550"/>
        <v>38.909910679113899</v>
      </c>
      <c r="W3326" s="6">
        <f t="shared" si="1534"/>
        <v>38.909910679113899</v>
      </c>
      <c r="X3326" s="17">
        <v>38.909910679113899</v>
      </c>
      <c r="Y3326" s="6">
        <f t="shared" si="1551"/>
        <v>4.7967834771271001</v>
      </c>
      <c r="Z3326" s="6">
        <f t="shared" si="1552"/>
        <v>43.706694156240999</v>
      </c>
      <c r="AA3326" s="17">
        <v>114.543407714013</v>
      </c>
      <c r="AB3326" s="6">
        <f t="shared" si="1561"/>
        <v>58.259876957271601</v>
      </c>
      <c r="AC3326" s="6">
        <f t="shared" si="1535"/>
        <v>58.259876957271601</v>
      </c>
      <c r="AD3326" s="17">
        <v>98.915852756231999</v>
      </c>
      <c r="AE3326" s="6">
        <f t="shared" si="1553"/>
        <v>15.627554957781001</v>
      </c>
      <c r="AF3326" s="17">
        <v>73.887431915052602</v>
      </c>
      <c r="AG3326" s="6">
        <f t="shared" si="1562"/>
        <v>40.655975798960398</v>
      </c>
      <c r="AH3326" s="6">
        <f t="shared" si="1536"/>
        <v>40.655975798960398</v>
      </c>
      <c r="AI3326" s="6">
        <f t="shared" si="1554"/>
        <v>114.543407714013</v>
      </c>
      <c r="AJ3326" s="17">
        <v>283.67813133111002</v>
      </c>
      <c r="AK3326" s="6">
        <f t="shared" si="1555"/>
        <v>231.92441171122499</v>
      </c>
      <c r="AL3326" s="6">
        <f t="shared" si="1537"/>
        <v>231.92441171122499</v>
      </c>
      <c r="AM3326" s="17">
        <v>231.92441171122499</v>
      </c>
      <c r="AN3326" s="6">
        <f t="shared" si="1556"/>
        <v>51.753719619885032</v>
      </c>
      <c r="AO3326" s="6">
        <f t="shared" si="1557"/>
        <v>283.67813133111002</v>
      </c>
      <c r="AP3326" s="17">
        <v>1880.2436859265999</v>
      </c>
      <c r="AQ3326" s="6">
        <f t="shared" si="1558"/>
        <v>1755.8883087680783</v>
      </c>
      <c r="AR3326" s="17">
        <v>331.61433908939898</v>
      </c>
      <c r="AS3326" s="6">
        <f t="shared" si="1538"/>
        <v>207.25896193087436</v>
      </c>
      <c r="AT3326" s="17">
        <v>107.039009234067</v>
      </c>
      <c r="AU3326" s="6">
        <f t="shared" si="1539"/>
        <v>107.039009234067</v>
      </c>
      <c r="AV3326" s="17">
        <v>681.76525160416497</v>
      </c>
      <c r="AW3326" s="6">
        <f t="shared" si="1540"/>
        <v>681.76525160416497</v>
      </c>
      <c r="AX3326" s="17">
        <v>759.82508599897199</v>
      </c>
      <c r="AY3326" s="6">
        <f t="shared" si="1541"/>
        <v>759.82508599897199</v>
      </c>
      <c r="AZ3326" s="20">
        <v>246418037.99276099</v>
      </c>
      <c r="BA3326" s="20">
        <v>233520288.97119999</v>
      </c>
      <c r="BB3326" s="20">
        <v>245314869.323879</v>
      </c>
      <c r="BC3326" s="20">
        <v>1026746803.71215</v>
      </c>
      <c r="BD3326" s="19">
        <f t="shared" si="1542"/>
        <v>1751.99999999999</v>
      </c>
      <c r="BE3326" s="18">
        <v>3.2444873779E-18</v>
      </c>
      <c r="BF3326" s="20">
        <v>10183353.851249101</v>
      </c>
      <c r="BG3326" s="20">
        <v>601247.90667903004</v>
      </c>
      <c r="BH3326" s="19">
        <f t="shared" si="1559"/>
        <v>755.89874212861002</v>
      </c>
      <c r="BI3326" s="20">
        <v>278.12923068682198</v>
      </c>
      <c r="BJ3326">
        <v>14</v>
      </c>
      <c r="BK3326" s="22">
        <v>2432</v>
      </c>
      <c r="BL3326" s="22">
        <v>3689.53856</v>
      </c>
      <c r="BM3326" s="22">
        <v>608</v>
      </c>
      <c r="BN3326" s="22">
        <v>152</v>
      </c>
      <c r="BO3326">
        <v>0.18932882168514301</v>
      </c>
    </row>
    <row r="3327" spans="1:67" x14ac:dyDescent="0.2">
      <c r="A3327" s="27">
        <v>3326</v>
      </c>
      <c r="B3327" s="18">
        <v>257.52706545076097</v>
      </c>
      <c r="C3327" s="18">
        <v>53.199999999999903</v>
      </c>
      <c r="D3327">
        <v>800</v>
      </c>
      <c r="E3327">
        <v>3200</v>
      </c>
      <c r="F3327">
        <v>6</v>
      </c>
      <c r="G3327" s="23">
        <f t="shared" si="1543"/>
        <v>0.48360096056376051</v>
      </c>
      <c r="H3327">
        <v>100</v>
      </c>
      <c r="I3327" s="17">
        <v>124.890585570179</v>
      </c>
      <c r="J3327" s="6">
        <f t="shared" si="1544"/>
        <v>125.80998626142413</v>
      </c>
      <c r="K3327" s="6">
        <f t="shared" si="1560"/>
        <v>117.98336900724846</v>
      </c>
      <c r="L3327" s="6">
        <f t="shared" si="1545"/>
        <v>0.93779017479651794</v>
      </c>
      <c r="M3327" s="6">
        <f t="shared" si="1546"/>
        <v>117.12116407229765</v>
      </c>
      <c r="N3327" s="28">
        <v>99.999999999999901</v>
      </c>
      <c r="O3327" s="17">
        <v>128.158634135266</v>
      </c>
      <c r="P3327" s="6">
        <f t="shared" si="1547"/>
        <v>120.864200699157</v>
      </c>
      <c r="Q3327" s="6">
        <f t="shared" si="1533"/>
        <v>75.540125436973128</v>
      </c>
      <c r="R3327" s="17">
        <v>120.864200699157</v>
      </c>
      <c r="S3327" s="6">
        <f t="shared" si="1548"/>
        <v>7.2944334361090029</v>
      </c>
      <c r="T3327" s="6">
        <f t="shared" si="1549"/>
        <v>82.834558873082131</v>
      </c>
      <c r="U3327" s="17">
        <v>43.708721258877098</v>
      </c>
      <c r="V3327" s="6">
        <f t="shared" si="1550"/>
        <v>38.911937781749998</v>
      </c>
      <c r="W3327" s="6">
        <f t="shared" si="1534"/>
        <v>38.911937781749998</v>
      </c>
      <c r="X3327" s="17">
        <v>38.911937781749998</v>
      </c>
      <c r="Y3327" s="6">
        <f t="shared" si="1551"/>
        <v>4.7967834771271001</v>
      </c>
      <c r="Z3327" s="6">
        <f t="shared" si="1552"/>
        <v>43.708721258877098</v>
      </c>
      <c r="AA3327" s="17">
        <v>112.583863157024</v>
      </c>
      <c r="AB3327" s="6">
        <f t="shared" si="1561"/>
        <v>56.234114107360298</v>
      </c>
      <c r="AC3327" s="6">
        <f t="shared" si="1535"/>
        <v>56.234114107360298</v>
      </c>
      <c r="AD3327" s="17">
        <v>97.084414981348601</v>
      </c>
      <c r="AE3327" s="6">
        <f t="shared" si="1553"/>
        <v>15.499448175675397</v>
      </c>
      <c r="AF3327" s="17">
        <v>71.733562283035695</v>
      </c>
      <c r="AG3327" s="6">
        <f t="shared" si="1562"/>
        <v>40.850300873988303</v>
      </c>
      <c r="AH3327" s="6">
        <f t="shared" si="1536"/>
        <v>40.850300873988303</v>
      </c>
      <c r="AI3327" s="6">
        <f t="shared" si="1554"/>
        <v>112.583863157024</v>
      </c>
      <c r="AJ3327" s="17">
        <v>223.582350170681</v>
      </c>
      <c r="AK3327" s="6">
        <f t="shared" si="1555"/>
        <v>182.799823962397</v>
      </c>
      <c r="AL3327" s="6">
        <f t="shared" si="1537"/>
        <v>182.799823962397</v>
      </c>
      <c r="AM3327" s="17">
        <v>182.799823962397</v>
      </c>
      <c r="AN3327" s="6">
        <f t="shared" si="1556"/>
        <v>40.782526208283997</v>
      </c>
      <c r="AO3327" s="6">
        <f t="shared" si="1557"/>
        <v>223.582350170681</v>
      </c>
      <c r="AP3327" s="17">
        <v>1865.8494354739601</v>
      </c>
      <c r="AQ3327" s="6">
        <f t="shared" si="1558"/>
        <v>1710.397115796191</v>
      </c>
      <c r="AR3327" s="17">
        <v>414.53951914072798</v>
      </c>
      <c r="AS3327" s="6">
        <f t="shared" si="1538"/>
        <v>259.08719946295497</v>
      </c>
      <c r="AT3327" s="17">
        <v>107.044585681147</v>
      </c>
      <c r="AU3327" s="6">
        <f t="shared" si="1539"/>
        <v>107.044585681147</v>
      </c>
      <c r="AV3327" s="17">
        <v>584.40065979137103</v>
      </c>
      <c r="AW3327" s="6">
        <f t="shared" si="1540"/>
        <v>584.40065979137103</v>
      </c>
      <c r="AX3327" s="17">
        <v>759.86467086071798</v>
      </c>
      <c r="AY3327" s="6">
        <f t="shared" si="1541"/>
        <v>759.86467086071798</v>
      </c>
      <c r="AZ3327" s="20">
        <v>302537522.27696401</v>
      </c>
      <c r="BA3327" s="20">
        <v>233520288.97119999</v>
      </c>
      <c r="BB3327" s="20">
        <v>311211071.65954399</v>
      </c>
      <c r="BC3327" s="20">
        <v>904731117.092291</v>
      </c>
      <c r="BD3327" s="19">
        <f t="shared" si="1542"/>
        <v>1751.9999999999991</v>
      </c>
      <c r="BE3327" s="18">
        <v>3.0417069167812499E-18</v>
      </c>
      <c r="BF3327" s="20">
        <v>9015204.2257091608</v>
      </c>
      <c r="BG3327" s="20">
        <v>532277.74937102001</v>
      </c>
      <c r="BH3327" s="19">
        <f t="shared" si="1559"/>
        <v>669.18832771485859</v>
      </c>
      <c r="BI3327" s="20">
        <v>347.66153835852703</v>
      </c>
      <c r="BJ3327">
        <v>14</v>
      </c>
      <c r="BK3327" s="22">
        <v>2432</v>
      </c>
      <c r="BL3327" s="22">
        <v>3689.53856</v>
      </c>
      <c r="BM3327" s="22">
        <v>608</v>
      </c>
      <c r="BN3327" s="22">
        <v>152</v>
      </c>
      <c r="BO3327">
        <v>0.24015956643824399</v>
      </c>
    </row>
    <row r="3328" spans="1:67" x14ac:dyDescent="0.2">
      <c r="A3328" s="27">
        <v>3327</v>
      </c>
      <c r="B3328" s="18">
        <v>309.03247854091302</v>
      </c>
      <c r="C3328" s="18">
        <v>53.199999999999903</v>
      </c>
      <c r="D3328">
        <v>800</v>
      </c>
      <c r="E3328">
        <v>3200</v>
      </c>
      <c r="F3328">
        <v>6</v>
      </c>
      <c r="G3328" s="23">
        <f t="shared" si="1543"/>
        <v>0.55335845935803563</v>
      </c>
      <c r="H3328">
        <v>100</v>
      </c>
      <c r="I3328" s="17">
        <v>126.11373843988299</v>
      </c>
      <c r="J3328" s="6">
        <f t="shared" si="1544"/>
        <v>126.75553629875155</v>
      </c>
      <c r="K3328" s="6">
        <f t="shared" si="1560"/>
        <v>117.36209052887097</v>
      </c>
      <c r="L3328" s="6">
        <f t="shared" si="1545"/>
        <v>0.92589321110408096</v>
      </c>
      <c r="M3328" s="6">
        <f t="shared" si="1546"/>
        <v>116.76785424844343</v>
      </c>
      <c r="N3328" s="28">
        <v>100</v>
      </c>
      <c r="O3328" s="17">
        <v>129.77919089859299</v>
      </c>
      <c r="P3328" s="6">
        <f t="shared" si="1547"/>
        <v>122.39052467667899</v>
      </c>
      <c r="Q3328" s="6">
        <f t="shared" si="1533"/>
        <v>76.494077922924376</v>
      </c>
      <c r="R3328" s="17">
        <v>122.39052467667899</v>
      </c>
      <c r="S3328" s="6">
        <f t="shared" si="1548"/>
        <v>7.3886662219139936</v>
      </c>
      <c r="T3328" s="6">
        <f t="shared" si="1549"/>
        <v>83.882744144838369</v>
      </c>
      <c r="U3328" s="17">
        <v>43.697579526878201</v>
      </c>
      <c r="V3328" s="6">
        <f t="shared" si="1550"/>
        <v>38.9007960497512</v>
      </c>
      <c r="W3328" s="6">
        <f t="shared" si="1534"/>
        <v>38.9007960497512</v>
      </c>
      <c r="X3328" s="17">
        <v>38.9007960497512</v>
      </c>
      <c r="Y3328" s="6">
        <f t="shared" si="1551"/>
        <v>4.7967834771270006</v>
      </c>
      <c r="Z3328" s="6">
        <f t="shared" si="1552"/>
        <v>43.697579526878201</v>
      </c>
      <c r="AA3328" s="17">
        <v>121.43313144859199</v>
      </c>
      <c r="AB3328" s="6">
        <f t="shared" si="1561"/>
        <v>64.341028773089306</v>
      </c>
      <c r="AC3328" s="6">
        <f t="shared" si="1535"/>
        <v>64.341028773089306</v>
      </c>
      <c r="AD3328" s="17">
        <v>105.39704533573899</v>
      </c>
      <c r="AE3328" s="6">
        <f t="shared" si="1553"/>
        <v>16.036086112852999</v>
      </c>
      <c r="AF3328" s="17">
        <v>80.377114885942305</v>
      </c>
      <c r="AG3328" s="6">
        <f t="shared" si="1562"/>
        <v>41.056016562649688</v>
      </c>
      <c r="AH3328" s="6">
        <f t="shared" si="1536"/>
        <v>41.056016562649688</v>
      </c>
      <c r="AI3328" s="6">
        <f t="shared" si="1554"/>
        <v>121.43313144859199</v>
      </c>
      <c r="AJ3328" s="17">
        <v>186.313160399639</v>
      </c>
      <c r="AK3328" s="6">
        <f t="shared" si="1555"/>
        <v>152.69004050364001</v>
      </c>
      <c r="AL3328" s="6">
        <f t="shared" si="1537"/>
        <v>152.69004050364001</v>
      </c>
      <c r="AM3328" s="17">
        <v>152.69004050364001</v>
      </c>
      <c r="AN3328" s="6">
        <f t="shared" si="1556"/>
        <v>33.623119895998997</v>
      </c>
      <c r="AO3328" s="6">
        <f t="shared" si="1557"/>
        <v>186.313160399639</v>
      </c>
      <c r="AP3328" s="17">
        <v>1948.19934776421</v>
      </c>
      <c r="AQ3328" s="6">
        <f t="shared" si="1558"/>
        <v>1761.7099773145553</v>
      </c>
      <c r="AR3328" s="17">
        <v>497.30498786576197</v>
      </c>
      <c r="AS3328" s="6">
        <f t="shared" si="1538"/>
        <v>310.81561741610125</v>
      </c>
      <c r="AT3328" s="17">
        <v>107.01393539350801</v>
      </c>
      <c r="AU3328" s="6">
        <f t="shared" si="1539"/>
        <v>107.01393539350801</v>
      </c>
      <c r="AV3328" s="17">
        <v>584.23332719622101</v>
      </c>
      <c r="AW3328" s="6">
        <f t="shared" si="1540"/>
        <v>584.23332719622101</v>
      </c>
      <c r="AX3328" s="17">
        <v>759.64709730872505</v>
      </c>
      <c r="AY3328" s="6">
        <f t="shared" si="1541"/>
        <v>759.64709730872505</v>
      </c>
      <c r="AZ3328" s="20">
        <v>358574969.36806899</v>
      </c>
      <c r="BA3328" s="20">
        <v>233520288.97119999</v>
      </c>
      <c r="BB3328" s="20">
        <v>377388762.45600897</v>
      </c>
      <c r="BC3328" s="20">
        <v>782515979.20472097</v>
      </c>
      <c r="BD3328" s="19">
        <f t="shared" si="1542"/>
        <v>1751.9999999999989</v>
      </c>
      <c r="BE3328" s="18">
        <v>3.2444873779E-18</v>
      </c>
      <c r="BF3328" s="20">
        <v>7837283.6792524904</v>
      </c>
      <c r="BG3328" s="20">
        <v>462730.69511596003</v>
      </c>
      <c r="BH3328" s="19">
        <f t="shared" si="1559"/>
        <v>581.75262898532617</v>
      </c>
      <c r="BI3328" s="20">
        <v>417.19384603023298</v>
      </c>
      <c r="BJ3328">
        <v>14</v>
      </c>
      <c r="BK3328" s="22">
        <v>2432</v>
      </c>
      <c r="BL3328" s="22">
        <v>3689.53856</v>
      </c>
      <c r="BM3328" s="22">
        <v>608</v>
      </c>
      <c r="BN3328" s="22">
        <v>152</v>
      </c>
      <c r="BO3328">
        <v>0.29120666677270102</v>
      </c>
    </row>
    <row r="3329" spans="1:67" x14ac:dyDescent="0.2">
      <c r="A3329" s="27">
        <v>3328</v>
      </c>
      <c r="B3329" s="18">
        <v>360.53789163106501</v>
      </c>
      <c r="C3329" s="18">
        <v>53.199999999999903</v>
      </c>
      <c r="D3329">
        <v>800</v>
      </c>
      <c r="E3329">
        <v>3200</v>
      </c>
      <c r="F3329">
        <v>6</v>
      </c>
      <c r="G3329" s="23">
        <f t="shared" si="1543"/>
        <v>0.62338179002325711</v>
      </c>
      <c r="H3329">
        <v>100</v>
      </c>
      <c r="I3329" s="17">
        <v>126.93463879805699</v>
      </c>
      <c r="J3329" s="6">
        <f t="shared" si="1544"/>
        <v>127.17678380889593</v>
      </c>
      <c r="K3329" s="6">
        <f t="shared" si="1560"/>
        <v>116.22103690687386</v>
      </c>
      <c r="L3329" s="6">
        <f t="shared" si="1545"/>
        <v>0.91385419119825451</v>
      </c>
      <c r="M3329" s="6">
        <f t="shared" si="1546"/>
        <v>115.99975167384095</v>
      </c>
      <c r="N3329" s="28">
        <v>100</v>
      </c>
      <c r="O3329" s="17">
        <v>130.87069108009601</v>
      </c>
      <c r="P3329" s="6">
        <f t="shared" si="1547"/>
        <v>123.418052653945</v>
      </c>
      <c r="Q3329" s="6">
        <f t="shared" si="1533"/>
        <v>77.136282908715629</v>
      </c>
      <c r="R3329" s="17">
        <v>123.418052653945</v>
      </c>
      <c r="S3329" s="6">
        <f t="shared" si="1548"/>
        <v>7.4526384261510117</v>
      </c>
      <c r="T3329" s="6">
        <f t="shared" si="1549"/>
        <v>84.58892133486664</v>
      </c>
      <c r="U3329" s="17">
        <v>43.687449285103199</v>
      </c>
      <c r="V3329" s="6">
        <f t="shared" si="1550"/>
        <v>38.890665807976099</v>
      </c>
      <c r="W3329" s="6">
        <f t="shared" si="1534"/>
        <v>38.890665807976099</v>
      </c>
      <c r="X3329" s="17">
        <v>38.890665807976099</v>
      </c>
      <c r="Y3329" s="6">
        <f t="shared" si="1551"/>
        <v>4.7967834771271001</v>
      </c>
      <c r="Z3329" s="6">
        <f t="shared" si="1552"/>
        <v>43.687449285103199</v>
      </c>
      <c r="AA3329" s="17">
        <v>133.359374738865</v>
      </c>
      <c r="AB3329" s="6">
        <f t="shared" si="1561"/>
        <v>75.228668204341901</v>
      </c>
      <c r="AC3329" s="6">
        <f t="shared" si="1535"/>
        <v>75.228668204341901</v>
      </c>
      <c r="AD3329" s="17">
        <v>116.596136306023</v>
      </c>
      <c r="AE3329" s="6">
        <f t="shared" si="1553"/>
        <v>16.763238432842002</v>
      </c>
      <c r="AF3329" s="17">
        <v>91.991906637183902</v>
      </c>
      <c r="AG3329" s="6">
        <f t="shared" si="1562"/>
        <v>41.367468101681098</v>
      </c>
      <c r="AH3329" s="6">
        <f t="shared" si="1536"/>
        <v>41.367468101681098</v>
      </c>
      <c r="AI3329" s="6">
        <f t="shared" si="1554"/>
        <v>133.359374738865</v>
      </c>
      <c r="AJ3329" s="17">
        <v>158.45533741461401</v>
      </c>
      <c r="AK3329" s="6">
        <f t="shared" si="1555"/>
        <v>129.86094166183599</v>
      </c>
      <c r="AL3329" s="6">
        <f t="shared" si="1537"/>
        <v>129.86094166183599</v>
      </c>
      <c r="AM3329" s="17">
        <v>129.86094166183599</v>
      </c>
      <c r="AN3329" s="6">
        <f t="shared" si="1556"/>
        <v>28.594395752778013</v>
      </c>
      <c r="AO3329" s="6">
        <f t="shared" si="1557"/>
        <v>158.45533741461401</v>
      </c>
      <c r="AP3329" s="17">
        <v>2030.55459348819</v>
      </c>
      <c r="AQ3329" s="6">
        <f t="shared" si="1558"/>
        <v>1813.0403194214373</v>
      </c>
      <c r="AR3329" s="17">
        <v>580.03806417801502</v>
      </c>
      <c r="AS3329" s="6">
        <f t="shared" si="1538"/>
        <v>362.52379011125936</v>
      </c>
      <c r="AT3329" s="17">
        <v>106.986067659453</v>
      </c>
      <c r="AU3329" s="6">
        <f t="shared" si="1539"/>
        <v>106.986067659453</v>
      </c>
      <c r="AV3329" s="17">
        <v>584.08118571176396</v>
      </c>
      <c r="AW3329" s="6">
        <f t="shared" si="1540"/>
        <v>584.08118571176396</v>
      </c>
      <c r="AX3329" s="17">
        <v>759.44927593896102</v>
      </c>
      <c r="AY3329" s="6">
        <f t="shared" si="1541"/>
        <v>759.44927593896102</v>
      </c>
      <c r="AZ3329" s="20">
        <v>414730652.65230399</v>
      </c>
      <c r="BA3329" s="20">
        <v>233520288.97119999</v>
      </c>
      <c r="BB3329" s="20">
        <v>443913954.49724197</v>
      </c>
      <c r="BC3329" s="20">
        <v>659835103.87925303</v>
      </c>
      <c r="BD3329" s="19">
        <f t="shared" si="1542"/>
        <v>1751.9999999999991</v>
      </c>
      <c r="BE3329" s="18">
        <v>1.135570582265E-17</v>
      </c>
      <c r="BF3329" s="20">
        <v>6654189.0118020996</v>
      </c>
      <c r="BG3329" s="20">
        <v>392878.14922604</v>
      </c>
      <c r="BH3329" s="19">
        <f t="shared" si="1559"/>
        <v>493.93286115558328</v>
      </c>
      <c r="BI3329" s="20">
        <v>486.72615370193802</v>
      </c>
      <c r="BJ3329">
        <v>14</v>
      </c>
      <c r="BK3329" s="22">
        <v>2432</v>
      </c>
      <c r="BL3329" s="22">
        <v>3689.53856</v>
      </c>
      <c r="BM3329" s="22">
        <v>608</v>
      </c>
      <c r="BN3329" s="22">
        <v>152</v>
      </c>
      <c r="BO3329">
        <v>0.34252136550096401</v>
      </c>
    </row>
    <row r="3330" spans="1:67" x14ac:dyDescent="0.2">
      <c r="A3330" s="27">
        <v>3329</v>
      </c>
      <c r="B3330" s="18">
        <v>412.043304721217</v>
      </c>
      <c r="C3330" s="18">
        <v>53.199999999999903</v>
      </c>
      <c r="D3330">
        <v>800</v>
      </c>
      <c r="E3330">
        <v>3200</v>
      </c>
      <c r="F3330">
        <v>6</v>
      </c>
      <c r="G3330" s="23">
        <f t="shared" si="1543"/>
        <v>0.68819719470836971</v>
      </c>
      <c r="H3330">
        <v>100</v>
      </c>
      <c r="I3330" s="17">
        <v>127.78839693526101</v>
      </c>
      <c r="J3330" s="6">
        <f t="shared" si="1544"/>
        <v>127.52116540203335</v>
      </c>
      <c r="K3330" s="6">
        <f t="shared" si="1560"/>
        <v>115.0500512133425</v>
      </c>
      <c r="L3330" s="6">
        <f t="shared" si="1545"/>
        <v>0.90220357421159525</v>
      </c>
      <c r="M3330" s="6">
        <f t="shared" si="1546"/>
        <v>115.29114845776255</v>
      </c>
      <c r="N3330" s="28">
        <v>100</v>
      </c>
      <c r="O3330" s="17">
        <v>132.50610914227201</v>
      </c>
      <c r="P3330" s="6">
        <f t="shared" si="1547"/>
        <v>124.95864624611499</v>
      </c>
      <c r="Q3330" s="6">
        <f t="shared" ref="Q3330:Q3393" si="1563">P3330*solar_capex_adj</f>
        <v>78.099153903821872</v>
      </c>
      <c r="R3330" s="17">
        <v>124.95864624611499</v>
      </c>
      <c r="S3330" s="6">
        <f t="shared" si="1548"/>
        <v>7.5474628961570147</v>
      </c>
      <c r="T3330" s="6">
        <f t="shared" si="1549"/>
        <v>85.646616799978887</v>
      </c>
      <c r="U3330" s="17">
        <v>43.678198773798599</v>
      </c>
      <c r="V3330" s="6">
        <f t="shared" si="1550"/>
        <v>38.881415296671499</v>
      </c>
      <c r="W3330" s="6">
        <f t="shared" ref="W3330:W3393" si="1564">V3330*wind_capex_adj</f>
        <v>38.881415296671499</v>
      </c>
      <c r="X3330" s="17">
        <v>38.881415296671499</v>
      </c>
      <c r="Y3330" s="6">
        <f t="shared" si="1551"/>
        <v>4.7967834771271001</v>
      </c>
      <c r="Z3330" s="6">
        <f t="shared" si="1552"/>
        <v>43.678198773798599</v>
      </c>
      <c r="AA3330" s="17">
        <v>149.29910222305301</v>
      </c>
      <c r="AB3330" s="6">
        <f t="shared" si="1561"/>
        <v>89.99169693779298</v>
      </c>
      <c r="AC3330" s="6">
        <f t="shared" ref="AC3330:AC3393" si="1565">AB3330*aero_capex_adj</f>
        <v>89.99169693779298</v>
      </c>
      <c r="AD3330" s="17">
        <v>131.559067994712</v>
      </c>
      <c r="AE3330" s="6">
        <f t="shared" si="1553"/>
        <v>17.740034228341017</v>
      </c>
      <c r="AF3330" s="17">
        <v>107.731731166134</v>
      </c>
      <c r="AG3330" s="6">
        <f t="shared" si="1562"/>
        <v>41.567371056919015</v>
      </c>
      <c r="AH3330" s="6">
        <f t="shared" ref="AH3330:AH3393" si="1566">AG3330*fuel_adj</f>
        <v>41.567371056919015</v>
      </c>
      <c r="AI3330" s="6">
        <f t="shared" si="1554"/>
        <v>149.29910222305301</v>
      </c>
      <c r="AJ3330" s="17">
        <v>138.111362329309</v>
      </c>
      <c r="AK3330" s="6">
        <f t="shared" si="1555"/>
        <v>113.191666157179</v>
      </c>
      <c r="AL3330" s="6">
        <f t="shared" ref="AL3330:AL3393" si="1567">AK3330*bess_capex_adj</f>
        <v>113.191666157179</v>
      </c>
      <c r="AM3330" s="17">
        <v>113.191666157179</v>
      </c>
      <c r="AN3330" s="6">
        <f t="shared" si="1556"/>
        <v>24.919696172130003</v>
      </c>
      <c r="AO3330" s="6">
        <f t="shared" si="1557"/>
        <v>138.111362329309</v>
      </c>
      <c r="AP3330" s="17">
        <v>2112.9144778967998</v>
      </c>
      <c r="AQ3330" s="6">
        <f t="shared" si="1558"/>
        <v>1864.3858650428942</v>
      </c>
      <c r="AR3330" s="17">
        <v>662.74296761042103</v>
      </c>
      <c r="AS3330" s="6">
        <f t="shared" ref="AS3330:AS3393" si="1568">AR3330*solar_capex_adj</f>
        <v>414.21435475651316</v>
      </c>
      <c r="AT3330" s="17">
        <v>106.960620015198</v>
      </c>
      <c r="AU3330" s="6">
        <f t="shared" ref="AU3330:AU3393" si="1569">AT3330*wind_capex_adj</f>
        <v>106.960620015198</v>
      </c>
      <c r="AV3330" s="17">
        <v>583.94225649831503</v>
      </c>
      <c r="AW3330" s="6">
        <f t="shared" ref="AW3330:AW3393" si="1570">AV3330*aero_capex_adj</f>
        <v>583.94225649831503</v>
      </c>
      <c r="AX3330" s="17">
        <v>759.26863377286804</v>
      </c>
      <c r="AY3330" s="6">
        <f t="shared" ref="AY3330:AY3393" si="1571">AX3330*bess_capex_adj</f>
        <v>759.26863377286804</v>
      </c>
      <c r="AZ3330" s="20">
        <v>466274621.564053</v>
      </c>
      <c r="BA3330" s="20">
        <v>233520288.97119999</v>
      </c>
      <c r="BB3330" s="20">
        <v>505926574.59381002</v>
      </c>
      <c r="BC3330" s="20">
        <v>546278514.87093604</v>
      </c>
      <c r="BD3330" s="19">
        <f t="shared" ref="BD3330:BD3393" si="1572">SUM(AZ3330:BC3330)/1000000</f>
        <v>1751.9999999999991</v>
      </c>
      <c r="BE3330" s="18">
        <v>0.44884121031677898</v>
      </c>
      <c r="BF3330" s="20">
        <v>5524055.0765201496</v>
      </c>
      <c r="BG3330" s="20">
        <v>326152.52299516299</v>
      </c>
      <c r="BH3330" s="19">
        <f t="shared" si="1559"/>
        <v>410.04430807228886</v>
      </c>
      <c r="BI3330" s="20">
        <v>556.25846137364397</v>
      </c>
      <c r="BJ3330">
        <v>14</v>
      </c>
      <c r="BK3330" s="22">
        <v>2432</v>
      </c>
      <c r="BL3330" s="22">
        <v>3689.53856</v>
      </c>
      <c r="BM3330" s="22">
        <v>608</v>
      </c>
      <c r="BN3330" s="22">
        <v>152</v>
      </c>
      <c r="BO3330">
        <v>0.391195325690605</v>
      </c>
    </row>
    <row r="3331" spans="1:67" x14ac:dyDescent="0.2">
      <c r="A3331" s="27">
        <v>3330</v>
      </c>
      <c r="B3331" s="18">
        <v>463.54871781137001</v>
      </c>
      <c r="C3331" s="18">
        <v>53.199999999999903</v>
      </c>
      <c r="D3331">
        <v>800</v>
      </c>
      <c r="E3331">
        <v>3200</v>
      </c>
      <c r="F3331">
        <v>6</v>
      </c>
      <c r="G3331" s="23">
        <f t="shared" ref="G3331:G3394" si="1573">SUM(AZ3331:BB3331)/(BD3331*1000000)</f>
        <v>0.74194323172333532</v>
      </c>
      <c r="H3331">
        <v>100</v>
      </c>
      <c r="I3331" s="17">
        <v>129.17400955706199</v>
      </c>
      <c r="J3331" s="6">
        <f t="shared" ref="J3331:J3394" si="1574">(O3331*AZ3331+U3331*BA3331+AJ3331*BB3331+AA3331*BC3331)/(BD3331*(1000000))</f>
        <v>128.47557077852719</v>
      </c>
      <c r="K3331" s="6">
        <f t="shared" si="1560"/>
        <v>114.51670521259153</v>
      </c>
      <c r="L3331" s="6">
        <f t="shared" ref="L3331:L3394" si="1575">K3331/J3331</f>
        <v>0.89135004046801503</v>
      </c>
      <c r="M3331" s="6">
        <f t="shared" ref="M3331:M3394" si="1576">I3331*L3331</f>
        <v>115.13925864610297</v>
      </c>
      <c r="N3331" s="28">
        <v>100</v>
      </c>
      <c r="O3331" s="17">
        <v>135.82469924107099</v>
      </c>
      <c r="P3331" s="6">
        <f t="shared" ref="P3331:P3394" si="1577">O3331-S3331</f>
        <v>128.086619930213</v>
      </c>
      <c r="Q3331" s="6">
        <f t="shared" si="1563"/>
        <v>80.054137456383131</v>
      </c>
      <c r="R3331" s="17">
        <v>128.086619930213</v>
      </c>
      <c r="S3331" s="6">
        <f t="shared" ref="S3331:S3394" si="1578">O3331-R3331</f>
        <v>7.7380793108579837</v>
      </c>
      <c r="T3331" s="6">
        <f t="shared" ref="T3331:T3394" si="1579">Q3331+S3331</f>
        <v>87.792216767241115</v>
      </c>
      <c r="U3331" s="17">
        <v>43.669718165452899</v>
      </c>
      <c r="V3331" s="6">
        <f t="shared" ref="V3331:V3394" si="1580">U3331-Y3331</f>
        <v>38.872934688325799</v>
      </c>
      <c r="W3331" s="6">
        <f t="shared" si="1564"/>
        <v>38.872934688325799</v>
      </c>
      <c r="X3331" s="17">
        <v>38.872934688325799</v>
      </c>
      <c r="Y3331" s="6">
        <f t="shared" ref="Y3331:Y3394" si="1581">U3331-X3331</f>
        <v>4.7967834771271001</v>
      </c>
      <c r="Z3331" s="6">
        <f t="shared" ref="Z3331:Z3394" si="1582">W3331+Y3331</f>
        <v>43.669718165452899</v>
      </c>
      <c r="AA3331" s="17">
        <v>168.46173194327099</v>
      </c>
      <c r="AB3331" s="6">
        <f t="shared" si="1561"/>
        <v>107.836189500777</v>
      </c>
      <c r="AC3331" s="6">
        <f t="shared" si="1565"/>
        <v>107.836189500777</v>
      </c>
      <c r="AD3331" s="17">
        <v>149.55026273633999</v>
      </c>
      <c r="AE3331" s="6">
        <f t="shared" ref="AE3331:AE3394" si="1583">AA3331-AD3331</f>
        <v>18.911469206931002</v>
      </c>
      <c r="AF3331" s="17">
        <v>126.747658707708</v>
      </c>
      <c r="AG3331" s="6">
        <f t="shared" si="1562"/>
        <v>41.714073235562992</v>
      </c>
      <c r="AH3331" s="6">
        <f t="shared" si="1566"/>
        <v>41.714073235562992</v>
      </c>
      <c r="AI3331" s="6">
        <f t="shared" ref="AI3331:AI3394" si="1584">AC3331+AE3331+AH3331</f>
        <v>168.46173194327099</v>
      </c>
      <c r="AJ3331" s="17">
        <v>124.856985272001</v>
      </c>
      <c r="AK3331" s="6">
        <f t="shared" ref="AK3331:AK3394" si="1585">AJ3331-AN3331</f>
        <v>102.34848615477701</v>
      </c>
      <c r="AL3331" s="6">
        <f t="shared" si="1567"/>
        <v>102.34848615477701</v>
      </c>
      <c r="AM3331" s="17">
        <v>102.34848615477701</v>
      </c>
      <c r="AN3331" s="6">
        <f t="shared" ref="AN3331:AN3394" si="1586">AJ3331-AM3331</f>
        <v>22.508499117223991</v>
      </c>
      <c r="AO3331" s="6">
        <f t="shared" ref="AO3331:AO3394" si="1587">AL3331+AN3331</f>
        <v>124.856985272001</v>
      </c>
      <c r="AP3331" s="17">
        <v>2195.2784218863198</v>
      </c>
      <c r="AQ3331" s="6">
        <f t="shared" ref="AQ3331:AQ3394" si="1588">AS3331+AU3331+AW3331+AY3331</f>
        <v>1915.7447161383013</v>
      </c>
      <c r="AR3331" s="17">
        <v>745.42321532806</v>
      </c>
      <c r="AS3331" s="6">
        <f t="shared" si="1568"/>
        <v>465.8895095800375</v>
      </c>
      <c r="AT3331" s="17">
        <v>106.937290331342</v>
      </c>
      <c r="AU3331" s="6">
        <f t="shared" si="1569"/>
        <v>106.937290331342</v>
      </c>
      <c r="AV3331" s="17">
        <v>583.81489010652899</v>
      </c>
      <c r="AW3331" s="6">
        <f t="shared" si="1570"/>
        <v>583.81489010652899</v>
      </c>
      <c r="AX3331" s="17">
        <v>759.103026120393</v>
      </c>
      <c r="AY3331" s="6">
        <f t="shared" si="1571"/>
        <v>759.103026120393</v>
      </c>
      <c r="AZ3331" s="20">
        <v>509154039.349181</v>
      </c>
      <c r="BA3331" s="20">
        <v>233520288.97119999</v>
      </c>
      <c r="BB3331" s="20">
        <v>557210213.65890098</v>
      </c>
      <c r="BC3331" s="20">
        <v>452115458.02071601</v>
      </c>
      <c r="BD3331" s="19">
        <f t="shared" si="1572"/>
        <v>1751.999999999998</v>
      </c>
      <c r="BE3331" s="18">
        <v>2.1001819043463099</v>
      </c>
      <c r="BF3331" s="20">
        <v>4572226.0005234797</v>
      </c>
      <c r="BG3331" s="20">
        <v>269954.41303858598</v>
      </c>
      <c r="BH3331" s="19">
        <f t="shared" ref="BH3331:BH3394" si="1589">BG3331*1000000/454/(BD3331*1000)</f>
        <v>339.39112133469399</v>
      </c>
      <c r="BI3331" s="20">
        <v>625.79076904534895</v>
      </c>
      <c r="BJ3331">
        <v>14</v>
      </c>
      <c r="BK3331" s="22">
        <v>2432</v>
      </c>
      <c r="BL3331" s="22">
        <v>3689.53856</v>
      </c>
      <c r="BM3331" s="22">
        <v>608</v>
      </c>
      <c r="BN3331" s="22">
        <v>152</v>
      </c>
      <c r="BO3331">
        <v>0.43037580984037199</v>
      </c>
    </row>
    <row r="3332" spans="1:67" x14ac:dyDescent="0.2">
      <c r="A3332" s="27">
        <v>3331</v>
      </c>
      <c r="B3332" s="18">
        <v>515.05413090152194</v>
      </c>
      <c r="C3332" s="18">
        <v>53.199999999999903</v>
      </c>
      <c r="D3332">
        <v>800</v>
      </c>
      <c r="E3332">
        <v>3200</v>
      </c>
      <c r="F3332">
        <v>6</v>
      </c>
      <c r="G3332" s="23">
        <f t="shared" si="1573"/>
        <v>0.78210134152641775</v>
      </c>
      <c r="H3332">
        <v>100</v>
      </c>
      <c r="I3332" s="17">
        <v>130.98559645989201</v>
      </c>
      <c r="J3332" s="6">
        <f t="shared" si="1574"/>
        <v>130.06434998681414</v>
      </c>
      <c r="K3332" s="6">
        <f t="shared" si="1560"/>
        <v>114.65956358720797</v>
      </c>
      <c r="L3332" s="6">
        <f t="shared" si="1575"/>
        <v>0.88156027073392595</v>
      </c>
      <c r="M3332" s="6">
        <f t="shared" si="1576"/>
        <v>115.47169787742718</v>
      </c>
      <c r="N3332" s="28">
        <v>100</v>
      </c>
      <c r="O3332" s="17">
        <v>140.99400628637301</v>
      </c>
      <c r="P3332" s="6">
        <f t="shared" si="1577"/>
        <v>132.95990517701301</v>
      </c>
      <c r="Q3332" s="6">
        <f t="shared" si="1563"/>
        <v>83.09994073563314</v>
      </c>
      <c r="R3332" s="17">
        <v>132.95990517701301</v>
      </c>
      <c r="S3332" s="6">
        <f t="shared" si="1578"/>
        <v>8.0341011093599946</v>
      </c>
      <c r="T3332" s="6">
        <f t="shared" si="1579"/>
        <v>91.134041844993135</v>
      </c>
      <c r="U3332" s="17">
        <v>43.661915183662799</v>
      </c>
      <c r="V3332" s="6">
        <f t="shared" si="1580"/>
        <v>38.865131706535699</v>
      </c>
      <c r="W3332" s="6">
        <f t="shared" si="1564"/>
        <v>38.865131706535699</v>
      </c>
      <c r="X3332" s="17">
        <v>38.865131706535699</v>
      </c>
      <c r="Y3332" s="6">
        <f t="shared" si="1581"/>
        <v>4.7967834771271001</v>
      </c>
      <c r="Z3332" s="6">
        <f t="shared" si="1582"/>
        <v>43.661915183662799</v>
      </c>
      <c r="AA3332" s="17">
        <v>189.816571427562</v>
      </c>
      <c r="AB3332" s="6">
        <f t="shared" si="1561"/>
        <v>127.943411557883</v>
      </c>
      <c r="AC3332" s="6">
        <f t="shared" si="1565"/>
        <v>127.943411557883</v>
      </c>
      <c r="AD3332" s="17">
        <v>169.59729045734599</v>
      </c>
      <c r="AE3332" s="6">
        <f t="shared" si="1583"/>
        <v>20.219280970216005</v>
      </c>
      <c r="AF3332" s="17">
        <v>148.162692528099</v>
      </c>
      <c r="AG3332" s="6">
        <f t="shared" si="1562"/>
        <v>41.653878899462995</v>
      </c>
      <c r="AH3332" s="6">
        <f t="shared" si="1566"/>
        <v>41.653878899462995</v>
      </c>
      <c r="AI3332" s="6">
        <f t="shared" si="1584"/>
        <v>189.816571427562</v>
      </c>
      <c r="AJ3332" s="17">
        <v>115.704079687827</v>
      </c>
      <c r="AK3332" s="6">
        <f t="shared" si="1585"/>
        <v>94.799831704614903</v>
      </c>
      <c r="AL3332" s="6">
        <f t="shared" si="1567"/>
        <v>94.799831704614903</v>
      </c>
      <c r="AM3332" s="17">
        <v>94.799831704614903</v>
      </c>
      <c r="AN3332" s="6">
        <f t="shared" si="1586"/>
        <v>20.904247983212102</v>
      </c>
      <c r="AO3332" s="6">
        <f t="shared" si="1587"/>
        <v>115.704079687827</v>
      </c>
      <c r="AP3332" s="17">
        <v>2277.6459388973499</v>
      </c>
      <c r="AQ3332" s="6">
        <f t="shared" si="1588"/>
        <v>1967.1152779855352</v>
      </c>
      <c r="AR3332" s="17">
        <v>828.08176243150899</v>
      </c>
      <c r="AS3332" s="6">
        <f t="shared" si="1568"/>
        <v>517.55110151969313</v>
      </c>
      <c r="AT3332" s="17">
        <v>106.915824760609</v>
      </c>
      <c r="AU3332" s="6">
        <f t="shared" si="1569"/>
        <v>106.915824760609</v>
      </c>
      <c r="AV3332" s="17">
        <v>583.69770067915999</v>
      </c>
      <c r="AW3332" s="6">
        <f t="shared" si="1570"/>
        <v>583.69770067915999</v>
      </c>
      <c r="AX3332" s="17">
        <v>758.95065102607305</v>
      </c>
      <c r="AY3332" s="6">
        <f t="shared" si="1571"/>
        <v>758.95065102607305</v>
      </c>
      <c r="AZ3332" s="20">
        <v>541299739.89343405</v>
      </c>
      <c r="BA3332" s="20">
        <v>233520288.97119999</v>
      </c>
      <c r="BB3332" s="20">
        <v>595421522.05344105</v>
      </c>
      <c r="BC3332" s="20">
        <v>381758449.80279201</v>
      </c>
      <c r="BD3332" s="19">
        <f t="shared" si="1572"/>
        <v>1752.0000007208671</v>
      </c>
      <c r="BE3332" s="18">
        <v>5.0125198362064696</v>
      </c>
      <c r="BF3332" s="20">
        <v>3861006.9089410999</v>
      </c>
      <c r="BG3332" s="20">
        <v>227962.45280127999</v>
      </c>
      <c r="BH3332" s="19">
        <f t="shared" si="1589"/>
        <v>286.59813920338235</v>
      </c>
      <c r="BI3332" s="20">
        <v>695.32307671705496</v>
      </c>
      <c r="BJ3332">
        <v>14</v>
      </c>
      <c r="BK3332" s="22">
        <v>2432</v>
      </c>
      <c r="BL3332" s="22">
        <v>3689.53856</v>
      </c>
      <c r="BM3332" s="22">
        <v>608</v>
      </c>
      <c r="BN3332" s="22">
        <v>152</v>
      </c>
      <c r="BO3332">
        <v>0.45965956958368898</v>
      </c>
    </row>
    <row r="3333" spans="1:67" x14ac:dyDescent="0.2">
      <c r="A3333" s="27">
        <v>3332</v>
      </c>
      <c r="B3333" s="18">
        <v>566.55954399167399</v>
      </c>
      <c r="C3333" s="18">
        <v>53.199999999999903</v>
      </c>
      <c r="D3333">
        <v>800</v>
      </c>
      <c r="E3333">
        <v>3200</v>
      </c>
      <c r="F3333">
        <v>6</v>
      </c>
      <c r="G3333" s="23">
        <f t="shared" si="1573"/>
        <v>0.81429813512200888</v>
      </c>
      <c r="H3333">
        <v>100</v>
      </c>
      <c r="I3333" s="17">
        <v>133.294947993183</v>
      </c>
      <c r="J3333" s="6">
        <f t="shared" si="1574"/>
        <v>132.2038878763818</v>
      </c>
      <c r="K3333" s="6">
        <f t="shared" si="1560"/>
        <v>115.32008187753294</v>
      </c>
      <c r="L3333" s="6">
        <f t="shared" si="1575"/>
        <v>0.87228964087171035</v>
      </c>
      <c r="M3333" s="6">
        <f t="shared" si="1576"/>
        <v>116.27180231498691</v>
      </c>
      <c r="N3333" s="28">
        <v>100</v>
      </c>
      <c r="O3333" s="17">
        <v>147.39837798074299</v>
      </c>
      <c r="P3333" s="6">
        <f t="shared" si="1577"/>
        <v>138.99787557310501</v>
      </c>
      <c r="Q3333" s="6">
        <f t="shared" si="1563"/>
        <v>86.873672233190632</v>
      </c>
      <c r="R3333" s="17">
        <v>138.99787557310501</v>
      </c>
      <c r="S3333" s="6">
        <f t="shared" si="1578"/>
        <v>8.4005024076379868</v>
      </c>
      <c r="T3333" s="6">
        <f t="shared" si="1579"/>
        <v>95.274174640828619</v>
      </c>
      <c r="U3333" s="17">
        <v>43.654711731853197</v>
      </c>
      <c r="V3333" s="6">
        <f t="shared" si="1580"/>
        <v>38.857928254726097</v>
      </c>
      <c r="W3333" s="6">
        <f t="shared" si="1564"/>
        <v>38.857928254726097</v>
      </c>
      <c r="X3333" s="17">
        <v>38.857928254726097</v>
      </c>
      <c r="Y3333" s="6">
        <f t="shared" si="1581"/>
        <v>4.7967834771271001</v>
      </c>
      <c r="Z3333" s="6">
        <f t="shared" si="1582"/>
        <v>43.654711731853197</v>
      </c>
      <c r="AA3333" s="17">
        <v>213.246097134319</v>
      </c>
      <c r="AB3333" s="6">
        <f t="shared" si="1561"/>
        <v>149.96457752618301</v>
      </c>
      <c r="AC3333" s="6">
        <f t="shared" si="1565"/>
        <v>149.96457752618301</v>
      </c>
      <c r="AD3333" s="17">
        <v>191.58892150999901</v>
      </c>
      <c r="AE3333" s="6">
        <f t="shared" si="1583"/>
        <v>21.65717562431999</v>
      </c>
      <c r="AF3333" s="17">
        <v>171.621753150503</v>
      </c>
      <c r="AG3333" s="6">
        <f t="shared" si="1562"/>
        <v>41.624343983816004</v>
      </c>
      <c r="AH3333" s="6">
        <f t="shared" si="1566"/>
        <v>41.624343983816004</v>
      </c>
      <c r="AI3333" s="6">
        <f t="shared" si="1584"/>
        <v>213.246097134319</v>
      </c>
      <c r="AJ3333" s="17">
        <v>109.327975742641</v>
      </c>
      <c r="AK3333" s="6">
        <f t="shared" si="1585"/>
        <v>89.527791538961907</v>
      </c>
      <c r="AL3333" s="6">
        <f t="shared" si="1567"/>
        <v>89.527791538961907</v>
      </c>
      <c r="AM3333" s="17">
        <v>89.527791538961907</v>
      </c>
      <c r="AN3333" s="6">
        <f t="shared" si="1586"/>
        <v>19.800184203679095</v>
      </c>
      <c r="AO3333" s="6">
        <f t="shared" si="1587"/>
        <v>109.327975742641</v>
      </c>
      <c r="AP3333" s="17">
        <v>2360.0166171385499</v>
      </c>
      <c r="AQ3333" s="6">
        <f t="shared" si="1588"/>
        <v>2018.4962009184678</v>
      </c>
      <c r="AR3333" s="17">
        <v>910.72110992022203</v>
      </c>
      <c r="AS3333" s="6">
        <f t="shared" si="1568"/>
        <v>569.2006937001388</v>
      </c>
      <c r="AT3333" s="17">
        <v>106.896008463648</v>
      </c>
      <c r="AU3333" s="6">
        <f t="shared" si="1569"/>
        <v>106.896008463648</v>
      </c>
      <c r="AV3333" s="17">
        <v>583.58951531933701</v>
      </c>
      <c r="AW3333" s="6">
        <f t="shared" si="1570"/>
        <v>583.58951531933701</v>
      </c>
      <c r="AX3333" s="17">
        <v>758.80998343534395</v>
      </c>
      <c r="AY3333" s="6">
        <f t="shared" si="1571"/>
        <v>758.80998343534395</v>
      </c>
      <c r="AZ3333" s="20">
        <v>567498900.982373</v>
      </c>
      <c r="BA3333" s="20">
        <v>233520288.97119999</v>
      </c>
      <c r="BB3333" s="20">
        <v>625631142.78018498</v>
      </c>
      <c r="BC3333" s="20">
        <v>325349667.26624</v>
      </c>
      <c r="BD3333" s="19">
        <f t="shared" si="1572"/>
        <v>1751.9999999999982</v>
      </c>
      <c r="BE3333" s="18">
        <v>8.4667542342807192</v>
      </c>
      <c r="BF3333" s="20">
        <v>3299307.5310639199</v>
      </c>
      <c r="BG3333" s="20">
        <v>194798.469690731</v>
      </c>
      <c r="BH3333" s="19">
        <f t="shared" si="1589"/>
        <v>244.90383512704321</v>
      </c>
      <c r="BI3333" s="20">
        <v>764.85538438875994</v>
      </c>
      <c r="BJ3333">
        <v>14</v>
      </c>
      <c r="BK3333" s="22">
        <v>2432</v>
      </c>
      <c r="BL3333" s="22">
        <v>3689.53856</v>
      </c>
      <c r="BM3333" s="22">
        <v>608</v>
      </c>
      <c r="BN3333" s="22">
        <v>152</v>
      </c>
      <c r="BO3333">
        <v>0.48289099232156002</v>
      </c>
    </row>
    <row r="3334" spans="1:67" x14ac:dyDescent="0.2">
      <c r="A3334" s="27">
        <v>3333</v>
      </c>
      <c r="B3334" s="18">
        <v>618.06495708182604</v>
      </c>
      <c r="C3334" s="18">
        <v>53.199999999999903</v>
      </c>
      <c r="D3334">
        <v>800</v>
      </c>
      <c r="E3334">
        <v>3200</v>
      </c>
      <c r="F3334">
        <v>6</v>
      </c>
      <c r="G3334" s="23">
        <f t="shared" si="1573"/>
        <v>0.84169972988374675</v>
      </c>
      <c r="H3334">
        <v>100</v>
      </c>
      <c r="I3334" s="17">
        <v>135.98763137850599</v>
      </c>
      <c r="J3334" s="6">
        <f t="shared" si="1574"/>
        <v>134.6192176123449</v>
      </c>
      <c r="K3334" s="6">
        <f t="shared" si="1560"/>
        <v>116.23645471673214</v>
      </c>
      <c r="L3334" s="6">
        <f t="shared" si="1575"/>
        <v>0.86344622096565349</v>
      </c>
      <c r="M3334" s="6">
        <f t="shared" si="1576"/>
        <v>117.41800641184132</v>
      </c>
      <c r="N3334" s="28">
        <v>99.999997098365697</v>
      </c>
      <c r="O3334" s="17">
        <v>154.42178245422701</v>
      </c>
      <c r="P3334" s="6">
        <f t="shared" si="1577"/>
        <v>145.61957851947901</v>
      </c>
      <c r="Q3334" s="6">
        <f t="shared" si="1563"/>
        <v>91.012236574674375</v>
      </c>
      <c r="R3334" s="17">
        <v>145.61957851947901</v>
      </c>
      <c r="S3334" s="6">
        <f t="shared" si="1578"/>
        <v>8.8022039347480074</v>
      </c>
      <c r="T3334" s="6">
        <f t="shared" si="1579"/>
        <v>99.814440509422383</v>
      </c>
      <c r="U3334" s="17">
        <v>43.6480412703296</v>
      </c>
      <c r="V3334" s="6">
        <f t="shared" si="1580"/>
        <v>38.8512577932024</v>
      </c>
      <c r="W3334" s="6">
        <f t="shared" si="1564"/>
        <v>38.8512577932024</v>
      </c>
      <c r="X3334" s="17">
        <v>38.8512577932024</v>
      </c>
      <c r="Y3334" s="6">
        <f t="shared" si="1581"/>
        <v>4.7967834771271995</v>
      </c>
      <c r="Z3334" s="6">
        <f t="shared" si="1582"/>
        <v>43.6480412703296</v>
      </c>
      <c r="AA3334" s="17">
        <v>239.50705439271499</v>
      </c>
      <c r="AB3334" s="6">
        <f t="shared" si="1561"/>
        <v>174.40940288720103</v>
      </c>
      <c r="AC3334" s="6">
        <f t="shared" si="1565"/>
        <v>174.40940288720103</v>
      </c>
      <c r="AD3334" s="17">
        <v>216.246225472247</v>
      </c>
      <c r="AE3334" s="6">
        <f t="shared" si="1583"/>
        <v>23.260828920467986</v>
      </c>
      <c r="AF3334" s="17">
        <v>197.67023180766901</v>
      </c>
      <c r="AG3334" s="6">
        <f t="shared" si="1562"/>
        <v>41.836822585045979</v>
      </c>
      <c r="AH3334" s="6">
        <f t="shared" si="1566"/>
        <v>41.836822585045979</v>
      </c>
      <c r="AI3334" s="6">
        <f t="shared" si="1584"/>
        <v>239.50705439271499</v>
      </c>
      <c r="AJ3334" s="17">
        <v>104.642431654091</v>
      </c>
      <c r="AK3334" s="6">
        <f t="shared" si="1585"/>
        <v>85.644286159414094</v>
      </c>
      <c r="AL3334" s="6">
        <f t="shared" si="1567"/>
        <v>85.644286159414094</v>
      </c>
      <c r="AM3334" s="17">
        <v>85.644286159414094</v>
      </c>
      <c r="AN3334" s="6">
        <f t="shared" si="1586"/>
        <v>18.998145494676905</v>
      </c>
      <c r="AO3334" s="6">
        <f t="shared" si="1587"/>
        <v>104.642431654091</v>
      </c>
      <c r="AP3334" s="17">
        <v>2442.3901057562598</v>
      </c>
      <c r="AQ3334" s="6">
        <f t="shared" si="1588"/>
        <v>2069.8863349971471</v>
      </c>
      <c r="AR3334" s="17">
        <v>993.34338869097303</v>
      </c>
      <c r="AS3334" s="6">
        <f t="shared" si="1568"/>
        <v>620.83961793185813</v>
      </c>
      <c r="AT3334" s="17">
        <v>106.877658393443</v>
      </c>
      <c r="AU3334" s="6">
        <f t="shared" si="1569"/>
        <v>106.877658393443</v>
      </c>
      <c r="AV3334" s="17">
        <v>583.48933469771396</v>
      </c>
      <c r="AW3334" s="6">
        <f t="shared" si="1570"/>
        <v>583.48933469771396</v>
      </c>
      <c r="AX3334" s="17">
        <v>758.679723974132</v>
      </c>
      <c r="AY3334" s="6">
        <f t="shared" si="1571"/>
        <v>758.679723974132</v>
      </c>
      <c r="AZ3334" s="20">
        <v>589785155.46772504</v>
      </c>
      <c r="BA3334" s="20">
        <v>233520288.97119999</v>
      </c>
      <c r="BB3334" s="20">
        <v>651352439.52821898</v>
      </c>
      <c r="BC3334" s="20">
        <v>277342065.19622302</v>
      </c>
      <c r="BD3334" s="19">
        <f t="shared" si="1572"/>
        <v>1751.9999491633671</v>
      </c>
      <c r="BE3334" s="18">
        <v>12.060956474011499</v>
      </c>
      <c r="BF3334" s="20">
        <v>2812550.9456474399</v>
      </c>
      <c r="BG3334" s="20">
        <v>166059.276069566</v>
      </c>
      <c r="BH3334" s="19">
        <f t="shared" si="1589"/>
        <v>208.77245500170864</v>
      </c>
      <c r="BI3334" s="20">
        <v>834.38769206046595</v>
      </c>
      <c r="BJ3334">
        <v>14</v>
      </c>
      <c r="BK3334" s="22">
        <v>2432</v>
      </c>
      <c r="BL3334" s="22">
        <v>3689.53856</v>
      </c>
      <c r="BM3334" s="22">
        <v>608</v>
      </c>
      <c r="BN3334" s="22">
        <v>152</v>
      </c>
      <c r="BO3334">
        <v>0.50300839942101105</v>
      </c>
    </row>
    <row r="3335" spans="1:67" x14ac:dyDescent="0.2">
      <c r="A3335" s="27">
        <v>3334</v>
      </c>
      <c r="B3335" s="18">
        <v>669.57037017197899</v>
      </c>
      <c r="C3335" s="18">
        <v>53.199999999999903</v>
      </c>
      <c r="D3335">
        <v>800</v>
      </c>
      <c r="E3335">
        <v>3200</v>
      </c>
      <c r="F3335">
        <v>6</v>
      </c>
      <c r="G3335" s="23">
        <f t="shared" si="1573"/>
        <v>0.86219889601797595</v>
      </c>
      <c r="H3335">
        <v>100</v>
      </c>
      <c r="I3335" s="17">
        <v>138.88074941188901</v>
      </c>
      <c r="J3335" s="6">
        <f t="shared" si="1574"/>
        <v>137.56224985741227</v>
      </c>
      <c r="K3335" s="6">
        <f t="shared" si="1560"/>
        <v>117.71148019330325</v>
      </c>
      <c r="L3335" s="6">
        <f t="shared" si="1575"/>
        <v>0.85569609624235576</v>
      </c>
      <c r="M3335" s="6">
        <f t="shared" si="1576"/>
        <v>118.83971511496628</v>
      </c>
      <c r="N3335" s="28">
        <v>100</v>
      </c>
      <c r="O3335" s="17">
        <v>161.922081249699</v>
      </c>
      <c r="P3335" s="6">
        <f t="shared" si="1577"/>
        <v>152.69096446847701</v>
      </c>
      <c r="Q3335" s="6">
        <f t="shared" si="1563"/>
        <v>95.431852792798125</v>
      </c>
      <c r="R3335" s="17">
        <v>152.69096446847701</v>
      </c>
      <c r="S3335" s="6">
        <f t="shared" si="1578"/>
        <v>9.2311167812219992</v>
      </c>
      <c r="T3335" s="6">
        <f t="shared" si="1579"/>
        <v>104.66296957402012</v>
      </c>
      <c r="U3335" s="17">
        <v>43.641846754782001</v>
      </c>
      <c r="V3335" s="6">
        <f t="shared" si="1580"/>
        <v>38.845063277654901</v>
      </c>
      <c r="W3335" s="6">
        <f t="shared" si="1564"/>
        <v>38.845063277654901</v>
      </c>
      <c r="X3335" s="17">
        <v>38.845063277654901</v>
      </c>
      <c r="Y3335" s="6">
        <f t="shared" si="1581"/>
        <v>4.7967834771271001</v>
      </c>
      <c r="Z3335" s="6">
        <f t="shared" si="1582"/>
        <v>43.641846754782001</v>
      </c>
      <c r="AA3335" s="17">
        <v>268.43924731764201</v>
      </c>
      <c r="AB3335" s="6">
        <f t="shared" si="1561"/>
        <v>201.69199933336597</v>
      </c>
      <c r="AC3335" s="6">
        <f t="shared" si="1565"/>
        <v>201.69199933336597</v>
      </c>
      <c r="AD3335" s="17">
        <v>243.403484503101</v>
      </c>
      <c r="AE3335" s="6">
        <f t="shared" si="1583"/>
        <v>25.035762814541016</v>
      </c>
      <c r="AF3335" s="17">
        <v>226.72776214790699</v>
      </c>
      <c r="AG3335" s="6">
        <f t="shared" si="1562"/>
        <v>41.711485169735028</v>
      </c>
      <c r="AH3335" s="6">
        <f t="shared" si="1566"/>
        <v>41.711485169735028</v>
      </c>
      <c r="AI3335" s="6">
        <f t="shared" si="1584"/>
        <v>268.43924731764201</v>
      </c>
      <c r="AJ3335" s="17">
        <v>101.03511343864599</v>
      </c>
      <c r="AK3335" s="6">
        <f t="shared" si="1585"/>
        <v>82.651057540022506</v>
      </c>
      <c r="AL3335" s="6">
        <f t="shared" si="1567"/>
        <v>82.651057540022506</v>
      </c>
      <c r="AM3335" s="17">
        <v>82.651057540022506</v>
      </c>
      <c r="AN3335" s="6">
        <f t="shared" si="1586"/>
        <v>18.384055898623487</v>
      </c>
      <c r="AO3335" s="6">
        <f t="shared" si="1587"/>
        <v>101.03511343864599</v>
      </c>
      <c r="AP3335" s="17">
        <v>2524.76610396453</v>
      </c>
      <c r="AQ3335" s="6">
        <f t="shared" si="1588"/>
        <v>2121.2846943809909</v>
      </c>
      <c r="AR3335" s="17">
        <v>1075.9504255561001</v>
      </c>
      <c r="AS3335" s="6">
        <f t="shared" si="1568"/>
        <v>672.4690159725626</v>
      </c>
      <c r="AT3335" s="17">
        <v>106.860617624258</v>
      </c>
      <c r="AU3335" s="6">
        <f t="shared" si="1569"/>
        <v>106.860617624258</v>
      </c>
      <c r="AV3335" s="17">
        <v>583.39630209179904</v>
      </c>
      <c r="AW3335" s="6">
        <f t="shared" si="1570"/>
        <v>583.39630209179904</v>
      </c>
      <c r="AX3335" s="17">
        <v>758.55875869237104</v>
      </c>
      <c r="AY3335" s="6">
        <f t="shared" si="1571"/>
        <v>758.55875869237104</v>
      </c>
      <c r="AZ3335" s="20">
        <v>607388892.94175601</v>
      </c>
      <c r="BA3335" s="20">
        <v>233520288.97119999</v>
      </c>
      <c r="BB3335" s="20">
        <v>669663283.910537</v>
      </c>
      <c r="BC3335" s="20">
        <v>241427534.17650601</v>
      </c>
      <c r="BD3335" s="19">
        <f t="shared" si="1572"/>
        <v>1751.9999999999991</v>
      </c>
      <c r="BE3335" s="18">
        <v>15.9011118004143</v>
      </c>
      <c r="BF3335" s="20">
        <v>2441289.2284279699</v>
      </c>
      <c r="BG3335" s="20">
        <v>144139.15686631401</v>
      </c>
      <c r="BH3335" s="19">
        <f t="shared" si="1589"/>
        <v>181.2141151035872</v>
      </c>
      <c r="BI3335" s="20">
        <v>903.91999973217105</v>
      </c>
      <c r="BJ3335">
        <v>14</v>
      </c>
      <c r="BK3335" s="22">
        <v>2432</v>
      </c>
      <c r="BL3335" s="22">
        <v>3689.53856</v>
      </c>
      <c r="BM3335" s="22">
        <v>608</v>
      </c>
      <c r="BN3335" s="22">
        <v>152</v>
      </c>
      <c r="BO3335">
        <v>0.517639000298317</v>
      </c>
    </row>
    <row r="3336" spans="1:67" x14ac:dyDescent="0.2">
      <c r="A3336" s="27">
        <v>3335</v>
      </c>
      <c r="B3336" s="18">
        <v>721.07578326213104</v>
      </c>
      <c r="C3336" s="18">
        <v>53.199999999999903</v>
      </c>
      <c r="D3336">
        <v>800</v>
      </c>
      <c r="E3336">
        <v>3200</v>
      </c>
      <c r="F3336">
        <v>6</v>
      </c>
      <c r="G3336" s="23">
        <f t="shared" si="1573"/>
        <v>0.87954010015855255</v>
      </c>
      <c r="H3336">
        <v>100</v>
      </c>
      <c r="I3336" s="17">
        <v>142.03672322404501</v>
      </c>
      <c r="J3336" s="6">
        <f t="shared" si="1574"/>
        <v>140.64460287974248</v>
      </c>
      <c r="K3336" s="6">
        <f t="shared" si="1560"/>
        <v>119.3103429065436</v>
      </c>
      <c r="L3336" s="6">
        <f t="shared" si="1575"/>
        <v>0.84831085205992129</v>
      </c>
      <c r="M3336" s="6">
        <f t="shared" si="1576"/>
        <v>120.49129370198882</v>
      </c>
      <c r="N3336" s="28">
        <v>100</v>
      </c>
      <c r="O3336" s="17">
        <v>169.863152571603</v>
      </c>
      <c r="P3336" s="6">
        <f t="shared" si="1577"/>
        <v>160.17796222626299</v>
      </c>
      <c r="Q3336" s="6">
        <f t="shared" si="1563"/>
        <v>100.11122639141436</v>
      </c>
      <c r="R3336" s="17">
        <v>160.17796222626299</v>
      </c>
      <c r="S3336" s="6">
        <f t="shared" si="1578"/>
        <v>9.6851903453400041</v>
      </c>
      <c r="T3336" s="6">
        <f t="shared" si="1579"/>
        <v>109.79641673675437</v>
      </c>
      <c r="U3336" s="17">
        <v>43.636079000861201</v>
      </c>
      <c r="V3336" s="6">
        <f t="shared" si="1580"/>
        <v>38.839295523734101</v>
      </c>
      <c r="W3336" s="6">
        <f t="shared" si="1564"/>
        <v>38.839295523734101</v>
      </c>
      <c r="X3336" s="17">
        <v>38.839295523734101</v>
      </c>
      <c r="Y3336" s="6">
        <f t="shared" si="1581"/>
        <v>4.7967834771271001</v>
      </c>
      <c r="Z3336" s="6">
        <f t="shared" si="1582"/>
        <v>43.636079000861201</v>
      </c>
      <c r="AA3336" s="17">
        <v>299.16788220101103</v>
      </c>
      <c r="AB3336" s="6">
        <f t="shared" si="1561"/>
        <v>230.588317745979</v>
      </c>
      <c r="AC3336" s="6">
        <f t="shared" si="1565"/>
        <v>230.588317745979</v>
      </c>
      <c r="AD3336" s="17">
        <v>272.249266357225</v>
      </c>
      <c r="AE3336" s="6">
        <f t="shared" si="1583"/>
        <v>26.918615843786029</v>
      </c>
      <c r="AF3336" s="17">
        <v>257.50693358976503</v>
      </c>
      <c r="AG3336" s="6">
        <f t="shared" si="1562"/>
        <v>41.660948611245999</v>
      </c>
      <c r="AH3336" s="6">
        <f t="shared" si="1566"/>
        <v>41.660948611245999</v>
      </c>
      <c r="AI3336" s="6">
        <f t="shared" si="1584"/>
        <v>299.16788220101103</v>
      </c>
      <c r="AJ3336" s="17">
        <v>98.342454310975</v>
      </c>
      <c r="AK3336" s="6">
        <f t="shared" si="1585"/>
        <v>80.408983390519595</v>
      </c>
      <c r="AL3336" s="6">
        <f t="shared" si="1567"/>
        <v>80.408983390519595</v>
      </c>
      <c r="AM3336" s="17">
        <v>80.408983390519595</v>
      </c>
      <c r="AN3336" s="6">
        <f t="shared" si="1586"/>
        <v>17.933470920455406</v>
      </c>
      <c r="AO3336" s="6">
        <f t="shared" si="1587"/>
        <v>98.342454310975</v>
      </c>
      <c r="AP3336" s="17">
        <v>2607.1443524217898</v>
      </c>
      <c r="AQ3336" s="6">
        <f t="shared" si="1588"/>
        <v>2172.6904290653715</v>
      </c>
      <c r="AR3336" s="17">
        <v>1158.5437956170999</v>
      </c>
      <c r="AS3336" s="6">
        <f t="shared" si="1568"/>
        <v>724.08987226068746</v>
      </c>
      <c r="AT3336" s="17">
        <v>106.844750852671</v>
      </c>
      <c r="AU3336" s="6">
        <f t="shared" si="1569"/>
        <v>106.844750852671</v>
      </c>
      <c r="AV3336" s="17">
        <v>583.30967882426103</v>
      </c>
      <c r="AW3336" s="6">
        <f t="shared" si="1570"/>
        <v>583.30967882426103</v>
      </c>
      <c r="AX3336" s="17">
        <v>758.44612712775199</v>
      </c>
      <c r="AY3336" s="6">
        <f t="shared" si="1571"/>
        <v>758.44612712775199</v>
      </c>
      <c r="AZ3336" s="20">
        <v>622268270.52473199</v>
      </c>
      <c r="BA3336" s="20">
        <v>233520288.97119999</v>
      </c>
      <c r="BB3336" s="20">
        <v>685165710.45128405</v>
      </c>
      <c r="BC3336" s="20">
        <v>211045746.50391799</v>
      </c>
      <c r="BD3336" s="19">
        <f t="shared" si="1572"/>
        <v>1752.0000164511339</v>
      </c>
      <c r="BE3336" s="18">
        <v>19.658019240484599</v>
      </c>
      <c r="BF3336" s="20">
        <v>2137334.0173795102</v>
      </c>
      <c r="BG3336" s="20">
        <v>126192.963791166</v>
      </c>
      <c r="BH3336" s="19">
        <f t="shared" si="1589"/>
        <v>158.65186496266648</v>
      </c>
      <c r="BI3336" s="20">
        <v>973.45230740387694</v>
      </c>
      <c r="BJ3336">
        <v>14</v>
      </c>
      <c r="BK3336" s="22">
        <v>2432</v>
      </c>
      <c r="BL3336" s="22">
        <v>3689.53856</v>
      </c>
      <c r="BM3336" s="22">
        <v>608</v>
      </c>
      <c r="BN3336" s="22">
        <v>152</v>
      </c>
      <c r="BO3336">
        <v>0.52958221319529697</v>
      </c>
    </row>
    <row r="3337" spans="1:67" x14ac:dyDescent="0.2">
      <c r="A3337" s="27">
        <v>3336</v>
      </c>
      <c r="B3337" s="18">
        <v>772.58119635228297</v>
      </c>
      <c r="C3337" s="18">
        <v>53.199999999999903</v>
      </c>
      <c r="D3337">
        <v>800</v>
      </c>
      <c r="E3337">
        <v>3200</v>
      </c>
      <c r="F3337">
        <v>6</v>
      </c>
      <c r="G3337" s="23">
        <f t="shared" si="1573"/>
        <v>0.89378713831958445</v>
      </c>
      <c r="H3337">
        <v>100</v>
      </c>
      <c r="I3337" s="17">
        <v>145.40689983353101</v>
      </c>
      <c r="J3337" s="6">
        <f t="shared" si="1574"/>
        <v>143.93949952989809</v>
      </c>
      <c r="K3337" s="6">
        <f t="shared" si="1560"/>
        <v>121.10994864572328</v>
      </c>
      <c r="L3337" s="6">
        <f t="shared" si="1575"/>
        <v>0.84139481546944783</v>
      </c>
      <c r="M3337" s="6">
        <f t="shared" si="1576"/>
        <v>122.34461165341831</v>
      </c>
      <c r="N3337" s="28">
        <v>100</v>
      </c>
      <c r="O3337" s="17">
        <v>178.07267557408301</v>
      </c>
      <c r="P3337" s="6">
        <f t="shared" si="1577"/>
        <v>167.91807057581201</v>
      </c>
      <c r="Q3337" s="6">
        <f t="shared" si="1563"/>
        <v>104.9487941098825</v>
      </c>
      <c r="R3337" s="17">
        <v>167.91807057581201</v>
      </c>
      <c r="S3337" s="6">
        <f t="shared" si="1578"/>
        <v>10.154604998270997</v>
      </c>
      <c r="T3337" s="6">
        <f t="shared" si="1579"/>
        <v>115.1033991081535</v>
      </c>
      <c r="U3337" s="17">
        <v>43.630695375507003</v>
      </c>
      <c r="V3337" s="6">
        <f t="shared" si="1580"/>
        <v>38.833911898379903</v>
      </c>
      <c r="W3337" s="6">
        <f t="shared" si="1564"/>
        <v>38.833911898379903</v>
      </c>
      <c r="X3337" s="17">
        <v>38.833911898379903</v>
      </c>
      <c r="Y3337" s="6">
        <f t="shared" si="1581"/>
        <v>4.7967834771271001</v>
      </c>
      <c r="Z3337" s="6">
        <f t="shared" si="1582"/>
        <v>43.630695375507003</v>
      </c>
      <c r="AA3337" s="17">
        <v>331.84076732256</v>
      </c>
      <c r="AB3337" s="6">
        <f t="shared" si="1561"/>
        <v>261.09154352958996</v>
      </c>
      <c r="AC3337" s="6">
        <f t="shared" si="1565"/>
        <v>261.09154352958996</v>
      </c>
      <c r="AD3337" s="17">
        <v>302.93011490220198</v>
      </c>
      <c r="AE3337" s="6">
        <f t="shared" si="1583"/>
        <v>28.910652420358019</v>
      </c>
      <c r="AF3337" s="17">
        <v>290.00219594994797</v>
      </c>
      <c r="AG3337" s="6">
        <f t="shared" si="1562"/>
        <v>41.838571372612023</v>
      </c>
      <c r="AH3337" s="6">
        <f t="shared" si="1566"/>
        <v>41.838571372612023</v>
      </c>
      <c r="AI3337" s="6">
        <f t="shared" si="1584"/>
        <v>331.84076732256</v>
      </c>
      <c r="AJ3337" s="17">
        <v>96.288649666873198</v>
      </c>
      <c r="AK3337" s="6">
        <f t="shared" si="1585"/>
        <v>78.692439293969201</v>
      </c>
      <c r="AL3337" s="6">
        <f t="shared" si="1567"/>
        <v>78.692439293969201</v>
      </c>
      <c r="AM3337" s="17">
        <v>78.692439293969201</v>
      </c>
      <c r="AN3337" s="6">
        <f t="shared" si="1586"/>
        <v>17.596210372903997</v>
      </c>
      <c r="AO3337" s="6">
        <f t="shared" si="1587"/>
        <v>96.288649666873198</v>
      </c>
      <c r="AP3337" s="17">
        <v>2689.5246263304098</v>
      </c>
      <c r="AQ3337" s="6">
        <f t="shared" si="1588"/>
        <v>2224.1028022651421</v>
      </c>
      <c r="AR3337" s="17">
        <v>1241.1248641740401</v>
      </c>
      <c r="AS3337" s="6">
        <f t="shared" si="1568"/>
        <v>775.7030401087751</v>
      </c>
      <c r="AT3337" s="17">
        <v>106.829940797497</v>
      </c>
      <c r="AU3337" s="6">
        <f t="shared" si="1569"/>
        <v>106.829940797497</v>
      </c>
      <c r="AV3337" s="17">
        <v>583.22882460860501</v>
      </c>
      <c r="AW3337" s="6">
        <f t="shared" si="1570"/>
        <v>583.22882460860501</v>
      </c>
      <c r="AX3337" s="17">
        <v>758.34099675026505</v>
      </c>
      <c r="AY3337" s="6">
        <f t="shared" si="1571"/>
        <v>758.34099675026505</v>
      </c>
      <c r="AZ3337" s="20">
        <v>635188704.61716998</v>
      </c>
      <c r="BA3337" s="20">
        <v>233520288.97119999</v>
      </c>
      <c r="BB3337" s="20">
        <v>697206072.74754095</v>
      </c>
      <c r="BC3337" s="20">
        <v>186084933.66408801</v>
      </c>
      <c r="BD3337" s="19">
        <f t="shared" si="1572"/>
        <v>1751.9999999999989</v>
      </c>
      <c r="BE3337" s="18">
        <v>23.297512485062501</v>
      </c>
      <c r="BF3337" s="20">
        <v>1898445.3598907399</v>
      </c>
      <c r="BG3337" s="20">
        <v>112088.445049841</v>
      </c>
      <c r="BH3337" s="19">
        <f t="shared" si="1589"/>
        <v>140.91943386267309</v>
      </c>
      <c r="BI3337" s="20">
        <v>1042.98461507558</v>
      </c>
      <c r="BJ3337">
        <v>14</v>
      </c>
      <c r="BK3337" s="22">
        <v>2432</v>
      </c>
      <c r="BL3337" s="22">
        <v>3689.53856</v>
      </c>
      <c r="BM3337" s="22">
        <v>608</v>
      </c>
      <c r="BN3337" s="22">
        <v>152</v>
      </c>
      <c r="BO3337">
        <v>0.53885812887905504</v>
      </c>
    </row>
    <row r="3338" spans="1:67" x14ac:dyDescent="0.2">
      <c r="A3338" s="27">
        <v>3337</v>
      </c>
      <c r="B3338" s="18">
        <v>824.08660944243502</v>
      </c>
      <c r="C3338" s="18">
        <v>53.199999999999903</v>
      </c>
      <c r="D3338">
        <v>800</v>
      </c>
      <c r="E3338">
        <v>3200</v>
      </c>
      <c r="F3338">
        <v>6</v>
      </c>
      <c r="G3338" s="23">
        <f t="shared" si="1573"/>
        <v>0.90591489685166671</v>
      </c>
      <c r="H3338">
        <v>100</v>
      </c>
      <c r="I3338" s="17">
        <v>148.89582286765199</v>
      </c>
      <c r="J3338" s="6">
        <f t="shared" si="1574"/>
        <v>147.35290265180285</v>
      </c>
      <c r="K3338" s="6">
        <f t="shared" si="1560"/>
        <v>123.03080137397974</v>
      </c>
      <c r="L3338" s="6">
        <f t="shared" si="1575"/>
        <v>0.83493978849336548</v>
      </c>
      <c r="M3338" s="6">
        <f t="shared" si="1576"/>
        <v>124.31904685266296</v>
      </c>
      <c r="N3338" s="28">
        <v>100</v>
      </c>
      <c r="O3338" s="17">
        <v>186.43639836249901</v>
      </c>
      <c r="P3338" s="6">
        <f t="shared" si="1577"/>
        <v>175.80355116481601</v>
      </c>
      <c r="Q3338" s="6">
        <f t="shared" si="1563"/>
        <v>109.87721947801001</v>
      </c>
      <c r="R3338" s="17">
        <v>175.80355116481601</v>
      </c>
      <c r="S3338" s="6">
        <f t="shared" si="1578"/>
        <v>10.632847197682992</v>
      </c>
      <c r="T3338" s="6">
        <f t="shared" si="1579"/>
        <v>120.510066675693</v>
      </c>
      <c r="U3338" s="17">
        <v>43.625658741322802</v>
      </c>
      <c r="V3338" s="6">
        <f t="shared" si="1580"/>
        <v>38.828875264195801</v>
      </c>
      <c r="W3338" s="6">
        <f t="shared" si="1564"/>
        <v>38.828875264195801</v>
      </c>
      <c r="X3338" s="17">
        <v>38.828875264195801</v>
      </c>
      <c r="Y3338" s="6">
        <f t="shared" si="1581"/>
        <v>4.7967834771270006</v>
      </c>
      <c r="Z3338" s="6">
        <f t="shared" si="1582"/>
        <v>43.625658741322802</v>
      </c>
      <c r="AA3338" s="17">
        <v>367.25740084942902</v>
      </c>
      <c r="AB3338" s="6">
        <f t="shared" si="1561"/>
        <v>294.22974121188798</v>
      </c>
      <c r="AC3338" s="6">
        <f t="shared" si="1565"/>
        <v>294.22974121188798</v>
      </c>
      <c r="AD3338" s="17">
        <v>336.18772300782302</v>
      </c>
      <c r="AE3338" s="6">
        <f t="shared" si="1583"/>
        <v>31.069677841605994</v>
      </c>
      <c r="AF3338" s="17">
        <v>325.29941905349398</v>
      </c>
      <c r="AG3338" s="6">
        <f t="shared" si="1562"/>
        <v>41.957981795935041</v>
      </c>
      <c r="AH3338" s="6">
        <f t="shared" si="1566"/>
        <v>41.957981795935041</v>
      </c>
      <c r="AI3338" s="6">
        <f t="shared" si="1584"/>
        <v>367.25740084942902</v>
      </c>
      <c r="AJ3338" s="17">
        <v>94.632449572900597</v>
      </c>
      <c r="AK3338" s="6">
        <f t="shared" si="1585"/>
        <v>77.306574723047504</v>
      </c>
      <c r="AL3338" s="6">
        <f t="shared" si="1567"/>
        <v>77.306574723047504</v>
      </c>
      <c r="AM3338" s="17">
        <v>77.306574723047504</v>
      </c>
      <c r="AN3338" s="6">
        <f t="shared" si="1586"/>
        <v>17.325874849853093</v>
      </c>
      <c r="AO3338" s="6">
        <f t="shared" si="1587"/>
        <v>94.632449572900597</v>
      </c>
      <c r="AP3338" s="17">
        <v>2771.90672987057</v>
      </c>
      <c r="AQ3338" s="6">
        <f t="shared" si="1588"/>
        <v>2275.521172171274</v>
      </c>
      <c r="AR3338" s="17">
        <v>1323.69482053143</v>
      </c>
      <c r="AS3338" s="6">
        <f t="shared" si="1568"/>
        <v>827.30926283214376</v>
      </c>
      <c r="AT3338" s="17">
        <v>106.816085295813</v>
      </c>
      <c r="AU3338" s="6">
        <f t="shared" si="1569"/>
        <v>106.816085295813</v>
      </c>
      <c r="AV3338" s="17">
        <v>583.15318169519105</v>
      </c>
      <c r="AW3338" s="6">
        <f t="shared" si="1570"/>
        <v>583.15318169519105</v>
      </c>
      <c r="AX3338" s="17">
        <v>758.24264234812597</v>
      </c>
      <c r="AY3338" s="6">
        <f t="shared" si="1571"/>
        <v>758.24264234812597</v>
      </c>
      <c r="AZ3338" s="20">
        <v>646362695.32276499</v>
      </c>
      <c r="BA3338" s="20">
        <v>233520288.97119999</v>
      </c>
      <c r="BB3338" s="20">
        <v>707279915.10489094</v>
      </c>
      <c r="BC3338" s="20">
        <v>164837100.72779599</v>
      </c>
      <c r="BD3338" s="19">
        <f t="shared" si="1572"/>
        <v>1752.0000001266519</v>
      </c>
      <c r="BE3338" s="18">
        <v>26.743686046671201</v>
      </c>
      <c r="BF3338" s="20">
        <v>1680727.6482200599</v>
      </c>
      <c r="BG3338" s="20">
        <v>99233.906132598</v>
      </c>
      <c r="BH3338" s="19">
        <f t="shared" si="1589"/>
        <v>124.75849642626726</v>
      </c>
      <c r="BI3338" s="20">
        <v>1112.51692274728</v>
      </c>
      <c r="BJ3338">
        <v>14</v>
      </c>
      <c r="BK3338" s="22">
        <v>2432</v>
      </c>
      <c r="BL3338" s="22">
        <v>3689.53856</v>
      </c>
      <c r="BM3338" s="22">
        <v>608</v>
      </c>
      <c r="BN3338" s="22">
        <v>152</v>
      </c>
      <c r="BO3338">
        <v>0.546619079990178</v>
      </c>
    </row>
    <row r="3339" spans="1:67" x14ac:dyDescent="0.2">
      <c r="A3339" s="27">
        <v>3338</v>
      </c>
      <c r="B3339" s="18">
        <v>875.59202253258798</v>
      </c>
      <c r="C3339" s="18">
        <v>53.199999999999903</v>
      </c>
      <c r="D3339">
        <v>800</v>
      </c>
      <c r="E3339">
        <v>3200</v>
      </c>
      <c r="F3339">
        <v>6</v>
      </c>
      <c r="G3339" s="23">
        <f t="shared" si="1573"/>
        <v>0.91629877483147026</v>
      </c>
      <c r="H3339">
        <v>100</v>
      </c>
      <c r="I3339" s="17">
        <v>152.48116131261699</v>
      </c>
      <c r="J3339" s="6">
        <f t="shared" si="1574"/>
        <v>150.85927224295</v>
      </c>
      <c r="K3339" s="6">
        <f t="shared" si="1560"/>
        <v>125.03594483859429</v>
      </c>
      <c r="L3339" s="6">
        <f t="shared" si="1575"/>
        <v>0.82882505648861438</v>
      </c>
      <c r="M3339" s="6">
        <f t="shared" si="1576"/>
        <v>126.3802071383793</v>
      </c>
      <c r="N3339" s="28">
        <v>100</v>
      </c>
      <c r="O3339" s="17">
        <v>194.939627045582</v>
      </c>
      <c r="P3339" s="6">
        <f t="shared" si="1577"/>
        <v>183.82054829498901</v>
      </c>
      <c r="Q3339" s="6">
        <f t="shared" si="1563"/>
        <v>114.88784268436814</v>
      </c>
      <c r="R3339" s="17">
        <v>183.82054829498901</v>
      </c>
      <c r="S3339" s="6">
        <f t="shared" si="1578"/>
        <v>11.11907875059299</v>
      </c>
      <c r="T3339" s="6">
        <f t="shared" si="1579"/>
        <v>126.00692143496113</v>
      </c>
      <c r="U3339" s="17">
        <v>43.620936598690498</v>
      </c>
      <c r="V3339" s="6">
        <f t="shared" si="1580"/>
        <v>38.824153121563498</v>
      </c>
      <c r="W3339" s="6">
        <f t="shared" si="1564"/>
        <v>38.824153121563498</v>
      </c>
      <c r="X3339" s="17">
        <v>38.824153121563498</v>
      </c>
      <c r="Y3339" s="6">
        <f t="shared" si="1581"/>
        <v>4.7967834771270006</v>
      </c>
      <c r="Z3339" s="6">
        <f t="shared" si="1582"/>
        <v>43.620936598690498</v>
      </c>
      <c r="AA3339" s="17">
        <v>405.265128754236</v>
      </c>
      <c r="AB3339" s="6">
        <f t="shared" si="1561"/>
        <v>329.88863177211596</v>
      </c>
      <c r="AC3339" s="6">
        <f t="shared" si="1565"/>
        <v>329.88863177211596</v>
      </c>
      <c r="AD3339" s="17">
        <v>371.86297504966097</v>
      </c>
      <c r="AE3339" s="6">
        <f t="shared" si="1583"/>
        <v>33.402153704575028</v>
      </c>
      <c r="AF3339" s="17">
        <v>363.29078547669098</v>
      </c>
      <c r="AG3339" s="6">
        <f t="shared" si="1562"/>
        <v>41.974343277545017</v>
      </c>
      <c r="AH3339" s="6">
        <f t="shared" si="1566"/>
        <v>41.974343277545017</v>
      </c>
      <c r="AI3339" s="6">
        <f t="shared" si="1584"/>
        <v>405.265128754236</v>
      </c>
      <c r="AJ3339" s="17">
        <v>93.283213526143797</v>
      </c>
      <c r="AK3339" s="6">
        <f t="shared" si="1585"/>
        <v>76.174709072856601</v>
      </c>
      <c r="AL3339" s="6">
        <f t="shared" si="1567"/>
        <v>76.174709072856601</v>
      </c>
      <c r="AM3339" s="17">
        <v>76.174709072856601</v>
      </c>
      <c r="AN3339" s="6">
        <f t="shared" si="1586"/>
        <v>17.108504453287196</v>
      </c>
      <c r="AO3339" s="6">
        <f t="shared" si="1587"/>
        <v>93.283213526143797</v>
      </c>
      <c r="AP3339" s="17">
        <v>2854.2904916767202</v>
      </c>
      <c r="AQ3339" s="6">
        <f t="shared" si="1588"/>
        <v>2326.9449771249065</v>
      </c>
      <c r="AR3339" s="17">
        <v>1406.2547054715001</v>
      </c>
      <c r="AS3339" s="6">
        <f t="shared" si="1568"/>
        <v>878.90919091968749</v>
      </c>
      <c r="AT3339" s="17">
        <v>106.803094942969</v>
      </c>
      <c r="AU3339" s="6">
        <f t="shared" si="1569"/>
        <v>106.803094942969</v>
      </c>
      <c r="AV3339" s="17">
        <v>583.08226198706905</v>
      </c>
      <c r="AW3339" s="6">
        <f t="shared" si="1570"/>
        <v>583.08226198706905</v>
      </c>
      <c r="AX3339" s="17">
        <v>758.15042927518095</v>
      </c>
      <c r="AY3339" s="6">
        <f t="shared" si="1571"/>
        <v>758.15042927518095</v>
      </c>
      <c r="AZ3339" s="20">
        <v>656328069.69730198</v>
      </c>
      <c r="BA3339" s="20">
        <v>233520288.97119999</v>
      </c>
      <c r="BB3339" s="20">
        <v>715507094.83623302</v>
      </c>
      <c r="BC3339" s="20">
        <v>146644546.49526399</v>
      </c>
      <c r="BD3339" s="19">
        <f t="shared" si="1572"/>
        <v>1751.9999999999991</v>
      </c>
      <c r="BE3339" s="18">
        <v>29.994242403477099</v>
      </c>
      <c r="BF3339" s="20">
        <v>1495534.1131921699</v>
      </c>
      <c r="BG3339" s="20">
        <v>88299.667089892901</v>
      </c>
      <c r="BH3339" s="19">
        <f t="shared" si="1589"/>
        <v>111.0117915458393</v>
      </c>
      <c r="BI3339" s="20">
        <v>1182.04923041899</v>
      </c>
      <c r="BJ3339">
        <v>14</v>
      </c>
      <c r="BK3339" s="22">
        <v>2432</v>
      </c>
      <c r="BL3339" s="22">
        <v>3689.53856</v>
      </c>
      <c r="BM3339" s="22">
        <v>608</v>
      </c>
      <c r="BN3339" s="22">
        <v>152</v>
      </c>
      <c r="BO3339">
        <v>0.55295753605482001</v>
      </c>
    </row>
    <row r="3340" spans="1:67" x14ac:dyDescent="0.2">
      <c r="A3340" s="27">
        <v>3339</v>
      </c>
      <c r="B3340" s="18">
        <v>927.09743562274002</v>
      </c>
      <c r="C3340" s="18">
        <v>53.199999999999903</v>
      </c>
      <c r="D3340">
        <v>800</v>
      </c>
      <c r="E3340">
        <v>3200</v>
      </c>
      <c r="F3340">
        <v>6</v>
      </c>
      <c r="G3340" s="23">
        <f t="shared" si="1573"/>
        <v>0.92684112178015243</v>
      </c>
      <c r="H3340">
        <v>100</v>
      </c>
      <c r="I3340" s="17">
        <v>156.11644825367</v>
      </c>
      <c r="J3340" s="6">
        <f t="shared" si="1574"/>
        <v>154.16592931852736</v>
      </c>
      <c r="K3340" s="6">
        <f t="shared" si="1560"/>
        <v>126.82885522161449</v>
      </c>
      <c r="L3340" s="6">
        <f t="shared" si="1575"/>
        <v>0.82267759019289644</v>
      </c>
      <c r="M3340" s="6">
        <f t="shared" si="1576"/>
        <v>128.43350343880326</v>
      </c>
      <c r="N3340" s="28">
        <v>100</v>
      </c>
      <c r="O3340" s="17">
        <v>203.360392690829</v>
      </c>
      <c r="P3340" s="6">
        <f t="shared" si="1577"/>
        <v>191.75975552629899</v>
      </c>
      <c r="Q3340" s="6">
        <f t="shared" si="1563"/>
        <v>119.84984720393686</v>
      </c>
      <c r="R3340" s="17">
        <v>191.75975552629899</v>
      </c>
      <c r="S3340" s="6">
        <f t="shared" si="1578"/>
        <v>11.600637164530013</v>
      </c>
      <c r="T3340" s="6">
        <f t="shared" si="1579"/>
        <v>131.45048436846687</v>
      </c>
      <c r="U3340" s="17">
        <v>43.616500383722297</v>
      </c>
      <c r="V3340" s="6">
        <f t="shared" si="1580"/>
        <v>38.819716906595197</v>
      </c>
      <c r="W3340" s="6">
        <f t="shared" si="1564"/>
        <v>38.819716906595197</v>
      </c>
      <c r="X3340" s="17">
        <v>38.819716906595197</v>
      </c>
      <c r="Y3340" s="6">
        <f t="shared" si="1581"/>
        <v>4.7967834771271001</v>
      </c>
      <c r="Z3340" s="6">
        <f t="shared" si="1582"/>
        <v>43.616500383722297</v>
      </c>
      <c r="AA3340" s="17">
        <v>450.95491123382698</v>
      </c>
      <c r="AB3340" s="6">
        <f t="shared" si="1561"/>
        <v>372.65621109964201</v>
      </c>
      <c r="AC3340" s="6">
        <f t="shared" si="1565"/>
        <v>372.65621109964201</v>
      </c>
      <c r="AD3340" s="17">
        <v>414.74728170607398</v>
      </c>
      <c r="AE3340" s="6">
        <f t="shared" si="1583"/>
        <v>36.207629527752999</v>
      </c>
      <c r="AF3340" s="17">
        <v>408.86384062739501</v>
      </c>
      <c r="AG3340" s="6">
        <f t="shared" si="1562"/>
        <v>42.09107060643197</v>
      </c>
      <c r="AH3340" s="6">
        <f t="shared" si="1566"/>
        <v>42.09107060643197</v>
      </c>
      <c r="AI3340" s="6">
        <f t="shared" si="1584"/>
        <v>450.95491123382698</v>
      </c>
      <c r="AJ3340" s="17">
        <v>92.047558033012194</v>
      </c>
      <c r="AK3340" s="6">
        <f t="shared" si="1585"/>
        <v>75.140986954707003</v>
      </c>
      <c r="AL3340" s="6">
        <f t="shared" si="1567"/>
        <v>75.140986954707003</v>
      </c>
      <c r="AM3340" s="17">
        <v>75.140986954707003</v>
      </c>
      <c r="AN3340" s="6">
        <f t="shared" si="1586"/>
        <v>16.906571078305191</v>
      </c>
      <c r="AO3340" s="6">
        <f t="shared" si="1587"/>
        <v>92.047558033012194</v>
      </c>
      <c r="AP3340" s="17">
        <v>2936.6757611358498</v>
      </c>
      <c r="AQ3340" s="6">
        <f t="shared" si="1588"/>
        <v>2378.3737234845171</v>
      </c>
      <c r="AR3340" s="17">
        <v>1488.8054337368801</v>
      </c>
      <c r="AS3340" s="6">
        <f t="shared" si="1568"/>
        <v>930.50339608555009</v>
      </c>
      <c r="AT3340" s="17">
        <v>106.790891161294</v>
      </c>
      <c r="AU3340" s="6">
        <f t="shared" si="1569"/>
        <v>106.790891161294</v>
      </c>
      <c r="AV3340" s="17">
        <v>583.01563649622506</v>
      </c>
      <c r="AW3340" s="6">
        <f t="shared" si="1570"/>
        <v>583.01563649622506</v>
      </c>
      <c r="AX3340" s="17">
        <v>758.06379974144795</v>
      </c>
      <c r="AY3340" s="6">
        <f t="shared" si="1571"/>
        <v>758.06379974144795</v>
      </c>
      <c r="AZ3340" s="20">
        <v>666035528.83264303</v>
      </c>
      <c r="BA3340" s="20">
        <v>233520288.97119999</v>
      </c>
      <c r="BB3340" s="20">
        <v>724269827.55498302</v>
      </c>
      <c r="BC3340" s="20">
        <v>128174354.64117301</v>
      </c>
      <c r="BD3340" s="19">
        <f t="shared" si="1572"/>
        <v>1751.9999999999991</v>
      </c>
      <c r="BE3340" s="18">
        <v>32.953038271104298</v>
      </c>
      <c r="BF3340" s="20">
        <v>1312187.02348658</v>
      </c>
      <c r="BG3340" s="20">
        <v>77474.4462941276</v>
      </c>
      <c r="BH3340" s="19">
        <f t="shared" si="1589"/>
        <v>97.402146186771617</v>
      </c>
      <c r="BI3340" s="20">
        <v>1251.5815380906899</v>
      </c>
      <c r="BJ3340">
        <v>14</v>
      </c>
      <c r="BK3340" s="22">
        <v>2432</v>
      </c>
      <c r="BL3340" s="22">
        <v>3689.53856</v>
      </c>
      <c r="BM3340" s="22">
        <v>608</v>
      </c>
      <c r="BN3340" s="22">
        <v>152</v>
      </c>
      <c r="BO3340">
        <v>0.55970847961581005</v>
      </c>
    </row>
    <row r="3341" spans="1:67" x14ac:dyDescent="0.2">
      <c r="A3341" s="27">
        <v>3340</v>
      </c>
      <c r="B3341" s="18">
        <v>978.60284871289196</v>
      </c>
      <c r="C3341" s="18">
        <v>53.199999999999903</v>
      </c>
      <c r="D3341">
        <v>800</v>
      </c>
      <c r="E3341">
        <v>3200</v>
      </c>
      <c r="F3341">
        <v>6</v>
      </c>
      <c r="G3341" s="23">
        <f t="shared" si="1573"/>
        <v>0.93556455662938631</v>
      </c>
      <c r="H3341">
        <v>100</v>
      </c>
      <c r="I3341" s="17">
        <v>159.81984468900799</v>
      </c>
      <c r="J3341" s="6">
        <f t="shared" si="1574"/>
        <v>157.71158855402427</v>
      </c>
      <c r="K3341" s="6">
        <f t="shared" si="1560"/>
        <v>128.87931957463559</v>
      </c>
      <c r="L3341" s="6">
        <f t="shared" si="1575"/>
        <v>0.81718357386583451</v>
      </c>
      <c r="M3341" s="6">
        <f t="shared" si="1576"/>
        <v>130.60215185764616</v>
      </c>
      <c r="N3341" s="28">
        <v>100</v>
      </c>
      <c r="O3341" s="17">
        <v>211.83693440869999</v>
      </c>
      <c r="P3341" s="6">
        <f t="shared" si="1577"/>
        <v>199.75152950771201</v>
      </c>
      <c r="Q3341" s="6">
        <f t="shared" si="1563"/>
        <v>124.84470594232</v>
      </c>
      <c r="R3341" s="17">
        <v>199.75152950771201</v>
      </c>
      <c r="S3341" s="6">
        <f t="shared" si="1578"/>
        <v>12.085404900987982</v>
      </c>
      <c r="T3341" s="6">
        <f t="shared" si="1579"/>
        <v>136.930110843308</v>
      </c>
      <c r="U3341" s="17">
        <v>43.6123248899926</v>
      </c>
      <c r="V3341" s="6">
        <f t="shared" si="1580"/>
        <v>38.8155414128655</v>
      </c>
      <c r="W3341" s="6">
        <f t="shared" si="1564"/>
        <v>38.8155414128655</v>
      </c>
      <c r="X3341" s="17">
        <v>38.8155414128655</v>
      </c>
      <c r="Y3341" s="6">
        <f t="shared" si="1581"/>
        <v>4.7967834771271001</v>
      </c>
      <c r="Z3341" s="6">
        <f t="shared" si="1582"/>
        <v>43.6123248899926</v>
      </c>
      <c r="AA3341" s="17">
        <v>502.537079535651</v>
      </c>
      <c r="AB3341" s="6">
        <f t="shared" si="1561"/>
        <v>420.94745429204499</v>
      </c>
      <c r="AC3341" s="6">
        <f t="shared" si="1565"/>
        <v>420.94745429204499</v>
      </c>
      <c r="AD3341" s="17">
        <v>463.17356309007499</v>
      </c>
      <c r="AE3341" s="6">
        <f t="shared" si="1583"/>
        <v>39.36351644557601</v>
      </c>
      <c r="AF3341" s="17">
        <v>460.31097073762101</v>
      </c>
      <c r="AG3341" s="6">
        <f t="shared" si="1562"/>
        <v>42.226108798029998</v>
      </c>
      <c r="AH3341" s="6">
        <f t="shared" si="1566"/>
        <v>42.226108798029998</v>
      </c>
      <c r="AI3341" s="6">
        <f t="shared" si="1584"/>
        <v>502.537079535651</v>
      </c>
      <c r="AJ3341" s="17">
        <v>90.997744255793606</v>
      </c>
      <c r="AK3341" s="6">
        <f t="shared" si="1585"/>
        <v>74.262084778439103</v>
      </c>
      <c r="AL3341" s="6">
        <f t="shared" si="1567"/>
        <v>74.262084778439103</v>
      </c>
      <c r="AM3341" s="17">
        <v>74.262084778439103</v>
      </c>
      <c r="AN3341" s="6">
        <f t="shared" si="1586"/>
        <v>16.735659477354503</v>
      </c>
      <c r="AO3341" s="6">
        <f t="shared" si="1587"/>
        <v>90.997744255793606</v>
      </c>
      <c r="AP3341" s="17">
        <v>3019.0624053383199</v>
      </c>
      <c r="AQ3341" s="6">
        <f t="shared" si="1588"/>
        <v>2429.8069756323011</v>
      </c>
      <c r="AR3341" s="17">
        <v>1571.34781254936</v>
      </c>
      <c r="AS3341" s="6">
        <f t="shared" si="1568"/>
        <v>982.09238284335004</v>
      </c>
      <c r="AT3341" s="17">
        <v>106.779404609305</v>
      </c>
      <c r="AU3341" s="6">
        <f t="shared" si="1569"/>
        <v>106.779404609305</v>
      </c>
      <c r="AV3341" s="17">
        <v>582.95292665884199</v>
      </c>
      <c r="AW3341" s="6">
        <f t="shared" si="1570"/>
        <v>582.95292665884199</v>
      </c>
      <c r="AX3341" s="17">
        <v>757.98226152080395</v>
      </c>
      <c r="AY3341" s="6">
        <f t="shared" si="1571"/>
        <v>757.98226152080395</v>
      </c>
      <c r="AZ3341" s="20">
        <v>674359595.66208601</v>
      </c>
      <c r="BA3341" s="20">
        <v>233520288.97119999</v>
      </c>
      <c r="BB3341" s="20">
        <v>731229218.58139801</v>
      </c>
      <c r="BC3341" s="20">
        <v>112890896.78531501</v>
      </c>
      <c r="BD3341" s="19">
        <f t="shared" si="1572"/>
        <v>1751.9999999999991</v>
      </c>
      <c r="BE3341" s="18">
        <v>35.7545847885293</v>
      </c>
      <c r="BF3341" s="20">
        <v>1153658.9398129799</v>
      </c>
      <c r="BG3341" s="20">
        <v>68114.594927782295</v>
      </c>
      <c r="BH3341" s="19">
        <f t="shared" si="1589"/>
        <v>85.634787339054071</v>
      </c>
      <c r="BI3341" s="20">
        <v>1321.1138457623999</v>
      </c>
      <c r="BJ3341">
        <v>14</v>
      </c>
      <c r="BK3341" s="22">
        <v>2432</v>
      </c>
      <c r="BL3341" s="22">
        <v>3689.53856</v>
      </c>
      <c r="BM3341" s="22">
        <v>608</v>
      </c>
      <c r="BN3341" s="22">
        <v>152</v>
      </c>
      <c r="BO3341">
        <v>0.56507036281978296</v>
      </c>
    </row>
    <row r="3342" spans="1:67" x14ac:dyDescent="0.2">
      <c r="A3342" s="27">
        <v>3341</v>
      </c>
      <c r="B3342" s="18">
        <v>1030.10826180304</v>
      </c>
      <c r="C3342" s="18">
        <v>53.199999999999903</v>
      </c>
      <c r="D3342">
        <v>800</v>
      </c>
      <c r="E3342">
        <v>3200</v>
      </c>
      <c r="F3342">
        <v>6</v>
      </c>
      <c r="G3342" s="23">
        <f t="shared" si="1573"/>
        <v>0.94234655689679725</v>
      </c>
      <c r="H3342">
        <v>100</v>
      </c>
      <c r="I3342" s="17">
        <v>163.58739253597</v>
      </c>
      <c r="J3342" s="6">
        <f t="shared" si="1574"/>
        <v>161.64213269367795</v>
      </c>
      <c r="K3342" s="6">
        <f t="shared" si="1560"/>
        <v>131.32952657765665</v>
      </c>
      <c r="L3342" s="6">
        <f t="shared" si="1575"/>
        <v>0.81247088484370844</v>
      </c>
      <c r="M3342" s="6">
        <f t="shared" si="1576"/>
        <v>132.90999356297462</v>
      </c>
      <c r="N3342" s="28">
        <v>100</v>
      </c>
      <c r="O3342" s="17">
        <v>220.41632903165799</v>
      </c>
      <c r="P3342" s="6">
        <f t="shared" si="1577"/>
        <v>207.84026247215201</v>
      </c>
      <c r="Q3342" s="6">
        <f t="shared" si="1563"/>
        <v>129.90016404509501</v>
      </c>
      <c r="R3342" s="17">
        <v>207.84026247215201</v>
      </c>
      <c r="S3342" s="6">
        <f t="shared" si="1578"/>
        <v>12.576066559505989</v>
      </c>
      <c r="T3342" s="6">
        <f t="shared" si="1579"/>
        <v>142.476230604601</v>
      </c>
      <c r="U3342" s="17">
        <v>43.608387789316197</v>
      </c>
      <c r="V3342" s="6">
        <f t="shared" si="1580"/>
        <v>38.811604312189097</v>
      </c>
      <c r="W3342" s="6">
        <f t="shared" si="1564"/>
        <v>38.811604312189097</v>
      </c>
      <c r="X3342" s="17">
        <v>38.811604312189097</v>
      </c>
      <c r="Y3342" s="6">
        <f t="shared" si="1581"/>
        <v>4.7967834771271001</v>
      </c>
      <c r="Z3342" s="6">
        <f t="shared" si="1582"/>
        <v>43.608387789316197</v>
      </c>
      <c r="AA3342" s="17">
        <v>559.21960057831404</v>
      </c>
      <c r="AB3342" s="6">
        <f t="shared" si="1561"/>
        <v>474.088744726394</v>
      </c>
      <c r="AC3342" s="6">
        <f t="shared" si="1565"/>
        <v>474.088744726394</v>
      </c>
      <c r="AD3342" s="17">
        <v>516.38888607894501</v>
      </c>
      <c r="AE3342" s="6">
        <f t="shared" si="1583"/>
        <v>42.830714499369037</v>
      </c>
      <c r="AF3342" s="17">
        <v>516.91945922576303</v>
      </c>
      <c r="AG3342" s="6">
        <f t="shared" si="1562"/>
        <v>42.300141352551009</v>
      </c>
      <c r="AH3342" s="6">
        <f t="shared" si="1566"/>
        <v>42.300141352551009</v>
      </c>
      <c r="AI3342" s="6">
        <f t="shared" si="1584"/>
        <v>559.21960057831404</v>
      </c>
      <c r="AJ3342" s="17">
        <v>90.123023546457503</v>
      </c>
      <c r="AK3342" s="6">
        <f t="shared" si="1585"/>
        <v>73.528155714754007</v>
      </c>
      <c r="AL3342" s="6">
        <f t="shared" si="1567"/>
        <v>73.528155714754007</v>
      </c>
      <c r="AM3342" s="17">
        <v>73.528155714754007</v>
      </c>
      <c r="AN3342" s="6">
        <f t="shared" si="1586"/>
        <v>16.594867831703496</v>
      </c>
      <c r="AO3342" s="6">
        <f t="shared" si="1587"/>
        <v>90.123023546457503</v>
      </c>
      <c r="AP3342" s="17">
        <v>3101.4503065509998</v>
      </c>
      <c r="AQ3342" s="6">
        <f t="shared" si="1588"/>
        <v>2481.2443476922454</v>
      </c>
      <c r="AR3342" s="17">
        <v>1653.88255695669</v>
      </c>
      <c r="AS3342" s="6">
        <f t="shared" si="1568"/>
        <v>1033.6765980979312</v>
      </c>
      <c r="AT3342" s="17">
        <v>106.768573863402</v>
      </c>
      <c r="AU3342" s="6">
        <f t="shared" si="1569"/>
        <v>106.768573863402</v>
      </c>
      <c r="AV3342" s="17">
        <v>582.89379713807898</v>
      </c>
      <c r="AW3342" s="6">
        <f t="shared" si="1570"/>
        <v>582.89379713807898</v>
      </c>
      <c r="AX3342" s="17">
        <v>757.90537859283302</v>
      </c>
      <c r="AY3342" s="6">
        <f t="shared" si="1571"/>
        <v>757.90537859283302</v>
      </c>
      <c r="AZ3342" s="20">
        <v>681391055.27268505</v>
      </c>
      <c r="BA3342" s="20">
        <v>233520288.97119999</v>
      </c>
      <c r="BB3342" s="20">
        <v>736079823.43930304</v>
      </c>
      <c r="BC3342" s="20">
        <v>101008832.316811</v>
      </c>
      <c r="BD3342" s="19">
        <f t="shared" si="1572"/>
        <v>1751.9999999999991</v>
      </c>
      <c r="BE3342" s="18">
        <v>38.411323672839302</v>
      </c>
      <c r="BF3342" s="20">
        <v>1037353.06347711</v>
      </c>
      <c r="BG3342" s="20">
        <v>61247.636781882997</v>
      </c>
      <c r="BH3342" s="19">
        <f t="shared" si="1589"/>
        <v>77.001534787031346</v>
      </c>
      <c r="BI3342" s="20">
        <v>1390.6461534341099</v>
      </c>
      <c r="BJ3342">
        <v>14</v>
      </c>
      <c r="BK3342" s="22">
        <v>2432</v>
      </c>
      <c r="BL3342" s="22">
        <v>3689.53856</v>
      </c>
      <c r="BM3342" s="22">
        <v>608</v>
      </c>
      <c r="BN3342" s="22">
        <v>152</v>
      </c>
      <c r="BO3342">
        <v>0.56880780670984898</v>
      </c>
    </row>
    <row r="3343" spans="1:67" x14ac:dyDescent="0.2">
      <c r="A3343" s="27">
        <v>3342</v>
      </c>
      <c r="B3343" s="18">
        <v>103.01082618030399</v>
      </c>
      <c r="C3343" s="18">
        <v>102.6</v>
      </c>
      <c r="D3343">
        <v>800</v>
      </c>
      <c r="E3343">
        <v>3200</v>
      </c>
      <c r="F3343">
        <v>7</v>
      </c>
      <c r="G3343" s="23">
        <f t="shared" si="1573"/>
        <v>0.40936098208703664</v>
      </c>
      <c r="H3343">
        <v>100</v>
      </c>
      <c r="I3343" s="17">
        <v>126.719353943607</v>
      </c>
      <c r="J3343" s="6">
        <f t="shared" si="1574"/>
        <v>127.62041656989734</v>
      </c>
      <c r="K3343" s="6">
        <f t="shared" si="1560"/>
        <v>124.50643885739464</v>
      </c>
      <c r="L3343" s="6">
        <f t="shared" si="1575"/>
        <v>0.97559969011073411</v>
      </c>
      <c r="M3343" s="6">
        <f t="shared" si="1576"/>
        <v>123.62736243841543</v>
      </c>
      <c r="N3343" s="28">
        <v>100</v>
      </c>
      <c r="O3343" s="17">
        <v>102.583561387407</v>
      </c>
      <c r="P3343" s="6">
        <f t="shared" si="1577"/>
        <v>96.745860077531106</v>
      </c>
      <c r="Q3343" s="6">
        <f t="shared" si="1563"/>
        <v>60.466162548456943</v>
      </c>
      <c r="R3343" s="17">
        <v>96.745860077531106</v>
      </c>
      <c r="S3343" s="6">
        <f t="shared" si="1578"/>
        <v>5.8377013098758965</v>
      </c>
      <c r="T3343" s="6">
        <f t="shared" si="1579"/>
        <v>66.303863858332846</v>
      </c>
      <c r="U3343" s="17">
        <v>43.7162841503038</v>
      </c>
      <c r="V3343" s="6">
        <f t="shared" si="1580"/>
        <v>38.919500673176799</v>
      </c>
      <c r="W3343" s="6">
        <f t="shared" si="1564"/>
        <v>38.919500673176799</v>
      </c>
      <c r="X3343" s="17">
        <v>38.919500673176799</v>
      </c>
      <c r="Y3343" s="6">
        <f t="shared" si="1581"/>
        <v>4.7967834771270006</v>
      </c>
      <c r="Z3343" s="6">
        <f t="shared" si="1582"/>
        <v>43.7162841503038</v>
      </c>
      <c r="AA3343" s="17">
        <v>115.73183790513301</v>
      </c>
      <c r="AB3343" s="6">
        <f t="shared" si="1561"/>
        <v>58.442466660503001</v>
      </c>
      <c r="AC3343" s="6">
        <f t="shared" si="1565"/>
        <v>58.442466660503001</v>
      </c>
      <c r="AD3343" s="17">
        <v>99.857673279961105</v>
      </c>
      <c r="AE3343" s="6">
        <f t="shared" si="1583"/>
        <v>15.8741646251719</v>
      </c>
      <c r="AF3343" s="17">
        <v>74.316631285674902</v>
      </c>
      <c r="AG3343" s="6">
        <f t="shared" si="1562"/>
        <v>41.415206619458104</v>
      </c>
      <c r="AH3343" s="6">
        <f t="shared" si="1566"/>
        <v>41.415206619458104</v>
      </c>
      <c r="AI3343" s="6">
        <f t="shared" si="1584"/>
        <v>115.73183790513301</v>
      </c>
      <c r="AJ3343" s="17">
        <v>590.04361654393097</v>
      </c>
      <c r="AK3343" s="6">
        <f t="shared" si="1585"/>
        <v>482.384192523737</v>
      </c>
      <c r="AL3343" s="6">
        <f t="shared" si="1567"/>
        <v>482.384192523737</v>
      </c>
      <c r="AM3343" s="17">
        <v>482.384192523737</v>
      </c>
      <c r="AN3343" s="6">
        <f t="shared" si="1586"/>
        <v>107.65942402019397</v>
      </c>
      <c r="AO3343" s="6">
        <f t="shared" si="1587"/>
        <v>590.04361654393097</v>
      </c>
      <c r="AP3343" s="17">
        <v>1814.2769306145699</v>
      </c>
      <c r="AQ3343" s="6">
        <f t="shared" si="1588"/>
        <v>1752.0839173107356</v>
      </c>
      <c r="AR3343" s="17">
        <v>165.84803547689401</v>
      </c>
      <c r="AS3343" s="6">
        <f t="shared" si="1568"/>
        <v>103.65502217305875</v>
      </c>
      <c r="AT3343" s="17">
        <v>206.483253640562</v>
      </c>
      <c r="AU3343" s="6">
        <f t="shared" si="1569"/>
        <v>206.483253640562</v>
      </c>
      <c r="AV3343" s="17">
        <v>681.93328397949097</v>
      </c>
      <c r="AW3343" s="6">
        <f t="shared" si="1570"/>
        <v>681.93328397949097</v>
      </c>
      <c r="AX3343" s="17">
        <v>760.01235751762397</v>
      </c>
      <c r="AY3343" s="6">
        <f t="shared" si="1571"/>
        <v>760.01235751762397</v>
      </c>
      <c r="AZ3343" s="20">
        <v>150378567.73564801</v>
      </c>
      <c r="BA3343" s="20">
        <v>450360557.30159998</v>
      </c>
      <c r="BB3343" s="20">
        <v>116461315.579239</v>
      </c>
      <c r="BC3343" s="20">
        <v>1034799559.38351</v>
      </c>
      <c r="BD3343" s="19">
        <f t="shared" si="1572"/>
        <v>1751.999999999997</v>
      </c>
      <c r="BE3343" s="18">
        <v>2.6384162274148099E-5</v>
      </c>
      <c r="BF3343" s="20">
        <v>10450061.356747201</v>
      </c>
      <c r="BG3343" s="20">
        <v>616994.91220576805</v>
      </c>
      <c r="BH3343" s="19">
        <f t="shared" si="1589"/>
        <v>775.69613607830092</v>
      </c>
      <c r="BI3343" s="20">
        <v>139.06461534341099</v>
      </c>
      <c r="BJ3343">
        <v>27</v>
      </c>
      <c r="BK3343" s="22">
        <v>2432</v>
      </c>
      <c r="BL3343" s="22">
        <v>3689.53856</v>
      </c>
      <c r="BM3343" s="22">
        <v>608</v>
      </c>
      <c r="BN3343" s="22">
        <v>152</v>
      </c>
      <c r="BO3343">
        <v>9.0075324011934299E-2</v>
      </c>
    </row>
    <row r="3344" spans="1:67" x14ac:dyDescent="0.2">
      <c r="A3344" s="27">
        <v>3343</v>
      </c>
      <c r="B3344" s="18">
        <v>154.516239270456</v>
      </c>
      <c r="C3344" s="18">
        <v>102.6</v>
      </c>
      <c r="D3344">
        <v>800</v>
      </c>
      <c r="E3344">
        <v>3200</v>
      </c>
      <c r="F3344">
        <v>6</v>
      </c>
      <c r="G3344" s="23">
        <f t="shared" si="1573"/>
        <v>0.47402645508448138</v>
      </c>
      <c r="H3344">
        <v>100</v>
      </c>
      <c r="I3344" s="17">
        <v>122.24904080777399</v>
      </c>
      <c r="J3344" s="6">
        <f t="shared" si="1574"/>
        <v>123.35448428646656</v>
      </c>
      <c r="K3344" s="6">
        <f t="shared" si="1560"/>
        <v>118.67710760563088</v>
      </c>
      <c r="L3344" s="6">
        <f t="shared" si="1575"/>
        <v>0.96208182695674538</v>
      </c>
      <c r="M3344" s="6">
        <f t="shared" si="1576"/>
        <v>117.61358052405292</v>
      </c>
      <c r="N3344" s="28">
        <v>99.999999999999901</v>
      </c>
      <c r="O3344" s="17">
        <v>111.079072980284</v>
      </c>
      <c r="P3344" s="6">
        <f t="shared" si="1577"/>
        <v>104.758256134916</v>
      </c>
      <c r="Q3344" s="6">
        <f t="shared" si="1563"/>
        <v>65.473910084322497</v>
      </c>
      <c r="R3344" s="17">
        <v>104.758256134916</v>
      </c>
      <c r="S3344" s="6">
        <f t="shared" si="1578"/>
        <v>6.3208168453680003</v>
      </c>
      <c r="T3344" s="6">
        <f t="shared" si="1579"/>
        <v>71.794726929690498</v>
      </c>
      <c r="U3344" s="17">
        <v>43.718482878371802</v>
      </c>
      <c r="V3344" s="6">
        <f t="shared" si="1580"/>
        <v>38.921699401244702</v>
      </c>
      <c r="W3344" s="6">
        <f t="shared" si="1564"/>
        <v>38.921699401244702</v>
      </c>
      <c r="X3344" s="17">
        <v>38.921699401244702</v>
      </c>
      <c r="Y3344" s="6">
        <f t="shared" si="1581"/>
        <v>4.7967834771271001</v>
      </c>
      <c r="Z3344" s="6">
        <f t="shared" si="1582"/>
        <v>43.718482878371802</v>
      </c>
      <c r="AA3344" s="17">
        <v>112.71572539886201</v>
      </c>
      <c r="AB3344" s="6">
        <f t="shared" si="1561"/>
        <v>55.878204452325292</v>
      </c>
      <c r="AC3344" s="6">
        <f t="shared" si="1565"/>
        <v>55.878204452325292</v>
      </c>
      <c r="AD3344" s="17">
        <v>97.1111557260175</v>
      </c>
      <c r="AE3344" s="6">
        <f t="shared" si="1583"/>
        <v>15.604569672844505</v>
      </c>
      <c r="AF3344" s="17">
        <v>71.482774125169797</v>
      </c>
      <c r="AG3344" s="6">
        <f t="shared" si="1562"/>
        <v>41.232951273692208</v>
      </c>
      <c r="AH3344" s="6">
        <f t="shared" si="1566"/>
        <v>41.232951273692208</v>
      </c>
      <c r="AI3344" s="6">
        <f t="shared" si="1584"/>
        <v>112.71572539886201</v>
      </c>
      <c r="AJ3344" s="17">
        <v>404.521298914787</v>
      </c>
      <c r="AK3344" s="6">
        <f t="shared" si="1585"/>
        <v>330.727689615771</v>
      </c>
      <c r="AL3344" s="6">
        <f t="shared" si="1567"/>
        <v>330.727689615771</v>
      </c>
      <c r="AM3344" s="17">
        <v>330.727689615771</v>
      </c>
      <c r="AN3344" s="6">
        <f t="shared" si="1586"/>
        <v>73.793609299015998</v>
      </c>
      <c r="AO3344" s="6">
        <f t="shared" si="1587"/>
        <v>404.521298914787</v>
      </c>
      <c r="AP3344" s="17">
        <v>1799.88358511666</v>
      </c>
      <c r="AQ3344" s="6">
        <f t="shared" si="1588"/>
        <v>1706.5887948392888</v>
      </c>
      <c r="AR3344" s="17">
        <v>248.78610740633701</v>
      </c>
      <c r="AS3344" s="6">
        <f t="shared" si="1568"/>
        <v>155.49131712896065</v>
      </c>
      <c r="AT3344" s="17">
        <v>206.49491875747</v>
      </c>
      <c r="AU3344" s="6">
        <f t="shared" si="1569"/>
        <v>206.49491875747</v>
      </c>
      <c r="AV3344" s="17">
        <v>584.54726510579496</v>
      </c>
      <c r="AW3344" s="6">
        <f t="shared" si="1570"/>
        <v>584.54726510579496</v>
      </c>
      <c r="AX3344" s="17">
        <v>760.05529384706301</v>
      </c>
      <c r="AY3344" s="6">
        <f t="shared" si="1571"/>
        <v>760.05529384706301</v>
      </c>
      <c r="AZ3344" s="20">
        <v>208601256.44627601</v>
      </c>
      <c r="BA3344" s="20">
        <v>450360557.30159998</v>
      </c>
      <c r="BB3344" s="20">
        <v>171532535.56013501</v>
      </c>
      <c r="BC3344" s="20">
        <v>921505650.69198799</v>
      </c>
      <c r="BD3344" s="19">
        <f t="shared" si="1572"/>
        <v>1751.9999999999991</v>
      </c>
      <c r="BE3344" s="18">
        <v>-8.1112184447499999E-19</v>
      </c>
      <c r="BF3344" s="20">
        <v>9277027.1134276707</v>
      </c>
      <c r="BG3344" s="20">
        <v>547736.35617786297</v>
      </c>
      <c r="BH3344" s="19">
        <f t="shared" si="1589"/>
        <v>688.62314205774044</v>
      </c>
      <c r="BI3344" s="20">
        <v>208.596923015116</v>
      </c>
      <c r="BJ3344">
        <v>27</v>
      </c>
      <c r="BK3344" s="22">
        <v>2432</v>
      </c>
      <c r="BL3344" s="22">
        <v>3689.53856</v>
      </c>
      <c r="BM3344" s="22">
        <v>608</v>
      </c>
      <c r="BN3344" s="22">
        <v>152</v>
      </c>
      <c r="BO3344">
        <v>0.132543143133483</v>
      </c>
    </row>
    <row r="3345" spans="1:67" x14ac:dyDescent="0.2">
      <c r="A3345" s="27">
        <v>3344</v>
      </c>
      <c r="B3345" s="18">
        <v>206.02165236060799</v>
      </c>
      <c r="C3345" s="18">
        <v>102.6</v>
      </c>
      <c r="D3345">
        <v>800</v>
      </c>
      <c r="E3345">
        <v>3200</v>
      </c>
      <c r="F3345">
        <v>6</v>
      </c>
      <c r="G3345" s="23">
        <f t="shared" si="1573"/>
        <v>0.54150839193486644</v>
      </c>
      <c r="H3345">
        <v>100</v>
      </c>
      <c r="I3345" s="17">
        <v>123.04360423836999</v>
      </c>
      <c r="J3345" s="6">
        <f t="shared" si="1574"/>
        <v>123.99577355941103</v>
      </c>
      <c r="K3345" s="6">
        <f t="shared" si="1560"/>
        <v>117.75357693312557</v>
      </c>
      <c r="L3345" s="6">
        <f t="shared" si="1575"/>
        <v>0.94965798875963625</v>
      </c>
      <c r="M3345" s="6">
        <f t="shared" si="1576"/>
        <v>116.8493417307471</v>
      </c>
      <c r="N3345" s="28">
        <v>100</v>
      </c>
      <c r="O3345" s="17">
        <v>116.426200145057</v>
      </c>
      <c r="P3345" s="6">
        <f t="shared" si="1577"/>
        <v>109.799174221287</v>
      </c>
      <c r="Q3345" s="6">
        <f t="shared" si="1563"/>
        <v>68.624483888304383</v>
      </c>
      <c r="R3345" s="17">
        <v>109.799174221287</v>
      </c>
      <c r="S3345" s="6">
        <f t="shared" si="1578"/>
        <v>6.6270259237699918</v>
      </c>
      <c r="T3345" s="6">
        <f t="shared" si="1579"/>
        <v>75.251509812074374</v>
      </c>
      <c r="U3345" s="17">
        <v>43.7064173730543</v>
      </c>
      <c r="V3345" s="6">
        <f t="shared" si="1580"/>
        <v>38.9096338959272</v>
      </c>
      <c r="W3345" s="6">
        <f t="shared" si="1564"/>
        <v>38.9096338959272</v>
      </c>
      <c r="X3345" s="17">
        <v>38.9096338959272</v>
      </c>
      <c r="Y3345" s="6">
        <f t="shared" si="1581"/>
        <v>4.7967834771271001</v>
      </c>
      <c r="Z3345" s="6">
        <f t="shared" si="1582"/>
        <v>43.7064173730543</v>
      </c>
      <c r="AA3345" s="17">
        <v>120.85595109529901</v>
      </c>
      <c r="AB3345" s="6">
        <f t="shared" si="1561"/>
        <v>63.543944445939388</v>
      </c>
      <c r="AC3345" s="6">
        <f t="shared" si="1565"/>
        <v>63.543944445939388</v>
      </c>
      <c r="AD3345" s="17">
        <v>104.795738114172</v>
      </c>
      <c r="AE3345" s="6">
        <f t="shared" si="1583"/>
        <v>16.060212981127009</v>
      </c>
      <c r="AF3345" s="17">
        <v>79.604157427066397</v>
      </c>
      <c r="AG3345" s="6">
        <f t="shared" si="1562"/>
        <v>41.251793668232608</v>
      </c>
      <c r="AH3345" s="6">
        <f t="shared" si="1566"/>
        <v>41.251793668232608</v>
      </c>
      <c r="AI3345" s="6">
        <f t="shared" si="1584"/>
        <v>120.85595109529901</v>
      </c>
      <c r="AJ3345" s="17">
        <v>298.823390160739</v>
      </c>
      <c r="AK3345" s="6">
        <f t="shared" si="1585"/>
        <v>244.30716232596899</v>
      </c>
      <c r="AL3345" s="6">
        <f t="shared" si="1567"/>
        <v>244.30716232596899</v>
      </c>
      <c r="AM3345" s="17">
        <v>244.30716232596899</v>
      </c>
      <c r="AN3345" s="6">
        <f t="shared" si="1586"/>
        <v>54.516227834770007</v>
      </c>
      <c r="AO3345" s="6">
        <f t="shared" si="1587"/>
        <v>298.823390160739</v>
      </c>
      <c r="AP3345" s="17">
        <v>1882.2286264910599</v>
      </c>
      <c r="AQ3345" s="6">
        <f t="shared" si="1588"/>
        <v>1757.8741339266417</v>
      </c>
      <c r="AR3345" s="17">
        <v>331.61198017178799</v>
      </c>
      <c r="AS3345" s="6">
        <f t="shared" si="1568"/>
        <v>207.25748760736749</v>
      </c>
      <c r="AT3345" s="17">
        <v>206.43090650778299</v>
      </c>
      <c r="AU3345" s="6">
        <f t="shared" si="1569"/>
        <v>206.43090650778299</v>
      </c>
      <c r="AV3345" s="17">
        <v>584.36605878017303</v>
      </c>
      <c r="AW3345" s="6">
        <f t="shared" si="1570"/>
        <v>584.36605878017303</v>
      </c>
      <c r="AX3345" s="17">
        <v>759.81968103131805</v>
      </c>
      <c r="AY3345" s="6">
        <f t="shared" si="1571"/>
        <v>759.81968103131805</v>
      </c>
      <c r="AZ3345" s="20">
        <v>265608032.52700299</v>
      </c>
      <c r="BA3345" s="20">
        <v>450360557.30159998</v>
      </c>
      <c r="BB3345" s="20">
        <v>232754112.84128201</v>
      </c>
      <c r="BC3345" s="20">
        <v>803277297.33011305</v>
      </c>
      <c r="BD3345" s="19">
        <f t="shared" si="1572"/>
        <v>1751.9999999999982</v>
      </c>
      <c r="BE3345" s="18">
        <v>-2.4333655334249999E-18</v>
      </c>
      <c r="BF3345" s="20">
        <v>8078165.7422059001</v>
      </c>
      <c r="BG3345" s="20">
        <v>476952.90895855398</v>
      </c>
      <c r="BH3345" s="19">
        <f t="shared" si="1589"/>
        <v>599.63302978918296</v>
      </c>
      <c r="BI3345" s="20">
        <v>278.12923068682198</v>
      </c>
      <c r="BJ3345">
        <v>27</v>
      </c>
      <c r="BK3345" s="22">
        <v>2432</v>
      </c>
      <c r="BL3345" s="22">
        <v>3689.53856</v>
      </c>
      <c r="BM3345" s="22">
        <v>608</v>
      </c>
      <c r="BN3345" s="22">
        <v>152</v>
      </c>
      <c r="BO3345">
        <v>0.17975624395508</v>
      </c>
    </row>
    <row r="3346" spans="1:67" x14ac:dyDescent="0.2">
      <c r="A3346" s="27">
        <v>3345</v>
      </c>
      <c r="B3346" s="18">
        <v>257.52706545076097</v>
      </c>
      <c r="C3346" s="18">
        <v>102.6</v>
      </c>
      <c r="D3346">
        <v>800</v>
      </c>
      <c r="E3346">
        <v>3200</v>
      </c>
      <c r="F3346">
        <v>6</v>
      </c>
      <c r="G3346" s="23">
        <f t="shared" si="1573"/>
        <v>0.6103302509542915</v>
      </c>
      <c r="H3346">
        <v>100</v>
      </c>
      <c r="I3346" s="17">
        <v>123.893134006552</v>
      </c>
      <c r="J3346" s="6">
        <f t="shared" si="1574"/>
        <v>124.53908790664178</v>
      </c>
      <c r="K3346" s="6">
        <f t="shared" si="1560"/>
        <v>116.73041641738797</v>
      </c>
      <c r="L3346" s="6">
        <f t="shared" si="1575"/>
        <v>0.93729943248735348</v>
      </c>
      <c r="M3346" s="6">
        <f t="shared" si="1576"/>
        <v>116.12496419342082</v>
      </c>
      <c r="N3346" s="28">
        <v>100</v>
      </c>
      <c r="O3346" s="17">
        <v>120.02522121256099</v>
      </c>
      <c r="P3346" s="6">
        <f t="shared" si="1577"/>
        <v>113.19152739652399</v>
      </c>
      <c r="Q3346" s="6">
        <f t="shared" si="1563"/>
        <v>70.744704622827498</v>
      </c>
      <c r="R3346" s="17">
        <v>113.19152739652399</v>
      </c>
      <c r="S3346" s="6">
        <f t="shared" si="1578"/>
        <v>6.8336938160369982</v>
      </c>
      <c r="T3346" s="6">
        <f t="shared" si="1579"/>
        <v>77.578398438864497</v>
      </c>
      <c r="U3346" s="17">
        <v>43.6954885555229</v>
      </c>
      <c r="V3346" s="6">
        <f t="shared" si="1580"/>
        <v>38.8987050783958</v>
      </c>
      <c r="W3346" s="6">
        <f t="shared" si="1564"/>
        <v>38.8987050783958</v>
      </c>
      <c r="X3346" s="17">
        <v>38.8987050783958</v>
      </c>
      <c r="Y3346" s="6">
        <f t="shared" si="1581"/>
        <v>4.7967834771271001</v>
      </c>
      <c r="Z3346" s="6">
        <f t="shared" si="1582"/>
        <v>43.6954885555229</v>
      </c>
      <c r="AA3346" s="17">
        <v>132.16996839025401</v>
      </c>
      <c r="AB3346" s="6">
        <f t="shared" si="1561"/>
        <v>73.906839236950788</v>
      </c>
      <c r="AC3346" s="6">
        <f t="shared" si="1565"/>
        <v>73.906839236950788</v>
      </c>
      <c r="AD3346" s="17">
        <v>115.446577260092</v>
      </c>
      <c r="AE3346" s="6">
        <f t="shared" si="1583"/>
        <v>16.723391130162014</v>
      </c>
      <c r="AF3346" s="17">
        <v>90.630230367112802</v>
      </c>
      <c r="AG3346" s="6">
        <f t="shared" si="1562"/>
        <v>41.539738023141211</v>
      </c>
      <c r="AH3346" s="6">
        <f t="shared" si="1566"/>
        <v>41.539738023141211</v>
      </c>
      <c r="AI3346" s="6">
        <f t="shared" si="1584"/>
        <v>132.16996839025401</v>
      </c>
      <c r="AJ3346" s="17">
        <v>234.62093904690499</v>
      </c>
      <c r="AK3346" s="6">
        <f t="shared" si="1585"/>
        <v>191.81854007936701</v>
      </c>
      <c r="AL3346" s="6">
        <f t="shared" si="1567"/>
        <v>191.81854007936701</v>
      </c>
      <c r="AM3346" s="17">
        <v>191.81854007936701</v>
      </c>
      <c r="AN3346" s="6">
        <f t="shared" si="1586"/>
        <v>42.802398967537982</v>
      </c>
      <c r="AO3346" s="6">
        <f t="shared" si="1587"/>
        <v>234.62093904690499</v>
      </c>
      <c r="AP3346" s="17">
        <v>1964.57966144683</v>
      </c>
      <c r="AQ3346" s="6">
        <f t="shared" si="1588"/>
        <v>1809.1802061225076</v>
      </c>
      <c r="AR3346" s="17">
        <v>414.39854753154799</v>
      </c>
      <c r="AS3346" s="6">
        <f t="shared" si="1568"/>
        <v>258.99909220721747</v>
      </c>
      <c r="AT3346" s="17">
        <v>206.37292483373</v>
      </c>
      <c r="AU3346" s="6">
        <f t="shared" si="1569"/>
        <v>206.37292483373</v>
      </c>
      <c r="AV3346" s="17">
        <v>584.20192385037501</v>
      </c>
      <c r="AW3346" s="6">
        <f t="shared" si="1570"/>
        <v>584.20192385037501</v>
      </c>
      <c r="AX3346" s="17">
        <v>759.60626523118503</v>
      </c>
      <c r="AY3346" s="6">
        <f t="shared" si="1571"/>
        <v>759.60626523118503</v>
      </c>
      <c r="AZ3346" s="20">
        <v>322304275.21304101</v>
      </c>
      <c r="BA3346" s="20">
        <v>450360557.30159998</v>
      </c>
      <c r="BB3346" s="20">
        <v>296633767.15727699</v>
      </c>
      <c r="BC3346" s="20">
        <v>682701400.32808101</v>
      </c>
      <c r="BD3346" s="19">
        <f t="shared" si="1572"/>
        <v>1751.9999999999991</v>
      </c>
      <c r="BE3346" s="18">
        <v>0</v>
      </c>
      <c r="BF3346" s="20">
        <v>6925972.8247155203</v>
      </c>
      <c r="BG3346" s="20">
        <v>408924.871255973</v>
      </c>
      <c r="BH3346" s="19">
        <f t="shared" si="1589"/>
        <v>514.10706361511734</v>
      </c>
      <c r="BI3346" s="20">
        <v>347.66153835852703</v>
      </c>
      <c r="BJ3346">
        <v>27</v>
      </c>
      <c r="BK3346" s="22">
        <v>2432</v>
      </c>
      <c r="BL3346" s="22">
        <v>3689.53856</v>
      </c>
      <c r="BM3346" s="22">
        <v>608</v>
      </c>
      <c r="BN3346" s="22">
        <v>152</v>
      </c>
      <c r="BO3346">
        <v>0.229271386690723</v>
      </c>
    </row>
    <row r="3347" spans="1:67" x14ac:dyDescent="0.2">
      <c r="A3347" s="27">
        <v>3346</v>
      </c>
      <c r="B3347" s="18">
        <v>309.03247854091302</v>
      </c>
      <c r="C3347" s="18">
        <v>102.6</v>
      </c>
      <c r="D3347">
        <v>800</v>
      </c>
      <c r="E3347">
        <v>3200</v>
      </c>
      <c r="F3347">
        <v>6</v>
      </c>
      <c r="G3347" s="23">
        <f t="shared" si="1573"/>
        <v>0.6775345536548284</v>
      </c>
      <c r="H3347">
        <v>100</v>
      </c>
      <c r="I3347" s="17">
        <v>125.125964853624</v>
      </c>
      <c r="J3347" s="6">
        <f t="shared" si="1574"/>
        <v>125.30967374011108</v>
      </c>
      <c r="K3347" s="6">
        <f t="shared" si="1560"/>
        <v>115.95627224322833</v>
      </c>
      <c r="L3347" s="6">
        <f t="shared" si="1575"/>
        <v>0.92535770609153878</v>
      </c>
      <c r="M3347" s="6">
        <f t="shared" si="1576"/>
        <v>115.78627580944001</v>
      </c>
      <c r="N3347" s="28">
        <v>99.999999999999901</v>
      </c>
      <c r="O3347" s="17">
        <v>122.842496338285</v>
      </c>
      <c r="P3347" s="6">
        <f t="shared" si="1577"/>
        <v>115.84671277741199</v>
      </c>
      <c r="Q3347" s="6">
        <f t="shared" si="1563"/>
        <v>72.404195485882497</v>
      </c>
      <c r="R3347" s="17">
        <v>115.84671277741199</v>
      </c>
      <c r="S3347" s="6">
        <f t="shared" si="1578"/>
        <v>6.9957835608730079</v>
      </c>
      <c r="T3347" s="6">
        <f t="shared" si="1579"/>
        <v>79.399979046755504</v>
      </c>
      <c r="U3347" s="17">
        <v>43.685543021327902</v>
      </c>
      <c r="V3347" s="6">
        <f t="shared" si="1580"/>
        <v>38.888759544200802</v>
      </c>
      <c r="W3347" s="6">
        <f t="shared" si="1564"/>
        <v>38.888759544200802</v>
      </c>
      <c r="X3347" s="17">
        <v>38.888759544200802</v>
      </c>
      <c r="Y3347" s="6">
        <f t="shared" si="1581"/>
        <v>4.7967834771271001</v>
      </c>
      <c r="Z3347" s="6">
        <f t="shared" si="1582"/>
        <v>43.685543021327902</v>
      </c>
      <c r="AA3347" s="17">
        <v>147.73865647911401</v>
      </c>
      <c r="AB3347" s="6">
        <f t="shared" si="1561"/>
        <v>88.266970320732995</v>
      </c>
      <c r="AC3347" s="6">
        <f t="shared" si="1565"/>
        <v>88.266970320732995</v>
      </c>
      <c r="AD3347" s="17">
        <v>130.08224893591</v>
      </c>
      <c r="AE3347" s="6">
        <f t="shared" si="1583"/>
        <v>17.656407543204011</v>
      </c>
      <c r="AF3347" s="17">
        <v>105.92337786393701</v>
      </c>
      <c r="AG3347" s="6">
        <f t="shared" si="1562"/>
        <v>41.815278615177007</v>
      </c>
      <c r="AH3347" s="6">
        <f t="shared" si="1566"/>
        <v>41.815278615177007</v>
      </c>
      <c r="AI3347" s="6">
        <f t="shared" si="1584"/>
        <v>147.73865647911401</v>
      </c>
      <c r="AJ3347" s="17">
        <v>194.91162244453699</v>
      </c>
      <c r="AK3347" s="6">
        <f t="shared" si="1585"/>
        <v>159.73352179870199</v>
      </c>
      <c r="AL3347" s="6">
        <f t="shared" si="1567"/>
        <v>159.73352179870199</v>
      </c>
      <c r="AM3347" s="17">
        <v>159.73352179870199</v>
      </c>
      <c r="AN3347" s="6">
        <f t="shared" si="1586"/>
        <v>35.178100645835002</v>
      </c>
      <c r="AO3347" s="6">
        <f t="shared" si="1587"/>
        <v>194.91162244453699</v>
      </c>
      <c r="AP3347" s="17">
        <v>2046.93588110572</v>
      </c>
      <c r="AQ3347" s="6">
        <f t="shared" si="1588"/>
        <v>1860.5042133400761</v>
      </c>
      <c r="AR3347" s="17">
        <v>497.15111404171398</v>
      </c>
      <c r="AS3347" s="6">
        <f t="shared" si="1568"/>
        <v>310.71944627607127</v>
      </c>
      <c r="AT3347" s="17">
        <v>206.32015986438901</v>
      </c>
      <c r="AU3347" s="6">
        <f t="shared" si="1569"/>
        <v>206.32015986438901</v>
      </c>
      <c r="AV3347" s="17">
        <v>584.05255640488497</v>
      </c>
      <c r="AW3347" s="6">
        <f t="shared" si="1570"/>
        <v>584.05255640488497</v>
      </c>
      <c r="AX3347" s="17">
        <v>759.41205079473104</v>
      </c>
      <c r="AY3347" s="6">
        <f t="shared" si="1571"/>
        <v>759.41205079473104</v>
      </c>
      <c r="AZ3347" s="20">
        <v>377214775.851255</v>
      </c>
      <c r="BA3347" s="20">
        <v>450360557.30159998</v>
      </c>
      <c r="BB3347" s="20">
        <v>359465204.85040301</v>
      </c>
      <c r="BC3347" s="20">
        <v>564959461.99673998</v>
      </c>
      <c r="BD3347" s="19">
        <f t="shared" si="1572"/>
        <v>1751.9999999999982</v>
      </c>
      <c r="BE3347" s="18">
        <v>0.105429125684448</v>
      </c>
      <c r="BF3347" s="20">
        <v>5759613.5068871202</v>
      </c>
      <c r="BG3347" s="20">
        <v>340060.41770525102</v>
      </c>
      <c r="BH3347" s="19">
        <f t="shared" si="1589"/>
        <v>427.52954170092755</v>
      </c>
      <c r="BI3347" s="20">
        <v>417.19384603023298</v>
      </c>
      <c r="BJ3347">
        <v>27</v>
      </c>
      <c r="BK3347" s="22">
        <v>2432</v>
      </c>
      <c r="BL3347" s="22">
        <v>3689.53856</v>
      </c>
      <c r="BM3347" s="22">
        <v>608</v>
      </c>
      <c r="BN3347" s="22">
        <v>152</v>
      </c>
      <c r="BO3347">
        <v>0.278627951825138</v>
      </c>
    </row>
    <row r="3348" spans="1:67" x14ac:dyDescent="0.2">
      <c r="A3348" s="27">
        <v>3347</v>
      </c>
      <c r="B3348" s="18">
        <v>360.53789163106501</v>
      </c>
      <c r="C3348" s="18">
        <v>102.6</v>
      </c>
      <c r="D3348">
        <v>800</v>
      </c>
      <c r="E3348">
        <v>3200</v>
      </c>
      <c r="F3348">
        <v>6</v>
      </c>
      <c r="G3348" s="23">
        <f t="shared" si="1573"/>
        <v>0.7379691996555553</v>
      </c>
      <c r="H3348">
        <v>100</v>
      </c>
      <c r="I3348" s="17">
        <v>126.177948736728</v>
      </c>
      <c r="J3348" s="6">
        <f t="shared" si="1574"/>
        <v>125.85561480786596</v>
      </c>
      <c r="K3348" s="6">
        <f t="shared" ref="K3348:K3411" si="1590">(T3348*AZ3348+Z3348*BA3348+AO3348*BB3348+AI3348*BC3348)/(BD3348*(1000000))</f>
        <v>114.97507834629647</v>
      </c>
      <c r="L3348" s="6">
        <f t="shared" si="1575"/>
        <v>0.9135474688341878</v>
      </c>
      <c r="M3348" s="6">
        <f t="shared" si="1576"/>
        <v>115.26954569112777</v>
      </c>
      <c r="N3348" s="28">
        <v>99.999999999999901</v>
      </c>
      <c r="O3348" s="17">
        <v>126.404304127423</v>
      </c>
      <c r="P3348" s="6">
        <f t="shared" si="1577"/>
        <v>119.204091388661</v>
      </c>
      <c r="Q3348" s="6">
        <f t="shared" si="1563"/>
        <v>74.502557117913128</v>
      </c>
      <c r="R3348" s="17">
        <v>119.204091388661</v>
      </c>
      <c r="S3348" s="6">
        <f t="shared" si="1578"/>
        <v>7.200212738762005</v>
      </c>
      <c r="T3348" s="6">
        <f t="shared" si="1579"/>
        <v>81.702769856675133</v>
      </c>
      <c r="U3348" s="17">
        <v>43.676453781777099</v>
      </c>
      <c r="V3348" s="6">
        <f t="shared" si="1580"/>
        <v>38.879670304649999</v>
      </c>
      <c r="W3348" s="6">
        <f t="shared" si="1564"/>
        <v>38.879670304649999</v>
      </c>
      <c r="X3348" s="17">
        <v>38.879670304649999</v>
      </c>
      <c r="Y3348" s="6">
        <f t="shared" si="1581"/>
        <v>4.7967834771271001</v>
      </c>
      <c r="Z3348" s="6">
        <f t="shared" si="1582"/>
        <v>43.676453781777099</v>
      </c>
      <c r="AA3348" s="17">
        <v>167.97976835108199</v>
      </c>
      <c r="AB3348" s="6">
        <f t="shared" si="1561"/>
        <v>107.09576835889501</v>
      </c>
      <c r="AC3348" s="6">
        <f t="shared" si="1565"/>
        <v>107.09576835889501</v>
      </c>
      <c r="AD3348" s="17">
        <v>149.08770867373499</v>
      </c>
      <c r="AE3348" s="6">
        <f t="shared" si="1583"/>
        <v>18.892059677346992</v>
      </c>
      <c r="AF3348" s="17">
        <v>125.98782803624201</v>
      </c>
      <c r="AG3348" s="6">
        <f t="shared" si="1562"/>
        <v>41.991940314839979</v>
      </c>
      <c r="AH3348" s="6">
        <f t="shared" si="1566"/>
        <v>41.991940314839979</v>
      </c>
      <c r="AI3348" s="6">
        <f t="shared" si="1584"/>
        <v>167.97976835108199</v>
      </c>
      <c r="AJ3348" s="17">
        <v>167.76203938551501</v>
      </c>
      <c r="AK3348" s="6">
        <f t="shared" si="1585"/>
        <v>137.44610336651499</v>
      </c>
      <c r="AL3348" s="6">
        <f t="shared" si="1567"/>
        <v>137.44610336651499</v>
      </c>
      <c r="AM3348" s="17">
        <v>137.44610336651499</v>
      </c>
      <c r="AN3348" s="6">
        <f t="shared" si="1586"/>
        <v>30.31593601900002</v>
      </c>
      <c r="AO3348" s="6">
        <f t="shared" si="1587"/>
        <v>167.76203938551501</v>
      </c>
      <c r="AP3348" s="17">
        <v>2129.2966158756999</v>
      </c>
      <c r="AQ3348" s="6">
        <f t="shared" si="1588"/>
        <v>1911.8438393141735</v>
      </c>
      <c r="AR3348" s="17">
        <v>579.87407083073197</v>
      </c>
      <c r="AS3348" s="6">
        <f t="shared" si="1568"/>
        <v>362.42129426920746</v>
      </c>
      <c r="AT3348" s="17">
        <v>206.27193787481801</v>
      </c>
      <c r="AU3348" s="6">
        <f t="shared" si="1569"/>
        <v>206.27193787481801</v>
      </c>
      <c r="AV3348" s="17">
        <v>583.91604925840795</v>
      </c>
      <c r="AW3348" s="6">
        <f t="shared" si="1570"/>
        <v>583.91604925840795</v>
      </c>
      <c r="AX3348" s="17">
        <v>759.23455791174001</v>
      </c>
      <c r="AY3348" s="6">
        <f t="shared" si="1571"/>
        <v>759.23455791174001</v>
      </c>
      <c r="AZ3348" s="20">
        <v>426443973.15785497</v>
      </c>
      <c r="BA3348" s="20">
        <v>450360557.30159998</v>
      </c>
      <c r="BB3348" s="20">
        <v>416117507.33707702</v>
      </c>
      <c r="BC3348" s="20">
        <v>459077962.20346701</v>
      </c>
      <c r="BD3348" s="19">
        <f t="shared" si="1572"/>
        <v>1751.9999999999991</v>
      </c>
      <c r="BE3348" s="18">
        <v>1.04284692250379</v>
      </c>
      <c r="BF3348" s="20">
        <v>4696777.9561885903</v>
      </c>
      <c r="BG3348" s="20">
        <v>277308.23808584601</v>
      </c>
      <c r="BH3348" s="19">
        <f t="shared" si="1589"/>
        <v>348.63647095056393</v>
      </c>
      <c r="BI3348" s="20">
        <v>486.72615370193802</v>
      </c>
      <c r="BJ3348">
        <v>27</v>
      </c>
      <c r="BK3348" s="22">
        <v>2432</v>
      </c>
      <c r="BL3348" s="22">
        <v>3689.53856</v>
      </c>
      <c r="BM3348" s="22">
        <v>608</v>
      </c>
      <c r="BN3348" s="22">
        <v>152</v>
      </c>
      <c r="BO3348">
        <v>0.322328128678388</v>
      </c>
    </row>
    <row r="3349" spans="1:67" x14ac:dyDescent="0.2">
      <c r="A3349" s="27">
        <v>3348</v>
      </c>
      <c r="B3349" s="18">
        <v>412.043304721217</v>
      </c>
      <c r="C3349" s="18">
        <v>102.6</v>
      </c>
      <c r="D3349">
        <v>800</v>
      </c>
      <c r="E3349">
        <v>3200</v>
      </c>
      <c r="F3349">
        <v>6</v>
      </c>
      <c r="G3349" s="23">
        <f t="shared" si="1573"/>
        <v>0.78644992586310147</v>
      </c>
      <c r="H3349">
        <v>100</v>
      </c>
      <c r="I3349" s="17">
        <v>127.64288669812601</v>
      </c>
      <c r="J3349" s="6">
        <f t="shared" si="1574"/>
        <v>126.91119691691031</v>
      </c>
      <c r="K3349" s="6">
        <f t="shared" si="1590"/>
        <v>114.56100966152964</v>
      </c>
      <c r="L3349" s="6">
        <f t="shared" si="1575"/>
        <v>0.90268638579252836</v>
      </c>
      <c r="M3349" s="6">
        <f t="shared" si="1576"/>
        <v>115.22149606565655</v>
      </c>
      <c r="N3349" s="28">
        <v>100</v>
      </c>
      <c r="O3349" s="17">
        <v>131.37322885023499</v>
      </c>
      <c r="P3349" s="6">
        <f t="shared" si="1577"/>
        <v>123.888463470235</v>
      </c>
      <c r="Q3349" s="6">
        <f t="shared" si="1563"/>
        <v>77.430289668896876</v>
      </c>
      <c r="R3349" s="17">
        <v>123.888463470235</v>
      </c>
      <c r="S3349" s="6">
        <f t="shared" si="1578"/>
        <v>7.4847653799999989</v>
      </c>
      <c r="T3349" s="6">
        <f t="shared" si="1579"/>
        <v>84.915055048896875</v>
      </c>
      <c r="U3349" s="17">
        <v>43.668114812719402</v>
      </c>
      <c r="V3349" s="6">
        <f t="shared" si="1580"/>
        <v>38.871331335592302</v>
      </c>
      <c r="W3349" s="6">
        <f t="shared" si="1564"/>
        <v>38.871331335592302</v>
      </c>
      <c r="X3349" s="17">
        <v>38.871331335592302</v>
      </c>
      <c r="Y3349" s="6">
        <f t="shared" si="1581"/>
        <v>4.7967834771271001</v>
      </c>
      <c r="Z3349" s="6">
        <f t="shared" si="1582"/>
        <v>43.668114812719402</v>
      </c>
      <c r="AA3349" s="17">
        <v>193.524249013923</v>
      </c>
      <c r="AB3349" s="6">
        <f t="shared" ref="AB3349:AB3412" si="1591">AA3349-AE3349-AG3349</f>
        <v>130.978573001548</v>
      </c>
      <c r="AC3349" s="6">
        <f t="shared" si="1565"/>
        <v>130.978573001548</v>
      </c>
      <c r="AD3349" s="17">
        <v>173.07825504920399</v>
      </c>
      <c r="AE3349" s="6">
        <f t="shared" si="1583"/>
        <v>20.445993964719008</v>
      </c>
      <c r="AF3349" s="17">
        <v>151.42456696626701</v>
      </c>
      <c r="AG3349" s="6">
        <f t="shared" ref="AG3349:AG3412" si="1592">AA3349-AF3349</f>
        <v>42.099682047655989</v>
      </c>
      <c r="AH3349" s="6">
        <f t="shared" si="1566"/>
        <v>42.099682047655989</v>
      </c>
      <c r="AI3349" s="6">
        <f t="shared" si="1584"/>
        <v>193.524249013923</v>
      </c>
      <c r="AJ3349" s="17">
        <v>149.625831972442</v>
      </c>
      <c r="AK3349" s="6">
        <f t="shared" si="1585"/>
        <v>122.54343503075199</v>
      </c>
      <c r="AL3349" s="6">
        <f t="shared" si="1567"/>
        <v>122.54343503075199</v>
      </c>
      <c r="AM3349" s="17">
        <v>122.54343503075199</v>
      </c>
      <c r="AN3349" s="6">
        <f t="shared" si="1586"/>
        <v>27.082396941690007</v>
      </c>
      <c r="AO3349" s="6">
        <f t="shared" si="1587"/>
        <v>149.625831972442</v>
      </c>
      <c r="AP3349" s="17">
        <v>2211.66130670758</v>
      </c>
      <c r="AQ3349" s="6">
        <f t="shared" si="1588"/>
        <v>1963.1971501714333</v>
      </c>
      <c r="AR3349" s="17">
        <v>662.57108409640898</v>
      </c>
      <c r="AS3349" s="6">
        <f t="shared" si="1568"/>
        <v>414.1069275602556</v>
      </c>
      <c r="AT3349" s="17">
        <v>206.227696365208</v>
      </c>
      <c r="AU3349" s="6">
        <f t="shared" si="1569"/>
        <v>206.227696365208</v>
      </c>
      <c r="AV3349" s="17">
        <v>583.79081008253695</v>
      </c>
      <c r="AW3349" s="6">
        <f t="shared" si="1570"/>
        <v>583.79081008253695</v>
      </c>
      <c r="AX3349" s="17">
        <v>759.07171616343305</v>
      </c>
      <c r="AY3349" s="6">
        <f t="shared" si="1571"/>
        <v>759.07171616343305</v>
      </c>
      <c r="AZ3349" s="20">
        <v>465742113.84098202</v>
      </c>
      <c r="BA3349" s="20">
        <v>450360557.30159998</v>
      </c>
      <c r="BB3349" s="20">
        <v>461757598.96957099</v>
      </c>
      <c r="BC3349" s="20">
        <v>374139729.88784599</v>
      </c>
      <c r="BD3349" s="19">
        <f t="shared" si="1572"/>
        <v>1751.9999999999991</v>
      </c>
      <c r="BE3349" s="18">
        <v>3.15443974224298</v>
      </c>
      <c r="BF3349" s="20">
        <v>3828980.0604139902</v>
      </c>
      <c r="BG3349" s="20">
        <v>226071.51628707</v>
      </c>
      <c r="BH3349" s="19">
        <f t="shared" si="1589"/>
        <v>284.22082288218138</v>
      </c>
      <c r="BI3349" s="20">
        <v>556.25846137364397</v>
      </c>
      <c r="BJ3349">
        <v>27</v>
      </c>
      <c r="BK3349" s="22">
        <v>2432</v>
      </c>
      <c r="BL3349" s="22">
        <v>3689.53856</v>
      </c>
      <c r="BM3349" s="22">
        <v>608</v>
      </c>
      <c r="BN3349" s="22">
        <v>152</v>
      </c>
      <c r="BO3349">
        <v>0.35744427900879899</v>
      </c>
    </row>
    <row r="3350" spans="1:67" x14ac:dyDescent="0.2">
      <c r="A3350" s="27">
        <v>3349</v>
      </c>
      <c r="B3350" s="18">
        <v>463.54871781137001</v>
      </c>
      <c r="C3350" s="18">
        <v>102.6</v>
      </c>
      <c r="D3350">
        <v>800</v>
      </c>
      <c r="E3350">
        <v>3200</v>
      </c>
      <c r="F3350">
        <v>6</v>
      </c>
      <c r="G3350" s="23">
        <f t="shared" si="1573"/>
        <v>0.82512092940698278</v>
      </c>
      <c r="H3350">
        <v>100</v>
      </c>
      <c r="I3350" s="17">
        <v>129.61876461015001</v>
      </c>
      <c r="J3350" s="6">
        <f t="shared" si="1574"/>
        <v>128.54810736898588</v>
      </c>
      <c r="K3350" s="6">
        <f t="shared" si="1590"/>
        <v>114.70480452849172</v>
      </c>
      <c r="L3350" s="6">
        <f t="shared" si="1575"/>
        <v>0.89231033327656706</v>
      </c>
      <c r="M3350" s="6">
        <f t="shared" si="1576"/>
        <v>115.66016304817985</v>
      </c>
      <c r="N3350" s="28">
        <v>100</v>
      </c>
      <c r="O3350" s="17">
        <v>137.88643822755901</v>
      </c>
      <c r="P3350" s="6">
        <f t="shared" si="1577"/>
        <v>130.029130301897</v>
      </c>
      <c r="Q3350" s="6">
        <f t="shared" si="1563"/>
        <v>81.268206438685624</v>
      </c>
      <c r="R3350" s="17">
        <v>130.029130301897</v>
      </c>
      <c r="S3350" s="6">
        <f t="shared" si="1578"/>
        <v>7.8573079256620133</v>
      </c>
      <c r="T3350" s="6">
        <f t="shared" si="1579"/>
        <v>89.125514364347637</v>
      </c>
      <c r="U3350" s="17">
        <v>43.660436899733497</v>
      </c>
      <c r="V3350" s="6">
        <f t="shared" si="1580"/>
        <v>38.863653422606397</v>
      </c>
      <c r="W3350" s="6">
        <f t="shared" si="1564"/>
        <v>38.863653422606397</v>
      </c>
      <c r="X3350" s="17">
        <v>38.863653422606397</v>
      </c>
      <c r="Y3350" s="6">
        <f t="shared" si="1581"/>
        <v>4.7967834771271001</v>
      </c>
      <c r="Z3350" s="6">
        <f t="shared" si="1582"/>
        <v>43.660436899733497</v>
      </c>
      <c r="AA3350" s="17">
        <v>223.249167226439</v>
      </c>
      <c r="AB3350" s="6">
        <f t="shared" si="1591"/>
        <v>158.915736746856</v>
      </c>
      <c r="AC3350" s="6">
        <f t="shared" si="1565"/>
        <v>158.915736746856</v>
      </c>
      <c r="AD3350" s="17">
        <v>200.98127750520399</v>
      </c>
      <c r="AE3350" s="6">
        <f t="shared" si="1583"/>
        <v>22.267889721235008</v>
      </c>
      <c r="AF3350" s="17">
        <v>181.18362646809101</v>
      </c>
      <c r="AG3350" s="6">
        <f t="shared" si="1592"/>
        <v>42.065540758347993</v>
      </c>
      <c r="AH3350" s="6">
        <f t="shared" si="1566"/>
        <v>42.065540758347993</v>
      </c>
      <c r="AI3350" s="6">
        <f t="shared" si="1584"/>
        <v>223.249167226439</v>
      </c>
      <c r="AJ3350" s="17">
        <v>137.72733944189901</v>
      </c>
      <c r="AK3350" s="6">
        <f t="shared" si="1585"/>
        <v>112.735744424087</v>
      </c>
      <c r="AL3350" s="6">
        <f t="shared" si="1567"/>
        <v>112.735744424087</v>
      </c>
      <c r="AM3350" s="17">
        <v>112.735744424087</v>
      </c>
      <c r="AN3350" s="6">
        <f t="shared" si="1586"/>
        <v>24.991595017812003</v>
      </c>
      <c r="AO3350" s="6">
        <f t="shared" si="1587"/>
        <v>137.72733944189901</v>
      </c>
      <c r="AP3350" s="17">
        <v>2294.0294831873498</v>
      </c>
      <c r="AQ3350" s="6">
        <f t="shared" si="1588"/>
        <v>2014.5625186468378</v>
      </c>
      <c r="AR3350" s="17">
        <v>745.24523877469903</v>
      </c>
      <c r="AS3350" s="6">
        <f t="shared" si="1568"/>
        <v>465.77827423418688</v>
      </c>
      <c r="AT3350" s="17">
        <v>206.18696201797701</v>
      </c>
      <c r="AU3350" s="6">
        <f t="shared" si="1569"/>
        <v>206.18696201797701</v>
      </c>
      <c r="AV3350" s="17">
        <v>583.67549900654001</v>
      </c>
      <c r="AW3350" s="6">
        <f t="shared" si="1570"/>
        <v>583.67549900654001</v>
      </c>
      <c r="AX3350" s="17">
        <v>758.92178338813403</v>
      </c>
      <c r="AY3350" s="6">
        <f t="shared" si="1571"/>
        <v>758.92178338813403</v>
      </c>
      <c r="AZ3350" s="20">
        <v>497395550.67873198</v>
      </c>
      <c r="BA3350" s="20">
        <v>450360557.30159998</v>
      </c>
      <c r="BB3350" s="20">
        <v>497855760.34070098</v>
      </c>
      <c r="BC3350" s="20">
        <v>306388131.67896599</v>
      </c>
      <c r="BD3350" s="19">
        <f t="shared" si="1572"/>
        <v>1751.9999999999991</v>
      </c>
      <c r="BE3350" s="18">
        <v>6.1245051732141702</v>
      </c>
      <c r="BF3350" s="20">
        <v>3136026.2453789799</v>
      </c>
      <c r="BG3350" s="20">
        <v>185157.978684334</v>
      </c>
      <c r="BH3350" s="19">
        <f t="shared" si="1589"/>
        <v>232.78365151511437</v>
      </c>
      <c r="BI3350" s="20">
        <v>625.79076904534895</v>
      </c>
      <c r="BJ3350">
        <v>27</v>
      </c>
      <c r="BK3350" s="22">
        <v>2432</v>
      </c>
      <c r="BL3350" s="22">
        <v>3689.53856</v>
      </c>
      <c r="BM3350" s="22">
        <v>608</v>
      </c>
      <c r="BN3350" s="22">
        <v>152</v>
      </c>
      <c r="BO3350">
        <v>0.38532677141426103</v>
      </c>
    </row>
    <row r="3351" spans="1:67" x14ac:dyDescent="0.2">
      <c r="A3351" s="27">
        <v>3350</v>
      </c>
      <c r="B3351" s="18">
        <v>515.05413090152194</v>
      </c>
      <c r="C3351" s="18">
        <v>102.6</v>
      </c>
      <c r="D3351">
        <v>800</v>
      </c>
      <c r="E3351">
        <v>3200</v>
      </c>
      <c r="F3351">
        <v>6</v>
      </c>
      <c r="G3351" s="23">
        <f t="shared" si="1573"/>
        <v>0.85509989039307521</v>
      </c>
      <c r="H3351">
        <v>100</v>
      </c>
      <c r="I3351" s="17">
        <v>132.09345216803001</v>
      </c>
      <c r="J3351" s="6">
        <f t="shared" si="1574"/>
        <v>130.81989602694844</v>
      </c>
      <c r="K3351" s="6">
        <f t="shared" si="1590"/>
        <v>115.50471321466405</v>
      </c>
      <c r="L3351" s="6">
        <f t="shared" si="1575"/>
        <v>0.88292925405528899</v>
      </c>
      <c r="M3351" s="6">
        <f t="shared" si="1576"/>
        <v>116.62917318830674</v>
      </c>
      <c r="N3351" s="28">
        <v>100</v>
      </c>
      <c r="O3351" s="17">
        <v>145.27952582945201</v>
      </c>
      <c r="P3351" s="6">
        <f t="shared" si="1577"/>
        <v>136.99950592519701</v>
      </c>
      <c r="Q3351" s="6">
        <f t="shared" si="1563"/>
        <v>85.624691203248133</v>
      </c>
      <c r="R3351" s="17">
        <v>136.99950592519701</v>
      </c>
      <c r="S3351" s="6">
        <f t="shared" si="1578"/>
        <v>8.2800199042549991</v>
      </c>
      <c r="T3351" s="6">
        <f t="shared" si="1579"/>
        <v>93.904711107503132</v>
      </c>
      <c r="U3351" s="17">
        <v>43.653344433740003</v>
      </c>
      <c r="V3351" s="6">
        <f t="shared" si="1580"/>
        <v>38.856560956612903</v>
      </c>
      <c r="W3351" s="6">
        <f t="shared" si="1564"/>
        <v>38.856560956612903</v>
      </c>
      <c r="X3351" s="17">
        <v>38.856560956612903</v>
      </c>
      <c r="Y3351" s="6">
        <f t="shared" si="1581"/>
        <v>4.7967834771271001</v>
      </c>
      <c r="Z3351" s="6">
        <f t="shared" si="1582"/>
        <v>43.653344433740003</v>
      </c>
      <c r="AA3351" s="17">
        <v>258.12842061954802</v>
      </c>
      <c r="AB3351" s="6">
        <f t="shared" si="1591"/>
        <v>191.54241925873399</v>
      </c>
      <c r="AC3351" s="6">
        <f t="shared" si="1565"/>
        <v>191.54241925873399</v>
      </c>
      <c r="AD3351" s="17">
        <v>233.733248289464</v>
      </c>
      <c r="AE3351" s="6">
        <f t="shared" si="1583"/>
        <v>24.395172330084023</v>
      </c>
      <c r="AF3351" s="17">
        <v>215.93759158881801</v>
      </c>
      <c r="AG3351" s="6">
        <f t="shared" si="1592"/>
        <v>42.190829030730015</v>
      </c>
      <c r="AH3351" s="6">
        <f t="shared" si="1566"/>
        <v>42.190829030730015</v>
      </c>
      <c r="AI3351" s="6">
        <f t="shared" si="1584"/>
        <v>258.12842061954802</v>
      </c>
      <c r="AJ3351" s="17">
        <v>129.64990159328701</v>
      </c>
      <c r="AK3351" s="6">
        <f t="shared" si="1585"/>
        <v>106.08715092862001</v>
      </c>
      <c r="AL3351" s="6">
        <f t="shared" si="1567"/>
        <v>106.08715092862001</v>
      </c>
      <c r="AM3351" s="17">
        <v>106.08715092862001</v>
      </c>
      <c r="AN3351" s="6">
        <f t="shared" si="1586"/>
        <v>23.562750664667007</v>
      </c>
      <c r="AO3351" s="6">
        <f t="shared" si="1587"/>
        <v>129.64990159328701</v>
      </c>
      <c r="AP3351" s="17">
        <v>2376.4007466398298</v>
      </c>
      <c r="AQ3351" s="6">
        <f t="shared" si="1588"/>
        <v>2065.938565635875</v>
      </c>
      <c r="AR3351" s="17">
        <v>827.89914934389606</v>
      </c>
      <c r="AS3351" s="6">
        <f t="shared" si="1568"/>
        <v>517.43696833993499</v>
      </c>
      <c r="AT3351" s="17">
        <v>206.149333697229</v>
      </c>
      <c r="AU3351" s="6">
        <f t="shared" si="1569"/>
        <v>206.149333697229</v>
      </c>
      <c r="AV3351" s="17">
        <v>583.56898049210895</v>
      </c>
      <c r="AW3351" s="6">
        <f t="shared" si="1570"/>
        <v>583.56898049210895</v>
      </c>
      <c r="AX3351" s="17">
        <v>758.78328310660197</v>
      </c>
      <c r="AY3351" s="6">
        <f t="shared" si="1571"/>
        <v>758.78328310660197</v>
      </c>
      <c r="AZ3351" s="20">
        <v>522283154.34992099</v>
      </c>
      <c r="BA3351" s="20">
        <v>450360557.30159998</v>
      </c>
      <c r="BB3351" s="20">
        <v>525491296.31714499</v>
      </c>
      <c r="BC3351" s="20">
        <v>253864992.03133199</v>
      </c>
      <c r="BD3351" s="19">
        <f t="shared" si="1572"/>
        <v>1751.9999999999982</v>
      </c>
      <c r="BE3351" s="18">
        <v>9.6560590765243894</v>
      </c>
      <c r="BF3351" s="20">
        <v>2592668.26792573</v>
      </c>
      <c r="BG3351" s="20">
        <v>153076.91273168099</v>
      </c>
      <c r="BH3351" s="19">
        <f t="shared" si="1589"/>
        <v>192.45080855571126</v>
      </c>
      <c r="BI3351" s="20">
        <v>695.32307671705496</v>
      </c>
      <c r="BJ3351">
        <v>27</v>
      </c>
      <c r="BK3351" s="22">
        <v>2432</v>
      </c>
      <c r="BL3351" s="22">
        <v>3689.53856</v>
      </c>
      <c r="BM3351" s="22">
        <v>608</v>
      </c>
      <c r="BN3351" s="22">
        <v>152</v>
      </c>
      <c r="BO3351">
        <v>0.40680100403142699</v>
      </c>
    </row>
    <row r="3352" spans="1:67" x14ac:dyDescent="0.2">
      <c r="A3352" s="27">
        <v>3351</v>
      </c>
      <c r="B3352" s="18">
        <v>566.55954399167399</v>
      </c>
      <c r="C3352" s="18">
        <v>102.6</v>
      </c>
      <c r="D3352">
        <v>800</v>
      </c>
      <c r="E3352">
        <v>3200</v>
      </c>
      <c r="F3352">
        <v>6</v>
      </c>
      <c r="G3352" s="23">
        <f t="shared" si="1573"/>
        <v>0.87735186553247535</v>
      </c>
      <c r="H3352">
        <v>100</v>
      </c>
      <c r="I3352" s="17">
        <v>134.929174200332</v>
      </c>
      <c r="J3352" s="6">
        <f t="shared" si="1574"/>
        <v>133.51063965476931</v>
      </c>
      <c r="K3352" s="6">
        <f t="shared" si="1590"/>
        <v>116.71162523954925</v>
      </c>
      <c r="L3352" s="6">
        <f t="shared" si="1575"/>
        <v>0.87417471402534808</v>
      </c>
      <c r="M3352" s="6">
        <f t="shared" si="1576"/>
        <v>117.95167227025161</v>
      </c>
      <c r="N3352" s="28">
        <v>99.999999999999901</v>
      </c>
      <c r="O3352" s="17">
        <v>153.81600881656101</v>
      </c>
      <c r="P3352" s="6">
        <f t="shared" si="1577"/>
        <v>145.048064689413</v>
      </c>
      <c r="Q3352" s="6">
        <f t="shared" si="1563"/>
        <v>90.655040430883119</v>
      </c>
      <c r="R3352" s="17">
        <v>145.048064689413</v>
      </c>
      <c r="S3352" s="6">
        <f t="shared" si="1578"/>
        <v>8.767944127148013</v>
      </c>
      <c r="T3352" s="6">
        <f t="shared" si="1579"/>
        <v>99.422984558031132</v>
      </c>
      <c r="U3352" s="17">
        <v>43.646772912704201</v>
      </c>
      <c r="V3352" s="6">
        <f t="shared" si="1580"/>
        <v>38.8499894355771</v>
      </c>
      <c r="W3352" s="6">
        <f t="shared" si="1564"/>
        <v>38.8499894355771</v>
      </c>
      <c r="X3352" s="17">
        <v>38.8499894355771</v>
      </c>
      <c r="Y3352" s="6">
        <f t="shared" si="1581"/>
        <v>4.7967834771271001</v>
      </c>
      <c r="Z3352" s="6">
        <f t="shared" si="1582"/>
        <v>43.646772912704201</v>
      </c>
      <c r="AA3352" s="17">
        <v>294.62523010178597</v>
      </c>
      <c r="AB3352" s="6">
        <f t="shared" si="1591"/>
        <v>225.91395016884002</v>
      </c>
      <c r="AC3352" s="6">
        <f t="shared" si="1565"/>
        <v>225.91395016884002</v>
      </c>
      <c r="AD3352" s="17">
        <v>268.00600049764199</v>
      </c>
      <c r="AE3352" s="6">
        <f t="shared" si="1583"/>
        <v>26.619229604143982</v>
      </c>
      <c r="AF3352" s="17">
        <v>252.533179772984</v>
      </c>
      <c r="AG3352" s="6">
        <f t="shared" si="1592"/>
        <v>42.092050328801975</v>
      </c>
      <c r="AH3352" s="6">
        <f t="shared" si="1566"/>
        <v>42.092050328801975</v>
      </c>
      <c r="AI3352" s="6">
        <f t="shared" si="1584"/>
        <v>294.62523010178597</v>
      </c>
      <c r="AJ3352" s="17">
        <v>124.097786018104</v>
      </c>
      <c r="AK3352" s="6">
        <f t="shared" si="1585"/>
        <v>101.48042987566301</v>
      </c>
      <c r="AL3352" s="6">
        <f t="shared" si="1567"/>
        <v>101.48042987566301</v>
      </c>
      <c r="AM3352" s="17">
        <v>101.48042987566301</v>
      </c>
      <c r="AN3352" s="6">
        <f t="shared" si="1586"/>
        <v>22.617356142440997</v>
      </c>
      <c r="AO3352" s="6">
        <f t="shared" si="1587"/>
        <v>124.097786018104</v>
      </c>
      <c r="AP3352" s="17">
        <v>2458.77475695565</v>
      </c>
      <c r="AQ3352" s="6">
        <f t="shared" si="1588"/>
        <v>2117.324114625786</v>
      </c>
      <c r="AR3352" s="17">
        <v>910.53504621297805</v>
      </c>
      <c r="AS3352" s="6">
        <f t="shared" si="1568"/>
        <v>569.08440388311124</v>
      </c>
      <c r="AT3352" s="17">
        <v>206.11446919431</v>
      </c>
      <c r="AU3352" s="6">
        <f t="shared" si="1569"/>
        <v>206.11446919431</v>
      </c>
      <c r="AV3352" s="17">
        <v>583.47028581258098</v>
      </c>
      <c r="AW3352" s="6">
        <f t="shared" si="1570"/>
        <v>583.47028581258098</v>
      </c>
      <c r="AX3352" s="17">
        <v>758.65495573578403</v>
      </c>
      <c r="AY3352" s="6">
        <f t="shared" si="1571"/>
        <v>758.65495573578403</v>
      </c>
      <c r="AZ3352" s="20">
        <v>541096466.99503005</v>
      </c>
      <c r="BA3352" s="20">
        <v>450360557.30159998</v>
      </c>
      <c r="BB3352" s="20">
        <v>545663444.11626506</v>
      </c>
      <c r="BC3352" s="20">
        <v>214879531.58710301</v>
      </c>
      <c r="BD3352" s="19">
        <f t="shared" si="1572"/>
        <v>1751.9999999999982</v>
      </c>
      <c r="BE3352" s="18">
        <v>13.5861936762909</v>
      </c>
      <c r="BF3352" s="20">
        <v>2181900.2333567999</v>
      </c>
      <c r="BG3352" s="20">
        <v>128824.25250570499</v>
      </c>
      <c r="BH3352" s="19">
        <f t="shared" si="1589"/>
        <v>161.95996583603022</v>
      </c>
      <c r="BI3352" s="20">
        <v>764.85538438875994</v>
      </c>
      <c r="BJ3352">
        <v>27</v>
      </c>
      <c r="BK3352" s="22">
        <v>2432</v>
      </c>
      <c r="BL3352" s="22">
        <v>3689.53856</v>
      </c>
      <c r="BM3352" s="22">
        <v>608</v>
      </c>
      <c r="BN3352" s="22">
        <v>152</v>
      </c>
      <c r="BO3352">
        <v>0.422341727358574</v>
      </c>
    </row>
    <row r="3353" spans="1:67" x14ac:dyDescent="0.2">
      <c r="A3353" s="27">
        <v>3352</v>
      </c>
      <c r="B3353" s="18">
        <v>618.06495708182604</v>
      </c>
      <c r="C3353" s="18">
        <v>102.6</v>
      </c>
      <c r="D3353">
        <v>800</v>
      </c>
      <c r="E3353">
        <v>3200</v>
      </c>
      <c r="F3353">
        <v>6</v>
      </c>
      <c r="G3353" s="23">
        <f t="shared" si="1573"/>
        <v>0.89531415600458852</v>
      </c>
      <c r="H3353">
        <v>100</v>
      </c>
      <c r="I3353" s="17">
        <v>138.072739315158</v>
      </c>
      <c r="J3353" s="6">
        <f t="shared" si="1574"/>
        <v>136.54325988004948</v>
      </c>
      <c r="K3353" s="6">
        <f t="shared" si="1590"/>
        <v>118.24970076515564</v>
      </c>
      <c r="L3353" s="6">
        <f t="shared" si="1575"/>
        <v>0.86602371196524552</v>
      </c>
      <c r="M3353" s="6">
        <f t="shared" si="1576"/>
        <v>119.57426622292283</v>
      </c>
      <c r="N3353" s="28">
        <v>100</v>
      </c>
      <c r="O3353" s="17">
        <v>162.738025372354</v>
      </c>
      <c r="P3353" s="6">
        <f t="shared" si="1577"/>
        <v>153.46012620565099</v>
      </c>
      <c r="Q3353" s="6">
        <f t="shared" si="1563"/>
        <v>95.912578878531875</v>
      </c>
      <c r="R3353" s="17">
        <v>153.46012620565099</v>
      </c>
      <c r="S3353" s="6">
        <f t="shared" si="1578"/>
        <v>9.2778991667030084</v>
      </c>
      <c r="T3353" s="6">
        <f t="shared" si="1579"/>
        <v>105.19047804523488</v>
      </c>
      <c r="U3353" s="17">
        <v>43.640666974341201</v>
      </c>
      <c r="V3353" s="6">
        <f t="shared" si="1580"/>
        <v>38.843883497214101</v>
      </c>
      <c r="W3353" s="6">
        <f t="shared" si="1564"/>
        <v>38.843883497214101</v>
      </c>
      <c r="X3353" s="17">
        <v>38.843883497214101</v>
      </c>
      <c r="Y3353" s="6">
        <f t="shared" si="1581"/>
        <v>4.7967834771271001</v>
      </c>
      <c r="Z3353" s="6">
        <f t="shared" si="1582"/>
        <v>43.640666974341201</v>
      </c>
      <c r="AA3353" s="17">
        <v>335.38315310981301</v>
      </c>
      <c r="AB3353" s="6">
        <f t="shared" si="1591"/>
        <v>264.25414827039697</v>
      </c>
      <c r="AC3353" s="6">
        <f t="shared" si="1565"/>
        <v>264.25414827039697</v>
      </c>
      <c r="AD3353" s="17">
        <v>306.25625769564198</v>
      </c>
      <c r="AE3353" s="6">
        <f t="shared" si="1583"/>
        <v>29.126895414171031</v>
      </c>
      <c r="AF3353" s="17">
        <v>293.381043684568</v>
      </c>
      <c r="AG3353" s="6">
        <f t="shared" si="1592"/>
        <v>42.00210942524501</v>
      </c>
      <c r="AH3353" s="6">
        <f t="shared" si="1566"/>
        <v>42.00210942524501</v>
      </c>
      <c r="AI3353" s="6">
        <f t="shared" si="1584"/>
        <v>335.38315310981301</v>
      </c>
      <c r="AJ3353" s="17">
        <v>120.119954262547</v>
      </c>
      <c r="AK3353" s="6">
        <f t="shared" si="1585"/>
        <v>98.197057100216199</v>
      </c>
      <c r="AL3353" s="6">
        <f t="shared" si="1567"/>
        <v>98.197057100216199</v>
      </c>
      <c r="AM3353" s="17">
        <v>98.197057100216199</v>
      </c>
      <c r="AN3353" s="6">
        <f t="shared" si="1586"/>
        <v>21.922897162330798</v>
      </c>
      <c r="AO3353" s="6">
        <f t="shared" si="1587"/>
        <v>120.119954262547</v>
      </c>
      <c r="AP3353" s="17">
        <v>2541.1512222179099</v>
      </c>
      <c r="AQ3353" s="6">
        <f t="shared" si="1588"/>
        <v>2168.718155812232</v>
      </c>
      <c r="AR3353" s="17">
        <v>993.15484374848302</v>
      </c>
      <c r="AS3353" s="6">
        <f t="shared" si="1568"/>
        <v>620.72177734280194</v>
      </c>
      <c r="AT3353" s="17">
        <v>206.08207479052999</v>
      </c>
      <c r="AU3353" s="6">
        <f t="shared" si="1569"/>
        <v>206.08207479052999</v>
      </c>
      <c r="AV3353" s="17">
        <v>583.37858350703198</v>
      </c>
      <c r="AW3353" s="6">
        <f t="shared" si="1570"/>
        <v>583.37858350703198</v>
      </c>
      <c r="AX3353" s="17">
        <v>758.53572017186798</v>
      </c>
      <c r="AY3353" s="6">
        <f t="shared" si="1571"/>
        <v>758.53572017186798</v>
      </c>
      <c r="AZ3353" s="20">
        <v>556936256.32921398</v>
      </c>
      <c r="BA3353" s="20">
        <v>450360557.30159998</v>
      </c>
      <c r="BB3353" s="20">
        <v>561293587.68922496</v>
      </c>
      <c r="BC3353" s="20">
        <v>183409598.679961</v>
      </c>
      <c r="BD3353" s="19">
        <f t="shared" si="1572"/>
        <v>1751.9999999999998</v>
      </c>
      <c r="BE3353" s="18">
        <v>17.5099908614221</v>
      </c>
      <c r="BF3353" s="20">
        <v>1877804.27663477</v>
      </c>
      <c r="BG3353" s="20">
        <v>110869.74949231499</v>
      </c>
      <c r="BH3353" s="19">
        <f t="shared" si="1589"/>
        <v>139.38726979401139</v>
      </c>
      <c r="BI3353" s="20">
        <v>834.38769206046595</v>
      </c>
      <c r="BJ3353">
        <v>27</v>
      </c>
      <c r="BK3353" s="22">
        <v>2432</v>
      </c>
      <c r="BL3353" s="22">
        <v>3689.53856</v>
      </c>
      <c r="BM3353" s="22">
        <v>608</v>
      </c>
      <c r="BN3353" s="22">
        <v>152</v>
      </c>
      <c r="BO3353">
        <v>0.43438295154824003</v>
      </c>
    </row>
    <row r="3354" spans="1:67" x14ac:dyDescent="0.2">
      <c r="A3354" s="27">
        <v>3353</v>
      </c>
      <c r="B3354" s="18">
        <v>669.57037017197899</v>
      </c>
      <c r="C3354" s="18">
        <v>102.6</v>
      </c>
      <c r="D3354">
        <v>800</v>
      </c>
      <c r="E3354">
        <v>3200</v>
      </c>
      <c r="F3354">
        <v>6</v>
      </c>
      <c r="G3354" s="23">
        <f t="shared" si="1573"/>
        <v>0.91040090747118252</v>
      </c>
      <c r="H3354">
        <v>100</v>
      </c>
      <c r="I3354" s="17">
        <v>141.396730867625</v>
      </c>
      <c r="J3354" s="6">
        <f t="shared" si="1574"/>
        <v>139.77226278463908</v>
      </c>
      <c r="K3354" s="6">
        <f t="shared" si="1590"/>
        <v>119.99135814242737</v>
      </c>
      <c r="L3354" s="6">
        <f t="shared" si="1575"/>
        <v>0.8584776103060584</v>
      </c>
      <c r="M3354" s="6">
        <f t="shared" si="1576"/>
        <v>121.38592762032759</v>
      </c>
      <c r="N3354" s="28">
        <v>100</v>
      </c>
      <c r="O3354" s="17">
        <v>171.850670359953</v>
      </c>
      <c r="P3354" s="6">
        <f t="shared" si="1577"/>
        <v>162.05189477218599</v>
      </c>
      <c r="Q3354" s="6">
        <f t="shared" si="1563"/>
        <v>101.28243423261624</v>
      </c>
      <c r="R3354" s="17">
        <v>162.05189477218599</v>
      </c>
      <c r="S3354" s="6">
        <f t="shared" si="1578"/>
        <v>9.7987755877670111</v>
      </c>
      <c r="T3354" s="6">
        <f t="shared" si="1579"/>
        <v>111.08120982038325</v>
      </c>
      <c r="U3354" s="17">
        <v>43.634978832656003</v>
      </c>
      <c r="V3354" s="6">
        <f t="shared" si="1580"/>
        <v>38.838195355528903</v>
      </c>
      <c r="W3354" s="6">
        <f t="shared" si="1564"/>
        <v>38.838195355528903</v>
      </c>
      <c r="X3354" s="17">
        <v>38.838195355528903</v>
      </c>
      <c r="Y3354" s="6">
        <f t="shared" si="1581"/>
        <v>4.7967834771271001</v>
      </c>
      <c r="Z3354" s="6">
        <f t="shared" si="1582"/>
        <v>43.634978832656003</v>
      </c>
      <c r="AA3354" s="17">
        <v>382.82592849790001</v>
      </c>
      <c r="AB3354" s="6">
        <f t="shared" si="1591"/>
        <v>308.40193636873096</v>
      </c>
      <c r="AC3354" s="6">
        <f t="shared" si="1565"/>
        <v>308.40193636873096</v>
      </c>
      <c r="AD3354" s="17">
        <v>350.81475913133198</v>
      </c>
      <c r="AE3354" s="6">
        <f t="shared" si="1583"/>
        <v>32.011169366568026</v>
      </c>
      <c r="AF3354" s="17">
        <v>340.41310573529898</v>
      </c>
      <c r="AG3354" s="6">
        <f t="shared" si="1592"/>
        <v>42.412822762601024</v>
      </c>
      <c r="AH3354" s="6">
        <f t="shared" si="1566"/>
        <v>42.412822762601024</v>
      </c>
      <c r="AI3354" s="6">
        <f t="shared" si="1584"/>
        <v>382.82592849790001</v>
      </c>
      <c r="AJ3354" s="17">
        <v>116.87511997817199</v>
      </c>
      <c r="AK3354" s="6">
        <f t="shared" si="1585"/>
        <v>95.496671419734696</v>
      </c>
      <c r="AL3354" s="6">
        <f t="shared" si="1567"/>
        <v>95.496671419734696</v>
      </c>
      <c r="AM3354" s="17">
        <v>95.496671419734696</v>
      </c>
      <c r="AN3354" s="6">
        <f t="shared" si="1586"/>
        <v>21.378448558437299</v>
      </c>
      <c r="AO3354" s="6">
        <f t="shared" si="1587"/>
        <v>116.87511997817199</v>
      </c>
      <c r="AP3354" s="17">
        <v>2623.5298904583501</v>
      </c>
      <c r="AQ3354" s="6">
        <f t="shared" si="1588"/>
        <v>2220.1198175818868</v>
      </c>
      <c r="AR3354" s="17">
        <v>1075.7601943372399</v>
      </c>
      <c r="AS3354" s="6">
        <f t="shared" si="1568"/>
        <v>672.35012146077497</v>
      </c>
      <c r="AT3354" s="17">
        <v>206.051896962397</v>
      </c>
      <c r="AU3354" s="6">
        <f t="shared" si="1569"/>
        <v>206.051896962397</v>
      </c>
      <c r="AV3354" s="17">
        <v>583.29315589937903</v>
      </c>
      <c r="AW3354" s="6">
        <f t="shared" si="1570"/>
        <v>583.29315589937903</v>
      </c>
      <c r="AX3354" s="17">
        <v>758.42464325933599</v>
      </c>
      <c r="AY3354" s="6">
        <f t="shared" si="1571"/>
        <v>758.42464325933599</v>
      </c>
      <c r="AZ3354" s="20">
        <v>570288836.29119396</v>
      </c>
      <c r="BA3354" s="20">
        <v>450360557.30159998</v>
      </c>
      <c r="BB3354" s="20">
        <v>574372996.29671597</v>
      </c>
      <c r="BC3354" s="20">
        <v>156977610.110488</v>
      </c>
      <c r="BD3354" s="19">
        <f t="shared" si="1572"/>
        <v>1751.999999999998</v>
      </c>
      <c r="BE3354" s="18">
        <v>21.282796233016299</v>
      </c>
      <c r="BF3354" s="20">
        <v>1617861.4717725101</v>
      </c>
      <c r="BG3354" s="20">
        <v>95522.146967382403</v>
      </c>
      <c r="BH3354" s="19">
        <f t="shared" si="1589"/>
        <v>120.09201185728898</v>
      </c>
      <c r="BI3354" s="20">
        <v>903.91999973217105</v>
      </c>
      <c r="BJ3354">
        <v>27</v>
      </c>
      <c r="BK3354" s="22">
        <v>2432</v>
      </c>
      <c r="BL3354" s="22">
        <v>3689.53856</v>
      </c>
      <c r="BM3354" s="22">
        <v>608</v>
      </c>
      <c r="BN3354" s="22">
        <v>152</v>
      </c>
      <c r="BO3354">
        <v>0.44445935939752201</v>
      </c>
    </row>
    <row r="3355" spans="1:67" x14ac:dyDescent="0.2">
      <c r="A3355" s="27">
        <v>3354</v>
      </c>
      <c r="B3355" s="18">
        <v>721.07578326213104</v>
      </c>
      <c r="C3355" s="18">
        <v>102.6</v>
      </c>
      <c r="D3355">
        <v>800</v>
      </c>
      <c r="E3355">
        <v>3200</v>
      </c>
      <c r="F3355">
        <v>6</v>
      </c>
      <c r="G3355" s="23">
        <f t="shared" si="1573"/>
        <v>0.92227681487276369</v>
      </c>
      <c r="H3355">
        <v>100</v>
      </c>
      <c r="I3355" s="17">
        <v>144.875203544534</v>
      </c>
      <c r="J3355" s="6">
        <f t="shared" si="1574"/>
        <v>143.19557279224043</v>
      </c>
      <c r="K3355" s="6">
        <f t="shared" si="1590"/>
        <v>121.91733036206043</v>
      </c>
      <c r="L3355" s="6">
        <f t="shared" si="1575"/>
        <v>0.8514043275552089</v>
      </c>
      <c r="M3355" s="6">
        <f t="shared" si="1576"/>
        <v>123.34737525325799</v>
      </c>
      <c r="N3355" s="28">
        <v>100</v>
      </c>
      <c r="O3355" s="17">
        <v>181.27570515667901</v>
      </c>
      <c r="P3355" s="6">
        <f t="shared" si="1577"/>
        <v>170.93818906972899</v>
      </c>
      <c r="Q3355" s="6">
        <f t="shared" si="1563"/>
        <v>106.83636816858062</v>
      </c>
      <c r="R3355" s="17">
        <v>170.93818906972899</v>
      </c>
      <c r="S3355" s="6">
        <f t="shared" si="1578"/>
        <v>10.337516086950018</v>
      </c>
      <c r="T3355" s="6">
        <f t="shared" si="1579"/>
        <v>117.17388425553064</v>
      </c>
      <c r="U3355" s="17">
        <v>43.629667024803403</v>
      </c>
      <c r="V3355" s="6">
        <f t="shared" si="1580"/>
        <v>38.832883547676403</v>
      </c>
      <c r="W3355" s="6">
        <f t="shared" si="1564"/>
        <v>38.832883547676403</v>
      </c>
      <c r="X3355" s="17">
        <v>38.832883547676403</v>
      </c>
      <c r="Y3355" s="6">
        <f t="shared" si="1581"/>
        <v>4.7967834771270006</v>
      </c>
      <c r="Z3355" s="6">
        <f t="shared" si="1582"/>
        <v>43.629667024803403</v>
      </c>
      <c r="AA3355" s="17">
        <v>432.84927865633301</v>
      </c>
      <c r="AB3355" s="6">
        <f t="shared" si="1591"/>
        <v>355.29670803648696</v>
      </c>
      <c r="AC3355" s="6">
        <f t="shared" si="1565"/>
        <v>355.29670803648696</v>
      </c>
      <c r="AD3355" s="17">
        <v>397.78882807930597</v>
      </c>
      <c r="AE3355" s="6">
        <f t="shared" si="1583"/>
        <v>35.060450577027041</v>
      </c>
      <c r="AF3355" s="17">
        <v>390.357158613514</v>
      </c>
      <c r="AG3355" s="6">
        <f t="shared" si="1592"/>
        <v>42.49212004281901</v>
      </c>
      <c r="AH3355" s="6">
        <f t="shared" si="1566"/>
        <v>42.49212004281901</v>
      </c>
      <c r="AI3355" s="6">
        <f t="shared" si="1584"/>
        <v>432.84927865633301</v>
      </c>
      <c r="AJ3355" s="17">
        <v>114.512634763872</v>
      </c>
      <c r="AK3355" s="6">
        <f t="shared" si="1585"/>
        <v>93.525710520846701</v>
      </c>
      <c r="AL3355" s="6">
        <f t="shared" si="1567"/>
        <v>93.525710520846701</v>
      </c>
      <c r="AM3355" s="17">
        <v>93.525710520846701</v>
      </c>
      <c r="AN3355" s="6">
        <f t="shared" si="1586"/>
        <v>20.9869242430253</v>
      </c>
      <c r="AO3355" s="6">
        <f t="shared" si="1587"/>
        <v>114.512634763872</v>
      </c>
      <c r="AP3355" s="17">
        <v>2705.9105430497102</v>
      </c>
      <c r="AQ3355" s="6">
        <f t="shared" si="1588"/>
        <v>2271.5283436552536</v>
      </c>
      <c r="AR3355" s="17">
        <v>1158.3525317185399</v>
      </c>
      <c r="AS3355" s="6">
        <f t="shared" si="1568"/>
        <v>723.97033232408739</v>
      </c>
      <c r="AT3355" s="17">
        <v>206.02371573321599</v>
      </c>
      <c r="AU3355" s="6">
        <f t="shared" si="1569"/>
        <v>206.02371573321599</v>
      </c>
      <c r="AV3355" s="17">
        <v>583.21338027804904</v>
      </c>
      <c r="AW3355" s="6">
        <f t="shared" si="1570"/>
        <v>583.21338027804904</v>
      </c>
      <c r="AX3355" s="17">
        <v>758.32091531990102</v>
      </c>
      <c r="AY3355" s="6">
        <f t="shared" si="1571"/>
        <v>758.32091531990102</v>
      </c>
      <c r="AZ3355" s="20">
        <v>581566642.15770304</v>
      </c>
      <c r="BA3355" s="20">
        <v>450360557.30159998</v>
      </c>
      <c r="BB3355" s="20">
        <v>583901780.19777799</v>
      </c>
      <c r="BC3355" s="20">
        <v>136171020.34291801</v>
      </c>
      <c r="BD3355" s="19">
        <f t="shared" si="1572"/>
        <v>1751.9999999999991</v>
      </c>
      <c r="BE3355" s="18">
        <v>24.923606772536701</v>
      </c>
      <c r="BF3355" s="20">
        <v>1403165.33291028</v>
      </c>
      <c r="BG3355" s="20">
        <v>82846.008442828606</v>
      </c>
      <c r="BH3355" s="19">
        <f t="shared" si="1589"/>
        <v>104.15536233332914</v>
      </c>
      <c r="BI3355" s="20">
        <v>973.45230740387694</v>
      </c>
      <c r="BJ3355">
        <v>27</v>
      </c>
      <c r="BK3355" s="22">
        <v>2432</v>
      </c>
      <c r="BL3355" s="22">
        <v>3689.53856</v>
      </c>
      <c r="BM3355" s="22">
        <v>608</v>
      </c>
      <c r="BN3355" s="22">
        <v>152</v>
      </c>
      <c r="BO3355">
        <v>0.45180054996001301</v>
      </c>
    </row>
    <row r="3356" spans="1:67" x14ac:dyDescent="0.2">
      <c r="A3356" s="27">
        <v>3355</v>
      </c>
      <c r="B3356" s="18">
        <v>772.58119635228297</v>
      </c>
      <c r="C3356" s="18">
        <v>102.6</v>
      </c>
      <c r="D3356">
        <v>800</v>
      </c>
      <c r="E3356">
        <v>3200</v>
      </c>
      <c r="F3356">
        <v>6</v>
      </c>
      <c r="G3356" s="23">
        <f t="shared" si="1573"/>
        <v>0.9325001799557997</v>
      </c>
      <c r="H3356">
        <v>100</v>
      </c>
      <c r="I3356" s="17">
        <v>148.46071956080101</v>
      </c>
      <c r="J3356" s="6">
        <f t="shared" si="1574"/>
        <v>146.69987862292817</v>
      </c>
      <c r="K3356" s="6">
        <f t="shared" si="1590"/>
        <v>123.9232912719655</v>
      </c>
      <c r="L3356" s="6">
        <f t="shared" si="1575"/>
        <v>0.84474024406314097</v>
      </c>
      <c r="M3356" s="6">
        <f t="shared" si="1576"/>
        <v>125.41074447558057</v>
      </c>
      <c r="N3356" s="28">
        <v>100</v>
      </c>
      <c r="O3356" s="17">
        <v>190.78909831392301</v>
      </c>
      <c r="P3356" s="6">
        <f t="shared" si="1577"/>
        <v>179.90775321126199</v>
      </c>
      <c r="Q3356" s="6">
        <f t="shared" si="1563"/>
        <v>112.44234575703874</v>
      </c>
      <c r="R3356" s="17">
        <v>179.90775321126199</v>
      </c>
      <c r="S3356" s="6">
        <f t="shared" si="1578"/>
        <v>10.881345102661015</v>
      </c>
      <c r="T3356" s="6">
        <f t="shared" si="1579"/>
        <v>123.32369085969975</v>
      </c>
      <c r="U3356" s="17">
        <v>43.6246953987118</v>
      </c>
      <c r="V3356" s="6">
        <f t="shared" si="1580"/>
        <v>38.8279119215847</v>
      </c>
      <c r="W3356" s="6">
        <f t="shared" si="1564"/>
        <v>38.8279119215847</v>
      </c>
      <c r="X3356" s="17">
        <v>38.8279119215847</v>
      </c>
      <c r="Y3356" s="6">
        <f t="shared" si="1581"/>
        <v>4.7967834771271001</v>
      </c>
      <c r="Z3356" s="6">
        <f t="shared" si="1582"/>
        <v>43.6246953987118</v>
      </c>
      <c r="AA3356" s="17">
        <v>489.37018997514798</v>
      </c>
      <c r="AB3356" s="6">
        <f t="shared" si="1591"/>
        <v>408.27539141987</v>
      </c>
      <c r="AC3356" s="6">
        <f t="shared" si="1565"/>
        <v>408.27539141987</v>
      </c>
      <c r="AD3356" s="17">
        <v>450.848299587263</v>
      </c>
      <c r="AE3356" s="6">
        <f t="shared" si="1583"/>
        <v>38.52189038788498</v>
      </c>
      <c r="AF3356" s="17">
        <v>446.79728180775498</v>
      </c>
      <c r="AG3356" s="6">
        <f t="shared" si="1592"/>
        <v>42.572908167392995</v>
      </c>
      <c r="AH3356" s="6">
        <f t="shared" si="1566"/>
        <v>42.572908167392995</v>
      </c>
      <c r="AI3356" s="6">
        <f t="shared" si="1584"/>
        <v>489.37018997514798</v>
      </c>
      <c r="AJ3356" s="17">
        <v>112.60433831152</v>
      </c>
      <c r="AK3356" s="6">
        <f t="shared" si="1585"/>
        <v>91.930292068714294</v>
      </c>
      <c r="AL3356" s="6">
        <f t="shared" si="1567"/>
        <v>91.930292068714294</v>
      </c>
      <c r="AM3356" s="17">
        <v>91.930292068714294</v>
      </c>
      <c r="AN3356" s="6">
        <f t="shared" si="1586"/>
        <v>20.674046242805701</v>
      </c>
      <c r="AO3356" s="6">
        <f t="shared" si="1587"/>
        <v>112.60433831152</v>
      </c>
      <c r="AP3356" s="17">
        <v>2788.2929893676201</v>
      </c>
      <c r="AQ3356" s="6">
        <f t="shared" si="1588"/>
        <v>2322.9430746209846</v>
      </c>
      <c r="AR3356" s="17">
        <v>1240.9331059910301</v>
      </c>
      <c r="AS3356" s="6">
        <f t="shared" si="1568"/>
        <v>775.58319124439379</v>
      </c>
      <c r="AT3356" s="17">
        <v>205.99733930203001</v>
      </c>
      <c r="AU3356" s="6">
        <f t="shared" si="1569"/>
        <v>205.99733930203001</v>
      </c>
      <c r="AV3356" s="17">
        <v>583.13871369155004</v>
      </c>
      <c r="AW3356" s="6">
        <f t="shared" si="1570"/>
        <v>583.13871369155004</v>
      </c>
      <c r="AX3356" s="17">
        <v>758.22383038301098</v>
      </c>
      <c r="AY3356" s="6">
        <f t="shared" si="1571"/>
        <v>758.22383038301098</v>
      </c>
      <c r="AZ3356" s="20">
        <v>591482102.37909997</v>
      </c>
      <c r="BA3356" s="20">
        <v>450360557.30159998</v>
      </c>
      <c r="BB3356" s="20">
        <v>591897655.60186005</v>
      </c>
      <c r="BC3356" s="20">
        <v>118259684.717439</v>
      </c>
      <c r="BD3356" s="19">
        <f t="shared" si="1572"/>
        <v>1751.9999999999989</v>
      </c>
      <c r="BE3356" s="18">
        <v>28.335796294458302</v>
      </c>
      <c r="BF3356" s="20">
        <v>1225640.10750149</v>
      </c>
      <c r="BG3356" s="20">
        <v>72364.523490141102</v>
      </c>
      <c r="BH3356" s="19">
        <f t="shared" si="1589"/>
        <v>90.977867321099552</v>
      </c>
      <c r="BI3356" s="20">
        <v>1042.98461507558</v>
      </c>
      <c r="BJ3356">
        <v>27</v>
      </c>
      <c r="BK3356" s="22">
        <v>2432</v>
      </c>
      <c r="BL3356" s="22">
        <v>3689.53856</v>
      </c>
      <c r="BM3356" s="22">
        <v>608</v>
      </c>
      <c r="BN3356" s="22">
        <v>152</v>
      </c>
      <c r="BO3356">
        <v>0.45796085716695001</v>
      </c>
    </row>
    <row r="3357" spans="1:67" x14ac:dyDescent="0.2">
      <c r="A3357" s="27">
        <v>3356</v>
      </c>
      <c r="B3357" s="18">
        <v>824.08660944243502</v>
      </c>
      <c r="C3357" s="18">
        <v>102.6</v>
      </c>
      <c r="D3357">
        <v>800</v>
      </c>
      <c r="E3357">
        <v>3200</v>
      </c>
      <c r="F3357">
        <v>6</v>
      </c>
      <c r="G3357" s="23">
        <f t="shared" si="1573"/>
        <v>0.94242460484176549</v>
      </c>
      <c r="H3357">
        <v>100</v>
      </c>
      <c r="I3357" s="17">
        <v>152.10232458353099</v>
      </c>
      <c r="J3357" s="6">
        <f t="shared" si="1574"/>
        <v>149.93120092437141</v>
      </c>
      <c r="K3357" s="6">
        <f t="shared" si="1590"/>
        <v>125.63692368990553</v>
      </c>
      <c r="L3357" s="6">
        <f t="shared" si="1575"/>
        <v>0.83796383217979797</v>
      </c>
      <c r="M3357" s="6">
        <f t="shared" si="1576"/>
        <v>127.45624679147112</v>
      </c>
      <c r="N3357" s="28">
        <v>100</v>
      </c>
      <c r="O3357" s="17">
        <v>200.236498808032</v>
      </c>
      <c r="P3357" s="6">
        <f t="shared" si="1577"/>
        <v>188.81504317490101</v>
      </c>
      <c r="Q3357" s="6">
        <f t="shared" si="1563"/>
        <v>118.00940198431313</v>
      </c>
      <c r="R3357" s="17">
        <v>188.81504317490101</v>
      </c>
      <c r="S3357" s="6">
        <f t="shared" si="1578"/>
        <v>11.421455633130989</v>
      </c>
      <c r="T3357" s="6">
        <f t="shared" si="1579"/>
        <v>129.43085761744413</v>
      </c>
      <c r="U3357" s="17">
        <v>43.620032289176301</v>
      </c>
      <c r="V3357" s="6">
        <f t="shared" si="1580"/>
        <v>38.823248812049201</v>
      </c>
      <c r="W3357" s="6">
        <f t="shared" si="1564"/>
        <v>38.823248812049201</v>
      </c>
      <c r="X3357" s="17">
        <v>38.823248812049201</v>
      </c>
      <c r="Y3357" s="6">
        <f t="shared" si="1581"/>
        <v>4.7967834771271001</v>
      </c>
      <c r="Z3357" s="6">
        <f t="shared" si="1582"/>
        <v>43.620032289176301</v>
      </c>
      <c r="AA3357" s="17">
        <v>556.38188688807998</v>
      </c>
      <c r="AB3357" s="6">
        <f t="shared" si="1591"/>
        <v>471.12922122087105</v>
      </c>
      <c r="AC3357" s="6">
        <f t="shared" si="1565"/>
        <v>471.12922122087105</v>
      </c>
      <c r="AD3357" s="17">
        <v>513.74011298304697</v>
      </c>
      <c r="AE3357" s="6">
        <f t="shared" si="1583"/>
        <v>42.641773905033006</v>
      </c>
      <c r="AF3357" s="17">
        <v>513.77099512590405</v>
      </c>
      <c r="AG3357" s="6">
        <f t="shared" si="1592"/>
        <v>42.610891762175925</v>
      </c>
      <c r="AH3357" s="6">
        <f t="shared" si="1566"/>
        <v>42.610891762175925</v>
      </c>
      <c r="AI3357" s="6">
        <f t="shared" si="1584"/>
        <v>556.38188688807998</v>
      </c>
      <c r="AJ3357" s="17">
        <v>110.97194841792199</v>
      </c>
      <c r="AK3357" s="6">
        <f t="shared" si="1585"/>
        <v>90.5597305319924</v>
      </c>
      <c r="AL3357" s="6">
        <f t="shared" si="1567"/>
        <v>90.5597305319924</v>
      </c>
      <c r="AM3357" s="17">
        <v>90.5597305319924</v>
      </c>
      <c r="AN3357" s="6">
        <f t="shared" si="1586"/>
        <v>20.412217885929593</v>
      </c>
      <c r="AO3357" s="6">
        <f t="shared" si="1587"/>
        <v>110.97194841792199</v>
      </c>
      <c r="AP3357" s="17">
        <v>2870.6770624462902</v>
      </c>
      <c r="AQ3357" s="6">
        <f t="shared" si="1588"/>
        <v>2374.3634329078786</v>
      </c>
      <c r="AR3357" s="17">
        <v>1323.5030121024299</v>
      </c>
      <c r="AS3357" s="6">
        <f t="shared" si="1568"/>
        <v>827.18938256401873</v>
      </c>
      <c r="AT3357" s="17">
        <v>205.97259967247899</v>
      </c>
      <c r="AU3357" s="6">
        <f t="shared" si="1569"/>
        <v>205.97259967247899</v>
      </c>
      <c r="AV3357" s="17">
        <v>583.06868057460497</v>
      </c>
      <c r="AW3357" s="6">
        <f t="shared" si="1570"/>
        <v>583.06868057460497</v>
      </c>
      <c r="AX3357" s="17">
        <v>758.13277009677597</v>
      </c>
      <c r="AY3357" s="6">
        <f t="shared" si="1571"/>
        <v>758.13277009677597</v>
      </c>
      <c r="AZ3357" s="20">
        <v>601132524.20316005</v>
      </c>
      <c r="BA3357" s="20">
        <v>450360557.30159998</v>
      </c>
      <c r="BB3357" s="20">
        <v>599634830.13235998</v>
      </c>
      <c r="BC3357" s="20">
        <v>100872092.558809</v>
      </c>
      <c r="BD3357" s="19">
        <f t="shared" si="1572"/>
        <v>1752.000004195929</v>
      </c>
      <c r="BE3357" s="18">
        <v>31.467908370107398</v>
      </c>
      <c r="BF3357" s="20">
        <v>1036392.56424336</v>
      </c>
      <c r="BG3357" s="20">
        <v>61190.926766489603</v>
      </c>
      <c r="BH3357" s="19">
        <f t="shared" si="1589"/>
        <v>76.930237840128839</v>
      </c>
      <c r="BI3357" s="20">
        <v>1112.51692274728</v>
      </c>
      <c r="BJ3357">
        <v>27</v>
      </c>
      <c r="BK3357" s="22">
        <v>2432</v>
      </c>
      <c r="BL3357" s="22">
        <v>3689.53856</v>
      </c>
      <c r="BM3357" s="22">
        <v>608</v>
      </c>
      <c r="BN3357" s="22">
        <v>152</v>
      </c>
      <c r="BO3357">
        <v>0.46392188866881201</v>
      </c>
    </row>
    <row r="3358" spans="1:67" x14ac:dyDescent="0.2">
      <c r="A3358" s="27">
        <v>3357</v>
      </c>
      <c r="B3358" s="18">
        <v>875.59202253258798</v>
      </c>
      <c r="C3358" s="18">
        <v>102.6</v>
      </c>
      <c r="D3358">
        <v>800</v>
      </c>
      <c r="E3358">
        <v>3200</v>
      </c>
      <c r="F3358">
        <v>6</v>
      </c>
      <c r="G3358" s="23">
        <f t="shared" si="1573"/>
        <v>0.95051909332555473</v>
      </c>
      <c r="H3358">
        <v>100</v>
      </c>
      <c r="I3358" s="17">
        <v>155.808797492976</v>
      </c>
      <c r="J3358" s="6">
        <f t="shared" si="1574"/>
        <v>153.48488338954144</v>
      </c>
      <c r="K3358" s="6">
        <f t="shared" si="1590"/>
        <v>127.70300218070255</v>
      </c>
      <c r="L3358" s="6">
        <f t="shared" si="1575"/>
        <v>0.83202331956427911</v>
      </c>
      <c r="M3358" s="6">
        <f t="shared" si="1576"/>
        <v>129.63655290742443</v>
      </c>
      <c r="N3358" s="28">
        <v>100</v>
      </c>
      <c r="O3358" s="17">
        <v>209.74651270736001</v>
      </c>
      <c r="P3358" s="6">
        <f t="shared" si="1577"/>
        <v>197.78133389607899</v>
      </c>
      <c r="Q3358" s="6">
        <f t="shared" si="1563"/>
        <v>123.61333368504937</v>
      </c>
      <c r="R3358" s="17">
        <v>197.78133389607899</v>
      </c>
      <c r="S3358" s="6">
        <f t="shared" si="1578"/>
        <v>11.965178811281021</v>
      </c>
      <c r="T3358" s="6">
        <f t="shared" si="1579"/>
        <v>135.5785124963304</v>
      </c>
      <c r="U3358" s="17">
        <v>43.615649842720799</v>
      </c>
      <c r="V3358" s="6">
        <f t="shared" si="1580"/>
        <v>38.818866365593699</v>
      </c>
      <c r="W3358" s="6">
        <f t="shared" si="1564"/>
        <v>38.818866365593699</v>
      </c>
      <c r="X3358" s="17">
        <v>38.818866365593699</v>
      </c>
      <c r="Y3358" s="6">
        <f t="shared" si="1581"/>
        <v>4.7967834771271001</v>
      </c>
      <c r="Z3358" s="6">
        <f t="shared" si="1582"/>
        <v>43.615649842720799</v>
      </c>
      <c r="AA3358" s="17">
        <v>635.93492055553099</v>
      </c>
      <c r="AB3358" s="6">
        <f t="shared" si="1591"/>
        <v>545.85632759470798</v>
      </c>
      <c r="AC3358" s="6">
        <f t="shared" si="1565"/>
        <v>545.85632759470798</v>
      </c>
      <c r="AD3358" s="17">
        <v>588.40483042915696</v>
      </c>
      <c r="AE3358" s="6">
        <f t="shared" si="1583"/>
        <v>47.530090126374034</v>
      </c>
      <c r="AF3358" s="17">
        <v>593.38641772108201</v>
      </c>
      <c r="AG3358" s="6">
        <f t="shared" si="1592"/>
        <v>42.548502834448982</v>
      </c>
      <c r="AH3358" s="6">
        <f t="shared" si="1566"/>
        <v>42.548502834448982</v>
      </c>
      <c r="AI3358" s="6">
        <f t="shared" si="1584"/>
        <v>635.93492055553099</v>
      </c>
      <c r="AJ3358" s="17">
        <v>109.572753768821</v>
      </c>
      <c r="AK3358" s="6">
        <f t="shared" si="1585"/>
        <v>89.387359004215199</v>
      </c>
      <c r="AL3358" s="6">
        <f t="shared" si="1567"/>
        <v>89.387359004215199</v>
      </c>
      <c r="AM3358" s="17">
        <v>89.387359004215199</v>
      </c>
      <c r="AN3358" s="6">
        <f t="shared" si="1586"/>
        <v>20.185394764605803</v>
      </c>
      <c r="AO3358" s="6">
        <f t="shared" si="1587"/>
        <v>109.572753768821</v>
      </c>
      <c r="AP3358" s="17">
        <v>2953.0626154185902</v>
      </c>
      <c r="AQ3358" s="6">
        <f t="shared" si="1588"/>
        <v>2425.7889104704109</v>
      </c>
      <c r="AR3358" s="17">
        <v>1406.0632131951299</v>
      </c>
      <c r="AS3358" s="6">
        <f t="shared" si="1568"/>
        <v>878.78950824695619</v>
      </c>
      <c r="AT3358" s="17">
        <v>205.949349070919</v>
      </c>
      <c r="AU3358" s="6">
        <f t="shared" si="1569"/>
        <v>205.949349070919</v>
      </c>
      <c r="AV3358" s="17">
        <v>583.00286260854898</v>
      </c>
      <c r="AW3358" s="6">
        <f t="shared" si="1570"/>
        <v>583.00286260854898</v>
      </c>
      <c r="AX3358" s="17">
        <v>758.04719054398697</v>
      </c>
      <c r="AY3358" s="6">
        <f t="shared" si="1571"/>
        <v>758.04719054398697</v>
      </c>
      <c r="AZ3358" s="20">
        <v>609020814.22398198</v>
      </c>
      <c r="BA3358" s="20">
        <v>450360557.30159998</v>
      </c>
      <c r="BB3358" s="20">
        <v>605928079.98078895</v>
      </c>
      <c r="BC3358" s="20">
        <v>86690548.493627906</v>
      </c>
      <c r="BD3358" s="19">
        <f t="shared" si="1572"/>
        <v>1751.9999999999991</v>
      </c>
      <c r="BE3358" s="18">
        <v>34.4191724346177</v>
      </c>
      <c r="BF3358" s="20">
        <v>893065.17870829301</v>
      </c>
      <c r="BG3358" s="20">
        <v>52728.558495532503</v>
      </c>
      <c r="BH3358" s="19">
        <f t="shared" si="1589"/>
        <v>66.29120966288059</v>
      </c>
      <c r="BI3358" s="20">
        <v>1182.04923041899</v>
      </c>
      <c r="BJ3358">
        <v>27</v>
      </c>
      <c r="BK3358" s="22">
        <v>2432</v>
      </c>
      <c r="BL3358" s="22">
        <v>3689.53856</v>
      </c>
      <c r="BM3358" s="22">
        <v>608</v>
      </c>
      <c r="BN3358" s="22">
        <v>152</v>
      </c>
      <c r="BO3358">
        <v>0.46877064669847301</v>
      </c>
    </row>
    <row r="3359" spans="1:67" x14ac:dyDescent="0.2">
      <c r="A3359" s="27">
        <v>3358</v>
      </c>
      <c r="B3359" s="18">
        <v>927.09743562274002</v>
      </c>
      <c r="C3359" s="18">
        <v>102.6</v>
      </c>
      <c r="D3359">
        <v>800</v>
      </c>
      <c r="E3359">
        <v>3200</v>
      </c>
      <c r="F3359">
        <v>6</v>
      </c>
      <c r="G3359" s="23">
        <f t="shared" si="1573"/>
        <v>0.95690319711398097</v>
      </c>
      <c r="H3359">
        <v>100</v>
      </c>
      <c r="I3359" s="17">
        <v>159.617503737927</v>
      </c>
      <c r="J3359" s="6">
        <f t="shared" si="1574"/>
        <v>157.31422935407926</v>
      </c>
      <c r="K3359" s="6">
        <f t="shared" si="1590"/>
        <v>130.04224313885777</v>
      </c>
      <c r="L3359" s="6">
        <f t="shared" si="1575"/>
        <v>0.8266400545761291</v>
      </c>
      <c r="M3359" s="6">
        <f t="shared" si="1576"/>
        <v>131.94622200122546</v>
      </c>
      <c r="N3359" s="28">
        <v>100</v>
      </c>
      <c r="O3359" s="17">
        <v>219.43490632439699</v>
      </c>
      <c r="P3359" s="6">
        <f t="shared" si="1577"/>
        <v>206.915789522305</v>
      </c>
      <c r="Q3359" s="6">
        <f t="shared" si="1563"/>
        <v>129.32236845144064</v>
      </c>
      <c r="R3359" s="17">
        <v>206.915789522305</v>
      </c>
      <c r="S3359" s="6">
        <f t="shared" si="1578"/>
        <v>12.519116802091986</v>
      </c>
      <c r="T3359" s="6">
        <f t="shared" si="1579"/>
        <v>141.84148525353262</v>
      </c>
      <c r="U3359" s="17">
        <v>43.611523460803298</v>
      </c>
      <c r="V3359" s="6">
        <f t="shared" si="1580"/>
        <v>38.814739983676198</v>
      </c>
      <c r="W3359" s="6">
        <f t="shared" si="1564"/>
        <v>38.814739983676198</v>
      </c>
      <c r="X3359" s="17">
        <v>38.814739983676198</v>
      </c>
      <c r="Y3359" s="6">
        <f t="shared" si="1581"/>
        <v>4.7967834771271001</v>
      </c>
      <c r="Z3359" s="6">
        <f t="shared" si="1582"/>
        <v>43.611523460803298</v>
      </c>
      <c r="AA3359" s="17">
        <v>723.59651036640798</v>
      </c>
      <c r="AB3359" s="6">
        <f t="shared" si="1591"/>
        <v>628.00801400621901</v>
      </c>
      <c r="AC3359" s="6">
        <f t="shared" si="1565"/>
        <v>628.00801400621901</v>
      </c>
      <c r="AD3359" s="17">
        <v>670.70709596354004</v>
      </c>
      <c r="AE3359" s="6">
        <f t="shared" si="1583"/>
        <v>52.889414402867942</v>
      </c>
      <c r="AF3359" s="17">
        <v>680.89742840908696</v>
      </c>
      <c r="AG3359" s="6">
        <f t="shared" si="1592"/>
        <v>42.699081957321027</v>
      </c>
      <c r="AH3359" s="6">
        <f t="shared" si="1566"/>
        <v>42.699081957321027</v>
      </c>
      <c r="AI3359" s="6">
        <f t="shared" si="1584"/>
        <v>723.59651036640798</v>
      </c>
      <c r="AJ3359" s="17">
        <v>108.485175547738</v>
      </c>
      <c r="AK3359" s="6">
        <f t="shared" si="1585"/>
        <v>88.474863618009906</v>
      </c>
      <c r="AL3359" s="6">
        <f t="shared" si="1567"/>
        <v>88.474863618009906</v>
      </c>
      <c r="AM3359" s="17">
        <v>88.474863618009906</v>
      </c>
      <c r="AN3359" s="6">
        <f t="shared" si="1586"/>
        <v>20.01031192972809</v>
      </c>
      <c r="AO3359" s="6">
        <f t="shared" si="1587"/>
        <v>108.485175547738</v>
      </c>
      <c r="AP3359" s="17">
        <v>3035.4495185801602</v>
      </c>
      <c r="AQ3359" s="6">
        <f t="shared" si="1588"/>
        <v>2477.2190586328434</v>
      </c>
      <c r="AR3359" s="17">
        <v>1488.6145598594901</v>
      </c>
      <c r="AS3359" s="6">
        <f t="shared" si="1568"/>
        <v>930.38409991218134</v>
      </c>
      <c r="AT3359" s="17">
        <v>205.92745699241499</v>
      </c>
      <c r="AU3359" s="6">
        <f t="shared" si="1569"/>
        <v>205.92745699241499</v>
      </c>
      <c r="AV3359" s="17">
        <v>582.94089035909099</v>
      </c>
      <c r="AW3359" s="6">
        <f t="shared" si="1570"/>
        <v>582.94089035909099</v>
      </c>
      <c r="AX3359" s="17">
        <v>757.966611369156</v>
      </c>
      <c r="AY3359" s="6">
        <f t="shared" si="1571"/>
        <v>757.966611369156</v>
      </c>
      <c r="AZ3359" s="20">
        <v>615780555.86148405</v>
      </c>
      <c r="BA3359" s="20">
        <v>450360557.30159998</v>
      </c>
      <c r="BB3359" s="20">
        <v>610353292.01015401</v>
      </c>
      <c r="BC3359" s="20">
        <v>75505598.828779504</v>
      </c>
      <c r="BD3359" s="19">
        <f t="shared" si="1572"/>
        <v>1752.0000040020175</v>
      </c>
      <c r="BE3359" s="18">
        <v>37.2031332307958</v>
      </c>
      <c r="BF3359" s="20">
        <v>783676.71229163394</v>
      </c>
      <c r="BG3359" s="20">
        <v>46270.019647864203</v>
      </c>
      <c r="BH3359" s="19">
        <f t="shared" si="1589"/>
        <v>58.17142842688483</v>
      </c>
      <c r="BI3359" s="20">
        <v>1251.5815380906899</v>
      </c>
      <c r="BJ3359">
        <v>27</v>
      </c>
      <c r="BK3359" s="22">
        <v>2432</v>
      </c>
      <c r="BL3359" s="22">
        <v>3689.53856</v>
      </c>
      <c r="BM3359" s="22">
        <v>608</v>
      </c>
      <c r="BN3359" s="22">
        <v>152</v>
      </c>
      <c r="BO3359">
        <v>0.47218039387925198</v>
      </c>
    </row>
    <row r="3360" spans="1:67" x14ac:dyDescent="0.2">
      <c r="A3360" s="27">
        <v>3359</v>
      </c>
      <c r="B3360" s="18">
        <v>978.60284871289196</v>
      </c>
      <c r="C3360" s="18">
        <v>102.6</v>
      </c>
      <c r="D3360">
        <v>800</v>
      </c>
      <c r="E3360">
        <v>3200</v>
      </c>
      <c r="F3360">
        <v>6</v>
      </c>
      <c r="G3360" s="23">
        <f t="shared" si="1573"/>
        <v>0.9623931331601856</v>
      </c>
      <c r="H3360">
        <v>100</v>
      </c>
      <c r="I3360" s="17">
        <v>163.484738246017</v>
      </c>
      <c r="J3360" s="6">
        <f t="shared" si="1574"/>
        <v>161.18830439611187</v>
      </c>
      <c r="K3360" s="6">
        <f t="shared" si="1590"/>
        <v>132.43075607945903</v>
      </c>
      <c r="L3360" s="6">
        <f t="shared" si="1575"/>
        <v>0.82159035406202507</v>
      </c>
      <c r="M3360" s="6">
        <f t="shared" si="1576"/>
        <v>134.3174839792826</v>
      </c>
      <c r="N3360" s="28">
        <v>100</v>
      </c>
      <c r="O3360" s="17">
        <v>229.231862790554</v>
      </c>
      <c r="P3360" s="6">
        <f t="shared" si="1577"/>
        <v>216.15257706218401</v>
      </c>
      <c r="Q3360" s="6">
        <f t="shared" si="1563"/>
        <v>135.09536066386499</v>
      </c>
      <c r="R3360" s="17">
        <v>216.15257706218401</v>
      </c>
      <c r="S3360" s="6">
        <f t="shared" si="1578"/>
        <v>13.079285728369996</v>
      </c>
      <c r="T3360" s="6">
        <f t="shared" si="1579"/>
        <v>148.17464639223499</v>
      </c>
      <c r="U3360" s="17">
        <v>43.607631337851203</v>
      </c>
      <c r="V3360" s="6">
        <f t="shared" si="1580"/>
        <v>38.810847860724103</v>
      </c>
      <c r="W3360" s="6">
        <f t="shared" si="1564"/>
        <v>38.810847860724103</v>
      </c>
      <c r="X3360" s="17">
        <v>38.810847860724103</v>
      </c>
      <c r="Y3360" s="6">
        <f t="shared" si="1581"/>
        <v>4.7967834771271001</v>
      </c>
      <c r="Z3360" s="6">
        <f t="shared" si="1582"/>
        <v>43.607631337851203</v>
      </c>
      <c r="AA3360" s="17">
        <v>822.712813375118</v>
      </c>
      <c r="AB3360" s="6">
        <f t="shared" si="1591"/>
        <v>720.84020404698299</v>
      </c>
      <c r="AC3360" s="6">
        <f t="shared" si="1565"/>
        <v>720.84020404698299</v>
      </c>
      <c r="AD3360" s="17">
        <v>763.76001387752694</v>
      </c>
      <c r="AE3360" s="6">
        <f t="shared" si="1583"/>
        <v>58.952799497591059</v>
      </c>
      <c r="AF3360" s="17">
        <v>779.79300354457405</v>
      </c>
      <c r="AG3360" s="6">
        <f t="shared" si="1592"/>
        <v>42.919809830543954</v>
      </c>
      <c r="AH3360" s="6">
        <f t="shared" si="1566"/>
        <v>42.919809830543954</v>
      </c>
      <c r="AI3360" s="6">
        <f t="shared" si="1584"/>
        <v>822.712813375118</v>
      </c>
      <c r="AJ3360" s="17">
        <v>107.57735501067501</v>
      </c>
      <c r="AK3360" s="6">
        <f t="shared" si="1585"/>
        <v>87.710001678477099</v>
      </c>
      <c r="AL3360" s="6">
        <f t="shared" si="1567"/>
        <v>87.710001678477099</v>
      </c>
      <c r="AM3360" s="17">
        <v>87.710001678477099</v>
      </c>
      <c r="AN3360" s="6">
        <f t="shared" si="1586"/>
        <v>19.867353332197908</v>
      </c>
      <c r="AO3360" s="6">
        <f t="shared" si="1587"/>
        <v>107.57735501067501</v>
      </c>
      <c r="AP3360" s="17">
        <v>3117.8376569535299</v>
      </c>
      <c r="AQ3360" s="6">
        <f t="shared" si="1588"/>
        <v>2528.6534796629971</v>
      </c>
      <c r="AR3360" s="17">
        <v>1571.15780610808</v>
      </c>
      <c r="AS3360" s="6">
        <f t="shared" si="1568"/>
        <v>981.97362881754998</v>
      </c>
      <c r="AT3360" s="17">
        <v>205.906807749829</v>
      </c>
      <c r="AU3360" s="6">
        <f t="shared" si="1569"/>
        <v>205.906807749829</v>
      </c>
      <c r="AV3360" s="17">
        <v>582.88243633827301</v>
      </c>
      <c r="AW3360" s="6">
        <f t="shared" si="1570"/>
        <v>582.88243633827301</v>
      </c>
      <c r="AX3360" s="17">
        <v>757.89060675734504</v>
      </c>
      <c r="AY3360" s="6">
        <f t="shared" si="1571"/>
        <v>757.89060675734504</v>
      </c>
      <c r="AZ3360" s="20">
        <v>621576053.18186796</v>
      </c>
      <c r="BA3360" s="20">
        <v>450360557.30159998</v>
      </c>
      <c r="BB3360" s="20">
        <v>614176158.81317604</v>
      </c>
      <c r="BC3360" s="20">
        <v>65887230.703354903</v>
      </c>
      <c r="BD3360" s="19">
        <f t="shared" si="1572"/>
        <v>1751.9999999999989</v>
      </c>
      <c r="BE3360" s="18">
        <v>39.791805878820597</v>
      </c>
      <c r="BF3360" s="20">
        <v>684036.93640532799</v>
      </c>
      <c r="BG3360" s="20">
        <v>40387.065215689501</v>
      </c>
      <c r="BH3360" s="19">
        <f t="shared" si="1589"/>
        <v>50.775281636203722</v>
      </c>
      <c r="BI3360" s="20">
        <v>1321.1138457623999</v>
      </c>
      <c r="BJ3360">
        <v>27</v>
      </c>
      <c r="BK3360" s="22">
        <v>2432</v>
      </c>
      <c r="BL3360" s="22">
        <v>3689.53856</v>
      </c>
      <c r="BM3360" s="22">
        <v>608</v>
      </c>
      <c r="BN3360" s="22">
        <v>152</v>
      </c>
      <c r="BO3360">
        <v>0.47512614850067603</v>
      </c>
    </row>
    <row r="3361" spans="1:67" x14ac:dyDescent="0.2">
      <c r="A3361" s="27">
        <v>3360</v>
      </c>
      <c r="B3361" s="18">
        <v>1030.10826180304</v>
      </c>
      <c r="C3361" s="18">
        <v>102.6</v>
      </c>
      <c r="D3361">
        <v>800</v>
      </c>
      <c r="E3361">
        <v>3200</v>
      </c>
      <c r="F3361">
        <v>6</v>
      </c>
      <c r="G3361" s="23">
        <f t="shared" si="1573"/>
        <v>0.96692353350281179</v>
      </c>
      <c r="H3361">
        <v>100</v>
      </c>
      <c r="I3361" s="17">
        <v>167.40039847498599</v>
      </c>
      <c r="J3361" s="6">
        <f t="shared" si="1574"/>
        <v>165.14646491743613</v>
      </c>
      <c r="K3361" s="6">
        <f t="shared" si="1590"/>
        <v>134.89343385066849</v>
      </c>
      <c r="L3361" s="6">
        <f t="shared" si="1575"/>
        <v>0.8168109073246439</v>
      </c>
      <c r="M3361" s="6">
        <f t="shared" si="1576"/>
        <v>136.73447136486024</v>
      </c>
      <c r="N3361" s="28">
        <v>100</v>
      </c>
      <c r="O3361" s="17">
        <v>239.15399083442199</v>
      </c>
      <c r="P3361" s="6">
        <f t="shared" si="1577"/>
        <v>225.50735888118501</v>
      </c>
      <c r="Q3361" s="6">
        <f t="shared" si="1563"/>
        <v>140.94209930074064</v>
      </c>
      <c r="R3361" s="17">
        <v>225.50735888118501</v>
      </c>
      <c r="S3361" s="6">
        <f t="shared" si="1578"/>
        <v>13.646631953236977</v>
      </c>
      <c r="T3361" s="6">
        <f t="shared" si="1579"/>
        <v>154.58873125397761</v>
      </c>
      <c r="U3361" s="17">
        <v>43.603954075803301</v>
      </c>
      <c r="V3361" s="6">
        <f t="shared" si="1580"/>
        <v>38.807170598676201</v>
      </c>
      <c r="W3361" s="6">
        <f t="shared" si="1564"/>
        <v>38.807170598676201</v>
      </c>
      <c r="X3361" s="17">
        <v>38.807170598676201</v>
      </c>
      <c r="Y3361" s="6">
        <f t="shared" si="1581"/>
        <v>4.7967834771271001</v>
      </c>
      <c r="Z3361" s="6">
        <f t="shared" si="1582"/>
        <v>43.603954075803301</v>
      </c>
      <c r="AA3361" s="17">
        <v>929.82505385108004</v>
      </c>
      <c r="AB3361" s="6">
        <f t="shared" si="1591"/>
        <v>821.34623820007096</v>
      </c>
      <c r="AC3361" s="6">
        <f t="shared" si="1565"/>
        <v>821.34623820007096</v>
      </c>
      <c r="AD3361" s="17">
        <v>864.31853973791499</v>
      </c>
      <c r="AE3361" s="6">
        <f t="shared" si="1583"/>
        <v>65.506514113165053</v>
      </c>
      <c r="AF3361" s="17">
        <v>886.85275231323601</v>
      </c>
      <c r="AG3361" s="6">
        <f t="shared" si="1592"/>
        <v>42.972301537844032</v>
      </c>
      <c r="AH3361" s="6">
        <f t="shared" si="1566"/>
        <v>42.972301537844032</v>
      </c>
      <c r="AI3361" s="6">
        <f t="shared" si="1584"/>
        <v>929.82505385108004</v>
      </c>
      <c r="AJ3361" s="17">
        <v>106.854609139922</v>
      </c>
      <c r="AK3361" s="6">
        <f t="shared" si="1585"/>
        <v>87.096288857618802</v>
      </c>
      <c r="AL3361" s="6">
        <f t="shared" si="1567"/>
        <v>87.096288857618802</v>
      </c>
      <c r="AM3361" s="17">
        <v>87.096288857618802</v>
      </c>
      <c r="AN3361" s="6">
        <f t="shared" si="1586"/>
        <v>19.758320282303202</v>
      </c>
      <c r="AO3361" s="6">
        <f t="shared" si="1587"/>
        <v>106.854609139922</v>
      </c>
      <c r="AP3361" s="17">
        <v>3200.2269282556799</v>
      </c>
      <c r="AQ3361" s="6">
        <f t="shared" si="1588"/>
        <v>2580.0918197415376</v>
      </c>
      <c r="AR3361" s="17">
        <v>1653.69362270438</v>
      </c>
      <c r="AS3361" s="6">
        <f t="shared" si="1568"/>
        <v>1033.5585141902375</v>
      </c>
      <c r="AT3361" s="17">
        <v>205.88729842882</v>
      </c>
      <c r="AU3361" s="6">
        <f t="shared" si="1569"/>
        <v>205.88729842882</v>
      </c>
      <c r="AV3361" s="17">
        <v>582.82720921545194</v>
      </c>
      <c r="AW3361" s="6">
        <f t="shared" si="1570"/>
        <v>582.82720921545194</v>
      </c>
      <c r="AX3361" s="17">
        <v>757.81879790702806</v>
      </c>
      <c r="AY3361" s="6">
        <f t="shared" si="1571"/>
        <v>757.81879790702806</v>
      </c>
      <c r="AZ3361" s="20">
        <v>626774052.27564502</v>
      </c>
      <c r="BA3361" s="20">
        <v>450360557.30159998</v>
      </c>
      <c r="BB3361" s="20">
        <v>616915421.119681</v>
      </c>
      <c r="BC3361" s="20">
        <v>57949969.303073697</v>
      </c>
      <c r="BD3361" s="19">
        <f t="shared" si="1572"/>
        <v>1751.9999999999998</v>
      </c>
      <c r="BE3361" s="18">
        <v>42.2118172587084</v>
      </c>
      <c r="BF3361" s="20">
        <v>604200.57644441898</v>
      </c>
      <c r="BG3361" s="20">
        <v>35673.348594963201</v>
      </c>
      <c r="BH3361" s="19">
        <f t="shared" si="1589"/>
        <v>44.849119690728791</v>
      </c>
      <c r="BI3361" s="20">
        <v>1390.6461534341099</v>
      </c>
      <c r="BJ3361">
        <v>27</v>
      </c>
      <c r="BK3361" s="22">
        <v>2432</v>
      </c>
      <c r="BL3361" s="22">
        <v>3689.53856</v>
      </c>
      <c r="BM3361" s="22">
        <v>608</v>
      </c>
      <c r="BN3361" s="22">
        <v>152</v>
      </c>
      <c r="BO3361">
        <v>0.477240341732865</v>
      </c>
    </row>
    <row r="3362" spans="1:67" x14ac:dyDescent="0.2">
      <c r="A3362" s="27">
        <v>3361</v>
      </c>
      <c r="B3362" s="18">
        <v>51.505413090152203</v>
      </c>
      <c r="C3362" s="18">
        <v>152</v>
      </c>
      <c r="D3362">
        <v>800</v>
      </c>
      <c r="E3362">
        <v>3200</v>
      </c>
      <c r="F3362">
        <v>7</v>
      </c>
      <c r="G3362" s="23">
        <f t="shared" si="1573"/>
        <v>0.4953928113201459</v>
      </c>
      <c r="H3362">
        <v>100</v>
      </c>
      <c r="I3362" s="17">
        <v>125.153446173909</v>
      </c>
      <c r="J3362" s="6">
        <f t="shared" si="1574"/>
        <v>124.95284360202594</v>
      </c>
      <c r="K3362" s="6">
        <f t="shared" si="1590"/>
        <v>123.38824382565848</v>
      </c>
      <c r="L3362" s="6">
        <f t="shared" si="1575"/>
        <v>0.98747847803007427</v>
      </c>
      <c r="M3362" s="6">
        <f t="shared" si="1576"/>
        <v>123.58633454803048</v>
      </c>
      <c r="N3362" s="28">
        <v>100</v>
      </c>
      <c r="O3362" s="17">
        <v>87.885934974154395</v>
      </c>
      <c r="P3362" s="6">
        <f t="shared" si="1577"/>
        <v>82.884330973234995</v>
      </c>
      <c r="Q3362" s="6">
        <f t="shared" si="1563"/>
        <v>51.802706858271875</v>
      </c>
      <c r="R3362" s="17">
        <v>82.884330973234995</v>
      </c>
      <c r="S3362" s="6">
        <f t="shared" si="1578"/>
        <v>5.0016040009194001</v>
      </c>
      <c r="T3362" s="6">
        <f t="shared" si="1579"/>
        <v>56.804310859191276</v>
      </c>
      <c r="U3362" s="17">
        <v>43.713829919560098</v>
      </c>
      <c r="V3362" s="6">
        <f t="shared" si="1580"/>
        <v>38.917046442432998</v>
      </c>
      <c r="W3362" s="6">
        <f t="shared" si="1564"/>
        <v>38.917046442432998</v>
      </c>
      <c r="X3362" s="17">
        <v>38.917046442432998</v>
      </c>
      <c r="Y3362" s="6">
        <f t="shared" si="1581"/>
        <v>4.7967834771271001</v>
      </c>
      <c r="Z3362" s="6">
        <f t="shared" si="1582"/>
        <v>43.713829919560098</v>
      </c>
      <c r="AA3362" s="17">
        <v>130.76796140794099</v>
      </c>
      <c r="AB3362" s="6">
        <f t="shared" si="1591"/>
        <v>68.733786416605909</v>
      </c>
      <c r="AC3362" s="6">
        <f t="shared" si="1565"/>
        <v>68.733786416605909</v>
      </c>
      <c r="AD3362" s="17">
        <v>113.323564119068</v>
      </c>
      <c r="AE3362" s="6">
        <f t="shared" si="1583"/>
        <v>17.444397288872992</v>
      </c>
      <c r="AF3362" s="17">
        <v>86.178183705478901</v>
      </c>
      <c r="AG3362" s="6">
        <f t="shared" si="1592"/>
        <v>44.589777702462086</v>
      </c>
      <c r="AH3362" s="6">
        <f t="shared" si="1566"/>
        <v>44.589777702462086</v>
      </c>
      <c r="AI3362" s="6">
        <f t="shared" si="1584"/>
        <v>130.76796140794099</v>
      </c>
      <c r="AJ3362" s="17">
        <v>589.97296469136302</v>
      </c>
      <c r="AK3362" s="6">
        <f t="shared" si="1585"/>
        <v>482.309866547002</v>
      </c>
      <c r="AL3362" s="6">
        <f t="shared" si="1567"/>
        <v>482.309866547002</v>
      </c>
      <c r="AM3362" s="17">
        <v>482.309866547002</v>
      </c>
      <c r="AN3362" s="6">
        <f t="shared" si="1586"/>
        <v>107.66309814436102</v>
      </c>
      <c r="AO3362" s="6">
        <f t="shared" si="1587"/>
        <v>589.97296469136302</v>
      </c>
      <c r="AP3362" s="17">
        <v>1830.6553288858199</v>
      </c>
      <c r="AQ3362" s="6">
        <f t="shared" si="1588"/>
        <v>1799.5607831532755</v>
      </c>
      <c r="AR3362" s="17">
        <v>82.918788620133398</v>
      </c>
      <c r="AS3362" s="6">
        <f t="shared" si="1568"/>
        <v>51.824242887583374</v>
      </c>
      <c r="AT3362" s="17">
        <v>305.88182663925801</v>
      </c>
      <c r="AU3362" s="6">
        <f t="shared" si="1569"/>
        <v>305.88182663925801</v>
      </c>
      <c r="AV3362" s="17">
        <v>681.89028184426797</v>
      </c>
      <c r="AW3362" s="6">
        <f t="shared" si="1570"/>
        <v>681.89028184426797</v>
      </c>
      <c r="AX3362" s="17">
        <v>759.964431782166</v>
      </c>
      <c r="AY3362" s="6">
        <f t="shared" si="1571"/>
        <v>759.964431782166</v>
      </c>
      <c r="AZ3362" s="20">
        <v>88192907.746933505</v>
      </c>
      <c r="BA3362" s="20">
        <v>667200825.63199997</v>
      </c>
      <c r="BB3362" s="20">
        <v>112534472.05396201</v>
      </c>
      <c r="BC3362" s="20">
        <v>884071794.56710398</v>
      </c>
      <c r="BD3362" s="19">
        <f t="shared" si="1572"/>
        <v>1751.9999999999995</v>
      </c>
      <c r="BE3362" s="18">
        <v>1.22118672226908E-5</v>
      </c>
      <c r="BF3362" s="20">
        <v>9611468.6141157895</v>
      </c>
      <c r="BG3362" s="20">
        <v>567482.527737114</v>
      </c>
      <c r="BH3362" s="19">
        <f t="shared" si="1589"/>
        <v>713.44835321886899</v>
      </c>
      <c r="BI3362" s="20">
        <v>69.532307671705496</v>
      </c>
      <c r="BJ3362">
        <v>40</v>
      </c>
      <c r="BK3362" s="22">
        <v>2432</v>
      </c>
      <c r="BL3362" s="22">
        <v>3689.53856</v>
      </c>
      <c r="BM3362" s="22">
        <v>608</v>
      </c>
      <c r="BN3362" s="22">
        <v>152</v>
      </c>
      <c r="BO3362">
        <v>8.7173732445070595E-2</v>
      </c>
    </row>
    <row r="3363" spans="1:67" x14ac:dyDescent="0.2">
      <c r="A3363" s="27">
        <v>3362</v>
      </c>
      <c r="B3363" s="18">
        <v>154.516239270456</v>
      </c>
      <c r="C3363" s="18">
        <v>152</v>
      </c>
      <c r="D3363">
        <v>800</v>
      </c>
      <c r="E3363">
        <v>3200</v>
      </c>
      <c r="F3363">
        <v>6</v>
      </c>
      <c r="G3363" s="23">
        <f t="shared" si="1573"/>
        <v>0.60896988630374949</v>
      </c>
      <c r="H3363">
        <v>100</v>
      </c>
      <c r="I3363" s="17">
        <v>121.34665351051601</v>
      </c>
      <c r="J3363" s="6">
        <f t="shared" si="1574"/>
        <v>122.01194892782487</v>
      </c>
      <c r="K3363" s="6">
        <f t="shared" si="1590"/>
        <v>117.34238366680009</v>
      </c>
      <c r="L3363" s="6">
        <f t="shared" si="1575"/>
        <v>0.96172862328601083</v>
      </c>
      <c r="M3363" s="6">
        <f t="shared" si="1576"/>
        <v>116.70255002103313</v>
      </c>
      <c r="N3363" s="28">
        <v>100</v>
      </c>
      <c r="O3363" s="17">
        <v>102.817993670013</v>
      </c>
      <c r="P3363" s="6">
        <f t="shared" si="1577"/>
        <v>96.965231847958194</v>
      </c>
      <c r="Q3363" s="6">
        <f t="shared" si="1563"/>
        <v>60.603269904973871</v>
      </c>
      <c r="R3363" s="17">
        <v>96.965231847958194</v>
      </c>
      <c r="S3363" s="6">
        <f t="shared" si="1578"/>
        <v>5.8527618220548021</v>
      </c>
      <c r="T3363" s="6">
        <f t="shared" si="1579"/>
        <v>66.456031727028673</v>
      </c>
      <c r="U3363" s="17">
        <v>43.704158351828099</v>
      </c>
      <c r="V3363" s="6">
        <f t="shared" si="1580"/>
        <v>38.907374874700999</v>
      </c>
      <c r="W3363" s="6">
        <f t="shared" si="1564"/>
        <v>38.907374874700999</v>
      </c>
      <c r="X3363" s="17">
        <v>38.907374874700999</v>
      </c>
      <c r="Y3363" s="6">
        <f t="shared" si="1581"/>
        <v>4.7967834771271001</v>
      </c>
      <c r="Z3363" s="6">
        <f t="shared" si="1582"/>
        <v>43.704158351828099</v>
      </c>
      <c r="AA3363" s="17">
        <v>135.260756779475</v>
      </c>
      <c r="AB3363" s="6">
        <f t="shared" si="1591"/>
        <v>74.862435638323589</v>
      </c>
      <c r="AC3363" s="6">
        <f t="shared" si="1565"/>
        <v>74.862435638323589</v>
      </c>
      <c r="AD3363" s="17">
        <v>118.00887254605399</v>
      </c>
      <c r="AE3363" s="6">
        <f t="shared" si="1583"/>
        <v>17.251884233421009</v>
      </c>
      <c r="AF3363" s="17">
        <v>92.114319871744598</v>
      </c>
      <c r="AG3363" s="6">
        <f t="shared" si="1592"/>
        <v>43.146436907730404</v>
      </c>
      <c r="AH3363" s="6">
        <f t="shared" si="1566"/>
        <v>43.146436907730404</v>
      </c>
      <c r="AI3363" s="6">
        <f t="shared" si="1584"/>
        <v>135.260756779475</v>
      </c>
      <c r="AJ3363" s="17">
        <v>393.80520858829902</v>
      </c>
      <c r="AK3363" s="6">
        <f t="shared" si="1585"/>
        <v>321.95004229688601</v>
      </c>
      <c r="AL3363" s="6">
        <f t="shared" si="1567"/>
        <v>321.95004229688601</v>
      </c>
      <c r="AM3363" s="17">
        <v>321.95004229688601</v>
      </c>
      <c r="AN3363" s="6">
        <f t="shared" si="1586"/>
        <v>71.855166291413013</v>
      </c>
      <c r="AO3363" s="6">
        <f t="shared" si="1587"/>
        <v>393.80520858829902</v>
      </c>
      <c r="AP3363" s="17">
        <v>1898.6080540723301</v>
      </c>
      <c r="AQ3363" s="6">
        <f t="shared" si="1588"/>
        <v>1805.3475994925357</v>
      </c>
      <c r="AR3363" s="17">
        <v>248.69454554613901</v>
      </c>
      <c r="AS3363" s="6">
        <f t="shared" si="1568"/>
        <v>155.4340909663369</v>
      </c>
      <c r="AT3363" s="17">
        <v>305.80580964735498</v>
      </c>
      <c r="AU3363" s="6">
        <f t="shared" si="1569"/>
        <v>305.80580964735498</v>
      </c>
      <c r="AV3363" s="17">
        <v>584.33213156990496</v>
      </c>
      <c r="AW3363" s="6">
        <f t="shared" si="1570"/>
        <v>584.33213156990496</v>
      </c>
      <c r="AX3363" s="17">
        <v>759.775567308939</v>
      </c>
      <c r="AY3363" s="6">
        <f t="shared" si="1571"/>
        <v>759.775567308939</v>
      </c>
      <c r="AZ3363" s="20">
        <v>224990014.29415101</v>
      </c>
      <c r="BA3363" s="20">
        <v>667200825.63199997</v>
      </c>
      <c r="BB3363" s="20">
        <v>174724400.87801701</v>
      </c>
      <c r="BC3363" s="20">
        <v>685084759.19582999</v>
      </c>
      <c r="BD3363" s="19">
        <f t="shared" si="1572"/>
        <v>1751.9999999999982</v>
      </c>
      <c r="BE3363" s="18">
        <v>2.42550082656147E-4</v>
      </c>
      <c r="BF3363" s="20">
        <v>7203956.6346899597</v>
      </c>
      <c r="BG3363" s="20">
        <v>425337.65493011498</v>
      </c>
      <c r="BH3363" s="19">
        <f t="shared" si="1589"/>
        <v>534.74148478531197</v>
      </c>
      <c r="BI3363" s="20">
        <v>208.596923015116</v>
      </c>
      <c r="BJ3363">
        <v>40</v>
      </c>
      <c r="BK3363" s="22">
        <v>2432</v>
      </c>
      <c r="BL3363" s="22">
        <v>3689.53856</v>
      </c>
      <c r="BM3363" s="22">
        <v>608</v>
      </c>
      <c r="BN3363" s="22">
        <v>152</v>
      </c>
      <c r="BO3363">
        <v>0.135132819320398</v>
      </c>
    </row>
    <row r="3364" spans="1:67" x14ac:dyDescent="0.2">
      <c r="A3364" s="27">
        <v>3363</v>
      </c>
      <c r="B3364" s="18">
        <v>206.02165236060799</v>
      </c>
      <c r="C3364" s="18">
        <v>152</v>
      </c>
      <c r="D3364">
        <v>800</v>
      </c>
      <c r="E3364">
        <v>3200</v>
      </c>
      <c r="F3364">
        <v>6</v>
      </c>
      <c r="G3364" s="23">
        <f t="shared" si="1573"/>
        <v>0.67190976705364247</v>
      </c>
      <c r="H3364">
        <v>100</v>
      </c>
      <c r="I3364" s="17">
        <v>122.104723364569</v>
      </c>
      <c r="J3364" s="6">
        <f t="shared" si="1574"/>
        <v>122.60342636010411</v>
      </c>
      <c r="K3364" s="6">
        <f t="shared" si="1590"/>
        <v>116.38986645352783</v>
      </c>
      <c r="L3364" s="6">
        <f t="shared" si="1575"/>
        <v>0.94931985107556338</v>
      </c>
      <c r="M3364" s="6">
        <f t="shared" si="1576"/>
        <v>115.9164378000755</v>
      </c>
      <c r="N3364" s="28">
        <v>100</v>
      </c>
      <c r="O3364" s="17">
        <v>108.979020100348</v>
      </c>
      <c r="P3364" s="6">
        <f t="shared" si="1577"/>
        <v>102.773938349235</v>
      </c>
      <c r="Q3364" s="6">
        <f t="shared" si="1563"/>
        <v>64.233711468271878</v>
      </c>
      <c r="R3364" s="17">
        <v>102.773938349235</v>
      </c>
      <c r="S3364" s="6">
        <f t="shared" si="1578"/>
        <v>6.2050817511129992</v>
      </c>
      <c r="T3364" s="6">
        <f t="shared" si="1579"/>
        <v>70.438793219384877</v>
      </c>
      <c r="U3364" s="17">
        <v>43.693436402354202</v>
      </c>
      <c r="V3364" s="6">
        <f t="shared" si="1580"/>
        <v>38.896652925227102</v>
      </c>
      <c r="W3364" s="6">
        <f t="shared" si="1564"/>
        <v>38.896652925227102</v>
      </c>
      <c r="X3364" s="17">
        <v>38.896652925227102</v>
      </c>
      <c r="Y3364" s="6">
        <f t="shared" si="1581"/>
        <v>4.7967834771271001</v>
      </c>
      <c r="Z3364" s="6">
        <f t="shared" si="1582"/>
        <v>43.693436402354202</v>
      </c>
      <c r="AA3364" s="17">
        <v>149.240159262285</v>
      </c>
      <c r="AB3364" s="6">
        <f t="shared" si="1591"/>
        <v>88.306170003307983</v>
      </c>
      <c r="AC3364" s="6">
        <f t="shared" si="1565"/>
        <v>88.306170003307983</v>
      </c>
      <c r="AD3364" s="17">
        <v>131.24308517429699</v>
      </c>
      <c r="AE3364" s="6">
        <f t="shared" si="1583"/>
        <v>17.997074087988011</v>
      </c>
      <c r="AF3364" s="17">
        <v>106.30324409129599</v>
      </c>
      <c r="AG3364" s="6">
        <f t="shared" si="1592"/>
        <v>42.93691517098901</v>
      </c>
      <c r="AH3364" s="6">
        <f t="shared" si="1566"/>
        <v>42.93691517098901</v>
      </c>
      <c r="AI3364" s="6">
        <f t="shared" si="1584"/>
        <v>149.240159262285</v>
      </c>
      <c r="AJ3364" s="17">
        <v>303.62266341899101</v>
      </c>
      <c r="AK3364" s="6">
        <f t="shared" si="1585"/>
        <v>248.226572075912</v>
      </c>
      <c r="AL3364" s="6">
        <f t="shared" si="1567"/>
        <v>248.226572075912</v>
      </c>
      <c r="AM3364" s="17">
        <v>248.226572075912</v>
      </c>
      <c r="AN3364" s="6">
        <f t="shared" si="1586"/>
        <v>55.396091343079007</v>
      </c>
      <c r="AO3364" s="6">
        <f t="shared" si="1587"/>
        <v>303.62266341899101</v>
      </c>
      <c r="AP3364" s="17">
        <v>1980.9601798118399</v>
      </c>
      <c r="AQ3364" s="6">
        <f t="shared" si="1588"/>
        <v>1856.6471741971222</v>
      </c>
      <c r="AR3364" s="17">
        <v>331.50134830591401</v>
      </c>
      <c r="AS3364" s="6">
        <f t="shared" si="1568"/>
        <v>207.18834269119625</v>
      </c>
      <c r="AT3364" s="17">
        <v>305.72153682117698</v>
      </c>
      <c r="AU3364" s="6">
        <f t="shared" si="1569"/>
        <v>305.72153682117698</v>
      </c>
      <c r="AV3364" s="17">
        <v>584.17110349718496</v>
      </c>
      <c r="AW3364" s="6">
        <f t="shared" si="1570"/>
        <v>584.17110349718496</v>
      </c>
      <c r="AX3364" s="17">
        <v>759.56619118756396</v>
      </c>
      <c r="AY3364" s="6">
        <f t="shared" si="1571"/>
        <v>759.56619118756396</v>
      </c>
      <c r="AZ3364" s="20">
        <v>282462191.77549398</v>
      </c>
      <c r="BA3364" s="20">
        <v>667200825.63199997</v>
      </c>
      <c r="BB3364" s="20">
        <v>227522894.470487</v>
      </c>
      <c r="BC3364" s="20">
        <v>574814088.12201798</v>
      </c>
      <c r="BD3364" s="19">
        <f t="shared" si="1572"/>
        <v>1751.9999999999991</v>
      </c>
      <c r="BE3364" s="18">
        <v>2.75836270117224E-4</v>
      </c>
      <c r="BF3364" s="20">
        <v>6016652.93381254</v>
      </c>
      <c r="BG3364" s="20">
        <v>355236.598326131</v>
      </c>
      <c r="BH3364" s="19">
        <f t="shared" si="1589"/>
        <v>446.60928520473914</v>
      </c>
      <c r="BI3364" s="20">
        <v>278.12923068682198</v>
      </c>
      <c r="BJ3364">
        <v>40</v>
      </c>
      <c r="BK3364" s="22">
        <v>2432</v>
      </c>
      <c r="BL3364" s="22">
        <v>3689.53856</v>
      </c>
      <c r="BM3364" s="22">
        <v>608</v>
      </c>
      <c r="BN3364" s="22">
        <v>152</v>
      </c>
      <c r="BO3364">
        <v>0.177252762234232</v>
      </c>
    </row>
    <row r="3365" spans="1:67" x14ac:dyDescent="0.2">
      <c r="A3365" s="27">
        <v>3364</v>
      </c>
      <c r="B3365" s="18">
        <v>257.52706545076097</v>
      </c>
      <c r="C3365" s="18">
        <v>152</v>
      </c>
      <c r="D3365">
        <v>800</v>
      </c>
      <c r="E3365">
        <v>3200</v>
      </c>
      <c r="F3365">
        <v>6</v>
      </c>
      <c r="G3365" s="23">
        <f t="shared" si="1573"/>
        <v>0.73221810267971787</v>
      </c>
      <c r="H3365">
        <v>100</v>
      </c>
      <c r="I3365" s="17">
        <v>123.508707792195</v>
      </c>
      <c r="J3365" s="6">
        <f t="shared" si="1574"/>
        <v>123.66959253971426</v>
      </c>
      <c r="K3365" s="6">
        <f t="shared" si="1590"/>
        <v>115.90827574908471</v>
      </c>
      <c r="L3365" s="6">
        <f t="shared" si="1575"/>
        <v>0.9372415107768941</v>
      </c>
      <c r="M3365" s="6">
        <f t="shared" si="1576"/>
        <v>115.7574878852588</v>
      </c>
      <c r="N3365" s="28">
        <v>100</v>
      </c>
      <c r="O3365" s="17">
        <v>114.35788925566401</v>
      </c>
      <c r="P3365" s="6">
        <f t="shared" si="1577"/>
        <v>107.845001665694</v>
      </c>
      <c r="Q3365" s="6">
        <f t="shared" si="1563"/>
        <v>67.403126041058755</v>
      </c>
      <c r="R3365" s="17">
        <v>107.845001665694</v>
      </c>
      <c r="S3365" s="6">
        <f t="shared" si="1578"/>
        <v>6.5128875899700063</v>
      </c>
      <c r="T3365" s="6">
        <f t="shared" si="1579"/>
        <v>73.916013631028761</v>
      </c>
      <c r="U3365" s="17">
        <v>43.683670568813803</v>
      </c>
      <c r="V3365" s="6">
        <f t="shared" si="1580"/>
        <v>38.886887091686802</v>
      </c>
      <c r="W3365" s="6">
        <f t="shared" si="1564"/>
        <v>38.886887091686802</v>
      </c>
      <c r="X3365" s="17">
        <v>38.886887091686802</v>
      </c>
      <c r="Y3365" s="6">
        <f t="shared" si="1581"/>
        <v>4.7967834771270006</v>
      </c>
      <c r="Z3365" s="6">
        <f t="shared" si="1582"/>
        <v>43.683670568813803</v>
      </c>
      <c r="AA3365" s="17">
        <v>168.84446593921001</v>
      </c>
      <c r="AB3365" s="6">
        <f t="shared" si="1591"/>
        <v>106.64098143443898</v>
      </c>
      <c r="AC3365" s="6">
        <f t="shared" si="1565"/>
        <v>106.64098143443898</v>
      </c>
      <c r="AD3365" s="17">
        <v>149.698254290634</v>
      </c>
      <c r="AE3365" s="6">
        <f t="shared" si="1583"/>
        <v>19.146211648576013</v>
      </c>
      <c r="AF3365" s="17">
        <v>125.787193083015</v>
      </c>
      <c r="AG3365" s="6">
        <f t="shared" si="1592"/>
        <v>43.057272856195013</v>
      </c>
      <c r="AH3365" s="6">
        <f t="shared" si="1566"/>
        <v>43.057272856195013</v>
      </c>
      <c r="AI3365" s="6">
        <f t="shared" si="1584"/>
        <v>168.84446593921001</v>
      </c>
      <c r="AJ3365" s="17">
        <v>250.018314922271</v>
      </c>
      <c r="AK3365" s="6">
        <f t="shared" si="1585"/>
        <v>204.815882990896</v>
      </c>
      <c r="AL3365" s="6">
        <f t="shared" si="1567"/>
        <v>204.815882990896</v>
      </c>
      <c r="AM3365" s="17">
        <v>204.815882990896</v>
      </c>
      <c r="AN3365" s="6">
        <f t="shared" si="1586"/>
        <v>45.202431931375003</v>
      </c>
      <c r="AO3365" s="6">
        <f t="shared" si="1587"/>
        <v>250.018314922271</v>
      </c>
      <c r="AP3365" s="17">
        <v>2063.31734700487</v>
      </c>
      <c r="AQ3365" s="6">
        <f t="shared" si="1588"/>
        <v>1907.9651042726828</v>
      </c>
      <c r="AR3365" s="17">
        <v>414.27264728584402</v>
      </c>
      <c r="AS3365" s="6">
        <f t="shared" si="1568"/>
        <v>258.92040455365253</v>
      </c>
      <c r="AT3365" s="17">
        <v>305.64477891493601</v>
      </c>
      <c r="AU3365" s="6">
        <f t="shared" si="1569"/>
        <v>305.64477891493601</v>
      </c>
      <c r="AV3365" s="17">
        <v>584.02443489392999</v>
      </c>
      <c r="AW3365" s="6">
        <f t="shared" si="1570"/>
        <v>584.02443489392999</v>
      </c>
      <c r="AX3365" s="17">
        <v>759.375485910164</v>
      </c>
      <c r="AY3365" s="6">
        <f t="shared" si="1571"/>
        <v>759.375485910164</v>
      </c>
      <c r="AZ3365" s="20">
        <v>336231364.32623398</v>
      </c>
      <c r="BA3365" s="20">
        <v>667200825.63199997</v>
      </c>
      <c r="BB3365" s="20">
        <v>279413925.93663102</v>
      </c>
      <c r="BC3365" s="20">
        <v>469153884.10513401</v>
      </c>
      <c r="BD3365" s="19">
        <f t="shared" si="1572"/>
        <v>1751.9999999999991</v>
      </c>
      <c r="BE3365" s="18">
        <v>0.69941864139183496</v>
      </c>
      <c r="BF3365" s="20">
        <v>4932906.58112498</v>
      </c>
      <c r="BG3365" s="20">
        <v>291249.798354086</v>
      </c>
      <c r="BH3365" s="19">
        <f t="shared" si="1589"/>
        <v>366.16402947177568</v>
      </c>
      <c r="BI3365" s="20">
        <v>347.66153835852703</v>
      </c>
      <c r="BJ3365">
        <v>40</v>
      </c>
      <c r="BK3365" s="22">
        <v>2432</v>
      </c>
      <c r="BL3365" s="22">
        <v>3689.53856</v>
      </c>
      <c r="BM3365" s="22">
        <v>608</v>
      </c>
      <c r="BN3365" s="22">
        <v>152</v>
      </c>
      <c r="BO3365">
        <v>0.21718717571121501</v>
      </c>
    </row>
    <row r="3366" spans="1:67" x14ac:dyDescent="0.2">
      <c r="A3366" s="27">
        <v>3365</v>
      </c>
      <c r="B3366" s="18">
        <v>309.03247854091302</v>
      </c>
      <c r="C3366" s="18">
        <v>152</v>
      </c>
      <c r="D3366">
        <v>800</v>
      </c>
      <c r="E3366">
        <v>3200</v>
      </c>
      <c r="F3366">
        <v>6</v>
      </c>
      <c r="G3366" s="23">
        <f t="shared" si="1573"/>
        <v>0.78429589309186276</v>
      </c>
      <c r="H3366">
        <v>100</v>
      </c>
      <c r="I3366" s="17">
        <v>124.767979628463</v>
      </c>
      <c r="J3366" s="6">
        <f t="shared" si="1574"/>
        <v>124.43168969020755</v>
      </c>
      <c r="K3366" s="6">
        <f t="shared" si="1590"/>
        <v>115.15204690240418</v>
      </c>
      <c r="L3366" s="6">
        <f t="shared" si="1575"/>
        <v>0.92542379830325772</v>
      </c>
      <c r="M3366" s="6">
        <f t="shared" si="1576"/>
        <v>115.4632576143957</v>
      </c>
      <c r="N3366" s="28">
        <v>100</v>
      </c>
      <c r="O3366" s="17">
        <v>120.75254187528699</v>
      </c>
      <c r="P3366" s="6">
        <f t="shared" si="1577"/>
        <v>113.873977316949</v>
      </c>
      <c r="Q3366" s="6">
        <f t="shared" si="1563"/>
        <v>71.171235823093127</v>
      </c>
      <c r="R3366" s="17">
        <v>113.873977316949</v>
      </c>
      <c r="S3366" s="6">
        <f t="shared" si="1578"/>
        <v>6.8785645583379988</v>
      </c>
      <c r="T3366" s="6">
        <f t="shared" si="1579"/>
        <v>78.049800381431126</v>
      </c>
      <c r="U3366" s="17">
        <v>43.674738419456403</v>
      </c>
      <c r="V3366" s="6">
        <f t="shared" si="1580"/>
        <v>38.877954942329303</v>
      </c>
      <c r="W3366" s="6">
        <f t="shared" si="1564"/>
        <v>38.877954942329303</v>
      </c>
      <c r="X3366" s="17">
        <v>38.877954942329303</v>
      </c>
      <c r="Y3366" s="6">
        <f t="shared" si="1581"/>
        <v>4.7967834771271001</v>
      </c>
      <c r="Z3366" s="6">
        <f t="shared" si="1582"/>
        <v>43.674738419456403</v>
      </c>
      <c r="AA3366" s="17">
        <v>194.90630519470099</v>
      </c>
      <c r="AB3366" s="6">
        <f t="shared" si="1591"/>
        <v>131.190926088899</v>
      </c>
      <c r="AC3366" s="6">
        <f t="shared" si="1565"/>
        <v>131.190926088899</v>
      </c>
      <c r="AD3366" s="17">
        <v>174.21167137465099</v>
      </c>
      <c r="AE3366" s="6">
        <f t="shared" si="1583"/>
        <v>20.694633820050001</v>
      </c>
      <c r="AF3366" s="17">
        <v>151.88555990894901</v>
      </c>
      <c r="AG3366" s="6">
        <f t="shared" si="1592"/>
        <v>43.020745285751985</v>
      </c>
      <c r="AH3366" s="6">
        <f t="shared" si="1566"/>
        <v>43.020745285751985</v>
      </c>
      <c r="AI3366" s="6">
        <f t="shared" si="1584"/>
        <v>194.90630519470099</v>
      </c>
      <c r="AJ3366" s="17">
        <v>212.26691825955101</v>
      </c>
      <c r="AK3366" s="6">
        <f t="shared" si="1585"/>
        <v>173.82059325826</v>
      </c>
      <c r="AL3366" s="6">
        <f t="shared" si="1567"/>
        <v>173.82059325826</v>
      </c>
      <c r="AM3366" s="17">
        <v>173.82059325826</v>
      </c>
      <c r="AN3366" s="6">
        <f t="shared" si="1586"/>
        <v>38.446325001291001</v>
      </c>
      <c r="AO3366" s="6">
        <f t="shared" si="1587"/>
        <v>212.26691825955101</v>
      </c>
      <c r="AP3366" s="17">
        <v>2145.6789100874798</v>
      </c>
      <c r="AQ3366" s="6">
        <f t="shared" si="1588"/>
        <v>1959.299039292745</v>
      </c>
      <c r="AR3366" s="17">
        <v>497.01298878598101</v>
      </c>
      <c r="AS3366" s="6">
        <f t="shared" si="1568"/>
        <v>310.63311799123812</v>
      </c>
      <c r="AT3366" s="17">
        <v>305.57457363444797</v>
      </c>
      <c r="AU3366" s="6">
        <f t="shared" si="1569"/>
        <v>305.57457363444797</v>
      </c>
      <c r="AV3366" s="17">
        <v>583.89028701347399</v>
      </c>
      <c r="AW3366" s="6">
        <f t="shared" si="1570"/>
        <v>583.89028701347399</v>
      </c>
      <c r="AX3366" s="17">
        <v>759.20106065358505</v>
      </c>
      <c r="AY3366" s="6">
        <f t="shared" si="1571"/>
        <v>759.20106065358505</v>
      </c>
      <c r="AZ3366" s="20">
        <v>380723428.88268</v>
      </c>
      <c r="BA3366" s="20">
        <v>667200825.63199997</v>
      </c>
      <c r="BB3366" s="20">
        <v>326162150.182262</v>
      </c>
      <c r="BC3366" s="20">
        <v>377913595.303056</v>
      </c>
      <c r="BD3366" s="19">
        <f t="shared" si="1572"/>
        <v>1751.999999999998</v>
      </c>
      <c r="BE3366" s="18">
        <v>2.2814201993652299</v>
      </c>
      <c r="BF3366" s="20">
        <v>3950712.2441081898</v>
      </c>
      <c r="BG3366" s="20">
        <v>233258.85571283501</v>
      </c>
      <c r="BH3366" s="19">
        <f t="shared" si="1589"/>
        <v>293.25686404063737</v>
      </c>
      <c r="BI3366" s="20">
        <v>417.19384603023298</v>
      </c>
      <c r="BJ3366">
        <v>40</v>
      </c>
      <c r="BK3366" s="22">
        <v>2432</v>
      </c>
      <c r="BL3366" s="22">
        <v>3689.53856</v>
      </c>
      <c r="BM3366" s="22">
        <v>608</v>
      </c>
      <c r="BN3366" s="22">
        <v>152</v>
      </c>
      <c r="BO3366">
        <v>0.25329186356518801</v>
      </c>
    </row>
    <row r="3367" spans="1:67" x14ac:dyDescent="0.2">
      <c r="A3367" s="27">
        <v>3366</v>
      </c>
      <c r="B3367" s="18">
        <v>360.53789163106501</v>
      </c>
      <c r="C3367" s="18">
        <v>152</v>
      </c>
      <c r="D3367">
        <v>800</v>
      </c>
      <c r="E3367">
        <v>3200</v>
      </c>
      <c r="F3367">
        <v>6</v>
      </c>
      <c r="G3367" s="23">
        <f t="shared" si="1573"/>
        <v>0.82842984235572825</v>
      </c>
      <c r="H3367">
        <v>100</v>
      </c>
      <c r="I3367" s="17">
        <v>126.523349559176</v>
      </c>
      <c r="J3367" s="6">
        <f t="shared" si="1574"/>
        <v>125.74373769681014</v>
      </c>
      <c r="K3367" s="6">
        <f t="shared" si="1590"/>
        <v>114.96470973511752</v>
      </c>
      <c r="L3367" s="6">
        <f t="shared" si="1575"/>
        <v>0.91427781487072768</v>
      </c>
      <c r="M3367" s="6">
        <f t="shared" si="1576"/>
        <v>115.67749156508867</v>
      </c>
      <c r="N3367" s="28">
        <v>100</v>
      </c>
      <c r="O3367" s="17">
        <v>127.67873147815401</v>
      </c>
      <c r="P3367" s="6">
        <f t="shared" si="1577"/>
        <v>120.404175421847</v>
      </c>
      <c r="Q3367" s="6">
        <f t="shared" si="1563"/>
        <v>75.252609638654377</v>
      </c>
      <c r="R3367" s="17">
        <v>120.404175421847</v>
      </c>
      <c r="S3367" s="6">
        <f t="shared" si="1578"/>
        <v>7.2745560563070057</v>
      </c>
      <c r="T3367" s="6">
        <f t="shared" si="1579"/>
        <v>82.527165694961383</v>
      </c>
      <c r="U3367" s="17">
        <v>43.666537570192197</v>
      </c>
      <c r="V3367" s="6">
        <f t="shared" si="1580"/>
        <v>38.869754093065197</v>
      </c>
      <c r="W3367" s="6">
        <f t="shared" si="1564"/>
        <v>38.869754093065197</v>
      </c>
      <c r="X3367" s="17">
        <v>38.869754093065197</v>
      </c>
      <c r="Y3367" s="6">
        <f t="shared" si="1581"/>
        <v>4.7967834771270006</v>
      </c>
      <c r="Z3367" s="6">
        <f t="shared" si="1582"/>
        <v>43.666537570192197</v>
      </c>
      <c r="AA3367" s="17">
        <v>229.400444768151</v>
      </c>
      <c r="AB3367" s="6">
        <f t="shared" si="1591"/>
        <v>163.23939447528201</v>
      </c>
      <c r="AC3367" s="6">
        <f t="shared" si="1565"/>
        <v>163.23939447528201</v>
      </c>
      <c r="AD3367" s="17">
        <v>206.62590974003601</v>
      </c>
      <c r="AE3367" s="6">
        <f t="shared" si="1583"/>
        <v>22.774535028114997</v>
      </c>
      <c r="AF3367" s="17">
        <v>186.01392950339701</v>
      </c>
      <c r="AG3367" s="6">
        <f t="shared" si="1592"/>
        <v>43.386515264753996</v>
      </c>
      <c r="AH3367" s="6">
        <f t="shared" si="1566"/>
        <v>43.386515264753996</v>
      </c>
      <c r="AI3367" s="6">
        <f t="shared" si="1584"/>
        <v>229.400444768151</v>
      </c>
      <c r="AJ3367" s="17">
        <v>188.03140616297301</v>
      </c>
      <c r="AK3367" s="6">
        <f t="shared" si="1585"/>
        <v>153.89608860839101</v>
      </c>
      <c r="AL3367" s="6">
        <f t="shared" si="1567"/>
        <v>153.89608860839101</v>
      </c>
      <c r="AM3367" s="17">
        <v>153.89608860839101</v>
      </c>
      <c r="AN3367" s="6">
        <f t="shared" si="1586"/>
        <v>34.135317554582002</v>
      </c>
      <c r="AO3367" s="6">
        <f t="shared" si="1587"/>
        <v>188.03140616297301</v>
      </c>
      <c r="AP3367" s="17">
        <v>2228.0443292039899</v>
      </c>
      <c r="AQ3367" s="6">
        <f t="shared" si="1588"/>
        <v>2010.6470137028391</v>
      </c>
      <c r="AR3367" s="17">
        <v>579.72617466973304</v>
      </c>
      <c r="AS3367" s="6">
        <f t="shared" si="1568"/>
        <v>362.32885916858316</v>
      </c>
      <c r="AT3367" s="17">
        <v>305.51011625696799</v>
      </c>
      <c r="AU3367" s="6">
        <f t="shared" si="1569"/>
        <v>305.51011625696799</v>
      </c>
      <c r="AV3367" s="17">
        <v>583.76712219583601</v>
      </c>
      <c r="AW3367" s="6">
        <f t="shared" si="1570"/>
        <v>583.76712219583601</v>
      </c>
      <c r="AX3367" s="17">
        <v>759.040916081452</v>
      </c>
      <c r="AY3367" s="6">
        <f t="shared" si="1571"/>
        <v>759.040916081452</v>
      </c>
      <c r="AZ3367" s="20">
        <v>418254753.68259299</v>
      </c>
      <c r="BA3367" s="20">
        <v>667200825.63199997</v>
      </c>
      <c r="BB3367" s="20">
        <v>365953507.27075601</v>
      </c>
      <c r="BC3367" s="20">
        <v>300590916.76811898</v>
      </c>
      <c r="BD3367" s="19">
        <f t="shared" si="1572"/>
        <v>1752.0000033534679</v>
      </c>
      <c r="BE3367" s="18">
        <v>4.6666931750113401</v>
      </c>
      <c r="BF3367" s="20">
        <v>3177270.05930903</v>
      </c>
      <c r="BG3367" s="20">
        <v>187593.10537747701</v>
      </c>
      <c r="BH3367" s="19">
        <f t="shared" si="1589"/>
        <v>235.84513233260017</v>
      </c>
      <c r="BI3367" s="20">
        <v>486.72615370193802</v>
      </c>
      <c r="BJ3367">
        <v>40</v>
      </c>
      <c r="BK3367" s="22">
        <v>2432</v>
      </c>
      <c r="BL3367" s="22">
        <v>3689.53856</v>
      </c>
      <c r="BM3367" s="22">
        <v>608</v>
      </c>
      <c r="BN3367" s="22">
        <v>152</v>
      </c>
      <c r="BO3367">
        <v>0.284126929703582</v>
      </c>
    </row>
    <row r="3368" spans="1:67" x14ac:dyDescent="0.2">
      <c r="A3368" s="27">
        <v>3367</v>
      </c>
      <c r="B3368" s="18">
        <v>412.043304721217</v>
      </c>
      <c r="C3368" s="18">
        <v>152</v>
      </c>
      <c r="D3368">
        <v>800</v>
      </c>
      <c r="E3368">
        <v>3200</v>
      </c>
      <c r="F3368">
        <v>6</v>
      </c>
      <c r="G3368" s="23">
        <f t="shared" si="1573"/>
        <v>0.86302633625653236</v>
      </c>
      <c r="H3368">
        <v>100</v>
      </c>
      <c r="I3368" s="17">
        <v>128.65094876733801</v>
      </c>
      <c r="J3368" s="6">
        <f t="shared" si="1574"/>
        <v>127.4993474266561</v>
      </c>
      <c r="K3368" s="6">
        <f t="shared" si="1590"/>
        <v>115.22040803016458</v>
      </c>
      <c r="L3368" s="6">
        <f t="shared" si="1575"/>
        <v>0.90369410005368866</v>
      </c>
      <c r="M3368" s="6">
        <f t="shared" si="1576"/>
        <v>116.26110336735273</v>
      </c>
      <c r="N3368" s="28">
        <v>100</v>
      </c>
      <c r="O3368" s="17">
        <v>135.76948317736</v>
      </c>
      <c r="P3368" s="6">
        <f t="shared" si="1577"/>
        <v>128.03253443678199</v>
      </c>
      <c r="Q3368" s="6">
        <f t="shared" si="1563"/>
        <v>80.020334022988749</v>
      </c>
      <c r="R3368" s="17">
        <v>128.03253443678199</v>
      </c>
      <c r="S3368" s="6">
        <f t="shared" si="1578"/>
        <v>7.7369487405780148</v>
      </c>
      <c r="T3368" s="6">
        <f t="shared" si="1579"/>
        <v>87.757282763566764</v>
      </c>
      <c r="U3368" s="17">
        <v>43.658981742569203</v>
      </c>
      <c r="V3368" s="6">
        <f t="shared" si="1580"/>
        <v>38.862198265442203</v>
      </c>
      <c r="W3368" s="6">
        <f t="shared" si="1564"/>
        <v>38.862198265442203</v>
      </c>
      <c r="X3368" s="17">
        <v>38.862198265442203</v>
      </c>
      <c r="Y3368" s="6">
        <f t="shared" si="1581"/>
        <v>4.7967834771270006</v>
      </c>
      <c r="Z3368" s="6">
        <f t="shared" si="1582"/>
        <v>43.658981742569203</v>
      </c>
      <c r="AA3368" s="17">
        <v>271.67871879363702</v>
      </c>
      <c r="AB3368" s="6">
        <f t="shared" si="1591"/>
        <v>203.03202621476399</v>
      </c>
      <c r="AC3368" s="6">
        <f t="shared" si="1565"/>
        <v>203.03202621476399</v>
      </c>
      <c r="AD3368" s="17">
        <v>246.32816633974801</v>
      </c>
      <c r="AE3368" s="6">
        <f t="shared" si="1583"/>
        <v>25.350552453889009</v>
      </c>
      <c r="AF3368" s="17">
        <v>228.382578668653</v>
      </c>
      <c r="AG3368" s="6">
        <f t="shared" si="1592"/>
        <v>43.296140124984021</v>
      </c>
      <c r="AH3368" s="6">
        <f t="shared" si="1566"/>
        <v>43.296140124984021</v>
      </c>
      <c r="AI3368" s="6">
        <f t="shared" si="1584"/>
        <v>271.67871879363702</v>
      </c>
      <c r="AJ3368" s="17">
        <v>171.94232699162299</v>
      </c>
      <c r="AK3368" s="6">
        <f t="shared" si="1585"/>
        <v>140.63848827595601</v>
      </c>
      <c r="AL3368" s="6">
        <f t="shared" si="1567"/>
        <v>140.63848827595601</v>
      </c>
      <c r="AM3368" s="17">
        <v>140.63848827595601</v>
      </c>
      <c r="AN3368" s="6">
        <f t="shared" si="1586"/>
        <v>31.303838715666984</v>
      </c>
      <c r="AO3368" s="6">
        <f t="shared" si="1587"/>
        <v>171.94232699162299</v>
      </c>
      <c r="AP3368" s="17">
        <v>2310.4131494212502</v>
      </c>
      <c r="AQ3368" s="6">
        <f t="shared" si="1588"/>
        <v>2062.007371142121</v>
      </c>
      <c r="AR3368" s="17">
        <v>662.41540874435498</v>
      </c>
      <c r="AS3368" s="6">
        <f t="shared" si="1568"/>
        <v>414.00963046522185</v>
      </c>
      <c r="AT3368" s="17">
        <v>305.45072864751802</v>
      </c>
      <c r="AU3368" s="6">
        <f t="shared" si="1569"/>
        <v>305.45072864751802</v>
      </c>
      <c r="AV3368" s="17">
        <v>583.65364466426399</v>
      </c>
      <c r="AW3368" s="6">
        <f t="shared" si="1570"/>
        <v>583.65364466426399</v>
      </c>
      <c r="AX3368" s="17">
        <v>758.893367365117</v>
      </c>
      <c r="AY3368" s="6">
        <f t="shared" si="1571"/>
        <v>758.893367365117</v>
      </c>
      <c r="AZ3368" s="20">
        <v>448067400.31171</v>
      </c>
      <c r="BA3368" s="20">
        <v>667200825.63199997</v>
      </c>
      <c r="BB3368" s="20">
        <v>396753915.17773402</v>
      </c>
      <c r="BC3368" s="20">
        <v>239977858.878555</v>
      </c>
      <c r="BD3368" s="19">
        <f t="shared" si="1572"/>
        <v>1751.9999999999989</v>
      </c>
      <c r="BE3368" s="18">
        <v>7.8477734394395302</v>
      </c>
      <c r="BF3368" s="20">
        <v>2522070.9678914999</v>
      </c>
      <c r="BG3368" s="20">
        <v>148908.69079981101</v>
      </c>
      <c r="BH3368" s="19">
        <f t="shared" si="1589"/>
        <v>187.21045149132408</v>
      </c>
      <c r="BI3368" s="20">
        <v>556.25846137364397</v>
      </c>
      <c r="BJ3368">
        <v>40</v>
      </c>
      <c r="BK3368" s="22">
        <v>2432</v>
      </c>
      <c r="BL3368" s="22">
        <v>3689.53856</v>
      </c>
      <c r="BM3368" s="22">
        <v>608</v>
      </c>
      <c r="BN3368" s="22">
        <v>152</v>
      </c>
      <c r="BO3368">
        <v>0.30785419469675801</v>
      </c>
    </row>
    <row r="3369" spans="1:67" x14ac:dyDescent="0.2">
      <c r="A3369" s="27">
        <v>3368</v>
      </c>
      <c r="B3369" s="18">
        <v>463.54871781137001</v>
      </c>
      <c r="C3369" s="18">
        <v>152</v>
      </c>
      <c r="D3369">
        <v>800</v>
      </c>
      <c r="E3369">
        <v>3200</v>
      </c>
      <c r="F3369">
        <v>6</v>
      </c>
      <c r="G3369" s="23">
        <f t="shared" si="1573"/>
        <v>0.89039782741320028</v>
      </c>
      <c r="H3369">
        <v>100</v>
      </c>
      <c r="I3369" s="17">
        <v>131.19433198341801</v>
      </c>
      <c r="J3369" s="6">
        <f t="shared" si="1574"/>
        <v>129.69117492897664</v>
      </c>
      <c r="K3369" s="6">
        <f t="shared" si="1590"/>
        <v>115.93216371808265</v>
      </c>
      <c r="L3369" s="6">
        <f t="shared" si="1575"/>
        <v>0.8939094258462158</v>
      </c>
      <c r="M3369" s="6">
        <f t="shared" si="1576"/>
        <v>117.27584997757502</v>
      </c>
      <c r="N3369" s="28">
        <v>100</v>
      </c>
      <c r="O3369" s="17">
        <v>144.654170708116</v>
      </c>
      <c r="P3369" s="6">
        <f t="shared" si="1577"/>
        <v>136.409522652753</v>
      </c>
      <c r="Q3369" s="6">
        <f t="shared" si="1563"/>
        <v>85.255951657970627</v>
      </c>
      <c r="R3369" s="17">
        <v>136.409522652753</v>
      </c>
      <c r="S3369" s="6">
        <f t="shared" si="1578"/>
        <v>8.244648055363001</v>
      </c>
      <c r="T3369" s="6">
        <f t="shared" si="1579"/>
        <v>93.500599713333628</v>
      </c>
      <c r="U3369" s="17">
        <v>43.651997716710603</v>
      </c>
      <c r="V3369" s="6">
        <f t="shared" si="1580"/>
        <v>38.855214239583503</v>
      </c>
      <c r="W3369" s="6">
        <f t="shared" si="1564"/>
        <v>38.855214239583503</v>
      </c>
      <c r="X3369" s="17">
        <v>38.855214239583503</v>
      </c>
      <c r="Y3369" s="6">
        <f t="shared" si="1581"/>
        <v>4.7967834771271001</v>
      </c>
      <c r="Z3369" s="6">
        <f t="shared" si="1582"/>
        <v>43.651997716710603</v>
      </c>
      <c r="AA3369" s="17">
        <v>323.08242990344502</v>
      </c>
      <c r="AB3369" s="6">
        <f t="shared" si="1591"/>
        <v>251.39791699428997</v>
      </c>
      <c r="AC3369" s="6">
        <f t="shared" si="1565"/>
        <v>251.39791699428997</v>
      </c>
      <c r="AD3369" s="17">
        <v>294.59137023617097</v>
      </c>
      <c r="AE3369" s="6">
        <f t="shared" si="1583"/>
        <v>28.491059667274044</v>
      </c>
      <c r="AF3369" s="17">
        <v>279.88897666156402</v>
      </c>
      <c r="AG3369" s="6">
        <f t="shared" si="1592"/>
        <v>43.193453241881002</v>
      </c>
      <c r="AH3369" s="6">
        <f t="shared" si="1566"/>
        <v>43.193453241881002</v>
      </c>
      <c r="AI3369" s="6">
        <f t="shared" si="1584"/>
        <v>323.08242990344502</v>
      </c>
      <c r="AJ3369" s="17">
        <v>161.04965868883701</v>
      </c>
      <c r="AK3369" s="6">
        <f t="shared" si="1585"/>
        <v>131.63826647383399</v>
      </c>
      <c r="AL3369" s="6">
        <f t="shared" si="1567"/>
        <v>131.63826647383399</v>
      </c>
      <c r="AM3369" s="17">
        <v>131.63826647383399</v>
      </c>
      <c r="AN3369" s="6">
        <f t="shared" si="1586"/>
        <v>29.411392215003019</v>
      </c>
      <c r="AO3369" s="6">
        <f t="shared" si="1587"/>
        <v>161.04965868883701</v>
      </c>
      <c r="AP3369" s="17">
        <v>2392.7849846620302</v>
      </c>
      <c r="AQ3369" s="6">
        <f t="shared" si="1588"/>
        <v>2113.3787059463239</v>
      </c>
      <c r="AR3369" s="17">
        <v>745.08340990857096</v>
      </c>
      <c r="AS3369" s="6">
        <f t="shared" si="1568"/>
        <v>465.67713119285685</v>
      </c>
      <c r="AT3369" s="17">
        <v>305.395835309451</v>
      </c>
      <c r="AU3369" s="6">
        <f t="shared" si="1569"/>
        <v>305.395835309451</v>
      </c>
      <c r="AV3369" s="17">
        <v>583.54875476279801</v>
      </c>
      <c r="AW3369" s="6">
        <f t="shared" si="1570"/>
        <v>583.54875476279801</v>
      </c>
      <c r="AX3369" s="17">
        <v>758.756984681218</v>
      </c>
      <c r="AY3369" s="6">
        <f t="shared" si="1571"/>
        <v>758.756984681218</v>
      </c>
      <c r="AZ3369" s="20">
        <v>471243496.25454402</v>
      </c>
      <c r="BA3369" s="20">
        <v>667200825.63199997</v>
      </c>
      <c r="BB3369" s="20">
        <v>421532671.741382</v>
      </c>
      <c r="BC3369" s="20">
        <v>192023006.37207299</v>
      </c>
      <c r="BD3369" s="19">
        <f t="shared" si="1572"/>
        <v>1751.9999999999989</v>
      </c>
      <c r="BE3369" s="18">
        <v>11.4360810266055</v>
      </c>
      <c r="BF3369" s="20">
        <v>1994017.3039487801</v>
      </c>
      <c r="BG3369" s="20">
        <v>117731.225625034</v>
      </c>
      <c r="BH3369" s="19">
        <f t="shared" si="1589"/>
        <v>148.01363026903687</v>
      </c>
      <c r="BI3369" s="20">
        <v>625.79076904534895</v>
      </c>
      <c r="BJ3369">
        <v>40</v>
      </c>
      <c r="BK3369" s="22">
        <v>2432</v>
      </c>
      <c r="BL3369" s="22">
        <v>3689.53856</v>
      </c>
      <c r="BM3369" s="22">
        <v>608</v>
      </c>
      <c r="BN3369" s="22">
        <v>152</v>
      </c>
      <c r="BO3369">
        <v>0.32694314453527201</v>
      </c>
    </row>
    <row r="3370" spans="1:67" x14ac:dyDescent="0.2">
      <c r="A3370" s="27">
        <v>3369</v>
      </c>
      <c r="B3370" s="18">
        <v>515.05413090152194</v>
      </c>
      <c r="C3370" s="18">
        <v>152</v>
      </c>
      <c r="D3370">
        <v>800</v>
      </c>
      <c r="E3370">
        <v>3200</v>
      </c>
      <c r="F3370">
        <v>6</v>
      </c>
      <c r="G3370" s="23">
        <f t="shared" si="1573"/>
        <v>0.90802730198616366</v>
      </c>
      <c r="H3370">
        <v>100</v>
      </c>
      <c r="I3370" s="17">
        <v>134.16715669649699</v>
      </c>
      <c r="J3370" s="6">
        <f t="shared" si="1574"/>
        <v>132.77020666225869</v>
      </c>
      <c r="K3370" s="6">
        <f t="shared" si="1590"/>
        <v>117.53797774560263</v>
      </c>
      <c r="L3370" s="6">
        <f t="shared" si="1575"/>
        <v>0.88527374250908675</v>
      </c>
      <c r="M3370" s="6">
        <f t="shared" si="1576"/>
        <v>118.77466093051096</v>
      </c>
      <c r="N3370" s="28">
        <v>100</v>
      </c>
      <c r="O3370" s="17">
        <v>154.841042566423</v>
      </c>
      <c r="P3370" s="6">
        <f t="shared" si="1577"/>
        <v>146.01440083843801</v>
      </c>
      <c r="Q3370" s="6">
        <f t="shared" si="1563"/>
        <v>91.259000524023747</v>
      </c>
      <c r="R3370" s="17">
        <v>146.01440083843801</v>
      </c>
      <c r="S3370" s="6">
        <f t="shared" si="1578"/>
        <v>8.8266417279849918</v>
      </c>
      <c r="T3370" s="6">
        <f t="shared" si="1579"/>
        <v>100.08564225200874</v>
      </c>
      <c r="U3370" s="17">
        <v>43.645522950807198</v>
      </c>
      <c r="V3370" s="6">
        <f t="shared" si="1580"/>
        <v>38.848739473680098</v>
      </c>
      <c r="W3370" s="6">
        <f t="shared" si="1564"/>
        <v>38.848739473680098</v>
      </c>
      <c r="X3370" s="17">
        <v>38.848739473680098</v>
      </c>
      <c r="Y3370" s="6">
        <f t="shared" si="1581"/>
        <v>4.7967834771271001</v>
      </c>
      <c r="Z3370" s="6">
        <f t="shared" si="1582"/>
        <v>43.645522950807198</v>
      </c>
      <c r="AA3370" s="17">
        <v>377.78885582228003</v>
      </c>
      <c r="AB3370" s="6">
        <f t="shared" si="1591"/>
        <v>303.08235256392999</v>
      </c>
      <c r="AC3370" s="6">
        <f t="shared" si="1565"/>
        <v>303.08235256392999</v>
      </c>
      <c r="AD3370" s="17">
        <v>345.98736995647403</v>
      </c>
      <c r="AE3370" s="6">
        <f t="shared" si="1583"/>
        <v>31.801485865806001</v>
      </c>
      <c r="AF3370" s="17">
        <v>334.88383842973599</v>
      </c>
      <c r="AG3370" s="6">
        <f t="shared" si="1592"/>
        <v>42.905017392544039</v>
      </c>
      <c r="AH3370" s="6">
        <f t="shared" si="1566"/>
        <v>42.905017392544039</v>
      </c>
      <c r="AI3370" s="6">
        <f t="shared" si="1584"/>
        <v>377.78885582228003</v>
      </c>
      <c r="AJ3370" s="17">
        <v>153.916594305627</v>
      </c>
      <c r="AK3370" s="6">
        <f t="shared" si="1585"/>
        <v>125.722980253231</v>
      </c>
      <c r="AL3370" s="6">
        <f t="shared" si="1567"/>
        <v>125.722980253231</v>
      </c>
      <c r="AM3370" s="17">
        <v>125.722980253231</v>
      </c>
      <c r="AN3370" s="6">
        <f t="shared" si="1586"/>
        <v>28.193614052396001</v>
      </c>
      <c r="AO3370" s="6">
        <f t="shared" si="1587"/>
        <v>153.916594305627</v>
      </c>
      <c r="AP3370" s="17">
        <v>2475.1595051529098</v>
      </c>
      <c r="AQ3370" s="6">
        <f t="shared" si="1588"/>
        <v>2164.7598174471314</v>
      </c>
      <c r="AR3370" s="17">
        <v>827.73250054875598</v>
      </c>
      <c r="AS3370" s="6">
        <f t="shared" si="1568"/>
        <v>517.33281284297254</v>
      </c>
      <c r="AT3370" s="17">
        <v>305.344944674045</v>
      </c>
      <c r="AU3370" s="6">
        <f t="shared" si="1569"/>
        <v>305.344944674045</v>
      </c>
      <c r="AV3370" s="17">
        <v>583.45151320450896</v>
      </c>
      <c r="AW3370" s="6">
        <f t="shared" si="1570"/>
        <v>583.45151320450896</v>
      </c>
      <c r="AX3370" s="17">
        <v>758.63054672560497</v>
      </c>
      <c r="AY3370" s="6">
        <f t="shared" si="1571"/>
        <v>758.63054672560497</v>
      </c>
      <c r="AZ3370" s="20">
        <v>487383251.857189</v>
      </c>
      <c r="BA3370" s="20">
        <v>667200825.63199997</v>
      </c>
      <c r="BB3370" s="20">
        <v>436279755.59056801</v>
      </c>
      <c r="BC3370" s="20">
        <v>161136166.920241</v>
      </c>
      <c r="BD3370" s="19">
        <f t="shared" si="1572"/>
        <v>1751.9999999999982</v>
      </c>
      <c r="BE3370" s="18">
        <v>15.5320081435425</v>
      </c>
      <c r="BF3370" s="20">
        <v>1680812.7755265101</v>
      </c>
      <c r="BG3370" s="20">
        <v>99238.932238491398</v>
      </c>
      <c r="BH3370" s="19">
        <f t="shared" si="1589"/>
        <v>124.76481533815537</v>
      </c>
      <c r="BI3370" s="20">
        <v>695.32307671705496</v>
      </c>
      <c r="BJ3370">
        <v>40</v>
      </c>
      <c r="BK3370" s="22">
        <v>2432</v>
      </c>
      <c r="BL3370" s="22">
        <v>3689.53856</v>
      </c>
      <c r="BM3370" s="22">
        <v>608</v>
      </c>
      <c r="BN3370" s="22">
        <v>152</v>
      </c>
      <c r="BO3370">
        <v>0.33830417664740697</v>
      </c>
    </row>
    <row r="3371" spans="1:67" x14ac:dyDescent="0.2">
      <c r="A3371" s="27">
        <v>3370</v>
      </c>
      <c r="B3371" s="18">
        <v>566.55954399167399</v>
      </c>
      <c r="C3371" s="18">
        <v>152</v>
      </c>
      <c r="D3371">
        <v>800</v>
      </c>
      <c r="E3371">
        <v>3200</v>
      </c>
      <c r="F3371">
        <v>6</v>
      </c>
      <c r="G3371" s="23">
        <f t="shared" si="1573"/>
        <v>0.92295165259336165</v>
      </c>
      <c r="H3371">
        <v>100</v>
      </c>
      <c r="I3371" s="17">
        <v>137.49458888181101</v>
      </c>
      <c r="J3371" s="6">
        <f t="shared" si="1574"/>
        <v>135.82109760007302</v>
      </c>
      <c r="K3371" s="6">
        <f t="shared" si="1590"/>
        <v>119.08187877489532</v>
      </c>
      <c r="L3371" s="6">
        <f t="shared" si="1575"/>
        <v>0.87675538542276732</v>
      </c>
      <c r="M3371" s="6">
        <f t="shared" si="1576"/>
        <v>120.54912126861716</v>
      </c>
      <c r="N3371" s="28">
        <v>100</v>
      </c>
      <c r="O3371" s="17">
        <v>165.41096449448801</v>
      </c>
      <c r="P3371" s="6">
        <f t="shared" si="1577"/>
        <v>155.980411393249</v>
      </c>
      <c r="Q3371" s="6">
        <f t="shared" si="1563"/>
        <v>97.487757120780628</v>
      </c>
      <c r="R3371" s="17">
        <v>155.980411393249</v>
      </c>
      <c r="S3371" s="6">
        <f t="shared" si="1578"/>
        <v>9.4305531012390134</v>
      </c>
      <c r="T3371" s="6">
        <f t="shared" si="1579"/>
        <v>106.91831022201964</v>
      </c>
      <c r="U3371" s="17">
        <v>43.6395037030372</v>
      </c>
      <c r="V3371" s="6">
        <f t="shared" si="1580"/>
        <v>38.842720225910099</v>
      </c>
      <c r="W3371" s="6">
        <f t="shared" si="1564"/>
        <v>38.842720225910099</v>
      </c>
      <c r="X3371" s="17">
        <v>38.842720225910099</v>
      </c>
      <c r="Y3371" s="6">
        <f t="shared" si="1581"/>
        <v>4.7967834771271001</v>
      </c>
      <c r="Z3371" s="6">
        <f t="shared" si="1582"/>
        <v>43.6395037030372</v>
      </c>
      <c r="AA3371" s="17">
        <v>436.89021672247901</v>
      </c>
      <c r="AB3371" s="6">
        <f t="shared" si="1591"/>
        <v>358.38380455970895</v>
      </c>
      <c r="AC3371" s="6">
        <f t="shared" si="1565"/>
        <v>358.38380455970895</v>
      </c>
      <c r="AD3371" s="17">
        <v>401.48026514230997</v>
      </c>
      <c r="AE3371" s="6">
        <f t="shared" si="1583"/>
        <v>35.409951580169036</v>
      </c>
      <c r="AF3371" s="17">
        <v>393.79375613987798</v>
      </c>
      <c r="AG3371" s="6">
        <f t="shared" si="1592"/>
        <v>43.096460582601026</v>
      </c>
      <c r="AH3371" s="6">
        <f t="shared" si="1566"/>
        <v>43.096460582601026</v>
      </c>
      <c r="AI3371" s="6">
        <f t="shared" si="1584"/>
        <v>436.89021672247901</v>
      </c>
      <c r="AJ3371" s="17">
        <v>149.26112970716201</v>
      </c>
      <c r="AK3371" s="6">
        <f t="shared" si="1585"/>
        <v>121.85226198626</v>
      </c>
      <c r="AL3371" s="6">
        <f t="shared" si="1567"/>
        <v>121.85226198626</v>
      </c>
      <c r="AM3371" s="17">
        <v>121.85226198626</v>
      </c>
      <c r="AN3371" s="6">
        <f t="shared" si="1586"/>
        <v>27.408867720902009</v>
      </c>
      <c r="AO3371" s="6">
        <f t="shared" si="1587"/>
        <v>149.26112970716201</v>
      </c>
      <c r="AP3371" s="17">
        <v>2557.5364275214502</v>
      </c>
      <c r="AQ3371" s="6">
        <f t="shared" si="1588"/>
        <v>2216.1496739170689</v>
      </c>
      <c r="AR3371" s="17">
        <v>910.36467627835998</v>
      </c>
      <c r="AS3371" s="6">
        <f t="shared" si="1568"/>
        <v>568.97792267397494</v>
      </c>
      <c r="AT3371" s="17">
        <v>305.297634339083</v>
      </c>
      <c r="AU3371" s="6">
        <f t="shared" si="1569"/>
        <v>305.297634339083</v>
      </c>
      <c r="AV3371" s="17">
        <v>583.36111286546702</v>
      </c>
      <c r="AW3371" s="6">
        <f t="shared" si="1570"/>
        <v>583.36111286546702</v>
      </c>
      <c r="AX3371" s="17">
        <v>758.51300403854395</v>
      </c>
      <c r="AY3371" s="6">
        <f t="shared" si="1571"/>
        <v>758.51300403854395</v>
      </c>
      <c r="AZ3371" s="20">
        <v>501381100.72007602</v>
      </c>
      <c r="BA3371" s="20">
        <v>667200825.63199997</v>
      </c>
      <c r="BB3371" s="20">
        <v>448429369.07186699</v>
      </c>
      <c r="BC3371" s="20">
        <v>134988704.66314</v>
      </c>
      <c r="BD3371" s="19">
        <f t="shared" si="1572"/>
        <v>1752.0000000870832</v>
      </c>
      <c r="BE3371" s="18">
        <v>19.484440767282202</v>
      </c>
      <c r="BF3371" s="20">
        <v>1416976.15875246</v>
      </c>
      <c r="BG3371" s="20">
        <v>83661.430380278107</v>
      </c>
      <c r="BH3371" s="19">
        <f t="shared" si="1589"/>
        <v>105.18052417893672</v>
      </c>
      <c r="BI3371" s="20">
        <v>764.85538438875994</v>
      </c>
      <c r="BJ3371">
        <v>40</v>
      </c>
      <c r="BK3371" s="22">
        <v>2432</v>
      </c>
      <c r="BL3371" s="22">
        <v>3689.53856</v>
      </c>
      <c r="BM3371" s="22">
        <v>608</v>
      </c>
      <c r="BN3371" s="22">
        <v>152</v>
      </c>
      <c r="BO3371">
        <v>0.34766430502467699</v>
      </c>
    </row>
    <row r="3372" spans="1:67" x14ac:dyDescent="0.2">
      <c r="A3372" s="27">
        <v>3371</v>
      </c>
      <c r="B3372" s="18">
        <v>618.06495708182604</v>
      </c>
      <c r="C3372" s="18">
        <v>152</v>
      </c>
      <c r="D3372">
        <v>800</v>
      </c>
      <c r="E3372">
        <v>3200</v>
      </c>
      <c r="F3372">
        <v>6</v>
      </c>
      <c r="G3372" s="23">
        <f t="shared" si="1573"/>
        <v>0.93552468625353702</v>
      </c>
      <c r="H3372">
        <v>100</v>
      </c>
      <c r="I3372" s="17">
        <v>140.903611311698</v>
      </c>
      <c r="J3372" s="6">
        <f t="shared" si="1574"/>
        <v>139.12188542132577</v>
      </c>
      <c r="K3372" s="6">
        <f t="shared" si="1590"/>
        <v>120.88399476581188</v>
      </c>
      <c r="L3372" s="6">
        <f t="shared" si="1575"/>
        <v>0.86890710544727678</v>
      </c>
      <c r="M3372" s="6">
        <f t="shared" si="1576"/>
        <v>122.43214905191567</v>
      </c>
      <c r="N3372" s="28">
        <v>100</v>
      </c>
      <c r="O3372" s="17">
        <v>176.05449887145301</v>
      </c>
      <c r="P3372" s="6">
        <f t="shared" si="1577"/>
        <v>166.015760114589</v>
      </c>
      <c r="Q3372" s="6">
        <f t="shared" si="1563"/>
        <v>103.75985007161813</v>
      </c>
      <c r="R3372" s="17">
        <v>166.015760114589</v>
      </c>
      <c r="S3372" s="6">
        <f t="shared" si="1578"/>
        <v>10.038738756864007</v>
      </c>
      <c r="T3372" s="6">
        <f t="shared" si="1579"/>
        <v>113.79858882848214</v>
      </c>
      <c r="U3372" s="17">
        <v>43.633893536400002</v>
      </c>
      <c r="V3372" s="6">
        <f t="shared" si="1580"/>
        <v>38.837110059273002</v>
      </c>
      <c r="W3372" s="6">
        <f t="shared" si="1564"/>
        <v>38.837110059273002</v>
      </c>
      <c r="X3372" s="17">
        <v>38.837110059273002</v>
      </c>
      <c r="Y3372" s="6">
        <f t="shared" si="1581"/>
        <v>4.7967834771270006</v>
      </c>
      <c r="Z3372" s="6">
        <f t="shared" si="1582"/>
        <v>43.633893536400002</v>
      </c>
      <c r="AA3372" s="17">
        <v>510.44010875624298</v>
      </c>
      <c r="AB3372" s="6">
        <f t="shared" si="1591"/>
        <v>427.49340654370104</v>
      </c>
      <c r="AC3372" s="6">
        <f t="shared" si="1565"/>
        <v>427.49340654370104</v>
      </c>
      <c r="AD3372" s="17">
        <v>470.54270202330599</v>
      </c>
      <c r="AE3372" s="6">
        <f t="shared" si="1583"/>
        <v>39.897406732936986</v>
      </c>
      <c r="AF3372" s="17">
        <v>467.39081327663803</v>
      </c>
      <c r="AG3372" s="6">
        <f t="shared" si="1592"/>
        <v>43.04929547960495</v>
      </c>
      <c r="AH3372" s="6">
        <f t="shared" si="1566"/>
        <v>43.04929547960495</v>
      </c>
      <c r="AI3372" s="6">
        <f t="shared" si="1584"/>
        <v>510.44010875624298</v>
      </c>
      <c r="AJ3372" s="17">
        <v>145.24861807042501</v>
      </c>
      <c r="AK3372" s="6">
        <f t="shared" si="1585"/>
        <v>118.517094981475</v>
      </c>
      <c r="AL3372" s="6">
        <f t="shared" si="1567"/>
        <v>118.517094981475</v>
      </c>
      <c r="AM3372" s="17">
        <v>118.517094981475</v>
      </c>
      <c r="AN3372" s="6">
        <f t="shared" si="1586"/>
        <v>26.731523088950013</v>
      </c>
      <c r="AO3372" s="6">
        <f t="shared" si="1587"/>
        <v>145.24861807042501</v>
      </c>
      <c r="AP3372" s="17">
        <v>2639.9155069124299</v>
      </c>
      <c r="AQ3372" s="6">
        <f t="shared" si="1588"/>
        <v>2267.5473838655348</v>
      </c>
      <c r="AR3372" s="17">
        <v>992.98166145839298</v>
      </c>
      <c r="AS3372" s="6">
        <f t="shared" si="1568"/>
        <v>620.6135384114956</v>
      </c>
      <c r="AT3372" s="17">
        <v>305.25353931709202</v>
      </c>
      <c r="AU3372" s="6">
        <f t="shared" si="1569"/>
        <v>305.25353931709202</v>
      </c>
      <c r="AV3372" s="17">
        <v>583.276856329525</v>
      </c>
      <c r="AW3372" s="6">
        <f t="shared" si="1570"/>
        <v>583.276856329525</v>
      </c>
      <c r="AX3372" s="17">
        <v>758.40344980742202</v>
      </c>
      <c r="AY3372" s="6">
        <f t="shared" si="1571"/>
        <v>758.40344980742202</v>
      </c>
      <c r="AZ3372" s="20">
        <v>513249013.73067302</v>
      </c>
      <c r="BA3372" s="20">
        <v>667200825.63199997</v>
      </c>
      <c r="BB3372" s="20">
        <v>458589410.95352298</v>
      </c>
      <c r="BC3372" s="20">
        <v>112960749.68380301</v>
      </c>
      <c r="BD3372" s="19">
        <f t="shared" si="1572"/>
        <v>1751.9999999999991</v>
      </c>
      <c r="BE3372" s="18">
        <v>23.223691539039301</v>
      </c>
      <c r="BF3372" s="20">
        <v>1170853.8999737599</v>
      </c>
      <c r="BG3372" s="20">
        <v>69129.823697509695</v>
      </c>
      <c r="BH3372" s="19">
        <f t="shared" si="1589"/>
        <v>86.911149620710034</v>
      </c>
      <c r="BI3372" s="20">
        <v>834.38769206046595</v>
      </c>
      <c r="BJ3372">
        <v>40</v>
      </c>
      <c r="BK3372" s="22">
        <v>2432</v>
      </c>
      <c r="BL3372" s="22">
        <v>3689.53856</v>
      </c>
      <c r="BM3372" s="22">
        <v>608</v>
      </c>
      <c r="BN3372" s="22">
        <v>152</v>
      </c>
      <c r="BO3372">
        <v>0.35549186221729101</v>
      </c>
    </row>
    <row r="3373" spans="1:67" x14ac:dyDescent="0.2">
      <c r="A3373" s="27">
        <v>3372</v>
      </c>
      <c r="B3373" s="18">
        <v>669.57037017197899</v>
      </c>
      <c r="C3373" s="18">
        <v>152</v>
      </c>
      <c r="D3373">
        <v>800</v>
      </c>
      <c r="E3373">
        <v>3200</v>
      </c>
      <c r="F3373">
        <v>6</v>
      </c>
      <c r="G3373" s="23">
        <f t="shared" si="1573"/>
        <v>0.94547922066745094</v>
      </c>
      <c r="H3373">
        <v>100</v>
      </c>
      <c r="I3373" s="17">
        <v>144.486724149027</v>
      </c>
      <c r="J3373" s="6">
        <f t="shared" si="1574"/>
        <v>142.5662677829302</v>
      </c>
      <c r="K3373" s="6">
        <f t="shared" si="1590"/>
        <v>122.82467132562888</v>
      </c>
      <c r="L3373" s="6">
        <f t="shared" si="1575"/>
        <v>0.86152687613763135</v>
      </c>
      <c r="M3373" s="6">
        <f t="shared" si="1576"/>
        <v>124.4791960994709</v>
      </c>
      <c r="N3373" s="28">
        <v>100</v>
      </c>
      <c r="O3373" s="17">
        <v>186.875806783727</v>
      </c>
      <c r="P3373" s="6">
        <f t="shared" si="1577"/>
        <v>176.218673948093</v>
      </c>
      <c r="Q3373" s="6">
        <f t="shared" si="1563"/>
        <v>110.13667121755813</v>
      </c>
      <c r="R3373" s="17">
        <v>176.218673948093</v>
      </c>
      <c r="S3373" s="6">
        <f t="shared" si="1578"/>
        <v>10.657132835634002</v>
      </c>
      <c r="T3373" s="6">
        <f t="shared" si="1579"/>
        <v>120.79380405319213</v>
      </c>
      <c r="U3373" s="17">
        <v>43.628652118377097</v>
      </c>
      <c r="V3373" s="6">
        <f t="shared" si="1580"/>
        <v>38.831868641250097</v>
      </c>
      <c r="W3373" s="6">
        <f t="shared" si="1564"/>
        <v>38.831868641250097</v>
      </c>
      <c r="X3373" s="17">
        <v>38.831868641250097</v>
      </c>
      <c r="Y3373" s="6">
        <f t="shared" si="1581"/>
        <v>4.7967834771270006</v>
      </c>
      <c r="Z3373" s="6">
        <f t="shared" si="1582"/>
        <v>43.628652118377097</v>
      </c>
      <c r="AA3373" s="17">
        <v>591.42839721590701</v>
      </c>
      <c r="AB3373" s="6">
        <f t="shared" si="1591"/>
        <v>503.5537339703219</v>
      </c>
      <c r="AC3373" s="6">
        <f t="shared" si="1565"/>
        <v>503.5537339703219</v>
      </c>
      <c r="AD3373" s="17">
        <v>546.59409299077095</v>
      </c>
      <c r="AE3373" s="6">
        <f t="shared" si="1583"/>
        <v>44.834304225136066</v>
      </c>
      <c r="AF3373" s="17">
        <v>548.38803819545797</v>
      </c>
      <c r="AG3373" s="6">
        <f t="shared" si="1592"/>
        <v>43.040359020449046</v>
      </c>
      <c r="AH3373" s="6">
        <f t="shared" si="1566"/>
        <v>43.040359020449046</v>
      </c>
      <c r="AI3373" s="6">
        <f t="shared" si="1584"/>
        <v>591.42839721590701</v>
      </c>
      <c r="AJ3373" s="17">
        <v>142.446456883412</v>
      </c>
      <c r="AK3373" s="6">
        <f t="shared" si="1585"/>
        <v>116.179205766225</v>
      </c>
      <c r="AL3373" s="6">
        <f t="shared" si="1567"/>
        <v>116.179205766225</v>
      </c>
      <c r="AM3373" s="17">
        <v>116.179205766225</v>
      </c>
      <c r="AN3373" s="6">
        <f t="shared" si="1586"/>
        <v>26.267251117187001</v>
      </c>
      <c r="AO3373" s="6">
        <f t="shared" si="1587"/>
        <v>142.446456883412</v>
      </c>
      <c r="AP3373" s="17">
        <v>2722.2965306586302</v>
      </c>
      <c r="AQ3373" s="6">
        <f t="shared" si="1588"/>
        <v>2318.9521729948497</v>
      </c>
      <c r="AR3373" s="17">
        <v>1075.5849537700601</v>
      </c>
      <c r="AS3373" s="6">
        <f t="shared" si="1568"/>
        <v>672.24059610628751</v>
      </c>
      <c r="AT3373" s="17">
        <v>305.212342600856</v>
      </c>
      <c r="AU3373" s="6">
        <f t="shared" si="1569"/>
        <v>305.212342600856</v>
      </c>
      <c r="AV3373" s="17">
        <v>583.19813786096597</v>
      </c>
      <c r="AW3373" s="6">
        <f t="shared" si="1570"/>
        <v>583.19813786096597</v>
      </c>
      <c r="AX3373" s="17">
        <v>758.30109642673995</v>
      </c>
      <c r="AY3373" s="6">
        <f t="shared" si="1571"/>
        <v>758.30109642673995</v>
      </c>
      <c r="AZ3373" s="20">
        <v>523399345.722462</v>
      </c>
      <c r="BA3373" s="20">
        <v>667200825.63199997</v>
      </c>
      <c r="BB3373" s="20">
        <v>465879423.25491101</v>
      </c>
      <c r="BC3373" s="20">
        <v>95520405.390625894</v>
      </c>
      <c r="BD3373" s="19">
        <f t="shared" si="1572"/>
        <v>1751.9999999999989</v>
      </c>
      <c r="BE3373" s="18">
        <v>26.794017762335301</v>
      </c>
      <c r="BF3373" s="20">
        <v>999365.20051976503</v>
      </c>
      <c r="BG3373" s="20">
        <v>59004.748690597196</v>
      </c>
      <c r="BH3373" s="19">
        <f t="shared" si="1589"/>
        <v>74.181739045366953</v>
      </c>
      <c r="BI3373" s="20">
        <v>903.91999973217105</v>
      </c>
      <c r="BJ3373">
        <v>40</v>
      </c>
      <c r="BK3373" s="22">
        <v>2432</v>
      </c>
      <c r="BL3373" s="22">
        <v>3689.53856</v>
      </c>
      <c r="BM3373" s="22">
        <v>608</v>
      </c>
      <c r="BN3373" s="22">
        <v>152</v>
      </c>
      <c r="BO3373">
        <v>0.361108454658505</v>
      </c>
    </row>
    <row r="3374" spans="1:67" x14ac:dyDescent="0.2">
      <c r="A3374" s="27">
        <v>3373</v>
      </c>
      <c r="B3374" s="18">
        <v>721.07578326213104</v>
      </c>
      <c r="C3374" s="18">
        <v>152</v>
      </c>
      <c r="D3374">
        <v>800</v>
      </c>
      <c r="E3374">
        <v>3200</v>
      </c>
      <c r="F3374">
        <v>6</v>
      </c>
      <c r="G3374" s="23">
        <f t="shared" si="1573"/>
        <v>0.95378977297793965</v>
      </c>
      <c r="H3374">
        <v>100</v>
      </c>
      <c r="I3374" s="17">
        <v>148.194355797734</v>
      </c>
      <c r="J3374" s="6">
        <f t="shared" si="1574"/>
        <v>146.13644379089888</v>
      </c>
      <c r="K3374" s="6">
        <f t="shared" si="1590"/>
        <v>124.89651417140068</v>
      </c>
      <c r="L3374" s="6">
        <f t="shared" si="1575"/>
        <v>0.85465685992818041</v>
      </c>
      <c r="M3374" s="6">
        <f t="shared" si="1576"/>
        <v>126.65532278517088</v>
      </c>
      <c r="N3374" s="28">
        <v>100</v>
      </c>
      <c r="O3374" s="17">
        <v>197.751475922038</v>
      </c>
      <c r="P3374" s="6">
        <f t="shared" si="1577"/>
        <v>186.47278243491499</v>
      </c>
      <c r="Q3374" s="6">
        <f t="shared" si="1563"/>
        <v>116.54548902182187</v>
      </c>
      <c r="R3374" s="17">
        <v>186.47278243491499</v>
      </c>
      <c r="S3374" s="6">
        <f t="shared" si="1578"/>
        <v>11.278693487123007</v>
      </c>
      <c r="T3374" s="6">
        <f t="shared" si="1579"/>
        <v>127.82418250894487</v>
      </c>
      <c r="U3374" s="17">
        <v>43.623744249750203</v>
      </c>
      <c r="V3374" s="6">
        <f t="shared" si="1580"/>
        <v>38.826960772623202</v>
      </c>
      <c r="W3374" s="6">
        <f t="shared" si="1564"/>
        <v>38.826960772623202</v>
      </c>
      <c r="X3374" s="17">
        <v>38.826960772623202</v>
      </c>
      <c r="Y3374" s="6">
        <f t="shared" si="1581"/>
        <v>4.7967834771270006</v>
      </c>
      <c r="Z3374" s="6">
        <f t="shared" si="1582"/>
        <v>43.623744249750203</v>
      </c>
      <c r="AA3374" s="17">
        <v>685.87634174916798</v>
      </c>
      <c r="AB3374" s="6">
        <f t="shared" si="1591"/>
        <v>591.79186336340092</v>
      </c>
      <c r="AC3374" s="6">
        <f t="shared" si="1565"/>
        <v>591.79186336340092</v>
      </c>
      <c r="AD3374" s="17">
        <v>635.27925729867695</v>
      </c>
      <c r="AE3374" s="6">
        <f t="shared" si="1583"/>
        <v>50.597084450491025</v>
      </c>
      <c r="AF3374" s="17">
        <v>642.38894781389195</v>
      </c>
      <c r="AG3374" s="6">
        <f t="shared" si="1592"/>
        <v>43.487393935276032</v>
      </c>
      <c r="AH3374" s="6">
        <f t="shared" si="1566"/>
        <v>43.487393935276032</v>
      </c>
      <c r="AI3374" s="6">
        <f t="shared" si="1584"/>
        <v>685.87634174916798</v>
      </c>
      <c r="AJ3374" s="17">
        <v>140.267435927387</v>
      </c>
      <c r="AK3374" s="6">
        <f t="shared" si="1585"/>
        <v>114.355065034462</v>
      </c>
      <c r="AL3374" s="6">
        <f t="shared" si="1567"/>
        <v>114.355065034462</v>
      </c>
      <c r="AM3374" s="17">
        <v>114.355065034462</v>
      </c>
      <c r="AN3374" s="6">
        <f t="shared" si="1586"/>
        <v>25.912370892924997</v>
      </c>
      <c r="AO3374" s="6">
        <f t="shared" si="1587"/>
        <v>140.267435927387</v>
      </c>
      <c r="AP3374" s="17">
        <v>2804.6793131599302</v>
      </c>
      <c r="AQ3374" s="6">
        <f t="shared" si="1588"/>
        <v>2370.3633655556832</v>
      </c>
      <c r="AR3374" s="17">
        <v>1158.1758602779701</v>
      </c>
      <c r="AS3374" s="6">
        <f t="shared" si="1568"/>
        <v>723.85991267373129</v>
      </c>
      <c r="AT3374" s="17">
        <v>305.17376753009103</v>
      </c>
      <c r="AU3374" s="6">
        <f t="shared" si="1569"/>
        <v>305.17376753009103</v>
      </c>
      <c r="AV3374" s="17">
        <v>583.12442881877405</v>
      </c>
      <c r="AW3374" s="6">
        <f t="shared" si="1570"/>
        <v>583.12442881877405</v>
      </c>
      <c r="AX3374" s="17">
        <v>758.20525653308698</v>
      </c>
      <c r="AY3374" s="6">
        <f t="shared" si="1571"/>
        <v>758.20525653308698</v>
      </c>
      <c r="AZ3374" s="20">
        <v>532157832.227283</v>
      </c>
      <c r="BA3374" s="20">
        <v>667200825.63199997</v>
      </c>
      <c r="BB3374" s="20">
        <v>471681032.61002499</v>
      </c>
      <c r="BC3374" s="20">
        <v>80960318.140511394</v>
      </c>
      <c r="BD3374" s="19">
        <f t="shared" si="1572"/>
        <v>1752.0000086098194</v>
      </c>
      <c r="BE3374" s="18">
        <v>30.1452782924224</v>
      </c>
      <c r="BF3374" s="20">
        <v>860098.67776185705</v>
      </c>
      <c r="BG3374" s="20">
        <v>50782.142808313198</v>
      </c>
      <c r="BH3374" s="19">
        <f t="shared" si="1589"/>
        <v>63.844143582608552</v>
      </c>
      <c r="BI3374" s="20">
        <v>973.45230740387694</v>
      </c>
      <c r="BJ3374">
        <v>40</v>
      </c>
      <c r="BK3374" s="22">
        <v>2432</v>
      </c>
      <c r="BL3374" s="22">
        <v>3689.53856</v>
      </c>
      <c r="BM3374" s="22">
        <v>608</v>
      </c>
      <c r="BN3374" s="22">
        <v>152</v>
      </c>
      <c r="BO3374">
        <v>0.36558152652707898</v>
      </c>
    </row>
    <row r="3375" spans="1:67" x14ac:dyDescent="0.2">
      <c r="A3375" s="27">
        <v>3374</v>
      </c>
      <c r="B3375" s="18">
        <v>772.58119635228297</v>
      </c>
      <c r="C3375" s="18">
        <v>152</v>
      </c>
      <c r="D3375">
        <v>800</v>
      </c>
      <c r="E3375">
        <v>3200</v>
      </c>
      <c r="F3375">
        <v>6</v>
      </c>
      <c r="G3375" s="23">
        <f t="shared" si="1573"/>
        <v>0.96190975172293092</v>
      </c>
      <c r="H3375">
        <v>100</v>
      </c>
      <c r="I3375" s="17">
        <v>151.94160511008999</v>
      </c>
      <c r="J3375" s="6">
        <f t="shared" si="1574"/>
        <v>149.29224153198084</v>
      </c>
      <c r="K3375" s="6">
        <f t="shared" si="1590"/>
        <v>126.55238762546836</v>
      </c>
      <c r="L3375" s="6">
        <f t="shared" si="1575"/>
        <v>0.84768227958020692</v>
      </c>
      <c r="M3375" s="6">
        <f t="shared" si="1576"/>
        <v>128.79820618279669</v>
      </c>
      <c r="N3375" s="28">
        <v>100</v>
      </c>
      <c r="O3375" s="17">
        <v>208.66500451272401</v>
      </c>
      <c r="P3375" s="6">
        <f t="shared" si="1577"/>
        <v>196.762530133051</v>
      </c>
      <c r="Q3375" s="6">
        <f t="shared" si="1563"/>
        <v>122.97658133315687</v>
      </c>
      <c r="R3375" s="17">
        <v>196.762530133051</v>
      </c>
      <c r="S3375" s="6">
        <f t="shared" si="1578"/>
        <v>11.902474379673009</v>
      </c>
      <c r="T3375" s="6">
        <f t="shared" si="1579"/>
        <v>134.87905571282988</v>
      </c>
      <c r="U3375" s="17">
        <v>43.619139073113203</v>
      </c>
      <c r="V3375" s="6">
        <f t="shared" si="1580"/>
        <v>38.822355595986103</v>
      </c>
      <c r="W3375" s="6">
        <f t="shared" si="1564"/>
        <v>38.822355595986103</v>
      </c>
      <c r="X3375" s="17">
        <v>38.822355595986103</v>
      </c>
      <c r="Y3375" s="6">
        <f t="shared" si="1581"/>
        <v>4.7967834771271001</v>
      </c>
      <c r="Z3375" s="6">
        <f t="shared" si="1582"/>
        <v>43.619139073113203</v>
      </c>
      <c r="AA3375" s="17">
        <v>804.08263396120503</v>
      </c>
      <c r="AB3375" s="6">
        <f t="shared" si="1591"/>
        <v>702.48789041938596</v>
      </c>
      <c r="AC3375" s="6">
        <f t="shared" si="1565"/>
        <v>702.48789041938596</v>
      </c>
      <c r="AD3375" s="17">
        <v>746.25116307781798</v>
      </c>
      <c r="AE3375" s="6">
        <f t="shared" si="1583"/>
        <v>57.831470883387055</v>
      </c>
      <c r="AF3375" s="17">
        <v>760.31936130277302</v>
      </c>
      <c r="AG3375" s="6">
        <f t="shared" si="1592"/>
        <v>43.763272658432015</v>
      </c>
      <c r="AH3375" s="6">
        <f t="shared" si="1566"/>
        <v>43.763272658432015</v>
      </c>
      <c r="AI3375" s="6">
        <f t="shared" si="1584"/>
        <v>804.08263396120503</v>
      </c>
      <c r="AJ3375" s="17">
        <v>138.31261725841301</v>
      </c>
      <c r="AK3375" s="6">
        <f t="shared" si="1585"/>
        <v>112.718325905548</v>
      </c>
      <c r="AL3375" s="6">
        <f t="shared" si="1567"/>
        <v>112.718325905548</v>
      </c>
      <c r="AM3375" s="17">
        <v>112.718325905548</v>
      </c>
      <c r="AN3375" s="6">
        <f t="shared" si="1586"/>
        <v>25.594291352865014</v>
      </c>
      <c r="AO3375" s="6">
        <f t="shared" si="1587"/>
        <v>138.31261725841301</v>
      </c>
      <c r="AP3375" s="17">
        <v>2887.06369170994</v>
      </c>
      <c r="AQ3375" s="6">
        <f t="shared" si="1588"/>
        <v>2421.7803691521603</v>
      </c>
      <c r="AR3375" s="17">
        <v>1240.75552682074</v>
      </c>
      <c r="AS3375" s="6">
        <f t="shared" si="1568"/>
        <v>775.47220426296246</v>
      </c>
      <c r="AT3375" s="17">
        <v>305.13757157046598</v>
      </c>
      <c r="AU3375" s="6">
        <f t="shared" si="1569"/>
        <v>305.13757157046598</v>
      </c>
      <c r="AV3375" s="17">
        <v>583.05526576962905</v>
      </c>
      <c r="AW3375" s="6">
        <f t="shared" si="1570"/>
        <v>583.05526576962905</v>
      </c>
      <c r="AX3375" s="17">
        <v>758.11532754910297</v>
      </c>
      <c r="AY3375" s="6">
        <f t="shared" si="1571"/>
        <v>758.11532754910297</v>
      </c>
      <c r="AZ3375" s="20">
        <v>539943237.05527794</v>
      </c>
      <c r="BA3375" s="20">
        <v>667200825.63199997</v>
      </c>
      <c r="BB3375" s="20">
        <v>478121822.33129603</v>
      </c>
      <c r="BC3375" s="20">
        <v>66734114.981425099</v>
      </c>
      <c r="BD3375" s="19">
        <f t="shared" si="1572"/>
        <v>1751.9999999999989</v>
      </c>
      <c r="BE3375" s="18">
        <v>33.195717639254902</v>
      </c>
      <c r="BF3375" s="20">
        <v>703453.15223735699</v>
      </c>
      <c r="BG3375" s="20">
        <v>41533.441870685499</v>
      </c>
      <c r="BH3375" s="19">
        <f t="shared" si="1589"/>
        <v>52.216525192964525</v>
      </c>
      <c r="BI3375" s="20">
        <v>1042.98461507558</v>
      </c>
      <c r="BJ3375">
        <v>40</v>
      </c>
      <c r="BK3375" s="22">
        <v>2432</v>
      </c>
      <c r="BL3375" s="22">
        <v>3689.53856</v>
      </c>
      <c r="BM3375" s="22">
        <v>608</v>
      </c>
      <c r="BN3375" s="22">
        <v>152</v>
      </c>
      <c r="BO3375">
        <v>0.37054392832331701</v>
      </c>
    </row>
    <row r="3376" spans="1:67" x14ac:dyDescent="0.2">
      <c r="A3376" s="27">
        <v>3375</v>
      </c>
      <c r="B3376" s="18">
        <v>824.08660944243502</v>
      </c>
      <c r="C3376" s="18">
        <v>152</v>
      </c>
      <c r="D3376">
        <v>800</v>
      </c>
      <c r="E3376">
        <v>3200</v>
      </c>
      <c r="F3376">
        <v>6</v>
      </c>
      <c r="G3376" s="23">
        <f t="shared" si="1573"/>
        <v>0.96685506488165573</v>
      </c>
      <c r="H3376">
        <v>100</v>
      </c>
      <c r="I3376" s="17">
        <v>155.751919076359</v>
      </c>
      <c r="J3376" s="6">
        <f t="shared" si="1574"/>
        <v>153.73777538677638</v>
      </c>
      <c r="K3376" s="6">
        <f t="shared" si="1590"/>
        <v>129.52294411299405</v>
      </c>
      <c r="L3376" s="6">
        <f t="shared" si="1575"/>
        <v>0.84249263908715866</v>
      </c>
      <c r="M3376" s="6">
        <f t="shared" si="1576"/>
        <v>131.21984534553127</v>
      </c>
      <c r="N3376" s="28">
        <v>100</v>
      </c>
      <c r="O3376" s="17">
        <v>219.82468880108601</v>
      </c>
      <c r="P3376" s="6">
        <f t="shared" si="1577"/>
        <v>207.28433534554199</v>
      </c>
      <c r="Q3376" s="6">
        <f t="shared" si="1563"/>
        <v>129.55270959096373</v>
      </c>
      <c r="R3376" s="17">
        <v>207.28433534554199</v>
      </c>
      <c r="S3376" s="6">
        <f t="shared" si="1578"/>
        <v>12.540353455544022</v>
      </c>
      <c r="T3376" s="6">
        <f t="shared" si="1579"/>
        <v>142.09306304650775</v>
      </c>
      <c r="U3376" s="17">
        <v>43.614809423446999</v>
      </c>
      <c r="V3376" s="6">
        <f t="shared" si="1580"/>
        <v>38.818025946319999</v>
      </c>
      <c r="W3376" s="6">
        <f t="shared" si="1564"/>
        <v>38.818025946319999</v>
      </c>
      <c r="X3376" s="17">
        <v>38.818025946319999</v>
      </c>
      <c r="Y3376" s="6">
        <f t="shared" si="1581"/>
        <v>4.7967834771270006</v>
      </c>
      <c r="Z3376" s="6">
        <f t="shared" si="1582"/>
        <v>43.614809423446999</v>
      </c>
      <c r="AA3376" s="17">
        <v>938.48237778562395</v>
      </c>
      <c r="AB3376" s="6">
        <f t="shared" si="1591"/>
        <v>828.96614882599306</v>
      </c>
      <c r="AC3376" s="6">
        <f t="shared" si="1565"/>
        <v>828.96614882599306</v>
      </c>
      <c r="AD3376" s="17">
        <v>872.44848395014003</v>
      </c>
      <c r="AE3376" s="6">
        <f t="shared" si="1583"/>
        <v>66.033893835483923</v>
      </c>
      <c r="AF3376" s="17">
        <v>895.00004266147698</v>
      </c>
      <c r="AG3376" s="6">
        <f t="shared" si="1592"/>
        <v>43.482335124146971</v>
      </c>
      <c r="AH3376" s="6">
        <f t="shared" si="1566"/>
        <v>43.482335124146971</v>
      </c>
      <c r="AI3376" s="6">
        <f t="shared" si="1584"/>
        <v>938.48237778562395</v>
      </c>
      <c r="AJ3376" s="17">
        <v>136.76121918592</v>
      </c>
      <c r="AK3376" s="6">
        <f t="shared" si="1585"/>
        <v>111.416741346035</v>
      </c>
      <c r="AL3376" s="6">
        <f t="shared" si="1567"/>
        <v>111.416741346035</v>
      </c>
      <c r="AM3376" s="17">
        <v>111.416741346035</v>
      </c>
      <c r="AN3376" s="6">
        <f t="shared" si="1586"/>
        <v>25.344477839885002</v>
      </c>
      <c r="AO3376" s="6">
        <f t="shared" si="1587"/>
        <v>136.76121918592</v>
      </c>
      <c r="AP3376" s="17">
        <v>2969.4495230716602</v>
      </c>
      <c r="AQ3376" s="6">
        <f t="shared" si="1588"/>
        <v>2473.2026622742997</v>
      </c>
      <c r="AR3376" s="17">
        <v>1323.3249621263001</v>
      </c>
      <c r="AS3376" s="6">
        <f t="shared" si="1568"/>
        <v>827.07810132893758</v>
      </c>
      <c r="AT3376" s="17">
        <v>305.10354120923301</v>
      </c>
      <c r="AU3376" s="6">
        <f t="shared" si="1569"/>
        <v>305.10354120923301</v>
      </c>
      <c r="AV3376" s="17">
        <v>582.99024073449095</v>
      </c>
      <c r="AW3376" s="6">
        <f t="shared" si="1570"/>
        <v>582.99024073449095</v>
      </c>
      <c r="AX3376" s="17">
        <v>758.03077900163805</v>
      </c>
      <c r="AY3376" s="6">
        <f t="shared" si="1571"/>
        <v>758.03077900163805</v>
      </c>
      <c r="AZ3376" s="20">
        <v>545780227.54358602</v>
      </c>
      <c r="BA3376" s="20">
        <v>667200825.63199997</v>
      </c>
      <c r="BB3376" s="20">
        <v>480949020.49707401</v>
      </c>
      <c r="BC3376" s="20">
        <v>58069926.327339202</v>
      </c>
      <c r="BD3376" s="19">
        <f t="shared" si="1572"/>
        <v>1751.9999999999991</v>
      </c>
      <c r="BE3376" s="18">
        <v>36.139620337498201</v>
      </c>
      <c r="BF3376" s="20">
        <v>611646.55692667305</v>
      </c>
      <c r="BG3376" s="20">
        <v>36112.975877243996</v>
      </c>
      <c r="BH3376" s="19">
        <f t="shared" si="1589"/>
        <v>45.401826329687424</v>
      </c>
      <c r="BI3376" s="20">
        <v>1112.51692274728</v>
      </c>
      <c r="BJ3376">
        <v>40</v>
      </c>
      <c r="BK3376" s="22">
        <v>2432</v>
      </c>
      <c r="BL3376" s="22">
        <v>3689.53856</v>
      </c>
      <c r="BM3376" s="22">
        <v>608</v>
      </c>
      <c r="BN3376" s="22">
        <v>152</v>
      </c>
      <c r="BO3376">
        <v>0.37272279101942901</v>
      </c>
    </row>
    <row r="3377" spans="1:67" x14ac:dyDescent="0.2">
      <c r="A3377" s="27">
        <v>3376</v>
      </c>
      <c r="B3377" s="18">
        <v>875.59202253258798</v>
      </c>
      <c r="C3377" s="18">
        <v>152</v>
      </c>
      <c r="D3377">
        <v>800</v>
      </c>
      <c r="E3377">
        <v>3200</v>
      </c>
      <c r="F3377">
        <v>6</v>
      </c>
      <c r="G3377" s="23">
        <f t="shared" si="1573"/>
        <v>0.97190692282803581</v>
      </c>
      <c r="H3377">
        <v>100</v>
      </c>
      <c r="I3377" s="17">
        <v>159.65034450514301</v>
      </c>
      <c r="J3377" s="6">
        <f t="shared" si="1574"/>
        <v>157.2317201739815</v>
      </c>
      <c r="K3377" s="6">
        <f t="shared" si="1590"/>
        <v>131.5097516679225</v>
      </c>
      <c r="L3377" s="6">
        <f t="shared" si="1575"/>
        <v>0.83640725626103374</v>
      </c>
      <c r="M3377" s="6">
        <f t="shared" si="1576"/>
        <v>133.53270660867548</v>
      </c>
      <c r="N3377" s="28">
        <v>100</v>
      </c>
      <c r="O3377" s="17">
        <v>231.15311581024801</v>
      </c>
      <c r="P3377" s="6">
        <f t="shared" si="1577"/>
        <v>217.965202381994</v>
      </c>
      <c r="Q3377" s="6">
        <f t="shared" si="1563"/>
        <v>136.22825148874625</v>
      </c>
      <c r="R3377" s="17">
        <v>217.965202381994</v>
      </c>
      <c r="S3377" s="6">
        <f t="shared" si="1578"/>
        <v>13.187913428254006</v>
      </c>
      <c r="T3377" s="6">
        <f t="shared" si="1579"/>
        <v>149.41616491700026</v>
      </c>
      <c r="U3377" s="17">
        <v>43.610731291874501</v>
      </c>
      <c r="V3377" s="6">
        <f t="shared" si="1580"/>
        <v>38.8139478147475</v>
      </c>
      <c r="W3377" s="6">
        <f t="shared" si="1564"/>
        <v>38.8139478147475</v>
      </c>
      <c r="X3377" s="17">
        <v>38.8139478147475</v>
      </c>
      <c r="Y3377" s="6">
        <f t="shared" si="1581"/>
        <v>4.7967834771270006</v>
      </c>
      <c r="Z3377" s="6">
        <f t="shared" si="1582"/>
        <v>43.610731291874501</v>
      </c>
      <c r="AA3377" s="17">
        <v>1081.61417655117</v>
      </c>
      <c r="AB3377" s="6">
        <f t="shared" si="1591"/>
        <v>963.54471149690005</v>
      </c>
      <c r="AC3377" s="6">
        <f t="shared" si="1565"/>
        <v>963.54471149690005</v>
      </c>
      <c r="AD3377" s="17">
        <v>1006.81797037543</v>
      </c>
      <c r="AE3377" s="6">
        <f t="shared" si="1583"/>
        <v>74.79620617573994</v>
      </c>
      <c r="AF3377" s="17">
        <v>1038.34091767264</v>
      </c>
      <c r="AG3377" s="6">
        <f t="shared" si="1592"/>
        <v>43.273258878529987</v>
      </c>
      <c r="AH3377" s="6">
        <f t="shared" si="1566"/>
        <v>43.273258878529987</v>
      </c>
      <c r="AI3377" s="6">
        <f t="shared" si="1584"/>
        <v>1081.61417655117</v>
      </c>
      <c r="AJ3377" s="17">
        <v>135.66164508723801</v>
      </c>
      <c r="AK3377" s="6">
        <f t="shared" si="1585"/>
        <v>110.484462382438</v>
      </c>
      <c r="AL3377" s="6">
        <f t="shared" si="1567"/>
        <v>110.484462382438</v>
      </c>
      <c r="AM3377" s="17">
        <v>110.484462382438</v>
      </c>
      <c r="AN3377" s="6">
        <f t="shared" si="1586"/>
        <v>25.177182704800018</v>
      </c>
      <c r="AO3377" s="6">
        <f t="shared" si="1587"/>
        <v>135.66164508723801</v>
      </c>
      <c r="AP3377" s="17">
        <v>3051.8366806499398</v>
      </c>
      <c r="AQ3377" s="6">
        <f t="shared" si="1588"/>
        <v>2524.6297840032485</v>
      </c>
      <c r="AR3377" s="17">
        <v>1405.88505772449</v>
      </c>
      <c r="AS3377" s="6">
        <f t="shared" si="1568"/>
        <v>878.67816107780629</v>
      </c>
      <c r="AT3377" s="17">
        <v>305.07148774041298</v>
      </c>
      <c r="AU3377" s="6">
        <f t="shared" si="1569"/>
        <v>305.07148774041298</v>
      </c>
      <c r="AV3377" s="17">
        <v>582.92899313497298</v>
      </c>
      <c r="AW3377" s="6">
        <f t="shared" si="1570"/>
        <v>582.92899313497298</v>
      </c>
      <c r="AX3377" s="17">
        <v>757.95114205005598</v>
      </c>
      <c r="AY3377" s="6">
        <f t="shared" si="1571"/>
        <v>757.95114205005598</v>
      </c>
      <c r="AZ3377" s="20">
        <v>551340468.78592503</v>
      </c>
      <c r="BA3377" s="20">
        <v>667200825.63199997</v>
      </c>
      <c r="BB3377" s="20">
        <v>484239634.37679303</v>
      </c>
      <c r="BC3377" s="20">
        <v>49219071.205281302</v>
      </c>
      <c r="BD3377" s="19">
        <f t="shared" si="1572"/>
        <v>1751.9999999999991</v>
      </c>
      <c r="BE3377" s="18">
        <v>38.833230524698699</v>
      </c>
      <c r="BF3377" s="20">
        <v>511459.65122015699</v>
      </c>
      <c r="BG3377" s="20">
        <v>30197.7176811141</v>
      </c>
      <c r="BH3377" s="19">
        <f t="shared" si="1589"/>
        <v>37.965066583582413</v>
      </c>
      <c r="BI3377" s="20">
        <v>1182.04923041899</v>
      </c>
      <c r="BJ3377">
        <v>40</v>
      </c>
      <c r="BK3377" s="22">
        <v>2432</v>
      </c>
      <c r="BL3377" s="22">
        <v>3689.53856</v>
      </c>
      <c r="BM3377" s="22">
        <v>608</v>
      </c>
      <c r="BN3377" s="22">
        <v>152</v>
      </c>
      <c r="BO3377">
        <v>0.375258554654611</v>
      </c>
    </row>
    <row r="3378" spans="1:67" x14ac:dyDescent="0.2">
      <c r="A3378" s="27">
        <v>3377</v>
      </c>
      <c r="B3378" s="18">
        <v>927.09743562274002</v>
      </c>
      <c r="C3378" s="18">
        <v>152</v>
      </c>
      <c r="D3378">
        <v>800</v>
      </c>
      <c r="E3378">
        <v>3200</v>
      </c>
      <c r="F3378">
        <v>6</v>
      </c>
      <c r="G3378" s="23">
        <f t="shared" si="1573"/>
        <v>0.9759080710550847</v>
      </c>
      <c r="H3378">
        <v>100</v>
      </c>
      <c r="I3378" s="17">
        <v>163.591871053376</v>
      </c>
      <c r="J3378" s="6">
        <f t="shared" si="1574"/>
        <v>161.12330961900452</v>
      </c>
      <c r="K3378" s="6">
        <f t="shared" si="1590"/>
        <v>133.90507474325446</v>
      </c>
      <c r="L3378" s="6">
        <f t="shared" si="1575"/>
        <v>0.83107202216668186</v>
      </c>
      <c r="M3378" s="6">
        <f t="shared" si="1576"/>
        <v>135.95662708636024</v>
      </c>
      <c r="N3378" s="28">
        <v>100</v>
      </c>
      <c r="O3378" s="17">
        <v>242.47578478615</v>
      </c>
      <c r="P3378" s="6">
        <f t="shared" si="1577"/>
        <v>228.64058899092601</v>
      </c>
      <c r="Q3378" s="6">
        <f t="shared" si="1563"/>
        <v>142.90036811932876</v>
      </c>
      <c r="R3378" s="17">
        <v>228.64058899092601</v>
      </c>
      <c r="S3378" s="6">
        <f t="shared" si="1578"/>
        <v>13.835195795223996</v>
      </c>
      <c r="T3378" s="6">
        <f t="shared" si="1579"/>
        <v>156.73556391455276</v>
      </c>
      <c r="U3378" s="17">
        <v>43.606883380231203</v>
      </c>
      <c r="V3378" s="6">
        <f t="shared" si="1580"/>
        <v>38.810099903104103</v>
      </c>
      <c r="W3378" s="6">
        <f t="shared" si="1564"/>
        <v>38.810099903104103</v>
      </c>
      <c r="X3378" s="17">
        <v>38.810099903104103</v>
      </c>
      <c r="Y3378" s="6">
        <f t="shared" si="1581"/>
        <v>4.7967834771271001</v>
      </c>
      <c r="Z3378" s="6">
        <f t="shared" si="1582"/>
        <v>43.606883380231203</v>
      </c>
      <c r="AA3378" s="17">
        <v>1250.53138827009</v>
      </c>
      <c r="AB3378" s="6">
        <f t="shared" si="1591"/>
        <v>1122.2891688201901</v>
      </c>
      <c r="AC3378" s="6">
        <f t="shared" si="1565"/>
        <v>1122.2891688201901</v>
      </c>
      <c r="AD3378" s="17">
        <v>1165.3544554825701</v>
      </c>
      <c r="AE3378" s="6">
        <f t="shared" si="1583"/>
        <v>85.176932787519945</v>
      </c>
      <c r="AF3378" s="17">
        <v>1207.46610160771</v>
      </c>
      <c r="AG3378" s="6">
        <f t="shared" si="1592"/>
        <v>43.065286662380004</v>
      </c>
      <c r="AH3378" s="6">
        <f t="shared" si="1566"/>
        <v>43.065286662380004</v>
      </c>
      <c r="AI3378" s="6">
        <f t="shared" si="1584"/>
        <v>1250.53138827009</v>
      </c>
      <c r="AJ3378" s="17">
        <v>134.76358082185101</v>
      </c>
      <c r="AK3378" s="6">
        <f t="shared" si="1585"/>
        <v>109.719607618428</v>
      </c>
      <c r="AL3378" s="6">
        <f t="shared" si="1567"/>
        <v>109.719607618428</v>
      </c>
      <c r="AM3378" s="17">
        <v>109.719607618428</v>
      </c>
      <c r="AN3378" s="6">
        <f t="shared" si="1586"/>
        <v>25.043973203423008</v>
      </c>
      <c r="AO3378" s="6">
        <f t="shared" si="1587"/>
        <v>134.76358082185101</v>
      </c>
      <c r="AP3378" s="17">
        <v>3134.2250521428</v>
      </c>
      <c r="AQ3378" s="6">
        <f t="shared" si="1588"/>
        <v>2576.0613254600426</v>
      </c>
      <c r="AR3378" s="17">
        <v>1488.43660448735</v>
      </c>
      <c r="AS3378" s="6">
        <f t="shared" si="1568"/>
        <v>930.27287780459369</v>
      </c>
      <c r="AT3378" s="17">
        <v>305.04124376380702</v>
      </c>
      <c r="AU3378" s="6">
        <f t="shared" si="1569"/>
        <v>305.04124376380702</v>
      </c>
      <c r="AV3378" s="17">
        <v>582.87120310365196</v>
      </c>
      <c r="AW3378" s="6">
        <f t="shared" si="1570"/>
        <v>582.87120310365196</v>
      </c>
      <c r="AX3378" s="17">
        <v>757.87600078799005</v>
      </c>
      <c r="AY3378" s="6">
        <f t="shared" si="1571"/>
        <v>757.87600078799005</v>
      </c>
      <c r="AZ3378" s="20">
        <v>556172435.96477497</v>
      </c>
      <c r="BA3378" s="20">
        <v>667200825.63199997</v>
      </c>
      <c r="BB3378" s="20">
        <v>486417678.89173198</v>
      </c>
      <c r="BC3378" s="20">
        <v>42209059.511491597</v>
      </c>
      <c r="BD3378" s="19">
        <f t="shared" si="1572"/>
        <v>1751.9999999999986</v>
      </c>
      <c r="BE3378" s="18">
        <v>41.348452376580902</v>
      </c>
      <c r="BF3378" s="20">
        <v>437922.64861933998</v>
      </c>
      <c r="BG3378" s="20">
        <v>25855.929158095401</v>
      </c>
      <c r="BH3378" s="19">
        <f t="shared" si="1589"/>
        <v>32.506498750446838</v>
      </c>
      <c r="BI3378" s="20">
        <v>1251.5815380906899</v>
      </c>
      <c r="BJ3378">
        <v>40</v>
      </c>
      <c r="BK3378" s="22">
        <v>2432</v>
      </c>
      <c r="BL3378" s="22">
        <v>3689.53856</v>
      </c>
      <c r="BM3378" s="22">
        <v>608</v>
      </c>
      <c r="BN3378" s="22">
        <v>152</v>
      </c>
      <c r="BO3378">
        <v>0.376937210929566</v>
      </c>
    </row>
    <row r="3379" spans="1:67" x14ac:dyDescent="0.2">
      <c r="A3379" s="27">
        <v>3378</v>
      </c>
      <c r="B3379" s="18">
        <v>978.60284871289196</v>
      </c>
      <c r="C3379" s="18">
        <v>152</v>
      </c>
      <c r="D3379">
        <v>800</v>
      </c>
      <c r="E3379">
        <v>3200</v>
      </c>
      <c r="F3379">
        <v>6</v>
      </c>
      <c r="G3379" s="23">
        <f t="shared" si="1573"/>
        <v>0.97938145168175594</v>
      </c>
      <c r="H3379">
        <v>100</v>
      </c>
      <c r="I3379" s="17">
        <v>167.575933784667</v>
      </c>
      <c r="J3379" s="6">
        <f t="shared" si="1574"/>
        <v>165.0975566732906</v>
      </c>
      <c r="K3379" s="6">
        <f t="shared" si="1590"/>
        <v>136.38882391647962</v>
      </c>
      <c r="L3379" s="6">
        <f t="shared" si="1575"/>
        <v>0.82611049287893268</v>
      </c>
      <c r="M3379" s="6">
        <f t="shared" si="1576"/>
        <v>138.43623725349863</v>
      </c>
      <c r="N3379" s="28">
        <v>100</v>
      </c>
      <c r="O3379" s="17">
        <v>253.86306388316899</v>
      </c>
      <c r="P3379" s="6">
        <f t="shared" si="1577"/>
        <v>239.37685217092999</v>
      </c>
      <c r="Q3379" s="6">
        <f t="shared" si="1563"/>
        <v>149.61053260683124</v>
      </c>
      <c r="R3379" s="17">
        <v>239.37685217092999</v>
      </c>
      <c r="S3379" s="6">
        <f t="shared" si="1578"/>
        <v>14.486211712238998</v>
      </c>
      <c r="T3379" s="6">
        <f t="shared" si="1579"/>
        <v>164.09674431907024</v>
      </c>
      <c r="U3379" s="17">
        <v>43.603246729002599</v>
      </c>
      <c r="V3379" s="6">
        <f t="shared" si="1580"/>
        <v>38.806463251875499</v>
      </c>
      <c r="W3379" s="6">
        <f t="shared" si="1564"/>
        <v>38.806463251875499</v>
      </c>
      <c r="X3379" s="17">
        <v>38.806463251875499</v>
      </c>
      <c r="Y3379" s="6">
        <f t="shared" si="1581"/>
        <v>4.7967834771271001</v>
      </c>
      <c r="Z3379" s="6">
        <f t="shared" si="1582"/>
        <v>43.603246729002599</v>
      </c>
      <c r="AA3379" s="17">
        <v>1452.7196568315601</v>
      </c>
      <c r="AB3379" s="6">
        <f t="shared" si="1591"/>
        <v>1312.09000971512</v>
      </c>
      <c r="AC3379" s="6">
        <f t="shared" si="1565"/>
        <v>1312.09000971512</v>
      </c>
      <c r="AD3379" s="17">
        <v>1355.1544954368801</v>
      </c>
      <c r="AE3379" s="6">
        <f t="shared" si="1583"/>
        <v>97.56516139467999</v>
      </c>
      <c r="AF3379" s="17">
        <v>1409.6551711098</v>
      </c>
      <c r="AG3379" s="6">
        <f t="shared" si="1592"/>
        <v>43.064485721760093</v>
      </c>
      <c r="AH3379" s="6">
        <f t="shared" si="1566"/>
        <v>43.064485721760093</v>
      </c>
      <c r="AI3379" s="6">
        <f t="shared" si="1584"/>
        <v>1452.7196568315601</v>
      </c>
      <c r="AJ3379" s="17">
        <v>133.99432055819801</v>
      </c>
      <c r="AK3379" s="6">
        <f t="shared" si="1585"/>
        <v>109.064974369723</v>
      </c>
      <c r="AL3379" s="6">
        <f t="shared" si="1567"/>
        <v>109.064974369723</v>
      </c>
      <c r="AM3379" s="17">
        <v>109.064974369723</v>
      </c>
      <c r="AN3379" s="6">
        <f t="shared" si="1586"/>
        <v>24.929346188475009</v>
      </c>
      <c r="AO3379" s="6">
        <f t="shared" si="1587"/>
        <v>133.99432055819801</v>
      </c>
      <c r="AP3379" s="17">
        <v>3216.61453757961</v>
      </c>
      <c r="AQ3379" s="6">
        <f t="shared" si="1588"/>
        <v>2627.4969226627354</v>
      </c>
      <c r="AR3379" s="17">
        <v>1570.98030644499</v>
      </c>
      <c r="AS3379" s="6">
        <f t="shared" si="1568"/>
        <v>981.86269152811872</v>
      </c>
      <c r="AT3379" s="17">
        <v>305.01266026062899</v>
      </c>
      <c r="AU3379" s="6">
        <f t="shared" si="1569"/>
        <v>305.01266026062899</v>
      </c>
      <c r="AV3379" s="17">
        <v>582.81658589621895</v>
      </c>
      <c r="AW3379" s="6">
        <f t="shared" si="1570"/>
        <v>582.81658589621895</v>
      </c>
      <c r="AX3379" s="17">
        <v>757.80498497776898</v>
      </c>
      <c r="AY3379" s="6">
        <f t="shared" si="1571"/>
        <v>757.80498497776898</v>
      </c>
      <c r="AZ3379" s="20">
        <v>560318168.70933497</v>
      </c>
      <c r="BA3379" s="20">
        <v>667200825.63199997</v>
      </c>
      <c r="BB3379" s="20">
        <v>488357309.00510001</v>
      </c>
      <c r="BC3379" s="20">
        <v>36123696.653563403</v>
      </c>
      <c r="BD3379" s="19">
        <f t="shared" si="1572"/>
        <v>1751.9999999999984</v>
      </c>
      <c r="BE3379" s="18">
        <v>43.681522408414402</v>
      </c>
      <c r="BF3379" s="20">
        <v>377347.77831354103</v>
      </c>
      <c r="BG3379" s="20">
        <v>22279.453814046701</v>
      </c>
      <c r="BH3379" s="19">
        <f t="shared" si="1589"/>
        <v>28.010095214087261</v>
      </c>
      <c r="BI3379" s="20">
        <v>1321.1138457623999</v>
      </c>
      <c r="BJ3379">
        <v>40</v>
      </c>
      <c r="BK3379" s="22">
        <v>2432</v>
      </c>
      <c r="BL3379" s="22">
        <v>3689.53856</v>
      </c>
      <c r="BM3379" s="22">
        <v>608</v>
      </c>
      <c r="BN3379" s="22">
        <v>152</v>
      </c>
      <c r="BO3379">
        <v>0.37843227008680003</v>
      </c>
    </row>
    <row r="3380" spans="1:67" x14ac:dyDescent="0.2">
      <c r="A3380" s="27">
        <v>3379</v>
      </c>
      <c r="B3380" s="18">
        <v>1030.10826180304</v>
      </c>
      <c r="C3380" s="18">
        <v>152</v>
      </c>
      <c r="D3380">
        <v>800</v>
      </c>
      <c r="E3380">
        <v>3200</v>
      </c>
      <c r="F3380">
        <v>6</v>
      </c>
      <c r="G3380" s="23">
        <f t="shared" si="1573"/>
        <v>0.98212044757402528</v>
      </c>
      <c r="H3380">
        <v>100</v>
      </c>
      <c r="I3380" s="17">
        <v>171.61782199425099</v>
      </c>
      <c r="J3380" s="6">
        <f t="shared" si="1574"/>
        <v>169.07924421941371</v>
      </c>
      <c r="K3380" s="6">
        <f t="shared" si="1590"/>
        <v>138.8688445856387</v>
      </c>
      <c r="L3380" s="6">
        <f t="shared" si="1575"/>
        <v>0.82132402014660622</v>
      </c>
      <c r="M3380" s="6">
        <f t="shared" si="1576"/>
        <v>140.95383948912288</v>
      </c>
      <c r="N3380" s="28">
        <v>100</v>
      </c>
      <c r="O3380" s="17">
        <v>265.355979586324</v>
      </c>
      <c r="P3380" s="6">
        <f t="shared" si="1577"/>
        <v>250.21267991932999</v>
      </c>
      <c r="Q3380" s="6">
        <f t="shared" si="1563"/>
        <v>156.38292494958125</v>
      </c>
      <c r="R3380" s="17">
        <v>250.21267991932999</v>
      </c>
      <c r="S3380" s="6">
        <f t="shared" si="1578"/>
        <v>15.143299666994011</v>
      </c>
      <c r="T3380" s="6">
        <f t="shared" si="1579"/>
        <v>171.52622461657526</v>
      </c>
      <c r="U3380" s="17">
        <v>43.599804404905399</v>
      </c>
      <c r="V3380" s="6">
        <f t="shared" si="1580"/>
        <v>38.803020927778299</v>
      </c>
      <c r="W3380" s="6">
        <f t="shared" si="1564"/>
        <v>38.803020927778299</v>
      </c>
      <c r="X3380" s="17">
        <v>38.803020927778299</v>
      </c>
      <c r="Y3380" s="6">
        <f t="shared" si="1581"/>
        <v>4.7967834771271001</v>
      </c>
      <c r="Z3380" s="6">
        <f t="shared" si="1582"/>
        <v>43.599804404905399</v>
      </c>
      <c r="AA3380" s="17">
        <v>1664.0928254713101</v>
      </c>
      <c r="AB3380" s="6">
        <f t="shared" si="1591"/>
        <v>1510.0899227196398</v>
      </c>
      <c r="AC3380" s="6">
        <f t="shared" si="1565"/>
        <v>1510.0899227196398</v>
      </c>
      <c r="AD3380" s="17">
        <v>1553.5942830455499</v>
      </c>
      <c r="AE3380" s="6">
        <f t="shared" si="1583"/>
        <v>110.49854242576021</v>
      </c>
      <c r="AF3380" s="17">
        <v>1620.5884651454001</v>
      </c>
      <c r="AG3380" s="6">
        <f t="shared" si="1592"/>
        <v>43.504360325910056</v>
      </c>
      <c r="AH3380" s="6">
        <f t="shared" si="1566"/>
        <v>43.504360325910056</v>
      </c>
      <c r="AI3380" s="6">
        <f t="shared" si="1584"/>
        <v>1664.0928254713101</v>
      </c>
      <c r="AJ3380" s="17">
        <v>133.48288777990399</v>
      </c>
      <c r="AK3380" s="6">
        <f t="shared" si="1585"/>
        <v>108.621513556894</v>
      </c>
      <c r="AL3380" s="6">
        <f t="shared" si="1567"/>
        <v>108.621513556894</v>
      </c>
      <c r="AM3380" s="17">
        <v>108.621513556894</v>
      </c>
      <c r="AN3380" s="6">
        <f t="shared" si="1586"/>
        <v>24.861374223009989</v>
      </c>
      <c r="AO3380" s="6">
        <f t="shared" si="1587"/>
        <v>133.48288777990399</v>
      </c>
      <c r="AP3380" s="17">
        <v>3299.0050476737601</v>
      </c>
      <c r="AQ3380" s="6">
        <f t="shared" si="1588"/>
        <v>2678.9362505286977</v>
      </c>
      <c r="AR3380" s="17">
        <v>1653.51679238683</v>
      </c>
      <c r="AS3380" s="6">
        <f t="shared" si="1568"/>
        <v>1033.4479952417687</v>
      </c>
      <c r="AT3380" s="17">
        <v>304.98560413795298</v>
      </c>
      <c r="AU3380" s="6">
        <f t="shared" si="1569"/>
        <v>304.98560413795298</v>
      </c>
      <c r="AV3380" s="17">
        <v>582.76488719941096</v>
      </c>
      <c r="AW3380" s="6">
        <f t="shared" si="1570"/>
        <v>582.76488719941096</v>
      </c>
      <c r="AX3380" s="17">
        <v>757.73776394956496</v>
      </c>
      <c r="AY3380" s="6">
        <f t="shared" si="1571"/>
        <v>757.73776394956496</v>
      </c>
      <c r="AZ3380" s="20">
        <v>564092064.36772394</v>
      </c>
      <c r="BA3380" s="20">
        <v>667200825.63199997</v>
      </c>
      <c r="BB3380" s="20">
        <v>489382134.85312998</v>
      </c>
      <c r="BC3380" s="20">
        <v>31324975.863108799</v>
      </c>
      <c r="BD3380" s="19">
        <f t="shared" si="1572"/>
        <v>1752.0000007159626</v>
      </c>
      <c r="BE3380" s="18">
        <v>45.864040137691198</v>
      </c>
      <c r="BF3380" s="20">
        <v>333216.802380824</v>
      </c>
      <c r="BG3380" s="20">
        <v>19673.862641744101</v>
      </c>
      <c r="BH3380" s="19">
        <f t="shared" si="1589"/>
        <v>24.734303192455055</v>
      </c>
      <c r="BI3380" s="20">
        <v>1390.6461534341099</v>
      </c>
      <c r="BJ3380">
        <v>40</v>
      </c>
      <c r="BK3380" s="22">
        <v>2432</v>
      </c>
      <c r="BL3380" s="22">
        <v>3689.53856</v>
      </c>
      <c r="BM3380" s="22">
        <v>608</v>
      </c>
      <c r="BN3380" s="22">
        <v>152</v>
      </c>
      <c r="BO3380">
        <v>0.37922259282966497</v>
      </c>
    </row>
    <row r="3381" spans="1:67" x14ac:dyDescent="0.2">
      <c r="A3381" s="27">
        <v>3380</v>
      </c>
      <c r="B3381" s="18">
        <v>20.602165236060799</v>
      </c>
      <c r="C3381" s="18">
        <v>201.39999999999901</v>
      </c>
      <c r="D3381">
        <v>800</v>
      </c>
      <c r="E3381">
        <v>3200</v>
      </c>
      <c r="F3381">
        <v>7</v>
      </c>
      <c r="G3381" s="23">
        <f t="shared" si="1573"/>
        <v>0.61435568458456069</v>
      </c>
      <c r="H3381">
        <v>100</v>
      </c>
      <c r="I3381" s="17">
        <v>124.03248502996</v>
      </c>
      <c r="J3381" s="6">
        <f t="shared" si="1574"/>
        <v>123.81474570808631</v>
      </c>
      <c r="K3381" s="6">
        <f t="shared" si="1590"/>
        <v>123.18808649220428</v>
      </c>
      <c r="L3381" s="6">
        <f t="shared" si="1575"/>
        <v>0.99493873518619924</v>
      </c>
      <c r="M3381" s="6">
        <f t="shared" si="1576"/>
        <v>123.40472377770959</v>
      </c>
      <c r="N3381" s="28">
        <v>99.999999999999901</v>
      </c>
      <c r="O3381" s="17">
        <v>85.473357943047304</v>
      </c>
      <c r="P3381" s="6">
        <f t="shared" si="1577"/>
        <v>80.608217289415407</v>
      </c>
      <c r="Q3381" s="6">
        <f t="shared" si="1563"/>
        <v>50.380135805884628</v>
      </c>
      <c r="R3381" s="17">
        <v>80.608217289415407</v>
      </c>
      <c r="S3381" s="6">
        <f t="shared" si="1578"/>
        <v>4.8651406536318973</v>
      </c>
      <c r="T3381" s="6">
        <f t="shared" si="1579"/>
        <v>55.245276459516525</v>
      </c>
      <c r="U3381" s="17">
        <v>43.706731993374198</v>
      </c>
      <c r="V3381" s="6">
        <f t="shared" si="1580"/>
        <v>38.909948516247098</v>
      </c>
      <c r="W3381" s="6">
        <f t="shared" si="1564"/>
        <v>38.909948516247098</v>
      </c>
      <c r="X3381" s="17">
        <v>38.909948516247098</v>
      </c>
      <c r="Y3381" s="6">
        <f t="shared" si="1581"/>
        <v>4.7967834771271001</v>
      </c>
      <c r="Z3381" s="6">
        <f t="shared" si="1582"/>
        <v>43.706731993374198</v>
      </c>
      <c r="AA3381" s="17">
        <v>161.26106438378699</v>
      </c>
      <c r="AB3381" s="6">
        <f t="shared" si="1591"/>
        <v>90.159042337244017</v>
      </c>
      <c r="AC3381" s="6">
        <f t="shared" si="1565"/>
        <v>90.159042337244017</v>
      </c>
      <c r="AD3381" s="17">
        <v>140.763918147894</v>
      </c>
      <c r="AE3381" s="6">
        <f t="shared" si="1583"/>
        <v>20.497146235892984</v>
      </c>
      <c r="AF3381" s="17">
        <v>110.656188573137</v>
      </c>
      <c r="AG3381" s="6">
        <f t="shared" si="1592"/>
        <v>50.604875810649986</v>
      </c>
      <c r="AH3381" s="6">
        <f t="shared" si="1566"/>
        <v>50.604875810649986</v>
      </c>
      <c r="AI3381" s="6">
        <f t="shared" si="1584"/>
        <v>161.26106438378699</v>
      </c>
      <c r="AJ3381" s="17">
        <v>424.54563517499298</v>
      </c>
      <c r="AK3381" s="6">
        <f t="shared" si="1585"/>
        <v>347.076988354577</v>
      </c>
      <c r="AL3381" s="6">
        <f t="shared" si="1567"/>
        <v>347.076988354577</v>
      </c>
      <c r="AM3381" s="17">
        <v>347.076988354577</v>
      </c>
      <c r="AN3381" s="6">
        <f t="shared" si="1586"/>
        <v>77.468646820415984</v>
      </c>
      <c r="AO3381" s="6">
        <f t="shared" si="1587"/>
        <v>424.54563517499298</v>
      </c>
      <c r="AP3381" s="17">
        <v>1879.97270603676</v>
      </c>
      <c r="AQ3381" s="6">
        <f t="shared" si="1588"/>
        <v>1867.5371562282271</v>
      </c>
      <c r="AR3381" s="17">
        <v>33.161466156086497</v>
      </c>
      <c r="AS3381" s="6">
        <f t="shared" si="1568"/>
        <v>20.725916347554062</v>
      </c>
      <c r="AT3381" s="17">
        <v>405.219500433002</v>
      </c>
      <c r="AU3381" s="6">
        <f t="shared" si="1569"/>
        <v>405.219500433002</v>
      </c>
      <c r="AV3381" s="17">
        <v>681.76591457260099</v>
      </c>
      <c r="AW3381" s="6">
        <f t="shared" si="1570"/>
        <v>681.76591457260099</v>
      </c>
      <c r="AX3381" s="17">
        <v>759.82582487507</v>
      </c>
      <c r="AY3381" s="6">
        <f t="shared" si="1571"/>
        <v>759.82582487507</v>
      </c>
      <c r="AZ3381" s="20">
        <v>36320761.837186299</v>
      </c>
      <c r="BA3381" s="20">
        <v>884041093.96239996</v>
      </c>
      <c r="BB3381" s="20">
        <v>155989305.68377</v>
      </c>
      <c r="BC3381" s="20">
        <v>675648841.92054498</v>
      </c>
      <c r="BD3381" s="19">
        <f t="shared" si="1572"/>
        <v>1752.000003403901</v>
      </c>
      <c r="BE3381" s="18">
        <v>6.9235305499495202E-9</v>
      </c>
      <c r="BF3381" s="20">
        <v>8342656.1334367003</v>
      </c>
      <c r="BG3381" s="20">
        <v>492569.01111773797</v>
      </c>
      <c r="BH3381" s="19">
        <f t="shared" si="1589"/>
        <v>619.26584867230713</v>
      </c>
      <c r="BI3381" s="20">
        <v>27.812923068682199</v>
      </c>
      <c r="BJ3381">
        <v>53</v>
      </c>
      <c r="BK3381" s="22">
        <v>2432</v>
      </c>
      <c r="BL3381" s="22">
        <v>3689.53856</v>
      </c>
      <c r="BM3381" s="22">
        <v>608</v>
      </c>
      <c r="BN3381" s="22">
        <v>152</v>
      </c>
      <c r="BO3381">
        <v>0.12078724283103399</v>
      </c>
    </row>
    <row r="3382" spans="1:67" x14ac:dyDescent="0.2">
      <c r="A3382" s="27">
        <v>3381</v>
      </c>
      <c r="B3382" s="18">
        <v>51.505413090152203</v>
      </c>
      <c r="C3382" s="18">
        <v>201.39999999999901</v>
      </c>
      <c r="D3382">
        <v>800</v>
      </c>
      <c r="E3382">
        <v>3200</v>
      </c>
      <c r="F3382">
        <v>6</v>
      </c>
      <c r="G3382" s="23">
        <f t="shared" si="1573"/>
        <v>0.6409545140841274</v>
      </c>
      <c r="H3382">
        <v>100</v>
      </c>
      <c r="I3382" s="17">
        <v>119.122938774095</v>
      </c>
      <c r="J3382" s="6">
        <f t="shared" si="1574"/>
        <v>118.86880531213048</v>
      </c>
      <c r="K3382" s="6">
        <f t="shared" si="1590"/>
        <v>117.30341805513186</v>
      </c>
      <c r="L3382" s="6">
        <f t="shared" si="1575"/>
        <v>0.98683096668728043</v>
      </c>
      <c r="M3382" s="6">
        <f t="shared" si="1576"/>
        <v>117.55420482506989</v>
      </c>
      <c r="N3382" s="28">
        <v>100</v>
      </c>
      <c r="O3382" s="17">
        <v>86.821680995937299</v>
      </c>
      <c r="P3382" s="6">
        <f t="shared" si="1577"/>
        <v>81.880608668078196</v>
      </c>
      <c r="Q3382" s="6">
        <f t="shared" si="1563"/>
        <v>51.175380417548872</v>
      </c>
      <c r="R3382" s="17">
        <v>81.880608668078196</v>
      </c>
      <c r="S3382" s="6">
        <f t="shared" si="1578"/>
        <v>4.9410723278591036</v>
      </c>
      <c r="T3382" s="6">
        <f t="shared" si="1579"/>
        <v>56.116452745407976</v>
      </c>
      <c r="U3382" s="17">
        <v>43.713535880616703</v>
      </c>
      <c r="V3382" s="6">
        <f t="shared" si="1580"/>
        <v>38.916752403489703</v>
      </c>
      <c r="W3382" s="6">
        <f t="shared" si="1564"/>
        <v>38.916752403489703</v>
      </c>
      <c r="X3382" s="17">
        <v>38.916752403489703</v>
      </c>
      <c r="Y3382" s="6">
        <f t="shared" si="1581"/>
        <v>4.7967834771270006</v>
      </c>
      <c r="Z3382" s="6">
        <f t="shared" si="1582"/>
        <v>43.713535880616703</v>
      </c>
      <c r="AA3382" s="17">
        <v>151.84839628079399</v>
      </c>
      <c r="AB3382" s="6">
        <f t="shared" si="1591"/>
        <v>82.723073752569007</v>
      </c>
      <c r="AC3382" s="6">
        <f t="shared" si="1565"/>
        <v>82.723073752569007</v>
      </c>
      <c r="AD3382" s="17">
        <v>132.219835388034</v>
      </c>
      <c r="AE3382" s="6">
        <f t="shared" si="1583"/>
        <v>19.628560892759992</v>
      </c>
      <c r="AF3382" s="17">
        <v>102.351634645329</v>
      </c>
      <c r="AG3382" s="6">
        <f t="shared" si="1592"/>
        <v>49.496761635464992</v>
      </c>
      <c r="AH3382" s="6">
        <f t="shared" si="1566"/>
        <v>49.496761635464992</v>
      </c>
      <c r="AI3382" s="6">
        <f t="shared" si="1584"/>
        <v>151.84839628079399</v>
      </c>
      <c r="AJ3382" s="17">
        <v>443.46459240685198</v>
      </c>
      <c r="AK3382" s="6">
        <f t="shared" si="1585"/>
        <v>362.562350895674</v>
      </c>
      <c r="AL3382" s="6">
        <f t="shared" si="1567"/>
        <v>362.562350895674</v>
      </c>
      <c r="AM3382" s="17">
        <v>362.562350895674</v>
      </c>
      <c r="AN3382" s="6">
        <f t="shared" si="1586"/>
        <v>80.902241511177976</v>
      </c>
      <c r="AO3382" s="6">
        <f t="shared" si="1587"/>
        <v>443.46459240685198</v>
      </c>
      <c r="AP3382" s="17">
        <v>1832.6401784633099</v>
      </c>
      <c r="AQ3382" s="6">
        <f t="shared" si="1588"/>
        <v>1801.5458676665585</v>
      </c>
      <c r="AR3382" s="17">
        <v>82.918162124671298</v>
      </c>
      <c r="AS3382" s="6">
        <f t="shared" si="1568"/>
        <v>51.823851327919563</v>
      </c>
      <c r="AT3382" s="17">
        <v>405.29035809009298</v>
      </c>
      <c r="AU3382" s="6">
        <f t="shared" si="1569"/>
        <v>405.29035809009298</v>
      </c>
      <c r="AV3382" s="17">
        <v>584.47296840105901</v>
      </c>
      <c r="AW3382" s="6">
        <f t="shared" si="1570"/>
        <v>584.47296840105901</v>
      </c>
      <c r="AX3382" s="17">
        <v>759.95868984748699</v>
      </c>
      <c r="AY3382" s="6">
        <f t="shared" si="1571"/>
        <v>759.95868984748699</v>
      </c>
      <c r="AZ3382" s="20">
        <v>89318942.251283303</v>
      </c>
      <c r="BA3382" s="20">
        <v>884041093.96239996</v>
      </c>
      <c r="BB3382" s="20">
        <v>149592286.65335199</v>
      </c>
      <c r="BC3382" s="20">
        <v>629047699.27438605</v>
      </c>
      <c r="BD3382" s="19">
        <f t="shared" si="1572"/>
        <v>1752.0000221414214</v>
      </c>
      <c r="BE3382" s="18">
        <v>1.22118670683597E-5</v>
      </c>
      <c r="BF3382" s="20">
        <v>7591757.4191175001</v>
      </c>
      <c r="BG3382" s="20">
        <v>448234.27752139798</v>
      </c>
      <c r="BH3382" s="19">
        <f t="shared" si="1589"/>
        <v>563.52748759970223</v>
      </c>
      <c r="BI3382" s="20">
        <v>69.532307671705496</v>
      </c>
      <c r="BJ3382">
        <v>53</v>
      </c>
      <c r="BK3382" s="22">
        <v>2432</v>
      </c>
      <c r="BL3382" s="22">
        <v>3689.53856</v>
      </c>
      <c r="BM3382" s="22">
        <v>608</v>
      </c>
      <c r="BN3382" s="22">
        <v>152</v>
      </c>
      <c r="BO3382">
        <v>0.1159383120495</v>
      </c>
    </row>
    <row r="3383" spans="1:67" x14ac:dyDescent="0.2">
      <c r="A3383" s="27">
        <v>3382</v>
      </c>
      <c r="B3383" s="18">
        <v>154.516239270456</v>
      </c>
      <c r="C3383" s="18">
        <v>201.39999999999901</v>
      </c>
      <c r="D3383">
        <v>800</v>
      </c>
      <c r="E3383">
        <v>3200</v>
      </c>
      <c r="F3383">
        <v>6</v>
      </c>
      <c r="G3383" s="23">
        <f t="shared" si="1573"/>
        <v>0.7400099931743962</v>
      </c>
      <c r="H3383">
        <v>100</v>
      </c>
      <c r="I3383" s="17">
        <v>120.623573687617</v>
      </c>
      <c r="J3383" s="6">
        <f t="shared" si="1574"/>
        <v>120.63172995049078</v>
      </c>
      <c r="K3383" s="6">
        <f t="shared" si="1590"/>
        <v>115.97747642464049</v>
      </c>
      <c r="L3383" s="6">
        <f t="shared" si="1575"/>
        <v>0.96141766741005474</v>
      </c>
      <c r="M3383" s="6">
        <f t="shared" si="1576"/>
        <v>115.96963484941359</v>
      </c>
      <c r="N3383" s="28">
        <v>100</v>
      </c>
      <c r="O3383" s="17">
        <v>98.214649945676697</v>
      </c>
      <c r="P3383" s="6">
        <f t="shared" si="1577"/>
        <v>92.622200156102707</v>
      </c>
      <c r="Q3383" s="6">
        <f t="shared" si="1563"/>
        <v>57.888875097564195</v>
      </c>
      <c r="R3383" s="17">
        <v>92.622200156102707</v>
      </c>
      <c r="S3383" s="6">
        <f t="shared" si="1578"/>
        <v>5.5924497895739904</v>
      </c>
      <c r="T3383" s="6">
        <f t="shared" si="1579"/>
        <v>63.481324887138186</v>
      </c>
      <c r="U3383" s="17">
        <v>43.691421996343898</v>
      </c>
      <c r="V3383" s="6">
        <f t="shared" si="1580"/>
        <v>38.894638519216798</v>
      </c>
      <c r="W3383" s="6">
        <f t="shared" si="1564"/>
        <v>38.894638519216798</v>
      </c>
      <c r="X3383" s="17">
        <v>38.894638519216798</v>
      </c>
      <c r="Y3383" s="6">
        <f t="shared" si="1581"/>
        <v>4.7967834771271001</v>
      </c>
      <c r="Z3383" s="6">
        <f t="shared" si="1582"/>
        <v>43.691421996343898</v>
      </c>
      <c r="AA3383" s="17">
        <v>180.15775126038699</v>
      </c>
      <c r="AB3383" s="6">
        <f t="shared" si="1591"/>
        <v>112.22464327528903</v>
      </c>
      <c r="AC3383" s="6">
        <f t="shared" si="1565"/>
        <v>112.22464327528903</v>
      </c>
      <c r="AD3383" s="17">
        <v>159.45963247364901</v>
      </c>
      <c r="AE3383" s="6">
        <f t="shared" si="1583"/>
        <v>20.698118786737979</v>
      </c>
      <c r="AF3383" s="17">
        <v>132.922762062027</v>
      </c>
      <c r="AG3383" s="6">
        <f t="shared" si="1592"/>
        <v>47.234989198359983</v>
      </c>
      <c r="AH3383" s="6">
        <f t="shared" si="1566"/>
        <v>47.234989198359983</v>
      </c>
      <c r="AI3383" s="6">
        <f t="shared" si="1584"/>
        <v>180.15775126038699</v>
      </c>
      <c r="AJ3383" s="17">
        <v>380.45049498768299</v>
      </c>
      <c r="AK3383" s="6">
        <f t="shared" si="1585"/>
        <v>310.85009567545399</v>
      </c>
      <c r="AL3383" s="6">
        <f t="shared" si="1567"/>
        <v>310.85009567545399</v>
      </c>
      <c r="AM3383" s="17">
        <v>310.85009567545399</v>
      </c>
      <c r="AN3383" s="6">
        <f t="shared" si="1586"/>
        <v>69.600399312229001</v>
      </c>
      <c r="AO3383" s="6">
        <f t="shared" si="1587"/>
        <v>380.45049498768299</v>
      </c>
      <c r="AP3383" s="17">
        <v>1997.34089721185</v>
      </c>
      <c r="AQ3383" s="6">
        <f t="shared" si="1588"/>
        <v>1904.1109715049415</v>
      </c>
      <c r="AR3383" s="17">
        <v>248.61313521842499</v>
      </c>
      <c r="AS3383" s="6">
        <f t="shared" si="1568"/>
        <v>155.38320951151562</v>
      </c>
      <c r="AT3383" s="17">
        <v>405.06005767903298</v>
      </c>
      <c r="AU3383" s="6">
        <f t="shared" si="1569"/>
        <v>405.06005767903298</v>
      </c>
      <c r="AV3383" s="17">
        <v>584.14085005136303</v>
      </c>
      <c r="AW3383" s="6">
        <f t="shared" si="1570"/>
        <v>584.14085005136303</v>
      </c>
      <c r="AX3383" s="17">
        <v>759.52685426303003</v>
      </c>
      <c r="AY3383" s="6">
        <f t="shared" si="1571"/>
        <v>759.52685426303003</v>
      </c>
      <c r="AZ3383" s="20">
        <v>234767393.41145501</v>
      </c>
      <c r="BA3383" s="20">
        <v>884041093.96239996</v>
      </c>
      <c r="BB3383" s="20">
        <v>177689022.451015</v>
      </c>
      <c r="BC3383" s="20">
        <v>455502492.58499998</v>
      </c>
      <c r="BD3383" s="19">
        <f t="shared" si="1572"/>
        <v>1752.0000024098699</v>
      </c>
      <c r="BE3383" s="18">
        <v>0.66671005903493796</v>
      </c>
      <c r="BF3383" s="20">
        <v>5232171.6338946801</v>
      </c>
      <c r="BG3383" s="20">
        <v>308919.07403165702</v>
      </c>
      <c r="BH3383" s="19">
        <f t="shared" si="1589"/>
        <v>388.37813248891126</v>
      </c>
      <c r="BI3383" s="20">
        <v>208.596923015116</v>
      </c>
      <c r="BJ3383">
        <v>53</v>
      </c>
      <c r="BK3383" s="22">
        <v>2432</v>
      </c>
      <c r="BL3383" s="22">
        <v>3689.53856</v>
      </c>
      <c r="BM3383" s="22">
        <v>608</v>
      </c>
      <c r="BN3383" s="22">
        <v>152</v>
      </c>
      <c r="BO3383">
        <v>0.13922208496489</v>
      </c>
    </row>
    <row r="3384" spans="1:67" x14ac:dyDescent="0.2">
      <c r="A3384" s="27">
        <v>3383</v>
      </c>
      <c r="B3384" s="18">
        <v>206.02165236060799</v>
      </c>
      <c r="C3384" s="18">
        <v>201.39999999999901</v>
      </c>
      <c r="D3384">
        <v>800</v>
      </c>
      <c r="E3384">
        <v>3200</v>
      </c>
      <c r="F3384">
        <v>6</v>
      </c>
      <c r="G3384" s="23">
        <f t="shared" si="1573"/>
        <v>0.78748514849679563</v>
      </c>
      <c r="H3384">
        <v>100</v>
      </c>
      <c r="I3384" s="17">
        <v>121.703630751267</v>
      </c>
      <c r="J3384" s="6">
        <f t="shared" si="1574"/>
        <v>121.544917648523</v>
      </c>
      <c r="K3384" s="6">
        <f t="shared" si="1590"/>
        <v>115.36378645240717</v>
      </c>
      <c r="L3384" s="6">
        <f t="shared" si="1575"/>
        <v>0.94914529282096283</v>
      </c>
      <c r="M3384" s="6">
        <f t="shared" si="1576"/>
        <v>115.51442824678566</v>
      </c>
      <c r="N3384" s="28">
        <v>100</v>
      </c>
      <c r="O3384" s="17">
        <v>106.505802395397</v>
      </c>
      <c r="P3384" s="6">
        <f t="shared" si="1577"/>
        <v>100.43983467603501</v>
      </c>
      <c r="Q3384" s="6">
        <f t="shared" si="1563"/>
        <v>62.774896672521876</v>
      </c>
      <c r="R3384" s="17">
        <v>100.43983467603501</v>
      </c>
      <c r="S3384" s="6">
        <f t="shared" si="1578"/>
        <v>6.0659677193619927</v>
      </c>
      <c r="T3384" s="6">
        <f t="shared" si="1579"/>
        <v>68.840864391883869</v>
      </c>
      <c r="U3384" s="17">
        <v>43.681831035906797</v>
      </c>
      <c r="V3384" s="6">
        <f t="shared" si="1580"/>
        <v>38.885047558779704</v>
      </c>
      <c r="W3384" s="6">
        <f t="shared" si="1564"/>
        <v>38.885047558779704</v>
      </c>
      <c r="X3384" s="17">
        <v>38.885047558779704</v>
      </c>
      <c r="Y3384" s="6">
        <f t="shared" si="1581"/>
        <v>4.796783477127093</v>
      </c>
      <c r="Z3384" s="6">
        <f t="shared" si="1582"/>
        <v>43.681831035906797</v>
      </c>
      <c r="AA3384" s="17">
        <v>204.53428875710301</v>
      </c>
      <c r="AB3384" s="6">
        <f t="shared" si="1591"/>
        <v>136.131075487196</v>
      </c>
      <c r="AC3384" s="6">
        <f t="shared" si="1565"/>
        <v>136.131075487196</v>
      </c>
      <c r="AD3384" s="17">
        <v>182.52558209964801</v>
      </c>
      <c r="AE3384" s="6">
        <f t="shared" si="1583"/>
        <v>22.008706657455008</v>
      </c>
      <c r="AF3384" s="17">
        <v>158.13978214465101</v>
      </c>
      <c r="AG3384" s="6">
        <f t="shared" si="1592"/>
        <v>46.394506612452005</v>
      </c>
      <c r="AH3384" s="6">
        <f t="shared" si="1566"/>
        <v>46.394506612452005</v>
      </c>
      <c r="AI3384" s="6">
        <f t="shared" si="1584"/>
        <v>204.53428875710301</v>
      </c>
      <c r="AJ3384" s="17">
        <v>324.60126513511398</v>
      </c>
      <c r="AK3384" s="6">
        <f t="shared" si="1585"/>
        <v>265.07345043730402</v>
      </c>
      <c r="AL3384" s="6">
        <f t="shared" si="1567"/>
        <v>265.07345043730402</v>
      </c>
      <c r="AM3384" s="17">
        <v>265.07345043730402</v>
      </c>
      <c r="AN3384" s="6">
        <f t="shared" si="1586"/>
        <v>59.527814697809958</v>
      </c>
      <c r="AO3384" s="6">
        <f t="shared" si="1587"/>
        <v>324.60126513511398</v>
      </c>
      <c r="AP3384" s="17">
        <v>2079.6989864840898</v>
      </c>
      <c r="AQ3384" s="6">
        <f t="shared" si="1588"/>
        <v>1955.4230714125433</v>
      </c>
      <c r="AR3384" s="17">
        <v>331.40244019080399</v>
      </c>
      <c r="AS3384" s="6">
        <f t="shared" si="1568"/>
        <v>207.12652511925251</v>
      </c>
      <c r="AT3384" s="17">
        <v>404.96017463253202</v>
      </c>
      <c r="AU3384" s="6">
        <f t="shared" si="1569"/>
        <v>404.96017463253202</v>
      </c>
      <c r="AV3384" s="17">
        <v>583.99680778754896</v>
      </c>
      <c r="AW3384" s="6">
        <f t="shared" si="1570"/>
        <v>583.99680778754896</v>
      </c>
      <c r="AX3384" s="17">
        <v>759.33956387320995</v>
      </c>
      <c r="AY3384" s="6">
        <f t="shared" si="1571"/>
        <v>759.33956387320995</v>
      </c>
      <c r="AZ3384" s="20">
        <v>287517846.52826899</v>
      </c>
      <c r="BA3384" s="20">
        <v>884041093.96239996</v>
      </c>
      <c r="BB3384" s="20">
        <v>208115040.796332</v>
      </c>
      <c r="BC3384" s="20">
        <v>372326020.13602901</v>
      </c>
      <c r="BD3384" s="19">
        <f t="shared" si="1572"/>
        <v>1752.0000014230302</v>
      </c>
      <c r="BE3384" s="18">
        <v>2.0029994751467801</v>
      </c>
      <c r="BF3384" s="20">
        <v>4212328.2063085102</v>
      </c>
      <c r="BG3384" s="20">
        <v>248705.24517591699</v>
      </c>
      <c r="BH3384" s="19">
        <f t="shared" si="1589"/>
        <v>312.67631828434043</v>
      </c>
      <c r="BI3384" s="20">
        <v>278.12923068682198</v>
      </c>
      <c r="BJ3384">
        <v>53</v>
      </c>
      <c r="BK3384" s="22">
        <v>2432</v>
      </c>
      <c r="BL3384" s="22">
        <v>3689.53856</v>
      </c>
      <c r="BM3384" s="22">
        <v>608</v>
      </c>
      <c r="BN3384" s="22">
        <v>152</v>
      </c>
      <c r="BO3384">
        <v>0.16276206361831</v>
      </c>
    </row>
    <row r="3385" spans="1:67" x14ac:dyDescent="0.2">
      <c r="A3385" s="27">
        <v>3384</v>
      </c>
      <c r="B3385" s="18">
        <v>257.52706545076097</v>
      </c>
      <c r="C3385" s="18">
        <v>201.39999999999901</v>
      </c>
      <c r="D3385">
        <v>800</v>
      </c>
      <c r="E3385">
        <v>3200</v>
      </c>
      <c r="F3385">
        <v>6</v>
      </c>
      <c r="G3385" s="23">
        <f t="shared" si="1573"/>
        <v>0.82986203389183133</v>
      </c>
      <c r="H3385">
        <v>100</v>
      </c>
      <c r="I3385" s="17">
        <v>123.363812140973</v>
      </c>
      <c r="J3385" s="6">
        <f t="shared" si="1574"/>
        <v>122.99276796983413</v>
      </c>
      <c r="K3385" s="6">
        <f t="shared" si="1590"/>
        <v>115.2941152497919</v>
      </c>
      <c r="L3385" s="6">
        <f t="shared" si="1575"/>
        <v>0.93740564711958962</v>
      </c>
      <c r="M3385" s="6">
        <f t="shared" si="1576"/>
        <v>115.64193415114828</v>
      </c>
      <c r="N3385" s="28">
        <v>100</v>
      </c>
      <c r="O3385" s="17">
        <v>115.82725247250001</v>
      </c>
      <c r="P3385" s="6">
        <f t="shared" si="1577"/>
        <v>109.228982862675</v>
      </c>
      <c r="Q3385" s="6">
        <f t="shared" si="1563"/>
        <v>68.268114289171876</v>
      </c>
      <c r="R3385" s="17">
        <v>109.228982862675</v>
      </c>
      <c r="S3385" s="6">
        <f t="shared" si="1578"/>
        <v>6.5982696098250102</v>
      </c>
      <c r="T3385" s="6">
        <f t="shared" si="1579"/>
        <v>74.866383898996887</v>
      </c>
      <c r="U3385" s="17">
        <v>43.673051938527898</v>
      </c>
      <c r="V3385" s="6">
        <f t="shared" si="1580"/>
        <v>38.876268461400798</v>
      </c>
      <c r="W3385" s="6">
        <f t="shared" si="1564"/>
        <v>38.876268461400798</v>
      </c>
      <c r="X3385" s="17">
        <v>38.876268461400798</v>
      </c>
      <c r="Y3385" s="6">
        <f t="shared" si="1581"/>
        <v>4.7967834771271001</v>
      </c>
      <c r="Z3385" s="6">
        <f t="shared" si="1582"/>
        <v>43.673051938527898</v>
      </c>
      <c r="AA3385" s="17">
        <v>237.876714340018</v>
      </c>
      <c r="AB3385" s="6">
        <f t="shared" si="1591"/>
        <v>167.65441901413899</v>
      </c>
      <c r="AC3385" s="6">
        <f t="shared" si="1565"/>
        <v>167.65441901413899</v>
      </c>
      <c r="AD3385" s="17">
        <v>213.955847548349</v>
      </c>
      <c r="AE3385" s="6">
        <f t="shared" si="1583"/>
        <v>23.920866791668999</v>
      </c>
      <c r="AF3385" s="17">
        <v>191.57528580580799</v>
      </c>
      <c r="AG3385" s="6">
        <f t="shared" si="1592"/>
        <v>46.301428534210004</v>
      </c>
      <c r="AH3385" s="6">
        <f t="shared" si="1566"/>
        <v>46.301428534210004</v>
      </c>
      <c r="AI3385" s="6">
        <f t="shared" si="1584"/>
        <v>237.876714340018</v>
      </c>
      <c r="AJ3385" s="17">
        <v>281.92374804468898</v>
      </c>
      <c r="AK3385" s="6">
        <f t="shared" si="1585"/>
        <v>230.10481930402901</v>
      </c>
      <c r="AL3385" s="6">
        <f t="shared" si="1567"/>
        <v>230.10481930402901</v>
      </c>
      <c r="AM3385" s="17">
        <v>230.10481930402901</v>
      </c>
      <c r="AN3385" s="6">
        <f t="shared" si="1586"/>
        <v>51.81892874065997</v>
      </c>
      <c r="AO3385" s="6">
        <f t="shared" si="1587"/>
        <v>281.92374804468898</v>
      </c>
      <c r="AP3385" s="17">
        <v>2162.0613565864501</v>
      </c>
      <c r="AQ3385" s="6">
        <f t="shared" si="1588"/>
        <v>2006.7515350443623</v>
      </c>
      <c r="AR3385" s="17">
        <v>414.15952411224703</v>
      </c>
      <c r="AS3385" s="6">
        <f t="shared" si="1568"/>
        <v>258.84970257015436</v>
      </c>
      <c r="AT3385" s="17">
        <v>404.86874656362397</v>
      </c>
      <c r="AU3385" s="6">
        <f t="shared" si="1569"/>
        <v>404.86874656362397</v>
      </c>
      <c r="AV3385" s="17">
        <v>583.86495852500695</v>
      </c>
      <c r="AW3385" s="6">
        <f t="shared" si="1570"/>
        <v>583.86495852500695</v>
      </c>
      <c r="AX3385" s="17">
        <v>759.16812738557701</v>
      </c>
      <c r="AY3385" s="6">
        <f t="shared" si="1571"/>
        <v>759.16812738557701</v>
      </c>
      <c r="AZ3385" s="20">
        <v>329290861.21433002</v>
      </c>
      <c r="BA3385" s="20">
        <v>884041093.96239996</v>
      </c>
      <c r="BB3385" s="20">
        <v>240586341.47560501</v>
      </c>
      <c r="BC3385" s="20">
        <v>298081719.34290999</v>
      </c>
      <c r="BD3385" s="19">
        <f t="shared" si="1572"/>
        <v>1752.0000159952449</v>
      </c>
      <c r="BE3385" s="18">
        <v>4.1146569082960101</v>
      </c>
      <c r="BF3385" s="20">
        <v>3342480.3334561</v>
      </c>
      <c r="BG3385" s="20">
        <v>197347.48816175101</v>
      </c>
      <c r="BH3385" s="19">
        <f t="shared" si="1589"/>
        <v>248.10850074430542</v>
      </c>
      <c r="BI3385" s="20">
        <v>347.66153835852703</v>
      </c>
      <c r="BJ3385">
        <v>53</v>
      </c>
      <c r="BK3385" s="22">
        <v>2432</v>
      </c>
      <c r="BL3385" s="22">
        <v>3689.53856</v>
      </c>
      <c r="BM3385" s="22">
        <v>608</v>
      </c>
      <c r="BN3385" s="22">
        <v>152</v>
      </c>
      <c r="BO3385">
        <v>0.18777645914501101</v>
      </c>
    </row>
    <row r="3386" spans="1:67" x14ac:dyDescent="0.2">
      <c r="A3386" s="27">
        <v>3385</v>
      </c>
      <c r="B3386" s="18">
        <v>309.03247854091302</v>
      </c>
      <c r="C3386" s="18">
        <v>201.39999999999901</v>
      </c>
      <c r="D3386">
        <v>800</v>
      </c>
      <c r="E3386">
        <v>3200</v>
      </c>
      <c r="F3386">
        <v>6</v>
      </c>
      <c r="G3386" s="23">
        <f t="shared" si="1573"/>
        <v>0.86655790318218107</v>
      </c>
      <c r="H3386">
        <v>100</v>
      </c>
      <c r="I3386" s="17">
        <v>125.700012621665</v>
      </c>
      <c r="J3386" s="6">
        <f t="shared" si="1574"/>
        <v>124.91589186410368</v>
      </c>
      <c r="K3386" s="6">
        <f t="shared" si="1590"/>
        <v>115.69878987549906</v>
      </c>
      <c r="L3386" s="6">
        <f t="shared" si="1575"/>
        <v>0.92621353575546705</v>
      </c>
      <c r="M3386" s="6">
        <f t="shared" si="1576"/>
        <v>116.42505313481917</v>
      </c>
      <c r="N3386" s="28">
        <v>100</v>
      </c>
      <c r="O3386" s="17">
        <v>125.363408790362</v>
      </c>
      <c r="P3386" s="6">
        <f t="shared" si="1577"/>
        <v>118.220500424961</v>
      </c>
      <c r="Q3386" s="6">
        <f t="shared" si="1563"/>
        <v>73.887812765600628</v>
      </c>
      <c r="R3386" s="17">
        <v>118.220500424961</v>
      </c>
      <c r="S3386" s="6">
        <f t="shared" si="1578"/>
        <v>7.1429083654009986</v>
      </c>
      <c r="T3386" s="6">
        <f t="shared" si="1579"/>
        <v>81.030721131001627</v>
      </c>
      <c r="U3386" s="17">
        <v>43.664985805225299</v>
      </c>
      <c r="V3386" s="6">
        <f t="shared" si="1580"/>
        <v>38.868202328098199</v>
      </c>
      <c r="W3386" s="6">
        <f t="shared" si="1564"/>
        <v>38.868202328098199</v>
      </c>
      <c r="X3386" s="17">
        <v>38.868202328098199</v>
      </c>
      <c r="Y3386" s="6">
        <f t="shared" si="1581"/>
        <v>4.7967834771271001</v>
      </c>
      <c r="Z3386" s="6">
        <f t="shared" si="1582"/>
        <v>43.664985805225299</v>
      </c>
      <c r="AA3386" s="17">
        <v>283.94926683459698</v>
      </c>
      <c r="AB3386" s="6">
        <f t="shared" si="1591"/>
        <v>211.00063188040002</v>
      </c>
      <c r="AC3386" s="6">
        <f t="shared" si="1565"/>
        <v>211.00063188040002</v>
      </c>
      <c r="AD3386" s="17">
        <v>257.25806318820401</v>
      </c>
      <c r="AE3386" s="6">
        <f t="shared" si="1583"/>
        <v>26.691203646392978</v>
      </c>
      <c r="AF3386" s="17">
        <v>237.691835526793</v>
      </c>
      <c r="AG3386" s="6">
        <f t="shared" si="1592"/>
        <v>46.257431307803984</v>
      </c>
      <c r="AH3386" s="6">
        <f t="shared" si="1566"/>
        <v>46.257431307803984</v>
      </c>
      <c r="AI3386" s="6">
        <f t="shared" si="1584"/>
        <v>283.94926683459698</v>
      </c>
      <c r="AJ3386" s="17">
        <v>252.681014455769</v>
      </c>
      <c r="AK3386" s="6">
        <f t="shared" si="1585"/>
        <v>206.57429240401299</v>
      </c>
      <c r="AL3386" s="6">
        <f t="shared" si="1567"/>
        <v>206.57429240401299</v>
      </c>
      <c r="AM3386" s="17">
        <v>206.57429240401299</v>
      </c>
      <c r="AN3386" s="6">
        <f t="shared" si="1586"/>
        <v>46.106722051756009</v>
      </c>
      <c r="AO3386" s="6">
        <f t="shared" si="1587"/>
        <v>252.681014455769</v>
      </c>
      <c r="AP3386" s="17">
        <v>2244.4274860396799</v>
      </c>
      <c r="AQ3386" s="6">
        <f t="shared" si="1588"/>
        <v>2058.0943690153717</v>
      </c>
      <c r="AR3386" s="17">
        <v>496.88831206482399</v>
      </c>
      <c r="AS3386" s="6">
        <f t="shared" si="1568"/>
        <v>310.555195040515</v>
      </c>
      <c r="AT3386" s="17">
        <v>404.78474350959999</v>
      </c>
      <c r="AU3386" s="6">
        <f t="shared" si="1569"/>
        <v>404.78474350959999</v>
      </c>
      <c r="AV3386" s="17">
        <v>583.74381694500005</v>
      </c>
      <c r="AW3386" s="6">
        <f t="shared" si="1570"/>
        <v>583.74381694500005</v>
      </c>
      <c r="AX3386" s="17">
        <v>759.01061352025704</v>
      </c>
      <c r="AY3386" s="6">
        <f t="shared" si="1571"/>
        <v>759.01061352025704</v>
      </c>
      <c r="AZ3386" s="20">
        <v>364254087.50166303</v>
      </c>
      <c r="BA3386" s="20">
        <v>884041093.96239996</v>
      </c>
      <c r="BB3386" s="20">
        <v>269914265.45841098</v>
      </c>
      <c r="BC3386" s="20">
        <v>233790553.709097</v>
      </c>
      <c r="BD3386" s="19">
        <f t="shared" si="1572"/>
        <v>1752.0000006315709</v>
      </c>
      <c r="BE3386" s="18">
        <v>6.9012338253834704</v>
      </c>
      <c r="BF3386" s="20">
        <v>2630483.20457529</v>
      </c>
      <c r="BG3386" s="20">
        <v>155309.59086836001</v>
      </c>
      <c r="BH3386" s="19">
        <f t="shared" si="1589"/>
        <v>195.2577681043856</v>
      </c>
      <c r="BI3386" s="20">
        <v>417.19384603023298</v>
      </c>
      <c r="BJ3386">
        <v>53</v>
      </c>
      <c r="BK3386" s="22">
        <v>2432</v>
      </c>
      <c r="BL3386" s="22">
        <v>3689.53856</v>
      </c>
      <c r="BM3386" s="22">
        <v>608</v>
      </c>
      <c r="BN3386" s="22">
        <v>152</v>
      </c>
      <c r="BO3386">
        <v>0.21036950137746299</v>
      </c>
    </row>
    <row r="3387" spans="1:67" x14ac:dyDescent="0.2">
      <c r="A3387" s="27">
        <v>3386</v>
      </c>
      <c r="B3387" s="18">
        <v>360.53789163106501</v>
      </c>
      <c r="C3387" s="18">
        <v>201.39999999999901</v>
      </c>
      <c r="D3387">
        <v>800</v>
      </c>
      <c r="E3387">
        <v>3200</v>
      </c>
      <c r="F3387">
        <v>6</v>
      </c>
      <c r="G3387" s="23">
        <f t="shared" si="1573"/>
        <v>0.89515036625103961</v>
      </c>
      <c r="H3387">
        <v>100</v>
      </c>
      <c r="I3387" s="17">
        <v>128.06324198578801</v>
      </c>
      <c r="J3387" s="6">
        <f t="shared" si="1574"/>
        <v>126.92253792786494</v>
      </c>
      <c r="K3387" s="6">
        <f t="shared" si="1590"/>
        <v>116.20713416499886</v>
      </c>
      <c r="L3387" s="6">
        <f t="shared" si="1575"/>
        <v>0.91557524819621827</v>
      </c>
      <c r="M3387" s="6">
        <f t="shared" si="1576"/>
        <v>117.25153456595022</v>
      </c>
      <c r="N3387" s="28">
        <v>99.999999999999901</v>
      </c>
      <c r="O3387" s="17">
        <v>135.90690324311299</v>
      </c>
      <c r="P3387" s="6">
        <f t="shared" si="1577"/>
        <v>128.16185425945901</v>
      </c>
      <c r="Q3387" s="6">
        <f t="shared" si="1563"/>
        <v>80.101158912161878</v>
      </c>
      <c r="R3387" s="17">
        <v>128.16185425945901</v>
      </c>
      <c r="S3387" s="6">
        <f t="shared" si="1578"/>
        <v>7.7450489836539873</v>
      </c>
      <c r="T3387" s="6">
        <f t="shared" si="1579"/>
        <v>87.846207895815866</v>
      </c>
      <c r="U3387" s="17">
        <v>43.657549173677999</v>
      </c>
      <c r="V3387" s="6">
        <f t="shared" si="1580"/>
        <v>38.860765696550899</v>
      </c>
      <c r="W3387" s="6">
        <f t="shared" si="1564"/>
        <v>38.860765696550899</v>
      </c>
      <c r="X3387" s="17">
        <v>38.860765696550899</v>
      </c>
      <c r="Y3387" s="6">
        <f t="shared" si="1581"/>
        <v>4.7967834771271001</v>
      </c>
      <c r="Z3387" s="6">
        <f t="shared" si="1582"/>
        <v>43.657549173677999</v>
      </c>
      <c r="AA3387" s="17">
        <v>342.81759798217502</v>
      </c>
      <c r="AB3387" s="6">
        <f t="shared" si="1591"/>
        <v>266.43253837804298</v>
      </c>
      <c r="AC3387" s="6">
        <f t="shared" si="1565"/>
        <v>266.43253837804298</v>
      </c>
      <c r="AD3387" s="17">
        <v>312.57255651497701</v>
      </c>
      <c r="AE3387" s="6">
        <f t="shared" si="1583"/>
        <v>30.245041467198007</v>
      </c>
      <c r="AF3387" s="17">
        <v>296.67757984524098</v>
      </c>
      <c r="AG3387" s="6">
        <f t="shared" si="1592"/>
        <v>46.140018136934032</v>
      </c>
      <c r="AH3387" s="6">
        <f t="shared" si="1566"/>
        <v>46.140018136934032</v>
      </c>
      <c r="AI3387" s="6">
        <f t="shared" si="1584"/>
        <v>342.81759798217502</v>
      </c>
      <c r="AJ3387" s="17">
        <v>230.58898500534099</v>
      </c>
      <c r="AK3387" s="6">
        <f t="shared" si="1585"/>
        <v>188.383678123067</v>
      </c>
      <c r="AL3387" s="6">
        <f t="shared" si="1567"/>
        <v>188.383678123067</v>
      </c>
      <c r="AM3387" s="17">
        <v>188.383678123067</v>
      </c>
      <c r="AN3387" s="6">
        <f t="shared" si="1586"/>
        <v>42.205306882273987</v>
      </c>
      <c r="AO3387" s="6">
        <f t="shared" si="1587"/>
        <v>230.58898500534099</v>
      </c>
      <c r="AP3387" s="17">
        <v>2326.79693475968</v>
      </c>
      <c r="AQ3387" s="6">
        <f t="shared" si="1588"/>
        <v>2109.4498910783136</v>
      </c>
      <c r="AR3387" s="17">
        <v>579.59211648364101</v>
      </c>
      <c r="AS3387" s="6">
        <f t="shared" si="1568"/>
        <v>362.24507280227562</v>
      </c>
      <c r="AT3387" s="17">
        <v>404.70729626961599</v>
      </c>
      <c r="AU3387" s="6">
        <f t="shared" si="1569"/>
        <v>404.70729626961599</v>
      </c>
      <c r="AV3387" s="17">
        <v>583.63212956496704</v>
      </c>
      <c r="AW3387" s="6">
        <f t="shared" si="1570"/>
        <v>583.63212956496704</v>
      </c>
      <c r="AX3387" s="17">
        <v>758.86539244145501</v>
      </c>
      <c r="AY3387" s="6">
        <f t="shared" si="1571"/>
        <v>758.86539244145501</v>
      </c>
      <c r="AZ3387" s="20">
        <v>390618306.20432901</v>
      </c>
      <c r="BA3387" s="20">
        <v>884041093.96239996</v>
      </c>
      <c r="BB3387" s="20">
        <v>293644043.09417498</v>
      </c>
      <c r="BC3387" s="20">
        <v>183696558.51430899</v>
      </c>
      <c r="BD3387" s="19">
        <f t="shared" si="1572"/>
        <v>1752.0000017752127</v>
      </c>
      <c r="BE3387" s="18">
        <v>10.2943120972663</v>
      </c>
      <c r="BF3387" s="20">
        <v>2063121.8874876101</v>
      </c>
      <c r="BG3387" s="20">
        <v>121811.314248248</v>
      </c>
      <c r="BH3387" s="19">
        <f t="shared" si="1589"/>
        <v>153.14318453526087</v>
      </c>
      <c r="BI3387" s="20">
        <v>486.72615370193802</v>
      </c>
      <c r="BJ3387">
        <v>53</v>
      </c>
      <c r="BK3387" s="22">
        <v>2432</v>
      </c>
      <c r="BL3387" s="22">
        <v>3689.53856</v>
      </c>
      <c r="BM3387" s="22">
        <v>608</v>
      </c>
      <c r="BN3387" s="22">
        <v>152</v>
      </c>
      <c r="BO3387">
        <v>0.228649862424468</v>
      </c>
    </row>
    <row r="3388" spans="1:67" x14ac:dyDescent="0.2">
      <c r="A3388" s="27">
        <v>3387</v>
      </c>
      <c r="B3388" s="18">
        <v>412.043304721217</v>
      </c>
      <c r="C3388" s="18">
        <v>201.39999999999901</v>
      </c>
      <c r="D3388">
        <v>800</v>
      </c>
      <c r="E3388">
        <v>3200</v>
      </c>
      <c r="F3388">
        <v>6</v>
      </c>
      <c r="G3388" s="23">
        <f t="shared" si="1573"/>
        <v>0.91792250316967394</v>
      </c>
      <c r="H3388">
        <v>100</v>
      </c>
      <c r="I3388" s="17">
        <v>130.78403313036699</v>
      </c>
      <c r="J3388" s="6">
        <f t="shared" si="1574"/>
        <v>129.28111905896466</v>
      </c>
      <c r="K3388" s="6">
        <f t="shared" si="1590"/>
        <v>117.06476125961439</v>
      </c>
      <c r="L3388" s="6">
        <f t="shared" si="1575"/>
        <v>0.90550547606430887</v>
      </c>
      <c r="M3388" s="6">
        <f t="shared" si="1576"/>
        <v>118.4256581813233</v>
      </c>
      <c r="N3388" s="28">
        <v>100</v>
      </c>
      <c r="O3388" s="17">
        <v>147.08510092429199</v>
      </c>
      <c r="P3388" s="6">
        <f t="shared" si="1577"/>
        <v>138.70163068123799</v>
      </c>
      <c r="Q3388" s="6">
        <f t="shared" si="1563"/>
        <v>86.688519175773735</v>
      </c>
      <c r="R3388" s="17">
        <v>138.70163068123799</v>
      </c>
      <c r="S3388" s="6">
        <f t="shared" si="1578"/>
        <v>8.3834702430540062</v>
      </c>
      <c r="T3388" s="6">
        <f t="shared" si="1579"/>
        <v>95.071989418827741</v>
      </c>
      <c r="U3388" s="17">
        <v>43.650671119544903</v>
      </c>
      <c r="V3388" s="6">
        <f t="shared" si="1580"/>
        <v>38.853887642417803</v>
      </c>
      <c r="W3388" s="6">
        <f t="shared" si="1564"/>
        <v>38.853887642417803</v>
      </c>
      <c r="X3388" s="17">
        <v>38.853887642417803</v>
      </c>
      <c r="Y3388" s="6">
        <f t="shared" si="1581"/>
        <v>4.7967834771271001</v>
      </c>
      <c r="Z3388" s="6">
        <f t="shared" si="1582"/>
        <v>43.650671119544903</v>
      </c>
      <c r="AA3388" s="17">
        <v>417.91481015496203</v>
      </c>
      <c r="AB3388" s="6">
        <f t="shared" si="1591"/>
        <v>337.17158324014298</v>
      </c>
      <c r="AC3388" s="6">
        <f t="shared" si="1565"/>
        <v>337.17158324014298</v>
      </c>
      <c r="AD3388" s="17">
        <v>383.11311013015199</v>
      </c>
      <c r="AE3388" s="6">
        <f t="shared" si="1583"/>
        <v>34.801700024810032</v>
      </c>
      <c r="AF3388" s="17">
        <v>371.97328326495301</v>
      </c>
      <c r="AG3388" s="6">
        <f t="shared" si="1592"/>
        <v>45.941526890009015</v>
      </c>
      <c r="AH3388" s="6">
        <f t="shared" si="1566"/>
        <v>45.941526890009015</v>
      </c>
      <c r="AI3388" s="6">
        <f t="shared" si="1584"/>
        <v>417.91481015496203</v>
      </c>
      <c r="AJ3388" s="17">
        <v>215.21686548988501</v>
      </c>
      <c r="AK3388" s="6">
        <f t="shared" si="1585"/>
        <v>175.70916258374001</v>
      </c>
      <c r="AL3388" s="6">
        <f t="shared" si="1567"/>
        <v>175.70916258374001</v>
      </c>
      <c r="AM3388" s="17">
        <v>175.70916258374001</v>
      </c>
      <c r="AN3388" s="6">
        <f t="shared" si="1586"/>
        <v>39.507702906144999</v>
      </c>
      <c r="AO3388" s="6">
        <f t="shared" si="1587"/>
        <v>215.21686548988501</v>
      </c>
      <c r="AP3388" s="17">
        <v>2409.1693287732101</v>
      </c>
      <c r="AQ3388" s="6">
        <f t="shared" si="1588"/>
        <v>2160.8166716985525</v>
      </c>
      <c r="AR3388" s="17">
        <v>662.27375219909197</v>
      </c>
      <c r="AS3388" s="6">
        <f t="shared" si="1568"/>
        <v>413.9210951244325</v>
      </c>
      <c r="AT3388" s="17">
        <v>404.635666216993</v>
      </c>
      <c r="AU3388" s="6">
        <f t="shared" si="1569"/>
        <v>404.635666216993</v>
      </c>
      <c r="AV3388" s="17">
        <v>583.52883120454999</v>
      </c>
      <c r="AW3388" s="6">
        <f t="shared" si="1570"/>
        <v>583.52883120454999</v>
      </c>
      <c r="AX3388" s="17">
        <v>758.73107915257697</v>
      </c>
      <c r="AY3388" s="6">
        <f t="shared" si="1571"/>
        <v>758.73107915257697</v>
      </c>
      <c r="AZ3388" s="20">
        <v>411493530.09218001</v>
      </c>
      <c r="BA3388" s="20">
        <v>884041093.96239996</v>
      </c>
      <c r="BB3388" s="20">
        <v>312665601.49868798</v>
      </c>
      <c r="BC3388" s="20">
        <v>143799774.446731</v>
      </c>
      <c r="BD3388" s="19">
        <f t="shared" si="1572"/>
        <v>1751.9999999999991</v>
      </c>
      <c r="BE3388" s="18">
        <v>13.9504271659476</v>
      </c>
      <c r="BF3388" s="20">
        <v>1595312.89089421</v>
      </c>
      <c r="BG3388" s="20">
        <v>94190.828499057199</v>
      </c>
      <c r="BH3388" s="19">
        <f t="shared" si="1589"/>
        <v>118.41825641564739</v>
      </c>
      <c r="BI3388" s="20">
        <v>556.25846137364397</v>
      </c>
      <c r="BJ3388">
        <v>53</v>
      </c>
      <c r="BK3388" s="22">
        <v>2432</v>
      </c>
      <c r="BL3388" s="22">
        <v>3689.53856</v>
      </c>
      <c r="BM3388" s="22">
        <v>608</v>
      </c>
      <c r="BN3388" s="22">
        <v>152</v>
      </c>
      <c r="BO3388">
        <v>0.24330335251785201</v>
      </c>
    </row>
    <row r="3389" spans="1:67" x14ac:dyDescent="0.2">
      <c r="A3389" s="27">
        <v>3388</v>
      </c>
      <c r="B3389" s="18">
        <v>463.54871781137001</v>
      </c>
      <c r="C3389" s="18">
        <v>201.39999999999901</v>
      </c>
      <c r="D3389">
        <v>800</v>
      </c>
      <c r="E3389">
        <v>3200</v>
      </c>
      <c r="F3389">
        <v>6</v>
      </c>
      <c r="G3389" s="23">
        <f t="shared" si="1573"/>
        <v>0.93265800682183264</v>
      </c>
      <c r="H3389">
        <v>100</v>
      </c>
      <c r="I3389" s="17">
        <v>133.92677710964401</v>
      </c>
      <c r="J3389" s="6">
        <f t="shared" si="1574"/>
        <v>132.48541075118368</v>
      </c>
      <c r="K3389" s="6">
        <f t="shared" si="1590"/>
        <v>118.78974743808332</v>
      </c>
      <c r="L3389" s="6">
        <f t="shared" si="1575"/>
        <v>0.89662512094390745</v>
      </c>
      <c r="M3389" s="6">
        <f t="shared" si="1576"/>
        <v>120.08211272356229</v>
      </c>
      <c r="N3389" s="28">
        <v>99.999999999999901</v>
      </c>
      <c r="O3389" s="17">
        <v>159.08746471261199</v>
      </c>
      <c r="P3389" s="6">
        <f t="shared" si="1577"/>
        <v>150.018486462602</v>
      </c>
      <c r="Q3389" s="6">
        <f t="shared" si="1563"/>
        <v>93.761554039126253</v>
      </c>
      <c r="R3389" s="17">
        <v>150.018486462602</v>
      </c>
      <c r="S3389" s="6">
        <f t="shared" si="1578"/>
        <v>9.0689782500099909</v>
      </c>
      <c r="T3389" s="6">
        <f t="shared" si="1579"/>
        <v>102.83053228913624</v>
      </c>
      <c r="U3389" s="17">
        <v>43.644290987314001</v>
      </c>
      <c r="V3389" s="6">
        <f t="shared" si="1580"/>
        <v>38.847507510187</v>
      </c>
      <c r="W3389" s="6">
        <f t="shared" si="1564"/>
        <v>38.847507510187</v>
      </c>
      <c r="X3389" s="17">
        <v>38.847507510187</v>
      </c>
      <c r="Y3389" s="6">
        <f t="shared" si="1581"/>
        <v>4.7967834771270006</v>
      </c>
      <c r="Z3389" s="6">
        <f t="shared" si="1582"/>
        <v>43.644290987314001</v>
      </c>
      <c r="AA3389" s="17">
        <v>500.28210309476901</v>
      </c>
      <c r="AB3389" s="6">
        <f t="shared" si="1591"/>
        <v>414.71026420120199</v>
      </c>
      <c r="AC3389" s="6">
        <f t="shared" si="1565"/>
        <v>414.71026420120199</v>
      </c>
      <c r="AD3389" s="17">
        <v>460.5088634745</v>
      </c>
      <c r="AE3389" s="6">
        <f t="shared" si="1583"/>
        <v>39.77323962026901</v>
      </c>
      <c r="AF3389" s="17">
        <v>454.483503821471</v>
      </c>
      <c r="AG3389" s="6">
        <f t="shared" si="1592"/>
        <v>45.798599273298009</v>
      </c>
      <c r="AH3389" s="6">
        <f t="shared" si="1566"/>
        <v>45.798599273298009</v>
      </c>
      <c r="AI3389" s="6">
        <f t="shared" si="1584"/>
        <v>500.28210309476901</v>
      </c>
      <c r="AJ3389" s="17">
        <v>206.06318137161199</v>
      </c>
      <c r="AK3389" s="6">
        <f t="shared" si="1585"/>
        <v>168.12630193525601</v>
      </c>
      <c r="AL3389" s="6">
        <f t="shared" si="1567"/>
        <v>168.12630193525601</v>
      </c>
      <c r="AM3389" s="17">
        <v>168.12630193525601</v>
      </c>
      <c r="AN3389" s="6">
        <f t="shared" si="1586"/>
        <v>37.93687943635598</v>
      </c>
      <c r="AO3389" s="6">
        <f t="shared" si="1587"/>
        <v>206.06318137161199</v>
      </c>
      <c r="AP3389" s="17">
        <v>2491.54434825301</v>
      </c>
      <c r="AQ3389" s="6">
        <f t="shared" si="1588"/>
        <v>2212.1934883176086</v>
      </c>
      <c r="AR3389" s="17">
        <v>744.93562649441697</v>
      </c>
      <c r="AS3389" s="6">
        <f t="shared" si="1568"/>
        <v>465.58476655901063</v>
      </c>
      <c r="AT3389" s="17">
        <v>404.56922166762001</v>
      </c>
      <c r="AU3389" s="6">
        <f t="shared" si="1569"/>
        <v>404.56922166762001</v>
      </c>
      <c r="AV3389" s="17">
        <v>583.43301090626096</v>
      </c>
      <c r="AW3389" s="6">
        <f t="shared" si="1570"/>
        <v>583.43301090626096</v>
      </c>
      <c r="AX3389" s="17">
        <v>758.60648918471702</v>
      </c>
      <c r="AY3389" s="6">
        <f t="shared" si="1571"/>
        <v>758.60648918471702</v>
      </c>
      <c r="AZ3389" s="20">
        <v>426521694.14304799</v>
      </c>
      <c r="BA3389" s="20">
        <v>884041093.96239996</v>
      </c>
      <c r="BB3389" s="20">
        <v>323454039.84640199</v>
      </c>
      <c r="BC3389" s="20">
        <v>117983172.048149</v>
      </c>
      <c r="BD3389" s="19">
        <f t="shared" si="1572"/>
        <v>1751.9999999999991</v>
      </c>
      <c r="BE3389" s="18">
        <v>17.973398251225699</v>
      </c>
      <c r="BF3389" s="20">
        <v>1315724.57598795</v>
      </c>
      <c r="BG3389" s="20">
        <v>77683.311277834102</v>
      </c>
      <c r="BH3389" s="19">
        <f t="shared" si="1589"/>
        <v>97.664734674323299</v>
      </c>
      <c r="BI3389" s="20">
        <v>625.79076904534895</v>
      </c>
      <c r="BJ3389">
        <v>53</v>
      </c>
      <c r="BK3389" s="22">
        <v>2432</v>
      </c>
      <c r="BL3389" s="22">
        <v>3689.53856</v>
      </c>
      <c r="BM3389" s="22">
        <v>608</v>
      </c>
      <c r="BN3389" s="22">
        <v>152</v>
      </c>
      <c r="BO3389">
        <v>0.25161799633665299</v>
      </c>
    </row>
    <row r="3390" spans="1:67" x14ac:dyDescent="0.2">
      <c r="A3390" s="27">
        <v>3389</v>
      </c>
      <c r="B3390" s="18">
        <v>515.05413090152194</v>
      </c>
      <c r="C3390" s="18">
        <v>201.39999999999901</v>
      </c>
      <c r="D3390">
        <v>800</v>
      </c>
      <c r="E3390">
        <v>3200</v>
      </c>
      <c r="F3390">
        <v>6</v>
      </c>
      <c r="G3390" s="23">
        <f t="shared" si="1573"/>
        <v>0.94441838360406549</v>
      </c>
      <c r="H3390">
        <v>100</v>
      </c>
      <c r="I3390" s="17">
        <v>137.349212040993</v>
      </c>
      <c r="J3390" s="6">
        <f t="shared" si="1574"/>
        <v>135.71125429918973</v>
      </c>
      <c r="K3390" s="6">
        <f t="shared" si="1590"/>
        <v>120.51156696802684</v>
      </c>
      <c r="L3390" s="6">
        <f t="shared" si="1575"/>
        <v>0.8879998021560277</v>
      </c>
      <c r="M3390" s="6">
        <f t="shared" si="1576"/>
        <v>121.96607311868807</v>
      </c>
      <c r="N3390" s="28">
        <v>99.999999999999901</v>
      </c>
      <c r="O3390" s="17">
        <v>171.65621410228999</v>
      </c>
      <c r="P3390" s="6">
        <f t="shared" si="1577"/>
        <v>161.869328875197</v>
      </c>
      <c r="Q3390" s="6">
        <f t="shared" si="1563"/>
        <v>101.16833054699812</v>
      </c>
      <c r="R3390" s="17">
        <v>161.869328875197</v>
      </c>
      <c r="S3390" s="6">
        <f t="shared" si="1578"/>
        <v>9.7868852270929949</v>
      </c>
      <c r="T3390" s="6">
        <f t="shared" si="1579"/>
        <v>110.95521577409112</v>
      </c>
      <c r="U3390" s="17">
        <v>43.638356596749297</v>
      </c>
      <c r="V3390" s="6">
        <f t="shared" si="1580"/>
        <v>38.841573119622197</v>
      </c>
      <c r="W3390" s="6">
        <f t="shared" si="1564"/>
        <v>38.841573119622197</v>
      </c>
      <c r="X3390" s="17">
        <v>38.841573119622197</v>
      </c>
      <c r="Y3390" s="6">
        <f t="shared" si="1581"/>
        <v>4.7967834771271001</v>
      </c>
      <c r="Z3390" s="6">
        <f t="shared" si="1582"/>
        <v>43.638356596749297</v>
      </c>
      <c r="AA3390" s="17">
        <v>590.59780396423298</v>
      </c>
      <c r="AB3390" s="6">
        <f t="shared" si="1591"/>
        <v>499.58708775960304</v>
      </c>
      <c r="AC3390" s="6">
        <f t="shared" si="1565"/>
        <v>499.58708775960304</v>
      </c>
      <c r="AD3390" s="17">
        <v>545.33990630564097</v>
      </c>
      <c r="AE3390" s="6">
        <f t="shared" si="1583"/>
        <v>45.257897658592015</v>
      </c>
      <c r="AF3390" s="17">
        <v>544.84498541819505</v>
      </c>
      <c r="AG3390" s="6">
        <f t="shared" si="1592"/>
        <v>45.752818546037929</v>
      </c>
      <c r="AH3390" s="6">
        <f t="shared" si="1566"/>
        <v>45.752818546037929</v>
      </c>
      <c r="AI3390" s="6">
        <f t="shared" si="1584"/>
        <v>590.59780396423298</v>
      </c>
      <c r="AJ3390" s="17">
        <v>199.98428832596801</v>
      </c>
      <c r="AK3390" s="6">
        <f t="shared" si="1585"/>
        <v>163.072251172633</v>
      </c>
      <c r="AL3390" s="6">
        <f t="shared" si="1567"/>
        <v>163.072251172633</v>
      </c>
      <c r="AM3390" s="17">
        <v>163.072251172633</v>
      </c>
      <c r="AN3390" s="6">
        <f t="shared" si="1586"/>
        <v>36.912037153335007</v>
      </c>
      <c r="AO3390" s="6">
        <f t="shared" si="1587"/>
        <v>199.98428832596801</v>
      </c>
      <c r="AP3390" s="17">
        <v>2573.9217180606602</v>
      </c>
      <c r="AQ3390" s="6">
        <f t="shared" si="1588"/>
        <v>2263.579289202698</v>
      </c>
      <c r="AR3390" s="17">
        <v>827.57981028790095</v>
      </c>
      <c r="AS3390" s="6">
        <f t="shared" si="1568"/>
        <v>517.23738142993807</v>
      </c>
      <c r="AT3390" s="17">
        <v>404.50741920136898</v>
      </c>
      <c r="AU3390" s="6">
        <f t="shared" si="1569"/>
        <v>404.50741920136898</v>
      </c>
      <c r="AV3390" s="17">
        <v>583.34388499891304</v>
      </c>
      <c r="AW3390" s="6">
        <f t="shared" si="1570"/>
        <v>583.34388499891304</v>
      </c>
      <c r="AX3390" s="17">
        <v>758.49060357247799</v>
      </c>
      <c r="AY3390" s="6">
        <f t="shared" si="1571"/>
        <v>758.49060357247799</v>
      </c>
      <c r="AZ3390" s="20">
        <v>438705341.55327702</v>
      </c>
      <c r="BA3390" s="20">
        <v>884041093.96239996</v>
      </c>
      <c r="BB3390" s="20">
        <v>331874572.55864501</v>
      </c>
      <c r="BC3390" s="20">
        <v>97378991.925677195</v>
      </c>
      <c r="BD3390" s="19">
        <f t="shared" si="1572"/>
        <v>1751.9999999999993</v>
      </c>
      <c r="BE3390" s="18">
        <v>21.861992087972499</v>
      </c>
      <c r="BF3390" s="20">
        <v>1078502.8023143001</v>
      </c>
      <c r="BG3390" s="20">
        <v>63677.2090718822</v>
      </c>
      <c r="BH3390" s="19">
        <f t="shared" si="1589"/>
        <v>80.056032969095384</v>
      </c>
      <c r="BI3390" s="20">
        <v>695.32307671705496</v>
      </c>
      <c r="BJ3390">
        <v>53</v>
      </c>
      <c r="BK3390" s="22">
        <v>2432</v>
      </c>
      <c r="BL3390" s="22">
        <v>3689.53856</v>
      </c>
      <c r="BM3390" s="22">
        <v>608</v>
      </c>
      <c r="BN3390" s="22">
        <v>152</v>
      </c>
      <c r="BO3390">
        <v>0.25810552097383599</v>
      </c>
    </row>
    <row r="3391" spans="1:67" x14ac:dyDescent="0.2">
      <c r="A3391" s="27">
        <v>3390</v>
      </c>
      <c r="B3391" s="18">
        <v>566.55954399167399</v>
      </c>
      <c r="C3391" s="18">
        <v>201.39999999999901</v>
      </c>
      <c r="D3391">
        <v>800</v>
      </c>
      <c r="E3391">
        <v>3200</v>
      </c>
      <c r="F3391">
        <v>6</v>
      </c>
      <c r="G3391" s="23">
        <f t="shared" si="1573"/>
        <v>0.95409787592766149</v>
      </c>
      <c r="H3391">
        <v>100</v>
      </c>
      <c r="I3391" s="17">
        <v>140.90727257257299</v>
      </c>
      <c r="J3391" s="6">
        <f t="shared" si="1574"/>
        <v>139.05856327755561</v>
      </c>
      <c r="K3391" s="6">
        <f t="shared" si="1590"/>
        <v>122.35256516768689</v>
      </c>
      <c r="L3391" s="6">
        <f t="shared" si="1575"/>
        <v>0.87986357894030465</v>
      </c>
      <c r="M3391" s="6">
        <f t="shared" si="1576"/>
        <v>123.9791771444211</v>
      </c>
      <c r="N3391" s="28">
        <v>99.999999999999901</v>
      </c>
      <c r="O3391" s="17">
        <v>184.251606338301</v>
      </c>
      <c r="P3391" s="6">
        <f t="shared" si="1577"/>
        <v>173.74519019345601</v>
      </c>
      <c r="Q3391" s="6">
        <f t="shared" si="1563"/>
        <v>108.59074387091</v>
      </c>
      <c r="R3391" s="17">
        <v>173.74519019345601</v>
      </c>
      <c r="S3391" s="6">
        <f t="shared" si="1578"/>
        <v>10.506416144844991</v>
      </c>
      <c r="T3391" s="6">
        <f t="shared" si="1579"/>
        <v>119.09716001575499</v>
      </c>
      <c r="U3391" s="17">
        <v>43.632822812561997</v>
      </c>
      <c r="V3391" s="6">
        <f t="shared" si="1580"/>
        <v>38.836039335434897</v>
      </c>
      <c r="W3391" s="6">
        <f t="shared" si="1564"/>
        <v>38.836039335434897</v>
      </c>
      <c r="X3391" s="17">
        <v>38.836039335434897</v>
      </c>
      <c r="Y3391" s="6">
        <f t="shared" si="1581"/>
        <v>4.7967834771271001</v>
      </c>
      <c r="Z3391" s="6">
        <f t="shared" si="1582"/>
        <v>43.632822812561997</v>
      </c>
      <c r="AA3391" s="17">
        <v>698.47818185716801</v>
      </c>
      <c r="AB3391" s="6">
        <f t="shared" si="1591"/>
        <v>600.99582359377894</v>
      </c>
      <c r="AC3391" s="6">
        <f t="shared" si="1565"/>
        <v>600.99582359377894</v>
      </c>
      <c r="AD3391" s="17">
        <v>646.63982966025299</v>
      </c>
      <c r="AE3391" s="6">
        <f t="shared" si="1583"/>
        <v>51.838352196915025</v>
      </c>
      <c r="AF3391" s="17">
        <v>652.83417579069396</v>
      </c>
      <c r="AG3391" s="6">
        <f t="shared" si="1592"/>
        <v>45.644006066474049</v>
      </c>
      <c r="AH3391" s="6">
        <f t="shared" si="1566"/>
        <v>45.644006066474049</v>
      </c>
      <c r="AI3391" s="6">
        <f t="shared" si="1584"/>
        <v>698.47818185716801</v>
      </c>
      <c r="AJ3391" s="17">
        <v>195.42522797657099</v>
      </c>
      <c r="AK3391" s="6">
        <f t="shared" si="1585"/>
        <v>159.272316971843</v>
      </c>
      <c r="AL3391" s="6">
        <f t="shared" si="1567"/>
        <v>159.272316971843</v>
      </c>
      <c r="AM3391" s="17">
        <v>159.272316971843</v>
      </c>
      <c r="AN3391" s="6">
        <f t="shared" si="1586"/>
        <v>36.152911004727997</v>
      </c>
      <c r="AO3391" s="6">
        <f t="shared" si="1587"/>
        <v>195.42522797657099</v>
      </c>
      <c r="AP3391" s="17">
        <v>2656.3012002046498</v>
      </c>
      <c r="AQ3391" s="6">
        <f t="shared" si="1588"/>
        <v>2314.9731646173659</v>
      </c>
      <c r="AR3391" s="17">
        <v>910.20809489942098</v>
      </c>
      <c r="AS3391" s="6">
        <f t="shared" si="1568"/>
        <v>568.88005931213809</v>
      </c>
      <c r="AT3391" s="17">
        <v>404.44978876623799</v>
      </c>
      <c r="AU3391" s="6">
        <f t="shared" si="1569"/>
        <v>404.44978876623799</v>
      </c>
      <c r="AV3391" s="17">
        <v>583.26077561617296</v>
      </c>
      <c r="AW3391" s="6">
        <f t="shared" si="1570"/>
        <v>583.26077561617296</v>
      </c>
      <c r="AX3391" s="17">
        <v>758.38254092281704</v>
      </c>
      <c r="AY3391" s="6">
        <f t="shared" si="1571"/>
        <v>758.38254092281704</v>
      </c>
      <c r="AZ3391" s="20">
        <v>449223504.15802401</v>
      </c>
      <c r="BA3391" s="20">
        <v>884041093.96239996</v>
      </c>
      <c r="BB3391" s="20">
        <v>338314880.50483799</v>
      </c>
      <c r="BC3391" s="20">
        <v>80420521.374736905</v>
      </c>
      <c r="BD3391" s="19">
        <f t="shared" si="1572"/>
        <v>1751.9999999999991</v>
      </c>
      <c r="BE3391" s="18">
        <v>25.545833082422401</v>
      </c>
      <c r="BF3391" s="20">
        <v>889978.24940308405</v>
      </c>
      <c r="BG3391" s="20">
        <v>52546.299309616603</v>
      </c>
      <c r="BH3391" s="19">
        <f t="shared" si="1589"/>
        <v>66.062070421238701</v>
      </c>
      <c r="BI3391" s="20">
        <v>764.85538438875994</v>
      </c>
      <c r="BJ3391">
        <v>53</v>
      </c>
      <c r="BK3391" s="22">
        <v>2432</v>
      </c>
      <c r="BL3391" s="22">
        <v>3689.53856</v>
      </c>
      <c r="BM3391" s="22">
        <v>608</v>
      </c>
      <c r="BN3391" s="22">
        <v>152</v>
      </c>
      <c r="BO3391">
        <v>0.26306759350074099</v>
      </c>
    </row>
    <row r="3392" spans="1:67" x14ac:dyDescent="0.2">
      <c r="A3392" s="27">
        <v>3391</v>
      </c>
      <c r="B3392" s="18">
        <v>618.06495708182604</v>
      </c>
      <c r="C3392" s="18">
        <v>201.39999999999901</v>
      </c>
      <c r="D3392">
        <v>800</v>
      </c>
      <c r="E3392">
        <v>3200</v>
      </c>
      <c r="F3392">
        <v>6</v>
      </c>
      <c r="G3392" s="23">
        <f t="shared" si="1573"/>
        <v>0.96273799029135376</v>
      </c>
      <c r="H3392">
        <v>100</v>
      </c>
      <c r="I3392" s="17">
        <v>144.57422154431899</v>
      </c>
      <c r="J3392" s="6">
        <f t="shared" si="1574"/>
        <v>142.27298850450808</v>
      </c>
      <c r="K3392" s="6">
        <f t="shared" si="1590"/>
        <v>124.06684149105006</v>
      </c>
      <c r="L3392" s="6">
        <f t="shared" si="1575"/>
        <v>0.87203370643415468</v>
      </c>
      <c r="M3392" s="6">
        <f t="shared" si="1576"/>
        <v>126.07359426812511</v>
      </c>
      <c r="N3392" s="28">
        <v>100</v>
      </c>
      <c r="O3392" s="17">
        <v>196.87369124876</v>
      </c>
      <c r="P3392" s="6">
        <f t="shared" si="1577"/>
        <v>185.64612704973399</v>
      </c>
      <c r="Q3392" s="6">
        <f t="shared" si="1563"/>
        <v>116.02882940608374</v>
      </c>
      <c r="R3392" s="17">
        <v>185.64612704973399</v>
      </c>
      <c r="S3392" s="6">
        <f t="shared" si="1578"/>
        <v>11.227564199026006</v>
      </c>
      <c r="T3392" s="6">
        <f t="shared" si="1579"/>
        <v>127.25639360510975</v>
      </c>
      <c r="U3392" s="17">
        <v>43.627650394292097</v>
      </c>
      <c r="V3392" s="6">
        <f t="shared" si="1580"/>
        <v>38.830866917164997</v>
      </c>
      <c r="W3392" s="6">
        <f t="shared" si="1564"/>
        <v>38.830866917164997</v>
      </c>
      <c r="X3392" s="17">
        <v>38.830866917164997</v>
      </c>
      <c r="Y3392" s="6">
        <f t="shared" si="1581"/>
        <v>4.7967834771271001</v>
      </c>
      <c r="Z3392" s="6">
        <f t="shared" si="1582"/>
        <v>43.627650394292097</v>
      </c>
      <c r="AA3392" s="17">
        <v>834.08719928128403</v>
      </c>
      <c r="AB3392" s="6">
        <f t="shared" si="1591"/>
        <v>728.20768512672998</v>
      </c>
      <c r="AC3392" s="6">
        <f t="shared" si="1565"/>
        <v>728.20768512672998</v>
      </c>
      <c r="AD3392" s="17">
        <v>773.94626683950105</v>
      </c>
      <c r="AE3392" s="6">
        <f t="shared" si="1583"/>
        <v>60.140932441782979</v>
      </c>
      <c r="AF3392" s="17">
        <v>788.34861756851296</v>
      </c>
      <c r="AG3392" s="6">
        <f t="shared" si="1592"/>
        <v>45.738581712771065</v>
      </c>
      <c r="AH3392" s="6">
        <f t="shared" si="1566"/>
        <v>45.738581712771065</v>
      </c>
      <c r="AI3392" s="6">
        <f t="shared" si="1584"/>
        <v>834.08719928128403</v>
      </c>
      <c r="AJ3392" s="17">
        <v>191.69550734211799</v>
      </c>
      <c r="AK3392" s="6">
        <f t="shared" si="1585"/>
        <v>156.16535757478499</v>
      </c>
      <c r="AL3392" s="6">
        <f t="shared" si="1567"/>
        <v>156.16535757478499</v>
      </c>
      <c r="AM3392" s="17">
        <v>156.16535757478499</v>
      </c>
      <c r="AN3392" s="6">
        <f t="shared" si="1586"/>
        <v>35.530149767333</v>
      </c>
      <c r="AO3392" s="6">
        <f t="shared" si="1587"/>
        <v>191.69550734211799</v>
      </c>
      <c r="AP3392" s="17">
        <v>2738.6825877760202</v>
      </c>
      <c r="AQ3392" s="6">
        <f t="shared" si="1588"/>
        <v>2366.3743236399732</v>
      </c>
      <c r="AR3392" s="17">
        <v>992.82203769613</v>
      </c>
      <c r="AS3392" s="6">
        <f t="shared" si="1568"/>
        <v>620.51377356008129</v>
      </c>
      <c r="AT3392" s="17">
        <v>404.39592170068602</v>
      </c>
      <c r="AU3392" s="6">
        <f t="shared" si="1569"/>
        <v>404.39592170068602</v>
      </c>
      <c r="AV3392" s="17">
        <v>583.18309342345901</v>
      </c>
      <c r="AW3392" s="6">
        <f t="shared" si="1570"/>
        <v>583.18309342345901</v>
      </c>
      <c r="AX3392" s="17">
        <v>758.28153495574702</v>
      </c>
      <c r="AY3392" s="6">
        <f t="shared" si="1571"/>
        <v>758.28153495574702</v>
      </c>
      <c r="AZ3392" s="20">
        <v>458178795.31679499</v>
      </c>
      <c r="BA3392" s="20">
        <v>884041093.96239996</v>
      </c>
      <c r="BB3392" s="20">
        <v>344497069.71125603</v>
      </c>
      <c r="BC3392" s="20">
        <v>65283041.009548098</v>
      </c>
      <c r="BD3392" s="19">
        <f t="shared" si="1572"/>
        <v>1751.9999999999991</v>
      </c>
      <c r="BE3392" s="18">
        <v>28.949633150762601</v>
      </c>
      <c r="BF3392" s="20">
        <v>722085.28341461194</v>
      </c>
      <c r="BG3392" s="20">
        <v>42633.524420200301</v>
      </c>
      <c r="BH3392" s="19">
        <f t="shared" si="1589"/>
        <v>53.599567040060357</v>
      </c>
      <c r="BI3392" s="20">
        <v>834.38769206046595</v>
      </c>
      <c r="BJ3392">
        <v>53</v>
      </c>
      <c r="BK3392" s="22">
        <v>2432</v>
      </c>
      <c r="BL3392" s="22">
        <v>3689.53856</v>
      </c>
      <c r="BM3392" s="22">
        <v>608</v>
      </c>
      <c r="BN3392" s="22">
        <v>152</v>
      </c>
      <c r="BO3392">
        <v>0.26783082320547302</v>
      </c>
    </row>
    <row r="3393" spans="1:67" x14ac:dyDescent="0.2">
      <c r="A3393" s="27">
        <v>3392</v>
      </c>
      <c r="B3393" s="18">
        <v>669.57037017197899</v>
      </c>
      <c r="C3393" s="18">
        <v>201.39999999999901</v>
      </c>
      <c r="D3393">
        <v>800</v>
      </c>
      <c r="E3393">
        <v>3200</v>
      </c>
      <c r="F3393">
        <v>6</v>
      </c>
      <c r="G3393" s="23">
        <f t="shared" si="1573"/>
        <v>0.96883341006594448</v>
      </c>
      <c r="H3393">
        <v>100</v>
      </c>
      <c r="I3393" s="17">
        <v>148.310906007488</v>
      </c>
      <c r="J3393" s="6">
        <f t="shared" si="1574"/>
        <v>146.32898972574856</v>
      </c>
      <c r="K3393" s="6">
        <f t="shared" si="1590"/>
        <v>126.64070192591593</v>
      </c>
      <c r="L3393" s="6">
        <f t="shared" si="1575"/>
        <v>0.86545189824154034</v>
      </c>
      <c r="M3393" s="6">
        <f t="shared" si="1576"/>
        <v>128.35595513410317</v>
      </c>
      <c r="N3393" s="28">
        <v>99.999999999999901</v>
      </c>
      <c r="O3393" s="17">
        <v>209.75617040685501</v>
      </c>
      <c r="P3393" s="6">
        <f t="shared" si="1577"/>
        <v>197.792520046498</v>
      </c>
      <c r="Q3393" s="6">
        <f t="shared" si="1563"/>
        <v>123.62032502906125</v>
      </c>
      <c r="R3393" s="17">
        <v>197.792520046498</v>
      </c>
      <c r="S3393" s="6">
        <f t="shared" si="1578"/>
        <v>11.963650360357008</v>
      </c>
      <c r="T3393" s="6">
        <f t="shared" si="1579"/>
        <v>135.58397538941824</v>
      </c>
      <c r="U3393" s="17">
        <v>43.622805064379797</v>
      </c>
      <c r="V3393" s="6">
        <f t="shared" si="1580"/>
        <v>38.826021587252797</v>
      </c>
      <c r="W3393" s="6">
        <f t="shared" si="1564"/>
        <v>38.826021587252797</v>
      </c>
      <c r="X3393" s="17">
        <v>38.826021587252797</v>
      </c>
      <c r="Y3393" s="6">
        <f t="shared" si="1581"/>
        <v>4.7967834771270006</v>
      </c>
      <c r="Z3393" s="6">
        <f t="shared" si="1582"/>
        <v>43.622805064379797</v>
      </c>
      <c r="AA3393" s="17">
        <v>999.42811366301305</v>
      </c>
      <c r="AB3393" s="6">
        <f t="shared" si="1591"/>
        <v>883.86044969170291</v>
      </c>
      <c r="AC3393" s="6">
        <f t="shared" si="1565"/>
        <v>883.86044969170291</v>
      </c>
      <c r="AD3393" s="17">
        <v>929.23562825159695</v>
      </c>
      <c r="AE3393" s="6">
        <f t="shared" si="1583"/>
        <v>70.192485411416101</v>
      </c>
      <c r="AF3393" s="17">
        <v>954.05293510311901</v>
      </c>
      <c r="AG3393" s="6">
        <f t="shared" si="1592"/>
        <v>45.375178559894039</v>
      </c>
      <c r="AH3393" s="6">
        <f t="shared" si="1566"/>
        <v>45.375178559894039</v>
      </c>
      <c r="AI3393" s="6">
        <f t="shared" si="1584"/>
        <v>999.42811366301305</v>
      </c>
      <c r="AJ3393" s="17">
        <v>188.58258088725799</v>
      </c>
      <c r="AK3393" s="6">
        <f t="shared" si="1585"/>
        <v>153.56818954443901</v>
      </c>
      <c r="AL3393" s="6">
        <f t="shared" si="1567"/>
        <v>153.56818954443901</v>
      </c>
      <c r="AM3393" s="17">
        <v>153.56818954443901</v>
      </c>
      <c r="AN3393" s="6">
        <f t="shared" si="1586"/>
        <v>35.014391342818982</v>
      </c>
      <c r="AO3393" s="6">
        <f t="shared" si="1587"/>
        <v>188.58258088725799</v>
      </c>
      <c r="AP3393" s="17">
        <v>2821.0657000344299</v>
      </c>
      <c r="AQ3393" s="6">
        <f t="shared" si="1588"/>
        <v>2417.7820753799379</v>
      </c>
      <c r="AR3393" s="17">
        <v>1075.42299907863</v>
      </c>
      <c r="AS3393" s="6">
        <f t="shared" si="1568"/>
        <v>672.13937442414374</v>
      </c>
      <c r="AT3393" s="17">
        <v>404.345461028253</v>
      </c>
      <c r="AU3393" s="6">
        <f t="shared" si="1569"/>
        <v>404.345461028253</v>
      </c>
      <c r="AV3393" s="17">
        <v>583.11032362172102</v>
      </c>
      <c r="AW3393" s="6">
        <f t="shared" si="1570"/>
        <v>583.11032362172102</v>
      </c>
      <c r="AX3393" s="17">
        <v>758.18691630581998</v>
      </c>
      <c r="AY3393" s="6">
        <f t="shared" si="1571"/>
        <v>758.18691630581998</v>
      </c>
      <c r="AZ3393" s="20">
        <v>465051360.78550398</v>
      </c>
      <c r="BA3393" s="20">
        <v>884041093.96239996</v>
      </c>
      <c r="BB3393" s="20">
        <v>348303679.68763</v>
      </c>
      <c r="BC3393" s="20">
        <v>54603865.564465404</v>
      </c>
      <c r="BD3393" s="19">
        <f t="shared" si="1572"/>
        <v>1751.9999999999991</v>
      </c>
      <c r="BE3393" s="18">
        <v>32.189366946355896</v>
      </c>
      <c r="BF3393" s="20">
        <v>598548.27806826099</v>
      </c>
      <c r="BG3393" s="20">
        <v>35339.624301745796</v>
      </c>
      <c r="BH3393" s="19">
        <f t="shared" si="1589"/>
        <v>44.429556028787509</v>
      </c>
      <c r="BI3393" s="20">
        <v>903.91999973217105</v>
      </c>
      <c r="BJ3393">
        <v>53</v>
      </c>
      <c r="BK3393" s="22">
        <v>2432</v>
      </c>
      <c r="BL3393" s="22">
        <v>3689.53856</v>
      </c>
      <c r="BM3393" s="22">
        <v>608</v>
      </c>
      <c r="BN3393" s="22">
        <v>152</v>
      </c>
      <c r="BO3393">
        <v>0.27076402831657798</v>
      </c>
    </row>
    <row r="3394" spans="1:67" x14ac:dyDescent="0.2">
      <c r="A3394" s="27">
        <v>3393</v>
      </c>
      <c r="B3394" s="18">
        <v>721.07578326213104</v>
      </c>
      <c r="C3394" s="18">
        <v>201.39999999999901</v>
      </c>
      <c r="D3394">
        <v>800</v>
      </c>
      <c r="E3394">
        <v>3200</v>
      </c>
      <c r="F3394">
        <v>6</v>
      </c>
      <c r="G3394" s="23">
        <f t="shared" si="1573"/>
        <v>0.97328799791927012</v>
      </c>
      <c r="H3394">
        <v>100</v>
      </c>
      <c r="I3394" s="17">
        <v>152.194512640629</v>
      </c>
      <c r="J3394" s="6">
        <f t="shared" si="1574"/>
        <v>150.3423263468616</v>
      </c>
      <c r="K3394" s="6">
        <f t="shared" si="1590"/>
        <v>129.15604180070713</v>
      </c>
      <c r="L3394" s="6">
        <f t="shared" si="1575"/>
        <v>0.85907970788429444</v>
      </c>
      <c r="M3394" s="6">
        <f t="shared" si="1576"/>
        <v>130.74721746090412</v>
      </c>
      <c r="N3394" s="28">
        <v>99.999999999999901</v>
      </c>
      <c r="O3394" s="17">
        <v>222.93473696406099</v>
      </c>
      <c r="P3394" s="6">
        <f t="shared" si="1577"/>
        <v>210.21802929792901</v>
      </c>
      <c r="Q3394" s="6">
        <f t="shared" ref="Q3394:Q3457" si="1593">P3394*solar_capex_adj</f>
        <v>131.38626831120564</v>
      </c>
      <c r="R3394" s="17">
        <v>210.21802929792901</v>
      </c>
      <c r="S3394" s="6">
        <f t="shared" si="1578"/>
        <v>12.716707666131981</v>
      </c>
      <c r="T3394" s="6">
        <f t="shared" si="1579"/>
        <v>144.10297597733762</v>
      </c>
      <c r="U3394" s="17">
        <v>43.618256747615398</v>
      </c>
      <c r="V3394" s="6">
        <f t="shared" si="1580"/>
        <v>38.821473270488298</v>
      </c>
      <c r="W3394" s="6">
        <f t="shared" ref="W3394:W3457" si="1594">V3394*wind_capex_adj</f>
        <v>38.821473270488298</v>
      </c>
      <c r="X3394" s="17">
        <v>38.821473270488298</v>
      </c>
      <c r="Y3394" s="6">
        <f t="shared" si="1581"/>
        <v>4.7967834771271001</v>
      </c>
      <c r="Z3394" s="6">
        <f t="shared" si="1582"/>
        <v>43.618256747615398</v>
      </c>
      <c r="AA3394" s="17">
        <v>1162.9003568094099</v>
      </c>
      <c r="AB3394" s="6">
        <f t="shared" si="1591"/>
        <v>1037.3790915597801</v>
      </c>
      <c r="AC3394" s="6">
        <f t="shared" ref="AC3394:AC3457" si="1595">AB3394*aero_capex_adj</f>
        <v>1037.3790915597801</v>
      </c>
      <c r="AD3394" s="17">
        <v>1082.74513635567</v>
      </c>
      <c r="AE3394" s="6">
        <f t="shared" si="1583"/>
        <v>80.155220453739958</v>
      </c>
      <c r="AF3394" s="17">
        <v>1117.5343120135201</v>
      </c>
      <c r="AG3394" s="6">
        <f t="shared" si="1592"/>
        <v>45.36604479588982</v>
      </c>
      <c r="AH3394" s="6">
        <f t="shared" ref="AH3394:AH3457" si="1596">AG3394*fuel_adj</f>
        <v>45.36604479588982</v>
      </c>
      <c r="AI3394" s="6">
        <f t="shared" si="1584"/>
        <v>1162.9003568094099</v>
      </c>
      <c r="AJ3394" s="17">
        <v>186.82718112752801</v>
      </c>
      <c r="AK3394" s="6">
        <f t="shared" si="1585"/>
        <v>152.07927939818001</v>
      </c>
      <c r="AL3394" s="6">
        <f t="shared" ref="AL3394:AL3457" si="1597">AK3394*bess_capex_adj</f>
        <v>152.07927939818001</v>
      </c>
      <c r="AM3394" s="17">
        <v>152.07927939818001</v>
      </c>
      <c r="AN3394" s="6">
        <f t="shared" si="1586"/>
        <v>34.747901729348001</v>
      </c>
      <c r="AO3394" s="6">
        <f t="shared" si="1587"/>
        <v>186.82718112752801</v>
      </c>
      <c r="AP3394" s="17">
        <v>2903.4503783978798</v>
      </c>
      <c r="AQ3394" s="6">
        <f t="shared" si="1588"/>
        <v>2469.1958136482904</v>
      </c>
      <c r="AR3394" s="17">
        <v>1158.01217266557</v>
      </c>
      <c r="AS3394" s="6">
        <f t="shared" ref="AS3394:AS3457" si="1598">AR3394*solar_capex_adj</f>
        <v>723.75760791598123</v>
      </c>
      <c r="AT3394" s="17">
        <v>404.29809353697101</v>
      </c>
      <c r="AU3394" s="6">
        <f t="shared" ref="AU3394:AU3457" si="1599">AT3394*wind_capex_adj</f>
        <v>404.29809353697101</v>
      </c>
      <c r="AV3394" s="17">
        <v>583.04201452508903</v>
      </c>
      <c r="AW3394" s="6">
        <f t="shared" ref="AW3394:AW3457" si="1600">AV3394*aero_capex_adj</f>
        <v>583.04201452508903</v>
      </c>
      <c r="AX3394" s="17">
        <v>758.09809767024899</v>
      </c>
      <c r="AY3394" s="6">
        <f t="shared" ref="AY3394:AY3457" si="1601">AX3394*bess_capex_adj</f>
        <v>758.09809767024899</v>
      </c>
      <c r="AZ3394" s="20">
        <v>470855530.27266997</v>
      </c>
      <c r="BA3394" s="20">
        <v>884041093.96239996</v>
      </c>
      <c r="BB3394" s="20">
        <v>350303952.56962299</v>
      </c>
      <c r="BC3394" s="20">
        <v>46799427.767572999</v>
      </c>
      <c r="BD3394" s="19">
        <f t="shared" ref="BD3394:BD3457" si="1602">SUM(AZ3394:BC3394)/1000000</f>
        <v>1752.0000045722661</v>
      </c>
      <c r="BE3394" s="18">
        <v>35.236364484192698</v>
      </c>
      <c r="BF3394" s="20">
        <v>516744.12569177599</v>
      </c>
      <c r="BG3394" s="20">
        <v>30509.724831250602</v>
      </c>
      <c r="BH3394" s="19">
        <f t="shared" si="1589"/>
        <v>38.35732699649504</v>
      </c>
      <c r="BI3394" s="20">
        <v>973.45230740387694</v>
      </c>
      <c r="BJ3394">
        <v>53</v>
      </c>
      <c r="BK3394" s="22">
        <v>2432</v>
      </c>
      <c r="BL3394" s="22">
        <v>3689.53856</v>
      </c>
      <c r="BM3394" s="22">
        <v>608</v>
      </c>
      <c r="BN3394" s="22">
        <v>152</v>
      </c>
      <c r="BO3394">
        <v>0.27230578166126301</v>
      </c>
    </row>
    <row r="3395" spans="1:67" x14ac:dyDescent="0.2">
      <c r="A3395" s="27">
        <v>3394</v>
      </c>
      <c r="B3395" s="18">
        <v>772.58119635228297</v>
      </c>
      <c r="C3395" s="18">
        <v>201.39999999999901</v>
      </c>
      <c r="D3395">
        <v>800</v>
      </c>
      <c r="E3395">
        <v>3200</v>
      </c>
      <c r="F3395">
        <v>6</v>
      </c>
      <c r="G3395" s="23">
        <f t="shared" ref="G3395:G3458" si="1603">SUM(AZ3395:BB3395)/(BD3395*1000000)</f>
        <v>0.97786445994878424</v>
      </c>
      <c r="H3395">
        <v>100</v>
      </c>
      <c r="I3395" s="17">
        <v>156.11844350457699</v>
      </c>
      <c r="J3395" s="6">
        <f t="shared" ref="J3395:J3458" si="1604">(O3395*AZ3395+U3395*BA3395+AJ3395*BB3395+AA3395*BC3395)/(BD3395*(1000000))</f>
        <v>153.80852283279296</v>
      </c>
      <c r="K3395" s="6">
        <f t="shared" si="1590"/>
        <v>131.12073903622601</v>
      </c>
      <c r="L3395" s="6">
        <f t="shared" ref="L3395:L3458" si="1605">K3395/J3395</f>
        <v>0.85249332495552865</v>
      </c>
      <c r="M3395" s="6">
        <f t="shared" ref="M3395:M3458" si="1606">I3395*L3395</f>
        <v>133.08993099009868</v>
      </c>
      <c r="N3395" s="28">
        <v>99.999999999999901</v>
      </c>
      <c r="O3395" s="17">
        <v>236.08320160162501</v>
      </c>
      <c r="P3395" s="6">
        <f t="shared" ref="P3395:P3458" si="1607">O3395-S3395</f>
        <v>222.615075997714</v>
      </c>
      <c r="Q3395" s="6">
        <f t="shared" si="1593"/>
        <v>139.13442249857124</v>
      </c>
      <c r="R3395" s="17">
        <v>222.615075997714</v>
      </c>
      <c r="S3395" s="6">
        <f t="shared" ref="S3395:S3458" si="1608">O3395-R3395</f>
        <v>13.468125603911005</v>
      </c>
      <c r="T3395" s="6">
        <f t="shared" ref="T3395:T3458" si="1609">Q3395+S3395</f>
        <v>152.60254810248225</v>
      </c>
      <c r="U3395" s="17">
        <v>43.613978946291901</v>
      </c>
      <c r="V3395" s="6">
        <f t="shared" ref="V3395:V3458" si="1610">U3395-Y3395</f>
        <v>38.817195469164801</v>
      </c>
      <c r="W3395" s="6">
        <f t="shared" si="1594"/>
        <v>38.817195469164801</v>
      </c>
      <c r="X3395" s="17">
        <v>38.817195469164801</v>
      </c>
      <c r="Y3395" s="6">
        <f t="shared" ref="Y3395:Y3458" si="1611">U3395-X3395</f>
        <v>4.7967834771271001</v>
      </c>
      <c r="Z3395" s="6">
        <f t="shared" ref="Z3395:Z3458" si="1612">W3395+Y3395</f>
        <v>43.613978946291901</v>
      </c>
      <c r="AA3395" s="17">
        <v>1369.34905494139</v>
      </c>
      <c r="AB3395" s="6">
        <f t="shared" si="1591"/>
        <v>1231.1411962141799</v>
      </c>
      <c r="AC3395" s="6">
        <f t="shared" si="1595"/>
        <v>1231.1411962141799</v>
      </c>
      <c r="AD3395" s="17">
        <v>1276.5552747373299</v>
      </c>
      <c r="AE3395" s="6">
        <f t="shared" ref="AE3395:AE3458" si="1613">AA3395-AD3395</f>
        <v>92.793780204060113</v>
      </c>
      <c r="AF3395" s="17">
        <v>1323.93497641824</v>
      </c>
      <c r="AG3395" s="6">
        <f t="shared" si="1592"/>
        <v>45.41407852315001</v>
      </c>
      <c r="AH3395" s="6">
        <f t="shared" si="1596"/>
        <v>45.41407852315001</v>
      </c>
      <c r="AI3395" s="6">
        <f t="shared" ref="AI3395:AI3458" si="1614">AC3395+AE3395+AH3395</f>
        <v>1369.34905494139</v>
      </c>
      <c r="AJ3395" s="17">
        <v>185.25413846267699</v>
      </c>
      <c r="AK3395" s="6">
        <f t="shared" ref="AK3395:AK3458" si="1615">AJ3395-AN3395</f>
        <v>150.74908901248401</v>
      </c>
      <c r="AL3395" s="6">
        <f t="shared" si="1597"/>
        <v>150.74908901248401</v>
      </c>
      <c r="AM3395" s="17">
        <v>150.74908901248401</v>
      </c>
      <c r="AN3395" s="6">
        <f t="shared" ref="AN3395:AN3458" si="1616">AJ3395-AM3395</f>
        <v>34.505049450192985</v>
      </c>
      <c r="AO3395" s="6">
        <f t="shared" ref="AO3395:AO3458" si="1617">AL3395+AN3395</f>
        <v>185.25413846267699</v>
      </c>
      <c r="AP3395" s="17">
        <v>2985.8364831480098</v>
      </c>
      <c r="AQ3395" s="6">
        <f t="shared" ref="AQ3395:AQ3458" si="1618">AS3395+AU3395+AW3395+AY3395</f>
        <v>2520.6150043633652</v>
      </c>
      <c r="AR3395" s="17">
        <v>1240.5906100923701</v>
      </c>
      <c r="AS3395" s="6">
        <f t="shared" si="1598"/>
        <v>775.36913130773132</v>
      </c>
      <c r="AT3395" s="17">
        <v>404.25354327203002</v>
      </c>
      <c r="AU3395" s="6">
        <f t="shared" si="1599"/>
        <v>404.25354327203002</v>
      </c>
      <c r="AV3395" s="17">
        <v>582.97776817657905</v>
      </c>
      <c r="AW3395" s="6">
        <f t="shared" si="1600"/>
        <v>582.97776817657905</v>
      </c>
      <c r="AX3395" s="17">
        <v>758.01456160702503</v>
      </c>
      <c r="AY3395" s="6">
        <f t="shared" si="1601"/>
        <v>758.01456160702503</v>
      </c>
      <c r="AZ3395" s="20">
        <v>476146215.26643199</v>
      </c>
      <c r="BA3395" s="20">
        <v>884041093.96239996</v>
      </c>
      <c r="BB3395" s="20">
        <v>353031224.60143697</v>
      </c>
      <c r="BC3395" s="20">
        <v>38781466.16973</v>
      </c>
      <c r="BD3395" s="19">
        <f t="shared" si="1602"/>
        <v>1751.9999999999989</v>
      </c>
      <c r="BE3395" s="18">
        <v>38.011492884686497</v>
      </c>
      <c r="BF3395" s="20">
        <v>421847.67291009298</v>
      </c>
      <c r="BG3395" s="20">
        <v>24906.8267664589</v>
      </c>
      <c r="BH3395" s="19">
        <f t="shared" ref="BH3395:BH3458" si="1619">BG3395*1000000/454/(BD3395*1000)</f>
        <v>31.313271637271583</v>
      </c>
      <c r="BI3395" s="20">
        <v>1042.98461507558</v>
      </c>
      <c r="BJ3395">
        <v>53</v>
      </c>
      <c r="BK3395" s="22">
        <v>2432</v>
      </c>
      <c r="BL3395" s="22">
        <v>3689.53856</v>
      </c>
      <c r="BM3395" s="22">
        <v>608</v>
      </c>
      <c r="BN3395" s="22">
        <v>152</v>
      </c>
      <c r="BO3395">
        <v>0.27440758584761199</v>
      </c>
    </row>
    <row r="3396" spans="1:67" x14ac:dyDescent="0.2">
      <c r="A3396" s="27">
        <v>3395</v>
      </c>
      <c r="B3396" s="18">
        <v>824.08660944243502</v>
      </c>
      <c r="C3396" s="18">
        <v>201.39999999999901</v>
      </c>
      <c r="D3396">
        <v>800</v>
      </c>
      <c r="E3396">
        <v>3200</v>
      </c>
      <c r="F3396">
        <v>6</v>
      </c>
      <c r="G3396" s="23">
        <f t="shared" si="1603"/>
        <v>0.9810437128039875</v>
      </c>
      <c r="H3396">
        <v>100</v>
      </c>
      <c r="I3396" s="17">
        <v>160.099831167449</v>
      </c>
      <c r="J3396" s="6">
        <f t="shared" si="1604"/>
        <v>157.87251263994926</v>
      </c>
      <c r="K3396" s="6">
        <f t="shared" si="1590"/>
        <v>133.68566553142557</v>
      </c>
      <c r="L3396" s="6">
        <f t="shared" si="1605"/>
        <v>0.84679507088301531</v>
      </c>
      <c r="M3396" s="6">
        <f t="shared" si="1606"/>
        <v>135.57174788179876</v>
      </c>
      <c r="N3396" s="28">
        <v>99.999999999999901</v>
      </c>
      <c r="O3396" s="17">
        <v>249.32468170668301</v>
      </c>
      <c r="P3396" s="6">
        <f t="shared" si="1607"/>
        <v>235.09976044854599</v>
      </c>
      <c r="Q3396" s="6">
        <f t="shared" si="1593"/>
        <v>146.93735028034124</v>
      </c>
      <c r="R3396" s="17">
        <v>235.09976044854599</v>
      </c>
      <c r="S3396" s="6">
        <f t="shared" si="1608"/>
        <v>14.224921258137016</v>
      </c>
      <c r="T3396" s="6">
        <f t="shared" si="1609"/>
        <v>161.16227153847825</v>
      </c>
      <c r="U3396" s="17">
        <v>43.609948223629203</v>
      </c>
      <c r="V3396" s="6">
        <f t="shared" si="1610"/>
        <v>38.813164746502103</v>
      </c>
      <c r="W3396" s="6">
        <f t="shared" si="1594"/>
        <v>38.813164746502103</v>
      </c>
      <c r="X3396" s="17">
        <v>38.813164746502103</v>
      </c>
      <c r="Y3396" s="6">
        <f t="shared" si="1611"/>
        <v>4.7967834771271001</v>
      </c>
      <c r="Z3396" s="6">
        <f t="shared" si="1612"/>
        <v>43.609948223629203</v>
      </c>
      <c r="AA3396" s="17">
        <v>1595.0030255563399</v>
      </c>
      <c r="AB3396" s="6">
        <f t="shared" si="1591"/>
        <v>1443.06683143809</v>
      </c>
      <c r="AC3396" s="6">
        <f t="shared" si="1595"/>
        <v>1443.06683143809</v>
      </c>
      <c r="AD3396" s="17">
        <v>1488.42754467857</v>
      </c>
      <c r="AE3396" s="6">
        <f t="shared" si="1613"/>
        <v>106.57548087776991</v>
      </c>
      <c r="AF3396" s="17">
        <v>1549.64231231586</v>
      </c>
      <c r="AG3396" s="6">
        <f t="shared" si="1592"/>
        <v>45.360713240479981</v>
      </c>
      <c r="AH3396" s="6">
        <f t="shared" si="1596"/>
        <v>45.360713240479981</v>
      </c>
      <c r="AI3396" s="6">
        <f t="shared" si="1614"/>
        <v>1595.0030255563399</v>
      </c>
      <c r="AJ3396" s="17">
        <v>184.21302709782501</v>
      </c>
      <c r="AK3396" s="6">
        <f t="shared" si="1615"/>
        <v>149.85695155033901</v>
      </c>
      <c r="AL3396" s="6">
        <f t="shared" si="1597"/>
        <v>149.85695155033901</v>
      </c>
      <c r="AM3396" s="17">
        <v>149.85695155033901</v>
      </c>
      <c r="AN3396" s="6">
        <f t="shared" si="1616"/>
        <v>34.356075547486</v>
      </c>
      <c r="AO3396" s="6">
        <f t="shared" si="1617"/>
        <v>184.21302709782501</v>
      </c>
      <c r="AP3396" s="17">
        <v>3068.2238907062301</v>
      </c>
      <c r="AQ3396" s="6">
        <f t="shared" si="1618"/>
        <v>2572.0391751388383</v>
      </c>
      <c r="AR3396" s="17">
        <v>1323.1592415130499</v>
      </c>
      <c r="AS3396" s="6">
        <f t="shared" si="1598"/>
        <v>826.97452594565618</v>
      </c>
      <c r="AT3396" s="17">
        <v>404.21156615599602</v>
      </c>
      <c r="AU3396" s="6">
        <f t="shared" si="1599"/>
        <v>404.21156615599602</v>
      </c>
      <c r="AV3396" s="17">
        <v>582.91723258987201</v>
      </c>
      <c r="AW3396" s="6">
        <f t="shared" si="1600"/>
        <v>582.91723258987201</v>
      </c>
      <c r="AX3396" s="17">
        <v>757.93585044731401</v>
      </c>
      <c r="AY3396" s="6">
        <f t="shared" si="1601"/>
        <v>757.93585044731401</v>
      </c>
      <c r="AZ3396" s="20">
        <v>480651062.66135103</v>
      </c>
      <c r="BA3396" s="20">
        <v>884041093.96239996</v>
      </c>
      <c r="BB3396" s="20">
        <v>354096428.20883399</v>
      </c>
      <c r="BC3396" s="20">
        <v>33211415.167413902</v>
      </c>
      <c r="BD3396" s="19">
        <f t="shared" si="1602"/>
        <v>1751.9999999999989</v>
      </c>
      <c r="BE3396" s="18">
        <v>40.618615631174499</v>
      </c>
      <c r="BF3396" s="20">
        <v>365485.63784004602</v>
      </c>
      <c r="BG3396" s="20">
        <v>21579.0866037345</v>
      </c>
      <c r="BH3396" s="19">
        <f t="shared" si="1619"/>
        <v>27.129582055667676</v>
      </c>
      <c r="BI3396" s="20">
        <v>1112.51692274728</v>
      </c>
      <c r="BJ3396">
        <v>53</v>
      </c>
      <c r="BK3396" s="22">
        <v>2432</v>
      </c>
      <c r="BL3396" s="22">
        <v>3689.53856</v>
      </c>
      <c r="BM3396" s="22">
        <v>608</v>
      </c>
      <c r="BN3396" s="22">
        <v>152</v>
      </c>
      <c r="BO3396">
        <v>0.27522902277932598</v>
      </c>
    </row>
    <row r="3397" spans="1:67" x14ac:dyDescent="0.2">
      <c r="A3397" s="27">
        <v>3396</v>
      </c>
      <c r="B3397" s="18">
        <v>875.59202253258798</v>
      </c>
      <c r="C3397" s="18">
        <v>201.39999999999901</v>
      </c>
      <c r="D3397">
        <v>800</v>
      </c>
      <c r="E3397">
        <v>3200</v>
      </c>
      <c r="F3397">
        <v>6</v>
      </c>
      <c r="G3397" s="23">
        <f t="shared" si="1603"/>
        <v>0.9842644967894878</v>
      </c>
      <c r="H3397">
        <v>100</v>
      </c>
      <c r="I3397" s="17">
        <v>164.095840445763</v>
      </c>
      <c r="J3397" s="6">
        <f t="shared" si="1604"/>
        <v>161.56652531008245</v>
      </c>
      <c r="K3397" s="6">
        <f t="shared" si="1590"/>
        <v>135.89120744803779</v>
      </c>
      <c r="L3397" s="6">
        <f t="shared" si="1605"/>
        <v>0.84108516406620759</v>
      </c>
      <c r="M3397" s="6">
        <f t="shared" si="1606"/>
        <v>138.0185768839068</v>
      </c>
      <c r="N3397" s="28">
        <v>99.999999999999901</v>
      </c>
      <c r="O3397" s="17">
        <v>262.62860350084497</v>
      </c>
      <c r="P3397" s="6">
        <f t="shared" si="1607"/>
        <v>247.64325785718901</v>
      </c>
      <c r="Q3397" s="6">
        <f t="shared" si="1593"/>
        <v>154.77703616074314</v>
      </c>
      <c r="R3397" s="17">
        <v>247.64325785718901</v>
      </c>
      <c r="S3397" s="6">
        <f t="shared" si="1608"/>
        <v>14.985345643655961</v>
      </c>
      <c r="T3397" s="6">
        <f t="shared" si="1609"/>
        <v>169.7623818043991</v>
      </c>
      <c r="U3397" s="17">
        <v>43.606143774194599</v>
      </c>
      <c r="V3397" s="6">
        <f t="shared" si="1610"/>
        <v>38.809360297067499</v>
      </c>
      <c r="W3397" s="6">
        <f t="shared" si="1594"/>
        <v>38.809360297067499</v>
      </c>
      <c r="X3397" s="17">
        <v>38.809360297067499</v>
      </c>
      <c r="Y3397" s="6">
        <f t="shared" si="1611"/>
        <v>4.7967834771271001</v>
      </c>
      <c r="Z3397" s="6">
        <f t="shared" si="1612"/>
        <v>43.606143774194599</v>
      </c>
      <c r="AA3397" s="17">
        <v>1890.6433573184099</v>
      </c>
      <c r="AB3397" s="6">
        <f t="shared" si="1591"/>
        <v>1720.6988277389901</v>
      </c>
      <c r="AC3397" s="6">
        <f t="shared" si="1595"/>
        <v>1720.6988277389901</v>
      </c>
      <c r="AD3397" s="17">
        <v>1766.0003788403601</v>
      </c>
      <c r="AE3397" s="6">
        <f t="shared" si="1613"/>
        <v>124.64297847804983</v>
      </c>
      <c r="AF3397" s="17">
        <v>1845.3418062170399</v>
      </c>
      <c r="AG3397" s="6">
        <f t="shared" si="1592"/>
        <v>45.301551101370023</v>
      </c>
      <c r="AH3397" s="6">
        <f t="shared" si="1596"/>
        <v>45.301551101370023</v>
      </c>
      <c r="AI3397" s="6">
        <f t="shared" si="1614"/>
        <v>1890.6433573184099</v>
      </c>
      <c r="AJ3397" s="17">
        <v>183.084489393165</v>
      </c>
      <c r="AK3397" s="6">
        <f t="shared" si="1615"/>
        <v>148.895303195493</v>
      </c>
      <c r="AL3397" s="6">
        <f t="shared" si="1597"/>
        <v>148.895303195493</v>
      </c>
      <c r="AM3397" s="17">
        <v>148.895303195493</v>
      </c>
      <c r="AN3397" s="6">
        <f t="shared" si="1616"/>
        <v>34.189186197672001</v>
      </c>
      <c r="AO3397" s="6">
        <f t="shared" si="1617"/>
        <v>183.084489393165</v>
      </c>
      <c r="AP3397" s="17">
        <v>3150.6124913686899</v>
      </c>
      <c r="AQ3397" s="6">
        <f t="shared" si="1618"/>
        <v>2623.4679066252147</v>
      </c>
      <c r="AR3397" s="17">
        <v>1405.7188926492699</v>
      </c>
      <c r="AS3397" s="6">
        <f t="shared" si="1598"/>
        <v>878.57430790579372</v>
      </c>
      <c r="AT3397" s="17">
        <v>404.17194551505099</v>
      </c>
      <c r="AU3397" s="6">
        <f t="shared" si="1599"/>
        <v>404.17194551505099</v>
      </c>
      <c r="AV3397" s="17">
        <v>582.86009529765602</v>
      </c>
      <c r="AW3397" s="6">
        <f t="shared" si="1600"/>
        <v>582.86009529765602</v>
      </c>
      <c r="AX3397" s="17">
        <v>757.86155790671398</v>
      </c>
      <c r="AY3397" s="6">
        <f t="shared" si="1601"/>
        <v>757.86155790671398</v>
      </c>
      <c r="AZ3397" s="20">
        <v>484386637.816921</v>
      </c>
      <c r="BA3397" s="20">
        <v>884041093.96239996</v>
      </c>
      <c r="BB3397" s="20">
        <v>356003666.59586102</v>
      </c>
      <c r="BC3397" s="20">
        <v>27568601.624817301</v>
      </c>
      <c r="BD3397" s="19">
        <f t="shared" si="1602"/>
        <v>1751.9999999999993</v>
      </c>
      <c r="BE3397" s="18">
        <v>43.006772309316602</v>
      </c>
      <c r="BF3397" s="20">
        <v>299466.57551882399</v>
      </c>
      <c r="BG3397" s="20">
        <v>17681.174029805999</v>
      </c>
      <c r="BH3397" s="19">
        <f t="shared" si="1619"/>
        <v>22.229062355176218</v>
      </c>
      <c r="BI3397" s="20">
        <v>1182.04923041899</v>
      </c>
      <c r="BJ3397">
        <v>53</v>
      </c>
      <c r="BK3397" s="22">
        <v>2432</v>
      </c>
      <c r="BL3397" s="22">
        <v>3689.53856</v>
      </c>
      <c r="BM3397" s="22">
        <v>608</v>
      </c>
      <c r="BN3397" s="22">
        <v>152</v>
      </c>
      <c r="BO3397">
        <v>0.276699082709364</v>
      </c>
    </row>
    <row r="3398" spans="1:67" x14ac:dyDescent="0.2">
      <c r="A3398" s="27">
        <v>3397</v>
      </c>
      <c r="B3398" s="18">
        <v>927.09743562274002</v>
      </c>
      <c r="C3398" s="18">
        <v>201.39999999999901</v>
      </c>
      <c r="D3398">
        <v>800</v>
      </c>
      <c r="E3398">
        <v>3200</v>
      </c>
      <c r="F3398">
        <v>6</v>
      </c>
      <c r="G3398" s="23">
        <f t="shared" si="1603"/>
        <v>0.98653695568453792</v>
      </c>
      <c r="H3398">
        <v>100</v>
      </c>
      <c r="I3398" s="17">
        <v>168.14293397631201</v>
      </c>
      <c r="J3398" s="6">
        <f t="shared" si="1604"/>
        <v>165.59288588307007</v>
      </c>
      <c r="K3398" s="6">
        <f t="shared" si="1590"/>
        <v>138.42220367838945</v>
      </c>
      <c r="L3398" s="6">
        <f t="shared" si="1605"/>
        <v>0.83591878322679503</v>
      </c>
      <c r="M3398" s="6">
        <f t="shared" si="1606"/>
        <v>140.55383677766207</v>
      </c>
      <c r="N3398" s="28">
        <v>99.999999999999901</v>
      </c>
      <c r="O3398" s="17">
        <v>276.10955176208603</v>
      </c>
      <c r="P3398" s="6">
        <f t="shared" si="1607"/>
        <v>260.353618772517</v>
      </c>
      <c r="Q3398" s="6">
        <f t="shared" si="1593"/>
        <v>162.72101173282311</v>
      </c>
      <c r="R3398" s="17">
        <v>260.353618772517</v>
      </c>
      <c r="S3398" s="6">
        <f t="shared" si="1608"/>
        <v>15.755932989569033</v>
      </c>
      <c r="T3398" s="6">
        <f t="shared" si="1609"/>
        <v>178.47694472239215</v>
      </c>
      <c r="U3398" s="17">
        <v>43.602547064694399</v>
      </c>
      <c r="V3398" s="6">
        <f t="shared" si="1610"/>
        <v>38.805763587567299</v>
      </c>
      <c r="W3398" s="6">
        <f t="shared" si="1594"/>
        <v>38.805763587567299</v>
      </c>
      <c r="X3398" s="17">
        <v>38.805763587567299</v>
      </c>
      <c r="Y3398" s="6">
        <f t="shared" si="1611"/>
        <v>4.7967834771271001</v>
      </c>
      <c r="Z3398" s="6">
        <f t="shared" si="1612"/>
        <v>43.602547064694399</v>
      </c>
      <c r="AA3398" s="17">
        <v>2199.3325414861602</v>
      </c>
      <c r="AB3398" s="6">
        <f t="shared" si="1591"/>
        <v>2010.8037916813996</v>
      </c>
      <c r="AC3398" s="6">
        <f t="shared" si="1595"/>
        <v>2010.8037916813996</v>
      </c>
      <c r="AD3398" s="17">
        <v>2055.8906594121399</v>
      </c>
      <c r="AE3398" s="6">
        <f t="shared" si="1613"/>
        <v>143.44188207402021</v>
      </c>
      <c r="AF3398" s="17">
        <v>2154.2456737554198</v>
      </c>
      <c r="AG3398" s="6">
        <f t="shared" si="1592"/>
        <v>45.086867730740323</v>
      </c>
      <c r="AH3398" s="6">
        <f t="shared" si="1596"/>
        <v>45.086867730740323</v>
      </c>
      <c r="AI3398" s="6">
        <f t="shared" si="1614"/>
        <v>2199.3325414861602</v>
      </c>
      <c r="AJ3398" s="17">
        <v>182.37878315787799</v>
      </c>
      <c r="AK3398" s="6">
        <f t="shared" si="1615"/>
        <v>148.28345877506601</v>
      </c>
      <c r="AL3398" s="6">
        <f t="shared" si="1597"/>
        <v>148.28345877506601</v>
      </c>
      <c r="AM3398" s="17">
        <v>148.28345877506601</v>
      </c>
      <c r="AN3398" s="6">
        <f t="shared" si="1616"/>
        <v>34.095324382811981</v>
      </c>
      <c r="AO3398" s="6">
        <f t="shared" si="1617"/>
        <v>182.37878315787799</v>
      </c>
      <c r="AP3398" s="17">
        <v>3233.0021874121499</v>
      </c>
      <c r="AQ3398" s="6">
        <f t="shared" si="1618"/>
        <v>2674.9008252697126</v>
      </c>
      <c r="AR3398" s="17">
        <v>1488.2702990465</v>
      </c>
      <c r="AS3398" s="6">
        <f t="shared" si="1598"/>
        <v>930.16893690406255</v>
      </c>
      <c r="AT3398" s="17">
        <v>404.13448833809701</v>
      </c>
      <c r="AU3398" s="6">
        <f t="shared" si="1599"/>
        <v>404.13448833809701</v>
      </c>
      <c r="AV3398" s="17">
        <v>582.80607795684</v>
      </c>
      <c r="AW3398" s="6">
        <f t="shared" si="1600"/>
        <v>582.80607795684</v>
      </c>
      <c r="AX3398" s="17">
        <v>757.79132207071302</v>
      </c>
      <c r="AY3398" s="6">
        <f t="shared" si="1601"/>
        <v>757.79132207071302</v>
      </c>
      <c r="AZ3398" s="20">
        <v>487573124.04089302</v>
      </c>
      <c r="BA3398" s="20">
        <v>884041093.96239996</v>
      </c>
      <c r="BB3398" s="20">
        <v>356798528.35601699</v>
      </c>
      <c r="BC3398" s="20">
        <v>23587253.6406895</v>
      </c>
      <c r="BD3398" s="19">
        <f t="shared" si="1602"/>
        <v>1751.9999999999998</v>
      </c>
      <c r="BE3398" s="18">
        <v>45.247639276286897</v>
      </c>
      <c r="BF3398" s="20">
        <v>254884.803129926</v>
      </c>
      <c r="BG3398" s="20">
        <v>15048.9668300554</v>
      </c>
      <c r="BH3398" s="19">
        <f t="shared" si="1619"/>
        <v>18.919808236848766</v>
      </c>
      <c r="BI3398" s="20">
        <v>1251.5815380906899</v>
      </c>
      <c r="BJ3398">
        <v>53</v>
      </c>
      <c r="BK3398" s="22">
        <v>2432</v>
      </c>
      <c r="BL3398" s="22">
        <v>3689.53856</v>
      </c>
      <c r="BM3398" s="22">
        <v>608</v>
      </c>
      <c r="BN3398" s="22">
        <v>152</v>
      </c>
      <c r="BO3398">
        <v>0.27731227755795101</v>
      </c>
    </row>
    <row r="3399" spans="1:67" x14ac:dyDescent="0.2">
      <c r="A3399" s="27">
        <v>3398</v>
      </c>
      <c r="B3399" s="18">
        <v>978.60284871289196</v>
      </c>
      <c r="C3399" s="18">
        <v>201.39999999999901</v>
      </c>
      <c r="D3399">
        <v>800</v>
      </c>
      <c r="E3399">
        <v>3200</v>
      </c>
      <c r="F3399">
        <v>5</v>
      </c>
      <c r="G3399" s="23">
        <f t="shared" si="1603"/>
        <v>0.98799784245193645</v>
      </c>
      <c r="H3399">
        <v>100</v>
      </c>
      <c r="I3399" s="17">
        <v>166.96605773845701</v>
      </c>
      <c r="J3399" s="6">
        <f t="shared" si="1604"/>
        <v>165.33330039048644</v>
      </c>
      <c r="K3399" s="6">
        <f t="shared" si="1590"/>
        <v>136.66901573024765</v>
      </c>
      <c r="L3399" s="6">
        <f t="shared" si="1605"/>
        <v>0.82662727597804497</v>
      </c>
      <c r="M3399" s="6">
        <f t="shared" si="1606"/>
        <v>138.0186974891337</v>
      </c>
      <c r="N3399" s="28">
        <v>99.999999999999901</v>
      </c>
      <c r="O3399" s="17">
        <v>289.72773076853798</v>
      </c>
      <c r="P3399" s="6">
        <f t="shared" si="1607"/>
        <v>273.19493599681101</v>
      </c>
      <c r="Q3399" s="6">
        <f t="shared" si="1593"/>
        <v>170.74683499800688</v>
      </c>
      <c r="R3399" s="17">
        <v>273.19493599681101</v>
      </c>
      <c r="S3399" s="6">
        <f t="shared" si="1608"/>
        <v>16.532794771726969</v>
      </c>
      <c r="T3399" s="6">
        <f t="shared" si="1609"/>
        <v>187.27962976973384</v>
      </c>
      <c r="U3399" s="17">
        <v>43.603161532928802</v>
      </c>
      <c r="V3399" s="6">
        <f t="shared" si="1610"/>
        <v>38.806378055801801</v>
      </c>
      <c r="W3399" s="6">
        <f t="shared" si="1594"/>
        <v>38.806378055801801</v>
      </c>
      <c r="X3399" s="17">
        <v>38.806378055801801</v>
      </c>
      <c r="Y3399" s="6">
        <f t="shared" si="1611"/>
        <v>4.7967834771270006</v>
      </c>
      <c r="Z3399" s="6">
        <f t="shared" si="1612"/>
        <v>43.603161532928802</v>
      </c>
      <c r="AA3399" s="17">
        <v>2100.2536984153198</v>
      </c>
      <c r="AB3399" s="6">
        <f t="shared" si="1591"/>
        <v>1918.1978688839401</v>
      </c>
      <c r="AC3399" s="6">
        <f t="shared" si="1595"/>
        <v>1918.1978688839401</v>
      </c>
      <c r="AD3399" s="17">
        <v>1962.9154028591399</v>
      </c>
      <c r="AE3399" s="6">
        <f t="shared" si="1613"/>
        <v>137.3382955561799</v>
      </c>
      <c r="AF3399" s="17">
        <v>2055.53616444012</v>
      </c>
      <c r="AG3399" s="6">
        <f t="shared" si="1592"/>
        <v>44.717533975199785</v>
      </c>
      <c r="AH3399" s="6">
        <f t="shared" si="1596"/>
        <v>44.717533975199785</v>
      </c>
      <c r="AI3399" s="6">
        <f t="shared" si="1614"/>
        <v>2100.2536984153198</v>
      </c>
      <c r="AJ3399" s="17">
        <v>182.01101298807399</v>
      </c>
      <c r="AK3399" s="6">
        <f t="shared" si="1615"/>
        <v>147.95249318537699</v>
      </c>
      <c r="AL3399" s="6">
        <f t="shared" si="1597"/>
        <v>147.95249318537699</v>
      </c>
      <c r="AM3399" s="17">
        <v>147.95249318537699</v>
      </c>
      <c r="AN3399" s="6">
        <f t="shared" si="1616"/>
        <v>34.058519802696992</v>
      </c>
      <c r="AO3399" s="6">
        <f t="shared" si="1617"/>
        <v>182.01101298807399</v>
      </c>
      <c r="AP3399" s="17">
        <v>3218.6004883537098</v>
      </c>
      <c r="AQ3399" s="6">
        <f t="shared" si="1618"/>
        <v>2629.4841667911742</v>
      </c>
      <c r="AR3399" s="17">
        <v>1570.9768575000801</v>
      </c>
      <c r="AS3399" s="6">
        <f t="shared" si="1598"/>
        <v>981.86053593755003</v>
      </c>
      <c r="AT3399" s="17">
        <v>404.14088758868701</v>
      </c>
      <c r="AU3399" s="6">
        <f t="shared" si="1599"/>
        <v>404.14088758868701</v>
      </c>
      <c r="AV3399" s="17">
        <v>485.67942197934599</v>
      </c>
      <c r="AW3399" s="6">
        <f t="shared" si="1600"/>
        <v>485.67942197934599</v>
      </c>
      <c r="AX3399" s="17">
        <v>757.80332128559098</v>
      </c>
      <c r="AY3399" s="6">
        <f t="shared" si="1601"/>
        <v>757.80332128559098</v>
      </c>
      <c r="AZ3399" s="20">
        <v>490197731.68196201</v>
      </c>
      <c r="BA3399" s="20">
        <v>884041093.96239996</v>
      </c>
      <c r="BB3399" s="20">
        <v>356733394.33143002</v>
      </c>
      <c r="BC3399" s="20">
        <v>21027780.024207398</v>
      </c>
      <c r="BD3399" s="19">
        <f t="shared" si="1602"/>
        <v>1751.9999999999993</v>
      </c>
      <c r="BE3399" s="18">
        <v>47.345980643773501</v>
      </c>
      <c r="BF3399" s="20">
        <v>221742.31549784</v>
      </c>
      <c r="BG3399" s="20">
        <v>13092.1604966996</v>
      </c>
      <c r="BH3399" s="19">
        <f t="shared" si="1619"/>
        <v>16.459679179364056</v>
      </c>
      <c r="BI3399" s="20">
        <v>1321.1138457623999</v>
      </c>
      <c r="BJ3399">
        <v>53</v>
      </c>
      <c r="BK3399" s="22">
        <v>2432</v>
      </c>
      <c r="BL3399" s="22">
        <v>3689.53856</v>
      </c>
      <c r="BM3399" s="22">
        <v>608</v>
      </c>
      <c r="BN3399" s="22">
        <v>152</v>
      </c>
      <c r="BO3399">
        <v>0.27726301858846297</v>
      </c>
    </row>
    <row r="3400" spans="1:67" x14ac:dyDescent="0.2">
      <c r="A3400" s="27">
        <v>3399</v>
      </c>
      <c r="B3400" s="18">
        <v>1030.10826180304</v>
      </c>
      <c r="C3400" s="18">
        <v>201.39999999999901</v>
      </c>
      <c r="D3400">
        <v>800</v>
      </c>
      <c r="E3400">
        <v>3200</v>
      </c>
      <c r="F3400">
        <v>6</v>
      </c>
      <c r="G3400" s="23">
        <f t="shared" si="1603"/>
        <v>0.98954777914335879</v>
      </c>
      <c r="H3400">
        <v>100</v>
      </c>
      <c r="I3400" s="17">
        <v>176.32510955839999</v>
      </c>
      <c r="J3400" s="6">
        <f t="shared" si="1604"/>
        <v>174.27049412918501</v>
      </c>
      <c r="K3400" s="6">
        <f t="shared" si="1590"/>
        <v>144.10671765664276</v>
      </c>
      <c r="L3400" s="6">
        <f t="shared" si="1605"/>
        <v>0.82691403600323676</v>
      </c>
      <c r="M3400" s="6">
        <f t="shared" si="1606"/>
        <v>145.80570799364943</v>
      </c>
      <c r="N3400" s="28">
        <v>99.999999999999901</v>
      </c>
      <c r="O3400" s="17">
        <v>303.32839330458802</v>
      </c>
      <c r="P3400" s="6">
        <f t="shared" si="1607"/>
        <v>286.01645164183498</v>
      </c>
      <c r="Q3400" s="6">
        <f t="shared" si="1593"/>
        <v>178.76028227614685</v>
      </c>
      <c r="R3400" s="17">
        <v>286.01645164183498</v>
      </c>
      <c r="S3400" s="6">
        <f t="shared" si="1608"/>
        <v>17.311941662753043</v>
      </c>
      <c r="T3400" s="6">
        <f t="shared" si="1609"/>
        <v>196.0722239388999</v>
      </c>
      <c r="U3400" s="17">
        <v>43.595912328343601</v>
      </c>
      <c r="V3400" s="6">
        <f t="shared" si="1610"/>
        <v>38.799128851216501</v>
      </c>
      <c r="W3400" s="6">
        <f t="shared" si="1594"/>
        <v>38.799128851216501</v>
      </c>
      <c r="X3400" s="17">
        <v>38.799128851216501</v>
      </c>
      <c r="Y3400" s="6">
        <f t="shared" si="1611"/>
        <v>4.7967834771271001</v>
      </c>
      <c r="Z3400" s="6">
        <f t="shared" si="1612"/>
        <v>43.595912328343601</v>
      </c>
      <c r="AA3400" s="17">
        <v>2865.9938387810298</v>
      </c>
      <c r="AB3400" s="6">
        <f t="shared" si="1591"/>
        <v>2638.2845204270602</v>
      </c>
      <c r="AC3400" s="6">
        <f t="shared" si="1595"/>
        <v>2638.2845204270602</v>
      </c>
      <c r="AD3400" s="17">
        <v>2681.7540399023701</v>
      </c>
      <c r="AE3400" s="6">
        <f t="shared" si="1613"/>
        <v>184.23979887865971</v>
      </c>
      <c r="AF3400" s="17">
        <v>2822.5243193057199</v>
      </c>
      <c r="AG3400" s="6">
        <f t="shared" si="1592"/>
        <v>43.46951947530988</v>
      </c>
      <c r="AH3400" s="6">
        <f t="shared" si="1596"/>
        <v>43.46951947530988</v>
      </c>
      <c r="AI3400" s="6">
        <f t="shared" si="1614"/>
        <v>2865.9938387810298</v>
      </c>
      <c r="AJ3400" s="17">
        <v>181.669880585974</v>
      </c>
      <c r="AK3400" s="6">
        <f t="shared" si="1615"/>
        <v>147.64225714529601</v>
      </c>
      <c r="AL3400" s="6">
        <f t="shared" si="1597"/>
        <v>147.64225714529601</v>
      </c>
      <c r="AM3400" s="17">
        <v>147.64225714529601</v>
      </c>
      <c r="AN3400" s="6">
        <f t="shared" si="1616"/>
        <v>34.027623440677985</v>
      </c>
      <c r="AO3400" s="6">
        <f t="shared" si="1617"/>
        <v>181.669880585974</v>
      </c>
      <c r="AP3400" s="17">
        <v>3397.7845253475002</v>
      </c>
      <c r="AQ3400" s="6">
        <f t="shared" si="1618"/>
        <v>2777.7779232371058</v>
      </c>
      <c r="AR3400" s="17">
        <v>1653.3509389610299</v>
      </c>
      <c r="AS3400" s="6">
        <f t="shared" si="1598"/>
        <v>1033.3443368506437</v>
      </c>
      <c r="AT3400" s="17">
        <v>404.06539226750101</v>
      </c>
      <c r="AU3400" s="6">
        <f t="shared" si="1599"/>
        <v>404.06539226750101</v>
      </c>
      <c r="AV3400" s="17">
        <v>582.70643387530697</v>
      </c>
      <c r="AW3400" s="6">
        <f t="shared" si="1600"/>
        <v>582.70643387530697</v>
      </c>
      <c r="AX3400" s="17">
        <v>757.66176024365404</v>
      </c>
      <c r="AY3400" s="6">
        <f t="shared" si="1601"/>
        <v>757.66176024365404</v>
      </c>
      <c r="AZ3400" s="20">
        <v>492716984.88236398</v>
      </c>
      <c r="BA3400" s="20">
        <v>884041093.96239996</v>
      </c>
      <c r="BB3400" s="20">
        <v>356929630.21439999</v>
      </c>
      <c r="BC3400" s="20">
        <v>18312290.940835401</v>
      </c>
      <c r="BD3400" s="19">
        <f t="shared" si="1602"/>
        <v>1751.9999999999995</v>
      </c>
      <c r="BE3400" s="18">
        <v>49.285070737769502</v>
      </c>
      <c r="BF3400" s="20">
        <v>187219.476424297</v>
      </c>
      <c r="BG3400" s="20">
        <v>11053.8551378969</v>
      </c>
      <c r="BH3400" s="19">
        <f t="shared" si="1619"/>
        <v>13.897088208689002</v>
      </c>
      <c r="BI3400" s="20">
        <v>1390.6461534341099</v>
      </c>
      <c r="BJ3400">
        <v>53</v>
      </c>
      <c r="BK3400" s="22">
        <v>2432</v>
      </c>
      <c r="BL3400" s="22">
        <v>3689.53856</v>
      </c>
      <c r="BM3400" s="22">
        <v>608</v>
      </c>
      <c r="BN3400" s="22">
        <v>152</v>
      </c>
      <c r="BO3400">
        <v>0.27741506316303699</v>
      </c>
    </row>
    <row r="3401" spans="1:67" x14ac:dyDescent="0.2">
      <c r="A3401" s="27">
        <v>3400</v>
      </c>
      <c r="B3401" s="18">
        <v>20.602165236060799</v>
      </c>
      <c r="C3401" s="18">
        <v>250.79999999999899</v>
      </c>
      <c r="D3401">
        <v>800</v>
      </c>
      <c r="E3401">
        <v>3200</v>
      </c>
      <c r="F3401">
        <v>7</v>
      </c>
      <c r="G3401" s="23">
        <f t="shared" si="1603"/>
        <v>0.73250051132829574</v>
      </c>
      <c r="H3401">
        <v>100</v>
      </c>
      <c r="I3401" s="17">
        <v>123.171183767435</v>
      </c>
      <c r="J3401" s="6">
        <f t="shared" si="1604"/>
        <v>123.01863822832483</v>
      </c>
      <c r="K3401" s="6">
        <f t="shared" si="1590"/>
        <v>122.39458674206595</v>
      </c>
      <c r="L3401" s="6">
        <f t="shared" si="1605"/>
        <v>0.99492717936691322</v>
      </c>
      <c r="M3401" s="6">
        <f t="shared" si="1606"/>
        <v>122.54635844501783</v>
      </c>
      <c r="N3401" s="28">
        <v>100</v>
      </c>
      <c r="O3401" s="17">
        <v>86.780584759582993</v>
      </c>
      <c r="P3401" s="6">
        <f t="shared" si="1607"/>
        <v>81.839478096485607</v>
      </c>
      <c r="Q3401" s="6">
        <f t="shared" si="1593"/>
        <v>51.149673810303504</v>
      </c>
      <c r="R3401" s="17">
        <v>81.839478096485607</v>
      </c>
      <c r="S3401" s="6">
        <f t="shared" si="1608"/>
        <v>4.9411066630973863</v>
      </c>
      <c r="T3401" s="6">
        <f t="shared" si="1609"/>
        <v>56.090780473400891</v>
      </c>
      <c r="U3401" s="17">
        <v>45.628932587751102</v>
      </c>
      <c r="V3401" s="6">
        <f t="shared" si="1610"/>
        <v>40.619697254983201</v>
      </c>
      <c r="W3401" s="6">
        <f t="shared" si="1594"/>
        <v>40.619697254983201</v>
      </c>
      <c r="X3401" s="17">
        <v>40.619697254983201</v>
      </c>
      <c r="Y3401" s="6">
        <f t="shared" si="1611"/>
        <v>5.0092353327679007</v>
      </c>
      <c r="Z3401" s="6">
        <f t="shared" si="1612"/>
        <v>45.628932587751102</v>
      </c>
      <c r="AA3401" s="17">
        <v>209.698434319173</v>
      </c>
      <c r="AB3401" s="6">
        <f t="shared" si="1591"/>
        <v>129.89757336502402</v>
      </c>
      <c r="AC3401" s="6">
        <f t="shared" si="1595"/>
        <v>129.89757336502402</v>
      </c>
      <c r="AD3401" s="17">
        <v>185.31625879959901</v>
      </c>
      <c r="AE3401" s="6">
        <f t="shared" si="1613"/>
        <v>24.382175519573991</v>
      </c>
      <c r="AF3401" s="17">
        <v>154.27974888459801</v>
      </c>
      <c r="AG3401" s="6">
        <f t="shared" si="1592"/>
        <v>55.418685434574996</v>
      </c>
      <c r="AH3401" s="6">
        <f t="shared" si="1596"/>
        <v>55.418685434574996</v>
      </c>
      <c r="AI3401" s="6">
        <f t="shared" si="1614"/>
        <v>209.698434319173</v>
      </c>
      <c r="AJ3401" s="17">
        <v>341.35224591376698</v>
      </c>
      <c r="AK3401" s="6">
        <f t="shared" si="1615"/>
        <v>278.76807351275301</v>
      </c>
      <c r="AL3401" s="6">
        <f t="shared" si="1597"/>
        <v>278.76807351275301</v>
      </c>
      <c r="AM3401" s="17">
        <v>278.76807351275301</v>
      </c>
      <c r="AN3401" s="6">
        <f t="shared" si="1616"/>
        <v>62.584172401013973</v>
      </c>
      <c r="AO3401" s="6">
        <f t="shared" si="1617"/>
        <v>341.35224591376698</v>
      </c>
      <c r="AP3401" s="17">
        <v>1978.70407880276</v>
      </c>
      <c r="AQ3401" s="6">
        <f t="shared" si="1618"/>
        <v>1966.2726886329958</v>
      </c>
      <c r="AR3401" s="17">
        <v>33.150373786034997</v>
      </c>
      <c r="AS3401" s="6">
        <f t="shared" si="1598"/>
        <v>20.718983616271874</v>
      </c>
      <c r="AT3401" s="17">
        <v>504.44417190341102</v>
      </c>
      <c r="AU3401" s="6">
        <f t="shared" si="1599"/>
        <v>504.44417190341102</v>
      </c>
      <c r="AV3401" s="17">
        <v>681.53786676020002</v>
      </c>
      <c r="AW3401" s="6">
        <f t="shared" si="1600"/>
        <v>681.53786676020002</v>
      </c>
      <c r="AX3401" s="17">
        <v>759.57166635311296</v>
      </c>
      <c r="AY3401" s="6">
        <f t="shared" si="1601"/>
        <v>759.57166635311296</v>
      </c>
      <c r="AZ3401" s="20">
        <v>35625453.773837797</v>
      </c>
      <c r="BA3401" s="20">
        <v>1054196535.308</v>
      </c>
      <c r="BB3401" s="20">
        <v>193518906.765329</v>
      </c>
      <c r="BC3401" s="20">
        <v>468659104.15282297</v>
      </c>
      <c r="BD3401" s="19">
        <f t="shared" si="1602"/>
        <v>1751.9999999999895</v>
      </c>
      <c r="BE3401" s="18">
        <v>0.30777248445345901</v>
      </c>
      <c r="BF3401" s="20">
        <v>6350647.70959312</v>
      </c>
      <c r="BG3401" s="20">
        <v>374956.39425124001</v>
      </c>
      <c r="BH3401" s="19">
        <f t="shared" si="1619"/>
        <v>471.40133648547942</v>
      </c>
      <c r="BI3401" s="20">
        <v>27.812923068682199</v>
      </c>
      <c r="BJ3401">
        <v>66</v>
      </c>
      <c r="BK3401" s="22">
        <v>2432</v>
      </c>
      <c r="BL3401" s="22">
        <v>3689.53856</v>
      </c>
      <c r="BM3401" s="22">
        <v>608</v>
      </c>
      <c r="BN3401" s="22">
        <v>152</v>
      </c>
      <c r="BO3401">
        <v>0.151626093929384</v>
      </c>
    </row>
    <row r="3402" spans="1:67" x14ac:dyDescent="0.2">
      <c r="A3402" s="27">
        <v>3401</v>
      </c>
      <c r="B3402" s="18">
        <v>51.505413090152203</v>
      </c>
      <c r="C3402" s="18">
        <v>250.79999999999899</v>
      </c>
      <c r="D3402">
        <v>800</v>
      </c>
      <c r="E3402">
        <v>3200</v>
      </c>
      <c r="F3402">
        <v>6</v>
      </c>
      <c r="G3402" s="23">
        <f t="shared" si="1603"/>
        <v>0.75477051092388792</v>
      </c>
      <c r="H3402">
        <v>100</v>
      </c>
      <c r="I3402" s="17">
        <v>118.35552377036799</v>
      </c>
      <c r="J3402" s="6">
        <f t="shared" si="1604"/>
        <v>118.0584732736518</v>
      </c>
      <c r="K3402" s="6">
        <f t="shared" si="1590"/>
        <v>116.49682727909273</v>
      </c>
      <c r="L3402" s="6">
        <f t="shared" si="1605"/>
        <v>0.98677226673142482</v>
      </c>
      <c r="M3402" s="6">
        <f t="shared" si="1606"/>
        <v>116.78994847107106</v>
      </c>
      <c r="N3402" s="28">
        <v>100</v>
      </c>
      <c r="O3402" s="17">
        <v>89.032973017829207</v>
      </c>
      <c r="P3402" s="6">
        <f t="shared" si="1607"/>
        <v>83.964363880865207</v>
      </c>
      <c r="Q3402" s="6">
        <f t="shared" si="1593"/>
        <v>52.477727425540756</v>
      </c>
      <c r="R3402" s="17">
        <v>83.964363880865207</v>
      </c>
      <c r="S3402" s="6">
        <f t="shared" si="1608"/>
        <v>5.0686091369639996</v>
      </c>
      <c r="T3402" s="6">
        <f t="shared" si="1609"/>
        <v>57.546336562504756</v>
      </c>
      <c r="U3402" s="17">
        <v>45.632609556811197</v>
      </c>
      <c r="V3402" s="6">
        <f t="shared" si="1610"/>
        <v>40.623664458564498</v>
      </c>
      <c r="W3402" s="6">
        <f t="shared" si="1594"/>
        <v>40.623664458564498</v>
      </c>
      <c r="X3402" s="17">
        <v>40.623664458564498</v>
      </c>
      <c r="Y3402" s="6">
        <f t="shared" si="1611"/>
        <v>5.0089450982466985</v>
      </c>
      <c r="Z3402" s="6">
        <f t="shared" si="1612"/>
        <v>45.632609556811197</v>
      </c>
      <c r="AA3402" s="17">
        <v>198.32987408586499</v>
      </c>
      <c r="AB3402" s="6">
        <f t="shared" si="1591"/>
        <v>121.00107413847201</v>
      </c>
      <c r="AC3402" s="6">
        <f t="shared" si="1595"/>
        <v>121.00107413847201</v>
      </c>
      <c r="AD3402" s="17">
        <v>175.008768445714</v>
      </c>
      <c r="AE3402" s="6">
        <f t="shared" si="1613"/>
        <v>23.321105640150989</v>
      </c>
      <c r="AF3402" s="17">
        <v>144.322179778623</v>
      </c>
      <c r="AG3402" s="6">
        <f t="shared" si="1592"/>
        <v>54.007694307241991</v>
      </c>
      <c r="AH3402" s="6">
        <f t="shared" si="1596"/>
        <v>54.007694307241991</v>
      </c>
      <c r="AI3402" s="6">
        <f t="shared" si="1614"/>
        <v>198.32987408586499</v>
      </c>
      <c r="AJ3402" s="17">
        <v>363.04494931811303</v>
      </c>
      <c r="AK3402" s="6">
        <f t="shared" si="1615"/>
        <v>296.30763690305997</v>
      </c>
      <c r="AL3402" s="6">
        <f t="shared" si="1597"/>
        <v>296.30763690305997</v>
      </c>
      <c r="AM3402" s="17">
        <v>296.30763690305997</v>
      </c>
      <c r="AN3402" s="6">
        <f t="shared" si="1616"/>
        <v>66.737312415053054</v>
      </c>
      <c r="AO3402" s="6">
        <f t="shared" si="1617"/>
        <v>363.04494931811303</v>
      </c>
      <c r="AP3402" s="17">
        <v>1931.36759181507</v>
      </c>
      <c r="AQ3402" s="6">
        <f t="shared" si="1618"/>
        <v>1900.2842800859851</v>
      </c>
      <c r="AR3402" s="17">
        <v>82.888831277567903</v>
      </c>
      <c r="AS3402" s="6">
        <f t="shared" si="1598"/>
        <v>51.805519548479936</v>
      </c>
      <c r="AT3402" s="17">
        <v>504.522671433266</v>
      </c>
      <c r="AU3402" s="6">
        <f t="shared" si="1599"/>
        <v>504.522671433266</v>
      </c>
      <c r="AV3402" s="17">
        <v>584.26622132860803</v>
      </c>
      <c r="AW3402" s="6">
        <f t="shared" si="1600"/>
        <v>584.26622132860803</v>
      </c>
      <c r="AX3402" s="17">
        <v>759.689867775631</v>
      </c>
      <c r="AY3402" s="6">
        <f t="shared" si="1601"/>
        <v>759.689867775631</v>
      </c>
      <c r="AZ3402" s="20">
        <v>86894126.857580394</v>
      </c>
      <c r="BA3402" s="20">
        <v>1054268242.4251</v>
      </c>
      <c r="BB3402" s="20">
        <v>181195565.85596699</v>
      </c>
      <c r="BC3402" s="20">
        <v>429642064.86134702</v>
      </c>
      <c r="BD3402" s="19">
        <f t="shared" si="1602"/>
        <v>1751.9999999999943</v>
      </c>
      <c r="BE3402" s="18">
        <v>0.74385292854973595</v>
      </c>
      <c r="BF3402" s="20">
        <v>5670255.0906495098</v>
      </c>
      <c r="BG3402" s="20">
        <v>334784.49766045902</v>
      </c>
      <c r="BH3402" s="19">
        <f t="shared" si="1619"/>
        <v>420.89656837806524</v>
      </c>
      <c r="BI3402" s="20">
        <v>69.532307671705496</v>
      </c>
      <c r="BJ3402">
        <v>66</v>
      </c>
      <c r="BK3402" s="22">
        <v>2432</v>
      </c>
      <c r="BL3402" s="22">
        <v>3689.53856</v>
      </c>
      <c r="BM3402" s="22">
        <v>608</v>
      </c>
      <c r="BN3402" s="22">
        <v>152</v>
      </c>
      <c r="BO3402">
        <v>0.14219471944533699</v>
      </c>
    </row>
    <row r="3403" spans="1:67" x14ac:dyDescent="0.2">
      <c r="A3403" s="27">
        <v>3402</v>
      </c>
      <c r="B3403" s="18">
        <v>154.516239270456</v>
      </c>
      <c r="C3403" s="18">
        <v>250.79999999999899</v>
      </c>
      <c r="D3403">
        <v>800</v>
      </c>
      <c r="E3403">
        <v>3200</v>
      </c>
      <c r="F3403">
        <v>6</v>
      </c>
      <c r="G3403" s="23">
        <f t="shared" si="1603"/>
        <v>0.83006871798819037</v>
      </c>
      <c r="H3403">
        <v>100</v>
      </c>
      <c r="I3403" s="17">
        <v>120.73992108691201</v>
      </c>
      <c r="J3403" s="6">
        <f t="shared" si="1604"/>
        <v>120.21497977393933</v>
      </c>
      <c r="K3403" s="6">
        <f t="shared" si="1590"/>
        <v>115.56183256518064</v>
      </c>
      <c r="L3403" s="6">
        <f t="shared" si="1605"/>
        <v>0.96129311656909311</v>
      </c>
      <c r="M3403" s="6">
        <f t="shared" si="1606"/>
        <v>116.066455035944</v>
      </c>
      <c r="N3403" s="28">
        <v>99.9999985098667</v>
      </c>
      <c r="O3403" s="17">
        <v>101.791554994771</v>
      </c>
      <c r="P3403" s="6">
        <f t="shared" si="1607"/>
        <v>95.993829982458806</v>
      </c>
      <c r="Q3403" s="6">
        <f t="shared" si="1593"/>
        <v>59.996143739036754</v>
      </c>
      <c r="R3403" s="17">
        <v>95.993829982458806</v>
      </c>
      <c r="S3403" s="6">
        <f t="shared" si="1608"/>
        <v>5.7977250123121991</v>
      </c>
      <c r="T3403" s="6">
        <f t="shared" si="1609"/>
        <v>65.793868751348953</v>
      </c>
      <c r="U3403" s="17">
        <v>45.618504690347301</v>
      </c>
      <c r="V3403" s="6">
        <f t="shared" si="1610"/>
        <v>40.608844170381097</v>
      </c>
      <c r="W3403" s="6">
        <f t="shared" si="1594"/>
        <v>40.608844170381097</v>
      </c>
      <c r="X3403" s="17">
        <v>40.608844170381097</v>
      </c>
      <c r="Y3403" s="6">
        <f t="shared" si="1611"/>
        <v>5.0096605199662037</v>
      </c>
      <c r="Z3403" s="6">
        <f t="shared" si="1612"/>
        <v>45.618504690347301</v>
      </c>
      <c r="AA3403" s="17">
        <v>247.985786685709</v>
      </c>
      <c r="AB3403" s="6">
        <f t="shared" si="1591"/>
        <v>171.28301159556298</v>
      </c>
      <c r="AC3403" s="6">
        <f t="shared" si="1595"/>
        <v>171.28301159556298</v>
      </c>
      <c r="AD3403" s="17">
        <v>222.394555390878</v>
      </c>
      <c r="AE3403" s="6">
        <f t="shared" si="1613"/>
        <v>25.591231294831005</v>
      </c>
      <c r="AF3403" s="17">
        <v>196.87424289039399</v>
      </c>
      <c r="AG3403" s="6">
        <f t="shared" si="1592"/>
        <v>51.111543795315015</v>
      </c>
      <c r="AH3403" s="6">
        <f t="shared" si="1596"/>
        <v>51.111543795315015</v>
      </c>
      <c r="AI3403" s="6">
        <f t="shared" si="1614"/>
        <v>247.985786685709</v>
      </c>
      <c r="AJ3403" s="17">
        <v>377.867709613464</v>
      </c>
      <c r="AK3403" s="6">
        <f t="shared" si="1615"/>
        <v>307.680457050386</v>
      </c>
      <c r="AL3403" s="6">
        <f t="shared" si="1597"/>
        <v>307.680457050386</v>
      </c>
      <c r="AM3403" s="17">
        <v>307.680457050386</v>
      </c>
      <c r="AN3403" s="6">
        <f t="shared" si="1616"/>
        <v>70.187252563078005</v>
      </c>
      <c r="AO3403" s="6">
        <f t="shared" si="1617"/>
        <v>377.867709613464</v>
      </c>
      <c r="AP3403" s="17">
        <v>2096.0807950057001</v>
      </c>
      <c r="AQ3403" s="6">
        <f t="shared" si="1618"/>
        <v>2002.878191192621</v>
      </c>
      <c r="AR3403" s="17">
        <v>248.540276834883</v>
      </c>
      <c r="AS3403" s="6">
        <f t="shared" si="1598"/>
        <v>155.33767302180189</v>
      </c>
      <c r="AT3403" s="17">
        <v>504.26658813093201</v>
      </c>
      <c r="AU3403" s="6">
        <f t="shared" si="1599"/>
        <v>504.26658813093201</v>
      </c>
      <c r="AV3403" s="17">
        <v>583.969662161158</v>
      </c>
      <c r="AW3403" s="6">
        <f t="shared" si="1600"/>
        <v>583.969662161158</v>
      </c>
      <c r="AX3403" s="17">
        <v>759.30426787872898</v>
      </c>
      <c r="AY3403" s="6">
        <f t="shared" si="1601"/>
        <v>759.30426787872898</v>
      </c>
      <c r="AZ3403" s="20">
        <v>226467716.09535301</v>
      </c>
      <c r="BA3403" s="20">
        <v>1054078806.51834</v>
      </c>
      <c r="BB3403" s="20">
        <v>173733849.630898</v>
      </c>
      <c r="BC3403" s="20">
        <v>297719601.64827102</v>
      </c>
      <c r="BD3403" s="19">
        <f t="shared" si="1602"/>
        <v>1751.999973892862</v>
      </c>
      <c r="BE3403" s="18">
        <v>3.99284196606262</v>
      </c>
      <c r="BF3403" s="20">
        <v>3699906.1577233002</v>
      </c>
      <c r="BG3403" s="20">
        <v>218450.70540950701</v>
      </c>
      <c r="BH3403" s="19">
        <f t="shared" si="1619"/>
        <v>274.63981838844228</v>
      </c>
      <c r="BI3403" s="20">
        <v>208.596923015116</v>
      </c>
      <c r="BJ3403">
        <v>66</v>
      </c>
      <c r="BK3403" s="22">
        <v>2432</v>
      </c>
      <c r="BL3403" s="22">
        <v>3689.53856</v>
      </c>
      <c r="BM3403" s="22">
        <v>608</v>
      </c>
      <c r="BN3403" s="22">
        <v>152</v>
      </c>
      <c r="BO3403">
        <v>0.13644761185040299</v>
      </c>
    </row>
    <row r="3404" spans="1:67" x14ac:dyDescent="0.2">
      <c r="A3404" s="27">
        <v>3403</v>
      </c>
      <c r="B3404" s="18">
        <v>206.02165236060799</v>
      </c>
      <c r="C3404" s="18">
        <v>250.79999999999899</v>
      </c>
      <c r="D3404">
        <v>800</v>
      </c>
      <c r="E3404">
        <v>3200</v>
      </c>
      <c r="F3404">
        <v>6</v>
      </c>
      <c r="G3404" s="23">
        <f t="shared" si="1603"/>
        <v>0.86418784266635895</v>
      </c>
      <c r="H3404">
        <v>100</v>
      </c>
      <c r="I3404" s="17">
        <v>122.46676919415999</v>
      </c>
      <c r="J3404" s="6">
        <f t="shared" si="1604"/>
        <v>121.87776494252589</v>
      </c>
      <c r="K3404" s="6">
        <f t="shared" si="1590"/>
        <v>115.71494406265708</v>
      </c>
      <c r="L3404" s="6">
        <f t="shared" si="1605"/>
        <v>0.94943441174216625</v>
      </c>
      <c r="M3404" s="6">
        <f t="shared" si="1606"/>
        <v>116.27416496782094</v>
      </c>
      <c r="N3404" s="28">
        <v>99.999997871309404</v>
      </c>
      <c r="O3404" s="17">
        <v>111.846930514543</v>
      </c>
      <c r="P3404" s="6">
        <f t="shared" si="1607"/>
        <v>105.475149478822</v>
      </c>
      <c r="Q3404" s="6">
        <f t="shared" si="1593"/>
        <v>65.921968424263753</v>
      </c>
      <c r="R3404" s="17">
        <v>105.475149478822</v>
      </c>
      <c r="S3404" s="6">
        <f t="shared" si="1608"/>
        <v>6.3717810357209999</v>
      </c>
      <c r="T3404" s="6">
        <f t="shared" si="1609"/>
        <v>72.293749459984753</v>
      </c>
      <c r="U3404" s="17">
        <v>45.606043530488698</v>
      </c>
      <c r="V3404" s="6">
        <f t="shared" si="1610"/>
        <v>40.596761756946002</v>
      </c>
      <c r="W3404" s="6">
        <f t="shared" si="1594"/>
        <v>40.596761756946002</v>
      </c>
      <c r="X3404" s="17">
        <v>40.596761756946002</v>
      </c>
      <c r="Y3404" s="6">
        <f t="shared" si="1611"/>
        <v>5.0092817735426962</v>
      </c>
      <c r="Z3404" s="6">
        <f t="shared" si="1612"/>
        <v>45.606043530488698</v>
      </c>
      <c r="AA3404" s="17">
        <v>290.21273504998999</v>
      </c>
      <c r="AB3404" s="6">
        <f t="shared" si="1591"/>
        <v>211.93208195287602</v>
      </c>
      <c r="AC3404" s="6">
        <f t="shared" si="1595"/>
        <v>211.93208195287602</v>
      </c>
      <c r="AD3404" s="17">
        <v>262.285426943294</v>
      </c>
      <c r="AE3404" s="6">
        <f t="shared" si="1613"/>
        <v>27.927308106695989</v>
      </c>
      <c r="AF3404" s="17">
        <v>239.85939005957201</v>
      </c>
      <c r="AG3404" s="6">
        <f t="shared" si="1592"/>
        <v>50.35334499041798</v>
      </c>
      <c r="AH3404" s="6">
        <f t="shared" si="1596"/>
        <v>50.35334499041798</v>
      </c>
      <c r="AI3404" s="6">
        <f t="shared" si="1614"/>
        <v>290.21273504998999</v>
      </c>
      <c r="AJ3404" s="17">
        <v>352.56477221441099</v>
      </c>
      <c r="AK3404" s="6">
        <f t="shared" si="1615"/>
        <v>286.77098826887197</v>
      </c>
      <c r="AL3404" s="6">
        <f t="shared" si="1597"/>
        <v>286.77098826887197</v>
      </c>
      <c r="AM3404" s="17">
        <v>286.77098826887197</v>
      </c>
      <c r="AN3404" s="6">
        <f t="shared" si="1616"/>
        <v>65.793783945539019</v>
      </c>
      <c r="AO3404" s="6">
        <f t="shared" si="1617"/>
        <v>352.56477221441099</v>
      </c>
      <c r="AP3404" s="17">
        <v>2178.44395155864</v>
      </c>
      <c r="AQ3404" s="6">
        <f t="shared" si="1618"/>
        <v>2054.2013942950944</v>
      </c>
      <c r="AR3404" s="17">
        <v>331.313486036119</v>
      </c>
      <c r="AS3404" s="6">
        <f t="shared" si="1598"/>
        <v>207.07092877257438</v>
      </c>
      <c r="AT3404" s="17">
        <v>504.154668609883</v>
      </c>
      <c r="AU3404" s="6">
        <f t="shared" si="1599"/>
        <v>504.154668609883</v>
      </c>
      <c r="AV3404" s="17">
        <v>583.84005292978304</v>
      </c>
      <c r="AW3404" s="6">
        <f t="shared" si="1600"/>
        <v>583.84005292978304</v>
      </c>
      <c r="AX3404" s="17">
        <v>759.13574398285402</v>
      </c>
      <c r="AY3404" s="6">
        <f t="shared" si="1601"/>
        <v>759.13574398285402</v>
      </c>
      <c r="AZ3404" s="20">
        <v>272980875.44619298</v>
      </c>
      <c r="BA3404" s="20">
        <v>1054265632.29345</v>
      </c>
      <c r="BB3404" s="20">
        <v>186810565.888239</v>
      </c>
      <c r="BC3404" s="20">
        <v>237942895.448773</v>
      </c>
      <c r="BD3404" s="19">
        <f t="shared" si="1602"/>
        <v>1751.9999690766549</v>
      </c>
      <c r="BE3404" s="18">
        <v>6.4822427000207599</v>
      </c>
      <c r="BF3404" s="20">
        <v>2915328.4440930099</v>
      </c>
      <c r="BG3404" s="20">
        <v>172127.48863457699</v>
      </c>
      <c r="BH3404" s="19">
        <f t="shared" si="1619"/>
        <v>216.40150925396875</v>
      </c>
      <c r="BI3404" s="20">
        <v>278.12923068682198</v>
      </c>
      <c r="BJ3404">
        <v>66</v>
      </c>
      <c r="BK3404" s="22">
        <v>2432</v>
      </c>
      <c r="BL3404" s="22">
        <v>3689.53856</v>
      </c>
      <c r="BM3404" s="22">
        <v>608</v>
      </c>
      <c r="BN3404" s="22">
        <v>152</v>
      </c>
      <c r="BO3404">
        <v>0.146520952079884</v>
      </c>
    </row>
    <row r="3405" spans="1:67" x14ac:dyDescent="0.2">
      <c r="A3405" s="27">
        <v>3404</v>
      </c>
      <c r="B3405" s="18">
        <v>257.52706545076097</v>
      </c>
      <c r="C3405" s="18">
        <v>250.79999999999899</v>
      </c>
      <c r="D3405">
        <v>800</v>
      </c>
      <c r="E3405">
        <v>3200</v>
      </c>
      <c r="F3405">
        <v>6</v>
      </c>
      <c r="G3405" s="23">
        <f t="shared" si="1603"/>
        <v>0.89344080382993285</v>
      </c>
      <c r="H3405">
        <v>100</v>
      </c>
      <c r="I3405" s="17">
        <v>124.589589555529</v>
      </c>
      <c r="J3405" s="6">
        <f t="shared" si="1604"/>
        <v>123.76193764019274</v>
      </c>
      <c r="K3405" s="6">
        <f t="shared" si="1590"/>
        <v>116.08527973735079</v>
      </c>
      <c r="L3405" s="6">
        <f t="shared" si="1605"/>
        <v>0.93797238432740171</v>
      </c>
      <c r="M3405" s="6">
        <f t="shared" si="1606"/>
        <v>116.86159437777188</v>
      </c>
      <c r="N3405" s="28">
        <v>100</v>
      </c>
      <c r="O3405" s="17">
        <v>123.62310536634</v>
      </c>
      <c r="P3405" s="6">
        <f t="shared" si="1607"/>
        <v>116.57909439343599</v>
      </c>
      <c r="Q3405" s="6">
        <f t="shared" si="1593"/>
        <v>72.861933995897502</v>
      </c>
      <c r="R3405" s="17">
        <v>116.57909439343599</v>
      </c>
      <c r="S3405" s="6">
        <f t="shared" si="1608"/>
        <v>7.0440109729040046</v>
      </c>
      <c r="T3405" s="6">
        <f t="shared" si="1609"/>
        <v>79.905944968801506</v>
      </c>
      <c r="U3405" s="17">
        <v>45.594022784488899</v>
      </c>
      <c r="V3405" s="6">
        <f t="shared" si="1610"/>
        <v>40.585151278866903</v>
      </c>
      <c r="W3405" s="6">
        <f t="shared" si="1594"/>
        <v>40.585151278866903</v>
      </c>
      <c r="X3405" s="17">
        <v>40.585151278866903</v>
      </c>
      <c r="Y3405" s="6">
        <f t="shared" si="1611"/>
        <v>5.0088715056219968</v>
      </c>
      <c r="Z3405" s="6">
        <f t="shared" si="1612"/>
        <v>45.594022784488899</v>
      </c>
      <c r="AA3405" s="17">
        <v>348.41256717890701</v>
      </c>
      <c r="AB3405" s="6">
        <f t="shared" si="1591"/>
        <v>267.10562848459097</v>
      </c>
      <c r="AC3405" s="6">
        <f t="shared" si="1595"/>
        <v>267.10562848459097</v>
      </c>
      <c r="AD3405" s="17">
        <v>317.03328285612099</v>
      </c>
      <c r="AE3405" s="6">
        <f t="shared" si="1613"/>
        <v>31.37928432278602</v>
      </c>
      <c r="AF3405" s="17">
        <v>298.48491280737699</v>
      </c>
      <c r="AG3405" s="6">
        <f t="shared" si="1592"/>
        <v>49.927654371530025</v>
      </c>
      <c r="AH3405" s="6">
        <f t="shared" si="1596"/>
        <v>49.927654371530025</v>
      </c>
      <c r="AI3405" s="6">
        <f t="shared" si="1614"/>
        <v>348.41256717890701</v>
      </c>
      <c r="AJ3405" s="17">
        <v>322.95916300115402</v>
      </c>
      <c r="AK3405" s="6">
        <f t="shared" si="1615"/>
        <v>262.39664888913597</v>
      </c>
      <c r="AL3405" s="6">
        <f t="shared" si="1597"/>
        <v>262.39664888913597</v>
      </c>
      <c r="AM3405" s="17">
        <v>262.39664888913597</v>
      </c>
      <c r="AN3405" s="6">
        <f t="shared" si="1616"/>
        <v>60.56251411201805</v>
      </c>
      <c r="AO3405" s="6">
        <f t="shared" si="1617"/>
        <v>322.95916300115402</v>
      </c>
      <c r="AP3405" s="17">
        <v>2260.8107739857201</v>
      </c>
      <c r="AQ3405" s="6">
        <f t="shared" si="1618"/>
        <v>2105.5392763958694</v>
      </c>
      <c r="AR3405" s="17">
        <v>414.05732690627099</v>
      </c>
      <c r="AS3405" s="6">
        <f t="shared" si="1598"/>
        <v>258.78582931641938</v>
      </c>
      <c r="AT3405" s="17">
        <v>504.05176542476801</v>
      </c>
      <c r="AU3405" s="6">
        <f t="shared" si="1599"/>
        <v>504.05176542476801</v>
      </c>
      <c r="AV3405" s="17">
        <v>583.720885133102</v>
      </c>
      <c r="AW3405" s="6">
        <f t="shared" si="1600"/>
        <v>583.720885133102</v>
      </c>
      <c r="AX3405" s="17">
        <v>758.98079652158003</v>
      </c>
      <c r="AY3405" s="6">
        <f t="shared" si="1601"/>
        <v>758.98079652158003</v>
      </c>
      <c r="AZ3405" s="20">
        <v>307648178.38620502</v>
      </c>
      <c r="BA3405" s="20">
        <v>1054278508.82095</v>
      </c>
      <c r="BB3405" s="20">
        <v>203381614.456929</v>
      </c>
      <c r="BC3405" s="20">
        <v>186691713.28267199</v>
      </c>
      <c r="BD3405" s="19">
        <f t="shared" si="1602"/>
        <v>1752.000014946756</v>
      </c>
      <c r="BE3405" s="18">
        <v>9.56338345175417</v>
      </c>
      <c r="BF3405" s="20">
        <v>2266461.5047107399</v>
      </c>
      <c r="BG3405" s="20">
        <v>133816.938425328</v>
      </c>
      <c r="BH3405" s="19">
        <f t="shared" si="1619"/>
        <v>168.2368511301141</v>
      </c>
      <c r="BI3405" s="20">
        <v>347.66153835852703</v>
      </c>
      <c r="BJ3405">
        <v>66</v>
      </c>
      <c r="BK3405" s="22">
        <v>2432</v>
      </c>
      <c r="BL3405" s="22">
        <v>3689.53856</v>
      </c>
      <c r="BM3405" s="22">
        <v>608</v>
      </c>
      <c r="BN3405" s="22">
        <v>152</v>
      </c>
      <c r="BO3405">
        <v>0.159285869191096</v>
      </c>
    </row>
    <row r="3406" spans="1:67" x14ac:dyDescent="0.2">
      <c r="A3406" s="27">
        <v>3405</v>
      </c>
      <c r="B3406" s="18">
        <v>309.03247854091302</v>
      </c>
      <c r="C3406" s="18">
        <v>250.79999999999899</v>
      </c>
      <c r="D3406">
        <v>800</v>
      </c>
      <c r="E3406">
        <v>3200</v>
      </c>
      <c r="F3406">
        <v>6</v>
      </c>
      <c r="G3406" s="23">
        <f t="shared" si="1603"/>
        <v>0.91696624582809783</v>
      </c>
      <c r="H3406">
        <v>100</v>
      </c>
      <c r="I3406" s="17">
        <v>127.136254670984</v>
      </c>
      <c r="J3406" s="6">
        <f t="shared" si="1604"/>
        <v>126.0466166050273</v>
      </c>
      <c r="K3406" s="6">
        <f t="shared" si="1590"/>
        <v>116.87275323576999</v>
      </c>
      <c r="L3406" s="6">
        <f t="shared" si="1605"/>
        <v>0.92721848775993709</v>
      </c>
      <c r="M3406" s="6">
        <f t="shared" si="1606"/>
        <v>117.88308579549202</v>
      </c>
      <c r="N3406" s="28">
        <v>100</v>
      </c>
      <c r="O3406" s="17">
        <v>136.343585045488</v>
      </c>
      <c r="P3406" s="6">
        <f t="shared" si="1607"/>
        <v>128.573384525683</v>
      </c>
      <c r="Q3406" s="6">
        <f t="shared" si="1593"/>
        <v>80.358365328551869</v>
      </c>
      <c r="R3406" s="17">
        <v>128.573384525683</v>
      </c>
      <c r="S3406" s="6">
        <f t="shared" si="1608"/>
        <v>7.7702005198050017</v>
      </c>
      <c r="T3406" s="6">
        <f t="shared" si="1609"/>
        <v>88.128565848356871</v>
      </c>
      <c r="U3406" s="17">
        <v>45.584991550460501</v>
      </c>
      <c r="V3406" s="6">
        <f t="shared" si="1610"/>
        <v>40.576272480702499</v>
      </c>
      <c r="W3406" s="6">
        <f t="shared" si="1594"/>
        <v>40.576272480702499</v>
      </c>
      <c r="X3406" s="17">
        <v>40.576272480702499</v>
      </c>
      <c r="Y3406" s="6">
        <f t="shared" si="1611"/>
        <v>5.0087190697580013</v>
      </c>
      <c r="Z3406" s="6">
        <f t="shared" si="1612"/>
        <v>45.584991550460501</v>
      </c>
      <c r="AA3406" s="17">
        <v>425.26162132059397</v>
      </c>
      <c r="AB3406" s="6">
        <f t="shared" si="1591"/>
        <v>339.59539650197104</v>
      </c>
      <c r="AC3406" s="6">
        <f t="shared" si="1595"/>
        <v>339.59539650197104</v>
      </c>
      <c r="AD3406" s="17">
        <v>389.25677646203098</v>
      </c>
      <c r="AE3406" s="6">
        <f t="shared" si="1613"/>
        <v>36.00484485856299</v>
      </c>
      <c r="AF3406" s="17">
        <v>375.60024136053403</v>
      </c>
      <c r="AG3406" s="6">
        <f t="shared" si="1592"/>
        <v>49.661379960059946</v>
      </c>
      <c r="AH3406" s="6">
        <f t="shared" si="1596"/>
        <v>49.661379960059946</v>
      </c>
      <c r="AI3406" s="6">
        <f t="shared" si="1614"/>
        <v>425.26162132059397</v>
      </c>
      <c r="AJ3406" s="17">
        <v>299.09572631904803</v>
      </c>
      <c r="AK3406" s="6">
        <f t="shared" si="1615"/>
        <v>242.79685493473701</v>
      </c>
      <c r="AL3406" s="6">
        <f t="shared" si="1597"/>
        <v>242.79685493473701</v>
      </c>
      <c r="AM3406" s="17">
        <v>242.79685493473701</v>
      </c>
      <c r="AN3406" s="6">
        <f t="shared" si="1616"/>
        <v>56.298871384311013</v>
      </c>
      <c r="AO3406" s="6">
        <f t="shared" si="1617"/>
        <v>299.09572631904803</v>
      </c>
      <c r="AP3406" s="17">
        <v>2343.1808364507101</v>
      </c>
      <c r="AQ3406" s="6">
        <f t="shared" si="1618"/>
        <v>2156.890132349276</v>
      </c>
      <c r="AR3406" s="17">
        <v>496.77521093715501</v>
      </c>
      <c r="AS3406" s="6">
        <f t="shared" si="1598"/>
        <v>310.4845068357219</v>
      </c>
      <c r="AT3406" s="17">
        <v>503.95683121759498</v>
      </c>
      <c r="AU3406" s="6">
        <f t="shared" si="1599"/>
        <v>503.95683121759498</v>
      </c>
      <c r="AV3406" s="17">
        <v>583.61094587042805</v>
      </c>
      <c r="AW3406" s="6">
        <f t="shared" si="1600"/>
        <v>583.61094587042805</v>
      </c>
      <c r="AX3406" s="17">
        <v>758.83784842553098</v>
      </c>
      <c r="AY3406" s="6">
        <f t="shared" si="1601"/>
        <v>758.83784842553098</v>
      </c>
      <c r="AZ3406" s="20">
        <v>333352746.62049502</v>
      </c>
      <c r="BA3406" s="20">
        <v>1054322915.1546299</v>
      </c>
      <c r="BB3406" s="20">
        <v>218849246.37335399</v>
      </c>
      <c r="BC3406" s="20">
        <v>145475141.42548499</v>
      </c>
      <c r="BD3406" s="19">
        <f t="shared" si="1602"/>
        <v>1752.0000495739639</v>
      </c>
      <c r="BE3406" s="18">
        <v>13.044208258556299</v>
      </c>
      <c r="BF3406" s="20">
        <v>1751297.6613461699</v>
      </c>
      <c r="BG3406" s="20">
        <v>103400.516984599</v>
      </c>
      <c r="BH3406" s="19">
        <f t="shared" si="1619"/>
        <v>129.99682434526068</v>
      </c>
      <c r="BI3406" s="20">
        <v>417.19384603023298</v>
      </c>
      <c r="BJ3406">
        <v>66</v>
      </c>
      <c r="BK3406" s="22">
        <v>2432</v>
      </c>
      <c r="BL3406" s="22">
        <v>3689.53856</v>
      </c>
      <c r="BM3406" s="22">
        <v>608</v>
      </c>
      <c r="BN3406" s="22">
        <v>152</v>
      </c>
      <c r="BO3406">
        <v>0.17120080290758699</v>
      </c>
    </row>
    <row r="3407" spans="1:67" x14ac:dyDescent="0.2">
      <c r="A3407" s="27">
        <v>3406</v>
      </c>
      <c r="B3407" s="18">
        <v>360.53789163106501</v>
      </c>
      <c r="C3407" s="18">
        <v>250.79999999999899</v>
      </c>
      <c r="D3407">
        <v>800</v>
      </c>
      <c r="E3407">
        <v>3200</v>
      </c>
      <c r="F3407">
        <v>6</v>
      </c>
      <c r="G3407" s="23">
        <f t="shared" si="1603"/>
        <v>0.93461460079404968</v>
      </c>
      <c r="H3407">
        <v>100</v>
      </c>
      <c r="I3407" s="17">
        <v>130.09521482648799</v>
      </c>
      <c r="J3407" s="6">
        <f t="shared" si="1604"/>
        <v>128.75112563645953</v>
      </c>
      <c r="K3407" s="6">
        <f t="shared" si="1590"/>
        <v>118.07078549049722</v>
      </c>
      <c r="L3407" s="6">
        <f t="shared" si="1605"/>
        <v>0.91704662702430095</v>
      </c>
      <c r="M3407" s="6">
        <f t="shared" si="1606"/>
        <v>119.30337794863264</v>
      </c>
      <c r="N3407" s="28">
        <v>100</v>
      </c>
      <c r="O3407" s="17">
        <v>149.998811986915</v>
      </c>
      <c r="P3407" s="6">
        <f t="shared" si="1607"/>
        <v>141.44899655352401</v>
      </c>
      <c r="Q3407" s="6">
        <f t="shared" si="1593"/>
        <v>88.405622845952507</v>
      </c>
      <c r="R3407" s="17">
        <v>141.44899655352401</v>
      </c>
      <c r="S3407" s="6">
        <f t="shared" si="1608"/>
        <v>8.5498154333909895</v>
      </c>
      <c r="T3407" s="6">
        <f t="shared" si="1609"/>
        <v>96.955438279343497</v>
      </c>
      <c r="U3407" s="17">
        <v>45.5740635990973</v>
      </c>
      <c r="V3407" s="6">
        <f t="shared" si="1610"/>
        <v>40.565768076565398</v>
      </c>
      <c r="W3407" s="6">
        <f t="shared" si="1594"/>
        <v>40.565768076565398</v>
      </c>
      <c r="X3407" s="17">
        <v>40.565768076565398</v>
      </c>
      <c r="Y3407" s="6">
        <f t="shared" si="1611"/>
        <v>5.0082955225319026</v>
      </c>
      <c r="Z3407" s="6">
        <f t="shared" si="1612"/>
        <v>45.5740635990973</v>
      </c>
      <c r="AA3407" s="17">
        <v>520.30200678365702</v>
      </c>
      <c r="AB3407" s="6">
        <f t="shared" si="1591"/>
        <v>428.78380703004302</v>
      </c>
      <c r="AC3407" s="6">
        <f t="shared" si="1595"/>
        <v>428.78380703004302</v>
      </c>
      <c r="AD3407" s="17">
        <v>478.57446518420102</v>
      </c>
      <c r="AE3407" s="6">
        <f t="shared" si="1613"/>
        <v>41.727541599456003</v>
      </c>
      <c r="AF3407" s="17">
        <v>470.51134862949903</v>
      </c>
      <c r="AG3407" s="6">
        <f t="shared" si="1592"/>
        <v>49.790658154157995</v>
      </c>
      <c r="AH3407" s="6">
        <f t="shared" si="1596"/>
        <v>49.790658154157995</v>
      </c>
      <c r="AI3407" s="6">
        <f t="shared" si="1614"/>
        <v>520.30200678365702</v>
      </c>
      <c r="AJ3407" s="17">
        <v>282.26751309262198</v>
      </c>
      <c r="AK3407" s="6">
        <f t="shared" si="1615"/>
        <v>228.95773197447099</v>
      </c>
      <c r="AL3407" s="6">
        <f t="shared" si="1597"/>
        <v>228.95773197447099</v>
      </c>
      <c r="AM3407" s="17">
        <v>228.95773197447099</v>
      </c>
      <c r="AN3407" s="6">
        <f t="shared" si="1616"/>
        <v>53.309781118150994</v>
      </c>
      <c r="AO3407" s="6">
        <f t="shared" si="1617"/>
        <v>282.26751309262198</v>
      </c>
      <c r="AP3407" s="17">
        <v>2425.5537766135399</v>
      </c>
      <c r="AQ3407" s="6">
        <f t="shared" si="1618"/>
        <v>2208.2525112628746</v>
      </c>
      <c r="AR3407" s="17">
        <v>579.47004093512396</v>
      </c>
      <c r="AS3407" s="6">
        <f t="shared" si="1598"/>
        <v>362.16877558445248</v>
      </c>
      <c r="AT3407" s="17">
        <v>503.86897480128403</v>
      </c>
      <c r="AU3407" s="6">
        <f t="shared" si="1599"/>
        <v>503.86897480128403</v>
      </c>
      <c r="AV3407" s="17">
        <v>583.50920309595199</v>
      </c>
      <c r="AW3407" s="6">
        <f t="shared" si="1600"/>
        <v>583.50920309595199</v>
      </c>
      <c r="AX3407" s="17">
        <v>758.70555778118603</v>
      </c>
      <c r="AY3407" s="6">
        <f t="shared" si="1601"/>
        <v>758.70555778118603</v>
      </c>
      <c r="AZ3407" s="20">
        <v>352767077.729352</v>
      </c>
      <c r="BA3407" s="20">
        <v>1054396570.09837</v>
      </c>
      <c r="BB3407" s="20">
        <v>230281132.76345199</v>
      </c>
      <c r="BC3407" s="20">
        <v>114555219.408825</v>
      </c>
      <c r="BD3407" s="19">
        <f t="shared" si="1602"/>
        <v>1751.9999999999991</v>
      </c>
      <c r="BE3407" s="18">
        <v>16.8246719811454</v>
      </c>
      <c r="BF3407" s="20">
        <v>1382434.55163965</v>
      </c>
      <c r="BG3407" s="20">
        <v>81622.016914609296</v>
      </c>
      <c r="BH3407" s="19">
        <f t="shared" si="1619"/>
        <v>102.61654008334004</v>
      </c>
      <c r="BI3407" s="20">
        <v>486.72615370193802</v>
      </c>
      <c r="BJ3407">
        <v>66</v>
      </c>
      <c r="BK3407" s="22">
        <v>2432</v>
      </c>
      <c r="BL3407" s="22">
        <v>3689.53856</v>
      </c>
      <c r="BM3407" s="22">
        <v>608</v>
      </c>
      <c r="BN3407" s="22">
        <v>152</v>
      </c>
      <c r="BO3407">
        <v>0.180009681417931</v>
      </c>
    </row>
    <row r="3408" spans="1:67" x14ac:dyDescent="0.2">
      <c r="A3408" s="27">
        <v>3407</v>
      </c>
      <c r="B3408" s="18">
        <v>412.043304721217</v>
      </c>
      <c r="C3408" s="18">
        <v>250.79999999999899</v>
      </c>
      <c r="D3408">
        <v>800</v>
      </c>
      <c r="E3408">
        <v>3200</v>
      </c>
      <c r="F3408">
        <v>6</v>
      </c>
      <c r="G3408" s="23">
        <f t="shared" si="1603"/>
        <v>0.94880298200061386</v>
      </c>
      <c r="H3408">
        <v>100</v>
      </c>
      <c r="I3408" s="17">
        <v>133.274213183158</v>
      </c>
      <c r="J3408" s="6">
        <f t="shared" si="1604"/>
        <v>131.65676804323826</v>
      </c>
      <c r="K3408" s="6">
        <f t="shared" si="1590"/>
        <v>119.48206440897792</v>
      </c>
      <c r="L3408" s="6">
        <f t="shared" si="1605"/>
        <v>0.90752694437811232</v>
      </c>
      <c r="M3408" s="6">
        <f t="shared" si="1606"/>
        <v>120.94993945450851</v>
      </c>
      <c r="N3408" s="28">
        <v>100</v>
      </c>
      <c r="O3408" s="17">
        <v>163.921770236382</v>
      </c>
      <c r="P3408" s="6">
        <f t="shared" si="1607"/>
        <v>154.576930941727</v>
      </c>
      <c r="Q3408" s="6">
        <f t="shared" si="1593"/>
        <v>96.610581838579378</v>
      </c>
      <c r="R3408" s="17">
        <v>154.576930941727</v>
      </c>
      <c r="S3408" s="6">
        <f t="shared" si="1608"/>
        <v>9.344839294655003</v>
      </c>
      <c r="T3408" s="6">
        <f t="shared" si="1609"/>
        <v>105.95542113323438</v>
      </c>
      <c r="U3408" s="17">
        <v>45.567192989894998</v>
      </c>
      <c r="V3408" s="6">
        <f t="shared" si="1610"/>
        <v>40.5589310780529</v>
      </c>
      <c r="W3408" s="6">
        <f t="shared" si="1594"/>
        <v>40.5589310780529</v>
      </c>
      <c r="X3408" s="17">
        <v>40.5589310780529</v>
      </c>
      <c r="Y3408" s="6">
        <f t="shared" si="1611"/>
        <v>5.0082619118420979</v>
      </c>
      <c r="Z3408" s="6">
        <f t="shared" si="1612"/>
        <v>45.567192989894998</v>
      </c>
      <c r="AA3408" s="17">
        <v>641.04413459526404</v>
      </c>
      <c r="AB3408" s="6">
        <f t="shared" si="1591"/>
        <v>542.82690668814996</v>
      </c>
      <c r="AC3408" s="6">
        <f t="shared" si="1595"/>
        <v>542.82690668814996</v>
      </c>
      <c r="AD3408" s="17">
        <v>591.92524212073897</v>
      </c>
      <c r="AE3408" s="6">
        <f t="shared" si="1613"/>
        <v>49.118892474525069</v>
      </c>
      <c r="AF3408" s="17">
        <v>591.94579916267503</v>
      </c>
      <c r="AG3408" s="6">
        <f t="shared" si="1592"/>
        <v>49.09833543258901</v>
      </c>
      <c r="AH3408" s="6">
        <f t="shared" si="1596"/>
        <v>49.09833543258901</v>
      </c>
      <c r="AI3408" s="6">
        <f t="shared" si="1614"/>
        <v>641.04413459526404</v>
      </c>
      <c r="AJ3408" s="17">
        <v>270.082021275741</v>
      </c>
      <c r="AK3408" s="6">
        <f t="shared" si="1615"/>
        <v>218.94587922847799</v>
      </c>
      <c r="AL3408" s="6">
        <f t="shared" si="1597"/>
        <v>218.94587922847799</v>
      </c>
      <c r="AM3408" s="17">
        <v>218.94587922847799</v>
      </c>
      <c r="AN3408" s="6">
        <f t="shared" si="1616"/>
        <v>51.136142047263007</v>
      </c>
      <c r="AO3408" s="6">
        <f t="shared" si="1617"/>
        <v>270.082021275741</v>
      </c>
      <c r="AP3408" s="17">
        <v>2507.9292842208201</v>
      </c>
      <c r="AQ3408" s="6">
        <f t="shared" si="1618"/>
        <v>2259.6251708110922</v>
      </c>
      <c r="AR3408" s="17">
        <v>662.14430242595904</v>
      </c>
      <c r="AS3408" s="6">
        <f t="shared" si="1598"/>
        <v>413.84018901622437</v>
      </c>
      <c r="AT3408" s="17">
        <v>503.78743309755998</v>
      </c>
      <c r="AU3408" s="6">
        <f t="shared" si="1599"/>
        <v>503.78743309755998</v>
      </c>
      <c r="AV3408" s="17">
        <v>583.41477312121901</v>
      </c>
      <c r="AW3408" s="6">
        <f t="shared" si="1600"/>
        <v>583.41477312121901</v>
      </c>
      <c r="AX3408" s="17">
        <v>758.58277557608903</v>
      </c>
      <c r="AY3408" s="6">
        <f t="shared" si="1601"/>
        <v>758.58277557608903</v>
      </c>
      <c r="AZ3408" s="20">
        <v>367973520.33931899</v>
      </c>
      <c r="BA3408" s="20">
        <v>1054412075.90575</v>
      </c>
      <c r="BB3408" s="20">
        <v>239917288.499028</v>
      </c>
      <c r="BC3408" s="20">
        <v>89697178.787555695</v>
      </c>
      <c r="BD3408" s="19">
        <f t="shared" si="1602"/>
        <v>1752.0000635316526</v>
      </c>
      <c r="BE3408" s="18">
        <v>20.557211519295901</v>
      </c>
      <c r="BF3408" s="20">
        <v>1063789.5164842</v>
      </c>
      <c r="BG3408" s="20">
        <v>62808.503885462902</v>
      </c>
      <c r="BH3408" s="19">
        <f t="shared" si="1619"/>
        <v>78.963879679206755</v>
      </c>
      <c r="BI3408" s="20">
        <v>556.25846137364397</v>
      </c>
      <c r="BJ3408">
        <v>66</v>
      </c>
      <c r="BK3408" s="22">
        <v>2432</v>
      </c>
      <c r="BL3408" s="22">
        <v>3689.53856</v>
      </c>
      <c r="BM3408" s="22">
        <v>608</v>
      </c>
      <c r="BN3408" s="22">
        <v>152</v>
      </c>
      <c r="BO3408">
        <v>0.18743000113000999</v>
      </c>
    </row>
    <row r="3409" spans="1:67" x14ac:dyDescent="0.2">
      <c r="A3409" s="27">
        <v>3408</v>
      </c>
      <c r="B3409" s="18">
        <v>463.54871781137001</v>
      </c>
      <c r="C3409" s="18">
        <v>250.79999999999899</v>
      </c>
      <c r="D3409">
        <v>800</v>
      </c>
      <c r="E3409">
        <v>3200</v>
      </c>
      <c r="F3409">
        <v>6</v>
      </c>
      <c r="G3409" s="23">
        <f t="shared" si="1603"/>
        <v>0.95889186699142848</v>
      </c>
      <c r="H3409">
        <v>100</v>
      </c>
      <c r="I3409" s="17">
        <v>136.74614329091401</v>
      </c>
      <c r="J3409" s="6">
        <f t="shared" si="1604"/>
        <v>134.94720861489483</v>
      </c>
      <c r="K3409" s="6">
        <f t="shared" si="1590"/>
        <v>121.27489717190572</v>
      </c>
      <c r="L3409" s="6">
        <f t="shared" si="1605"/>
        <v>0.89868399959271161</v>
      </c>
      <c r="M3409" s="6">
        <f t="shared" si="1606"/>
        <v>122.89157098155664</v>
      </c>
      <c r="N3409" s="28">
        <v>99.999996044196493</v>
      </c>
      <c r="O3409" s="17">
        <v>178.38896947237299</v>
      </c>
      <c r="P3409" s="6">
        <f t="shared" si="1607"/>
        <v>168.217940532211</v>
      </c>
      <c r="Q3409" s="6">
        <f t="shared" si="1593"/>
        <v>105.13621283263188</v>
      </c>
      <c r="R3409" s="17">
        <v>168.217940532211</v>
      </c>
      <c r="S3409" s="6">
        <f t="shared" si="1608"/>
        <v>10.171028940161989</v>
      </c>
      <c r="T3409" s="6">
        <f t="shared" si="1609"/>
        <v>115.30724177279387</v>
      </c>
      <c r="U3409" s="17">
        <v>45.561263819216798</v>
      </c>
      <c r="V3409" s="6">
        <f t="shared" si="1610"/>
        <v>40.552982108404201</v>
      </c>
      <c r="W3409" s="6">
        <f t="shared" si="1594"/>
        <v>40.552982108404201</v>
      </c>
      <c r="X3409" s="17">
        <v>40.552982108404201</v>
      </c>
      <c r="Y3409" s="6">
        <f t="shared" si="1611"/>
        <v>5.0082817108125965</v>
      </c>
      <c r="Z3409" s="6">
        <f t="shared" si="1612"/>
        <v>45.561263819216798</v>
      </c>
      <c r="AA3409" s="17">
        <v>780.04860332794794</v>
      </c>
      <c r="AB3409" s="6">
        <f t="shared" si="1591"/>
        <v>673.17403460751405</v>
      </c>
      <c r="AC3409" s="6">
        <f t="shared" si="1595"/>
        <v>673.17403460751405</v>
      </c>
      <c r="AD3409" s="17">
        <v>722.47820492466201</v>
      </c>
      <c r="AE3409" s="6">
        <f t="shared" si="1613"/>
        <v>57.570398403285935</v>
      </c>
      <c r="AF3409" s="17">
        <v>730.74443301079998</v>
      </c>
      <c r="AG3409" s="6">
        <f t="shared" si="1592"/>
        <v>49.304170317147964</v>
      </c>
      <c r="AH3409" s="6">
        <f t="shared" si="1596"/>
        <v>49.304170317147964</v>
      </c>
      <c r="AI3409" s="6">
        <f t="shared" si="1614"/>
        <v>780.04860332794794</v>
      </c>
      <c r="AJ3409" s="17">
        <v>262.24799010722398</v>
      </c>
      <c r="AK3409" s="6">
        <f t="shared" si="1615"/>
        <v>212.45071996943599</v>
      </c>
      <c r="AL3409" s="6">
        <f t="shared" si="1597"/>
        <v>212.45071996943599</v>
      </c>
      <c r="AM3409" s="17">
        <v>212.45071996943599</v>
      </c>
      <c r="AN3409" s="6">
        <f t="shared" si="1616"/>
        <v>49.79727013778799</v>
      </c>
      <c r="AO3409" s="6">
        <f t="shared" si="1617"/>
        <v>262.24799010722398</v>
      </c>
      <c r="AP3409" s="17">
        <v>2590.3070920711102</v>
      </c>
      <c r="AQ3409" s="6">
        <f t="shared" si="1618"/>
        <v>2311.0070410582871</v>
      </c>
      <c r="AR3409" s="17">
        <v>744.80013603421298</v>
      </c>
      <c r="AS3409" s="6">
        <f t="shared" si="1598"/>
        <v>465.50008502138314</v>
      </c>
      <c r="AT3409" s="17">
        <v>503.711548915859</v>
      </c>
      <c r="AU3409" s="6">
        <f t="shared" si="1599"/>
        <v>503.711548915859</v>
      </c>
      <c r="AV3409" s="17">
        <v>583.32689488182302</v>
      </c>
      <c r="AW3409" s="6">
        <f t="shared" si="1600"/>
        <v>583.32689488182302</v>
      </c>
      <c r="AX3409" s="17">
        <v>758.46851223922204</v>
      </c>
      <c r="AY3409" s="6">
        <f t="shared" si="1601"/>
        <v>758.46851223922204</v>
      </c>
      <c r="AZ3409" s="20">
        <v>379727849.82459998</v>
      </c>
      <c r="BA3409" s="20">
        <v>1054425940.14019</v>
      </c>
      <c r="BB3409" s="20">
        <v>245824703.10625601</v>
      </c>
      <c r="BC3409" s="20">
        <v>72021446.548906296</v>
      </c>
      <c r="BD3409" s="19">
        <f t="shared" si="1602"/>
        <v>1751.9999396199521</v>
      </c>
      <c r="BE3409" s="18">
        <v>24.2687901709165</v>
      </c>
      <c r="BF3409" s="20">
        <v>857503.29590784095</v>
      </c>
      <c r="BG3409" s="20">
        <v>50628.905679411</v>
      </c>
      <c r="BH3409" s="19">
        <f t="shared" si="1619"/>
        <v>63.651493855053296</v>
      </c>
      <c r="BI3409" s="20">
        <v>625.79076904534895</v>
      </c>
      <c r="BJ3409">
        <v>66</v>
      </c>
      <c r="BK3409" s="22">
        <v>2432</v>
      </c>
      <c r="BL3409" s="22">
        <v>3689.53856</v>
      </c>
      <c r="BM3409" s="22">
        <v>608</v>
      </c>
      <c r="BN3409" s="22">
        <v>152</v>
      </c>
      <c r="BO3409">
        <v>0.191980722600716</v>
      </c>
    </row>
    <row r="3410" spans="1:67" x14ac:dyDescent="0.2">
      <c r="A3410" s="27">
        <v>3409</v>
      </c>
      <c r="B3410" s="18">
        <v>515.05413090152194</v>
      </c>
      <c r="C3410" s="18">
        <v>250.79999999999899</v>
      </c>
      <c r="D3410">
        <v>800</v>
      </c>
      <c r="E3410">
        <v>3200</v>
      </c>
      <c r="F3410">
        <v>6</v>
      </c>
      <c r="G3410" s="23">
        <f t="shared" si="1603"/>
        <v>0.96665122062667119</v>
      </c>
      <c r="H3410">
        <v>100</v>
      </c>
      <c r="I3410" s="17">
        <v>140.76696921683001</v>
      </c>
      <c r="J3410" s="6">
        <f t="shared" si="1604"/>
        <v>138.76068883877528</v>
      </c>
      <c r="K3410" s="6">
        <f t="shared" si="1590"/>
        <v>123.58343619854779</v>
      </c>
      <c r="L3410" s="6">
        <f t="shared" si="1605"/>
        <v>0.89062282143999882</v>
      </c>
      <c r="M3410" s="6">
        <f t="shared" si="1606"/>
        <v>125.3702752894506</v>
      </c>
      <c r="N3410" s="28">
        <v>100</v>
      </c>
      <c r="O3410" s="17">
        <v>193.14226512286399</v>
      </c>
      <c r="P3410" s="6">
        <f t="shared" si="1607"/>
        <v>182.12860230028701</v>
      </c>
      <c r="Q3410" s="6">
        <f t="shared" si="1593"/>
        <v>113.83037643767938</v>
      </c>
      <c r="R3410" s="17">
        <v>182.12860230028701</v>
      </c>
      <c r="S3410" s="6">
        <f t="shared" si="1608"/>
        <v>11.013662822576975</v>
      </c>
      <c r="T3410" s="6">
        <f t="shared" si="1609"/>
        <v>124.84403926025635</v>
      </c>
      <c r="U3410" s="17">
        <v>45.554814315071297</v>
      </c>
      <c r="V3410" s="6">
        <f t="shared" si="1610"/>
        <v>40.546615042112798</v>
      </c>
      <c r="W3410" s="6">
        <f t="shared" si="1594"/>
        <v>40.546615042112798</v>
      </c>
      <c r="X3410" s="17">
        <v>40.546615042112798</v>
      </c>
      <c r="Y3410" s="6">
        <f t="shared" si="1611"/>
        <v>5.0081992729584996</v>
      </c>
      <c r="Z3410" s="6">
        <f t="shared" si="1612"/>
        <v>45.554814315071297</v>
      </c>
      <c r="AA3410" s="17">
        <v>941.45362524374605</v>
      </c>
      <c r="AB3410" s="6">
        <f t="shared" si="1591"/>
        <v>824.62876235769386</v>
      </c>
      <c r="AC3410" s="6">
        <f t="shared" si="1595"/>
        <v>824.62876235769386</v>
      </c>
      <c r="AD3410" s="17">
        <v>874.07518012290495</v>
      </c>
      <c r="AE3410" s="6">
        <f t="shared" si="1613"/>
        <v>67.378445120841093</v>
      </c>
      <c r="AF3410" s="17">
        <v>892.00720747853495</v>
      </c>
      <c r="AG3410" s="6">
        <f t="shared" si="1592"/>
        <v>49.446417765211095</v>
      </c>
      <c r="AH3410" s="6">
        <f t="shared" si="1596"/>
        <v>49.446417765211095</v>
      </c>
      <c r="AI3410" s="6">
        <f t="shared" si="1614"/>
        <v>941.45362524374605</v>
      </c>
      <c r="AJ3410" s="17">
        <v>259.651552274067</v>
      </c>
      <c r="AK3410" s="6">
        <f t="shared" si="1615"/>
        <v>210.73701654111699</v>
      </c>
      <c r="AL3410" s="6">
        <f t="shared" si="1597"/>
        <v>210.73701654111699</v>
      </c>
      <c r="AM3410" s="17">
        <v>210.73701654111699</v>
      </c>
      <c r="AN3410" s="6">
        <f t="shared" si="1616"/>
        <v>48.914535732950014</v>
      </c>
      <c r="AO3410" s="6">
        <f t="shared" si="1617"/>
        <v>259.651552274067</v>
      </c>
      <c r="AP3410" s="17">
        <v>2672.6869687977501</v>
      </c>
      <c r="AQ3410" s="6">
        <f t="shared" si="1618"/>
        <v>2362.3971955594216</v>
      </c>
      <c r="AR3410" s="17">
        <v>827.43939530221098</v>
      </c>
      <c r="AS3410" s="6">
        <f t="shared" si="1598"/>
        <v>517.14962206388191</v>
      </c>
      <c r="AT3410" s="17">
        <v>503.64075320238601</v>
      </c>
      <c r="AU3410" s="6">
        <f t="shared" si="1599"/>
        <v>503.64075320238601</v>
      </c>
      <c r="AV3410" s="17">
        <v>583.24490938079498</v>
      </c>
      <c r="AW3410" s="6">
        <f t="shared" si="1600"/>
        <v>583.24490938079498</v>
      </c>
      <c r="AX3410" s="17">
        <v>758.36191091235901</v>
      </c>
      <c r="AY3410" s="6">
        <f t="shared" si="1601"/>
        <v>758.36191091235901</v>
      </c>
      <c r="AZ3410" s="20">
        <v>389329975.849877</v>
      </c>
      <c r="BA3410" s="20">
        <v>1054394510.40988</v>
      </c>
      <c r="BB3410" s="20">
        <v>249848452.278166</v>
      </c>
      <c r="BC3410" s="20">
        <v>58427061.462072</v>
      </c>
      <c r="BD3410" s="19">
        <f t="shared" si="1602"/>
        <v>1751.999999999995</v>
      </c>
      <c r="BE3410" s="18">
        <v>27.813424416675499</v>
      </c>
      <c r="BF3410" s="20">
        <v>695320.50144043099</v>
      </c>
      <c r="BG3410" s="20">
        <v>41053.272042667202</v>
      </c>
      <c r="BH3410" s="19">
        <f t="shared" si="1619"/>
        <v>51.612847799704454</v>
      </c>
      <c r="BI3410" s="20">
        <v>695.32307671705496</v>
      </c>
      <c r="BJ3410">
        <v>66</v>
      </c>
      <c r="BK3410" s="22">
        <v>2432</v>
      </c>
      <c r="BL3410" s="22">
        <v>3689.53856</v>
      </c>
      <c r="BM3410" s="22">
        <v>608</v>
      </c>
      <c r="BN3410" s="22">
        <v>152</v>
      </c>
      <c r="BO3410">
        <v>0.195080401268203</v>
      </c>
    </row>
    <row r="3411" spans="1:67" x14ac:dyDescent="0.2">
      <c r="A3411" s="27">
        <v>3410</v>
      </c>
      <c r="B3411" s="18">
        <v>566.55954399167399</v>
      </c>
      <c r="C3411" s="18">
        <v>250.79999999999899</v>
      </c>
      <c r="D3411">
        <v>800</v>
      </c>
      <c r="E3411">
        <v>3200</v>
      </c>
      <c r="F3411">
        <v>6</v>
      </c>
      <c r="G3411" s="23">
        <f t="shared" si="1603"/>
        <v>0.97306455835997485</v>
      </c>
      <c r="H3411">
        <v>100</v>
      </c>
      <c r="I3411" s="17">
        <v>144.487376744903</v>
      </c>
      <c r="J3411" s="6">
        <f t="shared" si="1604"/>
        <v>142.3247785877748</v>
      </c>
      <c r="K3411" s="6">
        <f t="shared" si="1590"/>
        <v>125.65716504368559</v>
      </c>
      <c r="L3411" s="6">
        <f t="shared" si="1605"/>
        <v>0.88289029001503117</v>
      </c>
      <c r="M3411" s="6">
        <f t="shared" si="1606"/>
        <v>127.56650195781849</v>
      </c>
      <c r="N3411" s="28">
        <v>100</v>
      </c>
      <c r="O3411" s="17">
        <v>208.064728874265</v>
      </c>
      <c r="P3411" s="6">
        <f t="shared" si="1607"/>
        <v>196.19866296683401</v>
      </c>
      <c r="Q3411" s="6">
        <f t="shared" si="1593"/>
        <v>122.62416435427126</v>
      </c>
      <c r="R3411" s="17">
        <v>196.19866296683401</v>
      </c>
      <c r="S3411" s="6">
        <f t="shared" si="1608"/>
        <v>11.866065907430993</v>
      </c>
      <c r="T3411" s="6">
        <f t="shared" si="1609"/>
        <v>134.49023026170227</v>
      </c>
      <c r="U3411" s="17">
        <v>45.549194554015102</v>
      </c>
      <c r="V3411" s="6">
        <f t="shared" si="1610"/>
        <v>40.541027166614001</v>
      </c>
      <c r="W3411" s="6">
        <f t="shared" si="1594"/>
        <v>40.541027166614001</v>
      </c>
      <c r="X3411" s="17">
        <v>40.541027166614001</v>
      </c>
      <c r="Y3411" s="6">
        <f t="shared" si="1611"/>
        <v>5.0081673874011017</v>
      </c>
      <c r="Z3411" s="6">
        <f t="shared" si="1612"/>
        <v>45.549194554015102</v>
      </c>
      <c r="AA3411" s="17">
        <v>1145.7792170518501</v>
      </c>
      <c r="AB3411" s="6">
        <f t="shared" si="1591"/>
        <v>1016.7419413435998</v>
      </c>
      <c r="AC3411" s="6">
        <f t="shared" si="1595"/>
        <v>1016.7419413435998</v>
      </c>
      <c r="AD3411" s="17">
        <v>1065.9260007183</v>
      </c>
      <c r="AE3411" s="6">
        <f t="shared" si="1613"/>
        <v>79.853216333550108</v>
      </c>
      <c r="AF3411" s="17">
        <v>1096.5951576771499</v>
      </c>
      <c r="AG3411" s="6">
        <f t="shared" si="1592"/>
        <v>49.184059374700155</v>
      </c>
      <c r="AH3411" s="6">
        <f t="shared" si="1596"/>
        <v>49.184059374700155</v>
      </c>
      <c r="AI3411" s="6">
        <f t="shared" si="1614"/>
        <v>1145.7792170518501</v>
      </c>
      <c r="AJ3411" s="17">
        <v>255.143057841744</v>
      </c>
      <c r="AK3411" s="6">
        <f t="shared" si="1615"/>
        <v>206.97524514539799</v>
      </c>
      <c r="AL3411" s="6">
        <f t="shared" si="1597"/>
        <v>206.97524514539799</v>
      </c>
      <c r="AM3411" s="17">
        <v>206.97524514539799</v>
      </c>
      <c r="AN3411" s="6">
        <f t="shared" si="1616"/>
        <v>48.167812696346004</v>
      </c>
      <c r="AO3411" s="6">
        <f t="shared" si="1617"/>
        <v>255.143057841744</v>
      </c>
      <c r="AP3411" s="17">
        <v>2755.0687130563902</v>
      </c>
      <c r="AQ3411" s="6">
        <f t="shared" si="1618"/>
        <v>2413.7948280857349</v>
      </c>
      <c r="AR3411" s="17">
        <v>910.06369325508297</v>
      </c>
      <c r="AS3411" s="6">
        <f t="shared" si="1598"/>
        <v>568.78980828442684</v>
      </c>
      <c r="AT3411" s="17">
        <v>503.57455074423899</v>
      </c>
      <c r="AU3411" s="6">
        <f t="shared" si="1599"/>
        <v>503.57455074423899</v>
      </c>
      <c r="AV3411" s="17">
        <v>583.16824313316295</v>
      </c>
      <c r="AW3411" s="6">
        <f t="shared" si="1600"/>
        <v>583.16824313316295</v>
      </c>
      <c r="AX3411" s="17">
        <v>758.26222592390604</v>
      </c>
      <c r="AY3411" s="6">
        <f t="shared" si="1601"/>
        <v>758.26222592390604</v>
      </c>
      <c r="AZ3411" s="20">
        <v>396899190.34335202</v>
      </c>
      <c r="BA3411" s="20">
        <v>1054430637.89423</v>
      </c>
      <c r="BB3411" s="20">
        <v>253479278.00909001</v>
      </c>
      <c r="BC3411" s="20">
        <v>47190893.753324099</v>
      </c>
      <c r="BD3411" s="19">
        <f t="shared" si="1602"/>
        <v>1751.9999999999959</v>
      </c>
      <c r="BE3411" s="18">
        <v>31.1138739604724</v>
      </c>
      <c r="BF3411" s="20">
        <v>557982.01957294904</v>
      </c>
      <c r="BG3411" s="20">
        <v>32944.501991514502</v>
      </c>
      <c r="BH3411" s="19">
        <f t="shared" si="1619"/>
        <v>41.418368927034408</v>
      </c>
      <c r="BI3411" s="20">
        <v>764.85538438875994</v>
      </c>
      <c r="BJ3411">
        <v>66</v>
      </c>
      <c r="BK3411" s="22">
        <v>2432</v>
      </c>
      <c r="BL3411" s="22">
        <v>3689.53856</v>
      </c>
      <c r="BM3411" s="22">
        <v>608</v>
      </c>
      <c r="BN3411" s="22">
        <v>152</v>
      </c>
      <c r="BO3411">
        <v>0.19787734757068701</v>
      </c>
    </row>
    <row r="3412" spans="1:67" x14ac:dyDescent="0.2">
      <c r="A3412" s="27">
        <v>3411</v>
      </c>
      <c r="B3412" s="18">
        <v>618.06495708182604</v>
      </c>
      <c r="C3412" s="18">
        <v>250.79999999999899</v>
      </c>
      <c r="D3412">
        <v>800</v>
      </c>
      <c r="E3412">
        <v>3200</v>
      </c>
      <c r="F3412">
        <v>5</v>
      </c>
      <c r="G3412" s="23">
        <f t="shared" si="1603"/>
        <v>0.97758585538348874</v>
      </c>
      <c r="H3412">
        <v>100</v>
      </c>
      <c r="I3412" s="17">
        <v>143.063878578828</v>
      </c>
      <c r="J3412" s="6">
        <f t="shared" si="1604"/>
        <v>141.41161002560818</v>
      </c>
      <c r="K3412" s="6">
        <f t="shared" ref="K3412:K3475" si="1620">(T3412*AZ3412+Z3412*BA3412+AO3412*BB3412+AI3412*BC3412)/(BD3412*(1000000))</f>
        <v>123.24773759142207</v>
      </c>
      <c r="L3412" s="6">
        <f t="shared" si="1605"/>
        <v>0.87155317423444345</v>
      </c>
      <c r="M3412" s="6">
        <f t="shared" si="1606"/>
        <v>124.68777749366853</v>
      </c>
      <c r="N3412" s="28">
        <v>100</v>
      </c>
      <c r="O3412" s="17">
        <v>223.35116429651401</v>
      </c>
      <c r="P3412" s="6">
        <f t="shared" si="1607"/>
        <v>210.61357168592801</v>
      </c>
      <c r="Q3412" s="6">
        <f t="shared" si="1593"/>
        <v>131.63348230370499</v>
      </c>
      <c r="R3412" s="17">
        <v>210.61357168592801</v>
      </c>
      <c r="S3412" s="6">
        <f t="shared" si="1608"/>
        <v>12.737592610586006</v>
      </c>
      <c r="T3412" s="6">
        <f t="shared" si="1609"/>
        <v>144.371074914291</v>
      </c>
      <c r="U3412" s="17">
        <v>45.549743239128603</v>
      </c>
      <c r="V3412" s="6">
        <f t="shared" si="1610"/>
        <v>40.541615198311</v>
      </c>
      <c r="W3412" s="6">
        <f t="shared" si="1594"/>
        <v>40.541615198311</v>
      </c>
      <c r="X3412" s="17">
        <v>40.541615198311</v>
      </c>
      <c r="Y3412" s="6">
        <f t="shared" si="1611"/>
        <v>5.0081280408176028</v>
      </c>
      <c r="Z3412" s="6">
        <f t="shared" si="1612"/>
        <v>45.549743239128603</v>
      </c>
      <c r="AA3412" s="17">
        <v>1154.15630589635</v>
      </c>
      <c r="AB3412" s="6">
        <f t="shared" si="1591"/>
        <v>1024.9135637294601</v>
      </c>
      <c r="AC3412" s="6">
        <f t="shared" si="1595"/>
        <v>1024.9135637294601</v>
      </c>
      <c r="AD3412" s="17">
        <v>1073.85141447878</v>
      </c>
      <c r="AE3412" s="6">
        <f t="shared" si="1613"/>
        <v>80.304891417569934</v>
      </c>
      <c r="AF3412" s="17">
        <v>1105.21845514703</v>
      </c>
      <c r="AG3412" s="6">
        <f t="shared" si="1592"/>
        <v>48.937850749319978</v>
      </c>
      <c r="AH3412" s="6">
        <f t="shared" si="1596"/>
        <v>48.937850749319978</v>
      </c>
      <c r="AI3412" s="6">
        <f t="shared" si="1614"/>
        <v>1154.15630589635</v>
      </c>
      <c r="AJ3412" s="17">
        <v>252.20425691280701</v>
      </c>
      <c r="AK3412" s="6">
        <f t="shared" si="1615"/>
        <v>204.50333421725799</v>
      </c>
      <c r="AL3412" s="6">
        <f t="shared" si="1597"/>
        <v>204.50333421725799</v>
      </c>
      <c r="AM3412" s="17">
        <v>204.50333421725799</v>
      </c>
      <c r="AN3412" s="6">
        <f t="shared" si="1616"/>
        <v>47.700922695549025</v>
      </c>
      <c r="AO3412" s="6">
        <f t="shared" si="1617"/>
        <v>252.20425691280701</v>
      </c>
      <c r="AP3412" s="17">
        <v>2740.66835233643</v>
      </c>
      <c r="AQ3412" s="6">
        <f t="shared" si="1618"/>
        <v>2368.3612436596686</v>
      </c>
      <c r="AR3412" s="17">
        <v>992.81895647136298</v>
      </c>
      <c r="AS3412" s="6">
        <f t="shared" si="1598"/>
        <v>620.51184779460186</v>
      </c>
      <c r="AT3412" s="17">
        <v>503.58581130909403</v>
      </c>
      <c r="AU3412" s="6">
        <f t="shared" si="1599"/>
        <v>503.58581130909403</v>
      </c>
      <c r="AV3412" s="17">
        <v>485.98440292817099</v>
      </c>
      <c r="AW3412" s="6">
        <f t="shared" si="1600"/>
        <v>485.98440292817099</v>
      </c>
      <c r="AX3412" s="17">
        <v>758.27918162780202</v>
      </c>
      <c r="AY3412" s="6">
        <f t="shared" si="1601"/>
        <v>758.27918162780202</v>
      </c>
      <c r="AZ3412" s="20">
        <v>402925658.27175099</v>
      </c>
      <c r="BA3412" s="20">
        <v>1054428192.80767</v>
      </c>
      <c r="BB3412" s="20">
        <v>255376567.55244499</v>
      </c>
      <c r="BC3412" s="20">
        <v>39269581.368127599</v>
      </c>
      <c r="BD3412" s="19">
        <f t="shared" si="1602"/>
        <v>1751.9999999999936</v>
      </c>
      <c r="BE3412" s="18">
        <v>34.2289125758087</v>
      </c>
      <c r="BF3412" s="20">
        <v>465641.47186313901</v>
      </c>
      <c r="BG3412" s="20">
        <v>27492.510258426701</v>
      </c>
      <c r="BH3412" s="19">
        <f t="shared" si="1619"/>
        <v>34.564035386150003</v>
      </c>
      <c r="BI3412" s="20">
        <v>834.38769206046595</v>
      </c>
      <c r="BJ3412">
        <v>66</v>
      </c>
      <c r="BK3412" s="22">
        <v>2432</v>
      </c>
      <c r="BL3412" s="22">
        <v>3689.53856</v>
      </c>
      <c r="BM3412" s="22">
        <v>608</v>
      </c>
      <c r="BN3412" s="22">
        <v>152</v>
      </c>
      <c r="BO3412">
        <v>0.19933898142336101</v>
      </c>
    </row>
    <row r="3413" spans="1:67" x14ac:dyDescent="0.2">
      <c r="A3413" s="27">
        <v>3412</v>
      </c>
      <c r="B3413" s="18">
        <v>669.57037017197899</v>
      </c>
      <c r="C3413" s="18">
        <v>250.79999999999899</v>
      </c>
      <c r="D3413">
        <v>800</v>
      </c>
      <c r="E3413">
        <v>3200</v>
      </c>
      <c r="F3413">
        <v>6</v>
      </c>
      <c r="G3413" s="23">
        <f t="shared" si="1603"/>
        <v>0.98098888930491668</v>
      </c>
      <c r="H3413">
        <v>100</v>
      </c>
      <c r="I3413" s="17">
        <v>152.25700000821899</v>
      </c>
      <c r="J3413" s="6">
        <f t="shared" si="1604"/>
        <v>150.35399644166452</v>
      </c>
      <c r="K3413" s="6">
        <f t="shared" si="1620"/>
        <v>130.69244399058812</v>
      </c>
      <c r="L3413" s="6">
        <f t="shared" si="1605"/>
        <v>0.86923159399554206</v>
      </c>
      <c r="M3413" s="6">
        <f t="shared" si="1606"/>
        <v>132.34659481412345</v>
      </c>
      <c r="N3413" s="28">
        <v>99.999999999999901</v>
      </c>
      <c r="O3413" s="17">
        <v>238.803225647392</v>
      </c>
      <c r="P3413" s="6">
        <f t="shared" si="1607"/>
        <v>225.181054662533</v>
      </c>
      <c r="Q3413" s="6">
        <f t="shared" si="1593"/>
        <v>140.73815916408313</v>
      </c>
      <c r="R3413" s="17">
        <v>225.181054662533</v>
      </c>
      <c r="S3413" s="6">
        <f t="shared" si="1608"/>
        <v>13.622170984858997</v>
      </c>
      <c r="T3413" s="6">
        <f t="shared" si="1609"/>
        <v>154.36033014894213</v>
      </c>
      <c r="U3413" s="17">
        <v>45.538825706600001</v>
      </c>
      <c r="V3413" s="6">
        <f t="shared" si="1610"/>
        <v>40.5307334942244</v>
      </c>
      <c r="W3413" s="6">
        <f t="shared" si="1594"/>
        <v>40.5307334942244</v>
      </c>
      <c r="X3413" s="17">
        <v>40.5307334942244</v>
      </c>
      <c r="Y3413" s="6">
        <f t="shared" si="1611"/>
        <v>5.0080922123756011</v>
      </c>
      <c r="Z3413" s="6">
        <f t="shared" si="1612"/>
        <v>45.538825706600001</v>
      </c>
      <c r="AA3413" s="17">
        <v>1615.9118894604001</v>
      </c>
      <c r="AB3413" s="6">
        <f t="shared" ref="AB3413:AB3476" si="1621">AA3413-AE3413-AG3413</f>
        <v>1458.8245766983598</v>
      </c>
      <c r="AC3413" s="6">
        <f t="shared" si="1595"/>
        <v>1458.8245766983598</v>
      </c>
      <c r="AD3413" s="17">
        <v>1507.43718668355</v>
      </c>
      <c r="AE3413" s="6">
        <f t="shared" si="1613"/>
        <v>108.47470277685011</v>
      </c>
      <c r="AF3413" s="17">
        <v>1567.2992794752099</v>
      </c>
      <c r="AG3413" s="6">
        <f t="shared" ref="AG3413:AG3476" si="1622">AA3413-AF3413</f>
        <v>48.612609985190147</v>
      </c>
      <c r="AH3413" s="6">
        <f t="shared" si="1596"/>
        <v>48.612609985190147</v>
      </c>
      <c r="AI3413" s="6">
        <f t="shared" si="1614"/>
        <v>1615.9118894604001</v>
      </c>
      <c r="AJ3413" s="17">
        <v>250.319100608094</v>
      </c>
      <c r="AK3413" s="6">
        <f t="shared" si="1615"/>
        <v>202.88927402382399</v>
      </c>
      <c r="AL3413" s="6">
        <f t="shared" si="1597"/>
        <v>202.88927402382399</v>
      </c>
      <c r="AM3413" s="17">
        <v>202.88927402382399</v>
      </c>
      <c r="AN3413" s="6">
        <f t="shared" si="1616"/>
        <v>47.429826584270018</v>
      </c>
      <c r="AO3413" s="6">
        <f t="shared" si="1617"/>
        <v>250.319100608094</v>
      </c>
      <c r="AP3413" s="17">
        <v>2919.8371214662502</v>
      </c>
      <c r="AQ3413" s="6">
        <f t="shared" si="1618"/>
        <v>2516.6097935132302</v>
      </c>
      <c r="AR3413" s="17">
        <v>1075.2728745413799</v>
      </c>
      <c r="AS3413" s="6">
        <f t="shared" si="1598"/>
        <v>672.04554658836241</v>
      </c>
      <c r="AT3413" s="17">
        <v>503.45424646275899</v>
      </c>
      <c r="AU3413" s="6">
        <f t="shared" si="1599"/>
        <v>503.45424646275899</v>
      </c>
      <c r="AV3413" s="17">
        <v>583.02892386778694</v>
      </c>
      <c r="AW3413" s="6">
        <f t="shared" si="1600"/>
        <v>583.02892386778694</v>
      </c>
      <c r="AX3413" s="17">
        <v>758.08107659432198</v>
      </c>
      <c r="AY3413" s="6">
        <f t="shared" si="1601"/>
        <v>758.08107659432198</v>
      </c>
      <c r="AZ3413" s="20">
        <v>407932955.05739802</v>
      </c>
      <c r="BA3413" s="20">
        <v>1054425739.9802999</v>
      </c>
      <c r="BB3413" s="20">
        <v>256333839.024508</v>
      </c>
      <c r="BC3413" s="20">
        <v>33307465.937785801</v>
      </c>
      <c r="BD3413" s="19">
        <f t="shared" si="1602"/>
        <v>1751.9999999999918</v>
      </c>
      <c r="BE3413" s="18">
        <v>37.127910187999703</v>
      </c>
      <c r="BF3413" s="20">
        <v>388555.16347700002</v>
      </c>
      <c r="BG3413" s="20">
        <v>22941.1628116231</v>
      </c>
      <c r="BH3413" s="19">
        <f t="shared" si="1619"/>
        <v>28.842006632600135</v>
      </c>
      <c r="BI3413" s="20">
        <v>903.91999973217105</v>
      </c>
      <c r="BJ3413">
        <v>66</v>
      </c>
      <c r="BK3413" s="22">
        <v>2432</v>
      </c>
      <c r="BL3413" s="22">
        <v>3689.53856</v>
      </c>
      <c r="BM3413" s="22">
        <v>608</v>
      </c>
      <c r="BN3413" s="22">
        <v>152</v>
      </c>
      <c r="BO3413">
        <v>0.20007643071200201</v>
      </c>
    </row>
    <row r="3414" spans="1:67" x14ac:dyDescent="0.2">
      <c r="A3414" s="27">
        <v>3413</v>
      </c>
      <c r="B3414" s="18">
        <v>721.07578326213104</v>
      </c>
      <c r="C3414" s="18">
        <v>250.79999999999899</v>
      </c>
      <c r="D3414">
        <v>800</v>
      </c>
      <c r="E3414">
        <v>3200</v>
      </c>
      <c r="F3414">
        <v>5</v>
      </c>
      <c r="G3414" s="23">
        <f t="shared" si="1603"/>
        <v>0.98429671465963442</v>
      </c>
      <c r="H3414">
        <v>100</v>
      </c>
      <c r="I3414" s="17">
        <v>150.964087590914</v>
      </c>
      <c r="J3414" s="6">
        <f t="shared" si="1604"/>
        <v>148.95073995901384</v>
      </c>
      <c r="K3414" s="6">
        <f t="shared" si="1620"/>
        <v>127.78331096317879</v>
      </c>
      <c r="L3414" s="6">
        <f t="shared" si="1605"/>
        <v>0.85788973588409423</v>
      </c>
      <c r="M3414" s="6">
        <f t="shared" si="1606"/>
        <v>129.51054123135248</v>
      </c>
      <c r="N3414" s="28">
        <v>100</v>
      </c>
      <c r="O3414" s="17">
        <v>254.38274775401501</v>
      </c>
      <c r="P3414" s="6">
        <f t="shared" si="1607"/>
        <v>239.87213614266</v>
      </c>
      <c r="Q3414" s="6">
        <f t="shared" si="1593"/>
        <v>149.92008508916251</v>
      </c>
      <c r="R3414" s="17">
        <v>239.87213614266</v>
      </c>
      <c r="S3414" s="6">
        <f t="shared" si="1608"/>
        <v>14.510611611355017</v>
      </c>
      <c r="T3414" s="6">
        <f t="shared" si="1609"/>
        <v>164.43069670051753</v>
      </c>
      <c r="U3414" s="17">
        <v>45.539338538864698</v>
      </c>
      <c r="V3414" s="6">
        <f t="shared" si="1610"/>
        <v>40.531277814240703</v>
      </c>
      <c r="W3414" s="6">
        <f t="shared" si="1594"/>
        <v>40.531277814240703</v>
      </c>
      <c r="X3414" s="17">
        <v>40.531277814240703</v>
      </c>
      <c r="Y3414" s="6">
        <f t="shared" si="1611"/>
        <v>5.008060724623995</v>
      </c>
      <c r="Z3414" s="6">
        <f t="shared" si="1612"/>
        <v>45.539338538864698</v>
      </c>
      <c r="AA3414" s="17">
        <v>1596.24944571228</v>
      </c>
      <c r="AB3414" s="6">
        <f t="shared" si="1621"/>
        <v>1441.01835533437</v>
      </c>
      <c r="AC3414" s="6">
        <f t="shared" si="1595"/>
        <v>1441.01835533437</v>
      </c>
      <c r="AD3414" s="17">
        <v>1489.0334788922401</v>
      </c>
      <c r="AE3414" s="6">
        <f t="shared" si="1613"/>
        <v>107.21596682003997</v>
      </c>
      <c r="AF3414" s="17">
        <v>1548.2343221544099</v>
      </c>
      <c r="AG3414" s="6">
        <f t="shared" si="1622"/>
        <v>48.015123557870083</v>
      </c>
      <c r="AH3414" s="6">
        <f t="shared" si="1596"/>
        <v>48.015123557870083</v>
      </c>
      <c r="AI3414" s="6">
        <f t="shared" si="1614"/>
        <v>1596.24944571228</v>
      </c>
      <c r="AJ3414" s="17">
        <v>248.857574063713</v>
      </c>
      <c r="AK3414" s="6">
        <f t="shared" si="1615"/>
        <v>201.635097254519</v>
      </c>
      <c r="AL3414" s="6">
        <f t="shared" si="1597"/>
        <v>201.635097254519</v>
      </c>
      <c r="AM3414" s="17">
        <v>201.635097254519</v>
      </c>
      <c r="AN3414" s="6">
        <f t="shared" si="1616"/>
        <v>47.222476809194006</v>
      </c>
      <c r="AO3414" s="6">
        <f t="shared" si="1617"/>
        <v>248.857574063713</v>
      </c>
      <c r="AP3414" s="17">
        <v>2905.4362184470301</v>
      </c>
      <c r="AQ3414" s="6">
        <f t="shared" si="1618"/>
        <v>2471.1828415897589</v>
      </c>
      <c r="AR3414" s="17">
        <v>1158.00900495272</v>
      </c>
      <c r="AS3414" s="6">
        <f t="shared" si="1598"/>
        <v>723.75562809544999</v>
      </c>
      <c r="AT3414" s="17">
        <v>503.46417322505698</v>
      </c>
      <c r="AU3414" s="6">
        <f t="shared" si="1599"/>
        <v>503.46417322505698</v>
      </c>
      <c r="AV3414" s="17">
        <v>485.86701635707101</v>
      </c>
      <c r="AW3414" s="6">
        <f t="shared" si="1600"/>
        <v>485.86701635707101</v>
      </c>
      <c r="AX3414" s="17">
        <v>758.09602391218095</v>
      </c>
      <c r="AY3414" s="6">
        <f t="shared" si="1601"/>
        <v>758.09602391218095</v>
      </c>
      <c r="AZ3414" s="20">
        <v>412278933.99287999</v>
      </c>
      <c r="BA3414" s="20">
        <v>1054427515.79</v>
      </c>
      <c r="BB3414" s="20">
        <v>257781399.79279399</v>
      </c>
      <c r="BC3414" s="20">
        <v>27512156.003938701</v>
      </c>
      <c r="BD3414" s="19">
        <f t="shared" si="1602"/>
        <v>1752.0000055796124</v>
      </c>
      <c r="BE3414" s="18">
        <v>39.788021504288999</v>
      </c>
      <c r="BF3414" s="20">
        <v>316161.382116133</v>
      </c>
      <c r="BG3414" s="20">
        <v>18666.872618470101</v>
      </c>
      <c r="BH3414" s="19">
        <f t="shared" si="1619"/>
        <v>23.468298733507229</v>
      </c>
      <c r="BI3414" s="20">
        <v>973.45230740387694</v>
      </c>
      <c r="BJ3414">
        <v>66</v>
      </c>
      <c r="BK3414" s="22">
        <v>2432</v>
      </c>
      <c r="BL3414" s="22">
        <v>3689.53856</v>
      </c>
      <c r="BM3414" s="22">
        <v>608</v>
      </c>
      <c r="BN3414" s="22">
        <v>152</v>
      </c>
      <c r="BO3414">
        <v>0.20119158068613499</v>
      </c>
    </row>
    <row r="3415" spans="1:67" x14ac:dyDescent="0.2">
      <c r="A3415" s="27">
        <v>3414</v>
      </c>
      <c r="B3415" s="18">
        <v>772.58119635228297</v>
      </c>
      <c r="C3415" s="18">
        <v>250.79999999999899</v>
      </c>
      <c r="D3415">
        <v>800</v>
      </c>
      <c r="E3415">
        <v>3200</v>
      </c>
      <c r="F3415">
        <v>5</v>
      </c>
      <c r="G3415" s="23">
        <f t="shared" si="1603"/>
        <v>0.98676277520858857</v>
      </c>
      <c r="H3415">
        <v>100</v>
      </c>
      <c r="I3415" s="17">
        <v>154.972806013655</v>
      </c>
      <c r="J3415" s="6">
        <f t="shared" si="1604"/>
        <v>153.16196237259487</v>
      </c>
      <c r="K3415" s="6">
        <f t="shared" si="1620"/>
        <v>130.49769910678535</v>
      </c>
      <c r="L3415" s="6">
        <f t="shared" si="1605"/>
        <v>0.85202420421674607</v>
      </c>
      <c r="M3415" s="6">
        <f t="shared" si="1606"/>
        <v>132.04058171902057</v>
      </c>
      <c r="N3415" s="28">
        <v>100</v>
      </c>
      <c r="O3415" s="17">
        <v>269.915438354591</v>
      </c>
      <c r="P3415" s="6">
        <f t="shared" si="1607"/>
        <v>254.51720658643899</v>
      </c>
      <c r="Q3415" s="6">
        <f t="shared" si="1593"/>
        <v>159.07325411652437</v>
      </c>
      <c r="R3415" s="17">
        <v>254.51720658643899</v>
      </c>
      <c r="S3415" s="6">
        <f t="shared" si="1608"/>
        <v>15.398231768152016</v>
      </c>
      <c r="T3415" s="6">
        <f t="shared" si="1609"/>
        <v>174.47148588467638</v>
      </c>
      <c r="U3415" s="17">
        <v>45.534844938275903</v>
      </c>
      <c r="V3415" s="6">
        <f t="shared" si="1610"/>
        <v>40.5267879393041</v>
      </c>
      <c r="W3415" s="6">
        <f t="shared" si="1594"/>
        <v>40.5267879393041</v>
      </c>
      <c r="X3415" s="17">
        <v>40.5267879393041</v>
      </c>
      <c r="Y3415" s="6">
        <f t="shared" si="1611"/>
        <v>5.0080569989718029</v>
      </c>
      <c r="Z3415" s="6">
        <f t="shared" si="1612"/>
        <v>45.534844938275903</v>
      </c>
      <c r="AA3415" s="17">
        <v>1900.81208396853</v>
      </c>
      <c r="AB3415" s="6">
        <f t="shared" si="1621"/>
        <v>1727.3226550966599</v>
      </c>
      <c r="AC3415" s="6">
        <f t="shared" si="1595"/>
        <v>1727.3226550966599</v>
      </c>
      <c r="AD3415" s="17">
        <v>1774.9793988122799</v>
      </c>
      <c r="AE3415" s="6">
        <f t="shared" si="1613"/>
        <v>125.83268515625014</v>
      </c>
      <c r="AF3415" s="17">
        <v>1853.15534025291</v>
      </c>
      <c r="AG3415" s="6">
        <f t="shared" si="1622"/>
        <v>47.656743715619996</v>
      </c>
      <c r="AH3415" s="6">
        <f t="shared" si="1596"/>
        <v>47.656743715619996</v>
      </c>
      <c r="AI3415" s="6">
        <f t="shared" si="1614"/>
        <v>1900.81208396853</v>
      </c>
      <c r="AJ3415" s="17">
        <v>247.531875434195</v>
      </c>
      <c r="AK3415" s="6">
        <f t="shared" si="1615"/>
        <v>200.49863254482801</v>
      </c>
      <c r="AL3415" s="6">
        <f t="shared" si="1597"/>
        <v>200.49863254482801</v>
      </c>
      <c r="AM3415" s="17">
        <v>200.49863254482801</v>
      </c>
      <c r="AN3415" s="6">
        <f t="shared" si="1616"/>
        <v>47.033242889366988</v>
      </c>
      <c r="AO3415" s="6">
        <f t="shared" si="1617"/>
        <v>247.531875434195</v>
      </c>
      <c r="AP3415" s="17">
        <v>2987.8223559940002</v>
      </c>
      <c r="AQ3415" s="6">
        <f t="shared" si="1618"/>
        <v>2522.6020754054571</v>
      </c>
      <c r="AR3415" s="17">
        <v>1240.58741490277</v>
      </c>
      <c r="AS3415" s="6">
        <f t="shared" si="1598"/>
        <v>775.36713431423118</v>
      </c>
      <c r="AT3415" s="17">
        <v>503.40877620153299</v>
      </c>
      <c r="AU3415" s="6">
        <f t="shared" si="1599"/>
        <v>503.40877620153299</v>
      </c>
      <c r="AV3415" s="17">
        <v>485.81355557879499</v>
      </c>
      <c r="AW3415" s="6">
        <f t="shared" si="1600"/>
        <v>485.81355557879499</v>
      </c>
      <c r="AX3415" s="17">
        <v>758.01260931089803</v>
      </c>
      <c r="AY3415" s="6">
        <f t="shared" si="1601"/>
        <v>758.01260931089803</v>
      </c>
      <c r="AZ3415" s="20">
        <v>416032532.33058</v>
      </c>
      <c r="BA3415" s="20">
        <v>1054424514.53432</v>
      </c>
      <c r="BB3415" s="20">
        <v>258351335.30053899</v>
      </c>
      <c r="BC3415" s="20">
        <v>23191617.834552702</v>
      </c>
      <c r="BD3415" s="19">
        <f t="shared" si="1602"/>
        <v>1751.9999999999918</v>
      </c>
      <c r="BE3415" s="18">
        <v>42.274112969769902</v>
      </c>
      <c r="BF3415" s="20">
        <v>265612.84022571699</v>
      </c>
      <c r="BG3415" s="20">
        <v>15682.3740494096</v>
      </c>
      <c r="BH3415" s="19">
        <f t="shared" si="1619"/>
        <v>19.716138195001399</v>
      </c>
      <c r="BI3415" s="20">
        <v>1042.98461507558</v>
      </c>
      <c r="BJ3415">
        <v>66</v>
      </c>
      <c r="BK3415" s="22">
        <v>2432</v>
      </c>
      <c r="BL3415" s="22">
        <v>3689.53856</v>
      </c>
      <c r="BM3415" s="22">
        <v>608</v>
      </c>
      <c r="BN3415" s="22">
        <v>152</v>
      </c>
      <c r="BO3415">
        <v>0.201630687130747</v>
      </c>
    </row>
    <row r="3416" spans="1:67" x14ac:dyDescent="0.2">
      <c r="A3416" s="27">
        <v>3415</v>
      </c>
      <c r="B3416" s="18">
        <v>824.08660944243502</v>
      </c>
      <c r="C3416" s="18">
        <v>250.79999999999899</v>
      </c>
      <c r="D3416">
        <v>800</v>
      </c>
      <c r="E3416">
        <v>3200</v>
      </c>
      <c r="F3416">
        <v>5</v>
      </c>
      <c r="G3416" s="23">
        <f t="shared" si="1603"/>
        <v>0.98906897276992489</v>
      </c>
      <c r="H3416">
        <v>100</v>
      </c>
      <c r="I3416" s="17">
        <v>159.033335836916</v>
      </c>
      <c r="J3416" s="6">
        <f t="shared" si="1604"/>
        <v>156.63626362737148</v>
      </c>
      <c r="K3416" s="6">
        <f t="shared" si="1620"/>
        <v>132.47100143474535</v>
      </c>
      <c r="L3416" s="6">
        <f t="shared" si="1605"/>
        <v>0.84572370642015648</v>
      </c>
      <c r="M3416" s="6">
        <f t="shared" si="1606"/>
        <v>134.4982622283581</v>
      </c>
      <c r="N3416" s="28">
        <v>100</v>
      </c>
      <c r="O3416" s="17">
        <v>285.52790282049301</v>
      </c>
      <c r="P3416" s="6">
        <f t="shared" si="1607"/>
        <v>269.23741280359098</v>
      </c>
      <c r="Q3416" s="6">
        <f t="shared" si="1593"/>
        <v>168.27338300224437</v>
      </c>
      <c r="R3416" s="17">
        <v>269.23741280359098</v>
      </c>
      <c r="S3416" s="6">
        <f t="shared" si="1608"/>
        <v>16.290490016902027</v>
      </c>
      <c r="T3416" s="6">
        <f t="shared" si="1609"/>
        <v>184.5638730191464</v>
      </c>
      <c r="U3416" s="17">
        <v>45.530218617204703</v>
      </c>
      <c r="V3416" s="6">
        <f t="shared" si="1610"/>
        <v>40.522208255922301</v>
      </c>
      <c r="W3416" s="6">
        <f t="shared" si="1594"/>
        <v>40.522208255922301</v>
      </c>
      <c r="X3416" s="17">
        <v>40.522208255922301</v>
      </c>
      <c r="Y3416" s="6">
        <f t="shared" si="1611"/>
        <v>5.0080103612824018</v>
      </c>
      <c r="Z3416" s="6">
        <f t="shared" si="1612"/>
        <v>45.530218617204703</v>
      </c>
      <c r="AA3416" s="17">
        <v>2231.86858007918</v>
      </c>
      <c r="AB3416" s="6">
        <f t="shared" si="1621"/>
        <v>2037.9098099637599</v>
      </c>
      <c r="AC3416" s="6">
        <f t="shared" si="1595"/>
        <v>2037.9098099637599</v>
      </c>
      <c r="AD3416" s="17">
        <v>2085.75199138979</v>
      </c>
      <c r="AE3416" s="6">
        <f t="shared" si="1613"/>
        <v>146.11658868939003</v>
      </c>
      <c r="AF3416" s="17">
        <v>2184.02639865315</v>
      </c>
      <c r="AG3416" s="6">
        <f t="shared" si="1622"/>
        <v>47.842181426030038</v>
      </c>
      <c r="AH3416" s="6">
        <f t="shared" si="1596"/>
        <v>47.842181426030038</v>
      </c>
      <c r="AI3416" s="6">
        <f t="shared" si="1614"/>
        <v>2231.86858007918</v>
      </c>
      <c r="AJ3416" s="17">
        <v>246.821117435063</v>
      </c>
      <c r="AK3416" s="6">
        <f t="shared" si="1615"/>
        <v>199.862936026418</v>
      </c>
      <c r="AL3416" s="6">
        <f t="shared" si="1597"/>
        <v>199.862936026418</v>
      </c>
      <c r="AM3416" s="17">
        <v>199.862936026418</v>
      </c>
      <c r="AN3416" s="6">
        <f t="shared" si="1616"/>
        <v>46.958181408645004</v>
      </c>
      <c r="AO3416" s="6">
        <f t="shared" si="1617"/>
        <v>246.821117435063</v>
      </c>
      <c r="AP3416" s="17">
        <v>3070.20979354983</v>
      </c>
      <c r="AQ3416" s="6">
        <f t="shared" si="1618"/>
        <v>2574.0262833296042</v>
      </c>
      <c r="AR3416" s="17">
        <v>1323.15602725393</v>
      </c>
      <c r="AS3416" s="6">
        <f t="shared" si="1598"/>
        <v>826.97251703370625</v>
      </c>
      <c r="AT3416" s="17">
        <v>503.35657659182402</v>
      </c>
      <c r="AU3416" s="6">
        <f t="shared" si="1599"/>
        <v>503.35657659182402</v>
      </c>
      <c r="AV3416" s="17">
        <v>485.763180457837</v>
      </c>
      <c r="AW3416" s="6">
        <f t="shared" si="1600"/>
        <v>485.763180457837</v>
      </c>
      <c r="AX3416" s="17">
        <v>757.934009246237</v>
      </c>
      <c r="AY3416" s="6">
        <f t="shared" si="1601"/>
        <v>757.934009246237</v>
      </c>
      <c r="AZ3416" s="20">
        <v>419332899.49680901</v>
      </c>
      <c r="BA3416" s="20">
        <v>1054448336.44596</v>
      </c>
      <c r="BB3416" s="20">
        <v>259067604.35013601</v>
      </c>
      <c r="BC3416" s="20">
        <v>19151159.7070916</v>
      </c>
      <c r="BD3416" s="19">
        <f t="shared" si="1602"/>
        <v>1751.9999999999966</v>
      </c>
      <c r="BE3416" s="18">
        <v>44.567451754997997</v>
      </c>
      <c r="BF3416" s="20">
        <v>220525.67166301701</v>
      </c>
      <c r="BG3416" s="20">
        <v>13020.3271331981</v>
      </c>
      <c r="BH3416" s="19">
        <f t="shared" si="1619"/>
        <v>16.369369095103551</v>
      </c>
      <c r="BI3416" s="20">
        <v>1112.51692274728</v>
      </c>
      <c r="BJ3416">
        <v>66</v>
      </c>
      <c r="BK3416" s="22">
        <v>2432</v>
      </c>
      <c r="BL3416" s="22">
        <v>3689.53856</v>
      </c>
      <c r="BM3416" s="22">
        <v>608</v>
      </c>
      <c r="BN3416" s="22">
        <v>152</v>
      </c>
      <c r="BO3416">
        <v>0.202182512800754</v>
      </c>
    </row>
    <row r="3417" spans="1:67" x14ac:dyDescent="0.2">
      <c r="A3417" s="27">
        <v>3416</v>
      </c>
      <c r="B3417" s="18">
        <v>875.59202253258798</v>
      </c>
      <c r="C3417" s="18">
        <v>250.79999999999899</v>
      </c>
      <c r="D3417">
        <v>800</v>
      </c>
      <c r="E3417">
        <v>3200</v>
      </c>
      <c r="F3417">
        <v>5</v>
      </c>
      <c r="G3417" s="23">
        <f t="shared" si="1603"/>
        <v>0.9903998874738521</v>
      </c>
      <c r="H3417">
        <v>100</v>
      </c>
      <c r="I3417" s="17">
        <v>163.120432835721</v>
      </c>
      <c r="J3417" s="6">
        <f t="shared" si="1604"/>
        <v>161.32746836816304</v>
      </c>
      <c r="K3417" s="6">
        <f t="shared" si="1620"/>
        <v>135.66841482061903</v>
      </c>
      <c r="L3417" s="6">
        <f t="shared" si="1605"/>
        <v>0.84095049772312891</v>
      </c>
      <c r="M3417" s="6">
        <f t="shared" si="1606"/>
        <v>137.1762091820118</v>
      </c>
      <c r="N3417" s="28">
        <v>100</v>
      </c>
      <c r="O3417" s="17">
        <v>301.18531460260402</v>
      </c>
      <c r="P3417" s="6">
        <f t="shared" si="1607"/>
        <v>283.99992143024298</v>
      </c>
      <c r="Q3417" s="6">
        <f t="shared" si="1593"/>
        <v>177.49995089390185</v>
      </c>
      <c r="R3417" s="17">
        <v>283.99992143024298</v>
      </c>
      <c r="S3417" s="6">
        <f t="shared" si="1608"/>
        <v>17.185393172361046</v>
      </c>
      <c r="T3417" s="6">
        <f t="shared" si="1609"/>
        <v>194.6853440662629</v>
      </c>
      <c r="U3417" s="17">
        <v>45.525953698882901</v>
      </c>
      <c r="V3417" s="6">
        <f t="shared" si="1610"/>
        <v>40.517976160886299</v>
      </c>
      <c r="W3417" s="6">
        <f t="shared" si="1594"/>
        <v>40.517976160886299</v>
      </c>
      <c r="X3417" s="17">
        <v>40.517976160886299</v>
      </c>
      <c r="Y3417" s="6">
        <f t="shared" si="1611"/>
        <v>5.0079775379966023</v>
      </c>
      <c r="Z3417" s="6">
        <f t="shared" si="1612"/>
        <v>45.525953698882901</v>
      </c>
      <c r="AA3417" s="17">
        <v>2602.5879953172498</v>
      </c>
      <c r="AB3417" s="6">
        <f t="shared" si="1621"/>
        <v>2386.00464018717</v>
      </c>
      <c r="AC3417" s="6">
        <f t="shared" si="1595"/>
        <v>2386.00464018717</v>
      </c>
      <c r="AD3417" s="17">
        <v>2433.81061502176</v>
      </c>
      <c r="AE3417" s="6">
        <f t="shared" si="1613"/>
        <v>168.77738029548982</v>
      </c>
      <c r="AF3417" s="17">
        <v>2554.7820204826598</v>
      </c>
      <c r="AG3417" s="6">
        <f t="shared" si="1622"/>
        <v>47.805974834589961</v>
      </c>
      <c r="AH3417" s="6">
        <f t="shared" si="1596"/>
        <v>47.805974834589961</v>
      </c>
      <c r="AI3417" s="6">
        <f t="shared" si="1614"/>
        <v>2602.5879953172498</v>
      </c>
      <c r="AJ3417" s="17">
        <v>246.43541340802599</v>
      </c>
      <c r="AK3417" s="6">
        <f t="shared" si="1615"/>
        <v>199.49746672041999</v>
      </c>
      <c r="AL3417" s="6">
        <f t="shared" si="1597"/>
        <v>199.49746672041999</v>
      </c>
      <c r="AM3417" s="17">
        <v>199.49746672041999</v>
      </c>
      <c r="AN3417" s="6">
        <f t="shared" si="1616"/>
        <v>46.937946687606001</v>
      </c>
      <c r="AO3417" s="6">
        <f t="shared" si="1617"/>
        <v>246.43541340802599</v>
      </c>
      <c r="AP3417" s="17">
        <v>3152.59842172037</v>
      </c>
      <c r="AQ3417" s="6">
        <f t="shared" si="1618"/>
        <v>2625.4550467970757</v>
      </c>
      <c r="AR3417" s="17">
        <v>1405.71566646211</v>
      </c>
      <c r="AS3417" s="6">
        <f t="shared" si="1598"/>
        <v>878.57229153881872</v>
      </c>
      <c r="AT3417" s="17">
        <v>503.307305337483</v>
      </c>
      <c r="AU3417" s="6">
        <f t="shared" si="1599"/>
        <v>503.307305337483</v>
      </c>
      <c r="AV3417" s="17">
        <v>485.71563133992203</v>
      </c>
      <c r="AW3417" s="6">
        <f t="shared" si="1600"/>
        <v>485.71563133992203</v>
      </c>
      <c r="AX3417" s="17">
        <v>757.85981858085199</v>
      </c>
      <c r="AY3417" s="6">
        <f t="shared" si="1601"/>
        <v>757.85981858085199</v>
      </c>
      <c r="AZ3417" s="20">
        <v>422109617.39146298</v>
      </c>
      <c r="BA3417" s="20">
        <v>1054448336.44596</v>
      </c>
      <c r="BB3417" s="20">
        <v>258622649.016763</v>
      </c>
      <c r="BC3417" s="20">
        <v>16819397.145810999</v>
      </c>
      <c r="BD3417" s="19">
        <f t="shared" si="1602"/>
        <v>1751.999999999997</v>
      </c>
      <c r="BE3417" s="18">
        <v>46.716423490549403</v>
      </c>
      <c r="BF3417" s="20">
        <v>193438.628594432</v>
      </c>
      <c r="BG3417" s="20">
        <v>11421.047742438799</v>
      </c>
      <c r="BH3417" s="19">
        <f t="shared" si="1619"/>
        <v>14.358728781252916</v>
      </c>
      <c r="BI3417" s="20">
        <v>1182.04923041899</v>
      </c>
      <c r="BJ3417">
        <v>66</v>
      </c>
      <c r="BK3417" s="22">
        <v>2432</v>
      </c>
      <c r="BL3417" s="22">
        <v>3689.53856</v>
      </c>
      <c r="BM3417" s="22">
        <v>608</v>
      </c>
      <c r="BN3417" s="22">
        <v>152</v>
      </c>
      <c r="BO3417">
        <v>0.201839848951338</v>
      </c>
    </row>
    <row r="3418" spans="1:67" x14ac:dyDescent="0.2">
      <c r="A3418" s="27">
        <v>3417</v>
      </c>
      <c r="B3418" s="18">
        <v>927.09743562274002</v>
      </c>
      <c r="C3418" s="18">
        <v>250.79999999999899</v>
      </c>
      <c r="D3418">
        <v>800</v>
      </c>
      <c r="E3418">
        <v>3200</v>
      </c>
      <c r="F3418">
        <v>5</v>
      </c>
      <c r="G3418" s="23">
        <f t="shared" si="1603"/>
        <v>0.99175706889652593</v>
      </c>
      <c r="H3418">
        <v>100</v>
      </c>
      <c r="I3418" s="17">
        <v>167.230810840685</v>
      </c>
      <c r="J3418" s="6">
        <f t="shared" si="1604"/>
        <v>165.17252723647499</v>
      </c>
      <c r="K3418" s="6">
        <f t="shared" si="1620"/>
        <v>138.02007940982415</v>
      </c>
      <c r="L3418" s="6">
        <f t="shared" si="1605"/>
        <v>0.83561159787924599</v>
      </c>
      <c r="M3418" s="6">
        <f t="shared" si="1606"/>
        <v>139.74000506122673</v>
      </c>
      <c r="N3418" s="28">
        <v>100</v>
      </c>
      <c r="O3418" s="17">
        <v>316.95862576048899</v>
      </c>
      <c r="P3418" s="6">
        <f t="shared" si="1607"/>
        <v>298.87164158145998</v>
      </c>
      <c r="Q3418" s="6">
        <f t="shared" si="1593"/>
        <v>186.79477598841248</v>
      </c>
      <c r="R3418" s="17">
        <v>298.87164158145998</v>
      </c>
      <c r="S3418" s="6">
        <f t="shared" si="1608"/>
        <v>18.086984179029002</v>
      </c>
      <c r="T3418" s="6">
        <f t="shared" si="1609"/>
        <v>204.88176016744148</v>
      </c>
      <c r="U3418" s="17">
        <v>45.522111886610197</v>
      </c>
      <c r="V3418" s="6">
        <f t="shared" si="1610"/>
        <v>40.514144442484699</v>
      </c>
      <c r="W3418" s="6">
        <f t="shared" si="1594"/>
        <v>40.514144442484699</v>
      </c>
      <c r="X3418" s="17">
        <v>40.514144442484699</v>
      </c>
      <c r="Y3418" s="6">
        <f t="shared" si="1611"/>
        <v>5.007967444125498</v>
      </c>
      <c r="Z3418" s="6">
        <f t="shared" si="1612"/>
        <v>45.522111886610197</v>
      </c>
      <c r="AA3418" s="17">
        <v>2987.0853794984801</v>
      </c>
      <c r="AB3418" s="6">
        <f t="shared" si="1621"/>
        <v>2747.4168059198801</v>
      </c>
      <c r="AC3418" s="6">
        <f t="shared" si="1595"/>
        <v>2747.4168059198801</v>
      </c>
      <c r="AD3418" s="17">
        <v>2794.8445671157501</v>
      </c>
      <c r="AE3418" s="6">
        <f t="shared" si="1613"/>
        <v>192.24081238272993</v>
      </c>
      <c r="AF3418" s="17">
        <v>2939.65761830261</v>
      </c>
      <c r="AG3418" s="6">
        <f t="shared" si="1622"/>
        <v>47.427761195870062</v>
      </c>
      <c r="AH3418" s="6">
        <f t="shared" si="1596"/>
        <v>47.427761195870062</v>
      </c>
      <c r="AI3418" s="6">
        <f t="shared" si="1614"/>
        <v>2987.0853794984801</v>
      </c>
      <c r="AJ3418" s="17">
        <v>246.308182053027</v>
      </c>
      <c r="AK3418" s="6">
        <f t="shared" si="1615"/>
        <v>199.34375137120699</v>
      </c>
      <c r="AL3418" s="6">
        <f t="shared" si="1597"/>
        <v>199.34375137120699</v>
      </c>
      <c r="AM3418" s="17">
        <v>199.34375137120699</v>
      </c>
      <c r="AN3418" s="6">
        <f t="shared" si="1616"/>
        <v>46.964430681820005</v>
      </c>
      <c r="AO3418" s="6">
        <f t="shared" si="1617"/>
        <v>246.308182053027</v>
      </c>
      <c r="AP3418" s="17">
        <v>3234.9881430504402</v>
      </c>
      <c r="AQ3418" s="6">
        <f t="shared" si="1618"/>
        <v>2676.8879929237537</v>
      </c>
      <c r="AR3418" s="17">
        <v>1488.2670670044999</v>
      </c>
      <c r="AS3418" s="6">
        <f t="shared" si="1598"/>
        <v>930.16691687781247</v>
      </c>
      <c r="AT3418" s="17">
        <v>503.26072274432698</v>
      </c>
      <c r="AU3418" s="6">
        <f t="shared" si="1599"/>
        <v>503.26072274432698</v>
      </c>
      <c r="AV3418" s="17">
        <v>485.67067690869402</v>
      </c>
      <c r="AW3418" s="6">
        <f t="shared" si="1600"/>
        <v>485.67067690869402</v>
      </c>
      <c r="AX3418" s="17">
        <v>757.78967639292</v>
      </c>
      <c r="AY3418" s="6">
        <f t="shared" si="1601"/>
        <v>757.78967639292</v>
      </c>
      <c r="AZ3418" s="20">
        <v>424450562.03680301</v>
      </c>
      <c r="BA3418" s="20">
        <v>1054448336.44596</v>
      </c>
      <c r="BB3418" s="20">
        <v>258659486.22394699</v>
      </c>
      <c r="BC3418" s="20">
        <v>14441615.293286599</v>
      </c>
      <c r="BD3418" s="19">
        <f t="shared" si="1602"/>
        <v>1751.9999999999966</v>
      </c>
      <c r="BE3418" s="18">
        <v>48.704504786369498</v>
      </c>
      <c r="BF3418" s="20">
        <v>162821.594453686</v>
      </c>
      <c r="BG3418" s="20">
        <v>9613.3498116057999</v>
      </c>
      <c r="BH3418" s="19">
        <f t="shared" si="1619"/>
        <v>12.086061256117388</v>
      </c>
      <c r="BI3418" s="20">
        <v>1251.5815380906899</v>
      </c>
      <c r="BJ3418">
        <v>66</v>
      </c>
      <c r="BK3418" s="22">
        <v>2432</v>
      </c>
      <c r="BL3418" s="22">
        <v>3689.53856</v>
      </c>
      <c r="BM3418" s="22">
        <v>608</v>
      </c>
      <c r="BN3418" s="22">
        <v>152</v>
      </c>
      <c r="BO3418">
        <v>0.20186830993197399</v>
      </c>
    </row>
    <row r="3419" spans="1:67" x14ac:dyDescent="0.2">
      <c r="A3419" s="27">
        <v>3418</v>
      </c>
      <c r="B3419" s="18">
        <v>978.60284871289196</v>
      </c>
      <c r="C3419" s="18">
        <v>250.79999999999899</v>
      </c>
      <c r="D3419">
        <v>800</v>
      </c>
      <c r="E3419">
        <v>3200</v>
      </c>
      <c r="F3419">
        <v>5</v>
      </c>
      <c r="G3419" s="23">
        <f t="shared" si="1603"/>
        <v>0.99277626606547531</v>
      </c>
      <c r="H3419">
        <v>100</v>
      </c>
      <c r="I3419" s="17">
        <v>171.35531043284001</v>
      </c>
      <c r="J3419" s="6">
        <f t="shared" si="1604"/>
        <v>169.26083934249127</v>
      </c>
      <c r="K3419" s="6">
        <f t="shared" si="1620"/>
        <v>140.61435469376147</v>
      </c>
      <c r="L3419" s="6">
        <f t="shared" si="1605"/>
        <v>0.83075539055572689</v>
      </c>
      <c r="M3419" s="6">
        <f t="shared" si="1606"/>
        <v>142.35434784243182</v>
      </c>
      <c r="N3419" s="28">
        <v>100</v>
      </c>
      <c r="O3419" s="17">
        <v>332.839845785786</v>
      </c>
      <c r="P3419" s="6">
        <f t="shared" si="1607"/>
        <v>313.84504300866399</v>
      </c>
      <c r="Q3419" s="6">
        <f t="shared" si="1593"/>
        <v>196.15315188041501</v>
      </c>
      <c r="R3419" s="17">
        <v>313.84504300866399</v>
      </c>
      <c r="S3419" s="6">
        <f t="shared" si="1608"/>
        <v>18.994802777122004</v>
      </c>
      <c r="T3419" s="6">
        <f t="shared" si="1609"/>
        <v>215.14795465753701</v>
      </c>
      <c r="U3419" s="17">
        <v>45.518493669604602</v>
      </c>
      <c r="V3419" s="6">
        <f t="shared" si="1610"/>
        <v>40.510533636982601</v>
      </c>
      <c r="W3419" s="6">
        <f t="shared" si="1594"/>
        <v>40.510533636982601</v>
      </c>
      <c r="X3419" s="17">
        <v>40.510533636982601</v>
      </c>
      <c r="Y3419" s="6">
        <f t="shared" si="1611"/>
        <v>5.0079600326220017</v>
      </c>
      <c r="Z3419" s="6">
        <f t="shared" si="1612"/>
        <v>45.518493669604602</v>
      </c>
      <c r="AA3419" s="17">
        <v>3394.6691587105402</v>
      </c>
      <c r="AB3419" s="6">
        <f t="shared" si="1621"/>
        <v>3131.0467614048998</v>
      </c>
      <c r="AC3419" s="6">
        <f t="shared" si="1595"/>
        <v>3131.0467614048998</v>
      </c>
      <c r="AD3419" s="17">
        <v>3177.5403150208399</v>
      </c>
      <c r="AE3419" s="6">
        <f t="shared" si="1613"/>
        <v>217.12884368970026</v>
      </c>
      <c r="AF3419" s="17">
        <v>3348.1756050946001</v>
      </c>
      <c r="AG3419" s="6">
        <f t="shared" si="1622"/>
        <v>46.493553615940073</v>
      </c>
      <c r="AH3419" s="6">
        <f t="shared" si="1596"/>
        <v>46.493553615940073</v>
      </c>
      <c r="AI3419" s="6">
        <f t="shared" si="1614"/>
        <v>3394.6691587105402</v>
      </c>
      <c r="AJ3419" s="17">
        <v>246.26625882286999</v>
      </c>
      <c r="AK3419" s="6">
        <f t="shared" si="1615"/>
        <v>199.26135986912999</v>
      </c>
      <c r="AL3419" s="6">
        <f t="shared" si="1597"/>
        <v>199.26135986912999</v>
      </c>
      <c r="AM3419" s="17">
        <v>199.26135986912999</v>
      </c>
      <c r="AN3419" s="6">
        <f t="shared" si="1616"/>
        <v>47.004898953739996</v>
      </c>
      <c r="AO3419" s="6">
        <f t="shared" si="1617"/>
        <v>246.26625882286999</v>
      </c>
      <c r="AP3419" s="17">
        <v>3317.3788704383401</v>
      </c>
      <c r="AQ3419" s="6">
        <f t="shared" si="1618"/>
        <v>2728.3247884401426</v>
      </c>
      <c r="AR3419" s="17">
        <v>1570.8108853285401</v>
      </c>
      <c r="AS3419" s="6">
        <f t="shared" si="1598"/>
        <v>981.75680333033756</v>
      </c>
      <c r="AT3419" s="17">
        <v>503.21661458291402</v>
      </c>
      <c r="AU3419" s="6">
        <f t="shared" si="1599"/>
        <v>503.21661458291402</v>
      </c>
      <c r="AV3419" s="17">
        <v>485.628110422492</v>
      </c>
      <c r="AW3419" s="6">
        <f t="shared" si="1600"/>
        <v>485.628110422492</v>
      </c>
      <c r="AX3419" s="17">
        <v>757.72326010439895</v>
      </c>
      <c r="AY3419" s="6">
        <f t="shared" si="1601"/>
        <v>757.72326010439895</v>
      </c>
      <c r="AZ3419" s="20">
        <v>426440943.58109897</v>
      </c>
      <c r="BA3419" s="20">
        <v>1054448336.44596</v>
      </c>
      <c r="BB3419" s="20">
        <v>258454738.11965001</v>
      </c>
      <c r="BC3419" s="20">
        <v>12655981.8532873</v>
      </c>
      <c r="BD3419" s="19">
        <f t="shared" si="1602"/>
        <v>1751.9999999999961</v>
      </c>
      <c r="BE3419" s="18">
        <v>50.557186747920902</v>
      </c>
      <c r="BF3419" s="20">
        <v>137838.52379369101</v>
      </c>
      <c r="BG3419" s="20">
        <v>8138.2936409028898</v>
      </c>
      <c r="BH3419" s="19">
        <f t="shared" si="1619"/>
        <v>10.231596414548143</v>
      </c>
      <c r="BI3419" s="20">
        <v>1321.1138457623999</v>
      </c>
      <c r="BJ3419">
        <v>66</v>
      </c>
      <c r="BK3419" s="22">
        <v>2432</v>
      </c>
      <c r="BL3419" s="22">
        <v>3689.53856</v>
      </c>
      <c r="BM3419" s="22">
        <v>608</v>
      </c>
      <c r="BN3419" s="22">
        <v>152</v>
      </c>
      <c r="BO3419">
        <v>0.20171065483042</v>
      </c>
    </row>
    <row r="3420" spans="1:67" x14ac:dyDescent="0.2">
      <c r="A3420" s="27">
        <v>3419</v>
      </c>
      <c r="B3420" s="18">
        <v>1030.10826180304</v>
      </c>
      <c r="C3420" s="18">
        <v>250.79999999999899</v>
      </c>
      <c r="D3420">
        <v>800</v>
      </c>
      <c r="E3420">
        <v>3200</v>
      </c>
      <c r="F3420">
        <v>4</v>
      </c>
      <c r="G3420" s="23">
        <f t="shared" si="1603"/>
        <v>0.99345204807154641</v>
      </c>
      <c r="H3420">
        <v>100</v>
      </c>
      <c r="I3420" s="17">
        <v>170.23004785841499</v>
      </c>
      <c r="J3420" s="6">
        <f t="shared" si="1604"/>
        <v>169.00274648557189</v>
      </c>
      <c r="K3420" s="6">
        <f t="shared" si="1620"/>
        <v>138.85467532233122</v>
      </c>
      <c r="L3420" s="6">
        <f t="shared" si="1605"/>
        <v>0.82161194542590188</v>
      </c>
      <c r="M3420" s="6">
        <f t="shared" si="1606"/>
        <v>139.86304079089672</v>
      </c>
      <c r="N3420" s="28">
        <v>100</v>
      </c>
      <c r="O3420" s="17">
        <v>348.82130978150502</v>
      </c>
      <c r="P3420" s="6">
        <f t="shared" si="1607"/>
        <v>328.914743747253</v>
      </c>
      <c r="Q3420" s="6">
        <f t="shared" si="1593"/>
        <v>205.57171484203312</v>
      </c>
      <c r="R3420" s="17">
        <v>328.914743747253</v>
      </c>
      <c r="S3420" s="6">
        <f t="shared" si="1608"/>
        <v>19.906566034252023</v>
      </c>
      <c r="T3420" s="6">
        <f t="shared" si="1609"/>
        <v>225.47828087628514</v>
      </c>
      <c r="U3420" s="17">
        <v>45.519069905128497</v>
      </c>
      <c r="V3420" s="6">
        <f t="shared" si="1610"/>
        <v>40.5111132590445</v>
      </c>
      <c r="W3420" s="6">
        <f t="shared" si="1594"/>
        <v>40.5111132590445</v>
      </c>
      <c r="X3420" s="17">
        <v>40.5111132590445</v>
      </c>
      <c r="Y3420" s="6">
        <f t="shared" si="1611"/>
        <v>5.007956646083997</v>
      </c>
      <c r="Z3420" s="6">
        <f t="shared" si="1612"/>
        <v>45.519069905128497</v>
      </c>
      <c r="AA3420" s="17">
        <v>3068.6262038504201</v>
      </c>
      <c r="AB3420" s="6">
        <f t="shared" si="1621"/>
        <v>2826.26620663721</v>
      </c>
      <c r="AC3420" s="6">
        <f t="shared" si="1595"/>
        <v>2826.26620663721</v>
      </c>
      <c r="AD3420" s="17">
        <v>2871.5807010427602</v>
      </c>
      <c r="AE3420" s="6">
        <f t="shared" si="1613"/>
        <v>197.04550280765989</v>
      </c>
      <c r="AF3420" s="17">
        <v>3023.3117094448698</v>
      </c>
      <c r="AG3420" s="6">
        <f t="shared" si="1622"/>
        <v>45.314494405550249</v>
      </c>
      <c r="AH3420" s="6">
        <f t="shared" si="1596"/>
        <v>45.314494405550249</v>
      </c>
      <c r="AI3420" s="6">
        <f t="shared" si="1614"/>
        <v>3068.6262038504201</v>
      </c>
      <c r="AJ3420" s="17">
        <v>246.32976159386499</v>
      </c>
      <c r="AK3420" s="6">
        <f t="shared" si="1615"/>
        <v>199.27006139713501</v>
      </c>
      <c r="AL3420" s="6">
        <f t="shared" si="1597"/>
        <v>199.27006139713501</v>
      </c>
      <c r="AM3420" s="17">
        <v>199.27006139713501</v>
      </c>
      <c r="AN3420" s="6">
        <f t="shared" si="1616"/>
        <v>47.059700196729978</v>
      </c>
      <c r="AO3420" s="6">
        <f t="shared" si="1617"/>
        <v>246.32976159386499</v>
      </c>
      <c r="AP3420" s="17">
        <v>3302.9769971224</v>
      </c>
      <c r="AQ3420" s="6">
        <f t="shared" si="1618"/>
        <v>2682.9107776612937</v>
      </c>
      <c r="AR3420" s="17">
        <v>1653.5099185629499</v>
      </c>
      <c r="AS3420" s="6">
        <f t="shared" si="1598"/>
        <v>1033.4436991018438</v>
      </c>
      <c r="AT3420" s="17">
        <v>503.224154869073</v>
      </c>
      <c r="AU3420" s="6">
        <f t="shared" si="1599"/>
        <v>503.224154869073</v>
      </c>
      <c r="AV3420" s="17">
        <v>388.50830972753101</v>
      </c>
      <c r="AW3420" s="6">
        <f t="shared" si="1600"/>
        <v>388.50830972753101</v>
      </c>
      <c r="AX3420" s="17">
        <v>757.73461396284597</v>
      </c>
      <c r="AY3420" s="6">
        <f t="shared" si="1601"/>
        <v>757.73461396284597</v>
      </c>
      <c r="AZ3420" s="20">
        <v>428231908.57900399</v>
      </c>
      <c r="BA3420" s="20">
        <v>1054448336.44596</v>
      </c>
      <c r="BB3420" s="20">
        <v>257847743.19638199</v>
      </c>
      <c r="BC3420" s="20">
        <v>11472011.7786508</v>
      </c>
      <c r="BD3420" s="19">
        <f t="shared" si="1602"/>
        <v>1751.9999999999968</v>
      </c>
      <c r="BE3420" s="18">
        <v>52.2934466171005</v>
      </c>
      <c r="BF3420" s="20">
        <v>125170.860102869</v>
      </c>
      <c r="BG3420" s="20">
        <v>7390.36654459695</v>
      </c>
      <c r="BH3420" s="19">
        <f t="shared" si="1619"/>
        <v>9.2912901864162336</v>
      </c>
      <c r="BI3420" s="20">
        <v>1390.6461534341099</v>
      </c>
      <c r="BJ3420">
        <v>66</v>
      </c>
      <c r="BK3420" s="22">
        <v>2432</v>
      </c>
      <c r="BL3420" s="22">
        <v>3689.53856</v>
      </c>
      <c r="BM3420" s="22">
        <v>608</v>
      </c>
      <c r="BN3420" s="22">
        <v>152</v>
      </c>
      <c r="BO3420">
        <v>0.201243128642796</v>
      </c>
    </row>
    <row r="3421" spans="1:67" x14ac:dyDescent="0.2">
      <c r="A3421" s="27">
        <v>3420</v>
      </c>
      <c r="B3421" s="18">
        <v>20.602165236060799</v>
      </c>
      <c r="C3421" s="18">
        <v>300.2</v>
      </c>
      <c r="D3421">
        <v>800</v>
      </c>
      <c r="E3421">
        <v>3200</v>
      </c>
      <c r="F3421">
        <v>7</v>
      </c>
      <c r="G3421" s="23">
        <f t="shared" si="1603"/>
        <v>0.79685068863725039</v>
      </c>
      <c r="H3421">
        <v>100</v>
      </c>
      <c r="I3421" s="17">
        <v>123.566239954197</v>
      </c>
      <c r="J3421" s="6">
        <f t="shared" si="1604"/>
        <v>123.42250251492935</v>
      </c>
      <c r="K3421" s="6">
        <f t="shared" si="1620"/>
        <v>122.79670693569398</v>
      </c>
      <c r="L3421" s="6">
        <f t="shared" si="1605"/>
        <v>0.99492964762110803</v>
      </c>
      <c r="M3421" s="6">
        <f t="shared" si="1606"/>
        <v>122.9397155754945</v>
      </c>
      <c r="N3421" s="28">
        <v>100</v>
      </c>
      <c r="O3421" s="17">
        <v>90.408179065060096</v>
      </c>
      <c r="P3421" s="6">
        <f t="shared" si="1607"/>
        <v>85.259072262313296</v>
      </c>
      <c r="Q3421" s="6">
        <f t="shared" si="1593"/>
        <v>53.286920163945808</v>
      </c>
      <c r="R3421" s="17">
        <v>85.259072262313296</v>
      </c>
      <c r="S3421" s="6">
        <f t="shared" si="1608"/>
        <v>5.1491068027468003</v>
      </c>
      <c r="T3421" s="6">
        <f t="shared" si="1609"/>
        <v>58.436026966692609</v>
      </c>
      <c r="U3421" s="17">
        <v>50.565116536959401</v>
      </c>
      <c r="V3421" s="6">
        <f t="shared" si="1610"/>
        <v>45.012498580190098</v>
      </c>
      <c r="W3421" s="6">
        <f t="shared" si="1594"/>
        <v>45.012498580190098</v>
      </c>
      <c r="X3421" s="17">
        <v>45.012498580190098</v>
      </c>
      <c r="Y3421" s="6">
        <f t="shared" si="1611"/>
        <v>5.5526179567693035</v>
      </c>
      <c r="Z3421" s="6">
        <f t="shared" si="1612"/>
        <v>50.565116536959401</v>
      </c>
      <c r="AA3421" s="17">
        <v>253.71597595700601</v>
      </c>
      <c r="AB3421" s="6">
        <f t="shared" si="1621"/>
        <v>171.02041145247699</v>
      </c>
      <c r="AC3421" s="6">
        <f t="shared" si="1595"/>
        <v>171.02041145247699</v>
      </c>
      <c r="AD3421" s="17">
        <v>226.65638022145299</v>
      </c>
      <c r="AE3421" s="6">
        <f t="shared" si="1613"/>
        <v>27.059595735553017</v>
      </c>
      <c r="AF3421" s="17">
        <v>198.08000718803001</v>
      </c>
      <c r="AG3421" s="6">
        <f t="shared" si="1622"/>
        <v>55.635968768975999</v>
      </c>
      <c r="AH3421" s="6">
        <f t="shared" si="1596"/>
        <v>55.635968768975999</v>
      </c>
      <c r="AI3421" s="6">
        <f t="shared" si="1614"/>
        <v>253.71597595700601</v>
      </c>
      <c r="AJ3421" s="17">
        <v>292.12546703332299</v>
      </c>
      <c r="AK3421" s="6">
        <f t="shared" si="1615"/>
        <v>237.93759721259099</v>
      </c>
      <c r="AL3421" s="6">
        <f t="shared" si="1597"/>
        <v>237.93759721259099</v>
      </c>
      <c r="AM3421" s="17">
        <v>237.93759721259099</v>
      </c>
      <c r="AN3421" s="6">
        <f t="shared" si="1616"/>
        <v>54.187869820732004</v>
      </c>
      <c r="AO3421" s="6">
        <f t="shared" si="1617"/>
        <v>292.12546703332299</v>
      </c>
      <c r="AP3421" s="17">
        <v>2077.44273286936</v>
      </c>
      <c r="AQ3421" s="6">
        <f t="shared" si="1618"/>
        <v>2065.0150610036649</v>
      </c>
      <c r="AR3421" s="17">
        <v>33.140458308539102</v>
      </c>
      <c r="AS3421" s="6">
        <f t="shared" si="1598"/>
        <v>20.71278644283694</v>
      </c>
      <c r="AT3421" s="17">
        <v>603.62378603352397</v>
      </c>
      <c r="AU3421" s="6">
        <f t="shared" si="1599"/>
        <v>603.62378603352397</v>
      </c>
      <c r="AV3421" s="17">
        <v>681.33401465813802</v>
      </c>
      <c r="AW3421" s="6">
        <f t="shared" si="1600"/>
        <v>681.33401465813802</v>
      </c>
      <c r="AX3421" s="17">
        <v>759.34447386916599</v>
      </c>
      <c r="AY3421" s="6">
        <f t="shared" si="1601"/>
        <v>759.34447386916599</v>
      </c>
      <c r="AZ3421" s="20">
        <v>34292150.6017837</v>
      </c>
      <c r="BA3421" s="20">
        <v>1138347663.5195601</v>
      </c>
      <c r="BB3421" s="20">
        <v>223442592.371113</v>
      </c>
      <c r="BC3421" s="20">
        <v>355917593.50753599</v>
      </c>
      <c r="BD3421" s="19">
        <f t="shared" si="1602"/>
        <v>1751.999999999993</v>
      </c>
      <c r="BE3421" s="18">
        <v>3.44770592073341</v>
      </c>
      <c r="BF3421" s="20">
        <v>4831668.9839144498</v>
      </c>
      <c r="BG3421" s="20">
        <v>285272.50498991797</v>
      </c>
      <c r="BH3421" s="19">
        <f t="shared" si="1619"/>
        <v>358.64927809365645</v>
      </c>
      <c r="BI3421" s="20">
        <v>27.812923068682199</v>
      </c>
      <c r="BJ3421">
        <v>79</v>
      </c>
      <c r="BK3421" s="22">
        <v>2432</v>
      </c>
      <c r="BL3421" s="22">
        <v>3689.53856</v>
      </c>
      <c r="BM3421" s="22">
        <v>608</v>
      </c>
      <c r="BN3421" s="22">
        <v>152</v>
      </c>
      <c r="BO3421">
        <v>0.17474186163863401</v>
      </c>
    </row>
    <row r="3422" spans="1:67" x14ac:dyDescent="0.2">
      <c r="A3422" s="27">
        <v>3421</v>
      </c>
      <c r="B3422" s="18">
        <v>51.505413090152203</v>
      </c>
      <c r="C3422" s="18">
        <v>300.2</v>
      </c>
      <c r="D3422">
        <v>800</v>
      </c>
      <c r="E3422">
        <v>3200</v>
      </c>
      <c r="F3422">
        <v>6</v>
      </c>
      <c r="G3422" s="23">
        <f t="shared" si="1603"/>
        <v>0.81602196038226082</v>
      </c>
      <c r="H3422">
        <v>100</v>
      </c>
      <c r="I3422" s="17">
        <v>119.08866977356</v>
      </c>
      <c r="J3422" s="6">
        <f t="shared" si="1604"/>
        <v>118.76532910720455</v>
      </c>
      <c r="K3422" s="6">
        <f t="shared" si="1620"/>
        <v>117.20219159956721</v>
      </c>
      <c r="L3422" s="6">
        <f t="shared" si="1605"/>
        <v>0.98683843576750963</v>
      </c>
      <c r="M3422" s="6">
        <f t="shared" si="1606"/>
        <v>117.52127659697345</v>
      </c>
      <c r="N3422" s="28">
        <v>100</v>
      </c>
      <c r="O3422" s="17">
        <v>92.681721233805902</v>
      </c>
      <c r="P3422" s="6">
        <f t="shared" si="1607"/>
        <v>87.403820866490705</v>
      </c>
      <c r="Q3422" s="6">
        <f t="shared" si="1593"/>
        <v>54.627388041556692</v>
      </c>
      <c r="R3422" s="17">
        <v>87.403820866490705</v>
      </c>
      <c r="S3422" s="6">
        <f t="shared" si="1608"/>
        <v>5.2779003673151976</v>
      </c>
      <c r="T3422" s="6">
        <f t="shared" si="1609"/>
        <v>59.90528840887189</v>
      </c>
      <c r="U3422" s="17">
        <v>50.570245303163297</v>
      </c>
      <c r="V3422" s="6">
        <f t="shared" si="1610"/>
        <v>45.017753076812802</v>
      </c>
      <c r="W3422" s="6">
        <f t="shared" si="1594"/>
        <v>45.017753076812802</v>
      </c>
      <c r="X3422" s="17">
        <v>45.017753076812802</v>
      </c>
      <c r="Y3422" s="6">
        <f t="shared" si="1611"/>
        <v>5.5524922263504948</v>
      </c>
      <c r="Z3422" s="6">
        <f t="shared" si="1612"/>
        <v>50.570245303163297</v>
      </c>
      <c r="AA3422" s="17">
        <v>241.51668657956</v>
      </c>
      <c r="AB3422" s="6">
        <f t="shared" si="1621"/>
        <v>161.220250424196</v>
      </c>
      <c r="AC3422" s="6">
        <f t="shared" si="1595"/>
        <v>161.220250424196</v>
      </c>
      <c r="AD3422" s="17">
        <v>215.50947979270501</v>
      </c>
      <c r="AE3422" s="6">
        <f t="shared" si="1613"/>
        <v>26.007206786854994</v>
      </c>
      <c r="AF3422" s="17">
        <v>187.22745721105099</v>
      </c>
      <c r="AG3422" s="6">
        <f t="shared" si="1622"/>
        <v>54.289229368509012</v>
      </c>
      <c r="AH3422" s="6">
        <f t="shared" si="1596"/>
        <v>54.289229368509012</v>
      </c>
      <c r="AI3422" s="6">
        <f t="shared" si="1614"/>
        <v>241.51668657956</v>
      </c>
      <c r="AJ3422" s="17">
        <v>312.48998788697997</v>
      </c>
      <c r="AK3422" s="6">
        <f t="shared" si="1615"/>
        <v>254.35857967113299</v>
      </c>
      <c r="AL3422" s="6">
        <f t="shared" si="1597"/>
        <v>254.35857967113299</v>
      </c>
      <c r="AM3422" s="17">
        <v>254.35857967113299</v>
      </c>
      <c r="AN3422" s="6">
        <f t="shared" si="1616"/>
        <v>58.131408215846989</v>
      </c>
      <c r="AO3422" s="6">
        <f t="shared" si="1617"/>
        <v>312.48998788697997</v>
      </c>
      <c r="AP3422" s="17">
        <v>2030.10290754743</v>
      </c>
      <c r="AQ3422" s="6">
        <f t="shared" si="1618"/>
        <v>1999.0293974368815</v>
      </c>
      <c r="AR3422" s="17">
        <v>82.862693628150694</v>
      </c>
      <c r="AS3422" s="6">
        <f t="shared" si="1598"/>
        <v>51.789183517594182</v>
      </c>
      <c r="AT3422" s="17">
        <v>603.70791958386803</v>
      </c>
      <c r="AU3422" s="6">
        <f t="shared" si="1599"/>
        <v>603.70791958386803</v>
      </c>
      <c r="AV3422" s="17">
        <v>584.08198244595098</v>
      </c>
      <c r="AW3422" s="6">
        <f t="shared" si="1600"/>
        <v>584.08198244595098</v>
      </c>
      <c r="AX3422" s="17">
        <v>759.45031188946803</v>
      </c>
      <c r="AY3422" s="6">
        <f t="shared" si="1601"/>
        <v>759.45031188946803</v>
      </c>
      <c r="AZ3422" s="20">
        <v>83554452.920736</v>
      </c>
      <c r="BA3422" s="20">
        <v>1138374867.2243299</v>
      </c>
      <c r="BB3422" s="20">
        <v>207741154.44465101</v>
      </c>
      <c r="BC3422" s="20">
        <v>322329525.41027802</v>
      </c>
      <c r="BD3422" s="19">
        <f t="shared" si="1602"/>
        <v>1751.999999999995</v>
      </c>
      <c r="BE3422" s="18">
        <v>4.6116016962452298</v>
      </c>
      <c r="BF3422" s="20">
        <v>4269737.6166166002</v>
      </c>
      <c r="BG3422" s="20">
        <v>252094.82470694499</v>
      </c>
      <c r="BH3422" s="19">
        <f t="shared" si="1619"/>
        <v>316.93775358928463</v>
      </c>
      <c r="BI3422" s="20">
        <v>69.532307671705496</v>
      </c>
      <c r="BJ3422">
        <v>79</v>
      </c>
      <c r="BK3422" s="22">
        <v>2432</v>
      </c>
      <c r="BL3422" s="22">
        <v>3689.53856</v>
      </c>
      <c r="BM3422" s="22">
        <v>608</v>
      </c>
      <c r="BN3422" s="22">
        <v>152</v>
      </c>
      <c r="BO3422">
        <v>0.16264699412450001</v>
      </c>
    </row>
    <row r="3423" spans="1:67" x14ac:dyDescent="0.2">
      <c r="A3423" s="27">
        <v>3422</v>
      </c>
      <c r="B3423" s="18">
        <v>154.516239270456</v>
      </c>
      <c r="C3423" s="18">
        <v>300.2</v>
      </c>
      <c r="D3423">
        <v>800</v>
      </c>
      <c r="E3423">
        <v>3200</v>
      </c>
      <c r="F3423">
        <v>6</v>
      </c>
      <c r="G3423" s="23">
        <f t="shared" si="1603"/>
        <v>0.87718430217008359</v>
      </c>
      <c r="H3423">
        <v>100</v>
      </c>
      <c r="I3423" s="17">
        <v>122.54279710073099</v>
      </c>
      <c r="J3423" s="6">
        <f t="shared" si="1604"/>
        <v>121.76568981960206</v>
      </c>
      <c r="K3423" s="6">
        <f t="shared" si="1620"/>
        <v>117.11683370849522</v>
      </c>
      <c r="L3423" s="6">
        <f t="shared" si="1605"/>
        <v>0.96182129696801955</v>
      </c>
      <c r="M3423" s="6">
        <f t="shared" si="1606"/>
        <v>117.86427204151396</v>
      </c>
      <c r="N3423" s="28">
        <v>100</v>
      </c>
      <c r="O3423" s="17">
        <v>105.929733243295</v>
      </c>
      <c r="P3423" s="6">
        <f t="shared" si="1607"/>
        <v>99.894808850343793</v>
      </c>
      <c r="Q3423" s="6">
        <f t="shared" si="1593"/>
        <v>62.434255531464871</v>
      </c>
      <c r="R3423" s="17">
        <v>99.894808850343793</v>
      </c>
      <c r="S3423" s="6">
        <f t="shared" si="1608"/>
        <v>6.0349243929512113</v>
      </c>
      <c r="T3423" s="6">
        <f t="shared" si="1609"/>
        <v>68.469179924416082</v>
      </c>
      <c r="U3423" s="17">
        <v>50.551260555502999</v>
      </c>
      <c r="V3423" s="6">
        <f t="shared" si="1610"/>
        <v>44.998598115811802</v>
      </c>
      <c r="W3423" s="6">
        <f t="shared" si="1594"/>
        <v>44.998598115811802</v>
      </c>
      <c r="X3423" s="17">
        <v>44.998598115811802</v>
      </c>
      <c r="Y3423" s="6">
        <f t="shared" si="1611"/>
        <v>5.552662439691197</v>
      </c>
      <c r="Z3423" s="6">
        <f t="shared" si="1612"/>
        <v>50.551260555502999</v>
      </c>
      <c r="AA3423" s="17">
        <v>317.95944866329302</v>
      </c>
      <c r="AB3423" s="6">
        <f t="shared" si="1621"/>
        <v>236.55130698936495</v>
      </c>
      <c r="AC3423" s="6">
        <f t="shared" si="1595"/>
        <v>236.55130698936495</v>
      </c>
      <c r="AD3423" s="17">
        <v>288.01157718068299</v>
      </c>
      <c r="AE3423" s="6">
        <f t="shared" si="1613"/>
        <v>29.947871482610026</v>
      </c>
      <c r="AF3423" s="17">
        <v>266.49917847197497</v>
      </c>
      <c r="AG3423" s="6">
        <f t="shared" si="1622"/>
        <v>51.460270191318045</v>
      </c>
      <c r="AH3423" s="6">
        <f t="shared" si="1596"/>
        <v>51.460270191318045</v>
      </c>
      <c r="AI3423" s="6">
        <f t="shared" si="1614"/>
        <v>317.95944866329302</v>
      </c>
      <c r="AJ3423" s="17">
        <v>355.35219607597003</v>
      </c>
      <c r="AK3423" s="6">
        <f t="shared" si="1615"/>
        <v>288.46535189187802</v>
      </c>
      <c r="AL3423" s="6">
        <f t="shared" si="1597"/>
        <v>288.46535189187802</v>
      </c>
      <c r="AM3423" s="17">
        <v>288.46535189187802</v>
      </c>
      <c r="AN3423" s="6">
        <f t="shared" si="1616"/>
        <v>66.886844184092013</v>
      </c>
      <c r="AO3423" s="6">
        <f t="shared" si="1617"/>
        <v>355.35219607597003</v>
      </c>
      <c r="AP3423" s="17">
        <v>2194.8266913163802</v>
      </c>
      <c r="AQ3423" s="6">
        <f t="shared" si="1618"/>
        <v>2101.6486825281809</v>
      </c>
      <c r="AR3423" s="17">
        <v>248.47469010188601</v>
      </c>
      <c r="AS3423" s="6">
        <f t="shared" si="1598"/>
        <v>155.29668131367876</v>
      </c>
      <c r="AT3423" s="17">
        <v>603.43254470185798</v>
      </c>
      <c r="AU3423" s="6">
        <f t="shared" si="1599"/>
        <v>603.43254470185798</v>
      </c>
      <c r="AV3423" s="17">
        <v>583.81555972432795</v>
      </c>
      <c r="AW3423" s="6">
        <f t="shared" si="1600"/>
        <v>583.81555972432795</v>
      </c>
      <c r="AX3423" s="17">
        <v>759.10389678831598</v>
      </c>
      <c r="AY3423" s="6">
        <f t="shared" si="1601"/>
        <v>759.10389678831598</v>
      </c>
      <c r="AZ3423" s="20">
        <v>217423275.83894101</v>
      </c>
      <c r="BA3423" s="20">
        <v>1138341033.1710801</v>
      </c>
      <c r="BB3423" s="20">
        <v>181062647.01187399</v>
      </c>
      <c r="BC3423" s="20">
        <v>215173110.805462</v>
      </c>
      <c r="BD3423" s="19">
        <f t="shared" si="1602"/>
        <v>1752.0000668273574</v>
      </c>
      <c r="BE3423" s="18">
        <v>9.6528489298004505</v>
      </c>
      <c r="BF3423" s="20">
        <v>2697661.6733971401</v>
      </c>
      <c r="BG3423" s="20">
        <v>159275.957386016</v>
      </c>
      <c r="BH3423" s="19">
        <f t="shared" si="1619"/>
        <v>200.24434165947378</v>
      </c>
      <c r="BI3423" s="20">
        <v>208.596923015116</v>
      </c>
      <c r="BJ3423">
        <v>79</v>
      </c>
      <c r="BK3423" s="22">
        <v>2432</v>
      </c>
      <c r="BL3423" s="22">
        <v>3689.53856</v>
      </c>
      <c r="BM3423" s="22">
        <v>608</v>
      </c>
      <c r="BN3423" s="22">
        <v>152</v>
      </c>
      <c r="BO3423">
        <v>0.14209647485035501</v>
      </c>
    </row>
    <row r="3424" spans="1:67" x14ac:dyDescent="0.2">
      <c r="A3424" s="27">
        <v>3423</v>
      </c>
      <c r="B3424" s="18">
        <v>206.02165236060799</v>
      </c>
      <c r="C3424" s="18">
        <v>300.2</v>
      </c>
      <c r="D3424">
        <v>800</v>
      </c>
      <c r="E3424">
        <v>3200</v>
      </c>
      <c r="F3424">
        <v>6</v>
      </c>
      <c r="G3424" s="23">
        <f t="shared" si="1603"/>
        <v>0.90352314551818125</v>
      </c>
      <c r="H3424">
        <v>100</v>
      </c>
      <c r="I3424" s="17">
        <v>124.788563139584</v>
      </c>
      <c r="J3424" s="6">
        <f t="shared" si="1604"/>
        <v>123.86094769641151</v>
      </c>
      <c r="K3424" s="6">
        <f t="shared" si="1620"/>
        <v>117.69833149123554</v>
      </c>
      <c r="L3424" s="6">
        <f t="shared" si="1605"/>
        <v>0.95024568825130573</v>
      </c>
      <c r="M3424" s="6">
        <f t="shared" si="1606"/>
        <v>118.57979406646552</v>
      </c>
      <c r="N3424" s="28">
        <v>100</v>
      </c>
      <c r="O3424" s="17">
        <v>116.52846843440901</v>
      </c>
      <c r="P3424" s="6">
        <f t="shared" si="1607"/>
        <v>109.888465864881</v>
      </c>
      <c r="Q3424" s="6">
        <f t="shared" si="1593"/>
        <v>68.680291165550628</v>
      </c>
      <c r="R3424" s="17">
        <v>109.888465864881</v>
      </c>
      <c r="S3424" s="6">
        <f t="shared" si="1608"/>
        <v>6.6400025695280078</v>
      </c>
      <c r="T3424" s="6">
        <f t="shared" si="1609"/>
        <v>75.320293735078636</v>
      </c>
      <c r="U3424" s="17">
        <v>50.543523586631501</v>
      </c>
      <c r="V3424" s="6">
        <f t="shared" si="1610"/>
        <v>44.990718364787902</v>
      </c>
      <c r="W3424" s="6">
        <f t="shared" si="1594"/>
        <v>44.990718364787902</v>
      </c>
      <c r="X3424" s="17">
        <v>44.990718364787902</v>
      </c>
      <c r="Y3424" s="6">
        <f t="shared" si="1611"/>
        <v>5.5528052218435988</v>
      </c>
      <c r="Z3424" s="6">
        <f t="shared" si="1612"/>
        <v>50.543523586631501</v>
      </c>
      <c r="AA3424" s="17">
        <v>381.98850009280699</v>
      </c>
      <c r="AB3424" s="6">
        <f t="shared" si="1621"/>
        <v>297.26535946337702</v>
      </c>
      <c r="AC3424" s="6">
        <f t="shared" si="1595"/>
        <v>297.26535946337702</v>
      </c>
      <c r="AD3424" s="17">
        <v>348.33180296811099</v>
      </c>
      <c r="AE3424" s="6">
        <f t="shared" si="1613"/>
        <v>33.656697124695995</v>
      </c>
      <c r="AF3424" s="17">
        <v>330.92205658807302</v>
      </c>
      <c r="AG3424" s="6">
        <f t="shared" si="1622"/>
        <v>51.066443504733968</v>
      </c>
      <c r="AH3424" s="6">
        <f t="shared" si="1596"/>
        <v>51.066443504733968</v>
      </c>
      <c r="AI3424" s="6">
        <f t="shared" si="1614"/>
        <v>381.98850009280699</v>
      </c>
      <c r="AJ3424" s="17">
        <v>352.35024954293903</v>
      </c>
      <c r="AK3424" s="6">
        <f t="shared" si="1615"/>
        <v>285.61013931646397</v>
      </c>
      <c r="AL3424" s="6">
        <f t="shared" si="1597"/>
        <v>285.61013931646397</v>
      </c>
      <c r="AM3424" s="17">
        <v>285.61013931646397</v>
      </c>
      <c r="AN3424" s="6">
        <f t="shared" si="1616"/>
        <v>66.740110226475053</v>
      </c>
      <c r="AO3424" s="6">
        <f t="shared" si="1617"/>
        <v>352.35024954293903</v>
      </c>
      <c r="AP3424" s="17">
        <v>2277.1941899158301</v>
      </c>
      <c r="AQ3424" s="6">
        <f t="shared" si="1618"/>
        <v>2152.98179421448</v>
      </c>
      <c r="AR3424" s="17">
        <v>331.23305520359702</v>
      </c>
      <c r="AS3424" s="6">
        <f t="shared" si="1598"/>
        <v>207.02065950224812</v>
      </c>
      <c r="AT3424" s="17">
        <v>603.31136334927805</v>
      </c>
      <c r="AU3424" s="6">
        <f t="shared" si="1599"/>
        <v>603.31136334927805</v>
      </c>
      <c r="AV3424" s="17">
        <v>583.69831785561303</v>
      </c>
      <c r="AW3424" s="6">
        <f t="shared" si="1600"/>
        <v>583.69831785561303</v>
      </c>
      <c r="AX3424" s="17">
        <v>758.95145350734094</v>
      </c>
      <c r="AY3424" s="6">
        <f t="shared" si="1601"/>
        <v>758.95145350734094</v>
      </c>
      <c r="AZ3424" s="20">
        <v>262008780.557565</v>
      </c>
      <c r="BA3424" s="20">
        <v>1138263425.8022399</v>
      </c>
      <c r="BB3424" s="20">
        <v>182700346.12841901</v>
      </c>
      <c r="BC3424" s="20">
        <v>169027449.21662501</v>
      </c>
      <c r="BD3424" s="19">
        <f t="shared" si="1602"/>
        <v>1752.0000017048487</v>
      </c>
      <c r="BE3424" s="18">
        <v>12.7214597153169</v>
      </c>
      <c r="BF3424" s="20">
        <v>2085687.18940353</v>
      </c>
      <c r="BG3424" s="20">
        <v>123143.6199639</v>
      </c>
      <c r="BH3424" s="19">
        <f t="shared" si="1619"/>
        <v>154.8181811649751</v>
      </c>
      <c r="BI3424" s="20">
        <v>278.12923068682198</v>
      </c>
      <c r="BJ3424">
        <v>79</v>
      </c>
      <c r="BK3424" s="22">
        <v>2432</v>
      </c>
      <c r="BL3424" s="22">
        <v>3689.53856</v>
      </c>
      <c r="BM3424" s="22">
        <v>608</v>
      </c>
      <c r="BN3424" s="22">
        <v>152</v>
      </c>
      <c r="BO3424">
        <v>0.14335811404045801</v>
      </c>
    </row>
    <row r="3425" spans="1:67" x14ac:dyDescent="0.2">
      <c r="A3425" s="27">
        <v>3424</v>
      </c>
      <c r="B3425" s="18">
        <v>257.52706545076097</v>
      </c>
      <c r="C3425" s="18">
        <v>300.2</v>
      </c>
      <c r="D3425">
        <v>800</v>
      </c>
      <c r="E3425">
        <v>3200</v>
      </c>
      <c r="F3425">
        <v>6</v>
      </c>
      <c r="G3425" s="23">
        <f t="shared" si="1603"/>
        <v>0.92585889629948204</v>
      </c>
      <c r="H3425">
        <v>100</v>
      </c>
      <c r="I3425" s="17">
        <v>127.33144641811499</v>
      </c>
      <c r="J3425" s="6">
        <f t="shared" si="1604"/>
        <v>126.21557056002985</v>
      </c>
      <c r="K3425" s="6">
        <f t="shared" si="1620"/>
        <v>118.55608209203</v>
      </c>
      <c r="L3425" s="6">
        <f t="shared" si="1605"/>
        <v>0.93931423489182819</v>
      </c>
      <c r="M3425" s="6">
        <f t="shared" si="1606"/>
        <v>119.6042401699015</v>
      </c>
      <c r="N3425" s="28">
        <v>100</v>
      </c>
      <c r="O3425" s="17">
        <v>129.90683428572299</v>
      </c>
      <c r="P3425" s="6">
        <f t="shared" si="1607"/>
        <v>122.503213683903</v>
      </c>
      <c r="Q3425" s="6">
        <f t="shared" si="1593"/>
        <v>76.564508552439378</v>
      </c>
      <c r="R3425" s="17">
        <v>122.503213683903</v>
      </c>
      <c r="S3425" s="6">
        <f t="shared" si="1608"/>
        <v>7.4036206018199948</v>
      </c>
      <c r="T3425" s="6">
        <f t="shared" si="1609"/>
        <v>83.968129154259373</v>
      </c>
      <c r="U3425" s="17">
        <v>50.528843573505398</v>
      </c>
      <c r="V3425" s="6">
        <f t="shared" si="1610"/>
        <v>44.9767347313743</v>
      </c>
      <c r="W3425" s="6">
        <f t="shared" si="1594"/>
        <v>44.9767347313743</v>
      </c>
      <c r="X3425" s="17">
        <v>44.9767347313743</v>
      </c>
      <c r="Y3425" s="6">
        <f t="shared" si="1611"/>
        <v>5.5521088421310978</v>
      </c>
      <c r="Z3425" s="6">
        <f t="shared" si="1612"/>
        <v>50.528843573505398</v>
      </c>
      <c r="AA3425" s="17">
        <v>472.03069995967701</v>
      </c>
      <c r="AB3425" s="6">
        <f t="shared" si="1621"/>
        <v>382.43590800005302</v>
      </c>
      <c r="AC3425" s="6">
        <f t="shared" si="1595"/>
        <v>382.43590800005302</v>
      </c>
      <c r="AD3425" s="17">
        <v>432.99285454076301</v>
      </c>
      <c r="AE3425" s="6">
        <f t="shared" si="1613"/>
        <v>39.037845418914003</v>
      </c>
      <c r="AF3425" s="17">
        <v>421.47375341896702</v>
      </c>
      <c r="AG3425" s="6">
        <f t="shared" si="1622"/>
        <v>50.556946540709987</v>
      </c>
      <c r="AH3425" s="6">
        <f t="shared" si="1596"/>
        <v>50.556946540709987</v>
      </c>
      <c r="AI3425" s="6">
        <f t="shared" si="1614"/>
        <v>472.03069995967701</v>
      </c>
      <c r="AJ3425" s="17">
        <v>335.84248893461</v>
      </c>
      <c r="AK3425" s="6">
        <f t="shared" si="1615"/>
        <v>271.90697145455698</v>
      </c>
      <c r="AL3425" s="6">
        <f t="shared" si="1597"/>
        <v>271.90697145455698</v>
      </c>
      <c r="AM3425" s="17">
        <v>271.90697145455698</v>
      </c>
      <c r="AN3425" s="6">
        <f t="shared" si="1616"/>
        <v>63.935517480053022</v>
      </c>
      <c r="AO3425" s="6">
        <f t="shared" si="1617"/>
        <v>335.84248893461</v>
      </c>
      <c r="AP3425" s="17">
        <v>2359.5648518265598</v>
      </c>
      <c r="AQ3425" s="6">
        <f t="shared" si="1618"/>
        <v>2204.3281472012659</v>
      </c>
      <c r="AR3425" s="17">
        <v>413.96454566745302</v>
      </c>
      <c r="AS3425" s="6">
        <f t="shared" si="1598"/>
        <v>258.72784104215816</v>
      </c>
      <c r="AT3425" s="17">
        <v>603.19949473975805</v>
      </c>
      <c r="AU3425" s="6">
        <f t="shared" si="1599"/>
        <v>603.19949473975805</v>
      </c>
      <c r="AV3425" s="17">
        <v>583.590085982049</v>
      </c>
      <c r="AW3425" s="6">
        <f t="shared" si="1600"/>
        <v>583.590085982049</v>
      </c>
      <c r="AX3425" s="17">
        <v>758.81072543730102</v>
      </c>
      <c r="AY3425" s="6">
        <f t="shared" si="1601"/>
        <v>758.81072543730102</v>
      </c>
      <c r="AZ3425" s="20">
        <v>292115848.03935403</v>
      </c>
      <c r="BA3425" s="20">
        <v>1138394517.6556301</v>
      </c>
      <c r="BB3425" s="20">
        <v>191594421.99627301</v>
      </c>
      <c r="BC3425" s="20">
        <v>129895213.79338001</v>
      </c>
      <c r="BD3425" s="19">
        <f t="shared" si="1602"/>
        <v>1752.0000014846373</v>
      </c>
      <c r="BE3425" s="18">
        <v>16.0378991582384</v>
      </c>
      <c r="BF3425" s="20">
        <v>1596798.5871596199</v>
      </c>
      <c r="BG3425" s="20">
        <v>94278.547317688804</v>
      </c>
      <c r="BH3425" s="19">
        <f t="shared" si="1619"/>
        <v>118.52853785453196</v>
      </c>
      <c r="BI3425" s="20">
        <v>347.66153835852703</v>
      </c>
      <c r="BJ3425">
        <v>79</v>
      </c>
      <c r="BK3425" s="22">
        <v>2432</v>
      </c>
      <c r="BL3425" s="22">
        <v>3689.53856</v>
      </c>
      <c r="BM3425" s="22">
        <v>608</v>
      </c>
      <c r="BN3425" s="22">
        <v>152</v>
      </c>
      <c r="BO3425">
        <v>0.15020940365454999</v>
      </c>
    </row>
    <row r="3426" spans="1:67" x14ac:dyDescent="0.2">
      <c r="A3426" s="27">
        <v>3425</v>
      </c>
      <c r="B3426" s="18">
        <v>309.03247854091302</v>
      </c>
      <c r="C3426" s="18">
        <v>300.2</v>
      </c>
      <c r="D3426">
        <v>800</v>
      </c>
      <c r="E3426">
        <v>3200</v>
      </c>
      <c r="F3426">
        <v>6</v>
      </c>
      <c r="G3426" s="23">
        <f t="shared" si="1603"/>
        <v>0.94248402156564703</v>
      </c>
      <c r="H3426">
        <v>100</v>
      </c>
      <c r="I3426" s="17">
        <v>130.299605927161</v>
      </c>
      <c r="J3426" s="6">
        <f t="shared" si="1604"/>
        <v>128.87220162609199</v>
      </c>
      <c r="K3426" s="6">
        <f t="shared" si="1620"/>
        <v>119.7097335027515</v>
      </c>
      <c r="L3426" s="6">
        <f t="shared" si="1605"/>
        <v>0.92890268026983547</v>
      </c>
      <c r="M3426" s="6">
        <f t="shared" si="1606"/>
        <v>121.03565318384319</v>
      </c>
      <c r="N3426" s="28">
        <v>99.999999999999901</v>
      </c>
      <c r="O3426" s="17">
        <v>145.01374848824199</v>
      </c>
      <c r="P3426" s="6">
        <f t="shared" si="1607"/>
        <v>136.747819449415</v>
      </c>
      <c r="Q3426" s="6">
        <f t="shared" si="1593"/>
        <v>85.467387155884381</v>
      </c>
      <c r="R3426" s="17">
        <v>136.747819449415</v>
      </c>
      <c r="S3426" s="6">
        <f t="shared" si="1608"/>
        <v>8.2659290388269824</v>
      </c>
      <c r="T3426" s="6">
        <f t="shared" si="1609"/>
        <v>93.733316194711364</v>
      </c>
      <c r="U3426" s="17">
        <v>50.520829644367602</v>
      </c>
      <c r="V3426" s="6">
        <f t="shared" si="1610"/>
        <v>44.968752662339298</v>
      </c>
      <c r="W3426" s="6">
        <f t="shared" si="1594"/>
        <v>44.968752662339298</v>
      </c>
      <c r="X3426" s="17">
        <v>44.968752662339298</v>
      </c>
      <c r="Y3426" s="6">
        <f t="shared" si="1611"/>
        <v>5.5520769820283036</v>
      </c>
      <c r="Z3426" s="6">
        <f t="shared" si="1612"/>
        <v>50.520829644367602</v>
      </c>
      <c r="AA3426" s="17">
        <v>582.16027943195104</v>
      </c>
      <c r="AB3426" s="6">
        <f t="shared" si="1621"/>
        <v>486.44699779104894</v>
      </c>
      <c r="AC3426" s="6">
        <f t="shared" si="1595"/>
        <v>486.44699779104894</v>
      </c>
      <c r="AD3426" s="17">
        <v>536.52268085528794</v>
      </c>
      <c r="AE3426" s="6">
        <f t="shared" si="1613"/>
        <v>45.637598576663095</v>
      </c>
      <c r="AF3426" s="17">
        <v>532.08459636771204</v>
      </c>
      <c r="AG3426" s="6">
        <f t="shared" si="1622"/>
        <v>50.075683064239001</v>
      </c>
      <c r="AH3426" s="6">
        <f t="shared" si="1596"/>
        <v>50.075683064239001</v>
      </c>
      <c r="AI3426" s="6">
        <f t="shared" si="1614"/>
        <v>582.16027943195104</v>
      </c>
      <c r="AJ3426" s="17">
        <v>321.39129483864099</v>
      </c>
      <c r="AK3426" s="6">
        <f t="shared" si="1615"/>
        <v>259.94854886194003</v>
      </c>
      <c r="AL3426" s="6">
        <f t="shared" si="1597"/>
        <v>259.94854886194003</v>
      </c>
      <c r="AM3426" s="17">
        <v>259.94854886194003</v>
      </c>
      <c r="AN3426" s="6">
        <f t="shared" si="1616"/>
        <v>61.442745976700962</v>
      </c>
      <c r="AO3426" s="6">
        <f t="shared" si="1617"/>
        <v>321.39129483864099</v>
      </c>
      <c r="AP3426" s="17">
        <v>2441.93832589269</v>
      </c>
      <c r="AQ3426" s="6">
        <f t="shared" si="1618"/>
        <v>2255.6862715855732</v>
      </c>
      <c r="AR3426" s="17">
        <v>496.67214481898901</v>
      </c>
      <c r="AS3426" s="6">
        <f t="shared" si="1598"/>
        <v>310.42009051186812</v>
      </c>
      <c r="AT3426" s="17">
        <v>603.09590507539701</v>
      </c>
      <c r="AU3426" s="6">
        <f t="shared" si="1599"/>
        <v>603.09590507539701</v>
      </c>
      <c r="AV3426" s="17">
        <v>583.48986391346602</v>
      </c>
      <c r="AW3426" s="6">
        <f t="shared" si="1600"/>
        <v>583.48986391346602</v>
      </c>
      <c r="AX3426" s="17">
        <v>758.68041208484203</v>
      </c>
      <c r="AY3426" s="6">
        <f t="shared" si="1601"/>
        <v>758.68041208484203</v>
      </c>
      <c r="AZ3426" s="20">
        <v>313036443.612773</v>
      </c>
      <c r="BA3426" s="20">
        <v>1138396608.7850001</v>
      </c>
      <c r="BB3426" s="20">
        <v>199798953.385232</v>
      </c>
      <c r="BC3426" s="20">
        <v>100767994.216986</v>
      </c>
      <c r="BD3426" s="19">
        <f t="shared" si="1602"/>
        <v>1751.9999999999909</v>
      </c>
      <c r="BE3426" s="18">
        <v>19.584084944777</v>
      </c>
      <c r="BF3426" s="20">
        <v>1217225.79559538</v>
      </c>
      <c r="BG3426" s="20">
        <v>71867.723762508002</v>
      </c>
      <c r="BH3426" s="19">
        <f t="shared" si="1619"/>
        <v>90.35328254494344</v>
      </c>
      <c r="BI3426" s="20">
        <v>417.19384603023298</v>
      </c>
      <c r="BJ3426">
        <v>79</v>
      </c>
      <c r="BK3426" s="22">
        <v>2432</v>
      </c>
      <c r="BL3426" s="22">
        <v>3689.53856</v>
      </c>
      <c r="BM3426" s="22">
        <v>608</v>
      </c>
      <c r="BN3426" s="22">
        <v>152</v>
      </c>
      <c r="BO3426">
        <v>0.15652946638589599</v>
      </c>
    </row>
    <row r="3427" spans="1:67" x14ac:dyDescent="0.2">
      <c r="A3427" s="27">
        <v>3426</v>
      </c>
      <c r="B3427" s="18">
        <v>360.53789163106501</v>
      </c>
      <c r="C3427" s="18">
        <v>300.2</v>
      </c>
      <c r="D3427">
        <v>800</v>
      </c>
      <c r="E3427">
        <v>3200</v>
      </c>
      <c r="F3427">
        <v>6</v>
      </c>
      <c r="G3427" s="23">
        <f t="shared" si="1603"/>
        <v>0.95542524236343518</v>
      </c>
      <c r="H3427">
        <v>100</v>
      </c>
      <c r="I3427" s="17">
        <v>133.52537041837999</v>
      </c>
      <c r="J3427" s="6">
        <f t="shared" si="1604"/>
        <v>131.8950389606357</v>
      </c>
      <c r="K3427" s="6">
        <f t="shared" si="1620"/>
        <v>121.23079466132221</v>
      </c>
      <c r="L3427" s="6">
        <f t="shared" si="1605"/>
        <v>0.91914597862550196</v>
      </c>
      <c r="M3427" s="6">
        <f t="shared" si="1606"/>
        <v>122.72930726453453</v>
      </c>
      <c r="N3427" s="28">
        <v>99.999999999999901</v>
      </c>
      <c r="O3427" s="17">
        <v>160.502373786839</v>
      </c>
      <c r="P3427" s="6">
        <f t="shared" si="1607"/>
        <v>151.35220127122901</v>
      </c>
      <c r="Q3427" s="6">
        <f t="shared" si="1593"/>
        <v>94.595125794518125</v>
      </c>
      <c r="R3427" s="17">
        <v>151.35220127122901</v>
      </c>
      <c r="S3427" s="6">
        <f t="shared" si="1608"/>
        <v>9.1501725156099951</v>
      </c>
      <c r="T3427" s="6">
        <f t="shared" si="1609"/>
        <v>103.74529831012812</v>
      </c>
      <c r="U3427" s="17">
        <v>50.5127965808407</v>
      </c>
      <c r="V3427" s="6">
        <f t="shared" si="1610"/>
        <v>44.960814157701499</v>
      </c>
      <c r="W3427" s="6">
        <f t="shared" si="1594"/>
        <v>44.960814157701499</v>
      </c>
      <c r="X3427" s="17">
        <v>44.960814157701499</v>
      </c>
      <c r="Y3427" s="6">
        <f t="shared" si="1611"/>
        <v>5.5519824231392008</v>
      </c>
      <c r="Z3427" s="6">
        <f t="shared" si="1612"/>
        <v>50.5127965808407</v>
      </c>
      <c r="AA3427" s="17">
        <v>729.74999206762004</v>
      </c>
      <c r="AB3427" s="6">
        <f t="shared" si="1621"/>
        <v>625.48607037549095</v>
      </c>
      <c r="AC3427" s="6">
        <f t="shared" si="1595"/>
        <v>625.48607037549095</v>
      </c>
      <c r="AD3427" s="17">
        <v>675.17922045135595</v>
      </c>
      <c r="AE3427" s="6">
        <f t="shared" si="1613"/>
        <v>54.570771616264096</v>
      </c>
      <c r="AF3427" s="17">
        <v>680.05684199175505</v>
      </c>
      <c r="AG3427" s="6">
        <f t="shared" si="1622"/>
        <v>49.693150075864992</v>
      </c>
      <c r="AH3427" s="6">
        <f t="shared" si="1596"/>
        <v>49.693150075864992</v>
      </c>
      <c r="AI3427" s="6">
        <f t="shared" si="1614"/>
        <v>729.74999206762004</v>
      </c>
      <c r="AJ3427" s="17">
        <v>309.10305763322901</v>
      </c>
      <c r="AK3427" s="6">
        <f t="shared" si="1615"/>
        <v>249.81764083954201</v>
      </c>
      <c r="AL3427" s="6">
        <f t="shared" si="1597"/>
        <v>249.81764083954201</v>
      </c>
      <c r="AM3427" s="17">
        <v>249.81764083954201</v>
      </c>
      <c r="AN3427" s="6">
        <f t="shared" si="1616"/>
        <v>59.285416793687006</v>
      </c>
      <c r="AO3427" s="6">
        <f t="shared" si="1617"/>
        <v>309.10305763322901</v>
      </c>
      <c r="AP3427" s="17">
        <v>2524.3143110789902</v>
      </c>
      <c r="AQ3427" s="6">
        <f t="shared" si="1618"/>
        <v>2307.0549072644076</v>
      </c>
      <c r="AR3427" s="17">
        <v>579.35841017222799</v>
      </c>
      <c r="AS3427" s="6">
        <f t="shared" si="1598"/>
        <v>362.09900635764251</v>
      </c>
      <c r="AT3427" s="17">
        <v>602.99970811277694</v>
      </c>
      <c r="AU3427" s="6">
        <f t="shared" si="1599"/>
        <v>602.99970811277694</v>
      </c>
      <c r="AV3427" s="17">
        <v>583.39679421732603</v>
      </c>
      <c r="AW3427" s="6">
        <f t="shared" si="1600"/>
        <v>583.39679421732603</v>
      </c>
      <c r="AX3427" s="17">
        <v>758.55939857666203</v>
      </c>
      <c r="AY3427" s="6">
        <f t="shared" si="1601"/>
        <v>758.55939857666203</v>
      </c>
      <c r="AZ3427" s="20">
        <v>329188138.31525999</v>
      </c>
      <c r="BA3427" s="20">
        <v>1138485560.2701399</v>
      </c>
      <c r="BB3427" s="20">
        <v>206231326.03533199</v>
      </c>
      <c r="BC3427" s="20">
        <v>78094975.379261196</v>
      </c>
      <c r="BD3427" s="19">
        <f t="shared" si="1602"/>
        <v>1751.9999999999932</v>
      </c>
      <c r="BE3427" s="18">
        <v>23.149969687547301</v>
      </c>
      <c r="BF3427" s="20">
        <v>928413.52822388103</v>
      </c>
      <c r="BG3427" s="20">
        <v>54815.603830621199</v>
      </c>
      <c r="BH3427" s="19">
        <f t="shared" si="1619"/>
        <v>68.915077332163378</v>
      </c>
      <c r="BI3427" s="20">
        <v>486.72615370193802</v>
      </c>
      <c r="BJ3427">
        <v>79</v>
      </c>
      <c r="BK3427" s="22">
        <v>2432</v>
      </c>
      <c r="BL3427" s="22">
        <v>3689.53856</v>
      </c>
      <c r="BM3427" s="22">
        <v>608</v>
      </c>
      <c r="BN3427" s="22">
        <v>152</v>
      </c>
      <c r="BO3427">
        <v>0.16148443523870701</v>
      </c>
    </row>
    <row r="3428" spans="1:67" x14ac:dyDescent="0.2">
      <c r="A3428" s="27">
        <v>3427</v>
      </c>
      <c r="B3428" s="18">
        <v>412.043304721217</v>
      </c>
      <c r="C3428" s="18">
        <v>300.2</v>
      </c>
      <c r="D3428">
        <v>800</v>
      </c>
      <c r="E3428">
        <v>3200</v>
      </c>
      <c r="F3428">
        <v>6</v>
      </c>
      <c r="G3428" s="23">
        <f t="shared" si="1603"/>
        <v>0.96515376293827881</v>
      </c>
      <c r="H3428">
        <v>100</v>
      </c>
      <c r="I3428" s="17">
        <v>136.99609181472599</v>
      </c>
      <c r="J3428" s="6">
        <f t="shared" si="1604"/>
        <v>135.02947297395968</v>
      </c>
      <c r="K3428" s="6">
        <f t="shared" si="1620"/>
        <v>122.86992412794295</v>
      </c>
      <c r="L3428" s="6">
        <f t="shared" si="1605"/>
        <v>0.90994892760662938</v>
      </c>
      <c r="M3428" s="6">
        <f t="shared" si="1606"/>
        <v>124.65944683310924</v>
      </c>
      <c r="N3428" s="28">
        <v>100</v>
      </c>
      <c r="O3428" s="17">
        <v>176.46032816148801</v>
      </c>
      <c r="P3428" s="6">
        <f t="shared" si="1607"/>
        <v>166.39899011869301</v>
      </c>
      <c r="Q3428" s="6">
        <f t="shared" si="1593"/>
        <v>103.99936882418314</v>
      </c>
      <c r="R3428" s="17">
        <v>166.39899011869301</v>
      </c>
      <c r="S3428" s="6">
        <f t="shared" si="1608"/>
        <v>10.061338042795001</v>
      </c>
      <c r="T3428" s="6">
        <f t="shared" si="1609"/>
        <v>114.06070686697814</v>
      </c>
      <c r="U3428" s="17">
        <v>50.504849333489503</v>
      </c>
      <c r="V3428" s="6">
        <f t="shared" si="1610"/>
        <v>44.953006392023397</v>
      </c>
      <c r="W3428" s="6">
        <f t="shared" si="1594"/>
        <v>44.953006392023397</v>
      </c>
      <c r="X3428" s="17">
        <v>44.953006392023397</v>
      </c>
      <c r="Y3428" s="6">
        <f t="shared" si="1611"/>
        <v>5.5518429414661057</v>
      </c>
      <c r="Z3428" s="6">
        <f t="shared" si="1612"/>
        <v>50.504849333489503</v>
      </c>
      <c r="AA3428" s="17">
        <v>904.52683522847803</v>
      </c>
      <c r="AB3428" s="6">
        <f t="shared" si="1621"/>
        <v>790.19007214548196</v>
      </c>
      <c r="AC3428" s="6">
        <f t="shared" si="1595"/>
        <v>790.19007214548196</v>
      </c>
      <c r="AD3428" s="17">
        <v>839.36142354787103</v>
      </c>
      <c r="AE3428" s="6">
        <f t="shared" si="1613"/>
        <v>65.165411680607008</v>
      </c>
      <c r="AF3428" s="17">
        <v>855.35548382608897</v>
      </c>
      <c r="AG3428" s="6">
        <f t="shared" si="1622"/>
        <v>49.171351402389064</v>
      </c>
      <c r="AH3428" s="6">
        <f t="shared" si="1596"/>
        <v>49.171351402389064</v>
      </c>
      <c r="AI3428" s="6">
        <f t="shared" si="1614"/>
        <v>904.52683522847803</v>
      </c>
      <c r="AJ3428" s="17">
        <v>301.42406263408702</v>
      </c>
      <c r="AK3428" s="6">
        <f t="shared" si="1615"/>
        <v>243.43068469203001</v>
      </c>
      <c r="AL3428" s="6">
        <f t="shared" si="1597"/>
        <v>243.43068469203001</v>
      </c>
      <c r="AM3428" s="17">
        <v>243.43068469203001</v>
      </c>
      <c r="AN3428" s="6">
        <f t="shared" si="1616"/>
        <v>57.993377942057009</v>
      </c>
      <c r="AO3428" s="6">
        <f t="shared" si="1617"/>
        <v>301.42406263408702</v>
      </c>
      <c r="AP3428" s="17">
        <v>2606.6925478367698</v>
      </c>
      <c r="AQ3428" s="6">
        <f t="shared" si="1618"/>
        <v>2358.4329677932965</v>
      </c>
      <c r="AR3428" s="17">
        <v>662.02554678261197</v>
      </c>
      <c r="AS3428" s="6">
        <f t="shared" si="1598"/>
        <v>413.76596673913247</v>
      </c>
      <c r="AT3428" s="17">
        <v>602.91013974430598</v>
      </c>
      <c r="AU3428" s="6">
        <f t="shared" si="1599"/>
        <v>602.91013974430598</v>
      </c>
      <c r="AV3428" s="17">
        <v>583.31013762640896</v>
      </c>
      <c r="AW3428" s="6">
        <f t="shared" si="1600"/>
        <v>583.31013762640896</v>
      </c>
      <c r="AX3428" s="17">
        <v>758.44672368344902</v>
      </c>
      <c r="AY3428" s="6">
        <f t="shared" si="1601"/>
        <v>758.44672368344902</v>
      </c>
      <c r="AZ3428" s="20">
        <v>341404789.58476502</v>
      </c>
      <c r="BA3428" s="20">
        <v>1138533356.6287701</v>
      </c>
      <c r="BB3428" s="20">
        <v>211011246.45432001</v>
      </c>
      <c r="BC3428" s="20">
        <v>61050607.332135201</v>
      </c>
      <c r="BD3428" s="19">
        <f t="shared" si="1602"/>
        <v>1751.9999999999902</v>
      </c>
      <c r="BE3428" s="18">
        <v>26.648801504018099</v>
      </c>
      <c r="BF3428" s="20">
        <v>726115.65489836899</v>
      </c>
      <c r="BG3428" s="20">
        <v>42871.486534955897</v>
      </c>
      <c r="BH3428" s="19">
        <f t="shared" si="1619"/>
        <v>53.898736918607973</v>
      </c>
      <c r="BI3428" s="20">
        <v>556.25846137364397</v>
      </c>
      <c r="BJ3428">
        <v>79</v>
      </c>
      <c r="BK3428" s="22">
        <v>2432</v>
      </c>
      <c r="BL3428" s="22">
        <v>3689.53856</v>
      </c>
      <c r="BM3428" s="22">
        <v>608</v>
      </c>
      <c r="BN3428" s="22">
        <v>152</v>
      </c>
      <c r="BO3428">
        <v>0.16516659299863801</v>
      </c>
    </row>
    <row r="3429" spans="1:67" x14ac:dyDescent="0.2">
      <c r="A3429" s="27">
        <v>3428</v>
      </c>
      <c r="B3429" s="18">
        <v>463.54871781137001</v>
      </c>
      <c r="C3429" s="18">
        <v>300.2</v>
      </c>
      <c r="D3429">
        <v>800</v>
      </c>
      <c r="E3429">
        <v>3200</v>
      </c>
      <c r="F3429">
        <v>6</v>
      </c>
      <c r="G3429" s="23">
        <f t="shared" si="1603"/>
        <v>0.9714977574471334</v>
      </c>
      <c r="H3429">
        <v>100</v>
      </c>
      <c r="I3429" s="17">
        <v>140.677797607641</v>
      </c>
      <c r="J3429" s="6">
        <f t="shared" si="1604"/>
        <v>138.97735652036943</v>
      </c>
      <c r="K3429" s="6">
        <f t="shared" si="1620"/>
        <v>125.325915391842</v>
      </c>
      <c r="L3429" s="6">
        <f t="shared" si="1605"/>
        <v>0.90177219174170598</v>
      </c>
      <c r="M3429" s="6">
        <f t="shared" si="1606"/>
        <v>126.85932587803855</v>
      </c>
      <c r="N3429" s="28">
        <v>100</v>
      </c>
      <c r="O3429" s="17">
        <v>192.96968331348799</v>
      </c>
      <c r="P3429" s="6">
        <f t="shared" si="1607"/>
        <v>181.96558318415401</v>
      </c>
      <c r="Q3429" s="6">
        <f t="shared" si="1593"/>
        <v>113.72848949009625</v>
      </c>
      <c r="R3429" s="17">
        <v>181.96558318415401</v>
      </c>
      <c r="S3429" s="6">
        <f t="shared" si="1608"/>
        <v>11.004100129333978</v>
      </c>
      <c r="T3429" s="6">
        <f t="shared" si="1609"/>
        <v>124.73258961943023</v>
      </c>
      <c r="U3429" s="17">
        <v>50.497816686187903</v>
      </c>
      <c r="V3429" s="6">
        <f t="shared" si="1610"/>
        <v>44.946061617101698</v>
      </c>
      <c r="W3429" s="6">
        <f t="shared" si="1594"/>
        <v>44.946061617101698</v>
      </c>
      <c r="X3429" s="17">
        <v>44.946061617101698</v>
      </c>
      <c r="Y3429" s="6">
        <f t="shared" si="1611"/>
        <v>5.5517550690862052</v>
      </c>
      <c r="Z3429" s="6">
        <f t="shared" si="1612"/>
        <v>50.497816686187903</v>
      </c>
      <c r="AA3429" s="17">
        <v>1106.2309909220601</v>
      </c>
      <c r="AB3429" s="6">
        <f t="shared" si="1621"/>
        <v>979.61319742990008</v>
      </c>
      <c r="AC3429" s="6">
        <f t="shared" si="1595"/>
        <v>979.61319742990008</v>
      </c>
      <c r="AD3429" s="17">
        <v>1028.8102719865201</v>
      </c>
      <c r="AE3429" s="6">
        <f t="shared" si="1613"/>
        <v>77.420718935539981</v>
      </c>
      <c r="AF3429" s="17">
        <v>1057.0339163654401</v>
      </c>
      <c r="AG3429" s="6">
        <f t="shared" si="1622"/>
        <v>49.197074556620009</v>
      </c>
      <c r="AH3429" s="6">
        <f t="shared" si="1596"/>
        <v>49.197074556620009</v>
      </c>
      <c r="AI3429" s="6">
        <f t="shared" si="1614"/>
        <v>1106.2309909220601</v>
      </c>
      <c r="AJ3429" s="17">
        <v>296.25753452971401</v>
      </c>
      <c r="AK3429" s="6">
        <f t="shared" si="1615"/>
        <v>239.10470012961201</v>
      </c>
      <c r="AL3429" s="6">
        <f t="shared" si="1597"/>
        <v>239.10470012961201</v>
      </c>
      <c r="AM3429" s="17">
        <v>239.10470012961201</v>
      </c>
      <c r="AN3429" s="6">
        <f t="shared" si="1616"/>
        <v>57.152834400101995</v>
      </c>
      <c r="AO3429" s="6">
        <f t="shared" si="1617"/>
        <v>296.25753452971401</v>
      </c>
      <c r="AP3429" s="17">
        <v>2689.0728111952099</v>
      </c>
      <c r="AQ3429" s="6">
        <f t="shared" si="1618"/>
        <v>2409.8195114671585</v>
      </c>
      <c r="AR3429" s="17">
        <v>744.67546594148598</v>
      </c>
      <c r="AS3429" s="6">
        <f t="shared" si="1598"/>
        <v>465.42216621342874</v>
      </c>
      <c r="AT3429" s="17">
        <v>602.82653765909799</v>
      </c>
      <c r="AU3429" s="6">
        <f t="shared" si="1599"/>
        <v>602.82653765909799</v>
      </c>
      <c r="AV3429" s="17">
        <v>583.22925336088804</v>
      </c>
      <c r="AW3429" s="6">
        <f t="shared" si="1600"/>
        <v>583.22925336088804</v>
      </c>
      <c r="AX3429" s="17">
        <v>758.34155423374398</v>
      </c>
      <c r="AY3429" s="6">
        <f t="shared" si="1601"/>
        <v>758.34155423374398</v>
      </c>
      <c r="AZ3429" s="20">
        <v>350503275.59983301</v>
      </c>
      <c r="BA3429" s="20">
        <v>1138506021.7292399</v>
      </c>
      <c r="BB3429" s="20">
        <v>213054773.718299</v>
      </c>
      <c r="BC3429" s="20">
        <v>49935928.952622198</v>
      </c>
      <c r="BD3429" s="19">
        <f t="shared" si="1602"/>
        <v>1751.9999999999941</v>
      </c>
      <c r="BE3429" s="18">
        <v>30.068143367833901</v>
      </c>
      <c r="BF3429" s="20">
        <v>596198.07208427298</v>
      </c>
      <c r="BG3429" s="20">
        <v>35200.8629026255</v>
      </c>
      <c r="BH3429" s="19">
        <f t="shared" si="1619"/>
        <v>44.255102919037299</v>
      </c>
      <c r="BI3429" s="20">
        <v>625.79076904534895</v>
      </c>
      <c r="BJ3429">
        <v>79</v>
      </c>
      <c r="BK3429" s="22">
        <v>2432</v>
      </c>
      <c r="BL3429" s="22">
        <v>3689.53856</v>
      </c>
      <c r="BM3429" s="22">
        <v>608</v>
      </c>
      <c r="BN3429" s="22">
        <v>152</v>
      </c>
      <c r="BO3429">
        <v>0.16674084092823599</v>
      </c>
    </row>
    <row r="3430" spans="1:67" x14ac:dyDescent="0.2">
      <c r="A3430" s="27">
        <v>3429</v>
      </c>
      <c r="B3430" s="18">
        <v>515.05413090152194</v>
      </c>
      <c r="C3430" s="18">
        <v>300.2</v>
      </c>
      <c r="D3430">
        <v>800</v>
      </c>
      <c r="E3430">
        <v>3200</v>
      </c>
      <c r="F3430">
        <v>5</v>
      </c>
      <c r="G3430" s="23">
        <f t="shared" si="1603"/>
        <v>0.97739513379969578</v>
      </c>
      <c r="H3430">
        <v>100</v>
      </c>
      <c r="I3430" s="17">
        <v>139.20254506951201</v>
      </c>
      <c r="J3430" s="6">
        <f t="shared" si="1604"/>
        <v>137.26214843682601</v>
      </c>
      <c r="K3430" s="6">
        <f t="shared" si="1620"/>
        <v>122.10232067552025</v>
      </c>
      <c r="L3430" s="6">
        <f t="shared" si="1605"/>
        <v>0.88955565730283626</v>
      </c>
      <c r="M3430" s="6">
        <f t="shared" si="1606"/>
        <v>123.82841147753744</v>
      </c>
      <c r="N3430" s="28">
        <v>100</v>
      </c>
      <c r="O3430" s="17">
        <v>209.760458272992</v>
      </c>
      <c r="P3430" s="6">
        <f t="shared" si="1607"/>
        <v>197.799129727967</v>
      </c>
      <c r="Q3430" s="6">
        <f t="shared" si="1593"/>
        <v>123.62445607997938</v>
      </c>
      <c r="R3430" s="17">
        <v>197.799129727967</v>
      </c>
      <c r="S3430" s="6">
        <f t="shared" si="1608"/>
        <v>11.961328545024998</v>
      </c>
      <c r="T3430" s="6">
        <f t="shared" si="1609"/>
        <v>135.58578462500438</v>
      </c>
      <c r="U3430" s="17">
        <v>50.499727326144601</v>
      </c>
      <c r="V3430" s="6">
        <f t="shared" si="1610"/>
        <v>44.947878678612398</v>
      </c>
      <c r="W3430" s="6">
        <f t="shared" si="1594"/>
        <v>44.947878678612398</v>
      </c>
      <c r="X3430" s="17">
        <v>44.947878678612398</v>
      </c>
      <c r="Y3430" s="6">
        <f t="shared" si="1611"/>
        <v>5.5518486475322035</v>
      </c>
      <c r="Z3430" s="6">
        <f t="shared" si="1612"/>
        <v>50.499727326144601</v>
      </c>
      <c r="AA3430" s="17">
        <v>1129.90305043381</v>
      </c>
      <c r="AB3430" s="6">
        <f t="shared" si="1621"/>
        <v>1001.9232071849399</v>
      </c>
      <c r="AC3430" s="6">
        <f t="shared" si="1595"/>
        <v>1001.9232071849399</v>
      </c>
      <c r="AD3430" s="17">
        <v>1051.0185077083399</v>
      </c>
      <c r="AE3430" s="6">
        <f t="shared" si="1613"/>
        <v>78.884542725470055</v>
      </c>
      <c r="AF3430" s="17">
        <v>1080.8077499104099</v>
      </c>
      <c r="AG3430" s="6">
        <f t="shared" si="1622"/>
        <v>49.095300523400056</v>
      </c>
      <c r="AH3430" s="6">
        <f t="shared" si="1596"/>
        <v>49.095300523400056</v>
      </c>
      <c r="AI3430" s="6">
        <f t="shared" si="1614"/>
        <v>1129.90305043381</v>
      </c>
      <c r="AJ3430" s="17">
        <v>292.53628720773003</v>
      </c>
      <c r="AK3430" s="6">
        <f t="shared" si="1615"/>
        <v>235.95943710785599</v>
      </c>
      <c r="AL3430" s="6">
        <f t="shared" si="1597"/>
        <v>235.95943710785599</v>
      </c>
      <c r="AM3430" s="17">
        <v>235.95943710785599</v>
      </c>
      <c r="AN3430" s="6">
        <f t="shared" si="1616"/>
        <v>56.576850099874036</v>
      </c>
      <c r="AO3430" s="6">
        <f t="shared" si="1617"/>
        <v>292.53628720773003</v>
      </c>
      <c r="AP3430" s="17">
        <v>2674.6726987792699</v>
      </c>
      <c r="AQ3430" s="6">
        <f t="shared" si="1618"/>
        <v>2364.3839408211279</v>
      </c>
      <c r="AR3430" s="17">
        <v>827.43668788838704</v>
      </c>
      <c r="AS3430" s="6">
        <f t="shared" si="1598"/>
        <v>517.14792993024184</v>
      </c>
      <c r="AT3430" s="17">
        <v>602.84074721746697</v>
      </c>
      <c r="AU3430" s="6">
        <f t="shared" si="1599"/>
        <v>602.84074721746697</v>
      </c>
      <c r="AV3430" s="17">
        <v>486.03583415067402</v>
      </c>
      <c r="AW3430" s="6">
        <f t="shared" si="1600"/>
        <v>486.03583415067402</v>
      </c>
      <c r="AX3430" s="17">
        <v>758.35942952274502</v>
      </c>
      <c r="AY3430" s="6">
        <f t="shared" si="1601"/>
        <v>758.35942952274502</v>
      </c>
      <c r="AZ3430" s="20">
        <v>358073948.04126799</v>
      </c>
      <c r="BA3430" s="20">
        <v>1138519184.43835</v>
      </c>
      <c r="BB3430" s="20">
        <v>215803141.93744001</v>
      </c>
      <c r="BC3430" s="20">
        <v>39603725.5829328</v>
      </c>
      <c r="BD3430" s="19">
        <f t="shared" si="1602"/>
        <v>1751.9999999999907</v>
      </c>
      <c r="BE3430" s="18">
        <v>33.2078590108245</v>
      </c>
      <c r="BF3430" s="20">
        <v>464667.82751056697</v>
      </c>
      <c r="BG3430" s="20">
        <v>27435.0241259221</v>
      </c>
      <c r="BH3430" s="19">
        <f t="shared" si="1619"/>
        <v>34.491762876312848</v>
      </c>
      <c r="BI3430" s="20">
        <v>695.32307671705496</v>
      </c>
      <c r="BJ3430">
        <v>79</v>
      </c>
      <c r="BK3430" s="22">
        <v>2432</v>
      </c>
      <c r="BL3430" s="22">
        <v>3689.53856</v>
      </c>
      <c r="BM3430" s="22">
        <v>608</v>
      </c>
      <c r="BN3430" s="22">
        <v>152</v>
      </c>
      <c r="BO3430">
        <v>0.168858099340227</v>
      </c>
    </row>
    <row r="3431" spans="1:67" x14ac:dyDescent="0.2">
      <c r="A3431" s="27">
        <v>3430</v>
      </c>
      <c r="B3431" s="18">
        <v>566.55954399167399</v>
      </c>
      <c r="C3431" s="18">
        <v>300.2</v>
      </c>
      <c r="D3431">
        <v>800</v>
      </c>
      <c r="E3431">
        <v>3200</v>
      </c>
      <c r="F3431">
        <v>5</v>
      </c>
      <c r="G3431" s="23">
        <f t="shared" si="1603"/>
        <v>0.98142643672297825</v>
      </c>
      <c r="H3431">
        <v>100</v>
      </c>
      <c r="I3431" s="17">
        <v>143.06614938481701</v>
      </c>
      <c r="J3431" s="6">
        <f t="shared" si="1604"/>
        <v>141.25883484084724</v>
      </c>
      <c r="K3431" s="6">
        <f t="shared" si="1620"/>
        <v>124.60688367285248</v>
      </c>
      <c r="L3431" s="6">
        <f t="shared" si="1605"/>
        <v>0.88211745349056503</v>
      </c>
      <c r="M3431" s="6">
        <f t="shared" si="1606"/>
        <v>126.20114737603555</v>
      </c>
      <c r="N3431" s="28">
        <v>99.999999999999901</v>
      </c>
      <c r="O3431" s="17">
        <v>226.69297020114399</v>
      </c>
      <c r="P3431" s="6">
        <f t="shared" si="1607"/>
        <v>213.76448630635801</v>
      </c>
      <c r="Q3431" s="6">
        <f t="shared" si="1593"/>
        <v>133.60280394147375</v>
      </c>
      <c r="R3431" s="17">
        <v>213.76448630635801</v>
      </c>
      <c r="S3431" s="6">
        <f t="shared" si="1608"/>
        <v>12.928483894785984</v>
      </c>
      <c r="T3431" s="6">
        <f t="shared" si="1609"/>
        <v>146.53128783625974</v>
      </c>
      <c r="U3431" s="17">
        <v>50.493442224045097</v>
      </c>
      <c r="V3431" s="6">
        <f t="shared" si="1610"/>
        <v>44.941636036046603</v>
      </c>
      <c r="W3431" s="6">
        <f t="shared" si="1594"/>
        <v>44.941636036046603</v>
      </c>
      <c r="X3431" s="17">
        <v>44.941636036046603</v>
      </c>
      <c r="Y3431" s="6">
        <f t="shared" si="1611"/>
        <v>5.5518061879984941</v>
      </c>
      <c r="Z3431" s="6">
        <f t="shared" si="1612"/>
        <v>50.493442224045097</v>
      </c>
      <c r="AA3431" s="17">
        <v>1372.1552796696701</v>
      </c>
      <c r="AB3431" s="6">
        <f t="shared" si="1621"/>
        <v>1230.0860827765298</v>
      </c>
      <c r="AC3431" s="6">
        <f t="shared" si="1595"/>
        <v>1230.0860827765298</v>
      </c>
      <c r="AD3431" s="17">
        <v>1278.4694327147399</v>
      </c>
      <c r="AE3431" s="6">
        <f t="shared" si="1613"/>
        <v>93.685846954930184</v>
      </c>
      <c r="AF3431" s="17">
        <v>1323.77192973146</v>
      </c>
      <c r="AG3431" s="6">
        <f t="shared" si="1622"/>
        <v>48.383349938210131</v>
      </c>
      <c r="AH3431" s="6">
        <f t="shared" si="1596"/>
        <v>48.383349938210131</v>
      </c>
      <c r="AI3431" s="6">
        <f t="shared" si="1614"/>
        <v>1372.1552796696701</v>
      </c>
      <c r="AJ3431" s="17">
        <v>289.59909387740601</v>
      </c>
      <c r="AK3431" s="6">
        <f t="shared" si="1615"/>
        <v>233.47912781230301</v>
      </c>
      <c r="AL3431" s="6">
        <f t="shared" si="1597"/>
        <v>233.47912781230301</v>
      </c>
      <c r="AM3431" s="17">
        <v>233.47912781230301</v>
      </c>
      <c r="AN3431" s="6">
        <f t="shared" si="1616"/>
        <v>56.119966065103</v>
      </c>
      <c r="AO3431" s="6">
        <f t="shared" si="1617"/>
        <v>289.59909387740601</v>
      </c>
      <c r="AP3431" s="17">
        <v>2757.0544857874502</v>
      </c>
      <c r="AQ3431" s="6">
        <f t="shared" si="1618"/>
        <v>2415.7816463687018</v>
      </c>
      <c r="AR3431" s="17">
        <v>910.06090511667503</v>
      </c>
      <c r="AS3431" s="6">
        <f t="shared" si="1598"/>
        <v>568.78806569792187</v>
      </c>
      <c r="AT3431" s="17">
        <v>602.76163073523298</v>
      </c>
      <c r="AU3431" s="6">
        <f t="shared" si="1599"/>
        <v>602.76163073523298</v>
      </c>
      <c r="AV3431" s="17">
        <v>485.97204707985202</v>
      </c>
      <c r="AW3431" s="6">
        <f t="shared" si="1600"/>
        <v>485.97204707985202</v>
      </c>
      <c r="AX3431" s="17">
        <v>758.25990285569503</v>
      </c>
      <c r="AY3431" s="6">
        <f t="shared" si="1601"/>
        <v>758.25990285569503</v>
      </c>
      <c r="AZ3431" s="20">
        <v>363942192.649225</v>
      </c>
      <c r="BA3431" s="20">
        <v>1138514599.7200799</v>
      </c>
      <c r="BB3431" s="20">
        <v>217002324.769346</v>
      </c>
      <c r="BC3431" s="20">
        <v>32540882.861342002</v>
      </c>
      <c r="BD3431" s="19">
        <f t="shared" si="1602"/>
        <v>1751.999999999993</v>
      </c>
      <c r="BE3431" s="18">
        <v>36.164088754230498</v>
      </c>
      <c r="BF3431" s="20">
        <v>382736.32639818999</v>
      </c>
      <c r="BG3431" s="20">
        <v>22597.605702241901</v>
      </c>
      <c r="BH3431" s="19">
        <f t="shared" si="1619"/>
        <v>28.410080992700589</v>
      </c>
      <c r="BI3431" s="20">
        <v>764.85538438875994</v>
      </c>
      <c r="BJ3431">
        <v>79</v>
      </c>
      <c r="BK3431" s="22">
        <v>2432</v>
      </c>
      <c r="BL3431" s="22">
        <v>3689.53856</v>
      </c>
      <c r="BM3431" s="22">
        <v>608</v>
      </c>
      <c r="BN3431" s="22">
        <v>152</v>
      </c>
      <c r="BO3431">
        <v>0.169781940358503</v>
      </c>
    </row>
    <row r="3432" spans="1:67" x14ac:dyDescent="0.2">
      <c r="A3432" s="27">
        <v>3431</v>
      </c>
      <c r="B3432" s="18">
        <v>618.06495708182604</v>
      </c>
      <c r="C3432" s="18">
        <v>300.2</v>
      </c>
      <c r="D3432">
        <v>800</v>
      </c>
      <c r="E3432">
        <v>3200</v>
      </c>
      <c r="F3432">
        <v>5</v>
      </c>
      <c r="G3432" s="23">
        <f t="shared" si="1603"/>
        <v>0.9847448841585964</v>
      </c>
      <c r="H3432">
        <v>100</v>
      </c>
      <c r="I3432" s="17">
        <v>147.02382704661801</v>
      </c>
      <c r="J3432" s="6">
        <f t="shared" si="1604"/>
        <v>144.95730869653744</v>
      </c>
      <c r="K3432" s="6">
        <f t="shared" si="1620"/>
        <v>126.80896997944193</v>
      </c>
      <c r="L3432" s="6">
        <f t="shared" si="1605"/>
        <v>0.8748021822405081</v>
      </c>
      <c r="M3432" s="6">
        <f t="shared" si="1606"/>
        <v>128.61676474173248</v>
      </c>
      <c r="N3432" s="28">
        <v>100</v>
      </c>
      <c r="O3432" s="17">
        <v>243.80913804456901</v>
      </c>
      <c r="P3432" s="6">
        <f t="shared" si="1607"/>
        <v>229.90289211074301</v>
      </c>
      <c r="Q3432" s="6">
        <f t="shared" si="1593"/>
        <v>143.68930756921438</v>
      </c>
      <c r="R3432" s="17">
        <v>229.90289211074301</v>
      </c>
      <c r="S3432" s="6">
        <f t="shared" si="1608"/>
        <v>13.906245933826</v>
      </c>
      <c r="T3432" s="6">
        <f t="shared" si="1609"/>
        <v>157.59555350304038</v>
      </c>
      <c r="U3432" s="17">
        <v>50.487129457941997</v>
      </c>
      <c r="V3432" s="6">
        <f t="shared" si="1610"/>
        <v>44.935409513228002</v>
      </c>
      <c r="W3432" s="6">
        <f t="shared" si="1594"/>
        <v>44.935409513228002</v>
      </c>
      <c r="X3432" s="17">
        <v>44.935409513228002</v>
      </c>
      <c r="Y3432" s="6">
        <f t="shared" si="1611"/>
        <v>5.5517199447139944</v>
      </c>
      <c r="Z3432" s="6">
        <f t="shared" si="1612"/>
        <v>50.487129457941997</v>
      </c>
      <c r="AA3432" s="17">
        <v>1639.37243778722</v>
      </c>
      <c r="AB3432" s="6">
        <f t="shared" si="1621"/>
        <v>1480.9767266818801</v>
      </c>
      <c r="AC3432" s="6">
        <f t="shared" si="1595"/>
        <v>1480.9767266818801</v>
      </c>
      <c r="AD3432" s="17">
        <v>1529.40572681353</v>
      </c>
      <c r="AE3432" s="6">
        <f t="shared" si="1613"/>
        <v>109.96671097368994</v>
      </c>
      <c r="AF3432" s="17">
        <v>1590.9434376555701</v>
      </c>
      <c r="AG3432" s="6">
        <f t="shared" si="1622"/>
        <v>48.4290001316499</v>
      </c>
      <c r="AH3432" s="6">
        <f t="shared" si="1596"/>
        <v>48.4290001316499</v>
      </c>
      <c r="AI3432" s="6">
        <f t="shared" si="1614"/>
        <v>1639.37243778722</v>
      </c>
      <c r="AJ3432" s="17">
        <v>287.93533493385098</v>
      </c>
      <c r="AK3432" s="6">
        <f t="shared" si="1615"/>
        <v>232.03074505159299</v>
      </c>
      <c r="AL3432" s="6">
        <f t="shared" si="1597"/>
        <v>232.03074505159299</v>
      </c>
      <c r="AM3432" s="17">
        <v>232.03074505159299</v>
      </c>
      <c r="AN3432" s="6">
        <f t="shared" si="1616"/>
        <v>55.904589882257994</v>
      </c>
      <c r="AO3432" s="6">
        <f t="shared" si="1617"/>
        <v>287.93533493385098</v>
      </c>
      <c r="AP3432" s="17">
        <v>2839.4379603244302</v>
      </c>
      <c r="AQ3432" s="6">
        <f t="shared" si="1618"/>
        <v>2467.1861153312002</v>
      </c>
      <c r="AR3432" s="17">
        <v>992.67158664863098</v>
      </c>
      <c r="AS3432" s="6">
        <f t="shared" si="1598"/>
        <v>620.41974165539432</v>
      </c>
      <c r="AT3432" s="17">
        <v>602.68748231358302</v>
      </c>
      <c r="AU3432" s="6">
        <f t="shared" si="1599"/>
        <v>602.68748231358302</v>
      </c>
      <c r="AV3432" s="17">
        <v>485.912265470639</v>
      </c>
      <c r="AW3432" s="6">
        <f t="shared" si="1600"/>
        <v>485.912265470639</v>
      </c>
      <c r="AX3432" s="17">
        <v>758.16662589158398</v>
      </c>
      <c r="AY3432" s="6">
        <f t="shared" si="1601"/>
        <v>758.16662589158398</v>
      </c>
      <c r="AZ3432" s="20">
        <v>368803705.37238598</v>
      </c>
      <c r="BA3432" s="20">
        <v>1138536321.60321</v>
      </c>
      <c r="BB3432" s="20">
        <v>217933010.07025799</v>
      </c>
      <c r="BC3432" s="20">
        <v>26726962.954139002</v>
      </c>
      <c r="BD3432" s="19">
        <f t="shared" si="1602"/>
        <v>1751.999999999993</v>
      </c>
      <c r="BE3432" s="18">
        <v>38.902012538641998</v>
      </c>
      <c r="BF3432" s="20">
        <v>311105.29514439101</v>
      </c>
      <c r="BG3432" s="20">
        <v>18368.349975326</v>
      </c>
      <c r="BH3432" s="19">
        <f t="shared" si="1619"/>
        <v>23.092991238868695</v>
      </c>
      <c r="BI3432" s="20">
        <v>834.38769206046595</v>
      </c>
      <c r="BJ3432">
        <v>79</v>
      </c>
      <c r="BK3432" s="22">
        <v>2432</v>
      </c>
      <c r="BL3432" s="22">
        <v>3689.53856</v>
      </c>
      <c r="BM3432" s="22">
        <v>608</v>
      </c>
      <c r="BN3432" s="22">
        <v>152</v>
      </c>
      <c r="BO3432">
        <v>0.17049893581013401</v>
      </c>
    </row>
    <row r="3433" spans="1:67" x14ac:dyDescent="0.2">
      <c r="A3433" s="27">
        <v>3432</v>
      </c>
      <c r="B3433" s="18">
        <v>669.57037017197899</v>
      </c>
      <c r="C3433" s="18">
        <v>300.2</v>
      </c>
      <c r="D3433">
        <v>800</v>
      </c>
      <c r="E3433">
        <v>3200</v>
      </c>
      <c r="F3433">
        <v>5</v>
      </c>
      <c r="G3433" s="23">
        <f t="shared" si="1603"/>
        <v>0.98713781727187966</v>
      </c>
      <c r="H3433">
        <v>100</v>
      </c>
      <c r="I3433" s="17">
        <v>151.04325834440499</v>
      </c>
      <c r="J3433" s="6">
        <f t="shared" si="1604"/>
        <v>148.85996970269673</v>
      </c>
      <c r="K3433" s="6">
        <f t="shared" si="1620"/>
        <v>129.21292210017373</v>
      </c>
      <c r="L3433" s="6">
        <f t="shared" si="1605"/>
        <v>0.86801658201488219</v>
      </c>
      <c r="M3433" s="6">
        <f t="shared" si="1606"/>
        <v>131.10805284450126</v>
      </c>
      <c r="N3433" s="28">
        <v>100</v>
      </c>
      <c r="O3433" s="17">
        <v>261.13641791279798</v>
      </c>
      <c r="P3433" s="6">
        <f t="shared" si="1607"/>
        <v>246.240245590912</v>
      </c>
      <c r="Q3433" s="6">
        <f t="shared" si="1593"/>
        <v>153.90015349431999</v>
      </c>
      <c r="R3433" s="17">
        <v>246.240245590912</v>
      </c>
      <c r="S3433" s="6">
        <f t="shared" si="1608"/>
        <v>14.896172321885985</v>
      </c>
      <c r="T3433" s="6">
        <f t="shared" si="1609"/>
        <v>168.79632581620598</v>
      </c>
      <c r="U3433" s="17">
        <v>50.481727392346599</v>
      </c>
      <c r="V3433" s="6">
        <f t="shared" si="1610"/>
        <v>44.930030571035303</v>
      </c>
      <c r="W3433" s="6">
        <f t="shared" si="1594"/>
        <v>44.930030571035303</v>
      </c>
      <c r="X3433" s="17">
        <v>44.930030571035303</v>
      </c>
      <c r="Y3433" s="6">
        <f t="shared" si="1611"/>
        <v>5.551696821311296</v>
      </c>
      <c r="Z3433" s="6">
        <f t="shared" si="1612"/>
        <v>50.481727392346599</v>
      </c>
      <c r="AA3433" s="17">
        <v>1924.7181235399501</v>
      </c>
      <c r="AB3433" s="6">
        <f t="shared" si="1621"/>
        <v>1748.7412558109299</v>
      </c>
      <c r="AC3433" s="6">
        <f t="shared" si="1595"/>
        <v>1748.7412558109299</v>
      </c>
      <c r="AD3433" s="17">
        <v>1797.3730823292799</v>
      </c>
      <c r="AE3433" s="6">
        <f t="shared" si="1613"/>
        <v>127.34504121067016</v>
      </c>
      <c r="AF3433" s="17">
        <v>1876.0862970216001</v>
      </c>
      <c r="AG3433" s="6">
        <f t="shared" si="1622"/>
        <v>48.631826518349953</v>
      </c>
      <c r="AH3433" s="6">
        <f t="shared" si="1596"/>
        <v>48.631826518349953</v>
      </c>
      <c r="AI3433" s="6">
        <f t="shared" si="1614"/>
        <v>1924.7181235399501</v>
      </c>
      <c r="AJ3433" s="17">
        <v>286.99939638232399</v>
      </c>
      <c r="AK3433" s="6">
        <f t="shared" si="1615"/>
        <v>231.18016687674199</v>
      </c>
      <c r="AL3433" s="6">
        <f t="shared" si="1597"/>
        <v>231.18016687674199</v>
      </c>
      <c r="AM3433" s="17">
        <v>231.18016687674199</v>
      </c>
      <c r="AN3433" s="6">
        <f t="shared" si="1616"/>
        <v>55.819229505582001</v>
      </c>
      <c r="AO3433" s="6">
        <f t="shared" si="1617"/>
        <v>286.99939638232399</v>
      </c>
      <c r="AP3433" s="17">
        <v>2921.8229682782198</v>
      </c>
      <c r="AQ3433" s="6">
        <f t="shared" si="1618"/>
        <v>2518.5967300460502</v>
      </c>
      <c r="AR3433" s="17">
        <v>1075.2699686191299</v>
      </c>
      <c r="AS3433" s="6">
        <f t="shared" si="1598"/>
        <v>672.04373038695621</v>
      </c>
      <c r="AT3433" s="17">
        <v>602.61784824900599</v>
      </c>
      <c r="AU3433" s="6">
        <f t="shared" si="1599"/>
        <v>602.61784824900599</v>
      </c>
      <c r="AV3433" s="17">
        <v>485.85612352798103</v>
      </c>
      <c r="AW3433" s="6">
        <f t="shared" si="1600"/>
        <v>485.85612352798103</v>
      </c>
      <c r="AX3433" s="17">
        <v>758.07902788210697</v>
      </c>
      <c r="AY3433" s="6">
        <f t="shared" si="1601"/>
        <v>758.07902788210697</v>
      </c>
      <c r="AZ3433" s="20">
        <v>372770122.03554702</v>
      </c>
      <c r="BA3433" s="20">
        <v>1138538934.52384</v>
      </c>
      <c r="BB3433" s="20">
        <v>218156399.30094501</v>
      </c>
      <c r="BC3433" s="20">
        <v>22534544.139666699</v>
      </c>
      <c r="BD3433" s="19">
        <f t="shared" si="1602"/>
        <v>1751.9999999999989</v>
      </c>
      <c r="BE3433" s="18">
        <v>41.459535364253199</v>
      </c>
      <c r="BF3433" s="20">
        <v>266360.39597651601</v>
      </c>
      <c r="BG3433" s="20">
        <v>15726.511406989301</v>
      </c>
      <c r="BH3433" s="19">
        <f t="shared" si="1619"/>
        <v>19.771628405785847</v>
      </c>
      <c r="BI3433" s="20">
        <v>903.91999973217105</v>
      </c>
      <c r="BJ3433">
        <v>79</v>
      </c>
      <c r="BK3433" s="22">
        <v>2432</v>
      </c>
      <c r="BL3433" s="22">
        <v>3689.53856</v>
      </c>
      <c r="BM3433" s="22">
        <v>608</v>
      </c>
      <c r="BN3433" s="22">
        <v>152</v>
      </c>
      <c r="BO3433">
        <v>0.17067110090225601</v>
      </c>
    </row>
    <row r="3434" spans="1:67" x14ac:dyDescent="0.2">
      <c r="A3434" s="27">
        <v>3433</v>
      </c>
      <c r="B3434" s="18">
        <v>721.07578326213104</v>
      </c>
      <c r="C3434" s="18">
        <v>300.2</v>
      </c>
      <c r="D3434">
        <v>800</v>
      </c>
      <c r="E3434">
        <v>3200</v>
      </c>
      <c r="F3434">
        <v>5</v>
      </c>
      <c r="G3434" s="23">
        <f t="shared" si="1603"/>
        <v>0.98971087323727058</v>
      </c>
      <c r="H3434">
        <v>100</v>
      </c>
      <c r="I3434" s="17">
        <v>155.08385820207999</v>
      </c>
      <c r="J3434" s="6">
        <f t="shared" si="1604"/>
        <v>152.01887593220596</v>
      </c>
      <c r="K3434" s="6">
        <f t="shared" si="1620"/>
        <v>130.85983839621346</v>
      </c>
      <c r="L3434" s="6">
        <f t="shared" si="1605"/>
        <v>0.86081309043866017</v>
      </c>
      <c r="M3434" s="6">
        <f t="shared" si="1606"/>
        <v>133.49821525608343</v>
      </c>
      <c r="N3434" s="28">
        <v>99.999999999999901</v>
      </c>
      <c r="O3434" s="17">
        <v>278.38723989318601</v>
      </c>
      <c r="P3434" s="6">
        <f t="shared" si="1607"/>
        <v>262.505389600912</v>
      </c>
      <c r="Q3434" s="6">
        <f t="shared" si="1593"/>
        <v>164.06586850056999</v>
      </c>
      <c r="R3434" s="17">
        <v>262.505389600912</v>
      </c>
      <c r="S3434" s="6">
        <f t="shared" si="1608"/>
        <v>15.881850292274009</v>
      </c>
      <c r="T3434" s="6">
        <f t="shared" si="1609"/>
        <v>179.947718792844</v>
      </c>
      <c r="U3434" s="17">
        <v>50.476662740725402</v>
      </c>
      <c r="V3434" s="6">
        <f t="shared" si="1610"/>
        <v>44.924985675057997</v>
      </c>
      <c r="W3434" s="6">
        <f t="shared" si="1594"/>
        <v>44.924985675057997</v>
      </c>
      <c r="X3434" s="17">
        <v>44.924985675057997</v>
      </c>
      <c r="Y3434" s="6">
        <f t="shared" si="1611"/>
        <v>5.5516770656674055</v>
      </c>
      <c r="Z3434" s="6">
        <f t="shared" si="1612"/>
        <v>50.476662740725402</v>
      </c>
      <c r="AA3434" s="17">
        <v>2297.7749602547801</v>
      </c>
      <c r="AB3434" s="6">
        <f t="shared" si="1621"/>
        <v>2099.3069700991996</v>
      </c>
      <c r="AC3434" s="6">
        <f t="shared" si="1595"/>
        <v>2099.3069700991996</v>
      </c>
      <c r="AD3434" s="17">
        <v>2147.5643604165898</v>
      </c>
      <c r="AE3434" s="6">
        <f t="shared" si="1613"/>
        <v>150.21059983819032</v>
      </c>
      <c r="AF3434" s="17">
        <v>2249.5175699373899</v>
      </c>
      <c r="AG3434" s="6">
        <f t="shared" si="1622"/>
        <v>48.257390317390218</v>
      </c>
      <c r="AH3434" s="6">
        <f t="shared" si="1596"/>
        <v>48.257390317390218</v>
      </c>
      <c r="AI3434" s="6">
        <f t="shared" si="1614"/>
        <v>2297.7749602547801</v>
      </c>
      <c r="AJ3434" s="17">
        <v>286.09350704137199</v>
      </c>
      <c r="AK3434" s="6">
        <f t="shared" si="1615"/>
        <v>230.37836714642199</v>
      </c>
      <c r="AL3434" s="6">
        <f t="shared" si="1597"/>
        <v>230.37836714642199</v>
      </c>
      <c r="AM3434" s="17">
        <v>230.37836714642199</v>
      </c>
      <c r="AN3434" s="6">
        <f t="shared" si="1616"/>
        <v>55.715139894949999</v>
      </c>
      <c r="AO3434" s="6">
        <f t="shared" si="1617"/>
        <v>286.09350704137199</v>
      </c>
      <c r="AP3434" s="17">
        <v>3004.2093737479599</v>
      </c>
      <c r="AQ3434" s="6">
        <f t="shared" si="1618"/>
        <v>2570.0129458387614</v>
      </c>
      <c r="AR3434" s="17">
        <v>1157.85714109117</v>
      </c>
      <c r="AS3434" s="6">
        <f t="shared" si="1598"/>
        <v>723.66071318198124</v>
      </c>
      <c r="AT3434" s="17">
        <v>602.55232845133105</v>
      </c>
      <c r="AU3434" s="6">
        <f t="shared" si="1599"/>
        <v>602.55232845133105</v>
      </c>
      <c r="AV3434" s="17">
        <v>485.803298682177</v>
      </c>
      <c r="AW3434" s="6">
        <f t="shared" si="1600"/>
        <v>485.803298682177</v>
      </c>
      <c r="AX3434" s="17">
        <v>757.99660552327202</v>
      </c>
      <c r="AY3434" s="6">
        <f t="shared" si="1601"/>
        <v>757.99660552327202</v>
      </c>
      <c r="AZ3434" s="20">
        <v>376582833.28371501</v>
      </c>
      <c r="BA3434" s="20">
        <v>1138545009.6357</v>
      </c>
      <c r="BB3434" s="20">
        <v>218845606.992282</v>
      </c>
      <c r="BC3434" s="20">
        <v>18026550.0883018</v>
      </c>
      <c r="BD3434" s="19">
        <f t="shared" si="1602"/>
        <v>1751.9999999999989</v>
      </c>
      <c r="BE3434" s="18">
        <v>43.805309470887202</v>
      </c>
      <c r="BF3434" s="20">
        <v>205452.12163342</v>
      </c>
      <c r="BG3434" s="20">
        <v>12130.3511455322</v>
      </c>
      <c r="BH3434" s="19">
        <f t="shared" si="1619"/>
        <v>15.250476667989519</v>
      </c>
      <c r="BI3434" s="20">
        <v>973.45230740387694</v>
      </c>
      <c r="BJ3434">
        <v>79</v>
      </c>
      <c r="BK3434" s="22">
        <v>2432</v>
      </c>
      <c r="BL3434" s="22">
        <v>3689.53856</v>
      </c>
      <c r="BM3434" s="22">
        <v>608</v>
      </c>
      <c r="BN3434" s="22">
        <v>152</v>
      </c>
      <c r="BO3434">
        <v>0.17120205895673499</v>
      </c>
    </row>
    <row r="3435" spans="1:67" x14ac:dyDescent="0.2">
      <c r="A3435" s="27">
        <v>3434</v>
      </c>
      <c r="B3435" s="18">
        <v>772.58119635228297</v>
      </c>
      <c r="C3435" s="18">
        <v>300.2</v>
      </c>
      <c r="D3435">
        <v>800</v>
      </c>
      <c r="E3435">
        <v>3200</v>
      </c>
      <c r="F3435">
        <v>5</v>
      </c>
      <c r="G3435" s="23">
        <f t="shared" si="1603"/>
        <v>0.99146035012270206</v>
      </c>
      <c r="H3435">
        <v>100</v>
      </c>
      <c r="I3435" s="17">
        <v>159.13540929892201</v>
      </c>
      <c r="J3435" s="6">
        <f t="shared" si="1604"/>
        <v>156.35067461431223</v>
      </c>
      <c r="K3435" s="6">
        <f t="shared" si="1620"/>
        <v>133.69866084613187</v>
      </c>
      <c r="L3435" s="6">
        <f t="shared" si="1605"/>
        <v>0.85512046031103717</v>
      </c>
      <c r="M3435" s="6">
        <f t="shared" si="1606"/>
        <v>136.07994445147949</v>
      </c>
      <c r="N3435" s="28">
        <v>100</v>
      </c>
      <c r="O3435" s="17">
        <v>295.57966115128698</v>
      </c>
      <c r="P3435" s="6">
        <f t="shared" si="1607"/>
        <v>278.71536205500399</v>
      </c>
      <c r="Q3435" s="6">
        <f t="shared" si="1593"/>
        <v>174.19710128437748</v>
      </c>
      <c r="R3435" s="17">
        <v>278.71536205500399</v>
      </c>
      <c r="S3435" s="6">
        <f t="shared" si="1608"/>
        <v>16.864299096282991</v>
      </c>
      <c r="T3435" s="6">
        <f t="shared" si="1609"/>
        <v>191.06140038066047</v>
      </c>
      <c r="U3435" s="17">
        <v>50.472054035982801</v>
      </c>
      <c r="V3435" s="6">
        <f t="shared" si="1610"/>
        <v>44.920377414301498</v>
      </c>
      <c r="W3435" s="6">
        <f t="shared" si="1594"/>
        <v>44.920377414301498</v>
      </c>
      <c r="X3435" s="17">
        <v>44.920377414301498</v>
      </c>
      <c r="Y3435" s="6">
        <f t="shared" si="1611"/>
        <v>5.5516766216813025</v>
      </c>
      <c r="Z3435" s="6">
        <f t="shared" si="1612"/>
        <v>50.472054035982801</v>
      </c>
      <c r="AA3435" s="17">
        <v>2795.6940326916001</v>
      </c>
      <c r="AB3435" s="6">
        <f t="shared" si="1621"/>
        <v>2567.5964857738395</v>
      </c>
      <c r="AC3435" s="6">
        <f t="shared" si="1595"/>
        <v>2567.5964857738395</v>
      </c>
      <c r="AD3435" s="17">
        <v>2615.0544651630198</v>
      </c>
      <c r="AE3435" s="6">
        <f t="shared" si="1613"/>
        <v>180.6395675285803</v>
      </c>
      <c r="AF3435" s="17">
        <v>2748.2360533024198</v>
      </c>
      <c r="AG3435" s="6">
        <f t="shared" si="1622"/>
        <v>47.457979389180309</v>
      </c>
      <c r="AH3435" s="6">
        <f t="shared" si="1596"/>
        <v>47.457979389180309</v>
      </c>
      <c r="AI3435" s="6">
        <f t="shared" si="1614"/>
        <v>2795.6940326916001</v>
      </c>
      <c r="AJ3435" s="17">
        <v>285.21101332530498</v>
      </c>
      <c r="AK3435" s="6">
        <f t="shared" si="1615"/>
        <v>229.597931006143</v>
      </c>
      <c r="AL3435" s="6">
        <f t="shared" si="1597"/>
        <v>229.597931006143</v>
      </c>
      <c r="AM3435" s="17">
        <v>229.597931006143</v>
      </c>
      <c r="AN3435" s="6">
        <f t="shared" si="1616"/>
        <v>55.613082319161975</v>
      </c>
      <c r="AO3435" s="6">
        <f t="shared" si="1617"/>
        <v>285.21101332530498</v>
      </c>
      <c r="AP3435" s="17">
        <v>3086.5970564311401</v>
      </c>
      <c r="AQ3435" s="6">
        <f t="shared" si="1618"/>
        <v>2621.4342805512138</v>
      </c>
      <c r="AR3435" s="17">
        <v>1240.43406901311</v>
      </c>
      <c r="AS3435" s="6">
        <f t="shared" si="1598"/>
        <v>775.27129313319381</v>
      </c>
      <c r="AT3435" s="17">
        <v>602.49056875172096</v>
      </c>
      <c r="AU3435" s="6">
        <f t="shared" si="1599"/>
        <v>602.49056875172096</v>
      </c>
      <c r="AV3435" s="17">
        <v>485.75350538725502</v>
      </c>
      <c r="AW3435" s="6">
        <f t="shared" si="1600"/>
        <v>485.75350538725502</v>
      </c>
      <c r="AX3435" s="17">
        <v>757.91891327904398</v>
      </c>
      <c r="AY3435" s="6">
        <f t="shared" si="1601"/>
        <v>757.91891327904398</v>
      </c>
      <c r="AZ3435" s="20">
        <v>379707123.226502</v>
      </c>
      <c r="BA3435" s="20">
        <v>1138545009.6357</v>
      </c>
      <c r="BB3435" s="20">
        <v>218786400.552771</v>
      </c>
      <c r="BC3435" s="20">
        <v>14961466.585026</v>
      </c>
      <c r="BD3435" s="19">
        <f t="shared" si="1602"/>
        <v>1751.9999999999991</v>
      </c>
      <c r="BE3435" s="18">
        <v>45.996974703563097</v>
      </c>
      <c r="BF3435" s="20">
        <v>169945.200356655</v>
      </c>
      <c r="BG3435" s="20">
        <v>10033.9433802601</v>
      </c>
      <c r="BH3435" s="19">
        <f t="shared" si="1619"/>
        <v>12.614838397728091</v>
      </c>
      <c r="BI3435" s="20">
        <v>1042.98461507558</v>
      </c>
      <c r="BJ3435">
        <v>79</v>
      </c>
      <c r="BK3435" s="22">
        <v>2432</v>
      </c>
      <c r="BL3435" s="22">
        <v>3689.53856</v>
      </c>
      <c r="BM3435" s="22">
        <v>608</v>
      </c>
      <c r="BN3435" s="22">
        <v>152</v>
      </c>
      <c r="BO3435">
        <v>0.171156513979981</v>
      </c>
    </row>
    <row r="3436" spans="1:67" x14ac:dyDescent="0.2">
      <c r="A3436" s="27">
        <v>3435</v>
      </c>
      <c r="B3436" s="18">
        <v>824.08660944243502</v>
      </c>
      <c r="C3436" s="18">
        <v>300.2</v>
      </c>
      <c r="D3436">
        <v>800</v>
      </c>
      <c r="E3436">
        <v>3200</v>
      </c>
      <c r="F3436">
        <v>5</v>
      </c>
      <c r="G3436" s="23">
        <f t="shared" si="1603"/>
        <v>0.99246522804298032</v>
      </c>
      <c r="H3436">
        <v>100</v>
      </c>
      <c r="I3436" s="17">
        <v>163.23323740858299</v>
      </c>
      <c r="J3436" s="6">
        <f t="shared" si="1604"/>
        <v>161.37028089905436</v>
      </c>
      <c r="K3436" s="6">
        <f t="shared" si="1620"/>
        <v>137.23210991169697</v>
      </c>
      <c r="L3436" s="6">
        <f t="shared" si="1605"/>
        <v>0.85041749414529988</v>
      </c>
      <c r="M3436" s="6">
        <f t="shared" si="1606"/>
        <v>138.81640071823196</v>
      </c>
      <c r="N3436" s="28">
        <v>99.999997213269296</v>
      </c>
      <c r="O3436" s="17">
        <v>312.98434930810498</v>
      </c>
      <c r="P3436" s="6">
        <f t="shared" si="1607"/>
        <v>295.12539571692702</v>
      </c>
      <c r="Q3436" s="6">
        <f t="shared" si="1593"/>
        <v>184.45337232307938</v>
      </c>
      <c r="R3436" s="17">
        <v>295.12539571692702</v>
      </c>
      <c r="S3436" s="6">
        <f t="shared" si="1608"/>
        <v>17.858953591177965</v>
      </c>
      <c r="T3436" s="6">
        <f t="shared" si="1609"/>
        <v>202.31232591425734</v>
      </c>
      <c r="U3436" s="17">
        <v>50.467680330347598</v>
      </c>
      <c r="V3436" s="6">
        <f t="shared" si="1610"/>
        <v>44.916006560267903</v>
      </c>
      <c r="W3436" s="6">
        <f t="shared" si="1594"/>
        <v>44.916006560267903</v>
      </c>
      <c r="X3436" s="17">
        <v>44.916006560267903</v>
      </c>
      <c r="Y3436" s="6">
        <f t="shared" si="1611"/>
        <v>5.5516737700796952</v>
      </c>
      <c r="Z3436" s="6">
        <f t="shared" si="1612"/>
        <v>50.467680330347598</v>
      </c>
      <c r="AA3436" s="17">
        <v>3294.5595031674402</v>
      </c>
      <c r="AB3436" s="6">
        <f t="shared" si="1621"/>
        <v>3036.3862554290799</v>
      </c>
      <c r="AC3436" s="6">
        <f t="shared" si="1595"/>
        <v>3036.3862554290799</v>
      </c>
      <c r="AD3436" s="17">
        <v>3083.5161030661802</v>
      </c>
      <c r="AE3436" s="6">
        <f t="shared" si="1613"/>
        <v>211.04340010125998</v>
      </c>
      <c r="AF3436" s="17">
        <v>3247.4296555303399</v>
      </c>
      <c r="AG3436" s="6">
        <f t="shared" si="1622"/>
        <v>47.129847637100283</v>
      </c>
      <c r="AH3436" s="6">
        <f t="shared" si="1596"/>
        <v>47.129847637100283</v>
      </c>
      <c r="AI3436" s="6">
        <f t="shared" si="1614"/>
        <v>3294.5595031674402</v>
      </c>
      <c r="AJ3436" s="17">
        <v>285.018272303647</v>
      </c>
      <c r="AK3436" s="6">
        <f t="shared" si="1615"/>
        <v>229.372033915397</v>
      </c>
      <c r="AL3436" s="6">
        <f t="shared" si="1597"/>
        <v>229.372033915397</v>
      </c>
      <c r="AM3436" s="17">
        <v>229.372033915397</v>
      </c>
      <c r="AN3436" s="6">
        <f t="shared" si="1616"/>
        <v>55.646238388249998</v>
      </c>
      <c r="AO3436" s="6">
        <f t="shared" si="1617"/>
        <v>285.018272303647</v>
      </c>
      <c r="AP3436" s="17">
        <v>3168.9859094481199</v>
      </c>
      <c r="AQ3436" s="6">
        <f t="shared" si="1618"/>
        <v>2672.8603058224876</v>
      </c>
      <c r="AR3436" s="17">
        <v>1323.0016096683401</v>
      </c>
      <c r="AS3436" s="6">
        <f t="shared" si="1598"/>
        <v>826.87600604271256</v>
      </c>
      <c r="AT3436" s="17">
        <v>602.43225449803401</v>
      </c>
      <c r="AU3436" s="6">
        <f t="shared" si="1599"/>
        <v>602.43225449803401</v>
      </c>
      <c r="AV3436" s="17">
        <v>485.70648995728601</v>
      </c>
      <c r="AW3436" s="6">
        <f t="shared" si="1600"/>
        <v>485.70648995728601</v>
      </c>
      <c r="AX3436" s="17">
        <v>757.84555532445495</v>
      </c>
      <c r="AY3436" s="6">
        <f t="shared" si="1601"/>
        <v>757.84555532445495</v>
      </c>
      <c r="AZ3436" s="20">
        <v>382120730.19431698</v>
      </c>
      <c r="BA3436" s="20">
        <v>1138545009.6357</v>
      </c>
      <c r="BB3436" s="20">
        <v>218133291.245635</v>
      </c>
      <c r="BC3436" s="20">
        <v>13200920.100824401</v>
      </c>
      <c r="BD3436" s="19">
        <f t="shared" si="1602"/>
        <v>1751.9999511764765</v>
      </c>
      <c r="BE3436" s="18">
        <v>48.050499945172803</v>
      </c>
      <c r="BF3436" s="20">
        <v>150640.692551293</v>
      </c>
      <c r="BG3436" s="20">
        <v>8894.1622161185096</v>
      </c>
      <c r="BH3436" s="19">
        <f t="shared" si="1619"/>
        <v>11.181887111991422</v>
      </c>
      <c r="BI3436" s="20">
        <v>1112.51692274728</v>
      </c>
      <c r="BJ3436">
        <v>79</v>
      </c>
      <c r="BK3436" s="22">
        <v>2432</v>
      </c>
      <c r="BL3436" s="22">
        <v>3689.53856</v>
      </c>
      <c r="BM3436" s="22">
        <v>608</v>
      </c>
      <c r="BN3436" s="22">
        <v>152</v>
      </c>
      <c r="BO3436">
        <v>0.17065347938561701</v>
      </c>
    </row>
    <row r="3437" spans="1:67" x14ac:dyDescent="0.2">
      <c r="A3437" s="27">
        <v>3436</v>
      </c>
      <c r="B3437" s="18">
        <v>875.59202253258798</v>
      </c>
      <c r="C3437" s="18">
        <v>300.2</v>
      </c>
      <c r="D3437">
        <v>800</v>
      </c>
      <c r="E3437">
        <v>3200</v>
      </c>
      <c r="F3437">
        <v>5</v>
      </c>
      <c r="G3437" s="23">
        <f t="shared" si="1603"/>
        <v>0.99336819767042672</v>
      </c>
      <c r="H3437">
        <v>100</v>
      </c>
      <c r="I3437" s="17">
        <v>167.36352215575499</v>
      </c>
      <c r="J3437" s="6">
        <f t="shared" si="1604"/>
        <v>165.49015952653312</v>
      </c>
      <c r="K3437" s="6">
        <f t="shared" si="1620"/>
        <v>139.85516752608578</v>
      </c>
      <c r="L3437" s="6">
        <f t="shared" si="1605"/>
        <v>0.84509657810597938</v>
      </c>
      <c r="M3437" s="6">
        <f t="shared" si="1606"/>
        <v>141.43833987359281</v>
      </c>
      <c r="N3437" s="28">
        <v>99.999999999999901</v>
      </c>
      <c r="O3437" s="17">
        <v>330.55119276486403</v>
      </c>
      <c r="P3437" s="6">
        <f t="shared" si="1607"/>
        <v>311.68824308073499</v>
      </c>
      <c r="Q3437" s="6">
        <f t="shared" si="1593"/>
        <v>194.80515192545937</v>
      </c>
      <c r="R3437" s="17">
        <v>311.68824308073499</v>
      </c>
      <c r="S3437" s="6">
        <f t="shared" si="1608"/>
        <v>18.862949684129035</v>
      </c>
      <c r="T3437" s="6">
        <f t="shared" si="1609"/>
        <v>213.6681016095884</v>
      </c>
      <c r="U3437" s="17">
        <v>50.463583836153802</v>
      </c>
      <c r="V3437" s="6">
        <f t="shared" si="1610"/>
        <v>44.911908381205699</v>
      </c>
      <c r="W3437" s="6">
        <f t="shared" si="1594"/>
        <v>44.911908381205699</v>
      </c>
      <c r="X3437" s="17">
        <v>44.911908381205699</v>
      </c>
      <c r="Y3437" s="6">
        <f t="shared" si="1611"/>
        <v>5.5516754549481035</v>
      </c>
      <c r="Z3437" s="6">
        <f t="shared" si="1612"/>
        <v>50.463583836153802</v>
      </c>
      <c r="AA3437" s="17">
        <v>3732.2957393679499</v>
      </c>
      <c r="AB3437" s="6">
        <f t="shared" si="1621"/>
        <v>3448.4314636529598</v>
      </c>
      <c r="AC3437" s="6">
        <f t="shared" si="1595"/>
        <v>3448.4314636529598</v>
      </c>
      <c r="AD3437" s="17">
        <v>3494.5094433120598</v>
      </c>
      <c r="AE3437" s="6">
        <f t="shared" si="1613"/>
        <v>237.78629605589003</v>
      </c>
      <c r="AF3437" s="17">
        <v>3686.2177597088498</v>
      </c>
      <c r="AG3437" s="6">
        <f t="shared" si="1622"/>
        <v>46.077979659100038</v>
      </c>
      <c r="AH3437" s="6">
        <f t="shared" si="1596"/>
        <v>46.077979659100038</v>
      </c>
      <c r="AI3437" s="6">
        <f t="shared" si="1614"/>
        <v>3732.2957393679499</v>
      </c>
      <c r="AJ3437" s="17">
        <v>285.41988294978898</v>
      </c>
      <c r="AK3437" s="6">
        <f t="shared" si="1615"/>
        <v>229.63250918584899</v>
      </c>
      <c r="AL3437" s="6">
        <f t="shared" si="1597"/>
        <v>229.63250918584899</v>
      </c>
      <c r="AM3437" s="17">
        <v>229.63250918584899</v>
      </c>
      <c r="AN3437" s="6">
        <f t="shared" si="1616"/>
        <v>55.787373763939996</v>
      </c>
      <c r="AO3437" s="6">
        <f t="shared" si="1617"/>
        <v>285.41988294978898</v>
      </c>
      <c r="AP3437" s="17">
        <v>3251.3758375208399</v>
      </c>
      <c r="AQ3437" s="6">
        <f t="shared" si="1618"/>
        <v>2724.2906397893948</v>
      </c>
      <c r="AR3437" s="17">
        <v>1405.56052728384</v>
      </c>
      <c r="AS3437" s="6">
        <f t="shared" si="1598"/>
        <v>878.47532955240001</v>
      </c>
      <c r="AT3437" s="17">
        <v>602.37710519299696</v>
      </c>
      <c r="AU3437" s="6">
        <f t="shared" si="1599"/>
        <v>602.37710519299696</v>
      </c>
      <c r="AV3437" s="17">
        <v>485.66202624344299</v>
      </c>
      <c r="AW3437" s="6">
        <f t="shared" si="1600"/>
        <v>485.66202624344299</v>
      </c>
      <c r="AX3437" s="17">
        <v>757.77617880055504</v>
      </c>
      <c r="AY3437" s="6">
        <f t="shared" si="1601"/>
        <v>757.77617880055504</v>
      </c>
      <c r="AZ3437" s="20">
        <v>384251524.67193598</v>
      </c>
      <c r="BA3437" s="20">
        <v>1138542009.24751</v>
      </c>
      <c r="BB3437" s="20">
        <v>217587548.399131</v>
      </c>
      <c r="BC3437" s="20">
        <v>11618917.6814123</v>
      </c>
      <c r="BD3437" s="19">
        <f t="shared" si="1602"/>
        <v>1751.9999999999893</v>
      </c>
      <c r="BE3437" s="18">
        <v>49.954569808054202</v>
      </c>
      <c r="BF3437" s="20">
        <v>126174.259541279</v>
      </c>
      <c r="BG3437" s="20">
        <v>7449.60948368357</v>
      </c>
      <c r="BH3437" s="19">
        <f t="shared" si="1619"/>
        <v>9.3657713823391457</v>
      </c>
      <c r="BI3437" s="20">
        <v>1182.04923041899</v>
      </c>
      <c r="BJ3437">
        <v>79</v>
      </c>
      <c r="BK3437" s="22">
        <v>2432</v>
      </c>
      <c r="BL3437" s="22">
        <v>3689.53856</v>
      </c>
      <c r="BM3437" s="22">
        <v>608</v>
      </c>
      <c r="BN3437" s="22">
        <v>152</v>
      </c>
      <c r="BO3437">
        <v>0.17023313935237</v>
      </c>
    </row>
    <row r="3438" spans="1:67" x14ac:dyDescent="0.2">
      <c r="A3438" s="27">
        <v>3437</v>
      </c>
      <c r="B3438" s="18">
        <v>927.09743562274002</v>
      </c>
      <c r="C3438" s="18">
        <v>300.2</v>
      </c>
      <c r="D3438">
        <v>800</v>
      </c>
      <c r="E3438">
        <v>3200</v>
      </c>
      <c r="F3438">
        <v>4</v>
      </c>
      <c r="G3438" s="23">
        <f t="shared" si="1603"/>
        <v>0.99398808103431902</v>
      </c>
      <c r="H3438">
        <v>100</v>
      </c>
      <c r="I3438" s="17">
        <v>166.25185849849399</v>
      </c>
      <c r="J3438" s="6">
        <f t="shared" si="1604"/>
        <v>164.83663108959925</v>
      </c>
      <c r="K3438" s="6">
        <f t="shared" si="1620"/>
        <v>137.7031068916138</v>
      </c>
      <c r="L3438" s="6">
        <f t="shared" si="1605"/>
        <v>0.83539141743781065</v>
      </c>
      <c r="M3438" s="6">
        <f t="shared" si="1606"/>
        <v>138.88537572272722</v>
      </c>
      <c r="N3438" s="28">
        <v>99.999999999999901</v>
      </c>
      <c r="O3438" s="17">
        <v>348.27529574364502</v>
      </c>
      <c r="P3438" s="6">
        <f t="shared" si="1607"/>
        <v>328.40121081742899</v>
      </c>
      <c r="Q3438" s="6">
        <f t="shared" si="1593"/>
        <v>205.25075676089313</v>
      </c>
      <c r="R3438" s="17">
        <v>328.40121081742899</v>
      </c>
      <c r="S3438" s="6">
        <f t="shared" si="1608"/>
        <v>19.874084926216028</v>
      </c>
      <c r="T3438" s="6">
        <f t="shared" si="1609"/>
        <v>225.12484168710915</v>
      </c>
      <c r="U3438" s="17">
        <v>50.464310452054903</v>
      </c>
      <c r="V3438" s="6">
        <f t="shared" si="1610"/>
        <v>44.912632351544097</v>
      </c>
      <c r="W3438" s="6">
        <f t="shared" si="1594"/>
        <v>44.912632351544097</v>
      </c>
      <c r="X3438" s="17">
        <v>44.912632351544097</v>
      </c>
      <c r="Y3438" s="6">
        <f t="shared" si="1611"/>
        <v>5.5516781005108058</v>
      </c>
      <c r="Z3438" s="6">
        <f t="shared" si="1612"/>
        <v>50.464310452054903</v>
      </c>
      <c r="AA3438" s="17">
        <v>3308.9443073629</v>
      </c>
      <c r="AB3438" s="6">
        <f t="shared" si="1621"/>
        <v>3052.1485089900998</v>
      </c>
      <c r="AC3438" s="6">
        <f t="shared" si="1595"/>
        <v>3052.1485089900998</v>
      </c>
      <c r="AD3438" s="17">
        <v>3097.14698925319</v>
      </c>
      <c r="AE3438" s="6">
        <f t="shared" si="1613"/>
        <v>211.79731810970998</v>
      </c>
      <c r="AF3438" s="17">
        <v>3263.9458270998098</v>
      </c>
      <c r="AG3438" s="6">
        <f t="shared" si="1622"/>
        <v>44.998480263090187</v>
      </c>
      <c r="AH3438" s="6">
        <f t="shared" si="1596"/>
        <v>44.998480263090187</v>
      </c>
      <c r="AI3438" s="6">
        <f t="shared" si="1614"/>
        <v>3308.9443073629</v>
      </c>
      <c r="AJ3438" s="17">
        <v>286.04721626298902</v>
      </c>
      <c r="AK3438" s="6">
        <f t="shared" si="1615"/>
        <v>230.083893005286</v>
      </c>
      <c r="AL3438" s="6">
        <f t="shared" si="1597"/>
        <v>230.083893005286</v>
      </c>
      <c r="AM3438" s="17">
        <v>230.083893005286</v>
      </c>
      <c r="AN3438" s="6">
        <f t="shared" si="1616"/>
        <v>55.963323257703024</v>
      </c>
      <c r="AO3438" s="6">
        <f t="shared" si="1617"/>
        <v>286.04721626298902</v>
      </c>
      <c r="AP3438" s="17">
        <v>3236.9740992728398</v>
      </c>
      <c r="AQ3438" s="6">
        <f t="shared" si="1618"/>
        <v>2678.8751595687359</v>
      </c>
      <c r="AR3438" s="17">
        <v>1488.26383921092</v>
      </c>
      <c r="AS3438" s="6">
        <f t="shared" si="1598"/>
        <v>930.16489950682501</v>
      </c>
      <c r="AT3438" s="17">
        <v>602.38652832511696</v>
      </c>
      <c r="AU3438" s="6">
        <f t="shared" si="1599"/>
        <v>602.38652832511696</v>
      </c>
      <c r="AV3438" s="17">
        <v>388.53569885847099</v>
      </c>
      <c r="AW3438" s="6">
        <f t="shared" si="1600"/>
        <v>388.53569885847099</v>
      </c>
      <c r="AX3438" s="17">
        <v>757.78803287832295</v>
      </c>
      <c r="AY3438" s="6">
        <f t="shared" si="1601"/>
        <v>757.78803287832295</v>
      </c>
      <c r="AZ3438" s="20">
        <v>386015096.40432799</v>
      </c>
      <c r="BA3438" s="20">
        <v>1138545009.6357</v>
      </c>
      <c r="BB3438" s="20">
        <v>216907011.932098</v>
      </c>
      <c r="BC3438" s="20">
        <v>10532882.027873</v>
      </c>
      <c r="BD3438" s="19">
        <f t="shared" si="1602"/>
        <v>1751.9999999999991</v>
      </c>
      <c r="BE3438" s="18">
        <v>51.732977670329802</v>
      </c>
      <c r="BF3438" s="20">
        <v>112214.56275421901</v>
      </c>
      <c r="BG3438" s="20">
        <v>6625.3978738646301</v>
      </c>
      <c r="BH3438" s="19">
        <f t="shared" si="1619"/>
        <v>8.3295590110542417</v>
      </c>
      <c r="BI3438" s="20">
        <v>1251.5815380906899</v>
      </c>
      <c r="BJ3438">
        <v>79</v>
      </c>
      <c r="BK3438" s="22">
        <v>2432</v>
      </c>
      <c r="BL3438" s="22">
        <v>3689.53856</v>
      </c>
      <c r="BM3438" s="22">
        <v>608</v>
      </c>
      <c r="BN3438" s="22">
        <v>152</v>
      </c>
      <c r="BO3438">
        <v>0.169708948477204</v>
      </c>
    </row>
    <row r="3439" spans="1:67" x14ac:dyDescent="0.2">
      <c r="A3439" s="27">
        <v>3438</v>
      </c>
      <c r="B3439" s="18">
        <v>978.60284871289196</v>
      </c>
      <c r="C3439" s="18">
        <v>300.2</v>
      </c>
      <c r="D3439">
        <v>800</v>
      </c>
      <c r="E3439">
        <v>3200</v>
      </c>
      <c r="F3439">
        <v>4</v>
      </c>
      <c r="G3439" s="23">
        <f t="shared" si="1603"/>
        <v>0.99455548623666123</v>
      </c>
      <c r="H3439">
        <v>100</v>
      </c>
      <c r="I3439" s="17">
        <v>170.41538134103999</v>
      </c>
      <c r="J3439" s="6">
        <f t="shared" si="1604"/>
        <v>169.08822935513726</v>
      </c>
      <c r="K3439" s="6">
        <f t="shared" si="1620"/>
        <v>140.45822120740988</v>
      </c>
      <c r="L3439" s="6">
        <f t="shared" si="1605"/>
        <v>0.83068006414807527</v>
      </c>
      <c r="M3439" s="6">
        <f t="shared" si="1606"/>
        <v>141.56065990419381</v>
      </c>
      <c r="N3439" s="28">
        <v>100</v>
      </c>
      <c r="O3439" s="17">
        <v>366.01754330354697</v>
      </c>
      <c r="P3439" s="6">
        <f t="shared" si="1607"/>
        <v>345.12928545112402</v>
      </c>
      <c r="Q3439" s="6">
        <f t="shared" si="1593"/>
        <v>215.7058034069525</v>
      </c>
      <c r="R3439" s="17">
        <v>345.12928545112402</v>
      </c>
      <c r="S3439" s="6">
        <f t="shared" si="1608"/>
        <v>20.888257852422953</v>
      </c>
      <c r="T3439" s="6">
        <f t="shared" si="1609"/>
        <v>236.59406125937545</v>
      </c>
      <c r="U3439" s="17">
        <v>50.460358244466697</v>
      </c>
      <c r="V3439" s="6">
        <f t="shared" si="1610"/>
        <v>44.908682448492598</v>
      </c>
      <c r="W3439" s="6">
        <f t="shared" si="1594"/>
        <v>44.908682448492598</v>
      </c>
      <c r="X3439" s="17">
        <v>44.908682448492598</v>
      </c>
      <c r="Y3439" s="6">
        <f t="shared" si="1611"/>
        <v>5.5516757959740985</v>
      </c>
      <c r="Z3439" s="6">
        <f t="shared" si="1612"/>
        <v>50.460358244466697</v>
      </c>
      <c r="AA3439" s="17">
        <v>3663.9924735366099</v>
      </c>
      <c r="AB3439" s="6">
        <f t="shared" si="1621"/>
        <v>3386.5114372590006</v>
      </c>
      <c r="AC3439" s="6">
        <f t="shared" si="1595"/>
        <v>3386.5114372590006</v>
      </c>
      <c r="AD3439" s="17">
        <v>3430.5457925893502</v>
      </c>
      <c r="AE3439" s="6">
        <f t="shared" si="1613"/>
        <v>233.44668094725967</v>
      </c>
      <c r="AF3439" s="17">
        <v>3619.9581182062602</v>
      </c>
      <c r="AG3439" s="6">
        <f t="shared" si="1622"/>
        <v>44.034355330349626</v>
      </c>
      <c r="AH3439" s="6">
        <f t="shared" si="1596"/>
        <v>44.034355330349626</v>
      </c>
      <c r="AI3439" s="6">
        <f t="shared" si="1614"/>
        <v>3663.9924735366099</v>
      </c>
      <c r="AJ3439" s="17">
        <v>286.504983722563</v>
      </c>
      <c r="AK3439" s="6">
        <f t="shared" si="1615"/>
        <v>230.40425051083</v>
      </c>
      <c r="AL3439" s="6">
        <f t="shared" si="1597"/>
        <v>230.40425051083</v>
      </c>
      <c r="AM3439" s="17">
        <v>230.40425051083</v>
      </c>
      <c r="AN3439" s="6">
        <f t="shared" si="1616"/>
        <v>56.100733211733001</v>
      </c>
      <c r="AO3439" s="6">
        <f t="shared" si="1617"/>
        <v>286.504983722563</v>
      </c>
      <c r="AP3439" s="17">
        <v>3319.3648499134802</v>
      </c>
      <c r="AQ3439" s="6">
        <f t="shared" si="1618"/>
        <v>2730.311978637219</v>
      </c>
      <c r="AR3439" s="17">
        <v>1570.80765673668</v>
      </c>
      <c r="AS3439" s="6">
        <f t="shared" si="1598"/>
        <v>981.75478546042496</v>
      </c>
      <c r="AT3439" s="17">
        <v>602.33380064824996</v>
      </c>
      <c r="AU3439" s="6">
        <f t="shared" si="1599"/>
        <v>602.33380064824996</v>
      </c>
      <c r="AV3439" s="17">
        <v>388.501689823047</v>
      </c>
      <c r="AW3439" s="6">
        <f t="shared" si="1600"/>
        <v>388.501689823047</v>
      </c>
      <c r="AX3439" s="17">
        <v>757.72170270549702</v>
      </c>
      <c r="AY3439" s="6">
        <f t="shared" si="1601"/>
        <v>757.72170270549702</v>
      </c>
      <c r="AZ3439" s="20">
        <v>387563164.60176098</v>
      </c>
      <c r="BA3439" s="20">
        <v>1138545009.6357</v>
      </c>
      <c r="BB3439" s="20">
        <v>216353037.64916801</v>
      </c>
      <c r="BC3439" s="20">
        <v>9538788.1133695096</v>
      </c>
      <c r="BD3439" s="19">
        <f t="shared" si="1602"/>
        <v>1751.9999999999986</v>
      </c>
      <c r="BE3439" s="18">
        <v>53.391603949220602</v>
      </c>
      <c r="BF3439" s="20">
        <v>101324.506167292</v>
      </c>
      <c r="BG3439" s="20">
        <v>5982.4246626663698</v>
      </c>
      <c r="BH3439" s="19">
        <f t="shared" si="1619"/>
        <v>7.5212025308601049</v>
      </c>
      <c r="BI3439" s="20">
        <v>1321.1138457623999</v>
      </c>
      <c r="BJ3439">
        <v>79</v>
      </c>
      <c r="BK3439" s="22">
        <v>2432</v>
      </c>
      <c r="BL3439" s="22">
        <v>3689.53856</v>
      </c>
      <c r="BM3439" s="22">
        <v>608</v>
      </c>
      <c r="BN3439" s="22">
        <v>152</v>
      </c>
      <c r="BO3439">
        <v>0.169282226272643</v>
      </c>
    </row>
    <row r="3440" spans="1:67" x14ac:dyDescent="0.2">
      <c r="A3440" s="27">
        <v>3439</v>
      </c>
      <c r="B3440" s="18">
        <v>1030.10826180304</v>
      </c>
      <c r="C3440" s="18">
        <v>300.2</v>
      </c>
      <c r="D3440">
        <v>800</v>
      </c>
      <c r="E3440">
        <v>3200</v>
      </c>
      <c r="F3440">
        <v>4</v>
      </c>
      <c r="G3440" s="23">
        <f t="shared" si="1603"/>
        <v>0.99498378434017176</v>
      </c>
      <c r="H3440">
        <v>100</v>
      </c>
      <c r="I3440" s="17">
        <v>174.59567032441299</v>
      </c>
      <c r="J3440" s="6">
        <f t="shared" si="1604"/>
        <v>173.43478319753066</v>
      </c>
      <c r="K3440" s="6">
        <f t="shared" si="1620"/>
        <v>143.30144220503902</v>
      </c>
      <c r="L3440" s="6">
        <f t="shared" si="1605"/>
        <v>0.82625549248577335</v>
      </c>
      <c r="M3440" s="6">
        <f t="shared" si="1606"/>
        <v>144.26063156978157</v>
      </c>
      <c r="N3440" s="28">
        <v>99.999999999999901</v>
      </c>
      <c r="O3440" s="17">
        <v>383.77447095698398</v>
      </c>
      <c r="P3440" s="6">
        <f t="shared" si="1607"/>
        <v>361.87112839360901</v>
      </c>
      <c r="Q3440" s="6">
        <f t="shared" si="1593"/>
        <v>226.16945524600564</v>
      </c>
      <c r="R3440" s="17">
        <v>361.87112839360901</v>
      </c>
      <c r="S3440" s="6">
        <f t="shared" si="1608"/>
        <v>21.903342563374963</v>
      </c>
      <c r="T3440" s="6">
        <f t="shared" si="1609"/>
        <v>248.0727978093806</v>
      </c>
      <c r="U3440" s="17">
        <v>50.456570990954503</v>
      </c>
      <c r="V3440" s="6">
        <f t="shared" si="1610"/>
        <v>44.904901718565498</v>
      </c>
      <c r="W3440" s="6">
        <f t="shared" si="1594"/>
        <v>44.904901718565498</v>
      </c>
      <c r="X3440" s="17">
        <v>44.904901718565498</v>
      </c>
      <c r="Y3440" s="6">
        <f t="shared" si="1611"/>
        <v>5.551669272389006</v>
      </c>
      <c r="Z3440" s="6">
        <f t="shared" si="1612"/>
        <v>50.456570990954503</v>
      </c>
      <c r="AA3440" s="17">
        <v>4005.8052052456301</v>
      </c>
      <c r="AB3440" s="6">
        <f t="shared" si="1621"/>
        <v>3707.6337054368501</v>
      </c>
      <c r="AC3440" s="6">
        <f t="shared" si="1595"/>
        <v>3707.6337054368501</v>
      </c>
      <c r="AD3440" s="17">
        <v>3751.5195124131601</v>
      </c>
      <c r="AE3440" s="6">
        <f t="shared" si="1613"/>
        <v>254.28569283246998</v>
      </c>
      <c r="AF3440" s="17">
        <v>3961.91939826932</v>
      </c>
      <c r="AG3440" s="6">
        <f t="shared" si="1622"/>
        <v>43.88580697631005</v>
      </c>
      <c r="AH3440" s="6">
        <f t="shared" si="1596"/>
        <v>43.88580697631005</v>
      </c>
      <c r="AI3440" s="6">
        <f t="shared" si="1614"/>
        <v>4005.8052052456301</v>
      </c>
      <c r="AJ3440" s="17">
        <v>287.08064546945701</v>
      </c>
      <c r="AK3440" s="6">
        <f t="shared" si="1615"/>
        <v>230.824457031723</v>
      </c>
      <c r="AL3440" s="6">
        <f t="shared" si="1597"/>
        <v>230.824457031723</v>
      </c>
      <c r="AM3440" s="17">
        <v>230.824457031723</v>
      </c>
      <c r="AN3440" s="6">
        <f t="shared" si="1616"/>
        <v>56.256188437734011</v>
      </c>
      <c r="AO3440" s="6">
        <f t="shared" si="1617"/>
        <v>287.08064546945701</v>
      </c>
      <c r="AP3440" s="17">
        <v>3401.7565267435698</v>
      </c>
      <c r="AQ3440" s="6">
        <f t="shared" si="1618"/>
        <v>2781.7523448850684</v>
      </c>
      <c r="AR3440" s="17">
        <v>1653.3444849559901</v>
      </c>
      <c r="AS3440" s="6">
        <f t="shared" si="1598"/>
        <v>1033.3403030974937</v>
      </c>
      <c r="AT3440" s="17">
        <v>602.28379965984698</v>
      </c>
      <c r="AU3440" s="6">
        <f t="shared" si="1599"/>
        <v>602.28379965984698</v>
      </c>
      <c r="AV3440" s="17">
        <v>388.469439485333</v>
      </c>
      <c r="AW3440" s="6">
        <f t="shared" si="1600"/>
        <v>388.469439485333</v>
      </c>
      <c r="AX3440" s="17">
        <v>757.65880264239502</v>
      </c>
      <c r="AY3440" s="6">
        <f t="shared" si="1601"/>
        <v>757.65880264239502</v>
      </c>
      <c r="AZ3440" s="20">
        <v>389041728.03692299</v>
      </c>
      <c r="BA3440" s="20">
        <v>1138545009.6357</v>
      </c>
      <c r="BB3440" s="20">
        <v>215624852.491357</v>
      </c>
      <c r="BC3440" s="20">
        <v>8788409.8360189609</v>
      </c>
      <c r="BD3440" s="19">
        <f t="shared" si="1602"/>
        <v>1751.9999999999991</v>
      </c>
      <c r="BE3440" s="18">
        <v>54.944469165064802</v>
      </c>
      <c r="BF3440" s="20">
        <v>95287.788172101602</v>
      </c>
      <c r="BG3440" s="20">
        <v>5626.0033783981098</v>
      </c>
      <c r="BH3440" s="19">
        <f t="shared" si="1619"/>
        <v>7.0731038390336947</v>
      </c>
      <c r="BI3440" s="20">
        <v>1390.6461534341099</v>
      </c>
      <c r="BJ3440">
        <v>79</v>
      </c>
      <c r="BK3440" s="22">
        <v>2432</v>
      </c>
      <c r="BL3440" s="22">
        <v>3689.53856</v>
      </c>
      <c r="BM3440" s="22">
        <v>608</v>
      </c>
      <c r="BN3440" s="22">
        <v>152</v>
      </c>
      <c r="BO3440">
        <v>0.16872130889273099</v>
      </c>
    </row>
    <row r="3441" spans="1:67" x14ac:dyDescent="0.2">
      <c r="A3441" s="27">
        <v>3440</v>
      </c>
      <c r="B3441" s="18">
        <v>20.602165236060799</v>
      </c>
      <c r="C3441" s="18">
        <v>353.4</v>
      </c>
      <c r="D3441">
        <v>800</v>
      </c>
      <c r="E3441">
        <v>3200</v>
      </c>
      <c r="F3441">
        <v>7</v>
      </c>
      <c r="G3441" s="23">
        <f t="shared" si="1603"/>
        <v>0.844406601484746</v>
      </c>
      <c r="H3441">
        <v>100</v>
      </c>
      <c r="I3441" s="17">
        <v>125.922971506393</v>
      </c>
      <c r="J3441" s="6">
        <f t="shared" si="1604"/>
        <v>125.79928904583068</v>
      </c>
      <c r="K3441" s="6">
        <f t="shared" si="1620"/>
        <v>125.17356425179271</v>
      </c>
      <c r="L3441" s="6">
        <f t="shared" si="1605"/>
        <v>0.99502600691320275</v>
      </c>
      <c r="M3441" s="6">
        <f t="shared" si="1606"/>
        <v>125.29663151665123</v>
      </c>
      <c r="N3441" s="28">
        <v>100</v>
      </c>
      <c r="O3441" s="17">
        <v>94.495464231839506</v>
      </c>
      <c r="P3441" s="6">
        <f t="shared" si="1607"/>
        <v>89.112104924289198</v>
      </c>
      <c r="Q3441" s="6">
        <f t="shared" si="1593"/>
        <v>55.695065577680751</v>
      </c>
      <c r="R3441" s="17">
        <v>89.112104924289198</v>
      </c>
      <c r="S3441" s="6">
        <f t="shared" si="1608"/>
        <v>5.3833593075503074</v>
      </c>
      <c r="T3441" s="6">
        <f t="shared" si="1609"/>
        <v>61.078424885231058</v>
      </c>
      <c r="U3441" s="17">
        <v>56.535204685928001</v>
      </c>
      <c r="V3441" s="6">
        <f t="shared" si="1610"/>
        <v>50.325408465069799</v>
      </c>
      <c r="W3441" s="6">
        <f t="shared" si="1594"/>
        <v>50.325408465069799</v>
      </c>
      <c r="X3441" s="17">
        <v>50.325408465069799</v>
      </c>
      <c r="Y3441" s="6">
        <f t="shared" si="1611"/>
        <v>6.2097962208582018</v>
      </c>
      <c r="Z3441" s="6">
        <f t="shared" si="1612"/>
        <v>56.535204685928001</v>
      </c>
      <c r="AA3441" s="17">
        <v>308.84974869288101</v>
      </c>
      <c r="AB3441" s="6">
        <f t="shared" si="1621"/>
        <v>223.24771874808096</v>
      </c>
      <c r="AC3441" s="6">
        <f t="shared" si="1595"/>
        <v>223.24771874808096</v>
      </c>
      <c r="AD3441" s="17">
        <v>278.56804201352497</v>
      </c>
      <c r="AE3441" s="6">
        <f t="shared" si="1613"/>
        <v>30.281706679356034</v>
      </c>
      <c r="AF3441" s="17">
        <v>253.52942542743699</v>
      </c>
      <c r="AG3441" s="6">
        <f t="shared" si="1622"/>
        <v>55.320323265444017</v>
      </c>
      <c r="AH3441" s="6">
        <f t="shared" si="1596"/>
        <v>55.320323265444017</v>
      </c>
      <c r="AI3441" s="6">
        <f t="shared" si="1614"/>
        <v>308.84974869288101</v>
      </c>
      <c r="AJ3441" s="17">
        <v>263.21102555203299</v>
      </c>
      <c r="AK3441" s="6">
        <f t="shared" si="1615"/>
        <v>214.437237983388</v>
      </c>
      <c r="AL3441" s="6">
        <f t="shared" si="1597"/>
        <v>214.437237983388</v>
      </c>
      <c r="AM3441" s="17">
        <v>214.437237983388</v>
      </c>
      <c r="AN3441" s="6">
        <f t="shared" si="1616"/>
        <v>48.773787568644991</v>
      </c>
      <c r="AO3441" s="6">
        <f t="shared" si="1617"/>
        <v>263.21102555203299</v>
      </c>
      <c r="AP3441" s="17">
        <v>2183.7835536655598</v>
      </c>
      <c r="AQ3441" s="6">
        <f t="shared" si="1618"/>
        <v>2171.3594687739514</v>
      </c>
      <c r="AR3441" s="17">
        <v>33.130893044289003</v>
      </c>
      <c r="AS3441" s="6">
        <f t="shared" si="1598"/>
        <v>20.706808152680626</v>
      </c>
      <c r="AT3441" s="17">
        <v>710.38999224690201</v>
      </c>
      <c r="AU3441" s="6">
        <f t="shared" si="1599"/>
        <v>710.38999224690201</v>
      </c>
      <c r="AV3441" s="17">
        <v>681.13736258313895</v>
      </c>
      <c r="AW3441" s="6">
        <f t="shared" si="1600"/>
        <v>681.13736258313895</v>
      </c>
      <c r="AX3441" s="17">
        <v>759.12530579122995</v>
      </c>
      <c r="AY3441" s="6">
        <f t="shared" si="1601"/>
        <v>759.12530579122995</v>
      </c>
      <c r="AZ3441" s="20">
        <v>32805714.287567198</v>
      </c>
      <c r="BA3441" s="20">
        <v>1198261254.92887</v>
      </c>
      <c r="BB3441" s="20">
        <v>248333404.663845</v>
      </c>
      <c r="BC3441" s="20">
        <v>272599635.687392</v>
      </c>
      <c r="BD3441" s="19">
        <f t="shared" si="1602"/>
        <v>1752.0000095676742</v>
      </c>
      <c r="BE3441" s="18">
        <v>9.0430216240234191</v>
      </c>
      <c r="BF3441" s="20">
        <v>3683427.6520789401</v>
      </c>
      <c r="BG3441" s="20">
        <v>217477.77771116799</v>
      </c>
      <c r="BH3441" s="19">
        <f t="shared" si="1619"/>
        <v>273.41663212278678</v>
      </c>
      <c r="BI3441" s="20">
        <v>27.812923068682199</v>
      </c>
      <c r="BJ3441">
        <v>93</v>
      </c>
      <c r="BK3441" s="22">
        <v>2432</v>
      </c>
      <c r="BL3441" s="22">
        <v>3689.53856</v>
      </c>
      <c r="BM3441" s="22">
        <v>608</v>
      </c>
      <c r="BN3441" s="22">
        <v>152</v>
      </c>
      <c r="BO3441">
        <v>0.19391569659253199</v>
      </c>
    </row>
    <row r="3442" spans="1:67" x14ac:dyDescent="0.2">
      <c r="A3442" s="27">
        <v>3441</v>
      </c>
      <c r="B3442" s="18">
        <v>51.505413090152203</v>
      </c>
      <c r="C3442" s="18">
        <v>353.4</v>
      </c>
      <c r="D3442">
        <v>800</v>
      </c>
      <c r="E3442">
        <v>3200</v>
      </c>
      <c r="F3442">
        <v>6</v>
      </c>
      <c r="G3442" s="23">
        <f t="shared" si="1603"/>
        <v>0.86052571362817154</v>
      </c>
      <c r="H3442">
        <v>100</v>
      </c>
      <c r="I3442" s="17">
        <v>121.308640836563</v>
      </c>
      <c r="J3442" s="6">
        <f t="shared" si="1604"/>
        <v>120.99177849449616</v>
      </c>
      <c r="K3442" s="6">
        <f t="shared" si="1620"/>
        <v>119.42882422751933</v>
      </c>
      <c r="L3442" s="6">
        <f t="shared" si="1605"/>
        <v>0.98708214486616597</v>
      </c>
      <c r="M3442" s="6">
        <f t="shared" si="1606"/>
        <v>119.74159338775398</v>
      </c>
      <c r="N3442" s="28">
        <v>99.999999999999901</v>
      </c>
      <c r="O3442" s="17">
        <v>97.107510454009898</v>
      </c>
      <c r="P3442" s="6">
        <f t="shared" si="1607"/>
        <v>91.575994054085101</v>
      </c>
      <c r="Q3442" s="6">
        <f t="shared" si="1593"/>
        <v>57.234996283803184</v>
      </c>
      <c r="R3442" s="17">
        <v>91.575994054085101</v>
      </c>
      <c r="S3442" s="6">
        <f t="shared" si="1608"/>
        <v>5.5315163999247972</v>
      </c>
      <c r="T3442" s="6">
        <f t="shared" si="1609"/>
        <v>62.766512683727981</v>
      </c>
      <c r="U3442" s="17">
        <v>56.542026118324699</v>
      </c>
      <c r="V3442" s="6">
        <f t="shared" si="1610"/>
        <v>50.3321693015302</v>
      </c>
      <c r="W3442" s="6">
        <f t="shared" si="1594"/>
        <v>50.3321693015302</v>
      </c>
      <c r="X3442" s="17">
        <v>50.3321693015302</v>
      </c>
      <c r="Y3442" s="6">
        <f t="shared" si="1611"/>
        <v>6.209856816794499</v>
      </c>
      <c r="Z3442" s="6">
        <f t="shared" si="1612"/>
        <v>56.542026118324699</v>
      </c>
      <c r="AA3442" s="17">
        <v>295.56751139453502</v>
      </c>
      <c r="AB3442" s="6">
        <f t="shared" si="1621"/>
        <v>212.52569255187598</v>
      </c>
      <c r="AC3442" s="6">
        <f t="shared" si="1595"/>
        <v>212.52569255187598</v>
      </c>
      <c r="AD3442" s="17">
        <v>266.40283133670999</v>
      </c>
      <c r="AE3442" s="6">
        <f t="shared" si="1613"/>
        <v>29.164680057825024</v>
      </c>
      <c r="AF3442" s="17">
        <v>241.690372609701</v>
      </c>
      <c r="AG3442" s="6">
        <f t="shared" si="1622"/>
        <v>53.877138784834017</v>
      </c>
      <c r="AH3442" s="6">
        <f t="shared" si="1596"/>
        <v>53.877138784834017</v>
      </c>
      <c r="AI3442" s="6">
        <f t="shared" si="1614"/>
        <v>295.56751139453502</v>
      </c>
      <c r="AJ3442" s="17">
        <v>279.79181439439702</v>
      </c>
      <c r="AK3442" s="6">
        <f t="shared" si="1615"/>
        <v>227.207181717227</v>
      </c>
      <c r="AL3442" s="6">
        <f t="shared" si="1597"/>
        <v>227.207181717227</v>
      </c>
      <c r="AM3442" s="17">
        <v>227.207181717227</v>
      </c>
      <c r="AN3442" s="6">
        <f t="shared" si="1616"/>
        <v>52.584632677170021</v>
      </c>
      <c r="AO3442" s="6">
        <f t="shared" si="1617"/>
        <v>279.79181439439702</v>
      </c>
      <c r="AP3442" s="17">
        <v>2136.44068690527</v>
      </c>
      <c r="AQ3442" s="6">
        <f t="shared" si="1618"/>
        <v>2105.3766050996464</v>
      </c>
      <c r="AR3442" s="17">
        <v>82.837551481677806</v>
      </c>
      <c r="AS3442" s="6">
        <f t="shared" si="1598"/>
        <v>51.773469676048627</v>
      </c>
      <c r="AT3442" s="17">
        <v>710.47849481335004</v>
      </c>
      <c r="AU3442" s="6">
        <f t="shared" si="1599"/>
        <v>710.47849481335004</v>
      </c>
      <c r="AV3442" s="17">
        <v>583.90476065757002</v>
      </c>
      <c r="AW3442" s="6">
        <f t="shared" si="1600"/>
        <v>583.90476065757002</v>
      </c>
      <c r="AX3442" s="17">
        <v>759.21987995267796</v>
      </c>
      <c r="AY3442" s="6">
        <f t="shared" si="1601"/>
        <v>759.21987995267796</v>
      </c>
      <c r="AZ3442" s="20">
        <v>79738390.074182793</v>
      </c>
      <c r="BA3442" s="20">
        <v>1198234701.24821</v>
      </c>
      <c r="BB3442" s="20">
        <v>229667958.95416099</v>
      </c>
      <c r="BC3442" s="20">
        <v>244358949.723443</v>
      </c>
      <c r="BD3442" s="19">
        <f t="shared" si="1602"/>
        <v>1751.9999999999966</v>
      </c>
      <c r="BE3442" s="18">
        <v>10.5685456458611</v>
      </c>
      <c r="BF3442" s="20">
        <v>3208490.6392163802</v>
      </c>
      <c r="BG3442" s="20">
        <v>189436.43799547301</v>
      </c>
      <c r="BH3442" s="19">
        <f t="shared" si="1619"/>
        <v>238.16260082306613</v>
      </c>
      <c r="BI3442" s="20">
        <v>69.532307671705496</v>
      </c>
      <c r="BJ3442">
        <v>93</v>
      </c>
      <c r="BK3442" s="22">
        <v>2432</v>
      </c>
      <c r="BL3442" s="22">
        <v>3689.53856</v>
      </c>
      <c r="BM3442" s="22">
        <v>608</v>
      </c>
      <c r="BN3442" s="22">
        <v>152</v>
      </c>
      <c r="BO3442">
        <v>0.179537638754663</v>
      </c>
    </row>
    <row r="3443" spans="1:67" x14ac:dyDescent="0.2">
      <c r="A3443" s="27">
        <v>3442</v>
      </c>
      <c r="B3443" s="18">
        <v>154.516239270456</v>
      </c>
      <c r="C3443" s="18">
        <v>353.4</v>
      </c>
      <c r="D3443">
        <v>800</v>
      </c>
      <c r="E3443">
        <v>3200</v>
      </c>
      <c r="F3443">
        <v>6</v>
      </c>
      <c r="G3443" s="23">
        <f t="shared" si="1603"/>
        <v>0.91068446439799589</v>
      </c>
      <c r="H3443">
        <v>100</v>
      </c>
      <c r="I3443" s="17">
        <v>125.663993090029</v>
      </c>
      <c r="J3443" s="6">
        <f t="shared" si="1604"/>
        <v>124.67982421797345</v>
      </c>
      <c r="K3443" s="6">
        <f t="shared" si="1620"/>
        <v>120.03164837355216</v>
      </c>
      <c r="L3443" s="6">
        <f t="shared" si="1605"/>
        <v>0.96271910171853436</v>
      </c>
      <c r="M3443" s="6">
        <f t="shared" si="1606"/>
        <v>120.97912654599682</v>
      </c>
      <c r="N3443" s="28">
        <v>100</v>
      </c>
      <c r="O3443" s="17">
        <v>110.287300606805</v>
      </c>
      <c r="P3443" s="6">
        <f t="shared" si="1607"/>
        <v>104.002602164192</v>
      </c>
      <c r="Q3443" s="6">
        <f t="shared" si="1593"/>
        <v>65.001626352619994</v>
      </c>
      <c r="R3443" s="17">
        <v>104.002602164192</v>
      </c>
      <c r="S3443" s="6">
        <f t="shared" si="1608"/>
        <v>6.2846984426130064</v>
      </c>
      <c r="T3443" s="6">
        <f t="shared" si="1609"/>
        <v>71.286324795233</v>
      </c>
      <c r="U3443" s="17">
        <v>56.519992921110301</v>
      </c>
      <c r="V3443" s="6">
        <f t="shared" si="1610"/>
        <v>50.310294956705</v>
      </c>
      <c r="W3443" s="6">
        <f t="shared" si="1594"/>
        <v>50.310294956705</v>
      </c>
      <c r="X3443" s="17">
        <v>50.310294956705</v>
      </c>
      <c r="Y3443" s="6">
        <f t="shared" si="1611"/>
        <v>6.2096979644053008</v>
      </c>
      <c r="Z3443" s="6">
        <f t="shared" si="1612"/>
        <v>56.519992921110301</v>
      </c>
      <c r="AA3443" s="17">
        <v>409.91851881548803</v>
      </c>
      <c r="AB3443" s="6">
        <f t="shared" si="1621"/>
        <v>323.45963748800096</v>
      </c>
      <c r="AC3443" s="6">
        <f t="shared" si="1595"/>
        <v>323.45963748800096</v>
      </c>
      <c r="AD3443" s="17">
        <v>374.49987436923499</v>
      </c>
      <c r="AE3443" s="6">
        <f t="shared" si="1613"/>
        <v>35.41864444625304</v>
      </c>
      <c r="AF3443" s="17">
        <v>358.87828193425401</v>
      </c>
      <c r="AG3443" s="6">
        <f t="shared" si="1622"/>
        <v>51.040236881234023</v>
      </c>
      <c r="AH3443" s="6">
        <f t="shared" si="1596"/>
        <v>51.040236881234023</v>
      </c>
      <c r="AI3443" s="6">
        <f t="shared" si="1614"/>
        <v>409.91851881548803</v>
      </c>
      <c r="AJ3443" s="17">
        <v>337.19960830250898</v>
      </c>
      <c r="AK3443" s="6">
        <f t="shared" si="1615"/>
        <v>273.05403530791199</v>
      </c>
      <c r="AL3443" s="6">
        <f t="shared" si="1597"/>
        <v>273.05403530791199</v>
      </c>
      <c r="AM3443" s="17">
        <v>273.05403530791199</v>
      </c>
      <c r="AN3443" s="6">
        <f t="shared" si="1616"/>
        <v>64.145572994596989</v>
      </c>
      <c r="AO3443" s="6">
        <f t="shared" si="1617"/>
        <v>337.19960830250898</v>
      </c>
      <c r="AP3443" s="17">
        <v>2301.1741566865599</v>
      </c>
      <c r="AQ3443" s="6">
        <f t="shared" si="1618"/>
        <v>2208.0200296436406</v>
      </c>
      <c r="AR3443" s="17">
        <v>248.41100544778499</v>
      </c>
      <c r="AS3443" s="6">
        <f t="shared" si="1598"/>
        <v>155.25687840486563</v>
      </c>
      <c r="AT3443" s="17">
        <v>710.18788817713801</v>
      </c>
      <c r="AU3443" s="6">
        <f t="shared" si="1599"/>
        <v>710.18788817713801</v>
      </c>
      <c r="AV3443" s="17">
        <v>583.66592640769204</v>
      </c>
      <c r="AW3443" s="6">
        <f t="shared" si="1600"/>
        <v>583.66592640769204</v>
      </c>
      <c r="AX3443" s="17">
        <v>758.90933665394505</v>
      </c>
      <c r="AY3443" s="6">
        <f t="shared" si="1601"/>
        <v>758.90933665394505</v>
      </c>
      <c r="AZ3443" s="20">
        <v>208805136.53737301</v>
      </c>
      <c r="BA3443" s="20">
        <v>1198281964.6416399</v>
      </c>
      <c r="BB3443" s="20">
        <v>188432080.44627401</v>
      </c>
      <c r="BC3443" s="20">
        <v>156480818.37471101</v>
      </c>
      <c r="BD3443" s="19">
        <f t="shared" si="1602"/>
        <v>1751.9999999999982</v>
      </c>
      <c r="BE3443" s="18">
        <v>16.3645246990427</v>
      </c>
      <c r="BF3443" s="20">
        <v>1937808.9918569999</v>
      </c>
      <c r="BG3443" s="20">
        <v>114412.561609543</v>
      </c>
      <c r="BH3443" s="19">
        <f t="shared" si="1619"/>
        <v>143.84135136878575</v>
      </c>
      <c r="BI3443" s="20">
        <v>208.596923015116</v>
      </c>
      <c r="BJ3443">
        <v>93</v>
      </c>
      <c r="BK3443" s="22">
        <v>2432</v>
      </c>
      <c r="BL3443" s="22">
        <v>3689.53856</v>
      </c>
      <c r="BM3443" s="22">
        <v>608</v>
      </c>
      <c r="BN3443" s="22">
        <v>152</v>
      </c>
      <c r="BO3443">
        <v>0.14777345501414699</v>
      </c>
    </row>
    <row r="3444" spans="1:67" x14ac:dyDescent="0.2">
      <c r="A3444" s="27">
        <v>3443</v>
      </c>
      <c r="B3444" s="18">
        <v>206.02165236060799</v>
      </c>
      <c r="C3444" s="18">
        <v>353.4</v>
      </c>
      <c r="D3444">
        <v>800</v>
      </c>
      <c r="E3444">
        <v>3200</v>
      </c>
      <c r="F3444">
        <v>6</v>
      </c>
      <c r="G3444" s="23">
        <f t="shared" si="1603"/>
        <v>0.9306318947278599</v>
      </c>
      <c r="H3444">
        <v>100</v>
      </c>
      <c r="I3444" s="17">
        <v>128.326002586268</v>
      </c>
      <c r="J3444" s="6">
        <f t="shared" si="1604"/>
        <v>127.11828231718704</v>
      </c>
      <c r="K3444" s="6">
        <f t="shared" si="1620"/>
        <v>120.95968619117997</v>
      </c>
      <c r="L3444" s="6">
        <f t="shared" si="1605"/>
        <v>0.95155223927082289</v>
      </c>
      <c r="M3444" s="6">
        <f t="shared" si="1606"/>
        <v>122.10889511763673</v>
      </c>
      <c r="N3444" s="28">
        <v>99.999999999999901</v>
      </c>
      <c r="O3444" s="17">
        <v>121.802850480139</v>
      </c>
      <c r="P3444" s="6">
        <f t="shared" si="1607"/>
        <v>114.860754156412</v>
      </c>
      <c r="Q3444" s="6">
        <f t="shared" si="1593"/>
        <v>71.787971347757505</v>
      </c>
      <c r="R3444" s="17">
        <v>114.860754156412</v>
      </c>
      <c r="S3444" s="6">
        <f t="shared" si="1608"/>
        <v>6.9420963237270001</v>
      </c>
      <c r="T3444" s="6">
        <f t="shared" si="1609"/>
        <v>78.730067671484505</v>
      </c>
      <c r="U3444" s="17">
        <v>56.511242504055303</v>
      </c>
      <c r="V3444" s="6">
        <f t="shared" si="1610"/>
        <v>50.301503931701298</v>
      </c>
      <c r="W3444" s="6">
        <f t="shared" si="1594"/>
        <v>50.301503931701298</v>
      </c>
      <c r="X3444" s="17">
        <v>50.301503931701298</v>
      </c>
      <c r="Y3444" s="6">
        <f t="shared" si="1611"/>
        <v>6.2097385723540057</v>
      </c>
      <c r="Z3444" s="6">
        <f t="shared" si="1612"/>
        <v>56.511242504055303</v>
      </c>
      <c r="AA3444" s="17">
        <v>503.03953114077399</v>
      </c>
      <c r="AB3444" s="6">
        <f t="shared" si="1621"/>
        <v>411.62462889489302</v>
      </c>
      <c r="AC3444" s="6">
        <f t="shared" si="1595"/>
        <v>411.62462889489302</v>
      </c>
      <c r="AD3444" s="17">
        <v>462.133669282749</v>
      </c>
      <c r="AE3444" s="6">
        <f t="shared" si="1613"/>
        <v>40.905861858024991</v>
      </c>
      <c r="AF3444" s="17">
        <v>452.53049075291801</v>
      </c>
      <c r="AG3444" s="6">
        <f t="shared" si="1622"/>
        <v>50.509040387855975</v>
      </c>
      <c r="AH3444" s="6">
        <f t="shared" si="1596"/>
        <v>50.509040387855975</v>
      </c>
      <c r="AI3444" s="6">
        <f t="shared" si="1614"/>
        <v>503.03953114077399</v>
      </c>
      <c r="AJ3444" s="17">
        <v>348.68290617468301</v>
      </c>
      <c r="AK3444" s="6">
        <f t="shared" si="1615"/>
        <v>281.93191029483802</v>
      </c>
      <c r="AL3444" s="6">
        <f t="shared" si="1597"/>
        <v>281.93191029483802</v>
      </c>
      <c r="AM3444" s="17">
        <v>281.93191029483802</v>
      </c>
      <c r="AN3444" s="6">
        <f t="shared" si="1616"/>
        <v>66.750995879844993</v>
      </c>
      <c r="AO3444" s="6">
        <f t="shared" si="1617"/>
        <v>348.68290617468301</v>
      </c>
      <c r="AP3444" s="17">
        <v>2383.54567111406</v>
      </c>
      <c r="AQ3444" s="6">
        <f t="shared" si="1618"/>
        <v>2259.362683663212</v>
      </c>
      <c r="AR3444" s="17">
        <v>331.15463320225899</v>
      </c>
      <c r="AS3444" s="6">
        <f t="shared" si="1598"/>
        <v>206.97164575141187</v>
      </c>
      <c r="AT3444" s="17">
        <v>710.05914932205496</v>
      </c>
      <c r="AU3444" s="6">
        <f t="shared" si="1599"/>
        <v>710.05914932205496</v>
      </c>
      <c r="AV3444" s="17">
        <v>583.56012274028603</v>
      </c>
      <c r="AW3444" s="6">
        <f t="shared" si="1600"/>
        <v>583.56012274028603</v>
      </c>
      <c r="AX3444" s="17">
        <v>758.77176584945903</v>
      </c>
      <c r="AY3444" s="6">
        <f t="shared" si="1601"/>
        <v>758.77176584945903</v>
      </c>
      <c r="AZ3444" s="20">
        <v>250502979.12482199</v>
      </c>
      <c r="BA3444" s="20">
        <v>1198290409.7038701</v>
      </c>
      <c r="BB3444" s="20">
        <v>181673690.734512</v>
      </c>
      <c r="BC3444" s="20">
        <v>121532920.43678901</v>
      </c>
      <c r="BD3444" s="19">
        <f t="shared" si="1602"/>
        <v>1751.9999999999932</v>
      </c>
      <c r="BE3444" s="18">
        <v>19.621575557904201</v>
      </c>
      <c r="BF3444" s="20">
        <v>1494322.7463603499</v>
      </c>
      <c r="BG3444" s="20">
        <v>88228.145292409099</v>
      </c>
      <c r="BH3444" s="19">
        <f t="shared" si="1619"/>
        <v>110.92187316749322</v>
      </c>
      <c r="BI3444" s="20">
        <v>278.12923068682198</v>
      </c>
      <c r="BJ3444">
        <v>93</v>
      </c>
      <c r="BK3444" s="22">
        <v>2432</v>
      </c>
      <c r="BL3444" s="22">
        <v>3689.53856</v>
      </c>
      <c r="BM3444" s="22">
        <v>608</v>
      </c>
      <c r="BN3444" s="22">
        <v>152</v>
      </c>
      <c r="BO3444">
        <v>0.142569485978078</v>
      </c>
    </row>
    <row r="3445" spans="1:67" x14ac:dyDescent="0.2">
      <c r="A3445" s="27">
        <v>3444</v>
      </c>
      <c r="B3445" s="18">
        <v>257.52706545076097</v>
      </c>
      <c r="C3445" s="18">
        <v>353.4</v>
      </c>
      <c r="D3445">
        <v>800</v>
      </c>
      <c r="E3445">
        <v>3200</v>
      </c>
      <c r="F3445">
        <v>6</v>
      </c>
      <c r="G3445" s="23">
        <f t="shared" si="1603"/>
        <v>0.94673210491454485</v>
      </c>
      <c r="H3445">
        <v>100</v>
      </c>
      <c r="I3445" s="17">
        <v>131.240715148828</v>
      </c>
      <c r="J3445" s="6">
        <f t="shared" si="1604"/>
        <v>129.91202730393599</v>
      </c>
      <c r="K3445" s="6">
        <f t="shared" si="1620"/>
        <v>122.26915110497674</v>
      </c>
      <c r="L3445" s="6">
        <f t="shared" si="1605"/>
        <v>0.94116883280500019</v>
      </c>
      <c r="M3445" s="6">
        <f t="shared" si="1606"/>
        <v>123.51967069311596</v>
      </c>
      <c r="N3445" s="28">
        <v>99.9999983276427</v>
      </c>
      <c r="O3445" s="17">
        <v>136.877289410548</v>
      </c>
      <c r="P3445" s="6">
        <f t="shared" si="1607"/>
        <v>129.07479616376301</v>
      </c>
      <c r="Q3445" s="6">
        <f t="shared" si="1593"/>
        <v>80.671747602351886</v>
      </c>
      <c r="R3445" s="17">
        <v>129.07479616376301</v>
      </c>
      <c r="S3445" s="6">
        <f t="shared" si="1608"/>
        <v>7.8024932467849908</v>
      </c>
      <c r="T3445" s="6">
        <f t="shared" si="1609"/>
        <v>88.474240849136876</v>
      </c>
      <c r="U3445" s="17">
        <v>56.500874168552102</v>
      </c>
      <c r="V3445" s="6">
        <f t="shared" si="1610"/>
        <v>50.291346173139097</v>
      </c>
      <c r="W3445" s="6">
        <f t="shared" si="1594"/>
        <v>50.291346173139097</v>
      </c>
      <c r="X3445" s="17">
        <v>50.291346173139097</v>
      </c>
      <c r="Y3445" s="6">
        <f t="shared" si="1611"/>
        <v>6.2095279954130049</v>
      </c>
      <c r="Z3445" s="6">
        <f t="shared" si="1612"/>
        <v>56.500874168552102</v>
      </c>
      <c r="AA3445" s="17">
        <v>629.00889352258503</v>
      </c>
      <c r="AB3445" s="6">
        <f t="shared" si="1621"/>
        <v>530.97458785111894</v>
      </c>
      <c r="AC3445" s="6">
        <f t="shared" si="1595"/>
        <v>530.97458785111894</v>
      </c>
      <c r="AD3445" s="17">
        <v>580.55293436286297</v>
      </c>
      <c r="AE3445" s="6">
        <f t="shared" si="1613"/>
        <v>48.455959159722056</v>
      </c>
      <c r="AF3445" s="17">
        <v>579.430547010841</v>
      </c>
      <c r="AG3445" s="6">
        <f t="shared" si="1622"/>
        <v>49.57834651174403</v>
      </c>
      <c r="AH3445" s="6">
        <f t="shared" si="1596"/>
        <v>49.57834651174403</v>
      </c>
      <c r="AI3445" s="6">
        <f t="shared" si="1614"/>
        <v>629.00889352258503</v>
      </c>
      <c r="AJ3445" s="17">
        <v>344.75935548941402</v>
      </c>
      <c r="AK3445" s="6">
        <f t="shared" si="1615"/>
        <v>278.377525702279</v>
      </c>
      <c r="AL3445" s="6">
        <f t="shared" si="1597"/>
        <v>278.377525702279</v>
      </c>
      <c r="AM3445" s="17">
        <v>278.377525702279</v>
      </c>
      <c r="AN3445" s="6">
        <f t="shared" si="1616"/>
        <v>66.381829787135018</v>
      </c>
      <c r="AO3445" s="6">
        <f t="shared" si="1617"/>
        <v>344.75935548941402</v>
      </c>
      <c r="AP3445" s="17">
        <v>2465.9199053068301</v>
      </c>
      <c r="AQ3445" s="6">
        <f t="shared" si="1618"/>
        <v>2310.7172544520135</v>
      </c>
      <c r="AR3445" s="17">
        <v>413.87373561284898</v>
      </c>
      <c r="AS3445" s="6">
        <f t="shared" si="1598"/>
        <v>258.67108475803059</v>
      </c>
      <c r="AT3445" s="17">
        <v>709.939836370065</v>
      </c>
      <c r="AU3445" s="6">
        <f t="shared" si="1599"/>
        <v>709.939836370065</v>
      </c>
      <c r="AV3445" s="17">
        <v>583.46206572493099</v>
      </c>
      <c r="AW3445" s="6">
        <f t="shared" si="1600"/>
        <v>583.46206572493099</v>
      </c>
      <c r="AX3445" s="17">
        <v>758.64426759898697</v>
      </c>
      <c r="AY3445" s="6">
        <f t="shared" si="1601"/>
        <v>758.64426759898697</v>
      </c>
      <c r="AZ3445" s="20">
        <v>276642062.92692298</v>
      </c>
      <c r="BA3445" s="20">
        <v>1198338675.79914</v>
      </c>
      <c r="BB3445" s="20">
        <v>183693922.140764</v>
      </c>
      <c r="BC3445" s="20">
        <v>93325352.924344093</v>
      </c>
      <c r="BD3445" s="19">
        <f t="shared" si="1602"/>
        <v>1752.0000137911711</v>
      </c>
      <c r="BE3445" s="18">
        <v>22.9161051220654</v>
      </c>
      <c r="BF3445" s="20">
        <v>1118523.26789134</v>
      </c>
      <c r="BG3445" s="20">
        <v>66040.106551827907</v>
      </c>
      <c r="BH3445" s="19">
        <f t="shared" si="1619"/>
        <v>83.026705831449746</v>
      </c>
      <c r="BI3445" s="20">
        <v>347.66153835852703</v>
      </c>
      <c r="BJ3445">
        <v>93</v>
      </c>
      <c r="BK3445" s="22">
        <v>2432</v>
      </c>
      <c r="BL3445" s="22">
        <v>3689.53856</v>
      </c>
      <c r="BM3445" s="22">
        <v>608</v>
      </c>
      <c r="BN3445" s="22">
        <v>152</v>
      </c>
      <c r="BO3445">
        <v>0.14412378829957501</v>
      </c>
    </row>
    <row r="3446" spans="1:67" x14ac:dyDescent="0.2">
      <c r="A3446" s="27">
        <v>3445</v>
      </c>
      <c r="B3446" s="18">
        <v>309.03247854091302</v>
      </c>
      <c r="C3446" s="18">
        <v>353.4</v>
      </c>
      <c r="D3446">
        <v>800</v>
      </c>
      <c r="E3446">
        <v>3200</v>
      </c>
      <c r="F3446">
        <v>6</v>
      </c>
      <c r="G3446" s="23">
        <f t="shared" si="1603"/>
        <v>0.959176707019605</v>
      </c>
      <c r="H3446">
        <v>100</v>
      </c>
      <c r="I3446" s="17">
        <v>134.514113811421</v>
      </c>
      <c r="J3446" s="6">
        <f t="shared" si="1604"/>
        <v>132.77205429199086</v>
      </c>
      <c r="K3446" s="6">
        <f t="shared" si="1620"/>
        <v>123.62255819943978</v>
      </c>
      <c r="L3446" s="6">
        <f t="shared" si="1605"/>
        <v>0.9310886907539323</v>
      </c>
      <c r="M3446" s="6">
        <f t="shared" si="1606"/>
        <v>125.24457011660142</v>
      </c>
      <c r="N3446" s="28">
        <v>100</v>
      </c>
      <c r="O3446" s="17">
        <v>153.633638978286</v>
      </c>
      <c r="P3446" s="6">
        <f t="shared" si="1607"/>
        <v>144.87468401726099</v>
      </c>
      <c r="Q3446" s="6">
        <f t="shared" si="1593"/>
        <v>90.546677510788115</v>
      </c>
      <c r="R3446" s="17">
        <v>144.87468401726099</v>
      </c>
      <c r="S3446" s="6">
        <f t="shared" si="1608"/>
        <v>8.7589549610250117</v>
      </c>
      <c r="T3446" s="6">
        <f t="shared" si="1609"/>
        <v>99.305632471813126</v>
      </c>
      <c r="U3446" s="17">
        <v>56.490022415580597</v>
      </c>
      <c r="V3446" s="6">
        <f t="shared" si="1610"/>
        <v>50.280823811354303</v>
      </c>
      <c r="W3446" s="6">
        <f t="shared" si="1594"/>
        <v>50.280823811354303</v>
      </c>
      <c r="X3446" s="17">
        <v>50.280823811354303</v>
      </c>
      <c r="Y3446" s="6">
        <f t="shared" si="1611"/>
        <v>6.2091986042262945</v>
      </c>
      <c r="Z3446" s="6">
        <f t="shared" si="1612"/>
        <v>56.490022415580597</v>
      </c>
      <c r="AA3446" s="17">
        <v>787.94598311260802</v>
      </c>
      <c r="AB3446" s="6">
        <f t="shared" si="1621"/>
        <v>680.675581448451</v>
      </c>
      <c r="AC3446" s="6">
        <f t="shared" si="1595"/>
        <v>680.675581448451</v>
      </c>
      <c r="AD3446" s="17">
        <v>729.89656625353803</v>
      </c>
      <c r="AE3446" s="6">
        <f t="shared" si="1613"/>
        <v>58.049416859069993</v>
      </c>
      <c r="AF3446" s="17">
        <v>738.72499830752099</v>
      </c>
      <c r="AG3446" s="6">
        <f t="shared" si="1622"/>
        <v>49.220984805087028</v>
      </c>
      <c r="AH3446" s="6">
        <f t="shared" si="1596"/>
        <v>49.220984805087028</v>
      </c>
      <c r="AI3446" s="6">
        <f t="shared" si="1614"/>
        <v>787.94598311260802</v>
      </c>
      <c r="AJ3446" s="17">
        <v>338.09523784540602</v>
      </c>
      <c r="AK3446" s="6">
        <f t="shared" si="1615"/>
        <v>272.706130007529</v>
      </c>
      <c r="AL3446" s="6">
        <f t="shared" si="1597"/>
        <v>272.706130007529</v>
      </c>
      <c r="AM3446" s="17">
        <v>272.706130007529</v>
      </c>
      <c r="AN3446" s="6">
        <f t="shared" si="1616"/>
        <v>65.38910783787702</v>
      </c>
      <c r="AO3446" s="6">
        <f t="shared" si="1617"/>
        <v>338.09523784540602</v>
      </c>
      <c r="AP3446" s="17">
        <v>2548.2965711131601</v>
      </c>
      <c r="AQ3446" s="6">
        <f t="shared" si="1618"/>
        <v>2362.0824794608693</v>
      </c>
      <c r="AR3446" s="17">
        <v>496.57091107279399</v>
      </c>
      <c r="AS3446" s="6">
        <f t="shared" si="1598"/>
        <v>310.35681942049627</v>
      </c>
      <c r="AT3446" s="17">
        <v>709.82895067246204</v>
      </c>
      <c r="AU3446" s="6">
        <f t="shared" si="1599"/>
        <v>709.82895067246204</v>
      </c>
      <c r="AV3446" s="17">
        <v>583.37093462498694</v>
      </c>
      <c r="AW3446" s="6">
        <f t="shared" si="1600"/>
        <v>583.37093462498694</v>
      </c>
      <c r="AX3446" s="17">
        <v>758.525774742924</v>
      </c>
      <c r="AY3446" s="6">
        <f t="shared" si="1601"/>
        <v>758.525774742924</v>
      </c>
      <c r="AZ3446" s="20">
        <v>295058077.49893397</v>
      </c>
      <c r="BA3446" s="20">
        <v>1198393081.8327501</v>
      </c>
      <c r="BB3446" s="20">
        <v>187026431.366658</v>
      </c>
      <c r="BC3446" s="20">
        <v>71522409.301651701</v>
      </c>
      <c r="BD3446" s="19">
        <f t="shared" si="1602"/>
        <v>1751.9999999999939</v>
      </c>
      <c r="BE3446" s="18">
        <v>26.2504120595347</v>
      </c>
      <c r="BF3446" s="20">
        <v>852835.95247489703</v>
      </c>
      <c r="BG3446" s="20">
        <v>50353.335321177299</v>
      </c>
      <c r="BH3446" s="19">
        <f t="shared" si="1619"/>
        <v>63.305040081539879</v>
      </c>
      <c r="BI3446" s="20">
        <v>417.19384603023298</v>
      </c>
      <c r="BJ3446">
        <v>93</v>
      </c>
      <c r="BK3446" s="22">
        <v>2432</v>
      </c>
      <c r="BL3446" s="22">
        <v>3689.53856</v>
      </c>
      <c r="BM3446" s="22">
        <v>608</v>
      </c>
      <c r="BN3446" s="22">
        <v>152</v>
      </c>
      <c r="BO3446">
        <v>0.146690972653712</v>
      </c>
    </row>
    <row r="3447" spans="1:67" x14ac:dyDescent="0.2">
      <c r="A3447" s="27">
        <v>3446</v>
      </c>
      <c r="B3447" s="18">
        <v>360.53789163106501</v>
      </c>
      <c r="C3447" s="18">
        <v>353.4</v>
      </c>
      <c r="D3447">
        <v>800</v>
      </c>
      <c r="E3447">
        <v>3200</v>
      </c>
      <c r="F3447">
        <v>5</v>
      </c>
      <c r="G3447" s="23">
        <f t="shared" si="1603"/>
        <v>0.9681525900375717</v>
      </c>
      <c r="H3447">
        <v>100</v>
      </c>
      <c r="I3447" s="17">
        <v>132.73583303547099</v>
      </c>
      <c r="J3447" s="6">
        <f t="shared" si="1604"/>
        <v>131.27537267691136</v>
      </c>
      <c r="K3447" s="6">
        <f t="shared" si="1620"/>
        <v>120.63364244359234</v>
      </c>
      <c r="L3447" s="6">
        <f t="shared" si="1605"/>
        <v>0.91893582157629872</v>
      </c>
      <c r="M3447" s="6">
        <f t="shared" si="1606"/>
        <v>121.97571178306495</v>
      </c>
      <c r="N3447" s="28">
        <v>100</v>
      </c>
      <c r="O3447" s="17">
        <v>171.03224435921501</v>
      </c>
      <c r="P3447" s="6">
        <f t="shared" si="1607"/>
        <v>161.28160450544101</v>
      </c>
      <c r="Q3447" s="6">
        <f t="shared" si="1593"/>
        <v>100.80100281590063</v>
      </c>
      <c r="R3447" s="17">
        <v>161.28160450544101</v>
      </c>
      <c r="S3447" s="6">
        <f t="shared" si="1608"/>
        <v>9.750639853774004</v>
      </c>
      <c r="T3447" s="6">
        <f t="shared" si="1609"/>
        <v>110.55164266967464</v>
      </c>
      <c r="U3447" s="17">
        <v>56.490270640776302</v>
      </c>
      <c r="V3447" s="6">
        <f t="shared" si="1610"/>
        <v>50.281191237295801</v>
      </c>
      <c r="W3447" s="6">
        <f t="shared" si="1594"/>
        <v>50.281191237295801</v>
      </c>
      <c r="X3447" s="17">
        <v>50.281191237295801</v>
      </c>
      <c r="Y3447" s="6">
        <f t="shared" si="1611"/>
        <v>6.2090794034805015</v>
      </c>
      <c r="Z3447" s="6">
        <f t="shared" si="1612"/>
        <v>56.490270640776302</v>
      </c>
      <c r="AA3447" s="17">
        <v>836.40187995382405</v>
      </c>
      <c r="AB3447" s="6">
        <f t="shared" si="1621"/>
        <v>726.8358021431809</v>
      </c>
      <c r="AC3447" s="6">
        <f t="shared" si="1595"/>
        <v>726.8358021431809</v>
      </c>
      <c r="AD3447" s="17">
        <v>775.480539610964</v>
      </c>
      <c r="AE3447" s="6">
        <f t="shared" si="1613"/>
        <v>60.921340342860049</v>
      </c>
      <c r="AF3447" s="17">
        <v>787.75714248604095</v>
      </c>
      <c r="AG3447" s="6">
        <f t="shared" si="1622"/>
        <v>48.644737467783102</v>
      </c>
      <c r="AH3447" s="6">
        <f t="shared" si="1596"/>
        <v>48.644737467783102</v>
      </c>
      <c r="AI3447" s="6">
        <f t="shared" si="1614"/>
        <v>836.40187995382405</v>
      </c>
      <c r="AJ3447" s="17">
        <v>331.91379934536297</v>
      </c>
      <c r="AK3447" s="6">
        <f t="shared" si="1615"/>
        <v>267.50461429751698</v>
      </c>
      <c r="AL3447" s="6">
        <f t="shared" si="1597"/>
        <v>267.50461429751698</v>
      </c>
      <c r="AM3447" s="17">
        <v>267.50461429751698</v>
      </c>
      <c r="AN3447" s="6">
        <f t="shared" si="1616"/>
        <v>64.409185047845995</v>
      </c>
      <c r="AO3447" s="6">
        <f t="shared" si="1617"/>
        <v>331.91379934536297</v>
      </c>
      <c r="AP3447" s="17">
        <v>2533.8970607720698</v>
      </c>
      <c r="AQ3447" s="6">
        <f t="shared" si="1618"/>
        <v>2316.6415288790649</v>
      </c>
      <c r="AR3447" s="17">
        <v>579.34808504800799</v>
      </c>
      <c r="AS3447" s="6">
        <f t="shared" si="1598"/>
        <v>362.09255315500502</v>
      </c>
      <c r="AT3447" s="17">
        <v>709.84776499399095</v>
      </c>
      <c r="AU3447" s="6">
        <f t="shared" si="1599"/>
        <v>709.84776499399095</v>
      </c>
      <c r="AV3447" s="17">
        <v>486.15533093535799</v>
      </c>
      <c r="AW3447" s="6">
        <f t="shared" si="1600"/>
        <v>486.15533093535799</v>
      </c>
      <c r="AX3447" s="17">
        <v>758.54587979471103</v>
      </c>
      <c r="AY3447" s="6">
        <f t="shared" si="1601"/>
        <v>758.54587979471103</v>
      </c>
      <c r="AZ3447" s="20">
        <v>308269277.221811</v>
      </c>
      <c r="BA3447" s="20">
        <v>1198417707.6179299</v>
      </c>
      <c r="BB3447" s="20">
        <v>189516352.90607801</v>
      </c>
      <c r="BC3447" s="20">
        <v>55796662.254174203</v>
      </c>
      <c r="BD3447" s="19">
        <f t="shared" si="1602"/>
        <v>1751.9999999999934</v>
      </c>
      <c r="BE3447" s="18">
        <v>29.5289954301997</v>
      </c>
      <c r="BF3447" s="20">
        <v>653918.66733397299</v>
      </c>
      <c r="BG3447" s="20">
        <v>38608.815486134299</v>
      </c>
      <c r="BH3447" s="19">
        <f t="shared" si="1619"/>
        <v>48.539636873320923</v>
      </c>
      <c r="BI3447" s="20">
        <v>486.72615370193802</v>
      </c>
      <c r="BJ3447">
        <v>93</v>
      </c>
      <c r="BK3447" s="22">
        <v>2432</v>
      </c>
      <c r="BL3447" s="22">
        <v>3689.53856</v>
      </c>
      <c r="BM3447" s="22">
        <v>608</v>
      </c>
      <c r="BN3447" s="22">
        <v>152</v>
      </c>
      <c r="BO3447">
        <v>0.148609051233932</v>
      </c>
    </row>
    <row r="3448" spans="1:67" x14ac:dyDescent="0.2">
      <c r="A3448" s="27">
        <v>3447</v>
      </c>
      <c r="B3448" s="18">
        <v>412.043304721217</v>
      </c>
      <c r="C3448" s="18">
        <v>353.4</v>
      </c>
      <c r="D3448">
        <v>800</v>
      </c>
      <c r="E3448">
        <v>3200</v>
      </c>
      <c r="F3448">
        <v>5</v>
      </c>
      <c r="G3448" s="23">
        <f t="shared" si="1603"/>
        <v>0.97479546563624453</v>
      </c>
      <c r="H3448">
        <v>100</v>
      </c>
      <c r="I3448" s="17">
        <v>136.409756479572</v>
      </c>
      <c r="J3448" s="6">
        <f t="shared" si="1604"/>
        <v>134.715720927886</v>
      </c>
      <c r="K3448" s="6">
        <f t="shared" si="1620"/>
        <v>122.57234324675412</v>
      </c>
      <c r="L3448" s="6">
        <f t="shared" si="1605"/>
        <v>0.90985923842079064</v>
      </c>
      <c r="M3448" s="6">
        <f t="shared" si="1606"/>
        <v>124.11367714366889</v>
      </c>
      <c r="N3448" s="28">
        <v>100</v>
      </c>
      <c r="O3448" s="17">
        <v>189.19410042637099</v>
      </c>
      <c r="P3448" s="6">
        <f t="shared" si="1607"/>
        <v>178.40654464670999</v>
      </c>
      <c r="Q3448" s="6">
        <f t="shared" si="1593"/>
        <v>111.50409040419375</v>
      </c>
      <c r="R3448" s="17">
        <v>178.40654464670999</v>
      </c>
      <c r="S3448" s="6">
        <f t="shared" si="1608"/>
        <v>10.787555779661005</v>
      </c>
      <c r="T3448" s="6">
        <f t="shared" si="1609"/>
        <v>122.29164618385475</v>
      </c>
      <c r="U3448" s="17">
        <v>56.482957158571402</v>
      </c>
      <c r="V3448" s="6">
        <f t="shared" si="1610"/>
        <v>50.273867339005498</v>
      </c>
      <c r="W3448" s="6">
        <f t="shared" si="1594"/>
        <v>50.273867339005498</v>
      </c>
      <c r="X3448" s="17">
        <v>50.273867339005498</v>
      </c>
      <c r="Y3448" s="6">
        <f t="shared" si="1611"/>
        <v>6.2090898195659037</v>
      </c>
      <c r="Z3448" s="6">
        <f t="shared" si="1612"/>
        <v>56.482957158571402</v>
      </c>
      <c r="AA3448" s="17">
        <v>1029.8008719295699</v>
      </c>
      <c r="AB3448" s="6">
        <f t="shared" si="1621"/>
        <v>909.27488885557102</v>
      </c>
      <c r="AC3448" s="6">
        <f t="shared" si="1595"/>
        <v>909.27488885557102</v>
      </c>
      <c r="AD3448" s="17">
        <v>957.18129232780495</v>
      </c>
      <c r="AE3448" s="6">
        <f t="shared" si="1613"/>
        <v>72.61957960176494</v>
      </c>
      <c r="AF3448" s="17">
        <v>981.89446845733596</v>
      </c>
      <c r="AG3448" s="6">
        <f t="shared" si="1622"/>
        <v>47.906403472233933</v>
      </c>
      <c r="AH3448" s="6">
        <f t="shared" si="1596"/>
        <v>47.906403472233933</v>
      </c>
      <c r="AI3448" s="6">
        <f t="shared" si="1614"/>
        <v>1029.8008719295699</v>
      </c>
      <c r="AJ3448" s="17">
        <v>327.49423822838003</v>
      </c>
      <c r="AK3448" s="6">
        <f t="shared" si="1615"/>
        <v>263.74072413179903</v>
      </c>
      <c r="AL3448" s="6">
        <f t="shared" si="1597"/>
        <v>263.74072413179903</v>
      </c>
      <c r="AM3448" s="17">
        <v>263.74072413179903</v>
      </c>
      <c r="AN3448" s="6">
        <f t="shared" si="1616"/>
        <v>63.753514096581</v>
      </c>
      <c r="AO3448" s="6">
        <f t="shared" si="1617"/>
        <v>327.49423822838003</v>
      </c>
      <c r="AP3448" s="17">
        <v>2616.2755442419002</v>
      </c>
      <c r="AQ3448" s="6">
        <f t="shared" si="1618"/>
        <v>2368.0200901770932</v>
      </c>
      <c r="AR3448" s="17">
        <v>662.01454417283901</v>
      </c>
      <c r="AS3448" s="6">
        <f t="shared" si="1598"/>
        <v>413.7590901080244</v>
      </c>
      <c r="AT3448" s="17">
        <v>709.74317878120905</v>
      </c>
      <c r="AU3448" s="6">
        <f t="shared" si="1599"/>
        <v>709.74317878120905</v>
      </c>
      <c r="AV3448" s="17">
        <v>486.08370269703198</v>
      </c>
      <c r="AW3448" s="6">
        <f t="shared" si="1600"/>
        <v>486.08370269703198</v>
      </c>
      <c r="AX3448" s="17">
        <v>758.43411859082801</v>
      </c>
      <c r="AY3448" s="6">
        <f t="shared" si="1601"/>
        <v>758.43411859082801</v>
      </c>
      <c r="AZ3448" s="20">
        <v>318003247.23846501</v>
      </c>
      <c r="BA3448" s="20">
        <v>1198403129.87149</v>
      </c>
      <c r="BB3448" s="20">
        <v>191435278.68474099</v>
      </c>
      <c r="BC3448" s="20">
        <v>44158344.205299303</v>
      </c>
      <c r="BD3448" s="19">
        <f t="shared" si="1602"/>
        <v>1751.9999999999955</v>
      </c>
      <c r="BE3448" s="18">
        <v>32.659403144801303</v>
      </c>
      <c r="BF3448" s="20">
        <v>512279.31579151301</v>
      </c>
      <c r="BG3448" s="20">
        <v>30246.1125041661</v>
      </c>
      <c r="BH3448" s="19">
        <f t="shared" si="1619"/>
        <v>38.025909349876009</v>
      </c>
      <c r="BI3448" s="20">
        <v>556.25846137364397</v>
      </c>
      <c r="BJ3448">
        <v>93</v>
      </c>
      <c r="BK3448" s="22">
        <v>2432</v>
      </c>
      <c r="BL3448" s="22">
        <v>3689.53856</v>
      </c>
      <c r="BM3448" s="22">
        <v>608</v>
      </c>
      <c r="BN3448" s="22">
        <v>152</v>
      </c>
      <c r="BO3448">
        <v>0.15008732331612501</v>
      </c>
    </row>
    <row r="3449" spans="1:67" x14ac:dyDescent="0.2">
      <c r="A3449" s="27">
        <v>3448</v>
      </c>
      <c r="B3449" s="18">
        <v>463.54871781137001</v>
      </c>
      <c r="C3449" s="18">
        <v>353.4</v>
      </c>
      <c r="D3449">
        <v>800</v>
      </c>
      <c r="E3449">
        <v>3200</v>
      </c>
      <c r="F3449">
        <v>5</v>
      </c>
      <c r="G3449" s="23">
        <f t="shared" si="1603"/>
        <v>0.97933124220860224</v>
      </c>
      <c r="H3449">
        <v>100</v>
      </c>
      <c r="I3449" s="17">
        <v>140.239702527302</v>
      </c>
      <c r="J3449" s="6">
        <f t="shared" si="1604"/>
        <v>138.59339813122918</v>
      </c>
      <c r="K3449" s="6">
        <f t="shared" si="1620"/>
        <v>124.95493618222736</v>
      </c>
      <c r="L3449" s="6">
        <f t="shared" si="1605"/>
        <v>0.90159371129577148</v>
      </c>
      <c r="M3449" s="6">
        <f t="shared" si="1606"/>
        <v>126.4392338726052</v>
      </c>
      <c r="N3449" s="28">
        <v>100</v>
      </c>
      <c r="O3449" s="17">
        <v>207.68963706570699</v>
      </c>
      <c r="P3449" s="6">
        <f t="shared" si="1607"/>
        <v>195.84595777141701</v>
      </c>
      <c r="Q3449" s="6">
        <f t="shared" si="1593"/>
        <v>122.40372360713563</v>
      </c>
      <c r="R3449" s="17">
        <v>195.84595777141701</v>
      </c>
      <c r="S3449" s="6">
        <f t="shared" si="1608"/>
        <v>11.843679294289984</v>
      </c>
      <c r="T3449" s="6">
        <f t="shared" si="1609"/>
        <v>134.24740290142563</v>
      </c>
      <c r="U3449" s="17">
        <v>56.475394713026802</v>
      </c>
      <c r="V3449" s="6">
        <f t="shared" si="1610"/>
        <v>50.266375890458797</v>
      </c>
      <c r="W3449" s="6">
        <f t="shared" si="1594"/>
        <v>50.266375890458797</v>
      </c>
      <c r="X3449" s="17">
        <v>50.266375890458797</v>
      </c>
      <c r="Y3449" s="6">
        <f t="shared" si="1611"/>
        <v>6.2090188225680052</v>
      </c>
      <c r="Z3449" s="6">
        <f t="shared" si="1612"/>
        <v>56.475394713026802</v>
      </c>
      <c r="AA3449" s="17">
        <v>1247.25846967588</v>
      </c>
      <c r="AB3449" s="6">
        <f t="shared" si="1621"/>
        <v>1113.8273517196201</v>
      </c>
      <c r="AC3449" s="6">
        <f t="shared" si="1595"/>
        <v>1113.8273517196201</v>
      </c>
      <c r="AD3449" s="17">
        <v>1161.3980692560201</v>
      </c>
      <c r="AE3449" s="6">
        <f t="shared" si="1613"/>
        <v>85.860400419859843</v>
      </c>
      <c r="AF3449" s="17">
        <v>1199.6877521394799</v>
      </c>
      <c r="AG3449" s="6">
        <f t="shared" si="1622"/>
        <v>47.570717536400025</v>
      </c>
      <c r="AH3449" s="6">
        <f t="shared" si="1596"/>
        <v>47.570717536400025</v>
      </c>
      <c r="AI3449" s="6">
        <f t="shared" si="1614"/>
        <v>1247.25846967588</v>
      </c>
      <c r="AJ3449" s="17">
        <v>324.95691235178703</v>
      </c>
      <c r="AK3449" s="6">
        <f t="shared" si="1615"/>
        <v>261.53368559123697</v>
      </c>
      <c r="AL3449" s="6">
        <f t="shared" si="1597"/>
        <v>261.53368559123697</v>
      </c>
      <c r="AM3449" s="17">
        <v>261.53368559123697</v>
      </c>
      <c r="AN3449" s="6">
        <f t="shared" si="1616"/>
        <v>63.423226760550051</v>
      </c>
      <c r="AO3449" s="6">
        <f t="shared" si="1617"/>
        <v>324.95691235178703</v>
      </c>
      <c r="AP3449" s="17">
        <v>2698.6560301204599</v>
      </c>
      <c r="AQ3449" s="6">
        <f t="shared" si="1618"/>
        <v>2419.4070686517944</v>
      </c>
      <c r="AR3449" s="17">
        <v>744.66389724976898</v>
      </c>
      <c r="AS3449" s="6">
        <f t="shared" si="1598"/>
        <v>465.41493578110561</v>
      </c>
      <c r="AT3449" s="17">
        <v>709.64553232557103</v>
      </c>
      <c r="AU3449" s="6">
        <f t="shared" si="1599"/>
        <v>709.64553232557103</v>
      </c>
      <c r="AV3449" s="17">
        <v>486.01682730867901</v>
      </c>
      <c r="AW3449" s="6">
        <f t="shared" si="1600"/>
        <v>486.01682730867901</v>
      </c>
      <c r="AX3449" s="17">
        <v>758.329773236439</v>
      </c>
      <c r="AY3449" s="6">
        <f t="shared" si="1601"/>
        <v>758.329773236439</v>
      </c>
      <c r="AZ3449" s="20">
        <v>325352103.29914498</v>
      </c>
      <c r="BA3449" s="20">
        <v>1198420655.4943199</v>
      </c>
      <c r="BB3449" s="20">
        <v>192015579.11321199</v>
      </c>
      <c r="BC3449" s="20">
        <v>36211663.683393702</v>
      </c>
      <c r="BD3449" s="19">
        <f t="shared" si="1602"/>
        <v>1752.0000015900705</v>
      </c>
      <c r="BE3449" s="18">
        <v>35.643216849835198</v>
      </c>
      <c r="BF3449" s="20">
        <v>418345.99544326199</v>
      </c>
      <c r="BG3449" s="20">
        <v>24700.0799247453</v>
      </c>
      <c r="BH3449" s="19">
        <f t="shared" si="1619"/>
        <v>31.053346084434828</v>
      </c>
      <c r="BI3449" s="20">
        <v>625.79076904534895</v>
      </c>
      <c r="BJ3449">
        <v>93</v>
      </c>
      <c r="BK3449" s="22">
        <v>2432</v>
      </c>
      <c r="BL3449" s="22">
        <v>3689.53856</v>
      </c>
      <c r="BM3449" s="22">
        <v>608</v>
      </c>
      <c r="BN3449" s="22">
        <v>152</v>
      </c>
      <c r="BO3449">
        <v>0.150534413014801</v>
      </c>
    </row>
    <row r="3450" spans="1:67" x14ac:dyDescent="0.2">
      <c r="A3450" s="27">
        <v>3449</v>
      </c>
      <c r="B3450" s="18">
        <v>515.05413090152194</v>
      </c>
      <c r="C3450" s="18">
        <v>353.4</v>
      </c>
      <c r="D3450">
        <v>800</v>
      </c>
      <c r="E3450">
        <v>3200</v>
      </c>
      <c r="F3450">
        <v>5</v>
      </c>
      <c r="G3450" s="23">
        <f t="shared" si="1603"/>
        <v>0.98352982881872042</v>
      </c>
      <c r="H3450">
        <v>100</v>
      </c>
      <c r="I3450" s="17">
        <v>144.145725660381</v>
      </c>
      <c r="J3450" s="6">
        <f t="shared" si="1604"/>
        <v>142.0219263678454</v>
      </c>
      <c r="K3450" s="6">
        <f t="shared" si="1620"/>
        <v>126.87909310654146</v>
      </c>
      <c r="L3450" s="6">
        <f t="shared" si="1605"/>
        <v>0.89337679294616046</v>
      </c>
      <c r="M3450" s="6">
        <f t="shared" si="1606"/>
        <v>128.77644610736826</v>
      </c>
      <c r="N3450" s="28">
        <v>100</v>
      </c>
      <c r="O3450" s="17">
        <v>226.19887897909601</v>
      </c>
      <c r="P3450" s="6">
        <f t="shared" si="1607"/>
        <v>213.29812792746401</v>
      </c>
      <c r="Q3450" s="6">
        <f t="shared" si="1593"/>
        <v>133.31132995466501</v>
      </c>
      <c r="R3450" s="17">
        <v>213.29812792746401</v>
      </c>
      <c r="S3450" s="6">
        <f t="shared" si="1608"/>
        <v>12.900751051632</v>
      </c>
      <c r="T3450" s="6">
        <f t="shared" si="1609"/>
        <v>146.21208100629701</v>
      </c>
      <c r="U3450" s="17">
        <v>56.468995031573698</v>
      </c>
      <c r="V3450" s="6">
        <f t="shared" si="1610"/>
        <v>50.2599682144143</v>
      </c>
      <c r="W3450" s="6">
        <f t="shared" si="1594"/>
        <v>50.2599682144143</v>
      </c>
      <c r="X3450" s="17">
        <v>50.2599682144143</v>
      </c>
      <c r="Y3450" s="6">
        <f t="shared" si="1611"/>
        <v>6.2090268171593976</v>
      </c>
      <c r="Z3450" s="6">
        <f t="shared" si="1612"/>
        <v>56.468995031573698</v>
      </c>
      <c r="AA3450" s="17">
        <v>1517.2454620025601</v>
      </c>
      <c r="AB3450" s="6">
        <f t="shared" si="1621"/>
        <v>1367.3669165272099</v>
      </c>
      <c r="AC3450" s="6">
        <f t="shared" si="1595"/>
        <v>1367.3669165272099</v>
      </c>
      <c r="AD3450" s="17">
        <v>1414.83871451203</v>
      </c>
      <c r="AE3450" s="6">
        <f t="shared" si="1613"/>
        <v>102.40674749053005</v>
      </c>
      <c r="AF3450" s="17">
        <v>1469.77366401774</v>
      </c>
      <c r="AG3450" s="6">
        <f t="shared" si="1622"/>
        <v>47.471797984820114</v>
      </c>
      <c r="AH3450" s="6">
        <f t="shared" si="1596"/>
        <v>47.471797984820114</v>
      </c>
      <c r="AI3450" s="6">
        <f t="shared" si="1614"/>
        <v>1517.2454620025601</v>
      </c>
      <c r="AJ3450" s="17">
        <v>322.947743195763</v>
      </c>
      <c r="AK3450" s="6">
        <f t="shared" si="1615"/>
        <v>259.77525128394001</v>
      </c>
      <c r="AL3450" s="6">
        <f t="shared" si="1597"/>
        <v>259.77525128394001</v>
      </c>
      <c r="AM3450" s="17">
        <v>259.77525128394001</v>
      </c>
      <c r="AN3450" s="6">
        <f t="shared" si="1616"/>
        <v>63.172491911822988</v>
      </c>
      <c r="AO3450" s="6">
        <f t="shared" si="1617"/>
        <v>322.947743195763</v>
      </c>
      <c r="AP3450" s="17">
        <v>2781.03832550471</v>
      </c>
      <c r="AQ3450" s="6">
        <f t="shared" si="1618"/>
        <v>2470.8016534303929</v>
      </c>
      <c r="AR3450" s="17">
        <v>827.29779219818204</v>
      </c>
      <c r="AS3450" s="6">
        <f t="shared" si="1598"/>
        <v>517.06112012386382</v>
      </c>
      <c r="AT3450" s="17">
        <v>709.55415708222301</v>
      </c>
      <c r="AU3450" s="6">
        <f t="shared" si="1599"/>
        <v>709.55415708222301</v>
      </c>
      <c r="AV3450" s="17">
        <v>485.95424690220301</v>
      </c>
      <c r="AW3450" s="6">
        <f t="shared" si="1600"/>
        <v>485.95424690220301</v>
      </c>
      <c r="AX3450" s="17">
        <v>758.23212932210299</v>
      </c>
      <c r="AY3450" s="6">
        <f t="shared" si="1601"/>
        <v>758.23212932210299</v>
      </c>
      <c r="AZ3450" s="20">
        <v>331682784.48684102</v>
      </c>
      <c r="BA3450" s="20">
        <v>1198423682.7581401</v>
      </c>
      <c r="BB3450" s="20">
        <v>193037792.845411</v>
      </c>
      <c r="BC3450" s="20">
        <v>28855739.9096017</v>
      </c>
      <c r="BD3450" s="19">
        <f t="shared" si="1602"/>
        <v>1751.9999999999939</v>
      </c>
      <c r="BE3450" s="18">
        <v>38.392145604452502</v>
      </c>
      <c r="BF3450" s="20">
        <v>329860.43327621499</v>
      </c>
      <c r="BG3450" s="20">
        <v>19475.695129579999</v>
      </c>
      <c r="BH3450" s="19">
        <f t="shared" si="1619"/>
        <v>24.485163751911053</v>
      </c>
      <c r="BI3450" s="20">
        <v>695.32307671705496</v>
      </c>
      <c r="BJ3450">
        <v>93</v>
      </c>
      <c r="BK3450" s="22">
        <v>2432</v>
      </c>
      <c r="BL3450" s="22">
        <v>3689.53856</v>
      </c>
      <c r="BM3450" s="22">
        <v>608</v>
      </c>
      <c r="BN3450" s="22">
        <v>152</v>
      </c>
      <c r="BO3450">
        <v>0.15132188863247401</v>
      </c>
    </row>
    <row r="3451" spans="1:67" x14ac:dyDescent="0.2">
      <c r="A3451" s="27">
        <v>3450</v>
      </c>
      <c r="B3451" s="18">
        <v>566.55954399167399</v>
      </c>
      <c r="C3451" s="18">
        <v>353.4</v>
      </c>
      <c r="D3451">
        <v>800</v>
      </c>
      <c r="E3451">
        <v>3200</v>
      </c>
      <c r="F3451">
        <v>5</v>
      </c>
      <c r="G3451" s="23">
        <f t="shared" si="1603"/>
        <v>0.98643666873996716</v>
      </c>
      <c r="H3451">
        <v>100</v>
      </c>
      <c r="I3451" s="17">
        <v>148.12987884215701</v>
      </c>
      <c r="J3451" s="6">
        <f t="shared" si="1604"/>
        <v>145.98037329807522</v>
      </c>
      <c r="K3451" s="6">
        <f t="shared" si="1620"/>
        <v>129.33910513506851</v>
      </c>
      <c r="L3451" s="6">
        <f t="shared" si="1605"/>
        <v>0.88600338670851908</v>
      </c>
      <c r="M3451" s="6">
        <f t="shared" si="1606"/>
        <v>131.24357432687373</v>
      </c>
      <c r="N3451" s="28">
        <v>99.999999999999901</v>
      </c>
      <c r="O3451" s="17">
        <v>244.84974332692701</v>
      </c>
      <c r="P3451" s="6">
        <f t="shared" si="1607"/>
        <v>230.88369120026499</v>
      </c>
      <c r="Q3451" s="6">
        <f t="shared" si="1593"/>
        <v>144.30230700016563</v>
      </c>
      <c r="R3451" s="17">
        <v>230.88369120026499</v>
      </c>
      <c r="S3451" s="6">
        <f t="shared" si="1608"/>
        <v>13.966052126662021</v>
      </c>
      <c r="T3451" s="6">
        <f t="shared" si="1609"/>
        <v>158.26835912682765</v>
      </c>
      <c r="U3451" s="17">
        <v>56.462166121489503</v>
      </c>
      <c r="V3451" s="6">
        <f t="shared" si="1610"/>
        <v>50.253222797478102</v>
      </c>
      <c r="W3451" s="6">
        <f t="shared" si="1594"/>
        <v>50.253222797478102</v>
      </c>
      <c r="X3451" s="17">
        <v>50.253222797478102</v>
      </c>
      <c r="Y3451" s="6">
        <f t="shared" si="1611"/>
        <v>6.2089433240114005</v>
      </c>
      <c r="Z3451" s="6">
        <f t="shared" si="1612"/>
        <v>56.462166121489503</v>
      </c>
      <c r="AA3451" s="17">
        <v>1830.48275152837</v>
      </c>
      <c r="AB3451" s="6">
        <f t="shared" si="1621"/>
        <v>1661.2922585316301</v>
      </c>
      <c r="AC3451" s="6">
        <f t="shared" si="1595"/>
        <v>1661.2922585316301</v>
      </c>
      <c r="AD3451" s="17">
        <v>1708.9740928337201</v>
      </c>
      <c r="AE3451" s="6">
        <f t="shared" si="1613"/>
        <v>121.50865869464997</v>
      </c>
      <c r="AF3451" s="17">
        <v>1782.80091722628</v>
      </c>
      <c r="AG3451" s="6">
        <f t="shared" si="1622"/>
        <v>47.68183430209001</v>
      </c>
      <c r="AH3451" s="6">
        <f t="shared" si="1596"/>
        <v>47.68183430209001</v>
      </c>
      <c r="AI3451" s="6">
        <f t="shared" si="1614"/>
        <v>1830.48275152837</v>
      </c>
      <c r="AJ3451" s="17">
        <v>321.873425377849</v>
      </c>
      <c r="AK3451" s="6">
        <f t="shared" si="1615"/>
        <v>258.80220441230801</v>
      </c>
      <c r="AL3451" s="6">
        <f t="shared" si="1597"/>
        <v>258.80220441230801</v>
      </c>
      <c r="AM3451" s="17">
        <v>258.80220441230801</v>
      </c>
      <c r="AN3451" s="6">
        <f t="shared" si="1616"/>
        <v>63.071220965540988</v>
      </c>
      <c r="AO3451" s="6">
        <f t="shared" si="1617"/>
        <v>321.873425377849</v>
      </c>
      <c r="AP3451" s="17">
        <v>2863.4222614986202</v>
      </c>
      <c r="AQ3451" s="6">
        <f t="shared" si="1618"/>
        <v>2522.2031345540063</v>
      </c>
      <c r="AR3451" s="17">
        <v>909.91767185230299</v>
      </c>
      <c r="AS3451" s="6">
        <f t="shared" si="1598"/>
        <v>568.69854490768932</v>
      </c>
      <c r="AT3451" s="17">
        <v>709.46846770736101</v>
      </c>
      <c r="AU3451" s="6">
        <f t="shared" si="1599"/>
        <v>709.46846770736101</v>
      </c>
      <c r="AV3451" s="17">
        <v>485.89556059163402</v>
      </c>
      <c r="AW3451" s="6">
        <f t="shared" si="1600"/>
        <v>485.89556059163402</v>
      </c>
      <c r="AX3451" s="17">
        <v>758.14056134732198</v>
      </c>
      <c r="AY3451" s="6">
        <f t="shared" si="1601"/>
        <v>758.14056134732198</v>
      </c>
      <c r="AZ3451" s="20">
        <v>336740999.12985802</v>
      </c>
      <c r="BA3451" s="20">
        <v>1198429237.9965701</v>
      </c>
      <c r="BB3451" s="20">
        <v>193066806.50598499</v>
      </c>
      <c r="BC3451" s="20">
        <v>23762956.367577299</v>
      </c>
      <c r="BD3451" s="19">
        <f t="shared" si="1602"/>
        <v>1751.9999999999905</v>
      </c>
      <c r="BE3451" s="18">
        <v>40.971800568265699</v>
      </c>
      <c r="BF3451" s="20">
        <v>274871.37762248202</v>
      </c>
      <c r="BG3451" s="20">
        <v>16229.0187315083</v>
      </c>
      <c r="BH3451" s="19">
        <f t="shared" si="1619"/>
        <v>20.403388866479077</v>
      </c>
      <c r="BI3451" s="20">
        <v>764.85538438875994</v>
      </c>
      <c r="BJ3451">
        <v>93</v>
      </c>
      <c r="BK3451" s="22">
        <v>2432</v>
      </c>
      <c r="BL3451" s="22">
        <v>3689.53856</v>
      </c>
      <c r="BM3451" s="22">
        <v>608</v>
      </c>
      <c r="BN3451" s="22">
        <v>152</v>
      </c>
      <c r="BO3451">
        <v>0.15134429266683999</v>
      </c>
    </row>
    <row r="3452" spans="1:67" x14ac:dyDescent="0.2">
      <c r="A3452" s="27">
        <v>3451</v>
      </c>
      <c r="B3452" s="18">
        <v>618.06495708182604</v>
      </c>
      <c r="C3452" s="18">
        <v>353.4</v>
      </c>
      <c r="D3452">
        <v>800</v>
      </c>
      <c r="E3452">
        <v>3200</v>
      </c>
      <c r="F3452">
        <v>5</v>
      </c>
      <c r="G3452" s="23">
        <f t="shared" si="1603"/>
        <v>0.98853350666963291</v>
      </c>
      <c r="H3452">
        <v>100</v>
      </c>
      <c r="I3452" s="17">
        <v>152.16453283154399</v>
      </c>
      <c r="J3452" s="6">
        <f t="shared" si="1604"/>
        <v>150.16090286318706</v>
      </c>
      <c r="K3452" s="6">
        <f t="shared" si="1620"/>
        <v>132.02704557796881</v>
      </c>
      <c r="L3452" s="6">
        <f t="shared" si="1605"/>
        <v>0.87923715867811358</v>
      </c>
      <c r="M3452" s="6">
        <f t="shared" si="1606"/>
        <v>133.78871149838926</v>
      </c>
      <c r="N3452" s="28">
        <v>100</v>
      </c>
      <c r="O3452" s="17">
        <v>263.71729667250099</v>
      </c>
      <c r="P3452" s="6">
        <f t="shared" si="1607"/>
        <v>248.67344300538701</v>
      </c>
      <c r="Q3452" s="6">
        <f t="shared" si="1593"/>
        <v>155.42090187836689</v>
      </c>
      <c r="R3452" s="17">
        <v>248.67344300538701</v>
      </c>
      <c r="S3452" s="6">
        <f t="shared" si="1608"/>
        <v>15.043853667113979</v>
      </c>
      <c r="T3452" s="6">
        <f t="shared" si="1609"/>
        <v>170.46475554548087</v>
      </c>
      <c r="U3452" s="17">
        <v>56.456305730915197</v>
      </c>
      <c r="V3452" s="6">
        <f t="shared" si="1610"/>
        <v>50.247379685259901</v>
      </c>
      <c r="W3452" s="6">
        <f t="shared" si="1594"/>
        <v>50.247379685259901</v>
      </c>
      <c r="X3452" s="17">
        <v>50.247379685259901</v>
      </c>
      <c r="Y3452" s="6">
        <f t="shared" si="1611"/>
        <v>6.2089260456552964</v>
      </c>
      <c r="Z3452" s="6">
        <f t="shared" si="1612"/>
        <v>56.456305730915197</v>
      </c>
      <c r="AA3452" s="17">
        <v>2170.7503285123898</v>
      </c>
      <c r="AB3452" s="6">
        <f t="shared" si="1621"/>
        <v>1980.7715752601002</v>
      </c>
      <c r="AC3452" s="6">
        <f t="shared" si="1595"/>
        <v>1980.7715752601002</v>
      </c>
      <c r="AD3452" s="17">
        <v>2028.49598887721</v>
      </c>
      <c r="AE3452" s="6">
        <f t="shared" si="1613"/>
        <v>142.2543396351798</v>
      </c>
      <c r="AF3452" s="17">
        <v>2123.02591489528</v>
      </c>
      <c r="AG3452" s="6">
        <f t="shared" si="1622"/>
        <v>47.724413617109803</v>
      </c>
      <c r="AH3452" s="6">
        <f t="shared" si="1596"/>
        <v>47.724413617109803</v>
      </c>
      <c r="AI3452" s="6">
        <f t="shared" si="1614"/>
        <v>2170.7503285123898</v>
      </c>
      <c r="AJ3452" s="17">
        <v>321.44582255825298</v>
      </c>
      <c r="AK3452" s="6">
        <f t="shared" si="1615"/>
        <v>258.35834031723999</v>
      </c>
      <c r="AL3452" s="6">
        <f t="shared" si="1597"/>
        <v>258.35834031723999</v>
      </c>
      <c r="AM3452" s="17">
        <v>258.35834031723999</v>
      </c>
      <c r="AN3452" s="6">
        <f t="shared" si="1616"/>
        <v>63.087482241012992</v>
      </c>
      <c r="AO3452" s="6">
        <f t="shared" si="1617"/>
        <v>321.44582255825298</v>
      </c>
      <c r="AP3452" s="17">
        <v>2945.80768959118</v>
      </c>
      <c r="AQ3452" s="6">
        <f t="shared" si="1618"/>
        <v>2573.6108877528018</v>
      </c>
      <c r="AR3452" s="17">
        <v>992.524804902352</v>
      </c>
      <c r="AS3452" s="6">
        <f t="shared" si="1598"/>
        <v>620.32800306396996</v>
      </c>
      <c r="AT3452" s="17">
        <v>709.38794950571298</v>
      </c>
      <c r="AU3452" s="6">
        <f t="shared" si="1599"/>
        <v>709.38794950571298</v>
      </c>
      <c r="AV3452" s="17">
        <v>485.84041587624699</v>
      </c>
      <c r="AW3452" s="6">
        <f t="shared" si="1600"/>
        <v>485.84041587624699</v>
      </c>
      <c r="AX3452" s="17">
        <v>758.05451930687195</v>
      </c>
      <c r="AY3452" s="6">
        <f t="shared" si="1601"/>
        <v>758.05451930687195</v>
      </c>
      <c r="AZ3452" s="20">
        <v>340693321.38013703</v>
      </c>
      <c r="BA3452" s="20">
        <v>1198442436.82552</v>
      </c>
      <c r="BB3452" s="20">
        <v>192774945.479534</v>
      </c>
      <c r="BC3452" s="20">
        <v>20089296.314803202</v>
      </c>
      <c r="BD3452" s="19">
        <f t="shared" si="1602"/>
        <v>1751.9999999999941</v>
      </c>
      <c r="BE3452" s="18">
        <v>43.377271871284698</v>
      </c>
      <c r="BF3452" s="20">
        <v>231644.88427843701</v>
      </c>
      <c r="BG3452" s="20">
        <v>13676.830227031</v>
      </c>
      <c r="BH3452" s="19">
        <f t="shared" si="1619"/>
        <v>17.194735565937286</v>
      </c>
      <c r="BI3452" s="20">
        <v>834.38769206046595</v>
      </c>
      <c r="BJ3452">
        <v>93</v>
      </c>
      <c r="BK3452" s="22">
        <v>2432</v>
      </c>
      <c r="BL3452" s="22">
        <v>3689.53856</v>
      </c>
      <c r="BM3452" s="22">
        <v>608</v>
      </c>
      <c r="BN3452" s="22">
        <v>152</v>
      </c>
      <c r="BO3452">
        <v>0.151119524239059</v>
      </c>
    </row>
    <row r="3453" spans="1:67" x14ac:dyDescent="0.2">
      <c r="A3453" s="27">
        <v>3452</v>
      </c>
      <c r="B3453" s="18">
        <v>669.57037017197899</v>
      </c>
      <c r="C3453" s="18">
        <v>353.4</v>
      </c>
      <c r="D3453">
        <v>800</v>
      </c>
      <c r="E3453">
        <v>3200</v>
      </c>
      <c r="F3453">
        <v>5</v>
      </c>
      <c r="G3453" s="23">
        <f t="shared" si="1603"/>
        <v>0.99060018261815452</v>
      </c>
      <c r="H3453">
        <v>100</v>
      </c>
      <c r="I3453" s="17">
        <v>156.223485253208</v>
      </c>
      <c r="J3453" s="6">
        <f t="shared" si="1604"/>
        <v>153.79370418964888</v>
      </c>
      <c r="K3453" s="6">
        <f t="shared" si="1620"/>
        <v>134.15593086687829</v>
      </c>
      <c r="L3453" s="6">
        <f t="shared" si="1605"/>
        <v>0.87231094129474573</v>
      </c>
      <c r="M3453" s="6">
        <f t="shared" si="1606"/>
        <v>136.2754554735717</v>
      </c>
      <c r="N3453" s="28">
        <v>100</v>
      </c>
      <c r="O3453" s="17">
        <v>282.65670523021703</v>
      </c>
      <c r="P3453" s="6">
        <f t="shared" si="1607"/>
        <v>266.53082095606101</v>
      </c>
      <c r="Q3453" s="6">
        <f t="shared" si="1593"/>
        <v>166.58176309753813</v>
      </c>
      <c r="R3453" s="17">
        <v>266.53082095606101</v>
      </c>
      <c r="S3453" s="6">
        <f t="shared" si="1608"/>
        <v>16.125884274156022</v>
      </c>
      <c r="T3453" s="6">
        <f t="shared" si="1609"/>
        <v>182.70764737169415</v>
      </c>
      <c r="U3453" s="17">
        <v>56.450072432038603</v>
      </c>
      <c r="V3453" s="6">
        <f t="shared" si="1610"/>
        <v>50.241241430457301</v>
      </c>
      <c r="W3453" s="6">
        <f t="shared" si="1594"/>
        <v>50.241241430457301</v>
      </c>
      <c r="X3453" s="17">
        <v>50.241241430457301</v>
      </c>
      <c r="Y3453" s="6">
        <f t="shared" si="1611"/>
        <v>6.2088310015813022</v>
      </c>
      <c r="Z3453" s="6">
        <f t="shared" si="1612"/>
        <v>56.450072432038603</v>
      </c>
      <c r="AA3453" s="17">
        <v>2585.7793946954598</v>
      </c>
      <c r="AB3453" s="6">
        <f t="shared" si="1621"/>
        <v>2370.9694233429705</v>
      </c>
      <c r="AC3453" s="6">
        <f t="shared" si="1595"/>
        <v>2370.9694233429705</v>
      </c>
      <c r="AD3453" s="17">
        <v>2418.0977801897402</v>
      </c>
      <c r="AE3453" s="6">
        <f t="shared" si="1613"/>
        <v>167.68161450571961</v>
      </c>
      <c r="AF3453" s="17">
        <v>2538.6510378486901</v>
      </c>
      <c r="AG3453" s="6">
        <f t="shared" si="1622"/>
        <v>47.128356846769748</v>
      </c>
      <c r="AH3453" s="6">
        <f t="shared" si="1596"/>
        <v>47.128356846769748</v>
      </c>
      <c r="AI3453" s="6">
        <f t="shared" si="1614"/>
        <v>2585.7793946954598</v>
      </c>
      <c r="AJ3453" s="17">
        <v>321.04023051427799</v>
      </c>
      <c r="AK3453" s="6">
        <f t="shared" si="1615"/>
        <v>257.94828603819798</v>
      </c>
      <c r="AL3453" s="6">
        <f t="shared" si="1597"/>
        <v>257.94828603819798</v>
      </c>
      <c r="AM3453" s="17">
        <v>257.94828603819798</v>
      </c>
      <c r="AN3453" s="6">
        <f t="shared" si="1616"/>
        <v>63.091944476080016</v>
      </c>
      <c r="AO3453" s="6">
        <f t="shared" si="1617"/>
        <v>321.04023051427799</v>
      </c>
      <c r="AP3453" s="17">
        <v>3028.1944786710301</v>
      </c>
      <c r="AQ3453" s="6">
        <f t="shared" si="1618"/>
        <v>2625.0243618967634</v>
      </c>
      <c r="AR3453" s="17">
        <v>1075.12031139805</v>
      </c>
      <c r="AS3453" s="6">
        <f t="shared" si="1598"/>
        <v>671.95019462378127</v>
      </c>
      <c r="AT3453" s="17">
        <v>709.31214808400603</v>
      </c>
      <c r="AU3453" s="6">
        <f t="shared" si="1599"/>
        <v>709.31214808400603</v>
      </c>
      <c r="AV3453" s="17">
        <v>485.78850155451102</v>
      </c>
      <c r="AW3453" s="6">
        <f t="shared" si="1600"/>
        <v>485.78850155451102</v>
      </c>
      <c r="AX3453" s="17">
        <v>757.973517634465</v>
      </c>
      <c r="AY3453" s="6">
        <f t="shared" si="1601"/>
        <v>757.973517634465</v>
      </c>
      <c r="AZ3453" s="20">
        <v>344229146.31366098</v>
      </c>
      <c r="BA3453" s="20">
        <v>1198457266.9997001</v>
      </c>
      <c r="BB3453" s="20">
        <v>192845106.633645</v>
      </c>
      <c r="BC3453" s="20">
        <v>16468480.052993201</v>
      </c>
      <c r="BD3453" s="19">
        <f t="shared" si="1602"/>
        <v>1751.9999999999995</v>
      </c>
      <c r="BE3453" s="18">
        <v>45.591905900386003</v>
      </c>
      <c r="BF3453" s="20">
        <v>187328.77782835701</v>
      </c>
      <c r="BG3453" s="20">
        <v>11060.308536389</v>
      </c>
      <c r="BH3453" s="19">
        <f t="shared" si="1619"/>
        <v>13.905201527252684</v>
      </c>
      <c r="BI3453" s="20">
        <v>903.91999973217105</v>
      </c>
      <c r="BJ3453">
        <v>93</v>
      </c>
      <c r="BK3453" s="22">
        <v>2432</v>
      </c>
      <c r="BL3453" s="22">
        <v>3689.53856</v>
      </c>
      <c r="BM3453" s="22">
        <v>608</v>
      </c>
      <c r="BN3453" s="22">
        <v>152</v>
      </c>
      <c r="BO3453">
        <v>0.151173605449575</v>
      </c>
    </row>
    <row r="3454" spans="1:67" x14ac:dyDescent="0.2">
      <c r="A3454" s="27">
        <v>3453</v>
      </c>
      <c r="B3454" s="18">
        <v>721.07578326213104</v>
      </c>
      <c r="C3454" s="18">
        <v>353.4</v>
      </c>
      <c r="D3454">
        <v>800</v>
      </c>
      <c r="E3454">
        <v>3200</v>
      </c>
      <c r="F3454">
        <v>5</v>
      </c>
      <c r="G3454" s="23">
        <f t="shared" si="1603"/>
        <v>0.99227879248190698</v>
      </c>
      <c r="H3454">
        <v>100</v>
      </c>
      <c r="I3454" s="17">
        <v>160.30670037998701</v>
      </c>
      <c r="J3454" s="6">
        <f t="shared" si="1604"/>
        <v>157.76270402446261</v>
      </c>
      <c r="K3454" s="6">
        <f t="shared" si="1620"/>
        <v>136.62332071635674</v>
      </c>
      <c r="L3454" s="6">
        <f t="shared" si="1605"/>
        <v>0.86600519153862876</v>
      </c>
      <c r="M3454" s="6">
        <f t="shared" si="1606"/>
        <v>138.82643476749621</v>
      </c>
      <c r="N3454" s="28">
        <v>100</v>
      </c>
      <c r="O3454" s="17">
        <v>301.49657491616898</v>
      </c>
      <c r="P3454" s="6">
        <f t="shared" si="1607"/>
        <v>284.29421998685302</v>
      </c>
      <c r="Q3454" s="6">
        <f t="shared" si="1593"/>
        <v>177.68388749178314</v>
      </c>
      <c r="R3454" s="17">
        <v>284.29421998685302</v>
      </c>
      <c r="S3454" s="6">
        <f t="shared" si="1608"/>
        <v>17.202354929315959</v>
      </c>
      <c r="T3454" s="6">
        <f t="shared" si="1609"/>
        <v>194.8862424210991</v>
      </c>
      <c r="U3454" s="17">
        <v>56.444973875711902</v>
      </c>
      <c r="V3454" s="6">
        <f t="shared" si="1610"/>
        <v>50.236146728811299</v>
      </c>
      <c r="W3454" s="6">
        <f t="shared" si="1594"/>
        <v>50.236146728811299</v>
      </c>
      <c r="X3454" s="17">
        <v>50.236146728811299</v>
      </c>
      <c r="Y3454" s="6">
        <f t="shared" si="1611"/>
        <v>6.2088271469006031</v>
      </c>
      <c r="Z3454" s="6">
        <f t="shared" si="1612"/>
        <v>56.444973875711902</v>
      </c>
      <c r="AA3454" s="17">
        <v>3122.0918457488901</v>
      </c>
      <c r="AB3454" s="6">
        <f t="shared" si="1621"/>
        <v>2874.4239878417998</v>
      </c>
      <c r="AC3454" s="6">
        <f t="shared" si="1595"/>
        <v>2874.4239878417998</v>
      </c>
      <c r="AD3454" s="17">
        <v>2921.6012827346899</v>
      </c>
      <c r="AE3454" s="6">
        <f t="shared" si="1613"/>
        <v>200.49056301420023</v>
      </c>
      <c r="AF3454" s="17">
        <v>3074.914550856</v>
      </c>
      <c r="AG3454" s="6">
        <f t="shared" si="1622"/>
        <v>47.177294892890131</v>
      </c>
      <c r="AH3454" s="6">
        <f t="shared" si="1596"/>
        <v>47.177294892890131</v>
      </c>
      <c r="AI3454" s="6">
        <f t="shared" si="1614"/>
        <v>3122.0918457488901</v>
      </c>
      <c r="AJ3454" s="17">
        <v>320.72833851002201</v>
      </c>
      <c r="AK3454" s="6">
        <f t="shared" si="1615"/>
        <v>257.618337835852</v>
      </c>
      <c r="AL3454" s="6">
        <f t="shared" si="1597"/>
        <v>257.618337835852</v>
      </c>
      <c r="AM3454" s="17">
        <v>257.618337835852</v>
      </c>
      <c r="AN3454" s="6">
        <f t="shared" si="1616"/>
        <v>63.11000067417001</v>
      </c>
      <c r="AO3454" s="6">
        <f t="shared" si="1617"/>
        <v>320.72833851002201</v>
      </c>
      <c r="AP3454" s="17">
        <v>3110.5825125507599</v>
      </c>
      <c r="AQ3454" s="6">
        <f t="shared" si="1618"/>
        <v>2676.4430685891257</v>
      </c>
      <c r="AR3454" s="17">
        <v>1157.7051838976799</v>
      </c>
      <c r="AS3454" s="6">
        <f t="shared" si="1598"/>
        <v>723.56573993605002</v>
      </c>
      <c r="AT3454" s="17">
        <v>709.24066077100395</v>
      </c>
      <c r="AU3454" s="6">
        <f t="shared" si="1599"/>
        <v>709.24066077100395</v>
      </c>
      <c r="AV3454" s="17">
        <v>485.73954184790398</v>
      </c>
      <c r="AW3454" s="6">
        <f t="shared" si="1600"/>
        <v>485.73954184790398</v>
      </c>
      <c r="AX3454" s="17">
        <v>757.89712603416797</v>
      </c>
      <c r="AY3454" s="6">
        <f t="shared" si="1601"/>
        <v>757.89712603416797</v>
      </c>
      <c r="AZ3454" s="20">
        <v>347397843.05160201</v>
      </c>
      <c r="BA3454" s="20">
        <v>1198449699.5756099</v>
      </c>
      <c r="BB3454" s="20">
        <v>192624901.80108699</v>
      </c>
      <c r="BC3454" s="20">
        <v>13527555.571699001</v>
      </c>
      <c r="BD3454" s="19">
        <f t="shared" si="1602"/>
        <v>1751.999999999998</v>
      </c>
      <c r="BE3454" s="18">
        <v>47.657096111032999</v>
      </c>
      <c r="BF3454" s="20">
        <v>156425.397336169</v>
      </c>
      <c r="BG3454" s="20">
        <v>9235.7040787963306</v>
      </c>
      <c r="BH3454" s="19">
        <f t="shared" si="1619"/>
        <v>11.611278839031469</v>
      </c>
      <c r="BI3454" s="20">
        <v>973.45230740387694</v>
      </c>
      <c r="BJ3454">
        <v>93</v>
      </c>
      <c r="BK3454" s="22">
        <v>2432</v>
      </c>
      <c r="BL3454" s="22">
        <v>3689.53856</v>
      </c>
      <c r="BM3454" s="22">
        <v>608</v>
      </c>
      <c r="BN3454" s="22">
        <v>152</v>
      </c>
      <c r="BO3454">
        <v>0.15100402318603501</v>
      </c>
    </row>
    <row r="3455" spans="1:67" x14ac:dyDescent="0.2">
      <c r="A3455" s="27">
        <v>3454</v>
      </c>
      <c r="B3455" s="18">
        <v>772.58119635228297</v>
      </c>
      <c r="C3455" s="18">
        <v>353.4</v>
      </c>
      <c r="D3455">
        <v>800</v>
      </c>
      <c r="E3455">
        <v>3200</v>
      </c>
      <c r="F3455">
        <v>5</v>
      </c>
      <c r="G3455" s="23">
        <f t="shared" si="1603"/>
        <v>0.99374306077374841</v>
      </c>
      <c r="H3455">
        <v>100</v>
      </c>
      <c r="I3455" s="17">
        <v>164.415325623624</v>
      </c>
      <c r="J3455" s="6">
        <f t="shared" si="1604"/>
        <v>161.12793249350926</v>
      </c>
      <c r="K3455" s="6">
        <f t="shared" si="1620"/>
        <v>138.48556112198636</v>
      </c>
      <c r="L3455" s="6">
        <f t="shared" si="1605"/>
        <v>0.85947581514189042</v>
      </c>
      <c r="M3455" s="6">
        <f t="shared" si="1606"/>
        <v>141.31099601218358</v>
      </c>
      <c r="N3455" s="28">
        <v>100</v>
      </c>
      <c r="O3455" s="17">
        <v>320.403023735739</v>
      </c>
      <c r="P3455" s="6">
        <f t="shared" si="1607"/>
        <v>302.120290540665</v>
      </c>
      <c r="Q3455" s="6">
        <f t="shared" si="1593"/>
        <v>188.82518158791561</v>
      </c>
      <c r="R3455" s="17">
        <v>302.120290540665</v>
      </c>
      <c r="S3455" s="6">
        <f t="shared" si="1608"/>
        <v>18.282733195074002</v>
      </c>
      <c r="T3455" s="6">
        <f t="shared" si="1609"/>
        <v>207.10791478298961</v>
      </c>
      <c r="U3455" s="17">
        <v>56.440318843368502</v>
      </c>
      <c r="V3455" s="6">
        <f t="shared" si="1610"/>
        <v>50.2314775858082</v>
      </c>
      <c r="W3455" s="6">
        <f t="shared" si="1594"/>
        <v>50.2314775858082</v>
      </c>
      <c r="X3455" s="17">
        <v>50.2314775858082</v>
      </c>
      <c r="Y3455" s="6">
        <f t="shared" si="1611"/>
        <v>6.2088412575603016</v>
      </c>
      <c r="Z3455" s="6">
        <f t="shared" si="1612"/>
        <v>56.440318843368502</v>
      </c>
      <c r="AA3455" s="17">
        <v>3713.55807178237</v>
      </c>
      <c r="AB3455" s="6">
        <f t="shared" si="1621"/>
        <v>3429.9744742480202</v>
      </c>
      <c r="AC3455" s="6">
        <f t="shared" si="1595"/>
        <v>3429.9744742480202</v>
      </c>
      <c r="AD3455" s="17">
        <v>3476.7525311210302</v>
      </c>
      <c r="AE3455" s="6">
        <f t="shared" si="1613"/>
        <v>236.80554066133982</v>
      </c>
      <c r="AF3455" s="17">
        <v>3666.78001490936</v>
      </c>
      <c r="AG3455" s="6">
        <f t="shared" si="1622"/>
        <v>46.778056873009973</v>
      </c>
      <c r="AH3455" s="6">
        <f t="shared" si="1596"/>
        <v>46.778056873009973</v>
      </c>
      <c r="AI3455" s="6">
        <f t="shared" si="1614"/>
        <v>3713.55807178237</v>
      </c>
      <c r="AJ3455" s="17">
        <v>320.93182712496701</v>
      </c>
      <c r="AK3455" s="6">
        <f t="shared" si="1615"/>
        <v>257.70560001344001</v>
      </c>
      <c r="AL3455" s="6">
        <f t="shared" si="1597"/>
        <v>257.70560001344001</v>
      </c>
      <c r="AM3455" s="17">
        <v>257.70560001344001</v>
      </c>
      <c r="AN3455" s="6">
        <f t="shared" si="1616"/>
        <v>63.22622711152701</v>
      </c>
      <c r="AO3455" s="6">
        <f t="shared" si="1617"/>
        <v>320.93182712496701</v>
      </c>
      <c r="AP3455" s="17">
        <v>3192.9716879022499</v>
      </c>
      <c r="AQ3455" s="6">
        <f t="shared" si="1618"/>
        <v>2727.8665734874658</v>
      </c>
      <c r="AR3455" s="17">
        <v>1240.28030510607</v>
      </c>
      <c r="AS3455" s="6">
        <f t="shared" si="1598"/>
        <v>775.17519069129378</v>
      </c>
      <c r="AT3455" s="17">
        <v>709.17312946195398</v>
      </c>
      <c r="AU3455" s="6">
        <f t="shared" si="1599"/>
        <v>709.17312946195398</v>
      </c>
      <c r="AV3455" s="17">
        <v>485.69329150026698</v>
      </c>
      <c r="AW3455" s="6">
        <f t="shared" si="1600"/>
        <v>485.69329150026698</v>
      </c>
      <c r="AX3455" s="17">
        <v>757.82496183395097</v>
      </c>
      <c r="AY3455" s="6">
        <f t="shared" si="1601"/>
        <v>757.82496183395097</v>
      </c>
      <c r="AZ3455" s="20">
        <v>350142517.268354</v>
      </c>
      <c r="BA3455" s="20">
        <v>1198457266.9997001</v>
      </c>
      <c r="BB3455" s="20">
        <v>192438058.20755199</v>
      </c>
      <c r="BC3455" s="20">
        <v>10962157.5243928</v>
      </c>
      <c r="BD3455" s="19">
        <f t="shared" si="1602"/>
        <v>1751.9999999999989</v>
      </c>
      <c r="BE3455" s="18">
        <v>49.572948605324498</v>
      </c>
      <c r="BF3455" s="20">
        <v>117778.15237840499</v>
      </c>
      <c r="BG3455" s="20">
        <v>6953.8846046633398</v>
      </c>
      <c r="BH3455" s="19">
        <f t="shared" si="1619"/>
        <v>8.7425379235101293</v>
      </c>
      <c r="BI3455" s="20">
        <v>1042.98461507558</v>
      </c>
      <c r="BJ3455">
        <v>93</v>
      </c>
      <c r="BK3455" s="22">
        <v>2432</v>
      </c>
      <c r="BL3455" s="22">
        <v>3689.53856</v>
      </c>
      <c r="BM3455" s="22">
        <v>608</v>
      </c>
      <c r="BN3455" s="22">
        <v>152</v>
      </c>
      <c r="BO3455">
        <v>0.15086011726600901</v>
      </c>
    </row>
    <row r="3456" spans="1:67" x14ac:dyDescent="0.2">
      <c r="A3456" s="27">
        <v>3455</v>
      </c>
      <c r="B3456" s="18">
        <v>824.08660944243502</v>
      </c>
      <c r="C3456" s="18">
        <v>353.4</v>
      </c>
      <c r="D3456">
        <v>800</v>
      </c>
      <c r="E3456">
        <v>3200</v>
      </c>
      <c r="F3456">
        <v>5</v>
      </c>
      <c r="G3456" s="23">
        <f t="shared" si="1603"/>
        <v>0.99431225494669484</v>
      </c>
      <c r="H3456">
        <v>100</v>
      </c>
      <c r="I3456" s="17">
        <v>168.54300401372799</v>
      </c>
      <c r="J3456" s="6">
        <f t="shared" si="1604"/>
        <v>166.6984038684034</v>
      </c>
      <c r="K3456" s="6">
        <f t="shared" si="1620"/>
        <v>142.57152099388315</v>
      </c>
      <c r="L3456" s="6">
        <f t="shared" si="1605"/>
        <v>0.85526626341565504</v>
      </c>
      <c r="M3456" s="6">
        <f t="shared" si="1606"/>
        <v>144.14914526767089</v>
      </c>
      <c r="N3456" s="28">
        <v>100</v>
      </c>
      <c r="O3456" s="17">
        <v>339.48392836608002</v>
      </c>
      <c r="P3456" s="6">
        <f t="shared" si="1607"/>
        <v>320.11076091583902</v>
      </c>
      <c r="Q3456" s="6">
        <f t="shared" si="1593"/>
        <v>200.06922557239938</v>
      </c>
      <c r="R3456" s="17">
        <v>320.11076091583902</v>
      </c>
      <c r="S3456" s="6">
        <f t="shared" si="1608"/>
        <v>19.373167450240999</v>
      </c>
      <c r="T3456" s="6">
        <f t="shared" si="1609"/>
        <v>219.44239302264037</v>
      </c>
      <c r="U3456" s="17">
        <v>56.435480789691297</v>
      </c>
      <c r="V3456" s="6">
        <f t="shared" si="1610"/>
        <v>50.226673891766403</v>
      </c>
      <c r="W3456" s="6">
        <f t="shared" si="1594"/>
        <v>50.226673891766403</v>
      </c>
      <c r="X3456" s="17">
        <v>50.226673891766403</v>
      </c>
      <c r="Y3456" s="6">
        <f t="shared" si="1611"/>
        <v>6.2088068979248945</v>
      </c>
      <c r="Z3456" s="6">
        <f t="shared" si="1612"/>
        <v>56.435480789691297</v>
      </c>
      <c r="AA3456" s="17">
        <v>4350.7354236465799</v>
      </c>
      <c r="AB3456" s="6">
        <f t="shared" si="1621"/>
        <v>4030.1038604593605</v>
      </c>
      <c r="AC3456" s="6">
        <f t="shared" si="1595"/>
        <v>4030.1038604593605</v>
      </c>
      <c r="AD3456" s="17">
        <v>4075.00902102082</v>
      </c>
      <c r="AE3456" s="6">
        <f t="shared" si="1613"/>
        <v>275.72640262575987</v>
      </c>
      <c r="AF3456" s="17">
        <v>4305.8302630851204</v>
      </c>
      <c r="AG3456" s="6">
        <f t="shared" si="1622"/>
        <v>44.905160561459525</v>
      </c>
      <c r="AH3456" s="6">
        <f t="shared" si="1596"/>
        <v>44.905160561459525</v>
      </c>
      <c r="AI3456" s="6">
        <f t="shared" si="1614"/>
        <v>4350.7354236465799</v>
      </c>
      <c r="AJ3456" s="17">
        <v>321.35565189071099</v>
      </c>
      <c r="AK3456" s="6">
        <f t="shared" si="1615"/>
        <v>257.98763241971102</v>
      </c>
      <c r="AL3456" s="6">
        <f t="shared" si="1597"/>
        <v>257.98763241971102</v>
      </c>
      <c r="AM3456" s="17">
        <v>257.98763241971102</v>
      </c>
      <c r="AN3456" s="6">
        <f t="shared" si="1616"/>
        <v>63.368019470999968</v>
      </c>
      <c r="AO3456" s="6">
        <f t="shared" si="1617"/>
        <v>321.35565189071099</v>
      </c>
      <c r="AP3456" s="17">
        <v>3275.36191252551</v>
      </c>
      <c r="AQ3456" s="6">
        <f t="shared" si="1618"/>
        <v>2779.2944890268113</v>
      </c>
      <c r="AR3456" s="17">
        <v>1322.8464626632101</v>
      </c>
      <c r="AS3456" s="6">
        <f t="shared" si="1598"/>
        <v>826.77903916450634</v>
      </c>
      <c r="AT3456" s="17">
        <v>709.10923461897698</v>
      </c>
      <c r="AU3456" s="6">
        <f t="shared" si="1599"/>
        <v>709.10923461897698</v>
      </c>
      <c r="AV3456" s="17">
        <v>485.64953166884402</v>
      </c>
      <c r="AW3456" s="6">
        <f t="shared" si="1600"/>
        <v>485.64953166884402</v>
      </c>
      <c r="AX3456" s="17">
        <v>757.75668357448399</v>
      </c>
      <c r="AY3456" s="6">
        <f t="shared" si="1601"/>
        <v>757.75668357448399</v>
      </c>
      <c r="AZ3456" s="20">
        <v>352130607.75358999</v>
      </c>
      <c r="BA3456" s="20">
        <v>1198457266.9997001</v>
      </c>
      <c r="BB3456" s="20">
        <v>191447195.91331801</v>
      </c>
      <c r="BC3456" s="20">
        <v>9964929.3333907798</v>
      </c>
      <c r="BD3456" s="19">
        <f t="shared" si="1602"/>
        <v>1751.9999999999989</v>
      </c>
      <c r="BE3456" s="18">
        <v>51.380243613351396</v>
      </c>
      <c r="BF3456" s="20">
        <v>107326.937217112</v>
      </c>
      <c r="BG3456" s="20">
        <v>6336.8215692657104</v>
      </c>
      <c r="BH3456" s="19">
        <f t="shared" si="1619"/>
        <v>7.9667561418362842</v>
      </c>
      <c r="BI3456" s="20">
        <v>1112.51692274728</v>
      </c>
      <c r="BJ3456">
        <v>93</v>
      </c>
      <c r="BK3456" s="22">
        <v>2432</v>
      </c>
      <c r="BL3456" s="22">
        <v>3689.53856</v>
      </c>
      <c r="BM3456" s="22">
        <v>608</v>
      </c>
      <c r="BN3456" s="22">
        <v>152</v>
      </c>
      <c r="BO3456">
        <v>0.150096855569881</v>
      </c>
    </row>
    <row r="3457" spans="1:67" x14ac:dyDescent="0.2">
      <c r="A3457" s="27">
        <v>3456</v>
      </c>
      <c r="B3457" s="18">
        <v>875.59202253258798</v>
      </c>
      <c r="C3457" s="18">
        <v>353.4</v>
      </c>
      <c r="D3457">
        <v>800</v>
      </c>
      <c r="E3457">
        <v>3200</v>
      </c>
      <c r="F3457">
        <v>4</v>
      </c>
      <c r="G3457" s="23">
        <f t="shared" si="1603"/>
        <v>0.99471304482226997</v>
      </c>
      <c r="H3457">
        <v>100</v>
      </c>
      <c r="I3457" s="17">
        <v>167.44943251347601</v>
      </c>
      <c r="J3457" s="6">
        <f t="shared" si="1604"/>
        <v>166.46378937975746</v>
      </c>
      <c r="K3457" s="6">
        <f t="shared" si="1620"/>
        <v>140.84215903775916</v>
      </c>
      <c r="L3457" s="6">
        <f t="shared" si="1605"/>
        <v>0.84608286019761858</v>
      </c>
      <c r="M3457" s="6">
        <f t="shared" si="1606"/>
        <v>141.67609479946989</v>
      </c>
      <c r="N3457" s="28">
        <v>100</v>
      </c>
      <c r="O3457" s="17">
        <v>358.82973473626902</v>
      </c>
      <c r="P3457" s="6">
        <f t="shared" si="1607"/>
        <v>338.35286670419299</v>
      </c>
      <c r="Q3457" s="6">
        <f t="shared" si="1593"/>
        <v>211.47054169012063</v>
      </c>
      <c r="R3457" s="17">
        <v>338.35286670419299</v>
      </c>
      <c r="S3457" s="6">
        <f t="shared" si="1608"/>
        <v>20.476868032076027</v>
      </c>
      <c r="T3457" s="6">
        <f t="shared" si="1609"/>
        <v>231.94740972219665</v>
      </c>
      <c r="U3457" s="17">
        <v>56.436116657388702</v>
      </c>
      <c r="V3457" s="6">
        <f t="shared" si="1610"/>
        <v>50.227324893318901</v>
      </c>
      <c r="W3457" s="6">
        <f t="shared" si="1594"/>
        <v>50.227324893318901</v>
      </c>
      <c r="X3457" s="17">
        <v>50.227324893318901</v>
      </c>
      <c r="Y3457" s="6">
        <f t="shared" si="1611"/>
        <v>6.2087917640698009</v>
      </c>
      <c r="Z3457" s="6">
        <f t="shared" si="1612"/>
        <v>56.436116657388702</v>
      </c>
      <c r="AA3457" s="17">
        <v>3845.8713923743599</v>
      </c>
      <c r="AB3457" s="6">
        <f t="shared" si="1621"/>
        <v>3556.9595632840205</v>
      </c>
      <c r="AC3457" s="6">
        <f t="shared" si="1595"/>
        <v>3556.9595632840205</v>
      </c>
      <c r="AD3457" s="17">
        <v>3601.2551679632202</v>
      </c>
      <c r="AE3457" s="6">
        <f t="shared" si="1613"/>
        <v>244.61622441113968</v>
      </c>
      <c r="AF3457" s="17">
        <v>3801.5757876951602</v>
      </c>
      <c r="AG3457" s="6">
        <f t="shared" si="1622"/>
        <v>44.295604679199641</v>
      </c>
      <c r="AH3457" s="6">
        <f t="shared" si="1596"/>
        <v>44.295604679199641</v>
      </c>
      <c r="AI3457" s="6">
        <f t="shared" si="1614"/>
        <v>3845.8713923743599</v>
      </c>
      <c r="AJ3457" s="17">
        <v>322.50911526083598</v>
      </c>
      <c r="AK3457" s="6">
        <f t="shared" si="1615"/>
        <v>258.86592764394402</v>
      </c>
      <c r="AL3457" s="6">
        <f t="shared" si="1597"/>
        <v>258.86592764394402</v>
      </c>
      <c r="AM3457" s="17">
        <v>258.86592764394402</v>
      </c>
      <c r="AN3457" s="6">
        <f t="shared" si="1616"/>
        <v>63.643187616891964</v>
      </c>
      <c r="AO3457" s="6">
        <f t="shared" si="1617"/>
        <v>322.50911526083598</v>
      </c>
      <c r="AP3457" s="17">
        <v>3260.9601241782102</v>
      </c>
      <c r="AQ3457" s="6">
        <f t="shared" si="1618"/>
        <v>2733.8803704448696</v>
      </c>
      <c r="AR3457" s="17">
        <v>1405.5460099555501</v>
      </c>
      <c r="AS3457" s="6">
        <f t="shared" si="1598"/>
        <v>878.46625622221882</v>
      </c>
      <c r="AT3457" s="17">
        <v>709.12015404384101</v>
      </c>
      <c r="AU3457" s="6">
        <f t="shared" si="1599"/>
        <v>709.12015404384101</v>
      </c>
      <c r="AV3457" s="17">
        <v>388.52560806756497</v>
      </c>
      <c r="AW3457" s="6">
        <f t="shared" si="1600"/>
        <v>388.52560806756497</v>
      </c>
      <c r="AX3457" s="17">
        <v>757.76835211124501</v>
      </c>
      <c r="AY3457" s="6">
        <f t="shared" si="1601"/>
        <v>757.76835211124501</v>
      </c>
      <c r="AZ3457" s="20">
        <v>353785260.11564201</v>
      </c>
      <c r="BA3457" s="20">
        <v>1198457266.9997001</v>
      </c>
      <c r="BB3457" s="20">
        <v>190494727.41327399</v>
      </c>
      <c r="BC3457" s="20">
        <v>9262745.4713831991</v>
      </c>
      <c r="BD3457" s="19">
        <f t="shared" si="1602"/>
        <v>1751.9999999999993</v>
      </c>
      <c r="BE3457" s="18">
        <v>53.067657083410502</v>
      </c>
      <c r="BF3457" s="20">
        <v>100122.05540474301</v>
      </c>
      <c r="BG3457" s="20">
        <v>5911.4292897835503</v>
      </c>
      <c r="BH3457" s="19">
        <f t="shared" si="1619"/>
        <v>7.4319459821670799</v>
      </c>
      <c r="BI3457" s="20">
        <v>1182.04923041899</v>
      </c>
      <c r="BJ3457">
        <v>93</v>
      </c>
      <c r="BK3457" s="22">
        <v>2432</v>
      </c>
      <c r="BL3457" s="22">
        <v>3689.53856</v>
      </c>
      <c r="BM3457" s="22">
        <v>608</v>
      </c>
      <c r="BN3457" s="22">
        <v>152</v>
      </c>
      <c r="BO3457">
        <v>0.14936316786221801</v>
      </c>
    </row>
    <row r="3458" spans="1:67" x14ac:dyDescent="0.2">
      <c r="A3458" s="27">
        <v>3457</v>
      </c>
      <c r="B3458" s="18">
        <v>927.09743562274002</v>
      </c>
      <c r="C3458" s="18">
        <v>353.4</v>
      </c>
      <c r="D3458">
        <v>800</v>
      </c>
      <c r="E3458">
        <v>3200</v>
      </c>
      <c r="F3458">
        <v>4</v>
      </c>
      <c r="G3458" s="23">
        <f t="shared" si="1603"/>
        <v>0.99505674978085223</v>
      </c>
      <c r="H3458">
        <v>100</v>
      </c>
      <c r="I3458" s="17">
        <v>171.63770266089</v>
      </c>
      <c r="J3458" s="6">
        <f t="shared" si="1604"/>
        <v>170.70117386445335</v>
      </c>
      <c r="K3458" s="6">
        <f t="shared" si="1620"/>
        <v>143.58118865637368</v>
      </c>
      <c r="L3458" s="6">
        <f t="shared" si="1605"/>
        <v>0.84112595951089053</v>
      </c>
      <c r="M3458" s="6">
        <f t="shared" si="1606"/>
        <v>144.36892733888604</v>
      </c>
      <c r="N3458" s="28">
        <v>100</v>
      </c>
      <c r="O3458" s="17">
        <v>378.25610451672298</v>
      </c>
      <c r="P3458" s="6">
        <f t="shared" si="1607"/>
        <v>356.66890301485</v>
      </c>
      <c r="Q3458" s="6">
        <f t="shared" ref="Q3458:Q3521" si="1623">P3458*solar_capex_adj</f>
        <v>222.91806438428125</v>
      </c>
      <c r="R3458" s="17">
        <v>356.66890301485</v>
      </c>
      <c r="S3458" s="6">
        <f t="shared" si="1608"/>
        <v>21.587201501872983</v>
      </c>
      <c r="T3458" s="6">
        <f t="shared" si="1609"/>
        <v>244.50526588615423</v>
      </c>
      <c r="U3458" s="17">
        <v>56.4317881525388</v>
      </c>
      <c r="V3458" s="6">
        <f t="shared" si="1610"/>
        <v>50.222996388469099</v>
      </c>
      <c r="W3458" s="6">
        <f t="shared" ref="W3458:W3521" si="1624">V3458*wind_capex_adj</f>
        <v>50.222996388469099</v>
      </c>
      <c r="X3458" s="17">
        <v>50.222996388469099</v>
      </c>
      <c r="Y3458" s="6">
        <f t="shared" si="1611"/>
        <v>6.2087917640697015</v>
      </c>
      <c r="Z3458" s="6">
        <f t="shared" si="1612"/>
        <v>56.4317881525388</v>
      </c>
      <c r="AA3458" s="17">
        <v>4118.6593671022501</v>
      </c>
      <c r="AB3458" s="6">
        <f t="shared" si="1621"/>
        <v>3812.9526133252898</v>
      </c>
      <c r="AC3458" s="6">
        <f t="shared" ref="AC3458:AC3521" si="1625">AB3458*aero_capex_adj</f>
        <v>3812.9526133252898</v>
      </c>
      <c r="AD3458" s="17">
        <v>3857.3952388282401</v>
      </c>
      <c r="AE3458" s="6">
        <f t="shared" si="1613"/>
        <v>261.26412827401009</v>
      </c>
      <c r="AF3458" s="17">
        <v>4074.2167415992999</v>
      </c>
      <c r="AG3458" s="6">
        <f t="shared" si="1622"/>
        <v>44.44262550295025</v>
      </c>
      <c r="AH3458" s="6">
        <f t="shared" ref="AH3458:AH3521" si="1626">AG3458*fuel_adj</f>
        <v>44.44262550295025</v>
      </c>
      <c r="AI3458" s="6">
        <f t="shared" si="1614"/>
        <v>4118.6593671022501</v>
      </c>
      <c r="AJ3458" s="17">
        <v>323.74386226476503</v>
      </c>
      <c r="AK3458" s="6">
        <f t="shared" si="1615"/>
        <v>259.80558279821298</v>
      </c>
      <c r="AL3458" s="6">
        <f t="shared" ref="AL3458:AL3521" si="1627">AK3458*bess_capex_adj</f>
        <v>259.80558279821298</v>
      </c>
      <c r="AM3458" s="17">
        <v>259.80558279821298</v>
      </c>
      <c r="AN3458" s="6">
        <f t="shared" si="1616"/>
        <v>63.938279466552046</v>
      </c>
      <c r="AO3458" s="6">
        <f t="shared" si="1617"/>
        <v>323.74386226476503</v>
      </c>
      <c r="AP3458" s="17">
        <v>3343.3511521250998</v>
      </c>
      <c r="AQ3458" s="6">
        <f t="shared" si="1618"/>
        <v>2785.3148017575008</v>
      </c>
      <c r="AR3458" s="17">
        <v>1488.0969343135901</v>
      </c>
      <c r="AS3458" s="6">
        <f t="shared" ref="AS3458:AS3521" si="1628">AR3458*solar_capex_adj</f>
        <v>930.06058394599381</v>
      </c>
      <c r="AT3458" s="17">
        <v>709.05904328326596</v>
      </c>
      <c r="AU3458" s="6">
        <f t="shared" ref="AU3458:AU3521" si="1629">AT3458*wind_capex_adj</f>
        <v>709.05904328326596</v>
      </c>
      <c r="AV3458" s="17">
        <v>388.49212559597498</v>
      </c>
      <c r="AW3458" s="6">
        <f t="shared" ref="AW3458:AW3521" si="1630">AV3458*aero_capex_adj</f>
        <v>388.49212559597498</v>
      </c>
      <c r="AX3458" s="17">
        <v>757.70304893226603</v>
      </c>
      <c r="AY3458" s="6">
        <f t="shared" ref="AY3458:AY3521" si="1631">AX3458*bess_capex_adj</f>
        <v>757.70304893226603</v>
      </c>
      <c r="AZ3458" s="20">
        <v>355244233.01594299</v>
      </c>
      <c r="BA3458" s="20">
        <v>1198457266.9997001</v>
      </c>
      <c r="BB3458" s="20">
        <v>189637925.600409</v>
      </c>
      <c r="BC3458" s="20">
        <v>8660574.3839467801</v>
      </c>
      <c r="BD3458" s="19">
        <f t="shared" ref="BD3458:BD3521" si="1632">SUM(AZ3458:BC3458)/1000000</f>
        <v>1751.9999999999991</v>
      </c>
      <c r="BE3458" s="18">
        <v>54.643967819444001</v>
      </c>
      <c r="BF3458" s="20">
        <v>94516.332443647596</v>
      </c>
      <c r="BG3458" s="20">
        <v>5580.4549128725203</v>
      </c>
      <c r="BH3458" s="19">
        <f t="shared" si="1619"/>
        <v>7.0158395601660075</v>
      </c>
      <c r="BI3458" s="20">
        <v>1251.5815380906899</v>
      </c>
      <c r="BJ3458">
        <v>93</v>
      </c>
      <c r="BK3458" s="22">
        <v>2432</v>
      </c>
      <c r="BL3458" s="22">
        <v>3689.53856</v>
      </c>
      <c r="BM3458" s="22">
        <v>608</v>
      </c>
      <c r="BN3458" s="22">
        <v>152</v>
      </c>
      <c r="BO3458">
        <v>0.14870317360388699</v>
      </c>
    </row>
    <row r="3459" spans="1:67" x14ac:dyDescent="0.2">
      <c r="A3459" s="27">
        <v>3458</v>
      </c>
      <c r="B3459" s="18">
        <v>978.60284871289196</v>
      </c>
      <c r="C3459" s="18">
        <v>353.4</v>
      </c>
      <c r="D3459">
        <v>800</v>
      </c>
      <c r="E3459">
        <v>3200</v>
      </c>
      <c r="F3459">
        <v>4</v>
      </c>
      <c r="G3459" s="23">
        <f t="shared" ref="G3459:G3522" si="1633">SUM(AZ3459:BB3459)/(BD3459*1000000)</f>
        <v>0.99562839458366315</v>
      </c>
      <c r="H3459">
        <v>100</v>
      </c>
      <c r="I3459" s="17">
        <v>175.826737939678</v>
      </c>
      <c r="J3459" s="6">
        <f t="shared" ref="J3459:J3522" si="1634">(O3459*AZ3459+U3459*BA3459+AJ3459*BB3459+AA3459*BC3459)/(BD3459*(1000000))</f>
        <v>174.17289957159744</v>
      </c>
      <c r="K3459" s="6">
        <f t="shared" si="1620"/>
        <v>145.54987095012697</v>
      </c>
      <c r="L3459" s="6">
        <f t="shared" ref="L3459:L3522" si="1635">K3459/J3459</f>
        <v>0.83566313305989159</v>
      </c>
      <c r="M3459" s="6">
        <f t="shared" ref="M3459:M3522" si="1636">I3459*L3459</f>
        <v>146.93192270237182</v>
      </c>
      <c r="N3459" s="28">
        <v>100</v>
      </c>
      <c r="O3459" s="17">
        <v>397.67502918115798</v>
      </c>
      <c r="P3459" s="6">
        <f t="shared" ref="P3459:P3522" si="1637">O3459-S3459</f>
        <v>374.977833338344</v>
      </c>
      <c r="Q3459" s="6">
        <f t="shared" si="1623"/>
        <v>234.361145836465</v>
      </c>
      <c r="R3459" s="17">
        <v>374.977833338344</v>
      </c>
      <c r="S3459" s="6">
        <f t="shared" ref="S3459:S3522" si="1638">O3459-R3459</f>
        <v>22.697195842813983</v>
      </c>
      <c r="T3459" s="6">
        <f t="shared" ref="T3459:T3522" si="1639">Q3459+S3459</f>
        <v>257.05834167927901</v>
      </c>
      <c r="U3459" s="17">
        <v>56.427933533697903</v>
      </c>
      <c r="V3459" s="6">
        <f t="shared" ref="V3459:V3522" si="1640">U3459-Y3459</f>
        <v>50.219114072651998</v>
      </c>
      <c r="W3459" s="6">
        <f t="shared" si="1624"/>
        <v>50.219114072651998</v>
      </c>
      <c r="X3459" s="17">
        <v>50.219114072651998</v>
      </c>
      <c r="Y3459" s="6">
        <f t="shared" ref="Y3459:Y3522" si="1641">U3459-X3459</f>
        <v>6.2088194610459055</v>
      </c>
      <c r="Z3459" s="6">
        <f t="shared" ref="Z3459:Z3522" si="1642">W3459+Y3459</f>
        <v>56.427933533697903</v>
      </c>
      <c r="AA3459" s="17">
        <v>4473.8551484910804</v>
      </c>
      <c r="AB3459" s="6">
        <f t="shared" si="1621"/>
        <v>4146.0108232520497</v>
      </c>
      <c r="AC3459" s="6">
        <f t="shared" si="1625"/>
        <v>4146.0108232520497</v>
      </c>
      <c r="AD3459" s="17">
        <v>4190.8614935289797</v>
      </c>
      <c r="AE3459" s="6">
        <f t="shared" ref="AE3459:AE3522" si="1643">AA3459-AD3459</f>
        <v>282.99365496210066</v>
      </c>
      <c r="AF3459" s="17">
        <v>4429.0044782141504</v>
      </c>
      <c r="AG3459" s="6">
        <f t="shared" si="1622"/>
        <v>44.850670276930032</v>
      </c>
      <c r="AH3459" s="6">
        <f t="shared" si="1626"/>
        <v>44.850670276930032</v>
      </c>
      <c r="AI3459" s="6">
        <f t="shared" ref="AI3459:AI3522" si="1644">AC3459+AE3459+AH3459</f>
        <v>4473.8551484910804</v>
      </c>
      <c r="AJ3459" s="17">
        <v>324.61944297234697</v>
      </c>
      <c r="AK3459" s="6">
        <f t="shared" ref="AK3459:AK3522" si="1645">AJ3459-AN3459</f>
        <v>260.46008169850899</v>
      </c>
      <c r="AL3459" s="6">
        <f t="shared" si="1627"/>
        <v>260.46008169850899</v>
      </c>
      <c r="AM3459" s="17">
        <v>260.46008169850899</v>
      </c>
      <c r="AN3459" s="6">
        <f t="shared" ref="AN3459:AN3522" si="1646">AJ3459-AM3459</f>
        <v>64.159361273837987</v>
      </c>
      <c r="AO3459" s="6">
        <f t="shared" ref="AO3459:AO3522" si="1647">AL3459+AN3459</f>
        <v>324.61944297234697</v>
      </c>
      <c r="AP3459" s="17">
        <v>3425.7430851085701</v>
      </c>
      <c r="AQ3459" s="6">
        <f t="shared" ref="AQ3459:AQ3522" si="1648">AS3459+AU3459+AW3459+AY3459</f>
        <v>2836.7528763024184</v>
      </c>
      <c r="AR3459" s="17">
        <v>1570.64055681641</v>
      </c>
      <c r="AS3459" s="6">
        <f t="shared" si="1628"/>
        <v>981.65034801025627</v>
      </c>
      <c r="AT3459" s="17">
        <v>709.00106911216301</v>
      </c>
      <c r="AU3459" s="6">
        <f t="shared" si="1629"/>
        <v>709.00106911216301</v>
      </c>
      <c r="AV3459" s="17">
        <v>388.46036165589902</v>
      </c>
      <c r="AW3459" s="6">
        <f t="shared" si="1630"/>
        <v>388.46036165589902</v>
      </c>
      <c r="AX3459" s="17">
        <v>757.64109752410002</v>
      </c>
      <c r="AY3459" s="6">
        <f t="shared" si="1631"/>
        <v>757.64109752410002</v>
      </c>
      <c r="AZ3459" s="20">
        <v>356625853.131024</v>
      </c>
      <c r="BA3459" s="20">
        <v>1198453561.6282899</v>
      </c>
      <c r="BB3459" s="20">
        <v>189261532.55126101</v>
      </c>
      <c r="BC3459" s="20">
        <v>7659052.6894220198</v>
      </c>
      <c r="BD3459" s="19">
        <f t="shared" si="1632"/>
        <v>1751.999999999997</v>
      </c>
      <c r="BE3459" s="18">
        <v>56.111623351448401</v>
      </c>
      <c r="BF3459" s="20">
        <v>83635.877907932605</v>
      </c>
      <c r="BG3459" s="20">
        <v>4938.0486281775702</v>
      </c>
      <c r="BH3459" s="19">
        <f t="shared" ref="BH3459:BH3522" si="1649">BG3459*1000000/454/(BD3459*1000)</f>
        <v>6.2081958292820527</v>
      </c>
      <c r="BI3459" s="20">
        <v>1321.1138457623999</v>
      </c>
      <c r="BJ3459">
        <v>93</v>
      </c>
      <c r="BK3459" s="22">
        <v>2432</v>
      </c>
      <c r="BL3459" s="22">
        <v>3689.53856</v>
      </c>
      <c r="BM3459" s="22">
        <v>608</v>
      </c>
      <c r="BN3459" s="22">
        <v>152</v>
      </c>
      <c r="BO3459">
        <v>0.14841324191841501</v>
      </c>
    </row>
    <row r="3460" spans="1:67" x14ac:dyDescent="0.2">
      <c r="A3460" s="27">
        <v>3459</v>
      </c>
      <c r="B3460" s="18">
        <v>1030.10826180304</v>
      </c>
      <c r="C3460" s="18">
        <v>353.4</v>
      </c>
      <c r="D3460">
        <v>800</v>
      </c>
      <c r="E3460">
        <v>3200</v>
      </c>
      <c r="F3460">
        <v>4</v>
      </c>
      <c r="G3460" s="23">
        <f t="shared" si="1633"/>
        <v>0.99604532720272898</v>
      </c>
      <c r="H3460">
        <v>100</v>
      </c>
      <c r="I3460" s="17">
        <v>180.017999485823</v>
      </c>
      <c r="J3460" s="6">
        <f t="shared" si="1634"/>
        <v>178.26339978221318</v>
      </c>
      <c r="K3460" s="6">
        <f t="shared" si="1620"/>
        <v>148.13829413894541</v>
      </c>
      <c r="L3460" s="6">
        <f t="shared" si="1635"/>
        <v>0.83100790358496457</v>
      </c>
      <c r="M3460" s="6">
        <f t="shared" si="1636"/>
        <v>149.596380360273</v>
      </c>
      <c r="N3460" s="28">
        <v>100</v>
      </c>
      <c r="O3460" s="17">
        <v>417.07074406777298</v>
      </c>
      <c r="P3460" s="6">
        <f t="shared" si="1637"/>
        <v>393.26479935797499</v>
      </c>
      <c r="Q3460" s="6">
        <f t="shared" si="1623"/>
        <v>245.79049959873436</v>
      </c>
      <c r="R3460" s="17">
        <v>393.26479935797499</v>
      </c>
      <c r="S3460" s="6">
        <f t="shared" si="1638"/>
        <v>23.805944709797984</v>
      </c>
      <c r="T3460" s="6">
        <f t="shared" si="1639"/>
        <v>269.59644430853234</v>
      </c>
      <c r="U3460" s="17">
        <v>56.423927603506101</v>
      </c>
      <c r="V3460" s="6">
        <f t="shared" si="1640"/>
        <v>50.215119703526703</v>
      </c>
      <c r="W3460" s="6">
        <f t="shared" si="1624"/>
        <v>50.215119703526703</v>
      </c>
      <c r="X3460" s="17">
        <v>50.215119703526703</v>
      </c>
      <c r="Y3460" s="6">
        <f t="shared" si="1641"/>
        <v>6.2088078999793979</v>
      </c>
      <c r="Z3460" s="6">
        <f t="shared" si="1642"/>
        <v>56.423927603506101</v>
      </c>
      <c r="AA3460" s="17">
        <v>4912.4290369380897</v>
      </c>
      <c r="AB3460" s="6">
        <f t="shared" si="1621"/>
        <v>4557.3385278880705</v>
      </c>
      <c r="AC3460" s="6">
        <f t="shared" si="1625"/>
        <v>4557.3385278880705</v>
      </c>
      <c r="AD3460" s="17">
        <v>4602.6360672271703</v>
      </c>
      <c r="AE3460" s="6">
        <f t="shared" si="1643"/>
        <v>309.79296971091935</v>
      </c>
      <c r="AF3460" s="17">
        <v>4867.1314975989899</v>
      </c>
      <c r="AG3460" s="6">
        <f t="shared" si="1622"/>
        <v>45.297539339099785</v>
      </c>
      <c r="AH3460" s="6">
        <f t="shared" si="1626"/>
        <v>45.297539339099785</v>
      </c>
      <c r="AI3460" s="6">
        <f t="shared" si="1644"/>
        <v>4912.4290369380897</v>
      </c>
      <c r="AJ3460" s="17">
        <v>325.31298307681402</v>
      </c>
      <c r="AK3460" s="6">
        <f t="shared" si="1645"/>
        <v>260.97454840567201</v>
      </c>
      <c r="AL3460" s="6">
        <f t="shared" si="1627"/>
        <v>260.97454840567201</v>
      </c>
      <c r="AM3460" s="17">
        <v>260.97454840567201</v>
      </c>
      <c r="AN3460" s="6">
        <f t="shared" si="1646"/>
        <v>64.338434671142011</v>
      </c>
      <c r="AO3460" s="6">
        <f t="shared" si="1647"/>
        <v>325.31298307681402</v>
      </c>
      <c r="AP3460" s="17">
        <v>3508.1358551937701</v>
      </c>
      <c r="AQ3460" s="6">
        <f t="shared" si="1648"/>
        <v>2888.1943206073138</v>
      </c>
      <c r="AR3460" s="17">
        <v>1653.1774255639</v>
      </c>
      <c r="AS3460" s="6">
        <f t="shared" si="1628"/>
        <v>1033.2358909774375</v>
      </c>
      <c r="AT3460" s="17">
        <v>708.94599608840304</v>
      </c>
      <c r="AU3460" s="6">
        <f t="shared" si="1629"/>
        <v>708.94599608840304</v>
      </c>
      <c r="AV3460" s="17">
        <v>388.430187249033</v>
      </c>
      <c r="AW3460" s="6">
        <f t="shared" si="1630"/>
        <v>388.430187249033</v>
      </c>
      <c r="AX3460" s="17">
        <v>757.58224629244</v>
      </c>
      <c r="AY3460" s="6">
        <f t="shared" si="1631"/>
        <v>757.58224629244</v>
      </c>
      <c r="AZ3460" s="20">
        <v>357887341.54472899</v>
      </c>
      <c r="BA3460" s="20">
        <v>1198457266.9997001</v>
      </c>
      <c r="BB3460" s="20">
        <v>188726804.71475199</v>
      </c>
      <c r="BC3460" s="20">
        <v>6928586.7408186896</v>
      </c>
      <c r="BD3460" s="19">
        <f t="shared" si="1632"/>
        <v>1751.9999999999998</v>
      </c>
      <c r="BE3460" s="18">
        <v>57.490847726105102</v>
      </c>
      <c r="BF3460" s="20">
        <v>75320.406267476093</v>
      </c>
      <c r="BG3460" s="20">
        <v>4447.0846501105598</v>
      </c>
      <c r="BH3460" s="19">
        <f t="shared" si="1649"/>
        <v>5.5909478533162345</v>
      </c>
      <c r="BI3460" s="20">
        <v>1390.6461534341099</v>
      </c>
      <c r="BJ3460">
        <v>93</v>
      </c>
      <c r="BK3460" s="22">
        <v>2432</v>
      </c>
      <c r="BL3460" s="22">
        <v>3689.53856</v>
      </c>
      <c r="BM3460" s="22">
        <v>608</v>
      </c>
      <c r="BN3460" s="22">
        <v>152</v>
      </c>
      <c r="BO3460">
        <v>0.14800134466040901</v>
      </c>
    </row>
    <row r="3461" spans="1:67" x14ac:dyDescent="0.2">
      <c r="A3461" s="27">
        <v>3460</v>
      </c>
      <c r="B3461" s="18">
        <v>20.602165236060799</v>
      </c>
      <c r="C3461" s="18">
        <v>402.79999999999899</v>
      </c>
      <c r="D3461">
        <v>800</v>
      </c>
      <c r="E3461">
        <v>3200</v>
      </c>
      <c r="F3461">
        <v>7</v>
      </c>
      <c r="G3461" s="23">
        <f t="shared" si="1633"/>
        <v>0.87688671918498418</v>
      </c>
      <c r="H3461">
        <v>100</v>
      </c>
      <c r="I3461" s="17">
        <v>128.59893497644001</v>
      </c>
      <c r="J3461" s="6">
        <f t="shared" si="1634"/>
        <v>128.43977127490513</v>
      </c>
      <c r="K3461" s="6">
        <f t="shared" si="1620"/>
        <v>127.81408751857599</v>
      </c>
      <c r="L3461" s="6">
        <f t="shared" si="1635"/>
        <v>0.99512858244670988</v>
      </c>
      <c r="M3461" s="6">
        <f t="shared" si="1636"/>
        <v>127.97247586726137</v>
      </c>
      <c r="N3461" s="28">
        <v>100</v>
      </c>
      <c r="O3461" s="17">
        <v>98.495756804035807</v>
      </c>
      <c r="P3461" s="6">
        <f t="shared" si="1637"/>
        <v>92.883224714451799</v>
      </c>
      <c r="Q3461" s="6">
        <f t="shared" si="1623"/>
        <v>58.052015446532373</v>
      </c>
      <c r="R3461" s="17">
        <v>92.883224714451799</v>
      </c>
      <c r="S3461" s="6">
        <f t="shared" si="1638"/>
        <v>5.6125320895840076</v>
      </c>
      <c r="T3461" s="6">
        <f t="shared" si="1639"/>
        <v>63.66454753611638</v>
      </c>
      <c r="U3461" s="17">
        <v>62.249052095499998</v>
      </c>
      <c r="V3461" s="6">
        <f t="shared" si="1640"/>
        <v>55.410179902221302</v>
      </c>
      <c r="W3461" s="6">
        <f t="shared" si="1624"/>
        <v>55.410179902221302</v>
      </c>
      <c r="X3461" s="17">
        <v>55.410179902221302</v>
      </c>
      <c r="Y3461" s="6">
        <f t="shared" si="1641"/>
        <v>6.8388721932786964</v>
      </c>
      <c r="Z3461" s="6">
        <f t="shared" si="1642"/>
        <v>62.249052095499998</v>
      </c>
      <c r="AA3461" s="17">
        <v>369.35775791574298</v>
      </c>
      <c r="AB3461" s="6">
        <f t="shared" si="1621"/>
        <v>281.16747211994306</v>
      </c>
      <c r="AC3461" s="6">
        <f t="shared" si="1625"/>
        <v>281.16747211994306</v>
      </c>
      <c r="AD3461" s="17">
        <v>335.60028623171502</v>
      </c>
      <c r="AE3461" s="6">
        <f t="shared" si="1643"/>
        <v>33.757471684027962</v>
      </c>
      <c r="AF3461" s="17">
        <v>314.92494380397102</v>
      </c>
      <c r="AG3461" s="6">
        <f t="shared" si="1622"/>
        <v>54.432814111771961</v>
      </c>
      <c r="AH3461" s="6">
        <f t="shared" si="1626"/>
        <v>54.432814111771961</v>
      </c>
      <c r="AI3461" s="6">
        <f t="shared" si="1644"/>
        <v>369.35775791574298</v>
      </c>
      <c r="AJ3461" s="17">
        <v>245.79370287099701</v>
      </c>
      <c r="AK3461" s="6">
        <f t="shared" si="1645"/>
        <v>199.90096484969101</v>
      </c>
      <c r="AL3461" s="6">
        <f t="shared" si="1627"/>
        <v>199.90096484969101</v>
      </c>
      <c r="AM3461" s="17">
        <v>199.90096484969101</v>
      </c>
      <c r="AN3461" s="6">
        <f t="shared" si="1646"/>
        <v>45.892738021306002</v>
      </c>
      <c r="AO3461" s="6">
        <f t="shared" si="1647"/>
        <v>245.79370287099701</v>
      </c>
      <c r="AP3461" s="17">
        <v>2282.5340552811599</v>
      </c>
      <c r="AQ3461" s="6">
        <f t="shared" si="1648"/>
        <v>2270.1129705891408</v>
      </c>
      <c r="AR3461" s="17">
        <v>33.122892512071402</v>
      </c>
      <c r="AS3461" s="6">
        <f t="shared" si="1628"/>
        <v>20.701807820044628</v>
      </c>
      <c r="AT3461" s="17">
        <v>809.49629268271201</v>
      </c>
      <c r="AU3461" s="6">
        <f t="shared" si="1629"/>
        <v>809.49629268271201</v>
      </c>
      <c r="AV3461" s="17">
        <v>680.97287980246904</v>
      </c>
      <c r="AW3461" s="6">
        <f t="shared" si="1630"/>
        <v>680.97287980246904</v>
      </c>
      <c r="AX3461" s="17">
        <v>758.94199028391495</v>
      </c>
      <c r="AY3461" s="6">
        <f t="shared" si="1631"/>
        <v>758.94199028391495</v>
      </c>
      <c r="AZ3461" s="20">
        <v>31471716.432718199</v>
      </c>
      <c r="BA3461" s="20">
        <v>1240136670.3970599</v>
      </c>
      <c r="BB3461" s="20">
        <v>264697145.182309</v>
      </c>
      <c r="BC3461" s="20">
        <v>215694467.98790699</v>
      </c>
      <c r="BD3461" s="19">
        <f t="shared" si="1632"/>
        <v>1751.9999999999941</v>
      </c>
      <c r="BE3461" s="18">
        <v>14.8746117204733</v>
      </c>
      <c r="BF3461" s="20">
        <v>2866978.5399918398</v>
      </c>
      <c r="BG3461" s="20">
        <v>169272.80254062399</v>
      </c>
      <c r="BH3461" s="19">
        <f t="shared" si="1649"/>
        <v>212.81254719668971</v>
      </c>
      <c r="BI3461" s="20">
        <v>27.812923068682199</v>
      </c>
      <c r="BJ3461">
        <v>106</v>
      </c>
      <c r="BK3461" s="22">
        <v>2432</v>
      </c>
      <c r="BL3461" s="22">
        <v>3689.53856</v>
      </c>
      <c r="BM3461" s="22">
        <v>608</v>
      </c>
      <c r="BN3461" s="22">
        <v>152</v>
      </c>
      <c r="BO3461">
        <v>0.20652102934540101</v>
      </c>
    </row>
    <row r="3462" spans="1:67" x14ac:dyDescent="0.2">
      <c r="A3462" s="27">
        <v>3461</v>
      </c>
      <c r="B3462" s="18">
        <v>51.505413090152203</v>
      </c>
      <c r="C3462" s="18">
        <v>402.79999999999899</v>
      </c>
      <c r="D3462">
        <v>800</v>
      </c>
      <c r="E3462">
        <v>3200</v>
      </c>
      <c r="F3462">
        <v>6</v>
      </c>
      <c r="G3462" s="23">
        <f t="shared" si="1633"/>
        <v>0.89078622700516819</v>
      </c>
      <c r="H3462">
        <v>100</v>
      </c>
      <c r="I3462" s="17">
        <v>124.224896177844</v>
      </c>
      <c r="J3462" s="6">
        <f t="shared" si="1634"/>
        <v>123.87209531188402</v>
      </c>
      <c r="K3462" s="6">
        <f t="shared" si="1620"/>
        <v>122.30961245313054</v>
      </c>
      <c r="L3462" s="6">
        <f t="shared" si="1635"/>
        <v>0.9873863209077115</v>
      </c>
      <c r="M3462" s="6">
        <f t="shared" si="1636"/>
        <v>122.65796320218382</v>
      </c>
      <c r="N3462" s="28">
        <v>100</v>
      </c>
      <c r="O3462" s="17">
        <v>101.108062019713</v>
      </c>
      <c r="P3462" s="6">
        <f t="shared" si="1637"/>
        <v>95.347287400138597</v>
      </c>
      <c r="Q3462" s="6">
        <f t="shared" si="1623"/>
        <v>59.592054625086625</v>
      </c>
      <c r="R3462" s="17">
        <v>95.347287400138597</v>
      </c>
      <c r="S3462" s="6">
        <f t="shared" si="1638"/>
        <v>5.7607746195744056</v>
      </c>
      <c r="T3462" s="6">
        <f t="shared" si="1639"/>
        <v>65.352829244661024</v>
      </c>
      <c r="U3462" s="17">
        <v>62.254804127165301</v>
      </c>
      <c r="V3462" s="6">
        <f t="shared" si="1640"/>
        <v>55.415987004295403</v>
      </c>
      <c r="W3462" s="6">
        <f t="shared" si="1624"/>
        <v>55.415987004295403</v>
      </c>
      <c r="X3462" s="17">
        <v>55.415987004295403</v>
      </c>
      <c r="Y3462" s="6">
        <f t="shared" si="1641"/>
        <v>6.838817122869898</v>
      </c>
      <c r="Z3462" s="6">
        <f t="shared" si="1642"/>
        <v>62.254804127165301</v>
      </c>
      <c r="AA3462" s="17">
        <v>355.91381390774598</v>
      </c>
      <c r="AB3462" s="6">
        <f t="shared" si="1621"/>
        <v>270.34924774355403</v>
      </c>
      <c r="AC3462" s="6">
        <f t="shared" si="1625"/>
        <v>270.34924774355403</v>
      </c>
      <c r="AD3462" s="17">
        <v>323.23733383428203</v>
      </c>
      <c r="AE3462" s="6">
        <f t="shared" si="1643"/>
        <v>32.676480073463949</v>
      </c>
      <c r="AF3462" s="17">
        <v>303.02572781701798</v>
      </c>
      <c r="AG3462" s="6">
        <f t="shared" si="1622"/>
        <v>52.888086090727995</v>
      </c>
      <c r="AH3462" s="6">
        <f t="shared" si="1626"/>
        <v>52.888086090727995</v>
      </c>
      <c r="AI3462" s="6">
        <f t="shared" si="1644"/>
        <v>355.91381390774598</v>
      </c>
      <c r="AJ3462" s="17">
        <v>262.26496413034698</v>
      </c>
      <c r="AK3462" s="6">
        <f t="shared" si="1645"/>
        <v>212.629721678181</v>
      </c>
      <c r="AL3462" s="6">
        <f t="shared" si="1627"/>
        <v>212.629721678181</v>
      </c>
      <c r="AM3462" s="17">
        <v>212.629721678181</v>
      </c>
      <c r="AN3462" s="6">
        <f t="shared" si="1646"/>
        <v>49.635242452165983</v>
      </c>
      <c r="AO3462" s="6">
        <f t="shared" si="1647"/>
        <v>262.26496413034698</v>
      </c>
      <c r="AP3462" s="17">
        <v>2235.1887790609198</v>
      </c>
      <c r="AQ3462" s="6">
        <f t="shared" si="1648"/>
        <v>2204.132562860143</v>
      </c>
      <c r="AR3462" s="17">
        <v>82.816576535416104</v>
      </c>
      <c r="AS3462" s="6">
        <f t="shared" si="1628"/>
        <v>51.760360334635067</v>
      </c>
      <c r="AT3462" s="17">
        <v>809.58764882820901</v>
      </c>
      <c r="AU3462" s="6">
        <f t="shared" si="1629"/>
        <v>809.58764882820901</v>
      </c>
      <c r="AV3462" s="17">
        <v>583.75691260125097</v>
      </c>
      <c r="AW3462" s="6">
        <f t="shared" si="1630"/>
        <v>583.75691260125097</v>
      </c>
      <c r="AX3462" s="17">
        <v>759.027641096048</v>
      </c>
      <c r="AY3462" s="6">
        <f t="shared" si="1631"/>
        <v>759.027641096048</v>
      </c>
      <c r="AZ3462" s="20">
        <v>76561380.805206507</v>
      </c>
      <c r="BA3462" s="20">
        <v>1240161606.5227699</v>
      </c>
      <c r="BB3462" s="20">
        <v>243934495.91574901</v>
      </c>
      <c r="BC3462" s="20">
        <v>191342531.94585699</v>
      </c>
      <c r="BD3462" s="19">
        <f t="shared" si="1632"/>
        <v>1752.0000151895827</v>
      </c>
      <c r="BE3462" s="18">
        <v>16.563752875754599</v>
      </c>
      <c r="BF3462" s="20">
        <v>2470371.7353487099</v>
      </c>
      <c r="BG3462" s="20">
        <v>145856.25289012899</v>
      </c>
      <c r="BH3462" s="19">
        <f t="shared" si="1649"/>
        <v>183.37287483351525</v>
      </c>
      <c r="BI3462" s="20">
        <v>69.532307671705496</v>
      </c>
      <c r="BJ3462">
        <v>106</v>
      </c>
      <c r="BK3462" s="22">
        <v>2432</v>
      </c>
      <c r="BL3462" s="22">
        <v>3689.53856</v>
      </c>
      <c r="BM3462" s="22">
        <v>608</v>
      </c>
      <c r="BN3462" s="22">
        <v>152</v>
      </c>
      <c r="BO3462">
        <v>0.19052741446361501</v>
      </c>
    </row>
    <row r="3463" spans="1:67" x14ac:dyDescent="0.2">
      <c r="A3463" s="27">
        <v>3462</v>
      </c>
      <c r="B3463" s="18">
        <v>154.516239270456</v>
      </c>
      <c r="C3463" s="18">
        <v>402.79999999999899</v>
      </c>
      <c r="D3463">
        <v>800</v>
      </c>
      <c r="E3463">
        <v>3200</v>
      </c>
      <c r="F3463">
        <v>6</v>
      </c>
      <c r="G3463" s="23">
        <f t="shared" si="1633"/>
        <v>0.93084140852365505</v>
      </c>
      <c r="H3463">
        <v>100</v>
      </c>
      <c r="I3463" s="17">
        <v>129.38409336208201</v>
      </c>
      <c r="J3463" s="6">
        <f t="shared" si="1634"/>
        <v>128.24859802326003</v>
      </c>
      <c r="K3463" s="6">
        <f t="shared" si="1620"/>
        <v>123.59869477267114</v>
      </c>
      <c r="L3463" s="6">
        <f t="shared" si="1635"/>
        <v>0.96374304809362865</v>
      </c>
      <c r="M3463" s="6">
        <f t="shared" si="1636"/>
        <v>124.69302051160355</v>
      </c>
      <c r="N3463" s="28">
        <v>100</v>
      </c>
      <c r="O3463" s="17">
        <v>114.804962124139</v>
      </c>
      <c r="P3463" s="6">
        <f t="shared" si="1637"/>
        <v>108.261494701183</v>
      </c>
      <c r="Q3463" s="6">
        <f t="shared" si="1623"/>
        <v>67.663434188239378</v>
      </c>
      <c r="R3463" s="17">
        <v>108.261494701183</v>
      </c>
      <c r="S3463" s="6">
        <f t="shared" si="1638"/>
        <v>6.5434674229559988</v>
      </c>
      <c r="T3463" s="6">
        <f t="shared" si="1639"/>
        <v>74.206901611195377</v>
      </c>
      <c r="U3463" s="17">
        <v>62.232123905105297</v>
      </c>
      <c r="V3463" s="6">
        <f t="shared" si="1640"/>
        <v>55.393536618398002</v>
      </c>
      <c r="W3463" s="6">
        <f t="shared" si="1624"/>
        <v>55.393536618398002</v>
      </c>
      <c r="X3463" s="17">
        <v>55.393536618398002</v>
      </c>
      <c r="Y3463" s="6">
        <f t="shared" si="1641"/>
        <v>6.8385872867072948</v>
      </c>
      <c r="Z3463" s="6">
        <f t="shared" si="1642"/>
        <v>62.232123905105297</v>
      </c>
      <c r="AA3463" s="17">
        <v>508.65906191166903</v>
      </c>
      <c r="AB3463" s="6">
        <f t="shared" si="1621"/>
        <v>416.77854814658394</v>
      </c>
      <c r="AC3463" s="6">
        <f t="shared" si="1625"/>
        <v>416.77854814658394</v>
      </c>
      <c r="AD3463" s="17">
        <v>467.32125827455798</v>
      </c>
      <c r="AE3463" s="6">
        <f t="shared" si="1643"/>
        <v>41.337803637111051</v>
      </c>
      <c r="AF3463" s="17">
        <v>458.11635178369499</v>
      </c>
      <c r="AG3463" s="6">
        <f t="shared" si="1622"/>
        <v>50.542710127974033</v>
      </c>
      <c r="AH3463" s="6">
        <f t="shared" si="1626"/>
        <v>50.542710127974033</v>
      </c>
      <c r="AI3463" s="6">
        <f t="shared" si="1644"/>
        <v>508.65906191166903</v>
      </c>
      <c r="AJ3463" s="17">
        <v>330.76347441007101</v>
      </c>
      <c r="AK3463" s="6">
        <f t="shared" si="1645"/>
        <v>267.37392827182299</v>
      </c>
      <c r="AL3463" s="6">
        <f t="shared" si="1627"/>
        <v>267.37392827182299</v>
      </c>
      <c r="AM3463" s="17">
        <v>267.37392827182299</v>
      </c>
      <c r="AN3463" s="6">
        <f t="shared" si="1646"/>
        <v>63.389546138248022</v>
      </c>
      <c r="AO3463" s="6">
        <f t="shared" si="1647"/>
        <v>330.76347441007101</v>
      </c>
      <c r="AP3463" s="17">
        <v>2399.9299556948999</v>
      </c>
      <c r="AQ3463" s="6">
        <f t="shared" si="1648"/>
        <v>2306.7959220042658</v>
      </c>
      <c r="AR3463" s="17">
        <v>248.35742317502701</v>
      </c>
      <c r="AS3463" s="6">
        <f t="shared" si="1628"/>
        <v>155.22338948439187</v>
      </c>
      <c r="AT3463" s="17">
        <v>809.28686304453197</v>
      </c>
      <c r="AU3463" s="6">
        <f t="shared" si="1629"/>
        <v>809.28686304453197</v>
      </c>
      <c r="AV3463" s="17">
        <v>583.54002962300001</v>
      </c>
      <c r="AW3463" s="6">
        <f t="shared" si="1630"/>
        <v>583.54002962300001</v>
      </c>
      <c r="AX3463" s="17">
        <v>758.74563985234204</v>
      </c>
      <c r="AY3463" s="6">
        <f t="shared" si="1631"/>
        <v>758.74563985234204</v>
      </c>
      <c r="AZ3463" s="20">
        <v>200665509.43817601</v>
      </c>
      <c r="BA3463" s="20">
        <v>1240173664.6099999</v>
      </c>
      <c r="BB3463" s="20">
        <v>189994973.68526399</v>
      </c>
      <c r="BC3463" s="20">
        <v>121165852.26655599</v>
      </c>
      <c r="BD3463" s="19">
        <f t="shared" si="1632"/>
        <v>1751.9999999999959</v>
      </c>
      <c r="BE3463" s="18">
        <v>22.664272444273902</v>
      </c>
      <c r="BF3463" s="20">
        <v>1493530.02333322</v>
      </c>
      <c r="BG3463" s="20">
        <v>88181.341158172203</v>
      </c>
      <c r="BH3463" s="19">
        <f t="shared" si="1649"/>
        <v>110.86303024130056</v>
      </c>
      <c r="BI3463" s="20">
        <v>208.596923015116</v>
      </c>
      <c r="BJ3463">
        <v>106</v>
      </c>
      <c r="BK3463" s="22">
        <v>2432</v>
      </c>
      <c r="BL3463" s="22">
        <v>3689.53856</v>
      </c>
      <c r="BM3463" s="22">
        <v>608</v>
      </c>
      <c r="BN3463" s="22">
        <v>152</v>
      </c>
      <c r="BO3463">
        <v>0.14897763675498699</v>
      </c>
    </row>
    <row r="3464" spans="1:67" x14ac:dyDescent="0.2">
      <c r="A3464" s="27">
        <v>3463</v>
      </c>
      <c r="B3464" s="18">
        <v>206.02165236060799</v>
      </c>
      <c r="C3464" s="18">
        <v>402.79999999999899</v>
      </c>
      <c r="D3464">
        <v>800</v>
      </c>
      <c r="E3464">
        <v>3200</v>
      </c>
      <c r="F3464">
        <v>6</v>
      </c>
      <c r="G3464" s="23">
        <f t="shared" si="1633"/>
        <v>0.94667789026909732</v>
      </c>
      <c r="H3464">
        <v>100</v>
      </c>
      <c r="I3464" s="17">
        <v>132.27073502901999</v>
      </c>
      <c r="J3464" s="6">
        <f t="shared" si="1634"/>
        <v>130.98965327723806</v>
      </c>
      <c r="K3464" s="6">
        <f t="shared" si="1620"/>
        <v>124.84355859326455</v>
      </c>
      <c r="L3464" s="6">
        <f t="shared" si="1635"/>
        <v>0.95307954078658885</v>
      </c>
      <c r="M3464" s="6">
        <f t="shared" si="1636"/>
        <v>126.06453140096295</v>
      </c>
      <c r="N3464" s="28">
        <v>99.999998227328902</v>
      </c>
      <c r="O3464" s="17">
        <v>126.753572778825</v>
      </c>
      <c r="P3464" s="6">
        <f t="shared" si="1637"/>
        <v>119.527949611414</v>
      </c>
      <c r="Q3464" s="6">
        <f t="shared" si="1623"/>
        <v>74.704968507133756</v>
      </c>
      <c r="R3464" s="17">
        <v>119.527949611414</v>
      </c>
      <c r="S3464" s="6">
        <f t="shared" si="1638"/>
        <v>7.2256231674110012</v>
      </c>
      <c r="T3464" s="6">
        <f t="shared" si="1639"/>
        <v>81.930591674544758</v>
      </c>
      <c r="U3464" s="17">
        <v>62.223704207402797</v>
      </c>
      <c r="V3464" s="6">
        <f t="shared" si="1640"/>
        <v>55.385034280990801</v>
      </c>
      <c r="W3464" s="6">
        <f t="shared" si="1624"/>
        <v>55.385034280990801</v>
      </c>
      <c r="X3464" s="17">
        <v>55.385034280990801</v>
      </c>
      <c r="Y3464" s="6">
        <f t="shared" si="1641"/>
        <v>6.8386699264119954</v>
      </c>
      <c r="Z3464" s="6">
        <f t="shared" si="1642"/>
        <v>62.223704207402797</v>
      </c>
      <c r="AA3464" s="17">
        <v>634.06261474597704</v>
      </c>
      <c r="AB3464" s="6">
        <f t="shared" si="1621"/>
        <v>535.94782743773794</v>
      </c>
      <c r="AC3464" s="6">
        <f t="shared" si="1625"/>
        <v>535.94782743773794</v>
      </c>
      <c r="AD3464" s="17">
        <v>585.24738447443497</v>
      </c>
      <c r="AE3464" s="6">
        <f t="shared" si="1643"/>
        <v>48.815230271542077</v>
      </c>
      <c r="AF3464" s="17">
        <v>584.76305770928002</v>
      </c>
      <c r="AG3464" s="6">
        <f t="shared" si="1622"/>
        <v>49.299557036697024</v>
      </c>
      <c r="AH3464" s="6">
        <f t="shared" si="1626"/>
        <v>49.299557036697024</v>
      </c>
      <c r="AI3464" s="6">
        <f t="shared" si="1644"/>
        <v>634.06261474597704</v>
      </c>
      <c r="AJ3464" s="17">
        <v>351.549543106371</v>
      </c>
      <c r="AK3464" s="6">
        <f t="shared" si="1645"/>
        <v>283.72956150657899</v>
      </c>
      <c r="AL3464" s="6">
        <f t="shared" si="1627"/>
        <v>283.72956150657899</v>
      </c>
      <c r="AM3464" s="17">
        <v>283.72956150657899</v>
      </c>
      <c r="AN3464" s="6">
        <f t="shared" si="1646"/>
        <v>67.819981599792015</v>
      </c>
      <c r="AO3464" s="6">
        <f t="shared" si="1647"/>
        <v>351.549543106371</v>
      </c>
      <c r="AP3464" s="17">
        <v>2482.3046951439201</v>
      </c>
      <c r="AQ3464" s="6">
        <f t="shared" si="1648"/>
        <v>2358.1465440771244</v>
      </c>
      <c r="AR3464" s="17">
        <v>331.08840284479299</v>
      </c>
      <c r="AS3464" s="6">
        <f t="shared" si="1628"/>
        <v>206.93025177799564</v>
      </c>
      <c r="AT3464" s="17">
        <v>809.15286777996198</v>
      </c>
      <c r="AU3464" s="6">
        <f t="shared" si="1629"/>
        <v>809.15286777996198</v>
      </c>
      <c r="AV3464" s="17">
        <v>583.44341171873498</v>
      </c>
      <c r="AW3464" s="6">
        <f t="shared" si="1630"/>
        <v>583.44341171873498</v>
      </c>
      <c r="AX3464" s="17">
        <v>758.62001280043205</v>
      </c>
      <c r="AY3464" s="6">
        <f t="shared" si="1631"/>
        <v>758.62001280043205</v>
      </c>
      <c r="AZ3464" s="20">
        <v>240232965.99549201</v>
      </c>
      <c r="BA3464" s="20">
        <v>1240158792.8676901</v>
      </c>
      <c r="BB3464" s="20">
        <v>178187875.487113</v>
      </c>
      <c r="BC3464" s="20">
        <v>93420334.592506096</v>
      </c>
      <c r="BD3464" s="19">
        <f t="shared" si="1632"/>
        <v>1751.9999689428012</v>
      </c>
      <c r="BE3464" s="18">
        <v>25.7715702558909</v>
      </c>
      <c r="BF3464" s="20">
        <v>1115051.73756549</v>
      </c>
      <c r="BG3464" s="20">
        <v>65835.139664505899</v>
      </c>
      <c r="BH3464" s="19">
        <f t="shared" si="1649"/>
        <v>82.769020215469865</v>
      </c>
      <c r="BI3464" s="20">
        <v>278.12923068682198</v>
      </c>
      <c r="BJ3464">
        <v>106</v>
      </c>
      <c r="BK3464" s="22">
        <v>2432</v>
      </c>
      <c r="BL3464" s="22">
        <v>3689.53856</v>
      </c>
      <c r="BM3464" s="22">
        <v>608</v>
      </c>
      <c r="BN3464" s="22">
        <v>152</v>
      </c>
      <c r="BO3464">
        <v>0.13988262670258</v>
      </c>
    </row>
    <row r="3465" spans="1:67" x14ac:dyDescent="0.2">
      <c r="A3465" s="27">
        <v>3464</v>
      </c>
      <c r="B3465" s="18">
        <v>257.52706545076097</v>
      </c>
      <c r="C3465" s="18">
        <v>402.79999999999899</v>
      </c>
      <c r="D3465">
        <v>800</v>
      </c>
      <c r="E3465">
        <v>3200</v>
      </c>
      <c r="F3465">
        <v>5</v>
      </c>
      <c r="G3465" s="23">
        <f t="shared" si="1633"/>
        <v>0.95927906492672388</v>
      </c>
      <c r="H3465">
        <v>100</v>
      </c>
      <c r="I3465" s="17">
        <v>130.21498726066201</v>
      </c>
      <c r="J3465" s="6">
        <f t="shared" si="1634"/>
        <v>128.98343411018746</v>
      </c>
      <c r="K3465" s="6">
        <f t="shared" si="1620"/>
        <v>121.34481500626184</v>
      </c>
      <c r="L3465" s="6">
        <f t="shared" si="1635"/>
        <v>0.94077829330082707</v>
      </c>
      <c r="M3465" s="6">
        <f t="shared" si="1636"/>
        <v>122.50343347727456</v>
      </c>
      <c r="N3465" s="28">
        <v>100</v>
      </c>
      <c r="O3465" s="17">
        <v>143.485247363338</v>
      </c>
      <c r="P3465" s="6">
        <f t="shared" si="1637"/>
        <v>135.306046891714</v>
      </c>
      <c r="Q3465" s="6">
        <f t="shared" si="1623"/>
        <v>84.566279307321253</v>
      </c>
      <c r="R3465" s="17">
        <v>135.306046891714</v>
      </c>
      <c r="S3465" s="6">
        <f t="shared" si="1638"/>
        <v>8.1792004716240001</v>
      </c>
      <c r="T3465" s="6">
        <f t="shared" si="1639"/>
        <v>92.745479778945253</v>
      </c>
      <c r="U3465" s="17">
        <v>62.222834357875399</v>
      </c>
      <c r="V3465" s="6">
        <f t="shared" si="1640"/>
        <v>55.3844309069339</v>
      </c>
      <c r="W3465" s="6">
        <f t="shared" si="1624"/>
        <v>55.3844309069339</v>
      </c>
      <c r="X3465" s="17">
        <v>55.3844309069339</v>
      </c>
      <c r="Y3465" s="6">
        <f t="shared" si="1641"/>
        <v>6.8384034509414988</v>
      </c>
      <c r="Z3465" s="6">
        <f t="shared" si="1642"/>
        <v>62.222834357875399</v>
      </c>
      <c r="AA3465" s="17">
        <v>677.05101836186998</v>
      </c>
      <c r="AB3465" s="6">
        <f t="shared" si="1621"/>
        <v>576.91203625019705</v>
      </c>
      <c r="AC3465" s="6">
        <f t="shared" si="1625"/>
        <v>576.91203625019705</v>
      </c>
      <c r="AD3465" s="17">
        <v>625.79192193988501</v>
      </c>
      <c r="AE3465" s="6">
        <f t="shared" si="1643"/>
        <v>51.259096421984964</v>
      </c>
      <c r="AF3465" s="17">
        <v>628.17113267218201</v>
      </c>
      <c r="AG3465" s="6">
        <f t="shared" si="1622"/>
        <v>48.879885689687967</v>
      </c>
      <c r="AH3465" s="6">
        <f t="shared" si="1626"/>
        <v>48.879885689687967</v>
      </c>
      <c r="AI3465" s="6">
        <f t="shared" si="1644"/>
        <v>677.05101836186998</v>
      </c>
      <c r="AJ3465" s="17">
        <v>354.660741702096</v>
      </c>
      <c r="AK3465" s="6">
        <f t="shared" si="1645"/>
        <v>285.84751793520797</v>
      </c>
      <c r="AL3465" s="6">
        <f t="shared" si="1627"/>
        <v>285.84751793520797</v>
      </c>
      <c r="AM3465" s="17">
        <v>285.84751793520797</v>
      </c>
      <c r="AN3465" s="6">
        <f t="shared" si="1646"/>
        <v>68.813223766888029</v>
      </c>
      <c r="AO3465" s="6">
        <f t="shared" si="1647"/>
        <v>354.660741702096</v>
      </c>
      <c r="AP3465" s="17">
        <v>2467.9055065591901</v>
      </c>
      <c r="AQ3465" s="6">
        <f t="shared" si="1648"/>
        <v>2312.7034608762301</v>
      </c>
      <c r="AR3465" s="17">
        <v>413.87212182123199</v>
      </c>
      <c r="AS3465" s="6">
        <f t="shared" si="1628"/>
        <v>258.67007613827002</v>
      </c>
      <c r="AT3465" s="17">
        <v>809.17558304889303</v>
      </c>
      <c r="AU3465" s="6">
        <f t="shared" si="1629"/>
        <v>809.17558304889303</v>
      </c>
      <c r="AV3465" s="17">
        <v>486.21649222357502</v>
      </c>
      <c r="AW3465" s="6">
        <f t="shared" si="1630"/>
        <v>486.21649222357502</v>
      </c>
      <c r="AX3465" s="17">
        <v>758.64130946549199</v>
      </c>
      <c r="AY3465" s="6">
        <f t="shared" si="1631"/>
        <v>758.64130946549199</v>
      </c>
      <c r="AZ3465" s="20">
        <v>263754867.37929201</v>
      </c>
      <c r="BA3465" s="20">
        <v>1240223596.2702701</v>
      </c>
      <c r="BB3465" s="20">
        <v>176678458.10205001</v>
      </c>
      <c r="BC3465" s="20">
        <v>71343078.248379499</v>
      </c>
      <c r="BD3465" s="19">
        <f t="shared" si="1632"/>
        <v>1751.9999999999916</v>
      </c>
      <c r="BE3465" s="18">
        <v>28.850173818696</v>
      </c>
      <c r="BF3465" s="20">
        <v>847439.42019883101</v>
      </c>
      <c r="BG3465" s="20">
        <v>50034.712028526803</v>
      </c>
      <c r="BH3465" s="19">
        <f t="shared" si="1649"/>
        <v>62.904461645503993</v>
      </c>
      <c r="BI3465" s="20">
        <v>347.66153835852703</v>
      </c>
      <c r="BJ3465">
        <v>106</v>
      </c>
      <c r="BK3465" s="22">
        <v>2432</v>
      </c>
      <c r="BL3465" s="22">
        <v>3689.53856</v>
      </c>
      <c r="BM3465" s="22">
        <v>608</v>
      </c>
      <c r="BN3465" s="22">
        <v>152</v>
      </c>
      <c r="BO3465">
        <v>0.138719959145396</v>
      </c>
    </row>
    <row r="3466" spans="1:67" x14ac:dyDescent="0.2">
      <c r="A3466" s="27">
        <v>3465</v>
      </c>
      <c r="B3466" s="18">
        <v>309.03247854091302</v>
      </c>
      <c r="C3466" s="18">
        <v>402.79999999999899</v>
      </c>
      <c r="D3466">
        <v>800</v>
      </c>
      <c r="E3466">
        <v>3200</v>
      </c>
      <c r="F3466">
        <v>5</v>
      </c>
      <c r="G3466" s="23">
        <f t="shared" si="1633"/>
        <v>0.96872547300232115</v>
      </c>
      <c r="H3466">
        <v>100</v>
      </c>
      <c r="I3466" s="17">
        <v>133.68631793282799</v>
      </c>
      <c r="J3466" s="6">
        <f t="shared" si="1634"/>
        <v>132.27957156930663</v>
      </c>
      <c r="K3466" s="6">
        <f t="shared" si="1620"/>
        <v>123.14721797142599</v>
      </c>
      <c r="L3466" s="6">
        <f t="shared" si="1635"/>
        <v>0.93096172379802555</v>
      </c>
      <c r="M3466" s="6">
        <f t="shared" si="1636"/>
        <v>124.45684499095644</v>
      </c>
      <c r="N3466" s="28">
        <v>99.999999197174205</v>
      </c>
      <c r="O3466" s="17">
        <v>161.66090406587</v>
      </c>
      <c r="P3466" s="6">
        <f t="shared" si="1637"/>
        <v>152.444267441026</v>
      </c>
      <c r="Q3466" s="6">
        <f t="shared" si="1623"/>
        <v>95.27766715064125</v>
      </c>
      <c r="R3466" s="17">
        <v>152.444267441026</v>
      </c>
      <c r="S3466" s="6">
        <f t="shared" si="1638"/>
        <v>9.2166366248439999</v>
      </c>
      <c r="T3466" s="6">
        <f t="shared" si="1639"/>
        <v>104.49430377548525</v>
      </c>
      <c r="U3466" s="17">
        <v>62.2138613208351</v>
      </c>
      <c r="V3466" s="6">
        <f t="shared" si="1640"/>
        <v>55.375494963799198</v>
      </c>
      <c r="W3466" s="6">
        <f t="shared" si="1624"/>
        <v>55.375494963799198</v>
      </c>
      <c r="X3466" s="17">
        <v>55.375494963799198</v>
      </c>
      <c r="Y3466" s="6">
        <f t="shared" si="1641"/>
        <v>6.8383663570359019</v>
      </c>
      <c r="Z3466" s="6">
        <f t="shared" si="1642"/>
        <v>62.2138613208351</v>
      </c>
      <c r="AA3466" s="17">
        <v>854.53128454274997</v>
      </c>
      <c r="AB3466" s="6">
        <f t="shared" si="1621"/>
        <v>743.93699525226009</v>
      </c>
      <c r="AC3466" s="6">
        <f t="shared" si="1625"/>
        <v>743.93699525226009</v>
      </c>
      <c r="AD3466" s="17">
        <v>792.53026488108105</v>
      </c>
      <c r="AE3466" s="6">
        <f t="shared" si="1643"/>
        <v>62.00101966166892</v>
      </c>
      <c r="AF3466" s="17">
        <v>805.93801491392901</v>
      </c>
      <c r="AG3466" s="6">
        <f t="shared" si="1622"/>
        <v>48.593269628820963</v>
      </c>
      <c r="AH3466" s="6">
        <f t="shared" si="1626"/>
        <v>48.593269628820963</v>
      </c>
      <c r="AI3466" s="6">
        <f t="shared" si="1644"/>
        <v>854.53128454274997</v>
      </c>
      <c r="AJ3466" s="17">
        <v>353.06312242278898</v>
      </c>
      <c r="AK3466" s="6">
        <f t="shared" si="1645"/>
        <v>284.27311564227398</v>
      </c>
      <c r="AL3466" s="6">
        <f t="shared" si="1627"/>
        <v>284.27311564227398</v>
      </c>
      <c r="AM3466" s="17">
        <v>284.27311564227398</v>
      </c>
      <c r="AN3466" s="6">
        <f t="shared" si="1646"/>
        <v>68.790006780515</v>
      </c>
      <c r="AO3466" s="6">
        <f t="shared" si="1647"/>
        <v>353.06312242278898</v>
      </c>
      <c r="AP3466" s="17">
        <v>2550.2822277629298</v>
      </c>
      <c r="AQ3466" s="6">
        <f t="shared" si="1648"/>
        <v>2364.0688119505903</v>
      </c>
      <c r="AR3466" s="17">
        <v>496.56910883292102</v>
      </c>
      <c r="AS3466" s="6">
        <f t="shared" si="1628"/>
        <v>310.35569302057564</v>
      </c>
      <c r="AT3466" s="17">
        <v>809.04941602853296</v>
      </c>
      <c r="AU3466" s="6">
        <f t="shared" si="1629"/>
        <v>809.04941602853296</v>
      </c>
      <c r="AV3466" s="17">
        <v>486.14068112971597</v>
      </c>
      <c r="AW3466" s="6">
        <f t="shared" si="1630"/>
        <v>486.14068112971597</v>
      </c>
      <c r="AX3466" s="17">
        <v>758.52302177176603</v>
      </c>
      <c r="AY3466" s="6">
        <f t="shared" si="1631"/>
        <v>758.52302177176603</v>
      </c>
      <c r="AZ3466" s="20">
        <v>279881676.94829702</v>
      </c>
      <c r="BA3466" s="20">
        <v>1240229210.7660301</v>
      </c>
      <c r="BB3466" s="20">
        <v>177096188.84934399</v>
      </c>
      <c r="BC3466" s="20">
        <v>54792972.845171496</v>
      </c>
      <c r="BD3466" s="19">
        <f t="shared" si="1632"/>
        <v>1752.0000494088426</v>
      </c>
      <c r="BE3466" s="18">
        <v>31.878778845693301</v>
      </c>
      <c r="BF3466" s="20">
        <v>641760.364225041</v>
      </c>
      <c r="BG3466" s="20">
        <v>37890.9621737782</v>
      </c>
      <c r="BH3466" s="19">
        <f t="shared" si="1649"/>
        <v>47.63713855681646</v>
      </c>
      <c r="BI3466" s="20">
        <v>417.19384603023298</v>
      </c>
      <c r="BJ3466">
        <v>106</v>
      </c>
      <c r="BK3466" s="22">
        <v>2432</v>
      </c>
      <c r="BL3466" s="22">
        <v>3689.53856</v>
      </c>
      <c r="BM3466" s="22">
        <v>608</v>
      </c>
      <c r="BN3466" s="22">
        <v>152</v>
      </c>
      <c r="BO3466">
        <v>0.139041823509365</v>
      </c>
    </row>
    <row r="3467" spans="1:67" x14ac:dyDescent="0.2">
      <c r="A3467" s="27">
        <v>3466</v>
      </c>
      <c r="B3467" s="18">
        <v>360.53789163106501</v>
      </c>
      <c r="C3467" s="18">
        <v>402.79999999999899</v>
      </c>
      <c r="D3467">
        <v>800</v>
      </c>
      <c r="E3467">
        <v>3200</v>
      </c>
      <c r="F3467">
        <v>5</v>
      </c>
      <c r="G3467" s="23">
        <f t="shared" si="1633"/>
        <v>0.97479707538652449</v>
      </c>
      <c r="H3467">
        <v>100</v>
      </c>
      <c r="I3467" s="17">
        <v>137.35530799072501</v>
      </c>
      <c r="J3467" s="6">
        <f t="shared" si="1634"/>
        <v>136.03319990074505</v>
      </c>
      <c r="K3467" s="6">
        <f t="shared" si="1620"/>
        <v>125.40652569452881</v>
      </c>
      <c r="L3467" s="6">
        <f t="shared" si="1635"/>
        <v>0.92188175964419083</v>
      </c>
      <c r="M3467" s="6">
        <f t="shared" si="1636"/>
        <v>126.62535302695936</v>
      </c>
      <c r="N3467" s="28">
        <v>99.999999999999901</v>
      </c>
      <c r="O3467" s="17">
        <v>181.073632263908</v>
      </c>
      <c r="P3467" s="6">
        <f t="shared" si="1637"/>
        <v>170.748819349283</v>
      </c>
      <c r="Q3467" s="6">
        <f t="shared" si="1623"/>
        <v>106.71801209330187</v>
      </c>
      <c r="R3467" s="17">
        <v>170.748819349283</v>
      </c>
      <c r="S3467" s="6">
        <f t="shared" si="1638"/>
        <v>10.324812914624999</v>
      </c>
      <c r="T3467" s="6">
        <f t="shared" si="1639"/>
        <v>117.04282500792687</v>
      </c>
      <c r="U3467" s="17">
        <v>62.205341578019599</v>
      </c>
      <c r="V3467" s="6">
        <f t="shared" si="1640"/>
        <v>55.367027204677001</v>
      </c>
      <c r="W3467" s="6">
        <f t="shared" si="1624"/>
        <v>55.367027204677001</v>
      </c>
      <c r="X3467" s="17">
        <v>55.367027204677001</v>
      </c>
      <c r="Y3467" s="6">
        <f t="shared" si="1641"/>
        <v>6.8383143733425982</v>
      </c>
      <c r="Z3467" s="6">
        <f t="shared" si="1642"/>
        <v>62.205341578019599</v>
      </c>
      <c r="AA3467" s="17">
        <v>1050.3022389162099</v>
      </c>
      <c r="AB3467" s="6">
        <f t="shared" si="1621"/>
        <v>928.72812769328709</v>
      </c>
      <c r="AC3467" s="6">
        <f t="shared" si="1625"/>
        <v>928.72812769328709</v>
      </c>
      <c r="AD3467" s="17">
        <v>976.422954175727</v>
      </c>
      <c r="AE3467" s="6">
        <f t="shared" si="1643"/>
        <v>73.879284740482944</v>
      </c>
      <c r="AF3467" s="17">
        <v>1002.60741243377</v>
      </c>
      <c r="AG3467" s="6">
        <f t="shared" si="1622"/>
        <v>47.694826482439908</v>
      </c>
      <c r="AH3467" s="6">
        <f t="shared" si="1626"/>
        <v>47.694826482439908</v>
      </c>
      <c r="AI3467" s="6">
        <f t="shared" si="1644"/>
        <v>1050.3022389162099</v>
      </c>
      <c r="AJ3467" s="17">
        <v>351.46560253790898</v>
      </c>
      <c r="AK3467" s="6">
        <f t="shared" si="1645"/>
        <v>282.73796982375802</v>
      </c>
      <c r="AL3467" s="6">
        <f t="shared" si="1627"/>
        <v>282.73796982375802</v>
      </c>
      <c r="AM3467" s="17">
        <v>282.73796982375802</v>
      </c>
      <c r="AN3467" s="6">
        <f t="shared" si="1646"/>
        <v>68.727632714150957</v>
      </c>
      <c r="AO3467" s="6">
        <f t="shared" si="1647"/>
        <v>351.46560253790898</v>
      </c>
      <c r="AP3467" s="17">
        <v>2632.6611261757398</v>
      </c>
      <c r="AQ3467" s="6">
        <f t="shared" si="1648"/>
        <v>2415.4437105129609</v>
      </c>
      <c r="AR3467" s="17">
        <v>579.24644176740901</v>
      </c>
      <c r="AS3467" s="6">
        <f t="shared" si="1628"/>
        <v>362.02902610463065</v>
      </c>
      <c r="AT3467" s="17">
        <v>808.93184932787403</v>
      </c>
      <c r="AU3467" s="6">
        <f t="shared" si="1629"/>
        <v>808.93184932787403</v>
      </c>
      <c r="AV3467" s="17">
        <v>486.070037786054</v>
      </c>
      <c r="AW3467" s="6">
        <f t="shared" si="1630"/>
        <v>486.070037786054</v>
      </c>
      <c r="AX3467" s="17">
        <v>758.41279729440203</v>
      </c>
      <c r="AY3467" s="6">
        <f t="shared" si="1631"/>
        <v>758.41279729440203</v>
      </c>
      <c r="AZ3467" s="20">
        <v>290765242.65671599</v>
      </c>
      <c r="BA3467" s="20">
        <v>1240236054.07145</v>
      </c>
      <c r="BB3467" s="20">
        <v>176843179.34901801</v>
      </c>
      <c r="BC3467" s="20">
        <v>44155523.922808804</v>
      </c>
      <c r="BD3467" s="19">
        <f t="shared" si="1632"/>
        <v>1751.9999999999932</v>
      </c>
      <c r="BE3467" s="18">
        <v>34.845138976158097</v>
      </c>
      <c r="BF3467" s="20">
        <v>508456.24054793199</v>
      </c>
      <c r="BG3467" s="20">
        <v>30020.3896214247</v>
      </c>
      <c r="BH3467" s="19">
        <f t="shared" si="1649"/>
        <v>37.742126834812844</v>
      </c>
      <c r="BI3467" s="20">
        <v>486.72615370193802</v>
      </c>
      <c r="BJ3467">
        <v>106</v>
      </c>
      <c r="BK3467" s="22">
        <v>2432</v>
      </c>
      <c r="BL3467" s="22">
        <v>3689.53856</v>
      </c>
      <c r="BM3467" s="22">
        <v>608</v>
      </c>
      <c r="BN3467" s="22">
        <v>152</v>
      </c>
      <c r="BO3467">
        <v>0.13884697840225399</v>
      </c>
    </row>
    <row r="3468" spans="1:67" x14ac:dyDescent="0.2">
      <c r="A3468" s="27">
        <v>3467</v>
      </c>
      <c r="B3468" s="18">
        <v>412.043304721217</v>
      </c>
      <c r="C3468" s="18">
        <v>402.79999999999899</v>
      </c>
      <c r="D3468">
        <v>800</v>
      </c>
      <c r="E3468">
        <v>3200</v>
      </c>
      <c r="F3468">
        <v>5</v>
      </c>
      <c r="G3468" s="23">
        <f t="shared" si="1633"/>
        <v>0.98015686697329096</v>
      </c>
      <c r="H3468">
        <v>100</v>
      </c>
      <c r="I3468" s="17">
        <v>141.160514694461</v>
      </c>
      <c r="J3468" s="6">
        <f t="shared" si="1634"/>
        <v>139.40833996266093</v>
      </c>
      <c r="K3468" s="6">
        <f t="shared" si="1620"/>
        <v>127.27974009568533</v>
      </c>
      <c r="L3468" s="6">
        <f t="shared" si="1635"/>
        <v>0.91299946710344504</v>
      </c>
      <c r="M3468" s="6">
        <f t="shared" si="1636"/>
        <v>128.87947469209092</v>
      </c>
      <c r="N3468" s="28">
        <v>100</v>
      </c>
      <c r="O3468" s="17">
        <v>200.751481972438</v>
      </c>
      <c r="P3468" s="6">
        <f t="shared" si="1637"/>
        <v>189.3031731259</v>
      </c>
      <c r="Q3468" s="6">
        <f t="shared" si="1623"/>
        <v>118.3144832036875</v>
      </c>
      <c r="R3468" s="17">
        <v>189.3031731259</v>
      </c>
      <c r="S3468" s="6">
        <f t="shared" si="1638"/>
        <v>11.448308846537998</v>
      </c>
      <c r="T3468" s="6">
        <f t="shared" si="1639"/>
        <v>129.7627920502255</v>
      </c>
      <c r="U3468" s="17">
        <v>62.1967054610068</v>
      </c>
      <c r="V3468" s="6">
        <f t="shared" si="1640"/>
        <v>55.358514198174397</v>
      </c>
      <c r="W3468" s="6">
        <f t="shared" si="1624"/>
        <v>55.358514198174397</v>
      </c>
      <c r="X3468" s="17">
        <v>55.358514198174397</v>
      </c>
      <c r="Y3468" s="6">
        <f t="shared" si="1641"/>
        <v>6.8381912628324031</v>
      </c>
      <c r="Z3468" s="6">
        <f t="shared" si="1642"/>
        <v>62.1967054610068</v>
      </c>
      <c r="AA3468" s="17">
        <v>1290.31333972569</v>
      </c>
      <c r="AB3468" s="6">
        <f t="shared" si="1621"/>
        <v>1154.6074153086302</v>
      </c>
      <c r="AC3468" s="6">
        <f t="shared" si="1625"/>
        <v>1154.6074153086302</v>
      </c>
      <c r="AD3468" s="17">
        <v>1201.7824323831601</v>
      </c>
      <c r="AE3468" s="6">
        <f t="shared" si="1643"/>
        <v>88.530907342529872</v>
      </c>
      <c r="AF3468" s="17">
        <v>1243.13832265116</v>
      </c>
      <c r="AG3468" s="6">
        <f t="shared" si="1622"/>
        <v>47.175017074529933</v>
      </c>
      <c r="AH3468" s="6">
        <f t="shared" si="1626"/>
        <v>47.175017074529933</v>
      </c>
      <c r="AI3468" s="6">
        <f t="shared" si="1644"/>
        <v>1290.31333972569</v>
      </c>
      <c r="AJ3468" s="17">
        <v>349.87749335961701</v>
      </c>
      <c r="AK3468" s="6">
        <f t="shared" si="1645"/>
        <v>281.26418818188301</v>
      </c>
      <c r="AL3468" s="6">
        <f t="shared" si="1627"/>
        <v>281.26418818188301</v>
      </c>
      <c r="AM3468" s="17">
        <v>281.26418818188301</v>
      </c>
      <c r="AN3468" s="6">
        <f t="shared" si="1646"/>
        <v>68.613305177733992</v>
      </c>
      <c r="AO3468" s="6">
        <f t="shared" si="1647"/>
        <v>349.87749335961701</v>
      </c>
      <c r="AP3468" s="17">
        <v>2715.0419865170902</v>
      </c>
      <c r="AQ3468" s="6">
        <f t="shared" si="1648"/>
        <v>2466.8272125161579</v>
      </c>
      <c r="AR3468" s="17">
        <v>661.90606400249101</v>
      </c>
      <c r="AS3468" s="6">
        <f t="shared" si="1628"/>
        <v>413.69129000155687</v>
      </c>
      <c r="AT3468" s="17">
        <v>808.82203255490106</v>
      </c>
      <c r="AU3468" s="6">
        <f t="shared" si="1629"/>
        <v>808.82203255490106</v>
      </c>
      <c r="AV3468" s="17">
        <v>486.00405121001199</v>
      </c>
      <c r="AW3468" s="6">
        <f t="shared" si="1630"/>
        <v>486.00405121001199</v>
      </c>
      <c r="AX3468" s="17">
        <v>758.30983874968797</v>
      </c>
      <c r="AY3468" s="6">
        <f t="shared" si="1631"/>
        <v>758.30983874968797</v>
      </c>
      <c r="AZ3468" s="20">
        <v>299333696.53990799</v>
      </c>
      <c r="BA3468" s="20">
        <v>1240256363.0007401</v>
      </c>
      <c r="BB3468" s="20">
        <v>177644771.396552</v>
      </c>
      <c r="BC3468" s="20">
        <v>34765169.062794201</v>
      </c>
      <c r="BD3468" s="19">
        <f t="shared" si="1632"/>
        <v>1751.9999999999943</v>
      </c>
      <c r="BE3468" s="18">
        <v>37.6025670041643</v>
      </c>
      <c r="BF3468" s="20">
        <v>397011.38708096702</v>
      </c>
      <c r="BG3468" s="20">
        <v>23440.437099304901</v>
      </c>
      <c r="BH3468" s="19">
        <f t="shared" si="1649"/>
        <v>29.469702466287711</v>
      </c>
      <c r="BI3468" s="20">
        <v>556.25846137364397</v>
      </c>
      <c r="BJ3468">
        <v>106</v>
      </c>
      <c r="BK3468" s="22">
        <v>2432</v>
      </c>
      <c r="BL3468" s="22">
        <v>3689.53856</v>
      </c>
      <c r="BM3468" s="22">
        <v>608</v>
      </c>
      <c r="BN3468" s="22">
        <v>152</v>
      </c>
      <c r="BO3468">
        <v>0.139464476444596</v>
      </c>
    </row>
    <row r="3469" spans="1:67" x14ac:dyDescent="0.2">
      <c r="A3469" s="27">
        <v>3468</v>
      </c>
      <c r="B3469" s="18">
        <v>463.54871781137001</v>
      </c>
      <c r="C3469" s="18">
        <v>402.79999999999899</v>
      </c>
      <c r="D3469">
        <v>800</v>
      </c>
      <c r="E3469">
        <v>3200</v>
      </c>
      <c r="F3469">
        <v>5</v>
      </c>
      <c r="G3469" s="23">
        <f t="shared" si="1633"/>
        <v>0.98369152856827224</v>
      </c>
      <c r="H3469">
        <v>100</v>
      </c>
      <c r="I3469" s="17">
        <v>145.07665323828999</v>
      </c>
      <c r="J3469" s="6">
        <f t="shared" si="1634"/>
        <v>143.49849291703512</v>
      </c>
      <c r="K3469" s="6">
        <f t="shared" si="1620"/>
        <v>129.87187661602491</v>
      </c>
      <c r="L3469" s="6">
        <f t="shared" si="1635"/>
        <v>0.9050400040863944</v>
      </c>
      <c r="M3469" s="6">
        <f t="shared" si="1636"/>
        <v>131.3001748396224</v>
      </c>
      <c r="N3469" s="28">
        <v>100</v>
      </c>
      <c r="O3469" s="17">
        <v>220.642924273098</v>
      </c>
      <c r="P3469" s="6">
        <f t="shared" si="1637"/>
        <v>208.058752442632</v>
      </c>
      <c r="Q3469" s="6">
        <f t="shared" si="1623"/>
        <v>130.03672027664499</v>
      </c>
      <c r="R3469" s="17">
        <v>208.058752442632</v>
      </c>
      <c r="S3469" s="6">
        <f t="shared" si="1638"/>
        <v>12.584171830466005</v>
      </c>
      <c r="T3469" s="6">
        <f t="shared" si="1639"/>
        <v>142.62089210711099</v>
      </c>
      <c r="U3469" s="17">
        <v>62.189803443032901</v>
      </c>
      <c r="V3469" s="6">
        <f t="shared" si="1640"/>
        <v>55.351597384711802</v>
      </c>
      <c r="W3469" s="6">
        <f t="shared" si="1624"/>
        <v>55.351597384711802</v>
      </c>
      <c r="X3469" s="17">
        <v>55.351597384711802</v>
      </c>
      <c r="Y3469" s="6">
        <f t="shared" si="1641"/>
        <v>6.8382060583210986</v>
      </c>
      <c r="Z3469" s="6">
        <f t="shared" si="1642"/>
        <v>62.189803443032901</v>
      </c>
      <c r="AA3469" s="17">
        <v>1572.7638072340801</v>
      </c>
      <c r="AB3469" s="6">
        <f t="shared" si="1621"/>
        <v>1419.6809676439698</v>
      </c>
      <c r="AC3469" s="6">
        <f t="shared" si="1625"/>
        <v>1419.6809676439698</v>
      </c>
      <c r="AD3469" s="17">
        <v>1467.0209912867599</v>
      </c>
      <c r="AE3469" s="6">
        <f t="shared" si="1643"/>
        <v>105.7428159473202</v>
      </c>
      <c r="AF3469" s="17">
        <v>1525.42378359129</v>
      </c>
      <c r="AG3469" s="6">
        <f t="shared" si="1622"/>
        <v>47.340023642790129</v>
      </c>
      <c r="AH3469" s="6">
        <f t="shared" si="1626"/>
        <v>47.340023642790129</v>
      </c>
      <c r="AI3469" s="6">
        <f t="shared" si="1644"/>
        <v>1572.7638072340801</v>
      </c>
      <c r="AJ3469" s="17">
        <v>348.93482716297802</v>
      </c>
      <c r="AK3469" s="6">
        <f t="shared" si="1645"/>
        <v>280.34877012960902</v>
      </c>
      <c r="AL3469" s="6">
        <f t="shared" si="1627"/>
        <v>280.34877012960902</v>
      </c>
      <c r="AM3469" s="17">
        <v>280.34877012960902</v>
      </c>
      <c r="AN3469" s="6">
        <f t="shared" si="1646"/>
        <v>68.586057033369002</v>
      </c>
      <c r="AO3469" s="6">
        <f t="shared" si="1647"/>
        <v>348.93482716297802</v>
      </c>
      <c r="AP3469" s="17">
        <v>2797.4246209831799</v>
      </c>
      <c r="AQ3469" s="6">
        <f t="shared" si="1648"/>
        <v>2518.2184944037267</v>
      </c>
      <c r="AR3469" s="17">
        <v>744.54967087856005</v>
      </c>
      <c r="AS3469" s="6">
        <f t="shared" si="1628"/>
        <v>465.34354429910002</v>
      </c>
      <c r="AT3469" s="17">
        <v>808.71922385492098</v>
      </c>
      <c r="AU3469" s="6">
        <f t="shared" si="1629"/>
        <v>808.71922385492098</v>
      </c>
      <c r="AV3469" s="17">
        <v>485.94227563679698</v>
      </c>
      <c r="AW3469" s="6">
        <f t="shared" si="1630"/>
        <v>485.94227563679698</v>
      </c>
      <c r="AX3469" s="17">
        <v>758.21345061290901</v>
      </c>
      <c r="AY3469" s="6">
        <f t="shared" si="1631"/>
        <v>758.21345061290901</v>
      </c>
      <c r="AZ3469" s="20">
        <v>305988335.558599</v>
      </c>
      <c r="BA3469" s="20">
        <v>1240253133.7497399</v>
      </c>
      <c r="BB3469" s="20">
        <v>177186088.74326599</v>
      </c>
      <c r="BC3469" s="20">
        <v>28572441.9483868</v>
      </c>
      <c r="BD3469" s="19">
        <f t="shared" si="1632"/>
        <v>1751.9999999999916</v>
      </c>
      <c r="BE3469" s="18">
        <v>40.222578871316301</v>
      </c>
      <c r="BF3469" s="20">
        <v>327076.49926817702</v>
      </c>
      <c r="BG3469" s="20">
        <v>19311.325461284501</v>
      </c>
      <c r="BH3469" s="19">
        <f t="shared" si="1649"/>
        <v>24.278515505607931</v>
      </c>
      <c r="BI3469" s="20">
        <v>625.79076904534895</v>
      </c>
      <c r="BJ3469">
        <v>106</v>
      </c>
      <c r="BK3469" s="22">
        <v>2432</v>
      </c>
      <c r="BL3469" s="22">
        <v>3689.53856</v>
      </c>
      <c r="BM3469" s="22">
        <v>608</v>
      </c>
      <c r="BN3469" s="22">
        <v>152</v>
      </c>
      <c r="BO3469">
        <v>0.13911118087817101</v>
      </c>
    </row>
    <row r="3470" spans="1:67" x14ac:dyDescent="0.2">
      <c r="A3470" s="27">
        <v>3469</v>
      </c>
      <c r="B3470" s="18">
        <v>515.05413090152194</v>
      </c>
      <c r="C3470" s="18">
        <v>402.79999999999899</v>
      </c>
      <c r="D3470">
        <v>800</v>
      </c>
      <c r="E3470">
        <v>3200</v>
      </c>
      <c r="F3470">
        <v>5</v>
      </c>
      <c r="G3470" s="23">
        <f t="shared" si="1633"/>
        <v>0.98670671918330799</v>
      </c>
      <c r="H3470">
        <v>100</v>
      </c>
      <c r="I3470" s="17">
        <v>149.067207627459</v>
      </c>
      <c r="J3470" s="6">
        <f t="shared" si="1634"/>
        <v>147.36979007129221</v>
      </c>
      <c r="K3470" s="6">
        <f t="shared" si="1620"/>
        <v>132.24394195460982</v>
      </c>
      <c r="L3470" s="6">
        <f t="shared" si="1635"/>
        <v>0.89736126984122699</v>
      </c>
      <c r="M3470" s="6">
        <f t="shared" si="1636"/>
        <v>133.76713872826244</v>
      </c>
      <c r="N3470" s="28">
        <v>100</v>
      </c>
      <c r="O3470" s="17">
        <v>240.58270375829699</v>
      </c>
      <c r="P3470" s="6">
        <f t="shared" si="1637"/>
        <v>226.85974113575</v>
      </c>
      <c r="Q3470" s="6">
        <f t="shared" si="1623"/>
        <v>141.78733820984374</v>
      </c>
      <c r="R3470" s="17">
        <v>226.85974113575</v>
      </c>
      <c r="S3470" s="6">
        <f t="shared" si="1638"/>
        <v>13.722962622546987</v>
      </c>
      <c r="T3470" s="6">
        <f t="shared" si="1639"/>
        <v>155.51030083239073</v>
      </c>
      <c r="U3470" s="17">
        <v>62.182806529832902</v>
      </c>
      <c r="V3470" s="6">
        <f t="shared" si="1640"/>
        <v>55.344643962510602</v>
      </c>
      <c r="W3470" s="6">
        <f t="shared" si="1624"/>
        <v>55.344643962510602</v>
      </c>
      <c r="X3470" s="17">
        <v>55.344643962510602</v>
      </c>
      <c r="Y3470" s="6">
        <f t="shared" si="1641"/>
        <v>6.8381625673222999</v>
      </c>
      <c r="Z3470" s="6">
        <f t="shared" si="1642"/>
        <v>62.182806529832902</v>
      </c>
      <c r="AA3470" s="17">
        <v>1907.0659419169101</v>
      </c>
      <c r="AB3470" s="6">
        <f t="shared" si="1621"/>
        <v>1733.33388904091</v>
      </c>
      <c r="AC3470" s="6">
        <f t="shared" si="1625"/>
        <v>1733.33388904091</v>
      </c>
      <c r="AD3470" s="17">
        <v>1780.8798899644501</v>
      </c>
      <c r="AE3470" s="6">
        <f t="shared" si="1643"/>
        <v>126.18605195246005</v>
      </c>
      <c r="AF3470" s="17">
        <v>1859.51994099337</v>
      </c>
      <c r="AG3470" s="6">
        <f t="shared" si="1622"/>
        <v>47.546000923540078</v>
      </c>
      <c r="AH3470" s="6">
        <f t="shared" si="1626"/>
        <v>47.546000923540078</v>
      </c>
      <c r="AI3470" s="6">
        <f t="shared" si="1644"/>
        <v>1907.0659419169101</v>
      </c>
      <c r="AJ3470" s="17">
        <v>348.766523778492</v>
      </c>
      <c r="AK3470" s="6">
        <f t="shared" si="1645"/>
        <v>280.09876629644498</v>
      </c>
      <c r="AL3470" s="6">
        <f t="shared" si="1627"/>
        <v>280.09876629644498</v>
      </c>
      <c r="AM3470" s="17">
        <v>280.09876629644498</v>
      </c>
      <c r="AN3470" s="6">
        <f t="shared" si="1646"/>
        <v>68.667757482047023</v>
      </c>
      <c r="AO3470" s="6">
        <f t="shared" si="1647"/>
        <v>348.766523778492</v>
      </c>
      <c r="AP3470" s="17">
        <v>2879.8088649988399</v>
      </c>
      <c r="AQ3470" s="6">
        <f t="shared" si="1648"/>
        <v>2569.6168344812468</v>
      </c>
      <c r="AR3470" s="17">
        <v>827.17874804691496</v>
      </c>
      <c r="AS3470" s="6">
        <f t="shared" si="1628"/>
        <v>516.98671752932182</v>
      </c>
      <c r="AT3470" s="17">
        <v>808.62277312994297</v>
      </c>
      <c r="AU3470" s="6">
        <f t="shared" si="1629"/>
        <v>808.62277312994297</v>
      </c>
      <c r="AV3470" s="17">
        <v>485.88432043627699</v>
      </c>
      <c r="AW3470" s="6">
        <f t="shared" si="1630"/>
        <v>485.88432043627699</v>
      </c>
      <c r="AX3470" s="17">
        <v>758.12302338570498</v>
      </c>
      <c r="AY3470" s="6">
        <f t="shared" si="1631"/>
        <v>758.12302338570498</v>
      </c>
      <c r="AZ3470" s="20">
        <v>311505082.60014701</v>
      </c>
      <c r="BA3470" s="20">
        <v>1240265136.0750401</v>
      </c>
      <c r="BB3470" s="20">
        <v>176939953.33396301</v>
      </c>
      <c r="BC3470" s="20">
        <v>23289827.990844201</v>
      </c>
      <c r="BD3470" s="19">
        <f t="shared" si="1632"/>
        <v>1751.9999999999943</v>
      </c>
      <c r="BE3470" s="18">
        <v>42.652292629614401</v>
      </c>
      <c r="BF3470" s="20">
        <v>270905.10519110301</v>
      </c>
      <c r="BG3470" s="20">
        <v>15994.841167660499</v>
      </c>
      <c r="BH3470" s="19">
        <f t="shared" si="1649"/>
        <v>20.108976987483842</v>
      </c>
      <c r="BI3470" s="20">
        <v>695.32307671705496</v>
      </c>
      <c r="BJ3470">
        <v>106</v>
      </c>
      <c r="BK3470" s="22">
        <v>2432</v>
      </c>
      <c r="BL3470" s="22">
        <v>3689.53856</v>
      </c>
      <c r="BM3470" s="22">
        <v>608</v>
      </c>
      <c r="BN3470" s="22">
        <v>152</v>
      </c>
      <c r="BO3470">
        <v>0.138921607904609</v>
      </c>
    </row>
    <row r="3471" spans="1:67" x14ac:dyDescent="0.2">
      <c r="A3471" s="27">
        <v>3470</v>
      </c>
      <c r="B3471" s="18">
        <v>566.55954399167399</v>
      </c>
      <c r="C3471" s="18">
        <v>402.79999999999899</v>
      </c>
      <c r="D3471">
        <v>800</v>
      </c>
      <c r="E3471">
        <v>3200</v>
      </c>
      <c r="F3471">
        <v>5</v>
      </c>
      <c r="G3471" s="23">
        <f t="shared" si="1633"/>
        <v>0.98904994361402565</v>
      </c>
      <c r="H3471">
        <v>100</v>
      </c>
      <c r="I3471" s="17">
        <v>153.10087574790799</v>
      </c>
      <c r="J3471" s="6">
        <f t="shared" si="1634"/>
        <v>151.38268331440878</v>
      </c>
      <c r="K3471" s="6">
        <f t="shared" si="1620"/>
        <v>134.76064492801032</v>
      </c>
      <c r="L3471" s="6">
        <f t="shared" si="1635"/>
        <v>0.89019854832487066</v>
      </c>
      <c r="M3471" s="6">
        <f t="shared" si="1636"/>
        <v>136.29017733805409</v>
      </c>
      <c r="N3471" s="28">
        <v>100</v>
      </c>
      <c r="O3471" s="17">
        <v>260.62807202706199</v>
      </c>
      <c r="P3471" s="6">
        <f t="shared" si="1637"/>
        <v>245.76013922444699</v>
      </c>
      <c r="Q3471" s="6">
        <f t="shared" si="1623"/>
        <v>153.60008701527937</v>
      </c>
      <c r="R3471" s="17">
        <v>245.76013922444699</v>
      </c>
      <c r="S3471" s="6">
        <f t="shared" si="1638"/>
        <v>14.867932802615002</v>
      </c>
      <c r="T3471" s="6">
        <f t="shared" si="1639"/>
        <v>168.46801981789437</v>
      </c>
      <c r="U3471" s="17">
        <v>62.176260209544601</v>
      </c>
      <c r="V3471" s="6">
        <f t="shared" si="1640"/>
        <v>55.338135138403103</v>
      </c>
      <c r="W3471" s="6">
        <f t="shared" si="1624"/>
        <v>55.338135138403103</v>
      </c>
      <c r="X3471" s="17">
        <v>55.338135138403103</v>
      </c>
      <c r="Y3471" s="6">
        <f t="shared" si="1641"/>
        <v>6.8381250711414978</v>
      </c>
      <c r="Z3471" s="6">
        <f t="shared" si="1642"/>
        <v>62.176260209544601</v>
      </c>
      <c r="AA3471" s="17">
        <v>2301.6355412940702</v>
      </c>
      <c r="AB3471" s="6">
        <f t="shared" si="1621"/>
        <v>2103.3842715917494</v>
      </c>
      <c r="AC3471" s="6">
        <f t="shared" si="1625"/>
        <v>2103.3842715917494</v>
      </c>
      <c r="AD3471" s="17">
        <v>2151.3433203191098</v>
      </c>
      <c r="AE3471" s="6">
        <f t="shared" si="1643"/>
        <v>150.2922209749604</v>
      </c>
      <c r="AF3471" s="17">
        <v>2253.6764925667098</v>
      </c>
      <c r="AG3471" s="6">
        <f t="shared" si="1622"/>
        <v>47.959048727360369</v>
      </c>
      <c r="AH3471" s="6">
        <f t="shared" si="1626"/>
        <v>47.959048727360369</v>
      </c>
      <c r="AI3471" s="6">
        <f t="shared" si="1644"/>
        <v>2301.6355412940702</v>
      </c>
      <c r="AJ3471" s="17">
        <v>348.85857709949499</v>
      </c>
      <c r="AK3471" s="6">
        <f t="shared" si="1645"/>
        <v>280.06338607203799</v>
      </c>
      <c r="AL3471" s="6">
        <f t="shared" si="1627"/>
        <v>280.06338607203799</v>
      </c>
      <c r="AM3471" s="17">
        <v>280.06338607203799</v>
      </c>
      <c r="AN3471" s="6">
        <f t="shared" si="1646"/>
        <v>68.795191027457008</v>
      </c>
      <c r="AO3471" s="6">
        <f t="shared" si="1647"/>
        <v>348.85857709949499</v>
      </c>
      <c r="AP3471" s="17">
        <v>2962.1945737338901</v>
      </c>
      <c r="AQ3471" s="6">
        <f t="shared" si="1648"/>
        <v>2621.0215976401059</v>
      </c>
      <c r="AR3471" s="17">
        <v>909.794602916754</v>
      </c>
      <c r="AS3471" s="6">
        <f t="shared" si="1628"/>
        <v>568.62162682297128</v>
      </c>
      <c r="AT3471" s="17">
        <v>808.53210827795499</v>
      </c>
      <c r="AU3471" s="6">
        <f t="shared" si="1629"/>
        <v>808.53210827795499</v>
      </c>
      <c r="AV3471" s="17">
        <v>485.82984184445502</v>
      </c>
      <c r="AW3471" s="6">
        <f t="shared" si="1630"/>
        <v>485.82984184445502</v>
      </c>
      <c r="AX3471" s="17">
        <v>758.03802069472499</v>
      </c>
      <c r="AY3471" s="6">
        <f t="shared" si="1631"/>
        <v>758.03802069472499</v>
      </c>
      <c r="AZ3471" s="20">
        <v>315991696.56365699</v>
      </c>
      <c r="BA3471" s="20">
        <v>1240260334.45489</v>
      </c>
      <c r="BB3471" s="20">
        <v>176563470.193223</v>
      </c>
      <c r="BC3471" s="20">
        <v>19184498.7882271</v>
      </c>
      <c r="BD3471" s="19">
        <f t="shared" si="1632"/>
        <v>1751.999999999997</v>
      </c>
      <c r="BE3471" s="18">
        <v>44.914387029707903</v>
      </c>
      <c r="BF3471" s="20">
        <v>221095.91905010899</v>
      </c>
      <c r="BG3471" s="20">
        <v>13053.9958098233</v>
      </c>
      <c r="BH3471" s="19">
        <f t="shared" si="1649"/>
        <v>16.41169790827264</v>
      </c>
      <c r="BI3471" s="20">
        <v>764.85538438875994</v>
      </c>
      <c r="BJ3471">
        <v>106</v>
      </c>
      <c r="BK3471" s="22">
        <v>2432</v>
      </c>
      <c r="BL3471" s="22">
        <v>3689.53856</v>
      </c>
      <c r="BM3471" s="22">
        <v>608</v>
      </c>
      <c r="BN3471" s="22">
        <v>152</v>
      </c>
      <c r="BO3471">
        <v>0.13863163141568199</v>
      </c>
    </row>
    <row r="3472" spans="1:67" x14ac:dyDescent="0.2">
      <c r="A3472" s="27">
        <v>3471</v>
      </c>
      <c r="B3472" s="18">
        <v>618.06495708182604</v>
      </c>
      <c r="C3472" s="18">
        <v>402.79999999999899</v>
      </c>
      <c r="D3472">
        <v>800</v>
      </c>
      <c r="E3472">
        <v>3200</v>
      </c>
      <c r="F3472">
        <v>5</v>
      </c>
      <c r="G3472" s="23">
        <f t="shared" si="1633"/>
        <v>0.99093571754611998</v>
      </c>
      <c r="H3472">
        <v>100</v>
      </c>
      <c r="I3472" s="17">
        <v>157.163771923583</v>
      </c>
      <c r="J3472" s="6">
        <f t="shared" si="1634"/>
        <v>155.03563955052854</v>
      </c>
      <c r="K3472" s="6">
        <f t="shared" si="1620"/>
        <v>136.90760898306854</v>
      </c>
      <c r="L3472" s="6">
        <f t="shared" si="1635"/>
        <v>0.88307184967265673</v>
      </c>
      <c r="M3472" s="6">
        <f t="shared" si="1636"/>
        <v>138.78690277408998</v>
      </c>
      <c r="N3472" s="28">
        <v>100</v>
      </c>
      <c r="O3472" s="17">
        <v>280.88671200484703</v>
      </c>
      <c r="P3472" s="6">
        <f t="shared" si="1637"/>
        <v>264.86149785866598</v>
      </c>
      <c r="Q3472" s="6">
        <f t="shared" si="1623"/>
        <v>165.53843616166625</v>
      </c>
      <c r="R3472" s="17">
        <v>264.86149785866598</v>
      </c>
      <c r="S3472" s="6">
        <f t="shared" si="1638"/>
        <v>16.025214146181042</v>
      </c>
      <c r="T3472" s="6">
        <f t="shared" si="1639"/>
        <v>181.5636503078473</v>
      </c>
      <c r="U3472" s="17">
        <v>62.170671057892697</v>
      </c>
      <c r="V3472" s="6">
        <f t="shared" si="1640"/>
        <v>55.332517962219001</v>
      </c>
      <c r="W3472" s="6">
        <f t="shared" si="1624"/>
        <v>55.332517962219001</v>
      </c>
      <c r="X3472" s="17">
        <v>55.332517962219001</v>
      </c>
      <c r="Y3472" s="6">
        <f t="shared" si="1641"/>
        <v>6.8381530956736967</v>
      </c>
      <c r="Z3472" s="6">
        <f t="shared" si="1642"/>
        <v>62.170671057892697</v>
      </c>
      <c r="AA3472" s="17">
        <v>2718.2218180524901</v>
      </c>
      <c r="AB3472" s="6">
        <f t="shared" si="1621"/>
        <v>2495.1716406801697</v>
      </c>
      <c r="AC3472" s="6">
        <f t="shared" si="1625"/>
        <v>2495.1716406801697</v>
      </c>
      <c r="AD3472" s="17">
        <v>2542.4095638163599</v>
      </c>
      <c r="AE3472" s="6">
        <f t="shared" si="1643"/>
        <v>175.81225423613023</v>
      </c>
      <c r="AF3472" s="17">
        <v>2670.9838949163</v>
      </c>
      <c r="AG3472" s="6">
        <f t="shared" si="1622"/>
        <v>47.237923136190147</v>
      </c>
      <c r="AH3472" s="6">
        <f t="shared" si="1626"/>
        <v>47.237923136190147</v>
      </c>
      <c r="AI3472" s="6">
        <f t="shared" si="1644"/>
        <v>2718.2218180524901</v>
      </c>
      <c r="AJ3472" s="17">
        <v>349.43069573427999</v>
      </c>
      <c r="AK3472" s="6">
        <f t="shared" si="1645"/>
        <v>280.41616756983598</v>
      </c>
      <c r="AL3472" s="6">
        <f t="shared" si="1627"/>
        <v>280.41616756983598</v>
      </c>
      <c r="AM3472" s="17">
        <v>280.41616756983598</v>
      </c>
      <c r="AN3472" s="6">
        <f t="shared" si="1646"/>
        <v>69.014528164444016</v>
      </c>
      <c r="AO3472" s="6">
        <f t="shared" si="1647"/>
        <v>349.43069573427999</v>
      </c>
      <c r="AP3472" s="17">
        <v>3044.58161922827</v>
      </c>
      <c r="AQ3472" s="6">
        <f t="shared" si="1648"/>
        <v>2672.4322227504008</v>
      </c>
      <c r="AR3472" s="17">
        <v>992.39839060766997</v>
      </c>
      <c r="AS3472" s="6">
        <f t="shared" si="1628"/>
        <v>620.24899412979369</v>
      </c>
      <c r="AT3472" s="17">
        <v>808.44672383651903</v>
      </c>
      <c r="AU3472" s="6">
        <f t="shared" si="1629"/>
        <v>808.44672383651903</v>
      </c>
      <c r="AV3472" s="17">
        <v>485.77853613964299</v>
      </c>
      <c r="AW3472" s="6">
        <f t="shared" si="1630"/>
        <v>485.77853613964299</v>
      </c>
      <c r="AX3472" s="17">
        <v>757.95796864444503</v>
      </c>
      <c r="AY3472" s="6">
        <f t="shared" si="1631"/>
        <v>757.95796864444503</v>
      </c>
      <c r="AZ3472" s="20">
        <v>319767725.75818902</v>
      </c>
      <c r="BA3472" s="20">
        <v>1240269555.3949201</v>
      </c>
      <c r="BB3472" s="20">
        <v>176082095.987692</v>
      </c>
      <c r="BC3472" s="20">
        <v>15880622.859197799</v>
      </c>
      <c r="BD3472" s="19">
        <f t="shared" si="1632"/>
        <v>1751.9999999999989</v>
      </c>
      <c r="BE3472" s="18">
        <v>47.022793527393098</v>
      </c>
      <c r="BF3472" s="20">
        <v>181381.07998711499</v>
      </c>
      <c r="BG3472" s="20">
        <v>10709.143200406201</v>
      </c>
      <c r="BH3472" s="19">
        <f t="shared" si="1649"/>
        <v>13.463710699925331</v>
      </c>
      <c r="BI3472" s="20">
        <v>834.38769206046595</v>
      </c>
      <c r="BJ3472">
        <v>106</v>
      </c>
      <c r="BK3472" s="22">
        <v>2432</v>
      </c>
      <c r="BL3472" s="22">
        <v>3689.53856</v>
      </c>
      <c r="BM3472" s="22">
        <v>608</v>
      </c>
      <c r="BN3472" s="22">
        <v>152</v>
      </c>
      <c r="BO3472">
        <v>0.13826084538925101</v>
      </c>
    </row>
    <row r="3473" spans="1:67" x14ac:dyDescent="0.2">
      <c r="A3473" s="27">
        <v>3472</v>
      </c>
      <c r="B3473" s="18">
        <v>669.57037017197899</v>
      </c>
      <c r="C3473" s="18">
        <v>402.79999999999899</v>
      </c>
      <c r="D3473">
        <v>800</v>
      </c>
      <c r="E3473">
        <v>3200</v>
      </c>
      <c r="F3473">
        <v>5</v>
      </c>
      <c r="G3473" s="23">
        <f t="shared" si="1633"/>
        <v>0.99257723916194018</v>
      </c>
      <c r="H3473">
        <v>100</v>
      </c>
      <c r="I3473" s="17">
        <v>161.25725497479601</v>
      </c>
      <c r="J3473" s="6">
        <f t="shared" si="1634"/>
        <v>158.60377691510482</v>
      </c>
      <c r="K3473" s="6">
        <f t="shared" si="1620"/>
        <v>138.96784188645626</v>
      </c>
      <c r="L3473" s="6">
        <f t="shared" si="1635"/>
        <v>0.87619503513362729</v>
      </c>
      <c r="M3473" s="6">
        <f t="shared" si="1636"/>
        <v>141.29280618819368</v>
      </c>
      <c r="N3473" s="28">
        <v>100</v>
      </c>
      <c r="O3473" s="17">
        <v>301.20494720805499</v>
      </c>
      <c r="P3473" s="6">
        <f t="shared" si="1637"/>
        <v>284.01891768068202</v>
      </c>
      <c r="Q3473" s="6">
        <f t="shared" si="1623"/>
        <v>177.51182355042627</v>
      </c>
      <c r="R3473" s="17">
        <v>284.01891768068202</v>
      </c>
      <c r="S3473" s="6">
        <f t="shared" si="1638"/>
        <v>17.186029527372966</v>
      </c>
      <c r="T3473" s="6">
        <f t="shared" si="1639"/>
        <v>194.69785307779924</v>
      </c>
      <c r="U3473" s="17">
        <v>62.165176095481897</v>
      </c>
      <c r="V3473" s="6">
        <f t="shared" si="1640"/>
        <v>55.327020989307599</v>
      </c>
      <c r="W3473" s="6">
        <f t="shared" si="1624"/>
        <v>55.327020989307599</v>
      </c>
      <c r="X3473" s="17">
        <v>55.327020989307599</v>
      </c>
      <c r="Y3473" s="6">
        <f t="shared" si="1641"/>
        <v>6.8381551061742982</v>
      </c>
      <c r="Z3473" s="6">
        <f t="shared" si="1642"/>
        <v>62.165176095481897</v>
      </c>
      <c r="AA3473" s="17">
        <v>3230.1398921032401</v>
      </c>
      <c r="AB3473" s="6">
        <f t="shared" si="1621"/>
        <v>2976.1950290253803</v>
      </c>
      <c r="AC3473" s="6">
        <f t="shared" si="1625"/>
        <v>2976.1950290253803</v>
      </c>
      <c r="AD3473" s="17">
        <v>3022.9460494209102</v>
      </c>
      <c r="AE3473" s="6">
        <f t="shared" si="1643"/>
        <v>207.19384268232989</v>
      </c>
      <c r="AF3473" s="17">
        <v>3183.3888717077102</v>
      </c>
      <c r="AG3473" s="6">
        <f t="shared" si="1622"/>
        <v>46.751020395529849</v>
      </c>
      <c r="AH3473" s="6">
        <f t="shared" si="1626"/>
        <v>46.751020395529849</v>
      </c>
      <c r="AI3473" s="6">
        <f t="shared" si="1644"/>
        <v>3230.1398921032401</v>
      </c>
      <c r="AJ3473" s="17">
        <v>349.82760578427701</v>
      </c>
      <c r="AK3473" s="6">
        <f t="shared" si="1645"/>
        <v>280.64946710150002</v>
      </c>
      <c r="AL3473" s="6">
        <f t="shared" si="1627"/>
        <v>280.64946710150002</v>
      </c>
      <c r="AM3473" s="17">
        <v>280.64946710150002</v>
      </c>
      <c r="AN3473" s="6">
        <f t="shared" si="1646"/>
        <v>69.178138682776989</v>
      </c>
      <c r="AO3473" s="6">
        <f t="shared" si="1647"/>
        <v>349.82760578427701</v>
      </c>
      <c r="AP3473" s="17">
        <v>3126.9698880052201</v>
      </c>
      <c r="AQ3473" s="6">
        <f t="shared" si="1648"/>
        <v>2723.8482121942425</v>
      </c>
      <c r="AR3473" s="17">
        <v>1074.9911354959499</v>
      </c>
      <c r="AS3473" s="6">
        <f t="shared" si="1628"/>
        <v>671.86945968496866</v>
      </c>
      <c r="AT3473" s="17">
        <v>808.36617155444003</v>
      </c>
      <c r="AU3473" s="6">
        <f t="shared" si="1629"/>
        <v>808.36617155444003</v>
      </c>
      <c r="AV3473" s="17">
        <v>485.73013397717801</v>
      </c>
      <c r="AW3473" s="6">
        <f t="shared" si="1630"/>
        <v>485.73013397717801</v>
      </c>
      <c r="AX3473" s="17">
        <v>757.88244697765595</v>
      </c>
      <c r="AY3473" s="6">
        <f t="shared" si="1631"/>
        <v>757.88244697765595</v>
      </c>
      <c r="AZ3473" s="20">
        <v>323003443.58394599</v>
      </c>
      <c r="BA3473" s="20">
        <v>1240260653.14609</v>
      </c>
      <c r="BB3473" s="20">
        <v>175731226.28167301</v>
      </c>
      <c r="BC3473" s="20">
        <v>13004676.988280799</v>
      </c>
      <c r="BD3473" s="19">
        <f t="shared" si="1632"/>
        <v>1751.9999999999898</v>
      </c>
      <c r="BE3473" s="18">
        <v>48.981860557180497</v>
      </c>
      <c r="BF3473" s="20">
        <v>145101.21046954999</v>
      </c>
      <c r="BG3473" s="20">
        <v>8567.0988483533001</v>
      </c>
      <c r="BH3473" s="19">
        <f t="shared" si="1649"/>
        <v>10.77069736330707</v>
      </c>
      <c r="BI3473" s="20">
        <v>903.91999973217105</v>
      </c>
      <c r="BJ3473">
        <v>106</v>
      </c>
      <c r="BK3473" s="22">
        <v>2432</v>
      </c>
      <c r="BL3473" s="22">
        <v>3689.53856</v>
      </c>
      <c r="BM3473" s="22">
        <v>608</v>
      </c>
      <c r="BN3473" s="22">
        <v>152</v>
      </c>
      <c r="BO3473">
        <v>0.13799056838558499</v>
      </c>
    </row>
    <row r="3474" spans="1:67" x14ac:dyDescent="0.2">
      <c r="A3474" s="27">
        <v>3473</v>
      </c>
      <c r="B3474" s="18">
        <v>721.07578326213104</v>
      </c>
      <c r="C3474" s="18">
        <v>402.79999999999899</v>
      </c>
      <c r="D3474">
        <v>800</v>
      </c>
      <c r="E3474">
        <v>3200</v>
      </c>
      <c r="F3474">
        <v>5</v>
      </c>
      <c r="G3474" s="23">
        <f t="shared" si="1633"/>
        <v>0.99419632290521764</v>
      </c>
      <c r="H3474">
        <v>100</v>
      </c>
      <c r="I3474" s="17">
        <v>165.36116485668401</v>
      </c>
      <c r="J3474" s="6">
        <f t="shared" si="1634"/>
        <v>161.90781401997029</v>
      </c>
      <c r="K3474" s="6">
        <f t="shared" si="1620"/>
        <v>140.77248668721614</v>
      </c>
      <c r="L3474" s="6">
        <f t="shared" si="1635"/>
        <v>0.86946073319137496</v>
      </c>
      <c r="M3474" s="6">
        <f t="shared" si="1636"/>
        <v>143.77503963767231</v>
      </c>
      <c r="N3474" s="28">
        <v>100</v>
      </c>
      <c r="O3474" s="17">
        <v>321.42795021207701</v>
      </c>
      <c r="P3474" s="6">
        <f t="shared" si="1637"/>
        <v>303.08641622570798</v>
      </c>
      <c r="Q3474" s="6">
        <f t="shared" si="1623"/>
        <v>189.42901014106749</v>
      </c>
      <c r="R3474" s="17">
        <v>303.08641622570798</v>
      </c>
      <c r="S3474" s="6">
        <f t="shared" si="1638"/>
        <v>18.341533986369029</v>
      </c>
      <c r="T3474" s="6">
        <f t="shared" si="1639"/>
        <v>207.77054412743652</v>
      </c>
      <c r="U3474" s="17">
        <v>62.159723972267301</v>
      </c>
      <c r="V3474" s="6">
        <f t="shared" si="1640"/>
        <v>55.321595522011201</v>
      </c>
      <c r="W3474" s="6">
        <f t="shared" si="1624"/>
        <v>55.321595522011201</v>
      </c>
      <c r="X3474" s="17">
        <v>55.321595522011201</v>
      </c>
      <c r="Y3474" s="6">
        <f t="shared" si="1641"/>
        <v>6.8381284502561002</v>
      </c>
      <c r="Z3474" s="6">
        <f t="shared" si="1642"/>
        <v>62.159723972267301</v>
      </c>
      <c r="AA3474" s="17">
        <v>3970.0194387993702</v>
      </c>
      <c r="AB3474" s="6">
        <f t="shared" si="1621"/>
        <v>3671.3473756067101</v>
      </c>
      <c r="AC3474" s="6">
        <f t="shared" si="1625"/>
        <v>3671.3473756067101</v>
      </c>
      <c r="AD3474" s="17">
        <v>3717.5006223750102</v>
      </c>
      <c r="AE3474" s="6">
        <f t="shared" si="1643"/>
        <v>252.51881642436001</v>
      </c>
      <c r="AF3474" s="17">
        <v>3923.8661920310701</v>
      </c>
      <c r="AG3474" s="6">
        <f t="shared" si="1622"/>
        <v>46.15324676830005</v>
      </c>
      <c r="AH3474" s="6">
        <f t="shared" si="1626"/>
        <v>46.15324676830005</v>
      </c>
      <c r="AI3474" s="6">
        <f t="shared" si="1644"/>
        <v>3970.0194387993702</v>
      </c>
      <c r="AJ3474" s="17">
        <v>349.79163148566801</v>
      </c>
      <c r="AK3474" s="6">
        <f t="shared" si="1645"/>
        <v>280.55138051362599</v>
      </c>
      <c r="AL3474" s="6">
        <f t="shared" si="1627"/>
        <v>280.55138051362599</v>
      </c>
      <c r="AM3474" s="17">
        <v>280.55138051362599</v>
      </c>
      <c r="AN3474" s="6">
        <f t="shared" si="1646"/>
        <v>69.24025097204202</v>
      </c>
      <c r="AO3474" s="6">
        <f t="shared" si="1647"/>
        <v>349.79163148566801</v>
      </c>
      <c r="AP3474" s="17">
        <v>3209.3592790785001</v>
      </c>
      <c r="AQ3474" s="6">
        <f t="shared" si="1648"/>
        <v>2775.269123127202</v>
      </c>
      <c r="AR3474" s="17">
        <v>1157.57374920344</v>
      </c>
      <c r="AS3474" s="6">
        <f t="shared" si="1628"/>
        <v>723.48359325215006</v>
      </c>
      <c r="AT3474" s="17">
        <v>808.29005252012098</v>
      </c>
      <c r="AU3474" s="6">
        <f t="shared" si="1629"/>
        <v>808.29005252012098</v>
      </c>
      <c r="AV3474" s="17">
        <v>485.68439565952099</v>
      </c>
      <c r="AW3474" s="6">
        <f t="shared" si="1630"/>
        <v>485.68439565952099</v>
      </c>
      <c r="AX3474" s="17">
        <v>757.81108169541005</v>
      </c>
      <c r="AY3474" s="6">
        <f t="shared" si="1631"/>
        <v>757.81108169541005</v>
      </c>
      <c r="AZ3474" s="20">
        <v>325795693.94193</v>
      </c>
      <c r="BA3474" s="20">
        <v>1240273777.1087201</v>
      </c>
      <c r="BB3474" s="20">
        <v>175762486.67928499</v>
      </c>
      <c r="BC3474" s="20">
        <v>10168042.270058701</v>
      </c>
      <c r="BD3474" s="19">
        <f t="shared" si="1632"/>
        <v>1751.9999999999939</v>
      </c>
      <c r="BE3474" s="18">
        <v>50.801512294421102</v>
      </c>
      <c r="BF3474" s="20">
        <v>111408.54236447701</v>
      </c>
      <c r="BG3474" s="20">
        <v>6577.8086337034902</v>
      </c>
      <c r="BH3474" s="19">
        <f t="shared" si="1649"/>
        <v>8.2697290368006264</v>
      </c>
      <c r="BI3474" s="20">
        <v>973.45230740387694</v>
      </c>
      <c r="BJ3474">
        <v>106</v>
      </c>
      <c r="BK3474" s="22">
        <v>2432</v>
      </c>
      <c r="BL3474" s="22">
        <v>3689.53856</v>
      </c>
      <c r="BM3474" s="22">
        <v>608</v>
      </c>
      <c r="BN3474" s="22">
        <v>152</v>
      </c>
      <c r="BO3474">
        <v>0.13801464730527499</v>
      </c>
    </row>
    <row r="3475" spans="1:67" x14ac:dyDescent="0.2">
      <c r="A3475" s="27">
        <v>3474</v>
      </c>
      <c r="B3475" s="18">
        <v>772.58119635228297</v>
      </c>
      <c r="C3475" s="18">
        <v>402.79999999999899</v>
      </c>
      <c r="D3475">
        <v>800</v>
      </c>
      <c r="E3475">
        <v>3200</v>
      </c>
      <c r="F3475">
        <v>4</v>
      </c>
      <c r="G3475" s="23">
        <f t="shared" si="1633"/>
        <v>0.99469962111487964</v>
      </c>
      <c r="H3475">
        <v>100</v>
      </c>
      <c r="I3475" s="17">
        <v>164.234699678238</v>
      </c>
      <c r="J3475" s="6">
        <f t="shared" si="1634"/>
        <v>163.05381238853207</v>
      </c>
      <c r="K3475" s="6">
        <f t="shared" si="1620"/>
        <v>140.4344970380869</v>
      </c>
      <c r="L3475" s="6">
        <f t="shared" si="1635"/>
        <v>0.86127699181576434</v>
      </c>
      <c r="M3475" s="6">
        <f t="shared" si="1636"/>
        <v>141.45156809063832</v>
      </c>
      <c r="N3475" s="28">
        <v>100</v>
      </c>
      <c r="O3475" s="17">
        <v>341.92530176506699</v>
      </c>
      <c r="P3475" s="6">
        <f t="shared" si="1637"/>
        <v>322.41443030398699</v>
      </c>
      <c r="Q3475" s="6">
        <f t="shared" si="1623"/>
        <v>201.50901893999188</v>
      </c>
      <c r="R3475" s="17">
        <v>322.41443030398699</v>
      </c>
      <c r="S3475" s="6">
        <f t="shared" si="1638"/>
        <v>19.510871461080001</v>
      </c>
      <c r="T3475" s="6">
        <f t="shared" si="1639"/>
        <v>221.01989040107188</v>
      </c>
      <c r="U3475" s="17">
        <v>62.160333301544803</v>
      </c>
      <c r="V3475" s="6">
        <f t="shared" si="1640"/>
        <v>55.322235714745602</v>
      </c>
      <c r="W3475" s="6">
        <f t="shared" si="1624"/>
        <v>55.322235714745602</v>
      </c>
      <c r="X3475" s="17">
        <v>55.322235714745602</v>
      </c>
      <c r="Y3475" s="6">
        <f t="shared" si="1641"/>
        <v>6.8380975867992007</v>
      </c>
      <c r="Z3475" s="6">
        <f t="shared" si="1642"/>
        <v>62.160333301544803</v>
      </c>
      <c r="AA3475" s="17">
        <v>3802.3423575325201</v>
      </c>
      <c r="AB3475" s="6">
        <f t="shared" si="1621"/>
        <v>3514.8228314794601</v>
      </c>
      <c r="AC3475" s="6">
        <f t="shared" si="1625"/>
        <v>3514.8228314794601</v>
      </c>
      <c r="AD3475" s="17">
        <v>3560.2173441783102</v>
      </c>
      <c r="AE3475" s="6">
        <f t="shared" si="1643"/>
        <v>242.12501335420984</v>
      </c>
      <c r="AF3475" s="17">
        <v>3756.9478448336699</v>
      </c>
      <c r="AG3475" s="6">
        <f t="shared" si="1622"/>
        <v>45.394512698850122</v>
      </c>
      <c r="AH3475" s="6">
        <f t="shared" si="1626"/>
        <v>45.394512698850122</v>
      </c>
      <c r="AI3475" s="6">
        <f t="shared" si="1644"/>
        <v>3802.3423575325201</v>
      </c>
      <c r="AJ3475" s="17">
        <v>350.32943906725501</v>
      </c>
      <c r="AK3475" s="6">
        <f t="shared" si="1645"/>
        <v>280.930795993213</v>
      </c>
      <c r="AL3475" s="6">
        <f t="shared" si="1627"/>
        <v>280.930795993213</v>
      </c>
      <c r="AM3475" s="17">
        <v>280.930795993213</v>
      </c>
      <c r="AN3475" s="6">
        <f t="shared" si="1646"/>
        <v>69.398643074042013</v>
      </c>
      <c r="AO3475" s="6">
        <f t="shared" si="1647"/>
        <v>350.32943906725501</v>
      </c>
      <c r="AP3475" s="17">
        <v>3194.9576315166501</v>
      </c>
      <c r="AQ3475" s="6">
        <f t="shared" si="1648"/>
        <v>2729.8535544447177</v>
      </c>
      <c r="AR3475" s="17">
        <v>1240.2775388584801</v>
      </c>
      <c r="AS3475" s="6">
        <f t="shared" si="1628"/>
        <v>775.17346178654998</v>
      </c>
      <c r="AT3475" s="17">
        <v>808.30305444101998</v>
      </c>
      <c r="AU3475" s="6">
        <f t="shared" si="1629"/>
        <v>808.30305444101998</v>
      </c>
      <c r="AV3475" s="17">
        <v>388.55376659101898</v>
      </c>
      <c r="AW3475" s="6">
        <f t="shared" si="1630"/>
        <v>388.55376659101898</v>
      </c>
      <c r="AX3475" s="17">
        <v>757.82327162612899</v>
      </c>
      <c r="AY3475" s="6">
        <f t="shared" si="1631"/>
        <v>757.82327162612899</v>
      </c>
      <c r="AZ3475" s="20">
        <v>327768956.30149698</v>
      </c>
      <c r="BA3475" s="20">
        <v>1240273777.1087201</v>
      </c>
      <c r="BB3475" s="20">
        <v>174671002.78304699</v>
      </c>
      <c r="BC3475" s="20">
        <v>9286263.8067306709</v>
      </c>
      <c r="BD3475" s="19">
        <f t="shared" si="1632"/>
        <v>1751.9999999999948</v>
      </c>
      <c r="BE3475" s="18">
        <v>52.526046898078</v>
      </c>
      <c r="BF3475" s="20">
        <v>102723.37839614799</v>
      </c>
      <c r="BG3475" s="20">
        <v>6065.0171966779499</v>
      </c>
      <c r="BH3475" s="19">
        <f t="shared" si="1649"/>
        <v>7.6250392209758608</v>
      </c>
      <c r="BI3475" s="20">
        <v>1042.98461507558</v>
      </c>
      <c r="BJ3475">
        <v>106</v>
      </c>
      <c r="BK3475" s="22">
        <v>2432</v>
      </c>
      <c r="BL3475" s="22">
        <v>3689.53856</v>
      </c>
      <c r="BM3475" s="22">
        <v>608</v>
      </c>
      <c r="BN3475" s="22">
        <v>152</v>
      </c>
      <c r="BO3475">
        <v>0.13717387890588101</v>
      </c>
    </row>
    <row r="3476" spans="1:67" x14ac:dyDescent="0.2">
      <c r="A3476" s="27">
        <v>3475</v>
      </c>
      <c r="B3476" s="18">
        <v>824.08660944243502</v>
      </c>
      <c r="C3476" s="18">
        <v>402.79999999999899</v>
      </c>
      <c r="D3476">
        <v>800</v>
      </c>
      <c r="E3476">
        <v>3200</v>
      </c>
      <c r="F3476">
        <v>4</v>
      </c>
      <c r="G3476" s="23">
        <f t="shared" si="1633"/>
        <v>0.99512770311004917</v>
      </c>
      <c r="H3476">
        <v>100</v>
      </c>
      <c r="I3476" s="17">
        <v>168.41139065406401</v>
      </c>
      <c r="J3476" s="6">
        <f t="shared" si="1634"/>
        <v>167.42457087093112</v>
      </c>
      <c r="K3476" s="6">
        <f t="shared" ref="K3476:K3539" si="1650">(T3476*AZ3476+Z3476*BA3476+AO3476*BB3476+AI3476*BC3476)/(BD3476*(1000000))</f>
        <v>143.30745865715511</v>
      </c>
      <c r="L3476" s="6">
        <f t="shared" si="1635"/>
        <v>0.85595237253217704</v>
      </c>
      <c r="M3476" s="6">
        <f t="shared" si="1636"/>
        <v>144.1521293917894</v>
      </c>
      <c r="N3476" s="28">
        <v>100</v>
      </c>
      <c r="O3476" s="17">
        <v>362.63867348387299</v>
      </c>
      <c r="P3476" s="6">
        <f t="shared" si="1637"/>
        <v>341.94410402142103</v>
      </c>
      <c r="Q3476" s="6">
        <f t="shared" si="1623"/>
        <v>213.71506501338814</v>
      </c>
      <c r="R3476" s="17">
        <v>341.94410402142103</v>
      </c>
      <c r="S3476" s="6">
        <f t="shared" si="1638"/>
        <v>20.694569462451966</v>
      </c>
      <c r="T3476" s="6">
        <f t="shared" si="1639"/>
        <v>234.40963447584011</v>
      </c>
      <c r="U3476" s="17">
        <v>62.155313687568501</v>
      </c>
      <c r="V3476" s="6">
        <f t="shared" si="1640"/>
        <v>55.317220694091503</v>
      </c>
      <c r="W3476" s="6">
        <f t="shared" si="1624"/>
        <v>55.317220694091503</v>
      </c>
      <c r="X3476" s="17">
        <v>55.317220694091503</v>
      </c>
      <c r="Y3476" s="6">
        <f t="shared" si="1641"/>
        <v>6.8380929934769981</v>
      </c>
      <c r="Z3476" s="6">
        <f t="shared" si="1642"/>
        <v>62.155313687568501</v>
      </c>
      <c r="AA3476" s="17">
        <v>4172.8144464060997</v>
      </c>
      <c r="AB3476" s="6">
        <f t="shared" si="1621"/>
        <v>3862.6281258195104</v>
      </c>
      <c r="AC3476" s="6">
        <f t="shared" si="1625"/>
        <v>3862.6281258195104</v>
      </c>
      <c r="AD3476" s="17">
        <v>3908.0609445652999</v>
      </c>
      <c r="AE3476" s="6">
        <f t="shared" si="1643"/>
        <v>264.7535018407998</v>
      </c>
      <c r="AF3476" s="17">
        <v>4127.3816276603102</v>
      </c>
      <c r="AG3476" s="6">
        <f t="shared" si="1622"/>
        <v>45.432818745789518</v>
      </c>
      <c r="AH3476" s="6">
        <f t="shared" si="1626"/>
        <v>45.432818745789518</v>
      </c>
      <c r="AI3476" s="6">
        <f t="shared" si="1644"/>
        <v>4172.8144464060997</v>
      </c>
      <c r="AJ3476" s="17">
        <v>351.93980579544899</v>
      </c>
      <c r="AK3476" s="6">
        <f t="shared" si="1645"/>
        <v>282.16030322051802</v>
      </c>
      <c r="AL3476" s="6">
        <f t="shared" si="1627"/>
        <v>282.16030322051802</v>
      </c>
      <c r="AM3476" s="17">
        <v>282.16030322051802</v>
      </c>
      <c r="AN3476" s="6">
        <f t="shared" si="1646"/>
        <v>69.779502574930973</v>
      </c>
      <c r="AO3476" s="6">
        <f t="shared" si="1647"/>
        <v>351.93980579544899</v>
      </c>
      <c r="AP3476" s="17">
        <v>3277.3478803770499</v>
      </c>
      <c r="AQ3476" s="6">
        <f t="shared" si="1648"/>
        <v>2781.2815046148817</v>
      </c>
      <c r="AR3476" s="17">
        <v>1322.8436686990999</v>
      </c>
      <c r="AS3476" s="6">
        <f t="shared" si="1628"/>
        <v>826.77729293693744</v>
      </c>
      <c r="AT3476" s="17">
        <v>808.23032380132804</v>
      </c>
      <c r="AU3476" s="6">
        <f t="shared" si="1629"/>
        <v>808.23032380132804</v>
      </c>
      <c r="AV3476" s="17">
        <v>388.51880474862099</v>
      </c>
      <c r="AW3476" s="6">
        <f t="shared" si="1630"/>
        <v>388.51880474862099</v>
      </c>
      <c r="AX3476" s="17">
        <v>757.75508312799502</v>
      </c>
      <c r="AY3476" s="6">
        <f t="shared" si="1631"/>
        <v>757.75508312799502</v>
      </c>
      <c r="AZ3476" s="20">
        <v>329513353.02363503</v>
      </c>
      <c r="BA3476" s="20">
        <v>1240273777.1087201</v>
      </c>
      <c r="BB3476" s="20">
        <v>173676605.716445</v>
      </c>
      <c r="BC3476" s="20">
        <v>8536264.1511937603</v>
      </c>
      <c r="BD3476" s="19">
        <f t="shared" si="1632"/>
        <v>1751.9999999999941</v>
      </c>
      <c r="BE3476" s="18">
        <v>54.135809804168403</v>
      </c>
      <c r="BF3476" s="20">
        <v>94396.127405430496</v>
      </c>
      <c r="BG3476" s="20">
        <v>5573.3577395192297</v>
      </c>
      <c r="BH3476" s="19">
        <f t="shared" si="1649"/>
        <v>7.0069168772746169</v>
      </c>
      <c r="BI3476" s="20">
        <v>1112.51692274728</v>
      </c>
      <c r="BJ3476">
        <v>106</v>
      </c>
      <c r="BK3476" s="22">
        <v>2432</v>
      </c>
      <c r="BL3476" s="22">
        <v>3689.53856</v>
      </c>
      <c r="BM3476" s="22">
        <v>608</v>
      </c>
      <c r="BN3476" s="22">
        <v>152</v>
      </c>
      <c r="BO3476">
        <v>0.13640789612350801</v>
      </c>
    </row>
    <row r="3477" spans="1:67" x14ac:dyDescent="0.2">
      <c r="A3477" s="27">
        <v>3476</v>
      </c>
      <c r="B3477" s="18">
        <v>875.59202253258798</v>
      </c>
      <c r="C3477" s="18">
        <v>402.79999999999899</v>
      </c>
      <c r="D3477">
        <v>800</v>
      </c>
      <c r="E3477">
        <v>3200</v>
      </c>
      <c r="F3477">
        <v>4</v>
      </c>
      <c r="G3477" s="23">
        <f t="shared" si="1633"/>
        <v>0.99564975010543666</v>
      </c>
      <c r="H3477">
        <v>100</v>
      </c>
      <c r="I3477" s="17">
        <v>172.594652997016</v>
      </c>
      <c r="J3477" s="6">
        <f t="shared" si="1634"/>
        <v>171.11308808535333</v>
      </c>
      <c r="K3477" s="6">
        <f t="shared" si="1650"/>
        <v>145.49810797140094</v>
      </c>
      <c r="L3477" s="6">
        <f t="shared" si="1635"/>
        <v>0.85030379382098864</v>
      </c>
      <c r="M3477" s="6">
        <f t="shared" si="1636"/>
        <v>146.75788823657976</v>
      </c>
      <c r="N3477" s="28">
        <v>100</v>
      </c>
      <c r="O3477" s="17">
        <v>383.42523247967699</v>
      </c>
      <c r="P3477" s="6">
        <f t="shared" si="1637"/>
        <v>361.54268452426999</v>
      </c>
      <c r="Q3477" s="6">
        <f t="shared" si="1623"/>
        <v>225.96417782766875</v>
      </c>
      <c r="R3477" s="17">
        <v>361.54268452426999</v>
      </c>
      <c r="S3477" s="6">
        <f t="shared" si="1638"/>
        <v>21.882547955407006</v>
      </c>
      <c r="T3477" s="6">
        <f t="shared" si="1639"/>
        <v>247.84672578307575</v>
      </c>
      <c r="U3477" s="17">
        <v>62.150481366705698</v>
      </c>
      <c r="V3477" s="6">
        <f t="shared" si="1640"/>
        <v>55.312401061214402</v>
      </c>
      <c r="W3477" s="6">
        <f t="shared" si="1624"/>
        <v>55.312401061214402</v>
      </c>
      <c r="X3477" s="17">
        <v>55.312401061214402</v>
      </c>
      <c r="Y3477" s="6">
        <f t="shared" si="1641"/>
        <v>6.838080305491296</v>
      </c>
      <c r="Z3477" s="6">
        <f t="shared" si="1642"/>
        <v>62.150481366705698</v>
      </c>
      <c r="AA3477" s="17">
        <v>4543.0497101233004</v>
      </c>
      <c r="AB3477" s="6">
        <f t="shared" ref="AB3477:AB3540" si="1651">AA3477-AE3477-AG3477</f>
        <v>4210.5346315379693</v>
      </c>
      <c r="AC3477" s="6">
        <f t="shared" si="1625"/>
        <v>4210.5346315379693</v>
      </c>
      <c r="AD3477" s="17">
        <v>4255.6669321935397</v>
      </c>
      <c r="AE3477" s="6">
        <f t="shared" si="1643"/>
        <v>287.38277792976078</v>
      </c>
      <c r="AF3477" s="17">
        <v>4497.9174094677301</v>
      </c>
      <c r="AG3477" s="6">
        <f t="shared" ref="AG3477:AG3540" si="1652">AA3477-AF3477</f>
        <v>45.132300655570361</v>
      </c>
      <c r="AH3477" s="6">
        <f t="shared" si="1626"/>
        <v>45.132300655570361</v>
      </c>
      <c r="AI3477" s="6">
        <f t="shared" si="1644"/>
        <v>4543.0497101233004</v>
      </c>
      <c r="AJ3477" s="17">
        <v>353.36610097290998</v>
      </c>
      <c r="AK3477" s="6">
        <f t="shared" si="1645"/>
        <v>283.248414580982</v>
      </c>
      <c r="AL3477" s="6">
        <f t="shared" si="1627"/>
        <v>283.248414580982</v>
      </c>
      <c r="AM3477" s="17">
        <v>283.248414580982</v>
      </c>
      <c r="AN3477" s="6">
        <f t="shared" si="1646"/>
        <v>70.117686391927975</v>
      </c>
      <c r="AO3477" s="6">
        <f t="shared" si="1647"/>
        <v>353.36610097290998</v>
      </c>
      <c r="AP3477" s="17">
        <v>3359.7390940978999</v>
      </c>
      <c r="AQ3477" s="6">
        <f t="shared" si="1648"/>
        <v>2832.7135141250565</v>
      </c>
      <c r="AR3477" s="17">
        <v>1405.40154659424</v>
      </c>
      <c r="AS3477" s="6">
        <f t="shared" si="1628"/>
        <v>878.37596662140004</v>
      </c>
      <c r="AT3477" s="17">
        <v>808.16140451287299</v>
      </c>
      <c r="AU3477" s="6">
        <f t="shared" si="1629"/>
        <v>808.16140451287299</v>
      </c>
      <c r="AV3477" s="17">
        <v>388.48567503449601</v>
      </c>
      <c r="AW3477" s="6">
        <f t="shared" si="1630"/>
        <v>388.48567503449601</v>
      </c>
      <c r="AX3477" s="17">
        <v>757.69046795628697</v>
      </c>
      <c r="AY3477" s="6">
        <f t="shared" si="1631"/>
        <v>757.69046795628697</v>
      </c>
      <c r="AZ3477" s="20">
        <v>331007076.66054797</v>
      </c>
      <c r="BA3477" s="20">
        <v>1240281394.7409999</v>
      </c>
      <c r="BB3477" s="20">
        <v>173089890.783176</v>
      </c>
      <c r="BC3477" s="20">
        <v>7621637.8152750097</v>
      </c>
      <c r="BD3477" s="19">
        <f t="shared" si="1632"/>
        <v>1751.9999999999989</v>
      </c>
      <c r="BE3477" s="18">
        <v>55.636210343610699</v>
      </c>
      <c r="BF3477" s="20">
        <v>81960.365123713796</v>
      </c>
      <c r="BG3477" s="20">
        <v>4839.1226192377999</v>
      </c>
      <c r="BH3477" s="19">
        <f t="shared" si="1649"/>
        <v>6.0838244262539511</v>
      </c>
      <c r="BI3477" s="20">
        <v>1182.04923041899</v>
      </c>
      <c r="BJ3477">
        <v>106</v>
      </c>
      <c r="BK3477" s="22">
        <v>2432</v>
      </c>
      <c r="BL3477" s="22">
        <v>3689.53856</v>
      </c>
      <c r="BM3477" s="22">
        <v>608</v>
      </c>
      <c r="BN3477" s="22">
        <v>152</v>
      </c>
      <c r="BO3477">
        <v>0.135955946649334</v>
      </c>
    </row>
    <row r="3478" spans="1:67" x14ac:dyDescent="0.2">
      <c r="A3478" s="27">
        <v>3477</v>
      </c>
      <c r="B3478" s="18">
        <v>927.09743562274002</v>
      </c>
      <c r="C3478" s="18">
        <v>402.79999999999899</v>
      </c>
      <c r="D3478">
        <v>800</v>
      </c>
      <c r="E3478">
        <v>3200</v>
      </c>
      <c r="F3478">
        <v>4</v>
      </c>
      <c r="G3478" s="23">
        <f t="shared" si="1633"/>
        <v>0.99592608578927266</v>
      </c>
      <c r="H3478">
        <v>100</v>
      </c>
      <c r="I3478" s="17">
        <v>176.78159995324</v>
      </c>
      <c r="J3478" s="6">
        <f t="shared" si="1634"/>
        <v>175.73206867753291</v>
      </c>
      <c r="K3478" s="6">
        <f t="shared" si="1650"/>
        <v>148.62045518876982</v>
      </c>
      <c r="L3478" s="6">
        <f t="shared" si="1635"/>
        <v>0.84572187823889622</v>
      </c>
      <c r="M3478" s="6">
        <f t="shared" si="1636"/>
        <v>149.5080667505313</v>
      </c>
      <c r="N3478" s="28">
        <v>100</v>
      </c>
      <c r="O3478" s="17">
        <v>404.28712132012799</v>
      </c>
      <c r="P3478" s="6">
        <f t="shared" si="1637"/>
        <v>381.212199048446</v>
      </c>
      <c r="Q3478" s="6">
        <f t="shared" si="1623"/>
        <v>238.25762440527876</v>
      </c>
      <c r="R3478" s="17">
        <v>381.212199048446</v>
      </c>
      <c r="S3478" s="6">
        <f t="shared" si="1638"/>
        <v>23.074922271681999</v>
      </c>
      <c r="T3478" s="6">
        <f t="shared" si="1639"/>
        <v>261.33254667696076</v>
      </c>
      <c r="U3478" s="17">
        <v>62.145797359999001</v>
      </c>
      <c r="V3478" s="6">
        <f t="shared" si="1640"/>
        <v>55.307739929208402</v>
      </c>
      <c r="W3478" s="6">
        <f t="shared" si="1624"/>
        <v>55.307739929208402</v>
      </c>
      <c r="X3478" s="17">
        <v>55.307739929208402</v>
      </c>
      <c r="Y3478" s="6">
        <f t="shared" si="1641"/>
        <v>6.8380574307905988</v>
      </c>
      <c r="Z3478" s="6">
        <f t="shared" si="1642"/>
        <v>62.145797359999001</v>
      </c>
      <c r="AA3478" s="17">
        <v>4958.8019948953897</v>
      </c>
      <c r="AB3478" s="6">
        <f t="shared" si="1651"/>
        <v>4601.4181923383703</v>
      </c>
      <c r="AC3478" s="6">
        <f t="shared" si="1625"/>
        <v>4601.4181923383703</v>
      </c>
      <c r="AD3478" s="17">
        <v>4646.0890174716296</v>
      </c>
      <c r="AE3478" s="6">
        <f t="shared" si="1643"/>
        <v>312.71297742376009</v>
      </c>
      <c r="AF3478" s="17">
        <v>4914.1311697621304</v>
      </c>
      <c r="AG3478" s="6">
        <f t="shared" si="1652"/>
        <v>44.670825133259314</v>
      </c>
      <c r="AH3478" s="6">
        <f t="shared" si="1626"/>
        <v>44.670825133259314</v>
      </c>
      <c r="AI3478" s="6">
        <f t="shared" si="1644"/>
        <v>4958.8019948953897</v>
      </c>
      <c r="AJ3478" s="17">
        <v>354.46570319539302</v>
      </c>
      <c r="AK3478" s="6">
        <f t="shared" si="1645"/>
        <v>284.08066523390102</v>
      </c>
      <c r="AL3478" s="6">
        <f t="shared" si="1627"/>
        <v>284.08066523390102</v>
      </c>
      <c r="AM3478" s="17">
        <v>284.08066523390102</v>
      </c>
      <c r="AN3478" s="6">
        <f t="shared" si="1646"/>
        <v>70.385037961492003</v>
      </c>
      <c r="AO3478" s="6">
        <f t="shared" si="1647"/>
        <v>354.46570319539302</v>
      </c>
      <c r="AP3478" s="17">
        <v>3442.1311987723898</v>
      </c>
      <c r="AQ3478" s="6">
        <f t="shared" si="1648"/>
        <v>2884.1492720360475</v>
      </c>
      <c r="AR3478" s="17">
        <v>1487.9518046302301</v>
      </c>
      <c r="AS3478" s="6">
        <f t="shared" si="1628"/>
        <v>929.96987789389379</v>
      </c>
      <c r="AT3478" s="17">
        <v>808.09600463201696</v>
      </c>
      <c r="AU3478" s="6">
        <f t="shared" si="1629"/>
        <v>808.09600463201696</v>
      </c>
      <c r="AV3478" s="17">
        <v>388.45423711043799</v>
      </c>
      <c r="AW3478" s="6">
        <f t="shared" si="1630"/>
        <v>388.45423711043799</v>
      </c>
      <c r="AX3478" s="17">
        <v>757.62915239969902</v>
      </c>
      <c r="AY3478" s="6">
        <f t="shared" si="1631"/>
        <v>757.62915239969902</v>
      </c>
      <c r="AZ3478" s="20">
        <v>332270212.06476098</v>
      </c>
      <c r="BA3478" s="20">
        <v>1240281394.7409999</v>
      </c>
      <c r="BB3478" s="20">
        <v>172310895.49704301</v>
      </c>
      <c r="BC3478" s="20">
        <v>7137497.6971942997</v>
      </c>
      <c r="BD3478" s="19">
        <f t="shared" si="1632"/>
        <v>1751.9999999999984</v>
      </c>
      <c r="BE3478" s="18">
        <v>57.048205339345003</v>
      </c>
      <c r="BF3478" s="20">
        <v>78007.320965677907</v>
      </c>
      <c r="BG3478" s="20">
        <v>4605.7260821296104</v>
      </c>
      <c r="BH3478" s="19">
        <f t="shared" si="1649"/>
        <v>5.7903944669020362</v>
      </c>
      <c r="BI3478" s="20">
        <v>1251.5815380906899</v>
      </c>
      <c r="BJ3478">
        <v>106</v>
      </c>
      <c r="BK3478" s="22">
        <v>2432</v>
      </c>
      <c r="BL3478" s="22">
        <v>3689.53856</v>
      </c>
      <c r="BM3478" s="22">
        <v>608</v>
      </c>
      <c r="BN3478" s="22">
        <v>152</v>
      </c>
      <c r="BO3478">
        <v>0.13535588453096001</v>
      </c>
    </row>
    <row r="3479" spans="1:67" x14ac:dyDescent="0.2">
      <c r="A3479" s="27">
        <v>3478</v>
      </c>
      <c r="B3479" s="18">
        <v>978.60284871289196</v>
      </c>
      <c r="C3479" s="18">
        <v>402.79999999999899</v>
      </c>
      <c r="D3479">
        <v>800</v>
      </c>
      <c r="E3479">
        <v>3200</v>
      </c>
      <c r="F3479">
        <v>4</v>
      </c>
      <c r="G3479" s="23">
        <f t="shared" si="1633"/>
        <v>0.99620283831990175</v>
      </c>
      <c r="H3479">
        <v>100</v>
      </c>
      <c r="I3479" s="17">
        <v>180.97964024038799</v>
      </c>
      <c r="J3479" s="6">
        <f t="shared" si="1634"/>
        <v>179.9550681827285</v>
      </c>
      <c r="K3479" s="6">
        <f t="shared" si="1650"/>
        <v>151.34215372926934</v>
      </c>
      <c r="L3479" s="6">
        <f t="shared" si="1635"/>
        <v>0.84099967429422295</v>
      </c>
      <c r="M3479" s="6">
        <f t="shared" si="1636"/>
        <v>152.20381849605195</v>
      </c>
      <c r="N3479" s="28">
        <v>100</v>
      </c>
      <c r="O3479" s="17">
        <v>425.18335646700802</v>
      </c>
      <c r="P3479" s="6">
        <f t="shared" si="1637"/>
        <v>400.91400962373899</v>
      </c>
      <c r="Q3479" s="6">
        <f t="shared" si="1623"/>
        <v>250.57125601483688</v>
      </c>
      <c r="R3479" s="17">
        <v>400.91400962373899</v>
      </c>
      <c r="S3479" s="6">
        <f t="shared" si="1638"/>
        <v>24.269346843269034</v>
      </c>
      <c r="T3479" s="6">
        <f t="shared" si="1639"/>
        <v>274.84060285810591</v>
      </c>
      <c r="U3479" s="17">
        <v>62.141485655798697</v>
      </c>
      <c r="V3479" s="6">
        <f t="shared" si="1640"/>
        <v>55.303434660918199</v>
      </c>
      <c r="W3479" s="6">
        <f t="shared" si="1624"/>
        <v>55.303434660918199</v>
      </c>
      <c r="X3479" s="17">
        <v>55.303434660918199</v>
      </c>
      <c r="Y3479" s="6">
        <f t="shared" si="1641"/>
        <v>6.8380509948804971</v>
      </c>
      <c r="Z3479" s="6">
        <f t="shared" si="1642"/>
        <v>62.141485655798697</v>
      </c>
      <c r="AA3479" s="17">
        <v>5321.07424729583</v>
      </c>
      <c r="AB3479" s="6">
        <f t="shared" si="1651"/>
        <v>4941.5856769294196</v>
      </c>
      <c r="AC3479" s="6">
        <f t="shared" si="1625"/>
        <v>4941.5856769294196</v>
      </c>
      <c r="AD3479" s="17">
        <v>4986.2598849721398</v>
      </c>
      <c r="AE3479" s="6">
        <f t="shared" si="1643"/>
        <v>334.81436232369015</v>
      </c>
      <c r="AF3479" s="17">
        <v>5276.4000392531098</v>
      </c>
      <c r="AG3479" s="6">
        <f t="shared" si="1652"/>
        <v>44.674208042720238</v>
      </c>
      <c r="AH3479" s="6">
        <f t="shared" si="1626"/>
        <v>44.674208042720238</v>
      </c>
      <c r="AI3479" s="6">
        <f t="shared" si="1644"/>
        <v>5321.07424729583</v>
      </c>
      <c r="AJ3479" s="17">
        <v>355.63557004645099</v>
      </c>
      <c r="AK3479" s="6">
        <f t="shared" si="1645"/>
        <v>284.97420449033001</v>
      </c>
      <c r="AL3479" s="6">
        <f t="shared" si="1627"/>
        <v>284.97420449033001</v>
      </c>
      <c r="AM3479" s="17">
        <v>284.97420449033001</v>
      </c>
      <c r="AN3479" s="6">
        <f t="shared" si="1646"/>
        <v>70.661365556120984</v>
      </c>
      <c r="AO3479" s="6">
        <f t="shared" si="1647"/>
        <v>355.63557004645099</v>
      </c>
      <c r="AP3479" s="17">
        <v>3524.5241278539602</v>
      </c>
      <c r="AQ3479" s="6">
        <f t="shared" si="1648"/>
        <v>2935.5884983746346</v>
      </c>
      <c r="AR3479" s="17">
        <v>1570.4950119448599</v>
      </c>
      <c r="AS3479" s="6">
        <f t="shared" si="1628"/>
        <v>981.55938246553751</v>
      </c>
      <c r="AT3479" s="17">
        <v>808.03386128935301</v>
      </c>
      <c r="AU3479" s="6">
        <f t="shared" si="1629"/>
        <v>808.03386128935301</v>
      </c>
      <c r="AV3479" s="17">
        <v>388.42436461431402</v>
      </c>
      <c r="AW3479" s="6">
        <f t="shared" si="1630"/>
        <v>388.42436461431402</v>
      </c>
      <c r="AX3479" s="17">
        <v>757.57089000542999</v>
      </c>
      <c r="AY3479" s="6">
        <f t="shared" si="1631"/>
        <v>757.57089000542999</v>
      </c>
      <c r="AZ3479" s="20">
        <v>333436929.41042501</v>
      </c>
      <c r="BA3479" s="20">
        <v>1240281394.7409999</v>
      </c>
      <c r="BB3479" s="20">
        <v>171629048.585042</v>
      </c>
      <c r="BC3479" s="20">
        <v>6652627.2635322399</v>
      </c>
      <c r="BD3479" s="19">
        <f t="shared" si="1632"/>
        <v>1751.9999999999991</v>
      </c>
      <c r="BE3479" s="18">
        <v>58.373590720305302</v>
      </c>
      <c r="BF3479" s="20">
        <v>71859.116017608598</v>
      </c>
      <c r="BG3479" s="20">
        <v>4242.7223596961803</v>
      </c>
      <c r="BH3479" s="19">
        <f t="shared" si="1649"/>
        <v>5.3340202257158369</v>
      </c>
      <c r="BI3479" s="20">
        <v>1321.1138457623999</v>
      </c>
      <c r="BJ3479">
        <v>106</v>
      </c>
      <c r="BK3479" s="22">
        <v>2432</v>
      </c>
      <c r="BL3479" s="22">
        <v>3689.53856</v>
      </c>
      <c r="BM3479" s="22">
        <v>608</v>
      </c>
      <c r="BN3479" s="22">
        <v>152</v>
      </c>
      <c r="BO3479">
        <v>0.13483065520078</v>
      </c>
    </row>
    <row r="3480" spans="1:67" x14ac:dyDescent="0.2">
      <c r="A3480" s="27">
        <v>3479</v>
      </c>
      <c r="B3480" s="18">
        <v>1030.10826180304</v>
      </c>
      <c r="C3480" s="18">
        <v>402.79999999999899</v>
      </c>
      <c r="D3480">
        <v>800</v>
      </c>
      <c r="E3480">
        <v>3200</v>
      </c>
      <c r="F3480">
        <v>4</v>
      </c>
      <c r="G3480" s="23">
        <f t="shared" si="1633"/>
        <v>0.9964798572986685</v>
      </c>
      <c r="H3480">
        <v>100</v>
      </c>
      <c r="I3480" s="17">
        <v>185.180619450931</v>
      </c>
      <c r="J3480" s="6">
        <f t="shared" si="1634"/>
        <v>184.02528697848311</v>
      </c>
      <c r="K3480" s="6">
        <f t="shared" si="1650"/>
        <v>153.9111221476127</v>
      </c>
      <c r="L3480" s="6">
        <f t="shared" si="1635"/>
        <v>0.83635854982043056</v>
      </c>
      <c r="M3480" s="6">
        <f t="shared" si="1636"/>
        <v>154.87739433882967</v>
      </c>
      <c r="N3480" s="28">
        <v>100</v>
      </c>
      <c r="O3480" s="17">
        <v>446.05222050596001</v>
      </c>
      <c r="P3480" s="6">
        <f t="shared" si="1637"/>
        <v>420.589928010363</v>
      </c>
      <c r="Q3480" s="6">
        <f t="shared" si="1623"/>
        <v>262.86870500647689</v>
      </c>
      <c r="R3480" s="17">
        <v>420.589928010363</v>
      </c>
      <c r="S3480" s="6">
        <f t="shared" si="1638"/>
        <v>25.462292495597012</v>
      </c>
      <c r="T3480" s="6">
        <f t="shared" si="1639"/>
        <v>288.3309975020739</v>
      </c>
      <c r="U3480" s="17">
        <v>62.137439083402299</v>
      </c>
      <c r="V3480" s="6">
        <f t="shared" si="1640"/>
        <v>55.299388088521901</v>
      </c>
      <c r="W3480" s="6">
        <f t="shared" si="1624"/>
        <v>55.299388088521901</v>
      </c>
      <c r="X3480" s="17">
        <v>55.299388088521901</v>
      </c>
      <c r="Y3480" s="6">
        <f t="shared" si="1641"/>
        <v>6.8380509948803976</v>
      </c>
      <c r="Z3480" s="6">
        <f t="shared" si="1642"/>
        <v>62.137439083402299</v>
      </c>
      <c r="AA3480" s="17">
        <v>5693.7008968428099</v>
      </c>
      <c r="AB3480" s="6">
        <f t="shared" si="1651"/>
        <v>5291.7910819884</v>
      </c>
      <c r="AC3480" s="6">
        <f t="shared" si="1625"/>
        <v>5291.7910819884</v>
      </c>
      <c r="AD3480" s="17">
        <v>5336.0689664289903</v>
      </c>
      <c r="AE3480" s="6">
        <f t="shared" si="1643"/>
        <v>357.63193041381965</v>
      </c>
      <c r="AF3480" s="17">
        <v>5649.4230124022197</v>
      </c>
      <c r="AG3480" s="6">
        <f t="shared" si="1652"/>
        <v>44.277884440590242</v>
      </c>
      <c r="AH3480" s="6">
        <f t="shared" si="1626"/>
        <v>44.277884440590242</v>
      </c>
      <c r="AI3480" s="6">
        <f t="shared" si="1644"/>
        <v>5693.7008968428099</v>
      </c>
      <c r="AJ3480" s="17">
        <v>356.75806873809103</v>
      </c>
      <c r="AK3480" s="6">
        <f t="shared" si="1645"/>
        <v>285.83446582515398</v>
      </c>
      <c r="AL3480" s="6">
        <f t="shared" si="1627"/>
        <v>285.83446582515398</v>
      </c>
      <c r="AM3480" s="17">
        <v>285.83446582515398</v>
      </c>
      <c r="AN3480" s="6">
        <f t="shared" si="1646"/>
        <v>70.923602912937042</v>
      </c>
      <c r="AO3480" s="6">
        <f t="shared" si="1647"/>
        <v>356.75806873809103</v>
      </c>
      <c r="AP3480" s="17">
        <v>3606.9178212623301</v>
      </c>
      <c r="AQ3480" s="6">
        <f t="shared" si="1648"/>
        <v>2987.0309403723804</v>
      </c>
      <c r="AR3480" s="17">
        <v>1653.0316823732101</v>
      </c>
      <c r="AS3480" s="6">
        <f t="shared" si="1628"/>
        <v>1033.1448014832563</v>
      </c>
      <c r="AT3480" s="17">
        <v>807.97473715830301</v>
      </c>
      <c r="AU3480" s="6">
        <f t="shared" si="1629"/>
        <v>807.97473715830301</v>
      </c>
      <c r="AV3480" s="17">
        <v>388.395943462508</v>
      </c>
      <c r="AW3480" s="6">
        <f t="shared" si="1630"/>
        <v>388.395943462508</v>
      </c>
      <c r="AX3480" s="17">
        <v>757.51545826831295</v>
      </c>
      <c r="AY3480" s="6">
        <f t="shared" si="1631"/>
        <v>757.51545826831295</v>
      </c>
      <c r="AZ3480" s="20">
        <v>334514377.82970399</v>
      </c>
      <c r="BA3480" s="20">
        <v>1240281394.7409999</v>
      </c>
      <c r="BB3480" s="20">
        <v>171036937.41656199</v>
      </c>
      <c r="BC3480" s="20">
        <v>6167290.0127328197</v>
      </c>
      <c r="BD3480" s="19">
        <f t="shared" si="1632"/>
        <v>1751.9999999999989</v>
      </c>
      <c r="BE3480" s="18">
        <v>59.619207196030104</v>
      </c>
      <c r="BF3480" s="20">
        <v>65099.225266071102</v>
      </c>
      <c r="BG3480" s="20">
        <v>3843.6033441822101</v>
      </c>
      <c r="BH3480" s="19">
        <f t="shared" si="1649"/>
        <v>4.8322412449739156</v>
      </c>
      <c r="BI3480" s="20">
        <v>1390.6461534341099</v>
      </c>
      <c r="BJ3480">
        <v>106</v>
      </c>
      <c r="BK3480" s="22">
        <v>2432</v>
      </c>
      <c r="BL3480" s="22">
        <v>3689.53856</v>
      </c>
      <c r="BM3480" s="22">
        <v>608</v>
      </c>
      <c r="BN3480" s="22">
        <v>152</v>
      </c>
      <c r="BO3480">
        <v>0.134374549701197</v>
      </c>
    </row>
    <row r="3481" spans="1:67" x14ac:dyDescent="0.2">
      <c r="A3481" s="27">
        <v>3480</v>
      </c>
      <c r="B3481" s="18">
        <v>20.602165236060799</v>
      </c>
      <c r="C3481" s="18">
        <v>452.2</v>
      </c>
      <c r="D3481">
        <v>800</v>
      </c>
      <c r="E3481">
        <v>3200</v>
      </c>
      <c r="F3481">
        <v>7</v>
      </c>
      <c r="G3481" s="23">
        <f t="shared" si="1633"/>
        <v>0.90080600467949057</v>
      </c>
      <c r="H3481">
        <v>100</v>
      </c>
      <c r="I3481" s="17">
        <v>131.95409745016499</v>
      </c>
      <c r="J3481" s="6">
        <f t="shared" si="1634"/>
        <v>131.8029996740695</v>
      </c>
      <c r="K3481" s="6">
        <f t="shared" si="1650"/>
        <v>131.17763482478716</v>
      </c>
      <c r="L3481" s="6">
        <f t="shared" si="1635"/>
        <v>0.99525530639796689</v>
      </c>
      <c r="M3481" s="6">
        <f t="shared" si="1636"/>
        <v>131.32801568823115</v>
      </c>
      <c r="N3481" s="28">
        <v>100</v>
      </c>
      <c r="O3481" s="17">
        <v>102.23867151997599</v>
      </c>
      <c r="P3481" s="6">
        <f t="shared" si="1637"/>
        <v>96.4116526811694</v>
      </c>
      <c r="Q3481" s="6">
        <f t="shared" si="1623"/>
        <v>60.257282925730877</v>
      </c>
      <c r="R3481" s="17">
        <v>96.4116526811694</v>
      </c>
      <c r="S3481" s="6">
        <f t="shared" si="1638"/>
        <v>5.8270188388065947</v>
      </c>
      <c r="T3481" s="6">
        <f t="shared" si="1639"/>
        <v>66.084301764537472</v>
      </c>
      <c r="U3481" s="17">
        <v>68.010647342174806</v>
      </c>
      <c r="V3481" s="6">
        <f t="shared" si="1640"/>
        <v>60.537328346787099</v>
      </c>
      <c r="W3481" s="6">
        <f t="shared" si="1624"/>
        <v>60.537328346787099</v>
      </c>
      <c r="X3481" s="17">
        <v>60.537328346787099</v>
      </c>
      <c r="Y3481" s="6">
        <f t="shared" si="1641"/>
        <v>7.4733189953877073</v>
      </c>
      <c r="Z3481" s="6">
        <f t="shared" si="1642"/>
        <v>68.010647342174806</v>
      </c>
      <c r="AA3481" s="17">
        <v>440.71660013240103</v>
      </c>
      <c r="AB3481" s="6">
        <f t="shared" si="1651"/>
        <v>349.12759076760494</v>
      </c>
      <c r="AC3481" s="6">
        <f t="shared" si="1625"/>
        <v>349.12759076760494</v>
      </c>
      <c r="AD3481" s="17">
        <v>402.71500156423798</v>
      </c>
      <c r="AE3481" s="6">
        <f t="shared" si="1643"/>
        <v>38.001598568163047</v>
      </c>
      <c r="AF3481" s="17">
        <v>387.12918933576799</v>
      </c>
      <c r="AG3481" s="6">
        <f t="shared" si="1652"/>
        <v>53.587410796633037</v>
      </c>
      <c r="AH3481" s="6">
        <f t="shared" si="1626"/>
        <v>53.587410796633037</v>
      </c>
      <c r="AI3481" s="6">
        <f t="shared" si="1644"/>
        <v>440.71660013240103</v>
      </c>
      <c r="AJ3481" s="17">
        <v>235.80752510271901</v>
      </c>
      <c r="AK3481" s="6">
        <f t="shared" si="1645"/>
        <v>191.486378102294</v>
      </c>
      <c r="AL3481" s="6">
        <f t="shared" si="1627"/>
        <v>191.486378102294</v>
      </c>
      <c r="AM3481" s="17">
        <v>191.486378102294</v>
      </c>
      <c r="AN3481" s="6">
        <f t="shared" si="1646"/>
        <v>44.321147000425015</v>
      </c>
      <c r="AO3481" s="6">
        <f t="shared" si="1647"/>
        <v>235.80752510271901</v>
      </c>
      <c r="AP3481" s="17">
        <v>2381.2890716915899</v>
      </c>
      <c r="AQ3481" s="6">
        <f t="shared" si="1648"/>
        <v>2368.8707135480863</v>
      </c>
      <c r="AR3481" s="17">
        <v>33.115621716023099</v>
      </c>
      <c r="AS3481" s="6">
        <f t="shared" si="1628"/>
        <v>20.697263572514437</v>
      </c>
      <c r="AT3481" s="17">
        <v>908.57465516381899</v>
      </c>
      <c r="AU3481" s="6">
        <f t="shared" si="1629"/>
        <v>908.57465516381899</v>
      </c>
      <c r="AV3481" s="17">
        <v>680.82339965300298</v>
      </c>
      <c r="AW3481" s="6">
        <f t="shared" si="1630"/>
        <v>680.82339965300298</v>
      </c>
      <c r="AX3481" s="17">
        <v>758.77539515875003</v>
      </c>
      <c r="AY3481" s="6">
        <f t="shared" si="1631"/>
        <v>758.77539515875003</v>
      </c>
      <c r="AZ3481" s="20">
        <v>30304475.596005</v>
      </c>
      <c r="BA3481" s="20">
        <v>1274033885.7424099</v>
      </c>
      <c r="BB3481" s="20">
        <v>273873758.860048</v>
      </c>
      <c r="BC3481" s="20">
        <v>173787879.801532</v>
      </c>
      <c r="BD3481" s="19">
        <f t="shared" si="1632"/>
        <v>1751.999999999995</v>
      </c>
      <c r="BE3481" s="18">
        <v>20.8980423924226</v>
      </c>
      <c r="BF3481" s="20">
        <v>2275335.4184821201</v>
      </c>
      <c r="BG3481" s="20">
        <v>134340.87407138699</v>
      </c>
      <c r="BH3481" s="19">
        <f t="shared" si="1649"/>
        <v>168.89555306382056</v>
      </c>
      <c r="BI3481" s="20">
        <v>27.812923068682199</v>
      </c>
      <c r="BJ3481">
        <v>119</v>
      </c>
      <c r="BK3481" s="22">
        <v>2432</v>
      </c>
      <c r="BL3481" s="22">
        <v>3689.53856</v>
      </c>
      <c r="BM3481" s="22">
        <v>608</v>
      </c>
      <c r="BN3481" s="22">
        <v>152</v>
      </c>
      <c r="BO3481">
        <v>0.213589964112298</v>
      </c>
    </row>
    <row r="3482" spans="1:67" x14ac:dyDescent="0.2">
      <c r="A3482" s="27">
        <v>3481</v>
      </c>
      <c r="B3482" s="18">
        <v>51.505413090152203</v>
      </c>
      <c r="C3482" s="18">
        <v>452.2</v>
      </c>
      <c r="D3482">
        <v>800</v>
      </c>
      <c r="E3482">
        <v>3200</v>
      </c>
      <c r="F3482">
        <v>6</v>
      </c>
      <c r="G3482" s="23">
        <f t="shared" si="1633"/>
        <v>0.91246561539653548</v>
      </c>
      <c r="H3482">
        <v>100</v>
      </c>
      <c r="I3482" s="17">
        <v>128.23354932130499</v>
      </c>
      <c r="J3482" s="6">
        <f t="shared" si="1634"/>
        <v>127.88697792273629</v>
      </c>
      <c r="K3482" s="6">
        <f t="shared" si="1650"/>
        <v>126.32458528658304</v>
      </c>
      <c r="L3482" s="6">
        <f t="shared" si="1635"/>
        <v>0.98778302012033492</v>
      </c>
      <c r="M3482" s="6">
        <f t="shared" si="1636"/>
        <v>126.66692262934856</v>
      </c>
      <c r="N3482" s="28">
        <v>100</v>
      </c>
      <c r="O3482" s="17">
        <v>105.19189260318301</v>
      </c>
      <c r="P3482" s="6">
        <f t="shared" si="1637"/>
        <v>99.1971376983401</v>
      </c>
      <c r="Q3482" s="6">
        <f t="shared" si="1623"/>
        <v>61.998211061462563</v>
      </c>
      <c r="R3482" s="17">
        <v>99.1971376983401</v>
      </c>
      <c r="S3482" s="6">
        <f t="shared" si="1638"/>
        <v>5.9947549048429067</v>
      </c>
      <c r="T3482" s="6">
        <f t="shared" si="1639"/>
        <v>67.992965966305462</v>
      </c>
      <c r="U3482" s="17">
        <v>68.017403030136705</v>
      </c>
      <c r="V3482" s="6">
        <f t="shared" si="1640"/>
        <v>60.544024929038301</v>
      </c>
      <c r="W3482" s="6">
        <f t="shared" si="1624"/>
        <v>60.544024929038301</v>
      </c>
      <c r="X3482" s="17">
        <v>60.544024929038301</v>
      </c>
      <c r="Y3482" s="6">
        <f t="shared" si="1641"/>
        <v>7.4733781010984046</v>
      </c>
      <c r="Z3482" s="6">
        <f t="shared" si="1642"/>
        <v>68.017403030136705</v>
      </c>
      <c r="AA3482" s="17">
        <v>427.23619892854498</v>
      </c>
      <c r="AB3482" s="6">
        <f t="shared" si="1651"/>
        <v>337.63696887827001</v>
      </c>
      <c r="AC3482" s="6">
        <f t="shared" si="1625"/>
        <v>337.63696887827001</v>
      </c>
      <c r="AD3482" s="17">
        <v>390.330147527782</v>
      </c>
      <c r="AE3482" s="6">
        <f t="shared" si="1643"/>
        <v>36.906051400762976</v>
      </c>
      <c r="AF3482" s="17">
        <v>374.54302027903299</v>
      </c>
      <c r="AG3482" s="6">
        <f t="shared" si="1652"/>
        <v>52.693178649511992</v>
      </c>
      <c r="AH3482" s="6">
        <f t="shared" si="1626"/>
        <v>52.693178649511992</v>
      </c>
      <c r="AI3482" s="6">
        <f t="shared" si="1644"/>
        <v>427.23619892854498</v>
      </c>
      <c r="AJ3482" s="17">
        <v>255.492104684136</v>
      </c>
      <c r="AK3482" s="6">
        <f t="shared" si="1645"/>
        <v>207.33132898679</v>
      </c>
      <c r="AL3482" s="6">
        <f t="shared" si="1627"/>
        <v>207.33132898679</v>
      </c>
      <c r="AM3482" s="17">
        <v>207.33132898679</v>
      </c>
      <c r="AN3482" s="6">
        <f t="shared" si="1646"/>
        <v>48.160775697345997</v>
      </c>
      <c r="AO3482" s="6">
        <f t="shared" si="1647"/>
        <v>255.492104684136</v>
      </c>
      <c r="AP3482" s="17">
        <v>2333.9417116156901</v>
      </c>
      <c r="AQ3482" s="6">
        <f t="shared" si="1648"/>
        <v>2302.8926275532262</v>
      </c>
      <c r="AR3482" s="17">
        <v>82.797557499917204</v>
      </c>
      <c r="AS3482" s="6">
        <f t="shared" si="1628"/>
        <v>51.748473437448254</v>
      </c>
      <c r="AT3482" s="17">
        <v>908.66797427504798</v>
      </c>
      <c r="AU3482" s="6">
        <f t="shared" si="1629"/>
        <v>908.66797427504798</v>
      </c>
      <c r="AV3482" s="17">
        <v>583.62285135520699</v>
      </c>
      <c r="AW3482" s="6">
        <f t="shared" si="1630"/>
        <v>583.62285135520699</v>
      </c>
      <c r="AX3482" s="17">
        <v>758.85332848552298</v>
      </c>
      <c r="AY3482" s="6">
        <f t="shared" si="1631"/>
        <v>758.85332848552298</v>
      </c>
      <c r="AZ3482" s="20">
        <v>73585776.8264855</v>
      </c>
      <c r="BA3482" s="20">
        <v>1274000914.91661</v>
      </c>
      <c r="BB3482" s="20">
        <v>251053075.27695</v>
      </c>
      <c r="BC3482" s="20">
        <v>153360242.673816</v>
      </c>
      <c r="BD3482" s="19">
        <f t="shared" si="1632"/>
        <v>1752.0000096938613</v>
      </c>
      <c r="BE3482" s="18">
        <v>22.607405104232399</v>
      </c>
      <c r="BF3482" s="20">
        <v>1971110.77936371</v>
      </c>
      <c r="BG3482" s="20">
        <v>116378.773362523</v>
      </c>
      <c r="BH3482" s="19">
        <f t="shared" si="1649"/>
        <v>146.31330426472485</v>
      </c>
      <c r="BI3482" s="20">
        <v>69.532307671705496</v>
      </c>
      <c r="BJ3482">
        <v>119</v>
      </c>
      <c r="BK3482" s="22">
        <v>2432</v>
      </c>
      <c r="BL3482" s="22">
        <v>3689.53856</v>
      </c>
      <c r="BM3482" s="22">
        <v>608</v>
      </c>
      <c r="BN3482" s="22">
        <v>152</v>
      </c>
      <c r="BO3482">
        <v>0.196011066212438</v>
      </c>
    </row>
    <row r="3483" spans="1:67" x14ac:dyDescent="0.2">
      <c r="A3483" s="27">
        <v>3482</v>
      </c>
      <c r="B3483" s="18">
        <v>154.516239270456</v>
      </c>
      <c r="C3483" s="18">
        <v>452.2</v>
      </c>
      <c r="D3483">
        <v>800</v>
      </c>
      <c r="E3483">
        <v>3200</v>
      </c>
      <c r="F3483">
        <v>6</v>
      </c>
      <c r="G3483" s="23">
        <f t="shared" si="1633"/>
        <v>0.94529268193862759</v>
      </c>
      <c r="H3483">
        <v>100</v>
      </c>
      <c r="I3483" s="17">
        <v>133.54176707648099</v>
      </c>
      <c r="J3483" s="6">
        <f t="shared" si="1634"/>
        <v>132.340279455125</v>
      </c>
      <c r="K3483" s="6">
        <f t="shared" si="1650"/>
        <v>127.68960139935558</v>
      </c>
      <c r="L3483" s="6">
        <f t="shared" si="1635"/>
        <v>0.96485818168952553</v>
      </c>
      <c r="M3483" s="6">
        <f t="shared" si="1636"/>
        <v>128.84886656101961</v>
      </c>
      <c r="N3483" s="28">
        <v>100</v>
      </c>
      <c r="O3483" s="17">
        <v>119.44782438587799</v>
      </c>
      <c r="P3483" s="6">
        <f t="shared" si="1637"/>
        <v>112.638465113137</v>
      </c>
      <c r="Q3483" s="6">
        <f t="shared" si="1623"/>
        <v>70.399040695710625</v>
      </c>
      <c r="R3483" s="17">
        <v>112.638465113137</v>
      </c>
      <c r="S3483" s="6">
        <f t="shared" si="1638"/>
        <v>6.8093592727409913</v>
      </c>
      <c r="T3483" s="6">
        <f t="shared" si="1639"/>
        <v>77.208399968451616</v>
      </c>
      <c r="U3483" s="17">
        <v>67.994490016260201</v>
      </c>
      <c r="V3483" s="6">
        <f t="shared" si="1640"/>
        <v>60.521374693298398</v>
      </c>
      <c r="W3483" s="6">
        <f t="shared" si="1624"/>
        <v>60.521374693298398</v>
      </c>
      <c r="X3483" s="17">
        <v>60.521374693298398</v>
      </c>
      <c r="Y3483" s="6">
        <f t="shared" si="1641"/>
        <v>7.473115322961803</v>
      </c>
      <c r="Z3483" s="6">
        <f t="shared" si="1642"/>
        <v>67.994490016260201</v>
      </c>
      <c r="AA3483" s="17">
        <v>625.96246269132496</v>
      </c>
      <c r="AB3483" s="6">
        <f t="shared" si="1651"/>
        <v>527.472998431561</v>
      </c>
      <c r="AC3483" s="6">
        <f t="shared" si="1625"/>
        <v>527.472998431561</v>
      </c>
      <c r="AD3483" s="17">
        <v>577.54668434886696</v>
      </c>
      <c r="AE3483" s="6">
        <f t="shared" si="1643"/>
        <v>48.415778342457997</v>
      </c>
      <c r="AF3483" s="17">
        <v>575.88877677401899</v>
      </c>
      <c r="AG3483" s="6">
        <f t="shared" si="1652"/>
        <v>50.073685917305966</v>
      </c>
      <c r="AH3483" s="6">
        <f t="shared" si="1626"/>
        <v>50.073685917305966</v>
      </c>
      <c r="AI3483" s="6">
        <f t="shared" si="1644"/>
        <v>625.96246269132496</v>
      </c>
      <c r="AJ3483" s="17">
        <v>328.71769861051899</v>
      </c>
      <c r="AK3483" s="6">
        <f t="shared" si="1645"/>
        <v>265.33101348310601</v>
      </c>
      <c r="AL3483" s="6">
        <f t="shared" si="1627"/>
        <v>265.33101348310601</v>
      </c>
      <c r="AM3483" s="17">
        <v>265.33101348310601</v>
      </c>
      <c r="AN3483" s="6">
        <f t="shared" si="1646"/>
        <v>63.386685127412989</v>
      </c>
      <c r="AO3483" s="6">
        <f t="shared" si="1647"/>
        <v>328.71769861051899</v>
      </c>
      <c r="AP3483" s="17">
        <v>2498.68957898912</v>
      </c>
      <c r="AQ3483" s="6">
        <f t="shared" si="1648"/>
        <v>2405.5739001666207</v>
      </c>
      <c r="AR3483" s="17">
        <v>248.308476860003</v>
      </c>
      <c r="AS3483" s="6">
        <f t="shared" si="1628"/>
        <v>155.19279803750186</v>
      </c>
      <c r="AT3483" s="17">
        <v>908.35997049762898</v>
      </c>
      <c r="AU3483" s="6">
        <f t="shared" si="1629"/>
        <v>908.35997049762898</v>
      </c>
      <c r="AV3483" s="17">
        <v>583.42502547392201</v>
      </c>
      <c r="AW3483" s="6">
        <f t="shared" si="1630"/>
        <v>583.42502547392201</v>
      </c>
      <c r="AX3483" s="17">
        <v>758.59610615756799</v>
      </c>
      <c r="AY3483" s="6">
        <f t="shared" si="1631"/>
        <v>758.59610615756799</v>
      </c>
      <c r="AZ3483" s="20">
        <v>192900070.635111</v>
      </c>
      <c r="BA3483" s="20">
        <v>1274052859.72751</v>
      </c>
      <c r="BB3483" s="20">
        <v>189199848.39385</v>
      </c>
      <c r="BC3483" s="20">
        <v>95847221.243524402</v>
      </c>
      <c r="BD3483" s="19">
        <f t="shared" si="1632"/>
        <v>1751.9999999999955</v>
      </c>
      <c r="BE3483" s="18">
        <v>28.478056970138699</v>
      </c>
      <c r="BF3483" s="20">
        <v>1168472.53244317</v>
      </c>
      <c r="BG3483" s="20">
        <v>68989.222451228794</v>
      </c>
      <c r="BH3483" s="19">
        <f t="shared" si="1649"/>
        <v>86.734383424895128</v>
      </c>
      <c r="BI3483" s="20">
        <v>208.596923015116</v>
      </c>
      <c r="BJ3483">
        <v>119</v>
      </c>
      <c r="BK3483" s="22">
        <v>2432</v>
      </c>
      <c r="BL3483" s="22">
        <v>3689.53856</v>
      </c>
      <c r="BM3483" s="22">
        <v>608</v>
      </c>
      <c r="BN3483" s="22">
        <v>152</v>
      </c>
      <c r="BO3483">
        <v>0.148365315674654</v>
      </c>
    </row>
    <row r="3484" spans="1:67" x14ac:dyDescent="0.2">
      <c r="A3484" s="27">
        <v>3483</v>
      </c>
      <c r="B3484" s="18">
        <v>206.02165236060799</v>
      </c>
      <c r="C3484" s="18">
        <v>452.2</v>
      </c>
      <c r="D3484">
        <v>800</v>
      </c>
      <c r="E3484">
        <v>3200</v>
      </c>
      <c r="F3484">
        <v>5</v>
      </c>
      <c r="G3484" s="23">
        <f t="shared" si="1633"/>
        <v>0.95793327449446175</v>
      </c>
      <c r="H3484">
        <v>100</v>
      </c>
      <c r="I3484" s="17">
        <v>131.43228296162101</v>
      </c>
      <c r="J3484" s="6">
        <f t="shared" si="1634"/>
        <v>130.24601363145234</v>
      </c>
      <c r="K3484" s="6">
        <f t="shared" si="1650"/>
        <v>124.10486598993363</v>
      </c>
      <c r="L3484" s="6">
        <f t="shared" si="1635"/>
        <v>0.95284963070811612</v>
      </c>
      <c r="M3484" s="6">
        <f t="shared" si="1636"/>
        <v>125.23520228310521</v>
      </c>
      <c r="N3484" s="28">
        <v>99.999999999999901</v>
      </c>
      <c r="O3484" s="17">
        <v>131.96146373896499</v>
      </c>
      <c r="P3484" s="6">
        <f t="shared" si="1637"/>
        <v>124.438936015858</v>
      </c>
      <c r="Q3484" s="6">
        <f t="shared" si="1623"/>
        <v>77.774335009911255</v>
      </c>
      <c r="R3484" s="17">
        <v>124.438936015858</v>
      </c>
      <c r="S3484" s="6">
        <f t="shared" si="1638"/>
        <v>7.5225277231069896</v>
      </c>
      <c r="T3484" s="6">
        <f t="shared" si="1639"/>
        <v>85.296862733018244</v>
      </c>
      <c r="U3484" s="17">
        <v>67.996174414302502</v>
      </c>
      <c r="V3484" s="6">
        <f t="shared" si="1640"/>
        <v>60.523058023971103</v>
      </c>
      <c r="W3484" s="6">
        <f t="shared" si="1624"/>
        <v>60.523058023971103</v>
      </c>
      <c r="X3484" s="17">
        <v>60.523058023971103</v>
      </c>
      <c r="Y3484" s="6">
        <f t="shared" si="1641"/>
        <v>7.4731163903313984</v>
      </c>
      <c r="Z3484" s="6">
        <f t="shared" si="1642"/>
        <v>67.996174414302502</v>
      </c>
      <c r="AA3484" s="17">
        <v>664.38354290901304</v>
      </c>
      <c r="AB3484" s="6">
        <f t="shared" si="1651"/>
        <v>564.53710933313994</v>
      </c>
      <c r="AC3484" s="6">
        <f t="shared" si="1625"/>
        <v>564.53710933313994</v>
      </c>
      <c r="AD3484" s="17">
        <v>613.80815749303997</v>
      </c>
      <c r="AE3484" s="6">
        <f t="shared" si="1643"/>
        <v>50.575385415973074</v>
      </c>
      <c r="AF3484" s="17">
        <v>615.11249474911301</v>
      </c>
      <c r="AG3484" s="6">
        <f t="shared" si="1652"/>
        <v>49.271048159900033</v>
      </c>
      <c r="AH3484" s="6">
        <f t="shared" si="1626"/>
        <v>49.271048159900033</v>
      </c>
      <c r="AI3484" s="6">
        <f t="shared" si="1644"/>
        <v>664.38354290901304</v>
      </c>
      <c r="AJ3484" s="17">
        <v>358.000787398439</v>
      </c>
      <c r="AK3484" s="6">
        <f t="shared" si="1645"/>
        <v>288.51940041786099</v>
      </c>
      <c r="AL3484" s="6">
        <f t="shared" si="1627"/>
        <v>288.51940041786099</v>
      </c>
      <c r="AM3484" s="17">
        <v>288.51940041786099</v>
      </c>
      <c r="AN3484" s="6">
        <f t="shared" si="1646"/>
        <v>69.481386980578009</v>
      </c>
      <c r="AO3484" s="6">
        <f t="shared" si="1647"/>
        <v>358.000787398439</v>
      </c>
      <c r="AP3484" s="17">
        <v>2484.2903078977001</v>
      </c>
      <c r="AQ3484" s="6">
        <f t="shared" si="1648"/>
        <v>2360.1326339971442</v>
      </c>
      <c r="AR3484" s="17">
        <v>331.08713040150099</v>
      </c>
      <c r="AS3484" s="6">
        <f t="shared" si="1628"/>
        <v>206.9294565009381</v>
      </c>
      <c r="AT3484" s="17">
        <v>908.38510571635004</v>
      </c>
      <c r="AU3484" s="6">
        <f t="shared" si="1629"/>
        <v>908.38510571635004</v>
      </c>
      <c r="AV3484" s="17">
        <v>486.20097451780401</v>
      </c>
      <c r="AW3484" s="6">
        <f t="shared" si="1630"/>
        <v>486.20097451780401</v>
      </c>
      <c r="AX3484" s="17">
        <v>758.61709726205197</v>
      </c>
      <c r="AY3484" s="6">
        <f t="shared" si="1631"/>
        <v>758.61709726205197</v>
      </c>
      <c r="AZ3484" s="20">
        <v>230566434.42787799</v>
      </c>
      <c r="BA3484" s="20">
        <v>1274083073.0659201</v>
      </c>
      <c r="BB3484" s="20">
        <v>173649589.42049599</v>
      </c>
      <c r="BC3484" s="20">
        <v>73700903.085703</v>
      </c>
      <c r="BD3484" s="19">
        <f t="shared" si="1632"/>
        <v>1751.9999999999968</v>
      </c>
      <c r="BE3484" s="18">
        <v>31.362253883200001</v>
      </c>
      <c r="BF3484" s="20">
        <v>881705.31995830103</v>
      </c>
      <c r="BG3484" s="20">
        <v>52057.847117594501</v>
      </c>
      <c r="BH3484" s="19">
        <f t="shared" si="1649"/>
        <v>65.44798030393784</v>
      </c>
      <c r="BI3484" s="20">
        <v>278.12923068682198</v>
      </c>
      <c r="BJ3484">
        <v>119</v>
      </c>
      <c r="BK3484" s="22">
        <v>2432</v>
      </c>
      <c r="BL3484" s="22">
        <v>3689.53856</v>
      </c>
      <c r="BM3484" s="22">
        <v>608</v>
      </c>
      <c r="BN3484" s="22">
        <v>152</v>
      </c>
      <c r="BO3484">
        <v>0.13638688015613301</v>
      </c>
    </row>
    <row r="3485" spans="1:67" x14ac:dyDescent="0.2">
      <c r="A3485" s="27">
        <v>3484</v>
      </c>
      <c r="B3485" s="18">
        <v>257.52706545076097</v>
      </c>
      <c r="C3485" s="18">
        <v>452.2</v>
      </c>
      <c r="D3485">
        <v>800</v>
      </c>
      <c r="E3485">
        <v>3200</v>
      </c>
      <c r="F3485">
        <v>5</v>
      </c>
      <c r="G3485" s="23">
        <f t="shared" si="1633"/>
        <v>0.96788913780196562</v>
      </c>
      <c r="H3485">
        <v>100</v>
      </c>
      <c r="I3485" s="17">
        <v>134.80408378234301</v>
      </c>
      <c r="J3485" s="6">
        <f t="shared" si="1634"/>
        <v>133.50133911008334</v>
      </c>
      <c r="K3485" s="6">
        <f t="shared" si="1650"/>
        <v>125.87299442851025</v>
      </c>
      <c r="L3485" s="6">
        <f t="shared" si="1635"/>
        <v>0.94285941450158151</v>
      </c>
      <c r="M3485" s="6">
        <f t="shared" si="1636"/>
        <v>127.10129950744208</v>
      </c>
      <c r="N3485" s="28">
        <v>100</v>
      </c>
      <c r="O3485" s="17">
        <v>150.04866783326301</v>
      </c>
      <c r="P3485" s="6">
        <f t="shared" si="1637"/>
        <v>141.493830114969</v>
      </c>
      <c r="Q3485" s="6">
        <f t="shared" si="1623"/>
        <v>88.433643821855625</v>
      </c>
      <c r="R3485" s="17">
        <v>141.493830114969</v>
      </c>
      <c r="S3485" s="6">
        <f t="shared" si="1638"/>
        <v>8.5548377182940101</v>
      </c>
      <c r="T3485" s="6">
        <f t="shared" si="1639"/>
        <v>96.988481540149635</v>
      </c>
      <c r="U3485" s="17">
        <v>67.985660923529906</v>
      </c>
      <c r="V3485" s="6">
        <f t="shared" si="1640"/>
        <v>60.512677521489501</v>
      </c>
      <c r="W3485" s="6">
        <f t="shared" si="1624"/>
        <v>60.512677521489501</v>
      </c>
      <c r="X3485" s="17">
        <v>60.512677521489501</v>
      </c>
      <c r="Y3485" s="6">
        <f t="shared" si="1641"/>
        <v>7.4729834020404056</v>
      </c>
      <c r="Z3485" s="6">
        <f t="shared" si="1642"/>
        <v>67.985660923529906</v>
      </c>
      <c r="AA3485" s="17">
        <v>841.10050010953398</v>
      </c>
      <c r="AB3485" s="6">
        <f t="shared" si="1651"/>
        <v>731.52136856308096</v>
      </c>
      <c r="AC3485" s="6">
        <f t="shared" si="1625"/>
        <v>731.52136856308096</v>
      </c>
      <c r="AD3485" s="17">
        <v>779.88310502356296</v>
      </c>
      <c r="AE3485" s="6">
        <f t="shared" si="1643"/>
        <v>61.21739508597102</v>
      </c>
      <c r="AF3485" s="17">
        <v>792.73876364905198</v>
      </c>
      <c r="AG3485" s="6">
        <f t="shared" si="1652"/>
        <v>48.361736460482007</v>
      </c>
      <c r="AH3485" s="6">
        <f t="shared" si="1626"/>
        <v>48.361736460482007</v>
      </c>
      <c r="AI3485" s="6">
        <f t="shared" si="1644"/>
        <v>841.10050010953398</v>
      </c>
      <c r="AJ3485" s="17">
        <v>366.15775014838499</v>
      </c>
      <c r="AK3485" s="6">
        <f t="shared" si="1645"/>
        <v>294.703166587086</v>
      </c>
      <c r="AL3485" s="6">
        <f t="shared" si="1627"/>
        <v>294.703166587086</v>
      </c>
      <c r="AM3485" s="17">
        <v>294.703166587086</v>
      </c>
      <c r="AN3485" s="6">
        <f t="shared" si="1646"/>
        <v>71.454583561298989</v>
      </c>
      <c r="AO3485" s="6">
        <f t="shared" si="1647"/>
        <v>366.15775014838499</v>
      </c>
      <c r="AP3485" s="17">
        <v>2566.6674807865102</v>
      </c>
      <c r="AQ3485" s="6">
        <f t="shared" si="1648"/>
        <v>2411.4942453638978</v>
      </c>
      <c r="AR3485" s="17">
        <v>413.79529446031802</v>
      </c>
      <c r="AS3485" s="6">
        <f t="shared" si="1628"/>
        <v>258.62205903769876</v>
      </c>
      <c r="AT3485" s="17">
        <v>908.24546842986399</v>
      </c>
      <c r="AU3485" s="6">
        <f t="shared" si="1629"/>
        <v>908.24546842986399</v>
      </c>
      <c r="AV3485" s="17">
        <v>486.12623552842501</v>
      </c>
      <c r="AW3485" s="6">
        <f t="shared" si="1630"/>
        <v>486.12623552842501</v>
      </c>
      <c r="AX3485" s="17">
        <v>758.50048236790997</v>
      </c>
      <c r="AY3485" s="6">
        <f t="shared" si="1631"/>
        <v>758.50048236790997</v>
      </c>
      <c r="AZ3485" s="20">
        <v>251881133.78053999</v>
      </c>
      <c r="BA3485" s="20">
        <v>1274095342.6869199</v>
      </c>
      <c r="BB3485" s="20">
        <v>169765292.96157899</v>
      </c>
      <c r="BC3485" s="20">
        <v>56258230.570956104</v>
      </c>
      <c r="BD3485" s="19">
        <f t="shared" si="1632"/>
        <v>1751.999999999995</v>
      </c>
      <c r="BE3485" s="18">
        <v>34.153451399637397</v>
      </c>
      <c r="BF3485" s="20">
        <v>660581.936446095</v>
      </c>
      <c r="BG3485" s="20">
        <v>39002.2297447198</v>
      </c>
      <c r="BH3485" s="19">
        <f t="shared" si="1649"/>
        <v>49.034243739967302</v>
      </c>
      <c r="BI3485" s="20">
        <v>347.66153835852703</v>
      </c>
      <c r="BJ3485">
        <v>119</v>
      </c>
      <c r="BK3485" s="22">
        <v>2432</v>
      </c>
      <c r="BL3485" s="22">
        <v>3689.53856</v>
      </c>
      <c r="BM3485" s="22">
        <v>608</v>
      </c>
      <c r="BN3485" s="22">
        <v>152</v>
      </c>
      <c r="BO3485">
        <v>0.133394807926322</v>
      </c>
    </row>
    <row r="3486" spans="1:67" x14ac:dyDescent="0.2">
      <c r="A3486" s="27">
        <v>3485</v>
      </c>
      <c r="B3486" s="18">
        <v>309.03247854091302</v>
      </c>
      <c r="C3486" s="18">
        <v>452.2</v>
      </c>
      <c r="D3486">
        <v>800</v>
      </c>
      <c r="E3486">
        <v>3200</v>
      </c>
      <c r="F3486">
        <v>5</v>
      </c>
      <c r="G3486" s="23">
        <f t="shared" si="1633"/>
        <v>0.97457977030244258</v>
      </c>
      <c r="H3486">
        <v>100</v>
      </c>
      <c r="I3486" s="17">
        <v>138.42244173711299</v>
      </c>
      <c r="J3486" s="6">
        <f t="shared" si="1634"/>
        <v>137.10562417853205</v>
      </c>
      <c r="K3486" s="6">
        <f t="shared" si="1650"/>
        <v>127.98581769082767</v>
      </c>
      <c r="L3486" s="6">
        <f t="shared" si="1635"/>
        <v>0.93348335239822822</v>
      </c>
      <c r="M3486" s="6">
        <f t="shared" si="1636"/>
        <v>129.21504495990865</v>
      </c>
      <c r="N3486" s="28">
        <v>100</v>
      </c>
      <c r="O3486" s="17">
        <v>170.065351978661</v>
      </c>
      <c r="P3486" s="6">
        <f t="shared" si="1637"/>
        <v>160.367977249907</v>
      </c>
      <c r="Q3486" s="6">
        <f t="shared" si="1623"/>
        <v>100.22998578119187</v>
      </c>
      <c r="R3486" s="17">
        <v>160.367977249907</v>
      </c>
      <c r="S3486" s="6">
        <f t="shared" si="1638"/>
        <v>9.6973747287539993</v>
      </c>
      <c r="T3486" s="6">
        <f t="shared" si="1639"/>
        <v>109.92736050994587</v>
      </c>
      <c r="U3486" s="17">
        <v>67.977418154442006</v>
      </c>
      <c r="V3486" s="6">
        <f t="shared" si="1640"/>
        <v>60.504387394924301</v>
      </c>
      <c r="W3486" s="6">
        <f t="shared" si="1624"/>
        <v>60.504387394924301</v>
      </c>
      <c r="X3486" s="17">
        <v>60.504387394924301</v>
      </c>
      <c r="Y3486" s="6">
        <f t="shared" si="1641"/>
        <v>7.4730307595177052</v>
      </c>
      <c r="Z3486" s="6">
        <f t="shared" si="1642"/>
        <v>67.977418154442006</v>
      </c>
      <c r="AA3486" s="17">
        <v>1043.2320377512201</v>
      </c>
      <c r="AB3486" s="6">
        <f t="shared" si="1651"/>
        <v>922.38562920664788</v>
      </c>
      <c r="AC3486" s="6">
        <f t="shared" si="1625"/>
        <v>922.38562920664788</v>
      </c>
      <c r="AD3486" s="17">
        <v>969.76375795164597</v>
      </c>
      <c r="AE3486" s="6">
        <f t="shared" si="1643"/>
        <v>73.468279799574134</v>
      </c>
      <c r="AF3486" s="17">
        <v>995.85390900622201</v>
      </c>
      <c r="AG3486" s="6">
        <f t="shared" si="1652"/>
        <v>47.378128744998094</v>
      </c>
      <c r="AH3486" s="6">
        <f t="shared" si="1626"/>
        <v>47.378128744998094</v>
      </c>
      <c r="AI3486" s="6">
        <f t="shared" si="1644"/>
        <v>1043.2320377512201</v>
      </c>
      <c r="AJ3486" s="17">
        <v>369.43964837528398</v>
      </c>
      <c r="AK3486" s="6">
        <f t="shared" si="1645"/>
        <v>297.03071033729202</v>
      </c>
      <c r="AL3486" s="6">
        <f t="shared" si="1627"/>
        <v>297.03071033729202</v>
      </c>
      <c r="AM3486" s="17">
        <v>297.03071033729202</v>
      </c>
      <c r="AN3486" s="6">
        <f t="shared" si="1646"/>
        <v>72.408938037991959</v>
      </c>
      <c r="AO3486" s="6">
        <f t="shared" si="1647"/>
        <v>369.43964837528398</v>
      </c>
      <c r="AP3486" s="17">
        <v>2649.0467856416599</v>
      </c>
      <c r="AQ3486" s="6">
        <f t="shared" si="1648"/>
        <v>2462.8655931348026</v>
      </c>
      <c r="AR3486" s="17">
        <v>496.4831800183</v>
      </c>
      <c r="AS3486" s="6">
        <f t="shared" si="1628"/>
        <v>310.30198751143752</v>
      </c>
      <c r="AT3486" s="17">
        <v>908.11528558539499</v>
      </c>
      <c r="AU3486" s="6">
        <f t="shared" si="1629"/>
        <v>908.11528558539499</v>
      </c>
      <c r="AV3486" s="17">
        <v>486.05655690264399</v>
      </c>
      <c r="AW3486" s="6">
        <f t="shared" si="1630"/>
        <v>486.05655690264399</v>
      </c>
      <c r="AX3486" s="17">
        <v>758.39176313532596</v>
      </c>
      <c r="AY3486" s="6">
        <f t="shared" si="1631"/>
        <v>758.39176313532596</v>
      </c>
      <c r="AZ3486" s="20">
        <v>265687306.413784</v>
      </c>
      <c r="BA3486" s="20">
        <v>1274077258.48241</v>
      </c>
      <c r="BB3486" s="20">
        <v>167699192.67368299</v>
      </c>
      <c r="BC3486" s="20">
        <v>44536242.430120498</v>
      </c>
      <c r="BD3486" s="19">
        <f t="shared" si="1632"/>
        <v>1751.9999999999973</v>
      </c>
      <c r="BE3486" s="18">
        <v>36.900541098550597</v>
      </c>
      <c r="BF3486" s="20">
        <v>513747.08252164198</v>
      </c>
      <c r="BG3486" s="20">
        <v>30332.772723075599</v>
      </c>
      <c r="BH3486" s="19">
        <f t="shared" si="1649"/>
        <v>38.134860000245972</v>
      </c>
      <c r="BI3486" s="20">
        <v>417.19384603023298</v>
      </c>
      <c r="BJ3486">
        <v>119</v>
      </c>
      <c r="BK3486" s="22">
        <v>2432</v>
      </c>
      <c r="BL3486" s="22">
        <v>3689.53856</v>
      </c>
      <c r="BM3486" s="22">
        <v>608</v>
      </c>
      <c r="BN3486" s="22">
        <v>152</v>
      </c>
      <c r="BO3486">
        <v>0.13180328512734199</v>
      </c>
    </row>
    <row r="3487" spans="1:67" x14ac:dyDescent="0.2">
      <c r="A3487" s="27">
        <v>3486</v>
      </c>
      <c r="B3487" s="18">
        <v>360.53789163106501</v>
      </c>
      <c r="C3487" s="18">
        <v>452.2</v>
      </c>
      <c r="D3487">
        <v>800</v>
      </c>
      <c r="E3487">
        <v>3200</v>
      </c>
      <c r="F3487">
        <v>5</v>
      </c>
      <c r="G3487" s="23">
        <f t="shared" si="1633"/>
        <v>0.9792713604679073</v>
      </c>
      <c r="H3487">
        <v>100</v>
      </c>
      <c r="I3487" s="17">
        <v>142.22844365891501</v>
      </c>
      <c r="J3487" s="6">
        <f t="shared" si="1634"/>
        <v>140.96276111576071</v>
      </c>
      <c r="K3487" s="6">
        <f t="shared" si="1650"/>
        <v>130.3458293817902</v>
      </c>
      <c r="L3487" s="6">
        <f t="shared" si="1635"/>
        <v>0.9246827201032779</v>
      </c>
      <c r="M3487" s="6">
        <f t="shared" si="1636"/>
        <v>131.51618415858135</v>
      </c>
      <c r="N3487" s="28">
        <v>99.999999999999901</v>
      </c>
      <c r="O3487" s="17">
        <v>190.933406879252</v>
      </c>
      <c r="P3487" s="6">
        <f t="shared" si="1637"/>
        <v>180.04472964364601</v>
      </c>
      <c r="Q3487" s="6">
        <f t="shared" si="1623"/>
        <v>112.52795602727875</v>
      </c>
      <c r="R3487" s="17">
        <v>180.04472964364601</v>
      </c>
      <c r="S3487" s="6">
        <f t="shared" si="1638"/>
        <v>10.888677235605996</v>
      </c>
      <c r="T3487" s="6">
        <f t="shared" si="1639"/>
        <v>123.41663326288474</v>
      </c>
      <c r="U3487" s="17">
        <v>67.968312863381797</v>
      </c>
      <c r="V3487" s="6">
        <f t="shared" si="1640"/>
        <v>60.495392020329398</v>
      </c>
      <c r="W3487" s="6">
        <f t="shared" si="1624"/>
        <v>60.495392020329398</v>
      </c>
      <c r="X3487" s="17">
        <v>60.495392020329398</v>
      </c>
      <c r="Y3487" s="6">
        <f t="shared" si="1641"/>
        <v>7.4729208430523997</v>
      </c>
      <c r="Z3487" s="6">
        <f t="shared" si="1642"/>
        <v>67.968312863381797</v>
      </c>
      <c r="AA3487" s="17">
        <v>1268.85471867409</v>
      </c>
      <c r="AB3487" s="6">
        <f t="shared" si="1651"/>
        <v>1134.5077485848299</v>
      </c>
      <c r="AC3487" s="6">
        <f t="shared" si="1625"/>
        <v>1134.5077485848299</v>
      </c>
      <c r="AD3487" s="17">
        <v>1181.6319981275999</v>
      </c>
      <c r="AE3487" s="6">
        <f t="shared" si="1643"/>
        <v>87.222720546490109</v>
      </c>
      <c r="AF3487" s="17">
        <v>1221.73046913132</v>
      </c>
      <c r="AG3487" s="6">
        <f t="shared" si="1652"/>
        <v>47.124249542770031</v>
      </c>
      <c r="AH3487" s="6">
        <f t="shared" si="1626"/>
        <v>47.124249542770031</v>
      </c>
      <c r="AI3487" s="6">
        <f t="shared" si="1644"/>
        <v>1268.85471867409</v>
      </c>
      <c r="AJ3487" s="17">
        <v>371.42018220446198</v>
      </c>
      <c r="AK3487" s="6">
        <f t="shared" si="1645"/>
        <v>298.375859970411</v>
      </c>
      <c r="AL3487" s="6">
        <f t="shared" si="1627"/>
        <v>298.375859970411</v>
      </c>
      <c r="AM3487" s="17">
        <v>298.375859970411</v>
      </c>
      <c r="AN3487" s="6">
        <f t="shared" si="1646"/>
        <v>73.044322234050981</v>
      </c>
      <c r="AO3487" s="6">
        <f t="shared" si="1647"/>
        <v>371.42018220446198</v>
      </c>
      <c r="AP3487" s="17">
        <v>2731.4280130292</v>
      </c>
      <c r="AQ3487" s="6">
        <f t="shared" si="1648"/>
        <v>2514.2457208531414</v>
      </c>
      <c r="AR3487" s="17">
        <v>579.15277913617194</v>
      </c>
      <c r="AS3487" s="6">
        <f t="shared" si="1628"/>
        <v>361.97048696010745</v>
      </c>
      <c r="AT3487" s="17">
        <v>907.99362842480798</v>
      </c>
      <c r="AU3487" s="6">
        <f t="shared" si="1629"/>
        <v>907.99362842480798</v>
      </c>
      <c r="AV3487" s="17">
        <v>485.99144153509502</v>
      </c>
      <c r="AW3487" s="6">
        <f t="shared" si="1630"/>
        <v>485.99144153509502</v>
      </c>
      <c r="AX3487" s="17">
        <v>758.290163933131</v>
      </c>
      <c r="AY3487" s="6">
        <f t="shared" si="1631"/>
        <v>758.290163933131</v>
      </c>
      <c r="AZ3487" s="20">
        <v>275499900.270814</v>
      </c>
      <c r="BA3487" s="20">
        <v>1274103415.30071</v>
      </c>
      <c r="BB3487" s="20">
        <v>166080107.96824801</v>
      </c>
      <c r="BC3487" s="20">
        <v>36316576.460226297</v>
      </c>
      <c r="BD3487" s="19">
        <f t="shared" si="1632"/>
        <v>1751.9999999999984</v>
      </c>
      <c r="BE3487" s="18">
        <v>39.524002378720702</v>
      </c>
      <c r="BF3487" s="20">
        <v>419535.41434123699</v>
      </c>
      <c r="BG3487" s="20">
        <v>24770.305867300001</v>
      </c>
      <c r="BH3487" s="19">
        <f t="shared" si="1649"/>
        <v>31.141635320866808</v>
      </c>
      <c r="BI3487" s="20">
        <v>486.72615370193802</v>
      </c>
      <c r="BJ3487">
        <v>119</v>
      </c>
      <c r="BK3487" s="22">
        <v>2432</v>
      </c>
      <c r="BL3487" s="22">
        <v>3689.53856</v>
      </c>
      <c r="BM3487" s="22">
        <v>608</v>
      </c>
      <c r="BN3487" s="22">
        <v>152</v>
      </c>
      <c r="BO3487">
        <v>0.13055610537940801</v>
      </c>
    </row>
    <row r="3488" spans="1:67" x14ac:dyDescent="0.2">
      <c r="A3488" s="27">
        <v>3487</v>
      </c>
      <c r="B3488" s="18">
        <v>412.043304721217</v>
      </c>
      <c r="C3488" s="18">
        <v>452.2</v>
      </c>
      <c r="D3488">
        <v>800</v>
      </c>
      <c r="E3488">
        <v>3200</v>
      </c>
      <c r="F3488">
        <v>5</v>
      </c>
      <c r="G3488" s="23">
        <f t="shared" si="1633"/>
        <v>0.98361659710985272</v>
      </c>
      <c r="H3488">
        <v>100</v>
      </c>
      <c r="I3488" s="17">
        <v>146.133744273639</v>
      </c>
      <c r="J3488" s="6">
        <f t="shared" si="1634"/>
        <v>144.37455076747923</v>
      </c>
      <c r="K3488" s="6">
        <f t="shared" si="1650"/>
        <v>132.25339551814375</v>
      </c>
      <c r="L3488" s="6">
        <f t="shared" si="1635"/>
        <v>0.91604368508922962</v>
      </c>
      <c r="M3488" s="6">
        <f t="shared" si="1636"/>
        <v>133.86489362031136</v>
      </c>
      <c r="N3488" s="28">
        <v>99.999999999999901</v>
      </c>
      <c r="O3488" s="17">
        <v>211.89224855136499</v>
      </c>
      <c r="P3488" s="6">
        <f t="shared" si="1637"/>
        <v>199.80688648031301</v>
      </c>
      <c r="Q3488" s="6">
        <f t="shared" si="1623"/>
        <v>124.87930405019563</v>
      </c>
      <c r="R3488" s="17">
        <v>199.80688648031301</v>
      </c>
      <c r="S3488" s="6">
        <f t="shared" si="1638"/>
        <v>12.085362071051975</v>
      </c>
      <c r="T3488" s="6">
        <f t="shared" si="1639"/>
        <v>136.9646661212476</v>
      </c>
      <c r="U3488" s="17">
        <v>67.960275354541693</v>
      </c>
      <c r="V3488" s="6">
        <f t="shared" si="1640"/>
        <v>60.487403559307502</v>
      </c>
      <c r="W3488" s="6">
        <f t="shared" si="1624"/>
        <v>60.487403559307502</v>
      </c>
      <c r="X3488" s="17">
        <v>60.487403559307502</v>
      </c>
      <c r="Y3488" s="6">
        <f t="shared" si="1641"/>
        <v>7.472871795234191</v>
      </c>
      <c r="Z3488" s="6">
        <f t="shared" si="1642"/>
        <v>67.960275354541693</v>
      </c>
      <c r="AA3488" s="17">
        <v>1553.23665252967</v>
      </c>
      <c r="AB3488" s="6">
        <f t="shared" si="1651"/>
        <v>1401.01081729059</v>
      </c>
      <c r="AC3488" s="6">
        <f t="shared" si="1625"/>
        <v>1401.01081729059</v>
      </c>
      <c r="AD3488" s="17">
        <v>1448.6648801781701</v>
      </c>
      <c r="AE3488" s="6">
        <f t="shared" si="1643"/>
        <v>104.57177235149993</v>
      </c>
      <c r="AF3488" s="17">
        <v>1505.5825896420899</v>
      </c>
      <c r="AG3488" s="6">
        <f t="shared" si="1652"/>
        <v>47.654062887580039</v>
      </c>
      <c r="AH3488" s="6">
        <f t="shared" si="1626"/>
        <v>47.654062887580039</v>
      </c>
      <c r="AI3488" s="6">
        <f t="shared" si="1644"/>
        <v>1553.23665252967</v>
      </c>
      <c r="AJ3488" s="17">
        <v>372.31610654795799</v>
      </c>
      <c r="AK3488" s="6">
        <f t="shared" si="1645"/>
        <v>298.90700331407902</v>
      </c>
      <c r="AL3488" s="6">
        <f t="shared" si="1627"/>
        <v>298.90700331407902</v>
      </c>
      <c r="AM3488" s="17">
        <v>298.90700331407902</v>
      </c>
      <c r="AN3488" s="6">
        <f t="shared" si="1646"/>
        <v>73.409103233878966</v>
      </c>
      <c r="AO3488" s="6">
        <f t="shared" si="1647"/>
        <v>372.31610654795799</v>
      </c>
      <c r="AP3488" s="17">
        <v>2813.8109800771099</v>
      </c>
      <c r="AQ3488" s="6">
        <f t="shared" si="1648"/>
        <v>2565.6337933669115</v>
      </c>
      <c r="AR3488" s="17">
        <v>661.80583122720896</v>
      </c>
      <c r="AS3488" s="6">
        <f t="shared" si="1628"/>
        <v>413.62864451700557</v>
      </c>
      <c r="AT3488" s="17">
        <v>907.87968598174496</v>
      </c>
      <c r="AU3488" s="6">
        <f t="shared" si="1629"/>
        <v>907.87968598174496</v>
      </c>
      <c r="AV3488" s="17">
        <v>485.93045536688601</v>
      </c>
      <c r="AW3488" s="6">
        <f t="shared" si="1630"/>
        <v>485.93045536688601</v>
      </c>
      <c r="AX3488" s="17">
        <v>758.19500750127497</v>
      </c>
      <c r="AY3488" s="6">
        <f t="shared" si="1631"/>
        <v>758.19500750127497</v>
      </c>
      <c r="AZ3488" s="20">
        <v>283423851.51212001</v>
      </c>
      <c r="BA3488" s="20">
        <v>1274108898.7644</v>
      </c>
      <c r="BB3488" s="20">
        <v>165763527.85994101</v>
      </c>
      <c r="BC3488" s="20">
        <v>28703721.863538001</v>
      </c>
      <c r="BD3488" s="19">
        <f t="shared" si="1632"/>
        <v>1751.9999999999991</v>
      </c>
      <c r="BE3488" s="18">
        <v>41.955109327446898</v>
      </c>
      <c r="BF3488" s="20">
        <v>333336.98435413803</v>
      </c>
      <c r="BG3488" s="20">
        <v>19680.958453294101</v>
      </c>
      <c r="BH3488" s="19">
        <f t="shared" si="1649"/>
        <v>24.743224173372798</v>
      </c>
      <c r="BI3488" s="20">
        <v>556.25846137364397</v>
      </c>
      <c r="BJ3488">
        <v>119</v>
      </c>
      <c r="BK3488" s="22">
        <v>2432</v>
      </c>
      <c r="BL3488" s="22">
        <v>3689.53856</v>
      </c>
      <c r="BM3488" s="22">
        <v>608</v>
      </c>
      <c r="BN3488" s="22">
        <v>152</v>
      </c>
      <c r="BO3488">
        <v>0.13031225444900299</v>
      </c>
    </row>
    <row r="3489" spans="1:67" x14ac:dyDescent="0.2">
      <c r="A3489" s="27">
        <v>3488</v>
      </c>
      <c r="B3489" s="18">
        <v>463.54871781137001</v>
      </c>
      <c r="C3489" s="18">
        <v>452.2</v>
      </c>
      <c r="D3489">
        <v>800</v>
      </c>
      <c r="E3489">
        <v>3200</v>
      </c>
      <c r="F3489">
        <v>5</v>
      </c>
      <c r="G3489" s="23">
        <f t="shared" si="1633"/>
        <v>0.98686314776813522</v>
      </c>
      <c r="H3489">
        <v>100</v>
      </c>
      <c r="I3489" s="17">
        <v>150.09288578271199</v>
      </c>
      <c r="J3489" s="6">
        <f t="shared" si="1634"/>
        <v>148.22324953483655</v>
      </c>
      <c r="K3489" s="6">
        <f t="shared" si="1650"/>
        <v>134.59561843599258</v>
      </c>
      <c r="L3489" s="6">
        <f t="shared" si="1635"/>
        <v>0.90806009757840922</v>
      </c>
      <c r="M3489" s="6">
        <f t="shared" si="1636"/>
        <v>136.29336050967447</v>
      </c>
      <c r="N3489" s="28">
        <v>99.999999999999901</v>
      </c>
      <c r="O3489" s="17">
        <v>232.99150080961701</v>
      </c>
      <c r="P3489" s="6">
        <f t="shared" si="1637"/>
        <v>219.70125798661999</v>
      </c>
      <c r="Q3489" s="6">
        <f t="shared" si="1623"/>
        <v>137.31328624163748</v>
      </c>
      <c r="R3489" s="17">
        <v>219.70125798661999</v>
      </c>
      <c r="S3489" s="6">
        <f t="shared" si="1638"/>
        <v>13.290242822997016</v>
      </c>
      <c r="T3489" s="6">
        <f t="shared" si="1639"/>
        <v>150.6035290646345</v>
      </c>
      <c r="U3489" s="17">
        <v>67.953113286919006</v>
      </c>
      <c r="V3489" s="6">
        <f t="shared" si="1640"/>
        <v>60.480245589885797</v>
      </c>
      <c r="W3489" s="6">
        <f t="shared" si="1624"/>
        <v>60.480245589885797</v>
      </c>
      <c r="X3489" s="17">
        <v>60.480245589885797</v>
      </c>
      <c r="Y3489" s="6">
        <f t="shared" si="1641"/>
        <v>7.4728676970332089</v>
      </c>
      <c r="Z3489" s="6">
        <f t="shared" si="1642"/>
        <v>67.953113286919006</v>
      </c>
      <c r="AA3489" s="17">
        <v>1915.52587495176</v>
      </c>
      <c r="AB3489" s="6">
        <f t="shared" si="1651"/>
        <v>1741.3723969743198</v>
      </c>
      <c r="AC3489" s="6">
        <f t="shared" si="1625"/>
        <v>1741.3723969743198</v>
      </c>
      <c r="AD3489" s="17">
        <v>1788.7823825774999</v>
      </c>
      <c r="AE3489" s="6">
        <f t="shared" si="1643"/>
        <v>126.74349237426009</v>
      </c>
      <c r="AF3489" s="17">
        <v>1868.1158893485799</v>
      </c>
      <c r="AG3489" s="6">
        <f t="shared" si="1652"/>
        <v>47.409985603180075</v>
      </c>
      <c r="AH3489" s="6">
        <f t="shared" si="1626"/>
        <v>47.409985603180075</v>
      </c>
      <c r="AI3489" s="6">
        <f t="shared" si="1644"/>
        <v>1915.52587495176</v>
      </c>
      <c r="AJ3489" s="17">
        <v>372.548187099887</v>
      </c>
      <c r="AK3489" s="6">
        <f t="shared" si="1645"/>
        <v>298.95854398623601</v>
      </c>
      <c r="AL3489" s="6">
        <f t="shared" si="1627"/>
        <v>298.95854398623601</v>
      </c>
      <c r="AM3489" s="17">
        <v>298.95854398623601</v>
      </c>
      <c r="AN3489" s="6">
        <f t="shared" si="1646"/>
        <v>73.589643113650993</v>
      </c>
      <c r="AO3489" s="6">
        <f t="shared" si="1647"/>
        <v>372.548187099887</v>
      </c>
      <c r="AP3489" s="17">
        <v>2896.1955263937298</v>
      </c>
      <c r="AQ3489" s="6">
        <f t="shared" si="1648"/>
        <v>2617.0290781889134</v>
      </c>
      <c r="AR3489" s="17">
        <v>744.44386187950795</v>
      </c>
      <c r="AS3489" s="6">
        <f t="shared" si="1628"/>
        <v>465.27741367469247</v>
      </c>
      <c r="AT3489" s="17">
        <v>907.77274698152701</v>
      </c>
      <c r="AU3489" s="6">
        <f t="shared" si="1629"/>
        <v>907.77274698152701</v>
      </c>
      <c r="AV3489" s="17">
        <v>485.873217697759</v>
      </c>
      <c r="AW3489" s="6">
        <f t="shared" si="1630"/>
        <v>485.873217697759</v>
      </c>
      <c r="AX3489" s="17">
        <v>758.10569983493497</v>
      </c>
      <c r="AY3489" s="6">
        <f t="shared" si="1631"/>
        <v>758.10569983493497</v>
      </c>
      <c r="AZ3489" s="20">
        <v>289794847.22693902</v>
      </c>
      <c r="BA3489" s="20">
        <v>1274108898.7644</v>
      </c>
      <c r="BB3489" s="20">
        <v>165080488.898433</v>
      </c>
      <c r="BC3489" s="20">
        <v>23015765.110227201</v>
      </c>
      <c r="BD3489" s="19">
        <f t="shared" si="1632"/>
        <v>1751.9999999999991</v>
      </c>
      <c r="BE3489" s="18">
        <v>44.239558891559199</v>
      </c>
      <c r="BF3489" s="20">
        <v>262855.81943707698</v>
      </c>
      <c r="BG3489" s="20">
        <v>15519.5933975679</v>
      </c>
      <c r="BH3489" s="19">
        <f t="shared" si="1649"/>
        <v>19.511487686279125</v>
      </c>
      <c r="BI3489" s="20">
        <v>625.79076904534895</v>
      </c>
      <c r="BJ3489">
        <v>119</v>
      </c>
      <c r="BK3489" s="22">
        <v>2432</v>
      </c>
      <c r="BL3489" s="22">
        <v>3689.53856</v>
      </c>
      <c r="BM3489" s="22">
        <v>608</v>
      </c>
      <c r="BN3489" s="22">
        <v>152</v>
      </c>
      <c r="BO3489">
        <v>0.129786108198814</v>
      </c>
    </row>
    <row r="3490" spans="1:67" x14ac:dyDescent="0.2">
      <c r="A3490" s="27">
        <v>3489</v>
      </c>
      <c r="B3490" s="18">
        <v>515.05413090152194</v>
      </c>
      <c r="C3490" s="18">
        <v>452.2</v>
      </c>
      <c r="D3490">
        <v>800</v>
      </c>
      <c r="E3490">
        <v>3200</v>
      </c>
      <c r="F3490">
        <v>5</v>
      </c>
      <c r="G3490" s="23">
        <f t="shared" si="1633"/>
        <v>0.98931205171487802</v>
      </c>
      <c r="H3490">
        <v>100</v>
      </c>
      <c r="I3490" s="17">
        <v>154.12402972751499</v>
      </c>
      <c r="J3490" s="6">
        <f t="shared" si="1634"/>
        <v>152.03221148057639</v>
      </c>
      <c r="K3490" s="6">
        <f t="shared" si="1650"/>
        <v>136.90123340457927</v>
      </c>
      <c r="L3490" s="6">
        <f t="shared" si="1635"/>
        <v>0.90047518266923154</v>
      </c>
      <c r="M3490" s="6">
        <f t="shared" si="1636"/>
        <v>138.78486382260215</v>
      </c>
      <c r="N3490" s="28">
        <v>100</v>
      </c>
      <c r="O3490" s="17">
        <v>254.22912980289399</v>
      </c>
      <c r="P3490" s="6">
        <f t="shared" si="1637"/>
        <v>239.72594046663201</v>
      </c>
      <c r="Q3490" s="6">
        <f t="shared" si="1623"/>
        <v>149.82871279164502</v>
      </c>
      <c r="R3490" s="17">
        <v>239.72594046663201</v>
      </c>
      <c r="S3490" s="6">
        <f t="shared" si="1638"/>
        <v>14.503189336261983</v>
      </c>
      <c r="T3490" s="6">
        <f t="shared" si="1639"/>
        <v>164.331902127907</v>
      </c>
      <c r="U3490" s="17">
        <v>67.946622427787702</v>
      </c>
      <c r="V3490" s="6">
        <f t="shared" si="1640"/>
        <v>60.4737317366775</v>
      </c>
      <c r="W3490" s="6">
        <f t="shared" si="1624"/>
        <v>60.4737317366775</v>
      </c>
      <c r="X3490" s="17">
        <v>60.4737317366775</v>
      </c>
      <c r="Y3490" s="6">
        <f t="shared" si="1641"/>
        <v>7.4728906911102015</v>
      </c>
      <c r="Z3490" s="6">
        <f t="shared" si="1642"/>
        <v>67.946622427787702</v>
      </c>
      <c r="AA3490" s="17">
        <v>2319.42796012488</v>
      </c>
      <c r="AB3490" s="6">
        <f t="shared" si="1651"/>
        <v>2120.1917112962697</v>
      </c>
      <c r="AC3490" s="6">
        <f t="shared" si="1625"/>
        <v>2120.1917112962697</v>
      </c>
      <c r="AD3490" s="17">
        <v>2168.0034442844099</v>
      </c>
      <c r="AE3490" s="6">
        <f t="shared" si="1643"/>
        <v>151.42451584047012</v>
      </c>
      <c r="AF3490" s="17">
        <v>2271.6162271367398</v>
      </c>
      <c r="AG3490" s="6">
        <f t="shared" si="1652"/>
        <v>47.811732988140193</v>
      </c>
      <c r="AH3490" s="6">
        <f t="shared" si="1626"/>
        <v>47.811732988140193</v>
      </c>
      <c r="AI3490" s="6">
        <f t="shared" si="1644"/>
        <v>2319.42796012488</v>
      </c>
      <c r="AJ3490" s="17">
        <v>373.67995297438398</v>
      </c>
      <c r="AK3490" s="6">
        <f t="shared" si="1645"/>
        <v>299.74687454132197</v>
      </c>
      <c r="AL3490" s="6">
        <f t="shared" si="1627"/>
        <v>299.74687454132197</v>
      </c>
      <c r="AM3490" s="17">
        <v>299.74687454132197</v>
      </c>
      <c r="AN3490" s="6">
        <f t="shared" si="1646"/>
        <v>73.933078433062008</v>
      </c>
      <c r="AO3490" s="6">
        <f t="shared" si="1647"/>
        <v>373.67995297438398</v>
      </c>
      <c r="AP3490" s="17">
        <v>2978.5815107163698</v>
      </c>
      <c r="AQ3490" s="6">
        <f t="shared" si="1648"/>
        <v>2668.4309301914532</v>
      </c>
      <c r="AR3490" s="17">
        <v>827.06821473310595</v>
      </c>
      <c r="AS3490" s="6">
        <f t="shared" si="1628"/>
        <v>516.9176342081912</v>
      </c>
      <c r="AT3490" s="17">
        <v>907.67218497908402</v>
      </c>
      <c r="AU3490" s="6">
        <f t="shared" si="1629"/>
        <v>907.67218497908402</v>
      </c>
      <c r="AV3490" s="17">
        <v>485.81939323137499</v>
      </c>
      <c r="AW3490" s="6">
        <f t="shared" si="1630"/>
        <v>485.81939323137499</v>
      </c>
      <c r="AX3490" s="17">
        <v>758.02171777280296</v>
      </c>
      <c r="AY3490" s="6">
        <f t="shared" si="1631"/>
        <v>758.02171777280296</v>
      </c>
      <c r="AZ3490" s="20">
        <v>294886455.86527699</v>
      </c>
      <c r="BA3490" s="20">
        <v>1274107470.1575799</v>
      </c>
      <c r="BB3490" s="20">
        <v>164280871.75193399</v>
      </c>
      <c r="BC3490" s="20">
        <v>18725286.294057202</v>
      </c>
      <c r="BD3490" s="19">
        <f t="shared" si="1632"/>
        <v>1752.0000840688481</v>
      </c>
      <c r="BE3490" s="18">
        <v>46.3797671625749</v>
      </c>
      <c r="BF3490" s="20">
        <v>218277.00815004099</v>
      </c>
      <c r="BG3490" s="20">
        <v>12887.561027870601</v>
      </c>
      <c r="BH3490" s="19">
        <f t="shared" si="1649"/>
        <v>16.20245258969916</v>
      </c>
      <c r="BI3490" s="20">
        <v>695.32307671705496</v>
      </c>
      <c r="BJ3490">
        <v>119</v>
      </c>
      <c r="BK3490" s="22">
        <v>2432</v>
      </c>
      <c r="BL3490" s="22">
        <v>3689.53856</v>
      </c>
      <c r="BM3490" s="22">
        <v>608</v>
      </c>
      <c r="BN3490" s="22">
        <v>152</v>
      </c>
      <c r="BO3490">
        <v>0.12917014494837301</v>
      </c>
    </row>
    <row r="3491" spans="1:67" x14ac:dyDescent="0.2">
      <c r="A3491" s="27">
        <v>3490</v>
      </c>
      <c r="B3491" s="18">
        <v>566.55954399167399</v>
      </c>
      <c r="C3491" s="18">
        <v>452.2</v>
      </c>
      <c r="D3491">
        <v>800</v>
      </c>
      <c r="E3491">
        <v>3200</v>
      </c>
      <c r="F3491">
        <v>5</v>
      </c>
      <c r="G3491" s="23">
        <f t="shared" si="1633"/>
        <v>0.99129287588470139</v>
      </c>
      <c r="H3491">
        <v>100</v>
      </c>
      <c r="I3491" s="17">
        <v>158.176806948512</v>
      </c>
      <c r="J3491" s="6">
        <f t="shared" si="1634"/>
        <v>156.00517698346144</v>
      </c>
      <c r="K3491" s="6">
        <f t="shared" si="1650"/>
        <v>139.38123180150617</v>
      </c>
      <c r="L3491" s="6">
        <f t="shared" si="1635"/>
        <v>0.89343978511868472</v>
      </c>
      <c r="M3491" s="6">
        <f t="shared" si="1636"/>
        <v>141.32145241083822</v>
      </c>
      <c r="N3491" s="28">
        <v>100</v>
      </c>
      <c r="O3491" s="17">
        <v>275.58922914053602</v>
      </c>
      <c r="P3491" s="6">
        <f t="shared" si="1637"/>
        <v>259.865947574193</v>
      </c>
      <c r="Q3491" s="6">
        <f t="shared" si="1623"/>
        <v>162.41621723387061</v>
      </c>
      <c r="R3491" s="17">
        <v>259.865947574193</v>
      </c>
      <c r="S3491" s="6">
        <f t="shared" si="1638"/>
        <v>15.723281566343019</v>
      </c>
      <c r="T3491" s="6">
        <f t="shared" si="1639"/>
        <v>178.13949880021363</v>
      </c>
      <c r="U3491" s="17">
        <v>67.940342972762593</v>
      </c>
      <c r="V3491" s="6">
        <f t="shared" si="1640"/>
        <v>60.467448703417602</v>
      </c>
      <c r="W3491" s="6">
        <f t="shared" si="1624"/>
        <v>60.467448703417602</v>
      </c>
      <c r="X3491" s="17">
        <v>60.467448703417602</v>
      </c>
      <c r="Y3491" s="6">
        <f t="shared" si="1641"/>
        <v>7.4728942693449909</v>
      </c>
      <c r="Z3491" s="6">
        <f t="shared" si="1642"/>
        <v>67.940342972762593</v>
      </c>
      <c r="AA3491" s="17">
        <v>2823.6133234646099</v>
      </c>
      <c r="AB3491" s="6">
        <f t="shared" si="1651"/>
        <v>2593.98230708148</v>
      </c>
      <c r="AC3491" s="6">
        <f t="shared" si="1625"/>
        <v>2593.98230708148</v>
      </c>
      <c r="AD3491" s="17">
        <v>2641.3103531668798</v>
      </c>
      <c r="AE3491" s="6">
        <f t="shared" si="1643"/>
        <v>182.3029702977301</v>
      </c>
      <c r="AF3491" s="17">
        <v>2776.2852773792101</v>
      </c>
      <c r="AG3491" s="6">
        <f t="shared" si="1652"/>
        <v>47.328046085399819</v>
      </c>
      <c r="AH3491" s="6">
        <f t="shared" si="1626"/>
        <v>47.328046085399819</v>
      </c>
      <c r="AI3491" s="6">
        <f t="shared" si="1644"/>
        <v>2823.6133234646099</v>
      </c>
      <c r="AJ3491" s="17">
        <v>374.38717201134301</v>
      </c>
      <c r="AK3491" s="6">
        <f t="shared" si="1645"/>
        <v>300.208647209611</v>
      </c>
      <c r="AL3491" s="6">
        <f t="shared" si="1627"/>
        <v>300.208647209611</v>
      </c>
      <c r="AM3491" s="17">
        <v>300.208647209611</v>
      </c>
      <c r="AN3491" s="6">
        <f t="shared" si="1646"/>
        <v>74.17852480173201</v>
      </c>
      <c r="AO3491" s="6">
        <f t="shared" si="1647"/>
        <v>374.38717201134301</v>
      </c>
      <c r="AP3491" s="17">
        <v>3060.96880814215</v>
      </c>
      <c r="AQ3491" s="6">
        <f t="shared" si="1648"/>
        <v>2719.8387789598419</v>
      </c>
      <c r="AR3491" s="17">
        <v>909.680077819502</v>
      </c>
      <c r="AS3491" s="6">
        <f t="shared" si="1628"/>
        <v>568.55004863718875</v>
      </c>
      <c r="AT3491" s="17">
        <v>907.57744607869404</v>
      </c>
      <c r="AU3491" s="6">
        <f t="shared" si="1629"/>
        <v>907.57744607869404</v>
      </c>
      <c r="AV3491" s="17">
        <v>485.76868550245598</v>
      </c>
      <c r="AW3491" s="6">
        <f t="shared" si="1630"/>
        <v>485.76868550245598</v>
      </c>
      <c r="AX3491" s="17">
        <v>757.94259874150305</v>
      </c>
      <c r="AY3491" s="6">
        <f t="shared" si="1631"/>
        <v>757.94259874150305</v>
      </c>
      <c r="AZ3491" s="20">
        <v>298873602.39040297</v>
      </c>
      <c r="BA3491" s="20">
        <v>1274086646.62606</v>
      </c>
      <c r="BB3491" s="20">
        <v>163784869.53352499</v>
      </c>
      <c r="BC3491" s="20">
        <v>15254881.450003199</v>
      </c>
      <c r="BD3491" s="19">
        <f t="shared" si="1632"/>
        <v>1751.9999999999911</v>
      </c>
      <c r="BE3491" s="18">
        <v>48.374711671076398</v>
      </c>
      <c r="BF3491" s="20">
        <v>171505.657545166</v>
      </c>
      <c r="BG3491" s="20">
        <v>10126.0762504087</v>
      </c>
      <c r="BH3491" s="19">
        <f t="shared" si="1649"/>
        <v>12.730669355109264</v>
      </c>
      <c r="BI3491" s="20">
        <v>764.85538438875994</v>
      </c>
      <c r="BJ3491">
        <v>119</v>
      </c>
      <c r="BK3491" s="22">
        <v>2432</v>
      </c>
      <c r="BL3491" s="22">
        <v>3689.53856</v>
      </c>
      <c r="BM3491" s="22">
        <v>608</v>
      </c>
      <c r="BN3491" s="22">
        <v>152</v>
      </c>
      <c r="BO3491">
        <v>0.128788064978996</v>
      </c>
    </row>
    <row r="3492" spans="1:67" x14ac:dyDescent="0.2">
      <c r="A3492" s="27">
        <v>3491</v>
      </c>
      <c r="B3492" s="18">
        <v>618.06495708182604</v>
      </c>
      <c r="C3492" s="18">
        <v>452.2</v>
      </c>
      <c r="D3492">
        <v>800</v>
      </c>
      <c r="E3492">
        <v>3200</v>
      </c>
      <c r="F3492">
        <v>5</v>
      </c>
      <c r="G3492" s="23">
        <f t="shared" si="1633"/>
        <v>0.99264500143241352</v>
      </c>
      <c r="H3492">
        <v>100</v>
      </c>
      <c r="I3492" s="17">
        <v>162.272761456312</v>
      </c>
      <c r="J3492" s="6">
        <f t="shared" si="1634"/>
        <v>160.10916496915394</v>
      </c>
      <c r="K3492" s="6">
        <f t="shared" si="1650"/>
        <v>141.98480010629413</v>
      </c>
      <c r="L3492" s="6">
        <f t="shared" si="1635"/>
        <v>0.886799953854287</v>
      </c>
      <c r="M3492" s="6">
        <f t="shared" si="1636"/>
        <v>143.90347737126521</v>
      </c>
      <c r="N3492" s="28">
        <v>99.999994893650396</v>
      </c>
      <c r="O3492" s="17">
        <v>297.21500525664999</v>
      </c>
      <c r="P3492" s="6">
        <f t="shared" si="1637"/>
        <v>280.256325960281</v>
      </c>
      <c r="Q3492" s="6">
        <f t="shared" si="1623"/>
        <v>175.16020372517562</v>
      </c>
      <c r="R3492" s="17">
        <v>280.256325960281</v>
      </c>
      <c r="S3492" s="6">
        <f t="shared" si="1638"/>
        <v>16.958679296368985</v>
      </c>
      <c r="T3492" s="6">
        <f t="shared" si="1639"/>
        <v>192.1188830215446</v>
      </c>
      <c r="U3492" s="17">
        <v>67.934354624756196</v>
      </c>
      <c r="V3492" s="6">
        <f t="shared" si="1640"/>
        <v>60.4614638285166</v>
      </c>
      <c r="W3492" s="6">
        <f t="shared" si="1624"/>
        <v>60.4614638285166</v>
      </c>
      <c r="X3492" s="17">
        <v>60.4614638285166</v>
      </c>
      <c r="Y3492" s="6">
        <f t="shared" si="1641"/>
        <v>7.4728907962395965</v>
      </c>
      <c r="Z3492" s="6">
        <f t="shared" si="1642"/>
        <v>67.934354624756196</v>
      </c>
      <c r="AA3492" s="17">
        <v>3334.2204309777699</v>
      </c>
      <c r="AB3492" s="6">
        <f t="shared" si="1651"/>
        <v>3074.1973117903303</v>
      </c>
      <c r="AC3492" s="6">
        <f t="shared" si="1625"/>
        <v>3074.1973117903303</v>
      </c>
      <c r="AD3492" s="17">
        <v>3120.6234753611402</v>
      </c>
      <c r="AE3492" s="6">
        <f t="shared" si="1643"/>
        <v>213.59695561662966</v>
      </c>
      <c r="AF3492" s="17">
        <v>3287.79426740696</v>
      </c>
      <c r="AG3492" s="6">
        <f t="shared" si="1652"/>
        <v>46.426163570809877</v>
      </c>
      <c r="AH3492" s="6">
        <f t="shared" si="1626"/>
        <v>46.426163570809877</v>
      </c>
      <c r="AI3492" s="6">
        <f t="shared" si="1644"/>
        <v>3334.2204309777699</v>
      </c>
      <c r="AJ3492" s="17">
        <v>375.71240635945702</v>
      </c>
      <c r="AK3492" s="6">
        <f t="shared" si="1645"/>
        <v>301.17789950565901</v>
      </c>
      <c r="AL3492" s="6">
        <f t="shared" si="1627"/>
        <v>301.17789950565901</v>
      </c>
      <c r="AM3492" s="17">
        <v>301.17789950565901</v>
      </c>
      <c r="AN3492" s="6">
        <f t="shared" si="1646"/>
        <v>74.534506853798007</v>
      </c>
      <c r="AO3492" s="6">
        <f t="shared" si="1647"/>
        <v>375.71240635945702</v>
      </c>
      <c r="AP3492" s="17">
        <v>3143.3573078263298</v>
      </c>
      <c r="AQ3492" s="6">
        <f t="shared" si="1648"/>
        <v>2771.252118280966</v>
      </c>
      <c r="AR3492" s="17">
        <v>992.28050545431404</v>
      </c>
      <c r="AS3492" s="6">
        <f t="shared" si="1628"/>
        <v>620.17531590894623</v>
      </c>
      <c r="AT3492" s="17">
        <v>907.48803872696203</v>
      </c>
      <c r="AU3492" s="6">
        <f t="shared" si="1629"/>
        <v>907.48803872696203</v>
      </c>
      <c r="AV3492" s="17">
        <v>485.720831413626</v>
      </c>
      <c r="AW3492" s="6">
        <f t="shared" si="1630"/>
        <v>485.720831413626</v>
      </c>
      <c r="AX3492" s="17">
        <v>757.86793223143195</v>
      </c>
      <c r="AY3492" s="6">
        <f t="shared" si="1631"/>
        <v>757.86793223143195</v>
      </c>
      <c r="AZ3492" s="20">
        <v>302141363.00129902</v>
      </c>
      <c r="BA3492" s="20">
        <v>1274108898.7644</v>
      </c>
      <c r="BB3492" s="20">
        <v>162863691.93864599</v>
      </c>
      <c r="BC3492" s="20">
        <v>12885956.832409499</v>
      </c>
      <c r="BD3492" s="19">
        <f t="shared" si="1632"/>
        <v>1751.9999105367544</v>
      </c>
      <c r="BE3492" s="18">
        <v>50.246168200463501</v>
      </c>
      <c r="BF3492" s="20">
        <v>145407.411839345</v>
      </c>
      <c r="BG3492" s="20">
        <v>8585.1776596468299</v>
      </c>
      <c r="BH3492" s="19">
        <f t="shared" si="1649"/>
        <v>10.793426892910356</v>
      </c>
      <c r="BI3492" s="20">
        <v>834.38769206046595</v>
      </c>
      <c r="BJ3492">
        <v>119</v>
      </c>
      <c r="BK3492" s="22">
        <v>2432</v>
      </c>
      <c r="BL3492" s="22">
        <v>3689.53856</v>
      </c>
      <c r="BM3492" s="22">
        <v>608</v>
      </c>
      <c r="BN3492" s="22">
        <v>152</v>
      </c>
      <c r="BO3492">
        <v>0.12807847348009299</v>
      </c>
    </row>
    <row r="3493" spans="1:67" x14ac:dyDescent="0.2">
      <c r="A3493" s="27">
        <v>3492</v>
      </c>
      <c r="B3493" s="18">
        <v>669.57037017197899</v>
      </c>
      <c r="C3493" s="18">
        <v>452.2</v>
      </c>
      <c r="D3493">
        <v>800</v>
      </c>
      <c r="E3493">
        <v>3200</v>
      </c>
      <c r="F3493">
        <v>5</v>
      </c>
      <c r="G3493" s="23">
        <f t="shared" si="1633"/>
        <v>0.99415287812247899</v>
      </c>
      <c r="H3493">
        <v>100</v>
      </c>
      <c r="I3493" s="17">
        <v>166.38975752357899</v>
      </c>
      <c r="J3493" s="6">
        <f t="shared" si="1634"/>
        <v>163.33835981447058</v>
      </c>
      <c r="K3493" s="6">
        <f t="shared" si="1650"/>
        <v>143.71310922932796</v>
      </c>
      <c r="L3493" s="6">
        <f t="shared" si="1635"/>
        <v>0.87984910214946355</v>
      </c>
      <c r="M3493" s="6">
        <f t="shared" si="1636"/>
        <v>146.39787876398793</v>
      </c>
      <c r="N3493" s="28">
        <v>99.999999999999901</v>
      </c>
      <c r="O3493" s="17">
        <v>318.82033973333301</v>
      </c>
      <c r="P3493" s="6">
        <f t="shared" si="1637"/>
        <v>300.62729214837998</v>
      </c>
      <c r="Q3493" s="6">
        <f t="shared" si="1623"/>
        <v>187.8920575927375</v>
      </c>
      <c r="R3493" s="17">
        <v>300.62729214837998</v>
      </c>
      <c r="S3493" s="6">
        <f t="shared" si="1638"/>
        <v>18.193047584953035</v>
      </c>
      <c r="T3493" s="6">
        <f t="shared" si="1639"/>
        <v>206.08510517769054</v>
      </c>
      <c r="U3493" s="17">
        <v>67.928509372516302</v>
      </c>
      <c r="V3493" s="6">
        <f t="shared" si="1640"/>
        <v>60.455642176938298</v>
      </c>
      <c r="W3493" s="6">
        <f t="shared" si="1624"/>
        <v>60.455642176938298</v>
      </c>
      <c r="X3493" s="17">
        <v>60.455642176938298</v>
      </c>
      <c r="Y3493" s="6">
        <f t="shared" si="1641"/>
        <v>7.4728671955780044</v>
      </c>
      <c r="Z3493" s="6">
        <f t="shared" si="1642"/>
        <v>67.928509372516302</v>
      </c>
      <c r="AA3493" s="17">
        <v>4016.2547437953499</v>
      </c>
      <c r="AB3493" s="6">
        <f t="shared" si="1651"/>
        <v>3714.2936679274003</v>
      </c>
      <c r="AC3493" s="6">
        <f t="shared" si="1625"/>
        <v>3714.2936679274003</v>
      </c>
      <c r="AD3493" s="17">
        <v>3760.8546157452402</v>
      </c>
      <c r="AE3493" s="6">
        <f t="shared" si="1643"/>
        <v>255.40012805010974</v>
      </c>
      <c r="AF3493" s="17">
        <v>3969.69379597751</v>
      </c>
      <c r="AG3493" s="6">
        <f t="shared" si="1652"/>
        <v>46.56094781783986</v>
      </c>
      <c r="AH3493" s="6">
        <f t="shared" si="1626"/>
        <v>46.56094781783986</v>
      </c>
      <c r="AI3493" s="6">
        <f t="shared" si="1644"/>
        <v>4016.2547437953499</v>
      </c>
      <c r="AJ3493" s="17">
        <v>376.50092694037301</v>
      </c>
      <c r="AK3493" s="6">
        <f t="shared" si="1645"/>
        <v>301.726584591348</v>
      </c>
      <c r="AL3493" s="6">
        <f t="shared" si="1627"/>
        <v>301.726584591348</v>
      </c>
      <c r="AM3493" s="17">
        <v>301.726584591348</v>
      </c>
      <c r="AN3493" s="6">
        <f t="shared" si="1646"/>
        <v>74.774342349025005</v>
      </c>
      <c r="AO3493" s="6">
        <f t="shared" si="1647"/>
        <v>376.50092694037301</v>
      </c>
      <c r="AP3493" s="17">
        <v>3225.7469110585598</v>
      </c>
      <c r="AQ3493" s="6">
        <f t="shared" si="1648"/>
        <v>2822.6704973579435</v>
      </c>
      <c r="AR3493" s="17">
        <v>1074.8704365349799</v>
      </c>
      <c r="AS3493" s="6">
        <f t="shared" si="1628"/>
        <v>671.79402283436252</v>
      </c>
      <c r="AT3493" s="17">
        <v>907.403525181894</v>
      </c>
      <c r="AU3493" s="6">
        <f t="shared" si="1629"/>
        <v>907.403525181894</v>
      </c>
      <c r="AV3493" s="17">
        <v>485.67559666933801</v>
      </c>
      <c r="AW3493" s="6">
        <f t="shared" si="1630"/>
        <v>485.67559666933801</v>
      </c>
      <c r="AX3493" s="17">
        <v>757.79735267234901</v>
      </c>
      <c r="AY3493" s="6">
        <f t="shared" si="1631"/>
        <v>757.79735267234901</v>
      </c>
      <c r="AZ3493" s="20">
        <v>304992837.072595</v>
      </c>
      <c r="BA3493" s="20">
        <v>1274108898.7644</v>
      </c>
      <c r="BB3493" s="20">
        <v>162654106.633587</v>
      </c>
      <c r="BC3493" s="20">
        <v>10244157.529416701</v>
      </c>
      <c r="BD3493" s="19">
        <f t="shared" si="1632"/>
        <v>1751.9999999999989</v>
      </c>
      <c r="BE3493" s="18">
        <v>51.981928615320498</v>
      </c>
      <c r="BF3493" s="20">
        <v>114203.452394433</v>
      </c>
      <c r="BG3493" s="20">
        <v>6742.8263507948895</v>
      </c>
      <c r="BH3493" s="19">
        <f t="shared" si="1649"/>
        <v>8.4771920206923923</v>
      </c>
      <c r="BI3493" s="20">
        <v>903.91999973217105</v>
      </c>
      <c r="BJ3493">
        <v>119</v>
      </c>
      <c r="BK3493" s="22">
        <v>2432</v>
      </c>
      <c r="BL3493" s="22">
        <v>3689.53856</v>
      </c>
      <c r="BM3493" s="22">
        <v>608</v>
      </c>
      <c r="BN3493" s="22">
        <v>152</v>
      </c>
      <c r="BO3493">
        <v>0.12791703030944199</v>
      </c>
    </row>
    <row r="3494" spans="1:67" x14ac:dyDescent="0.2">
      <c r="A3494" s="27">
        <v>3493</v>
      </c>
      <c r="B3494" s="18">
        <v>721.07578326213104</v>
      </c>
      <c r="C3494" s="18">
        <v>452.2</v>
      </c>
      <c r="D3494">
        <v>800</v>
      </c>
      <c r="E3494">
        <v>3200</v>
      </c>
      <c r="F3494">
        <v>4</v>
      </c>
      <c r="G3494" s="23">
        <f t="shared" si="1633"/>
        <v>0.99515786430148823</v>
      </c>
      <c r="H3494">
        <v>100</v>
      </c>
      <c r="I3494" s="17">
        <v>165.252673653687</v>
      </c>
      <c r="J3494" s="6">
        <f t="shared" si="1634"/>
        <v>163.1373785614459</v>
      </c>
      <c r="K3494" s="6">
        <f t="shared" si="1650"/>
        <v>142.01792574845172</v>
      </c>
      <c r="L3494" s="6">
        <f t="shared" si="1635"/>
        <v>0.8705419138199556</v>
      </c>
      <c r="M3494" s="6">
        <f t="shared" si="1636"/>
        <v>143.85937878634525</v>
      </c>
      <c r="N3494" s="28">
        <v>99.999999999999901</v>
      </c>
      <c r="O3494" s="17">
        <v>340.61139227911502</v>
      </c>
      <c r="P3494" s="6">
        <f t="shared" si="1637"/>
        <v>321.17515962111599</v>
      </c>
      <c r="Q3494" s="6">
        <f t="shared" si="1623"/>
        <v>200.73447476319751</v>
      </c>
      <c r="R3494" s="17">
        <v>321.17515962111599</v>
      </c>
      <c r="S3494" s="6">
        <f t="shared" si="1638"/>
        <v>19.436232657999028</v>
      </c>
      <c r="T3494" s="6">
        <f t="shared" si="1639"/>
        <v>220.17070742119654</v>
      </c>
      <c r="U3494" s="17">
        <v>67.929447365790907</v>
      </c>
      <c r="V3494" s="6">
        <f t="shared" si="1640"/>
        <v>60.456582800778598</v>
      </c>
      <c r="W3494" s="6">
        <f t="shared" si="1624"/>
        <v>60.456582800778598</v>
      </c>
      <c r="X3494" s="17">
        <v>60.456582800778598</v>
      </c>
      <c r="Y3494" s="6">
        <f t="shared" si="1641"/>
        <v>7.4728645650123084</v>
      </c>
      <c r="Z3494" s="6">
        <f t="shared" si="1642"/>
        <v>67.929447365790907</v>
      </c>
      <c r="AA3494" s="17">
        <v>3950.4772220292002</v>
      </c>
      <c r="AB3494" s="6">
        <f t="shared" si="1651"/>
        <v>3653.36600624332</v>
      </c>
      <c r="AC3494" s="6">
        <f t="shared" si="1625"/>
        <v>3653.36600624332</v>
      </c>
      <c r="AD3494" s="17">
        <v>3699.2065876747301</v>
      </c>
      <c r="AE3494" s="6">
        <f t="shared" si="1643"/>
        <v>251.27063435447008</v>
      </c>
      <c r="AF3494" s="17">
        <v>3904.6366405977901</v>
      </c>
      <c r="AG3494" s="6">
        <f t="shared" si="1652"/>
        <v>45.840581431410101</v>
      </c>
      <c r="AH3494" s="6">
        <f t="shared" si="1626"/>
        <v>45.840581431410101</v>
      </c>
      <c r="AI3494" s="6">
        <f t="shared" si="1644"/>
        <v>3950.4772220292002</v>
      </c>
      <c r="AJ3494" s="17">
        <v>376.79080059692802</v>
      </c>
      <c r="AK3494" s="6">
        <f t="shared" si="1645"/>
        <v>301.897192152287</v>
      </c>
      <c r="AL3494" s="6">
        <f t="shared" si="1627"/>
        <v>301.897192152287</v>
      </c>
      <c r="AM3494" s="17">
        <v>301.897192152287</v>
      </c>
      <c r="AN3494" s="6">
        <f t="shared" si="1646"/>
        <v>74.893608444641018</v>
      </c>
      <c r="AO3494" s="6">
        <f t="shared" si="1647"/>
        <v>376.79080059692802</v>
      </c>
      <c r="AP3494" s="17">
        <v>3211.3452276735302</v>
      </c>
      <c r="AQ3494" s="6">
        <f t="shared" si="1648"/>
        <v>2777.2560293428787</v>
      </c>
      <c r="AR3494" s="17">
        <v>1157.5711955483901</v>
      </c>
      <c r="AS3494" s="6">
        <f t="shared" si="1628"/>
        <v>723.48199721774381</v>
      </c>
      <c r="AT3494" s="17">
        <v>907.41796281607799</v>
      </c>
      <c r="AU3494" s="6">
        <f t="shared" si="1629"/>
        <v>907.41796281607799</v>
      </c>
      <c r="AV3494" s="17">
        <v>388.546659375898</v>
      </c>
      <c r="AW3494" s="6">
        <f t="shared" si="1630"/>
        <v>388.546659375898</v>
      </c>
      <c r="AX3494" s="17">
        <v>757.80940993315903</v>
      </c>
      <c r="AY3494" s="6">
        <f t="shared" si="1631"/>
        <v>757.80940993315903</v>
      </c>
      <c r="AZ3494" s="20">
        <v>307215799.810633</v>
      </c>
      <c r="BA3494" s="20">
        <v>1274108898.7644</v>
      </c>
      <c r="BB3494" s="20">
        <v>162191879.68117401</v>
      </c>
      <c r="BC3494" s="20">
        <v>8483421.7437924407</v>
      </c>
      <c r="BD3494" s="19">
        <f t="shared" si="1632"/>
        <v>1751.9999999999995</v>
      </c>
      <c r="BE3494" s="18">
        <v>53.612567061622599</v>
      </c>
      <c r="BF3494" s="20">
        <v>93598.515124626007</v>
      </c>
      <c r="BG3494" s="20">
        <v>5526.2649328486204</v>
      </c>
      <c r="BH3494" s="19">
        <f t="shared" si="1649"/>
        <v>6.9477110273578111</v>
      </c>
      <c r="BI3494" s="20">
        <v>973.45230740387694</v>
      </c>
      <c r="BJ3494">
        <v>119</v>
      </c>
      <c r="BK3494" s="22">
        <v>2432</v>
      </c>
      <c r="BL3494" s="22">
        <v>3689.53856</v>
      </c>
      <c r="BM3494" s="22">
        <v>608</v>
      </c>
      <c r="BN3494" s="22">
        <v>152</v>
      </c>
      <c r="BO3494">
        <v>0.12756097628597099</v>
      </c>
    </row>
    <row r="3495" spans="1:67" x14ac:dyDescent="0.2">
      <c r="A3495" s="27">
        <v>3494</v>
      </c>
      <c r="B3495" s="18">
        <v>772.58119635228297</v>
      </c>
      <c r="C3495" s="18">
        <v>452.2</v>
      </c>
      <c r="D3495">
        <v>800</v>
      </c>
      <c r="E3495">
        <v>3200</v>
      </c>
      <c r="F3495">
        <v>4</v>
      </c>
      <c r="G3495" s="23">
        <f t="shared" si="1633"/>
        <v>0.9955507271469024</v>
      </c>
      <c r="H3495">
        <v>100</v>
      </c>
      <c r="I3495" s="17">
        <v>169.41542261472699</v>
      </c>
      <c r="J3495" s="6">
        <f t="shared" si="1634"/>
        <v>168.22367176376034</v>
      </c>
      <c r="K3495" s="6">
        <f t="shared" si="1650"/>
        <v>145.61113970682541</v>
      </c>
      <c r="L3495" s="6">
        <f t="shared" si="1635"/>
        <v>0.8655805581946272</v>
      </c>
      <c r="M3495" s="6">
        <f t="shared" si="1636"/>
        <v>146.64269607363406</v>
      </c>
      <c r="N3495" s="28">
        <v>99.999999999999901</v>
      </c>
      <c r="O3495" s="17">
        <v>362.60106586504702</v>
      </c>
      <c r="P3495" s="6">
        <f t="shared" si="1637"/>
        <v>341.90830450950301</v>
      </c>
      <c r="Q3495" s="6">
        <f t="shared" si="1623"/>
        <v>213.69269031843939</v>
      </c>
      <c r="R3495" s="17">
        <v>341.90830450950301</v>
      </c>
      <c r="S3495" s="6">
        <f t="shared" si="1638"/>
        <v>20.692761355544008</v>
      </c>
      <c r="T3495" s="6">
        <f t="shared" si="1639"/>
        <v>234.3854516739834</v>
      </c>
      <c r="U3495" s="17">
        <v>67.924065973650002</v>
      </c>
      <c r="V3495" s="6">
        <f t="shared" si="1640"/>
        <v>60.451201408637701</v>
      </c>
      <c r="W3495" s="6">
        <f t="shared" si="1624"/>
        <v>60.451201408637701</v>
      </c>
      <c r="X3495" s="17">
        <v>60.451201408637701</v>
      </c>
      <c r="Y3495" s="6">
        <f t="shared" si="1641"/>
        <v>7.4728645650123013</v>
      </c>
      <c r="Z3495" s="6">
        <f t="shared" si="1642"/>
        <v>67.924065973650002</v>
      </c>
      <c r="AA3495" s="17">
        <v>4518.3468471093001</v>
      </c>
      <c r="AB3495" s="6">
        <f t="shared" si="1651"/>
        <v>4186.89636075008</v>
      </c>
      <c r="AC3495" s="6">
        <f t="shared" si="1625"/>
        <v>4186.89636075008</v>
      </c>
      <c r="AD3495" s="17">
        <v>4232.3855502045899</v>
      </c>
      <c r="AE3495" s="6">
        <f t="shared" si="1643"/>
        <v>285.96129690471025</v>
      </c>
      <c r="AF3495" s="17">
        <v>4472.8576576547903</v>
      </c>
      <c r="AG3495" s="6">
        <f t="shared" si="1652"/>
        <v>45.489189454509869</v>
      </c>
      <c r="AH3495" s="6">
        <f t="shared" si="1626"/>
        <v>45.489189454509869</v>
      </c>
      <c r="AI3495" s="6">
        <f t="shared" si="1644"/>
        <v>4518.3468471093001</v>
      </c>
      <c r="AJ3495" s="17">
        <v>378.16106341304601</v>
      </c>
      <c r="AK3495" s="6">
        <f t="shared" si="1645"/>
        <v>302.92654908861499</v>
      </c>
      <c r="AL3495" s="6">
        <f t="shared" si="1627"/>
        <v>302.92654908861499</v>
      </c>
      <c r="AM3495" s="17">
        <v>302.92654908861499</v>
      </c>
      <c r="AN3495" s="6">
        <f t="shared" si="1646"/>
        <v>75.234514324431018</v>
      </c>
      <c r="AO3495" s="6">
        <f t="shared" si="1647"/>
        <v>378.16106341304601</v>
      </c>
      <c r="AP3495" s="17">
        <v>3293.7356747215799</v>
      </c>
      <c r="AQ3495" s="6">
        <f t="shared" si="1648"/>
        <v>2828.6815044053355</v>
      </c>
      <c r="AR3495" s="17">
        <v>1240.14445417665</v>
      </c>
      <c r="AS3495" s="6">
        <f t="shared" si="1628"/>
        <v>775.09028386040632</v>
      </c>
      <c r="AT3495" s="17">
        <v>907.33719126619201</v>
      </c>
      <c r="AU3495" s="6">
        <f t="shared" si="1629"/>
        <v>907.33719126619201</v>
      </c>
      <c r="AV3495" s="17">
        <v>388.51207386275303</v>
      </c>
      <c r="AW3495" s="6">
        <f t="shared" si="1630"/>
        <v>388.51207386275303</v>
      </c>
      <c r="AX3495" s="17">
        <v>757.74195541598397</v>
      </c>
      <c r="AY3495" s="6">
        <f t="shared" si="1631"/>
        <v>757.74195541598397</v>
      </c>
      <c r="AZ3495" s="20">
        <v>308988545.690804</v>
      </c>
      <c r="BA3495" s="20">
        <v>1274108898.7644</v>
      </c>
      <c r="BB3495" s="20">
        <v>161107429.50616801</v>
      </c>
      <c r="BC3495" s="20">
        <v>7795126.0386268198</v>
      </c>
      <c r="BD3495" s="19">
        <f t="shared" si="1632"/>
        <v>1751.9999999999989</v>
      </c>
      <c r="BE3495" s="18">
        <v>55.151129259325302</v>
      </c>
      <c r="BF3495" s="20">
        <v>85489.895107024204</v>
      </c>
      <c r="BG3495" s="20">
        <v>5047.5139355982701</v>
      </c>
      <c r="BH3495" s="19">
        <f t="shared" si="1649"/>
        <v>6.345817411439505</v>
      </c>
      <c r="BI3495" s="20">
        <v>1042.98461507558</v>
      </c>
      <c r="BJ3495">
        <v>119</v>
      </c>
      <c r="BK3495" s="22">
        <v>2432</v>
      </c>
      <c r="BL3495" s="22">
        <v>3689.53856</v>
      </c>
      <c r="BM3495" s="22">
        <v>608</v>
      </c>
      <c r="BN3495" s="22">
        <v>152</v>
      </c>
      <c r="BO3495">
        <v>0.12672562137941101</v>
      </c>
    </row>
    <row r="3496" spans="1:67" x14ac:dyDescent="0.2">
      <c r="A3496" s="27">
        <v>3495</v>
      </c>
      <c r="B3496" s="18">
        <v>824.08660944243502</v>
      </c>
      <c r="C3496" s="18">
        <v>452.2</v>
      </c>
      <c r="D3496">
        <v>800</v>
      </c>
      <c r="E3496">
        <v>3200</v>
      </c>
      <c r="F3496">
        <v>4</v>
      </c>
      <c r="G3496" s="23">
        <f t="shared" si="1633"/>
        <v>0.99581822654940044</v>
      </c>
      <c r="H3496">
        <v>100</v>
      </c>
      <c r="I3496" s="17">
        <v>173.602508200789</v>
      </c>
      <c r="J3496" s="6">
        <f t="shared" si="1634"/>
        <v>172.75592527432258</v>
      </c>
      <c r="K3496" s="6">
        <f t="shared" si="1650"/>
        <v>148.64684291070333</v>
      </c>
      <c r="L3496" s="6">
        <f t="shared" si="1635"/>
        <v>0.86044425205482267</v>
      </c>
      <c r="M3496" s="6">
        <f t="shared" si="1636"/>
        <v>149.3752803236691</v>
      </c>
      <c r="N3496" s="28">
        <v>99.999999999999901</v>
      </c>
      <c r="O3496" s="17">
        <v>384.72481348877602</v>
      </c>
      <c r="P3496" s="6">
        <f t="shared" si="1637"/>
        <v>362.76775664108101</v>
      </c>
      <c r="Q3496" s="6">
        <f t="shared" si="1623"/>
        <v>226.72984790067562</v>
      </c>
      <c r="R3496" s="17">
        <v>362.76775664108101</v>
      </c>
      <c r="S3496" s="6">
        <f t="shared" si="1638"/>
        <v>21.957056847695014</v>
      </c>
      <c r="T3496" s="6">
        <f t="shared" si="1639"/>
        <v>248.68690474837064</v>
      </c>
      <c r="U3496" s="17">
        <v>67.918965124035495</v>
      </c>
      <c r="V3496" s="6">
        <f t="shared" si="1640"/>
        <v>60.446100559023101</v>
      </c>
      <c r="W3496" s="6">
        <f t="shared" si="1624"/>
        <v>60.446100559023101</v>
      </c>
      <c r="X3496" s="17">
        <v>60.446100559023101</v>
      </c>
      <c r="Y3496" s="6">
        <f t="shared" si="1641"/>
        <v>7.4728645650123937</v>
      </c>
      <c r="Z3496" s="6">
        <f t="shared" si="1642"/>
        <v>67.918965124035495</v>
      </c>
      <c r="AA3496" s="17">
        <v>4889.8198189220102</v>
      </c>
      <c r="AB3496" s="6">
        <f t="shared" si="1651"/>
        <v>4535.9398050841601</v>
      </c>
      <c r="AC3496" s="6">
        <f t="shared" si="1625"/>
        <v>4535.9398050841601</v>
      </c>
      <c r="AD3496" s="17">
        <v>4581.1724058683903</v>
      </c>
      <c r="AE3496" s="6">
        <f t="shared" si="1643"/>
        <v>308.64741305361986</v>
      </c>
      <c r="AF3496" s="17">
        <v>4844.5872181377799</v>
      </c>
      <c r="AG3496" s="6">
        <f t="shared" si="1652"/>
        <v>45.232600784230272</v>
      </c>
      <c r="AH3496" s="6">
        <f t="shared" si="1626"/>
        <v>45.232600784230272</v>
      </c>
      <c r="AI3496" s="6">
        <f t="shared" si="1644"/>
        <v>4889.8198189220102</v>
      </c>
      <c r="AJ3496" s="17">
        <v>380.15947178543001</v>
      </c>
      <c r="AK3496" s="6">
        <f t="shared" si="1645"/>
        <v>304.46774060524001</v>
      </c>
      <c r="AL3496" s="6">
        <f t="shared" si="1627"/>
        <v>304.46774060524001</v>
      </c>
      <c r="AM3496" s="17">
        <v>304.46774060524001</v>
      </c>
      <c r="AN3496" s="6">
        <f t="shared" si="1646"/>
        <v>75.691731180190004</v>
      </c>
      <c r="AO3496" s="6">
        <f t="shared" si="1647"/>
        <v>380.15947178543001</v>
      </c>
      <c r="AP3496" s="17">
        <v>3376.1270712957698</v>
      </c>
      <c r="AQ3496" s="6">
        <f t="shared" si="1648"/>
        <v>2880.1111467939559</v>
      </c>
      <c r="AR3496" s="17">
        <v>1322.7091320048401</v>
      </c>
      <c r="AS3496" s="6">
        <f t="shared" si="1628"/>
        <v>826.69320750302506</v>
      </c>
      <c r="AT3496" s="17">
        <v>907.26063049561196</v>
      </c>
      <c r="AU3496" s="6">
        <f t="shared" si="1629"/>
        <v>907.26063049561196</v>
      </c>
      <c r="AV3496" s="17">
        <v>388.47929136023799</v>
      </c>
      <c r="AW3496" s="6">
        <f t="shared" si="1630"/>
        <v>388.47929136023799</v>
      </c>
      <c r="AX3496" s="17">
        <v>757.67801743508096</v>
      </c>
      <c r="AY3496" s="6">
        <f t="shared" si="1631"/>
        <v>757.67801743508096</v>
      </c>
      <c r="AZ3496" s="20">
        <v>310495160.44578302</v>
      </c>
      <c r="BA3496" s="20">
        <v>1274108898.7644</v>
      </c>
      <c r="BB3496" s="20">
        <v>160069473.704366</v>
      </c>
      <c r="BC3496" s="20">
        <v>7326467.0854504798</v>
      </c>
      <c r="BD3496" s="19">
        <f t="shared" si="1632"/>
        <v>1751.9999999999995</v>
      </c>
      <c r="BE3496" s="18">
        <v>56.594199316882602</v>
      </c>
      <c r="BF3496" s="20">
        <v>80566.414960107693</v>
      </c>
      <c r="BG3496" s="20">
        <v>4756.8206949282303</v>
      </c>
      <c r="BH3496" s="19">
        <f t="shared" si="1649"/>
        <v>5.9803530954280468</v>
      </c>
      <c r="BI3496" s="20">
        <v>1112.51692274728</v>
      </c>
      <c r="BJ3496">
        <v>119</v>
      </c>
      <c r="BK3496" s="22">
        <v>2432</v>
      </c>
      <c r="BL3496" s="22">
        <v>3689.53856</v>
      </c>
      <c r="BM3496" s="22">
        <v>608</v>
      </c>
      <c r="BN3496" s="22">
        <v>152</v>
      </c>
      <c r="BO3496">
        <v>0.12592608083565199</v>
      </c>
    </row>
    <row r="3497" spans="1:67" x14ac:dyDescent="0.2">
      <c r="A3497" s="27">
        <v>3496</v>
      </c>
      <c r="B3497" s="18">
        <v>875.59202253258798</v>
      </c>
      <c r="C3497" s="18">
        <v>452.2</v>
      </c>
      <c r="D3497">
        <v>800</v>
      </c>
      <c r="E3497">
        <v>3200</v>
      </c>
      <c r="F3497">
        <v>4</v>
      </c>
      <c r="G3497" s="23">
        <f t="shared" si="1633"/>
        <v>0.99608871225547713</v>
      </c>
      <c r="H3497">
        <v>100</v>
      </c>
      <c r="I3497" s="17">
        <v>177.799771636809</v>
      </c>
      <c r="J3497" s="6">
        <f t="shared" si="1634"/>
        <v>176.91089666822054</v>
      </c>
      <c r="K3497" s="6">
        <f t="shared" si="1650"/>
        <v>151.30283454327537</v>
      </c>
      <c r="L3497" s="6">
        <f t="shared" si="1635"/>
        <v>0.85524881391014229</v>
      </c>
      <c r="M3497" s="6">
        <f t="shared" si="1636"/>
        <v>152.06304380587505</v>
      </c>
      <c r="N3497" s="28">
        <v>99.999999999999901</v>
      </c>
      <c r="O3497" s="17">
        <v>406.91386608998801</v>
      </c>
      <c r="P3497" s="6">
        <f t="shared" si="1637"/>
        <v>383.68867904524001</v>
      </c>
      <c r="Q3497" s="6">
        <f t="shared" si="1623"/>
        <v>239.805424403275</v>
      </c>
      <c r="R3497" s="17">
        <v>383.68867904524001</v>
      </c>
      <c r="S3497" s="6">
        <f t="shared" si="1638"/>
        <v>23.225187044747997</v>
      </c>
      <c r="T3497" s="6">
        <f t="shared" si="1639"/>
        <v>263.03061144802302</v>
      </c>
      <c r="U3497" s="17">
        <v>67.914123436403898</v>
      </c>
      <c r="V3497" s="6">
        <f t="shared" si="1640"/>
        <v>60.441258871391497</v>
      </c>
      <c r="W3497" s="6">
        <f t="shared" si="1624"/>
        <v>60.441258871391497</v>
      </c>
      <c r="X3497" s="17">
        <v>60.441258871391497</v>
      </c>
      <c r="Y3497" s="6">
        <f t="shared" si="1641"/>
        <v>7.4728645650124008</v>
      </c>
      <c r="Z3497" s="6">
        <f t="shared" si="1642"/>
        <v>67.914123436403898</v>
      </c>
      <c r="AA3497" s="17">
        <v>5209.9956170508503</v>
      </c>
      <c r="AB3497" s="6">
        <f t="shared" si="1651"/>
        <v>4836.5878832201797</v>
      </c>
      <c r="AC3497" s="6">
        <f t="shared" si="1625"/>
        <v>4836.5878832201797</v>
      </c>
      <c r="AD3497" s="17">
        <v>4881.7782530566001</v>
      </c>
      <c r="AE3497" s="6">
        <f t="shared" si="1643"/>
        <v>328.21736399425026</v>
      </c>
      <c r="AF3497" s="17">
        <v>5164.80524721443</v>
      </c>
      <c r="AG3497" s="6">
        <f t="shared" si="1652"/>
        <v>45.190369836420359</v>
      </c>
      <c r="AH3497" s="6">
        <f t="shared" si="1626"/>
        <v>45.190369836420359</v>
      </c>
      <c r="AI3497" s="6">
        <f t="shared" si="1644"/>
        <v>5209.9956170508503</v>
      </c>
      <c r="AJ3497" s="17">
        <v>382.06728331807898</v>
      </c>
      <c r="AK3497" s="6">
        <f t="shared" si="1645"/>
        <v>305.943625431128</v>
      </c>
      <c r="AL3497" s="6">
        <f t="shared" si="1627"/>
        <v>305.943625431128</v>
      </c>
      <c r="AM3497" s="17">
        <v>305.943625431128</v>
      </c>
      <c r="AN3497" s="6">
        <f t="shared" si="1646"/>
        <v>76.12365788695098</v>
      </c>
      <c r="AO3497" s="6">
        <f t="shared" si="1647"/>
        <v>382.06728331807898</v>
      </c>
      <c r="AP3497" s="17">
        <v>3458.51934503135</v>
      </c>
      <c r="AQ3497" s="6">
        <f t="shared" si="1648"/>
        <v>2931.5446389108997</v>
      </c>
      <c r="AR3497" s="17">
        <v>1405.2658829878701</v>
      </c>
      <c r="AS3497" s="6">
        <f t="shared" si="1628"/>
        <v>878.29117686741881</v>
      </c>
      <c r="AT3497" s="17">
        <v>907.18795959488205</v>
      </c>
      <c r="AU3497" s="6">
        <f t="shared" si="1629"/>
        <v>907.18795959488205</v>
      </c>
      <c r="AV3497" s="17">
        <v>388.44817445835901</v>
      </c>
      <c r="AW3497" s="6">
        <f t="shared" si="1630"/>
        <v>388.44817445835901</v>
      </c>
      <c r="AX3497" s="17">
        <v>757.61732799024003</v>
      </c>
      <c r="AY3497" s="6">
        <f t="shared" si="1631"/>
        <v>757.61732799024003</v>
      </c>
      <c r="AZ3497" s="20">
        <v>311817556.21629202</v>
      </c>
      <c r="BA3497" s="20">
        <v>1274108898.7644</v>
      </c>
      <c r="BB3497" s="20">
        <v>159220968.890903</v>
      </c>
      <c r="BC3497" s="20">
        <v>6852576.1284041498</v>
      </c>
      <c r="BD3497" s="19">
        <f t="shared" si="1632"/>
        <v>1751.9999999999991</v>
      </c>
      <c r="BE3497" s="18">
        <v>57.946924169257898</v>
      </c>
      <c r="BF3497" s="20">
        <v>75229.329678491995</v>
      </c>
      <c r="BG3497" s="20">
        <v>4441.7072853175796</v>
      </c>
      <c r="BH3497" s="19">
        <f t="shared" si="1649"/>
        <v>5.5841873419899999</v>
      </c>
      <c r="BI3497" s="20">
        <v>1182.04923041899</v>
      </c>
      <c r="BJ3497">
        <v>119</v>
      </c>
      <c r="BK3497" s="22">
        <v>2432</v>
      </c>
      <c r="BL3497" s="22">
        <v>3689.53856</v>
      </c>
      <c r="BM3497" s="22">
        <v>608</v>
      </c>
      <c r="BN3497" s="22">
        <v>152</v>
      </c>
      <c r="BO3497">
        <v>0.12527247391384699</v>
      </c>
    </row>
    <row r="3498" spans="1:67" x14ac:dyDescent="0.2">
      <c r="A3498" s="27">
        <v>3497</v>
      </c>
      <c r="B3498" s="18">
        <v>927.09743562274002</v>
      </c>
      <c r="C3498" s="18">
        <v>452.2</v>
      </c>
      <c r="D3498">
        <v>800</v>
      </c>
      <c r="E3498">
        <v>3200</v>
      </c>
      <c r="F3498">
        <v>4</v>
      </c>
      <c r="G3498" s="23">
        <f t="shared" si="1633"/>
        <v>0.99636029173424467</v>
      </c>
      <c r="H3498">
        <v>100</v>
      </c>
      <c r="I3498" s="17">
        <v>181.99735393336601</v>
      </c>
      <c r="J3498" s="6">
        <f t="shared" si="1634"/>
        <v>180.99209245706862</v>
      </c>
      <c r="K3498" s="6">
        <f t="shared" si="1650"/>
        <v>153.88510229217604</v>
      </c>
      <c r="L3498" s="6">
        <f t="shared" si="1635"/>
        <v>0.85023108028146388</v>
      </c>
      <c r="M3498" s="6">
        <f t="shared" si="1636"/>
        <v>154.73980684313372</v>
      </c>
      <c r="N3498" s="28">
        <v>99.999999999999901</v>
      </c>
      <c r="O3498" s="17">
        <v>429.129290903597</v>
      </c>
      <c r="P3498" s="6">
        <f t="shared" si="1637"/>
        <v>404.63436841110098</v>
      </c>
      <c r="Q3498" s="6">
        <f t="shared" si="1623"/>
        <v>252.8964802569381</v>
      </c>
      <c r="R3498" s="17">
        <v>404.63436841110098</v>
      </c>
      <c r="S3498" s="6">
        <f t="shared" si="1638"/>
        <v>24.494922492496016</v>
      </c>
      <c r="T3498" s="6">
        <f t="shared" si="1639"/>
        <v>277.39140274943412</v>
      </c>
      <c r="U3498" s="17">
        <v>67.909521648976096</v>
      </c>
      <c r="V3498" s="6">
        <f t="shared" si="1640"/>
        <v>60.436657083963702</v>
      </c>
      <c r="W3498" s="6">
        <f t="shared" si="1624"/>
        <v>60.436657083963702</v>
      </c>
      <c r="X3498" s="17">
        <v>60.436657083963702</v>
      </c>
      <c r="Y3498" s="6">
        <f t="shared" si="1641"/>
        <v>7.4728645650123937</v>
      </c>
      <c r="Z3498" s="6">
        <f t="shared" si="1642"/>
        <v>67.909521648976096</v>
      </c>
      <c r="AA3498" s="17">
        <v>5558.08672662152</v>
      </c>
      <c r="AB3498" s="6">
        <f t="shared" si="1651"/>
        <v>5163.5703107590698</v>
      </c>
      <c r="AC3498" s="6">
        <f t="shared" si="1625"/>
        <v>5163.5703107590698</v>
      </c>
      <c r="AD3498" s="17">
        <v>5208.5596042339403</v>
      </c>
      <c r="AE3498" s="6">
        <f t="shared" si="1643"/>
        <v>349.52712238757977</v>
      </c>
      <c r="AF3498" s="17">
        <v>5513.0974331466496</v>
      </c>
      <c r="AG3498" s="6">
        <f t="shared" si="1652"/>
        <v>44.989293474870465</v>
      </c>
      <c r="AH3498" s="6">
        <f t="shared" si="1626"/>
        <v>44.989293474870465</v>
      </c>
      <c r="AI3498" s="6">
        <f t="shared" si="1644"/>
        <v>5558.08672662152</v>
      </c>
      <c r="AJ3498" s="17">
        <v>383.65408104299399</v>
      </c>
      <c r="AK3498" s="6">
        <f t="shared" si="1645"/>
        <v>307.16232909719099</v>
      </c>
      <c r="AL3498" s="6">
        <f t="shared" si="1627"/>
        <v>307.16232909719099</v>
      </c>
      <c r="AM3498" s="17">
        <v>307.16232909719099</v>
      </c>
      <c r="AN3498" s="6">
        <f t="shared" si="1646"/>
        <v>76.491751945803003</v>
      </c>
      <c r="AO3498" s="6">
        <f t="shared" si="1647"/>
        <v>383.65408104299399</v>
      </c>
      <c r="AP3498" s="17">
        <v>3540.9124307347802</v>
      </c>
      <c r="AQ3498" s="6">
        <f t="shared" si="1648"/>
        <v>2982.9816946315773</v>
      </c>
      <c r="AR3498" s="17">
        <v>1487.8152962752099</v>
      </c>
      <c r="AS3498" s="6">
        <f t="shared" si="1628"/>
        <v>929.88456017200622</v>
      </c>
      <c r="AT3498" s="17">
        <v>907.11888945595501</v>
      </c>
      <c r="AU3498" s="6">
        <f t="shared" si="1629"/>
        <v>907.11888945595501</v>
      </c>
      <c r="AV3498" s="17">
        <v>388.41859936414397</v>
      </c>
      <c r="AW3498" s="6">
        <f t="shared" si="1630"/>
        <v>388.41859936414397</v>
      </c>
      <c r="AX3498" s="17">
        <v>757.55964563947202</v>
      </c>
      <c r="AY3498" s="6">
        <f t="shared" si="1631"/>
        <v>757.55964563947202</v>
      </c>
      <c r="AZ3498" s="20">
        <v>312983443.66465199</v>
      </c>
      <c r="BA3498" s="20">
        <v>1274108898.7644</v>
      </c>
      <c r="BB3498" s="20">
        <v>158530888.68934301</v>
      </c>
      <c r="BC3498" s="20">
        <v>6376768.8816033397</v>
      </c>
      <c r="BD3498" s="19">
        <f t="shared" si="1632"/>
        <v>1751.9999999999982</v>
      </c>
      <c r="BE3498" s="18">
        <v>59.217902285171199</v>
      </c>
      <c r="BF3498" s="20">
        <v>69508.617222702407</v>
      </c>
      <c r="BG3498" s="20">
        <v>4103.9436723666004</v>
      </c>
      <c r="BH3498" s="19">
        <f t="shared" si="1649"/>
        <v>5.1595453809448797</v>
      </c>
      <c r="BI3498" s="20">
        <v>1251.5815380906899</v>
      </c>
      <c r="BJ3498">
        <v>119</v>
      </c>
      <c r="BK3498" s="22">
        <v>2432</v>
      </c>
      <c r="BL3498" s="22">
        <v>3689.53856</v>
      </c>
      <c r="BM3498" s="22">
        <v>608</v>
      </c>
      <c r="BN3498" s="22">
        <v>152</v>
      </c>
      <c r="BO3498">
        <v>0.124740901060801</v>
      </c>
    </row>
    <row r="3499" spans="1:67" x14ac:dyDescent="0.2">
      <c r="A3499" s="27">
        <v>3498</v>
      </c>
      <c r="B3499" s="18">
        <v>978.60284871289196</v>
      </c>
      <c r="C3499" s="18">
        <v>452.2</v>
      </c>
      <c r="D3499">
        <v>800</v>
      </c>
      <c r="E3499">
        <v>3200</v>
      </c>
      <c r="F3499">
        <v>4</v>
      </c>
      <c r="G3499" s="23">
        <f t="shared" si="1633"/>
        <v>0.99663187121301222</v>
      </c>
      <c r="H3499">
        <v>100</v>
      </c>
      <c r="I3499" s="17">
        <v>186.19799141188</v>
      </c>
      <c r="J3499" s="6">
        <f t="shared" si="1634"/>
        <v>185.06089575844933</v>
      </c>
      <c r="K3499" s="6">
        <f t="shared" si="1650"/>
        <v>156.45356584414222</v>
      </c>
      <c r="L3499" s="6">
        <f t="shared" si="1635"/>
        <v>0.84541666786457781</v>
      </c>
      <c r="M3499" s="6">
        <f t="shared" si="1636"/>
        <v>157.41488546250886</v>
      </c>
      <c r="N3499" s="28">
        <v>99.999999999999901</v>
      </c>
      <c r="O3499" s="17">
        <v>451.36094837346002</v>
      </c>
      <c r="P3499" s="6">
        <f t="shared" si="1637"/>
        <v>425.59527091083498</v>
      </c>
      <c r="Q3499" s="6">
        <f t="shared" si="1623"/>
        <v>265.99704431927188</v>
      </c>
      <c r="R3499" s="17">
        <v>425.59527091083498</v>
      </c>
      <c r="S3499" s="6">
        <f t="shared" si="1638"/>
        <v>25.765677462625035</v>
      </c>
      <c r="T3499" s="6">
        <f t="shared" si="1639"/>
        <v>291.76272178189691</v>
      </c>
      <c r="U3499" s="17">
        <v>67.905142362625597</v>
      </c>
      <c r="V3499" s="6">
        <f t="shared" si="1640"/>
        <v>60.432277797613203</v>
      </c>
      <c r="W3499" s="6">
        <f t="shared" si="1624"/>
        <v>60.432277797613203</v>
      </c>
      <c r="X3499" s="17">
        <v>60.432277797613203</v>
      </c>
      <c r="Y3499" s="6">
        <f t="shared" si="1641"/>
        <v>7.4728645650123937</v>
      </c>
      <c r="Z3499" s="6">
        <f t="shared" si="1642"/>
        <v>67.905142362625597</v>
      </c>
      <c r="AA3499" s="17">
        <v>5958.1286564193297</v>
      </c>
      <c r="AB3499" s="6">
        <f t="shared" si="1651"/>
        <v>5539.185865140711</v>
      </c>
      <c r="AC3499" s="6">
        <f t="shared" si="1625"/>
        <v>5539.185865140711</v>
      </c>
      <c r="AD3499" s="17">
        <v>5584.1209684142405</v>
      </c>
      <c r="AE3499" s="6">
        <f t="shared" si="1643"/>
        <v>374.00768800508922</v>
      </c>
      <c r="AF3499" s="17">
        <v>5913.1935531458003</v>
      </c>
      <c r="AG3499" s="6">
        <f t="shared" si="1652"/>
        <v>44.935103273529421</v>
      </c>
      <c r="AH3499" s="6">
        <f t="shared" si="1626"/>
        <v>44.935103273529421</v>
      </c>
      <c r="AI3499" s="6">
        <f t="shared" si="1644"/>
        <v>5958.1286564193297</v>
      </c>
      <c r="AJ3499" s="17">
        <v>384.95780708423302</v>
      </c>
      <c r="AK3499" s="6">
        <f t="shared" si="1645"/>
        <v>308.15957025470601</v>
      </c>
      <c r="AL3499" s="6">
        <f t="shared" si="1627"/>
        <v>308.15957025470601</v>
      </c>
      <c r="AM3499" s="17">
        <v>308.15957025470601</v>
      </c>
      <c r="AN3499" s="6">
        <f t="shared" si="1646"/>
        <v>76.798236829527013</v>
      </c>
      <c r="AO3499" s="6">
        <f t="shared" si="1647"/>
        <v>384.95780708423302</v>
      </c>
      <c r="AP3499" s="17">
        <v>3623.3062695168601</v>
      </c>
      <c r="AQ3499" s="6">
        <f t="shared" si="1648"/>
        <v>3034.4220555002194</v>
      </c>
      <c r="AR3499" s="17">
        <v>1570.3579040443699</v>
      </c>
      <c r="AS3499" s="6">
        <f t="shared" si="1628"/>
        <v>981.47369002773121</v>
      </c>
      <c r="AT3499" s="17">
        <v>907.05315892811802</v>
      </c>
      <c r="AU3499" s="6">
        <f t="shared" si="1629"/>
        <v>907.05315892811802</v>
      </c>
      <c r="AV3499" s="17">
        <v>388.39045425565303</v>
      </c>
      <c r="AW3499" s="6">
        <f t="shared" si="1630"/>
        <v>388.39045425565303</v>
      </c>
      <c r="AX3499" s="17">
        <v>757.50475228871699</v>
      </c>
      <c r="AY3499" s="6">
        <f t="shared" si="1631"/>
        <v>757.50475228871699</v>
      </c>
      <c r="AZ3499" s="20">
        <v>314038840.40723801</v>
      </c>
      <c r="BA3499" s="20">
        <v>1274108898.7644</v>
      </c>
      <c r="BB3499" s="20">
        <v>157951299.19355801</v>
      </c>
      <c r="BC3499" s="20">
        <v>5900961.6348025398</v>
      </c>
      <c r="BD3499" s="19">
        <f t="shared" si="1632"/>
        <v>1751.9999999999986</v>
      </c>
      <c r="BE3499" s="18">
        <v>60.4144538272189</v>
      </c>
      <c r="BF3499" s="20">
        <v>63808.552305557401</v>
      </c>
      <c r="BG3499" s="20">
        <v>3767.39913611368</v>
      </c>
      <c r="BH3499" s="19">
        <f t="shared" si="1649"/>
        <v>4.736436063144553</v>
      </c>
      <c r="BI3499" s="20">
        <v>1321.1138457623999</v>
      </c>
      <c r="BJ3499">
        <v>119</v>
      </c>
      <c r="BK3499" s="22">
        <v>2432</v>
      </c>
      <c r="BL3499" s="22">
        <v>3689.53856</v>
      </c>
      <c r="BM3499" s="22">
        <v>608</v>
      </c>
      <c r="BN3499" s="22">
        <v>152</v>
      </c>
      <c r="BO3499">
        <v>0.12429443907643201</v>
      </c>
    </row>
    <row r="3500" spans="1:67" x14ac:dyDescent="0.2">
      <c r="A3500" s="27">
        <v>3499</v>
      </c>
      <c r="B3500" s="18">
        <v>1030.10826180304</v>
      </c>
      <c r="C3500" s="18">
        <v>452.2</v>
      </c>
      <c r="D3500">
        <v>800</v>
      </c>
      <c r="E3500">
        <v>3200</v>
      </c>
      <c r="F3500">
        <v>4</v>
      </c>
      <c r="G3500" s="23">
        <f t="shared" si="1633"/>
        <v>0.99690991039797106</v>
      </c>
      <c r="H3500">
        <v>100</v>
      </c>
      <c r="I3500" s="17">
        <v>190.40205859078199</v>
      </c>
      <c r="J3500" s="6">
        <f t="shared" si="1634"/>
        <v>189.1000515380197</v>
      </c>
      <c r="K3500" s="6">
        <f t="shared" si="1650"/>
        <v>158.98843083285917</v>
      </c>
      <c r="L3500" s="6">
        <f t="shared" si="1635"/>
        <v>0.84076355103950662</v>
      </c>
      <c r="M3500" s="6">
        <f t="shared" si="1636"/>
        <v>160.08311090601808</v>
      </c>
      <c r="N3500" s="28">
        <v>99.999999999999901</v>
      </c>
      <c r="O3500" s="17">
        <v>473.55211291847201</v>
      </c>
      <c r="P3500" s="6">
        <f t="shared" si="1637"/>
        <v>446.517905700303</v>
      </c>
      <c r="Q3500" s="6">
        <f t="shared" si="1623"/>
        <v>279.07369106268936</v>
      </c>
      <c r="R3500" s="17">
        <v>446.517905700303</v>
      </c>
      <c r="S3500" s="6">
        <f t="shared" si="1638"/>
        <v>27.034207218169001</v>
      </c>
      <c r="T3500" s="6">
        <f t="shared" si="1639"/>
        <v>306.10789828085836</v>
      </c>
      <c r="U3500" s="17">
        <v>67.900969821041102</v>
      </c>
      <c r="V3500" s="6">
        <f t="shared" si="1640"/>
        <v>60.428105256028701</v>
      </c>
      <c r="W3500" s="6">
        <f t="shared" si="1624"/>
        <v>60.428105256028701</v>
      </c>
      <c r="X3500" s="17">
        <v>60.428105256028701</v>
      </c>
      <c r="Y3500" s="6">
        <f t="shared" si="1641"/>
        <v>7.4728645650124008</v>
      </c>
      <c r="Z3500" s="6">
        <f t="shared" si="1642"/>
        <v>67.900969821041102</v>
      </c>
      <c r="AA3500" s="17">
        <v>6430.4523668911597</v>
      </c>
      <c r="AB3500" s="6">
        <f t="shared" si="1651"/>
        <v>5982.55624948902</v>
      </c>
      <c r="AC3500" s="6">
        <f t="shared" si="1625"/>
        <v>5982.55624948902</v>
      </c>
      <c r="AD3500" s="17">
        <v>6027.5445274406402</v>
      </c>
      <c r="AE3500" s="6">
        <f t="shared" si="1643"/>
        <v>402.90783945051953</v>
      </c>
      <c r="AF3500" s="17">
        <v>6385.4640889395396</v>
      </c>
      <c r="AG3500" s="6">
        <f t="shared" si="1652"/>
        <v>44.988277951620148</v>
      </c>
      <c r="AH3500" s="6">
        <f t="shared" si="1626"/>
        <v>44.988277951620148</v>
      </c>
      <c r="AI3500" s="6">
        <f t="shared" si="1644"/>
        <v>6430.4523668911597</v>
      </c>
      <c r="AJ3500" s="17">
        <v>386.10126739203201</v>
      </c>
      <c r="AK3500" s="6">
        <f t="shared" si="1645"/>
        <v>309.03569318979999</v>
      </c>
      <c r="AL3500" s="6">
        <f t="shared" si="1627"/>
        <v>309.03569318979999</v>
      </c>
      <c r="AM3500" s="17">
        <v>309.03569318979999</v>
      </c>
      <c r="AN3500" s="6">
        <f t="shared" si="1646"/>
        <v>77.065574202232028</v>
      </c>
      <c r="AO3500" s="6">
        <f t="shared" si="1647"/>
        <v>386.10126739203201</v>
      </c>
      <c r="AP3500" s="17">
        <v>3705.7008080486698</v>
      </c>
      <c r="AQ3500" s="6">
        <f t="shared" si="1648"/>
        <v>3085.8654874642971</v>
      </c>
      <c r="AR3500" s="17">
        <v>1652.8941882250001</v>
      </c>
      <c r="AS3500" s="6">
        <f t="shared" si="1628"/>
        <v>1033.0588676406251</v>
      </c>
      <c r="AT3500" s="17">
        <v>906.99053151834698</v>
      </c>
      <c r="AU3500" s="6">
        <f t="shared" si="1629"/>
        <v>906.99053151834698</v>
      </c>
      <c r="AV3500" s="17">
        <v>388.36363786910499</v>
      </c>
      <c r="AW3500" s="6">
        <f t="shared" si="1630"/>
        <v>388.36363786910499</v>
      </c>
      <c r="AX3500" s="17">
        <v>757.45245043622003</v>
      </c>
      <c r="AY3500" s="6">
        <f t="shared" si="1631"/>
        <v>757.45245043622003</v>
      </c>
      <c r="AZ3500" s="20">
        <v>315063494.96526903</v>
      </c>
      <c r="BA3500" s="20">
        <v>1274108898.7644</v>
      </c>
      <c r="BB3500" s="20">
        <v>157413769.28757501</v>
      </c>
      <c r="BC3500" s="20">
        <v>5413836.9827546803</v>
      </c>
      <c r="BD3500" s="19">
        <f t="shared" si="1632"/>
        <v>1751.9999999999989</v>
      </c>
      <c r="BE3500" s="18">
        <v>61.5426433697505</v>
      </c>
      <c r="BF3500" s="20">
        <v>59337.595669604001</v>
      </c>
      <c r="BG3500" s="20">
        <v>3503.4238920549701</v>
      </c>
      <c r="BH3500" s="19">
        <f t="shared" si="1649"/>
        <v>4.4045620512428494</v>
      </c>
      <c r="BI3500" s="20">
        <v>1390.6461534341099</v>
      </c>
      <c r="BJ3500">
        <v>119</v>
      </c>
      <c r="BK3500" s="22">
        <v>2432</v>
      </c>
      <c r="BL3500" s="22">
        <v>3689.53856</v>
      </c>
      <c r="BM3500" s="22">
        <v>608</v>
      </c>
      <c r="BN3500" s="22">
        <v>152</v>
      </c>
      <c r="BO3500">
        <v>0.123880374816127</v>
      </c>
    </row>
    <row r="3501" spans="1:67" x14ac:dyDescent="0.2">
      <c r="A3501" s="27">
        <v>3500</v>
      </c>
      <c r="B3501" s="18">
        <v>20.602165236060799</v>
      </c>
      <c r="C3501" s="18">
        <v>501.599999999999</v>
      </c>
      <c r="D3501">
        <v>800</v>
      </c>
      <c r="E3501">
        <v>3200</v>
      </c>
      <c r="F3501">
        <v>7</v>
      </c>
      <c r="G3501" s="23">
        <f t="shared" si="1633"/>
        <v>0.9188055255267229</v>
      </c>
      <c r="H3501">
        <v>100</v>
      </c>
      <c r="I3501" s="17">
        <v>135.85546086805201</v>
      </c>
      <c r="J3501" s="6">
        <f t="shared" si="1634"/>
        <v>135.70469901561893</v>
      </c>
      <c r="K3501" s="6">
        <f t="shared" si="1650"/>
        <v>135.07940020801746</v>
      </c>
      <c r="L3501" s="6">
        <f t="shared" si="1635"/>
        <v>0.99539220961295161</v>
      </c>
      <c r="M3501" s="6">
        <f t="shared" si="1636"/>
        <v>135.22946738143617</v>
      </c>
      <c r="N3501" s="28">
        <v>100</v>
      </c>
      <c r="O3501" s="17">
        <v>106.21185113506</v>
      </c>
      <c r="P3501" s="6">
        <f t="shared" si="1637"/>
        <v>100.157239588789</v>
      </c>
      <c r="Q3501" s="6">
        <f t="shared" si="1623"/>
        <v>62.598274742993127</v>
      </c>
      <c r="R3501" s="17">
        <v>100.157239588789</v>
      </c>
      <c r="S3501" s="6">
        <f t="shared" si="1638"/>
        <v>6.0546115462710048</v>
      </c>
      <c r="T3501" s="6">
        <f t="shared" si="1639"/>
        <v>68.652886289264131</v>
      </c>
      <c r="U3501" s="17">
        <v>73.7974130752185</v>
      </c>
      <c r="V3501" s="6">
        <f t="shared" si="1640"/>
        <v>65.686771156531293</v>
      </c>
      <c r="W3501" s="6">
        <f t="shared" si="1624"/>
        <v>65.686771156531293</v>
      </c>
      <c r="X3501" s="17">
        <v>65.686771156531293</v>
      </c>
      <c r="Y3501" s="6">
        <f t="shared" si="1641"/>
        <v>8.1106419186872074</v>
      </c>
      <c r="Z3501" s="6">
        <f t="shared" si="1642"/>
        <v>73.7974130752185</v>
      </c>
      <c r="AA3501" s="17">
        <v>522.72461592269099</v>
      </c>
      <c r="AB3501" s="6">
        <f t="shared" si="1651"/>
        <v>426.48223256772502</v>
      </c>
      <c r="AC3501" s="6">
        <f t="shared" si="1625"/>
        <v>426.48223256772502</v>
      </c>
      <c r="AD3501" s="17">
        <v>479.80330488340002</v>
      </c>
      <c r="AE3501" s="6">
        <f t="shared" si="1643"/>
        <v>42.92131103929097</v>
      </c>
      <c r="AF3501" s="17">
        <v>469.40354360701599</v>
      </c>
      <c r="AG3501" s="6">
        <f t="shared" si="1652"/>
        <v>53.321072315674996</v>
      </c>
      <c r="AH3501" s="6">
        <f t="shared" si="1626"/>
        <v>53.321072315674996</v>
      </c>
      <c r="AI3501" s="6">
        <f t="shared" si="1644"/>
        <v>522.72461592269099</v>
      </c>
      <c r="AJ3501" s="17">
        <v>230.59918597498501</v>
      </c>
      <c r="AK3501" s="6">
        <f t="shared" si="1645"/>
        <v>187.010532415814</v>
      </c>
      <c r="AL3501" s="6">
        <f t="shared" si="1627"/>
        <v>187.010532415814</v>
      </c>
      <c r="AM3501" s="17">
        <v>187.010532415814</v>
      </c>
      <c r="AN3501" s="6">
        <f t="shared" si="1646"/>
        <v>43.588653559171007</v>
      </c>
      <c r="AO3501" s="6">
        <f t="shared" si="1647"/>
        <v>230.59918597498501</v>
      </c>
      <c r="AP3501" s="17">
        <v>2480.0480121404598</v>
      </c>
      <c r="AQ3501" s="6">
        <f t="shared" si="1648"/>
        <v>2467.6321427013709</v>
      </c>
      <c r="AR3501" s="17">
        <v>33.108985170897</v>
      </c>
      <c r="AS3501" s="6">
        <f t="shared" si="1628"/>
        <v>20.693115731810625</v>
      </c>
      <c r="AT3501" s="17">
        <v>1007.62873534362</v>
      </c>
      <c r="AU3501" s="6">
        <f t="shared" si="1629"/>
        <v>1007.62873534362</v>
      </c>
      <c r="AV3501" s="17">
        <v>680.68695905546701</v>
      </c>
      <c r="AW3501" s="6">
        <f t="shared" si="1630"/>
        <v>680.68695905546701</v>
      </c>
      <c r="AX3501" s="17">
        <v>758.62333257047305</v>
      </c>
      <c r="AY3501" s="6">
        <f t="shared" si="1631"/>
        <v>758.62333257047305</v>
      </c>
      <c r="AZ3501" s="20">
        <v>29168096.496151701</v>
      </c>
      <c r="BA3501" s="20">
        <v>1302170456.18417</v>
      </c>
      <c r="BB3501" s="20">
        <v>278408728.04249102</v>
      </c>
      <c r="BC3501" s="20">
        <v>142252719.277181</v>
      </c>
      <c r="BD3501" s="19">
        <f t="shared" si="1632"/>
        <v>1751.9999999999936</v>
      </c>
      <c r="BE3501" s="18">
        <v>26.613552089829199</v>
      </c>
      <c r="BF3501" s="20">
        <v>1853804.64099957</v>
      </c>
      <c r="BG3501" s="20">
        <v>109452.757517224</v>
      </c>
      <c r="BH3501" s="19">
        <f t="shared" si="1649"/>
        <v>137.60580421271143</v>
      </c>
      <c r="BI3501" s="20">
        <v>27.812923068682199</v>
      </c>
      <c r="BJ3501">
        <v>132</v>
      </c>
      <c r="BK3501" s="22">
        <v>2432</v>
      </c>
      <c r="BL3501" s="22">
        <v>3689.53856</v>
      </c>
      <c r="BM3501" s="22">
        <v>608</v>
      </c>
      <c r="BN3501" s="22">
        <v>152</v>
      </c>
      <c r="BO3501">
        <v>0.21708330190976899</v>
      </c>
    </row>
    <row r="3502" spans="1:67" x14ac:dyDescent="0.2">
      <c r="A3502" s="27">
        <v>3501</v>
      </c>
      <c r="B3502" s="18">
        <v>51.505413090152203</v>
      </c>
      <c r="C3502" s="18">
        <v>501.599999999999</v>
      </c>
      <c r="D3502">
        <v>800</v>
      </c>
      <c r="E3502">
        <v>3200</v>
      </c>
      <c r="F3502">
        <v>6</v>
      </c>
      <c r="G3502" s="23">
        <f t="shared" si="1633"/>
        <v>0.92839371487031896</v>
      </c>
      <c r="H3502">
        <v>100</v>
      </c>
      <c r="I3502" s="17">
        <v>132.29265517077701</v>
      </c>
      <c r="J3502" s="6">
        <f t="shared" si="1634"/>
        <v>131.89779275283163</v>
      </c>
      <c r="K3502" s="6">
        <f t="shared" si="1650"/>
        <v>130.33649351367049</v>
      </c>
      <c r="L3502" s="6">
        <f t="shared" si="1635"/>
        <v>0.98816280995629002</v>
      </c>
      <c r="M3502" s="6">
        <f t="shared" si="1636"/>
        <v>130.72668187013352</v>
      </c>
      <c r="N3502" s="28">
        <v>100</v>
      </c>
      <c r="O3502" s="17">
        <v>109.13707370404499</v>
      </c>
      <c r="P3502" s="6">
        <f t="shared" si="1637"/>
        <v>102.916260382361</v>
      </c>
      <c r="Q3502" s="6">
        <f t="shared" si="1623"/>
        <v>64.322662738975623</v>
      </c>
      <c r="R3502" s="17">
        <v>102.916260382361</v>
      </c>
      <c r="S3502" s="6">
        <f t="shared" si="1638"/>
        <v>6.2208133216839911</v>
      </c>
      <c r="T3502" s="6">
        <f t="shared" si="1639"/>
        <v>70.543476060659614</v>
      </c>
      <c r="U3502" s="17">
        <v>73.802380675536497</v>
      </c>
      <c r="V3502" s="6">
        <f t="shared" si="1640"/>
        <v>65.691870474430502</v>
      </c>
      <c r="W3502" s="6">
        <f t="shared" si="1624"/>
        <v>65.691870474430502</v>
      </c>
      <c r="X3502" s="17">
        <v>65.691870474430502</v>
      </c>
      <c r="Y3502" s="6">
        <f t="shared" si="1641"/>
        <v>8.1105102011059955</v>
      </c>
      <c r="Z3502" s="6">
        <f t="shared" si="1642"/>
        <v>73.802380675536497</v>
      </c>
      <c r="AA3502" s="17">
        <v>505.64386479146498</v>
      </c>
      <c r="AB3502" s="6">
        <f t="shared" si="1651"/>
        <v>411.66702535048603</v>
      </c>
      <c r="AC3502" s="6">
        <f t="shared" si="1625"/>
        <v>411.66702535048603</v>
      </c>
      <c r="AD3502" s="17">
        <v>464.00017447507901</v>
      </c>
      <c r="AE3502" s="6">
        <f t="shared" si="1643"/>
        <v>41.643690316385971</v>
      </c>
      <c r="AF3502" s="17">
        <v>453.310715666872</v>
      </c>
      <c r="AG3502" s="6">
        <f t="shared" si="1652"/>
        <v>52.333149124592978</v>
      </c>
      <c r="AH3502" s="6">
        <f t="shared" si="1626"/>
        <v>52.333149124592978</v>
      </c>
      <c r="AI3502" s="6">
        <f t="shared" si="1644"/>
        <v>505.64386479146498</v>
      </c>
      <c r="AJ3502" s="17">
        <v>251.73984613951399</v>
      </c>
      <c r="AK3502" s="6">
        <f t="shared" si="1645"/>
        <v>203.99993847061901</v>
      </c>
      <c r="AL3502" s="6">
        <f t="shared" si="1627"/>
        <v>203.99993847061901</v>
      </c>
      <c r="AM3502" s="17">
        <v>203.99993847061901</v>
      </c>
      <c r="AN3502" s="6">
        <f t="shared" si="1646"/>
        <v>47.739907668894972</v>
      </c>
      <c r="AO3502" s="6">
        <f t="shared" si="1647"/>
        <v>251.73984613951399</v>
      </c>
      <c r="AP3502" s="17">
        <v>2432.69883768092</v>
      </c>
      <c r="AQ3502" s="6">
        <f t="shared" si="1648"/>
        <v>2401.6562503133796</v>
      </c>
      <c r="AR3502" s="17">
        <v>82.780232980106206</v>
      </c>
      <c r="AS3502" s="6">
        <f t="shared" si="1628"/>
        <v>51.737645612566382</v>
      </c>
      <c r="AT3502" s="17">
        <v>1007.72332390923</v>
      </c>
      <c r="AU3502" s="6">
        <f t="shared" si="1629"/>
        <v>1007.72332390923</v>
      </c>
      <c r="AV3502" s="17">
        <v>583.50073439963796</v>
      </c>
      <c r="AW3502" s="6">
        <f t="shared" si="1630"/>
        <v>583.50073439963796</v>
      </c>
      <c r="AX3502" s="17">
        <v>758.69454639194498</v>
      </c>
      <c r="AY3502" s="6">
        <f t="shared" si="1631"/>
        <v>758.69454639194498</v>
      </c>
      <c r="AZ3502" s="20">
        <v>70876944.209401399</v>
      </c>
      <c r="BA3502" s="20">
        <v>1302195446.3154199</v>
      </c>
      <c r="BB3502" s="20">
        <v>253473397.927975</v>
      </c>
      <c r="BC3502" s="20">
        <v>125454211.54720099</v>
      </c>
      <c r="BD3502" s="19">
        <f t="shared" si="1632"/>
        <v>1751.999999999997</v>
      </c>
      <c r="BE3502" s="18">
        <v>28.279205691380501</v>
      </c>
      <c r="BF3502" s="20">
        <v>1597360.7585023299</v>
      </c>
      <c r="BG3502" s="20">
        <v>94311.739166654705</v>
      </c>
      <c r="BH3502" s="19">
        <f t="shared" si="1649"/>
        <v>118.570267292578</v>
      </c>
      <c r="BI3502" s="20">
        <v>69.532307671705496</v>
      </c>
      <c r="BJ3502">
        <v>132</v>
      </c>
      <c r="BK3502" s="22">
        <v>2432</v>
      </c>
      <c r="BL3502" s="22">
        <v>3689.53856</v>
      </c>
      <c r="BM3502" s="22">
        <v>608</v>
      </c>
      <c r="BN3502" s="22">
        <v>152</v>
      </c>
      <c r="BO3502">
        <v>0.19787547618930301</v>
      </c>
    </row>
    <row r="3503" spans="1:67" x14ac:dyDescent="0.2">
      <c r="A3503" s="27">
        <v>3502</v>
      </c>
      <c r="B3503" s="18">
        <v>154.516239270456</v>
      </c>
      <c r="C3503" s="18">
        <v>501.599999999999</v>
      </c>
      <c r="D3503">
        <v>800</v>
      </c>
      <c r="E3503">
        <v>3200</v>
      </c>
      <c r="F3503">
        <v>5</v>
      </c>
      <c r="G3503" s="23">
        <f t="shared" si="1633"/>
        <v>0.95594311270133614</v>
      </c>
      <c r="H3503">
        <v>100</v>
      </c>
      <c r="I3503" s="17">
        <v>132.733402222287</v>
      </c>
      <c r="J3503" s="6">
        <f t="shared" si="1634"/>
        <v>131.64122923273109</v>
      </c>
      <c r="K3503" s="6">
        <f t="shared" si="1650"/>
        <v>126.99250083469892</v>
      </c>
      <c r="L3503" s="6">
        <f t="shared" si="1635"/>
        <v>0.96468637960062198</v>
      </c>
      <c r="M3503" s="6">
        <f t="shared" si="1636"/>
        <v>128.04610524189118</v>
      </c>
      <c r="N3503" s="28">
        <v>100</v>
      </c>
      <c r="O3503" s="17">
        <v>124.277939744845</v>
      </c>
      <c r="P3503" s="6">
        <f t="shared" si="1637"/>
        <v>117.193204891487</v>
      </c>
      <c r="Q3503" s="6">
        <f t="shared" si="1623"/>
        <v>73.245753057179371</v>
      </c>
      <c r="R3503" s="17">
        <v>117.193204891487</v>
      </c>
      <c r="S3503" s="6">
        <f t="shared" si="1638"/>
        <v>7.0847348533580004</v>
      </c>
      <c r="T3503" s="6">
        <f t="shared" si="1639"/>
        <v>80.330487910537371</v>
      </c>
      <c r="U3503" s="17">
        <v>73.791420503621495</v>
      </c>
      <c r="V3503" s="6">
        <f t="shared" si="1640"/>
        <v>65.681150764895094</v>
      </c>
      <c r="W3503" s="6">
        <f t="shared" si="1624"/>
        <v>65.681150764895094</v>
      </c>
      <c r="X3503" s="17">
        <v>65.681150764895094</v>
      </c>
      <c r="Y3503" s="6">
        <f t="shared" si="1641"/>
        <v>8.1102697387264016</v>
      </c>
      <c r="Z3503" s="6">
        <f t="shared" si="1642"/>
        <v>73.791420503621495</v>
      </c>
      <c r="AA3503" s="17">
        <v>643.93068940210799</v>
      </c>
      <c r="AB3503" s="6">
        <f t="shared" si="1651"/>
        <v>545.356854063578</v>
      </c>
      <c r="AC3503" s="6">
        <f t="shared" si="1625"/>
        <v>545.356854063578</v>
      </c>
      <c r="AD3503" s="17">
        <v>594.53269134161303</v>
      </c>
      <c r="AE3503" s="6">
        <f t="shared" si="1643"/>
        <v>49.397998060494956</v>
      </c>
      <c r="AF3503" s="17">
        <v>594.75485212407295</v>
      </c>
      <c r="AG3503" s="6">
        <f t="shared" si="1652"/>
        <v>49.175837278035033</v>
      </c>
      <c r="AH3503" s="6">
        <f t="shared" si="1626"/>
        <v>49.175837278035033</v>
      </c>
      <c r="AI3503" s="6">
        <f t="shared" si="1644"/>
        <v>643.93068940210799</v>
      </c>
      <c r="AJ3503" s="17">
        <v>330.05784299605898</v>
      </c>
      <c r="AK3503" s="6">
        <f t="shared" si="1645"/>
        <v>266.10440821743902</v>
      </c>
      <c r="AL3503" s="6">
        <f t="shared" si="1627"/>
        <v>266.10440821743902</v>
      </c>
      <c r="AM3503" s="17">
        <v>266.10440821743902</v>
      </c>
      <c r="AN3503" s="6">
        <f t="shared" si="1646"/>
        <v>63.953434778619965</v>
      </c>
      <c r="AO3503" s="6">
        <f t="shared" si="1647"/>
        <v>330.05784299605898</v>
      </c>
      <c r="AP3503" s="17">
        <v>2500.6752029976801</v>
      </c>
      <c r="AQ3503" s="6">
        <f t="shared" si="1648"/>
        <v>2407.559876933542</v>
      </c>
      <c r="AR3503" s="17">
        <v>248.307536171046</v>
      </c>
      <c r="AS3503" s="6">
        <f t="shared" si="1628"/>
        <v>155.19221010690376</v>
      </c>
      <c r="AT3503" s="17">
        <v>1007.58875516467</v>
      </c>
      <c r="AU3503" s="6">
        <f t="shared" si="1629"/>
        <v>1007.58875516467</v>
      </c>
      <c r="AV3503" s="17">
        <v>486.18567936109702</v>
      </c>
      <c r="AW3503" s="6">
        <f t="shared" si="1630"/>
        <v>486.18567936109702</v>
      </c>
      <c r="AX3503" s="17">
        <v>758.59323230087102</v>
      </c>
      <c r="AY3503" s="6">
        <f t="shared" si="1631"/>
        <v>758.59323230087102</v>
      </c>
      <c r="AZ3503" s="20">
        <v>185325242.15645799</v>
      </c>
      <c r="BA3503" s="20">
        <v>1302226043.7918401</v>
      </c>
      <c r="BB3503" s="20">
        <v>187261047.504439</v>
      </c>
      <c r="BC3503" s="20">
        <v>77187666.547258899</v>
      </c>
      <c r="BD3503" s="19">
        <f t="shared" si="1632"/>
        <v>1751.9999999999957</v>
      </c>
      <c r="BE3503" s="18">
        <v>33.689533713873203</v>
      </c>
      <c r="BF3503" s="20">
        <v>923314.18219102302</v>
      </c>
      <c r="BG3503" s="20">
        <v>54514.527076098697</v>
      </c>
      <c r="BH3503" s="19">
        <f t="shared" si="1649"/>
        <v>68.536558692015717</v>
      </c>
      <c r="BI3503" s="20">
        <v>208.596923015116</v>
      </c>
      <c r="BJ3503">
        <v>132</v>
      </c>
      <c r="BK3503" s="22">
        <v>2432</v>
      </c>
      <c r="BL3503" s="22">
        <v>3689.53856</v>
      </c>
      <c r="BM3503" s="22">
        <v>608</v>
      </c>
      <c r="BN3503" s="22">
        <v>152</v>
      </c>
      <c r="BO3503">
        <v>0.14687186165185001</v>
      </c>
    </row>
    <row r="3504" spans="1:67" x14ac:dyDescent="0.2">
      <c r="A3504" s="27">
        <v>3503</v>
      </c>
      <c r="B3504" s="18">
        <v>206.02165236060799</v>
      </c>
      <c r="C3504" s="18">
        <v>501.599999999999</v>
      </c>
      <c r="D3504">
        <v>800</v>
      </c>
      <c r="E3504">
        <v>3200</v>
      </c>
      <c r="F3504">
        <v>5</v>
      </c>
      <c r="G3504" s="23">
        <f t="shared" si="1633"/>
        <v>0.96547113499445392</v>
      </c>
      <c r="H3504">
        <v>100</v>
      </c>
      <c r="I3504" s="17">
        <v>136.10751488340799</v>
      </c>
      <c r="J3504" s="6">
        <f t="shared" si="1634"/>
        <v>134.91645771505213</v>
      </c>
      <c r="K3504" s="6">
        <f t="shared" si="1650"/>
        <v>128.77824166110395</v>
      </c>
      <c r="L3504" s="6">
        <f t="shared" si="1635"/>
        <v>0.95450357830389909</v>
      </c>
      <c r="M3504" s="6">
        <f t="shared" si="1636"/>
        <v>129.91510999026411</v>
      </c>
      <c r="N3504" s="28">
        <v>100</v>
      </c>
      <c r="O3504" s="17">
        <v>137.55801132436699</v>
      </c>
      <c r="P3504" s="6">
        <f t="shared" si="1637"/>
        <v>129.71509608544801</v>
      </c>
      <c r="Q3504" s="6">
        <f t="shared" si="1623"/>
        <v>81.071935053405014</v>
      </c>
      <c r="R3504" s="17">
        <v>129.71509608544801</v>
      </c>
      <c r="S3504" s="6">
        <f t="shared" si="1638"/>
        <v>7.8429152389189767</v>
      </c>
      <c r="T3504" s="6">
        <f t="shared" si="1639"/>
        <v>88.91485029232399</v>
      </c>
      <c r="U3504" s="17">
        <v>73.782215320743703</v>
      </c>
      <c r="V3504" s="6">
        <f t="shared" si="1640"/>
        <v>65.671863153026607</v>
      </c>
      <c r="W3504" s="6">
        <f t="shared" si="1624"/>
        <v>65.671863153026607</v>
      </c>
      <c r="X3504" s="17">
        <v>65.671863153026607</v>
      </c>
      <c r="Y3504" s="6">
        <f t="shared" si="1641"/>
        <v>8.110352167717096</v>
      </c>
      <c r="Z3504" s="6">
        <f t="shared" si="1642"/>
        <v>73.782215320743703</v>
      </c>
      <c r="AA3504" s="17">
        <v>797.01655089176597</v>
      </c>
      <c r="AB3504" s="6">
        <f t="shared" si="1651"/>
        <v>689.98832041647904</v>
      </c>
      <c r="AC3504" s="6">
        <f t="shared" si="1625"/>
        <v>689.98832041647904</v>
      </c>
      <c r="AD3504" s="17">
        <v>738.44122074146298</v>
      </c>
      <c r="AE3504" s="6">
        <f t="shared" si="1643"/>
        <v>58.575330150302989</v>
      </c>
      <c r="AF3504" s="17">
        <v>748.56365056678203</v>
      </c>
      <c r="AG3504" s="6">
        <f t="shared" si="1652"/>
        <v>48.452900324983943</v>
      </c>
      <c r="AH3504" s="6">
        <f t="shared" si="1626"/>
        <v>48.452900324983943</v>
      </c>
      <c r="AI3504" s="6">
        <f t="shared" si="1644"/>
        <v>797.01655089176597</v>
      </c>
      <c r="AJ3504" s="17">
        <v>366.57529354027002</v>
      </c>
      <c r="AK3504" s="6">
        <f t="shared" si="1645"/>
        <v>295.09026154711802</v>
      </c>
      <c r="AL3504" s="6">
        <f t="shared" si="1627"/>
        <v>295.09026154711802</v>
      </c>
      <c r="AM3504" s="17">
        <v>295.09026154711802</v>
      </c>
      <c r="AN3504" s="6">
        <f t="shared" si="1646"/>
        <v>71.485031993152006</v>
      </c>
      <c r="AO3504" s="6">
        <f t="shared" si="1647"/>
        <v>366.57529354027002</v>
      </c>
      <c r="AP3504" s="17">
        <v>2583.0528180564302</v>
      </c>
      <c r="AQ3504" s="6">
        <f t="shared" si="1648"/>
        <v>2458.9178675250205</v>
      </c>
      <c r="AR3504" s="17">
        <v>331.02653475043098</v>
      </c>
      <c r="AS3504" s="6">
        <f t="shared" si="1628"/>
        <v>206.89158421901936</v>
      </c>
      <c r="AT3504" s="17">
        <v>1007.43603844721</v>
      </c>
      <c r="AU3504" s="6">
        <f t="shared" si="1629"/>
        <v>1007.43603844721</v>
      </c>
      <c r="AV3504" s="17">
        <v>486.11198989141201</v>
      </c>
      <c r="AW3504" s="6">
        <f t="shared" si="1630"/>
        <v>486.11198989141201</v>
      </c>
      <c r="AX3504" s="17">
        <v>758.47825496737903</v>
      </c>
      <c r="AY3504" s="6">
        <f t="shared" si="1631"/>
        <v>758.47825496737903</v>
      </c>
      <c r="AZ3504" s="20">
        <v>221082559.15837699</v>
      </c>
      <c r="BA3504" s="20">
        <v>1302195787.0571599</v>
      </c>
      <c r="BB3504" s="20">
        <v>168227082.294736</v>
      </c>
      <c r="BC3504" s="20">
        <v>60494571.489716299</v>
      </c>
      <c r="BD3504" s="19">
        <f t="shared" si="1632"/>
        <v>1751.9999999999891</v>
      </c>
      <c r="BE3504" s="18">
        <v>36.358753335925499</v>
      </c>
      <c r="BF3504" s="20">
        <v>712067.52529985399</v>
      </c>
      <c r="BG3504" s="20">
        <v>42042.053654861404</v>
      </c>
      <c r="BH3504" s="19">
        <f t="shared" si="1649"/>
        <v>52.855960280587659</v>
      </c>
      <c r="BI3504" s="20">
        <v>278.12923068682198</v>
      </c>
      <c r="BJ3504">
        <v>132</v>
      </c>
      <c r="BK3504" s="22">
        <v>2432</v>
      </c>
      <c r="BL3504" s="22">
        <v>3689.53856</v>
      </c>
      <c r="BM3504" s="22">
        <v>608</v>
      </c>
      <c r="BN3504" s="22">
        <v>152</v>
      </c>
      <c r="BO3504">
        <v>0.13220992976801399</v>
      </c>
    </row>
    <row r="3505" spans="1:67" x14ac:dyDescent="0.2">
      <c r="A3505" s="27">
        <v>3504</v>
      </c>
      <c r="B3505" s="18">
        <v>257.52706545076097</v>
      </c>
      <c r="C3505" s="18">
        <v>501.599999999999</v>
      </c>
      <c r="D3505">
        <v>800</v>
      </c>
      <c r="E3505">
        <v>3200</v>
      </c>
      <c r="F3505">
        <v>5</v>
      </c>
      <c r="G3505" s="23">
        <f t="shared" si="1633"/>
        <v>0.97284262021680956</v>
      </c>
      <c r="H3505">
        <v>100</v>
      </c>
      <c r="I3505" s="17">
        <v>139.64406788520799</v>
      </c>
      <c r="J3505" s="6">
        <f t="shared" si="1634"/>
        <v>138.49509525770566</v>
      </c>
      <c r="K3505" s="6">
        <f t="shared" si="1650"/>
        <v>130.87417859827127</v>
      </c>
      <c r="L3505" s="6">
        <f t="shared" si="1635"/>
        <v>0.9449733823045956</v>
      </c>
      <c r="M3505" s="6">
        <f t="shared" si="1636"/>
        <v>131.95992714825755</v>
      </c>
      <c r="N3505" s="28">
        <v>100</v>
      </c>
      <c r="O3505" s="17">
        <v>156.917887175022</v>
      </c>
      <c r="P3505" s="6">
        <f t="shared" si="1637"/>
        <v>147.969969198824</v>
      </c>
      <c r="Q3505" s="6">
        <f t="shared" si="1623"/>
        <v>92.481230749264995</v>
      </c>
      <c r="R3505" s="17">
        <v>147.969969198824</v>
      </c>
      <c r="S3505" s="6">
        <f t="shared" si="1638"/>
        <v>8.9479179761979992</v>
      </c>
      <c r="T3505" s="6">
        <f t="shared" si="1639"/>
        <v>101.42914872546299</v>
      </c>
      <c r="U3505" s="17">
        <v>73.772638717331304</v>
      </c>
      <c r="V3505" s="6">
        <f t="shared" si="1640"/>
        <v>65.662318537506593</v>
      </c>
      <c r="W3505" s="6">
        <f t="shared" si="1624"/>
        <v>65.662318537506593</v>
      </c>
      <c r="X3505" s="17">
        <v>65.662318537506593</v>
      </c>
      <c r="Y3505" s="6">
        <f t="shared" si="1641"/>
        <v>8.1103201798247113</v>
      </c>
      <c r="Z3505" s="6">
        <f t="shared" si="1642"/>
        <v>73.772638717331304</v>
      </c>
      <c r="AA3505" s="17">
        <v>992.48779233994003</v>
      </c>
      <c r="AB3505" s="6">
        <f t="shared" si="1651"/>
        <v>874.68255719208298</v>
      </c>
      <c r="AC3505" s="6">
        <f t="shared" si="1625"/>
        <v>874.68255719208298</v>
      </c>
      <c r="AD3505" s="17">
        <v>922.08128765447395</v>
      </c>
      <c r="AE3505" s="6">
        <f t="shared" si="1643"/>
        <v>70.406504685466075</v>
      </c>
      <c r="AF3505" s="17">
        <v>945.08906187754906</v>
      </c>
      <c r="AG3505" s="6">
        <f t="shared" si="1652"/>
        <v>47.398730462390972</v>
      </c>
      <c r="AH3505" s="6">
        <f t="shared" si="1626"/>
        <v>47.398730462390972</v>
      </c>
      <c r="AI3505" s="6">
        <f t="shared" si="1644"/>
        <v>992.48779233994003</v>
      </c>
      <c r="AJ3505" s="17">
        <v>381.17832746847398</v>
      </c>
      <c r="AK3505" s="6">
        <f t="shared" si="1645"/>
        <v>306.43616226081099</v>
      </c>
      <c r="AL3505" s="6">
        <f t="shared" si="1627"/>
        <v>306.43616226081099</v>
      </c>
      <c r="AM3505" s="17">
        <v>306.43616226081099</v>
      </c>
      <c r="AN3505" s="6">
        <f t="shared" si="1646"/>
        <v>74.742165207662993</v>
      </c>
      <c r="AO3505" s="6">
        <f t="shared" si="1647"/>
        <v>381.17832746847398</v>
      </c>
      <c r="AP3505" s="17">
        <v>2665.4325210839502</v>
      </c>
      <c r="AQ3505" s="6">
        <f t="shared" si="1648"/>
        <v>2510.2857729109328</v>
      </c>
      <c r="AR3505" s="17">
        <v>413.72466179469598</v>
      </c>
      <c r="AS3505" s="6">
        <f t="shared" si="1628"/>
        <v>258.57791362168496</v>
      </c>
      <c r="AT3505" s="17">
        <v>1007.29359258307</v>
      </c>
      <c r="AU3505" s="6">
        <f t="shared" si="1629"/>
        <v>1007.29359258307</v>
      </c>
      <c r="AV3505" s="17">
        <v>486.043256354172</v>
      </c>
      <c r="AW3505" s="6">
        <f t="shared" si="1630"/>
        <v>486.043256354172</v>
      </c>
      <c r="AX3505" s="17">
        <v>758.37101035200601</v>
      </c>
      <c r="AY3505" s="6">
        <f t="shared" si="1631"/>
        <v>758.37101035200601</v>
      </c>
      <c r="AZ3505" s="20">
        <v>240622626.50765201</v>
      </c>
      <c r="BA3505" s="20">
        <v>1302203700.9154501</v>
      </c>
      <c r="BB3505" s="20">
        <v>161593943.19674501</v>
      </c>
      <c r="BC3505" s="20">
        <v>47579729.3801497</v>
      </c>
      <c r="BD3505" s="19">
        <f t="shared" si="1632"/>
        <v>1751.9999999999966</v>
      </c>
      <c r="BE3505" s="18">
        <v>38.899915127647802</v>
      </c>
      <c r="BF3505" s="20">
        <v>551043.61986175098</v>
      </c>
      <c r="BG3505" s="20">
        <v>32534.8434091852</v>
      </c>
      <c r="BH3505" s="19">
        <f t="shared" si="1649"/>
        <v>40.903339429808682</v>
      </c>
      <c r="BI3505" s="20">
        <v>347.66153835852703</v>
      </c>
      <c r="BJ3505">
        <v>132</v>
      </c>
      <c r="BK3505" s="22">
        <v>2432</v>
      </c>
      <c r="BL3505" s="22">
        <v>3689.53856</v>
      </c>
      <c r="BM3505" s="22">
        <v>608</v>
      </c>
      <c r="BN3505" s="22">
        <v>152</v>
      </c>
      <c r="BO3505">
        <v>0.12710032933652099</v>
      </c>
    </row>
    <row r="3506" spans="1:67" x14ac:dyDescent="0.2">
      <c r="A3506" s="27">
        <v>3505</v>
      </c>
      <c r="B3506" s="18">
        <v>309.03247854091302</v>
      </c>
      <c r="C3506" s="18">
        <v>501.599999999999</v>
      </c>
      <c r="D3506">
        <v>800</v>
      </c>
      <c r="E3506">
        <v>3200</v>
      </c>
      <c r="F3506">
        <v>5</v>
      </c>
      <c r="G3506" s="23">
        <f t="shared" si="1633"/>
        <v>0.9785045664905796</v>
      </c>
      <c r="H3506">
        <v>100</v>
      </c>
      <c r="I3506" s="17">
        <v>143.385540751549</v>
      </c>
      <c r="J3506" s="6">
        <f t="shared" si="1634"/>
        <v>142.05354540549681</v>
      </c>
      <c r="K3506" s="6">
        <f t="shared" si="1650"/>
        <v>132.93603417702286</v>
      </c>
      <c r="L3506" s="6">
        <f t="shared" si="1635"/>
        <v>0.93581637682855656</v>
      </c>
      <c r="M3506" s="6">
        <f t="shared" si="1636"/>
        <v>134.18253723571794</v>
      </c>
      <c r="N3506" s="28">
        <v>100</v>
      </c>
      <c r="O3506" s="17">
        <v>178.29930073051</v>
      </c>
      <c r="P3506" s="6">
        <f t="shared" si="1637"/>
        <v>168.13088413099899</v>
      </c>
      <c r="Q3506" s="6">
        <f t="shared" si="1623"/>
        <v>105.08180258187437</v>
      </c>
      <c r="R3506" s="17">
        <v>168.13088413099899</v>
      </c>
      <c r="S3506" s="6">
        <f t="shared" si="1638"/>
        <v>10.168416599511005</v>
      </c>
      <c r="T3506" s="6">
        <f t="shared" si="1639"/>
        <v>115.25021918138538</v>
      </c>
      <c r="U3506" s="17">
        <v>73.764149470188698</v>
      </c>
      <c r="V3506" s="6">
        <f t="shared" si="1640"/>
        <v>65.653808160944806</v>
      </c>
      <c r="W3506" s="6">
        <f t="shared" si="1624"/>
        <v>65.653808160944806</v>
      </c>
      <c r="X3506" s="17">
        <v>65.653808160944806</v>
      </c>
      <c r="Y3506" s="6">
        <f t="shared" si="1641"/>
        <v>8.1103413092438927</v>
      </c>
      <c r="Z3506" s="6">
        <f t="shared" si="1642"/>
        <v>73.764149470188698</v>
      </c>
      <c r="AA3506" s="17">
        <v>1224.2788136306999</v>
      </c>
      <c r="AB3506" s="6">
        <f t="shared" si="1651"/>
        <v>1092.4426470406102</v>
      </c>
      <c r="AC3506" s="6">
        <f t="shared" si="1625"/>
        <v>1092.4426470406102</v>
      </c>
      <c r="AD3506" s="17">
        <v>1139.75564808016</v>
      </c>
      <c r="AE3506" s="6">
        <f t="shared" si="1643"/>
        <v>84.523165550539943</v>
      </c>
      <c r="AF3506" s="17">
        <v>1176.9658125911501</v>
      </c>
      <c r="AG3506" s="6">
        <f t="shared" si="1652"/>
        <v>47.313001039549818</v>
      </c>
      <c r="AH3506" s="6">
        <f t="shared" si="1626"/>
        <v>47.313001039549818</v>
      </c>
      <c r="AI3506" s="6">
        <f t="shared" si="1644"/>
        <v>1224.2788136306999</v>
      </c>
      <c r="AJ3506" s="17">
        <v>387.60037191492199</v>
      </c>
      <c r="AK3506" s="6">
        <f t="shared" si="1645"/>
        <v>311.27675148287602</v>
      </c>
      <c r="AL3506" s="6">
        <f t="shared" si="1627"/>
        <v>311.27675148287602</v>
      </c>
      <c r="AM3506" s="17">
        <v>311.27675148287602</v>
      </c>
      <c r="AN3506" s="6">
        <f t="shared" si="1646"/>
        <v>76.323620432045971</v>
      </c>
      <c r="AO3506" s="6">
        <f t="shared" si="1647"/>
        <v>387.60037191492199</v>
      </c>
      <c r="AP3506" s="17">
        <v>2747.8141082956599</v>
      </c>
      <c r="AQ3506" s="6">
        <f t="shared" si="1648"/>
        <v>2561.6626254129615</v>
      </c>
      <c r="AR3506" s="17">
        <v>496.40395435386301</v>
      </c>
      <c r="AS3506" s="6">
        <f t="shared" si="1628"/>
        <v>310.25247147116437</v>
      </c>
      <c r="AT3506" s="17">
        <v>1007.16041514279</v>
      </c>
      <c r="AU3506" s="6">
        <f t="shared" si="1629"/>
        <v>1007.16041514279</v>
      </c>
      <c r="AV3506" s="17">
        <v>485.97899505317099</v>
      </c>
      <c r="AW3506" s="6">
        <f t="shared" si="1630"/>
        <v>485.97899505317099</v>
      </c>
      <c r="AX3506" s="17">
        <v>758.27074374583594</v>
      </c>
      <c r="AY3506" s="6">
        <f t="shared" si="1631"/>
        <v>758.27074374583594</v>
      </c>
      <c r="AZ3506" s="20">
        <v>253356265.879152</v>
      </c>
      <c r="BA3506" s="20">
        <v>1302206655.41189</v>
      </c>
      <c r="BB3506" s="20">
        <v>158777100.24726</v>
      </c>
      <c r="BC3506" s="20">
        <v>37659999.970853098</v>
      </c>
      <c r="BD3506" s="19">
        <f t="shared" si="1632"/>
        <v>1752.0000215091552</v>
      </c>
      <c r="BE3506" s="18">
        <v>41.318962202848702</v>
      </c>
      <c r="BF3506" s="20">
        <v>430799.60953706602</v>
      </c>
      <c r="BG3506" s="20">
        <v>25435.369055798099</v>
      </c>
      <c r="BH3506" s="19">
        <f t="shared" si="1649"/>
        <v>31.977763290701422</v>
      </c>
      <c r="BI3506" s="20">
        <v>417.19384603023298</v>
      </c>
      <c r="BJ3506">
        <v>132</v>
      </c>
      <c r="BK3506" s="22">
        <v>2432</v>
      </c>
      <c r="BL3506" s="22">
        <v>3689.53856</v>
      </c>
      <c r="BM3506" s="22">
        <v>608</v>
      </c>
      <c r="BN3506" s="22">
        <v>152</v>
      </c>
      <c r="BO3506">
        <v>0.124930480604916</v>
      </c>
    </row>
    <row r="3507" spans="1:67" x14ac:dyDescent="0.2">
      <c r="A3507" s="27">
        <v>3506</v>
      </c>
      <c r="B3507" s="18">
        <v>360.53789163106501</v>
      </c>
      <c r="C3507" s="18">
        <v>501.599999999999</v>
      </c>
      <c r="D3507">
        <v>800</v>
      </c>
      <c r="E3507">
        <v>3200</v>
      </c>
      <c r="F3507">
        <v>5</v>
      </c>
      <c r="G3507" s="23">
        <f t="shared" si="1633"/>
        <v>0.98284052451985771</v>
      </c>
      <c r="H3507">
        <v>100</v>
      </c>
      <c r="I3507" s="17">
        <v>147.26097884415799</v>
      </c>
      <c r="J3507" s="6">
        <f t="shared" si="1634"/>
        <v>145.67267282685833</v>
      </c>
      <c r="K3507" s="6">
        <f t="shared" si="1650"/>
        <v>135.05210007587857</v>
      </c>
      <c r="L3507" s="6">
        <f t="shared" si="1635"/>
        <v>0.92709289570321118</v>
      </c>
      <c r="M3507" s="6">
        <f t="shared" si="1636"/>
        <v>136.52460730071977</v>
      </c>
      <c r="N3507" s="28">
        <v>100</v>
      </c>
      <c r="O3507" s="17">
        <v>200.379588822388</v>
      </c>
      <c r="P3507" s="6">
        <f t="shared" si="1637"/>
        <v>188.950597194404</v>
      </c>
      <c r="Q3507" s="6">
        <f t="shared" si="1623"/>
        <v>118.09412324650251</v>
      </c>
      <c r="R3507" s="17">
        <v>188.950597194404</v>
      </c>
      <c r="S3507" s="6">
        <f t="shared" si="1638"/>
        <v>11.428991627984004</v>
      </c>
      <c r="T3507" s="6">
        <f t="shared" si="1639"/>
        <v>129.52311487448651</v>
      </c>
      <c r="U3507" s="17">
        <v>73.755730754317696</v>
      </c>
      <c r="V3507" s="6">
        <f t="shared" si="1640"/>
        <v>65.645420712024404</v>
      </c>
      <c r="W3507" s="6">
        <f t="shared" si="1624"/>
        <v>65.645420712024404</v>
      </c>
      <c r="X3507" s="17">
        <v>65.645420712024404</v>
      </c>
      <c r="Y3507" s="6">
        <f t="shared" si="1641"/>
        <v>8.1103100422932926</v>
      </c>
      <c r="Z3507" s="6">
        <f t="shared" si="1642"/>
        <v>73.755730754317696</v>
      </c>
      <c r="AA3507" s="17">
        <v>1500.1407891608101</v>
      </c>
      <c r="AB3507" s="6">
        <f t="shared" si="1651"/>
        <v>1351.0348164653499</v>
      </c>
      <c r="AC3507" s="6">
        <f t="shared" si="1625"/>
        <v>1351.0348164653499</v>
      </c>
      <c r="AD3507" s="17">
        <v>1398.8242689469801</v>
      </c>
      <c r="AE3507" s="6">
        <f t="shared" si="1643"/>
        <v>101.31652021383002</v>
      </c>
      <c r="AF3507" s="17">
        <v>1452.3513366791799</v>
      </c>
      <c r="AG3507" s="6">
        <f t="shared" si="1652"/>
        <v>47.789452481630178</v>
      </c>
      <c r="AH3507" s="6">
        <f t="shared" si="1626"/>
        <v>47.789452481630178</v>
      </c>
      <c r="AI3507" s="6">
        <f t="shared" si="1644"/>
        <v>1500.1407891608101</v>
      </c>
      <c r="AJ3507" s="17">
        <v>391.11256077968801</v>
      </c>
      <c r="AK3507" s="6">
        <f t="shared" si="1645"/>
        <v>313.86325360257803</v>
      </c>
      <c r="AL3507" s="6">
        <f t="shared" si="1627"/>
        <v>313.86325360257803</v>
      </c>
      <c r="AM3507" s="17">
        <v>313.86325360257803</v>
      </c>
      <c r="AN3507" s="6">
        <f t="shared" si="1646"/>
        <v>77.249307177109984</v>
      </c>
      <c r="AO3507" s="6">
        <f t="shared" si="1647"/>
        <v>391.11256077968801</v>
      </c>
      <c r="AP3507" s="17">
        <v>2830.1974015904502</v>
      </c>
      <c r="AQ3507" s="6">
        <f t="shared" si="1648"/>
        <v>2613.0475793115352</v>
      </c>
      <c r="AR3507" s="17">
        <v>579.06619274375396</v>
      </c>
      <c r="AS3507" s="6">
        <f t="shared" si="1628"/>
        <v>361.91637046484624</v>
      </c>
      <c r="AT3507" s="17">
        <v>1007.03563003542</v>
      </c>
      <c r="AU3507" s="6">
        <f t="shared" si="1629"/>
        <v>1007.03563003542</v>
      </c>
      <c r="AV3507" s="17">
        <v>485.91878325357601</v>
      </c>
      <c r="AW3507" s="6">
        <f t="shared" si="1630"/>
        <v>485.91878325357601</v>
      </c>
      <c r="AX3507" s="17">
        <v>758.17679555769303</v>
      </c>
      <c r="AY3507" s="6">
        <f t="shared" si="1631"/>
        <v>758.17679555769303</v>
      </c>
      <c r="AZ3507" s="20">
        <v>262604705.30043301</v>
      </c>
      <c r="BA3507" s="20">
        <v>1302207575.5049601</v>
      </c>
      <c r="BB3507" s="20">
        <v>157124318.153393</v>
      </c>
      <c r="BC3507" s="20">
        <v>30063401.041209102</v>
      </c>
      <c r="BD3507" s="19">
        <f t="shared" si="1632"/>
        <v>1751.9999999999952</v>
      </c>
      <c r="BE3507" s="18">
        <v>43.609435619341703</v>
      </c>
      <c r="BF3507" s="20">
        <v>348351.91241307301</v>
      </c>
      <c r="BG3507" s="20">
        <v>20567.4732691633</v>
      </c>
      <c r="BH3507" s="19">
        <f t="shared" si="1649"/>
        <v>25.857765158463781</v>
      </c>
      <c r="BI3507" s="20">
        <v>486.72615370193802</v>
      </c>
      <c r="BJ3507">
        <v>132</v>
      </c>
      <c r="BK3507" s="22">
        <v>2432</v>
      </c>
      <c r="BL3507" s="22">
        <v>3689.53856</v>
      </c>
      <c r="BM3507" s="22">
        <v>608</v>
      </c>
      <c r="BN3507" s="22">
        <v>152</v>
      </c>
      <c r="BO3507">
        <v>0.123657302288735</v>
      </c>
    </row>
    <row r="3508" spans="1:67" x14ac:dyDescent="0.2">
      <c r="A3508" s="27">
        <v>3507</v>
      </c>
      <c r="B3508" s="18">
        <v>412.043304721217</v>
      </c>
      <c r="C3508" s="18">
        <v>501.599999999999</v>
      </c>
      <c r="D3508">
        <v>800</v>
      </c>
      <c r="E3508">
        <v>3200</v>
      </c>
      <c r="F3508">
        <v>5</v>
      </c>
      <c r="G3508" s="23">
        <f t="shared" si="1633"/>
        <v>0.98649588493604423</v>
      </c>
      <c r="H3508">
        <v>100</v>
      </c>
      <c r="I3508" s="17">
        <v>151.19527321550601</v>
      </c>
      <c r="J3508" s="6">
        <f t="shared" si="1634"/>
        <v>149.37214630299252</v>
      </c>
      <c r="K3508" s="6">
        <f t="shared" si="1650"/>
        <v>137.25378678404894</v>
      </c>
      <c r="L3508" s="6">
        <f t="shared" si="1635"/>
        <v>0.918871357084458</v>
      </c>
      <c r="M3508" s="6">
        <f t="shared" si="1636"/>
        <v>138.92900588428742</v>
      </c>
      <c r="N3508" s="28">
        <v>100</v>
      </c>
      <c r="O3508" s="17">
        <v>222.52803767310499</v>
      </c>
      <c r="P3508" s="6">
        <f t="shared" si="1637"/>
        <v>209.83437889842199</v>
      </c>
      <c r="Q3508" s="6">
        <f t="shared" si="1623"/>
        <v>131.14648681151374</v>
      </c>
      <c r="R3508" s="17">
        <v>209.83437889842199</v>
      </c>
      <c r="S3508" s="6">
        <f t="shared" si="1638"/>
        <v>12.693658774683001</v>
      </c>
      <c r="T3508" s="6">
        <f t="shared" si="1639"/>
        <v>143.84014558619674</v>
      </c>
      <c r="U3508" s="17">
        <v>73.747750702817399</v>
      </c>
      <c r="V3508" s="6">
        <f t="shared" si="1640"/>
        <v>65.637478342639596</v>
      </c>
      <c r="W3508" s="6">
        <f t="shared" si="1624"/>
        <v>65.637478342639596</v>
      </c>
      <c r="X3508" s="17">
        <v>65.637478342639596</v>
      </c>
      <c r="Y3508" s="6">
        <f t="shared" si="1641"/>
        <v>8.1102723601778024</v>
      </c>
      <c r="Z3508" s="6">
        <f t="shared" si="1642"/>
        <v>73.747750702817399</v>
      </c>
      <c r="AA3508" s="17">
        <v>1869.9528614826399</v>
      </c>
      <c r="AB3508" s="6">
        <f t="shared" si="1651"/>
        <v>1698.3535572327601</v>
      </c>
      <c r="AC3508" s="6">
        <f t="shared" si="1625"/>
        <v>1698.3535572327601</v>
      </c>
      <c r="AD3508" s="17">
        <v>1746.02979175153</v>
      </c>
      <c r="AE3508" s="6">
        <f t="shared" si="1643"/>
        <v>123.92306973110999</v>
      </c>
      <c r="AF3508" s="17">
        <v>1822.2766269638701</v>
      </c>
      <c r="AG3508" s="6">
        <f t="shared" si="1652"/>
        <v>47.676234518769888</v>
      </c>
      <c r="AH3508" s="6">
        <f t="shared" si="1626"/>
        <v>47.676234518769888</v>
      </c>
      <c r="AI3508" s="6">
        <f t="shared" si="1644"/>
        <v>1869.9528614826399</v>
      </c>
      <c r="AJ3508" s="17">
        <v>392.72717943560099</v>
      </c>
      <c r="AK3508" s="6">
        <f t="shared" si="1645"/>
        <v>314.99880667419598</v>
      </c>
      <c r="AL3508" s="6">
        <f t="shared" si="1627"/>
        <v>314.99880667419598</v>
      </c>
      <c r="AM3508" s="17">
        <v>314.99880667419598</v>
      </c>
      <c r="AN3508" s="6">
        <f t="shared" si="1646"/>
        <v>77.728372761405012</v>
      </c>
      <c r="AO3508" s="6">
        <f t="shared" si="1647"/>
        <v>392.72717943560099</v>
      </c>
      <c r="AP3508" s="17">
        <v>2912.5822446280399</v>
      </c>
      <c r="AQ3508" s="6">
        <f t="shared" si="1648"/>
        <v>2664.43989221933</v>
      </c>
      <c r="AR3508" s="17">
        <v>661.71293975655499</v>
      </c>
      <c r="AS3508" s="6">
        <f t="shared" si="1628"/>
        <v>413.57058734784687</v>
      </c>
      <c r="AT3508" s="17">
        <v>1006.91846821311</v>
      </c>
      <c r="AU3508" s="6">
        <f t="shared" si="1629"/>
        <v>1006.91846821311</v>
      </c>
      <c r="AV3508" s="17">
        <v>485.86224987140002</v>
      </c>
      <c r="AW3508" s="6">
        <f t="shared" si="1630"/>
        <v>485.86224987140002</v>
      </c>
      <c r="AX3508" s="17">
        <v>758.088586786973</v>
      </c>
      <c r="AY3508" s="6">
        <f t="shared" si="1631"/>
        <v>758.088586786973</v>
      </c>
      <c r="AZ3508" s="20">
        <v>269817443.49867398</v>
      </c>
      <c r="BA3508" s="20">
        <v>1302232292.5613899</v>
      </c>
      <c r="BB3508" s="20">
        <v>156291054.347884</v>
      </c>
      <c r="BC3508" s="20">
        <v>23659209.5920505</v>
      </c>
      <c r="BD3508" s="19">
        <f t="shared" si="1632"/>
        <v>1751.9999999999984</v>
      </c>
      <c r="BE3508" s="18">
        <v>45.754233590742899</v>
      </c>
      <c r="BF3508" s="20">
        <v>271460.39960194501</v>
      </c>
      <c r="BG3508" s="20">
        <v>16027.6269872427</v>
      </c>
      <c r="BH3508" s="19">
        <f t="shared" si="1649"/>
        <v>20.150195858279922</v>
      </c>
      <c r="BI3508" s="20">
        <v>556.25846137364397</v>
      </c>
      <c r="BJ3508">
        <v>132</v>
      </c>
      <c r="BK3508" s="22">
        <v>2432</v>
      </c>
      <c r="BL3508" s="22">
        <v>3689.53856</v>
      </c>
      <c r="BM3508" s="22">
        <v>608</v>
      </c>
      <c r="BN3508" s="22">
        <v>152</v>
      </c>
      <c r="BO3508">
        <v>0.12301541217694099</v>
      </c>
    </row>
    <row r="3509" spans="1:67" x14ac:dyDescent="0.2">
      <c r="A3509" s="27">
        <v>3508</v>
      </c>
      <c r="B3509" s="18">
        <v>463.54871781137001</v>
      </c>
      <c r="C3509" s="18">
        <v>501.599999999999</v>
      </c>
      <c r="D3509">
        <v>800</v>
      </c>
      <c r="E3509">
        <v>3200</v>
      </c>
      <c r="F3509">
        <v>5</v>
      </c>
      <c r="G3509" s="23">
        <f t="shared" si="1633"/>
        <v>0.98881552770834558</v>
      </c>
      <c r="H3509">
        <v>100</v>
      </c>
      <c r="I3509" s="17">
        <v>155.20420654588199</v>
      </c>
      <c r="J3509" s="6">
        <f t="shared" si="1634"/>
        <v>153.53922913995783</v>
      </c>
      <c r="K3509" s="6">
        <f t="shared" si="1650"/>
        <v>139.91934314559208</v>
      </c>
      <c r="L3509" s="6">
        <f t="shared" si="1635"/>
        <v>0.91129377117068489</v>
      </c>
      <c r="M3509" s="6">
        <f t="shared" si="1636"/>
        <v>141.43662668475071</v>
      </c>
      <c r="N3509" s="28">
        <v>100</v>
      </c>
      <c r="O3509" s="17">
        <v>245.041949091069</v>
      </c>
      <c r="P3509" s="6">
        <f t="shared" si="1637"/>
        <v>231.062587201431</v>
      </c>
      <c r="Q3509" s="6">
        <f t="shared" si="1623"/>
        <v>144.41411700089438</v>
      </c>
      <c r="R3509" s="17">
        <v>231.062587201431</v>
      </c>
      <c r="S3509" s="6">
        <f t="shared" si="1638"/>
        <v>13.979361889638</v>
      </c>
      <c r="T3509" s="6">
        <f t="shared" si="1639"/>
        <v>158.39347889053238</v>
      </c>
      <c r="U3509" s="17">
        <v>73.740160461038002</v>
      </c>
      <c r="V3509" s="6">
        <f t="shared" si="1640"/>
        <v>65.629932712667596</v>
      </c>
      <c r="W3509" s="6">
        <f t="shared" si="1624"/>
        <v>65.629932712667596</v>
      </c>
      <c r="X3509" s="17">
        <v>65.629932712667596</v>
      </c>
      <c r="Y3509" s="6">
        <f t="shared" si="1641"/>
        <v>8.1102277483704057</v>
      </c>
      <c r="Z3509" s="6">
        <f t="shared" si="1642"/>
        <v>73.740160461038002</v>
      </c>
      <c r="AA3509" s="17">
        <v>2262.6713056059998</v>
      </c>
      <c r="AB3509" s="6">
        <f t="shared" si="1651"/>
        <v>2067.8765158988699</v>
      </c>
      <c r="AC3509" s="6">
        <f t="shared" si="1625"/>
        <v>2067.8765158988699</v>
      </c>
      <c r="AD3509" s="17">
        <v>2114.7374332693198</v>
      </c>
      <c r="AE3509" s="6">
        <f t="shared" si="1643"/>
        <v>147.93387233668</v>
      </c>
      <c r="AF3509" s="17">
        <v>2215.8103882355499</v>
      </c>
      <c r="AG3509" s="6">
        <f t="shared" si="1652"/>
        <v>46.860917370449897</v>
      </c>
      <c r="AH3509" s="6">
        <f t="shared" si="1626"/>
        <v>46.860917370449897</v>
      </c>
      <c r="AI3509" s="6">
        <f t="shared" si="1644"/>
        <v>2262.6713056059998</v>
      </c>
      <c r="AJ3509" s="17">
        <v>395.08883842014097</v>
      </c>
      <c r="AK3509" s="6">
        <f t="shared" si="1645"/>
        <v>316.76053276936602</v>
      </c>
      <c r="AL3509" s="6">
        <f t="shared" si="1627"/>
        <v>316.76053276936602</v>
      </c>
      <c r="AM3509" s="17">
        <v>316.76053276936602</v>
      </c>
      <c r="AN3509" s="6">
        <f t="shared" si="1646"/>
        <v>78.328305650774951</v>
      </c>
      <c r="AO3509" s="6">
        <f t="shared" si="1647"/>
        <v>395.08883842014097</v>
      </c>
      <c r="AP3509" s="17">
        <v>2994.9684996040601</v>
      </c>
      <c r="AQ3509" s="6">
        <f t="shared" si="1648"/>
        <v>2715.8389097672643</v>
      </c>
      <c r="AR3509" s="17">
        <v>744.34557289811698</v>
      </c>
      <c r="AS3509" s="6">
        <f t="shared" si="1628"/>
        <v>465.21598306132313</v>
      </c>
      <c r="AT3509" s="17">
        <v>1006.80825180716</v>
      </c>
      <c r="AU3509" s="6">
        <f t="shared" si="1629"/>
        <v>1006.80825180716</v>
      </c>
      <c r="AV3509" s="17">
        <v>485.80906781877201</v>
      </c>
      <c r="AW3509" s="6">
        <f t="shared" si="1630"/>
        <v>485.80906781877201</v>
      </c>
      <c r="AX3509" s="17">
        <v>758.00560708000899</v>
      </c>
      <c r="AY3509" s="6">
        <f t="shared" si="1631"/>
        <v>758.00560708000899</v>
      </c>
      <c r="AZ3509" s="20">
        <v>275389054.266083</v>
      </c>
      <c r="BA3509" s="20">
        <v>1302228130.0221601</v>
      </c>
      <c r="BB3509" s="20">
        <v>154787620.25677001</v>
      </c>
      <c r="BC3509" s="20">
        <v>19595195.4549785</v>
      </c>
      <c r="BD3509" s="19">
        <f t="shared" si="1632"/>
        <v>1751.9999999999914</v>
      </c>
      <c r="BE3509" s="18">
        <v>47.786232727464999</v>
      </c>
      <c r="BF3509" s="20">
        <v>225952.80376673999</v>
      </c>
      <c r="BG3509" s="20">
        <v>13340.7571078703</v>
      </c>
      <c r="BH3509" s="19">
        <f t="shared" si="1649"/>
        <v>16.772218921447063</v>
      </c>
      <c r="BI3509" s="20">
        <v>625.79076904534895</v>
      </c>
      <c r="BJ3509">
        <v>132</v>
      </c>
      <c r="BK3509" s="22">
        <v>2432</v>
      </c>
      <c r="BL3509" s="22">
        <v>3689.53856</v>
      </c>
      <c r="BM3509" s="22">
        <v>608</v>
      </c>
      <c r="BN3509" s="22">
        <v>152</v>
      </c>
      <c r="BO3509">
        <v>0.12185729936801</v>
      </c>
    </row>
    <row r="3510" spans="1:67" x14ac:dyDescent="0.2">
      <c r="A3510" s="27">
        <v>3509</v>
      </c>
      <c r="B3510" s="18">
        <v>515.05413090152194</v>
      </c>
      <c r="C3510" s="18">
        <v>501.599999999999</v>
      </c>
      <c r="D3510">
        <v>800</v>
      </c>
      <c r="E3510">
        <v>3200</v>
      </c>
      <c r="F3510">
        <v>5</v>
      </c>
      <c r="G3510" s="23">
        <f t="shared" si="1633"/>
        <v>0.99138238952661406</v>
      </c>
      <c r="H3510">
        <v>100</v>
      </c>
      <c r="I3510" s="17">
        <v>159.25765887994601</v>
      </c>
      <c r="J3510" s="6">
        <f t="shared" si="1634"/>
        <v>156.41160704304875</v>
      </c>
      <c r="K3510" s="6">
        <f t="shared" si="1650"/>
        <v>141.28257622765796</v>
      </c>
      <c r="L3510" s="6">
        <f t="shared" si="1635"/>
        <v>0.90327424478653384</v>
      </c>
      <c r="M3510" s="6">
        <f t="shared" si="1636"/>
        <v>143.85334155125466</v>
      </c>
      <c r="N3510" s="28">
        <v>100</v>
      </c>
      <c r="O3510" s="17">
        <v>267.46109251389402</v>
      </c>
      <c r="P3510" s="6">
        <f t="shared" si="1637"/>
        <v>252.201259710198</v>
      </c>
      <c r="Q3510" s="6">
        <f t="shared" si="1623"/>
        <v>157.62578731887376</v>
      </c>
      <c r="R3510" s="17">
        <v>252.201259710198</v>
      </c>
      <c r="S3510" s="6">
        <f t="shared" si="1638"/>
        <v>15.259832803696014</v>
      </c>
      <c r="T3510" s="6">
        <f t="shared" si="1639"/>
        <v>172.88562012256978</v>
      </c>
      <c r="U3510" s="17">
        <v>73.733725107947606</v>
      </c>
      <c r="V3510" s="6">
        <f t="shared" si="1640"/>
        <v>65.623460447529297</v>
      </c>
      <c r="W3510" s="6">
        <f t="shared" si="1624"/>
        <v>65.623460447529297</v>
      </c>
      <c r="X3510" s="17">
        <v>65.623460447529297</v>
      </c>
      <c r="Y3510" s="6">
        <f t="shared" si="1641"/>
        <v>8.1102646604183093</v>
      </c>
      <c r="Z3510" s="6">
        <f t="shared" si="1642"/>
        <v>73.733725107947606</v>
      </c>
      <c r="AA3510" s="17">
        <v>2765.9098231892199</v>
      </c>
      <c r="AB3510" s="6">
        <f t="shared" si="1651"/>
        <v>2539.81172343344</v>
      </c>
      <c r="AC3510" s="6">
        <f t="shared" si="1625"/>
        <v>2539.81172343344</v>
      </c>
      <c r="AD3510" s="17">
        <v>2587.12330312316</v>
      </c>
      <c r="AE3510" s="6">
        <f t="shared" si="1643"/>
        <v>178.78652006605989</v>
      </c>
      <c r="AF3510" s="17">
        <v>2718.5982434994999</v>
      </c>
      <c r="AG3510" s="6">
        <f t="shared" si="1652"/>
        <v>47.31157968972002</v>
      </c>
      <c r="AH3510" s="6">
        <f t="shared" si="1626"/>
        <v>47.31157968972002</v>
      </c>
      <c r="AI3510" s="6">
        <f t="shared" si="1644"/>
        <v>2765.9098231892199</v>
      </c>
      <c r="AJ3510" s="17">
        <v>396.95901015343799</v>
      </c>
      <c r="AK3510" s="6">
        <f t="shared" si="1645"/>
        <v>318.13422627608901</v>
      </c>
      <c r="AL3510" s="6">
        <f t="shared" si="1627"/>
        <v>318.13422627608901</v>
      </c>
      <c r="AM3510" s="17">
        <v>318.13422627608901</v>
      </c>
      <c r="AN3510" s="6">
        <f t="shared" si="1646"/>
        <v>78.824783877348978</v>
      </c>
      <c r="AO3510" s="6">
        <f t="shared" si="1647"/>
        <v>396.95901015343799</v>
      </c>
      <c r="AP3510" s="17">
        <v>3077.3560445820199</v>
      </c>
      <c r="AQ3510" s="6">
        <f t="shared" si="1648"/>
        <v>2767.2440529355858</v>
      </c>
      <c r="AR3510" s="17">
        <v>826.96531105715803</v>
      </c>
      <c r="AS3510" s="6">
        <f t="shared" si="1628"/>
        <v>516.85331941072377</v>
      </c>
      <c r="AT3510" s="17">
        <v>1006.70438100413</v>
      </c>
      <c r="AU3510" s="6">
        <f t="shared" si="1629"/>
        <v>1006.70438100413</v>
      </c>
      <c r="AV3510" s="17">
        <v>485.75894767135901</v>
      </c>
      <c r="AW3510" s="6">
        <f t="shared" si="1630"/>
        <v>485.75894767135901</v>
      </c>
      <c r="AX3510" s="17">
        <v>757.92740484937303</v>
      </c>
      <c r="AY3510" s="6">
        <f t="shared" si="1631"/>
        <v>757.92740484937303</v>
      </c>
      <c r="AZ3510" s="20">
        <v>280263596.029324</v>
      </c>
      <c r="BA3510" s="20">
        <v>1302224992.5318699</v>
      </c>
      <c r="BB3510" s="20">
        <v>154413357.88942701</v>
      </c>
      <c r="BC3510" s="20">
        <v>15098053.549372099</v>
      </c>
      <c r="BD3510" s="19">
        <f t="shared" si="1632"/>
        <v>1751.9999999999932</v>
      </c>
      <c r="BE3510" s="18">
        <v>49.663875668421298</v>
      </c>
      <c r="BF3510" s="20">
        <v>167852.23273361899</v>
      </c>
      <c r="BG3510" s="20">
        <v>9910.3699072689105</v>
      </c>
      <c r="BH3510" s="19">
        <f t="shared" si="1649"/>
        <v>12.45947979812744</v>
      </c>
      <c r="BI3510" s="20">
        <v>695.32307671705496</v>
      </c>
      <c r="BJ3510">
        <v>132</v>
      </c>
      <c r="BK3510" s="22">
        <v>2432</v>
      </c>
      <c r="BL3510" s="22">
        <v>3689.53856</v>
      </c>
      <c r="BM3510" s="22">
        <v>608</v>
      </c>
      <c r="BN3510" s="22">
        <v>152</v>
      </c>
      <c r="BO3510">
        <v>0.121568991082426</v>
      </c>
    </row>
    <row r="3511" spans="1:67" x14ac:dyDescent="0.2">
      <c r="A3511" s="27">
        <v>3510</v>
      </c>
      <c r="B3511" s="18">
        <v>566.55954399167399</v>
      </c>
      <c r="C3511" s="18">
        <v>501.599999999999</v>
      </c>
      <c r="D3511">
        <v>800</v>
      </c>
      <c r="E3511">
        <v>3200</v>
      </c>
      <c r="F3511">
        <v>5</v>
      </c>
      <c r="G3511" s="23">
        <f t="shared" si="1633"/>
        <v>0.99266850839072751</v>
      </c>
      <c r="H3511">
        <v>100</v>
      </c>
      <c r="I3511" s="17">
        <v>163.327904209401</v>
      </c>
      <c r="J3511" s="6">
        <f t="shared" si="1634"/>
        <v>161.51140613254208</v>
      </c>
      <c r="K3511" s="6">
        <f t="shared" si="1650"/>
        <v>144.89342116444288</v>
      </c>
      <c r="L3511" s="6">
        <f t="shared" si="1635"/>
        <v>0.89710952702336155</v>
      </c>
      <c r="M3511" s="6">
        <f t="shared" si="1636"/>
        <v>146.52301889501263</v>
      </c>
      <c r="N3511" s="28">
        <v>100</v>
      </c>
      <c r="O3511" s="17">
        <v>290.05975185694001</v>
      </c>
      <c r="P3511" s="6">
        <f t="shared" si="1637"/>
        <v>273.50904590857601</v>
      </c>
      <c r="Q3511" s="6">
        <f t="shared" si="1623"/>
        <v>170.94315369285999</v>
      </c>
      <c r="R3511" s="17">
        <v>273.50904590857601</v>
      </c>
      <c r="S3511" s="6">
        <f t="shared" si="1638"/>
        <v>16.550705948363998</v>
      </c>
      <c r="T3511" s="6">
        <f t="shared" si="1639"/>
        <v>187.49385964122399</v>
      </c>
      <c r="U3511" s="17">
        <v>73.726856498030997</v>
      </c>
      <c r="V3511" s="6">
        <f t="shared" si="1640"/>
        <v>65.616644261680506</v>
      </c>
      <c r="W3511" s="6">
        <f t="shared" si="1624"/>
        <v>65.616644261680506</v>
      </c>
      <c r="X3511" s="17">
        <v>65.616644261680506</v>
      </c>
      <c r="Y3511" s="6">
        <f t="shared" si="1641"/>
        <v>8.1102122363504918</v>
      </c>
      <c r="Z3511" s="6">
        <f t="shared" si="1642"/>
        <v>73.726856498030997</v>
      </c>
      <c r="AA3511" s="17">
        <v>3398.3867777926498</v>
      </c>
      <c r="AB3511" s="6">
        <f t="shared" si="1651"/>
        <v>3135.1746412930402</v>
      </c>
      <c r="AC3511" s="6">
        <f t="shared" si="1625"/>
        <v>3135.1746412930402</v>
      </c>
      <c r="AD3511" s="17">
        <v>3180.8840133932099</v>
      </c>
      <c r="AE3511" s="6">
        <f t="shared" si="1643"/>
        <v>217.50276439943991</v>
      </c>
      <c r="AF3511" s="17">
        <v>3352.6774056924801</v>
      </c>
      <c r="AG3511" s="6">
        <f t="shared" si="1652"/>
        <v>45.70937210016973</v>
      </c>
      <c r="AH3511" s="6">
        <f t="shared" si="1626"/>
        <v>45.70937210016973</v>
      </c>
      <c r="AI3511" s="6">
        <f t="shared" si="1644"/>
        <v>3398.3867777926498</v>
      </c>
      <c r="AJ3511" s="17">
        <v>398.32878359866601</v>
      </c>
      <c r="AK3511" s="6">
        <f t="shared" si="1645"/>
        <v>319.13751702828802</v>
      </c>
      <c r="AL3511" s="6">
        <f t="shared" si="1627"/>
        <v>319.13751702828802</v>
      </c>
      <c r="AM3511" s="17">
        <v>319.13751702828802</v>
      </c>
      <c r="AN3511" s="6">
        <f t="shared" si="1646"/>
        <v>79.191266570377991</v>
      </c>
      <c r="AO3511" s="6">
        <f t="shared" si="1647"/>
        <v>398.32878359866601</v>
      </c>
      <c r="AP3511" s="17">
        <v>3159.7447712733001</v>
      </c>
      <c r="AQ3511" s="6">
        <f t="shared" si="1648"/>
        <v>2818.6548075119285</v>
      </c>
      <c r="AR3511" s="17">
        <v>909.57323669699804</v>
      </c>
      <c r="AS3511" s="6">
        <f t="shared" si="1628"/>
        <v>568.48327293562375</v>
      </c>
      <c r="AT3511" s="17">
        <v>1006.60632312532</v>
      </c>
      <c r="AU3511" s="6">
        <f t="shared" si="1629"/>
        <v>1006.60632312532</v>
      </c>
      <c r="AV3511" s="17">
        <v>485.711632398951</v>
      </c>
      <c r="AW3511" s="6">
        <f t="shared" si="1630"/>
        <v>485.711632398951</v>
      </c>
      <c r="AX3511" s="17">
        <v>757.85357905203398</v>
      </c>
      <c r="AY3511" s="6">
        <f t="shared" si="1631"/>
        <v>757.85357905203398</v>
      </c>
      <c r="AZ3511" s="20">
        <v>283863466.06214702</v>
      </c>
      <c r="BA3511" s="20">
        <v>1302227288.9735799</v>
      </c>
      <c r="BB3511" s="20">
        <v>153064471.66482401</v>
      </c>
      <c r="BC3511" s="20">
        <v>12844773.299445299</v>
      </c>
      <c r="BD3511" s="19">
        <f t="shared" si="1632"/>
        <v>1751.9999999999964</v>
      </c>
      <c r="BE3511" s="18">
        <v>51.446835770935301</v>
      </c>
      <c r="BF3511" s="20">
        <v>142586.16228335901</v>
      </c>
      <c r="BG3511" s="20">
        <v>8418.6047982365508</v>
      </c>
      <c r="BH3511" s="19">
        <f t="shared" si="1649"/>
        <v>10.58400820489179</v>
      </c>
      <c r="BI3511" s="20">
        <v>764.85538438875994</v>
      </c>
      <c r="BJ3511">
        <v>132</v>
      </c>
      <c r="BK3511" s="22">
        <v>2432</v>
      </c>
      <c r="BL3511" s="22">
        <v>3689.53856</v>
      </c>
      <c r="BM3511" s="22">
        <v>608</v>
      </c>
      <c r="BN3511" s="22">
        <v>152</v>
      </c>
      <c r="BO3511">
        <v>0.120529931918783</v>
      </c>
    </row>
    <row r="3512" spans="1:67" x14ac:dyDescent="0.2">
      <c r="A3512" s="27">
        <v>3511</v>
      </c>
      <c r="B3512" s="18">
        <v>618.06495708182604</v>
      </c>
      <c r="C3512" s="18">
        <v>501.599999999999</v>
      </c>
      <c r="D3512">
        <v>800</v>
      </c>
      <c r="E3512">
        <v>3200</v>
      </c>
      <c r="F3512">
        <v>5</v>
      </c>
      <c r="G3512" s="23">
        <f t="shared" si="1633"/>
        <v>0.99390192981065173</v>
      </c>
      <c r="H3512">
        <v>100</v>
      </c>
      <c r="I3512" s="17">
        <v>167.45252475027701</v>
      </c>
      <c r="J3512" s="6">
        <f t="shared" si="1634"/>
        <v>165.13724574373501</v>
      </c>
      <c r="K3512" s="6">
        <f t="shared" si="1650"/>
        <v>147.01963657937623</v>
      </c>
      <c r="L3512" s="6">
        <f t="shared" si="1635"/>
        <v>0.8902875660620243</v>
      </c>
      <c r="M3512" s="6">
        <f t="shared" si="1636"/>
        <v>149.08090069086501</v>
      </c>
      <c r="N3512" s="28">
        <v>100</v>
      </c>
      <c r="O3512" s="17">
        <v>312.967576455418</v>
      </c>
      <c r="P3512" s="6">
        <f t="shared" si="1637"/>
        <v>295.10820702817199</v>
      </c>
      <c r="Q3512" s="6">
        <f t="shared" si="1623"/>
        <v>184.4426293926075</v>
      </c>
      <c r="R3512" s="17">
        <v>295.10820702817199</v>
      </c>
      <c r="S3512" s="6">
        <f t="shared" si="1638"/>
        <v>17.859369427246008</v>
      </c>
      <c r="T3512" s="6">
        <f t="shared" si="1639"/>
        <v>202.30199881985351</v>
      </c>
      <c r="U3512" s="17">
        <v>73.720761536127895</v>
      </c>
      <c r="V3512" s="6">
        <f t="shared" si="1640"/>
        <v>65.610554903741402</v>
      </c>
      <c r="W3512" s="6">
        <f t="shared" si="1624"/>
        <v>65.610554903741402</v>
      </c>
      <c r="X3512" s="17">
        <v>65.610554903741402</v>
      </c>
      <c r="Y3512" s="6">
        <f t="shared" si="1641"/>
        <v>8.1102066323864932</v>
      </c>
      <c r="Z3512" s="6">
        <f t="shared" si="1642"/>
        <v>73.720761536127895</v>
      </c>
      <c r="AA3512" s="17">
        <v>3984.9850692001301</v>
      </c>
      <c r="AB3512" s="6">
        <f t="shared" si="1651"/>
        <v>3685.5184336935299</v>
      </c>
      <c r="AC3512" s="6">
        <f t="shared" si="1625"/>
        <v>3685.5184336935299</v>
      </c>
      <c r="AD3512" s="17">
        <v>3731.5877429707898</v>
      </c>
      <c r="AE3512" s="6">
        <f t="shared" si="1643"/>
        <v>253.39732622934025</v>
      </c>
      <c r="AF3512" s="17">
        <v>3938.9157599228702</v>
      </c>
      <c r="AG3512" s="6">
        <f t="shared" si="1652"/>
        <v>46.06930927725989</v>
      </c>
      <c r="AH3512" s="6">
        <f t="shared" si="1626"/>
        <v>46.06930927725989</v>
      </c>
      <c r="AI3512" s="6">
        <f t="shared" si="1644"/>
        <v>3984.9850692001301</v>
      </c>
      <c r="AJ3512" s="17">
        <v>400.48768129105099</v>
      </c>
      <c r="AK3512" s="6">
        <f t="shared" si="1645"/>
        <v>320.76239652204799</v>
      </c>
      <c r="AL3512" s="6">
        <f t="shared" si="1627"/>
        <v>320.76239652204799</v>
      </c>
      <c r="AM3512" s="17">
        <v>320.76239652204799</v>
      </c>
      <c r="AN3512" s="6">
        <f t="shared" si="1646"/>
        <v>79.725284769002997</v>
      </c>
      <c r="AO3512" s="6">
        <f t="shared" si="1647"/>
        <v>400.48768129105099</v>
      </c>
      <c r="AP3512" s="17">
        <v>3242.1345831796898</v>
      </c>
      <c r="AQ3512" s="6">
        <f t="shared" si="1648"/>
        <v>2870.070715271077</v>
      </c>
      <c r="AR3512" s="17">
        <v>992.17031442296195</v>
      </c>
      <c r="AS3512" s="6">
        <f t="shared" si="1628"/>
        <v>620.10644651435121</v>
      </c>
      <c r="AT3512" s="17">
        <v>1006.5136034897899</v>
      </c>
      <c r="AU3512" s="6">
        <f t="shared" si="1629"/>
        <v>1006.5136034897899</v>
      </c>
      <c r="AV3512" s="17">
        <v>485.66689295663798</v>
      </c>
      <c r="AW3512" s="6">
        <f t="shared" si="1630"/>
        <v>485.66689295663798</v>
      </c>
      <c r="AX3512" s="17">
        <v>757.78377231029799</v>
      </c>
      <c r="AY3512" s="6">
        <f t="shared" si="1631"/>
        <v>757.78377231029799</v>
      </c>
      <c r="AZ3512" s="20">
        <v>286828586.93863302</v>
      </c>
      <c r="BA3512" s="20">
        <v>1302233459.2388</v>
      </c>
      <c r="BB3512" s="20">
        <v>152254134.85082799</v>
      </c>
      <c r="BC3512" s="20">
        <v>10683818.971738201</v>
      </c>
      <c r="BD3512" s="19">
        <f t="shared" si="1632"/>
        <v>1751.9999999999991</v>
      </c>
      <c r="BE3512" s="18">
        <v>53.109118320640697</v>
      </c>
      <c r="BF3512" s="20">
        <v>120724.648708519</v>
      </c>
      <c r="BG3512" s="20">
        <v>7127.8523147513997</v>
      </c>
      <c r="BH3512" s="19">
        <f t="shared" si="1649"/>
        <v>8.9612529855764631</v>
      </c>
      <c r="BI3512" s="20">
        <v>834.38769206046595</v>
      </c>
      <c r="BJ3512">
        <v>132</v>
      </c>
      <c r="BK3512" s="22">
        <v>2432</v>
      </c>
      <c r="BL3512" s="22">
        <v>3689.53856</v>
      </c>
      <c r="BM3512" s="22">
        <v>608</v>
      </c>
      <c r="BN3512" s="22">
        <v>152</v>
      </c>
      <c r="BO3512">
        <v>0.119905719800248</v>
      </c>
    </row>
    <row r="3513" spans="1:67" x14ac:dyDescent="0.2">
      <c r="A3513" s="27">
        <v>3512</v>
      </c>
      <c r="B3513" s="18">
        <v>669.57037017197899</v>
      </c>
      <c r="C3513" s="18">
        <v>501.599999999999</v>
      </c>
      <c r="D3513">
        <v>800</v>
      </c>
      <c r="E3513">
        <v>3200</v>
      </c>
      <c r="F3513">
        <v>4</v>
      </c>
      <c r="G3513" s="23">
        <f t="shared" si="1633"/>
        <v>0.99502247841743319</v>
      </c>
      <c r="H3513">
        <v>100</v>
      </c>
      <c r="I3513" s="17">
        <v>166.32333110846699</v>
      </c>
      <c r="J3513" s="6">
        <f t="shared" si="1634"/>
        <v>164.29343965850714</v>
      </c>
      <c r="K3513" s="6">
        <f t="shared" si="1650"/>
        <v>144.67832767020437</v>
      </c>
      <c r="L3513" s="6">
        <f t="shared" si="1635"/>
        <v>0.88060928038834752</v>
      </c>
      <c r="M3513" s="6">
        <f t="shared" si="1636"/>
        <v>146.46586891921996</v>
      </c>
      <c r="N3513" s="28">
        <v>100</v>
      </c>
      <c r="O3513" s="17">
        <v>335.97688028989398</v>
      </c>
      <c r="P3513" s="6">
        <f t="shared" si="1637"/>
        <v>316.80477868321799</v>
      </c>
      <c r="Q3513" s="6">
        <f t="shared" si="1623"/>
        <v>198.00298667701125</v>
      </c>
      <c r="R3513" s="17">
        <v>316.80477868321799</v>
      </c>
      <c r="S3513" s="6">
        <f t="shared" si="1638"/>
        <v>19.172101606675994</v>
      </c>
      <c r="T3513" s="6">
        <f t="shared" si="1639"/>
        <v>217.17508828368724</v>
      </c>
      <c r="U3513" s="17">
        <v>73.721770584682503</v>
      </c>
      <c r="V3513" s="6">
        <f t="shared" si="1640"/>
        <v>65.6115665479809</v>
      </c>
      <c r="W3513" s="6">
        <f t="shared" si="1624"/>
        <v>65.6115665479809</v>
      </c>
      <c r="X3513" s="17">
        <v>65.6115665479809</v>
      </c>
      <c r="Y3513" s="6">
        <f t="shared" si="1641"/>
        <v>8.1102040367016031</v>
      </c>
      <c r="Z3513" s="6">
        <f t="shared" si="1642"/>
        <v>73.721770584682503</v>
      </c>
      <c r="AA3513" s="17">
        <v>3864.5123194922598</v>
      </c>
      <c r="AB3513" s="6">
        <f t="shared" si="1651"/>
        <v>3572.1034290293001</v>
      </c>
      <c r="AC3513" s="6">
        <f t="shared" si="1625"/>
        <v>3572.1034290293001</v>
      </c>
      <c r="AD3513" s="17">
        <v>3618.46020006869</v>
      </c>
      <c r="AE3513" s="6">
        <f t="shared" si="1643"/>
        <v>246.05211942356982</v>
      </c>
      <c r="AF3513" s="17">
        <v>3818.1555484528699</v>
      </c>
      <c r="AG3513" s="6">
        <f t="shared" si="1652"/>
        <v>46.356771039389969</v>
      </c>
      <c r="AH3513" s="6">
        <f t="shared" si="1626"/>
        <v>46.356771039389969</v>
      </c>
      <c r="AI3513" s="6">
        <f t="shared" si="1644"/>
        <v>3864.5123194922598</v>
      </c>
      <c r="AJ3513" s="17">
        <v>401.57962067988899</v>
      </c>
      <c r="AK3513" s="6">
        <f t="shared" si="1645"/>
        <v>321.56229090170598</v>
      </c>
      <c r="AL3513" s="6">
        <f t="shared" si="1627"/>
        <v>321.56229090170598</v>
      </c>
      <c r="AM3513" s="17">
        <v>321.56229090170598</v>
      </c>
      <c r="AN3513" s="6">
        <f t="shared" si="1646"/>
        <v>80.017329778183012</v>
      </c>
      <c r="AO3513" s="6">
        <f t="shared" si="1647"/>
        <v>401.57962067988899</v>
      </c>
      <c r="AP3513" s="17">
        <v>3227.7328645531302</v>
      </c>
      <c r="AQ3513" s="6">
        <f t="shared" si="1648"/>
        <v>2824.6573304201156</v>
      </c>
      <c r="AR3513" s="17">
        <v>1074.86809102135</v>
      </c>
      <c r="AS3513" s="6">
        <f t="shared" si="1628"/>
        <v>671.79255688834371</v>
      </c>
      <c r="AT3513" s="17">
        <v>1006.52944498916</v>
      </c>
      <c r="AU3513" s="6">
        <f t="shared" si="1629"/>
        <v>1006.52944498916</v>
      </c>
      <c r="AV3513" s="17">
        <v>388.53962948725302</v>
      </c>
      <c r="AW3513" s="6">
        <f t="shared" si="1630"/>
        <v>388.53962948725302</v>
      </c>
      <c r="AX3513" s="17">
        <v>757.79569905535902</v>
      </c>
      <c r="AY3513" s="6">
        <f t="shared" si="1631"/>
        <v>757.79569905535902</v>
      </c>
      <c r="AZ3513" s="20">
        <v>289269005.316948</v>
      </c>
      <c r="BA3513" s="20">
        <v>1302233459.2388</v>
      </c>
      <c r="BB3513" s="20">
        <v>151776917.631594</v>
      </c>
      <c r="BC3513" s="20">
        <v>8720617.8126570396</v>
      </c>
      <c r="BD3513" s="19">
        <f t="shared" si="1632"/>
        <v>1751.9999999999991</v>
      </c>
      <c r="BE3513" s="18">
        <v>54.662939049715703</v>
      </c>
      <c r="BF3513" s="20">
        <v>97516.734025340396</v>
      </c>
      <c r="BG3513" s="20">
        <v>5757.6053091506601</v>
      </c>
      <c r="BH3513" s="19">
        <f t="shared" si="1649"/>
        <v>7.2385559475774244</v>
      </c>
      <c r="BI3513" s="20">
        <v>903.91999973217105</v>
      </c>
      <c r="BJ3513">
        <v>132</v>
      </c>
      <c r="BK3513" s="22">
        <v>2432</v>
      </c>
      <c r="BL3513" s="22">
        <v>3689.53856</v>
      </c>
      <c r="BM3513" s="22">
        <v>608</v>
      </c>
      <c r="BN3513" s="22">
        <v>152</v>
      </c>
      <c r="BO3513">
        <v>0.11953810985845501</v>
      </c>
    </row>
    <row r="3514" spans="1:67" x14ac:dyDescent="0.2">
      <c r="A3514" s="27">
        <v>3513</v>
      </c>
      <c r="B3514" s="18">
        <v>721.07578326213104</v>
      </c>
      <c r="C3514" s="18">
        <v>501.599999999999</v>
      </c>
      <c r="D3514">
        <v>800</v>
      </c>
      <c r="E3514">
        <v>3200</v>
      </c>
      <c r="F3514">
        <v>4</v>
      </c>
      <c r="G3514" s="23">
        <f t="shared" si="1633"/>
        <v>0.99571216858226119</v>
      </c>
      <c r="H3514">
        <v>100</v>
      </c>
      <c r="I3514" s="17">
        <v>170.476797640802</v>
      </c>
      <c r="J3514" s="6">
        <f t="shared" si="1634"/>
        <v>168.87894319390114</v>
      </c>
      <c r="K3514" s="6">
        <f t="shared" si="1650"/>
        <v>147.76630429835137</v>
      </c>
      <c r="L3514" s="6">
        <f t="shared" si="1635"/>
        <v>0.87498359181873286</v>
      </c>
      <c r="M3514" s="6">
        <f t="shared" si="1636"/>
        <v>149.16440072150422</v>
      </c>
      <c r="N3514" s="28">
        <v>100</v>
      </c>
      <c r="O3514" s="17">
        <v>359.12106716562403</v>
      </c>
      <c r="P3514" s="6">
        <f t="shared" si="1637"/>
        <v>338.62656962164101</v>
      </c>
      <c r="Q3514" s="6">
        <f t="shared" si="1623"/>
        <v>211.64160601352563</v>
      </c>
      <c r="R3514" s="17">
        <v>338.62656962164101</v>
      </c>
      <c r="S3514" s="6">
        <f t="shared" si="1638"/>
        <v>20.494497543983016</v>
      </c>
      <c r="T3514" s="6">
        <f t="shared" si="1639"/>
        <v>232.13610355750865</v>
      </c>
      <c r="U3514" s="17">
        <v>73.715992757831103</v>
      </c>
      <c r="V3514" s="6">
        <f t="shared" si="1640"/>
        <v>65.6057887211294</v>
      </c>
      <c r="W3514" s="6">
        <f t="shared" si="1624"/>
        <v>65.6057887211294</v>
      </c>
      <c r="X3514" s="17">
        <v>65.6057887211294</v>
      </c>
      <c r="Y3514" s="6">
        <f t="shared" si="1641"/>
        <v>8.1102040367017025</v>
      </c>
      <c r="Z3514" s="6">
        <f t="shared" si="1642"/>
        <v>73.715992757831103</v>
      </c>
      <c r="AA3514" s="17">
        <v>4588.0109375255597</v>
      </c>
      <c r="AB3514" s="6">
        <f t="shared" si="1651"/>
        <v>4251.4251220723299</v>
      </c>
      <c r="AC3514" s="6">
        <f t="shared" si="1625"/>
        <v>4251.4251220723299</v>
      </c>
      <c r="AD3514" s="17">
        <v>4297.7094752479597</v>
      </c>
      <c r="AE3514" s="6">
        <f t="shared" si="1643"/>
        <v>290.30146227759997</v>
      </c>
      <c r="AF3514" s="17">
        <v>4541.7265843499299</v>
      </c>
      <c r="AG3514" s="6">
        <f t="shared" si="1652"/>
        <v>46.284353175629803</v>
      </c>
      <c r="AH3514" s="6">
        <f t="shared" si="1626"/>
        <v>46.284353175629803</v>
      </c>
      <c r="AI3514" s="6">
        <f t="shared" si="1644"/>
        <v>4588.0109375255597</v>
      </c>
      <c r="AJ3514" s="17">
        <v>402.78167876297198</v>
      </c>
      <c r="AK3514" s="6">
        <f t="shared" si="1645"/>
        <v>322.454221290318</v>
      </c>
      <c r="AL3514" s="6">
        <f t="shared" si="1627"/>
        <v>322.454221290318</v>
      </c>
      <c r="AM3514" s="17">
        <v>322.454221290318</v>
      </c>
      <c r="AN3514" s="6">
        <f t="shared" si="1646"/>
        <v>80.327457472653975</v>
      </c>
      <c r="AO3514" s="6">
        <f t="shared" si="1647"/>
        <v>402.78167876297198</v>
      </c>
      <c r="AP3514" s="17">
        <v>3310.1235066058598</v>
      </c>
      <c r="AQ3514" s="6">
        <f t="shared" si="1648"/>
        <v>2876.0803878364472</v>
      </c>
      <c r="AR3514" s="17">
        <v>1157.4483167184001</v>
      </c>
      <c r="AS3514" s="6">
        <f t="shared" si="1628"/>
        <v>723.40519794900001</v>
      </c>
      <c r="AT3514" s="17">
        <v>1006.44080889708</v>
      </c>
      <c r="AU3514" s="6">
        <f t="shared" si="1629"/>
        <v>1006.44080889708</v>
      </c>
      <c r="AV3514" s="17">
        <v>388.50541425932602</v>
      </c>
      <c r="AW3514" s="6">
        <f t="shared" si="1630"/>
        <v>388.50541425932602</v>
      </c>
      <c r="AX3514" s="17">
        <v>757.72896673104106</v>
      </c>
      <c r="AY3514" s="6">
        <f t="shared" si="1631"/>
        <v>757.72896673104106</v>
      </c>
      <c r="AZ3514" s="20">
        <v>291289159.70834899</v>
      </c>
      <c r="BA3514" s="20">
        <v>1302233459.2388</v>
      </c>
      <c r="BB3514" s="20">
        <v>150965100.408972</v>
      </c>
      <c r="BC3514" s="20">
        <v>7512280.64387835</v>
      </c>
      <c r="BD3514" s="19">
        <f t="shared" si="1632"/>
        <v>1751.9999999999995</v>
      </c>
      <c r="BE3514" s="18">
        <v>56.127885420527399</v>
      </c>
      <c r="BF3514" s="20">
        <v>84837.311548761703</v>
      </c>
      <c r="BG3514" s="20">
        <v>5008.9839479272296</v>
      </c>
      <c r="BH3514" s="19">
        <f t="shared" si="1649"/>
        <v>6.2973768781898487</v>
      </c>
      <c r="BI3514" s="20">
        <v>973.45230740387694</v>
      </c>
      <c r="BJ3514">
        <v>132</v>
      </c>
      <c r="BK3514" s="22">
        <v>2432</v>
      </c>
      <c r="BL3514" s="22">
        <v>3689.53856</v>
      </c>
      <c r="BM3514" s="22">
        <v>608</v>
      </c>
      <c r="BN3514" s="22">
        <v>152</v>
      </c>
      <c r="BO3514">
        <v>0.11891276312554</v>
      </c>
    </row>
    <row r="3515" spans="1:67" x14ac:dyDescent="0.2">
      <c r="A3515" s="27">
        <v>3514</v>
      </c>
      <c r="B3515" s="18">
        <v>772.58119635228297</v>
      </c>
      <c r="C3515" s="18">
        <v>501.599999999999</v>
      </c>
      <c r="D3515">
        <v>800</v>
      </c>
      <c r="E3515">
        <v>3200</v>
      </c>
      <c r="F3515">
        <v>4</v>
      </c>
      <c r="G3515" s="23">
        <f t="shared" si="1633"/>
        <v>0.99597568761287791</v>
      </c>
      <c r="H3515">
        <v>100</v>
      </c>
      <c r="I3515" s="17">
        <v>174.65814482694199</v>
      </c>
      <c r="J3515" s="6">
        <f t="shared" si="1634"/>
        <v>173.79284196557859</v>
      </c>
      <c r="K3515" s="6">
        <f t="shared" si="1650"/>
        <v>151.18639384564082</v>
      </c>
      <c r="L3515" s="6">
        <f t="shared" si="1635"/>
        <v>0.86992301947386763</v>
      </c>
      <c r="M3515" s="6">
        <f t="shared" si="1636"/>
        <v>151.93914072355744</v>
      </c>
      <c r="N3515" s="28">
        <v>100</v>
      </c>
      <c r="O3515" s="17">
        <v>382.4157820588</v>
      </c>
      <c r="P3515" s="6">
        <f t="shared" si="1637"/>
        <v>360.59017181542998</v>
      </c>
      <c r="Q3515" s="6">
        <f t="shared" si="1623"/>
        <v>225.36885738464375</v>
      </c>
      <c r="R3515" s="17">
        <v>360.59017181542998</v>
      </c>
      <c r="S3515" s="6">
        <f t="shared" si="1638"/>
        <v>21.825610243370022</v>
      </c>
      <c r="T3515" s="6">
        <f t="shared" si="1639"/>
        <v>247.19446762801377</v>
      </c>
      <c r="U3515" s="17">
        <v>73.710514586827998</v>
      </c>
      <c r="V3515" s="6">
        <f t="shared" si="1640"/>
        <v>65.600310550126295</v>
      </c>
      <c r="W3515" s="6">
        <f t="shared" si="1624"/>
        <v>65.600310550126295</v>
      </c>
      <c r="X3515" s="17">
        <v>65.600310550126295</v>
      </c>
      <c r="Y3515" s="6">
        <f t="shared" si="1641"/>
        <v>8.1102040367017025</v>
      </c>
      <c r="Z3515" s="6">
        <f t="shared" si="1642"/>
        <v>73.710514586827998</v>
      </c>
      <c r="AA3515" s="17">
        <v>5078.4209900968099</v>
      </c>
      <c r="AB3515" s="6">
        <f t="shared" si="1651"/>
        <v>4711.9668021502102</v>
      </c>
      <c r="AC3515" s="6">
        <f t="shared" si="1625"/>
        <v>4711.9668021502102</v>
      </c>
      <c r="AD3515" s="17">
        <v>4758.1209402422401</v>
      </c>
      <c r="AE3515" s="6">
        <f t="shared" si="1643"/>
        <v>320.30004985456981</v>
      </c>
      <c r="AF3515" s="17">
        <v>5032.26685200478</v>
      </c>
      <c r="AG3515" s="6">
        <f t="shared" si="1652"/>
        <v>46.154138092029825</v>
      </c>
      <c r="AH3515" s="6">
        <f t="shared" si="1626"/>
        <v>46.154138092029825</v>
      </c>
      <c r="AI3515" s="6">
        <f t="shared" si="1644"/>
        <v>5078.4209900968099</v>
      </c>
      <c r="AJ3515" s="17">
        <v>405.03910270733599</v>
      </c>
      <c r="AK3515" s="6">
        <f t="shared" si="1645"/>
        <v>324.19592945223297</v>
      </c>
      <c r="AL3515" s="6">
        <f t="shared" si="1627"/>
        <v>324.19592945223297</v>
      </c>
      <c r="AM3515" s="17">
        <v>324.19592945223297</v>
      </c>
      <c r="AN3515" s="6">
        <f t="shared" si="1646"/>
        <v>80.843173255103011</v>
      </c>
      <c r="AO3515" s="6">
        <f t="shared" si="1647"/>
        <v>405.03910270733599</v>
      </c>
      <c r="AP3515" s="17">
        <v>3392.5150831736401</v>
      </c>
      <c r="AQ3515" s="6">
        <f t="shared" si="1648"/>
        <v>2927.5077164709928</v>
      </c>
      <c r="AR3515" s="17">
        <v>1240.0196445403701</v>
      </c>
      <c r="AS3515" s="6">
        <f t="shared" si="1628"/>
        <v>775.01227783773129</v>
      </c>
      <c r="AT3515" s="17">
        <v>1006.356769745</v>
      </c>
      <c r="AU3515" s="6">
        <f t="shared" si="1629"/>
        <v>1006.356769745</v>
      </c>
      <c r="AV3515" s="17">
        <v>388.47297353821801</v>
      </c>
      <c r="AW3515" s="6">
        <f t="shared" si="1630"/>
        <v>388.47297353821801</v>
      </c>
      <c r="AX3515" s="17">
        <v>757.66569535004396</v>
      </c>
      <c r="AY3515" s="6">
        <f t="shared" si="1631"/>
        <v>757.66569535004396</v>
      </c>
      <c r="AZ3515" s="20">
        <v>292901287.58808798</v>
      </c>
      <c r="BA3515" s="20">
        <v>1302233459.2388</v>
      </c>
      <c r="BB3515" s="20">
        <v>149814657.870873</v>
      </c>
      <c r="BC3515" s="20">
        <v>7050595.3022379996</v>
      </c>
      <c r="BD3515" s="19">
        <f t="shared" si="1632"/>
        <v>1751.9999999999991</v>
      </c>
      <c r="BE3515" s="18">
        <v>57.509650941450303</v>
      </c>
      <c r="BF3515" s="20">
        <v>78194.576160956902</v>
      </c>
      <c r="BG3515" s="20">
        <v>4616.7820461883002</v>
      </c>
      <c r="BH3515" s="19">
        <f t="shared" si="1649"/>
        <v>5.8042942064805763</v>
      </c>
      <c r="BI3515" s="20">
        <v>1042.98461507558</v>
      </c>
      <c r="BJ3515">
        <v>132</v>
      </c>
      <c r="BK3515" s="22">
        <v>2432</v>
      </c>
      <c r="BL3515" s="22">
        <v>3689.53856</v>
      </c>
      <c r="BM3515" s="22">
        <v>608</v>
      </c>
      <c r="BN3515" s="22">
        <v>152</v>
      </c>
      <c r="BO3515">
        <v>0.11802657102637799</v>
      </c>
    </row>
    <row r="3516" spans="1:67" x14ac:dyDescent="0.2">
      <c r="A3516" s="27">
        <v>3515</v>
      </c>
      <c r="B3516" s="18">
        <v>824.08660944243502</v>
      </c>
      <c r="C3516" s="18">
        <v>501.599999999999</v>
      </c>
      <c r="D3516">
        <v>800</v>
      </c>
      <c r="E3516">
        <v>3200</v>
      </c>
      <c r="F3516">
        <v>4</v>
      </c>
      <c r="G3516" s="23">
        <f t="shared" si="1633"/>
        <v>0.99623789784567363</v>
      </c>
      <c r="H3516">
        <v>100</v>
      </c>
      <c r="I3516" s="17">
        <v>178.85040045076099</v>
      </c>
      <c r="J3516" s="6">
        <f t="shared" si="1634"/>
        <v>177.99516683870843</v>
      </c>
      <c r="K3516" s="6">
        <f t="shared" si="1650"/>
        <v>153.88996925773699</v>
      </c>
      <c r="L3516" s="6">
        <f t="shared" si="1635"/>
        <v>0.86457386450939688</v>
      </c>
      <c r="M3516" s="6">
        <f t="shared" si="1636"/>
        <v>154.62938188676762</v>
      </c>
      <c r="N3516" s="28">
        <v>100</v>
      </c>
      <c r="O3516" s="17">
        <v>405.82191818919898</v>
      </c>
      <c r="P3516" s="6">
        <f t="shared" si="1637"/>
        <v>382.658718167453</v>
      </c>
      <c r="Q3516" s="6">
        <f t="shared" si="1623"/>
        <v>239.16169885465814</v>
      </c>
      <c r="R3516" s="17">
        <v>382.658718167453</v>
      </c>
      <c r="S3516" s="6">
        <f t="shared" si="1638"/>
        <v>23.163200021745979</v>
      </c>
      <c r="T3516" s="6">
        <f t="shared" si="1639"/>
        <v>262.32489887640412</v>
      </c>
      <c r="U3516" s="17">
        <v>73.705313349290194</v>
      </c>
      <c r="V3516" s="6">
        <f t="shared" si="1640"/>
        <v>65.595109312588406</v>
      </c>
      <c r="W3516" s="6">
        <f t="shared" si="1624"/>
        <v>65.595109312588406</v>
      </c>
      <c r="X3516" s="17">
        <v>65.595109312588406</v>
      </c>
      <c r="Y3516" s="6">
        <f t="shared" si="1641"/>
        <v>8.1102040367017878</v>
      </c>
      <c r="Z3516" s="6">
        <f t="shared" si="1642"/>
        <v>73.705313349290194</v>
      </c>
      <c r="AA3516" s="17">
        <v>5427.59856994447</v>
      </c>
      <c r="AB3516" s="6">
        <f t="shared" si="1651"/>
        <v>5040.4343648173799</v>
      </c>
      <c r="AC3516" s="6">
        <f t="shared" si="1625"/>
        <v>5040.4343648173799</v>
      </c>
      <c r="AD3516" s="17">
        <v>5085.9104909575399</v>
      </c>
      <c r="AE3516" s="6">
        <f t="shared" si="1643"/>
        <v>341.68807898693012</v>
      </c>
      <c r="AF3516" s="17">
        <v>5382.12244380431</v>
      </c>
      <c r="AG3516" s="6">
        <f t="shared" si="1652"/>
        <v>45.476126140159977</v>
      </c>
      <c r="AH3516" s="6">
        <f t="shared" si="1626"/>
        <v>45.476126140159977</v>
      </c>
      <c r="AI3516" s="6">
        <f t="shared" si="1644"/>
        <v>5427.59856994447</v>
      </c>
      <c r="AJ3516" s="17">
        <v>407.44307606175499</v>
      </c>
      <c r="AK3516" s="6">
        <f t="shared" si="1645"/>
        <v>326.059432404603</v>
      </c>
      <c r="AL3516" s="6">
        <f t="shared" si="1627"/>
        <v>326.059432404603</v>
      </c>
      <c r="AM3516" s="17">
        <v>326.059432404603</v>
      </c>
      <c r="AN3516" s="6">
        <f t="shared" si="1646"/>
        <v>81.383643657151993</v>
      </c>
      <c r="AO3516" s="6">
        <f t="shared" si="1647"/>
        <v>407.44307606175499</v>
      </c>
      <c r="AP3516" s="17">
        <v>3474.9075233938302</v>
      </c>
      <c r="AQ3516" s="6">
        <f t="shared" si="1648"/>
        <v>2978.9389924446941</v>
      </c>
      <c r="AR3516" s="17">
        <v>1322.58274919769</v>
      </c>
      <c r="AS3516" s="6">
        <f t="shared" si="1628"/>
        <v>826.6142182485562</v>
      </c>
      <c r="AT3516" s="17">
        <v>1006.27697895494</v>
      </c>
      <c r="AU3516" s="6">
        <f t="shared" si="1629"/>
        <v>1006.27697895494</v>
      </c>
      <c r="AV3516" s="17">
        <v>388.44217276615598</v>
      </c>
      <c r="AW3516" s="6">
        <f t="shared" si="1630"/>
        <v>388.44217276615598</v>
      </c>
      <c r="AX3516" s="17">
        <v>757.60562247504197</v>
      </c>
      <c r="AY3516" s="6">
        <f t="shared" si="1631"/>
        <v>757.60562247504197</v>
      </c>
      <c r="AZ3516" s="20">
        <v>294307898.26932901</v>
      </c>
      <c r="BA3516" s="20">
        <v>1302233459.2388</v>
      </c>
      <c r="BB3516" s="20">
        <v>148867439.51749101</v>
      </c>
      <c r="BC3516" s="20">
        <v>6591202.9743796596</v>
      </c>
      <c r="BD3516" s="19">
        <f t="shared" si="1632"/>
        <v>1752</v>
      </c>
      <c r="BE3516" s="18">
        <v>58.807199870716801</v>
      </c>
      <c r="BF3516" s="20">
        <v>71965.087445025696</v>
      </c>
      <c r="BG3516" s="20">
        <v>4248.9791489458703</v>
      </c>
      <c r="BH3516" s="19">
        <f t="shared" si="1649"/>
        <v>5.341886363911188</v>
      </c>
      <c r="BI3516" s="20">
        <v>1112.51692274728</v>
      </c>
      <c r="BJ3516">
        <v>132</v>
      </c>
      <c r="BK3516" s="22">
        <v>2432</v>
      </c>
      <c r="BL3516" s="22">
        <v>3689.53856</v>
      </c>
      <c r="BM3516" s="22">
        <v>608</v>
      </c>
      <c r="BN3516" s="22">
        <v>152</v>
      </c>
      <c r="BO3516">
        <v>0.11729692308923401</v>
      </c>
    </row>
    <row r="3517" spans="1:67" x14ac:dyDescent="0.2">
      <c r="A3517" s="27">
        <v>3516</v>
      </c>
      <c r="B3517" s="18">
        <v>875.59202253258798</v>
      </c>
      <c r="C3517" s="18">
        <v>501.599999999999</v>
      </c>
      <c r="D3517">
        <v>800</v>
      </c>
      <c r="E3517">
        <v>3200</v>
      </c>
      <c r="F3517">
        <v>4</v>
      </c>
      <c r="G3517" s="23">
        <f t="shared" si="1633"/>
        <v>0.99650009738703582</v>
      </c>
      <c r="H3517">
        <v>100</v>
      </c>
      <c r="I3517" s="17">
        <v>183.04934150519699</v>
      </c>
      <c r="J3517" s="6">
        <f t="shared" si="1634"/>
        <v>182.08395874100458</v>
      </c>
      <c r="K3517" s="6">
        <f t="shared" si="1650"/>
        <v>156.48005564541279</v>
      </c>
      <c r="L3517" s="6">
        <f t="shared" si="1635"/>
        <v>0.8593840815378434</v>
      </c>
      <c r="M3517" s="6">
        <f t="shared" si="1636"/>
        <v>157.30969022555075</v>
      </c>
      <c r="N3517" s="28">
        <v>100</v>
      </c>
      <c r="O3517" s="17">
        <v>429.26845577708599</v>
      </c>
      <c r="P3517" s="6">
        <f t="shared" si="1637"/>
        <v>404.76525010662698</v>
      </c>
      <c r="Q3517" s="6">
        <f t="shared" si="1623"/>
        <v>252.97828131664187</v>
      </c>
      <c r="R3517" s="17">
        <v>404.76525010662698</v>
      </c>
      <c r="S3517" s="6">
        <f t="shared" si="1638"/>
        <v>24.50320567045901</v>
      </c>
      <c r="T3517" s="6">
        <f t="shared" si="1639"/>
        <v>277.48148698710088</v>
      </c>
      <c r="U3517" s="17">
        <v>73.700368563530603</v>
      </c>
      <c r="V3517" s="6">
        <f t="shared" si="1640"/>
        <v>65.5901645268289</v>
      </c>
      <c r="W3517" s="6">
        <f t="shared" si="1624"/>
        <v>65.5901645268289</v>
      </c>
      <c r="X3517" s="17">
        <v>65.5901645268289</v>
      </c>
      <c r="Y3517" s="6">
        <f t="shared" si="1641"/>
        <v>8.1102040367017025</v>
      </c>
      <c r="Z3517" s="6">
        <f t="shared" si="1642"/>
        <v>73.700368563530603</v>
      </c>
      <c r="AA3517" s="17">
        <v>5793.5486463889501</v>
      </c>
      <c r="AB3517" s="6">
        <f t="shared" si="1651"/>
        <v>5384.1533477122402</v>
      </c>
      <c r="AC3517" s="6">
        <f t="shared" si="1625"/>
        <v>5384.1533477122402</v>
      </c>
      <c r="AD3517" s="17">
        <v>5429.45955055795</v>
      </c>
      <c r="AE3517" s="6">
        <f t="shared" si="1643"/>
        <v>364.08909583100012</v>
      </c>
      <c r="AF3517" s="17">
        <v>5748.2424435432404</v>
      </c>
      <c r="AG3517" s="6">
        <f t="shared" si="1652"/>
        <v>45.306202845709777</v>
      </c>
      <c r="AH3517" s="6">
        <f t="shared" si="1626"/>
        <v>45.306202845709777</v>
      </c>
      <c r="AI3517" s="6">
        <f t="shared" si="1644"/>
        <v>5793.5486463889501</v>
      </c>
      <c r="AJ3517" s="17">
        <v>409.50212877523501</v>
      </c>
      <c r="AK3517" s="6">
        <f t="shared" si="1645"/>
        <v>327.65349891413399</v>
      </c>
      <c r="AL3517" s="6">
        <f t="shared" si="1627"/>
        <v>327.65349891413399</v>
      </c>
      <c r="AM3517" s="17">
        <v>327.65349891413399</v>
      </c>
      <c r="AN3517" s="6">
        <f t="shared" si="1646"/>
        <v>81.848629861101017</v>
      </c>
      <c r="AO3517" s="6">
        <f t="shared" si="1647"/>
        <v>409.50212877523501</v>
      </c>
      <c r="AP3517" s="17">
        <v>3557.30076339167</v>
      </c>
      <c r="AQ3517" s="6">
        <f t="shared" si="1648"/>
        <v>3030.3739238167836</v>
      </c>
      <c r="AR3517" s="17">
        <v>1405.1382388663501</v>
      </c>
      <c r="AS3517" s="6">
        <f t="shared" si="1628"/>
        <v>878.21139929146875</v>
      </c>
      <c r="AT3517" s="17">
        <v>1006.20112232282</v>
      </c>
      <c r="AU3517" s="6">
        <f t="shared" si="1629"/>
        <v>1006.20112232282</v>
      </c>
      <c r="AV3517" s="17">
        <v>388.41289065435899</v>
      </c>
      <c r="AW3517" s="6">
        <f t="shared" si="1630"/>
        <v>388.41289065435899</v>
      </c>
      <c r="AX3517" s="17">
        <v>757.54851154813605</v>
      </c>
      <c r="AY3517" s="6">
        <f t="shared" si="1631"/>
        <v>757.54851154813605</v>
      </c>
      <c r="AZ3517" s="20">
        <v>295532868.07870197</v>
      </c>
      <c r="BA3517" s="20">
        <v>1302233459.2388</v>
      </c>
      <c r="BB3517" s="20">
        <v>148101843.304584</v>
      </c>
      <c r="BC3517" s="20">
        <v>6131829.3779133298</v>
      </c>
      <c r="BD3517" s="19">
        <f t="shared" si="1632"/>
        <v>1751.9999999999993</v>
      </c>
      <c r="BE3517" s="18">
        <v>60.027812900323397</v>
      </c>
      <c r="BF3517" s="20">
        <v>68226.2104823462</v>
      </c>
      <c r="BG3517" s="20">
        <v>4028.2275203588101</v>
      </c>
      <c r="BH3517" s="19">
        <f t="shared" si="1649"/>
        <v>5.0643537912100607</v>
      </c>
      <c r="BI3517" s="20">
        <v>1182.04923041899</v>
      </c>
      <c r="BJ3517">
        <v>132</v>
      </c>
      <c r="BK3517" s="22">
        <v>2432</v>
      </c>
      <c r="BL3517" s="22">
        <v>3689.53856</v>
      </c>
      <c r="BM3517" s="22">
        <v>608</v>
      </c>
      <c r="BN3517" s="22">
        <v>152</v>
      </c>
      <c r="BO3517">
        <v>0.11670717804392999</v>
      </c>
    </row>
    <row r="3518" spans="1:67" x14ac:dyDescent="0.2">
      <c r="A3518" s="27">
        <v>3517</v>
      </c>
      <c r="B3518" s="18">
        <v>927.09743562274002</v>
      </c>
      <c r="C3518" s="18">
        <v>501.599999999999</v>
      </c>
      <c r="D3518">
        <v>800</v>
      </c>
      <c r="E3518">
        <v>3200</v>
      </c>
      <c r="F3518">
        <v>4</v>
      </c>
      <c r="G3518" s="23">
        <f t="shared" si="1633"/>
        <v>0.99678205028521794</v>
      </c>
      <c r="H3518">
        <v>100</v>
      </c>
      <c r="I3518" s="17">
        <v>187.25363117655601</v>
      </c>
      <c r="J3518" s="6">
        <f t="shared" si="1634"/>
        <v>186.07816588895179</v>
      </c>
      <c r="K3518" s="6">
        <f t="shared" si="1650"/>
        <v>158.97261438953532</v>
      </c>
      <c r="L3518" s="6">
        <f t="shared" si="1635"/>
        <v>0.85433244480928205</v>
      </c>
      <c r="M3518" s="6">
        <f t="shared" si="1636"/>
        <v>159.97685252248269</v>
      </c>
      <c r="N3518" s="28">
        <v>100</v>
      </c>
      <c r="O3518" s="17">
        <v>452.73389312191802</v>
      </c>
      <c r="P3518" s="6">
        <f t="shared" si="1637"/>
        <v>426.88950078902798</v>
      </c>
      <c r="Q3518" s="6">
        <f t="shared" si="1623"/>
        <v>266.80593799314249</v>
      </c>
      <c r="R3518" s="17">
        <v>426.88950078902798</v>
      </c>
      <c r="S3518" s="6">
        <f t="shared" si="1638"/>
        <v>25.844392332890038</v>
      </c>
      <c r="T3518" s="6">
        <f t="shared" si="1639"/>
        <v>292.65033032603253</v>
      </c>
      <c r="U3518" s="17">
        <v>73.695661719004704</v>
      </c>
      <c r="V3518" s="6">
        <f t="shared" si="1640"/>
        <v>65.585457682302902</v>
      </c>
      <c r="W3518" s="6">
        <f t="shared" si="1624"/>
        <v>65.585457682302902</v>
      </c>
      <c r="X3518" s="17">
        <v>65.585457682302902</v>
      </c>
      <c r="Y3518" s="6">
        <f t="shared" si="1641"/>
        <v>8.110204036701802</v>
      </c>
      <c r="Z3518" s="6">
        <f t="shared" si="1642"/>
        <v>73.695661719004704</v>
      </c>
      <c r="AA3518" s="17">
        <v>6224.9543104588001</v>
      </c>
      <c r="AB3518" s="6">
        <f t="shared" si="1651"/>
        <v>5788.6922330668103</v>
      </c>
      <c r="AC3518" s="6">
        <f t="shared" si="1625"/>
        <v>5788.6922330668103</v>
      </c>
      <c r="AD3518" s="17">
        <v>5834.4964956182503</v>
      </c>
      <c r="AE3518" s="6">
        <f t="shared" si="1643"/>
        <v>390.45781484054987</v>
      </c>
      <c r="AF3518" s="17">
        <v>6179.1500479073602</v>
      </c>
      <c r="AG3518" s="6">
        <f t="shared" si="1652"/>
        <v>45.804262551439933</v>
      </c>
      <c r="AH3518" s="6">
        <f t="shared" si="1626"/>
        <v>45.804262551439933</v>
      </c>
      <c r="AI3518" s="6">
        <f t="shared" si="1644"/>
        <v>6224.9543104588001</v>
      </c>
      <c r="AJ3518" s="17">
        <v>411.185496327203</v>
      </c>
      <c r="AK3518" s="6">
        <f t="shared" si="1645"/>
        <v>328.95449003003398</v>
      </c>
      <c r="AL3518" s="6">
        <f t="shared" si="1627"/>
        <v>328.95449003003398</v>
      </c>
      <c r="AM3518" s="17">
        <v>328.95449003003398</v>
      </c>
      <c r="AN3518" s="6">
        <f t="shared" si="1646"/>
        <v>82.231006297169017</v>
      </c>
      <c r="AO3518" s="6">
        <f t="shared" si="1647"/>
        <v>411.185496327203</v>
      </c>
      <c r="AP3518" s="17">
        <v>3639.69474543966</v>
      </c>
      <c r="AQ3518" s="6">
        <f t="shared" si="1648"/>
        <v>3081.8122467426765</v>
      </c>
      <c r="AR3518" s="17">
        <v>1487.6866631919399</v>
      </c>
      <c r="AS3518" s="6">
        <f t="shared" si="1628"/>
        <v>929.80416449496249</v>
      </c>
      <c r="AT3518" s="17">
        <v>1006.12891588335</v>
      </c>
      <c r="AU3518" s="6">
        <f t="shared" si="1629"/>
        <v>1006.12891588335</v>
      </c>
      <c r="AV3518" s="17">
        <v>388.385017586782</v>
      </c>
      <c r="AW3518" s="6">
        <f t="shared" si="1630"/>
        <v>388.385017586782</v>
      </c>
      <c r="AX3518" s="17">
        <v>757.49414877758204</v>
      </c>
      <c r="AY3518" s="6">
        <f t="shared" si="1631"/>
        <v>757.49414877758204</v>
      </c>
      <c r="AZ3518" s="20">
        <v>296650857.82435</v>
      </c>
      <c r="BA3518" s="20">
        <v>1302233459.2388</v>
      </c>
      <c r="BB3518" s="20">
        <v>147477835.036551</v>
      </c>
      <c r="BC3518" s="20">
        <v>5637847.9002980301</v>
      </c>
      <c r="BD3518" s="19">
        <f t="shared" si="1632"/>
        <v>1751.9999999999991</v>
      </c>
      <c r="BE3518" s="18">
        <v>61.177749291190402</v>
      </c>
      <c r="BF3518" s="20">
        <v>62340.324020452797</v>
      </c>
      <c r="BG3518" s="20">
        <v>3680.7116659696699</v>
      </c>
      <c r="BH3518" s="19">
        <f t="shared" si="1649"/>
        <v>4.6274511520750004</v>
      </c>
      <c r="BI3518" s="20">
        <v>1251.5815380906899</v>
      </c>
      <c r="BJ3518">
        <v>132</v>
      </c>
      <c r="BK3518" s="22">
        <v>2432</v>
      </c>
      <c r="BL3518" s="22">
        <v>3689.53856</v>
      </c>
      <c r="BM3518" s="22">
        <v>608</v>
      </c>
      <c r="BN3518" s="22">
        <v>152</v>
      </c>
      <c r="BO3518">
        <v>0.116226497850331</v>
      </c>
    </row>
    <row r="3519" spans="1:67" x14ac:dyDescent="0.2">
      <c r="A3519" s="27">
        <v>3518</v>
      </c>
      <c r="B3519" s="18">
        <v>978.60284871289196</v>
      </c>
      <c r="C3519" s="18">
        <v>501.599999999999</v>
      </c>
      <c r="D3519">
        <v>800</v>
      </c>
      <c r="E3519">
        <v>3200</v>
      </c>
      <c r="F3519">
        <v>4</v>
      </c>
      <c r="G3519" s="23">
        <f t="shared" si="1633"/>
        <v>0.99702655309145904</v>
      </c>
      <c r="H3519">
        <v>100</v>
      </c>
      <c r="I3519" s="17">
        <v>191.45990784677701</v>
      </c>
      <c r="J3519" s="6">
        <f t="shared" si="1634"/>
        <v>190.27038711415969</v>
      </c>
      <c r="K3519" s="6">
        <f t="shared" si="1650"/>
        <v>161.66287480108912</v>
      </c>
      <c r="L3519" s="6">
        <f t="shared" si="1635"/>
        <v>0.84964811000302187</v>
      </c>
      <c r="M3519" s="6">
        <f t="shared" si="1636"/>
        <v>162.67354884336683</v>
      </c>
      <c r="N3519" s="28">
        <v>100</v>
      </c>
      <c r="O3519" s="17">
        <v>476.16303415001499</v>
      </c>
      <c r="P3519" s="6">
        <f t="shared" si="1637"/>
        <v>448.97943219116399</v>
      </c>
      <c r="Q3519" s="6">
        <f t="shared" si="1623"/>
        <v>280.61214511947747</v>
      </c>
      <c r="R3519" s="17">
        <v>448.97943219116399</v>
      </c>
      <c r="S3519" s="6">
        <f t="shared" si="1638"/>
        <v>27.183601958851</v>
      </c>
      <c r="T3519" s="6">
        <f t="shared" si="1639"/>
        <v>307.79574707832847</v>
      </c>
      <c r="U3519" s="17">
        <v>73.691176044754002</v>
      </c>
      <c r="V3519" s="6">
        <f t="shared" si="1640"/>
        <v>65.580972008052299</v>
      </c>
      <c r="W3519" s="6">
        <f t="shared" si="1624"/>
        <v>65.580972008052299</v>
      </c>
      <c r="X3519" s="17">
        <v>65.580972008052299</v>
      </c>
      <c r="Y3519" s="6">
        <f t="shared" si="1641"/>
        <v>8.1102040367017025</v>
      </c>
      <c r="Z3519" s="6">
        <f t="shared" si="1642"/>
        <v>73.691176044754002</v>
      </c>
      <c r="AA3519" s="17">
        <v>6724.9388103668198</v>
      </c>
      <c r="AB3519" s="6">
        <f t="shared" si="1651"/>
        <v>6258.0382082712204</v>
      </c>
      <c r="AC3519" s="6">
        <f t="shared" si="1625"/>
        <v>6258.0382082712204</v>
      </c>
      <c r="AD3519" s="17">
        <v>6303.8822100212201</v>
      </c>
      <c r="AE3519" s="6">
        <f t="shared" si="1643"/>
        <v>421.05660034559969</v>
      </c>
      <c r="AF3519" s="17">
        <v>6679.09480861682</v>
      </c>
      <c r="AG3519" s="6">
        <f t="shared" si="1652"/>
        <v>45.844001749999734</v>
      </c>
      <c r="AH3519" s="6">
        <f t="shared" si="1626"/>
        <v>45.844001749999734</v>
      </c>
      <c r="AI3519" s="6">
        <f t="shared" si="1644"/>
        <v>6724.9388103668198</v>
      </c>
      <c r="AJ3519" s="17">
        <v>412.67619342340299</v>
      </c>
      <c r="AK3519" s="6">
        <f t="shared" si="1645"/>
        <v>330.10980729877099</v>
      </c>
      <c r="AL3519" s="6">
        <f t="shared" si="1627"/>
        <v>330.10980729877099</v>
      </c>
      <c r="AM3519" s="17">
        <v>330.10980729877099</v>
      </c>
      <c r="AN3519" s="6">
        <f t="shared" si="1646"/>
        <v>82.566386124632004</v>
      </c>
      <c r="AO3519" s="6">
        <f t="shared" si="1647"/>
        <v>412.67619342340299</v>
      </c>
      <c r="AP3519" s="17">
        <v>3722.0894172354301</v>
      </c>
      <c r="AQ3519" s="6">
        <f t="shared" si="1648"/>
        <v>3133.2537221734024</v>
      </c>
      <c r="AR3519" s="17">
        <v>1570.2285201653699</v>
      </c>
      <c r="AS3519" s="6">
        <f t="shared" si="1628"/>
        <v>981.39282510335624</v>
      </c>
      <c r="AT3519" s="17">
        <v>1006.06010235776</v>
      </c>
      <c r="AU3519" s="6">
        <f t="shared" si="1629"/>
        <v>1006.06010235776</v>
      </c>
      <c r="AV3519" s="17">
        <v>388.358454248898</v>
      </c>
      <c r="AW3519" s="6">
        <f t="shared" si="1630"/>
        <v>388.358454248898</v>
      </c>
      <c r="AX3519" s="17">
        <v>757.44234046338795</v>
      </c>
      <c r="AY3519" s="6">
        <f t="shared" si="1631"/>
        <v>757.44234046338795</v>
      </c>
      <c r="AZ3519" s="20">
        <v>297684677.61293602</v>
      </c>
      <c r="BA3519" s="20">
        <v>1302233459.2388</v>
      </c>
      <c r="BB3519" s="20">
        <v>146872384.16449901</v>
      </c>
      <c r="BC3519" s="20">
        <v>5209478.9837636398</v>
      </c>
      <c r="BD3519" s="19">
        <f t="shared" si="1632"/>
        <v>1751.9999999999989</v>
      </c>
      <c r="BE3519" s="18">
        <v>62.264233987697203</v>
      </c>
      <c r="BF3519" s="20">
        <v>58069.252230453501</v>
      </c>
      <c r="BG3519" s="20">
        <v>3428.5380686927801</v>
      </c>
      <c r="BH3519" s="19">
        <f t="shared" si="1649"/>
        <v>4.3104143643171584</v>
      </c>
      <c r="BI3519" s="20">
        <v>1321.1138457623999</v>
      </c>
      <c r="BJ3519">
        <v>132</v>
      </c>
      <c r="BK3519" s="22">
        <v>2432</v>
      </c>
      <c r="BL3519" s="22">
        <v>3689.53856</v>
      </c>
      <c r="BM3519" s="22">
        <v>608</v>
      </c>
      <c r="BN3519" s="22">
        <v>152</v>
      </c>
      <c r="BO3519">
        <v>0.11576011354421099</v>
      </c>
    </row>
    <row r="3520" spans="1:67" x14ac:dyDescent="0.2">
      <c r="A3520" s="27">
        <v>3519</v>
      </c>
      <c r="B3520" s="18">
        <v>1030.10826180304</v>
      </c>
      <c r="C3520" s="18">
        <v>501.599999999999</v>
      </c>
      <c r="D3520">
        <v>800</v>
      </c>
      <c r="E3520">
        <v>3200</v>
      </c>
      <c r="F3520">
        <v>4</v>
      </c>
      <c r="G3520" s="23">
        <f t="shared" si="1633"/>
        <v>0.99736687851913053</v>
      </c>
      <c r="H3520">
        <v>100</v>
      </c>
      <c r="I3520" s="17">
        <v>195.66281823841601</v>
      </c>
      <c r="J3520" s="6">
        <f t="shared" si="1634"/>
        <v>194.172998238557</v>
      </c>
      <c r="K3520" s="6">
        <f t="shared" si="1650"/>
        <v>164.06442711503209</v>
      </c>
      <c r="L3520" s="6">
        <f t="shared" si="1635"/>
        <v>0.84493945400928439</v>
      </c>
      <c r="M3520" s="6">
        <f t="shared" si="1636"/>
        <v>165.32323481228508</v>
      </c>
      <c r="N3520" s="28">
        <v>100</v>
      </c>
      <c r="O3520" s="17">
        <v>499.54441143504698</v>
      </c>
      <c r="P3520" s="6">
        <f t="shared" si="1637"/>
        <v>471.024238502255</v>
      </c>
      <c r="Q3520" s="6">
        <f t="shared" si="1623"/>
        <v>294.39014906390935</v>
      </c>
      <c r="R3520" s="17">
        <v>471.024238502255</v>
      </c>
      <c r="S3520" s="6">
        <f t="shared" si="1638"/>
        <v>28.520172932791979</v>
      </c>
      <c r="T3520" s="6">
        <f t="shared" si="1639"/>
        <v>322.91032199670133</v>
      </c>
      <c r="U3520" s="17">
        <v>73.686896309744597</v>
      </c>
      <c r="V3520" s="6">
        <f t="shared" si="1640"/>
        <v>65.576692273042795</v>
      </c>
      <c r="W3520" s="6">
        <f t="shared" si="1624"/>
        <v>65.576692273042795</v>
      </c>
      <c r="X3520" s="17">
        <v>65.576692273042795</v>
      </c>
      <c r="Y3520" s="6">
        <f t="shared" si="1641"/>
        <v>8.110204036701802</v>
      </c>
      <c r="Z3520" s="6">
        <f t="shared" si="1642"/>
        <v>73.686896309744597</v>
      </c>
      <c r="AA3520" s="17">
        <v>7464.6486457690698</v>
      </c>
      <c r="AB3520" s="6">
        <f t="shared" si="1651"/>
        <v>6952.9596019493001</v>
      </c>
      <c r="AC3520" s="6">
        <f t="shared" si="1625"/>
        <v>6952.9596019493001</v>
      </c>
      <c r="AD3520" s="17">
        <v>6998.2122671636298</v>
      </c>
      <c r="AE3520" s="6">
        <f t="shared" si="1643"/>
        <v>466.43637860544004</v>
      </c>
      <c r="AF3520" s="17">
        <v>7419.3959805547402</v>
      </c>
      <c r="AG3520" s="6">
        <f t="shared" si="1652"/>
        <v>45.252665214329681</v>
      </c>
      <c r="AH3520" s="6">
        <f t="shared" si="1626"/>
        <v>45.252665214329681</v>
      </c>
      <c r="AI3520" s="6">
        <f t="shared" si="1644"/>
        <v>7464.6486457690698</v>
      </c>
      <c r="AJ3520" s="17">
        <v>413.70556531003098</v>
      </c>
      <c r="AK3520" s="6">
        <f t="shared" si="1645"/>
        <v>330.90021929252902</v>
      </c>
      <c r="AL3520" s="6">
        <f t="shared" si="1627"/>
        <v>330.90021929252902</v>
      </c>
      <c r="AM3520" s="17">
        <v>330.90021929252902</v>
      </c>
      <c r="AN3520" s="6">
        <f t="shared" si="1646"/>
        <v>82.805346017501961</v>
      </c>
      <c r="AO3520" s="6">
        <f t="shared" si="1647"/>
        <v>413.70556531003098</v>
      </c>
      <c r="AP3520" s="17">
        <v>3804.4847312790298</v>
      </c>
      <c r="AQ3520" s="6">
        <f t="shared" si="1648"/>
        <v>3184.6981330096701</v>
      </c>
      <c r="AR3520" s="17">
        <v>1652.7642620516101</v>
      </c>
      <c r="AS3520" s="6">
        <f t="shared" si="1628"/>
        <v>1032.9776637822563</v>
      </c>
      <c r="AT3520" s="17">
        <v>1005.99444809083</v>
      </c>
      <c r="AU3520" s="6">
        <f t="shared" si="1629"/>
        <v>1005.99444809083</v>
      </c>
      <c r="AV3520" s="17">
        <v>388.33311044532201</v>
      </c>
      <c r="AW3520" s="6">
        <f t="shared" si="1630"/>
        <v>388.33311044532201</v>
      </c>
      <c r="AX3520" s="17">
        <v>757.39291069126205</v>
      </c>
      <c r="AY3520" s="6">
        <f t="shared" si="1631"/>
        <v>757.39291069126205</v>
      </c>
      <c r="AZ3520" s="20">
        <v>298641201.00569898</v>
      </c>
      <c r="BA3520" s="20">
        <v>1302233459.2388</v>
      </c>
      <c r="BB3520" s="20">
        <v>146512110.92101601</v>
      </c>
      <c r="BC3520" s="20">
        <v>4613228.8344834503</v>
      </c>
      <c r="BD3520" s="19">
        <f t="shared" si="1632"/>
        <v>1751.9999999999984</v>
      </c>
      <c r="BE3520" s="18">
        <v>63.290417814984799</v>
      </c>
      <c r="BF3520" s="20">
        <v>49438.588983695998</v>
      </c>
      <c r="BG3520" s="20">
        <v>2918.9644757327301</v>
      </c>
      <c r="BH3520" s="19">
        <f t="shared" si="1649"/>
        <v>3.6697700748958177</v>
      </c>
      <c r="BI3520" s="20">
        <v>1390.6461534341099</v>
      </c>
      <c r="BJ3520">
        <v>132</v>
      </c>
      <c r="BK3520" s="22">
        <v>2432</v>
      </c>
      <c r="BL3520" s="22">
        <v>3689.53856</v>
      </c>
      <c r="BM3520" s="22">
        <v>608</v>
      </c>
      <c r="BN3520" s="22">
        <v>152</v>
      </c>
      <c r="BO3520">
        <v>0.115482590572167</v>
      </c>
    </row>
    <row r="3521" spans="1:67" x14ac:dyDescent="0.2">
      <c r="A3521" s="27">
        <v>3520</v>
      </c>
      <c r="B3521" s="18">
        <v>20.602165236060799</v>
      </c>
      <c r="C3521" s="18">
        <v>551</v>
      </c>
      <c r="D3521">
        <v>800</v>
      </c>
      <c r="E3521">
        <v>3200</v>
      </c>
      <c r="F3521">
        <v>6</v>
      </c>
      <c r="G3521" s="23">
        <f t="shared" si="1633"/>
        <v>0.932783396405933</v>
      </c>
      <c r="H3521">
        <v>100</v>
      </c>
      <c r="I3521" s="17">
        <v>134.79651270313801</v>
      </c>
      <c r="J3521" s="6">
        <f t="shared" si="1634"/>
        <v>134.60903939471743</v>
      </c>
      <c r="K3521" s="6">
        <f t="shared" si="1650"/>
        <v>133.98373033125162</v>
      </c>
      <c r="L3521" s="6">
        <f t="shared" si="1635"/>
        <v>0.99535462799320484</v>
      </c>
      <c r="M3521" s="6">
        <f t="shared" si="1636"/>
        <v>134.17033275641325</v>
      </c>
      <c r="N3521" s="28">
        <v>100</v>
      </c>
      <c r="O3521" s="17">
        <v>109.47202453299499</v>
      </c>
      <c r="P3521" s="6">
        <f t="shared" si="1637"/>
        <v>103.231543988249</v>
      </c>
      <c r="Q3521" s="6">
        <f t="shared" si="1623"/>
        <v>64.519714992655622</v>
      </c>
      <c r="R3521" s="17">
        <v>103.231543988249</v>
      </c>
      <c r="S3521" s="6">
        <f t="shared" si="1638"/>
        <v>6.2404805447459921</v>
      </c>
      <c r="T3521" s="6">
        <f t="shared" si="1639"/>
        <v>70.760195537401614</v>
      </c>
      <c r="U3521" s="17">
        <v>79.598154037552007</v>
      </c>
      <c r="V3521" s="6">
        <f t="shared" si="1640"/>
        <v>70.849956631378305</v>
      </c>
      <c r="W3521" s="6">
        <f t="shared" si="1624"/>
        <v>70.849956631378305</v>
      </c>
      <c r="X3521" s="17">
        <v>70.849956631378305</v>
      </c>
      <c r="Y3521" s="6">
        <f t="shared" si="1641"/>
        <v>8.748197406173702</v>
      </c>
      <c r="Z3521" s="6">
        <f t="shared" si="1642"/>
        <v>79.598154037552007</v>
      </c>
      <c r="AA3521" s="17">
        <v>536.89250285946002</v>
      </c>
      <c r="AB3521" s="6">
        <f t="shared" si="1651"/>
        <v>440.48940046094697</v>
      </c>
      <c r="AC3521" s="6">
        <f t="shared" si="1625"/>
        <v>440.48940046094697</v>
      </c>
      <c r="AD3521" s="17">
        <v>493.13184510579998</v>
      </c>
      <c r="AE3521" s="6">
        <f t="shared" si="1643"/>
        <v>43.760657753660041</v>
      </c>
      <c r="AF3521" s="17">
        <v>484.25005821460701</v>
      </c>
      <c r="AG3521" s="6">
        <f t="shared" si="1652"/>
        <v>52.642444644853015</v>
      </c>
      <c r="AH3521" s="6">
        <f t="shared" si="1626"/>
        <v>52.642444644853015</v>
      </c>
      <c r="AI3521" s="6">
        <f t="shared" si="1644"/>
        <v>536.89250285946002</v>
      </c>
      <c r="AJ3521" s="17">
        <v>228.583342758763</v>
      </c>
      <c r="AK3521" s="6">
        <f t="shared" si="1645"/>
        <v>185.16749328629001</v>
      </c>
      <c r="AL3521" s="6">
        <f t="shared" si="1627"/>
        <v>185.16749328629001</v>
      </c>
      <c r="AM3521" s="17">
        <v>185.16749328629001</v>
      </c>
      <c r="AN3521" s="6">
        <f t="shared" si="1646"/>
        <v>43.415849472472985</v>
      </c>
      <c r="AO3521" s="6">
        <f t="shared" si="1647"/>
        <v>228.583342758763</v>
      </c>
      <c r="AP3521" s="17">
        <v>2482.03362332496</v>
      </c>
      <c r="AQ3521" s="6">
        <f t="shared" si="1648"/>
        <v>2469.6178016976096</v>
      </c>
      <c r="AR3521" s="17">
        <v>33.108857672920898</v>
      </c>
      <c r="AS3521" s="6">
        <f t="shared" si="1628"/>
        <v>20.69303604557556</v>
      </c>
      <c r="AT3521" s="17">
        <v>1106.86063629418</v>
      </c>
      <c r="AU3521" s="6">
        <f t="shared" si="1629"/>
        <v>1106.86063629418</v>
      </c>
      <c r="AV3521" s="17">
        <v>583.44371813755299</v>
      </c>
      <c r="AW3521" s="6">
        <f t="shared" si="1630"/>
        <v>583.44371813755299</v>
      </c>
      <c r="AX3521" s="17">
        <v>758.62041122030098</v>
      </c>
      <c r="AY3521" s="6">
        <f t="shared" si="1631"/>
        <v>758.62041122030098</v>
      </c>
      <c r="AZ3521" s="20">
        <v>28299915.444161698</v>
      </c>
      <c r="BA3521" s="20">
        <v>1326170104.3799801</v>
      </c>
      <c r="BB3521" s="20">
        <v>279766502.72021002</v>
      </c>
      <c r="BC3521" s="20">
        <v>117763490.364494</v>
      </c>
      <c r="BD3521" s="19">
        <f t="shared" si="1632"/>
        <v>1752.000012908846</v>
      </c>
      <c r="BE3521" s="18">
        <v>31.8519153125701</v>
      </c>
      <c r="BF3521" s="20">
        <v>1514549.83911354</v>
      </c>
      <c r="BG3521" s="20">
        <v>89422.397928005303</v>
      </c>
      <c r="BH3521" s="19">
        <f t="shared" si="1649"/>
        <v>112.42330636495419</v>
      </c>
      <c r="BI3521" s="20">
        <v>27.812923068682199</v>
      </c>
      <c r="BJ3521">
        <v>145</v>
      </c>
      <c r="BK3521" s="22">
        <v>2432</v>
      </c>
      <c r="BL3521" s="22">
        <v>3689.53856</v>
      </c>
      <c r="BM3521" s="22">
        <v>608</v>
      </c>
      <c r="BN3521" s="22">
        <v>152</v>
      </c>
      <c r="BO3521">
        <v>0.218129155433119</v>
      </c>
    </row>
    <row r="3522" spans="1:67" x14ac:dyDescent="0.2">
      <c r="A3522" s="27">
        <v>3521</v>
      </c>
      <c r="B3522" s="18">
        <v>51.505413090152203</v>
      </c>
      <c r="C3522" s="18">
        <v>551</v>
      </c>
      <c r="D3522">
        <v>800</v>
      </c>
      <c r="E3522">
        <v>3200</v>
      </c>
      <c r="F3522">
        <v>6</v>
      </c>
      <c r="G3522" s="23">
        <f t="shared" si="1633"/>
        <v>0.94071098071817094</v>
      </c>
      <c r="H3522">
        <v>100</v>
      </c>
      <c r="I3522" s="17">
        <v>136.65257953924601</v>
      </c>
      <c r="J3522" s="6">
        <f t="shared" si="1634"/>
        <v>136.23503827964271</v>
      </c>
      <c r="K3522" s="6">
        <f t="shared" si="1650"/>
        <v>134.67435698088437</v>
      </c>
      <c r="L3522" s="6">
        <f t="shared" si="1635"/>
        <v>0.98854420038731294</v>
      </c>
      <c r="M3522" s="6">
        <f t="shared" si="1636"/>
        <v>135.08711497148764</v>
      </c>
      <c r="N3522" s="28">
        <v>100</v>
      </c>
      <c r="O3522" s="17">
        <v>113.341223683005</v>
      </c>
      <c r="P3522" s="6">
        <f t="shared" si="1637"/>
        <v>106.87960735287</v>
      </c>
      <c r="Q3522" s="6">
        <f t="shared" ref="Q3522:Q3585" si="1653">P3522*solar_capex_adj</f>
        <v>66.799754595543746</v>
      </c>
      <c r="R3522" s="17">
        <v>106.87960735287</v>
      </c>
      <c r="S3522" s="6">
        <f t="shared" si="1638"/>
        <v>6.4616163301350014</v>
      </c>
      <c r="T3522" s="6">
        <f t="shared" si="1639"/>
        <v>73.261370925678747</v>
      </c>
      <c r="U3522" s="17">
        <v>79.589579904884701</v>
      </c>
      <c r="V3522" s="6">
        <f t="shared" si="1640"/>
        <v>70.8415950231756</v>
      </c>
      <c r="W3522" s="6">
        <f t="shared" ref="W3522:W3585" si="1654">V3522*wind_capex_adj</f>
        <v>70.8415950231756</v>
      </c>
      <c r="X3522" s="17">
        <v>70.8415950231756</v>
      </c>
      <c r="Y3522" s="6">
        <f t="shared" si="1641"/>
        <v>8.747984881709101</v>
      </c>
      <c r="Z3522" s="6">
        <f t="shared" si="1642"/>
        <v>79.589579904884701</v>
      </c>
      <c r="AA3522" s="17">
        <v>595.77761867584798</v>
      </c>
      <c r="AB3522" s="6">
        <f t="shared" si="1651"/>
        <v>496.69629776334705</v>
      </c>
      <c r="AC3522" s="6">
        <f t="shared" ref="AC3522:AC3585" si="1655">AB3522*aero_capex_adj</f>
        <v>496.69629776334705</v>
      </c>
      <c r="AD3522" s="17">
        <v>548.65492438322997</v>
      </c>
      <c r="AE3522" s="6">
        <f t="shared" si="1643"/>
        <v>47.122694292618007</v>
      </c>
      <c r="AF3522" s="17">
        <v>543.81899205596505</v>
      </c>
      <c r="AG3522" s="6">
        <f t="shared" si="1652"/>
        <v>51.958626619882921</v>
      </c>
      <c r="AH3522" s="6">
        <f t="shared" ref="AH3522:AH3585" si="1656">AG3522*fuel_adj</f>
        <v>51.958626619882921</v>
      </c>
      <c r="AI3522" s="6">
        <f t="shared" si="1644"/>
        <v>595.77761867584798</v>
      </c>
      <c r="AJ3522" s="17">
        <v>250.348635674186</v>
      </c>
      <c r="AK3522" s="6">
        <f t="shared" si="1645"/>
        <v>202.65511324863201</v>
      </c>
      <c r="AL3522" s="6">
        <f t="shared" ref="AL3522:AL3585" si="1657">AK3522*bess_capex_adj</f>
        <v>202.65511324863201</v>
      </c>
      <c r="AM3522" s="17">
        <v>202.65511324863201</v>
      </c>
      <c r="AN3522" s="6">
        <f t="shared" si="1646"/>
        <v>47.693522425553994</v>
      </c>
      <c r="AO3522" s="6">
        <f t="shared" si="1647"/>
        <v>250.348635674186</v>
      </c>
      <c r="AP3522" s="17">
        <v>2531.4596207220102</v>
      </c>
      <c r="AQ3522" s="6">
        <f t="shared" si="1648"/>
        <v>2500.4229759071973</v>
      </c>
      <c r="AR3522" s="17">
        <v>82.764386172825695</v>
      </c>
      <c r="AS3522" s="6">
        <f t="shared" ref="AS3522:AS3585" si="1658">AR3522*solar_capex_adj</f>
        <v>51.727741358016061</v>
      </c>
      <c r="AT3522" s="17">
        <v>1106.7568932367701</v>
      </c>
      <c r="AU3522" s="6">
        <f t="shared" ref="AU3522:AU3585" si="1659">AT3522*wind_capex_adj</f>
        <v>1106.7568932367701</v>
      </c>
      <c r="AV3522" s="17">
        <v>583.38903353394505</v>
      </c>
      <c r="AW3522" s="6">
        <f t="shared" ref="AW3522:AW3585" si="1660">AV3522*aero_capex_adj</f>
        <v>583.38903353394505</v>
      </c>
      <c r="AX3522" s="17">
        <v>758.54930777846596</v>
      </c>
      <c r="AY3522" s="6">
        <f t="shared" ref="AY3522:AY3585" si="1661">AX3522*bess_capex_adj</f>
        <v>758.54930777846596</v>
      </c>
      <c r="AZ3522" s="20">
        <v>68221648.716630906</v>
      </c>
      <c r="BA3522" s="20">
        <v>1326204137.3605199</v>
      </c>
      <c r="BB3522" s="20">
        <v>253699852.141076</v>
      </c>
      <c r="BC3522" s="20">
        <v>103874361.781764</v>
      </c>
      <c r="BD3522" s="19">
        <f t="shared" ref="BD3522:BD3585" si="1662">SUM(AZ3522:BC3522)/1000000</f>
        <v>1751.9999999999909</v>
      </c>
      <c r="BE3522" s="18">
        <v>33.408118223098299</v>
      </c>
      <c r="BF3522" s="20">
        <v>1316699.32293136</v>
      </c>
      <c r="BG3522" s="20">
        <v>77740.862509758503</v>
      </c>
      <c r="BH3522" s="19">
        <f t="shared" si="1649"/>
        <v>97.737089028220623</v>
      </c>
      <c r="BI3522" s="20">
        <v>69.532307671705496</v>
      </c>
      <c r="BJ3522">
        <v>145</v>
      </c>
      <c r="BK3522" s="22">
        <v>2432</v>
      </c>
      <c r="BL3522" s="22">
        <v>3689.53856</v>
      </c>
      <c r="BM3522" s="22">
        <v>608</v>
      </c>
      <c r="BN3522" s="22">
        <v>152</v>
      </c>
      <c r="BO3522">
        <v>0.198049900307425</v>
      </c>
    </row>
    <row r="3523" spans="1:67" x14ac:dyDescent="0.2">
      <c r="A3523" s="27">
        <v>3522</v>
      </c>
      <c r="B3523" s="18">
        <v>154.516239270456</v>
      </c>
      <c r="C3523" s="18">
        <v>551</v>
      </c>
      <c r="D3523">
        <v>800</v>
      </c>
      <c r="E3523">
        <v>3200</v>
      </c>
      <c r="F3523">
        <v>5</v>
      </c>
      <c r="G3523" s="23">
        <f t="shared" ref="G3523:G3586" si="1663">SUM(AZ3523:BB3523)/(BD3523*1000000)</f>
        <v>0.9629142681909969</v>
      </c>
      <c r="H3523">
        <v>100</v>
      </c>
      <c r="I3523" s="17">
        <v>137.488628972074</v>
      </c>
      <c r="J3523" s="6">
        <f t="shared" ref="J3523:J3586" si="1664">(O3523*AZ3523+U3523*BA3523+AJ3523*BB3523+AA3523*BC3523)/(BD3523*(1000000))</f>
        <v>136.33164978226452</v>
      </c>
      <c r="K3523" s="6">
        <f t="shared" si="1650"/>
        <v>131.685068469122</v>
      </c>
      <c r="L3523" s="6">
        <f t="shared" ref="L3523:L3586" si="1665">K3523/J3523</f>
        <v>0.96591707559789985</v>
      </c>
      <c r="M3523" s="6">
        <f t="shared" ref="M3523:M3586" si="1666">I3523*L3523</f>
        <v>132.8026144246704</v>
      </c>
      <c r="N3523" s="28">
        <v>100</v>
      </c>
      <c r="O3523" s="17">
        <v>129.20050733490899</v>
      </c>
      <c r="P3523" s="6">
        <f t="shared" ref="P3523:P3586" si="1667">O3523-S3523</f>
        <v>121.833897160216</v>
      </c>
      <c r="Q3523" s="6">
        <f t="shared" si="1653"/>
        <v>76.146185725134998</v>
      </c>
      <c r="R3523" s="17">
        <v>121.833897160216</v>
      </c>
      <c r="S3523" s="6">
        <f t="shared" ref="S3523:S3586" si="1668">O3523-R3523</f>
        <v>7.366610174692994</v>
      </c>
      <c r="T3523" s="6">
        <f t="shared" ref="T3523:T3586" si="1669">Q3523+S3523</f>
        <v>83.512795899827992</v>
      </c>
      <c r="U3523" s="17">
        <v>79.582156198142002</v>
      </c>
      <c r="V3523" s="6">
        <f t="shared" ref="V3523:V3586" si="1670">U3523-Y3523</f>
        <v>70.834032889449105</v>
      </c>
      <c r="W3523" s="6">
        <f t="shared" si="1654"/>
        <v>70.834032889449105</v>
      </c>
      <c r="X3523" s="17">
        <v>70.834032889449105</v>
      </c>
      <c r="Y3523" s="6">
        <f t="shared" ref="Y3523:Y3586" si="1671">U3523-X3523</f>
        <v>8.7481233086928967</v>
      </c>
      <c r="Z3523" s="6">
        <f t="shared" ref="Z3523:Z3586" si="1672">W3523+Y3523</f>
        <v>79.582156198142002</v>
      </c>
      <c r="AA3523" s="17">
        <v>750.87837629602905</v>
      </c>
      <c r="AB3523" s="6">
        <f t="shared" si="1651"/>
        <v>646.14607881741688</v>
      </c>
      <c r="AC3523" s="6">
        <f t="shared" si="1655"/>
        <v>646.14607881741688</v>
      </c>
      <c r="AD3523" s="17">
        <v>694.97551371816996</v>
      </c>
      <c r="AE3523" s="6">
        <f t="shared" ref="AE3523:AE3586" si="1673">AA3523-AD3523</f>
        <v>55.902862577859082</v>
      </c>
      <c r="AF3523" s="17">
        <v>702.04894139527596</v>
      </c>
      <c r="AG3523" s="6">
        <f t="shared" si="1652"/>
        <v>48.829434900753085</v>
      </c>
      <c r="AH3523" s="6">
        <f t="shared" si="1656"/>
        <v>48.829434900753085</v>
      </c>
      <c r="AI3523" s="6">
        <f t="shared" ref="AI3523:AI3586" si="1674">AC3523+AE3523+AH3523</f>
        <v>750.87837629602905</v>
      </c>
      <c r="AJ3523" s="17">
        <v>336.70886764092</v>
      </c>
      <c r="AK3523" s="6">
        <f t="shared" ref="AK3523:AK3586" si="1675">AJ3523-AN3523</f>
        <v>271.16239101342802</v>
      </c>
      <c r="AL3523" s="6">
        <f t="shared" si="1657"/>
        <v>271.16239101342802</v>
      </c>
      <c r="AM3523" s="17">
        <v>271.16239101342802</v>
      </c>
      <c r="AN3523" s="6">
        <f t="shared" ref="AN3523:AN3586" si="1676">AJ3523-AM3523</f>
        <v>65.546476627491984</v>
      </c>
      <c r="AO3523" s="6">
        <f t="shared" ref="AO3523:AO3586" si="1677">AL3523+AN3523</f>
        <v>336.70886764092</v>
      </c>
      <c r="AP3523" s="17">
        <v>2599.4382378354398</v>
      </c>
      <c r="AQ3523" s="6">
        <f t="shared" ref="AQ3523:AQ3586" si="1678">AS3523+AU3523+AW3523+AY3523</f>
        <v>2506.339715784045</v>
      </c>
      <c r="AR3523" s="17">
        <v>248.26272547038701</v>
      </c>
      <c r="AS3523" s="6">
        <f t="shared" si="1658"/>
        <v>155.16420341899189</v>
      </c>
      <c r="AT3523" s="17">
        <v>1106.62123913355</v>
      </c>
      <c r="AU3523" s="6">
        <f t="shared" si="1659"/>
        <v>1106.62123913355</v>
      </c>
      <c r="AV3523" s="17">
        <v>486.09794009518998</v>
      </c>
      <c r="AW3523" s="6">
        <f t="shared" si="1660"/>
        <v>486.09794009518998</v>
      </c>
      <c r="AX3523" s="17">
        <v>758.45633313631299</v>
      </c>
      <c r="AY3523" s="6">
        <f t="shared" si="1661"/>
        <v>758.45633313631299</v>
      </c>
      <c r="AZ3523" s="20">
        <v>178183809.276443</v>
      </c>
      <c r="BA3523" s="20">
        <v>1326181115.33463</v>
      </c>
      <c r="BB3523" s="20">
        <v>182660873.25954399</v>
      </c>
      <c r="BC3523" s="20">
        <v>64974202.129372999</v>
      </c>
      <c r="BD3523" s="19">
        <f t="shared" si="1662"/>
        <v>1751.99999999999</v>
      </c>
      <c r="BE3523" s="18">
        <v>38.390108463006399</v>
      </c>
      <c r="BF3523" s="20">
        <v>770578.43967312004</v>
      </c>
      <c r="BG3523" s="20">
        <v>45496.668440783498</v>
      </c>
      <c r="BH3523" s="19">
        <f t="shared" ref="BH3523:BH3586" si="1679">BG3523*1000000/454/(BD3523*1000)</f>
        <v>57.199158722044231</v>
      </c>
      <c r="BI3523" s="20">
        <v>208.596923015116</v>
      </c>
      <c r="BJ3523">
        <v>145</v>
      </c>
      <c r="BK3523" s="22">
        <v>2432</v>
      </c>
      <c r="BL3523" s="22">
        <v>3689.53856</v>
      </c>
      <c r="BM3523" s="22">
        <v>608</v>
      </c>
      <c r="BN3523" s="22">
        <v>152</v>
      </c>
      <c r="BO3523">
        <v>0.143328320199794</v>
      </c>
    </row>
    <row r="3524" spans="1:67" x14ac:dyDescent="0.2">
      <c r="A3524" s="27">
        <v>3523</v>
      </c>
      <c r="B3524" s="18">
        <v>206.02165236060799</v>
      </c>
      <c r="C3524" s="18">
        <v>551</v>
      </c>
      <c r="D3524">
        <v>800</v>
      </c>
      <c r="E3524">
        <v>3200</v>
      </c>
      <c r="F3524">
        <v>5</v>
      </c>
      <c r="G3524" s="23">
        <f t="shared" si="1663"/>
        <v>0.97098551078857565</v>
      </c>
      <c r="H3524">
        <v>100</v>
      </c>
      <c r="I3524" s="17">
        <v>140.954131551057</v>
      </c>
      <c r="J3524" s="6">
        <f t="shared" si="1664"/>
        <v>139.73764028847719</v>
      </c>
      <c r="K3524" s="6">
        <f t="shared" si="1650"/>
        <v>133.59832157854439</v>
      </c>
      <c r="L3524" s="6">
        <f t="shared" si="1665"/>
        <v>0.956065390132117</v>
      </c>
      <c r="M3524" s="6">
        <f t="shared" si="1666"/>
        <v>134.76136677209504</v>
      </c>
      <c r="N3524" s="28">
        <v>99.999999999999901</v>
      </c>
      <c r="O3524" s="17">
        <v>143.302215312491</v>
      </c>
      <c r="P3524" s="6">
        <f t="shared" si="1667"/>
        <v>135.13049479885001</v>
      </c>
      <c r="Q3524" s="6">
        <f t="shared" si="1653"/>
        <v>84.456559249281256</v>
      </c>
      <c r="R3524" s="17">
        <v>135.13049479885001</v>
      </c>
      <c r="S3524" s="6">
        <f t="shared" si="1668"/>
        <v>8.1717205136409916</v>
      </c>
      <c r="T3524" s="6">
        <f t="shared" si="1669"/>
        <v>92.628279762922247</v>
      </c>
      <c r="U3524" s="17">
        <v>79.571258201700502</v>
      </c>
      <c r="V3524" s="6">
        <f t="shared" si="1670"/>
        <v>70.823246712590901</v>
      </c>
      <c r="W3524" s="6">
        <f t="shared" si="1654"/>
        <v>70.823246712590901</v>
      </c>
      <c r="X3524" s="17">
        <v>70.823246712590901</v>
      </c>
      <c r="Y3524" s="6">
        <f t="shared" si="1671"/>
        <v>8.7480114891096008</v>
      </c>
      <c r="Z3524" s="6">
        <f t="shared" si="1672"/>
        <v>79.571258201700502</v>
      </c>
      <c r="AA3524" s="17">
        <v>937.35329881279699</v>
      </c>
      <c r="AB3524" s="6">
        <f t="shared" si="1651"/>
        <v>822.64336889775802</v>
      </c>
      <c r="AC3524" s="6">
        <f t="shared" si="1655"/>
        <v>822.64336889775802</v>
      </c>
      <c r="AD3524" s="17">
        <v>870.220856274943</v>
      </c>
      <c r="AE3524" s="6">
        <f t="shared" si="1673"/>
        <v>67.13244253785399</v>
      </c>
      <c r="AF3524" s="17">
        <v>889.77581143561201</v>
      </c>
      <c r="AG3524" s="6">
        <f t="shared" si="1652"/>
        <v>47.57748737718498</v>
      </c>
      <c r="AH3524" s="6">
        <f t="shared" si="1656"/>
        <v>47.57748737718498</v>
      </c>
      <c r="AI3524" s="6">
        <f t="shared" si="1674"/>
        <v>937.35329881279699</v>
      </c>
      <c r="AJ3524" s="17">
        <v>376.31353540554602</v>
      </c>
      <c r="AK3524" s="6">
        <f t="shared" si="1675"/>
        <v>302.62109409578602</v>
      </c>
      <c r="AL3524" s="6">
        <f t="shared" si="1657"/>
        <v>302.62109409578602</v>
      </c>
      <c r="AM3524" s="17">
        <v>302.62109409578602</v>
      </c>
      <c r="AN3524" s="6">
        <f t="shared" si="1676"/>
        <v>73.69244130976</v>
      </c>
      <c r="AO3524" s="6">
        <f t="shared" si="1677"/>
        <v>376.31353540554602</v>
      </c>
      <c r="AP3524" s="17">
        <v>2681.8183309882102</v>
      </c>
      <c r="AQ3524" s="6">
        <f t="shared" si="1678"/>
        <v>2557.7042837830236</v>
      </c>
      <c r="AR3524" s="17">
        <v>330.97079254717198</v>
      </c>
      <c r="AS3524" s="6">
        <f t="shared" si="1658"/>
        <v>206.8567453419825</v>
      </c>
      <c r="AT3524" s="17">
        <v>1106.4668725589199</v>
      </c>
      <c r="AU3524" s="6">
        <f t="shared" si="1659"/>
        <v>1106.4668725589199</v>
      </c>
      <c r="AV3524" s="17">
        <v>486.03013254614598</v>
      </c>
      <c r="AW3524" s="6">
        <f t="shared" si="1660"/>
        <v>486.03013254614598</v>
      </c>
      <c r="AX3524" s="17">
        <v>758.350533335975</v>
      </c>
      <c r="AY3524" s="6">
        <f t="shared" si="1661"/>
        <v>758.350533335975</v>
      </c>
      <c r="AZ3524" s="20">
        <v>212260726.60728499</v>
      </c>
      <c r="BA3524" s="20">
        <v>1326205925.8677599</v>
      </c>
      <c r="BB3524" s="20">
        <v>162699962.426534</v>
      </c>
      <c r="BC3524" s="20">
        <v>50833385.098415397</v>
      </c>
      <c r="BD3524" s="19">
        <f t="shared" si="1662"/>
        <v>1751.9999999999943</v>
      </c>
      <c r="BE3524" s="18">
        <v>40.770615593891399</v>
      </c>
      <c r="BF3524" s="20">
        <v>591201.55201598699</v>
      </c>
      <c r="BG3524" s="20">
        <v>34905.857222216102</v>
      </c>
      <c r="BH3524" s="19">
        <f t="shared" si="1679"/>
        <v>43.884216932965487</v>
      </c>
      <c r="BI3524" s="20">
        <v>278.12923068682198</v>
      </c>
      <c r="BJ3524">
        <v>145</v>
      </c>
      <c r="BK3524" s="22">
        <v>2432</v>
      </c>
      <c r="BL3524" s="22">
        <v>3689.53856</v>
      </c>
      <c r="BM3524" s="22">
        <v>608</v>
      </c>
      <c r="BN3524" s="22">
        <v>152</v>
      </c>
      <c r="BO3524">
        <v>0.127952160895144</v>
      </c>
    </row>
    <row r="3525" spans="1:67" x14ac:dyDescent="0.2">
      <c r="A3525" s="27">
        <v>3524</v>
      </c>
      <c r="B3525" s="18">
        <v>257.52706545076097</v>
      </c>
      <c r="C3525" s="18">
        <v>551</v>
      </c>
      <c r="D3525">
        <v>800</v>
      </c>
      <c r="E3525">
        <v>3200</v>
      </c>
      <c r="F3525">
        <v>5</v>
      </c>
      <c r="G3525" s="23">
        <f t="shared" si="1663"/>
        <v>0.97713801925447208</v>
      </c>
      <c r="H3525">
        <v>100</v>
      </c>
      <c r="I3525" s="17">
        <v>144.63631404382599</v>
      </c>
      <c r="J3525" s="6">
        <f t="shared" si="1664"/>
        <v>143.2475607372163</v>
      </c>
      <c r="K3525" s="6">
        <f t="shared" si="1650"/>
        <v>135.62880230874228</v>
      </c>
      <c r="L3525" s="6">
        <f t="shared" si="1665"/>
        <v>0.94681404423737148</v>
      </c>
      <c r="M3525" s="6">
        <f t="shared" si="1666"/>
        <v>136.94369344342141</v>
      </c>
      <c r="N3525" s="28">
        <v>100</v>
      </c>
      <c r="O3525" s="17">
        <v>163.64470793601001</v>
      </c>
      <c r="P3525" s="6">
        <f t="shared" si="1667"/>
        <v>154.31182088220999</v>
      </c>
      <c r="Q3525" s="6">
        <f t="shared" si="1653"/>
        <v>96.444888051381241</v>
      </c>
      <c r="R3525" s="17">
        <v>154.31182088220999</v>
      </c>
      <c r="S3525" s="6">
        <f t="shared" si="1668"/>
        <v>9.3328870538000217</v>
      </c>
      <c r="T3525" s="6">
        <f t="shared" si="1669"/>
        <v>105.77777510518126</v>
      </c>
      <c r="U3525" s="17">
        <v>79.560994083858901</v>
      </c>
      <c r="V3525" s="6">
        <f t="shared" si="1670"/>
        <v>70.813094979185607</v>
      </c>
      <c r="W3525" s="6">
        <f t="shared" si="1654"/>
        <v>70.813094979185607</v>
      </c>
      <c r="X3525" s="17">
        <v>70.813094979185607</v>
      </c>
      <c r="Y3525" s="6">
        <f t="shared" si="1671"/>
        <v>8.7478991046732943</v>
      </c>
      <c r="Z3525" s="6">
        <f t="shared" si="1672"/>
        <v>79.560994083858901</v>
      </c>
      <c r="AA3525" s="17">
        <v>1155.1367529991501</v>
      </c>
      <c r="AB3525" s="6">
        <f t="shared" si="1651"/>
        <v>1026.8972031768799</v>
      </c>
      <c r="AC3525" s="6">
        <f t="shared" si="1655"/>
        <v>1026.8972031768799</v>
      </c>
      <c r="AD3525" s="17">
        <v>1074.79440221511</v>
      </c>
      <c r="AE3525" s="6">
        <f t="shared" si="1673"/>
        <v>80.342350784040036</v>
      </c>
      <c r="AF3525" s="17">
        <v>1107.2395539609199</v>
      </c>
      <c r="AG3525" s="6">
        <f t="shared" si="1652"/>
        <v>47.897199038230156</v>
      </c>
      <c r="AH3525" s="6">
        <f t="shared" si="1656"/>
        <v>47.897199038230156</v>
      </c>
      <c r="AI3525" s="6">
        <f t="shared" si="1674"/>
        <v>1155.1367529991501</v>
      </c>
      <c r="AJ3525" s="17">
        <v>396.20347343252399</v>
      </c>
      <c r="AK3525" s="6">
        <f t="shared" si="1675"/>
        <v>318.18713750903902</v>
      </c>
      <c r="AL3525" s="6">
        <f t="shared" si="1657"/>
        <v>318.18713750903902</v>
      </c>
      <c r="AM3525" s="17">
        <v>318.18713750903902</v>
      </c>
      <c r="AN3525" s="6">
        <f t="shared" si="1676"/>
        <v>78.016335923484974</v>
      </c>
      <c r="AO3525" s="6">
        <f t="shared" si="1677"/>
        <v>396.20347343252399</v>
      </c>
      <c r="AP3525" s="17">
        <v>2764.20027099032</v>
      </c>
      <c r="AQ3525" s="6">
        <f t="shared" si="1678"/>
        <v>2609.0779571293097</v>
      </c>
      <c r="AR3525" s="17">
        <v>413.65950362937701</v>
      </c>
      <c r="AS3525" s="6">
        <f t="shared" si="1658"/>
        <v>258.53718976836063</v>
      </c>
      <c r="AT3525" s="17">
        <v>1106.3224854678699</v>
      </c>
      <c r="AU3525" s="6">
        <f t="shared" si="1659"/>
        <v>1106.3224854678699</v>
      </c>
      <c r="AV3525" s="17">
        <v>485.966708616571</v>
      </c>
      <c r="AW3525" s="6">
        <f t="shared" si="1660"/>
        <v>485.966708616571</v>
      </c>
      <c r="AX3525" s="17">
        <v>758.251573276508</v>
      </c>
      <c r="AY3525" s="6">
        <f t="shared" si="1661"/>
        <v>758.251573276508</v>
      </c>
      <c r="AZ3525" s="20">
        <v>230668261.020657</v>
      </c>
      <c r="BA3525" s="20">
        <v>1326206426.4493999</v>
      </c>
      <c r="BB3525" s="20">
        <v>155071122.263769</v>
      </c>
      <c r="BC3525" s="20">
        <v>40054190.266164698</v>
      </c>
      <c r="BD3525" s="19">
        <f t="shared" si="1662"/>
        <v>1751.9999999999907</v>
      </c>
      <c r="BE3525" s="18">
        <v>43.0315939563569</v>
      </c>
      <c r="BF3525" s="20">
        <v>463347.56715064798</v>
      </c>
      <c r="BG3525" s="20">
        <v>27357.073011852201</v>
      </c>
      <c r="BH3525" s="19">
        <f t="shared" si="1679"/>
        <v>34.393761455570406</v>
      </c>
      <c r="BI3525" s="20">
        <v>347.66153835852703</v>
      </c>
      <c r="BJ3525">
        <v>145</v>
      </c>
      <c r="BK3525" s="22">
        <v>2432</v>
      </c>
      <c r="BL3525" s="22">
        <v>3689.53856</v>
      </c>
      <c r="BM3525" s="22">
        <v>608</v>
      </c>
      <c r="BN3525" s="22">
        <v>152</v>
      </c>
      <c r="BO3525">
        <v>0.122075605173843</v>
      </c>
    </row>
    <row r="3526" spans="1:67" x14ac:dyDescent="0.2">
      <c r="A3526" s="27">
        <v>3525</v>
      </c>
      <c r="B3526" s="18">
        <v>309.03247854091302</v>
      </c>
      <c r="C3526" s="18">
        <v>551</v>
      </c>
      <c r="D3526">
        <v>800</v>
      </c>
      <c r="E3526">
        <v>3200</v>
      </c>
      <c r="F3526">
        <v>5</v>
      </c>
      <c r="G3526" s="23">
        <f t="shared" si="1663"/>
        <v>0.9816557988834882</v>
      </c>
      <c r="H3526">
        <v>100</v>
      </c>
      <c r="I3526" s="17">
        <v>148.43366556536401</v>
      </c>
      <c r="J3526" s="6">
        <f t="shared" si="1664"/>
        <v>147.13759944696255</v>
      </c>
      <c r="K3526" s="6">
        <f t="shared" si="1650"/>
        <v>138.02499676943052</v>
      </c>
      <c r="L3526" s="6">
        <f t="shared" si="1665"/>
        <v>0.93806747757348874</v>
      </c>
      <c r="M3526" s="6">
        <f t="shared" si="1666"/>
        <v>139.24079424388782</v>
      </c>
      <c r="N3526" s="28">
        <v>100</v>
      </c>
      <c r="O3526" s="17">
        <v>186.378147321493</v>
      </c>
      <c r="P3526" s="6">
        <f t="shared" si="1667"/>
        <v>175.747513999803</v>
      </c>
      <c r="Q3526" s="6">
        <f t="shared" si="1653"/>
        <v>109.84219624987688</v>
      </c>
      <c r="R3526" s="17">
        <v>175.747513999803</v>
      </c>
      <c r="S3526" s="6">
        <f t="shared" si="1668"/>
        <v>10.630633321689999</v>
      </c>
      <c r="T3526" s="6">
        <f t="shared" si="1669"/>
        <v>120.47282957156688</v>
      </c>
      <c r="U3526" s="17">
        <v>79.552654900597801</v>
      </c>
      <c r="V3526" s="6">
        <f t="shared" si="1670"/>
        <v>70.804720174872898</v>
      </c>
      <c r="W3526" s="6">
        <f t="shared" si="1654"/>
        <v>70.804720174872898</v>
      </c>
      <c r="X3526" s="17">
        <v>70.804720174872898</v>
      </c>
      <c r="Y3526" s="6">
        <f t="shared" si="1671"/>
        <v>8.7479347257249032</v>
      </c>
      <c r="Z3526" s="6">
        <f t="shared" si="1672"/>
        <v>79.552654900597801</v>
      </c>
      <c r="AA3526" s="17">
        <v>1428.5902291734101</v>
      </c>
      <c r="AB3526" s="6">
        <f t="shared" si="1651"/>
        <v>1284.31530096898</v>
      </c>
      <c r="AC3526" s="6">
        <f t="shared" si="1655"/>
        <v>1284.31530096898</v>
      </c>
      <c r="AD3526" s="17">
        <v>1331.6387921472401</v>
      </c>
      <c r="AE3526" s="6">
        <f t="shared" si="1673"/>
        <v>96.95143702616997</v>
      </c>
      <c r="AF3526" s="17">
        <v>1381.2667379951499</v>
      </c>
      <c r="AG3526" s="6">
        <f t="shared" si="1652"/>
        <v>47.323491178260156</v>
      </c>
      <c r="AH3526" s="6">
        <f t="shared" si="1656"/>
        <v>47.323491178260156</v>
      </c>
      <c r="AI3526" s="6">
        <f t="shared" si="1674"/>
        <v>1428.5902291734101</v>
      </c>
      <c r="AJ3526" s="17">
        <v>404.30699721947502</v>
      </c>
      <c r="AK3526" s="6">
        <f t="shared" si="1675"/>
        <v>324.40122495128497</v>
      </c>
      <c r="AL3526" s="6">
        <f t="shared" si="1657"/>
        <v>324.40122495128497</v>
      </c>
      <c r="AM3526" s="17">
        <v>324.40122495128497</v>
      </c>
      <c r="AN3526" s="6">
        <f t="shared" si="1676"/>
        <v>79.905772268190049</v>
      </c>
      <c r="AO3526" s="6">
        <f t="shared" si="1677"/>
        <v>404.30699721947502</v>
      </c>
      <c r="AP3526" s="17">
        <v>2846.58388435694</v>
      </c>
      <c r="AQ3526" s="6">
        <f t="shared" si="1678"/>
        <v>2660.4598805069677</v>
      </c>
      <c r="AR3526" s="17">
        <v>496.330676933257</v>
      </c>
      <c r="AS3526" s="6">
        <f t="shared" si="1658"/>
        <v>310.20667308328564</v>
      </c>
      <c r="AT3526" s="17">
        <v>1106.18714043198</v>
      </c>
      <c r="AU3526" s="6">
        <f t="shared" si="1659"/>
        <v>1106.18714043198</v>
      </c>
      <c r="AV3526" s="17">
        <v>485.907256528701</v>
      </c>
      <c r="AW3526" s="6">
        <f t="shared" si="1660"/>
        <v>485.907256528701</v>
      </c>
      <c r="AX3526" s="17">
        <v>758.15881046300103</v>
      </c>
      <c r="AY3526" s="6">
        <f t="shared" si="1661"/>
        <v>758.15881046300103</v>
      </c>
      <c r="AZ3526" s="20">
        <v>242245700.894963</v>
      </c>
      <c r="BA3526" s="20">
        <v>1326196087.05232</v>
      </c>
      <c r="BB3526" s="20">
        <v>151419171.696585</v>
      </c>
      <c r="BC3526" s="20">
        <v>32139040.3561287</v>
      </c>
      <c r="BD3526" s="19">
        <f t="shared" si="1662"/>
        <v>1751.9999999999966</v>
      </c>
      <c r="BE3526" s="18">
        <v>45.184882190700598</v>
      </c>
      <c r="BF3526" s="20">
        <v>372495.15272661601</v>
      </c>
      <c r="BG3526" s="20">
        <v>21992.943984509799</v>
      </c>
      <c r="BH3526" s="19">
        <f t="shared" si="1679"/>
        <v>27.649890351253497</v>
      </c>
      <c r="BI3526" s="20">
        <v>417.19384603023298</v>
      </c>
      <c r="BJ3526">
        <v>145</v>
      </c>
      <c r="BK3526" s="22">
        <v>2432</v>
      </c>
      <c r="BL3526" s="22">
        <v>3689.53856</v>
      </c>
      <c r="BM3526" s="22">
        <v>608</v>
      </c>
      <c r="BN3526" s="22">
        <v>152</v>
      </c>
      <c r="BO3526">
        <v>0.119262460027883</v>
      </c>
    </row>
    <row r="3527" spans="1:67" x14ac:dyDescent="0.2">
      <c r="A3527" s="27">
        <v>3526</v>
      </c>
      <c r="B3527" s="18">
        <v>360.53789163106501</v>
      </c>
      <c r="C3527" s="18">
        <v>551</v>
      </c>
      <c r="D3527">
        <v>800</v>
      </c>
      <c r="E3527">
        <v>3200</v>
      </c>
      <c r="F3527">
        <v>5</v>
      </c>
      <c r="G3527" s="23">
        <f t="shared" si="1663"/>
        <v>0.98579625592946141</v>
      </c>
      <c r="H3527">
        <v>100</v>
      </c>
      <c r="I3527" s="17">
        <v>152.343310258298</v>
      </c>
      <c r="J3527" s="6">
        <f t="shared" si="1664"/>
        <v>150.38296718527866</v>
      </c>
      <c r="K3527" s="6">
        <f t="shared" si="1650"/>
        <v>139.76331126852895</v>
      </c>
      <c r="L3527" s="6">
        <f t="shared" si="1665"/>
        <v>0.92938258823111386</v>
      </c>
      <c r="M3527" s="6">
        <f t="shared" si="1666"/>
        <v>141.58521998755259</v>
      </c>
      <c r="N3527" s="28">
        <v>100</v>
      </c>
      <c r="O3527" s="17">
        <v>209.58752801128301</v>
      </c>
      <c r="P3527" s="6">
        <f t="shared" si="1667"/>
        <v>197.63178284013</v>
      </c>
      <c r="Q3527" s="6">
        <f t="shared" si="1653"/>
        <v>123.51986427508125</v>
      </c>
      <c r="R3527" s="17">
        <v>197.63178284013</v>
      </c>
      <c r="S3527" s="6">
        <f t="shared" si="1668"/>
        <v>11.955745171153012</v>
      </c>
      <c r="T3527" s="6">
        <f t="shared" si="1669"/>
        <v>135.47560944623427</v>
      </c>
      <c r="U3527" s="17">
        <v>79.543776423497803</v>
      </c>
      <c r="V3527" s="6">
        <f t="shared" si="1670"/>
        <v>70.795923230431697</v>
      </c>
      <c r="W3527" s="6">
        <f t="shared" si="1654"/>
        <v>70.795923230431697</v>
      </c>
      <c r="X3527" s="17">
        <v>70.795923230431697</v>
      </c>
      <c r="Y3527" s="6">
        <f t="shared" si="1671"/>
        <v>8.7478531930661063</v>
      </c>
      <c r="Z3527" s="6">
        <f t="shared" si="1672"/>
        <v>79.543776423497803</v>
      </c>
      <c r="AA3527" s="17">
        <v>1770.14662197956</v>
      </c>
      <c r="AB3527" s="6">
        <f t="shared" si="1651"/>
        <v>1604.9548849374401</v>
      </c>
      <c r="AC3527" s="6">
        <f t="shared" si="1655"/>
        <v>1604.9548849374401</v>
      </c>
      <c r="AD3527" s="17">
        <v>1652.31209083404</v>
      </c>
      <c r="AE3527" s="6">
        <f t="shared" si="1673"/>
        <v>117.83453114552003</v>
      </c>
      <c r="AF3527" s="17">
        <v>1722.7894160829601</v>
      </c>
      <c r="AG3527" s="6">
        <f t="shared" si="1652"/>
        <v>47.357205896599908</v>
      </c>
      <c r="AH3527" s="6">
        <f t="shared" si="1656"/>
        <v>47.357205896599908</v>
      </c>
      <c r="AI3527" s="6">
        <f t="shared" si="1674"/>
        <v>1770.14662197956</v>
      </c>
      <c r="AJ3527" s="17">
        <v>409.149133849951</v>
      </c>
      <c r="AK3527" s="6">
        <f t="shared" si="1675"/>
        <v>328.06721675653102</v>
      </c>
      <c r="AL3527" s="6">
        <f t="shared" si="1657"/>
        <v>328.06721675653102</v>
      </c>
      <c r="AM3527" s="17">
        <v>328.06721675653102</v>
      </c>
      <c r="AN3527" s="6">
        <f t="shared" si="1676"/>
        <v>81.081917093419975</v>
      </c>
      <c r="AO3527" s="6">
        <f t="shared" si="1677"/>
        <v>409.149133849951</v>
      </c>
      <c r="AP3527" s="17">
        <v>2928.96901867204</v>
      </c>
      <c r="AQ3527" s="6">
        <f t="shared" si="1678"/>
        <v>2711.849302473699</v>
      </c>
      <c r="AR3527" s="17">
        <v>578.98590986223701</v>
      </c>
      <c r="AS3527" s="6">
        <f t="shared" si="1658"/>
        <v>361.86619366389812</v>
      </c>
      <c r="AT3527" s="17">
        <v>1106.0600138686</v>
      </c>
      <c r="AU3527" s="6">
        <f t="shared" si="1659"/>
        <v>1106.0600138686</v>
      </c>
      <c r="AV3527" s="17">
        <v>485.85141451302098</v>
      </c>
      <c r="AW3527" s="6">
        <f t="shared" si="1660"/>
        <v>485.85141451302098</v>
      </c>
      <c r="AX3527" s="17">
        <v>758.07168042818</v>
      </c>
      <c r="AY3527" s="6">
        <f t="shared" si="1661"/>
        <v>758.07168042818</v>
      </c>
      <c r="AZ3527" s="20">
        <v>251047841.24317399</v>
      </c>
      <c r="BA3527" s="20">
        <v>1326213823.0771799</v>
      </c>
      <c r="BB3527" s="20">
        <v>149853376.06805399</v>
      </c>
      <c r="BC3527" s="20">
        <v>24884959.611583501</v>
      </c>
      <c r="BD3527" s="19">
        <f t="shared" si="1662"/>
        <v>1751.9999999999914</v>
      </c>
      <c r="BE3527" s="18">
        <v>47.197778448290201</v>
      </c>
      <c r="BF3527" s="20">
        <v>280816.98795401602</v>
      </c>
      <c r="BG3527" s="20">
        <v>16580.060816265599</v>
      </c>
      <c r="BH3527" s="19">
        <f t="shared" si="1679"/>
        <v>20.844724740341658</v>
      </c>
      <c r="BI3527" s="20">
        <v>486.72615370193802</v>
      </c>
      <c r="BJ3527">
        <v>145</v>
      </c>
      <c r="BK3527" s="22">
        <v>2432</v>
      </c>
      <c r="BL3527" s="22">
        <v>3689.53856</v>
      </c>
      <c r="BM3527" s="22">
        <v>608</v>
      </c>
      <c r="BN3527" s="22">
        <v>152</v>
      </c>
      <c r="BO3527">
        <v>0.118056289765244</v>
      </c>
    </row>
    <row r="3528" spans="1:67" x14ac:dyDescent="0.2">
      <c r="A3528" s="27">
        <v>3527</v>
      </c>
      <c r="B3528" s="18">
        <v>412.043304721217</v>
      </c>
      <c r="C3528" s="18">
        <v>551</v>
      </c>
      <c r="D3528">
        <v>800</v>
      </c>
      <c r="E3528">
        <v>3200</v>
      </c>
      <c r="F3528">
        <v>5</v>
      </c>
      <c r="G3528" s="23">
        <f t="shared" si="1663"/>
        <v>0.98842340788858019</v>
      </c>
      <c r="H3528">
        <v>100</v>
      </c>
      <c r="I3528" s="17">
        <v>156.32089625555301</v>
      </c>
      <c r="J3528" s="6">
        <f t="shared" si="1664"/>
        <v>154.63548504840813</v>
      </c>
      <c r="K3528" s="6">
        <f t="shared" si="1650"/>
        <v>142.51879701294243</v>
      </c>
      <c r="L3528" s="6">
        <f t="shared" si="1665"/>
        <v>0.92164354752292066</v>
      </c>
      <c r="M3528" s="6">
        <f t="shared" si="1666"/>
        <v>144.07214537693031</v>
      </c>
      <c r="N3528" s="28">
        <v>100</v>
      </c>
      <c r="O3528" s="17">
        <v>233.12584507199301</v>
      </c>
      <c r="P3528" s="6">
        <f t="shared" si="1667"/>
        <v>219.82601981261999</v>
      </c>
      <c r="Q3528" s="6">
        <f t="shared" si="1653"/>
        <v>137.3912623828875</v>
      </c>
      <c r="R3528" s="17">
        <v>219.82601981261999</v>
      </c>
      <c r="S3528" s="6">
        <f t="shared" si="1668"/>
        <v>13.299825259373023</v>
      </c>
      <c r="T3528" s="6">
        <f t="shared" si="1669"/>
        <v>150.69108764226053</v>
      </c>
      <c r="U3528" s="17">
        <v>79.536374481578605</v>
      </c>
      <c r="V3528" s="6">
        <f t="shared" si="1670"/>
        <v>70.788493181968207</v>
      </c>
      <c r="W3528" s="6">
        <f t="shared" si="1654"/>
        <v>70.788493181968207</v>
      </c>
      <c r="X3528" s="17">
        <v>70.788493181968207</v>
      </c>
      <c r="Y3528" s="6">
        <f t="shared" si="1671"/>
        <v>8.7478812996103983</v>
      </c>
      <c r="Z3528" s="6">
        <f t="shared" si="1672"/>
        <v>79.536374481578605</v>
      </c>
      <c r="AA3528" s="17">
        <v>2187.1814691028499</v>
      </c>
      <c r="AB3528" s="6">
        <f t="shared" si="1651"/>
        <v>1997.3635307023801</v>
      </c>
      <c r="AC3528" s="6">
        <f t="shared" si="1655"/>
        <v>1997.3635307023801</v>
      </c>
      <c r="AD3528" s="17">
        <v>2043.87469026395</v>
      </c>
      <c r="AE3528" s="6">
        <f t="shared" si="1673"/>
        <v>143.30677883889985</v>
      </c>
      <c r="AF3528" s="17">
        <v>2140.6703095412799</v>
      </c>
      <c r="AG3528" s="6">
        <f t="shared" si="1652"/>
        <v>46.511159561569912</v>
      </c>
      <c r="AH3528" s="6">
        <f t="shared" si="1656"/>
        <v>46.511159561569912</v>
      </c>
      <c r="AI3528" s="6">
        <f t="shared" si="1674"/>
        <v>2187.1814691028499</v>
      </c>
      <c r="AJ3528" s="17">
        <v>412.466104302171</v>
      </c>
      <c r="AK3528" s="6">
        <f t="shared" si="1675"/>
        <v>330.57598966362701</v>
      </c>
      <c r="AL3528" s="6">
        <f t="shared" si="1657"/>
        <v>330.57598966362701</v>
      </c>
      <c r="AM3528" s="17">
        <v>330.57598966362701</v>
      </c>
      <c r="AN3528" s="6">
        <f t="shared" si="1676"/>
        <v>81.890114638543992</v>
      </c>
      <c r="AO3528" s="6">
        <f t="shared" si="1677"/>
        <v>412.466104302171</v>
      </c>
      <c r="AP3528" s="17">
        <v>3011.3555394843302</v>
      </c>
      <c r="AQ3528" s="6">
        <f t="shared" si="1678"/>
        <v>2763.2455601568763</v>
      </c>
      <c r="AR3528" s="17">
        <v>661.62661153986903</v>
      </c>
      <c r="AS3528" s="6">
        <f t="shared" si="1658"/>
        <v>413.51663221241813</v>
      </c>
      <c r="AT3528" s="17">
        <v>1105.9403792676601</v>
      </c>
      <c r="AU3528" s="6">
        <f t="shared" si="1659"/>
        <v>1105.9403792676601</v>
      </c>
      <c r="AV3528" s="17">
        <v>485.79886344041603</v>
      </c>
      <c r="AW3528" s="6">
        <f t="shared" si="1660"/>
        <v>485.79886344041603</v>
      </c>
      <c r="AX3528" s="17">
        <v>757.989685236382</v>
      </c>
      <c r="AY3528" s="6">
        <f t="shared" si="1661"/>
        <v>757.989685236382</v>
      </c>
      <c r="AZ3528" s="20">
        <v>257518043.359696</v>
      </c>
      <c r="BA3528" s="20">
        <v>1326198791.6820199</v>
      </c>
      <c r="BB3528" s="20">
        <v>148000975.57907</v>
      </c>
      <c r="BC3528" s="20">
        <v>20282189.379207298</v>
      </c>
      <c r="BD3528" s="19">
        <f t="shared" si="1662"/>
        <v>1751.9999999999934</v>
      </c>
      <c r="BE3528" s="18">
        <v>49.11521708139</v>
      </c>
      <c r="BF3528" s="20">
        <v>227693.59804439</v>
      </c>
      <c r="BG3528" s="20">
        <v>13443.537481673</v>
      </c>
      <c r="BH3528" s="19">
        <f t="shared" si="1679"/>
        <v>16.901436095278211</v>
      </c>
      <c r="BI3528" s="20">
        <v>556.25846137364397</v>
      </c>
      <c r="BJ3528">
        <v>145</v>
      </c>
      <c r="BK3528" s="22">
        <v>2432</v>
      </c>
      <c r="BL3528" s="22">
        <v>3689.53856</v>
      </c>
      <c r="BM3528" s="22">
        <v>608</v>
      </c>
      <c r="BN3528" s="22">
        <v>152</v>
      </c>
      <c r="BO3528">
        <v>0.11662935659921</v>
      </c>
    </row>
    <row r="3529" spans="1:67" x14ac:dyDescent="0.2">
      <c r="A3529" s="27">
        <v>3528</v>
      </c>
      <c r="B3529" s="18">
        <v>463.54871781137001</v>
      </c>
      <c r="C3529" s="18">
        <v>551</v>
      </c>
      <c r="D3529">
        <v>800</v>
      </c>
      <c r="E3529">
        <v>3200</v>
      </c>
      <c r="F3529">
        <v>5</v>
      </c>
      <c r="G3529" s="23">
        <f t="shared" si="1663"/>
        <v>0.990406445785461</v>
      </c>
      <c r="H3529">
        <v>100</v>
      </c>
      <c r="I3529" s="17">
        <v>160.37745834133599</v>
      </c>
      <c r="J3529" s="6">
        <f t="shared" si="1664"/>
        <v>158.59222103134465</v>
      </c>
      <c r="K3529" s="6">
        <f t="shared" si="1650"/>
        <v>144.97425729169046</v>
      </c>
      <c r="L3529" s="6">
        <f t="shared" si="1665"/>
        <v>0.91413220868530054</v>
      </c>
      <c r="M3529" s="6">
        <f t="shared" si="1666"/>
        <v>146.60620021690025</v>
      </c>
      <c r="N3529" s="28">
        <v>99.999999999999901</v>
      </c>
      <c r="O3529" s="17">
        <v>256.79686579101099</v>
      </c>
      <c r="P3529" s="6">
        <f t="shared" si="1667"/>
        <v>242.14520026509601</v>
      </c>
      <c r="Q3529" s="6">
        <f t="shared" si="1653"/>
        <v>151.34075016568499</v>
      </c>
      <c r="R3529" s="17">
        <v>242.14520026509601</v>
      </c>
      <c r="S3529" s="6">
        <f t="shared" si="1668"/>
        <v>14.651665525914979</v>
      </c>
      <c r="T3529" s="6">
        <f t="shared" si="1669"/>
        <v>165.99241569159997</v>
      </c>
      <c r="U3529" s="17">
        <v>79.529372687642393</v>
      </c>
      <c r="V3529" s="6">
        <f t="shared" si="1670"/>
        <v>70.781467479826702</v>
      </c>
      <c r="W3529" s="6">
        <f t="shared" si="1654"/>
        <v>70.781467479826702</v>
      </c>
      <c r="X3529" s="17">
        <v>70.781467479826702</v>
      </c>
      <c r="Y3529" s="6">
        <f t="shared" si="1671"/>
        <v>8.7479052078156911</v>
      </c>
      <c r="Z3529" s="6">
        <f t="shared" si="1672"/>
        <v>79.529372687642393</v>
      </c>
      <c r="AA3529" s="17">
        <v>2616.0248843184399</v>
      </c>
      <c r="AB3529" s="6">
        <f t="shared" si="1651"/>
        <v>2399.8059766781498</v>
      </c>
      <c r="AC3529" s="6">
        <f t="shared" si="1655"/>
        <v>2399.8059766781498</v>
      </c>
      <c r="AD3529" s="17">
        <v>2446.4790468723099</v>
      </c>
      <c r="AE3529" s="6">
        <f t="shared" si="1673"/>
        <v>169.54583744613001</v>
      </c>
      <c r="AF3529" s="17">
        <v>2569.3518141242798</v>
      </c>
      <c r="AG3529" s="6">
        <f t="shared" si="1652"/>
        <v>46.673070194160118</v>
      </c>
      <c r="AH3529" s="6">
        <f t="shared" si="1656"/>
        <v>46.673070194160118</v>
      </c>
      <c r="AI3529" s="6">
        <f t="shared" si="1674"/>
        <v>2616.0248843184399</v>
      </c>
      <c r="AJ3529" s="17">
        <v>416.72464567433502</v>
      </c>
      <c r="AK3529" s="6">
        <f t="shared" si="1675"/>
        <v>333.849854768005</v>
      </c>
      <c r="AL3529" s="6">
        <f t="shared" si="1657"/>
        <v>333.849854768005</v>
      </c>
      <c r="AM3529" s="17">
        <v>333.849854768005</v>
      </c>
      <c r="AN3529" s="6">
        <f t="shared" si="1676"/>
        <v>82.87479090633002</v>
      </c>
      <c r="AO3529" s="6">
        <f t="shared" si="1677"/>
        <v>416.72464567433502</v>
      </c>
      <c r="AP3529" s="17">
        <v>3093.7433277361501</v>
      </c>
      <c r="AQ3529" s="6">
        <f t="shared" si="1678"/>
        <v>2814.6480665777854</v>
      </c>
      <c r="AR3529" s="17">
        <v>744.25402975562997</v>
      </c>
      <c r="AS3529" s="6">
        <f t="shared" si="1658"/>
        <v>465.1587685972687</v>
      </c>
      <c r="AT3529" s="17">
        <v>1105.82759329901</v>
      </c>
      <c r="AU3529" s="6">
        <f t="shared" si="1659"/>
        <v>1105.82759329901</v>
      </c>
      <c r="AV3529" s="17">
        <v>485.74932071965998</v>
      </c>
      <c r="AW3529" s="6">
        <f t="shared" si="1660"/>
        <v>485.74932071965998</v>
      </c>
      <c r="AX3529" s="17">
        <v>757.91238396184701</v>
      </c>
      <c r="AY3529" s="6">
        <f t="shared" si="1661"/>
        <v>757.91238396184701</v>
      </c>
      <c r="AZ3529" s="20">
        <v>262747832.796235</v>
      </c>
      <c r="BA3529" s="20">
        <v>1326213621.8162501</v>
      </c>
      <c r="BB3529" s="20">
        <v>146230638.40364099</v>
      </c>
      <c r="BC3529" s="20">
        <v>16807906.983872499</v>
      </c>
      <c r="BD3529" s="19">
        <f t="shared" si="1662"/>
        <v>1751.9999999999986</v>
      </c>
      <c r="BE3529" s="18">
        <v>50.919268342340096</v>
      </c>
      <c r="BF3529" s="20">
        <v>193069.60012965501</v>
      </c>
      <c r="BG3529" s="20">
        <v>11399.259479437</v>
      </c>
      <c r="BH3529" s="19">
        <f t="shared" si="1679"/>
        <v>14.331336219194437</v>
      </c>
      <c r="BI3529" s="20">
        <v>625.79076904534895</v>
      </c>
      <c r="BJ3529">
        <v>145</v>
      </c>
      <c r="BK3529" s="22">
        <v>2432</v>
      </c>
      <c r="BL3529" s="22">
        <v>3689.53856</v>
      </c>
      <c r="BM3529" s="22">
        <v>608</v>
      </c>
      <c r="BN3529" s="22">
        <v>152</v>
      </c>
      <c r="BO3529">
        <v>0.115265644983942</v>
      </c>
    </row>
    <row r="3530" spans="1:67" x14ac:dyDescent="0.2">
      <c r="A3530" s="27">
        <v>3529</v>
      </c>
      <c r="B3530" s="18">
        <v>515.05413090152194</v>
      </c>
      <c r="C3530" s="18">
        <v>551</v>
      </c>
      <c r="D3530">
        <v>800</v>
      </c>
      <c r="E3530">
        <v>3200</v>
      </c>
      <c r="F3530">
        <v>5</v>
      </c>
      <c r="G3530" s="23">
        <f t="shared" si="1663"/>
        <v>0.9924978335056982</v>
      </c>
      <c r="H3530">
        <v>100</v>
      </c>
      <c r="I3530" s="17">
        <v>164.438700207897</v>
      </c>
      <c r="J3530" s="6">
        <f t="shared" si="1664"/>
        <v>162.27852298881405</v>
      </c>
      <c r="K3530" s="6">
        <f t="shared" si="1650"/>
        <v>147.16050730086641</v>
      </c>
      <c r="L3530" s="6">
        <f t="shared" si="1665"/>
        <v>0.90683908499099586</v>
      </c>
      <c r="M3530" s="6">
        <f t="shared" si="1666"/>
        <v>149.119440433638</v>
      </c>
      <c r="N3530" s="28">
        <v>100</v>
      </c>
      <c r="O3530" s="17">
        <v>280.34119966176002</v>
      </c>
      <c r="P3530" s="6">
        <f t="shared" si="1667"/>
        <v>264.34474832242199</v>
      </c>
      <c r="Q3530" s="6">
        <f t="shared" si="1653"/>
        <v>165.21546770151375</v>
      </c>
      <c r="R3530" s="17">
        <v>264.34474832242199</v>
      </c>
      <c r="S3530" s="6">
        <f t="shared" si="1668"/>
        <v>15.996451339338023</v>
      </c>
      <c r="T3530" s="6">
        <f t="shared" si="1669"/>
        <v>181.21191904085177</v>
      </c>
      <c r="U3530" s="17">
        <v>79.522016237624698</v>
      </c>
      <c r="V3530" s="6">
        <f t="shared" si="1670"/>
        <v>70.774170328334506</v>
      </c>
      <c r="W3530" s="6">
        <f t="shared" si="1654"/>
        <v>70.774170328334506</v>
      </c>
      <c r="X3530" s="17">
        <v>70.774170328334506</v>
      </c>
      <c r="Y3530" s="6">
        <f t="shared" si="1671"/>
        <v>8.7478459092901915</v>
      </c>
      <c r="Z3530" s="6">
        <f t="shared" si="1672"/>
        <v>79.522016237624698</v>
      </c>
      <c r="AA3530" s="17">
        <v>3273.8366976252901</v>
      </c>
      <c r="AB3530" s="6">
        <f t="shared" si="1651"/>
        <v>3017.7119229308696</v>
      </c>
      <c r="AC3530" s="6">
        <f t="shared" si="1655"/>
        <v>3017.7119229308696</v>
      </c>
      <c r="AD3530" s="17">
        <v>3063.9246307981198</v>
      </c>
      <c r="AE3530" s="6">
        <f t="shared" si="1673"/>
        <v>209.91206682717029</v>
      </c>
      <c r="AF3530" s="17">
        <v>3227.6239897580399</v>
      </c>
      <c r="AG3530" s="6">
        <f t="shared" si="1652"/>
        <v>46.212707867250174</v>
      </c>
      <c r="AH3530" s="6">
        <f t="shared" si="1656"/>
        <v>46.212707867250174</v>
      </c>
      <c r="AI3530" s="6">
        <f t="shared" si="1674"/>
        <v>3273.8366976252901</v>
      </c>
      <c r="AJ3530" s="17">
        <v>418.79435309926902</v>
      </c>
      <c r="AK3530" s="6">
        <f t="shared" si="1675"/>
        <v>335.39618495972297</v>
      </c>
      <c r="AL3530" s="6">
        <f t="shared" si="1657"/>
        <v>335.39618495972297</v>
      </c>
      <c r="AM3530" s="17">
        <v>335.39618495972297</v>
      </c>
      <c r="AN3530" s="6">
        <f t="shared" si="1676"/>
        <v>83.398168139546044</v>
      </c>
      <c r="AO3530" s="6">
        <f t="shared" si="1677"/>
        <v>418.79435309926902</v>
      </c>
      <c r="AP3530" s="17">
        <v>3176.1322776217498</v>
      </c>
      <c r="AQ3530" s="6">
        <f t="shared" si="1678"/>
        <v>2866.0563000923053</v>
      </c>
      <c r="AR3530" s="17">
        <v>826.86927341184105</v>
      </c>
      <c r="AS3530" s="6">
        <f t="shared" si="1658"/>
        <v>516.79329588240068</v>
      </c>
      <c r="AT3530" s="17">
        <v>1105.7210842393799</v>
      </c>
      <c r="AU3530" s="6">
        <f t="shared" si="1659"/>
        <v>1105.7210842393799</v>
      </c>
      <c r="AV3530" s="17">
        <v>485.70253521378402</v>
      </c>
      <c r="AW3530" s="6">
        <f t="shared" si="1660"/>
        <v>485.70253521378402</v>
      </c>
      <c r="AX3530" s="17">
        <v>757.83938475674097</v>
      </c>
      <c r="AY3530" s="6">
        <f t="shared" si="1661"/>
        <v>757.83938475674097</v>
      </c>
      <c r="AZ3530" s="20">
        <v>267194146.06240699</v>
      </c>
      <c r="BA3530" s="20">
        <v>1326214685.5204999</v>
      </c>
      <c r="BB3530" s="20">
        <v>145447372.71907499</v>
      </c>
      <c r="BC3530" s="20">
        <v>13143795.698016699</v>
      </c>
      <c r="BD3530" s="19">
        <f t="shared" si="1662"/>
        <v>1751.9999999999986</v>
      </c>
      <c r="BE3530" s="18">
        <v>52.594328370496498</v>
      </c>
      <c r="BF3530" s="20">
        <v>144993.74047767601</v>
      </c>
      <c r="BG3530" s="20">
        <v>8560.7535805182906</v>
      </c>
      <c r="BH3530" s="19">
        <f t="shared" si="1679"/>
        <v>10.76271998838118</v>
      </c>
      <c r="BI3530" s="20">
        <v>695.32307671705496</v>
      </c>
      <c r="BJ3530">
        <v>145</v>
      </c>
      <c r="BK3530" s="22">
        <v>2432</v>
      </c>
      <c r="BL3530" s="22">
        <v>3689.53856</v>
      </c>
      <c r="BM3530" s="22">
        <v>608</v>
      </c>
      <c r="BN3530" s="22">
        <v>152</v>
      </c>
      <c r="BO3530">
        <v>0.11466227707715999</v>
      </c>
    </row>
    <row r="3531" spans="1:67" x14ac:dyDescent="0.2">
      <c r="A3531" s="27">
        <v>3530</v>
      </c>
      <c r="B3531" s="18">
        <v>566.55954399167399</v>
      </c>
      <c r="C3531" s="18">
        <v>551</v>
      </c>
      <c r="D3531">
        <v>800</v>
      </c>
      <c r="E3531">
        <v>3200</v>
      </c>
      <c r="F3531">
        <v>4</v>
      </c>
      <c r="G3531" s="23">
        <f t="shared" si="1663"/>
        <v>0.99361020198469796</v>
      </c>
      <c r="H3531">
        <v>100</v>
      </c>
      <c r="I3531" s="17">
        <v>163.28270220376601</v>
      </c>
      <c r="J3531" s="6">
        <f t="shared" si="1664"/>
        <v>161.82851542201615</v>
      </c>
      <c r="K3531" s="6">
        <f t="shared" si="1650"/>
        <v>145.21437087640987</v>
      </c>
      <c r="L3531" s="6">
        <f t="shared" si="1665"/>
        <v>0.89733487635179787</v>
      </c>
      <c r="M3531" s="6">
        <f t="shared" si="1666"/>
        <v>146.51926339240381</v>
      </c>
      <c r="N3531" s="28">
        <v>100</v>
      </c>
      <c r="O3531" s="17">
        <v>304.33467390604801</v>
      </c>
      <c r="P3531" s="6">
        <f t="shared" si="1667"/>
        <v>286.96940865110298</v>
      </c>
      <c r="Q3531" s="6">
        <f t="shared" si="1653"/>
        <v>179.35588040693938</v>
      </c>
      <c r="R3531" s="17">
        <v>286.96940865110298</v>
      </c>
      <c r="S3531" s="6">
        <f t="shared" si="1668"/>
        <v>17.365265254945029</v>
      </c>
      <c r="T3531" s="6">
        <f t="shared" si="1669"/>
        <v>196.72114566188441</v>
      </c>
      <c r="U3531" s="17">
        <v>79.523133538097298</v>
      </c>
      <c r="V3531" s="6">
        <f t="shared" si="1670"/>
        <v>70.7752927843988</v>
      </c>
      <c r="W3531" s="6">
        <f t="shared" si="1654"/>
        <v>70.7752927843988</v>
      </c>
      <c r="X3531" s="17">
        <v>70.7752927843988</v>
      </c>
      <c r="Y3531" s="6">
        <f t="shared" si="1671"/>
        <v>8.7478407536984975</v>
      </c>
      <c r="Z3531" s="6">
        <f t="shared" si="1672"/>
        <v>79.523133538097298</v>
      </c>
      <c r="AA3531" s="17">
        <v>3123.0114670192302</v>
      </c>
      <c r="AB3531" s="6">
        <f t="shared" si="1651"/>
        <v>2876.5231786456598</v>
      </c>
      <c r="AC3531" s="6">
        <f t="shared" si="1655"/>
        <v>2876.5231786456598</v>
      </c>
      <c r="AD3531" s="17">
        <v>2922.3768433764899</v>
      </c>
      <c r="AE3531" s="6">
        <f t="shared" si="1673"/>
        <v>200.63462364274028</v>
      </c>
      <c r="AF3531" s="17">
        <v>3077.1578022884</v>
      </c>
      <c r="AG3531" s="6">
        <f t="shared" si="1652"/>
        <v>45.853664730830133</v>
      </c>
      <c r="AH3531" s="6">
        <f t="shared" si="1656"/>
        <v>45.853664730830133</v>
      </c>
      <c r="AI3531" s="6">
        <f t="shared" si="1674"/>
        <v>3123.0114670192302</v>
      </c>
      <c r="AJ3531" s="17">
        <v>421.76849681237798</v>
      </c>
      <c r="AK3531" s="6">
        <f t="shared" si="1675"/>
        <v>337.66819112576297</v>
      </c>
      <c r="AL3531" s="6">
        <f t="shared" si="1657"/>
        <v>337.66819112576297</v>
      </c>
      <c r="AM3531" s="17">
        <v>337.66819112576297</v>
      </c>
      <c r="AN3531" s="6">
        <f t="shared" si="1676"/>
        <v>84.100305686615002</v>
      </c>
      <c r="AO3531" s="6">
        <f t="shared" si="1677"/>
        <v>421.76849681237798</v>
      </c>
      <c r="AP3531" s="17">
        <v>3161.7307045327698</v>
      </c>
      <c r="AQ3531" s="6">
        <f t="shared" si="1678"/>
        <v>2820.6415187494213</v>
      </c>
      <c r="AR3531" s="17">
        <v>909.57116208891102</v>
      </c>
      <c r="AS3531" s="6">
        <f t="shared" si="1658"/>
        <v>568.48197630556933</v>
      </c>
      <c r="AT3531" s="17">
        <v>1105.73927230134</v>
      </c>
      <c r="AU3531" s="6">
        <f t="shared" si="1659"/>
        <v>1105.73927230134</v>
      </c>
      <c r="AV3531" s="17">
        <v>388.56841964745399</v>
      </c>
      <c r="AW3531" s="6">
        <f t="shared" si="1660"/>
        <v>388.56841964745399</v>
      </c>
      <c r="AX3531" s="17">
        <v>757.85185049505799</v>
      </c>
      <c r="AY3531" s="6">
        <f t="shared" si="1661"/>
        <v>757.85185049505799</v>
      </c>
      <c r="AZ3531" s="20">
        <v>270486264.30925399</v>
      </c>
      <c r="BA3531" s="20">
        <v>1326214685.5204999</v>
      </c>
      <c r="BB3531" s="20">
        <v>144104124.047436</v>
      </c>
      <c r="BC3531" s="20">
        <v>11194926.1228092</v>
      </c>
      <c r="BD3531" s="19">
        <f t="shared" si="1662"/>
        <v>1751.9999999999991</v>
      </c>
      <c r="BE3531" s="18">
        <v>54.183389538030397</v>
      </c>
      <c r="BF3531" s="20">
        <v>125330.115483984</v>
      </c>
      <c r="BG3531" s="20">
        <v>7399.7693372251297</v>
      </c>
      <c r="BH3531" s="19">
        <f t="shared" si="1679"/>
        <v>9.3031115317235109</v>
      </c>
      <c r="BI3531" s="20">
        <v>764.85538438875994</v>
      </c>
      <c r="BJ3531">
        <v>145</v>
      </c>
      <c r="BK3531" s="22">
        <v>2432</v>
      </c>
      <c r="BL3531" s="22">
        <v>3689.53856</v>
      </c>
      <c r="BM3531" s="22">
        <v>608</v>
      </c>
      <c r="BN3531" s="22">
        <v>152</v>
      </c>
      <c r="BO3531">
        <v>0.11362755804892299</v>
      </c>
    </row>
    <row r="3532" spans="1:67" x14ac:dyDescent="0.2">
      <c r="A3532" s="27">
        <v>3531</v>
      </c>
      <c r="B3532" s="18">
        <v>618.06495708182604</v>
      </c>
      <c r="C3532" s="18">
        <v>551</v>
      </c>
      <c r="D3532">
        <v>800</v>
      </c>
      <c r="E3532">
        <v>3200</v>
      </c>
      <c r="F3532">
        <v>4</v>
      </c>
      <c r="G3532" s="23">
        <f t="shared" si="1663"/>
        <v>0.99481420240758134</v>
      </c>
      <c r="H3532">
        <v>100</v>
      </c>
      <c r="I3532" s="17">
        <v>167.42672127390901</v>
      </c>
      <c r="J3532" s="6">
        <f t="shared" si="1664"/>
        <v>165.35049457695649</v>
      </c>
      <c r="K3532" s="6">
        <f t="shared" si="1650"/>
        <v>147.23579336917322</v>
      </c>
      <c r="L3532" s="6">
        <f t="shared" si="1665"/>
        <v>0.89044664635488935</v>
      </c>
      <c r="M3532" s="6">
        <f t="shared" si="1666"/>
        <v>149.08456246854709</v>
      </c>
      <c r="N3532" s="28">
        <v>100</v>
      </c>
      <c r="O3532" s="17">
        <v>328.44265030695999</v>
      </c>
      <c r="P3532" s="6">
        <f t="shared" si="1667"/>
        <v>309.70016383798401</v>
      </c>
      <c r="Q3532" s="6">
        <f t="shared" si="1653"/>
        <v>193.56260239874001</v>
      </c>
      <c r="R3532" s="17">
        <v>309.70016383798401</v>
      </c>
      <c r="S3532" s="6">
        <f t="shared" si="1668"/>
        <v>18.742486468975983</v>
      </c>
      <c r="T3532" s="6">
        <f t="shared" si="1669"/>
        <v>212.30508886771599</v>
      </c>
      <c r="U3532" s="17">
        <v>79.516622997492803</v>
      </c>
      <c r="V3532" s="6">
        <f t="shared" si="1670"/>
        <v>70.768782243794405</v>
      </c>
      <c r="W3532" s="6">
        <f t="shared" si="1654"/>
        <v>70.768782243794405</v>
      </c>
      <c r="X3532" s="17">
        <v>70.768782243794405</v>
      </c>
      <c r="Y3532" s="6">
        <f t="shared" si="1671"/>
        <v>8.747840753698398</v>
      </c>
      <c r="Z3532" s="6">
        <f t="shared" si="1672"/>
        <v>79.516622997492803</v>
      </c>
      <c r="AA3532" s="17">
        <v>3702.7432542358301</v>
      </c>
      <c r="AB3532" s="6">
        <f t="shared" si="1651"/>
        <v>3419.8654872503198</v>
      </c>
      <c r="AC3532" s="6">
        <f t="shared" si="1655"/>
        <v>3419.8654872503198</v>
      </c>
      <c r="AD3532" s="17">
        <v>3466.6247007704301</v>
      </c>
      <c r="AE3532" s="6">
        <f t="shared" si="1673"/>
        <v>236.11855346540005</v>
      </c>
      <c r="AF3532" s="17">
        <v>3655.9840407157199</v>
      </c>
      <c r="AG3532" s="6">
        <f t="shared" si="1652"/>
        <v>46.759213520110279</v>
      </c>
      <c r="AH3532" s="6">
        <f t="shared" si="1656"/>
        <v>46.759213520110279</v>
      </c>
      <c r="AI3532" s="6">
        <f t="shared" si="1674"/>
        <v>3702.7432542358301</v>
      </c>
      <c r="AJ3532" s="17">
        <v>424.201459590524</v>
      </c>
      <c r="AK3532" s="6">
        <f t="shared" si="1675"/>
        <v>339.53209143323102</v>
      </c>
      <c r="AL3532" s="6">
        <f t="shared" si="1657"/>
        <v>339.53209143323102</v>
      </c>
      <c r="AM3532" s="17">
        <v>339.53209143323102</v>
      </c>
      <c r="AN3532" s="6">
        <f t="shared" si="1676"/>
        <v>84.669368157292979</v>
      </c>
      <c r="AO3532" s="6">
        <f t="shared" si="1677"/>
        <v>424.201459590524</v>
      </c>
      <c r="AP3532" s="17">
        <v>3244.1205414944602</v>
      </c>
      <c r="AQ3532" s="6">
        <f t="shared" si="1678"/>
        <v>2872.0574767295484</v>
      </c>
      <c r="AR3532" s="17">
        <v>992.16817270643901</v>
      </c>
      <c r="AS3532" s="6">
        <f t="shared" si="1658"/>
        <v>620.10510794152435</v>
      </c>
      <c r="AT3532" s="17">
        <v>1105.6375565733399</v>
      </c>
      <c r="AU3532" s="6">
        <f t="shared" si="1659"/>
        <v>1105.6375565733399</v>
      </c>
      <c r="AV3532" s="17">
        <v>388.53267566994202</v>
      </c>
      <c r="AW3532" s="6">
        <f t="shared" si="1660"/>
        <v>388.53267566994202</v>
      </c>
      <c r="AX3532" s="17">
        <v>757.782136544742</v>
      </c>
      <c r="AY3532" s="6">
        <f t="shared" si="1661"/>
        <v>757.782136544742</v>
      </c>
      <c r="AZ3532" s="20">
        <v>273270388.34579903</v>
      </c>
      <c r="BA3532" s="20">
        <v>1326214685.5204999</v>
      </c>
      <c r="BB3532" s="20">
        <v>143429408.75178301</v>
      </c>
      <c r="BC3532" s="20">
        <v>9085517.3819173891</v>
      </c>
      <c r="BD3532" s="19">
        <f t="shared" si="1662"/>
        <v>1751.9999999999995</v>
      </c>
      <c r="BE3532" s="18">
        <v>55.666986316733897</v>
      </c>
      <c r="BF3532" s="20">
        <v>103251.002657508</v>
      </c>
      <c r="BG3532" s="20">
        <v>6096.1693089672399</v>
      </c>
      <c r="BH3532" s="19">
        <f t="shared" si="1679"/>
        <v>7.6642041681341428</v>
      </c>
      <c r="BI3532" s="20">
        <v>834.38769206046595</v>
      </c>
      <c r="BJ3532">
        <v>145</v>
      </c>
      <c r="BK3532" s="22">
        <v>2432</v>
      </c>
      <c r="BL3532" s="22">
        <v>3689.53856</v>
      </c>
      <c r="BM3532" s="22">
        <v>608</v>
      </c>
      <c r="BN3532" s="22">
        <v>152</v>
      </c>
      <c r="BO3532">
        <v>0.113107814852464</v>
      </c>
    </row>
    <row r="3533" spans="1:67" x14ac:dyDescent="0.2">
      <c r="A3533" s="27">
        <v>3532</v>
      </c>
      <c r="B3533" s="18">
        <v>669.57037017197899</v>
      </c>
      <c r="C3533" s="18">
        <v>551</v>
      </c>
      <c r="D3533">
        <v>800</v>
      </c>
      <c r="E3533">
        <v>3200</v>
      </c>
      <c r="F3533">
        <v>4</v>
      </c>
      <c r="G3533" s="23">
        <f t="shared" si="1663"/>
        <v>0.99558448895442742</v>
      </c>
      <c r="H3533">
        <v>100</v>
      </c>
      <c r="I3533" s="17">
        <v>171.57468583940701</v>
      </c>
      <c r="J3533" s="6">
        <f t="shared" si="1664"/>
        <v>169.86058911643852</v>
      </c>
      <c r="K3533" s="6">
        <f t="shared" si="1650"/>
        <v>150.25171341967075</v>
      </c>
      <c r="L3533" s="6">
        <f t="shared" si="1665"/>
        <v>0.88455900336407056</v>
      </c>
      <c r="M3533" s="6">
        <f t="shared" si="1666"/>
        <v>151.76793310860938</v>
      </c>
      <c r="N3533" s="28">
        <v>100</v>
      </c>
      <c r="O3533" s="17">
        <v>352.68892492823301</v>
      </c>
      <c r="P3533" s="6">
        <f t="shared" si="1667"/>
        <v>332.56117813377</v>
      </c>
      <c r="Q3533" s="6">
        <f t="shared" si="1653"/>
        <v>207.85073633360625</v>
      </c>
      <c r="R3533" s="17">
        <v>332.56117813377</v>
      </c>
      <c r="S3533" s="6">
        <f t="shared" si="1668"/>
        <v>20.127746794463008</v>
      </c>
      <c r="T3533" s="6">
        <f t="shared" si="1669"/>
        <v>227.97848312806926</v>
      </c>
      <c r="U3533" s="17">
        <v>79.5104572766963</v>
      </c>
      <c r="V3533" s="6">
        <f t="shared" si="1670"/>
        <v>70.762616522997902</v>
      </c>
      <c r="W3533" s="6">
        <f t="shared" si="1654"/>
        <v>70.762616522997902</v>
      </c>
      <c r="X3533" s="17">
        <v>70.762616522997902</v>
      </c>
      <c r="Y3533" s="6">
        <f t="shared" si="1671"/>
        <v>8.747840753698398</v>
      </c>
      <c r="Z3533" s="6">
        <f t="shared" si="1672"/>
        <v>79.5104572766963</v>
      </c>
      <c r="AA3533" s="17">
        <v>4430.1155813514497</v>
      </c>
      <c r="AB3533" s="6">
        <f t="shared" si="1651"/>
        <v>4102.7937463609505</v>
      </c>
      <c r="AC3533" s="6">
        <f t="shared" si="1655"/>
        <v>4102.7937463609505</v>
      </c>
      <c r="AD3533" s="17">
        <v>4149.4807740128399</v>
      </c>
      <c r="AE3533" s="6">
        <f t="shared" si="1673"/>
        <v>280.63480733860979</v>
      </c>
      <c r="AF3533" s="17">
        <v>4383.4285536995603</v>
      </c>
      <c r="AG3533" s="6">
        <f t="shared" si="1652"/>
        <v>46.687027651889366</v>
      </c>
      <c r="AH3533" s="6">
        <f t="shared" si="1656"/>
        <v>46.687027651889366</v>
      </c>
      <c r="AI3533" s="6">
        <f t="shared" si="1674"/>
        <v>4430.1155813514497</v>
      </c>
      <c r="AJ3533" s="17">
        <v>425.88065132148398</v>
      </c>
      <c r="AK3533" s="6">
        <f t="shared" si="1675"/>
        <v>340.79977754533002</v>
      </c>
      <c r="AL3533" s="6">
        <f t="shared" si="1657"/>
        <v>340.79977754533002</v>
      </c>
      <c r="AM3533" s="17">
        <v>340.79977754533002</v>
      </c>
      <c r="AN3533" s="6">
        <f t="shared" si="1676"/>
        <v>85.080873776153965</v>
      </c>
      <c r="AO3533" s="6">
        <f t="shared" si="1677"/>
        <v>425.88065132148398</v>
      </c>
      <c r="AP3533" s="17">
        <v>3326.5113754366598</v>
      </c>
      <c r="AQ3533" s="6">
        <f t="shared" si="1678"/>
        <v>2923.4781725487705</v>
      </c>
      <c r="AR3533" s="17">
        <v>1074.75520770103</v>
      </c>
      <c r="AS3533" s="6">
        <f t="shared" si="1658"/>
        <v>671.72200481314371</v>
      </c>
      <c r="AT3533" s="17">
        <v>1105.5412280474</v>
      </c>
      <c r="AU3533" s="6">
        <f t="shared" si="1659"/>
        <v>1105.5412280474</v>
      </c>
      <c r="AV3533" s="17">
        <v>388.498824811943</v>
      </c>
      <c r="AW3533" s="6">
        <f t="shared" si="1660"/>
        <v>388.498824811943</v>
      </c>
      <c r="AX3533" s="17">
        <v>757.716114876284</v>
      </c>
      <c r="AY3533" s="6">
        <f t="shared" si="1661"/>
        <v>757.716114876284</v>
      </c>
      <c r="AZ3533" s="20">
        <v>275476132.75067401</v>
      </c>
      <c r="BA3533" s="20">
        <v>1326214685.5204999</v>
      </c>
      <c r="BB3533" s="20">
        <v>142573206.376982</v>
      </c>
      <c r="BC3533" s="20">
        <v>7735975.3518432099</v>
      </c>
      <c r="BD3533" s="19">
        <f t="shared" si="1662"/>
        <v>1751.9999999999991</v>
      </c>
      <c r="BE3533" s="18">
        <v>57.067063428168098</v>
      </c>
      <c r="BF3533" s="20">
        <v>87527.273234868204</v>
      </c>
      <c r="BG3533" s="20">
        <v>5167.8052809029004</v>
      </c>
      <c r="BH3533" s="19">
        <f t="shared" si="1679"/>
        <v>6.49704966621269</v>
      </c>
      <c r="BI3533" s="20">
        <v>903.91999973217105</v>
      </c>
      <c r="BJ3533">
        <v>145</v>
      </c>
      <c r="BK3533" s="22">
        <v>2432</v>
      </c>
      <c r="BL3533" s="22">
        <v>3689.53856</v>
      </c>
      <c r="BM3533" s="22">
        <v>608</v>
      </c>
      <c r="BN3533" s="22">
        <v>152</v>
      </c>
      <c r="BO3533">
        <v>0.11244827461344201</v>
      </c>
    </row>
    <row r="3534" spans="1:67" x14ac:dyDescent="0.2">
      <c r="A3534" s="27">
        <v>3533</v>
      </c>
      <c r="B3534" s="18">
        <v>721.07578326213104</v>
      </c>
      <c r="C3534" s="18">
        <v>551</v>
      </c>
      <c r="D3534">
        <v>800</v>
      </c>
      <c r="E3534">
        <v>3200</v>
      </c>
      <c r="F3534">
        <v>4</v>
      </c>
      <c r="G3534" s="23">
        <f t="shared" si="1663"/>
        <v>0.99611872408408109</v>
      </c>
      <c r="H3534">
        <v>100</v>
      </c>
      <c r="I3534" s="17">
        <v>175.74468110331901</v>
      </c>
      <c r="J3534" s="6">
        <f t="shared" si="1664"/>
        <v>174.21809567667907</v>
      </c>
      <c r="K3534" s="6">
        <f t="shared" si="1650"/>
        <v>153.10925650285984</v>
      </c>
      <c r="L3534" s="6">
        <f t="shared" si="1665"/>
        <v>0.87883670125178115</v>
      </c>
      <c r="M3534" s="6">
        <f t="shared" si="1666"/>
        <v>154.45087580338711</v>
      </c>
      <c r="N3534" s="28">
        <v>100</v>
      </c>
      <c r="O3534" s="17">
        <v>377.107868933916</v>
      </c>
      <c r="P3534" s="6">
        <f t="shared" si="1667"/>
        <v>355.58487046884699</v>
      </c>
      <c r="Q3534" s="6">
        <f t="shared" si="1653"/>
        <v>222.24054404302936</v>
      </c>
      <c r="R3534" s="17">
        <v>355.58487046884699</v>
      </c>
      <c r="S3534" s="6">
        <f t="shared" si="1668"/>
        <v>21.522998465069008</v>
      </c>
      <c r="T3534" s="6">
        <f t="shared" si="1669"/>
        <v>243.76354250809837</v>
      </c>
      <c r="U3534" s="17">
        <v>79.504609688236499</v>
      </c>
      <c r="V3534" s="6">
        <f t="shared" si="1670"/>
        <v>70.756768934538002</v>
      </c>
      <c r="W3534" s="6">
        <f t="shared" si="1654"/>
        <v>70.756768934538002</v>
      </c>
      <c r="X3534" s="17">
        <v>70.756768934538002</v>
      </c>
      <c r="Y3534" s="6">
        <f t="shared" si="1671"/>
        <v>8.7478407536984975</v>
      </c>
      <c r="Z3534" s="6">
        <f t="shared" si="1672"/>
        <v>79.504609688236499</v>
      </c>
      <c r="AA3534" s="17">
        <v>5083.8768910724802</v>
      </c>
      <c r="AB3534" s="6">
        <f t="shared" si="1651"/>
        <v>4716.6162023706402</v>
      </c>
      <c r="AC3534" s="6">
        <f t="shared" si="1655"/>
        <v>4716.6162023706402</v>
      </c>
      <c r="AD3534" s="17">
        <v>4763.1739903951702</v>
      </c>
      <c r="AE3534" s="6">
        <f t="shared" si="1673"/>
        <v>320.70290067731003</v>
      </c>
      <c r="AF3534" s="17">
        <v>5037.3191030479502</v>
      </c>
      <c r="AG3534" s="6">
        <f t="shared" si="1652"/>
        <v>46.557788024530055</v>
      </c>
      <c r="AH3534" s="6">
        <f t="shared" si="1656"/>
        <v>46.557788024530055</v>
      </c>
      <c r="AI3534" s="6">
        <f t="shared" si="1674"/>
        <v>5083.8768910724802</v>
      </c>
      <c r="AJ3534" s="17">
        <v>428.061147074583</v>
      </c>
      <c r="AK3534" s="6">
        <f t="shared" si="1675"/>
        <v>342.47245766549997</v>
      </c>
      <c r="AL3534" s="6">
        <f t="shared" si="1657"/>
        <v>342.47245766549997</v>
      </c>
      <c r="AM3534" s="17">
        <v>342.47245766549997</v>
      </c>
      <c r="AN3534" s="6">
        <f t="shared" si="1676"/>
        <v>85.588689409083031</v>
      </c>
      <c r="AO3534" s="6">
        <f t="shared" si="1677"/>
        <v>428.061147074583</v>
      </c>
      <c r="AP3534" s="17">
        <v>3408.9031291976498</v>
      </c>
      <c r="AQ3534" s="6">
        <f t="shared" si="1678"/>
        <v>2974.9032395200843</v>
      </c>
      <c r="AR3534" s="17">
        <v>1157.33303914014</v>
      </c>
      <c r="AS3534" s="6">
        <f t="shared" si="1658"/>
        <v>723.33314946258747</v>
      </c>
      <c r="AT3534" s="17">
        <v>1105.4498697787999</v>
      </c>
      <c r="AU3534" s="6">
        <f t="shared" si="1659"/>
        <v>1105.4498697787999</v>
      </c>
      <c r="AV3534" s="17">
        <v>388.46672055469202</v>
      </c>
      <c r="AW3534" s="6">
        <f t="shared" si="1660"/>
        <v>388.46672055469202</v>
      </c>
      <c r="AX3534" s="17">
        <v>757.65349972400497</v>
      </c>
      <c r="AY3534" s="6">
        <f t="shared" si="1661"/>
        <v>757.65349972400497</v>
      </c>
      <c r="AZ3534" s="20">
        <v>277347279.961743</v>
      </c>
      <c r="BA3534" s="20">
        <v>1326214685.5204999</v>
      </c>
      <c r="BB3534" s="20">
        <v>141638039.11306599</v>
      </c>
      <c r="BC3534" s="20">
        <v>6799995.4046899201</v>
      </c>
      <c r="BD3534" s="19">
        <f t="shared" si="1662"/>
        <v>1751.9999999999991</v>
      </c>
      <c r="BE3534" s="18">
        <v>58.3865105710248</v>
      </c>
      <c r="BF3534" s="20">
        <v>76042.530673745801</v>
      </c>
      <c r="BG3534" s="20">
        <v>4489.7204844313101</v>
      </c>
      <c r="BH3534" s="19">
        <f t="shared" si="1679"/>
        <v>5.6445503244012034</v>
      </c>
      <c r="BI3534" s="20">
        <v>973.45230740387694</v>
      </c>
      <c r="BJ3534">
        <v>145</v>
      </c>
      <c r="BK3534" s="22">
        <v>2432</v>
      </c>
      <c r="BL3534" s="22">
        <v>3689.53856</v>
      </c>
      <c r="BM3534" s="22">
        <v>608</v>
      </c>
      <c r="BN3534" s="22">
        <v>152</v>
      </c>
      <c r="BO3534">
        <v>0.111727905303032</v>
      </c>
    </row>
    <row r="3535" spans="1:67" x14ac:dyDescent="0.2">
      <c r="A3535" s="27">
        <v>3534</v>
      </c>
      <c r="B3535" s="18">
        <v>772.58119635228297</v>
      </c>
      <c r="C3535" s="18">
        <v>551</v>
      </c>
      <c r="D3535">
        <v>800</v>
      </c>
      <c r="E3535">
        <v>3200</v>
      </c>
      <c r="F3535">
        <v>4</v>
      </c>
      <c r="G3535" s="23">
        <f t="shared" si="1663"/>
        <v>0.99639386152899756</v>
      </c>
      <c r="H3535">
        <v>100</v>
      </c>
      <c r="I3535" s="17">
        <v>179.929394573666</v>
      </c>
      <c r="J3535" s="6">
        <f t="shared" si="1664"/>
        <v>178.94396850060321</v>
      </c>
      <c r="K3535" s="6">
        <f t="shared" si="1650"/>
        <v>156.33900757210839</v>
      </c>
      <c r="L3535" s="6">
        <f t="shared" si="1665"/>
        <v>0.87367575941282083</v>
      </c>
      <c r="M3535" s="6">
        <f t="shared" si="1666"/>
        <v>157.19995044483673</v>
      </c>
      <c r="N3535" s="28">
        <v>100</v>
      </c>
      <c r="O3535" s="17">
        <v>401.60886412277898</v>
      </c>
      <c r="P3535" s="6">
        <f t="shared" si="1667"/>
        <v>378.685803030957</v>
      </c>
      <c r="Q3535" s="6">
        <f t="shared" si="1653"/>
        <v>236.67862689434813</v>
      </c>
      <c r="R3535" s="17">
        <v>378.685803030957</v>
      </c>
      <c r="S3535" s="6">
        <f t="shared" si="1668"/>
        <v>22.923061091821978</v>
      </c>
      <c r="T3535" s="6">
        <f t="shared" si="1669"/>
        <v>259.60168798617008</v>
      </c>
      <c r="U3535" s="17">
        <v>79.499056229364001</v>
      </c>
      <c r="V3535" s="6">
        <f t="shared" si="1670"/>
        <v>70.751215475665603</v>
      </c>
      <c r="W3535" s="6">
        <f t="shared" si="1654"/>
        <v>70.751215475665603</v>
      </c>
      <c r="X3535" s="17">
        <v>70.751215475665603</v>
      </c>
      <c r="Y3535" s="6">
        <f t="shared" si="1671"/>
        <v>8.747840753698398</v>
      </c>
      <c r="Z3535" s="6">
        <f t="shared" si="1672"/>
        <v>79.499056229364001</v>
      </c>
      <c r="AA3535" s="17">
        <v>5625.2093616474604</v>
      </c>
      <c r="AB3535" s="6">
        <f t="shared" si="1651"/>
        <v>5225.699805324819</v>
      </c>
      <c r="AC3535" s="6">
        <f t="shared" si="1655"/>
        <v>5225.699805324819</v>
      </c>
      <c r="AD3535" s="17">
        <v>5271.3053246138097</v>
      </c>
      <c r="AE3535" s="6">
        <f t="shared" si="1673"/>
        <v>353.90403703365064</v>
      </c>
      <c r="AF3535" s="17">
        <v>5579.6038423584696</v>
      </c>
      <c r="AG3535" s="6">
        <f t="shared" si="1652"/>
        <v>45.605519288990763</v>
      </c>
      <c r="AH3535" s="6">
        <f t="shared" si="1656"/>
        <v>45.605519288990763</v>
      </c>
      <c r="AI3535" s="6">
        <f t="shared" si="1674"/>
        <v>5625.2093616474604</v>
      </c>
      <c r="AJ3535" s="17">
        <v>430.59852265443101</v>
      </c>
      <c r="AK3535" s="6">
        <f t="shared" si="1675"/>
        <v>344.44188832518802</v>
      </c>
      <c r="AL3535" s="6">
        <f t="shared" si="1657"/>
        <v>344.44188832518802</v>
      </c>
      <c r="AM3535" s="17">
        <v>344.44188832518802</v>
      </c>
      <c r="AN3535" s="6">
        <f t="shared" si="1676"/>
        <v>86.156634329242991</v>
      </c>
      <c r="AO3535" s="6">
        <f t="shared" si="1677"/>
        <v>430.59852265443101</v>
      </c>
      <c r="AP3535" s="17">
        <v>3491.29573337806</v>
      </c>
      <c r="AQ3535" s="6">
        <f t="shared" si="1678"/>
        <v>3026.332347844685</v>
      </c>
      <c r="AR3535" s="17">
        <v>1239.9023614223299</v>
      </c>
      <c r="AS3535" s="6">
        <f t="shared" si="1658"/>
        <v>774.93897588895618</v>
      </c>
      <c r="AT3535" s="17">
        <v>1105.36310676687</v>
      </c>
      <c r="AU3535" s="6">
        <f t="shared" si="1659"/>
        <v>1105.36310676687</v>
      </c>
      <c r="AV3535" s="17">
        <v>388.43623111900399</v>
      </c>
      <c r="AW3535" s="6">
        <f t="shared" si="1660"/>
        <v>388.43623111900399</v>
      </c>
      <c r="AX3535" s="17">
        <v>757.59403406985496</v>
      </c>
      <c r="AY3535" s="6">
        <f t="shared" si="1661"/>
        <v>757.59403406985496</v>
      </c>
      <c r="AZ3535" s="20">
        <v>278886550.83616698</v>
      </c>
      <c r="BA3535" s="20">
        <v>1326214685.5204999</v>
      </c>
      <c r="BB3535" s="20">
        <v>140580809.04213601</v>
      </c>
      <c r="BC3535" s="20">
        <v>6317954.60119629</v>
      </c>
      <c r="BD3535" s="19">
        <f t="shared" si="1662"/>
        <v>1751.9999999999993</v>
      </c>
      <c r="BE3535" s="18">
        <v>59.6315587637962</v>
      </c>
      <c r="BF3535" s="20">
        <v>70038.075077034402</v>
      </c>
      <c r="BG3535" s="20">
        <v>4135.20404407143</v>
      </c>
      <c r="BH3535" s="19">
        <f t="shared" si="1679"/>
        <v>5.1988464336182583</v>
      </c>
      <c r="BI3535" s="20">
        <v>1042.98461507558</v>
      </c>
      <c r="BJ3535">
        <v>145</v>
      </c>
      <c r="BK3535" s="22">
        <v>2432</v>
      </c>
      <c r="BL3535" s="22">
        <v>3689.53856</v>
      </c>
      <c r="BM3535" s="22">
        <v>608</v>
      </c>
      <c r="BN3535" s="22">
        <v>152</v>
      </c>
      <c r="BO3535">
        <v>0.110913512319177</v>
      </c>
    </row>
    <row r="3536" spans="1:67" x14ac:dyDescent="0.2">
      <c r="A3536" s="27">
        <v>3535</v>
      </c>
      <c r="B3536" s="18">
        <v>824.08660944243502</v>
      </c>
      <c r="C3536" s="18">
        <v>551</v>
      </c>
      <c r="D3536">
        <v>800</v>
      </c>
      <c r="E3536">
        <v>3200</v>
      </c>
      <c r="F3536">
        <v>4</v>
      </c>
      <c r="G3536" s="23">
        <f t="shared" si="1663"/>
        <v>0.99667377050248207</v>
      </c>
      <c r="H3536">
        <v>100</v>
      </c>
      <c r="I3536" s="17">
        <v>184.127134737929</v>
      </c>
      <c r="J3536" s="6">
        <f t="shared" si="1664"/>
        <v>183.08863861116944</v>
      </c>
      <c r="K3536" s="6">
        <f t="shared" si="1650"/>
        <v>158.98366086864326</v>
      </c>
      <c r="L3536" s="6">
        <f t="shared" si="1665"/>
        <v>0.86834258026398559</v>
      </c>
      <c r="M3536" s="6">
        <f t="shared" si="1666"/>
        <v>159.88543127494779</v>
      </c>
      <c r="N3536" s="28">
        <v>100</v>
      </c>
      <c r="O3536" s="17">
        <v>426.16330375598898</v>
      </c>
      <c r="P3536" s="6">
        <f t="shared" si="1667"/>
        <v>401.83701039207801</v>
      </c>
      <c r="Q3536" s="6">
        <f t="shared" si="1653"/>
        <v>251.14813149504874</v>
      </c>
      <c r="R3536" s="17">
        <v>401.83701039207801</v>
      </c>
      <c r="S3536" s="6">
        <f t="shared" si="1668"/>
        <v>24.326293363910963</v>
      </c>
      <c r="T3536" s="6">
        <f t="shared" si="1669"/>
        <v>275.47442485895971</v>
      </c>
      <c r="U3536" s="17">
        <v>79.493775252735006</v>
      </c>
      <c r="V3536" s="6">
        <f t="shared" si="1670"/>
        <v>70.745934499036593</v>
      </c>
      <c r="W3536" s="6">
        <f t="shared" si="1654"/>
        <v>70.745934499036593</v>
      </c>
      <c r="X3536" s="17">
        <v>70.745934499036593</v>
      </c>
      <c r="Y3536" s="6">
        <f t="shared" si="1671"/>
        <v>8.7478407536984122</v>
      </c>
      <c r="Z3536" s="6">
        <f t="shared" si="1672"/>
        <v>79.493775252735006</v>
      </c>
      <c r="AA3536" s="17">
        <v>6074.0330638802598</v>
      </c>
      <c r="AB3536" s="6">
        <f t="shared" si="1651"/>
        <v>5646.8317059544906</v>
      </c>
      <c r="AC3536" s="6">
        <f t="shared" si="1655"/>
        <v>5646.8317059544906</v>
      </c>
      <c r="AD3536" s="17">
        <v>5692.6724384127501</v>
      </c>
      <c r="AE3536" s="6">
        <f t="shared" si="1673"/>
        <v>381.36062546750964</v>
      </c>
      <c r="AF3536" s="17">
        <v>6028.1923314220003</v>
      </c>
      <c r="AG3536" s="6">
        <f t="shared" si="1652"/>
        <v>45.840732458259481</v>
      </c>
      <c r="AH3536" s="6">
        <f t="shared" si="1656"/>
        <v>45.840732458259481</v>
      </c>
      <c r="AI3536" s="6">
        <f t="shared" si="1674"/>
        <v>6074.0330638802598</v>
      </c>
      <c r="AJ3536" s="17">
        <v>433.16508549519398</v>
      </c>
      <c r="AK3536" s="6">
        <f t="shared" si="1675"/>
        <v>346.43609542392602</v>
      </c>
      <c r="AL3536" s="6">
        <f t="shared" si="1657"/>
        <v>346.43609542392602</v>
      </c>
      <c r="AM3536" s="17">
        <v>346.43609542392602</v>
      </c>
      <c r="AN3536" s="6">
        <f t="shared" si="1676"/>
        <v>86.728990071267958</v>
      </c>
      <c r="AO3536" s="6">
        <f t="shared" si="1677"/>
        <v>433.16508549519398</v>
      </c>
      <c r="AP3536" s="17">
        <v>3573.6891253887502</v>
      </c>
      <c r="AQ3536" s="6">
        <f t="shared" si="1678"/>
        <v>3077.7652000871121</v>
      </c>
      <c r="AR3536" s="17">
        <v>1322.4638008043601</v>
      </c>
      <c r="AS3536" s="6">
        <f t="shared" si="1658"/>
        <v>826.53987550272507</v>
      </c>
      <c r="AT3536" s="17">
        <v>1105.2806008099899</v>
      </c>
      <c r="AU3536" s="6">
        <f t="shared" si="1659"/>
        <v>1105.2806008099899</v>
      </c>
      <c r="AV3536" s="17">
        <v>388.40723765727103</v>
      </c>
      <c r="AW3536" s="6">
        <f t="shared" si="1660"/>
        <v>388.40723765727103</v>
      </c>
      <c r="AX3536" s="17">
        <v>757.53748611712604</v>
      </c>
      <c r="AY3536" s="6">
        <f t="shared" si="1661"/>
        <v>757.53748611712604</v>
      </c>
      <c r="AZ3536" s="20">
        <v>280259043.096102</v>
      </c>
      <c r="BA3536" s="20">
        <v>1326214685.5204999</v>
      </c>
      <c r="BB3536" s="20">
        <v>139698717.30374601</v>
      </c>
      <c r="BC3536" s="20">
        <v>5827554.0796513297</v>
      </c>
      <c r="BD3536" s="19">
        <f t="shared" si="1662"/>
        <v>1751.9999999999993</v>
      </c>
      <c r="BE3536" s="18">
        <v>60.804196261764403</v>
      </c>
      <c r="BF3536" s="20">
        <v>65991.884325204795</v>
      </c>
      <c r="BG3536" s="20">
        <v>3896.3079244729602</v>
      </c>
      <c r="BH3536" s="19">
        <f t="shared" si="1679"/>
        <v>4.898502308843967</v>
      </c>
      <c r="BI3536" s="20">
        <v>1112.51692274728</v>
      </c>
      <c r="BJ3536">
        <v>145</v>
      </c>
      <c r="BK3536" s="22">
        <v>2432</v>
      </c>
      <c r="BL3536" s="22">
        <v>3689.53856</v>
      </c>
      <c r="BM3536" s="22">
        <v>608</v>
      </c>
      <c r="BN3536" s="22">
        <v>152</v>
      </c>
      <c r="BO3536">
        <v>0.11023402972592</v>
      </c>
    </row>
    <row r="3537" spans="1:67" x14ac:dyDescent="0.2">
      <c r="A3537" s="27">
        <v>3536</v>
      </c>
      <c r="B3537" s="18">
        <v>875.59202253258798</v>
      </c>
      <c r="C3537" s="18">
        <v>551</v>
      </c>
      <c r="D3537">
        <v>800</v>
      </c>
      <c r="E3537">
        <v>3200</v>
      </c>
      <c r="F3537">
        <v>4</v>
      </c>
      <c r="G3537" s="23">
        <f t="shared" si="1663"/>
        <v>0.99693806325513656</v>
      </c>
      <c r="H3537">
        <v>100</v>
      </c>
      <c r="I3537" s="17">
        <v>188.33021400294101</v>
      </c>
      <c r="J3537" s="6">
        <f t="shared" si="1664"/>
        <v>187.2014060340193</v>
      </c>
      <c r="K3537" s="6">
        <f t="shared" si="1650"/>
        <v>161.59547522424603</v>
      </c>
      <c r="L3537" s="6">
        <f t="shared" si="1665"/>
        <v>0.86321720892886877</v>
      </c>
      <c r="M3537" s="6">
        <f t="shared" si="1666"/>
        <v>162.5698816885953</v>
      </c>
      <c r="N3537" s="28">
        <v>100</v>
      </c>
      <c r="O3537" s="17">
        <v>450.72878304923103</v>
      </c>
      <c r="P3537" s="6">
        <f t="shared" si="1667"/>
        <v>424.99851639027702</v>
      </c>
      <c r="Q3537" s="6">
        <f t="shared" si="1653"/>
        <v>265.62407274392314</v>
      </c>
      <c r="R3537" s="17">
        <v>424.99851639027702</v>
      </c>
      <c r="S3537" s="6">
        <f t="shared" si="1668"/>
        <v>25.730266658954008</v>
      </c>
      <c r="T3537" s="6">
        <f t="shared" si="1669"/>
        <v>291.35433940287714</v>
      </c>
      <c r="U3537" s="17">
        <v>79.488747184407003</v>
      </c>
      <c r="V3537" s="6">
        <f t="shared" si="1670"/>
        <v>70.740906430708606</v>
      </c>
      <c r="W3537" s="6">
        <f t="shared" si="1654"/>
        <v>70.740906430708606</v>
      </c>
      <c r="X3537" s="17">
        <v>70.740906430708606</v>
      </c>
      <c r="Y3537" s="6">
        <f t="shared" si="1671"/>
        <v>8.747840753698398</v>
      </c>
      <c r="Z3537" s="6">
        <f t="shared" si="1672"/>
        <v>79.488747184407003</v>
      </c>
      <c r="AA3537" s="17">
        <v>6560.2531399415602</v>
      </c>
      <c r="AB3537" s="6">
        <f t="shared" si="1651"/>
        <v>6102.4013902246597</v>
      </c>
      <c r="AC3537" s="6">
        <f t="shared" si="1655"/>
        <v>6102.4013902246597</v>
      </c>
      <c r="AD3537" s="17">
        <v>6149.1624388246501</v>
      </c>
      <c r="AE3537" s="6">
        <f t="shared" si="1673"/>
        <v>411.09070111691017</v>
      </c>
      <c r="AF3537" s="17">
        <v>6513.4920913415699</v>
      </c>
      <c r="AG3537" s="6">
        <f t="shared" si="1652"/>
        <v>46.761048599990318</v>
      </c>
      <c r="AH3537" s="6">
        <f t="shared" si="1656"/>
        <v>46.761048599990318</v>
      </c>
      <c r="AI3537" s="6">
        <f t="shared" si="1674"/>
        <v>6560.2531399415602</v>
      </c>
      <c r="AJ3537" s="17">
        <v>435.39358307265701</v>
      </c>
      <c r="AK3537" s="6">
        <f t="shared" si="1675"/>
        <v>348.164241637835</v>
      </c>
      <c r="AL3537" s="6">
        <f t="shared" si="1657"/>
        <v>348.164241637835</v>
      </c>
      <c r="AM3537" s="17">
        <v>348.164241637835</v>
      </c>
      <c r="AN3537" s="6">
        <f t="shared" si="1676"/>
        <v>87.229341434822004</v>
      </c>
      <c r="AO3537" s="6">
        <f t="shared" si="1677"/>
        <v>435.39358307265701</v>
      </c>
      <c r="AP3537" s="17">
        <v>3656.0832486354002</v>
      </c>
      <c r="AQ3537" s="6">
        <f t="shared" si="1678"/>
        <v>3129.2015273005536</v>
      </c>
      <c r="AR3537" s="17">
        <v>1405.0179235595899</v>
      </c>
      <c r="AS3537" s="6">
        <f t="shared" si="1658"/>
        <v>878.13620222474367</v>
      </c>
      <c r="AT3537" s="17">
        <v>1105.2020460997901</v>
      </c>
      <c r="AU3537" s="6">
        <f t="shared" si="1659"/>
        <v>1105.2020460997901</v>
      </c>
      <c r="AV3537" s="17">
        <v>388.37963270521499</v>
      </c>
      <c r="AW3537" s="6">
        <f t="shared" si="1660"/>
        <v>388.37963270521499</v>
      </c>
      <c r="AX3537" s="17">
        <v>757.48364627080502</v>
      </c>
      <c r="AY3537" s="6">
        <f t="shared" si="1661"/>
        <v>757.48364627080502</v>
      </c>
      <c r="AZ3537" s="20">
        <v>281485473.78316802</v>
      </c>
      <c r="BA3537" s="20">
        <v>1326214685.5204999</v>
      </c>
      <c r="BB3537" s="20">
        <v>138935327.51933101</v>
      </c>
      <c r="BC3537" s="20">
        <v>5364513.1770006996</v>
      </c>
      <c r="BD3537" s="19">
        <f t="shared" si="1662"/>
        <v>1751.9999999999998</v>
      </c>
      <c r="BE3537" s="18">
        <v>61.911077295838297</v>
      </c>
      <c r="BF3537" s="20">
        <v>61514.917735746902</v>
      </c>
      <c r="BG3537" s="20">
        <v>3631.97783936516</v>
      </c>
      <c r="BH3537" s="19">
        <f t="shared" si="1679"/>
        <v>4.5661821849480519</v>
      </c>
      <c r="BI3537" s="20">
        <v>1182.04923041899</v>
      </c>
      <c r="BJ3537">
        <v>145</v>
      </c>
      <c r="BK3537" s="22">
        <v>2432</v>
      </c>
      <c r="BL3537" s="22">
        <v>3689.53856</v>
      </c>
      <c r="BM3537" s="22">
        <v>608</v>
      </c>
      <c r="BN3537" s="22">
        <v>152</v>
      </c>
      <c r="BO3537">
        <v>0.10964598357354299</v>
      </c>
    </row>
    <row r="3538" spans="1:67" x14ac:dyDescent="0.2">
      <c r="A3538" s="27">
        <v>3537</v>
      </c>
      <c r="B3538" s="18">
        <v>927.09743562274002</v>
      </c>
      <c r="C3538" s="18">
        <v>551</v>
      </c>
      <c r="D3538">
        <v>800</v>
      </c>
      <c r="E3538">
        <v>3200</v>
      </c>
      <c r="F3538">
        <v>4</v>
      </c>
      <c r="G3538" s="23">
        <f t="shared" si="1663"/>
        <v>0.99730247148456186</v>
      </c>
      <c r="H3538">
        <v>100</v>
      </c>
      <c r="I3538" s="17">
        <v>192.53073073159101</v>
      </c>
      <c r="J3538" s="6">
        <f t="shared" si="1664"/>
        <v>190.98072625824136</v>
      </c>
      <c r="K3538" s="6">
        <f t="shared" si="1650"/>
        <v>163.8757849230189</v>
      </c>
      <c r="L3538" s="6">
        <f t="shared" si="1665"/>
        <v>0.85807499077906135</v>
      </c>
      <c r="M3538" s="6">
        <f t="shared" si="1666"/>
        <v>165.20580499719588</v>
      </c>
      <c r="N3538" s="28">
        <v>100</v>
      </c>
      <c r="O3538" s="17">
        <v>475.28065566877302</v>
      </c>
      <c r="P3538" s="6">
        <f t="shared" si="1667"/>
        <v>448.147089373011</v>
      </c>
      <c r="Q3538" s="6">
        <f t="shared" si="1653"/>
        <v>280.09193085813189</v>
      </c>
      <c r="R3538" s="17">
        <v>448.147089373011</v>
      </c>
      <c r="S3538" s="6">
        <f t="shared" si="1668"/>
        <v>27.133566295762023</v>
      </c>
      <c r="T3538" s="6">
        <f t="shared" si="1669"/>
        <v>307.22549715389391</v>
      </c>
      <c r="U3538" s="17">
        <v>79.483954281404394</v>
      </c>
      <c r="V3538" s="6">
        <f t="shared" si="1670"/>
        <v>70.736113527705896</v>
      </c>
      <c r="W3538" s="6">
        <f t="shared" si="1654"/>
        <v>70.736113527705896</v>
      </c>
      <c r="X3538" s="17">
        <v>70.736113527705896</v>
      </c>
      <c r="Y3538" s="6">
        <f t="shared" si="1671"/>
        <v>8.7478407536984975</v>
      </c>
      <c r="Z3538" s="6">
        <f t="shared" si="1672"/>
        <v>79.483954281404394</v>
      </c>
      <c r="AA3538" s="17">
        <v>7271.8198483085498</v>
      </c>
      <c r="AB3538" s="6">
        <f t="shared" si="1651"/>
        <v>6770.3517978461396</v>
      </c>
      <c r="AC3538" s="6">
        <f t="shared" si="1655"/>
        <v>6770.3517978461396</v>
      </c>
      <c r="AD3538" s="17">
        <v>6817.0682348873397</v>
      </c>
      <c r="AE3538" s="6">
        <f t="shared" si="1673"/>
        <v>454.7516134212101</v>
      </c>
      <c r="AF3538" s="17">
        <v>7225.1034112673497</v>
      </c>
      <c r="AG3538" s="6">
        <f t="shared" si="1652"/>
        <v>46.716437041200152</v>
      </c>
      <c r="AH3538" s="6">
        <f t="shared" si="1656"/>
        <v>46.716437041200152</v>
      </c>
      <c r="AI3538" s="6">
        <f t="shared" si="1674"/>
        <v>7271.8198483085498</v>
      </c>
      <c r="AJ3538" s="17">
        <v>436.98804571351201</v>
      </c>
      <c r="AK3538" s="6">
        <f t="shared" si="1675"/>
        <v>349.39532983575202</v>
      </c>
      <c r="AL3538" s="6">
        <f t="shared" si="1657"/>
        <v>349.39532983575202</v>
      </c>
      <c r="AM3538" s="17">
        <v>349.39532983575202</v>
      </c>
      <c r="AN3538" s="6">
        <f t="shared" si="1676"/>
        <v>87.592715877759986</v>
      </c>
      <c r="AO3538" s="6">
        <f t="shared" si="1677"/>
        <v>436.98804571351201</v>
      </c>
      <c r="AP3538" s="17">
        <v>3738.4780518175999</v>
      </c>
      <c r="AQ3538" s="6">
        <f t="shared" si="1678"/>
        <v>3180.6410856957546</v>
      </c>
      <c r="AR3538" s="17">
        <v>1487.5652429915799</v>
      </c>
      <c r="AS3538" s="6">
        <f t="shared" si="1658"/>
        <v>929.72827686973744</v>
      </c>
      <c r="AT3538" s="17">
        <v>1105.1271654335301</v>
      </c>
      <c r="AU3538" s="6">
        <f t="shared" si="1659"/>
        <v>1105.1271654335301</v>
      </c>
      <c r="AV3538" s="17">
        <v>388.35331885087402</v>
      </c>
      <c r="AW3538" s="6">
        <f t="shared" si="1660"/>
        <v>388.35331885087402</v>
      </c>
      <c r="AX3538" s="17">
        <v>757.43232454161296</v>
      </c>
      <c r="AY3538" s="6">
        <f t="shared" si="1661"/>
        <v>757.43232454161296</v>
      </c>
      <c r="AZ3538" s="20">
        <v>282573041.13104802</v>
      </c>
      <c r="BA3538" s="20">
        <v>1326214685.5204999</v>
      </c>
      <c r="BB3538" s="20">
        <v>138486203.389404</v>
      </c>
      <c r="BC3538" s="20">
        <v>4726069.9590475801</v>
      </c>
      <c r="BD3538" s="19">
        <f t="shared" si="1662"/>
        <v>1751.9999999999995</v>
      </c>
      <c r="BE3538" s="18">
        <v>62.955983308766797</v>
      </c>
      <c r="BF3538" s="20">
        <v>53123.757485604801</v>
      </c>
      <c r="BG3538" s="20">
        <v>3136.54503709762</v>
      </c>
      <c r="BH3538" s="19">
        <f t="shared" si="1679"/>
        <v>3.9433159298091307</v>
      </c>
      <c r="BI3538" s="20">
        <v>1251.5815380906899</v>
      </c>
      <c r="BJ3538">
        <v>145</v>
      </c>
      <c r="BK3538" s="22">
        <v>2432</v>
      </c>
      <c r="BL3538" s="22">
        <v>3689.53856</v>
      </c>
      <c r="BM3538" s="22">
        <v>608</v>
      </c>
      <c r="BN3538" s="22">
        <v>152</v>
      </c>
      <c r="BO3538">
        <v>0.10930001855296199</v>
      </c>
    </row>
    <row r="3539" spans="1:67" x14ac:dyDescent="0.2">
      <c r="A3539" s="27">
        <v>3538</v>
      </c>
      <c r="B3539" s="18">
        <v>978.60284871289196</v>
      </c>
      <c r="C3539" s="18">
        <v>551</v>
      </c>
      <c r="D3539">
        <v>800</v>
      </c>
      <c r="E3539">
        <v>3200</v>
      </c>
      <c r="F3539">
        <v>4</v>
      </c>
      <c r="G3539" s="23">
        <f t="shared" si="1663"/>
        <v>0.99763434831480169</v>
      </c>
      <c r="H3539">
        <v>100</v>
      </c>
      <c r="I3539" s="17">
        <v>196.731760707284</v>
      </c>
      <c r="J3539" s="6">
        <f t="shared" si="1664"/>
        <v>194.85376068306556</v>
      </c>
      <c r="K3539" s="6">
        <f t="shared" si="1650"/>
        <v>166.24783977580299</v>
      </c>
      <c r="L3539" s="6">
        <f t="shared" si="1665"/>
        <v>0.85319287240346975</v>
      </c>
      <c r="M3539" s="6">
        <f t="shared" si="1666"/>
        <v>167.85013601083969</v>
      </c>
      <c r="N3539" s="28">
        <v>100</v>
      </c>
      <c r="O3539" s="17">
        <v>499.84731074242501</v>
      </c>
      <c r="P3539" s="6">
        <f t="shared" si="1667"/>
        <v>471.30950484052198</v>
      </c>
      <c r="Q3539" s="6">
        <f t="shared" si="1653"/>
        <v>294.56844052532625</v>
      </c>
      <c r="R3539" s="17">
        <v>471.30950484052198</v>
      </c>
      <c r="S3539" s="6">
        <f t="shared" si="1668"/>
        <v>28.537805901903027</v>
      </c>
      <c r="T3539" s="6">
        <f t="shared" si="1669"/>
        <v>323.10624642722928</v>
      </c>
      <c r="U3539" s="17">
        <v>79.4793804225218</v>
      </c>
      <c r="V3539" s="6">
        <f t="shared" si="1670"/>
        <v>70.731539668823402</v>
      </c>
      <c r="W3539" s="6">
        <f t="shared" si="1654"/>
        <v>70.731539668823402</v>
      </c>
      <c r="X3539" s="17">
        <v>70.731539668823402</v>
      </c>
      <c r="Y3539" s="6">
        <f t="shared" si="1671"/>
        <v>8.747840753698398</v>
      </c>
      <c r="Z3539" s="6">
        <f t="shared" si="1672"/>
        <v>79.4793804225218</v>
      </c>
      <c r="AA3539" s="17">
        <v>8136.1797549477496</v>
      </c>
      <c r="AB3539" s="6">
        <f t="shared" si="1651"/>
        <v>7582.6781107493098</v>
      </c>
      <c r="AC3539" s="6">
        <f t="shared" si="1655"/>
        <v>7582.6781107493098</v>
      </c>
      <c r="AD3539" s="17">
        <v>7628.4284424777197</v>
      </c>
      <c r="AE3539" s="6">
        <f t="shared" si="1673"/>
        <v>507.75131247002992</v>
      </c>
      <c r="AF3539" s="17">
        <v>8090.4294232193397</v>
      </c>
      <c r="AG3539" s="6">
        <f t="shared" si="1652"/>
        <v>45.750331728409947</v>
      </c>
      <c r="AH3539" s="6">
        <f t="shared" si="1656"/>
        <v>45.750331728409947</v>
      </c>
      <c r="AI3539" s="6">
        <f t="shared" si="1674"/>
        <v>8136.1797549477496</v>
      </c>
      <c r="AJ3539" s="17">
        <v>438.28481319746498</v>
      </c>
      <c r="AK3539" s="6">
        <f t="shared" si="1675"/>
        <v>350.39522218709101</v>
      </c>
      <c r="AL3539" s="6">
        <f t="shared" si="1657"/>
        <v>350.39522218709101</v>
      </c>
      <c r="AM3539" s="17">
        <v>350.39522218709101</v>
      </c>
      <c r="AN3539" s="6">
        <f t="shared" si="1676"/>
        <v>87.889591010373977</v>
      </c>
      <c r="AO3539" s="6">
        <f t="shared" si="1677"/>
        <v>438.28481319746498</v>
      </c>
      <c r="AP3539" s="17">
        <v>3820.8734883239699</v>
      </c>
      <c r="AQ3539" s="6">
        <f t="shared" si="1678"/>
        <v>3232.0836537666582</v>
      </c>
      <c r="AR3539" s="17">
        <v>1570.1062254861399</v>
      </c>
      <c r="AS3539" s="6">
        <f t="shared" si="1658"/>
        <v>981.31639092883745</v>
      </c>
      <c r="AT3539" s="17">
        <v>1105.05570694578</v>
      </c>
      <c r="AU3539" s="6">
        <f t="shared" si="1659"/>
        <v>1105.05570694578</v>
      </c>
      <c r="AV3539" s="17">
        <v>388.32820758608398</v>
      </c>
      <c r="AW3539" s="6">
        <f t="shared" si="1660"/>
        <v>388.32820758608398</v>
      </c>
      <c r="AX3539" s="17">
        <v>757.38334830595704</v>
      </c>
      <c r="AY3539" s="6">
        <f t="shared" si="1661"/>
        <v>757.38334830595704</v>
      </c>
      <c r="AZ3539" s="20">
        <v>283564963.375718</v>
      </c>
      <c r="BA3539" s="20">
        <v>1326214685.5204999</v>
      </c>
      <c r="BB3539" s="20">
        <v>138075729.35131401</v>
      </c>
      <c r="BC3539" s="20">
        <v>4144621.75246729</v>
      </c>
      <c r="BD3539" s="19">
        <f t="shared" si="1662"/>
        <v>1751.9999999999993</v>
      </c>
      <c r="BE3539" s="18">
        <v>63.944539083315902</v>
      </c>
      <c r="BF3539" s="20">
        <v>43790.731439927004</v>
      </c>
      <c r="BG3539" s="20">
        <v>2585.5023791567501</v>
      </c>
      <c r="BH3539" s="19">
        <f t="shared" si="1679"/>
        <v>3.2505360508779786</v>
      </c>
      <c r="BI3539" s="20">
        <v>1321.1138457623999</v>
      </c>
      <c r="BJ3539">
        <v>145</v>
      </c>
      <c r="BK3539" s="22">
        <v>2432</v>
      </c>
      <c r="BL3539" s="22">
        <v>3689.53856</v>
      </c>
      <c r="BM3539" s="22">
        <v>608</v>
      </c>
      <c r="BN3539" s="22">
        <v>152</v>
      </c>
      <c r="BO3539">
        <v>0.108983824465123</v>
      </c>
    </row>
    <row r="3540" spans="1:67" x14ac:dyDescent="0.2">
      <c r="A3540" s="27">
        <v>3539</v>
      </c>
      <c r="B3540" s="18">
        <v>1030.10826180304</v>
      </c>
      <c r="C3540" s="18">
        <v>551</v>
      </c>
      <c r="D3540">
        <v>800</v>
      </c>
      <c r="E3540">
        <v>3200</v>
      </c>
      <c r="F3540">
        <v>4</v>
      </c>
      <c r="G3540" s="23">
        <f t="shared" si="1663"/>
        <v>0.99780797362886375</v>
      </c>
      <c r="H3540">
        <v>100</v>
      </c>
      <c r="I3540" s="17">
        <v>200.937321873911</v>
      </c>
      <c r="J3540" s="6">
        <f t="shared" si="1664"/>
        <v>199.51039584985332</v>
      </c>
      <c r="K3540" s="6">
        <f t="shared" ref="K3540:K3603" si="1680">(T3540*AZ3540+Z3540*BA3540+AO3540*BB3540+AI3540*BC3540)/(BD3540*(1000000))</f>
        <v>169.40599457960926</v>
      </c>
      <c r="L3540" s="6">
        <f t="shared" si="1665"/>
        <v>0.84910860839101387</v>
      </c>
      <c r="M3540" s="6">
        <f t="shared" si="1666"/>
        <v>170.61760975017381</v>
      </c>
      <c r="N3540" s="28">
        <v>100</v>
      </c>
      <c r="O3540" s="17">
        <v>524.41268970977001</v>
      </c>
      <c r="P3540" s="6">
        <f t="shared" si="1667"/>
        <v>494.47062738767801</v>
      </c>
      <c r="Q3540" s="6">
        <f t="shared" si="1653"/>
        <v>309.04414211729875</v>
      </c>
      <c r="R3540" s="17">
        <v>494.47062738767801</v>
      </c>
      <c r="S3540" s="6">
        <f t="shared" si="1668"/>
        <v>29.942062322091999</v>
      </c>
      <c r="T3540" s="6">
        <f t="shared" si="1669"/>
        <v>338.98620443939075</v>
      </c>
      <c r="U3540" s="17">
        <v>79.475010927170004</v>
      </c>
      <c r="V3540" s="6">
        <f t="shared" si="1670"/>
        <v>70.727170173471606</v>
      </c>
      <c r="W3540" s="6">
        <f t="shared" si="1654"/>
        <v>70.727170173471606</v>
      </c>
      <c r="X3540" s="17">
        <v>70.727170173471606</v>
      </c>
      <c r="Y3540" s="6">
        <f t="shared" si="1671"/>
        <v>8.747840753698398</v>
      </c>
      <c r="Z3540" s="6">
        <f t="shared" si="1672"/>
        <v>79.475010927170004</v>
      </c>
      <c r="AA3540" s="17">
        <v>8989.3046170025791</v>
      </c>
      <c r="AB3540" s="6">
        <f t="shared" si="1651"/>
        <v>8384.7244961724318</v>
      </c>
      <c r="AC3540" s="6">
        <f t="shared" si="1655"/>
        <v>8384.7244961724318</v>
      </c>
      <c r="AD3540" s="17">
        <v>8429.3111544862604</v>
      </c>
      <c r="AE3540" s="6">
        <f t="shared" si="1673"/>
        <v>559.99346251631869</v>
      </c>
      <c r="AF3540" s="17">
        <v>8944.7179586887505</v>
      </c>
      <c r="AG3540" s="6">
        <f t="shared" si="1652"/>
        <v>44.586658313828593</v>
      </c>
      <c r="AH3540" s="6">
        <f t="shared" si="1656"/>
        <v>44.586658313828593</v>
      </c>
      <c r="AI3540" s="6">
        <f t="shared" si="1674"/>
        <v>8989.3046170025791</v>
      </c>
      <c r="AJ3540" s="17">
        <v>439.65312710066002</v>
      </c>
      <c r="AK3540" s="6">
        <f t="shared" si="1675"/>
        <v>351.45458169872802</v>
      </c>
      <c r="AL3540" s="6">
        <f t="shared" si="1657"/>
        <v>351.45458169872802</v>
      </c>
      <c r="AM3540" s="17">
        <v>351.45458169872802</v>
      </c>
      <c r="AN3540" s="6">
        <f t="shared" si="1676"/>
        <v>88.198545401931995</v>
      </c>
      <c r="AO3540" s="6">
        <f t="shared" si="1677"/>
        <v>439.65312710066002</v>
      </c>
      <c r="AP3540" s="17">
        <v>3903.2695157083899</v>
      </c>
      <c r="AQ3540" s="6">
        <f t="shared" si="1678"/>
        <v>3283.5290298013297</v>
      </c>
      <c r="AR3540" s="17">
        <v>1652.64129575212</v>
      </c>
      <c r="AS3540" s="6">
        <f t="shared" si="1658"/>
        <v>1032.9008098450749</v>
      </c>
      <c r="AT3540" s="17">
        <v>1104.9874412781901</v>
      </c>
      <c r="AU3540" s="6">
        <f t="shared" si="1659"/>
        <v>1104.9874412781901</v>
      </c>
      <c r="AV3540" s="17">
        <v>388.30421831190802</v>
      </c>
      <c r="AW3540" s="6">
        <f t="shared" si="1660"/>
        <v>388.30421831190802</v>
      </c>
      <c r="AX3540" s="17">
        <v>757.33656036615696</v>
      </c>
      <c r="AY3540" s="6">
        <f t="shared" si="1661"/>
        <v>757.33656036615696</v>
      </c>
      <c r="AZ3540" s="20">
        <v>284441086.98150998</v>
      </c>
      <c r="BA3540" s="20">
        <v>1326214685.5204999</v>
      </c>
      <c r="BB3540" s="20">
        <v>137503797.29575801</v>
      </c>
      <c r="BC3540" s="20">
        <v>3840430.20223065</v>
      </c>
      <c r="BD3540" s="19">
        <f t="shared" si="1662"/>
        <v>1751.9999999999986</v>
      </c>
      <c r="BE3540" s="18">
        <v>64.884577958051906</v>
      </c>
      <c r="BF3540" s="20">
        <v>41190.242321966303</v>
      </c>
      <c r="BG3540" s="20">
        <v>2431.9637060089499</v>
      </c>
      <c r="BH3540" s="19">
        <f t="shared" si="1679"/>
        <v>3.0575047095439722</v>
      </c>
      <c r="BI3540" s="20">
        <v>1390.6461534341099</v>
      </c>
      <c r="BJ3540">
        <v>145</v>
      </c>
      <c r="BK3540" s="22">
        <v>2432</v>
      </c>
      <c r="BL3540" s="22">
        <v>3689.53856</v>
      </c>
      <c r="BM3540" s="22">
        <v>608</v>
      </c>
      <c r="BN3540" s="22">
        <v>152</v>
      </c>
      <c r="BO3540">
        <v>0.10854326011271299</v>
      </c>
    </row>
    <row r="3541" spans="1:67" x14ac:dyDescent="0.2">
      <c r="A3541" s="27">
        <v>3540</v>
      </c>
      <c r="B3541" s="18">
        <v>20.602165236060799</v>
      </c>
      <c r="C3541" s="18">
        <v>600.4</v>
      </c>
      <c r="D3541">
        <v>800</v>
      </c>
      <c r="E3541">
        <v>3200</v>
      </c>
      <c r="F3541">
        <v>7</v>
      </c>
      <c r="G3541" s="23">
        <f t="shared" si="1663"/>
        <v>0.94281765497370573</v>
      </c>
      <c r="H3541">
        <v>100</v>
      </c>
      <c r="I3541" s="17">
        <v>144.614467470861</v>
      </c>
      <c r="J3541" s="6">
        <f t="shared" si="1664"/>
        <v>144.39302854436357</v>
      </c>
      <c r="K3541" s="6">
        <f t="shared" si="1680"/>
        <v>143.7682618842997</v>
      </c>
      <c r="L3541" s="6">
        <f t="shared" si="1665"/>
        <v>0.99567315218496222</v>
      </c>
      <c r="M3541" s="6">
        <f t="shared" si="1666"/>
        <v>143.98874267826184</v>
      </c>
      <c r="N3541" s="28">
        <v>100</v>
      </c>
      <c r="O3541" s="17">
        <v>113.451929368385</v>
      </c>
      <c r="P3541" s="6">
        <f t="shared" si="1667"/>
        <v>106.98244545479599</v>
      </c>
      <c r="Q3541" s="6">
        <f t="shared" si="1653"/>
        <v>66.864028409247496</v>
      </c>
      <c r="R3541" s="17">
        <v>106.98244545479599</v>
      </c>
      <c r="S3541" s="6">
        <f t="shared" si="1668"/>
        <v>6.4694839135890021</v>
      </c>
      <c r="T3541" s="6">
        <f t="shared" si="1669"/>
        <v>73.333512322836498</v>
      </c>
      <c r="U3541" s="17">
        <v>85.346042675053297</v>
      </c>
      <c r="V3541" s="6">
        <f t="shared" si="1670"/>
        <v>75.963213299099706</v>
      </c>
      <c r="W3541" s="6">
        <f t="shared" si="1654"/>
        <v>75.963213299099706</v>
      </c>
      <c r="X3541" s="17">
        <v>75.963213299099706</v>
      </c>
      <c r="Y3541" s="6">
        <f t="shared" si="1671"/>
        <v>9.382829375953591</v>
      </c>
      <c r="Z3541" s="6">
        <f t="shared" si="1672"/>
        <v>85.346042675053297</v>
      </c>
      <c r="AA3541" s="17">
        <v>710.842630136465</v>
      </c>
      <c r="AB3541" s="6">
        <f t="shared" ref="AB3541:AB3604" si="1681">AA3541-AE3541-AG3541</f>
        <v>603.78540637378001</v>
      </c>
      <c r="AC3541" s="6">
        <f t="shared" si="1655"/>
        <v>603.78540637378001</v>
      </c>
      <c r="AD3541" s="17">
        <v>656.54407874158096</v>
      </c>
      <c r="AE3541" s="6">
        <f t="shared" si="1673"/>
        <v>54.298551394884043</v>
      </c>
      <c r="AF3541" s="17">
        <v>658.08395776866405</v>
      </c>
      <c r="AG3541" s="6">
        <f t="shared" ref="AG3541:AG3604" si="1682">AA3541-AF3541</f>
        <v>52.758672367800955</v>
      </c>
      <c r="AH3541" s="6">
        <f t="shared" si="1656"/>
        <v>52.758672367800955</v>
      </c>
      <c r="AI3541" s="6">
        <f t="shared" si="1674"/>
        <v>710.842630136465</v>
      </c>
      <c r="AJ3541" s="17">
        <v>229.699388177538</v>
      </c>
      <c r="AK3541" s="6">
        <f t="shared" si="1675"/>
        <v>185.88774382068499</v>
      </c>
      <c r="AL3541" s="6">
        <f t="shared" si="1657"/>
        <v>185.88774382068499</v>
      </c>
      <c r="AM3541" s="17">
        <v>185.88774382068499</v>
      </c>
      <c r="AN3541" s="6">
        <f t="shared" si="1676"/>
        <v>43.811644356853009</v>
      </c>
      <c r="AO3541" s="6">
        <f t="shared" si="1677"/>
        <v>229.699388177538</v>
      </c>
      <c r="AP3541" s="17">
        <v>2677.5757761135001</v>
      </c>
      <c r="AQ3541" s="6">
        <f t="shared" si="1678"/>
        <v>2665.1642850495964</v>
      </c>
      <c r="AR3541" s="17">
        <v>33.09730950374</v>
      </c>
      <c r="AS3541" s="6">
        <f t="shared" si="1658"/>
        <v>20.685818439837501</v>
      </c>
      <c r="AT3541" s="17">
        <v>1205.6757383480799</v>
      </c>
      <c r="AU3541" s="6">
        <f t="shared" si="1659"/>
        <v>1205.6757383480799</v>
      </c>
      <c r="AV3541" s="17">
        <v>680.44691924962603</v>
      </c>
      <c r="AW3541" s="6">
        <f t="shared" si="1660"/>
        <v>680.44691924962603</v>
      </c>
      <c r="AX3541" s="17">
        <v>758.35580901205299</v>
      </c>
      <c r="AY3541" s="6">
        <f t="shared" si="1661"/>
        <v>758.35580901205299</v>
      </c>
      <c r="AZ3541" s="20">
        <v>27284007.422057301</v>
      </c>
      <c r="BA3541" s="20">
        <v>1347302646.0831499</v>
      </c>
      <c r="BB3541" s="20">
        <v>277229878.008717</v>
      </c>
      <c r="BC3541" s="20">
        <v>100183468.486067</v>
      </c>
      <c r="BD3541" s="19">
        <f t="shared" si="1662"/>
        <v>1751.9999999999914</v>
      </c>
      <c r="BE3541" s="18">
        <v>36.607221878381701</v>
      </c>
      <c r="BF3541" s="20">
        <v>1292101.52177123</v>
      </c>
      <c r="BG3541" s="20">
        <v>76288.553508965095</v>
      </c>
      <c r="BH3541" s="19">
        <f t="shared" si="1679"/>
        <v>95.911222302221574</v>
      </c>
      <c r="BI3541" s="20">
        <v>27.812923068682199</v>
      </c>
      <c r="BJ3541">
        <v>158</v>
      </c>
      <c r="BK3541" s="22">
        <v>2432</v>
      </c>
      <c r="BL3541" s="22">
        <v>3689.53856</v>
      </c>
      <c r="BM3541" s="22">
        <v>608</v>
      </c>
      <c r="BN3541" s="22">
        <v>152</v>
      </c>
      <c r="BO3541">
        <v>0.21617504786238601</v>
      </c>
    </row>
    <row r="3542" spans="1:67" x14ac:dyDescent="0.2">
      <c r="A3542" s="27">
        <v>3541</v>
      </c>
      <c r="B3542" s="18">
        <v>51.505413090152203</v>
      </c>
      <c r="C3542" s="18">
        <v>600.4</v>
      </c>
      <c r="D3542">
        <v>800</v>
      </c>
      <c r="E3542">
        <v>3200</v>
      </c>
      <c r="F3542">
        <v>7</v>
      </c>
      <c r="G3542" s="23">
        <f t="shared" si="1663"/>
        <v>0.94979077625809272</v>
      </c>
      <c r="H3542">
        <v>100</v>
      </c>
      <c r="I3542" s="17">
        <v>146.509611751851</v>
      </c>
      <c r="J3542" s="6">
        <f t="shared" si="1664"/>
        <v>146.04435199365821</v>
      </c>
      <c r="K3542" s="6">
        <f t="shared" si="1680"/>
        <v>144.4836990092285</v>
      </c>
      <c r="L3542" s="6">
        <f t="shared" si="1665"/>
        <v>0.98931384224637819</v>
      </c>
      <c r="M3542" s="6">
        <f t="shared" si="1666"/>
        <v>144.94398692824885</v>
      </c>
      <c r="N3542" s="28">
        <v>100</v>
      </c>
      <c r="O3542" s="17">
        <v>117.556142244387</v>
      </c>
      <c r="P3542" s="6">
        <f t="shared" si="1667"/>
        <v>110.852116495009</v>
      </c>
      <c r="Q3542" s="6">
        <f t="shared" si="1653"/>
        <v>69.282572809380625</v>
      </c>
      <c r="R3542" s="17">
        <v>110.852116495009</v>
      </c>
      <c r="S3542" s="6">
        <f t="shared" si="1668"/>
        <v>6.7040257493780047</v>
      </c>
      <c r="T3542" s="6">
        <f t="shared" si="1669"/>
        <v>75.986598558758629</v>
      </c>
      <c r="U3542" s="17">
        <v>85.340574917242705</v>
      </c>
      <c r="V3542" s="6">
        <f t="shared" si="1670"/>
        <v>75.957681956404699</v>
      </c>
      <c r="W3542" s="6">
        <f t="shared" si="1654"/>
        <v>75.957681956404699</v>
      </c>
      <c r="X3542" s="17">
        <v>75.957681956404699</v>
      </c>
      <c r="Y3542" s="6">
        <f t="shared" si="1671"/>
        <v>9.3828929608380065</v>
      </c>
      <c r="Z3542" s="6">
        <f t="shared" si="1672"/>
        <v>85.340574917242705</v>
      </c>
      <c r="AA3542" s="17">
        <v>795.05793182340904</v>
      </c>
      <c r="AB3542" s="6">
        <f t="shared" si="1681"/>
        <v>684.41302379370688</v>
      </c>
      <c r="AC3542" s="6">
        <f t="shared" si="1655"/>
        <v>684.41302379370688</v>
      </c>
      <c r="AD3542" s="17">
        <v>735.81999221841295</v>
      </c>
      <c r="AE3542" s="6">
        <f t="shared" si="1673"/>
        <v>59.237939604996086</v>
      </c>
      <c r="AF3542" s="17">
        <v>743.65096339870297</v>
      </c>
      <c r="AG3542" s="6">
        <f t="shared" si="1682"/>
        <v>51.406968424706065</v>
      </c>
      <c r="AH3542" s="6">
        <f t="shared" si="1656"/>
        <v>51.406968424706065</v>
      </c>
      <c r="AI3542" s="6">
        <f t="shared" si="1674"/>
        <v>795.05793182340904</v>
      </c>
      <c r="AJ3542" s="17">
        <v>251.91307096689999</v>
      </c>
      <c r="AK3542" s="6">
        <f t="shared" si="1675"/>
        <v>203.726408110226</v>
      </c>
      <c r="AL3542" s="6">
        <f t="shared" si="1657"/>
        <v>203.726408110226</v>
      </c>
      <c r="AM3542" s="17">
        <v>203.726408110226</v>
      </c>
      <c r="AN3542" s="6">
        <f t="shared" si="1676"/>
        <v>48.186662856673991</v>
      </c>
      <c r="AO3542" s="6">
        <f t="shared" si="1677"/>
        <v>251.91307096689999</v>
      </c>
      <c r="AP3542" s="17">
        <v>2727.00467462915</v>
      </c>
      <c r="AQ3542" s="6">
        <f t="shared" si="1678"/>
        <v>2695.9784166159357</v>
      </c>
      <c r="AR3542" s="17">
        <v>82.736688035248903</v>
      </c>
      <c r="AS3542" s="6">
        <f t="shared" si="1658"/>
        <v>51.710430022030565</v>
      </c>
      <c r="AT3542" s="17">
        <v>1205.5797758920701</v>
      </c>
      <c r="AU3542" s="6">
        <f t="shared" si="1659"/>
        <v>1205.5797758920701</v>
      </c>
      <c r="AV3542" s="17">
        <v>680.39276094198203</v>
      </c>
      <c r="AW3542" s="6">
        <f t="shared" si="1660"/>
        <v>680.39276094198203</v>
      </c>
      <c r="AX3542" s="17">
        <v>758.295449759853</v>
      </c>
      <c r="AY3542" s="6">
        <f t="shared" si="1661"/>
        <v>758.295449759853</v>
      </c>
      <c r="AZ3542" s="20">
        <v>65775656.557571299</v>
      </c>
      <c r="BA3542" s="20">
        <v>1347300249.1563201</v>
      </c>
      <c r="BB3542" s="20">
        <v>250957534.29028401</v>
      </c>
      <c r="BC3542" s="20">
        <v>87966559.995821506</v>
      </c>
      <c r="BD3542" s="19">
        <f t="shared" si="1662"/>
        <v>1751.9999999999968</v>
      </c>
      <c r="BE3542" s="18">
        <v>38.012711001566998</v>
      </c>
      <c r="BF3542" s="20">
        <v>1103356.55013465</v>
      </c>
      <c r="BG3542" s="20">
        <v>65144.629733914597</v>
      </c>
      <c r="BH3542" s="19">
        <f t="shared" si="1679"/>
        <v>81.900898323771855</v>
      </c>
      <c r="BI3542" s="20">
        <v>69.532307671705496</v>
      </c>
      <c r="BJ3542">
        <v>158</v>
      </c>
      <c r="BK3542" s="22">
        <v>2432</v>
      </c>
      <c r="BL3542" s="22">
        <v>3689.53856</v>
      </c>
      <c r="BM3542" s="22">
        <v>608</v>
      </c>
      <c r="BN3542" s="22">
        <v>152</v>
      </c>
      <c r="BO3542">
        <v>0.195937300020919</v>
      </c>
    </row>
    <row r="3543" spans="1:67" x14ac:dyDescent="0.2">
      <c r="A3543" s="27">
        <v>3542</v>
      </c>
      <c r="B3543" s="18">
        <v>154.516239270456</v>
      </c>
      <c r="C3543" s="18">
        <v>600.4</v>
      </c>
      <c r="D3543">
        <v>800</v>
      </c>
      <c r="E3543">
        <v>3200</v>
      </c>
      <c r="F3543">
        <v>5</v>
      </c>
      <c r="G3543" s="23">
        <f t="shared" si="1663"/>
        <v>0.96864570481721612</v>
      </c>
      <c r="H3543">
        <v>100</v>
      </c>
      <c r="I3543" s="17">
        <v>142.36940772662999</v>
      </c>
      <c r="J3543" s="6">
        <f t="shared" si="1664"/>
        <v>141.20828062776394</v>
      </c>
      <c r="K3543" s="6">
        <f t="shared" si="1680"/>
        <v>136.5645272922001</v>
      </c>
      <c r="L3543" s="6">
        <f t="shared" si="1665"/>
        <v>0.967114157081162</v>
      </c>
      <c r="M3543" s="6">
        <f t="shared" si="1666"/>
        <v>137.68746974768402</v>
      </c>
      <c r="N3543" s="28">
        <v>100</v>
      </c>
      <c r="O3543" s="17">
        <v>134.20087935489099</v>
      </c>
      <c r="P3543" s="6">
        <f t="shared" si="1667"/>
        <v>126.54796462691201</v>
      </c>
      <c r="Q3543" s="6">
        <f t="shared" si="1653"/>
        <v>79.09247789182001</v>
      </c>
      <c r="R3543" s="17">
        <v>126.54796462691201</v>
      </c>
      <c r="S3543" s="6">
        <f t="shared" si="1668"/>
        <v>7.6529147279789811</v>
      </c>
      <c r="T3543" s="6">
        <f t="shared" si="1669"/>
        <v>86.745392619798992</v>
      </c>
      <c r="U3543" s="17">
        <v>85.341150474656402</v>
      </c>
      <c r="V3543" s="6">
        <f t="shared" si="1670"/>
        <v>75.958578326921696</v>
      </c>
      <c r="W3543" s="6">
        <f t="shared" si="1654"/>
        <v>75.958578326921696</v>
      </c>
      <c r="X3543" s="17">
        <v>75.958578326921696</v>
      </c>
      <c r="Y3543" s="6">
        <f t="shared" si="1671"/>
        <v>9.3825721477347059</v>
      </c>
      <c r="Z3543" s="6">
        <f t="shared" si="1672"/>
        <v>85.341150474656402</v>
      </c>
      <c r="AA3543" s="17">
        <v>877.31945594535205</v>
      </c>
      <c r="AB3543" s="6">
        <f t="shared" si="1681"/>
        <v>764.79048106340997</v>
      </c>
      <c r="AC3543" s="6">
        <f t="shared" si="1655"/>
        <v>764.79048106340997</v>
      </c>
      <c r="AD3543" s="17">
        <v>813.71567324419505</v>
      </c>
      <c r="AE3543" s="6">
        <f t="shared" si="1673"/>
        <v>63.603782701157002</v>
      </c>
      <c r="AF3543" s="17">
        <v>828.39426376456697</v>
      </c>
      <c r="AG3543" s="6">
        <f t="shared" si="1682"/>
        <v>48.925192180785075</v>
      </c>
      <c r="AH3543" s="6">
        <f t="shared" si="1656"/>
        <v>48.925192180785075</v>
      </c>
      <c r="AI3543" s="6">
        <f t="shared" si="1674"/>
        <v>877.31945594535205</v>
      </c>
      <c r="AJ3543" s="17">
        <v>343.35279885901798</v>
      </c>
      <c r="AK3543" s="6">
        <f t="shared" si="1675"/>
        <v>276.263282134576</v>
      </c>
      <c r="AL3543" s="6">
        <f t="shared" si="1657"/>
        <v>276.263282134576</v>
      </c>
      <c r="AM3543" s="17">
        <v>276.263282134576</v>
      </c>
      <c r="AN3543" s="6">
        <f t="shared" si="1676"/>
        <v>67.089516724441978</v>
      </c>
      <c r="AO3543" s="6">
        <f t="shared" si="1677"/>
        <v>343.35279885901798</v>
      </c>
      <c r="AP3543" s="17">
        <v>2698.2042138800498</v>
      </c>
      <c r="AQ3543" s="6">
        <f t="shared" si="1678"/>
        <v>2605.1211587966172</v>
      </c>
      <c r="AR3543" s="17">
        <v>248.22148022250099</v>
      </c>
      <c r="AS3543" s="6">
        <f t="shared" si="1658"/>
        <v>155.13842513906312</v>
      </c>
      <c r="AT3543" s="17">
        <v>1205.63522505175</v>
      </c>
      <c r="AU3543" s="6">
        <f t="shared" si="1659"/>
        <v>1205.63522505175</v>
      </c>
      <c r="AV3543" s="17">
        <v>486.01718197897202</v>
      </c>
      <c r="AW3543" s="6">
        <f t="shared" si="1660"/>
        <v>486.01718197897202</v>
      </c>
      <c r="AX3543" s="17">
        <v>758.33032662683195</v>
      </c>
      <c r="AY3543" s="6">
        <f t="shared" si="1661"/>
        <v>758.33032662683195</v>
      </c>
      <c r="AZ3543" s="20">
        <v>171441837.47022</v>
      </c>
      <c r="BA3543" s="20">
        <v>1347350215.95432</v>
      </c>
      <c r="BB3543" s="20">
        <v>178275221.41521999</v>
      </c>
      <c r="BC3543" s="20">
        <v>54932725.160237201</v>
      </c>
      <c r="BD3543" s="19">
        <f t="shared" si="1662"/>
        <v>1751.9999999999973</v>
      </c>
      <c r="BE3543" s="18">
        <v>42.528871585688997</v>
      </c>
      <c r="BF3543" s="20">
        <v>653275.04463087698</v>
      </c>
      <c r="BG3543" s="20">
        <v>38570.814567323097</v>
      </c>
      <c r="BH3543" s="19">
        <f t="shared" si="1679"/>
        <v>48.491861494130255</v>
      </c>
      <c r="BI3543" s="20">
        <v>208.596923015116</v>
      </c>
      <c r="BJ3543">
        <v>158</v>
      </c>
      <c r="BK3543" s="22">
        <v>2432</v>
      </c>
      <c r="BL3543" s="22">
        <v>3689.53856</v>
      </c>
      <c r="BM3543" s="22">
        <v>608</v>
      </c>
      <c r="BN3543" s="22">
        <v>152</v>
      </c>
      <c r="BO3543">
        <v>0.139949809446444</v>
      </c>
    </row>
    <row r="3544" spans="1:67" x14ac:dyDescent="0.2">
      <c r="A3544" s="27">
        <v>3543</v>
      </c>
      <c r="B3544" s="18">
        <v>206.02165236060799</v>
      </c>
      <c r="C3544" s="18">
        <v>600.4</v>
      </c>
      <c r="D3544">
        <v>800</v>
      </c>
      <c r="E3544">
        <v>3200</v>
      </c>
      <c r="F3544">
        <v>5</v>
      </c>
      <c r="G3544" s="23">
        <f t="shared" si="1663"/>
        <v>0.97535353537958003</v>
      </c>
      <c r="H3544">
        <v>100</v>
      </c>
      <c r="I3544" s="17">
        <v>145.96046471745501</v>
      </c>
      <c r="J3544" s="6">
        <f t="shared" si="1664"/>
        <v>144.64597049382559</v>
      </c>
      <c r="K3544" s="6">
        <f t="shared" si="1680"/>
        <v>138.50858310202096</v>
      </c>
      <c r="L3544" s="6">
        <f t="shared" si="1665"/>
        <v>0.95756959304948908</v>
      </c>
      <c r="M3544" s="6">
        <f t="shared" si="1666"/>
        <v>139.7673028008077</v>
      </c>
      <c r="N3544" s="28">
        <v>100</v>
      </c>
      <c r="O3544" s="17">
        <v>149.03048193467001</v>
      </c>
      <c r="P3544" s="6">
        <f t="shared" si="1667"/>
        <v>140.53086462589999</v>
      </c>
      <c r="Q3544" s="6">
        <f t="shared" si="1653"/>
        <v>87.831790391187496</v>
      </c>
      <c r="R3544" s="17">
        <v>140.53086462589999</v>
      </c>
      <c r="S3544" s="6">
        <f t="shared" si="1668"/>
        <v>8.4996173087700129</v>
      </c>
      <c r="T3544" s="6">
        <f t="shared" si="1669"/>
        <v>96.331407699957509</v>
      </c>
      <c r="U3544" s="17">
        <v>85.331165164114594</v>
      </c>
      <c r="V3544" s="6">
        <f t="shared" si="1670"/>
        <v>75.948615144791702</v>
      </c>
      <c r="W3544" s="6">
        <f t="shared" si="1654"/>
        <v>75.948615144791702</v>
      </c>
      <c r="X3544" s="17">
        <v>75.948615144791702</v>
      </c>
      <c r="Y3544" s="6">
        <f t="shared" si="1671"/>
        <v>9.3825500193228919</v>
      </c>
      <c r="Z3544" s="6">
        <f t="shared" si="1672"/>
        <v>85.331165164114594</v>
      </c>
      <c r="AA3544" s="17">
        <v>1088.5423151421001</v>
      </c>
      <c r="AB3544" s="6">
        <f t="shared" si="1681"/>
        <v>964.12818652792998</v>
      </c>
      <c r="AC3544" s="6">
        <f t="shared" si="1655"/>
        <v>964.12818652792998</v>
      </c>
      <c r="AD3544" s="17">
        <v>1012.19120666001</v>
      </c>
      <c r="AE3544" s="6">
        <f t="shared" si="1673"/>
        <v>76.351108482090012</v>
      </c>
      <c r="AF3544" s="17">
        <v>1040.47929501002</v>
      </c>
      <c r="AG3544" s="6">
        <f t="shared" si="1682"/>
        <v>48.063020132080055</v>
      </c>
      <c r="AH3544" s="6">
        <f t="shared" si="1656"/>
        <v>48.063020132080055</v>
      </c>
      <c r="AI3544" s="6">
        <f t="shared" si="1674"/>
        <v>1088.5423151421001</v>
      </c>
      <c r="AJ3544" s="17">
        <v>387.699110235923</v>
      </c>
      <c r="AK3544" s="6">
        <f t="shared" si="1675"/>
        <v>311.51926047881801</v>
      </c>
      <c r="AL3544" s="6">
        <f t="shared" si="1657"/>
        <v>311.51926047881801</v>
      </c>
      <c r="AM3544" s="17">
        <v>311.51926047881801</v>
      </c>
      <c r="AN3544" s="6">
        <f t="shared" si="1676"/>
        <v>76.179849757104989</v>
      </c>
      <c r="AO3544" s="6">
        <f t="shared" si="1677"/>
        <v>387.699110235923</v>
      </c>
      <c r="AP3544" s="17">
        <v>2780.5864998209499</v>
      </c>
      <c r="AQ3544" s="6">
        <f t="shared" si="1678"/>
        <v>2656.4917461454133</v>
      </c>
      <c r="AR3544" s="17">
        <v>330.91934313475701</v>
      </c>
      <c r="AS3544" s="6">
        <f t="shared" si="1658"/>
        <v>206.82458945922315</v>
      </c>
      <c r="AT3544" s="17">
        <v>1205.4799297887801</v>
      </c>
      <c r="AU3544" s="6">
        <f t="shared" si="1659"/>
        <v>1205.4799297887801</v>
      </c>
      <c r="AV3544" s="17">
        <v>485.95457915805798</v>
      </c>
      <c r="AW3544" s="6">
        <f t="shared" si="1660"/>
        <v>485.95457915805798</v>
      </c>
      <c r="AX3544" s="17">
        <v>758.23264773935205</v>
      </c>
      <c r="AY3544" s="6">
        <f t="shared" si="1661"/>
        <v>758.23264773935205</v>
      </c>
      <c r="AZ3544" s="20">
        <v>204039688.867228</v>
      </c>
      <c r="BA3544" s="20">
        <v>1347345408.5213101</v>
      </c>
      <c r="BB3544" s="20">
        <v>157434296.59648299</v>
      </c>
      <c r="BC3544" s="20">
        <v>43180606.014975801</v>
      </c>
      <c r="BD3544" s="19">
        <f t="shared" si="1662"/>
        <v>1751.9999999999968</v>
      </c>
      <c r="BE3544" s="18">
        <v>44.661501591757698</v>
      </c>
      <c r="BF3544" s="20">
        <v>507885.45257831499</v>
      </c>
      <c r="BG3544" s="20">
        <v>29986.6890276023</v>
      </c>
      <c r="BH3544" s="19">
        <f t="shared" si="1679"/>
        <v>37.699757894819207</v>
      </c>
      <c r="BI3544" s="20">
        <v>278.12923068682198</v>
      </c>
      <c r="BJ3544">
        <v>158</v>
      </c>
      <c r="BK3544" s="22">
        <v>2432</v>
      </c>
      <c r="BL3544" s="22">
        <v>3689.53856</v>
      </c>
      <c r="BM3544" s="22">
        <v>608</v>
      </c>
      <c r="BN3544" s="22">
        <v>152</v>
      </c>
      <c r="BO3544">
        <v>0.123895848639481</v>
      </c>
    </row>
    <row r="3545" spans="1:67" x14ac:dyDescent="0.2">
      <c r="A3545" s="27">
        <v>3544</v>
      </c>
      <c r="B3545" s="18">
        <v>257.52706545076097</v>
      </c>
      <c r="C3545" s="18">
        <v>600.4</v>
      </c>
      <c r="D3545">
        <v>800</v>
      </c>
      <c r="E3545">
        <v>3200</v>
      </c>
      <c r="F3545">
        <v>5</v>
      </c>
      <c r="G3545" s="23">
        <f t="shared" si="1663"/>
        <v>0.98030613836102087</v>
      </c>
      <c r="H3545">
        <v>100</v>
      </c>
      <c r="I3545" s="17">
        <v>149.682396191457</v>
      </c>
      <c r="J3545" s="6">
        <f t="shared" si="1664"/>
        <v>148.47307488719693</v>
      </c>
      <c r="K3545" s="6">
        <f t="shared" si="1680"/>
        <v>140.86079800800593</v>
      </c>
      <c r="L3545" s="6">
        <f t="shared" si="1665"/>
        <v>0.94872958019509956</v>
      </c>
      <c r="M3545" s="6">
        <f t="shared" si="1666"/>
        <v>142.00811690131758</v>
      </c>
      <c r="N3545" s="28">
        <v>100</v>
      </c>
      <c r="O3545" s="17">
        <v>170.41967789900599</v>
      </c>
      <c r="P3545" s="6">
        <f t="shared" si="1667"/>
        <v>160.69906871253099</v>
      </c>
      <c r="Q3545" s="6">
        <f t="shared" si="1653"/>
        <v>100.43691794533187</v>
      </c>
      <c r="R3545" s="17">
        <v>160.69906871253099</v>
      </c>
      <c r="S3545" s="6">
        <f t="shared" si="1668"/>
        <v>9.7206091864750022</v>
      </c>
      <c r="T3545" s="6">
        <f t="shared" si="1669"/>
        <v>110.15752713180687</v>
      </c>
      <c r="U3545" s="17">
        <v>85.321712204200097</v>
      </c>
      <c r="V3545" s="6">
        <f t="shared" si="1670"/>
        <v>75.939192738296398</v>
      </c>
      <c r="W3545" s="6">
        <f t="shared" si="1654"/>
        <v>75.939192738296398</v>
      </c>
      <c r="X3545" s="17">
        <v>75.939192738296398</v>
      </c>
      <c r="Y3545" s="6">
        <f t="shared" si="1671"/>
        <v>9.3825194659036981</v>
      </c>
      <c r="Z3545" s="6">
        <f t="shared" si="1672"/>
        <v>85.321712204200097</v>
      </c>
      <c r="AA3545" s="17">
        <v>1344.65515391027</v>
      </c>
      <c r="AB3545" s="6">
        <f t="shared" si="1681"/>
        <v>1205.1570956524199</v>
      </c>
      <c r="AC3545" s="6">
        <f t="shared" si="1655"/>
        <v>1205.1570956524199</v>
      </c>
      <c r="AD3545" s="17">
        <v>1252.70688135562</v>
      </c>
      <c r="AE3545" s="6">
        <f t="shared" si="1673"/>
        <v>91.948272554649975</v>
      </c>
      <c r="AF3545" s="17">
        <v>1297.1053682070699</v>
      </c>
      <c r="AG3545" s="6">
        <f t="shared" si="1682"/>
        <v>47.549785703200087</v>
      </c>
      <c r="AH3545" s="6">
        <f t="shared" si="1656"/>
        <v>47.549785703200087</v>
      </c>
      <c r="AI3545" s="6">
        <f t="shared" si="1674"/>
        <v>1344.65515391027</v>
      </c>
      <c r="AJ3545" s="17">
        <v>410.25422352414199</v>
      </c>
      <c r="AK3545" s="6">
        <f t="shared" si="1675"/>
        <v>329.21480313902202</v>
      </c>
      <c r="AL3545" s="6">
        <f t="shared" si="1657"/>
        <v>329.21480313902202</v>
      </c>
      <c r="AM3545" s="17">
        <v>329.21480313902202</v>
      </c>
      <c r="AN3545" s="6">
        <f t="shared" si="1676"/>
        <v>81.039420385119968</v>
      </c>
      <c r="AO3545" s="6">
        <f t="shared" si="1677"/>
        <v>410.25422352414199</v>
      </c>
      <c r="AP3545" s="17">
        <v>2862.97042723921</v>
      </c>
      <c r="AQ3545" s="6">
        <f t="shared" si="1678"/>
        <v>2707.8707245226551</v>
      </c>
      <c r="AR3545" s="17">
        <v>413.59920724414701</v>
      </c>
      <c r="AS3545" s="6">
        <f t="shared" si="1658"/>
        <v>258.49950452759185</v>
      </c>
      <c r="AT3545" s="17">
        <v>1205.3342994974701</v>
      </c>
      <c r="AU3545" s="6">
        <f t="shared" si="1659"/>
        <v>1205.3342994974701</v>
      </c>
      <c r="AV3545" s="17">
        <v>485.89587249262303</v>
      </c>
      <c r="AW3545" s="6">
        <f t="shared" si="1660"/>
        <v>485.89587249262303</v>
      </c>
      <c r="AX3545" s="17">
        <v>758.14104800497</v>
      </c>
      <c r="AY3545" s="6">
        <f t="shared" si="1661"/>
        <v>758.14104800497</v>
      </c>
      <c r="AZ3545" s="20">
        <v>221311535.06060699</v>
      </c>
      <c r="BA3545" s="20">
        <v>1347364896.55351</v>
      </c>
      <c r="BB3545" s="20">
        <v>148819922.79438201</v>
      </c>
      <c r="BC3545" s="20">
        <v>34503645.5914912</v>
      </c>
      <c r="BD3545" s="19">
        <f t="shared" si="1662"/>
        <v>1751.9999999999902</v>
      </c>
      <c r="BE3545" s="18">
        <v>46.6846030942528</v>
      </c>
      <c r="BF3545" s="20">
        <v>398557.04776030401</v>
      </c>
      <c r="BG3545" s="20">
        <v>23531.696350575399</v>
      </c>
      <c r="BH3545" s="19">
        <f t="shared" si="1679"/>
        <v>29.58443509566855</v>
      </c>
      <c r="BI3545" s="20">
        <v>347.66153835852703</v>
      </c>
      <c r="BJ3545">
        <v>158</v>
      </c>
      <c r="BK3545" s="22">
        <v>2432</v>
      </c>
      <c r="BL3545" s="22">
        <v>3689.53856</v>
      </c>
      <c r="BM3545" s="22">
        <v>608</v>
      </c>
      <c r="BN3545" s="22">
        <v>152</v>
      </c>
      <c r="BO3545">
        <v>0.117260090812385</v>
      </c>
    </row>
    <row r="3546" spans="1:67" x14ac:dyDescent="0.2">
      <c r="A3546" s="27">
        <v>3545</v>
      </c>
      <c r="B3546" s="18">
        <v>309.03247854091302</v>
      </c>
      <c r="C3546" s="18">
        <v>600.4</v>
      </c>
      <c r="D3546">
        <v>800</v>
      </c>
      <c r="E3546">
        <v>3200</v>
      </c>
      <c r="F3546">
        <v>5</v>
      </c>
      <c r="G3546" s="23">
        <f t="shared" si="1663"/>
        <v>0.98418171669116039</v>
      </c>
      <c r="H3546">
        <v>100</v>
      </c>
      <c r="I3546" s="17">
        <v>153.55194431597801</v>
      </c>
      <c r="J3546" s="6">
        <f t="shared" si="1664"/>
        <v>152.18809895033411</v>
      </c>
      <c r="K3546" s="6">
        <f t="shared" si="1680"/>
        <v>143.0758228365346</v>
      </c>
      <c r="L3546" s="6">
        <f t="shared" si="1665"/>
        <v>0.9401249100511252</v>
      </c>
      <c r="M3546" s="6">
        <f t="shared" si="1666"/>
        <v>144.35800783823422</v>
      </c>
      <c r="N3546" s="28">
        <v>100</v>
      </c>
      <c r="O3546" s="17">
        <v>194.34016864900499</v>
      </c>
      <c r="P3546" s="6">
        <f t="shared" si="1667"/>
        <v>183.25396599546201</v>
      </c>
      <c r="Q3546" s="6">
        <f t="shared" si="1653"/>
        <v>114.53372874716376</v>
      </c>
      <c r="R3546" s="17">
        <v>183.25396599546201</v>
      </c>
      <c r="S3546" s="6">
        <f t="shared" si="1668"/>
        <v>11.086202653542983</v>
      </c>
      <c r="T3546" s="6">
        <f t="shared" si="1669"/>
        <v>125.61993140070675</v>
      </c>
      <c r="U3546" s="17">
        <v>85.312631519062805</v>
      </c>
      <c r="V3546" s="6">
        <f t="shared" si="1670"/>
        <v>75.930162575407905</v>
      </c>
      <c r="W3546" s="6">
        <f t="shared" si="1654"/>
        <v>75.930162575407905</v>
      </c>
      <c r="X3546" s="17">
        <v>75.930162575407905</v>
      </c>
      <c r="Y3546" s="6">
        <f t="shared" si="1671"/>
        <v>9.3824689436548994</v>
      </c>
      <c r="Z3546" s="6">
        <f t="shared" si="1672"/>
        <v>85.312631519062805</v>
      </c>
      <c r="AA3546" s="17">
        <v>1644.07780235001</v>
      </c>
      <c r="AB3546" s="6">
        <f t="shared" si="1681"/>
        <v>1486.64336825074</v>
      </c>
      <c r="AC3546" s="6">
        <f t="shared" si="1655"/>
        <v>1486.64336825074</v>
      </c>
      <c r="AD3546" s="17">
        <v>1533.88581232863</v>
      </c>
      <c r="AE3546" s="6">
        <f t="shared" si="1673"/>
        <v>110.19199002137998</v>
      </c>
      <c r="AF3546" s="17">
        <v>1596.8353582721199</v>
      </c>
      <c r="AG3546" s="6">
        <f t="shared" si="1682"/>
        <v>47.242444077890013</v>
      </c>
      <c r="AH3546" s="6">
        <f t="shared" si="1656"/>
        <v>47.242444077890013</v>
      </c>
      <c r="AI3546" s="6">
        <f t="shared" si="1674"/>
        <v>1644.07780235001</v>
      </c>
      <c r="AJ3546" s="17">
        <v>421.67303276610897</v>
      </c>
      <c r="AK3546" s="6">
        <f t="shared" si="1675"/>
        <v>338.08295301004699</v>
      </c>
      <c r="AL3546" s="6">
        <f t="shared" si="1657"/>
        <v>338.08295301004699</v>
      </c>
      <c r="AM3546" s="17">
        <v>338.08295301004699</v>
      </c>
      <c r="AN3546" s="6">
        <f t="shared" si="1676"/>
        <v>83.590079756061982</v>
      </c>
      <c r="AO3546" s="6">
        <f t="shared" si="1677"/>
        <v>421.67303276610897</v>
      </c>
      <c r="AP3546" s="17">
        <v>2945.3558475207001</v>
      </c>
      <c r="AQ3546" s="6">
        <f t="shared" si="1678"/>
        <v>2759.2573342312962</v>
      </c>
      <c r="AR3546" s="17">
        <v>496.26270210508198</v>
      </c>
      <c r="AS3546" s="6">
        <f t="shared" si="1658"/>
        <v>310.16418881567625</v>
      </c>
      <c r="AT3546" s="17">
        <v>1205.1974591420001</v>
      </c>
      <c r="AU3546" s="6">
        <f t="shared" si="1659"/>
        <v>1205.1974591420001</v>
      </c>
      <c r="AV3546" s="17">
        <v>485.84070923713398</v>
      </c>
      <c r="AW3546" s="6">
        <f t="shared" si="1660"/>
        <v>485.84070923713398</v>
      </c>
      <c r="AX3546" s="17">
        <v>758.05497703648598</v>
      </c>
      <c r="AY3546" s="6">
        <f t="shared" si="1661"/>
        <v>758.05497703648598</v>
      </c>
      <c r="AZ3546" s="20">
        <v>232314502.83987501</v>
      </c>
      <c r="BA3546" s="20">
        <v>1347370729.23647</v>
      </c>
      <c r="BB3546" s="20">
        <v>144601135.56656301</v>
      </c>
      <c r="BC3546" s="20">
        <v>27713632.357087001</v>
      </c>
      <c r="BD3546" s="19">
        <f t="shared" si="1662"/>
        <v>1751.999999999995</v>
      </c>
      <c r="BE3546" s="18">
        <v>48.598422285041202</v>
      </c>
      <c r="BF3546" s="20">
        <v>320416.64763182</v>
      </c>
      <c r="BG3546" s="20">
        <v>18918.1129780847</v>
      </c>
      <c r="BH3546" s="19">
        <f t="shared" si="1679"/>
        <v>23.784162314289965</v>
      </c>
      <c r="BI3546" s="20">
        <v>417.19384603023298</v>
      </c>
      <c r="BJ3546">
        <v>158</v>
      </c>
      <c r="BK3546" s="22">
        <v>2432</v>
      </c>
      <c r="BL3546" s="22">
        <v>3689.53856</v>
      </c>
      <c r="BM3546" s="22">
        <v>608</v>
      </c>
      <c r="BN3546" s="22">
        <v>152</v>
      </c>
      <c r="BO3546">
        <v>0.11401031552487299</v>
      </c>
    </row>
    <row r="3547" spans="1:67" x14ac:dyDescent="0.2">
      <c r="A3547" s="27">
        <v>3546</v>
      </c>
      <c r="B3547" s="18">
        <v>360.53789163106501</v>
      </c>
      <c r="C3547" s="18">
        <v>600.4</v>
      </c>
      <c r="D3547">
        <v>800</v>
      </c>
      <c r="E3547">
        <v>3200</v>
      </c>
      <c r="F3547">
        <v>5</v>
      </c>
      <c r="G3547" s="23">
        <f t="shared" si="1663"/>
        <v>0.98743340478335961</v>
      </c>
      <c r="H3547">
        <v>100</v>
      </c>
      <c r="I3547" s="17">
        <v>157.498369765391</v>
      </c>
      <c r="J3547" s="6">
        <f t="shared" si="1664"/>
        <v>156.0333906913439</v>
      </c>
      <c r="K3547" s="6">
        <f t="shared" si="1680"/>
        <v>145.42203029192135</v>
      </c>
      <c r="L3547" s="6">
        <f t="shared" si="1665"/>
        <v>0.93199301538980639</v>
      </c>
      <c r="M3547" s="6">
        <f t="shared" si="1666"/>
        <v>146.78738055662546</v>
      </c>
      <c r="N3547" s="28">
        <v>99.999999999999901</v>
      </c>
      <c r="O3547" s="17">
        <v>218.843477112768</v>
      </c>
      <c r="P3547" s="6">
        <f t="shared" si="1667"/>
        <v>206.35821627435999</v>
      </c>
      <c r="Q3547" s="6">
        <f t="shared" si="1653"/>
        <v>128.97388517147499</v>
      </c>
      <c r="R3547" s="17">
        <v>206.35821627435999</v>
      </c>
      <c r="S3547" s="6">
        <f t="shared" si="1668"/>
        <v>12.48526083840801</v>
      </c>
      <c r="T3547" s="6">
        <f t="shared" si="1669"/>
        <v>141.459146009883</v>
      </c>
      <c r="U3547" s="17">
        <v>85.305111425206803</v>
      </c>
      <c r="V3547" s="6">
        <f t="shared" si="1670"/>
        <v>75.922576924214198</v>
      </c>
      <c r="W3547" s="6">
        <f t="shared" si="1654"/>
        <v>75.922576924214198</v>
      </c>
      <c r="X3547" s="17">
        <v>75.922576924214198</v>
      </c>
      <c r="Y3547" s="6">
        <f t="shared" si="1671"/>
        <v>9.3825345009926053</v>
      </c>
      <c r="Z3547" s="6">
        <f t="shared" si="1672"/>
        <v>85.305111425206803</v>
      </c>
      <c r="AA3547" s="17">
        <v>2042.4058449018301</v>
      </c>
      <c r="AB3547" s="6">
        <f t="shared" si="1681"/>
        <v>1861.02264829057</v>
      </c>
      <c r="AC3547" s="6">
        <f t="shared" si="1655"/>
        <v>1861.02264829057</v>
      </c>
      <c r="AD3547" s="17">
        <v>1907.91043728665</v>
      </c>
      <c r="AE3547" s="6">
        <f t="shared" si="1673"/>
        <v>134.49540761518006</v>
      </c>
      <c r="AF3547" s="17">
        <v>1995.5180559057501</v>
      </c>
      <c r="AG3547" s="6">
        <f t="shared" si="1682"/>
        <v>46.887788996079962</v>
      </c>
      <c r="AH3547" s="6">
        <f t="shared" si="1656"/>
        <v>46.887788996079962</v>
      </c>
      <c r="AI3547" s="6">
        <f t="shared" si="1674"/>
        <v>2042.4058449018301</v>
      </c>
      <c r="AJ3547" s="17">
        <v>427.65146097667201</v>
      </c>
      <c r="AK3547" s="6">
        <f t="shared" si="1675"/>
        <v>342.676801192369</v>
      </c>
      <c r="AL3547" s="6">
        <f t="shared" si="1657"/>
        <v>342.676801192369</v>
      </c>
      <c r="AM3547" s="17">
        <v>342.676801192369</v>
      </c>
      <c r="AN3547" s="6">
        <f t="shared" si="1676"/>
        <v>84.974659784303014</v>
      </c>
      <c r="AO3547" s="6">
        <f t="shared" si="1677"/>
        <v>427.65146097667201</v>
      </c>
      <c r="AP3547" s="17">
        <v>3027.7426294657898</v>
      </c>
      <c r="AQ3547" s="6">
        <f t="shared" si="1678"/>
        <v>2810.6509045951311</v>
      </c>
      <c r="AR3547" s="17">
        <v>578.91126632174303</v>
      </c>
      <c r="AS3547" s="6">
        <f t="shared" si="1658"/>
        <v>361.81954145108938</v>
      </c>
      <c r="AT3547" s="17">
        <v>1205.06863622273</v>
      </c>
      <c r="AU3547" s="6">
        <f t="shared" si="1659"/>
        <v>1205.06863622273</v>
      </c>
      <c r="AV3547" s="17">
        <v>485.788777980568</v>
      </c>
      <c r="AW3547" s="6">
        <f t="shared" si="1660"/>
        <v>485.788777980568</v>
      </c>
      <c r="AX3547" s="17">
        <v>757.97394894074398</v>
      </c>
      <c r="AY3547" s="6">
        <f t="shared" si="1661"/>
        <v>757.97394894074398</v>
      </c>
      <c r="AZ3547" s="20">
        <v>240243770.63265699</v>
      </c>
      <c r="BA3547" s="20">
        <v>1347353539.8714299</v>
      </c>
      <c r="BB3547" s="20">
        <v>142386021.399984</v>
      </c>
      <c r="BC3547" s="20">
        <v>22016674.905122198</v>
      </c>
      <c r="BD3547" s="19">
        <f t="shared" si="1662"/>
        <v>1752.0000068091931</v>
      </c>
      <c r="BE3547" s="18">
        <v>50.3977854663054</v>
      </c>
      <c r="BF3547" s="20">
        <v>251202.32614240501</v>
      </c>
      <c r="BG3547" s="20">
        <v>14831.5451816984</v>
      </c>
      <c r="BH3547" s="19">
        <f t="shared" si="1679"/>
        <v>18.646462097508724</v>
      </c>
      <c r="BI3547" s="20">
        <v>486.72615370193802</v>
      </c>
      <c r="BJ3547">
        <v>158</v>
      </c>
      <c r="BK3547" s="22">
        <v>2432</v>
      </c>
      <c r="BL3547" s="22">
        <v>3689.53856</v>
      </c>
      <c r="BM3547" s="22">
        <v>608</v>
      </c>
      <c r="BN3547" s="22">
        <v>152</v>
      </c>
      <c r="BO3547">
        <v>0.112303976321964</v>
      </c>
    </row>
    <row r="3548" spans="1:67" x14ac:dyDescent="0.2">
      <c r="A3548" s="27">
        <v>3547</v>
      </c>
      <c r="B3548" s="18">
        <v>412.043304721217</v>
      </c>
      <c r="C3548" s="18">
        <v>600.4</v>
      </c>
      <c r="D3548">
        <v>800</v>
      </c>
      <c r="E3548">
        <v>3200</v>
      </c>
      <c r="F3548">
        <v>5</v>
      </c>
      <c r="G3548" s="23">
        <f t="shared" si="1663"/>
        <v>0.9898752364131046</v>
      </c>
      <c r="H3548">
        <v>100</v>
      </c>
      <c r="I3548" s="17">
        <v>161.52402455794601</v>
      </c>
      <c r="J3548" s="6">
        <f t="shared" si="1664"/>
        <v>159.73021941943361</v>
      </c>
      <c r="K3548" s="6">
        <f t="shared" si="1680"/>
        <v>147.61630718914483</v>
      </c>
      <c r="L3548" s="6">
        <f t="shared" si="1665"/>
        <v>0.92416017285696572</v>
      </c>
      <c r="M3548" s="6">
        <f t="shared" si="1666"/>
        <v>149.27407045602416</v>
      </c>
      <c r="N3548" s="28">
        <v>100</v>
      </c>
      <c r="O3548" s="17">
        <v>243.49718705771201</v>
      </c>
      <c r="P3548" s="6">
        <f t="shared" si="1667"/>
        <v>229.60408424016501</v>
      </c>
      <c r="Q3548" s="6">
        <f t="shared" si="1653"/>
        <v>143.50255265010313</v>
      </c>
      <c r="R3548" s="17">
        <v>229.60408424016501</v>
      </c>
      <c r="S3548" s="6">
        <f t="shared" si="1668"/>
        <v>13.893102817547003</v>
      </c>
      <c r="T3548" s="6">
        <f t="shared" si="1669"/>
        <v>157.39565546765013</v>
      </c>
      <c r="U3548" s="17">
        <v>85.297620792957701</v>
      </c>
      <c r="V3548" s="6">
        <f t="shared" si="1670"/>
        <v>75.915068299832399</v>
      </c>
      <c r="W3548" s="6">
        <f t="shared" si="1654"/>
        <v>75.915068299832399</v>
      </c>
      <c r="X3548" s="17">
        <v>75.915068299832399</v>
      </c>
      <c r="Y3548" s="6">
        <f t="shared" si="1671"/>
        <v>9.3825524931253028</v>
      </c>
      <c r="Z3548" s="6">
        <f t="shared" si="1672"/>
        <v>85.297620792957701</v>
      </c>
      <c r="AA3548" s="17">
        <v>2482.0506290857902</v>
      </c>
      <c r="AB3548" s="6">
        <f t="shared" si="1681"/>
        <v>2274.11121494178</v>
      </c>
      <c r="AC3548" s="6">
        <f t="shared" si="1655"/>
        <v>2274.11121494178</v>
      </c>
      <c r="AD3548" s="17">
        <v>2320.64898938431</v>
      </c>
      <c r="AE3548" s="6">
        <f t="shared" si="1673"/>
        <v>161.40163970148024</v>
      </c>
      <c r="AF3548" s="17">
        <v>2435.5128546432602</v>
      </c>
      <c r="AG3548" s="6">
        <f t="shared" si="1682"/>
        <v>46.537774442530008</v>
      </c>
      <c r="AH3548" s="6">
        <f t="shared" si="1656"/>
        <v>46.537774442530008</v>
      </c>
      <c r="AI3548" s="6">
        <f t="shared" si="1674"/>
        <v>2482.0506290857902</v>
      </c>
      <c r="AJ3548" s="17">
        <v>433.54058441713403</v>
      </c>
      <c r="AK3548" s="6">
        <f t="shared" si="1675"/>
        <v>347.24120336325802</v>
      </c>
      <c r="AL3548" s="6">
        <f t="shared" si="1657"/>
        <v>347.24120336325802</v>
      </c>
      <c r="AM3548" s="17">
        <v>347.24120336325802</v>
      </c>
      <c r="AN3548" s="6">
        <f t="shared" si="1676"/>
        <v>86.299381053876004</v>
      </c>
      <c r="AO3548" s="6">
        <f t="shared" si="1677"/>
        <v>433.54058441713403</v>
      </c>
      <c r="AP3548" s="17">
        <v>3110.13065681119</v>
      </c>
      <c r="AQ3548" s="6">
        <f t="shared" si="1678"/>
        <v>2862.0508412906838</v>
      </c>
      <c r="AR3548" s="17">
        <v>661.54617472134498</v>
      </c>
      <c r="AS3548" s="6">
        <f t="shared" si="1658"/>
        <v>413.4663592008406</v>
      </c>
      <c r="AT3548" s="17">
        <v>1204.94714618476</v>
      </c>
      <c r="AU3548" s="6">
        <f t="shared" si="1659"/>
        <v>1204.94714618476</v>
      </c>
      <c r="AV3548" s="17">
        <v>485.73980276429501</v>
      </c>
      <c r="AW3548" s="6">
        <f t="shared" si="1660"/>
        <v>485.73980276429501</v>
      </c>
      <c r="AX3548" s="17">
        <v>757.89753314078803</v>
      </c>
      <c r="AY3548" s="6">
        <f t="shared" si="1661"/>
        <v>757.89753314078803</v>
      </c>
      <c r="AZ3548" s="20">
        <v>246494735.175136</v>
      </c>
      <c r="BA3548" s="20">
        <v>1347360270.7925799</v>
      </c>
      <c r="BB3548" s="20">
        <v>140406408.22804201</v>
      </c>
      <c r="BC3548" s="20">
        <v>17738585.8042407</v>
      </c>
      <c r="BD3548" s="19">
        <f t="shared" si="1662"/>
        <v>1751.9999999999986</v>
      </c>
      <c r="BE3548" s="18">
        <v>52.099104598268802</v>
      </c>
      <c r="BF3548" s="20">
        <v>199338.642733474</v>
      </c>
      <c r="BG3548" s="20">
        <v>11769.397726372699</v>
      </c>
      <c r="BH3548" s="19">
        <f t="shared" si="1679"/>
        <v>14.796680101749931</v>
      </c>
      <c r="BI3548" s="20">
        <v>556.25846137364397</v>
      </c>
      <c r="BJ3548">
        <v>158</v>
      </c>
      <c r="BK3548" s="22">
        <v>2432</v>
      </c>
      <c r="BL3548" s="22">
        <v>3689.53856</v>
      </c>
      <c r="BM3548" s="22">
        <v>608</v>
      </c>
      <c r="BN3548" s="22">
        <v>152</v>
      </c>
      <c r="BO3548">
        <v>0.110779048865352</v>
      </c>
    </row>
    <row r="3549" spans="1:67" x14ac:dyDescent="0.2">
      <c r="A3549" s="27">
        <v>3548</v>
      </c>
      <c r="B3549" s="18">
        <v>463.54871781137001</v>
      </c>
      <c r="C3549" s="18">
        <v>600.4</v>
      </c>
      <c r="D3549">
        <v>800</v>
      </c>
      <c r="E3549">
        <v>3200</v>
      </c>
      <c r="F3549">
        <v>5</v>
      </c>
      <c r="G3549" s="23">
        <f t="shared" si="1663"/>
        <v>0.99195912693559385</v>
      </c>
      <c r="H3549">
        <v>100</v>
      </c>
      <c r="I3549" s="17">
        <v>165.58886079703001</v>
      </c>
      <c r="J3549" s="6">
        <f t="shared" si="1664"/>
        <v>163.30053738232604</v>
      </c>
      <c r="K3549" s="6">
        <f t="shared" si="1680"/>
        <v>149.68319078909883</v>
      </c>
      <c r="L3549" s="6">
        <f t="shared" si="1665"/>
        <v>0.91661174658999611</v>
      </c>
      <c r="M3549" s="6">
        <f t="shared" si="1666"/>
        <v>151.7806949110134</v>
      </c>
      <c r="N3549" s="28">
        <v>100</v>
      </c>
      <c r="O3549" s="17">
        <v>268.272982160764</v>
      </c>
      <c r="P3549" s="6">
        <f t="shared" si="1667"/>
        <v>252.96488378455601</v>
      </c>
      <c r="Q3549" s="6">
        <f t="shared" si="1653"/>
        <v>158.10305236534751</v>
      </c>
      <c r="R3549" s="17">
        <v>252.96488378455601</v>
      </c>
      <c r="S3549" s="6">
        <f t="shared" si="1668"/>
        <v>15.308098376207994</v>
      </c>
      <c r="T3549" s="6">
        <f t="shared" si="1669"/>
        <v>173.4111507415555</v>
      </c>
      <c r="U3549" s="17">
        <v>85.2897783428228</v>
      </c>
      <c r="V3549" s="6">
        <f t="shared" si="1670"/>
        <v>75.907293160050202</v>
      </c>
      <c r="W3549" s="6">
        <f t="shared" si="1654"/>
        <v>75.907293160050202</v>
      </c>
      <c r="X3549" s="17">
        <v>75.907293160050202</v>
      </c>
      <c r="Y3549" s="6">
        <f t="shared" si="1671"/>
        <v>9.3824851827725979</v>
      </c>
      <c r="Z3549" s="6">
        <f t="shared" si="1672"/>
        <v>85.2897783428228</v>
      </c>
      <c r="AA3549" s="17">
        <v>3041.2809798919002</v>
      </c>
      <c r="AB3549" s="6">
        <f t="shared" si="1681"/>
        <v>2799.1742900242698</v>
      </c>
      <c r="AC3549" s="6">
        <f t="shared" si="1655"/>
        <v>2799.1742900242698</v>
      </c>
      <c r="AD3549" s="17">
        <v>2845.6513658433601</v>
      </c>
      <c r="AE3549" s="6">
        <f t="shared" si="1673"/>
        <v>195.62961404854013</v>
      </c>
      <c r="AF3549" s="17">
        <v>2994.8039040728099</v>
      </c>
      <c r="AG3549" s="6">
        <f t="shared" si="1682"/>
        <v>46.47707581909026</v>
      </c>
      <c r="AH3549" s="6">
        <f t="shared" si="1656"/>
        <v>46.47707581909026</v>
      </c>
      <c r="AI3549" s="6">
        <f t="shared" si="1674"/>
        <v>3041.2809798919002</v>
      </c>
      <c r="AJ3549" s="17">
        <v>437.77944165044897</v>
      </c>
      <c r="AK3549" s="6">
        <f t="shared" si="1675"/>
        <v>350.51096612415199</v>
      </c>
      <c r="AL3549" s="6">
        <f t="shared" si="1657"/>
        <v>350.51096612415199</v>
      </c>
      <c r="AM3549" s="17">
        <v>350.51096612415199</v>
      </c>
      <c r="AN3549" s="6">
        <f t="shared" si="1676"/>
        <v>87.268475526296982</v>
      </c>
      <c r="AO3549" s="6">
        <f t="shared" si="1677"/>
        <v>437.77944165044897</v>
      </c>
      <c r="AP3549" s="17">
        <v>3192.5198261632399</v>
      </c>
      <c r="AQ3549" s="6">
        <f t="shared" si="1678"/>
        <v>2913.4566157824188</v>
      </c>
      <c r="AR3549" s="17">
        <v>744.16856101551798</v>
      </c>
      <c r="AS3549" s="6">
        <f t="shared" si="1658"/>
        <v>465.10535063469877</v>
      </c>
      <c r="AT3549" s="17">
        <v>1204.83238024921</v>
      </c>
      <c r="AU3549" s="6">
        <f t="shared" si="1659"/>
        <v>1204.83238024921</v>
      </c>
      <c r="AV3549" s="17">
        <v>485.69353817661403</v>
      </c>
      <c r="AW3549" s="6">
        <f t="shared" si="1660"/>
        <v>485.69353817661403</v>
      </c>
      <c r="AX3549" s="17">
        <v>757.82534672189604</v>
      </c>
      <c r="AY3549" s="6">
        <f t="shared" si="1661"/>
        <v>757.82534672189604</v>
      </c>
      <c r="AZ3549" s="20">
        <v>251498319.97132501</v>
      </c>
      <c r="BA3549" s="20">
        <v>1347368769.1206999</v>
      </c>
      <c r="BB3549" s="20">
        <v>139045301.29913199</v>
      </c>
      <c r="BC3549" s="20">
        <v>14087609.608839599</v>
      </c>
      <c r="BD3549" s="19">
        <f t="shared" si="1662"/>
        <v>1751.9999999999961</v>
      </c>
      <c r="BE3549" s="18">
        <v>53.697309751815702</v>
      </c>
      <c r="BF3549" s="20">
        <v>157706.94309714</v>
      </c>
      <c r="BG3549" s="20">
        <v>9311.3693966623596</v>
      </c>
      <c r="BH3549" s="19">
        <f t="shared" si="1679"/>
        <v>11.706406519248462</v>
      </c>
      <c r="BI3549" s="20">
        <v>625.79076904534895</v>
      </c>
      <c r="BJ3549">
        <v>158</v>
      </c>
      <c r="BK3549" s="22">
        <v>2432</v>
      </c>
      <c r="BL3549" s="22">
        <v>3689.53856</v>
      </c>
      <c r="BM3549" s="22">
        <v>608</v>
      </c>
      <c r="BN3549" s="22">
        <v>152</v>
      </c>
      <c r="BO3549">
        <v>0.10973056796488501</v>
      </c>
    </row>
    <row r="3550" spans="1:67" x14ac:dyDescent="0.2">
      <c r="A3550" s="27">
        <v>3549</v>
      </c>
      <c r="B3550" s="18">
        <v>515.05413090152194</v>
      </c>
      <c r="C3550" s="18">
        <v>600.4</v>
      </c>
      <c r="D3550">
        <v>800</v>
      </c>
      <c r="E3550">
        <v>3200</v>
      </c>
      <c r="F3550">
        <v>4</v>
      </c>
      <c r="G3550" s="23">
        <f t="shared" si="1663"/>
        <v>0.99334134781079464</v>
      </c>
      <c r="H3550">
        <v>100</v>
      </c>
      <c r="I3550" s="17">
        <v>164.40272388518301</v>
      </c>
      <c r="J3550" s="6">
        <f t="shared" si="1664"/>
        <v>163.0713420989247</v>
      </c>
      <c r="K3550" s="6">
        <f t="shared" si="1680"/>
        <v>147.9592247431267</v>
      </c>
      <c r="L3550" s="6">
        <f t="shared" si="1665"/>
        <v>0.90732818433155182</v>
      </c>
      <c r="M3550" s="6">
        <f t="shared" si="1666"/>
        <v>149.16722496190454</v>
      </c>
      <c r="N3550" s="28">
        <v>100</v>
      </c>
      <c r="O3550" s="17">
        <v>293.12184378027303</v>
      </c>
      <c r="P3550" s="6">
        <f t="shared" si="1667"/>
        <v>276.39608499205502</v>
      </c>
      <c r="Q3550" s="6">
        <f t="shared" si="1653"/>
        <v>172.74755312003438</v>
      </c>
      <c r="R3550" s="17">
        <v>276.39608499205502</v>
      </c>
      <c r="S3550" s="6">
        <f t="shared" si="1668"/>
        <v>16.725758788218002</v>
      </c>
      <c r="T3550" s="6">
        <f t="shared" si="1669"/>
        <v>189.47331190825238</v>
      </c>
      <c r="U3550" s="17">
        <v>85.291116285656699</v>
      </c>
      <c r="V3550" s="6">
        <f t="shared" si="1670"/>
        <v>75.908619765940202</v>
      </c>
      <c r="W3550" s="6">
        <f t="shared" si="1654"/>
        <v>75.908619765940202</v>
      </c>
      <c r="X3550" s="17">
        <v>75.908619765940202</v>
      </c>
      <c r="Y3550" s="6">
        <f t="shared" si="1671"/>
        <v>9.3824965197164971</v>
      </c>
      <c r="Z3550" s="6">
        <f t="shared" si="1672"/>
        <v>85.291116285656699</v>
      </c>
      <c r="AA3550" s="17">
        <v>3022.44306492444</v>
      </c>
      <c r="AB3550" s="6">
        <f t="shared" si="1681"/>
        <v>2782.14708675671</v>
      </c>
      <c r="AC3550" s="6">
        <f t="shared" si="1655"/>
        <v>2782.14708675671</v>
      </c>
      <c r="AD3550" s="17">
        <v>2828.0046003785401</v>
      </c>
      <c r="AE3550" s="6">
        <f t="shared" si="1673"/>
        <v>194.43846454589993</v>
      </c>
      <c r="AF3550" s="17">
        <v>2976.5855513026099</v>
      </c>
      <c r="AG3550" s="6">
        <f t="shared" si="1682"/>
        <v>45.857513621830094</v>
      </c>
      <c r="AH3550" s="6">
        <f t="shared" si="1656"/>
        <v>45.857513621830094</v>
      </c>
      <c r="AI3550" s="6">
        <f t="shared" si="1674"/>
        <v>3022.44306492444</v>
      </c>
      <c r="AJ3550" s="17">
        <v>440.96157444645098</v>
      </c>
      <c r="AK3550" s="6">
        <f t="shared" si="1675"/>
        <v>352.93466964291201</v>
      </c>
      <c r="AL3550" s="6">
        <f t="shared" si="1657"/>
        <v>352.93466964291201</v>
      </c>
      <c r="AM3550" s="17">
        <v>352.93466964291201</v>
      </c>
      <c r="AN3550" s="6">
        <f t="shared" si="1676"/>
        <v>88.026904803538969</v>
      </c>
      <c r="AO3550" s="6">
        <f t="shared" si="1677"/>
        <v>440.96157444645098</v>
      </c>
      <c r="AP3550" s="17">
        <v>3178.1182160318299</v>
      </c>
      <c r="AQ3550" s="6">
        <f t="shared" si="1678"/>
        <v>2868.0429379504112</v>
      </c>
      <c r="AR3550" s="17">
        <v>826.86740821712101</v>
      </c>
      <c r="AS3550" s="6">
        <f t="shared" si="1658"/>
        <v>516.79213013570063</v>
      </c>
      <c r="AT3550" s="17">
        <v>1204.85198086024</v>
      </c>
      <c r="AU3550" s="6">
        <f t="shared" si="1659"/>
        <v>1204.85198086024</v>
      </c>
      <c r="AV3550" s="17">
        <v>388.56115167958399</v>
      </c>
      <c r="AW3550" s="6">
        <f t="shared" si="1660"/>
        <v>388.56115167958399</v>
      </c>
      <c r="AX3550" s="17">
        <v>757.83767527488703</v>
      </c>
      <c r="AY3550" s="6">
        <f t="shared" si="1661"/>
        <v>757.83767527488703</v>
      </c>
      <c r="AZ3550" s="20">
        <v>255444328.33886701</v>
      </c>
      <c r="BA3550" s="20">
        <v>1347354866.45503</v>
      </c>
      <c r="BB3550" s="20">
        <v>137534846.57060701</v>
      </c>
      <c r="BC3550" s="20">
        <v>11665958.6354877</v>
      </c>
      <c r="BD3550" s="19">
        <f t="shared" si="1662"/>
        <v>1751.9999999999916</v>
      </c>
      <c r="BE3550" s="18">
        <v>55.207578974286399</v>
      </c>
      <c r="BF3550" s="20">
        <v>131045.48254910699</v>
      </c>
      <c r="BG3550" s="20">
        <v>7737.2173463980898</v>
      </c>
      <c r="BH3550" s="19">
        <f t="shared" si="1679"/>
        <v>9.7273567105160197</v>
      </c>
      <c r="BI3550" s="20">
        <v>695.32307671705496</v>
      </c>
      <c r="BJ3550">
        <v>158</v>
      </c>
      <c r="BK3550" s="22">
        <v>2432</v>
      </c>
      <c r="BL3550" s="22">
        <v>3689.53856</v>
      </c>
      <c r="BM3550" s="22">
        <v>608</v>
      </c>
      <c r="BN3550" s="22">
        <v>152</v>
      </c>
      <c r="BO3550">
        <v>0.108567045069159</v>
      </c>
    </row>
    <row r="3551" spans="1:67" x14ac:dyDescent="0.2">
      <c r="A3551" s="27">
        <v>3550</v>
      </c>
      <c r="B3551" s="18">
        <v>566.55954399167399</v>
      </c>
      <c r="C3551" s="18">
        <v>600.4</v>
      </c>
      <c r="D3551">
        <v>800</v>
      </c>
      <c r="E3551">
        <v>3200</v>
      </c>
      <c r="F3551">
        <v>4</v>
      </c>
      <c r="G3551" s="23">
        <f t="shared" si="1663"/>
        <v>0.99435322889203526</v>
      </c>
      <c r="H3551">
        <v>100</v>
      </c>
      <c r="I3551" s="17">
        <v>168.54545291017499</v>
      </c>
      <c r="J3551" s="6">
        <f t="shared" si="1664"/>
        <v>166.91015480668435</v>
      </c>
      <c r="K3551" s="6">
        <f t="shared" si="1680"/>
        <v>150.29526636224807</v>
      </c>
      <c r="L3551" s="6">
        <f t="shared" si="1665"/>
        <v>0.90045609589374798</v>
      </c>
      <c r="M3551" s="6">
        <f t="shared" si="1666"/>
        <v>151.76778050813971</v>
      </c>
      <c r="N3551" s="28">
        <v>100</v>
      </c>
      <c r="O3551" s="17">
        <v>318.32287148275998</v>
      </c>
      <c r="P3551" s="6">
        <f t="shared" si="1667"/>
        <v>300.15756405156702</v>
      </c>
      <c r="Q3551" s="6">
        <f t="shared" si="1653"/>
        <v>187.5984775322294</v>
      </c>
      <c r="R3551" s="17">
        <v>300.15756405156702</v>
      </c>
      <c r="S3551" s="6">
        <f t="shared" si="1668"/>
        <v>18.165307431192957</v>
      </c>
      <c r="T3551" s="6">
        <f t="shared" si="1669"/>
        <v>205.76378496342235</v>
      </c>
      <c r="U3551" s="17">
        <v>85.283850956229202</v>
      </c>
      <c r="V3551" s="6">
        <f t="shared" si="1670"/>
        <v>75.901393870349693</v>
      </c>
      <c r="W3551" s="6">
        <f t="shared" si="1654"/>
        <v>75.901393870349693</v>
      </c>
      <c r="X3551" s="17">
        <v>75.901393870349693</v>
      </c>
      <c r="Y3551" s="6">
        <f t="shared" si="1671"/>
        <v>9.3824570858795084</v>
      </c>
      <c r="Z3551" s="6">
        <f t="shared" si="1672"/>
        <v>85.283850956229202</v>
      </c>
      <c r="AA3551" s="17">
        <v>3494.2505552813</v>
      </c>
      <c r="AB3551" s="6">
        <f t="shared" si="1681"/>
        <v>3224.3580369020401</v>
      </c>
      <c r="AC3551" s="6">
        <f t="shared" si="1655"/>
        <v>3224.3580369020401</v>
      </c>
      <c r="AD3551" s="17">
        <v>3270.91868480836</v>
      </c>
      <c r="AE3551" s="6">
        <f t="shared" si="1673"/>
        <v>223.33187047293995</v>
      </c>
      <c r="AF3551" s="17">
        <v>3447.6899073749801</v>
      </c>
      <c r="AG3551" s="6">
        <f t="shared" si="1682"/>
        <v>46.5606479063199</v>
      </c>
      <c r="AH3551" s="6">
        <f t="shared" si="1656"/>
        <v>46.5606479063199</v>
      </c>
      <c r="AI3551" s="6">
        <f t="shared" si="1674"/>
        <v>3494.2505552813</v>
      </c>
      <c r="AJ3551" s="17">
        <v>445.42660128562699</v>
      </c>
      <c r="AK3551" s="6">
        <f t="shared" si="1675"/>
        <v>356.40119215039698</v>
      </c>
      <c r="AL3551" s="6">
        <f t="shared" si="1657"/>
        <v>356.40119215039698</v>
      </c>
      <c r="AM3551" s="17">
        <v>356.40119215039698</v>
      </c>
      <c r="AN3551" s="6">
        <f t="shared" si="1676"/>
        <v>89.025409135230007</v>
      </c>
      <c r="AO3551" s="6">
        <f t="shared" si="1677"/>
        <v>445.42660128562699</v>
      </c>
      <c r="AP3551" s="17">
        <v>3260.5082578507499</v>
      </c>
      <c r="AQ3551" s="6">
        <f t="shared" si="1678"/>
        <v>2919.4564869141277</v>
      </c>
      <c r="AR3551" s="17">
        <v>909.47138916433096</v>
      </c>
      <c r="AS3551" s="6">
        <f t="shared" si="1658"/>
        <v>568.41961822770691</v>
      </c>
      <c r="AT3551" s="17">
        <v>1204.7423519845599</v>
      </c>
      <c r="AU3551" s="6">
        <f t="shared" si="1659"/>
        <v>1204.7423519845599</v>
      </c>
      <c r="AV3551" s="17">
        <v>388.52579669584401</v>
      </c>
      <c r="AW3551" s="6">
        <f t="shared" si="1660"/>
        <v>388.52579669584401</v>
      </c>
      <c r="AX3551" s="17">
        <v>757.76872000601702</v>
      </c>
      <c r="AY3551" s="6">
        <f t="shared" si="1661"/>
        <v>757.76872000601702</v>
      </c>
      <c r="AZ3551" s="20">
        <v>258613368.80742499</v>
      </c>
      <c r="BA3551" s="20">
        <v>1347389448.59009</v>
      </c>
      <c r="BB3551" s="20">
        <v>136104039.621328</v>
      </c>
      <c r="BC3551" s="20">
        <v>9893142.9811542202</v>
      </c>
      <c r="BD3551" s="19">
        <f t="shared" si="1662"/>
        <v>1751.9999999999973</v>
      </c>
      <c r="BE3551" s="18">
        <v>56.632925317026597</v>
      </c>
      <c r="BF3551" s="20">
        <v>113273.17030769</v>
      </c>
      <c r="BG3551" s="20">
        <v>6687.9004231049303</v>
      </c>
      <c r="BH3551" s="19">
        <f t="shared" si="1679"/>
        <v>8.4081382423925088</v>
      </c>
      <c r="BI3551" s="20">
        <v>764.85538438875994</v>
      </c>
      <c r="BJ3551">
        <v>158</v>
      </c>
      <c r="BK3551" s="22">
        <v>2432</v>
      </c>
      <c r="BL3551" s="22">
        <v>3689.53856</v>
      </c>
      <c r="BM3551" s="22">
        <v>608</v>
      </c>
      <c r="BN3551" s="22">
        <v>152</v>
      </c>
      <c r="BO3551">
        <v>0.107464883070769</v>
      </c>
    </row>
    <row r="3552" spans="1:67" x14ac:dyDescent="0.2">
      <c r="A3552" s="27">
        <v>3551</v>
      </c>
      <c r="B3552" s="18">
        <v>618.06495708182604</v>
      </c>
      <c r="C3552" s="18">
        <v>600.4</v>
      </c>
      <c r="D3552">
        <v>800</v>
      </c>
      <c r="E3552">
        <v>3200</v>
      </c>
      <c r="F3552">
        <v>4</v>
      </c>
      <c r="G3552" s="23">
        <f t="shared" si="1663"/>
        <v>0.99528685438305708</v>
      </c>
      <c r="H3552">
        <v>100</v>
      </c>
      <c r="I3552" s="17">
        <v>172.689781077714</v>
      </c>
      <c r="J3552" s="6">
        <f t="shared" si="1664"/>
        <v>171.21426498189103</v>
      </c>
      <c r="K3552" s="6">
        <f t="shared" si="1680"/>
        <v>153.10587686235306</v>
      </c>
      <c r="L3552" s="6">
        <f t="shared" si="1665"/>
        <v>0.89423551757528341</v>
      </c>
      <c r="M3552" s="6">
        <f t="shared" si="1666"/>
        <v>154.42533576199196</v>
      </c>
      <c r="N3552" s="28">
        <v>100</v>
      </c>
      <c r="O3552" s="17">
        <v>343.566903111996</v>
      </c>
      <c r="P3552" s="6">
        <f t="shared" si="1667"/>
        <v>323.959434364603</v>
      </c>
      <c r="Q3552" s="6">
        <f t="shared" si="1653"/>
        <v>202.47464647787689</v>
      </c>
      <c r="R3552" s="17">
        <v>323.959434364603</v>
      </c>
      <c r="S3552" s="6">
        <f t="shared" si="1668"/>
        <v>19.607468747393</v>
      </c>
      <c r="T3552" s="6">
        <f t="shared" si="1669"/>
        <v>222.08211522526989</v>
      </c>
      <c r="U3552" s="17">
        <v>85.276009805707304</v>
      </c>
      <c r="V3552" s="6">
        <f t="shared" si="1670"/>
        <v>75.893695549998398</v>
      </c>
      <c r="W3552" s="6">
        <f t="shared" si="1654"/>
        <v>75.893695549998398</v>
      </c>
      <c r="X3552" s="17">
        <v>75.893695549998398</v>
      </c>
      <c r="Y3552" s="6">
        <f t="shared" si="1671"/>
        <v>9.3823142557089056</v>
      </c>
      <c r="Z3552" s="6">
        <f t="shared" si="1672"/>
        <v>85.276009805707304</v>
      </c>
      <c r="AA3552" s="17">
        <v>4211.8512806970502</v>
      </c>
      <c r="AB3552" s="6">
        <f t="shared" si="1681"/>
        <v>3897.5470794902099</v>
      </c>
      <c r="AC3552" s="6">
        <f t="shared" si="1655"/>
        <v>3897.5470794902099</v>
      </c>
      <c r="AD3552" s="17">
        <v>3944.5779619141399</v>
      </c>
      <c r="AE3552" s="6">
        <f t="shared" si="1673"/>
        <v>267.27331878291034</v>
      </c>
      <c r="AF3552" s="17">
        <v>4164.8203982731202</v>
      </c>
      <c r="AG3552" s="6">
        <f t="shared" si="1682"/>
        <v>47.030882423930052</v>
      </c>
      <c r="AH3552" s="6">
        <f t="shared" si="1656"/>
        <v>47.030882423930052</v>
      </c>
      <c r="AI3552" s="6">
        <f t="shared" si="1674"/>
        <v>4211.8512806970502</v>
      </c>
      <c r="AJ3552" s="17">
        <v>447.975285892312</v>
      </c>
      <c r="AK3552" s="6">
        <f t="shared" si="1675"/>
        <v>358.35712636637101</v>
      </c>
      <c r="AL3552" s="6">
        <f t="shared" si="1657"/>
        <v>358.35712636637101</v>
      </c>
      <c r="AM3552" s="17">
        <v>358.35712636637101</v>
      </c>
      <c r="AN3552" s="6">
        <f t="shared" si="1676"/>
        <v>89.618159525940996</v>
      </c>
      <c r="AO3552" s="6">
        <f t="shared" si="1677"/>
        <v>447.975285892312</v>
      </c>
      <c r="AP3552" s="17">
        <v>3342.8992806332399</v>
      </c>
      <c r="AQ3552" s="6">
        <f t="shared" si="1678"/>
        <v>2970.8748758131233</v>
      </c>
      <c r="AR3552" s="17">
        <v>992.065079520312</v>
      </c>
      <c r="AS3552" s="6">
        <f t="shared" si="1658"/>
        <v>620.04067470019504</v>
      </c>
      <c r="AT3552" s="17">
        <v>1204.6384989942401</v>
      </c>
      <c r="AU3552" s="6">
        <f t="shared" si="1659"/>
        <v>1204.6384989942401</v>
      </c>
      <c r="AV3552" s="17">
        <v>388.49230441781901</v>
      </c>
      <c r="AW3552" s="6">
        <f t="shared" si="1660"/>
        <v>388.49230441781901</v>
      </c>
      <c r="AX3552" s="17">
        <v>757.703397700869</v>
      </c>
      <c r="AY3552" s="6">
        <f t="shared" si="1661"/>
        <v>757.703397700869</v>
      </c>
      <c r="AZ3552" s="20">
        <v>261151182.278164</v>
      </c>
      <c r="BA3552" s="20">
        <v>1347394149.9960001</v>
      </c>
      <c r="BB3552" s="20">
        <v>135197236.60495099</v>
      </c>
      <c r="BC3552" s="20">
        <v>8257431.1208839295</v>
      </c>
      <c r="BD3552" s="19">
        <f t="shared" si="1662"/>
        <v>1751.9999999999989</v>
      </c>
      <c r="BE3552" s="18">
        <v>57.969629202487297</v>
      </c>
      <c r="BF3552" s="20">
        <v>93276.892328181304</v>
      </c>
      <c r="BG3552" s="20">
        <v>5507.2756061565196</v>
      </c>
      <c r="BH3552" s="19">
        <f t="shared" si="1679"/>
        <v>6.9238373339927728</v>
      </c>
      <c r="BI3552" s="20">
        <v>834.38769206046595</v>
      </c>
      <c r="BJ3552">
        <v>158</v>
      </c>
      <c r="BK3552" s="22">
        <v>2432</v>
      </c>
      <c r="BL3552" s="22">
        <v>3689.53856</v>
      </c>
      <c r="BM3552" s="22">
        <v>608</v>
      </c>
      <c r="BN3552" s="22">
        <v>152</v>
      </c>
      <c r="BO3552">
        <v>0.10676636153100399</v>
      </c>
    </row>
    <row r="3553" spans="1:67" x14ac:dyDescent="0.2">
      <c r="A3553" s="27">
        <v>3552</v>
      </c>
      <c r="B3553" s="18">
        <v>669.57037017197899</v>
      </c>
      <c r="C3553" s="18">
        <v>600.4</v>
      </c>
      <c r="D3553">
        <v>800</v>
      </c>
      <c r="E3553">
        <v>3200</v>
      </c>
      <c r="F3553">
        <v>4</v>
      </c>
      <c r="G3553" s="23">
        <f t="shared" si="1663"/>
        <v>0.99601733995087183</v>
      </c>
      <c r="H3553">
        <v>100</v>
      </c>
      <c r="I3553" s="17">
        <v>176.84646454334199</v>
      </c>
      <c r="J3553" s="6">
        <f t="shared" si="1664"/>
        <v>175.40563681227081</v>
      </c>
      <c r="K3553" s="6">
        <f t="shared" si="1680"/>
        <v>155.80206920463158</v>
      </c>
      <c r="L3553" s="6">
        <f t="shared" si="1665"/>
        <v>0.88823866801601081</v>
      </c>
      <c r="M3553" s="6">
        <f t="shared" si="1666"/>
        <v>157.08186810931878</v>
      </c>
      <c r="N3553" s="28">
        <v>100</v>
      </c>
      <c r="O3553" s="17">
        <v>369.064565139764</v>
      </c>
      <c r="P3553" s="6">
        <f t="shared" si="1667"/>
        <v>348.000312553686</v>
      </c>
      <c r="Q3553" s="6">
        <f t="shared" si="1653"/>
        <v>217.50019534605374</v>
      </c>
      <c r="R3553" s="17">
        <v>348.000312553686</v>
      </c>
      <c r="S3553" s="6">
        <f t="shared" si="1668"/>
        <v>21.064252586077998</v>
      </c>
      <c r="T3553" s="6">
        <f t="shared" si="1669"/>
        <v>238.56444793213174</v>
      </c>
      <c r="U3553" s="17">
        <v>85.2696365338536</v>
      </c>
      <c r="V3553" s="6">
        <f t="shared" si="1670"/>
        <v>75.887340573543696</v>
      </c>
      <c r="W3553" s="6">
        <f t="shared" si="1654"/>
        <v>75.887340573543696</v>
      </c>
      <c r="X3553" s="17">
        <v>75.887340573543696</v>
      </c>
      <c r="Y3553" s="6">
        <f t="shared" si="1671"/>
        <v>9.3822959603099036</v>
      </c>
      <c r="Z3553" s="6">
        <f t="shared" si="1672"/>
        <v>85.2696365338536</v>
      </c>
      <c r="AA3553" s="17">
        <v>4981.2441970772197</v>
      </c>
      <c r="AB3553" s="6">
        <f t="shared" si="1681"/>
        <v>4620.4125015077007</v>
      </c>
      <c r="AC3553" s="6">
        <f t="shared" si="1655"/>
        <v>4620.4125015077007</v>
      </c>
      <c r="AD3553" s="17">
        <v>4666.7841792787203</v>
      </c>
      <c r="AE3553" s="6">
        <f t="shared" si="1673"/>
        <v>314.46001779849939</v>
      </c>
      <c r="AF3553" s="17">
        <v>4934.8725193062</v>
      </c>
      <c r="AG3553" s="6">
        <f t="shared" si="1682"/>
        <v>46.371677771019677</v>
      </c>
      <c r="AH3553" s="6">
        <f t="shared" si="1656"/>
        <v>46.371677771019677</v>
      </c>
      <c r="AI3553" s="6">
        <f t="shared" si="1674"/>
        <v>4981.2441970772197</v>
      </c>
      <c r="AJ3553" s="17">
        <v>450.22154768021102</v>
      </c>
      <c r="AK3553" s="6">
        <f t="shared" si="1675"/>
        <v>360.07585734740201</v>
      </c>
      <c r="AL3553" s="6">
        <f t="shared" si="1657"/>
        <v>360.07585734740201</v>
      </c>
      <c r="AM3553" s="17">
        <v>360.07585734740201</v>
      </c>
      <c r="AN3553" s="6">
        <f t="shared" si="1676"/>
        <v>90.145690332809011</v>
      </c>
      <c r="AO3553" s="6">
        <f t="shared" si="1677"/>
        <v>450.22154768021102</v>
      </c>
      <c r="AP3553" s="17">
        <v>3425.2912088448202</v>
      </c>
      <c r="AQ3553" s="6">
        <f t="shared" si="1678"/>
        <v>3022.2977319709676</v>
      </c>
      <c r="AR3553" s="17">
        <v>1074.6492716636101</v>
      </c>
      <c r="AS3553" s="6">
        <f t="shared" si="1658"/>
        <v>671.65579478975633</v>
      </c>
      <c r="AT3553" s="17">
        <v>1204.5399771444199</v>
      </c>
      <c r="AU3553" s="6">
        <f t="shared" si="1659"/>
        <v>1204.5399771444199</v>
      </c>
      <c r="AV3553" s="17">
        <v>388.46053141661997</v>
      </c>
      <c r="AW3553" s="6">
        <f t="shared" si="1660"/>
        <v>388.46053141661997</v>
      </c>
      <c r="AX3553" s="17">
        <v>757.64142862017104</v>
      </c>
      <c r="AY3553" s="6">
        <f t="shared" si="1661"/>
        <v>757.64142862017104</v>
      </c>
      <c r="AZ3553" s="20">
        <v>263183291.96546701</v>
      </c>
      <c r="BA3553" s="20">
        <v>1347394149.9960001</v>
      </c>
      <c r="BB3553" s="20">
        <v>134444937.63246</v>
      </c>
      <c r="BC3553" s="20">
        <v>6977620.4060725896</v>
      </c>
      <c r="BD3553" s="19">
        <f t="shared" si="1662"/>
        <v>1751.9999999999995</v>
      </c>
      <c r="BE3553" s="18">
        <v>59.231348409947103</v>
      </c>
      <c r="BF3553" s="20">
        <v>77977.940454079304</v>
      </c>
      <c r="BG3553" s="20">
        <v>4603.9913912454704</v>
      </c>
      <c r="BH3553" s="19">
        <f t="shared" si="1679"/>
        <v>5.7882135850349394</v>
      </c>
      <c r="BI3553" s="20">
        <v>903.91999973217105</v>
      </c>
      <c r="BJ3553">
        <v>158</v>
      </c>
      <c r="BK3553" s="22">
        <v>2432</v>
      </c>
      <c r="BL3553" s="22">
        <v>3689.53856</v>
      </c>
      <c r="BM3553" s="22">
        <v>608</v>
      </c>
      <c r="BN3553" s="22">
        <v>152</v>
      </c>
      <c r="BO3553">
        <v>0.106186856936538</v>
      </c>
    </row>
    <row r="3554" spans="1:67" x14ac:dyDescent="0.2">
      <c r="A3554" s="27">
        <v>3553</v>
      </c>
      <c r="B3554" s="18">
        <v>721.07578326213104</v>
      </c>
      <c r="C3554" s="18">
        <v>600.4</v>
      </c>
      <c r="D3554">
        <v>800</v>
      </c>
      <c r="E3554">
        <v>3200</v>
      </c>
      <c r="F3554">
        <v>4</v>
      </c>
      <c r="G3554" s="23">
        <f t="shared" si="1663"/>
        <v>0.99655401301810453</v>
      </c>
      <c r="H3554">
        <v>100</v>
      </c>
      <c r="I3554" s="17">
        <v>181.02661008470699</v>
      </c>
      <c r="J3554" s="6">
        <f t="shared" si="1664"/>
        <v>179.43574628060603</v>
      </c>
      <c r="K3554" s="6">
        <f t="shared" si="1680"/>
        <v>158.32966653999284</v>
      </c>
      <c r="L3554" s="6">
        <f t="shared" si="1665"/>
        <v>0.88237527818115469</v>
      </c>
      <c r="M3554" s="6">
        <f t="shared" si="1666"/>
        <v>159.73340543168476</v>
      </c>
      <c r="N3554" s="28">
        <v>100</v>
      </c>
      <c r="O3554" s="17">
        <v>394.67473888379698</v>
      </c>
      <c r="P3554" s="6">
        <f t="shared" si="1667"/>
        <v>372.14714262990799</v>
      </c>
      <c r="Q3554" s="6">
        <f t="shared" si="1653"/>
        <v>232.59196414369251</v>
      </c>
      <c r="R3554" s="17">
        <v>372.14714262990799</v>
      </c>
      <c r="S3554" s="6">
        <f t="shared" si="1668"/>
        <v>22.527596253888987</v>
      </c>
      <c r="T3554" s="6">
        <f t="shared" si="1669"/>
        <v>255.11956039758149</v>
      </c>
      <c r="U3554" s="17">
        <v>85.263740202155802</v>
      </c>
      <c r="V3554" s="6">
        <f t="shared" si="1670"/>
        <v>75.881444241845898</v>
      </c>
      <c r="W3554" s="6">
        <f t="shared" si="1654"/>
        <v>75.881444241845898</v>
      </c>
      <c r="X3554" s="17">
        <v>75.881444241845898</v>
      </c>
      <c r="Y3554" s="6">
        <f t="shared" si="1671"/>
        <v>9.3822959603099036</v>
      </c>
      <c r="Z3554" s="6">
        <f t="shared" si="1672"/>
        <v>85.263740202155802</v>
      </c>
      <c r="AA3554" s="17">
        <v>5700.0756760103704</v>
      </c>
      <c r="AB3554" s="6">
        <f t="shared" si="1681"/>
        <v>5295.4482583817198</v>
      </c>
      <c r="AC3554" s="6">
        <f t="shared" si="1655"/>
        <v>5295.4482583817198</v>
      </c>
      <c r="AD3554" s="17">
        <v>5341.5282687169301</v>
      </c>
      <c r="AE3554" s="6">
        <f t="shared" si="1673"/>
        <v>358.5474072934403</v>
      </c>
      <c r="AF3554" s="17">
        <v>5653.9956656751601</v>
      </c>
      <c r="AG3554" s="6">
        <f t="shared" si="1682"/>
        <v>46.080010335210318</v>
      </c>
      <c r="AH3554" s="6">
        <f t="shared" si="1656"/>
        <v>46.080010335210318</v>
      </c>
      <c r="AI3554" s="6">
        <f t="shared" si="1674"/>
        <v>5700.0756760103704</v>
      </c>
      <c r="AJ3554" s="17">
        <v>452.82776077743</v>
      </c>
      <c r="AK3554" s="6">
        <f t="shared" si="1675"/>
        <v>362.09844236476499</v>
      </c>
      <c r="AL3554" s="6">
        <f t="shared" si="1657"/>
        <v>362.09844236476499</v>
      </c>
      <c r="AM3554" s="17">
        <v>362.09844236476499</v>
      </c>
      <c r="AN3554" s="6">
        <f t="shared" si="1676"/>
        <v>90.729318412665009</v>
      </c>
      <c r="AO3554" s="6">
        <f t="shared" si="1677"/>
        <v>452.82776077743</v>
      </c>
      <c r="AP3554" s="17">
        <v>3507.68397451185</v>
      </c>
      <c r="AQ3554" s="6">
        <f t="shared" si="1678"/>
        <v>3073.7247200153311</v>
      </c>
      <c r="AR3554" s="17">
        <v>1157.2246786573601</v>
      </c>
      <c r="AS3554" s="6">
        <f t="shared" si="1658"/>
        <v>723.26542416084999</v>
      </c>
      <c r="AT3554" s="17">
        <v>1204.44638620824</v>
      </c>
      <c r="AU3554" s="6">
        <f t="shared" si="1659"/>
        <v>1204.44638620824</v>
      </c>
      <c r="AV3554" s="17">
        <v>388.43034862028799</v>
      </c>
      <c r="AW3554" s="6">
        <f t="shared" si="1660"/>
        <v>388.43034862028799</v>
      </c>
      <c r="AX3554" s="17">
        <v>757.58256102595305</v>
      </c>
      <c r="AY3554" s="6">
        <f t="shared" si="1661"/>
        <v>757.58256102595305</v>
      </c>
      <c r="AZ3554" s="20">
        <v>264969398.53225699</v>
      </c>
      <c r="BA3554" s="20">
        <v>1347394149.9960001</v>
      </c>
      <c r="BB3554" s="20">
        <v>133599082.27946199</v>
      </c>
      <c r="BC3554" s="20">
        <v>6037369.1922808699</v>
      </c>
      <c r="BD3554" s="19">
        <f t="shared" si="1662"/>
        <v>1752</v>
      </c>
      <c r="BE3554" s="18">
        <v>60.422745950617298</v>
      </c>
      <c r="BF3554" s="20">
        <v>67794.804329878301</v>
      </c>
      <c r="BG3554" s="20">
        <v>4002.7563396565902</v>
      </c>
      <c r="BH3554" s="19">
        <f t="shared" si="1679"/>
        <v>5.0323310045367791</v>
      </c>
      <c r="BI3554" s="20">
        <v>973.45230740387694</v>
      </c>
      <c r="BJ3554">
        <v>158</v>
      </c>
      <c r="BK3554" s="22">
        <v>2432</v>
      </c>
      <c r="BL3554" s="22">
        <v>3689.53856</v>
      </c>
      <c r="BM3554" s="22">
        <v>608</v>
      </c>
      <c r="BN3554" s="22">
        <v>152</v>
      </c>
      <c r="BO3554">
        <v>0.105535283049047</v>
      </c>
    </row>
    <row r="3555" spans="1:67" x14ac:dyDescent="0.2">
      <c r="A3555" s="27">
        <v>3554</v>
      </c>
      <c r="B3555" s="18">
        <v>772.58119635228297</v>
      </c>
      <c r="C3555" s="18">
        <v>600.4</v>
      </c>
      <c r="D3555">
        <v>800</v>
      </c>
      <c r="E3555">
        <v>3200</v>
      </c>
      <c r="F3555">
        <v>4</v>
      </c>
      <c r="G3555" s="23">
        <f t="shared" si="1663"/>
        <v>0.99680374442936859</v>
      </c>
      <c r="H3555">
        <v>100</v>
      </c>
      <c r="I3555" s="17">
        <v>185.21737762263501</v>
      </c>
      <c r="J3555" s="6">
        <f t="shared" si="1664"/>
        <v>184.24385119919225</v>
      </c>
      <c r="K3555" s="6">
        <f t="shared" si="1680"/>
        <v>161.64133199714576</v>
      </c>
      <c r="L3555" s="6">
        <f t="shared" si="1665"/>
        <v>0.8773228031495599</v>
      </c>
      <c r="M3555" s="6">
        <f t="shared" si="1666"/>
        <v>162.49542892790072</v>
      </c>
      <c r="N3555" s="28">
        <v>100</v>
      </c>
      <c r="O3555" s="17">
        <v>420.32886490755601</v>
      </c>
      <c r="P3555" s="6">
        <f t="shared" si="1667"/>
        <v>396.33528744663101</v>
      </c>
      <c r="Q3555" s="6">
        <f t="shared" si="1653"/>
        <v>247.70955465414437</v>
      </c>
      <c r="R3555" s="17">
        <v>396.33528744663101</v>
      </c>
      <c r="S3555" s="6">
        <f t="shared" si="1668"/>
        <v>23.993577460924996</v>
      </c>
      <c r="T3555" s="6">
        <f t="shared" si="1669"/>
        <v>271.70313211506937</v>
      </c>
      <c r="U3555" s="17">
        <v>85.258131771020601</v>
      </c>
      <c r="V3555" s="6">
        <f t="shared" si="1670"/>
        <v>75.875835810710797</v>
      </c>
      <c r="W3555" s="6">
        <f t="shared" si="1654"/>
        <v>75.875835810710797</v>
      </c>
      <c r="X3555" s="17">
        <v>75.875835810710797</v>
      </c>
      <c r="Y3555" s="6">
        <f t="shared" si="1671"/>
        <v>9.3822959603098042</v>
      </c>
      <c r="Z3555" s="6">
        <f t="shared" si="1672"/>
        <v>85.258131771020601</v>
      </c>
      <c r="AA3555" s="17">
        <v>6345.5571237424501</v>
      </c>
      <c r="AB3555" s="6">
        <f t="shared" si="1681"/>
        <v>5901.0205643381696</v>
      </c>
      <c r="AC3555" s="6">
        <f t="shared" si="1655"/>
        <v>5901.0205643381696</v>
      </c>
      <c r="AD3555" s="17">
        <v>5947.5147100003296</v>
      </c>
      <c r="AE3555" s="6">
        <f t="shared" si="1673"/>
        <v>398.04241374212052</v>
      </c>
      <c r="AF3555" s="17">
        <v>6299.0629780802901</v>
      </c>
      <c r="AG3555" s="6">
        <f t="shared" si="1682"/>
        <v>46.494145662160008</v>
      </c>
      <c r="AH3555" s="6">
        <f t="shared" si="1656"/>
        <v>46.494145662160008</v>
      </c>
      <c r="AI3555" s="6">
        <f t="shared" si="1674"/>
        <v>6345.5571237424501</v>
      </c>
      <c r="AJ3555" s="17">
        <v>455.56428555615599</v>
      </c>
      <c r="AK3555" s="6">
        <f t="shared" si="1675"/>
        <v>364.22096169751097</v>
      </c>
      <c r="AL3555" s="6">
        <f t="shared" si="1657"/>
        <v>364.22096169751097</v>
      </c>
      <c r="AM3555" s="17">
        <v>364.22096169751097</v>
      </c>
      <c r="AN3555" s="6">
        <f t="shared" si="1676"/>
        <v>91.343323858645022</v>
      </c>
      <c r="AO3555" s="6">
        <f t="shared" si="1677"/>
        <v>455.56428555615599</v>
      </c>
      <c r="AP3555" s="17">
        <v>3590.0775162985901</v>
      </c>
      <c r="AQ3555" s="6">
        <f t="shared" si="1678"/>
        <v>3125.1555373243973</v>
      </c>
      <c r="AR3555" s="17">
        <v>1239.7919439311599</v>
      </c>
      <c r="AS3555" s="6">
        <f t="shared" si="1658"/>
        <v>774.86996495697497</v>
      </c>
      <c r="AT3555" s="17">
        <v>1204.3573650426499</v>
      </c>
      <c r="AU3555" s="6">
        <f t="shared" si="1659"/>
        <v>1204.3573650426499</v>
      </c>
      <c r="AV3555" s="17">
        <v>388.401639561271</v>
      </c>
      <c r="AW3555" s="6">
        <f t="shared" si="1660"/>
        <v>388.401639561271</v>
      </c>
      <c r="AX3555" s="17">
        <v>757.52656776350102</v>
      </c>
      <c r="AY3555" s="6">
        <f t="shared" si="1661"/>
        <v>757.52656776350102</v>
      </c>
      <c r="AZ3555" s="20">
        <v>266438475.34312901</v>
      </c>
      <c r="BA3555" s="20">
        <v>1347394149.9960001</v>
      </c>
      <c r="BB3555" s="20">
        <v>132567534.901124</v>
      </c>
      <c r="BC3555" s="20">
        <v>5599839.7597463802</v>
      </c>
      <c r="BD3555" s="19">
        <f t="shared" si="1662"/>
        <v>1751.9999999999993</v>
      </c>
      <c r="BE3555" s="18">
        <v>61.551021552088997</v>
      </c>
      <c r="BF3555" s="20">
        <v>64012.6306798195</v>
      </c>
      <c r="BG3555" s="20">
        <v>3779.4483781527802</v>
      </c>
      <c r="BH3555" s="19">
        <f t="shared" si="1679"/>
        <v>4.75158456811194</v>
      </c>
      <c r="BI3555" s="20">
        <v>1042.98461507558</v>
      </c>
      <c r="BJ3555">
        <v>158</v>
      </c>
      <c r="BK3555" s="22">
        <v>2432</v>
      </c>
      <c r="BL3555" s="22">
        <v>3689.53856</v>
      </c>
      <c r="BM3555" s="22">
        <v>608</v>
      </c>
      <c r="BN3555" s="22">
        <v>152</v>
      </c>
      <c r="BO3555">
        <v>0.10474067079870999</v>
      </c>
    </row>
    <row r="3556" spans="1:67" x14ac:dyDescent="0.2">
      <c r="A3556" s="27">
        <v>3555</v>
      </c>
      <c r="B3556" s="18">
        <v>824.08660944243502</v>
      </c>
      <c r="C3556" s="18">
        <v>600.4</v>
      </c>
      <c r="D3556">
        <v>800</v>
      </c>
      <c r="E3556">
        <v>3200</v>
      </c>
      <c r="F3556">
        <v>4</v>
      </c>
      <c r="G3556" s="23">
        <f t="shared" si="1663"/>
        <v>0.99717270198937147</v>
      </c>
      <c r="H3556">
        <v>100</v>
      </c>
      <c r="I3556" s="17">
        <v>189.416776352743</v>
      </c>
      <c r="J3556" s="6">
        <f t="shared" si="1664"/>
        <v>187.882649815581</v>
      </c>
      <c r="K3556" s="6">
        <f t="shared" si="1680"/>
        <v>163.77913127823214</v>
      </c>
      <c r="L3556" s="6">
        <f t="shared" si="1665"/>
        <v>0.87170971581991197</v>
      </c>
      <c r="M3556" s="6">
        <f t="shared" si="1666"/>
        <v>165.11644428597342</v>
      </c>
      <c r="N3556" s="28">
        <v>100</v>
      </c>
      <c r="O3556" s="17">
        <v>446.03307604892302</v>
      </c>
      <c r="P3556" s="6">
        <f t="shared" si="1667"/>
        <v>420.57053840939</v>
      </c>
      <c r="Q3556" s="6">
        <f t="shared" si="1653"/>
        <v>262.85658650586873</v>
      </c>
      <c r="R3556" s="17">
        <v>420.57053840939</v>
      </c>
      <c r="S3556" s="6">
        <f t="shared" si="1668"/>
        <v>25.462537639533025</v>
      </c>
      <c r="T3556" s="6">
        <f t="shared" si="1669"/>
        <v>288.31912414540176</v>
      </c>
      <c r="U3556" s="17">
        <v>85.252790656955298</v>
      </c>
      <c r="V3556" s="6">
        <f t="shared" si="1670"/>
        <v>75.870494696645395</v>
      </c>
      <c r="W3556" s="6">
        <f t="shared" si="1654"/>
        <v>75.870494696645395</v>
      </c>
      <c r="X3556" s="17">
        <v>75.870494696645395</v>
      </c>
      <c r="Y3556" s="6">
        <f t="shared" si="1671"/>
        <v>9.3822959603099036</v>
      </c>
      <c r="Z3556" s="6">
        <f t="shared" si="1672"/>
        <v>85.252790656955298</v>
      </c>
      <c r="AA3556" s="17">
        <v>6953.0076419857796</v>
      </c>
      <c r="AB3556" s="6">
        <f t="shared" si="1681"/>
        <v>6470.6695637926105</v>
      </c>
      <c r="AC3556" s="6">
        <f t="shared" si="1655"/>
        <v>6470.6695637926105</v>
      </c>
      <c r="AD3556" s="17">
        <v>6517.8002607329599</v>
      </c>
      <c r="AE3556" s="6">
        <f t="shared" si="1673"/>
        <v>435.20738125281969</v>
      </c>
      <c r="AF3556" s="17">
        <v>6905.8769450454301</v>
      </c>
      <c r="AG3556" s="6">
        <f t="shared" si="1682"/>
        <v>47.13069694034948</v>
      </c>
      <c r="AH3556" s="6">
        <f t="shared" si="1656"/>
        <v>47.13069694034948</v>
      </c>
      <c r="AI3556" s="6">
        <f t="shared" si="1674"/>
        <v>6953.0076419857796</v>
      </c>
      <c r="AJ3556" s="17">
        <v>458.178367847853</v>
      </c>
      <c r="AK3556" s="6">
        <f t="shared" si="1675"/>
        <v>366.25269012470301</v>
      </c>
      <c r="AL3556" s="6">
        <f t="shared" si="1657"/>
        <v>366.25269012470301</v>
      </c>
      <c r="AM3556" s="17">
        <v>366.25269012470301</v>
      </c>
      <c r="AN3556" s="6">
        <f t="shared" si="1676"/>
        <v>91.925677723149988</v>
      </c>
      <c r="AO3556" s="6">
        <f t="shared" si="1677"/>
        <v>458.178367847853</v>
      </c>
      <c r="AP3556" s="17">
        <v>3672.4717787162499</v>
      </c>
      <c r="AQ3556" s="6">
        <f t="shared" si="1678"/>
        <v>3176.5899101243149</v>
      </c>
      <c r="AR3556" s="17">
        <v>1322.35164957846</v>
      </c>
      <c r="AS3556" s="6">
        <f t="shared" si="1658"/>
        <v>826.46978098653744</v>
      </c>
      <c r="AT3556" s="17">
        <v>1204.2725869312301</v>
      </c>
      <c r="AU3556" s="6">
        <f t="shared" si="1659"/>
        <v>1204.2725869312301</v>
      </c>
      <c r="AV3556" s="17">
        <v>388.37429887450401</v>
      </c>
      <c r="AW3556" s="6">
        <f t="shared" si="1660"/>
        <v>388.37429887450401</v>
      </c>
      <c r="AX3556" s="17">
        <v>757.47324333204301</v>
      </c>
      <c r="AY3556" s="6">
        <f t="shared" si="1661"/>
        <v>757.47324333204301</v>
      </c>
      <c r="AZ3556" s="20">
        <v>267759218.304721</v>
      </c>
      <c r="BA3556" s="20">
        <v>1347394149.9960001</v>
      </c>
      <c r="BB3556" s="20">
        <v>131893205.584657</v>
      </c>
      <c r="BC3556" s="20">
        <v>4953426.1146212202</v>
      </c>
      <c r="BD3556" s="19">
        <f t="shared" si="1662"/>
        <v>1751.9999999999993</v>
      </c>
      <c r="BE3556" s="18">
        <v>62.614783085674198</v>
      </c>
      <c r="BF3556" s="20">
        <v>56661.813468492197</v>
      </c>
      <c r="BG3556" s="20">
        <v>3345.4397474747302</v>
      </c>
      <c r="BH3556" s="19">
        <f t="shared" si="1679"/>
        <v>4.2059417902192724</v>
      </c>
      <c r="BI3556" s="20">
        <v>1112.51692274728</v>
      </c>
      <c r="BJ3556">
        <v>158</v>
      </c>
      <c r="BK3556" s="22">
        <v>2432</v>
      </c>
      <c r="BL3556" s="22">
        <v>3689.53856</v>
      </c>
      <c r="BM3556" s="22">
        <v>608</v>
      </c>
      <c r="BN3556" s="22">
        <v>152</v>
      </c>
      <c r="BO3556">
        <v>0.10422122675213</v>
      </c>
    </row>
    <row r="3557" spans="1:67" x14ac:dyDescent="0.2">
      <c r="A3557" s="27">
        <v>3556</v>
      </c>
      <c r="B3557" s="18">
        <v>875.59202253258798</v>
      </c>
      <c r="C3557" s="18">
        <v>600.4</v>
      </c>
      <c r="D3557">
        <v>800</v>
      </c>
      <c r="E3557">
        <v>3200</v>
      </c>
      <c r="F3557">
        <v>4</v>
      </c>
      <c r="G3557" s="23">
        <f t="shared" si="1663"/>
        <v>0.99751342477873317</v>
      </c>
      <c r="H3557">
        <v>100</v>
      </c>
      <c r="I3557" s="17">
        <v>193.61510814529601</v>
      </c>
      <c r="J3557" s="6">
        <f t="shared" si="1664"/>
        <v>191.55948795042517</v>
      </c>
      <c r="K3557" s="6">
        <f t="shared" si="1680"/>
        <v>165.95423084353055</v>
      </c>
      <c r="L3557" s="6">
        <f t="shared" si="1665"/>
        <v>0.86633260831475412</v>
      </c>
      <c r="M3557" s="6">
        <f t="shared" si="1666"/>
        <v>167.73508164865748</v>
      </c>
      <c r="N3557" s="28">
        <v>100</v>
      </c>
      <c r="O3557" s="17">
        <v>471.74078917650201</v>
      </c>
      <c r="P3557" s="6">
        <f t="shared" si="1667"/>
        <v>444.8089796296</v>
      </c>
      <c r="Q3557" s="6">
        <f t="shared" si="1653"/>
        <v>278.00561226849999</v>
      </c>
      <c r="R3557" s="17">
        <v>444.8089796296</v>
      </c>
      <c r="S3557" s="6">
        <f t="shared" si="1668"/>
        <v>26.931809546902002</v>
      </c>
      <c r="T3557" s="6">
        <f t="shared" si="1669"/>
        <v>304.93742181540199</v>
      </c>
      <c r="U3557" s="17">
        <v>85.247698192953393</v>
      </c>
      <c r="V3557" s="6">
        <f t="shared" si="1670"/>
        <v>75.865402232643603</v>
      </c>
      <c r="W3557" s="6">
        <f t="shared" si="1654"/>
        <v>75.865402232643603</v>
      </c>
      <c r="X3557" s="17">
        <v>75.865402232643603</v>
      </c>
      <c r="Y3557" s="6">
        <f t="shared" si="1671"/>
        <v>9.38229596030979</v>
      </c>
      <c r="Z3557" s="6">
        <f t="shared" si="1672"/>
        <v>85.247698192953393</v>
      </c>
      <c r="AA3557" s="17">
        <v>7673.77838002524</v>
      </c>
      <c r="AB3557" s="6">
        <f t="shared" si="1681"/>
        <v>7147.75317171199</v>
      </c>
      <c r="AC3557" s="6">
        <f t="shared" si="1655"/>
        <v>7147.75317171199</v>
      </c>
      <c r="AD3557" s="17">
        <v>7194.3676109217504</v>
      </c>
      <c r="AE3557" s="6">
        <f t="shared" si="1673"/>
        <v>479.41076910348966</v>
      </c>
      <c r="AF3557" s="17">
        <v>7627.1639408154797</v>
      </c>
      <c r="AG3557" s="6">
        <f t="shared" si="1682"/>
        <v>46.614439209760349</v>
      </c>
      <c r="AH3557" s="6">
        <f t="shared" si="1656"/>
        <v>46.614439209760349</v>
      </c>
      <c r="AI3557" s="6">
        <f t="shared" si="1674"/>
        <v>7673.77838002524</v>
      </c>
      <c r="AJ3557" s="17">
        <v>460.35803345292499</v>
      </c>
      <c r="AK3557" s="6">
        <f t="shared" si="1675"/>
        <v>367.942262814515</v>
      </c>
      <c r="AL3557" s="6">
        <f t="shared" si="1657"/>
        <v>367.942262814515</v>
      </c>
      <c r="AM3557" s="17">
        <v>367.942262814515</v>
      </c>
      <c r="AN3557" s="6">
        <f t="shared" si="1676"/>
        <v>92.415770638409981</v>
      </c>
      <c r="AO3557" s="6">
        <f t="shared" si="1677"/>
        <v>460.35803345292499</v>
      </c>
      <c r="AP3557" s="17">
        <v>3754.8667114424802</v>
      </c>
      <c r="AQ3557" s="6">
        <f t="shared" si="1678"/>
        <v>3228.0275901317736</v>
      </c>
      <c r="AR3557" s="17">
        <v>1404.9043234951901</v>
      </c>
      <c r="AS3557" s="6">
        <f t="shared" si="1658"/>
        <v>878.06520218449373</v>
      </c>
      <c r="AT3557" s="17">
        <v>1204.1917555774701</v>
      </c>
      <c r="AU3557" s="6">
        <f t="shared" si="1659"/>
        <v>1204.1917555774701</v>
      </c>
      <c r="AV3557" s="17">
        <v>388.34823100524602</v>
      </c>
      <c r="AW3557" s="6">
        <f t="shared" si="1660"/>
        <v>388.34823100524602</v>
      </c>
      <c r="AX3557" s="17">
        <v>757.42240136456405</v>
      </c>
      <c r="AY3557" s="6">
        <f t="shared" si="1661"/>
        <v>757.42240136456405</v>
      </c>
      <c r="AZ3557" s="20">
        <v>268941875.46085</v>
      </c>
      <c r="BA3557" s="20">
        <v>1347394149.9960001</v>
      </c>
      <c r="BB3557" s="20">
        <v>131307494.75548901</v>
      </c>
      <c r="BC3557" s="20">
        <v>4356479.7876593899</v>
      </c>
      <c r="BD3557" s="19">
        <f t="shared" si="1662"/>
        <v>1751.9999999999986</v>
      </c>
      <c r="BE3557" s="18">
        <v>63.621382990517503</v>
      </c>
      <c r="BF3557" s="20">
        <v>47598.691948581698</v>
      </c>
      <c r="BG3557" s="20">
        <v>2810.3328542623899</v>
      </c>
      <c r="BH3557" s="19">
        <f t="shared" si="1679"/>
        <v>3.5331966164061619</v>
      </c>
      <c r="BI3557" s="20">
        <v>1182.04923041899</v>
      </c>
      <c r="BJ3557">
        <v>158</v>
      </c>
      <c r="BK3557" s="22">
        <v>2432</v>
      </c>
      <c r="BL3557" s="22">
        <v>3689.53856</v>
      </c>
      <c r="BM3557" s="22">
        <v>608</v>
      </c>
      <c r="BN3557" s="22">
        <v>152</v>
      </c>
      <c r="BO3557">
        <v>0.103770046667812</v>
      </c>
    </row>
    <row r="3558" spans="1:67" x14ac:dyDescent="0.2">
      <c r="A3558" s="27">
        <v>3557</v>
      </c>
      <c r="B3558" s="18">
        <v>927.09743562274002</v>
      </c>
      <c r="C3558" s="18">
        <v>600.4</v>
      </c>
      <c r="D3558">
        <v>800</v>
      </c>
      <c r="E3558">
        <v>3200</v>
      </c>
      <c r="F3558">
        <v>4</v>
      </c>
      <c r="G3558" s="23">
        <f t="shared" si="1663"/>
        <v>0.99771842690572099</v>
      </c>
      <c r="H3558">
        <v>100</v>
      </c>
      <c r="I3558" s="17">
        <v>197.81449706840499</v>
      </c>
      <c r="J3558" s="6">
        <f t="shared" si="1664"/>
        <v>196.30745782835362</v>
      </c>
      <c r="K3558" s="6">
        <f t="shared" si="1680"/>
        <v>169.20501561254119</v>
      </c>
      <c r="L3558" s="6">
        <f t="shared" si="1665"/>
        <v>0.86193880499685271</v>
      </c>
      <c r="M3558" s="6">
        <f t="shared" si="1666"/>
        <v>170.50399121419443</v>
      </c>
      <c r="N3558" s="28">
        <v>100</v>
      </c>
      <c r="O3558" s="17">
        <v>497.43134608746902</v>
      </c>
      <c r="P3558" s="6">
        <f t="shared" si="1667"/>
        <v>469.03113993151902</v>
      </c>
      <c r="Q3558" s="6">
        <f t="shared" si="1653"/>
        <v>293.14446245719938</v>
      </c>
      <c r="R3558" s="17">
        <v>469.03113993151902</v>
      </c>
      <c r="S3558" s="6">
        <f t="shared" si="1668"/>
        <v>28.400206155950002</v>
      </c>
      <c r="T3558" s="6">
        <f t="shared" si="1669"/>
        <v>321.54466861314938</v>
      </c>
      <c r="U3558" s="17">
        <v>85.242837410519201</v>
      </c>
      <c r="V3558" s="6">
        <f t="shared" si="1670"/>
        <v>75.860541450209297</v>
      </c>
      <c r="W3558" s="6">
        <f t="shared" si="1654"/>
        <v>75.860541450209297</v>
      </c>
      <c r="X3558" s="17">
        <v>75.860541450209297</v>
      </c>
      <c r="Y3558" s="6">
        <f t="shared" si="1671"/>
        <v>9.3822959603099036</v>
      </c>
      <c r="Z3558" s="6">
        <f t="shared" si="1672"/>
        <v>85.242837410519201</v>
      </c>
      <c r="AA3558" s="17">
        <v>8609.2876468976501</v>
      </c>
      <c r="AB3558" s="6">
        <f t="shared" si="1681"/>
        <v>8027.1193088714599</v>
      </c>
      <c r="AC3558" s="6">
        <f t="shared" si="1655"/>
        <v>8027.1193088714599</v>
      </c>
      <c r="AD3558" s="17">
        <v>8072.5665614074996</v>
      </c>
      <c r="AE3558" s="6">
        <f t="shared" si="1673"/>
        <v>536.72108549015047</v>
      </c>
      <c r="AF3558" s="17">
        <v>8563.8403943616104</v>
      </c>
      <c r="AG3558" s="6">
        <f t="shared" si="1682"/>
        <v>45.447252536039741</v>
      </c>
      <c r="AH3558" s="6">
        <f t="shared" si="1656"/>
        <v>45.447252536039741</v>
      </c>
      <c r="AI3558" s="6">
        <f t="shared" si="1674"/>
        <v>8609.2876468976501</v>
      </c>
      <c r="AJ3558" s="17">
        <v>462.11106007709998</v>
      </c>
      <c r="AK3558" s="6">
        <f t="shared" si="1675"/>
        <v>369.29968066564498</v>
      </c>
      <c r="AL3558" s="6">
        <f t="shared" si="1657"/>
        <v>369.29968066564498</v>
      </c>
      <c r="AM3558" s="17">
        <v>369.29968066564498</v>
      </c>
      <c r="AN3558" s="6">
        <f t="shared" si="1676"/>
        <v>92.811379411454993</v>
      </c>
      <c r="AO3558" s="6">
        <f t="shared" si="1677"/>
        <v>462.11106007709998</v>
      </c>
      <c r="AP3558" s="17">
        <v>3837.2622687337598</v>
      </c>
      <c r="AQ3558" s="6">
        <f t="shared" si="1678"/>
        <v>3279.4683516547275</v>
      </c>
      <c r="AR3558" s="17">
        <v>1487.4504455440699</v>
      </c>
      <c r="AS3558" s="6">
        <f t="shared" si="1658"/>
        <v>929.65652846504372</v>
      </c>
      <c r="AT3558" s="17">
        <v>1204.1146016448299</v>
      </c>
      <c r="AU3558" s="6">
        <f t="shared" si="1659"/>
        <v>1204.1146016448299</v>
      </c>
      <c r="AV3558" s="17">
        <v>388.32334909328</v>
      </c>
      <c r="AW3558" s="6">
        <f t="shared" si="1660"/>
        <v>388.32334909328</v>
      </c>
      <c r="AX3558" s="17">
        <v>757.37387245157402</v>
      </c>
      <c r="AY3558" s="6">
        <f t="shared" si="1661"/>
        <v>757.37387245157402</v>
      </c>
      <c r="AZ3558" s="20">
        <v>269966318.33605599</v>
      </c>
      <c r="BA3558" s="20">
        <v>1347394149.9960001</v>
      </c>
      <c r="BB3558" s="20">
        <v>130642215.606767</v>
      </c>
      <c r="BC3558" s="20">
        <v>3997316.0611768099</v>
      </c>
      <c r="BD3558" s="19">
        <f t="shared" si="1662"/>
        <v>1751.9999999999998</v>
      </c>
      <c r="BE3558" s="18">
        <v>64.577964832245996</v>
      </c>
      <c r="BF3558" s="20">
        <v>43424.154679752901</v>
      </c>
      <c r="BG3558" s="20">
        <v>2563.8588702586699</v>
      </c>
      <c r="BH3558" s="19">
        <f t="shared" si="1679"/>
        <v>3.2233254760558987</v>
      </c>
      <c r="BI3558" s="20">
        <v>1251.5815380906899</v>
      </c>
      <c r="BJ3558">
        <v>158</v>
      </c>
      <c r="BK3558" s="22">
        <v>2432</v>
      </c>
      <c r="BL3558" s="22">
        <v>3689.53856</v>
      </c>
      <c r="BM3558" s="22">
        <v>608</v>
      </c>
      <c r="BN3558" s="22">
        <v>152</v>
      </c>
      <c r="BO3558">
        <v>0.103257576387808</v>
      </c>
    </row>
    <row r="3559" spans="1:67" x14ac:dyDescent="0.2">
      <c r="A3559" s="27">
        <v>3558</v>
      </c>
      <c r="B3559" s="18">
        <v>978.60284871289196</v>
      </c>
      <c r="C3559" s="18">
        <v>600.4</v>
      </c>
      <c r="D3559">
        <v>800</v>
      </c>
      <c r="E3559">
        <v>3200</v>
      </c>
      <c r="F3559">
        <v>4</v>
      </c>
      <c r="G3559" s="23">
        <f t="shared" si="1663"/>
        <v>0.99789618138967207</v>
      </c>
      <c r="H3559">
        <v>100</v>
      </c>
      <c r="I3559" s="17">
        <v>202.022916415776</v>
      </c>
      <c r="J3559" s="6">
        <f t="shared" si="1664"/>
        <v>200.78030613798614</v>
      </c>
      <c r="K3559" s="6">
        <f t="shared" si="1680"/>
        <v>172.18065635021171</v>
      </c>
      <c r="L3559" s="6">
        <f t="shared" si="1665"/>
        <v>0.85755749486645694</v>
      </c>
      <c r="M3559" s="6">
        <f t="shared" si="1666"/>
        <v>173.24626610712849</v>
      </c>
      <c r="N3559" s="28">
        <v>100</v>
      </c>
      <c r="O3559" s="17">
        <v>523.18837555849905</v>
      </c>
      <c r="P3559" s="6">
        <f t="shared" si="1667"/>
        <v>493.31588024382199</v>
      </c>
      <c r="Q3559" s="6">
        <f t="shared" si="1653"/>
        <v>308.32242515238875</v>
      </c>
      <c r="R3559" s="17">
        <v>493.31588024382199</v>
      </c>
      <c r="S3559" s="6">
        <f t="shared" si="1668"/>
        <v>29.872495314677053</v>
      </c>
      <c r="T3559" s="6">
        <f t="shared" si="1669"/>
        <v>338.1949204670658</v>
      </c>
      <c r="U3559" s="17">
        <v>85.238192850779399</v>
      </c>
      <c r="V3559" s="6">
        <f t="shared" si="1670"/>
        <v>75.855896890469396</v>
      </c>
      <c r="W3559" s="6">
        <f t="shared" si="1654"/>
        <v>75.855896890469396</v>
      </c>
      <c r="X3559" s="17">
        <v>75.855896890469396</v>
      </c>
      <c r="Y3559" s="6">
        <f t="shared" si="1671"/>
        <v>9.3822959603100031</v>
      </c>
      <c r="Z3559" s="6">
        <f t="shared" si="1672"/>
        <v>85.238192850779399</v>
      </c>
      <c r="AA3559" s="17">
        <v>9460.6152512484296</v>
      </c>
      <c r="AB3559" s="6">
        <f t="shared" si="1681"/>
        <v>8827.1695280326094</v>
      </c>
      <c r="AC3559" s="6">
        <f t="shared" si="1655"/>
        <v>8827.1695280326094</v>
      </c>
      <c r="AD3559" s="17">
        <v>8871.7296920969293</v>
      </c>
      <c r="AE3559" s="6">
        <f t="shared" si="1673"/>
        <v>588.88555915150027</v>
      </c>
      <c r="AF3559" s="17">
        <v>9416.0550871841097</v>
      </c>
      <c r="AG3559" s="6">
        <f t="shared" si="1682"/>
        <v>44.560164064319906</v>
      </c>
      <c r="AH3559" s="6">
        <f t="shared" si="1656"/>
        <v>44.560164064319906</v>
      </c>
      <c r="AI3559" s="6">
        <f t="shared" si="1674"/>
        <v>9460.6152512484296</v>
      </c>
      <c r="AJ3559" s="17">
        <v>463.91140615212902</v>
      </c>
      <c r="AK3559" s="6">
        <f t="shared" si="1675"/>
        <v>370.70284859030397</v>
      </c>
      <c r="AL3559" s="6">
        <f t="shared" si="1657"/>
        <v>370.70284859030397</v>
      </c>
      <c r="AM3559" s="17">
        <v>370.70284859030397</v>
      </c>
      <c r="AN3559" s="6">
        <f t="shared" si="1676"/>
        <v>93.208557561825046</v>
      </c>
      <c r="AO3559" s="6">
        <f t="shared" si="1677"/>
        <v>463.91140615212902</v>
      </c>
      <c r="AP3559" s="17">
        <v>3919.6584089162202</v>
      </c>
      <c r="AQ3559" s="6">
        <f t="shared" si="1678"/>
        <v>3330.9119890801253</v>
      </c>
      <c r="AR3559" s="17">
        <v>1569.9904528962199</v>
      </c>
      <c r="AS3559" s="6">
        <f t="shared" si="1658"/>
        <v>981.24403306013744</v>
      </c>
      <c r="AT3559" s="17">
        <v>1204.0408797586699</v>
      </c>
      <c r="AU3559" s="6">
        <f t="shared" si="1659"/>
        <v>1204.0408797586699</v>
      </c>
      <c r="AV3559" s="17">
        <v>388.29957400601103</v>
      </c>
      <c r="AW3559" s="6">
        <f t="shared" si="1660"/>
        <v>388.29957400601103</v>
      </c>
      <c r="AX3559" s="17">
        <v>757.32750225530697</v>
      </c>
      <c r="AY3559" s="6">
        <f t="shared" si="1661"/>
        <v>757.32750225530697</v>
      </c>
      <c r="AZ3559" s="20">
        <v>270855995.43732798</v>
      </c>
      <c r="BA3559" s="20">
        <v>1347394149.9960001</v>
      </c>
      <c r="BB3559" s="20">
        <v>130063964.361376</v>
      </c>
      <c r="BC3559" s="20">
        <v>3685890.2052946999</v>
      </c>
      <c r="BD3559" s="19">
        <f t="shared" si="1662"/>
        <v>1751.9999999999989</v>
      </c>
      <c r="BE3559" s="18">
        <v>65.485900738292898</v>
      </c>
      <c r="BF3559" s="20">
        <v>39923.215067914403</v>
      </c>
      <c r="BG3559" s="20">
        <v>2357.1555931483099</v>
      </c>
      <c r="BH3559" s="19">
        <f t="shared" si="1679"/>
        <v>2.9634547215370115</v>
      </c>
      <c r="BI3559" s="20">
        <v>1321.1138457623999</v>
      </c>
      <c r="BJ3559">
        <v>158</v>
      </c>
      <c r="BK3559" s="22">
        <v>2432</v>
      </c>
      <c r="BL3559" s="22">
        <v>3689.53856</v>
      </c>
      <c r="BM3559" s="22">
        <v>608</v>
      </c>
      <c r="BN3559" s="22">
        <v>152</v>
      </c>
      <c r="BO3559">
        <v>0.10281214432327899</v>
      </c>
    </row>
    <row r="3560" spans="1:67" x14ac:dyDescent="0.2">
      <c r="A3560" s="27">
        <v>3559</v>
      </c>
      <c r="B3560" s="18">
        <v>1030.10826180304</v>
      </c>
      <c r="C3560" s="18">
        <v>600.4</v>
      </c>
      <c r="D3560">
        <v>800</v>
      </c>
      <c r="E3560">
        <v>3200</v>
      </c>
      <c r="F3560">
        <v>3</v>
      </c>
      <c r="G3560" s="23">
        <f t="shared" si="1663"/>
        <v>0.99805207639764615</v>
      </c>
      <c r="H3560">
        <v>100</v>
      </c>
      <c r="I3560" s="17">
        <v>200.97460325877</v>
      </c>
      <c r="J3560" s="6">
        <f t="shared" si="1664"/>
        <v>200.08035820284735</v>
      </c>
      <c r="K3560" s="6">
        <f t="shared" si="1680"/>
        <v>169.98015932021386</v>
      </c>
      <c r="L3560" s="6">
        <f t="shared" si="1665"/>
        <v>0.8495594512474981</v>
      </c>
      <c r="M3560" s="6">
        <f t="shared" si="1666"/>
        <v>170.73987365920428</v>
      </c>
      <c r="N3560" s="28">
        <v>100</v>
      </c>
      <c r="O3560" s="17">
        <v>549.02134462996798</v>
      </c>
      <c r="P3560" s="6">
        <f t="shared" si="1667"/>
        <v>517.67417436873404</v>
      </c>
      <c r="Q3560" s="6">
        <f t="shared" si="1653"/>
        <v>323.54635898045876</v>
      </c>
      <c r="R3560" s="17">
        <v>517.67417436873404</v>
      </c>
      <c r="S3560" s="6">
        <f t="shared" si="1668"/>
        <v>31.347170261233941</v>
      </c>
      <c r="T3560" s="6">
        <f t="shared" si="1669"/>
        <v>354.8935292416927</v>
      </c>
      <c r="U3560" s="17">
        <v>85.238989755570302</v>
      </c>
      <c r="V3560" s="6">
        <f t="shared" si="1670"/>
        <v>75.856693795260398</v>
      </c>
      <c r="W3560" s="6">
        <f t="shared" si="1654"/>
        <v>75.856693795260398</v>
      </c>
      <c r="X3560" s="17">
        <v>75.856693795260398</v>
      </c>
      <c r="Y3560" s="6">
        <f t="shared" si="1671"/>
        <v>9.3822959603099036</v>
      </c>
      <c r="Z3560" s="6">
        <f t="shared" si="1672"/>
        <v>85.238989755570302</v>
      </c>
      <c r="AA3560" s="17">
        <v>7682.2718821119997</v>
      </c>
      <c r="AB3560" s="6">
        <f t="shared" si="1681"/>
        <v>7157.4434715898105</v>
      </c>
      <c r="AC3560" s="6">
        <f t="shared" si="1655"/>
        <v>7157.4434715898105</v>
      </c>
      <c r="AD3560" s="17">
        <v>7202.2850715735804</v>
      </c>
      <c r="AE3560" s="6">
        <f t="shared" si="1673"/>
        <v>479.98681053841938</v>
      </c>
      <c r="AF3560" s="17">
        <v>7637.4302821282299</v>
      </c>
      <c r="AG3560" s="6">
        <f t="shared" si="1682"/>
        <v>44.841599983769811</v>
      </c>
      <c r="AH3560" s="6">
        <f t="shared" si="1656"/>
        <v>44.841599983769811</v>
      </c>
      <c r="AI3560" s="6">
        <f t="shared" si="1674"/>
        <v>7682.2718821119997</v>
      </c>
      <c r="AJ3560" s="17">
        <v>465.717973095628</v>
      </c>
      <c r="AK3560" s="6">
        <f t="shared" si="1675"/>
        <v>372.11802216602803</v>
      </c>
      <c r="AL3560" s="6">
        <f t="shared" si="1657"/>
        <v>372.11802216602803</v>
      </c>
      <c r="AM3560" s="17">
        <v>372.11802216602803</v>
      </c>
      <c r="AN3560" s="6">
        <f t="shared" si="1676"/>
        <v>93.59995092959997</v>
      </c>
      <c r="AO3560" s="6">
        <f t="shared" si="1677"/>
        <v>465.717973095628</v>
      </c>
      <c r="AP3560" s="17">
        <v>3905.25561814913</v>
      </c>
      <c r="AQ3560" s="6">
        <f t="shared" si="1678"/>
        <v>3285.516034026215</v>
      </c>
      <c r="AR3560" s="17">
        <v>1652.6388909944401</v>
      </c>
      <c r="AS3560" s="6">
        <f t="shared" si="1658"/>
        <v>1032.8993068715251</v>
      </c>
      <c r="AT3560" s="17">
        <v>1204.05352882071</v>
      </c>
      <c r="AU3560" s="6">
        <f t="shared" si="1659"/>
        <v>1204.05352882071</v>
      </c>
      <c r="AV3560" s="17">
        <v>291.227739967947</v>
      </c>
      <c r="AW3560" s="6">
        <f t="shared" si="1660"/>
        <v>291.227739967947</v>
      </c>
      <c r="AX3560" s="17">
        <v>757.33545836603298</v>
      </c>
      <c r="AY3560" s="6">
        <f t="shared" si="1661"/>
        <v>757.33545836603298</v>
      </c>
      <c r="AZ3560" s="20">
        <v>271653746.97540098</v>
      </c>
      <c r="BA3560" s="20">
        <v>1347394149.9960001</v>
      </c>
      <c r="BB3560" s="20">
        <v>129539340.87727401</v>
      </c>
      <c r="BC3560" s="20">
        <v>3412762.1513240198</v>
      </c>
      <c r="BD3560" s="19">
        <f t="shared" si="1662"/>
        <v>1751.9999999999991</v>
      </c>
      <c r="BE3560" s="18">
        <v>66.348424646610994</v>
      </c>
      <c r="BF3560" s="20">
        <v>37951.202421159403</v>
      </c>
      <c r="BG3560" s="20">
        <v>2240.7235715250499</v>
      </c>
      <c r="BH3560" s="19">
        <f t="shared" si="1679"/>
        <v>2.8170744718748755</v>
      </c>
      <c r="BI3560" s="20">
        <v>1390.6461534341099</v>
      </c>
      <c r="BJ3560">
        <v>158</v>
      </c>
      <c r="BK3560" s="22">
        <v>2432</v>
      </c>
      <c r="BL3560" s="22">
        <v>3689.53856</v>
      </c>
      <c r="BM3560" s="22">
        <v>608</v>
      </c>
      <c r="BN3560" s="22">
        <v>152</v>
      </c>
      <c r="BO3560">
        <v>0.102408021025853</v>
      </c>
    </row>
    <row r="3561" spans="1:67" x14ac:dyDescent="0.2">
      <c r="A3561" s="27">
        <v>3560</v>
      </c>
      <c r="B3561" s="18">
        <v>20.602165236060799</v>
      </c>
      <c r="C3561" s="18">
        <v>653.6</v>
      </c>
      <c r="D3561">
        <v>800</v>
      </c>
      <c r="E3561">
        <v>3200</v>
      </c>
      <c r="F3561">
        <v>7</v>
      </c>
      <c r="G3561" s="23">
        <f t="shared" si="1663"/>
        <v>0.95152152163393566</v>
      </c>
      <c r="H3561">
        <v>100</v>
      </c>
      <c r="I3561" s="17">
        <v>149.62788832379599</v>
      </c>
      <c r="J3561" s="6">
        <f t="shared" si="1664"/>
        <v>149.31869286806838</v>
      </c>
      <c r="K3561" s="6">
        <f t="shared" si="1680"/>
        <v>148.69368697592807</v>
      </c>
      <c r="L3561" s="6">
        <f t="shared" si="1665"/>
        <v>0.99581428232369718</v>
      </c>
      <c r="M3561" s="6">
        <f t="shared" si="1666"/>
        <v>149.00158822677122</v>
      </c>
      <c r="N3561" s="28">
        <v>99.999999999999901</v>
      </c>
      <c r="O3561" s="17">
        <v>118.379893576859</v>
      </c>
      <c r="P3561" s="6">
        <f t="shared" si="1667"/>
        <v>111.628331138763</v>
      </c>
      <c r="Q3561" s="6">
        <f t="shared" si="1653"/>
        <v>69.767706961726873</v>
      </c>
      <c r="R3561" s="17">
        <v>111.628331138763</v>
      </c>
      <c r="S3561" s="6">
        <f t="shared" si="1668"/>
        <v>6.751562438096002</v>
      </c>
      <c r="T3561" s="6">
        <f t="shared" si="1669"/>
        <v>76.519269399822875</v>
      </c>
      <c r="U3561" s="17">
        <v>91.552274821414102</v>
      </c>
      <c r="V3561" s="6">
        <f t="shared" si="1670"/>
        <v>81.485640041944393</v>
      </c>
      <c r="W3561" s="6">
        <f t="shared" si="1654"/>
        <v>81.485640041944393</v>
      </c>
      <c r="X3561" s="17">
        <v>81.485640041944393</v>
      </c>
      <c r="Y3561" s="6">
        <f t="shared" si="1671"/>
        <v>10.066634779469709</v>
      </c>
      <c r="Z3561" s="6">
        <f t="shared" si="1672"/>
        <v>91.552274821414102</v>
      </c>
      <c r="AA3561" s="17">
        <v>823.04220822309799</v>
      </c>
      <c r="AB3561" s="6">
        <f t="shared" si="1681"/>
        <v>710.01227931864696</v>
      </c>
      <c r="AC3561" s="6">
        <f t="shared" si="1655"/>
        <v>710.01227931864696</v>
      </c>
      <c r="AD3561" s="17">
        <v>761.95429863063396</v>
      </c>
      <c r="AE3561" s="6">
        <f t="shared" si="1673"/>
        <v>61.08790959246403</v>
      </c>
      <c r="AF3561" s="17">
        <v>771.10018891111099</v>
      </c>
      <c r="AG3561" s="6">
        <f t="shared" si="1682"/>
        <v>51.942019311986996</v>
      </c>
      <c r="AH3561" s="6">
        <f t="shared" si="1656"/>
        <v>51.942019311986996</v>
      </c>
      <c r="AI3561" s="6">
        <f t="shared" si="1674"/>
        <v>823.04220822309799</v>
      </c>
      <c r="AJ3561" s="17">
        <v>231.69563347596701</v>
      </c>
      <c r="AK3561" s="6">
        <f t="shared" si="1675"/>
        <v>187.31368621820801</v>
      </c>
      <c r="AL3561" s="6">
        <f t="shared" si="1657"/>
        <v>187.31368621820801</v>
      </c>
      <c r="AM3561" s="17">
        <v>187.31368621820801</v>
      </c>
      <c r="AN3561" s="6">
        <f t="shared" si="1676"/>
        <v>44.381947257759009</v>
      </c>
      <c r="AO3561" s="6">
        <f t="shared" si="1677"/>
        <v>231.69563347596701</v>
      </c>
      <c r="AP3561" s="17">
        <v>2783.9414821780701</v>
      </c>
      <c r="AQ3561" s="6">
        <f t="shared" si="1678"/>
        <v>2771.5320697406096</v>
      </c>
      <c r="AR3561" s="17">
        <v>33.091766499890397</v>
      </c>
      <c r="AS3561" s="6">
        <f t="shared" si="1658"/>
        <v>20.6823540624315</v>
      </c>
      <c r="AT3561" s="17">
        <v>1312.28795229193</v>
      </c>
      <c r="AU3561" s="6">
        <f t="shared" si="1659"/>
        <v>1312.28795229193</v>
      </c>
      <c r="AV3561" s="17">
        <v>680.33296074515999</v>
      </c>
      <c r="AW3561" s="6">
        <f t="shared" si="1660"/>
        <v>680.33296074515999</v>
      </c>
      <c r="AX3561" s="17">
        <v>758.22880264108801</v>
      </c>
      <c r="AY3561" s="6">
        <f t="shared" si="1661"/>
        <v>758.22880264108801</v>
      </c>
      <c r="AZ3561" s="20">
        <v>26158480.542449798</v>
      </c>
      <c r="BA3561" s="20">
        <v>1367070392.06199</v>
      </c>
      <c r="BB3561" s="20">
        <v>273836833.298208</v>
      </c>
      <c r="BC3561" s="20">
        <v>84934294.097344398</v>
      </c>
      <c r="BD3561" s="19">
        <f t="shared" si="1662"/>
        <v>1751.999999999992</v>
      </c>
      <c r="BE3561" s="18">
        <v>41.137931900063798</v>
      </c>
      <c r="BF3561" s="20">
        <v>1077709.80463965</v>
      </c>
      <c r="BG3561" s="20">
        <v>63630.388721843097</v>
      </c>
      <c r="BH3561" s="19">
        <f t="shared" si="1679"/>
        <v>79.997169656130424</v>
      </c>
      <c r="BI3561" s="20">
        <v>27.812923068682199</v>
      </c>
      <c r="BJ3561">
        <v>172</v>
      </c>
      <c r="BK3561" s="22">
        <v>2432</v>
      </c>
      <c r="BL3561" s="22">
        <v>3689.53856</v>
      </c>
      <c r="BM3561" s="22">
        <v>608</v>
      </c>
      <c r="BN3561" s="22">
        <v>152</v>
      </c>
      <c r="BO3561">
        <v>0.213561179468297</v>
      </c>
    </row>
    <row r="3562" spans="1:67" x14ac:dyDescent="0.2">
      <c r="A3562" s="27">
        <v>3561</v>
      </c>
      <c r="B3562" s="18">
        <v>51.505413090152203</v>
      </c>
      <c r="C3562" s="18">
        <v>653.6</v>
      </c>
      <c r="D3562">
        <v>800</v>
      </c>
      <c r="E3562">
        <v>3200</v>
      </c>
      <c r="F3562">
        <v>7</v>
      </c>
      <c r="G3562" s="23">
        <f t="shared" si="1663"/>
        <v>0.95766605703823549</v>
      </c>
      <c r="H3562">
        <v>100</v>
      </c>
      <c r="I3562" s="17">
        <v>151.636824201916</v>
      </c>
      <c r="J3562" s="6">
        <f t="shared" si="1664"/>
        <v>151.06958073308888</v>
      </c>
      <c r="K3562" s="6">
        <f t="shared" si="1680"/>
        <v>149.50914309513234</v>
      </c>
      <c r="L3562" s="6">
        <f t="shared" si="1665"/>
        <v>0.98967073562801811</v>
      </c>
      <c r="M3562" s="6">
        <f t="shared" si="1666"/>
        <v>150.07052735620667</v>
      </c>
      <c r="N3562" s="28">
        <v>100</v>
      </c>
      <c r="O3562" s="17">
        <v>122.17365325801001</v>
      </c>
      <c r="P3562" s="6">
        <f t="shared" si="1667"/>
        <v>115.205240210498</v>
      </c>
      <c r="Q3562" s="6">
        <f t="shared" si="1653"/>
        <v>72.003275131561253</v>
      </c>
      <c r="R3562" s="17">
        <v>115.205240210498</v>
      </c>
      <c r="S3562" s="6">
        <f t="shared" si="1668"/>
        <v>6.9684130475120014</v>
      </c>
      <c r="T3562" s="6">
        <f t="shared" si="1669"/>
        <v>78.971688179073254</v>
      </c>
      <c r="U3562" s="17">
        <v>91.546835244373298</v>
      </c>
      <c r="V3562" s="6">
        <f t="shared" si="1670"/>
        <v>81.480142641568307</v>
      </c>
      <c r="W3562" s="6">
        <f t="shared" si="1654"/>
        <v>81.480142641568307</v>
      </c>
      <c r="X3562" s="17">
        <v>81.480142641568307</v>
      </c>
      <c r="Y3562" s="6">
        <f t="shared" si="1671"/>
        <v>10.066692602804991</v>
      </c>
      <c r="Z3562" s="6">
        <f t="shared" si="1672"/>
        <v>91.546835244373298</v>
      </c>
      <c r="AA3562" s="17">
        <v>927.44319101419603</v>
      </c>
      <c r="AB3562" s="6">
        <f t="shared" si="1681"/>
        <v>808.83525786423297</v>
      </c>
      <c r="AC3562" s="6">
        <f t="shared" si="1655"/>
        <v>808.83525786423297</v>
      </c>
      <c r="AD3562" s="17">
        <v>860.20600819918195</v>
      </c>
      <c r="AE3562" s="6">
        <f t="shared" si="1673"/>
        <v>67.23718281501408</v>
      </c>
      <c r="AF3562" s="17">
        <v>876.07244067924705</v>
      </c>
      <c r="AG3562" s="6">
        <f t="shared" si="1682"/>
        <v>51.37075033494898</v>
      </c>
      <c r="AH3562" s="6">
        <f t="shared" si="1656"/>
        <v>51.37075033494898</v>
      </c>
      <c r="AI3562" s="6">
        <f t="shared" si="1674"/>
        <v>927.44319101419603</v>
      </c>
      <c r="AJ3562" s="17">
        <v>254.57652228155101</v>
      </c>
      <c r="AK3562" s="6">
        <f t="shared" si="1675"/>
        <v>205.679633754408</v>
      </c>
      <c r="AL3562" s="6">
        <f t="shared" si="1657"/>
        <v>205.679633754408</v>
      </c>
      <c r="AM3562" s="17">
        <v>205.679633754408</v>
      </c>
      <c r="AN3562" s="6">
        <f t="shared" si="1676"/>
        <v>48.896888527143005</v>
      </c>
      <c r="AO3562" s="6">
        <f t="shared" si="1677"/>
        <v>254.57652228155101</v>
      </c>
      <c r="AP3562" s="17">
        <v>2833.3716904452399</v>
      </c>
      <c r="AQ3562" s="6">
        <f t="shared" si="1678"/>
        <v>2802.3504305312499</v>
      </c>
      <c r="AR3562" s="17">
        <v>82.723359770634303</v>
      </c>
      <c r="AS3562" s="6">
        <f t="shared" si="1658"/>
        <v>51.702099856646441</v>
      </c>
      <c r="AT3562" s="17">
        <v>1312.1918819350301</v>
      </c>
      <c r="AU3562" s="6">
        <f t="shared" si="1659"/>
        <v>1312.1918819350301</v>
      </c>
      <c r="AV3562" s="17">
        <v>680.283154732512</v>
      </c>
      <c r="AW3562" s="6">
        <f t="shared" si="1660"/>
        <v>680.283154732512</v>
      </c>
      <c r="AX3562" s="17">
        <v>758.17329400706103</v>
      </c>
      <c r="AY3562" s="6">
        <f t="shared" si="1661"/>
        <v>758.17329400706103</v>
      </c>
      <c r="AZ3562" s="20">
        <v>63281536.770482697</v>
      </c>
      <c r="BA3562" s="20">
        <v>1367060210.77039</v>
      </c>
      <c r="BB3562" s="20">
        <v>247489184.39011201</v>
      </c>
      <c r="BC3562" s="20">
        <v>74169068.069011107</v>
      </c>
      <c r="BD3562" s="19">
        <f t="shared" si="1662"/>
        <v>1751.9999999999959</v>
      </c>
      <c r="BE3562" s="18">
        <v>42.400414835967702</v>
      </c>
      <c r="BF3562" s="20">
        <v>927951.22032869305</v>
      </c>
      <c r="BG3562" s="20">
        <v>54788.308142159098</v>
      </c>
      <c r="BH3562" s="19">
        <f t="shared" si="1679"/>
        <v>68.880760744371727</v>
      </c>
      <c r="BI3562" s="20">
        <v>69.532307671705496</v>
      </c>
      <c r="BJ3562">
        <v>172</v>
      </c>
      <c r="BK3562" s="22">
        <v>2432</v>
      </c>
      <c r="BL3562" s="22">
        <v>3689.53856</v>
      </c>
      <c r="BM3562" s="22">
        <v>608</v>
      </c>
      <c r="BN3562" s="22">
        <v>152</v>
      </c>
      <c r="BO3562">
        <v>0.19326552926190399</v>
      </c>
    </row>
    <row r="3563" spans="1:67" x14ac:dyDescent="0.2">
      <c r="A3563" s="27">
        <v>3562</v>
      </c>
      <c r="B3563" s="18">
        <v>154.516239270456</v>
      </c>
      <c r="C3563" s="18">
        <v>653.6</v>
      </c>
      <c r="D3563">
        <v>800</v>
      </c>
      <c r="E3563">
        <v>3200</v>
      </c>
      <c r="F3563">
        <v>5</v>
      </c>
      <c r="G3563" s="23">
        <f t="shared" si="1663"/>
        <v>0.97310538731321183</v>
      </c>
      <c r="H3563">
        <v>100</v>
      </c>
      <c r="I3563" s="17">
        <v>147.73301666780799</v>
      </c>
      <c r="J3563" s="6">
        <f t="shared" si="1664"/>
        <v>146.67168691188203</v>
      </c>
      <c r="K3563" s="6">
        <f t="shared" si="1680"/>
        <v>142.03144276395716</v>
      </c>
      <c r="L3563" s="6">
        <f t="shared" si="1665"/>
        <v>0.96836305461794647</v>
      </c>
      <c r="M3563" s="6">
        <f t="shared" si="1666"/>
        <v>143.05919528836253</v>
      </c>
      <c r="N3563" s="28">
        <v>100</v>
      </c>
      <c r="O3563" s="17">
        <v>139.562075919092</v>
      </c>
      <c r="P3563" s="6">
        <f t="shared" si="1667"/>
        <v>131.60219784795001</v>
      </c>
      <c r="Q3563" s="6">
        <f t="shared" si="1653"/>
        <v>82.251373654968759</v>
      </c>
      <c r="R3563" s="17">
        <v>131.60219784795001</v>
      </c>
      <c r="S3563" s="6">
        <f t="shared" si="1668"/>
        <v>7.9598780711419863</v>
      </c>
      <c r="T3563" s="6">
        <f t="shared" si="1669"/>
        <v>90.211251726110746</v>
      </c>
      <c r="U3563" s="17">
        <v>91.549443996480605</v>
      </c>
      <c r="V3563" s="6">
        <f t="shared" si="1670"/>
        <v>81.482843692924902</v>
      </c>
      <c r="W3563" s="6">
        <f t="shared" si="1654"/>
        <v>81.482843692924902</v>
      </c>
      <c r="X3563" s="17">
        <v>81.482843692924902</v>
      </c>
      <c r="Y3563" s="6">
        <f t="shared" si="1671"/>
        <v>10.066600303555703</v>
      </c>
      <c r="Z3563" s="6">
        <f t="shared" si="1672"/>
        <v>91.549443996480605</v>
      </c>
      <c r="AA3563" s="17">
        <v>1017.62933525884</v>
      </c>
      <c r="AB3563" s="6">
        <f t="shared" si="1681"/>
        <v>896.98139262957693</v>
      </c>
      <c r="AC3563" s="6">
        <f t="shared" si="1655"/>
        <v>896.98139262957693</v>
      </c>
      <c r="AD3563" s="17">
        <v>945.42053573344197</v>
      </c>
      <c r="AE3563" s="6">
        <f t="shared" si="1673"/>
        <v>72.208799525398035</v>
      </c>
      <c r="AF3563" s="17">
        <v>969.19019215497497</v>
      </c>
      <c r="AG3563" s="6">
        <f t="shared" si="1682"/>
        <v>48.439143103865035</v>
      </c>
      <c r="AH3563" s="6">
        <f t="shared" si="1656"/>
        <v>48.439143103865035</v>
      </c>
      <c r="AI3563" s="6">
        <f t="shared" si="1674"/>
        <v>1017.62933525884</v>
      </c>
      <c r="AJ3563" s="17">
        <v>351.72128957071197</v>
      </c>
      <c r="AK3563" s="6">
        <f t="shared" si="1675"/>
        <v>282.761057629692</v>
      </c>
      <c r="AL3563" s="6">
        <f t="shared" si="1657"/>
        <v>282.761057629692</v>
      </c>
      <c r="AM3563" s="17">
        <v>282.761057629692</v>
      </c>
      <c r="AN3563" s="6">
        <f t="shared" si="1676"/>
        <v>68.96023194101997</v>
      </c>
      <c r="AO3563" s="6">
        <f t="shared" si="1677"/>
        <v>351.72128957071197</v>
      </c>
      <c r="AP3563" s="17">
        <v>2804.5704758749298</v>
      </c>
      <c r="AQ3563" s="6">
        <f t="shared" si="1678"/>
        <v>2711.502757769164</v>
      </c>
      <c r="AR3563" s="17">
        <v>248.18058161536501</v>
      </c>
      <c r="AS3563" s="6">
        <f t="shared" si="1658"/>
        <v>155.11286350960313</v>
      </c>
      <c r="AT3563" s="17">
        <v>1312.2474125509</v>
      </c>
      <c r="AU3563" s="6">
        <f t="shared" si="1659"/>
        <v>1312.2474125509</v>
      </c>
      <c r="AV3563" s="17">
        <v>485.937102584679</v>
      </c>
      <c r="AW3563" s="6">
        <f t="shared" si="1660"/>
        <v>485.937102584679</v>
      </c>
      <c r="AX3563" s="17">
        <v>758.20537912398197</v>
      </c>
      <c r="AY3563" s="6">
        <f t="shared" si="1661"/>
        <v>758.20537912398197</v>
      </c>
      <c r="AZ3563" s="20">
        <v>164732968.09337899</v>
      </c>
      <c r="BA3563" s="20">
        <v>1367075088.3215599</v>
      </c>
      <c r="BB3563" s="20">
        <v>173072582.15780699</v>
      </c>
      <c r="BC3563" s="20">
        <v>47119361.427252799</v>
      </c>
      <c r="BD3563" s="19">
        <f t="shared" si="1662"/>
        <v>1751.9999999999986</v>
      </c>
      <c r="BE3563" s="18">
        <v>46.468969289045802</v>
      </c>
      <c r="BF3563" s="20">
        <v>554995.97870055004</v>
      </c>
      <c r="BG3563" s="20">
        <v>32768.1994835183</v>
      </c>
      <c r="BH3563" s="19">
        <f t="shared" si="1679"/>
        <v>41.196718518695221</v>
      </c>
      <c r="BI3563" s="20">
        <v>208.596923015116</v>
      </c>
      <c r="BJ3563">
        <v>172</v>
      </c>
      <c r="BK3563" s="22">
        <v>2432</v>
      </c>
      <c r="BL3563" s="22">
        <v>3689.53856</v>
      </c>
      <c r="BM3563" s="22">
        <v>608</v>
      </c>
      <c r="BN3563" s="22">
        <v>152</v>
      </c>
      <c r="BO3563">
        <v>0.135941976242551</v>
      </c>
    </row>
    <row r="3564" spans="1:67" x14ac:dyDescent="0.2">
      <c r="A3564" s="27">
        <v>3563</v>
      </c>
      <c r="B3564" s="18">
        <v>206.02165236060799</v>
      </c>
      <c r="C3564" s="18">
        <v>653.6</v>
      </c>
      <c r="D3564">
        <v>800</v>
      </c>
      <c r="E3564">
        <v>3200</v>
      </c>
      <c r="F3564">
        <v>5</v>
      </c>
      <c r="G3564" s="23">
        <f t="shared" si="1663"/>
        <v>0.97855067996347012</v>
      </c>
      <c r="H3564">
        <v>100</v>
      </c>
      <c r="I3564" s="17">
        <v>151.43992788043099</v>
      </c>
      <c r="J3564" s="6">
        <f t="shared" si="1664"/>
        <v>150.10782566075443</v>
      </c>
      <c r="K3564" s="6">
        <f t="shared" si="1680"/>
        <v>143.97007647603911</v>
      </c>
      <c r="L3564" s="6">
        <f t="shared" si="1665"/>
        <v>0.95911106461173645</v>
      </c>
      <c r="M3564" s="6">
        <f t="shared" si="1666"/>
        <v>145.24771045412476</v>
      </c>
      <c r="N3564" s="28">
        <v>99.999999999999901</v>
      </c>
      <c r="O3564" s="17">
        <v>155.152484358859</v>
      </c>
      <c r="P3564" s="6">
        <f t="shared" si="1667"/>
        <v>146.302422462523</v>
      </c>
      <c r="Q3564" s="6">
        <f t="shared" si="1653"/>
        <v>91.439014039076881</v>
      </c>
      <c r="R3564" s="17">
        <v>146.302422462523</v>
      </c>
      <c r="S3564" s="6">
        <f t="shared" si="1668"/>
        <v>8.8500618963360012</v>
      </c>
      <c r="T3564" s="6">
        <f t="shared" si="1669"/>
        <v>100.28907593541288</v>
      </c>
      <c r="U3564" s="17">
        <v>91.5398059350414</v>
      </c>
      <c r="V3564" s="6">
        <f t="shared" si="1670"/>
        <v>81.473202637015305</v>
      </c>
      <c r="W3564" s="6">
        <f t="shared" si="1654"/>
        <v>81.473202637015305</v>
      </c>
      <c r="X3564" s="17">
        <v>81.473202637015305</v>
      </c>
      <c r="Y3564" s="6">
        <f t="shared" si="1671"/>
        <v>10.066603298026095</v>
      </c>
      <c r="Z3564" s="6">
        <f t="shared" si="1672"/>
        <v>91.5398059350414</v>
      </c>
      <c r="AA3564" s="17">
        <v>1242.9181192246999</v>
      </c>
      <c r="AB3564" s="6">
        <f t="shared" si="1681"/>
        <v>1108.7522014974302</v>
      </c>
      <c r="AC3564" s="6">
        <f t="shared" si="1655"/>
        <v>1108.7522014974302</v>
      </c>
      <c r="AD3564" s="17">
        <v>1157.0395948743601</v>
      </c>
      <c r="AE3564" s="6">
        <f t="shared" si="1673"/>
        <v>85.878524350339831</v>
      </c>
      <c r="AF3564" s="17">
        <v>1194.63072584777</v>
      </c>
      <c r="AG3564" s="6">
        <f t="shared" si="1682"/>
        <v>48.287393376929913</v>
      </c>
      <c r="AH3564" s="6">
        <f t="shared" si="1656"/>
        <v>48.287393376929913</v>
      </c>
      <c r="AI3564" s="6">
        <f t="shared" si="1674"/>
        <v>1242.9181192246999</v>
      </c>
      <c r="AJ3564" s="17">
        <v>401.26012327402901</v>
      </c>
      <c r="AK3564" s="6">
        <f t="shared" si="1675"/>
        <v>322.14844971051701</v>
      </c>
      <c r="AL3564" s="6">
        <f t="shared" si="1657"/>
        <v>322.14844971051701</v>
      </c>
      <c r="AM3564" s="17">
        <v>322.14844971051701</v>
      </c>
      <c r="AN3564" s="6">
        <f t="shared" si="1676"/>
        <v>79.111673563511999</v>
      </c>
      <c r="AO3564" s="6">
        <f t="shared" si="1677"/>
        <v>401.26012327402901</v>
      </c>
      <c r="AP3564" s="17">
        <v>2886.9548524148399</v>
      </c>
      <c r="AQ3564" s="6">
        <f t="shared" si="1678"/>
        <v>2762.8792808875146</v>
      </c>
      <c r="AR3564" s="17">
        <v>330.86819073952802</v>
      </c>
      <c r="AS3564" s="6">
        <f t="shared" si="1658"/>
        <v>206.79261921220501</v>
      </c>
      <c r="AT3564" s="17">
        <v>1312.0917570403799</v>
      </c>
      <c r="AU3564" s="6">
        <f t="shared" si="1659"/>
        <v>1312.0917570403799</v>
      </c>
      <c r="AV3564" s="17">
        <v>485.87946193927797</v>
      </c>
      <c r="AW3564" s="6">
        <f t="shared" si="1660"/>
        <v>485.87946193927797</v>
      </c>
      <c r="AX3564" s="17">
        <v>758.11544269565195</v>
      </c>
      <c r="AY3564" s="6">
        <f t="shared" si="1661"/>
        <v>758.11544269565195</v>
      </c>
      <c r="AZ3564" s="20">
        <v>196001978.014653</v>
      </c>
      <c r="BA3564" s="20">
        <v>1367072352.60374</v>
      </c>
      <c r="BB3564" s="20">
        <v>151346460.67759901</v>
      </c>
      <c r="BC3564" s="20">
        <v>37579208.704000302</v>
      </c>
      <c r="BD3564" s="19">
        <f t="shared" si="1662"/>
        <v>1751.999999999992</v>
      </c>
      <c r="BE3564" s="18">
        <v>48.369845913823902</v>
      </c>
      <c r="BF3564" s="20">
        <v>438997.362501906</v>
      </c>
      <c r="BG3564" s="20">
        <v>25919.382660901101</v>
      </c>
      <c r="BH3564" s="19">
        <f t="shared" si="1679"/>
        <v>32.586273536224446</v>
      </c>
      <c r="BI3564" s="20">
        <v>278.12923068682198</v>
      </c>
      <c r="BJ3564">
        <v>172</v>
      </c>
      <c r="BK3564" s="22">
        <v>2432</v>
      </c>
      <c r="BL3564" s="22">
        <v>3689.53856</v>
      </c>
      <c r="BM3564" s="22">
        <v>608</v>
      </c>
      <c r="BN3564" s="22">
        <v>152</v>
      </c>
      <c r="BO3564">
        <v>0.119206161956733</v>
      </c>
    </row>
    <row r="3565" spans="1:67" x14ac:dyDescent="0.2">
      <c r="A3565" s="27">
        <v>3564</v>
      </c>
      <c r="B3565" s="18">
        <v>257.52706545076097</v>
      </c>
      <c r="C3565" s="18">
        <v>653.6</v>
      </c>
      <c r="D3565">
        <v>800</v>
      </c>
      <c r="E3565">
        <v>3200</v>
      </c>
      <c r="F3565">
        <v>5</v>
      </c>
      <c r="G3565" s="23">
        <f t="shared" si="1663"/>
        <v>0.9827751132416227</v>
      </c>
      <c r="H3565">
        <v>100</v>
      </c>
      <c r="I3565" s="17">
        <v>155.20890173392101</v>
      </c>
      <c r="J3565" s="6">
        <f t="shared" si="1664"/>
        <v>154.02832185076059</v>
      </c>
      <c r="K3565" s="6">
        <f t="shared" si="1680"/>
        <v>146.41921875297882</v>
      </c>
      <c r="L3565" s="6">
        <f t="shared" si="1665"/>
        <v>0.95059932481018461</v>
      </c>
      <c r="M3565" s="6">
        <f t="shared" si="1666"/>
        <v>147.54147719279561</v>
      </c>
      <c r="N3565" s="28">
        <v>100</v>
      </c>
      <c r="O3565" s="17">
        <v>177.75826777709401</v>
      </c>
      <c r="P3565" s="6">
        <f t="shared" si="1667"/>
        <v>167.61768157065001</v>
      </c>
      <c r="Q3565" s="6">
        <f t="shared" si="1653"/>
        <v>104.76105098165625</v>
      </c>
      <c r="R3565" s="17">
        <v>167.61768157065001</v>
      </c>
      <c r="S3565" s="6">
        <f t="shared" si="1668"/>
        <v>10.140586206443999</v>
      </c>
      <c r="T3565" s="6">
        <f t="shared" si="1669"/>
        <v>114.90163718810025</v>
      </c>
      <c r="U3565" s="17">
        <v>91.530608008859502</v>
      </c>
      <c r="V3565" s="6">
        <f t="shared" si="1670"/>
        <v>81.464016910733605</v>
      </c>
      <c r="W3565" s="6">
        <f t="shared" si="1654"/>
        <v>81.464016910733605</v>
      </c>
      <c r="X3565" s="17">
        <v>81.464016910733605</v>
      </c>
      <c r="Y3565" s="6">
        <f t="shared" si="1671"/>
        <v>10.066591098125897</v>
      </c>
      <c r="Z3565" s="6">
        <f t="shared" si="1672"/>
        <v>91.530608008859502</v>
      </c>
      <c r="AA3565" s="17">
        <v>1531.4705001792399</v>
      </c>
      <c r="AB3565" s="6">
        <f t="shared" si="1681"/>
        <v>1380.87887072649</v>
      </c>
      <c r="AC3565" s="6">
        <f t="shared" si="1655"/>
        <v>1380.87887072649</v>
      </c>
      <c r="AD3565" s="17">
        <v>1428.06403364622</v>
      </c>
      <c r="AE3565" s="6">
        <f t="shared" si="1673"/>
        <v>103.40646653301997</v>
      </c>
      <c r="AF3565" s="17">
        <v>1484.28533725951</v>
      </c>
      <c r="AG3565" s="6">
        <f t="shared" si="1682"/>
        <v>47.185162919729919</v>
      </c>
      <c r="AH3565" s="6">
        <f t="shared" si="1656"/>
        <v>47.185162919729919</v>
      </c>
      <c r="AI3565" s="6">
        <f t="shared" si="1674"/>
        <v>1531.4705001792399</v>
      </c>
      <c r="AJ3565" s="17">
        <v>426.27343723499098</v>
      </c>
      <c r="AK3565" s="6">
        <f t="shared" si="1675"/>
        <v>341.81640357123302</v>
      </c>
      <c r="AL3565" s="6">
        <f t="shared" si="1657"/>
        <v>341.81640357123302</v>
      </c>
      <c r="AM3565" s="17">
        <v>341.81640357123302</v>
      </c>
      <c r="AN3565" s="6">
        <f t="shared" si="1676"/>
        <v>84.457033663757954</v>
      </c>
      <c r="AO3565" s="6">
        <f t="shared" si="1677"/>
        <v>426.27343723499098</v>
      </c>
      <c r="AP3565" s="17">
        <v>2969.3406819441402</v>
      </c>
      <c r="AQ3565" s="6">
        <f t="shared" si="1678"/>
        <v>2814.263515776739</v>
      </c>
      <c r="AR3565" s="17">
        <v>413.53910977974698</v>
      </c>
      <c r="AS3565" s="6">
        <f t="shared" si="1658"/>
        <v>258.46194361234188</v>
      </c>
      <c r="AT3565" s="17">
        <v>1311.9454147418601</v>
      </c>
      <c r="AU3565" s="6">
        <f t="shared" si="1659"/>
        <v>1311.9454147418601</v>
      </c>
      <c r="AV3565" s="17">
        <v>485.825270060636</v>
      </c>
      <c r="AW3565" s="6">
        <f t="shared" si="1660"/>
        <v>485.825270060636</v>
      </c>
      <c r="AX3565" s="17">
        <v>758.03088736190102</v>
      </c>
      <c r="AY3565" s="6">
        <f t="shared" si="1661"/>
        <v>758.03088736190102</v>
      </c>
      <c r="AZ3565" s="20">
        <v>212088183.89396599</v>
      </c>
      <c r="BA3565" s="20">
        <v>1367076184.97841</v>
      </c>
      <c r="BB3565" s="20">
        <v>142657629.526943</v>
      </c>
      <c r="BC3565" s="20">
        <v>30178001.600677099</v>
      </c>
      <c r="BD3565" s="19">
        <f t="shared" si="1662"/>
        <v>1751.9999999999959</v>
      </c>
      <c r="BE3565" s="18">
        <v>50.156245105493703</v>
      </c>
      <c r="BF3565" s="20">
        <v>346242.79113523598</v>
      </c>
      <c r="BG3565" s="20">
        <v>20442.946048391499</v>
      </c>
      <c r="BH3565" s="19">
        <f t="shared" si="1679"/>
        <v>25.701207491490592</v>
      </c>
      <c r="BI3565" s="20">
        <v>347.66153835852703</v>
      </c>
      <c r="BJ3565">
        <v>172</v>
      </c>
      <c r="BK3565" s="22">
        <v>2432</v>
      </c>
      <c r="BL3565" s="22">
        <v>3689.53856</v>
      </c>
      <c r="BM3565" s="22">
        <v>608</v>
      </c>
      <c r="BN3565" s="22">
        <v>152</v>
      </c>
      <c r="BO3565">
        <v>0.112513057676703</v>
      </c>
    </row>
    <row r="3566" spans="1:67" x14ac:dyDescent="0.2">
      <c r="A3566" s="27">
        <v>3565</v>
      </c>
      <c r="B3566" s="18">
        <v>309.03247854091302</v>
      </c>
      <c r="C3566" s="18">
        <v>653.6</v>
      </c>
      <c r="D3566">
        <v>800</v>
      </c>
      <c r="E3566">
        <v>3200</v>
      </c>
      <c r="F3566">
        <v>5</v>
      </c>
      <c r="G3566" s="23">
        <f t="shared" si="1663"/>
        <v>0.98631710517847349</v>
      </c>
      <c r="H3566">
        <v>100</v>
      </c>
      <c r="I3566" s="17">
        <v>159.120338136024</v>
      </c>
      <c r="J3566" s="6">
        <f t="shared" si="1664"/>
        <v>157.691207082858</v>
      </c>
      <c r="K3566" s="6">
        <f t="shared" si="1680"/>
        <v>148.58682911211071</v>
      </c>
      <c r="L3566" s="6">
        <f t="shared" si="1665"/>
        <v>0.94226451722217175</v>
      </c>
      <c r="M3566" s="6">
        <f t="shared" si="1666"/>
        <v>149.93344859396939</v>
      </c>
      <c r="N3566" s="28">
        <v>100</v>
      </c>
      <c r="O3566" s="17">
        <v>202.816881978129</v>
      </c>
      <c r="P3566" s="6">
        <f t="shared" si="1667"/>
        <v>191.24562916586501</v>
      </c>
      <c r="Q3566" s="6">
        <f t="shared" si="1653"/>
        <v>119.52851822866563</v>
      </c>
      <c r="R3566" s="17">
        <v>191.24562916586501</v>
      </c>
      <c r="S3566" s="6">
        <f t="shared" si="1668"/>
        <v>11.571252812263992</v>
      </c>
      <c r="T3566" s="6">
        <f t="shared" si="1669"/>
        <v>131.09977104092962</v>
      </c>
      <c r="U3566" s="17">
        <v>91.521631175649205</v>
      </c>
      <c r="V3566" s="6">
        <f t="shared" si="1670"/>
        <v>81.455086025940005</v>
      </c>
      <c r="W3566" s="6">
        <f t="shared" si="1654"/>
        <v>81.455086025940005</v>
      </c>
      <c r="X3566" s="17">
        <v>81.455086025940005</v>
      </c>
      <c r="Y3566" s="6">
        <f t="shared" si="1671"/>
        <v>10.066545149709199</v>
      </c>
      <c r="Z3566" s="6">
        <f t="shared" si="1672"/>
        <v>91.521631175649205</v>
      </c>
      <c r="AA3566" s="17">
        <v>1885.5094966353399</v>
      </c>
      <c r="AB3566" s="6">
        <f t="shared" si="1681"/>
        <v>1713.2492146421901</v>
      </c>
      <c r="AC3566" s="6">
        <f t="shared" si="1655"/>
        <v>1713.2492146421901</v>
      </c>
      <c r="AD3566" s="17">
        <v>1760.52397396365</v>
      </c>
      <c r="AE3566" s="6">
        <f t="shared" si="1673"/>
        <v>124.98552267168998</v>
      </c>
      <c r="AF3566" s="17">
        <v>1838.23473731388</v>
      </c>
      <c r="AG3566" s="6">
        <f t="shared" si="1682"/>
        <v>47.274759321459896</v>
      </c>
      <c r="AH3566" s="6">
        <f t="shared" si="1656"/>
        <v>47.274759321459896</v>
      </c>
      <c r="AI3566" s="6">
        <f t="shared" si="1674"/>
        <v>1885.5094966353399</v>
      </c>
      <c r="AJ3566" s="17">
        <v>439.24979794082901</v>
      </c>
      <c r="AK3566" s="6">
        <f t="shared" si="1675"/>
        <v>351.93444295167302</v>
      </c>
      <c r="AL3566" s="6">
        <f t="shared" si="1657"/>
        <v>351.93444295167302</v>
      </c>
      <c r="AM3566" s="17">
        <v>351.93444295167302</v>
      </c>
      <c r="AN3566" s="6">
        <f t="shared" si="1676"/>
        <v>87.315354989155992</v>
      </c>
      <c r="AO3566" s="6">
        <f t="shared" si="1677"/>
        <v>439.24979794082901</v>
      </c>
      <c r="AP3566" s="17">
        <v>3051.7278378473502</v>
      </c>
      <c r="AQ3566" s="6">
        <f t="shared" si="1678"/>
        <v>2865.6547904225217</v>
      </c>
      <c r="AR3566" s="17">
        <v>496.19479313285899</v>
      </c>
      <c r="AS3566" s="6">
        <f t="shared" si="1658"/>
        <v>310.12174570803688</v>
      </c>
      <c r="AT3566" s="17">
        <v>1311.80757408925</v>
      </c>
      <c r="AU3566" s="6">
        <f t="shared" si="1659"/>
        <v>1311.80757408925</v>
      </c>
      <c r="AV3566" s="17">
        <v>485.77422641848</v>
      </c>
      <c r="AW3566" s="6">
        <f t="shared" si="1660"/>
        <v>485.77422641848</v>
      </c>
      <c r="AX3566" s="17">
        <v>757.95124420675495</v>
      </c>
      <c r="AY3566" s="6">
        <f t="shared" si="1661"/>
        <v>757.95124420675495</v>
      </c>
      <c r="AZ3566" s="20">
        <v>222413730.78618601</v>
      </c>
      <c r="BA3566" s="20">
        <v>1367088236.1140001</v>
      </c>
      <c r="BB3566" s="20">
        <v>138525601.37249801</v>
      </c>
      <c r="BC3566" s="20">
        <v>23972431.727314498</v>
      </c>
      <c r="BD3566" s="19">
        <f t="shared" si="1662"/>
        <v>1751.9999999999986</v>
      </c>
      <c r="BE3566" s="18">
        <v>51.840680999819</v>
      </c>
      <c r="BF3566" s="20">
        <v>275313.62039069802</v>
      </c>
      <c r="BG3566" s="20">
        <v>16255.1297301554</v>
      </c>
      <c r="BH3566" s="19">
        <f t="shared" si="1679"/>
        <v>20.436216042779822</v>
      </c>
      <c r="BI3566" s="20">
        <v>417.19384603023298</v>
      </c>
      <c r="BJ3566">
        <v>172</v>
      </c>
      <c r="BK3566" s="22">
        <v>2432</v>
      </c>
      <c r="BL3566" s="22">
        <v>3689.53856</v>
      </c>
      <c r="BM3566" s="22">
        <v>608</v>
      </c>
      <c r="BN3566" s="22">
        <v>152</v>
      </c>
      <c r="BO3566">
        <v>0.10933011329060199</v>
      </c>
    </row>
    <row r="3567" spans="1:67" x14ac:dyDescent="0.2">
      <c r="A3567" s="27">
        <v>3566</v>
      </c>
      <c r="B3567" s="18">
        <v>360.53789163106501</v>
      </c>
      <c r="C3567" s="18">
        <v>653.6</v>
      </c>
      <c r="D3567">
        <v>800</v>
      </c>
      <c r="E3567">
        <v>3200</v>
      </c>
      <c r="F3567">
        <v>5</v>
      </c>
      <c r="G3567" s="23">
        <f t="shared" si="1663"/>
        <v>0.98920476574488847</v>
      </c>
      <c r="H3567">
        <v>100</v>
      </c>
      <c r="I3567" s="17">
        <v>163.10185938183201</v>
      </c>
      <c r="J3567" s="6">
        <f t="shared" si="1664"/>
        <v>161.37113207197126</v>
      </c>
      <c r="K3567" s="6">
        <f t="shared" si="1680"/>
        <v>150.76106485807506</v>
      </c>
      <c r="L3567" s="6">
        <f t="shared" si="1665"/>
        <v>0.93425052499994776</v>
      </c>
      <c r="M3567" s="6">
        <f t="shared" si="1666"/>
        <v>152.37799775594422</v>
      </c>
      <c r="N3567" s="28">
        <v>100</v>
      </c>
      <c r="O3567" s="17">
        <v>228.52773198089301</v>
      </c>
      <c r="P3567" s="6">
        <f t="shared" si="1667"/>
        <v>215.48838646486101</v>
      </c>
      <c r="Q3567" s="6">
        <f t="shared" si="1653"/>
        <v>134.68024154053813</v>
      </c>
      <c r="R3567" s="17">
        <v>215.48838646486101</v>
      </c>
      <c r="S3567" s="6">
        <f t="shared" si="1668"/>
        <v>13.039345516032</v>
      </c>
      <c r="T3567" s="6">
        <f t="shared" si="1669"/>
        <v>147.71958705657013</v>
      </c>
      <c r="U3567" s="17">
        <v>91.513339024887401</v>
      </c>
      <c r="V3567" s="6">
        <f t="shared" si="1670"/>
        <v>81.446817668311596</v>
      </c>
      <c r="W3567" s="6">
        <f t="shared" si="1654"/>
        <v>81.446817668311596</v>
      </c>
      <c r="X3567" s="17">
        <v>81.446817668311596</v>
      </c>
      <c r="Y3567" s="6">
        <f t="shared" si="1671"/>
        <v>10.066521356575805</v>
      </c>
      <c r="Z3567" s="6">
        <f t="shared" si="1672"/>
        <v>91.513339024887401</v>
      </c>
      <c r="AA3567" s="17">
        <v>2340.7773538613501</v>
      </c>
      <c r="AB3567" s="6">
        <f t="shared" si="1681"/>
        <v>2140.9937177147499</v>
      </c>
      <c r="AC3567" s="6">
        <f t="shared" si="1655"/>
        <v>2140.9937177147499</v>
      </c>
      <c r="AD3567" s="17">
        <v>2187.9863196054598</v>
      </c>
      <c r="AE3567" s="6">
        <f t="shared" si="1673"/>
        <v>152.79103425589028</v>
      </c>
      <c r="AF3567" s="17">
        <v>2293.7847519706402</v>
      </c>
      <c r="AG3567" s="6">
        <f t="shared" si="1682"/>
        <v>46.992601890709921</v>
      </c>
      <c r="AH3567" s="6">
        <f t="shared" si="1656"/>
        <v>46.992601890709921</v>
      </c>
      <c r="AI3567" s="6">
        <f t="shared" si="1674"/>
        <v>2340.7773538613501</v>
      </c>
      <c r="AJ3567" s="17">
        <v>446.99269371843297</v>
      </c>
      <c r="AK3567" s="6">
        <f t="shared" si="1675"/>
        <v>357.94242922870097</v>
      </c>
      <c r="AL3567" s="6">
        <f t="shared" si="1657"/>
        <v>357.94242922870097</v>
      </c>
      <c r="AM3567" s="17">
        <v>357.94242922870097</v>
      </c>
      <c r="AN3567" s="6">
        <f t="shared" si="1676"/>
        <v>89.050264489732001</v>
      </c>
      <c r="AO3567" s="6">
        <f t="shared" si="1677"/>
        <v>446.99269371843297</v>
      </c>
      <c r="AP3567" s="17">
        <v>3134.1162078049701</v>
      </c>
      <c r="AQ3567" s="6">
        <f t="shared" si="1678"/>
        <v>2917.0525086869197</v>
      </c>
      <c r="AR3567" s="17">
        <v>578.83653098146794</v>
      </c>
      <c r="AS3567" s="6">
        <f t="shared" si="1658"/>
        <v>361.77283186341748</v>
      </c>
      <c r="AT3567" s="17">
        <v>1311.6775151494501</v>
      </c>
      <c r="AU3567" s="6">
        <f t="shared" si="1659"/>
        <v>1311.6775151494501</v>
      </c>
      <c r="AV3567" s="17">
        <v>485.726064415059</v>
      </c>
      <c r="AW3567" s="6">
        <f t="shared" si="1660"/>
        <v>485.726064415059</v>
      </c>
      <c r="AX3567" s="17">
        <v>757.87609725899301</v>
      </c>
      <c r="AY3567" s="6">
        <f t="shared" si="1661"/>
        <v>757.87609725899301</v>
      </c>
      <c r="AZ3567" s="20">
        <v>230036684.74452201</v>
      </c>
      <c r="BA3567" s="20">
        <v>1367088236.1140001</v>
      </c>
      <c r="BB3567" s="20">
        <v>135961828.726522</v>
      </c>
      <c r="BC3567" s="20">
        <v>18913250.414955299</v>
      </c>
      <c r="BD3567" s="19">
        <f t="shared" si="1662"/>
        <v>1751.9999999999995</v>
      </c>
      <c r="BE3567" s="18">
        <v>53.434742795259297</v>
      </c>
      <c r="BF3567" s="20">
        <v>212798.94738013399</v>
      </c>
      <c r="BG3567" s="20">
        <v>12564.1241112438</v>
      </c>
      <c r="BH3567" s="19">
        <f t="shared" si="1679"/>
        <v>15.795823164016205</v>
      </c>
      <c r="BI3567" s="20">
        <v>486.72615370193802</v>
      </c>
      <c r="BJ3567">
        <v>172</v>
      </c>
      <c r="BK3567" s="22">
        <v>2432</v>
      </c>
      <c r="BL3567" s="22">
        <v>3689.53856</v>
      </c>
      <c r="BM3567" s="22">
        <v>608</v>
      </c>
      <c r="BN3567" s="22">
        <v>152</v>
      </c>
      <c r="BO3567">
        <v>0.107355203209518</v>
      </c>
    </row>
    <row r="3568" spans="1:67" x14ac:dyDescent="0.2">
      <c r="A3568" s="27">
        <v>3567</v>
      </c>
      <c r="B3568" s="18">
        <v>412.043304721217</v>
      </c>
      <c r="C3568" s="18">
        <v>653.6</v>
      </c>
      <c r="D3568">
        <v>800</v>
      </c>
      <c r="E3568">
        <v>3200</v>
      </c>
      <c r="F3568">
        <v>5</v>
      </c>
      <c r="G3568" s="23">
        <f t="shared" si="1663"/>
        <v>0.99123591365195229</v>
      </c>
      <c r="H3568">
        <v>100</v>
      </c>
      <c r="I3568" s="17">
        <v>167.135798469251</v>
      </c>
      <c r="J3568" s="6">
        <f t="shared" si="1664"/>
        <v>165.52698003905036</v>
      </c>
      <c r="K3568" s="6">
        <f t="shared" si="1680"/>
        <v>153.41860349736606</v>
      </c>
      <c r="L3568" s="6">
        <f t="shared" si="1665"/>
        <v>0.92684952906874918</v>
      </c>
      <c r="M3568" s="6">
        <f t="shared" si="1666"/>
        <v>154.90973610175465</v>
      </c>
      <c r="N3568" s="28">
        <v>100</v>
      </c>
      <c r="O3568" s="17">
        <v>254.41048597805599</v>
      </c>
      <c r="P3568" s="6">
        <f t="shared" si="1667"/>
        <v>239.89303831600799</v>
      </c>
      <c r="Q3568" s="6">
        <f t="shared" si="1653"/>
        <v>149.933148947505</v>
      </c>
      <c r="R3568" s="17">
        <v>239.89303831600799</v>
      </c>
      <c r="S3568" s="6">
        <f t="shared" si="1668"/>
        <v>14.517447662047999</v>
      </c>
      <c r="T3568" s="6">
        <f t="shared" si="1669"/>
        <v>164.450596609553</v>
      </c>
      <c r="U3568" s="17">
        <v>91.506644889040601</v>
      </c>
      <c r="V3568" s="6">
        <f t="shared" si="1670"/>
        <v>81.440020310805807</v>
      </c>
      <c r="W3568" s="6">
        <f t="shared" si="1654"/>
        <v>81.440020310805807</v>
      </c>
      <c r="X3568" s="17">
        <v>81.440020310805807</v>
      </c>
      <c r="Y3568" s="6">
        <f t="shared" si="1671"/>
        <v>10.066624578234794</v>
      </c>
      <c r="Z3568" s="6">
        <f t="shared" si="1672"/>
        <v>91.506644889040601</v>
      </c>
      <c r="AA3568" s="17">
        <v>2884.1603995512301</v>
      </c>
      <c r="AB3568" s="6">
        <f t="shared" si="1681"/>
        <v>2652.0826580470002</v>
      </c>
      <c r="AC3568" s="6">
        <f t="shared" si="1655"/>
        <v>2652.0826580470002</v>
      </c>
      <c r="AD3568" s="17">
        <v>2698.1292419031802</v>
      </c>
      <c r="AE3568" s="6">
        <f t="shared" si="1673"/>
        <v>186.03115764804988</v>
      </c>
      <c r="AF3568" s="17">
        <v>2838.1138156950501</v>
      </c>
      <c r="AG3568" s="6">
        <f t="shared" si="1682"/>
        <v>46.04658385617995</v>
      </c>
      <c r="AH3568" s="6">
        <f t="shared" si="1656"/>
        <v>46.04658385617995</v>
      </c>
      <c r="AI3568" s="6">
        <f t="shared" si="1674"/>
        <v>2884.1603995512301</v>
      </c>
      <c r="AJ3568" s="17">
        <v>453.25417808348698</v>
      </c>
      <c r="AK3568" s="6">
        <f t="shared" si="1675"/>
        <v>362.80173857983402</v>
      </c>
      <c r="AL3568" s="6">
        <f t="shared" si="1657"/>
        <v>362.80173857983402</v>
      </c>
      <c r="AM3568" s="17">
        <v>362.80173857983402</v>
      </c>
      <c r="AN3568" s="6">
        <f t="shared" si="1676"/>
        <v>90.452439503652954</v>
      </c>
      <c r="AO3568" s="6">
        <f t="shared" si="1677"/>
        <v>453.25417808348698</v>
      </c>
      <c r="AP3568" s="17">
        <v>3216.5056918312398</v>
      </c>
      <c r="AQ3568" s="6">
        <f t="shared" si="1678"/>
        <v>2968.4561398933938</v>
      </c>
      <c r="AR3568" s="17">
        <v>661.46547183424002</v>
      </c>
      <c r="AS3568" s="6">
        <f t="shared" si="1658"/>
        <v>413.4159198964</v>
      </c>
      <c r="AT3568" s="17">
        <v>1311.5545970446201</v>
      </c>
      <c r="AU3568" s="6">
        <f t="shared" si="1659"/>
        <v>1311.5545970446201</v>
      </c>
      <c r="AV3568" s="17">
        <v>485.68054672750799</v>
      </c>
      <c r="AW3568" s="6">
        <f t="shared" si="1660"/>
        <v>485.68054672750799</v>
      </c>
      <c r="AX3568" s="17">
        <v>757.80507622486596</v>
      </c>
      <c r="AY3568" s="6">
        <f t="shared" si="1661"/>
        <v>757.80507622486596</v>
      </c>
      <c r="AZ3568" s="20">
        <v>235814826.47374499</v>
      </c>
      <c r="BA3568" s="20">
        <v>1367068190.4927001</v>
      </c>
      <c r="BB3568" s="20">
        <v>133762303.75176901</v>
      </c>
      <c r="BC3568" s="20">
        <v>15354679.2817795</v>
      </c>
      <c r="BD3568" s="19">
        <f t="shared" si="1662"/>
        <v>1751.9999999999936</v>
      </c>
      <c r="BE3568" s="18">
        <v>54.946662617428899</v>
      </c>
      <c r="BF3568" s="20">
        <v>172422.21584701701</v>
      </c>
      <c r="BG3568" s="20">
        <v>10180.191895252899</v>
      </c>
      <c r="BH3568" s="19">
        <f t="shared" si="1679"/>
        <v>12.798704432508769</v>
      </c>
      <c r="BI3568" s="20">
        <v>556.25846137364397</v>
      </c>
      <c r="BJ3568">
        <v>172</v>
      </c>
      <c r="BK3568" s="22">
        <v>2432</v>
      </c>
      <c r="BL3568" s="22">
        <v>3689.53856</v>
      </c>
      <c r="BM3568" s="22">
        <v>608</v>
      </c>
      <c r="BN3568" s="22">
        <v>152</v>
      </c>
      <c r="BO3568">
        <v>0.10566087860531299</v>
      </c>
    </row>
    <row r="3569" spans="1:67" x14ac:dyDescent="0.2">
      <c r="A3569" s="27">
        <v>3568</v>
      </c>
      <c r="B3569" s="18">
        <v>463.54871781137001</v>
      </c>
      <c r="C3569" s="18">
        <v>653.6</v>
      </c>
      <c r="D3569">
        <v>800</v>
      </c>
      <c r="E3569">
        <v>3200</v>
      </c>
      <c r="F3569">
        <v>4</v>
      </c>
      <c r="G3569" s="23">
        <f t="shared" si="1663"/>
        <v>0.99289830261401157</v>
      </c>
      <c r="H3569">
        <v>100</v>
      </c>
      <c r="I3569" s="17">
        <v>165.966941473834</v>
      </c>
      <c r="J3569" s="6">
        <f t="shared" si="1664"/>
        <v>164.31741730606885</v>
      </c>
      <c r="K3569" s="6">
        <f t="shared" si="1680"/>
        <v>150.70326010632849</v>
      </c>
      <c r="L3569" s="6">
        <f t="shared" si="1665"/>
        <v>0.91714720555532037</v>
      </c>
      <c r="M3569" s="6">
        <f t="shared" si="1666"/>
        <v>152.21611658729026</v>
      </c>
      <c r="N3569" s="28">
        <v>100</v>
      </c>
      <c r="O3569" s="17">
        <v>280.483605931559</v>
      </c>
      <c r="P3569" s="6">
        <f t="shared" si="1667"/>
        <v>264.47858716613001</v>
      </c>
      <c r="Q3569" s="6">
        <f t="shared" si="1653"/>
        <v>165.29911697883125</v>
      </c>
      <c r="R3569" s="17">
        <v>264.47858716613001</v>
      </c>
      <c r="S3569" s="6">
        <f t="shared" si="1668"/>
        <v>16.005018765428986</v>
      </c>
      <c r="T3569" s="6">
        <f t="shared" si="1669"/>
        <v>181.30413574426024</v>
      </c>
      <c r="U3569" s="17">
        <v>91.507320937053507</v>
      </c>
      <c r="V3569" s="6">
        <f t="shared" si="1670"/>
        <v>81.440765414996605</v>
      </c>
      <c r="W3569" s="6">
        <f t="shared" si="1654"/>
        <v>81.440765414996605</v>
      </c>
      <c r="X3569" s="17">
        <v>81.440765414996605</v>
      </c>
      <c r="Y3569" s="6">
        <f t="shared" si="1671"/>
        <v>10.066555522056902</v>
      </c>
      <c r="Z3569" s="6">
        <f t="shared" si="1672"/>
        <v>91.507320937053507</v>
      </c>
      <c r="AA3569" s="17">
        <v>2789.065028553</v>
      </c>
      <c r="AB3569" s="6">
        <f t="shared" si="1681"/>
        <v>2562.3011793913902</v>
      </c>
      <c r="AC3569" s="6">
        <f t="shared" si="1655"/>
        <v>2562.3011793913902</v>
      </c>
      <c r="AD3569" s="17">
        <v>2608.8729889195301</v>
      </c>
      <c r="AE3569" s="6">
        <f t="shared" si="1673"/>
        <v>180.1920396334699</v>
      </c>
      <c r="AF3569" s="17">
        <v>2742.4932190248601</v>
      </c>
      <c r="AG3569" s="6">
        <f t="shared" si="1682"/>
        <v>46.571809528139966</v>
      </c>
      <c r="AH3569" s="6">
        <f t="shared" si="1656"/>
        <v>46.571809528139966</v>
      </c>
      <c r="AI3569" s="6">
        <f t="shared" si="1674"/>
        <v>2789.065028553</v>
      </c>
      <c r="AJ3569" s="17">
        <v>459.373177449369</v>
      </c>
      <c r="AK3569" s="6">
        <f t="shared" si="1675"/>
        <v>367.57060272516401</v>
      </c>
      <c r="AL3569" s="6">
        <f t="shared" si="1657"/>
        <v>367.57060272516401</v>
      </c>
      <c r="AM3569" s="17">
        <v>367.57060272516401</v>
      </c>
      <c r="AN3569" s="6">
        <f t="shared" si="1676"/>
        <v>91.802574724204987</v>
      </c>
      <c r="AO3569" s="6">
        <f t="shared" si="1677"/>
        <v>459.373177449369</v>
      </c>
      <c r="AP3569" s="17">
        <v>3202.1040285750701</v>
      </c>
      <c r="AQ3569" s="6">
        <f t="shared" si="1678"/>
        <v>2923.0438152025799</v>
      </c>
      <c r="AR3569" s="17">
        <v>744.16056899330397</v>
      </c>
      <c r="AS3569" s="6">
        <f t="shared" si="1658"/>
        <v>465.10035562081498</v>
      </c>
      <c r="AT3569" s="17">
        <v>1311.57559390539</v>
      </c>
      <c r="AU3569" s="6">
        <f t="shared" si="1659"/>
        <v>1311.57559390539</v>
      </c>
      <c r="AV3569" s="17">
        <v>388.55065764418202</v>
      </c>
      <c r="AW3569" s="6">
        <f t="shared" si="1660"/>
        <v>388.55065764418202</v>
      </c>
      <c r="AX3569" s="17">
        <v>757.81720803219298</v>
      </c>
      <c r="AY3569" s="6">
        <f t="shared" si="1661"/>
        <v>757.81720803219298</v>
      </c>
      <c r="AZ3569" s="20">
        <v>240493353.804986</v>
      </c>
      <c r="BA3569" s="20">
        <v>1367080855.18729</v>
      </c>
      <c r="BB3569" s="20">
        <v>131983617.18746901</v>
      </c>
      <c r="BC3569" s="20">
        <v>12442173.8202517</v>
      </c>
      <c r="BD3569" s="19">
        <f t="shared" si="1662"/>
        <v>1751.9999999999966</v>
      </c>
      <c r="BE3569" s="18">
        <v>56.372809715820203</v>
      </c>
      <c r="BF3569" s="20">
        <v>140879.87466873301</v>
      </c>
      <c r="BG3569" s="20">
        <v>8317.8617747227199</v>
      </c>
      <c r="BH3569" s="19">
        <f t="shared" si="1679"/>
        <v>10.457352421301692</v>
      </c>
      <c r="BI3569" s="20">
        <v>625.79076904534895</v>
      </c>
      <c r="BJ3569">
        <v>172</v>
      </c>
      <c r="BK3569" s="22">
        <v>2432</v>
      </c>
      <c r="BL3569" s="22">
        <v>3689.53856</v>
      </c>
      <c r="BM3569" s="22">
        <v>608</v>
      </c>
      <c r="BN3569" s="22">
        <v>152</v>
      </c>
      <c r="BO3569">
        <v>0.10429073244040001</v>
      </c>
    </row>
    <row r="3570" spans="1:67" x14ac:dyDescent="0.2">
      <c r="A3570" s="27">
        <v>3569</v>
      </c>
      <c r="B3570" s="18">
        <v>515.05413090152194</v>
      </c>
      <c r="C3570" s="18">
        <v>653.6</v>
      </c>
      <c r="D3570">
        <v>800</v>
      </c>
      <c r="E3570">
        <v>3200</v>
      </c>
      <c r="F3570">
        <v>4</v>
      </c>
      <c r="G3570" s="23">
        <f t="shared" si="1663"/>
        <v>0.99406108892799061</v>
      </c>
      <c r="H3570">
        <v>100</v>
      </c>
      <c r="I3570" s="17">
        <v>170.077485492997</v>
      </c>
      <c r="J3570" s="6">
        <f t="shared" si="1664"/>
        <v>168.76148613430232</v>
      </c>
      <c r="K3570" s="6">
        <f t="shared" si="1680"/>
        <v>153.65172680962581</v>
      </c>
      <c r="L3570" s="6">
        <f t="shared" si="1665"/>
        <v>0.91046677964987832</v>
      </c>
      <c r="M3570" s="6">
        <f t="shared" si="1666"/>
        <v>154.84990050775787</v>
      </c>
      <c r="N3570" s="28">
        <v>99.999999999999901</v>
      </c>
      <c r="O3570" s="17">
        <v>306.57605020604598</v>
      </c>
      <c r="P3570" s="6">
        <f t="shared" si="1667"/>
        <v>289.080661093782</v>
      </c>
      <c r="Q3570" s="6">
        <f t="shared" si="1653"/>
        <v>180.67541318361376</v>
      </c>
      <c r="R3570" s="17">
        <v>289.080661093782</v>
      </c>
      <c r="S3570" s="6">
        <f t="shared" si="1668"/>
        <v>17.495389112263979</v>
      </c>
      <c r="T3570" s="6">
        <f t="shared" si="1669"/>
        <v>198.17080229587773</v>
      </c>
      <c r="U3570" s="17">
        <v>91.499649340259296</v>
      </c>
      <c r="V3570" s="6">
        <f t="shared" si="1670"/>
        <v>81.433135415725303</v>
      </c>
      <c r="W3570" s="6">
        <f t="shared" si="1654"/>
        <v>81.433135415725303</v>
      </c>
      <c r="X3570" s="17">
        <v>81.433135415725303</v>
      </c>
      <c r="Y3570" s="6">
        <f t="shared" si="1671"/>
        <v>10.066513924533993</v>
      </c>
      <c r="Z3570" s="6">
        <f t="shared" si="1672"/>
        <v>91.499649340259296</v>
      </c>
      <c r="AA3570" s="17">
        <v>3387.6570092068</v>
      </c>
      <c r="AB3570" s="6">
        <f t="shared" si="1681"/>
        <v>3124.1932525581797</v>
      </c>
      <c r="AC3570" s="6">
        <f t="shared" si="1655"/>
        <v>3124.1932525581797</v>
      </c>
      <c r="AD3570" s="17">
        <v>3170.8212747185598</v>
      </c>
      <c r="AE3570" s="6">
        <f t="shared" si="1673"/>
        <v>216.83573448824018</v>
      </c>
      <c r="AF3570" s="17">
        <v>3341.0289870464198</v>
      </c>
      <c r="AG3570" s="6">
        <f t="shared" si="1682"/>
        <v>46.628022160380169</v>
      </c>
      <c r="AH3570" s="6">
        <f t="shared" si="1656"/>
        <v>46.628022160380169</v>
      </c>
      <c r="AI3570" s="6">
        <f t="shared" si="1674"/>
        <v>3387.6570092068</v>
      </c>
      <c r="AJ3570" s="17">
        <v>464.03353549542902</v>
      </c>
      <c r="AK3570" s="6">
        <f t="shared" si="1675"/>
        <v>371.18145548795201</v>
      </c>
      <c r="AL3570" s="6">
        <f t="shared" si="1657"/>
        <v>371.18145548795201</v>
      </c>
      <c r="AM3570" s="17">
        <v>371.18145548795201</v>
      </c>
      <c r="AN3570" s="6">
        <f t="shared" si="1676"/>
        <v>92.852080007477014</v>
      </c>
      <c r="AO3570" s="6">
        <f t="shared" si="1677"/>
        <v>464.03353549542902</v>
      </c>
      <c r="AP3570" s="17">
        <v>3284.4943642581302</v>
      </c>
      <c r="AQ3570" s="6">
        <f t="shared" si="1678"/>
        <v>2974.4552288116433</v>
      </c>
      <c r="AR3570" s="17">
        <v>826.77102785729198</v>
      </c>
      <c r="AS3570" s="6">
        <f t="shared" si="1658"/>
        <v>516.73189241080752</v>
      </c>
      <c r="AT3570" s="17">
        <v>1311.45813465683</v>
      </c>
      <c r="AU3570" s="6">
        <f t="shared" si="1659"/>
        <v>1311.45813465683</v>
      </c>
      <c r="AV3570" s="17">
        <v>388.51586066527801</v>
      </c>
      <c r="AW3570" s="6">
        <f t="shared" si="1660"/>
        <v>388.51586066527801</v>
      </c>
      <c r="AX3570" s="17">
        <v>757.74934107872798</v>
      </c>
      <c r="AY3570" s="6">
        <f t="shared" si="1661"/>
        <v>757.74934107872798</v>
      </c>
      <c r="AZ3570" s="20">
        <v>244197572.04715601</v>
      </c>
      <c r="BA3570" s="20">
        <v>1367086685.9668701</v>
      </c>
      <c r="BB3570" s="20">
        <v>130310769.787807</v>
      </c>
      <c r="BC3570" s="20">
        <v>10404972.198160499</v>
      </c>
      <c r="BD3570" s="19">
        <f t="shared" si="1662"/>
        <v>1751.9999999999936</v>
      </c>
      <c r="BE3570" s="18">
        <v>57.722792188028201</v>
      </c>
      <c r="BF3570" s="20">
        <v>117630.917047371</v>
      </c>
      <c r="BG3570" s="20">
        <v>6945.1915025805802</v>
      </c>
      <c r="BH3570" s="19">
        <f t="shared" si="1679"/>
        <v>8.7316088128112934</v>
      </c>
      <c r="BI3570" s="20">
        <v>695.32307671705496</v>
      </c>
      <c r="BJ3570">
        <v>172</v>
      </c>
      <c r="BK3570" s="22">
        <v>2432</v>
      </c>
      <c r="BL3570" s="22">
        <v>3689.53856</v>
      </c>
      <c r="BM3570" s="22">
        <v>608</v>
      </c>
      <c r="BN3570" s="22">
        <v>152</v>
      </c>
      <c r="BO3570">
        <v>0.103002120839497</v>
      </c>
    </row>
    <row r="3571" spans="1:67" x14ac:dyDescent="0.2">
      <c r="A3571" s="27">
        <v>3570</v>
      </c>
      <c r="B3571" s="18">
        <v>566.55954399167399</v>
      </c>
      <c r="C3571" s="18">
        <v>653.6</v>
      </c>
      <c r="D3571">
        <v>800</v>
      </c>
      <c r="E3571">
        <v>3200</v>
      </c>
      <c r="F3571">
        <v>4</v>
      </c>
      <c r="G3571" s="23">
        <f t="shared" si="1663"/>
        <v>0.99520502176617431</v>
      </c>
      <c r="H3571">
        <v>100</v>
      </c>
      <c r="I3571" s="17">
        <v>174.21607119878999</v>
      </c>
      <c r="J3571" s="6">
        <f t="shared" si="1664"/>
        <v>172.36532229613255</v>
      </c>
      <c r="K3571" s="6">
        <f t="shared" si="1680"/>
        <v>155.75604722202067</v>
      </c>
      <c r="L3571" s="6">
        <f t="shared" si="1665"/>
        <v>0.90363911456867008</v>
      </c>
      <c r="M3571" s="6">
        <f t="shared" si="1666"/>
        <v>157.42845632170696</v>
      </c>
      <c r="N3571" s="28">
        <v>100</v>
      </c>
      <c r="O3571" s="17">
        <v>332.89218375608698</v>
      </c>
      <c r="P3571" s="6">
        <f t="shared" si="1667"/>
        <v>313.89349007771301</v>
      </c>
      <c r="Q3571" s="6">
        <f t="shared" si="1653"/>
        <v>196.18343129857064</v>
      </c>
      <c r="R3571" s="17">
        <v>313.89349007771301</v>
      </c>
      <c r="S3571" s="6">
        <f t="shared" si="1668"/>
        <v>18.998693678373968</v>
      </c>
      <c r="T3571" s="6">
        <f t="shared" si="1669"/>
        <v>215.18212497694461</v>
      </c>
      <c r="U3571" s="17">
        <v>91.492632097494507</v>
      </c>
      <c r="V3571" s="6">
        <f t="shared" si="1670"/>
        <v>81.4261297382305</v>
      </c>
      <c r="W3571" s="6">
        <f t="shared" si="1654"/>
        <v>81.4261297382305</v>
      </c>
      <c r="X3571" s="17">
        <v>81.4261297382305</v>
      </c>
      <c r="Y3571" s="6">
        <f t="shared" si="1671"/>
        <v>10.066502359264007</v>
      </c>
      <c r="Z3571" s="6">
        <f t="shared" si="1672"/>
        <v>91.492632097494507</v>
      </c>
      <c r="AA3571" s="17">
        <v>4056.5419262384498</v>
      </c>
      <c r="AB3571" s="6">
        <f t="shared" si="1681"/>
        <v>3752.1282311363902</v>
      </c>
      <c r="AC3571" s="6">
        <f t="shared" si="1655"/>
        <v>3752.1282311363902</v>
      </c>
      <c r="AD3571" s="17">
        <v>3798.6994405093201</v>
      </c>
      <c r="AE3571" s="6">
        <f t="shared" si="1673"/>
        <v>257.84248572912975</v>
      </c>
      <c r="AF3571" s="17">
        <v>4009.97071686552</v>
      </c>
      <c r="AG3571" s="6">
        <f t="shared" si="1682"/>
        <v>46.571209372929843</v>
      </c>
      <c r="AH3571" s="6">
        <f t="shared" si="1656"/>
        <v>46.571209372929843</v>
      </c>
      <c r="AI3571" s="6">
        <f t="shared" si="1674"/>
        <v>4056.5419262384498</v>
      </c>
      <c r="AJ3571" s="17">
        <v>468.15939269568798</v>
      </c>
      <c r="AK3571" s="6">
        <f t="shared" si="1675"/>
        <v>374.38629647046702</v>
      </c>
      <c r="AL3571" s="6">
        <f t="shared" si="1657"/>
        <v>374.38629647046702</v>
      </c>
      <c r="AM3571" s="17">
        <v>374.38629647046702</v>
      </c>
      <c r="AN3571" s="6">
        <f t="shared" si="1676"/>
        <v>93.773096225220968</v>
      </c>
      <c r="AO3571" s="6">
        <f t="shared" si="1677"/>
        <v>468.15939269568798</v>
      </c>
      <c r="AP3571" s="17">
        <v>3366.8856580742599</v>
      </c>
      <c r="AQ3571" s="6">
        <f t="shared" si="1678"/>
        <v>3025.8715571671119</v>
      </c>
      <c r="AR3571" s="17">
        <v>909.37093575239396</v>
      </c>
      <c r="AS3571" s="6">
        <f t="shared" si="1658"/>
        <v>568.35683484524623</v>
      </c>
      <c r="AT3571" s="17">
        <v>1311.3468167445101</v>
      </c>
      <c r="AU3571" s="6">
        <f t="shared" si="1659"/>
        <v>1311.3468167445101</v>
      </c>
      <c r="AV3571" s="17">
        <v>388.48288304032002</v>
      </c>
      <c r="AW3571" s="6">
        <f t="shared" si="1660"/>
        <v>388.48288304032002</v>
      </c>
      <c r="AX3571" s="17">
        <v>757.68502253703605</v>
      </c>
      <c r="AY3571" s="6">
        <f t="shared" si="1661"/>
        <v>757.68502253703605</v>
      </c>
      <c r="AZ3571" s="20">
        <v>247212941.96652201</v>
      </c>
      <c r="BA3571" s="20">
        <v>1367088236.1140001</v>
      </c>
      <c r="BB3571" s="20">
        <v>129298020.05381399</v>
      </c>
      <c r="BC3571" s="20">
        <v>8400801.8656625506</v>
      </c>
      <c r="BD3571" s="19">
        <f t="shared" si="1662"/>
        <v>1751.9999999999986</v>
      </c>
      <c r="BE3571" s="18">
        <v>58.990056731122998</v>
      </c>
      <c r="BF3571" s="20">
        <v>94128.6489370622</v>
      </c>
      <c r="BG3571" s="20">
        <v>5557.5652146264101</v>
      </c>
      <c r="BH3571" s="19">
        <f t="shared" si="1679"/>
        <v>6.9870622556303372</v>
      </c>
      <c r="BI3571" s="20">
        <v>764.85538438875994</v>
      </c>
      <c r="BJ3571">
        <v>172</v>
      </c>
      <c r="BK3571" s="22">
        <v>2432</v>
      </c>
      <c r="BL3571" s="22">
        <v>3689.53856</v>
      </c>
      <c r="BM3571" s="22">
        <v>608</v>
      </c>
      <c r="BN3571" s="22">
        <v>152</v>
      </c>
      <c r="BO3571">
        <v>0.102221989952923</v>
      </c>
    </row>
    <row r="3572" spans="1:67" x14ac:dyDescent="0.2">
      <c r="A3572" s="27">
        <v>3571</v>
      </c>
      <c r="B3572" s="18">
        <v>618.06495708182604</v>
      </c>
      <c r="C3572" s="18">
        <v>653.6</v>
      </c>
      <c r="D3572">
        <v>800</v>
      </c>
      <c r="E3572">
        <v>3200</v>
      </c>
      <c r="F3572">
        <v>4</v>
      </c>
      <c r="G3572" s="23">
        <f t="shared" si="1663"/>
        <v>0.99603315036895412</v>
      </c>
      <c r="H3572">
        <v>100</v>
      </c>
      <c r="I3572" s="17">
        <v>178.36677377818199</v>
      </c>
      <c r="J3572" s="6">
        <f t="shared" si="1664"/>
        <v>176.31059733571502</v>
      </c>
      <c r="K3572" s="6">
        <f t="shared" si="1680"/>
        <v>158.20619512104753</v>
      </c>
      <c r="L3572" s="6">
        <f t="shared" si="1665"/>
        <v>0.89731529194359949</v>
      </c>
      <c r="M3572" s="6">
        <f t="shared" si="1666"/>
        <v>160.05123368580735</v>
      </c>
      <c r="N3572" s="28">
        <v>100</v>
      </c>
      <c r="O3572" s="17">
        <v>359.459053197402</v>
      </c>
      <c r="P3572" s="6">
        <f t="shared" si="1667"/>
        <v>338.94258690886102</v>
      </c>
      <c r="Q3572" s="6">
        <f t="shared" si="1653"/>
        <v>211.83911681803812</v>
      </c>
      <c r="R3572" s="17">
        <v>338.94258690886102</v>
      </c>
      <c r="S3572" s="6">
        <f t="shared" si="1668"/>
        <v>20.516466288540983</v>
      </c>
      <c r="T3572" s="6">
        <f t="shared" si="1669"/>
        <v>232.3555831065791</v>
      </c>
      <c r="U3572" s="17">
        <v>91.4864360451529</v>
      </c>
      <c r="V3572" s="6">
        <f t="shared" si="1670"/>
        <v>81.4198936474628</v>
      </c>
      <c r="W3572" s="6">
        <f t="shared" si="1654"/>
        <v>81.4198936474628</v>
      </c>
      <c r="X3572" s="17">
        <v>81.4198936474628</v>
      </c>
      <c r="Y3572" s="6">
        <f t="shared" si="1671"/>
        <v>10.0665423976901</v>
      </c>
      <c r="Z3572" s="6">
        <f t="shared" si="1672"/>
        <v>91.4864360451529</v>
      </c>
      <c r="AA3572" s="17">
        <v>4834.6648304120199</v>
      </c>
      <c r="AB3572" s="6">
        <f t="shared" si="1681"/>
        <v>4482.4810290716005</v>
      </c>
      <c r="AC3572" s="6">
        <f t="shared" si="1655"/>
        <v>4482.4810290716005</v>
      </c>
      <c r="AD3572" s="17">
        <v>4529.2059482900204</v>
      </c>
      <c r="AE3572" s="6">
        <f t="shared" si="1673"/>
        <v>305.45888212199952</v>
      </c>
      <c r="AF3572" s="17">
        <v>4787.9399111936</v>
      </c>
      <c r="AG3572" s="6">
        <f t="shared" si="1682"/>
        <v>46.724919218419927</v>
      </c>
      <c r="AH3572" s="6">
        <f t="shared" si="1656"/>
        <v>46.724919218419927</v>
      </c>
      <c r="AI3572" s="6">
        <f t="shared" si="1674"/>
        <v>4834.6648304120199</v>
      </c>
      <c r="AJ3572" s="17">
        <v>471.293708855597</v>
      </c>
      <c r="AK3572" s="6">
        <f t="shared" si="1675"/>
        <v>376.79538193435297</v>
      </c>
      <c r="AL3572" s="6">
        <f t="shared" si="1657"/>
        <v>376.79538193435297</v>
      </c>
      <c r="AM3572" s="17">
        <v>376.79538193435297</v>
      </c>
      <c r="AN3572" s="6">
        <f t="shared" si="1676"/>
        <v>94.498326921244029</v>
      </c>
      <c r="AO3572" s="6">
        <f t="shared" si="1677"/>
        <v>471.293708855597</v>
      </c>
      <c r="AP3572" s="17">
        <v>3449.2778367941301</v>
      </c>
      <c r="AQ3572" s="6">
        <f t="shared" si="1678"/>
        <v>3077.2924246388811</v>
      </c>
      <c r="AR3572" s="17">
        <v>991.96109908065603</v>
      </c>
      <c r="AS3572" s="6">
        <f t="shared" si="1658"/>
        <v>619.97568692541006</v>
      </c>
      <c r="AT3572" s="17">
        <v>1311.2411707910501</v>
      </c>
      <c r="AU3572" s="6">
        <f t="shared" si="1659"/>
        <v>1311.2411707910501</v>
      </c>
      <c r="AV3572" s="17">
        <v>388.451585717554</v>
      </c>
      <c r="AW3572" s="6">
        <f t="shared" si="1660"/>
        <v>388.451585717554</v>
      </c>
      <c r="AX3572" s="17">
        <v>757.62398120486705</v>
      </c>
      <c r="AY3572" s="6">
        <f t="shared" si="1661"/>
        <v>757.62398120486705</v>
      </c>
      <c r="AZ3572" s="20">
        <v>249551901.74927801</v>
      </c>
      <c r="BA3572" s="20">
        <v>1367080043.46628</v>
      </c>
      <c r="BB3572" s="20">
        <v>128418134.230846</v>
      </c>
      <c r="BC3572" s="20">
        <v>6949920.5535925403</v>
      </c>
      <c r="BD3572" s="19">
        <f t="shared" si="1662"/>
        <v>1751.9999999999964</v>
      </c>
      <c r="BE3572" s="18">
        <v>60.190382358250702</v>
      </c>
      <c r="BF3572" s="20">
        <v>77565.852331531802</v>
      </c>
      <c r="BG3572" s="20">
        <v>4579.6607900831996</v>
      </c>
      <c r="BH3572" s="19">
        <f t="shared" si="1679"/>
        <v>5.7576247536901937</v>
      </c>
      <c r="BI3572" s="20">
        <v>834.38769206046595</v>
      </c>
      <c r="BJ3572">
        <v>172</v>
      </c>
      <c r="BK3572" s="22">
        <v>2432</v>
      </c>
      <c r="BL3572" s="22">
        <v>3689.53856</v>
      </c>
      <c r="BM3572" s="22">
        <v>608</v>
      </c>
      <c r="BN3572" s="22">
        <v>152</v>
      </c>
      <c r="BO3572">
        <v>0.101544205703854</v>
      </c>
    </row>
    <row r="3573" spans="1:67" x14ac:dyDescent="0.2">
      <c r="A3573" s="27">
        <v>3572</v>
      </c>
      <c r="B3573" s="18">
        <v>669.57037017197899</v>
      </c>
      <c r="C3573" s="18">
        <v>653.6</v>
      </c>
      <c r="D3573">
        <v>800</v>
      </c>
      <c r="E3573">
        <v>3200</v>
      </c>
      <c r="F3573">
        <v>4</v>
      </c>
      <c r="G3573" s="23">
        <f t="shared" si="1663"/>
        <v>0.9964624102007279</v>
      </c>
      <c r="H3573">
        <v>100</v>
      </c>
      <c r="I3573" s="17">
        <v>182.53843383024</v>
      </c>
      <c r="J3573" s="6">
        <f t="shared" si="1664"/>
        <v>181.24389154255348</v>
      </c>
      <c r="K3573" s="6">
        <f t="shared" si="1680"/>
        <v>161.64388869071144</v>
      </c>
      <c r="L3573" s="6">
        <f t="shared" si="1665"/>
        <v>0.89185840866123622</v>
      </c>
      <c r="M3573" s="6">
        <f t="shared" si="1666"/>
        <v>162.79843711535221</v>
      </c>
      <c r="N3573" s="28">
        <v>99.999999999999901</v>
      </c>
      <c r="O3573" s="17">
        <v>386.26550004983199</v>
      </c>
      <c r="P3573" s="6">
        <f t="shared" si="1667"/>
        <v>364.21743860629698</v>
      </c>
      <c r="Q3573" s="6">
        <f t="shared" si="1653"/>
        <v>227.63589912893562</v>
      </c>
      <c r="R3573" s="17">
        <v>364.21743860629698</v>
      </c>
      <c r="S3573" s="6">
        <f t="shared" si="1668"/>
        <v>22.048061443535005</v>
      </c>
      <c r="T3573" s="6">
        <f t="shared" si="1669"/>
        <v>249.68396057247062</v>
      </c>
      <c r="U3573" s="17">
        <v>91.479955379686004</v>
      </c>
      <c r="V3573" s="6">
        <f t="shared" si="1670"/>
        <v>81.413440124098102</v>
      </c>
      <c r="W3573" s="6">
        <f t="shared" si="1654"/>
        <v>81.413440124098102</v>
      </c>
      <c r="X3573" s="17">
        <v>81.413440124098102</v>
      </c>
      <c r="Y3573" s="6">
        <f t="shared" si="1671"/>
        <v>10.066515255587902</v>
      </c>
      <c r="Z3573" s="6">
        <f t="shared" si="1672"/>
        <v>91.479955379686004</v>
      </c>
      <c r="AA3573" s="17">
        <v>5647.4028957018199</v>
      </c>
      <c r="AB3573" s="6">
        <f t="shared" si="1681"/>
        <v>5245.5860758235103</v>
      </c>
      <c r="AC3573" s="6">
        <f t="shared" si="1655"/>
        <v>5245.5860758235103</v>
      </c>
      <c r="AD3573" s="17">
        <v>5292.10396482548</v>
      </c>
      <c r="AE3573" s="6">
        <f t="shared" si="1673"/>
        <v>355.29893087633991</v>
      </c>
      <c r="AF3573" s="17">
        <v>5600.8850066998502</v>
      </c>
      <c r="AG3573" s="6">
        <f t="shared" si="1682"/>
        <v>46.517889001969706</v>
      </c>
      <c r="AH3573" s="6">
        <f t="shared" si="1656"/>
        <v>46.517889001969706</v>
      </c>
      <c r="AI3573" s="6">
        <f t="shared" si="1674"/>
        <v>5647.4028957018199</v>
      </c>
      <c r="AJ3573" s="17">
        <v>474.18628824131298</v>
      </c>
      <c r="AK3573" s="6">
        <f t="shared" si="1675"/>
        <v>379.03526191699302</v>
      </c>
      <c r="AL3573" s="6">
        <f t="shared" si="1657"/>
        <v>379.03526191699302</v>
      </c>
      <c r="AM3573" s="17">
        <v>379.03526191699302</v>
      </c>
      <c r="AN3573" s="6">
        <f t="shared" si="1676"/>
        <v>95.151026324319957</v>
      </c>
      <c r="AO3573" s="6">
        <f t="shared" si="1677"/>
        <v>474.18628824131298</v>
      </c>
      <c r="AP3573" s="17">
        <v>3531.6708344654699</v>
      </c>
      <c r="AQ3573" s="6">
        <f t="shared" si="1678"/>
        <v>3128.7174929246648</v>
      </c>
      <c r="AR3573" s="17">
        <v>1074.5422441088001</v>
      </c>
      <c r="AS3573" s="6">
        <f t="shared" si="1658"/>
        <v>671.58890256800009</v>
      </c>
      <c r="AT3573" s="17">
        <v>1311.1407740629299</v>
      </c>
      <c r="AU3573" s="6">
        <f t="shared" si="1659"/>
        <v>1311.1407740629299</v>
      </c>
      <c r="AV3573" s="17">
        <v>388.42184346333897</v>
      </c>
      <c r="AW3573" s="6">
        <f t="shared" si="1660"/>
        <v>388.42184346333897</v>
      </c>
      <c r="AX3573" s="17">
        <v>757.56597283039605</v>
      </c>
      <c r="AY3573" s="6">
        <f t="shared" si="1661"/>
        <v>757.56597283039605</v>
      </c>
      <c r="AZ3573" s="20">
        <v>251419079.97104499</v>
      </c>
      <c r="BA3573" s="20">
        <v>1367087317.0251999</v>
      </c>
      <c r="BB3573" s="20">
        <v>127295745.67542499</v>
      </c>
      <c r="BC3573" s="20">
        <v>6197857.3283248404</v>
      </c>
      <c r="BD3573" s="19">
        <f t="shared" si="1662"/>
        <v>1751.9999999999948</v>
      </c>
      <c r="BE3573" s="18">
        <v>61.329130985790798</v>
      </c>
      <c r="BF3573" s="20">
        <v>70354.983298558494</v>
      </c>
      <c r="BG3573" s="20">
        <v>4153.9150117529998</v>
      </c>
      <c r="BH3573" s="19">
        <f t="shared" si="1679"/>
        <v>5.2223701694639875</v>
      </c>
      <c r="BI3573" s="20">
        <v>903.91999973217105</v>
      </c>
      <c r="BJ3573">
        <v>172</v>
      </c>
      <c r="BK3573" s="22">
        <v>2432</v>
      </c>
      <c r="BL3573" s="22">
        <v>3689.53856</v>
      </c>
      <c r="BM3573" s="22">
        <v>608</v>
      </c>
      <c r="BN3573" s="22">
        <v>152</v>
      </c>
      <c r="BO3573">
        <v>0.100679618653488</v>
      </c>
    </row>
    <row r="3574" spans="1:67" x14ac:dyDescent="0.2">
      <c r="A3574" s="27">
        <v>3573</v>
      </c>
      <c r="B3574" s="18">
        <v>721.07578326213104</v>
      </c>
      <c r="C3574" s="18">
        <v>653.6</v>
      </c>
      <c r="D3574">
        <v>800</v>
      </c>
      <c r="E3574">
        <v>3200</v>
      </c>
      <c r="F3574">
        <v>4</v>
      </c>
      <c r="G3574" s="23">
        <f t="shared" si="1663"/>
        <v>0.99706300800710179</v>
      </c>
      <c r="H3574">
        <v>100</v>
      </c>
      <c r="I3574" s="17">
        <v>186.72155596570499</v>
      </c>
      <c r="J3574" s="6">
        <f t="shared" si="1664"/>
        <v>184.60766115614933</v>
      </c>
      <c r="K3574" s="6">
        <f t="shared" si="1680"/>
        <v>163.50530278036155</v>
      </c>
      <c r="L3574" s="6">
        <f t="shared" si="1665"/>
        <v>0.88569077662525353</v>
      </c>
      <c r="M3574" s="6">
        <f t="shared" si="1666"/>
        <v>165.37755991594099</v>
      </c>
      <c r="N3574" s="28">
        <v>100</v>
      </c>
      <c r="O3574" s="17">
        <v>413.13479796450002</v>
      </c>
      <c r="P3574" s="6">
        <f t="shared" si="1667"/>
        <v>389.55141494119101</v>
      </c>
      <c r="Q3574" s="6">
        <f t="shared" si="1653"/>
        <v>243.46963433824439</v>
      </c>
      <c r="R3574" s="17">
        <v>389.55141494119101</v>
      </c>
      <c r="S3574" s="6">
        <f t="shared" si="1668"/>
        <v>23.583383023309011</v>
      </c>
      <c r="T3574" s="6">
        <f t="shared" si="1669"/>
        <v>267.05301736155343</v>
      </c>
      <c r="U3574" s="17">
        <v>91.474177819622298</v>
      </c>
      <c r="V3574" s="6">
        <f t="shared" si="1670"/>
        <v>81.407645595329399</v>
      </c>
      <c r="W3574" s="6">
        <f t="shared" si="1654"/>
        <v>81.407645595329399</v>
      </c>
      <c r="X3574" s="17">
        <v>81.407645595329399</v>
      </c>
      <c r="Y3574" s="6">
        <f t="shared" si="1671"/>
        <v>10.066532224292899</v>
      </c>
      <c r="Z3574" s="6">
        <f t="shared" si="1672"/>
        <v>91.474177819622298</v>
      </c>
      <c r="AA3574" s="17">
        <v>6491.3026431824301</v>
      </c>
      <c r="AB3574" s="6">
        <f t="shared" si="1681"/>
        <v>6037.2262965296104</v>
      </c>
      <c r="AC3574" s="6">
        <f t="shared" si="1655"/>
        <v>6037.2262965296104</v>
      </c>
      <c r="AD3574" s="17">
        <v>6084.2740203860203</v>
      </c>
      <c r="AE3574" s="6">
        <f t="shared" si="1673"/>
        <v>407.02862279640976</v>
      </c>
      <c r="AF3574" s="17">
        <v>6444.2549193260202</v>
      </c>
      <c r="AG3574" s="6">
        <f t="shared" si="1682"/>
        <v>47.047723856409903</v>
      </c>
      <c r="AH3574" s="6">
        <f t="shared" si="1656"/>
        <v>47.047723856409903</v>
      </c>
      <c r="AI3574" s="6">
        <f t="shared" si="1674"/>
        <v>6491.3026431824301</v>
      </c>
      <c r="AJ3574" s="17">
        <v>476.94162983082202</v>
      </c>
      <c r="AK3574" s="6">
        <f t="shared" si="1675"/>
        <v>381.16461793416897</v>
      </c>
      <c r="AL3574" s="6">
        <f t="shared" si="1657"/>
        <v>381.16461793416897</v>
      </c>
      <c r="AM3574" s="17">
        <v>381.16461793416897</v>
      </c>
      <c r="AN3574" s="6">
        <f t="shared" si="1676"/>
        <v>95.77701189665305</v>
      </c>
      <c r="AO3574" s="6">
        <f t="shared" si="1677"/>
        <v>476.94162983082202</v>
      </c>
      <c r="AP3574" s="17">
        <v>3614.0645915311002</v>
      </c>
      <c r="AQ3574" s="6">
        <f t="shared" si="1678"/>
        <v>3180.1464565256697</v>
      </c>
      <c r="AR3574" s="17">
        <v>1157.1150266811401</v>
      </c>
      <c r="AS3574" s="6">
        <f t="shared" si="1658"/>
        <v>723.19689167571255</v>
      </c>
      <c r="AT3574" s="17">
        <v>1311.0452448169799</v>
      </c>
      <c r="AU3574" s="6">
        <f t="shared" si="1659"/>
        <v>1311.0452448169799</v>
      </c>
      <c r="AV3574" s="17">
        <v>388.39354318731102</v>
      </c>
      <c r="AW3574" s="6">
        <f t="shared" si="1660"/>
        <v>388.39354318731102</v>
      </c>
      <c r="AX3574" s="17">
        <v>757.51077684566599</v>
      </c>
      <c r="AY3574" s="6">
        <f t="shared" si="1661"/>
        <v>757.51077684566599</v>
      </c>
      <c r="AZ3574" s="20">
        <v>253086536.334528</v>
      </c>
      <c r="BA3574" s="20">
        <v>1367088236.1140001</v>
      </c>
      <c r="BB3574" s="20">
        <v>126679617.57991301</v>
      </c>
      <c r="BC3574" s="20">
        <v>5145609.9715576796</v>
      </c>
      <c r="BD3574" s="19">
        <f t="shared" si="1662"/>
        <v>1751.9999999999986</v>
      </c>
      <c r="BE3574" s="18">
        <v>62.401375565111202</v>
      </c>
      <c r="BF3574" s="20">
        <v>58968.673221465098</v>
      </c>
      <c r="BG3574" s="20">
        <v>3481.64188851168</v>
      </c>
      <c r="BH3574" s="19">
        <f t="shared" si="1679"/>
        <v>4.3771773586784182</v>
      </c>
      <c r="BI3574" s="20">
        <v>973.45230740387694</v>
      </c>
      <c r="BJ3574">
        <v>172</v>
      </c>
      <c r="BK3574" s="22">
        <v>2432</v>
      </c>
      <c r="BL3574" s="22">
        <v>3689.53856</v>
      </c>
      <c r="BM3574" s="22">
        <v>608</v>
      </c>
      <c r="BN3574" s="22">
        <v>152</v>
      </c>
      <c r="BO3574">
        <v>0.100205005040854</v>
      </c>
    </row>
    <row r="3575" spans="1:67" x14ac:dyDescent="0.2">
      <c r="A3575" s="27">
        <v>3574</v>
      </c>
      <c r="B3575" s="18">
        <v>772.58119635228297</v>
      </c>
      <c r="C3575" s="18">
        <v>653.6</v>
      </c>
      <c r="D3575">
        <v>800</v>
      </c>
      <c r="E3575">
        <v>3200</v>
      </c>
      <c r="F3575">
        <v>4</v>
      </c>
      <c r="G3575" s="23">
        <f t="shared" si="1663"/>
        <v>0.99727913157233239</v>
      </c>
      <c r="H3575">
        <v>100</v>
      </c>
      <c r="I3575" s="17">
        <v>190.913945297038</v>
      </c>
      <c r="J3575" s="6">
        <f t="shared" si="1664"/>
        <v>189.85303288225478</v>
      </c>
      <c r="K3575" s="6">
        <f t="shared" si="1680"/>
        <v>167.2516277236148</v>
      </c>
      <c r="L3575" s="6">
        <f t="shared" si="1665"/>
        <v>0.88095315194328672</v>
      </c>
      <c r="M3575" s="6">
        <f t="shared" si="1666"/>
        <v>168.18624185935386</v>
      </c>
      <c r="N3575" s="28">
        <v>100</v>
      </c>
      <c r="O3575" s="17">
        <v>440.00469566348602</v>
      </c>
      <c r="P3575" s="6">
        <f t="shared" si="1667"/>
        <v>414.88582753194299</v>
      </c>
      <c r="Q3575" s="6">
        <f t="shared" si="1653"/>
        <v>259.30364220746435</v>
      </c>
      <c r="R3575" s="17">
        <v>414.88582753194299</v>
      </c>
      <c r="S3575" s="6">
        <f t="shared" si="1668"/>
        <v>25.118868131543024</v>
      </c>
      <c r="T3575" s="6">
        <f t="shared" si="1669"/>
        <v>284.42251033900737</v>
      </c>
      <c r="U3575" s="17">
        <v>91.468325683401602</v>
      </c>
      <c r="V3575" s="6">
        <f t="shared" si="1670"/>
        <v>81.4018155968526</v>
      </c>
      <c r="W3575" s="6">
        <f t="shared" si="1654"/>
        <v>81.4018155968526</v>
      </c>
      <c r="X3575" s="17">
        <v>81.4018155968526</v>
      </c>
      <c r="Y3575" s="6">
        <f t="shared" si="1671"/>
        <v>10.066510086549002</v>
      </c>
      <c r="Z3575" s="6">
        <f t="shared" si="1672"/>
        <v>91.468325683401602</v>
      </c>
      <c r="AA3575" s="17">
        <v>7413.2576896813398</v>
      </c>
      <c r="AB3575" s="6">
        <f t="shared" si="1681"/>
        <v>6902.3116296211301</v>
      </c>
      <c r="AC3575" s="6">
        <f t="shared" si="1655"/>
        <v>6902.3116296211301</v>
      </c>
      <c r="AD3575" s="17">
        <v>6949.7628805329696</v>
      </c>
      <c r="AE3575" s="6">
        <f t="shared" si="1673"/>
        <v>463.49480914837022</v>
      </c>
      <c r="AF3575" s="17">
        <v>7365.8064387695003</v>
      </c>
      <c r="AG3575" s="6">
        <f t="shared" si="1682"/>
        <v>47.451250911839452</v>
      </c>
      <c r="AH3575" s="6">
        <f t="shared" si="1656"/>
        <v>47.451250911839452</v>
      </c>
      <c r="AI3575" s="6">
        <f t="shared" si="1674"/>
        <v>7413.2576896813398</v>
      </c>
      <c r="AJ3575" s="17">
        <v>479.58880316995902</v>
      </c>
      <c r="AK3575" s="6">
        <f t="shared" si="1675"/>
        <v>383.22155856228102</v>
      </c>
      <c r="AL3575" s="6">
        <f t="shared" si="1657"/>
        <v>383.22155856228102</v>
      </c>
      <c r="AM3575" s="17">
        <v>383.22155856228102</v>
      </c>
      <c r="AN3575" s="6">
        <f t="shared" si="1676"/>
        <v>96.367244607678003</v>
      </c>
      <c r="AO3575" s="6">
        <f t="shared" si="1677"/>
        <v>479.58880316995902</v>
      </c>
      <c r="AP3575" s="17">
        <v>3696.4590540721001</v>
      </c>
      <c r="AQ3575" s="6">
        <f t="shared" si="1678"/>
        <v>3231.5790388646556</v>
      </c>
      <c r="AR3575" s="17">
        <v>1239.6800405531801</v>
      </c>
      <c r="AS3575" s="6">
        <f t="shared" si="1658"/>
        <v>774.80002534573759</v>
      </c>
      <c r="AT3575" s="17">
        <v>1310.95423744965</v>
      </c>
      <c r="AU3575" s="6">
        <f t="shared" si="1659"/>
        <v>1310.95423744965</v>
      </c>
      <c r="AV3575" s="17">
        <v>388.366582505373</v>
      </c>
      <c r="AW3575" s="6">
        <f t="shared" si="1660"/>
        <v>388.366582505373</v>
      </c>
      <c r="AX3575" s="17">
        <v>757.45819356389495</v>
      </c>
      <c r="AY3575" s="6">
        <f t="shared" si="1661"/>
        <v>757.45819356389495</v>
      </c>
      <c r="AZ3575" s="20">
        <v>254512827.12961799</v>
      </c>
      <c r="BA3575" s="20">
        <v>1367088236.1140001</v>
      </c>
      <c r="BB3575" s="20">
        <v>125631975.271107</v>
      </c>
      <c r="BC3575" s="20">
        <v>4766961.4852735102</v>
      </c>
      <c r="BD3575" s="19">
        <f t="shared" si="1662"/>
        <v>1751.9999999999986</v>
      </c>
      <c r="BE3575" s="18">
        <v>63.422097463757503</v>
      </c>
      <c r="BF3575" s="20">
        <v>55405.262960321103</v>
      </c>
      <c r="BG3575" s="20">
        <v>3271.2502050400699</v>
      </c>
      <c r="BH3575" s="19">
        <f t="shared" si="1679"/>
        <v>4.112669479110183</v>
      </c>
      <c r="BI3575" s="20">
        <v>1042.98461507558</v>
      </c>
      <c r="BJ3575">
        <v>172</v>
      </c>
      <c r="BK3575" s="22">
        <v>2432</v>
      </c>
      <c r="BL3575" s="22">
        <v>3689.53856</v>
      </c>
      <c r="BM3575" s="22">
        <v>608</v>
      </c>
      <c r="BN3575" s="22">
        <v>152</v>
      </c>
      <c r="BO3575">
        <v>9.9397997099922294E-2</v>
      </c>
    </row>
    <row r="3576" spans="1:67" x14ac:dyDescent="0.2">
      <c r="A3576" s="27">
        <v>3575</v>
      </c>
      <c r="B3576" s="18">
        <v>824.08660944243502</v>
      </c>
      <c r="C3576" s="18">
        <v>653.6</v>
      </c>
      <c r="D3576">
        <v>800</v>
      </c>
      <c r="E3576">
        <v>3200</v>
      </c>
      <c r="F3576">
        <v>4</v>
      </c>
      <c r="G3576" s="23">
        <f t="shared" si="1663"/>
        <v>0.99759462770773777</v>
      </c>
      <c r="H3576">
        <v>100</v>
      </c>
      <c r="I3576" s="17">
        <v>195.11104806999299</v>
      </c>
      <c r="J3576" s="6">
        <f t="shared" si="1664"/>
        <v>193.88951314946277</v>
      </c>
      <c r="K3576" s="6">
        <f t="shared" si="1680"/>
        <v>169.78906263083198</v>
      </c>
      <c r="L3576" s="6">
        <f t="shared" si="1665"/>
        <v>0.87570008234507979</v>
      </c>
      <c r="M3576" s="6">
        <f t="shared" si="1666"/>
        <v>170.85876086132768</v>
      </c>
      <c r="N3576" s="28">
        <v>100</v>
      </c>
      <c r="O3576" s="17">
        <v>466.87407752568703</v>
      </c>
      <c r="P3576" s="6">
        <f t="shared" si="1667"/>
        <v>440.21963338717302</v>
      </c>
      <c r="Q3576" s="6">
        <f t="shared" si="1653"/>
        <v>275.13727086698316</v>
      </c>
      <c r="R3576" s="17">
        <v>440.21963338717302</v>
      </c>
      <c r="S3576" s="6">
        <f t="shared" si="1668"/>
        <v>26.654444138514009</v>
      </c>
      <c r="T3576" s="6">
        <f t="shared" si="1669"/>
        <v>301.79171500549717</v>
      </c>
      <c r="U3576" s="17">
        <v>91.463025672868696</v>
      </c>
      <c r="V3576" s="6">
        <f t="shared" si="1670"/>
        <v>81.396505718630294</v>
      </c>
      <c r="W3576" s="6">
        <f t="shared" si="1654"/>
        <v>81.396505718630294</v>
      </c>
      <c r="X3576" s="17">
        <v>81.396505718630294</v>
      </c>
      <c r="Y3576" s="6">
        <f t="shared" si="1671"/>
        <v>10.066519954238402</v>
      </c>
      <c r="Z3576" s="6">
        <f t="shared" si="1672"/>
        <v>91.463025672868696</v>
      </c>
      <c r="AA3576" s="17">
        <v>8301.1572481483508</v>
      </c>
      <c r="AB3576" s="6">
        <f t="shared" si="1681"/>
        <v>7737.2221898073585</v>
      </c>
      <c r="AC3576" s="6">
        <f t="shared" si="1655"/>
        <v>7737.2221898073585</v>
      </c>
      <c r="AD3576" s="17">
        <v>7783.2836948864697</v>
      </c>
      <c r="AE3576" s="6">
        <f t="shared" si="1673"/>
        <v>517.87355326188117</v>
      </c>
      <c r="AF3576" s="17">
        <v>8255.0957430692397</v>
      </c>
      <c r="AG3576" s="6">
        <f t="shared" si="1682"/>
        <v>46.061505079111157</v>
      </c>
      <c r="AH3576" s="6">
        <f t="shared" si="1656"/>
        <v>46.061505079111157</v>
      </c>
      <c r="AI3576" s="6">
        <f t="shared" si="1674"/>
        <v>8301.1572481483508</v>
      </c>
      <c r="AJ3576" s="17">
        <v>482.32427606735399</v>
      </c>
      <c r="AK3576" s="6">
        <f t="shared" si="1675"/>
        <v>385.35909861888598</v>
      </c>
      <c r="AL3576" s="6">
        <f t="shared" si="1657"/>
        <v>385.35909861888598</v>
      </c>
      <c r="AM3576" s="17">
        <v>385.35909861888598</v>
      </c>
      <c r="AN3576" s="6">
        <f t="shared" si="1676"/>
        <v>96.965177448468012</v>
      </c>
      <c r="AO3576" s="6">
        <f t="shared" si="1677"/>
        <v>482.32427606735399</v>
      </c>
      <c r="AP3576" s="17">
        <v>3778.8541731560499</v>
      </c>
      <c r="AQ3576" s="6">
        <f t="shared" si="1678"/>
        <v>3283.0149889426048</v>
      </c>
      <c r="AR3576" s="17">
        <v>1322.23782456916</v>
      </c>
      <c r="AS3576" s="6">
        <f t="shared" si="1658"/>
        <v>826.39864035572498</v>
      </c>
      <c r="AT3576" s="17">
        <v>1310.8674383192599</v>
      </c>
      <c r="AU3576" s="6">
        <f t="shared" si="1659"/>
        <v>1310.8674383192599</v>
      </c>
      <c r="AV3576" s="17">
        <v>388.34086850203602</v>
      </c>
      <c r="AW3576" s="6">
        <f t="shared" si="1660"/>
        <v>388.34086850203602</v>
      </c>
      <c r="AX3576" s="17">
        <v>757.40804176558402</v>
      </c>
      <c r="AY3576" s="6">
        <f t="shared" si="1661"/>
        <v>757.40804176558402</v>
      </c>
      <c r="AZ3576" s="20">
        <v>255775290.976206</v>
      </c>
      <c r="BA3576" s="20">
        <v>1367073729.6268699</v>
      </c>
      <c r="BB3576" s="20">
        <v>124936767.14087901</v>
      </c>
      <c r="BC3576" s="20">
        <v>4214212.2560435198</v>
      </c>
      <c r="BD3576" s="19">
        <f t="shared" si="1662"/>
        <v>1751.9999999999984</v>
      </c>
      <c r="BE3576" s="18">
        <v>64.386463241165004</v>
      </c>
      <c r="BF3576" s="20">
        <v>45991.482100667301</v>
      </c>
      <c r="BG3576" s="20">
        <v>2715.4396029065101</v>
      </c>
      <c r="BH3576" s="19">
        <f t="shared" si="1679"/>
        <v>3.413895262439544</v>
      </c>
      <c r="BI3576" s="20">
        <v>1112.51692274728</v>
      </c>
      <c r="BJ3576">
        <v>172</v>
      </c>
      <c r="BK3576" s="22">
        <v>2432</v>
      </c>
      <c r="BL3576" s="22">
        <v>3689.53856</v>
      </c>
      <c r="BM3576" s="22">
        <v>608</v>
      </c>
      <c r="BN3576" s="22">
        <v>152</v>
      </c>
      <c r="BO3576">
        <v>9.8862467641309806E-2</v>
      </c>
    </row>
    <row r="3577" spans="1:67" x14ac:dyDescent="0.2">
      <c r="A3577" s="27">
        <v>3576</v>
      </c>
      <c r="B3577" s="18">
        <v>875.59202253258798</v>
      </c>
      <c r="C3577" s="18">
        <v>653.6</v>
      </c>
      <c r="D3577">
        <v>800</v>
      </c>
      <c r="E3577">
        <v>3200</v>
      </c>
      <c r="F3577">
        <v>4</v>
      </c>
      <c r="G3577" s="23">
        <f t="shared" si="1663"/>
        <v>0.99776929171010309</v>
      </c>
      <c r="H3577">
        <v>100</v>
      </c>
      <c r="I3577" s="17">
        <v>199.316403332291</v>
      </c>
      <c r="J3577" s="6">
        <f t="shared" si="1664"/>
        <v>198.31200540445514</v>
      </c>
      <c r="K3577" s="6">
        <f t="shared" si="1680"/>
        <v>172.7148043723912</v>
      </c>
      <c r="L3577" s="6">
        <f t="shared" si="1665"/>
        <v>0.87092460196820298</v>
      </c>
      <c r="M3577" s="6">
        <f t="shared" si="1666"/>
        <v>173.58955923790936</v>
      </c>
      <c r="N3577" s="28">
        <v>100</v>
      </c>
      <c r="O3577" s="17">
        <v>493.83240029125699</v>
      </c>
      <c r="P3577" s="6">
        <f t="shared" si="1667"/>
        <v>465.63718988479798</v>
      </c>
      <c r="Q3577" s="6">
        <f t="shared" si="1653"/>
        <v>291.02324367799872</v>
      </c>
      <c r="R3577" s="17">
        <v>465.63718988479798</v>
      </c>
      <c r="S3577" s="6">
        <f t="shared" si="1668"/>
        <v>28.195210406459012</v>
      </c>
      <c r="T3577" s="6">
        <f t="shared" si="1669"/>
        <v>319.21845408445773</v>
      </c>
      <c r="U3577" s="17">
        <v>91.458188779788799</v>
      </c>
      <c r="V3577" s="6">
        <f t="shared" si="1670"/>
        <v>81.391634793924396</v>
      </c>
      <c r="W3577" s="6">
        <f t="shared" si="1654"/>
        <v>81.391634793924396</v>
      </c>
      <c r="X3577" s="17">
        <v>81.391634793924396</v>
      </c>
      <c r="Y3577" s="6">
        <f t="shared" si="1671"/>
        <v>10.066553985864402</v>
      </c>
      <c r="Z3577" s="6">
        <f t="shared" si="1672"/>
        <v>91.458188779788799</v>
      </c>
      <c r="AA3577" s="17">
        <v>9045.8047331108392</v>
      </c>
      <c r="AB3577" s="6">
        <f t="shared" si="1681"/>
        <v>8437.2915796309717</v>
      </c>
      <c r="AC3577" s="6">
        <f t="shared" si="1655"/>
        <v>8437.2915796309717</v>
      </c>
      <c r="AD3577" s="17">
        <v>8482.3628389718906</v>
      </c>
      <c r="AE3577" s="6">
        <f t="shared" si="1673"/>
        <v>563.44189413894856</v>
      </c>
      <c r="AF3577" s="17">
        <v>9000.7334737699202</v>
      </c>
      <c r="AG3577" s="6">
        <f t="shared" si="1682"/>
        <v>45.071259340918914</v>
      </c>
      <c r="AH3577" s="6">
        <f t="shared" si="1656"/>
        <v>45.071259340918914</v>
      </c>
      <c r="AI3577" s="6">
        <f t="shared" si="1674"/>
        <v>9045.8047331108392</v>
      </c>
      <c r="AJ3577" s="17">
        <v>485.01289313051302</v>
      </c>
      <c r="AK3577" s="6">
        <f t="shared" si="1675"/>
        <v>387.46111878477899</v>
      </c>
      <c r="AL3577" s="6">
        <f t="shared" si="1657"/>
        <v>387.46111878477899</v>
      </c>
      <c r="AM3577" s="17">
        <v>387.46111878477899</v>
      </c>
      <c r="AN3577" s="6">
        <f t="shared" si="1676"/>
        <v>97.551774345734032</v>
      </c>
      <c r="AO3577" s="6">
        <f t="shared" si="1677"/>
        <v>485.01289313051302</v>
      </c>
      <c r="AP3577" s="17">
        <v>3861.2499042735799</v>
      </c>
      <c r="AQ3577" s="6">
        <f t="shared" si="1678"/>
        <v>3334.4540784486362</v>
      </c>
      <c r="AR3577" s="17">
        <v>1404.78886886649</v>
      </c>
      <c r="AS3577" s="6">
        <f t="shared" si="1658"/>
        <v>877.99304304155623</v>
      </c>
      <c r="AT3577" s="17">
        <v>1310.7845621346</v>
      </c>
      <c r="AU3577" s="6">
        <f t="shared" si="1659"/>
        <v>1310.7845621346</v>
      </c>
      <c r="AV3577" s="17">
        <v>388.31631666057001</v>
      </c>
      <c r="AW3577" s="6">
        <f t="shared" si="1660"/>
        <v>388.31631666057001</v>
      </c>
      <c r="AX3577" s="17">
        <v>757.36015661191004</v>
      </c>
      <c r="AY3577" s="6">
        <f t="shared" si="1661"/>
        <v>757.36015661191004</v>
      </c>
      <c r="AZ3577" s="20">
        <v>256831124.78921601</v>
      </c>
      <c r="BA3577" s="20">
        <v>1367084087.3473201</v>
      </c>
      <c r="BB3577" s="20">
        <v>124176586.93956301</v>
      </c>
      <c r="BC3577" s="20">
        <v>3908200.9238993102</v>
      </c>
      <c r="BD3577" s="19">
        <f t="shared" si="1662"/>
        <v>1751.9999999999986</v>
      </c>
      <c r="BE3577" s="18">
        <v>65.304122551865007</v>
      </c>
      <c r="BF3577" s="20">
        <v>43224.780600763697</v>
      </c>
      <c r="BG3577" s="20">
        <v>2552.0873802967899</v>
      </c>
      <c r="BH3577" s="19">
        <f t="shared" si="1679"/>
        <v>3.2085261655613118</v>
      </c>
      <c r="BI3577" s="20">
        <v>1182.04923041899</v>
      </c>
      <c r="BJ3577">
        <v>172</v>
      </c>
      <c r="BK3577" s="22">
        <v>2432</v>
      </c>
      <c r="BL3577" s="22">
        <v>3689.53856</v>
      </c>
      <c r="BM3577" s="22">
        <v>608</v>
      </c>
      <c r="BN3577" s="22">
        <v>152</v>
      </c>
      <c r="BO3577">
        <v>9.82768922836251E-2</v>
      </c>
    </row>
    <row r="3578" spans="1:67" x14ac:dyDescent="0.2">
      <c r="A3578" s="27">
        <v>3577</v>
      </c>
      <c r="B3578" s="18">
        <v>927.09743562274002</v>
      </c>
      <c r="C3578" s="18">
        <v>653.6</v>
      </c>
      <c r="D3578">
        <v>800</v>
      </c>
      <c r="E3578">
        <v>3200</v>
      </c>
      <c r="F3578">
        <v>3</v>
      </c>
      <c r="G3578" s="23">
        <f t="shared" si="1663"/>
        <v>0.99794081525367773</v>
      </c>
      <c r="H3578">
        <v>100</v>
      </c>
      <c r="I3578" s="17">
        <v>198.26654024485299</v>
      </c>
      <c r="J3578" s="6">
        <f t="shared" si="1664"/>
        <v>197.40982992377482</v>
      </c>
      <c r="K3578" s="6">
        <f t="shared" si="1680"/>
        <v>170.31146740869386</v>
      </c>
      <c r="L3578" s="6">
        <f t="shared" si="1665"/>
        <v>0.86273042975851633</v>
      </c>
      <c r="M3578" s="6">
        <f t="shared" si="1666"/>
        <v>171.0505774721762</v>
      </c>
      <c r="N3578" s="28">
        <v>100</v>
      </c>
      <c r="O3578" s="17">
        <v>520.90702257923999</v>
      </c>
      <c r="P3578" s="6">
        <f t="shared" si="1667"/>
        <v>491.16629898651399</v>
      </c>
      <c r="Q3578" s="6">
        <f t="shared" si="1653"/>
        <v>306.97893686657125</v>
      </c>
      <c r="R3578" s="17">
        <v>491.16629898651399</v>
      </c>
      <c r="S3578" s="6">
        <f t="shared" si="1668"/>
        <v>29.740723592725999</v>
      </c>
      <c r="T3578" s="6">
        <f t="shared" si="1669"/>
        <v>336.71966045929724</v>
      </c>
      <c r="U3578" s="17">
        <v>91.458804371335304</v>
      </c>
      <c r="V3578" s="6">
        <f t="shared" si="1670"/>
        <v>81.392279784155605</v>
      </c>
      <c r="W3578" s="6">
        <f t="shared" si="1654"/>
        <v>81.392279784155605</v>
      </c>
      <c r="X3578" s="17">
        <v>81.392279784155605</v>
      </c>
      <c r="Y3578" s="6">
        <f t="shared" si="1671"/>
        <v>10.0665245871797</v>
      </c>
      <c r="Z3578" s="6">
        <f t="shared" si="1672"/>
        <v>91.458804371335304</v>
      </c>
      <c r="AA3578" s="17">
        <v>7296.7865277565697</v>
      </c>
      <c r="AB3578" s="6">
        <f t="shared" si="1681"/>
        <v>6795.5478477440302</v>
      </c>
      <c r="AC3578" s="6">
        <f t="shared" si="1655"/>
        <v>6795.5478477440302</v>
      </c>
      <c r="AD3578" s="17">
        <v>6840.4544391833397</v>
      </c>
      <c r="AE3578" s="6">
        <f t="shared" si="1673"/>
        <v>456.33208857323007</v>
      </c>
      <c r="AF3578" s="17">
        <v>7251.8799363172602</v>
      </c>
      <c r="AG3578" s="6">
        <f t="shared" si="1682"/>
        <v>44.906591439309523</v>
      </c>
      <c r="AH3578" s="6">
        <f t="shared" si="1656"/>
        <v>44.906591439309523</v>
      </c>
      <c r="AI3578" s="6">
        <f t="shared" si="1674"/>
        <v>7296.7865277565697</v>
      </c>
      <c r="AJ3578" s="17">
        <v>487.568360437411</v>
      </c>
      <c r="AK3578" s="6">
        <f t="shared" si="1675"/>
        <v>389.47048439217002</v>
      </c>
      <c r="AL3578" s="6">
        <f t="shared" si="1657"/>
        <v>389.47048439217002</v>
      </c>
      <c r="AM3578" s="17">
        <v>389.47048439217002</v>
      </c>
      <c r="AN3578" s="6">
        <f t="shared" si="1676"/>
        <v>98.09787604524098</v>
      </c>
      <c r="AO3578" s="6">
        <f t="shared" si="1677"/>
        <v>487.568360437411</v>
      </c>
      <c r="AP3578" s="17">
        <v>3846.8471830233402</v>
      </c>
      <c r="AQ3578" s="6">
        <f t="shared" si="1678"/>
        <v>3289.0573182836524</v>
      </c>
      <c r="AR3578" s="17">
        <v>1487.43963930582</v>
      </c>
      <c r="AS3578" s="6">
        <f t="shared" si="1658"/>
        <v>929.64977456613747</v>
      </c>
      <c r="AT3578" s="17">
        <v>1310.7987775811</v>
      </c>
      <c r="AU3578" s="6">
        <f t="shared" si="1659"/>
        <v>1310.7987775811</v>
      </c>
      <c r="AV3578" s="17">
        <v>291.24039596058498</v>
      </c>
      <c r="AW3578" s="6">
        <f t="shared" si="1660"/>
        <v>291.24039596058498</v>
      </c>
      <c r="AX3578" s="17">
        <v>757.36837017583002</v>
      </c>
      <c r="AY3578" s="6">
        <f t="shared" si="1661"/>
        <v>757.36837017583002</v>
      </c>
      <c r="AZ3578" s="20">
        <v>257761067.751789</v>
      </c>
      <c r="BA3578" s="20">
        <v>1367088236.1140001</v>
      </c>
      <c r="BB3578" s="20">
        <v>123543004.458653</v>
      </c>
      <c r="BC3578" s="20">
        <v>3607691.67555671</v>
      </c>
      <c r="BD3578" s="19">
        <f t="shared" si="1662"/>
        <v>1751.9999999999989</v>
      </c>
      <c r="BE3578" s="18">
        <v>66.175741731615702</v>
      </c>
      <c r="BF3578" s="20">
        <v>39229.2968743561</v>
      </c>
      <c r="BG3578" s="20">
        <v>2316.1851164882801</v>
      </c>
      <c r="BH3578" s="19">
        <f t="shared" si="1679"/>
        <v>2.9119459654520474</v>
      </c>
      <c r="BI3578" s="20">
        <v>1251.5815380906899</v>
      </c>
      <c r="BJ3578">
        <v>172</v>
      </c>
      <c r="BK3578" s="22">
        <v>2432</v>
      </c>
      <c r="BL3578" s="22">
        <v>3689.53856</v>
      </c>
      <c r="BM3578" s="22">
        <v>608</v>
      </c>
      <c r="BN3578" s="22">
        <v>152</v>
      </c>
      <c r="BO3578">
        <v>9.77888367428843E-2</v>
      </c>
    </row>
    <row r="3579" spans="1:67" x14ac:dyDescent="0.2">
      <c r="A3579" s="27">
        <v>3578</v>
      </c>
      <c r="B3579" s="18">
        <v>978.60284871289196</v>
      </c>
      <c r="C3579" s="18">
        <v>653.6</v>
      </c>
      <c r="D3579">
        <v>800</v>
      </c>
      <c r="E3579">
        <v>3200</v>
      </c>
      <c r="F3579">
        <v>3</v>
      </c>
      <c r="G3579" s="23">
        <f t="shared" si="1663"/>
        <v>0.99809543982756677</v>
      </c>
      <c r="H3579">
        <v>100</v>
      </c>
      <c r="I3579" s="17">
        <v>202.48284845031301</v>
      </c>
      <c r="J3579" s="6">
        <f t="shared" si="1664"/>
        <v>201.59066786912496</v>
      </c>
      <c r="K3579" s="6">
        <f t="shared" si="1680"/>
        <v>172.99333058864198</v>
      </c>
      <c r="L3579" s="6">
        <f t="shared" si="1665"/>
        <v>0.85814156189487545</v>
      </c>
      <c r="M3579" s="6">
        <f t="shared" si="1666"/>
        <v>173.75894782607497</v>
      </c>
      <c r="N3579" s="28">
        <v>100</v>
      </c>
      <c r="O3579" s="17">
        <v>547.97588430645897</v>
      </c>
      <c r="P3579" s="6">
        <f t="shared" si="1667"/>
        <v>516.68789127206799</v>
      </c>
      <c r="Q3579" s="6">
        <f t="shared" si="1653"/>
        <v>322.92993204504251</v>
      </c>
      <c r="R3579" s="17">
        <v>516.68789127206799</v>
      </c>
      <c r="S3579" s="6">
        <f t="shared" si="1668"/>
        <v>31.287993034390979</v>
      </c>
      <c r="T3579" s="6">
        <f t="shared" si="1669"/>
        <v>354.21792507943348</v>
      </c>
      <c r="U3579" s="17">
        <v>91.4536566910419</v>
      </c>
      <c r="V3579" s="6">
        <f t="shared" si="1670"/>
        <v>81.387153059581195</v>
      </c>
      <c r="W3579" s="6">
        <f t="shared" si="1654"/>
        <v>81.387153059581195</v>
      </c>
      <c r="X3579" s="17">
        <v>81.387153059581195</v>
      </c>
      <c r="Y3579" s="6">
        <f t="shared" si="1671"/>
        <v>10.066503631460705</v>
      </c>
      <c r="Z3579" s="6">
        <f t="shared" si="1672"/>
        <v>91.4536566910419</v>
      </c>
      <c r="AA3579" s="17">
        <v>7861.3859802706702</v>
      </c>
      <c r="AB3579" s="6">
        <f t="shared" si="1681"/>
        <v>7325.4675877195496</v>
      </c>
      <c r="AC3579" s="6">
        <f t="shared" si="1655"/>
        <v>7325.4675877195496</v>
      </c>
      <c r="AD3579" s="17">
        <v>7370.4342027558096</v>
      </c>
      <c r="AE3579" s="6">
        <f t="shared" si="1673"/>
        <v>490.95177751486062</v>
      </c>
      <c r="AF3579" s="17">
        <v>7816.4193652344102</v>
      </c>
      <c r="AG3579" s="6">
        <f t="shared" si="1682"/>
        <v>44.966615036260009</v>
      </c>
      <c r="AH3579" s="6">
        <f t="shared" si="1656"/>
        <v>44.966615036260009</v>
      </c>
      <c r="AI3579" s="6">
        <f t="shared" si="1674"/>
        <v>7861.3859802706702</v>
      </c>
      <c r="AJ3579" s="17">
        <v>489.72779165054101</v>
      </c>
      <c r="AK3579" s="6">
        <f t="shared" si="1675"/>
        <v>391.16247204868301</v>
      </c>
      <c r="AL3579" s="6">
        <f t="shared" si="1657"/>
        <v>391.16247204868301</v>
      </c>
      <c r="AM3579" s="17">
        <v>391.16247204868301</v>
      </c>
      <c r="AN3579" s="6">
        <f t="shared" si="1676"/>
        <v>98.565319601857993</v>
      </c>
      <c r="AO3579" s="6">
        <f t="shared" si="1677"/>
        <v>489.72779165054101</v>
      </c>
      <c r="AP3579" s="17">
        <v>3929.24338847647</v>
      </c>
      <c r="AQ3579" s="6">
        <f t="shared" si="1678"/>
        <v>3340.5010581906313</v>
      </c>
      <c r="AR3579" s="17">
        <v>1569.9795474288901</v>
      </c>
      <c r="AS3579" s="6">
        <f t="shared" si="1658"/>
        <v>981.23721714305634</v>
      </c>
      <c r="AT3579" s="17">
        <v>1310.7189417407001</v>
      </c>
      <c r="AU3579" s="6">
        <f t="shared" si="1659"/>
        <v>1310.7189417407001</v>
      </c>
      <c r="AV3579" s="17">
        <v>291.22265759969702</v>
      </c>
      <c r="AW3579" s="6">
        <f t="shared" si="1660"/>
        <v>291.22265759969702</v>
      </c>
      <c r="AX3579" s="17">
        <v>757.32224170717802</v>
      </c>
      <c r="AY3579" s="6">
        <f t="shared" si="1661"/>
        <v>757.32224170717802</v>
      </c>
      <c r="AZ3579" s="20">
        <v>258583106.03231099</v>
      </c>
      <c r="BA3579" s="20">
        <v>1367088236.1140001</v>
      </c>
      <c r="BB3579" s="20">
        <v>122991868.431585</v>
      </c>
      <c r="BC3579" s="20">
        <v>3336789.4221028099</v>
      </c>
      <c r="BD3579" s="19">
        <f t="shared" si="1662"/>
        <v>1751.9999999999991</v>
      </c>
      <c r="BE3579" s="18">
        <v>67.004592686660303</v>
      </c>
      <c r="BF3579" s="20">
        <v>37041.374011075197</v>
      </c>
      <c r="BG3579" s="20">
        <v>2187.0052744894301</v>
      </c>
      <c r="BH3579" s="19">
        <f t="shared" si="1679"/>
        <v>2.7495389466656497</v>
      </c>
      <c r="BI3579" s="20">
        <v>1321.1138457623999</v>
      </c>
      <c r="BJ3579">
        <v>172</v>
      </c>
      <c r="BK3579" s="22">
        <v>2432</v>
      </c>
      <c r="BL3579" s="22">
        <v>3689.53856</v>
      </c>
      <c r="BM3579" s="22">
        <v>608</v>
      </c>
      <c r="BN3579" s="22">
        <v>152</v>
      </c>
      <c r="BO3579">
        <v>9.7364290241624296E-2</v>
      </c>
    </row>
    <row r="3580" spans="1:67" x14ac:dyDescent="0.2">
      <c r="A3580" s="27">
        <v>3579</v>
      </c>
      <c r="B3580" s="18">
        <v>1030.10826180304</v>
      </c>
      <c r="C3580" s="18">
        <v>653.6</v>
      </c>
      <c r="D3580">
        <v>800</v>
      </c>
      <c r="E3580">
        <v>3200</v>
      </c>
      <c r="F3580">
        <v>3</v>
      </c>
      <c r="G3580" s="23">
        <f t="shared" si="1663"/>
        <v>0.99825108701755849</v>
      </c>
      <c r="H3580">
        <v>100</v>
      </c>
      <c r="I3580" s="17">
        <v>206.700104948085</v>
      </c>
      <c r="J3580" s="6">
        <f t="shared" si="1664"/>
        <v>205.74502557403201</v>
      </c>
      <c r="K3580" s="6">
        <f t="shared" si="1680"/>
        <v>175.64492244427888</v>
      </c>
      <c r="L3580" s="6">
        <f t="shared" si="1665"/>
        <v>0.85370191553466068</v>
      </c>
      <c r="M3580" s="6">
        <f t="shared" si="1666"/>
        <v>176.46027553539557</v>
      </c>
      <c r="N3580" s="28">
        <v>100</v>
      </c>
      <c r="O3580" s="17">
        <v>575.00437619255194</v>
      </c>
      <c r="P3580" s="6">
        <f t="shared" si="1667"/>
        <v>542.17132297830096</v>
      </c>
      <c r="Q3580" s="6">
        <f t="shared" si="1653"/>
        <v>338.85707686143809</v>
      </c>
      <c r="R3580" s="17">
        <v>542.17132297830096</v>
      </c>
      <c r="S3580" s="6">
        <f t="shared" si="1668"/>
        <v>32.833053214250981</v>
      </c>
      <c r="T3580" s="6">
        <f t="shared" si="1669"/>
        <v>371.69013007568907</v>
      </c>
      <c r="U3580" s="17">
        <v>91.448903018510705</v>
      </c>
      <c r="V3580" s="6">
        <f t="shared" si="1670"/>
        <v>81.382400659246798</v>
      </c>
      <c r="W3580" s="6">
        <f t="shared" si="1654"/>
        <v>81.382400659246798</v>
      </c>
      <c r="X3580" s="17">
        <v>81.382400659246798</v>
      </c>
      <c r="Y3580" s="6">
        <f t="shared" si="1671"/>
        <v>10.066502359263907</v>
      </c>
      <c r="Z3580" s="6">
        <f t="shared" si="1672"/>
        <v>91.448903018510705</v>
      </c>
      <c r="AA3580" s="17">
        <v>8515.2011082767604</v>
      </c>
      <c r="AB3580" s="6">
        <f t="shared" si="1681"/>
        <v>7938.4017622669289</v>
      </c>
      <c r="AC3580" s="6">
        <f t="shared" si="1655"/>
        <v>7938.4017622669289</v>
      </c>
      <c r="AD3580" s="17">
        <v>7984.18861822078</v>
      </c>
      <c r="AE3580" s="6">
        <f t="shared" si="1673"/>
        <v>531.01249005598038</v>
      </c>
      <c r="AF3580" s="17">
        <v>8469.4142523229093</v>
      </c>
      <c r="AG3580" s="6">
        <f t="shared" si="1682"/>
        <v>45.786855953851045</v>
      </c>
      <c r="AH3580" s="6">
        <f t="shared" si="1656"/>
        <v>45.786855953851045</v>
      </c>
      <c r="AI3580" s="6">
        <f t="shared" si="1674"/>
        <v>8515.2011082767604</v>
      </c>
      <c r="AJ3580" s="17">
        <v>491.64527499136898</v>
      </c>
      <c r="AK3580" s="6">
        <f t="shared" si="1675"/>
        <v>392.65943585713399</v>
      </c>
      <c r="AL3580" s="6">
        <f t="shared" si="1657"/>
        <v>392.65943585713399</v>
      </c>
      <c r="AM3580" s="17">
        <v>392.65943585713399</v>
      </c>
      <c r="AN3580" s="6">
        <f t="shared" si="1676"/>
        <v>98.985839134234993</v>
      </c>
      <c r="AO3580" s="6">
        <f t="shared" si="1677"/>
        <v>491.64527499136898</v>
      </c>
      <c r="AP3580" s="17">
        <v>4011.6401345651502</v>
      </c>
      <c r="AQ3580" s="6">
        <f t="shared" si="1678"/>
        <v>3391.9474750466889</v>
      </c>
      <c r="AR3580" s="17">
        <v>1652.5137587158699</v>
      </c>
      <c r="AS3580" s="6">
        <f t="shared" si="1658"/>
        <v>1032.8210991974188</v>
      </c>
      <c r="AT3580" s="17">
        <v>1310.6425712067601</v>
      </c>
      <c r="AU3580" s="6">
        <f t="shared" si="1659"/>
        <v>1310.6425712067601</v>
      </c>
      <c r="AV3580" s="17">
        <v>291.20568917942899</v>
      </c>
      <c r="AW3580" s="6">
        <f t="shared" si="1660"/>
        <v>291.20568917942899</v>
      </c>
      <c r="AX3580" s="17">
        <v>757.27811546308101</v>
      </c>
      <c r="AY3580" s="6">
        <f t="shared" si="1661"/>
        <v>757.27811546308101</v>
      </c>
      <c r="AZ3580" s="20">
        <v>259378679.50982499</v>
      </c>
      <c r="BA3580" s="20">
        <v>1367088236.1140001</v>
      </c>
      <c r="BB3580" s="20">
        <v>122468988.830937</v>
      </c>
      <c r="BC3580" s="20">
        <v>3064095.5452375002</v>
      </c>
      <c r="BD3580" s="19">
        <f t="shared" si="1662"/>
        <v>1751.9999999999995</v>
      </c>
      <c r="BE3580" s="18">
        <v>67.793972010547904</v>
      </c>
      <c r="BF3580" s="20">
        <v>34806.966573852602</v>
      </c>
      <c r="BG3580" s="20">
        <v>2055.0808796464298</v>
      </c>
      <c r="BH3580" s="19">
        <f t="shared" si="1679"/>
        <v>2.5836814309718164</v>
      </c>
      <c r="BI3580" s="20">
        <v>1390.6461534341099</v>
      </c>
      <c r="BJ3580">
        <v>172</v>
      </c>
      <c r="BK3580" s="22">
        <v>2432</v>
      </c>
      <c r="BL3580" s="22">
        <v>3689.53856</v>
      </c>
      <c r="BM3580" s="22">
        <v>608</v>
      </c>
      <c r="BN3580" s="22">
        <v>152</v>
      </c>
      <c r="BO3580">
        <v>9.6961510334766493E-2</v>
      </c>
    </row>
    <row r="3581" spans="1:67" x14ac:dyDescent="0.2">
      <c r="A3581" s="27">
        <v>3580</v>
      </c>
      <c r="B3581" s="18">
        <v>20.602165236060799</v>
      </c>
      <c r="C3581" s="18">
        <v>703</v>
      </c>
      <c r="D3581">
        <v>800</v>
      </c>
      <c r="E3581">
        <v>3200</v>
      </c>
      <c r="F3581">
        <v>7</v>
      </c>
      <c r="G3581" s="23">
        <f t="shared" si="1663"/>
        <v>0.95780141575988731</v>
      </c>
      <c r="H3581">
        <v>100</v>
      </c>
      <c r="I3581" s="17">
        <v>154.466930461847</v>
      </c>
      <c r="J3581" s="6">
        <f t="shared" si="1664"/>
        <v>154.1070949973238</v>
      </c>
      <c r="K3581" s="6">
        <f t="shared" si="1680"/>
        <v>153.48208083194677</v>
      </c>
      <c r="L3581" s="6">
        <f t="shared" si="1665"/>
        <v>0.99594428689095804</v>
      </c>
      <c r="M3581" s="6">
        <f t="shared" si="1666"/>
        <v>153.84045690705941</v>
      </c>
      <c r="N3581" s="28">
        <v>100</v>
      </c>
      <c r="O3581" s="17">
        <v>122.221857978771</v>
      </c>
      <c r="P3581" s="6">
        <f t="shared" si="1667"/>
        <v>115.250232846115</v>
      </c>
      <c r="Q3581" s="6">
        <f t="shared" si="1653"/>
        <v>72.031395528821875</v>
      </c>
      <c r="R3581" s="17">
        <v>115.250232846115</v>
      </c>
      <c r="S3581" s="6">
        <f t="shared" si="1668"/>
        <v>6.9716251326560013</v>
      </c>
      <c r="T3581" s="6">
        <f t="shared" si="1669"/>
        <v>79.003020661477876</v>
      </c>
      <c r="U3581" s="17">
        <v>97.352319408186702</v>
      </c>
      <c r="V3581" s="6">
        <f t="shared" si="1670"/>
        <v>86.646572362992998</v>
      </c>
      <c r="W3581" s="6">
        <f t="shared" si="1654"/>
        <v>86.646572362992998</v>
      </c>
      <c r="X3581" s="17">
        <v>86.646572362992998</v>
      </c>
      <c r="Y3581" s="6">
        <f t="shared" si="1671"/>
        <v>10.705747045193704</v>
      </c>
      <c r="Z3581" s="6">
        <f t="shared" si="1672"/>
        <v>97.352319408186702</v>
      </c>
      <c r="AA3581" s="17">
        <v>933.73101125031997</v>
      </c>
      <c r="AB3581" s="6">
        <f t="shared" si="1681"/>
        <v>814.30284757694199</v>
      </c>
      <c r="AC3581" s="6">
        <f t="shared" si="1655"/>
        <v>814.30284757694199</v>
      </c>
      <c r="AD3581" s="17">
        <v>865.953982284159</v>
      </c>
      <c r="AE3581" s="6">
        <f t="shared" si="1673"/>
        <v>67.77702896616097</v>
      </c>
      <c r="AF3581" s="17">
        <v>882.07987654310296</v>
      </c>
      <c r="AG3581" s="6">
        <f t="shared" si="1682"/>
        <v>51.651134707217011</v>
      </c>
      <c r="AH3581" s="6">
        <f t="shared" si="1656"/>
        <v>51.651134707217011</v>
      </c>
      <c r="AI3581" s="6">
        <f t="shared" si="1674"/>
        <v>933.73101125031997</v>
      </c>
      <c r="AJ3581" s="17">
        <v>234.216586718554</v>
      </c>
      <c r="AK3581" s="6">
        <f t="shared" si="1675"/>
        <v>189.21578277379501</v>
      </c>
      <c r="AL3581" s="6">
        <f t="shared" si="1657"/>
        <v>189.21578277379501</v>
      </c>
      <c r="AM3581" s="17">
        <v>189.21578277379501</v>
      </c>
      <c r="AN3581" s="6">
        <f t="shared" si="1676"/>
        <v>45.000803944758985</v>
      </c>
      <c r="AO3581" s="6">
        <f t="shared" si="1677"/>
        <v>234.216586718554</v>
      </c>
      <c r="AP3581" s="17">
        <v>2882.7120870030799</v>
      </c>
      <c r="AQ3581" s="6">
        <f t="shared" si="1678"/>
        <v>2870.3044562680489</v>
      </c>
      <c r="AR3581" s="17">
        <v>33.087015293412399</v>
      </c>
      <c r="AS3581" s="6">
        <f t="shared" si="1658"/>
        <v>20.67938455838275</v>
      </c>
      <c r="AT3581" s="17">
        <v>1411.26985226749</v>
      </c>
      <c r="AU3581" s="6">
        <f t="shared" si="1659"/>
        <v>1411.26985226749</v>
      </c>
      <c r="AV3581" s="17">
        <v>680.23528078690504</v>
      </c>
      <c r="AW3581" s="6">
        <f t="shared" si="1660"/>
        <v>680.23528078690504</v>
      </c>
      <c r="AX3581" s="17">
        <v>758.11993865527097</v>
      </c>
      <c r="AY3581" s="6">
        <f t="shared" si="1661"/>
        <v>758.11993865527097</v>
      </c>
      <c r="AZ3581" s="20">
        <v>25336748.782558098</v>
      </c>
      <c r="BA3581" s="20">
        <v>1382615756.1257601</v>
      </c>
      <c r="BB3581" s="20">
        <v>270115584.76207399</v>
      </c>
      <c r="BC3581" s="20">
        <v>73931919.996611401</v>
      </c>
      <c r="BD3581" s="19">
        <f t="shared" si="1662"/>
        <v>1752.0000096670037</v>
      </c>
      <c r="BE3581" s="18">
        <v>44.880460107603</v>
      </c>
      <c r="BF3581" s="20">
        <v>932960.37952029298</v>
      </c>
      <c r="BG3581" s="20">
        <v>55084.060064577199</v>
      </c>
      <c r="BH3581" s="19">
        <f t="shared" si="1679"/>
        <v>69.252584536036963</v>
      </c>
      <c r="BI3581" s="20">
        <v>27.812923068682199</v>
      </c>
      <c r="BJ3581">
        <v>185</v>
      </c>
      <c r="BK3581" s="22">
        <v>2432</v>
      </c>
      <c r="BL3581" s="22">
        <v>3689.53856</v>
      </c>
      <c r="BM3581" s="22">
        <v>608</v>
      </c>
      <c r="BN3581" s="22">
        <v>152</v>
      </c>
      <c r="BO3581">
        <v>0.210694561524262</v>
      </c>
    </row>
    <row r="3582" spans="1:67" x14ac:dyDescent="0.2">
      <c r="A3582" s="27">
        <v>3581</v>
      </c>
      <c r="B3582" s="18">
        <v>51.505413090152203</v>
      </c>
      <c r="C3582" s="18">
        <v>703</v>
      </c>
      <c r="D3582">
        <v>800</v>
      </c>
      <c r="E3582">
        <v>3200</v>
      </c>
      <c r="F3582">
        <v>6</v>
      </c>
      <c r="G3582" s="23">
        <f t="shared" si="1663"/>
        <v>0.96338598177337931</v>
      </c>
      <c r="H3582">
        <v>100</v>
      </c>
      <c r="I3582" s="17">
        <v>151.25715971291399</v>
      </c>
      <c r="J3582" s="6">
        <f t="shared" si="1664"/>
        <v>150.64778817737442</v>
      </c>
      <c r="K3582" s="6">
        <f t="shared" si="1680"/>
        <v>149.08695675772202</v>
      </c>
      <c r="L3582" s="6">
        <f t="shared" si="1665"/>
        <v>0.98963920122202753</v>
      </c>
      <c r="M3582" s="6">
        <f t="shared" si="1666"/>
        <v>149.69001471740086</v>
      </c>
      <c r="N3582" s="28">
        <v>100</v>
      </c>
      <c r="O3582" s="17">
        <v>125.695651131706</v>
      </c>
      <c r="P3582" s="6">
        <f t="shared" si="1667"/>
        <v>118.52633455937899</v>
      </c>
      <c r="Q3582" s="6">
        <f t="shared" si="1653"/>
        <v>74.078959099611865</v>
      </c>
      <c r="R3582" s="17">
        <v>118.52633455937899</v>
      </c>
      <c r="S3582" s="6">
        <f t="shared" si="1668"/>
        <v>7.1693165723270056</v>
      </c>
      <c r="T3582" s="6">
        <f t="shared" si="1669"/>
        <v>81.24827567193887</v>
      </c>
      <c r="U3582" s="17">
        <v>97.358656269106206</v>
      </c>
      <c r="V3582" s="6">
        <f t="shared" si="1670"/>
        <v>86.652855488423796</v>
      </c>
      <c r="W3582" s="6">
        <f t="shared" si="1654"/>
        <v>86.652855488423796</v>
      </c>
      <c r="X3582" s="17">
        <v>86.652855488423796</v>
      </c>
      <c r="Y3582" s="6">
        <f t="shared" si="1671"/>
        <v>10.705800780682409</v>
      </c>
      <c r="Z3582" s="6">
        <f t="shared" si="1672"/>
        <v>97.358656269106206</v>
      </c>
      <c r="AA3582" s="17">
        <v>915.34637021356605</v>
      </c>
      <c r="AB3582" s="6">
        <f t="shared" si="1681"/>
        <v>798.12902912023492</v>
      </c>
      <c r="AC3582" s="6">
        <f t="shared" si="1655"/>
        <v>798.12902912023492</v>
      </c>
      <c r="AD3582" s="17">
        <v>848.91653174145301</v>
      </c>
      <c r="AE3582" s="6">
        <f t="shared" si="1673"/>
        <v>66.429838472113033</v>
      </c>
      <c r="AF3582" s="17">
        <v>864.55886759234795</v>
      </c>
      <c r="AG3582" s="6">
        <f t="shared" si="1682"/>
        <v>50.787502621218096</v>
      </c>
      <c r="AH3582" s="6">
        <f t="shared" si="1656"/>
        <v>50.787502621218096</v>
      </c>
      <c r="AI3582" s="6">
        <f t="shared" si="1674"/>
        <v>915.34637021356605</v>
      </c>
      <c r="AJ3582" s="17">
        <v>257.986715781594</v>
      </c>
      <c r="AK3582" s="6">
        <f t="shared" si="1675"/>
        <v>208.29870451957399</v>
      </c>
      <c r="AL3582" s="6">
        <f t="shared" si="1657"/>
        <v>208.29870451957399</v>
      </c>
      <c r="AM3582" s="17">
        <v>208.29870451957399</v>
      </c>
      <c r="AN3582" s="6">
        <f t="shared" si="1676"/>
        <v>49.688011262020012</v>
      </c>
      <c r="AO3582" s="6">
        <f t="shared" si="1677"/>
        <v>257.986715781594</v>
      </c>
      <c r="AP3582" s="17">
        <v>2835.3575001260201</v>
      </c>
      <c r="AQ3582" s="6">
        <f t="shared" si="1678"/>
        <v>2804.3363296632133</v>
      </c>
      <c r="AR3582" s="17">
        <v>82.723121234167095</v>
      </c>
      <c r="AS3582" s="6">
        <f t="shared" si="1658"/>
        <v>51.701950771354433</v>
      </c>
      <c r="AT3582" s="17">
        <v>1411.36510559165</v>
      </c>
      <c r="AU3582" s="6">
        <f t="shared" si="1659"/>
        <v>1411.36510559165</v>
      </c>
      <c r="AV3582" s="17">
        <v>583.09816551937899</v>
      </c>
      <c r="AW3582" s="6">
        <f t="shared" si="1660"/>
        <v>583.09816551937899</v>
      </c>
      <c r="AX3582" s="17">
        <v>758.17110778082997</v>
      </c>
      <c r="AY3582" s="6">
        <f t="shared" si="1661"/>
        <v>758.17110778082997</v>
      </c>
      <c r="AZ3582" s="20">
        <v>61523917.1929579</v>
      </c>
      <c r="BA3582" s="20">
        <v>1382615756.1257601</v>
      </c>
      <c r="BB3582" s="20">
        <v>243712566.748238</v>
      </c>
      <c r="BC3582" s="20">
        <v>64147759.933039099</v>
      </c>
      <c r="BD3582" s="19">
        <f t="shared" si="1662"/>
        <v>1751.9999999999952</v>
      </c>
      <c r="BE3582" s="18">
        <v>46.0150466110114</v>
      </c>
      <c r="BF3582" s="20">
        <v>794952.76950946404</v>
      </c>
      <c r="BG3582" s="20">
        <v>46935.7831965777</v>
      </c>
      <c r="BH3582" s="19">
        <f t="shared" si="1679"/>
        <v>59.008437426550685</v>
      </c>
      <c r="BI3582" s="20">
        <v>69.532307671705496</v>
      </c>
      <c r="BJ3582">
        <v>185</v>
      </c>
      <c r="BK3582" s="22">
        <v>2432</v>
      </c>
      <c r="BL3582" s="22">
        <v>3689.53856</v>
      </c>
      <c r="BM3582" s="22">
        <v>608</v>
      </c>
      <c r="BN3582" s="22">
        <v>152</v>
      </c>
      <c r="BO3582">
        <v>0.190356172089447</v>
      </c>
    </row>
    <row r="3583" spans="1:67" x14ac:dyDescent="0.2">
      <c r="A3583" s="27">
        <v>3582</v>
      </c>
      <c r="B3583" s="18">
        <v>154.516239270456</v>
      </c>
      <c r="C3583" s="18">
        <v>703</v>
      </c>
      <c r="D3583">
        <v>800</v>
      </c>
      <c r="E3583">
        <v>3200</v>
      </c>
      <c r="F3583">
        <v>5</v>
      </c>
      <c r="G3583" s="23">
        <f t="shared" si="1663"/>
        <v>0.97602714192040108</v>
      </c>
      <c r="H3583">
        <v>100</v>
      </c>
      <c r="I3583" s="17">
        <v>152.83059045728299</v>
      </c>
      <c r="J3583" s="6">
        <f t="shared" si="1664"/>
        <v>151.85730345799436</v>
      </c>
      <c r="K3583" s="6">
        <f t="shared" si="1680"/>
        <v>147.21940793234026</v>
      </c>
      <c r="L3583" s="6">
        <f t="shared" si="1665"/>
        <v>0.96945885762460549</v>
      </c>
      <c r="M3583" s="6">
        <f t="shared" si="1666"/>
        <v>148.1629696348115</v>
      </c>
      <c r="N3583" s="28">
        <v>100</v>
      </c>
      <c r="O3583" s="17">
        <v>144.31065480890101</v>
      </c>
      <c r="P3583" s="6">
        <f t="shared" si="1667"/>
        <v>136.07884591424701</v>
      </c>
      <c r="Q3583" s="6">
        <f t="shared" si="1653"/>
        <v>85.049278696404386</v>
      </c>
      <c r="R3583" s="17">
        <v>136.07884591424701</v>
      </c>
      <c r="S3583" s="6">
        <f t="shared" si="1668"/>
        <v>8.2318088946539945</v>
      </c>
      <c r="T3583" s="6">
        <f t="shared" si="1669"/>
        <v>93.28108759105838</v>
      </c>
      <c r="U3583" s="17">
        <v>97.3493749744936</v>
      </c>
      <c r="V3583" s="6">
        <f t="shared" si="1670"/>
        <v>86.643678648090898</v>
      </c>
      <c r="W3583" s="6">
        <f t="shared" si="1654"/>
        <v>86.643678648090898</v>
      </c>
      <c r="X3583" s="17">
        <v>86.643678648090898</v>
      </c>
      <c r="Y3583" s="6">
        <f t="shared" si="1671"/>
        <v>10.705696326402702</v>
      </c>
      <c r="Z3583" s="6">
        <f t="shared" si="1672"/>
        <v>97.3493749744936</v>
      </c>
      <c r="AA3583" s="17">
        <v>1139.5660933843801</v>
      </c>
      <c r="AB3583" s="6">
        <f t="shared" si="1681"/>
        <v>1011.1363965522301</v>
      </c>
      <c r="AC3583" s="6">
        <f t="shared" si="1655"/>
        <v>1011.1363965522301</v>
      </c>
      <c r="AD3583" s="17">
        <v>1059.8983199239301</v>
      </c>
      <c r="AE3583" s="6">
        <f t="shared" si="1673"/>
        <v>79.667773460450007</v>
      </c>
      <c r="AF3583" s="17">
        <v>1090.8041700126801</v>
      </c>
      <c r="AG3583" s="6">
        <f t="shared" si="1682"/>
        <v>48.76192337170005</v>
      </c>
      <c r="AH3583" s="6">
        <f t="shared" si="1656"/>
        <v>48.76192337170005</v>
      </c>
      <c r="AI3583" s="6">
        <f t="shared" si="1674"/>
        <v>1139.5660933843801</v>
      </c>
      <c r="AJ3583" s="17">
        <v>360.50085031028402</v>
      </c>
      <c r="AK3583" s="6">
        <f t="shared" si="1675"/>
        <v>289.61788943700401</v>
      </c>
      <c r="AL3583" s="6">
        <f t="shared" si="1657"/>
        <v>289.61788943700401</v>
      </c>
      <c r="AM3583" s="17">
        <v>289.61788943700401</v>
      </c>
      <c r="AN3583" s="6">
        <f t="shared" si="1676"/>
        <v>70.882960873280012</v>
      </c>
      <c r="AO3583" s="6">
        <f t="shared" si="1677"/>
        <v>360.50085031028402</v>
      </c>
      <c r="AP3583" s="17">
        <v>2903.3415387248401</v>
      </c>
      <c r="AQ3583" s="6">
        <f t="shared" si="1678"/>
        <v>2810.2869751735097</v>
      </c>
      <c r="AR3583" s="17">
        <v>248.14550280354001</v>
      </c>
      <c r="AS3583" s="6">
        <f t="shared" si="1658"/>
        <v>155.09093925221251</v>
      </c>
      <c r="AT3583" s="17">
        <v>1411.2294061657401</v>
      </c>
      <c r="AU3583" s="6">
        <f t="shared" si="1659"/>
        <v>1411.2294061657401</v>
      </c>
      <c r="AV3583" s="17">
        <v>485.86841833843602</v>
      </c>
      <c r="AW3583" s="6">
        <f t="shared" si="1660"/>
        <v>485.86841833843602</v>
      </c>
      <c r="AX3583" s="17">
        <v>758.09821141712098</v>
      </c>
      <c r="AY3583" s="6">
        <f t="shared" si="1661"/>
        <v>758.09821141712098</v>
      </c>
      <c r="AZ3583" s="20">
        <v>159233036.92265701</v>
      </c>
      <c r="BA3583" s="20">
        <v>1382625580.82393</v>
      </c>
      <c r="BB3583" s="20">
        <v>168140934.89794701</v>
      </c>
      <c r="BC3583" s="20">
        <v>42000447.355457</v>
      </c>
      <c r="BD3583" s="19">
        <f t="shared" si="1662"/>
        <v>1751.9999999999911</v>
      </c>
      <c r="BE3583" s="18">
        <v>49.712461252503203</v>
      </c>
      <c r="BF3583" s="20">
        <v>498341.64028482197</v>
      </c>
      <c r="BG3583" s="20">
        <v>29423.201079818198</v>
      </c>
      <c r="BH3583" s="19">
        <f t="shared" si="1679"/>
        <v>36.99133159311743</v>
      </c>
      <c r="BI3583" s="20">
        <v>208.596923015116</v>
      </c>
      <c r="BJ3583">
        <v>185</v>
      </c>
      <c r="BK3583" s="22">
        <v>2432</v>
      </c>
      <c r="BL3583" s="22">
        <v>3689.53856</v>
      </c>
      <c r="BM3583" s="22">
        <v>608</v>
      </c>
      <c r="BN3583" s="22">
        <v>152</v>
      </c>
      <c r="BO3583">
        <v>0.13214293034201999</v>
      </c>
    </row>
    <row r="3584" spans="1:67" x14ac:dyDescent="0.2">
      <c r="A3584" s="27">
        <v>3583</v>
      </c>
      <c r="B3584" s="18">
        <v>206.02165236060799</v>
      </c>
      <c r="C3584" s="18">
        <v>703</v>
      </c>
      <c r="D3584">
        <v>800</v>
      </c>
      <c r="E3584">
        <v>3200</v>
      </c>
      <c r="F3584">
        <v>5</v>
      </c>
      <c r="G3584" s="23">
        <f t="shared" si="1663"/>
        <v>0.98091703610097147</v>
      </c>
      <c r="H3584">
        <v>100</v>
      </c>
      <c r="I3584" s="17">
        <v>156.560455378195</v>
      </c>
      <c r="J3584" s="6">
        <f t="shared" si="1664"/>
        <v>155.39892987119012</v>
      </c>
      <c r="K3584" s="6">
        <f t="shared" si="1680"/>
        <v>149.26559009249422</v>
      </c>
      <c r="L3584" s="6">
        <f t="shared" si="1665"/>
        <v>0.96053164726565488</v>
      </c>
      <c r="M3584" s="6">
        <f t="shared" si="1666"/>
        <v>150.38127210107871</v>
      </c>
      <c r="N3584" s="28">
        <v>99.999999999999901</v>
      </c>
      <c r="O3584" s="17">
        <v>160.53066167942899</v>
      </c>
      <c r="P3584" s="6">
        <f t="shared" si="1667"/>
        <v>151.37267495225501</v>
      </c>
      <c r="Q3584" s="6">
        <f t="shared" si="1653"/>
        <v>94.607921845159382</v>
      </c>
      <c r="R3584" s="17">
        <v>151.37267495225501</v>
      </c>
      <c r="S3584" s="6">
        <f t="shared" si="1668"/>
        <v>9.1579867271739772</v>
      </c>
      <c r="T3584" s="6">
        <f t="shared" si="1669"/>
        <v>103.76590857233336</v>
      </c>
      <c r="U3584" s="17">
        <v>97.339532709862695</v>
      </c>
      <c r="V3584" s="6">
        <f t="shared" si="1670"/>
        <v>86.633868728971805</v>
      </c>
      <c r="W3584" s="6">
        <f t="shared" si="1654"/>
        <v>86.633868728971805</v>
      </c>
      <c r="X3584" s="17">
        <v>86.633868728971805</v>
      </c>
      <c r="Y3584" s="6">
        <f t="shared" si="1671"/>
        <v>10.70566398089089</v>
      </c>
      <c r="Z3584" s="6">
        <f t="shared" si="1672"/>
        <v>97.339532709862695</v>
      </c>
      <c r="AA3584" s="17">
        <v>1400.9687303835599</v>
      </c>
      <c r="AB3584" s="6">
        <f t="shared" si="1681"/>
        <v>1257.7764832385901</v>
      </c>
      <c r="AC3584" s="6">
        <f t="shared" si="1655"/>
        <v>1257.7764832385901</v>
      </c>
      <c r="AD3584" s="17">
        <v>1305.4563547909599</v>
      </c>
      <c r="AE3584" s="6">
        <f t="shared" si="1673"/>
        <v>95.512375592599938</v>
      </c>
      <c r="AF3584" s="17">
        <v>1353.2888588311901</v>
      </c>
      <c r="AG3584" s="6">
        <f t="shared" si="1682"/>
        <v>47.679871552369832</v>
      </c>
      <c r="AH3584" s="6">
        <f t="shared" si="1656"/>
        <v>47.679871552369832</v>
      </c>
      <c r="AI3584" s="6">
        <f t="shared" si="1674"/>
        <v>1400.9687303835599</v>
      </c>
      <c r="AJ3584" s="17">
        <v>412.21466413054202</v>
      </c>
      <c r="AK3584" s="6">
        <f t="shared" si="1675"/>
        <v>330.745028040367</v>
      </c>
      <c r="AL3584" s="6">
        <f t="shared" si="1657"/>
        <v>330.745028040367</v>
      </c>
      <c r="AM3584" s="17">
        <v>330.745028040367</v>
      </c>
      <c r="AN3584" s="6">
        <f t="shared" si="1676"/>
        <v>81.469636090175015</v>
      </c>
      <c r="AO3584" s="6">
        <f t="shared" si="1677"/>
        <v>412.21466413054202</v>
      </c>
      <c r="AP3584" s="17">
        <v>2985.7276416753698</v>
      </c>
      <c r="AQ3584" s="6">
        <f t="shared" si="1678"/>
        <v>2861.6685631407263</v>
      </c>
      <c r="AR3584" s="17">
        <v>330.82420942570002</v>
      </c>
      <c r="AS3584" s="6">
        <f t="shared" si="1658"/>
        <v>206.76513089106251</v>
      </c>
      <c r="AT3584" s="17">
        <v>1411.0738881172899</v>
      </c>
      <c r="AU3584" s="6">
        <f t="shared" si="1659"/>
        <v>1411.0738881172899</v>
      </c>
      <c r="AV3584" s="17">
        <v>485.81487544321698</v>
      </c>
      <c r="AW3584" s="6">
        <f t="shared" si="1660"/>
        <v>485.81487544321698</v>
      </c>
      <c r="AX3584" s="17">
        <v>758.01466868915702</v>
      </c>
      <c r="AY3584" s="6">
        <f t="shared" si="1661"/>
        <v>758.01466868915702</v>
      </c>
      <c r="AZ3584" s="20">
        <v>189300766.83328301</v>
      </c>
      <c r="BA3584" s="20">
        <v>1382626037.4249599</v>
      </c>
      <c r="BB3584" s="20">
        <v>146639842.990655</v>
      </c>
      <c r="BC3584" s="20">
        <v>33433352.751097798</v>
      </c>
      <c r="BD3584" s="19">
        <f t="shared" si="1662"/>
        <v>1751.9999999999957</v>
      </c>
      <c r="BE3584" s="18">
        <v>51.406316790807502</v>
      </c>
      <c r="BF3584" s="20">
        <v>389729.76646133099</v>
      </c>
      <c r="BG3584" s="20">
        <v>23010.513989616498</v>
      </c>
      <c r="BH3584" s="19">
        <f t="shared" si="1679"/>
        <v>28.92919607247671</v>
      </c>
      <c r="BI3584" s="20">
        <v>278.12923068682198</v>
      </c>
      <c r="BJ3584">
        <v>185</v>
      </c>
      <c r="BK3584" s="22">
        <v>2432</v>
      </c>
      <c r="BL3584" s="22">
        <v>3689.53856</v>
      </c>
      <c r="BM3584" s="22">
        <v>608</v>
      </c>
      <c r="BN3584" s="22">
        <v>152</v>
      </c>
      <c r="BO3584">
        <v>0.11558047253918501</v>
      </c>
    </row>
    <row r="3585" spans="1:67" x14ac:dyDescent="0.2">
      <c r="A3585" s="27">
        <v>3584</v>
      </c>
      <c r="B3585" s="18">
        <v>257.52706545076097</v>
      </c>
      <c r="C3585" s="18">
        <v>703</v>
      </c>
      <c r="D3585">
        <v>800</v>
      </c>
      <c r="E3585">
        <v>3200</v>
      </c>
      <c r="F3585">
        <v>5</v>
      </c>
      <c r="G3585" s="23">
        <f t="shared" si="1663"/>
        <v>0.9848495478682332</v>
      </c>
      <c r="H3585">
        <v>100</v>
      </c>
      <c r="I3585" s="17">
        <v>160.40439182150101</v>
      </c>
      <c r="J3585" s="6">
        <f t="shared" si="1664"/>
        <v>158.99994525229494</v>
      </c>
      <c r="K3585" s="6">
        <f t="shared" si="1680"/>
        <v>151.39099873637159</v>
      </c>
      <c r="L3585" s="6">
        <f t="shared" si="1665"/>
        <v>0.95214497398819997</v>
      </c>
      <c r="M3585" s="6">
        <f t="shared" si="1666"/>
        <v>152.72823547847611</v>
      </c>
      <c r="N3585" s="28">
        <v>100</v>
      </c>
      <c r="O3585" s="17">
        <v>184.12120808578101</v>
      </c>
      <c r="P3585" s="6">
        <f t="shared" si="1667"/>
        <v>173.616394282399</v>
      </c>
      <c r="Q3585" s="6">
        <f t="shared" si="1653"/>
        <v>108.51024642649938</v>
      </c>
      <c r="R3585" s="17">
        <v>173.616394282399</v>
      </c>
      <c r="S3585" s="6">
        <f t="shared" si="1668"/>
        <v>10.504813803382007</v>
      </c>
      <c r="T3585" s="6">
        <f t="shared" si="1669"/>
        <v>119.01506022988139</v>
      </c>
      <c r="U3585" s="17">
        <v>97.330548297369404</v>
      </c>
      <c r="V3585" s="6">
        <f t="shared" si="1670"/>
        <v>86.624882972224597</v>
      </c>
      <c r="W3585" s="6">
        <f t="shared" si="1654"/>
        <v>86.624882972224597</v>
      </c>
      <c r="X3585" s="17">
        <v>86.624882972224597</v>
      </c>
      <c r="Y3585" s="6">
        <f t="shared" si="1671"/>
        <v>10.705665325144807</v>
      </c>
      <c r="Z3585" s="6">
        <f t="shared" si="1672"/>
        <v>97.330548297369404</v>
      </c>
      <c r="AA3585" s="17">
        <v>1715.9710588842499</v>
      </c>
      <c r="AB3585" s="6">
        <f t="shared" si="1681"/>
        <v>1553.5456587316701</v>
      </c>
      <c r="AC3585" s="6">
        <f t="shared" si="1655"/>
        <v>1553.5456587316701</v>
      </c>
      <c r="AD3585" s="17">
        <v>1601.2495886522099</v>
      </c>
      <c r="AE3585" s="6">
        <f t="shared" si="1673"/>
        <v>114.72147023204002</v>
      </c>
      <c r="AF3585" s="17">
        <v>1668.2671289637101</v>
      </c>
      <c r="AG3585" s="6">
        <f t="shared" si="1682"/>
        <v>47.703929920539849</v>
      </c>
      <c r="AH3585" s="6">
        <f t="shared" si="1656"/>
        <v>47.703929920539849</v>
      </c>
      <c r="AI3585" s="6">
        <f t="shared" si="1674"/>
        <v>1715.9710588842499</v>
      </c>
      <c r="AJ3585" s="17">
        <v>439.97238178543898</v>
      </c>
      <c r="AK3585" s="6">
        <f t="shared" si="1675"/>
        <v>352.610607281402</v>
      </c>
      <c r="AL3585" s="6">
        <f t="shared" si="1657"/>
        <v>352.610607281402</v>
      </c>
      <c r="AM3585" s="17">
        <v>352.610607281402</v>
      </c>
      <c r="AN3585" s="6">
        <f t="shared" si="1676"/>
        <v>87.361774504036987</v>
      </c>
      <c r="AO3585" s="6">
        <f t="shared" si="1677"/>
        <v>439.97238178543898</v>
      </c>
      <c r="AP3585" s="17">
        <v>3068.1150475876502</v>
      </c>
      <c r="AQ3585" s="6">
        <f t="shared" si="1678"/>
        <v>2913.0573033131409</v>
      </c>
      <c r="AR3585" s="17">
        <v>413.48731806536301</v>
      </c>
      <c r="AS3585" s="6">
        <f t="shared" si="1658"/>
        <v>258.42957379085186</v>
      </c>
      <c r="AT3585" s="17">
        <v>1410.9273528743299</v>
      </c>
      <c r="AU3585" s="6">
        <f t="shared" si="1659"/>
        <v>1410.9273528743299</v>
      </c>
      <c r="AV3585" s="17">
        <v>485.76442521420603</v>
      </c>
      <c r="AW3585" s="6">
        <f t="shared" si="1660"/>
        <v>485.76442521420603</v>
      </c>
      <c r="AX3585" s="17">
        <v>757.93595143375296</v>
      </c>
      <c r="AY3585" s="6">
        <f t="shared" si="1661"/>
        <v>757.93595143375296</v>
      </c>
      <c r="AZ3585" s="20">
        <v>204755998.24156499</v>
      </c>
      <c r="BA3585" s="20">
        <v>1382628122.0852101</v>
      </c>
      <c r="BB3585" s="20">
        <v>138072287.53836399</v>
      </c>
      <c r="BC3585" s="20">
        <v>26543592.1348552</v>
      </c>
      <c r="BD3585" s="19">
        <f t="shared" si="1662"/>
        <v>1751.9999999999943</v>
      </c>
      <c r="BE3585" s="18">
        <v>53.001592367384099</v>
      </c>
      <c r="BF3585" s="20">
        <v>305904.13952080498</v>
      </c>
      <c r="BG3585" s="20">
        <v>18061.2621556673</v>
      </c>
      <c r="BH3585" s="19">
        <f t="shared" si="1679"/>
        <v>22.706915388916581</v>
      </c>
      <c r="BI3585" s="20">
        <v>347.66153835852703</v>
      </c>
      <c r="BJ3585">
        <v>185</v>
      </c>
      <c r="BK3585" s="22">
        <v>2432</v>
      </c>
      <c r="BL3585" s="22">
        <v>3689.53856</v>
      </c>
      <c r="BM3585" s="22">
        <v>608</v>
      </c>
      <c r="BN3585" s="22">
        <v>152</v>
      </c>
      <c r="BO3585">
        <v>0.10898078492957</v>
      </c>
    </row>
    <row r="3586" spans="1:67" x14ac:dyDescent="0.2">
      <c r="A3586" s="27">
        <v>3585</v>
      </c>
      <c r="B3586" s="18">
        <v>309.03247854091302</v>
      </c>
      <c r="C3586" s="18">
        <v>703</v>
      </c>
      <c r="D3586">
        <v>800</v>
      </c>
      <c r="E3586">
        <v>3200</v>
      </c>
      <c r="F3586">
        <v>5</v>
      </c>
      <c r="G3586" s="23">
        <f t="shared" si="1663"/>
        <v>0.98788162185696748</v>
      </c>
      <c r="H3586">
        <v>100</v>
      </c>
      <c r="I3586" s="17">
        <v>164.328706296761</v>
      </c>
      <c r="J3586" s="6">
        <f t="shared" si="1664"/>
        <v>162.93843153429549</v>
      </c>
      <c r="K3586" s="6">
        <f t="shared" si="1680"/>
        <v>153.83358472991043</v>
      </c>
      <c r="L3586" s="6">
        <f t="shared" si="1665"/>
        <v>0.9441209374691405</v>
      </c>
      <c r="M3586" s="6">
        <f t="shared" si="1666"/>
        <v>155.14617224198904</v>
      </c>
      <c r="N3586" s="28">
        <v>100</v>
      </c>
      <c r="O3586" s="17">
        <v>210.25056660483099</v>
      </c>
      <c r="P3586" s="6">
        <f t="shared" si="1667"/>
        <v>198.25386481232499</v>
      </c>
      <c r="Q3586" s="6">
        <f t="shared" ref="Q3586:Q3649" si="1683">P3586*solar_capex_adj</f>
        <v>123.90866550770312</v>
      </c>
      <c r="R3586" s="17">
        <v>198.25386481232499</v>
      </c>
      <c r="S3586" s="6">
        <f t="shared" si="1668"/>
        <v>11.996701792506002</v>
      </c>
      <c r="T3586" s="6">
        <f t="shared" si="1669"/>
        <v>135.90536730020912</v>
      </c>
      <c r="U3586" s="17">
        <v>97.322873204245198</v>
      </c>
      <c r="V3586" s="6">
        <f t="shared" si="1670"/>
        <v>86.617118064544002</v>
      </c>
      <c r="W3586" s="6">
        <f t="shared" ref="W3586:W3649" si="1684">V3586*wind_capex_adj</f>
        <v>86.617118064544002</v>
      </c>
      <c r="X3586" s="17">
        <v>86.617118064544002</v>
      </c>
      <c r="Y3586" s="6">
        <f t="shared" si="1671"/>
        <v>10.705755139701196</v>
      </c>
      <c r="Z3586" s="6">
        <f t="shared" si="1672"/>
        <v>97.322873204245198</v>
      </c>
      <c r="AA3586" s="17">
        <v>2127.2799841471601</v>
      </c>
      <c r="AB3586" s="6">
        <f t="shared" si="1681"/>
        <v>1940.4915911671201</v>
      </c>
      <c r="AC3586" s="6">
        <f t="shared" ref="AC3586:AC3649" si="1685">AB3586*aero_capex_adj</f>
        <v>1940.4915911671201</v>
      </c>
      <c r="AD3586" s="17">
        <v>1987.5351821935101</v>
      </c>
      <c r="AE3586" s="6">
        <f t="shared" si="1673"/>
        <v>139.74480195365004</v>
      </c>
      <c r="AF3586" s="17">
        <v>2080.2363931207701</v>
      </c>
      <c r="AG3586" s="6">
        <f t="shared" si="1682"/>
        <v>47.043591026390004</v>
      </c>
      <c r="AH3586" s="6">
        <f t="shared" ref="AH3586:AH3649" si="1686">AG3586*fuel_adj</f>
        <v>47.043591026390004</v>
      </c>
      <c r="AI3586" s="6">
        <f t="shared" si="1674"/>
        <v>2127.2799841471601</v>
      </c>
      <c r="AJ3586" s="17">
        <v>453.85936011595101</v>
      </c>
      <c r="AK3586" s="6">
        <f t="shared" si="1675"/>
        <v>363.46182286338097</v>
      </c>
      <c r="AL3586" s="6">
        <f t="shared" ref="AL3586:AL3649" si="1687">AK3586*bess_capex_adj</f>
        <v>363.46182286338097</v>
      </c>
      <c r="AM3586" s="17">
        <v>363.46182286338097</v>
      </c>
      <c r="AN3586" s="6">
        <f t="shared" si="1676"/>
        <v>90.397537252570032</v>
      </c>
      <c r="AO3586" s="6">
        <f t="shared" si="1677"/>
        <v>453.85936011595101</v>
      </c>
      <c r="AP3586" s="17">
        <v>3150.5036467408199</v>
      </c>
      <c r="AQ3586" s="6">
        <f t="shared" si="1678"/>
        <v>2964.4525934119347</v>
      </c>
      <c r="AR3586" s="17">
        <v>496.13614221034197</v>
      </c>
      <c r="AS3586" s="6">
        <f t="shared" ref="AS3586:AS3649" si="1688">AR3586*solar_capex_adj</f>
        <v>310.08508888146372</v>
      </c>
      <c r="AT3586" s="17">
        <v>1410.78904400534</v>
      </c>
      <c r="AU3586" s="6">
        <f t="shared" ref="AU3586:AU3649" si="1689">AT3586*wind_capex_adj</f>
        <v>1410.78904400534</v>
      </c>
      <c r="AV3586" s="17">
        <v>485.71680722160698</v>
      </c>
      <c r="AW3586" s="6">
        <f t="shared" ref="AW3586:AW3649" si="1690">AV3586*aero_capex_adj</f>
        <v>485.71680722160698</v>
      </c>
      <c r="AX3586" s="17">
        <v>757.86165330352401</v>
      </c>
      <c r="AY3586" s="6">
        <f t="shared" ref="AY3586:AY3649" si="1691">AX3586*bess_capex_adj</f>
        <v>757.86165330352401</v>
      </c>
      <c r="AZ3586" s="20">
        <v>214562496.98009601</v>
      </c>
      <c r="BA3586" s="20">
        <v>1382616461.67238</v>
      </c>
      <c r="BB3586" s="20">
        <v>133589642.840929</v>
      </c>
      <c r="BC3586" s="20">
        <v>21231398.506593</v>
      </c>
      <c r="BD3586" s="19">
        <f t="shared" ref="BD3586:BD3649" si="1692">SUM(AZ3586:BC3586)/1000000</f>
        <v>1751.9999999999982</v>
      </c>
      <c r="BE3586" s="18">
        <v>54.516149936139897</v>
      </c>
      <c r="BF3586" s="20">
        <v>242730.46995775</v>
      </c>
      <c r="BG3586" s="20">
        <v>14331.3479116129</v>
      </c>
      <c r="BH3586" s="19">
        <f t="shared" si="1679"/>
        <v>18.017605947655689</v>
      </c>
      <c r="BI3586" s="20">
        <v>417.19384603023298</v>
      </c>
      <c r="BJ3586">
        <v>185</v>
      </c>
      <c r="BK3586" s="22">
        <v>2432</v>
      </c>
      <c r="BL3586" s="22">
        <v>3689.53856</v>
      </c>
      <c r="BM3586" s="22">
        <v>608</v>
      </c>
      <c r="BN3586" s="22">
        <v>152</v>
      </c>
      <c r="BO3586">
        <v>0.105527764705636</v>
      </c>
    </row>
    <row r="3587" spans="1:67" x14ac:dyDescent="0.2">
      <c r="A3587" s="27">
        <v>3586</v>
      </c>
      <c r="B3587" s="18">
        <v>360.53789163106501</v>
      </c>
      <c r="C3587" s="18">
        <v>703</v>
      </c>
      <c r="D3587">
        <v>800</v>
      </c>
      <c r="E3587">
        <v>3200</v>
      </c>
      <c r="F3587">
        <v>4</v>
      </c>
      <c r="G3587" s="23">
        <f t="shared" ref="G3587:G3650" si="1693">SUM(AZ3587:BB3587)/(BD3587*1000000)</f>
        <v>0.99049959497558737</v>
      </c>
      <c r="H3587">
        <v>100</v>
      </c>
      <c r="I3587" s="17">
        <v>163.07284363496899</v>
      </c>
      <c r="J3587" s="6">
        <f t="shared" ref="J3587:J3650" si="1694">(O3587*AZ3587+U3587*BA3587+AJ3587*BB3587+AA3587*BC3587)/(BD3587*(1000000))</f>
        <v>161.62726648167768</v>
      </c>
      <c r="K3587" s="6">
        <f t="shared" si="1680"/>
        <v>151.01918640262997</v>
      </c>
      <c r="L3587" s="6">
        <f t="shared" ref="L3587:L3650" si="1695">K3587/J3587</f>
        <v>0.9343670142423014</v>
      </c>
      <c r="M3587" s="6">
        <f t="shared" ref="M3587:M3650" si="1696">I3587*L3587</f>
        <v>152.36988601120765</v>
      </c>
      <c r="N3587" s="28">
        <v>100</v>
      </c>
      <c r="O3587" s="17">
        <v>236.944599181249</v>
      </c>
      <c r="P3587" s="6">
        <f t="shared" ref="P3587:P3650" si="1697">O3587-S3587</f>
        <v>223.424974092686</v>
      </c>
      <c r="Q3587" s="6">
        <f t="shared" si="1683"/>
        <v>139.64060880792874</v>
      </c>
      <c r="R3587" s="17">
        <v>223.424974092686</v>
      </c>
      <c r="S3587" s="6">
        <f t="shared" ref="S3587:S3650" si="1698">O3587-R3587</f>
        <v>13.519625088563004</v>
      </c>
      <c r="T3587" s="6">
        <f t="shared" ref="T3587:T3650" si="1699">Q3587+S3587</f>
        <v>153.16023389649175</v>
      </c>
      <c r="U3587" s="17">
        <v>97.323506237188397</v>
      </c>
      <c r="V3587" s="6">
        <f t="shared" ref="V3587:V3650" si="1700">U3587-Y3587</f>
        <v>86.617840940123401</v>
      </c>
      <c r="W3587" s="6">
        <f t="shared" si="1684"/>
        <v>86.617840940123401</v>
      </c>
      <c r="X3587" s="17">
        <v>86.617840940123401</v>
      </c>
      <c r="Y3587" s="6">
        <f t="shared" ref="Y3587:Y3650" si="1701">U3587-X3587</f>
        <v>10.705665297064996</v>
      </c>
      <c r="Z3587" s="6">
        <f t="shared" ref="Z3587:Z3650" si="1702">W3587+Y3587</f>
        <v>97.323506237188397</v>
      </c>
      <c r="AA3587" s="17">
        <v>2126.2468736586302</v>
      </c>
      <c r="AB3587" s="6">
        <f t="shared" si="1681"/>
        <v>1939.9303670381398</v>
      </c>
      <c r="AC3587" s="6">
        <f t="shared" si="1685"/>
        <v>1939.9303670381398</v>
      </c>
      <c r="AD3587" s="17">
        <v>1986.59504625148</v>
      </c>
      <c r="AE3587" s="6">
        <f t="shared" ref="AE3587:AE3650" si="1703">AA3587-AD3587</f>
        <v>139.65182740715022</v>
      </c>
      <c r="AF3587" s="17">
        <v>2079.58219444529</v>
      </c>
      <c r="AG3587" s="6">
        <f t="shared" si="1682"/>
        <v>46.66467921334015</v>
      </c>
      <c r="AH3587" s="6">
        <f t="shared" si="1686"/>
        <v>46.66467921334015</v>
      </c>
      <c r="AI3587" s="6">
        <f t="shared" ref="AI3587:AI3650" si="1704">AC3587+AE3587+AH3587</f>
        <v>2126.2468736586302</v>
      </c>
      <c r="AJ3587" s="17">
        <v>463.398822548525</v>
      </c>
      <c r="AK3587" s="6">
        <f t="shared" ref="AK3587:AK3650" si="1705">AJ3587-AN3587</f>
        <v>370.91950121935002</v>
      </c>
      <c r="AL3587" s="6">
        <f t="shared" si="1687"/>
        <v>370.91950121935002</v>
      </c>
      <c r="AM3587" s="17">
        <v>370.91950121935002</v>
      </c>
      <c r="AN3587" s="6">
        <f t="shared" ref="AN3587:AN3650" si="1706">AJ3587-AM3587</f>
        <v>92.479321329174979</v>
      </c>
      <c r="AO3587" s="6">
        <f t="shared" ref="AO3587:AO3650" si="1707">AL3587+AN3587</f>
        <v>463.398822548525</v>
      </c>
      <c r="AP3587" s="17">
        <v>3136.1021328347701</v>
      </c>
      <c r="AQ3587" s="6">
        <f t="shared" ref="AQ3587:AQ3650" si="1708">AS3587+AU3587+AW3587+AY3587</f>
        <v>2919.0389375229515</v>
      </c>
      <c r="AR3587" s="17">
        <v>578.83518749820098</v>
      </c>
      <c r="AS3587" s="6">
        <f t="shared" si="1688"/>
        <v>361.7719921863756</v>
      </c>
      <c r="AT3587" s="17">
        <v>1410.8126574794001</v>
      </c>
      <c r="AU3587" s="6">
        <f t="shared" si="1689"/>
        <v>1410.8126574794001</v>
      </c>
      <c r="AV3587" s="17">
        <v>388.57994963342099</v>
      </c>
      <c r="AW3587" s="6">
        <f t="shared" si="1690"/>
        <v>388.57994963342099</v>
      </c>
      <c r="AX3587" s="17">
        <v>757.87433822375499</v>
      </c>
      <c r="AY3587" s="6">
        <f t="shared" si="1691"/>
        <v>757.87433822375499</v>
      </c>
      <c r="AZ3587" s="20">
        <v>221823680.77057901</v>
      </c>
      <c r="BA3587" s="20">
        <v>1382634821.9816599</v>
      </c>
      <c r="BB3587" s="20">
        <v>130896787.644987</v>
      </c>
      <c r="BC3587" s="20">
        <v>16644709.6027709</v>
      </c>
      <c r="BD3587" s="19">
        <f t="shared" si="1692"/>
        <v>1751.9999999999968</v>
      </c>
      <c r="BE3587" s="18">
        <v>55.946641935497198</v>
      </c>
      <c r="BF3587" s="20">
        <v>186386.51910424401</v>
      </c>
      <c r="BG3587" s="20">
        <v>11004.675481336801</v>
      </c>
      <c r="BH3587" s="19">
        <f t="shared" ref="BH3587:BH3650" si="1709">BG3587*1000000/454/(BD3587*1000)</f>
        <v>13.835258736820377</v>
      </c>
      <c r="BI3587" s="20">
        <v>486.72615370193802</v>
      </c>
      <c r="BJ3587">
        <v>185</v>
      </c>
      <c r="BK3587" s="22">
        <v>2432</v>
      </c>
      <c r="BL3587" s="22">
        <v>3689.53856</v>
      </c>
      <c r="BM3587" s="22">
        <v>608</v>
      </c>
      <c r="BN3587" s="22">
        <v>152</v>
      </c>
      <c r="BO3587">
        <v>0.103453424846561</v>
      </c>
    </row>
    <row r="3588" spans="1:67" x14ac:dyDescent="0.2">
      <c r="A3588" s="27">
        <v>3587</v>
      </c>
      <c r="B3588" s="18">
        <v>412.043304721217</v>
      </c>
      <c r="C3588" s="18">
        <v>703</v>
      </c>
      <c r="D3588">
        <v>800</v>
      </c>
      <c r="E3588">
        <v>3200</v>
      </c>
      <c r="F3588">
        <v>4</v>
      </c>
      <c r="G3588" s="23">
        <f t="shared" si="1693"/>
        <v>0.99205322860146439</v>
      </c>
      <c r="H3588">
        <v>100</v>
      </c>
      <c r="I3588" s="17">
        <v>167.14253848793001</v>
      </c>
      <c r="J3588" s="6">
        <f t="shared" si="1694"/>
        <v>165.92946729727871</v>
      </c>
      <c r="K3588" s="6">
        <f t="shared" si="1680"/>
        <v>153.82202752767705</v>
      </c>
      <c r="L3588" s="6">
        <f t="shared" si="1695"/>
        <v>0.92703261230924094</v>
      </c>
      <c r="M3588" s="6">
        <f t="shared" si="1696"/>
        <v>154.9465840824636</v>
      </c>
      <c r="N3588" s="28">
        <v>100</v>
      </c>
      <c r="O3588" s="17">
        <v>263.98444842671199</v>
      </c>
      <c r="P3588" s="6">
        <f t="shared" si="1697"/>
        <v>248.920649727447</v>
      </c>
      <c r="Q3588" s="6">
        <f t="shared" si="1683"/>
        <v>155.57540607965439</v>
      </c>
      <c r="R3588" s="17">
        <v>248.920649727447</v>
      </c>
      <c r="S3588" s="6">
        <f t="shared" si="1698"/>
        <v>15.063798699264993</v>
      </c>
      <c r="T3588" s="6">
        <f t="shared" si="1699"/>
        <v>170.63920477891938</v>
      </c>
      <c r="U3588" s="17">
        <v>97.314308030910198</v>
      </c>
      <c r="V3588" s="6">
        <f t="shared" si="1700"/>
        <v>86.608762871282295</v>
      </c>
      <c r="W3588" s="6">
        <f t="shared" si="1684"/>
        <v>86.608762871282295</v>
      </c>
      <c r="X3588" s="17">
        <v>86.608762871282295</v>
      </c>
      <c r="Y3588" s="6">
        <f t="shared" si="1701"/>
        <v>10.705545159627903</v>
      </c>
      <c r="Z3588" s="6">
        <f t="shared" si="1702"/>
        <v>97.314308030910198</v>
      </c>
      <c r="AA3588" s="17">
        <v>2564.10515401667</v>
      </c>
      <c r="AB3588" s="6">
        <f t="shared" si="1681"/>
        <v>2351.33987691113</v>
      </c>
      <c r="AC3588" s="6">
        <f t="shared" si="1685"/>
        <v>2351.33987691113</v>
      </c>
      <c r="AD3588" s="17">
        <v>2397.66061575403</v>
      </c>
      <c r="AE3588" s="6">
        <f t="shared" si="1703"/>
        <v>166.44453826263998</v>
      </c>
      <c r="AF3588" s="17">
        <v>2517.78441517377</v>
      </c>
      <c r="AG3588" s="6">
        <f t="shared" si="1682"/>
        <v>46.320738842900028</v>
      </c>
      <c r="AH3588" s="6">
        <f t="shared" si="1686"/>
        <v>46.320738842900028</v>
      </c>
      <c r="AI3588" s="6">
        <f t="shared" si="1704"/>
        <v>2564.10515401667</v>
      </c>
      <c r="AJ3588" s="17">
        <v>471.71720208012999</v>
      </c>
      <c r="AK3588" s="6">
        <f t="shared" si="1705"/>
        <v>377.421530048075</v>
      </c>
      <c r="AL3588" s="6">
        <f t="shared" si="1687"/>
        <v>377.421530048075</v>
      </c>
      <c r="AM3588" s="17">
        <v>377.421530048075</v>
      </c>
      <c r="AN3588" s="6">
        <f t="shared" si="1706"/>
        <v>94.295672032054995</v>
      </c>
      <c r="AO3588" s="6">
        <f t="shared" si="1707"/>
        <v>471.71720208012999</v>
      </c>
      <c r="AP3588" s="17">
        <v>3218.4916425727602</v>
      </c>
      <c r="AQ3588" s="6">
        <f t="shared" si="1708"/>
        <v>2970.442635244654</v>
      </c>
      <c r="AR3588" s="17">
        <v>661.46401954160694</v>
      </c>
      <c r="AS3588" s="6">
        <f t="shared" si="1688"/>
        <v>413.41501221350433</v>
      </c>
      <c r="AT3588" s="17">
        <v>1410.6806263129499</v>
      </c>
      <c r="AU3588" s="6">
        <f t="shared" si="1689"/>
        <v>1410.6806263129499</v>
      </c>
      <c r="AV3588" s="17">
        <v>388.54358430615002</v>
      </c>
      <c r="AW3588" s="6">
        <f t="shared" si="1690"/>
        <v>388.54358430615002</v>
      </c>
      <c r="AX3588" s="17">
        <v>757.80341241204997</v>
      </c>
      <c r="AY3588" s="6">
        <f t="shared" si="1691"/>
        <v>757.80341241204997</v>
      </c>
      <c r="AZ3588" s="20">
        <v>227244943.20249501</v>
      </c>
      <c r="BA3588" s="20">
        <v>1382643365.079</v>
      </c>
      <c r="BB3588" s="20">
        <v>128188957.620243</v>
      </c>
      <c r="BC3588" s="20">
        <v>13922743.565468101</v>
      </c>
      <c r="BD3588" s="19">
        <f t="shared" si="1692"/>
        <v>1752.0000094672062</v>
      </c>
      <c r="BE3588" s="18">
        <v>57.314966092860303</v>
      </c>
      <c r="BF3588" s="20">
        <v>158859.806554779</v>
      </c>
      <c r="BG3588" s="20">
        <v>9379.4370245497303</v>
      </c>
      <c r="BH3588" s="19">
        <f t="shared" si="1709"/>
        <v>11.791982195133158</v>
      </c>
      <c r="BI3588" s="20">
        <v>556.25846137364397</v>
      </c>
      <c r="BJ3588">
        <v>185</v>
      </c>
      <c r="BK3588" s="22">
        <v>2432</v>
      </c>
      <c r="BL3588" s="22">
        <v>3689.53856</v>
      </c>
      <c r="BM3588" s="22">
        <v>608</v>
      </c>
      <c r="BN3588" s="22">
        <v>152</v>
      </c>
      <c r="BO3588">
        <v>0.10136755140057201</v>
      </c>
    </row>
    <row r="3589" spans="1:67" x14ac:dyDescent="0.2">
      <c r="A3589" s="27">
        <v>3588</v>
      </c>
      <c r="B3589" s="18">
        <v>463.54871781137001</v>
      </c>
      <c r="C3589" s="18">
        <v>703</v>
      </c>
      <c r="D3589">
        <v>800</v>
      </c>
      <c r="E3589">
        <v>3200</v>
      </c>
      <c r="F3589">
        <v>4</v>
      </c>
      <c r="G3589" s="23">
        <f t="shared" si="1693"/>
        <v>0.9936123076098462</v>
      </c>
      <c r="H3589">
        <v>100</v>
      </c>
      <c r="I3589" s="17">
        <v>171.244669625706</v>
      </c>
      <c r="J3589" s="6">
        <f t="shared" si="1694"/>
        <v>169.74931842316133</v>
      </c>
      <c r="K3589" s="6">
        <f t="shared" si="1680"/>
        <v>156.13977710221153</v>
      </c>
      <c r="L3589" s="6">
        <f t="shared" si="1695"/>
        <v>0.91982564968524283</v>
      </c>
      <c r="M3589" s="6">
        <f t="shared" si="1696"/>
        <v>157.51523949359978</v>
      </c>
      <c r="N3589" s="28">
        <v>100</v>
      </c>
      <c r="O3589" s="17">
        <v>291.00497227532799</v>
      </c>
      <c r="P3589" s="6">
        <f t="shared" si="1697"/>
        <v>274.397908527342</v>
      </c>
      <c r="Q3589" s="6">
        <f t="shared" si="1683"/>
        <v>171.49869282958875</v>
      </c>
      <c r="R3589" s="17">
        <v>274.397908527342</v>
      </c>
      <c r="S3589" s="6">
        <f t="shared" si="1698"/>
        <v>16.60706374798599</v>
      </c>
      <c r="T3589" s="6">
        <f t="shared" si="1699"/>
        <v>188.10575657757474</v>
      </c>
      <c r="U3589" s="17">
        <v>97.306781859335899</v>
      </c>
      <c r="V3589" s="6">
        <f t="shared" si="1700"/>
        <v>86.601220527542196</v>
      </c>
      <c r="W3589" s="6">
        <f t="shared" si="1684"/>
        <v>86.601220527542196</v>
      </c>
      <c r="X3589" s="17">
        <v>86.601220527542196</v>
      </c>
      <c r="Y3589" s="6">
        <f t="shared" si="1701"/>
        <v>10.705561331793703</v>
      </c>
      <c r="Z3589" s="6">
        <f t="shared" si="1702"/>
        <v>97.306781859335899</v>
      </c>
      <c r="AA3589" s="17">
        <v>3124.4338090917199</v>
      </c>
      <c r="AB3589" s="6">
        <f t="shared" si="1681"/>
        <v>2876.8327073775299</v>
      </c>
      <c r="AC3589" s="6">
        <f t="shared" si="1685"/>
        <v>2876.8327073775299</v>
      </c>
      <c r="AD3589" s="17">
        <v>2923.6902967413898</v>
      </c>
      <c r="AE3589" s="6">
        <f t="shared" si="1703"/>
        <v>200.74351235033009</v>
      </c>
      <c r="AF3589" s="17">
        <v>3077.57621972786</v>
      </c>
      <c r="AG3589" s="6">
        <f t="shared" si="1682"/>
        <v>46.857589363859915</v>
      </c>
      <c r="AH3589" s="6">
        <f t="shared" si="1686"/>
        <v>46.857589363859915</v>
      </c>
      <c r="AI3589" s="6">
        <f t="shared" si="1704"/>
        <v>3124.4338090917199</v>
      </c>
      <c r="AJ3589" s="17">
        <v>478.15931510580202</v>
      </c>
      <c r="AK3589" s="6">
        <f t="shared" si="1705"/>
        <v>382.444555593296</v>
      </c>
      <c r="AL3589" s="6">
        <f t="shared" si="1687"/>
        <v>382.444555593296</v>
      </c>
      <c r="AM3589" s="17">
        <v>382.444555593296</v>
      </c>
      <c r="AN3589" s="6">
        <f t="shared" si="1706"/>
        <v>95.714759512506021</v>
      </c>
      <c r="AO3589" s="6">
        <f t="shared" si="1707"/>
        <v>478.15931510580202</v>
      </c>
      <c r="AP3589" s="17">
        <v>3300.8821750469701</v>
      </c>
      <c r="AQ3589" s="6">
        <f t="shared" si="1708"/>
        <v>3021.8517648953293</v>
      </c>
      <c r="AR3589" s="17">
        <v>744.08109373770606</v>
      </c>
      <c r="AS3589" s="6">
        <f t="shared" si="1688"/>
        <v>465.05068358606627</v>
      </c>
      <c r="AT3589" s="17">
        <v>1410.5556460369301</v>
      </c>
      <c r="AU3589" s="6">
        <f t="shared" si="1689"/>
        <v>1410.5556460369301</v>
      </c>
      <c r="AV3589" s="17">
        <v>388.50916100472602</v>
      </c>
      <c r="AW3589" s="6">
        <f t="shared" si="1690"/>
        <v>388.50916100472602</v>
      </c>
      <c r="AX3589" s="17">
        <v>757.73627426760697</v>
      </c>
      <c r="AY3589" s="6">
        <f t="shared" si="1691"/>
        <v>757.73627426760697</v>
      </c>
      <c r="AZ3589" s="20">
        <v>231721070.297959</v>
      </c>
      <c r="BA3589" s="20">
        <v>1382639601.41136</v>
      </c>
      <c r="BB3589" s="20">
        <v>126448091.223122</v>
      </c>
      <c r="BC3589" s="20">
        <v>11191237.0675494</v>
      </c>
      <c r="BD3589" s="19">
        <f t="shared" si="1692"/>
        <v>1751.9999999999907</v>
      </c>
      <c r="BE3589" s="18">
        <v>58.599121648529398</v>
      </c>
      <c r="BF3589" s="20">
        <v>128495.899368856</v>
      </c>
      <c r="BG3589" s="20">
        <v>7586.6842732649802</v>
      </c>
      <c r="BH3589" s="19">
        <f t="shared" si="1709"/>
        <v>9.5381040588792416</v>
      </c>
      <c r="BI3589" s="20">
        <v>625.79076904534895</v>
      </c>
      <c r="BJ3589">
        <v>185</v>
      </c>
      <c r="BK3589" s="22">
        <v>2432</v>
      </c>
      <c r="BL3589" s="22">
        <v>3689.53856</v>
      </c>
      <c r="BM3589" s="22">
        <v>608</v>
      </c>
      <c r="BN3589" s="22">
        <v>152</v>
      </c>
      <c r="BO3589">
        <v>0.100026537936414</v>
      </c>
    </row>
    <row r="3590" spans="1:67" x14ac:dyDescent="0.2">
      <c r="A3590" s="27">
        <v>3589</v>
      </c>
      <c r="B3590" s="18">
        <v>515.05413090152194</v>
      </c>
      <c r="C3590" s="18">
        <v>703</v>
      </c>
      <c r="D3590">
        <v>800</v>
      </c>
      <c r="E3590">
        <v>3200</v>
      </c>
      <c r="F3590">
        <v>4</v>
      </c>
      <c r="G3590" s="23">
        <f t="shared" si="1693"/>
        <v>0.99489159585224329</v>
      </c>
      <c r="H3590">
        <v>100</v>
      </c>
      <c r="I3590" s="17">
        <v>175.360602901226</v>
      </c>
      <c r="J3590" s="6">
        <f t="shared" si="1694"/>
        <v>173.55294256124319</v>
      </c>
      <c r="K3590" s="6">
        <f t="shared" si="1680"/>
        <v>158.44412729551732</v>
      </c>
      <c r="L3590" s="6">
        <f t="shared" si="1695"/>
        <v>0.91294405590159167</v>
      </c>
      <c r="M3590" s="6">
        <f t="shared" si="1696"/>
        <v>160.09442005799369</v>
      </c>
      <c r="N3590" s="28">
        <v>100</v>
      </c>
      <c r="O3590" s="17">
        <v>318.16197876471398</v>
      </c>
      <c r="P3590" s="6">
        <f t="shared" si="1697"/>
        <v>300.00368155352101</v>
      </c>
      <c r="Q3590" s="6">
        <f t="shared" si="1683"/>
        <v>187.50230097095061</v>
      </c>
      <c r="R3590" s="17">
        <v>300.00368155352101</v>
      </c>
      <c r="S3590" s="6">
        <f t="shared" si="1698"/>
        <v>18.158297211192973</v>
      </c>
      <c r="T3590" s="6">
        <f t="shared" si="1699"/>
        <v>205.66059818214359</v>
      </c>
      <c r="U3590" s="17">
        <v>97.299415772437797</v>
      </c>
      <c r="V3590" s="6">
        <f t="shared" si="1700"/>
        <v>86.593864565803301</v>
      </c>
      <c r="W3590" s="6">
        <f t="shared" si="1684"/>
        <v>86.593864565803301</v>
      </c>
      <c r="X3590" s="17">
        <v>86.593864565803301</v>
      </c>
      <c r="Y3590" s="6">
        <f t="shared" si="1701"/>
        <v>10.705551206634496</v>
      </c>
      <c r="Z3590" s="6">
        <f t="shared" si="1702"/>
        <v>97.299415772437797</v>
      </c>
      <c r="AA3590" s="17">
        <v>3823.2438997263698</v>
      </c>
      <c r="AB3590" s="6">
        <f t="shared" si="1681"/>
        <v>3532.9879243438399</v>
      </c>
      <c r="AC3590" s="6">
        <f t="shared" si="1685"/>
        <v>3532.9879243438399</v>
      </c>
      <c r="AD3590" s="17">
        <v>3579.6202942539499</v>
      </c>
      <c r="AE3590" s="6">
        <f t="shared" si="1703"/>
        <v>243.62360547241997</v>
      </c>
      <c r="AF3590" s="17">
        <v>3776.6115298162599</v>
      </c>
      <c r="AG3590" s="6">
        <f t="shared" si="1682"/>
        <v>46.632369910109901</v>
      </c>
      <c r="AH3590" s="6">
        <f t="shared" si="1686"/>
        <v>46.632369910109901</v>
      </c>
      <c r="AI3590" s="6">
        <f t="shared" si="1704"/>
        <v>3823.2438997263698</v>
      </c>
      <c r="AJ3590" s="17">
        <v>483.20143711469598</v>
      </c>
      <c r="AK3590" s="6">
        <f t="shared" si="1705"/>
        <v>386.355001883147</v>
      </c>
      <c r="AL3590" s="6">
        <f t="shared" si="1687"/>
        <v>386.355001883147</v>
      </c>
      <c r="AM3590" s="17">
        <v>386.355001883147</v>
      </c>
      <c r="AN3590" s="6">
        <f t="shared" si="1706"/>
        <v>96.84643523154898</v>
      </c>
      <c r="AO3590" s="6">
        <f t="shared" si="1707"/>
        <v>483.20143711469598</v>
      </c>
      <c r="AP3590" s="17">
        <v>3383.2736504619502</v>
      </c>
      <c r="AQ3590" s="6">
        <f t="shared" si="1708"/>
        <v>3073.2659026675015</v>
      </c>
      <c r="AR3590" s="17">
        <v>826.68732745185503</v>
      </c>
      <c r="AS3590" s="6">
        <f t="shared" si="1688"/>
        <v>516.67957965740936</v>
      </c>
      <c r="AT3590" s="17">
        <v>1410.43716653</v>
      </c>
      <c r="AU3590" s="6">
        <f t="shared" si="1689"/>
        <v>1410.43716653</v>
      </c>
      <c r="AV3590" s="17">
        <v>388.47652820930102</v>
      </c>
      <c r="AW3590" s="6">
        <f t="shared" si="1690"/>
        <v>388.47652820930102</v>
      </c>
      <c r="AX3590" s="17">
        <v>757.67262827079105</v>
      </c>
      <c r="AY3590" s="6">
        <f t="shared" si="1691"/>
        <v>757.67262827079105</v>
      </c>
      <c r="AZ3590" s="20">
        <v>235291728.94126001</v>
      </c>
      <c r="BA3590" s="20">
        <v>1382643365.079</v>
      </c>
      <c r="BB3590" s="20">
        <v>125114981.91286901</v>
      </c>
      <c r="BC3590" s="20">
        <v>8949924.0668698009</v>
      </c>
      <c r="BD3590" s="19">
        <f t="shared" si="1692"/>
        <v>1751.9999999999989</v>
      </c>
      <c r="BE3590" s="18">
        <v>59.813626030909397</v>
      </c>
      <c r="BF3590" s="20">
        <v>100780.22641354801</v>
      </c>
      <c r="BG3590" s="20">
        <v>5950.2891729871899</v>
      </c>
      <c r="BH3590" s="19">
        <f t="shared" si="1709"/>
        <v>7.4808012654979512</v>
      </c>
      <c r="BI3590" s="20">
        <v>695.32307671705496</v>
      </c>
      <c r="BJ3590">
        <v>185</v>
      </c>
      <c r="BK3590" s="22">
        <v>2432</v>
      </c>
      <c r="BL3590" s="22">
        <v>3689.53856</v>
      </c>
      <c r="BM3590" s="22">
        <v>608</v>
      </c>
      <c r="BN3590" s="22">
        <v>152</v>
      </c>
      <c r="BO3590">
        <v>9.8999628660047495E-2</v>
      </c>
    </row>
    <row r="3591" spans="1:67" x14ac:dyDescent="0.2">
      <c r="A3591" s="27">
        <v>3590</v>
      </c>
      <c r="B3591" s="18">
        <v>566.55954399167399</v>
      </c>
      <c r="C3591" s="18">
        <v>703</v>
      </c>
      <c r="D3591">
        <v>800</v>
      </c>
      <c r="E3591">
        <v>3200</v>
      </c>
      <c r="F3591">
        <v>4</v>
      </c>
      <c r="G3591" s="23">
        <f t="shared" si="1693"/>
        <v>0.99567975864094926</v>
      </c>
      <c r="H3591">
        <v>100</v>
      </c>
      <c r="I3591" s="17">
        <v>179.505451738152</v>
      </c>
      <c r="J3591" s="6">
        <f t="shared" si="1694"/>
        <v>178.12073523633731</v>
      </c>
      <c r="K3591" s="6">
        <f t="shared" si="1680"/>
        <v>161.51737837830578</v>
      </c>
      <c r="L3591" s="6">
        <f t="shared" si="1695"/>
        <v>0.90678594024439896</v>
      </c>
      <c r="M3591" s="6">
        <f t="shared" si="1696"/>
        <v>162.77301983337574</v>
      </c>
      <c r="N3591" s="28">
        <v>100</v>
      </c>
      <c r="O3591" s="17">
        <v>345.57917154806</v>
      </c>
      <c r="P3591" s="6">
        <f t="shared" si="1697"/>
        <v>325.85462366843302</v>
      </c>
      <c r="Q3591" s="6">
        <f t="shared" si="1683"/>
        <v>203.65913979277065</v>
      </c>
      <c r="R3591" s="17">
        <v>325.85462366843302</v>
      </c>
      <c r="S3591" s="6">
        <f t="shared" si="1698"/>
        <v>19.724547879626982</v>
      </c>
      <c r="T3591" s="6">
        <f t="shared" si="1699"/>
        <v>223.38368767239763</v>
      </c>
      <c r="U3591" s="17">
        <v>97.293115757935595</v>
      </c>
      <c r="V3591" s="6">
        <f t="shared" si="1700"/>
        <v>86.587497949912503</v>
      </c>
      <c r="W3591" s="6">
        <f t="shared" si="1684"/>
        <v>86.587497949912503</v>
      </c>
      <c r="X3591" s="17">
        <v>86.587497949912503</v>
      </c>
      <c r="Y3591" s="6">
        <f t="shared" si="1701"/>
        <v>10.705617808023092</v>
      </c>
      <c r="Z3591" s="6">
        <f t="shared" si="1702"/>
        <v>97.293115757935595</v>
      </c>
      <c r="AA3591" s="17">
        <v>4617.5703242381696</v>
      </c>
      <c r="AB3591" s="6">
        <f t="shared" si="1681"/>
        <v>4278.5386283542402</v>
      </c>
      <c r="AC3591" s="6">
        <f t="shared" si="1685"/>
        <v>4278.5386283542402</v>
      </c>
      <c r="AD3591" s="17">
        <v>4325.3842411546102</v>
      </c>
      <c r="AE3591" s="6">
        <f t="shared" si="1703"/>
        <v>292.18608308355942</v>
      </c>
      <c r="AF3591" s="17">
        <v>4570.7247114377997</v>
      </c>
      <c r="AG3591" s="6">
        <f t="shared" si="1682"/>
        <v>46.845612800369963</v>
      </c>
      <c r="AH3591" s="6">
        <f t="shared" si="1686"/>
        <v>46.845612800369963</v>
      </c>
      <c r="AI3591" s="6">
        <f t="shared" si="1704"/>
        <v>4617.5703242381696</v>
      </c>
      <c r="AJ3591" s="17">
        <v>487.522882931715</v>
      </c>
      <c r="AK3591" s="6">
        <f t="shared" si="1705"/>
        <v>389.71275210132399</v>
      </c>
      <c r="AL3591" s="6">
        <f t="shared" si="1687"/>
        <v>389.71275210132399</v>
      </c>
      <c r="AM3591" s="17">
        <v>389.71275210132399</v>
      </c>
      <c r="AN3591" s="6">
        <f t="shared" si="1706"/>
        <v>97.810130830391017</v>
      </c>
      <c r="AO3591" s="6">
        <f t="shared" si="1707"/>
        <v>487.522882931715</v>
      </c>
      <c r="AP3591" s="17">
        <v>3465.6659971128502</v>
      </c>
      <c r="AQ3591" s="6">
        <f t="shared" si="1708"/>
        <v>3124.6846677243161</v>
      </c>
      <c r="AR3591" s="17">
        <v>909.28354503608205</v>
      </c>
      <c r="AS3591" s="6">
        <f t="shared" si="1688"/>
        <v>568.30221564755129</v>
      </c>
      <c r="AT3591" s="17">
        <v>1410.3246934486299</v>
      </c>
      <c r="AU3591" s="6">
        <f t="shared" si="1689"/>
        <v>1410.3246934486299</v>
      </c>
      <c r="AV3591" s="17">
        <v>388.445549762898</v>
      </c>
      <c r="AW3591" s="6">
        <f t="shared" si="1690"/>
        <v>388.445549762898</v>
      </c>
      <c r="AX3591" s="17">
        <v>757.61220886523699</v>
      </c>
      <c r="AY3591" s="6">
        <f t="shared" si="1691"/>
        <v>757.61220886523699</v>
      </c>
      <c r="AZ3591" s="20">
        <v>238053652.16991299</v>
      </c>
      <c r="BA3591" s="20">
        <v>1382628845.7563801</v>
      </c>
      <c r="BB3591" s="20">
        <v>123748439.212643</v>
      </c>
      <c r="BC3591" s="20">
        <v>7569062.86105676</v>
      </c>
      <c r="BD3591" s="19">
        <f t="shared" si="1692"/>
        <v>1751.999999999993</v>
      </c>
      <c r="BE3591" s="18">
        <v>60.9668706671767</v>
      </c>
      <c r="BF3591" s="20">
        <v>87403.2589768092</v>
      </c>
      <c r="BG3591" s="20">
        <v>5160.4832027206503</v>
      </c>
      <c r="BH3591" s="19">
        <f t="shared" si="1709"/>
        <v>6.487844229276889</v>
      </c>
      <c r="BI3591" s="20">
        <v>764.85538438875994</v>
      </c>
      <c r="BJ3591">
        <v>185</v>
      </c>
      <c r="BK3591" s="22">
        <v>2432</v>
      </c>
      <c r="BL3591" s="22">
        <v>3689.53856</v>
      </c>
      <c r="BM3591" s="22">
        <v>608</v>
      </c>
      <c r="BN3591" s="22">
        <v>152</v>
      </c>
      <c r="BO3591">
        <v>9.7946971309067696E-2</v>
      </c>
    </row>
    <row r="3592" spans="1:67" x14ac:dyDescent="0.2">
      <c r="A3592" s="27">
        <v>3591</v>
      </c>
      <c r="B3592" s="18">
        <v>618.06495708182604</v>
      </c>
      <c r="C3592" s="18">
        <v>703</v>
      </c>
      <c r="D3592">
        <v>800</v>
      </c>
      <c r="E3592">
        <v>3200</v>
      </c>
      <c r="F3592">
        <v>4</v>
      </c>
      <c r="G3592" s="23">
        <f t="shared" si="1693"/>
        <v>0.99654547155635742</v>
      </c>
      <c r="H3592">
        <v>100</v>
      </c>
      <c r="I3592" s="17">
        <v>183.66829790963001</v>
      </c>
      <c r="J3592" s="6">
        <f t="shared" si="1694"/>
        <v>181.33871756942699</v>
      </c>
      <c r="K3592" s="6">
        <f t="shared" si="1680"/>
        <v>163.23844553586099</v>
      </c>
      <c r="L3592" s="6">
        <f t="shared" si="1695"/>
        <v>0.90018528709051793</v>
      </c>
      <c r="M3592" s="6">
        <f t="shared" si="1696"/>
        <v>165.33549948320706</v>
      </c>
      <c r="N3592" s="28">
        <v>100</v>
      </c>
      <c r="O3592" s="17">
        <v>373.27793120810202</v>
      </c>
      <c r="P3592" s="6">
        <f t="shared" si="1697"/>
        <v>351.97090416935498</v>
      </c>
      <c r="Q3592" s="6">
        <f t="shared" si="1683"/>
        <v>219.98181510584686</v>
      </c>
      <c r="R3592" s="17">
        <v>351.97090416935498</v>
      </c>
      <c r="S3592" s="6">
        <f t="shared" si="1698"/>
        <v>21.307027038747037</v>
      </c>
      <c r="T3592" s="6">
        <f t="shared" si="1699"/>
        <v>241.2888421445939</v>
      </c>
      <c r="U3592" s="17">
        <v>97.286544880200296</v>
      </c>
      <c r="V3592" s="6">
        <f t="shared" si="1700"/>
        <v>86.580927838276097</v>
      </c>
      <c r="W3592" s="6">
        <f t="shared" si="1684"/>
        <v>86.580927838276097</v>
      </c>
      <c r="X3592" s="17">
        <v>86.580927838276097</v>
      </c>
      <c r="Y3592" s="6">
        <f t="shared" si="1701"/>
        <v>10.705617041924199</v>
      </c>
      <c r="Z3592" s="6">
        <f t="shared" si="1702"/>
        <v>97.286544880200296</v>
      </c>
      <c r="AA3592" s="17">
        <v>5462.02840089246</v>
      </c>
      <c r="AB3592" s="6">
        <f t="shared" si="1681"/>
        <v>5070.7131759102394</v>
      </c>
      <c r="AC3592" s="6">
        <f t="shared" si="1685"/>
        <v>5070.7131759102394</v>
      </c>
      <c r="AD3592" s="17">
        <v>5118.1019101255797</v>
      </c>
      <c r="AE3592" s="6">
        <f t="shared" si="1703"/>
        <v>343.92649076688031</v>
      </c>
      <c r="AF3592" s="17">
        <v>5414.6396666771197</v>
      </c>
      <c r="AG3592" s="6">
        <f t="shared" si="1682"/>
        <v>47.388734215340264</v>
      </c>
      <c r="AH3592" s="6">
        <f t="shared" si="1686"/>
        <v>47.388734215340264</v>
      </c>
      <c r="AI3592" s="6">
        <f t="shared" si="1704"/>
        <v>5462.02840089246</v>
      </c>
      <c r="AJ3592" s="17">
        <v>491.29494176173898</v>
      </c>
      <c r="AK3592" s="6">
        <f t="shared" si="1705"/>
        <v>392.63319503766598</v>
      </c>
      <c r="AL3592" s="6">
        <f t="shared" si="1687"/>
        <v>392.63319503766598</v>
      </c>
      <c r="AM3592" s="17">
        <v>392.63319503766598</v>
      </c>
      <c r="AN3592" s="6">
        <f t="shared" si="1706"/>
        <v>98.661746724072998</v>
      </c>
      <c r="AO3592" s="6">
        <f t="shared" si="1707"/>
        <v>491.29494176173898</v>
      </c>
      <c r="AP3592" s="17">
        <v>3548.0591503853698</v>
      </c>
      <c r="AQ3592" s="6">
        <f t="shared" si="1708"/>
        <v>3176.1077168880624</v>
      </c>
      <c r="AR3592" s="17">
        <v>991.870489326143</v>
      </c>
      <c r="AS3592" s="6">
        <f t="shared" si="1688"/>
        <v>619.91905582883942</v>
      </c>
      <c r="AT3592" s="17">
        <v>1410.21778133257</v>
      </c>
      <c r="AU3592" s="6">
        <f t="shared" si="1689"/>
        <v>1410.21778133257</v>
      </c>
      <c r="AV3592" s="17">
        <v>388.41610297245899</v>
      </c>
      <c r="AW3592" s="6">
        <f t="shared" si="1690"/>
        <v>388.41610297245899</v>
      </c>
      <c r="AX3592" s="17">
        <v>757.55477675419399</v>
      </c>
      <c r="AY3592" s="6">
        <f t="shared" si="1691"/>
        <v>757.55477675419399</v>
      </c>
      <c r="AZ3592" s="20">
        <v>240259833.80754399</v>
      </c>
      <c r="BA3592" s="20">
        <v>1382643365.079</v>
      </c>
      <c r="BB3592" s="20">
        <v>123044467.280193</v>
      </c>
      <c r="BC3592" s="20">
        <v>6052333.8332616603</v>
      </c>
      <c r="BD3592" s="19">
        <f t="shared" si="1692"/>
        <v>1751.9999999999989</v>
      </c>
      <c r="BE3592" s="18">
        <v>62.054919174701801</v>
      </c>
      <c r="BF3592" s="20">
        <v>67487.515637846795</v>
      </c>
      <c r="BG3592" s="20">
        <v>3984.6133304349901</v>
      </c>
      <c r="BH3592" s="19">
        <f t="shared" si="1709"/>
        <v>5.0095213153941023</v>
      </c>
      <c r="BI3592" s="20">
        <v>834.38769206046595</v>
      </c>
      <c r="BJ3592">
        <v>185</v>
      </c>
      <c r="BK3592" s="22">
        <v>2432</v>
      </c>
      <c r="BL3592" s="22">
        <v>3689.53856</v>
      </c>
      <c r="BM3592" s="22">
        <v>608</v>
      </c>
      <c r="BN3592" s="22">
        <v>152</v>
      </c>
      <c r="BO3592">
        <v>9.7404693262745895E-2</v>
      </c>
    </row>
    <row r="3593" spans="1:67" x14ac:dyDescent="0.2">
      <c r="A3593" s="27">
        <v>3592</v>
      </c>
      <c r="B3593" s="18">
        <v>669.57037017197899</v>
      </c>
      <c r="C3593" s="18">
        <v>703</v>
      </c>
      <c r="D3593">
        <v>800</v>
      </c>
      <c r="E3593">
        <v>3200</v>
      </c>
      <c r="F3593">
        <v>4</v>
      </c>
      <c r="G3593" s="23">
        <f t="shared" si="1693"/>
        <v>0.99690340547726009</v>
      </c>
      <c r="H3593">
        <v>100</v>
      </c>
      <c r="I3593" s="17">
        <v>187.84293879432599</v>
      </c>
      <c r="J3593" s="6">
        <f t="shared" si="1694"/>
        <v>186.51314338863779</v>
      </c>
      <c r="K3593" s="6">
        <f t="shared" si="1680"/>
        <v>166.91624657048447</v>
      </c>
      <c r="L3593" s="6">
        <f t="shared" si="1695"/>
        <v>0.89493020994601313</v>
      </c>
      <c r="M3593" s="6">
        <f t="shared" si="1696"/>
        <v>168.10632065208225</v>
      </c>
      <c r="N3593" s="28">
        <v>99.999999999999901</v>
      </c>
      <c r="O3593" s="17">
        <v>401.20777316010799</v>
      </c>
      <c r="P3593" s="6">
        <f t="shared" si="1697"/>
        <v>378.30492837968802</v>
      </c>
      <c r="Q3593" s="6">
        <f t="shared" si="1683"/>
        <v>236.44058023730503</v>
      </c>
      <c r="R3593" s="17">
        <v>378.30492837968802</v>
      </c>
      <c r="S3593" s="6">
        <f t="shared" si="1698"/>
        <v>22.902844780419969</v>
      </c>
      <c r="T3593" s="6">
        <f t="shared" si="1699"/>
        <v>259.343425017725</v>
      </c>
      <c r="U3593" s="17">
        <v>97.279647291820098</v>
      </c>
      <c r="V3593" s="6">
        <f t="shared" si="1700"/>
        <v>86.5741018237714</v>
      </c>
      <c r="W3593" s="6">
        <f t="shared" si="1684"/>
        <v>86.5741018237714</v>
      </c>
      <c r="X3593" s="17">
        <v>86.5741018237714</v>
      </c>
      <c r="Y3593" s="6">
        <f t="shared" si="1701"/>
        <v>10.705545468048697</v>
      </c>
      <c r="Z3593" s="6">
        <f t="shared" si="1702"/>
        <v>97.279647291820098</v>
      </c>
      <c r="AA3593" s="17">
        <v>6433.6423942586298</v>
      </c>
      <c r="AB3593" s="6">
        <f t="shared" si="1681"/>
        <v>5983.3282894971107</v>
      </c>
      <c r="AC3593" s="6">
        <f t="shared" si="1685"/>
        <v>5983.3282894971107</v>
      </c>
      <c r="AD3593" s="17">
        <v>6030.1430313883002</v>
      </c>
      <c r="AE3593" s="6">
        <f t="shared" si="1703"/>
        <v>403.49936287032961</v>
      </c>
      <c r="AF3593" s="17">
        <v>6386.8276523674404</v>
      </c>
      <c r="AG3593" s="6">
        <f t="shared" si="1682"/>
        <v>46.814741891189442</v>
      </c>
      <c r="AH3593" s="6">
        <f t="shared" si="1686"/>
        <v>46.814741891189442</v>
      </c>
      <c r="AI3593" s="6">
        <f t="shared" si="1704"/>
        <v>6433.6423942586298</v>
      </c>
      <c r="AJ3593" s="17">
        <v>494.32200629543399</v>
      </c>
      <c r="AK3593" s="6">
        <f t="shared" si="1705"/>
        <v>394.981894789573</v>
      </c>
      <c r="AL3593" s="6">
        <f t="shared" si="1687"/>
        <v>394.981894789573</v>
      </c>
      <c r="AM3593" s="17">
        <v>394.981894789573</v>
      </c>
      <c r="AN3593" s="6">
        <f t="shared" si="1706"/>
        <v>99.340111505860989</v>
      </c>
      <c r="AO3593" s="6">
        <f t="shared" si="1707"/>
        <v>494.32200629543399</v>
      </c>
      <c r="AP3593" s="17">
        <v>3630.4530519004802</v>
      </c>
      <c r="AQ3593" s="6">
        <f t="shared" si="1708"/>
        <v>3227.5347400975761</v>
      </c>
      <c r="AR3593" s="17">
        <v>1074.4488314743901</v>
      </c>
      <c r="AS3593" s="6">
        <f t="shared" si="1688"/>
        <v>671.53051967149383</v>
      </c>
      <c r="AT3593" s="17">
        <v>1410.11602770835</v>
      </c>
      <c r="AU3593" s="6">
        <f t="shared" si="1689"/>
        <v>1410.11602770835</v>
      </c>
      <c r="AV3593" s="17">
        <v>388.38807698476597</v>
      </c>
      <c r="AW3593" s="6">
        <f t="shared" si="1690"/>
        <v>388.38807698476597</v>
      </c>
      <c r="AX3593" s="17">
        <v>757.50011573296604</v>
      </c>
      <c r="AY3593" s="6">
        <f t="shared" si="1691"/>
        <v>757.50011573296604</v>
      </c>
      <c r="AZ3593" s="20">
        <v>242018263.749715</v>
      </c>
      <c r="BA3593" s="20">
        <v>1382643365.079</v>
      </c>
      <c r="BB3593" s="20">
        <v>121913137.567444</v>
      </c>
      <c r="BC3593" s="20">
        <v>5425233.6038403697</v>
      </c>
      <c r="BD3593" s="19">
        <f t="shared" si="1692"/>
        <v>1751.9999999999995</v>
      </c>
      <c r="BE3593" s="18">
        <v>63.0920941188771</v>
      </c>
      <c r="BF3593" s="20">
        <v>62768.929576773502</v>
      </c>
      <c r="BG3593" s="20">
        <v>3706.01749323376</v>
      </c>
      <c r="BH3593" s="19">
        <f t="shared" si="1709"/>
        <v>4.6592660536903843</v>
      </c>
      <c r="BI3593" s="20">
        <v>903.91999973217105</v>
      </c>
      <c r="BJ3593">
        <v>185</v>
      </c>
      <c r="BK3593" s="22">
        <v>2432</v>
      </c>
      <c r="BL3593" s="22">
        <v>3689.53856</v>
      </c>
      <c r="BM3593" s="22">
        <v>608</v>
      </c>
      <c r="BN3593" s="22">
        <v>152</v>
      </c>
      <c r="BO3593">
        <v>9.6533221489854507E-2</v>
      </c>
    </row>
    <row r="3594" spans="1:67" x14ac:dyDescent="0.2">
      <c r="A3594" s="27">
        <v>3593</v>
      </c>
      <c r="B3594" s="18">
        <v>721.07578326213104</v>
      </c>
      <c r="C3594" s="18">
        <v>703</v>
      </c>
      <c r="D3594">
        <v>800</v>
      </c>
      <c r="E3594">
        <v>3200</v>
      </c>
      <c r="F3594">
        <v>4</v>
      </c>
      <c r="G3594" s="23">
        <f t="shared" si="1693"/>
        <v>0.99748762927163026</v>
      </c>
      <c r="H3594">
        <v>100</v>
      </c>
      <c r="I3594" s="17">
        <v>192.028026801604</v>
      </c>
      <c r="J3594" s="6">
        <f t="shared" si="1694"/>
        <v>189.91451585035125</v>
      </c>
      <c r="K3594" s="6">
        <f t="shared" si="1680"/>
        <v>168.81205715595308</v>
      </c>
      <c r="L3594" s="6">
        <f t="shared" si="1695"/>
        <v>0.88888443518963833</v>
      </c>
      <c r="M3594" s="6">
        <f t="shared" si="1696"/>
        <v>170.69072414412452</v>
      </c>
      <c r="N3594" s="28">
        <v>99.999999999999901</v>
      </c>
      <c r="O3594" s="17">
        <v>429.07494742824798</v>
      </c>
      <c r="P3594" s="6">
        <f t="shared" si="1697"/>
        <v>404.57972387065001</v>
      </c>
      <c r="Q3594" s="6">
        <f t="shared" si="1683"/>
        <v>252.86232741915626</v>
      </c>
      <c r="R3594" s="17">
        <v>404.57972387065001</v>
      </c>
      <c r="S3594" s="6">
        <f t="shared" si="1698"/>
        <v>24.495223557597967</v>
      </c>
      <c r="T3594" s="6">
        <f t="shared" si="1699"/>
        <v>277.35755097675423</v>
      </c>
      <c r="U3594" s="17">
        <v>97.273571950891196</v>
      </c>
      <c r="V3594" s="6">
        <f t="shared" si="1700"/>
        <v>86.5680399646143</v>
      </c>
      <c r="W3594" s="6">
        <f t="shared" si="1684"/>
        <v>86.5680399646143</v>
      </c>
      <c r="X3594" s="17">
        <v>86.5680399646143</v>
      </c>
      <c r="Y3594" s="6">
        <f t="shared" si="1701"/>
        <v>10.705531986276895</v>
      </c>
      <c r="Z3594" s="6">
        <f t="shared" si="1702"/>
        <v>97.273571950891196</v>
      </c>
      <c r="AA3594" s="17">
        <v>7584.7867752654302</v>
      </c>
      <c r="AB3594" s="6">
        <f t="shared" si="1681"/>
        <v>7063.4088067264802</v>
      </c>
      <c r="AC3594" s="6">
        <f t="shared" si="1685"/>
        <v>7063.4088067264802</v>
      </c>
      <c r="AD3594" s="17">
        <v>7110.7187941817601</v>
      </c>
      <c r="AE3594" s="6">
        <f t="shared" si="1703"/>
        <v>474.06798108367002</v>
      </c>
      <c r="AF3594" s="17">
        <v>7537.4767878101502</v>
      </c>
      <c r="AG3594" s="6">
        <f t="shared" si="1682"/>
        <v>47.309987455279952</v>
      </c>
      <c r="AH3594" s="6">
        <f t="shared" si="1686"/>
        <v>47.309987455279952</v>
      </c>
      <c r="AI3594" s="6">
        <f t="shared" si="1704"/>
        <v>7584.7867752654302</v>
      </c>
      <c r="AJ3594" s="17">
        <v>497.161889985534</v>
      </c>
      <c r="AK3594" s="6">
        <f t="shared" si="1705"/>
        <v>397.18402158728099</v>
      </c>
      <c r="AL3594" s="6">
        <f t="shared" si="1687"/>
        <v>397.18402158728099</v>
      </c>
      <c r="AM3594" s="17">
        <v>397.18402158728099</v>
      </c>
      <c r="AN3594" s="6">
        <f t="shared" si="1706"/>
        <v>99.977868398253008</v>
      </c>
      <c r="AO3594" s="6">
        <f t="shared" si="1707"/>
        <v>497.161889985534</v>
      </c>
      <c r="AP3594" s="17">
        <v>3712.8476487799799</v>
      </c>
      <c r="AQ3594" s="6">
        <f t="shared" si="1708"/>
        <v>3278.9654565076407</v>
      </c>
      <c r="AR3594" s="17">
        <v>1157.01917939287</v>
      </c>
      <c r="AS3594" s="6">
        <f t="shared" si="1688"/>
        <v>723.13698712054372</v>
      </c>
      <c r="AT3594" s="17">
        <v>1410.0190680261301</v>
      </c>
      <c r="AU3594" s="6">
        <f t="shared" si="1689"/>
        <v>1410.0190680261301</v>
      </c>
      <c r="AV3594" s="17">
        <v>388.36137139190703</v>
      </c>
      <c r="AW3594" s="6">
        <f t="shared" si="1690"/>
        <v>388.36137139190703</v>
      </c>
      <c r="AX3594" s="17">
        <v>757.44802996906003</v>
      </c>
      <c r="AY3594" s="6">
        <f t="shared" si="1691"/>
        <v>757.44802996906003</v>
      </c>
      <c r="AZ3594" s="20">
        <v>243686673.36316901</v>
      </c>
      <c r="BA3594" s="20">
        <v>1382643365.079</v>
      </c>
      <c r="BB3594" s="20">
        <v>121268288.04172599</v>
      </c>
      <c r="BC3594" s="20">
        <v>4401673.5161037296</v>
      </c>
      <c r="BD3594" s="19">
        <f t="shared" si="1692"/>
        <v>1751.9999999999986</v>
      </c>
      <c r="BE3594" s="18">
        <v>64.069994511423005</v>
      </c>
      <c r="BF3594" s="20">
        <v>49904.617465429801</v>
      </c>
      <c r="BG3594" s="20">
        <v>2946.4798359164301</v>
      </c>
      <c r="BH3594" s="19">
        <f t="shared" si="1709"/>
        <v>3.7043628375832687</v>
      </c>
      <c r="BI3594" s="20">
        <v>973.45230740387694</v>
      </c>
      <c r="BJ3594">
        <v>185</v>
      </c>
      <c r="BK3594" s="22">
        <v>2432</v>
      </c>
      <c r="BL3594" s="22">
        <v>3689.53856</v>
      </c>
      <c r="BM3594" s="22">
        <v>608</v>
      </c>
      <c r="BN3594" s="22">
        <v>152</v>
      </c>
      <c r="BO3594">
        <v>9.6036483869919698E-2</v>
      </c>
    </row>
    <row r="3595" spans="1:67" x14ac:dyDescent="0.2">
      <c r="A3595" s="27">
        <v>3594</v>
      </c>
      <c r="B3595" s="18">
        <v>772.58119635228297</v>
      </c>
      <c r="C3595" s="18">
        <v>703</v>
      </c>
      <c r="D3595">
        <v>800</v>
      </c>
      <c r="E3595">
        <v>3200</v>
      </c>
      <c r="F3595">
        <v>4</v>
      </c>
      <c r="G3595" s="23">
        <f t="shared" si="1693"/>
        <v>0.99765844352433708</v>
      </c>
      <c r="H3595">
        <v>100</v>
      </c>
      <c r="I3595" s="17">
        <v>196.219296989725</v>
      </c>
      <c r="J3595" s="6">
        <f t="shared" si="1694"/>
        <v>195.32735872164628</v>
      </c>
      <c r="K3595" s="6">
        <f t="shared" si="1680"/>
        <v>172.73160375980552</v>
      </c>
      <c r="L3595" s="6">
        <f t="shared" si="1695"/>
        <v>0.88431853525423887</v>
      </c>
      <c r="M3595" s="6">
        <f t="shared" si="1696"/>
        <v>173.52036130257008</v>
      </c>
      <c r="N3595" s="28">
        <v>99.999999999999901</v>
      </c>
      <c r="O3595" s="17">
        <v>456.99676643065499</v>
      </c>
      <c r="P3595" s="6">
        <f t="shared" si="1697"/>
        <v>430.905915672726</v>
      </c>
      <c r="Q3595" s="6">
        <f t="shared" si="1683"/>
        <v>269.31619729545378</v>
      </c>
      <c r="R3595" s="17">
        <v>430.905915672726</v>
      </c>
      <c r="S3595" s="6">
        <f t="shared" si="1698"/>
        <v>26.09085075792899</v>
      </c>
      <c r="T3595" s="6">
        <f t="shared" si="1699"/>
        <v>295.40704805338277</v>
      </c>
      <c r="U3595" s="17">
        <v>97.267893119426603</v>
      </c>
      <c r="V3595" s="6">
        <f t="shared" si="1700"/>
        <v>86.562361133149693</v>
      </c>
      <c r="W3595" s="6">
        <f t="shared" si="1684"/>
        <v>86.562361133149693</v>
      </c>
      <c r="X3595" s="17">
        <v>86.562361133149693</v>
      </c>
      <c r="Y3595" s="6">
        <f t="shared" si="1701"/>
        <v>10.70553198627691</v>
      </c>
      <c r="Z3595" s="6">
        <f t="shared" si="1702"/>
        <v>97.267893119426603</v>
      </c>
      <c r="AA3595" s="17">
        <v>8680.6948599533298</v>
      </c>
      <c r="AB3595" s="6">
        <f t="shared" si="1681"/>
        <v>8093.7452864506895</v>
      </c>
      <c r="AC3595" s="6">
        <f t="shared" si="1685"/>
        <v>8093.7452864506895</v>
      </c>
      <c r="AD3595" s="17">
        <v>8139.5196234499499</v>
      </c>
      <c r="AE3595" s="6">
        <f t="shared" si="1703"/>
        <v>541.17523650337989</v>
      </c>
      <c r="AF3595" s="17">
        <v>8634.9205229540694</v>
      </c>
      <c r="AG3595" s="6">
        <f t="shared" si="1682"/>
        <v>45.774336999260413</v>
      </c>
      <c r="AH3595" s="6">
        <f t="shared" si="1686"/>
        <v>45.774336999260413</v>
      </c>
      <c r="AI3595" s="6">
        <f t="shared" si="1704"/>
        <v>8680.6948599533298</v>
      </c>
      <c r="AJ3595" s="17">
        <v>500.19293656491902</v>
      </c>
      <c r="AK3595" s="6">
        <f t="shared" si="1705"/>
        <v>399.54741792220199</v>
      </c>
      <c r="AL3595" s="6">
        <f t="shared" si="1687"/>
        <v>399.54741792220199</v>
      </c>
      <c r="AM3595" s="17">
        <v>399.54741792220199</v>
      </c>
      <c r="AN3595" s="6">
        <f t="shared" si="1706"/>
        <v>100.64551864271704</v>
      </c>
      <c r="AO3595" s="6">
        <f t="shared" si="1707"/>
        <v>500.19293656491902</v>
      </c>
      <c r="AP3595" s="17">
        <v>3795.2428930135402</v>
      </c>
      <c r="AQ3595" s="6">
        <f t="shared" si="1708"/>
        <v>3330.3996111270849</v>
      </c>
      <c r="AR3595" s="17">
        <v>1239.5820850305199</v>
      </c>
      <c r="AS3595" s="6">
        <f t="shared" si="1688"/>
        <v>774.73880314407495</v>
      </c>
      <c r="AT3595" s="17">
        <v>1409.9265712957899</v>
      </c>
      <c r="AU3595" s="6">
        <f t="shared" si="1689"/>
        <v>1409.9265712957899</v>
      </c>
      <c r="AV3595" s="17">
        <v>388.33589502931</v>
      </c>
      <c r="AW3595" s="6">
        <f t="shared" si="1690"/>
        <v>388.33589502931</v>
      </c>
      <c r="AX3595" s="17">
        <v>757.39834165791001</v>
      </c>
      <c r="AY3595" s="6">
        <f t="shared" si="1691"/>
        <v>757.39834165791001</v>
      </c>
      <c r="AZ3595" s="20">
        <v>244989366.221416</v>
      </c>
      <c r="BA3595" s="20">
        <v>1382643365.079</v>
      </c>
      <c r="BB3595" s="20">
        <v>120264861.75422201</v>
      </c>
      <c r="BC3595" s="20">
        <v>4102406.9453612999</v>
      </c>
      <c r="BD3595" s="19">
        <f t="shared" si="1692"/>
        <v>1751.9999999999993</v>
      </c>
      <c r="BE3595" s="18">
        <v>65.003674006245305</v>
      </c>
      <c r="BF3595" s="20">
        <v>45432.474091944197</v>
      </c>
      <c r="BG3595" s="20">
        <v>2682.4345242289801</v>
      </c>
      <c r="BH3595" s="19">
        <f t="shared" si="1709"/>
        <v>3.3724007355080428</v>
      </c>
      <c r="BI3595" s="20">
        <v>1042.98461507558</v>
      </c>
      <c r="BJ3595">
        <v>185</v>
      </c>
      <c r="BK3595" s="22">
        <v>2432</v>
      </c>
      <c r="BL3595" s="22">
        <v>3689.53856</v>
      </c>
      <c r="BM3595" s="22">
        <v>608</v>
      </c>
      <c r="BN3595" s="22">
        <v>152</v>
      </c>
      <c r="BO3595">
        <v>9.5263535588903894E-2</v>
      </c>
    </row>
    <row r="3596" spans="1:67" x14ac:dyDescent="0.2">
      <c r="A3596" s="27">
        <v>3595</v>
      </c>
      <c r="B3596" s="18">
        <v>824.08660944243502</v>
      </c>
      <c r="C3596" s="18">
        <v>703</v>
      </c>
      <c r="D3596">
        <v>800</v>
      </c>
      <c r="E3596">
        <v>3200</v>
      </c>
      <c r="F3596">
        <v>4</v>
      </c>
      <c r="G3596" s="23">
        <f t="shared" si="1693"/>
        <v>0.99783975339810327</v>
      </c>
      <c r="H3596">
        <v>100</v>
      </c>
      <c r="I3596" s="17">
        <v>200.42746963582201</v>
      </c>
      <c r="J3596" s="6">
        <f t="shared" si="1694"/>
        <v>199.3930140104915</v>
      </c>
      <c r="K3596" s="6">
        <f t="shared" si="1680"/>
        <v>175.29533989279466</v>
      </c>
      <c r="L3596" s="6">
        <f t="shared" si="1695"/>
        <v>0.8791448424746271</v>
      </c>
      <c r="M3596" s="6">
        <f t="shared" si="1696"/>
        <v>176.20477622057285</v>
      </c>
      <c r="N3596" s="28">
        <v>100</v>
      </c>
      <c r="O3596" s="17">
        <v>485.01750335993302</v>
      </c>
      <c r="P3596" s="6">
        <f t="shared" si="1697"/>
        <v>457.32525729209601</v>
      </c>
      <c r="Q3596" s="6">
        <f t="shared" si="1683"/>
        <v>285.82828580756001</v>
      </c>
      <c r="R3596" s="17">
        <v>457.32525729209601</v>
      </c>
      <c r="S3596" s="6">
        <f t="shared" si="1698"/>
        <v>27.692246067837004</v>
      </c>
      <c r="T3596" s="6">
        <f t="shared" si="1699"/>
        <v>313.52053187539701</v>
      </c>
      <c r="U3596" s="17">
        <v>97.262469798150306</v>
      </c>
      <c r="V3596" s="6">
        <f t="shared" si="1700"/>
        <v>86.556937811873397</v>
      </c>
      <c r="W3596" s="6">
        <f t="shared" si="1684"/>
        <v>86.556937811873397</v>
      </c>
      <c r="X3596" s="17">
        <v>86.556937811873397</v>
      </c>
      <c r="Y3596" s="6">
        <f t="shared" si="1701"/>
        <v>10.70553198627691</v>
      </c>
      <c r="Z3596" s="6">
        <f t="shared" si="1702"/>
        <v>97.262469798150306</v>
      </c>
      <c r="AA3596" s="17">
        <v>9330.27287736777</v>
      </c>
      <c r="AB3596" s="6">
        <f t="shared" si="1681"/>
        <v>8703.5726357751391</v>
      </c>
      <c r="AC3596" s="6">
        <f t="shared" si="1685"/>
        <v>8703.5726357751391</v>
      </c>
      <c r="AD3596" s="17">
        <v>8749.2500464541499</v>
      </c>
      <c r="AE3596" s="6">
        <f t="shared" si="1703"/>
        <v>581.02283091362006</v>
      </c>
      <c r="AF3596" s="17">
        <v>9284.5954666887592</v>
      </c>
      <c r="AG3596" s="6">
        <f t="shared" si="1682"/>
        <v>45.677410679010791</v>
      </c>
      <c r="AH3596" s="6">
        <f t="shared" si="1686"/>
        <v>45.677410679010791</v>
      </c>
      <c r="AI3596" s="6">
        <f t="shared" si="1704"/>
        <v>9330.27287736777</v>
      </c>
      <c r="AJ3596" s="17">
        <v>503.74340602934399</v>
      </c>
      <c r="AK3596" s="6">
        <f t="shared" si="1705"/>
        <v>402.32928686055499</v>
      </c>
      <c r="AL3596" s="6">
        <f t="shared" si="1687"/>
        <v>402.32928686055499</v>
      </c>
      <c r="AM3596" s="17">
        <v>402.32928686055499</v>
      </c>
      <c r="AN3596" s="6">
        <f t="shared" si="1706"/>
        <v>101.414119168789</v>
      </c>
      <c r="AO3596" s="6">
        <f t="shared" si="1707"/>
        <v>503.74340602934399</v>
      </c>
      <c r="AP3596" s="17">
        <v>3877.6387409111298</v>
      </c>
      <c r="AQ3596" s="6">
        <f t="shared" si="1708"/>
        <v>3381.8369719105813</v>
      </c>
      <c r="AR3596" s="17">
        <v>1322.1380506681301</v>
      </c>
      <c r="AS3596" s="6">
        <f t="shared" si="1688"/>
        <v>826.33628166758126</v>
      </c>
      <c r="AT3596" s="17">
        <v>1409.8382363119499</v>
      </c>
      <c r="AU3596" s="6">
        <f t="shared" si="1689"/>
        <v>1409.8382363119499</v>
      </c>
      <c r="AV3596" s="17">
        <v>388.31156493601901</v>
      </c>
      <c r="AW3596" s="6">
        <f t="shared" si="1690"/>
        <v>388.31156493601901</v>
      </c>
      <c r="AX3596" s="17">
        <v>757.35088899503103</v>
      </c>
      <c r="AY3596" s="6">
        <f t="shared" si="1691"/>
        <v>757.35088899503103</v>
      </c>
      <c r="AZ3596" s="20">
        <v>246180003.581065</v>
      </c>
      <c r="BA3596" s="20">
        <v>1382643365.079</v>
      </c>
      <c r="BB3596" s="20">
        <v>119391879.293411</v>
      </c>
      <c r="BC3596" s="20">
        <v>3784752.0465231501</v>
      </c>
      <c r="BD3596" s="19">
        <f t="shared" si="1692"/>
        <v>1751.9999999999991</v>
      </c>
      <c r="BE3596" s="18">
        <v>65.890106969707901</v>
      </c>
      <c r="BF3596" s="20">
        <v>42542.662467624701</v>
      </c>
      <c r="BG3596" s="20">
        <v>2511.8136055023101</v>
      </c>
      <c r="BH3596" s="19">
        <f t="shared" si="1709"/>
        <v>3.1578933145031378</v>
      </c>
      <c r="BI3596" s="20">
        <v>1112.51692274728</v>
      </c>
      <c r="BJ3596">
        <v>185</v>
      </c>
      <c r="BK3596" s="22">
        <v>2432</v>
      </c>
      <c r="BL3596" s="22">
        <v>3689.53856</v>
      </c>
      <c r="BM3596" s="22">
        <v>608</v>
      </c>
      <c r="BN3596" s="22">
        <v>152</v>
      </c>
      <c r="BO3596">
        <v>9.4591067831123796E-2</v>
      </c>
    </row>
    <row r="3597" spans="1:67" x14ac:dyDescent="0.2">
      <c r="A3597" s="27">
        <v>3596</v>
      </c>
      <c r="B3597" s="18">
        <v>875.59202253258798</v>
      </c>
      <c r="C3597" s="18">
        <v>703</v>
      </c>
      <c r="D3597">
        <v>800</v>
      </c>
      <c r="E3597">
        <v>3200</v>
      </c>
      <c r="F3597">
        <v>3</v>
      </c>
      <c r="G3597" s="23">
        <f t="shared" si="1693"/>
        <v>0.99800605877727078</v>
      </c>
      <c r="H3597">
        <v>100</v>
      </c>
      <c r="I3597" s="17">
        <v>199.374916355598</v>
      </c>
      <c r="J3597" s="6">
        <f t="shared" si="1694"/>
        <v>198.56697430151749</v>
      </c>
      <c r="K3597" s="6">
        <f t="shared" si="1680"/>
        <v>172.9694139981172</v>
      </c>
      <c r="L3597" s="6">
        <f t="shared" si="1695"/>
        <v>0.87108853124522501</v>
      </c>
      <c r="M3597" s="6">
        <f t="shared" si="1696"/>
        <v>173.67320305533747</v>
      </c>
      <c r="N3597" s="28">
        <v>99.999999999999901</v>
      </c>
      <c r="O3597" s="17">
        <v>513.07454223926698</v>
      </c>
      <c r="P3597" s="6">
        <f t="shared" si="1697"/>
        <v>483.78066648006899</v>
      </c>
      <c r="Q3597" s="6">
        <f t="shared" si="1683"/>
        <v>302.36291655004311</v>
      </c>
      <c r="R3597" s="17">
        <v>483.78066648006899</v>
      </c>
      <c r="S3597" s="6">
        <f t="shared" si="1698"/>
        <v>29.293875759197988</v>
      </c>
      <c r="T3597" s="6">
        <f t="shared" si="1699"/>
        <v>331.6567923092411</v>
      </c>
      <c r="U3597" s="17">
        <v>97.263400120190198</v>
      </c>
      <c r="V3597" s="6">
        <f t="shared" si="1700"/>
        <v>86.557868133913402</v>
      </c>
      <c r="W3597" s="6">
        <f t="shared" si="1684"/>
        <v>86.557868133913402</v>
      </c>
      <c r="X3597" s="17">
        <v>86.557868133913402</v>
      </c>
      <c r="Y3597" s="6">
        <f t="shared" si="1701"/>
        <v>10.705531986276796</v>
      </c>
      <c r="Z3597" s="6">
        <f t="shared" si="1702"/>
        <v>97.263400120190198</v>
      </c>
      <c r="AA3597" s="17">
        <v>7565.7969391347297</v>
      </c>
      <c r="AB3597" s="6">
        <f t="shared" si="1681"/>
        <v>7047.0588031962798</v>
      </c>
      <c r="AC3597" s="6">
        <f t="shared" si="1685"/>
        <v>7047.0588031962798</v>
      </c>
      <c r="AD3597" s="17">
        <v>7092.8330753321497</v>
      </c>
      <c r="AE3597" s="6">
        <f t="shared" si="1703"/>
        <v>472.96386380257991</v>
      </c>
      <c r="AF3597" s="17">
        <v>7520.0226669988597</v>
      </c>
      <c r="AG3597" s="6">
        <f t="shared" si="1682"/>
        <v>45.774272135869978</v>
      </c>
      <c r="AH3597" s="6">
        <f t="shared" si="1686"/>
        <v>45.774272135869978</v>
      </c>
      <c r="AI3597" s="6">
        <f t="shared" si="1704"/>
        <v>7565.7969391347297</v>
      </c>
      <c r="AJ3597" s="17">
        <v>506.86678452764698</v>
      </c>
      <c r="AK3597" s="6">
        <f t="shared" si="1705"/>
        <v>404.78213083529101</v>
      </c>
      <c r="AL3597" s="6">
        <f t="shared" si="1687"/>
        <v>404.78213083529101</v>
      </c>
      <c r="AM3597" s="17">
        <v>404.78213083529101</v>
      </c>
      <c r="AN3597" s="6">
        <f t="shared" si="1706"/>
        <v>102.08465369235597</v>
      </c>
      <c r="AO3597" s="6">
        <f t="shared" si="1707"/>
        <v>506.86678452764698</v>
      </c>
      <c r="AP3597" s="17">
        <v>3863.2359998184102</v>
      </c>
      <c r="AQ3597" s="6">
        <f t="shared" si="1708"/>
        <v>3336.4409582739427</v>
      </c>
      <c r="AR3597" s="17">
        <v>1404.7867774519</v>
      </c>
      <c r="AS3597" s="6">
        <f t="shared" si="1688"/>
        <v>877.99173590743749</v>
      </c>
      <c r="AT3597" s="17">
        <v>1409.85338938479</v>
      </c>
      <c r="AU3597" s="6">
        <f t="shared" si="1689"/>
        <v>1409.85338938479</v>
      </c>
      <c r="AV3597" s="17">
        <v>291.23680390869902</v>
      </c>
      <c r="AW3597" s="6">
        <f t="shared" si="1690"/>
        <v>291.23680390869902</v>
      </c>
      <c r="AX3597" s="17">
        <v>757.35902907301602</v>
      </c>
      <c r="AY3597" s="6">
        <f t="shared" si="1691"/>
        <v>757.35902907301602</v>
      </c>
      <c r="AZ3597" s="20">
        <v>247202523.83713901</v>
      </c>
      <c r="BA3597" s="20">
        <v>1382643365.079</v>
      </c>
      <c r="BB3597" s="20">
        <v>118660726.061639</v>
      </c>
      <c r="BC3597" s="20">
        <v>3493385.0222215801</v>
      </c>
      <c r="BD3597" s="19">
        <f t="shared" si="1692"/>
        <v>1751.9999999999998</v>
      </c>
      <c r="BE3597" s="18">
        <v>66.732770560763299</v>
      </c>
      <c r="BF3597" s="20">
        <v>38394.538421533704</v>
      </c>
      <c r="BG3597" s="20">
        <v>2266.8991170353102</v>
      </c>
      <c r="BH3597" s="19">
        <f t="shared" si="1709"/>
        <v>2.8499827975520873</v>
      </c>
      <c r="BI3597" s="20">
        <v>1182.04923041899</v>
      </c>
      <c r="BJ3597">
        <v>185</v>
      </c>
      <c r="BK3597" s="22">
        <v>2432</v>
      </c>
      <c r="BL3597" s="22">
        <v>3689.53856</v>
      </c>
      <c r="BM3597" s="22">
        <v>608</v>
      </c>
      <c r="BN3597" s="22">
        <v>152</v>
      </c>
      <c r="BO3597">
        <v>9.4027850707123994E-2</v>
      </c>
    </row>
    <row r="3598" spans="1:67" x14ac:dyDescent="0.2">
      <c r="A3598" s="27">
        <v>3597</v>
      </c>
      <c r="B3598" s="18">
        <v>927.09743562274002</v>
      </c>
      <c r="C3598" s="18">
        <v>703</v>
      </c>
      <c r="D3598">
        <v>800</v>
      </c>
      <c r="E3598">
        <v>3200</v>
      </c>
      <c r="F3598">
        <v>3</v>
      </c>
      <c r="G3598" s="23">
        <f t="shared" si="1693"/>
        <v>0.99816482366658699</v>
      </c>
      <c r="H3598">
        <v>100</v>
      </c>
      <c r="I3598" s="17">
        <v>203.58866564201301</v>
      </c>
      <c r="J3598" s="6">
        <f t="shared" si="1694"/>
        <v>202.7006943964563</v>
      </c>
      <c r="K3598" s="6">
        <f t="shared" si="1680"/>
        <v>175.60581933960816</v>
      </c>
      <c r="L3598" s="6">
        <f t="shared" si="1695"/>
        <v>0.86633062537095173</v>
      </c>
      <c r="M3598" s="6">
        <f t="shared" si="1696"/>
        <v>176.37509602408272</v>
      </c>
      <c r="N3598" s="28">
        <v>100</v>
      </c>
      <c r="O3598" s="17">
        <v>541.16938514132801</v>
      </c>
      <c r="P3598" s="6">
        <f t="shared" si="1697"/>
        <v>510.26968181359399</v>
      </c>
      <c r="Q3598" s="6">
        <f t="shared" si="1683"/>
        <v>318.91855113349624</v>
      </c>
      <c r="R3598" s="17">
        <v>510.26968181359399</v>
      </c>
      <c r="S3598" s="6">
        <f t="shared" si="1698"/>
        <v>30.899703327734017</v>
      </c>
      <c r="T3598" s="6">
        <f t="shared" si="1699"/>
        <v>349.81825446123025</v>
      </c>
      <c r="U3598" s="17">
        <v>97.258174879712001</v>
      </c>
      <c r="V3598" s="6">
        <f t="shared" si="1700"/>
        <v>86.552642893435106</v>
      </c>
      <c r="W3598" s="6">
        <f t="shared" si="1684"/>
        <v>86.552642893435106</v>
      </c>
      <c r="X3598" s="17">
        <v>86.552642893435106</v>
      </c>
      <c r="Y3598" s="6">
        <f t="shared" si="1701"/>
        <v>10.705531986276895</v>
      </c>
      <c r="Z3598" s="6">
        <f t="shared" si="1702"/>
        <v>97.258174879712001</v>
      </c>
      <c r="AA3598" s="17">
        <v>8165.1693936131096</v>
      </c>
      <c r="AB3598" s="6">
        <f t="shared" si="1681"/>
        <v>7609.7801395393399</v>
      </c>
      <c r="AC3598" s="6">
        <f t="shared" si="1685"/>
        <v>7609.7801395393399</v>
      </c>
      <c r="AD3598" s="17">
        <v>7655.4522405977996</v>
      </c>
      <c r="AE3598" s="6">
        <f t="shared" si="1703"/>
        <v>509.71715301531003</v>
      </c>
      <c r="AF3598" s="17">
        <v>8119.4972925546499</v>
      </c>
      <c r="AG3598" s="6">
        <f t="shared" si="1682"/>
        <v>45.672101058459702</v>
      </c>
      <c r="AH3598" s="6">
        <f t="shared" si="1686"/>
        <v>45.672101058459702</v>
      </c>
      <c r="AI3598" s="6">
        <f t="shared" si="1704"/>
        <v>8165.1693936131096</v>
      </c>
      <c r="AJ3598" s="17">
        <v>509.49828711414102</v>
      </c>
      <c r="AK3598" s="6">
        <f t="shared" si="1705"/>
        <v>406.84280842458799</v>
      </c>
      <c r="AL3598" s="6">
        <f t="shared" si="1687"/>
        <v>406.84280842458799</v>
      </c>
      <c r="AM3598" s="17">
        <v>406.84280842458799</v>
      </c>
      <c r="AN3598" s="6">
        <f t="shared" si="1706"/>
        <v>102.65547868955304</v>
      </c>
      <c r="AO3598" s="6">
        <f t="shared" si="1707"/>
        <v>509.49828711414102</v>
      </c>
      <c r="AP3598" s="17">
        <v>3945.6323156983199</v>
      </c>
      <c r="AQ3598" s="6">
        <f t="shared" si="1708"/>
        <v>3387.8830022297152</v>
      </c>
      <c r="AR3598" s="17">
        <v>1487.33150258296</v>
      </c>
      <c r="AS3598" s="6">
        <f t="shared" si="1688"/>
        <v>929.58218911434994</v>
      </c>
      <c r="AT3598" s="17">
        <v>1409.7682807383201</v>
      </c>
      <c r="AU3598" s="6">
        <f t="shared" si="1689"/>
        <v>1409.7682807383201</v>
      </c>
      <c r="AV3598" s="17">
        <v>291.219222810997</v>
      </c>
      <c r="AW3598" s="6">
        <f t="shared" si="1690"/>
        <v>291.219222810997</v>
      </c>
      <c r="AX3598" s="17">
        <v>757.31330956604802</v>
      </c>
      <c r="AY3598" s="6">
        <f t="shared" si="1691"/>
        <v>757.31330956604802</v>
      </c>
      <c r="AZ3598" s="20">
        <v>248079125.17098701</v>
      </c>
      <c r="BA3598" s="20">
        <v>1382643365.079</v>
      </c>
      <c r="BB3598" s="20">
        <v>118062280.81387199</v>
      </c>
      <c r="BC3598" s="20">
        <v>3215228.9361395901</v>
      </c>
      <c r="BD3598" s="19">
        <f t="shared" si="1692"/>
        <v>1751.9999999999989</v>
      </c>
      <c r="BE3598" s="18">
        <v>67.535018288122998</v>
      </c>
      <c r="BF3598" s="20">
        <v>35993.647719568398</v>
      </c>
      <c r="BG3598" s="20">
        <v>2125.1451792061998</v>
      </c>
      <c r="BH3598" s="19">
        <f t="shared" si="1709"/>
        <v>2.6717674189927703</v>
      </c>
      <c r="BI3598" s="20">
        <v>1251.5815380906899</v>
      </c>
      <c r="BJ3598">
        <v>185</v>
      </c>
      <c r="BK3598" s="22">
        <v>2432</v>
      </c>
      <c r="BL3598" s="22">
        <v>3689.53856</v>
      </c>
      <c r="BM3598" s="22">
        <v>608</v>
      </c>
      <c r="BN3598" s="22">
        <v>152</v>
      </c>
      <c r="BO3598">
        <v>9.3566859518421905E-2</v>
      </c>
    </row>
    <row r="3599" spans="1:67" x14ac:dyDescent="0.2">
      <c r="A3599" s="27">
        <v>3598</v>
      </c>
      <c r="B3599" s="18">
        <v>978.60284871289196</v>
      </c>
      <c r="C3599" s="18">
        <v>703</v>
      </c>
      <c r="D3599">
        <v>800</v>
      </c>
      <c r="E3599">
        <v>3200</v>
      </c>
      <c r="F3599">
        <v>3</v>
      </c>
      <c r="G3599" s="23">
        <f t="shared" si="1693"/>
        <v>0.9983017232664847</v>
      </c>
      <c r="H3599">
        <v>100</v>
      </c>
      <c r="I3599" s="17">
        <v>207.80637097994301</v>
      </c>
      <c r="J3599" s="6">
        <f t="shared" si="1694"/>
        <v>206.92797340541065</v>
      </c>
      <c r="K3599" s="6">
        <f t="shared" si="1680"/>
        <v>178.33484049375627</v>
      </c>
      <c r="L3599" s="6">
        <f t="shared" si="1695"/>
        <v>0.86182084306390472</v>
      </c>
      <c r="M3599" s="6">
        <f t="shared" si="1696"/>
        <v>179.09186183198503</v>
      </c>
      <c r="N3599" s="28">
        <v>99.999999999999901</v>
      </c>
      <c r="O3599" s="17">
        <v>569.32497938520203</v>
      </c>
      <c r="P3599" s="6">
        <f t="shared" si="1697"/>
        <v>536.81587666291705</v>
      </c>
      <c r="Q3599" s="6">
        <f t="shared" si="1683"/>
        <v>335.50992291432317</v>
      </c>
      <c r="R3599" s="17">
        <v>536.81587666291705</v>
      </c>
      <c r="S3599" s="6">
        <f t="shared" si="1698"/>
        <v>32.509102722284979</v>
      </c>
      <c r="T3599" s="6">
        <f t="shared" si="1699"/>
        <v>368.01902563660815</v>
      </c>
      <c r="U3599" s="17">
        <v>97.253175468034897</v>
      </c>
      <c r="V3599" s="6">
        <f t="shared" si="1700"/>
        <v>86.547643481758101</v>
      </c>
      <c r="W3599" s="6">
        <f t="shared" si="1684"/>
        <v>86.547643481758101</v>
      </c>
      <c r="X3599" s="17">
        <v>86.547643481758101</v>
      </c>
      <c r="Y3599" s="6">
        <f t="shared" si="1701"/>
        <v>10.705531986276796</v>
      </c>
      <c r="Z3599" s="6">
        <f t="shared" si="1702"/>
        <v>97.253175468034897</v>
      </c>
      <c r="AA3599" s="17">
        <v>8821.8150191072891</v>
      </c>
      <c r="AB3599" s="6">
        <f t="shared" si="1681"/>
        <v>8225.7371264095309</v>
      </c>
      <c r="AC3599" s="6">
        <f t="shared" si="1685"/>
        <v>8225.7371264095309</v>
      </c>
      <c r="AD3599" s="17">
        <v>8271.8890795426196</v>
      </c>
      <c r="AE3599" s="6">
        <f t="shared" si="1703"/>
        <v>549.92593956466953</v>
      </c>
      <c r="AF3599" s="17">
        <v>8775.6630659742004</v>
      </c>
      <c r="AG3599" s="6">
        <f t="shared" si="1682"/>
        <v>46.151953133088682</v>
      </c>
      <c r="AH3599" s="6">
        <f t="shared" si="1686"/>
        <v>46.151953133088682</v>
      </c>
      <c r="AI3599" s="6">
        <f t="shared" si="1704"/>
        <v>8821.8150191072891</v>
      </c>
      <c r="AJ3599" s="17">
        <v>511.74914684023599</v>
      </c>
      <c r="AK3599" s="6">
        <f t="shared" si="1705"/>
        <v>408.606328853006</v>
      </c>
      <c r="AL3599" s="6">
        <f t="shared" si="1687"/>
        <v>408.606328853006</v>
      </c>
      <c r="AM3599" s="17">
        <v>408.606328853006</v>
      </c>
      <c r="AN3599" s="6">
        <f t="shared" si="1706"/>
        <v>103.14281798722999</v>
      </c>
      <c r="AO3599" s="6">
        <f t="shared" si="1707"/>
        <v>511.74914684023599</v>
      </c>
      <c r="AP3599" s="17">
        <v>4028.0291651175298</v>
      </c>
      <c r="AQ3599" s="6">
        <f t="shared" si="1708"/>
        <v>3439.3277849255783</v>
      </c>
      <c r="AR3599" s="17">
        <v>1569.8703471785</v>
      </c>
      <c r="AS3599" s="6">
        <f t="shared" si="1688"/>
        <v>981.16896698656251</v>
      </c>
      <c r="AT3599" s="17">
        <v>1409.6868503883099</v>
      </c>
      <c r="AU3599" s="6">
        <f t="shared" si="1689"/>
        <v>1409.6868503883099</v>
      </c>
      <c r="AV3599" s="17">
        <v>291.20240154784</v>
      </c>
      <c r="AW3599" s="6">
        <f t="shared" si="1690"/>
        <v>291.20240154784</v>
      </c>
      <c r="AX3599" s="17">
        <v>757.26956600286599</v>
      </c>
      <c r="AY3599" s="6">
        <f t="shared" si="1691"/>
        <v>757.26956600286599</v>
      </c>
      <c r="AZ3599" s="20">
        <v>248850905.44207701</v>
      </c>
      <c r="BA3599" s="20">
        <v>1382643365.079</v>
      </c>
      <c r="BB3599" s="20">
        <v>117530348.64180399</v>
      </c>
      <c r="BC3599" s="20">
        <v>2975380.8371188599</v>
      </c>
      <c r="BD3599" s="19">
        <f t="shared" si="1692"/>
        <v>1751.9999999999998</v>
      </c>
      <c r="BE3599" s="18">
        <v>68.299501098473698</v>
      </c>
      <c r="BF3599" s="20">
        <v>33886.917669582399</v>
      </c>
      <c r="BG3599" s="20">
        <v>2000.75914185599</v>
      </c>
      <c r="BH3599" s="19">
        <f t="shared" si="1709"/>
        <v>2.5153872501357668</v>
      </c>
      <c r="BI3599" s="20">
        <v>1321.1138457623999</v>
      </c>
      <c r="BJ3599">
        <v>185</v>
      </c>
      <c r="BK3599" s="22">
        <v>2432</v>
      </c>
      <c r="BL3599" s="22">
        <v>3689.53856</v>
      </c>
      <c r="BM3599" s="22">
        <v>608</v>
      </c>
      <c r="BN3599" s="22">
        <v>152</v>
      </c>
      <c r="BO3599">
        <v>9.3157104655386097E-2</v>
      </c>
    </row>
    <row r="3600" spans="1:67" x14ac:dyDescent="0.2">
      <c r="A3600" s="27">
        <v>3599</v>
      </c>
      <c r="B3600" s="18">
        <v>1030.10826180304</v>
      </c>
      <c r="C3600" s="18">
        <v>703</v>
      </c>
      <c r="D3600">
        <v>800</v>
      </c>
      <c r="E3600">
        <v>3200</v>
      </c>
      <c r="F3600">
        <v>3</v>
      </c>
      <c r="G3600" s="23">
        <f t="shared" si="1693"/>
        <v>0.99839902299023875</v>
      </c>
      <c r="H3600">
        <v>100</v>
      </c>
      <c r="I3600" s="17">
        <v>212.02775522581501</v>
      </c>
      <c r="J3600" s="6">
        <f t="shared" si="1694"/>
        <v>211.30783979073959</v>
      </c>
      <c r="K3600" s="6">
        <f t="shared" si="1680"/>
        <v>181.21202813913462</v>
      </c>
      <c r="L3600" s="6">
        <f t="shared" si="1695"/>
        <v>0.85757361543514343</v>
      </c>
      <c r="M3600" s="6">
        <f t="shared" si="1696"/>
        <v>181.82940862159981</v>
      </c>
      <c r="N3600" s="28">
        <v>100</v>
      </c>
      <c r="O3600" s="17">
        <v>597.46043089941804</v>
      </c>
      <c r="P3600" s="6">
        <f t="shared" si="1697"/>
        <v>563.34298230911395</v>
      </c>
      <c r="Q3600" s="6">
        <f t="shared" si="1683"/>
        <v>352.08936394319619</v>
      </c>
      <c r="R3600" s="17">
        <v>563.34298230911395</v>
      </c>
      <c r="S3600" s="6">
        <f t="shared" si="1698"/>
        <v>34.117448590304093</v>
      </c>
      <c r="T3600" s="6">
        <f t="shared" si="1699"/>
        <v>386.20681253350028</v>
      </c>
      <c r="U3600" s="17">
        <v>97.248387554744795</v>
      </c>
      <c r="V3600" s="6">
        <f t="shared" si="1700"/>
        <v>86.542855568467999</v>
      </c>
      <c r="W3600" s="6">
        <f t="shared" si="1684"/>
        <v>86.542855568467999</v>
      </c>
      <c r="X3600" s="17">
        <v>86.542855568467999</v>
      </c>
      <c r="Y3600" s="6">
        <f t="shared" si="1701"/>
        <v>10.705531986276796</v>
      </c>
      <c r="Z3600" s="6">
        <f t="shared" si="1702"/>
        <v>97.248387554744795</v>
      </c>
      <c r="AA3600" s="17">
        <v>9454.9284431932792</v>
      </c>
      <c r="AB3600" s="6">
        <f t="shared" si="1681"/>
        <v>8819.2885735400105</v>
      </c>
      <c r="AC3600" s="6">
        <f t="shared" si="1685"/>
        <v>8819.2885735400105</v>
      </c>
      <c r="AD3600" s="17">
        <v>8866.2397130714999</v>
      </c>
      <c r="AE3600" s="6">
        <f t="shared" si="1703"/>
        <v>588.68873012177937</v>
      </c>
      <c r="AF3600" s="17">
        <v>9407.9773036617898</v>
      </c>
      <c r="AG3600" s="6">
        <f t="shared" si="1682"/>
        <v>46.951139531489389</v>
      </c>
      <c r="AH3600" s="6">
        <f t="shared" si="1686"/>
        <v>46.951139531489389</v>
      </c>
      <c r="AI3600" s="6">
        <f t="shared" si="1704"/>
        <v>9454.9284431932792</v>
      </c>
      <c r="AJ3600" s="17">
        <v>513.93467603821398</v>
      </c>
      <c r="AK3600" s="6">
        <f t="shared" si="1705"/>
        <v>410.32292113449199</v>
      </c>
      <c r="AL3600" s="6">
        <f t="shared" si="1687"/>
        <v>410.32292113449199</v>
      </c>
      <c r="AM3600" s="17">
        <v>410.32292113449199</v>
      </c>
      <c r="AN3600" s="6">
        <f t="shared" si="1706"/>
        <v>103.61175490372199</v>
      </c>
      <c r="AO3600" s="6">
        <f t="shared" si="1707"/>
        <v>513.93467603821398</v>
      </c>
      <c r="AP3600" s="17">
        <v>4110.4265142192198</v>
      </c>
      <c r="AQ3600" s="6">
        <f t="shared" si="1708"/>
        <v>3490.7751325693694</v>
      </c>
      <c r="AR3600" s="17">
        <v>1652.40368439957</v>
      </c>
      <c r="AS3600" s="6">
        <f t="shared" si="1688"/>
        <v>1032.7523027497314</v>
      </c>
      <c r="AT3600" s="17">
        <v>1409.6088649211799</v>
      </c>
      <c r="AU3600" s="6">
        <f t="shared" si="1689"/>
        <v>1409.6088649211799</v>
      </c>
      <c r="AV3600" s="17">
        <v>291.18629190241899</v>
      </c>
      <c r="AW3600" s="6">
        <f t="shared" si="1690"/>
        <v>291.18629190241899</v>
      </c>
      <c r="AX3600" s="17">
        <v>757.22767299603902</v>
      </c>
      <c r="AY3600" s="6">
        <f t="shared" si="1691"/>
        <v>757.22767299603902</v>
      </c>
      <c r="AZ3600" s="20">
        <v>249595071.65591201</v>
      </c>
      <c r="BA3600" s="20">
        <v>1382643365.079</v>
      </c>
      <c r="BB3600" s="20">
        <v>116956651.54398599</v>
      </c>
      <c r="BC3600" s="20">
        <v>2804911.7211018</v>
      </c>
      <c r="BD3600" s="19">
        <f t="shared" si="1692"/>
        <v>1751.9999999999998</v>
      </c>
      <c r="BE3600" s="18">
        <v>69.029539765211993</v>
      </c>
      <c r="BF3600" s="20">
        <v>32630.059752596</v>
      </c>
      <c r="BG3600" s="20">
        <v>1926.55144931977</v>
      </c>
      <c r="BH3600" s="19">
        <f t="shared" si="1709"/>
        <v>2.4220921204209285</v>
      </c>
      <c r="BI3600" s="20">
        <v>1390.6461534341099</v>
      </c>
      <c r="BJ3600">
        <v>185</v>
      </c>
      <c r="BK3600" s="22">
        <v>2432</v>
      </c>
      <c r="BL3600" s="22">
        <v>3689.53856</v>
      </c>
      <c r="BM3600" s="22">
        <v>608</v>
      </c>
      <c r="BN3600" s="22">
        <v>152</v>
      </c>
      <c r="BO3600">
        <v>9.2715180230285299E-2</v>
      </c>
    </row>
    <row r="3601" spans="1:67" x14ac:dyDescent="0.2">
      <c r="A3601" s="27">
        <v>3600</v>
      </c>
      <c r="B3601" s="18">
        <v>20.602165236060799</v>
      </c>
      <c r="C3601" s="18">
        <v>752.4</v>
      </c>
      <c r="D3601">
        <v>800</v>
      </c>
      <c r="E3601">
        <v>3200</v>
      </c>
      <c r="F3601">
        <v>7</v>
      </c>
      <c r="G3601" s="23">
        <f t="shared" si="1693"/>
        <v>0.96303568712029231</v>
      </c>
      <c r="H3601">
        <v>100</v>
      </c>
      <c r="I3601" s="17">
        <v>159.37299219480099</v>
      </c>
      <c r="J3601" s="6">
        <f t="shared" si="1694"/>
        <v>158.99949254817696</v>
      </c>
      <c r="K3601" s="6">
        <f t="shared" si="1680"/>
        <v>158.37459253677949</v>
      </c>
      <c r="L3601" s="6">
        <f t="shared" si="1695"/>
        <v>0.99606979870575296</v>
      </c>
      <c r="M3601" s="6">
        <f t="shared" si="1696"/>
        <v>158.74662425460895</v>
      </c>
      <c r="N3601" s="28">
        <v>100</v>
      </c>
      <c r="O3601" s="17">
        <v>125.4461643578</v>
      </c>
      <c r="P3601" s="6">
        <f t="shared" si="1697"/>
        <v>118.289722583684</v>
      </c>
      <c r="Q3601" s="6">
        <f t="shared" si="1683"/>
        <v>73.931076614802492</v>
      </c>
      <c r="R3601" s="17">
        <v>118.289722583684</v>
      </c>
      <c r="S3601" s="6">
        <f t="shared" si="1698"/>
        <v>7.1564417741160042</v>
      </c>
      <c r="T3601" s="6">
        <f t="shared" si="1699"/>
        <v>81.087518388918497</v>
      </c>
      <c r="U3601" s="17">
        <v>103.141805599886</v>
      </c>
      <c r="V3601" s="6">
        <f t="shared" si="1700"/>
        <v>91.798047704116598</v>
      </c>
      <c r="W3601" s="6">
        <f t="shared" si="1684"/>
        <v>91.798047704116598</v>
      </c>
      <c r="X3601" s="17">
        <v>91.798047704116598</v>
      </c>
      <c r="Y3601" s="6">
        <f t="shared" si="1701"/>
        <v>11.3437578957694</v>
      </c>
      <c r="Z3601" s="6">
        <f t="shared" si="1702"/>
        <v>103.141805599886</v>
      </c>
      <c r="AA3601" s="17">
        <v>1055.5136003110599</v>
      </c>
      <c r="AB3601" s="6">
        <f t="shared" si="1681"/>
        <v>929.24371344003805</v>
      </c>
      <c r="AC3601" s="6">
        <f t="shared" si="1685"/>
        <v>929.24371344003805</v>
      </c>
      <c r="AD3601" s="17">
        <v>980.33799415195801</v>
      </c>
      <c r="AE3601" s="6">
        <f t="shared" si="1703"/>
        <v>75.175606159101903</v>
      </c>
      <c r="AF3601" s="17">
        <v>1004.41931959914</v>
      </c>
      <c r="AG3601" s="6">
        <f t="shared" si="1682"/>
        <v>51.094280711919964</v>
      </c>
      <c r="AH3601" s="6">
        <f t="shared" si="1686"/>
        <v>51.094280711919964</v>
      </c>
      <c r="AI3601" s="6">
        <f t="shared" si="1704"/>
        <v>1055.5136003110599</v>
      </c>
      <c r="AJ3601" s="17">
        <v>237.10324296110201</v>
      </c>
      <c r="AK3601" s="6">
        <f t="shared" si="1705"/>
        <v>191.417300301322</v>
      </c>
      <c r="AL3601" s="6">
        <f t="shared" si="1687"/>
        <v>191.417300301322</v>
      </c>
      <c r="AM3601" s="17">
        <v>191.417300301322</v>
      </c>
      <c r="AN3601" s="6">
        <f t="shared" si="1706"/>
        <v>45.685942659780011</v>
      </c>
      <c r="AO3601" s="6">
        <f t="shared" si="1707"/>
        <v>237.10324296110201</v>
      </c>
      <c r="AP3601" s="17">
        <v>2981.4847911749698</v>
      </c>
      <c r="AQ3601" s="6">
        <f t="shared" si="1708"/>
        <v>2969.0788148966108</v>
      </c>
      <c r="AR3601" s="17">
        <v>33.082603408967401</v>
      </c>
      <c r="AS3601" s="6">
        <f t="shared" si="1688"/>
        <v>20.676627130604626</v>
      </c>
      <c r="AT3601" s="17">
        <v>1510.2387612964701</v>
      </c>
      <c r="AU3601" s="6">
        <f t="shared" si="1689"/>
        <v>1510.2387612964701</v>
      </c>
      <c r="AV3601" s="17">
        <v>680.14457694349198</v>
      </c>
      <c r="AW3601" s="6">
        <f t="shared" si="1690"/>
        <v>680.14457694349198</v>
      </c>
      <c r="AX3601" s="17">
        <v>758.01884952604405</v>
      </c>
      <c r="AY3601" s="6">
        <f t="shared" si="1691"/>
        <v>758.01884952604405</v>
      </c>
      <c r="AZ3601" s="20">
        <v>24681204.668340899</v>
      </c>
      <c r="BA3601" s="20">
        <v>1396546693.2115901</v>
      </c>
      <c r="BB3601" s="20">
        <v>266010625.95481199</v>
      </c>
      <c r="BC3601" s="20">
        <v>64761476.1652475</v>
      </c>
      <c r="BD3601" s="19">
        <f t="shared" si="1692"/>
        <v>1751.9999999999905</v>
      </c>
      <c r="BE3601" s="18">
        <v>48.216665145525802</v>
      </c>
      <c r="BF3601" s="20">
        <v>809569.22059763095</v>
      </c>
      <c r="BG3601" s="20">
        <v>47798.771044020403</v>
      </c>
      <c r="BH3601" s="19">
        <f t="shared" si="1709"/>
        <v>60.093399920569901</v>
      </c>
      <c r="BI3601" s="20">
        <v>27.812923068682199</v>
      </c>
      <c r="BJ3601">
        <v>198</v>
      </c>
      <c r="BK3601" s="22">
        <v>2432</v>
      </c>
      <c r="BL3601" s="22">
        <v>3689.53856</v>
      </c>
      <c r="BM3601" s="22">
        <v>608</v>
      </c>
      <c r="BN3601" s="22">
        <v>152</v>
      </c>
      <c r="BO3601">
        <v>0.20753229375761401</v>
      </c>
    </row>
    <row r="3602" spans="1:67" x14ac:dyDescent="0.2">
      <c r="A3602" s="27">
        <v>3601</v>
      </c>
      <c r="B3602" s="18">
        <v>51.505413090152203</v>
      </c>
      <c r="C3602" s="18">
        <v>752.4</v>
      </c>
      <c r="D3602">
        <v>800</v>
      </c>
      <c r="E3602">
        <v>3200</v>
      </c>
      <c r="F3602">
        <v>6</v>
      </c>
      <c r="G3602" s="23">
        <f t="shared" si="1693"/>
        <v>0.96786406417663318</v>
      </c>
      <c r="H3602">
        <v>100</v>
      </c>
      <c r="I3602" s="17">
        <v>156.225938649808</v>
      </c>
      <c r="J3602" s="6">
        <f t="shared" si="1694"/>
        <v>155.62017816596205</v>
      </c>
      <c r="K3602" s="6">
        <f t="shared" si="1680"/>
        <v>154.060089998666</v>
      </c>
      <c r="L3602" s="6">
        <f t="shared" si="1695"/>
        <v>0.98997502646711866</v>
      </c>
      <c r="M3602" s="6">
        <f t="shared" si="1696"/>
        <v>154.65977774969414</v>
      </c>
      <c r="N3602" s="28">
        <v>100</v>
      </c>
      <c r="O3602" s="17">
        <v>129.027277578162</v>
      </c>
      <c r="P3602" s="6">
        <f t="shared" si="1697"/>
        <v>121.666976132022</v>
      </c>
      <c r="Q3602" s="6">
        <f t="shared" si="1683"/>
        <v>76.04186008251375</v>
      </c>
      <c r="R3602" s="17">
        <v>121.666976132022</v>
      </c>
      <c r="S3602" s="6">
        <f t="shared" si="1698"/>
        <v>7.3603014461399994</v>
      </c>
      <c r="T3602" s="6">
        <f t="shared" si="1699"/>
        <v>83.40216152865375</v>
      </c>
      <c r="U3602" s="17">
        <v>103.14738077981799</v>
      </c>
      <c r="V3602" s="6">
        <f t="shared" si="1700"/>
        <v>91.803643027407801</v>
      </c>
      <c r="W3602" s="6">
        <f t="shared" si="1684"/>
        <v>91.803643027407801</v>
      </c>
      <c r="X3602" s="17">
        <v>91.803643027407801</v>
      </c>
      <c r="Y3602" s="6">
        <f t="shared" si="1701"/>
        <v>11.343737752410192</v>
      </c>
      <c r="Z3602" s="6">
        <f t="shared" si="1702"/>
        <v>103.14738077981799</v>
      </c>
      <c r="AA3602" s="17">
        <v>1033.51600861718</v>
      </c>
      <c r="AB3602" s="6">
        <f t="shared" si="1681"/>
        <v>909.630028816508</v>
      </c>
      <c r="AC3602" s="6">
        <f t="shared" si="1685"/>
        <v>909.630028816508</v>
      </c>
      <c r="AD3602" s="17">
        <v>959.87943435849797</v>
      </c>
      <c r="AE3602" s="6">
        <f t="shared" si="1703"/>
        <v>73.636574258682003</v>
      </c>
      <c r="AF3602" s="17">
        <v>983.26660307519001</v>
      </c>
      <c r="AG3602" s="6">
        <f t="shared" si="1682"/>
        <v>50.249405541989972</v>
      </c>
      <c r="AH3602" s="6">
        <f t="shared" si="1686"/>
        <v>50.249405541989972</v>
      </c>
      <c r="AI3602" s="6">
        <f t="shared" si="1704"/>
        <v>1033.51600861718</v>
      </c>
      <c r="AJ3602" s="17">
        <v>261.98521808812598</v>
      </c>
      <c r="AK3602" s="6">
        <f t="shared" si="1705"/>
        <v>211.390462391554</v>
      </c>
      <c r="AL3602" s="6">
        <f t="shared" si="1687"/>
        <v>211.390462391554</v>
      </c>
      <c r="AM3602" s="17">
        <v>211.390462391554</v>
      </c>
      <c r="AN3602" s="6">
        <f t="shared" si="1706"/>
        <v>50.59475569657198</v>
      </c>
      <c r="AO3602" s="6">
        <f t="shared" si="1707"/>
        <v>261.98521808812598</v>
      </c>
      <c r="AP3602" s="17">
        <v>2934.1292268770399</v>
      </c>
      <c r="AQ3602" s="6">
        <f t="shared" si="1708"/>
        <v>2903.1123406646493</v>
      </c>
      <c r="AR3602" s="17">
        <v>82.711696566362207</v>
      </c>
      <c r="AS3602" s="6">
        <f t="shared" si="1688"/>
        <v>51.694810353976379</v>
      </c>
      <c r="AT3602" s="17">
        <v>1510.3334961027001</v>
      </c>
      <c r="AU3602" s="6">
        <f t="shared" si="1689"/>
        <v>1510.3334961027001</v>
      </c>
      <c r="AV3602" s="17">
        <v>583.01763539987599</v>
      </c>
      <c r="AW3602" s="6">
        <f t="shared" si="1690"/>
        <v>583.01763539987599</v>
      </c>
      <c r="AX3602" s="17">
        <v>758.06639880809701</v>
      </c>
      <c r="AY3602" s="6">
        <f t="shared" si="1691"/>
        <v>758.06639880809701</v>
      </c>
      <c r="AZ3602" s="20">
        <v>59907233.247072898</v>
      </c>
      <c r="BA3602" s="20">
        <v>1396551734.9286201</v>
      </c>
      <c r="BB3602" s="20">
        <v>239238872.261758</v>
      </c>
      <c r="BC3602" s="20">
        <v>56302159.5625384</v>
      </c>
      <c r="BD3602" s="19">
        <f t="shared" si="1692"/>
        <v>1751.9999999999895</v>
      </c>
      <c r="BE3602" s="18">
        <v>49.252453465619197</v>
      </c>
      <c r="BF3602" s="20">
        <v>687913.897922726</v>
      </c>
      <c r="BG3602" s="20">
        <v>40615.969664131597</v>
      </c>
      <c r="BH3602" s="19">
        <f t="shared" si="1709"/>
        <v>51.063064067914631</v>
      </c>
      <c r="BI3602" s="20">
        <v>69.532307671705496</v>
      </c>
      <c r="BJ3602">
        <v>198</v>
      </c>
      <c r="BK3602" s="22">
        <v>2432</v>
      </c>
      <c r="BL3602" s="22">
        <v>3689.53856</v>
      </c>
      <c r="BM3602" s="22">
        <v>608</v>
      </c>
      <c r="BN3602" s="22">
        <v>152</v>
      </c>
      <c r="BO3602">
        <v>0.18690987886879401</v>
      </c>
    </row>
    <row r="3603" spans="1:67" x14ac:dyDescent="0.2">
      <c r="A3603" s="27">
        <v>3602</v>
      </c>
      <c r="B3603" s="18">
        <v>154.516239270456</v>
      </c>
      <c r="C3603" s="18">
        <v>752.4</v>
      </c>
      <c r="D3603">
        <v>800</v>
      </c>
      <c r="E3603">
        <v>3200</v>
      </c>
      <c r="F3603">
        <v>5</v>
      </c>
      <c r="G3603" s="23">
        <f t="shared" si="1693"/>
        <v>0.97884630712343657</v>
      </c>
      <c r="H3603">
        <v>100</v>
      </c>
      <c r="I3603" s="17">
        <v>157.94722378339</v>
      </c>
      <c r="J3603" s="6">
        <f t="shared" si="1694"/>
        <v>156.94377140368078</v>
      </c>
      <c r="K3603" s="6">
        <f t="shared" si="1680"/>
        <v>152.30719698905372</v>
      </c>
      <c r="L3603" s="6">
        <f t="shared" si="1695"/>
        <v>0.97045709827692894</v>
      </c>
      <c r="M3603" s="6">
        <f t="shared" si="1696"/>
        <v>153.2810044737254</v>
      </c>
      <c r="N3603" s="28">
        <v>100</v>
      </c>
      <c r="O3603" s="17">
        <v>148.95964292051701</v>
      </c>
      <c r="P3603" s="6">
        <f t="shared" si="1697"/>
        <v>140.46159265192301</v>
      </c>
      <c r="Q3603" s="6">
        <f t="shared" si="1683"/>
        <v>87.788495407451876</v>
      </c>
      <c r="R3603" s="17">
        <v>140.46159265192301</v>
      </c>
      <c r="S3603" s="6">
        <f t="shared" si="1698"/>
        <v>8.4980502685939996</v>
      </c>
      <c r="T3603" s="6">
        <f t="shared" si="1699"/>
        <v>96.286545676045876</v>
      </c>
      <c r="U3603" s="17">
        <v>103.138000862222</v>
      </c>
      <c r="V3603" s="6">
        <f t="shared" si="1700"/>
        <v>91.794392260201306</v>
      </c>
      <c r="W3603" s="6">
        <f t="shared" si="1684"/>
        <v>91.794392260201306</v>
      </c>
      <c r="X3603" s="17">
        <v>91.794392260201306</v>
      </c>
      <c r="Y3603" s="6">
        <f t="shared" si="1701"/>
        <v>11.343608602020694</v>
      </c>
      <c r="Z3603" s="6">
        <f t="shared" si="1702"/>
        <v>103.138000862222</v>
      </c>
      <c r="AA3603" s="17">
        <v>1280.8745105855201</v>
      </c>
      <c r="AB3603" s="6">
        <f t="shared" si="1681"/>
        <v>1144.11204394178</v>
      </c>
      <c r="AC3603" s="6">
        <f t="shared" si="1685"/>
        <v>1144.11204394178</v>
      </c>
      <c r="AD3603" s="17">
        <v>1192.54516355702</v>
      </c>
      <c r="AE3603" s="6">
        <f t="shared" si="1703"/>
        <v>88.329347028500024</v>
      </c>
      <c r="AF3603" s="17">
        <v>1232.4413909702801</v>
      </c>
      <c r="AG3603" s="6">
        <f t="shared" si="1682"/>
        <v>48.433119615240003</v>
      </c>
      <c r="AH3603" s="6">
        <f t="shared" si="1686"/>
        <v>48.433119615240003</v>
      </c>
      <c r="AI3603" s="6">
        <f t="shared" si="1704"/>
        <v>1280.8745105855201</v>
      </c>
      <c r="AJ3603" s="17">
        <v>368.45667614847798</v>
      </c>
      <c r="AK3603" s="6">
        <f t="shared" si="1705"/>
        <v>295.84158415820298</v>
      </c>
      <c r="AL3603" s="6">
        <f t="shared" si="1687"/>
        <v>295.84158415820298</v>
      </c>
      <c r="AM3603" s="17">
        <v>295.84158415820298</v>
      </c>
      <c r="AN3603" s="6">
        <f t="shared" si="1706"/>
        <v>72.615091990275005</v>
      </c>
      <c r="AO3603" s="6">
        <f t="shared" si="1707"/>
        <v>368.45667614847798</v>
      </c>
      <c r="AP3603" s="17">
        <v>3002.1146529111602</v>
      </c>
      <c r="AQ3603" s="6">
        <f t="shared" si="1708"/>
        <v>2909.0723113961617</v>
      </c>
      <c r="AR3603" s="17">
        <v>248.11291070667301</v>
      </c>
      <c r="AS3603" s="6">
        <f t="shared" si="1688"/>
        <v>155.07056919167064</v>
      </c>
      <c r="AT3603" s="17">
        <v>1510.1984983674299</v>
      </c>
      <c r="AU3603" s="6">
        <f t="shared" si="1689"/>
        <v>1510.1984983674299</v>
      </c>
      <c r="AV3603" s="17">
        <v>485.80460307530899</v>
      </c>
      <c r="AW3603" s="6">
        <f t="shared" si="1690"/>
        <v>485.80460307530899</v>
      </c>
      <c r="AX3603" s="17">
        <v>757.99864076175197</v>
      </c>
      <c r="AY3603" s="6">
        <f t="shared" si="1691"/>
        <v>757.99864076175197</v>
      </c>
      <c r="AZ3603" s="20">
        <v>154220632.53132999</v>
      </c>
      <c r="BA3603" s="20">
        <v>1396565850.6759701</v>
      </c>
      <c r="BB3603" s="20">
        <v>164152246.872953</v>
      </c>
      <c r="BC3603" s="20">
        <v>37061269.919739097</v>
      </c>
      <c r="BD3603" s="19">
        <f t="shared" si="1692"/>
        <v>1751.999999999992</v>
      </c>
      <c r="BE3603" s="18">
        <v>52.585923531238898</v>
      </c>
      <c r="BF3603" s="20">
        <v>437520.63130733202</v>
      </c>
      <c r="BG3603" s="20">
        <v>25832.193160031798</v>
      </c>
      <c r="BH3603" s="19">
        <f t="shared" si="1709"/>
        <v>32.476657463882582</v>
      </c>
      <c r="BI3603" s="20">
        <v>208.596923015116</v>
      </c>
      <c r="BJ3603">
        <v>198</v>
      </c>
      <c r="BK3603" s="22">
        <v>2432</v>
      </c>
      <c r="BL3603" s="22">
        <v>3689.53856</v>
      </c>
      <c r="BM3603" s="22">
        <v>608</v>
      </c>
      <c r="BN3603" s="22">
        <v>152</v>
      </c>
      <c r="BO3603">
        <v>0.12907026615150699</v>
      </c>
    </row>
    <row r="3604" spans="1:67" x14ac:dyDescent="0.2">
      <c r="A3604" s="27">
        <v>3603</v>
      </c>
      <c r="B3604" s="18">
        <v>206.02165236060799</v>
      </c>
      <c r="C3604" s="18">
        <v>752.4</v>
      </c>
      <c r="D3604">
        <v>800</v>
      </c>
      <c r="E3604">
        <v>3200</v>
      </c>
      <c r="F3604">
        <v>5</v>
      </c>
      <c r="G3604" s="23">
        <f t="shared" si="1693"/>
        <v>0.98299448931232902</v>
      </c>
      <c r="H3604">
        <v>100</v>
      </c>
      <c r="I3604" s="17">
        <v>161.743733029814</v>
      </c>
      <c r="J3604" s="6">
        <f t="shared" si="1694"/>
        <v>160.55263253164557</v>
      </c>
      <c r="K3604" s="6">
        <f t="shared" ref="K3604:K3667" si="1710">(T3604*AZ3604+Z3604*BA3604+AO3604*BB3604+AI3604*BC3604)/(BD3604*(1000000))</f>
        <v>154.42019383596502</v>
      </c>
      <c r="L3604" s="6">
        <f t="shared" si="1695"/>
        <v>0.96180418471511631</v>
      </c>
      <c r="M3604" s="6">
        <f t="shared" si="1696"/>
        <v>155.56579927951967</v>
      </c>
      <c r="N3604" s="28">
        <v>100</v>
      </c>
      <c r="O3604" s="17">
        <v>165.89951145112701</v>
      </c>
      <c r="P3604" s="6">
        <f t="shared" si="1697"/>
        <v>156.434136577907</v>
      </c>
      <c r="Q3604" s="6">
        <f t="shared" si="1683"/>
        <v>97.771335361191873</v>
      </c>
      <c r="R3604" s="17">
        <v>156.434136577907</v>
      </c>
      <c r="S3604" s="6">
        <f t="shared" si="1698"/>
        <v>9.4653748732200143</v>
      </c>
      <c r="T3604" s="6">
        <f t="shared" si="1699"/>
        <v>107.23671023441189</v>
      </c>
      <c r="U3604" s="17">
        <v>103.128461316391</v>
      </c>
      <c r="V3604" s="6">
        <f t="shared" si="1700"/>
        <v>91.784865582755103</v>
      </c>
      <c r="W3604" s="6">
        <f t="shared" si="1684"/>
        <v>91.784865582755103</v>
      </c>
      <c r="X3604" s="17">
        <v>91.784865582755103</v>
      </c>
      <c r="Y3604" s="6">
        <f t="shared" si="1701"/>
        <v>11.343595733635894</v>
      </c>
      <c r="Z3604" s="6">
        <f t="shared" si="1702"/>
        <v>103.128461316391</v>
      </c>
      <c r="AA3604" s="17">
        <v>1563.5263926523301</v>
      </c>
      <c r="AB3604" s="6">
        <f t="shared" si="1681"/>
        <v>1409.93157758696</v>
      </c>
      <c r="AC3604" s="6">
        <f t="shared" si="1685"/>
        <v>1409.93157758696</v>
      </c>
      <c r="AD3604" s="17">
        <v>1458.05932700071</v>
      </c>
      <c r="AE3604" s="6">
        <f t="shared" si="1703"/>
        <v>105.46706565162003</v>
      </c>
      <c r="AF3604" s="17">
        <v>1515.39864323858</v>
      </c>
      <c r="AG3604" s="6">
        <f t="shared" si="1682"/>
        <v>48.127749413750053</v>
      </c>
      <c r="AH3604" s="6">
        <f t="shared" si="1686"/>
        <v>48.127749413750053</v>
      </c>
      <c r="AI3604" s="6">
        <f t="shared" si="1704"/>
        <v>1563.5263926523301</v>
      </c>
      <c r="AJ3604" s="17">
        <v>423.14824822310902</v>
      </c>
      <c r="AK3604" s="6">
        <f t="shared" si="1705"/>
        <v>339.33018704102199</v>
      </c>
      <c r="AL3604" s="6">
        <f t="shared" si="1687"/>
        <v>339.33018704102199</v>
      </c>
      <c r="AM3604" s="17">
        <v>339.33018704102199</v>
      </c>
      <c r="AN3604" s="6">
        <f t="shared" si="1706"/>
        <v>83.818061182087035</v>
      </c>
      <c r="AO3604" s="6">
        <f t="shared" si="1707"/>
        <v>423.14824822310902</v>
      </c>
      <c r="AP3604" s="17">
        <v>3084.5023044976701</v>
      </c>
      <c r="AQ3604" s="6">
        <f t="shared" si="1708"/>
        <v>2960.4585833511337</v>
      </c>
      <c r="AR3604" s="17">
        <v>330.78325639078002</v>
      </c>
      <c r="AS3604" s="6">
        <f t="shared" si="1688"/>
        <v>206.73953524423752</v>
      </c>
      <c r="AT3604" s="17">
        <v>1510.0434787844199</v>
      </c>
      <c r="AU3604" s="6">
        <f t="shared" si="1689"/>
        <v>1510.0434787844199</v>
      </c>
      <c r="AV3604" s="17">
        <v>485.75473597037302</v>
      </c>
      <c r="AW3604" s="6">
        <f t="shared" si="1690"/>
        <v>485.75473597037302</v>
      </c>
      <c r="AX3604" s="17">
        <v>757.92083335210305</v>
      </c>
      <c r="AY3604" s="6">
        <f t="shared" si="1691"/>
        <v>757.92083335210305</v>
      </c>
      <c r="AZ3604" s="20">
        <v>183148986.61489299</v>
      </c>
      <c r="BA3604" s="20">
        <v>1396565850.6759701</v>
      </c>
      <c r="BB3604" s="20">
        <v>142491507.98432899</v>
      </c>
      <c r="BC3604" s="20">
        <v>29793654.724799301</v>
      </c>
      <c r="BD3604" s="19">
        <f t="shared" si="1692"/>
        <v>1751.9999999999914</v>
      </c>
      <c r="BE3604" s="18">
        <v>54.115223454076499</v>
      </c>
      <c r="BF3604" s="20">
        <v>348778.53254066099</v>
      </c>
      <c r="BG3604" s="20">
        <v>20592.6618722901</v>
      </c>
      <c r="BH3604" s="19">
        <f t="shared" si="1709"/>
        <v>25.889432683968732</v>
      </c>
      <c r="BI3604" s="20">
        <v>278.12923068682198</v>
      </c>
      <c r="BJ3604">
        <v>198</v>
      </c>
      <c r="BK3604" s="22">
        <v>2432</v>
      </c>
      <c r="BL3604" s="22">
        <v>3689.53856</v>
      </c>
      <c r="BM3604" s="22">
        <v>608</v>
      </c>
      <c r="BN3604" s="22">
        <v>152</v>
      </c>
      <c r="BO3604">
        <v>0.1123848394824</v>
      </c>
    </row>
    <row r="3605" spans="1:67" x14ac:dyDescent="0.2">
      <c r="A3605" s="27">
        <v>3604</v>
      </c>
      <c r="B3605" s="18">
        <v>257.52706545076097</v>
      </c>
      <c r="C3605" s="18">
        <v>752.4</v>
      </c>
      <c r="D3605">
        <v>800</v>
      </c>
      <c r="E3605">
        <v>3200</v>
      </c>
      <c r="F3605">
        <v>5</v>
      </c>
      <c r="G3605" s="23">
        <f t="shared" si="1693"/>
        <v>0.98665244733941682</v>
      </c>
      <c r="H3605">
        <v>100</v>
      </c>
      <c r="I3605" s="17">
        <v>165.59738403371901</v>
      </c>
      <c r="J3605" s="6">
        <f t="shared" si="1694"/>
        <v>164.09162409982281</v>
      </c>
      <c r="K3605" s="6">
        <f t="shared" si="1710"/>
        <v>156.4839908798742</v>
      </c>
      <c r="L3605" s="6">
        <f t="shared" si="1695"/>
        <v>0.95363789430641133</v>
      </c>
      <c r="M3605" s="6">
        <f t="shared" si="1696"/>
        <v>157.91994061256594</v>
      </c>
      <c r="N3605" s="28">
        <v>100</v>
      </c>
      <c r="O3605" s="17">
        <v>190.31605862397299</v>
      </c>
      <c r="P3605" s="6">
        <f t="shared" si="1697"/>
        <v>179.45660832541299</v>
      </c>
      <c r="Q3605" s="6">
        <f t="shared" si="1683"/>
        <v>112.16038020338311</v>
      </c>
      <c r="R3605" s="17">
        <v>179.45660832541299</v>
      </c>
      <c r="S3605" s="6">
        <f t="shared" si="1698"/>
        <v>10.859450298560006</v>
      </c>
      <c r="T3605" s="6">
        <f t="shared" si="1699"/>
        <v>123.01983050194312</v>
      </c>
      <c r="U3605" s="17">
        <v>103.11950076715399</v>
      </c>
      <c r="V3605" s="6">
        <f t="shared" si="1700"/>
        <v>91.775912078442104</v>
      </c>
      <c r="W3605" s="6">
        <f t="shared" si="1684"/>
        <v>91.775912078442104</v>
      </c>
      <c r="X3605" s="17">
        <v>91.775912078442104</v>
      </c>
      <c r="Y3605" s="6">
        <f t="shared" si="1701"/>
        <v>11.34358868871189</v>
      </c>
      <c r="Z3605" s="6">
        <f t="shared" si="1702"/>
        <v>103.11950076715399</v>
      </c>
      <c r="AA3605" s="17">
        <v>1931.0039994179999</v>
      </c>
      <c r="AB3605" s="6">
        <f t="shared" ref="AB3605:AB3668" si="1711">AA3605-AE3605-AG3605</f>
        <v>1755.9742461721601</v>
      </c>
      <c r="AC3605" s="6">
        <f t="shared" si="1685"/>
        <v>1755.9742461721601</v>
      </c>
      <c r="AD3605" s="17">
        <v>1803.1591889605099</v>
      </c>
      <c r="AE3605" s="6">
        <f t="shared" si="1703"/>
        <v>127.84481045748998</v>
      </c>
      <c r="AF3605" s="17">
        <v>1883.81905662965</v>
      </c>
      <c r="AG3605" s="6">
        <f t="shared" ref="AG3605:AG3668" si="1712">AA3605-AF3605</f>
        <v>47.184942788349872</v>
      </c>
      <c r="AH3605" s="6">
        <f t="shared" si="1686"/>
        <v>47.184942788349872</v>
      </c>
      <c r="AI3605" s="6">
        <f t="shared" si="1704"/>
        <v>1931.0039994179999</v>
      </c>
      <c r="AJ3605" s="17">
        <v>452.45825640096501</v>
      </c>
      <c r="AK3605" s="6">
        <f t="shared" si="1705"/>
        <v>362.43812511955599</v>
      </c>
      <c r="AL3605" s="6">
        <f t="shared" si="1687"/>
        <v>362.43812511955599</v>
      </c>
      <c r="AM3605" s="17">
        <v>362.43812511955599</v>
      </c>
      <c r="AN3605" s="6">
        <f t="shared" si="1706"/>
        <v>90.020131281409022</v>
      </c>
      <c r="AO3605" s="6">
        <f t="shared" si="1707"/>
        <v>452.45825640096501</v>
      </c>
      <c r="AP3605" s="17">
        <v>3166.8911289846401</v>
      </c>
      <c r="AQ3605" s="6">
        <f t="shared" si="1708"/>
        <v>3011.8515066608848</v>
      </c>
      <c r="AR3605" s="17">
        <v>413.43899286334999</v>
      </c>
      <c r="AS3605" s="6">
        <f t="shared" si="1688"/>
        <v>258.39937053959375</v>
      </c>
      <c r="AT3605" s="17">
        <v>1509.89711356116</v>
      </c>
      <c r="AU3605" s="6">
        <f t="shared" si="1689"/>
        <v>1509.89711356116</v>
      </c>
      <c r="AV3605" s="17">
        <v>485.70765282251699</v>
      </c>
      <c r="AW3605" s="6">
        <f t="shared" si="1690"/>
        <v>485.70765282251699</v>
      </c>
      <c r="AX3605" s="17">
        <v>757.84736973761403</v>
      </c>
      <c r="AY3605" s="6">
        <f t="shared" si="1691"/>
        <v>757.84736973761403</v>
      </c>
      <c r="AZ3605" s="20">
        <v>198058253.386518</v>
      </c>
      <c r="BA3605" s="20">
        <v>1396565850.6759701</v>
      </c>
      <c r="BB3605" s="20">
        <v>133990983.676163</v>
      </c>
      <c r="BC3605" s="20">
        <v>23384912.261341501</v>
      </c>
      <c r="BD3605" s="19">
        <f t="shared" si="1692"/>
        <v>1751.9999999999925</v>
      </c>
      <c r="BE3605" s="18">
        <v>55.544815929036901</v>
      </c>
      <c r="BF3605" s="20">
        <v>264075.299679027</v>
      </c>
      <c r="BG3605" s="20">
        <v>15591.5942288676</v>
      </c>
      <c r="BH3605" s="19">
        <f t="shared" si="1709"/>
        <v>19.602008313805829</v>
      </c>
      <c r="BI3605" s="20">
        <v>347.66153835852703</v>
      </c>
      <c r="BJ3605">
        <v>198</v>
      </c>
      <c r="BK3605" s="22">
        <v>2432</v>
      </c>
      <c r="BL3605" s="22">
        <v>3689.53856</v>
      </c>
      <c r="BM3605" s="22">
        <v>608</v>
      </c>
      <c r="BN3605" s="22">
        <v>152</v>
      </c>
      <c r="BO3605">
        <v>0.105836787860927</v>
      </c>
    </row>
    <row r="3606" spans="1:67" x14ac:dyDescent="0.2">
      <c r="A3606" s="27">
        <v>3605</v>
      </c>
      <c r="B3606" s="18">
        <v>309.03247854091302</v>
      </c>
      <c r="C3606" s="18">
        <v>752.4</v>
      </c>
      <c r="D3606">
        <v>800</v>
      </c>
      <c r="E3606">
        <v>3200</v>
      </c>
      <c r="F3606">
        <v>4</v>
      </c>
      <c r="G3606" s="23">
        <f t="shared" si="1693"/>
        <v>0.98918324205915553</v>
      </c>
      <c r="H3606">
        <v>100</v>
      </c>
      <c r="I3606" s="17">
        <v>164.30016398867201</v>
      </c>
      <c r="J3606" s="6">
        <f t="shared" si="1694"/>
        <v>163.08442833451221</v>
      </c>
      <c r="K3606" s="6">
        <f t="shared" si="1710"/>
        <v>153.97806816555934</v>
      </c>
      <c r="L3606" s="6">
        <f t="shared" si="1695"/>
        <v>0.9441616820075901</v>
      </c>
      <c r="M3606" s="6">
        <f t="shared" si="1696"/>
        <v>155.12591918566744</v>
      </c>
      <c r="N3606" s="28">
        <v>100</v>
      </c>
      <c r="O3606" s="17">
        <v>217.45878577203999</v>
      </c>
      <c r="P3606" s="6">
        <f t="shared" si="1697"/>
        <v>205.050762843586</v>
      </c>
      <c r="Q3606" s="6">
        <f t="shared" si="1683"/>
        <v>128.15672677724126</v>
      </c>
      <c r="R3606" s="17">
        <v>205.050762843586</v>
      </c>
      <c r="S3606" s="6">
        <f t="shared" si="1698"/>
        <v>12.408022928453988</v>
      </c>
      <c r="T3606" s="6">
        <f t="shared" si="1699"/>
        <v>140.56474970569525</v>
      </c>
      <c r="U3606" s="17">
        <v>103.121112393158</v>
      </c>
      <c r="V3606" s="6">
        <f t="shared" si="1700"/>
        <v>91.777513526525794</v>
      </c>
      <c r="W3606" s="6">
        <f t="shared" si="1684"/>
        <v>91.777513526525794</v>
      </c>
      <c r="X3606" s="17">
        <v>91.777513526525794</v>
      </c>
      <c r="Y3606" s="6">
        <f t="shared" si="1701"/>
        <v>11.343598866632206</v>
      </c>
      <c r="Z3606" s="6">
        <f t="shared" si="1702"/>
        <v>103.121112393158</v>
      </c>
      <c r="AA3606" s="17">
        <v>1904.3700408964201</v>
      </c>
      <c r="AB3606" s="6">
        <f t="shared" si="1711"/>
        <v>1731.09353243655</v>
      </c>
      <c r="AC3606" s="6">
        <f t="shared" si="1685"/>
        <v>1731.09353243655</v>
      </c>
      <c r="AD3606" s="17">
        <v>1778.26053432157</v>
      </c>
      <c r="AE3606" s="6">
        <f t="shared" si="1703"/>
        <v>126.10950657485</v>
      </c>
      <c r="AF3606" s="17">
        <v>1857.2030390114001</v>
      </c>
      <c r="AG3606" s="6">
        <f t="shared" si="1712"/>
        <v>47.167001885019999</v>
      </c>
      <c r="AH3606" s="6">
        <f t="shared" si="1686"/>
        <v>47.167001885019999</v>
      </c>
      <c r="AI3606" s="6">
        <f t="shared" si="1704"/>
        <v>1904.3700408964201</v>
      </c>
      <c r="AJ3606" s="17">
        <v>469.00546045885801</v>
      </c>
      <c r="AK3606" s="6">
        <f t="shared" si="1705"/>
        <v>375.41008078350501</v>
      </c>
      <c r="AL3606" s="6">
        <f t="shared" si="1687"/>
        <v>375.41008078350501</v>
      </c>
      <c r="AM3606" s="17">
        <v>375.41008078350501</v>
      </c>
      <c r="AN3606" s="6">
        <f t="shared" si="1706"/>
        <v>93.595379675353001</v>
      </c>
      <c r="AO3606" s="6">
        <f t="shared" si="1707"/>
        <v>469.00546045885801</v>
      </c>
      <c r="AP3606" s="17">
        <v>3152.48957705768</v>
      </c>
      <c r="AQ3606" s="6">
        <f t="shared" si="1708"/>
        <v>2966.4389507558126</v>
      </c>
      <c r="AR3606" s="17">
        <v>496.13500347162898</v>
      </c>
      <c r="AS3606" s="6">
        <f t="shared" si="1688"/>
        <v>310.08437716976812</v>
      </c>
      <c r="AT3606" s="17">
        <v>1509.92210581934</v>
      </c>
      <c r="AU3606" s="6">
        <f t="shared" si="1689"/>
        <v>1509.92210581934</v>
      </c>
      <c r="AV3606" s="17">
        <v>388.57255391799998</v>
      </c>
      <c r="AW3606" s="6">
        <f t="shared" si="1690"/>
        <v>388.57255391799998</v>
      </c>
      <c r="AX3606" s="17">
        <v>757.85991384870499</v>
      </c>
      <c r="AY3606" s="6">
        <f t="shared" si="1691"/>
        <v>757.85991384870499</v>
      </c>
      <c r="AZ3606" s="20">
        <v>207484791.17730099</v>
      </c>
      <c r="BA3606" s="20">
        <v>1396569922.53971</v>
      </c>
      <c r="BB3606" s="20">
        <v>128994326.370627</v>
      </c>
      <c r="BC3606" s="20">
        <v>18950959.912359402</v>
      </c>
      <c r="BD3606" s="19">
        <f t="shared" si="1692"/>
        <v>1751.9999999999973</v>
      </c>
      <c r="BE3606" s="18">
        <v>56.915179903111699</v>
      </c>
      <c r="BF3606" s="20">
        <v>218237.28434602401</v>
      </c>
      <c r="BG3606" s="20">
        <v>12885.2156459503</v>
      </c>
      <c r="BH3606" s="19">
        <f t="shared" si="1709"/>
        <v>16.199504714499128</v>
      </c>
      <c r="BI3606" s="20">
        <v>417.19384603023298</v>
      </c>
      <c r="BJ3606">
        <v>198</v>
      </c>
      <c r="BK3606" s="22">
        <v>2432</v>
      </c>
      <c r="BL3606" s="22">
        <v>3689.53856</v>
      </c>
      <c r="BM3606" s="22">
        <v>608</v>
      </c>
      <c r="BN3606" s="22">
        <v>152</v>
      </c>
      <c r="BO3606">
        <v>0.101987825220598</v>
      </c>
    </row>
    <row r="3607" spans="1:67" x14ac:dyDescent="0.2">
      <c r="A3607" s="27">
        <v>3606</v>
      </c>
      <c r="B3607" s="18">
        <v>360.53789163106501</v>
      </c>
      <c r="C3607" s="18">
        <v>752.4</v>
      </c>
      <c r="D3607">
        <v>800</v>
      </c>
      <c r="E3607">
        <v>3200</v>
      </c>
      <c r="F3607">
        <v>4</v>
      </c>
      <c r="G3607" s="23">
        <f t="shared" si="1693"/>
        <v>0.99131779330898084</v>
      </c>
      <c r="H3607">
        <v>100</v>
      </c>
      <c r="I3607" s="17">
        <v>168.32185042542801</v>
      </c>
      <c r="J3607" s="6">
        <f t="shared" si="1694"/>
        <v>167.12975991328778</v>
      </c>
      <c r="K3607" s="6">
        <f t="shared" si="1710"/>
        <v>156.52706101931463</v>
      </c>
      <c r="L3607" s="6">
        <f t="shared" si="1695"/>
        <v>0.93656007823218212</v>
      </c>
      <c r="M3607" s="6">
        <f t="shared" si="1696"/>
        <v>157.6435254026245</v>
      </c>
      <c r="N3607" s="28">
        <v>100</v>
      </c>
      <c r="O3607" s="17">
        <v>245.20593948947399</v>
      </c>
      <c r="P3607" s="6">
        <f t="shared" si="1697"/>
        <v>231.213465108756</v>
      </c>
      <c r="Q3607" s="6">
        <f t="shared" si="1683"/>
        <v>144.50841569297251</v>
      </c>
      <c r="R3607" s="17">
        <v>231.213465108756</v>
      </c>
      <c r="S3607" s="6">
        <f t="shared" si="1698"/>
        <v>13.992474380717994</v>
      </c>
      <c r="T3607" s="6">
        <f t="shared" si="1699"/>
        <v>158.5008900736905</v>
      </c>
      <c r="U3607" s="17">
        <v>103.11198778413799</v>
      </c>
      <c r="V3607" s="6">
        <f t="shared" si="1700"/>
        <v>91.768458192597706</v>
      </c>
      <c r="W3607" s="6">
        <f t="shared" si="1684"/>
        <v>91.768458192597706</v>
      </c>
      <c r="X3607" s="17">
        <v>91.768458192597706</v>
      </c>
      <c r="Y3607" s="6">
        <f t="shared" si="1701"/>
        <v>11.343529591540289</v>
      </c>
      <c r="Z3607" s="6">
        <f t="shared" si="1702"/>
        <v>103.11198778413799</v>
      </c>
      <c r="AA3607" s="17">
        <v>2356.6312028985399</v>
      </c>
      <c r="AB3607" s="6">
        <f t="shared" si="1711"/>
        <v>2156.8535268915402</v>
      </c>
      <c r="AC3607" s="6">
        <f t="shared" si="1685"/>
        <v>2156.8535268915402</v>
      </c>
      <c r="AD3607" s="17">
        <v>2202.8492865506</v>
      </c>
      <c r="AE3607" s="6">
        <f t="shared" si="1703"/>
        <v>153.78191634793984</v>
      </c>
      <c r="AF3607" s="17">
        <v>2310.6354432394801</v>
      </c>
      <c r="AG3607" s="6">
        <f t="shared" si="1712"/>
        <v>45.995759659059786</v>
      </c>
      <c r="AH3607" s="6">
        <f t="shared" si="1686"/>
        <v>45.995759659059786</v>
      </c>
      <c r="AI3607" s="6">
        <f t="shared" si="1704"/>
        <v>2356.6312028985399</v>
      </c>
      <c r="AJ3607" s="17">
        <v>479.69610133490102</v>
      </c>
      <c r="AK3607" s="6">
        <f t="shared" si="1705"/>
        <v>383.78077640440398</v>
      </c>
      <c r="AL3607" s="6">
        <f t="shared" si="1687"/>
        <v>383.78077640440398</v>
      </c>
      <c r="AM3607" s="17">
        <v>383.78077640440398</v>
      </c>
      <c r="AN3607" s="6">
        <f t="shared" si="1706"/>
        <v>95.915324930497036</v>
      </c>
      <c r="AO3607" s="6">
        <f t="shared" si="1707"/>
        <v>479.69610133490102</v>
      </c>
      <c r="AP3607" s="17">
        <v>3234.87929700315</v>
      </c>
      <c r="AQ3607" s="6">
        <f t="shared" si="1708"/>
        <v>3017.8403239145987</v>
      </c>
      <c r="AR3607" s="17">
        <v>578.77059490280305</v>
      </c>
      <c r="AS3607" s="6">
        <f t="shared" si="1688"/>
        <v>361.73162181425192</v>
      </c>
      <c r="AT3607" s="17">
        <v>1509.7823478235</v>
      </c>
      <c r="AU3607" s="6">
        <f t="shared" si="1689"/>
        <v>1509.7823478235</v>
      </c>
      <c r="AV3607" s="17">
        <v>388.53658774387401</v>
      </c>
      <c r="AW3607" s="6">
        <f t="shared" si="1690"/>
        <v>388.53658774387401</v>
      </c>
      <c r="AX3607" s="17">
        <v>757.78976653297298</v>
      </c>
      <c r="AY3607" s="6">
        <f t="shared" si="1691"/>
        <v>757.78976653297298</v>
      </c>
      <c r="AZ3607" s="20">
        <v>214242752.72784099</v>
      </c>
      <c r="BA3607" s="20">
        <v>1396577491.54058</v>
      </c>
      <c r="BB3607" s="20">
        <v>125968529.60891201</v>
      </c>
      <c r="BC3607" s="20">
        <v>15211226.122665601</v>
      </c>
      <c r="BD3607" s="19">
        <f t="shared" si="1692"/>
        <v>1751.9999999999986</v>
      </c>
      <c r="BE3607" s="18">
        <v>58.210984537100401</v>
      </c>
      <c r="BF3607" s="20">
        <v>168822.68866671401</v>
      </c>
      <c r="BG3607" s="20">
        <v>9967.6677883816592</v>
      </c>
      <c r="BH3607" s="19">
        <f t="shared" si="1709"/>
        <v>12.531515635223265</v>
      </c>
      <c r="BI3607" s="20">
        <v>486.72615370193802</v>
      </c>
      <c r="BJ3607">
        <v>198</v>
      </c>
      <c r="BK3607" s="22">
        <v>2432</v>
      </c>
      <c r="BL3607" s="22">
        <v>3689.53856</v>
      </c>
      <c r="BM3607" s="22">
        <v>608</v>
      </c>
      <c r="BN3607" s="22">
        <v>152</v>
      </c>
      <c r="BO3607">
        <v>9.9657019604709504E-2</v>
      </c>
    </row>
    <row r="3608" spans="1:67" x14ac:dyDescent="0.2">
      <c r="A3608" s="27">
        <v>3607</v>
      </c>
      <c r="B3608" s="18">
        <v>412.043304721217</v>
      </c>
      <c r="C3608" s="18">
        <v>752.4</v>
      </c>
      <c r="D3608">
        <v>800</v>
      </c>
      <c r="E3608">
        <v>3200</v>
      </c>
      <c r="F3608">
        <v>4</v>
      </c>
      <c r="G3608" s="23">
        <f t="shared" si="1693"/>
        <v>0.99294977463976619</v>
      </c>
      <c r="H3608">
        <v>100</v>
      </c>
      <c r="I3608" s="17">
        <v>172.415685153514</v>
      </c>
      <c r="J3608" s="6">
        <f t="shared" si="1694"/>
        <v>170.93847957818139</v>
      </c>
      <c r="K3608" s="6">
        <f t="shared" si="1710"/>
        <v>158.83079336621836</v>
      </c>
      <c r="L3608" s="6">
        <f t="shared" si="1695"/>
        <v>0.92916933482829189</v>
      </c>
      <c r="M3608" s="6">
        <f t="shared" si="1696"/>
        <v>160.20336748805482</v>
      </c>
      <c r="N3608" s="28">
        <v>100</v>
      </c>
      <c r="O3608" s="17">
        <v>273.20627925414499</v>
      </c>
      <c r="P3608" s="6">
        <f t="shared" si="1697"/>
        <v>257.61469998260702</v>
      </c>
      <c r="Q3608" s="6">
        <f t="shared" si="1683"/>
        <v>161.00918748912937</v>
      </c>
      <c r="R3608" s="17">
        <v>257.61469998260702</v>
      </c>
      <c r="S3608" s="6">
        <f t="shared" si="1698"/>
        <v>15.591579271537967</v>
      </c>
      <c r="T3608" s="6">
        <f t="shared" si="1699"/>
        <v>176.60076676066734</v>
      </c>
      <c r="U3608" s="17">
        <v>103.10443010102399</v>
      </c>
      <c r="V3608" s="6">
        <f t="shared" si="1700"/>
        <v>91.760847049299898</v>
      </c>
      <c r="W3608" s="6">
        <f t="shared" si="1684"/>
        <v>91.760847049299898</v>
      </c>
      <c r="X3608" s="17">
        <v>91.760847049299898</v>
      </c>
      <c r="Y3608" s="6">
        <f t="shared" si="1701"/>
        <v>11.343583051724096</v>
      </c>
      <c r="Z3608" s="6">
        <f t="shared" si="1702"/>
        <v>103.10443010102399</v>
      </c>
      <c r="AA3608" s="17">
        <v>2841.1175462949</v>
      </c>
      <c r="AB3608" s="6">
        <f t="shared" si="1711"/>
        <v>2611.15419375892</v>
      </c>
      <c r="AC3608" s="6">
        <f t="shared" si="1685"/>
        <v>2611.15419375892</v>
      </c>
      <c r="AD3608" s="17">
        <v>2657.6957546707199</v>
      </c>
      <c r="AE3608" s="6">
        <f t="shared" si="1703"/>
        <v>183.42179162418006</v>
      </c>
      <c r="AF3608" s="17">
        <v>2794.5759853831</v>
      </c>
      <c r="AG3608" s="6">
        <f t="shared" si="1712"/>
        <v>46.541560911799934</v>
      </c>
      <c r="AH3608" s="6">
        <f t="shared" si="1686"/>
        <v>46.541560911799934</v>
      </c>
      <c r="AI3608" s="6">
        <f t="shared" si="1704"/>
        <v>2841.1175462949</v>
      </c>
      <c r="AJ3608" s="17">
        <v>489.13928550586002</v>
      </c>
      <c r="AK3608" s="6">
        <f t="shared" si="1705"/>
        <v>391.18561203160198</v>
      </c>
      <c r="AL3608" s="6">
        <f t="shared" si="1687"/>
        <v>391.18561203160198</v>
      </c>
      <c r="AM3608" s="17">
        <v>391.18561203160198</v>
      </c>
      <c r="AN3608" s="6">
        <f t="shared" si="1706"/>
        <v>97.953673474258039</v>
      </c>
      <c r="AO3608" s="6">
        <f t="shared" si="1707"/>
        <v>489.13928550586002</v>
      </c>
      <c r="AP3608" s="17">
        <v>3317.2700231153099</v>
      </c>
      <c r="AQ3608" s="6">
        <f t="shared" si="1708"/>
        <v>3069.2472237889351</v>
      </c>
      <c r="AR3608" s="17">
        <v>661.39413153698399</v>
      </c>
      <c r="AS3608" s="6">
        <f t="shared" si="1688"/>
        <v>413.37133221061498</v>
      </c>
      <c r="AT3608" s="17">
        <v>1509.65001392607</v>
      </c>
      <c r="AU3608" s="6">
        <f t="shared" si="1689"/>
        <v>1509.65001392607</v>
      </c>
      <c r="AV3608" s="17">
        <v>388.50253213246498</v>
      </c>
      <c r="AW3608" s="6">
        <f t="shared" si="1690"/>
        <v>388.50253213246498</v>
      </c>
      <c r="AX3608" s="17">
        <v>757.72334551978497</v>
      </c>
      <c r="AY3608" s="6">
        <f t="shared" si="1691"/>
        <v>757.72334551978497</v>
      </c>
      <c r="AZ3608" s="20">
        <v>219580287.872199</v>
      </c>
      <c r="BA3608" s="20">
        <v>1396570273.59937</v>
      </c>
      <c r="BB3608" s="20">
        <v>123497443.697294</v>
      </c>
      <c r="BC3608" s="20">
        <v>12351994.831129599</v>
      </c>
      <c r="BD3608" s="19">
        <f t="shared" si="1692"/>
        <v>1751.9999999999925</v>
      </c>
      <c r="BE3608" s="18">
        <v>59.442204137108902</v>
      </c>
      <c r="BF3608" s="20">
        <v>139806.928206407</v>
      </c>
      <c r="BG3608" s="20">
        <v>8254.5126243469695</v>
      </c>
      <c r="BH3608" s="19">
        <f t="shared" si="1709"/>
        <v>10.377708829112862</v>
      </c>
      <c r="BI3608" s="20">
        <v>556.25846137364397</v>
      </c>
      <c r="BJ3608">
        <v>198</v>
      </c>
      <c r="BK3608" s="22">
        <v>2432</v>
      </c>
      <c r="BL3608" s="22">
        <v>3689.53856</v>
      </c>
      <c r="BM3608" s="22">
        <v>608</v>
      </c>
      <c r="BN3608" s="22">
        <v>152</v>
      </c>
      <c r="BO3608">
        <v>9.7753509957919898E-2</v>
      </c>
    </row>
    <row r="3609" spans="1:67" x14ac:dyDescent="0.2">
      <c r="A3609" s="27">
        <v>3608</v>
      </c>
      <c r="B3609" s="18">
        <v>463.54871781137001</v>
      </c>
      <c r="C3609" s="18">
        <v>752.4</v>
      </c>
      <c r="D3609">
        <v>800</v>
      </c>
      <c r="E3609">
        <v>3200</v>
      </c>
      <c r="F3609">
        <v>4</v>
      </c>
      <c r="G3609" s="23">
        <f t="shared" si="1693"/>
        <v>0.9942106927592238</v>
      </c>
      <c r="H3609">
        <v>100</v>
      </c>
      <c r="I3609" s="17">
        <v>176.52802139910099</v>
      </c>
      <c r="J3609" s="6">
        <f t="shared" si="1694"/>
        <v>175.14835298016672</v>
      </c>
      <c r="K3609" s="6">
        <f t="shared" si="1710"/>
        <v>161.54171400555745</v>
      </c>
      <c r="L3609" s="6">
        <f t="shared" si="1695"/>
        <v>0.92231363445278847</v>
      </c>
      <c r="M3609" s="6">
        <f t="shared" si="1696"/>
        <v>162.81420099936446</v>
      </c>
      <c r="N3609" s="28">
        <v>100</v>
      </c>
      <c r="O3609" s="17">
        <v>301.25787205539501</v>
      </c>
      <c r="P3609" s="6">
        <f t="shared" si="1697"/>
        <v>284.06407187099899</v>
      </c>
      <c r="Q3609" s="6">
        <f t="shared" si="1683"/>
        <v>177.54004491937437</v>
      </c>
      <c r="R3609" s="17">
        <v>284.06407187099899</v>
      </c>
      <c r="S3609" s="6">
        <f t="shared" si="1698"/>
        <v>17.193800184396025</v>
      </c>
      <c r="T3609" s="6">
        <f t="shared" si="1699"/>
        <v>194.73384510377039</v>
      </c>
      <c r="U3609" s="17">
        <v>103.096470512861</v>
      </c>
      <c r="V3609" s="6">
        <f t="shared" si="1700"/>
        <v>91.752924011114104</v>
      </c>
      <c r="W3609" s="6">
        <f t="shared" si="1684"/>
        <v>91.752924011114104</v>
      </c>
      <c r="X3609" s="17">
        <v>91.752924011114104</v>
      </c>
      <c r="Y3609" s="6">
        <f t="shared" si="1701"/>
        <v>11.3435465017469</v>
      </c>
      <c r="Z3609" s="6">
        <f t="shared" si="1702"/>
        <v>103.096470512861</v>
      </c>
      <c r="AA3609" s="17">
        <v>3466.2332354754899</v>
      </c>
      <c r="AB3609" s="6">
        <f t="shared" si="1711"/>
        <v>3197.4502233982198</v>
      </c>
      <c r="AC3609" s="6">
        <f t="shared" si="1685"/>
        <v>3197.4502233982198</v>
      </c>
      <c r="AD3609" s="17">
        <v>3244.5402205785799</v>
      </c>
      <c r="AE3609" s="6">
        <f t="shared" si="1703"/>
        <v>221.69301489690997</v>
      </c>
      <c r="AF3609" s="17">
        <v>3419.1432382951298</v>
      </c>
      <c r="AG3609" s="6">
        <f t="shared" si="1712"/>
        <v>47.089997180360115</v>
      </c>
      <c r="AH3609" s="6">
        <f t="shared" si="1686"/>
        <v>47.089997180360115</v>
      </c>
      <c r="AI3609" s="6">
        <f t="shared" si="1704"/>
        <v>3466.2332354754899</v>
      </c>
      <c r="AJ3609" s="17">
        <v>496.32872429508598</v>
      </c>
      <c r="AK3609" s="6">
        <f t="shared" si="1705"/>
        <v>396.804740284123</v>
      </c>
      <c r="AL3609" s="6">
        <f t="shared" si="1687"/>
        <v>396.804740284123</v>
      </c>
      <c r="AM3609" s="17">
        <v>396.804740284123</v>
      </c>
      <c r="AN3609" s="6">
        <f t="shared" si="1706"/>
        <v>99.523984010962977</v>
      </c>
      <c r="AO3609" s="6">
        <f t="shared" si="1707"/>
        <v>496.32872429508598</v>
      </c>
      <c r="AP3609" s="17">
        <v>3399.6616772954699</v>
      </c>
      <c r="AQ3609" s="6">
        <f t="shared" si="1708"/>
        <v>3120.6592213950662</v>
      </c>
      <c r="AR3609" s="17">
        <v>744.00654906774298</v>
      </c>
      <c r="AS3609" s="6">
        <f t="shared" si="1688"/>
        <v>465.00409316733936</v>
      </c>
      <c r="AT3609" s="17">
        <v>1509.5245278683999</v>
      </c>
      <c r="AU3609" s="6">
        <f t="shared" si="1689"/>
        <v>1509.5245278683999</v>
      </c>
      <c r="AV3609" s="17">
        <v>388.47023878585998</v>
      </c>
      <c r="AW3609" s="6">
        <f t="shared" si="1690"/>
        <v>388.47023878585998</v>
      </c>
      <c r="AX3609" s="17">
        <v>757.66036157346696</v>
      </c>
      <c r="AY3609" s="6">
        <f t="shared" si="1691"/>
        <v>757.66036157346696</v>
      </c>
      <c r="AZ3609" s="20">
        <v>223788305.47160199</v>
      </c>
      <c r="BA3609" s="20">
        <v>1396571044.5432301</v>
      </c>
      <c r="BB3609" s="20">
        <v>121497783.699324</v>
      </c>
      <c r="BC3609" s="20">
        <v>10142866.285839699</v>
      </c>
      <c r="BD3609" s="19">
        <f t="shared" si="1692"/>
        <v>1751.9999999999957</v>
      </c>
      <c r="BE3609" s="18">
        <v>60.609459752146101</v>
      </c>
      <c r="BF3609" s="20">
        <v>117946.81824949</v>
      </c>
      <c r="BG3609" s="20">
        <v>6963.8430135921999</v>
      </c>
      <c r="BH3609" s="19">
        <f t="shared" si="1709"/>
        <v>8.7550577987551268</v>
      </c>
      <c r="BI3609" s="20">
        <v>625.79076904534895</v>
      </c>
      <c r="BJ3609">
        <v>198</v>
      </c>
      <c r="BK3609" s="22">
        <v>2432</v>
      </c>
      <c r="BL3609" s="22">
        <v>3689.53856</v>
      </c>
      <c r="BM3609" s="22">
        <v>608</v>
      </c>
      <c r="BN3609" s="22">
        <v>152</v>
      </c>
      <c r="BO3609">
        <v>9.6213147270558005E-2</v>
      </c>
    </row>
    <row r="3610" spans="1:67" x14ac:dyDescent="0.2">
      <c r="A3610" s="27">
        <v>3609</v>
      </c>
      <c r="B3610" s="18">
        <v>515.05413090152194</v>
      </c>
      <c r="C3610" s="18">
        <v>752.4</v>
      </c>
      <c r="D3610">
        <v>800</v>
      </c>
      <c r="E3610">
        <v>3200</v>
      </c>
      <c r="F3610">
        <v>4</v>
      </c>
      <c r="G3610" s="23">
        <f t="shared" si="1693"/>
        <v>0.99548487659639473</v>
      </c>
      <c r="H3610">
        <v>100</v>
      </c>
      <c r="I3610" s="17">
        <v>180.64815857606001</v>
      </c>
      <c r="J3610" s="6">
        <f t="shared" si="1694"/>
        <v>178.94480524325948</v>
      </c>
      <c r="K3610" s="6">
        <f t="shared" si="1710"/>
        <v>163.83863784797205</v>
      </c>
      <c r="L3610" s="6">
        <f t="shared" si="1695"/>
        <v>0.91558197302932631</v>
      </c>
      <c r="M3610" s="6">
        <f t="shared" si="1696"/>
        <v>165.39819745318363</v>
      </c>
      <c r="N3610" s="28">
        <v>100</v>
      </c>
      <c r="O3610" s="17">
        <v>329.42430468658301</v>
      </c>
      <c r="P3610" s="6">
        <f t="shared" si="1697"/>
        <v>310.62155192950797</v>
      </c>
      <c r="Q3610" s="6">
        <f t="shared" si="1683"/>
        <v>194.13846995594247</v>
      </c>
      <c r="R3610" s="17">
        <v>310.62155192950797</v>
      </c>
      <c r="S3610" s="6">
        <f t="shared" si="1698"/>
        <v>18.802752757075041</v>
      </c>
      <c r="T3610" s="6">
        <f t="shared" si="1699"/>
        <v>212.94122271301751</v>
      </c>
      <c r="U3610" s="17">
        <v>103.088778633511</v>
      </c>
      <c r="V3610" s="6">
        <f t="shared" si="1700"/>
        <v>91.745281564350407</v>
      </c>
      <c r="W3610" s="6">
        <f t="shared" si="1684"/>
        <v>91.745281564350407</v>
      </c>
      <c r="X3610" s="17">
        <v>91.745281564350407</v>
      </c>
      <c r="Y3610" s="6">
        <f t="shared" si="1701"/>
        <v>11.343497069160591</v>
      </c>
      <c r="Z3610" s="6">
        <f t="shared" si="1702"/>
        <v>103.088778633511</v>
      </c>
      <c r="AA3610" s="17">
        <v>4347.5457373924701</v>
      </c>
      <c r="AB3610" s="6">
        <f t="shared" si="1711"/>
        <v>4024.8312471742697</v>
      </c>
      <c r="AC3610" s="6">
        <f t="shared" si="1685"/>
        <v>4024.8312471742697</v>
      </c>
      <c r="AD3610" s="17">
        <v>4071.8498546133001</v>
      </c>
      <c r="AE3610" s="6">
        <f t="shared" si="1703"/>
        <v>275.69588277917001</v>
      </c>
      <c r="AF3610" s="17">
        <v>4300.5271299534397</v>
      </c>
      <c r="AG3610" s="6">
        <f t="shared" si="1712"/>
        <v>47.018607439030347</v>
      </c>
      <c r="AH3610" s="6">
        <f t="shared" si="1686"/>
        <v>47.018607439030347</v>
      </c>
      <c r="AI3610" s="6">
        <f t="shared" si="1704"/>
        <v>4347.5457373924701</v>
      </c>
      <c r="AJ3610" s="17">
        <v>501.23783213933302</v>
      </c>
      <c r="AK3610" s="6">
        <f t="shared" si="1705"/>
        <v>400.61288287797998</v>
      </c>
      <c r="AL3610" s="6">
        <f t="shared" si="1687"/>
        <v>400.61288287797998</v>
      </c>
      <c r="AM3610" s="17">
        <v>400.61288287797998</v>
      </c>
      <c r="AN3610" s="6">
        <f t="shared" si="1706"/>
        <v>100.62494926135304</v>
      </c>
      <c r="AO3610" s="6">
        <f t="shared" si="1707"/>
        <v>501.23783213933302</v>
      </c>
      <c r="AP3610" s="17">
        <v>3482.0541893238001</v>
      </c>
      <c r="AQ3610" s="6">
        <f t="shared" si="1708"/>
        <v>3172.0759310264552</v>
      </c>
      <c r="AR3610" s="17">
        <v>826.60868879291502</v>
      </c>
      <c r="AS3610" s="6">
        <f t="shared" si="1688"/>
        <v>516.63043049557189</v>
      </c>
      <c r="AT3610" s="17">
        <v>1509.40537152662</v>
      </c>
      <c r="AU3610" s="6">
        <f t="shared" si="1689"/>
        <v>1509.40537152662</v>
      </c>
      <c r="AV3610" s="17">
        <v>388.43957436690602</v>
      </c>
      <c r="AW3610" s="6">
        <f t="shared" si="1690"/>
        <v>388.43957436690602</v>
      </c>
      <c r="AX3610" s="17">
        <v>757.60055463735705</v>
      </c>
      <c r="AY3610" s="6">
        <f t="shared" si="1691"/>
        <v>757.60055463735705</v>
      </c>
      <c r="AZ3610" s="20">
        <v>227209006.04733101</v>
      </c>
      <c r="BA3610" s="20">
        <v>1396577491.54058</v>
      </c>
      <c r="BB3610" s="20">
        <v>120303006.20897099</v>
      </c>
      <c r="BC3610" s="20">
        <v>7910496.2031164998</v>
      </c>
      <c r="BD3610" s="19">
        <f t="shared" si="1692"/>
        <v>1751.9999999999986</v>
      </c>
      <c r="BE3610" s="18">
        <v>61.709848886405297</v>
      </c>
      <c r="BF3610" s="20">
        <v>89976.684996853495</v>
      </c>
      <c r="BG3610" s="20">
        <v>5312.4240102528602</v>
      </c>
      <c r="BH3610" s="19">
        <f t="shared" si="1709"/>
        <v>6.6788667077183836</v>
      </c>
      <c r="BI3610" s="20">
        <v>695.32307671705496</v>
      </c>
      <c r="BJ3610">
        <v>198</v>
      </c>
      <c r="BK3610" s="22">
        <v>2432</v>
      </c>
      <c r="BL3610" s="22">
        <v>3689.53856</v>
      </c>
      <c r="BM3610" s="22">
        <v>608</v>
      </c>
      <c r="BN3610" s="22">
        <v>152</v>
      </c>
      <c r="BO3610">
        <v>9.5292796210456707E-2</v>
      </c>
    </row>
    <row r="3611" spans="1:67" x14ac:dyDescent="0.2">
      <c r="A3611" s="27">
        <v>3610</v>
      </c>
      <c r="B3611" s="18">
        <v>566.55954399167399</v>
      </c>
      <c r="C3611" s="18">
        <v>752.4</v>
      </c>
      <c r="D3611">
        <v>800</v>
      </c>
      <c r="E3611">
        <v>3200</v>
      </c>
      <c r="F3611">
        <v>4</v>
      </c>
      <c r="G3611" s="23">
        <f t="shared" si="1693"/>
        <v>0.99630279909513675</v>
      </c>
      <c r="H3611">
        <v>100</v>
      </c>
      <c r="I3611" s="17">
        <v>184.80345094205799</v>
      </c>
      <c r="J3611" s="6">
        <f t="shared" si="1694"/>
        <v>182.91041007090109</v>
      </c>
      <c r="K3611" s="6">
        <f t="shared" si="1710"/>
        <v>166.30754431872555</v>
      </c>
      <c r="L3611" s="6">
        <f t="shared" si="1695"/>
        <v>0.90922951981934863</v>
      </c>
      <c r="M3611" s="6">
        <f t="shared" si="1696"/>
        <v>168.02875296100595</v>
      </c>
      <c r="N3611" s="28">
        <v>100</v>
      </c>
      <c r="O3611" s="17">
        <v>357.89547437128402</v>
      </c>
      <c r="P3611" s="6">
        <f t="shared" si="1697"/>
        <v>337.46620935963603</v>
      </c>
      <c r="Q3611" s="6">
        <f t="shared" si="1683"/>
        <v>210.91638084977251</v>
      </c>
      <c r="R3611" s="17">
        <v>337.46620935963603</v>
      </c>
      <c r="S3611" s="6">
        <f t="shared" si="1698"/>
        <v>20.429265011647999</v>
      </c>
      <c r="T3611" s="6">
        <f t="shared" si="1699"/>
        <v>231.34564586142051</v>
      </c>
      <c r="U3611" s="17">
        <v>103.08186571851201</v>
      </c>
      <c r="V3611" s="6">
        <f t="shared" si="1700"/>
        <v>91.738371581789806</v>
      </c>
      <c r="W3611" s="6">
        <f t="shared" si="1684"/>
        <v>91.738371581789806</v>
      </c>
      <c r="X3611" s="17">
        <v>91.738371581789806</v>
      </c>
      <c r="Y3611" s="6">
        <f t="shared" si="1701"/>
        <v>11.3434941367222</v>
      </c>
      <c r="Z3611" s="6">
        <f t="shared" si="1702"/>
        <v>103.08186571851201</v>
      </c>
      <c r="AA3611" s="17">
        <v>5239.2717992460603</v>
      </c>
      <c r="AB3611" s="6">
        <f t="shared" si="1711"/>
        <v>4861.6807769528496</v>
      </c>
      <c r="AC3611" s="6">
        <f t="shared" si="1685"/>
        <v>4861.6807769528496</v>
      </c>
      <c r="AD3611" s="17">
        <v>4909.0024555258196</v>
      </c>
      <c r="AE3611" s="6">
        <f t="shared" si="1703"/>
        <v>330.26934372024061</v>
      </c>
      <c r="AF3611" s="17">
        <v>5191.9501206730902</v>
      </c>
      <c r="AG3611" s="6">
        <f t="shared" si="1712"/>
        <v>47.321678572970086</v>
      </c>
      <c r="AH3611" s="6">
        <f t="shared" si="1686"/>
        <v>47.321678572970086</v>
      </c>
      <c r="AI3611" s="6">
        <f t="shared" si="1704"/>
        <v>5239.2717992460603</v>
      </c>
      <c r="AJ3611" s="17">
        <v>506.30549444896502</v>
      </c>
      <c r="AK3611" s="6">
        <f t="shared" si="1705"/>
        <v>404.56915910400301</v>
      </c>
      <c r="AL3611" s="6">
        <f t="shared" si="1687"/>
        <v>404.56915910400301</v>
      </c>
      <c r="AM3611" s="17">
        <v>404.56915910400301</v>
      </c>
      <c r="AN3611" s="6">
        <f t="shared" si="1706"/>
        <v>101.73633534496201</v>
      </c>
      <c r="AO3611" s="6">
        <f t="shared" si="1707"/>
        <v>506.30549444896502</v>
      </c>
      <c r="AP3611" s="17">
        <v>3564.4474958902001</v>
      </c>
      <c r="AQ3611" s="6">
        <f t="shared" si="1708"/>
        <v>3223.4970049306548</v>
      </c>
      <c r="AR3611" s="17">
        <v>909.20130922543797</v>
      </c>
      <c r="AS3611" s="6">
        <f t="shared" si="1688"/>
        <v>568.25081826589872</v>
      </c>
      <c r="AT3611" s="17">
        <v>1509.292077761</v>
      </c>
      <c r="AU3611" s="6">
        <f t="shared" si="1689"/>
        <v>1509.292077761</v>
      </c>
      <c r="AV3611" s="17">
        <v>388.410418659019</v>
      </c>
      <c r="AW3611" s="6">
        <f t="shared" si="1690"/>
        <v>388.410418659019</v>
      </c>
      <c r="AX3611" s="17">
        <v>757.54369024473704</v>
      </c>
      <c r="AY3611" s="6">
        <f t="shared" si="1691"/>
        <v>757.54369024473704</v>
      </c>
      <c r="AZ3611" s="20">
        <v>229855868.95160699</v>
      </c>
      <c r="BA3611" s="20">
        <v>1396577491.54058</v>
      </c>
      <c r="BB3611" s="20">
        <v>119089143.52249201</v>
      </c>
      <c r="BC3611" s="20">
        <v>6477495.9853202496</v>
      </c>
      <c r="BD3611" s="19">
        <f t="shared" si="1692"/>
        <v>1751.9999999999993</v>
      </c>
      <c r="BE3611" s="18">
        <v>62.758628345151998</v>
      </c>
      <c r="BF3611" s="20">
        <v>74932.153987567406</v>
      </c>
      <c r="BG3611" s="20">
        <v>4424.1613702198301</v>
      </c>
      <c r="BH3611" s="19">
        <f t="shared" si="1709"/>
        <v>5.5621283293854633</v>
      </c>
      <c r="BI3611" s="20">
        <v>764.85538438875994</v>
      </c>
      <c r="BJ3611">
        <v>198</v>
      </c>
      <c r="BK3611" s="22">
        <v>2432</v>
      </c>
      <c r="BL3611" s="22">
        <v>3689.53856</v>
      </c>
      <c r="BM3611" s="22">
        <v>608</v>
      </c>
      <c r="BN3611" s="22">
        <v>152</v>
      </c>
      <c r="BO3611">
        <v>9.4357750688896805E-2</v>
      </c>
    </row>
    <row r="3612" spans="1:67" x14ac:dyDescent="0.2">
      <c r="A3612" s="27">
        <v>3611</v>
      </c>
      <c r="B3612" s="18">
        <v>618.06495708182604</v>
      </c>
      <c r="C3612" s="18">
        <v>752.4</v>
      </c>
      <c r="D3612">
        <v>800</v>
      </c>
      <c r="E3612">
        <v>3200</v>
      </c>
      <c r="F3612">
        <v>4</v>
      </c>
      <c r="G3612" s="23">
        <f t="shared" si="1693"/>
        <v>0.99696962873439876</v>
      </c>
      <c r="H3612">
        <v>100</v>
      </c>
      <c r="I3612" s="17">
        <v>188.96750165924701</v>
      </c>
      <c r="J3612" s="6">
        <f t="shared" si="1694"/>
        <v>186.97447808432676</v>
      </c>
      <c r="K3612" s="6">
        <f t="shared" si="1710"/>
        <v>168.87673490858003</v>
      </c>
      <c r="L3612" s="6">
        <f t="shared" si="1695"/>
        <v>0.9032074143959663</v>
      </c>
      <c r="M3612" s="6">
        <f t="shared" si="1696"/>
        <v>170.67684857851395</v>
      </c>
      <c r="N3612" s="28">
        <v>100</v>
      </c>
      <c r="O3612" s="17">
        <v>386.60734936017798</v>
      </c>
      <c r="P3612" s="6">
        <f t="shared" si="1697"/>
        <v>364.53767601691197</v>
      </c>
      <c r="Q3612" s="6">
        <f t="shared" si="1683"/>
        <v>227.83604751056998</v>
      </c>
      <c r="R3612" s="17">
        <v>364.53767601691197</v>
      </c>
      <c r="S3612" s="6">
        <f t="shared" si="1698"/>
        <v>22.069673343266004</v>
      </c>
      <c r="T3612" s="6">
        <f t="shared" si="1699"/>
        <v>249.90572085383599</v>
      </c>
      <c r="U3612" s="17">
        <v>103.075089975571</v>
      </c>
      <c r="V3612" s="6">
        <f t="shared" si="1700"/>
        <v>91.731620066708203</v>
      </c>
      <c r="W3612" s="6">
        <f t="shared" si="1684"/>
        <v>91.731620066708203</v>
      </c>
      <c r="X3612" s="17">
        <v>91.731620066708203</v>
      </c>
      <c r="Y3612" s="6">
        <f t="shared" si="1701"/>
        <v>11.343469908862801</v>
      </c>
      <c r="Z3612" s="6">
        <f t="shared" si="1702"/>
        <v>103.075089975571</v>
      </c>
      <c r="AA3612" s="17">
        <v>6343.4607644092803</v>
      </c>
      <c r="AB3612" s="6">
        <f t="shared" si="1711"/>
        <v>5898.1856201812097</v>
      </c>
      <c r="AC3612" s="6">
        <f t="shared" si="1685"/>
        <v>5898.1856201812097</v>
      </c>
      <c r="AD3612" s="17">
        <v>5945.4613830823</v>
      </c>
      <c r="AE3612" s="6">
        <f t="shared" si="1703"/>
        <v>397.99938132698026</v>
      </c>
      <c r="AF3612" s="17">
        <v>6296.18500150819</v>
      </c>
      <c r="AG3612" s="6">
        <f t="shared" si="1712"/>
        <v>47.275762901090275</v>
      </c>
      <c r="AH3612" s="6">
        <f t="shared" si="1686"/>
        <v>47.275762901090275</v>
      </c>
      <c r="AI3612" s="6">
        <f t="shared" si="1704"/>
        <v>6343.4607644092803</v>
      </c>
      <c r="AJ3612" s="17">
        <v>510.10829272910303</v>
      </c>
      <c r="AK3612" s="6">
        <f t="shared" si="1705"/>
        <v>407.51909533909901</v>
      </c>
      <c r="AL3612" s="6">
        <f t="shared" si="1687"/>
        <v>407.51909533909901</v>
      </c>
      <c r="AM3612" s="17">
        <v>407.51909533909901</v>
      </c>
      <c r="AN3612" s="6">
        <f t="shared" si="1706"/>
        <v>102.58919739000402</v>
      </c>
      <c r="AO3612" s="6">
        <f t="shared" si="1707"/>
        <v>510.10829272910303</v>
      </c>
      <c r="AP3612" s="17">
        <v>3646.84153976479</v>
      </c>
      <c r="AQ3612" s="6">
        <f t="shared" si="1708"/>
        <v>3274.9221287529535</v>
      </c>
      <c r="AR3612" s="17">
        <v>991.78509603156101</v>
      </c>
      <c r="AS3612" s="6">
        <f t="shared" si="1688"/>
        <v>619.86568501972567</v>
      </c>
      <c r="AT3612" s="17">
        <v>1509.1842242953601</v>
      </c>
      <c r="AU3612" s="6">
        <f t="shared" si="1689"/>
        <v>1509.1842242953601</v>
      </c>
      <c r="AV3612" s="17">
        <v>388.38266299107198</v>
      </c>
      <c r="AW3612" s="6">
        <f t="shared" si="1690"/>
        <v>388.38266299107198</v>
      </c>
      <c r="AX3612" s="17">
        <v>757.48955644679597</v>
      </c>
      <c r="AY3612" s="6">
        <f t="shared" si="1691"/>
        <v>757.48955644679597</v>
      </c>
      <c r="AZ3612" s="20">
        <v>231944903.58567399</v>
      </c>
      <c r="BA3612" s="20">
        <v>1396582688.964</v>
      </c>
      <c r="BB3612" s="20">
        <v>118163196.99298599</v>
      </c>
      <c r="BC3612" s="20">
        <v>5309210.4573333897</v>
      </c>
      <c r="BD3612" s="19">
        <f t="shared" si="1692"/>
        <v>1751.9999999999934</v>
      </c>
      <c r="BE3612" s="18">
        <v>63.752924258148198</v>
      </c>
      <c r="BF3612" s="20">
        <v>59288.574264966599</v>
      </c>
      <c r="BG3612" s="20">
        <v>3500.5295590728001</v>
      </c>
      <c r="BH3612" s="19">
        <f t="shared" si="1709"/>
        <v>4.4009232482861789</v>
      </c>
      <c r="BI3612" s="20">
        <v>834.38769206046595</v>
      </c>
      <c r="BJ3612">
        <v>198</v>
      </c>
      <c r="BK3612" s="22">
        <v>2432</v>
      </c>
      <c r="BL3612" s="22">
        <v>3689.53856</v>
      </c>
      <c r="BM3612" s="22">
        <v>608</v>
      </c>
      <c r="BN3612" s="22">
        <v>152</v>
      </c>
      <c r="BO3612">
        <v>9.3644485094053403E-2</v>
      </c>
    </row>
    <row r="3613" spans="1:67" x14ac:dyDescent="0.2">
      <c r="A3613" s="27">
        <v>3612</v>
      </c>
      <c r="B3613" s="18">
        <v>669.57037017197899</v>
      </c>
      <c r="C3613" s="18">
        <v>752.4</v>
      </c>
      <c r="D3613">
        <v>800</v>
      </c>
      <c r="E3613">
        <v>3200</v>
      </c>
      <c r="F3613">
        <v>4</v>
      </c>
      <c r="G3613" s="23">
        <f t="shared" si="1693"/>
        <v>0.99731428849465376</v>
      </c>
      <c r="H3613">
        <v>100</v>
      </c>
      <c r="I3613" s="17">
        <v>193.14826138514499</v>
      </c>
      <c r="J3613" s="6">
        <f t="shared" si="1694"/>
        <v>191.78173408030381</v>
      </c>
      <c r="K3613" s="6">
        <f t="shared" si="1710"/>
        <v>172.18817577507508</v>
      </c>
      <c r="L3613" s="6">
        <f t="shared" si="1695"/>
        <v>0.89783407476634658</v>
      </c>
      <c r="M3613" s="6">
        <f t="shared" si="1696"/>
        <v>173.41509055346012</v>
      </c>
      <c r="N3613" s="28">
        <v>100</v>
      </c>
      <c r="O3613" s="17">
        <v>415.580281116788</v>
      </c>
      <c r="P3613" s="6">
        <f t="shared" si="1697"/>
        <v>391.85514976335901</v>
      </c>
      <c r="Q3613" s="6">
        <f t="shared" si="1683"/>
        <v>244.90946860209937</v>
      </c>
      <c r="R3613" s="17">
        <v>391.85514976335901</v>
      </c>
      <c r="S3613" s="6">
        <f t="shared" si="1698"/>
        <v>23.725131353428992</v>
      </c>
      <c r="T3613" s="6">
        <f t="shared" si="1699"/>
        <v>268.63459995552836</v>
      </c>
      <c r="U3613" s="17">
        <v>103.068680795744</v>
      </c>
      <c r="V3613" s="6">
        <f t="shared" si="1700"/>
        <v>91.725228607966599</v>
      </c>
      <c r="W3613" s="6">
        <f t="shared" si="1684"/>
        <v>91.725228607966599</v>
      </c>
      <c r="X3613" s="17">
        <v>91.725228607966599</v>
      </c>
      <c r="Y3613" s="6">
        <f t="shared" si="1701"/>
        <v>11.343452187777402</v>
      </c>
      <c r="Z3613" s="6">
        <f t="shared" si="1702"/>
        <v>103.068680795744</v>
      </c>
      <c r="AA3613" s="17">
        <v>7396.2859223450196</v>
      </c>
      <c r="AB3613" s="6">
        <f t="shared" si="1711"/>
        <v>6887.3742106161699</v>
      </c>
      <c r="AC3613" s="6">
        <f t="shared" si="1685"/>
        <v>6887.3742106161699</v>
      </c>
      <c r="AD3613" s="17">
        <v>6933.8408811055597</v>
      </c>
      <c r="AE3613" s="6">
        <f t="shared" si="1703"/>
        <v>462.4450412394599</v>
      </c>
      <c r="AF3613" s="17">
        <v>7349.8192518556298</v>
      </c>
      <c r="AG3613" s="6">
        <f t="shared" si="1712"/>
        <v>46.466670489389799</v>
      </c>
      <c r="AH3613" s="6">
        <f t="shared" si="1686"/>
        <v>46.466670489389799</v>
      </c>
      <c r="AI3613" s="6">
        <f t="shared" si="1704"/>
        <v>7396.2859223450196</v>
      </c>
      <c r="AJ3613" s="17">
        <v>513.84007913897597</v>
      </c>
      <c r="AK3613" s="6">
        <f t="shared" si="1705"/>
        <v>410.42728338878101</v>
      </c>
      <c r="AL3613" s="6">
        <f t="shared" si="1687"/>
        <v>410.42728338878101</v>
      </c>
      <c r="AM3613" s="17">
        <v>410.42728338878101</v>
      </c>
      <c r="AN3613" s="6">
        <f t="shared" si="1706"/>
        <v>103.41279575019496</v>
      </c>
      <c r="AO3613" s="6">
        <f t="shared" si="1707"/>
        <v>513.84007913897597</v>
      </c>
      <c r="AP3613" s="17">
        <v>3729.2362690851101</v>
      </c>
      <c r="AQ3613" s="6">
        <f t="shared" si="1708"/>
        <v>3326.3510176210029</v>
      </c>
      <c r="AR3613" s="17">
        <v>1074.3606705709301</v>
      </c>
      <c r="AS3613" s="6">
        <f t="shared" si="1688"/>
        <v>671.47541910683128</v>
      </c>
      <c r="AT3613" s="17">
        <v>1509.0814284575199</v>
      </c>
      <c r="AU3613" s="6">
        <f t="shared" si="1689"/>
        <v>1509.0814284575199</v>
      </c>
      <c r="AV3613" s="17">
        <v>388.35620888388002</v>
      </c>
      <c r="AW3613" s="6">
        <f t="shared" si="1690"/>
        <v>388.35620888388002</v>
      </c>
      <c r="AX3613" s="17">
        <v>757.43796117277202</v>
      </c>
      <c r="AY3613" s="6">
        <f t="shared" si="1691"/>
        <v>757.43796117277202</v>
      </c>
      <c r="AZ3613" s="20">
        <v>233609547.960031</v>
      </c>
      <c r="BA3613" s="20">
        <v>1396582688.964</v>
      </c>
      <c r="BB3613" s="20">
        <v>117102396.51859599</v>
      </c>
      <c r="BC3613" s="20">
        <v>4705366.5573666701</v>
      </c>
      <c r="BD3613" s="19">
        <f t="shared" si="1692"/>
        <v>1751.9999999999936</v>
      </c>
      <c r="BE3613" s="18">
        <v>64.700644788151905</v>
      </c>
      <c r="BF3613" s="20">
        <v>53582.173986921902</v>
      </c>
      <c r="BG3613" s="20">
        <v>3163.6109689929599</v>
      </c>
      <c r="BH3613" s="19">
        <f t="shared" si="1709"/>
        <v>3.9773436638718382</v>
      </c>
      <c r="BI3613" s="20">
        <v>903.91999973217105</v>
      </c>
      <c r="BJ3613">
        <v>198</v>
      </c>
      <c r="BK3613" s="22">
        <v>2432</v>
      </c>
      <c r="BL3613" s="22">
        <v>3689.53856</v>
      </c>
      <c r="BM3613" s="22">
        <v>608</v>
      </c>
      <c r="BN3613" s="22">
        <v>152</v>
      </c>
      <c r="BO3613">
        <v>9.2827358164578502E-2</v>
      </c>
    </row>
    <row r="3614" spans="1:67" x14ac:dyDescent="0.2">
      <c r="A3614" s="27">
        <v>3613</v>
      </c>
      <c r="B3614" s="18">
        <v>721.07578326213104</v>
      </c>
      <c r="C3614" s="18">
        <v>752.4</v>
      </c>
      <c r="D3614">
        <v>800</v>
      </c>
      <c r="E3614">
        <v>3200</v>
      </c>
      <c r="F3614">
        <v>4</v>
      </c>
      <c r="G3614" s="23">
        <f t="shared" si="1693"/>
        <v>0.99770295520045305</v>
      </c>
      <c r="H3614">
        <v>100</v>
      </c>
      <c r="I3614" s="17">
        <v>197.33985236583999</v>
      </c>
      <c r="J3614" s="6">
        <f t="shared" si="1694"/>
        <v>195.7639264553404</v>
      </c>
      <c r="K3614" s="6">
        <f t="shared" si="1710"/>
        <v>174.66757153658529</v>
      </c>
      <c r="L3614" s="6">
        <f t="shared" si="1695"/>
        <v>0.89223573872499018</v>
      </c>
      <c r="M3614" s="6">
        <f t="shared" si="1696"/>
        <v>176.07366895551576</v>
      </c>
      <c r="N3614" s="28">
        <v>100</v>
      </c>
      <c r="O3614" s="17">
        <v>444.56959727098899</v>
      </c>
      <c r="P3614" s="6">
        <f t="shared" si="1697"/>
        <v>419.18793450554898</v>
      </c>
      <c r="Q3614" s="6">
        <f t="shared" si="1683"/>
        <v>261.99245906596809</v>
      </c>
      <c r="R3614" s="17">
        <v>419.18793450554898</v>
      </c>
      <c r="S3614" s="6">
        <f t="shared" si="1698"/>
        <v>25.381662765440012</v>
      </c>
      <c r="T3614" s="6">
        <f t="shared" si="1699"/>
        <v>287.3741218314081</v>
      </c>
      <c r="U3614" s="17">
        <v>103.06271650946201</v>
      </c>
      <c r="V3614" s="6">
        <f t="shared" si="1700"/>
        <v>91.719264587885505</v>
      </c>
      <c r="W3614" s="6">
        <f t="shared" si="1684"/>
        <v>91.719264587885505</v>
      </c>
      <c r="X3614" s="17">
        <v>91.719264587885505</v>
      </c>
      <c r="Y3614" s="6">
        <f t="shared" si="1701"/>
        <v>11.343451921576502</v>
      </c>
      <c r="Z3614" s="6">
        <f t="shared" si="1702"/>
        <v>103.06271650946201</v>
      </c>
      <c r="AA3614" s="17">
        <v>8539.4039661524403</v>
      </c>
      <c r="AB3614" s="6">
        <f t="shared" si="1711"/>
        <v>7960.5406827176294</v>
      </c>
      <c r="AC3614" s="6">
        <f t="shared" si="1685"/>
        <v>7960.5406827176294</v>
      </c>
      <c r="AD3614" s="17">
        <v>8006.79447336264</v>
      </c>
      <c r="AE3614" s="6">
        <f t="shared" si="1703"/>
        <v>532.60949278980024</v>
      </c>
      <c r="AF3614" s="17">
        <v>8493.1501755074296</v>
      </c>
      <c r="AG3614" s="6">
        <f t="shared" si="1712"/>
        <v>46.253790645010668</v>
      </c>
      <c r="AH3614" s="6">
        <f t="shared" si="1686"/>
        <v>46.253790645010668</v>
      </c>
      <c r="AI3614" s="6">
        <f t="shared" si="1704"/>
        <v>8539.4039661524403</v>
      </c>
      <c r="AJ3614" s="17">
        <v>517.31654870543298</v>
      </c>
      <c r="AK3614" s="6">
        <f t="shared" si="1705"/>
        <v>413.13766187582002</v>
      </c>
      <c r="AL3614" s="6">
        <f t="shared" si="1687"/>
        <v>413.13766187582002</v>
      </c>
      <c r="AM3614" s="17">
        <v>413.13766187582002</v>
      </c>
      <c r="AN3614" s="6">
        <f t="shared" si="1706"/>
        <v>104.17888682961296</v>
      </c>
      <c r="AO3614" s="6">
        <f t="shared" si="1707"/>
        <v>517.31654870543298</v>
      </c>
      <c r="AP3614" s="17">
        <v>3811.6316367413101</v>
      </c>
      <c r="AQ3614" s="6">
        <f t="shared" si="1708"/>
        <v>3377.783412767757</v>
      </c>
      <c r="AR3614" s="17">
        <v>1156.9285972628099</v>
      </c>
      <c r="AS3614" s="6">
        <f t="shared" si="1688"/>
        <v>723.08037328925616</v>
      </c>
      <c r="AT3614" s="17">
        <v>1508.9833426428099</v>
      </c>
      <c r="AU3614" s="6">
        <f t="shared" si="1689"/>
        <v>1508.9833426428099</v>
      </c>
      <c r="AV3614" s="17">
        <v>388.33096688273201</v>
      </c>
      <c r="AW3614" s="6">
        <f t="shared" si="1690"/>
        <v>388.33096688273201</v>
      </c>
      <c r="AX3614" s="17">
        <v>757.38872995295901</v>
      </c>
      <c r="AY3614" s="6">
        <f t="shared" si="1691"/>
        <v>757.38872995295901</v>
      </c>
      <c r="AZ3614" s="20">
        <v>235126448.22824401</v>
      </c>
      <c r="BA3614" s="20">
        <v>1396582688.964</v>
      </c>
      <c r="BB3614" s="20">
        <v>116266440.31894401</v>
      </c>
      <c r="BC3614" s="20">
        <v>4024422.4888062999</v>
      </c>
      <c r="BD3614" s="19">
        <f t="shared" si="1692"/>
        <v>1751.9999999999943</v>
      </c>
      <c r="BE3614" s="18">
        <v>65.5995111777208</v>
      </c>
      <c r="BF3614" s="20">
        <v>44596.575756302402</v>
      </c>
      <c r="BG3614" s="20">
        <v>2633.0812235539302</v>
      </c>
      <c r="BH3614" s="19">
        <f t="shared" si="1709"/>
        <v>3.3103529554064566</v>
      </c>
      <c r="BI3614" s="20">
        <v>973.45230740387694</v>
      </c>
      <c r="BJ3614">
        <v>198</v>
      </c>
      <c r="BK3614" s="22">
        <v>2432</v>
      </c>
      <c r="BL3614" s="22">
        <v>3689.53856</v>
      </c>
      <c r="BM3614" s="22">
        <v>608</v>
      </c>
      <c r="BN3614" s="22">
        <v>152</v>
      </c>
      <c r="BO3614">
        <v>9.2183428392922498E-2</v>
      </c>
    </row>
    <row r="3615" spans="1:67" x14ac:dyDescent="0.2">
      <c r="A3615" s="27">
        <v>3614</v>
      </c>
      <c r="B3615" s="18">
        <v>772.58119635228297</v>
      </c>
      <c r="C3615" s="18">
        <v>752.4</v>
      </c>
      <c r="D3615">
        <v>800</v>
      </c>
      <c r="E3615">
        <v>3200</v>
      </c>
      <c r="F3615">
        <v>4</v>
      </c>
      <c r="G3615" s="23">
        <f t="shared" si="1693"/>
        <v>0.99786375666417626</v>
      </c>
      <c r="H3615">
        <v>100</v>
      </c>
      <c r="I3615" s="17">
        <v>201.54279726587299</v>
      </c>
      <c r="J3615" s="6">
        <f t="shared" si="1694"/>
        <v>200.64251793001782</v>
      </c>
      <c r="K3615" s="6">
        <f t="shared" si="1710"/>
        <v>178.04895603723878</v>
      </c>
      <c r="L3615" s="6">
        <f t="shared" si="1695"/>
        <v>0.88739394757466383</v>
      </c>
      <c r="M3615" s="6">
        <f t="shared" si="1696"/>
        <v>178.84785847100321</v>
      </c>
      <c r="N3615" s="28">
        <v>100</v>
      </c>
      <c r="O3615" s="17">
        <v>473.588930308339</v>
      </c>
      <c r="P3615" s="6">
        <f t="shared" si="1697"/>
        <v>446.54889345088799</v>
      </c>
      <c r="Q3615" s="6">
        <f t="shared" si="1683"/>
        <v>279.09305840680497</v>
      </c>
      <c r="R3615" s="17">
        <v>446.54889345088799</v>
      </c>
      <c r="S3615" s="6">
        <f t="shared" si="1698"/>
        <v>27.040036857451014</v>
      </c>
      <c r="T3615" s="6">
        <f t="shared" si="1699"/>
        <v>306.13309526425599</v>
      </c>
      <c r="U3615" s="17">
        <v>103.05702169192899</v>
      </c>
      <c r="V3615" s="6">
        <f t="shared" si="1700"/>
        <v>91.713569770352194</v>
      </c>
      <c r="W3615" s="6">
        <f t="shared" si="1684"/>
        <v>91.713569770352194</v>
      </c>
      <c r="X3615" s="17">
        <v>91.713569770352194</v>
      </c>
      <c r="Y3615" s="6">
        <f t="shared" si="1701"/>
        <v>11.343451921576801</v>
      </c>
      <c r="Z3615" s="6">
        <f t="shared" si="1702"/>
        <v>103.05702169192899</v>
      </c>
      <c r="AA3615" s="17">
        <v>9506.3399885929794</v>
      </c>
      <c r="AB3615" s="6">
        <f t="shared" si="1711"/>
        <v>8868.5348446851403</v>
      </c>
      <c r="AC3615" s="6">
        <f t="shared" si="1685"/>
        <v>8868.5348446851403</v>
      </c>
      <c r="AD3615" s="17">
        <v>8914.4451505727393</v>
      </c>
      <c r="AE3615" s="6">
        <f t="shared" si="1703"/>
        <v>591.89483802024006</v>
      </c>
      <c r="AF3615" s="17">
        <v>9460.4296827053804</v>
      </c>
      <c r="AG3615" s="6">
        <f t="shared" si="1712"/>
        <v>45.910305887598952</v>
      </c>
      <c r="AH3615" s="6">
        <f t="shared" si="1686"/>
        <v>45.910305887598952</v>
      </c>
      <c r="AI3615" s="6">
        <f t="shared" si="1704"/>
        <v>9506.3399885929794</v>
      </c>
      <c r="AJ3615" s="17">
        <v>521.02977428531699</v>
      </c>
      <c r="AK3615" s="6">
        <f t="shared" si="1705"/>
        <v>416.04826465567498</v>
      </c>
      <c r="AL3615" s="6">
        <f t="shared" si="1687"/>
        <v>416.04826465567498</v>
      </c>
      <c r="AM3615" s="17">
        <v>416.04826465567498</v>
      </c>
      <c r="AN3615" s="6">
        <f t="shared" si="1706"/>
        <v>104.98150962964201</v>
      </c>
      <c r="AO3615" s="6">
        <f t="shared" si="1707"/>
        <v>521.02977428531699</v>
      </c>
      <c r="AP3615" s="17">
        <v>3894.0275998439001</v>
      </c>
      <c r="AQ3615" s="6">
        <f t="shared" si="1708"/>
        <v>3429.21907860801</v>
      </c>
      <c r="AR3615" s="17">
        <v>1239.4893899623501</v>
      </c>
      <c r="AS3615" s="6">
        <f t="shared" si="1688"/>
        <v>774.68086872646882</v>
      </c>
      <c r="AT3615" s="17">
        <v>1508.8896503870301</v>
      </c>
      <c r="AU3615" s="6">
        <f t="shared" si="1689"/>
        <v>1508.8896503870301</v>
      </c>
      <c r="AV3615" s="17">
        <v>388.30685554681099</v>
      </c>
      <c r="AW3615" s="6">
        <f t="shared" si="1690"/>
        <v>388.30685554681099</v>
      </c>
      <c r="AX3615" s="17">
        <v>757.34170394770001</v>
      </c>
      <c r="AY3615" s="6">
        <f t="shared" si="1691"/>
        <v>757.34170394770001</v>
      </c>
      <c r="AZ3615" s="20">
        <v>236384240.81029001</v>
      </c>
      <c r="BA3615" s="20">
        <v>1396582688.964</v>
      </c>
      <c r="BB3615" s="20">
        <v>115290371.90134101</v>
      </c>
      <c r="BC3615" s="20">
        <v>3742698.3243632801</v>
      </c>
      <c r="BD3615" s="19">
        <f t="shared" si="1692"/>
        <v>1751.9999999999943</v>
      </c>
      <c r="BE3615" s="18">
        <v>66.456558184335705</v>
      </c>
      <c r="BF3615" s="20">
        <v>42436.296776366697</v>
      </c>
      <c r="BG3615" s="20">
        <v>2505.5335380367701</v>
      </c>
      <c r="BH3615" s="19">
        <f t="shared" si="1709"/>
        <v>3.149997910552544</v>
      </c>
      <c r="BI3615" s="20">
        <v>1042.98461507558</v>
      </c>
      <c r="BJ3615">
        <v>198</v>
      </c>
      <c r="BK3615" s="22">
        <v>2432</v>
      </c>
      <c r="BL3615" s="22">
        <v>3689.53856</v>
      </c>
      <c r="BM3615" s="22">
        <v>608</v>
      </c>
      <c r="BN3615" s="22">
        <v>152</v>
      </c>
      <c r="BO3615">
        <v>9.1431570001609397E-2</v>
      </c>
    </row>
    <row r="3616" spans="1:67" x14ac:dyDescent="0.2">
      <c r="A3616" s="27">
        <v>3615</v>
      </c>
      <c r="B3616" s="18">
        <v>824.08660944243502</v>
      </c>
      <c r="C3616" s="18">
        <v>752.4</v>
      </c>
      <c r="D3616">
        <v>800</v>
      </c>
      <c r="E3616">
        <v>3200</v>
      </c>
      <c r="F3616">
        <v>3</v>
      </c>
      <c r="G3616" s="23">
        <f t="shared" si="1693"/>
        <v>0.99802069642159019</v>
      </c>
      <c r="H3616">
        <v>100</v>
      </c>
      <c r="I3616" s="17">
        <v>200.49177353144401</v>
      </c>
      <c r="J3616" s="6">
        <f t="shared" si="1694"/>
        <v>199.75561583281061</v>
      </c>
      <c r="K3616" s="6">
        <f t="shared" si="1710"/>
        <v>175.66070384899947</v>
      </c>
      <c r="L3616" s="6">
        <f t="shared" si="1695"/>
        <v>0.87937804960648591</v>
      </c>
      <c r="M3616" s="6">
        <f t="shared" si="1696"/>
        <v>176.30806477022651</v>
      </c>
      <c r="N3616" s="28">
        <v>100</v>
      </c>
      <c r="O3616" s="17">
        <v>502.71084509391397</v>
      </c>
      <c r="P3616" s="6">
        <f t="shared" si="1697"/>
        <v>474.00835148311103</v>
      </c>
      <c r="Q3616" s="6">
        <f t="shared" si="1683"/>
        <v>296.25521967694442</v>
      </c>
      <c r="R3616" s="17">
        <v>474.00835148311103</v>
      </c>
      <c r="S3616" s="6">
        <f t="shared" si="1698"/>
        <v>28.702493610802946</v>
      </c>
      <c r="T3616" s="6">
        <f t="shared" si="1699"/>
        <v>324.95771328774737</v>
      </c>
      <c r="U3616" s="17">
        <v>103.05799866968501</v>
      </c>
      <c r="V3616" s="6">
        <f t="shared" si="1700"/>
        <v>91.714546748108106</v>
      </c>
      <c r="W3616" s="6">
        <f t="shared" si="1684"/>
        <v>91.714546748108106</v>
      </c>
      <c r="X3616" s="17">
        <v>91.714546748108106</v>
      </c>
      <c r="Y3616" s="6">
        <f t="shared" si="1701"/>
        <v>11.3434519215769</v>
      </c>
      <c r="Z3616" s="6">
        <f t="shared" si="1702"/>
        <v>103.05799866968501</v>
      </c>
      <c r="AA3616" s="17">
        <v>7666.1671771459196</v>
      </c>
      <c r="AB3616" s="6">
        <f t="shared" si="1711"/>
        <v>7140.5295210429304</v>
      </c>
      <c r="AC3616" s="6">
        <f t="shared" si="1685"/>
        <v>7140.5295210429304</v>
      </c>
      <c r="AD3616" s="17">
        <v>7187.0006442973699</v>
      </c>
      <c r="AE3616" s="6">
        <f t="shared" si="1703"/>
        <v>479.16653284854965</v>
      </c>
      <c r="AF3616" s="17">
        <v>7619.69605389148</v>
      </c>
      <c r="AG3616" s="6">
        <f t="shared" si="1712"/>
        <v>46.47112325443959</v>
      </c>
      <c r="AH3616" s="6">
        <f t="shared" si="1686"/>
        <v>46.47112325443959</v>
      </c>
      <c r="AI3616" s="6">
        <f t="shared" si="1704"/>
        <v>7666.1671771459196</v>
      </c>
      <c r="AJ3616" s="17">
        <v>524.81161057524901</v>
      </c>
      <c r="AK3616" s="6">
        <f t="shared" si="1705"/>
        <v>419.02406026933198</v>
      </c>
      <c r="AL3616" s="6">
        <f t="shared" si="1687"/>
        <v>419.02406026933198</v>
      </c>
      <c r="AM3616" s="17">
        <v>419.02406026933198</v>
      </c>
      <c r="AN3616" s="6">
        <f t="shared" si="1706"/>
        <v>105.78755030591702</v>
      </c>
      <c r="AO3616" s="6">
        <f t="shared" si="1707"/>
        <v>524.81161057524901</v>
      </c>
      <c r="AP3616" s="17">
        <v>3879.6248391738</v>
      </c>
      <c r="AQ3616" s="6">
        <f t="shared" si="1708"/>
        <v>3383.8238017302165</v>
      </c>
      <c r="AR3616" s="17">
        <v>1322.13609984954</v>
      </c>
      <c r="AS3616" s="6">
        <f t="shared" si="1688"/>
        <v>826.3350624059625</v>
      </c>
      <c r="AT3616" s="17">
        <v>1508.90572381682</v>
      </c>
      <c r="AU3616" s="6">
        <f t="shared" si="1689"/>
        <v>1508.90572381682</v>
      </c>
      <c r="AV3616" s="17">
        <v>291.23324398587101</v>
      </c>
      <c r="AW3616" s="6">
        <f t="shared" si="1690"/>
        <v>291.23324398587101</v>
      </c>
      <c r="AX3616" s="17">
        <v>757.34977152156296</v>
      </c>
      <c r="AY3616" s="6">
        <f t="shared" si="1691"/>
        <v>757.34977152156296</v>
      </c>
      <c r="AZ3616" s="20">
        <v>237488281.45357299</v>
      </c>
      <c r="BA3616" s="20">
        <v>1396582688.964</v>
      </c>
      <c r="BB3616" s="20">
        <v>114461289.713047</v>
      </c>
      <c r="BC3616" s="20">
        <v>3467739.8693739199</v>
      </c>
      <c r="BD3616" s="19">
        <f t="shared" si="1692"/>
        <v>1751.9999999999941</v>
      </c>
      <c r="BE3616" s="18">
        <v>67.272119519274398</v>
      </c>
      <c r="BF3616" s="20">
        <v>38388.654551449101</v>
      </c>
      <c r="BG3616" s="20">
        <v>2266.5517202323299</v>
      </c>
      <c r="BH3616" s="19">
        <f t="shared" si="1709"/>
        <v>2.8495460445863476</v>
      </c>
      <c r="BI3616" s="20">
        <v>1112.51692274728</v>
      </c>
      <c r="BJ3616">
        <v>198</v>
      </c>
      <c r="BK3616" s="22">
        <v>2432</v>
      </c>
      <c r="BL3616" s="22">
        <v>3689.53856</v>
      </c>
      <c r="BM3616" s="22">
        <v>608</v>
      </c>
      <c r="BN3616" s="22">
        <v>152</v>
      </c>
      <c r="BO3616">
        <v>9.0792934772182907E-2</v>
      </c>
    </row>
    <row r="3617" spans="1:67" x14ac:dyDescent="0.2">
      <c r="A3617" s="27">
        <v>3616</v>
      </c>
      <c r="B3617" s="18">
        <v>875.59202253258798</v>
      </c>
      <c r="C3617" s="18">
        <v>752.4</v>
      </c>
      <c r="D3617">
        <v>800</v>
      </c>
      <c r="E3617">
        <v>3200</v>
      </c>
      <c r="F3617">
        <v>3</v>
      </c>
      <c r="G3617" s="23">
        <f t="shared" si="1693"/>
        <v>0.99817464646578324</v>
      </c>
      <c r="H3617">
        <v>100</v>
      </c>
      <c r="I3617" s="17">
        <v>204.705671102629</v>
      </c>
      <c r="J3617" s="6">
        <f t="shared" si="1694"/>
        <v>203.90397356580024</v>
      </c>
      <c r="K3617" s="6">
        <f t="shared" si="1710"/>
        <v>178.31055139883563</v>
      </c>
      <c r="L3617" s="6">
        <f t="shared" si="1695"/>
        <v>0.87448296509677603</v>
      </c>
      <c r="M3617" s="6">
        <f t="shared" si="1696"/>
        <v>179.01162223795242</v>
      </c>
      <c r="N3617" s="28">
        <v>100</v>
      </c>
      <c r="O3617" s="17">
        <v>531.81890567262496</v>
      </c>
      <c r="P3617" s="6">
        <f t="shared" si="1697"/>
        <v>501.452761509786</v>
      </c>
      <c r="Q3617" s="6">
        <f t="shared" si="1683"/>
        <v>313.40797594361624</v>
      </c>
      <c r="R3617" s="17">
        <v>501.452761509786</v>
      </c>
      <c r="S3617" s="6">
        <f t="shared" si="1698"/>
        <v>30.366144162838964</v>
      </c>
      <c r="T3617" s="6">
        <f t="shared" si="1699"/>
        <v>343.7741201064552</v>
      </c>
      <c r="U3617" s="17">
        <v>103.05251093746701</v>
      </c>
      <c r="V3617" s="6">
        <f t="shared" si="1700"/>
        <v>91.709059015890801</v>
      </c>
      <c r="W3617" s="6">
        <f t="shared" si="1684"/>
        <v>91.709059015890801</v>
      </c>
      <c r="X3617" s="17">
        <v>91.709059015890801</v>
      </c>
      <c r="Y3617" s="6">
        <f t="shared" si="1701"/>
        <v>11.343451921576204</v>
      </c>
      <c r="Z3617" s="6">
        <f t="shared" si="1702"/>
        <v>103.05251093746701</v>
      </c>
      <c r="AA3617" s="17">
        <v>8264.6408525402603</v>
      </c>
      <c r="AB3617" s="6">
        <f t="shared" si="1711"/>
        <v>7702.5371373218395</v>
      </c>
      <c r="AC3617" s="6">
        <f t="shared" si="1685"/>
        <v>7702.5371373218395</v>
      </c>
      <c r="AD3617" s="17">
        <v>7748.7459488783797</v>
      </c>
      <c r="AE3617" s="6">
        <f t="shared" si="1703"/>
        <v>515.89490366188056</v>
      </c>
      <c r="AF3617" s="17">
        <v>8218.4320409837201</v>
      </c>
      <c r="AG3617" s="6">
        <f t="shared" si="1712"/>
        <v>46.20881155654024</v>
      </c>
      <c r="AH3617" s="6">
        <f t="shared" si="1686"/>
        <v>46.20881155654024</v>
      </c>
      <c r="AI3617" s="6">
        <f t="shared" si="1704"/>
        <v>8264.6408525402603</v>
      </c>
      <c r="AJ3617" s="17">
        <v>528.04847659321604</v>
      </c>
      <c r="AK3617" s="6">
        <f t="shared" si="1705"/>
        <v>421.56702643221502</v>
      </c>
      <c r="AL3617" s="6">
        <f t="shared" si="1687"/>
        <v>421.56702643221502</v>
      </c>
      <c r="AM3617" s="17">
        <v>421.56702643221502</v>
      </c>
      <c r="AN3617" s="6">
        <f t="shared" si="1706"/>
        <v>106.48145016100102</v>
      </c>
      <c r="AO3617" s="6">
        <f t="shared" si="1707"/>
        <v>528.04847659321604</v>
      </c>
      <c r="AP3617" s="17">
        <v>3962.02126401841</v>
      </c>
      <c r="AQ3617" s="6">
        <f t="shared" si="1708"/>
        <v>3435.2641820864637</v>
      </c>
      <c r="AR3617" s="17">
        <v>1404.6855518185</v>
      </c>
      <c r="AS3617" s="6">
        <f t="shared" si="1688"/>
        <v>877.92846988656254</v>
      </c>
      <c r="AT3617" s="17">
        <v>1508.8154385693099</v>
      </c>
      <c r="AU3617" s="6">
        <f t="shared" si="1689"/>
        <v>1508.8154385693099</v>
      </c>
      <c r="AV3617" s="17">
        <v>291.21581806912701</v>
      </c>
      <c r="AW3617" s="6">
        <f t="shared" si="1690"/>
        <v>291.21581806912701</v>
      </c>
      <c r="AX3617" s="17">
        <v>757.30445556146401</v>
      </c>
      <c r="AY3617" s="6">
        <f t="shared" si="1691"/>
        <v>757.30445556146401</v>
      </c>
      <c r="AZ3617" s="20">
        <v>238452108.63740501</v>
      </c>
      <c r="BA3617" s="20">
        <v>1396582688.964</v>
      </c>
      <c r="BB3617" s="20">
        <v>113767183.006641</v>
      </c>
      <c r="BC3617" s="20">
        <v>3198019.3919478301</v>
      </c>
      <c r="BD3617" s="19">
        <f t="shared" si="1692"/>
        <v>1751.9999999999936</v>
      </c>
      <c r="BE3617" s="18">
        <v>68.048968221224897</v>
      </c>
      <c r="BF3617" s="20">
        <v>36128.596367397702</v>
      </c>
      <c r="BG3617" s="20">
        <v>2133.11284812959</v>
      </c>
      <c r="BH3617" s="19">
        <f t="shared" si="1709"/>
        <v>2.6817845032104248</v>
      </c>
      <c r="BI3617" s="20">
        <v>1182.04923041899</v>
      </c>
      <c r="BJ3617">
        <v>198</v>
      </c>
      <c r="BK3617" s="22">
        <v>2432</v>
      </c>
      <c r="BL3617" s="22">
        <v>3689.53856</v>
      </c>
      <c r="BM3617" s="22">
        <v>608</v>
      </c>
      <c r="BN3617" s="22">
        <v>152</v>
      </c>
      <c r="BO3617">
        <v>9.0258270852164202E-2</v>
      </c>
    </row>
    <row r="3618" spans="1:67" x14ac:dyDescent="0.2">
      <c r="A3618" s="27">
        <v>3617</v>
      </c>
      <c r="B3618" s="18">
        <v>927.09743562274002</v>
      </c>
      <c r="C3618" s="18">
        <v>752.4</v>
      </c>
      <c r="D3618">
        <v>800</v>
      </c>
      <c r="E3618">
        <v>3200</v>
      </c>
      <c r="F3618">
        <v>3</v>
      </c>
      <c r="G3618" s="23">
        <f t="shared" si="1693"/>
        <v>0.99832449034153792</v>
      </c>
      <c r="H3618">
        <v>100</v>
      </c>
      <c r="I3618" s="17">
        <v>208.92416981525801</v>
      </c>
      <c r="J3618" s="6">
        <f t="shared" si="1694"/>
        <v>208.00610620119789</v>
      </c>
      <c r="K3618" s="6">
        <f t="shared" si="1710"/>
        <v>180.91353246359097</v>
      </c>
      <c r="L3618" s="6">
        <f t="shared" si="1695"/>
        <v>0.86975106532977875</v>
      </c>
      <c r="M3618" s="6">
        <f t="shared" si="1696"/>
        <v>181.71201926996025</v>
      </c>
      <c r="N3618" s="28">
        <v>100</v>
      </c>
      <c r="O3618" s="17">
        <v>560.99354720990902</v>
      </c>
      <c r="P3618" s="6">
        <f t="shared" si="1697"/>
        <v>528.95984063821197</v>
      </c>
      <c r="Q3618" s="6">
        <f t="shared" si="1683"/>
        <v>330.59990039888248</v>
      </c>
      <c r="R3618" s="17">
        <v>528.95984063821197</v>
      </c>
      <c r="S3618" s="6">
        <f t="shared" si="1698"/>
        <v>32.033706571697053</v>
      </c>
      <c r="T3618" s="6">
        <f t="shared" si="1699"/>
        <v>362.63360697057954</v>
      </c>
      <c r="U3618" s="17">
        <v>103.047259363587</v>
      </c>
      <c r="V3618" s="6">
        <f t="shared" si="1700"/>
        <v>91.7038074420106</v>
      </c>
      <c r="W3618" s="6">
        <f t="shared" si="1684"/>
        <v>91.7038074420106</v>
      </c>
      <c r="X3618" s="17">
        <v>91.7038074420106</v>
      </c>
      <c r="Y3618" s="6">
        <f t="shared" si="1701"/>
        <v>11.343451921576403</v>
      </c>
      <c r="Z3618" s="6">
        <f t="shared" si="1702"/>
        <v>103.047259363587</v>
      </c>
      <c r="AA3618" s="17">
        <v>8921.3444930050991</v>
      </c>
      <c r="AB3618" s="6">
        <f t="shared" si="1711"/>
        <v>8318.5226109290506</v>
      </c>
      <c r="AC3618" s="6">
        <f t="shared" si="1685"/>
        <v>8318.5226109290506</v>
      </c>
      <c r="AD3618" s="17">
        <v>8365.2031454785392</v>
      </c>
      <c r="AE3618" s="6">
        <f t="shared" si="1703"/>
        <v>556.14134752655991</v>
      </c>
      <c r="AF3618" s="17">
        <v>8874.6639584556106</v>
      </c>
      <c r="AG3618" s="6">
        <f t="shared" si="1712"/>
        <v>46.680534549488584</v>
      </c>
      <c r="AH3618" s="6">
        <f t="shared" si="1686"/>
        <v>46.680534549488584</v>
      </c>
      <c r="AI3618" s="6">
        <f t="shared" si="1704"/>
        <v>8921.3444930050991</v>
      </c>
      <c r="AJ3618" s="17">
        <v>530.81480392164099</v>
      </c>
      <c r="AK3618" s="6">
        <f t="shared" si="1705"/>
        <v>423.74243721720802</v>
      </c>
      <c r="AL3618" s="6">
        <f t="shared" si="1687"/>
        <v>423.74243721720802</v>
      </c>
      <c r="AM3618" s="17">
        <v>423.74243721720802</v>
      </c>
      <c r="AN3618" s="6">
        <f t="shared" si="1706"/>
        <v>107.07236670443297</v>
      </c>
      <c r="AO3618" s="6">
        <f t="shared" si="1707"/>
        <v>530.81480392164099</v>
      </c>
      <c r="AP3618" s="17">
        <v>4044.4182154297</v>
      </c>
      <c r="AQ3618" s="6">
        <f t="shared" si="1708"/>
        <v>3486.707361052715</v>
      </c>
      <c r="AR3618" s="17">
        <v>1487.2289450052599</v>
      </c>
      <c r="AS3618" s="6">
        <f t="shared" si="1688"/>
        <v>929.51809062828738</v>
      </c>
      <c r="AT3618" s="17">
        <v>1508.72903864511</v>
      </c>
      <c r="AU3618" s="6">
        <f t="shared" si="1689"/>
        <v>1508.72903864511</v>
      </c>
      <c r="AV3618" s="17">
        <v>291.19914205696398</v>
      </c>
      <c r="AW3618" s="6">
        <f t="shared" si="1690"/>
        <v>291.19914205696398</v>
      </c>
      <c r="AX3618" s="17">
        <v>757.26108972235397</v>
      </c>
      <c r="AY3618" s="6">
        <f t="shared" si="1691"/>
        <v>757.26108972235397</v>
      </c>
      <c r="AZ3618" s="20">
        <v>239293221.862324</v>
      </c>
      <c r="BA3618" s="20">
        <v>1396582688.964</v>
      </c>
      <c r="BB3618" s="20">
        <v>113188596.25204401</v>
      </c>
      <c r="BC3618" s="20">
        <v>2935492.9216257101</v>
      </c>
      <c r="BD3618" s="19">
        <f t="shared" si="1692"/>
        <v>1751.9999999999936</v>
      </c>
      <c r="BE3618" s="18">
        <v>68.789763484690397</v>
      </c>
      <c r="BF3618" s="20">
        <v>33940.751139572203</v>
      </c>
      <c r="BG3618" s="20">
        <v>2003.9375899010499</v>
      </c>
      <c r="BH3618" s="19">
        <f t="shared" si="1709"/>
        <v>2.5193832472153375</v>
      </c>
      <c r="BI3618" s="20">
        <v>1251.5815380906899</v>
      </c>
      <c r="BJ3618">
        <v>198</v>
      </c>
      <c r="BK3618" s="22">
        <v>2432</v>
      </c>
      <c r="BL3618" s="22">
        <v>3689.53856</v>
      </c>
      <c r="BM3618" s="22">
        <v>608</v>
      </c>
      <c r="BN3618" s="22">
        <v>152</v>
      </c>
      <c r="BO3618">
        <v>8.9812591844858194E-2</v>
      </c>
    </row>
    <row r="3619" spans="1:67" x14ac:dyDescent="0.2">
      <c r="A3619" s="27">
        <v>3618</v>
      </c>
      <c r="B3619" s="18">
        <v>978.60284871289196</v>
      </c>
      <c r="C3619" s="18">
        <v>752.4</v>
      </c>
      <c r="D3619">
        <v>800</v>
      </c>
      <c r="E3619">
        <v>3200</v>
      </c>
      <c r="F3619">
        <v>3</v>
      </c>
      <c r="G3619" s="23">
        <f t="shared" si="1693"/>
        <v>0.99843057748244013</v>
      </c>
      <c r="H3619">
        <v>100</v>
      </c>
      <c r="I3619" s="17">
        <v>213.14380413103601</v>
      </c>
      <c r="J3619" s="6">
        <f t="shared" si="1694"/>
        <v>212.365888856049</v>
      </c>
      <c r="K3619" s="6">
        <f t="shared" si="1710"/>
        <v>183.77296788419974</v>
      </c>
      <c r="L3619" s="6">
        <f t="shared" si="1695"/>
        <v>0.86536010502500804</v>
      </c>
      <c r="M3619" s="6">
        <f t="shared" si="1696"/>
        <v>184.44614472826305</v>
      </c>
      <c r="N3619" s="28">
        <v>100</v>
      </c>
      <c r="O3619" s="17">
        <v>590.18898471736497</v>
      </c>
      <c r="P3619" s="6">
        <f t="shared" si="1697"/>
        <v>556.48642475999895</v>
      </c>
      <c r="Q3619" s="6">
        <f t="shared" si="1683"/>
        <v>347.80401547499935</v>
      </c>
      <c r="R3619" s="17">
        <v>556.48642475999895</v>
      </c>
      <c r="S3619" s="6">
        <f t="shared" si="1698"/>
        <v>33.70255995736602</v>
      </c>
      <c r="T3619" s="6">
        <f t="shared" si="1699"/>
        <v>381.50657543236537</v>
      </c>
      <c r="U3619" s="17">
        <v>103.042229024934</v>
      </c>
      <c r="V3619" s="6">
        <f t="shared" si="1700"/>
        <v>91.698777103357401</v>
      </c>
      <c r="W3619" s="6">
        <f t="shared" si="1684"/>
        <v>91.698777103357401</v>
      </c>
      <c r="X3619" s="17">
        <v>91.698777103357401</v>
      </c>
      <c r="Y3619" s="6">
        <f t="shared" si="1701"/>
        <v>11.343451921576602</v>
      </c>
      <c r="Z3619" s="6">
        <f t="shared" si="1702"/>
        <v>103.042229024934</v>
      </c>
      <c r="AA3619" s="17">
        <v>9611.3952549328296</v>
      </c>
      <c r="AB3619" s="6">
        <f t="shared" si="1711"/>
        <v>8965.2964723342502</v>
      </c>
      <c r="AC3619" s="6">
        <f t="shared" si="1685"/>
        <v>8965.2964723342502</v>
      </c>
      <c r="AD3619" s="17">
        <v>9012.9836630335303</v>
      </c>
      <c r="AE3619" s="6">
        <f t="shared" si="1703"/>
        <v>598.41159189929931</v>
      </c>
      <c r="AF3619" s="17">
        <v>9563.7080642335495</v>
      </c>
      <c r="AG3619" s="6">
        <f t="shared" si="1712"/>
        <v>47.687190699280109</v>
      </c>
      <c r="AH3619" s="6">
        <f t="shared" si="1686"/>
        <v>47.687190699280109</v>
      </c>
      <c r="AI3619" s="6">
        <f t="shared" si="1704"/>
        <v>9611.3952549328296</v>
      </c>
      <c r="AJ3619" s="17">
        <v>533.26665204787605</v>
      </c>
      <c r="AK3619" s="6">
        <f t="shared" si="1705"/>
        <v>425.665163820131</v>
      </c>
      <c r="AL3619" s="6">
        <f t="shared" si="1687"/>
        <v>425.665163820131</v>
      </c>
      <c r="AM3619" s="17">
        <v>425.665163820131</v>
      </c>
      <c r="AN3619" s="6">
        <f t="shared" si="1706"/>
        <v>107.60148822774505</v>
      </c>
      <c r="AO3619" s="6">
        <f t="shared" si="1707"/>
        <v>533.26665204787605</v>
      </c>
      <c r="AP3619" s="17">
        <v>4126.8156601333303</v>
      </c>
      <c r="AQ3619" s="6">
        <f t="shared" si="1708"/>
        <v>3538.1531617816722</v>
      </c>
      <c r="AR3619" s="17">
        <v>1569.7666622710601</v>
      </c>
      <c r="AS3619" s="6">
        <f t="shared" si="1688"/>
        <v>981.1041639194126</v>
      </c>
      <c r="AT3619" s="17">
        <v>1508.64627852629</v>
      </c>
      <c r="AU3619" s="6">
        <f t="shared" si="1689"/>
        <v>1508.64627852629</v>
      </c>
      <c r="AV3619" s="17">
        <v>291.18316856206798</v>
      </c>
      <c r="AW3619" s="6">
        <f t="shared" si="1690"/>
        <v>291.18316856206798</v>
      </c>
      <c r="AX3619" s="17">
        <v>757.21955077390203</v>
      </c>
      <c r="AY3619" s="6">
        <f t="shared" si="1691"/>
        <v>757.21955077390203</v>
      </c>
      <c r="AZ3619" s="20">
        <v>240052804.231644</v>
      </c>
      <c r="BA3619" s="20">
        <v>1396582688.964</v>
      </c>
      <c r="BB3619" s="20">
        <v>112614878.55358601</v>
      </c>
      <c r="BC3619" s="20">
        <v>2749628.2507648799</v>
      </c>
      <c r="BD3619" s="19">
        <f t="shared" si="1692"/>
        <v>1751.9999999999948</v>
      </c>
      <c r="BE3619" s="18">
        <v>69.497350611733694</v>
      </c>
      <c r="BF3619" s="20">
        <v>32502.095944667799</v>
      </c>
      <c r="BG3619" s="20">
        <v>1918.99618091102</v>
      </c>
      <c r="BH3619" s="19">
        <f t="shared" si="1709"/>
        <v>2.4125935129028444</v>
      </c>
      <c r="BI3619" s="20">
        <v>1321.1138457623999</v>
      </c>
      <c r="BJ3619">
        <v>198</v>
      </c>
      <c r="BK3619" s="22">
        <v>2432</v>
      </c>
      <c r="BL3619" s="22">
        <v>3689.53856</v>
      </c>
      <c r="BM3619" s="22">
        <v>608</v>
      </c>
      <c r="BN3619" s="22">
        <v>152</v>
      </c>
      <c r="BO3619">
        <v>8.9370664603246802E-2</v>
      </c>
    </row>
    <row r="3620" spans="1:67" x14ac:dyDescent="0.2">
      <c r="A3620" s="27">
        <v>3619</v>
      </c>
      <c r="B3620" s="18">
        <v>1030.10826180304</v>
      </c>
      <c r="C3620" s="18">
        <v>752.4</v>
      </c>
      <c r="D3620">
        <v>800</v>
      </c>
      <c r="E3620">
        <v>3200</v>
      </c>
      <c r="F3620">
        <v>3</v>
      </c>
      <c r="G3620" s="23">
        <f t="shared" si="1693"/>
        <v>0.99865823778422214</v>
      </c>
      <c r="H3620">
        <v>100</v>
      </c>
      <c r="I3620" s="17">
        <v>217.36248812057201</v>
      </c>
      <c r="J3620" s="6">
        <f t="shared" si="1694"/>
        <v>215.59690806465042</v>
      </c>
      <c r="K3620" s="6">
        <f t="shared" si="1710"/>
        <v>185.49956059333391</v>
      </c>
      <c r="L3620" s="6">
        <f t="shared" si="1695"/>
        <v>0.86039991138327776</v>
      </c>
      <c r="M3620" s="6">
        <f t="shared" si="1696"/>
        <v>187.01866551698893</v>
      </c>
      <c r="N3620" s="28">
        <v>100</v>
      </c>
      <c r="O3620" s="17">
        <v>619.32230374469702</v>
      </c>
      <c r="P3620" s="6">
        <f t="shared" si="1697"/>
        <v>583.95434067300903</v>
      </c>
      <c r="Q3620" s="6">
        <f t="shared" si="1683"/>
        <v>364.97146292063064</v>
      </c>
      <c r="R3620" s="17">
        <v>583.95434067300903</v>
      </c>
      <c r="S3620" s="6">
        <f t="shared" si="1698"/>
        <v>35.367963071687996</v>
      </c>
      <c r="T3620" s="6">
        <f t="shared" si="1699"/>
        <v>400.33942599231864</v>
      </c>
      <c r="U3620" s="17">
        <v>103.037385066033</v>
      </c>
      <c r="V3620" s="6">
        <f t="shared" si="1700"/>
        <v>91.693935474389306</v>
      </c>
      <c r="W3620" s="6">
        <f t="shared" si="1684"/>
        <v>91.693935474389306</v>
      </c>
      <c r="X3620" s="17">
        <v>91.693935474389306</v>
      </c>
      <c r="Y3620" s="6">
        <f t="shared" si="1701"/>
        <v>11.34344959164369</v>
      </c>
      <c r="Z3620" s="6">
        <f t="shared" si="1702"/>
        <v>103.037385066033</v>
      </c>
      <c r="AA3620" s="17">
        <v>10456.1669651189</v>
      </c>
      <c r="AB3620" s="6">
        <f t="shared" si="1711"/>
        <v>9757.4013728628706</v>
      </c>
      <c r="AC3620" s="6">
        <f t="shared" si="1685"/>
        <v>9757.4013728628706</v>
      </c>
      <c r="AD3620" s="17">
        <v>9805.9517543526708</v>
      </c>
      <c r="AE3620" s="6">
        <f t="shared" si="1703"/>
        <v>650.21521076622957</v>
      </c>
      <c r="AF3620" s="17">
        <v>10407.6165836291</v>
      </c>
      <c r="AG3620" s="6">
        <f t="shared" si="1712"/>
        <v>48.550381489800202</v>
      </c>
      <c r="AH3620" s="6">
        <f t="shared" si="1686"/>
        <v>48.550381489800202</v>
      </c>
      <c r="AI3620" s="6">
        <f t="shared" si="1704"/>
        <v>10456.1669651189</v>
      </c>
      <c r="AJ3620" s="17">
        <v>535.45417431083604</v>
      </c>
      <c r="AK3620" s="6">
        <f t="shared" si="1705"/>
        <v>427.37619417334298</v>
      </c>
      <c r="AL3620" s="6">
        <f t="shared" si="1687"/>
        <v>427.37619417334298</v>
      </c>
      <c r="AM3620" s="17">
        <v>427.37619417334298</v>
      </c>
      <c r="AN3620" s="6">
        <f t="shared" si="1706"/>
        <v>108.07798013749306</v>
      </c>
      <c r="AO3620" s="6">
        <f t="shared" si="1707"/>
        <v>535.45417431083604</v>
      </c>
      <c r="AP3620" s="17">
        <v>4209.2135676006601</v>
      </c>
      <c r="AQ3620" s="6">
        <f t="shared" si="1708"/>
        <v>3589.6014220188972</v>
      </c>
      <c r="AR3620" s="17">
        <v>1652.2990548846899</v>
      </c>
      <c r="AS3620" s="6">
        <f t="shared" si="1688"/>
        <v>1032.6869093029311</v>
      </c>
      <c r="AT3620" s="17">
        <v>1508.56693295425</v>
      </c>
      <c r="AU3620" s="6">
        <f t="shared" si="1689"/>
        <v>1508.56693295425</v>
      </c>
      <c r="AV3620" s="17">
        <v>291.167854107376</v>
      </c>
      <c r="AW3620" s="6">
        <f t="shared" si="1690"/>
        <v>291.167854107376</v>
      </c>
      <c r="AX3620" s="17">
        <v>757.17972565434002</v>
      </c>
      <c r="AY3620" s="6">
        <f t="shared" si="1691"/>
        <v>757.17972565434002</v>
      </c>
      <c r="AZ3620" s="20">
        <v>240797606.23738399</v>
      </c>
      <c r="BA3620" s="20">
        <v>1396584218.1080799</v>
      </c>
      <c r="BB3620" s="20">
        <v>112267408.252492</v>
      </c>
      <c r="BC3620" s="20">
        <v>2350767.40204293</v>
      </c>
      <c r="BD3620" s="19">
        <f t="shared" si="1692"/>
        <v>1751.9999999999989</v>
      </c>
      <c r="BE3620" s="18">
        <v>70.172167701115001</v>
      </c>
      <c r="BF3620" s="20">
        <v>27527.5785347163</v>
      </c>
      <c r="BG3620" s="20">
        <v>1625.2895864863401</v>
      </c>
      <c r="BH3620" s="19">
        <f t="shared" si="1709"/>
        <v>2.043340759064959</v>
      </c>
      <c r="BI3620" s="20">
        <v>1390.6461534341099</v>
      </c>
      <c r="BJ3620">
        <v>198</v>
      </c>
      <c r="BK3620" s="22">
        <v>2432</v>
      </c>
      <c r="BL3620" s="22">
        <v>3689.53856</v>
      </c>
      <c r="BM3620" s="22">
        <v>608</v>
      </c>
      <c r="BN3620" s="22">
        <v>152</v>
      </c>
      <c r="BO3620">
        <v>8.9103015824056095E-2</v>
      </c>
    </row>
    <row r="3621" spans="1:67" x14ac:dyDescent="0.2">
      <c r="A3621" s="27">
        <v>3620</v>
      </c>
      <c r="B3621" s="18">
        <v>20.602165236060799</v>
      </c>
      <c r="C3621" s="18">
        <v>801.8</v>
      </c>
      <c r="D3621">
        <v>800</v>
      </c>
      <c r="E3621">
        <v>3200</v>
      </c>
      <c r="F3621">
        <v>7</v>
      </c>
      <c r="G3621" s="23">
        <f t="shared" si="1693"/>
        <v>0.9672770252018924</v>
      </c>
      <c r="H3621">
        <v>100</v>
      </c>
      <c r="I3621" s="17">
        <v>164.373441202648</v>
      </c>
      <c r="J3621" s="6">
        <f t="shared" si="1694"/>
        <v>163.94150462645723</v>
      </c>
      <c r="K3621" s="6">
        <f t="shared" si="1710"/>
        <v>163.31668723825112</v>
      </c>
      <c r="L3621" s="6">
        <f t="shared" si="1695"/>
        <v>0.99618877849370868</v>
      </c>
      <c r="M3621" s="6">
        <f t="shared" si="1696"/>
        <v>163.74697760847334</v>
      </c>
      <c r="N3621" s="28">
        <v>100</v>
      </c>
      <c r="O3621" s="17">
        <v>129.102967572464</v>
      </c>
      <c r="P3621" s="6">
        <f t="shared" si="1697"/>
        <v>121.73705040456601</v>
      </c>
      <c r="Q3621" s="6">
        <f t="shared" si="1683"/>
        <v>76.085656502853752</v>
      </c>
      <c r="R3621" s="17">
        <v>121.73705040456601</v>
      </c>
      <c r="S3621" s="6">
        <f t="shared" si="1698"/>
        <v>7.3659171678979902</v>
      </c>
      <c r="T3621" s="6">
        <f t="shared" si="1699"/>
        <v>83.451573670751742</v>
      </c>
      <c r="U3621" s="17">
        <v>108.923511436618</v>
      </c>
      <c r="V3621" s="6">
        <f t="shared" si="1700"/>
        <v>96.942545090074503</v>
      </c>
      <c r="W3621" s="6">
        <f t="shared" si="1684"/>
        <v>96.942545090074503</v>
      </c>
      <c r="X3621" s="17">
        <v>96.942545090074503</v>
      </c>
      <c r="Y3621" s="6">
        <f t="shared" si="1701"/>
        <v>11.980966346543497</v>
      </c>
      <c r="Z3621" s="6">
        <f t="shared" si="1702"/>
        <v>108.923511436618</v>
      </c>
      <c r="AA3621" s="17">
        <v>1181.2646570475799</v>
      </c>
      <c r="AB3621" s="6">
        <f t="shared" si="1711"/>
        <v>1047.7067986116799</v>
      </c>
      <c r="AC3621" s="6">
        <f t="shared" si="1685"/>
        <v>1047.7067986116799</v>
      </c>
      <c r="AD3621" s="17">
        <v>1098.4417450016999</v>
      </c>
      <c r="AE3621" s="6">
        <f t="shared" si="1703"/>
        <v>82.822912045880003</v>
      </c>
      <c r="AF3621" s="17">
        <v>1130.5297106575599</v>
      </c>
      <c r="AG3621" s="6">
        <f t="shared" si="1712"/>
        <v>50.734946390020013</v>
      </c>
      <c r="AH3621" s="6">
        <f t="shared" si="1686"/>
        <v>50.734946390020013</v>
      </c>
      <c r="AI3621" s="6">
        <f t="shared" si="1704"/>
        <v>1181.2646570475799</v>
      </c>
      <c r="AJ3621" s="17">
        <v>240.53276913392199</v>
      </c>
      <c r="AK3621" s="6">
        <f t="shared" si="1705"/>
        <v>194.06865965735599</v>
      </c>
      <c r="AL3621" s="6">
        <f t="shared" si="1687"/>
        <v>194.06865965735599</v>
      </c>
      <c r="AM3621" s="17">
        <v>194.06865965735599</v>
      </c>
      <c r="AN3621" s="6">
        <f t="shared" si="1706"/>
        <v>46.464109476565994</v>
      </c>
      <c r="AO3621" s="6">
        <f t="shared" si="1707"/>
        <v>240.53276913392199</v>
      </c>
      <c r="AP3621" s="17">
        <v>3080.2593775507498</v>
      </c>
      <c r="AQ3621" s="6">
        <f t="shared" si="1708"/>
        <v>3067.854941644774</v>
      </c>
      <c r="AR3621" s="17">
        <v>33.078495749255502</v>
      </c>
      <c r="AS3621" s="6">
        <f t="shared" si="1688"/>
        <v>20.674059843284688</v>
      </c>
      <c r="AT3621" s="17">
        <v>1609.1960230792699</v>
      </c>
      <c r="AU3621" s="6">
        <f t="shared" si="1689"/>
        <v>1609.1960230792699</v>
      </c>
      <c r="AV3621" s="17">
        <v>680.06012765023399</v>
      </c>
      <c r="AW3621" s="6">
        <f t="shared" si="1690"/>
        <v>680.06012765023399</v>
      </c>
      <c r="AX3621" s="17">
        <v>757.92473107198498</v>
      </c>
      <c r="AY3621" s="6">
        <f t="shared" si="1691"/>
        <v>757.92473107198498</v>
      </c>
      <c r="AZ3621" s="20">
        <v>23979115.873085801</v>
      </c>
      <c r="BA3621" s="20">
        <v>1409085370.47539</v>
      </c>
      <c r="BB3621" s="20">
        <v>261604861.80523801</v>
      </c>
      <c r="BC3621" s="20">
        <v>57330651.8462843</v>
      </c>
      <c r="BD3621" s="19">
        <f t="shared" si="1692"/>
        <v>1751.9999999999982</v>
      </c>
      <c r="BE3621" s="18">
        <v>51.2058456871328</v>
      </c>
      <c r="BF3621" s="20">
        <v>710112.07485599106</v>
      </c>
      <c r="BG3621" s="20">
        <v>41926.5995026085</v>
      </c>
      <c r="BH3621" s="19">
        <f t="shared" si="1709"/>
        <v>52.710809424356484</v>
      </c>
      <c r="BI3621" s="20">
        <v>27.812923068682199</v>
      </c>
      <c r="BJ3621">
        <v>211</v>
      </c>
      <c r="BK3621" s="22">
        <v>2432</v>
      </c>
      <c r="BL3621" s="22">
        <v>3689.53856</v>
      </c>
      <c r="BM3621" s="22">
        <v>608</v>
      </c>
      <c r="BN3621" s="22">
        <v>152</v>
      </c>
      <c r="BO3621">
        <v>0.20413833536636</v>
      </c>
    </row>
    <row r="3622" spans="1:67" x14ac:dyDescent="0.2">
      <c r="A3622" s="27">
        <v>3621</v>
      </c>
      <c r="B3622" s="18">
        <v>51.505413090152203</v>
      </c>
      <c r="C3622" s="18">
        <v>801.8</v>
      </c>
      <c r="D3622">
        <v>800</v>
      </c>
      <c r="E3622">
        <v>3200</v>
      </c>
      <c r="F3622">
        <v>7</v>
      </c>
      <c r="G3622" s="23">
        <f t="shared" si="1693"/>
        <v>0.97132536257681101</v>
      </c>
      <c r="H3622">
        <v>100</v>
      </c>
      <c r="I3622" s="17">
        <v>166.54866472786901</v>
      </c>
      <c r="J3622" s="6">
        <f t="shared" si="1694"/>
        <v>165.97004451667743</v>
      </c>
      <c r="K3622" s="6">
        <f t="shared" si="1710"/>
        <v>164.41133973303917</v>
      </c>
      <c r="L3622" s="6">
        <f t="shared" si="1695"/>
        <v>0.99060851740940736</v>
      </c>
      <c r="M3622" s="6">
        <f t="shared" si="1696"/>
        <v>164.98452584259078</v>
      </c>
      <c r="N3622" s="28">
        <v>100</v>
      </c>
      <c r="O3622" s="17">
        <v>132.725208866261</v>
      </c>
      <c r="P3622" s="6">
        <f t="shared" si="1697"/>
        <v>125.152204984143</v>
      </c>
      <c r="Q3622" s="6">
        <f t="shared" si="1683"/>
        <v>78.220128115089381</v>
      </c>
      <c r="R3622" s="17">
        <v>125.152204984143</v>
      </c>
      <c r="S3622" s="6">
        <f t="shared" si="1698"/>
        <v>7.5730038821180017</v>
      </c>
      <c r="T3622" s="6">
        <f t="shared" si="1699"/>
        <v>85.793131997207382</v>
      </c>
      <c r="U3622" s="17">
        <v>108.918190123196</v>
      </c>
      <c r="V3622" s="6">
        <f t="shared" si="1700"/>
        <v>96.937180114067601</v>
      </c>
      <c r="W3622" s="6">
        <f t="shared" si="1684"/>
        <v>96.937180114067601</v>
      </c>
      <c r="X3622" s="17">
        <v>96.937180114067601</v>
      </c>
      <c r="Y3622" s="6">
        <f t="shared" si="1701"/>
        <v>11.981010009128397</v>
      </c>
      <c r="Z3622" s="6">
        <f t="shared" si="1702"/>
        <v>108.918190123196</v>
      </c>
      <c r="AA3622" s="17">
        <v>1335.9832801391899</v>
      </c>
      <c r="AB3622" s="6">
        <f t="shared" si="1711"/>
        <v>1193.8042125811801</v>
      </c>
      <c r="AC3622" s="6">
        <f t="shared" si="1685"/>
        <v>1193.8042125811801</v>
      </c>
      <c r="AD3622" s="17">
        <v>1243.84812542902</v>
      </c>
      <c r="AE3622" s="6">
        <f t="shared" si="1703"/>
        <v>92.1351547101699</v>
      </c>
      <c r="AF3622" s="17">
        <v>1285.93936729135</v>
      </c>
      <c r="AG3622" s="6">
        <f t="shared" si="1712"/>
        <v>50.04391284783992</v>
      </c>
      <c r="AH3622" s="6">
        <f t="shared" si="1686"/>
        <v>50.04391284783992</v>
      </c>
      <c r="AI3622" s="6">
        <f t="shared" si="1704"/>
        <v>1335.9832801391899</v>
      </c>
      <c r="AJ3622" s="17">
        <v>266.38516044192102</v>
      </c>
      <c r="AK3622" s="6">
        <f t="shared" si="1705"/>
        <v>214.81746309838999</v>
      </c>
      <c r="AL3622" s="6">
        <f t="shared" si="1687"/>
        <v>214.81746309838999</v>
      </c>
      <c r="AM3622" s="17">
        <v>214.81746309838999</v>
      </c>
      <c r="AN3622" s="6">
        <f t="shared" si="1706"/>
        <v>51.567697343531023</v>
      </c>
      <c r="AO3622" s="6">
        <f t="shared" si="1707"/>
        <v>266.38516044192102</v>
      </c>
      <c r="AP3622" s="17">
        <v>3129.6925024768002</v>
      </c>
      <c r="AQ3622" s="6">
        <f t="shared" si="1708"/>
        <v>3098.6832419297007</v>
      </c>
      <c r="AR3622" s="17">
        <v>82.691361458946801</v>
      </c>
      <c r="AS3622" s="6">
        <f t="shared" si="1688"/>
        <v>51.682100911841751</v>
      </c>
      <c r="AT3622" s="17">
        <v>1609.1011031629901</v>
      </c>
      <c r="AU3622" s="6">
        <f t="shared" si="1689"/>
        <v>1609.1011031629901</v>
      </c>
      <c r="AV3622" s="17">
        <v>680.02001367439698</v>
      </c>
      <c r="AW3622" s="6">
        <f t="shared" si="1690"/>
        <v>680.02001367439698</v>
      </c>
      <c r="AX3622" s="17">
        <v>757.88002418047199</v>
      </c>
      <c r="AY3622" s="6">
        <f t="shared" si="1691"/>
        <v>757.88002418047199</v>
      </c>
      <c r="AZ3622" s="20">
        <v>58187298.818111703</v>
      </c>
      <c r="BA3622" s="20">
        <v>1409085370.47539</v>
      </c>
      <c r="BB3622" s="20">
        <v>234489365.94106901</v>
      </c>
      <c r="BC3622" s="20">
        <v>50237964.765427202</v>
      </c>
      <c r="BD3622" s="19">
        <f t="shared" si="1692"/>
        <v>1751.9999999999977</v>
      </c>
      <c r="BE3622" s="18">
        <v>52.1553029783339</v>
      </c>
      <c r="BF3622" s="20">
        <v>614084.04514008504</v>
      </c>
      <c r="BG3622" s="20">
        <v>36256.890613712501</v>
      </c>
      <c r="BH3622" s="19">
        <f t="shared" si="1709"/>
        <v>45.582758299781439</v>
      </c>
      <c r="BI3622" s="20">
        <v>69.532307671705496</v>
      </c>
      <c r="BJ3622">
        <v>211</v>
      </c>
      <c r="BK3622" s="22">
        <v>2432</v>
      </c>
      <c r="BL3622" s="22">
        <v>3689.53856</v>
      </c>
      <c r="BM3622" s="22">
        <v>608</v>
      </c>
      <c r="BN3622" s="22">
        <v>152</v>
      </c>
      <c r="BO3622">
        <v>0.183251146717374</v>
      </c>
    </row>
    <row r="3623" spans="1:67" x14ac:dyDescent="0.2">
      <c r="A3623" s="27">
        <v>3622</v>
      </c>
      <c r="B3623" s="18">
        <v>154.516239270456</v>
      </c>
      <c r="C3623" s="18">
        <v>801.8</v>
      </c>
      <c r="D3623">
        <v>800</v>
      </c>
      <c r="E3623">
        <v>3200</v>
      </c>
      <c r="F3623">
        <v>5</v>
      </c>
      <c r="G3623" s="23">
        <f t="shared" si="1693"/>
        <v>0.98119401985040533</v>
      </c>
      <c r="H3623">
        <v>100</v>
      </c>
      <c r="I3623" s="17">
        <v>163.10720617000999</v>
      </c>
      <c r="J3623" s="6">
        <f t="shared" si="1694"/>
        <v>162.03323131014238</v>
      </c>
      <c r="K3623" s="6">
        <f t="shared" si="1710"/>
        <v>157.39711212966654</v>
      </c>
      <c r="L3623" s="6">
        <f t="shared" si="1695"/>
        <v>0.97138784962201974</v>
      </c>
      <c r="M3623" s="6">
        <f t="shared" si="1696"/>
        <v>158.44035825934142</v>
      </c>
      <c r="N3623" s="28">
        <v>100</v>
      </c>
      <c r="O3623" s="17">
        <v>153.59177316360299</v>
      </c>
      <c r="P3623" s="6">
        <f t="shared" si="1697"/>
        <v>144.82845172987399</v>
      </c>
      <c r="Q3623" s="6">
        <f t="shared" si="1683"/>
        <v>90.517782331171247</v>
      </c>
      <c r="R3623" s="17">
        <v>144.82845172987399</v>
      </c>
      <c r="S3623" s="6">
        <f t="shared" si="1698"/>
        <v>8.7633214337290042</v>
      </c>
      <c r="T3623" s="6">
        <f t="shared" si="1699"/>
        <v>99.281103764900251</v>
      </c>
      <c r="U3623" s="17">
        <v>108.920967343906</v>
      </c>
      <c r="V3623" s="6">
        <f t="shared" si="1700"/>
        <v>96.940015718809306</v>
      </c>
      <c r="W3623" s="6">
        <f t="shared" si="1684"/>
        <v>96.940015718809306</v>
      </c>
      <c r="X3623" s="17">
        <v>96.940015718809306</v>
      </c>
      <c r="Y3623" s="6">
        <f t="shared" si="1701"/>
        <v>11.980951625096694</v>
      </c>
      <c r="Z3623" s="6">
        <f t="shared" si="1702"/>
        <v>108.920967343906</v>
      </c>
      <c r="AA3623" s="17">
        <v>1428.2205030718301</v>
      </c>
      <c r="AB3623" s="6">
        <f t="shared" si="1711"/>
        <v>1282.5344993350598</v>
      </c>
      <c r="AC3623" s="6">
        <f t="shared" si="1685"/>
        <v>1282.5344993350598</v>
      </c>
      <c r="AD3623" s="17">
        <v>1330.8844634259799</v>
      </c>
      <c r="AE3623" s="6">
        <f t="shared" si="1703"/>
        <v>97.336039645850178</v>
      </c>
      <c r="AF3623" s="17">
        <v>1379.8705389809099</v>
      </c>
      <c r="AG3623" s="6">
        <f t="shared" si="1712"/>
        <v>48.349964090920139</v>
      </c>
      <c r="AH3623" s="6">
        <f t="shared" si="1686"/>
        <v>48.349964090920139</v>
      </c>
      <c r="AI3623" s="6">
        <f t="shared" si="1704"/>
        <v>1428.2205030718301</v>
      </c>
      <c r="AJ3623" s="17">
        <v>376.38544171191398</v>
      </c>
      <c r="AK3623" s="6">
        <f t="shared" si="1705"/>
        <v>302.04703182331502</v>
      </c>
      <c r="AL3623" s="6">
        <f t="shared" si="1687"/>
        <v>302.04703182331502</v>
      </c>
      <c r="AM3623" s="17">
        <v>302.04703182331502</v>
      </c>
      <c r="AN3623" s="6">
        <f t="shared" si="1706"/>
        <v>74.33840988859896</v>
      </c>
      <c r="AO3623" s="6">
        <f t="shared" si="1707"/>
        <v>376.38544171191398</v>
      </c>
      <c r="AP3623" s="17">
        <v>3100.88960777376</v>
      </c>
      <c r="AQ3623" s="6">
        <f t="shared" si="1708"/>
        <v>3007.8586515410707</v>
      </c>
      <c r="AR3623" s="17">
        <v>248.08254995381401</v>
      </c>
      <c r="AS3623" s="6">
        <f t="shared" si="1688"/>
        <v>155.05159372113377</v>
      </c>
      <c r="AT3623" s="17">
        <v>1609.15601405495</v>
      </c>
      <c r="AU3623" s="6">
        <f t="shared" si="1689"/>
        <v>1609.15601405495</v>
      </c>
      <c r="AV3623" s="17">
        <v>485.745156779468</v>
      </c>
      <c r="AW3623" s="6">
        <f t="shared" si="1690"/>
        <v>485.745156779468</v>
      </c>
      <c r="AX3623" s="17">
        <v>757.90588698551903</v>
      </c>
      <c r="AY3623" s="6">
        <f t="shared" si="1691"/>
        <v>757.90588698551903</v>
      </c>
      <c r="AZ3623" s="20">
        <v>149555895.63010699</v>
      </c>
      <c r="BA3623" s="20">
        <v>1409087729.1294999</v>
      </c>
      <c r="BB3623" s="20">
        <v>160408298.01830199</v>
      </c>
      <c r="BC3623" s="20">
        <v>32948077.2220897</v>
      </c>
      <c r="BD3623" s="19">
        <f t="shared" si="1692"/>
        <v>1751.9999999999986</v>
      </c>
      <c r="BE3623" s="18">
        <v>55.157845448231697</v>
      </c>
      <c r="BF3623" s="20">
        <v>388488.11384807201</v>
      </c>
      <c r="BG3623" s="20">
        <v>22937.2040520999</v>
      </c>
      <c r="BH3623" s="19">
        <f t="shared" si="1709"/>
        <v>28.837029615115661</v>
      </c>
      <c r="BI3623" s="20">
        <v>208.596923015116</v>
      </c>
      <c r="BJ3623">
        <v>211</v>
      </c>
      <c r="BK3623" s="22">
        <v>2432</v>
      </c>
      <c r="BL3623" s="22">
        <v>3689.53856</v>
      </c>
      <c r="BM3623" s="22">
        <v>608</v>
      </c>
      <c r="BN3623" s="22">
        <v>152</v>
      </c>
      <c r="BO3623">
        <v>0.126186128383248</v>
      </c>
    </row>
    <row r="3624" spans="1:67" x14ac:dyDescent="0.2">
      <c r="A3624" s="27">
        <v>3623</v>
      </c>
      <c r="B3624" s="18">
        <v>206.02165236060799</v>
      </c>
      <c r="C3624" s="18">
        <v>801.8</v>
      </c>
      <c r="D3624">
        <v>800</v>
      </c>
      <c r="E3624">
        <v>3200</v>
      </c>
      <c r="F3624">
        <v>5</v>
      </c>
      <c r="G3624" s="23">
        <f t="shared" si="1693"/>
        <v>0.98494366368093322</v>
      </c>
      <c r="H3624">
        <v>100</v>
      </c>
      <c r="I3624" s="17">
        <v>166.93072021690301</v>
      </c>
      <c r="J3624" s="6">
        <f t="shared" si="1694"/>
        <v>165.61911253709698</v>
      </c>
      <c r="K3624" s="6">
        <f t="shared" si="1710"/>
        <v>159.48867373432842</v>
      </c>
      <c r="L3624" s="6">
        <f t="shared" si="1695"/>
        <v>0.96298471408971342</v>
      </c>
      <c r="M3624" s="6">
        <f t="shared" si="1696"/>
        <v>160.7517318808643</v>
      </c>
      <c r="N3624" s="28">
        <v>100</v>
      </c>
      <c r="O3624" s="17">
        <v>171.11340373014301</v>
      </c>
      <c r="P3624" s="6">
        <f t="shared" si="1697"/>
        <v>161.34948692440699</v>
      </c>
      <c r="Q3624" s="6">
        <f t="shared" si="1683"/>
        <v>100.84342932775436</v>
      </c>
      <c r="R3624" s="17">
        <v>161.34948692440699</v>
      </c>
      <c r="S3624" s="6">
        <f t="shared" si="1698"/>
        <v>9.7639168057360166</v>
      </c>
      <c r="T3624" s="6">
        <f t="shared" si="1699"/>
        <v>110.60734613349038</v>
      </c>
      <c r="U3624" s="17">
        <v>108.911777414784</v>
      </c>
      <c r="V3624" s="6">
        <f t="shared" si="1700"/>
        <v>96.930814625141394</v>
      </c>
      <c r="W3624" s="6">
        <f t="shared" si="1684"/>
        <v>96.930814625141394</v>
      </c>
      <c r="X3624" s="17">
        <v>96.930814625141394</v>
      </c>
      <c r="Y3624" s="6">
        <f t="shared" si="1701"/>
        <v>11.980962789642604</v>
      </c>
      <c r="Z3624" s="6">
        <f t="shared" si="1702"/>
        <v>108.911777414784</v>
      </c>
      <c r="AA3624" s="17">
        <v>1747.45647556873</v>
      </c>
      <c r="AB3624" s="6">
        <f t="shared" si="1711"/>
        <v>1583.0551115247001</v>
      </c>
      <c r="AC3624" s="6">
        <f t="shared" si="1685"/>
        <v>1583.0551115247001</v>
      </c>
      <c r="AD3624" s="17">
        <v>1630.7528990671001</v>
      </c>
      <c r="AE3624" s="6">
        <f t="shared" si="1703"/>
        <v>116.70357650162987</v>
      </c>
      <c r="AF3624" s="17">
        <v>1699.75868802633</v>
      </c>
      <c r="AG3624" s="6">
        <f t="shared" si="1712"/>
        <v>47.697787542399965</v>
      </c>
      <c r="AH3624" s="6">
        <f t="shared" si="1686"/>
        <v>47.697787542399965</v>
      </c>
      <c r="AI3624" s="6">
        <f t="shared" si="1704"/>
        <v>1747.45647556873</v>
      </c>
      <c r="AJ3624" s="17">
        <v>433.22790752689502</v>
      </c>
      <c r="AK3624" s="6">
        <f t="shared" si="1705"/>
        <v>347.24082990529598</v>
      </c>
      <c r="AL3624" s="6">
        <f t="shared" si="1687"/>
        <v>347.24082990529598</v>
      </c>
      <c r="AM3624" s="17">
        <v>347.24082990529598</v>
      </c>
      <c r="AN3624" s="6">
        <f t="shared" si="1706"/>
        <v>85.987077621599042</v>
      </c>
      <c r="AO3624" s="6">
        <f t="shared" si="1707"/>
        <v>433.22790752689502</v>
      </c>
      <c r="AP3624" s="17">
        <v>3183.2786538190699</v>
      </c>
      <c r="AQ3624" s="6">
        <f t="shared" si="1708"/>
        <v>3059.2492678386006</v>
      </c>
      <c r="AR3624" s="17">
        <v>330.74502928126202</v>
      </c>
      <c r="AS3624" s="6">
        <f t="shared" si="1688"/>
        <v>206.71564330078877</v>
      </c>
      <c r="AT3624" s="17">
        <v>1609.0017811182499</v>
      </c>
      <c r="AU3624" s="6">
        <f t="shared" si="1689"/>
        <v>1609.0017811182499</v>
      </c>
      <c r="AV3624" s="17">
        <v>485.69859951505902</v>
      </c>
      <c r="AW3624" s="6">
        <f t="shared" si="1690"/>
        <v>485.69859951505902</v>
      </c>
      <c r="AX3624" s="17">
        <v>757.83324390450298</v>
      </c>
      <c r="AY3624" s="6">
        <f t="shared" si="1691"/>
        <v>757.83324390450298</v>
      </c>
      <c r="AZ3624" s="20">
        <v>177511627.91086799</v>
      </c>
      <c r="BA3624" s="20">
        <v>1409087729.1294999</v>
      </c>
      <c r="BB3624" s="20">
        <v>139021941.72862601</v>
      </c>
      <c r="BC3624" s="20">
        <v>26378701.231004901</v>
      </c>
      <c r="BD3624" s="19">
        <f t="shared" si="1692"/>
        <v>1751.9999999999989</v>
      </c>
      <c r="BE3624" s="18">
        <v>56.536539981752803</v>
      </c>
      <c r="BF3624" s="20">
        <v>300891.83436162601</v>
      </c>
      <c r="BG3624" s="20">
        <v>17765.3244883119</v>
      </c>
      <c r="BH3624" s="19">
        <f t="shared" si="1709"/>
        <v>22.334857693550873</v>
      </c>
      <c r="BI3624" s="20">
        <v>278.12923068682198</v>
      </c>
      <c r="BJ3624">
        <v>211</v>
      </c>
      <c r="BK3624" s="22">
        <v>2432</v>
      </c>
      <c r="BL3624" s="22">
        <v>3689.53856</v>
      </c>
      <c r="BM3624" s="22">
        <v>608</v>
      </c>
      <c r="BN3624" s="22">
        <v>152</v>
      </c>
      <c r="BO3624">
        <v>0.10971207601208401</v>
      </c>
    </row>
    <row r="3625" spans="1:67" x14ac:dyDescent="0.2">
      <c r="A3625" s="27">
        <v>3624</v>
      </c>
      <c r="B3625" s="18">
        <v>257.52706545076097</v>
      </c>
      <c r="C3625" s="18">
        <v>801.8</v>
      </c>
      <c r="D3625">
        <v>800</v>
      </c>
      <c r="E3625">
        <v>3200</v>
      </c>
      <c r="F3625">
        <v>4</v>
      </c>
      <c r="G3625" s="23">
        <f t="shared" si="1693"/>
        <v>0.98778846690023736</v>
      </c>
      <c r="H3625">
        <v>100</v>
      </c>
      <c r="I3625" s="17">
        <v>165.56928099674599</v>
      </c>
      <c r="J3625" s="6">
        <f t="shared" si="1694"/>
        <v>164.55510117312107</v>
      </c>
      <c r="K3625" s="6">
        <f t="shared" si="1710"/>
        <v>156.94861846576478</v>
      </c>
      <c r="L3625" s="6">
        <f t="shared" si="1695"/>
        <v>0.95377546698261362</v>
      </c>
      <c r="M3625" s="6">
        <f t="shared" si="1696"/>
        <v>157.91591830064698</v>
      </c>
      <c r="N3625" s="28">
        <v>100</v>
      </c>
      <c r="O3625" s="17">
        <v>196.40871238079299</v>
      </c>
      <c r="P3625" s="6">
        <f t="shared" si="1697"/>
        <v>185.20159075990699</v>
      </c>
      <c r="Q3625" s="6">
        <f t="shared" si="1683"/>
        <v>115.75099422494188</v>
      </c>
      <c r="R3625" s="17">
        <v>185.20159075990699</v>
      </c>
      <c r="S3625" s="6">
        <f t="shared" si="1698"/>
        <v>11.207121620885999</v>
      </c>
      <c r="T3625" s="6">
        <f t="shared" si="1699"/>
        <v>126.95811584582788</v>
      </c>
      <c r="U3625" s="17">
        <v>108.913214185242</v>
      </c>
      <c r="V3625" s="6">
        <f t="shared" si="1700"/>
        <v>96.932267893486596</v>
      </c>
      <c r="W3625" s="6">
        <f t="shared" si="1684"/>
        <v>96.932267893486596</v>
      </c>
      <c r="X3625" s="17">
        <v>96.932267893486596</v>
      </c>
      <c r="Y3625" s="6">
        <f t="shared" si="1701"/>
        <v>11.980946291755401</v>
      </c>
      <c r="Z3625" s="6">
        <f t="shared" si="1702"/>
        <v>108.913214185242</v>
      </c>
      <c r="AA3625" s="17">
        <v>1719.52817568808</v>
      </c>
      <c r="AB3625" s="6">
        <f t="shared" si="1711"/>
        <v>1557.7260076815398</v>
      </c>
      <c r="AC3625" s="6">
        <f t="shared" si="1685"/>
        <v>1557.7260076815398</v>
      </c>
      <c r="AD3625" s="17">
        <v>1604.6364190782299</v>
      </c>
      <c r="AE3625" s="6">
        <f t="shared" si="1703"/>
        <v>114.89175660985006</v>
      </c>
      <c r="AF3625" s="17">
        <v>1672.6177642913899</v>
      </c>
      <c r="AG3625" s="6">
        <f t="shared" si="1712"/>
        <v>46.910411396690051</v>
      </c>
      <c r="AH3625" s="6">
        <f t="shared" si="1686"/>
        <v>46.910411396690051</v>
      </c>
      <c r="AI3625" s="6">
        <f t="shared" si="1704"/>
        <v>1719.52817568808</v>
      </c>
      <c r="AJ3625" s="17">
        <v>465.591495058021</v>
      </c>
      <c r="AK3625" s="6">
        <f t="shared" si="1705"/>
        <v>372.80648439059797</v>
      </c>
      <c r="AL3625" s="6">
        <f t="shared" si="1687"/>
        <v>372.80648439059797</v>
      </c>
      <c r="AM3625" s="17">
        <v>372.80648439059797</v>
      </c>
      <c r="AN3625" s="6">
        <f t="shared" si="1706"/>
        <v>92.785010667423023</v>
      </c>
      <c r="AO3625" s="6">
        <f t="shared" si="1707"/>
        <v>465.591495058021</v>
      </c>
      <c r="AP3625" s="17">
        <v>3168.8770645007698</v>
      </c>
      <c r="AQ3625" s="6">
        <f t="shared" si="1708"/>
        <v>3013.8377940936243</v>
      </c>
      <c r="AR3625" s="17">
        <v>413.438054419031</v>
      </c>
      <c r="AS3625" s="6">
        <f t="shared" si="1688"/>
        <v>258.39878401189435</v>
      </c>
      <c r="AT3625" s="17">
        <v>1609.0281202722699</v>
      </c>
      <c r="AU3625" s="6">
        <f t="shared" si="1689"/>
        <v>1609.0281202722699</v>
      </c>
      <c r="AV3625" s="17">
        <v>388.56524027136999</v>
      </c>
      <c r="AW3625" s="6">
        <f t="shared" si="1690"/>
        <v>388.56524027136999</v>
      </c>
      <c r="AX3625" s="17">
        <v>757.84564953809002</v>
      </c>
      <c r="AY3625" s="6">
        <f t="shared" si="1691"/>
        <v>757.84564953809002</v>
      </c>
      <c r="AZ3625" s="20">
        <v>191885431.777089</v>
      </c>
      <c r="BA3625" s="20">
        <v>1409087729.1294999</v>
      </c>
      <c r="BB3625" s="20">
        <v>129632233.102626</v>
      </c>
      <c r="BC3625" s="20">
        <v>21394605.990784202</v>
      </c>
      <c r="BD3625" s="19">
        <f t="shared" si="1692"/>
        <v>1751.9999999999993</v>
      </c>
      <c r="BE3625" s="18">
        <v>57.842604374755602</v>
      </c>
      <c r="BF3625" s="20">
        <v>245062.63914576301</v>
      </c>
      <c r="BG3625" s="20">
        <v>14469.0443781009</v>
      </c>
      <c r="BH3625" s="19">
        <f t="shared" si="1709"/>
        <v>18.190720206612085</v>
      </c>
      <c r="BI3625" s="20">
        <v>347.66153835852703</v>
      </c>
      <c r="BJ3625">
        <v>211</v>
      </c>
      <c r="BK3625" s="22">
        <v>2432</v>
      </c>
      <c r="BL3625" s="22">
        <v>3689.53856</v>
      </c>
      <c r="BM3625" s="22">
        <v>608</v>
      </c>
      <c r="BN3625" s="22">
        <v>152</v>
      </c>
      <c r="BO3625">
        <v>0.1024791000149</v>
      </c>
    </row>
    <row r="3626" spans="1:67" x14ac:dyDescent="0.2">
      <c r="A3626" s="27">
        <v>3625</v>
      </c>
      <c r="B3626" s="18">
        <v>309.03247854091302</v>
      </c>
      <c r="C3626" s="18">
        <v>801.8</v>
      </c>
      <c r="D3626">
        <v>800</v>
      </c>
      <c r="E3626">
        <v>3200</v>
      </c>
      <c r="F3626">
        <v>4</v>
      </c>
      <c r="G3626" s="23">
        <f t="shared" si="1693"/>
        <v>0.99035155811300546</v>
      </c>
      <c r="H3626">
        <v>100</v>
      </c>
      <c r="I3626" s="17">
        <v>169.55479292414401</v>
      </c>
      <c r="J3626" s="6">
        <f t="shared" si="1694"/>
        <v>168.2251605268311</v>
      </c>
      <c r="K3626" s="6">
        <f t="shared" si="1710"/>
        <v>159.12108326159785</v>
      </c>
      <c r="L3626" s="6">
        <f t="shared" si="1695"/>
        <v>0.94588159561434215</v>
      </c>
      <c r="M3626" s="6">
        <f t="shared" si="1696"/>
        <v>160.37875807514871</v>
      </c>
      <c r="N3626" s="28">
        <v>100</v>
      </c>
      <c r="O3626" s="17">
        <v>224.46088483047399</v>
      </c>
      <c r="P3626" s="6">
        <f t="shared" si="1697"/>
        <v>211.651994711508</v>
      </c>
      <c r="Q3626" s="6">
        <f t="shared" si="1683"/>
        <v>132.2824966946925</v>
      </c>
      <c r="R3626" s="17">
        <v>211.651994711508</v>
      </c>
      <c r="S3626" s="6">
        <f t="shared" si="1698"/>
        <v>12.808890118965991</v>
      </c>
      <c r="T3626" s="6">
        <f t="shared" si="1699"/>
        <v>145.09138681365849</v>
      </c>
      <c r="U3626" s="17">
        <v>108.904654699299</v>
      </c>
      <c r="V3626" s="6">
        <f t="shared" si="1700"/>
        <v>96.923673779110004</v>
      </c>
      <c r="W3626" s="6">
        <f t="shared" si="1684"/>
        <v>96.923673779110004</v>
      </c>
      <c r="X3626" s="17">
        <v>96.923673779110004</v>
      </c>
      <c r="Y3626" s="6">
        <f t="shared" si="1701"/>
        <v>11.980980920188998</v>
      </c>
      <c r="Z3626" s="6">
        <f t="shared" si="1702"/>
        <v>108.904654699299</v>
      </c>
      <c r="AA3626" s="17">
        <v>2114.01784680027</v>
      </c>
      <c r="AB3626" s="6">
        <f t="shared" si="1711"/>
        <v>1928.1059744838201</v>
      </c>
      <c r="AC3626" s="6">
        <f t="shared" si="1685"/>
        <v>1928.1059744838201</v>
      </c>
      <c r="AD3626" s="17">
        <v>1975.018424915</v>
      </c>
      <c r="AE3626" s="6">
        <f t="shared" si="1703"/>
        <v>138.99942188527007</v>
      </c>
      <c r="AF3626" s="17">
        <v>2067.1053963690902</v>
      </c>
      <c r="AG3626" s="6">
        <f t="shared" si="1712"/>
        <v>46.912450431179877</v>
      </c>
      <c r="AH3626" s="6">
        <f t="shared" si="1686"/>
        <v>46.912450431179877</v>
      </c>
      <c r="AI3626" s="6">
        <f t="shared" si="1704"/>
        <v>2114.01784680027</v>
      </c>
      <c r="AJ3626" s="17">
        <v>483.26897109522503</v>
      </c>
      <c r="AK3626" s="6">
        <f t="shared" si="1705"/>
        <v>386.672062629018</v>
      </c>
      <c r="AL3626" s="6">
        <f t="shared" si="1687"/>
        <v>386.672062629018</v>
      </c>
      <c r="AM3626" s="17">
        <v>386.672062629018</v>
      </c>
      <c r="AN3626" s="6">
        <f t="shared" si="1706"/>
        <v>96.596908466207026</v>
      </c>
      <c r="AO3626" s="6">
        <f t="shared" si="1707"/>
        <v>483.26897109522503</v>
      </c>
      <c r="AP3626" s="17">
        <v>3251.2669912115002</v>
      </c>
      <c r="AQ3626" s="6">
        <f t="shared" si="1708"/>
        <v>3065.2368995332658</v>
      </c>
      <c r="AR3626" s="17">
        <v>496.08024447527799</v>
      </c>
      <c r="AS3626" s="6">
        <f t="shared" si="1688"/>
        <v>310.05015279704872</v>
      </c>
      <c r="AT3626" s="17">
        <v>1608.880812052</v>
      </c>
      <c r="AU3626" s="6">
        <f t="shared" si="1689"/>
        <v>1608.880812052</v>
      </c>
      <c r="AV3626" s="17">
        <v>388.529666714087</v>
      </c>
      <c r="AW3626" s="6">
        <f t="shared" si="1690"/>
        <v>388.529666714087</v>
      </c>
      <c r="AX3626" s="17">
        <v>757.77626797012999</v>
      </c>
      <c r="AY3626" s="6">
        <f t="shared" si="1691"/>
        <v>757.77626797012999</v>
      </c>
      <c r="AZ3626" s="20">
        <v>200963137.82039201</v>
      </c>
      <c r="BA3626" s="20">
        <v>1409087729.1294999</v>
      </c>
      <c r="BB3626" s="20">
        <v>125045062.86409301</v>
      </c>
      <c r="BC3626" s="20">
        <v>16904070.186014399</v>
      </c>
      <c r="BD3626" s="19">
        <f t="shared" si="1692"/>
        <v>1751.9999999999995</v>
      </c>
      <c r="BE3626" s="18">
        <v>59.075645398014998</v>
      </c>
      <c r="BF3626" s="20">
        <v>190306.77630832899</v>
      </c>
      <c r="BG3626" s="20">
        <v>11236.136203612499</v>
      </c>
      <c r="BH3626" s="19">
        <f t="shared" si="1709"/>
        <v>14.126254957974401</v>
      </c>
      <c r="BI3626" s="20">
        <v>417.19384603023298</v>
      </c>
      <c r="BJ3626">
        <v>211</v>
      </c>
      <c r="BK3626" s="22">
        <v>2432</v>
      </c>
      <c r="BL3626" s="22">
        <v>3689.53856</v>
      </c>
      <c r="BM3626" s="22">
        <v>608</v>
      </c>
      <c r="BN3626" s="22">
        <v>152</v>
      </c>
      <c r="BO3626">
        <v>9.8945584458892497E-2</v>
      </c>
    </row>
    <row r="3627" spans="1:67" x14ac:dyDescent="0.2">
      <c r="A3627" s="27">
        <v>3626</v>
      </c>
      <c r="B3627" s="18">
        <v>360.53789163106501</v>
      </c>
      <c r="C3627" s="18">
        <v>801.8</v>
      </c>
      <c r="D3627">
        <v>800</v>
      </c>
      <c r="E3627">
        <v>3200</v>
      </c>
      <c r="F3627">
        <v>4</v>
      </c>
      <c r="G3627" s="23">
        <f t="shared" si="1693"/>
        <v>0.99211881808171609</v>
      </c>
      <c r="H3627">
        <v>100</v>
      </c>
      <c r="I3627" s="17">
        <v>173.60408490891399</v>
      </c>
      <c r="J3627" s="6">
        <f t="shared" si="1694"/>
        <v>172.39349756601121</v>
      </c>
      <c r="K3627" s="6">
        <f t="shared" si="1710"/>
        <v>161.79128906026634</v>
      </c>
      <c r="L3627" s="6">
        <f t="shared" si="1695"/>
        <v>0.93849995124273655</v>
      </c>
      <c r="M3627" s="6">
        <f t="shared" si="1696"/>
        <v>162.92742522255568</v>
      </c>
      <c r="N3627" s="28">
        <v>100</v>
      </c>
      <c r="O3627" s="17">
        <v>253.239952831316</v>
      </c>
      <c r="P3627" s="6">
        <f t="shared" si="1697"/>
        <v>238.78759958054101</v>
      </c>
      <c r="Q3627" s="6">
        <f t="shared" si="1683"/>
        <v>149.24224973783814</v>
      </c>
      <c r="R3627" s="17">
        <v>238.78759958054101</v>
      </c>
      <c r="S3627" s="6">
        <f t="shared" si="1698"/>
        <v>14.452353250774991</v>
      </c>
      <c r="T3627" s="6">
        <f t="shared" si="1699"/>
        <v>163.69460298861313</v>
      </c>
      <c r="U3627" s="17">
        <v>108.896578040904</v>
      </c>
      <c r="V3627" s="6">
        <f t="shared" si="1700"/>
        <v>96.915560958188806</v>
      </c>
      <c r="W3627" s="6">
        <f t="shared" si="1684"/>
        <v>96.915560958188806</v>
      </c>
      <c r="X3627" s="17">
        <v>96.915560958188806</v>
      </c>
      <c r="Y3627" s="6">
        <f t="shared" si="1701"/>
        <v>11.981017082715198</v>
      </c>
      <c r="Z3627" s="6">
        <f t="shared" si="1702"/>
        <v>108.896578040904</v>
      </c>
      <c r="AA3627" s="17">
        <v>2588.7212890843998</v>
      </c>
      <c r="AB3627" s="6">
        <f t="shared" si="1711"/>
        <v>2374.8243957243403</v>
      </c>
      <c r="AC3627" s="6">
        <f t="shared" si="1685"/>
        <v>2374.8243957243403</v>
      </c>
      <c r="AD3627" s="17">
        <v>2420.7142898536699</v>
      </c>
      <c r="AE3627" s="6">
        <f t="shared" si="1703"/>
        <v>168.00699923072989</v>
      </c>
      <c r="AF3627" s="17">
        <v>2542.8313949550702</v>
      </c>
      <c r="AG3627" s="6">
        <f t="shared" si="1712"/>
        <v>45.889894129329605</v>
      </c>
      <c r="AH3627" s="6">
        <f t="shared" si="1686"/>
        <v>45.889894129329605</v>
      </c>
      <c r="AI3627" s="6">
        <f t="shared" si="1704"/>
        <v>2588.7212890843998</v>
      </c>
      <c r="AJ3627" s="17">
        <v>495.66959890105699</v>
      </c>
      <c r="AK3627" s="6">
        <f t="shared" si="1705"/>
        <v>396.416579947027</v>
      </c>
      <c r="AL3627" s="6">
        <f t="shared" si="1687"/>
        <v>396.416579947027</v>
      </c>
      <c r="AM3627" s="17">
        <v>396.416579947027</v>
      </c>
      <c r="AN3627" s="6">
        <f t="shared" si="1706"/>
        <v>99.253018954029983</v>
      </c>
      <c r="AO3627" s="6">
        <f t="shared" si="1707"/>
        <v>495.66959890105699</v>
      </c>
      <c r="AP3627" s="17">
        <v>3333.6579078754098</v>
      </c>
      <c r="AQ3627" s="6">
        <f t="shared" si="1708"/>
        <v>3116.6416224750596</v>
      </c>
      <c r="AR3627" s="17">
        <v>578.71009440092701</v>
      </c>
      <c r="AS3627" s="6">
        <f t="shared" si="1688"/>
        <v>361.69380900057939</v>
      </c>
      <c r="AT3627" s="17">
        <v>1608.7412878834</v>
      </c>
      <c r="AU3627" s="6">
        <f t="shared" si="1689"/>
        <v>1608.7412878834</v>
      </c>
      <c r="AV3627" s="17">
        <v>388.49597293247399</v>
      </c>
      <c r="AW3627" s="6">
        <f t="shared" si="1690"/>
        <v>388.49597293247399</v>
      </c>
      <c r="AX3627" s="17">
        <v>757.71055265860605</v>
      </c>
      <c r="AY3627" s="6">
        <f t="shared" si="1691"/>
        <v>757.71055265860605</v>
      </c>
      <c r="AZ3627" s="20">
        <v>207437564.70541799</v>
      </c>
      <c r="BA3627" s="20">
        <v>1409072474.5016699</v>
      </c>
      <c r="BB3627" s="20">
        <v>121682130.07207701</v>
      </c>
      <c r="BC3627" s="20">
        <v>13807830.7208333</v>
      </c>
      <c r="BD3627" s="19">
        <f t="shared" si="1692"/>
        <v>1751.9999999999984</v>
      </c>
      <c r="BE3627" s="18">
        <v>60.254133334161999</v>
      </c>
      <c r="BF3627" s="20">
        <v>155075.79026267299</v>
      </c>
      <c r="BG3627" s="20">
        <v>9156.0202693528008</v>
      </c>
      <c r="BH3627" s="19">
        <f t="shared" si="1709"/>
        <v>11.51109904521052</v>
      </c>
      <c r="BI3627" s="20">
        <v>486.72615370193802</v>
      </c>
      <c r="BJ3627">
        <v>211</v>
      </c>
      <c r="BK3627" s="22">
        <v>2432</v>
      </c>
      <c r="BL3627" s="22">
        <v>3689.53856</v>
      </c>
      <c r="BM3627" s="22">
        <v>608</v>
      </c>
      <c r="BN3627" s="22">
        <v>152</v>
      </c>
      <c r="BO3627">
        <v>9.6355096349269406E-2</v>
      </c>
    </row>
    <row r="3628" spans="1:67" x14ac:dyDescent="0.2">
      <c r="A3628" s="27">
        <v>3627</v>
      </c>
      <c r="B3628" s="18">
        <v>412.043304721217</v>
      </c>
      <c r="C3628" s="18">
        <v>801.8</v>
      </c>
      <c r="D3628">
        <v>800</v>
      </c>
      <c r="E3628">
        <v>3200</v>
      </c>
      <c r="F3628">
        <v>4</v>
      </c>
      <c r="G3628" s="23">
        <f t="shared" si="1693"/>
        <v>0.99368777946606779</v>
      </c>
      <c r="H3628">
        <v>100</v>
      </c>
      <c r="I3628" s="17">
        <v>177.70894521102099</v>
      </c>
      <c r="J3628" s="6">
        <f t="shared" si="1694"/>
        <v>176.13269535685217</v>
      </c>
      <c r="K3628" s="6">
        <f t="shared" si="1710"/>
        <v>164.02647333952871</v>
      </c>
      <c r="L3628" s="6">
        <f t="shared" si="1695"/>
        <v>0.93126646933554413</v>
      </c>
      <c r="M3628" s="6">
        <f t="shared" si="1696"/>
        <v>165.49438197601117</v>
      </c>
      <c r="N3628" s="28">
        <v>100</v>
      </c>
      <c r="O3628" s="17">
        <v>282.12767397985402</v>
      </c>
      <c r="P3628" s="6">
        <f t="shared" si="1697"/>
        <v>266.025455250731</v>
      </c>
      <c r="Q3628" s="6">
        <f t="shared" si="1683"/>
        <v>166.26590953170688</v>
      </c>
      <c r="R3628" s="17">
        <v>266.025455250731</v>
      </c>
      <c r="S3628" s="6">
        <f t="shared" si="1698"/>
        <v>16.102218729123024</v>
      </c>
      <c r="T3628" s="6">
        <f t="shared" si="1699"/>
        <v>182.36812826082991</v>
      </c>
      <c r="U3628" s="17">
        <v>108.888226743312</v>
      </c>
      <c r="V3628" s="6">
        <f t="shared" si="1700"/>
        <v>96.907251323717205</v>
      </c>
      <c r="W3628" s="6">
        <f t="shared" si="1684"/>
        <v>96.907251323717205</v>
      </c>
      <c r="X3628" s="17">
        <v>96.907251323717205</v>
      </c>
      <c r="Y3628" s="6">
        <f t="shared" si="1701"/>
        <v>11.980975419594799</v>
      </c>
      <c r="Z3628" s="6">
        <f t="shared" si="1702"/>
        <v>108.888226743312</v>
      </c>
      <c r="AA3628" s="17">
        <v>3151.04467056981</v>
      </c>
      <c r="AB3628" s="6">
        <f t="shared" si="1711"/>
        <v>2901.5992295279098</v>
      </c>
      <c r="AC3628" s="6">
        <f t="shared" si="1685"/>
        <v>2901.5992295279098</v>
      </c>
      <c r="AD3628" s="17">
        <v>2948.66625463732</v>
      </c>
      <c r="AE3628" s="6">
        <f t="shared" si="1703"/>
        <v>202.37841593249004</v>
      </c>
      <c r="AF3628" s="17">
        <v>3103.9776454603998</v>
      </c>
      <c r="AG3628" s="6">
        <f t="shared" si="1712"/>
        <v>47.067025109410224</v>
      </c>
      <c r="AH3628" s="6">
        <f t="shared" si="1686"/>
        <v>47.067025109410224</v>
      </c>
      <c r="AI3628" s="6">
        <f t="shared" si="1704"/>
        <v>3151.04467056981</v>
      </c>
      <c r="AJ3628" s="17">
        <v>505.86775041038601</v>
      </c>
      <c r="AK3628" s="6">
        <f t="shared" si="1705"/>
        <v>404.42311718128298</v>
      </c>
      <c r="AL3628" s="6">
        <f t="shared" si="1687"/>
        <v>404.42311718128298</v>
      </c>
      <c r="AM3628" s="17">
        <v>404.42311718128298</v>
      </c>
      <c r="AN3628" s="6">
        <f t="shared" si="1706"/>
        <v>101.44463322910303</v>
      </c>
      <c r="AO3628" s="6">
        <f t="shared" si="1707"/>
        <v>505.86775041038601</v>
      </c>
      <c r="AP3628" s="17">
        <v>3416.04973804574</v>
      </c>
      <c r="AQ3628" s="6">
        <f t="shared" si="1708"/>
        <v>3168.0515291208494</v>
      </c>
      <c r="AR3628" s="17">
        <v>661.32855713305901</v>
      </c>
      <c r="AS3628" s="6">
        <f t="shared" si="1688"/>
        <v>413.33034820816187</v>
      </c>
      <c r="AT3628" s="17">
        <v>1608.60894666171</v>
      </c>
      <c r="AU3628" s="6">
        <f t="shared" si="1689"/>
        <v>1608.60894666171</v>
      </c>
      <c r="AV3628" s="17">
        <v>388.464013765348</v>
      </c>
      <c r="AW3628" s="6">
        <f t="shared" si="1690"/>
        <v>388.464013765348</v>
      </c>
      <c r="AX3628" s="17">
        <v>757.64822048562905</v>
      </c>
      <c r="AY3628" s="6">
        <f t="shared" si="1691"/>
        <v>757.64822048562905</v>
      </c>
      <c r="AZ3628" s="20">
        <v>212612244.98846099</v>
      </c>
      <c r="BA3628" s="20">
        <v>1409087729.1294999</v>
      </c>
      <c r="BB3628" s="20">
        <v>119241015.506589</v>
      </c>
      <c r="BC3628" s="20">
        <v>11059010.3754493</v>
      </c>
      <c r="BD3628" s="19">
        <f t="shared" si="1692"/>
        <v>1751.9999999999991</v>
      </c>
      <c r="BE3628" s="18">
        <v>61.3703175816214</v>
      </c>
      <c r="BF3628" s="20">
        <v>126924.68992002901</v>
      </c>
      <c r="BG3628" s="20">
        <v>7493.9165657041503</v>
      </c>
      <c r="BH3628" s="19">
        <f t="shared" si="1709"/>
        <v>9.4214749734779559</v>
      </c>
      <c r="BI3628" s="20">
        <v>556.25846137364397</v>
      </c>
      <c r="BJ3628">
        <v>211</v>
      </c>
      <c r="BK3628" s="22">
        <v>2432</v>
      </c>
      <c r="BL3628" s="22">
        <v>3689.53856</v>
      </c>
      <c r="BM3628" s="22">
        <v>608</v>
      </c>
      <c r="BN3628" s="22">
        <v>152</v>
      </c>
      <c r="BO3628">
        <v>9.4474688844559396E-2</v>
      </c>
    </row>
    <row r="3629" spans="1:67" x14ac:dyDescent="0.2">
      <c r="A3629" s="27">
        <v>3628</v>
      </c>
      <c r="B3629" s="18">
        <v>463.54871781137001</v>
      </c>
      <c r="C3629" s="18">
        <v>801.8</v>
      </c>
      <c r="D3629">
        <v>800</v>
      </c>
      <c r="E3629">
        <v>3200</v>
      </c>
      <c r="F3629">
        <v>4</v>
      </c>
      <c r="G3629" s="23">
        <f t="shared" si="1693"/>
        <v>0.99508455413634478</v>
      </c>
      <c r="H3629">
        <v>100</v>
      </c>
      <c r="I3629" s="17">
        <v>181.81748959047201</v>
      </c>
      <c r="J3629" s="6">
        <f t="shared" si="1694"/>
        <v>180.09369323882652</v>
      </c>
      <c r="K3629" s="6">
        <f t="shared" si="1710"/>
        <v>166.48971220765935</v>
      </c>
      <c r="L3629" s="6">
        <f t="shared" si="1695"/>
        <v>0.92446164667672948</v>
      </c>
      <c r="M3629" s="6">
        <f t="shared" si="1696"/>
        <v>168.08329582143688</v>
      </c>
      <c r="N3629" s="28">
        <v>100</v>
      </c>
      <c r="O3629" s="17">
        <v>311.11471599650798</v>
      </c>
      <c r="P3629" s="6">
        <f t="shared" si="1697"/>
        <v>293.35677583634498</v>
      </c>
      <c r="Q3629" s="6">
        <f t="shared" si="1683"/>
        <v>183.34798489771561</v>
      </c>
      <c r="R3629" s="17">
        <v>293.35677583634498</v>
      </c>
      <c r="S3629" s="6">
        <f t="shared" si="1698"/>
        <v>17.757940160163002</v>
      </c>
      <c r="T3629" s="6">
        <f t="shared" si="1699"/>
        <v>201.10592505787861</v>
      </c>
      <c r="U3629" s="17">
        <v>108.88038956200801</v>
      </c>
      <c r="V3629" s="6">
        <f t="shared" si="1700"/>
        <v>96.899443270252704</v>
      </c>
      <c r="W3629" s="6">
        <f t="shared" si="1684"/>
        <v>96.899443270252704</v>
      </c>
      <c r="X3629" s="17">
        <v>96.899443270252704</v>
      </c>
      <c r="Y3629" s="6">
        <f t="shared" si="1701"/>
        <v>11.980946291755302</v>
      </c>
      <c r="Z3629" s="6">
        <f t="shared" si="1702"/>
        <v>108.88038956200801</v>
      </c>
      <c r="AA3629" s="17">
        <v>3996.2095077843001</v>
      </c>
      <c r="AB3629" s="6">
        <f t="shared" si="1711"/>
        <v>3694.6730013362198</v>
      </c>
      <c r="AC3629" s="6">
        <f t="shared" si="1685"/>
        <v>3694.6730013362198</v>
      </c>
      <c r="AD3629" s="17">
        <v>3742.0750608356898</v>
      </c>
      <c r="AE3629" s="6">
        <f t="shared" si="1703"/>
        <v>254.13444694861028</v>
      </c>
      <c r="AF3629" s="17">
        <v>3948.8074482848301</v>
      </c>
      <c r="AG3629" s="6">
        <f t="shared" si="1712"/>
        <v>47.402059499469942</v>
      </c>
      <c r="AH3629" s="6">
        <f t="shared" si="1686"/>
        <v>47.402059499469942</v>
      </c>
      <c r="AI3629" s="6">
        <f t="shared" si="1704"/>
        <v>3996.2095077843001</v>
      </c>
      <c r="AJ3629" s="17">
        <v>512.41414756935603</v>
      </c>
      <c r="AK3629" s="6">
        <f t="shared" si="1705"/>
        <v>409.53101982125401</v>
      </c>
      <c r="AL3629" s="6">
        <f t="shared" si="1687"/>
        <v>409.53101982125401</v>
      </c>
      <c r="AM3629" s="17">
        <v>409.53101982125401</v>
      </c>
      <c r="AN3629" s="6">
        <f t="shared" si="1706"/>
        <v>102.88312774810203</v>
      </c>
      <c r="AO3629" s="6">
        <f t="shared" si="1707"/>
        <v>512.41414756935603</v>
      </c>
      <c r="AP3629" s="17">
        <v>3498.44241294942</v>
      </c>
      <c r="AQ3629" s="6">
        <f t="shared" si="1708"/>
        <v>3219.4662292169392</v>
      </c>
      <c r="AR3629" s="17">
        <v>743.93648995329602</v>
      </c>
      <c r="AS3629" s="6">
        <f t="shared" si="1688"/>
        <v>464.96030622081003</v>
      </c>
      <c r="AT3629" s="17">
        <v>1608.4832476208001</v>
      </c>
      <c r="AU3629" s="6">
        <f t="shared" si="1689"/>
        <v>1608.4832476208001</v>
      </c>
      <c r="AV3629" s="17">
        <v>388.43365862275101</v>
      </c>
      <c r="AW3629" s="6">
        <f t="shared" si="1690"/>
        <v>388.43365862275101</v>
      </c>
      <c r="AX3629" s="17">
        <v>757.589016752578</v>
      </c>
      <c r="AY3629" s="6">
        <f t="shared" si="1691"/>
        <v>757.589016752578</v>
      </c>
      <c r="AZ3629" s="20">
        <v>216657001.347294</v>
      </c>
      <c r="BA3629" s="20">
        <v>1409087729.1294999</v>
      </c>
      <c r="BB3629" s="20">
        <v>117643408.37008099</v>
      </c>
      <c r="BC3629" s="20">
        <v>8611861.1531237792</v>
      </c>
      <c r="BD3629" s="19">
        <f t="shared" si="1692"/>
        <v>1751.9999999999989</v>
      </c>
      <c r="BE3629" s="18">
        <v>62.428546826873202</v>
      </c>
      <c r="BF3629" s="20">
        <v>100617.779077441</v>
      </c>
      <c r="BG3629" s="20">
        <v>5940.6979202224702</v>
      </c>
      <c r="BH3629" s="19">
        <f t="shared" si="1709"/>
        <v>7.4687429850120628</v>
      </c>
      <c r="BI3629" s="20">
        <v>625.79076904534895</v>
      </c>
      <c r="BJ3629">
        <v>211</v>
      </c>
      <c r="BK3629" s="22">
        <v>2432</v>
      </c>
      <c r="BL3629" s="22">
        <v>3689.53856</v>
      </c>
      <c r="BM3629" s="22">
        <v>608</v>
      </c>
      <c r="BN3629" s="22">
        <v>152</v>
      </c>
      <c r="BO3629">
        <v>9.3244047232917196E-2</v>
      </c>
    </row>
    <row r="3630" spans="1:67" x14ac:dyDescent="0.2">
      <c r="A3630" s="27">
        <v>3629</v>
      </c>
      <c r="B3630" s="18">
        <v>515.05413090152194</v>
      </c>
      <c r="C3630" s="18">
        <v>801.8</v>
      </c>
      <c r="D3630">
        <v>800</v>
      </c>
      <c r="E3630">
        <v>3200</v>
      </c>
      <c r="F3630">
        <v>4</v>
      </c>
      <c r="G3630" s="23">
        <f t="shared" si="1693"/>
        <v>0.99600155787778777</v>
      </c>
      <c r="H3630">
        <v>100</v>
      </c>
      <c r="I3630" s="17">
        <v>185.950229426108</v>
      </c>
      <c r="J3630" s="6">
        <f t="shared" si="1694"/>
        <v>184.51524343021921</v>
      </c>
      <c r="K3630" s="6">
        <f t="shared" si="1710"/>
        <v>169.41288494540194</v>
      </c>
      <c r="L3630" s="6">
        <f t="shared" si="1695"/>
        <v>0.91815116082520987</v>
      </c>
      <c r="M3630" s="6">
        <f t="shared" si="1696"/>
        <v>170.73041900329517</v>
      </c>
      <c r="N3630" s="28">
        <v>100</v>
      </c>
      <c r="O3630" s="17">
        <v>340.28582900629499</v>
      </c>
      <c r="P3630" s="6">
        <f t="shared" si="1697"/>
        <v>320.86148621315198</v>
      </c>
      <c r="Q3630" s="6">
        <f t="shared" si="1683"/>
        <v>200.53842888321998</v>
      </c>
      <c r="R3630" s="17">
        <v>320.86148621315198</v>
      </c>
      <c r="S3630" s="6">
        <f t="shared" si="1698"/>
        <v>19.424342793143012</v>
      </c>
      <c r="T3630" s="6">
        <f t="shared" si="1699"/>
        <v>219.96277167636299</v>
      </c>
      <c r="U3630" s="17">
        <v>108.873187862957</v>
      </c>
      <c r="V3630" s="6">
        <f t="shared" si="1700"/>
        <v>96.892241571201595</v>
      </c>
      <c r="W3630" s="6">
        <f t="shared" si="1684"/>
        <v>96.892241571201595</v>
      </c>
      <c r="X3630" s="17">
        <v>96.892241571201595</v>
      </c>
      <c r="Y3630" s="6">
        <f t="shared" si="1701"/>
        <v>11.980946291755401</v>
      </c>
      <c r="Z3630" s="6">
        <f t="shared" si="1702"/>
        <v>108.873187862957</v>
      </c>
      <c r="AA3630" s="17">
        <v>4978.9976814732099</v>
      </c>
      <c r="AB3630" s="6">
        <f t="shared" si="1711"/>
        <v>4617.5461882669797</v>
      </c>
      <c r="AC3630" s="6">
        <f t="shared" si="1685"/>
        <v>4617.5461882669797</v>
      </c>
      <c r="AD3630" s="17">
        <v>4664.5947859630396</v>
      </c>
      <c r="AE3630" s="6">
        <f t="shared" si="1703"/>
        <v>314.40289551017031</v>
      </c>
      <c r="AF3630" s="17">
        <v>4931.94908377715</v>
      </c>
      <c r="AG3630" s="6">
        <f t="shared" si="1712"/>
        <v>47.048597696059915</v>
      </c>
      <c r="AH3630" s="6">
        <f t="shared" si="1686"/>
        <v>47.048597696059915</v>
      </c>
      <c r="AI3630" s="6">
        <f t="shared" si="1704"/>
        <v>4978.9976814732099</v>
      </c>
      <c r="AJ3630" s="17">
        <v>518.51341384632201</v>
      </c>
      <c r="AK3630" s="6">
        <f t="shared" si="1705"/>
        <v>414.29050000742001</v>
      </c>
      <c r="AL3630" s="6">
        <f t="shared" si="1687"/>
        <v>414.29050000742001</v>
      </c>
      <c r="AM3630" s="17">
        <v>414.29050000742001</v>
      </c>
      <c r="AN3630" s="6">
        <f t="shared" si="1706"/>
        <v>104.222913838902</v>
      </c>
      <c r="AO3630" s="6">
        <f t="shared" si="1707"/>
        <v>518.51341384632201</v>
      </c>
      <c r="AP3630" s="17">
        <v>3580.8358705477899</v>
      </c>
      <c r="AQ3630" s="6">
        <f t="shared" si="1708"/>
        <v>3270.8853707241833</v>
      </c>
      <c r="AR3630" s="17">
        <v>826.53466619629501</v>
      </c>
      <c r="AS3630" s="6">
        <f t="shared" si="1688"/>
        <v>516.58416637268442</v>
      </c>
      <c r="AT3630" s="17">
        <v>1608.3637029476099</v>
      </c>
      <c r="AU3630" s="6">
        <f t="shared" si="1689"/>
        <v>1608.3637029476099</v>
      </c>
      <c r="AV3630" s="17">
        <v>388.40478970239201</v>
      </c>
      <c r="AW3630" s="6">
        <f t="shared" si="1690"/>
        <v>388.40478970239201</v>
      </c>
      <c r="AX3630" s="17">
        <v>757.53271170149696</v>
      </c>
      <c r="AY3630" s="6">
        <f t="shared" si="1691"/>
        <v>757.53271170149696</v>
      </c>
      <c r="AZ3630" s="20">
        <v>219902424.793338</v>
      </c>
      <c r="BA3630" s="20">
        <v>1409087729.1294999</v>
      </c>
      <c r="BB3630" s="20">
        <v>116004575.479046</v>
      </c>
      <c r="BC3630" s="20">
        <v>7005270.5981159201</v>
      </c>
      <c r="BD3630" s="19">
        <f t="shared" si="1692"/>
        <v>1752</v>
      </c>
      <c r="BE3630" s="18">
        <v>63.437338247617902</v>
      </c>
      <c r="BF3630" s="20">
        <v>80276.198632899002</v>
      </c>
      <c r="BG3630" s="20">
        <v>4739.6856761743802</v>
      </c>
      <c r="BH3630" s="19">
        <f t="shared" si="1709"/>
        <v>5.9588106684549063</v>
      </c>
      <c r="BI3630" s="20">
        <v>695.32307671705496</v>
      </c>
      <c r="BJ3630">
        <v>211</v>
      </c>
      <c r="BK3630" s="22">
        <v>2432</v>
      </c>
      <c r="BL3630" s="22">
        <v>3689.53856</v>
      </c>
      <c r="BM3630" s="22">
        <v>608</v>
      </c>
      <c r="BN3630" s="22">
        <v>152</v>
      </c>
      <c r="BO3630">
        <v>9.1981660385601904E-2</v>
      </c>
    </row>
    <row r="3631" spans="1:67" x14ac:dyDescent="0.2">
      <c r="A3631" s="27">
        <v>3630</v>
      </c>
      <c r="B3631" s="18">
        <v>566.55954399167399</v>
      </c>
      <c r="C3631" s="18">
        <v>801.8</v>
      </c>
      <c r="D3631">
        <v>800</v>
      </c>
      <c r="E3631">
        <v>3200</v>
      </c>
      <c r="F3631">
        <v>4</v>
      </c>
      <c r="G3631" s="23">
        <f t="shared" si="1693"/>
        <v>0.99673363434649864</v>
      </c>
      <c r="H3631">
        <v>100</v>
      </c>
      <c r="I3631" s="17">
        <v>190.10497633312701</v>
      </c>
      <c r="J3631" s="6">
        <f t="shared" si="1694"/>
        <v>188.56043359382664</v>
      </c>
      <c r="K3631" s="6">
        <f t="shared" si="1710"/>
        <v>171.96278791795899</v>
      </c>
      <c r="L3631" s="6">
        <f t="shared" si="1695"/>
        <v>0.91197704969420978</v>
      </c>
      <c r="M3631" s="6">
        <f t="shared" si="1696"/>
        <v>173.37137544847275</v>
      </c>
      <c r="N3631" s="28">
        <v>100</v>
      </c>
      <c r="O3631" s="17">
        <v>369.73205621481299</v>
      </c>
      <c r="P3631" s="6">
        <f t="shared" si="1697"/>
        <v>348.62544260676299</v>
      </c>
      <c r="Q3631" s="6">
        <f t="shared" si="1683"/>
        <v>217.89090162922687</v>
      </c>
      <c r="R3631" s="17">
        <v>348.62544260676299</v>
      </c>
      <c r="S3631" s="6">
        <f t="shared" si="1698"/>
        <v>21.106613608049997</v>
      </c>
      <c r="T3631" s="6">
        <f t="shared" si="1699"/>
        <v>238.99751523727687</v>
      </c>
      <c r="U3631" s="17">
        <v>108.866330341601</v>
      </c>
      <c r="V3631" s="6">
        <f t="shared" si="1700"/>
        <v>96.885384049845399</v>
      </c>
      <c r="W3631" s="6">
        <f t="shared" si="1684"/>
        <v>96.885384049845399</v>
      </c>
      <c r="X3631" s="17">
        <v>96.885384049845399</v>
      </c>
      <c r="Y3631" s="6">
        <f t="shared" si="1701"/>
        <v>11.9809462917556</v>
      </c>
      <c r="Z3631" s="6">
        <f t="shared" si="1702"/>
        <v>108.866330341601</v>
      </c>
      <c r="AA3631" s="17">
        <v>6041.1507281814102</v>
      </c>
      <c r="AB3631" s="6">
        <f t="shared" si="1711"/>
        <v>5615.0030774307297</v>
      </c>
      <c r="AC3631" s="6">
        <f t="shared" si="1685"/>
        <v>5615.0030774307297</v>
      </c>
      <c r="AD3631" s="17">
        <v>5661.73007655328</v>
      </c>
      <c r="AE3631" s="6">
        <f t="shared" si="1703"/>
        <v>379.42065162813014</v>
      </c>
      <c r="AF3631" s="17">
        <v>5994.4237290588599</v>
      </c>
      <c r="AG3631" s="6">
        <f t="shared" si="1712"/>
        <v>46.726999122550296</v>
      </c>
      <c r="AH3631" s="6">
        <f t="shared" si="1686"/>
        <v>46.726999122550296</v>
      </c>
      <c r="AI3631" s="6">
        <f t="shared" si="1704"/>
        <v>6041.1507281814102</v>
      </c>
      <c r="AJ3631" s="17">
        <v>524.09031379372004</v>
      </c>
      <c r="AK3631" s="6">
        <f t="shared" si="1705"/>
        <v>418.63955311065803</v>
      </c>
      <c r="AL3631" s="6">
        <f t="shared" si="1687"/>
        <v>418.63955311065803</v>
      </c>
      <c r="AM3631" s="17">
        <v>418.63955311065803</v>
      </c>
      <c r="AN3631" s="6">
        <f t="shared" si="1706"/>
        <v>105.45076068306201</v>
      </c>
      <c r="AO3631" s="6">
        <f t="shared" si="1707"/>
        <v>524.09031379372004</v>
      </c>
      <c r="AP3631" s="17">
        <v>3663.2300547320001</v>
      </c>
      <c r="AQ3631" s="6">
        <f t="shared" si="1708"/>
        <v>3322.308635252165</v>
      </c>
      <c r="AR3631" s="17">
        <v>909.12378527956298</v>
      </c>
      <c r="AS3631" s="6">
        <f t="shared" si="1688"/>
        <v>568.20236579972686</v>
      </c>
      <c r="AT3631" s="17">
        <v>1608.2498714553999</v>
      </c>
      <c r="AU3631" s="6">
        <f t="shared" si="1689"/>
        <v>1608.2498714553999</v>
      </c>
      <c r="AV3631" s="17">
        <v>388.37730046179701</v>
      </c>
      <c r="AW3631" s="6">
        <f t="shared" si="1690"/>
        <v>388.37730046179701</v>
      </c>
      <c r="AX3631" s="17">
        <v>757.47909753524095</v>
      </c>
      <c r="AY3631" s="6">
        <f t="shared" si="1691"/>
        <v>757.47909753524095</v>
      </c>
      <c r="AZ3631" s="20">
        <v>222428403.44019499</v>
      </c>
      <c r="BA3631" s="20">
        <v>1409087729.1294999</v>
      </c>
      <c r="BB3631" s="20">
        <v>114761194.805369</v>
      </c>
      <c r="BC3631" s="20">
        <v>5722672.6249343697</v>
      </c>
      <c r="BD3631" s="19">
        <f t="shared" si="1692"/>
        <v>1751.9999999999984</v>
      </c>
      <c r="BE3631" s="18">
        <v>64.395051919876096</v>
      </c>
      <c r="BF3631" s="20">
        <v>64943.838427369701</v>
      </c>
      <c r="BG3631" s="20">
        <v>3834.4289589198102</v>
      </c>
      <c r="BH3631" s="19">
        <f t="shared" si="1709"/>
        <v>4.8207070571578541</v>
      </c>
      <c r="BI3631" s="20">
        <v>764.85538438875994</v>
      </c>
      <c r="BJ3631">
        <v>211</v>
      </c>
      <c r="BK3631" s="22">
        <v>2432</v>
      </c>
      <c r="BL3631" s="22">
        <v>3689.53856</v>
      </c>
      <c r="BM3631" s="22">
        <v>608</v>
      </c>
      <c r="BN3631" s="22">
        <v>152</v>
      </c>
      <c r="BO3631">
        <v>9.1023891377848096E-2</v>
      </c>
    </row>
    <row r="3632" spans="1:67" x14ac:dyDescent="0.2">
      <c r="A3632" s="27">
        <v>3631</v>
      </c>
      <c r="B3632" s="18">
        <v>618.06495708182604</v>
      </c>
      <c r="C3632" s="18">
        <v>801.8</v>
      </c>
      <c r="D3632">
        <v>800</v>
      </c>
      <c r="E3632">
        <v>3200</v>
      </c>
      <c r="F3632">
        <v>4</v>
      </c>
      <c r="G3632" s="23">
        <f t="shared" si="1693"/>
        <v>0.99721319518033824</v>
      </c>
      <c r="H3632">
        <v>100</v>
      </c>
      <c r="I3632" s="17">
        <v>194.27870000131301</v>
      </c>
      <c r="J3632" s="6">
        <f t="shared" si="1694"/>
        <v>193.03872624643347</v>
      </c>
      <c r="K3632" s="6">
        <f t="shared" si="1710"/>
        <v>174.94857292005685</v>
      </c>
      <c r="L3632" s="6">
        <f t="shared" si="1695"/>
        <v>0.90628743942662204</v>
      </c>
      <c r="M3632" s="6">
        <f t="shared" si="1696"/>
        <v>176.07234555932286</v>
      </c>
      <c r="N3632" s="28">
        <v>100</v>
      </c>
      <c r="O3632" s="17">
        <v>399.56445235315698</v>
      </c>
      <c r="P3632" s="6">
        <f t="shared" si="1697"/>
        <v>376.75336802785699</v>
      </c>
      <c r="Q3632" s="6">
        <f t="shared" si="1683"/>
        <v>235.47085501741063</v>
      </c>
      <c r="R3632" s="17">
        <v>376.75336802785699</v>
      </c>
      <c r="S3632" s="6">
        <f t="shared" si="1698"/>
        <v>22.811084325299987</v>
      </c>
      <c r="T3632" s="6">
        <f t="shared" si="1699"/>
        <v>258.28193934271064</v>
      </c>
      <c r="U3632" s="17">
        <v>108.859792900768</v>
      </c>
      <c r="V3632" s="6">
        <f t="shared" si="1700"/>
        <v>96.878846609012797</v>
      </c>
      <c r="W3632" s="6">
        <f t="shared" si="1684"/>
        <v>96.878846609012797</v>
      </c>
      <c r="X3632" s="17">
        <v>96.878846609012797</v>
      </c>
      <c r="Y3632" s="6">
        <f t="shared" si="1701"/>
        <v>11.980946291755203</v>
      </c>
      <c r="Z3632" s="6">
        <f t="shared" si="1702"/>
        <v>108.859792900768</v>
      </c>
      <c r="AA3632" s="17">
        <v>7182.8467872560996</v>
      </c>
      <c r="AB3632" s="6">
        <f t="shared" si="1711"/>
        <v>6687.0079368709403</v>
      </c>
      <c r="AC3632" s="6">
        <f t="shared" si="1685"/>
        <v>6687.0079368709403</v>
      </c>
      <c r="AD3632" s="17">
        <v>6733.4603361156196</v>
      </c>
      <c r="AE3632" s="6">
        <f t="shared" si="1703"/>
        <v>449.38645114047995</v>
      </c>
      <c r="AF3632" s="17">
        <v>7136.3943880114202</v>
      </c>
      <c r="AG3632" s="6">
        <f t="shared" si="1712"/>
        <v>46.452399244679327</v>
      </c>
      <c r="AH3632" s="6">
        <f t="shared" si="1686"/>
        <v>46.452399244679327</v>
      </c>
      <c r="AI3632" s="6">
        <f t="shared" si="1704"/>
        <v>7182.8467872560996</v>
      </c>
      <c r="AJ3632" s="17">
        <v>528.64192085014702</v>
      </c>
      <c r="AK3632" s="6">
        <f t="shared" si="1705"/>
        <v>422.18708255472598</v>
      </c>
      <c r="AL3632" s="6">
        <f t="shared" si="1687"/>
        <v>422.18708255472598</v>
      </c>
      <c r="AM3632" s="17">
        <v>422.18708255472598</v>
      </c>
      <c r="AN3632" s="6">
        <f t="shared" si="1706"/>
        <v>106.45483829542104</v>
      </c>
      <c r="AO3632" s="6">
        <f t="shared" si="1707"/>
        <v>528.64192085014702</v>
      </c>
      <c r="AP3632" s="17">
        <v>3745.6249146310502</v>
      </c>
      <c r="AQ3632" s="6">
        <f t="shared" si="1708"/>
        <v>3373.7357341327365</v>
      </c>
      <c r="AR3632" s="17">
        <v>991.704481328817</v>
      </c>
      <c r="AS3632" s="6">
        <f t="shared" si="1688"/>
        <v>619.81530083051064</v>
      </c>
      <c r="AT3632" s="17">
        <v>1608.14135314294</v>
      </c>
      <c r="AU3632" s="6">
        <f t="shared" si="1689"/>
        <v>1608.14135314294</v>
      </c>
      <c r="AV3632" s="17">
        <v>388.35109430441503</v>
      </c>
      <c r="AW3632" s="6">
        <f t="shared" si="1690"/>
        <v>388.35109430441503</v>
      </c>
      <c r="AX3632" s="17">
        <v>757.42798585487105</v>
      </c>
      <c r="AY3632" s="6">
        <f t="shared" si="1691"/>
        <v>757.42798585487105</v>
      </c>
      <c r="AZ3632" s="20">
        <v>224330300.70372799</v>
      </c>
      <c r="BA3632" s="20">
        <v>1409087729.1294999</v>
      </c>
      <c r="BB3632" s="20">
        <v>113699488.122724</v>
      </c>
      <c r="BC3632" s="20">
        <v>4882482.0440473398</v>
      </c>
      <c r="BD3632" s="19">
        <f t="shared" si="1692"/>
        <v>1751.9999999999993</v>
      </c>
      <c r="BE3632" s="18">
        <v>65.308139593936602</v>
      </c>
      <c r="BF3632" s="20">
        <v>54751.508016867403</v>
      </c>
      <c r="BG3632" s="20">
        <v>3232.65105617671</v>
      </c>
      <c r="BH3632" s="19">
        <f t="shared" si="1709"/>
        <v>4.0641419952737605</v>
      </c>
      <c r="BI3632" s="20">
        <v>834.38769206046595</v>
      </c>
      <c r="BJ3632">
        <v>211</v>
      </c>
      <c r="BK3632" s="22">
        <v>2432</v>
      </c>
      <c r="BL3632" s="22">
        <v>3689.53856</v>
      </c>
      <c r="BM3632" s="22">
        <v>608</v>
      </c>
      <c r="BN3632" s="22">
        <v>152</v>
      </c>
      <c r="BO3632">
        <v>9.0206066661935105E-2</v>
      </c>
    </row>
    <row r="3633" spans="1:67" x14ac:dyDescent="0.2">
      <c r="A3633" s="27">
        <v>3632</v>
      </c>
      <c r="B3633" s="18">
        <v>669.57037017197899</v>
      </c>
      <c r="C3633" s="18">
        <v>801.8</v>
      </c>
      <c r="D3633">
        <v>800</v>
      </c>
      <c r="E3633">
        <v>3200</v>
      </c>
      <c r="F3633">
        <v>4</v>
      </c>
      <c r="G3633" s="23">
        <f t="shared" si="1693"/>
        <v>0.99753517349339527</v>
      </c>
      <c r="H3633">
        <v>100</v>
      </c>
      <c r="I3633" s="17">
        <v>198.47284491161901</v>
      </c>
      <c r="J3633" s="6">
        <f t="shared" si="1694"/>
        <v>197.14581470174198</v>
      </c>
      <c r="K3633" s="6">
        <f t="shared" si="1710"/>
        <v>177.5548216932705</v>
      </c>
      <c r="L3633" s="6">
        <f t="shared" si="1695"/>
        <v>0.90062688858949247</v>
      </c>
      <c r="M3633" s="6">
        <f t="shared" si="1696"/>
        <v>178.7499807822563</v>
      </c>
      <c r="N3633" s="28">
        <v>100</v>
      </c>
      <c r="O3633" s="17">
        <v>429.67490502304298</v>
      </c>
      <c r="P3633" s="6">
        <f t="shared" si="1697"/>
        <v>405.14332903884099</v>
      </c>
      <c r="Q3633" s="6">
        <f t="shared" si="1683"/>
        <v>253.2145806492756</v>
      </c>
      <c r="R3633" s="17">
        <v>405.14332903884099</v>
      </c>
      <c r="S3633" s="6">
        <f t="shared" si="1698"/>
        <v>24.531575984201993</v>
      </c>
      <c r="T3633" s="6">
        <f t="shared" si="1699"/>
        <v>277.7461566334776</v>
      </c>
      <c r="U3633" s="17">
        <v>108.853553641498</v>
      </c>
      <c r="V3633" s="6">
        <f t="shared" si="1700"/>
        <v>96.872607349742296</v>
      </c>
      <c r="W3633" s="6">
        <f t="shared" si="1684"/>
        <v>96.872607349742296</v>
      </c>
      <c r="X3633" s="17">
        <v>96.872607349742296</v>
      </c>
      <c r="Y3633" s="6">
        <f t="shared" si="1701"/>
        <v>11.9809462917557</v>
      </c>
      <c r="Z3633" s="6">
        <f t="shared" si="1702"/>
        <v>108.853553641498</v>
      </c>
      <c r="AA3633" s="17">
        <v>8071.4268184104103</v>
      </c>
      <c r="AB3633" s="6">
        <f t="shared" si="1711"/>
        <v>7521.6059696417096</v>
      </c>
      <c r="AC3633" s="6">
        <f t="shared" si="1685"/>
        <v>7521.6059696417096</v>
      </c>
      <c r="AD3633" s="17">
        <v>7567.50633977094</v>
      </c>
      <c r="AE3633" s="6">
        <f t="shared" si="1703"/>
        <v>503.92047863947028</v>
      </c>
      <c r="AF3633" s="17">
        <v>8025.5264482811799</v>
      </c>
      <c r="AG3633" s="6">
        <f t="shared" si="1712"/>
        <v>45.900370129230396</v>
      </c>
      <c r="AH3633" s="6">
        <f t="shared" si="1686"/>
        <v>45.900370129230396</v>
      </c>
      <c r="AI3633" s="6">
        <f t="shared" si="1704"/>
        <v>8071.4268184104103</v>
      </c>
      <c r="AJ3633" s="17">
        <v>533.28616786766497</v>
      </c>
      <c r="AK3633" s="6">
        <f t="shared" si="1705"/>
        <v>425.82792631391902</v>
      </c>
      <c r="AL3633" s="6">
        <f t="shared" si="1687"/>
        <v>425.82792631391902</v>
      </c>
      <c r="AM3633" s="17">
        <v>425.82792631391902</v>
      </c>
      <c r="AN3633" s="6">
        <f t="shared" si="1706"/>
        <v>107.45824155374595</v>
      </c>
      <c r="AO3633" s="6">
        <f t="shared" si="1707"/>
        <v>533.28616786766497</v>
      </c>
      <c r="AP3633" s="17">
        <v>3828.02040401452</v>
      </c>
      <c r="AQ3633" s="6">
        <f t="shared" si="1708"/>
        <v>3425.1664050308614</v>
      </c>
      <c r="AR3633" s="17">
        <v>1074.2773306230999</v>
      </c>
      <c r="AS3633" s="6">
        <f t="shared" si="1688"/>
        <v>671.42333163943749</v>
      </c>
      <c r="AT3633" s="17">
        <v>1608.0377844982199</v>
      </c>
      <c r="AU3633" s="6">
        <f t="shared" si="1689"/>
        <v>1608.0377844982199</v>
      </c>
      <c r="AV3633" s="17">
        <v>388.32608344548999</v>
      </c>
      <c r="AW3633" s="6">
        <f t="shared" si="1690"/>
        <v>388.32608344548999</v>
      </c>
      <c r="AX3633" s="17">
        <v>757.37920544771396</v>
      </c>
      <c r="AY3633" s="6">
        <f t="shared" si="1691"/>
        <v>757.37920544771396</v>
      </c>
      <c r="AZ3633" s="20">
        <v>225917873.44178101</v>
      </c>
      <c r="BA3633" s="20">
        <v>1409087729.1294999</v>
      </c>
      <c r="BB3633" s="20">
        <v>112676021.389146</v>
      </c>
      <c r="BC3633" s="20">
        <v>4318376.0395716103</v>
      </c>
      <c r="BD3633" s="19">
        <f t="shared" si="1692"/>
        <v>1751.9999999999986</v>
      </c>
      <c r="BE3633" s="18">
        <v>66.177670468330803</v>
      </c>
      <c r="BF3633" s="20">
        <v>48235.1037052268</v>
      </c>
      <c r="BG3633" s="20">
        <v>2847.9080227243799</v>
      </c>
      <c r="BH3633" s="19">
        <f t="shared" si="1709"/>
        <v>3.5804367352659039</v>
      </c>
      <c r="BI3633" s="20">
        <v>903.91999973217105</v>
      </c>
      <c r="BJ3633">
        <v>211</v>
      </c>
      <c r="BK3633" s="22">
        <v>2432</v>
      </c>
      <c r="BL3633" s="22">
        <v>3689.53856</v>
      </c>
      <c r="BM3633" s="22">
        <v>608</v>
      </c>
      <c r="BN3633" s="22">
        <v>152</v>
      </c>
      <c r="BO3633">
        <v>8.9417697883199906E-2</v>
      </c>
    </row>
    <row r="3634" spans="1:67" x14ac:dyDescent="0.2">
      <c r="A3634" s="27">
        <v>3633</v>
      </c>
      <c r="B3634" s="18">
        <v>721.07578326213104</v>
      </c>
      <c r="C3634" s="18">
        <v>801.8</v>
      </c>
      <c r="D3634">
        <v>800</v>
      </c>
      <c r="E3634">
        <v>3200</v>
      </c>
      <c r="F3634">
        <v>4</v>
      </c>
      <c r="G3634" s="23">
        <f t="shared" si="1693"/>
        <v>0.99789187516817257</v>
      </c>
      <c r="H3634">
        <v>100</v>
      </c>
      <c r="I3634" s="17">
        <v>202.670713634381</v>
      </c>
      <c r="J3634" s="6">
        <f t="shared" si="1694"/>
        <v>201.16775526789226</v>
      </c>
      <c r="K3634" s="6">
        <f t="shared" si="1710"/>
        <v>180.07452955659477</v>
      </c>
      <c r="L3634" s="6">
        <f t="shared" si="1695"/>
        <v>0.89514608997248124</v>
      </c>
      <c r="M3634" s="6">
        <f t="shared" si="1696"/>
        <v>181.41989686174858</v>
      </c>
      <c r="N3634" s="28">
        <v>100</v>
      </c>
      <c r="O3634" s="17">
        <v>459.70046257096499</v>
      </c>
      <c r="P3634" s="6">
        <f t="shared" si="1697"/>
        <v>433.453104273409</v>
      </c>
      <c r="Q3634" s="6">
        <f t="shared" si="1683"/>
        <v>270.90819017088063</v>
      </c>
      <c r="R3634" s="17">
        <v>433.453104273409</v>
      </c>
      <c r="S3634" s="6">
        <f t="shared" si="1698"/>
        <v>26.247358297555991</v>
      </c>
      <c r="T3634" s="6">
        <f t="shared" si="1699"/>
        <v>297.15554846843662</v>
      </c>
      <c r="U3634" s="17">
        <v>108.847592617968</v>
      </c>
      <c r="V3634" s="6">
        <f t="shared" si="1700"/>
        <v>96.866646326212205</v>
      </c>
      <c r="W3634" s="6">
        <f t="shared" si="1684"/>
        <v>96.866646326212205</v>
      </c>
      <c r="X3634" s="17">
        <v>96.866646326212205</v>
      </c>
      <c r="Y3634" s="6">
        <f t="shared" si="1701"/>
        <v>11.980946291755799</v>
      </c>
      <c r="Z3634" s="6">
        <f t="shared" si="1702"/>
        <v>108.847592617968</v>
      </c>
      <c r="AA3634" s="17">
        <v>9337.4078352410106</v>
      </c>
      <c r="AB3634" s="6">
        <f t="shared" si="1711"/>
        <v>8709.5244762691182</v>
      </c>
      <c r="AC3634" s="6">
        <f t="shared" si="1685"/>
        <v>8709.5244762691182</v>
      </c>
      <c r="AD3634" s="17">
        <v>8755.7965043679396</v>
      </c>
      <c r="AE3634" s="6">
        <f t="shared" si="1703"/>
        <v>581.61133087307098</v>
      </c>
      <c r="AF3634" s="17">
        <v>9291.1358071421892</v>
      </c>
      <c r="AG3634" s="6">
        <f t="shared" si="1712"/>
        <v>46.272028098821465</v>
      </c>
      <c r="AH3634" s="6">
        <f t="shared" si="1686"/>
        <v>46.272028098821465</v>
      </c>
      <c r="AI3634" s="6">
        <f t="shared" si="1704"/>
        <v>9337.4078352410106</v>
      </c>
      <c r="AJ3634" s="17">
        <v>536.97213748678803</v>
      </c>
      <c r="AK3634" s="6">
        <f t="shared" si="1705"/>
        <v>428.71164803577301</v>
      </c>
      <c r="AL3634" s="6">
        <f t="shared" si="1687"/>
        <v>428.71164803577301</v>
      </c>
      <c r="AM3634" s="17">
        <v>428.71164803577301</v>
      </c>
      <c r="AN3634" s="6">
        <f t="shared" si="1706"/>
        <v>108.26048945101502</v>
      </c>
      <c r="AO3634" s="6">
        <f t="shared" si="1707"/>
        <v>536.97213748678803</v>
      </c>
      <c r="AP3634" s="17">
        <v>3910.41648077525</v>
      </c>
      <c r="AQ3634" s="6">
        <f t="shared" si="1708"/>
        <v>3476.600409008789</v>
      </c>
      <c r="AR3634" s="17">
        <v>1156.8428580438699</v>
      </c>
      <c r="AS3634" s="6">
        <f t="shared" si="1688"/>
        <v>723.02678627741875</v>
      </c>
      <c r="AT3634" s="17">
        <v>1607.93883443036</v>
      </c>
      <c r="AU3634" s="6">
        <f t="shared" si="1689"/>
        <v>1607.93883443036</v>
      </c>
      <c r="AV3634" s="17">
        <v>388.30218792967702</v>
      </c>
      <c r="AW3634" s="6">
        <f t="shared" si="1690"/>
        <v>388.30218792967702</v>
      </c>
      <c r="AX3634" s="17">
        <v>757.332600371333</v>
      </c>
      <c r="AY3634" s="6">
        <f t="shared" si="1691"/>
        <v>757.332600371333</v>
      </c>
      <c r="AZ3634" s="20">
        <v>227354584.732703</v>
      </c>
      <c r="BA3634" s="20">
        <v>1409087729.1294999</v>
      </c>
      <c r="BB3634" s="20">
        <v>111864251.43243501</v>
      </c>
      <c r="BC3634" s="20">
        <v>3693434.7053615898</v>
      </c>
      <c r="BD3634" s="19">
        <f t="shared" si="1692"/>
        <v>1751.9999999999995</v>
      </c>
      <c r="BE3634" s="18">
        <v>67.004263261332099</v>
      </c>
      <c r="BF3634" s="20">
        <v>41876.539409441102</v>
      </c>
      <c r="BG3634" s="20">
        <v>2472.4842155809001</v>
      </c>
      <c r="BH3634" s="19">
        <f t="shared" si="1709"/>
        <v>3.108447759616324</v>
      </c>
      <c r="BI3634" s="20">
        <v>973.45230740387694</v>
      </c>
      <c r="BJ3634">
        <v>211</v>
      </c>
      <c r="BK3634" s="22">
        <v>2432</v>
      </c>
      <c r="BL3634" s="22">
        <v>3689.53856</v>
      </c>
      <c r="BM3634" s="22">
        <v>608</v>
      </c>
      <c r="BN3634" s="22">
        <v>152</v>
      </c>
      <c r="BO3634">
        <v>8.8792399053626E-2</v>
      </c>
    </row>
    <row r="3635" spans="1:67" x14ac:dyDescent="0.2">
      <c r="A3635" s="27">
        <v>3634</v>
      </c>
      <c r="B3635" s="18">
        <v>772.58119635228297</v>
      </c>
      <c r="C3635" s="18">
        <v>801.8</v>
      </c>
      <c r="D3635">
        <v>800</v>
      </c>
      <c r="E3635">
        <v>3200</v>
      </c>
      <c r="F3635">
        <v>3</v>
      </c>
      <c r="G3635" s="23">
        <f t="shared" si="1693"/>
        <v>0.99804922500702897</v>
      </c>
      <c r="H3635">
        <v>100</v>
      </c>
      <c r="I3635" s="17">
        <v>201.61317610838501</v>
      </c>
      <c r="J3635" s="6">
        <f t="shared" si="1694"/>
        <v>200.86259053568364</v>
      </c>
      <c r="K3635" s="6">
        <f t="shared" si="1710"/>
        <v>178.2689640020478</v>
      </c>
      <c r="L3635" s="6">
        <f t="shared" si="1695"/>
        <v>0.88751700118284571</v>
      </c>
      <c r="M3635" s="6">
        <f t="shared" si="1696"/>
        <v>178.93512145866282</v>
      </c>
      <c r="N3635" s="28">
        <v>100</v>
      </c>
      <c r="O3635" s="17">
        <v>489.79820461047501</v>
      </c>
      <c r="P3635" s="6">
        <f t="shared" si="1697"/>
        <v>461.83264435278801</v>
      </c>
      <c r="Q3635" s="6">
        <f t="shared" si="1683"/>
        <v>288.64540272049248</v>
      </c>
      <c r="R3635" s="17">
        <v>461.83264435278801</v>
      </c>
      <c r="S3635" s="6">
        <f t="shared" si="1698"/>
        <v>27.965560257687002</v>
      </c>
      <c r="T3635" s="6">
        <f t="shared" si="1699"/>
        <v>316.61096297817949</v>
      </c>
      <c r="U3635" s="17">
        <v>108.849272688049</v>
      </c>
      <c r="V3635" s="6">
        <f t="shared" si="1700"/>
        <v>96.868254043321997</v>
      </c>
      <c r="W3635" s="6">
        <f t="shared" si="1684"/>
        <v>96.868254043321997</v>
      </c>
      <c r="X3635" s="17">
        <v>96.868254043321997</v>
      </c>
      <c r="Y3635" s="6">
        <f t="shared" si="1701"/>
        <v>11.981018644727001</v>
      </c>
      <c r="Z3635" s="6">
        <f t="shared" si="1702"/>
        <v>108.849272688049</v>
      </c>
      <c r="AA3635" s="17">
        <v>7775.9241694730699</v>
      </c>
      <c r="AB3635" s="6">
        <f t="shared" si="1711"/>
        <v>7243.2373516283496</v>
      </c>
      <c r="AC3635" s="6">
        <f t="shared" si="1685"/>
        <v>7243.2373516283496</v>
      </c>
      <c r="AD3635" s="17">
        <v>7289.9980793190698</v>
      </c>
      <c r="AE3635" s="6">
        <f t="shared" si="1703"/>
        <v>485.92609015400012</v>
      </c>
      <c r="AF3635" s="17">
        <v>7729.1634417823498</v>
      </c>
      <c r="AG3635" s="6">
        <f t="shared" si="1712"/>
        <v>46.760727690720159</v>
      </c>
      <c r="AH3635" s="6">
        <f t="shared" si="1686"/>
        <v>46.760727690720159</v>
      </c>
      <c r="AI3635" s="6">
        <f t="shared" si="1704"/>
        <v>7775.9241694730699</v>
      </c>
      <c r="AJ3635" s="17">
        <v>540.89963261395906</v>
      </c>
      <c r="AK3635" s="6">
        <f t="shared" si="1705"/>
        <v>431.79542994610301</v>
      </c>
      <c r="AL3635" s="6">
        <f t="shared" si="1687"/>
        <v>431.79542994610301</v>
      </c>
      <c r="AM3635" s="17">
        <v>431.79542994610301</v>
      </c>
      <c r="AN3635" s="6">
        <f t="shared" si="1706"/>
        <v>109.10420266785604</v>
      </c>
      <c r="AO3635" s="6">
        <f t="shared" si="1707"/>
        <v>540.89963261395906</v>
      </c>
      <c r="AP3635" s="17">
        <v>3896.0137007881799</v>
      </c>
      <c r="AQ3635" s="6">
        <f t="shared" si="1708"/>
        <v>3431.2058592917765</v>
      </c>
      <c r="AR3635" s="17">
        <v>1239.48757732371</v>
      </c>
      <c r="AS3635" s="6">
        <f t="shared" si="1688"/>
        <v>774.67973582731872</v>
      </c>
      <c r="AT3635" s="17">
        <v>1607.9558112960301</v>
      </c>
      <c r="AU3635" s="6">
        <f t="shared" si="1689"/>
        <v>1607.9558112960301</v>
      </c>
      <c r="AV3635" s="17">
        <v>291.229715762951</v>
      </c>
      <c r="AW3635" s="6">
        <f t="shared" si="1690"/>
        <v>291.229715762951</v>
      </c>
      <c r="AX3635" s="17">
        <v>757.34059640547696</v>
      </c>
      <c r="AY3635" s="6">
        <f t="shared" si="1691"/>
        <v>757.34059640547696</v>
      </c>
      <c r="AZ3635" s="20">
        <v>228562065.622439</v>
      </c>
      <c r="BA3635" s="20">
        <v>1409077893.9282601</v>
      </c>
      <c r="BB3635" s="20">
        <v>110942282.661614</v>
      </c>
      <c r="BC3635" s="20">
        <v>3417757.7876850702</v>
      </c>
      <c r="BD3635" s="19">
        <f t="shared" si="1692"/>
        <v>1751.9999999999982</v>
      </c>
      <c r="BE3635" s="18">
        <v>67.793492886523495</v>
      </c>
      <c r="BF3635" s="20">
        <v>38860.848098996597</v>
      </c>
      <c r="BG3635" s="20">
        <v>2294.4310796415498</v>
      </c>
      <c r="BH3635" s="19">
        <f t="shared" si="1709"/>
        <v>2.8845964330778071</v>
      </c>
      <c r="BI3635" s="20">
        <v>1042.98461507558</v>
      </c>
      <c r="BJ3635">
        <v>211</v>
      </c>
      <c r="BK3635" s="22">
        <v>2432</v>
      </c>
      <c r="BL3635" s="22">
        <v>3689.53856</v>
      </c>
      <c r="BM3635" s="22">
        <v>608</v>
      </c>
      <c r="BN3635" s="22">
        <v>152</v>
      </c>
      <c r="BO3635">
        <v>8.8082213660354097E-2</v>
      </c>
    </row>
    <row r="3636" spans="1:67" x14ac:dyDescent="0.2">
      <c r="A3636" s="27">
        <v>3635</v>
      </c>
      <c r="B3636" s="18">
        <v>824.08660944243502</v>
      </c>
      <c r="C3636" s="18">
        <v>801.8</v>
      </c>
      <c r="D3636">
        <v>800</v>
      </c>
      <c r="E3636">
        <v>3200</v>
      </c>
      <c r="F3636">
        <v>3</v>
      </c>
      <c r="G3636" s="23">
        <f t="shared" si="1693"/>
        <v>0.99823137318373301</v>
      </c>
      <c r="H3636">
        <v>100</v>
      </c>
      <c r="I3636" s="17">
        <v>205.82479502981701</v>
      </c>
      <c r="J3636" s="6">
        <f t="shared" si="1694"/>
        <v>204.8222630284441</v>
      </c>
      <c r="K3636" s="6">
        <f t="shared" si="1710"/>
        <v>180.72546016855622</v>
      </c>
      <c r="L3636" s="6">
        <f t="shared" si="1695"/>
        <v>0.88235261878469973</v>
      </c>
      <c r="M3636" s="6">
        <f t="shared" si="1696"/>
        <v>181.61004690538309</v>
      </c>
      <c r="N3636" s="28">
        <v>99.999997362677703</v>
      </c>
      <c r="O3636" s="17">
        <v>519.88456608850004</v>
      </c>
      <c r="P3636" s="6">
        <f t="shared" si="1697"/>
        <v>490.199532268197</v>
      </c>
      <c r="Q3636" s="6">
        <f t="shared" si="1683"/>
        <v>306.37470766762311</v>
      </c>
      <c r="R3636" s="17">
        <v>490.199532268197</v>
      </c>
      <c r="S3636" s="6">
        <f t="shared" si="1698"/>
        <v>29.685033820303033</v>
      </c>
      <c r="T3636" s="6">
        <f t="shared" si="1699"/>
        <v>336.05974148792615</v>
      </c>
      <c r="U3636" s="17">
        <v>108.843438649069</v>
      </c>
      <c r="V3636" s="6">
        <f t="shared" si="1700"/>
        <v>96.862429779108794</v>
      </c>
      <c r="W3636" s="6">
        <f t="shared" si="1684"/>
        <v>96.862429779108794</v>
      </c>
      <c r="X3636" s="17">
        <v>96.862429779108794</v>
      </c>
      <c r="Y3636" s="6">
        <f t="shared" si="1701"/>
        <v>11.981008869960206</v>
      </c>
      <c r="Z3636" s="6">
        <f t="shared" si="1702"/>
        <v>108.843438649069</v>
      </c>
      <c r="AA3636" s="17">
        <v>8414.9327583361992</v>
      </c>
      <c r="AB3636" s="6">
        <f t="shared" si="1711"/>
        <v>7843.1436978768897</v>
      </c>
      <c r="AC3636" s="6">
        <f t="shared" si="1685"/>
        <v>7843.1436978768897</v>
      </c>
      <c r="AD3636" s="17">
        <v>7889.7991871433396</v>
      </c>
      <c r="AE3636" s="6">
        <f t="shared" si="1703"/>
        <v>525.13357119285956</v>
      </c>
      <c r="AF3636" s="17">
        <v>8368.2772690697493</v>
      </c>
      <c r="AG3636" s="6">
        <f t="shared" si="1712"/>
        <v>46.655489266449877</v>
      </c>
      <c r="AH3636" s="6">
        <f t="shared" si="1686"/>
        <v>46.655489266449877</v>
      </c>
      <c r="AI3636" s="6">
        <f t="shared" si="1704"/>
        <v>8414.9327583361992</v>
      </c>
      <c r="AJ3636" s="17">
        <v>544.74849508068701</v>
      </c>
      <c r="AK3636" s="6">
        <f t="shared" si="1705"/>
        <v>434.81802941728</v>
      </c>
      <c r="AL3636" s="6">
        <f t="shared" si="1687"/>
        <v>434.81802941728</v>
      </c>
      <c r="AM3636" s="17">
        <v>434.81802941728</v>
      </c>
      <c r="AN3636" s="6">
        <f t="shared" si="1706"/>
        <v>109.93046566340701</v>
      </c>
      <c r="AO3636" s="6">
        <f t="shared" si="1707"/>
        <v>544.74849508068701</v>
      </c>
      <c r="AP3636" s="17">
        <v>3978.4102331610902</v>
      </c>
      <c r="AQ3636" s="6">
        <f t="shared" si="1708"/>
        <v>3482.6446077445971</v>
      </c>
      <c r="AR3636" s="17">
        <v>1322.0416677772801</v>
      </c>
      <c r="AS3636" s="6">
        <f t="shared" si="1688"/>
        <v>826.27604236080003</v>
      </c>
      <c r="AT3636" s="17">
        <v>1607.8604437296499</v>
      </c>
      <c r="AU3636" s="6">
        <f t="shared" si="1689"/>
        <v>1607.8604437296499</v>
      </c>
      <c r="AV3636" s="17">
        <v>291.21244298153903</v>
      </c>
      <c r="AW3636" s="6">
        <f t="shared" si="1690"/>
        <v>291.21244298153903</v>
      </c>
      <c r="AX3636" s="17">
        <v>757.29567867260801</v>
      </c>
      <c r="AY3636" s="6">
        <f t="shared" si="1691"/>
        <v>757.29567867260801</v>
      </c>
      <c r="AZ3636" s="20">
        <v>229662112.22473499</v>
      </c>
      <c r="BA3636" s="20">
        <v>1409084966.2560101</v>
      </c>
      <c r="BB3636" s="20">
        <v>110154241.212983</v>
      </c>
      <c r="BC3636" s="20">
        <v>3098634.1003787401</v>
      </c>
      <c r="BD3636" s="19">
        <f t="shared" si="1692"/>
        <v>1751.9999537941067</v>
      </c>
      <c r="BE3636" s="18">
        <v>68.545915106695404</v>
      </c>
      <c r="BF3636" s="20">
        <v>35093.168272244897</v>
      </c>
      <c r="BG3636" s="20">
        <v>2071.97886576769</v>
      </c>
      <c r="BH3636" s="19">
        <f t="shared" si="1709"/>
        <v>2.6049259253269517</v>
      </c>
      <c r="BI3636" s="20">
        <v>1112.51692274728</v>
      </c>
      <c r="BJ3636">
        <v>211</v>
      </c>
      <c r="BK3636" s="22">
        <v>2432</v>
      </c>
      <c r="BL3636" s="22">
        <v>3689.53856</v>
      </c>
      <c r="BM3636" s="22">
        <v>608</v>
      </c>
      <c r="BN3636" s="22">
        <v>152</v>
      </c>
      <c r="BO3636">
        <v>8.74751920297131E-2</v>
      </c>
    </row>
    <row r="3637" spans="1:67" x14ac:dyDescent="0.2">
      <c r="A3637" s="27">
        <v>3636</v>
      </c>
      <c r="B3637" s="18">
        <v>875.59202253258798</v>
      </c>
      <c r="C3637" s="18">
        <v>801.8</v>
      </c>
      <c r="D3637">
        <v>800</v>
      </c>
      <c r="E3637">
        <v>3200</v>
      </c>
      <c r="F3637">
        <v>3</v>
      </c>
      <c r="G3637" s="23">
        <f t="shared" si="1693"/>
        <v>0.99837674719437353</v>
      </c>
      <c r="H3637">
        <v>100</v>
      </c>
      <c r="I3637" s="17">
        <v>210.04153431553701</v>
      </c>
      <c r="J3637" s="6">
        <f t="shared" si="1694"/>
        <v>209.10741952197432</v>
      </c>
      <c r="K3637" s="6">
        <f t="shared" si="1710"/>
        <v>183.51454328834959</v>
      </c>
      <c r="L3637" s="6">
        <f t="shared" si="1695"/>
        <v>0.87760895193422217</v>
      </c>
      <c r="M3637" s="6">
        <f t="shared" si="1696"/>
        <v>184.33433079331439</v>
      </c>
      <c r="N3637" s="28">
        <v>100</v>
      </c>
      <c r="O3637" s="17">
        <v>549.950997691765</v>
      </c>
      <c r="P3637" s="6">
        <f t="shared" si="1697"/>
        <v>518.54751127669999</v>
      </c>
      <c r="Q3637" s="6">
        <f t="shared" si="1683"/>
        <v>324.09219454793748</v>
      </c>
      <c r="R3637" s="17">
        <v>518.54751127669999</v>
      </c>
      <c r="S3637" s="6">
        <f t="shared" si="1698"/>
        <v>31.403486415065004</v>
      </c>
      <c r="T3637" s="6">
        <f t="shared" si="1699"/>
        <v>355.49568096300248</v>
      </c>
      <c r="U3637" s="17">
        <v>108.837509333439</v>
      </c>
      <c r="V3637" s="6">
        <f t="shared" si="1700"/>
        <v>96.856547827867999</v>
      </c>
      <c r="W3637" s="6">
        <f t="shared" si="1684"/>
        <v>96.856547827867999</v>
      </c>
      <c r="X3637" s="17">
        <v>96.856547827867999</v>
      </c>
      <c r="Y3637" s="6">
        <f t="shared" si="1701"/>
        <v>11.980961505571003</v>
      </c>
      <c r="Z3637" s="6">
        <f t="shared" si="1702"/>
        <v>108.837509333439</v>
      </c>
      <c r="AA3637" s="17">
        <v>9203.0752427654097</v>
      </c>
      <c r="AB3637" s="6">
        <f t="shared" si="1711"/>
        <v>8582.6945385104518</v>
      </c>
      <c r="AC3637" s="6">
        <f t="shared" si="1685"/>
        <v>8582.6945385104518</v>
      </c>
      <c r="AD3637" s="17">
        <v>8629.6037698301207</v>
      </c>
      <c r="AE3637" s="6">
        <f t="shared" si="1703"/>
        <v>573.47147293528906</v>
      </c>
      <c r="AF3637" s="17">
        <v>9156.1660114457409</v>
      </c>
      <c r="AG3637" s="6">
        <f t="shared" si="1712"/>
        <v>46.909231319668834</v>
      </c>
      <c r="AH3637" s="6">
        <f t="shared" si="1686"/>
        <v>46.909231319668834</v>
      </c>
      <c r="AI3637" s="6">
        <f t="shared" si="1704"/>
        <v>9203.0752427654097</v>
      </c>
      <c r="AJ3637" s="17">
        <v>548.13058925255905</v>
      </c>
      <c r="AK3637" s="6">
        <f t="shared" si="1705"/>
        <v>437.48309936726201</v>
      </c>
      <c r="AL3637" s="6">
        <f t="shared" si="1687"/>
        <v>437.48309936726201</v>
      </c>
      <c r="AM3637" s="17">
        <v>437.48309936726201</v>
      </c>
      <c r="AN3637" s="6">
        <f t="shared" si="1706"/>
        <v>110.64748988529703</v>
      </c>
      <c r="AO3637" s="6">
        <f t="shared" si="1707"/>
        <v>548.13058925255905</v>
      </c>
      <c r="AP3637" s="17">
        <v>4060.80728524905</v>
      </c>
      <c r="AQ3637" s="6">
        <f t="shared" si="1708"/>
        <v>3534.0862128088556</v>
      </c>
      <c r="AR3637" s="17">
        <v>1404.5895265071599</v>
      </c>
      <c r="AS3637" s="6">
        <f t="shared" si="1688"/>
        <v>877.86845406697489</v>
      </c>
      <c r="AT3637" s="17">
        <v>1607.76916270888</v>
      </c>
      <c r="AU3637" s="6">
        <f t="shared" si="1689"/>
        <v>1607.76916270888</v>
      </c>
      <c r="AV3637" s="17">
        <v>291.19591034703097</v>
      </c>
      <c r="AW3637" s="6">
        <f t="shared" si="1690"/>
        <v>291.19591034703097</v>
      </c>
      <c r="AX3637" s="17">
        <v>757.25268568597005</v>
      </c>
      <c r="AY3637" s="6">
        <f t="shared" si="1691"/>
        <v>757.25268568597005</v>
      </c>
      <c r="AZ3637" s="20">
        <v>230586233.97710499</v>
      </c>
      <c r="BA3637" s="20">
        <v>1409087729.1294999</v>
      </c>
      <c r="BB3637" s="20">
        <v>109482097.977936</v>
      </c>
      <c r="BC3637" s="20">
        <v>2843938.9154575202</v>
      </c>
      <c r="BD3637" s="19">
        <f t="shared" si="1692"/>
        <v>1751.9999999999984</v>
      </c>
      <c r="BE3637" s="18">
        <v>69.264119562525394</v>
      </c>
      <c r="BF3637" s="20">
        <v>32983.632532340998</v>
      </c>
      <c r="BG3637" s="20">
        <v>1947.4271742317801</v>
      </c>
      <c r="BH3637" s="19">
        <f t="shared" si="1709"/>
        <v>2.4483374246069709</v>
      </c>
      <c r="BI3637" s="20">
        <v>1182.04923041899</v>
      </c>
      <c r="BJ3637">
        <v>211</v>
      </c>
      <c r="BK3637" s="22">
        <v>2432</v>
      </c>
      <c r="BL3637" s="22">
        <v>3689.53856</v>
      </c>
      <c r="BM3637" s="22">
        <v>608</v>
      </c>
      <c r="BN3637" s="22">
        <v>152</v>
      </c>
      <c r="BO3637">
        <v>8.6957446534221397E-2</v>
      </c>
    </row>
    <row r="3638" spans="1:67" x14ac:dyDescent="0.2">
      <c r="A3638" s="27">
        <v>3637</v>
      </c>
      <c r="B3638" s="18">
        <v>927.09743562274002</v>
      </c>
      <c r="C3638" s="18">
        <v>801.8</v>
      </c>
      <c r="D3638">
        <v>800</v>
      </c>
      <c r="E3638">
        <v>3200</v>
      </c>
      <c r="F3638">
        <v>3</v>
      </c>
      <c r="G3638" s="23">
        <f t="shared" si="1693"/>
        <v>0.99850226775066864</v>
      </c>
      <c r="H3638">
        <v>100</v>
      </c>
      <c r="I3638" s="17">
        <v>214.260851540544</v>
      </c>
      <c r="J3638" s="6">
        <f t="shared" si="1694"/>
        <v>213.38358565630818</v>
      </c>
      <c r="K3638" s="6">
        <f t="shared" si="1710"/>
        <v>186.29201133220408</v>
      </c>
      <c r="L3638" s="6">
        <f t="shared" si="1695"/>
        <v>0.87303815220473491</v>
      </c>
      <c r="M3638" s="6">
        <f t="shared" si="1696"/>
        <v>187.05789791876956</v>
      </c>
      <c r="N3638" s="28">
        <v>100</v>
      </c>
      <c r="O3638" s="17">
        <v>580.09720578243696</v>
      </c>
      <c r="P3638" s="6">
        <f t="shared" si="1697"/>
        <v>546.970601506977</v>
      </c>
      <c r="Q3638" s="6">
        <f t="shared" si="1683"/>
        <v>341.85662594186061</v>
      </c>
      <c r="R3638" s="17">
        <v>546.970601506977</v>
      </c>
      <c r="S3638" s="6">
        <f t="shared" si="1698"/>
        <v>33.126604275459954</v>
      </c>
      <c r="T3638" s="6">
        <f t="shared" si="1699"/>
        <v>374.98323021732057</v>
      </c>
      <c r="U3638" s="17">
        <v>108.832106939433</v>
      </c>
      <c r="V3638" s="6">
        <f t="shared" si="1700"/>
        <v>96.851160192186597</v>
      </c>
      <c r="W3638" s="6">
        <f t="shared" si="1684"/>
        <v>96.851160192186597</v>
      </c>
      <c r="X3638" s="17">
        <v>96.851160192186597</v>
      </c>
      <c r="Y3638" s="6">
        <f t="shared" si="1701"/>
        <v>11.980946747246406</v>
      </c>
      <c r="Z3638" s="6">
        <f t="shared" si="1702"/>
        <v>108.832106939433</v>
      </c>
      <c r="AA3638" s="17">
        <v>10005.6850851783</v>
      </c>
      <c r="AB3638" s="6">
        <f t="shared" si="1711"/>
        <v>9335.1047439185204</v>
      </c>
      <c r="AC3638" s="6">
        <f t="shared" si="1685"/>
        <v>9335.1047439185204</v>
      </c>
      <c r="AD3638" s="17">
        <v>9383.0500141795001</v>
      </c>
      <c r="AE3638" s="6">
        <f t="shared" si="1703"/>
        <v>622.63507099880007</v>
      </c>
      <c r="AF3638" s="17">
        <v>9957.7398149173205</v>
      </c>
      <c r="AG3638" s="6">
        <f t="shared" si="1712"/>
        <v>47.945270260979669</v>
      </c>
      <c r="AH3638" s="6">
        <f t="shared" si="1686"/>
        <v>47.945270260979669</v>
      </c>
      <c r="AI3638" s="6">
        <f t="shared" si="1704"/>
        <v>10005.6850851783</v>
      </c>
      <c r="AJ3638" s="17">
        <v>551.06247069491405</v>
      </c>
      <c r="AK3638" s="6">
        <f t="shared" si="1705"/>
        <v>439.788689870989</v>
      </c>
      <c r="AL3638" s="6">
        <f t="shared" si="1687"/>
        <v>439.788689870989</v>
      </c>
      <c r="AM3638" s="17">
        <v>439.788689870989</v>
      </c>
      <c r="AN3638" s="6">
        <f t="shared" si="1706"/>
        <v>111.27378082392505</v>
      </c>
      <c r="AO3638" s="6">
        <f t="shared" si="1707"/>
        <v>551.06247069491405</v>
      </c>
      <c r="AP3638" s="17">
        <v>4143.2048243477102</v>
      </c>
      <c r="AQ3638" s="6">
        <f t="shared" si="1708"/>
        <v>3585.530494725208</v>
      </c>
      <c r="AR3638" s="17">
        <v>1487.13154566</v>
      </c>
      <c r="AS3638" s="6">
        <f t="shared" si="1688"/>
        <v>929.45721603750007</v>
      </c>
      <c r="AT3638" s="17">
        <v>1607.6817110777199</v>
      </c>
      <c r="AU3638" s="6">
        <f t="shared" si="1689"/>
        <v>1607.6817110777199</v>
      </c>
      <c r="AV3638" s="17">
        <v>291.18007128385</v>
      </c>
      <c r="AW3638" s="6">
        <f t="shared" si="1690"/>
        <v>291.18007128385</v>
      </c>
      <c r="AX3638" s="17">
        <v>757.21149632613799</v>
      </c>
      <c r="AY3638" s="6">
        <f t="shared" si="1691"/>
        <v>757.21149632613799</v>
      </c>
      <c r="AZ3638" s="20">
        <v>231405188.67648801</v>
      </c>
      <c r="BA3638" s="20">
        <v>1409087729.1294999</v>
      </c>
      <c r="BB3638" s="20">
        <v>108883055.293182</v>
      </c>
      <c r="BC3638" s="20">
        <v>2624026.9008285501</v>
      </c>
      <c r="BD3638" s="19">
        <f t="shared" si="1692"/>
        <v>1751.9999999999984</v>
      </c>
      <c r="BE3638" s="18">
        <v>69.950501241691498</v>
      </c>
      <c r="BF3638" s="20">
        <v>31237.031445942801</v>
      </c>
      <c r="BG3638" s="20">
        <v>1844.3039534992099</v>
      </c>
      <c r="BH3638" s="19">
        <f t="shared" si="1709"/>
        <v>2.3186892179852499</v>
      </c>
      <c r="BI3638" s="20">
        <v>1251.5815380906899</v>
      </c>
      <c r="BJ3638">
        <v>211</v>
      </c>
      <c r="BK3638" s="22">
        <v>2432</v>
      </c>
      <c r="BL3638" s="22">
        <v>3689.53856</v>
      </c>
      <c r="BM3638" s="22">
        <v>608</v>
      </c>
      <c r="BN3638" s="22">
        <v>152</v>
      </c>
      <c r="BO3638">
        <v>8.6496010496645598E-2</v>
      </c>
    </row>
    <row r="3639" spans="1:67" x14ac:dyDescent="0.2">
      <c r="A3639" s="27">
        <v>3638</v>
      </c>
      <c r="B3639" s="18">
        <v>978.60284871289196</v>
      </c>
      <c r="C3639" s="18">
        <v>801.8</v>
      </c>
      <c r="D3639">
        <v>800</v>
      </c>
      <c r="E3639">
        <v>3200</v>
      </c>
      <c r="F3639">
        <v>3</v>
      </c>
      <c r="G3639" s="23">
        <f t="shared" si="1693"/>
        <v>0.99872038015282938</v>
      </c>
      <c r="H3639">
        <v>100</v>
      </c>
      <c r="I3639" s="17">
        <v>218.48083509745399</v>
      </c>
      <c r="J3639" s="6">
        <f t="shared" si="1694"/>
        <v>216.50918496918015</v>
      </c>
      <c r="K3639" s="6">
        <f t="shared" si="1710"/>
        <v>187.91576551419899</v>
      </c>
      <c r="L3639" s="6">
        <f t="shared" si="1695"/>
        <v>0.86793438135637802</v>
      </c>
      <c r="M3639" s="6">
        <f t="shared" si="1696"/>
        <v>189.62702844853357</v>
      </c>
      <c r="N3639" s="28">
        <v>100</v>
      </c>
      <c r="O3639" s="17">
        <v>610.27984350826102</v>
      </c>
      <c r="P3639" s="6">
        <f t="shared" si="1697"/>
        <v>575.42793762959298</v>
      </c>
      <c r="Q3639" s="6">
        <f t="shared" si="1683"/>
        <v>359.64246101849562</v>
      </c>
      <c r="R3639" s="17">
        <v>575.42793762959298</v>
      </c>
      <c r="S3639" s="6">
        <f t="shared" si="1698"/>
        <v>34.851905878668049</v>
      </c>
      <c r="T3639" s="6">
        <f t="shared" si="1699"/>
        <v>394.49436689716367</v>
      </c>
      <c r="U3639" s="17">
        <v>108.827050949954</v>
      </c>
      <c r="V3639" s="6">
        <f t="shared" si="1700"/>
        <v>96.846104658198698</v>
      </c>
      <c r="W3639" s="6">
        <f t="shared" si="1684"/>
        <v>96.846104658198698</v>
      </c>
      <c r="X3639" s="17">
        <v>96.846104658198698</v>
      </c>
      <c r="Y3639" s="6">
        <f t="shared" si="1701"/>
        <v>11.980946291755302</v>
      </c>
      <c r="Z3639" s="6">
        <f t="shared" si="1702"/>
        <v>108.827050949954</v>
      </c>
      <c r="AA3639" s="17">
        <v>10800.2233643011</v>
      </c>
      <c r="AB3639" s="6">
        <f t="shared" si="1711"/>
        <v>10079.7968768274</v>
      </c>
      <c r="AC3639" s="6">
        <f t="shared" si="1685"/>
        <v>10079.7968768274</v>
      </c>
      <c r="AD3639" s="17">
        <v>10128.865417941501</v>
      </c>
      <c r="AE3639" s="6">
        <f t="shared" si="1703"/>
        <v>671.35794635959974</v>
      </c>
      <c r="AF3639" s="17">
        <v>10751.154823187</v>
      </c>
      <c r="AG3639" s="6">
        <f t="shared" si="1712"/>
        <v>49.068541114100299</v>
      </c>
      <c r="AH3639" s="6">
        <f t="shared" si="1686"/>
        <v>49.068541114100299</v>
      </c>
      <c r="AI3639" s="6">
        <f t="shared" si="1704"/>
        <v>10800.2233643011</v>
      </c>
      <c r="AJ3639" s="17">
        <v>553.69810852195405</v>
      </c>
      <c r="AK3639" s="6">
        <f t="shared" si="1705"/>
        <v>441.85564905493499</v>
      </c>
      <c r="AL3639" s="6">
        <f t="shared" si="1687"/>
        <v>441.85564905493499</v>
      </c>
      <c r="AM3639" s="17">
        <v>441.85564905493499</v>
      </c>
      <c r="AN3639" s="6">
        <f t="shared" si="1706"/>
        <v>111.84245946701907</v>
      </c>
      <c r="AO3639" s="6">
        <f t="shared" si="1707"/>
        <v>553.69810852195405</v>
      </c>
      <c r="AP3639" s="17">
        <v>4225.6028204403301</v>
      </c>
      <c r="AQ3639" s="6">
        <f t="shared" si="1708"/>
        <v>3636.9772885068178</v>
      </c>
      <c r="AR3639" s="17">
        <v>1569.66808515603</v>
      </c>
      <c r="AS3639" s="6">
        <f t="shared" si="1688"/>
        <v>981.04255322251879</v>
      </c>
      <c r="AT3639" s="17">
        <v>1607.5978528131</v>
      </c>
      <c r="AU3639" s="6">
        <f t="shared" si="1689"/>
        <v>1607.5978528131</v>
      </c>
      <c r="AV3639" s="17">
        <v>291.16488304397598</v>
      </c>
      <c r="AW3639" s="6">
        <f t="shared" si="1690"/>
        <v>291.16488304397598</v>
      </c>
      <c r="AX3639" s="17">
        <v>757.171999427223</v>
      </c>
      <c r="AY3639" s="6">
        <f t="shared" si="1691"/>
        <v>757.171999427223</v>
      </c>
      <c r="AZ3639" s="20">
        <v>232154970.167027</v>
      </c>
      <c r="BA3639" s="20">
        <v>1409087729.1294999</v>
      </c>
      <c r="BB3639" s="20">
        <v>108515406.73122901</v>
      </c>
      <c r="BC3639" s="20">
        <v>2241893.97224276</v>
      </c>
      <c r="BD3639" s="19">
        <f t="shared" si="1692"/>
        <v>1751.9999999999989</v>
      </c>
      <c r="BE3639" s="18">
        <v>70.605773464410603</v>
      </c>
      <c r="BF3639" s="20">
        <v>26477.695889049501</v>
      </c>
      <c r="BG3639" s="20">
        <v>1563.30217524772</v>
      </c>
      <c r="BH3639" s="19">
        <f t="shared" si="1709"/>
        <v>1.9654091676821468</v>
      </c>
      <c r="BI3639" s="20">
        <v>1321.1138457623999</v>
      </c>
      <c r="BJ3639">
        <v>211</v>
      </c>
      <c r="BK3639" s="22">
        <v>2432</v>
      </c>
      <c r="BL3639" s="22">
        <v>3689.53856</v>
      </c>
      <c r="BM3639" s="22">
        <v>608</v>
      </c>
      <c r="BN3639" s="22">
        <v>152</v>
      </c>
      <c r="BO3639">
        <v>8.6212816489861302E-2</v>
      </c>
    </row>
    <row r="3640" spans="1:67" x14ac:dyDescent="0.2">
      <c r="A3640" s="27">
        <v>3639</v>
      </c>
      <c r="B3640" s="18">
        <v>1030.10826180304</v>
      </c>
      <c r="C3640" s="18">
        <v>801.8</v>
      </c>
      <c r="D3640">
        <v>800</v>
      </c>
      <c r="E3640">
        <v>3200</v>
      </c>
      <c r="F3640">
        <v>3</v>
      </c>
      <c r="G3640" s="23">
        <f t="shared" si="1693"/>
        <v>0.99879733916309588</v>
      </c>
      <c r="H3640">
        <v>100</v>
      </c>
      <c r="I3640" s="17">
        <v>222.69714775574499</v>
      </c>
      <c r="J3640" s="6">
        <f t="shared" si="1694"/>
        <v>221.42800992311052</v>
      </c>
      <c r="K3640" s="6">
        <f t="shared" si="1710"/>
        <v>191.33558225240694</v>
      </c>
      <c r="L3640" s="6">
        <f t="shared" si="1695"/>
        <v>0.86409836912162563</v>
      </c>
      <c r="M3640" s="6">
        <f t="shared" si="1696"/>
        <v>192.43224218377694</v>
      </c>
      <c r="N3640" s="28">
        <v>100</v>
      </c>
      <c r="O3640" s="17">
        <v>640.406638716982</v>
      </c>
      <c r="P3640" s="6">
        <f t="shared" si="1697"/>
        <v>603.83252315657899</v>
      </c>
      <c r="Q3640" s="6">
        <f t="shared" si="1683"/>
        <v>377.39532697286188</v>
      </c>
      <c r="R3640" s="17">
        <v>603.83252315657899</v>
      </c>
      <c r="S3640" s="6">
        <f t="shared" si="1698"/>
        <v>36.574115560403015</v>
      </c>
      <c r="T3640" s="6">
        <f t="shared" si="1699"/>
        <v>413.9694425332649</v>
      </c>
      <c r="U3640" s="17">
        <v>108.822202498595</v>
      </c>
      <c r="V3640" s="6">
        <f t="shared" si="1700"/>
        <v>96.841256206839205</v>
      </c>
      <c r="W3640" s="6">
        <f t="shared" si="1684"/>
        <v>96.841256206839205</v>
      </c>
      <c r="X3640" s="17">
        <v>96.841256206839205</v>
      </c>
      <c r="Y3640" s="6">
        <f t="shared" si="1701"/>
        <v>11.980946291755799</v>
      </c>
      <c r="Z3640" s="6">
        <f t="shared" si="1702"/>
        <v>108.822202498595</v>
      </c>
      <c r="AA3640" s="17">
        <v>12098.0261775325</v>
      </c>
      <c r="AB3640" s="6">
        <f t="shared" si="1711"/>
        <v>11297.574527902099</v>
      </c>
      <c r="AC3640" s="6">
        <f t="shared" si="1685"/>
        <v>11297.574527902099</v>
      </c>
      <c r="AD3640" s="17">
        <v>11347.101010718799</v>
      </c>
      <c r="AE3640" s="6">
        <f t="shared" si="1703"/>
        <v>750.92516681370034</v>
      </c>
      <c r="AF3640" s="17">
        <v>12048.4996947158</v>
      </c>
      <c r="AG3640" s="6">
        <f t="shared" si="1712"/>
        <v>49.526482816700081</v>
      </c>
      <c r="AH3640" s="6">
        <f t="shared" si="1686"/>
        <v>49.526482816700081</v>
      </c>
      <c r="AI3640" s="6">
        <f t="shared" si="1704"/>
        <v>12098.0261775325</v>
      </c>
      <c r="AJ3640" s="17">
        <v>555.72448153700395</v>
      </c>
      <c r="AK3640" s="6">
        <f t="shared" si="1705"/>
        <v>443.43681410296801</v>
      </c>
      <c r="AL3640" s="6">
        <f t="shared" si="1687"/>
        <v>443.43681410296801</v>
      </c>
      <c r="AM3640" s="17">
        <v>443.43681410296801</v>
      </c>
      <c r="AN3640" s="6">
        <f t="shared" si="1706"/>
        <v>112.28766743403594</v>
      </c>
      <c r="AO3640" s="6">
        <f t="shared" si="1707"/>
        <v>555.72448153700395</v>
      </c>
      <c r="AP3640" s="17">
        <v>4308.0012459273003</v>
      </c>
      <c r="AQ3640" s="6">
        <f t="shared" si="1708"/>
        <v>3688.4264424524713</v>
      </c>
      <c r="AR3640" s="17">
        <v>1652.19947593286</v>
      </c>
      <c r="AS3640" s="6">
        <f t="shared" si="1688"/>
        <v>1032.6246724580374</v>
      </c>
      <c r="AT3640" s="17">
        <v>1607.51737089777</v>
      </c>
      <c r="AU3640" s="6">
        <f t="shared" si="1689"/>
        <v>1607.51737089777</v>
      </c>
      <c r="AV3640" s="17">
        <v>291.15030632167998</v>
      </c>
      <c r="AW3640" s="6">
        <f t="shared" si="1690"/>
        <v>291.15030632167998</v>
      </c>
      <c r="AX3640" s="17">
        <v>757.13409277498397</v>
      </c>
      <c r="AY3640" s="6">
        <f t="shared" si="1691"/>
        <v>757.13409277498397</v>
      </c>
      <c r="AZ3640" s="20">
        <v>232832477.029513</v>
      </c>
      <c r="BA3640" s="20">
        <v>1409087729.1294999</v>
      </c>
      <c r="BB3640" s="20">
        <v>107972732.05473</v>
      </c>
      <c r="BC3640" s="20">
        <v>2107061.7862561699</v>
      </c>
      <c r="BD3640" s="19">
        <f t="shared" si="1692"/>
        <v>1751.9999999999989</v>
      </c>
      <c r="BE3640" s="18">
        <v>71.234449818982597</v>
      </c>
      <c r="BF3640" s="20">
        <v>25400.7704627647</v>
      </c>
      <c r="BG3640" s="20">
        <v>1499.7180979720599</v>
      </c>
      <c r="BH3640" s="19">
        <f t="shared" si="1709"/>
        <v>1.885470221536697</v>
      </c>
      <c r="BI3640" s="20">
        <v>1390.6461534341099</v>
      </c>
      <c r="BJ3640">
        <v>211</v>
      </c>
      <c r="BK3640" s="22">
        <v>2432</v>
      </c>
      <c r="BL3640" s="22">
        <v>3689.53856</v>
      </c>
      <c r="BM3640" s="22">
        <v>608</v>
      </c>
      <c r="BN3640" s="22">
        <v>152</v>
      </c>
      <c r="BO3640">
        <v>8.5794801452927796E-2</v>
      </c>
    </row>
    <row r="3641" spans="1:67" x14ac:dyDescent="0.2">
      <c r="A3641" s="27">
        <v>3640</v>
      </c>
      <c r="B3641" s="18">
        <v>20.602165236060799</v>
      </c>
      <c r="C3641" s="18">
        <v>851.19999999999902</v>
      </c>
      <c r="D3641">
        <v>800</v>
      </c>
      <c r="E3641">
        <v>3200</v>
      </c>
      <c r="F3641">
        <v>7</v>
      </c>
      <c r="G3641" s="23">
        <f t="shared" si="1693"/>
        <v>0.97080019052300948</v>
      </c>
      <c r="H3641">
        <v>100</v>
      </c>
      <c r="I3641" s="17">
        <v>169.428412630248</v>
      </c>
      <c r="J3641" s="6">
        <f t="shared" si="1694"/>
        <v>168.92591839299288</v>
      </c>
      <c r="K3641" s="6">
        <f t="shared" si="1710"/>
        <v>168.30111982502987</v>
      </c>
      <c r="L3641" s="6">
        <f t="shared" si="1695"/>
        <v>0.99630134573837592</v>
      </c>
      <c r="M3641" s="6">
        <f t="shared" si="1696"/>
        <v>168.80175550983293</v>
      </c>
      <c r="N3641" s="28">
        <v>99.999996880923007</v>
      </c>
      <c r="O3641" s="17">
        <v>131.870340628663</v>
      </c>
      <c r="P3641" s="6">
        <f t="shared" si="1697"/>
        <v>124.34570976048199</v>
      </c>
      <c r="Q3641" s="6">
        <f t="shared" si="1683"/>
        <v>77.716068600301242</v>
      </c>
      <c r="R3641" s="17">
        <v>124.34570976048199</v>
      </c>
      <c r="S3641" s="6">
        <f t="shared" si="1698"/>
        <v>7.5246308681810063</v>
      </c>
      <c r="T3641" s="6">
        <f t="shared" si="1699"/>
        <v>85.240699468482248</v>
      </c>
      <c r="U3641" s="17">
        <v>114.71339088306701</v>
      </c>
      <c r="V3641" s="6">
        <f t="shared" si="1700"/>
        <v>102.094269046848</v>
      </c>
      <c r="W3641" s="6">
        <f t="shared" si="1684"/>
        <v>102.094269046848</v>
      </c>
      <c r="X3641" s="17">
        <v>102.094269046848</v>
      </c>
      <c r="Y3641" s="6">
        <f t="shared" si="1701"/>
        <v>12.619121836219009</v>
      </c>
      <c r="Z3641" s="6">
        <f t="shared" si="1702"/>
        <v>114.71339088306701</v>
      </c>
      <c r="AA3641" s="17">
        <v>1312.4164293884701</v>
      </c>
      <c r="AB3641" s="6">
        <f t="shared" si="1711"/>
        <v>1171.51930579796</v>
      </c>
      <c r="AC3641" s="6">
        <f t="shared" si="1685"/>
        <v>1171.51930579796</v>
      </c>
      <c r="AD3641" s="17">
        <v>1221.60750934113</v>
      </c>
      <c r="AE3641" s="6">
        <f t="shared" si="1703"/>
        <v>90.808920047340052</v>
      </c>
      <c r="AF3641" s="17">
        <v>1262.3282258453</v>
      </c>
      <c r="AG3641" s="6">
        <f t="shared" si="1712"/>
        <v>50.088203543170039</v>
      </c>
      <c r="AH3641" s="6">
        <f t="shared" si="1686"/>
        <v>50.088203543170039</v>
      </c>
      <c r="AI3641" s="6">
        <f t="shared" si="1704"/>
        <v>1312.4164293884701</v>
      </c>
      <c r="AJ3641" s="17">
        <v>244.24770987103801</v>
      </c>
      <c r="AK3641" s="6">
        <f t="shared" si="1705"/>
        <v>196.96330297134099</v>
      </c>
      <c r="AL3641" s="6">
        <f t="shared" si="1687"/>
        <v>196.96330297134099</v>
      </c>
      <c r="AM3641" s="17">
        <v>196.96330297134099</v>
      </c>
      <c r="AN3641" s="6">
        <f t="shared" si="1706"/>
        <v>47.284406899697018</v>
      </c>
      <c r="AO3641" s="6">
        <f t="shared" si="1707"/>
        <v>244.24770987103801</v>
      </c>
      <c r="AP3641" s="17">
        <v>3179.0356579358199</v>
      </c>
      <c r="AQ3641" s="6">
        <f t="shared" si="1708"/>
        <v>3166.632659724834</v>
      </c>
      <c r="AR3641" s="17">
        <v>33.074661895974799</v>
      </c>
      <c r="AS3641" s="6">
        <f t="shared" si="1688"/>
        <v>20.671663684984249</v>
      </c>
      <c r="AT3641" s="17">
        <v>1708.1428021808099</v>
      </c>
      <c r="AU3641" s="6">
        <f t="shared" si="1689"/>
        <v>1708.1428021808099</v>
      </c>
      <c r="AV3641" s="17">
        <v>679.98130753787996</v>
      </c>
      <c r="AW3641" s="6">
        <f t="shared" si="1690"/>
        <v>679.98130753787996</v>
      </c>
      <c r="AX3641" s="17">
        <v>757.83688632116002</v>
      </c>
      <c r="AY3641" s="6">
        <f t="shared" si="1691"/>
        <v>757.83688632116002</v>
      </c>
      <c r="AZ3641" s="20">
        <v>23475348.076730501</v>
      </c>
      <c r="BA3641" s="20">
        <v>1420250034.8730099</v>
      </c>
      <c r="BB3641" s="20">
        <v>257116497.79599401</v>
      </c>
      <c r="BC3641" s="20">
        <v>51158064.6080276</v>
      </c>
      <c r="BD3641" s="19">
        <f t="shared" si="1692"/>
        <v>1751.9999453537621</v>
      </c>
      <c r="BE3641" s="18">
        <v>53.889218249611503</v>
      </c>
      <c r="BF3641" s="20">
        <v>626375.28357183095</v>
      </c>
      <c r="BG3641" s="20">
        <v>36982.592723796202</v>
      </c>
      <c r="BH3641" s="19">
        <f t="shared" si="1709"/>
        <v>46.495124360469056</v>
      </c>
      <c r="BI3641" s="20">
        <v>27.812923068682199</v>
      </c>
      <c r="BJ3641">
        <v>224</v>
      </c>
      <c r="BK3641" s="22">
        <v>2432</v>
      </c>
      <c r="BL3641" s="22">
        <v>3689.53856</v>
      </c>
      <c r="BM3641" s="22">
        <v>608</v>
      </c>
      <c r="BN3641" s="22">
        <v>152</v>
      </c>
      <c r="BO3641">
        <v>0.20068085529795299</v>
      </c>
    </row>
    <row r="3642" spans="1:67" x14ac:dyDescent="0.2">
      <c r="A3642" s="27">
        <v>3641</v>
      </c>
      <c r="B3642" s="18">
        <v>51.505413090152203</v>
      </c>
      <c r="C3642" s="18">
        <v>851.19999999999902</v>
      </c>
      <c r="D3642">
        <v>800</v>
      </c>
      <c r="E3642">
        <v>3200</v>
      </c>
      <c r="F3642">
        <v>7</v>
      </c>
      <c r="G3642" s="23">
        <f t="shared" si="1693"/>
        <v>0.97421772462396428</v>
      </c>
      <c r="H3642">
        <v>100</v>
      </c>
      <c r="I3642" s="17">
        <v>171.28566778542501</v>
      </c>
      <c r="J3642" s="6">
        <f t="shared" si="1694"/>
        <v>170.6303522162176</v>
      </c>
      <c r="K3642" s="6">
        <f t="shared" si="1710"/>
        <v>169.0716214380102</v>
      </c>
      <c r="L3642" s="6">
        <f t="shared" si="1695"/>
        <v>0.99086486807322394</v>
      </c>
      <c r="M3642" s="6">
        <f t="shared" si="1696"/>
        <v>169.72095061303921</v>
      </c>
      <c r="N3642" s="28">
        <v>100</v>
      </c>
      <c r="O3642" s="17">
        <v>136.35123932196299</v>
      </c>
      <c r="P3642" s="6">
        <f t="shared" si="1697"/>
        <v>128.57051998865199</v>
      </c>
      <c r="Q3642" s="6">
        <f t="shared" si="1683"/>
        <v>80.356574992907497</v>
      </c>
      <c r="R3642" s="17">
        <v>128.57051998865199</v>
      </c>
      <c r="S3642" s="6">
        <f t="shared" si="1698"/>
        <v>7.7807193333109979</v>
      </c>
      <c r="T3642" s="6">
        <f t="shared" si="1699"/>
        <v>88.137294326218495</v>
      </c>
      <c r="U3642" s="17">
        <v>114.708043554472</v>
      </c>
      <c r="V3642" s="6">
        <f t="shared" si="1700"/>
        <v>102.088890485943</v>
      </c>
      <c r="W3642" s="6">
        <f t="shared" si="1684"/>
        <v>102.088890485943</v>
      </c>
      <c r="X3642" s="17">
        <v>102.088890485943</v>
      </c>
      <c r="Y3642" s="6">
        <f t="shared" si="1701"/>
        <v>12.619153068529002</v>
      </c>
      <c r="Z3642" s="6">
        <f t="shared" si="1702"/>
        <v>114.708043554472</v>
      </c>
      <c r="AA3642" s="17">
        <v>1475.20105315909</v>
      </c>
      <c r="AB3642" s="6">
        <f t="shared" si="1711"/>
        <v>1324.3573732715101</v>
      </c>
      <c r="AC3642" s="6">
        <f t="shared" si="1685"/>
        <v>1324.3573732715101</v>
      </c>
      <c r="AD3642" s="17">
        <v>1374.5810844257801</v>
      </c>
      <c r="AE3642" s="6">
        <f t="shared" si="1703"/>
        <v>100.61996873330986</v>
      </c>
      <c r="AF3642" s="17">
        <v>1424.97734200482</v>
      </c>
      <c r="AG3642" s="6">
        <f t="shared" si="1712"/>
        <v>50.223711154269949</v>
      </c>
      <c r="AH3642" s="6">
        <f t="shared" si="1686"/>
        <v>50.223711154269949</v>
      </c>
      <c r="AI3642" s="6">
        <f t="shared" si="1704"/>
        <v>1475.20105315909</v>
      </c>
      <c r="AJ3642" s="17">
        <v>268.20918787480298</v>
      </c>
      <c r="AK3642" s="6">
        <f t="shared" si="1705"/>
        <v>215.60540473722901</v>
      </c>
      <c r="AL3642" s="6">
        <f t="shared" si="1687"/>
        <v>215.60540473722901</v>
      </c>
      <c r="AM3642" s="17">
        <v>215.60540473722901</v>
      </c>
      <c r="AN3642" s="6">
        <f t="shared" si="1706"/>
        <v>52.60378313757397</v>
      </c>
      <c r="AO3642" s="6">
        <f t="shared" si="1707"/>
        <v>268.20918787480298</v>
      </c>
      <c r="AP3642" s="17">
        <v>3228.4695677376299</v>
      </c>
      <c r="AQ3642" s="6">
        <f t="shared" si="1708"/>
        <v>3197.4637824956126</v>
      </c>
      <c r="AR3642" s="17">
        <v>82.682093978709901</v>
      </c>
      <c r="AS3642" s="6">
        <f t="shared" si="1688"/>
        <v>51.676308736693684</v>
      </c>
      <c r="AT3642" s="17">
        <v>1708.04858587121</v>
      </c>
      <c r="AU3642" s="6">
        <f t="shared" si="1689"/>
        <v>1708.04858587121</v>
      </c>
      <c r="AV3642" s="17">
        <v>679.94380169860801</v>
      </c>
      <c r="AW3642" s="6">
        <f t="shared" si="1690"/>
        <v>679.94380169860801</v>
      </c>
      <c r="AX3642" s="17">
        <v>757.79508618910097</v>
      </c>
      <c r="AY3642" s="6">
        <f t="shared" si="1691"/>
        <v>757.79508618910097</v>
      </c>
      <c r="AZ3642" s="20">
        <v>56641212.9034537</v>
      </c>
      <c r="BA3642" s="20">
        <v>1420250051.0884299</v>
      </c>
      <c r="BB3642" s="20">
        <v>229938189.54929999</v>
      </c>
      <c r="BC3642" s="20">
        <v>45170546.458814599</v>
      </c>
      <c r="BD3642" s="19">
        <f t="shared" si="1692"/>
        <v>1751.9999999999982</v>
      </c>
      <c r="BE3642" s="18">
        <v>54.757960500884302</v>
      </c>
      <c r="BF3642" s="20">
        <v>555822.03281722695</v>
      </c>
      <c r="BG3642" s="20">
        <v>32816.971559566198</v>
      </c>
      <c r="BH3642" s="19">
        <f t="shared" si="1709"/>
        <v>41.258035573650545</v>
      </c>
      <c r="BI3642" s="20">
        <v>69.532307671705496</v>
      </c>
      <c r="BJ3642">
        <v>224</v>
      </c>
      <c r="BK3642" s="22">
        <v>2432</v>
      </c>
      <c r="BL3642" s="22">
        <v>3689.53856</v>
      </c>
      <c r="BM3642" s="22">
        <v>608</v>
      </c>
      <c r="BN3642" s="22">
        <v>152</v>
      </c>
      <c r="BO3642">
        <v>0.179745293994753</v>
      </c>
    </row>
    <row r="3643" spans="1:67" x14ac:dyDescent="0.2">
      <c r="A3643" s="27">
        <v>3642</v>
      </c>
      <c r="B3643" s="18">
        <v>154.516239270456</v>
      </c>
      <c r="C3643" s="18">
        <v>851.19999999999902</v>
      </c>
      <c r="D3643">
        <v>800</v>
      </c>
      <c r="E3643">
        <v>3200</v>
      </c>
      <c r="F3643">
        <v>5</v>
      </c>
      <c r="G3643" s="23">
        <f t="shared" si="1693"/>
        <v>0.98293662290018347</v>
      </c>
      <c r="H3643">
        <v>100</v>
      </c>
      <c r="I3643" s="17">
        <v>168.303963507699</v>
      </c>
      <c r="J3643" s="6">
        <f t="shared" si="1694"/>
        <v>167.36341603701965</v>
      </c>
      <c r="K3643" s="6">
        <f t="shared" si="1710"/>
        <v>162.72787855448857</v>
      </c>
      <c r="L3643" s="6">
        <f t="shared" si="1695"/>
        <v>0.97230256413082694</v>
      </c>
      <c r="M3643" s="6">
        <f t="shared" si="1696"/>
        <v>163.64237527191685</v>
      </c>
      <c r="N3643" s="28">
        <v>100</v>
      </c>
      <c r="O3643" s="17">
        <v>158.191257374294</v>
      </c>
      <c r="P3643" s="6">
        <f t="shared" si="1697"/>
        <v>149.16453537243601</v>
      </c>
      <c r="Q3643" s="6">
        <f t="shared" si="1683"/>
        <v>93.227834607772508</v>
      </c>
      <c r="R3643" s="17">
        <v>149.16453537243601</v>
      </c>
      <c r="S3643" s="6">
        <f t="shared" si="1698"/>
        <v>9.0267220018579906</v>
      </c>
      <c r="T3643" s="6">
        <f t="shared" si="1699"/>
        <v>102.2545566096305</v>
      </c>
      <c r="U3643" s="17">
        <v>114.709980341338</v>
      </c>
      <c r="V3643" s="6">
        <f t="shared" si="1700"/>
        <v>102.090972664538</v>
      </c>
      <c r="W3643" s="6">
        <f t="shared" si="1684"/>
        <v>102.090972664538</v>
      </c>
      <c r="X3643" s="17">
        <v>102.090972664538</v>
      </c>
      <c r="Y3643" s="6">
        <f t="shared" si="1701"/>
        <v>12.619007676799995</v>
      </c>
      <c r="Z3643" s="6">
        <f t="shared" si="1702"/>
        <v>114.709980341338</v>
      </c>
      <c r="AA3643" s="17">
        <v>1577.40805565648</v>
      </c>
      <c r="AB3643" s="6">
        <f t="shared" si="1711"/>
        <v>1422.9278807236899</v>
      </c>
      <c r="AC3643" s="6">
        <f t="shared" si="1685"/>
        <v>1422.9278807236899</v>
      </c>
      <c r="AD3643" s="17">
        <v>1470.9736298238499</v>
      </c>
      <c r="AE3643" s="6">
        <f t="shared" si="1703"/>
        <v>106.43442583263004</v>
      </c>
      <c r="AF3643" s="17">
        <v>1529.3623065563199</v>
      </c>
      <c r="AG3643" s="6">
        <f t="shared" si="1712"/>
        <v>48.045749100160037</v>
      </c>
      <c r="AH3643" s="6">
        <f t="shared" si="1686"/>
        <v>48.045749100160037</v>
      </c>
      <c r="AI3643" s="6">
        <f t="shared" si="1704"/>
        <v>1577.40805565648</v>
      </c>
      <c r="AJ3643" s="17">
        <v>384.15227020677202</v>
      </c>
      <c r="AK3643" s="6">
        <f t="shared" si="1705"/>
        <v>308.14590705217398</v>
      </c>
      <c r="AL3643" s="6">
        <f t="shared" si="1687"/>
        <v>308.14590705217398</v>
      </c>
      <c r="AM3643" s="17">
        <v>308.14590705217398</v>
      </c>
      <c r="AN3643" s="6">
        <f t="shared" si="1706"/>
        <v>76.006363154598034</v>
      </c>
      <c r="AO3643" s="6">
        <f t="shared" si="1707"/>
        <v>384.15227020677202</v>
      </c>
      <c r="AP3643" s="17">
        <v>3199.6662205425</v>
      </c>
      <c r="AQ3643" s="6">
        <f t="shared" si="1708"/>
        <v>3106.6458959237034</v>
      </c>
      <c r="AR3643" s="17">
        <v>248.05419898345301</v>
      </c>
      <c r="AS3643" s="6">
        <f t="shared" si="1688"/>
        <v>155.03387436465812</v>
      </c>
      <c r="AT3643" s="17">
        <v>1708.1031027193601</v>
      </c>
      <c r="AU3643" s="6">
        <f t="shared" si="1689"/>
        <v>1708.1031027193601</v>
      </c>
      <c r="AV3643" s="17">
        <v>485.68964563390199</v>
      </c>
      <c r="AW3643" s="6">
        <f t="shared" si="1690"/>
        <v>485.68964563390199</v>
      </c>
      <c r="AX3643" s="17">
        <v>757.81927320578302</v>
      </c>
      <c r="AY3643" s="6">
        <f t="shared" si="1691"/>
        <v>757.81927320578302</v>
      </c>
      <c r="AZ3643" s="20">
        <v>145190216.054447</v>
      </c>
      <c r="BA3643" s="20">
        <v>1420263945.56251</v>
      </c>
      <c r="BB3643" s="20">
        <v>156650801.70415899</v>
      </c>
      <c r="BC3643" s="20">
        <v>29895036.678878501</v>
      </c>
      <c r="BD3643" s="19">
        <f t="shared" si="1692"/>
        <v>1751.9999999999945</v>
      </c>
      <c r="BE3643" s="18">
        <v>57.479798990659901</v>
      </c>
      <c r="BF3643" s="20">
        <v>350817.24985868199</v>
      </c>
      <c r="BG3643" s="20">
        <v>20713.032286367401</v>
      </c>
      <c r="BH3643" s="19">
        <f t="shared" si="1709"/>
        <v>26.040764345301362</v>
      </c>
      <c r="BI3643" s="20">
        <v>208.596923015116</v>
      </c>
      <c r="BJ3643">
        <v>224</v>
      </c>
      <c r="BK3643" s="22">
        <v>2432</v>
      </c>
      <c r="BL3643" s="22">
        <v>3689.53856</v>
      </c>
      <c r="BM3643" s="22">
        <v>608</v>
      </c>
      <c r="BN3643" s="22">
        <v>152</v>
      </c>
      <c r="BO3643">
        <v>0.123291691175084</v>
      </c>
    </row>
    <row r="3644" spans="1:67" x14ac:dyDescent="0.2">
      <c r="A3644" s="27">
        <v>3643</v>
      </c>
      <c r="B3644" s="18">
        <v>206.02165236060799</v>
      </c>
      <c r="C3644" s="18">
        <v>851.19999999999902</v>
      </c>
      <c r="D3644">
        <v>800</v>
      </c>
      <c r="E3644">
        <v>3200</v>
      </c>
      <c r="F3644">
        <v>5</v>
      </c>
      <c r="G3644" s="23">
        <f t="shared" si="1693"/>
        <v>0.98621587286520018</v>
      </c>
      <c r="H3644">
        <v>100</v>
      </c>
      <c r="I3644" s="17">
        <v>172.17000123246299</v>
      </c>
      <c r="J3644" s="6">
        <f t="shared" si="1694"/>
        <v>171.00878483028617</v>
      </c>
      <c r="K3644" s="6">
        <f t="shared" si="1710"/>
        <v>164.87893225977001</v>
      </c>
      <c r="L3644" s="6">
        <f t="shared" si="1695"/>
        <v>0.96415475043226817</v>
      </c>
      <c r="M3644" s="6">
        <f t="shared" si="1696"/>
        <v>165.99852457020867</v>
      </c>
      <c r="N3644" s="28">
        <v>100</v>
      </c>
      <c r="O3644" s="17">
        <v>176.26330645949699</v>
      </c>
      <c r="P3644" s="6">
        <f t="shared" si="1697"/>
        <v>166.204504978963</v>
      </c>
      <c r="Q3644" s="6">
        <f t="shared" si="1683"/>
        <v>103.87781561185187</v>
      </c>
      <c r="R3644" s="17">
        <v>166.204504978963</v>
      </c>
      <c r="S3644" s="6">
        <f t="shared" si="1698"/>
        <v>10.058801480533987</v>
      </c>
      <c r="T3644" s="6">
        <f t="shared" si="1699"/>
        <v>113.93661709238586</v>
      </c>
      <c r="U3644" s="17">
        <v>114.70099629964599</v>
      </c>
      <c r="V3644" s="6">
        <f t="shared" si="1700"/>
        <v>102.08196953297499</v>
      </c>
      <c r="W3644" s="6">
        <f t="shared" si="1684"/>
        <v>102.08196953297499</v>
      </c>
      <c r="X3644" s="17">
        <v>102.08196953297499</v>
      </c>
      <c r="Y3644" s="6">
        <f t="shared" si="1701"/>
        <v>12.619026766670999</v>
      </c>
      <c r="Z3644" s="6">
        <f t="shared" si="1702"/>
        <v>114.70099629964599</v>
      </c>
      <c r="AA3644" s="17">
        <v>1917.2442951190101</v>
      </c>
      <c r="AB3644" s="6">
        <f t="shared" si="1711"/>
        <v>1742.7048791828499</v>
      </c>
      <c r="AC3644" s="6">
        <f t="shared" si="1685"/>
        <v>1742.7048791828499</v>
      </c>
      <c r="AD3644" s="17">
        <v>1790.1511077914299</v>
      </c>
      <c r="AE3644" s="6">
        <f t="shared" si="1703"/>
        <v>127.09318732758015</v>
      </c>
      <c r="AF3644" s="17">
        <v>1869.7980665104301</v>
      </c>
      <c r="AG3644" s="6">
        <f t="shared" si="1712"/>
        <v>47.446228608579986</v>
      </c>
      <c r="AH3644" s="6">
        <f t="shared" si="1686"/>
        <v>47.446228608579986</v>
      </c>
      <c r="AI3644" s="6">
        <f t="shared" si="1704"/>
        <v>1917.2442951190101</v>
      </c>
      <c r="AJ3644" s="17">
        <v>443.748799610123</v>
      </c>
      <c r="AK3644" s="6">
        <f t="shared" si="1705"/>
        <v>355.54163062541301</v>
      </c>
      <c r="AL3644" s="6">
        <f t="shared" si="1687"/>
        <v>355.54163062541301</v>
      </c>
      <c r="AM3644" s="17">
        <v>355.54163062541301</v>
      </c>
      <c r="AN3644" s="6">
        <f t="shared" si="1706"/>
        <v>88.207168984709995</v>
      </c>
      <c r="AO3644" s="6">
        <f t="shared" si="1707"/>
        <v>443.748799610123</v>
      </c>
      <c r="AP3644" s="17">
        <v>3282.0565266774101</v>
      </c>
      <c r="AQ3644" s="6">
        <f t="shared" si="1708"/>
        <v>3158.040552415715</v>
      </c>
      <c r="AR3644" s="17">
        <v>330.70926469785098</v>
      </c>
      <c r="AS3644" s="6">
        <f t="shared" si="1688"/>
        <v>206.69329043615687</v>
      </c>
      <c r="AT3644" s="17">
        <v>1707.94988588195</v>
      </c>
      <c r="AU3644" s="6">
        <f t="shared" si="1689"/>
        <v>1707.94988588195</v>
      </c>
      <c r="AV3644" s="17">
        <v>485.64607927579101</v>
      </c>
      <c r="AW3644" s="6">
        <f t="shared" si="1690"/>
        <v>485.64607927579101</v>
      </c>
      <c r="AX3644" s="17">
        <v>757.75129682181705</v>
      </c>
      <c r="AY3644" s="6">
        <f t="shared" si="1691"/>
        <v>757.75129682181705</v>
      </c>
      <c r="AZ3644" s="20">
        <v>172309837.77658999</v>
      </c>
      <c r="BA3644" s="20">
        <v>1420263951.28371</v>
      </c>
      <c r="BB3644" s="20">
        <v>135276425.09927401</v>
      </c>
      <c r="BC3644" s="20">
        <v>24149790.808651902</v>
      </c>
      <c r="BD3644" s="19">
        <f t="shared" si="1692"/>
        <v>1752.0000049682258</v>
      </c>
      <c r="BE3644" s="18">
        <v>58.732937287073099</v>
      </c>
      <c r="BF3644" s="20">
        <v>279000.27862412698</v>
      </c>
      <c r="BG3644" s="20">
        <v>16472.798248589399</v>
      </c>
      <c r="BH3644" s="19">
        <f t="shared" si="1709"/>
        <v>20.709872420036938</v>
      </c>
      <c r="BI3644" s="20">
        <v>278.12923068682198</v>
      </c>
      <c r="BJ3644">
        <v>224</v>
      </c>
      <c r="BK3644" s="22">
        <v>2432</v>
      </c>
      <c r="BL3644" s="22">
        <v>3689.53856</v>
      </c>
      <c r="BM3644" s="22">
        <v>608</v>
      </c>
      <c r="BN3644" s="22">
        <v>152</v>
      </c>
      <c r="BO3644">
        <v>0.10682687459486501</v>
      </c>
    </row>
    <row r="3645" spans="1:67" x14ac:dyDescent="0.2">
      <c r="A3645" s="27">
        <v>3644</v>
      </c>
      <c r="B3645" s="18">
        <v>257.52706545076097</v>
      </c>
      <c r="C3645" s="18">
        <v>851.19999999999902</v>
      </c>
      <c r="D3645">
        <v>800</v>
      </c>
      <c r="E3645">
        <v>3200</v>
      </c>
      <c r="F3645">
        <v>4</v>
      </c>
      <c r="G3645" s="23">
        <f t="shared" si="1693"/>
        <v>0.98890680306039946</v>
      </c>
      <c r="H3645">
        <v>100</v>
      </c>
      <c r="I3645" s="17">
        <v>170.835013504101</v>
      </c>
      <c r="J3645" s="6">
        <f t="shared" si="1694"/>
        <v>169.73405021700057</v>
      </c>
      <c r="K3645" s="6">
        <f t="shared" si="1710"/>
        <v>162.12848939457871</v>
      </c>
      <c r="L3645" s="6">
        <f t="shared" si="1695"/>
        <v>0.95519130773879279</v>
      </c>
      <c r="M3645" s="6">
        <f t="shared" si="1696"/>
        <v>163.18011995655655</v>
      </c>
      <c r="N3645" s="28">
        <v>100</v>
      </c>
      <c r="O3645" s="17">
        <v>202.285955559131</v>
      </c>
      <c r="P3645" s="6">
        <f t="shared" si="1697"/>
        <v>190.74228890033899</v>
      </c>
      <c r="Q3645" s="6">
        <f t="shared" si="1683"/>
        <v>119.21393056271187</v>
      </c>
      <c r="R3645" s="17">
        <v>190.74228890033899</v>
      </c>
      <c r="S3645" s="6">
        <f t="shared" si="1698"/>
        <v>11.543666658792006</v>
      </c>
      <c r="T3645" s="6">
        <f t="shared" si="1699"/>
        <v>130.75759722150389</v>
      </c>
      <c r="U3645" s="17">
        <v>114.70231569770201</v>
      </c>
      <c r="V3645" s="6">
        <f t="shared" si="1700"/>
        <v>102.08331595961501</v>
      </c>
      <c r="W3645" s="6">
        <f t="shared" si="1684"/>
        <v>102.08331595961501</v>
      </c>
      <c r="X3645" s="17">
        <v>102.08331595961501</v>
      </c>
      <c r="Y3645" s="6">
        <f t="shared" si="1701"/>
        <v>12.618999738086998</v>
      </c>
      <c r="Z3645" s="6">
        <f t="shared" si="1702"/>
        <v>114.70231569770201</v>
      </c>
      <c r="AA3645" s="17">
        <v>1877.7207662722999</v>
      </c>
      <c r="AB3645" s="6">
        <f t="shared" si="1711"/>
        <v>1706.1184503095401</v>
      </c>
      <c r="AC3645" s="6">
        <f t="shared" si="1685"/>
        <v>1706.1184503095401</v>
      </c>
      <c r="AD3645" s="17">
        <v>1753.12479256707</v>
      </c>
      <c r="AE3645" s="6">
        <f t="shared" si="1703"/>
        <v>124.59597370522988</v>
      </c>
      <c r="AF3645" s="17">
        <v>1830.71442401477</v>
      </c>
      <c r="AG3645" s="6">
        <f t="shared" si="1712"/>
        <v>47.006342257529923</v>
      </c>
      <c r="AH3645" s="6">
        <f t="shared" si="1686"/>
        <v>47.006342257529923</v>
      </c>
      <c r="AI3645" s="6">
        <f t="shared" si="1704"/>
        <v>1877.7207662722999</v>
      </c>
      <c r="AJ3645" s="17">
        <v>478.43783997792701</v>
      </c>
      <c r="AK3645" s="6">
        <f t="shared" si="1705"/>
        <v>382.94931261485101</v>
      </c>
      <c r="AL3645" s="6">
        <f t="shared" si="1687"/>
        <v>382.94931261485101</v>
      </c>
      <c r="AM3645" s="17">
        <v>382.94931261485101</v>
      </c>
      <c r="AN3645" s="6">
        <f t="shared" si="1706"/>
        <v>95.488527363076003</v>
      </c>
      <c r="AO3645" s="6">
        <f t="shared" si="1707"/>
        <v>478.43783997792701</v>
      </c>
      <c r="AP3645" s="17">
        <v>3267.6547245571101</v>
      </c>
      <c r="AQ3645" s="6">
        <f t="shared" si="1708"/>
        <v>3112.632380028067</v>
      </c>
      <c r="AR3645" s="17">
        <v>413.39291874410901</v>
      </c>
      <c r="AS3645" s="6">
        <f t="shared" si="1688"/>
        <v>258.37057421506813</v>
      </c>
      <c r="AT3645" s="17">
        <v>1707.9760714620099</v>
      </c>
      <c r="AU3645" s="6">
        <f t="shared" si="1689"/>
        <v>1707.9760714620099</v>
      </c>
      <c r="AV3645" s="17">
        <v>388.522820000222</v>
      </c>
      <c r="AW3645" s="6">
        <f t="shared" si="1690"/>
        <v>388.522820000222</v>
      </c>
      <c r="AX3645" s="17">
        <v>757.76291435076701</v>
      </c>
      <c r="AY3645" s="6">
        <f t="shared" si="1691"/>
        <v>757.76291435076701</v>
      </c>
      <c r="AZ3645" s="20">
        <v>186288947.83623001</v>
      </c>
      <c r="BA3645" s="20">
        <v>1420263956.7051799</v>
      </c>
      <c r="BB3645" s="20">
        <v>126011821.47894201</v>
      </c>
      <c r="BC3645" s="20">
        <v>19435281.11736</v>
      </c>
      <c r="BD3645" s="19">
        <f t="shared" si="1692"/>
        <v>1752.0000071377119</v>
      </c>
      <c r="BE3645" s="18">
        <v>59.914525585890402</v>
      </c>
      <c r="BF3645" s="20">
        <v>222149.82264475801</v>
      </c>
      <c r="BG3645" s="20">
        <v>13116.2206268512</v>
      </c>
      <c r="BH3645" s="19">
        <f t="shared" si="1709"/>
        <v>16.489927902931878</v>
      </c>
      <c r="BI3645" s="20">
        <v>347.66153835852703</v>
      </c>
      <c r="BJ3645">
        <v>224</v>
      </c>
      <c r="BK3645" s="22">
        <v>2432</v>
      </c>
      <c r="BL3645" s="22">
        <v>3689.53856</v>
      </c>
      <c r="BM3645" s="22">
        <v>608</v>
      </c>
      <c r="BN3645" s="22">
        <v>152</v>
      </c>
      <c r="BO3645">
        <v>9.9690267948224706E-2</v>
      </c>
    </row>
    <row r="3646" spans="1:67" x14ac:dyDescent="0.2">
      <c r="A3646" s="27">
        <v>3645</v>
      </c>
      <c r="B3646" s="18">
        <v>309.03247854091302</v>
      </c>
      <c r="C3646" s="18">
        <v>851.19999999999902</v>
      </c>
      <c r="D3646">
        <v>800</v>
      </c>
      <c r="E3646">
        <v>3200</v>
      </c>
      <c r="F3646">
        <v>4</v>
      </c>
      <c r="G3646" s="23">
        <f t="shared" si="1693"/>
        <v>0.99113745758783822</v>
      </c>
      <c r="H3646">
        <v>100</v>
      </c>
      <c r="I3646" s="17">
        <v>174.836871993779</v>
      </c>
      <c r="J3646" s="6">
        <f t="shared" si="1694"/>
        <v>173.68593629409293</v>
      </c>
      <c r="K3646" s="6">
        <f t="shared" si="1710"/>
        <v>164.58546627781016</v>
      </c>
      <c r="L3646" s="6">
        <f t="shared" si="1695"/>
        <v>0.94760387507211041</v>
      </c>
      <c r="M3646" s="6">
        <f t="shared" si="1696"/>
        <v>165.67609740679151</v>
      </c>
      <c r="N3646" s="28">
        <v>100</v>
      </c>
      <c r="O3646" s="17">
        <v>231.19081201901099</v>
      </c>
      <c r="P3646" s="6">
        <f t="shared" si="1697"/>
        <v>217.996590950138</v>
      </c>
      <c r="Q3646" s="6">
        <f t="shared" si="1683"/>
        <v>136.24786934383624</v>
      </c>
      <c r="R3646" s="17">
        <v>217.996590950138</v>
      </c>
      <c r="S3646" s="6">
        <f t="shared" si="1698"/>
        <v>13.194221068872992</v>
      </c>
      <c r="T3646" s="6">
        <f t="shared" si="1699"/>
        <v>149.44209041270923</v>
      </c>
      <c r="U3646" s="17">
        <v>114.693861511872</v>
      </c>
      <c r="V3646" s="6">
        <f t="shared" si="1700"/>
        <v>102.074828194444</v>
      </c>
      <c r="W3646" s="6">
        <f t="shared" si="1684"/>
        <v>102.074828194444</v>
      </c>
      <c r="X3646" s="17">
        <v>102.074828194444</v>
      </c>
      <c r="Y3646" s="6">
        <f t="shared" si="1701"/>
        <v>12.619033317428006</v>
      </c>
      <c r="Z3646" s="6">
        <f t="shared" si="1702"/>
        <v>114.693861511872</v>
      </c>
      <c r="AA3646" s="17">
        <v>2321.6011437556399</v>
      </c>
      <c r="AB3646" s="6">
        <f t="shared" si="1711"/>
        <v>2123.32290104413</v>
      </c>
      <c r="AC3646" s="6">
        <f t="shared" si="1685"/>
        <v>2123.32290104413</v>
      </c>
      <c r="AD3646" s="17">
        <v>2169.89722159643</v>
      </c>
      <c r="AE3646" s="6">
        <f t="shared" si="1703"/>
        <v>151.70392215920992</v>
      </c>
      <c r="AF3646" s="17">
        <v>2275.02682320334</v>
      </c>
      <c r="AG3646" s="6">
        <f t="shared" si="1712"/>
        <v>46.574320552299923</v>
      </c>
      <c r="AH3646" s="6">
        <f t="shared" si="1686"/>
        <v>46.574320552299923</v>
      </c>
      <c r="AI3646" s="6">
        <f t="shared" si="1704"/>
        <v>2321.6011437556399</v>
      </c>
      <c r="AJ3646" s="17">
        <v>497.35385783378001</v>
      </c>
      <c r="AK3646" s="6">
        <f t="shared" si="1705"/>
        <v>397.82467491101301</v>
      </c>
      <c r="AL3646" s="6">
        <f t="shared" si="1687"/>
        <v>397.82467491101301</v>
      </c>
      <c r="AM3646" s="17">
        <v>397.82467491101301</v>
      </c>
      <c r="AN3646" s="6">
        <f t="shared" si="1706"/>
        <v>99.529182922767006</v>
      </c>
      <c r="AO3646" s="6">
        <f t="shared" si="1707"/>
        <v>497.35385783378001</v>
      </c>
      <c r="AP3646" s="17">
        <v>3350.04582875183</v>
      </c>
      <c r="AQ3646" s="6">
        <f t="shared" si="1708"/>
        <v>3164.0349775811646</v>
      </c>
      <c r="AR3646" s="17">
        <v>496.02893645510301</v>
      </c>
      <c r="AS3646" s="6">
        <f t="shared" si="1688"/>
        <v>310.01808528443939</v>
      </c>
      <c r="AT3646" s="17">
        <v>1707.8295164317301</v>
      </c>
      <c r="AU3646" s="6">
        <f t="shared" si="1689"/>
        <v>1707.8295164317301</v>
      </c>
      <c r="AV3646" s="17">
        <v>388.489482312066</v>
      </c>
      <c r="AW3646" s="6">
        <f t="shared" si="1690"/>
        <v>388.489482312066</v>
      </c>
      <c r="AX3646" s="17">
        <v>757.69789355292903</v>
      </c>
      <c r="AY3646" s="6">
        <f t="shared" si="1691"/>
        <v>757.69789355292903</v>
      </c>
      <c r="AZ3646" s="20">
        <v>195036976.791282</v>
      </c>
      <c r="BA3646" s="20">
        <v>1420268581.5857999</v>
      </c>
      <c r="BB3646" s="20">
        <v>121167272.775176</v>
      </c>
      <c r="BC3646" s="20">
        <v>15527174.354914799</v>
      </c>
      <c r="BD3646" s="19">
        <f t="shared" si="1692"/>
        <v>1752.0000055071728</v>
      </c>
      <c r="BE3646" s="18">
        <v>61.037663006425603</v>
      </c>
      <c r="BF3646" s="20">
        <v>176584.47551804601</v>
      </c>
      <c r="BG3646" s="20">
        <v>10425.9409825199</v>
      </c>
      <c r="BH3646" s="19">
        <f t="shared" si="1709"/>
        <v>13.107664179574982</v>
      </c>
      <c r="BI3646" s="20">
        <v>417.19384603023298</v>
      </c>
      <c r="BJ3646">
        <v>224</v>
      </c>
      <c r="BK3646" s="22">
        <v>2432</v>
      </c>
      <c r="BL3646" s="22">
        <v>3689.53856</v>
      </c>
      <c r="BM3646" s="22">
        <v>608</v>
      </c>
      <c r="BN3646" s="22">
        <v>152</v>
      </c>
      <c r="BO3646">
        <v>9.5961667807368797E-2</v>
      </c>
    </row>
    <row r="3647" spans="1:67" x14ac:dyDescent="0.2">
      <c r="A3647" s="27">
        <v>3646</v>
      </c>
      <c r="B3647" s="18">
        <v>360.53789163106501</v>
      </c>
      <c r="C3647" s="18">
        <v>851.19999999999902</v>
      </c>
      <c r="D3647">
        <v>800</v>
      </c>
      <c r="E3647">
        <v>3200</v>
      </c>
      <c r="F3647">
        <v>4</v>
      </c>
      <c r="G3647" s="23">
        <f t="shared" si="1693"/>
        <v>0.99294954245656775</v>
      </c>
      <c r="H3647">
        <v>100</v>
      </c>
      <c r="I3647" s="17">
        <v>178.90588083248801</v>
      </c>
      <c r="J3647" s="6">
        <f t="shared" si="1694"/>
        <v>177.49281901553985</v>
      </c>
      <c r="K3647" s="6">
        <f t="shared" si="1710"/>
        <v>166.89103934225025</v>
      </c>
      <c r="L3647" s="6">
        <f t="shared" si="1695"/>
        <v>0.94026924733016159</v>
      </c>
      <c r="M3647" s="6">
        <f t="shared" si="1696"/>
        <v>168.21969791330309</v>
      </c>
      <c r="N3647" s="28">
        <v>100</v>
      </c>
      <c r="O3647" s="17">
        <v>260.81590538373598</v>
      </c>
      <c r="P3647" s="6">
        <f t="shared" si="1697"/>
        <v>245.929816720904</v>
      </c>
      <c r="Q3647" s="6">
        <f t="shared" si="1683"/>
        <v>153.706135450565</v>
      </c>
      <c r="R3647" s="17">
        <v>245.929816720904</v>
      </c>
      <c r="S3647" s="6">
        <f t="shared" si="1698"/>
        <v>14.88608866283198</v>
      </c>
      <c r="T3647" s="6">
        <f t="shared" si="1699"/>
        <v>168.59222411339698</v>
      </c>
      <c r="U3647" s="17">
        <v>114.685095582564</v>
      </c>
      <c r="V3647" s="6">
        <f t="shared" si="1700"/>
        <v>102.06611234838699</v>
      </c>
      <c r="W3647" s="6">
        <f t="shared" si="1684"/>
        <v>102.06611234838699</v>
      </c>
      <c r="X3647" s="17">
        <v>102.06611234838699</v>
      </c>
      <c r="Y3647" s="6">
        <f t="shared" si="1701"/>
        <v>12.618983234177009</v>
      </c>
      <c r="Z3647" s="6">
        <f t="shared" si="1702"/>
        <v>114.685095582564</v>
      </c>
      <c r="AA3647" s="17">
        <v>2856.0328887015598</v>
      </c>
      <c r="AB3647" s="6">
        <f t="shared" si="1711"/>
        <v>2624.9422496927</v>
      </c>
      <c r="AC3647" s="6">
        <f t="shared" si="1685"/>
        <v>2624.9422496927</v>
      </c>
      <c r="AD3647" s="17">
        <v>2671.6724876049898</v>
      </c>
      <c r="AE3647" s="6">
        <f t="shared" si="1703"/>
        <v>184.36040109657006</v>
      </c>
      <c r="AF3647" s="17">
        <v>2809.30265078927</v>
      </c>
      <c r="AG3647" s="6">
        <f t="shared" si="1712"/>
        <v>46.730237912289795</v>
      </c>
      <c r="AH3647" s="6">
        <f t="shared" si="1686"/>
        <v>46.730237912289795</v>
      </c>
      <c r="AI3647" s="6">
        <f t="shared" si="1704"/>
        <v>2856.0328887015598</v>
      </c>
      <c r="AJ3647" s="17">
        <v>510.92259331860498</v>
      </c>
      <c r="AK3647" s="6">
        <f t="shared" si="1705"/>
        <v>408.49422914012598</v>
      </c>
      <c r="AL3647" s="6">
        <f t="shared" si="1687"/>
        <v>408.49422914012598</v>
      </c>
      <c r="AM3647" s="17">
        <v>408.49422914012598</v>
      </c>
      <c r="AN3647" s="6">
        <f t="shared" si="1706"/>
        <v>102.428364178479</v>
      </c>
      <c r="AO3647" s="6">
        <f t="shared" si="1707"/>
        <v>510.92259331860498</v>
      </c>
      <c r="AP3647" s="17">
        <v>3432.43783219447</v>
      </c>
      <c r="AQ3647" s="6">
        <f t="shared" si="1708"/>
        <v>3215.4428412945435</v>
      </c>
      <c r="AR3647" s="17">
        <v>578.65330906646295</v>
      </c>
      <c r="AS3647" s="6">
        <f t="shared" si="1688"/>
        <v>361.65831816653935</v>
      </c>
      <c r="AT3647" s="17">
        <v>1707.69046787665</v>
      </c>
      <c r="AU3647" s="6">
        <f t="shared" si="1689"/>
        <v>1707.69046787665</v>
      </c>
      <c r="AV3647" s="17">
        <v>388.45785216358797</v>
      </c>
      <c r="AW3647" s="6">
        <f t="shared" si="1690"/>
        <v>388.45785216358797</v>
      </c>
      <c r="AX3647" s="17">
        <v>757.63620308776603</v>
      </c>
      <c r="AY3647" s="6">
        <f t="shared" si="1691"/>
        <v>757.63620308776603</v>
      </c>
      <c r="AZ3647" s="20">
        <v>201405080.90493301</v>
      </c>
      <c r="BA3647" s="20">
        <v>1420269293.7407999</v>
      </c>
      <c r="BB3647" s="20">
        <v>117973223.73817299</v>
      </c>
      <c r="BC3647" s="20">
        <v>12352401.6160935</v>
      </c>
      <c r="BD3647" s="19">
        <f t="shared" si="1692"/>
        <v>1751.9999999999993</v>
      </c>
      <c r="BE3647" s="18">
        <v>62.106798298087597</v>
      </c>
      <c r="BF3647" s="20">
        <v>141398.90092578999</v>
      </c>
      <c r="BG3647" s="20">
        <v>8348.5062416758901</v>
      </c>
      <c r="BH3647" s="19">
        <f t="shared" si="1709"/>
        <v>10.49587914840672</v>
      </c>
      <c r="BI3647" s="20">
        <v>486.72615370193802</v>
      </c>
      <c r="BJ3647">
        <v>224</v>
      </c>
      <c r="BK3647" s="22">
        <v>2432</v>
      </c>
      <c r="BL3647" s="22">
        <v>3689.53856</v>
      </c>
      <c r="BM3647" s="22">
        <v>608</v>
      </c>
      <c r="BN3647" s="22">
        <v>152</v>
      </c>
      <c r="BO3647">
        <v>9.3498096323767696E-2</v>
      </c>
    </row>
    <row r="3648" spans="1:67" x14ac:dyDescent="0.2">
      <c r="A3648" s="27">
        <v>3647</v>
      </c>
      <c r="B3648" s="18">
        <v>412.043304721217</v>
      </c>
      <c r="C3648" s="18">
        <v>851.19999999999902</v>
      </c>
      <c r="D3648">
        <v>800</v>
      </c>
      <c r="E3648">
        <v>3200</v>
      </c>
      <c r="F3648">
        <v>4</v>
      </c>
      <c r="G3648" s="23">
        <f t="shared" si="1693"/>
        <v>0.99456966746204245</v>
      </c>
      <c r="H3648">
        <v>100</v>
      </c>
      <c r="I3648" s="17">
        <v>183.001934085442</v>
      </c>
      <c r="J3648" s="6">
        <f t="shared" si="1694"/>
        <v>181.11497736781411</v>
      </c>
      <c r="K3648" s="6">
        <f t="shared" si="1710"/>
        <v>169.00974907753749</v>
      </c>
      <c r="L3648" s="6">
        <f t="shared" si="1695"/>
        <v>0.93316274299229862</v>
      </c>
      <c r="M3648" s="6">
        <f t="shared" si="1696"/>
        <v>170.77058678406689</v>
      </c>
      <c r="N3648" s="28">
        <v>100</v>
      </c>
      <c r="O3648" s="17">
        <v>290.540177115505</v>
      </c>
      <c r="P3648" s="6">
        <f t="shared" si="1697"/>
        <v>273.95636358830399</v>
      </c>
      <c r="Q3648" s="6">
        <f t="shared" si="1683"/>
        <v>171.22272724268998</v>
      </c>
      <c r="R3648" s="17">
        <v>273.95636358830399</v>
      </c>
      <c r="S3648" s="6">
        <f t="shared" si="1698"/>
        <v>16.583813527201016</v>
      </c>
      <c r="T3648" s="6">
        <f t="shared" si="1699"/>
        <v>187.806540769891</v>
      </c>
      <c r="U3648" s="17">
        <v>114.677212906419</v>
      </c>
      <c r="V3648" s="6">
        <f t="shared" si="1700"/>
        <v>102.058228241009</v>
      </c>
      <c r="W3648" s="6">
        <f t="shared" si="1684"/>
        <v>102.058228241009</v>
      </c>
      <c r="X3648" s="17">
        <v>102.058228241009</v>
      </c>
      <c r="Y3648" s="6">
        <f t="shared" si="1701"/>
        <v>12.618984665409997</v>
      </c>
      <c r="Z3648" s="6">
        <f t="shared" si="1702"/>
        <v>114.677212906419</v>
      </c>
      <c r="AA3648" s="17">
        <v>3590.76597128003</v>
      </c>
      <c r="AB3648" s="6">
        <f t="shared" si="1711"/>
        <v>3314.3080043407299</v>
      </c>
      <c r="AC3648" s="6">
        <f t="shared" si="1685"/>
        <v>3314.3080043407299</v>
      </c>
      <c r="AD3648" s="17">
        <v>3361.4304648074899</v>
      </c>
      <c r="AE3648" s="6">
        <f t="shared" si="1703"/>
        <v>229.33550647254015</v>
      </c>
      <c r="AF3648" s="17">
        <v>3543.64351081327</v>
      </c>
      <c r="AG3648" s="6">
        <f t="shared" si="1712"/>
        <v>47.122460466760003</v>
      </c>
      <c r="AH3648" s="6">
        <f t="shared" si="1686"/>
        <v>47.122460466760003</v>
      </c>
      <c r="AI3648" s="6">
        <f t="shared" si="1704"/>
        <v>3590.76597128003</v>
      </c>
      <c r="AJ3648" s="17">
        <v>520.77097110199804</v>
      </c>
      <c r="AK3648" s="6">
        <f t="shared" si="1705"/>
        <v>416.218947709053</v>
      </c>
      <c r="AL3648" s="6">
        <f t="shared" si="1687"/>
        <v>416.218947709053</v>
      </c>
      <c r="AM3648" s="17">
        <v>416.218947709053</v>
      </c>
      <c r="AN3648" s="6">
        <f t="shared" si="1706"/>
        <v>104.55202339294505</v>
      </c>
      <c r="AO3648" s="6">
        <f t="shared" si="1707"/>
        <v>520.77097110199804</v>
      </c>
      <c r="AP3648" s="17">
        <v>3514.8306675216299</v>
      </c>
      <c r="AQ3648" s="6">
        <f t="shared" si="1708"/>
        <v>3266.8555766759077</v>
      </c>
      <c r="AR3648" s="17">
        <v>661.26690892193403</v>
      </c>
      <c r="AS3648" s="6">
        <f t="shared" si="1688"/>
        <v>413.29181807620876</v>
      </c>
      <c r="AT3648" s="17">
        <v>1707.5583634806901</v>
      </c>
      <c r="AU3648" s="6">
        <f t="shared" si="1689"/>
        <v>1707.5583634806901</v>
      </c>
      <c r="AV3648" s="17">
        <v>388.42780164162099</v>
      </c>
      <c r="AW3648" s="6">
        <f t="shared" si="1690"/>
        <v>388.42780164162099</v>
      </c>
      <c r="AX3648" s="17">
        <v>757.57759347738795</v>
      </c>
      <c r="AY3648" s="6">
        <f t="shared" si="1691"/>
        <v>757.57759347738795</v>
      </c>
      <c r="AZ3648" s="20">
        <v>206440273.302659</v>
      </c>
      <c r="BA3648" s="20">
        <v>1420253666.9997201</v>
      </c>
      <c r="BB3648" s="20">
        <v>115792117.091112</v>
      </c>
      <c r="BC3648" s="20">
        <v>9513942.6065016408</v>
      </c>
      <c r="BD3648" s="19">
        <f t="shared" si="1692"/>
        <v>1751.9999999999925</v>
      </c>
      <c r="BE3648" s="18">
        <v>63.121259808960303</v>
      </c>
      <c r="BF3648" s="20">
        <v>108103.339263196</v>
      </c>
      <c r="BG3648" s="20">
        <v>6382.6620764078598</v>
      </c>
      <c r="BH3648" s="19">
        <f t="shared" si="1709"/>
        <v>8.0243875802203224</v>
      </c>
      <c r="BI3648" s="20">
        <v>556.25846137364397</v>
      </c>
      <c r="BJ3648">
        <v>224</v>
      </c>
      <c r="BK3648" s="22">
        <v>2432</v>
      </c>
      <c r="BL3648" s="22">
        <v>3689.53856</v>
      </c>
      <c r="BM3648" s="22">
        <v>608</v>
      </c>
      <c r="BN3648" s="22">
        <v>152</v>
      </c>
      <c r="BO3648">
        <v>9.1817975185267006E-2</v>
      </c>
    </row>
    <row r="3649" spans="1:67" x14ac:dyDescent="0.2">
      <c r="A3649" s="27">
        <v>3648</v>
      </c>
      <c r="B3649" s="18">
        <v>463.54871781137001</v>
      </c>
      <c r="C3649" s="18">
        <v>851.19999999999902</v>
      </c>
      <c r="D3649">
        <v>800</v>
      </c>
      <c r="E3649">
        <v>3200</v>
      </c>
      <c r="F3649">
        <v>4</v>
      </c>
      <c r="G3649" s="23">
        <f t="shared" si="1693"/>
        <v>0.99559256439079924</v>
      </c>
      <c r="H3649">
        <v>100</v>
      </c>
      <c r="I3649" s="17">
        <v>187.12103529625699</v>
      </c>
      <c r="J3649" s="6">
        <f t="shared" si="1694"/>
        <v>185.60349535427716</v>
      </c>
      <c r="K3649" s="6">
        <f t="shared" si="1710"/>
        <v>172.00227325287855</v>
      </c>
      <c r="L3649" s="6">
        <f t="shared" si="1695"/>
        <v>0.92671893341536049</v>
      </c>
      <c r="M3649" s="6">
        <f t="shared" si="1696"/>
        <v>173.40860624932532</v>
      </c>
      <c r="N3649" s="28">
        <v>99.999999999999901</v>
      </c>
      <c r="O3649" s="17">
        <v>320.549003600525</v>
      </c>
      <c r="P3649" s="6">
        <f t="shared" si="1697"/>
        <v>302.25103918453101</v>
      </c>
      <c r="Q3649" s="6">
        <f t="shared" si="1683"/>
        <v>188.90689949033188</v>
      </c>
      <c r="R3649" s="17">
        <v>302.25103918453101</v>
      </c>
      <c r="S3649" s="6">
        <f t="shared" si="1698"/>
        <v>18.297964415993988</v>
      </c>
      <c r="T3649" s="6">
        <f t="shared" si="1699"/>
        <v>207.20486390632587</v>
      </c>
      <c r="U3649" s="17">
        <v>114.670138728073</v>
      </c>
      <c r="V3649" s="6">
        <f t="shared" si="1700"/>
        <v>102.051105994751</v>
      </c>
      <c r="W3649" s="6">
        <f t="shared" si="1684"/>
        <v>102.051105994751</v>
      </c>
      <c r="X3649" s="17">
        <v>102.051105994751</v>
      </c>
      <c r="Y3649" s="6">
        <f t="shared" si="1701"/>
        <v>12.619032733322001</v>
      </c>
      <c r="Z3649" s="6">
        <f t="shared" si="1702"/>
        <v>114.670138728073</v>
      </c>
      <c r="AA3649" s="17">
        <v>4505.6090984008597</v>
      </c>
      <c r="AB3649" s="6">
        <f t="shared" si="1711"/>
        <v>4172.9498821086199</v>
      </c>
      <c r="AC3649" s="6">
        <f t="shared" si="1685"/>
        <v>4172.9498821086199</v>
      </c>
      <c r="AD3649" s="17">
        <v>4220.3176084838196</v>
      </c>
      <c r="AE3649" s="6">
        <f t="shared" si="1703"/>
        <v>285.29148991704005</v>
      </c>
      <c r="AF3649" s="17">
        <v>4458.24137202566</v>
      </c>
      <c r="AG3649" s="6">
        <f t="shared" si="1712"/>
        <v>47.367726375199709</v>
      </c>
      <c r="AH3649" s="6">
        <f t="shared" si="1686"/>
        <v>47.367726375199709</v>
      </c>
      <c r="AI3649" s="6">
        <f t="shared" si="1704"/>
        <v>4505.6090984008597</v>
      </c>
      <c r="AJ3649" s="17">
        <v>528.52950191585501</v>
      </c>
      <c r="AK3649" s="6">
        <f t="shared" si="1705"/>
        <v>422.28249692835698</v>
      </c>
      <c r="AL3649" s="6">
        <f t="shared" si="1687"/>
        <v>422.28249692835698</v>
      </c>
      <c r="AM3649" s="17">
        <v>422.28249692835698</v>
      </c>
      <c r="AN3649" s="6">
        <f t="shared" si="1706"/>
        <v>106.24700498749803</v>
      </c>
      <c r="AO3649" s="6">
        <f t="shared" si="1707"/>
        <v>528.52950191585501</v>
      </c>
      <c r="AP3649" s="17">
        <v>3597.2242739343501</v>
      </c>
      <c r="AQ3649" s="6">
        <f t="shared" si="1708"/>
        <v>3318.2728276753614</v>
      </c>
      <c r="AR3649" s="17">
        <v>743.870523357308</v>
      </c>
      <c r="AS3649" s="6">
        <f t="shared" si="1688"/>
        <v>464.91907709831753</v>
      </c>
      <c r="AT3649" s="17">
        <v>1707.4326957242199</v>
      </c>
      <c r="AU3649" s="6">
        <f t="shared" si="1689"/>
        <v>1707.4326957242199</v>
      </c>
      <c r="AV3649" s="17">
        <v>388.39921529785403</v>
      </c>
      <c r="AW3649" s="6">
        <f t="shared" si="1690"/>
        <v>388.39921529785403</v>
      </c>
      <c r="AX3649" s="17">
        <v>757.52183955497003</v>
      </c>
      <c r="AY3649" s="6">
        <f t="shared" si="1691"/>
        <v>757.52183955497003</v>
      </c>
      <c r="AZ3649" s="20">
        <v>210238845.924822</v>
      </c>
      <c r="BA3649" s="20">
        <v>1420267745.98493</v>
      </c>
      <c r="BB3649" s="20">
        <v>113771580.90292101</v>
      </c>
      <c r="BC3649" s="20">
        <v>7721827.1873196503</v>
      </c>
      <c r="BD3649" s="19">
        <f t="shared" si="1692"/>
        <v>1751.999999999993</v>
      </c>
      <c r="BE3649" s="18">
        <v>64.092237274750005</v>
      </c>
      <c r="BF3649" s="20">
        <v>87432.758053968297</v>
      </c>
      <c r="BG3649" s="20">
        <v>5162.22489397973</v>
      </c>
      <c r="BH3649" s="19">
        <f t="shared" si="1709"/>
        <v>6.4900339121303166</v>
      </c>
      <c r="BI3649" s="20">
        <v>625.79076904534895</v>
      </c>
      <c r="BJ3649">
        <v>224</v>
      </c>
      <c r="BK3649" s="22">
        <v>2432</v>
      </c>
      <c r="BL3649" s="22">
        <v>3689.53856</v>
      </c>
      <c r="BM3649" s="22">
        <v>608</v>
      </c>
      <c r="BN3649" s="22">
        <v>152</v>
      </c>
      <c r="BO3649">
        <v>9.0261556339739896E-2</v>
      </c>
    </row>
    <row r="3650" spans="1:67" x14ac:dyDescent="0.2">
      <c r="A3650" s="27">
        <v>3649</v>
      </c>
      <c r="B3650" s="18">
        <v>515.05413090152194</v>
      </c>
      <c r="C3650" s="18">
        <v>851.19999999999902</v>
      </c>
      <c r="D3650">
        <v>800</v>
      </c>
      <c r="E3650">
        <v>3200</v>
      </c>
      <c r="F3650">
        <v>4</v>
      </c>
      <c r="G3650" s="23">
        <f t="shared" si="1693"/>
        <v>0.9964416689452199</v>
      </c>
      <c r="H3650">
        <v>100</v>
      </c>
      <c r="I3650" s="17">
        <v>191.256555259105</v>
      </c>
      <c r="J3650" s="6">
        <f t="shared" si="1694"/>
        <v>189.95250700001941</v>
      </c>
      <c r="K3650" s="6">
        <f t="shared" si="1710"/>
        <v>174.85332770027037</v>
      </c>
      <c r="L3650" s="6">
        <f t="shared" si="1695"/>
        <v>0.92051076588450875</v>
      </c>
      <c r="M3650" s="6">
        <f t="shared" si="1696"/>
        <v>176.05371816199161</v>
      </c>
      <c r="N3650" s="28">
        <v>100</v>
      </c>
      <c r="O3650" s="17">
        <v>350.729222040384</v>
      </c>
      <c r="P3650" s="6">
        <f t="shared" si="1697"/>
        <v>330.70715061398499</v>
      </c>
      <c r="Q3650" s="6">
        <f t="shared" ref="Q3650:Q3713" si="1713">P3650*solar_capex_adj</f>
        <v>206.69196913374063</v>
      </c>
      <c r="R3650" s="17">
        <v>330.70715061398499</v>
      </c>
      <c r="S3650" s="6">
        <f t="shared" si="1698"/>
        <v>20.022071426399009</v>
      </c>
      <c r="T3650" s="6">
        <f t="shared" si="1699"/>
        <v>226.71404056013964</v>
      </c>
      <c r="U3650" s="17">
        <v>114.66244948929899</v>
      </c>
      <c r="V3650" s="6">
        <f t="shared" si="1700"/>
        <v>102.043475689115</v>
      </c>
      <c r="W3650" s="6">
        <f t="shared" ref="W3650:W3713" si="1714">V3650*wind_capex_adj</f>
        <v>102.043475689115</v>
      </c>
      <c r="X3650" s="17">
        <v>102.043475689115</v>
      </c>
      <c r="Y3650" s="6">
        <f t="shared" si="1701"/>
        <v>12.618973800183994</v>
      </c>
      <c r="Z3650" s="6">
        <f t="shared" si="1702"/>
        <v>114.66244948929899</v>
      </c>
      <c r="AA3650" s="17">
        <v>5628.5684114082997</v>
      </c>
      <c r="AB3650" s="6">
        <f t="shared" si="1711"/>
        <v>5228.50047325574</v>
      </c>
      <c r="AC3650" s="6">
        <f t="shared" ref="AC3650:AC3713" si="1715">AB3650*aero_capex_adj</f>
        <v>5228.50047325574</v>
      </c>
      <c r="AD3650" s="17">
        <v>5274.4240160896097</v>
      </c>
      <c r="AE3650" s="6">
        <f t="shared" si="1703"/>
        <v>354.14439531868993</v>
      </c>
      <c r="AF3650" s="17">
        <v>5582.6448685744299</v>
      </c>
      <c r="AG3650" s="6">
        <f t="shared" si="1712"/>
        <v>45.92354283386976</v>
      </c>
      <c r="AH3650" s="6">
        <f t="shared" ref="AH3650:AH3713" si="1716">AG3650*fuel_adj</f>
        <v>45.92354283386976</v>
      </c>
      <c r="AI3650" s="6">
        <f t="shared" si="1704"/>
        <v>5628.5684114082997</v>
      </c>
      <c r="AJ3650" s="17">
        <v>535.19546607129803</v>
      </c>
      <c r="AK3650" s="6">
        <f t="shared" si="1705"/>
        <v>427.48991760027502</v>
      </c>
      <c r="AL3650" s="6">
        <f t="shared" ref="AL3650:AL3713" si="1717">AK3650*bess_capex_adj</f>
        <v>427.48991760027502</v>
      </c>
      <c r="AM3650" s="17">
        <v>427.48991760027502</v>
      </c>
      <c r="AN3650" s="6">
        <f t="shared" si="1706"/>
        <v>107.70554847102301</v>
      </c>
      <c r="AO3650" s="6">
        <f t="shared" si="1707"/>
        <v>535.19546607129803</v>
      </c>
      <c r="AP3650" s="17">
        <v>3679.6185964174801</v>
      </c>
      <c r="AQ3650" s="6">
        <f t="shared" si="1708"/>
        <v>3369.6942721141259</v>
      </c>
      <c r="AR3650" s="17">
        <v>826.46486480895101</v>
      </c>
      <c r="AS3650" s="6">
        <f t="shared" ref="AS3650:AS3713" si="1718">AR3650*solar_capex_adj</f>
        <v>516.54054050559444</v>
      </c>
      <c r="AT3650" s="17">
        <v>1707.31300536808</v>
      </c>
      <c r="AU3650" s="6">
        <f t="shared" ref="AU3650:AU3713" si="1719">AT3650*wind_capex_adj</f>
        <v>1707.31300536808</v>
      </c>
      <c r="AV3650" s="17">
        <v>388.371988666596</v>
      </c>
      <c r="AW3650" s="6">
        <f t="shared" ref="AW3650:AW3713" si="1720">AV3650*aero_capex_adj</f>
        <v>388.371988666596</v>
      </c>
      <c r="AX3650" s="17">
        <v>757.46873757385595</v>
      </c>
      <c r="AY3650" s="6">
        <f t="shared" ref="AY3650:AY3713" si="1721">AX3650*bess_capex_adj</f>
        <v>757.46873757385595</v>
      </c>
      <c r="AZ3650" s="20">
        <v>213310675.494793</v>
      </c>
      <c r="BA3650" s="20">
        <v>1420269293.7407999</v>
      </c>
      <c r="BB3650" s="20">
        <v>112185834.756431</v>
      </c>
      <c r="BC3650" s="20">
        <v>6234196.0079746097</v>
      </c>
      <c r="BD3650" s="19">
        <f t="shared" ref="BD3650:BD3713" si="1722">SUM(AZ3650:BC3650)/1000000</f>
        <v>1751.9999999999986</v>
      </c>
      <c r="BE3650" s="18">
        <v>65.015635663439198</v>
      </c>
      <c r="BF3650" s="20">
        <v>70066.024758912696</v>
      </c>
      <c r="BG3650" s="20">
        <v>4136.8542555800504</v>
      </c>
      <c r="BH3650" s="19">
        <f t="shared" si="1709"/>
        <v>5.2009211066271064</v>
      </c>
      <c r="BI3650" s="20">
        <v>695.32307671705496</v>
      </c>
      <c r="BJ3650">
        <v>224</v>
      </c>
      <c r="BK3650" s="22">
        <v>2432</v>
      </c>
      <c r="BL3650" s="22">
        <v>3689.53856</v>
      </c>
      <c r="BM3650" s="22">
        <v>608</v>
      </c>
      <c r="BN3650" s="22">
        <v>152</v>
      </c>
      <c r="BO3650">
        <v>8.90400612666402E-2</v>
      </c>
    </row>
    <row r="3651" spans="1:67" x14ac:dyDescent="0.2">
      <c r="A3651" s="27">
        <v>3650</v>
      </c>
      <c r="B3651" s="18">
        <v>566.55954399167399</v>
      </c>
      <c r="C3651" s="18">
        <v>851.19999999999902</v>
      </c>
      <c r="D3651">
        <v>800</v>
      </c>
      <c r="E3651">
        <v>3200</v>
      </c>
      <c r="F3651">
        <v>4</v>
      </c>
      <c r="G3651" s="23">
        <f t="shared" ref="G3651:G3714" si="1723">SUM(AZ3651:BB3651)/(BD3651*1000000)</f>
        <v>0.99709786017832958</v>
      </c>
      <c r="H3651">
        <v>100</v>
      </c>
      <c r="I3651" s="17">
        <v>195.431586115746</v>
      </c>
      <c r="J3651" s="6">
        <f t="shared" ref="J3651:J3714" si="1724">(O3651*AZ3651+U3651*BA3651+AJ3651*BB3651+AA3651*BC3651)/(BD3651*(1000000))</f>
        <v>193.64766800246477</v>
      </c>
      <c r="K3651" s="6">
        <f t="shared" si="1710"/>
        <v>177.05336162839728</v>
      </c>
      <c r="L3651" s="6">
        <f t="shared" ref="L3651:L3714" si="1725">K3651/J3651</f>
        <v>0.9143067068907007</v>
      </c>
      <c r="M3651" s="6">
        <f t="shared" ref="M3651:M3714" si="1726">I3651*L3651</f>
        <v>178.6844099239141</v>
      </c>
      <c r="N3651" s="28">
        <v>100</v>
      </c>
      <c r="O3651" s="17">
        <v>381.22573806247999</v>
      </c>
      <c r="P3651" s="6">
        <f t="shared" ref="P3651:P3714" si="1727">O3651-S3651</f>
        <v>359.461340854095</v>
      </c>
      <c r="Q3651" s="6">
        <f t="shared" si="1713"/>
        <v>224.66333803380937</v>
      </c>
      <c r="R3651" s="17">
        <v>359.461340854095</v>
      </c>
      <c r="S3651" s="6">
        <f t="shared" ref="S3651:S3714" si="1728">O3651-R3651</f>
        <v>21.764397208384992</v>
      </c>
      <c r="T3651" s="6">
        <f t="shared" ref="T3651:T3714" si="1729">Q3651+S3651</f>
        <v>246.42773524219436</v>
      </c>
      <c r="U3651" s="17">
        <v>114.655623104862</v>
      </c>
      <c r="V3651" s="6">
        <f t="shared" ref="V3651:V3714" si="1730">U3651-Y3651</f>
        <v>102.036649859183</v>
      </c>
      <c r="W3651" s="6">
        <f t="shared" si="1714"/>
        <v>102.036649859183</v>
      </c>
      <c r="X3651" s="17">
        <v>102.036649859183</v>
      </c>
      <c r="Y3651" s="6">
        <f t="shared" ref="Y3651:Y3714" si="1731">U3651-X3651</f>
        <v>12.618973245679001</v>
      </c>
      <c r="Z3651" s="6">
        <f t="shared" ref="Z3651:Z3714" si="1732">W3651+Y3651</f>
        <v>114.655623104862</v>
      </c>
      <c r="AA3651" s="17">
        <v>6704.5606784597303</v>
      </c>
      <c r="AB3651" s="6">
        <f t="shared" si="1711"/>
        <v>6237.8940954769396</v>
      </c>
      <c r="AC3651" s="6">
        <f t="shared" si="1715"/>
        <v>6237.8940954769396</v>
      </c>
      <c r="AD3651" s="17">
        <v>6284.4528560767403</v>
      </c>
      <c r="AE3651" s="6">
        <f t="shared" ref="AE3651:AE3714" si="1733">AA3651-AD3651</f>
        <v>420.10782238298998</v>
      </c>
      <c r="AF3651" s="17">
        <v>6658.0019178599296</v>
      </c>
      <c r="AG3651" s="6">
        <f t="shared" si="1712"/>
        <v>46.558760599800735</v>
      </c>
      <c r="AH3651" s="6">
        <f t="shared" si="1716"/>
        <v>46.558760599800735</v>
      </c>
      <c r="AI3651" s="6">
        <f t="shared" ref="AI3651:AI3714" si="1734">AC3651+AE3651+AH3651</f>
        <v>6704.5606784597303</v>
      </c>
      <c r="AJ3651" s="17">
        <v>541.75444654740704</v>
      </c>
      <c r="AK3651" s="6">
        <f t="shared" ref="AK3651:AK3714" si="1735">AJ3651-AN3651</f>
        <v>432.640146595028</v>
      </c>
      <c r="AL3651" s="6">
        <f t="shared" si="1717"/>
        <v>432.640146595028</v>
      </c>
      <c r="AM3651" s="17">
        <v>432.640146595028</v>
      </c>
      <c r="AN3651" s="6">
        <f t="shared" ref="AN3651:AN3714" si="1736">AJ3651-AM3651</f>
        <v>109.11429995237904</v>
      </c>
      <c r="AO3651" s="6">
        <f t="shared" ref="AO3651:AO3714" si="1737">AL3651+AN3651</f>
        <v>541.75444654740704</v>
      </c>
      <c r="AP3651" s="17">
        <v>3762.0135850678998</v>
      </c>
      <c r="AQ3651" s="6">
        <f t="shared" ref="AQ3651:AQ3714" si="1738">AS3651+AU3651+AW3651+AY3651</f>
        <v>3421.1196177503612</v>
      </c>
      <c r="AR3651" s="17">
        <v>909.05057951340905</v>
      </c>
      <c r="AS3651" s="6">
        <f t="shared" si="1718"/>
        <v>568.1566121958806</v>
      </c>
      <c r="AT3651" s="17">
        <v>1707.1988758457401</v>
      </c>
      <c r="AU3651" s="6">
        <f t="shared" si="1719"/>
        <v>1707.1988758457401</v>
      </c>
      <c r="AV3651" s="17">
        <v>388.34602698914398</v>
      </c>
      <c r="AW3651" s="6">
        <f t="shared" si="1720"/>
        <v>388.34602698914398</v>
      </c>
      <c r="AX3651" s="17">
        <v>757.41810271959696</v>
      </c>
      <c r="AY3651" s="6">
        <f t="shared" si="1721"/>
        <v>757.41810271959696</v>
      </c>
      <c r="AZ3651" s="20">
        <v>215679937.08428299</v>
      </c>
      <c r="BA3651" s="20">
        <v>1420269293.7407999</v>
      </c>
      <c r="BB3651" s="20">
        <v>110966220.207349</v>
      </c>
      <c r="BC3651" s="20">
        <v>5084548.9675664697</v>
      </c>
      <c r="BD3651" s="19">
        <f t="shared" si="1722"/>
        <v>1751.9999999999984</v>
      </c>
      <c r="BE3651" s="18">
        <v>65.895082855015005</v>
      </c>
      <c r="BF3651" s="20">
        <v>57799.651587751599</v>
      </c>
      <c r="BG3651" s="20">
        <v>3412.62024589769</v>
      </c>
      <c r="BH3651" s="19">
        <f t="shared" ref="BH3651:BH3714" si="1739">BG3651*1000000/454/(BD3651*1000)</f>
        <v>4.2904022160924873</v>
      </c>
      <c r="BI3651" s="20">
        <v>764.85538438875994</v>
      </c>
      <c r="BJ3651">
        <v>224</v>
      </c>
      <c r="BK3651" s="22">
        <v>2432</v>
      </c>
      <c r="BL3651" s="22">
        <v>3689.53856</v>
      </c>
      <c r="BM3651" s="22">
        <v>608</v>
      </c>
      <c r="BN3651" s="22">
        <v>152</v>
      </c>
      <c r="BO3651">
        <v>8.8100599458689005E-2</v>
      </c>
    </row>
    <row r="3652" spans="1:67" x14ac:dyDescent="0.2">
      <c r="A3652" s="27">
        <v>3651</v>
      </c>
      <c r="B3652" s="18">
        <v>618.06495708182604</v>
      </c>
      <c r="C3652" s="18">
        <v>851.19999999999902</v>
      </c>
      <c r="D3652">
        <v>800</v>
      </c>
      <c r="E3652">
        <v>3200</v>
      </c>
      <c r="F3652">
        <v>4</v>
      </c>
      <c r="G3652" s="23">
        <f t="shared" si="1723"/>
        <v>0.99742782273949226</v>
      </c>
      <c r="H3652">
        <v>100</v>
      </c>
      <c r="I3652" s="17">
        <v>199.61311492440799</v>
      </c>
      <c r="J3652" s="6">
        <f t="shared" si="1724"/>
        <v>198.4148382736974</v>
      </c>
      <c r="K3652" s="6">
        <f t="shared" si="1710"/>
        <v>180.32686187950222</v>
      </c>
      <c r="L3652" s="6">
        <f t="shared" si="1725"/>
        <v>0.90883758215076504</v>
      </c>
      <c r="M3652" s="6">
        <f t="shared" si="1726"/>
        <v>181.41590073348175</v>
      </c>
      <c r="N3652" s="28">
        <v>100</v>
      </c>
      <c r="O3652" s="17">
        <v>412.10417681032601</v>
      </c>
      <c r="P3652" s="6">
        <f t="shared" si="1727"/>
        <v>388.57549593356799</v>
      </c>
      <c r="Q3652" s="6">
        <f t="shared" si="1713"/>
        <v>242.85968495847999</v>
      </c>
      <c r="R3652" s="17">
        <v>388.57549593356799</v>
      </c>
      <c r="S3652" s="6">
        <f t="shared" si="1728"/>
        <v>23.528680876758017</v>
      </c>
      <c r="T3652" s="6">
        <f t="shared" si="1729"/>
        <v>266.38836583523801</v>
      </c>
      <c r="U3652" s="17">
        <v>114.649111484835</v>
      </c>
      <c r="V3652" s="6">
        <f t="shared" si="1730"/>
        <v>102.03013823915499</v>
      </c>
      <c r="W3652" s="6">
        <f t="shared" si="1714"/>
        <v>102.03013823915499</v>
      </c>
      <c r="X3652" s="17">
        <v>102.03013823915499</v>
      </c>
      <c r="Y3652" s="6">
        <f t="shared" si="1731"/>
        <v>12.61897324568001</v>
      </c>
      <c r="Z3652" s="6">
        <f t="shared" si="1732"/>
        <v>114.649111484835</v>
      </c>
      <c r="AA3652" s="17">
        <v>7795.0645067238002</v>
      </c>
      <c r="AB3652" s="6">
        <f t="shared" si="1711"/>
        <v>7262.0652571054898</v>
      </c>
      <c r="AC3652" s="6">
        <f t="shared" si="1715"/>
        <v>7262.0652571054898</v>
      </c>
      <c r="AD3652" s="17">
        <v>7308.0875708854501</v>
      </c>
      <c r="AE3652" s="6">
        <f t="shared" si="1733"/>
        <v>486.97693583835007</v>
      </c>
      <c r="AF3652" s="17">
        <v>7749.0421929438398</v>
      </c>
      <c r="AG3652" s="6">
        <f t="shared" si="1712"/>
        <v>46.022313779960314</v>
      </c>
      <c r="AH3652" s="6">
        <f t="shared" si="1716"/>
        <v>46.022313779960314</v>
      </c>
      <c r="AI3652" s="6">
        <f t="shared" si="1734"/>
        <v>7795.0645067238002</v>
      </c>
      <c r="AJ3652" s="17">
        <v>547.067688365192</v>
      </c>
      <c r="AK3652" s="6">
        <f t="shared" si="1735"/>
        <v>436.79616510161799</v>
      </c>
      <c r="AL3652" s="6">
        <f t="shared" si="1717"/>
        <v>436.79616510161799</v>
      </c>
      <c r="AM3652" s="17">
        <v>436.79616510161799</v>
      </c>
      <c r="AN3652" s="6">
        <f t="shared" si="1736"/>
        <v>110.27152326357401</v>
      </c>
      <c r="AO3652" s="6">
        <f t="shared" si="1737"/>
        <v>547.067688365192</v>
      </c>
      <c r="AP3652" s="17">
        <v>3844.40919451421</v>
      </c>
      <c r="AQ3652" s="6">
        <f t="shared" si="1738"/>
        <v>3472.5485988809696</v>
      </c>
      <c r="AR3652" s="17">
        <v>991.62825502197404</v>
      </c>
      <c r="AS3652" s="6">
        <f t="shared" si="1718"/>
        <v>619.76765938873382</v>
      </c>
      <c r="AT3652" s="17">
        <v>1707.08992841944</v>
      </c>
      <c r="AU3652" s="6">
        <f t="shared" si="1719"/>
        <v>1707.08992841944</v>
      </c>
      <c r="AV3652" s="17">
        <v>388.32124411190802</v>
      </c>
      <c r="AW3652" s="6">
        <f t="shared" si="1720"/>
        <v>388.32124411190802</v>
      </c>
      <c r="AX3652" s="17">
        <v>757.369766960888</v>
      </c>
      <c r="AY3652" s="6">
        <f t="shared" si="1721"/>
        <v>757.369766960888</v>
      </c>
      <c r="AZ3652" s="20">
        <v>217479039.71826199</v>
      </c>
      <c r="BA3652" s="20">
        <v>1420269293.7407999</v>
      </c>
      <c r="BB3652" s="20">
        <v>109745211.980527</v>
      </c>
      <c r="BC3652" s="20">
        <v>4506454.5604094397</v>
      </c>
      <c r="BD3652" s="19">
        <f t="shared" si="1722"/>
        <v>1751.9999999999984</v>
      </c>
      <c r="BE3652" s="18">
        <v>66.735786129595397</v>
      </c>
      <c r="BF3652" s="20">
        <v>49428.3764976331</v>
      </c>
      <c r="BG3652" s="20">
        <v>2918.36150779534</v>
      </c>
      <c r="BH3652" s="19">
        <f t="shared" si="1739"/>
        <v>3.6690120137028326</v>
      </c>
      <c r="BI3652" s="20">
        <v>834.38769206046595</v>
      </c>
      <c r="BJ3652">
        <v>224</v>
      </c>
      <c r="BK3652" s="22">
        <v>2432</v>
      </c>
      <c r="BL3652" s="22">
        <v>3689.53856</v>
      </c>
      <c r="BM3652" s="22">
        <v>608</v>
      </c>
      <c r="BN3652" s="22">
        <v>152</v>
      </c>
      <c r="BO3652">
        <v>8.7160063209390404E-2</v>
      </c>
    </row>
    <row r="3653" spans="1:67" x14ac:dyDescent="0.2">
      <c r="A3653" s="27">
        <v>3652</v>
      </c>
      <c r="B3653" s="18">
        <v>669.57037017197899</v>
      </c>
      <c r="C3653" s="18">
        <v>851.19999999999902</v>
      </c>
      <c r="D3653">
        <v>800</v>
      </c>
      <c r="E3653">
        <v>3200</v>
      </c>
      <c r="F3653">
        <v>3</v>
      </c>
      <c r="G3653" s="23">
        <f t="shared" si="1723"/>
        <v>0.99773936895740412</v>
      </c>
      <c r="H3653">
        <v>100</v>
      </c>
      <c r="I3653" s="17">
        <v>198.54628250775599</v>
      </c>
      <c r="J3653" s="6">
        <f t="shared" si="1724"/>
        <v>197.52237731638718</v>
      </c>
      <c r="K3653" s="6">
        <f t="shared" si="1710"/>
        <v>177.93090534650176</v>
      </c>
      <c r="L3653" s="6">
        <f t="shared" si="1725"/>
        <v>0.90081391163845592</v>
      </c>
      <c r="M3653" s="6">
        <f t="shared" si="1726"/>
        <v>178.8532533870856</v>
      </c>
      <c r="N3653" s="28">
        <v>100</v>
      </c>
      <c r="O3653" s="17">
        <v>443.20683494811402</v>
      </c>
      <c r="P3653" s="6">
        <f t="shared" si="1727"/>
        <v>417.90263969402997</v>
      </c>
      <c r="Q3653" s="6">
        <f t="shared" si="1713"/>
        <v>261.18914980876872</v>
      </c>
      <c r="R3653" s="17">
        <v>417.90263969402997</v>
      </c>
      <c r="S3653" s="6">
        <f t="shared" si="1728"/>
        <v>25.30419525408405</v>
      </c>
      <c r="T3653" s="6">
        <f t="shared" si="1729"/>
        <v>286.49334506285277</v>
      </c>
      <c r="U3653" s="17">
        <v>114.650228299745</v>
      </c>
      <c r="V3653" s="6">
        <f t="shared" si="1730"/>
        <v>102.031255054065</v>
      </c>
      <c r="W3653" s="6">
        <f t="shared" si="1714"/>
        <v>102.031255054065</v>
      </c>
      <c r="X3653" s="17">
        <v>102.031255054065</v>
      </c>
      <c r="Y3653" s="6">
        <f t="shared" si="1731"/>
        <v>12.618973245679996</v>
      </c>
      <c r="Z3653" s="6">
        <f t="shared" si="1732"/>
        <v>114.650228299745</v>
      </c>
      <c r="AA3653" s="17">
        <v>6596.0494035085303</v>
      </c>
      <c r="AB3653" s="6">
        <f t="shared" si="1711"/>
        <v>6136.5404204147799</v>
      </c>
      <c r="AC3653" s="6">
        <f t="shared" si="1715"/>
        <v>6136.5404204147799</v>
      </c>
      <c r="AD3653" s="17">
        <v>6182.4364879866598</v>
      </c>
      <c r="AE3653" s="6">
        <f t="shared" si="1733"/>
        <v>413.61291552187049</v>
      </c>
      <c r="AF3653" s="17">
        <v>6550.1533359366504</v>
      </c>
      <c r="AG3653" s="6">
        <f t="shared" si="1712"/>
        <v>45.896067571879939</v>
      </c>
      <c r="AH3653" s="6">
        <f t="shared" si="1716"/>
        <v>45.896067571879939</v>
      </c>
      <c r="AI3653" s="6">
        <f t="shared" si="1734"/>
        <v>6596.0494035085303</v>
      </c>
      <c r="AJ3653" s="17">
        <v>551.99929124192602</v>
      </c>
      <c r="AK3653" s="6">
        <f t="shared" si="1735"/>
        <v>440.67006983233699</v>
      </c>
      <c r="AL3653" s="6">
        <f t="shared" si="1717"/>
        <v>440.67006983233699</v>
      </c>
      <c r="AM3653" s="17">
        <v>440.67006983233699</v>
      </c>
      <c r="AN3653" s="6">
        <f t="shared" si="1736"/>
        <v>111.32922140958902</v>
      </c>
      <c r="AO3653" s="6">
        <f t="shared" si="1737"/>
        <v>551.99929124192602</v>
      </c>
      <c r="AP3653" s="17">
        <v>3830.0064939348099</v>
      </c>
      <c r="AQ3653" s="6">
        <f t="shared" si="1738"/>
        <v>3427.1531057747807</v>
      </c>
      <c r="AR3653" s="17">
        <v>1074.27570176007</v>
      </c>
      <c r="AS3653" s="6">
        <f t="shared" si="1718"/>
        <v>671.42231360004371</v>
      </c>
      <c r="AT3653" s="17">
        <v>1707.10861410896</v>
      </c>
      <c r="AU3653" s="6">
        <f t="shared" si="1719"/>
        <v>1707.10861410896</v>
      </c>
      <c r="AV3653" s="17">
        <v>291.24412098725298</v>
      </c>
      <c r="AW3653" s="6">
        <f t="shared" si="1720"/>
        <v>291.24412098725298</v>
      </c>
      <c r="AX3653" s="17">
        <v>757.37805707852397</v>
      </c>
      <c r="AY3653" s="6">
        <f t="shared" si="1721"/>
        <v>757.37805707852397</v>
      </c>
      <c r="AZ3653" s="20">
        <v>219025553.67996699</v>
      </c>
      <c r="BA3653" s="20">
        <v>1420269293.7407999</v>
      </c>
      <c r="BB3653" s="20">
        <v>108744526.992604</v>
      </c>
      <c r="BC3653" s="20">
        <v>3960625.5866278899</v>
      </c>
      <c r="BD3653" s="19">
        <f t="shared" si="1722"/>
        <v>1751.9999999999989</v>
      </c>
      <c r="BE3653" s="18">
        <v>67.536084851713994</v>
      </c>
      <c r="BF3653" s="20">
        <v>45052.744462950403</v>
      </c>
      <c r="BG3653" s="20">
        <v>2660.0144406424101</v>
      </c>
      <c r="BH3653" s="19">
        <f t="shared" si="1739"/>
        <v>3.3442138382344813</v>
      </c>
      <c r="BI3653" s="20">
        <v>903.91999973217105</v>
      </c>
      <c r="BJ3653">
        <v>224</v>
      </c>
      <c r="BK3653" s="22">
        <v>2432</v>
      </c>
      <c r="BL3653" s="22">
        <v>3689.53856</v>
      </c>
      <c r="BM3653" s="22">
        <v>608</v>
      </c>
      <c r="BN3653" s="22">
        <v>152</v>
      </c>
      <c r="BO3653">
        <v>8.6389243178958797E-2</v>
      </c>
    </row>
    <row r="3654" spans="1:67" x14ac:dyDescent="0.2">
      <c r="A3654" s="27">
        <v>3653</v>
      </c>
      <c r="B3654" s="18">
        <v>721.07578326213104</v>
      </c>
      <c r="C3654" s="18">
        <v>851.19999999999902</v>
      </c>
      <c r="D3654">
        <v>800</v>
      </c>
      <c r="E3654">
        <v>3200</v>
      </c>
      <c r="F3654">
        <v>3</v>
      </c>
      <c r="G3654" s="23">
        <f t="shared" si="1723"/>
        <v>0.99807199074466546</v>
      </c>
      <c r="H3654">
        <v>100</v>
      </c>
      <c r="I3654" s="17">
        <v>202.746854769522</v>
      </c>
      <c r="J3654" s="6">
        <f t="shared" si="1724"/>
        <v>201.67624919693338</v>
      </c>
      <c r="K3654" s="6">
        <f t="shared" si="1710"/>
        <v>180.5856686051313</v>
      </c>
      <c r="L3654" s="6">
        <f t="shared" si="1725"/>
        <v>0.89542357775997961</v>
      </c>
      <c r="M3654" s="6">
        <f t="shared" si="1726"/>
        <v>181.54431407730837</v>
      </c>
      <c r="N3654" s="28">
        <v>100</v>
      </c>
      <c r="O3654" s="17">
        <v>474.202915374832</v>
      </c>
      <c r="P3654" s="6">
        <f t="shared" si="1727"/>
        <v>447.127478541367</v>
      </c>
      <c r="Q3654" s="6">
        <f t="shared" si="1713"/>
        <v>279.45467408835435</v>
      </c>
      <c r="R3654" s="17">
        <v>447.127478541367</v>
      </c>
      <c r="S3654" s="6">
        <f t="shared" si="1728"/>
        <v>27.075436833465005</v>
      </c>
      <c r="T3654" s="6">
        <f t="shared" si="1729"/>
        <v>306.53011092181936</v>
      </c>
      <c r="U3654" s="17">
        <v>114.64395665124</v>
      </c>
      <c r="V3654" s="6">
        <f t="shared" si="1730"/>
        <v>102.02498340555999</v>
      </c>
      <c r="W3654" s="6">
        <f t="shared" si="1714"/>
        <v>102.02498340555999</v>
      </c>
      <c r="X3654" s="17">
        <v>102.02498340555999</v>
      </c>
      <c r="Y3654" s="6">
        <f t="shared" si="1731"/>
        <v>12.61897324568001</v>
      </c>
      <c r="Z3654" s="6">
        <f t="shared" si="1732"/>
        <v>114.64395665124</v>
      </c>
      <c r="AA3654" s="17">
        <v>7696.3120581481899</v>
      </c>
      <c r="AB3654" s="6">
        <f t="shared" si="1711"/>
        <v>7168.0966862948799</v>
      </c>
      <c r="AC3654" s="6">
        <f t="shared" si="1715"/>
        <v>7168.0966862948799</v>
      </c>
      <c r="AD3654" s="17">
        <v>7215.2131376787902</v>
      </c>
      <c r="AE3654" s="6">
        <f t="shared" si="1733"/>
        <v>481.09892046939967</v>
      </c>
      <c r="AF3654" s="17">
        <v>7649.1956067642795</v>
      </c>
      <c r="AG3654" s="6">
        <f t="shared" si="1712"/>
        <v>47.116451383910317</v>
      </c>
      <c r="AH3654" s="6">
        <f t="shared" si="1716"/>
        <v>47.116451383910317</v>
      </c>
      <c r="AI3654" s="6">
        <f t="shared" si="1734"/>
        <v>7696.3120581481899</v>
      </c>
      <c r="AJ3654" s="17">
        <v>555.77865362004502</v>
      </c>
      <c r="AK3654" s="6">
        <f t="shared" si="1735"/>
        <v>443.62681993825203</v>
      </c>
      <c r="AL3654" s="6">
        <f t="shared" si="1717"/>
        <v>443.62681993825203</v>
      </c>
      <c r="AM3654" s="17">
        <v>443.62681993825203</v>
      </c>
      <c r="AN3654" s="6">
        <f t="shared" si="1736"/>
        <v>112.15183368179299</v>
      </c>
      <c r="AO3654" s="6">
        <f t="shared" si="1737"/>
        <v>555.77865362004502</v>
      </c>
      <c r="AP3654" s="17">
        <v>3912.40258436555</v>
      </c>
      <c r="AQ3654" s="6">
        <f t="shared" si="1738"/>
        <v>3478.5871414092881</v>
      </c>
      <c r="AR3654" s="17">
        <v>1156.8411812166801</v>
      </c>
      <c r="AS3654" s="6">
        <f t="shared" si="1718"/>
        <v>723.02573826042499</v>
      </c>
      <c r="AT3654" s="17">
        <v>1707.00368170191</v>
      </c>
      <c r="AU3654" s="6">
        <f t="shared" si="1719"/>
        <v>1707.00368170191</v>
      </c>
      <c r="AV3654" s="17">
        <v>291.22621881840303</v>
      </c>
      <c r="AW3654" s="6">
        <f t="shared" si="1720"/>
        <v>291.22621881840303</v>
      </c>
      <c r="AX3654" s="17">
        <v>757.33150262854997</v>
      </c>
      <c r="AY3654" s="6">
        <f t="shared" si="1721"/>
        <v>757.33150262854997</v>
      </c>
      <c r="AZ3654" s="20">
        <v>220373824.588781</v>
      </c>
      <c r="BA3654" s="20">
        <v>1420269293.7407999</v>
      </c>
      <c r="BB3654" s="20">
        <v>107979009.455072</v>
      </c>
      <c r="BC3654" s="20">
        <v>3377872.21534607</v>
      </c>
      <c r="BD3654" s="19">
        <f t="shared" si="1722"/>
        <v>1751.9999999999989</v>
      </c>
      <c r="BE3654" s="18">
        <v>68.298554109069798</v>
      </c>
      <c r="BF3654" s="20">
        <v>39053.856986942599</v>
      </c>
      <c r="BG3654" s="20">
        <v>2305.8267545383601</v>
      </c>
      <c r="BH3654" s="19">
        <f t="shared" si="1739"/>
        <v>2.8989232627008552</v>
      </c>
      <c r="BI3654" s="20">
        <v>973.45230740387694</v>
      </c>
      <c r="BJ3654">
        <v>224</v>
      </c>
      <c r="BK3654" s="22">
        <v>2432</v>
      </c>
      <c r="BL3654" s="22">
        <v>3689.53856</v>
      </c>
      <c r="BM3654" s="22">
        <v>608</v>
      </c>
      <c r="BN3654" s="22">
        <v>152</v>
      </c>
      <c r="BO3654">
        <v>8.5799572557863898E-2</v>
      </c>
    </row>
    <row r="3655" spans="1:67" x14ac:dyDescent="0.2">
      <c r="A3655" s="27">
        <v>3654</v>
      </c>
      <c r="B3655" s="18">
        <v>772.58119635228297</v>
      </c>
      <c r="C3655" s="18">
        <v>851.19999999999902</v>
      </c>
      <c r="D3655">
        <v>800</v>
      </c>
      <c r="E3655">
        <v>3200</v>
      </c>
      <c r="F3655">
        <v>3</v>
      </c>
      <c r="G3655" s="23">
        <f t="shared" si="1723"/>
        <v>0.99820851293258106</v>
      </c>
      <c r="H3655">
        <v>100</v>
      </c>
      <c r="I3655" s="17">
        <v>206.95367971744801</v>
      </c>
      <c r="J3655" s="6">
        <f t="shared" si="1724"/>
        <v>206.2712265890041</v>
      </c>
      <c r="K3655" s="6">
        <f t="shared" si="1710"/>
        <v>183.68280930848937</v>
      </c>
      <c r="L3655" s="6">
        <f t="shared" si="1725"/>
        <v>0.8904916713104043</v>
      </c>
      <c r="M3655" s="6">
        <f t="shared" si="1726"/>
        <v>184.29052813542839</v>
      </c>
      <c r="N3655" s="28">
        <v>100</v>
      </c>
      <c r="O3655" s="17">
        <v>505.31687643504898</v>
      </c>
      <c r="P3655" s="6">
        <f t="shared" si="1727"/>
        <v>476.46333461135498</v>
      </c>
      <c r="Q3655" s="6">
        <f t="shared" si="1713"/>
        <v>297.78958413209688</v>
      </c>
      <c r="R3655" s="17">
        <v>476.46333461135498</v>
      </c>
      <c r="S3655" s="6">
        <f t="shared" si="1728"/>
        <v>28.853541823694002</v>
      </c>
      <c r="T3655" s="6">
        <f t="shared" si="1729"/>
        <v>326.64312595579088</v>
      </c>
      <c r="U3655" s="17">
        <v>114.637958439035</v>
      </c>
      <c r="V3655" s="6">
        <f t="shared" si="1730"/>
        <v>102.01898519335499</v>
      </c>
      <c r="W3655" s="6">
        <f t="shared" si="1714"/>
        <v>102.01898519335499</v>
      </c>
      <c r="X3655" s="17">
        <v>102.01898519335499</v>
      </c>
      <c r="Y3655" s="6">
        <f t="shared" si="1731"/>
        <v>12.61897324568001</v>
      </c>
      <c r="Z3655" s="6">
        <f t="shared" si="1732"/>
        <v>114.637958439035</v>
      </c>
      <c r="AA3655" s="17">
        <v>8503.2623244331498</v>
      </c>
      <c r="AB3655" s="6">
        <f t="shared" si="1711"/>
        <v>7925.9546183028706</v>
      </c>
      <c r="AC3655" s="6">
        <f t="shared" si="1715"/>
        <v>7925.9546183028706</v>
      </c>
      <c r="AD3655" s="17">
        <v>7972.7016867678303</v>
      </c>
      <c r="AE3655" s="6">
        <f t="shared" si="1733"/>
        <v>530.56063766531952</v>
      </c>
      <c r="AF3655" s="17">
        <v>8456.5152559681901</v>
      </c>
      <c r="AG3655" s="6">
        <f t="shared" si="1712"/>
        <v>46.747068464959739</v>
      </c>
      <c r="AH3655" s="6">
        <f t="shared" si="1716"/>
        <v>46.747068464959739</v>
      </c>
      <c r="AI3655" s="6">
        <f t="shared" si="1734"/>
        <v>8503.2623244331498</v>
      </c>
      <c r="AJ3655" s="17">
        <v>559.82936812470098</v>
      </c>
      <c r="AK3655" s="6">
        <f t="shared" si="1735"/>
        <v>446.80346233559999</v>
      </c>
      <c r="AL3655" s="6">
        <f t="shared" si="1717"/>
        <v>446.80346233559999</v>
      </c>
      <c r="AM3655" s="17">
        <v>446.80346233559999</v>
      </c>
      <c r="AN3655" s="6">
        <f t="shared" si="1736"/>
        <v>113.02590578910099</v>
      </c>
      <c r="AO3655" s="6">
        <f t="shared" si="1737"/>
        <v>559.82936812470098</v>
      </c>
      <c r="AP3655" s="17">
        <v>3994.7992228554999</v>
      </c>
      <c r="AQ3655" s="6">
        <f t="shared" si="1738"/>
        <v>3530.0242890146583</v>
      </c>
      <c r="AR3655" s="17">
        <v>1239.3998235755701</v>
      </c>
      <c r="AS3655" s="6">
        <f t="shared" si="1718"/>
        <v>774.62488973473125</v>
      </c>
      <c r="AT3655" s="17">
        <v>1706.9033242210701</v>
      </c>
      <c r="AU3655" s="6">
        <f t="shared" si="1719"/>
        <v>1706.9033242210701</v>
      </c>
      <c r="AV3655" s="17">
        <v>291.20909716249298</v>
      </c>
      <c r="AW3655" s="6">
        <f t="shared" si="1720"/>
        <v>291.20909716249298</v>
      </c>
      <c r="AX3655" s="17">
        <v>757.28697789636396</v>
      </c>
      <c r="AY3655" s="6">
        <f t="shared" si="1721"/>
        <v>757.28697789636396</v>
      </c>
      <c r="AZ3655" s="20">
        <v>221492563.789083</v>
      </c>
      <c r="BA3655" s="20">
        <v>1420269293.7407999</v>
      </c>
      <c r="BB3655" s="20">
        <v>107099457.12799799</v>
      </c>
      <c r="BC3655" s="20">
        <v>3138685.3421181198</v>
      </c>
      <c r="BD3655" s="19">
        <f t="shared" si="1722"/>
        <v>1751.9999999999989</v>
      </c>
      <c r="BE3655" s="18">
        <v>69.028141896750398</v>
      </c>
      <c r="BF3655" s="20">
        <v>35447.608793712003</v>
      </c>
      <c r="BG3655" s="20">
        <v>2092.9058240848799</v>
      </c>
      <c r="BH3655" s="19">
        <f t="shared" si="1739"/>
        <v>2.6312355722910525</v>
      </c>
      <c r="BI3655" s="20">
        <v>1042.98461507558</v>
      </c>
      <c r="BJ3655">
        <v>224</v>
      </c>
      <c r="BK3655" s="22">
        <v>2432</v>
      </c>
      <c r="BL3655" s="22">
        <v>3689.53856</v>
      </c>
      <c r="BM3655" s="22">
        <v>608</v>
      </c>
      <c r="BN3655" s="22">
        <v>152</v>
      </c>
      <c r="BO3655">
        <v>8.5122060824351295E-2</v>
      </c>
    </row>
    <row r="3656" spans="1:67" x14ac:dyDescent="0.2">
      <c r="A3656" s="27">
        <v>3655</v>
      </c>
      <c r="B3656" s="18">
        <v>824.08660944243502</v>
      </c>
      <c r="C3656" s="18">
        <v>851.19999999999902</v>
      </c>
      <c r="D3656">
        <v>800</v>
      </c>
      <c r="E3656">
        <v>3200</v>
      </c>
      <c r="F3656">
        <v>3</v>
      </c>
      <c r="G3656" s="23">
        <f t="shared" si="1723"/>
        <v>0.99836376608506816</v>
      </c>
      <c r="H3656">
        <v>100</v>
      </c>
      <c r="I3656" s="17">
        <v>211.16912091731001</v>
      </c>
      <c r="J3656" s="6">
        <f t="shared" si="1724"/>
        <v>210.30422486522954</v>
      </c>
      <c r="K3656" s="6">
        <f t="shared" si="1710"/>
        <v>186.21288989114302</v>
      </c>
      <c r="L3656" s="6">
        <f t="shared" si="1725"/>
        <v>0.88544531147900096</v>
      </c>
      <c r="M3656" s="6">
        <f t="shared" si="1726"/>
        <v>186.97870804537439</v>
      </c>
      <c r="N3656" s="28">
        <v>100</v>
      </c>
      <c r="O3656" s="17">
        <v>536.43326097244199</v>
      </c>
      <c r="P3656" s="6">
        <f t="shared" si="1727"/>
        <v>505.801351073452</v>
      </c>
      <c r="Q3656" s="6">
        <f t="shared" si="1713"/>
        <v>316.12584442090747</v>
      </c>
      <c r="R3656" s="17">
        <v>505.801351073452</v>
      </c>
      <c r="S3656" s="6">
        <f t="shared" si="1728"/>
        <v>30.631909898989989</v>
      </c>
      <c r="T3656" s="6">
        <f t="shared" si="1729"/>
        <v>346.75775431989746</v>
      </c>
      <c r="U3656" s="17">
        <v>114.632216162397</v>
      </c>
      <c r="V3656" s="6">
        <f t="shared" si="1730"/>
        <v>102.013242916717</v>
      </c>
      <c r="W3656" s="6">
        <f t="shared" si="1714"/>
        <v>102.013242916717</v>
      </c>
      <c r="X3656" s="17">
        <v>102.013242916717</v>
      </c>
      <c r="Y3656" s="6">
        <f t="shared" si="1731"/>
        <v>12.618973245679996</v>
      </c>
      <c r="Z3656" s="6">
        <f t="shared" si="1732"/>
        <v>114.632216162397</v>
      </c>
      <c r="AA3656" s="17">
        <v>9180.7560639526801</v>
      </c>
      <c r="AB3656" s="6">
        <f t="shared" si="1711"/>
        <v>8561.8960813037193</v>
      </c>
      <c r="AC3656" s="6">
        <f t="shared" si="1715"/>
        <v>8561.8960813037193</v>
      </c>
      <c r="AD3656" s="17">
        <v>8608.6520196621095</v>
      </c>
      <c r="AE3656" s="6">
        <f t="shared" si="1733"/>
        <v>572.10404429057053</v>
      </c>
      <c r="AF3656" s="17">
        <v>9134.0001255942898</v>
      </c>
      <c r="AG3656" s="6">
        <f t="shared" si="1712"/>
        <v>46.755938358390267</v>
      </c>
      <c r="AH3656" s="6">
        <f t="shared" si="1716"/>
        <v>46.755938358390267</v>
      </c>
      <c r="AI3656" s="6">
        <f t="shared" si="1734"/>
        <v>9180.7560639526801</v>
      </c>
      <c r="AJ3656" s="17">
        <v>563.82251524114395</v>
      </c>
      <c r="AK3656" s="6">
        <f t="shared" si="1735"/>
        <v>449.94750207603101</v>
      </c>
      <c r="AL3656" s="6">
        <f t="shared" si="1717"/>
        <v>449.94750207603101</v>
      </c>
      <c r="AM3656" s="17">
        <v>449.94750207603101</v>
      </c>
      <c r="AN3656" s="6">
        <f t="shared" si="1736"/>
        <v>113.87501316511293</v>
      </c>
      <c r="AO3656" s="6">
        <f t="shared" si="1737"/>
        <v>563.82251524114395</v>
      </c>
      <c r="AP3656" s="17">
        <v>4077.1963743272399</v>
      </c>
      <c r="AQ3656" s="6">
        <f t="shared" si="1738"/>
        <v>3581.4643494155152</v>
      </c>
      <c r="AR3656" s="17">
        <v>1321.9520664312299</v>
      </c>
      <c r="AS3656" s="6">
        <f t="shared" si="1718"/>
        <v>826.22004151951865</v>
      </c>
      <c r="AT3656" s="17">
        <v>1706.8072488575999</v>
      </c>
      <c r="AU3656" s="6">
        <f t="shared" si="1719"/>
        <v>1706.8072488575999</v>
      </c>
      <c r="AV3656" s="17">
        <v>291.19270606438101</v>
      </c>
      <c r="AW3656" s="6">
        <f t="shared" si="1720"/>
        <v>291.19270606438101</v>
      </c>
      <c r="AX3656" s="17">
        <v>757.24435297401601</v>
      </c>
      <c r="AY3656" s="6">
        <f t="shared" si="1721"/>
        <v>757.24435297401601</v>
      </c>
      <c r="AZ3656" s="20">
        <v>222527513.53878301</v>
      </c>
      <c r="BA3656" s="20">
        <v>1420269293.7407999</v>
      </c>
      <c r="BB3656" s="20">
        <v>106336510.901456</v>
      </c>
      <c r="BC3656" s="20">
        <v>2866681.8189607598</v>
      </c>
      <c r="BD3656" s="19">
        <f t="shared" si="1722"/>
        <v>1751.9999999999995</v>
      </c>
      <c r="BE3656" s="18">
        <v>69.7247284741063</v>
      </c>
      <c r="BF3656" s="20">
        <v>33062.312836494399</v>
      </c>
      <c r="BG3656" s="20">
        <v>1952.0726347411701</v>
      </c>
      <c r="BH3656" s="19">
        <f t="shared" si="1739"/>
        <v>2.454177773848353</v>
      </c>
      <c r="BI3656" s="20">
        <v>1112.51692274728</v>
      </c>
      <c r="BJ3656">
        <v>224</v>
      </c>
      <c r="BK3656" s="22">
        <v>2432</v>
      </c>
      <c r="BL3656" s="22">
        <v>3689.53856</v>
      </c>
      <c r="BM3656" s="22">
        <v>608</v>
      </c>
      <c r="BN3656" s="22">
        <v>152</v>
      </c>
      <c r="BO3656">
        <v>8.4534370123647298E-2</v>
      </c>
    </row>
    <row r="3657" spans="1:67" x14ac:dyDescent="0.2">
      <c r="A3657" s="27">
        <v>3656</v>
      </c>
      <c r="B3657" s="18">
        <v>875.59202253258798</v>
      </c>
      <c r="C3657" s="18">
        <v>851.19999999999902</v>
      </c>
      <c r="D3657">
        <v>800</v>
      </c>
      <c r="E3657">
        <v>3200</v>
      </c>
      <c r="F3657">
        <v>3</v>
      </c>
      <c r="G3657" s="23">
        <f t="shared" si="1723"/>
        <v>0.99850404160800199</v>
      </c>
      <c r="H3657">
        <v>100</v>
      </c>
      <c r="I3657" s="17">
        <v>215.38849036092699</v>
      </c>
      <c r="J3657" s="6">
        <f t="shared" si="1724"/>
        <v>214.4969111759986</v>
      </c>
      <c r="K3657" s="6">
        <f t="shared" si="1710"/>
        <v>188.9059319854388</v>
      </c>
      <c r="L3657" s="6">
        <f t="shared" si="1725"/>
        <v>0.88069301767445063</v>
      </c>
      <c r="M3657" s="6">
        <f t="shared" si="1726"/>
        <v>189.69113954830911</v>
      </c>
      <c r="N3657" s="28">
        <v>100</v>
      </c>
      <c r="O3657" s="17">
        <v>567.49715294080704</v>
      </c>
      <c r="P3657" s="6">
        <f t="shared" si="1727"/>
        <v>535.08975568252595</v>
      </c>
      <c r="Q3657" s="6">
        <f t="shared" si="1713"/>
        <v>334.43109730157869</v>
      </c>
      <c r="R3657" s="17">
        <v>535.08975568252595</v>
      </c>
      <c r="S3657" s="6">
        <f t="shared" si="1728"/>
        <v>32.407397258281094</v>
      </c>
      <c r="T3657" s="6">
        <f t="shared" si="1729"/>
        <v>366.83849455985978</v>
      </c>
      <c r="U3657" s="17">
        <v>114.62671378285999</v>
      </c>
      <c r="V3657" s="6">
        <f t="shared" si="1730"/>
        <v>102.00774053718</v>
      </c>
      <c r="W3657" s="6">
        <f t="shared" si="1714"/>
        <v>102.00774053718</v>
      </c>
      <c r="X3657" s="17">
        <v>102.00774053718</v>
      </c>
      <c r="Y3657" s="6">
        <f t="shared" si="1731"/>
        <v>12.618973245679996</v>
      </c>
      <c r="Z3657" s="6">
        <f t="shared" si="1732"/>
        <v>114.62671378285999</v>
      </c>
      <c r="AA3657" s="17">
        <v>10013.0624464149</v>
      </c>
      <c r="AB3657" s="6">
        <f t="shared" si="1711"/>
        <v>9342.2386961616085</v>
      </c>
      <c r="AC3657" s="6">
        <f t="shared" si="1715"/>
        <v>9342.2386961616085</v>
      </c>
      <c r="AD3657" s="17">
        <v>9389.9715910451596</v>
      </c>
      <c r="AE3657" s="6">
        <f t="shared" si="1733"/>
        <v>623.09085536974089</v>
      </c>
      <c r="AF3657" s="17">
        <v>9965.3295515313494</v>
      </c>
      <c r="AG3657" s="6">
        <f t="shared" si="1712"/>
        <v>47.732894883551126</v>
      </c>
      <c r="AH3657" s="6">
        <f t="shared" si="1716"/>
        <v>47.732894883551126</v>
      </c>
      <c r="AI3657" s="6">
        <f t="shared" si="1734"/>
        <v>10013.0624464149</v>
      </c>
      <c r="AJ3657" s="17">
        <v>567.35986241052103</v>
      </c>
      <c r="AK3657" s="6">
        <f t="shared" si="1735"/>
        <v>452.73644219647201</v>
      </c>
      <c r="AL3657" s="6">
        <f t="shared" si="1717"/>
        <v>452.73644219647201</v>
      </c>
      <c r="AM3657" s="17">
        <v>452.73644219647201</v>
      </c>
      <c r="AN3657" s="6">
        <f t="shared" si="1736"/>
        <v>114.62342021404902</v>
      </c>
      <c r="AO3657" s="6">
        <f t="shared" si="1737"/>
        <v>567.35986241052103</v>
      </c>
      <c r="AP3657" s="17">
        <v>4159.59400663424</v>
      </c>
      <c r="AQ3657" s="6">
        <f t="shared" si="1738"/>
        <v>3632.9071400785624</v>
      </c>
      <c r="AR3657" s="17">
        <v>1404.49831081511</v>
      </c>
      <c r="AS3657" s="6">
        <f t="shared" si="1718"/>
        <v>877.81144425944376</v>
      </c>
      <c r="AT3657" s="17">
        <v>1706.71518726823</v>
      </c>
      <c r="AU3657" s="6">
        <f t="shared" si="1719"/>
        <v>1706.71518726823</v>
      </c>
      <c r="AV3657" s="17">
        <v>291.17699974291401</v>
      </c>
      <c r="AW3657" s="6">
        <f t="shared" si="1720"/>
        <v>291.17699974291401</v>
      </c>
      <c r="AX3657" s="17">
        <v>757.203508807974</v>
      </c>
      <c r="AY3657" s="6">
        <f t="shared" si="1721"/>
        <v>757.203508807974</v>
      </c>
      <c r="AZ3657" s="20">
        <v>223441120.874742</v>
      </c>
      <c r="BA3657" s="20">
        <v>1420269293.7407999</v>
      </c>
      <c r="BB3657" s="20">
        <v>105668666.28167599</v>
      </c>
      <c r="BC3657" s="20">
        <v>2620919.1027806299</v>
      </c>
      <c r="BD3657" s="19">
        <f t="shared" si="1722"/>
        <v>1751.9999999999986</v>
      </c>
      <c r="BE3657" s="18">
        <v>70.390778217765899</v>
      </c>
      <c r="BF3657" s="20">
        <v>30951.501474951601</v>
      </c>
      <c r="BG3657" s="20">
        <v>1827.44562766076</v>
      </c>
      <c r="BH3657" s="19">
        <f t="shared" si="1739"/>
        <v>2.2974946538892764</v>
      </c>
      <c r="BI3657" s="20">
        <v>1182.04923041899</v>
      </c>
      <c r="BJ3657">
        <v>224</v>
      </c>
      <c r="BK3657" s="22">
        <v>2432</v>
      </c>
      <c r="BL3657" s="22">
        <v>3689.53856</v>
      </c>
      <c r="BM3657" s="22">
        <v>608</v>
      </c>
      <c r="BN3657" s="22">
        <v>152</v>
      </c>
      <c r="BO3657">
        <v>8.4019935952484998E-2</v>
      </c>
    </row>
    <row r="3658" spans="1:67" x14ac:dyDescent="0.2">
      <c r="A3658" s="27">
        <v>3657</v>
      </c>
      <c r="B3658" s="18">
        <v>927.09743562274002</v>
      </c>
      <c r="C3658" s="18">
        <v>851.19999999999902</v>
      </c>
      <c r="D3658">
        <v>800</v>
      </c>
      <c r="E3658">
        <v>3200</v>
      </c>
      <c r="F3658">
        <v>3</v>
      </c>
      <c r="G3658" s="23">
        <f t="shared" si="1723"/>
        <v>0.99859854002810522</v>
      </c>
      <c r="H3658">
        <v>100</v>
      </c>
      <c r="I3658" s="17">
        <v>219.60884103571601</v>
      </c>
      <c r="J3658" s="6">
        <f t="shared" si="1724"/>
        <v>218.85003830586373</v>
      </c>
      <c r="K3658" s="6">
        <f t="shared" si="1710"/>
        <v>191.76056531142433</v>
      </c>
      <c r="L3658" s="6">
        <f t="shared" si="1725"/>
        <v>0.87621901643636324</v>
      </c>
      <c r="M3658" s="6">
        <f t="shared" si="1726"/>
        <v>192.42544269304474</v>
      </c>
      <c r="N3658" s="28">
        <v>100</v>
      </c>
      <c r="O3658" s="17">
        <v>598.61550314689202</v>
      </c>
      <c r="P3658" s="6">
        <f t="shared" si="1727"/>
        <v>564.42939903122101</v>
      </c>
      <c r="Q3658" s="6">
        <f t="shared" si="1713"/>
        <v>352.7683743945131</v>
      </c>
      <c r="R3658" s="17">
        <v>564.42939903122101</v>
      </c>
      <c r="S3658" s="6">
        <f t="shared" si="1728"/>
        <v>34.186104115671014</v>
      </c>
      <c r="T3658" s="6">
        <f t="shared" si="1729"/>
        <v>386.95447851018412</v>
      </c>
      <c r="U3658" s="17">
        <v>114.621436574629</v>
      </c>
      <c r="V3658" s="6">
        <f t="shared" si="1730"/>
        <v>102.00246332894901</v>
      </c>
      <c r="W3658" s="6">
        <f t="shared" si="1714"/>
        <v>102.00246332894901</v>
      </c>
      <c r="X3658" s="17">
        <v>102.00246332894901</v>
      </c>
      <c r="Y3658" s="6">
        <f t="shared" si="1731"/>
        <v>12.618973245679996</v>
      </c>
      <c r="Z3658" s="6">
        <f t="shared" si="1732"/>
        <v>114.621436574629</v>
      </c>
      <c r="AA3658" s="17">
        <v>10779.5921090009</v>
      </c>
      <c r="AB3658" s="6">
        <f t="shared" si="1711"/>
        <v>10060.693718087201</v>
      </c>
      <c r="AC3658" s="6">
        <f t="shared" si="1715"/>
        <v>10060.693718087201</v>
      </c>
      <c r="AD3658" s="17">
        <v>10109.5271182415</v>
      </c>
      <c r="AE3658" s="6">
        <f t="shared" si="1733"/>
        <v>670.06499075939973</v>
      </c>
      <c r="AF3658" s="17">
        <v>10730.758708846601</v>
      </c>
      <c r="AG3658" s="6">
        <f t="shared" si="1712"/>
        <v>48.833400154298943</v>
      </c>
      <c r="AH3658" s="6">
        <f t="shared" si="1716"/>
        <v>48.833400154298943</v>
      </c>
      <c r="AI3658" s="6">
        <f t="shared" si="1734"/>
        <v>10779.5921090009</v>
      </c>
      <c r="AJ3658" s="17">
        <v>570.57880221415905</v>
      </c>
      <c r="AK3658" s="6">
        <f t="shared" si="1735"/>
        <v>455.26807490311899</v>
      </c>
      <c r="AL3658" s="6">
        <f t="shared" si="1717"/>
        <v>455.26807490311899</v>
      </c>
      <c r="AM3658" s="17">
        <v>455.26807490311899</v>
      </c>
      <c r="AN3658" s="6">
        <f t="shared" si="1736"/>
        <v>115.31072731104007</v>
      </c>
      <c r="AO3658" s="6">
        <f t="shared" si="1737"/>
        <v>570.57880221415905</v>
      </c>
      <c r="AP3658" s="17">
        <v>4241.9920902610102</v>
      </c>
      <c r="AQ3658" s="6">
        <f t="shared" si="1738"/>
        <v>3684.3524934099396</v>
      </c>
      <c r="AR3658" s="17">
        <v>1487.0389249361899</v>
      </c>
      <c r="AS3658" s="6">
        <f t="shared" si="1718"/>
        <v>929.39932808511867</v>
      </c>
      <c r="AT3658" s="17">
        <v>1706.6268930722699</v>
      </c>
      <c r="AU3658" s="6">
        <f t="shared" si="1719"/>
        <v>1706.6268930722699</v>
      </c>
      <c r="AV3658" s="17">
        <v>291.16193616390001</v>
      </c>
      <c r="AW3658" s="6">
        <f t="shared" si="1720"/>
        <v>291.16193616390001</v>
      </c>
      <c r="AX3658" s="17">
        <v>757.164336088651</v>
      </c>
      <c r="AY3658" s="6">
        <f t="shared" si="1721"/>
        <v>757.164336088651</v>
      </c>
      <c r="AZ3658" s="20">
        <v>224230024.24616799</v>
      </c>
      <c r="BA3658" s="20">
        <v>1420269293.7407999</v>
      </c>
      <c r="BB3658" s="20">
        <v>105045324.142271</v>
      </c>
      <c r="BC3658" s="20">
        <v>2455357.8707596501</v>
      </c>
      <c r="BD3658" s="19">
        <f t="shared" si="1722"/>
        <v>1751.9999999999986</v>
      </c>
      <c r="BE3658" s="18">
        <v>71.028663426007498</v>
      </c>
      <c r="BF3658" s="20">
        <v>29781.396879014301</v>
      </c>
      <c r="BG3658" s="20">
        <v>1758.36004454351</v>
      </c>
      <c r="BH3658" s="19">
        <f t="shared" si="1739"/>
        <v>2.2106391242525993</v>
      </c>
      <c r="BI3658" s="20">
        <v>1251.5815380906899</v>
      </c>
      <c r="BJ3658">
        <v>224</v>
      </c>
      <c r="BK3658" s="22">
        <v>2432</v>
      </c>
      <c r="BL3658" s="22">
        <v>3689.53856</v>
      </c>
      <c r="BM3658" s="22">
        <v>608</v>
      </c>
      <c r="BN3658" s="22">
        <v>152</v>
      </c>
      <c r="BO3658">
        <v>8.35397822929837E-2</v>
      </c>
    </row>
    <row r="3659" spans="1:67" x14ac:dyDescent="0.2">
      <c r="A3659" s="27">
        <v>3658</v>
      </c>
      <c r="B3659" s="18">
        <v>978.60284871289196</v>
      </c>
      <c r="C3659" s="18">
        <v>851.19999999999902</v>
      </c>
      <c r="D3659">
        <v>800</v>
      </c>
      <c r="E3659">
        <v>3200</v>
      </c>
      <c r="F3659">
        <v>3</v>
      </c>
      <c r="G3659" s="23">
        <f t="shared" si="1723"/>
        <v>0.99879831514527018</v>
      </c>
      <c r="H3659">
        <v>100</v>
      </c>
      <c r="I3659" s="17">
        <v>223.82631161445701</v>
      </c>
      <c r="J3659" s="6">
        <f t="shared" si="1724"/>
        <v>222.43821059524259</v>
      </c>
      <c r="K3659" s="6">
        <f t="shared" si="1710"/>
        <v>193.84885836942723</v>
      </c>
      <c r="L3659" s="6">
        <f t="shared" si="1725"/>
        <v>0.87147283666187336</v>
      </c>
      <c r="M3659" s="6">
        <f t="shared" si="1726"/>
        <v>195.05855070221526</v>
      </c>
      <c r="N3659" s="28">
        <v>100</v>
      </c>
      <c r="O3659" s="17">
        <v>629.74279436289703</v>
      </c>
      <c r="P3659" s="6">
        <f t="shared" si="1727"/>
        <v>593.77736957201603</v>
      </c>
      <c r="Q3659" s="6">
        <f t="shared" si="1713"/>
        <v>371.11085598251003</v>
      </c>
      <c r="R3659" s="17">
        <v>593.77736957201603</v>
      </c>
      <c r="S3659" s="6">
        <f t="shared" si="1728"/>
        <v>35.965424790881002</v>
      </c>
      <c r="T3659" s="6">
        <f t="shared" si="1729"/>
        <v>407.07628077339103</v>
      </c>
      <c r="U3659" s="17">
        <v>114.61664483381099</v>
      </c>
      <c r="V3659" s="6">
        <f t="shared" si="1730"/>
        <v>101.997641438946</v>
      </c>
      <c r="W3659" s="6">
        <f t="shared" si="1714"/>
        <v>101.997641438946</v>
      </c>
      <c r="X3659" s="17">
        <v>101.997641438946</v>
      </c>
      <c r="Y3659" s="6">
        <f t="shared" si="1731"/>
        <v>12.61900339486499</v>
      </c>
      <c r="Z3659" s="6">
        <f t="shared" si="1732"/>
        <v>114.61664483381099</v>
      </c>
      <c r="AA3659" s="17">
        <v>12007.6175218554</v>
      </c>
      <c r="AB3659" s="6">
        <f t="shared" si="1711"/>
        <v>11212.8456247698</v>
      </c>
      <c r="AC3659" s="6">
        <f t="shared" si="1715"/>
        <v>11212.8456247698</v>
      </c>
      <c r="AD3659" s="17">
        <v>11262.262316615699</v>
      </c>
      <c r="AE3659" s="6">
        <f t="shared" si="1733"/>
        <v>745.35520523970081</v>
      </c>
      <c r="AF3659" s="17">
        <v>11958.2008300095</v>
      </c>
      <c r="AG3659" s="6">
        <f t="shared" si="1712"/>
        <v>49.41669184589955</v>
      </c>
      <c r="AH3659" s="6">
        <f t="shared" si="1716"/>
        <v>49.41669184589955</v>
      </c>
      <c r="AI3659" s="6">
        <f t="shared" si="1734"/>
        <v>12007.6175218554</v>
      </c>
      <c r="AJ3659" s="17">
        <v>572.99128851452303</v>
      </c>
      <c r="AK3659" s="6">
        <f t="shared" si="1735"/>
        <v>457.15764322783099</v>
      </c>
      <c r="AL3659" s="6">
        <f t="shared" si="1717"/>
        <v>457.15764322783099</v>
      </c>
      <c r="AM3659" s="17">
        <v>457.15764322783099</v>
      </c>
      <c r="AN3659" s="6">
        <f t="shared" si="1736"/>
        <v>115.83364528669205</v>
      </c>
      <c r="AO3659" s="6">
        <f t="shared" si="1737"/>
        <v>572.99128851452303</v>
      </c>
      <c r="AP3659" s="17">
        <v>4324.3905980593099</v>
      </c>
      <c r="AQ3659" s="6">
        <f t="shared" si="1738"/>
        <v>3735.800255257449</v>
      </c>
      <c r="AR3659" s="17">
        <v>1569.5742474716101</v>
      </c>
      <c r="AS3659" s="6">
        <f t="shared" si="1718"/>
        <v>980.98390466975627</v>
      </c>
      <c r="AT3659" s="17">
        <v>1706.54213964971</v>
      </c>
      <c r="AU3659" s="6">
        <f t="shared" si="1719"/>
        <v>1706.54213964971</v>
      </c>
      <c r="AV3659" s="17">
        <v>291.147476664458</v>
      </c>
      <c r="AW3659" s="6">
        <f t="shared" si="1720"/>
        <v>291.147476664458</v>
      </c>
      <c r="AX3659" s="17">
        <v>757.12673427352502</v>
      </c>
      <c r="AY3659" s="6">
        <f t="shared" si="1721"/>
        <v>757.12673427352502</v>
      </c>
      <c r="AZ3659" s="20">
        <v>224948710.48265699</v>
      </c>
      <c r="BA3659" s="20">
        <v>1420255442.1795101</v>
      </c>
      <c r="BB3659" s="20">
        <v>104690495.47234</v>
      </c>
      <c r="BC3659" s="20">
        <v>2105351.8654866898</v>
      </c>
      <c r="BD3659" s="19">
        <f t="shared" si="1722"/>
        <v>1751.9999999999939</v>
      </c>
      <c r="BE3659" s="18">
        <v>71.638246353253606</v>
      </c>
      <c r="BF3659" s="20">
        <v>25085.087498834</v>
      </c>
      <c r="BG3659" s="20">
        <v>1481.0794722295</v>
      </c>
      <c r="BH3659" s="19">
        <f t="shared" si="1739"/>
        <v>1.8620374351647271</v>
      </c>
      <c r="BI3659" s="20">
        <v>1321.1138457623999</v>
      </c>
      <c r="BJ3659">
        <v>224</v>
      </c>
      <c r="BK3659" s="22">
        <v>2432</v>
      </c>
      <c r="BL3659" s="22">
        <v>3689.53856</v>
      </c>
      <c r="BM3659" s="22">
        <v>608</v>
      </c>
      <c r="BN3659" s="22">
        <v>152</v>
      </c>
      <c r="BO3659">
        <v>8.3266463490771506E-2</v>
      </c>
    </row>
    <row r="3660" spans="1:67" x14ac:dyDescent="0.2">
      <c r="A3660" s="27">
        <v>3659</v>
      </c>
      <c r="B3660" s="18">
        <v>1030.10826180304</v>
      </c>
      <c r="C3660" s="18">
        <v>851.19999999999902</v>
      </c>
      <c r="D3660">
        <v>800</v>
      </c>
      <c r="E3660">
        <v>3200</v>
      </c>
      <c r="F3660">
        <v>3</v>
      </c>
      <c r="G3660" s="23">
        <f t="shared" si="1723"/>
        <v>0.99888111901917498</v>
      </c>
      <c r="H3660">
        <v>100</v>
      </c>
      <c r="I3660" s="17">
        <v>228.04506064024</v>
      </c>
      <c r="J3660" s="6">
        <f t="shared" si="1724"/>
        <v>227.13192657047463</v>
      </c>
      <c r="K3660" s="6">
        <f t="shared" si="1710"/>
        <v>197.04181395049591</v>
      </c>
      <c r="L3660" s="6">
        <f t="shared" si="1725"/>
        <v>0.86752143093964229</v>
      </c>
      <c r="M3660" s="6">
        <f t="shared" si="1726"/>
        <v>197.83397732533851</v>
      </c>
      <c r="N3660" s="28">
        <v>99.999999999999901</v>
      </c>
      <c r="O3660" s="17">
        <v>660.83820297455202</v>
      </c>
      <c r="P3660" s="6">
        <f t="shared" si="1727"/>
        <v>623.09518128721504</v>
      </c>
      <c r="Q3660" s="6">
        <f t="shared" si="1713"/>
        <v>389.43448830450939</v>
      </c>
      <c r="R3660" s="17">
        <v>623.09518128721504</v>
      </c>
      <c r="S3660" s="6">
        <f t="shared" si="1728"/>
        <v>37.743021687336977</v>
      </c>
      <c r="T3660" s="6">
        <f t="shared" si="1729"/>
        <v>427.17750999184636</v>
      </c>
      <c r="U3660" s="17">
        <v>114.612121473687</v>
      </c>
      <c r="V3660" s="6">
        <f t="shared" si="1730"/>
        <v>101.99308030428099</v>
      </c>
      <c r="W3660" s="6">
        <f t="shared" si="1714"/>
        <v>101.99308030428099</v>
      </c>
      <c r="X3660" s="17">
        <v>101.99308030428099</v>
      </c>
      <c r="Y3660" s="6">
        <f t="shared" si="1731"/>
        <v>12.619041169406003</v>
      </c>
      <c r="Z3660" s="6">
        <f t="shared" si="1732"/>
        <v>114.612121473687</v>
      </c>
      <c r="AA3660" s="17">
        <v>13332.6930946186</v>
      </c>
      <c r="AB3660" s="6">
        <f t="shared" si="1711"/>
        <v>12457.0452098231</v>
      </c>
      <c r="AC3660" s="6">
        <f t="shared" si="1715"/>
        <v>12457.0452098231</v>
      </c>
      <c r="AD3660" s="17">
        <v>12506.169620034399</v>
      </c>
      <c r="AE3660" s="6">
        <f t="shared" si="1733"/>
        <v>826.52347458420081</v>
      </c>
      <c r="AF3660" s="17">
        <v>13283.568684407301</v>
      </c>
      <c r="AG3660" s="6">
        <f t="shared" si="1712"/>
        <v>49.124410211299619</v>
      </c>
      <c r="AH3660" s="6">
        <f t="shared" si="1716"/>
        <v>49.124410211299619</v>
      </c>
      <c r="AI3660" s="6">
        <f t="shared" si="1734"/>
        <v>13332.6930946186</v>
      </c>
      <c r="AJ3660" s="17">
        <v>575.30299712885505</v>
      </c>
      <c r="AK3660" s="6">
        <f t="shared" si="1735"/>
        <v>458.97156326241401</v>
      </c>
      <c r="AL3660" s="6">
        <f t="shared" si="1717"/>
        <v>458.97156326241401</v>
      </c>
      <c r="AM3660" s="17">
        <v>458.97156326241401</v>
      </c>
      <c r="AN3660" s="6">
        <f t="shared" si="1736"/>
        <v>116.33143386644105</v>
      </c>
      <c r="AO3660" s="6">
        <f t="shared" si="1737"/>
        <v>575.30299712885505</v>
      </c>
      <c r="AP3660" s="17">
        <v>4406.7895050155103</v>
      </c>
      <c r="AQ3660" s="6">
        <f t="shared" si="1738"/>
        <v>3787.250283589537</v>
      </c>
      <c r="AR3660" s="17">
        <v>1652.1045904692401</v>
      </c>
      <c r="AS3660" s="6">
        <f t="shared" si="1718"/>
        <v>1032.565369043275</v>
      </c>
      <c r="AT3660" s="17">
        <v>1706.46071819912</v>
      </c>
      <c r="AU3660" s="6">
        <f t="shared" si="1719"/>
        <v>1706.46071819912</v>
      </c>
      <c r="AV3660" s="17">
        <v>291.13358562166798</v>
      </c>
      <c r="AW3660" s="6">
        <f t="shared" si="1720"/>
        <v>291.13358562166798</v>
      </c>
      <c r="AX3660" s="17">
        <v>757.09061072547399</v>
      </c>
      <c r="AY3660" s="6">
        <f t="shared" si="1721"/>
        <v>757.09061072547399</v>
      </c>
      <c r="AZ3660" s="20">
        <v>225617225.71842501</v>
      </c>
      <c r="BA3660" s="20">
        <v>1420262514.5072701</v>
      </c>
      <c r="BB3660" s="20">
        <v>104159980.295899</v>
      </c>
      <c r="BC3660" s="20">
        <v>1960279.47840546</v>
      </c>
      <c r="BD3660" s="19">
        <f t="shared" si="1722"/>
        <v>1751.9999999999995</v>
      </c>
      <c r="BE3660" s="18">
        <v>72.2241272592683</v>
      </c>
      <c r="BF3660" s="20">
        <v>22847.990598227399</v>
      </c>
      <c r="BG3660" s="20">
        <v>1348.9962854743901</v>
      </c>
      <c r="BH3660" s="19">
        <f t="shared" si="1739"/>
        <v>1.695980283671261</v>
      </c>
      <c r="BI3660" s="20">
        <v>1390.6461534341099</v>
      </c>
      <c r="BJ3660">
        <v>224</v>
      </c>
      <c r="BK3660" s="22">
        <v>2432</v>
      </c>
      <c r="BL3660" s="22">
        <v>3689.53856</v>
      </c>
      <c r="BM3660" s="22">
        <v>608</v>
      </c>
      <c r="BN3660" s="22">
        <v>152</v>
      </c>
      <c r="BO3660">
        <v>8.2857814378120204E-2</v>
      </c>
    </row>
    <row r="3661" spans="1:67" x14ac:dyDescent="0.2">
      <c r="A3661" s="27">
        <v>3660</v>
      </c>
      <c r="B3661" s="18">
        <v>20.602165236060799</v>
      </c>
      <c r="C3661" s="18">
        <v>900.599999999999</v>
      </c>
      <c r="D3661">
        <v>800</v>
      </c>
      <c r="E3661">
        <v>3200</v>
      </c>
      <c r="F3661">
        <v>7</v>
      </c>
      <c r="G3661" s="23">
        <f t="shared" si="1723"/>
        <v>0.97342437609752053</v>
      </c>
      <c r="H3661">
        <v>100</v>
      </c>
      <c r="I3661" s="17">
        <v>174.57083607185601</v>
      </c>
      <c r="J3661" s="6">
        <f t="shared" si="1724"/>
        <v>174.09711665473043</v>
      </c>
      <c r="K3661" s="6">
        <f t="shared" si="1710"/>
        <v>173.47262655640264</v>
      </c>
      <c r="L3661" s="6">
        <f t="shared" si="1725"/>
        <v>0.99641297851264088</v>
      </c>
      <c r="M3661" s="6">
        <f t="shared" si="1726"/>
        <v>173.94464673180002</v>
      </c>
      <c r="N3661" s="28">
        <v>100</v>
      </c>
      <c r="O3661" s="17">
        <v>134.75159344724599</v>
      </c>
      <c r="P3661" s="6">
        <f t="shared" si="1727"/>
        <v>127.061769620833</v>
      </c>
      <c r="Q3661" s="6">
        <f t="shared" si="1713"/>
        <v>79.413606013020626</v>
      </c>
      <c r="R3661" s="17">
        <v>127.061769620833</v>
      </c>
      <c r="S3661" s="6">
        <f t="shared" si="1728"/>
        <v>7.6898238264129901</v>
      </c>
      <c r="T3661" s="6">
        <f t="shared" si="1729"/>
        <v>87.103429839433616</v>
      </c>
      <c r="U3661" s="17">
        <v>120.494022364687</v>
      </c>
      <c r="V3661" s="6">
        <f t="shared" si="1730"/>
        <v>107.237719017277</v>
      </c>
      <c r="W3661" s="6">
        <f t="shared" si="1714"/>
        <v>107.237719017277</v>
      </c>
      <c r="X3661" s="17">
        <v>107.237719017277</v>
      </c>
      <c r="Y3661" s="6">
        <f t="shared" si="1731"/>
        <v>13.256303347409997</v>
      </c>
      <c r="Z3661" s="6">
        <f t="shared" si="1732"/>
        <v>120.494022364687</v>
      </c>
      <c r="AA3661" s="17">
        <v>1436.8949346807899</v>
      </c>
      <c r="AB3661" s="6">
        <f t="shared" si="1711"/>
        <v>1288.3993628624501</v>
      </c>
      <c r="AC3661" s="6">
        <f t="shared" si="1715"/>
        <v>1288.3993628624501</v>
      </c>
      <c r="AD3661" s="17">
        <v>1338.4929583526</v>
      </c>
      <c r="AE3661" s="6">
        <f t="shared" si="1733"/>
        <v>98.401976328189903</v>
      </c>
      <c r="AF3661" s="17">
        <v>1386.80133919064</v>
      </c>
      <c r="AG3661" s="6">
        <f t="shared" si="1712"/>
        <v>50.093595490149937</v>
      </c>
      <c r="AH3661" s="6">
        <f t="shared" si="1716"/>
        <v>50.093595490149937</v>
      </c>
      <c r="AI3661" s="6">
        <f t="shared" si="1734"/>
        <v>1436.8949346807899</v>
      </c>
      <c r="AJ3661" s="17">
        <v>248.62558330973999</v>
      </c>
      <c r="AK3661" s="6">
        <f t="shared" si="1735"/>
        <v>200.40406732490101</v>
      </c>
      <c r="AL3661" s="6">
        <f t="shared" si="1717"/>
        <v>200.40406732490101</v>
      </c>
      <c r="AM3661" s="17">
        <v>200.40406732490101</v>
      </c>
      <c r="AN3661" s="6">
        <f t="shared" si="1736"/>
        <v>48.221515984838987</v>
      </c>
      <c r="AO3661" s="6">
        <f t="shared" si="1737"/>
        <v>248.62558330973999</v>
      </c>
      <c r="AP3661" s="17">
        <v>3277.8134684155698</v>
      </c>
      <c r="AQ3661" s="6">
        <f t="shared" si="1738"/>
        <v>3265.4118151573548</v>
      </c>
      <c r="AR3661" s="17">
        <v>33.071075355244901</v>
      </c>
      <c r="AS3661" s="6">
        <f t="shared" si="1718"/>
        <v>20.669422097028061</v>
      </c>
      <c r="AT3661" s="17">
        <v>1807.0801129194899</v>
      </c>
      <c r="AU3661" s="6">
        <f t="shared" si="1719"/>
        <v>1807.0801129194899</v>
      </c>
      <c r="AV3661" s="17">
        <v>679.90757191927401</v>
      </c>
      <c r="AW3661" s="6">
        <f t="shared" si="1720"/>
        <v>679.90757191927401</v>
      </c>
      <c r="AX3661" s="17">
        <v>757.75470822156296</v>
      </c>
      <c r="AY3661" s="6">
        <f t="shared" si="1721"/>
        <v>757.75470822156296</v>
      </c>
      <c r="AZ3661" s="20">
        <v>22962199.7881914</v>
      </c>
      <c r="BA3661" s="20">
        <v>1430447594.9226899</v>
      </c>
      <c r="BB3661" s="20">
        <v>252029712.26308399</v>
      </c>
      <c r="BC3661" s="20">
        <v>46560493.078539401</v>
      </c>
      <c r="BD3661" s="19">
        <f t="shared" si="1722"/>
        <v>1752.0000000525044</v>
      </c>
      <c r="BE3661" s="18">
        <v>56.317867315187698</v>
      </c>
      <c r="BF3661" s="20">
        <v>570783.51842237904</v>
      </c>
      <c r="BG3661" s="20">
        <v>33700.331013858602</v>
      </c>
      <c r="BH3661" s="19">
        <f t="shared" si="1739"/>
        <v>42.368609585079177</v>
      </c>
      <c r="BI3661" s="20">
        <v>27.812923068682199</v>
      </c>
      <c r="BJ3661">
        <v>237</v>
      </c>
      <c r="BK3661" s="22">
        <v>2432</v>
      </c>
      <c r="BL3661" s="22">
        <v>3689.53856</v>
      </c>
      <c r="BM3661" s="22">
        <v>608</v>
      </c>
      <c r="BN3661" s="22">
        <v>152</v>
      </c>
      <c r="BO3661">
        <v>0.19676245379353899</v>
      </c>
    </row>
    <row r="3662" spans="1:67" x14ac:dyDescent="0.2">
      <c r="A3662" s="27">
        <v>3661</v>
      </c>
      <c r="B3662" s="18">
        <v>51.505413090152203</v>
      </c>
      <c r="C3662" s="18">
        <v>900.599999999999</v>
      </c>
      <c r="D3662">
        <v>800</v>
      </c>
      <c r="E3662">
        <v>3200</v>
      </c>
      <c r="F3662">
        <v>7</v>
      </c>
      <c r="G3662" s="23">
        <f t="shared" si="1723"/>
        <v>0.97644915052660775</v>
      </c>
      <c r="H3662">
        <v>100</v>
      </c>
      <c r="I3662" s="17">
        <v>176.45982900217001</v>
      </c>
      <c r="J3662" s="6">
        <f t="shared" si="1724"/>
        <v>175.85667332894096</v>
      </c>
      <c r="K3662" s="6">
        <f t="shared" si="1710"/>
        <v>174.2981227875151</v>
      </c>
      <c r="L3662" s="6">
        <f t="shared" si="1725"/>
        <v>0.99113738186943534</v>
      </c>
      <c r="M3662" s="6">
        <f t="shared" si="1726"/>
        <v>174.89593292233903</v>
      </c>
      <c r="N3662" s="28">
        <v>100</v>
      </c>
      <c r="O3662" s="17">
        <v>140.018583166284</v>
      </c>
      <c r="P3662" s="6">
        <f t="shared" si="1727"/>
        <v>132.02780034208001</v>
      </c>
      <c r="Q3662" s="6">
        <f t="shared" si="1713"/>
        <v>82.517375213800008</v>
      </c>
      <c r="R3662" s="17">
        <v>132.02780034208001</v>
      </c>
      <c r="S3662" s="6">
        <f t="shared" si="1728"/>
        <v>7.9907828242039898</v>
      </c>
      <c r="T3662" s="6">
        <f t="shared" si="1729"/>
        <v>90.508158038003998</v>
      </c>
      <c r="U3662" s="17">
        <v>120.48825077897401</v>
      </c>
      <c r="V3662" s="6">
        <f t="shared" si="1730"/>
        <v>107.231972574504</v>
      </c>
      <c r="W3662" s="6">
        <f t="shared" si="1714"/>
        <v>107.231972574504</v>
      </c>
      <c r="X3662" s="17">
        <v>107.231972574504</v>
      </c>
      <c r="Y3662" s="6">
        <f t="shared" si="1731"/>
        <v>13.256278204470007</v>
      </c>
      <c r="Z3662" s="6">
        <f t="shared" si="1732"/>
        <v>120.48825077897401</v>
      </c>
      <c r="AA3662" s="17">
        <v>1611.5632938978299</v>
      </c>
      <c r="AB3662" s="6">
        <f t="shared" si="1711"/>
        <v>1452.2169871747601</v>
      </c>
      <c r="AC3662" s="6">
        <f t="shared" si="1715"/>
        <v>1452.2169871747601</v>
      </c>
      <c r="AD3662" s="17">
        <v>1502.6365323892201</v>
      </c>
      <c r="AE3662" s="6">
        <f t="shared" si="1733"/>
        <v>108.92676150860984</v>
      </c>
      <c r="AF3662" s="17">
        <v>1561.1437486833699</v>
      </c>
      <c r="AG3662" s="6">
        <f t="shared" si="1712"/>
        <v>50.419545214459959</v>
      </c>
      <c r="AH3662" s="6">
        <f t="shared" si="1716"/>
        <v>50.419545214459959</v>
      </c>
      <c r="AI3662" s="6">
        <f t="shared" si="1734"/>
        <v>1611.5632938978299</v>
      </c>
      <c r="AJ3662" s="17">
        <v>273.30597253549303</v>
      </c>
      <c r="AK3662" s="6">
        <f t="shared" si="1735"/>
        <v>219.60550145801099</v>
      </c>
      <c r="AL3662" s="6">
        <f t="shared" si="1717"/>
        <v>219.60550145801099</v>
      </c>
      <c r="AM3662" s="17">
        <v>219.60550145801099</v>
      </c>
      <c r="AN3662" s="6">
        <f t="shared" si="1736"/>
        <v>53.700471077482035</v>
      </c>
      <c r="AO3662" s="6">
        <f t="shared" si="1737"/>
        <v>273.30597253549303</v>
      </c>
      <c r="AP3662" s="17">
        <v>3327.2480889610702</v>
      </c>
      <c r="AQ3662" s="6">
        <f t="shared" si="1738"/>
        <v>3296.2455584018694</v>
      </c>
      <c r="AR3662" s="17">
        <v>82.673414824532102</v>
      </c>
      <c r="AS3662" s="6">
        <f t="shared" si="1718"/>
        <v>51.67088426533256</v>
      </c>
      <c r="AT3662" s="17">
        <v>1806.98670595677</v>
      </c>
      <c r="AU3662" s="6">
        <f t="shared" si="1719"/>
        <v>1806.98670595677</v>
      </c>
      <c r="AV3662" s="17">
        <v>679.87242787625803</v>
      </c>
      <c r="AW3662" s="6">
        <f t="shared" si="1720"/>
        <v>679.87242787625803</v>
      </c>
      <c r="AX3662" s="17">
        <v>757.71554030350899</v>
      </c>
      <c r="AY3662" s="6">
        <f t="shared" si="1721"/>
        <v>757.71554030350899</v>
      </c>
      <c r="AZ3662" s="20">
        <v>55151627.995583497</v>
      </c>
      <c r="BA3662" s="20">
        <v>1430449993.9984601</v>
      </c>
      <c r="BB3662" s="20">
        <v>225137289.72856399</v>
      </c>
      <c r="BC3662" s="20">
        <v>41261088.277383201</v>
      </c>
      <c r="BD3662" s="19">
        <f t="shared" si="1722"/>
        <v>1751.9999999999907</v>
      </c>
      <c r="BE3662" s="18">
        <v>57.108100489040801</v>
      </c>
      <c r="BF3662" s="20">
        <v>509245.73419004801</v>
      </c>
      <c r="BG3662" s="20">
        <v>30067.0030855734</v>
      </c>
      <c r="BH3662" s="19">
        <f t="shared" si="1739"/>
        <v>37.800730047439245</v>
      </c>
      <c r="BI3662" s="20">
        <v>69.532307671705496</v>
      </c>
      <c r="BJ3662">
        <v>237</v>
      </c>
      <c r="BK3662" s="22">
        <v>2432</v>
      </c>
      <c r="BL3662" s="22">
        <v>3689.53856</v>
      </c>
      <c r="BM3662" s="22">
        <v>608</v>
      </c>
      <c r="BN3662" s="22">
        <v>152</v>
      </c>
      <c r="BO3662">
        <v>0.17604711462043701</v>
      </c>
    </row>
    <row r="3663" spans="1:67" x14ac:dyDescent="0.2">
      <c r="A3663" s="27">
        <v>3662</v>
      </c>
      <c r="B3663" s="18">
        <v>154.516239270456</v>
      </c>
      <c r="C3663" s="18">
        <v>900.599999999999</v>
      </c>
      <c r="D3663">
        <v>800</v>
      </c>
      <c r="E3663">
        <v>3200</v>
      </c>
      <c r="F3663">
        <v>5</v>
      </c>
      <c r="G3663" s="23">
        <f t="shared" si="1723"/>
        <v>0.98451775956220977</v>
      </c>
      <c r="H3663">
        <v>100</v>
      </c>
      <c r="I3663" s="17">
        <v>173.525968312239</v>
      </c>
      <c r="J3663" s="6">
        <f t="shared" si="1724"/>
        <v>172.55884942733101</v>
      </c>
      <c r="K3663" s="6">
        <f t="shared" si="1710"/>
        <v>167.92394862172873</v>
      </c>
      <c r="L3663" s="6">
        <f t="shared" si="1725"/>
        <v>0.97314017321636026</v>
      </c>
      <c r="M3663" s="6">
        <f t="shared" si="1726"/>
        <v>168.86509086090891</v>
      </c>
      <c r="N3663" s="28">
        <v>99.999999999999901</v>
      </c>
      <c r="O3663" s="17">
        <v>162.79199821040399</v>
      </c>
      <c r="P3663" s="6">
        <f t="shared" si="1727"/>
        <v>153.50181130760899</v>
      </c>
      <c r="Q3663" s="6">
        <f t="shared" si="1713"/>
        <v>95.938632067255611</v>
      </c>
      <c r="R3663" s="17">
        <v>153.50181130760899</v>
      </c>
      <c r="S3663" s="6">
        <f t="shared" si="1728"/>
        <v>9.2901869027949999</v>
      </c>
      <c r="T3663" s="6">
        <f t="shared" si="1729"/>
        <v>105.22881897005061</v>
      </c>
      <c r="U3663" s="17">
        <v>120.492962254102</v>
      </c>
      <c r="V3663" s="6">
        <f t="shared" si="1730"/>
        <v>107.23651865247299</v>
      </c>
      <c r="W3663" s="6">
        <f t="shared" si="1714"/>
        <v>107.23651865247299</v>
      </c>
      <c r="X3663" s="17">
        <v>107.23651865247299</v>
      </c>
      <c r="Y3663" s="6">
        <f t="shared" si="1731"/>
        <v>13.256443601629002</v>
      </c>
      <c r="Z3663" s="6">
        <f t="shared" si="1732"/>
        <v>120.492962254102</v>
      </c>
      <c r="AA3663" s="17">
        <v>1729.52853861115</v>
      </c>
      <c r="AB3663" s="6">
        <f t="shared" si="1711"/>
        <v>1566.0441124808301</v>
      </c>
      <c r="AC3663" s="6">
        <f t="shared" si="1715"/>
        <v>1566.0441124808301</v>
      </c>
      <c r="AD3663" s="17">
        <v>1613.79289795316</v>
      </c>
      <c r="AE3663" s="6">
        <f t="shared" si="1733"/>
        <v>115.73564065798996</v>
      </c>
      <c r="AF3663" s="17">
        <v>1681.7797531388201</v>
      </c>
      <c r="AG3663" s="6">
        <f t="shared" si="1712"/>
        <v>47.748785472329928</v>
      </c>
      <c r="AH3663" s="6">
        <f t="shared" si="1716"/>
        <v>47.748785472329928</v>
      </c>
      <c r="AI3663" s="6">
        <f t="shared" si="1734"/>
        <v>1729.52853861115</v>
      </c>
      <c r="AJ3663" s="17">
        <v>391.77941277971399</v>
      </c>
      <c r="AK3663" s="6">
        <f t="shared" si="1735"/>
        <v>314.13616514950701</v>
      </c>
      <c r="AL3663" s="6">
        <f t="shared" si="1717"/>
        <v>314.13616514950701</v>
      </c>
      <c r="AM3663" s="17">
        <v>314.13616514950701</v>
      </c>
      <c r="AN3663" s="6">
        <f t="shared" si="1736"/>
        <v>77.643247630206986</v>
      </c>
      <c r="AO3663" s="6">
        <f t="shared" si="1737"/>
        <v>391.77941277971399</v>
      </c>
      <c r="AP3663" s="17">
        <v>3298.4443318695899</v>
      </c>
      <c r="AQ3663" s="6">
        <f t="shared" si="1738"/>
        <v>3205.4339576342359</v>
      </c>
      <c r="AR3663" s="17">
        <v>248.02766462759701</v>
      </c>
      <c r="AS3663" s="6">
        <f t="shared" si="1718"/>
        <v>155.01729039224813</v>
      </c>
      <c r="AT3663" s="17">
        <v>1807.0407665422799</v>
      </c>
      <c r="AU3663" s="6">
        <f t="shared" si="1719"/>
        <v>1807.0407665422799</v>
      </c>
      <c r="AV3663" s="17">
        <v>485.63769141605201</v>
      </c>
      <c r="AW3663" s="6">
        <f t="shared" si="1720"/>
        <v>485.63769141605201</v>
      </c>
      <c r="AX3663" s="17">
        <v>757.73820928365603</v>
      </c>
      <c r="AY3663" s="6">
        <f t="shared" si="1721"/>
        <v>757.73820928365603</v>
      </c>
      <c r="AZ3663" s="20">
        <v>141068410.71979201</v>
      </c>
      <c r="BA3663" s="20">
        <v>1430435715.16696</v>
      </c>
      <c r="BB3663" s="20">
        <v>153370988.86623099</v>
      </c>
      <c r="BC3663" s="20">
        <v>27124885.247008398</v>
      </c>
      <c r="BD3663" s="19">
        <f t="shared" si="1722"/>
        <v>1751.9999999999914</v>
      </c>
      <c r="BE3663" s="18">
        <v>59.575082590447401</v>
      </c>
      <c r="BF3663" s="20">
        <v>314662.03204569401</v>
      </c>
      <c r="BG3663" s="20">
        <v>18578.3476487599</v>
      </c>
      <c r="BH3663" s="19">
        <f t="shared" si="1739"/>
        <v>23.357003762547009</v>
      </c>
      <c r="BI3663" s="20">
        <v>208.596923015116</v>
      </c>
      <c r="BJ3663">
        <v>237</v>
      </c>
      <c r="BK3663" s="22">
        <v>2432</v>
      </c>
      <c r="BL3663" s="22">
        <v>3689.53856</v>
      </c>
      <c r="BM3663" s="22">
        <v>608</v>
      </c>
      <c r="BN3663" s="22">
        <v>152</v>
      </c>
      <c r="BO3663">
        <v>0.120765216477891</v>
      </c>
    </row>
    <row r="3664" spans="1:67" x14ac:dyDescent="0.2">
      <c r="A3664" s="27">
        <v>3663</v>
      </c>
      <c r="B3664" s="18">
        <v>206.02165236060799</v>
      </c>
      <c r="C3664" s="18">
        <v>900.599999999999</v>
      </c>
      <c r="D3664">
        <v>800</v>
      </c>
      <c r="E3664">
        <v>3200</v>
      </c>
      <c r="F3664">
        <v>5</v>
      </c>
      <c r="G3664" s="23">
        <f t="shared" si="1723"/>
        <v>0.98754527321497299</v>
      </c>
      <c r="H3664">
        <v>100</v>
      </c>
      <c r="I3664" s="17">
        <v>177.43798218318199</v>
      </c>
      <c r="J3664" s="6">
        <f t="shared" si="1724"/>
        <v>175.83308081426983</v>
      </c>
      <c r="K3664" s="6">
        <f t="shared" si="1710"/>
        <v>169.69963465564766</v>
      </c>
      <c r="L3664" s="6">
        <f t="shared" si="1725"/>
        <v>0.96511779165661749</v>
      </c>
      <c r="M3664" s="6">
        <f t="shared" si="1726"/>
        <v>171.24855352063884</v>
      </c>
      <c r="N3664" s="28">
        <v>100</v>
      </c>
      <c r="O3664" s="17">
        <v>181.22754411313801</v>
      </c>
      <c r="P3664" s="6">
        <f t="shared" si="1727"/>
        <v>170.88446005266701</v>
      </c>
      <c r="Q3664" s="6">
        <f t="shared" si="1713"/>
        <v>106.80278753291688</v>
      </c>
      <c r="R3664" s="17">
        <v>170.88446005266701</v>
      </c>
      <c r="S3664" s="6">
        <f t="shared" si="1728"/>
        <v>10.343084060471</v>
      </c>
      <c r="T3664" s="6">
        <f t="shared" si="1729"/>
        <v>117.14587159338788</v>
      </c>
      <c r="U3664" s="17">
        <v>120.483579461367</v>
      </c>
      <c r="V3664" s="6">
        <f t="shared" si="1730"/>
        <v>107.227175626554</v>
      </c>
      <c r="W3664" s="6">
        <f t="shared" si="1714"/>
        <v>107.227175626554</v>
      </c>
      <c r="X3664" s="17">
        <v>107.227175626554</v>
      </c>
      <c r="Y3664" s="6">
        <f t="shared" si="1731"/>
        <v>13.256403834813</v>
      </c>
      <c r="Z3664" s="6">
        <f t="shared" si="1732"/>
        <v>120.483579461367</v>
      </c>
      <c r="AA3664" s="17">
        <v>2073.47539434181</v>
      </c>
      <c r="AB3664" s="6">
        <f t="shared" si="1711"/>
        <v>1889.18289056751</v>
      </c>
      <c r="AC3664" s="6">
        <f t="shared" si="1715"/>
        <v>1889.18289056751</v>
      </c>
      <c r="AD3664" s="17">
        <v>1936.76209474087</v>
      </c>
      <c r="AE3664" s="6">
        <f t="shared" si="1733"/>
        <v>136.71329960093999</v>
      </c>
      <c r="AF3664" s="17">
        <v>2025.8961901684499</v>
      </c>
      <c r="AG3664" s="6">
        <f t="shared" si="1712"/>
        <v>47.57920417336004</v>
      </c>
      <c r="AH3664" s="6">
        <f t="shared" si="1716"/>
        <v>47.57920417336004</v>
      </c>
      <c r="AI3664" s="6">
        <f t="shared" si="1734"/>
        <v>2073.47539434181</v>
      </c>
      <c r="AJ3664" s="17">
        <v>454.98011684445203</v>
      </c>
      <c r="AK3664" s="6">
        <f t="shared" si="1735"/>
        <v>364.40929337124402</v>
      </c>
      <c r="AL3664" s="6">
        <f t="shared" si="1717"/>
        <v>364.40929337124402</v>
      </c>
      <c r="AM3664" s="17">
        <v>364.40929337124402</v>
      </c>
      <c r="AN3664" s="6">
        <f t="shared" si="1736"/>
        <v>90.570823473208009</v>
      </c>
      <c r="AO3664" s="6">
        <f t="shared" si="1737"/>
        <v>454.98011684445203</v>
      </c>
      <c r="AP3664" s="17">
        <v>3380.8357804508901</v>
      </c>
      <c r="AQ3664" s="6">
        <f t="shared" si="1738"/>
        <v>3256.832380906716</v>
      </c>
      <c r="AR3664" s="17">
        <v>330.675732117807</v>
      </c>
      <c r="AS3664" s="6">
        <f t="shared" si="1718"/>
        <v>206.67233257362938</v>
      </c>
      <c r="AT3664" s="17">
        <v>1806.8887476935699</v>
      </c>
      <c r="AU3664" s="6">
        <f t="shared" si="1719"/>
        <v>1806.8887476935699</v>
      </c>
      <c r="AV3664" s="17">
        <v>485.59683673025302</v>
      </c>
      <c r="AW3664" s="6">
        <f t="shared" si="1720"/>
        <v>485.59683673025302</v>
      </c>
      <c r="AX3664" s="17">
        <v>757.67446390926398</v>
      </c>
      <c r="AY3664" s="6">
        <f t="shared" si="1721"/>
        <v>757.67446390926398</v>
      </c>
      <c r="AZ3664" s="20">
        <v>167689094.984126</v>
      </c>
      <c r="BA3664" s="20">
        <v>1430439188.9298601</v>
      </c>
      <c r="BB3664" s="20">
        <v>132051034.758643</v>
      </c>
      <c r="BC3664" s="20">
        <v>21820681.327367298</v>
      </c>
      <c r="BD3664" s="19">
        <f t="shared" si="1722"/>
        <v>1751.9999999999964</v>
      </c>
      <c r="BE3664" s="18">
        <v>60.716167066693103</v>
      </c>
      <c r="BF3664" s="20">
        <v>251551.21533723999</v>
      </c>
      <c r="BG3664" s="20">
        <v>14852.1443773192</v>
      </c>
      <c r="BH3664" s="19">
        <f t="shared" si="1739"/>
        <v>18.672359816998611</v>
      </c>
      <c r="BI3664" s="20">
        <v>278.12923068682198</v>
      </c>
      <c r="BJ3664">
        <v>237</v>
      </c>
      <c r="BK3664" s="22">
        <v>2432</v>
      </c>
      <c r="BL3664" s="22">
        <v>3689.53856</v>
      </c>
      <c r="BM3664" s="22">
        <v>608</v>
      </c>
      <c r="BN3664" s="22">
        <v>152</v>
      </c>
      <c r="BO3664">
        <v>0.104342327233096</v>
      </c>
    </row>
    <row r="3665" spans="1:67" x14ac:dyDescent="0.2">
      <c r="A3665" s="27">
        <v>3664</v>
      </c>
      <c r="B3665" s="18">
        <v>257.52706545076097</v>
      </c>
      <c r="C3665" s="18">
        <v>900.599999999999</v>
      </c>
      <c r="D3665">
        <v>800</v>
      </c>
      <c r="E3665">
        <v>3200</v>
      </c>
      <c r="F3665">
        <v>4</v>
      </c>
      <c r="G3665" s="23">
        <f t="shared" si="1723"/>
        <v>0.98975424031353809</v>
      </c>
      <c r="H3665">
        <v>100</v>
      </c>
      <c r="I3665" s="17">
        <v>176.11488088789901</v>
      </c>
      <c r="J3665" s="6">
        <f t="shared" si="1724"/>
        <v>175.08339077237383</v>
      </c>
      <c r="K3665" s="6">
        <f t="shared" si="1710"/>
        <v>167.47830968231682</v>
      </c>
      <c r="L3665" s="6">
        <f t="shared" si="1725"/>
        <v>0.95656309226987501</v>
      </c>
      <c r="M3665" s="6">
        <f t="shared" si="1726"/>
        <v>168.46499505686938</v>
      </c>
      <c r="N3665" s="28">
        <v>100</v>
      </c>
      <c r="O3665" s="17">
        <v>208.030437792931</v>
      </c>
      <c r="P3665" s="6">
        <f t="shared" si="1727"/>
        <v>196.15781035876299</v>
      </c>
      <c r="Q3665" s="6">
        <f t="shared" si="1713"/>
        <v>122.59863147422686</v>
      </c>
      <c r="R3665" s="17">
        <v>196.15781035876299</v>
      </c>
      <c r="S3665" s="6">
        <f t="shared" si="1728"/>
        <v>11.87262743416801</v>
      </c>
      <c r="T3665" s="6">
        <f t="shared" si="1729"/>
        <v>134.47125890839487</v>
      </c>
      <c r="U3665" s="17">
        <v>120.484670142826</v>
      </c>
      <c r="V3665" s="6">
        <f t="shared" si="1730"/>
        <v>107.22831606301401</v>
      </c>
      <c r="W3665" s="6">
        <f t="shared" si="1714"/>
        <v>107.22831606301401</v>
      </c>
      <c r="X3665" s="17">
        <v>107.22831606301401</v>
      </c>
      <c r="Y3665" s="6">
        <f t="shared" si="1731"/>
        <v>13.256354079811999</v>
      </c>
      <c r="Z3665" s="6">
        <f t="shared" si="1732"/>
        <v>120.484670142826</v>
      </c>
      <c r="AA3665" s="17">
        <v>2038.11993651482</v>
      </c>
      <c r="AB3665" s="6">
        <f t="shared" si="1711"/>
        <v>1856.5500288189701</v>
      </c>
      <c r="AC3665" s="6">
        <f t="shared" si="1715"/>
        <v>1856.5500288189701</v>
      </c>
      <c r="AD3665" s="17">
        <v>1903.69197458659</v>
      </c>
      <c r="AE3665" s="6">
        <f t="shared" si="1733"/>
        <v>134.42796192822993</v>
      </c>
      <c r="AF3665" s="17">
        <v>1990.9779907472</v>
      </c>
      <c r="AG3665" s="6">
        <f t="shared" si="1712"/>
        <v>47.141945767619973</v>
      </c>
      <c r="AH3665" s="6">
        <f t="shared" si="1716"/>
        <v>47.141945767619973</v>
      </c>
      <c r="AI3665" s="6">
        <f t="shared" si="1734"/>
        <v>2038.11993651482</v>
      </c>
      <c r="AJ3665" s="17">
        <v>490.990847666006</v>
      </c>
      <c r="AK3665" s="6">
        <f t="shared" si="1735"/>
        <v>392.86112167223899</v>
      </c>
      <c r="AL3665" s="6">
        <f t="shared" si="1717"/>
        <v>392.86112167223899</v>
      </c>
      <c r="AM3665" s="17">
        <v>392.86112167223899</v>
      </c>
      <c r="AN3665" s="6">
        <f t="shared" si="1736"/>
        <v>98.129725993767011</v>
      </c>
      <c r="AO3665" s="6">
        <f t="shared" si="1737"/>
        <v>490.990847666006</v>
      </c>
      <c r="AP3665" s="17">
        <v>3366.4337851811001</v>
      </c>
      <c r="AQ3665" s="6">
        <f t="shared" si="1738"/>
        <v>3211.4273053888305</v>
      </c>
      <c r="AR3665" s="17">
        <v>413.35061277936899</v>
      </c>
      <c r="AS3665" s="6">
        <f t="shared" si="1718"/>
        <v>258.34413298710564</v>
      </c>
      <c r="AT3665" s="17">
        <v>1806.91474708449</v>
      </c>
      <c r="AU3665" s="6">
        <f t="shared" si="1719"/>
        <v>1806.91474708449</v>
      </c>
      <c r="AV3665" s="17">
        <v>388.48305920128701</v>
      </c>
      <c r="AW3665" s="6">
        <f t="shared" si="1720"/>
        <v>388.48305920128701</v>
      </c>
      <c r="AX3665" s="17">
        <v>757.685366115948</v>
      </c>
      <c r="AY3665" s="6">
        <f t="shared" si="1721"/>
        <v>757.685366115948</v>
      </c>
      <c r="AZ3665" s="20">
        <v>181134458.97342399</v>
      </c>
      <c r="BA3665" s="20">
        <v>1430442638.7098801</v>
      </c>
      <c r="BB3665" s="20">
        <v>122472331.34600601</v>
      </c>
      <c r="BC3665" s="20">
        <v>17950570.970681101</v>
      </c>
      <c r="BD3665" s="19">
        <f t="shared" si="1722"/>
        <v>1751.9999999999911</v>
      </c>
      <c r="BE3665" s="18">
        <v>61.797506828446998</v>
      </c>
      <c r="BF3665" s="20">
        <v>206386.10079207199</v>
      </c>
      <c r="BG3665" s="20">
        <v>12185.4953565872</v>
      </c>
      <c r="BH3665" s="19">
        <f t="shared" si="1739"/>
        <v>15.319804875720715</v>
      </c>
      <c r="BI3665" s="20">
        <v>347.66153835852703</v>
      </c>
      <c r="BJ3665">
        <v>237</v>
      </c>
      <c r="BK3665" s="22">
        <v>2432</v>
      </c>
      <c r="BL3665" s="22">
        <v>3689.53856</v>
      </c>
      <c r="BM3665" s="22">
        <v>608</v>
      </c>
      <c r="BN3665" s="22">
        <v>152</v>
      </c>
      <c r="BO3665">
        <v>9.6963768849267704E-2</v>
      </c>
    </row>
    <row r="3666" spans="1:67" x14ac:dyDescent="0.2">
      <c r="A3666" s="27">
        <v>3665</v>
      </c>
      <c r="B3666" s="18">
        <v>309.03247854091302</v>
      </c>
      <c r="C3666" s="18">
        <v>900.599999999999</v>
      </c>
      <c r="D3666">
        <v>800</v>
      </c>
      <c r="E3666">
        <v>3200</v>
      </c>
      <c r="F3666">
        <v>4</v>
      </c>
      <c r="G3666" s="23">
        <f t="shared" si="1723"/>
        <v>0.99198516615349586</v>
      </c>
      <c r="H3666">
        <v>100</v>
      </c>
      <c r="I3666" s="17">
        <v>180.12494684668201</v>
      </c>
      <c r="J3666" s="6">
        <f t="shared" si="1724"/>
        <v>178.98528195277459</v>
      </c>
      <c r="K3666" s="6">
        <f t="shared" si="1710"/>
        <v>169.885444490277</v>
      </c>
      <c r="L3666" s="6">
        <f t="shared" si="1725"/>
        <v>0.94915873884592039</v>
      </c>
      <c r="M3666" s="6">
        <f t="shared" si="1726"/>
        <v>170.96716738368514</v>
      </c>
      <c r="N3666" s="28">
        <v>100</v>
      </c>
      <c r="O3666" s="17">
        <v>237.74880286603701</v>
      </c>
      <c r="P3666" s="6">
        <f t="shared" si="1727"/>
        <v>224.17907002749499</v>
      </c>
      <c r="Q3666" s="6">
        <f t="shared" si="1713"/>
        <v>140.11191876718436</v>
      </c>
      <c r="R3666" s="17">
        <v>224.17907002749499</v>
      </c>
      <c r="S3666" s="6">
        <f t="shared" si="1728"/>
        <v>13.569732838542024</v>
      </c>
      <c r="T3666" s="6">
        <f t="shared" si="1729"/>
        <v>153.68165160572639</v>
      </c>
      <c r="U3666" s="17">
        <v>120.474913629969</v>
      </c>
      <c r="V3666" s="6">
        <f t="shared" si="1730"/>
        <v>107.21868228576901</v>
      </c>
      <c r="W3666" s="6">
        <f t="shared" si="1714"/>
        <v>107.21868228576901</v>
      </c>
      <c r="X3666" s="17">
        <v>107.21868228576901</v>
      </c>
      <c r="Y3666" s="6">
        <f t="shared" si="1731"/>
        <v>13.256231344199989</v>
      </c>
      <c r="Z3666" s="6">
        <f t="shared" si="1732"/>
        <v>120.474913629969</v>
      </c>
      <c r="AA3666" s="17">
        <v>2564.4657854584898</v>
      </c>
      <c r="AB3666" s="6">
        <f t="shared" si="1711"/>
        <v>2350.8161819694606</v>
      </c>
      <c r="AC3666" s="6">
        <f t="shared" si="1715"/>
        <v>2350.8161819694606</v>
      </c>
      <c r="AD3666" s="17">
        <v>2397.9194180527602</v>
      </c>
      <c r="AE3666" s="6">
        <f t="shared" si="1733"/>
        <v>166.5463674057296</v>
      </c>
      <c r="AF3666" s="17">
        <v>2517.3625493751902</v>
      </c>
      <c r="AG3666" s="6">
        <f t="shared" si="1712"/>
        <v>47.103236083299635</v>
      </c>
      <c r="AH3666" s="6">
        <f t="shared" si="1716"/>
        <v>47.103236083299635</v>
      </c>
      <c r="AI3666" s="6">
        <f t="shared" si="1734"/>
        <v>2564.4657854584898</v>
      </c>
      <c r="AJ3666" s="17">
        <v>510.33749476915699</v>
      </c>
      <c r="AK3666" s="6">
        <f t="shared" si="1735"/>
        <v>408.07611549649801</v>
      </c>
      <c r="AL3666" s="6">
        <f t="shared" si="1717"/>
        <v>408.07611549649801</v>
      </c>
      <c r="AM3666" s="17">
        <v>408.07611549649801</v>
      </c>
      <c r="AN3666" s="6">
        <f t="shared" si="1736"/>
        <v>102.26137927265898</v>
      </c>
      <c r="AO3666" s="6">
        <f t="shared" si="1737"/>
        <v>510.33749476915699</v>
      </c>
      <c r="AP3666" s="17">
        <v>3448.82595923385</v>
      </c>
      <c r="AQ3666" s="6">
        <f t="shared" si="1738"/>
        <v>3262.8331730526565</v>
      </c>
      <c r="AR3666" s="17">
        <v>495.98076314983098</v>
      </c>
      <c r="AS3666" s="6">
        <f t="shared" si="1718"/>
        <v>309.98797696864438</v>
      </c>
      <c r="AT3666" s="17">
        <v>1806.7691355683801</v>
      </c>
      <c r="AU3666" s="6">
        <f t="shared" si="1719"/>
        <v>1806.7691355683801</v>
      </c>
      <c r="AV3666" s="17">
        <v>388.45175301635197</v>
      </c>
      <c r="AW3666" s="6">
        <f t="shared" si="1720"/>
        <v>388.45175301635197</v>
      </c>
      <c r="AX3666" s="17">
        <v>757.62430749928001</v>
      </c>
      <c r="AY3666" s="6">
        <f t="shared" si="1721"/>
        <v>757.62430749928001</v>
      </c>
      <c r="AZ3666" s="20">
        <v>189645003.967473</v>
      </c>
      <c r="BA3666" s="20">
        <v>1430447719.09741</v>
      </c>
      <c r="BB3666" s="20">
        <v>117865288.036035</v>
      </c>
      <c r="BC3666" s="20">
        <v>14041988.8990753</v>
      </c>
      <c r="BD3666" s="19">
        <f t="shared" si="1722"/>
        <v>1751.9999999999934</v>
      </c>
      <c r="BE3666" s="18">
        <v>62.818744876652801</v>
      </c>
      <c r="BF3666" s="20">
        <v>163218.76021460301</v>
      </c>
      <c r="BG3666" s="20">
        <v>9636.7993632804391</v>
      </c>
      <c r="BH3666" s="19">
        <f t="shared" si="1739"/>
        <v>12.11554241757749</v>
      </c>
      <c r="BI3666" s="20">
        <v>417.19384603023298</v>
      </c>
      <c r="BJ3666">
        <v>237</v>
      </c>
      <c r="BK3666" s="22">
        <v>2432</v>
      </c>
      <c r="BL3666" s="22">
        <v>3689.53856</v>
      </c>
      <c r="BM3666" s="22">
        <v>608</v>
      </c>
      <c r="BN3666" s="22">
        <v>152</v>
      </c>
      <c r="BO3666">
        <v>9.3414944986943499E-2</v>
      </c>
    </row>
    <row r="3667" spans="1:67" x14ac:dyDescent="0.2">
      <c r="A3667" s="27">
        <v>3666</v>
      </c>
      <c r="B3667" s="18">
        <v>360.53789163106501</v>
      </c>
      <c r="C3667" s="18">
        <v>900.599999999999</v>
      </c>
      <c r="D3667">
        <v>800</v>
      </c>
      <c r="E3667">
        <v>3200</v>
      </c>
      <c r="F3667">
        <v>4</v>
      </c>
      <c r="G3667" s="23">
        <f t="shared" si="1723"/>
        <v>0.99371029816160572</v>
      </c>
      <c r="H3667">
        <v>100</v>
      </c>
      <c r="I3667" s="17">
        <v>184.19960936177901</v>
      </c>
      <c r="J3667" s="6">
        <f t="shared" si="1724"/>
        <v>182.7078084892218</v>
      </c>
      <c r="K3667" s="6">
        <f t="shared" si="1710"/>
        <v>172.10640778533147</v>
      </c>
      <c r="L3667" s="6">
        <f t="shared" si="1725"/>
        <v>0.94197620347180877</v>
      </c>
      <c r="M3667" s="6">
        <f t="shared" si="1726"/>
        <v>173.51164870759882</v>
      </c>
      <c r="N3667" s="28">
        <v>100</v>
      </c>
      <c r="O3667" s="17">
        <v>268.16424429681598</v>
      </c>
      <c r="P3667" s="6">
        <f t="shared" si="1727"/>
        <v>252.85741660692</v>
      </c>
      <c r="Q3667" s="6">
        <f t="shared" si="1713"/>
        <v>158.03588537932501</v>
      </c>
      <c r="R3667" s="17">
        <v>252.85741660692</v>
      </c>
      <c r="S3667" s="6">
        <f t="shared" si="1728"/>
        <v>15.306827689895982</v>
      </c>
      <c r="T3667" s="6">
        <f t="shared" si="1729"/>
        <v>173.34271306922099</v>
      </c>
      <c r="U3667" s="17">
        <v>120.46614362736</v>
      </c>
      <c r="V3667" s="6">
        <f t="shared" si="1730"/>
        <v>107.209973731509</v>
      </c>
      <c r="W3667" s="6">
        <f t="shared" si="1714"/>
        <v>107.209973731509</v>
      </c>
      <c r="X3667" s="17">
        <v>107.209973731509</v>
      </c>
      <c r="Y3667" s="6">
        <f t="shared" si="1731"/>
        <v>13.256169895851002</v>
      </c>
      <c r="Z3667" s="6">
        <f t="shared" si="1732"/>
        <v>120.46614362736</v>
      </c>
      <c r="AA3667" s="17">
        <v>3182.8362606547698</v>
      </c>
      <c r="AB3667" s="6">
        <f t="shared" si="1711"/>
        <v>2931.6211719606604</v>
      </c>
      <c r="AC3667" s="6">
        <f t="shared" si="1715"/>
        <v>2931.6211719606604</v>
      </c>
      <c r="AD3667" s="17">
        <v>2978.4326415176201</v>
      </c>
      <c r="AE3667" s="6">
        <f t="shared" si="1733"/>
        <v>204.40361913714969</v>
      </c>
      <c r="AF3667" s="17">
        <v>3136.0247910978101</v>
      </c>
      <c r="AG3667" s="6">
        <f t="shared" si="1712"/>
        <v>46.811469556959764</v>
      </c>
      <c r="AH3667" s="6">
        <f t="shared" si="1716"/>
        <v>46.811469556959764</v>
      </c>
      <c r="AI3667" s="6">
        <f t="shared" si="1734"/>
        <v>3182.8362606547698</v>
      </c>
      <c r="AJ3667" s="17">
        <v>524.97096536327001</v>
      </c>
      <c r="AK3667" s="6">
        <f t="shared" si="1735"/>
        <v>419.59623802551499</v>
      </c>
      <c r="AL3667" s="6">
        <f t="shared" si="1717"/>
        <v>419.59623802551499</v>
      </c>
      <c r="AM3667" s="17">
        <v>419.59623802551499</v>
      </c>
      <c r="AN3667" s="6">
        <f t="shared" si="1736"/>
        <v>105.37472733775502</v>
      </c>
      <c r="AO3667" s="6">
        <f t="shared" si="1737"/>
        <v>524.97096536327001</v>
      </c>
      <c r="AP3667" s="17">
        <v>3531.2189525816002</v>
      </c>
      <c r="AQ3667" s="6">
        <f t="shared" si="1738"/>
        <v>3314.2439874992442</v>
      </c>
      <c r="AR3667" s="17">
        <v>578.59990688627897</v>
      </c>
      <c r="AS3667" s="6">
        <f t="shared" si="1718"/>
        <v>361.62494180392434</v>
      </c>
      <c r="AT3667" s="17">
        <v>1806.6307600304999</v>
      </c>
      <c r="AU3667" s="6">
        <f t="shared" si="1719"/>
        <v>1806.6307600304999</v>
      </c>
      <c r="AV3667" s="17">
        <v>388.42200255227499</v>
      </c>
      <c r="AW3667" s="6">
        <f t="shared" si="1720"/>
        <v>388.42200255227499</v>
      </c>
      <c r="AX3667" s="17">
        <v>757.56628311254497</v>
      </c>
      <c r="AY3667" s="6">
        <f t="shared" si="1721"/>
        <v>757.56628311254497</v>
      </c>
      <c r="AZ3667" s="20">
        <v>195880131.78815299</v>
      </c>
      <c r="BA3667" s="20">
        <v>1430465559.7516899</v>
      </c>
      <c r="BB3667" s="20">
        <v>114634750.839283</v>
      </c>
      <c r="BC3667" s="20">
        <v>11019557.620866699</v>
      </c>
      <c r="BD3667" s="19">
        <f t="shared" si="1722"/>
        <v>1751.9999999999925</v>
      </c>
      <c r="BE3667" s="18">
        <v>63.7942386038319</v>
      </c>
      <c r="BF3667" s="20">
        <v>124455.69725900399</v>
      </c>
      <c r="BG3667" s="20">
        <v>7348.1417364355602</v>
      </c>
      <c r="BH3667" s="19">
        <f t="shared" si="1739"/>
        <v>9.2382044641688186</v>
      </c>
      <c r="BI3667" s="20">
        <v>486.72615370193802</v>
      </c>
      <c r="BJ3667">
        <v>237</v>
      </c>
      <c r="BK3667" s="22">
        <v>2432</v>
      </c>
      <c r="BL3667" s="22">
        <v>3689.53856</v>
      </c>
      <c r="BM3667" s="22">
        <v>608</v>
      </c>
      <c r="BN3667" s="22">
        <v>152</v>
      </c>
      <c r="BO3667">
        <v>9.09264440737306E-2</v>
      </c>
    </row>
    <row r="3668" spans="1:67" x14ac:dyDescent="0.2">
      <c r="A3668" s="27">
        <v>3667</v>
      </c>
      <c r="B3668" s="18">
        <v>412.043304721217</v>
      </c>
      <c r="C3668" s="18">
        <v>900.599999999999</v>
      </c>
      <c r="D3668">
        <v>800</v>
      </c>
      <c r="E3668">
        <v>3200</v>
      </c>
      <c r="F3668">
        <v>4</v>
      </c>
      <c r="G3668" s="23">
        <f t="shared" si="1723"/>
        <v>0.9950655765542562</v>
      </c>
      <c r="H3668">
        <v>100</v>
      </c>
      <c r="I3668" s="17">
        <v>188.29383464377</v>
      </c>
      <c r="J3668" s="6">
        <f t="shared" si="1724"/>
        <v>186.97335260817226</v>
      </c>
      <c r="K3668" s="6">
        <f t="shared" ref="K3668:K3731" si="1740">(T3668*AZ3668+Z3668*BA3668+AO3668*BB3668+AI3668*BC3668)/(BD3668*(1000000))</f>
        <v>174.87529749811389</v>
      </c>
      <c r="L3668" s="6">
        <f t="shared" si="1725"/>
        <v>0.935295297745388</v>
      </c>
      <c r="M3668" s="6">
        <f t="shared" si="1726"/>
        <v>176.11033813676571</v>
      </c>
      <c r="N3668" s="28">
        <v>100</v>
      </c>
      <c r="O3668" s="17">
        <v>298.89894418425598</v>
      </c>
      <c r="P3668" s="6">
        <f t="shared" si="1727"/>
        <v>281.836605866176</v>
      </c>
      <c r="Q3668" s="6">
        <f t="shared" si="1713"/>
        <v>176.14787866635999</v>
      </c>
      <c r="R3668" s="17">
        <v>281.836605866176</v>
      </c>
      <c r="S3668" s="6">
        <f t="shared" si="1728"/>
        <v>17.062338318079981</v>
      </c>
      <c r="T3668" s="6">
        <f t="shared" si="1729"/>
        <v>193.21021698443997</v>
      </c>
      <c r="U3668" s="17">
        <v>120.458165571313</v>
      </c>
      <c r="V3668" s="6">
        <f t="shared" si="1730"/>
        <v>107.202013797668</v>
      </c>
      <c r="W3668" s="6">
        <f t="shared" si="1714"/>
        <v>107.202013797668</v>
      </c>
      <c r="X3668" s="17">
        <v>107.202013797668</v>
      </c>
      <c r="Y3668" s="6">
        <f t="shared" si="1731"/>
        <v>13.256151773645001</v>
      </c>
      <c r="Z3668" s="6">
        <f t="shared" si="1732"/>
        <v>120.458165571313</v>
      </c>
      <c r="AA3668" s="17">
        <v>4077.3435144729901</v>
      </c>
      <c r="AB3668" s="6">
        <f t="shared" si="1711"/>
        <v>3771.9374243089801</v>
      </c>
      <c r="AC3668" s="6">
        <f t="shared" si="1715"/>
        <v>3771.9374243089801</v>
      </c>
      <c r="AD3668" s="17">
        <v>3818.3198100177101</v>
      </c>
      <c r="AE3668" s="6">
        <f t="shared" si="1733"/>
        <v>259.02370445528004</v>
      </c>
      <c r="AF3668" s="17">
        <v>4030.9611287642601</v>
      </c>
      <c r="AG3668" s="6">
        <f t="shared" si="1712"/>
        <v>46.382385708729998</v>
      </c>
      <c r="AH3668" s="6">
        <f t="shared" si="1716"/>
        <v>46.382385708729998</v>
      </c>
      <c r="AI3668" s="6">
        <f t="shared" si="1734"/>
        <v>4077.3435144729901</v>
      </c>
      <c r="AJ3668" s="17">
        <v>534.74452369084202</v>
      </c>
      <c r="AK3668" s="6">
        <f t="shared" si="1735"/>
        <v>427.25514632391702</v>
      </c>
      <c r="AL3668" s="6">
        <f t="shared" si="1717"/>
        <v>427.25514632391702</v>
      </c>
      <c r="AM3668" s="17">
        <v>427.25514632391702</v>
      </c>
      <c r="AN3668" s="6">
        <f t="shared" si="1736"/>
        <v>107.489377366925</v>
      </c>
      <c r="AO3668" s="6">
        <f t="shared" si="1737"/>
        <v>534.74452369084202</v>
      </c>
      <c r="AP3668" s="17">
        <v>3613.6127056342598</v>
      </c>
      <c r="AQ3668" s="6">
        <f t="shared" si="1738"/>
        <v>3365.6593889323344</v>
      </c>
      <c r="AR3668" s="17">
        <v>661.20884453848305</v>
      </c>
      <c r="AS3668" s="6">
        <f t="shared" si="1718"/>
        <v>413.25552783655189</v>
      </c>
      <c r="AT3668" s="17">
        <v>1806.4990941736501</v>
      </c>
      <c r="AU3668" s="6">
        <f t="shared" si="1719"/>
        <v>1806.4990941736501</v>
      </c>
      <c r="AV3668" s="17">
        <v>388.393694656207</v>
      </c>
      <c r="AW3668" s="6">
        <f t="shared" si="1720"/>
        <v>388.393694656207</v>
      </c>
      <c r="AX3668" s="17">
        <v>757.51107226592501</v>
      </c>
      <c r="AY3668" s="6">
        <f t="shared" si="1721"/>
        <v>757.51107226592501</v>
      </c>
      <c r="AZ3668" s="20">
        <v>200549227.09731701</v>
      </c>
      <c r="BA3668" s="20">
        <v>1430466123.161</v>
      </c>
      <c r="BB3668" s="20">
        <v>112339539.864739</v>
      </c>
      <c r="BC3668" s="20">
        <v>8645109.8769432195</v>
      </c>
      <c r="BD3668" s="19">
        <f t="shared" si="1722"/>
        <v>1751.9999999999991</v>
      </c>
      <c r="BE3668" s="18">
        <v>64.725042243744994</v>
      </c>
      <c r="BF3668" s="20">
        <v>97471.532224882394</v>
      </c>
      <c r="BG3668" s="20">
        <v>5754.9364941118702</v>
      </c>
      <c r="BH3668" s="19">
        <f t="shared" si="1739"/>
        <v>7.2352006694826718</v>
      </c>
      <c r="BI3668" s="20">
        <v>556.25846137364397</v>
      </c>
      <c r="BJ3668">
        <v>237</v>
      </c>
      <c r="BK3668" s="22">
        <v>2432</v>
      </c>
      <c r="BL3668" s="22">
        <v>3689.53856</v>
      </c>
      <c r="BM3668" s="22">
        <v>608</v>
      </c>
      <c r="BN3668" s="22">
        <v>152</v>
      </c>
      <c r="BO3668">
        <v>8.9158431121108495E-2</v>
      </c>
    </row>
    <row r="3669" spans="1:67" x14ac:dyDescent="0.2">
      <c r="A3669" s="27">
        <v>3668</v>
      </c>
      <c r="B3669" s="18">
        <v>463.54871781137001</v>
      </c>
      <c r="C3669" s="18">
        <v>900.599999999999</v>
      </c>
      <c r="D3669">
        <v>800</v>
      </c>
      <c r="E3669">
        <v>3200</v>
      </c>
      <c r="F3669">
        <v>4</v>
      </c>
      <c r="G3669" s="23">
        <f t="shared" si="1723"/>
        <v>0.99597354738173882</v>
      </c>
      <c r="H3669">
        <v>100</v>
      </c>
      <c r="I3669" s="17">
        <v>192.43325245872899</v>
      </c>
      <c r="J3669" s="6">
        <f t="shared" si="1724"/>
        <v>190.90874646101344</v>
      </c>
      <c r="K3669" s="6">
        <f t="shared" si="1740"/>
        <v>177.31095056826069</v>
      </c>
      <c r="L3669" s="6">
        <f t="shared" si="1725"/>
        <v>0.9287733215747157</v>
      </c>
      <c r="M3669" s="6">
        <f t="shared" si="1726"/>
        <v>178.72687106751954</v>
      </c>
      <c r="N3669" s="28">
        <v>100</v>
      </c>
      <c r="O3669" s="17">
        <v>329.99640522338899</v>
      </c>
      <c r="P3669" s="6">
        <f t="shared" si="1727"/>
        <v>311.15766699480099</v>
      </c>
      <c r="Q3669" s="6">
        <f t="shared" si="1713"/>
        <v>194.47354187175063</v>
      </c>
      <c r="R3669" s="17">
        <v>311.15766699480099</v>
      </c>
      <c r="S3669" s="6">
        <f t="shared" si="1728"/>
        <v>18.838738228587999</v>
      </c>
      <c r="T3669" s="6">
        <f t="shared" si="1729"/>
        <v>213.31228010033863</v>
      </c>
      <c r="U3669" s="17">
        <v>120.450722095774</v>
      </c>
      <c r="V3669" s="6">
        <f t="shared" si="1730"/>
        <v>107.19457032213001</v>
      </c>
      <c r="W3669" s="6">
        <f t="shared" si="1714"/>
        <v>107.19457032213001</v>
      </c>
      <c r="X3669" s="17">
        <v>107.19457032213001</v>
      </c>
      <c r="Y3669" s="6">
        <f t="shared" si="1731"/>
        <v>13.256151773643992</v>
      </c>
      <c r="Z3669" s="6">
        <f t="shared" si="1732"/>
        <v>120.450722095774</v>
      </c>
      <c r="AA3669" s="17">
        <v>4924.1940431068297</v>
      </c>
      <c r="AB3669" s="6">
        <f t="shared" ref="AB3669:AB3732" si="1741">AA3669-AE3669-AG3669</f>
        <v>4566.4711973013109</v>
      </c>
      <c r="AC3669" s="6">
        <f t="shared" si="1715"/>
        <v>4566.4711973013109</v>
      </c>
      <c r="AD3669" s="17">
        <v>4613.2619761504302</v>
      </c>
      <c r="AE3669" s="6">
        <f t="shared" si="1733"/>
        <v>310.93206695639947</v>
      </c>
      <c r="AF3669" s="17">
        <v>4877.4032642577104</v>
      </c>
      <c r="AG3669" s="6">
        <f t="shared" ref="AG3669:AG3732" si="1742">AA3669-AF3669</f>
        <v>46.790778849119306</v>
      </c>
      <c r="AH3669" s="6">
        <f t="shared" si="1716"/>
        <v>46.790778849119306</v>
      </c>
      <c r="AI3669" s="6">
        <f t="shared" si="1734"/>
        <v>4924.1940431068297</v>
      </c>
      <c r="AJ3669" s="17">
        <v>544.45891019671706</v>
      </c>
      <c r="AK3669" s="6">
        <f t="shared" si="1735"/>
        <v>434.87282809304099</v>
      </c>
      <c r="AL3669" s="6">
        <f t="shared" si="1717"/>
        <v>434.87282809304099</v>
      </c>
      <c r="AM3669" s="17">
        <v>434.87282809304099</v>
      </c>
      <c r="AN3669" s="6">
        <f t="shared" si="1736"/>
        <v>109.58608210367606</v>
      </c>
      <c r="AO3669" s="6">
        <f t="shared" si="1737"/>
        <v>544.45891019671706</v>
      </c>
      <c r="AP3669" s="17">
        <v>3696.0071644438599</v>
      </c>
      <c r="AQ3669" s="6">
        <f t="shared" si="1738"/>
        <v>3417.079051621989</v>
      </c>
      <c r="AR3669" s="17">
        <v>743.80830085829905</v>
      </c>
      <c r="AS3669" s="6">
        <f t="shared" si="1718"/>
        <v>464.88018803643689</v>
      </c>
      <c r="AT3669" s="17">
        <v>1806.37366153165</v>
      </c>
      <c r="AU3669" s="6">
        <f t="shared" si="1719"/>
        <v>1806.37366153165</v>
      </c>
      <c r="AV3669" s="17">
        <v>388.366726888877</v>
      </c>
      <c r="AW3669" s="6">
        <f t="shared" si="1720"/>
        <v>388.366726888877</v>
      </c>
      <c r="AX3669" s="17">
        <v>757.45847516502499</v>
      </c>
      <c r="AY3669" s="6">
        <f t="shared" si="1721"/>
        <v>757.45847516502499</v>
      </c>
      <c r="AZ3669" s="20">
        <v>204169490.742461</v>
      </c>
      <c r="BA3669" s="20">
        <v>1430466123.161</v>
      </c>
      <c r="BB3669" s="20">
        <v>110310041.109345</v>
      </c>
      <c r="BC3669" s="20">
        <v>7054344.9871936496</v>
      </c>
      <c r="BD3669" s="19">
        <f t="shared" si="1722"/>
        <v>1751.9999999999995</v>
      </c>
      <c r="BE3669" s="18">
        <v>65.616259300255294</v>
      </c>
      <c r="BF3669" s="20">
        <v>78084.880106916302</v>
      </c>
      <c r="BG3669" s="20">
        <v>4610.3053466818001</v>
      </c>
      <c r="BH3669" s="19">
        <f t="shared" si="1739"/>
        <v>5.7961515934989354</v>
      </c>
      <c r="BI3669" s="20">
        <v>625.79076904534895</v>
      </c>
      <c r="BJ3669">
        <v>237</v>
      </c>
      <c r="BK3669" s="22">
        <v>2432</v>
      </c>
      <c r="BL3669" s="22">
        <v>3689.53856</v>
      </c>
      <c r="BM3669" s="22">
        <v>608</v>
      </c>
      <c r="BN3669" s="22">
        <v>152</v>
      </c>
      <c r="BO3669">
        <v>8.7595109640083005E-2</v>
      </c>
    </row>
    <row r="3670" spans="1:67" x14ac:dyDescent="0.2">
      <c r="A3670" s="27">
        <v>3669</v>
      </c>
      <c r="B3670" s="18">
        <v>515.05413090152194</v>
      </c>
      <c r="C3670" s="18">
        <v>900.599999999999</v>
      </c>
      <c r="D3670">
        <v>800</v>
      </c>
      <c r="E3670">
        <v>3200</v>
      </c>
      <c r="F3670">
        <v>4</v>
      </c>
      <c r="G3670" s="23">
        <f t="shared" si="1723"/>
        <v>0.99676808544222673</v>
      </c>
      <c r="H3670">
        <v>100</v>
      </c>
      <c r="I3670" s="17">
        <v>196.585501373342</v>
      </c>
      <c r="J3670" s="6">
        <f t="shared" si="1724"/>
        <v>195.03239827698781</v>
      </c>
      <c r="K3670" s="6">
        <f t="shared" si="1740"/>
        <v>179.93522006925767</v>
      </c>
      <c r="L3670" s="6">
        <f t="shared" si="1725"/>
        <v>0.92259143434062219</v>
      </c>
      <c r="M3670" s="6">
        <f t="shared" si="1726"/>
        <v>181.36809968260195</v>
      </c>
      <c r="N3670" s="28">
        <v>100</v>
      </c>
      <c r="O3670" s="17">
        <v>361.17387627527501</v>
      </c>
      <c r="P3670" s="6">
        <f t="shared" si="1727"/>
        <v>340.55400005541702</v>
      </c>
      <c r="Q3670" s="6">
        <f t="shared" si="1713"/>
        <v>212.84625003463563</v>
      </c>
      <c r="R3670" s="17">
        <v>340.55400005541702</v>
      </c>
      <c r="S3670" s="6">
        <f t="shared" si="1728"/>
        <v>20.619876219857986</v>
      </c>
      <c r="T3670" s="6">
        <f t="shared" si="1729"/>
        <v>233.46612625449362</v>
      </c>
      <c r="U3670" s="17">
        <v>120.44435300663601</v>
      </c>
      <c r="V3670" s="6">
        <f t="shared" si="1730"/>
        <v>107.188120871713</v>
      </c>
      <c r="W3670" s="6">
        <f t="shared" si="1714"/>
        <v>107.188120871713</v>
      </c>
      <c r="X3670" s="17">
        <v>107.188120871713</v>
      </c>
      <c r="Y3670" s="6">
        <f t="shared" si="1731"/>
        <v>13.25623213492301</v>
      </c>
      <c r="Z3670" s="6">
        <f t="shared" si="1732"/>
        <v>120.44435300663601</v>
      </c>
      <c r="AA3670" s="17">
        <v>6108.2333801628802</v>
      </c>
      <c r="AB3670" s="6">
        <f t="shared" si="1741"/>
        <v>5678.8543895202101</v>
      </c>
      <c r="AC3670" s="6">
        <f t="shared" si="1715"/>
        <v>5678.8543895202101</v>
      </c>
      <c r="AD3670" s="17">
        <v>5724.6491979734501</v>
      </c>
      <c r="AE3670" s="6">
        <f t="shared" si="1733"/>
        <v>383.58418218943007</v>
      </c>
      <c r="AF3670" s="17">
        <v>6062.4385717096402</v>
      </c>
      <c r="AG3670" s="6">
        <f t="shared" si="1742"/>
        <v>45.794808453239966</v>
      </c>
      <c r="AH3670" s="6">
        <f t="shared" si="1716"/>
        <v>45.794808453239966</v>
      </c>
      <c r="AI3670" s="6">
        <f t="shared" si="1734"/>
        <v>6108.2333801628802</v>
      </c>
      <c r="AJ3670" s="17">
        <v>551.79255790164495</v>
      </c>
      <c r="AK3670" s="6">
        <f t="shared" si="1735"/>
        <v>440.63179402920002</v>
      </c>
      <c r="AL3670" s="6">
        <f t="shared" si="1717"/>
        <v>440.63179402920002</v>
      </c>
      <c r="AM3670" s="17">
        <v>440.63179402920002</v>
      </c>
      <c r="AN3670" s="6">
        <f t="shared" si="1736"/>
        <v>111.16076387244493</v>
      </c>
      <c r="AO3670" s="6">
        <f t="shared" si="1737"/>
        <v>551.79255790164495</v>
      </c>
      <c r="AP3670" s="17">
        <v>3778.4022800522198</v>
      </c>
      <c r="AQ3670" s="6">
        <f t="shared" si="1738"/>
        <v>3468.5026799660386</v>
      </c>
      <c r="AR3670" s="17">
        <v>826.39893356313405</v>
      </c>
      <c r="AS3670" s="6">
        <f t="shared" si="1718"/>
        <v>516.49933347695878</v>
      </c>
      <c r="AT3670" s="17">
        <v>1806.25402970813</v>
      </c>
      <c r="AU3670" s="6">
        <f t="shared" si="1719"/>
        <v>1806.25402970813</v>
      </c>
      <c r="AV3670" s="17">
        <v>388.34100628592398</v>
      </c>
      <c r="AW3670" s="6">
        <f t="shared" si="1720"/>
        <v>388.34100628592398</v>
      </c>
      <c r="AX3670" s="17">
        <v>757.40831049502594</v>
      </c>
      <c r="AY3670" s="6">
        <f t="shared" si="1721"/>
        <v>757.40831049502594</v>
      </c>
      <c r="AZ3670" s="20">
        <v>207115513.47227499</v>
      </c>
      <c r="BA3670" s="20">
        <v>1430459245.89884</v>
      </c>
      <c r="BB3670" s="20">
        <v>108762926.32365599</v>
      </c>
      <c r="BC3670" s="20">
        <v>5662314.3052187003</v>
      </c>
      <c r="BD3670" s="19">
        <f t="shared" si="1722"/>
        <v>1751.9999999999898</v>
      </c>
      <c r="BE3670" s="18">
        <v>66.464954849397699</v>
      </c>
      <c r="BF3670" s="20">
        <v>63434.2913264944</v>
      </c>
      <c r="BG3670" s="20">
        <v>3745.3019338068302</v>
      </c>
      <c r="BH3670" s="19">
        <f t="shared" si="1739"/>
        <v>4.7086550975183208</v>
      </c>
      <c r="BI3670" s="20">
        <v>695.32307671705496</v>
      </c>
      <c r="BJ3670">
        <v>237</v>
      </c>
      <c r="BK3670" s="22">
        <v>2432</v>
      </c>
      <c r="BL3670" s="22">
        <v>3689.53856</v>
      </c>
      <c r="BM3670" s="22">
        <v>608</v>
      </c>
      <c r="BN3670" s="22">
        <v>152</v>
      </c>
      <c r="BO3670">
        <v>8.6403374238962202E-2</v>
      </c>
    </row>
    <row r="3671" spans="1:67" x14ac:dyDescent="0.2">
      <c r="A3671" s="27">
        <v>3670</v>
      </c>
      <c r="B3671" s="18">
        <v>566.55954399167399</v>
      </c>
      <c r="C3671" s="18">
        <v>900.599999999999</v>
      </c>
      <c r="D3671">
        <v>800</v>
      </c>
      <c r="E3671">
        <v>3200</v>
      </c>
      <c r="F3671">
        <v>4</v>
      </c>
      <c r="G3671" s="23">
        <f t="shared" si="1723"/>
        <v>0.99726277209657854</v>
      </c>
      <c r="H3671">
        <v>100</v>
      </c>
      <c r="I3671" s="17">
        <v>200.760267599684</v>
      </c>
      <c r="J3671" s="6">
        <f t="shared" si="1724"/>
        <v>199.22978745616999</v>
      </c>
      <c r="K3671" s="6">
        <f t="shared" si="1740"/>
        <v>182.63994442218154</v>
      </c>
      <c r="L3671" s="6">
        <f t="shared" si="1725"/>
        <v>0.91673010725046244</v>
      </c>
      <c r="M3671" s="6">
        <f t="shared" si="1726"/>
        <v>184.04298164828987</v>
      </c>
      <c r="N3671" s="28">
        <v>100</v>
      </c>
      <c r="O3671" s="17">
        <v>392.68586702105699</v>
      </c>
      <c r="P3671" s="6">
        <f t="shared" si="1727"/>
        <v>370.26559427458</v>
      </c>
      <c r="Q3671" s="6">
        <f t="shared" si="1713"/>
        <v>231.4159964216125</v>
      </c>
      <c r="R3671" s="17">
        <v>370.26559427458</v>
      </c>
      <c r="S3671" s="6">
        <f t="shared" si="1728"/>
        <v>22.420272746476996</v>
      </c>
      <c r="T3671" s="6">
        <f t="shared" si="1729"/>
        <v>253.8362691680895</v>
      </c>
      <c r="U3671" s="17">
        <v>120.437110114131</v>
      </c>
      <c r="V3671" s="6">
        <f t="shared" si="1730"/>
        <v>107.18092910601899</v>
      </c>
      <c r="W3671" s="6">
        <f t="shared" si="1714"/>
        <v>107.18092910601899</v>
      </c>
      <c r="X3671" s="17">
        <v>107.18092910601899</v>
      </c>
      <c r="Y3671" s="6">
        <f t="shared" si="1731"/>
        <v>13.256181008112009</v>
      </c>
      <c r="Z3671" s="6">
        <f t="shared" si="1732"/>
        <v>120.437110114131</v>
      </c>
      <c r="AA3671" s="17">
        <v>7204.3824389842002</v>
      </c>
      <c r="AB3671" s="6">
        <f t="shared" si="1741"/>
        <v>6707.4244371742097</v>
      </c>
      <c r="AC3671" s="6">
        <f t="shared" si="1715"/>
        <v>6707.4244371742097</v>
      </c>
      <c r="AD3671" s="17">
        <v>6753.5963463558101</v>
      </c>
      <c r="AE3671" s="6">
        <f t="shared" si="1733"/>
        <v>450.78609262839018</v>
      </c>
      <c r="AF3671" s="17">
        <v>7158.2105298025999</v>
      </c>
      <c r="AG3671" s="6">
        <f t="shared" si="1742"/>
        <v>46.171909181600313</v>
      </c>
      <c r="AH3671" s="6">
        <f t="shared" si="1716"/>
        <v>46.171909181600313</v>
      </c>
      <c r="AI3671" s="6">
        <f t="shared" si="1734"/>
        <v>7204.3824389842002</v>
      </c>
      <c r="AJ3671" s="17">
        <v>558.79287910517701</v>
      </c>
      <c r="AK3671" s="6">
        <f t="shared" si="1735"/>
        <v>446.11747145200297</v>
      </c>
      <c r="AL3671" s="6">
        <f t="shared" si="1717"/>
        <v>446.11747145200297</v>
      </c>
      <c r="AM3671" s="17">
        <v>446.11747145200297</v>
      </c>
      <c r="AN3671" s="6">
        <f t="shared" si="1736"/>
        <v>112.67540765317403</v>
      </c>
      <c r="AO3671" s="6">
        <f t="shared" si="1737"/>
        <v>558.79287910517701</v>
      </c>
      <c r="AP3671" s="17">
        <v>3860.7980079271301</v>
      </c>
      <c r="AQ3671" s="6">
        <f t="shared" si="1738"/>
        <v>3519.9300050854918</v>
      </c>
      <c r="AR3671" s="17">
        <v>908.98134091105499</v>
      </c>
      <c r="AS3671" s="6">
        <f t="shared" si="1718"/>
        <v>568.11333806940934</v>
      </c>
      <c r="AT3671" s="17">
        <v>1806.1398053964399</v>
      </c>
      <c r="AU3671" s="6">
        <f t="shared" si="1719"/>
        <v>1806.1398053964399</v>
      </c>
      <c r="AV3671" s="17">
        <v>388.31644828720601</v>
      </c>
      <c r="AW3671" s="6">
        <f t="shared" si="1720"/>
        <v>388.31644828720601</v>
      </c>
      <c r="AX3671" s="17">
        <v>757.360413332436</v>
      </c>
      <c r="AY3671" s="6">
        <f t="shared" si="1721"/>
        <v>757.360413332436</v>
      </c>
      <c r="AZ3671" s="20">
        <v>209330134.51235199</v>
      </c>
      <c r="BA3671" s="20">
        <v>1430466123.161</v>
      </c>
      <c r="BB3671" s="20">
        <v>107408119.03985199</v>
      </c>
      <c r="BC3671" s="20">
        <v>4795623.2867945097</v>
      </c>
      <c r="BD3671" s="19">
        <f t="shared" si="1722"/>
        <v>1751.9999999999984</v>
      </c>
      <c r="BE3671" s="18">
        <v>67.2759583576848</v>
      </c>
      <c r="BF3671" s="20">
        <v>53496.132752084202</v>
      </c>
      <c r="BG3671" s="20">
        <v>3158.5309027309099</v>
      </c>
      <c r="BH3671" s="19">
        <f t="shared" si="1739"/>
        <v>3.9709569211409903</v>
      </c>
      <c r="BI3671" s="20">
        <v>764.85538438875994</v>
      </c>
      <c r="BJ3671">
        <v>237</v>
      </c>
      <c r="BK3671" s="22">
        <v>2432</v>
      </c>
      <c r="BL3671" s="22">
        <v>3689.53856</v>
      </c>
      <c r="BM3671" s="22">
        <v>608</v>
      </c>
      <c r="BN3671" s="22">
        <v>152</v>
      </c>
      <c r="BO3671">
        <v>8.5359770528862497E-2</v>
      </c>
    </row>
    <row r="3672" spans="1:67" x14ac:dyDescent="0.2">
      <c r="A3672" s="27">
        <v>3671</v>
      </c>
      <c r="B3672" s="18">
        <v>618.06495708182604</v>
      </c>
      <c r="C3672" s="18">
        <v>900.599999999999</v>
      </c>
      <c r="D3672">
        <v>800</v>
      </c>
      <c r="E3672">
        <v>3200</v>
      </c>
      <c r="F3672">
        <v>3</v>
      </c>
      <c r="G3672" s="23">
        <f t="shared" si="1723"/>
        <v>0.99756870402589426</v>
      </c>
      <c r="H3672">
        <v>100</v>
      </c>
      <c r="I3672" s="17">
        <v>199.686209348679</v>
      </c>
      <c r="J3672" s="6">
        <f t="shared" si="1724"/>
        <v>198.78561766591173</v>
      </c>
      <c r="K3672" s="6">
        <f t="shared" si="1740"/>
        <v>180.69796888947505</v>
      </c>
      <c r="L3672" s="6">
        <f t="shared" si="1725"/>
        <v>0.90900926843291241</v>
      </c>
      <c r="M3672" s="6">
        <f t="shared" si="1726"/>
        <v>181.51661507618408</v>
      </c>
      <c r="N3672" s="28">
        <v>100</v>
      </c>
      <c r="O3672" s="17">
        <v>424.64223154706798</v>
      </c>
      <c r="P3672" s="6">
        <f t="shared" si="1727"/>
        <v>400.397668470903</v>
      </c>
      <c r="Q3672" s="6">
        <f t="shared" si="1713"/>
        <v>250.24854279431437</v>
      </c>
      <c r="R3672" s="17">
        <v>400.397668470903</v>
      </c>
      <c r="S3672" s="6">
        <f t="shared" si="1728"/>
        <v>24.24456307616498</v>
      </c>
      <c r="T3672" s="6">
        <f t="shared" si="1729"/>
        <v>274.49310587047933</v>
      </c>
      <c r="U3672" s="17">
        <v>120.438007170592</v>
      </c>
      <c r="V3672" s="6">
        <f t="shared" si="1730"/>
        <v>107.181855396947</v>
      </c>
      <c r="W3672" s="6">
        <f t="shared" si="1714"/>
        <v>107.181855396947</v>
      </c>
      <c r="X3672" s="17">
        <v>107.181855396947</v>
      </c>
      <c r="Y3672" s="6">
        <f t="shared" si="1731"/>
        <v>13.256151773645001</v>
      </c>
      <c r="Z3672" s="6">
        <f t="shared" si="1732"/>
        <v>120.438007170592</v>
      </c>
      <c r="AA3672" s="17">
        <v>6195.6412585415801</v>
      </c>
      <c r="AB3672" s="6">
        <f t="shared" si="1741"/>
        <v>5760.9190108519397</v>
      </c>
      <c r="AC3672" s="6">
        <f t="shared" si="1715"/>
        <v>5760.9190108519397</v>
      </c>
      <c r="AD3672" s="17">
        <v>5806.6133074138697</v>
      </c>
      <c r="AE3672" s="6">
        <f t="shared" si="1733"/>
        <v>389.02795112771037</v>
      </c>
      <c r="AF3672" s="17">
        <v>6149.94696197965</v>
      </c>
      <c r="AG3672" s="6">
        <f t="shared" si="1742"/>
        <v>45.694296561930059</v>
      </c>
      <c r="AH3672" s="6">
        <f t="shared" si="1716"/>
        <v>45.694296561930059</v>
      </c>
      <c r="AI3672" s="6">
        <f t="shared" si="1734"/>
        <v>6195.6412585415801</v>
      </c>
      <c r="AJ3672" s="17">
        <v>564.64109909922297</v>
      </c>
      <c r="AK3672" s="6">
        <f t="shared" si="1735"/>
        <v>450.71446518760803</v>
      </c>
      <c r="AL3672" s="6">
        <f t="shared" si="1717"/>
        <v>450.71446518760803</v>
      </c>
      <c r="AM3672" s="17">
        <v>450.71446518760803</v>
      </c>
      <c r="AN3672" s="6">
        <f t="shared" si="1736"/>
        <v>113.92663391161494</v>
      </c>
      <c r="AO3672" s="6">
        <f t="shared" si="1737"/>
        <v>564.64109909922297</v>
      </c>
      <c r="AP3672" s="17">
        <v>3846.3952872278301</v>
      </c>
      <c r="AQ3672" s="6">
        <f t="shared" si="1738"/>
        <v>3474.5352503525023</v>
      </c>
      <c r="AR3672" s="17">
        <v>991.62676500086002</v>
      </c>
      <c r="AS3672" s="6">
        <f t="shared" si="1718"/>
        <v>619.7667281255375</v>
      </c>
      <c r="AT3672" s="17">
        <v>1806.1593978251101</v>
      </c>
      <c r="AU3672" s="6">
        <f t="shared" si="1719"/>
        <v>1806.1593978251101</v>
      </c>
      <c r="AV3672" s="17">
        <v>291.24049546515897</v>
      </c>
      <c r="AW3672" s="6">
        <f t="shared" si="1720"/>
        <v>291.24049546515897</v>
      </c>
      <c r="AX3672" s="17">
        <v>757.36862893669604</v>
      </c>
      <c r="AY3672" s="6">
        <f t="shared" si="1721"/>
        <v>757.36862893669604</v>
      </c>
      <c r="AZ3672" s="20">
        <v>211053913.99064299</v>
      </c>
      <c r="BA3672" s="20">
        <v>1430466123.161</v>
      </c>
      <c r="BB3672" s="20">
        <v>106220332.301723</v>
      </c>
      <c r="BC3672" s="20">
        <v>4259630.5466331802</v>
      </c>
      <c r="BD3672" s="19">
        <f t="shared" si="1722"/>
        <v>1751.9999999999993</v>
      </c>
      <c r="BE3672" s="18">
        <v>68.050964814384102</v>
      </c>
      <c r="BF3672" s="20">
        <v>47446.245047089302</v>
      </c>
      <c r="BG3672" s="20">
        <v>2801.3320494449399</v>
      </c>
      <c r="BH3672" s="19">
        <f t="shared" si="1739"/>
        <v>3.5218806567760712</v>
      </c>
      <c r="BI3672" s="20">
        <v>834.38769206046595</v>
      </c>
      <c r="BJ3672">
        <v>237</v>
      </c>
      <c r="BK3672" s="22">
        <v>2432</v>
      </c>
      <c r="BL3672" s="22">
        <v>3689.53856</v>
      </c>
      <c r="BM3672" s="22">
        <v>608</v>
      </c>
      <c r="BN3672" s="22">
        <v>152</v>
      </c>
      <c r="BO3672">
        <v>8.4444823641563402E-2</v>
      </c>
    </row>
    <row r="3673" spans="1:67" x14ac:dyDescent="0.2">
      <c r="A3673" s="27">
        <v>3672</v>
      </c>
      <c r="B3673" s="18">
        <v>669.57037017197899</v>
      </c>
      <c r="C3673" s="18">
        <v>900.599999999999</v>
      </c>
      <c r="D3673">
        <v>800</v>
      </c>
      <c r="E3673">
        <v>3200</v>
      </c>
      <c r="F3673">
        <v>3</v>
      </c>
      <c r="G3673" s="23">
        <f t="shared" si="1723"/>
        <v>0.99787009744699784</v>
      </c>
      <c r="H3673">
        <v>100</v>
      </c>
      <c r="I3673" s="17">
        <v>203.88699965189099</v>
      </c>
      <c r="J3673" s="6">
        <f t="shared" si="1724"/>
        <v>202.87031110193504</v>
      </c>
      <c r="K3673" s="6">
        <f t="shared" si="1740"/>
        <v>183.28108705146502</v>
      </c>
      <c r="L3673" s="6">
        <f t="shared" si="1725"/>
        <v>0.90343967067400444</v>
      </c>
      <c r="M3673" s="6">
        <f t="shared" si="1726"/>
        <v>184.19960382021526</v>
      </c>
      <c r="N3673" s="28">
        <v>100</v>
      </c>
      <c r="O3673" s="17">
        <v>456.66316630240698</v>
      </c>
      <c r="P3673" s="6">
        <f t="shared" si="1727"/>
        <v>430.58889921451402</v>
      </c>
      <c r="Q3673" s="6">
        <f t="shared" si="1713"/>
        <v>269.11806200907125</v>
      </c>
      <c r="R3673" s="17">
        <v>430.58889921451402</v>
      </c>
      <c r="S3673" s="6">
        <f t="shared" si="1728"/>
        <v>26.074267087892963</v>
      </c>
      <c r="T3673" s="6">
        <f t="shared" si="1729"/>
        <v>295.19232909696422</v>
      </c>
      <c r="U3673" s="17">
        <v>120.43147752092899</v>
      </c>
      <c r="V3673" s="6">
        <f t="shared" si="1730"/>
        <v>107.175325747285</v>
      </c>
      <c r="W3673" s="6">
        <f t="shared" si="1714"/>
        <v>107.175325747285</v>
      </c>
      <c r="X3673" s="17">
        <v>107.175325747285</v>
      </c>
      <c r="Y3673" s="6">
        <f t="shared" si="1731"/>
        <v>13.256151773643992</v>
      </c>
      <c r="Z3673" s="6">
        <f t="shared" si="1732"/>
        <v>120.43147752092899</v>
      </c>
      <c r="AA3673" s="17">
        <v>7002.1111383036496</v>
      </c>
      <c r="AB3673" s="6">
        <f t="shared" si="1741"/>
        <v>6517.0204901690804</v>
      </c>
      <c r="AC3673" s="6">
        <f t="shared" si="1715"/>
        <v>6517.0204901690804</v>
      </c>
      <c r="AD3673" s="17">
        <v>6563.6588692974001</v>
      </c>
      <c r="AE3673" s="6">
        <f t="shared" si="1733"/>
        <v>438.45226900624948</v>
      </c>
      <c r="AF3673" s="17">
        <v>6955.4727591753299</v>
      </c>
      <c r="AG3673" s="6">
        <f t="shared" si="1742"/>
        <v>46.638379128319684</v>
      </c>
      <c r="AH3673" s="6">
        <f t="shared" si="1716"/>
        <v>46.638379128319684</v>
      </c>
      <c r="AI3673" s="6">
        <f t="shared" si="1734"/>
        <v>7002.1111383036496</v>
      </c>
      <c r="AJ3673" s="17">
        <v>569.70413387619203</v>
      </c>
      <c r="AK3673" s="6">
        <f t="shared" si="1735"/>
        <v>454.68658225029998</v>
      </c>
      <c r="AL3673" s="6">
        <f t="shared" si="1717"/>
        <v>454.68658225029998</v>
      </c>
      <c r="AM3673" s="17">
        <v>454.68658225029998</v>
      </c>
      <c r="AN3673" s="6">
        <f t="shared" si="1736"/>
        <v>115.01755162589205</v>
      </c>
      <c r="AO3673" s="6">
        <f t="shared" si="1737"/>
        <v>569.70413387619203</v>
      </c>
      <c r="AP3673" s="17">
        <v>3928.7914896151401</v>
      </c>
      <c r="AQ3673" s="6">
        <f t="shared" si="1738"/>
        <v>3525.9676583489254</v>
      </c>
      <c r="AR3673" s="17">
        <v>1074.19688337655</v>
      </c>
      <c r="AS3673" s="6">
        <f t="shared" si="1718"/>
        <v>671.37305211034368</v>
      </c>
      <c r="AT3673" s="17">
        <v>1806.04936438653</v>
      </c>
      <c r="AU3673" s="6">
        <f t="shared" si="1719"/>
        <v>1806.04936438653</v>
      </c>
      <c r="AV3673" s="17">
        <v>291.22275273812801</v>
      </c>
      <c r="AW3673" s="6">
        <f t="shared" si="1720"/>
        <v>291.22275273812801</v>
      </c>
      <c r="AX3673" s="17">
        <v>757.32248911392401</v>
      </c>
      <c r="AY3673" s="6">
        <f t="shared" si="1721"/>
        <v>757.32248911392401</v>
      </c>
      <c r="AZ3673" s="20">
        <v>212548105.468463</v>
      </c>
      <c r="BA3673" s="20">
        <v>1430466123.161</v>
      </c>
      <c r="BB3673" s="20">
        <v>105254182.09767701</v>
      </c>
      <c r="BC3673" s="20">
        <v>3731589.2728597098</v>
      </c>
      <c r="BD3673" s="19">
        <f t="shared" si="1722"/>
        <v>1751.9999999999998</v>
      </c>
      <c r="BE3673" s="18">
        <v>68.790145351450803</v>
      </c>
      <c r="BF3673" s="20">
        <v>43266.550519948301</v>
      </c>
      <c r="BG3673" s="20">
        <v>2554.5535694166701</v>
      </c>
      <c r="BH3673" s="19">
        <f t="shared" si="1739"/>
        <v>3.2116266990232316</v>
      </c>
      <c r="BI3673" s="20">
        <v>903.91999973217105</v>
      </c>
      <c r="BJ3673">
        <v>237</v>
      </c>
      <c r="BK3673" s="22">
        <v>2432</v>
      </c>
      <c r="BL3673" s="22">
        <v>3689.53856</v>
      </c>
      <c r="BM3673" s="22">
        <v>608</v>
      </c>
      <c r="BN3673" s="22">
        <v>152</v>
      </c>
      <c r="BO3673">
        <v>8.3700604984456001E-2</v>
      </c>
    </row>
    <row r="3674" spans="1:67" x14ac:dyDescent="0.2">
      <c r="A3674" s="27">
        <v>3673</v>
      </c>
      <c r="B3674" s="18">
        <v>721.07578326213104</v>
      </c>
      <c r="C3674" s="18">
        <v>900.599999999999</v>
      </c>
      <c r="D3674">
        <v>800</v>
      </c>
      <c r="E3674">
        <v>3200</v>
      </c>
      <c r="F3674">
        <v>3</v>
      </c>
      <c r="G3674" s="23">
        <f t="shared" si="1723"/>
        <v>0.99819576752058092</v>
      </c>
      <c r="H3674">
        <v>100</v>
      </c>
      <c r="I3674" s="17">
        <v>208.08637307092599</v>
      </c>
      <c r="J3674" s="6">
        <f t="shared" si="1724"/>
        <v>207.04266474731014</v>
      </c>
      <c r="K3674" s="6">
        <f t="shared" si="1740"/>
        <v>185.95495578775061</v>
      </c>
      <c r="L3674" s="6">
        <f t="shared" si="1725"/>
        <v>0.89814800256122818</v>
      </c>
      <c r="M3674" s="6">
        <f t="shared" si="1726"/>
        <v>186.89236033386271</v>
      </c>
      <c r="N3674" s="28">
        <v>100</v>
      </c>
      <c r="O3674" s="17">
        <v>488.63580019562301</v>
      </c>
      <c r="P3674" s="6">
        <f t="shared" si="1727"/>
        <v>460.734446459026</v>
      </c>
      <c r="Q3674" s="6">
        <f t="shared" si="1713"/>
        <v>287.95902903689125</v>
      </c>
      <c r="R3674" s="17">
        <v>460.734446459026</v>
      </c>
      <c r="S3674" s="6">
        <f t="shared" si="1728"/>
        <v>27.901353736597002</v>
      </c>
      <c r="T3674" s="6">
        <f t="shared" si="1729"/>
        <v>315.86038277348825</v>
      </c>
      <c r="U3674" s="17">
        <v>120.42523132705</v>
      </c>
      <c r="V3674" s="6">
        <f t="shared" si="1730"/>
        <v>107.169079553405</v>
      </c>
      <c r="W3674" s="6">
        <f t="shared" si="1714"/>
        <v>107.169079553405</v>
      </c>
      <c r="X3674" s="17">
        <v>107.169079553405</v>
      </c>
      <c r="Y3674" s="6">
        <f t="shared" si="1731"/>
        <v>13.256151773645001</v>
      </c>
      <c r="Z3674" s="6">
        <f t="shared" si="1732"/>
        <v>120.42523132705</v>
      </c>
      <c r="AA3674" s="17">
        <v>8236.6853970021202</v>
      </c>
      <c r="AB3674" s="6">
        <f t="shared" si="1741"/>
        <v>7675.3165119724699</v>
      </c>
      <c r="AC3674" s="6">
        <f t="shared" si="1715"/>
        <v>7675.3165119724699</v>
      </c>
      <c r="AD3674" s="17">
        <v>7722.4865981841303</v>
      </c>
      <c r="AE3674" s="6">
        <f t="shared" si="1733"/>
        <v>514.19879881798988</v>
      </c>
      <c r="AF3674" s="17">
        <v>8189.5153107904598</v>
      </c>
      <c r="AG3674" s="6">
        <f t="shared" si="1742"/>
        <v>47.170086211660418</v>
      </c>
      <c r="AH3674" s="6">
        <f t="shared" si="1716"/>
        <v>47.170086211660418</v>
      </c>
      <c r="AI3674" s="6">
        <f t="shared" si="1734"/>
        <v>8236.6853970021202</v>
      </c>
      <c r="AJ3674" s="17">
        <v>573.48528378101503</v>
      </c>
      <c r="AK3674" s="6">
        <f t="shared" si="1735"/>
        <v>457.64335281112199</v>
      </c>
      <c r="AL3674" s="6">
        <f t="shared" si="1717"/>
        <v>457.64335281112199</v>
      </c>
      <c r="AM3674" s="17">
        <v>457.64335281112199</v>
      </c>
      <c r="AN3674" s="6">
        <f t="shared" si="1736"/>
        <v>115.84193096989304</v>
      </c>
      <c r="AO3674" s="6">
        <f t="shared" si="1737"/>
        <v>573.48528378101503</v>
      </c>
      <c r="AP3674" s="17">
        <v>4011.18823283546</v>
      </c>
      <c r="AQ3674" s="6">
        <f t="shared" si="1738"/>
        <v>3577.4032355377508</v>
      </c>
      <c r="AR3674" s="17">
        <v>1156.75999279387</v>
      </c>
      <c r="AS3674" s="6">
        <f t="shared" si="1718"/>
        <v>722.97499549616873</v>
      </c>
      <c r="AT3674" s="17">
        <v>1805.9441075617301</v>
      </c>
      <c r="AU3674" s="6">
        <f t="shared" si="1719"/>
        <v>1805.9441075617301</v>
      </c>
      <c r="AV3674" s="17">
        <v>291.20578023290898</v>
      </c>
      <c r="AW3674" s="6">
        <f t="shared" si="1720"/>
        <v>291.20578023290898</v>
      </c>
      <c r="AX3674" s="17">
        <v>757.27835224694297</v>
      </c>
      <c r="AY3674" s="6">
        <f t="shared" si="1721"/>
        <v>757.27835224694297</v>
      </c>
      <c r="AZ3674" s="20">
        <v>213836358.48426601</v>
      </c>
      <c r="BA3674" s="20">
        <v>1430466123.161</v>
      </c>
      <c r="BB3674" s="20">
        <v>104536503.050791</v>
      </c>
      <c r="BC3674" s="20">
        <v>3161015.3039421099</v>
      </c>
      <c r="BD3674" s="19">
        <f t="shared" si="1722"/>
        <v>1751.9999999999993</v>
      </c>
      <c r="BE3674" s="18">
        <v>69.495528396729696</v>
      </c>
      <c r="BF3674" s="20">
        <v>35463.4444225228</v>
      </c>
      <c r="BG3674" s="20">
        <v>2093.8407949022198</v>
      </c>
      <c r="BH3674" s="19">
        <f t="shared" si="1739"/>
        <v>2.632411032956949</v>
      </c>
      <c r="BI3674" s="20">
        <v>973.45230740387694</v>
      </c>
      <c r="BJ3674">
        <v>237</v>
      </c>
      <c r="BK3674" s="22">
        <v>2432</v>
      </c>
      <c r="BL3674" s="22">
        <v>3689.53856</v>
      </c>
      <c r="BM3674" s="22">
        <v>608</v>
      </c>
      <c r="BN3674" s="22">
        <v>152</v>
      </c>
      <c r="BO3674">
        <v>8.31477842965129E-2</v>
      </c>
    </row>
    <row r="3675" spans="1:67" x14ac:dyDescent="0.2">
      <c r="A3675" s="27">
        <v>3674</v>
      </c>
      <c r="B3675" s="18">
        <v>772.58119635228297</v>
      </c>
      <c r="C3675" s="18">
        <v>900.599999999999</v>
      </c>
      <c r="D3675">
        <v>800</v>
      </c>
      <c r="E3675">
        <v>3200</v>
      </c>
      <c r="F3675">
        <v>3</v>
      </c>
      <c r="G3675" s="23">
        <f t="shared" si="1723"/>
        <v>0.99833228970849652</v>
      </c>
      <c r="H3675">
        <v>100</v>
      </c>
      <c r="I3675" s="17">
        <v>212.29686378792701</v>
      </c>
      <c r="J3675" s="6">
        <f t="shared" si="1724"/>
        <v>211.56649911987239</v>
      </c>
      <c r="K3675" s="6">
        <f t="shared" si="1740"/>
        <v>188.9793641202516</v>
      </c>
      <c r="L3675" s="6">
        <f t="shared" si="1725"/>
        <v>0.89323860302276381</v>
      </c>
      <c r="M3675" s="6">
        <f t="shared" si="1726"/>
        <v>189.63175403604188</v>
      </c>
      <c r="N3675" s="28">
        <v>100</v>
      </c>
      <c r="O3675" s="17">
        <v>520.74085409883503</v>
      </c>
      <c r="P3675" s="6">
        <f t="shared" si="1727"/>
        <v>491.004720656507</v>
      </c>
      <c r="Q3675" s="6">
        <f t="shared" si="1713"/>
        <v>306.87795041031688</v>
      </c>
      <c r="R3675" s="17">
        <v>491.004720656507</v>
      </c>
      <c r="S3675" s="6">
        <f t="shared" si="1728"/>
        <v>29.736133442328025</v>
      </c>
      <c r="T3675" s="6">
        <f t="shared" si="1729"/>
        <v>336.61408385264491</v>
      </c>
      <c r="U3675" s="17">
        <v>120.41925052360401</v>
      </c>
      <c r="V3675" s="6">
        <f t="shared" si="1730"/>
        <v>107.163098749959</v>
      </c>
      <c r="W3675" s="6">
        <f t="shared" si="1714"/>
        <v>107.163098749959</v>
      </c>
      <c r="X3675" s="17">
        <v>107.163098749959</v>
      </c>
      <c r="Y3675" s="6">
        <f t="shared" si="1731"/>
        <v>13.256151773645001</v>
      </c>
      <c r="Z3675" s="6">
        <f t="shared" si="1732"/>
        <v>120.41925052360401</v>
      </c>
      <c r="AA3675" s="17">
        <v>9099.7431723262707</v>
      </c>
      <c r="AB3675" s="6">
        <f t="shared" si="1741"/>
        <v>8486.0320084814593</v>
      </c>
      <c r="AC3675" s="6">
        <f t="shared" si="1715"/>
        <v>8486.0320084814593</v>
      </c>
      <c r="AD3675" s="17">
        <v>8532.6416267754503</v>
      </c>
      <c r="AE3675" s="6">
        <f t="shared" si="1733"/>
        <v>567.10154555082045</v>
      </c>
      <c r="AF3675" s="17">
        <v>9053.1335540322798</v>
      </c>
      <c r="AG3675" s="6">
        <f t="shared" si="1742"/>
        <v>46.609618293990934</v>
      </c>
      <c r="AH3675" s="6">
        <f t="shared" si="1716"/>
        <v>46.609618293990934</v>
      </c>
      <c r="AI3675" s="6">
        <f t="shared" si="1734"/>
        <v>9099.7431723262707</v>
      </c>
      <c r="AJ3675" s="17">
        <v>577.704636318197</v>
      </c>
      <c r="AK3675" s="6">
        <f t="shared" si="1735"/>
        <v>460.96286349931597</v>
      </c>
      <c r="AL3675" s="6">
        <f t="shared" si="1717"/>
        <v>460.96286349931597</v>
      </c>
      <c r="AM3675" s="17">
        <v>460.96286349931597</v>
      </c>
      <c r="AN3675" s="6">
        <f t="shared" si="1736"/>
        <v>116.74177281888103</v>
      </c>
      <c r="AO3675" s="6">
        <f t="shared" si="1737"/>
        <v>577.704636318197</v>
      </c>
      <c r="AP3675" s="17">
        <v>4093.5854824201301</v>
      </c>
      <c r="AQ3675" s="6">
        <f t="shared" si="1738"/>
        <v>3628.8417799383597</v>
      </c>
      <c r="AR3675" s="17">
        <v>1239.31653995136</v>
      </c>
      <c r="AS3675" s="6">
        <f t="shared" si="1718"/>
        <v>774.57283746960002</v>
      </c>
      <c r="AT3675" s="17">
        <v>1805.84332292509</v>
      </c>
      <c r="AU3675" s="6">
        <f t="shared" si="1719"/>
        <v>1805.84332292509</v>
      </c>
      <c r="AV3675" s="17">
        <v>291.18952886132701</v>
      </c>
      <c r="AW3675" s="6">
        <f t="shared" si="1720"/>
        <v>291.18952886132701</v>
      </c>
      <c r="AX3675" s="17">
        <v>757.23609068234305</v>
      </c>
      <c r="AY3675" s="6">
        <f t="shared" si="1721"/>
        <v>757.23609068234305</v>
      </c>
      <c r="AZ3675" s="20">
        <v>214920733.50564</v>
      </c>
      <c r="BA3675" s="20">
        <v>1430466123.161</v>
      </c>
      <c r="BB3675" s="20">
        <v>103691314.90264501</v>
      </c>
      <c r="BC3675" s="20">
        <v>2921828.4307141602</v>
      </c>
      <c r="BD3675" s="19">
        <f t="shared" si="1722"/>
        <v>1751.9999999999993</v>
      </c>
      <c r="BE3675" s="18">
        <v>70.171749813535996</v>
      </c>
      <c r="BF3675" s="20">
        <v>33519.050191214097</v>
      </c>
      <c r="BG3675" s="20">
        <v>1979.03942607914</v>
      </c>
      <c r="BH3675" s="19">
        <f t="shared" si="1739"/>
        <v>2.4880808667742098</v>
      </c>
      <c r="BI3675" s="20">
        <v>1042.98461507558</v>
      </c>
      <c r="BJ3675">
        <v>237</v>
      </c>
      <c r="BK3675" s="22">
        <v>2432</v>
      </c>
      <c r="BL3675" s="22">
        <v>3689.53856</v>
      </c>
      <c r="BM3675" s="22">
        <v>608</v>
      </c>
      <c r="BN3675" s="22">
        <v>152</v>
      </c>
      <c r="BO3675">
        <v>8.2496743220361504E-2</v>
      </c>
    </row>
    <row r="3676" spans="1:67" x14ac:dyDescent="0.2">
      <c r="A3676" s="27">
        <v>3675</v>
      </c>
      <c r="B3676" s="18">
        <v>824.08660944243502</v>
      </c>
      <c r="C3676" s="18">
        <v>900.599999999999</v>
      </c>
      <c r="D3676">
        <v>800</v>
      </c>
      <c r="E3676">
        <v>3200</v>
      </c>
      <c r="F3676">
        <v>3</v>
      </c>
      <c r="G3676" s="23">
        <f t="shared" si="1723"/>
        <v>0.9984780086420334</v>
      </c>
      <c r="H3676">
        <v>100</v>
      </c>
      <c r="I3676" s="17">
        <v>216.51642327844399</v>
      </c>
      <c r="J3676" s="6">
        <f t="shared" si="1724"/>
        <v>215.65481581860195</v>
      </c>
      <c r="K3676" s="6">
        <f t="shared" si="1740"/>
        <v>191.56486903654132</v>
      </c>
      <c r="L3676" s="6">
        <f t="shared" si="1725"/>
        <v>0.88829395397168465</v>
      </c>
      <c r="M3676" s="6">
        <f t="shared" si="1726"/>
        <v>192.33022973381591</v>
      </c>
      <c r="N3676" s="28">
        <v>100</v>
      </c>
      <c r="O3676" s="17">
        <v>552.79177429064305</v>
      </c>
      <c r="P3676" s="6">
        <f t="shared" si="1727"/>
        <v>521.22382853335705</v>
      </c>
      <c r="Q3676" s="6">
        <f t="shared" si="1713"/>
        <v>325.76489283334814</v>
      </c>
      <c r="R3676" s="17">
        <v>521.22382853335705</v>
      </c>
      <c r="S3676" s="6">
        <f t="shared" si="1728"/>
        <v>31.567945757285997</v>
      </c>
      <c r="T3676" s="6">
        <f t="shared" si="1729"/>
        <v>357.33283859063414</v>
      </c>
      <c r="U3676" s="17">
        <v>120.41351854844</v>
      </c>
      <c r="V3676" s="6">
        <f t="shared" si="1730"/>
        <v>107.157366774796</v>
      </c>
      <c r="W3676" s="6">
        <f t="shared" si="1714"/>
        <v>107.157366774796</v>
      </c>
      <c r="X3676" s="17">
        <v>107.157366774796</v>
      </c>
      <c r="Y3676" s="6">
        <f t="shared" si="1731"/>
        <v>13.256151773643992</v>
      </c>
      <c r="Z3676" s="6">
        <f t="shared" si="1732"/>
        <v>120.41351854844</v>
      </c>
      <c r="AA3676" s="17">
        <v>9869.1650308851804</v>
      </c>
      <c r="AB3676" s="6">
        <f t="shared" si="1741"/>
        <v>9207.5377607782302</v>
      </c>
      <c r="AC3676" s="6">
        <f t="shared" si="1715"/>
        <v>9207.5377607782302</v>
      </c>
      <c r="AD3676" s="17">
        <v>9254.944190794</v>
      </c>
      <c r="AE3676" s="6">
        <f t="shared" si="1733"/>
        <v>614.22084009118043</v>
      </c>
      <c r="AF3676" s="17">
        <v>9821.7586008694107</v>
      </c>
      <c r="AG3676" s="6">
        <f t="shared" si="1742"/>
        <v>47.406430015769729</v>
      </c>
      <c r="AH3676" s="6">
        <f t="shared" si="1716"/>
        <v>47.406430015769729</v>
      </c>
      <c r="AI3676" s="6">
        <f t="shared" si="1734"/>
        <v>9869.1650308851804</v>
      </c>
      <c r="AJ3676" s="17">
        <v>581.89820223650202</v>
      </c>
      <c r="AK3676" s="6">
        <f t="shared" si="1735"/>
        <v>464.27418748429398</v>
      </c>
      <c r="AL3676" s="6">
        <f t="shared" si="1717"/>
        <v>464.27418748429398</v>
      </c>
      <c r="AM3676" s="17">
        <v>464.27418748429398</v>
      </c>
      <c r="AN3676" s="6">
        <f t="shared" si="1736"/>
        <v>117.62401475220804</v>
      </c>
      <c r="AO3676" s="6">
        <f t="shared" si="1737"/>
        <v>581.89820223650202</v>
      </c>
      <c r="AP3676" s="17">
        <v>4175.9832067686002</v>
      </c>
      <c r="AQ3676" s="6">
        <f t="shared" si="1738"/>
        <v>3680.283106376758</v>
      </c>
      <c r="AR3676" s="17">
        <v>1321.8669343782401</v>
      </c>
      <c r="AS3676" s="6">
        <f t="shared" si="1718"/>
        <v>826.16683398640009</v>
      </c>
      <c r="AT3676" s="17">
        <v>1805.74673138195</v>
      </c>
      <c r="AU3676" s="6">
        <f t="shared" si="1719"/>
        <v>1805.74673138195</v>
      </c>
      <c r="AV3676" s="17">
        <v>291.173953619786</v>
      </c>
      <c r="AW3676" s="6">
        <f t="shared" si="1720"/>
        <v>291.173953619786</v>
      </c>
      <c r="AX3676" s="17">
        <v>757.19558738862202</v>
      </c>
      <c r="AY3676" s="6">
        <f t="shared" si="1721"/>
        <v>757.19558738862202</v>
      </c>
      <c r="AZ3676" s="20">
        <v>215930710.003187</v>
      </c>
      <c r="BA3676" s="20">
        <v>1430466123.161</v>
      </c>
      <c r="BB3676" s="20">
        <v>102936637.97665399</v>
      </c>
      <c r="BC3676" s="20">
        <v>2666528.8591575199</v>
      </c>
      <c r="BD3676" s="19">
        <f t="shared" si="1722"/>
        <v>1751.9999999999986</v>
      </c>
      <c r="BE3676" s="18">
        <v>70.818414237225696</v>
      </c>
      <c r="BF3676" s="20">
        <v>31232.2830920017</v>
      </c>
      <c r="BG3676" s="20">
        <v>1844.0236001000301</v>
      </c>
      <c r="BH3676" s="19">
        <f t="shared" si="1739"/>
        <v>2.3183367530877632</v>
      </c>
      <c r="BI3676" s="20">
        <v>1112.51692274728</v>
      </c>
      <c r="BJ3676">
        <v>237</v>
      </c>
      <c r="BK3676" s="22">
        <v>2432</v>
      </c>
      <c r="BL3676" s="22">
        <v>3689.53856</v>
      </c>
      <c r="BM3676" s="22">
        <v>608</v>
      </c>
      <c r="BN3676" s="22">
        <v>152</v>
      </c>
      <c r="BO3676">
        <v>8.1915422675163801E-2</v>
      </c>
    </row>
    <row r="3677" spans="1:67" x14ac:dyDescent="0.2">
      <c r="A3677" s="27">
        <v>3676</v>
      </c>
      <c r="B3677" s="18">
        <v>875.59202253258798</v>
      </c>
      <c r="C3677" s="18">
        <v>900.599999999999</v>
      </c>
      <c r="D3677">
        <v>800</v>
      </c>
      <c r="E3677">
        <v>3200</v>
      </c>
      <c r="F3677">
        <v>3</v>
      </c>
      <c r="G3677" s="23">
        <f t="shared" si="1723"/>
        <v>0.9985893103472987</v>
      </c>
      <c r="H3677">
        <v>100</v>
      </c>
      <c r="I3677" s="17">
        <v>220.73541191530001</v>
      </c>
      <c r="J3677" s="6">
        <f t="shared" si="1724"/>
        <v>219.92018012490161</v>
      </c>
      <c r="K3677" s="6">
        <f t="shared" si="1740"/>
        <v>194.32838067248673</v>
      </c>
      <c r="L3677" s="6">
        <f t="shared" si="1725"/>
        <v>0.88363141828148628</v>
      </c>
      <c r="M3677" s="6">
        <f t="shared" si="1726"/>
        <v>195.04874509566463</v>
      </c>
      <c r="N3677" s="28">
        <v>100</v>
      </c>
      <c r="O3677" s="17">
        <v>584.78933528786695</v>
      </c>
      <c r="P3677" s="6">
        <f t="shared" si="1727"/>
        <v>551.39250838562498</v>
      </c>
      <c r="Q3677" s="6">
        <f t="shared" si="1713"/>
        <v>344.62031774101558</v>
      </c>
      <c r="R3677" s="17">
        <v>551.39250838562498</v>
      </c>
      <c r="S3677" s="6">
        <f t="shared" si="1728"/>
        <v>33.396826902241969</v>
      </c>
      <c r="T3677" s="6">
        <f t="shared" si="1729"/>
        <v>378.01714464325755</v>
      </c>
      <c r="U3677" s="17">
        <v>120.408020189444</v>
      </c>
      <c r="V3677" s="6">
        <f t="shared" si="1730"/>
        <v>107.1518684158</v>
      </c>
      <c r="W3677" s="6">
        <f t="shared" si="1714"/>
        <v>107.1518684158</v>
      </c>
      <c r="X3677" s="17">
        <v>107.1518684158</v>
      </c>
      <c r="Y3677" s="6">
        <f t="shared" si="1731"/>
        <v>13.256151773644007</v>
      </c>
      <c r="Z3677" s="6">
        <f t="shared" si="1732"/>
        <v>120.408020189444</v>
      </c>
      <c r="AA3677" s="17">
        <v>10672.870124203901</v>
      </c>
      <c r="AB3677" s="6">
        <f t="shared" si="1741"/>
        <v>9960.9782667806994</v>
      </c>
      <c r="AC3677" s="6">
        <f t="shared" si="1715"/>
        <v>9960.9782667806994</v>
      </c>
      <c r="AD3677" s="17">
        <v>10009.4206268417</v>
      </c>
      <c r="AE3677" s="6">
        <f t="shared" si="1733"/>
        <v>663.44949736220042</v>
      </c>
      <c r="AF3677" s="17">
        <v>10624.4277641429</v>
      </c>
      <c r="AG3677" s="6">
        <f t="shared" si="1742"/>
        <v>48.442360061000727</v>
      </c>
      <c r="AH3677" s="6">
        <f t="shared" si="1716"/>
        <v>48.442360061000727</v>
      </c>
      <c r="AI3677" s="6">
        <f t="shared" si="1734"/>
        <v>10672.870124203901</v>
      </c>
      <c r="AJ3677" s="17">
        <v>585.74807263287903</v>
      </c>
      <c r="AK3677" s="6">
        <f t="shared" si="1735"/>
        <v>467.30521502735201</v>
      </c>
      <c r="AL3677" s="6">
        <f t="shared" si="1717"/>
        <v>467.30521502735201</v>
      </c>
      <c r="AM3677" s="17">
        <v>467.30521502735201</v>
      </c>
      <c r="AN3677" s="6">
        <f t="shared" si="1736"/>
        <v>118.44285760552702</v>
      </c>
      <c r="AO3677" s="6">
        <f t="shared" si="1737"/>
        <v>585.74807263287903</v>
      </c>
      <c r="AP3677" s="17">
        <v>4258.3813768562004</v>
      </c>
      <c r="AQ3677" s="6">
        <f t="shared" si="1738"/>
        <v>3731.7270447730771</v>
      </c>
      <c r="AR3677" s="17">
        <v>1404.41155222165</v>
      </c>
      <c r="AS3677" s="6">
        <f t="shared" si="1718"/>
        <v>877.75722013853124</v>
      </c>
      <c r="AT3677" s="17">
        <v>1805.65407658756</v>
      </c>
      <c r="AU3677" s="6">
        <f t="shared" si="1719"/>
        <v>1805.65407658756</v>
      </c>
      <c r="AV3677" s="17">
        <v>291.15901317308101</v>
      </c>
      <c r="AW3677" s="6">
        <f t="shared" si="1720"/>
        <v>291.15901317308101</v>
      </c>
      <c r="AX3677" s="17">
        <v>757.15673487390495</v>
      </c>
      <c r="AY3677" s="6">
        <f t="shared" si="1721"/>
        <v>757.15673487390495</v>
      </c>
      <c r="AZ3677" s="20">
        <v>216841696.65588301</v>
      </c>
      <c r="BA3677" s="20">
        <v>1430466123.161</v>
      </c>
      <c r="BB3677" s="20">
        <v>102220651.91158301</v>
      </c>
      <c r="BC3677" s="20">
        <v>2471528.2715328899</v>
      </c>
      <c r="BD3677" s="19">
        <f t="shared" si="1722"/>
        <v>1751.9999999999989</v>
      </c>
      <c r="BE3677" s="18">
        <v>71.437963903666201</v>
      </c>
      <c r="BF3677" s="20">
        <v>29626.619667002698</v>
      </c>
      <c r="BG3677" s="20">
        <v>1749.2216529995401</v>
      </c>
      <c r="BH3677" s="19">
        <f t="shared" si="1739"/>
        <v>2.1991501883304432</v>
      </c>
      <c r="BI3677" s="20">
        <v>1182.04923041899</v>
      </c>
      <c r="BJ3677">
        <v>237</v>
      </c>
      <c r="BK3677" s="22">
        <v>2432</v>
      </c>
      <c r="BL3677" s="22">
        <v>3689.53856</v>
      </c>
      <c r="BM3677" s="22">
        <v>608</v>
      </c>
      <c r="BN3677" s="22">
        <v>152</v>
      </c>
      <c r="BO3677">
        <v>8.1363905464703304E-2</v>
      </c>
    </row>
    <row r="3678" spans="1:67" x14ac:dyDescent="0.2">
      <c r="A3678" s="27">
        <v>3677</v>
      </c>
      <c r="B3678" s="18">
        <v>927.09743562274002</v>
      </c>
      <c r="C3678" s="18">
        <v>900.599999999999</v>
      </c>
      <c r="D3678">
        <v>800</v>
      </c>
      <c r="E3678">
        <v>3200</v>
      </c>
      <c r="F3678">
        <v>3</v>
      </c>
      <c r="G3678" s="23">
        <f t="shared" si="1723"/>
        <v>0.99879507886954799</v>
      </c>
      <c r="H3678">
        <v>100</v>
      </c>
      <c r="I3678" s="17">
        <v>224.95274367228399</v>
      </c>
      <c r="J3678" s="6">
        <f t="shared" si="1724"/>
        <v>223.3693810935595</v>
      </c>
      <c r="K3678" s="6">
        <f t="shared" si="1740"/>
        <v>196.28159782142478</v>
      </c>
      <c r="L3678" s="6">
        <f t="shared" si="1725"/>
        <v>0.8787309919581644</v>
      </c>
      <c r="M3678" s="6">
        <f t="shared" si="1726"/>
        <v>197.67294759085681</v>
      </c>
      <c r="N3678" s="28">
        <v>100</v>
      </c>
      <c r="O3678" s="17">
        <v>616.80294403588698</v>
      </c>
      <c r="P3678" s="6">
        <f t="shared" si="1727"/>
        <v>581.57621056885898</v>
      </c>
      <c r="Q3678" s="6">
        <f t="shared" si="1713"/>
        <v>363.48513160553688</v>
      </c>
      <c r="R3678" s="17">
        <v>581.57621056885898</v>
      </c>
      <c r="S3678" s="6">
        <f t="shared" si="1728"/>
        <v>35.226733467027998</v>
      </c>
      <c r="T3678" s="6">
        <f t="shared" si="1729"/>
        <v>398.71186507256488</v>
      </c>
      <c r="U3678" s="17">
        <v>120.402741449727</v>
      </c>
      <c r="V3678" s="6">
        <f t="shared" si="1730"/>
        <v>107.146589676082</v>
      </c>
      <c r="W3678" s="6">
        <f t="shared" si="1714"/>
        <v>107.146589676082</v>
      </c>
      <c r="X3678" s="17">
        <v>107.146589676082</v>
      </c>
      <c r="Y3678" s="6">
        <f t="shared" si="1731"/>
        <v>13.256151773645001</v>
      </c>
      <c r="Z3678" s="6">
        <f t="shared" si="1732"/>
        <v>120.402741449727</v>
      </c>
      <c r="AA3678" s="17">
        <v>11813.050929199901</v>
      </c>
      <c r="AB3678" s="6">
        <f t="shared" si="1741"/>
        <v>11030.4773626474</v>
      </c>
      <c r="AC3678" s="6">
        <f t="shared" si="1715"/>
        <v>11030.4773626474</v>
      </c>
      <c r="AD3678" s="17">
        <v>11079.6795084693</v>
      </c>
      <c r="AE3678" s="6">
        <f t="shared" si="1733"/>
        <v>733.37142073060022</v>
      </c>
      <c r="AF3678" s="17">
        <v>11763.848783378</v>
      </c>
      <c r="AG3678" s="6">
        <f t="shared" si="1742"/>
        <v>49.202145821900558</v>
      </c>
      <c r="AH3678" s="6">
        <f t="shared" si="1716"/>
        <v>49.202145821900558</v>
      </c>
      <c r="AI3678" s="6">
        <f t="shared" si="1734"/>
        <v>11813.050929199901</v>
      </c>
      <c r="AJ3678" s="17">
        <v>588.83669083889799</v>
      </c>
      <c r="AK3678" s="6">
        <f t="shared" si="1735"/>
        <v>469.72966912796898</v>
      </c>
      <c r="AL3678" s="6">
        <f t="shared" si="1717"/>
        <v>469.72966912796898</v>
      </c>
      <c r="AM3678" s="17">
        <v>469.72966912796898</v>
      </c>
      <c r="AN3678" s="6">
        <f t="shared" si="1736"/>
        <v>119.10702171092902</v>
      </c>
      <c r="AO3678" s="6">
        <f t="shared" si="1737"/>
        <v>588.83669083889799</v>
      </c>
      <c r="AP3678" s="17">
        <v>4340.7799659768898</v>
      </c>
      <c r="AQ3678" s="6">
        <f t="shared" si="1738"/>
        <v>3783.173438634371</v>
      </c>
      <c r="AR3678" s="17">
        <v>1486.9507395800399</v>
      </c>
      <c r="AS3678" s="6">
        <f t="shared" si="1718"/>
        <v>929.34421223752497</v>
      </c>
      <c r="AT3678" s="17">
        <v>1805.5651226754101</v>
      </c>
      <c r="AU3678" s="6">
        <f t="shared" si="1719"/>
        <v>1805.5651226754101</v>
      </c>
      <c r="AV3678" s="17">
        <v>291.14466948808803</v>
      </c>
      <c r="AW3678" s="6">
        <f t="shared" si="1720"/>
        <v>291.14466948808803</v>
      </c>
      <c r="AX3678" s="17">
        <v>757.11943423334799</v>
      </c>
      <c r="AY3678" s="6">
        <f t="shared" si="1721"/>
        <v>757.11943423334799</v>
      </c>
      <c r="AZ3678" s="20">
        <v>217605399.16793799</v>
      </c>
      <c r="BA3678" s="20">
        <v>1430466123.161</v>
      </c>
      <c r="BB3678" s="20">
        <v>101817455.850509</v>
      </c>
      <c r="BC3678" s="20">
        <v>2111021.8205518201</v>
      </c>
      <c r="BD3678" s="19">
        <f t="shared" si="1722"/>
        <v>1751.9999999999989</v>
      </c>
      <c r="BE3678" s="18">
        <v>72.030673298516803</v>
      </c>
      <c r="BF3678" s="20">
        <v>25049.5995204473</v>
      </c>
      <c r="BG3678" s="20">
        <v>1478.9841828946701</v>
      </c>
      <c r="BH3678" s="19">
        <f t="shared" si="1739"/>
        <v>1.8594032030035794</v>
      </c>
      <c r="BI3678" s="20">
        <v>1251.5815380906899</v>
      </c>
      <c r="BJ3678">
        <v>237</v>
      </c>
      <c r="BK3678" s="22">
        <v>2432</v>
      </c>
      <c r="BL3678" s="22">
        <v>3689.53856</v>
      </c>
      <c r="BM3678" s="22">
        <v>608</v>
      </c>
      <c r="BN3678" s="22">
        <v>152</v>
      </c>
      <c r="BO3678">
        <v>8.1053329281844097E-2</v>
      </c>
    </row>
    <row r="3679" spans="1:67" x14ac:dyDescent="0.2">
      <c r="A3679" s="27">
        <v>3678</v>
      </c>
      <c r="B3679" s="18">
        <v>978.60284871289196</v>
      </c>
      <c r="C3679" s="18">
        <v>900.599999999999</v>
      </c>
      <c r="D3679">
        <v>800</v>
      </c>
      <c r="E3679">
        <v>3200</v>
      </c>
      <c r="F3679">
        <v>3</v>
      </c>
      <c r="G3679" s="23">
        <f t="shared" si="1723"/>
        <v>0.99888265100810747</v>
      </c>
      <c r="H3679">
        <v>100</v>
      </c>
      <c r="I3679" s="17">
        <v>229.17114349896801</v>
      </c>
      <c r="J3679" s="6">
        <f t="shared" si="1724"/>
        <v>228.05433392685194</v>
      </c>
      <c r="K3679" s="6">
        <f t="shared" si="1740"/>
        <v>199.46576077760062</v>
      </c>
      <c r="L3679" s="6">
        <f t="shared" si="1725"/>
        <v>0.87464139507025962</v>
      </c>
      <c r="M3679" s="6">
        <f t="shared" si="1726"/>
        <v>200.44256865978403</v>
      </c>
      <c r="N3679" s="28">
        <v>100</v>
      </c>
      <c r="O3679" s="17">
        <v>648.874406446477</v>
      </c>
      <c r="P3679" s="6">
        <f t="shared" si="1727"/>
        <v>611.81435953698099</v>
      </c>
      <c r="Q3679" s="6">
        <f t="shared" si="1713"/>
        <v>382.38397471061313</v>
      </c>
      <c r="R3679" s="17">
        <v>611.81435953698099</v>
      </c>
      <c r="S3679" s="6">
        <f t="shared" si="1728"/>
        <v>37.060046909496009</v>
      </c>
      <c r="T3679" s="6">
        <f t="shared" si="1729"/>
        <v>419.44402162010914</v>
      </c>
      <c r="U3679" s="17">
        <v>120.39766942865199</v>
      </c>
      <c r="V3679" s="6">
        <f t="shared" si="1730"/>
        <v>107.14151765500699</v>
      </c>
      <c r="W3679" s="6">
        <f t="shared" si="1714"/>
        <v>107.14151765500699</v>
      </c>
      <c r="X3679" s="17">
        <v>107.14151765500699</v>
      </c>
      <c r="Y3679" s="6">
        <f t="shared" si="1731"/>
        <v>13.256151773645001</v>
      </c>
      <c r="Z3679" s="6">
        <f t="shared" si="1732"/>
        <v>120.39766942865199</v>
      </c>
      <c r="AA3679" s="17">
        <v>13166.826484888499</v>
      </c>
      <c r="AB3679" s="6">
        <f t="shared" si="1741"/>
        <v>12301.437034273002</v>
      </c>
      <c r="AC3679" s="6">
        <f t="shared" si="1715"/>
        <v>12301.437034273002</v>
      </c>
      <c r="AD3679" s="17">
        <v>12350.4730224384</v>
      </c>
      <c r="AE3679" s="6">
        <f t="shared" si="1733"/>
        <v>816.35346245009896</v>
      </c>
      <c r="AF3679" s="17">
        <v>13117.790496723101</v>
      </c>
      <c r="AG3679" s="6">
        <f t="shared" si="1742"/>
        <v>49.035988165398521</v>
      </c>
      <c r="AH3679" s="6">
        <f t="shared" si="1716"/>
        <v>49.035988165398521</v>
      </c>
      <c r="AI3679" s="6">
        <f t="shared" si="1734"/>
        <v>13166.826484888499</v>
      </c>
      <c r="AJ3679" s="17">
        <v>591.46297703065795</v>
      </c>
      <c r="AK3679" s="6">
        <f t="shared" si="1735"/>
        <v>471.79273873768801</v>
      </c>
      <c r="AL3679" s="6">
        <f t="shared" si="1717"/>
        <v>471.79273873768801</v>
      </c>
      <c r="AM3679" s="17">
        <v>471.79273873768801</v>
      </c>
      <c r="AN3679" s="6">
        <f t="shared" si="1736"/>
        <v>119.67023829296994</v>
      </c>
      <c r="AO3679" s="6">
        <f t="shared" si="1737"/>
        <v>591.46297703065795</v>
      </c>
      <c r="AP3679" s="17">
        <v>4423.1789495162902</v>
      </c>
      <c r="AQ3679" s="6">
        <f t="shared" si="1738"/>
        <v>3834.6221437243912</v>
      </c>
      <c r="AR3679" s="17">
        <v>1569.4848154450499</v>
      </c>
      <c r="AS3679" s="6">
        <f t="shared" si="1718"/>
        <v>980.92800965315621</v>
      </c>
      <c r="AT3679" s="17">
        <v>1805.4796522523</v>
      </c>
      <c r="AU3679" s="6">
        <f t="shared" si="1719"/>
        <v>1805.4796522523</v>
      </c>
      <c r="AV3679" s="17">
        <v>291.13088751048201</v>
      </c>
      <c r="AW3679" s="6">
        <f t="shared" si="1720"/>
        <v>291.13088751048201</v>
      </c>
      <c r="AX3679" s="17">
        <v>757.08359430845303</v>
      </c>
      <c r="AY3679" s="6">
        <f t="shared" si="1721"/>
        <v>757.08359430845303</v>
      </c>
      <c r="AZ3679" s="20">
        <v>218311014.88756201</v>
      </c>
      <c r="BA3679" s="20">
        <v>1430466123.161</v>
      </c>
      <c r="BB3679" s="20">
        <v>101265266.51764201</v>
      </c>
      <c r="BC3679" s="20">
        <v>1957595.4337957499</v>
      </c>
      <c r="BD3679" s="19">
        <f t="shared" si="1722"/>
        <v>1751.9999999999998</v>
      </c>
      <c r="BE3679" s="18">
        <v>72.600591430646006</v>
      </c>
      <c r="BF3679" s="20">
        <v>22997.4685415774</v>
      </c>
      <c r="BG3679" s="20">
        <v>1357.8217963862801</v>
      </c>
      <c r="BH3679" s="19">
        <f t="shared" si="1739"/>
        <v>1.7070758609245573</v>
      </c>
      <c r="BI3679" s="20">
        <v>1321.1138457623999</v>
      </c>
      <c r="BJ3679">
        <v>237</v>
      </c>
      <c r="BK3679" s="22">
        <v>2432</v>
      </c>
      <c r="BL3679" s="22">
        <v>3689.53856</v>
      </c>
      <c r="BM3679" s="22">
        <v>608</v>
      </c>
      <c r="BN3679" s="22">
        <v>152</v>
      </c>
      <c r="BO3679">
        <v>8.0627984615670806E-2</v>
      </c>
    </row>
    <row r="3680" spans="1:67" x14ac:dyDescent="0.2">
      <c r="A3680" s="27">
        <v>3679</v>
      </c>
      <c r="B3680" s="18">
        <v>1030.10826180304</v>
      </c>
      <c r="C3680" s="18">
        <v>900.599999999999</v>
      </c>
      <c r="D3680">
        <v>800</v>
      </c>
      <c r="E3680">
        <v>3200</v>
      </c>
      <c r="F3680">
        <v>3</v>
      </c>
      <c r="G3680" s="23">
        <f t="shared" si="1723"/>
        <v>0.99895262139842633</v>
      </c>
      <c r="H3680">
        <v>100</v>
      </c>
      <c r="I3680" s="17">
        <v>233.390583966881</v>
      </c>
      <c r="J3680" s="6">
        <f t="shared" si="1724"/>
        <v>232.59321926065476</v>
      </c>
      <c r="K3680" s="6">
        <f t="shared" si="1740"/>
        <v>202.50538893156724</v>
      </c>
      <c r="L3680" s="6">
        <f t="shared" si="1725"/>
        <v>0.8706418423343214</v>
      </c>
      <c r="M3680" s="6">
        <f t="shared" si="1726"/>
        <v>203.1996080084084</v>
      </c>
      <c r="N3680" s="28">
        <v>100</v>
      </c>
      <c r="O3680" s="17">
        <v>680.932995643048</v>
      </c>
      <c r="P3680" s="6">
        <f t="shared" si="1727"/>
        <v>642.040273579923</v>
      </c>
      <c r="Q3680" s="6">
        <f t="shared" si="1713"/>
        <v>401.27517098745187</v>
      </c>
      <c r="R3680" s="17">
        <v>642.040273579923</v>
      </c>
      <c r="S3680" s="6">
        <f t="shared" si="1728"/>
        <v>38.892722063125007</v>
      </c>
      <c r="T3680" s="6">
        <f t="shared" si="1729"/>
        <v>440.16789305057688</v>
      </c>
      <c r="U3680" s="17">
        <v>120.392792216573</v>
      </c>
      <c r="V3680" s="6">
        <f t="shared" si="1730"/>
        <v>107.13664044292899</v>
      </c>
      <c r="W3680" s="6">
        <f t="shared" si="1714"/>
        <v>107.13664044292899</v>
      </c>
      <c r="X3680" s="17">
        <v>107.13664044292899</v>
      </c>
      <c r="Y3680" s="6">
        <f t="shared" si="1731"/>
        <v>13.256151773644007</v>
      </c>
      <c r="Z3680" s="6">
        <f t="shared" si="1732"/>
        <v>120.392792216573</v>
      </c>
      <c r="AA3680" s="17">
        <v>14351.964129673999</v>
      </c>
      <c r="AB3680" s="6">
        <f t="shared" si="1741"/>
        <v>13416.018926341801</v>
      </c>
      <c r="AC3680" s="6">
        <f t="shared" si="1715"/>
        <v>13416.018926341801</v>
      </c>
      <c r="AD3680" s="17">
        <v>13462.8633439891</v>
      </c>
      <c r="AE3680" s="6">
        <f t="shared" si="1733"/>
        <v>889.10078568489917</v>
      </c>
      <c r="AF3680" s="17">
        <v>14305.119712026701</v>
      </c>
      <c r="AG3680" s="6">
        <f t="shared" si="1742"/>
        <v>46.844417647298542</v>
      </c>
      <c r="AH3680" s="6">
        <f t="shared" si="1716"/>
        <v>46.844417647298542</v>
      </c>
      <c r="AI3680" s="6">
        <f t="shared" si="1734"/>
        <v>14351.964129673999</v>
      </c>
      <c r="AJ3680" s="17">
        <v>594.14921982983196</v>
      </c>
      <c r="AK3680" s="6">
        <f t="shared" si="1735"/>
        <v>473.906484891942</v>
      </c>
      <c r="AL3680" s="6">
        <f t="shared" si="1717"/>
        <v>473.906484891942</v>
      </c>
      <c r="AM3680" s="17">
        <v>473.906484891942</v>
      </c>
      <c r="AN3680" s="6">
        <f t="shared" si="1736"/>
        <v>120.24273493788996</v>
      </c>
      <c r="AO3680" s="6">
        <f t="shared" si="1737"/>
        <v>594.14921982983196</v>
      </c>
      <c r="AP3680" s="17">
        <v>4505.5783047508103</v>
      </c>
      <c r="AQ3680" s="6">
        <f t="shared" si="1738"/>
        <v>3886.0730268867037</v>
      </c>
      <c r="AR3680" s="17">
        <v>1652.01407430427</v>
      </c>
      <c r="AS3680" s="6">
        <f t="shared" si="1718"/>
        <v>1032.5087964401687</v>
      </c>
      <c r="AT3680" s="17">
        <v>1805.3974646245699</v>
      </c>
      <c r="AU3680" s="6">
        <f t="shared" si="1719"/>
        <v>1805.3974646245699</v>
      </c>
      <c r="AV3680" s="17">
        <v>291.117634878709</v>
      </c>
      <c r="AW3680" s="6">
        <f t="shared" si="1720"/>
        <v>291.117634878709</v>
      </c>
      <c r="AX3680" s="17">
        <v>757.04913094325605</v>
      </c>
      <c r="AY3680" s="6">
        <f t="shared" si="1721"/>
        <v>757.04913094325605</v>
      </c>
      <c r="AZ3680" s="20">
        <v>218943186.404331</v>
      </c>
      <c r="BA3680" s="20">
        <v>1430466123.161</v>
      </c>
      <c r="BB3680" s="20">
        <v>100755683.12471101</v>
      </c>
      <c r="BC3680" s="20">
        <v>1835007.3099570901</v>
      </c>
      <c r="BD3680" s="19">
        <f t="shared" si="1722"/>
        <v>1751.9999999999991</v>
      </c>
      <c r="BE3680" s="18">
        <v>73.147797855681802</v>
      </c>
      <c r="BF3680" s="20">
        <v>20268.669698741502</v>
      </c>
      <c r="BG3680" s="20">
        <v>1196.70743112223</v>
      </c>
      <c r="BH3680" s="19">
        <f t="shared" si="1739"/>
        <v>1.5045202350519868</v>
      </c>
      <c r="BI3680" s="20">
        <v>1390.6461534341099</v>
      </c>
      <c r="BJ3680">
        <v>237</v>
      </c>
      <c r="BK3680" s="22">
        <v>2432</v>
      </c>
      <c r="BL3680" s="22">
        <v>3689.53856</v>
      </c>
      <c r="BM3680" s="22">
        <v>608</v>
      </c>
      <c r="BN3680" s="22">
        <v>152</v>
      </c>
      <c r="BO3680">
        <v>8.0235459252260999E-2</v>
      </c>
    </row>
    <row r="3681" spans="1:67" x14ac:dyDescent="0.2">
      <c r="A3681" s="27">
        <v>3680</v>
      </c>
      <c r="B3681" s="18">
        <v>20.602165236060799</v>
      </c>
      <c r="C3681" s="18">
        <v>950</v>
      </c>
      <c r="D3681">
        <v>800</v>
      </c>
      <c r="E3681">
        <v>3200</v>
      </c>
      <c r="F3681">
        <v>7</v>
      </c>
      <c r="G3681" s="23">
        <f t="shared" si="1723"/>
        <v>0.97572407960399266</v>
      </c>
      <c r="H3681">
        <v>100</v>
      </c>
      <c r="I3681" s="17">
        <v>179.74910144015399</v>
      </c>
      <c r="J3681" s="6">
        <f t="shared" si="1724"/>
        <v>179.33803139671551</v>
      </c>
      <c r="K3681" s="6">
        <f t="shared" si="1740"/>
        <v>178.71378356267709</v>
      </c>
      <c r="L3681" s="6">
        <f t="shared" si="1725"/>
        <v>0.99651915531147151</v>
      </c>
      <c r="M3681" s="6">
        <f t="shared" si="1726"/>
        <v>179.12342273513826</v>
      </c>
      <c r="N3681" s="28">
        <v>100</v>
      </c>
      <c r="O3681" s="17">
        <v>138.58654968982299</v>
      </c>
      <c r="P3681" s="6">
        <f t="shared" si="1727"/>
        <v>130.67711942802401</v>
      </c>
      <c r="Q3681" s="6">
        <f t="shared" si="1713"/>
        <v>81.673199642515016</v>
      </c>
      <c r="R3681" s="17">
        <v>130.67711942802401</v>
      </c>
      <c r="S3681" s="6">
        <f t="shared" si="1728"/>
        <v>7.909430261798974</v>
      </c>
      <c r="T3681" s="6">
        <f t="shared" si="1729"/>
        <v>89.58262990431399</v>
      </c>
      <c r="U3681" s="17">
        <v>126.26247861727499</v>
      </c>
      <c r="V3681" s="6">
        <f t="shared" si="1730"/>
        <v>112.370294150531</v>
      </c>
      <c r="W3681" s="6">
        <f t="shared" si="1714"/>
        <v>112.370294150531</v>
      </c>
      <c r="X3681" s="17">
        <v>112.370294150531</v>
      </c>
      <c r="Y3681" s="6">
        <f t="shared" si="1731"/>
        <v>13.892184466743998</v>
      </c>
      <c r="Z3681" s="6">
        <f t="shared" si="1732"/>
        <v>126.26247861727499</v>
      </c>
      <c r="AA3681" s="17">
        <v>1570.36834176668</v>
      </c>
      <c r="AB3681" s="6">
        <f t="shared" si="1741"/>
        <v>1413.2051465086499</v>
      </c>
      <c r="AC3681" s="6">
        <f t="shared" si="1715"/>
        <v>1413.2051465086499</v>
      </c>
      <c r="AD3681" s="17">
        <v>1463.85698606751</v>
      </c>
      <c r="AE3681" s="6">
        <f t="shared" si="1733"/>
        <v>106.51135569917005</v>
      </c>
      <c r="AF3681" s="17">
        <v>1519.71650220782</v>
      </c>
      <c r="AG3681" s="6">
        <f t="shared" si="1742"/>
        <v>50.651839558860047</v>
      </c>
      <c r="AH3681" s="6">
        <f t="shared" si="1716"/>
        <v>50.651839558860047</v>
      </c>
      <c r="AI3681" s="6">
        <f t="shared" si="1734"/>
        <v>1570.36834176668</v>
      </c>
      <c r="AJ3681" s="17">
        <v>252.80141911624401</v>
      </c>
      <c r="AK3681" s="6">
        <f t="shared" si="1735"/>
        <v>203.68183370590901</v>
      </c>
      <c r="AL3681" s="6">
        <f t="shared" si="1717"/>
        <v>203.68183370590901</v>
      </c>
      <c r="AM3681" s="17">
        <v>203.68183370590901</v>
      </c>
      <c r="AN3681" s="6">
        <f t="shared" si="1736"/>
        <v>49.119585410334992</v>
      </c>
      <c r="AO3681" s="6">
        <f t="shared" si="1737"/>
        <v>252.80141911624401</v>
      </c>
      <c r="AP3681" s="17">
        <v>3376.5926655620501</v>
      </c>
      <c r="AQ3681" s="6">
        <f t="shared" si="1738"/>
        <v>3364.1922732078688</v>
      </c>
      <c r="AR3681" s="17">
        <v>33.067712944494602</v>
      </c>
      <c r="AS3681" s="6">
        <f t="shared" si="1718"/>
        <v>20.667320590309124</v>
      </c>
      <c r="AT3681" s="17">
        <v>1906.00884284022</v>
      </c>
      <c r="AU3681" s="6">
        <f t="shared" si="1719"/>
        <v>1906.00884284022</v>
      </c>
      <c r="AV3681" s="17">
        <v>679.83844418440594</v>
      </c>
      <c r="AW3681" s="6">
        <f t="shared" si="1720"/>
        <v>679.83844418440594</v>
      </c>
      <c r="AX3681" s="17">
        <v>757.67766559293398</v>
      </c>
      <c r="AY3681" s="6">
        <f t="shared" si="1721"/>
        <v>757.67766559293398</v>
      </c>
      <c r="AZ3681" s="20">
        <v>22318259.641724799</v>
      </c>
      <c r="BA3681" s="20">
        <v>1439847368.59271</v>
      </c>
      <c r="BB3681" s="20">
        <v>247302959.23175201</v>
      </c>
      <c r="BC3681" s="20">
        <v>42531412.5338047</v>
      </c>
      <c r="BD3681" s="19">
        <f t="shared" si="1722"/>
        <v>1751.9999999999914</v>
      </c>
      <c r="BE3681" s="18">
        <v>58.510836779414703</v>
      </c>
      <c r="BF3681" s="20">
        <v>527443.43916460895</v>
      </c>
      <c r="BG3681" s="20">
        <v>31141.4361438899</v>
      </c>
      <c r="BH3681" s="19">
        <f t="shared" si="1739"/>
        <v>39.151524932977864</v>
      </c>
      <c r="BI3681" s="20">
        <v>27.812923068682199</v>
      </c>
      <c r="BJ3681">
        <v>250</v>
      </c>
      <c r="BK3681" s="22">
        <v>2432</v>
      </c>
      <c r="BL3681" s="22">
        <v>3689.53856</v>
      </c>
      <c r="BM3681" s="22">
        <v>608</v>
      </c>
      <c r="BN3681" s="22">
        <v>152</v>
      </c>
      <c r="BO3681">
        <v>0.19312138605965201</v>
      </c>
    </row>
    <row r="3682" spans="1:67" x14ac:dyDescent="0.2">
      <c r="A3682" s="27">
        <v>3681</v>
      </c>
      <c r="B3682" s="18">
        <v>51.505413090152203</v>
      </c>
      <c r="C3682" s="18">
        <v>950</v>
      </c>
      <c r="D3682">
        <v>800</v>
      </c>
      <c r="E3682">
        <v>3200</v>
      </c>
      <c r="F3682">
        <v>7</v>
      </c>
      <c r="G3682" s="23">
        <f t="shared" si="1723"/>
        <v>0.97869522895426608</v>
      </c>
      <c r="H3682">
        <v>100</v>
      </c>
      <c r="I3682" s="17">
        <v>181.622347635225</v>
      </c>
      <c r="J3682" s="6">
        <f t="shared" si="1724"/>
        <v>181.0233199184556</v>
      </c>
      <c r="K3682" s="6">
        <f t="shared" si="1740"/>
        <v>179.46487013748057</v>
      </c>
      <c r="L3682" s="6">
        <f t="shared" si="1725"/>
        <v>0.9913908894076352</v>
      </c>
      <c r="M3682" s="6">
        <f t="shared" si="1726"/>
        <v>180.05874075838841</v>
      </c>
      <c r="N3682" s="28">
        <v>100</v>
      </c>
      <c r="O3682" s="17">
        <v>144.03476351600099</v>
      </c>
      <c r="P3682" s="6">
        <f t="shared" si="1727"/>
        <v>135.81401580797601</v>
      </c>
      <c r="Q3682" s="6">
        <f t="shared" si="1713"/>
        <v>84.883759879985007</v>
      </c>
      <c r="R3682" s="17">
        <v>135.81401580797601</v>
      </c>
      <c r="S3682" s="6">
        <f t="shared" si="1728"/>
        <v>8.2207477080249873</v>
      </c>
      <c r="T3682" s="6">
        <f t="shared" si="1729"/>
        <v>93.104507588009994</v>
      </c>
      <c r="U3682" s="17">
        <v>126.254889533244</v>
      </c>
      <c r="V3682" s="6">
        <f t="shared" si="1730"/>
        <v>112.36293995730099</v>
      </c>
      <c r="W3682" s="6">
        <f t="shared" si="1714"/>
        <v>112.36293995730099</v>
      </c>
      <c r="X3682" s="17">
        <v>112.36293995730099</v>
      </c>
      <c r="Y3682" s="6">
        <f t="shared" si="1731"/>
        <v>13.891949575943002</v>
      </c>
      <c r="Z3682" s="6">
        <f t="shared" si="1732"/>
        <v>126.254889533244</v>
      </c>
      <c r="AA3682" s="17">
        <v>1774.23957060988</v>
      </c>
      <c r="AB3682" s="6">
        <f t="shared" si="1741"/>
        <v>1605.4549221873099</v>
      </c>
      <c r="AC3682" s="6">
        <f t="shared" si="1715"/>
        <v>1605.4549221873099</v>
      </c>
      <c r="AD3682" s="17">
        <v>1655.37327873253</v>
      </c>
      <c r="AE3682" s="6">
        <f t="shared" si="1733"/>
        <v>118.86629187735002</v>
      </c>
      <c r="AF3682" s="17">
        <v>1724.3212140646599</v>
      </c>
      <c r="AG3682" s="6">
        <f t="shared" si="1742"/>
        <v>49.918356545220149</v>
      </c>
      <c r="AH3682" s="6">
        <f t="shared" si="1716"/>
        <v>49.918356545220149</v>
      </c>
      <c r="AI3682" s="6">
        <f t="shared" si="1734"/>
        <v>1774.23957060988</v>
      </c>
      <c r="AJ3682" s="17">
        <v>277.65510093602001</v>
      </c>
      <c r="AK3682" s="6">
        <f t="shared" si="1735"/>
        <v>223.00588514723199</v>
      </c>
      <c r="AL3682" s="6">
        <f t="shared" si="1717"/>
        <v>223.00588514723199</v>
      </c>
      <c r="AM3682" s="17">
        <v>223.00588514723199</v>
      </c>
      <c r="AN3682" s="6">
        <f t="shared" si="1736"/>
        <v>54.649215788788013</v>
      </c>
      <c r="AO3682" s="6">
        <f t="shared" si="1737"/>
        <v>277.65510093602001</v>
      </c>
      <c r="AP3682" s="17">
        <v>3426.0279317694699</v>
      </c>
      <c r="AQ3682" s="6">
        <f t="shared" si="1738"/>
        <v>3395.028455633083</v>
      </c>
      <c r="AR3682" s="17">
        <v>82.665269697030794</v>
      </c>
      <c r="AS3682" s="6">
        <f t="shared" si="1718"/>
        <v>51.665793560644246</v>
      </c>
      <c r="AT3682" s="17">
        <v>1905.9163275402</v>
      </c>
      <c r="AU3682" s="6">
        <f t="shared" si="1719"/>
        <v>1905.9163275402</v>
      </c>
      <c r="AV3682" s="17">
        <v>679.80544567138099</v>
      </c>
      <c r="AW3682" s="6">
        <f t="shared" si="1720"/>
        <v>679.80544567138099</v>
      </c>
      <c r="AX3682" s="17">
        <v>757.64088886085801</v>
      </c>
      <c r="AY3682" s="6">
        <f t="shared" si="1721"/>
        <v>757.64088886085801</v>
      </c>
      <c r="AZ3682" s="20">
        <v>53610647.8657545</v>
      </c>
      <c r="BA3682" s="20">
        <v>1439871555.19491</v>
      </c>
      <c r="BB3682" s="20">
        <v>221191838.06720701</v>
      </c>
      <c r="BC3682" s="20">
        <v>37325958.872125797</v>
      </c>
      <c r="BD3682" s="19">
        <f t="shared" si="1722"/>
        <v>1751.9999999999977</v>
      </c>
      <c r="BE3682" s="18">
        <v>59.224836058269403</v>
      </c>
      <c r="BF3682" s="20">
        <v>453965.44461333199</v>
      </c>
      <c r="BG3682" s="20">
        <v>26803.131587625299</v>
      </c>
      <c r="BH3682" s="19">
        <f t="shared" si="1739"/>
        <v>33.697337200060012</v>
      </c>
      <c r="BI3682" s="20">
        <v>69.532307671705496</v>
      </c>
      <c r="BJ3682">
        <v>250</v>
      </c>
      <c r="BK3682" s="22">
        <v>2432</v>
      </c>
      <c r="BL3682" s="22">
        <v>3689.53856</v>
      </c>
      <c r="BM3682" s="22">
        <v>608</v>
      </c>
      <c r="BN3682" s="22">
        <v>152</v>
      </c>
      <c r="BO3682">
        <v>0.17300789176042</v>
      </c>
    </row>
    <row r="3683" spans="1:67" x14ac:dyDescent="0.2">
      <c r="A3683" s="27">
        <v>3682</v>
      </c>
      <c r="B3683" s="18">
        <v>154.516239270456</v>
      </c>
      <c r="C3683" s="18">
        <v>950</v>
      </c>
      <c r="D3683">
        <v>800</v>
      </c>
      <c r="E3683">
        <v>3200</v>
      </c>
      <c r="F3683">
        <v>5</v>
      </c>
      <c r="G3683" s="23">
        <f t="shared" si="1723"/>
        <v>0.98571069208015871</v>
      </c>
      <c r="H3683">
        <v>100</v>
      </c>
      <c r="I3683" s="17">
        <v>178.787518204984</v>
      </c>
      <c r="J3683" s="6">
        <f t="shared" si="1724"/>
        <v>177.87306443355195</v>
      </c>
      <c r="K3683" s="6">
        <f t="shared" si="1740"/>
        <v>173.23888499680237</v>
      </c>
      <c r="L3683" s="6">
        <f t="shared" si="1725"/>
        <v>0.97394670490719093</v>
      </c>
      <c r="M3683" s="6">
        <f t="shared" si="1726"/>
        <v>174.12951423427859</v>
      </c>
      <c r="N3683" s="28">
        <v>100</v>
      </c>
      <c r="O3683" s="17">
        <v>167.56429538593201</v>
      </c>
      <c r="P3683" s="6">
        <f t="shared" si="1727"/>
        <v>158.000858988169</v>
      </c>
      <c r="Q3683" s="6">
        <f t="shared" si="1713"/>
        <v>98.750536867605632</v>
      </c>
      <c r="R3683" s="17">
        <v>158.000858988169</v>
      </c>
      <c r="S3683" s="6">
        <f t="shared" si="1728"/>
        <v>9.563436397763013</v>
      </c>
      <c r="T3683" s="6">
        <f t="shared" si="1729"/>
        <v>108.31397326536865</v>
      </c>
      <c r="U3683" s="17">
        <v>126.257602851279</v>
      </c>
      <c r="V3683" s="6">
        <f t="shared" si="1730"/>
        <v>112.36570213330999</v>
      </c>
      <c r="W3683" s="6">
        <f t="shared" si="1714"/>
        <v>112.36570213330999</v>
      </c>
      <c r="X3683" s="17">
        <v>112.36570213330999</v>
      </c>
      <c r="Y3683" s="6">
        <f t="shared" si="1731"/>
        <v>13.891900717969008</v>
      </c>
      <c r="Z3683" s="6">
        <f t="shared" si="1732"/>
        <v>126.257602851279</v>
      </c>
      <c r="AA3683" s="17">
        <v>1873.1766110457399</v>
      </c>
      <c r="AB3683" s="6">
        <f t="shared" si="1741"/>
        <v>1700.52626624048</v>
      </c>
      <c r="AC3683" s="6">
        <f t="shared" si="1715"/>
        <v>1700.52626624048</v>
      </c>
      <c r="AD3683" s="17">
        <v>1748.6362250550201</v>
      </c>
      <c r="AE3683" s="6">
        <f t="shared" si="1733"/>
        <v>124.54038599071987</v>
      </c>
      <c r="AF3683" s="17">
        <v>1825.0666522311999</v>
      </c>
      <c r="AG3683" s="6">
        <f t="shared" si="1742"/>
        <v>48.10995881454005</v>
      </c>
      <c r="AH3683" s="6">
        <f t="shared" si="1716"/>
        <v>48.10995881454005</v>
      </c>
      <c r="AI3683" s="6">
        <f t="shared" si="1734"/>
        <v>1873.1766110457399</v>
      </c>
      <c r="AJ3683" s="17">
        <v>399.703169368874</v>
      </c>
      <c r="AK3683" s="6">
        <f t="shared" si="1735"/>
        <v>320.37533691825303</v>
      </c>
      <c r="AL3683" s="6">
        <f t="shared" si="1717"/>
        <v>320.37533691825303</v>
      </c>
      <c r="AM3683" s="17">
        <v>320.37533691825303</v>
      </c>
      <c r="AN3683" s="6">
        <f t="shared" si="1736"/>
        <v>79.327832450620974</v>
      </c>
      <c r="AO3683" s="6">
        <f t="shared" si="1737"/>
        <v>399.703169368874</v>
      </c>
      <c r="AP3683" s="17">
        <v>3397.2238021940402</v>
      </c>
      <c r="AQ3683" s="6">
        <f t="shared" si="1738"/>
        <v>3304.2227605548028</v>
      </c>
      <c r="AR3683" s="17">
        <v>248.00277770461301</v>
      </c>
      <c r="AS3683" s="6">
        <f t="shared" si="1718"/>
        <v>155.00173606538314</v>
      </c>
      <c r="AT3683" s="17">
        <v>1905.9698832609099</v>
      </c>
      <c r="AU3683" s="6">
        <f t="shared" si="1719"/>
        <v>1905.9698832609099</v>
      </c>
      <c r="AV3683" s="17">
        <v>485.58896286860198</v>
      </c>
      <c r="AW3683" s="6">
        <f t="shared" si="1720"/>
        <v>485.58896286860198</v>
      </c>
      <c r="AX3683" s="17">
        <v>757.66217835990801</v>
      </c>
      <c r="AY3683" s="6">
        <f t="shared" si="1721"/>
        <v>757.66217835990801</v>
      </c>
      <c r="AZ3683" s="20">
        <v>137030181.14676899</v>
      </c>
      <c r="BA3683" s="20">
        <v>1439864354.90224</v>
      </c>
      <c r="BB3683" s="20">
        <v>150070596.475427</v>
      </c>
      <c r="BC3683" s="20">
        <v>25034867.475561801</v>
      </c>
      <c r="BD3683" s="19">
        <f t="shared" si="1722"/>
        <v>1751.999999999998</v>
      </c>
      <c r="BE3683" s="18">
        <v>61.482485176692897</v>
      </c>
      <c r="BF3683" s="20">
        <v>295326.64803600701</v>
      </c>
      <c r="BG3683" s="20">
        <v>17436.7434847021</v>
      </c>
      <c r="BH3683" s="19">
        <f t="shared" si="1739"/>
        <v>21.921760259768721</v>
      </c>
      <c r="BI3683" s="20">
        <v>208.596923015116</v>
      </c>
      <c r="BJ3683">
        <v>250</v>
      </c>
      <c r="BK3683" s="22">
        <v>2432</v>
      </c>
      <c r="BL3683" s="22">
        <v>3689.53856</v>
      </c>
      <c r="BM3683" s="22">
        <v>608</v>
      </c>
      <c r="BN3683" s="22">
        <v>152</v>
      </c>
      <c r="BO3683">
        <v>0.118222889408915</v>
      </c>
    </row>
    <row r="3684" spans="1:67" x14ac:dyDescent="0.2">
      <c r="A3684" s="27">
        <v>3683</v>
      </c>
      <c r="B3684" s="18">
        <v>206.02165236060799</v>
      </c>
      <c r="C3684" s="18">
        <v>950</v>
      </c>
      <c r="D3684">
        <v>800</v>
      </c>
      <c r="E3684">
        <v>3200</v>
      </c>
      <c r="F3684">
        <v>5</v>
      </c>
      <c r="G3684" s="23">
        <f t="shared" si="1723"/>
        <v>0.98856578876701151</v>
      </c>
      <c r="H3684">
        <v>100</v>
      </c>
      <c r="I3684" s="17">
        <v>182.68983614910701</v>
      </c>
      <c r="J3684" s="6">
        <f t="shared" si="1724"/>
        <v>181.45396304866551</v>
      </c>
      <c r="K3684" s="6">
        <f t="shared" si="1740"/>
        <v>175.32476823807428</v>
      </c>
      <c r="L3684" s="6">
        <f t="shared" si="1725"/>
        <v>0.96622176386994973</v>
      </c>
      <c r="M3684" s="6">
        <f t="shared" si="1726"/>
        <v>176.51889572510228</v>
      </c>
      <c r="N3684" s="28">
        <v>100</v>
      </c>
      <c r="O3684" s="17">
        <v>186.23919977367899</v>
      </c>
      <c r="P3684" s="6">
        <f t="shared" si="1727"/>
        <v>175.60913376629699</v>
      </c>
      <c r="Q3684" s="6">
        <f t="shared" si="1713"/>
        <v>109.75570860393562</v>
      </c>
      <c r="R3684" s="17">
        <v>175.60913376629699</v>
      </c>
      <c r="S3684" s="6">
        <f t="shared" si="1728"/>
        <v>10.630066007381998</v>
      </c>
      <c r="T3684" s="6">
        <f t="shared" si="1729"/>
        <v>120.38577461131761</v>
      </c>
      <c r="U3684" s="17">
        <v>126.248669880271</v>
      </c>
      <c r="V3684" s="6">
        <f t="shared" si="1730"/>
        <v>112.35677464544401</v>
      </c>
      <c r="W3684" s="6">
        <f t="shared" si="1714"/>
        <v>112.35677464544401</v>
      </c>
      <c r="X3684" s="17">
        <v>112.35677464544401</v>
      </c>
      <c r="Y3684" s="6">
        <f t="shared" si="1731"/>
        <v>13.89189523482699</v>
      </c>
      <c r="Z3684" s="6">
        <f t="shared" si="1732"/>
        <v>126.248669880271</v>
      </c>
      <c r="AA3684" s="17">
        <v>2291.7235335606701</v>
      </c>
      <c r="AB3684" s="6">
        <f t="shared" si="1741"/>
        <v>2094.33944475615</v>
      </c>
      <c r="AC3684" s="6">
        <f t="shared" si="1715"/>
        <v>2094.33944475615</v>
      </c>
      <c r="AD3684" s="17">
        <v>2141.6491593983101</v>
      </c>
      <c r="AE3684" s="6">
        <f t="shared" si="1733"/>
        <v>150.07437416236007</v>
      </c>
      <c r="AF3684" s="17">
        <v>2244.4138189185101</v>
      </c>
      <c r="AG3684" s="6">
        <f t="shared" si="1742"/>
        <v>47.309714642160088</v>
      </c>
      <c r="AH3684" s="6">
        <f t="shared" si="1716"/>
        <v>47.309714642160088</v>
      </c>
      <c r="AI3684" s="6">
        <f t="shared" si="1734"/>
        <v>2291.7235335606701</v>
      </c>
      <c r="AJ3684" s="17">
        <v>463.834723286469</v>
      </c>
      <c r="AK3684" s="6">
        <f t="shared" si="1735"/>
        <v>371.37089518650998</v>
      </c>
      <c r="AL3684" s="6">
        <f t="shared" si="1717"/>
        <v>371.37089518650998</v>
      </c>
      <c r="AM3684" s="17">
        <v>371.37089518650998</v>
      </c>
      <c r="AN3684" s="6">
        <f t="shared" si="1736"/>
        <v>92.463828099959017</v>
      </c>
      <c r="AO3684" s="6">
        <f t="shared" si="1737"/>
        <v>463.834723286469</v>
      </c>
      <c r="AP3684" s="17">
        <v>3479.6162897805798</v>
      </c>
      <c r="AQ3684" s="6">
        <f t="shared" si="1738"/>
        <v>3355.6247039353007</v>
      </c>
      <c r="AR3684" s="17">
        <v>330.64422892073702</v>
      </c>
      <c r="AS3684" s="6">
        <f t="shared" si="1718"/>
        <v>206.65264307546065</v>
      </c>
      <c r="AT3684" s="17">
        <v>1905.8192056246601</v>
      </c>
      <c r="AU3684" s="6">
        <f t="shared" si="1719"/>
        <v>1905.8192056246601</v>
      </c>
      <c r="AV3684" s="17">
        <v>485.550574330693</v>
      </c>
      <c r="AW3684" s="6">
        <f t="shared" si="1720"/>
        <v>485.550574330693</v>
      </c>
      <c r="AX3684" s="17">
        <v>757.60228090448697</v>
      </c>
      <c r="AY3684" s="6">
        <f t="shared" si="1721"/>
        <v>757.60228090448697</v>
      </c>
      <c r="AZ3684" s="20">
        <v>163064400.70019799</v>
      </c>
      <c r="BA3684" s="20">
        <v>1439878090.7249999</v>
      </c>
      <c r="BB3684" s="20">
        <v>129024770.494605</v>
      </c>
      <c r="BC3684" s="20">
        <v>20032738.080195799</v>
      </c>
      <c r="BD3684" s="19">
        <f t="shared" si="1722"/>
        <v>1751.9999999999989</v>
      </c>
      <c r="BE3684" s="18">
        <v>62.521639566785602</v>
      </c>
      <c r="BF3684" s="20">
        <v>227172.82069696201</v>
      </c>
      <c r="BG3684" s="20">
        <v>13412.7896264417</v>
      </c>
      <c r="BH3684" s="19">
        <f t="shared" si="1739"/>
        <v>16.862779386731976</v>
      </c>
      <c r="BI3684" s="20">
        <v>278.12923068682198</v>
      </c>
      <c r="BJ3684">
        <v>250</v>
      </c>
      <c r="BK3684" s="22">
        <v>2432</v>
      </c>
      <c r="BL3684" s="22">
        <v>3689.53856</v>
      </c>
      <c r="BM3684" s="22">
        <v>608</v>
      </c>
      <c r="BN3684" s="22">
        <v>152</v>
      </c>
      <c r="BO3684">
        <v>0.10201116384430001</v>
      </c>
    </row>
    <row r="3685" spans="1:67" x14ac:dyDescent="0.2">
      <c r="A3685" s="27">
        <v>3684</v>
      </c>
      <c r="B3685" s="18">
        <v>257.52706545076097</v>
      </c>
      <c r="C3685" s="18">
        <v>950</v>
      </c>
      <c r="D3685">
        <v>800</v>
      </c>
      <c r="E3685">
        <v>3200</v>
      </c>
      <c r="F3685">
        <v>4</v>
      </c>
      <c r="G3685" s="23">
        <f t="shared" si="1723"/>
        <v>0.99074673164961269</v>
      </c>
      <c r="H3685">
        <v>100</v>
      </c>
      <c r="I3685" s="17">
        <v>181.39292850833101</v>
      </c>
      <c r="J3685" s="6">
        <f t="shared" si="1724"/>
        <v>180.28648870889839</v>
      </c>
      <c r="K3685" s="6">
        <f t="shared" si="1740"/>
        <v>172.68164535216852</v>
      </c>
      <c r="L3685" s="6">
        <f t="shared" si="1725"/>
        <v>0.95781800726615118</v>
      </c>
      <c r="M3685" s="6">
        <f t="shared" si="1726"/>
        <v>173.74141331602104</v>
      </c>
      <c r="N3685" s="28">
        <v>100</v>
      </c>
      <c r="O3685" s="17">
        <v>213.778403929755</v>
      </c>
      <c r="P3685" s="6">
        <f t="shared" si="1727"/>
        <v>201.57662495719501</v>
      </c>
      <c r="Q3685" s="6">
        <f t="shared" si="1713"/>
        <v>125.98539059824688</v>
      </c>
      <c r="R3685" s="17">
        <v>201.57662495719501</v>
      </c>
      <c r="S3685" s="6">
        <f t="shared" si="1728"/>
        <v>12.201778972559993</v>
      </c>
      <c r="T3685" s="6">
        <f t="shared" si="1729"/>
        <v>138.18716957080687</v>
      </c>
      <c r="U3685" s="17">
        <v>126.25004034899101</v>
      </c>
      <c r="V3685" s="6">
        <f t="shared" si="1730"/>
        <v>112.358161598401</v>
      </c>
      <c r="W3685" s="6">
        <f t="shared" si="1714"/>
        <v>112.358161598401</v>
      </c>
      <c r="X3685" s="17">
        <v>112.358161598401</v>
      </c>
      <c r="Y3685" s="6">
        <f t="shared" si="1731"/>
        <v>13.89187875059001</v>
      </c>
      <c r="Z3685" s="6">
        <f t="shared" si="1732"/>
        <v>126.25004034899101</v>
      </c>
      <c r="AA3685" s="17">
        <v>2241.3149926454798</v>
      </c>
      <c r="AB3685" s="6">
        <f t="shared" si="1741"/>
        <v>2047.45563137504</v>
      </c>
      <c r="AC3685" s="6">
        <f t="shared" si="1715"/>
        <v>2047.45563137504</v>
      </c>
      <c r="AD3685" s="17">
        <v>2094.4453591145598</v>
      </c>
      <c r="AE3685" s="6">
        <f t="shared" si="1733"/>
        <v>146.86963353092005</v>
      </c>
      <c r="AF3685" s="17">
        <v>2194.32526490596</v>
      </c>
      <c r="AG3685" s="6">
        <f t="shared" si="1742"/>
        <v>46.989727739519822</v>
      </c>
      <c r="AH3685" s="6">
        <f t="shared" si="1716"/>
        <v>46.989727739519822</v>
      </c>
      <c r="AI3685" s="6">
        <f t="shared" si="1734"/>
        <v>2241.3149926454798</v>
      </c>
      <c r="AJ3685" s="17">
        <v>501.971634136906</v>
      </c>
      <c r="AK3685" s="6">
        <f t="shared" si="1735"/>
        <v>401.52243078305003</v>
      </c>
      <c r="AL3685" s="6">
        <f t="shared" si="1717"/>
        <v>401.52243078305003</v>
      </c>
      <c r="AM3685" s="17">
        <v>401.52243078305003</v>
      </c>
      <c r="AN3685" s="6">
        <f t="shared" si="1736"/>
        <v>100.44920335385598</v>
      </c>
      <c r="AO3685" s="6">
        <f t="shared" si="1737"/>
        <v>501.971634136906</v>
      </c>
      <c r="AP3685" s="17">
        <v>3465.2141186663298</v>
      </c>
      <c r="AQ3685" s="6">
        <f t="shared" si="1738"/>
        <v>3310.2225392263936</v>
      </c>
      <c r="AR3685" s="17">
        <v>413.31087850649197</v>
      </c>
      <c r="AS3685" s="6">
        <f t="shared" si="1718"/>
        <v>258.31929906655751</v>
      </c>
      <c r="AT3685" s="17">
        <v>1905.84499290347</v>
      </c>
      <c r="AU3685" s="6">
        <f t="shared" si="1719"/>
        <v>1905.84499290347</v>
      </c>
      <c r="AV3685" s="17">
        <v>388.44571537886299</v>
      </c>
      <c r="AW3685" s="6">
        <f t="shared" si="1720"/>
        <v>388.44571537886299</v>
      </c>
      <c r="AX3685" s="17">
        <v>757.61253187750299</v>
      </c>
      <c r="AY3685" s="6">
        <f t="shared" si="1721"/>
        <v>757.61253187750299</v>
      </c>
      <c r="AZ3685" s="20">
        <v>176259663.888046</v>
      </c>
      <c r="BA3685" s="20">
        <v>1439878090.7249999</v>
      </c>
      <c r="BB3685" s="20">
        <v>119650519.237074</v>
      </c>
      <c r="BC3685" s="20">
        <v>16211726.1498785</v>
      </c>
      <c r="BD3685" s="19">
        <f t="shared" si="1722"/>
        <v>1751.9999999999984</v>
      </c>
      <c r="BE3685" s="18">
        <v>63.508063482558597</v>
      </c>
      <c r="BF3685" s="20">
        <v>185062.62523997101</v>
      </c>
      <c r="BG3685" s="20">
        <v>10926.509837072001</v>
      </c>
      <c r="BH3685" s="19">
        <f t="shared" si="1739"/>
        <v>13.736987605193825</v>
      </c>
      <c r="BI3685" s="20">
        <v>347.66153835852703</v>
      </c>
      <c r="BJ3685">
        <v>250</v>
      </c>
      <c r="BK3685" s="22">
        <v>2432</v>
      </c>
      <c r="BL3685" s="22">
        <v>3689.53856</v>
      </c>
      <c r="BM3685" s="22">
        <v>608</v>
      </c>
      <c r="BN3685" s="22">
        <v>152</v>
      </c>
      <c r="BO3685">
        <v>9.4790100094095803E-2</v>
      </c>
    </row>
    <row r="3686" spans="1:67" x14ac:dyDescent="0.2">
      <c r="A3686" s="27">
        <v>3685</v>
      </c>
      <c r="B3686" s="18">
        <v>309.03247854091302</v>
      </c>
      <c r="C3686" s="18">
        <v>950</v>
      </c>
      <c r="D3686">
        <v>800</v>
      </c>
      <c r="E3686">
        <v>3200</v>
      </c>
      <c r="F3686">
        <v>4</v>
      </c>
      <c r="G3686" s="23">
        <f t="shared" si="1723"/>
        <v>0.99277518945251042</v>
      </c>
      <c r="H3686">
        <v>100</v>
      </c>
      <c r="I3686" s="17">
        <v>185.42455598198899</v>
      </c>
      <c r="J3686" s="6">
        <f t="shared" si="1724"/>
        <v>184.08647855865615</v>
      </c>
      <c r="K3686" s="6">
        <f t="shared" si="1740"/>
        <v>174.98490670477892</v>
      </c>
      <c r="L3686" s="6">
        <f t="shared" si="1725"/>
        <v>0.95055817284821842</v>
      </c>
      <c r="M3686" s="6">
        <f t="shared" si="1726"/>
        <v>176.25682713543165</v>
      </c>
      <c r="N3686" s="28">
        <v>100</v>
      </c>
      <c r="O3686" s="17">
        <v>244.39615228820699</v>
      </c>
      <c r="P3686" s="6">
        <f t="shared" si="1727"/>
        <v>230.44581395252001</v>
      </c>
      <c r="Q3686" s="6">
        <f t="shared" si="1713"/>
        <v>144.02863372032502</v>
      </c>
      <c r="R3686" s="17">
        <v>230.44581395252001</v>
      </c>
      <c r="S3686" s="6">
        <f t="shared" si="1728"/>
        <v>13.950338335686979</v>
      </c>
      <c r="T3686" s="6">
        <f t="shared" si="1729"/>
        <v>157.978972056012</v>
      </c>
      <c r="U3686" s="17">
        <v>126.24156926136401</v>
      </c>
      <c r="V3686" s="6">
        <f t="shared" si="1730"/>
        <v>112.34968514578399</v>
      </c>
      <c r="W3686" s="6">
        <f t="shared" si="1714"/>
        <v>112.34968514578399</v>
      </c>
      <c r="X3686" s="17">
        <v>112.34968514578399</v>
      </c>
      <c r="Y3686" s="6">
        <f t="shared" si="1731"/>
        <v>13.891884115580012</v>
      </c>
      <c r="Z3686" s="6">
        <f t="shared" si="1732"/>
        <v>126.24156926136401</v>
      </c>
      <c r="AA3686" s="17">
        <v>2808.5635772795599</v>
      </c>
      <c r="AB3686" s="6">
        <f t="shared" si="1741"/>
        <v>2579.8636677190998</v>
      </c>
      <c r="AC3686" s="6">
        <f t="shared" si="1715"/>
        <v>2579.8636677190998</v>
      </c>
      <c r="AD3686" s="17">
        <v>2627.1532080451998</v>
      </c>
      <c r="AE3686" s="6">
        <f t="shared" si="1733"/>
        <v>181.41036923436013</v>
      </c>
      <c r="AF3686" s="17">
        <v>2761.2740369534599</v>
      </c>
      <c r="AG3686" s="6">
        <f t="shared" si="1742"/>
        <v>47.289540326099996</v>
      </c>
      <c r="AH3686" s="6">
        <f t="shared" si="1716"/>
        <v>47.289540326099996</v>
      </c>
      <c r="AI3686" s="6">
        <f t="shared" si="1734"/>
        <v>2808.5635772795599</v>
      </c>
      <c r="AJ3686" s="17">
        <v>522.87581945979503</v>
      </c>
      <c r="AK3686" s="6">
        <f t="shared" si="1735"/>
        <v>417.98397754607902</v>
      </c>
      <c r="AL3686" s="6">
        <f t="shared" si="1717"/>
        <v>417.98397754607902</v>
      </c>
      <c r="AM3686" s="17">
        <v>417.98397754607902</v>
      </c>
      <c r="AN3686" s="6">
        <f t="shared" si="1736"/>
        <v>104.89184191371601</v>
      </c>
      <c r="AO3686" s="6">
        <f t="shared" si="1737"/>
        <v>522.87581945979503</v>
      </c>
      <c r="AP3686" s="17">
        <v>3547.6072676795402</v>
      </c>
      <c r="AQ3686" s="6">
        <f t="shared" si="1738"/>
        <v>3361.631475505566</v>
      </c>
      <c r="AR3686" s="17">
        <v>495.93544579726898</v>
      </c>
      <c r="AS3686" s="6">
        <f t="shared" si="1718"/>
        <v>309.95965362329309</v>
      </c>
      <c r="AT3686" s="17">
        <v>1905.70047738943</v>
      </c>
      <c r="AU3686" s="6">
        <f t="shared" si="1719"/>
        <v>1905.70047738943</v>
      </c>
      <c r="AV3686" s="17">
        <v>388.41626050060898</v>
      </c>
      <c r="AW3686" s="6">
        <f t="shared" si="1720"/>
        <v>388.41626050060898</v>
      </c>
      <c r="AX3686" s="17">
        <v>757.55508399223402</v>
      </c>
      <c r="AY3686" s="6">
        <f t="shared" si="1721"/>
        <v>757.55508399223402</v>
      </c>
      <c r="AZ3686" s="20">
        <v>184522959.96175301</v>
      </c>
      <c r="BA3686" s="20">
        <v>1439878090.7249999</v>
      </c>
      <c r="BB3686" s="20">
        <v>114941081.234044</v>
      </c>
      <c r="BC3686" s="20">
        <v>12657868.079201801</v>
      </c>
      <c r="BD3686" s="19">
        <f t="shared" si="1722"/>
        <v>1751.9999999999986</v>
      </c>
      <c r="BE3686" s="18">
        <v>64.443286153474801</v>
      </c>
      <c r="BF3686" s="20">
        <v>146010.61513973001</v>
      </c>
      <c r="BG3686" s="20">
        <v>8620.7921268406408</v>
      </c>
      <c r="BH3686" s="19">
        <f t="shared" si="1739"/>
        <v>10.838201434786484</v>
      </c>
      <c r="BI3686" s="20">
        <v>417.19384603023298</v>
      </c>
      <c r="BJ3686">
        <v>250</v>
      </c>
      <c r="BK3686" s="22">
        <v>2432</v>
      </c>
      <c r="BL3686" s="22">
        <v>3689.53856</v>
      </c>
      <c r="BM3686" s="22">
        <v>608</v>
      </c>
      <c r="BN3686" s="22">
        <v>152</v>
      </c>
      <c r="BO3686">
        <v>9.1162400660364601E-2</v>
      </c>
    </row>
    <row r="3687" spans="1:67" x14ac:dyDescent="0.2">
      <c r="A3687" s="27">
        <v>3686</v>
      </c>
      <c r="B3687" s="18">
        <v>360.53789163106501</v>
      </c>
      <c r="C3687" s="18">
        <v>950</v>
      </c>
      <c r="D3687">
        <v>800</v>
      </c>
      <c r="E3687">
        <v>3200</v>
      </c>
      <c r="F3687">
        <v>4</v>
      </c>
      <c r="G3687" s="23">
        <f t="shared" si="1723"/>
        <v>0.99435657503697128</v>
      </c>
      <c r="H3687">
        <v>100</v>
      </c>
      <c r="I3687" s="17">
        <v>189.493004470692</v>
      </c>
      <c r="J3687" s="6">
        <f t="shared" si="1724"/>
        <v>188.19646949115318</v>
      </c>
      <c r="K3687" s="6">
        <f t="shared" si="1740"/>
        <v>177.59838261883351</v>
      </c>
      <c r="L3687" s="6">
        <f t="shared" si="1725"/>
        <v>0.94368604841007464</v>
      </c>
      <c r="M3687" s="6">
        <f t="shared" si="1726"/>
        <v>178.82190459029994</v>
      </c>
      <c r="N3687" s="28">
        <v>100</v>
      </c>
      <c r="O3687" s="17">
        <v>275.622461802739</v>
      </c>
      <c r="P3687" s="6">
        <f t="shared" si="1727"/>
        <v>259.88862865226099</v>
      </c>
      <c r="Q3687" s="6">
        <f t="shared" si="1713"/>
        <v>162.43039290766313</v>
      </c>
      <c r="R3687" s="17">
        <v>259.88862865226099</v>
      </c>
      <c r="S3687" s="6">
        <f t="shared" si="1728"/>
        <v>15.733833150478006</v>
      </c>
      <c r="T3687" s="6">
        <f t="shared" si="1729"/>
        <v>178.16422605814114</v>
      </c>
      <c r="U3687" s="17">
        <v>126.233411801103</v>
      </c>
      <c r="V3687" s="6">
        <f t="shared" si="1730"/>
        <v>112.34153305051299</v>
      </c>
      <c r="W3687" s="6">
        <f t="shared" si="1714"/>
        <v>112.34153305051299</v>
      </c>
      <c r="X3687" s="17">
        <v>112.34153305051299</v>
      </c>
      <c r="Y3687" s="6">
        <f t="shared" si="1731"/>
        <v>13.89187875059001</v>
      </c>
      <c r="Z3687" s="6">
        <f t="shared" si="1732"/>
        <v>126.233411801103</v>
      </c>
      <c r="AA3687" s="17">
        <v>3581.1322865665502</v>
      </c>
      <c r="AB3687" s="6">
        <f t="shared" si="1741"/>
        <v>3306.6384354723796</v>
      </c>
      <c r="AC3687" s="6">
        <f t="shared" si="1715"/>
        <v>3306.6384354723796</v>
      </c>
      <c r="AD3687" s="17">
        <v>3352.4104100149898</v>
      </c>
      <c r="AE3687" s="6">
        <f t="shared" si="1733"/>
        <v>228.7218765515604</v>
      </c>
      <c r="AF3687" s="17">
        <v>3535.36031202394</v>
      </c>
      <c r="AG3687" s="6">
        <f t="shared" si="1742"/>
        <v>45.771974542610224</v>
      </c>
      <c r="AH3687" s="6">
        <f t="shared" si="1716"/>
        <v>45.771974542610224</v>
      </c>
      <c r="AI3687" s="6">
        <f t="shared" si="1734"/>
        <v>3581.1322865665502</v>
      </c>
      <c r="AJ3687" s="17">
        <v>537.44547787039198</v>
      </c>
      <c r="AK3687" s="6">
        <f t="shared" si="1735"/>
        <v>429.453402875981</v>
      </c>
      <c r="AL3687" s="6">
        <f t="shared" si="1717"/>
        <v>429.453402875981</v>
      </c>
      <c r="AM3687" s="17">
        <v>429.453402875981</v>
      </c>
      <c r="AN3687" s="6">
        <f t="shared" si="1736"/>
        <v>107.99207499441098</v>
      </c>
      <c r="AO3687" s="6">
        <f t="shared" si="1737"/>
        <v>537.44547787039198</v>
      </c>
      <c r="AP3687" s="17">
        <v>3630.0011652398798</v>
      </c>
      <c r="AQ3687" s="6">
        <f t="shared" si="1738"/>
        <v>3413.0450673908172</v>
      </c>
      <c r="AR3687" s="17">
        <v>578.54959426416997</v>
      </c>
      <c r="AS3687" s="6">
        <f t="shared" si="1718"/>
        <v>361.59349641510624</v>
      </c>
      <c r="AT3687" s="17">
        <v>1905.56293564763</v>
      </c>
      <c r="AU3687" s="6">
        <f t="shared" si="1719"/>
        <v>1905.56293564763</v>
      </c>
      <c r="AV3687" s="17">
        <v>388.38822700340103</v>
      </c>
      <c r="AW3687" s="6">
        <f t="shared" si="1720"/>
        <v>388.38822700340103</v>
      </c>
      <c r="AX3687" s="17">
        <v>757.50040832468005</v>
      </c>
      <c r="AY3687" s="6">
        <f t="shared" si="1721"/>
        <v>757.50040832468005</v>
      </c>
      <c r="AZ3687" s="20">
        <v>190521078.67993301</v>
      </c>
      <c r="BA3687" s="20">
        <v>1439878090.7249999</v>
      </c>
      <c r="BB3687" s="20">
        <v>111713550.05983999</v>
      </c>
      <c r="BC3687" s="20">
        <v>9887280.5352263805</v>
      </c>
      <c r="BD3687" s="19">
        <f t="shared" si="1722"/>
        <v>1751.9999999999993</v>
      </c>
      <c r="BE3687" s="18">
        <v>65.339090647815098</v>
      </c>
      <c r="BF3687" s="20">
        <v>110477.639726213</v>
      </c>
      <c r="BG3687" s="20">
        <v>6522.8460672686897</v>
      </c>
      <c r="BH3687" s="19">
        <f t="shared" si="1739"/>
        <v>8.2006291956690056</v>
      </c>
      <c r="BI3687" s="20">
        <v>486.72615370193802</v>
      </c>
      <c r="BJ3687">
        <v>250</v>
      </c>
      <c r="BK3687" s="22">
        <v>2432</v>
      </c>
      <c r="BL3687" s="22">
        <v>3689.53856</v>
      </c>
      <c r="BM3687" s="22">
        <v>608</v>
      </c>
      <c r="BN3687" s="22">
        <v>152</v>
      </c>
      <c r="BO3687">
        <v>8.8676217153211001E-2</v>
      </c>
    </row>
    <row r="3688" spans="1:67" x14ac:dyDescent="0.2">
      <c r="A3688" s="27">
        <v>3687</v>
      </c>
      <c r="B3688" s="18">
        <v>412.043304721217</v>
      </c>
      <c r="C3688" s="18">
        <v>950</v>
      </c>
      <c r="D3688">
        <v>800</v>
      </c>
      <c r="E3688">
        <v>3200</v>
      </c>
      <c r="F3688">
        <v>4</v>
      </c>
      <c r="G3688" s="23">
        <f t="shared" si="1723"/>
        <v>0.99536644978865985</v>
      </c>
      <c r="H3688">
        <v>100</v>
      </c>
      <c r="I3688" s="17">
        <v>193.616301359586</v>
      </c>
      <c r="J3688" s="6">
        <f t="shared" si="1724"/>
        <v>192.40512384054443</v>
      </c>
      <c r="K3688" s="6">
        <f t="shared" si="1740"/>
        <v>180.31000186387692</v>
      </c>
      <c r="L3688" s="6">
        <f t="shared" si="1725"/>
        <v>0.93713721477245415</v>
      </c>
      <c r="M3688" s="6">
        <f t="shared" si="1726"/>
        <v>181.44504139066655</v>
      </c>
      <c r="N3688" s="28">
        <v>100</v>
      </c>
      <c r="O3688" s="17">
        <v>307.42044804297001</v>
      </c>
      <c r="P3688" s="6">
        <f t="shared" si="1727"/>
        <v>289.87029735010702</v>
      </c>
      <c r="Q3688" s="6">
        <f t="shared" si="1713"/>
        <v>181.16893584381688</v>
      </c>
      <c r="R3688" s="17">
        <v>289.87029735010702</v>
      </c>
      <c r="S3688" s="6">
        <f t="shared" si="1728"/>
        <v>17.550150692862985</v>
      </c>
      <c r="T3688" s="6">
        <f t="shared" si="1729"/>
        <v>198.71908653667987</v>
      </c>
      <c r="U3688" s="17">
        <v>126.22568517154301</v>
      </c>
      <c r="V3688" s="6">
        <f t="shared" si="1730"/>
        <v>112.33380642095401</v>
      </c>
      <c r="W3688" s="6">
        <f t="shared" si="1714"/>
        <v>112.33380642095401</v>
      </c>
      <c r="X3688" s="17">
        <v>112.33380642095401</v>
      </c>
      <c r="Y3688" s="6">
        <f t="shared" si="1731"/>
        <v>13.891878750589001</v>
      </c>
      <c r="Z3688" s="6">
        <f t="shared" si="1732"/>
        <v>126.22568517154301</v>
      </c>
      <c r="AA3688" s="17">
        <v>4364.83811823427</v>
      </c>
      <c r="AB3688" s="6">
        <f t="shared" si="1741"/>
        <v>4041.7943480336298</v>
      </c>
      <c r="AC3688" s="6">
        <f t="shared" si="1715"/>
        <v>4041.7943480336298</v>
      </c>
      <c r="AD3688" s="17">
        <v>4088.2144104675699</v>
      </c>
      <c r="AE3688" s="6">
        <f t="shared" si="1733"/>
        <v>276.62370776670014</v>
      </c>
      <c r="AF3688" s="17">
        <v>4318.41805580033</v>
      </c>
      <c r="AG3688" s="6">
        <f t="shared" si="1742"/>
        <v>46.420062433940075</v>
      </c>
      <c r="AH3688" s="6">
        <f t="shared" si="1716"/>
        <v>46.420062433940075</v>
      </c>
      <c r="AI3688" s="6">
        <f t="shared" si="1734"/>
        <v>4364.83811823427</v>
      </c>
      <c r="AJ3688" s="17">
        <v>549.979115549472</v>
      </c>
      <c r="AK3688" s="6">
        <f t="shared" si="1735"/>
        <v>439.30055925820898</v>
      </c>
      <c r="AL3688" s="6">
        <f t="shared" si="1717"/>
        <v>439.30055925820898</v>
      </c>
      <c r="AM3688" s="17">
        <v>439.30055925820898</v>
      </c>
      <c r="AN3688" s="6">
        <f t="shared" si="1736"/>
        <v>110.67855629126302</v>
      </c>
      <c r="AO3688" s="6">
        <f t="shared" si="1737"/>
        <v>549.979115549472</v>
      </c>
      <c r="AP3688" s="17">
        <v>3712.3957584408099</v>
      </c>
      <c r="AQ3688" s="6">
        <f t="shared" si="1738"/>
        <v>3464.462985828683</v>
      </c>
      <c r="AR3688" s="17">
        <v>661.15406029901601</v>
      </c>
      <c r="AS3688" s="6">
        <f t="shared" si="1718"/>
        <v>413.22128768688503</v>
      </c>
      <c r="AT3688" s="17">
        <v>1905.43187477899</v>
      </c>
      <c r="AU3688" s="6">
        <f t="shared" si="1719"/>
        <v>1905.43187477899</v>
      </c>
      <c r="AV3688" s="17">
        <v>388.361514425481</v>
      </c>
      <c r="AW3688" s="6">
        <f t="shared" si="1720"/>
        <v>388.361514425481</v>
      </c>
      <c r="AX3688" s="17">
        <v>757.44830893732706</v>
      </c>
      <c r="AY3688" s="6">
        <f t="shared" si="1721"/>
        <v>757.44830893732706</v>
      </c>
      <c r="AZ3688" s="20">
        <v>194943774.479727</v>
      </c>
      <c r="BA3688" s="20">
        <v>1439878090.7249999</v>
      </c>
      <c r="BB3688" s="20">
        <v>109060154.825004</v>
      </c>
      <c r="BC3688" s="20">
        <v>8117979.9702679496</v>
      </c>
      <c r="BD3688" s="19">
        <f t="shared" si="1722"/>
        <v>1751.9999999999991</v>
      </c>
      <c r="BE3688" s="18">
        <v>66.198467908735495</v>
      </c>
      <c r="BF3688" s="20">
        <v>91577.7395318419</v>
      </c>
      <c r="BG3688" s="20">
        <v>5406.9538382154497</v>
      </c>
      <c r="BH3688" s="19">
        <f t="shared" si="1739"/>
        <v>6.7977111598267204</v>
      </c>
      <c r="BI3688" s="20">
        <v>556.25846137364397</v>
      </c>
      <c r="BJ3688">
        <v>250</v>
      </c>
      <c r="BK3688" s="22">
        <v>2432</v>
      </c>
      <c r="BL3688" s="22">
        <v>3689.53856</v>
      </c>
      <c r="BM3688" s="22">
        <v>608</v>
      </c>
      <c r="BN3688" s="22">
        <v>152</v>
      </c>
      <c r="BO3688">
        <v>8.6632297557932905E-2</v>
      </c>
    </row>
    <row r="3689" spans="1:67" x14ac:dyDescent="0.2">
      <c r="A3689" s="27">
        <v>3688</v>
      </c>
      <c r="B3689" s="18">
        <v>463.54871781137001</v>
      </c>
      <c r="C3689" s="18">
        <v>950</v>
      </c>
      <c r="D3689">
        <v>800</v>
      </c>
      <c r="E3689">
        <v>3200</v>
      </c>
      <c r="F3689">
        <v>4</v>
      </c>
      <c r="G3689" s="23">
        <f t="shared" si="1723"/>
        <v>0.99638984305326794</v>
      </c>
      <c r="H3689">
        <v>100</v>
      </c>
      <c r="I3689" s="17">
        <v>197.75997926960301</v>
      </c>
      <c r="J3689" s="6">
        <f t="shared" si="1724"/>
        <v>195.66862969375677</v>
      </c>
      <c r="K3689" s="6">
        <f t="shared" si="1740"/>
        <v>182.06747691852786</v>
      </c>
      <c r="L3689" s="6">
        <f t="shared" si="1725"/>
        <v>0.93048884332395931</v>
      </c>
      <c r="M3689" s="6">
        <f t="shared" si="1726"/>
        <v>184.01345436634307</v>
      </c>
      <c r="N3689" s="28">
        <v>100</v>
      </c>
      <c r="O3689" s="17">
        <v>339.47342419337002</v>
      </c>
      <c r="P3689" s="6">
        <f t="shared" si="1727"/>
        <v>320.092220295571</v>
      </c>
      <c r="Q3689" s="6">
        <f t="shared" si="1713"/>
        <v>200.05763768473187</v>
      </c>
      <c r="R3689" s="17">
        <v>320.092220295571</v>
      </c>
      <c r="S3689" s="6">
        <f t="shared" si="1728"/>
        <v>19.381203897799026</v>
      </c>
      <c r="T3689" s="6">
        <f t="shared" si="1729"/>
        <v>219.4388415825309</v>
      </c>
      <c r="U3689" s="17">
        <v>126.21831423548601</v>
      </c>
      <c r="V3689" s="6">
        <f t="shared" si="1730"/>
        <v>112.326435484897</v>
      </c>
      <c r="W3689" s="6">
        <f t="shared" si="1714"/>
        <v>112.326435484897</v>
      </c>
      <c r="X3689" s="17">
        <v>112.326435484897</v>
      </c>
      <c r="Y3689" s="6">
        <f t="shared" si="1731"/>
        <v>13.891878750589001</v>
      </c>
      <c r="Z3689" s="6">
        <f t="shared" si="1732"/>
        <v>126.21831423548601</v>
      </c>
      <c r="AA3689" s="17">
        <v>5314.6896710342698</v>
      </c>
      <c r="AB3689" s="6">
        <f t="shared" si="1741"/>
        <v>4933.8678107975102</v>
      </c>
      <c r="AC3689" s="6">
        <f t="shared" si="1715"/>
        <v>4933.8678107975102</v>
      </c>
      <c r="AD3689" s="17">
        <v>4979.8190337702699</v>
      </c>
      <c r="AE3689" s="6">
        <f t="shared" si="1733"/>
        <v>334.87063726399992</v>
      </c>
      <c r="AF3689" s="17">
        <v>5268.7384480615101</v>
      </c>
      <c r="AG3689" s="6">
        <f t="shared" si="1742"/>
        <v>45.951222972759751</v>
      </c>
      <c r="AH3689" s="6">
        <f t="shared" si="1716"/>
        <v>45.951222972759751</v>
      </c>
      <c r="AI3689" s="6">
        <f t="shared" si="1734"/>
        <v>5314.6896710342698</v>
      </c>
      <c r="AJ3689" s="17">
        <v>559.90350584006706</v>
      </c>
      <c r="AK3689" s="6">
        <f t="shared" si="1735"/>
        <v>447.10064806965403</v>
      </c>
      <c r="AL3689" s="6">
        <f t="shared" si="1717"/>
        <v>447.10064806965403</v>
      </c>
      <c r="AM3689" s="17">
        <v>447.10064806965403</v>
      </c>
      <c r="AN3689" s="6">
        <f t="shared" si="1736"/>
        <v>112.80285777041303</v>
      </c>
      <c r="AO3689" s="6">
        <f t="shared" si="1737"/>
        <v>559.90350584006706</v>
      </c>
      <c r="AP3689" s="17">
        <v>3794.7909992468699</v>
      </c>
      <c r="AQ3689" s="6">
        <f t="shared" si="1738"/>
        <v>3515.8849320614709</v>
      </c>
      <c r="AR3689" s="17">
        <v>743.74951249439698</v>
      </c>
      <c r="AS3689" s="6">
        <f t="shared" si="1718"/>
        <v>464.84344530899813</v>
      </c>
      <c r="AT3689" s="17">
        <v>1905.3068472653899</v>
      </c>
      <c r="AU3689" s="6">
        <f t="shared" si="1719"/>
        <v>1905.3068472653899</v>
      </c>
      <c r="AV3689" s="17">
        <v>388.33603155455302</v>
      </c>
      <c r="AW3689" s="6">
        <f t="shared" si="1720"/>
        <v>388.33603155455302</v>
      </c>
      <c r="AX3689" s="17">
        <v>757.39860793253001</v>
      </c>
      <c r="AY3689" s="6">
        <f t="shared" si="1721"/>
        <v>757.39860793253001</v>
      </c>
      <c r="AZ3689" s="20">
        <v>198519619.46214399</v>
      </c>
      <c r="BA3689" s="20">
        <v>1439878090.7249999</v>
      </c>
      <c r="BB3689" s="20">
        <v>107277294.842181</v>
      </c>
      <c r="BC3689" s="20">
        <v>6324994.9706745297</v>
      </c>
      <c r="BD3689" s="19">
        <f t="shared" si="1722"/>
        <v>1751.9999999999993</v>
      </c>
      <c r="BE3689" s="18">
        <v>67.016069984807899</v>
      </c>
      <c r="BF3689" s="20">
        <v>69428.060329299595</v>
      </c>
      <c r="BG3689" s="20">
        <v>4099.1874138456296</v>
      </c>
      <c r="BH3689" s="19">
        <f t="shared" si="1739"/>
        <v>5.1535657346237791</v>
      </c>
      <c r="BI3689" s="20">
        <v>625.79076904534895</v>
      </c>
      <c r="BJ3689">
        <v>250</v>
      </c>
      <c r="BK3689" s="22">
        <v>2432</v>
      </c>
      <c r="BL3689" s="22">
        <v>3689.53856</v>
      </c>
      <c r="BM3689" s="22">
        <v>608</v>
      </c>
      <c r="BN3689" s="22">
        <v>152</v>
      </c>
      <c r="BO3689">
        <v>8.5258961593972796E-2</v>
      </c>
    </row>
    <row r="3690" spans="1:67" x14ac:dyDescent="0.2">
      <c r="A3690" s="27">
        <v>3689</v>
      </c>
      <c r="B3690" s="18">
        <v>515.05413090152194</v>
      </c>
      <c r="C3690" s="18">
        <v>950</v>
      </c>
      <c r="D3690">
        <v>800</v>
      </c>
      <c r="E3690">
        <v>3200</v>
      </c>
      <c r="F3690">
        <v>4</v>
      </c>
      <c r="G3690" s="23">
        <f t="shared" si="1723"/>
        <v>0.99695366380216754</v>
      </c>
      <c r="H3690">
        <v>100</v>
      </c>
      <c r="I3690" s="17">
        <v>201.91879565095601</v>
      </c>
      <c r="J3690" s="6">
        <f t="shared" si="1724"/>
        <v>200.75923950013166</v>
      </c>
      <c r="K3690" s="6">
        <f t="shared" si="1740"/>
        <v>185.66619363594958</v>
      </c>
      <c r="L3690" s="6">
        <f t="shared" si="1725"/>
        <v>0.9248201681687872</v>
      </c>
      <c r="M3690" s="6">
        <f t="shared" si="1726"/>
        <v>186.73857455035611</v>
      </c>
      <c r="N3690" s="28">
        <v>100</v>
      </c>
      <c r="O3690" s="17">
        <v>371.59206326643999</v>
      </c>
      <c r="P3690" s="6">
        <f t="shared" si="1727"/>
        <v>350.37588957791098</v>
      </c>
      <c r="Q3690" s="6">
        <f t="shared" si="1713"/>
        <v>218.98493098619437</v>
      </c>
      <c r="R3690" s="17">
        <v>350.37588957791098</v>
      </c>
      <c r="S3690" s="6">
        <f t="shared" si="1728"/>
        <v>21.216173688529011</v>
      </c>
      <c r="T3690" s="6">
        <f t="shared" si="1729"/>
        <v>240.20110467472338</v>
      </c>
      <c r="U3690" s="17">
        <v>126.21204567140001</v>
      </c>
      <c r="V3690" s="6">
        <f t="shared" si="1730"/>
        <v>112.32008209246401</v>
      </c>
      <c r="W3690" s="6">
        <f t="shared" si="1714"/>
        <v>112.32008209246401</v>
      </c>
      <c r="X3690" s="17">
        <v>112.32008209246401</v>
      </c>
      <c r="Y3690" s="6">
        <f t="shared" si="1731"/>
        <v>13.891963578936</v>
      </c>
      <c r="Z3690" s="6">
        <f t="shared" si="1732"/>
        <v>126.21204567140001</v>
      </c>
      <c r="AA3690" s="17">
        <v>6615.7878443334002</v>
      </c>
      <c r="AB3690" s="6">
        <f t="shared" si="1741"/>
        <v>6155.6777002380695</v>
      </c>
      <c r="AC3690" s="6">
        <f t="shared" si="1715"/>
        <v>6155.6777002380695</v>
      </c>
      <c r="AD3690" s="17">
        <v>6201.1128551264301</v>
      </c>
      <c r="AE3690" s="6">
        <f t="shared" si="1733"/>
        <v>414.67498920697017</v>
      </c>
      <c r="AF3690" s="17">
        <v>6570.3526894450397</v>
      </c>
      <c r="AG3690" s="6">
        <f t="shared" si="1742"/>
        <v>45.435154888360557</v>
      </c>
      <c r="AH3690" s="6">
        <f t="shared" si="1716"/>
        <v>45.435154888360557</v>
      </c>
      <c r="AI3690" s="6">
        <f t="shared" si="1734"/>
        <v>6615.7878443334002</v>
      </c>
      <c r="AJ3690" s="17">
        <v>567.60737845837798</v>
      </c>
      <c r="AK3690" s="6">
        <f t="shared" si="1735"/>
        <v>453.15400504582698</v>
      </c>
      <c r="AL3690" s="6">
        <f t="shared" si="1717"/>
        <v>453.15400504582698</v>
      </c>
      <c r="AM3690" s="17">
        <v>453.15400504582698</v>
      </c>
      <c r="AN3690" s="6">
        <f t="shared" si="1736"/>
        <v>114.453373412551</v>
      </c>
      <c r="AO3690" s="6">
        <f t="shared" si="1737"/>
        <v>567.60737845837798</v>
      </c>
      <c r="AP3690" s="17">
        <v>3877.1868439456798</v>
      </c>
      <c r="AQ3690" s="6">
        <f t="shared" si="1738"/>
        <v>3567.3106342190822</v>
      </c>
      <c r="AR3690" s="17">
        <v>826.33655927090899</v>
      </c>
      <c r="AS3690" s="6">
        <f t="shared" si="1718"/>
        <v>516.46034954431809</v>
      </c>
      <c r="AT3690" s="17">
        <v>1905.18744586444</v>
      </c>
      <c r="AU3690" s="6">
        <f t="shared" si="1719"/>
        <v>1905.18744586444</v>
      </c>
      <c r="AV3690" s="17">
        <v>388.311695387246</v>
      </c>
      <c r="AW3690" s="6">
        <f t="shared" si="1720"/>
        <v>388.311695387246</v>
      </c>
      <c r="AX3690" s="17">
        <v>757.35114342307804</v>
      </c>
      <c r="AY3690" s="6">
        <f t="shared" si="1721"/>
        <v>757.35114342307804</v>
      </c>
      <c r="AZ3690" s="20">
        <v>201254459.49607399</v>
      </c>
      <c r="BA3690" s="20">
        <v>1439863926.7651999</v>
      </c>
      <c r="BB3690" s="20">
        <v>105544432.72012</v>
      </c>
      <c r="BC3690" s="20">
        <v>5337181.0186024299</v>
      </c>
      <c r="BD3690" s="19">
        <f t="shared" si="1722"/>
        <v>1751.9999999999961</v>
      </c>
      <c r="BE3690" s="18">
        <v>67.800444394583906</v>
      </c>
      <c r="BF3690" s="20">
        <v>58838.001343687902</v>
      </c>
      <c r="BG3690" s="20">
        <v>3473.9267296236599</v>
      </c>
      <c r="BH3690" s="19">
        <f t="shared" si="1739"/>
        <v>4.367477734224031</v>
      </c>
      <c r="BI3690" s="20">
        <v>695.32307671705496</v>
      </c>
      <c r="BJ3690">
        <v>250</v>
      </c>
      <c r="BK3690" s="22">
        <v>2432</v>
      </c>
      <c r="BL3690" s="22">
        <v>3689.53856</v>
      </c>
      <c r="BM3690" s="22">
        <v>608</v>
      </c>
      <c r="BN3690" s="22">
        <v>152</v>
      </c>
      <c r="BO3690">
        <v>8.3924145098770803E-2</v>
      </c>
    </row>
    <row r="3691" spans="1:67" x14ac:dyDescent="0.2">
      <c r="A3691" s="27">
        <v>3690</v>
      </c>
      <c r="B3691" s="18">
        <v>566.55954399167399</v>
      </c>
      <c r="C3691" s="18">
        <v>950</v>
      </c>
      <c r="D3691">
        <v>800</v>
      </c>
      <c r="E3691">
        <v>3200</v>
      </c>
      <c r="F3691">
        <v>3</v>
      </c>
      <c r="G3691" s="23">
        <f t="shared" si="1723"/>
        <v>0.99742909950341141</v>
      </c>
      <c r="H3691">
        <v>100</v>
      </c>
      <c r="I3691" s="17">
        <v>200.83466584007999</v>
      </c>
      <c r="J3691" s="6">
        <f t="shared" si="1724"/>
        <v>199.82332948904136</v>
      </c>
      <c r="K3691" s="6">
        <f t="shared" si="1740"/>
        <v>183.23495209336446</v>
      </c>
      <c r="L3691" s="6">
        <f t="shared" si="1725"/>
        <v>0.91698478131610439</v>
      </c>
      <c r="M3691" s="6">
        <f t="shared" si="1726"/>
        <v>184.16233213605867</v>
      </c>
      <c r="N3691" s="28">
        <v>100</v>
      </c>
      <c r="O3691" s="17">
        <v>404.15813299138898</v>
      </c>
      <c r="P3691" s="6">
        <f t="shared" si="1727"/>
        <v>381.08282252415302</v>
      </c>
      <c r="Q3691" s="6">
        <f t="shared" si="1713"/>
        <v>238.17676407759564</v>
      </c>
      <c r="R3691" s="17">
        <v>381.08282252415302</v>
      </c>
      <c r="S3691" s="6">
        <f t="shared" si="1728"/>
        <v>23.075310467235965</v>
      </c>
      <c r="T3691" s="6">
        <f t="shared" si="1729"/>
        <v>261.2520745448316</v>
      </c>
      <c r="U3691" s="17">
        <v>126.21356063838</v>
      </c>
      <c r="V3691" s="6">
        <f t="shared" si="1730"/>
        <v>112.32156322009099</v>
      </c>
      <c r="W3691" s="6">
        <f t="shared" si="1714"/>
        <v>112.32156322009099</v>
      </c>
      <c r="X3691" s="17">
        <v>112.32156322009099</v>
      </c>
      <c r="Y3691" s="6">
        <f t="shared" si="1731"/>
        <v>13.891997418289009</v>
      </c>
      <c r="Z3691" s="6">
        <f t="shared" si="1732"/>
        <v>126.21356063838</v>
      </c>
      <c r="AA3691" s="17">
        <v>5821.6963518754501</v>
      </c>
      <c r="AB3691" s="6">
        <f t="shared" si="1741"/>
        <v>5409.7198381353301</v>
      </c>
      <c r="AC3691" s="6">
        <f t="shared" si="1715"/>
        <v>5409.7198381353301</v>
      </c>
      <c r="AD3691" s="17">
        <v>5455.61339406554</v>
      </c>
      <c r="AE3691" s="6">
        <f t="shared" si="1733"/>
        <v>366.08295780991011</v>
      </c>
      <c r="AF3691" s="17">
        <v>5775.8027959452402</v>
      </c>
      <c r="AG3691" s="6">
        <f t="shared" si="1742"/>
        <v>45.893555930209914</v>
      </c>
      <c r="AH3691" s="6">
        <f t="shared" si="1716"/>
        <v>45.893555930209914</v>
      </c>
      <c r="AI3691" s="6">
        <f t="shared" si="1734"/>
        <v>5821.6963518754501</v>
      </c>
      <c r="AJ3691" s="17">
        <v>574.954687950623</v>
      </c>
      <c r="AK3691" s="6">
        <f t="shared" si="1735"/>
        <v>458.92145929537003</v>
      </c>
      <c r="AL3691" s="6">
        <f t="shared" si="1717"/>
        <v>458.92145929537003</v>
      </c>
      <c r="AM3691" s="17">
        <v>458.92145929537003</v>
      </c>
      <c r="AN3691" s="6">
        <f t="shared" si="1736"/>
        <v>116.03322865525297</v>
      </c>
      <c r="AO3691" s="6">
        <f t="shared" si="1737"/>
        <v>574.954687950623</v>
      </c>
      <c r="AP3691" s="17">
        <v>3862.7841033965101</v>
      </c>
      <c r="AQ3691" s="6">
        <f t="shared" si="1738"/>
        <v>3521.9166081562412</v>
      </c>
      <c r="AR3691" s="17">
        <v>908.97998730737595</v>
      </c>
      <c r="AS3691" s="6">
        <f t="shared" si="1718"/>
        <v>568.11249206711</v>
      </c>
      <c r="AT3691" s="17">
        <v>1905.2079280538401</v>
      </c>
      <c r="AU3691" s="6">
        <f t="shared" si="1719"/>
        <v>1905.2079280538401</v>
      </c>
      <c r="AV3691" s="17">
        <v>291.23690252121099</v>
      </c>
      <c r="AW3691" s="6">
        <f t="shared" si="1720"/>
        <v>291.23690252121099</v>
      </c>
      <c r="AX3691" s="17">
        <v>757.35928551408006</v>
      </c>
      <c r="AY3691" s="6">
        <f t="shared" si="1721"/>
        <v>757.35928551408006</v>
      </c>
      <c r="AZ3691" s="20">
        <v>203370224.559755</v>
      </c>
      <c r="BA3691" s="20">
        <v>1439867294.24893</v>
      </c>
      <c r="BB3691" s="20">
        <v>104258263.521286</v>
      </c>
      <c r="BC3691" s="20">
        <v>4504217.6700231899</v>
      </c>
      <c r="BD3691" s="19">
        <f t="shared" si="1722"/>
        <v>1751.9999999999943</v>
      </c>
      <c r="BE3691" s="18">
        <v>68.549220515476904</v>
      </c>
      <c r="BF3691" s="20">
        <v>50888.373968401698</v>
      </c>
      <c r="BG3691" s="20">
        <v>3004.56301231722</v>
      </c>
      <c r="BH3691" s="19">
        <f t="shared" si="1739"/>
        <v>3.7773859608115958</v>
      </c>
      <c r="BI3691" s="20">
        <v>764.85538438875994</v>
      </c>
      <c r="BJ3691">
        <v>250</v>
      </c>
      <c r="BK3691" s="22">
        <v>2432</v>
      </c>
      <c r="BL3691" s="22">
        <v>3689.53856</v>
      </c>
      <c r="BM3691" s="22">
        <v>608</v>
      </c>
      <c r="BN3691" s="22">
        <v>152</v>
      </c>
      <c r="BO3691">
        <v>8.2933413268281506E-2</v>
      </c>
    </row>
    <row r="3692" spans="1:67" x14ac:dyDescent="0.2">
      <c r="A3692" s="27">
        <v>3691</v>
      </c>
      <c r="B3692" s="18">
        <v>618.06495708182604</v>
      </c>
      <c r="C3692" s="18">
        <v>950</v>
      </c>
      <c r="D3692">
        <v>800</v>
      </c>
      <c r="E3692">
        <v>3200</v>
      </c>
      <c r="F3692">
        <v>3</v>
      </c>
      <c r="G3692" s="23">
        <f t="shared" si="1723"/>
        <v>0.99772937903134418</v>
      </c>
      <c r="H3692">
        <v>100</v>
      </c>
      <c r="I3692" s="17">
        <v>205.031834030087</v>
      </c>
      <c r="J3692" s="6">
        <f t="shared" si="1724"/>
        <v>204.08419528417514</v>
      </c>
      <c r="K3692" s="6">
        <f t="shared" si="1740"/>
        <v>185.99815971081321</v>
      </c>
      <c r="L3692" s="6">
        <f t="shared" si="1725"/>
        <v>0.91137953848813136</v>
      </c>
      <c r="M3692" s="6">
        <f t="shared" si="1726"/>
        <v>186.86181827371584</v>
      </c>
      <c r="N3692" s="28">
        <v>100</v>
      </c>
      <c r="O3692" s="17">
        <v>437.06091367630103</v>
      </c>
      <c r="P3692" s="6">
        <f t="shared" si="1727"/>
        <v>412.10560612200999</v>
      </c>
      <c r="Q3692" s="6">
        <f t="shared" si="1713"/>
        <v>257.56600382625624</v>
      </c>
      <c r="R3692" s="17">
        <v>412.10560612200999</v>
      </c>
      <c r="S3692" s="6">
        <f t="shared" si="1728"/>
        <v>24.955307554291039</v>
      </c>
      <c r="T3692" s="6">
        <f t="shared" si="1729"/>
        <v>282.52131138054727</v>
      </c>
      <c r="U3692" s="17">
        <v>126.206493764082</v>
      </c>
      <c r="V3692" s="6">
        <f t="shared" si="1730"/>
        <v>112.314527683344</v>
      </c>
      <c r="W3692" s="6">
        <f t="shared" si="1714"/>
        <v>112.314527683344</v>
      </c>
      <c r="X3692" s="17">
        <v>112.314527683344</v>
      </c>
      <c r="Y3692" s="6">
        <f t="shared" si="1731"/>
        <v>13.891966080738001</v>
      </c>
      <c r="Z3692" s="6">
        <f t="shared" si="1732"/>
        <v>126.206493764082</v>
      </c>
      <c r="AA3692" s="17">
        <v>6608.7305245925199</v>
      </c>
      <c r="AB3692" s="6">
        <f t="shared" si="1741"/>
        <v>6148.1753816846003</v>
      </c>
      <c r="AC3692" s="6">
        <f t="shared" si="1715"/>
        <v>6148.1753816846003</v>
      </c>
      <c r="AD3692" s="17">
        <v>6194.4321165722604</v>
      </c>
      <c r="AE3692" s="6">
        <f t="shared" si="1733"/>
        <v>414.29840802025956</v>
      </c>
      <c r="AF3692" s="17">
        <v>6562.4737897048599</v>
      </c>
      <c r="AG3692" s="6">
        <f t="shared" si="1742"/>
        <v>46.256734887660059</v>
      </c>
      <c r="AH3692" s="6">
        <f t="shared" si="1716"/>
        <v>46.256734887660059</v>
      </c>
      <c r="AI3692" s="6">
        <f t="shared" si="1734"/>
        <v>6608.7305245925199</v>
      </c>
      <c r="AJ3692" s="17">
        <v>581.208613854281</v>
      </c>
      <c r="AK3692" s="6">
        <f t="shared" si="1735"/>
        <v>463.84129120107298</v>
      </c>
      <c r="AL3692" s="6">
        <f t="shared" si="1717"/>
        <v>463.84129120107298</v>
      </c>
      <c r="AM3692" s="17">
        <v>463.84129120107298</v>
      </c>
      <c r="AN3692" s="6">
        <f t="shared" si="1736"/>
        <v>117.36732265320802</v>
      </c>
      <c r="AO3692" s="6">
        <f t="shared" si="1737"/>
        <v>581.208613854281</v>
      </c>
      <c r="AP3692" s="17">
        <v>3945.1804162512999</v>
      </c>
      <c r="AQ3692" s="6">
        <f t="shared" si="1738"/>
        <v>3573.3474201964609</v>
      </c>
      <c r="AR3692" s="17">
        <v>991.55465614622199</v>
      </c>
      <c r="AS3692" s="6">
        <f t="shared" si="1718"/>
        <v>619.72166009138869</v>
      </c>
      <c r="AT3692" s="17">
        <v>1905.0928881861</v>
      </c>
      <c r="AU3692" s="6">
        <f t="shared" si="1719"/>
        <v>1905.0928881861</v>
      </c>
      <c r="AV3692" s="17">
        <v>291.21931711530601</v>
      </c>
      <c r="AW3692" s="6">
        <f t="shared" si="1720"/>
        <v>291.21931711530601</v>
      </c>
      <c r="AX3692" s="17">
        <v>757.31355480366597</v>
      </c>
      <c r="AY3692" s="6">
        <f t="shared" si="1721"/>
        <v>757.31355480366597</v>
      </c>
      <c r="AZ3692" s="20">
        <v>205039574.67089099</v>
      </c>
      <c r="BA3692" s="20">
        <v>1439870766.7014101</v>
      </c>
      <c r="BB3692" s="20">
        <v>103111530.69060899</v>
      </c>
      <c r="BC3692" s="20">
        <v>3978127.9370848001</v>
      </c>
      <c r="BD3692" s="19">
        <f t="shared" si="1722"/>
        <v>1751.999999999995</v>
      </c>
      <c r="BE3692" s="18">
        <v>69.265746567067694</v>
      </c>
      <c r="BF3692" s="20">
        <v>44926.179317276801</v>
      </c>
      <c r="BG3692" s="20">
        <v>2652.54175237033</v>
      </c>
      <c r="BH3692" s="19">
        <f t="shared" si="1739"/>
        <v>3.3348190518203706</v>
      </c>
      <c r="BI3692" s="20">
        <v>834.38769206046595</v>
      </c>
      <c r="BJ3692">
        <v>250</v>
      </c>
      <c r="BK3692" s="22">
        <v>2432</v>
      </c>
      <c r="BL3692" s="22">
        <v>3689.53856</v>
      </c>
      <c r="BM3692" s="22">
        <v>608</v>
      </c>
      <c r="BN3692" s="22">
        <v>152</v>
      </c>
      <c r="BO3692">
        <v>8.2050089279541605E-2</v>
      </c>
    </row>
    <row r="3693" spans="1:67" x14ac:dyDescent="0.2">
      <c r="A3693" s="27">
        <v>3692</v>
      </c>
      <c r="B3693" s="18">
        <v>669.57037017197899</v>
      </c>
      <c r="C3693" s="18">
        <v>950</v>
      </c>
      <c r="D3693">
        <v>800</v>
      </c>
      <c r="E3693">
        <v>3200</v>
      </c>
      <c r="F3693">
        <v>3</v>
      </c>
      <c r="G3693" s="23">
        <f t="shared" si="1723"/>
        <v>0.99801499864731869</v>
      </c>
      <c r="H3693">
        <v>100</v>
      </c>
      <c r="I3693" s="17">
        <v>209.23265240356</v>
      </c>
      <c r="J3693" s="6">
        <f t="shared" si="1724"/>
        <v>208.24858880230417</v>
      </c>
      <c r="K3693" s="6">
        <f t="shared" si="1740"/>
        <v>188.66184081279485</v>
      </c>
      <c r="L3693" s="6">
        <f t="shared" si="1725"/>
        <v>0.90594535068804938</v>
      </c>
      <c r="M3693" s="6">
        <f t="shared" si="1726"/>
        <v>189.55334865713391</v>
      </c>
      <c r="N3693" s="28">
        <v>100</v>
      </c>
      <c r="O3693" s="17">
        <v>470.00447075584401</v>
      </c>
      <c r="P3693" s="6">
        <f t="shared" si="1727"/>
        <v>443.16668968728999</v>
      </c>
      <c r="Q3693" s="6">
        <f t="shared" si="1713"/>
        <v>276.97918105455625</v>
      </c>
      <c r="R3693" s="17">
        <v>443.16668968728999</v>
      </c>
      <c r="S3693" s="6">
        <f t="shared" si="1728"/>
        <v>26.837781068554023</v>
      </c>
      <c r="T3693" s="6">
        <f t="shared" si="1729"/>
        <v>303.81696212311027</v>
      </c>
      <c r="U3693" s="17">
        <v>126.199697448324</v>
      </c>
      <c r="V3693" s="6">
        <f t="shared" si="1730"/>
        <v>112.307765195483</v>
      </c>
      <c r="W3693" s="6">
        <f t="shared" si="1714"/>
        <v>112.307765195483</v>
      </c>
      <c r="X3693" s="17">
        <v>112.307765195483</v>
      </c>
      <c r="Y3693" s="6">
        <f t="shared" si="1731"/>
        <v>13.891932252841002</v>
      </c>
      <c r="Z3693" s="6">
        <f t="shared" si="1732"/>
        <v>126.199697448324</v>
      </c>
      <c r="AA3693" s="17">
        <v>7528.0031369083699</v>
      </c>
      <c r="AB3693" s="6">
        <f t="shared" si="1741"/>
        <v>7010.2974090099997</v>
      </c>
      <c r="AC3693" s="6">
        <f t="shared" si="1715"/>
        <v>7010.2974090099997</v>
      </c>
      <c r="AD3693" s="17">
        <v>7057.3489060526699</v>
      </c>
      <c r="AE3693" s="6">
        <f t="shared" si="1733"/>
        <v>470.65423085570001</v>
      </c>
      <c r="AF3693" s="17">
        <v>7480.9516398656997</v>
      </c>
      <c r="AG3693" s="6">
        <f t="shared" si="1742"/>
        <v>47.051497042670235</v>
      </c>
      <c r="AH3693" s="6">
        <f t="shared" si="1716"/>
        <v>47.051497042670235</v>
      </c>
      <c r="AI3693" s="6">
        <f t="shared" si="1734"/>
        <v>7528.0031369083699</v>
      </c>
      <c r="AJ3693" s="17">
        <v>586.42853788173795</v>
      </c>
      <c r="AK3693" s="6">
        <f t="shared" si="1735"/>
        <v>467.93769874855201</v>
      </c>
      <c r="AL3693" s="6">
        <f t="shared" si="1717"/>
        <v>467.93769874855201</v>
      </c>
      <c r="AM3693" s="17">
        <v>467.93769874855201</v>
      </c>
      <c r="AN3693" s="6">
        <f t="shared" si="1736"/>
        <v>118.49083913318594</v>
      </c>
      <c r="AO3693" s="6">
        <f t="shared" si="1737"/>
        <v>586.42853788173795</v>
      </c>
      <c r="AP3693" s="17">
        <v>4027.5772628393702</v>
      </c>
      <c r="AQ3693" s="6">
        <f t="shared" si="1738"/>
        <v>3624.781456789246</v>
      </c>
      <c r="AR3693" s="17">
        <v>1074.1221494670001</v>
      </c>
      <c r="AS3693" s="6">
        <f t="shared" si="1718"/>
        <v>671.32634341687503</v>
      </c>
      <c r="AT3693" s="17">
        <v>1904.98282079664</v>
      </c>
      <c r="AU3693" s="6">
        <f t="shared" si="1719"/>
        <v>1904.98282079664</v>
      </c>
      <c r="AV3693" s="17">
        <v>291.20249182022701</v>
      </c>
      <c r="AW3693" s="6">
        <f t="shared" si="1720"/>
        <v>291.20249182022701</v>
      </c>
      <c r="AX3693" s="17">
        <v>757.26980075550398</v>
      </c>
      <c r="AY3693" s="6">
        <f t="shared" si="1721"/>
        <v>757.26980075550398</v>
      </c>
      <c r="AZ3693" s="20">
        <v>206489541.602413</v>
      </c>
      <c r="BA3693" s="20">
        <v>1439874535.40751</v>
      </c>
      <c r="BB3693" s="20">
        <v>102158200.620175</v>
      </c>
      <c r="BC3693" s="20">
        <v>3477722.3698974899</v>
      </c>
      <c r="BD3693" s="19">
        <f t="shared" si="1722"/>
        <v>1751.9999999999955</v>
      </c>
      <c r="BE3693" s="18">
        <v>69.950584933745702</v>
      </c>
      <c r="BF3693" s="20">
        <v>40118.900456392403</v>
      </c>
      <c r="BG3693" s="20">
        <v>2368.70929460156</v>
      </c>
      <c r="BH3693" s="19">
        <f t="shared" si="1739"/>
        <v>2.9779802247419767</v>
      </c>
      <c r="BI3693" s="20">
        <v>903.91999973217105</v>
      </c>
      <c r="BJ3693">
        <v>250</v>
      </c>
      <c r="BK3693" s="22">
        <v>2432</v>
      </c>
      <c r="BL3693" s="22">
        <v>3689.53856</v>
      </c>
      <c r="BM3693" s="22">
        <v>608</v>
      </c>
      <c r="BN3693" s="22">
        <v>152</v>
      </c>
      <c r="BO3693">
        <v>8.1315744217927602E-2</v>
      </c>
    </row>
    <row r="3694" spans="1:67" x14ac:dyDescent="0.2">
      <c r="A3694" s="27">
        <v>3693</v>
      </c>
      <c r="B3694" s="18">
        <v>721.07578326213104</v>
      </c>
      <c r="C3694" s="18">
        <v>950</v>
      </c>
      <c r="D3694">
        <v>800</v>
      </c>
      <c r="E3694">
        <v>3200</v>
      </c>
      <c r="F3694">
        <v>3</v>
      </c>
      <c r="G3694" s="23">
        <f t="shared" si="1723"/>
        <v>0.99833294842365805</v>
      </c>
      <c r="H3694">
        <v>100</v>
      </c>
      <c r="I3694" s="17">
        <v>213.43346033302399</v>
      </c>
      <c r="J3694" s="6">
        <f t="shared" si="1724"/>
        <v>212.40083712291454</v>
      </c>
      <c r="K3694" s="6">
        <f t="shared" si="1740"/>
        <v>191.31555008102106</v>
      </c>
      <c r="L3694" s="6">
        <f t="shared" si="1725"/>
        <v>0.90072879501086145</v>
      </c>
      <c r="M3694" s="6">
        <f t="shared" si="1726"/>
        <v>192.24566354076319</v>
      </c>
      <c r="N3694" s="28">
        <v>100</v>
      </c>
      <c r="O3694" s="17">
        <v>502.94364971772399</v>
      </c>
      <c r="P3694" s="6">
        <f t="shared" si="1727"/>
        <v>474.22350622410897</v>
      </c>
      <c r="Q3694" s="6">
        <f t="shared" si="1713"/>
        <v>296.38969139006809</v>
      </c>
      <c r="R3694" s="17">
        <v>474.22350622410897</v>
      </c>
      <c r="S3694" s="6">
        <f t="shared" si="1728"/>
        <v>28.720143493615012</v>
      </c>
      <c r="T3694" s="6">
        <f t="shared" si="1729"/>
        <v>325.10983488368311</v>
      </c>
      <c r="U3694" s="17">
        <v>126.193167189257</v>
      </c>
      <c r="V3694" s="6">
        <f t="shared" si="1730"/>
        <v>112.301269702315</v>
      </c>
      <c r="W3694" s="6">
        <f t="shared" si="1714"/>
        <v>112.301269702315</v>
      </c>
      <c r="X3694" s="17">
        <v>112.301269702315</v>
      </c>
      <c r="Y3694" s="6">
        <f t="shared" si="1731"/>
        <v>13.891897486942</v>
      </c>
      <c r="Z3694" s="6">
        <f t="shared" si="1732"/>
        <v>126.193167189257</v>
      </c>
      <c r="AA3694" s="17">
        <v>8917.6739482106896</v>
      </c>
      <c r="AB3694" s="6">
        <f t="shared" si="1741"/>
        <v>8314.8468253529609</v>
      </c>
      <c r="AC3694" s="6">
        <f t="shared" si="1715"/>
        <v>8314.8468253529609</v>
      </c>
      <c r="AD3694" s="17">
        <v>8361.7366213604801</v>
      </c>
      <c r="AE3694" s="6">
        <f t="shared" si="1733"/>
        <v>555.9373268502095</v>
      </c>
      <c r="AF3694" s="17">
        <v>8870.7841522031704</v>
      </c>
      <c r="AG3694" s="6">
        <f t="shared" si="1742"/>
        <v>46.88979600751918</v>
      </c>
      <c r="AH3694" s="6">
        <f t="shared" si="1716"/>
        <v>46.88979600751918</v>
      </c>
      <c r="AI3694" s="6">
        <f t="shared" si="1734"/>
        <v>8917.6739482106896</v>
      </c>
      <c r="AJ3694" s="17">
        <v>590.328739613057</v>
      </c>
      <c r="AK3694" s="6">
        <f t="shared" si="1735"/>
        <v>470.994987978756</v>
      </c>
      <c r="AL3694" s="6">
        <f t="shared" si="1717"/>
        <v>470.994987978756</v>
      </c>
      <c r="AM3694" s="17">
        <v>470.994987978756</v>
      </c>
      <c r="AN3694" s="6">
        <f t="shared" si="1736"/>
        <v>119.333751634301</v>
      </c>
      <c r="AO3694" s="6">
        <f t="shared" si="1737"/>
        <v>590.328739613057</v>
      </c>
      <c r="AP3694" s="17">
        <v>4109.9746092877003</v>
      </c>
      <c r="AQ3694" s="6">
        <f t="shared" si="1738"/>
        <v>3676.2185132904683</v>
      </c>
      <c r="AR3694" s="17">
        <v>1156.6829226592699</v>
      </c>
      <c r="AS3694" s="6">
        <f t="shared" si="1718"/>
        <v>722.92682666204371</v>
      </c>
      <c r="AT3694" s="17">
        <v>1904.8774103103699</v>
      </c>
      <c r="AU3694" s="6">
        <f t="shared" si="1719"/>
        <v>1904.8774103103699</v>
      </c>
      <c r="AV3694" s="17">
        <v>291.18637839603798</v>
      </c>
      <c r="AW3694" s="6">
        <f t="shared" si="1720"/>
        <v>291.18637839603798</v>
      </c>
      <c r="AX3694" s="17">
        <v>757.22789792201695</v>
      </c>
      <c r="AY3694" s="6">
        <f t="shared" si="1721"/>
        <v>757.22789792201695</v>
      </c>
      <c r="AZ3694" s="20">
        <v>207730025.540261</v>
      </c>
      <c r="BA3694" s="20">
        <v>1439878090.7249999</v>
      </c>
      <c r="BB3694" s="20">
        <v>101471209.372987</v>
      </c>
      <c r="BC3694" s="20">
        <v>2920674.3617511499</v>
      </c>
      <c r="BD3694" s="19">
        <f t="shared" si="1722"/>
        <v>1751.9999999999991</v>
      </c>
      <c r="BE3694" s="18">
        <v>70.605156554982202</v>
      </c>
      <c r="BF3694" s="20">
        <v>33295.934015158498</v>
      </c>
      <c r="BG3694" s="20">
        <v>1965.8661497932301</v>
      </c>
      <c r="BH3694" s="19">
        <f t="shared" si="1739"/>
        <v>2.4715192074925461</v>
      </c>
      <c r="BI3694" s="20">
        <v>973.45230740387694</v>
      </c>
      <c r="BJ3694">
        <v>250</v>
      </c>
      <c r="BK3694" s="22">
        <v>2432</v>
      </c>
      <c r="BL3694" s="22">
        <v>3689.53856</v>
      </c>
      <c r="BM3694" s="22">
        <v>608</v>
      </c>
      <c r="BN3694" s="22">
        <v>152</v>
      </c>
      <c r="BO3694">
        <v>8.0786562408088403E-2</v>
      </c>
    </row>
    <row r="3695" spans="1:67" x14ac:dyDescent="0.2">
      <c r="A3695" s="27">
        <v>3694</v>
      </c>
      <c r="B3695" s="18">
        <v>772.58119635228297</v>
      </c>
      <c r="C3695" s="18">
        <v>950</v>
      </c>
      <c r="D3695">
        <v>800</v>
      </c>
      <c r="E3695">
        <v>3200</v>
      </c>
      <c r="F3695">
        <v>3</v>
      </c>
      <c r="G3695" s="23">
        <f t="shared" si="1723"/>
        <v>0.99847420156842748</v>
      </c>
      <c r="H3695">
        <v>100</v>
      </c>
      <c r="I3695" s="17">
        <v>217.64883623953099</v>
      </c>
      <c r="J3695" s="6">
        <f t="shared" si="1724"/>
        <v>216.8185512780951</v>
      </c>
      <c r="K3695" s="6">
        <f t="shared" si="1740"/>
        <v>194.23112260040256</v>
      </c>
      <c r="L3695" s="6">
        <f t="shared" si="1725"/>
        <v>0.89582335762071608</v>
      </c>
      <c r="M3695" s="6">
        <f t="shared" si="1726"/>
        <v>194.97491126233805</v>
      </c>
      <c r="N3695" s="28">
        <v>100</v>
      </c>
      <c r="O3695" s="17">
        <v>535.99147259555002</v>
      </c>
      <c r="P3695" s="6">
        <f t="shared" si="1727"/>
        <v>505.382632072847</v>
      </c>
      <c r="Q3695" s="6">
        <f t="shared" si="1713"/>
        <v>315.86414504552937</v>
      </c>
      <c r="R3695" s="17">
        <v>505.382632072847</v>
      </c>
      <c r="S3695" s="6">
        <f t="shared" si="1728"/>
        <v>30.608840522703019</v>
      </c>
      <c r="T3695" s="6">
        <f t="shared" si="1729"/>
        <v>346.47298556823239</v>
      </c>
      <c r="U3695" s="17">
        <v>126.187054771221</v>
      </c>
      <c r="V3695" s="6">
        <f t="shared" si="1730"/>
        <v>112.29517439977199</v>
      </c>
      <c r="W3695" s="6">
        <f t="shared" si="1714"/>
        <v>112.29517439977199</v>
      </c>
      <c r="X3695" s="17">
        <v>112.29517439977199</v>
      </c>
      <c r="Y3695" s="6">
        <f t="shared" si="1731"/>
        <v>13.891880371449005</v>
      </c>
      <c r="Z3695" s="6">
        <f t="shared" si="1732"/>
        <v>126.187054771221</v>
      </c>
      <c r="AA3695" s="17">
        <v>9873.1253709535995</v>
      </c>
      <c r="AB3695" s="6">
        <f t="shared" si="1741"/>
        <v>9211.4696423856803</v>
      </c>
      <c r="AC3695" s="6">
        <f t="shared" si="1715"/>
        <v>9211.4696423856803</v>
      </c>
      <c r="AD3695" s="17">
        <v>9258.6885282187395</v>
      </c>
      <c r="AE3695" s="6">
        <f t="shared" si="1733"/>
        <v>614.43684273485997</v>
      </c>
      <c r="AF3695" s="17">
        <v>9825.9064851205403</v>
      </c>
      <c r="AG3695" s="6">
        <f t="shared" si="1742"/>
        <v>47.218885833059176</v>
      </c>
      <c r="AH3695" s="6">
        <f t="shared" si="1716"/>
        <v>47.218885833059176</v>
      </c>
      <c r="AI3695" s="6">
        <f t="shared" si="1734"/>
        <v>9873.1253709535995</v>
      </c>
      <c r="AJ3695" s="17">
        <v>594.78965272000903</v>
      </c>
      <c r="AK3695" s="6">
        <f t="shared" si="1735"/>
        <v>474.51471088491502</v>
      </c>
      <c r="AL3695" s="6">
        <f t="shared" si="1717"/>
        <v>474.51471088491502</v>
      </c>
      <c r="AM3695" s="17">
        <v>474.51471088491502</v>
      </c>
      <c r="AN3695" s="6">
        <f t="shared" si="1736"/>
        <v>120.27494183509401</v>
      </c>
      <c r="AO3695" s="6">
        <f t="shared" si="1737"/>
        <v>594.78965272000903</v>
      </c>
      <c r="AP3695" s="17">
        <v>4192.3724245301701</v>
      </c>
      <c r="AQ3695" s="6">
        <f t="shared" si="1738"/>
        <v>3727.6584020140735</v>
      </c>
      <c r="AR3695" s="17">
        <v>1239.2373933762301</v>
      </c>
      <c r="AS3695" s="6">
        <f t="shared" si="1718"/>
        <v>774.52337086014381</v>
      </c>
      <c r="AT3695" s="17">
        <v>1904.77636730269</v>
      </c>
      <c r="AU3695" s="6">
        <f t="shared" si="1719"/>
        <v>1904.77636730269</v>
      </c>
      <c r="AV3695" s="17">
        <v>291.170932600257</v>
      </c>
      <c r="AW3695" s="6">
        <f t="shared" si="1720"/>
        <v>291.170932600257</v>
      </c>
      <c r="AX3695" s="17">
        <v>757.18773125098301</v>
      </c>
      <c r="AY3695" s="6">
        <f t="shared" si="1721"/>
        <v>757.18773125098301</v>
      </c>
      <c r="AZ3695" s="20">
        <v>208809048.99590701</v>
      </c>
      <c r="BA3695" s="20">
        <v>1439878090.7249999</v>
      </c>
      <c r="BB3695" s="20">
        <v>100639661.42697699</v>
      </c>
      <c r="BC3695" s="20">
        <v>2673198.8521151599</v>
      </c>
      <c r="BD3695" s="19">
        <f t="shared" si="1722"/>
        <v>1751.9999999999991</v>
      </c>
      <c r="BE3695" s="18">
        <v>71.233526528178302</v>
      </c>
      <c r="BF3695" s="20">
        <v>31152.509133359501</v>
      </c>
      <c r="BG3695" s="20">
        <v>1839.3135677922301</v>
      </c>
      <c r="BH3695" s="19">
        <f t="shared" si="1739"/>
        <v>2.3124152231210036</v>
      </c>
      <c r="BI3695" s="20">
        <v>1042.98461507558</v>
      </c>
      <c r="BJ3695">
        <v>250</v>
      </c>
      <c r="BK3695" s="22">
        <v>2432</v>
      </c>
      <c r="BL3695" s="22">
        <v>3689.53856</v>
      </c>
      <c r="BM3695" s="22">
        <v>608</v>
      </c>
      <c r="BN3695" s="22">
        <v>152</v>
      </c>
      <c r="BO3695">
        <v>8.0146028353582199E-2</v>
      </c>
    </row>
    <row r="3696" spans="1:67" x14ac:dyDescent="0.2">
      <c r="A3696" s="27">
        <v>3695</v>
      </c>
      <c r="B3696" s="18">
        <v>824.08660944243502</v>
      </c>
      <c r="C3696" s="18">
        <v>950</v>
      </c>
      <c r="D3696">
        <v>800</v>
      </c>
      <c r="E3696">
        <v>3200</v>
      </c>
      <c r="F3696">
        <v>3</v>
      </c>
      <c r="G3696" s="23">
        <f t="shared" si="1723"/>
        <v>0.99857506672516727</v>
      </c>
      <c r="H3696">
        <v>100</v>
      </c>
      <c r="I3696" s="17">
        <v>221.86844848671399</v>
      </c>
      <c r="J3696" s="6">
        <f t="shared" si="1724"/>
        <v>221.19588605540486</v>
      </c>
      <c r="K3696" s="6">
        <f t="shared" si="1740"/>
        <v>197.10724732579504</v>
      </c>
      <c r="L3696" s="6">
        <f t="shared" si="1725"/>
        <v>0.89109816118561935</v>
      </c>
      <c r="M3696" s="6">
        <f t="shared" si="1726"/>
        <v>197.70656647161715</v>
      </c>
      <c r="N3696" s="28">
        <v>100</v>
      </c>
      <c r="O3696" s="17">
        <v>568.97111810191905</v>
      </c>
      <c r="P3696" s="6">
        <f t="shared" si="1727"/>
        <v>536.47735117682396</v>
      </c>
      <c r="Q3696" s="6">
        <f t="shared" si="1713"/>
        <v>335.29834448551497</v>
      </c>
      <c r="R3696" s="17">
        <v>536.47735117682396</v>
      </c>
      <c r="S3696" s="6">
        <f t="shared" si="1728"/>
        <v>32.493766925095088</v>
      </c>
      <c r="T3696" s="6">
        <f t="shared" si="1729"/>
        <v>367.79211141061006</v>
      </c>
      <c r="U3696" s="17">
        <v>126.181324911842</v>
      </c>
      <c r="V3696" s="6">
        <f t="shared" si="1730"/>
        <v>112.289446161252</v>
      </c>
      <c r="W3696" s="6">
        <f t="shared" si="1714"/>
        <v>112.289446161252</v>
      </c>
      <c r="X3696" s="17">
        <v>112.289446161252</v>
      </c>
      <c r="Y3696" s="6">
        <f t="shared" si="1731"/>
        <v>13.891878750589996</v>
      </c>
      <c r="Z3696" s="6">
        <f t="shared" si="1732"/>
        <v>126.181324911842</v>
      </c>
      <c r="AA3696" s="17">
        <v>10678.8493076504</v>
      </c>
      <c r="AB3696" s="6">
        <f t="shared" si="1741"/>
        <v>9966.8935222141008</v>
      </c>
      <c r="AC3696" s="6">
        <f t="shared" si="1715"/>
        <v>9966.8935222141008</v>
      </c>
      <c r="AD3696" s="17">
        <v>10015.087779342</v>
      </c>
      <c r="AE3696" s="6">
        <f t="shared" si="1733"/>
        <v>663.76152830839965</v>
      </c>
      <c r="AF3696" s="17">
        <v>10630.6550505225</v>
      </c>
      <c r="AG3696" s="6">
        <f t="shared" si="1742"/>
        <v>48.194257127899618</v>
      </c>
      <c r="AH3696" s="6">
        <f t="shared" si="1716"/>
        <v>48.194257127899618</v>
      </c>
      <c r="AI3696" s="6">
        <f t="shared" si="1734"/>
        <v>10678.8493076504</v>
      </c>
      <c r="AJ3696" s="17">
        <v>599.23760101755704</v>
      </c>
      <c r="AK3696" s="6">
        <f t="shared" si="1735"/>
        <v>478.02429808342998</v>
      </c>
      <c r="AL3696" s="6">
        <f t="shared" si="1717"/>
        <v>478.02429808342998</v>
      </c>
      <c r="AM3696" s="17">
        <v>478.02429808342998</v>
      </c>
      <c r="AN3696" s="6">
        <f t="shared" si="1736"/>
        <v>121.21330293412706</v>
      </c>
      <c r="AO3696" s="6">
        <f t="shared" si="1737"/>
        <v>599.23760101755704</v>
      </c>
      <c r="AP3696" s="17">
        <v>4274.7706800227597</v>
      </c>
      <c r="AQ3696" s="6">
        <f t="shared" si="1738"/>
        <v>3779.1009505111751</v>
      </c>
      <c r="AR3696" s="17">
        <v>1321.7859453642</v>
      </c>
      <c r="AS3696" s="6">
        <f t="shared" si="1718"/>
        <v>826.11621585262492</v>
      </c>
      <c r="AT3696" s="17">
        <v>1904.6794258457401</v>
      </c>
      <c r="AU3696" s="6">
        <f t="shared" si="1719"/>
        <v>1904.6794258457401</v>
      </c>
      <c r="AV3696" s="17">
        <v>291.15611378220001</v>
      </c>
      <c r="AW3696" s="6">
        <f t="shared" si="1720"/>
        <v>291.15611378220001</v>
      </c>
      <c r="AX3696" s="17">
        <v>757.14919503061003</v>
      </c>
      <c r="AY3696" s="6">
        <f t="shared" si="1721"/>
        <v>757.14919503061003</v>
      </c>
      <c r="AZ3696" s="20">
        <v>209779816.23616201</v>
      </c>
      <c r="BA3696" s="20">
        <v>1439878090.7249999</v>
      </c>
      <c r="BB3696" s="20">
        <v>99845609.941330194</v>
      </c>
      <c r="BC3696" s="20">
        <v>2496483.097507</v>
      </c>
      <c r="BD3696" s="19">
        <f t="shared" si="1722"/>
        <v>1751.9999999999991</v>
      </c>
      <c r="BE3696" s="18">
        <v>71.835831012778797</v>
      </c>
      <c r="BF3696" s="20">
        <v>29716.601180130299</v>
      </c>
      <c r="BG3696" s="20">
        <v>1754.53436207339</v>
      </c>
      <c r="BH3696" s="19">
        <f t="shared" si="1739"/>
        <v>2.2058294134247971</v>
      </c>
      <c r="BI3696" s="20">
        <v>1112.51692274728</v>
      </c>
      <c r="BJ3696">
        <v>250</v>
      </c>
      <c r="BK3696" s="22">
        <v>2432</v>
      </c>
      <c r="BL3696" s="22">
        <v>3689.53856</v>
      </c>
      <c r="BM3696" s="22">
        <v>608</v>
      </c>
      <c r="BN3696" s="22">
        <v>152</v>
      </c>
      <c r="BO3696">
        <v>7.9534377851156093E-2</v>
      </c>
    </row>
    <row r="3697" spans="1:67" x14ac:dyDescent="0.2">
      <c r="A3697" s="27">
        <v>3696</v>
      </c>
      <c r="B3697" s="18">
        <v>875.59202253258798</v>
      </c>
      <c r="C3697" s="18">
        <v>950</v>
      </c>
      <c r="D3697">
        <v>800</v>
      </c>
      <c r="E3697">
        <v>3200</v>
      </c>
      <c r="F3697">
        <v>3</v>
      </c>
      <c r="G3697" s="23">
        <f t="shared" si="1723"/>
        <v>0.99879127034071236</v>
      </c>
      <c r="H3697">
        <v>100</v>
      </c>
      <c r="I3697" s="17">
        <v>226.087842983971</v>
      </c>
      <c r="J3697" s="6">
        <f t="shared" si="1724"/>
        <v>224.24025757992104</v>
      </c>
      <c r="K3697" s="6">
        <f t="shared" si="1740"/>
        <v>198.65098330406778</v>
      </c>
      <c r="L3697" s="6">
        <f t="shared" si="1725"/>
        <v>0.88588456617013545</v>
      </c>
      <c r="M3697" s="6">
        <f t="shared" si="1726"/>
        <v>200.28773069819684</v>
      </c>
      <c r="N3697" s="28">
        <v>100</v>
      </c>
      <c r="O3697" s="17">
        <v>601.91336824004395</v>
      </c>
      <c r="P3697" s="6">
        <f t="shared" si="1727"/>
        <v>567.53669536706104</v>
      </c>
      <c r="Q3697" s="6">
        <f t="shared" si="1713"/>
        <v>354.71043460441314</v>
      </c>
      <c r="R3697" s="17">
        <v>567.53669536706104</v>
      </c>
      <c r="S3697" s="6">
        <f t="shared" si="1728"/>
        <v>34.376672872982908</v>
      </c>
      <c r="T3697" s="6">
        <f t="shared" si="1729"/>
        <v>389.08710747739605</v>
      </c>
      <c r="U3697" s="17">
        <v>126.175837150283</v>
      </c>
      <c r="V3697" s="6">
        <f t="shared" si="1730"/>
        <v>112.28395839969301</v>
      </c>
      <c r="W3697" s="6">
        <f t="shared" si="1714"/>
        <v>112.28395839969301</v>
      </c>
      <c r="X3697" s="17">
        <v>112.28395839969301</v>
      </c>
      <c r="Y3697" s="6">
        <f t="shared" si="1731"/>
        <v>13.891878750589996</v>
      </c>
      <c r="Z3697" s="6">
        <f t="shared" si="1732"/>
        <v>126.175837150283</v>
      </c>
      <c r="AA3697" s="17">
        <v>11551.146518240999</v>
      </c>
      <c r="AB3697" s="6">
        <f t="shared" si="1741"/>
        <v>10784.9154827642</v>
      </c>
      <c r="AC3697" s="6">
        <f t="shared" si="1715"/>
        <v>10784.9154827642</v>
      </c>
      <c r="AD3697" s="17">
        <v>10833.9203240794</v>
      </c>
      <c r="AE3697" s="6">
        <f t="shared" si="1733"/>
        <v>717.22619416159978</v>
      </c>
      <c r="AF3697" s="17">
        <v>11502.141676925799</v>
      </c>
      <c r="AG3697" s="6">
        <f t="shared" si="1742"/>
        <v>49.004841315199883</v>
      </c>
      <c r="AH3697" s="6">
        <f t="shared" si="1716"/>
        <v>49.004841315199883</v>
      </c>
      <c r="AI3697" s="6">
        <f t="shared" si="1734"/>
        <v>11551.146518240999</v>
      </c>
      <c r="AJ3697" s="17">
        <v>603.25837682203098</v>
      </c>
      <c r="AK3697" s="6">
        <f t="shared" si="1735"/>
        <v>481.19131763008198</v>
      </c>
      <c r="AL3697" s="6">
        <f t="shared" si="1717"/>
        <v>481.19131763008198</v>
      </c>
      <c r="AM3697" s="17">
        <v>481.19131763008198</v>
      </c>
      <c r="AN3697" s="6">
        <f t="shared" si="1736"/>
        <v>122.067059191949</v>
      </c>
      <c r="AO3697" s="6">
        <f t="shared" si="1737"/>
        <v>603.25837682203098</v>
      </c>
      <c r="AP3697" s="17">
        <v>4357.1693494926603</v>
      </c>
      <c r="AQ3697" s="6">
        <f t="shared" si="1738"/>
        <v>3830.546000054509</v>
      </c>
      <c r="AR3697" s="17">
        <v>1404.3289318350801</v>
      </c>
      <c r="AS3697" s="6">
        <f t="shared" si="1718"/>
        <v>877.70558239692502</v>
      </c>
      <c r="AT3697" s="17">
        <v>1904.5863411713401</v>
      </c>
      <c r="AU3697" s="6">
        <f t="shared" si="1719"/>
        <v>1904.5863411713401</v>
      </c>
      <c r="AV3697" s="17">
        <v>291.141884525725</v>
      </c>
      <c r="AW3697" s="6">
        <f t="shared" si="1720"/>
        <v>291.141884525725</v>
      </c>
      <c r="AX3697" s="17">
        <v>757.112191960519</v>
      </c>
      <c r="AY3697" s="6">
        <f t="shared" si="1721"/>
        <v>757.112191960519</v>
      </c>
      <c r="AZ3697" s="20">
        <v>210652615.75635001</v>
      </c>
      <c r="BA3697" s="20">
        <v>1439878090.7249999</v>
      </c>
      <c r="BB3697" s="20">
        <v>99351599.155577198</v>
      </c>
      <c r="BC3697" s="20">
        <v>2117694.3630718901</v>
      </c>
      <c r="BD3697" s="19">
        <f t="shared" si="1722"/>
        <v>1751.9999999999991</v>
      </c>
      <c r="BE3697" s="18">
        <v>72.412254754308293</v>
      </c>
      <c r="BF3697" s="20">
        <v>24761.1429721022</v>
      </c>
      <c r="BG3697" s="20">
        <v>1461.9530654068799</v>
      </c>
      <c r="BH3697" s="19">
        <f t="shared" si="1739"/>
        <v>1.8379914024084252</v>
      </c>
      <c r="BI3697" s="20">
        <v>1182.04923041899</v>
      </c>
      <c r="BJ3697">
        <v>250</v>
      </c>
      <c r="BK3697" s="22">
        <v>2432</v>
      </c>
      <c r="BL3697" s="22">
        <v>3689.53856</v>
      </c>
      <c r="BM3697" s="22">
        <v>608</v>
      </c>
      <c r="BN3697" s="22">
        <v>152</v>
      </c>
      <c r="BO3697">
        <v>7.9153847476475095E-2</v>
      </c>
    </row>
    <row r="3698" spans="1:67" x14ac:dyDescent="0.2">
      <c r="A3698" s="27">
        <v>3697</v>
      </c>
      <c r="B3698" s="18">
        <v>927.09743562274002</v>
      </c>
      <c r="C3698" s="18">
        <v>950</v>
      </c>
      <c r="D3698">
        <v>800</v>
      </c>
      <c r="E3698">
        <v>3200</v>
      </c>
      <c r="F3698">
        <v>3</v>
      </c>
      <c r="G3698" s="23">
        <f t="shared" si="1723"/>
        <v>0.99886124073103122</v>
      </c>
      <c r="H3698">
        <v>100</v>
      </c>
      <c r="I3698" s="17">
        <v>230.30434597702001</v>
      </c>
      <c r="J3698" s="6">
        <f t="shared" si="1724"/>
        <v>229.22592563389537</v>
      </c>
      <c r="K3698" s="6">
        <f t="shared" si="1740"/>
        <v>202.1413013459634</v>
      </c>
      <c r="L3698" s="6">
        <f t="shared" si="1725"/>
        <v>0.88184310211406991</v>
      </c>
      <c r="M3698" s="6">
        <f t="shared" si="1726"/>
        <v>203.09229888672735</v>
      </c>
      <c r="N3698" s="28">
        <v>100</v>
      </c>
      <c r="O3698" s="17">
        <v>634.90287757528199</v>
      </c>
      <c r="P3698" s="6">
        <f t="shared" si="1727"/>
        <v>598.64049118984894</v>
      </c>
      <c r="Q3698" s="6">
        <f t="shared" si="1713"/>
        <v>374.15030699365559</v>
      </c>
      <c r="R3698" s="17">
        <v>598.64049118984894</v>
      </c>
      <c r="S3698" s="6">
        <f t="shared" si="1728"/>
        <v>36.262386385433047</v>
      </c>
      <c r="T3698" s="6">
        <f t="shared" si="1729"/>
        <v>410.41269337908864</v>
      </c>
      <c r="U3698" s="17">
        <v>126.17056345907299</v>
      </c>
      <c r="V3698" s="6">
        <f t="shared" si="1730"/>
        <v>112.27868470848399</v>
      </c>
      <c r="W3698" s="6">
        <f t="shared" si="1714"/>
        <v>112.27868470848399</v>
      </c>
      <c r="X3698" s="17">
        <v>112.27868470848399</v>
      </c>
      <c r="Y3698" s="6">
        <f t="shared" si="1731"/>
        <v>13.891878750589001</v>
      </c>
      <c r="Z3698" s="6">
        <f t="shared" si="1732"/>
        <v>126.17056345907299</v>
      </c>
      <c r="AA3698" s="17">
        <v>12961.2848204411</v>
      </c>
      <c r="AB3698" s="6">
        <f t="shared" si="1741"/>
        <v>12109.117763919499</v>
      </c>
      <c r="AC3698" s="6">
        <f t="shared" si="1715"/>
        <v>12109.117763919499</v>
      </c>
      <c r="AD3698" s="17">
        <v>12157.615629305599</v>
      </c>
      <c r="AE3698" s="6">
        <f t="shared" si="1733"/>
        <v>803.66919113550102</v>
      </c>
      <c r="AF3698" s="17">
        <v>12912.786955055</v>
      </c>
      <c r="AG3698" s="6">
        <f t="shared" si="1742"/>
        <v>48.497865386099875</v>
      </c>
      <c r="AH3698" s="6">
        <f t="shared" si="1716"/>
        <v>48.497865386099875</v>
      </c>
      <c r="AI3698" s="6">
        <f t="shared" si="1734"/>
        <v>12961.2848204411</v>
      </c>
      <c r="AJ3698" s="17">
        <v>606.28536541034202</v>
      </c>
      <c r="AK3698" s="6">
        <f t="shared" si="1735"/>
        <v>483.57021397217602</v>
      </c>
      <c r="AL3698" s="6">
        <f t="shared" si="1717"/>
        <v>483.57021397217602</v>
      </c>
      <c r="AM3698" s="17">
        <v>483.57021397217602</v>
      </c>
      <c r="AN3698" s="6">
        <f t="shared" si="1736"/>
        <v>122.715151438166</v>
      </c>
      <c r="AO3698" s="6">
        <f t="shared" si="1737"/>
        <v>606.28536541034202</v>
      </c>
      <c r="AP3698" s="17">
        <v>4439.5684087168202</v>
      </c>
      <c r="AQ3698" s="6">
        <f t="shared" si="1738"/>
        <v>3881.9934043002722</v>
      </c>
      <c r="AR3698" s="17">
        <v>1486.8666784441</v>
      </c>
      <c r="AS3698" s="6">
        <f t="shared" si="1718"/>
        <v>929.29167402756252</v>
      </c>
      <c r="AT3698" s="17">
        <v>1904.4968876074599</v>
      </c>
      <c r="AU3698" s="6">
        <f t="shared" si="1719"/>
        <v>1904.4968876074599</v>
      </c>
      <c r="AV3698" s="17">
        <v>291.12821033380101</v>
      </c>
      <c r="AW3698" s="6">
        <f t="shared" si="1720"/>
        <v>291.12821033380101</v>
      </c>
      <c r="AX3698" s="17">
        <v>757.07663233144899</v>
      </c>
      <c r="AY3698" s="6">
        <f t="shared" si="1721"/>
        <v>757.07663233144899</v>
      </c>
      <c r="AZ3698" s="20">
        <v>211377891.29784799</v>
      </c>
      <c r="BA3698" s="20">
        <v>1439878090.7249999</v>
      </c>
      <c r="BB3698" s="20">
        <v>98748911.737918094</v>
      </c>
      <c r="BC3698" s="20">
        <v>1995106.23923323</v>
      </c>
      <c r="BD3698" s="19">
        <f t="shared" si="1722"/>
        <v>1751.9999999999993</v>
      </c>
      <c r="BE3698" s="18">
        <v>72.966947493813294</v>
      </c>
      <c r="BF3698" s="20">
        <v>22994.9079858939</v>
      </c>
      <c r="BG3698" s="20">
        <v>1357.6706154721001</v>
      </c>
      <c r="BH3698" s="19">
        <f t="shared" si="1739"/>
        <v>1.7068857937965176</v>
      </c>
      <c r="BI3698" s="20">
        <v>1251.5815380906899</v>
      </c>
      <c r="BJ3698">
        <v>250</v>
      </c>
      <c r="BK3698" s="22">
        <v>2432</v>
      </c>
      <c r="BL3698" s="22">
        <v>3689.53856</v>
      </c>
      <c r="BM3698" s="22">
        <v>608</v>
      </c>
      <c r="BN3698" s="22">
        <v>152</v>
      </c>
      <c r="BO3698">
        <v>7.8689604162512403E-2</v>
      </c>
    </row>
    <row r="3699" spans="1:67" x14ac:dyDescent="0.2">
      <c r="A3699" s="27">
        <v>3698</v>
      </c>
      <c r="B3699" s="18">
        <v>978.60284871289196</v>
      </c>
      <c r="C3699" s="18">
        <v>950</v>
      </c>
      <c r="D3699">
        <v>800</v>
      </c>
      <c r="E3699">
        <v>3200</v>
      </c>
      <c r="F3699">
        <v>3</v>
      </c>
      <c r="G3699" s="23">
        <f t="shared" si="1723"/>
        <v>0.9989488128695907</v>
      </c>
      <c r="H3699">
        <v>100</v>
      </c>
      <c r="I3699" s="17">
        <v>234.521934173766</v>
      </c>
      <c r="J3699" s="6">
        <f t="shared" si="1724"/>
        <v>233.68298775393023</v>
      </c>
      <c r="K3699" s="6">
        <f t="shared" si="1740"/>
        <v>205.09691126701244</v>
      </c>
      <c r="L3699" s="6">
        <f t="shared" si="1725"/>
        <v>0.87767155511971151</v>
      </c>
      <c r="M3699" s="6">
        <f t="shared" si="1726"/>
        <v>205.83323067597183</v>
      </c>
      <c r="N3699" s="28">
        <v>100</v>
      </c>
      <c r="O3699" s="17">
        <v>667.93180017362602</v>
      </c>
      <c r="P3699" s="6">
        <f t="shared" si="1727"/>
        <v>629.78134671046996</v>
      </c>
      <c r="Q3699" s="6">
        <f t="shared" si="1713"/>
        <v>393.6133416940437</v>
      </c>
      <c r="R3699" s="17">
        <v>629.78134671046996</v>
      </c>
      <c r="S3699" s="6">
        <f t="shared" si="1728"/>
        <v>38.150453463156055</v>
      </c>
      <c r="T3699" s="6">
        <f t="shared" si="1729"/>
        <v>431.76379515719975</v>
      </c>
      <c r="U3699" s="17">
        <v>126.165491551946</v>
      </c>
      <c r="V3699" s="6">
        <f t="shared" si="1730"/>
        <v>112.27361280135599</v>
      </c>
      <c r="W3699" s="6">
        <f t="shared" si="1714"/>
        <v>112.27361280135599</v>
      </c>
      <c r="X3699" s="17">
        <v>112.27361280135599</v>
      </c>
      <c r="Y3699" s="6">
        <f t="shared" si="1731"/>
        <v>13.89187875059001</v>
      </c>
      <c r="Z3699" s="6">
        <f t="shared" si="1732"/>
        <v>126.165491551946</v>
      </c>
      <c r="AA3699" s="17">
        <v>14265.1372239703</v>
      </c>
      <c r="AB3699" s="6">
        <f t="shared" si="1741"/>
        <v>13335.209140885499</v>
      </c>
      <c r="AC3699" s="6">
        <f t="shared" si="1715"/>
        <v>13335.209140885499</v>
      </c>
      <c r="AD3699" s="17">
        <v>13381.471204728399</v>
      </c>
      <c r="AE3699" s="6">
        <f t="shared" si="1733"/>
        <v>883.66601924190036</v>
      </c>
      <c r="AF3699" s="17">
        <v>14218.8751601274</v>
      </c>
      <c r="AG3699" s="6">
        <f t="shared" si="1742"/>
        <v>46.262063842899806</v>
      </c>
      <c r="AH3699" s="6">
        <f t="shared" si="1716"/>
        <v>46.262063842899806</v>
      </c>
      <c r="AI3699" s="6">
        <f t="shared" si="1734"/>
        <v>14265.1372239703</v>
      </c>
      <c r="AJ3699" s="17">
        <v>609.20220890256098</v>
      </c>
      <c r="AK3699" s="6">
        <f t="shared" si="1735"/>
        <v>485.86317084224999</v>
      </c>
      <c r="AL3699" s="6">
        <f t="shared" si="1717"/>
        <v>485.86317084224999</v>
      </c>
      <c r="AM3699" s="17">
        <v>485.86317084224999</v>
      </c>
      <c r="AN3699" s="6">
        <f t="shared" si="1736"/>
        <v>123.339038060311</v>
      </c>
      <c r="AO3699" s="6">
        <f t="shared" si="1737"/>
        <v>609.20220890256098</v>
      </c>
      <c r="AP3699" s="17">
        <v>4521.9678353258296</v>
      </c>
      <c r="AQ3699" s="6">
        <f t="shared" si="1738"/>
        <v>3933.4430281036534</v>
      </c>
      <c r="AR3699" s="17">
        <v>1569.39948592581</v>
      </c>
      <c r="AS3699" s="6">
        <f t="shared" si="1718"/>
        <v>980.87467870363128</v>
      </c>
      <c r="AT3699" s="17">
        <v>1904.41085675162</v>
      </c>
      <c r="AU3699" s="6">
        <f t="shared" si="1719"/>
        <v>1904.41085675162</v>
      </c>
      <c r="AV3699" s="17">
        <v>291.11505934927698</v>
      </c>
      <c r="AW3699" s="6">
        <f t="shared" si="1720"/>
        <v>291.11505934927698</v>
      </c>
      <c r="AX3699" s="17">
        <v>757.04243329912504</v>
      </c>
      <c r="AY3699" s="6">
        <f t="shared" si="1721"/>
        <v>757.04243329912504</v>
      </c>
      <c r="AZ3699" s="20">
        <v>212064314.13771099</v>
      </c>
      <c r="BA3699" s="20">
        <v>1439878090.7249999</v>
      </c>
      <c r="BB3699" s="20">
        <v>98215915.284811094</v>
      </c>
      <c r="BC3699" s="20">
        <v>1841679.85247716</v>
      </c>
      <c r="BD3699" s="19">
        <f t="shared" si="1722"/>
        <v>1751.9999999999991</v>
      </c>
      <c r="BE3699" s="18">
        <v>73.499666267639796</v>
      </c>
      <c r="BF3699" s="20">
        <v>20224.4857934635</v>
      </c>
      <c r="BG3699" s="20">
        <v>1194.0987148834199</v>
      </c>
      <c r="BH3699" s="19">
        <f t="shared" si="1739"/>
        <v>1.5012405141555285</v>
      </c>
      <c r="BI3699" s="20">
        <v>1321.1138457623999</v>
      </c>
      <c r="BJ3699">
        <v>250</v>
      </c>
      <c r="BK3699" s="22">
        <v>2432</v>
      </c>
      <c r="BL3699" s="22">
        <v>3689.53856</v>
      </c>
      <c r="BM3699" s="22">
        <v>608</v>
      </c>
      <c r="BN3699" s="22">
        <v>152</v>
      </c>
      <c r="BO3699">
        <v>7.8279043746485602E-2</v>
      </c>
    </row>
    <row r="3700" spans="1:67" x14ac:dyDescent="0.2">
      <c r="A3700" s="27">
        <v>3699</v>
      </c>
      <c r="B3700" s="18">
        <v>1030.10826180304</v>
      </c>
      <c r="C3700" s="18">
        <v>950</v>
      </c>
      <c r="D3700">
        <v>800</v>
      </c>
      <c r="E3700">
        <v>3200</v>
      </c>
      <c r="F3700">
        <v>3</v>
      </c>
      <c r="G3700" s="23">
        <f t="shared" si="1723"/>
        <v>0.99901749546024665</v>
      </c>
      <c r="H3700">
        <v>100</v>
      </c>
      <c r="I3700" s="17">
        <v>238.744933801895</v>
      </c>
      <c r="J3700" s="6">
        <f t="shared" si="1724"/>
        <v>237.924408930596</v>
      </c>
      <c r="K3700" s="6">
        <f t="shared" si="1740"/>
        <v>207.8387496927285</v>
      </c>
      <c r="L3700" s="6">
        <f t="shared" si="1725"/>
        <v>0.8735495051848855</v>
      </c>
      <c r="M3700" s="6">
        <f t="shared" si="1726"/>
        <v>208.55551878804363</v>
      </c>
      <c r="N3700" s="28">
        <v>100</v>
      </c>
      <c r="O3700" s="17">
        <v>700.95885618825696</v>
      </c>
      <c r="P3700" s="6">
        <f t="shared" si="1727"/>
        <v>660.920345448484</v>
      </c>
      <c r="Q3700" s="6">
        <f t="shared" si="1713"/>
        <v>413.07521590530251</v>
      </c>
      <c r="R3700" s="17">
        <v>660.920345448484</v>
      </c>
      <c r="S3700" s="6">
        <f t="shared" si="1728"/>
        <v>40.03851073977296</v>
      </c>
      <c r="T3700" s="6">
        <f t="shared" si="1729"/>
        <v>453.11372664507547</v>
      </c>
      <c r="U3700" s="17">
        <v>126.160610065187</v>
      </c>
      <c r="V3700" s="6">
        <f t="shared" si="1730"/>
        <v>112.26873131459701</v>
      </c>
      <c r="W3700" s="6">
        <f t="shared" si="1714"/>
        <v>112.26873131459701</v>
      </c>
      <c r="X3700" s="17">
        <v>112.26873131459701</v>
      </c>
      <c r="Y3700" s="6">
        <f t="shared" si="1731"/>
        <v>13.891878750589996</v>
      </c>
      <c r="Z3700" s="6">
        <f t="shared" si="1732"/>
        <v>126.160610065187</v>
      </c>
      <c r="AA3700" s="17">
        <v>15270.2423496021</v>
      </c>
      <c r="AB3700" s="6">
        <f t="shared" si="1741"/>
        <v>14279.321680855899</v>
      </c>
      <c r="AC3700" s="6">
        <f t="shared" si="1715"/>
        <v>14279.321680855899</v>
      </c>
      <c r="AD3700" s="17">
        <v>14324.8599620687</v>
      </c>
      <c r="AE3700" s="6">
        <f t="shared" si="1733"/>
        <v>945.38238753340011</v>
      </c>
      <c r="AF3700" s="17">
        <v>15224.704068389299</v>
      </c>
      <c r="AG3700" s="6">
        <f t="shared" si="1742"/>
        <v>45.538281212800939</v>
      </c>
      <c r="AH3700" s="6">
        <f t="shared" si="1716"/>
        <v>45.538281212800939</v>
      </c>
      <c r="AI3700" s="6">
        <f t="shared" si="1734"/>
        <v>15270.2423496021</v>
      </c>
      <c r="AJ3700" s="17">
        <v>612.18353814620502</v>
      </c>
      <c r="AK3700" s="6">
        <f t="shared" si="1735"/>
        <v>488.21082430738102</v>
      </c>
      <c r="AL3700" s="6">
        <f t="shared" si="1717"/>
        <v>488.21082430738102</v>
      </c>
      <c r="AM3700" s="17">
        <v>488.21082430738102</v>
      </c>
      <c r="AN3700" s="6">
        <f t="shared" si="1736"/>
        <v>123.97271383882401</v>
      </c>
      <c r="AO3700" s="6">
        <f t="shared" si="1737"/>
        <v>612.18353814620502</v>
      </c>
      <c r="AP3700" s="17">
        <v>4604.3676086299802</v>
      </c>
      <c r="AQ3700" s="6">
        <f t="shared" si="1738"/>
        <v>3984.8947464675625</v>
      </c>
      <c r="AR3700" s="17">
        <v>1651.9276324330899</v>
      </c>
      <c r="AS3700" s="6">
        <f t="shared" si="1718"/>
        <v>1032.4547702706811</v>
      </c>
      <c r="AT3700" s="17">
        <v>1904.32805584988</v>
      </c>
      <c r="AU3700" s="6">
        <f t="shared" si="1719"/>
        <v>1904.32805584988</v>
      </c>
      <c r="AV3700" s="17">
        <v>291.10240210709702</v>
      </c>
      <c r="AW3700" s="6">
        <f t="shared" si="1720"/>
        <v>291.10240210709702</v>
      </c>
      <c r="AX3700" s="17">
        <v>757.00951823990397</v>
      </c>
      <c r="AY3700" s="6">
        <f t="shared" si="1721"/>
        <v>757.00951823990397</v>
      </c>
      <c r="AZ3700" s="20">
        <v>212673434.744903</v>
      </c>
      <c r="BA3700" s="20">
        <v>1439878090.7249999</v>
      </c>
      <c r="BB3700" s="20">
        <v>97727126.576448902</v>
      </c>
      <c r="BC3700" s="20">
        <v>1721347.95364782</v>
      </c>
      <c r="BD3700" s="19">
        <f t="shared" si="1722"/>
        <v>1751.9999999999998</v>
      </c>
      <c r="BE3700" s="18">
        <v>74.011921742693005</v>
      </c>
      <c r="BF3700" s="20">
        <v>19247.231946523101</v>
      </c>
      <c r="BG3700" s="20">
        <v>1136.39946978699</v>
      </c>
      <c r="BH3700" s="19">
        <f t="shared" si="1739"/>
        <v>1.4287000756680723</v>
      </c>
      <c r="BI3700" s="20">
        <v>1390.6461534341099</v>
      </c>
      <c r="BJ3700">
        <v>250</v>
      </c>
      <c r="BK3700" s="22">
        <v>2432</v>
      </c>
      <c r="BL3700" s="22">
        <v>3689.53856</v>
      </c>
      <c r="BM3700" s="22">
        <v>608</v>
      </c>
      <c r="BN3700" s="22">
        <v>152</v>
      </c>
      <c r="BO3700">
        <v>7.7902536503045197E-2</v>
      </c>
    </row>
    <row r="3701" spans="1:67" x14ac:dyDescent="0.2">
      <c r="A3701" s="27">
        <v>3700</v>
      </c>
      <c r="B3701" s="18">
        <v>20.602165236060799</v>
      </c>
      <c r="C3701" s="18">
        <v>1003.19999999999</v>
      </c>
      <c r="D3701">
        <v>800</v>
      </c>
      <c r="E3701">
        <v>3200</v>
      </c>
      <c r="F3701">
        <v>7</v>
      </c>
      <c r="G3701" s="23">
        <f t="shared" si="1723"/>
        <v>0.97792433924773026</v>
      </c>
      <c r="H3701">
        <v>100</v>
      </c>
      <c r="I3701" s="17">
        <v>185.326672923301</v>
      </c>
      <c r="J3701" s="6">
        <f t="shared" si="1724"/>
        <v>184.83263588147719</v>
      </c>
      <c r="K3701" s="6">
        <f t="shared" si="1740"/>
        <v>184.2081243639829</v>
      </c>
      <c r="L3701" s="6">
        <f t="shared" si="1725"/>
        <v>0.99662120537038301</v>
      </c>
      <c r="M3701" s="6">
        <f t="shared" si="1726"/>
        <v>184.70049215610297</v>
      </c>
      <c r="N3701" s="28">
        <v>100</v>
      </c>
      <c r="O3701" s="17">
        <v>143.52345398938999</v>
      </c>
      <c r="P3701" s="6">
        <f t="shared" si="1727"/>
        <v>135.331471304318</v>
      </c>
      <c r="Q3701" s="6">
        <f t="shared" si="1713"/>
        <v>84.582169565198754</v>
      </c>
      <c r="R3701" s="17">
        <v>135.331471304318</v>
      </c>
      <c r="S3701" s="6">
        <f t="shared" si="1728"/>
        <v>8.1919826850719915</v>
      </c>
      <c r="T3701" s="6">
        <f t="shared" si="1729"/>
        <v>92.774152250270745</v>
      </c>
      <c r="U3701" s="17">
        <v>132.46900314446401</v>
      </c>
      <c r="V3701" s="6">
        <f t="shared" si="1730"/>
        <v>117.89260681451999</v>
      </c>
      <c r="W3701" s="6">
        <f t="shared" si="1714"/>
        <v>117.89260681451999</v>
      </c>
      <c r="X3701" s="17">
        <v>117.89260681451999</v>
      </c>
      <c r="Y3701" s="6">
        <f t="shared" si="1731"/>
        <v>14.576396329944018</v>
      </c>
      <c r="Z3701" s="6">
        <f t="shared" si="1732"/>
        <v>132.46900314446401</v>
      </c>
      <c r="AA3701" s="17">
        <v>1715.51788386717</v>
      </c>
      <c r="AB3701" s="6">
        <f t="shared" si="1741"/>
        <v>1549.9887818428799</v>
      </c>
      <c r="AC3701" s="6">
        <f t="shared" si="1715"/>
        <v>1549.9887818428799</v>
      </c>
      <c r="AD3701" s="17">
        <v>1600.12221211419</v>
      </c>
      <c r="AE3701" s="6">
        <f t="shared" si="1733"/>
        <v>115.39567175297998</v>
      </c>
      <c r="AF3701" s="17">
        <v>1665.3844535958599</v>
      </c>
      <c r="AG3701" s="6">
        <f t="shared" si="1742"/>
        <v>50.13343027131009</v>
      </c>
      <c r="AH3701" s="6">
        <f t="shared" si="1716"/>
        <v>50.13343027131009</v>
      </c>
      <c r="AI3701" s="6">
        <f t="shared" si="1734"/>
        <v>1715.51788386717</v>
      </c>
      <c r="AJ3701" s="17">
        <v>257.23736395418899</v>
      </c>
      <c r="AK3701" s="6">
        <f t="shared" si="1735"/>
        <v>207.16336786129</v>
      </c>
      <c r="AL3701" s="6">
        <f t="shared" si="1717"/>
        <v>207.16336786129</v>
      </c>
      <c r="AM3701" s="17">
        <v>207.16336786129</v>
      </c>
      <c r="AN3701" s="6">
        <f t="shared" si="1736"/>
        <v>50.073996092898994</v>
      </c>
      <c r="AO3701" s="6">
        <f t="shared" si="1737"/>
        <v>257.23736395418899</v>
      </c>
      <c r="AP3701" s="17">
        <v>3482.9716690186701</v>
      </c>
      <c r="AQ3701" s="6">
        <f t="shared" si="1738"/>
        <v>3470.5725493084601</v>
      </c>
      <c r="AR3701" s="17">
        <v>33.064319227227799</v>
      </c>
      <c r="AS3701" s="6">
        <f t="shared" si="1718"/>
        <v>20.665199517017374</v>
      </c>
      <c r="AT3701" s="17">
        <v>2012.53877133117</v>
      </c>
      <c r="AU3701" s="6">
        <f t="shared" si="1719"/>
        <v>2012.53877133117</v>
      </c>
      <c r="AV3701" s="17">
        <v>679.76867281949296</v>
      </c>
      <c r="AW3701" s="6">
        <f t="shared" si="1720"/>
        <v>679.76867281949296</v>
      </c>
      <c r="AX3701" s="17">
        <v>757.59990564077998</v>
      </c>
      <c r="AY3701" s="6">
        <f t="shared" si="1721"/>
        <v>757.59990564077998</v>
      </c>
      <c r="AZ3701" s="20">
        <v>21559787.842490502</v>
      </c>
      <c r="BA3701" s="20">
        <v>1449107010.92155</v>
      </c>
      <c r="BB3701" s="20">
        <v>242656643.59797701</v>
      </c>
      <c r="BC3701" s="20">
        <v>38676557.637976304</v>
      </c>
      <c r="BD3701" s="19">
        <f t="shared" si="1722"/>
        <v>1751.9999999999939</v>
      </c>
      <c r="BE3701" s="18">
        <v>60.643913690348903</v>
      </c>
      <c r="BF3701" s="20">
        <v>473541.112891811</v>
      </c>
      <c r="BG3701" s="20">
        <v>27958.922670426098</v>
      </c>
      <c r="BH3701" s="19">
        <f t="shared" si="1739"/>
        <v>35.150416730063306</v>
      </c>
      <c r="BI3701" s="20">
        <v>27.812923068682199</v>
      </c>
      <c r="BJ3701">
        <v>264</v>
      </c>
      <c r="BK3701" s="22">
        <v>2432</v>
      </c>
      <c r="BL3701" s="22">
        <v>3689.53856</v>
      </c>
      <c r="BM3701" s="22">
        <v>608</v>
      </c>
      <c r="BN3701" s="22">
        <v>152</v>
      </c>
      <c r="BO3701">
        <v>0.18954228438859699</v>
      </c>
    </row>
    <row r="3702" spans="1:67" x14ac:dyDescent="0.2">
      <c r="A3702" s="27">
        <v>3701</v>
      </c>
      <c r="B3702" s="18">
        <v>51.505413090152203</v>
      </c>
      <c r="C3702" s="18">
        <v>1003.19999999999</v>
      </c>
      <c r="D3702">
        <v>800</v>
      </c>
      <c r="E3702">
        <v>3200</v>
      </c>
      <c r="F3702">
        <v>7</v>
      </c>
      <c r="G3702" s="23">
        <f t="shared" si="1723"/>
        <v>0.98049736093779594</v>
      </c>
      <c r="H3702">
        <v>100</v>
      </c>
      <c r="I3702" s="17">
        <v>187.206976059673</v>
      </c>
      <c r="J3702" s="6">
        <f t="shared" si="1724"/>
        <v>186.59577678478493</v>
      </c>
      <c r="K3702" s="6">
        <f t="shared" si="1740"/>
        <v>185.0372483810529</v>
      </c>
      <c r="L3702" s="6">
        <f t="shared" si="1725"/>
        <v>0.99164756871464677</v>
      </c>
      <c r="M3702" s="6">
        <f t="shared" si="1726"/>
        <v>185.64334265599581</v>
      </c>
      <c r="N3702" s="28">
        <v>100</v>
      </c>
      <c r="O3702" s="17">
        <v>148.396661572688</v>
      </c>
      <c r="P3702" s="6">
        <f t="shared" si="1727"/>
        <v>139.92616454066999</v>
      </c>
      <c r="Q3702" s="6">
        <f t="shared" si="1713"/>
        <v>87.453852837918745</v>
      </c>
      <c r="R3702" s="17">
        <v>139.92616454066999</v>
      </c>
      <c r="S3702" s="6">
        <f t="shared" si="1728"/>
        <v>8.4704970320180166</v>
      </c>
      <c r="T3702" s="6">
        <f t="shared" si="1729"/>
        <v>95.924349869936762</v>
      </c>
      <c r="U3702" s="17">
        <v>132.46364405617601</v>
      </c>
      <c r="V3702" s="6">
        <f t="shared" si="1730"/>
        <v>117.887247726232</v>
      </c>
      <c r="W3702" s="6">
        <f t="shared" si="1714"/>
        <v>117.887247726232</v>
      </c>
      <c r="X3702" s="17">
        <v>117.887247726232</v>
      </c>
      <c r="Y3702" s="6">
        <f t="shared" si="1731"/>
        <v>14.576396329944004</v>
      </c>
      <c r="Z3702" s="6">
        <f t="shared" si="1732"/>
        <v>132.46364405617601</v>
      </c>
      <c r="AA3702" s="17">
        <v>1930.81188853545</v>
      </c>
      <c r="AB3702" s="6">
        <f t="shared" si="1741"/>
        <v>1753.00816214313</v>
      </c>
      <c r="AC3702" s="6">
        <f t="shared" si="1715"/>
        <v>1753.00816214313</v>
      </c>
      <c r="AD3702" s="17">
        <v>1802.32307060534</v>
      </c>
      <c r="AE3702" s="6">
        <f t="shared" si="1733"/>
        <v>128.48881793010992</v>
      </c>
      <c r="AF3702" s="17">
        <v>1881.4969800732399</v>
      </c>
      <c r="AG3702" s="6">
        <f t="shared" si="1742"/>
        <v>49.314908462210042</v>
      </c>
      <c r="AH3702" s="6">
        <f t="shared" si="1716"/>
        <v>49.314908462210042</v>
      </c>
      <c r="AI3702" s="6">
        <f t="shared" si="1734"/>
        <v>1930.81188853545</v>
      </c>
      <c r="AJ3702" s="17">
        <v>282.74194165369198</v>
      </c>
      <c r="AK3702" s="6">
        <f t="shared" si="1735"/>
        <v>226.959268612073</v>
      </c>
      <c r="AL3702" s="6">
        <f t="shared" si="1717"/>
        <v>226.959268612073</v>
      </c>
      <c r="AM3702" s="17">
        <v>226.959268612073</v>
      </c>
      <c r="AN3702" s="6">
        <f t="shared" si="1736"/>
        <v>55.782673041618978</v>
      </c>
      <c r="AO3702" s="6">
        <f t="shared" si="1737"/>
        <v>282.74194165369198</v>
      </c>
      <c r="AP3702" s="17">
        <v>3532.40756658898</v>
      </c>
      <c r="AQ3702" s="6">
        <f t="shared" si="1738"/>
        <v>3501.4111763920014</v>
      </c>
      <c r="AR3702" s="17">
        <v>82.657040525278902</v>
      </c>
      <c r="AS3702" s="6">
        <f t="shared" si="1718"/>
        <v>51.660650328299312</v>
      </c>
      <c r="AT3702" s="17">
        <v>2012.4472866040901</v>
      </c>
      <c r="AU3702" s="6">
        <f t="shared" si="1719"/>
        <v>2012.4472866040901</v>
      </c>
      <c r="AV3702" s="17">
        <v>679.73777232088196</v>
      </c>
      <c r="AW3702" s="6">
        <f t="shared" si="1720"/>
        <v>679.73777232088196</v>
      </c>
      <c r="AX3702" s="17">
        <v>757.56546713873001</v>
      </c>
      <c r="AY3702" s="6">
        <f t="shared" si="1721"/>
        <v>757.56546713873001</v>
      </c>
      <c r="AZ3702" s="20">
        <v>52037763.817356803</v>
      </c>
      <c r="BA3702" s="20">
        <v>1449107010.92155</v>
      </c>
      <c r="BB3702" s="20">
        <v>216686601.62410599</v>
      </c>
      <c r="BC3702" s="20">
        <v>34168623.636981502</v>
      </c>
      <c r="BD3702" s="19">
        <f t="shared" si="1722"/>
        <v>1751.9999999999943</v>
      </c>
      <c r="BE3702" s="18">
        <v>61.295991344929</v>
      </c>
      <c r="BF3702" s="20">
        <v>410182.33908551099</v>
      </c>
      <c r="BG3702" s="20">
        <v>24218.0794593149</v>
      </c>
      <c r="BH3702" s="19">
        <f t="shared" si="1739"/>
        <v>30.447367211940261</v>
      </c>
      <c r="BI3702" s="20">
        <v>69.532307671705496</v>
      </c>
      <c r="BJ3702">
        <v>264</v>
      </c>
      <c r="BK3702" s="22">
        <v>2432</v>
      </c>
      <c r="BL3702" s="22">
        <v>3689.53856</v>
      </c>
      <c r="BM3702" s="22">
        <v>608</v>
      </c>
      <c r="BN3702" s="22">
        <v>152</v>
      </c>
      <c r="BO3702">
        <v>0.16953746392709401</v>
      </c>
    </row>
    <row r="3703" spans="1:67" x14ac:dyDescent="0.2">
      <c r="A3703" s="27">
        <v>3702</v>
      </c>
      <c r="B3703" s="18">
        <v>154.516239270456</v>
      </c>
      <c r="C3703" s="18">
        <v>1003.19999999999</v>
      </c>
      <c r="D3703">
        <v>800</v>
      </c>
      <c r="E3703">
        <v>3200</v>
      </c>
      <c r="F3703">
        <v>5</v>
      </c>
      <c r="G3703" s="23">
        <f t="shared" si="1723"/>
        <v>0.98700798244083354</v>
      </c>
      <c r="H3703">
        <v>100</v>
      </c>
      <c r="I3703" s="17">
        <v>184.458309468832</v>
      </c>
      <c r="J3703" s="6">
        <f t="shared" si="1724"/>
        <v>183.47118710034172</v>
      </c>
      <c r="K3703" s="6">
        <f t="shared" si="1740"/>
        <v>178.83576131692189</v>
      </c>
      <c r="L3703" s="6">
        <f t="shared" si="1725"/>
        <v>0.97473485697302054</v>
      </c>
      <c r="M3703" s="6">
        <f t="shared" si="1726"/>
        <v>179.79794389758712</v>
      </c>
      <c r="N3703" s="28">
        <v>100</v>
      </c>
      <c r="O3703" s="17">
        <v>172.521243375799</v>
      </c>
      <c r="P3703" s="6">
        <f t="shared" si="1727"/>
        <v>162.67395707911399</v>
      </c>
      <c r="Q3703" s="6">
        <f t="shared" si="1713"/>
        <v>101.67122317444624</v>
      </c>
      <c r="R3703" s="17">
        <v>162.67395707911399</v>
      </c>
      <c r="S3703" s="6">
        <f t="shared" si="1728"/>
        <v>9.847286296685013</v>
      </c>
      <c r="T3703" s="6">
        <f t="shared" si="1729"/>
        <v>111.51850947113125</v>
      </c>
      <c r="U3703" s="17">
        <v>132.464633339041</v>
      </c>
      <c r="V3703" s="6">
        <f t="shared" si="1730"/>
        <v>117.888469593219</v>
      </c>
      <c r="W3703" s="6">
        <f t="shared" si="1714"/>
        <v>117.888469593219</v>
      </c>
      <c r="X3703" s="17">
        <v>117.888469593219</v>
      </c>
      <c r="Y3703" s="6">
        <f t="shared" si="1731"/>
        <v>14.576163745822001</v>
      </c>
      <c r="Z3703" s="6">
        <f t="shared" si="1732"/>
        <v>132.464633339041</v>
      </c>
      <c r="AA3703" s="17">
        <v>2047.96014485961</v>
      </c>
      <c r="AB3703" s="6">
        <f t="shared" si="1741"/>
        <v>1864.3377798456702</v>
      </c>
      <c r="AC3703" s="6">
        <f t="shared" si="1715"/>
        <v>1864.3377798456702</v>
      </c>
      <c r="AD3703" s="17">
        <v>1912.70204338709</v>
      </c>
      <c r="AE3703" s="6">
        <f t="shared" si="1733"/>
        <v>135.25810147251991</v>
      </c>
      <c r="AF3703" s="17">
        <v>1999.5958813181901</v>
      </c>
      <c r="AG3703" s="6">
        <f t="shared" si="1742"/>
        <v>48.364263541419859</v>
      </c>
      <c r="AH3703" s="6">
        <f t="shared" si="1716"/>
        <v>48.364263541419859</v>
      </c>
      <c r="AI3703" s="6">
        <f t="shared" si="1734"/>
        <v>2047.96014485961</v>
      </c>
      <c r="AJ3703" s="17">
        <v>407.54077765019701</v>
      </c>
      <c r="AK3703" s="6">
        <f t="shared" si="1735"/>
        <v>326.53949010654401</v>
      </c>
      <c r="AL3703" s="6">
        <f t="shared" si="1717"/>
        <v>326.53949010654401</v>
      </c>
      <c r="AM3703" s="17">
        <v>326.53949010654401</v>
      </c>
      <c r="AN3703" s="6">
        <f t="shared" si="1736"/>
        <v>81.001287543653007</v>
      </c>
      <c r="AO3703" s="6">
        <f t="shared" si="1737"/>
        <v>407.54077765019701</v>
      </c>
      <c r="AP3703" s="17">
        <v>3503.6030726634799</v>
      </c>
      <c r="AQ3703" s="6">
        <f t="shared" si="1738"/>
        <v>3410.6114544725574</v>
      </c>
      <c r="AR3703" s="17">
        <v>247.97764850911301</v>
      </c>
      <c r="AS3703" s="6">
        <f t="shared" si="1718"/>
        <v>154.98603031819562</v>
      </c>
      <c r="AT3703" s="17">
        <v>2012.5002569220801</v>
      </c>
      <c r="AU3703" s="6">
        <f t="shared" si="1719"/>
        <v>2012.5002569220801</v>
      </c>
      <c r="AV3703" s="17">
        <v>485.53975995203302</v>
      </c>
      <c r="AW3703" s="6">
        <f t="shared" si="1720"/>
        <v>485.53975995203302</v>
      </c>
      <c r="AX3703" s="17">
        <v>757.585407280249</v>
      </c>
      <c r="AY3703" s="6">
        <f t="shared" si="1721"/>
        <v>757.585407280249</v>
      </c>
      <c r="AZ3703" s="20">
        <v>133129541.13241901</v>
      </c>
      <c r="BA3703" s="20">
        <v>1449130133.5544</v>
      </c>
      <c r="BB3703" s="20">
        <v>146978310.54951999</v>
      </c>
      <c r="BC3703" s="20">
        <v>22762014.763659801</v>
      </c>
      <c r="BD3703" s="19">
        <f t="shared" si="1722"/>
        <v>1751.9999999999989</v>
      </c>
      <c r="BE3703" s="18">
        <v>63.344212563962998</v>
      </c>
      <c r="BF3703" s="20">
        <v>266942.79850513098</v>
      </c>
      <c r="BG3703" s="20">
        <v>15760.897750259899</v>
      </c>
      <c r="BH3703" s="19">
        <f t="shared" si="1739"/>
        <v>19.814859481247243</v>
      </c>
      <c r="BI3703" s="20">
        <v>208.596923015116</v>
      </c>
      <c r="BJ3703">
        <v>264</v>
      </c>
      <c r="BK3703" s="22">
        <v>2432</v>
      </c>
      <c r="BL3703" s="22">
        <v>3689.53856</v>
      </c>
      <c r="BM3703" s="22">
        <v>608</v>
      </c>
      <c r="BN3703" s="22">
        <v>152</v>
      </c>
      <c r="BO3703">
        <v>0.115840867659507</v>
      </c>
    </row>
    <row r="3704" spans="1:67" x14ac:dyDescent="0.2">
      <c r="A3704" s="27">
        <v>3703</v>
      </c>
      <c r="B3704" s="18">
        <v>206.02165236060799</v>
      </c>
      <c r="C3704" s="18">
        <v>1003.19999999999</v>
      </c>
      <c r="D3704">
        <v>800</v>
      </c>
      <c r="E3704">
        <v>3200</v>
      </c>
      <c r="F3704">
        <v>5</v>
      </c>
      <c r="G3704" s="23">
        <f t="shared" si="1723"/>
        <v>0.9894865697438181</v>
      </c>
      <c r="H3704">
        <v>100</v>
      </c>
      <c r="I3704" s="17">
        <v>188.37441153259601</v>
      </c>
      <c r="J3704" s="6">
        <f t="shared" si="1724"/>
        <v>187.18216048600385</v>
      </c>
      <c r="K3704" s="6">
        <f t="shared" si="1740"/>
        <v>181.05291385506521</v>
      </c>
      <c r="L3704" s="6">
        <f t="shared" si="1725"/>
        <v>0.96725517744306122</v>
      </c>
      <c r="M3704" s="6">
        <f t="shared" si="1726"/>
        <v>182.20612485269339</v>
      </c>
      <c r="N3704" s="28">
        <v>100</v>
      </c>
      <c r="O3704" s="17">
        <v>191.716457661112</v>
      </c>
      <c r="P3704" s="6">
        <f t="shared" si="1727"/>
        <v>180.77276915634801</v>
      </c>
      <c r="Q3704" s="6">
        <f t="shared" si="1713"/>
        <v>112.9829807227175</v>
      </c>
      <c r="R3704" s="17">
        <v>180.77276915634801</v>
      </c>
      <c r="S3704" s="6">
        <f t="shared" si="1728"/>
        <v>10.943688504763998</v>
      </c>
      <c r="T3704" s="6">
        <f t="shared" si="1729"/>
        <v>123.9266692274815</v>
      </c>
      <c r="U3704" s="17">
        <v>132.456020807464</v>
      </c>
      <c r="V3704" s="6">
        <f t="shared" si="1730"/>
        <v>117.879843636175</v>
      </c>
      <c r="W3704" s="6">
        <f t="shared" si="1714"/>
        <v>117.879843636175</v>
      </c>
      <c r="X3704" s="17">
        <v>117.879843636175</v>
      </c>
      <c r="Y3704" s="6">
        <f t="shared" si="1731"/>
        <v>14.576177171289004</v>
      </c>
      <c r="Z3704" s="6">
        <f t="shared" si="1732"/>
        <v>132.456020807464</v>
      </c>
      <c r="AA3704" s="17">
        <v>2491.4843429464399</v>
      </c>
      <c r="AB3704" s="6">
        <f t="shared" si="1741"/>
        <v>2282.8069119670199</v>
      </c>
      <c r="AC3704" s="6">
        <f t="shared" si="1715"/>
        <v>2282.8069119670199</v>
      </c>
      <c r="AD3704" s="17">
        <v>2329.19494141633</v>
      </c>
      <c r="AE3704" s="6">
        <f t="shared" si="1733"/>
        <v>162.2894015301099</v>
      </c>
      <c r="AF3704" s="17">
        <v>2445.0963134971298</v>
      </c>
      <c r="AG3704" s="6">
        <f t="shared" si="1742"/>
        <v>46.388029449310125</v>
      </c>
      <c r="AH3704" s="6">
        <f t="shared" si="1716"/>
        <v>46.388029449310125</v>
      </c>
      <c r="AI3704" s="6">
        <f t="shared" si="1734"/>
        <v>2491.4843429464399</v>
      </c>
      <c r="AJ3704" s="17">
        <v>473.933801062599</v>
      </c>
      <c r="AK3704" s="6">
        <f t="shared" si="1735"/>
        <v>379.34251458356601</v>
      </c>
      <c r="AL3704" s="6">
        <f t="shared" si="1717"/>
        <v>379.34251458356601</v>
      </c>
      <c r="AM3704" s="17">
        <v>379.34251458356601</v>
      </c>
      <c r="AN3704" s="6">
        <f t="shared" si="1736"/>
        <v>94.591286479032988</v>
      </c>
      <c r="AO3704" s="6">
        <f t="shared" si="1737"/>
        <v>473.933801062599</v>
      </c>
      <c r="AP3704" s="17">
        <v>3585.99657736065</v>
      </c>
      <c r="AQ3704" s="6">
        <f t="shared" si="1738"/>
        <v>3462.0169396213041</v>
      </c>
      <c r="AR3704" s="17">
        <v>330.61236730491902</v>
      </c>
      <c r="AS3704" s="6">
        <f t="shared" si="1718"/>
        <v>206.63272956557438</v>
      </c>
      <c r="AT3704" s="17">
        <v>2012.3511478041</v>
      </c>
      <c r="AU3704" s="6">
        <f t="shared" si="1719"/>
        <v>2012.3511478041</v>
      </c>
      <c r="AV3704" s="17">
        <v>485.50378559371802</v>
      </c>
      <c r="AW3704" s="6">
        <f t="shared" si="1720"/>
        <v>485.50378559371802</v>
      </c>
      <c r="AX3704" s="17">
        <v>757.52927665791196</v>
      </c>
      <c r="AY3704" s="6">
        <f t="shared" si="1721"/>
        <v>757.52927665791196</v>
      </c>
      <c r="AZ3704" s="20">
        <v>158407930.53835699</v>
      </c>
      <c r="BA3704" s="20">
        <v>1449130133.5544</v>
      </c>
      <c r="BB3704" s="20">
        <v>126042406.09841099</v>
      </c>
      <c r="BC3704" s="20">
        <v>18419529.808830701</v>
      </c>
      <c r="BD3704" s="19">
        <f t="shared" si="1722"/>
        <v>1751.9999999999989</v>
      </c>
      <c r="BE3704" s="18">
        <v>64.291795955197799</v>
      </c>
      <c r="BF3704" s="20">
        <v>209360.250342051</v>
      </c>
      <c r="BG3704" s="20">
        <v>12361.0957744059</v>
      </c>
      <c r="BH3704" s="19">
        <f t="shared" si="1739"/>
        <v>15.540572604758699</v>
      </c>
      <c r="BI3704" s="20">
        <v>278.12923068682198</v>
      </c>
      <c r="BJ3704">
        <v>264</v>
      </c>
      <c r="BK3704" s="22">
        <v>2432</v>
      </c>
      <c r="BL3704" s="22">
        <v>3689.53856</v>
      </c>
      <c r="BM3704" s="22">
        <v>608</v>
      </c>
      <c r="BN3704" s="22">
        <v>152</v>
      </c>
      <c r="BO3704">
        <v>9.9713816824368598E-2</v>
      </c>
    </row>
    <row r="3705" spans="1:67" x14ac:dyDescent="0.2">
      <c r="A3705" s="27">
        <v>3704</v>
      </c>
      <c r="B3705" s="18">
        <v>257.52706545076097</v>
      </c>
      <c r="C3705" s="18">
        <v>1003.19999999999</v>
      </c>
      <c r="D3705">
        <v>800</v>
      </c>
      <c r="E3705">
        <v>3200</v>
      </c>
      <c r="F3705">
        <v>4</v>
      </c>
      <c r="G3705" s="23">
        <f t="shared" si="1723"/>
        <v>0.99166010775171487</v>
      </c>
      <c r="H3705">
        <v>100</v>
      </c>
      <c r="I3705" s="17">
        <v>187.09699321274201</v>
      </c>
      <c r="J3705" s="6">
        <f t="shared" si="1724"/>
        <v>185.89258063946346</v>
      </c>
      <c r="K3705" s="6">
        <f t="shared" si="1740"/>
        <v>178.28746083541762</v>
      </c>
      <c r="L3705" s="6">
        <f t="shared" si="1725"/>
        <v>0.95908863184380722</v>
      </c>
      <c r="M3705" s="6">
        <f t="shared" si="1726"/>
        <v>179.44259924249883</v>
      </c>
      <c r="N3705" s="28">
        <v>100</v>
      </c>
      <c r="O3705" s="17">
        <v>219.87294003417901</v>
      </c>
      <c r="P3705" s="6">
        <f t="shared" si="1727"/>
        <v>207.32215433312101</v>
      </c>
      <c r="Q3705" s="6">
        <f t="shared" si="1713"/>
        <v>129.57634645820062</v>
      </c>
      <c r="R3705" s="17">
        <v>207.32215433312101</v>
      </c>
      <c r="S3705" s="6">
        <f t="shared" si="1728"/>
        <v>12.550785701058004</v>
      </c>
      <c r="T3705" s="6">
        <f t="shared" si="1729"/>
        <v>142.12713215925862</v>
      </c>
      <c r="U3705" s="17">
        <v>132.45739466594301</v>
      </c>
      <c r="V3705" s="6">
        <f t="shared" si="1730"/>
        <v>117.88123092012199</v>
      </c>
      <c r="W3705" s="6">
        <f t="shared" si="1714"/>
        <v>117.88123092012199</v>
      </c>
      <c r="X3705" s="17">
        <v>117.88123092012199</v>
      </c>
      <c r="Y3705" s="6">
        <f t="shared" si="1731"/>
        <v>14.57616374582102</v>
      </c>
      <c r="Z3705" s="6">
        <f t="shared" si="1732"/>
        <v>132.45739466594301</v>
      </c>
      <c r="AA3705" s="17">
        <v>2467.1067266018099</v>
      </c>
      <c r="AB3705" s="6">
        <f t="shared" si="1741"/>
        <v>2259.73780314848</v>
      </c>
      <c r="AC3705" s="6">
        <f t="shared" si="1715"/>
        <v>2259.73780314848</v>
      </c>
      <c r="AD3705" s="17">
        <v>2306.4861100644898</v>
      </c>
      <c r="AE3705" s="6">
        <f t="shared" si="1733"/>
        <v>160.62061653732007</v>
      </c>
      <c r="AF3705" s="17">
        <v>2420.3584196858001</v>
      </c>
      <c r="AG3705" s="6">
        <f t="shared" si="1742"/>
        <v>46.748306916009824</v>
      </c>
      <c r="AH3705" s="6">
        <f t="shared" si="1716"/>
        <v>46.748306916009824</v>
      </c>
      <c r="AI3705" s="6">
        <f t="shared" si="1734"/>
        <v>2467.1067266018099</v>
      </c>
      <c r="AJ3705" s="17">
        <v>513.40736752477403</v>
      </c>
      <c r="AK3705" s="6">
        <f t="shared" si="1735"/>
        <v>410.565816869603</v>
      </c>
      <c r="AL3705" s="6">
        <f t="shared" si="1717"/>
        <v>410.565816869603</v>
      </c>
      <c r="AM3705" s="17">
        <v>410.565816869603</v>
      </c>
      <c r="AN3705" s="6">
        <f t="shared" si="1736"/>
        <v>102.84155065517103</v>
      </c>
      <c r="AO3705" s="6">
        <f t="shared" si="1737"/>
        <v>513.40736752477403</v>
      </c>
      <c r="AP3705" s="17">
        <v>3571.5942339326298</v>
      </c>
      <c r="AQ3705" s="6">
        <f t="shared" si="1738"/>
        <v>3416.617720178795</v>
      </c>
      <c r="AR3705" s="17">
        <v>413.27070334356301</v>
      </c>
      <c r="AS3705" s="6">
        <f t="shared" si="1718"/>
        <v>258.2941895897269</v>
      </c>
      <c r="AT3705" s="17">
        <v>2012.3766839253401</v>
      </c>
      <c r="AU3705" s="6">
        <f t="shared" si="1719"/>
        <v>2012.3766839253401</v>
      </c>
      <c r="AV3705" s="17">
        <v>388.40795719073901</v>
      </c>
      <c r="AW3705" s="6">
        <f t="shared" si="1720"/>
        <v>388.40795719073901</v>
      </c>
      <c r="AX3705" s="17">
        <v>757.53888947298901</v>
      </c>
      <c r="AY3705" s="6">
        <f t="shared" si="1721"/>
        <v>757.53888947298901</v>
      </c>
      <c r="AZ3705" s="20">
        <v>171381200.618875</v>
      </c>
      <c r="BA3705" s="20">
        <v>1449130133.5544</v>
      </c>
      <c r="BB3705" s="20">
        <v>116877174.607728</v>
      </c>
      <c r="BC3705" s="20">
        <v>14611491.218995599</v>
      </c>
      <c r="BD3705" s="19">
        <f t="shared" si="1722"/>
        <v>1751.9999999999986</v>
      </c>
      <c r="BE3705" s="18">
        <v>65.187665108058198</v>
      </c>
      <c r="BF3705" s="20">
        <v>164723.08882962001</v>
      </c>
      <c r="BG3705" s="20">
        <v>9725.6182773581204</v>
      </c>
      <c r="BH3705" s="19">
        <f t="shared" si="1739"/>
        <v>12.22720701496355</v>
      </c>
      <c r="BI3705" s="20">
        <v>347.66153835852703</v>
      </c>
      <c r="BJ3705">
        <v>264</v>
      </c>
      <c r="BK3705" s="22">
        <v>2432</v>
      </c>
      <c r="BL3705" s="22">
        <v>3689.53856</v>
      </c>
      <c r="BM3705" s="22">
        <v>608</v>
      </c>
      <c r="BN3705" s="22">
        <v>152</v>
      </c>
      <c r="BO3705">
        <v>9.2653763141911899E-2</v>
      </c>
    </row>
    <row r="3706" spans="1:67" x14ac:dyDescent="0.2">
      <c r="A3706" s="27">
        <v>3705</v>
      </c>
      <c r="B3706" s="18">
        <v>309.03247854091302</v>
      </c>
      <c r="C3706" s="18">
        <v>1003.19999999999</v>
      </c>
      <c r="D3706">
        <v>800</v>
      </c>
      <c r="E3706">
        <v>3200</v>
      </c>
      <c r="F3706">
        <v>4</v>
      </c>
      <c r="G3706" s="23">
        <f t="shared" si="1723"/>
        <v>0.99362118960534218</v>
      </c>
      <c r="H3706">
        <v>100</v>
      </c>
      <c r="I3706" s="17">
        <v>191.14542098444301</v>
      </c>
      <c r="J3706" s="6">
        <f t="shared" si="1724"/>
        <v>189.25252964044267</v>
      </c>
      <c r="K3706" s="6">
        <f t="shared" si="1740"/>
        <v>180.15018780276702</v>
      </c>
      <c r="L3706" s="6">
        <f t="shared" si="1725"/>
        <v>0.95190372432553993</v>
      </c>
      <c r="M3706" s="6">
        <f t="shared" si="1726"/>
        <v>181.95203812286451</v>
      </c>
      <c r="N3706" s="28">
        <v>100</v>
      </c>
      <c r="O3706" s="17">
        <v>251.40031913522699</v>
      </c>
      <c r="P3706" s="6">
        <f t="shared" si="1727"/>
        <v>237.04892484299299</v>
      </c>
      <c r="Q3706" s="6">
        <f t="shared" si="1713"/>
        <v>148.15557802687061</v>
      </c>
      <c r="R3706" s="17">
        <v>237.04892484299299</v>
      </c>
      <c r="S3706" s="6">
        <f t="shared" si="1728"/>
        <v>14.351394292234005</v>
      </c>
      <c r="T3706" s="6">
        <f t="shared" si="1729"/>
        <v>162.50697231910462</v>
      </c>
      <c r="U3706" s="17">
        <v>132.44907523638599</v>
      </c>
      <c r="V3706" s="6">
        <f t="shared" si="1730"/>
        <v>117.87290390056199</v>
      </c>
      <c r="W3706" s="6">
        <f t="shared" si="1714"/>
        <v>117.87290390056199</v>
      </c>
      <c r="X3706" s="17">
        <v>117.87290390056199</v>
      </c>
      <c r="Y3706" s="6">
        <f t="shared" si="1731"/>
        <v>14.576171335824</v>
      </c>
      <c r="Z3706" s="6">
        <f t="shared" si="1732"/>
        <v>132.44907523638599</v>
      </c>
      <c r="AA3706" s="17">
        <v>3072.57241697163</v>
      </c>
      <c r="AB3706" s="6">
        <f t="shared" si="1741"/>
        <v>2827.64113591556</v>
      </c>
      <c r="AC3706" s="6">
        <f t="shared" si="1715"/>
        <v>2827.64113591556</v>
      </c>
      <c r="AD3706" s="17">
        <v>2875.00188904692</v>
      </c>
      <c r="AE3706" s="6">
        <f t="shared" si="1733"/>
        <v>197.57052792470995</v>
      </c>
      <c r="AF3706" s="17">
        <v>3025.2116638402699</v>
      </c>
      <c r="AG3706" s="6">
        <f t="shared" si="1742"/>
        <v>47.36075313136007</v>
      </c>
      <c r="AH3706" s="6">
        <f t="shared" si="1716"/>
        <v>47.36075313136007</v>
      </c>
      <c r="AI3706" s="6">
        <f t="shared" si="1734"/>
        <v>3072.57241697163</v>
      </c>
      <c r="AJ3706" s="17">
        <v>536.04439739142902</v>
      </c>
      <c r="AK3706" s="6">
        <f t="shared" si="1735"/>
        <v>428.39957639567302</v>
      </c>
      <c r="AL3706" s="6">
        <f t="shared" si="1717"/>
        <v>428.39957639567302</v>
      </c>
      <c r="AM3706" s="17">
        <v>428.39957639567302</v>
      </c>
      <c r="AN3706" s="6">
        <f t="shared" si="1736"/>
        <v>107.64482099575599</v>
      </c>
      <c r="AO3706" s="6">
        <f t="shared" si="1737"/>
        <v>536.04439739142902</v>
      </c>
      <c r="AP3706" s="17">
        <v>3653.9883392440101</v>
      </c>
      <c r="AQ3706" s="6">
        <f t="shared" si="1738"/>
        <v>3468.0297564451648</v>
      </c>
      <c r="AR3706" s="17">
        <v>495.88955413025201</v>
      </c>
      <c r="AS3706" s="6">
        <f t="shared" si="1718"/>
        <v>309.93097133140748</v>
      </c>
      <c r="AT3706" s="17">
        <v>2012.23348372753</v>
      </c>
      <c r="AU3706" s="6">
        <f t="shared" si="1719"/>
        <v>2012.23348372753</v>
      </c>
      <c r="AV3706" s="17">
        <v>388.38031818222402</v>
      </c>
      <c r="AW3706" s="6">
        <f t="shared" si="1720"/>
        <v>388.38031818222402</v>
      </c>
      <c r="AX3706" s="17">
        <v>757.48498320400302</v>
      </c>
      <c r="AY3706" s="6">
        <f t="shared" si="1721"/>
        <v>757.48498320400302</v>
      </c>
      <c r="AZ3706" s="20">
        <v>179398160.50120199</v>
      </c>
      <c r="BA3706" s="20">
        <v>1449130133.5544</v>
      </c>
      <c r="BB3706" s="20">
        <v>112296030.132957</v>
      </c>
      <c r="BC3706" s="20">
        <v>11175675.811440499</v>
      </c>
      <c r="BD3706" s="19">
        <f t="shared" si="1722"/>
        <v>1751.9999999999995</v>
      </c>
      <c r="BE3706" s="18">
        <v>66.041213010822204</v>
      </c>
      <c r="BF3706" s="20">
        <v>125298.586826161</v>
      </c>
      <c r="BG3706" s="20">
        <v>7397.9078150003998</v>
      </c>
      <c r="BH3706" s="19">
        <f t="shared" si="1739"/>
        <v>9.3007711954121675</v>
      </c>
      <c r="BI3706" s="20">
        <v>417.19384603023298</v>
      </c>
      <c r="BJ3706">
        <v>264</v>
      </c>
      <c r="BK3706" s="22">
        <v>2432</v>
      </c>
      <c r="BL3706" s="22">
        <v>3689.53856</v>
      </c>
      <c r="BM3706" s="22">
        <v>608</v>
      </c>
      <c r="BN3706" s="22">
        <v>152</v>
      </c>
      <c r="BO3706">
        <v>8.9124888237450697E-2</v>
      </c>
    </row>
    <row r="3707" spans="1:67" x14ac:dyDescent="0.2">
      <c r="A3707" s="27">
        <v>3706</v>
      </c>
      <c r="B3707" s="18">
        <v>360.53789163106501</v>
      </c>
      <c r="C3707" s="18">
        <v>1003.19999999999</v>
      </c>
      <c r="D3707">
        <v>800</v>
      </c>
      <c r="E3707">
        <v>3200</v>
      </c>
      <c r="F3707">
        <v>4</v>
      </c>
      <c r="G3707" s="23">
        <f t="shared" si="1723"/>
        <v>0.99481581178881062</v>
      </c>
      <c r="H3707">
        <v>100</v>
      </c>
      <c r="I3707" s="17">
        <v>195.22360955248101</v>
      </c>
      <c r="J3707" s="6">
        <f t="shared" si="1724"/>
        <v>193.82650332293426</v>
      </c>
      <c r="K3707" s="6">
        <f t="shared" si="1740"/>
        <v>183.22957032174537</v>
      </c>
      <c r="L3707" s="6">
        <f t="shared" si="1725"/>
        <v>0.94532773991421937</v>
      </c>
      <c r="M3707" s="6">
        <f t="shared" si="1726"/>
        <v>184.55029359614286</v>
      </c>
      <c r="N3707" s="28">
        <v>100</v>
      </c>
      <c r="O3707" s="17">
        <v>283.676252488118</v>
      </c>
      <c r="P3707" s="6">
        <f t="shared" si="1727"/>
        <v>267.48132409485601</v>
      </c>
      <c r="Q3707" s="6">
        <f t="shared" si="1713"/>
        <v>167.17582755928501</v>
      </c>
      <c r="R3707" s="17">
        <v>267.48132409485601</v>
      </c>
      <c r="S3707" s="6">
        <f t="shared" si="1728"/>
        <v>16.194928393261989</v>
      </c>
      <c r="T3707" s="6">
        <f t="shared" si="1729"/>
        <v>183.370755952547</v>
      </c>
      <c r="U3707" s="17">
        <v>132.44101043395</v>
      </c>
      <c r="V3707" s="6">
        <f t="shared" si="1730"/>
        <v>117.86484668812901</v>
      </c>
      <c r="W3707" s="6">
        <f t="shared" si="1714"/>
        <v>117.86484668812901</v>
      </c>
      <c r="X3707" s="17">
        <v>117.86484668812901</v>
      </c>
      <c r="Y3707" s="6">
        <f t="shared" si="1731"/>
        <v>14.576163745820992</v>
      </c>
      <c r="Z3707" s="6">
        <f t="shared" si="1732"/>
        <v>132.44101043395</v>
      </c>
      <c r="AA3707" s="17">
        <v>3871.23364930046</v>
      </c>
      <c r="AB3707" s="6">
        <f t="shared" si="1741"/>
        <v>3579.5907868099598</v>
      </c>
      <c r="AC3707" s="6">
        <f t="shared" si="1715"/>
        <v>3579.5907868099598</v>
      </c>
      <c r="AD3707" s="17">
        <v>3624.81020663766</v>
      </c>
      <c r="AE3707" s="6">
        <f t="shared" si="1733"/>
        <v>246.42344266279997</v>
      </c>
      <c r="AF3707" s="17">
        <v>3826.0142294727598</v>
      </c>
      <c r="AG3707" s="6">
        <f t="shared" si="1742"/>
        <v>45.219419827700222</v>
      </c>
      <c r="AH3707" s="6">
        <f t="shared" si="1716"/>
        <v>45.219419827700222</v>
      </c>
      <c r="AI3707" s="6">
        <f t="shared" si="1734"/>
        <v>3871.23364930046</v>
      </c>
      <c r="AJ3707" s="17">
        <v>551.93385050241295</v>
      </c>
      <c r="AK3707" s="6">
        <f t="shared" si="1735"/>
        <v>440.91606035305199</v>
      </c>
      <c r="AL3707" s="6">
        <f t="shared" si="1717"/>
        <v>440.91606035305199</v>
      </c>
      <c r="AM3707" s="17">
        <v>440.91606035305199</v>
      </c>
      <c r="AN3707" s="6">
        <f t="shared" si="1736"/>
        <v>111.01779014936096</v>
      </c>
      <c r="AO3707" s="6">
        <f t="shared" si="1737"/>
        <v>551.93385050241295</v>
      </c>
      <c r="AP3707" s="17">
        <v>3736.3831257347902</v>
      </c>
      <c r="AQ3707" s="6">
        <f t="shared" si="1738"/>
        <v>3519.4461625915387</v>
      </c>
      <c r="AR3707" s="17">
        <v>578.49856838199605</v>
      </c>
      <c r="AS3707" s="6">
        <f t="shared" si="1718"/>
        <v>361.56160523874752</v>
      </c>
      <c r="AT3707" s="17">
        <v>2012.0969850607401</v>
      </c>
      <c r="AU3707" s="6">
        <f t="shared" si="1719"/>
        <v>2012.0969850607401</v>
      </c>
      <c r="AV3707" s="17">
        <v>388.35397263332601</v>
      </c>
      <c r="AW3707" s="6">
        <f t="shared" si="1720"/>
        <v>388.35397263332601</v>
      </c>
      <c r="AX3707" s="17">
        <v>757.43359965872503</v>
      </c>
      <c r="AY3707" s="6">
        <f t="shared" si="1721"/>
        <v>757.43359965872503</v>
      </c>
      <c r="AZ3707" s="20">
        <v>185092814.04632601</v>
      </c>
      <c r="BA3707" s="20">
        <v>1449130133.5544</v>
      </c>
      <c r="BB3707" s="20">
        <v>108694354.65326899</v>
      </c>
      <c r="BC3707" s="20">
        <v>9082697.7460038196</v>
      </c>
      <c r="BD3707" s="19">
        <f t="shared" si="1722"/>
        <v>1751.9999999999989</v>
      </c>
      <c r="BE3707" s="18">
        <v>66.864475159907599</v>
      </c>
      <c r="BF3707" s="20">
        <v>100012.015669015</v>
      </c>
      <c r="BG3707" s="20">
        <v>5904.9322985442304</v>
      </c>
      <c r="BH3707" s="19">
        <f t="shared" si="1739"/>
        <v>7.423777858085705</v>
      </c>
      <c r="BI3707" s="20">
        <v>486.72615370193802</v>
      </c>
      <c r="BJ3707">
        <v>264</v>
      </c>
      <c r="BK3707" s="22">
        <v>2432</v>
      </c>
      <c r="BL3707" s="22">
        <v>3689.53856</v>
      </c>
      <c r="BM3707" s="22">
        <v>608</v>
      </c>
      <c r="BN3707" s="22">
        <v>152</v>
      </c>
      <c r="BO3707">
        <v>8.6350504467295502E-2</v>
      </c>
    </row>
    <row r="3708" spans="1:67" x14ac:dyDescent="0.2">
      <c r="A3708" s="27">
        <v>3707</v>
      </c>
      <c r="B3708" s="18">
        <v>412.043304721217</v>
      </c>
      <c r="C3708" s="18">
        <v>1003.19999999999</v>
      </c>
      <c r="D3708">
        <v>800</v>
      </c>
      <c r="E3708">
        <v>3200</v>
      </c>
      <c r="F3708">
        <v>4</v>
      </c>
      <c r="G3708" s="23">
        <f t="shared" si="1723"/>
        <v>0.99578399080162605</v>
      </c>
      <c r="H3708">
        <v>100</v>
      </c>
      <c r="I3708" s="17">
        <v>199.35663846870301</v>
      </c>
      <c r="J3708" s="6">
        <f t="shared" si="1724"/>
        <v>197.81850668493271</v>
      </c>
      <c r="K3708" s="6">
        <f t="shared" si="1740"/>
        <v>185.72338380208146</v>
      </c>
      <c r="L3708" s="6">
        <f t="shared" si="1725"/>
        <v>0.93885747554390719</v>
      </c>
      <c r="M3708" s="6">
        <f t="shared" si="1726"/>
        <v>187.16747032564589</v>
      </c>
      <c r="N3708" s="28">
        <v>100</v>
      </c>
      <c r="O3708" s="17">
        <v>316.45188571657002</v>
      </c>
      <c r="P3708" s="6">
        <f t="shared" si="1727"/>
        <v>298.38471078218703</v>
      </c>
      <c r="Q3708" s="6">
        <f t="shared" si="1713"/>
        <v>186.4904442388669</v>
      </c>
      <c r="R3708" s="17">
        <v>298.38471078218703</v>
      </c>
      <c r="S3708" s="6">
        <f t="shared" si="1728"/>
        <v>18.06717493438299</v>
      </c>
      <c r="T3708" s="6">
        <f t="shared" si="1729"/>
        <v>204.55761917324989</v>
      </c>
      <c r="U3708" s="17">
        <v>132.43338023564701</v>
      </c>
      <c r="V3708" s="6">
        <f t="shared" si="1730"/>
        <v>117.857216489826</v>
      </c>
      <c r="W3708" s="6">
        <f t="shared" si="1714"/>
        <v>117.857216489826</v>
      </c>
      <c r="X3708" s="17">
        <v>117.857216489826</v>
      </c>
      <c r="Y3708" s="6">
        <f t="shared" si="1731"/>
        <v>14.576163745821006</v>
      </c>
      <c r="Z3708" s="6">
        <f t="shared" si="1732"/>
        <v>132.43338023564701</v>
      </c>
      <c r="AA3708" s="17">
        <v>4705.0968386900204</v>
      </c>
      <c r="AB3708" s="6">
        <f t="shared" si="1741"/>
        <v>4361.8136567530091</v>
      </c>
      <c r="AC3708" s="6">
        <f t="shared" si="1715"/>
        <v>4361.8136567530091</v>
      </c>
      <c r="AD3708" s="17">
        <v>4407.6596588320299</v>
      </c>
      <c r="AE3708" s="6">
        <f t="shared" si="1733"/>
        <v>297.43717985799049</v>
      </c>
      <c r="AF3708" s="17">
        <v>4659.2508366109996</v>
      </c>
      <c r="AG3708" s="6">
        <f t="shared" si="1742"/>
        <v>45.846002079020764</v>
      </c>
      <c r="AH3708" s="6">
        <f t="shared" si="1716"/>
        <v>45.846002079020764</v>
      </c>
      <c r="AI3708" s="6">
        <f t="shared" si="1734"/>
        <v>4705.0968386900204</v>
      </c>
      <c r="AJ3708" s="17">
        <v>565.311426747018</v>
      </c>
      <c r="AK3708" s="6">
        <f t="shared" si="1735"/>
        <v>451.441576281756</v>
      </c>
      <c r="AL3708" s="6">
        <f t="shared" si="1717"/>
        <v>451.441576281756</v>
      </c>
      <c r="AM3708" s="17">
        <v>451.441576281756</v>
      </c>
      <c r="AN3708" s="6">
        <f t="shared" si="1736"/>
        <v>113.869850465262</v>
      </c>
      <c r="AO3708" s="6">
        <f t="shared" si="1737"/>
        <v>565.311426747018</v>
      </c>
      <c r="AP3708" s="17">
        <v>3818.7785466811702</v>
      </c>
      <c r="AQ3708" s="6">
        <f t="shared" si="1738"/>
        <v>3570.8666388769338</v>
      </c>
      <c r="AR3708" s="17">
        <v>661.09842081129204</v>
      </c>
      <c r="AS3708" s="6">
        <f t="shared" si="1718"/>
        <v>413.18651300705756</v>
      </c>
      <c r="AT3708" s="17">
        <v>2011.9667282502201</v>
      </c>
      <c r="AU3708" s="6">
        <f t="shared" si="1719"/>
        <v>2011.9667282502201</v>
      </c>
      <c r="AV3708" s="17">
        <v>388.32883182242</v>
      </c>
      <c r="AW3708" s="6">
        <f t="shared" si="1720"/>
        <v>388.32883182242</v>
      </c>
      <c r="AX3708" s="17">
        <v>757.38456579723595</v>
      </c>
      <c r="AY3708" s="6">
        <f t="shared" si="1721"/>
        <v>757.38456579723595</v>
      </c>
      <c r="AZ3708" s="20">
        <v>189381064.333188</v>
      </c>
      <c r="BA3708" s="20">
        <v>1449130133.5544</v>
      </c>
      <c r="BB3708" s="20">
        <v>106102353.99686</v>
      </c>
      <c r="BC3708" s="20">
        <v>7386448.11555117</v>
      </c>
      <c r="BD3708" s="19">
        <f t="shared" si="1722"/>
        <v>1751.9999999999993</v>
      </c>
      <c r="BE3708" s="18">
        <v>67.651449256339902</v>
      </c>
      <c r="BF3708" s="20">
        <v>81188.5489152956</v>
      </c>
      <c r="BG3708" s="20">
        <v>4793.5528701717303</v>
      </c>
      <c r="BH3708" s="19">
        <f t="shared" si="1739"/>
        <v>6.0265333893696473</v>
      </c>
      <c r="BI3708" s="20">
        <v>556.25846137364397</v>
      </c>
      <c r="BJ3708">
        <v>264</v>
      </c>
      <c r="BK3708" s="22">
        <v>2432</v>
      </c>
      <c r="BL3708" s="22">
        <v>3689.53856</v>
      </c>
      <c r="BM3708" s="22">
        <v>608</v>
      </c>
      <c r="BN3708" s="22">
        <v>152</v>
      </c>
      <c r="BO3708">
        <v>8.4353877556172394E-2</v>
      </c>
    </row>
    <row r="3709" spans="1:67" x14ac:dyDescent="0.2">
      <c r="A3709" s="27">
        <v>3708</v>
      </c>
      <c r="B3709" s="18">
        <v>463.54871781137001</v>
      </c>
      <c r="C3709" s="18">
        <v>1003.19999999999</v>
      </c>
      <c r="D3709">
        <v>800</v>
      </c>
      <c r="E3709">
        <v>3200</v>
      </c>
      <c r="F3709">
        <v>4</v>
      </c>
      <c r="G3709" s="23">
        <f t="shared" si="1723"/>
        <v>0.9967528964181952</v>
      </c>
      <c r="H3709">
        <v>100</v>
      </c>
      <c r="I3709" s="17">
        <v>203.50490811756501</v>
      </c>
      <c r="J3709" s="6">
        <f t="shared" si="1724"/>
        <v>201.09162521118671</v>
      </c>
      <c r="K3709" s="6">
        <f t="shared" si="1740"/>
        <v>187.49065541581598</v>
      </c>
      <c r="L3709" s="6">
        <f t="shared" si="1725"/>
        <v>0.93236431511711648</v>
      </c>
      <c r="M3709" s="6">
        <f t="shared" si="1726"/>
        <v>189.74071428000522</v>
      </c>
      <c r="N3709" s="28">
        <v>100</v>
      </c>
      <c r="O3709" s="17">
        <v>349.435901408218</v>
      </c>
      <c r="P3709" s="6">
        <f t="shared" si="1727"/>
        <v>329.48440789151698</v>
      </c>
      <c r="Q3709" s="6">
        <f t="shared" si="1713"/>
        <v>205.92775493219813</v>
      </c>
      <c r="R3709" s="17">
        <v>329.48440789151698</v>
      </c>
      <c r="S3709" s="6">
        <f t="shared" si="1728"/>
        <v>19.951493516701021</v>
      </c>
      <c r="T3709" s="6">
        <f t="shared" si="1729"/>
        <v>225.87924844889915</v>
      </c>
      <c r="U3709" s="17">
        <v>132.427466681786</v>
      </c>
      <c r="V3709" s="6">
        <f t="shared" si="1730"/>
        <v>117.851151531398</v>
      </c>
      <c r="W3709" s="6">
        <f t="shared" si="1714"/>
        <v>117.851151531398</v>
      </c>
      <c r="X3709" s="17">
        <v>117.851151531398</v>
      </c>
      <c r="Y3709" s="6">
        <f t="shared" si="1731"/>
        <v>14.576315150387998</v>
      </c>
      <c r="Z3709" s="6">
        <f t="shared" si="1732"/>
        <v>132.427466681786</v>
      </c>
      <c r="AA3709" s="17">
        <v>5796.4813832864302</v>
      </c>
      <c r="AB3709" s="6">
        <f t="shared" si="1741"/>
        <v>5386.7778025924999</v>
      </c>
      <c r="AC3709" s="6">
        <f t="shared" si="1715"/>
        <v>5386.7778025924999</v>
      </c>
      <c r="AD3709" s="17">
        <v>5432.1074685550502</v>
      </c>
      <c r="AE3709" s="6">
        <f t="shared" si="1733"/>
        <v>364.37391473137995</v>
      </c>
      <c r="AF3709" s="17">
        <v>5751.1517173238799</v>
      </c>
      <c r="AG3709" s="6">
        <f t="shared" si="1742"/>
        <v>45.32966596255028</v>
      </c>
      <c r="AH3709" s="6">
        <f t="shared" si="1716"/>
        <v>45.32966596255028</v>
      </c>
      <c r="AI3709" s="6">
        <f t="shared" si="1734"/>
        <v>5796.4813832864302</v>
      </c>
      <c r="AJ3709" s="17">
        <v>575.47348223640495</v>
      </c>
      <c r="AK3709" s="6">
        <f t="shared" si="1735"/>
        <v>459.43517941987</v>
      </c>
      <c r="AL3709" s="6">
        <f t="shared" si="1717"/>
        <v>459.43517941987</v>
      </c>
      <c r="AM3709" s="17">
        <v>459.43517941987</v>
      </c>
      <c r="AN3709" s="6">
        <f t="shared" si="1736"/>
        <v>116.03830281653495</v>
      </c>
      <c r="AO3709" s="6">
        <f t="shared" si="1737"/>
        <v>575.47348223640495</v>
      </c>
      <c r="AP3709" s="17">
        <v>3901.1745595370498</v>
      </c>
      <c r="AQ3709" s="6">
        <f t="shared" si="1738"/>
        <v>3622.2909123609134</v>
      </c>
      <c r="AR3709" s="17">
        <v>743.68972580302</v>
      </c>
      <c r="AS3709" s="6">
        <f t="shared" si="1718"/>
        <v>464.80607862688748</v>
      </c>
      <c r="AT3709" s="17">
        <v>2011.8422947218201</v>
      </c>
      <c r="AU3709" s="6">
        <f t="shared" si="1719"/>
        <v>2011.8422947218201</v>
      </c>
      <c r="AV3709" s="17">
        <v>388.30481496068802</v>
      </c>
      <c r="AW3709" s="6">
        <f t="shared" si="1720"/>
        <v>388.30481496068802</v>
      </c>
      <c r="AX3709" s="17">
        <v>757.33772405151797</v>
      </c>
      <c r="AY3709" s="6">
        <f t="shared" si="1721"/>
        <v>757.33772405151797</v>
      </c>
      <c r="AZ3709" s="20">
        <v>192858081.78483999</v>
      </c>
      <c r="BA3709" s="20">
        <v>1449117566.9637899</v>
      </c>
      <c r="BB3709" s="20">
        <v>104335425.776041</v>
      </c>
      <c r="BC3709" s="20">
        <v>5688925.4753220202</v>
      </c>
      <c r="BD3709" s="19">
        <f t="shared" si="1722"/>
        <v>1751.9999999999932</v>
      </c>
      <c r="BE3709" s="18">
        <v>68.402246323342496</v>
      </c>
      <c r="BF3709" s="20">
        <v>61067.478162832798</v>
      </c>
      <c r="BG3709" s="20">
        <v>3605.56000978665</v>
      </c>
      <c r="BH3709" s="19">
        <f t="shared" si="1739"/>
        <v>4.532969255761401</v>
      </c>
      <c r="BI3709" s="20">
        <v>625.79076904534895</v>
      </c>
      <c r="BJ3709">
        <v>264</v>
      </c>
      <c r="BK3709" s="22">
        <v>2432</v>
      </c>
      <c r="BL3709" s="22">
        <v>3689.53856</v>
      </c>
      <c r="BM3709" s="22">
        <v>608</v>
      </c>
      <c r="BN3709" s="22">
        <v>152</v>
      </c>
      <c r="BO3709">
        <v>8.2992816702831707E-2</v>
      </c>
    </row>
    <row r="3710" spans="1:67" x14ac:dyDescent="0.2">
      <c r="A3710" s="27">
        <v>3709</v>
      </c>
      <c r="B3710" s="18">
        <v>515.05413090152194</v>
      </c>
      <c r="C3710" s="18">
        <v>1003.19999999999</v>
      </c>
      <c r="D3710">
        <v>800</v>
      </c>
      <c r="E3710">
        <v>3200</v>
      </c>
      <c r="F3710">
        <v>3</v>
      </c>
      <c r="G3710" s="23">
        <f t="shared" si="1723"/>
        <v>0.99715588093922103</v>
      </c>
      <c r="H3710">
        <v>100</v>
      </c>
      <c r="I3710" s="17">
        <v>202.40831872557899</v>
      </c>
      <c r="J3710" s="6">
        <f t="shared" si="1724"/>
        <v>201.58091790950152</v>
      </c>
      <c r="K3710" s="6">
        <f t="shared" si="1740"/>
        <v>186.48859097150492</v>
      </c>
      <c r="L3710" s="6">
        <f t="shared" si="1725"/>
        <v>0.92513018050263962</v>
      </c>
      <c r="M3710" s="6">
        <f t="shared" si="1726"/>
        <v>187.25404443783071</v>
      </c>
      <c r="N3710" s="28">
        <v>100</v>
      </c>
      <c r="O3710" s="17">
        <v>382.59461847802402</v>
      </c>
      <c r="P3710" s="6">
        <f t="shared" si="1727"/>
        <v>360.75010380159603</v>
      </c>
      <c r="Q3710" s="6">
        <f t="shared" si="1713"/>
        <v>225.46881487599751</v>
      </c>
      <c r="R3710" s="17">
        <v>360.75010380159603</v>
      </c>
      <c r="S3710" s="6">
        <f t="shared" si="1728"/>
        <v>21.844514676427991</v>
      </c>
      <c r="T3710" s="6">
        <f t="shared" si="1729"/>
        <v>247.3133295524255</v>
      </c>
      <c r="U3710" s="17">
        <v>132.42799010392801</v>
      </c>
      <c r="V3710" s="6">
        <f t="shared" si="1730"/>
        <v>117.851754986958</v>
      </c>
      <c r="W3710" s="6">
        <f t="shared" si="1714"/>
        <v>117.851754986958</v>
      </c>
      <c r="X3710" s="17">
        <v>117.851754986958</v>
      </c>
      <c r="Y3710" s="6">
        <f t="shared" si="1731"/>
        <v>14.576235116970011</v>
      </c>
      <c r="Z3710" s="6">
        <f t="shared" si="1732"/>
        <v>132.42799010392801</v>
      </c>
      <c r="AA3710" s="17">
        <v>5346.4062937256103</v>
      </c>
      <c r="AB3710" s="6">
        <f t="shared" si="1741"/>
        <v>4964.4574257023796</v>
      </c>
      <c r="AC3710" s="6">
        <f t="shared" si="1715"/>
        <v>4964.4574257023796</v>
      </c>
      <c r="AD3710" s="17">
        <v>5009.5127224083599</v>
      </c>
      <c r="AE3710" s="6">
        <f t="shared" si="1733"/>
        <v>336.89357131725046</v>
      </c>
      <c r="AF3710" s="17">
        <v>5301.3509970196301</v>
      </c>
      <c r="AG3710" s="6">
        <f t="shared" si="1742"/>
        <v>45.055296705980254</v>
      </c>
      <c r="AH3710" s="6">
        <f t="shared" si="1716"/>
        <v>45.055296705980254</v>
      </c>
      <c r="AI3710" s="6">
        <f t="shared" si="1734"/>
        <v>5346.4062937256103</v>
      </c>
      <c r="AJ3710" s="17">
        <v>584.202607449624</v>
      </c>
      <c r="AK3710" s="6">
        <f t="shared" si="1735"/>
        <v>466.31075426722703</v>
      </c>
      <c r="AL3710" s="6">
        <f t="shared" si="1717"/>
        <v>466.31075426722703</v>
      </c>
      <c r="AM3710" s="17">
        <v>466.31075426722703</v>
      </c>
      <c r="AN3710" s="6">
        <f t="shared" si="1736"/>
        <v>117.89185318239697</v>
      </c>
      <c r="AO3710" s="6">
        <f t="shared" si="1737"/>
        <v>584.202607449624</v>
      </c>
      <c r="AP3710" s="17">
        <v>3886.7717904113401</v>
      </c>
      <c r="AQ3710" s="6">
        <f t="shared" si="1738"/>
        <v>3576.8977832278988</v>
      </c>
      <c r="AR3710" s="17">
        <v>826.33068582251201</v>
      </c>
      <c r="AS3710" s="6">
        <f t="shared" si="1718"/>
        <v>516.45667863906999</v>
      </c>
      <c r="AT3710" s="17">
        <v>2011.8636427741801</v>
      </c>
      <c r="AU3710" s="6">
        <f t="shared" si="1719"/>
        <v>2011.8636427741801</v>
      </c>
      <c r="AV3710" s="17">
        <v>291.23170150431002</v>
      </c>
      <c r="AW3710" s="6">
        <f t="shared" si="1720"/>
        <v>291.23170150431002</v>
      </c>
      <c r="AX3710" s="17">
        <v>757.34576031033896</v>
      </c>
      <c r="AY3710" s="6">
        <f t="shared" si="1721"/>
        <v>757.34576031033896</v>
      </c>
      <c r="AZ3710" s="20">
        <v>195457605.44839501</v>
      </c>
      <c r="BA3710" s="20">
        <v>1449122922.5927701</v>
      </c>
      <c r="BB3710" s="20">
        <v>102436575.364345</v>
      </c>
      <c r="BC3710" s="20">
        <v>4982896.5944849001</v>
      </c>
      <c r="BD3710" s="19">
        <f t="shared" si="1722"/>
        <v>1751.999999999995</v>
      </c>
      <c r="BE3710" s="18">
        <v>69.1246339407313</v>
      </c>
      <c r="BF3710" s="20">
        <v>55287.1329597289</v>
      </c>
      <c r="BG3710" s="20">
        <v>3264.27554653272</v>
      </c>
      <c r="BH3710" s="19">
        <f t="shared" si="1739"/>
        <v>4.1039008238950689</v>
      </c>
      <c r="BI3710" s="20">
        <v>695.32307671705496</v>
      </c>
      <c r="BJ3710">
        <v>264</v>
      </c>
      <c r="BK3710" s="22">
        <v>2432</v>
      </c>
      <c r="BL3710" s="22">
        <v>3689.53856</v>
      </c>
      <c r="BM3710" s="22">
        <v>608</v>
      </c>
      <c r="BN3710" s="22">
        <v>152</v>
      </c>
      <c r="BO3710">
        <v>8.1530136744887294E-2</v>
      </c>
    </row>
    <row r="3711" spans="1:67" x14ac:dyDescent="0.2">
      <c r="A3711" s="27">
        <v>3710</v>
      </c>
      <c r="B3711" s="18">
        <v>566.55954399167399</v>
      </c>
      <c r="C3711" s="18">
        <v>1003.19999999999</v>
      </c>
      <c r="D3711">
        <v>800</v>
      </c>
      <c r="E3711">
        <v>3200</v>
      </c>
      <c r="F3711">
        <v>3</v>
      </c>
      <c r="G3711" s="23">
        <f t="shared" si="1723"/>
        <v>0.99759899009051167</v>
      </c>
      <c r="H3711">
        <v>100</v>
      </c>
      <c r="I3711" s="17">
        <v>206.59656497934901</v>
      </c>
      <c r="J3711" s="6">
        <f t="shared" si="1724"/>
        <v>205.67734569350498</v>
      </c>
      <c r="K3711" s="6">
        <f t="shared" si="1740"/>
        <v>189.09103108004072</v>
      </c>
      <c r="L3711" s="6">
        <f t="shared" si="1725"/>
        <v>0.91935760082113882</v>
      </c>
      <c r="M3711" s="6">
        <f t="shared" si="1726"/>
        <v>189.93612231730282</v>
      </c>
      <c r="N3711" s="28">
        <v>100</v>
      </c>
      <c r="O3711" s="17">
        <v>416.18995552635101</v>
      </c>
      <c r="P3711" s="6">
        <f t="shared" si="1727"/>
        <v>392.425955357894</v>
      </c>
      <c r="Q3711" s="6">
        <f t="shared" si="1713"/>
        <v>245.26622209868376</v>
      </c>
      <c r="R3711" s="17">
        <v>392.425955357894</v>
      </c>
      <c r="S3711" s="6">
        <f t="shared" si="1728"/>
        <v>23.764000168457017</v>
      </c>
      <c r="T3711" s="6">
        <f t="shared" si="1729"/>
        <v>269.03022226714074</v>
      </c>
      <c r="U3711" s="17">
        <v>132.420496143599</v>
      </c>
      <c r="V3711" s="6">
        <f t="shared" si="1730"/>
        <v>117.844312695575</v>
      </c>
      <c r="W3711" s="6">
        <f t="shared" si="1714"/>
        <v>117.844312695575</v>
      </c>
      <c r="X3711" s="17">
        <v>117.844312695575</v>
      </c>
      <c r="Y3711" s="6">
        <f t="shared" si="1731"/>
        <v>14.576183448023997</v>
      </c>
      <c r="Z3711" s="6">
        <f t="shared" si="1732"/>
        <v>132.420496143599</v>
      </c>
      <c r="AA3711" s="17">
        <v>6272.1724100834999</v>
      </c>
      <c r="AB3711" s="6">
        <f t="shared" si="1741"/>
        <v>5832.4487583863993</v>
      </c>
      <c r="AC3711" s="6">
        <f t="shared" si="1715"/>
        <v>5832.4487583863993</v>
      </c>
      <c r="AD3711" s="17">
        <v>5878.5721879539396</v>
      </c>
      <c r="AE3711" s="6">
        <f t="shared" si="1733"/>
        <v>393.60022212956028</v>
      </c>
      <c r="AF3711" s="17">
        <v>6226.0489805159596</v>
      </c>
      <c r="AG3711" s="6">
        <f t="shared" si="1742"/>
        <v>46.12342956754037</v>
      </c>
      <c r="AH3711" s="6">
        <f t="shared" si="1716"/>
        <v>46.12342956754037</v>
      </c>
      <c r="AI3711" s="6">
        <f t="shared" si="1734"/>
        <v>6272.1724100834999</v>
      </c>
      <c r="AJ3711" s="17">
        <v>591.75341051729902</v>
      </c>
      <c r="AK3711" s="6">
        <f t="shared" si="1735"/>
        <v>472.24901136500199</v>
      </c>
      <c r="AL3711" s="6">
        <f t="shared" si="1717"/>
        <v>472.24901136500199</v>
      </c>
      <c r="AM3711" s="17">
        <v>472.24901136500199</v>
      </c>
      <c r="AN3711" s="6">
        <f t="shared" si="1736"/>
        <v>119.50439915229703</v>
      </c>
      <c r="AO3711" s="6">
        <f t="shared" si="1737"/>
        <v>591.75341051729902</v>
      </c>
      <c r="AP3711" s="17">
        <v>3969.1682623226702</v>
      </c>
      <c r="AQ3711" s="6">
        <f t="shared" si="1738"/>
        <v>3628.3271714903735</v>
      </c>
      <c r="AR3711" s="17">
        <v>908.90957555278703</v>
      </c>
      <c r="AS3711" s="6">
        <f t="shared" si="1718"/>
        <v>568.06848472049194</v>
      </c>
      <c r="AT3711" s="17">
        <v>2011.7437254925901</v>
      </c>
      <c r="AU3711" s="6">
        <f t="shared" si="1719"/>
        <v>2011.7437254925901</v>
      </c>
      <c r="AV3711" s="17">
        <v>291.21434261714899</v>
      </c>
      <c r="AW3711" s="6">
        <f t="shared" si="1720"/>
        <v>291.21434261714899</v>
      </c>
      <c r="AX3711" s="17">
        <v>757.30061866014296</v>
      </c>
      <c r="AY3711" s="6">
        <f t="shared" si="1721"/>
        <v>757.30061866014296</v>
      </c>
      <c r="AZ3711" s="20">
        <v>197467218.506055</v>
      </c>
      <c r="BA3711" s="20">
        <v>1449128277.41535</v>
      </c>
      <c r="BB3711" s="20">
        <v>101197934.71716601</v>
      </c>
      <c r="BC3711" s="20">
        <v>4206569.3614234403</v>
      </c>
      <c r="BD3711" s="19">
        <f t="shared" si="1722"/>
        <v>1751.9999999999943</v>
      </c>
      <c r="BE3711" s="18">
        <v>69.814062244194005</v>
      </c>
      <c r="BF3711" s="20">
        <v>47826.057293784397</v>
      </c>
      <c r="BG3711" s="20">
        <v>2823.7570109647199</v>
      </c>
      <c r="BH3711" s="19">
        <f t="shared" si="1739"/>
        <v>3.5500736866673819</v>
      </c>
      <c r="BI3711" s="20">
        <v>764.85538438875994</v>
      </c>
      <c r="BJ3711">
        <v>264</v>
      </c>
      <c r="BK3711" s="22">
        <v>2432</v>
      </c>
      <c r="BL3711" s="22">
        <v>3689.53856</v>
      </c>
      <c r="BM3711" s="22">
        <v>608</v>
      </c>
      <c r="BN3711" s="22">
        <v>152</v>
      </c>
      <c r="BO3711">
        <v>8.0576016197931699E-2</v>
      </c>
    </row>
    <row r="3712" spans="1:67" x14ac:dyDescent="0.2">
      <c r="A3712" s="27">
        <v>3711</v>
      </c>
      <c r="B3712" s="18">
        <v>618.06495708182604</v>
      </c>
      <c r="C3712" s="18">
        <v>1003.19999999999</v>
      </c>
      <c r="D3712">
        <v>800</v>
      </c>
      <c r="E3712">
        <v>3200</v>
      </c>
      <c r="F3712">
        <v>3</v>
      </c>
      <c r="G3712" s="23">
        <f t="shared" si="1723"/>
        <v>0.99789681782498207</v>
      </c>
      <c r="H3712">
        <v>100</v>
      </c>
      <c r="I3712" s="17">
        <v>210.795315921054</v>
      </c>
      <c r="J3712" s="6">
        <f t="shared" si="1724"/>
        <v>209.78758386880261</v>
      </c>
      <c r="K3712" s="6">
        <f t="shared" si="1740"/>
        <v>191.70288515713744</v>
      </c>
      <c r="L3712" s="6">
        <f t="shared" si="1725"/>
        <v>0.91379519045810154</v>
      </c>
      <c r="M3712" s="6">
        <f t="shared" si="1726"/>
        <v>192.62374585975522</v>
      </c>
      <c r="N3712" s="28">
        <v>100</v>
      </c>
      <c r="O3712" s="17">
        <v>450.101195783599</v>
      </c>
      <c r="P3712" s="6">
        <f t="shared" si="1727"/>
        <v>424.39951764597498</v>
      </c>
      <c r="Q3712" s="6">
        <f t="shared" si="1713"/>
        <v>265.24969852873437</v>
      </c>
      <c r="R3712" s="17">
        <v>424.39951764597498</v>
      </c>
      <c r="S3712" s="6">
        <f t="shared" si="1728"/>
        <v>25.701678137624015</v>
      </c>
      <c r="T3712" s="6">
        <f t="shared" si="1729"/>
        <v>290.95137666635839</v>
      </c>
      <c r="U3712" s="17">
        <v>132.41359435595299</v>
      </c>
      <c r="V3712" s="6">
        <f t="shared" si="1730"/>
        <v>117.83743061013099</v>
      </c>
      <c r="W3712" s="6">
        <f t="shared" si="1714"/>
        <v>117.83743061013099</v>
      </c>
      <c r="X3712" s="17">
        <v>117.83743061013099</v>
      </c>
      <c r="Y3712" s="6">
        <f t="shared" si="1731"/>
        <v>14.576163745822001</v>
      </c>
      <c r="Z3712" s="6">
        <f t="shared" si="1732"/>
        <v>132.41359435595299</v>
      </c>
      <c r="AA3712" s="17">
        <v>7099.9859623004004</v>
      </c>
      <c r="AB3712" s="6">
        <f t="shared" si="1741"/>
        <v>6609.2646544091294</v>
      </c>
      <c r="AC3712" s="6">
        <f t="shared" si="1715"/>
        <v>6609.2646544091294</v>
      </c>
      <c r="AD3712" s="17">
        <v>6655.6832340418396</v>
      </c>
      <c r="AE3712" s="6">
        <f t="shared" si="1733"/>
        <v>444.30272825856082</v>
      </c>
      <c r="AF3712" s="17">
        <v>7053.5673826676903</v>
      </c>
      <c r="AG3712" s="6">
        <f t="shared" si="1742"/>
        <v>46.418579632710134</v>
      </c>
      <c r="AH3712" s="6">
        <f t="shared" si="1716"/>
        <v>46.418579632710134</v>
      </c>
      <c r="AI3712" s="6">
        <f t="shared" si="1734"/>
        <v>7099.9859623004004</v>
      </c>
      <c r="AJ3712" s="17">
        <v>598.33227821646403</v>
      </c>
      <c r="AK3712" s="6">
        <f t="shared" si="1735"/>
        <v>477.42568481404999</v>
      </c>
      <c r="AL3712" s="6">
        <f t="shared" si="1717"/>
        <v>477.42568481404999</v>
      </c>
      <c r="AM3712" s="17">
        <v>477.42568481404999</v>
      </c>
      <c r="AN3712" s="6">
        <f t="shared" si="1736"/>
        <v>120.90659340241405</v>
      </c>
      <c r="AO3712" s="6">
        <f t="shared" si="1737"/>
        <v>598.33227821646403</v>
      </c>
      <c r="AP3712" s="17">
        <v>4051.56525779805</v>
      </c>
      <c r="AQ3712" s="6">
        <f t="shared" si="1738"/>
        <v>3679.7598253004744</v>
      </c>
      <c r="AR3712" s="17">
        <v>991.48115332686803</v>
      </c>
      <c r="AS3712" s="6">
        <f t="shared" si="1718"/>
        <v>619.67572082929246</v>
      </c>
      <c r="AT3712" s="17">
        <v>2011.6289591019199</v>
      </c>
      <c r="AU3712" s="6">
        <f t="shared" si="1719"/>
        <v>2011.6289591019199</v>
      </c>
      <c r="AV3712" s="17">
        <v>291.19772935841797</v>
      </c>
      <c r="AW3712" s="6">
        <f t="shared" si="1720"/>
        <v>291.19772935841797</v>
      </c>
      <c r="AX3712" s="17">
        <v>757.25741601084405</v>
      </c>
      <c r="AY3712" s="6">
        <f t="shared" si="1721"/>
        <v>757.25741601084405</v>
      </c>
      <c r="AZ3712" s="20">
        <v>199085316.70712399</v>
      </c>
      <c r="BA3712" s="20">
        <v>1449130133.5544</v>
      </c>
      <c r="BB3712" s="20">
        <v>100099774.567844</v>
      </c>
      <c r="BC3712" s="20">
        <v>3684775.1706314199</v>
      </c>
      <c r="BD3712" s="19">
        <f t="shared" si="1722"/>
        <v>1751.9999999999993</v>
      </c>
      <c r="BE3712" s="18">
        <v>70.474626506178595</v>
      </c>
      <c r="BF3712" s="20">
        <v>41049.308283352701</v>
      </c>
      <c r="BG3712" s="20">
        <v>2423.6426462742002</v>
      </c>
      <c r="BH3712" s="19">
        <f t="shared" si="1739"/>
        <v>3.0470433365948053</v>
      </c>
      <c r="BI3712" s="20">
        <v>834.38769206046595</v>
      </c>
      <c r="BJ3712">
        <v>264</v>
      </c>
      <c r="BK3712" s="22">
        <v>2432</v>
      </c>
      <c r="BL3712" s="22">
        <v>3689.53856</v>
      </c>
      <c r="BM3712" s="22">
        <v>608</v>
      </c>
      <c r="BN3712" s="22">
        <v>152</v>
      </c>
      <c r="BO3712">
        <v>7.9730107278479095E-2</v>
      </c>
    </row>
    <row r="3713" spans="1:67" x14ac:dyDescent="0.2">
      <c r="A3713" s="27">
        <v>3712</v>
      </c>
      <c r="B3713" s="18">
        <v>669.57037017197899</v>
      </c>
      <c r="C3713" s="18">
        <v>1003.19999999999</v>
      </c>
      <c r="D3713">
        <v>800</v>
      </c>
      <c r="E3713">
        <v>3200</v>
      </c>
      <c r="F3713">
        <v>3</v>
      </c>
      <c r="G3713" s="23">
        <f t="shared" si="1723"/>
        <v>0.99833161347623167</v>
      </c>
      <c r="H3713">
        <v>100</v>
      </c>
      <c r="I3713" s="17">
        <v>214.99339125141</v>
      </c>
      <c r="J3713" s="6">
        <f t="shared" si="1724"/>
        <v>212.79095137510026</v>
      </c>
      <c r="K3713" s="6">
        <f t="shared" si="1740"/>
        <v>193.20067212204827</v>
      </c>
      <c r="L3713" s="6">
        <f t="shared" si="1725"/>
        <v>0.90793650234441148</v>
      </c>
      <c r="M3713" s="6">
        <f t="shared" si="1726"/>
        <v>195.20034767996879</v>
      </c>
      <c r="N3713" s="28">
        <v>100</v>
      </c>
      <c r="O3713" s="17">
        <v>484.05340390569</v>
      </c>
      <c r="P3713" s="6">
        <f t="shared" si="1727"/>
        <v>456.411562375838</v>
      </c>
      <c r="Q3713" s="6">
        <f t="shared" si="1713"/>
        <v>285.25722648489875</v>
      </c>
      <c r="R3713" s="17">
        <v>456.411562375838</v>
      </c>
      <c r="S3713" s="6">
        <f t="shared" si="1728"/>
        <v>27.641841529852002</v>
      </c>
      <c r="T3713" s="6">
        <f t="shared" si="1729"/>
        <v>312.89906801475075</v>
      </c>
      <c r="U3713" s="17">
        <v>132.40715425485499</v>
      </c>
      <c r="V3713" s="6">
        <f t="shared" si="1730"/>
        <v>117.830990509033</v>
      </c>
      <c r="W3713" s="6">
        <f t="shared" si="1714"/>
        <v>117.830990509033</v>
      </c>
      <c r="X3713" s="17">
        <v>117.830990509033</v>
      </c>
      <c r="Y3713" s="6">
        <f t="shared" si="1731"/>
        <v>14.576163745821987</v>
      </c>
      <c r="Z3713" s="6">
        <f t="shared" si="1732"/>
        <v>132.40715425485499</v>
      </c>
      <c r="AA3713" s="17">
        <v>8164.6124906061596</v>
      </c>
      <c r="AB3713" s="6">
        <f t="shared" si="1741"/>
        <v>7608.8079489811307</v>
      </c>
      <c r="AC3713" s="6">
        <f t="shared" si="1715"/>
        <v>7608.8079489811307</v>
      </c>
      <c r="AD3713" s="17">
        <v>7655.01828838234</v>
      </c>
      <c r="AE3713" s="6">
        <f t="shared" si="1733"/>
        <v>509.59420222381959</v>
      </c>
      <c r="AF3713" s="17">
        <v>8118.4021512049503</v>
      </c>
      <c r="AG3713" s="6">
        <f t="shared" si="1742"/>
        <v>46.210339401209239</v>
      </c>
      <c r="AH3713" s="6">
        <f t="shared" si="1716"/>
        <v>46.210339401209239</v>
      </c>
      <c r="AI3713" s="6">
        <f t="shared" si="1734"/>
        <v>8164.6124906061596</v>
      </c>
      <c r="AJ3713" s="17">
        <v>603.54417515760201</v>
      </c>
      <c r="AK3713" s="6">
        <f t="shared" si="1735"/>
        <v>481.51077402630398</v>
      </c>
      <c r="AL3713" s="6">
        <f t="shared" si="1717"/>
        <v>481.51077402630398</v>
      </c>
      <c r="AM3713" s="17">
        <v>481.51077402630398</v>
      </c>
      <c r="AN3713" s="6">
        <f t="shared" si="1736"/>
        <v>122.03340113129804</v>
      </c>
      <c r="AO3713" s="6">
        <f t="shared" si="1737"/>
        <v>603.54417515760201</v>
      </c>
      <c r="AP3713" s="17">
        <v>4133.9627438132402</v>
      </c>
      <c r="AQ3713" s="6">
        <f t="shared" si="1738"/>
        <v>3731.1955386809313</v>
      </c>
      <c r="AR3713" s="17">
        <v>1074.0458803528099</v>
      </c>
      <c r="AS3713" s="6">
        <f t="shared" si="1718"/>
        <v>671.27867522050622</v>
      </c>
      <c r="AT3713" s="17">
        <v>2011.5190187052201</v>
      </c>
      <c r="AU3713" s="6">
        <f t="shared" si="1719"/>
        <v>2011.5190187052201</v>
      </c>
      <c r="AV3713" s="17">
        <v>291.181814696949</v>
      </c>
      <c r="AW3713" s="6">
        <f t="shared" si="1720"/>
        <v>291.181814696949</v>
      </c>
      <c r="AX3713" s="17">
        <v>757.21603005825602</v>
      </c>
      <c r="AY3713" s="6">
        <f t="shared" si="1721"/>
        <v>757.21603005825602</v>
      </c>
      <c r="AZ3713" s="20">
        <v>200533448.78868499</v>
      </c>
      <c r="BA3713" s="20">
        <v>1449130133.5544</v>
      </c>
      <c r="BB3713" s="20">
        <v>99413404.467272803</v>
      </c>
      <c r="BC3713" s="20">
        <v>2923013.1896422901</v>
      </c>
      <c r="BD3713" s="19">
        <f t="shared" si="1722"/>
        <v>1752</v>
      </c>
      <c r="BE3713" s="18">
        <v>71.105720216070793</v>
      </c>
      <c r="BF3713" s="20">
        <v>32719.840504945099</v>
      </c>
      <c r="BG3713" s="20">
        <v>1931.8523050298299</v>
      </c>
      <c r="BH3713" s="19">
        <f t="shared" si="1739"/>
        <v>2.4287564432716668</v>
      </c>
      <c r="BI3713" s="20">
        <v>903.91999973217105</v>
      </c>
      <c r="BJ3713">
        <v>264</v>
      </c>
      <c r="BK3713" s="22">
        <v>2432</v>
      </c>
      <c r="BL3713" s="22">
        <v>3689.53856</v>
      </c>
      <c r="BM3713" s="22">
        <v>608</v>
      </c>
      <c r="BN3713" s="22">
        <v>152</v>
      </c>
      <c r="BO3713">
        <v>7.9201400825621507E-2</v>
      </c>
    </row>
    <row r="3714" spans="1:67" x14ac:dyDescent="0.2">
      <c r="A3714" s="27">
        <v>3713</v>
      </c>
      <c r="B3714" s="18">
        <v>721.07578326213104</v>
      </c>
      <c r="C3714" s="18">
        <v>1003.19999999999</v>
      </c>
      <c r="D3714">
        <v>800</v>
      </c>
      <c r="E3714">
        <v>3200</v>
      </c>
      <c r="F3714">
        <v>3</v>
      </c>
      <c r="G3714" s="23">
        <f t="shared" si="1723"/>
        <v>0.99845975516790342</v>
      </c>
      <c r="H3714">
        <v>100</v>
      </c>
      <c r="I3714" s="17">
        <v>219.19812637623201</v>
      </c>
      <c r="J3714" s="6">
        <f t="shared" si="1724"/>
        <v>218.17499045928488</v>
      </c>
      <c r="K3714" s="6">
        <f t="shared" si="1740"/>
        <v>197.09122435713292</v>
      </c>
      <c r="L3714" s="6">
        <f t="shared" si="1725"/>
        <v>0.90336304790128297</v>
      </c>
      <c r="M3714" s="6">
        <f t="shared" si="1726"/>
        <v>198.01548753748355</v>
      </c>
      <c r="N3714" s="28">
        <v>100</v>
      </c>
      <c r="O3714" s="17">
        <v>518.01573318463795</v>
      </c>
      <c r="P3714" s="6">
        <f t="shared" si="1727"/>
        <v>488.433013074705</v>
      </c>
      <c r="Q3714" s="6">
        <f t="shared" ref="Q3714:Q3777" si="1743">P3714*solar_capex_adj</f>
        <v>305.27063317169063</v>
      </c>
      <c r="R3714" s="17">
        <v>488.433013074705</v>
      </c>
      <c r="S3714" s="6">
        <f t="shared" si="1728"/>
        <v>29.58272010993295</v>
      </c>
      <c r="T3714" s="6">
        <f t="shared" si="1729"/>
        <v>334.85335328162358</v>
      </c>
      <c r="U3714" s="17">
        <v>132.40097938717</v>
      </c>
      <c r="V3714" s="6">
        <f t="shared" si="1730"/>
        <v>117.82481564134901</v>
      </c>
      <c r="W3714" s="6">
        <f t="shared" ref="W3714:W3777" si="1744">V3714*wind_capex_adj</f>
        <v>117.82481564134901</v>
      </c>
      <c r="X3714" s="17">
        <v>117.82481564134901</v>
      </c>
      <c r="Y3714" s="6">
        <f t="shared" si="1731"/>
        <v>14.576163745820992</v>
      </c>
      <c r="Z3714" s="6">
        <f t="shared" si="1732"/>
        <v>132.40097938717</v>
      </c>
      <c r="AA3714" s="17">
        <v>9653.8204654650108</v>
      </c>
      <c r="AB3714" s="6">
        <f t="shared" si="1741"/>
        <v>9006.3113276410095</v>
      </c>
      <c r="AC3714" s="6">
        <f t="shared" ref="AC3714:AC3777" si="1745">AB3714*aero_capex_adj</f>
        <v>9006.3113276410095</v>
      </c>
      <c r="AD3714" s="17">
        <v>9052.9480201931801</v>
      </c>
      <c r="AE3714" s="6">
        <f t="shared" si="1733"/>
        <v>600.87244527183066</v>
      </c>
      <c r="AF3714" s="17">
        <v>9607.1837729128401</v>
      </c>
      <c r="AG3714" s="6">
        <f t="shared" si="1742"/>
        <v>46.636692552170643</v>
      </c>
      <c r="AH3714" s="6">
        <f t="shared" ref="AH3714:AH3777" si="1746">AG3714*fuel_adj</f>
        <v>46.636692552170643</v>
      </c>
      <c r="AI3714" s="6">
        <f t="shared" si="1734"/>
        <v>9653.8204654650108</v>
      </c>
      <c r="AJ3714" s="17">
        <v>607.68073045192398</v>
      </c>
      <c r="AK3714" s="6">
        <f t="shared" si="1735"/>
        <v>484.75823951073301</v>
      </c>
      <c r="AL3714" s="6">
        <f t="shared" ref="AL3714:AL3777" si="1747">AK3714*bess_capex_adj</f>
        <v>484.75823951073301</v>
      </c>
      <c r="AM3714" s="17">
        <v>484.75823951073301</v>
      </c>
      <c r="AN3714" s="6">
        <f t="shared" si="1736"/>
        <v>122.92249094119097</v>
      </c>
      <c r="AO3714" s="6">
        <f t="shared" si="1737"/>
        <v>607.68073045192398</v>
      </c>
      <c r="AP3714" s="17">
        <v>4216.3606900641498</v>
      </c>
      <c r="AQ3714" s="6">
        <f t="shared" si="1738"/>
        <v>3782.6341226206541</v>
      </c>
      <c r="AR3714" s="17">
        <v>1156.6041798492899</v>
      </c>
      <c r="AS3714" s="6">
        <f t="shared" ref="AS3714:AS3777" si="1748">AR3714*solar_capex_adj</f>
        <v>722.87761240580619</v>
      </c>
      <c r="AT3714" s="17">
        <v>2011.4136061670399</v>
      </c>
      <c r="AU3714" s="6">
        <f t="shared" ref="AU3714:AU3777" si="1749">AT3714*wind_capex_adj</f>
        <v>2011.4136061670399</v>
      </c>
      <c r="AV3714" s="17">
        <v>291.16655547549902</v>
      </c>
      <c r="AW3714" s="6">
        <f t="shared" ref="AW3714:AW3777" si="1750">AV3714*aero_capex_adj</f>
        <v>291.16655547549902</v>
      </c>
      <c r="AX3714" s="17">
        <v>757.17634857230905</v>
      </c>
      <c r="AY3714" s="6">
        <f t="shared" ref="AY3714:AY3777" si="1751">AX3714*bess_capex_adj</f>
        <v>757.17634857230905</v>
      </c>
      <c r="AZ3714" s="20">
        <v>201672189.61955801</v>
      </c>
      <c r="BA3714" s="20">
        <v>1449130133.5544</v>
      </c>
      <c r="BB3714" s="20">
        <v>98499167.880208597</v>
      </c>
      <c r="BC3714" s="20">
        <v>2698508.9458332602</v>
      </c>
      <c r="BD3714" s="19">
        <f t="shared" ref="BD3714:BD3777" si="1752">SUM(AZ3714:BC3714)/1000000</f>
        <v>1751.9999999999998</v>
      </c>
      <c r="BE3714" s="18">
        <v>71.713147933358499</v>
      </c>
      <c r="BF3714" s="20">
        <v>30816.3956015273</v>
      </c>
      <c r="BG3714" s="20">
        <v>1819.4686757878301</v>
      </c>
      <c r="BH3714" s="19">
        <f t="shared" si="1739"/>
        <v>2.2874658989950194</v>
      </c>
      <c r="BI3714" s="20">
        <v>973.45230740387694</v>
      </c>
      <c r="BJ3714">
        <v>264</v>
      </c>
      <c r="BK3714" s="22">
        <v>2432</v>
      </c>
      <c r="BL3714" s="22">
        <v>3689.53856</v>
      </c>
      <c r="BM3714" s="22">
        <v>608</v>
      </c>
      <c r="BN3714" s="22">
        <v>152</v>
      </c>
      <c r="BO3714">
        <v>7.8497170168040795E-2</v>
      </c>
    </row>
    <row r="3715" spans="1:67" x14ac:dyDescent="0.2">
      <c r="A3715" s="27">
        <v>3714</v>
      </c>
      <c r="B3715" s="18">
        <v>772.58119635228297</v>
      </c>
      <c r="C3715" s="18">
        <v>1003.19999999999</v>
      </c>
      <c r="D3715">
        <v>800</v>
      </c>
      <c r="E3715">
        <v>3200</v>
      </c>
      <c r="F3715">
        <v>3</v>
      </c>
      <c r="G3715" s="23">
        <f t="shared" ref="G3715:G3778" si="1753">SUM(AZ3715:BB3715)/(BD3715*1000000)</f>
        <v>0.99857882495114592</v>
      </c>
      <c r="H3715">
        <v>100</v>
      </c>
      <c r="I3715" s="17">
        <v>223.41375630659601</v>
      </c>
      <c r="J3715" s="6">
        <f t="shared" ref="J3715:J3778" si="1754">(O3715*AZ3715+U3715*BA3715+AJ3715*BB3715+AA3715*BC3715)/(BD3715*(1000000))</f>
        <v>222.70665350713296</v>
      </c>
      <c r="K3715" s="6">
        <f t="shared" si="1740"/>
        <v>200.12043067988176</v>
      </c>
      <c r="L3715" s="6">
        <f t="shared" ref="L3715:L3778" si="1755">K3715/J3715</f>
        <v>0.89858308015693034</v>
      </c>
      <c r="M3715" s="6">
        <f t="shared" ref="M3715:M3778" si="1756">I3715*L3715</f>
        <v>200.75582129141085</v>
      </c>
      <c r="N3715" s="28">
        <v>100</v>
      </c>
      <c r="O3715" s="17">
        <v>552.03442441751804</v>
      </c>
      <c r="P3715" s="6">
        <f t="shared" ref="P3715:P3778" si="1757">O3715-S3715</f>
        <v>520.507477908807</v>
      </c>
      <c r="Q3715" s="6">
        <f t="shared" si="1743"/>
        <v>325.31717369300441</v>
      </c>
      <c r="R3715" s="17">
        <v>520.507477908807</v>
      </c>
      <c r="S3715" s="6">
        <f t="shared" ref="S3715:S3778" si="1758">O3715-R3715</f>
        <v>31.526946508711035</v>
      </c>
      <c r="T3715" s="6">
        <f t="shared" ref="T3715:T3778" si="1759">Q3715+S3715</f>
        <v>356.84412020171544</v>
      </c>
      <c r="U3715" s="17">
        <v>132.39505369817999</v>
      </c>
      <c r="V3715" s="6">
        <f t="shared" ref="V3715:V3778" si="1760">U3715-Y3715</f>
        <v>117.81888995235801</v>
      </c>
      <c r="W3715" s="6">
        <f t="shared" si="1744"/>
        <v>117.81888995235801</v>
      </c>
      <c r="X3715" s="17">
        <v>117.81888995235801</v>
      </c>
      <c r="Y3715" s="6">
        <f t="shared" ref="Y3715:Y3778" si="1761">U3715-X3715</f>
        <v>14.576163745821987</v>
      </c>
      <c r="Z3715" s="6">
        <f t="shared" ref="Z3715:Z3778" si="1762">W3715+Y3715</f>
        <v>132.39505369817999</v>
      </c>
      <c r="AA3715" s="17">
        <v>10687.7133881112</v>
      </c>
      <c r="AB3715" s="6">
        <f t="shared" si="1741"/>
        <v>9976.2048980055006</v>
      </c>
      <c r="AC3715" s="6">
        <f t="shared" si="1745"/>
        <v>9976.2048980055006</v>
      </c>
      <c r="AD3715" s="17">
        <v>10023.572447201001</v>
      </c>
      <c r="AE3715" s="6">
        <f t="shared" ref="AE3715:AE3778" si="1763">AA3715-AD3715</f>
        <v>664.14094091019979</v>
      </c>
      <c r="AF3715" s="17">
        <v>10640.3458389157</v>
      </c>
      <c r="AG3715" s="6">
        <f t="shared" si="1742"/>
        <v>47.367549195500033</v>
      </c>
      <c r="AH3715" s="6">
        <f t="shared" si="1746"/>
        <v>47.367549195500033</v>
      </c>
      <c r="AI3715" s="6">
        <f t="shared" ref="AI3715:AI3778" si="1764">AC3715+AE3715+AH3715</f>
        <v>10687.7133881112</v>
      </c>
      <c r="AJ3715" s="17">
        <v>612.382931679188</v>
      </c>
      <c r="AK3715" s="6">
        <f t="shared" ref="AK3715:AK3778" si="1765">AJ3715-AN3715</f>
        <v>488.46463930077903</v>
      </c>
      <c r="AL3715" s="6">
        <f t="shared" si="1747"/>
        <v>488.46463930077903</v>
      </c>
      <c r="AM3715" s="17">
        <v>488.46463930077903</v>
      </c>
      <c r="AN3715" s="6">
        <f t="shared" ref="AN3715:AN3778" si="1766">AJ3715-AM3715</f>
        <v>123.91829237840898</v>
      </c>
      <c r="AO3715" s="6">
        <f t="shared" ref="AO3715:AO3778" si="1767">AL3715+AN3715</f>
        <v>612.382931679188</v>
      </c>
      <c r="AP3715" s="17">
        <v>4298.7590686924596</v>
      </c>
      <c r="AQ3715" s="6">
        <f t="shared" ref="AQ3715:AQ3778" si="1768">AS3715+AU3715+AW3715+AY3715</f>
        <v>3834.0754033631765</v>
      </c>
      <c r="AR3715" s="17">
        <v>1239.1564408780901</v>
      </c>
      <c r="AS3715" s="6">
        <f t="shared" si="1748"/>
        <v>774.47277554880634</v>
      </c>
      <c r="AT3715" s="17">
        <v>2011.3124474137101</v>
      </c>
      <c r="AU3715" s="6">
        <f t="shared" si="1749"/>
        <v>2011.3124474137101</v>
      </c>
      <c r="AV3715" s="17">
        <v>291.151912019934</v>
      </c>
      <c r="AW3715" s="6">
        <f t="shared" si="1750"/>
        <v>291.151912019934</v>
      </c>
      <c r="AX3715" s="17">
        <v>757.138268380726</v>
      </c>
      <c r="AY3715" s="6">
        <f t="shared" si="1751"/>
        <v>757.138268380726</v>
      </c>
      <c r="AZ3715" s="20">
        <v>202730676.363895</v>
      </c>
      <c r="BA3715" s="20">
        <v>1449130133.5544</v>
      </c>
      <c r="BB3715" s="20">
        <v>97649291.396112606</v>
      </c>
      <c r="BC3715" s="20">
        <v>2489898.6855925298</v>
      </c>
      <c r="BD3715" s="19">
        <f t="shared" si="1752"/>
        <v>1752</v>
      </c>
      <c r="BE3715" s="18">
        <v>72.295662378345497</v>
      </c>
      <c r="BF3715" s="20">
        <v>29094.993787805201</v>
      </c>
      <c r="BG3715" s="20">
        <v>1717.83327627484</v>
      </c>
      <c r="BH3715" s="19">
        <f t="shared" ref="BH3715:BH3778" si="1769">BG3715*1000000/454/(BD3715*1000)</f>
        <v>2.1596882056439464</v>
      </c>
      <c r="BI3715" s="20">
        <v>1042.98461507558</v>
      </c>
      <c r="BJ3715">
        <v>264</v>
      </c>
      <c r="BK3715" s="22">
        <v>2432</v>
      </c>
      <c r="BL3715" s="22">
        <v>3689.53856</v>
      </c>
      <c r="BM3715" s="22">
        <v>608</v>
      </c>
      <c r="BN3715" s="22">
        <v>152</v>
      </c>
      <c r="BO3715">
        <v>7.7842517857497698E-2</v>
      </c>
    </row>
    <row r="3716" spans="1:67" x14ac:dyDescent="0.2">
      <c r="A3716" s="27">
        <v>3715</v>
      </c>
      <c r="B3716" s="18">
        <v>824.08660944243502</v>
      </c>
      <c r="C3716" s="18">
        <v>1003.19999999999</v>
      </c>
      <c r="D3716">
        <v>800</v>
      </c>
      <c r="E3716">
        <v>3200</v>
      </c>
      <c r="F3716">
        <v>3</v>
      </c>
      <c r="G3716" s="23">
        <f t="shared" si="1753"/>
        <v>0.99866106525365228</v>
      </c>
      <c r="H3716">
        <v>100</v>
      </c>
      <c r="I3716" s="17">
        <v>227.63384072694899</v>
      </c>
      <c r="J3716" s="6">
        <f t="shared" si="1754"/>
        <v>227.04022636512289</v>
      </c>
      <c r="K3716" s="6">
        <f t="shared" si="1740"/>
        <v>202.95241759141132</v>
      </c>
      <c r="L3716" s="6">
        <f t="shared" si="1755"/>
        <v>0.89390510589531436</v>
      </c>
      <c r="M3716" s="6">
        <f t="shared" si="1756"/>
        <v>203.48305250038047</v>
      </c>
      <c r="N3716" s="28">
        <v>100</v>
      </c>
      <c r="O3716" s="17">
        <v>585.97630017901997</v>
      </c>
      <c r="P3716" s="6">
        <f t="shared" si="1757"/>
        <v>552.50939281945102</v>
      </c>
      <c r="Q3716" s="6">
        <f t="shared" si="1743"/>
        <v>345.31837051215689</v>
      </c>
      <c r="R3716" s="17">
        <v>552.50939281945102</v>
      </c>
      <c r="S3716" s="6">
        <f t="shared" si="1758"/>
        <v>33.46690735956895</v>
      </c>
      <c r="T3716" s="6">
        <f t="shared" si="1759"/>
        <v>378.78527787172584</v>
      </c>
      <c r="U3716" s="17">
        <v>132.38936240326899</v>
      </c>
      <c r="V3716" s="6">
        <f t="shared" si="1760"/>
        <v>117.813198657448</v>
      </c>
      <c r="W3716" s="6">
        <f t="shared" si="1744"/>
        <v>117.813198657448</v>
      </c>
      <c r="X3716" s="17">
        <v>117.813198657448</v>
      </c>
      <c r="Y3716" s="6">
        <f t="shared" si="1761"/>
        <v>14.576163745820992</v>
      </c>
      <c r="Z3716" s="6">
        <f t="shared" si="1762"/>
        <v>132.38936240326899</v>
      </c>
      <c r="AA3716" s="17">
        <v>11422.8198782976</v>
      </c>
      <c r="AB3716" s="6">
        <f t="shared" si="1741"/>
        <v>10665.542142527802</v>
      </c>
      <c r="AC3716" s="6">
        <f t="shared" si="1745"/>
        <v>10665.542142527802</v>
      </c>
      <c r="AD3716" s="17">
        <v>10713.619875283201</v>
      </c>
      <c r="AE3716" s="6">
        <f t="shared" si="1763"/>
        <v>709.20000301439904</v>
      </c>
      <c r="AF3716" s="17">
        <v>11374.742145542201</v>
      </c>
      <c r="AG3716" s="6">
        <f t="shared" si="1742"/>
        <v>48.077732755398756</v>
      </c>
      <c r="AH3716" s="6">
        <f t="shared" si="1746"/>
        <v>48.077732755398756</v>
      </c>
      <c r="AI3716" s="6">
        <f t="shared" si="1764"/>
        <v>11422.8198782976</v>
      </c>
      <c r="AJ3716" s="17">
        <v>617.25813552197201</v>
      </c>
      <c r="AK3716" s="6">
        <f t="shared" si="1765"/>
        <v>492.31084308171899</v>
      </c>
      <c r="AL3716" s="6">
        <f t="shared" si="1747"/>
        <v>492.31084308171899</v>
      </c>
      <c r="AM3716" s="17">
        <v>492.31084308171899</v>
      </c>
      <c r="AN3716" s="6">
        <f t="shared" si="1766"/>
        <v>124.94729244025302</v>
      </c>
      <c r="AO3716" s="6">
        <f t="shared" si="1767"/>
        <v>617.25813552197201</v>
      </c>
      <c r="AP3716" s="17">
        <v>4381.1578540437704</v>
      </c>
      <c r="AQ3716" s="6">
        <f t="shared" si="1768"/>
        <v>3885.5192208980634</v>
      </c>
      <c r="AR3716" s="17">
        <v>1321.7030217218701</v>
      </c>
      <c r="AS3716" s="6">
        <f t="shared" si="1748"/>
        <v>826.06438857616877</v>
      </c>
      <c r="AT3716" s="17">
        <v>2011.2152900537999</v>
      </c>
      <c r="AU3716" s="6">
        <f t="shared" si="1749"/>
        <v>2011.2152900537999</v>
      </c>
      <c r="AV3716" s="17">
        <v>291.13784779478601</v>
      </c>
      <c r="AW3716" s="6">
        <f t="shared" si="1750"/>
        <v>291.13784779478601</v>
      </c>
      <c r="AX3716" s="17">
        <v>757.10169447330895</v>
      </c>
      <c r="AY3716" s="6">
        <f t="shared" si="1751"/>
        <v>757.10169447330895</v>
      </c>
      <c r="AZ3716" s="20">
        <v>203685664.087082</v>
      </c>
      <c r="BA3716" s="20">
        <v>1449130133.5544</v>
      </c>
      <c r="BB3716" s="20">
        <v>96838388.682916299</v>
      </c>
      <c r="BC3716" s="20">
        <v>2345813.6756012398</v>
      </c>
      <c r="BD3716" s="19">
        <f t="shared" si="1752"/>
        <v>1751.9999999999995</v>
      </c>
      <c r="BE3716" s="18">
        <v>72.855076773446299</v>
      </c>
      <c r="BF3716" s="20">
        <v>27548.7951455724</v>
      </c>
      <c r="BG3716" s="20">
        <v>1626.5422624760399</v>
      </c>
      <c r="BH3716" s="19">
        <f t="shared" si="1769"/>
        <v>2.0449156438909846</v>
      </c>
      <c r="BI3716" s="20">
        <v>1112.51692274728</v>
      </c>
      <c r="BJ3716">
        <v>264</v>
      </c>
      <c r="BK3716" s="22">
        <v>2432</v>
      </c>
      <c r="BL3716" s="22">
        <v>3689.53856</v>
      </c>
      <c r="BM3716" s="22">
        <v>608</v>
      </c>
      <c r="BN3716" s="22">
        <v>152</v>
      </c>
      <c r="BO3716">
        <v>7.7217886997019494E-2</v>
      </c>
    </row>
    <row r="3717" spans="1:67" x14ac:dyDescent="0.2">
      <c r="A3717" s="27">
        <v>3716</v>
      </c>
      <c r="B3717" s="18">
        <v>875.59202253258798</v>
      </c>
      <c r="C3717" s="18">
        <v>1003.19999999999</v>
      </c>
      <c r="D3717">
        <v>800</v>
      </c>
      <c r="E3717">
        <v>3200</v>
      </c>
      <c r="F3717">
        <v>3</v>
      </c>
      <c r="G3717" s="23">
        <f t="shared" si="1753"/>
        <v>0.99885917819567516</v>
      </c>
      <c r="H3717">
        <v>100</v>
      </c>
      <c r="I3717" s="17">
        <v>231.84958669163601</v>
      </c>
      <c r="J3717" s="6">
        <f t="shared" si="1754"/>
        <v>230.71959153215755</v>
      </c>
      <c r="K3717" s="6">
        <f t="shared" si="1740"/>
        <v>205.13348218762633</v>
      </c>
      <c r="L3717" s="6">
        <f t="shared" si="1755"/>
        <v>0.8891030051907618</v>
      </c>
      <c r="M3717" s="6">
        <f t="shared" si="1756"/>
        <v>206.13816427976963</v>
      </c>
      <c r="N3717" s="28">
        <v>100</v>
      </c>
      <c r="O3717" s="17">
        <v>619.88840908397799</v>
      </c>
      <c r="P3717" s="6">
        <f t="shared" si="1757"/>
        <v>584.48312684959001</v>
      </c>
      <c r="Q3717" s="6">
        <f t="shared" si="1743"/>
        <v>365.30195428099375</v>
      </c>
      <c r="R3717" s="17">
        <v>584.48312684959001</v>
      </c>
      <c r="S3717" s="6">
        <f t="shared" si="1758"/>
        <v>35.405282234387982</v>
      </c>
      <c r="T3717" s="6">
        <f t="shared" si="1759"/>
        <v>400.70723651538174</v>
      </c>
      <c r="U3717" s="17">
        <v>132.38430220627799</v>
      </c>
      <c r="V3717" s="6">
        <f t="shared" si="1760"/>
        <v>117.808093279695</v>
      </c>
      <c r="W3717" s="6">
        <f t="shared" si="1744"/>
        <v>117.808093279695</v>
      </c>
      <c r="X3717" s="17">
        <v>117.808093279695</v>
      </c>
      <c r="Y3717" s="6">
        <f t="shared" si="1761"/>
        <v>14.576208926582993</v>
      </c>
      <c r="Z3717" s="6">
        <f t="shared" si="1762"/>
        <v>132.38430220627799</v>
      </c>
      <c r="AA3717" s="17">
        <v>12893.4372737024</v>
      </c>
      <c r="AB3717" s="6">
        <f t="shared" si="1741"/>
        <v>12046.741220910699</v>
      </c>
      <c r="AC3717" s="6">
        <f t="shared" si="1745"/>
        <v>12046.741220910699</v>
      </c>
      <c r="AD3717" s="17">
        <v>12094.064414083099</v>
      </c>
      <c r="AE3717" s="6">
        <f t="shared" si="1763"/>
        <v>799.37285961930138</v>
      </c>
      <c r="AF3717" s="17">
        <v>12846.11408053</v>
      </c>
      <c r="AG3717" s="6">
        <f t="shared" si="1742"/>
        <v>47.323193172400352</v>
      </c>
      <c r="AH3717" s="6">
        <f t="shared" si="1746"/>
        <v>47.323193172400352</v>
      </c>
      <c r="AI3717" s="6">
        <f t="shared" si="1764"/>
        <v>12893.4372737024</v>
      </c>
      <c r="AJ3717" s="17">
        <v>620.87145477585102</v>
      </c>
      <c r="AK3717" s="6">
        <f t="shared" si="1765"/>
        <v>495.15601844425998</v>
      </c>
      <c r="AL3717" s="6">
        <f t="shared" si="1747"/>
        <v>495.15601844425998</v>
      </c>
      <c r="AM3717" s="17">
        <v>495.15601844425998</v>
      </c>
      <c r="AN3717" s="6">
        <f t="shared" si="1766"/>
        <v>125.71543633159104</v>
      </c>
      <c r="AO3717" s="6">
        <f t="shared" si="1767"/>
        <v>620.87145477585102</v>
      </c>
      <c r="AP3717" s="17">
        <v>4463.5570224538596</v>
      </c>
      <c r="AQ3717" s="6">
        <f t="shared" si="1768"/>
        <v>3936.9654276280417</v>
      </c>
      <c r="AR3717" s="17">
        <v>1404.24425286885</v>
      </c>
      <c r="AS3717" s="6">
        <f t="shared" si="1748"/>
        <v>877.65265804303124</v>
      </c>
      <c r="AT3717" s="17">
        <v>2011.1219012756601</v>
      </c>
      <c r="AU3717" s="6">
        <f t="shared" si="1749"/>
        <v>2011.1219012756601</v>
      </c>
      <c r="AV3717" s="17">
        <v>291.12432909889498</v>
      </c>
      <c r="AW3717" s="6">
        <f t="shared" si="1750"/>
        <v>291.12432909889498</v>
      </c>
      <c r="AX3717" s="17">
        <v>757.06653921045495</v>
      </c>
      <c r="AY3717" s="6">
        <f t="shared" si="1751"/>
        <v>757.06653921045495</v>
      </c>
      <c r="AZ3717" s="20">
        <v>204519681.34986299</v>
      </c>
      <c r="BA3717" s="20">
        <v>1449115762.4130399</v>
      </c>
      <c r="BB3717" s="20">
        <v>96365836.435915306</v>
      </c>
      <c r="BC3717" s="20">
        <v>1998719.80117703</v>
      </c>
      <c r="BD3717" s="19">
        <f t="shared" si="1752"/>
        <v>1751.9999999999952</v>
      </c>
      <c r="BE3717" s="18">
        <v>73.391032355965294</v>
      </c>
      <c r="BF3717" s="20">
        <v>22438.722439494501</v>
      </c>
      <c r="BG3717" s="20">
        <v>1324.8321812605</v>
      </c>
      <c r="BH3717" s="19">
        <f t="shared" si="1769"/>
        <v>1.6656007750242687</v>
      </c>
      <c r="BI3717" s="20">
        <v>1182.04923041899</v>
      </c>
      <c r="BJ3717">
        <v>264</v>
      </c>
      <c r="BK3717" s="22">
        <v>2432</v>
      </c>
      <c r="BL3717" s="22">
        <v>3689.53856</v>
      </c>
      <c r="BM3717" s="22">
        <v>608</v>
      </c>
      <c r="BN3717" s="22">
        <v>152</v>
      </c>
      <c r="BO3717">
        <v>7.6853886144570699E-2</v>
      </c>
    </row>
    <row r="3718" spans="1:67" x14ac:dyDescent="0.2">
      <c r="A3718" s="27">
        <v>3717</v>
      </c>
      <c r="B3718" s="18">
        <v>927.09743562274002</v>
      </c>
      <c r="C3718" s="18">
        <v>1003.19999999999</v>
      </c>
      <c r="D3718">
        <v>800</v>
      </c>
      <c r="E3718">
        <v>3200</v>
      </c>
      <c r="F3718">
        <v>3</v>
      </c>
      <c r="G3718" s="23">
        <f t="shared" si="1753"/>
        <v>0.99892642317862324</v>
      </c>
      <c r="H3718">
        <v>100</v>
      </c>
      <c r="I3718" s="17">
        <v>236.067670784868</v>
      </c>
      <c r="J3718" s="6">
        <f t="shared" si="1754"/>
        <v>235.42277762570285</v>
      </c>
      <c r="K3718" s="6">
        <f t="shared" si="1740"/>
        <v>208.34041587162957</v>
      </c>
      <c r="L3718" s="6">
        <f t="shared" si="1755"/>
        <v>0.88496286541512414</v>
      </c>
      <c r="M3718" s="6">
        <f t="shared" si="1756"/>
        <v>208.91112236965097</v>
      </c>
      <c r="N3718" s="28">
        <v>100</v>
      </c>
      <c r="O3718" s="17">
        <v>653.89600660403403</v>
      </c>
      <c r="P3718" s="6">
        <f t="shared" si="1757"/>
        <v>616.546787848691</v>
      </c>
      <c r="Q3718" s="6">
        <f t="shared" si="1743"/>
        <v>385.34174240543189</v>
      </c>
      <c r="R3718" s="17">
        <v>616.546787848691</v>
      </c>
      <c r="S3718" s="6">
        <f t="shared" si="1758"/>
        <v>37.349218755343031</v>
      </c>
      <c r="T3718" s="6">
        <f t="shared" si="1759"/>
        <v>422.69096116077492</v>
      </c>
      <c r="U3718" s="17">
        <v>132.37961793676001</v>
      </c>
      <c r="V3718" s="6">
        <f t="shared" si="1760"/>
        <v>117.803345352631</v>
      </c>
      <c r="W3718" s="6">
        <f t="shared" si="1744"/>
        <v>117.803345352631</v>
      </c>
      <c r="X3718" s="17">
        <v>117.803345352631</v>
      </c>
      <c r="Y3718" s="6">
        <f t="shared" si="1761"/>
        <v>14.576272584129015</v>
      </c>
      <c r="Z3718" s="6">
        <f t="shared" si="1762"/>
        <v>132.37961793676001</v>
      </c>
      <c r="AA3718" s="17">
        <v>14162.9181245323</v>
      </c>
      <c r="AB3718" s="6">
        <f t="shared" si="1741"/>
        <v>13240.679542367599</v>
      </c>
      <c r="AC3718" s="6">
        <f t="shared" si="1745"/>
        <v>13240.679542367599</v>
      </c>
      <c r="AD3718" s="17">
        <v>13285.702378154299</v>
      </c>
      <c r="AE3718" s="6">
        <f t="shared" si="1763"/>
        <v>877.2157463780004</v>
      </c>
      <c r="AF3718" s="17">
        <v>14117.8952887456</v>
      </c>
      <c r="AG3718" s="6">
        <f t="shared" si="1742"/>
        <v>45.022835786699943</v>
      </c>
      <c r="AH3718" s="6">
        <f t="shared" si="1746"/>
        <v>45.022835786699943</v>
      </c>
      <c r="AI3718" s="6">
        <f t="shared" si="1764"/>
        <v>14162.9181245323</v>
      </c>
      <c r="AJ3718" s="17">
        <v>624.29901305681597</v>
      </c>
      <c r="AK3718" s="6">
        <f t="shared" si="1765"/>
        <v>497.85669573530299</v>
      </c>
      <c r="AL3718" s="6">
        <f t="shared" si="1747"/>
        <v>497.85669573530299</v>
      </c>
      <c r="AM3718" s="17">
        <v>497.85669573530299</v>
      </c>
      <c r="AN3718" s="6">
        <f t="shared" si="1766"/>
        <v>126.44231732151297</v>
      </c>
      <c r="AO3718" s="6">
        <f t="shared" si="1767"/>
        <v>624.29901305681597</v>
      </c>
      <c r="AP3718" s="17">
        <v>4545.9565520593796</v>
      </c>
      <c r="AQ3718" s="6">
        <f t="shared" si="1768"/>
        <v>3988.4138871880832</v>
      </c>
      <c r="AR3718" s="17">
        <v>1486.7804396567799</v>
      </c>
      <c r="AS3718" s="6">
        <f t="shared" si="1748"/>
        <v>929.23777478548743</v>
      </c>
      <c r="AT3718" s="17">
        <v>2011.0320659847901</v>
      </c>
      <c r="AU3718" s="6">
        <f t="shared" si="1749"/>
        <v>2011.0320659847901</v>
      </c>
      <c r="AV3718" s="17">
        <v>291.11132479579101</v>
      </c>
      <c r="AW3718" s="6">
        <f t="shared" si="1750"/>
        <v>291.11132479579101</v>
      </c>
      <c r="AX3718" s="17">
        <v>757.03272162201495</v>
      </c>
      <c r="AY3718" s="6">
        <f t="shared" si="1751"/>
        <v>757.03272162201495</v>
      </c>
      <c r="AZ3718" s="20">
        <v>205221723.00422701</v>
      </c>
      <c r="BA3718" s="20">
        <v>1449119501.03808</v>
      </c>
      <c r="BB3718" s="20">
        <v>95777869.366635993</v>
      </c>
      <c r="BC3718" s="20">
        <v>1880906.5910519599</v>
      </c>
      <c r="BD3718" s="19">
        <f t="shared" si="1752"/>
        <v>1751.999999999995</v>
      </c>
      <c r="BE3718" s="18">
        <v>73.907476726152396</v>
      </c>
      <c r="BF3718" s="20">
        <v>20220.583722994899</v>
      </c>
      <c r="BG3718" s="20">
        <v>1193.8683279465399</v>
      </c>
      <c r="BH3718" s="19">
        <f t="shared" si="1769"/>
        <v>1.5009508679150112</v>
      </c>
      <c r="BI3718" s="20">
        <v>1251.5815380906899</v>
      </c>
      <c r="BJ3718">
        <v>264</v>
      </c>
      <c r="BK3718" s="22">
        <v>2432</v>
      </c>
      <c r="BL3718" s="22">
        <v>3689.53856</v>
      </c>
      <c r="BM3718" s="22">
        <v>608</v>
      </c>
      <c r="BN3718" s="22">
        <v>152</v>
      </c>
      <c r="BO3718">
        <v>7.6400982240107204E-2</v>
      </c>
    </row>
    <row r="3719" spans="1:67" x14ac:dyDescent="0.2">
      <c r="A3719" s="27">
        <v>3718</v>
      </c>
      <c r="B3719" s="18">
        <v>978.60284871289196</v>
      </c>
      <c r="C3719" s="18">
        <v>1003.19999999999</v>
      </c>
      <c r="D3719">
        <v>800</v>
      </c>
      <c r="E3719">
        <v>3200</v>
      </c>
      <c r="F3719">
        <v>3</v>
      </c>
      <c r="G3719" s="23">
        <f t="shared" si="1753"/>
        <v>0.99901526352204828</v>
      </c>
      <c r="H3719">
        <v>100</v>
      </c>
      <c r="I3719" s="17">
        <v>240.28953124103001</v>
      </c>
      <c r="J3719" s="6">
        <f t="shared" si="1754"/>
        <v>239.41130578860947</v>
      </c>
      <c r="K3719" s="6">
        <f t="shared" si="1740"/>
        <v>210.82705876808583</v>
      </c>
      <c r="L3719" s="6">
        <f t="shared" si="1755"/>
        <v>0.88060611036572189</v>
      </c>
      <c r="M3719" s="6">
        <f t="shared" si="1756"/>
        <v>211.60042946776605</v>
      </c>
      <c r="N3719" s="28">
        <v>100</v>
      </c>
      <c r="O3719" s="17">
        <v>687.91572058347401</v>
      </c>
      <c r="P3719" s="6">
        <f t="shared" si="1757"/>
        <v>648.62177124964899</v>
      </c>
      <c r="Q3719" s="6">
        <f t="shared" si="1743"/>
        <v>405.38860703103063</v>
      </c>
      <c r="R3719" s="17">
        <v>648.62177124964899</v>
      </c>
      <c r="S3719" s="6">
        <f t="shared" si="1758"/>
        <v>39.293949333825026</v>
      </c>
      <c r="T3719" s="6">
        <f t="shared" si="1759"/>
        <v>444.68255636485566</v>
      </c>
      <c r="U3719" s="17">
        <v>132.37445694154599</v>
      </c>
      <c r="V3719" s="6">
        <f t="shared" si="1760"/>
        <v>117.798194826292</v>
      </c>
      <c r="W3719" s="6">
        <f t="shared" si="1744"/>
        <v>117.798194826292</v>
      </c>
      <c r="X3719" s="17">
        <v>117.798194826292</v>
      </c>
      <c r="Y3719" s="6">
        <f t="shared" si="1761"/>
        <v>14.576262115253982</v>
      </c>
      <c r="Z3719" s="6">
        <f t="shared" si="1762"/>
        <v>132.37445694154599</v>
      </c>
      <c r="AA3719" s="17">
        <v>15181.542472609101</v>
      </c>
      <c r="AB3719" s="6">
        <f t="shared" si="1741"/>
        <v>14197.155270127099</v>
      </c>
      <c r="AC3719" s="6">
        <f t="shared" si="1745"/>
        <v>14197.155270127099</v>
      </c>
      <c r="AD3719" s="17">
        <v>14241.747437263601</v>
      </c>
      <c r="AE3719" s="6">
        <f t="shared" si="1763"/>
        <v>939.79503534549985</v>
      </c>
      <c r="AF3719" s="17">
        <v>15136.950305472599</v>
      </c>
      <c r="AG3719" s="6">
        <f t="shared" si="1742"/>
        <v>44.592167136501303</v>
      </c>
      <c r="AH3719" s="6">
        <f t="shared" si="1746"/>
        <v>44.592167136501303</v>
      </c>
      <c r="AI3719" s="6">
        <f t="shared" si="1764"/>
        <v>15181.542472609101</v>
      </c>
      <c r="AJ3719" s="17">
        <v>627.68877450401101</v>
      </c>
      <c r="AK3719" s="6">
        <f t="shared" si="1765"/>
        <v>500.52352603701502</v>
      </c>
      <c r="AL3719" s="6">
        <f t="shared" si="1747"/>
        <v>500.52352603701502</v>
      </c>
      <c r="AM3719" s="17">
        <v>500.52352603701502</v>
      </c>
      <c r="AN3719" s="6">
        <f t="shared" si="1766"/>
        <v>127.16524846699599</v>
      </c>
      <c r="AO3719" s="6">
        <f t="shared" si="1767"/>
        <v>627.68877450401101</v>
      </c>
      <c r="AP3719" s="17">
        <v>4628.3564226297203</v>
      </c>
      <c r="AQ3719" s="6">
        <f t="shared" si="1768"/>
        <v>4039.8644733969409</v>
      </c>
      <c r="AR3719" s="17">
        <v>1569.3118646207299</v>
      </c>
      <c r="AS3719" s="6">
        <f t="shared" si="1748"/>
        <v>980.81991538795614</v>
      </c>
      <c r="AT3719" s="17">
        <v>2010.9455851499999</v>
      </c>
      <c r="AU3719" s="6">
        <f t="shared" si="1749"/>
        <v>2010.9455851499999</v>
      </c>
      <c r="AV3719" s="17">
        <v>291.09880607427903</v>
      </c>
      <c r="AW3719" s="6">
        <f t="shared" si="1750"/>
        <v>291.09880607427903</v>
      </c>
      <c r="AX3719" s="17">
        <v>757.00016678470604</v>
      </c>
      <c r="AY3719" s="6">
        <f t="shared" si="1751"/>
        <v>757.00016678470604</v>
      </c>
      <c r="AZ3719" s="20">
        <v>205891334.517795</v>
      </c>
      <c r="BA3719" s="20">
        <v>1449123239.66312</v>
      </c>
      <c r="BB3719" s="20">
        <v>95260167.509708598</v>
      </c>
      <c r="BC3719" s="20">
        <v>1725258.3093715201</v>
      </c>
      <c r="BD3719" s="19">
        <f t="shared" si="1752"/>
        <v>1751.9999999999952</v>
      </c>
      <c r="BE3719" s="18">
        <v>74.404144200657896</v>
      </c>
      <c r="BF3719" s="20">
        <v>18977.9306756025</v>
      </c>
      <c r="BG3719" s="20">
        <v>1120.49932256907</v>
      </c>
      <c r="BH3719" s="19">
        <f t="shared" si="1769"/>
        <v>1.4087101494692953</v>
      </c>
      <c r="BI3719" s="20">
        <v>1321.1138457623999</v>
      </c>
      <c r="BJ3719">
        <v>264</v>
      </c>
      <c r="BK3719" s="22">
        <v>2432</v>
      </c>
      <c r="BL3719" s="22">
        <v>3689.53856</v>
      </c>
      <c r="BM3719" s="22">
        <v>608</v>
      </c>
      <c r="BN3719" s="22">
        <v>152</v>
      </c>
      <c r="BO3719">
        <v>7.6002203239616706E-2</v>
      </c>
    </row>
    <row r="3720" spans="1:67" x14ac:dyDescent="0.2">
      <c r="A3720" s="27">
        <v>3719</v>
      </c>
      <c r="B3720" s="18">
        <v>1030.10826180304</v>
      </c>
      <c r="C3720" s="18">
        <v>1003.19999999999</v>
      </c>
      <c r="D3720">
        <v>800</v>
      </c>
      <c r="E3720">
        <v>3200</v>
      </c>
      <c r="F3720">
        <v>2</v>
      </c>
      <c r="G3720" s="23">
        <f t="shared" si="1753"/>
        <v>0.99908436249293031</v>
      </c>
      <c r="H3720">
        <v>100</v>
      </c>
      <c r="I3720" s="17">
        <v>239.249847688383</v>
      </c>
      <c r="J3720" s="6">
        <f t="shared" si="1754"/>
        <v>238.68769104848423</v>
      </c>
      <c r="K3720" s="6">
        <f t="shared" si="1740"/>
        <v>208.60177818590375</v>
      </c>
      <c r="L3720" s="6">
        <f t="shared" si="1755"/>
        <v>0.87395280950424392</v>
      </c>
      <c r="M3720" s="6">
        <f t="shared" si="1756"/>
        <v>209.09307656072477</v>
      </c>
      <c r="N3720" s="28">
        <v>100</v>
      </c>
      <c r="O3720" s="17">
        <v>721.95321584176099</v>
      </c>
      <c r="P3720" s="6">
        <f t="shared" si="1757"/>
        <v>680.71532248604296</v>
      </c>
      <c r="Q3720" s="6">
        <f t="shared" si="1743"/>
        <v>425.44707655377687</v>
      </c>
      <c r="R3720" s="17">
        <v>680.71532248604296</v>
      </c>
      <c r="S3720" s="6">
        <f t="shared" si="1758"/>
        <v>41.237893355718029</v>
      </c>
      <c r="T3720" s="6">
        <f t="shared" si="1759"/>
        <v>466.6849699094949</v>
      </c>
      <c r="U3720" s="17">
        <v>132.37500112695801</v>
      </c>
      <c r="V3720" s="6">
        <f t="shared" si="1760"/>
        <v>117.798775089598</v>
      </c>
      <c r="W3720" s="6">
        <f t="shared" si="1744"/>
        <v>117.798775089598</v>
      </c>
      <c r="X3720" s="17">
        <v>117.798775089598</v>
      </c>
      <c r="Y3720" s="6">
        <f t="shared" si="1761"/>
        <v>14.576226037360016</v>
      </c>
      <c r="Z3720" s="6">
        <f t="shared" si="1762"/>
        <v>132.37500112695801</v>
      </c>
      <c r="AA3720" s="17">
        <v>10902.5400135744</v>
      </c>
      <c r="AB3720" s="6">
        <f t="shared" si="1741"/>
        <v>10179.578777460099</v>
      </c>
      <c r="AC3720" s="6">
        <f t="shared" si="1745"/>
        <v>10179.578777460099</v>
      </c>
      <c r="AD3720" s="17">
        <v>10224.9303422961</v>
      </c>
      <c r="AE3720" s="6">
        <f t="shared" si="1763"/>
        <v>677.60967127830008</v>
      </c>
      <c r="AF3720" s="17">
        <v>10857.1884487384</v>
      </c>
      <c r="AG3720" s="6">
        <f t="shared" si="1742"/>
        <v>45.351564836000762</v>
      </c>
      <c r="AH3720" s="6">
        <f t="shared" si="1746"/>
        <v>45.351564836000762</v>
      </c>
      <c r="AI3720" s="6">
        <f t="shared" si="1764"/>
        <v>10902.5400135744</v>
      </c>
      <c r="AJ3720" s="17">
        <v>630.80171011520201</v>
      </c>
      <c r="AK3720" s="6">
        <f t="shared" si="1765"/>
        <v>502.97741451120601</v>
      </c>
      <c r="AL3720" s="6">
        <f t="shared" si="1747"/>
        <v>502.97741451120601</v>
      </c>
      <c r="AM3720" s="17">
        <v>502.97741451120601</v>
      </c>
      <c r="AN3720" s="6">
        <f t="shared" si="1766"/>
        <v>127.82429560399601</v>
      </c>
      <c r="AO3720" s="6">
        <f t="shared" si="1767"/>
        <v>630.80171011520201</v>
      </c>
      <c r="AP3720" s="17">
        <v>4613.9529963708201</v>
      </c>
      <c r="AQ3720" s="6">
        <f t="shared" si="1768"/>
        <v>3994.4832019645892</v>
      </c>
      <c r="AR3720" s="17">
        <v>1651.91945174996</v>
      </c>
      <c r="AS3720" s="6">
        <f t="shared" si="1748"/>
        <v>1032.449657343725</v>
      </c>
      <c r="AT3720" s="17">
        <v>2010.96046824107</v>
      </c>
      <c r="AU3720" s="6">
        <f t="shared" si="1749"/>
        <v>2010.96046824107</v>
      </c>
      <c r="AV3720" s="17">
        <v>194.067307005685</v>
      </c>
      <c r="AW3720" s="6">
        <f t="shared" si="1750"/>
        <v>194.067307005685</v>
      </c>
      <c r="AX3720" s="17">
        <v>757.00576937410904</v>
      </c>
      <c r="AY3720" s="6">
        <f t="shared" si="1751"/>
        <v>757.00576937410904</v>
      </c>
      <c r="AZ3720" s="20">
        <v>206490702.13467601</v>
      </c>
      <c r="BA3720" s="20">
        <v>1449126978.2881601</v>
      </c>
      <c r="BB3720" s="20">
        <v>94778122.664772406</v>
      </c>
      <c r="BC3720" s="20">
        <v>1604196.9123862199</v>
      </c>
      <c r="BD3720" s="19">
        <f t="shared" si="1752"/>
        <v>1751.9999999999948</v>
      </c>
      <c r="BE3720" s="18">
        <v>74.882318391560204</v>
      </c>
      <c r="BF3720" s="20">
        <v>17977.798172176001</v>
      </c>
      <c r="BG3720" s="20">
        <v>1061.4492706047999</v>
      </c>
      <c r="BH3720" s="19">
        <f t="shared" si="1769"/>
        <v>1.3344714544042846</v>
      </c>
      <c r="BI3720" s="20">
        <v>1390.6461534341099</v>
      </c>
      <c r="BJ3720">
        <v>264</v>
      </c>
      <c r="BK3720" s="22">
        <v>2432</v>
      </c>
      <c r="BL3720" s="22">
        <v>3689.53856</v>
      </c>
      <c r="BM3720" s="22">
        <v>608</v>
      </c>
      <c r="BN3720" s="22">
        <v>152</v>
      </c>
      <c r="BO3720">
        <v>7.5630890788685998E-2</v>
      </c>
    </row>
    <row r="3721" spans="1:67" x14ac:dyDescent="0.2">
      <c r="A3721" s="27">
        <v>3720</v>
      </c>
      <c r="B3721" s="18">
        <v>206.02165236060799</v>
      </c>
      <c r="C3721" s="18">
        <v>22.799999999999901</v>
      </c>
      <c r="D3721">
        <v>1000</v>
      </c>
      <c r="E3721">
        <v>4000</v>
      </c>
      <c r="F3721">
        <v>7</v>
      </c>
      <c r="G3721" s="23">
        <f t="shared" si="1753"/>
        <v>0.33683782852889155</v>
      </c>
      <c r="H3721">
        <v>100</v>
      </c>
      <c r="I3721" s="17">
        <v>139.41207162203901</v>
      </c>
      <c r="J3721" s="6">
        <f t="shared" si="1754"/>
        <v>140.92220716593232</v>
      </c>
      <c r="K3721" s="6">
        <f t="shared" si="1740"/>
        <v>134.65474691290603</v>
      </c>
      <c r="L3721" s="6">
        <f t="shared" si="1755"/>
        <v>0.9555253896524164</v>
      </c>
      <c r="M3721" s="6">
        <f t="shared" si="1756"/>
        <v>133.21177405889941</v>
      </c>
      <c r="N3721" s="28">
        <v>100</v>
      </c>
      <c r="O3721" s="17">
        <v>132.90797952688101</v>
      </c>
      <c r="P3721" s="6">
        <f t="shared" si="1757"/>
        <v>125.340970990432</v>
      </c>
      <c r="Q3721" s="6">
        <f t="shared" si="1743"/>
        <v>78.338106869019995</v>
      </c>
      <c r="R3721" s="17">
        <v>125.340970990432</v>
      </c>
      <c r="S3721" s="6">
        <f t="shared" si="1758"/>
        <v>7.5670085364490092</v>
      </c>
      <c r="T3721" s="6">
        <f t="shared" si="1759"/>
        <v>85.905115405469004</v>
      </c>
      <c r="U3721" s="17">
        <v>43.696422477774803</v>
      </c>
      <c r="V3721" s="6">
        <f t="shared" si="1760"/>
        <v>38.899639000647703</v>
      </c>
      <c r="W3721" s="6">
        <f t="shared" si="1744"/>
        <v>38.899639000647703</v>
      </c>
      <c r="X3721" s="17">
        <v>38.899639000647703</v>
      </c>
      <c r="Y3721" s="6">
        <f t="shared" si="1761"/>
        <v>4.7967834771271001</v>
      </c>
      <c r="Z3721" s="6">
        <f t="shared" si="1762"/>
        <v>43.696422477774803</v>
      </c>
      <c r="AA3721" s="17">
        <v>107.217290023164</v>
      </c>
      <c r="AB3721" s="6">
        <f t="shared" si="1741"/>
        <v>51.577340893027298</v>
      </c>
      <c r="AC3721" s="6">
        <f t="shared" si="1745"/>
        <v>51.577340893027298</v>
      </c>
      <c r="AD3721" s="17">
        <v>92.030739384939096</v>
      </c>
      <c r="AE3721" s="6">
        <f t="shared" si="1763"/>
        <v>15.186550638224901</v>
      </c>
      <c r="AF3721" s="17">
        <v>66.763891531252199</v>
      </c>
      <c r="AG3721" s="6">
        <f t="shared" si="1742"/>
        <v>40.453398491911798</v>
      </c>
      <c r="AH3721" s="6">
        <f t="shared" si="1746"/>
        <v>40.453398491911798</v>
      </c>
      <c r="AI3721" s="6">
        <f t="shared" si="1764"/>
        <v>107.217290023164</v>
      </c>
      <c r="AJ3721" s="17">
        <v>338.87159977620303</v>
      </c>
      <c r="AK3721" s="6">
        <f t="shared" si="1765"/>
        <v>277.063726466155</v>
      </c>
      <c r="AL3721" s="6">
        <f t="shared" si="1747"/>
        <v>277.063726466155</v>
      </c>
      <c r="AM3721" s="17">
        <v>277.063726466155</v>
      </c>
      <c r="AN3721" s="6">
        <f t="shared" si="1766"/>
        <v>61.807873310048024</v>
      </c>
      <c r="AO3721" s="6">
        <f t="shared" si="1767"/>
        <v>338.87159977620303</v>
      </c>
      <c r="AP3721" s="17">
        <v>2008.4958986767199</v>
      </c>
      <c r="AQ3721" s="6">
        <f t="shared" si="1768"/>
        <v>1884.173349618477</v>
      </c>
      <c r="AR3721" s="17">
        <v>331.52679748864801</v>
      </c>
      <c r="AS3721" s="6">
        <f t="shared" si="1748"/>
        <v>207.20424843040502</v>
      </c>
      <c r="AT3721" s="17">
        <v>45.861751035217999</v>
      </c>
      <c r="AU3721" s="6">
        <f t="shared" si="1749"/>
        <v>45.861751035217999</v>
      </c>
      <c r="AV3721" s="17">
        <v>681.58527500355797</v>
      </c>
      <c r="AW3721" s="6">
        <f t="shared" si="1750"/>
        <v>681.58527500355797</v>
      </c>
      <c r="AX3721" s="17">
        <v>949.52207514929603</v>
      </c>
      <c r="AY3721" s="6">
        <f t="shared" si="1751"/>
        <v>949.52207514929603</v>
      </c>
      <c r="AZ3721" s="20">
        <v>233615345.969946</v>
      </c>
      <c r="BA3721" s="20">
        <v>100080123.8448</v>
      </c>
      <c r="BB3721" s="20">
        <v>256444405.76787099</v>
      </c>
      <c r="BC3721" s="20">
        <v>1161860124.4173801</v>
      </c>
      <c r="BD3721" s="19">
        <f t="shared" si="1752"/>
        <v>1751.999999999997</v>
      </c>
      <c r="BE3721" s="18">
        <v>0</v>
      </c>
      <c r="BF3721" s="20">
        <v>11468936.3493017</v>
      </c>
      <c r="BG3721" s="20">
        <v>677151.56249891804</v>
      </c>
      <c r="BH3721" s="19">
        <f t="shared" si="1769"/>
        <v>851.32606473522924</v>
      </c>
      <c r="BI3721" s="20">
        <v>278.12923068682198</v>
      </c>
      <c r="BJ3721">
        <v>6</v>
      </c>
      <c r="BK3721" s="22">
        <v>3040</v>
      </c>
      <c r="BL3721" s="22">
        <v>4611.9232000000002</v>
      </c>
      <c r="BM3721" s="22">
        <v>760</v>
      </c>
      <c r="BN3721" s="22">
        <v>190</v>
      </c>
      <c r="BO3721">
        <v>0.158287335254787</v>
      </c>
    </row>
    <row r="3722" spans="1:67" x14ac:dyDescent="0.2">
      <c r="A3722" s="27">
        <v>3721</v>
      </c>
      <c r="B3722" s="18">
        <v>257.52706545076097</v>
      </c>
      <c r="C3722" s="18">
        <v>22.799999999999901</v>
      </c>
      <c r="D3722">
        <v>1000</v>
      </c>
      <c r="E3722">
        <v>4000</v>
      </c>
      <c r="F3722">
        <v>7</v>
      </c>
      <c r="G3722" s="23">
        <f t="shared" si="1753"/>
        <v>0.40661136977203632</v>
      </c>
      <c r="H3722">
        <v>100</v>
      </c>
      <c r="I3722" s="17">
        <v>140.241483965052</v>
      </c>
      <c r="J3722" s="6">
        <f t="shared" si="1754"/>
        <v>141.53275892965229</v>
      </c>
      <c r="K3722" s="6">
        <f t="shared" si="1740"/>
        <v>133.69790827467884</v>
      </c>
      <c r="L3722" s="6">
        <f t="shared" si="1755"/>
        <v>0.94464284654503416</v>
      </c>
      <c r="M3722" s="6">
        <f t="shared" si="1756"/>
        <v>132.47811461644648</v>
      </c>
      <c r="N3722" s="28">
        <v>100</v>
      </c>
      <c r="O3722" s="17">
        <v>134.06536383607201</v>
      </c>
      <c r="P3722" s="6">
        <f t="shared" si="1757"/>
        <v>126.43060446893099</v>
      </c>
      <c r="Q3722" s="6">
        <f t="shared" si="1743"/>
        <v>79.019127793081879</v>
      </c>
      <c r="R3722" s="17">
        <v>126.43060446893099</v>
      </c>
      <c r="S3722" s="6">
        <f t="shared" si="1758"/>
        <v>7.6347593671410152</v>
      </c>
      <c r="T3722" s="6">
        <f t="shared" si="1759"/>
        <v>86.653887160222894</v>
      </c>
      <c r="U3722" s="17">
        <v>43.686394645250203</v>
      </c>
      <c r="V3722" s="6">
        <f t="shared" si="1760"/>
        <v>38.889611168123103</v>
      </c>
      <c r="W3722" s="6">
        <f t="shared" si="1744"/>
        <v>38.889611168123103</v>
      </c>
      <c r="X3722" s="17">
        <v>38.889611168123103</v>
      </c>
      <c r="Y3722" s="6">
        <f t="shared" si="1761"/>
        <v>4.7967834771271001</v>
      </c>
      <c r="Z3722" s="6">
        <f t="shared" si="1762"/>
        <v>43.686394645250203</v>
      </c>
      <c r="AA3722" s="17">
        <v>113.41177856426501</v>
      </c>
      <c r="AB3722" s="6">
        <f t="shared" si="1741"/>
        <v>57.252109433440296</v>
      </c>
      <c r="AC3722" s="6">
        <f t="shared" si="1745"/>
        <v>57.252109433440296</v>
      </c>
      <c r="AD3722" s="17">
        <v>97.848871660175405</v>
      </c>
      <c r="AE3722" s="6">
        <f t="shared" si="1763"/>
        <v>15.562906904089601</v>
      </c>
      <c r="AF3722" s="17">
        <v>72.815016337529897</v>
      </c>
      <c r="AG3722" s="6">
        <f t="shared" si="1742"/>
        <v>40.596762226735109</v>
      </c>
      <c r="AH3722" s="6">
        <f t="shared" si="1746"/>
        <v>40.596762226735109</v>
      </c>
      <c r="AI3722" s="6">
        <f t="shared" si="1764"/>
        <v>113.41177856426501</v>
      </c>
      <c r="AJ3722" s="17">
        <v>269.140881101508</v>
      </c>
      <c r="AK3722" s="6">
        <f t="shared" si="1765"/>
        <v>220.04907365786599</v>
      </c>
      <c r="AL3722" s="6">
        <f t="shared" si="1747"/>
        <v>220.04907365786599</v>
      </c>
      <c r="AM3722" s="17">
        <v>220.04907365786599</v>
      </c>
      <c r="AN3722" s="6">
        <f t="shared" si="1766"/>
        <v>49.091807443642011</v>
      </c>
      <c r="AO3722" s="6">
        <f t="shared" si="1767"/>
        <v>269.140881101508</v>
      </c>
      <c r="AP3722" s="17">
        <v>2090.83846748526</v>
      </c>
      <c r="AQ3722" s="6">
        <f t="shared" si="1768"/>
        <v>1935.4753421287396</v>
      </c>
      <c r="AR3722" s="17">
        <v>414.30166761740202</v>
      </c>
      <c r="AS3722" s="6">
        <f t="shared" si="1748"/>
        <v>258.93854226087626</v>
      </c>
      <c r="AT3722" s="17">
        <v>45.8499284586985</v>
      </c>
      <c r="AU3722" s="6">
        <f t="shared" si="1749"/>
        <v>45.8499284586985</v>
      </c>
      <c r="AV3722" s="17">
        <v>681.40957098253</v>
      </c>
      <c r="AW3722" s="6">
        <f t="shared" si="1750"/>
        <v>681.40957098253</v>
      </c>
      <c r="AX3722" s="17">
        <v>949.27730042663495</v>
      </c>
      <c r="AY3722" s="6">
        <f t="shared" si="1751"/>
        <v>949.27730042663495</v>
      </c>
      <c r="AZ3722" s="20">
        <v>289521848.08252698</v>
      </c>
      <c r="BA3722" s="20">
        <v>100080123.8448</v>
      </c>
      <c r="BB3722" s="20">
        <v>322781147.913279</v>
      </c>
      <c r="BC3722" s="20">
        <v>1039616880.15939</v>
      </c>
      <c r="BD3722" s="19">
        <f t="shared" si="1752"/>
        <v>1751.9999999999959</v>
      </c>
      <c r="BE3722" s="18">
        <v>0</v>
      </c>
      <c r="BF3722" s="20">
        <v>10297010.7304797</v>
      </c>
      <c r="BG3722" s="20">
        <v>607958.46213210805</v>
      </c>
      <c r="BH3722" s="19">
        <f t="shared" si="1769"/>
        <v>764.3353626467291</v>
      </c>
      <c r="BI3722" s="20">
        <v>347.66153835852703</v>
      </c>
      <c r="BJ3722">
        <v>6</v>
      </c>
      <c r="BK3722" s="22">
        <v>3040</v>
      </c>
      <c r="BL3722" s="22">
        <v>4611.9232000000002</v>
      </c>
      <c r="BM3722" s="22">
        <v>760</v>
      </c>
      <c r="BN3722" s="22">
        <v>190</v>
      </c>
      <c r="BO3722">
        <v>0.19923146498923999</v>
      </c>
    </row>
    <row r="3723" spans="1:67" x14ac:dyDescent="0.2">
      <c r="A3723" s="27">
        <v>3722</v>
      </c>
      <c r="B3723" s="18">
        <v>309.03247854091302</v>
      </c>
      <c r="C3723" s="18">
        <v>22.799999999999901</v>
      </c>
      <c r="D3723">
        <v>1000</v>
      </c>
      <c r="E3723">
        <v>4000</v>
      </c>
      <c r="F3723">
        <v>7</v>
      </c>
      <c r="G3723" s="23">
        <f t="shared" si="1753"/>
        <v>0.47638375745395489</v>
      </c>
      <c r="H3723">
        <v>100</v>
      </c>
      <c r="I3723" s="17">
        <v>141.07915838218199</v>
      </c>
      <c r="J3723" s="6">
        <f t="shared" si="1754"/>
        <v>142.09571473113976</v>
      </c>
      <c r="K3723" s="6">
        <f t="shared" si="1740"/>
        <v>132.69395198187232</v>
      </c>
      <c r="L3723" s="6">
        <f t="shared" si="1755"/>
        <v>0.93383500151952803</v>
      </c>
      <c r="M3723" s="6">
        <f t="shared" si="1756"/>
        <v>131.74465608219865</v>
      </c>
      <c r="N3723" s="28">
        <v>100</v>
      </c>
      <c r="O3723" s="17">
        <v>134.84902448118501</v>
      </c>
      <c r="P3723" s="6">
        <f t="shared" si="1757"/>
        <v>127.167930806448</v>
      </c>
      <c r="Q3723" s="6">
        <f t="shared" si="1743"/>
        <v>79.479956754029999</v>
      </c>
      <c r="R3723" s="17">
        <v>127.167930806448</v>
      </c>
      <c r="S3723" s="6">
        <f t="shared" si="1758"/>
        <v>7.6810936747370135</v>
      </c>
      <c r="T3723" s="6">
        <f t="shared" si="1759"/>
        <v>87.161050428767012</v>
      </c>
      <c r="U3723" s="17">
        <v>43.677233525100299</v>
      </c>
      <c r="V3723" s="6">
        <f t="shared" si="1760"/>
        <v>38.880450047973198</v>
      </c>
      <c r="W3723" s="6">
        <f t="shared" si="1744"/>
        <v>38.880450047973198</v>
      </c>
      <c r="X3723" s="17">
        <v>38.880450047973198</v>
      </c>
      <c r="Y3723" s="6">
        <f t="shared" si="1761"/>
        <v>4.7967834771271001</v>
      </c>
      <c r="Z3723" s="6">
        <f t="shared" si="1762"/>
        <v>43.677233525100299</v>
      </c>
      <c r="AA3723" s="17">
        <v>121.160247043466</v>
      </c>
      <c r="AB3723" s="6">
        <f t="shared" si="1741"/>
        <v>64.335360431209395</v>
      </c>
      <c r="AC3723" s="6">
        <f t="shared" si="1745"/>
        <v>64.335360431209395</v>
      </c>
      <c r="AD3723" s="17">
        <v>105.127666625725</v>
      </c>
      <c r="AE3723" s="6">
        <f t="shared" si="1763"/>
        <v>16.032580417741002</v>
      </c>
      <c r="AF3723" s="17">
        <v>80.367940848950397</v>
      </c>
      <c r="AG3723" s="6">
        <f t="shared" si="1742"/>
        <v>40.792306194515604</v>
      </c>
      <c r="AH3723" s="6">
        <f t="shared" si="1746"/>
        <v>40.792306194515604</v>
      </c>
      <c r="AI3723" s="6">
        <f t="shared" si="1764"/>
        <v>121.160247043466</v>
      </c>
      <c r="AJ3723" s="17">
        <v>223.194915339814</v>
      </c>
      <c r="AK3723" s="6">
        <f t="shared" si="1765"/>
        <v>182.481725244328</v>
      </c>
      <c r="AL3723" s="6">
        <f t="shared" si="1747"/>
        <v>182.481725244328</v>
      </c>
      <c r="AM3723" s="17">
        <v>182.481725244328</v>
      </c>
      <c r="AN3723" s="6">
        <f t="shared" si="1766"/>
        <v>40.713190095485999</v>
      </c>
      <c r="AO3723" s="6">
        <f t="shared" si="1767"/>
        <v>223.194915339814</v>
      </c>
      <c r="AP3723" s="17">
        <v>2173.1867486819801</v>
      </c>
      <c r="AQ3723" s="6">
        <f t="shared" si="1768"/>
        <v>1986.7949164178599</v>
      </c>
      <c r="AR3723" s="17">
        <v>497.044886037656</v>
      </c>
      <c r="AS3723" s="6">
        <f t="shared" si="1748"/>
        <v>310.65305377353502</v>
      </c>
      <c r="AT3723" s="17">
        <v>45.839127715495998</v>
      </c>
      <c r="AU3723" s="6">
        <f t="shared" si="1749"/>
        <v>45.839127715495998</v>
      </c>
      <c r="AV3723" s="17">
        <v>681.24905317935497</v>
      </c>
      <c r="AW3723" s="6">
        <f t="shared" si="1750"/>
        <v>681.24905317935497</v>
      </c>
      <c r="AX3723" s="17">
        <v>949.05368174947398</v>
      </c>
      <c r="AY3723" s="6">
        <f t="shared" si="1751"/>
        <v>949.05368174947398</v>
      </c>
      <c r="AZ3723" s="20">
        <v>345409690.053321</v>
      </c>
      <c r="BA3723" s="20">
        <v>100080123.8448</v>
      </c>
      <c r="BB3723" s="20">
        <v>389134529.16120702</v>
      </c>
      <c r="BC3723" s="20">
        <v>917375656.94067001</v>
      </c>
      <c r="BD3723" s="19">
        <f t="shared" si="1752"/>
        <v>1751.9999999999982</v>
      </c>
      <c r="BE3723" s="18">
        <v>0</v>
      </c>
      <c r="BF3723" s="20">
        <v>9133894.0864454992</v>
      </c>
      <c r="BG3723" s="20">
        <v>539285.46326902905</v>
      </c>
      <c r="BH3723" s="19">
        <f t="shared" si="1769"/>
        <v>677.99854070996219</v>
      </c>
      <c r="BI3723" s="20">
        <v>417.19384603023298</v>
      </c>
      <c r="BJ3723">
        <v>6</v>
      </c>
      <c r="BK3723" s="22">
        <v>3040</v>
      </c>
      <c r="BL3723" s="22">
        <v>4611.9232000000002</v>
      </c>
      <c r="BM3723" s="22">
        <v>760</v>
      </c>
      <c r="BN3723" s="22">
        <v>190</v>
      </c>
      <c r="BO3723">
        <v>0.24018584855139799</v>
      </c>
    </row>
    <row r="3724" spans="1:67" x14ac:dyDescent="0.2">
      <c r="A3724" s="27">
        <v>3723</v>
      </c>
      <c r="B3724" s="18">
        <v>360.53789163106501</v>
      </c>
      <c r="C3724" s="18">
        <v>22.799999999999901</v>
      </c>
      <c r="D3724">
        <v>1000</v>
      </c>
      <c r="E3724">
        <v>4000</v>
      </c>
      <c r="F3724">
        <v>7</v>
      </c>
      <c r="G3724" s="23">
        <f t="shared" si="1753"/>
        <v>0.54621939940043862</v>
      </c>
      <c r="H3724">
        <v>100</v>
      </c>
      <c r="I3724" s="17">
        <v>141.94932080525399</v>
      </c>
      <c r="J3724" s="6">
        <f t="shared" si="1754"/>
        <v>142.61220281276752</v>
      </c>
      <c r="K3724" s="6">
        <f t="shared" si="1740"/>
        <v>131.64400991828907</v>
      </c>
      <c r="L3724" s="6">
        <f t="shared" si="1755"/>
        <v>0.92309078270897793</v>
      </c>
      <c r="M3724" s="6">
        <f t="shared" si="1756"/>
        <v>131.03210964712972</v>
      </c>
      <c r="N3724" s="28">
        <v>100</v>
      </c>
      <c r="O3724" s="17">
        <v>135.41177996614999</v>
      </c>
      <c r="P3724" s="6">
        <f t="shared" si="1757"/>
        <v>127.69705915077</v>
      </c>
      <c r="Q3724" s="6">
        <f t="shared" si="1743"/>
        <v>79.810661969231248</v>
      </c>
      <c r="R3724" s="17">
        <v>127.69705915077</v>
      </c>
      <c r="S3724" s="6">
        <f t="shared" si="1758"/>
        <v>7.7147208153799909</v>
      </c>
      <c r="T3724" s="6">
        <f t="shared" si="1759"/>
        <v>87.525382784611239</v>
      </c>
      <c r="U3724" s="17">
        <v>43.668831406285697</v>
      </c>
      <c r="V3724" s="6">
        <f t="shared" si="1760"/>
        <v>38.872047929158597</v>
      </c>
      <c r="W3724" s="6">
        <f t="shared" si="1744"/>
        <v>38.872047929158597</v>
      </c>
      <c r="X3724" s="17">
        <v>38.872047929158597</v>
      </c>
      <c r="Y3724" s="6">
        <f t="shared" si="1761"/>
        <v>4.7967834771271001</v>
      </c>
      <c r="Z3724" s="6">
        <f t="shared" si="1762"/>
        <v>43.668831406285697</v>
      </c>
      <c r="AA3724" s="17">
        <v>131.10902227927599</v>
      </c>
      <c r="AB3724" s="6">
        <f t="shared" si="1741"/>
        <v>73.426927135532608</v>
      </c>
      <c r="AC3724" s="6">
        <f t="shared" si="1745"/>
        <v>73.426927135532608</v>
      </c>
      <c r="AD3724" s="17">
        <v>114.473352402271</v>
      </c>
      <c r="AE3724" s="6">
        <f t="shared" si="1763"/>
        <v>16.635669877004986</v>
      </c>
      <c r="AF3724" s="17">
        <v>90.062597012537594</v>
      </c>
      <c r="AG3724" s="6">
        <f t="shared" si="1742"/>
        <v>41.046425266738396</v>
      </c>
      <c r="AH3724" s="6">
        <f t="shared" si="1746"/>
        <v>41.046425266738396</v>
      </c>
      <c r="AI3724" s="6">
        <f t="shared" si="1764"/>
        <v>131.10902227927599</v>
      </c>
      <c r="AJ3724" s="17">
        <v>190.761135246104</v>
      </c>
      <c r="AK3724" s="6">
        <f t="shared" si="1765"/>
        <v>155.985924721082</v>
      </c>
      <c r="AL3724" s="6">
        <f t="shared" si="1747"/>
        <v>155.985924721082</v>
      </c>
      <c r="AM3724" s="17">
        <v>155.985924721082</v>
      </c>
      <c r="AN3724" s="6">
        <f t="shared" si="1766"/>
        <v>34.775210525022004</v>
      </c>
      <c r="AO3724" s="6">
        <f t="shared" si="1767"/>
        <v>190.761135246104</v>
      </c>
      <c r="AP3724" s="17">
        <v>2255.5400323574599</v>
      </c>
      <c r="AQ3724" s="6">
        <f t="shared" si="1768"/>
        <v>2038.1298875029843</v>
      </c>
      <c r="AR3724" s="17">
        <v>579.76038627859998</v>
      </c>
      <c r="AS3724" s="6">
        <f t="shared" si="1748"/>
        <v>362.35024142412499</v>
      </c>
      <c r="AT3724" s="17">
        <v>45.829221816851501</v>
      </c>
      <c r="AU3724" s="6">
        <f t="shared" si="1749"/>
        <v>45.829221816851501</v>
      </c>
      <c r="AV3724" s="17">
        <v>681.10183432051701</v>
      </c>
      <c r="AW3724" s="6">
        <f t="shared" si="1750"/>
        <v>681.10183432051701</v>
      </c>
      <c r="AX3724" s="17">
        <v>948.84858994149101</v>
      </c>
      <c r="AY3724" s="6">
        <f t="shared" si="1751"/>
        <v>948.84858994149101</v>
      </c>
      <c r="AZ3724" s="20">
        <v>401288780.992998</v>
      </c>
      <c r="BA3724" s="20">
        <v>100080123.8448</v>
      </c>
      <c r="BB3724" s="20">
        <v>455607482.91176999</v>
      </c>
      <c r="BC3724" s="20">
        <v>795023612.25043094</v>
      </c>
      <c r="BD3724" s="19">
        <f t="shared" si="1752"/>
        <v>1751.9999999999991</v>
      </c>
      <c r="BE3724" s="18">
        <v>0</v>
      </c>
      <c r="BF3724" s="20">
        <v>7958166.2132966695</v>
      </c>
      <c r="BG3724" s="20">
        <v>469867.86933280202</v>
      </c>
      <c r="BH3724" s="19">
        <f t="shared" si="1769"/>
        <v>590.72560161929755</v>
      </c>
      <c r="BI3724" s="20">
        <v>486.72615370193802</v>
      </c>
      <c r="BJ3724">
        <v>6</v>
      </c>
      <c r="BK3724" s="22">
        <v>3040</v>
      </c>
      <c r="BL3724" s="22">
        <v>4611.9232000000002</v>
      </c>
      <c r="BM3724" s="22">
        <v>760</v>
      </c>
      <c r="BN3724" s="22">
        <v>190</v>
      </c>
      <c r="BO3724">
        <v>0.28121391853016398</v>
      </c>
    </row>
    <row r="3725" spans="1:67" x14ac:dyDescent="0.2">
      <c r="A3725" s="27">
        <v>3724</v>
      </c>
      <c r="B3725" s="18">
        <v>412.043304721217</v>
      </c>
      <c r="C3725" s="18">
        <v>22.799999999999901</v>
      </c>
      <c r="D3725">
        <v>1000</v>
      </c>
      <c r="E3725">
        <v>4000</v>
      </c>
      <c r="F3725">
        <v>7</v>
      </c>
      <c r="G3725" s="23">
        <f t="shared" si="1753"/>
        <v>0.61600926672031542</v>
      </c>
      <c r="H3725">
        <v>100</v>
      </c>
      <c r="I3725" s="17">
        <v>143.226341796274</v>
      </c>
      <c r="J3725" s="6">
        <f t="shared" si="1754"/>
        <v>143.42636377405776</v>
      </c>
      <c r="K3725" s="6">
        <f t="shared" si="1740"/>
        <v>130.89907509864173</v>
      </c>
      <c r="L3725" s="6">
        <f t="shared" si="1755"/>
        <v>0.91265700150391804</v>
      </c>
      <c r="M3725" s="6">
        <f t="shared" si="1756"/>
        <v>130.71652364016271</v>
      </c>
      <c r="N3725" s="28">
        <v>100</v>
      </c>
      <c r="O3725" s="17">
        <v>135.683282474344</v>
      </c>
      <c r="P3725" s="6">
        <f t="shared" si="1757"/>
        <v>127.95164294360499</v>
      </c>
      <c r="Q3725" s="6">
        <f t="shared" si="1743"/>
        <v>79.969776839753123</v>
      </c>
      <c r="R3725" s="17">
        <v>127.95164294360499</v>
      </c>
      <c r="S3725" s="6">
        <f t="shared" si="1758"/>
        <v>7.7316395307390025</v>
      </c>
      <c r="T3725" s="6">
        <f t="shared" si="1759"/>
        <v>87.701416370492126</v>
      </c>
      <c r="U3725" s="17">
        <v>43.661097715608001</v>
      </c>
      <c r="V3725" s="6">
        <f t="shared" si="1760"/>
        <v>38.864314238480901</v>
      </c>
      <c r="W3725" s="6">
        <f t="shared" si="1744"/>
        <v>38.864314238480901</v>
      </c>
      <c r="X3725" s="17">
        <v>38.864314238480901</v>
      </c>
      <c r="Y3725" s="6">
        <f t="shared" si="1761"/>
        <v>4.7967834771271001</v>
      </c>
      <c r="Z3725" s="6">
        <f t="shared" si="1762"/>
        <v>43.661097715608001</v>
      </c>
      <c r="AA3725" s="17">
        <v>144.254366348112</v>
      </c>
      <c r="AB3725" s="6">
        <f t="shared" si="1741"/>
        <v>85.541478172604997</v>
      </c>
      <c r="AC3725" s="6">
        <f t="shared" si="1745"/>
        <v>85.541478172604997</v>
      </c>
      <c r="AD3725" s="17">
        <v>126.812552766729</v>
      </c>
      <c r="AE3725" s="6">
        <f t="shared" si="1763"/>
        <v>17.441813581383002</v>
      </c>
      <c r="AF3725" s="17">
        <v>102.983291753988</v>
      </c>
      <c r="AG3725" s="6">
        <f t="shared" si="1742"/>
        <v>41.271074594124002</v>
      </c>
      <c r="AH3725" s="6">
        <f t="shared" si="1746"/>
        <v>41.271074594124002</v>
      </c>
      <c r="AI3725" s="6">
        <f t="shared" si="1764"/>
        <v>144.254366348112</v>
      </c>
      <c r="AJ3725" s="17">
        <v>168.28372748958401</v>
      </c>
      <c r="AK3725" s="6">
        <f t="shared" si="1765"/>
        <v>137.917233220795</v>
      </c>
      <c r="AL3725" s="6">
        <f t="shared" si="1747"/>
        <v>137.917233220795</v>
      </c>
      <c r="AM3725" s="17">
        <v>137.917233220795</v>
      </c>
      <c r="AN3725" s="6">
        <f t="shared" si="1766"/>
        <v>30.366494268789012</v>
      </c>
      <c r="AO3725" s="6">
        <f t="shared" si="1767"/>
        <v>168.28372748958401</v>
      </c>
      <c r="AP3725" s="17">
        <v>2337.8977215555701</v>
      </c>
      <c r="AQ3725" s="6">
        <f t="shared" si="1768"/>
        <v>2089.4784180526203</v>
      </c>
      <c r="AR3725" s="17">
        <v>662.45147600786402</v>
      </c>
      <c r="AS3725" s="6">
        <f t="shared" si="1748"/>
        <v>414.03217250491502</v>
      </c>
      <c r="AT3725" s="17">
        <v>45.8201039791144</v>
      </c>
      <c r="AU3725" s="6">
        <f t="shared" si="1749"/>
        <v>45.8201039791144</v>
      </c>
      <c r="AV3725" s="17">
        <v>680.96632741549899</v>
      </c>
      <c r="AW3725" s="6">
        <f t="shared" si="1750"/>
        <v>680.96632741549899</v>
      </c>
      <c r="AX3725" s="17">
        <v>948.65981415309204</v>
      </c>
      <c r="AY3725" s="6">
        <f t="shared" si="1751"/>
        <v>948.65981415309204</v>
      </c>
      <c r="AZ3725" s="20">
        <v>457418844.690723</v>
      </c>
      <c r="BA3725" s="20">
        <v>100080123.8448</v>
      </c>
      <c r="BB3725" s="20">
        <v>521749266.75846899</v>
      </c>
      <c r="BC3725" s="20">
        <v>672751764.706007</v>
      </c>
      <c r="BD3725" s="19">
        <f t="shared" si="1752"/>
        <v>1751.9999999999991</v>
      </c>
      <c r="BE3725" s="18">
        <v>3.731160484585E-17</v>
      </c>
      <c r="BF3725" s="20">
        <v>6762349.2705432298</v>
      </c>
      <c r="BG3725" s="20">
        <v>399264.17195528001</v>
      </c>
      <c r="BH3725" s="19">
        <f t="shared" si="1769"/>
        <v>501.96147380373372</v>
      </c>
      <c r="BI3725" s="20">
        <v>556.25846137364397</v>
      </c>
      <c r="BJ3725">
        <v>6</v>
      </c>
      <c r="BK3725" s="22">
        <v>3040</v>
      </c>
      <c r="BL3725" s="22">
        <v>4611.9232000000002</v>
      </c>
      <c r="BM3725" s="22">
        <v>760</v>
      </c>
      <c r="BN3725" s="22">
        <v>190</v>
      </c>
      <c r="BO3725">
        <v>0.32203790543826999</v>
      </c>
    </row>
    <row r="3726" spans="1:67" x14ac:dyDescent="0.2">
      <c r="A3726" s="27">
        <v>3725</v>
      </c>
      <c r="B3726" s="18">
        <v>463.54871781137001</v>
      </c>
      <c r="C3726" s="18">
        <v>22.799999999999901</v>
      </c>
      <c r="D3726">
        <v>1000</v>
      </c>
      <c r="E3726">
        <v>4000</v>
      </c>
      <c r="F3726">
        <v>7</v>
      </c>
      <c r="G3726" s="23">
        <f t="shared" si="1753"/>
        <v>0.67911387251186317</v>
      </c>
      <c r="H3726">
        <v>100</v>
      </c>
      <c r="I3726" s="17">
        <v>144.14546972584799</v>
      </c>
      <c r="J3726" s="6">
        <f t="shared" si="1754"/>
        <v>143.76493002782075</v>
      </c>
      <c r="K3726" s="6">
        <f t="shared" si="1740"/>
        <v>129.7359850906837</v>
      </c>
      <c r="L3726" s="6">
        <f t="shared" si="1755"/>
        <v>0.90241747459257116</v>
      </c>
      <c r="M3726" s="6">
        <f t="shared" si="1756"/>
        <v>130.07939076395965</v>
      </c>
      <c r="N3726" s="28">
        <v>100</v>
      </c>
      <c r="O3726" s="17">
        <v>137.02215539903199</v>
      </c>
      <c r="P3726" s="6">
        <f t="shared" si="1757"/>
        <v>129.212869568944</v>
      </c>
      <c r="Q3726" s="6">
        <f t="shared" si="1743"/>
        <v>80.758043480590004</v>
      </c>
      <c r="R3726" s="17">
        <v>129.212869568944</v>
      </c>
      <c r="S3726" s="6">
        <f t="shared" si="1758"/>
        <v>7.8092858300879868</v>
      </c>
      <c r="T3726" s="6">
        <f t="shared" si="1759"/>
        <v>88.567329310677991</v>
      </c>
      <c r="U3726" s="17">
        <v>43.653955739614503</v>
      </c>
      <c r="V3726" s="6">
        <f t="shared" si="1760"/>
        <v>38.857172262487403</v>
      </c>
      <c r="W3726" s="6">
        <f t="shared" si="1744"/>
        <v>38.857172262487403</v>
      </c>
      <c r="X3726" s="17">
        <v>38.857172262487403</v>
      </c>
      <c r="Y3726" s="6">
        <f t="shared" si="1761"/>
        <v>4.7967834771271001</v>
      </c>
      <c r="Z3726" s="6">
        <f t="shared" si="1762"/>
        <v>43.653955739614503</v>
      </c>
      <c r="AA3726" s="17">
        <v>161.54046456477101</v>
      </c>
      <c r="AB3726" s="6">
        <f t="shared" si="1741"/>
        <v>101.53014436227899</v>
      </c>
      <c r="AC3726" s="6">
        <f t="shared" si="1745"/>
        <v>101.53014436227899</v>
      </c>
      <c r="AD3726" s="17">
        <v>143.044432834514</v>
      </c>
      <c r="AE3726" s="6">
        <f t="shared" si="1763"/>
        <v>18.496031730257016</v>
      </c>
      <c r="AF3726" s="17">
        <v>120.02617609253601</v>
      </c>
      <c r="AG3726" s="6">
        <f t="shared" si="1742"/>
        <v>41.514288472235009</v>
      </c>
      <c r="AH3726" s="6">
        <f t="shared" si="1746"/>
        <v>41.514288472235009</v>
      </c>
      <c r="AI3726" s="6">
        <f t="shared" si="1764"/>
        <v>161.54046456477101</v>
      </c>
      <c r="AJ3726" s="17">
        <v>149.681244297452</v>
      </c>
      <c r="AK3726" s="6">
        <f t="shared" si="1765"/>
        <v>122.66784599630201</v>
      </c>
      <c r="AL3726" s="6">
        <f t="shared" si="1747"/>
        <v>122.66784599630201</v>
      </c>
      <c r="AM3726" s="17">
        <v>122.66784599630201</v>
      </c>
      <c r="AN3726" s="6">
        <f t="shared" si="1766"/>
        <v>27.013398301149991</v>
      </c>
      <c r="AO3726" s="6">
        <f t="shared" si="1767"/>
        <v>149.681244297452</v>
      </c>
      <c r="AP3726" s="17">
        <v>2420.2593106679501</v>
      </c>
      <c r="AQ3726" s="6">
        <f t="shared" si="1768"/>
        <v>2140.838951888496</v>
      </c>
      <c r="AR3726" s="17">
        <v>745.12095674521697</v>
      </c>
      <c r="AS3726" s="6">
        <f t="shared" si="1748"/>
        <v>465.70059796576061</v>
      </c>
      <c r="AT3726" s="17">
        <v>45.811683758944497</v>
      </c>
      <c r="AU3726" s="6">
        <f t="shared" si="1749"/>
        <v>45.811683758944497</v>
      </c>
      <c r="AV3726" s="17">
        <v>680.84118831918101</v>
      </c>
      <c r="AW3726" s="6">
        <f t="shared" si="1750"/>
        <v>680.84118831918101</v>
      </c>
      <c r="AX3726" s="17">
        <v>948.48548184461004</v>
      </c>
      <c r="AY3726" s="6">
        <f t="shared" si="1751"/>
        <v>948.48548184461004</v>
      </c>
      <c r="AZ3726" s="20">
        <v>507250022.40123898</v>
      </c>
      <c r="BA3726" s="20">
        <v>100080123.8448</v>
      </c>
      <c r="BB3726" s="20">
        <v>582477362.69829595</v>
      </c>
      <c r="BC3726" s="20">
        <v>562192497.39267397</v>
      </c>
      <c r="BD3726" s="19">
        <f t="shared" si="1752"/>
        <v>1752.0000063370089</v>
      </c>
      <c r="BE3726" s="18">
        <v>0.665841763392236</v>
      </c>
      <c r="BF3726" s="20">
        <v>5675573.9951568302</v>
      </c>
      <c r="BG3726" s="20">
        <v>335098.537636636</v>
      </c>
      <c r="BH3726" s="19">
        <f t="shared" si="1769"/>
        <v>421.29138306954394</v>
      </c>
      <c r="BI3726" s="20">
        <v>625.79076904534895</v>
      </c>
      <c r="BJ3726">
        <v>6</v>
      </c>
      <c r="BK3726" s="22">
        <v>3040</v>
      </c>
      <c r="BL3726" s="22">
        <v>4611.9232000000002</v>
      </c>
      <c r="BM3726" s="22">
        <v>760</v>
      </c>
      <c r="BN3726" s="22">
        <v>190</v>
      </c>
      <c r="BO3726">
        <v>0.35979089898415401</v>
      </c>
    </row>
    <row r="3727" spans="1:67" x14ac:dyDescent="0.2">
      <c r="A3727" s="27">
        <v>3726</v>
      </c>
      <c r="B3727" s="18">
        <v>515.05413090152194</v>
      </c>
      <c r="C3727" s="18">
        <v>22.799999999999901</v>
      </c>
      <c r="D3727">
        <v>1000</v>
      </c>
      <c r="E3727">
        <v>4000</v>
      </c>
      <c r="F3727">
        <v>7</v>
      </c>
      <c r="G3727" s="23">
        <f t="shared" si="1753"/>
        <v>0.72883797166003472</v>
      </c>
      <c r="H3727">
        <v>100</v>
      </c>
      <c r="I3727" s="17">
        <v>145.47507665936899</v>
      </c>
      <c r="J3727" s="6">
        <f t="shared" si="1754"/>
        <v>144.69919308663793</v>
      </c>
      <c r="K3727" s="6">
        <f t="shared" si="1740"/>
        <v>129.23194792054773</v>
      </c>
      <c r="L3727" s="6">
        <f t="shared" si="1755"/>
        <v>0.89310759212852509</v>
      </c>
      <c r="M3727" s="6">
        <f t="shared" si="1756"/>
        <v>129.92489542996165</v>
      </c>
      <c r="N3727" s="28">
        <v>100</v>
      </c>
      <c r="O3727" s="17">
        <v>140.23248002655899</v>
      </c>
      <c r="P3727" s="6">
        <f t="shared" si="1757"/>
        <v>132.23894520041401</v>
      </c>
      <c r="Q3727" s="6">
        <f t="shared" si="1743"/>
        <v>82.649340750258759</v>
      </c>
      <c r="R3727" s="17">
        <v>132.23894520041401</v>
      </c>
      <c r="S3727" s="6">
        <f t="shared" si="1758"/>
        <v>7.9935348261449803</v>
      </c>
      <c r="T3727" s="6">
        <f t="shared" si="1759"/>
        <v>90.642875576403739</v>
      </c>
      <c r="U3727" s="17">
        <v>43.647340071211097</v>
      </c>
      <c r="V3727" s="6">
        <f t="shared" si="1760"/>
        <v>38.850556594083997</v>
      </c>
      <c r="W3727" s="6">
        <f t="shared" si="1744"/>
        <v>38.850556594083997</v>
      </c>
      <c r="X3727" s="17">
        <v>38.850556594083997</v>
      </c>
      <c r="Y3727" s="6">
        <f t="shared" si="1761"/>
        <v>4.7967834771271001</v>
      </c>
      <c r="Z3727" s="6">
        <f t="shared" si="1762"/>
        <v>43.647340071211097</v>
      </c>
      <c r="AA3727" s="17">
        <v>181.11890573427101</v>
      </c>
      <c r="AB3727" s="6">
        <f t="shared" si="1741"/>
        <v>120.01542045758998</v>
      </c>
      <c r="AC3727" s="6">
        <f t="shared" si="1745"/>
        <v>120.01542045758998</v>
      </c>
      <c r="AD3727" s="17">
        <v>161.41609112963499</v>
      </c>
      <c r="AE3727" s="6">
        <f t="shared" si="1763"/>
        <v>19.702814604636018</v>
      </c>
      <c r="AF3727" s="17">
        <v>139.718235062226</v>
      </c>
      <c r="AG3727" s="6">
        <f t="shared" si="1742"/>
        <v>41.40067067204501</v>
      </c>
      <c r="AH3727" s="6">
        <f t="shared" si="1746"/>
        <v>41.40067067204501</v>
      </c>
      <c r="AI3727" s="6">
        <f t="shared" si="1764"/>
        <v>181.11890573427101</v>
      </c>
      <c r="AJ3727" s="17">
        <v>137.16734380319701</v>
      </c>
      <c r="AK3727" s="6">
        <f t="shared" si="1765"/>
        <v>112.38049498496299</v>
      </c>
      <c r="AL3727" s="6">
        <f t="shared" si="1747"/>
        <v>112.38049498496299</v>
      </c>
      <c r="AM3727" s="17">
        <v>112.38049498496299</v>
      </c>
      <c r="AN3727" s="6">
        <f t="shared" si="1766"/>
        <v>24.78684881823402</v>
      </c>
      <c r="AO3727" s="6">
        <f t="shared" si="1767"/>
        <v>137.16734380319701</v>
      </c>
      <c r="AP3727" s="17">
        <v>2502.6243686049802</v>
      </c>
      <c r="AQ3727" s="6">
        <f t="shared" si="1768"/>
        <v>2192.2101621885963</v>
      </c>
      <c r="AR3727" s="17">
        <v>827.77121711037705</v>
      </c>
      <c r="AS3727" s="6">
        <f t="shared" si="1748"/>
        <v>517.35701069398567</v>
      </c>
      <c r="AT3727" s="17">
        <v>45.803884042930598</v>
      </c>
      <c r="AU3727" s="6">
        <f t="shared" si="1749"/>
        <v>45.803884042930598</v>
      </c>
      <c r="AV3727" s="17">
        <v>680.72527099233901</v>
      </c>
      <c r="AW3727" s="6">
        <f t="shared" si="1750"/>
        <v>680.72527099233901</v>
      </c>
      <c r="AX3727" s="17">
        <v>948.32399645934095</v>
      </c>
      <c r="AY3727" s="6">
        <f t="shared" si="1751"/>
        <v>948.32399645934095</v>
      </c>
      <c r="AZ3727" s="20">
        <v>546457545.51698601</v>
      </c>
      <c r="BA3727" s="20">
        <v>100080123.8448</v>
      </c>
      <c r="BB3727" s="20">
        <v>630386456.98659396</v>
      </c>
      <c r="BC3727" s="20">
        <v>475075873.65161902</v>
      </c>
      <c r="BD3727" s="19">
        <f t="shared" si="1752"/>
        <v>1751.9999999999991</v>
      </c>
      <c r="BE3727" s="18">
        <v>2.66864448833913</v>
      </c>
      <c r="BF3727" s="20">
        <v>4771323.5201104097</v>
      </c>
      <c r="BG3727" s="20">
        <v>281709.57431700401</v>
      </c>
      <c r="BH3727" s="19">
        <f t="shared" si="1769"/>
        <v>354.16990314028044</v>
      </c>
      <c r="BI3727" s="20">
        <v>695.32307671705496</v>
      </c>
      <c r="BJ3727">
        <v>6</v>
      </c>
      <c r="BK3727" s="22">
        <v>3040</v>
      </c>
      <c r="BL3727" s="22">
        <v>4611.9232000000002</v>
      </c>
      <c r="BM3727" s="22">
        <v>760</v>
      </c>
      <c r="BN3727" s="22">
        <v>190</v>
      </c>
      <c r="BO3727">
        <v>0.38941078091133202</v>
      </c>
    </row>
    <row r="3728" spans="1:67" x14ac:dyDescent="0.2">
      <c r="A3728" s="27">
        <v>3727</v>
      </c>
      <c r="B3728" s="18">
        <v>566.55954399167399</v>
      </c>
      <c r="C3728" s="18">
        <v>22.799999999999901</v>
      </c>
      <c r="D3728">
        <v>1000</v>
      </c>
      <c r="E3728">
        <v>4000</v>
      </c>
      <c r="F3728">
        <v>7</v>
      </c>
      <c r="G3728" s="23">
        <f t="shared" si="1753"/>
        <v>0.76771245739365013</v>
      </c>
      <c r="H3728">
        <v>100</v>
      </c>
      <c r="I3728" s="17">
        <v>147.42169361809999</v>
      </c>
      <c r="J3728" s="6">
        <f t="shared" si="1754"/>
        <v>146.3747458423766</v>
      </c>
      <c r="K3728" s="6">
        <f t="shared" si="1740"/>
        <v>129.44433522259811</v>
      </c>
      <c r="L3728" s="6">
        <f t="shared" si="1755"/>
        <v>0.88433516640903365</v>
      </c>
      <c r="M3728" s="6">
        <f t="shared" si="1756"/>
        <v>130.37018795806404</v>
      </c>
      <c r="N3728" s="28">
        <v>100</v>
      </c>
      <c r="O3728" s="17">
        <v>145.24778999462399</v>
      </c>
      <c r="P3728" s="6">
        <f t="shared" si="1757"/>
        <v>136.967137173922</v>
      </c>
      <c r="Q3728" s="6">
        <f t="shared" si="1743"/>
        <v>85.604460733701245</v>
      </c>
      <c r="R3728" s="17">
        <v>136.967137173922</v>
      </c>
      <c r="S3728" s="6">
        <f t="shared" si="1758"/>
        <v>8.280652820701988</v>
      </c>
      <c r="T3728" s="6">
        <f t="shared" si="1759"/>
        <v>93.885113554403233</v>
      </c>
      <c r="U3728" s="17">
        <v>43.6411946007103</v>
      </c>
      <c r="V3728" s="6">
        <f t="shared" si="1760"/>
        <v>38.8444111235832</v>
      </c>
      <c r="W3728" s="6">
        <f t="shared" si="1744"/>
        <v>38.8444111235832</v>
      </c>
      <c r="X3728" s="17">
        <v>38.8444111235832</v>
      </c>
      <c r="Y3728" s="6">
        <f t="shared" si="1761"/>
        <v>4.7967834771271001</v>
      </c>
      <c r="Z3728" s="6">
        <f t="shared" si="1762"/>
        <v>43.6411946007103</v>
      </c>
      <c r="AA3728" s="17">
        <v>202.37089216020701</v>
      </c>
      <c r="AB3728" s="6">
        <f t="shared" si="1741"/>
        <v>139.92885314638298</v>
      </c>
      <c r="AC3728" s="6">
        <f t="shared" si="1745"/>
        <v>139.92885314638298</v>
      </c>
      <c r="AD3728" s="17">
        <v>181.367561903705</v>
      </c>
      <c r="AE3728" s="6">
        <f t="shared" si="1763"/>
        <v>21.003330256502011</v>
      </c>
      <c r="AF3728" s="17">
        <v>160.93218340288499</v>
      </c>
      <c r="AG3728" s="6">
        <f t="shared" si="1742"/>
        <v>41.438708757322019</v>
      </c>
      <c r="AH3728" s="6">
        <f t="shared" si="1746"/>
        <v>41.438708757322019</v>
      </c>
      <c r="AI3728" s="6">
        <f t="shared" si="1764"/>
        <v>202.37089216020701</v>
      </c>
      <c r="AJ3728" s="17">
        <v>128.61127360171699</v>
      </c>
      <c r="AK3728" s="6">
        <f t="shared" si="1765"/>
        <v>105.31874729645099</v>
      </c>
      <c r="AL3728" s="6">
        <f t="shared" si="1747"/>
        <v>105.31874729645099</v>
      </c>
      <c r="AM3728" s="17">
        <v>105.31874729645099</v>
      </c>
      <c r="AN3728" s="6">
        <f t="shared" si="1766"/>
        <v>23.292526305265994</v>
      </c>
      <c r="AO3728" s="6">
        <f t="shared" si="1767"/>
        <v>128.61127360171699</v>
      </c>
      <c r="AP3728" s="17">
        <v>2584.9925255550402</v>
      </c>
      <c r="AQ3728" s="6">
        <f t="shared" si="1768"/>
        <v>2243.5909107343527</v>
      </c>
      <c r="AR3728" s="17">
        <v>910.40430618851804</v>
      </c>
      <c r="AS3728" s="6">
        <f t="shared" si="1748"/>
        <v>569.00269136782379</v>
      </c>
      <c r="AT3728" s="17">
        <v>45.796638679083003</v>
      </c>
      <c r="AU3728" s="6">
        <f t="shared" si="1749"/>
        <v>45.796638679083003</v>
      </c>
      <c r="AV3728" s="17">
        <v>680.61759230151097</v>
      </c>
      <c r="AW3728" s="6">
        <f t="shared" si="1750"/>
        <v>680.61759230151097</v>
      </c>
      <c r="AX3728" s="17">
        <v>948.17398838593499</v>
      </c>
      <c r="AY3728" s="6">
        <f t="shared" si="1751"/>
        <v>948.17398838593499</v>
      </c>
      <c r="AZ3728" s="20">
        <v>577502606.22504497</v>
      </c>
      <c r="BA3728" s="20">
        <v>100080123.8448</v>
      </c>
      <c r="BB3728" s="20">
        <v>667449499.86683404</v>
      </c>
      <c r="BC3728" s="20">
        <v>406967776.03300899</v>
      </c>
      <c r="BD3728" s="19">
        <f t="shared" si="1752"/>
        <v>1752.0000059696879</v>
      </c>
      <c r="BE3728" s="18">
        <v>5.6149539735351999</v>
      </c>
      <c r="BF3728" s="20">
        <v>4105971.4848277201</v>
      </c>
      <c r="BG3728" s="20">
        <v>242425.707306011</v>
      </c>
      <c r="BH3728" s="19">
        <f t="shared" si="1769"/>
        <v>304.7815793655335</v>
      </c>
      <c r="BI3728" s="20">
        <v>764.85538438875994</v>
      </c>
      <c r="BJ3728">
        <v>6</v>
      </c>
      <c r="BK3728" s="22">
        <v>3040</v>
      </c>
      <c r="BL3728" s="22">
        <v>4611.9232000000002</v>
      </c>
      <c r="BM3728" s="22">
        <v>760</v>
      </c>
      <c r="BN3728" s="22">
        <v>190</v>
      </c>
      <c r="BO3728">
        <v>0.41270334650437301</v>
      </c>
    </row>
    <row r="3729" spans="1:67" x14ac:dyDescent="0.2">
      <c r="A3729" s="27">
        <v>3728</v>
      </c>
      <c r="B3729" s="18">
        <v>618.06495708182604</v>
      </c>
      <c r="C3729" s="18">
        <v>22.799999999999901</v>
      </c>
      <c r="D3729">
        <v>1000</v>
      </c>
      <c r="E3729">
        <v>4000</v>
      </c>
      <c r="F3729">
        <v>7</v>
      </c>
      <c r="G3729" s="23">
        <f t="shared" si="1753"/>
        <v>0.79832020150411953</v>
      </c>
      <c r="H3729">
        <v>100</v>
      </c>
      <c r="I3729" s="17">
        <v>149.849852204863</v>
      </c>
      <c r="J3729" s="6">
        <f t="shared" si="1754"/>
        <v>148.64923488961423</v>
      </c>
      <c r="K3729" s="6">
        <f t="shared" si="1740"/>
        <v>130.24237025684849</v>
      </c>
      <c r="L3729" s="6">
        <f t="shared" si="1755"/>
        <v>0.87617248991268237</v>
      </c>
      <c r="M3729" s="6">
        <f t="shared" si="1756"/>
        <v>131.29431811938227</v>
      </c>
      <c r="N3729" s="28">
        <v>100</v>
      </c>
      <c r="O3729" s="17">
        <v>151.39548848378899</v>
      </c>
      <c r="P3729" s="6">
        <f t="shared" si="1757"/>
        <v>142.76315269266499</v>
      </c>
      <c r="Q3729" s="6">
        <f t="shared" si="1743"/>
        <v>89.226970432915621</v>
      </c>
      <c r="R3729" s="17">
        <v>142.76315269266499</v>
      </c>
      <c r="S3729" s="6">
        <f t="shared" si="1758"/>
        <v>8.6323357911240066</v>
      </c>
      <c r="T3729" s="6">
        <f t="shared" si="1759"/>
        <v>97.859306224039628</v>
      </c>
      <c r="U3729" s="17">
        <v>43.635470920527403</v>
      </c>
      <c r="V3729" s="6">
        <f t="shared" si="1760"/>
        <v>38.838687443400197</v>
      </c>
      <c r="W3729" s="6">
        <f t="shared" si="1744"/>
        <v>38.838687443400197</v>
      </c>
      <c r="X3729" s="17">
        <v>38.838687443400197</v>
      </c>
      <c r="Y3729" s="6">
        <f t="shared" si="1761"/>
        <v>4.7967834771272067</v>
      </c>
      <c r="Z3729" s="6">
        <f t="shared" si="1762"/>
        <v>43.635470920527403</v>
      </c>
      <c r="AA3729" s="17">
        <v>225.087689344003</v>
      </c>
      <c r="AB3729" s="6">
        <f t="shared" si="1741"/>
        <v>161.27736334448201</v>
      </c>
      <c r="AC3729" s="6">
        <f t="shared" si="1745"/>
        <v>161.27736334448201</v>
      </c>
      <c r="AD3729" s="17">
        <v>202.69537757450601</v>
      </c>
      <c r="AE3729" s="6">
        <f t="shared" si="1763"/>
        <v>22.392311769496985</v>
      </c>
      <c r="AF3729" s="17">
        <v>183.669675113979</v>
      </c>
      <c r="AG3729" s="6">
        <f t="shared" si="1742"/>
        <v>41.418014230023999</v>
      </c>
      <c r="AH3729" s="6">
        <f t="shared" si="1746"/>
        <v>41.418014230023999</v>
      </c>
      <c r="AI3729" s="6">
        <f t="shared" si="1764"/>
        <v>225.087689344003</v>
      </c>
      <c r="AJ3729" s="17">
        <v>122.5742392275</v>
      </c>
      <c r="AK3729" s="6">
        <f t="shared" si="1765"/>
        <v>100.350493191864</v>
      </c>
      <c r="AL3729" s="6">
        <f t="shared" si="1747"/>
        <v>100.350493191864</v>
      </c>
      <c r="AM3729" s="17">
        <v>100.350493191864</v>
      </c>
      <c r="AN3729" s="6">
        <f t="shared" si="1766"/>
        <v>22.223746035635997</v>
      </c>
      <c r="AO3729" s="6">
        <f t="shared" si="1767"/>
        <v>122.5742392275</v>
      </c>
      <c r="AP3729" s="17">
        <v>2667.3634624700499</v>
      </c>
      <c r="AQ3729" s="6">
        <f t="shared" si="1768"/>
        <v>2294.9802155489556</v>
      </c>
      <c r="AR3729" s="17">
        <v>993.02199178959097</v>
      </c>
      <c r="AS3729" s="6">
        <f t="shared" si="1748"/>
        <v>620.63874486849431</v>
      </c>
      <c r="AT3729" s="17">
        <v>45.789890596008199</v>
      </c>
      <c r="AU3729" s="6">
        <f t="shared" si="1749"/>
        <v>45.789890596008199</v>
      </c>
      <c r="AV3729" s="17">
        <v>680.517304066664</v>
      </c>
      <c r="AW3729" s="6">
        <f t="shared" si="1750"/>
        <v>680.517304066664</v>
      </c>
      <c r="AX3729" s="17">
        <v>948.03427601778901</v>
      </c>
      <c r="AY3729" s="6">
        <f t="shared" si="1751"/>
        <v>948.03427601778901</v>
      </c>
      <c r="AZ3729" s="20">
        <v>602374424.30058897</v>
      </c>
      <c r="BA3729" s="20">
        <v>100080123.8448</v>
      </c>
      <c r="BB3729" s="20">
        <v>696202450.58711803</v>
      </c>
      <c r="BC3729" s="20">
        <v>353343008.40408999</v>
      </c>
      <c r="BD3729" s="19">
        <f t="shared" si="1752"/>
        <v>1752.0000071365969</v>
      </c>
      <c r="BE3729" s="18">
        <v>9.16229483186609</v>
      </c>
      <c r="BF3729" s="20">
        <v>3554648.85716184</v>
      </c>
      <c r="BG3729" s="20">
        <v>209874.39065425401</v>
      </c>
      <c r="BH3729" s="19">
        <f t="shared" si="1769"/>
        <v>263.85752946833782</v>
      </c>
      <c r="BI3729" s="20">
        <v>834.38769206046595</v>
      </c>
      <c r="BJ3729">
        <v>6</v>
      </c>
      <c r="BK3729" s="22">
        <v>3040</v>
      </c>
      <c r="BL3729" s="22">
        <v>4611.9232000000002</v>
      </c>
      <c r="BM3729" s="22">
        <v>760</v>
      </c>
      <c r="BN3729" s="22">
        <v>190</v>
      </c>
      <c r="BO3729">
        <v>0.430386581633176</v>
      </c>
    </row>
    <row r="3730" spans="1:67" x14ac:dyDescent="0.2">
      <c r="A3730" s="27">
        <v>3729</v>
      </c>
      <c r="B3730" s="18">
        <v>669.57037017197899</v>
      </c>
      <c r="C3730" s="18">
        <v>22.799999999999901</v>
      </c>
      <c r="D3730">
        <v>1000</v>
      </c>
      <c r="E3730">
        <v>4000</v>
      </c>
      <c r="F3730">
        <v>7</v>
      </c>
      <c r="G3730" s="23">
        <f t="shared" si="1753"/>
        <v>0.82607031435180922</v>
      </c>
      <c r="H3730">
        <v>100</v>
      </c>
      <c r="I3730" s="17">
        <v>152.59048082270201</v>
      </c>
      <c r="J3730" s="6">
        <f t="shared" si="1754"/>
        <v>151.09240085970461</v>
      </c>
      <c r="K3730" s="6">
        <f t="shared" si="1740"/>
        <v>131.17622940452827</v>
      </c>
      <c r="L3730" s="6">
        <f t="shared" si="1755"/>
        <v>0.86818548555814323</v>
      </c>
      <c r="M3730" s="6">
        <f t="shared" si="1756"/>
        <v>132.47684068460808</v>
      </c>
      <c r="N3730" s="28">
        <v>99.999999999999901</v>
      </c>
      <c r="O3730" s="17">
        <v>157.856294141832</v>
      </c>
      <c r="P3730" s="6">
        <f t="shared" si="1757"/>
        <v>148.85440527785801</v>
      </c>
      <c r="Q3730" s="6">
        <f t="shared" si="1743"/>
        <v>93.034003298661247</v>
      </c>
      <c r="R3730" s="17">
        <v>148.85440527785801</v>
      </c>
      <c r="S3730" s="6">
        <f t="shared" si="1758"/>
        <v>9.0018888639739885</v>
      </c>
      <c r="T3730" s="6">
        <f t="shared" si="1759"/>
        <v>102.03589216263524</v>
      </c>
      <c r="U3730" s="17">
        <v>43.630127047456298</v>
      </c>
      <c r="V3730" s="6">
        <f t="shared" si="1760"/>
        <v>38.833343570329198</v>
      </c>
      <c r="W3730" s="6">
        <f t="shared" si="1744"/>
        <v>38.833343570329198</v>
      </c>
      <c r="X3730" s="17">
        <v>38.833343570329198</v>
      </c>
      <c r="Y3730" s="6">
        <f t="shared" si="1761"/>
        <v>4.7967834771271001</v>
      </c>
      <c r="Z3730" s="6">
        <f t="shared" si="1762"/>
        <v>43.630127047456298</v>
      </c>
      <c r="AA3730" s="17">
        <v>251.11603137196801</v>
      </c>
      <c r="AB3730" s="6">
        <f t="shared" si="1741"/>
        <v>185.48549617962999</v>
      </c>
      <c r="AC3730" s="6">
        <f t="shared" si="1745"/>
        <v>185.48549617962999</v>
      </c>
      <c r="AD3730" s="17">
        <v>227.13238783354399</v>
      </c>
      <c r="AE3730" s="6">
        <f t="shared" si="1763"/>
        <v>23.983643538424019</v>
      </c>
      <c r="AF3730" s="17">
        <v>209.46913971805401</v>
      </c>
      <c r="AG3730" s="6">
        <f t="shared" si="1742"/>
        <v>41.646891653913997</v>
      </c>
      <c r="AH3730" s="6">
        <f t="shared" si="1746"/>
        <v>41.646891653913997</v>
      </c>
      <c r="AI3730" s="6">
        <f t="shared" si="1764"/>
        <v>251.11603137196801</v>
      </c>
      <c r="AJ3730" s="17">
        <v>117.921131415826</v>
      </c>
      <c r="AK3730" s="6">
        <f t="shared" si="1765"/>
        <v>96.520910104753199</v>
      </c>
      <c r="AL3730" s="6">
        <f t="shared" si="1747"/>
        <v>96.520910104753199</v>
      </c>
      <c r="AM3730" s="17">
        <v>96.520910104753199</v>
      </c>
      <c r="AN3730" s="6">
        <f t="shared" si="1766"/>
        <v>21.400221311072798</v>
      </c>
      <c r="AO3730" s="6">
        <f t="shared" si="1767"/>
        <v>117.921131415826</v>
      </c>
      <c r="AP3730" s="17">
        <v>2749.7369026441702</v>
      </c>
      <c r="AQ3730" s="6">
        <f t="shared" si="1768"/>
        <v>2346.3772249779631</v>
      </c>
      <c r="AR3730" s="17">
        <v>1075.62580710988</v>
      </c>
      <c r="AS3730" s="6">
        <f t="shared" si="1748"/>
        <v>672.26612944367503</v>
      </c>
      <c r="AT3730" s="17">
        <v>45.783590296503</v>
      </c>
      <c r="AU3730" s="6">
        <f t="shared" si="1749"/>
        <v>45.783590296503</v>
      </c>
      <c r="AV3730" s="17">
        <v>680.42367067339103</v>
      </c>
      <c r="AW3730" s="6">
        <f t="shared" si="1750"/>
        <v>680.42367067339103</v>
      </c>
      <c r="AX3730" s="17">
        <v>947.90383456439395</v>
      </c>
      <c r="AY3730" s="6">
        <f t="shared" si="1751"/>
        <v>947.90383456439395</v>
      </c>
      <c r="AZ3730" s="20">
        <v>625096401.17735004</v>
      </c>
      <c r="BA3730" s="20">
        <v>100080123.8448</v>
      </c>
      <c r="BB3730" s="20">
        <v>722098665.72221899</v>
      </c>
      <c r="BC3730" s="20">
        <v>304724809.25563002</v>
      </c>
      <c r="BD3730" s="19">
        <f t="shared" si="1752"/>
        <v>1751.9999999999991</v>
      </c>
      <c r="BE3730" s="18">
        <v>12.6855712227384</v>
      </c>
      <c r="BF3730" s="20">
        <v>3090025.5142913801</v>
      </c>
      <c r="BG3730" s="20">
        <v>182441.99300062499</v>
      </c>
      <c r="BH3730" s="19">
        <f t="shared" si="1769"/>
        <v>229.36906971092208</v>
      </c>
      <c r="BI3730" s="20">
        <v>903.91999973217105</v>
      </c>
      <c r="BJ3730">
        <v>6</v>
      </c>
      <c r="BK3730" s="22">
        <v>3040</v>
      </c>
      <c r="BL3730" s="22">
        <v>4611.9232000000002</v>
      </c>
      <c r="BM3730" s="22">
        <v>760</v>
      </c>
      <c r="BN3730" s="22">
        <v>190</v>
      </c>
      <c r="BO3730">
        <v>0.44649644178714698</v>
      </c>
    </row>
    <row r="3731" spans="1:67" x14ac:dyDescent="0.2">
      <c r="A3731" s="27">
        <v>3730</v>
      </c>
      <c r="B3731" s="18">
        <v>721.07578326213104</v>
      </c>
      <c r="C3731" s="18">
        <v>22.799999999999901</v>
      </c>
      <c r="D3731">
        <v>1000</v>
      </c>
      <c r="E3731">
        <v>4000</v>
      </c>
      <c r="F3731">
        <v>7</v>
      </c>
      <c r="G3731" s="23">
        <f t="shared" si="1753"/>
        <v>0.84808055041129038</v>
      </c>
      <c r="H3731">
        <v>100</v>
      </c>
      <c r="I3731" s="17">
        <v>155.44770498096901</v>
      </c>
      <c r="J3731" s="6">
        <f t="shared" si="1754"/>
        <v>153.84749096104517</v>
      </c>
      <c r="K3731" s="6">
        <f t="shared" si="1740"/>
        <v>132.47181785149382</v>
      </c>
      <c r="L3731" s="6">
        <f t="shared" si="1755"/>
        <v>0.86105933235554843</v>
      </c>
      <c r="M3731" s="6">
        <f t="shared" si="1756"/>
        <v>133.84969706711544</v>
      </c>
      <c r="N3731" s="28">
        <v>99.999999999999901</v>
      </c>
      <c r="O3731" s="17">
        <v>164.65942286991901</v>
      </c>
      <c r="P3731" s="6">
        <f t="shared" si="1757"/>
        <v>155.26843949191499</v>
      </c>
      <c r="Q3731" s="6">
        <f t="shared" si="1743"/>
        <v>97.042774682446861</v>
      </c>
      <c r="R3731" s="17">
        <v>155.26843949191499</v>
      </c>
      <c r="S3731" s="6">
        <f t="shared" si="1758"/>
        <v>9.3909833780040231</v>
      </c>
      <c r="T3731" s="6">
        <f t="shared" si="1759"/>
        <v>106.43375806045088</v>
      </c>
      <c r="U3731" s="17">
        <v>43.625126391136199</v>
      </c>
      <c r="V3731" s="6">
        <f t="shared" si="1760"/>
        <v>38.828342914009099</v>
      </c>
      <c r="W3731" s="6">
        <f t="shared" si="1744"/>
        <v>38.828342914009099</v>
      </c>
      <c r="X3731" s="17">
        <v>38.828342914009099</v>
      </c>
      <c r="Y3731" s="6">
        <f t="shared" si="1761"/>
        <v>4.7967834771271001</v>
      </c>
      <c r="Z3731" s="6">
        <f t="shared" si="1762"/>
        <v>43.625126391136199</v>
      </c>
      <c r="AA3731" s="17">
        <v>279.90882042122098</v>
      </c>
      <c r="AB3731" s="6">
        <f t="shared" si="1741"/>
        <v>212.56978561408204</v>
      </c>
      <c r="AC3731" s="6">
        <f t="shared" si="1745"/>
        <v>212.56978561408204</v>
      </c>
      <c r="AD3731" s="17">
        <v>254.16100587441301</v>
      </c>
      <c r="AE3731" s="6">
        <f t="shared" si="1763"/>
        <v>25.747814546807973</v>
      </c>
      <c r="AF3731" s="17">
        <v>238.31760016089001</v>
      </c>
      <c r="AG3731" s="6">
        <f t="shared" si="1742"/>
        <v>41.591220260330971</v>
      </c>
      <c r="AH3731" s="6">
        <f t="shared" si="1746"/>
        <v>41.591220260330971</v>
      </c>
      <c r="AI3731" s="6">
        <f t="shared" si="1764"/>
        <v>279.90882042122098</v>
      </c>
      <c r="AJ3731" s="17">
        <v>114.152868629</v>
      </c>
      <c r="AK3731" s="6">
        <f t="shared" si="1765"/>
        <v>93.395476542452698</v>
      </c>
      <c r="AL3731" s="6">
        <f t="shared" si="1747"/>
        <v>93.395476542452698</v>
      </c>
      <c r="AM3731" s="17">
        <v>93.395476542452698</v>
      </c>
      <c r="AN3731" s="6">
        <f t="shared" si="1766"/>
        <v>20.757392086547299</v>
      </c>
      <c r="AO3731" s="6">
        <f t="shared" si="1767"/>
        <v>114.152868629</v>
      </c>
      <c r="AP3731" s="17">
        <v>2832.1126049151098</v>
      </c>
      <c r="AQ3731" s="6">
        <f t="shared" si="1768"/>
        <v>2397.7811967640309</v>
      </c>
      <c r="AR3731" s="17">
        <v>1158.2170884028901</v>
      </c>
      <c r="AS3731" s="6">
        <f t="shared" si="1748"/>
        <v>723.88568025180632</v>
      </c>
      <c r="AT3731" s="17">
        <v>45.777694641400402</v>
      </c>
      <c r="AU3731" s="6">
        <f t="shared" si="1749"/>
        <v>45.777694641400402</v>
      </c>
      <c r="AV3731" s="17">
        <v>680.33605099874501</v>
      </c>
      <c r="AW3731" s="6">
        <f t="shared" si="1750"/>
        <v>680.33605099874501</v>
      </c>
      <c r="AX3731" s="17">
        <v>947.78177087207905</v>
      </c>
      <c r="AY3731" s="6">
        <f t="shared" si="1751"/>
        <v>947.78177087207905</v>
      </c>
      <c r="AZ3731" s="20">
        <v>643190239.39841902</v>
      </c>
      <c r="BA3731" s="20">
        <v>100080123.8448</v>
      </c>
      <c r="BB3731" s="20">
        <v>742566761.07736099</v>
      </c>
      <c r="BC3731" s="20">
        <v>266162875.67941901</v>
      </c>
      <c r="BD3731" s="19">
        <f t="shared" si="1752"/>
        <v>1751.9999999999991</v>
      </c>
      <c r="BE3731" s="18">
        <v>16.401095783250799</v>
      </c>
      <c r="BF3731" s="20">
        <v>2670752.90066768</v>
      </c>
      <c r="BG3731" s="20">
        <v>157687.203473384</v>
      </c>
      <c r="BH3731" s="19">
        <f t="shared" si="1769"/>
        <v>198.24694178759088</v>
      </c>
      <c r="BI3731" s="20">
        <v>973.45230740387694</v>
      </c>
      <c r="BJ3731">
        <v>6</v>
      </c>
      <c r="BK3731" s="22">
        <v>3040</v>
      </c>
      <c r="BL3731" s="22">
        <v>4611.9232000000002</v>
      </c>
      <c r="BM3731" s="22">
        <v>760</v>
      </c>
      <c r="BN3731" s="22">
        <v>190</v>
      </c>
      <c r="BO3731">
        <v>0.45875483246054599</v>
      </c>
    </row>
    <row r="3732" spans="1:67" x14ac:dyDescent="0.2">
      <c r="A3732" s="27">
        <v>3731</v>
      </c>
      <c r="B3732" s="18">
        <v>772.58119635228297</v>
      </c>
      <c r="C3732" s="18">
        <v>22.799999999999901</v>
      </c>
      <c r="D3732">
        <v>1000</v>
      </c>
      <c r="E3732">
        <v>4000</v>
      </c>
      <c r="F3732">
        <v>7</v>
      </c>
      <c r="G3732" s="23">
        <f t="shared" si="1753"/>
        <v>0.8651991311192031</v>
      </c>
      <c r="H3732">
        <v>100</v>
      </c>
      <c r="I3732" s="17">
        <v>158.561175097773</v>
      </c>
      <c r="J3732" s="6">
        <f t="shared" si="1754"/>
        <v>156.94325145756127</v>
      </c>
      <c r="K3732" s="6">
        <f t="shared" ref="K3732:K3795" si="1770">(T3732*AZ3732+Z3732*BA3732+AO3732*BB3732+AI3732*BC3732)/(BD3732*(1000000))</f>
        <v>134.07914017882533</v>
      </c>
      <c r="L3732" s="6">
        <f t="shared" si="1755"/>
        <v>0.85431605968149205</v>
      </c>
      <c r="M3732" s="6">
        <f t="shared" si="1756"/>
        <v>135.46135832799655</v>
      </c>
      <c r="N3732" s="28">
        <v>99.999999999999901</v>
      </c>
      <c r="O3732" s="17">
        <v>172.10078493812699</v>
      </c>
      <c r="P3732" s="6">
        <f t="shared" si="1757"/>
        <v>162.28428208470999</v>
      </c>
      <c r="Q3732" s="6">
        <f t="shared" si="1743"/>
        <v>101.42767630294374</v>
      </c>
      <c r="R3732" s="17">
        <v>162.28428208470999</v>
      </c>
      <c r="S3732" s="6">
        <f t="shared" si="1758"/>
        <v>9.8165028534170062</v>
      </c>
      <c r="T3732" s="6">
        <f t="shared" si="1759"/>
        <v>111.24417915636074</v>
      </c>
      <c r="U3732" s="17">
        <v>43.620436915087801</v>
      </c>
      <c r="V3732" s="6">
        <f t="shared" si="1760"/>
        <v>38.823653437960701</v>
      </c>
      <c r="W3732" s="6">
        <f t="shared" si="1744"/>
        <v>38.823653437960701</v>
      </c>
      <c r="X3732" s="17">
        <v>38.823653437960701</v>
      </c>
      <c r="Y3732" s="6">
        <f t="shared" si="1761"/>
        <v>4.7967834771271001</v>
      </c>
      <c r="Z3732" s="6">
        <f t="shared" si="1762"/>
        <v>43.620436915087801</v>
      </c>
      <c r="AA3732" s="17">
        <v>308.97956812357398</v>
      </c>
      <c r="AB3732" s="6">
        <f t="shared" si="1741"/>
        <v>240.040774565471</v>
      </c>
      <c r="AC3732" s="6">
        <f t="shared" si="1745"/>
        <v>240.040774565471</v>
      </c>
      <c r="AD3732" s="17">
        <v>281.44391891275399</v>
      </c>
      <c r="AE3732" s="6">
        <f t="shared" si="1763"/>
        <v>27.535649210819997</v>
      </c>
      <c r="AF3732" s="17">
        <v>267.57642377629099</v>
      </c>
      <c r="AG3732" s="6">
        <f t="shared" si="1742"/>
        <v>41.403144347282989</v>
      </c>
      <c r="AH3732" s="6">
        <f t="shared" si="1746"/>
        <v>41.403144347282989</v>
      </c>
      <c r="AI3732" s="6">
        <f t="shared" si="1764"/>
        <v>308.97956812357398</v>
      </c>
      <c r="AJ3732" s="17">
        <v>111.343524471099</v>
      </c>
      <c r="AK3732" s="6">
        <f t="shared" si="1765"/>
        <v>91.055642441364697</v>
      </c>
      <c r="AL3732" s="6">
        <f t="shared" si="1747"/>
        <v>91.055642441364697</v>
      </c>
      <c r="AM3732" s="17">
        <v>91.055642441364697</v>
      </c>
      <c r="AN3732" s="6">
        <f t="shared" si="1766"/>
        <v>20.287882029734305</v>
      </c>
      <c r="AO3732" s="6">
        <f t="shared" si="1767"/>
        <v>111.343524471099</v>
      </c>
      <c r="AP3732" s="17">
        <v>2914.4903581346198</v>
      </c>
      <c r="AQ3732" s="6">
        <f t="shared" si="1768"/>
        <v>2449.1914810280055</v>
      </c>
      <c r="AR3732" s="17">
        <v>1240.79700561764</v>
      </c>
      <c r="AS3732" s="6">
        <f t="shared" si="1748"/>
        <v>775.49812851102502</v>
      </c>
      <c r="AT3732" s="17">
        <v>45.7721658604517</v>
      </c>
      <c r="AU3732" s="6">
        <f t="shared" si="1749"/>
        <v>45.7721658604517</v>
      </c>
      <c r="AV3732" s="17">
        <v>680.25388371122801</v>
      </c>
      <c r="AW3732" s="6">
        <f t="shared" si="1750"/>
        <v>680.25388371122801</v>
      </c>
      <c r="AX3732" s="17">
        <v>947.667302945301</v>
      </c>
      <c r="AY3732" s="6">
        <f t="shared" si="1751"/>
        <v>947.667302945301</v>
      </c>
      <c r="AZ3732" s="20">
        <v>658234590.07875597</v>
      </c>
      <c r="BA3732" s="20">
        <v>100080123.8448</v>
      </c>
      <c r="BB3732" s="20">
        <v>757514163.79728699</v>
      </c>
      <c r="BC3732" s="20">
        <v>236171122.279156</v>
      </c>
      <c r="BD3732" s="19">
        <f t="shared" si="1752"/>
        <v>1751.9999999999989</v>
      </c>
      <c r="BE3732" s="18">
        <v>20.0934232884937</v>
      </c>
      <c r="BF3732" s="20">
        <v>2378659.3486562199</v>
      </c>
      <c r="BG3732" s="20">
        <v>140441.349183465</v>
      </c>
      <c r="BH3732" s="19">
        <f t="shared" si="1769"/>
        <v>176.56517055833621</v>
      </c>
      <c r="BI3732" s="20">
        <v>1042.98461507558</v>
      </c>
      <c r="BJ3732">
        <v>6</v>
      </c>
      <c r="BK3732" s="22">
        <v>3040</v>
      </c>
      <c r="BL3732" s="22">
        <v>4611.9232000000002</v>
      </c>
      <c r="BM3732" s="22">
        <v>760</v>
      </c>
      <c r="BN3732" s="22">
        <v>190</v>
      </c>
      <c r="BO3732">
        <v>0.46855888329080397</v>
      </c>
    </row>
    <row r="3733" spans="1:67" x14ac:dyDescent="0.2">
      <c r="A3733" s="27">
        <v>3732</v>
      </c>
      <c r="B3733" s="18">
        <v>824.08660944243502</v>
      </c>
      <c r="C3733" s="18">
        <v>22.799999999999901</v>
      </c>
      <c r="D3733">
        <v>1000</v>
      </c>
      <c r="E3733">
        <v>4000</v>
      </c>
      <c r="F3733">
        <v>7</v>
      </c>
      <c r="G3733" s="23">
        <f t="shared" si="1753"/>
        <v>0.87977863201157813</v>
      </c>
      <c r="H3733">
        <v>100</v>
      </c>
      <c r="I3733" s="17">
        <v>161.897338653021</v>
      </c>
      <c r="J3733" s="6">
        <f t="shared" si="1754"/>
        <v>160.1801760778539</v>
      </c>
      <c r="K3733" s="6">
        <f t="shared" si="1770"/>
        <v>135.82015954224102</v>
      </c>
      <c r="L3733" s="6">
        <f t="shared" si="1755"/>
        <v>0.84792115271634516</v>
      </c>
      <c r="M3733" s="6">
        <f t="shared" si="1756"/>
        <v>137.27617801237807</v>
      </c>
      <c r="N3733" s="28">
        <v>100</v>
      </c>
      <c r="O3733" s="17">
        <v>179.77693312466101</v>
      </c>
      <c r="P3733" s="6">
        <f t="shared" si="1757"/>
        <v>169.52149080039999</v>
      </c>
      <c r="Q3733" s="6">
        <f t="shared" si="1743"/>
        <v>105.95093175024999</v>
      </c>
      <c r="R3733" s="17">
        <v>169.52149080039999</v>
      </c>
      <c r="S3733" s="6">
        <f t="shared" si="1758"/>
        <v>10.255442324261026</v>
      </c>
      <c r="T3733" s="6">
        <f t="shared" si="1759"/>
        <v>116.20637407451102</v>
      </c>
      <c r="U3733" s="17">
        <v>43.616030449644803</v>
      </c>
      <c r="V3733" s="6">
        <f t="shared" si="1760"/>
        <v>38.819246972517703</v>
      </c>
      <c r="W3733" s="6">
        <f t="shared" si="1744"/>
        <v>38.819246972517703</v>
      </c>
      <c r="X3733" s="17">
        <v>38.819246972517703</v>
      </c>
      <c r="Y3733" s="6">
        <f t="shared" si="1761"/>
        <v>4.7967834771271001</v>
      </c>
      <c r="Z3733" s="6">
        <f t="shared" si="1762"/>
        <v>43.616030449644803</v>
      </c>
      <c r="AA3733" s="17">
        <v>339.56983638837499</v>
      </c>
      <c r="AB3733" s="6">
        <f t="shared" ref="AB3733:AB3796" si="1771">AA3733-AE3733-AG3733</f>
        <v>268.637365235039</v>
      </c>
      <c r="AC3733" s="6">
        <f t="shared" si="1745"/>
        <v>268.637365235039</v>
      </c>
      <c r="AD3733" s="17">
        <v>310.16620360479999</v>
      </c>
      <c r="AE3733" s="6">
        <f t="shared" si="1763"/>
        <v>29.403632783575006</v>
      </c>
      <c r="AF3733" s="17">
        <v>298.040998018614</v>
      </c>
      <c r="AG3733" s="6">
        <f t="shared" ref="AG3733:AG3796" si="1772">AA3733-AF3733</f>
        <v>41.52883836976099</v>
      </c>
      <c r="AH3733" s="6">
        <f t="shared" si="1746"/>
        <v>41.52883836976099</v>
      </c>
      <c r="AI3733" s="6">
        <f t="shared" si="1764"/>
        <v>339.56983638837499</v>
      </c>
      <c r="AJ3733" s="17">
        <v>109.16891893087001</v>
      </c>
      <c r="AK3733" s="6">
        <f t="shared" si="1765"/>
        <v>89.236219536291102</v>
      </c>
      <c r="AL3733" s="6">
        <f t="shared" si="1747"/>
        <v>89.236219536291102</v>
      </c>
      <c r="AM3733" s="17">
        <v>89.236219536291102</v>
      </c>
      <c r="AN3733" s="6">
        <f t="shared" si="1766"/>
        <v>19.932699394578904</v>
      </c>
      <c r="AO3733" s="6">
        <f t="shared" si="1767"/>
        <v>109.16891893087001</v>
      </c>
      <c r="AP3733" s="17">
        <v>2996.8699766401101</v>
      </c>
      <c r="AQ3733" s="6">
        <f t="shared" si="1768"/>
        <v>2500.607506331371</v>
      </c>
      <c r="AR3733" s="17">
        <v>1323.36658748997</v>
      </c>
      <c r="AS3733" s="6">
        <f t="shared" si="1748"/>
        <v>827.10411718123123</v>
      </c>
      <c r="AT3733" s="17">
        <v>45.766970742288997</v>
      </c>
      <c r="AU3733" s="6">
        <f t="shared" si="1749"/>
        <v>45.766970742288997</v>
      </c>
      <c r="AV3733" s="17">
        <v>680.17667523222997</v>
      </c>
      <c r="AW3733" s="6">
        <f t="shared" si="1750"/>
        <v>680.17667523222997</v>
      </c>
      <c r="AX3733" s="17">
        <v>947.55974317562095</v>
      </c>
      <c r="AY3733" s="6">
        <f t="shared" si="1751"/>
        <v>947.55974317562095</v>
      </c>
      <c r="AZ3733" s="20">
        <v>671360290.17339694</v>
      </c>
      <c r="BA3733" s="20">
        <v>100080123.8448</v>
      </c>
      <c r="BB3733" s="20">
        <v>769931749.26608706</v>
      </c>
      <c r="BC3733" s="20">
        <v>210627836.71571499</v>
      </c>
      <c r="BD3733" s="19">
        <f t="shared" si="1752"/>
        <v>1751.9999999999991</v>
      </c>
      <c r="BE3733" s="18">
        <v>23.665284257479001</v>
      </c>
      <c r="BF3733" s="20">
        <v>2123991.9995110999</v>
      </c>
      <c r="BG3733" s="20">
        <v>125405.221321305</v>
      </c>
      <c r="BH3733" s="19">
        <f t="shared" si="1769"/>
        <v>157.66150368277042</v>
      </c>
      <c r="BI3733" s="20">
        <v>1112.51692274728</v>
      </c>
      <c r="BJ3733">
        <v>6</v>
      </c>
      <c r="BK3733" s="22">
        <v>3040</v>
      </c>
      <c r="BL3733" s="22">
        <v>4611.9232000000002</v>
      </c>
      <c r="BM3733" s="22">
        <v>760</v>
      </c>
      <c r="BN3733" s="22">
        <v>190</v>
      </c>
      <c r="BO3733">
        <v>0.47631869344914601</v>
      </c>
    </row>
    <row r="3734" spans="1:67" x14ac:dyDescent="0.2">
      <c r="A3734" s="27">
        <v>3733</v>
      </c>
      <c r="B3734" s="18">
        <v>875.59202253258798</v>
      </c>
      <c r="C3734" s="18">
        <v>22.799999999999901</v>
      </c>
      <c r="D3734">
        <v>1000</v>
      </c>
      <c r="E3734">
        <v>4000</v>
      </c>
      <c r="F3734">
        <v>7</v>
      </c>
      <c r="G3734" s="23">
        <f t="shared" si="1753"/>
        <v>0.89195842365383604</v>
      </c>
      <c r="H3734">
        <v>100</v>
      </c>
      <c r="I3734" s="17">
        <v>165.35721237714</v>
      </c>
      <c r="J3734" s="6">
        <f t="shared" si="1754"/>
        <v>163.64927322523897</v>
      </c>
      <c r="K3734" s="6">
        <f t="shared" si="1770"/>
        <v>137.80809390125881</v>
      </c>
      <c r="L3734" s="6">
        <f t="shared" si="1755"/>
        <v>0.84209413940742894</v>
      </c>
      <c r="M3734" s="6">
        <f t="shared" si="1756"/>
        <v>139.24633945153917</v>
      </c>
      <c r="N3734" s="28">
        <v>100</v>
      </c>
      <c r="O3734" s="17">
        <v>187.58632095678999</v>
      </c>
      <c r="P3734" s="6">
        <f t="shared" si="1757"/>
        <v>176.88431078107701</v>
      </c>
      <c r="Q3734" s="6">
        <f t="shared" si="1743"/>
        <v>110.55269423817313</v>
      </c>
      <c r="R3734" s="17">
        <v>176.88431078107701</v>
      </c>
      <c r="S3734" s="6">
        <f t="shared" si="1758"/>
        <v>10.702010175712985</v>
      </c>
      <c r="T3734" s="6">
        <f t="shared" si="1759"/>
        <v>121.25470441388612</v>
      </c>
      <c r="U3734" s="17">
        <v>43.611882125635503</v>
      </c>
      <c r="V3734" s="6">
        <f t="shared" si="1760"/>
        <v>38.815098648508403</v>
      </c>
      <c r="W3734" s="6">
        <f t="shared" si="1744"/>
        <v>38.815098648508403</v>
      </c>
      <c r="X3734" s="17">
        <v>38.815098648508403</v>
      </c>
      <c r="Y3734" s="6">
        <f t="shared" si="1761"/>
        <v>4.7967834771271001</v>
      </c>
      <c r="Z3734" s="6">
        <f t="shared" si="1762"/>
        <v>43.611882125635503</v>
      </c>
      <c r="AA3734" s="17">
        <v>372.74470573577997</v>
      </c>
      <c r="AB3734" s="6">
        <f t="shared" si="1771"/>
        <v>299.60494974563403</v>
      </c>
      <c r="AC3734" s="6">
        <f t="shared" si="1745"/>
        <v>299.60494974563403</v>
      </c>
      <c r="AD3734" s="17">
        <v>341.31971080074902</v>
      </c>
      <c r="AE3734" s="6">
        <f t="shared" si="1763"/>
        <v>31.424994935030952</v>
      </c>
      <c r="AF3734" s="17">
        <v>331.02994468066498</v>
      </c>
      <c r="AG3734" s="6">
        <f t="shared" si="1772"/>
        <v>41.714761055114991</v>
      </c>
      <c r="AH3734" s="6">
        <f t="shared" si="1746"/>
        <v>41.714761055114991</v>
      </c>
      <c r="AI3734" s="6">
        <f t="shared" si="1764"/>
        <v>372.74470573577997</v>
      </c>
      <c r="AJ3734" s="17">
        <v>107.368940239872</v>
      </c>
      <c r="AK3734" s="6">
        <f t="shared" si="1765"/>
        <v>87.729207602217997</v>
      </c>
      <c r="AL3734" s="6">
        <f t="shared" si="1747"/>
        <v>87.729207602217997</v>
      </c>
      <c r="AM3734" s="17">
        <v>87.729207602217997</v>
      </c>
      <c r="AN3734" s="6">
        <f t="shared" si="1766"/>
        <v>19.639732637654006</v>
      </c>
      <c r="AO3734" s="6">
        <f t="shared" si="1767"/>
        <v>107.368940239872</v>
      </c>
      <c r="AP3734" s="17">
        <v>3079.2512965220899</v>
      </c>
      <c r="AQ3734" s="6">
        <f t="shared" si="1768"/>
        <v>2552.0287681880955</v>
      </c>
      <c r="AR3734" s="17">
        <v>1405.926742224</v>
      </c>
      <c r="AS3734" s="6">
        <f t="shared" si="1748"/>
        <v>878.70421389000001</v>
      </c>
      <c r="AT3734" s="17">
        <v>45.762079966749297</v>
      </c>
      <c r="AU3734" s="6">
        <f t="shared" si="1749"/>
        <v>45.762079966749297</v>
      </c>
      <c r="AV3734" s="17">
        <v>680.103989813206</v>
      </c>
      <c r="AW3734" s="6">
        <f t="shared" si="1750"/>
        <v>680.103989813206</v>
      </c>
      <c r="AX3734" s="17">
        <v>947.45848451814004</v>
      </c>
      <c r="AY3734" s="6">
        <f t="shared" si="1751"/>
        <v>947.45848451814004</v>
      </c>
      <c r="AZ3734" s="20">
        <v>682536451.47227395</v>
      </c>
      <c r="BA3734" s="20">
        <v>100080123.8448</v>
      </c>
      <c r="BB3734" s="20">
        <v>780094582.92444599</v>
      </c>
      <c r="BC3734" s="20">
        <v>189288841.758479</v>
      </c>
      <c r="BD3734" s="19">
        <f t="shared" si="1752"/>
        <v>1751.9999999999991</v>
      </c>
      <c r="BE3734" s="18">
        <v>27.073838371973601</v>
      </c>
      <c r="BF3734" s="20">
        <v>1923813.8636868801</v>
      </c>
      <c r="BG3734" s="20">
        <v>113586.25805190401</v>
      </c>
      <c r="BH3734" s="19">
        <f t="shared" si="1769"/>
        <v>142.80250896634692</v>
      </c>
      <c r="BI3734" s="20">
        <v>1182.04923041899</v>
      </c>
      <c r="BJ3734">
        <v>6</v>
      </c>
      <c r="BK3734" s="22">
        <v>3040</v>
      </c>
      <c r="BL3734" s="22">
        <v>4611.9232000000002</v>
      </c>
      <c r="BM3734" s="22">
        <v>760</v>
      </c>
      <c r="BN3734" s="22">
        <v>190</v>
      </c>
      <c r="BO3734">
        <v>0.48258238993664898</v>
      </c>
    </row>
    <row r="3735" spans="1:67" x14ac:dyDescent="0.2">
      <c r="A3735" s="27">
        <v>3734</v>
      </c>
      <c r="B3735" s="18">
        <v>927.09743562274002</v>
      </c>
      <c r="C3735" s="18">
        <v>22.799999999999901</v>
      </c>
      <c r="D3735">
        <v>1000</v>
      </c>
      <c r="E3735">
        <v>4000</v>
      </c>
      <c r="F3735">
        <v>7</v>
      </c>
      <c r="G3735" s="23">
        <f t="shared" si="1753"/>
        <v>0.90336899961967687</v>
      </c>
      <c r="H3735">
        <v>100</v>
      </c>
      <c r="I3735" s="17">
        <v>168.91070101950601</v>
      </c>
      <c r="J3735" s="6">
        <f t="shared" si="1754"/>
        <v>166.99050494815381</v>
      </c>
      <c r="K3735" s="6">
        <f t="shared" si="1770"/>
        <v>139.63923618249456</v>
      </c>
      <c r="L3735" s="6">
        <f t="shared" si="1755"/>
        <v>0.83621063500495962</v>
      </c>
      <c r="M3735" s="6">
        <f t="shared" si="1756"/>
        <v>141.24492455865399</v>
      </c>
      <c r="N3735" s="28">
        <v>99.999999999999901</v>
      </c>
      <c r="O3735" s="17">
        <v>195.531039067736</v>
      </c>
      <c r="P3735" s="6">
        <f t="shared" si="1757"/>
        <v>184.37471349796499</v>
      </c>
      <c r="Q3735" s="6">
        <f t="shared" si="1743"/>
        <v>115.23419593622812</v>
      </c>
      <c r="R3735" s="17">
        <v>184.37471349796499</v>
      </c>
      <c r="S3735" s="6">
        <f t="shared" si="1758"/>
        <v>11.156325569771013</v>
      </c>
      <c r="T3735" s="6">
        <f t="shared" si="1759"/>
        <v>126.39052150599913</v>
      </c>
      <c r="U3735" s="17">
        <v>43.607969904761497</v>
      </c>
      <c r="V3735" s="6">
        <f t="shared" si="1760"/>
        <v>38.811186427634397</v>
      </c>
      <c r="W3735" s="6">
        <f t="shared" si="1744"/>
        <v>38.811186427634397</v>
      </c>
      <c r="X3735" s="17">
        <v>38.811186427634397</v>
      </c>
      <c r="Y3735" s="6">
        <f t="shared" si="1761"/>
        <v>4.7967834771271001</v>
      </c>
      <c r="Z3735" s="6">
        <f t="shared" si="1762"/>
        <v>43.607969904761497</v>
      </c>
      <c r="AA3735" s="17">
        <v>408.026252268066</v>
      </c>
      <c r="AB3735" s="6">
        <f t="shared" si="1771"/>
        <v>332.68020218934299</v>
      </c>
      <c r="AC3735" s="6">
        <f t="shared" si="1745"/>
        <v>332.68020218934299</v>
      </c>
      <c r="AD3735" s="17">
        <v>374.441493198123</v>
      </c>
      <c r="AE3735" s="6">
        <f t="shared" si="1763"/>
        <v>33.584759069943004</v>
      </c>
      <c r="AF3735" s="17">
        <v>366.264961259286</v>
      </c>
      <c r="AG3735" s="6">
        <f t="shared" si="1772"/>
        <v>41.761291008780006</v>
      </c>
      <c r="AH3735" s="6">
        <f t="shared" si="1746"/>
        <v>41.761291008780006</v>
      </c>
      <c r="AI3735" s="6">
        <f t="shared" si="1764"/>
        <v>408.026252268066</v>
      </c>
      <c r="AJ3735" s="17">
        <v>105.893270275975</v>
      </c>
      <c r="AK3735" s="6">
        <f t="shared" si="1765"/>
        <v>86.493995181039097</v>
      </c>
      <c r="AL3735" s="6">
        <f t="shared" si="1747"/>
        <v>86.493995181039097</v>
      </c>
      <c r="AM3735" s="17">
        <v>86.493995181039097</v>
      </c>
      <c r="AN3735" s="6">
        <f t="shared" si="1766"/>
        <v>19.399275094935902</v>
      </c>
      <c r="AO3735" s="6">
        <f t="shared" si="1767"/>
        <v>105.893270275975</v>
      </c>
      <c r="AP3735" s="17">
        <v>3161.6341725290399</v>
      </c>
      <c r="AQ3735" s="6">
        <f t="shared" si="1768"/>
        <v>2603.454819538119</v>
      </c>
      <c r="AR3735" s="17">
        <v>1488.4782746424501</v>
      </c>
      <c r="AS3735" s="6">
        <f t="shared" si="1748"/>
        <v>930.29892165153126</v>
      </c>
      <c r="AT3735" s="17">
        <v>45.757467551201799</v>
      </c>
      <c r="AU3735" s="6">
        <f t="shared" si="1749"/>
        <v>45.757467551201799</v>
      </c>
      <c r="AV3735" s="17">
        <v>680.03544130713203</v>
      </c>
      <c r="AW3735" s="6">
        <f t="shared" si="1750"/>
        <v>680.03544130713203</v>
      </c>
      <c r="AX3735" s="17">
        <v>947.36298902825399</v>
      </c>
      <c r="AY3735" s="6">
        <f t="shared" si="1751"/>
        <v>947.36298902825399</v>
      </c>
      <c r="AZ3735" s="20">
        <v>693072955.87781501</v>
      </c>
      <c r="BA3735" s="20">
        <v>100080123.8448</v>
      </c>
      <c r="BB3735" s="20">
        <v>789549407.611058</v>
      </c>
      <c r="BC3735" s="20">
        <v>169297512.66632599</v>
      </c>
      <c r="BD3735" s="19">
        <f t="shared" si="1752"/>
        <v>1751.9999999999991</v>
      </c>
      <c r="BE3735" s="18">
        <v>30.235321133220499</v>
      </c>
      <c r="BF3735" s="20">
        <v>1713556.1820422199</v>
      </c>
      <c r="BG3735" s="20">
        <v>101172.175933317</v>
      </c>
      <c r="BH3735" s="19">
        <f t="shared" si="1769"/>
        <v>127.19532105952801</v>
      </c>
      <c r="BI3735" s="20">
        <v>1251.5815380906899</v>
      </c>
      <c r="BJ3735">
        <v>6</v>
      </c>
      <c r="BK3735" s="22">
        <v>3040</v>
      </c>
      <c r="BL3735" s="22">
        <v>4611.9232000000002</v>
      </c>
      <c r="BM3735" s="22">
        <v>760</v>
      </c>
      <c r="BN3735" s="22">
        <v>190</v>
      </c>
      <c r="BO3735">
        <v>0.48840970050008198</v>
      </c>
    </row>
    <row r="3736" spans="1:67" x14ac:dyDescent="0.2">
      <c r="A3736" s="27">
        <v>3735</v>
      </c>
      <c r="B3736" s="18">
        <v>978.60284871289196</v>
      </c>
      <c r="C3736" s="18">
        <v>22.799999999999901</v>
      </c>
      <c r="D3736">
        <v>1000</v>
      </c>
      <c r="E3736">
        <v>4000</v>
      </c>
      <c r="F3736">
        <v>7</v>
      </c>
      <c r="G3736" s="23">
        <f t="shared" si="1753"/>
        <v>0.91346990155540642</v>
      </c>
      <c r="H3736">
        <v>100</v>
      </c>
      <c r="I3736" s="17">
        <v>172.506400824037</v>
      </c>
      <c r="J3736" s="6">
        <f t="shared" si="1754"/>
        <v>170.48041844736514</v>
      </c>
      <c r="K3736" s="6">
        <f t="shared" si="1770"/>
        <v>141.62714359847186</v>
      </c>
      <c r="L3736" s="6">
        <f t="shared" si="1755"/>
        <v>0.83075314389962296</v>
      </c>
      <c r="M3736" s="6">
        <f t="shared" si="1756"/>
        <v>143.31023482737726</v>
      </c>
      <c r="N3736" s="28">
        <v>100</v>
      </c>
      <c r="O3736" s="17">
        <v>203.453439743286</v>
      </c>
      <c r="P3736" s="6">
        <f t="shared" si="1757"/>
        <v>191.844046955181</v>
      </c>
      <c r="Q3736" s="6">
        <f t="shared" si="1743"/>
        <v>119.90252934698813</v>
      </c>
      <c r="R3736" s="17">
        <v>191.844046955181</v>
      </c>
      <c r="S3736" s="6">
        <f t="shared" si="1758"/>
        <v>11.609392788104998</v>
      </c>
      <c r="T3736" s="6">
        <f t="shared" si="1759"/>
        <v>131.51192213509313</v>
      </c>
      <c r="U3736" s="17">
        <v>43.604274187942899</v>
      </c>
      <c r="V3736" s="6">
        <f t="shared" si="1760"/>
        <v>38.807490710815799</v>
      </c>
      <c r="W3736" s="6">
        <f t="shared" si="1744"/>
        <v>38.807490710815799</v>
      </c>
      <c r="X3736" s="17">
        <v>38.807490710815799</v>
      </c>
      <c r="Y3736" s="6">
        <f t="shared" si="1761"/>
        <v>4.7967834771271001</v>
      </c>
      <c r="Z3736" s="6">
        <f t="shared" si="1762"/>
        <v>43.604274187942899</v>
      </c>
      <c r="AA3736" s="17">
        <v>448.23068225137303</v>
      </c>
      <c r="AB3736" s="6">
        <f t="shared" si="1771"/>
        <v>370.44336887802297</v>
      </c>
      <c r="AC3736" s="6">
        <f t="shared" si="1745"/>
        <v>370.44336887802297</v>
      </c>
      <c r="AD3736" s="17">
        <v>412.17211270970699</v>
      </c>
      <c r="AE3736" s="6">
        <f t="shared" si="1763"/>
        <v>36.058569541666031</v>
      </c>
      <c r="AF3736" s="17">
        <v>406.501938419689</v>
      </c>
      <c r="AG3736" s="6">
        <f t="shared" si="1772"/>
        <v>41.728743831684028</v>
      </c>
      <c r="AH3736" s="6">
        <f t="shared" si="1746"/>
        <v>41.728743831684028</v>
      </c>
      <c r="AI3736" s="6">
        <f t="shared" si="1764"/>
        <v>448.23068225137303</v>
      </c>
      <c r="AJ3736" s="17">
        <v>104.563931603808</v>
      </c>
      <c r="AK3736" s="6">
        <f t="shared" si="1765"/>
        <v>85.380065224215201</v>
      </c>
      <c r="AL3736" s="6">
        <f t="shared" si="1747"/>
        <v>85.380065224215201</v>
      </c>
      <c r="AM3736" s="17">
        <v>85.380065224215201</v>
      </c>
      <c r="AN3736" s="6">
        <f t="shared" si="1766"/>
        <v>19.1838663795928</v>
      </c>
      <c r="AO3736" s="6">
        <f t="shared" si="1767"/>
        <v>104.563931603808</v>
      </c>
      <c r="AP3736" s="17">
        <v>3244.0184754859602</v>
      </c>
      <c r="AQ3736" s="6">
        <f t="shared" si="1768"/>
        <v>2654.8852628023878</v>
      </c>
      <c r="AR3736" s="17">
        <v>1571.02190048953</v>
      </c>
      <c r="AS3736" s="6">
        <f t="shared" si="1748"/>
        <v>981.88868780595624</v>
      </c>
      <c r="AT3736" s="17">
        <v>45.7531103887965</v>
      </c>
      <c r="AU3736" s="6">
        <f t="shared" si="1749"/>
        <v>45.7531103887965</v>
      </c>
      <c r="AV3736" s="17">
        <v>679.97068630608601</v>
      </c>
      <c r="AW3736" s="6">
        <f t="shared" si="1750"/>
        <v>679.97068630608601</v>
      </c>
      <c r="AX3736" s="17">
        <v>947.27277830154901</v>
      </c>
      <c r="AY3736" s="6">
        <f t="shared" si="1751"/>
        <v>947.27277830154901</v>
      </c>
      <c r="AZ3736" s="20">
        <v>702667099.83199096</v>
      </c>
      <c r="BA3736" s="20">
        <v>100080123.8448</v>
      </c>
      <c r="BB3736" s="20">
        <v>797652043.84827995</v>
      </c>
      <c r="BC3736" s="20">
        <v>151600732.47492799</v>
      </c>
      <c r="BD3736" s="19">
        <f t="shared" si="1752"/>
        <v>1751.9999999999989</v>
      </c>
      <c r="BE3736" s="18">
        <v>33.196553862649203</v>
      </c>
      <c r="BF3736" s="20">
        <v>1536316.09032119</v>
      </c>
      <c r="BG3736" s="20">
        <v>90707.525909023403</v>
      </c>
      <c r="BH3736" s="19">
        <f t="shared" si="1769"/>
        <v>114.0389911957429</v>
      </c>
      <c r="BI3736" s="20">
        <v>1321.1138457623999</v>
      </c>
      <c r="BJ3736">
        <v>6</v>
      </c>
      <c r="BK3736" s="22">
        <v>3040</v>
      </c>
      <c r="BL3736" s="22">
        <v>4611.9232000000002</v>
      </c>
      <c r="BM3736" s="22">
        <v>760</v>
      </c>
      <c r="BN3736" s="22">
        <v>190</v>
      </c>
      <c r="BO3736">
        <v>0.49340369678465001</v>
      </c>
    </row>
    <row r="3737" spans="1:67" x14ac:dyDescent="0.2">
      <c r="A3737" s="27">
        <v>3736</v>
      </c>
      <c r="B3737" s="18">
        <v>1030.10826180304</v>
      </c>
      <c r="C3737" s="18">
        <v>22.799999999999901</v>
      </c>
      <c r="D3737">
        <v>1000</v>
      </c>
      <c r="E3737">
        <v>4000</v>
      </c>
      <c r="F3737">
        <v>7</v>
      </c>
      <c r="G3737" s="23">
        <f t="shared" si="1753"/>
        <v>0.9229007630090057</v>
      </c>
      <c r="H3737">
        <v>100</v>
      </c>
      <c r="I3737" s="17">
        <v>176.16652097270199</v>
      </c>
      <c r="J3737" s="6">
        <f t="shared" si="1754"/>
        <v>173.94882159469802</v>
      </c>
      <c r="K3737" s="6">
        <f t="shared" si="1770"/>
        <v>143.59899588115522</v>
      </c>
      <c r="L3737" s="6">
        <f t="shared" si="1755"/>
        <v>0.82552439599586303</v>
      </c>
      <c r="M3737" s="6">
        <f t="shared" si="1756"/>
        <v>145.42976082068233</v>
      </c>
      <c r="N3737" s="28">
        <v>100</v>
      </c>
      <c r="O3737" s="17">
        <v>211.367837014331</v>
      </c>
      <c r="P3737" s="6">
        <f t="shared" si="1757"/>
        <v>199.30581069323699</v>
      </c>
      <c r="Q3737" s="6">
        <f t="shared" si="1743"/>
        <v>124.56613168327311</v>
      </c>
      <c r="R3737" s="17">
        <v>199.30581069323699</v>
      </c>
      <c r="S3737" s="6">
        <f t="shared" si="1758"/>
        <v>12.06202632109401</v>
      </c>
      <c r="T3737" s="6">
        <f t="shared" si="1759"/>
        <v>136.62815800436712</v>
      </c>
      <c r="U3737" s="17">
        <v>43.600777486936103</v>
      </c>
      <c r="V3737" s="6">
        <f t="shared" si="1760"/>
        <v>38.803994009809003</v>
      </c>
      <c r="W3737" s="6">
        <f t="shared" si="1744"/>
        <v>38.803994009809003</v>
      </c>
      <c r="X3737" s="17">
        <v>38.803994009809003</v>
      </c>
      <c r="Y3737" s="6">
        <f t="shared" si="1761"/>
        <v>4.7967834771271001</v>
      </c>
      <c r="Z3737" s="6">
        <f t="shared" si="1762"/>
        <v>43.600777486936103</v>
      </c>
      <c r="AA3737" s="17">
        <v>494.154461034777</v>
      </c>
      <c r="AB3737" s="6">
        <f t="shared" si="1771"/>
        <v>413.47759102313802</v>
      </c>
      <c r="AC3737" s="6">
        <f t="shared" si="1745"/>
        <v>413.47759102313802</v>
      </c>
      <c r="AD3737" s="17">
        <v>455.28163762865699</v>
      </c>
      <c r="AE3737" s="6">
        <f t="shared" si="1763"/>
        <v>38.872823406120006</v>
      </c>
      <c r="AF3737" s="17">
        <v>452.35041442925802</v>
      </c>
      <c r="AG3737" s="6">
        <f t="shared" si="1772"/>
        <v>41.804046605518977</v>
      </c>
      <c r="AH3737" s="6">
        <f t="shared" si="1746"/>
        <v>41.804046605518977</v>
      </c>
      <c r="AI3737" s="6">
        <f t="shared" si="1764"/>
        <v>494.154461034777</v>
      </c>
      <c r="AJ3737" s="17">
        <v>103.389064701755</v>
      </c>
      <c r="AK3737" s="6">
        <f t="shared" si="1765"/>
        <v>84.396015910604604</v>
      </c>
      <c r="AL3737" s="6">
        <f t="shared" si="1747"/>
        <v>84.396015910604604</v>
      </c>
      <c r="AM3737" s="17">
        <v>84.396015910604604</v>
      </c>
      <c r="AN3737" s="6">
        <f t="shared" si="1766"/>
        <v>18.9930487911504</v>
      </c>
      <c r="AO3737" s="6">
        <f t="shared" si="1767"/>
        <v>103.389064701755</v>
      </c>
      <c r="AP3737" s="17">
        <v>3326.40409013013</v>
      </c>
      <c r="AQ3737" s="6">
        <f t="shared" si="1768"/>
        <v>2706.3197432214238</v>
      </c>
      <c r="AR3737" s="17">
        <v>1653.55825842323</v>
      </c>
      <c r="AS3737" s="6">
        <f t="shared" si="1748"/>
        <v>1033.4739115145187</v>
      </c>
      <c r="AT3737" s="17">
        <v>45.748987861309502</v>
      </c>
      <c r="AU3737" s="6">
        <f t="shared" si="1749"/>
        <v>45.748987861309502</v>
      </c>
      <c r="AV3737" s="17">
        <v>679.90941838745005</v>
      </c>
      <c r="AW3737" s="6">
        <f t="shared" si="1750"/>
        <v>679.90941838745005</v>
      </c>
      <c r="AX3737" s="17">
        <v>947.18742545814598</v>
      </c>
      <c r="AY3737" s="6">
        <f t="shared" si="1751"/>
        <v>947.18742545814598</v>
      </c>
      <c r="AZ3737" s="20">
        <v>711441303.39438903</v>
      </c>
      <c r="BA3737" s="20">
        <v>100080123.8448</v>
      </c>
      <c r="BB3737" s="20">
        <v>805400709.55258799</v>
      </c>
      <c r="BC3737" s="20">
        <v>135077863.208222</v>
      </c>
      <c r="BD3737" s="19">
        <f t="shared" si="1752"/>
        <v>1751.9999999999991</v>
      </c>
      <c r="BE3737" s="18">
        <v>35.944966193266701</v>
      </c>
      <c r="BF3737" s="20">
        <v>1371903.7026235301</v>
      </c>
      <c r="BG3737" s="20">
        <v>81000.252118945602</v>
      </c>
      <c r="BH3737" s="19">
        <f t="shared" si="1769"/>
        <v>101.83484717144616</v>
      </c>
      <c r="BI3737" s="20">
        <v>1390.6461534341099</v>
      </c>
      <c r="BJ3737">
        <v>6</v>
      </c>
      <c r="BK3737" s="22">
        <v>3040</v>
      </c>
      <c r="BL3737" s="22">
        <v>4611.9232000000002</v>
      </c>
      <c r="BM3737" s="22">
        <v>760</v>
      </c>
      <c r="BN3737" s="22">
        <v>190</v>
      </c>
      <c r="BO3737">
        <v>0.49817961136870598</v>
      </c>
    </row>
    <row r="3738" spans="1:67" x14ac:dyDescent="0.2">
      <c r="A3738" s="27">
        <v>3737</v>
      </c>
      <c r="B3738" s="18">
        <v>154.516239270456</v>
      </c>
      <c r="C3738" s="18">
        <v>53.199999999999903</v>
      </c>
      <c r="D3738">
        <v>1000</v>
      </c>
      <c r="E3738">
        <v>4000</v>
      </c>
      <c r="F3738">
        <v>7</v>
      </c>
      <c r="G3738" s="23">
        <f t="shared" si="1753"/>
        <v>0.34451072199875343</v>
      </c>
      <c r="H3738">
        <v>100</v>
      </c>
      <c r="I3738" s="17">
        <v>137.96146011553401</v>
      </c>
      <c r="J3738" s="6">
        <f t="shared" si="1754"/>
        <v>139.63519923165214</v>
      </c>
      <c r="K3738" s="6">
        <f t="shared" si="1770"/>
        <v>134.94743927818669</v>
      </c>
      <c r="L3738" s="6">
        <f t="shared" si="1755"/>
        <v>0.96642852246954913</v>
      </c>
      <c r="M3738" s="6">
        <f t="shared" si="1756"/>
        <v>133.32989005719716</v>
      </c>
      <c r="N3738" s="28">
        <v>100</v>
      </c>
      <c r="O3738" s="17">
        <v>122.146306788239</v>
      </c>
      <c r="P3738" s="6">
        <f t="shared" si="1757"/>
        <v>115.19247548723899</v>
      </c>
      <c r="Q3738" s="6">
        <f t="shared" si="1743"/>
        <v>71.995297179524371</v>
      </c>
      <c r="R3738" s="17">
        <v>115.19247548723899</v>
      </c>
      <c r="S3738" s="6">
        <f t="shared" si="1758"/>
        <v>6.9538313010000081</v>
      </c>
      <c r="T3738" s="6">
        <f t="shared" si="1759"/>
        <v>78.949128480524379</v>
      </c>
      <c r="U3738" s="17">
        <v>43.6992108793212</v>
      </c>
      <c r="V3738" s="6">
        <f t="shared" si="1760"/>
        <v>38.9024274021941</v>
      </c>
      <c r="W3738" s="6">
        <f t="shared" si="1744"/>
        <v>38.9024274021941</v>
      </c>
      <c r="X3738" s="17">
        <v>38.9024274021941</v>
      </c>
      <c r="Y3738" s="6">
        <f t="shared" si="1761"/>
        <v>4.7967834771271001</v>
      </c>
      <c r="Z3738" s="6">
        <f t="shared" si="1762"/>
        <v>43.6992108793212</v>
      </c>
      <c r="AA3738" s="17">
        <v>108.14217253692701</v>
      </c>
      <c r="AB3738" s="6">
        <f t="shared" si="1771"/>
        <v>52.402021730188395</v>
      </c>
      <c r="AC3738" s="6">
        <f t="shared" si="1745"/>
        <v>52.402021730188395</v>
      </c>
      <c r="AD3738" s="17">
        <v>92.893444751970506</v>
      </c>
      <c r="AE3738" s="6">
        <f t="shared" si="1763"/>
        <v>15.2487277849565</v>
      </c>
      <c r="AF3738" s="17">
        <v>67.650749515144895</v>
      </c>
      <c r="AG3738" s="6">
        <f t="shared" si="1772"/>
        <v>40.491423021782111</v>
      </c>
      <c r="AH3738" s="6">
        <f t="shared" si="1746"/>
        <v>40.491423021782111</v>
      </c>
      <c r="AI3738" s="6">
        <f t="shared" si="1764"/>
        <v>108.14217253692701</v>
      </c>
      <c r="AJ3738" s="17">
        <v>483.62119393909097</v>
      </c>
      <c r="AK3738" s="6">
        <f t="shared" si="1765"/>
        <v>395.40645733447798</v>
      </c>
      <c r="AL3738" s="6">
        <f t="shared" si="1747"/>
        <v>395.40645733447798</v>
      </c>
      <c r="AM3738" s="17">
        <v>395.40645733447798</v>
      </c>
      <c r="AN3738" s="6">
        <f t="shared" si="1766"/>
        <v>88.214736604612995</v>
      </c>
      <c r="AO3738" s="6">
        <f t="shared" si="1767"/>
        <v>483.62119393909097</v>
      </c>
      <c r="AP3738" s="17">
        <v>1986.9056157232201</v>
      </c>
      <c r="AQ3738" s="6">
        <f t="shared" si="1768"/>
        <v>1893.6570201685199</v>
      </c>
      <c r="AR3738" s="17">
        <v>248.66292147921899</v>
      </c>
      <c r="AS3738" s="6">
        <f t="shared" si="1748"/>
        <v>155.41432592451187</v>
      </c>
      <c r="AT3738" s="17">
        <v>107.018423153725</v>
      </c>
      <c r="AU3738" s="6">
        <f t="shared" si="1749"/>
        <v>107.018423153725</v>
      </c>
      <c r="AV3738" s="17">
        <v>681.63413235760299</v>
      </c>
      <c r="AW3738" s="6">
        <f t="shared" si="1750"/>
        <v>681.63413235760299</v>
      </c>
      <c r="AX3738" s="17">
        <v>949.59013873267997</v>
      </c>
      <c r="AY3738" s="6">
        <f t="shared" si="1751"/>
        <v>949.59013873267997</v>
      </c>
      <c r="AZ3738" s="20">
        <v>190127127.74817199</v>
      </c>
      <c r="BA3738" s="20">
        <v>233520288.97119999</v>
      </c>
      <c r="BB3738" s="20">
        <v>179935368.222442</v>
      </c>
      <c r="BC3738" s="20">
        <v>1148417215.0581801</v>
      </c>
      <c r="BD3738" s="19">
        <f t="shared" si="1752"/>
        <v>1751.9999999999941</v>
      </c>
      <c r="BE3738" s="18">
        <v>2.8389264556625001E-18</v>
      </c>
      <c r="BF3738" s="20">
        <v>11343086.2951627</v>
      </c>
      <c r="BG3738" s="20">
        <v>669721.094824731</v>
      </c>
      <c r="BH3738" s="19">
        <f t="shared" si="1769"/>
        <v>841.98435875014229</v>
      </c>
      <c r="BI3738" s="20">
        <v>208.596923015116</v>
      </c>
      <c r="BJ3738">
        <v>14</v>
      </c>
      <c r="BK3738" s="22">
        <v>3040</v>
      </c>
      <c r="BL3738" s="22">
        <v>4611.9232000000002</v>
      </c>
      <c r="BM3738" s="22">
        <v>760</v>
      </c>
      <c r="BN3738" s="22">
        <v>190</v>
      </c>
      <c r="BO3738">
        <v>0.111116446517057</v>
      </c>
    </row>
    <row r="3739" spans="1:67" x14ac:dyDescent="0.2">
      <c r="A3739" s="27">
        <v>3738</v>
      </c>
      <c r="B3739" s="18">
        <v>206.02165236060799</v>
      </c>
      <c r="C3739" s="18">
        <v>53.199999999999903</v>
      </c>
      <c r="D3739">
        <v>1000</v>
      </c>
      <c r="E3739">
        <v>4000</v>
      </c>
      <c r="F3739">
        <v>7</v>
      </c>
      <c r="G3739" s="23">
        <f t="shared" si="1753"/>
        <v>0.41395730381726265</v>
      </c>
      <c r="H3739">
        <v>100</v>
      </c>
      <c r="I3739" s="17">
        <v>138.81246693796899</v>
      </c>
      <c r="J3739" s="6">
        <f t="shared" si="1754"/>
        <v>140.2761740181783</v>
      </c>
      <c r="K3739" s="6">
        <f t="shared" si="1770"/>
        <v>134.02188451353024</v>
      </c>
      <c r="L3739" s="6">
        <f t="shared" si="1755"/>
        <v>0.95541445617245324</v>
      </c>
      <c r="M3739" s="6">
        <f t="shared" si="1756"/>
        <v>132.62343760949628</v>
      </c>
      <c r="N3739" s="28">
        <v>100</v>
      </c>
      <c r="O3739" s="17">
        <v>125.739312161391</v>
      </c>
      <c r="P3739" s="6">
        <f t="shared" si="1757"/>
        <v>118.57914624973201</v>
      </c>
      <c r="Q3739" s="6">
        <f t="shared" si="1743"/>
        <v>74.111966406082502</v>
      </c>
      <c r="R3739" s="17">
        <v>118.57914624973201</v>
      </c>
      <c r="S3739" s="6">
        <f t="shared" si="1758"/>
        <v>7.1601659116589929</v>
      </c>
      <c r="T3739" s="6">
        <f t="shared" si="1759"/>
        <v>81.272132317741494</v>
      </c>
      <c r="U3739" s="17">
        <v>43.688935405142097</v>
      </c>
      <c r="V3739" s="6">
        <f t="shared" si="1760"/>
        <v>38.892151928014997</v>
      </c>
      <c r="W3739" s="6">
        <f t="shared" si="1744"/>
        <v>38.892151928014997</v>
      </c>
      <c r="X3739" s="17">
        <v>38.892151928014997</v>
      </c>
      <c r="Y3739" s="6">
        <f t="shared" si="1761"/>
        <v>4.7967834771271001</v>
      </c>
      <c r="Z3739" s="6">
        <f t="shared" si="1762"/>
        <v>43.688935405142097</v>
      </c>
      <c r="AA3739" s="17">
        <v>114.51681750509501</v>
      </c>
      <c r="AB3739" s="6">
        <f t="shared" si="1771"/>
        <v>58.233286748353592</v>
      </c>
      <c r="AC3739" s="6">
        <f t="shared" si="1745"/>
        <v>58.233286748353592</v>
      </c>
      <c r="AD3739" s="17">
        <v>98.889262547314004</v>
      </c>
      <c r="AE3739" s="6">
        <f t="shared" si="1763"/>
        <v>15.627554957781001</v>
      </c>
      <c r="AF3739" s="17">
        <v>73.860841706134593</v>
      </c>
      <c r="AG3739" s="6">
        <f t="shared" si="1772"/>
        <v>40.655975798960412</v>
      </c>
      <c r="AH3739" s="6">
        <f t="shared" si="1746"/>
        <v>40.655975798960412</v>
      </c>
      <c r="AI3739" s="6">
        <f t="shared" si="1764"/>
        <v>114.51681750509501</v>
      </c>
      <c r="AJ3739" s="17">
        <v>354.63562951955402</v>
      </c>
      <c r="AK3739" s="6">
        <f t="shared" si="1765"/>
        <v>289.94347999469898</v>
      </c>
      <c r="AL3739" s="6">
        <f t="shared" si="1747"/>
        <v>289.94347999469898</v>
      </c>
      <c r="AM3739" s="17">
        <v>289.94347999469898</v>
      </c>
      <c r="AN3739" s="6">
        <f t="shared" si="1766"/>
        <v>64.69214952485504</v>
      </c>
      <c r="AO3739" s="6">
        <f t="shared" si="1767"/>
        <v>354.63562951955402</v>
      </c>
      <c r="AP3739" s="17">
        <v>2069.2465523579399</v>
      </c>
      <c r="AQ3739" s="6">
        <f t="shared" si="1768"/>
        <v>1944.947931849644</v>
      </c>
      <c r="AR3739" s="17">
        <v>331.462988022128</v>
      </c>
      <c r="AS3739" s="6">
        <f t="shared" si="1748"/>
        <v>207.16436751383</v>
      </c>
      <c r="AT3739" s="17">
        <v>106.990155893371</v>
      </c>
      <c r="AU3739" s="6">
        <f t="shared" si="1749"/>
        <v>106.990155893371</v>
      </c>
      <c r="AV3739" s="17">
        <v>681.45408924990102</v>
      </c>
      <c r="AW3739" s="6">
        <f t="shared" si="1750"/>
        <v>681.45408924990102</v>
      </c>
      <c r="AX3739" s="17">
        <v>949.33931919254201</v>
      </c>
      <c r="AY3739" s="6">
        <f t="shared" si="1751"/>
        <v>949.33931919254201</v>
      </c>
      <c r="AZ3739" s="20">
        <v>246418037.99276099</v>
      </c>
      <c r="BA3739" s="20">
        <v>233520288.97119999</v>
      </c>
      <c r="BB3739" s="20">
        <v>245314869.323879</v>
      </c>
      <c r="BC3739" s="20">
        <v>1026746803.71215</v>
      </c>
      <c r="BD3739" s="19">
        <f t="shared" si="1752"/>
        <v>1751.99999999999</v>
      </c>
      <c r="BE3739" s="18">
        <v>3.2444873779E-18</v>
      </c>
      <c r="BF3739" s="20">
        <v>10183353.851249101</v>
      </c>
      <c r="BG3739" s="20">
        <v>601247.90667903004</v>
      </c>
      <c r="BH3739" s="19">
        <f t="shared" si="1769"/>
        <v>755.89874212861002</v>
      </c>
      <c r="BI3739" s="20">
        <v>278.12923068682198</v>
      </c>
      <c r="BJ3739">
        <v>14</v>
      </c>
      <c r="BK3739" s="22">
        <v>3040</v>
      </c>
      <c r="BL3739" s="22">
        <v>4611.9232000000002</v>
      </c>
      <c r="BM3739" s="22">
        <v>760</v>
      </c>
      <c r="BN3739" s="22">
        <v>190</v>
      </c>
      <c r="BO3739">
        <v>0.15146305734811399</v>
      </c>
    </row>
    <row r="3740" spans="1:67" x14ac:dyDescent="0.2">
      <c r="A3740" s="27">
        <v>3739</v>
      </c>
      <c r="B3740" s="18">
        <v>257.52706545076097</v>
      </c>
      <c r="C3740" s="18">
        <v>53.199999999999903</v>
      </c>
      <c r="D3740">
        <v>1000</v>
      </c>
      <c r="E3740">
        <v>4000</v>
      </c>
      <c r="F3740">
        <v>6</v>
      </c>
      <c r="G3740" s="23">
        <f t="shared" si="1753"/>
        <v>0.48360096056376051</v>
      </c>
      <c r="H3740">
        <v>100</v>
      </c>
      <c r="I3740" s="17">
        <v>134.38498155530399</v>
      </c>
      <c r="J3740" s="6">
        <f t="shared" si="1754"/>
        <v>135.71650290914815</v>
      </c>
      <c r="K3740" s="6">
        <f t="shared" si="1770"/>
        <v>127.89351778213354</v>
      </c>
      <c r="L3740" s="6">
        <f t="shared" si="1755"/>
        <v>0.9423578934077641</v>
      </c>
      <c r="M3740" s="6">
        <f t="shared" si="1756"/>
        <v>126.6387481240975</v>
      </c>
      <c r="N3740" s="28">
        <v>99.999999999999901</v>
      </c>
      <c r="O3740" s="17">
        <v>128.10254423947899</v>
      </c>
      <c r="P3740" s="6">
        <f t="shared" si="1757"/>
        <v>120.808110803369</v>
      </c>
      <c r="Q3740" s="6">
        <f t="shared" si="1743"/>
        <v>75.505069252105628</v>
      </c>
      <c r="R3740" s="17">
        <v>120.808110803369</v>
      </c>
      <c r="S3740" s="6">
        <f t="shared" si="1758"/>
        <v>7.2944334361099834</v>
      </c>
      <c r="T3740" s="6">
        <f t="shared" si="1759"/>
        <v>82.799502688215611</v>
      </c>
      <c r="U3740" s="17">
        <v>43.690663252267498</v>
      </c>
      <c r="V3740" s="6">
        <f t="shared" si="1760"/>
        <v>38.893879775140498</v>
      </c>
      <c r="W3740" s="6">
        <f t="shared" si="1744"/>
        <v>38.893879775140498</v>
      </c>
      <c r="X3740" s="17">
        <v>38.893879775140498</v>
      </c>
      <c r="Y3740" s="6">
        <f t="shared" si="1761"/>
        <v>4.7967834771270006</v>
      </c>
      <c r="Z3740" s="6">
        <f t="shared" si="1762"/>
        <v>43.690663252267498</v>
      </c>
      <c r="AA3740" s="17">
        <v>112.557766384103</v>
      </c>
      <c r="AB3740" s="6">
        <f t="shared" si="1771"/>
        <v>56.208017334437997</v>
      </c>
      <c r="AC3740" s="6">
        <f t="shared" si="1745"/>
        <v>56.208017334437997</v>
      </c>
      <c r="AD3740" s="17">
        <v>97.058318208426996</v>
      </c>
      <c r="AE3740" s="6">
        <f t="shared" si="1763"/>
        <v>15.499448175676008</v>
      </c>
      <c r="AF3740" s="17">
        <v>71.707465510114005</v>
      </c>
      <c r="AG3740" s="6">
        <f t="shared" si="1772"/>
        <v>40.850300873988999</v>
      </c>
      <c r="AH3740" s="6">
        <f t="shared" si="1746"/>
        <v>40.850300873988999</v>
      </c>
      <c r="AI3740" s="6">
        <f t="shared" si="1764"/>
        <v>112.557766384103</v>
      </c>
      <c r="AJ3740" s="17">
        <v>279.496215463314</v>
      </c>
      <c r="AK3740" s="6">
        <f t="shared" si="1765"/>
        <v>228.518057702959</v>
      </c>
      <c r="AL3740" s="6">
        <f t="shared" si="1747"/>
        <v>228.518057702959</v>
      </c>
      <c r="AM3740" s="17">
        <v>228.518057702959</v>
      </c>
      <c r="AN3740" s="6">
        <f t="shared" si="1766"/>
        <v>50.978157760355003</v>
      </c>
      <c r="AO3740" s="6">
        <f t="shared" si="1767"/>
        <v>279.496215463314</v>
      </c>
      <c r="AP3740" s="17">
        <v>2054.8530013171298</v>
      </c>
      <c r="AQ3740" s="6">
        <f t="shared" si="1768"/>
        <v>1899.4728229712032</v>
      </c>
      <c r="AR3740" s="17">
        <v>414.34714225581001</v>
      </c>
      <c r="AS3740" s="6">
        <f t="shared" si="1748"/>
        <v>258.96696390988126</v>
      </c>
      <c r="AT3740" s="17">
        <v>106.994909105115</v>
      </c>
      <c r="AU3740" s="6">
        <f t="shared" si="1749"/>
        <v>106.994909105115</v>
      </c>
      <c r="AV3740" s="17">
        <v>584.12945481987094</v>
      </c>
      <c r="AW3740" s="6">
        <f t="shared" si="1750"/>
        <v>584.12945481987094</v>
      </c>
      <c r="AX3740" s="17">
        <v>949.38149513633596</v>
      </c>
      <c r="AY3740" s="6">
        <f t="shared" si="1751"/>
        <v>949.38149513633596</v>
      </c>
      <c r="AZ3740" s="20">
        <v>302537522.27696401</v>
      </c>
      <c r="BA3740" s="20">
        <v>233520288.97119999</v>
      </c>
      <c r="BB3740" s="20">
        <v>311211071.65954399</v>
      </c>
      <c r="BC3740" s="20">
        <v>904731117.092291</v>
      </c>
      <c r="BD3740" s="19">
        <f t="shared" si="1752"/>
        <v>1751.9999999999991</v>
      </c>
      <c r="BE3740" s="18">
        <v>3.0417069167812499E-18</v>
      </c>
      <c r="BF3740" s="20">
        <v>9015204.2257091608</v>
      </c>
      <c r="BG3740" s="20">
        <v>532277.74937102001</v>
      </c>
      <c r="BH3740" s="19">
        <f t="shared" si="1769"/>
        <v>669.18832771485859</v>
      </c>
      <c r="BI3740" s="20">
        <v>347.66153835852703</v>
      </c>
      <c r="BJ3740">
        <v>14</v>
      </c>
      <c r="BK3740" s="22">
        <v>3040</v>
      </c>
      <c r="BL3740" s="22">
        <v>4611.9232000000002</v>
      </c>
      <c r="BM3740" s="22">
        <v>760</v>
      </c>
      <c r="BN3740" s="22">
        <v>190</v>
      </c>
      <c r="BO3740">
        <v>0.19212765315059499</v>
      </c>
    </row>
    <row r="3741" spans="1:67" x14ac:dyDescent="0.2">
      <c r="A3741" s="27">
        <v>3740</v>
      </c>
      <c r="B3741" s="18">
        <v>309.03247854091302</v>
      </c>
      <c r="C3741" s="18">
        <v>53.199999999999903</v>
      </c>
      <c r="D3741">
        <v>1000</v>
      </c>
      <c r="E3741">
        <v>4000</v>
      </c>
      <c r="F3741">
        <v>6</v>
      </c>
      <c r="G3741" s="23">
        <f t="shared" si="1753"/>
        <v>0.55335845935803563</v>
      </c>
      <c r="H3741">
        <v>100</v>
      </c>
      <c r="I3741" s="17">
        <v>135.19740821834199</v>
      </c>
      <c r="J3741" s="6">
        <f t="shared" si="1754"/>
        <v>136.23133802403839</v>
      </c>
      <c r="K3741" s="6">
        <f t="shared" si="1770"/>
        <v>126.84186247549427</v>
      </c>
      <c r="L3741" s="6">
        <f t="shared" si="1755"/>
        <v>0.93107697770033404</v>
      </c>
      <c r="M3741" s="6">
        <f t="shared" si="1756"/>
        <v>125.87919423685216</v>
      </c>
      <c r="N3741" s="28">
        <v>100</v>
      </c>
      <c r="O3741" s="17">
        <v>129.72746148168301</v>
      </c>
      <c r="P3741" s="6">
        <f t="shared" si="1757"/>
        <v>122.338795259769</v>
      </c>
      <c r="Q3741" s="6">
        <f t="shared" si="1743"/>
        <v>76.461747037355622</v>
      </c>
      <c r="R3741" s="17">
        <v>122.338795259769</v>
      </c>
      <c r="S3741" s="6">
        <f t="shared" si="1758"/>
        <v>7.3886662219140078</v>
      </c>
      <c r="T3741" s="6">
        <f t="shared" si="1759"/>
        <v>83.850413259269629</v>
      </c>
      <c r="U3741" s="17">
        <v>43.681137767989902</v>
      </c>
      <c r="V3741" s="6">
        <f t="shared" si="1760"/>
        <v>38.884354290862703</v>
      </c>
      <c r="W3741" s="6">
        <f t="shared" si="1744"/>
        <v>38.884354290862703</v>
      </c>
      <c r="X3741" s="17">
        <v>38.884354290862703</v>
      </c>
      <c r="Y3741" s="6">
        <f t="shared" si="1761"/>
        <v>4.7967834771271995</v>
      </c>
      <c r="Z3741" s="6">
        <f t="shared" si="1762"/>
        <v>43.681137767989902</v>
      </c>
      <c r="AA3741" s="17">
        <v>121.405937154667</v>
      </c>
      <c r="AB3741" s="6">
        <f t="shared" si="1771"/>
        <v>64.313834479162708</v>
      </c>
      <c r="AC3741" s="6">
        <f t="shared" si="1745"/>
        <v>64.313834479162708</v>
      </c>
      <c r="AD3741" s="17">
        <v>105.36985104181301</v>
      </c>
      <c r="AE3741" s="6">
        <f t="shared" si="1763"/>
        <v>16.036086112853994</v>
      </c>
      <c r="AF3741" s="17">
        <v>80.349920592016701</v>
      </c>
      <c r="AG3741" s="6">
        <f t="shared" si="1772"/>
        <v>41.056016562650299</v>
      </c>
      <c r="AH3741" s="6">
        <f t="shared" si="1746"/>
        <v>41.056016562650299</v>
      </c>
      <c r="AI3741" s="6">
        <f t="shared" si="1764"/>
        <v>121.405937154667</v>
      </c>
      <c r="AJ3741" s="17">
        <v>230.41959547811601</v>
      </c>
      <c r="AK3741" s="6">
        <f t="shared" si="1765"/>
        <v>188.390695608117</v>
      </c>
      <c r="AL3741" s="6">
        <f t="shared" si="1747"/>
        <v>188.390695608117</v>
      </c>
      <c r="AM3741" s="17">
        <v>188.390695608117</v>
      </c>
      <c r="AN3741" s="6">
        <f t="shared" si="1766"/>
        <v>42.028899869999009</v>
      </c>
      <c r="AO3741" s="6">
        <f t="shared" si="1767"/>
        <v>230.41959547811601</v>
      </c>
      <c r="AP3741" s="17">
        <v>2137.1988810374201</v>
      </c>
      <c r="AQ3741" s="6">
        <f t="shared" si="1768"/>
        <v>1950.7883319378536</v>
      </c>
      <c r="AR3741" s="17">
        <v>497.09479759885699</v>
      </c>
      <c r="AS3741" s="6">
        <f t="shared" si="1748"/>
        <v>310.68424849928562</v>
      </c>
      <c r="AT3741" s="17">
        <v>106.968705025441</v>
      </c>
      <c r="AU3741" s="6">
        <f t="shared" si="1749"/>
        <v>106.968705025441</v>
      </c>
      <c r="AV3741" s="17">
        <v>583.98639591265396</v>
      </c>
      <c r="AW3741" s="6">
        <f t="shared" si="1750"/>
        <v>583.98639591265396</v>
      </c>
      <c r="AX3741" s="17">
        <v>949.14898250047304</v>
      </c>
      <c r="AY3741" s="6">
        <f t="shared" si="1751"/>
        <v>949.14898250047304</v>
      </c>
      <c r="AZ3741" s="20">
        <v>358574969.36806899</v>
      </c>
      <c r="BA3741" s="20">
        <v>233520288.97119999</v>
      </c>
      <c r="BB3741" s="20">
        <v>377388762.45600897</v>
      </c>
      <c r="BC3741" s="20">
        <v>782515979.20472097</v>
      </c>
      <c r="BD3741" s="19">
        <f t="shared" si="1752"/>
        <v>1751.9999999999989</v>
      </c>
      <c r="BE3741" s="18">
        <v>3.2444873779E-18</v>
      </c>
      <c r="BF3741" s="20">
        <v>7837283.6792524904</v>
      </c>
      <c r="BG3741" s="20">
        <v>462730.69511596003</v>
      </c>
      <c r="BH3741" s="19">
        <f t="shared" si="1769"/>
        <v>581.75262898532617</v>
      </c>
      <c r="BI3741" s="20">
        <v>417.19384603023298</v>
      </c>
      <c r="BJ3741">
        <v>14</v>
      </c>
      <c r="BK3741" s="22">
        <v>3040</v>
      </c>
      <c r="BL3741" s="22">
        <v>4611.9232000000002</v>
      </c>
      <c r="BM3741" s="22">
        <v>760</v>
      </c>
      <c r="BN3741" s="22">
        <v>190</v>
      </c>
      <c r="BO3741">
        <v>0.232965333418161</v>
      </c>
    </row>
    <row r="3742" spans="1:67" x14ac:dyDescent="0.2">
      <c r="A3742" s="27">
        <v>3741</v>
      </c>
      <c r="B3742" s="18">
        <v>360.53789163106501</v>
      </c>
      <c r="C3742" s="18">
        <v>53.199999999999903</v>
      </c>
      <c r="D3742">
        <v>1000</v>
      </c>
      <c r="E3742">
        <v>4000</v>
      </c>
      <c r="F3742">
        <v>6</v>
      </c>
      <c r="G3742" s="23">
        <f t="shared" si="1753"/>
        <v>0.62338179002325711</v>
      </c>
      <c r="H3742">
        <v>100</v>
      </c>
      <c r="I3742" s="17">
        <v>136.01555601954701</v>
      </c>
      <c r="J3742" s="6">
        <f t="shared" si="1754"/>
        <v>136.65311839572723</v>
      </c>
      <c r="K3742" s="6">
        <f t="shared" si="1770"/>
        <v>125.70160645885112</v>
      </c>
      <c r="L3742" s="6">
        <f t="shared" si="1755"/>
        <v>0.91985904115878159</v>
      </c>
      <c r="M3742" s="6">
        <f t="shared" si="1756"/>
        <v>125.11513894281906</v>
      </c>
      <c r="N3742" s="28">
        <v>100</v>
      </c>
      <c r="O3742" s="17">
        <v>130.82298359323499</v>
      </c>
      <c r="P3742" s="6">
        <f t="shared" si="1757"/>
        <v>123.37034516708501</v>
      </c>
      <c r="Q3742" s="6">
        <f t="shared" si="1743"/>
        <v>77.106465729428123</v>
      </c>
      <c r="R3742" s="17">
        <v>123.37034516708501</v>
      </c>
      <c r="S3742" s="6">
        <f t="shared" si="1758"/>
        <v>7.4526384261499885</v>
      </c>
      <c r="T3742" s="6">
        <f t="shared" si="1759"/>
        <v>84.559104155578112</v>
      </c>
      <c r="U3742" s="17">
        <v>43.672416023046701</v>
      </c>
      <c r="V3742" s="6">
        <f t="shared" si="1760"/>
        <v>38.8756325459197</v>
      </c>
      <c r="W3742" s="6">
        <f t="shared" si="1744"/>
        <v>38.8756325459197</v>
      </c>
      <c r="X3742" s="17">
        <v>38.8756325459197</v>
      </c>
      <c r="Y3742" s="6">
        <f t="shared" si="1761"/>
        <v>4.7967834771270006</v>
      </c>
      <c r="Z3742" s="6">
        <f t="shared" si="1762"/>
        <v>43.672416023046701</v>
      </c>
      <c r="AA3742" s="17">
        <v>133.330294951729</v>
      </c>
      <c r="AB3742" s="6">
        <f t="shared" si="1771"/>
        <v>75.199588417206002</v>
      </c>
      <c r="AC3742" s="6">
        <f t="shared" si="1745"/>
        <v>75.199588417206002</v>
      </c>
      <c r="AD3742" s="17">
        <v>116.567056518887</v>
      </c>
      <c r="AE3742" s="6">
        <f t="shared" si="1763"/>
        <v>16.763238432842002</v>
      </c>
      <c r="AF3742" s="17">
        <v>91.962826850048003</v>
      </c>
      <c r="AG3742" s="6">
        <f t="shared" si="1772"/>
        <v>41.367468101680998</v>
      </c>
      <c r="AH3742" s="6">
        <f t="shared" si="1746"/>
        <v>41.367468101680998</v>
      </c>
      <c r="AI3742" s="6">
        <f t="shared" si="1764"/>
        <v>133.330294951729</v>
      </c>
      <c r="AJ3742" s="17">
        <v>195.951393172103</v>
      </c>
      <c r="AK3742" s="6">
        <f t="shared" si="1765"/>
        <v>160.20839848113101</v>
      </c>
      <c r="AL3742" s="6">
        <f t="shared" si="1747"/>
        <v>160.20839848113101</v>
      </c>
      <c r="AM3742" s="17">
        <v>160.20839848113101</v>
      </c>
      <c r="AN3742" s="6">
        <f t="shared" si="1766"/>
        <v>35.742994690971983</v>
      </c>
      <c r="AO3742" s="6">
        <f t="shared" si="1767"/>
        <v>195.951393172103</v>
      </c>
      <c r="AP3742" s="17">
        <v>2219.55005809879</v>
      </c>
      <c r="AQ3742" s="6">
        <f t="shared" si="1768"/>
        <v>2002.1198645952077</v>
      </c>
      <c r="AR3742" s="17">
        <v>579.81384934290497</v>
      </c>
      <c r="AS3742" s="6">
        <f t="shared" si="1748"/>
        <v>362.38365583931562</v>
      </c>
      <c r="AT3742" s="17">
        <v>106.944711988161</v>
      </c>
      <c r="AU3742" s="6">
        <f t="shared" si="1749"/>
        <v>106.944711988161</v>
      </c>
      <c r="AV3742" s="17">
        <v>583.85540800020794</v>
      </c>
      <c r="AW3742" s="6">
        <f t="shared" si="1750"/>
        <v>583.85540800020794</v>
      </c>
      <c r="AX3742" s="17">
        <v>948.93608876752296</v>
      </c>
      <c r="AY3742" s="6">
        <f t="shared" si="1751"/>
        <v>948.93608876752296</v>
      </c>
      <c r="AZ3742" s="20">
        <v>414730652.65230399</v>
      </c>
      <c r="BA3742" s="20">
        <v>233520288.97119999</v>
      </c>
      <c r="BB3742" s="20">
        <v>443913954.49724197</v>
      </c>
      <c r="BC3742" s="20">
        <v>659835103.87925303</v>
      </c>
      <c r="BD3742" s="19">
        <f t="shared" si="1752"/>
        <v>1751.9999999999991</v>
      </c>
      <c r="BE3742" s="18">
        <v>1.135570582265E-17</v>
      </c>
      <c r="BF3742" s="20">
        <v>6654189.0118020996</v>
      </c>
      <c r="BG3742" s="20">
        <v>392878.14922604</v>
      </c>
      <c r="BH3742" s="19">
        <f t="shared" si="1769"/>
        <v>493.93286115558328</v>
      </c>
      <c r="BI3742" s="20">
        <v>486.72615370193802</v>
      </c>
      <c r="BJ3742">
        <v>14</v>
      </c>
      <c r="BK3742" s="22">
        <v>3040</v>
      </c>
      <c r="BL3742" s="22">
        <v>4611.9232000000002</v>
      </c>
      <c r="BM3742" s="22">
        <v>760</v>
      </c>
      <c r="BN3742" s="22">
        <v>190</v>
      </c>
      <c r="BO3742">
        <v>0.27401709240077099</v>
      </c>
    </row>
    <row r="3743" spans="1:67" x14ac:dyDescent="0.2">
      <c r="A3743" s="27">
        <v>3742</v>
      </c>
      <c r="B3743" s="18">
        <v>412.043304721217</v>
      </c>
      <c r="C3743" s="18">
        <v>53.199999999999903</v>
      </c>
      <c r="D3743">
        <v>1000</v>
      </c>
      <c r="E3743">
        <v>4000</v>
      </c>
      <c r="F3743">
        <v>6</v>
      </c>
      <c r="G3743" s="23">
        <f t="shared" si="1753"/>
        <v>0.68819854897671895</v>
      </c>
      <c r="H3743">
        <v>100</v>
      </c>
      <c r="I3743" s="17">
        <v>137.37742846803201</v>
      </c>
      <c r="J3743" s="6">
        <f t="shared" si="1754"/>
        <v>137.45667752363403</v>
      </c>
      <c r="K3743" s="6">
        <f t="shared" si="1770"/>
        <v>124.98992436895831</v>
      </c>
      <c r="L3743" s="6">
        <f t="shared" si="1755"/>
        <v>0.90930412854965004</v>
      </c>
      <c r="M3743" s="6">
        <f t="shared" si="1756"/>
        <v>124.91786287551572</v>
      </c>
      <c r="N3743" s="28">
        <v>100</v>
      </c>
      <c r="O3743" s="17">
        <v>132.461777413124</v>
      </c>
      <c r="P3743" s="6">
        <f t="shared" si="1757"/>
        <v>124.914313718833</v>
      </c>
      <c r="Q3743" s="6">
        <f t="shared" si="1743"/>
        <v>78.071446074270625</v>
      </c>
      <c r="R3743" s="17">
        <v>124.914313718833</v>
      </c>
      <c r="S3743" s="6">
        <f t="shared" si="1758"/>
        <v>7.5474636942909967</v>
      </c>
      <c r="T3743" s="6">
        <f t="shared" si="1759"/>
        <v>85.618909768561622</v>
      </c>
      <c r="U3743" s="17">
        <v>43.664400408812597</v>
      </c>
      <c r="V3743" s="6">
        <f t="shared" si="1760"/>
        <v>38.867616931685397</v>
      </c>
      <c r="W3743" s="6">
        <f t="shared" si="1744"/>
        <v>38.867616931685397</v>
      </c>
      <c r="X3743" s="17">
        <v>38.867616931685397</v>
      </c>
      <c r="Y3743" s="6">
        <f t="shared" si="1761"/>
        <v>4.7967834771271995</v>
      </c>
      <c r="Z3743" s="6">
        <f t="shared" si="1762"/>
        <v>43.664400408812597</v>
      </c>
      <c r="AA3743" s="17">
        <v>149.29406958305401</v>
      </c>
      <c r="AB3743" s="6">
        <f t="shared" si="1771"/>
        <v>89.985511486172982</v>
      </c>
      <c r="AC3743" s="6">
        <f t="shared" si="1745"/>
        <v>89.985511486172982</v>
      </c>
      <c r="AD3743" s="17">
        <v>131.552478987239</v>
      </c>
      <c r="AE3743" s="6">
        <f t="shared" si="1763"/>
        <v>17.741590595815012</v>
      </c>
      <c r="AF3743" s="17">
        <v>107.72710208198799</v>
      </c>
      <c r="AG3743" s="6">
        <f t="shared" si="1772"/>
        <v>41.566967501066017</v>
      </c>
      <c r="AH3743" s="6">
        <f t="shared" si="1746"/>
        <v>41.566967501066017</v>
      </c>
      <c r="AI3743" s="6">
        <f t="shared" si="1764"/>
        <v>149.29406958305401</v>
      </c>
      <c r="AJ3743" s="17">
        <v>172.570313947275</v>
      </c>
      <c r="AK3743" s="6">
        <f t="shared" si="1765"/>
        <v>141.43128531136401</v>
      </c>
      <c r="AL3743" s="6">
        <f t="shared" si="1747"/>
        <v>141.43128531136401</v>
      </c>
      <c r="AM3743" s="17">
        <v>141.43128531136401</v>
      </c>
      <c r="AN3743" s="6">
        <f t="shared" si="1766"/>
        <v>31.139028635910989</v>
      </c>
      <c r="AO3743" s="6">
        <f t="shared" si="1767"/>
        <v>172.570313947275</v>
      </c>
      <c r="AP3743" s="17">
        <v>2301.9058891755299</v>
      </c>
      <c r="AQ3743" s="6">
        <f t="shared" si="1768"/>
        <v>2053.4654749760052</v>
      </c>
      <c r="AR3743" s="17">
        <v>662.50777119873499</v>
      </c>
      <c r="AS3743" s="6">
        <f t="shared" si="1748"/>
        <v>414.06735699920938</v>
      </c>
      <c r="AT3743" s="17">
        <v>106.922661477351</v>
      </c>
      <c r="AU3743" s="6">
        <f t="shared" si="1749"/>
        <v>106.922661477351</v>
      </c>
      <c r="AV3743" s="17">
        <v>583.73502514306597</v>
      </c>
      <c r="AW3743" s="6">
        <f t="shared" si="1750"/>
        <v>583.73502514306597</v>
      </c>
      <c r="AX3743" s="17">
        <v>948.74043135637896</v>
      </c>
      <c r="AY3743" s="6">
        <f t="shared" si="1751"/>
        <v>948.74043135637896</v>
      </c>
      <c r="AZ3743" s="20">
        <v>466276994.24220097</v>
      </c>
      <c r="BA3743" s="20">
        <v>233520288.97119999</v>
      </c>
      <c r="BB3743" s="20">
        <v>505926574.59381002</v>
      </c>
      <c r="BC3743" s="20">
        <v>546276142.192788</v>
      </c>
      <c r="BD3743" s="19">
        <f t="shared" si="1752"/>
        <v>1751.9999999999991</v>
      </c>
      <c r="BE3743" s="18">
        <v>0.39344518808238599</v>
      </c>
      <c r="BF3743" s="20">
        <v>5524025.8524935199</v>
      </c>
      <c r="BG3743" s="20">
        <v>326150.79754350102</v>
      </c>
      <c r="BH3743" s="19">
        <f t="shared" si="1769"/>
        <v>410.04213880612366</v>
      </c>
      <c r="BI3743" s="20">
        <v>556.25846137364397</v>
      </c>
      <c r="BJ3743">
        <v>14</v>
      </c>
      <c r="BK3743" s="22">
        <v>3040</v>
      </c>
      <c r="BL3743" s="22">
        <v>4611.9232000000002</v>
      </c>
      <c r="BM3743" s="22">
        <v>760</v>
      </c>
      <c r="BN3743" s="22">
        <v>190</v>
      </c>
      <c r="BO3743">
        <v>0.31348381072905401</v>
      </c>
    </row>
    <row r="3744" spans="1:67" x14ac:dyDescent="0.2">
      <c r="A3744" s="27">
        <v>3743</v>
      </c>
      <c r="B3744" s="18">
        <v>463.54871781137001</v>
      </c>
      <c r="C3744" s="18">
        <v>53.199999999999903</v>
      </c>
      <c r="D3744">
        <v>1000</v>
      </c>
      <c r="E3744">
        <v>4000</v>
      </c>
      <c r="F3744">
        <v>6</v>
      </c>
      <c r="G3744" s="23">
        <f t="shared" si="1753"/>
        <v>0.74194323172333532</v>
      </c>
      <c r="H3744">
        <v>100</v>
      </c>
      <c r="I3744" s="17">
        <v>138.65823784692299</v>
      </c>
      <c r="J3744" s="6">
        <f t="shared" si="1754"/>
        <v>138.25472823265022</v>
      </c>
      <c r="K3744" s="6">
        <f t="shared" si="1770"/>
        <v>124.30042657257852</v>
      </c>
      <c r="L3744" s="6">
        <f t="shared" si="1755"/>
        <v>0.89906817771476211</v>
      </c>
      <c r="M3744" s="6">
        <f t="shared" si="1756"/>
        <v>124.66320922617311</v>
      </c>
      <c r="N3744" s="28">
        <v>100</v>
      </c>
      <c r="O3744" s="17">
        <v>135.782820818141</v>
      </c>
      <c r="P3744" s="6">
        <f t="shared" si="1757"/>
        <v>128.04474150728299</v>
      </c>
      <c r="Q3744" s="6">
        <f t="shared" si="1743"/>
        <v>80.02796344205187</v>
      </c>
      <c r="R3744" s="17">
        <v>128.04474150728299</v>
      </c>
      <c r="S3744" s="6">
        <f t="shared" si="1758"/>
        <v>7.7380793108580121</v>
      </c>
      <c r="T3744" s="6">
        <f t="shared" si="1759"/>
        <v>87.766042752909883</v>
      </c>
      <c r="U3744" s="17">
        <v>43.657008506939803</v>
      </c>
      <c r="V3744" s="6">
        <f t="shared" si="1760"/>
        <v>38.860225029812703</v>
      </c>
      <c r="W3744" s="6">
        <f t="shared" si="1744"/>
        <v>38.860225029812703</v>
      </c>
      <c r="X3744" s="17">
        <v>38.860225029812703</v>
      </c>
      <c r="Y3744" s="6">
        <f t="shared" si="1761"/>
        <v>4.7967834771271001</v>
      </c>
      <c r="Z3744" s="6">
        <f t="shared" si="1762"/>
        <v>43.657008506939803</v>
      </c>
      <c r="AA3744" s="17">
        <v>168.46978869560101</v>
      </c>
      <c r="AB3744" s="6">
        <f t="shared" si="1771"/>
        <v>107.84403004098098</v>
      </c>
      <c r="AC3744" s="6">
        <f t="shared" si="1745"/>
        <v>107.84403004098098</v>
      </c>
      <c r="AD3744" s="17">
        <v>149.55618124738899</v>
      </c>
      <c r="AE3744" s="6">
        <f t="shared" si="1763"/>
        <v>18.913607448212019</v>
      </c>
      <c r="AF3744" s="17">
        <v>126.757637489193</v>
      </c>
      <c r="AG3744" s="6">
        <f t="shared" si="1772"/>
        <v>41.712151206408009</v>
      </c>
      <c r="AH3744" s="6">
        <f t="shared" si="1746"/>
        <v>41.712151206408009</v>
      </c>
      <c r="AI3744" s="6">
        <f t="shared" si="1764"/>
        <v>168.46978869560101</v>
      </c>
      <c r="AJ3744" s="17">
        <v>155.64201287592701</v>
      </c>
      <c r="AK3744" s="6">
        <f t="shared" si="1765"/>
        <v>127.51645405712701</v>
      </c>
      <c r="AL3744" s="6">
        <f t="shared" si="1747"/>
        <v>127.51645405712701</v>
      </c>
      <c r="AM3744" s="17">
        <v>127.51645405712701</v>
      </c>
      <c r="AN3744" s="6">
        <f t="shared" si="1766"/>
        <v>28.125558818800002</v>
      </c>
      <c r="AO3744" s="6">
        <f t="shared" si="1767"/>
        <v>155.64201287592701</v>
      </c>
      <c r="AP3744" s="17">
        <v>2384.26583105905</v>
      </c>
      <c r="AQ3744" s="6">
        <f t="shared" si="1768"/>
        <v>2104.8235199528694</v>
      </c>
      <c r="AR3744" s="17">
        <v>745.17949628316399</v>
      </c>
      <c r="AS3744" s="6">
        <f t="shared" si="1748"/>
        <v>465.7371851769775</v>
      </c>
      <c r="AT3744" s="17">
        <v>106.90232676470301</v>
      </c>
      <c r="AU3744" s="6">
        <f t="shared" si="1749"/>
        <v>106.90232676470301</v>
      </c>
      <c r="AV3744" s="17">
        <v>583.62400953762904</v>
      </c>
      <c r="AW3744" s="6">
        <f t="shared" si="1750"/>
        <v>583.62400953762904</v>
      </c>
      <c r="AX3744" s="17">
        <v>948.55999847355997</v>
      </c>
      <c r="AY3744" s="6">
        <f t="shared" si="1751"/>
        <v>948.55999847355997</v>
      </c>
      <c r="AZ3744" s="20">
        <v>509154039.349181</v>
      </c>
      <c r="BA3744" s="20">
        <v>233520288.97119999</v>
      </c>
      <c r="BB3744" s="20">
        <v>557210213.65890098</v>
      </c>
      <c r="BC3744" s="20">
        <v>452115458.02071601</v>
      </c>
      <c r="BD3744" s="19">
        <f t="shared" si="1752"/>
        <v>1751.999999999998</v>
      </c>
      <c r="BE3744" s="18">
        <v>2.0387758659525499</v>
      </c>
      <c r="BF3744" s="20">
        <v>4572226.0005234797</v>
      </c>
      <c r="BG3744" s="20">
        <v>269954.41303858598</v>
      </c>
      <c r="BH3744" s="19">
        <f t="shared" si="1769"/>
        <v>339.39112133469399</v>
      </c>
      <c r="BI3744" s="20">
        <v>625.79076904534895</v>
      </c>
      <c r="BJ3744">
        <v>14</v>
      </c>
      <c r="BK3744" s="22">
        <v>3040</v>
      </c>
      <c r="BL3744" s="22">
        <v>4611.9232000000002</v>
      </c>
      <c r="BM3744" s="22">
        <v>760</v>
      </c>
      <c r="BN3744" s="22">
        <v>190</v>
      </c>
      <c r="BO3744">
        <v>0.34482822133387298</v>
      </c>
    </row>
    <row r="3745" spans="1:67" x14ac:dyDescent="0.2">
      <c r="A3745" s="27">
        <v>3744</v>
      </c>
      <c r="B3745" s="18">
        <v>515.05413090152194</v>
      </c>
      <c r="C3745" s="18">
        <v>53.199999999999903</v>
      </c>
      <c r="D3745">
        <v>1000</v>
      </c>
      <c r="E3745">
        <v>4000</v>
      </c>
      <c r="F3745">
        <v>6</v>
      </c>
      <c r="G3745" s="23">
        <f t="shared" si="1753"/>
        <v>0.78210134152641775</v>
      </c>
      <c r="H3745">
        <v>100</v>
      </c>
      <c r="I3745" s="17">
        <v>140.44804986429901</v>
      </c>
      <c r="J3745" s="6">
        <f t="shared" si="1754"/>
        <v>139.75170964797934</v>
      </c>
      <c r="K3745" s="6">
        <f t="shared" si="1770"/>
        <v>124.35160690771086</v>
      </c>
      <c r="L3745" s="6">
        <f t="shared" si="1755"/>
        <v>0.88980383296161591</v>
      </c>
      <c r="M3745" s="6">
        <f t="shared" si="1756"/>
        <v>124.97121310123742</v>
      </c>
      <c r="N3745" s="28">
        <v>100</v>
      </c>
      <c r="O3745" s="17">
        <v>140.95356645713801</v>
      </c>
      <c r="P3745" s="6">
        <f t="shared" si="1757"/>
        <v>132.919480150319</v>
      </c>
      <c r="Q3745" s="6">
        <f t="shared" si="1743"/>
        <v>83.074675093949381</v>
      </c>
      <c r="R3745" s="17">
        <v>132.919480150319</v>
      </c>
      <c r="S3745" s="6">
        <f t="shared" si="1758"/>
        <v>8.034086306819006</v>
      </c>
      <c r="T3745" s="6">
        <f t="shared" si="1759"/>
        <v>91.108761400768387</v>
      </c>
      <c r="U3745" s="17">
        <v>43.650170245049303</v>
      </c>
      <c r="V3745" s="6">
        <f t="shared" si="1760"/>
        <v>38.853386767922203</v>
      </c>
      <c r="W3745" s="6">
        <f t="shared" si="1744"/>
        <v>38.853386767922203</v>
      </c>
      <c r="X3745" s="17">
        <v>38.853386767922203</v>
      </c>
      <c r="Y3745" s="6">
        <f t="shared" si="1761"/>
        <v>4.7967834771271001</v>
      </c>
      <c r="Z3745" s="6">
        <f t="shared" si="1762"/>
        <v>43.650170245049303</v>
      </c>
      <c r="AA3745" s="17">
        <v>189.863155343334</v>
      </c>
      <c r="AB3745" s="6">
        <f t="shared" si="1771"/>
        <v>127.98549473504798</v>
      </c>
      <c r="AC3745" s="6">
        <f t="shared" si="1745"/>
        <v>127.98549473504798</v>
      </c>
      <c r="AD3745" s="17">
        <v>169.63892762059999</v>
      </c>
      <c r="AE3745" s="6">
        <f t="shared" si="1763"/>
        <v>20.224227722734014</v>
      </c>
      <c r="AF3745" s="17">
        <v>148.20972245778199</v>
      </c>
      <c r="AG3745" s="6">
        <f t="shared" si="1772"/>
        <v>41.653432885552007</v>
      </c>
      <c r="AH3745" s="6">
        <f t="shared" si="1746"/>
        <v>41.653432885552007</v>
      </c>
      <c r="AI3745" s="6">
        <f t="shared" si="1764"/>
        <v>189.863155343334</v>
      </c>
      <c r="AJ3745" s="17">
        <v>144.22018542384899</v>
      </c>
      <c r="AK3745" s="6">
        <f t="shared" si="1765"/>
        <v>118.101380160707</v>
      </c>
      <c r="AL3745" s="6">
        <f t="shared" si="1747"/>
        <v>118.101380160707</v>
      </c>
      <c r="AM3745" s="17">
        <v>118.101380160707</v>
      </c>
      <c r="AN3745" s="6">
        <f t="shared" si="1766"/>
        <v>26.118805263141994</v>
      </c>
      <c r="AO3745" s="6">
        <f t="shared" si="1767"/>
        <v>144.22018542384899</v>
      </c>
      <c r="AP3745" s="17">
        <v>2466.6294219114602</v>
      </c>
      <c r="AQ3745" s="6">
        <f t="shared" si="1768"/>
        <v>2156.1926025329153</v>
      </c>
      <c r="AR3745" s="17">
        <v>827.83151834279397</v>
      </c>
      <c r="AS3745" s="6">
        <f t="shared" si="1748"/>
        <v>517.39469896424623</v>
      </c>
      <c r="AT3745" s="17">
        <v>106.883515084983</v>
      </c>
      <c r="AU3745" s="6">
        <f t="shared" si="1749"/>
        <v>106.883515084983</v>
      </c>
      <c r="AV3745" s="17">
        <v>583.52130879876995</v>
      </c>
      <c r="AW3745" s="6">
        <f t="shared" si="1750"/>
        <v>583.52130879876995</v>
      </c>
      <c r="AX3745" s="17">
        <v>948.39307968491596</v>
      </c>
      <c r="AY3745" s="6">
        <f t="shared" si="1751"/>
        <v>948.39307968491596</v>
      </c>
      <c r="AZ3745" s="20">
        <v>541299739.89343405</v>
      </c>
      <c r="BA3745" s="20">
        <v>233520288.97119999</v>
      </c>
      <c r="BB3745" s="20">
        <v>595421522.05344105</v>
      </c>
      <c r="BC3745" s="20">
        <v>381758449.80279201</v>
      </c>
      <c r="BD3745" s="19">
        <f t="shared" si="1752"/>
        <v>1752.0000007208671</v>
      </c>
      <c r="BE3745" s="18">
        <v>4.9448629497104397</v>
      </c>
      <c r="BF3745" s="20">
        <v>3861006.9089410999</v>
      </c>
      <c r="BG3745" s="20">
        <v>227962.45280127999</v>
      </c>
      <c r="BH3745" s="19">
        <f t="shared" si="1769"/>
        <v>286.59813920338235</v>
      </c>
      <c r="BI3745" s="20">
        <v>695.32307671705496</v>
      </c>
      <c r="BJ3745">
        <v>14</v>
      </c>
      <c r="BK3745" s="22">
        <v>3040</v>
      </c>
      <c r="BL3745" s="22">
        <v>4611.9232000000002</v>
      </c>
      <c r="BM3745" s="22">
        <v>760</v>
      </c>
      <c r="BN3745" s="22">
        <v>190</v>
      </c>
      <c r="BO3745">
        <v>0.36825525464693898</v>
      </c>
    </row>
    <row r="3746" spans="1:67" x14ac:dyDescent="0.2">
      <c r="A3746" s="27">
        <v>3745</v>
      </c>
      <c r="B3746" s="18">
        <v>566.55954399167399</v>
      </c>
      <c r="C3746" s="18">
        <v>53.199999999999903</v>
      </c>
      <c r="D3746">
        <v>1000</v>
      </c>
      <c r="E3746">
        <v>4000</v>
      </c>
      <c r="F3746">
        <v>6</v>
      </c>
      <c r="G3746" s="23">
        <f t="shared" si="1753"/>
        <v>0.81429884941405906</v>
      </c>
      <c r="H3746">
        <v>100</v>
      </c>
      <c r="I3746" s="17">
        <v>142.74613226549499</v>
      </c>
      <c r="J3746" s="6">
        <f t="shared" si="1754"/>
        <v>141.83304688533838</v>
      </c>
      <c r="K3746" s="6">
        <f t="shared" si="1770"/>
        <v>124.95393614465453</v>
      </c>
      <c r="L3746" s="6">
        <f t="shared" si="1755"/>
        <v>0.88099310343146353</v>
      </c>
      <c r="M3746" s="6">
        <f t="shared" si="1756"/>
        <v>125.75835806741661</v>
      </c>
      <c r="N3746" s="28">
        <v>100</v>
      </c>
      <c r="O3746" s="17">
        <v>147.35941606588301</v>
      </c>
      <c r="P3746" s="6">
        <f t="shared" si="1757"/>
        <v>138.95891488999601</v>
      </c>
      <c r="Q3746" s="6">
        <f t="shared" si="1743"/>
        <v>86.849321806247502</v>
      </c>
      <c r="R3746" s="17">
        <v>138.95891488999601</v>
      </c>
      <c r="S3746" s="6">
        <f t="shared" si="1758"/>
        <v>8.4005011758870012</v>
      </c>
      <c r="T3746" s="6">
        <f t="shared" si="1759"/>
        <v>95.249822982134503</v>
      </c>
      <c r="U3746" s="17">
        <v>43.643825668450702</v>
      </c>
      <c r="V3746" s="6">
        <f t="shared" si="1760"/>
        <v>38.847042191323702</v>
      </c>
      <c r="W3746" s="6">
        <f t="shared" si="1744"/>
        <v>38.847042191323702</v>
      </c>
      <c r="X3746" s="17">
        <v>38.847042191323702</v>
      </c>
      <c r="Y3746" s="6">
        <f t="shared" si="1761"/>
        <v>4.7967834771270006</v>
      </c>
      <c r="Z3746" s="6">
        <f t="shared" si="1762"/>
        <v>43.643825668450702</v>
      </c>
      <c r="AA3746" s="17">
        <v>213.26188244288701</v>
      </c>
      <c r="AB3746" s="6">
        <f t="shared" si="1771"/>
        <v>149.97648609787399</v>
      </c>
      <c r="AC3746" s="6">
        <f t="shared" si="1745"/>
        <v>149.97648609787399</v>
      </c>
      <c r="AD3746" s="17">
        <v>191.601190026496</v>
      </c>
      <c r="AE3746" s="6">
        <f t="shared" si="1763"/>
        <v>21.660692416391015</v>
      </c>
      <c r="AF3746" s="17">
        <v>171.637178514265</v>
      </c>
      <c r="AG3746" s="6">
        <f t="shared" si="1772"/>
        <v>41.624703928622012</v>
      </c>
      <c r="AH3746" s="6">
        <f t="shared" si="1746"/>
        <v>41.624703928622012</v>
      </c>
      <c r="AI3746" s="6">
        <f t="shared" si="1764"/>
        <v>213.26188244288701</v>
      </c>
      <c r="AJ3746" s="17">
        <v>136.32453188791499</v>
      </c>
      <c r="AK3746" s="6">
        <f t="shared" si="1765"/>
        <v>111.57933582579599</v>
      </c>
      <c r="AL3746" s="6">
        <f t="shared" si="1747"/>
        <v>111.57933582579599</v>
      </c>
      <c r="AM3746" s="17">
        <v>111.57933582579599</v>
      </c>
      <c r="AN3746" s="6">
        <f t="shared" si="1766"/>
        <v>24.745196062118993</v>
      </c>
      <c r="AO3746" s="6">
        <f t="shared" si="1767"/>
        <v>136.32453188791499</v>
      </c>
      <c r="AP3746" s="17">
        <v>2548.99626657921</v>
      </c>
      <c r="AQ3746" s="6">
        <f t="shared" si="1768"/>
        <v>2207.571527433824</v>
      </c>
      <c r="AR3746" s="17">
        <v>910.46597105436194</v>
      </c>
      <c r="AS3746" s="6">
        <f t="shared" si="1748"/>
        <v>569.04123190897621</v>
      </c>
      <c r="AT3746" s="17">
        <v>106.866061506157</v>
      </c>
      <c r="AU3746" s="6">
        <f t="shared" si="1749"/>
        <v>106.866061506157</v>
      </c>
      <c r="AV3746" s="17">
        <v>583.42602249431798</v>
      </c>
      <c r="AW3746" s="6">
        <f t="shared" si="1750"/>
        <v>583.42602249431798</v>
      </c>
      <c r="AX3746" s="17">
        <v>948.23821152437301</v>
      </c>
      <c r="AY3746" s="6">
        <f t="shared" si="1751"/>
        <v>948.23821152437301</v>
      </c>
      <c r="AZ3746" s="20">
        <v>567500152.42204499</v>
      </c>
      <c r="BA3746" s="20">
        <v>233520288.97119999</v>
      </c>
      <c r="BB3746" s="20">
        <v>625631142.78018498</v>
      </c>
      <c r="BC3746" s="20">
        <v>325348415.82656801</v>
      </c>
      <c r="BD3746" s="19">
        <f t="shared" si="1752"/>
        <v>1751.9999999999982</v>
      </c>
      <c r="BE3746" s="18">
        <v>8.3948572495564893</v>
      </c>
      <c r="BF3746" s="20">
        <v>3299298.2254012902</v>
      </c>
      <c r="BG3746" s="20">
        <v>194797.92026367001</v>
      </c>
      <c r="BH3746" s="19">
        <f t="shared" si="1769"/>
        <v>244.90314437831933</v>
      </c>
      <c r="BI3746" s="20">
        <v>764.85538438875994</v>
      </c>
      <c r="BJ3746">
        <v>14</v>
      </c>
      <c r="BK3746" s="22">
        <v>3040</v>
      </c>
      <c r="BL3746" s="22">
        <v>4611.9232000000002</v>
      </c>
      <c r="BM3746" s="22">
        <v>760</v>
      </c>
      <c r="BN3746" s="22">
        <v>190</v>
      </c>
      <c r="BO3746">
        <v>0.386838500922914</v>
      </c>
    </row>
    <row r="3747" spans="1:67" x14ac:dyDescent="0.2">
      <c r="A3747" s="27">
        <v>3746</v>
      </c>
      <c r="B3747" s="18">
        <v>618.06495708182604</v>
      </c>
      <c r="C3747" s="18">
        <v>53.199999999999903</v>
      </c>
      <c r="D3747">
        <v>1000</v>
      </c>
      <c r="E3747">
        <v>4000</v>
      </c>
      <c r="F3747">
        <v>6</v>
      </c>
      <c r="G3747" s="23">
        <f t="shared" si="1753"/>
        <v>0.84169972988374675</v>
      </c>
      <c r="H3747">
        <v>100</v>
      </c>
      <c r="I3747" s="17">
        <v>145.410421921477</v>
      </c>
      <c r="J3747" s="6">
        <f t="shared" si="1754"/>
        <v>144.22360087193073</v>
      </c>
      <c r="K3747" s="6">
        <f t="shared" si="1770"/>
        <v>125.84562636729228</v>
      </c>
      <c r="L3747" s="6">
        <f t="shared" si="1755"/>
        <v>0.87257304356893761</v>
      </c>
      <c r="M3747" s="6">
        <f t="shared" si="1756"/>
        <v>126.88121442266655</v>
      </c>
      <c r="N3747" s="28">
        <v>99.999997098365697</v>
      </c>
      <c r="O3747" s="17">
        <v>154.38385062895401</v>
      </c>
      <c r="P3747" s="6">
        <f t="shared" si="1757"/>
        <v>145.58164714434099</v>
      </c>
      <c r="Q3747" s="6">
        <f t="shared" si="1743"/>
        <v>90.988529465213119</v>
      </c>
      <c r="R3747" s="17">
        <v>145.58164714434099</v>
      </c>
      <c r="S3747" s="6">
        <f t="shared" si="1758"/>
        <v>8.8022034846130168</v>
      </c>
      <c r="T3747" s="6">
        <f t="shared" si="1759"/>
        <v>99.790732949826136</v>
      </c>
      <c r="U3747" s="17">
        <v>43.637923177658202</v>
      </c>
      <c r="V3747" s="6">
        <f t="shared" si="1760"/>
        <v>38.841139700531102</v>
      </c>
      <c r="W3747" s="6">
        <f t="shared" si="1744"/>
        <v>38.841139700531102</v>
      </c>
      <c r="X3747" s="17">
        <v>38.841139700531102</v>
      </c>
      <c r="Y3747" s="6">
        <f t="shared" si="1761"/>
        <v>4.7967834771271001</v>
      </c>
      <c r="Z3747" s="6">
        <f t="shared" si="1762"/>
        <v>43.637923177658202</v>
      </c>
      <c r="AA3747" s="17">
        <v>239.67998903188001</v>
      </c>
      <c r="AB3747" s="6">
        <f t="shared" si="1771"/>
        <v>174.56860594149197</v>
      </c>
      <c r="AC3747" s="6">
        <f t="shared" si="1745"/>
        <v>174.56860594149197</v>
      </c>
      <c r="AD3747" s="17">
        <v>216.40614689395099</v>
      </c>
      <c r="AE3747" s="6">
        <f t="shared" si="1763"/>
        <v>23.273842137929023</v>
      </c>
      <c r="AF3747" s="17">
        <v>197.84244807942099</v>
      </c>
      <c r="AG3747" s="6">
        <f t="shared" si="1772"/>
        <v>41.837540952459022</v>
      </c>
      <c r="AH3747" s="6">
        <f t="shared" si="1746"/>
        <v>41.837540952459022</v>
      </c>
      <c r="AI3747" s="6">
        <f t="shared" si="1764"/>
        <v>239.67998903188001</v>
      </c>
      <c r="AJ3747" s="17">
        <v>130.440525466607</v>
      </c>
      <c r="AK3747" s="6">
        <f t="shared" si="1765"/>
        <v>106.705836641283</v>
      </c>
      <c r="AL3747" s="6">
        <f t="shared" si="1747"/>
        <v>106.705836641283</v>
      </c>
      <c r="AM3747" s="17">
        <v>106.705836641283</v>
      </c>
      <c r="AN3747" s="6">
        <f t="shared" si="1766"/>
        <v>23.734688825324</v>
      </c>
      <c r="AO3747" s="6">
        <f t="shared" si="1767"/>
        <v>130.440525466607</v>
      </c>
      <c r="AP3747" s="17">
        <v>2631.36602497682</v>
      </c>
      <c r="AQ3747" s="6">
        <f t="shared" si="1768"/>
        <v>2258.9592659462069</v>
      </c>
      <c r="AR3747" s="17">
        <v>993.08469074830396</v>
      </c>
      <c r="AS3747" s="6">
        <f t="shared" si="1748"/>
        <v>620.67793171768994</v>
      </c>
      <c r="AT3747" s="17">
        <v>106.84982408090001</v>
      </c>
      <c r="AU3747" s="6">
        <f t="shared" si="1749"/>
        <v>106.84982408090001</v>
      </c>
      <c r="AV3747" s="17">
        <v>583.33737567511002</v>
      </c>
      <c r="AW3747" s="6">
        <f t="shared" si="1750"/>
        <v>583.33737567511002</v>
      </c>
      <c r="AX3747" s="17">
        <v>948.09413447250699</v>
      </c>
      <c r="AY3747" s="6">
        <f t="shared" si="1751"/>
        <v>948.09413447250699</v>
      </c>
      <c r="AZ3747" s="20">
        <v>589785155.46772504</v>
      </c>
      <c r="BA3747" s="20">
        <v>233520288.97119999</v>
      </c>
      <c r="BB3747" s="20">
        <v>651352439.52821898</v>
      </c>
      <c r="BC3747" s="20">
        <v>277342065.19622302</v>
      </c>
      <c r="BD3747" s="19">
        <f t="shared" si="1752"/>
        <v>1751.9999491633671</v>
      </c>
      <c r="BE3747" s="18">
        <v>11.9883936652059</v>
      </c>
      <c r="BF3747" s="20">
        <v>2812550.9456474399</v>
      </c>
      <c r="BG3747" s="20">
        <v>166059.276069566</v>
      </c>
      <c r="BH3747" s="19">
        <f t="shared" si="1769"/>
        <v>208.77245500170864</v>
      </c>
      <c r="BI3747" s="20">
        <v>834.38769206046595</v>
      </c>
      <c r="BJ3747">
        <v>14</v>
      </c>
      <c r="BK3747" s="22">
        <v>3040</v>
      </c>
      <c r="BL3747" s="22">
        <v>4611.9232000000002</v>
      </c>
      <c r="BM3747" s="22">
        <v>760</v>
      </c>
      <c r="BN3747" s="22">
        <v>190</v>
      </c>
      <c r="BO3747">
        <v>0.40293246268374899</v>
      </c>
    </row>
    <row r="3748" spans="1:67" x14ac:dyDescent="0.2">
      <c r="A3748" s="27">
        <v>3747</v>
      </c>
      <c r="B3748" s="18">
        <v>669.57037017197899</v>
      </c>
      <c r="C3748" s="18">
        <v>53.199999999999903</v>
      </c>
      <c r="D3748">
        <v>1000</v>
      </c>
      <c r="E3748">
        <v>4000</v>
      </c>
      <c r="F3748">
        <v>6</v>
      </c>
      <c r="G3748" s="23">
        <f t="shared" si="1753"/>
        <v>0.86219889601797595</v>
      </c>
      <c r="H3748">
        <v>100</v>
      </c>
      <c r="I3748" s="17">
        <v>148.348296843854</v>
      </c>
      <c r="J3748" s="6">
        <f t="shared" si="1754"/>
        <v>147.15231326472073</v>
      </c>
      <c r="K3748" s="6">
        <f t="shared" si="1770"/>
        <v>127.30636141669567</v>
      </c>
      <c r="L3748" s="6">
        <f t="shared" si="1755"/>
        <v>0.86513326628903853</v>
      </c>
      <c r="M3748" s="6">
        <f t="shared" si="1756"/>
        <v>128.34104659693926</v>
      </c>
      <c r="N3748" s="28">
        <v>100</v>
      </c>
      <c r="O3748" s="17">
        <v>161.88502309543</v>
      </c>
      <c r="P3748" s="6">
        <f t="shared" si="1757"/>
        <v>152.65390610767099</v>
      </c>
      <c r="Q3748" s="6">
        <f t="shared" si="1743"/>
        <v>95.40869131729437</v>
      </c>
      <c r="R3748" s="17">
        <v>152.65390610767099</v>
      </c>
      <c r="S3748" s="6">
        <f t="shared" si="1758"/>
        <v>9.2311169877590089</v>
      </c>
      <c r="T3748" s="6">
        <f t="shared" si="1759"/>
        <v>104.63980830505338</v>
      </c>
      <c r="U3748" s="17">
        <v>43.632418121928602</v>
      </c>
      <c r="V3748" s="6">
        <f t="shared" si="1760"/>
        <v>38.835634644801502</v>
      </c>
      <c r="W3748" s="6">
        <f t="shared" si="1744"/>
        <v>38.835634644801502</v>
      </c>
      <c r="X3748" s="17">
        <v>38.835634644801502</v>
      </c>
      <c r="Y3748" s="6">
        <f t="shared" si="1761"/>
        <v>4.7967834771271001</v>
      </c>
      <c r="Z3748" s="6">
        <f t="shared" si="1762"/>
        <v>43.632418121928602</v>
      </c>
      <c r="AA3748" s="17">
        <v>268.48507421149202</v>
      </c>
      <c r="AB3748" s="6">
        <f t="shared" si="1771"/>
        <v>201.73422757383599</v>
      </c>
      <c r="AC3748" s="6">
        <f t="shared" si="1745"/>
        <v>201.73422757383599</v>
      </c>
      <c r="AD3748" s="17">
        <v>243.44404571902101</v>
      </c>
      <c r="AE3748" s="6">
        <f t="shared" si="1763"/>
        <v>25.041028492471014</v>
      </c>
      <c r="AF3748" s="17">
        <v>226.77525606630701</v>
      </c>
      <c r="AG3748" s="6">
        <f t="shared" si="1772"/>
        <v>41.709818145185011</v>
      </c>
      <c r="AH3748" s="6">
        <f t="shared" si="1746"/>
        <v>41.709818145185011</v>
      </c>
      <c r="AI3748" s="6">
        <f t="shared" si="1764"/>
        <v>268.48507421149202</v>
      </c>
      <c r="AJ3748" s="17">
        <v>126.14540111306199</v>
      </c>
      <c r="AK3748" s="6">
        <f t="shared" si="1765"/>
        <v>103.16938984011099</v>
      </c>
      <c r="AL3748" s="6">
        <f t="shared" si="1747"/>
        <v>103.16938984011099</v>
      </c>
      <c r="AM3748" s="17">
        <v>103.16938984011099</v>
      </c>
      <c r="AN3748" s="6">
        <f t="shared" si="1766"/>
        <v>22.976011272950998</v>
      </c>
      <c r="AO3748" s="6">
        <f t="shared" si="1767"/>
        <v>126.14540111306199</v>
      </c>
      <c r="AP3748" s="17">
        <v>2713.73840281707</v>
      </c>
      <c r="AQ3748" s="6">
        <f t="shared" si="1768"/>
        <v>2310.3549278937744</v>
      </c>
      <c r="AR3748" s="17">
        <v>1075.68926646213</v>
      </c>
      <c r="AS3748" s="6">
        <f t="shared" si="1748"/>
        <v>672.30579153883127</v>
      </c>
      <c r="AT3748" s="17">
        <v>106.83467997748799</v>
      </c>
      <c r="AU3748" s="6">
        <f t="shared" si="1749"/>
        <v>106.83467997748799</v>
      </c>
      <c r="AV3748" s="17">
        <v>583.25469775198496</v>
      </c>
      <c r="AW3748" s="6">
        <f t="shared" si="1750"/>
        <v>583.25469775198496</v>
      </c>
      <c r="AX3748" s="17">
        <v>947.95975862547004</v>
      </c>
      <c r="AY3748" s="6">
        <f t="shared" si="1751"/>
        <v>947.95975862547004</v>
      </c>
      <c r="AZ3748" s="20">
        <v>607388892.94175601</v>
      </c>
      <c r="BA3748" s="20">
        <v>233520288.97119999</v>
      </c>
      <c r="BB3748" s="20">
        <v>669663283.910537</v>
      </c>
      <c r="BC3748" s="20">
        <v>241427534.17650601</v>
      </c>
      <c r="BD3748" s="19">
        <f t="shared" si="1752"/>
        <v>1751.9999999999991</v>
      </c>
      <c r="BE3748" s="18">
        <v>15.829377798224201</v>
      </c>
      <c r="BF3748" s="20">
        <v>2441289.2284279699</v>
      </c>
      <c r="BG3748" s="20">
        <v>144139.15686631401</v>
      </c>
      <c r="BH3748" s="19">
        <f t="shared" si="1769"/>
        <v>181.2141151035872</v>
      </c>
      <c r="BI3748" s="20">
        <v>903.91999973217105</v>
      </c>
      <c r="BJ3748">
        <v>14</v>
      </c>
      <c r="BK3748" s="22">
        <v>3040</v>
      </c>
      <c r="BL3748" s="22">
        <v>4611.9232000000002</v>
      </c>
      <c r="BM3748" s="22">
        <v>760</v>
      </c>
      <c r="BN3748" s="22">
        <v>190</v>
      </c>
      <c r="BO3748">
        <v>0.41463461593543299</v>
      </c>
    </row>
    <row r="3749" spans="1:67" x14ac:dyDescent="0.2">
      <c r="A3749" s="27">
        <v>3748</v>
      </c>
      <c r="B3749" s="18">
        <v>721.07578326213104</v>
      </c>
      <c r="C3749" s="18">
        <v>53.199999999999903</v>
      </c>
      <c r="D3749">
        <v>1000</v>
      </c>
      <c r="E3749">
        <v>4000</v>
      </c>
      <c r="F3749">
        <v>6</v>
      </c>
      <c r="G3749" s="23">
        <f t="shared" si="1753"/>
        <v>0.87954010015855255</v>
      </c>
      <c r="H3749">
        <v>100</v>
      </c>
      <c r="I3749" s="17">
        <v>151.48782758198601</v>
      </c>
      <c r="J3749" s="6">
        <f t="shared" si="1754"/>
        <v>150.19102641705376</v>
      </c>
      <c r="K3749" s="6">
        <f t="shared" si="1770"/>
        <v>128.86160427455752</v>
      </c>
      <c r="L3749" s="6">
        <f t="shared" si="1755"/>
        <v>0.8579847101965451</v>
      </c>
      <c r="M3749" s="6">
        <f t="shared" si="1756"/>
        <v>129.97423984623447</v>
      </c>
      <c r="N3749" s="28">
        <v>100</v>
      </c>
      <c r="O3749" s="17">
        <v>169.826830061962</v>
      </c>
      <c r="P3749" s="6">
        <f t="shared" si="1757"/>
        <v>160.14163971662299</v>
      </c>
      <c r="Q3749" s="6">
        <f t="shared" si="1743"/>
        <v>100.08852482288937</v>
      </c>
      <c r="R3749" s="17">
        <v>160.14163971662299</v>
      </c>
      <c r="S3749" s="6">
        <f t="shared" si="1758"/>
        <v>9.6851903453390094</v>
      </c>
      <c r="T3749" s="6">
        <f t="shared" si="1759"/>
        <v>109.77371516822838</v>
      </c>
      <c r="U3749" s="17">
        <v>43.627271667652103</v>
      </c>
      <c r="V3749" s="6">
        <f t="shared" si="1760"/>
        <v>38.830488190525003</v>
      </c>
      <c r="W3749" s="6">
        <f t="shared" si="1744"/>
        <v>38.830488190525003</v>
      </c>
      <c r="X3749" s="17">
        <v>38.830488190525003</v>
      </c>
      <c r="Y3749" s="6">
        <f t="shared" si="1761"/>
        <v>4.7967834771271001</v>
      </c>
      <c r="Z3749" s="6">
        <f t="shared" si="1762"/>
        <v>43.627271667652103</v>
      </c>
      <c r="AA3749" s="17">
        <v>299.11559319522098</v>
      </c>
      <c r="AB3749" s="6">
        <f t="shared" si="1771"/>
        <v>230.536028740191</v>
      </c>
      <c r="AC3749" s="6">
        <f t="shared" si="1745"/>
        <v>230.536028740191</v>
      </c>
      <c r="AD3749" s="17">
        <v>272.19697735143598</v>
      </c>
      <c r="AE3749" s="6">
        <f t="shared" si="1763"/>
        <v>26.918615843785005</v>
      </c>
      <c r="AF3749" s="17">
        <v>257.45464458397601</v>
      </c>
      <c r="AG3749" s="6">
        <f t="shared" si="1772"/>
        <v>41.660948611244976</v>
      </c>
      <c r="AH3749" s="6">
        <f t="shared" si="1746"/>
        <v>41.660948611244976</v>
      </c>
      <c r="AI3749" s="6">
        <f t="shared" si="1764"/>
        <v>299.11559319522098</v>
      </c>
      <c r="AJ3749" s="17">
        <v>122.80519135000699</v>
      </c>
      <c r="AK3749" s="6">
        <f t="shared" si="1765"/>
        <v>100.388352699438</v>
      </c>
      <c r="AL3749" s="6">
        <f t="shared" si="1747"/>
        <v>100.388352699438</v>
      </c>
      <c r="AM3749" s="17">
        <v>100.388352699438</v>
      </c>
      <c r="AN3749" s="6">
        <f t="shared" si="1766"/>
        <v>22.416838650568991</v>
      </c>
      <c r="AO3749" s="6">
        <f t="shared" si="1767"/>
        <v>122.80519135000699</v>
      </c>
      <c r="AP3749" s="17">
        <v>2796.11314415271</v>
      </c>
      <c r="AQ3749" s="6">
        <f t="shared" si="1768"/>
        <v>2361.7577390730848</v>
      </c>
      <c r="AR3749" s="17">
        <v>1158.2810802123099</v>
      </c>
      <c r="AS3749" s="6">
        <f t="shared" si="1748"/>
        <v>723.92567513269364</v>
      </c>
      <c r="AT3749" s="17">
        <v>106.820522366812</v>
      </c>
      <c r="AU3749" s="6">
        <f t="shared" si="1749"/>
        <v>106.820522366812</v>
      </c>
      <c r="AV3749" s="17">
        <v>583.177405500654</v>
      </c>
      <c r="AW3749" s="6">
        <f t="shared" si="1750"/>
        <v>583.177405500654</v>
      </c>
      <c r="AX3749" s="17">
        <v>947.83413607292505</v>
      </c>
      <c r="AY3749" s="6">
        <f t="shared" si="1751"/>
        <v>947.83413607292505</v>
      </c>
      <c r="AZ3749" s="20">
        <v>622268270.52473199</v>
      </c>
      <c r="BA3749" s="20">
        <v>233520288.97119999</v>
      </c>
      <c r="BB3749" s="20">
        <v>685165710.45128405</v>
      </c>
      <c r="BC3749" s="20">
        <v>211045746.50391799</v>
      </c>
      <c r="BD3749" s="19">
        <f t="shared" si="1752"/>
        <v>1752.0000164511339</v>
      </c>
      <c r="BE3749" s="18">
        <v>19.5871915514535</v>
      </c>
      <c r="BF3749" s="20">
        <v>2137334.0173795102</v>
      </c>
      <c r="BG3749" s="20">
        <v>126192.963791166</v>
      </c>
      <c r="BH3749" s="19">
        <f t="shared" si="1769"/>
        <v>158.65186496266648</v>
      </c>
      <c r="BI3749" s="20">
        <v>973.45230740387694</v>
      </c>
      <c r="BJ3749">
        <v>14</v>
      </c>
      <c r="BK3749" s="22">
        <v>3040</v>
      </c>
      <c r="BL3749" s="22">
        <v>4611.9232000000002</v>
      </c>
      <c r="BM3749" s="22">
        <v>760</v>
      </c>
      <c r="BN3749" s="22">
        <v>190</v>
      </c>
      <c r="BO3749">
        <v>0.42418961245611703</v>
      </c>
    </row>
    <row r="3750" spans="1:67" x14ac:dyDescent="0.2">
      <c r="A3750" s="27">
        <v>3749</v>
      </c>
      <c r="B3750" s="18">
        <v>772.58119635228297</v>
      </c>
      <c r="C3750" s="18">
        <v>53.199999999999903</v>
      </c>
      <c r="D3750">
        <v>1000</v>
      </c>
      <c r="E3750">
        <v>4000</v>
      </c>
      <c r="F3750">
        <v>6</v>
      </c>
      <c r="G3750" s="23">
        <f t="shared" si="1753"/>
        <v>0.89378713831958445</v>
      </c>
      <c r="H3750">
        <v>100</v>
      </c>
      <c r="I3750" s="17">
        <v>154.83776063704201</v>
      </c>
      <c r="J3750" s="6">
        <f t="shared" si="1754"/>
        <v>153.45164873323702</v>
      </c>
      <c r="K3750" s="6">
        <f t="shared" si="1770"/>
        <v>130.62694518298565</v>
      </c>
      <c r="L3750" s="6">
        <f t="shared" si="1755"/>
        <v>0.85125801033307746</v>
      </c>
      <c r="M3750" s="6">
        <f t="shared" si="1756"/>
        <v>131.80688404431768</v>
      </c>
      <c r="N3750" s="28">
        <v>100</v>
      </c>
      <c r="O3750" s="17">
        <v>178.037022005426</v>
      </c>
      <c r="P3750" s="6">
        <f t="shared" si="1757"/>
        <v>167.882417007155</v>
      </c>
      <c r="Q3750" s="6">
        <f t="shared" si="1743"/>
        <v>104.92651062947188</v>
      </c>
      <c r="R3750" s="17">
        <v>167.882417007155</v>
      </c>
      <c r="S3750" s="6">
        <f t="shared" si="1758"/>
        <v>10.154604998270997</v>
      </c>
      <c r="T3750" s="6">
        <f t="shared" si="1759"/>
        <v>115.08111562774288</v>
      </c>
      <c r="U3750" s="17">
        <v>43.622449880907602</v>
      </c>
      <c r="V3750" s="6">
        <f t="shared" si="1760"/>
        <v>38.825666403780502</v>
      </c>
      <c r="W3750" s="6">
        <f t="shared" si="1744"/>
        <v>38.825666403780502</v>
      </c>
      <c r="X3750" s="17">
        <v>38.825666403780502</v>
      </c>
      <c r="Y3750" s="6">
        <f t="shared" si="1761"/>
        <v>4.7967834771271001</v>
      </c>
      <c r="Z3750" s="6">
        <f t="shared" si="1762"/>
        <v>43.622449880907602</v>
      </c>
      <c r="AA3750" s="17">
        <v>331.79953974592701</v>
      </c>
      <c r="AB3750" s="6">
        <f t="shared" si="1771"/>
        <v>261.04935990002201</v>
      </c>
      <c r="AC3750" s="6">
        <f t="shared" si="1745"/>
        <v>261.04935990002201</v>
      </c>
      <c r="AD3750" s="17">
        <v>302.88800507213102</v>
      </c>
      <c r="AE3750" s="6">
        <f t="shared" si="1763"/>
        <v>28.911534673795984</v>
      </c>
      <c r="AF3750" s="17">
        <v>289.960894573818</v>
      </c>
      <c r="AG3750" s="6">
        <f t="shared" si="1772"/>
        <v>41.838645172109011</v>
      </c>
      <c r="AH3750" s="6">
        <f t="shared" si="1746"/>
        <v>41.838645172109011</v>
      </c>
      <c r="AI3750" s="6">
        <f t="shared" si="1764"/>
        <v>331.79953974592701</v>
      </c>
      <c r="AJ3750" s="17">
        <v>120.23785223718799</v>
      </c>
      <c r="AK3750" s="6">
        <f t="shared" si="1765"/>
        <v>98.242911811318393</v>
      </c>
      <c r="AL3750" s="6">
        <f t="shared" si="1747"/>
        <v>98.242911811318393</v>
      </c>
      <c r="AM3750" s="17">
        <v>98.242911811318393</v>
      </c>
      <c r="AN3750" s="6">
        <f t="shared" si="1766"/>
        <v>21.994940425869601</v>
      </c>
      <c r="AO3750" s="6">
        <f t="shared" si="1767"/>
        <v>120.23785223718799</v>
      </c>
      <c r="AP3750" s="17">
        <v>2878.4900253296801</v>
      </c>
      <c r="AQ3750" s="6">
        <f t="shared" si="1768"/>
        <v>2413.1670229630063</v>
      </c>
      <c r="AR3750" s="17">
        <v>1240.86133964446</v>
      </c>
      <c r="AS3750" s="6">
        <f t="shared" si="1748"/>
        <v>775.53833727778749</v>
      </c>
      <c r="AT3750" s="17">
        <v>106.807257898534</v>
      </c>
      <c r="AU3750" s="6">
        <f t="shared" si="1749"/>
        <v>106.807257898534</v>
      </c>
      <c r="AV3750" s="17">
        <v>583.10498928302297</v>
      </c>
      <c r="AW3750" s="6">
        <f t="shared" si="1750"/>
        <v>583.10498928302297</v>
      </c>
      <c r="AX3750" s="17">
        <v>947.71643850366195</v>
      </c>
      <c r="AY3750" s="6">
        <f t="shared" si="1751"/>
        <v>947.71643850366195</v>
      </c>
      <c r="AZ3750" s="20">
        <v>635188704.61716998</v>
      </c>
      <c r="BA3750" s="20">
        <v>233520288.97119999</v>
      </c>
      <c r="BB3750" s="20">
        <v>697206072.74754095</v>
      </c>
      <c r="BC3750" s="20">
        <v>186084933.66408801</v>
      </c>
      <c r="BD3750" s="19">
        <f t="shared" si="1752"/>
        <v>1751.9999999999989</v>
      </c>
      <c r="BE3750" s="18">
        <v>23.2282536992223</v>
      </c>
      <c r="BF3750" s="20">
        <v>1898445.3598907399</v>
      </c>
      <c r="BG3750" s="20">
        <v>112088.445049841</v>
      </c>
      <c r="BH3750" s="19">
        <f t="shared" si="1769"/>
        <v>140.91943386267309</v>
      </c>
      <c r="BI3750" s="20">
        <v>1042.98461507558</v>
      </c>
      <c r="BJ3750">
        <v>14</v>
      </c>
      <c r="BK3750" s="22">
        <v>3040</v>
      </c>
      <c r="BL3750" s="22">
        <v>4611.9232000000002</v>
      </c>
      <c r="BM3750" s="22">
        <v>760</v>
      </c>
      <c r="BN3750" s="22">
        <v>190</v>
      </c>
      <c r="BO3750">
        <v>0.43161048358447102</v>
      </c>
    </row>
    <row r="3751" spans="1:67" x14ac:dyDescent="0.2">
      <c r="A3751" s="27">
        <v>3750</v>
      </c>
      <c r="B3751" s="18">
        <v>824.08660944243502</v>
      </c>
      <c r="C3751" s="18">
        <v>53.199999999999903</v>
      </c>
      <c r="D3751">
        <v>1000</v>
      </c>
      <c r="E3751">
        <v>4000</v>
      </c>
      <c r="F3751">
        <v>6</v>
      </c>
      <c r="G3751" s="23">
        <f t="shared" si="1753"/>
        <v>0.90591489685166671</v>
      </c>
      <c r="H3751">
        <v>100</v>
      </c>
      <c r="I3751" s="17">
        <v>158.30999721692899</v>
      </c>
      <c r="J3751" s="6">
        <f t="shared" si="1754"/>
        <v>156.83662156307108</v>
      </c>
      <c r="K3751" s="6">
        <f t="shared" si="1770"/>
        <v>132.51938603429215</v>
      </c>
      <c r="L3751" s="6">
        <f t="shared" si="1755"/>
        <v>0.84495180215929433</v>
      </c>
      <c r="M3751" s="6">
        <f t="shared" si="1756"/>
        <v>133.76431744827701</v>
      </c>
      <c r="N3751" s="28">
        <v>100</v>
      </c>
      <c r="O3751" s="17">
        <v>186.401219246473</v>
      </c>
      <c r="P3751" s="6">
        <f t="shared" si="1757"/>
        <v>175.768380849913</v>
      </c>
      <c r="Q3751" s="6">
        <f t="shared" si="1743"/>
        <v>109.85523803119563</v>
      </c>
      <c r="R3751" s="17">
        <v>175.768380849913</v>
      </c>
      <c r="S3751" s="6">
        <f t="shared" si="1758"/>
        <v>10.632838396560004</v>
      </c>
      <c r="T3751" s="6">
        <f t="shared" si="1759"/>
        <v>120.48807642775563</v>
      </c>
      <c r="U3751" s="17">
        <v>43.617922978341802</v>
      </c>
      <c r="V3751" s="6">
        <f t="shared" si="1760"/>
        <v>38.821139501214702</v>
      </c>
      <c r="W3751" s="6">
        <f t="shared" si="1744"/>
        <v>38.821139501214702</v>
      </c>
      <c r="X3751" s="17">
        <v>38.821139501214702</v>
      </c>
      <c r="Y3751" s="6">
        <f t="shared" si="1761"/>
        <v>4.7967834771271001</v>
      </c>
      <c r="Z3751" s="6">
        <f t="shared" si="1762"/>
        <v>43.617922978341802</v>
      </c>
      <c r="AA3751" s="17">
        <v>367.20332375184699</v>
      </c>
      <c r="AB3751" s="6">
        <f t="shared" si="1771"/>
        <v>294.17556322015304</v>
      </c>
      <c r="AC3751" s="6">
        <f t="shared" si="1745"/>
        <v>294.17556322015304</v>
      </c>
      <c r="AD3751" s="17">
        <v>336.13339022193702</v>
      </c>
      <c r="AE3751" s="6">
        <f t="shared" si="1763"/>
        <v>31.069933529909974</v>
      </c>
      <c r="AF3751" s="17">
        <v>325.24549675006301</v>
      </c>
      <c r="AG3751" s="6">
        <f t="shared" si="1772"/>
        <v>41.957827001783983</v>
      </c>
      <c r="AH3751" s="6">
        <f t="shared" si="1746"/>
        <v>41.957827001783983</v>
      </c>
      <c r="AI3751" s="6">
        <f t="shared" si="1764"/>
        <v>367.20332375184699</v>
      </c>
      <c r="AJ3751" s="17">
        <v>118.17183478097</v>
      </c>
      <c r="AK3751" s="6">
        <f t="shared" si="1765"/>
        <v>96.514557394535899</v>
      </c>
      <c r="AL3751" s="6">
        <f t="shared" si="1747"/>
        <v>96.514557394535899</v>
      </c>
      <c r="AM3751" s="17">
        <v>96.514557394535899</v>
      </c>
      <c r="AN3751" s="6">
        <f t="shared" si="1766"/>
        <v>21.657277386434103</v>
      </c>
      <c r="AO3751" s="6">
        <f t="shared" si="1767"/>
        <v>118.17183478097</v>
      </c>
      <c r="AP3751" s="17">
        <v>2960.8688500498001</v>
      </c>
      <c r="AQ3751" s="6">
        <f t="shared" si="1768"/>
        <v>2464.5821857898832</v>
      </c>
      <c r="AR3751" s="17">
        <v>1323.43110469313</v>
      </c>
      <c r="AS3751" s="6">
        <f t="shared" si="1748"/>
        <v>827.14444043320623</v>
      </c>
      <c r="AT3751" s="17">
        <v>106.794804640301</v>
      </c>
      <c r="AU3751" s="6">
        <f t="shared" si="1749"/>
        <v>106.794804640301</v>
      </c>
      <c r="AV3751" s="17">
        <v>583.03700179648104</v>
      </c>
      <c r="AW3751" s="6">
        <f t="shared" si="1750"/>
        <v>583.03700179648104</v>
      </c>
      <c r="AX3751" s="17">
        <v>947.60593891989504</v>
      </c>
      <c r="AY3751" s="6">
        <f t="shared" si="1751"/>
        <v>947.60593891989504</v>
      </c>
      <c r="AZ3751" s="20">
        <v>646362695.32276499</v>
      </c>
      <c r="BA3751" s="20">
        <v>233520288.97119999</v>
      </c>
      <c r="BB3751" s="20">
        <v>707279915.10489094</v>
      </c>
      <c r="BC3751" s="20">
        <v>164837100.72779599</v>
      </c>
      <c r="BD3751" s="19">
        <f t="shared" si="1752"/>
        <v>1752.0000001266519</v>
      </c>
      <c r="BE3751" s="18">
        <v>26.677410341486699</v>
      </c>
      <c r="BF3751" s="20">
        <v>1680727.6482200599</v>
      </c>
      <c r="BG3751" s="20">
        <v>99233.906132598</v>
      </c>
      <c r="BH3751" s="19">
        <f t="shared" si="1769"/>
        <v>124.75849642626726</v>
      </c>
      <c r="BI3751" s="20">
        <v>1112.51692274728</v>
      </c>
      <c r="BJ3751">
        <v>14</v>
      </c>
      <c r="BK3751" s="22">
        <v>3040</v>
      </c>
      <c r="BL3751" s="22">
        <v>4611.9232000000002</v>
      </c>
      <c r="BM3751" s="22">
        <v>760</v>
      </c>
      <c r="BN3751" s="22">
        <v>190</v>
      </c>
      <c r="BO3751">
        <v>0.43781937844288898</v>
      </c>
    </row>
    <row r="3752" spans="1:67" x14ac:dyDescent="0.2">
      <c r="A3752" s="27">
        <v>3751</v>
      </c>
      <c r="B3752" s="18">
        <v>875.59202253258798</v>
      </c>
      <c r="C3752" s="18">
        <v>53.199999999999903</v>
      </c>
      <c r="D3752">
        <v>1000</v>
      </c>
      <c r="E3752">
        <v>4000</v>
      </c>
      <c r="F3752">
        <v>6</v>
      </c>
      <c r="G3752" s="23">
        <f t="shared" si="1753"/>
        <v>0.91629877483147026</v>
      </c>
      <c r="H3752">
        <v>100</v>
      </c>
      <c r="I3752" s="17">
        <v>161.879590537865</v>
      </c>
      <c r="J3752" s="6">
        <f t="shared" si="1754"/>
        <v>160.316744010782</v>
      </c>
      <c r="K3752" s="6">
        <f t="shared" si="1770"/>
        <v>134.49825369093872</v>
      </c>
      <c r="L3752" s="6">
        <f t="shared" si="1755"/>
        <v>0.83895325170709012</v>
      </c>
      <c r="M3752" s="6">
        <f t="shared" si="1756"/>
        <v>135.80940886675413</v>
      </c>
      <c r="N3752" s="28">
        <v>100</v>
      </c>
      <c r="O3752" s="17">
        <v>194.90519465915199</v>
      </c>
      <c r="P3752" s="6">
        <f t="shared" si="1757"/>
        <v>183.786116034835</v>
      </c>
      <c r="Q3752" s="6">
        <f t="shared" si="1743"/>
        <v>114.86632252177188</v>
      </c>
      <c r="R3752" s="17">
        <v>183.786116034835</v>
      </c>
      <c r="S3752" s="6">
        <f t="shared" si="1758"/>
        <v>11.119078624316984</v>
      </c>
      <c r="T3752" s="6">
        <f t="shared" si="1759"/>
        <v>125.98540114608886</v>
      </c>
      <c r="U3752" s="17">
        <v>43.613664711411403</v>
      </c>
      <c r="V3752" s="6">
        <f t="shared" si="1760"/>
        <v>38.816881234284303</v>
      </c>
      <c r="W3752" s="6">
        <f t="shared" si="1744"/>
        <v>38.816881234284303</v>
      </c>
      <c r="X3752" s="17">
        <v>38.816881234284303</v>
      </c>
      <c r="Y3752" s="6">
        <f t="shared" si="1761"/>
        <v>4.7967834771271001</v>
      </c>
      <c r="Z3752" s="6">
        <f t="shared" si="1762"/>
        <v>43.613664711411403</v>
      </c>
      <c r="AA3752" s="17">
        <v>405.20335652956101</v>
      </c>
      <c r="AB3752" s="6">
        <f t="shared" si="1771"/>
        <v>329.82685797737298</v>
      </c>
      <c r="AC3752" s="6">
        <f t="shared" si="1745"/>
        <v>329.82685797737298</v>
      </c>
      <c r="AD3752" s="17">
        <v>371.801201829381</v>
      </c>
      <c r="AE3752" s="6">
        <f t="shared" si="1763"/>
        <v>33.402154700180006</v>
      </c>
      <c r="AF3752" s="17">
        <v>363.22901267755299</v>
      </c>
      <c r="AG3752" s="6">
        <f t="shared" si="1772"/>
        <v>41.974343852008019</v>
      </c>
      <c r="AH3752" s="6">
        <f t="shared" si="1746"/>
        <v>41.974343852008019</v>
      </c>
      <c r="AI3752" s="6">
        <f t="shared" si="1764"/>
        <v>405.20335652956101</v>
      </c>
      <c r="AJ3752" s="17">
        <v>116.487520362339</v>
      </c>
      <c r="AK3752" s="6">
        <f t="shared" si="1765"/>
        <v>95.1018897957305</v>
      </c>
      <c r="AL3752" s="6">
        <f t="shared" si="1747"/>
        <v>95.1018897957305</v>
      </c>
      <c r="AM3752" s="17">
        <v>95.1018897957305</v>
      </c>
      <c r="AN3752" s="6">
        <f t="shared" si="1766"/>
        <v>21.385630566608498</v>
      </c>
      <c r="AO3752" s="6">
        <f t="shared" si="1767"/>
        <v>116.487520362339</v>
      </c>
      <c r="AP3752" s="17">
        <v>3043.24944531234</v>
      </c>
      <c r="AQ3752" s="6">
        <f t="shared" si="1768"/>
        <v>2516.0027042515335</v>
      </c>
      <c r="AR3752" s="17">
        <v>1405.9913094955</v>
      </c>
      <c r="AS3752" s="6">
        <f t="shared" si="1748"/>
        <v>878.74456843468749</v>
      </c>
      <c r="AT3752" s="17">
        <v>106.783090383822</v>
      </c>
      <c r="AU3752" s="6">
        <f t="shared" si="1749"/>
        <v>106.783090383822</v>
      </c>
      <c r="AV3752" s="17">
        <v>582.97304882612002</v>
      </c>
      <c r="AW3752" s="6">
        <f t="shared" si="1750"/>
        <v>582.97304882612002</v>
      </c>
      <c r="AX3752" s="17">
        <v>947.50199660690396</v>
      </c>
      <c r="AY3752" s="6">
        <f t="shared" si="1751"/>
        <v>947.50199660690396</v>
      </c>
      <c r="AZ3752" s="20">
        <v>656328069.69730198</v>
      </c>
      <c r="BA3752" s="20">
        <v>233520288.97119999</v>
      </c>
      <c r="BB3752" s="20">
        <v>715507094.83623302</v>
      </c>
      <c r="BC3752" s="20">
        <v>146644546.49526399</v>
      </c>
      <c r="BD3752" s="19">
        <f t="shared" si="1752"/>
        <v>1751.9999999999991</v>
      </c>
      <c r="BE3752" s="18">
        <v>29.930812850155</v>
      </c>
      <c r="BF3752" s="20">
        <v>1495534.1131921699</v>
      </c>
      <c r="BG3752" s="20">
        <v>88299.667089892901</v>
      </c>
      <c r="BH3752" s="19">
        <f t="shared" si="1769"/>
        <v>111.0117915458393</v>
      </c>
      <c r="BI3752" s="20">
        <v>1182.04923041899</v>
      </c>
      <c r="BJ3752">
        <v>14</v>
      </c>
      <c r="BK3752" s="22">
        <v>3040</v>
      </c>
      <c r="BL3752" s="22">
        <v>4611.9232000000002</v>
      </c>
      <c r="BM3752" s="22">
        <v>760</v>
      </c>
      <c r="BN3752" s="22">
        <v>190</v>
      </c>
      <c r="BO3752">
        <v>0.442890188829972</v>
      </c>
    </row>
    <row r="3753" spans="1:67" x14ac:dyDescent="0.2">
      <c r="A3753" s="27">
        <v>3752</v>
      </c>
      <c r="B3753" s="18">
        <v>927.09743562274002</v>
      </c>
      <c r="C3753" s="18">
        <v>53.199999999999903</v>
      </c>
      <c r="D3753">
        <v>1000</v>
      </c>
      <c r="E3753">
        <v>4000</v>
      </c>
      <c r="F3753">
        <v>6</v>
      </c>
      <c r="G3753" s="23">
        <f t="shared" si="1753"/>
        <v>0.92684112178015243</v>
      </c>
      <c r="H3753">
        <v>100</v>
      </c>
      <c r="I3753" s="17">
        <v>165.55971814172099</v>
      </c>
      <c r="J3753" s="6">
        <f t="shared" si="1754"/>
        <v>163.67141353109702</v>
      </c>
      <c r="K3753" s="6">
        <f t="shared" si="1770"/>
        <v>136.33916466505244</v>
      </c>
      <c r="L3753" s="6">
        <f t="shared" si="1755"/>
        <v>0.8330053594798853</v>
      </c>
      <c r="M3753" s="6">
        <f t="shared" si="1756"/>
        <v>137.91213252603279</v>
      </c>
      <c r="N3753" s="28">
        <v>100</v>
      </c>
      <c r="O3753" s="17">
        <v>203.32654438625201</v>
      </c>
      <c r="P3753" s="6">
        <f t="shared" si="1757"/>
        <v>191.725908264943</v>
      </c>
      <c r="Q3753" s="6">
        <f t="shared" si="1743"/>
        <v>119.82869266558937</v>
      </c>
      <c r="R3753" s="17">
        <v>191.725908264943</v>
      </c>
      <c r="S3753" s="6">
        <f t="shared" si="1758"/>
        <v>11.600636121309009</v>
      </c>
      <c r="T3753" s="6">
        <f t="shared" si="1759"/>
        <v>131.4293287868984</v>
      </c>
      <c r="U3753" s="17">
        <v>43.6096518570874</v>
      </c>
      <c r="V3753" s="6">
        <f t="shared" si="1760"/>
        <v>38.8128683799603</v>
      </c>
      <c r="W3753" s="6">
        <f t="shared" si="1744"/>
        <v>38.8128683799603</v>
      </c>
      <c r="X3753" s="17">
        <v>38.8128683799603</v>
      </c>
      <c r="Y3753" s="6">
        <f t="shared" si="1761"/>
        <v>4.7967834771271001</v>
      </c>
      <c r="Z3753" s="6">
        <f t="shared" si="1762"/>
        <v>43.6096518570874</v>
      </c>
      <c r="AA3753" s="17">
        <v>450.88934139868297</v>
      </c>
      <c r="AB3753" s="6">
        <f t="shared" si="1771"/>
        <v>372.59062544054302</v>
      </c>
      <c r="AC3753" s="6">
        <f t="shared" si="1745"/>
        <v>372.59062544054302</v>
      </c>
      <c r="AD3753" s="17">
        <v>414.681701382558</v>
      </c>
      <c r="AE3753" s="6">
        <f t="shared" si="1763"/>
        <v>36.207640016124969</v>
      </c>
      <c r="AF3753" s="17">
        <v>408.79826545666799</v>
      </c>
      <c r="AG3753" s="6">
        <f t="shared" si="1772"/>
        <v>42.091075942014982</v>
      </c>
      <c r="AH3753" s="6">
        <f t="shared" si="1746"/>
        <v>42.091075942014982</v>
      </c>
      <c r="AI3753" s="6">
        <f t="shared" si="1764"/>
        <v>450.88934139868297</v>
      </c>
      <c r="AJ3753" s="17">
        <v>115.086148790566</v>
      </c>
      <c r="AK3753" s="6">
        <f t="shared" si="1765"/>
        <v>93.952934942684706</v>
      </c>
      <c r="AL3753" s="6">
        <f t="shared" si="1747"/>
        <v>93.952934942684706</v>
      </c>
      <c r="AM3753" s="17">
        <v>93.952934942684706</v>
      </c>
      <c r="AN3753" s="6">
        <f t="shared" si="1766"/>
        <v>21.133213847881294</v>
      </c>
      <c r="AO3753" s="6">
        <f t="shared" si="1767"/>
        <v>115.086148790566</v>
      </c>
      <c r="AP3753" s="17">
        <v>3125.6316580573498</v>
      </c>
      <c r="AQ3753" s="6">
        <f t="shared" si="1768"/>
        <v>2567.428115363733</v>
      </c>
      <c r="AR3753" s="17">
        <v>1488.5427805163099</v>
      </c>
      <c r="AS3753" s="6">
        <f t="shared" si="1748"/>
        <v>930.33923782269369</v>
      </c>
      <c r="AT3753" s="17">
        <v>106.77205124383001</v>
      </c>
      <c r="AU3753" s="6">
        <f t="shared" si="1749"/>
        <v>106.77205124383001</v>
      </c>
      <c r="AV3753" s="17">
        <v>582.91278159584795</v>
      </c>
      <c r="AW3753" s="6">
        <f t="shared" si="1750"/>
        <v>582.91278159584795</v>
      </c>
      <c r="AX3753" s="17">
        <v>947.40404470136104</v>
      </c>
      <c r="AY3753" s="6">
        <f t="shared" si="1751"/>
        <v>947.40404470136104</v>
      </c>
      <c r="AZ3753" s="20">
        <v>666035528.83264303</v>
      </c>
      <c r="BA3753" s="20">
        <v>233520288.97119999</v>
      </c>
      <c r="BB3753" s="20">
        <v>724269827.55498302</v>
      </c>
      <c r="BC3753" s="20">
        <v>128174354.64117301</v>
      </c>
      <c r="BD3753" s="19">
        <f t="shared" si="1752"/>
        <v>1751.9999999999991</v>
      </c>
      <c r="BE3753" s="18">
        <v>32.893075841400901</v>
      </c>
      <c r="BF3753" s="20">
        <v>1312187.02348658</v>
      </c>
      <c r="BG3753" s="20">
        <v>77474.4462941276</v>
      </c>
      <c r="BH3753" s="19">
        <f t="shared" si="1769"/>
        <v>97.402146186771617</v>
      </c>
      <c r="BI3753" s="20">
        <v>1251.5815380906899</v>
      </c>
      <c r="BJ3753">
        <v>14</v>
      </c>
      <c r="BK3753" s="22">
        <v>3040</v>
      </c>
      <c r="BL3753" s="22">
        <v>4611.9232000000002</v>
      </c>
      <c r="BM3753" s="22">
        <v>760</v>
      </c>
      <c r="BN3753" s="22">
        <v>190</v>
      </c>
      <c r="BO3753">
        <v>0.44829097322255801</v>
      </c>
    </row>
    <row r="3754" spans="1:67" x14ac:dyDescent="0.2">
      <c r="A3754" s="27">
        <v>3753</v>
      </c>
      <c r="B3754" s="18">
        <v>978.60284871289196</v>
      </c>
      <c r="C3754" s="18">
        <v>53.199999999999903</v>
      </c>
      <c r="D3754">
        <v>1000</v>
      </c>
      <c r="E3754">
        <v>4000</v>
      </c>
      <c r="F3754">
        <v>6</v>
      </c>
      <c r="G3754" s="23">
        <f t="shared" si="1753"/>
        <v>0.93556455662938631</v>
      </c>
      <c r="H3754">
        <v>100</v>
      </c>
      <c r="I3754" s="17">
        <v>169.25098840154399</v>
      </c>
      <c r="J3754" s="6">
        <f t="shared" si="1754"/>
        <v>167.19918206002458</v>
      </c>
      <c r="K3754" s="6">
        <f t="shared" si="1770"/>
        <v>138.37171239674811</v>
      </c>
      <c r="L3754" s="6">
        <f t="shared" si="1755"/>
        <v>0.82758606048128036</v>
      </c>
      <c r="M3754" s="6">
        <f t="shared" si="1756"/>
        <v>140.06975872379667</v>
      </c>
      <c r="N3754" s="28">
        <v>100</v>
      </c>
      <c r="O3754" s="17">
        <v>211.803684485335</v>
      </c>
      <c r="P3754" s="6">
        <f t="shared" si="1757"/>
        <v>199.71827958434699</v>
      </c>
      <c r="Q3754" s="6">
        <f t="shared" si="1743"/>
        <v>124.82392474021687</v>
      </c>
      <c r="R3754" s="17">
        <v>199.71827958434699</v>
      </c>
      <c r="S3754" s="6">
        <f t="shared" si="1758"/>
        <v>12.08540490098801</v>
      </c>
      <c r="T3754" s="6">
        <f t="shared" si="1759"/>
        <v>136.90932964120486</v>
      </c>
      <c r="U3754" s="17">
        <v>43.605863794147801</v>
      </c>
      <c r="V3754" s="6">
        <f t="shared" si="1760"/>
        <v>38.809080317020602</v>
      </c>
      <c r="W3754" s="6">
        <f t="shared" si="1744"/>
        <v>38.809080317020602</v>
      </c>
      <c r="X3754" s="17">
        <v>38.809080317020602</v>
      </c>
      <c r="Y3754" s="6">
        <f t="shared" si="1761"/>
        <v>4.7967834771271995</v>
      </c>
      <c r="Z3754" s="6">
        <f t="shared" si="1762"/>
        <v>43.605863794147801</v>
      </c>
      <c r="AA3754" s="17">
        <v>502.46701013177699</v>
      </c>
      <c r="AB3754" s="6">
        <f t="shared" si="1771"/>
        <v>420.87738488817098</v>
      </c>
      <c r="AC3754" s="6">
        <f t="shared" si="1745"/>
        <v>420.87738488817098</v>
      </c>
      <c r="AD3754" s="17">
        <v>463.10349368620098</v>
      </c>
      <c r="AE3754" s="6">
        <f t="shared" si="1763"/>
        <v>39.36351644557601</v>
      </c>
      <c r="AF3754" s="17">
        <v>460.24090133374699</v>
      </c>
      <c r="AG3754" s="6">
        <f t="shared" si="1772"/>
        <v>42.226108798029998</v>
      </c>
      <c r="AH3754" s="6">
        <f t="shared" si="1746"/>
        <v>42.226108798029998</v>
      </c>
      <c r="AI3754" s="6">
        <f t="shared" si="1764"/>
        <v>502.46701013177699</v>
      </c>
      <c r="AJ3754" s="17">
        <v>113.77323626158</v>
      </c>
      <c r="AK3754" s="6">
        <f t="shared" si="1765"/>
        <v>92.853661914887795</v>
      </c>
      <c r="AL3754" s="6">
        <f t="shared" si="1747"/>
        <v>92.853661914887795</v>
      </c>
      <c r="AM3754" s="17">
        <v>92.853661914887795</v>
      </c>
      <c r="AN3754" s="6">
        <f t="shared" si="1766"/>
        <v>20.919574346692201</v>
      </c>
      <c r="AO3754" s="6">
        <f t="shared" si="1767"/>
        <v>113.77323626158</v>
      </c>
      <c r="AP3754" s="17">
        <v>3208.0153523730401</v>
      </c>
      <c r="AQ3754" s="6">
        <f t="shared" si="1768"/>
        <v>2618.8580080129977</v>
      </c>
      <c r="AR3754" s="17">
        <v>1571.08625162678</v>
      </c>
      <c r="AS3754" s="6">
        <f t="shared" si="1748"/>
        <v>981.9289072667375</v>
      </c>
      <c r="AT3754" s="17">
        <v>106.761630492487</v>
      </c>
      <c r="AU3754" s="6">
        <f t="shared" si="1749"/>
        <v>106.761630492487</v>
      </c>
      <c r="AV3754" s="17">
        <v>582.85589040493096</v>
      </c>
      <c r="AW3754" s="6">
        <f t="shared" si="1750"/>
        <v>582.85589040493096</v>
      </c>
      <c r="AX3754" s="17">
        <v>947.31157984884203</v>
      </c>
      <c r="AY3754" s="6">
        <f t="shared" si="1751"/>
        <v>947.31157984884203</v>
      </c>
      <c r="AZ3754" s="20">
        <v>674359595.66208601</v>
      </c>
      <c r="BA3754" s="20">
        <v>233520288.97119999</v>
      </c>
      <c r="BB3754" s="20">
        <v>731229218.58139801</v>
      </c>
      <c r="BC3754" s="20">
        <v>112890896.78531501</v>
      </c>
      <c r="BD3754" s="19">
        <f t="shared" si="1752"/>
        <v>1751.9999999999991</v>
      </c>
      <c r="BE3754" s="18">
        <v>35.697629365058503</v>
      </c>
      <c r="BF3754" s="20">
        <v>1153658.9398129799</v>
      </c>
      <c r="BG3754" s="20">
        <v>68114.594927782295</v>
      </c>
      <c r="BH3754" s="19">
        <f t="shared" si="1769"/>
        <v>85.634787339054071</v>
      </c>
      <c r="BI3754" s="20">
        <v>1321.1138457623999</v>
      </c>
      <c r="BJ3754">
        <v>14</v>
      </c>
      <c r="BK3754" s="22">
        <v>3040</v>
      </c>
      <c r="BL3754" s="22">
        <v>4611.9232000000002</v>
      </c>
      <c r="BM3754" s="22">
        <v>760</v>
      </c>
      <c r="BN3754" s="22">
        <v>190</v>
      </c>
      <c r="BO3754">
        <v>0.45258051397502402</v>
      </c>
    </row>
    <row r="3755" spans="1:67" x14ac:dyDescent="0.2">
      <c r="A3755" s="27">
        <v>3754</v>
      </c>
      <c r="B3755" s="18">
        <v>1030.10826180304</v>
      </c>
      <c r="C3755" s="18">
        <v>53.199999999999903</v>
      </c>
      <c r="D3755">
        <v>1000</v>
      </c>
      <c r="E3755">
        <v>4000</v>
      </c>
      <c r="F3755">
        <v>6</v>
      </c>
      <c r="G3755" s="23">
        <f t="shared" si="1753"/>
        <v>0.94234655689679725</v>
      </c>
      <c r="H3755">
        <v>100</v>
      </c>
      <c r="I3755" s="17">
        <v>173.008274439459</v>
      </c>
      <c r="J3755" s="6">
        <f t="shared" si="1754"/>
        <v>171.10193549541708</v>
      </c>
      <c r="K3755" s="6">
        <f t="shared" si="1770"/>
        <v>140.79409800159684</v>
      </c>
      <c r="L3755" s="6">
        <f t="shared" si="1755"/>
        <v>0.82286677584291834</v>
      </c>
      <c r="M3755" s="6">
        <f t="shared" si="1756"/>
        <v>142.36276098214441</v>
      </c>
      <c r="N3755" s="28">
        <v>100</v>
      </c>
      <c r="O3755" s="17">
        <v>220.383632677999</v>
      </c>
      <c r="P3755" s="6">
        <f t="shared" si="1757"/>
        <v>207.80756611849301</v>
      </c>
      <c r="Q3755" s="6">
        <f t="shared" si="1743"/>
        <v>129.87972882405813</v>
      </c>
      <c r="R3755" s="17">
        <v>207.80756611849301</v>
      </c>
      <c r="S3755" s="6">
        <f t="shared" si="1758"/>
        <v>12.576066559505989</v>
      </c>
      <c r="T3755" s="6">
        <f t="shared" si="1759"/>
        <v>142.45579538356412</v>
      </c>
      <c r="U3755" s="17">
        <v>43.602282148736499</v>
      </c>
      <c r="V3755" s="6">
        <f t="shared" si="1760"/>
        <v>38.805498671609399</v>
      </c>
      <c r="W3755" s="6">
        <f t="shared" si="1744"/>
        <v>38.805498671609399</v>
      </c>
      <c r="X3755" s="17">
        <v>38.805498671609399</v>
      </c>
      <c r="Y3755" s="6">
        <f t="shared" si="1761"/>
        <v>4.7967834771271001</v>
      </c>
      <c r="Z3755" s="6">
        <f t="shared" si="1762"/>
        <v>43.602282148736499</v>
      </c>
      <c r="AA3755" s="17">
        <v>559.14501939236595</v>
      </c>
      <c r="AB3755" s="6">
        <f t="shared" si="1771"/>
        <v>474.01416354044409</v>
      </c>
      <c r="AC3755" s="6">
        <f t="shared" si="1745"/>
        <v>474.01416354044409</v>
      </c>
      <c r="AD3755" s="17">
        <v>516.31430489299601</v>
      </c>
      <c r="AE3755" s="6">
        <f t="shared" si="1763"/>
        <v>42.830714499369947</v>
      </c>
      <c r="AF3755" s="17">
        <v>516.84487803981403</v>
      </c>
      <c r="AG3755" s="6">
        <f t="shared" si="1772"/>
        <v>42.300141352551918</v>
      </c>
      <c r="AH3755" s="6">
        <f t="shared" si="1746"/>
        <v>42.300141352551918</v>
      </c>
      <c r="AI3755" s="6">
        <f t="shared" si="1764"/>
        <v>559.14501939236595</v>
      </c>
      <c r="AJ3755" s="17">
        <v>112.681463721387</v>
      </c>
      <c r="AK3755" s="6">
        <f t="shared" si="1765"/>
        <v>91.937878931757993</v>
      </c>
      <c r="AL3755" s="6">
        <f t="shared" si="1747"/>
        <v>91.937878931757993</v>
      </c>
      <c r="AM3755" s="17">
        <v>91.937878931757993</v>
      </c>
      <c r="AN3755" s="6">
        <f t="shared" si="1766"/>
        <v>20.743584789629011</v>
      </c>
      <c r="AO3755" s="6">
        <f t="shared" si="1767"/>
        <v>112.681463721387</v>
      </c>
      <c r="AP3755" s="17">
        <v>3290.4004071597301</v>
      </c>
      <c r="AQ3755" s="6">
        <f t="shared" si="1768"/>
        <v>2670.2920158902862</v>
      </c>
      <c r="AR3755" s="17">
        <v>1653.6223767185199</v>
      </c>
      <c r="AS3755" s="6">
        <f t="shared" si="1748"/>
        <v>1033.5139854490749</v>
      </c>
      <c r="AT3755" s="17">
        <v>106.751777584332</v>
      </c>
      <c r="AU3755" s="6">
        <f t="shared" si="1749"/>
        <v>106.751777584332</v>
      </c>
      <c r="AV3755" s="17">
        <v>582.80209930480203</v>
      </c>
      <c r="AW3755" s="6">
        <f t="shared" si="1750"/>
        <v>582.80209930480203</v>
      </c>
      <c r="AX3755" s="17">
        <v>947.22415355207704</v>
      </c>
      <c r="AY3755" s="6">
        <f t="shared" si="1751"/>
        <v>947.22415355207704</v>
      </c>
      <c r="AZ3755" s="20">
        <v>681391055.27268505</v>
      </c>
      <c r="BA3755" s="20">
        <v>233520288.97119999</v>
      </c>
      <c r="BB3755" s="20">
        <v>736079823.43930304</v>
      </c>
      <c r="BC3755" s="20">
        <v>101008832.316811</v>
      </c>
      <c r="BD3755" s="19">
        <f t="shared" si="1752"/>
        <v>1751.9999999999991</v>
      </c>
      <c r="BE3755" s="18">
        <v>38.357077231664697</v>
      </c>
      <c r="BF3755" s="20">
        <v>1037353.06347711</v>
      </c>
      <c r="BG3755" s="20">
        <v>61247.636781882997</v>
      </c>
      <c r="BH3755" s="19">
        <f t="shared" si="1769"/>
        <v>77.001534787031346</v>
      </c>
      <c r="BI3755" s="20">
        <v>1390.6461534341099</v>
      </c>
      <c r="BJ3755">
        <v>14</v>
      </c>
      <c r="BK3755" s="22">
        <v>3040</v>
      </c>
      <c r="BL3755" s="22">
        <v>4611.9232000000002</v>
      </c>
      <c r="BM3755" s="22">
        <v>760</v>
      </c>
      <c r="BN3755" s="22">
        <v>190</v>
      </c>
      <c r="BO3755">
        <v>0.455570485100671</v>
      </c>
    </row>
    <row r="3756" spans="1:67" x14ac:dyDescent="0.2">
      <c r="A3756" s="27">
        <v>3755</v>
      </c>
      <c r="B3756" s="18">
        <v>103.01082618030399</v>
      </c>
      <c r="C3756" s="18">
        <v>102.6</v>
      </c>
      <c r="D3756">
        <v>1000</v>
      </c>
      <c r="E3756">
        <v>4000</v>
      </c>
      <c r="F3756">
        <v>7</v>
      </c>
      <c r="G3756" s="23">
        <f t="shared" si="1753"/>
        <v>0.40936098208703664</v>
      </c>
      <c r="H3756">
        <v>100</v>
      </c>
      <c r="I3756" s="17">
        <v>136.136955491154</v>
      </c>
      <c r="J3756" s="6">
        <f t="shared" si="1754"/>
        <v>137.32743948571326</v>
      </c>
      <c r="K3756" s="6">
        <f t="shared" si="1770"/>
        <v>134.21499756143936</v>
      </c>
      <c r="L3756" s="6">
        <f t="shared" si="1755"/>
        <v>0.97733561525700985</v>
      </c>
      <c r="M3756" s="6">
        <f t="shared" si="1756"/>
        <v>133.05149515416315</v>
      </c>
      <c r="N3756" s="28">
        <v>100</v>
      </c>
      <c r="O3756" s="17">
        <v>102.53584712391201</v>
      </c>
      <c r="P3756" s="6">
        <f t="shared" si="1757"/>
        <v>96.698145814036096</v>
      </c>
      <c r="Q3756" s="6">
        <f t="shared" si="1743"/>
        <v>60.436341133772558</v>
      </c>
      <c r="R3756" s="17">
        <v>96.698145814036096</v>
      </c>
      <c r="S3756" s="6">
        <f t="shared" si="1758"/>
        <v>5.8377013098759107</v>
      </c>
      <c r="T3756" s="6">
        <f t="shared" si="1759"/>
        <v>66.274042443648469</v>
      </c>
      <c r="U3756" s="17">
        <v>43.697089372266603</v>
      </c>
      <c r="V3756" s="6">
        <f t="shared" si="1760"/>
        <v>38.900305895139503</v>
      </c>
      <c r="W3756" s="6">
        <f t="shared" si="1744"/>
        <v>38.900305895139503</v>
      </c>
      <c r="X3756" s="17">
        <v>38.900305895139503</v>
      </c>
      <c r="Y3756" s="6">
        <f t="shared" si="1761"/>
        <v>4.7967834771271001</v>
      </c>
      <c r="Z3756" s="6">
        <f t="shared" si="1762"/>
        <v>43.697089372266603</v>
      </c>
      <c r="AA3756" s="17">
        <v>115.703014560638</v>
      </c>
      <c r="AB3756" s="6">
        <f t="shared" si="1771"/>
        <v>58.413643316006898</v>
      </c>
      <c r="AC3756" s="6">
        <f t="shared" si="1745"/>
        <v>58.413643316006898</v>
      </c>
      <c r="AD3756" s="17">
        <v>99.828849935465499</v>
      </c>
      <c r="AE3756" s="6">
        <f t="shared" si="1763"/>
        <v>15.874164625172497</v>
      </c>
      <c r="AF3756" s="17">
        <v>74.287807941179395</v>
      </c>
      <c r="AG3756" s="6">
        <f t="shared" si="1772"/>
        <v>41.415206619458601</v>
      </c>
      <c r="AH3756" s="6">
        <f t="shared" si="1746"/>
        <v>41.415206619458601</v>
      </c>
      <c r="AI3756" s="6">
        <f t="shared" si="1764"/>
        <v>115.703014560638</v>
      </c>
      <c r="AJ3756" s="17">
        <v>736.46434192745699</v>
      </c>
      <c r="AK3756" s="6">
        <f t="shared" si="1765"/>
        <v>601.89006190221505</v>
      </c>
      <c r="AL3756" s="6">
        <f t="shared" si="1747"/>
        <v>601.89006190221505</v>
      </c>
      <c r="AM3756" s="17">
        <v>601.89006190221505</v>
      </c>
      <c r="AN3756" s="6">
        <f t="shared" si="1766"/>
        <v>134.57428002524193</v>
      </c>
      <c r="AO3756" s="6">
        <f t="shared" si="1767"/>
        <v>736.46434192745699</v>
      </c>
      <c r="AP3756" s="17">
        <v>2003.28297220281</v>
      </c>
      <c r="AQ3756" s="6">
        <f t="shared" si="1768"/>
        <v>1941.1206319822668</v>
      </c>
      <c r="AR3756" s="17">
        <v>165.76624058811501</v>
      </c>
      <c r="AS3756" s="6">
        <f t="shared" si="1748"/>
        <v>103.60390036757188</v>
      </c>
      <c r="AT3756" s="17">
        <v>206.38141779597299</v>
      </c>
      <c r="AU3756" s="6">
        <f t="shared" si="1749"/>
        <v>206.38141779597299</v>
      </c>
      <c r="AV3756" s="17">
        <v>681.59696008540698</v>
      </c>
      <c r="AW3756" s="6">
        <f t="shared" si="1750"/>
        <v>681.59696008540698</v>
      </c>
      <c r="AX3756" s="17">
        <v>949.53835373331503</v>
      </c>
      <c r="AY3756" s="6">
        <f t="shared" si="1751"/>
        <v>949.53835373331503</v>
      </c>
      <c r="AZ3756" s="20">
        <v>150378567.73564801</v>
      </c>
      <c r="BA3756" s="20">
        <v>450360557.30159998</v>
      </c>
      <c r="BB3756" s="20">
        <v>116461315.579239</v>
      </c>
      <c r="BC3756" s="20">
        <v>1034799559.38351</v>
      </c>
      <c r="BD3756" s="19">
        <f t="shared" si="1752"/>
        <v>1751.999999999997</v>
      </c>
      <c r="BE3756" s="18">
        <v>-8.1112184447499999E-19</v>
      </c>
      <c r="BF3756" s="20">
        <v>10450061.356747201</v>
      </c>
      <c r="BG3756" s="20">
        <v>616994.91220576805</v>
      </c>
      <c r="BH3756" s="19">
        <f t="shared" si="1769"/>
        <v>775.69613607830092</v>
      </c>
      <c r="BI3756" s="20">
        <v>139.06461534341099</v>
      </c>
      <c r="BJ3756">
        <v>27</v>
      </c>
      <c r="BK3756" s="22">
        <v>3040</v>
      </c>
      <c r="BL3756" s="22">
        <v>4611.9232000000002</v>
      </c>
      <c r="BM3756" s="22">
        <v>760</v>
      </c>
      <c r="BN3756" s="22">
        <v>190</v>
      </c>
      <c r="BO3756">
        <v>7.2060259209547395E-2</v>
      </c>
    </row>
    <row r="3757" spans="1:67" x14ac:dyDescent="0.2">
      <c r="A3757" s="27">
        <v>3756</v>
      </c>
      <c r="B3757" s="18">
        <v>154.516239270456</v>
      </c>
      <c r="C3757" s="18">
        <v>102.6</v>
      </c>
      <c r="D3757">
        <v>1000</v>
      </c>
      <c r="E3757">
        <v>4000</v>
      </c>
      <c r="F3757">
        <v>6</v>
      </c>
      <c r="G3757" s="23">
        <f t="shared" si="1753"/>
        <v>0.47402645508448138</v>
      </c>
      <c r="H3757">
        <v>100</v>
      </c>
      <c r="I3757" s="17">
        <v>131.74185376876699</v>
      </c>
      <c r="J3757" s="6">
        <f t="shared" si="1754"/>
        <v>133.23280207317589</v>
      </c>
      <c r="K3757" s="6">
        <f t="shared" si="1770"/>
        <v>128.55777254048161</v>
      </c>
      <c r="L3757" s="6">
        <f t="shared" si="1755"/>
        <v>0.96491082181003296</v>
      </c>
      <c r="M3757" s="6">
        <f t="shared" si="1756"/>
        <v>127.11914038679814</v>
      </c>
      <c r="N3757" s="28">
        <v>99.999999999999901</v>
      </c>
      <c r="O3757" s="17">
        <v>111.02650437977</v>
      </c>
      <c r="P3757" s="6">
        <f t="shared" si="1757"/>
        <v>104.705687534403</v>
      </c>
      <c r="Q3757" s="6">
        <f t="shared" si="1743"/>
        <v>65.441054709001875</v>
      </c>
      <c r="R3757" s="17">
        <v>104.705687534403</v>
      </c>
      <c r="S3757" s="6">
        <f t="shared" si="1758"/>
        <v>6.3208168453670055</v>
      </c>
      <c r="T3757" s="6">
        <f t="shared" si="1759"/>
        <v>71.761871554368881</v>
      </c>
      <c r="U3757" s="17">
        <v>43.698951632409901</v>
      </c>
      <c r="V3757" s="6">
        <f t="shared" si="1760"/>
        <v>38.902168155282702</v>
      </c>
      <c r="W3757" s="6">
        <f t="shared" si="1744"/>
        <v>38.902168155282702</v>
      </c>
      <c r="X3757" s="17">
        <v>38.902168155282702</v>
      </c>
      <c r="Y3757" s="6">
        <f t="shared" si="1761"/>
        <v>4.7967834771271995</v>
      </c>
      <c r="Z3757" s="6">
        <f t="shared" si="1762"/>
        <v>43.698951632409901</v>
      </c>
      <c r="AA3757" s="17">
        <v>112.68768523176099</v>
      </c>
      <c r="AB3757" s="6">
        <f t="shared" si="1771"/>
        <v>55.850164285223912</v>
      </c>
      <c r="AC3757" s="6">
        <f t="shared" si="1745"/>
        <v>55.850164285223912</v>
      </c>
      <c r="AD3757" s="17">
        <v>97.083115558916305</v>
      </c>
      <c r="AE3757" s="6">
        <f t="shared" si="1763"/>
        <v>15.60456967284469</v>
      </c>
      <c r="AF3757" s="17">
        <v>71.454733958068601</v>
      </c>
      <c r="AG3757" s="6">
        <f t="shared" si="1772"/>
        <v>41.232951273692393</v>
      </c>
      <c r="AH3757" s="6">
        <f t="shared" si="1746"/>
        <v>41.232951273692393</v>
      </c>
      <c r="AI3757" s="6">
        <f t="shared" si="1764"/>
        <v>112.68768523176099</v>
      </c>
      <c r="AJ3757" s="17">
        <v>505.68236353155999</v>
      </c>
      <c r="AK3757" s="6">
        <f t="shared" si="1765"/>
        <v>413.44035190778999</v>
      </c>
      <c r="AL3757" s="6">
        <f t="shared" si="1747"/>
        <v>413.44035190778999</v>
      </c>
      <c r="AM3757" s="17">
        <v>413.44035190778999</v>
      </c>
      <c r="AN3757" s="6">
        <f t="shared" si="1766"/>
        <v>92.242011623769997</v>
      </c>
      <c r="AO3757" s="6">
        <f t="shared" si="1767"/>
        <v>505.68236353155999</v>
      </c>
      <c r="AP3757" s="17">
        <v>1988.89030706066</v>
      </c>
      <c r="AQ3757" s="6">
        <f t="shared" si="1768"/>
        <v>1895.6423329173174</v>
      </c>
      <c r="AR3757" s="17">
        <v>248.66126438225501</v>
      </c>
      <c r="AS3757" s="6">
        <f t="shared" si="1748"/>
        <v>155.41329023890938</v>
      </c>
      <c r="AT3757" s="17">
        <v>206.39129781824599</v>
      </c>
      <c r="AU3757" s="6">
        <f t="shared" si="1749"/>
        <v>206.39129781824599</v>
      </c>
      <c r="AV3757" s="17">
        <v>584.25393422387504</v>
      </c>
      <c r="AW3757" s="6">
        <f t="shared" si="1750"/>
        <v>584.25393422387504</v>
      </c>
      <c r="AX3757" s="17">
        <v>949.58381063628701</v>
      </c>
      <c r="AY3757" s="6">
        <f t="shared" si="1751"/>
        <v>949.58381063628701</v>
      </c>
      <c r="AZ3757" s="20">
        <v>208601256.44627601</v>
      </c>
      <c r="BA3757" s="20">
        <v>450360557.30159998</v>
      </c>
      <c r="BB3757" s="20">
        <v>171532535.56013501</v>
      </c>
      <c r="BC3757" s="20">
        <v>921505650.69198799</v>
      </c>
      <c r="BD3757" s="19">
        <f t="shared" si="1752"/>
        <v>1751.9999999999991</v>
      </c>
      <c r="BE3757" s="18">
        <v>-8.1112184447499999E-19</v>
      </c>
      <c r="BF3757" s="20">
        <v>9277027.1134276707</v>
      </c>
      <c r="BG3757" s="20">
        <v>547736.35617786297</v>
      </c>
      <c r="BH3757" s="19">
        <f t="shared" si="1769"/>
        <v>688.62314205774044</v>
      </c>
      <c r="BI3757" s="20">
        <v>208.596923015116</v>
      </c>
      <c r="BJ3757">
        <v>27</v>
      </c>
      <c r="BK3757" s="22">
        <v>3040</v>
      </c>
      <c r="BL3757" s="22">
        <v>4611.9232000000002</v>
      </c>
      <c r="BM3757" s="22">
        <v>760</v>
      </c>
      <c r="BN3757" s="22">
        <v>190</v>
      </c>
      <c r="BO3757">
        <v>0.106034514506786</v>
      </c>
    </row>
    <row r="3758" spans="1:67" x14ac:dyDescent="0.2">
      <c r="A3758" s="27">
        <v>3757</v>
      </c>
      <c r="B3758" s="18">
        <v>206.02165236060799</v>
      </c>
      <c r="C3758" s="18">
        <v>102.6</v>
      </c>
      <c r="D3758">
        <v>1000</v>
      </c>
      <c r="E3758">
        <v>4000</v>
      </c>
      <c r="F3758">
        <v>6</v>
      </c>
      <c r="G3758" s="23">
        <f t="shared" si="1753"/>
        <v>0.54150839193486644</v>
      </c>
      <c r="H3758">
        <v>100</v>
      </c>
      <c r="I3758" s="17">
        <v>132.53762472769799</v>
      </c>
      <c r="J3758" s="6">
        <f t="shared" si="1754"/>
        <v>133.89951985514432</v>
      </c>
      <c r="K3758" s="6">
        <f t="shared" si="1770"/>
        <v>127.66016570413281</v>
      </c>
      <c r="L3758" s="6">
        <f t="shared" si="1755"/>
        <v>0.95340271452981018</v>
      </c>
      <c r="M3758" s="6">
        <f t="shared" si="1756"/>
        <v>126.36173119272055</v>
      </c>
      <c r="N3758" s="28">
        <v>100</v>
      </c>
      <c r="O3758" s="17">
        <v>116.376201489694</v>
      </c>
      <c r="P3758" s="6">
        <f t="shared" si="1757"/>
        <v>109.74917556592401</v>
      </c>
      <c r="Q3758" s="6">
        <f t="shared" si="1743"/>
        <v>68.593234728702498</v>
      </c>
      <c r="R3758" s="17">
        <v>109.74917556592401</v>
      </c>
      <c r="S3758" s="6">
        <f t="shared" si="1758"/>
        <v>6.6270259237699918</v>
      </c>
      <c r="T3758" s="6">
        <f t="shared" si="1759"/>
        <v>75.22026065247249</v>
      </c>
      <c r="U3758" s="17">
        <v>43.688699303776801</v>
      </c>
      <c r="V3758" s="6">
        <f t="shared" si="1760"/>
        <v>38.891915826649701</v>
      </c>
      <c r="W3758" s="6">
        <f t="shared" si="1744"/>
        <v>38.891915826649701</v>
      </c>
      <c r="X3758" s="17">
        <v>38.891915826649701</v>
      </c>
      <c r="Y3758" s="6">
        <f t="shared" si="1761"/>
        <v>4.7967834771271001</v>
      </c>
      <c r="Z3758" s="6">
        <f t="shared" si="1762"/>
        <v>43.688699303776801</v>
      </c>
      <c r="AA3758" s="17">
        <v>120.82701543343001</v>
      </c>
      <c r="AB3758" s="6">
        <f t="shared" si="1771"/>
        <v>63.515008784070389</v>
      </c>
      <c r="AC3758" s="6">
        <f t="shared" si="1745"/>
        <v>63.515008784070389</v>
      </c>
      <c r="AD3758" s="17">
        <v>104.766802452303</v>
      </c>
      <c r="AE3758" s="6">
        <f t="shared" si="1763"/>
        <v>16.060212981127009</v>
      </c>
      <c r="AF3758" s="17">
        <v>79.575221765197398</v>
      </c>
      <c r="AG3758" s="6">
        <f t="shared" si="1772"/>
        <v>41.251793668232608</v>
      </c>
      <c r="AH3758" s="6">
        <f t="shared" si="1746"/>
        <v>41.251793668232608</v>
      </c>
      <c r="AI3758" s="6">
        <f t="shared" si="1764"/>
        <v>120.82701543343001</v>
      </c>
      <c r="AJ3758" s="17">
        <v>373.56263417265399</v>
      </c>
      <c r="AK3758" s="6">
        <f t="shared" si="1765"/>
        <v>305.41734937919199</v>
      </c>
      <c r="AL3758" s="6">
        <f t="shared" si="1747"/>
        <v>305.41734937919199</v>
      </c>
      <c r="AM3758" s="17">
        <v>305.41734937919199</v>
      </c>
      <c r="AN3758" s="6">
        <f t="shared" si="1766"/>
        <v>68.145284793461997</v>
      </c>
      <c r="AO3758" s="6">
        <f t="shared" si="1767"/>
        <v>373.56263417265399</v>
      </c>
      <c r="AP3758" s="17">
        <v>2071.2313962446501</v>
      </c>
      <c r="AQ3758" s="6">
        <f t="shared" si="1768"/>
        <v>1946.933530312084</v>
      </c>
      <c r="AR3758" s="17">
        <v>331.46097582017597</v>
      </c>
      <c r="AS3758" s="6">
        <f t="shared" si="1748"/>
        <v>207.16310988760998</v>
      </c>
      <c r="AT3758" s="17">
        <v>206.33690518378401</v>
      </c>
      <c r="AU3758" s="6">
        <f t="shared" si="1749"/>
        <v>206.33690518378401</v>
      </c>
      <c r="AV3758" s="17">
        <v>584.099959172539</v>
      </c>
      <c r="AW3758" s="6">
        <f t="shared" si="1750"/>
        <v>584.099959172539</v>
      </c>
      <c r="AX3758" s="17">
        <v>949.33355606815098</v>
      </c>
      <c r="AY3758" s="6">
        <f t="shared" si="1751"/>
        <v>949.33355606815098</v>
      </c>
      <c r="AZ3758" s="20">
        <v>265608032.52700299</v>
      </c>
      <c r="BA3758" s="20">
        <v>450360557.30159998</v>
      </c>
      <c r="BB3758" s="20">
        <v>232754112.84128201</v>
      </c>
      <c r="BC3758" s="20">
        <v>803277297.33011305</v>
      </c>
      <c r="BD3758" s="19">
        <f t="shared" si="1752"/>
        <v>1751.9999999999982</v>
      </c>
      <c r="BE3758" s="18">
        <v>-2.4333655334249999E-18</v>
      </c>
      <c r="BF3758" s="20">
        <v>8078165.7422059001</v>
      </c>
      <c r="BG3758" s="20">
        <v>476952.90895855398</v>
      </c>
      <c r="BH3758" s="19">
        <f t="shared" si="1769"/>
        <v>599.63302978918296</v>
      </c>
      <c r="BI3758" s="20">
        <v>278.12923068682198</v>
      </c>
      <c r="BJ3758">
        <v>27</v>
      </c>
      <c r="BK3758" s="22">
        <v>3040</v>
      </c>
      <c r="BL3758" s="22">
        <v>4611.9232000000002</v>
      </c>
      <c r="BM3758" s="22">
        <v>760</v>
      </c>
      <c r="BN3758" s="22">
        <v>190</v>
      </c>
      <c r="BO3758">
        <v>0.143804995164064</v>
      </c>
    </row>
    <row r="3759" spans="1:67" x14ac:dyDescent="0.2">
      <c r="A3759" s="27">
        <v>3758</v>
      </c>
      <c r="B3759" s="18">
        <v>257.52706545076097</v>
      </c>
      <c r="C3759" s="18">
        <v>102.6</v>
      </c>
      <c r="D3759">
        <v>1000</v>
      </c>
      <c r="E3759">
        <v>4000</v>
      </c>
      <c r="F3759">
        <v>6</v>
      </c>
      <c r="G3759" s="23">
        <f t="shared" si="1753"/>
        <v>0.6103302509542915</v>
      </c>
      <c r="H3759">
        <v>100</v>
      </c>
      <c r="I3759" s="17">
        <v>133.388321974295</v>
      </c>
      <c r="J3759" s="6">
        <f t="shared" si="1754"/>
        <v>134.45016206492525</v>
      </c>
      <c r="K3759" s="6">
        <f t="shared" si="1770"/>
        <v>126.64473183461389</v>
      </c>
      <c r="L3759" s="6">
        <f t="shared" si="1755"/>
        <v>0.94194554985703804</v>
      </c>
      <c r="M3759" s="6">
        <f t="shared" si="1756"/>
        <v>125.64453628658494</v>
      </c>
      <c r="N3759" s="28">
        <v>100</v>
      </c>
      <c r="O3759" s="17">
        <v>119.97823715760499</v>
      </c>
      <c r="P3759" s="6">
        <f t="shared" si="1757"/>
        <v>113.144543341568</v>
      </c>
      <c r="Q3759" s="6">
        <f t="shared" si="1743"/>
        <v>70.715339588479992</v>
      </c>
      <c r="R3759" s="17">
        <v>113.144543341568</v>
      </c>
      <c r="S3759" s="6">
        <f t="shared" si="1758"/>
        <v>6.8336938160369982</v>
      </c>
      <c r="T3759" s="6">
        <f t="shared" si="1759"/>
        <v>77.54903340451699</v>
      </c>
      <c r="U3759" s="17">
        <v>43.679342303774597</v>
      </c>
      <c r="V3759" s="6">
        <f t="shared" si="1760"/>
        <v>38.882558826647497</v>
      </c>
      <c r="W3759" s="6">
        <f t="shared" si="1744"/>
        <v>38.882558826647497</v>
      </c>
      <c r="X3759" s="17">
        <v>38.882558826647497</v>
      </c>
      <c r="Y3759" s="6">
        <f t="shared" si="1761"/>
        <v>4.7967834771271001</v>
      </c>
      <c r="Z3759" s="6">
        <f t="shared" si="1762"/>
        <v>43.679342303774597</v>
      </c>
      <c r="AA3759" s="17">
        <v>132.139290802663</v>
      </c>
      <c r="AB3759" s="6">
        <f t="shared" si="1771"/>
        <v>73.876161649359304</v>
      </c>
      <c r="AC3759" s="6">
        <f t="shared" si="1745"/>
        <v>73.876161649359304</v>
      </c>
      <c r="AD3759" s="17">
        <v>115.415899672501</v>
      </c>
      <c r="AE3759" s="6">
        <f t="shared" si="1763"/>
        <v>16.723391130162</v>
      </c>
      <c r="AF3759" s="17">
        <v>90.599552779521304</v>
      </c>
      <c r="AG3759" s="6">
        <f t="shared" si="1772"/>
        <v>41.539738023141695</v>
      </c>
      <c r="AH3759" s="6">
        <f t="shared" si="1746"/>
        <v>41.539738023141695</v>
      </c>
      <c r="AI3759" s="6">
        <f t="shared" si="1764"/>
        <v>132.139290802663</v>
      </c>
      <c r="AJ3759" s="17">
        <v>293.30461663646599</v>
      </c>
      <c r="AK3759" s="6">
        <f t="shared" si="1765"/>
        <v>239.801617927043</v>
      </c>
      <c r="AL3759" s="6">
        <f t="shared" si="1747"/>
        <v>239.801617927043</v>
      </c>
      <c r="AM3759" s="17">
        <v>239.801617927043</v>
      </c>
      <c r="AN3759" s="6">
        <f t="shared" si="1766"/>
        <v>53.502998709422997</v>
      </c>
      <c r="AO3759" s="6">
        <f t="shared" si="1767"/>
        <v>293.30461663646599</v>
      </c>
      <c r="AP3759" s="17">
        <v>2153.5783864228101</v>
      </c>
      <c r="AQ3759" s="6">
        <f t="shared" si="1768"/>
        <v>1998.2434350124895</v>
      </c>
      <c r="AR3759" s="17">
        <v>414.22653709420598</v>
      </c>
      <c r="AS3759" s="6">
        <f t="shared" si="1748"/>
        <v>258.89158568387876</v>
      </c>
      <c r="AT3759" s="17">
        <v>206.28726261973901</v>
      </c>
      <c r="AU3759" s="6">
        <f t="shared" si="1749"/>
        <v>206.28726261973901</v>
      </c>
      <c r="AV3759" s="17">
        <v>583.95943065387098</v>
      </c>
      <c r="AW3759" s="6">
        <f t="shared" si="1750"/>
        <v>583.95943065387098</v>
      </c>
      <c r="AX3759" s="17">
        <v>949.10515605500098</v>
      </c>
      <c r="AY3759" s="6">
        <f t="shared" si="1751"/>
        <v>949.10515605500098</v>
      </c>
      <c r="AZ3759" s="20">
        <v>322304275.21304101</v>
      </c>
      <c r="BA3759" s="20">
        <v>450360557.30159998</v>
      </c>
      <c r="BB3759" s="20">
        <v>296633767.15727699</v>
      </c>
      <c r="BC3759" s="20">
        <v>682701400.32808101</v>
      </c>
      <c r="BD3759" s="19">
        <f t="shared" si="1752"/>
        <v>1751.9999999999991</v>
      </c>
      <c r="BE3759" s="18">
        <v>0</v>
      </c>
      <c r="BF3759" s="20">
        <v>6925972.8247155203</v>
      </c>
      <c r="BG3759" s="20">
        <v>408924.871255973</v>
      </c>
      <c r="BH3759" s="19">
        <f t="shared" si="1769"/>
        <v>514.10706361511734</v>
      </c>
      <c r="BI3759" s="20">
        <v>347.66153835852703</v>
      </c>
      <c r="BJ3759">
        <v>27</v>
      </c>
      <c r="BK3759" s="22">
        <v>3040</v>
      </c>
      <c r="BL3759" s="22">
        <v>4611.9232000000002</v>
      </c>
      <c r="BM3759" s="22">
        <v>760</v>
      </c>
      <c r="BN3759" s="22">
        <v>190</v>
      </c>
      <c r="BO3759">
        <v>0.18341710935257799</v>
      </c>
    </row>
    <row r="3760" spans="1:67" x14ac:dyDescent="0.2">
      <c r="A3760" s="27">
        <v>3759</v>
      </c>
      <c r="B3760" s="18">
        <v>309.03247854091302</v>
      </c>
      <c r="C3760" s="18">
        <v>102.6</v>
      </c>
      <c r="D3760">
        <v>1000</v>
      </c>
      <c r="E3760">
        <v>4000</v>
      </c>
      <c r="F3760">
        <v>6</v>
      </c>
      <c r="G3760" s="23">
        <f t="shared" si="1753"/>
        <v>0.67751673290403047</v>
      </c>
      <c r="H3760">
        <v>100</v>
      </c>
      <c r="I3760" s="17">
        <v>134.23988761187201</v>
      </c>
      <c r="J3760" s="6">
        <f t="shared" si="1754"/>
        <v>134.78300803053068</v>
      </c>
      <c r="K3760" s="6">
        <f t="shared" si="1770"/>
        <v>125.43375880225743</v>
      </c>
      <c r="L3760" s="6">
        <f t="shared" si="1755"/>
        <v>0.93063480801559584</v>
      </c>
      <c r="M3760" s="6">
        <f t="shared" si="1756"/>
        <v>124.92831203570967</v>
      </c>
      <c r="N3760" s="28">
        <v>100</v>
      </c>
      <c r="O3760" s="17">
        <v>122.80078457604699</v>
      </c>
      <c r="P3760" s="6">
        <f t="shared" si="1757"/>
        <v>115.804869918991</v>
      </c>
      <c r="Q3760" s="6">
        <f t="shared" si="1743"/>
        <v>72.378043699369371</v>
      </c>
      <c r="R3760" s="17">
        <v>115.804869918991</v>
      </c>
      <c r="S3760" s="6">
        <f t="shared" si="1758"/>
        <v>6.9959146570559909</v>
      </c>
      <c r="T3760" s="6">
        <f t="shared" si="1759"/>
        <v>79.373958356425362</v>
      </c>
      <c r="U3760" s="17">
        <v>43.670768256624903</v>
      </c>
      <c r="V3760" s="6">
        <f t="shared" si="1760"/>
        <v>38.873984779497697</v>
      </c>
      <c r="W3760" s="6">
        <f t="shared" si="1744"/>
        <v>38.873984779497697</v>
      </c>
      <c r="X3760" s="17">
        <v>38.873984779497697</v>
      </c>
      <c r="Y3760" s="6">
        <f t="shared" si="1761"/>
        <v>4.7967834771272067</v>
      </c>
      <c r="Z3760" s="6">
        <f t="shared" si="1762"/>
        <v>43.670768256624903</v>
      </c>
      <c r="AA3760" s="17">
        <v>147.70829438981201</v>
      </c>
      <c r="AB3760" s="6">
        <f t="shared" si="1771"/>
        <v>88.236618620225997</v>
      </c>
      <c r="AC3760" s="6">
        <f t="shared" si="1745"/>
        <v>88.236618620225997</v>
      </c>
      <c r="AD3760" s="17">
        <v>130.05176883934701</v>
      </c>
      <c r="AE3760" s="6">
        <f t="shared" si="1763"/>
        <v>17.656525550465005</v>
      </c>
      <c r="AF3760" s="17">
        <v>105.893144170691</v>
      </c>
      <c r="AG3760" s="6">
        <f t="shared" si="1772"/>
        <v>41.815150219121008</v>
      </c>
      <c r="AH3760" s="6">
        <f t="shared" si="1746"/>
        <v>41.815150219121008</v>
      </c>
      <c r="AI3760" s="6">
        <f t="shared" si="1764"/>
        <v>147.70829438981201</v>
      </c>
      <c r="AJ3760" s="17">
        <v>241.191611175362</v>
      </c>
      <c r="AK3760" s="6">
        <f t="shared" si="1765"/>
        <v>197.22256637879701</v>
      </c>
      <c r="AL3760" s="6">
        <f t="shared" si="1747"/>
        <v>197.22256637879701</v>
      </c>
      <c r="AM3760" s="17">
        <v>197.22256637879701</v>
      </c>
      <c r="AN3760" s="6">
        <f t="shared" si="1766"/>
        <v>43.969044796564987</v>
      </c>
      <c r="AO3760" s="6">
        <f t="shared" si="1767"/>
        <v>241.191611175362</v>
      </c>
      <c r="AP3760" s="17">
        <v>2235.9305369410699</v>
      </c>
      <c r="AQ3760" s="6">
        <f t="shared" si="1768"/>
        <v>2049.5696990002107</v>
      </c>
      <c r="AR3760" s="17">
        <v>496.96223450896701</v>
      </c>
      <c r="AS3760" s="6">
        <f t="shared" si="1748"/>
        <v>310.60139656810441</v>
      </c>
      <c r="AT3760" s="17">
        <v>206.24177392842199</v>
      </c>
      <c r="AU3760" s="6">
        <f t="shared" si="1749"/>
        <v>206.24177392842199</v>
      </c>
      <c r="AV3760" s="17">
        <v>583.83066094727099</v>
      </c>
      <c r="AW3760" s="6">
        <f t="shared" si="1750"/>
        <v>583.83066094727099</v>
      </c>
      <c r="AX3760" s="17">
        <v>948.89586755641301</v>
      </c>
      <c r="AY3760" s="6">
        <f t="shared" si="1751"/>
        <v>948.89586755641301</v>
      </c>
      <c r="AZ3760" s="20">
        <v>377183553.89585698</v>
      </c>
      <c r="BA3760" s="20">
        <v>450360557.30159998</v>
      </c>
      <c r="BB3760" s="20">
        <v>359465204.85040301</v>
      </c>
      <c r="BC3760" s="20">
        <v>564990683.95213795</v>
      </c>
      <c r="BD3760" s="19">
        <f t="shared" si="1752"/>
        <v>1751.999999999998</v>
      </c>
      <c r="BE3760" s="18">
        <v>5.3743867337920297E-2</v>
      </c>
      <c r="BF3760" s="20">
        <v>5759999.1500411304</v>
      </c>
      <c r="BG3760" s="20">
        <v>340083.18693653401</v>
      </c>
      <c r="BH3760" s="19">
        <f t="shared" si="1769"/>
        <v>427.55816755241887</v>
      </c>
      <c r="BI3760" s="20">
        <v>417.19384603023298</v>
      </c>
      <c r="BJ3760">
        <v>27</v>
      </c>
      <c r="BK3760" s="22">
        <v>3040</v>
      </c>
      <c r="BL3760" s="22">
        <v>4611.9232000000002</v>
      </c>
      <c r="BM3760" s="22">
        <v>760</v>
      </c>
      <c r="BN3760" s="22">
        <v>190</v>
      </c>
      <c r="BO3760">
        <v>0.22342986549687799</v>
      </c>
    </row>
    <row r="3761" spans="1:67" x14ac:dyDescent="0.2">
      <c r="A3761" s="27">
        <v>3760</v>
      </c>
      <c r="B3761" s="18">
        <v>360.53789163106501</v>
      </c>
      <c r="C3761" s="18">
        <v>102.6</v>
      </c>
      <c r="D3761">
        <v>1000</v>
      </c>
      <c r="E3761">
        <v>4000</v>
      </c>
      <c r="F3761">
        <v>6</v>
      </c>
      <c r="G3761" s="23">
        <f t="shared" si="1753"/>
        <v>0.73797056568489827</v>
      </c>
      <c r="H3761">
        <v>100</v>
      </c>
      <c r="I3761" s="17">
        <v>135.768426223338</v>
      </c>
      <c r="J3761" s="6">
        <f t="shared" si="1754"/>
        <v>135.80155269227706</v>
      </c>
      <c r="K3761" s="6">
        <f t="shared" si="1770"/>
        <v>124.92457114369597</v>
      </c>
      <c r="L3761" s="6">
        <f t="shared" si="1755"/>
        <v>0.9199053226348004</v>
      </c>
      <c r="M3761" s="6">
        <f t="shared" si="1756"/>
        <v>124.89409792859884</v>
      </c>
      <c r="N3761" s="28">
        <v>100</v>
      </c>
      <c r="O3761" s="17">
        <v>126.36480913957099</v>
      </c>
      <c r="P3761" s="6">
        <f t="shared" si="1757"/>
        <v>119.164475990371</v>
      </c>
      <c r="Q3761" s="6">
        <f t="shared" si="1743"/>
        <v>74.477797493981882</v>
      </c>
      <c r="R3761" s="17">
        <v>119.164475990371</v>
      </c>
      <c r="S3761" s="6">
        <f t="shared" si="1758"/>
        <v>7.2003331491999916</v>
      </c>
      <c r="T3761" s="6">
        <f t="shared" si="1759"/>
        <v>81.678130643181873</v>
      </c>
      <c r="U3761" s="17">
        <v>43.662882837562002</v>
      </c>
      <c r="V3761" s="6">
        <f t="shared" si="1760"/>
        <v>38.866099360434902</v>
      </c>
      <c r="W3761" s="6">
        <f t="shared" si="1744"/>
        <v>38.866099360434902</v>
      </c>
      <c r="X3761" s="17">
        <v>38.866099360434902</v>
      </c>
      <c r="Y3761" s="6">
        <f t="shared" si="1761"/>
        <v>4.7967834771271001</v>
      </c>
      <c r="Z3761" s="6">
        <f t="shared" si="1762"/>
        <v>43.662882837562002</v>
      </c>
      <c r="AA3761" s="17">
        <v>167.94080469102599</v>
      </c>
      <c r="AB3761" s="6">
        <f t="shared" si="1771"/>
        <v>107.05686985227601</v>
      </c>
      <c r="AC3761" s="6">
        <f t="shared" si="1745"/>
        <v>107.05686985227601</v>
      </c>
      <c r="AD3761" s="17">
        <v>149.04883762647</v>
      </c>
      <c r="AE3761" s="6">
        <f t="shared" si="1763"/>
        <v>18.891967064555985</v>
      </c>
      <c r="AF3761" s="17">
        <v>125.94883691683199</v>
      </c>
      <c r="AG3761" s="6">
        <f t="shared" si="1772"/>
        <v>41.991967774193995</v>
      </c>
      <c r="AH3761" s="6">
        <f t="shared" si="1746"/>
        <v>41.991967774193995</v>
      </c>
      <c r="AI3761" s="6">
        <f t="shared" si="1764"/>
        <v>167.94080469102599</v>
      </c>
      <c r="AJ3761" s="17">
        <v>209.73629892484701</v>
      </c>
      <c r="AK3761" s="6">
        <f t="shared" si="1765"/>
        <v>171.84137890109699</v>
      </c>
      <c r="AL3761" s="6">
        <f t="shared" si="1747"/>
        <v>171.84137890109699</v>
      </c>
      <c r="AM3761" s="17">
        <v>171.84137890109699</v>
      </c>
      <c r="AN3761" s="6">
        <f t="shared" si="1766"/>
        <v>37.894920023750018</v>
      </c>
      <c r="AO3761" s="6">
        <f t="shared" si="1767"/>
        <v>209.73629892484701</v>
      </c>
      <c r="AP3761" s="17">
        <v>2318.2872261171901</v>
      </c>
      <c r="AQ3761" s="6">
        <f t="shared" si="1768"/>
        <v>2100.910351421016</v>
      </c>
      <c r="AR3761" s="17">
        <v>579.67166585647703</v>
      </c>
      <c r="AS3761" s="6">
        <f t="shared" si="1748"/>
        <v>362.29479116029813</v>
      </c>
      <c r="AT3761" s="17">
        <v>206.199938679864</v>
      </c>
      <c r="AU3761" s="6">
        <f t="shared" si="1749"/>
        <v>206.199938679864</v>
      </c>
      <c r="AV3761" s="17">
        <v>583.71223343207305</v>
      </c>
      <c r="AW3761" s="6">
        <f t="shared" si="1750"/>
        <v>583.71223343207305</v>
      </c>
      <c r="AX3761" s="17">
        <v>948.70338814878096</v>
      </c>
      <c r="AY3761" s="6">
        <f t="shared" si="1751"/>
        <v>948.70338814878096</v>
      </c>
      <c r="AZ3761" s="20">
        <v>426446366.44126397</v>
      </c>
      <c r="BA3761" s="20">
        <v>450360557.30159998</v>
      </c>
      <c r="BB3761" s="20">
        <v>416117507.33707702</v>
      </c>
      <c r="BC3761" s="20">
        <v>459075568.92005801</v>
      </c>
      <c r="BD3761" s="19">
        <f t="shared" si="1752"/>
        <v>1751.9999999999989</v>
      </c>
      <c r="BE3761" s="18">
        <v>0.98326686692170095</v>
      </c>
      <c r="BF3761" s="20">
        <v>4696749.0803634096</v>
      </c>
      <c r="BG3761" s="20">
        <v>277306.533192773</v>
      </c>
      <c r="BH3761" s="19">
        <f t="shared" si="1769"/>
        <v>348.63432753099443</v>
      </c>
      <c r="BI3761" s="20">
        <v>486.72615370193802</v>
      </c>
      <c r="BJ3761">
        <v>27</v>
      </c>
      <c r="BK3761" s="22">
        <v>3040</v>
      </c>
      <c r="BL3761" s="22">
        <v>4611.9232000000002</v>
      </c>
      <c r="BM3761" s="22">
        <v>760</v>
      </c>
      <c r="BN3761" s="22">
        <v>190</v>
      </c>
      <c r="BO3761">
        <v>0.25839001592016198</v>
      </c>
    </row>
    <row r="3762" spans="1:67" x14ac:dyDescent="0.2">
      <c r="A3762" s="27">
        <v>3761</v>
      </c>
      <c r="B3762" s="18">
        <v>412.043304721217</v>
      </c>
      <c r="C3762" s="18">
        <v>102.6</v>
      </c>
      <c r="D3762">
        <v>1000</v>
      </c>
      <c r="E3762">
        <v>4000</v>
      </c>
      <c r="F3762">
        <v>6</v>
      </c>
      <c r="G3762" s="23">
        <f t="shared" si="1753"/>
        <v>0.78645000024329093</v>
      </c>
      <c r="H3762">
        <v>100</v>
      </c>
      <c r="I3762" s="17">
        <v>137.20905303064899</v>
      </c>
      <c r="J3762" s="6">
        <f t="shared" si="1754"/>
        <v>136.74582867128308</v>
      </c>
      <c r="K3762" s="6">
        <f t="shared" si="1770"/>
        <v>124.39962491339341</v>
      </c>
      <c r="L3762" s="6">
        <f t="shared" si="1755"/>
        <v>0.90971422033232086</v>
      </c>
      <c r="M3762" s="6">
        <f t="shared" si="1756"/>
        <v>124.82102670031291</v>
      </c>
      <c r="N3762" s="28">
        <v>100</v>
      </c>
      <c r="O3762" s="17">
        <v>131.33322680147401</v>
      </c>
      <c r="P3762" s="6">
        <f t="shared" si="1757"/>
        <v>123.848469149504</v>
      </c>
      <c r="Q3762" s="6">
        <f t="shared" si="1743"/>
        <v>77.405293218439994</v>
      </c>
      <c r="R3762" s="17">
        <v>123.848469149504</v>
      </c>
      <c r="S3762" s="6">
        <f t="shared" si="1758"/>
        <v>7.4847576519700141</v>
      </c>
      <c r="T3762" s="6">
        <f t="shared" si="1759"/>
        <v>84.890050870410008</v>
      </c>
      <c r="U3762" s="17">
        <v>43.655606288327</v>
      </c>
      <c r="V3762" s="6">
        <f t="shared" si="1760"/>
        <v>38.858822811199801</v>
      </c>
      <c r="W3762" s="6">
        <f t="shared" si="1744"/>
        <v>38.858822811199801</v>
      </c>
      <c r="X3762" s="17">
        <v>38.858822811199801</v>
      </c>
      <c r="Y3762" s="6">
        <f t="shared" si="1761"/>
        <v>4.7967834771271995</v>
      </c>
      <c r="Z3762" s="6">
        <f t="shared" si="1762"/>
        <v>43.655606288327</v>
      </c>
      <c r="AA3762" s="17">
        <v>193.482299666789</v>
      </c>
      <c r="AB3762" s="6">
        <f t="shared" si="1771"/>
        <v>130.93657887642499</v>
      </c>
      <c r="AC3762" s="6">
        <f t="shared" si="1745"/>
        <v>130.93657887642499</v>
      </c>
      <c r="AD3762" s="17">
        <v>173.03628842851899</v>
      </c>
      <c r="AE3762" s="6">
        <f t="shared" si="1763"/>
        <v>20.446011238270017</v>
      </c>
      <c r="AF3762" s="17">
        <v>151.38259011469501</v>
      </c>
      <c r="AG3762" s="6">
        <f t="shared" si="1772"/>
        <v>42.099709552093998</v>
      </c>
      <c r="AH3762" s="6">
        <f t="shared" si="1746"/>
        <v>42.099709552093998</v>
      </c>
      <c r="AI3762" s="6">
        <f t="shared" si="1764"/>
        <v>193.482299666789</v>
      </c>
      <c r="AJ3762" s="17">
        <v>187.02693132255601</v>
      </c>
      <c r="AK3762" s="6">
        <f t="shared" si="1765"/>
        <v>153.17393514544401</v>
      </c>
      <c r="AL3762" s="6">
        <f t="shared" si="1747"/>
        <v>153.17393514544401</v>
      </c>
      <c r="AM3762" s="17">
        <v>153.17393514544401</v>
      </c>
      <c r="AN3762" s="6">
        <f t="shared" si="1766"/>
        <v>33.852996177112004</v>
      </c>
      <c r="AO3762" s="6">
        <f t="shared" si="1767"/>
        <v>187.02693132255601</v>
      </c>
      <c r="AP3762" s="17">
        <v>2400.6479282749001</v>
      </c>
      <c r="AQ3762" s="6">
        <f t="shared" si="1768"/>
        <v>2152.2637257782908</v>
      </c>
      <c r="AR3762" s="17">
        <v>662.35787332429595</v>
      </c>
      <c r="AS3762" s="6">
        <f t="shared" si="1748"/>
        <v>413.97367082768494</v>
      </c>
      <c r="AT3762" s="17">
        <v>206.16133372514099</v>
      </c>
      <c r="AU3762" s="6">
        <f t="shared" si="1749"/>
        <v>206.16133372514099</v>
      </c>
      <c r="AV3762" s="17">
        <v>583.60295025533003</v>
      </c>
      <c r="AW3762" s="6">
        <f t="shared" si="1750"/>
        <v>583.60295025533003</v>
      </c>
      <c r="AX3762" s="17">
        <v>948.525770970135</v>
      </c>
      <c r="AY3762" s="6">
        <f t="shared" si="1751"/>
        <v>948.525770970135</v>
      </c>
      <c r="AZ3762" s="20">
        <v>465742244.155074</v>
      </c>
      <c r="BA3762" s="20">
        <v>450360557.30159998</v>
      </c>
      <c r="BB3762" s="20">
        <v>461757598.96957099</v>
      </c>
      <c r="BC3762" s="20">
        <v>374139599.57375401</v>
      </c>
      <c r="BD3762" s="19">
        <f t="shared" si="1752"/>
        <v>1751.9999999999991</v>
      </c>
      <c r="BE3762" s="18">
        <v>3.0880091341585101</v>
      </c>
      <c r="BF3762" s="20">
        <v>3828979.1773939002</v>
      </c>
      <c r="BG3762" s="20">
        <v>226071.46415159601</v>
      </c>
      <c r="BH3762" s="19">
        <f t="shared" si="1769"/>
        <v>284.22075733660728</v>
      </c>
      <c r="BI3762" s="20">
        <v>556.25846137364397</v>
      </c>
      <c r="BJ3762">
        <v>27</v>
      </c>
      <c r="BK3762" s="22">
        <v>3040</v>
      </c>
      <c r="BL3762" s="22">
        <v>4611.9232000000002</v>
      </c>
      <c r="BM3762" s="22">
        <v>760</v>
      </c>
      <c r="BN3762" s="22">
        <v>190</v>
      </c>
      <c r="BO3762">
        <v>0.28647981374152298</v>
      </c>
    </row>
    <row r="3763" spans="1:67" x14ac:dyDescent="0.2">
      <c r="A3763" s="27">
        <v>3762</v>
      </c>
      <c r="B3763" s="18">
        <v>463.54871781137001</v>
      </c>
      <c r="C3763" s="18">
        <v>102.6</v>
      </c>
      <c r="D3763">
        <v>1000</v>
      </c>
      <c r="E3763">
        <v>4000</v>
      </c>
      <c r="F3763">
        <v>6</v>
      </c>
      <c r="G3763" s="23">
        <f t="shared" si="1753"/>
        <v>0.82512164478022243</v>
      </c>
      <c r="H3763">
        <v>100</v>
      </c>
      <c r="I3763" s="17">
        <v>139.16175343263001</v>
      </c>
      <c r="J3763" s="6">
        <f t="shared" si="1754"/>
        <v>138.3091134017719</v>
      </c>
      <c r="K3763" s="6">
        <f t="shared" si="1770"/>
        <v>124.46990751438162</v>
      </c>
      <c r="L3763" s="6">
        <f t="shared" si="1755"/>
        <v>0.89994002891776914</v>
      </c>
      <c r="M3763" s="6">
        <f t="shared" si="1756"/>
        <v>125.2372324084085</v>
      </c>
      <c r="N3763" s="28">
        <v>100</v>
      </c>
      <c r="O3763" s="17">
        <v>137.847621526323</v>
      </c>
      <c r="P3763" s="6">
        <f t="shared" si="1757"/>
        <v>129.99032037255199</v>
      </c>
      <c r="Q3763" s="6">
        <f t="shared" si="1743"/>
        <v>81.243950232844995</v>
      </c>
      <c r="R3763" s="17">
        <v>129.99032037255199</v>
      </c>
      <c r="S3763" s="6">
        <f t="shared" si="1758"/>
        <v>7.8573011537710045</v>
      </c>
      <c r="T3763" s="6">
        <f t="shared" si="1759"/>
        <v>89.101251386615999</v>
      </c>
      <c r="U3763" s="17">
        <v>43.648870709821303</v>
      </c>
      <c r="V3763" s="6">
        <f t="shared" si="1760"/>
        <v>38.852087232694203</v>
      </c>
      <c r="W3763" s="6">
        <f t="shared" si="1744"/>
        <v>38.852087232694203</v>
      </c>
      <c r="X3763" s="17">
        <v>38.852087232694203</v>
      </c>
      <c r="Y3763" s="6">
        <f t="shared" si="1761"/>
        <v>4.7967834771271001</v>
      </c>
      <c r="Z3763" s="6">
        <f t="shared" si="1762"/>
        <v>43.648870709821303</v>
      </c>
      <c r="AA3763" s="17">
        <v>223.20210496917099</v>
      </c>
      <c r="AB3763" s="6">
        <f t="shared" si="1771"/>
        <v>158.86864480930501</v>
      </c>
      <c r="AC3763" s="6">
        <f t="shared" si="1745"/>
        <v>158.86864480930501</v>
      </c>
      <c r="AD3763" s="17">
        <v>200.93420240980399</v>
      </c>
      <c r="AE3763" s="6">
        <f t="shared" si="1763"/>
        <v>22.267902559367002</v>
      </c>
      <c r="AF3763" s="17">
        <v>181.13654736867201</v>
      </c>
      <c r="AG3763" s="6">
        <f t="shared" si="1772"/>
        <v>42.065557600498977</v>
      </c>
      <c r="AH3763" s="6">
        <f t="shared" si="1746"/>
        <v>42.065557600498977</v>
      </c>
      <c r="AI3763" s="6">
        <f t="shared" si="1764"/>
        <v>223.20210496917099</v>
      </c>
      <c r="AJ3763" s="17">
        <v>172.15563462257299</v>
      </c>
      <c r="AK3763" s="6">
        <f t="shared" si="1765"/>
        <v>140.91614085030801</v>
      </c>
      <c r="AL3763" s="6">
        <f t="shared" si="1747"/>
        <v>140.91614085030801</v>
      </c>
      <c r="AM3763" s="17">
        <v>140.91614085030801</v>
      </c>
      <c r="AN3763" s="6">
        <f t="shared" si="1766"/>
        <v>31.239493772264979</v>
      </c>
      <c r="AO3763" s="6">
        <f t="shared" si="1767"/>
        <v>172.15563462257299</v>
      </c>
      <c r="AP3763" s="17">
        <v>2483.0121959000999</v>
      </c>
      <c r="AQ3763" s="6">
        <f t="shared" si="1768"/>
        <v>2203.6284033648271</v>
      </c>
      <c r="AR3763" s="17">
        <v>745.02344676072801</v>
      </c>
      <c r="AS3763" s="6">
        <f t="shared" si="1748"/>
        <v>465.63965422545499</v>
      </c>
      <c r="AT3763" s="17">
        <v>206.12559883283899</v>
      </c>
      <c r="AU3763" s="6">
        <f t="shared" si="1749"/>
        <v>206.12559883283899</v>
      </c>
      <c r="AV3763" s="17">
        <v>583.50179167143096</v>
      </c>
      <c r="AW3763" s="6">
        <f t="shared" si="1750"/>
        <v>583.50179167143096</v>
      </c>
      <c r="AX3763" s="17">
        <v>948.36135863510196</v>
      </c>
      <c r="AY3763" s="6">
        <f t="shared" si="1751"/>
        <v>948.36135863510196</v>
      </c>
      <c r="AZ3763" s="20">
        <v>497396804.01264697</v>
      </c>
      <c r="BA3763" s="20">
        <v>450360557.30159998</v>
      </c>
      <c r="BB3763" s="20">
        <v>497855760.34070098</v>
      </c>
      <c r="BC3763" s="20">
        <v>306386878.34504998</v>
      </c>
      <c r="BD3763" s="19">
        <f t="shared" si="1752"/>
        <v>1751.9999999999977</v>
      </c>
      <c r="BE3763" s="18">
        <v>6.0525302311700999</v>
      </c>
      <c r="BF3763" s="20">
        <v>3136018.0851858398</v>
      </c>
      <c r="BG3763" s="20">
        <v>185157.49688834499</v>
      </c>
      <c r="BH3763" s="19">
        <f t="shared" si="1769"/>
        <v>232.783045793285</v>
      </c>
      <c r="BI3763" s="20">
        <v>625.79076904534895</v>
      </c>
      <c r="BJ3763">
        <v>27</v>
      </c>
      <c r="BK3763" s="22">
        <v>3040</v>
      </c>
      <c r="BL3763" s="22">
        <v>4611.9232000000002</v>
      </c>
      <c r="BM3763" s="22">
        <v>760</v>
      </c>
      <c r="BN3763" s="22">
        <v>190</v>
      </c>
      <c r="BO3763">
        <v>0.30878583349521199</v>
      </c>
    </row>
    <row r="3764" spans="1:67" x14ac:dyDescent="0.2">
      <c r="A3764" s="27">
        <v>3763</v>
      </c>
      <c r="B3764" s="18">
        <v>515.05413090152194</v>
      </c>
      <c r="C3764" s="18">
        <v>102.6</v>
      </c>
      <c r="D3764">
        <v>1000</v>
      </c>
      <c r="E3764">
        <v>4000</v>
      </c>
      <c r="F3764">
        <v>6</v>
      </c>
      <c r="G3764" s="23">
        <f t="shared" si="1753"/>
        <v>0.85510051303939782</v>
      </c>
      <c r="H3764">
        <v>100</v>
      </c>
      <c r="I3764" s="17">
        <v>141.566448214497</v>
      </c>
      <c r="J3764" s="6">
        <f t="shared" si="1754"/>
        <v>140.46245128748501</v>
      </c>
      <c r="K3764" s="6">
        <f t="shared" si="1770"/>
        <v>125.15154193577365</v>
      </c>
      <c r="L3764" s="6">
        <f t="shared" si="1755"/>
        <v>0.89099642494224696</v>
      </c>
      <c r="M3764" s="6">
        <f t="shared" si="1756"/>
        <v>126.13519925088856</v>
      </c>
      <c r="N3764" s="28">
        <v>100</v>
      </c>
      <c r="O3764" s="17">
        <v>145.240970228647</v>
      </c>
      <c r="P3764" s="6">
        <f t="shared" si="1757"/>
        <v>136.96099230449499</v>
      </c>
      <c r="Q3764" s="6">
        <f t="shared" si="1743"/>
        <v>85.600620190309371</v>
      </c>
      <c r="R3764" s="17">
        <v>136.96099230449499</v>
      </c>
      <c r="S3764" s="6">
        <f t="shared" si="1758"/>
        <v>8.2799779241520071</v>
      </c>
      <c r="T3764" s="6">
        <f t="shared" si="1759"/>
        <v>93.880598114461378</v>
      </c>
      <c r="U3764" s="17">
        <v>43.642617936948596</v>
      </c>
      <c r="V3764" s="6">
        <f t="shared" si="1760"/>
        <v>38.845834459821504</v>
      </c>
      <c r="W3764" s="6">
        <f t="shared" si="1744"/>
        <v>38.845834459821504</v>
      </c>
      <c r="X3764" s="17">
        <v>38.845834459821504</v>
      </c>
      <c r="Y3764" s="6">
        <f t="shared" si="1761"/>
        <v>4.796783477127093</v>
      </c>
      <c r="Z3764" s="6">
        <f t="shared" si="1762"/>
        <v>43.642617936948596</v>
      </c>
      <c r="AA3764" s="17">
        <v>258.07739316183603</v>
      </c>
      <c r="AB3764" s="6">
        <f t="shared" si="1771"/>
        <v>191.49137316921599</v>
      </c>
      <c r="AC3764" s="6">
        <f t="shared" si="1745"/>
        <v>191.49137316921599</v>
      </c>
      <c r="AD3764" s="17">
        <v>233.68210107311401</v>
      </c>
      <c r="AE3764" s="6">
        <f t="shared" si="1763"/>
        <v>24.395292088722016</v>
      </c>
      <c r="AF3764" s="17">
        <v>215.88666525793801</v>
      </c>
      <c r="AG3764" s="6">
        <f t="shared" si="1772"/>
        <v>42.190727903898022</v>
      </c>
      <c r="AH3764" s="6">
        <f t="shared" si="1746"/>
        <v>42.190727903898022</v>
      </c>
      <c r="AI3764" s="6">
        <f t="shared" si="1764"/>
        <v>258.07739316183603</v>
      </c>
      <c r="AJ3764" s="17">
        <v>161.87080009862001</v>
      </c>
      <c r="AK3764" s="6">
        <f t="shared" si="1765"/>
        <v>132.41736176778599</v>
      </c>
      <c r="AL3764" s="6">
        <f t="shared" si="1747"/>
        <v>132.41736176778599</v>
      </c>
      <c r="AM3764" s="17">
        <v>132.41736176778599</v>
      </c>
      <c r="AN3764" s="6">
        <f t="shared" si="1766"/>
        <v>29.453438330834018</v>
      </c>
      <c r="AO3764" s="6">
        <f t="shared" si="1767"/>
        <v>161.87080009862001</v>
      </c>
      <c r="AP3764" s="17">
        <v>2565.3796456342202</v>
      </c>
      <c r="AQ3764" s="6">
        <f t="shared" si="1768"/>
        <v>2255.0031688590093</v>
      </c>
      <c r="AR3764" s="17">
        <v>827.67060473391405</v>
      </c>
      <c r="AS3764" s="6">
        <f t="shared" si="1748"/>
        <v>517.29412795869632</v>
      </c>
      <c r="AT3764" s="17">
        <v>206.09242541425201</v>
      </c>
      <c r="AU3764" s="6">
        <f t="shared" si="1749"/>
        <v>206.09242541425201</v>
      </c>
      <c r="AV3764" s="17">
        <v>583.40788412529901</v>
      </c>
      <c r="AW3764" s="6">
        <f t="shared" si="1750"/>
        <v>583.40788412529901</v>
      </c>
      <c r="AX3764" s="17">
        <v>948.20873136076204</v>
      </c>
      <c r="AY3764" s="6">
        <f t="shared" si="1751"/>
        <v>948.20873136076204</v>
      </c>
      <c r="AZ3764" s="20">
        <v>522284245.22627902</v>
      </c>
      <c r="BA3764" s="20">
        <v>450360557.30159998</v>
      </c>
      <c r="BB3764" s="20">
        <v>525491296.31714499</v>
      </c>
      <c r="BC3764" s="20">
        <v>253863901.154975</v>
      </c>
      <c r="BD3764" s="19">
        <f t="shared" si="1752"/>
        <v>1751.9999999999991</v>
      </c>
      <c r="BE3764" s="18">
        <v>9.5803937946029603</v>
      </c>
      <c r="BF3764" s="20">
        <v>2592660.5262188301</v>
      </c>
      <c r="BG3764" s="20">
        <v>153076.45564405201</v>
      </c>
      <c r="BH3764" s="19">
        <f t="shared" si="1769"/>
        <v>192.45023389763756</v>
      </c>
      <c r="BI3764" s="20">
        <v>695.32307671705496</v>
      </c>
      <c r="BJ3764">
        <v>27</v>
      </c>
      <c r="BK3764" s="22">
        <v>3040</v>
      </c>
      <c r="BL3764" s="22">
        <v>4611.9232000000002</v>
      </c>
      <c r="BM3764" s="22">
        <v>760</v>
      </c>
      <c r="BN3764" s="22">
        <v>190</v>
      </c>
      <c r="BO3764">
        <v>0.32596408550681299</v>
      </c>
    </row>
    <row r="3765" spans="1:67" x14ac:dyDescent="0.2">
      <c r="A3765" s="27">
        <v>3764</v>
      </c>
      <c r="B3765" s="18">
        <v>566.55954399167399</v>
      </c>
      <c r="C3765" s="18">
        <v>102.6</v>
      </c>
      <c r="D3765">
        <v>1000</v>
      </c>
      <c r="E3765">
        <v>4000</v>
      </c>
      <c r="F3765">
        <v>6</v>
      </c>
      <c r="G3765" s="23">
        <f t="shared" si="1753"/>
        <v>0.87735186553247535</v>
      </c>
      <c r="H3765">
        <v>100</v>
      </c>
      <c r="I3765" s="17">
        <v>144.37568864697201</v>
      </c>
      <c r="J3765" s="6">
        <f t="shared" si="1754"/>
        <v>143.09463820194134</v>
      </c>
      <c r="K3765" s="6">
        <f t="shared" si="1770"/>
        <v>126.29995846749691</v>
      </c>
      <c r="L3765" s="6">
        <f t="shared" si="1755"/>
        <v>0.88263236173291792</v>
      </c>
      <c r="M3765" s="6">
        <f t="shared" si="1756"/>
        <v>127.43065504729333</v>
      </c>
      <c r="N3765" s="28">
        <v>99.999999999999901</v>
      </c>
      <c r="O3765" s="17">
        <v>153.77857062692101</v>
      </c>
      <c r="P3765" s="6">
        <f t="shared" si="1757"/>
        <v>145.01063766887401</v>
      </c>
      <c r="Q3765" s="6">
        <f t="shared" si="1743"/>
        <v>90.631648543046254</v>
      </c>
      <c r="R3765" s="17">
        <v>145.01063766887401</v>
      </c>
      <c r="S3765" s="6">
        <f t="shared" si="1758"/>
        <v>8.7679329580469982</v>
      </c>
      <c r="T3765" s="6">
        <f t="shared" si="1759"/>
        <v>99.399581501093252</v>
      </c>
      <c r="U3765" s="17">
        <v>43.636797854637202</v>
      </c>
      <c r="V3765" s="6">
        <f t="shared" si="1760"/>
        <v>38.840014377510101</v>
      </c>
      <c r="W3765" s="6">
        <f t="shared" si="1744"/>
        <v>38.840014377510101</v>
      </c>
      <c r="X3765" s="17">
        <v>38.840014377510101</v>
      </c>
      <c r="Y3765" s="6">
        <f t="shared" si="1761"/>
        <v>4.7967834771271001</v>
      </c>
      <c r="Z3765" s="6">
        <f t="shared" si="1762"/>
        <v>43.636797854637202</v>
      </c>
      <c r="AA3765" s="17">
        <v>294.56789470660999</v>
      </c>
      <c r="AB3765" s="6">
        <f t="shared" si="1771"/>
        <v>225.85660636211801</v>
      </c>
      <c r="AC3765" s="6">
        <f t="shared" si="1745"/>
        <v>225.85660636211801</v>
      </c>
      <c r="AD3765" s="17">
        <v>267.94862590661302</v>
      </c>
      <c r="AE3765" s="6">
        <f t="shared" si="1763"/>
        <v>26.619268799996973</v>
      </c>
      <c r="AF3765" s="17">
        <v>252.47587516211499</v>
      </c>
      <c r="AG3765" s="6">
        <f t="shared" si="1772"/>
        <v>42.092019544495002</v>
      </c>
      <c r="AH3765" s="6">
        <f t="shared" si="1746"/>
        <v>42.092019544495002</v>
      </c>
      <c r="AI3765" s="6">
        <f t="shared" si="1764"/>
        <v>294.56789470660999</v>
      </c>
      <c r="AJ3765" s="17">
        <v>154.93774035958199</v>
      </c>
      <c r="AK3765" s="6">
        <f t="shared" si="1765"/>
        <v>126.666045181531</v>
      </c>
      <c r="AL3765" s="6">
        <f t="shared" si="1747"/>
        <v>126.666045181531</v>
      </c>
      <c r="AM3765" s="17">
        <v>126.666045181531</v>
      </c>
      <c r="AN3765" s="6">
        <f t="shared" si="1766"/>
        <v>28.27169517805099</v>
      </c>
      <c r="AO3765" s="6">
        <f t="shared" si="1767"/>
        <v>154.93774035958199</v>
      </c>
      <c r="AP3765" s="17">
        <v>2647.7499471753799</v>
      </c>
      <c r="AQ3765" s="6">
        <f t="shared" si="1768"/>
        <v>2306.3869751392203</v>
      </c>
      <c r="AR3765" s="17">
        <v>910.30125876310001</v>
      </c>
      <c r="AS3765" s="6">
        <f t="shared" si="1748"/>
        <v>568.93828672693746</v>
      </c>
      <c r="AT3765" s="17">
        <v>206.06154758922</v>
      </c>
      <c r="AU3765" s="6">
        <f t="shared" si="1749"/>
        <v>206.06154758922</v>
      </c>
      <c r="AV3765" s="17">
        <v>583.32047496151301</v>
      </c>
      <c r="AW3765" s="6">
        <f t="shared" si="1750"/>
        <v>583.32047496151301</v>
      </c>
      <c r="AX3765" s="17">
        <v>948.06666586154995</v>
      </c>
      <c r="AY3765" s="6">
        <f t="shared" si="1751"/>
        <v>948.06666586154995</v>
      </c>
      <c r="AZ3765" s="20">
        <v>541096466.99503005</v>
      </c>
      <c r="BA3765" s="20">
        <v>450360557.30159998</v>
      </c>
      <c r="BB3765" s="20">
        <v>545663444.11626506</v>
      </c>
      <c r="BC3765" s="20">
        <v>214879531.58710301</v>
      </c>
      <c r="BD3765" s="19">
        <f t="shared" si="1752"/>
        <v>1751.9999999999982</v>
      </c>
      <c r="BE3765" s="18">
        <v>13.510134020355901</v>
      </c>
      <c r="BF3765" s="20">
        <v>2181900.2333567999</v>
      </c>
      <c r="BG3765" s="20">
        <v>128824.25250570499</v>
      </c>
      <c r="BH3765" s="19">
        <f t="shared" si="1769"/>
        <v>161.95996583603022</v>
      </c>
      <c r="BI3765" s="20">
        <v>764.85538438875994</v>
      </c>
      <c r="BJ3765">
        <v>27</v>
      </c>
      <c r="BK3765" s="22">
        <v>3040</v>
      </c>
      <c r="BL3765" s="22">
        <v>4611.9232000000002</v>
      </c>
      <c r="BM3765" s="22">
        <v>760</v>
      </c>
      <c r="BN3765" s="22">
        <v>190</v>
      </c>
      <c r="BO3765">
        <v>0.33839670645766601</v>
      </c>
    </row>
    <row r="3766" spans="1:67" x14ac:dyDescent="0.2">
      <c r="A3766" s="27">
        <v>3765</v>
      </c>
      <c r="B3766" s="18">
        <v>618.06495708182604</v>
      </c>
      <c r="C3766" s="18">
        <v>102.6</v>
      </c>
      <c r="D3766">
        <v>1000</v>
      </c>
      <c r="E3766">
        <v>4000</v>
      </c>
      <c r="F3766">
        <v>6</v>
      </c>
      <c r="G3766" s="23">
        <f t="shared" si="1753"/>
        <v>0.89531415600458852</v>
      </c>
      <c r="H3766">
        <v>100</v>
      </c>
      <c r="I3766" s="17">
        <v>147.449657592119</v>
      </c>
      <c r="J3766" s="6">
        <f t="shared" si="1754"/>
        <v>146.02856028701183</v>
      </c>
      <c r="K3766" s="6">
        <f t="shared" si="1770"/>
        <v>127.73938097836046</v>
      </c>
      <c r="L3766" s="6">
        <f t="shared" si="1755"/>
        <v>0.87475614857323181</v>
      </c>
      <c r="M3766" s="6">
        <f t="shared" si="1756"/>
        <v>128.98249458372379</v>
      </c>
      <c r="N3766" s="28">
        <v>100</v>
      </c>
      <c r="O3766" s="17">
        <v>162.701284265033</v>
      </c>
      <c r="P3766" s="6">
        <f t="shared" si="1757"/>
        <v>153.42338509832999</v>
      </c>
      <c r="Q3766" s="6">
        <f t="shared" si="1743"/>
        <v>95.889615686456239</v>
      </c>
      <c r="R3766" s="17">
        <v>153.42338509832999</v>
      </c>
      <c r="S3766" s="6">
        <f t="shared" si="1758"/>
        <v>9.2778991667030084</v>
      </c>
      <c r="T3766" s="6">
        <f t="shared" si="1759"/>
        <v>105.16751485315925</v>
      </c>
      <c r="U3766" s="17">
        <v>43.6313670517644</v>
      </c>
      <c r="V3766" s="6">
        <f t="shared" si="1760"/>
        <v>38.834583574637399</v>
      </c>
      <c r="W3766" s="6">
        <f t="shared" si="1744"/>
        <v>38.834583574637399</v>
      </c>
      <c r="X3766" s="17">
        <v>38.834583574637399</v>
      </c>
      <c r="Y3766" s="6">
        <f t="shared" si="1761"/>
        <v>4.7967834771270006</v>
      </c>
      <c r="Z3766" s="6">
        <f t="shared" si="1762"/>
        <v>43.6313670517644</v>
      </c>
      <c r="AA3766" s="17">
        <v>335.31988592594098</v>
      </c>
      <c r="AB3766" s="6">
        <f t="shared" si="1771"/>
        <v>264.19088108652505</v>
      </c>
      <c r="AC3766" s="6">
        <f t="shared" si="1745"/>
        <v>264.19088108652505</v>
      </c>
      <c r="AD3766" s="17">
        <v>306.19299051177001</v>
      </c>
      <c r="AE3766" s="6">
        <f t="shared" si="1763"/>
        <v>29.126895414170974</v>
      </c>
      <c r="AF3766" s="17">
        <v>293.31777650069603</v>
      </c>
      <c r="AG3766" s="6">
        <f t="shared" si="1772"/>
        <v>42.002109425244953</v>
      </c>
      <c r="AH3766" s="6">
        <f t="shared" si="1746"/>
        <v>42.002109425244953</v>
      </c>
      <c r="AI3766" s="6">
        <f t="shared" si="1764"/>
        <v>335.31988592594098</v>
      </c>
      <c r="AJ3766" s="17">
        <v>149.791593597401</v>
      </c>
      <c r="AK3766" s="6">
        <f t="shared" si="1765"/>
        <v>122.387972144486</v>
      </c>
      <c r="AL3766" s="6">
        <f t="shared" si="1747"/>
        <v>122.387972144486</v>
      </c>
      <c r="AM3766" s="17">
        <v>122.387972144486</v>
      </c>
      <c r="AN3766" s="6">
        <f t="shared" si="1766"/>
        <v>27.403621452915004</v>
      </c>
      <c r="AO3766" s="6">
        <f t="shared" si="1767"/>
        <v>149.791593597401</v>
      </c>
      <c r="AP3766" s="17">
        <v>2730.1228144065199</v>
      </c>
      <c r="AQ3766" s="6">
        <f t="shared" si="1768"/>
        <v>2357.7789151584693</v>
      </c>
      <c r="AR3766" s="17">
        <v>992.91706466148003</v>
      </c>
      <c r="AS3766" s="6">
        <f t="shared" si="1748"/>
        <v>620.57316541342504</v>
      </c>
      <c r="AT3766" s="17">
        <v>206.03273504466901</v>
      </c>
      <c r="AU3766" s="6">
        <f t="shared" si="1749"/>
        <v>206.03273504466901</v>
      </c>
      <c r="AV3766" s="17">
        <v>583.23891220820406</v>
      </c>
      <c r="AW3766" s="6">
        <f t="shared" si="1750"/>
        <v>583.23891220820406</v>
      </c>
      <c r="AX3766" s="17">
        <v>947.93410249217095</v>
      </c>
      <c r="AY3766" s="6">
        <f t="shared" si="1751"/>
        <v>947.93410249217095</v>
      </c>
      <c r="AZ3766" s="20">
        <v>556936256.32921398</v>
      </c>
      <c r="BA3766" s="20">
        <v>450360557.30159998</v>
      </c>
      <c r="BB3766" s="20">
        <v>561293587.68922496</v>
      </c>
      <c r="BC3766" s="20">
        <v>183409598.679961</v>
      </c>
      <c r="BD3766" s="19">
        <f t="shared" si="1752"/>
        <v>1751.9999999999998</v>
      </c>
      <c r="BE3766" s="18">
        <v>17.433903668777202</v>
      </c>
      <c r="BF3766" s="20">
        <v>1877804.27663477</v>
      </c>
      <c r="BG3766" s="20">
        <v>110869.74949231499</v>
      </c>
      <c r="BH3766" s="19">
        <f t="shared" si="1769"/>
        <v>139.38726979401139</v>
      </c>
      <c r="BI3766" s="20">
        <v>834.38769206046595</v>
      </c>
      <c r="BJ3766">
        <v>27</v>
      </c>
      <c r="BK3766" s="22">
        <v>3040</v>
      </c>
      <c r="BL3766" s="22">
        <v>4611.9232000000002</v>
      </c>
      <c r="BM3766" s="22">
        <v>760</v>
      </c>
      <c r="BN3766" s="22">
        <v>190</v>
      </c>
      <c r="BO3766">
        <v>0.34803010546865598</v>
      </c>
    </row>
    <row r="3767" spans="1:67" x14ac:dyDescent="0.2">
      <c r="A3767" s="27">
        <v>3766</v>
      </c>
      <c r="B3767" s="18">
        <v>669.57037017197899</v>
      </c>
      <c r="C3767" s="18">
        <v>102.6</v>
      </c>
      <c r="D3767">
        <v>1000</v>
      </c>
      <c r="E3767">
        <v>4000</v>
      </c>
      <c r="F3767">
        <v>6</v>
      </c>
      <c r="G3767" s="23">
        <f t="shared" si="1753"/>
        <v>0.91040090747118252</v>
      </c>
      <c r="H3767">
        <v>100</v>
      </c>
      <c r="I3767" s="17">
        <v>150.753365747526</v>
      </c>
      <c r="J3767" s="6">
        <f t="shared" si="1754"/>
        <v>149.21711249618514</v>
      </c>
      <c r="K3767" s="6">
        <f t="shared" si="1770"/>
        <v>129.44066874632043</v>
      </c>
      <c r="L3767" s="6">
        <f t="shared" si="1755"/>
        <v>0.86746530998332838</v>
      </c>
      <c r="M3767" s="6">
        <f t="shared" si="1756"/>
        <v>130.77331514920772</v>
      </c>
      <c r="N3767" s="28">
        <v>100</v>
      </c>
      <c r="O3767" s="17">
        <v>171.814108178948</v>
      </c>
      <c r="P3767" s="6">
        <f t="shared" si="1757"/>
        <v>162.01534962572899</v>
      </c>
      <c r="Q3767" s="6">
        <f t="shared" si="1743"/>
        <v>101.25959351608061</v>
      </c>
      <c r="R3767" s="17">
        <v>162.01534962572899</v>
      </c>
      <c r="S3767" s="6">
        <f t="shared" si="1758"/>
        <v>9.7987585532190167</v>
      </c>
      <c r="T3767" s="6">
        <f t="shared" si="1759"/>
        <v>111.05835206929963</v>
      </c>
      <c r="U3767" s="17">
        <v>43.626287736438698</v>
      </c>
      <c r="V3767" s="6">
        <f t="shared" si="1760"/>
        <v>38.829504259311598</v>
      </c>
      <c r="W3767" s="6">
        <f t="shared" si="1744"/>
        <v>38.829504259311598</v>
      </c>
      <c r="X3767" s="17">
        <v>38.829504259311598</v>
      </c>
      <c r="Y3767" s="6">
        <f t="shared" si="1761"/>
        <v>4.7967834771271001</v>
      </c>
      <c r="Z3767" s="6">
        <f t="shared" si="1762"/>
        <v>43.626287736438698</v>
      </c>
      <c r="AA3767" s="17">
        <v>382.75879545519302</v>
      </c>
      <c r="AB3767" s="6">
        <f t="shared" si="1771"/>
        <v>308.33470956320298</v>
      </c>
      <c r="AC3767" s="6">
        <f t="shared" si="1745"/>
        <v>308.33470956320298</v>
      </c>
      <c r="AD3767" s="17">
        <v>350.74751485450599</v>
      </c>
      <c r="AE3767" s="6">
        <f t="shared" si="1763"/>
        <v>32.01128060068703</v>
      </c>
      <c r="AF3767" s="17">
        <v>340.34599016389001</v>
      </c>
      <c r="AG3767" s="6">
        <f t="shared" si="1772"/>
        <v>42.412805291303016</v>
      </c>
      <c r="AH3767" s="6">
        <f t="shared" si="1746"/>
        <v>42.412805291303016</v>
      </c>
      <c r="AI3767" s="6">
        <f t="shared" si="1764"/>
        <v>382.75879545519302</v>
      </c>
      <c r="AJ3767" s="17">
        <v>145.74604586908799</v>
      </c>
      <c r="AK3767" s="6">
        <f t="shared" si="1765"/>
        <v>119.02298517104001</v>
      </c>
      <c r="AL3767" s="6">
        <f t="shared" si="1747"/>
        <v>119.02298517104001</v>
      </c>
      <c r="AM3767" s="17">
        <v>119.02298517104001</v>
      </c>
      <c r="AN3767" s="6">
        <f t="shared" si="1766"/>
        <v>26.723060698047988</v>
      </c>
      <c r="AO3767" s="6">
        <f t="shared" si="1767"/>
        <v>145.74604586908799</v>
      </c>
      <c r="AP3767" s="17">
        <v>2812.49799824622</v>
      </c>
      <c r="AQ3767" s="6">
        <f t="shared" si="1768"/>
        <v>2409.1781992799224</v>
      </c>
      <c r="AR3767" s="17">
        <v>1075.5194639101401</v>
      </c>
      <c r="AS3767" s="6">
        <f t="shared" si="1748"/>
        <v>672.19966494383755</v>
      </c>
      <c r="AT3767" s="17">
        <v>206.005787279754</v>
      </c>
      <c r="AU3767" s="6">
        <f t="shared" si="1749"/>
        <v>206.005787279754</v>
      </c>
      <c r="AV3767" s="17">
        <v>583.16262828617698</v>
      </c>
      <c r="AW3767" s="6">
        <f t="shared" si="1750"/>
        <v>583.16262828617698</v>
      </c>
      <c r="AX3767" s="17">
        <v>947.81011877015396</v>
      </c>
      <c r="AY3767" s="6">
        <f t="shared" si="1751"/>
        <v>947.81011877015396</v>
      </c>
      <c r="AZ3767" s="20">
        <v>570288836.29119396</v>
      </c>
      <c r="BA3767" s="20">
        <v>450360557.30159998</v>
      </c>
      <c r="BB3767" s="20">
        <v>574372996.29671597</v>
      </c>
      <c r="BC3767" s="20">
        <v>156977610.110488</v>
      </c>
      <c r="BD3767" s="19">
        <f t="shared" si="1752"/>
        <v>1751.999999999998</v>
      </c>
      <c r="BE3767" s="18">
        <v>21.2090292927988</v>
      </c>
      <c r="BF3767" s="20">
        <v>1617861.4717725101</v>
      </c>
      <c r="BG3767" s="20">
        <v>95522.146967382403</v>
      </c>
      <c r="BH3767" s="19">
        <f t="shared" si="1769"/>
        <v>120.09201185728898</v>
      </c>
      <c r="BI3767" s="20">
        <v>903.91999973217105</v>
      </c>
      <c r="BJ3767">
        <v>27</v>
      </c>
      <c r="BK3767" s="22">
        <v>3040</v>
      </c>
      <c r="BL3767" s="22">
        <v>4611.9232000000002</v>
      </c>
      <c r="BM3767" s="22">
        <v>760</v>
      </c>
      <c r="BN3767" s="22">
        <v>190</v>
      </c>
      <c r="BO3767">
        <v>0.35609129674151901</v>
      </c>
    </row>
    <row r="3768" spans="1:67" x14ac:dyDescent="0.2">
      <c r="A3768" s="27">
        <v>3767</v>
      </c>
      <c r="B3768" s="18">
        <v>721.07578326213104</v>
      </c>
      <c r="C3768" s="18">
        <v>102.6</v>
      </c>
      <c r="D3768">
        <v>1000</v>
      </c>
      <c r="E3768">
        <v>4000</v>
      </c>
      <c r="F3768">
        <v>6</v>
      </c>
      <c r="G3768" s="23">
        <f t="shared" si="1753"/>
        <v>0.92227681487276369</v>
      </c>
      <c r="H3768">
        <v>100</v>
      </c>
      <c r="I3768" s="17">
        <v>154.21393731395099</v>
      </c>
      <c r="J3768" s="6">
        <f t="shared" si="1754"/>
        <v>152.60307454983229</v>
      </c>
      <c r="K3768" s="6">
        <f t="shared" si="1770"/>
        <v>131.32929309367486</v>
      </c>
      <c r="L3768" s="6">
        <f t="shared" si="1755"/>
        <v>0.8605940180503342</v>
      </c>
      <c r="M3768" s="6">
        <f t="shared" si="1756"/>
        <v>132.71559195237543</v>
      </c>
      <c r="N3768" s="28">
        <v>100</v>
      </c>
      <c r="O3768" s="17">
        <v>181.23986774155699</v>
      </c>
      <c r="P3768" s="6">
        <f t="shared" si="1757"/>
        <v>170.90235195473201</v>
      </c>
      <c r="Q3768" s="6">
        <f t="shared" si="1743"/>
        <v>106.81396997170751</v>
      </c>
      <c r="R3768" s="17">
        <v>170.90235195473201</v>
      </c>
      <c r="S3768" s="6">
        <f t="shared" si="1758"/>
        <v>10.33751578682498</v>
      </c>
      <c r="T3768" s="6">
        <f t="shared" si="1759"/>
        <v>117.15148575853249</v>
      </c>
      <c r="U3768" s="17">
        <v>43.621526855292998</v>
      </c>
      <c r="V3768" s="6">
        <f t="shared" si="1760"/>
        <v>38.824743378165998</v>
      </c>
      <c r="W3768" s="6">
        <f t="shared" si="1744"/>
        <v>38.824743378165998</v>
      </c>
      <c r="X3768" s="17">
        <v>38.824743378165998</v>
      </c>
      <c r="Y3768" s="6">
        <f t="shared" si="1761"/>
        <v>4.7967834771270006</v>
      </c>
      <c r="Z3768" s="6">
        <f t="shared" si="1762"/>
        <v>43.621526855292998</v>
      </c>
      <c r="AA3768" s="17">
        <v>432.77483499006797</v>
      </c>
      <c r="AB3768" s="6">
        <f t="shared" si="1771"/>
        <v>355.22227098041401</v>
      </c>
      <c r="AC3768" s="6">
        <f t="shared" si="1745"/>
        <v>355.22227098041401</v>
      </c>
      <c r="AD3768" s="17">
        <v>397.71438458560101</v>
      </c>
      <c r="AE3768" s="6">
        <f t="shared" si="1763"/>
        <v>35.060450404466962</v>
      </c>
      <c r="AF3768" s="17">
        <v>390.28272138488097</v>
      </c>
      <c r="AG3768" s="6">
        <f t="shared" si="1772"/>
        <v>42.492113605187001</v>
      </c>
      <c r="AH3768" s="6">
        <f t="shared" si="1746"/>
        <v>42.492113605187001</v>
      </c>
      <c r="AI3768" s="6">
        <f t="shared" si="1764"/>
        <v>432.77483499006797</v>
      </c>
      <c r="AJ3768" s="17">
        <v>142.79922090881101</v>
      </c>
      <c r="AK3768" s="6">
        <f t="shared" si="1765"/>
        <v>116.56556560502899</v>
      </c>
      <c r="AL3768" s="6">
        <f t="shared" si="1747"/>
        <v>116.56556560502899</v>
      </c>
      <c r="AM3768" s="17">
        <v>116.56556560502899</v>
      </c>
      <c r="AN3768" s="6">
        <f t="shared" si="1766"/>
        <v>26.233655303782015</v>
      </c>
      <c r="AO3768" s="6">
        <f t="shared" si="1767"/>
        <v>142.79922090881101</v>
      </c>
      <c r="AP3768" s="17">
        <v>2894.8752808440499</v>
      </c>
      <c r="AQ3768" s="6">
        <f t="shared" si="1768"/>
        <v>2460.5841368751117</v>
      </c>
      <c r="AR3768" s="17">
        <v>1158.1097172504999</v>
      </c>
      <c r="AS3768" s="6">
        <f t="shared" si="1748"/>
        <v>723.81857328156241</v>
      </c>
      <c r="AT3768" s="17">
        <v>205.98052893336899</v>
      </c>
      <c r="AU3768" s="6">
        <f t="shared" si="1749"/>
        <v>205.98052893336899</v>
      </c>
      <c r="AV3768" s="17">
        <v>583.09112678197903</v>
      </c>
      <c r="AW3768" s="6">
        <f t="shared" si="1750"/>
        <v>583.09112678197903</v>
      </c>
      <c r="AX3768" s="17">
        <v>947.693907878201</v>
      </c>
      <c r="AY3768" s="6">
        <f t="shared" si="1751"/>
        <v>947.693907878201</v>
      </c>
      <c r="AZ3768" s="20">
        <v>581566642.15770304</v>
      </c>
      <c r="BA3768" s="20">
        <v>450360557.30159998</v>
      </c>
      <c r="BB3768" s="20">
        <v>583901780.19777799</v>
      </c>
      <c r="BC3768" s="20">
        <v>136171020.34291801</v>
      </c>
      <c r="BD3768" s="19">
        <f t="shared" si="1752"/>
        <v>1751.9999999999991</v>
      </c>
      <c r="BE3768" s="18">
        <v>24.852522693884101</v>
      </c>
      <c r="BF3768" s="20">
        <v>1403165.33291028</v>
      </c>
      <c r="BG3768" s="20">
        <v>82846.008442828606</v>
      </c>
      <c r="BH3768" s="19">
        <f t="shared" si="1769"/>
        <v>104.15536233332914</v>
      </c>
      <c r="BI3768" s="20">
        <v>973.45230740387694</v>
      </c>
      <c r="BJ3768">
        <v>27</v>
      </c>
      <c r="BK3768" s="22">
        <v>3040</v>
      </c>
      <c r="BL3768" s="22">
        <v>4611.9232000000002</v>
      </c>
      <c r="BM3768" s="22">
        <v>760</v>
      </c>
      <c r="BN3768" s="22">
        <v>190</v>
      </c>
      <c r="BO3768">
        <v>0.36196439049002499</v>
      </c>
    </row>
    <row r="3769" spans="1:67" x14ac:dyDescent="0.2">
      <c r="A3769" s="27">
        <v>3768</v>
      </c>
      <c r="B3769" s="18">
        <v>772.58119635228297</v>
      </c>
      <c r="C3769" s="18">
        <v>102.6</v>
      </c>
      <c r="D3769">
        <v>1000</v>
      </c>
      <c r="E3769">
        <v>4000</v>
      </c>
      <c r="F3769">
        <v>6</v>
      </c>
      <c r="G3769" s="23">
        <f t="shared" si="1753"/>
        <v>0.9325001799557997</v>
      </c>
      <c r="H3769">
        <v>100</v>
      </c>
      <c r="I3769" s="17">
        <v>157.78351858100399</v>
      </c>
      <c r="J3769" s="6">
        <f t="shared" si="1754"/>
        <v>156.07814776978165</v>
      </c>
      <c r="K3769" s="6">
        <f t="shared" si="1770"/>
        <v>133.30608895816613</v>
      </c>
      <c r="L3769" s="6">
        <f t="shared" si="1755"/>
        <v>0.85409835305577331</v>
      </c>
      <c r="M3769" s="6">
        <f t="shared" si="1756"/>
        <v>134.76264335938052</v>
      </c>
      <c r="N3769" s="28">
        <v>100</v>
      </c>
      <c r="O3769" s="17">
        <v>190.75330588022101</v>
      </c>
      <c r="P3769" s="6">
        <f t="shared" si="1757"/>
        <v>179.87198317571099</v>
      </c>
      <c r="Q3769" s="6">
        <f t="shared" si="1743"/>
        <v>112.41998948481937</v>
      </c>
      <c r="R3769" s="17">
        <v>179.87198317571099</v>
      </c>
      <c r="S3769" s="6">
        <f t="shared" si="1758"/>
        <v>10.881322704510012</v>
      </c>
      <c r="T3769" s="6">
        <f t="shared" si="1759"/>
        <v>123.30131218932938</v>
      </c>
      <c r="U3769" s="17">
        <v>43.617055373384503</v>
      </c>
      <c r="V3769" s="6">
        <f t="shared" si="1760"/>
        <v>38.820271896257402</v>
      </c>
      <c r="W3769" s="6">
        <f t="shared" si="1744"/>
        <v>38.820271896257402</v>
      </c>
      <c r="X3769" s="17">
        <v>38.820271896257402</v>
      </c>
      <c r="Y3769" s="6">
        <f t="shared" si="1761"/>
        <v>4.7967834771271001</v>
      </c>
      <c r="Z3769" s="6">
        <f t="shared" si="1762"/>
        <v>43.617055373384503</v>
      </c>
      <c r="AA3769" s="17">
        <v>489.29404484803598</v>
      </c>
      <c r="AB3769" s="6">
        <f t="shared" si="1771"/>
        <v>408.19890961111099</v>
      </c>
      <c r="AC3769" s="6">
        <f t="shared" si="1745"/>
        <v>408.19890961111099</v>
      </c>
      <c r="AD3769" s="17">
        <v>450.77187344079999</v>
      </c>
      <c r="AE3769" s="6">
        <f t="shared" si="1763"/>
        <v>38.522171407235987</v>
      </c>
      <c r="AF3769" s="17">
        <v>446.72108101834698</v>
      </c>
      <c r="AG3769" s="6">
        <f t="shared" si="1772"/>
        <v>42.572963829689002</v>
      </c>
      <c r="AH3769" s="6">
        <f t="shared" si="1746"/>
        <v>42.572963829689002</v>
      </c>
      <c r="AI3769" s="6">
        <f t="shared" si="1764"/>
        <v>489.29404484803598</v>
      </c>
      <c r="AJ3769" s="17">
        <v>140.420538693781</v>
      </c>
      <c r="AK3769" s="6">
        <f t="shared" si="1765"/>
        <v>114.577980890273</v>
      </c>
      <c r="AL3769" s="6">
        <f t="shared" si="1747"/>
        <v>114.577980890273</v>
      </c>
      <c r="AM3769" s="17">
        <v>114.577980890273</v>
      </c>
      <c r="AN3769" s="6">
        <f t="shared" si="1766"/>
        <v>25.842557803508001</v>
      </c>
      <c r="AO3769" s="6">
        <f t="shared" si="1767"/>
        <v>140.420538693781</v>
      </c>
      <c r="AP3769" s="17">
        <v>2977.2544708344899</v>
      </c>
      <c r="AQ3769" s="6">
        <f t="shared" si="1768"/>
        <v>2511.9961212779185</v>
      </c>
      <c r="AR3769" s="17">
        <v>1240.68893215087</v>
      </c>
      <c r="AS3769" s="6">
        <f t="shared" si="1748"/>
        <v>775.4305825942937</v>
      </c>
      <c r="AT3769" s="17">
        <v>205.95680596372401</v>
      </c>
      <c r="AU3769" s="6">
        <f t="shared" si="1749"/>
        <v>205.95680596372401</v>
      </c>
      <c r="AV3769" s="17">
        <v>583.02397163302999</v>
      </c>
      <c r="AW3769" s="6">
        <f t="shared" si="1750"/>
        <v>583.02397163302999</v>
      </c>
      <c r="AX3769" s="17">
        <v>947.58476108687103</v>
      </c>
      <c r="AY3769" s="6">
        <f t="shared" si="1751"/>
        <v>947.58476108687103</v>
      </c>
      <c r="AZ3769" s="20">
        <v>591482102.37909997</v>
      </c>
      <c r="BA3769" s="20">
        <v>450360557.30159998</v>
      </c>
      <c r="BB3769" s="20">
        <v>591897655.60186005</v>
      </c>
      <c r="BC3769" s="20">
        <v>118259684.717439</v>
      </c>
      <c r="BD3769" s="19">
        <f t="shared" si="1752"/>
        <v>1751.9999999999989</v>
      </c>
      <c r="BE3769" s="18">
        <v>28.268280258370599</v>
      </c>
      <c r="BF3769" s="20">
        <v>1225640.10750149</v>
      </c>
      <c r="BG3769" s="20">
        <v>72364.523490141102</v>
      </c>
      <c r="BH3769" s="19">
        <f t="shared" si="1769"/>
        <v>90.977867321099552</v>
      </c>
      <c r="BI3769" s="20">
        <v>1042.98461507558</v>
      </c>
      <c r="BJ3769">
        <v>27</v>
      </c>
      <c r="BK3769" s="22">
        <v>3040</v>
      </c>
      <c r="BL3769" s="22">
        <v>4611.9232000000002</v>
      </c>
      <c r="BM3769" s="22">
        <v>760</v>
      </c>
      <c r="BN3769" s="22">
        <v>190</v>
      </c>
      <c r="BO3769">
        <v>0.36689271261277101</v>
      </c>
    </row>
    <row r="3770" spans="1:67" x14ac:dyDescent="0.2">
      <c r="A3770" s="27">
        <v>3769</v>
      </c>
      <c r="B3770" s="18">
        <v>824.08660944243502</v>
      </c>
      <c r="C3770" s="18">
        <v>102.6</v>
      </c>
      <c r="D3770">
        <v>1000</v>
      </c>
      <c r="E3770">
        <v>4000</v>
      </c>
      <c r="F3770">
        <v>6</v>
      </c>
      <c r="G3770" s="23">
        <f t="shared" si="1753"/>
        <v>0.94242460484176549</v>
      </c>
      <c r="H3770">
        <v>100</v>
      </c>
      <c r="I3770" s="17">
        <v>161.41755263487201</v>
      </c>
      <c r="J3770" s="6">
        <f t="shared" si="1754"/>
        <v>159.30398775699544</v>
      </c>
      <c r="K3770" s="6">
        <f t="shared" si="1770"/>
        <v>135.01420545724153</v>
      </c>
      <c r="L3770" s="6">
        <f t="shared" si="1755"/>
        <v>0.84752558525524235</v>
      </c>
      <c r="M3770" s="6">
        <f t="shared" si="1756"/>
        <v>136.80550576733879</v>
      </c>
      <c r="N3770" s="28">
        <v>100</v>
      </c>
      <c r="O3770" s="17">
        <v>200.201564636851</v>
      </c>
      <c r="P3770" s="6">
        <f t="shared" si="1757"/>
        <v>188.78010855702701</v>
      </c>
      <c r="Q3770" s="6">
        <f t="shared" si="1743"/>
        <v>117.98756784814188</v>
      </c>
      <c r="R3770" s="17">
        <v>188.78010855702701</v>
      </c>
      <c r="S3770" s="6">
        <f t="shared" si="1758"/>
        <v>11.421456079823997</v>
      </c>
      <c r="T3770" s="6">
        <f t="shared" si="1759"/>
        <v>129.40902392796588</v>
      </c>
      <c r="U3770" s="17">
        <v>43.612847681537602</v>
      </c>
      <c r="V3770" s="6">
        <f t="shared" si="1760"/>
        <v>38.816064204410601</v>
      </c>
      <c r="W3770" s="6">
        <f t="shared" si="1744"/>
        <v>38.816064204410601</v>
      </c>
      <c r="X3770" s="17">
        <v>38.816064204410601</v>
      </c>
      <c r="Y3770" s="6">
        <f t="shared" si="1761"/>
        <v>4.7967834771270006</v>
      </c>
      <c r="Z3770" s="6">
        <f t="shared" si="1762"/>
        <v>43.612847681537602</v>
      </c>
      <c r="AA3770" s="17">
        <v>556.29458298100803</v>
      </c>
      <c r="AB3770" s="6">
        <f t="shared" si="1771"/>
        <v>471.041935245677</v>
      </c>
      <c r="AC3770" s="6">
        <f t="shared" si="1745"/>
        <v>471.041935245677</v>
      </c>
      <c r="AD3770" s="17">
        <v>513.65281804516201</v>
      </c>
      <c r="AE3770" s="6">
        <f t="shared" si="1763"/>
        <v>42.641764935846027</v>
      </c>
      <c r="AF3770" s="17">
        <v>513.68370018152302</v>
      </c>
      <c r="AG3770" s="6">
        <f t="shared" si="1772"/>
        <v>42.610882799485012</v>
      </c>
      <c r="AH3770" s="6">
        <f t="shared" si="1746"/>
        <v>42.610882799485012</v>
      </c>
      <c r="AI3770" s="6">
        <f t="shared" si="1764"/>
        <v>556.29458298100803</v>
      </c>
      <c r="AJ3770" s="17">
        <v>138.41225708820201</v>
      </c>
      <c r="AK3770" s="6">
        <f t="shared" si="1765"/>
        <v>112.896984730789</v>
      </c>
      <c r="AL3770" s="6">
        <f t="shared" si="1747"/>
        <v>112.896984730789</v>
      </c>
      <c r="AM3770" s="17">
        <v>112.896984730789</v>
      </c>
      <c r="AN3770" s="6">
        <f t="shared" si="1766"/>
        <v>25.515272357413011</v>
      </c>
      <c r="AO3770" s="6">
        <f t="shared" si="1767"/>
        <v>138.41225708820201</v>
      </c>
      <c r="AP3770" s="17">
        <v>3059.6353994308101</v>
      </c>
      <c r="AQ3770" s="6">
        <f t="shared" si="1768"/>
        <v>2563.4136174013815</v>
      </c>
      <c r="AR3770" s="17">
        <v>1323.25808541182</v>
      </c>
      <c r="AS3770" s="6">
        <f t="shared" si="1748"/>
        <v>827.03630338238759</v>
      </c>
      <c r="AT3770" s="17">
        <v>205.93448250407499</v>
      </c>
      <c r="AU3770" s="6">
        <f t="shared" si="1749"/>
        <v>205.93448250407499</v>
      </c>
      <c r="AV3770" s="17">
        <v>582.96077822679899</v>
      </c>
      <c r="AW3770" s="6">
        <f t="shared" si="1750"/>
        <v>582.96077822679899</v>
      </c>
      <c r="AX3770" s="17">
        <v>947.48205328812003</v>
      </c>
      <c r="AY3770" s="6">
        <f t="shared" si="1751"/>
        <v>947.48205328812003</v>
      </c>
      <c r="AZ3770" s="20">
        <v>601132524.20316005</v>
      </c>
      <c r="BA3770" s="20">
        <v>450360557.30159998</v>
      </c>
      <c r="BB3770" s="20">
        <v>599634830.13235998</v>
      </c>
      <c r="BC3770" s="20">
        <v>100872092.558809</v>
      </c>
      <c r="BD3770" s="19">
        <f t="shared" si="1752"/>
        <v>1752.000004195929</v>
      </c>
      <c r="BE3770" s="18">
        <v>31.4028141266249</v>
      </c>
      <c r="BF3770" s="20">
        <v>1036392.56424336</v>
      </c>
      <c r="BG3770" s="20">
        <v>61190.926766489603</v>
      </c>
      <c r="BH3770" s="19">
        <f t="shared" si="1769"/>
        <v>76.930237840128839</v>
      </c>
      <c r="BI3770" s="20">
        <v>1112.51692274728</v>
      </c>
      <c r="BJ3770">
        <v>27</v>
      </c>
      <c r="BK3770" s="22">
        <v>3040</v>
      </c>
      <c r="BL3770" s="22">
        <v>4611.9232000000002</v>
      </c>
      <c r="BM3770" s="22">
        <v>760</v>
      </c>
      <c r="BN3770" s="22">
        <v>190</v>
      </c>
      <c r="BO3770">
        <v>0.37166157555821899</v>
      </c>
    </row>
    <row r="3771" spans="1:67" x14ac:dyDescent="0.2">
      <c r="A3771" s="27">
        <v>3770</v>
      </c>
      <c r="B3771" s="18">
        <v>875.59202253258798</v>
      </c>
      <c r="C3771" s="18">
        <v>102.6</v>
      </c>
      <c r="D3771">
        <v>1000</v>
      </c>
      <c r="E3771">
        <v>4000</v>
      </c>
      <c r="F3771">
        <v>6</v>
      </c>
      <c r="G3771" s="23">
        <f t="shared" si="1753"/>
        <v>0.95051909332555473</v>
      </c>
      <c r="H3771">
        <v>100</v>
      </c>
      <c r="I3771" s="17">
        <v>165.11105941352099</v>
      </c>
      <c r="J3771" s="6">
        <f t="shared" si="1754"/>
        <v>162.83775068154799</v>
      </c>
      <c r="K3771" s="6">
        <f t="shared" si="1770"/>
        <v>137.06036500354534</v>
      </c>
      <c r="L3771" s="6">
        <f t="shared" si="1755"/>
        <v>0.84169895758131708</v>
      </c>
      <c r="M3771" s="6">
        <f t="shared" si="1756"/>
        <v>138.97380659350753</v>
      </c>
      <c r="N3771" s="28">
        <v>100</v>
      </c>
      <c r="O3771" s="17">
        <v>209.71202599657599</v>
      </c>
      <c r="P3771" s="6">
        <f t="shared" si="1757"/>
        <v>197.746847192872</v>
      </c>
      <c r="Q3771" s="6">
        <f t="shared" si="1743"/>
        <v>123.591779495545</v>
      </c>
      <c r="R3771" s="17">
        <v>197.746847192872</v>
      </c>
      <c r="S3771" s="6">
        <f t="shared" si="1758"/>
        <v>11.965178803703992</v>
      </c>
      <c r="T3771" s="6">
        <f t="shared" si="1759"/>
        <v>135.556958299249</v>
      </c>
      <c r="U3771" s="17">
        <v>43.608881105573197</v>
      </c>
      <c r="V3771" s="6">
        <f t="shared" si="1760"/>
        <v>38.812097628446097</v>
      </c>
      <c r="W3771" s="6">
        <f t="shared" si="1744"/>
        <v>38.812097628446097</v>
      </c>
      <c r="X3771" s="17">
        <v>38.812097628446097</v>
      </c>
      <c r="Y3771" s="6">
        <f t="shared" si="1761"/>
        <v>4.7967834771271001</v>
      </c>
      <c r="Z3771" s="6">
        <f t="shared" si="1762"/>
        <v>43.608881105573197</v>
      </c>
      <c r="AA3771" s="17">
        <v>635.83974365956703</v>
      </c>
      <c r="AB3771" s="6">
        <f t="shared" si="1771"/>
        <v>545.76115033818894</v>
      </c>
      <c r="AC3771" s="6">
        <f t="shared" si="1745"/>
        <v>545.76115033818894</v>
      </c>
      <c r="AD3771" s="17">
        <v>588.30965334294501</v>
      </c>
      <c r="AE3771" s="6">
        <f t="shared" si="1763"/>
        <v>47.530090316622022</v>
      </c>
      <c r="AF3771" s="17">
        <v>593.29124065481096</v>
      </c>
      <c r="AG3771" s="6">
        <f t="shared" si="1772"/>
        <v>42.548503004756071</v>
      </c>
      <c r="AH3771" s="6">
        <f t="shared" si="1746"/>
        <v>42.548503004756071</v>
      </c>
      <c r="AI3771" s="6">
        <f t="shared" si="1764"/>
        <v>635.83974365956703</v>
      </c>
      <c r="AJ3771" s="17">
        <v>136.66924668980701</v>
      </c>
      <c r="AK3771" s="6">
        <f t="shared" si="1765"/>
        <v>111.43750323405</v>
      </c>
      <c r="AL3771" s="6">
        <f t="shared" si="1747"/>
        <v>111.43750323405</v>
      </c>
      <c r="AM3771" s="17">
        <v>111.43750323405</v>
      </c>
      <c r="AN3771" s="6">
        <f t="shared" si="1766"/>
        <v>25.231743455757012</v>
      </c>
      <c r="AO3771" s="6">
        <f t="shared" si="1767"/>
        <v>136.66924668980701</v>
      </c>
      <c r="AP3771" s="17">
        <v>3142.0179171904501</v>
      </c>
      <c r="AQ3771" s="6">
        <f t="shared" si="1768"/>
        <v>2614.8361514833609</v>
      </c>
      <c r="AR3771" s="17">
        <v>1405.81804188556</v>
      </c>
      <c r="AS3771" s="6">
        <f t="shared" si="1748"/>
        <v>878.63627617847499</v>
      </c>
      <c r="AT3771" s="17">
        <v>205.913438258984</v>
      </c>
      <c r="AU3771" s="6">
        <f t="shared" si="1749"/>
        <v>205.913438258984</v>
      </c>
      <c r="AV3771" s="17">
        <v>582.90120603011803</v>
      </c>
      <c r="AW3771" s="6">
        <f t="shared" si="1750"/>
        <v>582.90120603011803</v>
      </c>
      <c r="AX3771" s="17">
        <v>947.38523101578403</v>
      </c>
      <c r="AY3771" s="6">
        <f t="shared" si="1751"/>
        <v>947.38523101578403</v>
      </c>
      <c r="AZ3771" s="20">
        <v>609020814.22398198</v>
      </c>
      <c r="BA3771" s="20">
        <v>450360557.30159998</v>
      </c>
      <c r="BB3771" s="20">
        <v>605928079.98078895</v>
      </c>
      <c r="BC3771" s="20">
        <v>86690548.493627906</v>
      </c>
      <c r="BD3771" s="19">
        <f t="shared" si="1752"/>
        <v>1751.9999999999991</v>
      </c>
      <c r="BE3771" s="18">
        <v>34.357881102737799</v>
      </c>
      <c r="BF3771" s="20">
        <v>893065.17870829301</v>
      </c>
      <c r="BG3771" s="20">
        <v>52728.558495532503</v>
      </c>
      <c r="BH3771" s="19">
        <f t="shared" si="1769"/>
        <v>66.29120966288059</v>
      </c>
      <c r="BI3771" s="20">
        <v>1182.04923041899</v>
      </c>
      <c r="BJ3771">
        <v>27</v>
      </c>
      <c r="BK3771" s="22">
        <v>3040</v>
      </c>
      <c r="BL3771" s="22">
        <v>4611.9232000000002</v>
      </c>
      <c r="BM3771" s="22">
        <v>760</v>
      </c>
      <c r="BN3771" s="22">
        <v>190</v>
      </c>
      <c r="BO3771">
        <v>0.375540606114799</v>
      </c>
    </row>
    <row r="3772" spans="1:67" x14ac:dyDescent="0.2">
      <c r="A3772" s="27">
        <v>3771</v>
      </c>
      <c r="B3772" s="18">
        <v>927.09743562274002</v>
      </c>
      <c r="C3772" s="18">
        <v>102.6</v>
      </c>
      <c r="D3772">
        <v>1000</v>
      </c>
      <c r="E3772">
        <v>4000</v>
      </c>
      <c r="F3772">
        <v>6</v>
      </c>
      <c r="G3772" s="23">
        <f t="shared" si="1753"/>
        <v>0.95690319711398097</v>
      </c>
      <c r="H3772">
        <v>100</v>
      </c>
      <c r="I3772" s="17">
        <v>168.90833289807699</v>
      </c>
      <c r="J3772" s="6">
        <f t="shared" si="1754"/>
        <v>166.64216481992455</v>
      </c>
      <c r="K3772" s="6">
        <f t="shared" si="1770"/>
        <v>139.37466881393226</v>
      </c>
      <c r="L3772" s="6">
        <f t="shared" si="1755"/>
        <v>0.83637096868335903</v>
      </c>
      <c r="M3772" s="6">
        <f t="shared" si="1756"/>
        <v>141.27002600465593</v>
      </c>
      <c r="N3772" s="28">
        <v>100</v>
      </c>
      <c r="O3772" s="17">
        <v>219.40083770151799</v>
      </c>
      <c r="P3772" s="6">
        <f t="shared" si="1757"/>
        <v>206.88172177306001</v>
      </c>
      <c r="Q3772" s="6">
        <f t="shared" si="1743"/>
        <v>129.3010761081625</v>
      </c>
      <c r="R3772" s="17">
        <v>206.88172177306001</v>
      </c>
      <c r="S3772" s="6">
        <f t="shared" si="1758"/>
        <v>12.519115928457978</v>
      </c>
      <c r="T3772" s="6">
        <f t="shared" si="1759"/>
        <v>141.82019203662048</v>
      </c>
      <c r="U3772" s="17">
        <v>43.605135497554201</v>
      </c>
      <c r="V3772" s="6">
        <f t="shared" si="1760"/>
        <v>38.808352020427101</v>
      </c>
      <c r="W3772" s="6">
        <f t="shared" si="1744"/>
        <v>38.808352020427101</v>
      </c>
      <c r="X3772" s="17">
        <v>38.808352020427101</v>
      </c>
      <c r="Y3772" s="6">
        <f t="shared" si="1761"/>
        <v>4.7967834771271001</v>
      </c>
      <c r="Z3772" s="6">
        <f t="shared" si="1762"/>
        <v>43.605135497554201</v>
      </c>
      <c r="AA3772" s="17">
        <v>723.49340095565697</v>
      </c>
      <c r="AB3772" s="6">
        <f t="shared" si="1771"/>
        <v>627.90498162173708</v>
      </c>
      <c r="AC3772" s="6">
        <f t="shared" si="1745"/>
        <v>627.90498162173708</v>
      </c>
      <c r="AD3772" s="17">
        <v>670.60399613862705</v>
      </c>
      <c r="AE3772" s="6">
        <f t="shared" si="1763"/>
        <v>52.889404817029913</v>
      </c>
      <c r="AF3772" s="17">
        <v>680.79438643876699</v>
      </c>
      <c r="AG3772" s="6">
        <f t="shared" si="1772"/>
        <v>42.699014516889974</v>
      </c>
      <c r="AH3772" s="6">
        <f t="shared" si="1746"/>
        <v>42.699014516889974</v>
      </c>
      <c r="AI3772" s="6">
        <f t="shared" si="1764"/>
        <v>723.49340095565697</v>
      </c>
      <c r="AJ3772" s="17">
        <v>135.312562583844</v>
      </c>
      <c r="AK3772" s="6">
        <f t="shared" si="1765"/>
        <v>110.299672671682</v>
      </c>
      <c r="AL3772" s="6">
        <f t="shared" si="1747"/>
        <v>110.299672671682</v>
      </c>
      <c r="AM3772" s="17">
        <v>110.299672671682</v>
      </c>
      <c r="AN3772" s="6">
        <f t="shared" si="1766"/>
        <v>25.012889912161995</v>
      </c>
      <c r="AO3772" s="6">
        <f t="shared" si="1767"/>
        <v>135.312562583844</v>
      </c>
      <c r="AP3772" s="17">
        <v>3224.4018913209802</v>
      </c>
      <c r="AQ3772" s="6">
        <f t="shared" si="1768"/>
        <v>2666.2633025459158</v>
      </c>
      <c r="AR3772" s="17">
        <v>1488.36957006684</v>
      </c>
      <c r="AS3772" s="6">
        <f t="shared" si="1748"/>
        <v>930.23098129177492</v>
      </c>
      <c r="AT3772" s="17">
        <v>205.89356633572601</v>
      </c>
      <c r="AU3772" s="6">
        <f t="shared" si="1749"/>
        <v>205.89356633572601</v>
      </c>
      <c r="AV3772" s="17">
        <v>582.84495245030598</v>
      </c>
      <c r="AW3772" s="6">
        <f t="shared" si="1750"/>
        <v>582.84495245030598</v>
      </c>
      <c r="AX3772" s="17">
        <v>947.29380246810899</v>
      </c>
      <c r="AY3772" s="6">
        <f t="shared" si="1751"/>
        <v>947.29380246810899</v>
      </c>
      <c r="AZ3772" s="20">
        <v>615780555.86148405</v>
      </c>
      <c r="BA3772" s="20">
        <v>450360557.30159998</v>
      </c>
      <c r="BB3772" s="20">
        <v>610353292.01015401</v>
      </c>
      <c r="BC3772" s="20">
        <v>75505598.828779504</v>
      </c>
      <c r="BD3772" s="19">
        <f t="shared" si="1752"/>
        <v>1752.0000040020175</v>
      </c>
      <c r="BE3772" s="18">
        <v>37.144905236332399</v>
      </c>
      <c r="BF3772" s="20">
        <v>783676.71229163394</v>
      </c>
      <c r="BG3772" s="20">
        <v>46270.019647864203</v>
      </c>
      <c r="BH3772" s="19">
        <f t="shared" si="1769"/>
        <v>58.17142842688483</v>
      </c>
      <c r="BI3772" s="20">
        <v>1251.5815380906899</v>
      </c>
      <c r="BJ3772">
        <v>27</v>
      </c>
      <c r="BK3772" s="22">
        <v>3040</v>
      </c>
      <c r="BL3772" s="22">
        <v>4611.9232000000002</v>
      </c>
      <c r="BM3772" s="22">
        <v>760</v>
      </c>
      <c r="BN3772" s="22">
        <v>190</v>
      </c>
      <c r="BO3772">
        <v>0.37826843730476201</v>
      </c>
    </row>
    <row r="3773" spans="1:67" x14ac:dyDescent="0.2">
      <c r="A3773" s="27">
        <v>3772</v>
      </c>
      <c r="B3773" s="18">
        <v>978.60284871289196</v>
      </c>
      <c r="C3773" s="18">
        <v>102.6</v>
      </c>
      <c r="D3773">
        <v>1000</v>
      </c>
      <c r="E3773">
        <v>4000</v>
      </c>
      <c r="F3773">
        <v>6</v>
      </c>
      <c r="G3773" s="23">
        <f t="shared" si="1753"/>
        <v>0.9623931331601856</v>
      </c>
      <c r="H3773">
        <v>100</v>
      </c>
      <c r="I3773" s="17">
        <v>172.764447372045</v>
      </c>
      <c r="J3773" s="6">
        <f t="shared" si="1754"/>
        <v>170.4964274522014</v>
      </c>
      <c r="K3773" s="6">
        <f t="shared" si="1770"/>
        <v>141.7433572398991</v>
      </c>
      <c r="L3773" s="6">
        <f t="shared" si="1755"/>
        <v>0.83135675836748413</v>
      </c>
      <c r="M3773" s="6">
        <f t="shared" si="1756"/>
        <v>143.62889092837315</v>
      </c>
      <c r="N3773" s="28">
        <v>100</v>
      </c>
      <c r="O3773" s="17">
        <v>229.19820193300399</v>
      </c>
      <c r="P3773" s="6">
        <f t="shared" si="1757"/>
        <v>216.11891794127899</v>
      </c>
      <c r="Q3773" s="6">
        <f t="shared" si="1743"/>
        <v>135.07432371329938</v>
      </c>
      <c r="R3773" s="17">
        <v>216.11891794127899</v>
      </c>
      <c r="S3773" s="6">
        <f t="shared" si="1758"/>
        <v>13.079283991724992</v>
      </c>
      <c r="T3773" s="6">
        <f t="shared" si="1759"/>
        <v>148.15360770502437</v>
      </c>
      <c r="U3773" s="17">
        <v>43.6015928934942</v>
      </c>
      <c r="V3773" s="6">
        <f t="shared" si="1760"/>
        <v>38.8048094163671</v>
      </c>
      <c r="W3773" s="6">
        <f t="shared" si="1744"/>
        <v>38.8048094163671</v>
      </c>
      <c r="X3773" s="17">
        <v>38.8048094163671</v>
      </c>
      <c r="Y3773" s="6">
        <f t="shared" si="1761"/>
        <v>4.7967834771271001</v>
      </c>
      <c r="Z3773" s="6">
        <f t="shared" si="1762"/>
        <v>43.6015928934942</v>
      </c>
      <c r="AA3773" s="17">
        <v>822.60154200448699</v>
      </c>
      <c r="AB3773" s="6">
        <f t="shared" si="1771"/>
        <v>720.72886787592097</v>
      </c>
      <c r="AC3773" s="6">
        <f t="shared" si="1745"/>
        <v>720.72886787592097</v>
      </c>
      <c r="AD3773" s="17">
        <v>763.64869034175001</v>
      </c>
      <c r="AE3773" s="6">
        <f t="shared" si="1763"/>
        <v>58.952851662736975</v>
      </c>
      <c r="AF3773" s="17">
        <v>779.68171953865794</v>
      </c>
      <c r="AG3773" s="6">
        <f t="shared" si="1772"/>
        <v>42.919822465829043</v>
      </c>
      <c r="AH3773" s="6">
        <f t="shared" si="1746"/>
        <v>42.919822465829043</v>
      </c>
      <c r="AI3773" s="6">
        <f t="shared" si="1764"/>
        <v>822.60154200448699</v>
      </c>
      <c r="AJ3773" s="17">
        <v>134.18015452092899</v>
      </c>
      <c r="AK3773" s="6">
        <f t="shared" si="1765"/>
        <v>109.34596285568099</v>
      </c>
      <c r="AL3773" s="6">
        <f t="shared" si="1747"/>
        <v>109.34596285568099</v>
      </c>
      <c r="AM3773" s="17">
        <v>109.34596285568099</v>
      </c>
      <c r="AN3773" s="6">
        <f t="shared" si="1766"/>
        <v>24.834191665247999</v>
      </c>
      <c r="AO3773" s="6">
        <f t="shared" si="1767"/>
        <v>134.18015452092899</v>
      </c>
      <c r="AP3773" s="17">
        <v>3306.78720342412</v>
      </c>
      <c r="AQ3773" s="6">
        <f t="shared" si="1768"/>
        <v>2717.6946952433009</v>
      </c>
      <c r="AR3773" s="17">
        <v>1570.9133551488401</v>
      </c>
      <c r="AS3773" s="6">
        <f t="shared" si="1748"/>
        <v>981.82084696802508</v>
      </c>
      <c r="AT3773" s="17">
        <v>205.87477142828899</v>
      </c>
      <c r="AU3773" s="6">
        <f t="shared" si="1749"/>
        <v>205.87477142828899</v>
      </c>
      <c r="AV3773" s="17">
        <v>582.79174769443796</v>
      </c>
      <c r="AW3773" s="6">
        <f t="shared" si="1750"/>
        <v>582.79174769443796</v>
      </c>
      <c r="AX3773" s="17">
        <v>947.20732915254905</v>
      </c>
      <c r="AY3773" s="6">
        <f t="shared" si="1751"/>
        <v>947.20732915254905</v>
      </c>
      <c r="AZ3773" s="20">
        <v>621576053.18186796</v>
      </c>
      <c r="BA3773" s="20">
        <v>450360557.30159998</v>
      </c>
      <c r="BB3773" s="20">
        <v>614176158.81317604</v>
      </c>
      <c r="BC3773" s="20">
        <v>65887230.703354903</v>
      </c>
      <c r="BD3773" s="19">
        <f t="shared" si="1752"/>
        <v>1751.9999999999989</v>
      </c>
      <c r="BE3773" s="18">
        <v>39.736753396544998</v>
      </c>
      <c r="BF3773" s="20">
        <v>684036.93640532799</v>
      </c>
      <c r="BG3773" s="20">
        <v>40387.065215689501</v>
      </c>
      <c r="BH3773" s="19">
        <f t="shared" si="1769"/>
        <v>50.775281636203722</v>
      </c>
      <c r="BI3773" s="20">
        <v>1321.1138457623999</v>
      </c>
      <c r="BJ3773">
        <v>27</v>
      </c>
      <c r="BK3773" s="22">
        <v>3040</v>
      </c>
      <c r="BL3773" s="22">
        <v>4611.9232000000002</v>
      </c>
      <c r="BM3773" s="22">
        <v>760</v>
      </c>
      <c r="BN3773" s="22">
        <v>190</v>
      </c>
      <c r="BO3773">
        <v>0.38062505637152899</v>
      </c>
    </row>
    <row r="3774" spans="1:67" x14ac:dyDescent="0.2">
      <c r="A3774" s="27">
        <v>3773</v>
      </c>
      <c r="B3774" s="18">
        <v>1030.10826180304</v>
      </c>
      <c r="C3774" s="18">
        <v>102.6</v>
      </c>
      <c r="D3774">
        <v>1000</v>
      </c>
      <c r="E3774">
        <v>4000</v>
      </c>
      <c r="F3774">
        <v>6</v>
      </c>
      <c r="G3774" s="23">
        <f t="shared" si="1753"/>
        <v>0.96692523805050312</v>
      </c>
      <c r="H3774">
        <v>100</v>
      </c>
      <c r="I3774" s="17">
        <v>176.66891998653099</v>
      </c>
      <c r="J3774" s="6">
        <f t="shared" si="1754"/>
        <v>174.432458380361</v>
      </c>
      <c r="K3774" s="6">
        <f t="shared" si="1770"/>
        <v>144.18375687272135</v>
      </c>
      <c r="L3774" s="6">
        <f t="shared" si="1755"/>
        <v>0.82658788514187853</v>
      </c>
      <c r="M3774" s="6">
        <f t="shared" si="1756"/>
        <v>146.03238894196642</v>
      </c>
      <c r="N3774" s="28">
        <v>100</v>
      </c>
      <c r="O3774" s="17">
        <v>239.120636151376</v>
      </c>
      <c r="P3774" s="6">
        <f t="shared" si="1757"/>
        <v>225.47401185853201</v>
      </c>
      <c r="Q3774" s="6">
        <f t="shared" si="1743"/>
        <v>140.9212574115825</v>
      </c>
      <c r="R3774" s="17">
        <v>225.47401185853201</v>
      </c>
      <c r="S3774" s="6">
        <f t="shared" si="1758"/>
        <v>13.646624292843995</v>
      </c>
      <c r="T3774" s="6">
        <f t="shared" si="1759"/>
        <v>154.5678817044265</v>
      </c>
      <c r="U3774" s="17">
        <v>43.598237225250898</v>
      </c>
      <c r="V3774" s="6">
        <f t="shared" si="1760"/>
        <v>38.801453748123798</v>
      </c>
      <c r="W3774" s="6">
        <f t="shared" si="1744"/>
        <v>38.801453748123798</v>
      </c>
      <c r="X3774" s="17">
        <v>38.801453748123798</v>
      </c>
      <c r="Y3774" s="6">
        <f t="shared" si="1761"/>
        <v>4.7967834771271001</v>
      </c>
      <c r="Z3774" s="6">
        <f t="shared" si="1762"/>
        <v>43.598237225250898</v>
      </c>
      <c r="AA3774" s="17">
        <v>929.708985112508</v>
      </c>
      <c r="AB3774" s="6">
        <f t="shared" si="1771"/>
        <v>821.22976585239201</v>
      </c>
      <c r="AC3774" s="6">
        <f t="shared" si="1745"/>
        <v>821.22976585239201</v>
      </c>
      <c r="AD3774" s="17">
        <v>864.20216728537503</v>
      </c>
      <c r="AE3774" s="6">
        <f t="shared" si="1763"/>
        <v>65.506817827132977</v>
      </c>
      <c r="AF3774" s="17">
        <v>886.73658367952498</v>
      </c>
      <c r="AG3774" s="6">
        <f t="shared" si="1772"/>
        <v>42.97240143298302</v>
      </c>
      <c r="AH3774" s="6">
        <f t="shared" si="1746"/>
        <v>42.97240143298302</v>
      </c>
      <c r="AI3774" s="6">
        <f t="shared" si="1764"/>
        <v>929.708985112508</v>
      </c>
      <c r="AJ3774" s="17">
        <v>133.27853860142</v>
      </c>
      <c r="AK3774" s="6">
        <f t="shared" si="1765"/>
        <v>108.58063824854101</v>
      </c>
      <c r="AL3774" s="6">
        <f t="shared" si="1747"/>
        <v>108.58063824854101</v>
      </c>
      <c r="AM3774" s="17">
        <v>108.58063824854101</v>
      </c>
      <c r="AN3774" s="6">
        <f t="shared" si="1766"/>
        <v>24.697900352878989</v>
      </c>
      <c r="AO3774" s="6">
        <f t="shared" si="1767"/>
        <v>133.27853860142</v>
      </c>
      <c r="AP3774" s="17">
        <v>3389.1737475968298</v>
      </c>
      <c r="AQ3774" s="6">
        <f t="shared" si="1768"/>
        <v>2769.1299938422062</v>
      </c>
      <c r="AR3774" s="17">
        <v>1653.45001001233</v>
      </c>
      <c r="AS3774" s="6">
        <f t="shared" si="1748"/>
        <v>1033.4062562577062</v>
      </c>
      <c r="AT3774" s="17">
        <v>205.85696828885901</v>
      </c>
      <c r="AU3774" s="6">
        <f t="shared" si="1749"/>
        <v>205.85696828885901</v>
      </c>
      <c r="AV3774" s="17">
        <v>582.74135044240802</v>
      </c>
      <c r="AW3774" s="6">
        <f t="shared" si="1750"/>
        <v>582.74135044240802</v>
      </c>
      <c r="AX3774" s="17">
        <v>947.12541885323299</v>
      </c>
      <c r="AY3774" s="6">
        <f t="shared" si="1751"/>
        <v>947.12541885323299</v>
      </c>
      <c r="AZ3774" s="20">
        <v>626777038.64320004</v>
      </c>
      <c r="BA3774" s="20">
        <v>450360557.30159998</v>
      </c>
      <c r="BB3774" s="20">
        <v>616915421.119681</v>
      </c>
      <c r="BC3774" s="20">
        <v>57946982.935518503</v>
      </c>
      <c r="BD3774" s="19">
        <f t="shared" si="1752"/>
        <v>1751.9999999999993</v>
      </c>
      <c r="BE3774" s="18">
        <v>42.159481383307998</v>
      </c>
      <c r="BF3774" s="20">
        <v>604180.35961062997</v>
      </c>
      <c r="BG3774" s="20">
        <v>35672.154948039701</v>
      </c>
      <c r="BH3774" s="19">
        <f t="shared" si="1769"/>
        <v>44.847619018214196</v>
      </c>
      <c r="BI3774" s="20">
        <v>1390.6461534341099</v>
      </c>
      <c r="BJ3774">
        <v>27</v>
      </c>
      <c r="BK3774" s="22">
        <v>3040</v>
      </c>
      <c r="BL3774" s="22">
        <v>4611.9232000000002</v>
      </c>
      <c r="BM3774" s="22">
        <v>760</v>
      </c>
      <c r="BN3774" s="22">
        <v>190</v>
      </c>
      <c r="BO3774">
        <v>0.38231699304917599</v>
      </c>
    </row>
    <row r="3775" spans="1:67" x14ac:dyDescent="0.2">
      <c r="A3775" s="27">
        <v>3774</v>
      </c>
      <c r="B3775" s="18">
        <v>51.505413090152203</v>
      </c>
      <c r="C3775" s="18">
        <v>152</v>
      </c>
      <c r="D3775">
        <v>1000</v>
      </c>
      <c r="E3775">
        <v>4000</v>
      </c>
      <c r="F3775">
        <v>7</v>
      </c>
      <c r="G3775" s="23">
        <f t="shared" si="1753"/>
        <v>0.4953928113201459</v>
      </c>
      <c r="H3775">
        <v>100</v>
      </c>
      <c r="I3775" s="17">
        <v>134.57099963763301</v>
      </c>
      <c r="J3775" s="6">
        <f t="shared" si="1754"/>
        <v>134.33193404451788</v>
      </c>
      <c r="K3775" s="6">
        <f t="shared" si="1770"/>
        <v>132.7680909931542</v>
      </c>
      <c r="L3775" s="6">
        <f t="shared" si="1755"/>
        <v>0.98835836718582926</v>
      </c>
      <c r="M3775" s="6">
        <f t="shared" si="1756"/>
        <v>133.00437347241578</v>
      </c>
      <c r="N3775" s="28">
        <v>100</v>
      </c>
      <c r="O3775" s="17">
        <v>87.845847632574007</v>
      </c>
      <c r="P3775" s="6">
        <f t="shared" si="1757"/>
        <v>82.844243631654706</v>
      </c>
      <c r="Q3775" s="6">
        <f t="shared" si="1743"/>
        <v>51.777652269784191</v>
      </c>
      <c r="R3775" s="17">
        <v>82.844243631654706</v>
      </c>
      <c r="S3775" s="6">
        <f t="shared" si="1758"/>
        <v>5.0016040009193006</v>
      </c>
      <c r="T3775" s="6">
        <f t="shared" si="1759"/>
        <v>56.779256270703492</v>
      </c>
      <c r="U3775" s="17">
        <v>43.695007532798797</v>
      </c>
      <c r="V3775" s="6">
        <f t="shared" si="1760"/>
        <v>38.898224055671697</v>
      </c>
      <c r="W3775" s="6">
        <f t="shared" si="1744"/>
        <v>38.898224055671697</v>
      </c>
      <c r="X3775" s="17">
        <v>38.898224055671697</v>
      </c>
      <c r="Y3775" s="6">
        <f t="shared" si="1761"/>
        <v>4.7967834771271001</v>
      </c>
      <c r="Z3775" s="6">
        <f t="shared" si="1762"/>
        <v>43.695007532798797</v>
      </c>
      <c r="AA3775" s="17">
        <v>130.73471803441299</v>
      </c>
      <c r="AB3775" s="6">
        <f t="shared" si="1771"/>
        <v>68.700543043076607</v>
      </c>
      <c r="AC3775" s="6">
        <f t="shared" si="1745"/>
        <v>68.700543043076607</v>
      </c>
      <c r="AD3775" s="17">
        <v>113.29032074553901</v>
      </c>
      <c r="AE3775" s="6">
        <f t="shared" si="1763"/>
        <v>17.444397288873986</v>
      </c>
      <c r="AF3775" s="17">
        <v>86.144940331950593</v>
      </c>
      <c r="AG3775" s="6">
        <f t="shared" si="1772"/>
        <v>44.589777702462399</v>
      </c>
      <c r="AH3775" s="6">
        <f t="shared" si="1746"/>
        <v>44.589777702462399</v>
      </c>
      <c r="AI3775" s="6">
        <f t="shared" si="1764"/>
        <v>130.73471803441299</v>
      </c>
      <c r="AJ3775" s="17">
        <v>736.39609544050995</v>
      </c>
      <c r="AK3775" s="6">
        <f t="shared" si="1765"/>
        <v>601.81722276005905</v>
      </c>
      <c r="AL3775" s="6">
        <f t="shared" si="1747"/>
        <v>601.81722276005905</v>
      </c>
      <c r="AM3775" s="17">
        <v>601.81722276005905</v>
      </c>
      <c r="AN3775" s="6">
        <f t="shared" si="1766"/>
        <v>134.5788726804509</v>
      </c>
      <c r="AO3775" s="6">
        <f t="shared" si="1767"/>
        <v>736.39609544050995</v>
      </c>
      <c r="AP3775" s="17">
        <v>2019.6605901262801</v>
      </c>
      <c r="AQ3775" s="6">
        <f t="shared" si="1768"/>
        <v>1988.5810833964163</v>
      </c>
      <c r="AR3775" s="17">
        <v>82.878684612973004</v>
      </c>
      <c r="AS3775" s="6">
        <f t="shared" si="1748"/>
        <v>51.799177883108129</v>
      </c>
      <c r="AT3775" s="17">
        <v>305.73388565784802</v>
      </c>
      <c r="AU3775" s="6">
        <f t="shared" si="1749"/>
        <v>305.73388565784802</v>
      </c>
      <c r="AV3775" s="17">
        <v>681.56048285418694</v>
      </c>
      <c r="AW3775" s="6">
        <f t="shared" si="1750"/>
        <v>681.56048285418694</v>
      </c>
      <c r="AX3775" s="17">
        <v>949.48753700127304</v>
      </c>
      <c r="AY3775" s="6">
        <f t="shared" si="1751"/>
        <v>949.48753700127304</v>
      </c>
      <c r="AZ3775" s="20">
        <v>88192907.746933505</v>
      </c>
      <c r="BA3775" s="20">
        <v>667200825.63199997</v>
      </c>
      <c r="BB3775" s="20">
        <v>112534472.05396201</v>
      </c>
      <c r="BC3775" s="20">
        <v>884071794.56710398</v>
      </c>
      <c r="BD3775" s="19">
        <f t="shared" si="1752"/>
        <v>1751.9999999999995</v>
      </c>
      <c r="BE3775" s="18">
        <v>1.73088264069077E-8</v>
      </c>
      <c r="BF3775" s="20">
        <v>9611468.6141157895</v>
      </c>
      <c r="BG3775" s="20">
        <v>567482.527737114</v>
      </c>
      <c r="BH3775" s="19">
        <f t="shared" si="1769"/>
        <v>713.44835321886899</v>
      </c>
      <c r="BI3775" s="20">
        <v>69.532307671705496</v>
      </c>
      <c r="BJ3775">
        <v>40</v>
      </c>
      <c r="BK3775" s="22">
        <v>3040</v>
      </c>
      <c r="BL3775" s="22">
        <v>4611.9232000000002</v>
      </c>
      <c r="BM3775" s="22">
        <v>760</v>
      </c>
      <c r="BN3775" s="22">
        <v>190</v>
      </c>
      <c r="BO3775">
        <v>6.9738985956056501E-2</v>
      </c>
    </row>
    <row r="3776" spans="1:67" x14ac:dyDescent="0.2">
      <c r="A3776" s="27">
        <v>3775</v>
      </c>
      <c r="B3776" s="18">
        <v>154.516239270456</v>
      </c>
      <c r="C3776" s="18">
        <v>152</v>
      </c>
      <c r="D3776">
        <v>1000</v>
      </c>
      <c r="E3776">
        <v>4000</v>
      </c>
      <c r="F3776">
        <v>6</v>
      </c>
      <c r="G3776" s="23">
        <f t="shared" si="1753"/>
        <v>0.60896988630374949</v>
      </c>
      <c r="H3776">
        <v>100</v>
      </c>
      <c r="I3776" s="17">
        <v>130.84105568714901</v>
      </c>
      <c r="J3776" s="6">
        <f t="shared" si="1754"/>
        <v>131.81122438307298</v>
      </c>
      <c r="K3776" s="6">
        <f t="shared" si="1770"/>
        <v>127.14374594359172</v>
      </c>
      <c r="L3776" s="6">
        <f t="shared" si="1755"/>
        <v>0.96458967389668937</v>
      </c>
      <c r="M3776" s="6">
        <f t="shared" si="1756"/>
        <v>126.20793123756563</v>
      </c>
      <c r="N3776" s="28">
        <v>100</v>
      </c>
      <c r="O3776" s="17">
        <v>102.774660056822</v>
      </c>
      <c r="P3776" s="6">
        <f t="shared" si="1757"/>
        <v>96.921898234766701</v>
      </c>
      <c r="Q3776" s="6">
        <f t="shared" si="1743"/>
        <v>60.576186396729184</v>
      </c>
      <c r="R3776" s="17">
        <v>96.921898234766701</v>
      </c>
      <c r="S3776" s="6">
        <f t="shared" si="1758"/>
        <v>5.8527618220552995</v>
      </c>
      <c r="T3776" s="6">
        <f t="shared" si="1759"/>
        <v>66.428948218784484</v>
      </c>
      <c r="U3776" s="17">
        <v>43.6867707057514</v>
      </c>
      <c r="V3776" s="6">
        <f t="shared" si="1760"/>
        <v>38.8899872286243</v>
      </c>
      <c r="W3776" s="6">
        <f t="shared" si="1744"/>
        <v>38.8899872286243</v>
      </c>
      <c r="X3776" s="17">
        <v>38.8899872286243</v>
      </c>
      <c r="Y3776" s="6">
        <f t="shared" si="1761"/>
        <v>4.7967834771271001</v>
      </c>
      <c r="Z3776" s="6">
        <f t="shared" si="1762"/>
        <v>43.6867707057514</v>
      </c>
      <c r="AA3776" s="17">
        <v>135.227300871963</v>
      </c>
      <c r="AB3776" s="6">
        <f t="shared" si="1771"/>
        <v>74.828979730813202</v>
      </c>
      <c r="AC3776" s="6">
        <f t="shared" si="1745"/>
        <v>74.828979730813202</v>
      </c>
      <c r="AD3776" s="17">
        <v>117.975416638543</v>
      </c>
      <c r="AE3776" s="6">
        <f t="shared" si="1763"/>
        <v>17.25188423342</v>
      </c>
      <c r="AF3776" s="17">
        <v>92.080863964233203</v>
      </c>
      <c r="AG3776" s="6">
        <f t="shared" si="1772"/>
        <v>43.146436907729793</v>
      </c>
      <c r="AH3776" s="6">
        <f t="shared" si="1746"/>
        <v>43.146436907729793</v>
      </c>
      <c r="AI3776" s="6">
        <f t="shared" si="1764"/>
        <v>135.227300871963</v>
      </c>
      <c r="AJ3776" s="17">
        <v>492.318074138329</v>
      </c>
      <c r="AK3776" s="6">
        <f t="shared" si="1765"/>
        <v>402.499116274063</v>
      </c>
      <c r="AL3776" s="6">
        <f t="shared" si="1747"/>
        <v>402.499116274063</v>
      </c>
      <c r="AM3776" s="17">
        <v>402.499116274063</v>
      </c>
      <c r="AN3776" s="6">
        <f t="shared" si="1766"/>
        <v>89.818957864265997</v>
      </c>
      <c r="AO3776" s="6">
        <f t="shared" si="1767"/>
        <v>492.318074138329</v>
      </c>
      <c r="AP3776" s="17">
        <v>2087.6100241624699</v>
      </c>
      <c r="AQ3776" s="6">
        <f t="shared" si="1768"/>
        <v>1994.3912475365912</v>
      </c>
      <c r="AR3776" s="17">
        <v>248.583404335685</v>
      </c>
      <c r="AS3776" s="6">
        <f t="shared" si="1748"/>
        <v>155.36462770980313</v>
      </c>
      <c r="AT3776" s="17">
        <v>305.66914550068702</v>
      </c>
      <c r="AU3776" s="6">
        <f t="shared" si="1749"/>
        <v>305.66914550068702</v>
      </c>
      <c r="AV3776" s="17">
        <v>584.07099443773598</v>
      </c>
      <c r="AW3776" s="6">
        <f t="shared" si="1750"/>
        <v>584.07099443773598</v>
      </c>
      <c r="AX3776" s="17">
        <v>949.28647988836497</v>
      </c>
      <c r="AY3776" s="6">
        <f t="shared" si="1751"/>
        <v>949.28647988836497</v>
      </c>
      <c r="AZ3776" s="20">
        <v>224990014.29415101</v>
      </c>
      <c r="BA3776" s="20">
        <v>667200825.63199997</v>
      </c>
      <c r="BB3776" s="20">
        <v>174724400.87801701</v>
      </c>
      <c r="BC3776" s="20">
        <v>685084759.19582999</v>
      </c>
      <c r="BD3776" s="19">
        <f t="shared" si="1752"/>
        <v>1751.9999999999982</v>
      </c>
      <c r="BE3776" s="18">
        <v>6.9952326920432603E-5</v>
      </c>
      <c r="BF3776" s="20">
        <v>7203956.6346899597</v>
      </c>
      <c r="BG3776" s="20">
        <v>425337.65493011498</v>
      </c>
      <c r="BH3776" s="19">
        <f t="shared" si="1769"/>
        <v>534.74148478531197</v>
      </c>
      <c r="BI3776" s="20">
        <v>208.596923015116</v>
      </c>
      <c r="BJ3776">
        <v>40</v>
      </c>
      <c r="BK3776" s="22">
        <v>3040</v>
      </c>
      <c r="BL3776" s="22">
        <v>4611.9232000000002</v>
      </c>
      <c r="BM3776" s="22">
        <v>760</v>
      </c>
      <c r="BN3776" s="22">
        <v>190</v>
      </c>
      <c r="BO3776">
        <v>0.108106255456318</v>
      </c>
    </row>
    <row r="3777" spans="1:67" x14ac:dyDescent="0.2">
      <c r="A3777" s="27">
        <v>3776</v>
      </c>
      <c r="B3777" s="18">
        <v>206.02165236060799</v>
      </c>
      <c r="C3777" s="18">
        <v>152</v>
      </c>
      <c r="D3777">
        <v>1000</v>
      </c>
      <c r="E3777">
        <v>4000</v>
      </c>
      <c r="F3777">
        <v>6</v>
      </c>
      <c r="G3777" s="23">
        <f t="shared" si="1753"/>
        <v>0.67178788998488825</v>
      </c>
      <c r="H3777">
        <v>100</v>
      </c>
      <c r="I3777" s="17">
        <v>131.60227935801501</v>
      </c>
      <c r="J3777" s="6">
        <f t="shared" si="1754"/>
        <v>132.44517392181135</v>
      </c>
      <c r="K3777" s="6">
        <f t="shared" si="1770"/>
        <v>126.23827328429992</v>
      </c>
      <c r="L3777" s="6">
        <f t="shared" si="1755"/>
        <v>0.95313607545129841</v>
      </c>
      <c r="M3777" s="6">
        <f t="shared" si="1756"/>
        <v>125.43488006774385</v>
      </c>
      <c r="N3777" s="28">
        <v>100</v>
      </c>
      <c r="O3777" s="17">
        <v>108.947111120332</v>
      </c>
      <c r="P3777" s="6">
        <f t="shared" si="1757"/>
        <v>102.741460153296</v>
      </c>
      <c r="Q3777" s="6">
        <f t="shared" si="1743"/>
        <v>64.213412595809999</v>
      </c>
      <c r="R3777" s="17">
        <v>102.741460153296</v>
      </c>
      <c r="S3777" s="6">
        <f t="shared" si="1758"/>
        <v>6.2056509670359929</v>
      </c>
      <c r="T3777" s="6">
        <f t="shared" si="1759"/>
        <v>70.419063562845992</v>
      </c>
      <c r="U3777" s="17">
        <v>43.677577758364798</v>
      </c>
      <c r="V3777" s="6">
        <f t="shared" si="1760"/>
        <v>38.880794281237698</v>
      </c>
      <c r="W3777" s="6">
        <f t="shared" si="1744"/>
        <v>38.880794281237698</v>
      </c>
      <c r="X3777" s="17">
        <v>38.880794281237698</v>
      </c>
      <c r="Y3777" s="6">
        <f t="shared" si="1761"/>
        <v>4.7967834771271001</v>
      </c>
      <c r="Z3777" s="6">
        <f t="shared" si="1762"/>
        <v>43.677577758364798</v>
      </c>
      <c r="AA3777" s="17">
        <v>149.203585036384</v>
      </c>
      <c r="AB3777" s="6">
        <f t="shared" si="1771"/>
        <v>88.270280400773999</v>
      </c>
      <c r="AC3777" s="6">
        <f t="shared" si="1745"/>
        <v>88.270280400773999</v>
      </c>
      <c r="AD3777" s="17">
        <v>131.206675056737</v>
      </c>
      <c r="AE3777" s="6">
        <f t="shared" si="1763"/>
        <v>17.996909979647</v>
      </c>
      <c r="AF3777" s="17">
        <v>106.267190380421</v>
      </c>
      <c r="AG3777" s="6">
        <f t="shared" si="1772"/>
        <v>42.936394655962999</v>
      </c>
      <c r="AH3777" s="6">
        <f t="shared" si="1746"/>
        <v>42.936394655962999</v>
      </c>
      <c r="AI3777" s="6">
        <f t="shared" si="1764"/>
        <v>149.203585036384</v>
      </c>
      <c r="AJ3777" s="17">
        <v>379.54804763107001</v>
      </c>
      <c r="AK3777" s="6">
        <f t="shared" si="1765"/>
        <v>310.31109228622103</v>
      </c>
      <c r="AL3777" s="6">
        <f t="shared" si="1747"/>
        <v>310.31109228622103</v>
      </c>
      <c r="AM3777" s="17">
        <v>310.31109228622103</v>
      </c>
      <c r="AN3777" s="6">
        <f t="shared" si="1766"/>
        <v>69.23695534484898</v>
      </c>
      <c r="AO3777" s="6">
        <f t="shared" si="1767"/>
        <v>379.54804763107001</v>
      </c>
      <c r="AP3777" s="17">
        <v>2169.9580955900201</v>
      </c>
      <c r="AQ3777" s="6">
        <f t="shared" si="1768"/>
        <v>2045.6957739172663</v>
      </c>
      <c r="AR3777" s="17">
        <v>331.366191127354</v>
      </c>
      <c r="AS3777" s="6">
        <f t="shared" si="1748"/>
        <v>207.10386945459624</v>
      </c>
      <c r="AT3777" s="17">
        <v>305.59689038895903</v>
      </c>
      <c r="AU3777" s="6">
        <f t="shared" si="1749"/>
        <v>305.59689038895903</v>
      </c>
      <c r="AV3777" s="17">
        <v>583.93292975053703</v>
      </c>
      <c r="AW3777" s="6">
        <f t="shared" si="1750"/>
        <v>583.93292975053703</v>
      </c>
      <c r="AX3777" s="17">
        <v>949.06208432317396</v>
      </c>
      <c r="AY3777" s="6">
        <f t="shared" si="1751"/>
        <v>949.06208432317396</v>
      </c>
      <c r="AZ3777" s="20">
        <v>282248663.15103602</v>
      </c>
      <c r="BA3777" s="20">
        <v>667200825.63199997</v>
      </c>
      <c r="BB3777" s="20">
        <v>227522894.470487</v>
      </c>
      <c r="BC3777" s="20">
        <v>575027616.74647498</v>
      </c>
      <c r="BD3777" s="19">
        <f t="shared" si="1752"/>
        <v>1751.999999999998</v>
      </c>
      <c r="BE3777" s="18">
        <v>2.8389264556625E-17</v>
      </c>
      <c r="BF3777" s="20">
        <v>6018890.55063882</v>
      </c>
      <c r="BG3777" s="20">
        <v>355368.71221045603</v>
      </c>
      <c r="BH3777" s="19">
        <f t="shared" si="1769"/>
        <v>446.77538094972203</v>
      </c>
      <c r="BI3777" s="20">
        <v>278.12923068682198</v>
      </c>
      <c r="BJ3777">
        <v>40</v>
      </c>
      <c r="BK3777" s="22">
        <v>3040</v>
      </c>
      <c r="BL3777" s="22">
        <v>4611.9232000000002</v>
      </c>
      <c r="BM3777" s="22">
        <v>760</v>
      </c>
      <c r="BN3777" s="22">
        <v>190</v>
      </c>
      <c r="BO3777">
        <v>0.14192702802882601</v>
      </c>
    </row>
    <row r="3778" spans="1:67" x14ac:dyDescent="0.2">
      <c r="A3778" s="27">
        <v>3777</v>
      </c>
      <c r="B3778" s="18">
        <v>257.52706545076097</v>
      </c>
      <c r="C3778" s="18">
        <v>152</v>
      </c>
      <c r="D3778">
        <v>1000</v>
      </c>
      <c r="E3778">
        <v>4000</v>
      </c>
      <c r="F3778">
        <v>6</v>
      </c>
      <c r="G3778" s="23">
        <f t="shared" si="1753"/>
        <v>0.73214005795407577</v>
      </c>
      <c r="H3778">
        <v>100</v>
      </c>
      <c r="I3778" s="17">
        <v>132.58112168427601</v>
      </c>
      <c r="J3778" s="6">
        <f t="shared" si="1754"/>
        <v>133.09370695350717</v>
      </c>
      <c r="K3778" s="6">
        <f t="shared" si="1770"/>
        <v>125.33811507748734</v>
      </c>
      <c r="L3778" s="6">
        <f t="shared" si="1755"/>
        <v>0.94172833521926747</v>
      </c>
      <c r="M3778" s="6">
        <f t="shared" si="1756"/>
        <v>124.85539900523638</v>
      </c>
      <c r="N3778" s="28">
        <v>100</v>
      </c>
      <c r="O3778" s="17">
        <v>114.322459084084</v>
      </c>
      <c r="P3778" s="6">
        <f t="shared" si="1757"/>
        <v>107.80929540091699</v>
      </c>
      <c r="Q3778" s="6">
        <f t="shared" ref="Q3778:Q3841" si="1773">P3778*solar_capex_adj</f>
        <v>67.380809625573121</v>
      </c>
      <c r="R3778" s="17">
        <v>107.80929540091699</v>
      </c>
      <c r="S3778" s="6">
        <f t="shared" si="1758"/>
        <v>6.5131636831670079</v>
      </c>
      <c r="T3778" s="6">
        <f t="shared" si="1759"/>
        <v>73.893973308740129</v>
      </c>
      <c r="U3778" s="17">
        <v>43.669147688211297</v>
      </c>
      <c r="V3778" s="6">
        <f t="shared" si="1760"/>
        <v>38.872364211084303</v>
      </c>
      <c r="W3778" s="6">
        <f t="shared" ref="W3778:W3841" si="1774">V3778*wind_capex_adj</f>
        <v>38.872364211084303</v>
      </c>
      <c r="X3778" s="17">
        <v>38.872364211084303</v>
      </c>
      <c r="Y3778" s="6">
        <f t="shared" si="1761"/>
        <v>4.7967834771269935</v>
      </c>
      <c r="Z3778" s="6">
        <f t="shared" si="1762"/>
        <v>43.669147688211297</v>
      </c>
      <c r="AA3778" s="17">
        <v>168.801288451586</v>
      </c>
      <c r="AB3778" s="6">
        <f t="shared" si="1771"/>
        <v>106.598146320789</v>
      </c>
      <c r="AC3778" s="6">
        <f t="shared" ref="AC3778:AC3841" si="1775">AB3778*aero_capex_adj</f>
        <v>106.598146320789</v>
      </c>
      <c r="AD3778" s="17">
        <v>149.655333679161</v>
      </c>
      <c r="AE3778" s="6">
        <f t="shared" si="1763"/>
        <v>19.145954772425</v>
      </c>
      <c r="AF3778" s="17">
        <v>125.744101093214</v>
      </c>
      <c r="AG3778" s="6">
        <f t="shared" si="1772"/>
        <v>43.057187358372005</v>
      </c>
      <c r="AH3778" s="6">
        <f t="shared" ref="AH3778:AH3841" si="1776">AG3778*fuel_adj</f>
        <v>43.057187358372005</v>
      </c>
      <c r="AI3778" s="6">
        <f t="shared" si="1764"/>
        <v>168.801288451586</v>
      </c>
      <c r="AJ3778" s="17">
        <v>309.23318250109401</v>
      </c>
      <c r="AK3778" s="6">
        <f t="shared" si="1765"/>
        <v>252.73014258687601</v>
      </c>
      <c r="AL3778" s="6">
        <f t="shared" ref="AL3778:AL3841" si="1777">AK3778*bess_capex_adj</f>
        <v>252.73014258687601</v>
      </c>
      <c r="AM3778" s="17">
        <v>252.73014258687601</v>
      </c>
      <c r="AN3778" s="6">
        <f t="shared" si="1766"/>
        <v>56.503039914217993</v>
      </c>
      <c r="AO3778" s="6">
        <f t="shared" si="1767"/>
        <v>309.23318250109401</v>
      </c>
      <c r="AP3778" s="17">
        <v>2252.3111950418702</v>
      </c>
      <c r="AQ3778" s="6">
        <f t="shared" si="1768"/>
        <v>2097.0169708923277</v>
      </c>
      <c r="AR3778" s="17">
        <v>414.11793106545701</v>
      </c>
      <c r="AS3778" s="6">
        <f t="shared" ref="AS3778:AS3841" si="1778">AR3778*solar_capex_adj</f>
        <v>258.82370691591063</v>
      </c>
      <c r="AT3778" s="17">
        <v>305.530631371563</v>
      </c>
      <c r="AU3778" s="6">
        <f t="shared" ref="AU3778:AU3841" si="1779">AT3778*wind_capex_adj</f>
        <v>305.530631371563</v>
      </c>
      <c r="AV3778" s="17">
        <v>583.80632236882798</v>
      </c>
      <c r="AW3778" s="6">
        <f t="shared" ref="AW3778:AW3841" si="1780">AV3778*aero_capex_adj</f>
        <v>583.80632236882798</v>
      </c>
      <c r="AX3778" s="17">
        <v>948.85631023602605</v>
      </c>
      <c r="AY3778" s="6">
        <f t="shared" ref="AY3778:AY3841" si="1781">AX3778*bess_capex_adj</f>
        <v>948.85631023602605</v>
      </c>
      <c r="AZ3778" s="20">
        <v>336094629.96690899</v>
      </c>
      <c r="BA3778" s="20">
        <v>667200825.63199997</v>
      </c>
      <c r="BB3778" s="20">
        <v>279413925.93663102</v>
      </c>
      <c r="BC3778" s="20">
        <v>469290618.464459</v>
      </c>
      <c r="BD3778" s="19">
        <f t="shared" ref="BD3778:BD3841" si="1782">SUM(AZ3778:BC3778)/1000000</f>
        <v>1751.9999999999989</v>
      </c>
      <c r="BE3778" s="18">
        <v>0.65034548320359598</v>
      </c>
      <c r="BF3778" s="20">
        <v>4934810.39760656</v>
      </c>
      <c r="BG3778" s="20">
        <v>291362.20392213098</v>
      </c>
      <c r="BH3778" s="19">
        <f t="shared" si="1769"/>
        <v>366.30534759787582</v>
      </c>
      <c r="BI3778" s="20">
        <v>347.66153835852703</v>
      </c>
      <c r="BJ3778">
        <v>40</v>
      </c>
      <c r="BK3778" s="22">
        <v>3040</v>
      </c>
      <c r="BL3778" s="22">
        <v>4611.9232000000002</v>
      </c>
      <c r="BM3778" s="22">
        <v>760</v>
      </c>
      <c r="BN3778" s="22">
        <v>190</v>
      </c>
      <c r="BO3778">
        <v>0.17427406562186601</v>
      </c>
    </row>
    <row r="3779" spans="1:67" x14ac:dyDescent="0.2">
      <c r="A3779" s="27">
        <v>3778</v>
      </c>
      <c r="B3779" s="18">
        <v>309.03247854091302</v>
      </c>
      <c r="C3779" s="18">
        <v>152</v>
      </c>
      <c r="D3779">
        <v>1000</v>
      </c>
      <c r="E3779">
        <v>4000</v>
      </c>
      <c r="F3779">
        <v>6</v>
      </c>
      <c r="G3779" s="23">
        <f t="shared" ref="G3779:G3842" si="1783">SUM(AZ3779:BB3779)/(BD3779*1000000)</f>
        <v>0.78429660983107052</v>
      </c>
      <c r="H3779">
        <v>100</v>
      </c>
      <c r="I3779" s="17">
        <v>133.85233202497699</v>
      </c>
      <c r="J3779" s="6">
        <f t="shared" ref="J3779:J3842" si="1784">(O3779*AZ3779+U3779*BA3779+AJ3779*BB3779+AA3779*BC3779)/(BD3779*(1000000))</f>
        <v>133.79664003151254</v>
      </c>
      <c r="K3779" s="6">
        <f t="shared" si="1770"/>
        <v>124.5201906389988</v>
      </c>
      <c r="L3779" s="6">
        <f t="shared" ref="L3779:L3842" si="1785">K3779/J3779</f>
        <v>0.9306675459837489</v>
      </c>
      <c r="M3779" s="6">
        <f t="shared" ref="M3779:M3842" si="1786">I3779*L3779</f>
        <v>124.5720213698873</v>
      </c>
      <c r="N3779" s="28">
        <v>100</v>
      </c>
      <c r="O3779" s="17">
        <v>120.71295108247701</v>
      </c>
      <c r="P3779" s="6">
        <f t="shared" ref="P3779:P3842" si="1787">O3779-S3779</f>
        <v>113.83441450938599</v>
      </c>
      <c r="Q3779" s="6">
        <f t="shared" si="1773"/>
        <v>71.146509068366242</v>
      </c>
      <c r="R3779" s="17">
        <v>113.83441450938599</v>
      </c>
      <c r="S3779" s="6">
        <f t="shared" ref="S3779:S3842" si="1788">O3779-R3779</f>
        <v>6.8785365730910115</v>
      </c>
      <c r="T3779" s="6">
        <f t="shared" ref="T3779:T3842" si="1789">Q3779+S3779</f>
        <v>78.025045641457254</v>
      </c>
      <c r="U3779" s="17">
        <v>43.661389317380703</v>
      </c>
      <c r="V3779" s="6">
        <f t="shared" ref="V3779:V3842" si="1790">U3779-Y3779</f>
        <v>38.864605840253603</v>
      </c>
      <c r="W3779" s="6">
        <f t="shared" si="1774"/>
        <v>38.864605840253603</v>
      </c>
      <c r="X3779" s="17">
        <v>38.864605840253603</v>
      </c>
      <c r="Y3779" s="6">
        <f t="shared" ref="Y3779:Y3842" si="1791">U3779-X3779</f>
        <v>4.7967834771271001</v>
      </c>
      <c r="Z3779" s="6">
        <f t="shared" ref="Z3779:Z3842" si="1792">W3779+Y3779</f>
        <v>43.661389317380703</v>
      </c>
      <c r="AA3779" s="17">
        <v>194.86175718812001</v>
      </c>
      <c r="AB3779" s="6">
        <f t="shared" si="1771"/>
        <v>131.146375813438</v>
      </c>
      <c r="AC3779" s="6">
        <f t="shared" si="1775"/>
        <v>131.146375813438</v>
      </c>
      <c r="AD3779" s="17">
        <v>174.16711800050601</v>
      </c>
      <c r="AE3779" s="6">
        <f t="shared" ref="AE3779:AE3842" si="1793">AA3779-AD3779</f>
        <v>20.694639187614001</v>
      </c>
      <c r="AF3779" s="17">
        <v>151.841015001052</v>
      </c>
      <c r="AG3779" s="6">
        <f t="shared" si="1772"/>
        <v>43.020742187068009</v>
      </c>
      <c r="AH3779" s="6">
        <f t="shared" si="1776"/>
        <v>43.020742187068009</v>
      </c>
      <c r="AI3779" s="6">
        <f t="shared" ref="AI3779:AI3842" si="1794">AC3779+AE3779+AH3779</f>
        <v>194.86175718812001</v>
      </c>
      <c r="AJ3779" s="17">
        <v>262.696746095452</v>
      </c>
      <c r="AK3779" s="6">
        <f t="shared" ref="AK3779:AK3842" si="1795">AJ3779-AN3779</f>
        <v>214.63883984383901</v>
      </c>
      <c r="AL3779" s="6">
        <f t="shared" si="1777"/>
        <v>214.63883984383901</v>
      </c>
      <c r="AM3779" s="17">
        <v>214.63883984383901</v>
      </c>
      <c r="AN3779" s="6">
        <f t="shared" ref="AN3779:AN3842" si="1796">AJ3779-AM3779</f>
        <v>48.057906251612991</v>
      </c>
      <c r="AO3779" s="6">
        <f t="shared" ref="AO3779:AO3842" si="1797">AL3779+AN3779</f>
        <v>262.696746095452</v>
      </c>
      <c r="AP3779" s="17">
        <v>2334.66872157631</v>
      </c>
      <c r="AQ3779" s="6">
        <f t="shared" ref="AQ3779:AQ3842" si="1798">AS3779+AU3779+AW3779+AY3779</f>
        <v>2148.3528460180446</v>
      </c>
      <c r="AR3779" s="17">
        <v>496.842334822054</v>
      </c>
      <c r="AS3779" s="6">
        <f t="shared" si="1778"/>
        <v>310.52645926378375</v>
      </c>
      <c r="AT3779" s="17">
        <v>305.46965180455101</v>
      </c>
      <c r="AU3779" s="6">
        <f t="shared" si="1779"/>
        <v>305.46965180455101</v>
      </c>
      <c r="AV3779" s="17">
        <v>583.689802933127</v>
      </c>
      <c r="AW3779" s="6">
        <f t="shared" si="1780"/>
        <v>583.689802933127</v>
      </c>
      <c r="AX3779" s="17">
        <v>948.66693201658302</v>
      </c>
      <c r="AY3779" s="6">
        <f t="shared" si="1781"/>
        <v>948.66693201658302</v>
      </c>
      <c r="AZ3779" s="20">
        <v>380724684.60977203</v>
      </c>
      <c r="BA3779" s="20">
        <v>667200825.63199997</v>
      </c>
      <c r="BB3779" s="20">
        <v>326162150.182262</v>
      </c>
      <c r="BC3779" s="20">
        <v>377912339.57596397</v>
      </c>
      <c r="BD3779" s="19">
        <f t="shared" si="1782"/>
        <v>1751.999999999998</v>
      </c>
      <c r="BE3779" s="18">
        <v>2.2141882691575399</v>
      </c>
      <c r="BF3779" s="20">
        <v>3950704.3309486299</v>
      </c>
      <c r="BG3779" s="20">
        <v>233258.38850225901</v>
      </c>
      <c r="BH3779" s="19">
        <f t="shared" ref="BH3779:BH3842" si="1799">BG3779*1000000/454/(BD3779*1000)</f>
        <v>293.25627665582857</v>
      </c>
      <c r="BI3779" s="20">
        <v>417.19384603023298</v>
      </c>
      <c r="BJ3779">
        <v>40</v>
      </c>
      <c r="BK3779" s="22">
        <v>3040</v>
      </c>
      <c r="BL3779" s="22">
        <v>4611.9232000000002</v>
      </c>
      <c r="BM3779" s="22">
        <v>760</v>
      </c>
      <c r="BN3779" s="22">
        <v>190</v>
      </c>
      <c r="BO3779">
        <v>0.20315782975108701</v>
      </c>
    </row>
    <row r="3780" spans="1:67" x14ac:dyDescent="0.2">
      <c r="A3780" s="27">
        <v>3779</v>
      </c>
      <c r="B3780" s="18">
        <v>360.53789163106501</v>
      </c>
      <c r="C3780" s="18">
        <v>152</v>
      </c>
      <c r="D3780">
        <v>1000</v>
      </c>
      <c r="E3780">
        <v>4000</v>
      </c>
      <c r="F3780">
        <v>6</v>
      </c>
      <c r="G3780" s="23">
        <f t="shared" si="1783"/>
        <v>0.82843372935568949</v>
      </c>
      <c r="H3780">
        <v>100</v>
      </c>
      <c r="I3780" s="17">
        <v>136.072811385313</v>
      </c>
      <c r="J3780" s="6">
        <f t="shared" si="1784"/>
        <v>135.55009422084018</v>
      </c>
      <c r="K3780" s="6">
        <f t="shared" si="1770"/>
        <v>124.77427352219517</v>
      </c>
      <c r="L3780" s="6">
        <f t="shared" si="1785"/>
        <v>0.92050303793157917</v>
      </c>
      <c r="M3780" s="6">
        <f t="shared" si="1786"/>
        <v>125.25543626007139</v>
      </c>
      <c r="N3780" s="28">
        <v>100</v>
      </c>
      <c r="O3780" s="17">
        <v>127.640967141395</v>
      </c>
      <c r="P3780" s="6">
        <f t="shared" si="1787"/>
        <v>120.366389764076</v>
      </c>
      <c r="Q3780" s="6">
        <f t="shared" si="1773"/>
        <v>75.228993602547504</v>
      </c>
      <c r="R3780" s="17">
        <v>120.366389764076</v>
      </c>
      <c r="S3780" s="6">
        <f t="shared" si="1788"/>
        <v>7.274577377318991</v>
      </c>
      <c r="T3780" s="6">
        <f t="shared" si="1789"/>
        <v>82.503570979866495</v>
      </c>
      <c r="U3780" s="17">
        <v>43.654225441200097</v>
      </c>
      <c r="V3780" s="6">
        <f t="shared" si="1790"/>
        <v>38.857441964072898</v>
      </c>
      <c r="W3780" s="6">
        <f t="shared" si="1774"/>
        <v>38.857441964072898</v>
      </c>
      <c r="X3780" s="17">
        <v>38.857441964072898</v>
      </c>
      <c r="Y3780" s="6">
        <f t="shared" si="1791"/>
        <v>4.7967834771271995</v>
      </c>
      <c r="Z3780" s="6">
        <f t="shared" si="1792"/>
        <v>43.654225441200097</v>
      </c>
      <c r="AA3780" s="17">
        <v>229.348177486769</v>
      </c>
      <c r="AB3780" s="6">
        <f t="shared" si="1771"/>
        <v>163.18707636491499</v>
      </c>
      <c r="AC3780" s="6">
        <f t="shared" si="1775"/>
        <v>163.18707636491499</v>
      </c>
      <c r="AD3780" s="17">
        <v>206.573625418939</v>
      </c>
      <c r="AE3780" s="6">
        <f t="shared" si="1793"/>
        <v>22.774552067830001</v>
      </c>
      <c r="AF3780" s="17">
        <v>185.96162843274499</v>
      </c>
      <c r="AG3780" s="6">
        <f t="shared" si="1772"/>
        <v>43.386549054024016</v>
      </c>
      <c r="AH3780" s="6">
        <f t="shared" si="1776"/>
        <v>43.386549054024016</v>
      </c>
      <c r="AI3780" s="6">
        <f t="shared" si="1794"/>
        <v>229.348177486769</v>
      </c>
      <c r="AJ3780" s="17">
        <v>235.089706726842</v>
      </c>
      <c r="AK3780" s="6">
        <f t="shared" si="1795"/>
        <v>192.420559783615</v>
      </c>
      <c r="AL3780" s="6">
        <f t="shared" si="1777"/>
        <v>192.420559783615</v>
      </c>
      <c r="AM3780" s="17">
        <v>192.420559783615</v>
      </c>
      <c r="AN3780" s="6">
        <f t="shared" si="1796"/>
        <v>42.669146943226991</v>
      </c>
      <c r="AO3780" s="6">
        <f t="shared" si="1797"/>
        <v>235.089706726842</v>
      </c>
      <c r="AP3780" s="17">
        <v>2417.0301663474202</v>
      </c>
      <c r="AQ3780" s="6">
        <f t="shared" si="1798"/>
        <v>2199.70171219756</v>
      </c>
      <c r="AR3780" s="17">
        <v>579.54254439963699</v>
      </c>
      <c r="AS3780" s="6">
        <f t="shared" si="1778"/>
        <v>362.21409024977311</v>
      </c>
      <c r="AT3780" s="17">
        <v>305.41334487141398</v>
      </c>
      <c r="AU3780" s="6">
        <f t="shared" si="1779"/>
        <v>305.41334487141398</v>
      </c>
      <c r="AV3780" s="17">
        <v>583.58221194164003</v>
      </c>
      <c r="AW3780" s="6">
        <f t="shared" si="1780"/>
        <v>583.58221194164003</v>
      </c>
      <c r="AX3780" s="17">
        <v>948.49206513473302</v>
      </c>
      <c r="AY3780" s="6">
        <f t="shared" si="1781"/>
        <v>948.49206513473302</v>
      </c>
      <c r="AZ3780" s="20">
        <v>418261563.70653802</v>
      </c>
      <c r="BA3780" s="20">
        <v>667200825.63199997</v>
      </c>
      <c r="BB3780" s="20">
        <v>365953507.27075601</v>
      </c>
      <c r="BC3780" s="20">
        <v>300584106.744174</v>
      </c>
      <c r="BD3780" s="19">
        <f t="shared" si="1782"/>
        <v>1752.0000033534679</v>
      </c>
      <c r="BE3780" s="18">
        <v>4.5939901671880303</v>
      </c>
      <c r="BF3780" s="20">
        <v>3177139.0683671301</v>
      </c>
      <c r="BG3780" s="20">
        <v>187585.37138033201</v>
      </c>
      <c r="BH3780" s="19">
        <f t="shared" si="1799"/>
        <v>235.83540902439833</v>
      </c>
      <c r="BI3780" s="20">
        <v>486.72615370193802</v>
      </c>
      <c r="BJ3780">
        <v>40</v>
      </c>
      <c r="BK3780" s="22">
        <v>3040</v>
      </c>
      <c r="BL3780" s="22">
        <v>4611.9232000000002</v>
      </c>
      <c r="BM3780" s="22">
        <v>760</v>
      </c>
      <c r="BN3780" s="22">
        <v>190</v>
      </c>
      <c r="BO3780">
        <v>0.227824740310617</v>
      </c>
    </row>
    <row r="3781" spans="1:67" x14ac:dyDescent="0.2">
      <c r="A3781" s="27">
        <v>3780</v>
      </c>
      <c r="B3781" s="18">
        <v>412.043304721217</v>
      </c>
      <c r="C3781" s="18">
        <v>152</v>
      </c>
      <c r="D3781">
        <v>1000</v>
      </c>
      <c r="E3781">
        <v>4000</v>
      </c>
      <c r="F3781">
        <v>6</v>
      </c>
      <c r="G3781" s="23">
        <f t="shared" si="1783"/>
        <v>0.86298231716986584</v>
      </c>
      <c r="H3781">
        <v>100</v>
      </c>
      <c r="I3781" s="17">
        <v>138.17474008284501</v>
      </c>
      <c r="J3781" s="6">
        <f t="shared" si="1784"/>
        <v>137.22890945952344</v>
      </c>
      <c r="K3781" s="6">
        <f t="shared" si="1770"/>
        <v>124.95552804568096</v>
      </c>
      <c r="L3781" s="6">
        <f t="shared" si="1785"/>
        <v>0.91056271260785182</v>
      </c>
      <c r="M3781" s="6">
        <f t="shared" si="1786"/>
        <v>125.81676614372022</v>
      </c>
      <c r="N3781" s="28">
        <v>100</v>
      </c>
      <c r="O3781" s="17">
        <v>135.733658031716</v>
      </c>
      <c r="P3781" s="6">
        <f t="shared" si="1787"/>
        <v>127.996612136024</v>
      </c>
      <c r="Q3781" s="6">
        <f t="shared" si="1773"/>
        <v>79.997882585014992</v>
      </c>
      <c r="R3781" s="17">
        <v>127.996612136024</v>
      </c>
      <c r="S3781" s="6">
        <f t="shared" si="1788"/>
        <v>7.7370458956920061</v>
      </c>
      <c r="T3781" s="6">
        <f t="shared" si="1789"/>
        <v>87.734928480706998</v>
      </c>
      <c r="U3781" s="17">
        <v>43.647590250215302</v>
      </c>
      <c r="V3781" s="6">
        <f t="shared" si="1790"/>
        <v>38.850806773088301</v>
      </c>
      <c r="W3781" s="6">
        <f t="shared" si="1774"/>
        <v>38.850806773088301</v>
      </c>
      <c r="X3781" s="17">
        <v>38.850806773088301</v>
      </c>
      <c r="Y3781" s="6">
        <f t="shared" si="1791"/>
        <v>4.7967834771270006</v>
      </c>
      <c r="Z3781" s="6">
        <f t="shared" si="1792"/>
        <v>43.647590250215302</v>
      </c>
      <c r="AA3781" s="17">
        <v>271.61453901385698</v>
      </c>
      <c r="AB3781" s="6">
        <f t="shared" si="1771"/>
        <v>202.968156687651</v>
      </c>
      <c r="AC3781" s="6">
        <f t="shared" si="1775"/>
        <v>202.968156687651</v>
      </c>
      <c r="AD3781" s="17">
        <v>246.264282727341</v>
      </c>
      <c r="AE3781" s="6">
        <f t="shared" si="1793"/>
        <v>25.350256286515986</v>
      </c>
      <c r="AF3781" s="17">
        <v>228.31841297416699</v>
      </c>
      <c r="AG3781" s="6">
        <f t="shared" si="1772"/>
        <v>43.296126039689995</v>
      </c>
      <c r="AH3781" s="6">
        <f t="shared" si="1776"/>
        <v>43.296126039689995</v>
      </c>
      <c r="AI3781" s="6">
        <f t="shared" si="1794"/>
        <v>271.61453901385698</v>
      </c>
      <c r="AJ3781" s="17">
        <v>214.978493537981</v>
      </c>
      <c r="AK3781" s="6">
        <f t="shared" si="1795"/>
        <v>175.84869514339701</v>
      </c>
      <c r="AL3781" s="6">
        <f t="shared" si="1777"/>
        <v>175.84869514339701</v>
      </c>
      <c r="AM3781" s="17">
        <v>175.84869514339701</v>
      </c>
      <c r="AN3781" s="6">
        <f t="shared" si="1796"/>
        <v>39.129798394583986</v>
      </c>
      <c r="AO3781" s="6">
        <f t="shared" si="1797"/>
        <v>214.978493537981</v>
      </c>
      <c r="AP3781" s="17">
        <v>2499.39509561367</v>
      </c>
      <c r="AQ3781" s="6">
        <f t="shared" si="1798"/>
        <v>2251.0621313453335</v>
      </c>
      <c r="AR3781" s="17">
        <v>662.22123804890805</v>
      </c>
      <c r="AS3781" s="6">
        <f t="shared" si="1778"/>
        <v>413.88827378056754</v>
      </c>
      <c r="AT3781" s="17">
        <v>305.36119332025498</v>
      </c>
      <c r="AU3781" s="6">
        <f t="shared" si="1779"/>
        <v>305.36119332025498</v>
      </c>
      <c r="AV3781" s="17">
        <v>583.48256103216795</v>
      </c>
      <c r="AW3781" s="6">
        <f t="shared" si="1780"/>
        <v>583.48256103216795</v>
      </c>
      <c r="AX3781" s="17">
        <v>948.33010321234303</v>
      </c>
      <c r="AY3781" s="6">
        <f t="shared" si="1781"/>
        <v>948.33010321234303</v>
      </c>
      <c r="AZ3781" s="20">
        <v>447990278.87186998</v>
      </c>
      <c r="BA3781" s="20">
        <v>667200825.63199997</v>
      </c>
      <c r="BB3781" s="20">
        <v>396753915.17773402</v>
      </c>
      <c r="BC3781" s="20">
        <v>240054980.31839499</v>
      </c>
      <c r="BD3781" s="19">
        <f t="shared" si="1782"/>
        <v>1751.9999999999989</v>
      </c>
      <c r="BE3781" s="18">
        <v>7.7762405356675197</v>
      </c>
      <c r="BF3781" s="20">
        <v>2523022.7127118702</v>
      </c>
      <c r="BG3781" s="20">
        <v>148964.88393512799</v>
      </c>
      <c r="BH3781" s="19">
        <f t="shared" si="1799"/>
        <v>187.28109842386309</v>
      </c>
      <c r="BI3781" s="20">
        <v>556.25846137364397</v>
      </c>
      <c r="BJ3781">
        <v>40</v>
      </c>
      <c r="BK3781" s="22">
        <v>3040</v>
      </c>
      <c r="BL3781" s="22">
        <v>4611.9232000000002</v>
      </c>
      <c r="BM3781" s="22">
        <v>760</v>
      </c>
      <c r="BN3781" s="22">
        <v>190</v>
      </c>
      <c r="BO3781">
        <v>0.24680657482295301</v>
      </c>
    </row>
    <row r="3782" spans="1:67" x14ac:dyDescent="0.2">
      <c r="A3782" s="27">
        <v>3781</v>
      </c>
      <c r="B3782" s="18">
        <v>463.54871781137001</v>
      </c>
      <c r="C3782" s="18">
        <v>152</v>
      </c>
      <c r="D3782">
        <v>1000</v>
      </c>
      <c r="E3782">
        <v>4000</v>
      </c>
      <c r="F3782">
        <v>6</v>
      </c>
      <c r="G3782" s="23">
        <f t="shared" si="1783"/>
        <v>0.89039782741320028</v>
      </c>
      <c r="H3782">
        <v>100</v>
      </c>
      <c r="I3782" s="17">
        <v>140.68987184591899</v>
      </c>
      <c r="J3782" s="6">
        <f t="shared" si="1784"/>
        <v>139.36857099088803</v>
      </c>
      <c r="K3782" s="6">
        <f t="shared" si="1770"/>
        <v>125.61313614880913</v>
      </c>
      <c r="L3782" s="6">
        <f t="shared" si="1785"/>
        <v>0.90130174440133826</v>
      </c>
      <c r="M3782" s="6">
        <f t="shared" si="1786"/>
        <v>126.80402691432751</v>
      </c>
      <c r="N3782" s="28">
        <v>100</v>
      </c>
      <c r="O3782" s="17">
        <v>144.61881381735199</v>
      </c>
      <c r="P3782" s="6">
        <f t="shared" si="1787"/>
        <v>136.37406583427801</v>
      </c>
      <c r="Q3782" s="6">
        <f t="shared" si="1773"/>
        <v>85.233791146423755</v>
      </c>
      <c r="R3782" s="17">
        <v>136.37406583427801</v>
      </c>
      <c r="S3782" s="6">
        <f t="shared" si="1788"/>
        <v>8.244747983073978</v>
      </c>
      <c r="T3782" s="6">
        <f t="shared" si="1789"/>
        <v>93.478539129497733</v>
      </c>
      <c r="U3782" s="17">
        <v>43.6414273026244</v>
      </c>
      <c r="V3782" s="6">
        <f t="shared" si="1790"/>
        <v>38.8446438254973</v>
      </c>
      <c r="W3782" s="6">
        <f t="shared" si="1774"/>
        <v>38.8446438254973</v>
      </c>
      <c r="X3782" s="17">
        <v>38.8446438254973</v>
      </c>
      <c r="Y3782" s="6">
        <f t="shared" si="1791"/>
        <v>4.7967834771271001</v>
      </c>
      <c r="Z3782" s="6">
        <f t="shared" si="1792"/>
        <v>43.6414273026244</v>
      </c>
      <c r="AA3782" s="17">
        <v>323.00712561278698</v>
      </c>
      <c r="AB3782" s="6">
        <f t="shared" si="1771"/>
        <v>251.32271891935</v>
      </c>
      <c r="AC3782" s="6">
        <f t="shared" si="1775"/>
        <v>251.32271891935</v>
      </c>
      <c r="AD3782" s="17">
        <v>294.51643886082798</v>
      </c>
      <c r="AE3782" s="6">
        <f t="shared" si="1793"/>
        <v>28.490686751959004</v>
      </c>
      <c r="AF3782" s="17">
        <v>279.813405671309</v>
      </c>
      <c r="AG3782" s="6">
        <f t="shared" si="1772"/>
        <v>43.19371994147798</v>
      </c>
      <c r="AH3782" s="6">
        <f t="shared" si="1776"/>
        <v>43.19371994147798</v>
      </c>
      <c r="AI3782" s="6">
        <f t="shared" si="1794"/>
        <v>323.00712561278698</v>
      </c>
      <c r="AJ3782" s="17">
        <v>201.362008097912</v>
      </c>
      <c r="AK3782" s="6">
        <f t="shared" si="1795"/>
        <v>164.59776782915799</v>
      </c>
      <c r="AL3782" s="6">
        <f t="shared" si="1777"/>
        <v>164.59776782915799</v>
      </c>
      <c r="AM3782" s="17">
        <v>164.59776782915799</v>
      </c>
      <c r="AN3782" s="6">
        <f t="shared" si="1796"/>
        <v>36.764240268754008</v>
      </c>
      <c r="AO3782" s="6">
        <f t="shared" si="1797"/>
        <v>201.362008097912</v>
      </c>
      <c r="AP3782" s="17">
        <v>2581.7631373745098</v>
      </c>
      <c r="AQ3782" s="6">
        <f t="shared" si="1798"/>
        <v>2302.4328700802253</v>
      </c>
      <c r="AR3782" s="17">
        <v>744.880712784759</v>
      </c>
      <c r="AS3782" s="6">
        <f t="shared" si="1778"/>
        <v>465.55044549047437</v>
      </c>
      <c r="AT3782" s="17">
        <v>305.31275352744098</v>
      </c>
      <c r="AU3782" s="6">
        <f t="shared" si="1779"/>
        <v>305.31275352744098</v>
      </c>
      <c r="AV3782" s="17">
        <v>583.39000253100505</v>
      </c>
      <c r="AW3782" s="6">
        <f t="shared" si="1780"/>
        <v>583.39000253100505</v>
      </c>
      <c r="AX3782" s="17">
        <v>948.17966853130497</v>
      </c>
      <c r="AY3782" s="6">
        <f t="shared" si="1781"/>
        <v>948.17966853130497</v>
      </c>
      <c r="AZ3782" s="20">
        <v>471243496.25454402</v>
      </c>
      <c r="BA3782" s="20">
        <v>667200825.63199997</v>
      </c>
      <c r="BB3782" s="20">
        <v>421532671.741382</v>
      </c>
      <c r="BC3782" s="20">
        <v>192023006.37207299</v>
      </c>
      <c r="BD3782" s="19">
        <f t="shared" si="1782"/>
        <v>1751.9999999999989</v>
      </c>
      <c r="BE3782" s="18">
        <v>11.356598455307401</v>
      </c>
      <c r="BF3782" s="20">
        <v>1994017.3039487801</v>
      </c>
      <c r="BG3782" s="20">
        <v>117731.225625034</v>
      </c>
      <c r="BH3782" s="19">
        <f t="shared" si="1799"/>
        <v>148.01363026903687</v>
      </c>
      <c r="BI3782" s="20">
        <v>625.79076904534895</v>
      </c>
      <c r="BJ3782">
        <v>40</v>
      </c>
      <c r="BK3782" s="22">
        <v>3040</v>
      </c>
      <c r="BL3782" s="22">
        <v>4611.9232000000002</v>
      </c>
      <c r="BM3782" s="22">
        <v>760</v>
      </c>
      <c r="BN3782" s="22">
        <v>190</v>
      </c>
      <c r="BO3782">
        <v>0.26207802069275499</v>
      </c>
    </row>
    <row r="3783" spans="1:67" x14ac:dyDescent="0.2">
      <c r="A3783" s="27">
        <v>3782</v>
      </c>
      <c r="B3783" s="18">
        <v>515.05413090152194</v>
      </c>
      <c r="C3783" s="18">
        <v>152</v>
      </c>
      <c r="D3783">
        <v>1000</v>
      </c>
      <c r="E3783">
        <v>4000</v>
      </c>
      <c r="F3783">
        <v>6</v>
      </c>
      <c r="G3783" s="23">
        <f t="shared" si="1783"/>
        <v>0.90802648706564937</v>
      </c>
      <c r="H3783">
        <v>100</v>
      </c>
      <c r="I3783" s="17">
        <v>143.635283391108</v>
      </c>
      <c r="J3783" s="6">
        <f t="shared" si="1784"/>
        <v>142.34361551329113</v>
      </c>
      <c r="K3783" s="6">
        <f t="shared" si="1770"/>
        <v>127.11514040696009</v>
      </c>
      <c r="L3783" s="6">
        <f t="shared" si="1785"/>
        <v>0.89301610015020949</v>
      </c>
      <c r="M3783" s="6">
        <f t="shared" si="1786"/>
        <v>128.26862061789743</v>
      </c>
      <c r="N3783" s="28">
        <v>100</v>
      </c>
      <c r="O3783" s="17">
        <v>154.80557182034701</v>
      </c>
      <c r="P3783" s="6">
        <f t="shared" si="1787"/>
        <v>145.97884487333599</v>
      </c>
      <c r="Q3783" s="6">
        <f t="shared" si="1773"/>
        <v>91.236778045834996</v>
      </c>
      <c r="R3783" s="17">
        <v>145.97884487333599</v>
      </c>
      <c r="S3783" s="6">
        <f t="shared" si="1788"/>
        <v>8.826726947011025</v>
      </c>
      <c r="T3783" s="6">
        <f t="shared" si="1789"/>
        <v>100.06350499284602</v>
      </c>
      <c r="U3783" s="17">
        <v>43.635687914755103</v>
      </c>
      <c r="V3783" s="6">
        <f t="shared" si="1790"/>
        <v>38.838904437628003</v>
      </c>
      <c r="W3783" s="6">
        <f t="shared" si="1774"/>
        <v>38.838904437628003</v>
      </c>
      <c r="X3783" s="17">
        <v>38.838904437628003</v>
      </c>
      <c r="Y3783" s="6">
        <f t="shared" si="1791"/>
        <v>4.7967834771271001</v>
      </c>
      <c r="Z3783" s="6">
        <f t="shared" si="1792"/>
        <v>43.635687914755103</v>
      </c>
      <c r="AA3783" s="17">
        <v>377.70354983514198</v>
      </c>
      <c r="AB3783" s="6">
        <f t="shared" si="1771"/>
        <v>302.99744365618204</v>
      </c>
      <c r="AC3783" s="6">
        <f t="shared" si="1775"/>
        <v>302.99744365618204</v>
      </c>
      <c r="AD3783" s="17">
        <v>345.90256977507602</v>
      </c>
      <c r="AE3783" s="6">
        <f t="shared" si="1793"/>
        <v>31.800980060065967</v>
      </c>
      <c r="AF3783" s="17">
        <v>334.79842371624801</v>
      </c>
      <c r="AG3783" s="6">
        <f t="shared" si="1772"/>
        <v>42.905126118893975</v>
      </c>
      <c r="AH3783" s="6">
        <f t="shared" si="1776"/>
        <v>42.905126118893975</v>
      </c>
      <c r="AI3783" s="6">
        <f t="shared" si="1794"/>
        <v>377.70354983514198</v>
      </c>
      <c r="AJ3783" s="17">
        <v>192.446664799627</v>
      </c>
      <c r="AK3783" s="6">
        <f t="shared" si="1795"/>
        <v>157.20464723413301</v>
      </c>
      <c r="AL3783" s="6">
        <f t="shared" si="1777"/>
        <v>157.20464723413301</v>
      </c>
      <c r="AM3783" s="17">
        <v>157.20464723413301</v>
      </c>
      <c r="AN3783" s="6">
        <f t="shared" si="1796"/>
        <v>35.242017565493995</v>
      </c>
      <c r="AO3783" s="6">
        <f t="shared" si="1797"/>
        <v>192.446664799627</v>
      </c>
      <c r="AP3783" s="17">
        <v>2664.1339707622001</v>
      </c>
      <c r="AQ3783" s="6">
        <f t="shared" si="1798"/>
        <v>2353.8128645538022</v>
      </c>
      <c r="AR3783" s="17">
        <v>827.52294988907704</v>
      </c>
      <c r="AS3783" s="6">
        <f t="shared" si="1778"/>
        <v>517.20184368067316</v>
      </c>
      <c r="AT3783" s="17">
        <v>305.26764284701301</v>
      </c>
      <c r="AU3783" s="6">
        <f t="shared" si="1779"/>
        <v>305.26764284701301</v>
      </c>
      <c r="AV3783" s="17">
        <v>583.30380528026797</v>
      </c>
      <c r="AW3783" s="6">
        <f t="shared" si="1780"/>
        <v>583.30380528026797</v>
      </c>
      <c r="AX3783" s="17">
        <v>948.03957274584798</v>
      </c>
      <c r="AY3783" s="6">
        <f t="shared" si="1781"/>
        <v>948.03957274584798</v>
      </c>
      <c r="AZ3783" s="20">
        <v>487381824.11644799</v>
      </c>
      <c r="BA3783" s="20">
        <v>667200825.63199997</v>
      </c>
      <c r="BB3783" s="20">
        <v>436279755.59056801</v>
      </c>
      <c r="BC3783" s="20">
        <v>161137594.66098201</v>
      </c>
      <c r="BD3783" s="19">
        <f t="shared" si="1782"/>
        <v>1751.9999999999982</v>
      </c>
      <c r="BE3783" s="18">
        <v>15.449611583668499</v>
      </c>
      <c r="BF3783" s="20">
        <v>1680812.7755265101</v>
      </c>
      <c r="BG3783" s="20">
        <v>99238.932238491398</v>
      </c>
      <c r="BH3783" s="19">
        <f t="shared" si="1799"/>
        <v>124.76481533815537</v>
      </c>
      <c r="BI3783" s="20">
        <v>695.32307671705496</v>
      </c>
      <c r="BJ3783">
        <v>40</v>
      </c>
      <c r="BK3783" s="22">
        <v>3040</v>
      </c>
      <c r="BL3783" s="22">
        <v>4611.9232000000002</v>
      </c>
      <c r="BM3783" s="22">
        <v>760</v>
      </c>
      <c r="BN3783" s="22">
        <v>190</v>
      </c>
      <c r="BO3783">
        <v>0.27116701926708198</v>
      </c>
    </row>
    <row r="3784" spans="1:67" x14ac:dyDescent="0.2">
      <c r="A3784" s="27">
        <v>3783</v>
      </c>
      <c r="B3784" s="18">
        <v>566.55954399167399</v>
      </c>
      <c r="C3784" s="18">
        <v>152</v>
      </c>
      <c r="D3784">
        <v>1000</v>
      </c>
      <c r="E3784">
        <v>4000</v>
      </c>
      <c r="F3784">
        <v>6</v>
      </c>
      <c r="G3784" s="23">
        <f t="shared" si="1783"/>
        <v>0.92295165259336109</v>
      </c>
      <c r="H3784">
        <v>100</v>
      </c>
      <c r="I3784" s="17">
        <v>146.931011427269</v>
      </c>
      <c r="J3784" s="6">
        <f t="shared" si="1784"/>
        <v>145.35555946188424</v>
      </c>
      <c r="K3784" s="6">
        <f t="shared" si="1770"/>
        <v>128.62029556589536</v>
      </c>
      <c r="L3784" s="6">
        <f t="shared" si="1785"/>
        <v>0.8848667092064183</v>
      </c>
      <c r="M3784" s="6">
        <f t="shared" si="1786"/>
        <v>130.01436056201817</v>
      </c>
      <c r="N3784" s="28">
        <v>100</v>
      </c>
      <c r="O3784" s="17">
        <v>165.37411059828301</v>
      </c>
      <c r="P3784" s="6">
        <f t="shared" si="1787"/>
        <v>155.94355833048999</v>
      </c>
      <c r="Q3784" s="6">
        <f t="shared" si="1773"/>
        <v>97.464723956556242</v>
      </c>
      <c r="R3784" s="17">
        <v>155.94355833048999</v>
      </c>
      <c r="S3784" s="6">
        <f t="shared" si="1788"/>
        <v>9.4305522677930185</v>
      </c>
      <c r="T3784" s="6">
        <f t="shared" si="1789"/>
        <v>106.89527622434926</v>
      </c>
      <c r="U3784" s="17">
        <v>43.630329872370098</v>
      </c>
      <c r="V3784" s="6">
        <f t="shared" si="1790"/>
        <v>38.833546395242998</v>
      </c>
      <c r="W3784" s="6">
        <f t="shared" si="1774"/>
        <v>38.833546395242998</v>
      </c>
      <c r="X3784" s="17">
        <v>38.833546395242998</v>
      </c>
      <c r="Y3784" s="6">
        <f t="shared" si="1791"/>
        <v>4.7967834771271001</v>
      </c>
      <c r="Z3784" s="6">
        <f t="shared" si="1792"/>
        <v>43.630329872370098</v>
      </c>
      <c r="AA3784" s="17">
        <v>436.80568872458798</v>
      </c>
      <c r="AB3784" s="6">
        <f t="shared" si="1771"/>
        <v>358.29926968055105</v>
      </c>
      <c r="AC3784" s="6">
        <f t="shared" si="1775"/>
        <v>358.29926968055105</v>
      </c>
      <c r="AD3784" s="17">
        <v>401.39573140979201</v>
      </c>
      <c r="AE3784" s="6">
        <f t="shared" si="1793"/>
        <v>35.409957314795975</v>
      </c>
      <c r="AF3784" s="17">
        <v>393.70922699534702</v>
      </c>
      <c r="AG3784" s="6">
        <f t="shared" si="1772"/>
        <v>43.096461729240957</v>
      </c>
      <c r="AH3784" s="6">
        <f t="shared" si="1776"/>
        <v>43.096461729240957</v>
      </c>
      <c r="AI3784" s="6">
        <f t="shared" si="1794"/>
        <v>436.80568872458798</v>
      </c>
      <c r="AJ3784" s="17">
        <v>186.59228439213501</v>
      </c>
      <c r="AK3784" s="6">
        <f t="shared" si="1795"/>
        <v>152.331199741007</v>
      </c>
      <c r="AL3784" s="6">
        <f t="shared" si="1777"/>
        <v>152.331199741007</v>
      </c>
      <c r="AM3784" s="17">
        <v>152.331199741007</v>
      </c>
      <c r="AN3784" s="6">
        <f t="shared" si="1796"/>
        <v>34.261084651128016</v>
      </c>
      <c r="AO3784" s="6">
        <f t="shared" si="1797"/>
        <v>186.59228439213501</v>
      </c>
      <c r="AP3784" s="17">
        <v>2746.5073175482298</v>
      </c>
      <c r="AQ3784" s="6">
        <f t="shared" si="1798"/>
        <v>2405.2011922894208</v>
      </c>
      <c r="AR3784" s="17">
        <v>910.14966735681901</v>
      </c>
      <c r="AS3784" s="6">
        <f t="shared" si="1778"/>
        <v>568.84354209801188</v>
      </c>
      <c r="AT3784" s="17">
        <v>305.22552948174598</v>
      </c>
      <c r="AU3784" s="6">
        <f t="shared" si="1779"/>
        <v>305.22552948174598</v>
      </c>
      <c r="AV3784" s="17">
        <v>583.22333528356501</v>
      </c>
      <c r="AW3784" s="6">
        <f t="shared" si="1780"/>
        <v>583.22333528356501</v>
      </c>
      <c r="AX3784" s="17">
        <v>947.90878542609801</v>
      </c>
      <c r="AY3784" s="6">
        <f t="shared" si="1781"/>
        <v>947.90878542609801</v>
      </c>
      <c r="AZ3784" s="20">
        <v>501381100.72007602</v>
      </c>
      <c r="BA3784" s="20">
        <v>667200825.63199997</v>
      </c>
      <c r="BB3784" s="20">
        <v>448429369.07186699</v>
      </c>
      <c r="BC3784" s="20">
        <v>134988704.66314101</v>
      </c>
      <c r="BD3784" s="19">
        <f t="shared" si="1782"/>
        <v>1752.0000000870841</v>
      </c>
      <c r="BE3784" s="18">
        <v>19.404630890106802</v>
      </c>
      <c r="BF3784" s="20">
        <v>1416976.15875246</v>
      </c>
      <c r="BG3784" s="20">
        <v>83661.430380278107</v>
      </c>
      <c r="BH3784" s="19">
        <f t="shared" si="1799"/>
        <v>105.18052417893668</v>
      </c>
      <c r="BI3784" s="20">
        <v>764.85538438875994</v>
      </c>
      <c r="BJ3784">
        <v>40</v>
      </c>
      <c r="BK3784" s="22">
        <v>3040</v>
      </c>
      <c r="BL3784" s="22">
        <v>4611.9232000000002</v>
      </c>
      <c r="BM3784" s="22">
        <v>760</v>
      </c>
      <c r="BN3784" s="22">
        <v>190</v>
      </c>
      <c r="BO3784">
        <v>0.27865517268086898</v>
      </c>
    </row>
    <row r="3785" spans="1:67" x14ac:dyDescent="0.2">
      <c r="A3785" s="27">
        <v>3784</v>
      </c>
      <c r="B3785" s="18">
        <v>618.06495708182604</v>
      </c>
      <c r="C3785" s="18">
        <v>152</v>
      </c>
      <c r="D3785">
        <v>1000</v>
      </c>
      <c r="E3785">
        <v>4000</v>
      </c>
      <c r="F3785">
        <v>6</v>
      </c>
      <c r="G3785" s="23">
        <f t="shared" si="1783"/>
        <v>0.93548821094335155</v>
      </c>
      <c r="H3785">
        <v>100</v>
      </c>
      <c r="I3785" s="17">
        <v>150.31933137282201</v>
      </c>
      <c r="J3785" s="6">
        <f t="shared" si="1784"/>
        <v>148.6217826525035</v>
      </c>
      <c r="K3785" s="6">
        <f t="shared" si="1770"/>
        <v>130.39000428628358</v>
      </c>
      <c r="L3785" s="6">
        <f t="shared" si="1785"/>
        <v>0.87732768346045131</v>
      </c>
      <c r="M3785" s="6">
        <f t="shared" si="1786"/>
        <v>131.87931077264187</v>
      </c>
      <c r="N3785" s="28">
        <v>100</v>
      </c>
      <c r="O3785" s="17">
        <v>176.01962859079899</v>
      </c>
      <c r="P3785" s="6">
        <f t="shared" si="1787"/>
        <v>165.98078750780601</v>
      </c>
      <c r="Q3785" s="6">
        <f t="shared" si="1773"/>
        <v>103.73799219237875</v>
      </c>
      <c r="R3785" s="17">
        <v>165.98078750780601</v>
      </c>
      <c r="S3785" s="6">
        <f t="shared" si="1788"/>
        <v>10.038841082992974</v>
      </c>
      <c r="T3785" s="6">
        <f t="shared" si="1789"/>
        <v>113.77683327537173</v>
      </c>
      <c r="U3785" s="17">
        <v>43.625316390589497</v>
      </c>
      <c r="V3785" s="6">
        <f t="shared" si="1790"/>
        <v>38.828532913462404</v>
      </c>
      <c r="W3785" s="6">
        <f t="shared" si="1774"/>
        <v>38.828532913462404</v>
      </c>
      <c r="X3785" s="17">
        <v>38.828532913462404</v>
      </c>
      <c r="Y3785" s="6">
        <f t="shared" si="1791"/>
        <v>4.796783477127093</v>
      </c>
      <c r="Z3785" s="6">
        <f t="shared" si="1792"/>
        <v>43.625316390589497</v>
      </c>
      <c r="AA3785" s="17">
        <v>510.32609530441698</v>
      </c>
      <c r="AB3785" s="6">
        <f t="shared" si="1771"/>
        <v>427.38086128410299</v>
      </c>
      <c r="AC3785" s="6">
        <f t="shared" si="1775"/>
        <v>427.38086128410299</v>
      </c>
      <c r="AD3785" s="17">
        <v>470.429954283575</v>
      </c>
      <c r="AE3785" s="6">
        <f t="shared" si="1793"/>
        <v>39.896141020841981</v>
      </c>
      <c r="AF3785" s="17">
        <v>467.27700230494497</v>
      </c>
      <c r="AG3785" s="6">
        <f t="shared" si="1772"/>
        <v>43.049092999472009</v>
      </c>
      <c r="AH3785" s="6">
        <f t="shared" si="1776"/>
        <v>43.049092999472009</v>
      </c>
      <c r="AI3785" s="6">
        <f t="shared" si="1794"/>
        <v>510.32609530441698</v>
      </c>
      <c r="AJ3785" s="17">
        <v>181.57513290710801</v>
      </c>
      <c r="AK3785" s="6">
        <f t="shared" si="1795"/>
        <v>148.16072904592099</v>
      </c>
      <c r="AL3785" s="6">
        <f t="shared" si="1777"/>
        <v>148.16072904592099</v>
      </c>
      <c r="AM3785" s="17">
        <v>148.16072904592099</v>
      </c>
      <c r="AN3785" s="6">
        <f t="shared" si="1796"/>
        <v>33.414403861187026</v>
      </c>
      <c r="AO3785" s="6">
        <f t="shared" si="1797"/>
        <v>181.57513290710801</v>
      </c>
      <c r="AP3785" s="17">
        <v>2828.8829352882299</v>
      </c>
      <c r="AQ3785" s="6">
        <f t="shared" si="1798"/>
        <v>2456.5970494541907</v>
      </c>
      <c r="AR3785" s="17">
        <v>992.76236222411501</v>
      </c>
      <c r="AS3785" s="6">
        <f t="shared" si="1778"/>
        <v>620.47647639007187</v>
      </c>
      <c r="AT3785" s="17">
        <v>305.18612430830501</v>
      </c>
      <c r="AU3785" s="6">
        <f t="shared" si="1779"/>
        <v>305.18612430830501</v>
      </c>
      <c r="AV3785" s="17">
        <v>583.14804008554995</v>
      </c>
      <c r="AW3785" s="6">
        <f t="shared" si="1780"/>
        <v>583.14804008554995</v>
      </c>
      <c r="AX3785" s="17">
        <v>947.786408670264</v>
      </c>
      <c r="AY3785" s="6">
        <f t="shared" si="1781"/>
        <v>947.786408670264</v>
      </c>
      <c r="AZ3785" s="20">
        <v>513185108.98722798</v>
      </c>
      <c r="BA3785" s="20">
        <v>667200825.63199997</v>
      </c>
      <c r="BB3785" s="20">
        <v>458589410.95352298</v>
      </c>
      <c r="BC3785" s="20">
        <v>113024654.427248</v>
      </c>
      <c r="BD3785" s="19">
        <f t="shared" si="1782"/>
        <v>1751.9999999999989</v>
      </c>
      <c r="BE3785" s="18">
        <v>23.1491736861439</v>
      </c>
      <c r="BF3785" s="20">
        <v>1171550.4951132601</v>
      </c>
      <c r="BG3785" s="20">
        <v>69170.9522270241</v>
      </c>
      <c r="BH3785" s="19">
        <f t="shared" si="1799"/>
        <v>86.962857083439118</v>
      </c>
      <c r="BI3785" s="20">
        <v>834.38769206046595</v>
      </c>
      <c r="BJ3785">
        <v>40</v>
      </c>
      <c r="BK3785" s="22">
        <v>3040</v>
      </c>
      <c r="BL3785" s="22">
        <v>4611.9232000000002</v>
      </c>
      <c r="BM3785" s="22">
        <v>760</v>
      </c>
      <c r="BN3785" s="22">
        <v>190</v>
      </c>
      <c r="BO3785">
        <v>0.28491726884346702</v>
      </c>
    </row>
    <row r="3786" spans="1:67" x14ac:dyDescent="0.2">
      <c r="A3786" s="27">
        <v>3785</v>
      </c>
      <c r="B3786" s="18">
        <v>669.57037017197899</v>
      </c>
      <c r="C3786" s="18">
        <v>152</v>
      </c>
      <c r="D3786">
        <v>1000</v>
      </c>
      <c r="E3786">
        <v>4000</v>
      </c>
      <c r="F3786">
        <v>6</v>
      </c>
      <c r="G3786" s="23">
        <f t="shared" si="1783"/>
        <v>0.94548021184840847</v>
      </c>
      <c r="H3786">
        <v>100</v>
      </c>
      <c r="I3786" s="17">
        <v>153.88428511332901</v>
      </c>
      <c r="J3786" s="6">
        <f t="shared" si="1784"/>
        <v>152.0196596538853</v>
      </c>
      <c r="K3786" s="6">
        <f t="shared" si="1770"/>
        <v>132.28210131844838</v>
      </c>
      <c r="L3786" s="6">
        <f t="shared" si="1785"/>
        <v>0.87016443543963384</v>
      </c>
      <c r="M3786" s="6">
        <f t="shared" si="1786"/>
        <v>133.9046320786716</v>
      </c>
      <c r="N3786" s="28">
        <v>100</v>
      </c>
      <c r="O3786" s="17">
        <v>186.83916730479601</v>
      </c>
      <c r="P3786" s="6">
        <f t="shared" si="1787"/>
        <v>176.182044070226</v>
      </c>
      <c r="Q3786" s="6">
        <f t="shared" si="1773"/>
        <v>110.11377754389125</v>
      </c>
      <c r="R3786" s="17">
        <v>176.182044070226</v>
      </c>
      <c r="S3786" s="6">
        <f t="shared" si="1788"/>
        <v>10.657123234570008</v>
      </c>
      <c r="T3786" s="6">
        <f t="shared" si="1789"/>
        <v>120.77090077846125</v>
      </c>
      <c r="U3786" s="17">
        <v>43.620615268215502</v>
      </c>
      <c r="V3786" s="6">
        <f t="shared" si="1790"/>
        <v>38.823831791088402</v>
      </c>
      <c r="W3786" s="6">
        <f t="shared" si="1774"/>
        <v>38.823831791088402</v>
      </c>
      <c r="X3786" s="17">
        <v>38.823831791088402</v>
      </c>
      <c r="Y3786" s="6">
        <f t="shared" si="1791"/>
        <v>4.7967834771271001</v>
      </c>
      <c r="Z3786" s="6">
        <f t="shared" si="1792"/>
        <v>43.620615268215502</v>
      </c>
      <c r="AA3786" s="17">
        <v>591.32668178950098</v>
      </c>
      <c r="AB3786" s="6">
        <f t="shared" si="1771"/>
        <v>503.45178557493705</v>
      </c>
      <c r="AC3786" s="6">
        <f t="shared" si="1775"/>
        <v>503.45178557493705</v>
      </c>
      <c r="AD3786" s="17">
        <v>546.49222425358903</v>
      </c>
      <c r="AE3786" s="6">
        <f t="shared" si="1793"/>
        <v>44.834457535911952</v>
      </c>
      <c r="AF3786" s="17">
        <v>548.286243110849</v>
      </c>
      <c r="AG3786" s="6">
        <f t="shared" si="1772"/>
        <v>43.040438678651981</v>
      </c>
      <c r="AH3786" s="6">
        <f t="shared" si="1776"/>
        <v>43.040438678651981</v>
      </c>
      <c r="AI3786" s="6">
        <f t="shared" si="1794"/>
        <v>591.32668178950098</v>
      </c>
      <c r="AJ3786" s="17">
        <v>178.07219889512601</v>
      </c>
      <c r="AK3786" s="6">
        <f t="shared" si="1795"/>
        <v>145.238134998644</v>
      </c>
      <c r="AL3786" s="6">
        <f t="shared" si="1777"/>
        <v>145.238134998644</v>
      </c>
      <c r="AM3786" s="17">
        <v>145.238134998644</v>
      </c>
      <c r="AN3786" s="6">
        <f t="shared" si="1796"/>
        <v>32.834063896482007</v>
      </c>
      <c r="AO3786" s="6">
        <f t="shared" si="1797"/>
        <v>178.07219889512601</v>
      </c>
      <c r="AP3786" s="17">
        <v>2911.2606117483301</v>
      </c>
      <c r="AQ3786" s="6">
        <f t="shared" si="1798"/>
        <v>2507.9997323790467</v>
      </c>
      <c r="AR3786" s="17">
        <v>1075.3623449847501</v>
      </c>
      <c r="AS3786" s="6">
        <f t="shared" si="1778"/>
        <v>672.10146561546878</v>
      </c>
      <c r="AT3786" s="17">
        <v>305.14917423037099</v>
      </c>
      <c r="AU3786" s="6">
        <f t="shared" si="1779"/>
        <v>305.14917423037099</v>
      </c>
      <c r="AV3786" s="17">
        <v>583.07743607110797</v>
      </c>
      <c r="AW3786" s="6">
        <f t="shared" si="1780"/>
        <v>583.07743607110797</v>
      </c>
      <c r="AX3786" s="17">
        <v>947.67165646209901</v>
      </c>
      <c r="AY3786" s="6">
        <f t="shared" si="1781"/>
        <v>947.67165646209901</v>
      </c>
      <c r="AZ3786" s="20">
        <v>523401082.27149898</v>
      </c>
      <c r="BA3786" s="20">
        <v>667200825.63199997</v>
      </c>
      <c r="BB3786" s="20">
        <v>465879423.25491101</v>
      </c>
      <c r="BC3786" s="20">
        <v>95518668.841588199</v>
      </c>
      <c r="BD3786" s="19">
        <f t="shared" si="1782"/>
        <v>1751.9999999999982</v>
      </c>
      <c r="BE3786" s="18">
        <v>26.719861096868499</v>
      </c>
      <c r="BF3786" s="20">
        <v>999353.83343313797</v>
      </c>
      <c r="BG3786" s="20">
        <v>59004.077552469302</v>
      </c>
      <c r="BH3786" s="19">
        <f t="shared" si="1799"/>
        <v>74.180895279490983</v>
      </c>
      <c r="BI3786" s="20">
        <v>903.91999973217105</v>
      </c>
      <c r="BJ3786">
        <v>40</v>
      </c>
      <c r="BK3786" s="22">
        <v>3040</v>
      </c>
      <c r="BL3786" s="22">
        <v>4611.9232000000002</v>
      </c>
      <c r="BM3786" s="22">
        <v>760</v>
      </c>
      <c r="BN3786" s="22">
        <v>190</v>
      </c>
      <c r="BO3786">
        <v>0.28941068897085398</v>
      </c>
    </row>
    <row r="3787" spans="1:67" x14ac:dyDescent="0.2">
      <c r="A3787" s="27">
        <v>3786</v>
      </c>
      <c r="B3787" s="18">
        <v>721.07578326213104</v>
      </c>
      <c r="C3787" s="18">
        <v>152</v>
      </c>
      <c r="D3787">
        <v>1000</v>
      </c>
      <c r="E3787">
        <v>4000</v>
      </c>
      <c r="F3787">
        <v>6</v>
      </c>
      <c r="G3787" s="23">
        <f t="shared" si="1783"/>
        <v>0.95378977297793965</v>
      </c>
      <c r="H3787">
        <v>100</v>
      </c>
      <c r="I3787" s="17">
        <v>157.575451460463</v>
      </c>
      <c r="J3787" s="6">
        <f t="shared" si="1784"/>
        <v>155.56325582725765</v>
      </c>
      <c r="K3787" s="6">
        <f t="shared" si="1770"/>
        <v>134.32765996885652</v>
      </c>
      <c r="L3787" s="6">
        <f t="shared" si="1785"/>
        <v>0.86349221256990272</v>
      </c>
      <c r="M3787" s="6">
        <f t="shared" si="1786"/>
        <v>136.06517522829651</v>
      </c>
      <c r="N3787" s="28">
        <v>100</v>
      </c>
      <c r="O3787" s="17">
        <v>197.71331903165401</v>
      </c>
      <c r="P3787" s="6">
        <f t="shared" si="1787"/>
        <v>186.43473482813599</v>
      </c>
      <c r="Q3787" s="6">
        <f t="shared" si="1773"/>
        <v>116.521709267585</v>
      </c>
      <c r="R3787" s="17">
        <v>186.43473482813599</v>
      </c>
      <c r="S3787" s="6">
        <f t="shared" si="1788"/>
        <v>11.278584203518022</v>
      </c>
      <c r="T3787" s="6">
        <f t="shared" si="1789"/>
        <v>127.80029347110302</v>
      </c>
      <c r="U3787" s="17">
        <v>43.616198195348296</v>
      </c>
      <c r="V3787" s="6">
        <f t="shared" si="1790"/>
        <v>38.819414718221203</v>
      </c>
      <c r="W3787" s="6">
        <f t="shared" si="1774"/>
        <v>38.819414718221203</v>
      </c>
      <c r="X3787" s="17">
        <v>38.819414718221203</v>
      </c>
      <c r="Y3787" s="6">
        <f t="shared" si="1791"/>
        <v>4.796783477127093</v>
      </c>
      <c r="Z3787" s="6">
        <f t="shared" si="1792"/>
        <v>43.616198195348296</v>
      </c>
      <c r="AA3787" s="17">
        <v>685.79757364873296</v>
      </c>
      <c r="AB3787" s="6">
        <f t="shared" si="1771"/>
        <v>591.711164201619</v>
      </c>
      <c r="AC3787" s="6">
        <f t="shared" si="1775"/>
        <v>591.711164201619</v>
      </c>
      <c r="AD3787" s="17">
        <v>635.19830803509001</v>
      </c>
      <c r="AE3787" s="6">
        <f t="shared" si="1793"/>
        <v>50.599265613642956</v>
      </c>
      <c r="AF3787" s="17">
        <v>642.31042981526195</v>
      </c>
      <c r="AG3787" s="6">
        <f t="shared" si="1772"/>
        <v>43.487143833471009</v>
      </c>
      <c r="AH3787" s="6">
        <f t="shared" si="1776"/>
        <v>43.487143833471009</v>
      </c>
      <c r="AI3787" s="6">
        <f t="shared" si="1794"/>
        <v>685.79757364873296</v>
      </c>
      <c r="AJ3787" s="17">
        <v>175.34938948733401</v>
      </c>
      <c r="AK3787" s="6">
        <f t="shared" si="1795"/>
        <v>142.958925871178</v>
      </c>
      <c r="AL3787" s="6">
        <f t="shared" si="1777"/>
        <v>142.958925871178</v>
      </c>
      <c r="AM3787" s="17">
        <v>142.958925871178</v>
      </c>
      <c r="AN3787" s="6">
        <f t="shared" si="1796"/>
        <v>32.390463616156012</v>
      </c>
      <c r="AO3787" s="6">
        <f t="shared" si="1797"/>
        <v>175.34938948733401</v>
      </c>
      <c r="AP3787" s="17">
        <v>2993.6401603416598</v>
      </c>
      <c r="AQ3787" s="6">
        <f t="shared" si="1798"/>
        <v>2559.4086224285988</v>
      </c>
      <c r="AR3787" s="17">
        <v>1157.9507677681599</v>
      </c>
      <c r="AS3787" s="6">
        <f t="shared" si="1778"/>
        <v>723.71922985509991</v>
      </c>
      <c r="AT3787" s="17">
        <v>305.11445673661098</v>
      </c>
      <c r="AU3787" s="6">
        <f t="shared" si="1779"/>
        <v>305.11445673661098</v>
      </c>
      <c r="AV3787" s="17">
        <v>583.01109806675402</v>
      </c>
      <c r="AW3787" s="6">
        <f t="shared" si="1780"/>
        <v>583.01109806675402</v>
      </c>
      <c r="AX3787" s="17">
        <v>947.563837770134</v>
      </c>
      <c r="AY3787" s="6">
        <f t="shared" si="1781"/>
        <v>947.563837770134</v>
      </c>
      <c r="AZ3787" s="20">
        <v>532157832.227283</v>
      </c>
      <c r="BA3787" s="20">
        <v>667200825.63199997</v>
      </c>
      <c r="BB3787" s="20">
        <v>471681032.61002499</v>
      </c>
      <c r="BC3787" s="20">
        <v>80960318.140511394</v>
      </c>
      <c r="BD3787" s="19">
        <f t="shared" si="1782"/>
        <v>1752.0000086098194</v>
      </c>
      <c r="BE3787" s="18">
        <v>30.0751274471722</v>
      </c>
      <c r="BF3787" s="20">
        <v>860098.67776185705</v>
      </c>
      <c r="BG3787" s="20">
        <v>50782.142808313198</v>
      </c>
      <c r="BH3787" s="19">
        <f t="shared" si="1799"/>
        <v>63.844143582608552</v>
      </c>
      <c r="BI3787" s="20">
        <v>973.45230740387694</v>
      </c>
      <c r="BJ3787">
        <v>40</v>
      </c>
      <c r="BK3787" s="22">
        <v>3040</v>
      </c>
      <c r="BL3787" s="22">
        <v>4611.9232000000002</v>
      </c>
      <c r="BM3787" s="22">
        <v>760</v>
      </c>
      <c r="BN3787" s="22">
        <v>190</v>
      </c>
      <c r="BO3787">
        <v>0.29298974551769802</v>
      </c>
    </row>
    <row r="3788" spans="1:67" x14ac:dyDescent="0.2">
      <c r="A3788" s="27">
        <v>3787</v>
      </c>
      <c r="B3788" s="18">
        <v>772.58119635228297</v>
      </c>
      <c r="C3788" s="18">
        <v>152</v>
      </c>
      <c r="D3788">
        <v>1000</v>
      </c>
      <c r="E3788">
        <v>4000</v>
      </c>
      <c r="F3788">
        <v>6</v>
      </c>
      <c r="G3788" s="23">
        <f t="shared" si="1783"/>
        <v>0.96191040307512921</v>
      </c>
      <c r="H3788">
        <v>100</v>
      </c>
      <c r="I3788" s="17">
        <v>161.30791478265999</v>
      </c>
      <c r="J3788" s="6">
        <f t="shared" si="1784"/>
        <v>158.71625998433234</v>
      </c>
      <c r="K3788" s="6">
        <f t="shared" si="1770"/>
        <v>135.98083270659723</v>
      </c>
      <c r="L3788" s="6">
        <f t="shared" si="1785"/>
        <v>0.85675426525310361</v>
      </c>
      <c r="M3788" s="6">
        <f t="shared" si="1786"/>
        <v>138.20124400912812</v>
      </c>
      <c r="N3788" s="28">
        <v>100</v>
      </c>
      <c r="O3788" s="17">
        <v>208.62612044699901</v>
      </c>
      <c r="P3788" s="6">
        <f t="shared" si="1787"/>
        <v>196.72381179501301</v>
      </c>
      <c r="Q3788" s="6">
        <f t="shared" si="1773"/>
        <v>122.95238237188313</v>
      </c>
      <c r="R3788" s="17">
        <v>196.72381179501301</v>
      </c>
      <c r="S3788" s="6">
        <f t="shared" si="1788"/>
        <v>11.902308651986004</v>
      </c>
      <c r="T3788" s="6">
        <f t="shared" si="1789"/>
        <v>134.85469102386912</v>
      </c>
      <c r="U3788" s="17">
        <v>43.612040182826803</v>
      </c>
      <c r="V3788" s="6">
        <f t="shared" si="1790"/>
        <v>38.815256705699703</v>
      </c>
      <c r="W3788" s="6">
        <f t="shared" si="1774"/>
        <v>38.815256705699703</v>
      </c>
      <c r="X3788" s="17">
        <v>38.815256705699703</v>
      </c>
      <c r="Y3788" s="6">
        <f t="shared" si="1791"/>
        <v>4.7967834771271001</v>
      </c>
      <c r="Z3788" s="6">
        <f t="shared" si="1792"/>
        <v>43.612040182826803</v>
      </c>
      <c r="AA3788" s="17">
        <v>804.02918648649802</v>
      </c>
      <c r="AB3788" s="6">
        <f t="shared" si="1771"/>
        <v>702.42999686711005</v>
      </c>
      <c r="AC3788" s="6">
        <f t="shared" si="1775"/>
        <v>702.42999686711005</v>
      </c>
      <c r="AD3788" s="17">
        <v>746.19320748508505</v>
      </c>
      <c r="AE3788" s="6">
        <f t="shared" si="1793"/>
        <v>57.835979001412966</v>
      </c>
      <c r="AF3788" s="17">
        <v>760.26597586852301</v>
      </c>
      <c r="AG3788" s="6">
        <f t="shared" si="1772"/>
        <v>43.763210617975005</v>
      </c>
      <c r="AH3788" s="6">
        <f t="shared" si="1776"/>
        <v>43.763210617975005</v>
      </c>
      <c r="AI3788" s="6">
        <f t="shared" si="1794"/>
        <v>804.02918648649802</v>
      </c>
      <c r="AJ3788" s="17">
        <v>172.90810601297301</v>
      </c>
      <c r="AK3788" s="6">
        <f t="shared" si="1795"/>
        <v>140.91524182189301</v>
      </c>
      <c r="AL3788" s="6">
        <f t="shared" si="1777"/>
        <v>140.91524182189301</v>
      </c>
      <c r="AM3788" s="17">
        <v>140.91524182189301</v>
      </c>
      <c r="AN3788" s="6">
        <f t="shared" si="1796"/>
        <v>31.992864191080002</v>
      </c>
      <c r="AO3788" s="6">
        <f t="shared" si="1797"/>
        <v>172.90810601297301</v>
      </c>
      <c r="AP3788" s="17">
        <v>3076.0214163679302</v>
      </c>
      <c r="AQ3788" s="6">
        <f t="shared" si="1798"/>
        <v>2610.8231735331146</v>
      </c>
      <c r="AR3788" s="17">
        <v>1240.5286475595001</v>
      </c>
      <c r="AS3788" s="6">
        <f t="shared" si="1778"/>
        <v>775.33040472468758</v>
      </c>
      <c r="AT3788" s="17">
        <v>305.08177541617403</v>
      </c>
      <c r="AU3788" s="6">
        <f t="shared" si="1779"/>
        <v>305.08177541617403</v>
      </c>
      <c r="AV3788" s="17">
        <v>582.94865077167003</v>
      </c>
      <c r="AW3788" s="6">
        <f t="shared" si="1780"/>
        <v>582.94865077167003</v>
      </c>
      <c r="AX3788" s="17">
        <v>947.46234262058294</v>
      </c>
      <c r="AY3788" s="6">
        <f t="shared" si="1781"/>
        <v>947.46234262058294</v>
      </c>
      <c r="AZ3788" s="20">
        <v>539944378.22432899</v>
      </c>
      <c r="BA3788" s="20">
        <v>667200825.63199997</v>
      </c>
      <c r="BB3788" s="20">
        <v>478121822.33129603</v>
      </c>
      <c r="BC3788" s="20">
        <v>66732973.812373698</v>
      </c>
      <c r="BD3788" s="19">
        <f t="shared" si="1782"/>
        <v>1751.9999999999986</v>
      </c>
      <c r="BE3788" s="18">
        <v>33.128965639387403</v>
      </c>
      <c r="BF3788" s="20">
        <v>703445.28299695603</v>
      </c>
      <c r="BG3788" s="20">
        <v>41532.977253194302</v>
      </c>
      <c r="BH3788" s="19">
        <f t="shared" si="1799"/>
        <v>52.215941068224531</v>
      </c>
      <c r="BI3788" s="20">
        <v>1042.98461507558</v>
      </c>
      <c r="BJ3788">
        <v>40</v>
      </c>
      <c r="BK3788" s="22">
        <v>3040</v>
      </c>
      <c r="BL3788" s="22">
        <v>4611.9232000000002</v>
      </c>
      <c r="BM3788" s="22">
        <v>760</v>
      </c>
      <c r="BN3788" s="22">
        <v>190</v>
      </c>
      <c r="BO3788">
        <v>0.29695970030310398</v>
      </c>
    </row>
    <row r="3789" spans="1:67" x14ac:dyDescent="0.2">
      <c r="A3789" s="27">
        <v>3788</v>
      </c>
      <c r="B3789" s="18">
        <v>824.08660944243502</v>
      </c>
      <c r="C3789" s="18">
        <v>152</v>
      </c>
      <c r="D3789">
        <v>1000</v>
      </c>
      <c r="E3789">
        <v>4000</v>
      </c>
      <c r="F3789">
        <v>6</v>
      </c>
      <c r="G3789" s="23">
        <f t="shared" si="1783"/>
        <v>0.96685571623803035</v>
      </c>
      <c r="H3789">
        <v>100</v>
      </c>
      <c r="I3789" s="17">
        <v>165.104811758457</v>
      </c>
      <c r="J3789" s="6">
        <f t="shared" si="1784"/>
        <v>163.10927129357046</v>
      </c>
      <c r="K3789" s="6">
        <f t="shared" si="1770"/>
        <v>138.89858885234608</v>
      </c>
      <c r="L3789" s="6">
        <f t="shared" si="1785"/>
        <v>0.85156771133108033</v>
      </c>
      <c r="M3789" s="6">
        <f t="shared" si="1786"/>
        <v>140.59792667889806</v>
      </c>
      <c r="N3789" s="28">
        <v>100</v>
      </c>
      <c r="O3789" s="17">
        <v>219.78872706866699</v>
      </c>
      <c r="P3789" s="6">
        <f t="shared" si="1787"/>
        <v>207.24838707977099</v>
      </c>
      <c r="Q3789" s="6">
        <f t="shared" si="1773"/>
        <v>129.53024192485688</v>
      </c>
      <c r="R3789" s="17">
        <v>207.24838707977099</v>
      </c>
      <c r="S3789" s="6">
        <f t="shared" si="1788"/>
        <v>12.540339988895994</v>
      </c>
      <c r="T3789" s="6">
        <f t="shared" si="1789"/>
        <v>142.07058191375287</v>
      </c>
      <c r="U3789" s="17">
        <v>43.608119089198802</v>
      </c>
      <c r="V3789" s="6">
        <f t="shared" si="1790"/>
        <v>38.811335612071801</v>
      </c>
      <c r="W3789" s="6">
        <f t="shared" si="1774"/>
        <v>38.811335612071801</v>
      </c>
      <c r="X3789" s="17">
        <v>38.811335612071801</v>
      </c>
      <c r="Y3789" s="6">
        <f t="shared" si="1791"/>
        <v>4.7967834771270006</v>
      </c>
      <c r="Z3789" s="6">
        <f t="shared" si="1792"/>
        <v>43.608119089198802</v>
      </c>
      <c r="AA3789" s="17">
        <v>938.34782154775803</v>
      </c>
      <c r="AB3789" s="6">
        <f t="shared" si="1771"/>
        <v>828.83094757060189</v>
      </c>
      <c r="AC3789" s="6">
        <f t="shared" si="1775"/>
        <v>828.83094757060189</v>
      </c>
      <c r="AD3789" s="17">
        <v>872.31342419884095</v>
      </c>
      <c r="AE3789" s="6">
        <f t="shared" si="1793"/>
        <v>66.034397348917082</v>
      </c>
      <c r="AF3789" s="17">
        <v>894.86534491951898</v>
      </c>
      <c r="AG3789" s="6">
        <f t="shared" si="1772"/>
        <v>43.482476628239056</v>
      </c>
      <c r="AH3789" s="6">
        <f t="shared" si="1776"/>
        <v>43.482476628239056</v>
      </c>
      <c r="AI3789" s="6">
        <f t="shared" si="1794"/>
        <v>938.34782154775803</v>
      </c>
      <c r="AJ3789" s="17">
        <v>170.96772507341399</v>
      </c>
      <c r="AK3789" s="6">
        <f t="shared" si="1795"/>
        <v>139.28712777355901</v>
      </c>
      <c r="AL3789" s="6">
        <f t="shared" si="1777"/>
        <v>139.28712777355901</v>
      </c>
      <c r="AM3789" s="17">
        <v>139.28712777355901</v>
      </c>
      <c r="AN3789" s="6">
        <f t="shared" si="1796"/>
        <v>31.680597299854981</v>
      </c>
      <c r="AO3789" s="6">
        <f t="shared" si="1797"/>
        <v>170.96772507341399</v>
      </c>
      <c r="AP3789" s="17">
        <v>3158.4042338957101</v>
      </c>
      <c r="AQ3789" s="6">
        <f t="shared" si="1798"/>
        <v>2662.2429018517405</v>
      </c>
      <c r="AR3789" s="17">
        <v>1323.09688545058</v>
      </c>
      <c r="AS3789" s="6">
        <f t="shared" si="1778"/>
        <v>826.93555340661248</v>
      </c>
      <c r="AT3789" s="17">
        <v>305.05095624074897</v>
      </c>
      <c r="AU3789" s="6">
        <f t="shared" si="1779"/>
        <v>305.05095624074897</v>
      </c>
      <c r="AV3789" s="17">
        <v>582.88976165347401</v>
      </c>
      <c r="AW3789" s="6">
        <f t="shared" si="1780"/>
        <v>582.88976165347401</v>
      </c>
      <c r="AX3789" s="17">
        <v>947.36663055090503</v>
      </c>
      <c r="AY3789" s="6">
        <f t="shared" si="1781"/>
        <v>947.36663055090503</v>
      </c>
      <c r="AZ3789" s="20">
        <v>545781368.71995401</v>
      </c>
      <c r="BA3789" s="20">
        <v>667200825.63199997</v>
      </c>
      <c r="BB3789" s="20">
        <v>480949020.49707401</v>
      </c>
      <c r="BC3789" s="20">
        <v>58068785.150970802</v>
      </c>
      <c r="BD3789" s="19">
        <f t="shared" si="1782"/>
        <v>1751.9999999999989</v>
      </c>
      <c r="BE3789" s="18">
        <v>36.0765081091089</v>
      </c>
      <c r="BF3789" s="20">
        <v>611638.63204266794</v>
      </c>
      <c r="BG3789" s="20">
        <v>36112.507974430402</v>
      </c>
      <c r="BH3789" s="19">
        <f t="shared" si="1799"/>
        <v>45.401238074586161</v>
      </c>
      <c r="BI3789" s="20">
        <v>1112.51692274728</v>
      </c>
      <c r="BJ3789">
        <v>40</v>
      </c>
      <c r="BK3789" s="22">
        <v>3040</v>
      </c>
      <c r="BL3789" s="22">
        <v>4611.9232000000002</v>
      </c>
      <c r="BM3789" s="22">
        <v>760</v>
      </c>
      <c r="BN3789" s="22">
        <v>190</v>
      </c>
      <c r="BO3789">
        <v>0.29870280713721997</v>
      </c>
    </row>
    <row r="3790" spans="1:67" x14ac:dyDescent="0.2">
      <c r="A3790" s="27">
        <v>3789</v>
      </c>
      <c r="B3790" s="18">
        <v>875.59202253258798</v>
      </c>
      <c r="C3790" s="18">
        <v>152</v>
      </c>
      <c r="D3790">
        <v>1000</v>
      </c>
      <c r="E3790">
        <v>4000</v>
      </c>
      <c r="F3790">
        <v>6</v>
      </c>
      <c r="G3790" s="23">
        <f t="shared" si="1783"/>
        <v>0.97190757419234386</v>
      </c>
      <c r="H3790">
        <v>100</v>
      </c>
      <c r="I3790" s="17">
        <v>168.99025209135399</v>
      </c>
      <c r="J3790" s="6">
        <f t="shared" si="1784"/>
        <v>166.59199528895905</v>
      </c>
      <c r="K3790" s="6">
        <f t="shared" si="1770"/>
        <v>140.87418207886427</v>
      </c>
      <c r="L3790" s="6">
        <f t="shared" si="1785"/>
        <v>0.84562395590804684</v>
      </c>
      <c r="M3790" s="6">
        <f t="shared" si="1786"/>
        <v>142.90220548338885</v>
      </c>
      <c r="N3790" s="28">
        <v>100</v>
      </c>
      <c r="O3790" s="17">
        <v>231.117441466098</v>
      </c>
      <c r="P3790" s="6">
        <f t="shared" si="1787"/>
        <v>217.92953976891201</v>
      </c>
      <c r="Q3790" s="6">
        <f t="shared" si="1773"/>
        <v>136.20596235556999</v>
      </c>
      <c r="R3790" s="17">
        <v>217.92953976891201</v>
      </c>
      <c r="S3790" s="6">
        <f t="shared" si="1788"/>
        <v>13.187901697185993</v>
      </c>
      <c r="T3790" s="6">
        <f t="shared" si="1789"/>
        <v>149.39386405275599</v>
      </c>
      <c r="U3790" s="17">
        <v>43.604415226309399</v>
      </c>
      <c r="V3790" s="6">
        <f t="shared" si="1790"/>
        <v>38.807631749182299</v>
      </c>
      <c r="W3790" s="6">
        <f t="shared" si="1774"/>
        <v>38.807631749182299</v>
      </c>
      <c r="X3790" s="17">
        <v>38.807631749182299</v>
      </c>
      <c r="Y3790" s="6">
        <f t="shared" si="1791"/>
        <v>4.7967834771271001</v>
      </c>
      <c r="Z3790" s="6">
        <f t="shared" si="1792"/>
        <v>43.604415226309399</v>
      </c>
      <c r="AA3790" s="17">
        <v>1081.4667713246499</v>
      </c>
      <c r="AB3790" s="6">
        <f t="shared" si="1771"/>
        <v>963.39659279511011</v>
      </c>
      <c r="AC3790" s="6">
        <f t="shared" si="1775"/>
        <v>963.39659279511011</v>
      </c>
      <c r="AD3790" s="17">
        <v>1006.6699927946599</v>
      </c>
      <c r="AE3790" s="6">
        <f t="shared" si="1793"/>
        <v>74.796778529989979</v>
      </c>
      <c r="AF3790" s="17">
        <v>1038.1933713251001</v>
      </c>
      <c r="AG3790" s="6">
        <f t="shared" si="1772"/>
        <v>43.273399999549838</v>
      </c>
      <c r="AH3790" s="6">
        <f t="shared" si="1776"/>
        <v>43.273399999549838</v>
      </c>
      <c r="AI3790" s="6">
        <f t="shared" si="1794"/>
        <v>1081.4667713246499</v>
      </c>
      <c r="AJ3790" s="17">
        <v>169.59383317649699</v>
      </c>
      <c r="AK3790" s="6">
        <f t="shared" si="1795"/>
        <v>138.12235479549699</v>
      </c>
      <c r="AL3790" s="6">
        <f t="shared" si="1777"/>
        <v>138.12235479549699</v>
      </c>
      <c r="AM3790" s="17">
        <v>138.12235479549699</v>
      </c>
      <c r="AN3790" s="6">
        <f t="shared" si="1796"/>
        <v>31.471478380999997</v>
      </c>
      <c r="AO3790" s="6">
        <f t="shared" si="1797"/>
        <v>169.59383317649699</v>
      </c>
      <c r="AP3790" s="17">
        <v>3240.7884831629499</v>
      </c>
      <c r="AQ3790" s="6">
        <f t="shared" si="1798"/>
        <v>2713.6673771537262</v>
      </c>
      <c r="AR3790" s="17">
        <v>1405.65628269125</v>
      </c>
      <c r="AS3790" s="6">
        <f t="shared" si="1778"/>
        <v>878.53517668203131</v>
      </c>
      <c r="AT3790" s="17">
        <v>305.02184446455198</v>
      </c>
      <c r="AU3790" s="6">
        <f t="shared" si="1779"/>
        <v>305.02184446455198</v>
      </c>
      <c r="AV3790" s="17">
        <v>582.83413502473798</v>
      </c>
      <c r="AW3790" s="6">
        <f t="shared" si="1780"/>
        <v>582.83413502473798</v>
      </c>
      <c r="AX3790" s="17">
        <v>947.27622098240499</v>
      </c>
      <c r="AY3790" s="6">
        <f t="shared" si="1781"/>
        <v>947.27622098240499</v>
      </c>
      <c r="AZ3790" s="20">
        <v>551341609.976192</v>
      </c>
      <c r="BA3790" s="20">
        <v>667200825.63199997</v>
      </c>
      <c r="BB3790" s="20">
        <v>484239634.37679303</v>
      </c>
      <c r="BC3790" s="20">
        <v>49217930.015013501</v>
      </c>
      <c r="BD3790" s="19">
        <f t="shared" si="1782"/>
        <v>1751.9999999999984</v>
      </c>
      <c r="BE3790" s="18">
        <v>38.773733966418803</v>
      </c>
      <c r="BF3790" s="20">
        <v>511451.83591683302</v>
      </c>
      <c r="BG3790" s="20">
        <v>30197.2562481881</v>
      </c>
      <c r="BH3790" s="19">
        <f t="shared" si="1799"/>
        <v>37.964486462530083</v>
      </c>
      <c r="BI3790" s="20">
        <v>1182.04923041899</v>
      </c>
      <c r="BJ3790">
        <v>40</v>
      </c>
      <c r="BK3790" s="22">
        <v>3040</v>
      </c>
      <c r="BL3790" s="22">
        <v>4611.9232000000002</v>
      </c>
      <c r="BM3790" s="22">
        <v>760</v>
      </c>
      <c r="BN3790" s="22">
        <v>190</v>
      </c>
      <c r="BO3790">
        <v>0.30073144910956401</v>
      </c>
    </row>
    <row r="3791" spans="1:67" x14ac:dyDescent="0.2">
      <c r="A3791" s="27">
        <v>3790</v>
      </c>
      <c r="B3791" s="18">
        <v>927.09743562274002</v>
      </c>
      <c r="C3791" s="18">
        <v>152</v>
      </c>
      <c r="D3791">
        <v>1000</v>
      </c>
      <c r="E3791">
        <v>4000</v>
      </c>
      <c r="F3791">
        <v>6</v>
      </c>
      <c r="G3791" s="23">
        <f t="shared" si="1783"/>
        <v>0.97590872243017546</v>
      </c>
      <c r="H3791">
        <v>100</v>
      </c>
      <c r="I3791" s="17">
        <v>172.92031220255899</v>
      </c>
      <c r="J3791" s="6">
        <f t="shared" si="1784"/>
        <v>170.46445677378409</v>
      </c>
      <c r="K3791" s="6">
        <f t="shared" si="1770"/>
        <v>143.25038733322012</v>
      </c>
      <c r="L3791" s="6">
        <f t="shared" si="1785"/>
        <v>0.84035340882423026</v>
      </c>
      <c r="M3791" s="6">
        <f t="shared" si="1786"/>
        <v>145.31417381437058</v>
      </c>
      <c r="N3791" s="28">
        <v>100</v>
      </c>
      <c r="O3791" s="17">
        <v>242.44030826864201</v>
      </c>
      <c r="P3791" s="6">
        <f t="shared" si="1787"/>
        <v>228.605129125997</v>
      </c>
      <c r="Q3791" s="6">
        <f t="shared" si="1773"/>
        <v>142.87820570374811</v>
      </c>
      <c r="R3791" s="17">
        <v>228.605129125997</v>
      </c>
      <c r="S3791" s="6">
        <f t="shared" si="1788"/>
        <v>13.835179142645018</v>
      </c>
      <c r="T3791" s="6">
        <f t="shared" si="1789"/>
        <v>156.71338484639313</v>
      </c>
      <c r="U3791" s="17">
        <v>43.600911028673998</v>
      </c>
      <c r="V3791" s="6">
        <f t="shared" si="1790"/>
        <v>38.804127551546898</v>
      </c>
      <c r="W3791" s="6">
        <f t="shared" si="1774"/>
        <v>38.804127551546898</v>
      </c>
      <c r="X3791" s="17">
        <v>38.804127551546898</v>
      </c>
      <c r="Y3791" s="6">
        <f t="shared" si="1791"/>
        <v>4.7967834771271001</v>
      </c>
      <c r="Z3791" s="6">
        <f t="shared" si="1792"/>
        <v>43.600911028673998</v>
      </c>
      <c r="AA3791" s="17">
        <v>1250.3756866844001</v>
      </c>
      <c r="AB3791" s="6">
        <f t="shared" si="1771"/>
        <v>1122.1325459562299</v>
      </c>
      <c r="AC3791" s="6">
        <f t="shared" si="1775"/>
        <v>1122.1325459562299</v>
      </c>
      <c r="AD3791" s="17">
        <v>1165.1976992945799</v>
      </c>
      <c r="AE3791" s="6">
        <f t="shared" si="1793"/>
        <v>85.177987389820146</v>
      </c>
      <c r="AF3791" s="17">
        <v>1207.3105333460501</v>
      </c>
      <c r="AG3791" s="6">
        <f t="shared" si="1772"/>
        <v>43.065153338350001</v>
      </c>
      <c r="AH3791" s="6">
        <f t="shared" si="1776"/>
        <v>43.065153338350001</v>
      </c>
      <c r="AI3791" s="6">
        <f t="shared" si="1794"/>
        <v>1250.3756866844001</v>
      </c>
      <c r="AJ3791" s="17">
        <v>168.473556072272</v>
      </c>
      <c r="AK3791" s="6">
        <f t="shared" si="1795"/>
        <v>137.168589567993</v>
      </c>
      <c r="AL3791" s="6">
        <f t="shared" si="1777"/>
        <v>137.168589567993</v>
      </c>
      <c r="AM3791" s="17">
        <v>137.168589567993</v>
      </c>
      <c r="AN3791" s="6">
        <f t="shared" si="1796"/>
        <v>31.304966504279008</v>
      </c>
      <c r="AO3791" s="6">
        <f t="shared" si="1797"/>
        <v>168.473556072272</v>
      </c>
      <c r="AP3791" s="17">
        <v>3323.1740483978201</v>
      </c>
      <c r="AQ3791" s="6">
        <f t="shared" si="1798"/>
        <v>2765.0962155934699</v>
      </c>
      <c r="AR3791" s="17">
        <v>1488.2075541449101</v>
      </c>
      <c r="AS3791" s="6">
        <f t="shared" si="1778"/>
        <v>930.12972134056884</v>
      </c>
      <c r="AT3791" s="17">
        <v>304.99430202565702</v>
      </c>
      <c r="AU3791" s="6">
        <f t="shared" si="1779"/>
        <v>304.99430202565702</v>
      </c>
      <c r="AV3791" s="17">
        <v>582.78150707745795</v>
      </c>
      <c r="AW3791" s="6">
        <f t="shared" si="1780"/>
        <v>582.78150707745795</v>
      </c>
      <c r="AX3791" s="17">
        <v>947.19068514978596</v>
      </c>
      <c r="AY3791" s="6">
        <f t="shared" si="1781"/>
        <v>947.19068514978596</v>
      </c>
      <c r="AZ3791" s="20">
        <v>556173577.17393398</v>
      </c>
      <c r="BA3791" s="20">
        <v>667200825.63199997</v>
      </c>
      <c r="BB3791" s="20">
        <v>486417678.89173198</v>
      </c>
      <c r="BC3791" s="20">
        <v>42207918.302332699</v>
      </c>
      <c r="BD3791" s="19">
        <f t="shared" si="1782"/>
        <v>1751.9999999999986</v>
      </c>
      <c r="BE3791" s="18">
        <v>41.2920713674567</v>
      </c>
      <c r="BF3791" s="20">
        <v>437914.654235786</v>
      </c>
      <c r="BG3791" s="20">
        <v>25855.457151873499</v>
      </c>
      <c r="BH3791" s="19">
        <f t="shared" si="1799"/>
        <v>32.505905336473255</v>
      </c>
      <c r="BI3791" s="20">
        <v>1251.5815380906899</v>
      </c>
      <c r="BJ3791">
        <v>40</v>
      </c>
      <c r="BK3791" s="22">
        <v>3040</v>
      </c>
      <c r="BL3791" s="22">
        <v>4611.9232000000002</v>
      </c>
      <c r="BM3791" s="22">
        <v>760</v>
      </c>
      <c r="BN3791" s="22">
        <v>190</v>
      </c>
      <c r="BO3791">
        <v>0.30207438561615102</v>
      </c>
    </row>
    <row r="3792" spans="1:67" x14ac:dyDescent="0.2">
      <c r="A3792" s="27">
        <v>3791</v>
      </c>
      <c r="B3792" s="18">
        <v>978.60284871289196</v>
      </c>
      <c r="C3792" s="18">
        <v>152</v>
      </c>
      <c r="D3792">
        <v>1000</v>
      </c>
      <c r="E3792">
        <v>4000</v>
      </c>
      <c r="F3792">
        <v>6</v>
      </c>
      <c r="G3792" s="23">
        <f t="shared" si="1783"/>
        <v>0.97938145168175594</v>
      </c>
      <c r="H3792">
        <v>100</v>
      </c>
      <c r="I3792" s="17">
        <v>176.89451594054299</v>
      </c>
      <c r="J3792" s="6">
        <f t="shared" si="1784"/>
        <v>174.42359714572072</v>
      </c>
      <c r="K3792" s="6">
        <f t="shared" si="1770"/>
        <v>145.71906116924421</v>
      </c>
      <c r="L3792" s="6">
        <f t="shared" si="1785"/>
        <v>0.83543203760156637</v>
      </c>
      <c r="M3792" s="6">
        <f t="shared" si="1786"/>
        <v>147.78334589275059</v>
      </c>
      <c r="N3792" s="28">
        <v>100</v>
      </c>
      <c r="O3792" s="17">
        <v>253.82806429375</v>
      </c>
      <c r="P3792" s="6">
        <f t="shared" si="1787"/>
        <v>239.341858913853</v>
      </c>
      <c r="Q3792" s="6">
        <f t="shared" si="1773"/>
        <v>149.58866182115813</v>
      </c>
      <c r="R3792" s="17">
        <v>239.341858913853</v>
      </c>
      <c r="S3792" s="6">
        <f t="shared" si="1788"/>
        <v>14.486205379897001</v>
      </c>
      <c r="T3792" s="6">
        <f t="shared" si="1789"/>
        <v>164.07486720105513</v>
      </c>
      <c r="U3792" s="17">
        <v>43.597590774918501</v>
      </c>
      <c r="V3792" s="6">
        <f t="shared" si="1790"/>
        <v>38.800807297791401</v>
      </c>
      <c r="W3792" s="6">
        <f t="shared" si="1774"/>
        <v>38.800807297791401</v>
      </c>
      <c r="X3792" s="17">
        <v>38.800807297791401</v>
      </c>
      <c r="Y3792" s="6">
        <f t="shared" si="1791"/>
        <v>4.7967834771271001</v>
      </c>
      <c r="Z3792" s="6">
        <f t="shared" si="1792"/>
        <v>43.597590774918501</v>
      </c>
      <c r="AA3792" s="17">
        <v>1452.53668892309</v>
      </c>
      <c r="AB3792" s="6">
        <f t="shared" si="1771"/>
        <v>1311.9068210898402</v>
      </c>
      <c r="AC3792" s="6">
        <f t="shared" si="1775"/>
        <v>1311.9068210898402</v>
      </c>
      <c r="AD3792" s="17">
        <v>1354.9710076597601</v>
      </c>
      <c r="AE3792" s="6">
        <f t="shared" si="1793"/>
        <v>97.565681263329907</v>
      </c>
      <c r="AF3792" s="17">
        <v>1409.4725023531701</v>
      </c>
      <c r="AG3792" s="6">
        <f t="shared" si="1772"/>
        <v>43.064186569919912</v>
      </c>
      <c r="AH3792" s="6">
        <f t="shared" si="1776"/>
        <v>43.064186569919912</v>
      </c>
      <c r="AI3792" s="6">
        <f t="shared" si="1794"/>
        <v>1452.53668892309</v>
      </c>
      <c r="AJ3792" s="17">
        <v>167.51325566198901</v>
      </c>
      <c r="AK3792" s="6">
        <f t="shared" si="1795"/>
        <v>136.35157292639499</v>
      </c>
      <c r="AL3792" s="6">
        <f t="shared" si="1777"/>
        <v>136.35157292639499</v>
      </c>
      <c r="AM3792" s="17">
        <v>136.35157292639499</v>
      </c>
      <c r="AN3792" s="6">
        <f t="shared" si="1796"/>
        <v>31.161682735594013</v>
      </c>
      <c r="AO3792" s="6">
        <f t="shared" si="1797"/>
        <v>167.51325566198901</v>
      </c>
      <c r="AP3792" s="17">
        <v>3405.5608259828</v>
      </c>
      <c r="AQ3792" s="6">
        <f t="shared" si="1798"/>
        <v>2816.5290736233646</v>
      </c>
      <c r="AR3792" s="17">
        <v>1570.75133962514</v>
      </c>
      <c r="AS3792" s="6">
        <f t="shared" si="1778"/>
        <v>981.71958726571245</v>
      </c>
      <c r="AT3792" s="17">
        <v>304.96820535655002</v>
      </c>
      <c r="AU3792" s="6">
        <f t="shared" si="1779"/>
        <v>304.96820535655002</v>
      </c>
      <c r="AV3792" s="17">
        <v>582.73164169947802</v>
      </c>
      <c r="AW3792" s="6">
        <f t="shared" si="1780"/>
        <v>582.73164169947802</v>
      </c>
      <c r="AX3792" s="17">
        <v>947.10963930162404</v>
      </c>
      <c r="AY3792" s="6">
        <f t="shared" si="1781"/>
        <v>947.10963930162404</v>
      </c>
      <c r="AZ3792" s="20">
        <v>560318168.70933497</v>
      </c>
      <c r="BA3792" s="20">
        <v>667200825.63199997</v>
      </c>
      <c r="BB3792" s="20">
        <v>488357309.00510001</v>
      </c>
      <c r="BC3792" s="20">
        <v>36123696.653563403</v>
      </c>
      <c r="BD3792" s="19">
        <f t="shared" si="1782"/>
        <v>1751.9999999999984</v>
      </c>
      <c r="BE3792" s="18">
        <v>43.628555131643097</v>
      </c>
      <c r="BF3792" s="20">
        <v>377347.77831354103</v>
      </c>
      <c r="BG3792" s="20">
        <v>22279.453814046701</v>
      </c>
      <c r="BH3792" s="19">
        <f t="shared" si="1799"/>
        <v>28.010095214087261</v>
      </c>
      <c r="BI3792" s="20">
        <v>1321.1138457623999</v>
      </c>
      <c r="BJ3792">
        <v>40</v>
      </c>
      <c r="BK3792" s="22">
        <v>3040</v>
      </c>
      <c r="BL3792" s="22">
        <v>4611.9232000000002</v>
      </c>
      <c r="BM3792" s="22">
        <v>760</v>
      </c>
      <c r="BN3792" s="22">
        <v>190</v>
      </c>
      <c r="BO3792">
        <v>0.30327043855852898</v>
      </c>
    </row>
    <row r="3793" spans="1:67" x14ac:dyDescent="0.2">
      <c r="A3793" s="27">
        <v>3792</v>
      </c>
      <c r="B3793" s="18">
        <v>1030.10826180304</v>
      </c>
      <c r="C3793" s="18">
        <v>152</v>
      </c>
      <c r="D3793">
        <v>1000</v>
      </c>
      <c r="E3793">
        <v>4000</v>
      </c>
      <c r="F3793">
        <v>6</v>
      </c>
      <c r="G3793" s="23">
        <f t="shared" si="1783"/>
        <v>0.98212044757402528</v>
      </c>
      <c r="H3793">
        <v>100</v>
      </c>
      <c r="I3793" s="17">
        <v>180.92667522744901</v>
      </c>
      <c r="J3793" s="6">
        <f t="shared" si="1784"/>
        <v>178.3894901620647</v>
      </c>
      <c r="K3793" s="6">
        <f t="shared" si="1770"/>
        <v>148.18326805331904</v>
      </c>
      <c r="L3793" s="6">
        <f t="shared" si="1785"/>
        <v>0.83067263614407061</v>
      </c>
      <c r="M3793" s="6">
        <f t="shared" si="1786"/>
        <v>150.29083825996719</v>
      </c>
      <c r="N3793" s="28">
        <v>100</v>
      </c>
      <c r="O3793" s="17">
        <v>265.32137926919103</v>
      </c>
      <c r="P3793" s="6">
        <f t="shared" si="1787"/>
        <v>250.178080253464</v>
      </c>
      <c r="Q3793" s="6">
        <f t="shared" si="1773"/>
        <v>156.36130015841499</v>
      </c>
      <c r="R3793" s="17">
        <v>250.178080253464</v>
      </c>
      <c r="S3793" s="6">
        <f t="shared" si="1788"/>
        <v>15.143299015727024</v>
      </c>
      <c r="T3793" s="6">
        <f t="shared" si="1789"/>
        <v>171.50459917414202</v>
      </c>
      <c r="U3793" s="17">
        <v>43.594440351963399</v>
      </c>
      <c r="V3793" s="6">
        <f t="shared" si="1790"/>
        <v>38.797656874836399</v>
      </c>
      <c r="W3793" s="6">
        <f t="shared" si="1774"/>
        <v>38.797656874836399</v>
      </c>
      <c r="X3793" s="17">
        <v>38.797656874836399</v>
      </c>
      <c r="Y3793" s="6">
        <f t="shared" si="1791"/>
        <v>4.7967834771270006</v>
      </c>
      <c r="Z3793" s="6">
        <f t="shared" si="1792"/>
        <v>43.594440351963399</v>
      </c>
      <c r="AA3793" s="17">
        <v>1663.8852019962501</v>
      </c>
      <c r="AB3793" s="6">
        <f t="shared" si="1771"/>
        <v>1509.8822267445898</v>
      </c>
      <c r="AC3793" s="6">
        <f t="shared" si="1775"/>
        <v>1509.8822267445898</v>
      </c>
      <c r="AD3793" s="17">
        <v>1553.38659239091</v>
      </c>
      <c r="AE3793" s="6">
        <f t="shared" si="1793"/>
        <v>110.49860960534011</v>
      </c>
      <c r="AF3793" s="17">
        <v>1620.38083634993</v>
      </c>
      <c r="AG3793" s="6">
        <f t="shared" si="1772"/>
        <v>43.504365646320139</v>
      </c>
      <c r="AH3793" s="6">
        <f t="shared" si="1776"/>
        <v>43.504365646320139</v>
      </c>
      <c r="AI3793" s="6">
        <f t="shared" si="1794"/>
        <v>1663.8852019962501</v>
      </c>
      <c r="AJ3793" s="17">
        <v>166.87428113003199</v>
      </c>
      <c r="AK3793" s="6">
        <f t="shared" si="1795"/>
        <v>135.79756335127001</v>
      </c>
      <c r="AL3793" s="6">
        <f t="shared" si="1777"/>
        <v>135.79756335127001</v>
      </c>
      <c r="AM3793" s="17">
        <v>135.79756335127001</v>
      </c>
      <c r="AN3793" s="6">
        <f t="shared" si="1796"/>
        <v>31.076717778761974</v>
      </c>
      <c r="AO3793" s="6">
        <f t="shared" si="1797"/>
        <v>166.87428113003199</v>
      </c>
      <c r="AP3793" s="17">
        <v>3487.9487229004199</v>
      </c>
      <c r="AQ3793" s="6">
        <f t="shared" si="1798"/>
        <v>2867.9656428406788</v>
      </c>
      <c r="AR3793" s="17">
        <v>1653.2882134926399</v>
      </c>
      <c r="AS3793" s="6">
        <f t="shared" si="1778"/>
        <v>1033.3051334329</v>
      </c>
      <c r="AT3793" s="17">
        <v>304.94344353065998</v>
      </c>
      <c r="AU3793" s="6">
        <f t="shared" si="1779"/>
        <v>304.94344353065998</v>
      </c>
      <c r="AV3793" s="17">
        <v>582.68432693289299</v>
      </c>
      <c r="AW3793" s="6">
        <f t="shared" si="1780"/>
        <v>582.68432693289299</v>
      </c>
      <c r="AX3793" s="17">
        <v>947.03273894422603</v>
      </c>
      <c r="AY3793" s="6">
        <f t="shared" si="1781"/>
        <v>947.03273894422603</v>
      </c>
      <c r="AZ3793" s="20">
        <v>564092064.36772394</v>
      </c>
      <c r="BA3793" s="20">
        <v>667200825.63199997</v>
      </c>
      <c r="BB3793" s="20">
        <v>489382134.85312998</v>
      </c>
      <c r="BC3793" s="20">
        <v>31324975.863108799</v>
      </c>
      <c r="BD3793" s="19">
        <f t="shared" si="1782"/>
        <v>1752.0000007159626</v>
      </c>
      <c r="BE3793" s="18">
        <v>45.8141123778096</v>
      </c>
      <c r="BF3793" s="20">
        <v>333216.802380824</v>
      </c>
      <c r="BG3793" s="20">
        <v>19673.862641744101</v>
      </c>
      <c r="BH3793" s="19">
        <f t="shared" si="1799"/>
        <v>24.734303192455055</v>
      </c>
      <c r="BI3793" s="20">
        <v>1390.6461534341099</v>
      </c>
      <c r="BJ3793">
        <v>40</v>
      </c>
      <c r="BK3793" s="22">
        <v>3040</v>
      </c>
      <c r="BL3793" s="22">
        <v>4611.9232000000002</v>
      </c>
      <c r="BM3793" s="22">
        <v>760</v>
      </c>
      <c r="BN3793" s="22">
        <v>190</v>
      </c>
      <c r="BO3793">
        <v>0.30390270045168499</v>
      </c>
    </row>
    <row r="3794" spans="1:67" x14ac:dyDescent="0.2">
      <c r="A3794" s="27">
        <v>3793</v>
      </c>
      <c r="B3794" s="18">
        <v>20.602165236060799</v>
      </c>
      <c r="C3794" s="18">
        <v>201.39999999999901</v>
      </c>
      <c r="D3794">
        <v>1000</v>
      </c>
      <c r="E3794">
        <v>4000</v>
      </c>
      <c r="F3794">
        <v>7</v>
      </c>
      <c r="G3794" s="23">
        <f t="shared" si="1783"/>
        <v>0.61435568458456069</v>
      </c>
      <c r="H3794">
        <v>100</v>
      </c>
      <c r="I3794" s="17">
        <v>133.52551008724501</v>
      </c>
      <c r="J3794" s="6">
        <f t="shared" si="1784"/>
        <v>133.2443325447322</v>
      </c>
      <c r="K3794" s="6">
        <f t="shared" si="1770"/>
        <v>132.61795942977341</v>
      </c>
      <c r="L3794" s="6">
        <f t="shared" si="1785"/>
        <v>0.99529906373504851</v>
      </c>
      <c r="M3794" s="6">
        <f t="shared" si="1786"/>
        <v>132.89781517457973</v>
      </c>
      <c r="N3794" s="28">
        <v>99.999999999999901</v>
      </c>
      <c r="O3794" s="17">
        <v>85.436556305406498</v>
      </c>
      <c r="P3794" s="6">
        <f t="shared" si="1787"/>
        <v>80.571415651774601</v>
      </c>
      <c r="Q3794" s="6">
        <f t="shared" si="1773"/>
        <v>50.357134782359125</v>
      </c>
      <c r="R3794" s="17">
        <v>80.571415651774601</v>
      </c>
      <c r="S3794" s="6">
        <f t="shared" si="1788"/>
        <v>4.8651406536318973</v>
      </c>
      <c r="T3794" s="6">
        <f t="shared" si="1789"/>
        <v>55.222275435991023</v>
      </c>
      <c r="U3794" s="17">
        <v>43.688967677600097</v>
      </c>
      <c r="V3794" s="6">
        <f t="shared" si="1790"/>
        <v>38.892184200473103</v>
      </c>
      <c r="W3794" s="6">
        <f t="shared" si="1774"/>
        <v>38.892184200473103</v>
      </c>
      <c r="X3794" s="17">
        <v>38.892184200473103</v>
      </c>
      <c r="Y3794" s="6">
        <f t="shared" si="1791"/>
        <v>4.7967834771269935</v>
      </c>
      <c r="Z3794" s="6">
        <f t="shared" si="1792"/>
        <v>43.688967677600097</v>
      </c>
      <c r="AA3794" s="17">
        <v>161.21990232217999</v>
      </c>
      <c r="AB3794" s="6">
        <f t="shared" si="1771"/>
        <v>90.117880275635017</v>
      </c>
      <c r="AC3794" s="6">
        <f t="shared" si="1775"/>
        <v>90.117880275635017</v>
      </c>
      <c r="AD3794" s="17">
        <v>140.72275608628601</v>
      </c>
      <c r="AE3794" s="6">
        <f t="shared" si="1793"/>
        <v>20.497146235893979</v>
      </c>
      <c r="AF3794" s="17">
        <v>110.615026511529</v>
      </c>
      <c r="AG3794" s="6">
        <f t="shared" si="1772"/>
        <v>50.604875810650995</v>
      </c>
      <c r="AH3794" s="6">
        <f t="shared" si="1776"/>
        <v>50.604875810650995</v>
      </c>
      <c r="AI3794" s="6">
        <f t="shared" si="1794"/>
        <v>161.21990232217999</v>
      </c>
      <c r="AJ3794" s="17">
        <v>530.74194296166695</v>
      </c>
      <c r="AK3794" s="6">
        <f t="shared" si="1795"/>
        <v>433.90613443614802</v>
      </c>
      <c r="AL3794" s="6">
        <f t="shared" si="1777"/>
        <v>433.90613443614802</v>
      </c>
      <c r="AM3794" s="17">
        <v>433.90613443614802</v>
      </c>
      <c r="AN3794" s="6">
        <f t="shared" si="1796"/>
        <v>96.835808525518928</v>
      </c>
      <c r="AO3794" s="6">
        <f t="shared" si="1797"/>
        <v>530.74194296166695</v>
      </c>
      <c r="AP3794" s="17">
        <v>2068.9755856622201</v>
      </c>
      <c r="AQ3794" s="6">
        <f t="shared" si="1798"/>
        <v>2056.5457132971751</v>
      </c>
      <c r="AR3794" s="17">
        <v>33.146326306798699</v>
      </c>
      <c r="AS3794" s="6">
        <f t="shared" si="1778"/>
        <v>20.716453941749187</v>
      </c>
      <c r="AT3794" s="17">
        <v>405.03449769108101</v>
      </c>
      <c r="AU3794" s="6">
        <f t="shared" si="1779"/>
        <v>405.03449769108101</v>
      </c>
      <c r="AV3794" s="17">
        <v>681.45465471612999</v>
      </c>
      <c r="AW3794" s="6">
        <f t="shared" si="1780"/>
        <v>681.45465471612999</v>
      </c>
      <c r="AX3794" s="17">
        <v>949.34010694821495</v>
      </c>
      <c r="AY3794" s="6">
        <f t="shared" si="1781"/>
        <v>949.34010694821495</v>
      </c>
      <c r="AZ3794" s="20">
        <v>36320761.837186299</v>
      </c>
      <c r="BA3794" s="20">
        <v>884041093.96239996</v>
      </c>
      <c r="BB3794" s="20">
        <v>155989305.68377</v>
      </c>
      <c r="BC3794" s="20">
        <v>675648841.92054498</v>
      </c>
      <c r="BD3794" s="19">
        <f t="shared" si="1782"/>
        <v>1752.000003403901</v>
      </c>
      <c r="BE3794" s="18">
        <v>6.9235305499495202E-9</v>
      </c>
      <c r="BF3794" s="20">
        <v>8342656.1334367003</v>
      </c>
      <c r="BG3794" s="20">
        <v>492569.01111773797</v>
      </c>
      <c r="BH3794" s="19">
        <f t="shared" si="1799"/>
        <v>619.26584867230713</v>
      </c>
      <c r="BI3794" s="20">
        <v>27.812923068682199</v>
      </c>
      <c r="BJ3794">
        <v>53</v>
      </c>
      <c r="BK3794" s="22">
        <v>3040</v>
      </c>
      <c r="BL3794" s="22">
        <v>4611.9232000000002</v>
      </c>
      <c r="BM3794" s="22">
        <v>760</v>
      </c>
      <c r="BN3794" s="22">
        <v>190</v>
      </c>
      <c r="BO3794">
        <v>9.6629794264827207E-2</v>
      </c>
    </row>
    <row r="3795" spans="1:67" x14ac:dyDescent="0.2">
      <c r="A3795" s="27">
        <v>3794</v>
      </c>
      <c r="B3795" s="18">
        <v>51.505413090152203</v>
      </c>
      <c r="C3795" s="18">
        <v>201.39999999999901</v>
      </c>
      <c r="D3795">
        <v>1000</v>
      </c>
      <c r="E3795">
        <v>4000</v>
      </c>
      <c r="F3795">
        <v>6</v>
      </c>
      <c r="G3795" s="23">
        <f t="shared" si="1783"/>
        <v>0.6409545140841274</v>
      </c>
      <c r="H3795">
        <v>100</v>
      </c>
      <c r="I3795" s="17">
        <v>128.62131065059799</v>
      </c>
      <c r="J3795" s="6">
        <f t="shared" si="1784"/>
        <v>128.31741487330657</v>
      </c>
      <c r="K3795" s="6">
        <f t="shared" si="1770"/>
        <v>126.75255281993833</v>
      </c>
      <c r="L3795" s="6">
        <f t="shared" si="1785"/>
        <v>0.987804757016705</v>
      </c>
      <c r="M3795" s="6">
        <f t="shared" si="1786"/>
        <v>127.05274251438408</v>
      </c>
      <c r="N3795" s="28">
        <v>100</v>
      </c>
      <c r="O3795" s="17">
        <v>86.794935925372997</v>
      </c>
      <c r="P3795" s="6">
        <f t="shared" si="1787"/>
        <v>81.853136876200594</v>
      </c>
      <c r="Q3795" s="6">
        <f t="shared" si="1773"/>
        <v>51.158210547625373</v>
      </c>
      <c r="R3795" s="17">
        <v>81.853136876200594</v>
      </c>
      <c r="S3795" s="6">
        <f t="shared" si="1788"/>
        <v>4.9417990491724026</v>
      </c>
      <c r="T3795" s="6">
        <f t="shared" si="1789"/>
        <v>56.100009596797776</v>
      </c>
      <c r="U3795" s="17">
        <v>43.694757884580703</v>
      </c>
      <c r="V3795" s="6">
        <f t="shared" si="1790"/>
        <v>38.897974407453603</v>
      </c>
      <c r="W3795" s="6">
        <f t="shared" si="1774"/>
        <v>38.897974407453603</v>
      </c>
      <c r="X3795" s="17">
        <v>38.897974407453603</v>
      </c>
      <c r="Y3795" s="6">
        <f t="shared" si="1791"/>
        <v>4.7967834771271001</v>
      </c>
      <c r="Z3795" s="6">
        <f t="shared" si="1792"/>
        <v>43.694757884580703</v>
      </c>
      <c r="AA3795" s="17">
        <v>151.80945560361701</v>
      </c>
      <c r="AB3795" s="6">
        <f t="shared" si="1771"/>
        <v>82.681503382147</v>
      </c>
      <c r="AC3795" s="6">
        <f t="shared" si="1775"/>
        <v>82.681503382147</v>
      </c>
      <c r="AD3795" s="17">
        <v>132.18039514959401</v>
      </c>
      <c r="AE3795" s="6">
        <f t="shared" si="1793"/>
        <v>19.629060454023005</v>
      </c>
      <c r="AF3795" s="17">
        <v>102.31056383617</v>
      </c>
      <c r="AG3795" s="6">
        <f t="shared" si="1772"/>
        <v>49.498891767447006</v>
      </c>
      <c r="AH3795" s="6">
        <f t="shared" si="1776"/>
        <v>49.498891767447006</v>
      </c>
      <c r="AI3795" s="6">
        <f t="shared" si="1794"/>
        <v>151.80945560361701</v>
      </c>
      <c r="AJ3795" s="17">
        <v>554.41582817347205</v>
      </c>
      <c r="AK3795" s="6">
        <f t="shared" si="1795"/>
        <v>453.28802628450001</v>
      </c>
      <c r="AL3795" s="6">
        <f t="shared" si="1777"/>
        <v>453.28802628450001</v>
      </c>
      <c r="AM3795" s="17">
        <v>453.28802628450001</v>
      </c>
      <c r="AN3795" s="6">
        <f t="shared" si="1796"/>
        <v>101.12780188897204</v>
      </c>
      <c r="AO3795" s="6">
        <f t="shared" si="1797"/>
        <v>554.41582817347205</v>
      </c>
      <c r="AP3795" s="17">
        <v>2021.64534472745</v>
      </c>
      <c r="AQ3795" s="6">
        <f t="shared" si="1798"/>
        <v>1990.5660374653939</v>
      </c>
      <c r="AR3795" s="17">
        <v>82.878152698819306</v>
      </c>
      <c r="AS3795" s="6">
        <f t="shared" si="1778"/>
        <v>51.798845436762065</v>
      </c>
      <c r="AT3795" s="17">
        <v>405.094798587627</v>
      </c>
      <c r="AU3795" s="6">
        <f t="shared" si="1779"/>
        <v>405.094798587627</v>
      </c>
      <c r="AV3795" s="17">
        <v>584.19095023649095</v>
      </c>
      <c r="AW3795" s="6">
        <f t="shared" si="1780"/>
        <v>584.19095023649095</v>
      </c>
      <c r="AX3795" s="17">
        <v>949.48144320451399</v>
      </c>
      <c r="AY3795" s="6">
        <f t="shared" si="1781"/>
        <v>949.48144320451399</v>
      </c>
      <c r="AZ3795" s="20">
        <v>89318942.251283303</v>
      </c>
      <c r="BA3795" s="20">
        <v>884041093.96239996</v>
      </c>
      <c r="BB3795" s="20">
        <v>149592286.65335199</v>
      </c>
      <c r="BC3795" s="20">
        <v>629047699.27438605</v>
      </c>
      <c r="BD3795" s="19">
        <f t="shared" si="1782"/>
        <v>1752.0000221414214</v>
      </c>
      <c r="BE3795" s="18">
        <v>1.7308826188162301E-8</v>
      </c>
      <c r="BF3795" s="20">
        <v>7591757.4191175001</v>
      </c>
      <c r="BG3795" s="20">
        <v>448234.27752139798</v>
      </c>
      <c r="BH3795" s="19">
        <f t="shared" si="1799"/>
        <v>563.52748759970223</v>
      </c>
      <c r="BI3795" s="20">
        <v>69.532307671705496</v>
      </c>
      <c r="BJ3795">
        <v>53</v>
      </c>
      <c r="BK3795" s="22">
        <v>3040</v>
      </c>
      <c r="BL3795" s="22">
        <v>4611.9232000000002</v>
      </c>
      <c r="BM3795" s="22">
        <v>760</v>
      </c>
      <c r="BN3795" s="22">
        <v>190</v>
      </c>
      <c r="BO3795">
        <v>9.2750649639600294E-2</v>
      </c>
    </row>
    <row r="3796" spans="1:67" x14ac:dyDescent="0.2">
      <c r="A3796" s="27">
        <v>3795</v>
      </c>
      <c r="B3796" s="18">
        <v>154.516239270456</v>
      </c>
      <c r="C3796" s="18">
        <v>201.39999999999901</v>
      </c>
      <c r="D3796">
        <v>1000</v>
      </c>
      <c r="E3796">
        <v>4000</v>
      </c>
      <c r="F3796">
        <v>6</v>
      </c>
      <c r="G3796" s="23">
        <f t="shared" si="1783"/>
        <v>0.73992178846684176</v>
      </c>
      <c r="H3796">
        <v>100</v>
      </c>
      <c r="I3796" s="17">
        <v>130.099217800947</v>
      </c>
      <c r="J3796" s="6">
        <f t="shared" si="1784"/>
        <v>130.27143741520968</v>
      </c>
      <c r="K3796" s="6">
        <f t="shared" ref="K3796:K3859" si="1800">(T3796*AZ3796+Z3796*BA3796+AO3796*BB3796+AI3796*BC3796)/(BD3796*(1000000))</f>
        <v>125.62168463243322</v>
      </c>
      <c r="L3796" s="6">
        <f t="shared" si="1785"/>
        <v>0.96430719676519372</v>
      </c>
      <c r="M3796" s="6">
        <f t="shared" si="1786"/>
        <v>125.4556120189756</v>
      </c>
      <c r="N3796" s="28">
        <v>100</v>
      </c>
      <c r="O3796" s="17">
        <v>98.1865442733816</v>
      </c>
      <c r="P3796" s="6">
        <f t="shared" si="1787"/>
        <v>92.593582233704097</v>
      </c>
      <c r="Q3796" s="6">
        <f t="shared" si="1773"/>
        <v>57.870988896065057</v>
      </c>
      <c r="R3796" s="17">
        <v>92.593582233704097</v>
      </c>
      <c r="S3796" s="6">
        <f t="shared" si="1788"/>
        <v>5.5929620396775022</v>
      </c>
      <c r="T3796" s="6">
        <f t="shared" si="1789"/>
        <v>63.46395093574256</v>
      </c>
      <c r="U3796" s="17">
        <v>43.675843339922103</v>
      </c>
      <c r="V3796" s="6">
        <f t="shared" si="1790"/>
        <v>38.879059862795003</v>
      </c>
      <c r="W3796" s="6">
        <f t="shared" si="1774"/>
        <v>38.879059862795003</v>
      </c>
      <c r="X3796" s="17">
        <v>38.879059862795003</v>
      </c>
      <c r="Y3796" s="6">
        <f t="shared" si="1791"/>
        <v>4.7967834771271001</v>
      </c>
      <c r="Z3796" s="6">
        <f t="shared" si="1792"/>
        <v>43.675843339922103</v>
      </c>
      <c r="AA3796" s="17">
        <v>180.10865407996499</v>
      </c>
      <c r="AB3796" s="6">
        <f t="shared" si="1771"/>
        <v>112.17466261561202</v>
      </c>
      <c r="AC3796" s="6">
        <f t="shared" si="1775"/>
        <v>112.17466261561202</v>
      </c>
      <c r="AD3796" s="17">
        <v>159.41060711188101</v>
      </c>
      <c r="AE3796" s="6">
        <f t="shared" si="1793"/>
        <v>20.698046968083986</v>
      </c>
      <c r="AF3796" s="17">
        <v>132.87270958369601</v>
      </c>
      <c r="AG3796" s="6">
        <f t="shared" si="1772"/>
        <v>47.235944496268985</v>
      </c>
      <c r="AH3796" s="6">
        <f t="shared" si="1776"/>
        <v>47.235944496268985</v>
      </c>
      <c r="AI3796" s="6">
        <f t="shared" si="1794"/>
        <v>180.10865407996499</v>
      </c>
      <c r="AJ3796" s="17">
        <v>475.66651801264902</v>
      </c>
      <c r="AK3796" s="6">
        <f t="shared" si="1795"/>
        <v>388.666018872363</v>
      </c>
      <c r="AL3796" s="6">
        <f t="shared" si="1777"/>
        <v>388.666018872363</v>
      </c>
      <c r="AM3796" s="17">
        <v>388.666018872363</v>
      </c>
      <c r="AN3796" s="6">
        <f t="shared" si="1796"/>
        <v>87.000499140286024</v>
      </c>
      <c r="AO3796" s="6">
        <f t="shared" si="1797"/>
        <v>475.66651801264902</v>
      </c>
      <c r="AP3796" s="17">
        <v>2186.3380033201302</v>
      </c>
      <c r="AQ3796" s="6">
        <f t="shared" si="1798"/>
        <v>2093.1454194432631</v>
      </c>
      <c r="AR3796" s="17">
        <v>248.513557005</v>
      </c>
      <c r="AS3796" s="6">
        <f t="shared" si="1778"/>
        <v>155.32097312812499</v>
      </c>
      <c r="AT3796" s="17">
        <v>404.897817028161</v>
      </c>
      <c r="AU3796" s="6">
        <f t="shared" si="1779"/>
        <v>404.897817028161</v>
      </c>
      <c r="AV3796" s="17">
        <v>583.90688131039099</v>
      </c>
      <c r="AW3796" s="6">
        <f t="shared" si="1780"/>
        <v>583.90688131039099</v>
      </c>
      <c r="AX3796" s="17">
        <v>949.01974797658602</v>
      </c>
      <c r="AY3796" s="6">
        <f t="shared" si="1781"/>
        <v>949.01974797658602</v>
      </c>
      <c r="AZ3796" s="20">
        <v>234612858.763607</v>
      </c>
      <c r="BA3796" s="20">
        <v>884041093.96239996</v>
      </c>
      <c r="BB3796" s="20">
        <v>177689022.451015</v>
      </c>
      <c r="BC3796" s="20">
        <v>455657027.23284799</v>
      </c>
      <c r="BD3796" s="19">
        <f t="shared" si="1782"/>
        <v>1752.0000024098699</v>
      </c>
      <c r="BE3796" s="18">
        <v>0.61725538503382804</v>
      </c>
      <c r="BF3796" s="20">
        <v>5233981.41675313</v>
      </c>
      <c r="BG3796" s="20">
        <v>309025.92764502199</v>
      </c>
      <c r="BH3796" s="19">
        <f t="shared" si="1799"/>
        <v>388.51247060622711</v>
      </c>
      <c r="BI3796" s="20">
        <v>208.596923015116</v>
      </c>
      <c r="BJ3796">
        <v>53</v>
      </c>
      <c r="BK3796" s="22">
        <v>3040</v>
      </c>
      <c r="BL3796" s="22">
        <v>4611.9232000000002</v>
      </c>
      <c r="BM3796" s="22">
        <v>760</v>
      </c>
      <c r="BN3796" s="22">
        <v>190</v>
      </c>
      <c r="BO3796">
        <v>0.111902574299928</v>
      </c>
    </row>
    <row r="3797" spans="1:67" x14ac:dyDescent="0.2">
      <c r="A3797" s="27">
        <v>3796</v>
      </c>
      <c r="B3797" s="18">
        <v>206.02165236060799</v>
      </c>
      <c r="C3797" s="18">
        <v>201.39999999999901</v>
      </c>
      <c r="D3797">
        <v>1000</v>
      </c>
      <c r="E3797">
        <v>4000</v>
      </c>
      <c r="F3797">
        <v>6</v>
      </c>
      <c r="G3797" s="23">
        <f t="shared" si="1783"/>
        <v>0.78748782632903946</v>
      </c>
      <c r="H3797">
        <v>100</v>
      </c>
      <c r="I3797" s="17">
        <v>131.157031005882</v>
      </c>
      <c r="J3797" s="6">
        <f t="shared" si="1784"/>
        <v>131.1720117297134</v>
      </c>
      <c r="K3797" s="6">
        <f t="shared" si="1800"/>
        <v>124.99297720311969</v>
      </c>
      <c r="L3797" s="6">
        <f t="shared" si="1785"/>
        <v>0.95289365128190662</v>
      </c>
      <c r="M3797" s="6">
        <f t="shared" si="1786"/>
        <v>124.97870216648914</v>
      </c>
      <c r="N3797" s="28">
        <v>100</v>
      </c>
      <c r="O3797" s="17">
        <v>106.470165088228</v>
      </c>
      <c r="P3797" s="6">
        <f t="shared" si="1787"/>
        <v>100.404126658832</v>
      </c>
      <c r="Q3797" s="6">
        <f t="shared" si="1773"/>
        <v>62.752579161770001</v>
      </c>
      <c r="R3797" s="17">
        <v>100.404126658832</v>
      </c>
      <c r="S3797" s="6">
        <f t="shared" si="1788"/>
        <v>6.0660384293960021</v>
      </c>
      <c r="T3797" s="6">
        <f t="shared" si="1789"/>
        <v>68.818617591166003</v>
      </c>
      <c r="U3797" s="17">
        <v>43.667553649923498</v>
      </c>
      <c r="V3797" s="6">
        <f t="shared" si="1790"/>
        <v>38.870770172796298</v>
      </c>
      <c r="W3797" s="6">
        <f t="shared" si="1774"/>
        <v>38.870770172796298</v>
      </c>
      <c r="X3797" s="17">
        <v>38.870770172796298</v>
      </c>
      <c r="Y3797" s="6">
        <f t="shared" si="1791"/>
        <v>4.7967834771271995</v>
      </c>
      <c r="Z3797" s="6">
        <f t="shared" si="1792"/>
        <v>43.667553649923498</v>
      </c>
      <c r="AA3797" s="17">
        <v>204.48299730796501</v>
      </c>
      <c r="AB3797" s="6">
        <f t="shared" ref="AB3797:AB3860" si="1801">AA3797-AE3797-AG3797</f>
        <v>136.07993389202801</v>
      </c>
      <c r="AC3797" s="6">
        <f t="shared" si="1775"/>
        <v>136.07993389202801</v>
      </c>
      <c r="AD3797" s="17">
        <v>182.47439658294701</v>
      </c>
      <c r="AE3797" s="6">
        <f t="shared" si="1793"/>
        <v>22.008600725017999</v>
      </c>
      <c r="AF3797" s="17">
        <v>158.08853461704601</v>
      </c>
      <c r="AG3797" s="6">
        <f t="shared" ref="AG3797:AG3860" si="1802">AA3797-AF3797</f>
        <v>46.394462690918999</v>
      </c>
      <c r="AH3797" s="6">
        <f t="shared" si="1776"/>
        <v>46.394462690918999</v>
      </c>
      <c r="AI3797" s="6">
        <f t="shared" si="1794"/>
        <v>204.48299730796501</v>
      </c>
      <c r="AJ3797" s="17">
        <v>405.850049035567</v>
      </c>
      <c r="AK3797" s="6">
        <f t="shared" si="1795"/>
        <v>331.44028066330497</v>
      </c>
      <c r="AL3797" s="6">
        <f t="shared" si="1777"/>
        <v>331.44028066330497</v>
      </c>
      <c r="AM3797" s="17">
        <v>331.44028066330497</v>
      </c>
      <c r="AN3797" s="6">
        <f t="shared" si="1796"/>
        <v>74.409768372262022</v>
      </c>
      <c r="AO3797" s="6">
        <f t="shared" si="1797"/>
        <v>405.850049035567</v>
      </c>
      <c r="AP3797" s="17">
        <v>2268.6920279992701</v>
      </c>
      <c r="AQ3797" s="6">
        <f t="shared" si="1798"/>
        <v>2144.4617431974334</v>
      </c>
      <c r="AR3797" s="17">
        <v>331.28075947156998</v>
      </c>
      <c r="AS3797" s="6">
        <f t="shared" si="1778"/>
        <v>207.05047466973124</v>
      </c>
      <c r="AT3797" s="17">
        <v>404.81148578979901</v>
      </c>
      <c r="AU3797" s="6">
        <f t="shared" si="1779"/>
        <v>404.81148578979901</v>
      </c>
      <c r="AV3797" s="17">
        <v>583.78238223425103</v>
      </c>
      <c r="AW3797" s="6">
        <f t="shared" si="1780"/>
        <v>583.78238223425103</v>
      </c>
      <c r="AX3797" s="17">
        <v>948.81740050365204</v>
      </c>
      <c r="AY3797" s="6">
        <f t="shared" si="1781"/>
        <v>948.81740050365204</v>
      </c>
      <c r="AZ3797" s="20">
        <v>287522538.09036398</v>
      </c>
      <c r="BA3797" s="20">
        <v>884041093.96239996</v>
      </c>
      <c r="BB3797" s="20">
        <v>208115040.796332</v>
      </c>
      <c r="BC3797" s="20">
        <v>372321328.57393402</v>
      </c>
      <c r="BD3797" s="19">
        <f t="shared" si="1782"/>
        <v>1752.00000142303</v>
      </c>
      <c r="BE3797" s="18">
        <v>1.93272738812694</v>
      </c>
      <c r="BF3797" s="20">
        <v>4212296.1649735402</v>
      </c>
      <c r="BG3797" s="20">
        <v>248703.35338409099</v>
      </c>
      <c r="BH3797" s="19">
        <f t="shared" si="1799"/>
        <v>312.67393989259125</v>
      </c>
      <c r="BI3797" s="20">
        <v>278.12923068682198</v>
      </c>
      <c r="BJ3797">
        <v>53</v>
      </c>
      <c r="BK3797" s="22">
        <v>3040</v>
      </c>
      <c r="BL3797" s="22">
        <v>4611.9232000000002</v>
      </c>
      <c r="BM3797" s="22">
        <v>760</v>
      </c>
      <c r="BN3797" s="22">
        <v>190</v>
      </c>
      <c r="BO3797">
        <v>0.13073280105990401</v>
      </c>
    </row>
    <row r="3798" spans="1:67" x14ac:dyDescent="0.2">
      <c r="A3798" s="27">
        <v>3797</v>
      </c>
      <c r="B3798" s="18">
        <v>257.52706545076097</v>
      </c>
      <c r="C3798" s="18">
        <v>201.39999999999901</v>
      </c>
      <c r="D3798">
        <v>1000</v>
      </c>
      <c r="E3798">
        <v>4000</v>
      </c>
      <c r="F3798">
        <v>6</v>
      </c>
      <c r="G3798" s="23">
        <f t="shared" si="1783"/>
        <v>0.82966642244276045</v>
      </c>
      <c r="H3798">
        <v>100</v>
      </c>
      <c r="I3798" s="17">
        <v>132.76608247091701</v>
      </c>
      <c r="J3798" s="6">
        <f t="shared" si="1784"/>
        <v>132.65130480271577</v>
      </c>
      <c r="K3798" s="6">
        <f t="shared" si="1800"/>
        <v>124.96268144125281</v>
      </c>
      <c r="L3798" s="6">
        <f t="shared" si="1785"/>
        <v>0.94203884105853475</v>
      </c>
      <c r="M3798" s="6">
        <f t="shared" si="1786"/>
        <v>125.0708064627845</v>
      </c>
      <c r="N3798" s="28">
        <v>99.999999999999901</v>
      </c>
      <c r="O3798" s="17">
        <v>115.799104778583</v>
      </c>
      <c r="P3798" s="6">
        <f t="shared" si="1787"/>
        <v>109.200336520817</v>
      </c>
      <c r="Q3798" s="6">
        <f t="shared" si="1773"/>
        <v>68.250210325510622</v>
      </c>
      <c r="R3798" s="17">
        <v>109.200336520817</v>
      </c>
      <c r="S3798" s="6">
        <f t="shared" si="1788"/>
        <v>6.5987682577659967</v>
      </c>
      <c r="T3798" s="6">
        <f t="shared" si="1789"/>
        <v>74.848978583276619</v>
      </c>
      <c r="U3798" s="17">
        <v>43.659919281007397</v>
      </c>
      <c r="V3798" s="6">
        <f t="shared" si="1790"/>
        <v>38.863135803880297</v>
      </c>
      <c r="W3798" s="6">
        <f t="shared" si="1774"/>
        <v>38.863135803880297</v>
      </c>
      <c r="X3798" s="17">
        <v>38.863135803880297</v>
      </c>
      <c r="Y3798" s="6">
        <f t="shared" si="1791"/>
        <v>4.7967834771271001</v>
      </c>
      <c r="Z3798" s="6">
        <f t="shared" si="1792"/>
        <v>43.659919281007397</v>
      </c>
      <c r="AA3798" s="17">
        <v>237.804149114658</v>
      </c>
      <c r="AB3798" s="6">
        <f t="shared" si="1801"/>
        <v>167.58469186529101</v>
      </c>
      <c r="AC3798" s="6">
        <f t="shared" si="1775"/>
        <v>167.58469186529101</v>
      </c>
      <c r="AD3798" s="17">
        <v>213.88450453228401</v>
      </c>
      <c r="AE3798" s="6">
        <f t="shared" si="1793"/>
        <v>23.919644582373991</v>
      </c>
      <c r="AF3798" s="17">
        <v>191.504336447665</v>
      </c>
      <c r="AG3798" s="6">
        <f t="shared" si="1802"/>
        <v>46.299812666993006</v>
      </c>
      <c r="AH3798" s="6">
        <f t="shared" si="1776"/>
        <v>46.299812666993006</v>
      </c>
      <c r="AI3798" s="6">
        <f t="shared" si="1794"/>
        <v>237.804149114658</v>
      </c>
      <c r="AJ3798" s="17">
        <v>352.26212649808298</v>
      </c>
      <c r="AK3798" s="6">
        <f t="shared" si="1795"/>
        <v>287.48846557225801</v>
      </c>
      <c r="AL3798" s="6">
        <f t="shared" si="1777"/>
        <v>287.48846557225801</v>
      </c>
      <c r="AM3798" s="17">
        <v>287.48846557225801</v>
      </c>
      <c r="AN3798" s="6">
        <f t="shared" si="1796"/>
        <v>64.77366092582497</v>
      </c>
      <c r="AO3798" s="6">
        <f t="shared" si="1797"/>
        <v>352.26212649808298</v>
      </c>
      <c r="AP3798" s="17">
        <v>2351.0503718141499</v>
      </c>
      <c r="AQ3798" s="6">
        <f t="shared" si="1798"/>
        <v>2195.7930149446365</v>
      </c>
      <c r="AR3798" s="17">
        <v>414.019618318705</v>
      </c>
      <c r="AS3798" s="6">
        <f t="shared" si="1778"/>
        <v>258.76226144919065</v>
      </c>
      <c r="AT3798" s="17">
        <v>404.731979255449</v>
      </c>
      <c r="AU3798" s="6">
        <f t="shared" si="1779"/>
        <v>404.731979255449</v>
      </c>
      <c r="AV3798" s="17">
        <v>583.66772512679199</v>
      </c>
      <c r="AW3798" s="6">
        <f t="shared" si="1780"/>
        <v>583.66772512679199</v>
      </c>
      <c r="AX3798" s="17">
        <v>948.63104911320499</v>
      </c>
      <c r="AY3798" s="6">
        <f t="shared" si="1781"/>
        <v>948.63104911320499</v>
      </c>
      <c r="AZ3798" s="20">
        <v>328948149.952429</v>
      </c>
      <c r="BA3798" s="20">
        <v>884041093.96239996</v>
      </c>
      <c r="BB3798" s="20">
        <v>240586341.47560501</v>
      </c>
      <c r="BC3798" s="20">
        <v>298424430.60481101</v>
      </c>
      <c r="BD3798" s="19">
        <f t="shared" si="1782"/>
        <v>1752.0000159952449</v>
      </c>
      <c r="BE3798" s="18">
        <v>4.05503943931972</v>
      </c>
      <c r="BF3798" s="20">
        <v>3345831.93293565</v>
      </c>
      <c r="BG3798" s="20">
        <v>197545.37406462201</v>
      </c>
      <c r="BH3798" s="19">
        <f t="shared" si="1799"/>
        <v>248.35728614885798</v>
      </c>
      <c r="BI3798" s="20">
        <v>347.66153835852703</v>
      </c>
      <c r="BJ3798">
        <v>53</v>
      </c>
      <c r="BK3798" s="22">
        <v>3040</v>
      </c>
      <c r="BL3798" s="22">
        <v>4611.9232000000002</v>
      </c>
      <c r="BM3798" s="22">
        <v>760</v>
      </c>
      <c r="BN3798" s="22">
        <v>190</v>
      </c>
      <c r="BO3798">
        <v>0.15074432918988201</v>
      </c>
    </row>
    <row r="3799" spans="1:67" x14ac:dyDescent="0.2">
      <c r="A3799" s="27">
        <v>3798</v>
      </c>
      <c r="B3799" s="18">
        <v>309.03247854091302</v>
      </c>
      <c r="C3799" s="18">
        <v>201.39999999999901</v>
      </c>
      <c r="D3799">
        <v>1000</v>
      </c>
      <c r="E3799">
        <v>4000</v>
      </c>
      <c r="F3799">
        <v>6</v>
      </c>
      <c r="G3799" s="23">
        <f t="shared" si="1783"/>
        <v>0.86650317681390521</v>
      </c>
      <c r="H3799">
        <v>100</v>
      </c>
      <c r="I3799" s="17">
        <v>134.68833293710199</v>
      </c>
      <c r="J3799" s="6">
        <f t="shared" si="1784"/>
        <v>134.12047797256176</v>
      </c>
      <c r="K3799" s="6">
        <f t="shared" si="1800"/>
        <v>124.9087319381409</v>
      </c>
      <c r="L3799" s="6">
        <f t="shared" si="1785"/>
        <v>0.93131737842221685</v>
      </c>
      <c r="M3799" s="6">
        <f t="shared" si="1786"/>
        <v>125.43758513504055</v>
      </c>
      <c r="N3799" s="28">
        <v>100</v>
      </c>
      <c r="O3799" s="17">
        <v>125.32577712205899</v>
      </c>
      <c r="P3799" s="6">
        <f t="shared" si="1787"/>
        <v>118.182912460423</v>
      </c>
      <c r="Q3799" s="6">
        <f t="shared" si="1773"/>
        <v>73.864320287764372</v>
      </c>
      <c r="R3799" s="17">
        <v>118.182912460423</v>
      </c>
      <c r="S3799" s="6">
        <f t="shared" si="1788"/>
        <v>7.142864661635997</v>
      </c>
      <c r="T3799" s="6">
        <f t="shared" si="1789"/>
        <v>81.007184949400369</v>
      </c>
      <c r="U3799" s="17">
        <v>43.652865480663898</v>
      </c>
      <c r="V3799" s="6">
        <f t="shared" si="1790"/>
        <v>38.856082003536898</v>
      </c>
      <c r="W3799" s="6">
        <f t="shared" si="1774"/>
        <v>38.856082003536898</v>
      </c>
      <c r="X3799" s="17">
        <v>38.856082003536898</v>
      </c>
      <c r="Y3799" s="6">
        <f t="shared" si="1791"/>
        <v>4.7967834771270006</v>
      </c>
      <c r="Z3799" s="6">
        <f t="shared" si="1792"/>
        <v>43.652865480663898</v>
      </c>
      <c r="AA3799" s="17">
        <v>283.88551093857501</v>
      </c>
      <c r="AB3799" s="6">
        <f t="shared" si="1801"/>
        <v>210.93670007350298</v>
      </c>
      <c r="AC3799" s="6">
        <f t="shared" si="1775"/>
        <v>210.93670007350298</v>
      </c>
      <c r="AD3799" s="17">
        <v>257.19419579002198</v>
      </c>
      <c r="AE3799" s="6">
        <f t="shared" si="1793"/>
        <v>26.691315148553031</v>
      </c>
      <c r="AF3799" s="17">
        <v>237.62801522205601</v>
      </c>
      <c r="AG3799" s="6">
        <f t="shared" si="1802"/>
        <v>46.257495716519003</v>
      </c>
      <c r="AH3799" s="6">
        <f t="shared" si="1776"/>
        <v>46.257495716519003</v>
      </c>
      <c r="AI3799" s="6">
        <f t="shared" si="1794"/>
        <v>283.88551093857501</v>
      </c>
      <c r="AJ3799" s="17">
        <v>312.516903154131</v>
      </c>
      <c r="AK3799" s="6">
        <f t="shared" si="1795"/>
        <v>254.88350058943601</v>
      </c>
      <c r="AL3799" s="6">
        <f t="shared" si="1777"/>
        <v>254.88350058943601</v>
      </c>
      <c r="AM3799" s="17">
        <v>254.88350058943601</v>
      </c>
      <c r="AN3799" s="6">
        <f t="shared" si="1796"/>
        <v>57.63340256469499</v>
      </c>
      <c r="AO3799" s="6">
        <f t="shared" si="1797"/>
        <v>312.516903154131</v>
      </c>
      <c r="AP3799" s="17">
        <v>2433.41254208074</v>
      </c>
      <c r="AQ3799" s="6">
        <f t="shared" si="1798"/>
        <v>2247.137529566533</v>
      </c>
      <c r="AR3799" s="17">
        <v>496.73336670454898</v>
      </c>
      <c r="AS3799" s="6">
        <f t="shared" si="1778"/>
        <v>310.45835419034313</v>
      </c>
      <c r="AT3799" s="17">
        <v>404.658518930767</v>
      </c>
      <c r="AU3799" s="6">
        <f t="shared" si="1779"/>
        <v>404.658518930767</v>
      </c>
      <c r="AV3799" s="17">
        <v>583.56178731413797</v>
      </c>
      <c r="AW3799" s="6">
        <f t="shared" si="1780"/>
        <v>583.56178731413797</v>
      </c>
      <c r="AX3799" s="17">
        <v>948.45886913128504</v>
      </c>
      <c r="AY3799" s="6">
        <f t="shared" si="1781"/>
        <v>948.45886913128504</v>
      </c>
      <c r="AZ3799" s="20">
        <v>364158206.90441</v>
      </c>
      <c r="BA3799" s="20">
        <v>884041093.96239996</v>
      </c>
      <c r="BB3799" s="20">
        <v>269914265.45841098</v>
      </c>
      <c r="BC3799" s="20">
        <v>233886434.30635101</v>
      </c>
      <c r="BD3799" s="19">
        <f t="shared" si="1782"/>
        <v>1752.0000006315718</v>
      </c>
      <c r="BE3799" s="18">
        <v>6.8229484053433298</v>
      </c>
      <c r="BF3799" s="20">
        <v>2631554.3938223301</v>
      </c>
      <c r="BG3799" s="20">
        <v>155372.83626882901</v>
      </c>
      <c r="BH3799" s="19">
        <f t="shared" si="1799"/>
        <v>195.33728126045909</v>
      </c>
      <c r="BI3799" s="20">
        <v>417.19384603023298</v>
      </c>
      <c r="BJ3799">
        <v>53</v>
      </c>
      <c r="BK3799" s="22">
        <v>3040</v>
      </c>
      <c r="BL3799" s="22">
        <v>4611.9232000000002</v>
      </c>
      <c r="BM3799" s="22">
        <v>760</v>
      </c>
      <c r="BN3799" s="22">
        <v>190</v>
      </c>
      <c r="BO3799">
        <v>0.168818911876429</v>
      </c>
    </row>
    <row r="3800" spans="1:67" x14ac:dyDescent="0.2">
      <c r="A3800" s="27">
        <v>3799</v>
      </c>
      <c r="B3800" s="18">
        <v>360.53789163106501</v>
      </c>
      <c r="C3800" s="18">
        <v>201.39999999999901</v>
      </c>
      <c r="D3800">
        <v>1000</v>
      </c>
      <c r="E3800">
        <v>4000</v>
      </c>
      <c r="F3800">
        <v>6</v>
      </c>
      <c r="G3800" s="23">
        <f t="shared" si="1783"/>
        <v>0.89515942794306746</v>
      </c>
      <c r="H3800">
        <v>100</v>
      </c>
      <c r="I3800" s="17">
        <v>137.022017793505</v>
      </c>
      <c r="J3800" s="6">
        <f t="shared" si="1784"/>
        <v>136.04861049967562</v>
      </c>
      <c r="K3800" s="6">
        <f t="shared" si="1800"/>
        <v>125.33598401924867</v>
      </c>
      <c r="L3800" s="6">
        <f t="shared" si="1785"/>
        <v>0.92125883211094983</v>
      </c>
      <c r="M3800" s="6">
        <f t="shared" si="1786"/>
        <v>126.23274408593021</v>
      </c>
      <c r="N3800" s="28">
        <v>99.999999999999901</v>
      </c>
      <c r="O3800" s="17">
        <v>135.86839230063899</v>
      </c>
      <c r="P3800" s="6">
        <f t="shared" si="1787"/>
        <v>128.12342912241101</v>
      </c>
      <c r="Q3800" s="6">
        <f t="shared" si="1773"/>
        <v>80.077143201506885</v>
      </c>
      <c r="R3800" s="17">
        <v>128.12342912241101</v>
      </c>
      <c r="S3800" s="6">
        <f t="shared" si="1788"/>
        <v>7.7449631782279766</v>
      </c>
      <c r="T3800" s="6">
        <f t="shared" si="1789"/>
        <v>87.822106379734862</v>
      </c>
      <c r="U3800" s="17">
        <v>43.646328449280901</v>
      </c>
      <c r="V3800" s="6">
        <f t="shared" si="1790"/>
        <v>38.849544972153801</v>
      </c>
      <c r="W3800" s="6">
        <f t="shared" si="1774"/>
        <v>38.849544972153801</v>
      </c>
      <c r="X3800" s="17">
        <v>38.849544972153801</v>
      </c>
      <c r="Y3800" s="6">
        <f t="shared" si="1791"/>
        <v>4.7967834771271001</v>
      </c>
      <c r="Z3800" s="6">
        <f t="shared" si="1792"/>
        <v>43.646328449280901</v>
      </c>
      <c r="AA3800" s="17">
        <v>342.74710618474501</v>
      </c>
      <c r="AB3800" s="6">
        <f t="shared" si="1801"/>
        <v>266.36139313707497</v>
      </c>
      <c r="AC3800" s="6">
        <f t="shared" si="1775"/>
        <v>266.36139313707497</v>
      </c>
      <c r="AD3800" s="17">
        <v>312.501628747989</v>
      </c>
      <c r="AE3800" s="6">
        <f t="shared" si="1793"/>
        <v>30.245477436756005</v>
      </c>
      <c r="AF3800" s="17">
        <v>296.60687057383097</v>
      </c>
      <c r="AG3800" s="6">
        <f t="shared" si="1802"/>
        <v>46.140235610914033</v>
      </c>
      <c r="AH3800" s="6">
        <f t="shared" si="1776"/>
        <v>46.140235610914033</v>
      </c>
      <c r="AI3800" s="6">
        <f t="shared" si="1794"/>
        <v>342.74710618474501</v>
      </c>
      <c r="AJ3800" s="17">
        <v>285.17914518096001</v>
      </c>
      <c r="AK3800" s="6">
        <f t="shared" si="1795"/>
        <v>232.422511578117</v>
      </c>
      <c r="AL3800" s="6">
        <f t="shared" si="1777"/>
        <v>232.422511578117</v>
      </c>
      <c r="AM3800" s="17">
        <v>232.422511578117</v>
      </c>
      <c r="AN3800" s="6">
        <f t="shared" si="1796"/>
        <v>52.75663360284301</v>
      </c>
      <c r="AO3800" s="6">
        <f t="shared" si="1797"/>
        <v>285.17914518096001</v>
      </c>
      <c r="AP3800" s="17">
        <v>2515.7781183041102</v>
      </c>
      <c r="AQ3800" s="6">
        <f t="shared" si="1798"/>
        <v>2298.4938317823676</v>
      </c>
      <c r="AR3800" s="17">
        <v>579.424764057993</v>
      </c>
      <c r="AS3800" s="6">
        <f t="shared" si="1778"/>
        <v>362.14047753624561</v>
      </c>
      <c r="AT3800" s="17">
        <v>404.59044038807099</v>
      </c>
      <c r="AU3800" s="6">
        <f t="shared" si="1779"/>
        <v>404.59044038807099</v>
      </c>
      <c r="AV3800" s="17">
        <v>583.46361061898597</v>
      </c>
      <c r="AW3800" s="6">
        <f t="shared" si="1780"/>
        <v>583.46361061898597</v>
      </c>
      <c r="AX3800" s="17">
        <v>948.29930323906501</v>
      </c>
      <c r="AY3800" s="6">
        <f t="shared" si="1781"/>
        <v>948.29930323906501</v>
      </c>
      <c r="AZ3800" s="20">
        <v>390634182.28877801</v>
      </c>
      <c r="BA3800" s="20">
        <v>884041093.96239996</v>
      </c>
      <c r="BB3800" s="20">
        <v>293644043.09417498</v>
      </c>
      <c r="BC3800" s="20">
        <v>183680682.42986</v>
      </c>
      <c r="BD3800" s="19">
        <f t="shared" si="1782"/>
        <v>1752.0000017752131</v>
      </c>
      <c r="BE3800" s="18">
        <v>10.206297994379799</v>
      </c>
      <c r="BF3800" s="20">
        <v>2062933.4411582099</v>
      </c>
      <c r="BG3800" s="20">
        <v>121800.187956977</v>
      </c>
      <c r="BH3800" s="19">
        <f t="shared" si="1799"/>
        <v>153.1291963791702</v>
      </c>
      <c r="BI3800" s="20">
        <v>486.72615370193802</v>
      </c>
      <c r="BJ3800">
        <v>53</v>
      </c>
      <c r="BK3800" s="22">
        <v>3040</v>
      </c>
      <c r="BL3800" s="22">
        <v>4611.9232000000002</v>
      </c>
      <c r="BM3800" s="22">
        <v>760</v>
      </c>
      <c r="BN3800" s="22">
        <v>190</v>
      </c>
      <c r="BO3800">
        <v>0.18344351027292899</v>
      </c>
    </row>
    <row r="3801" spans="1:67" x14ac:dyDescent="0.2">
      <c r="A3801" s="27">
        <v>3800</v>
      </c>
      <c r="B3801" s="18">
        <v>412.043304721217</v>
      </c>
      <c r="C3801" s="18">
        <v>201.39999999999901</v>
      </c>
      <c r="D3801">
        <v>1000</v>
      </c>
      <c r="E3801">
        <v>4000</v>
      </c>
      <c r="F3801">
        <v>6</v>
      </c>
      <c r="G3801" s="23">
        <f t="shared" si="1783"/>
        <v>0.91792427437514834</v>
      </c>
      <c r="H3801">
        <v>100</v>
      </c>
      <c r="I3801" s="17">
        <v>139.71452558181801</v>
      </c>
      <c r="J3801" s="6">
        <f t="shared" si="1784"/>
        <v>138.35038919907973</v>
      </c>
      <c r="K3801" s="6">
        <f t="shared" si="1800"/>
        <v>126.13741858293028</v>
      </c>
      <c r="L3801" s="6">
        <f t="shared" si="1785"/>
        <v>0.91172434940840275</v>
      </c>
      <c r="M3801" s="6">
        <f t="shared" si="1786"/>
        <v>127.38113493898666</v>
      </c>
      <c r="N3801" s="28">
        <v>99.999999999999901</v>
      </c>
      <c r="O3801" s="17">
        <v>147.045458098843</v>
      </c>
      <c r="P3801" s="6">
        <f t="shared" si="1787"/>
        <v>138.662127728255</v>
      </c>
      <c r="Q3801" s="6">
        <f t="shared" si="1773"/>
        <v>86.663829830159372</v>
      </c>
      <c r="R3801" s="17">
        <v>138.662127728255</v>
      </c>
      <c r="S3801" s="6">
        <f t="shared" si="1788"/>
        <v>8.3833303705879985</v>
      </c>
      <c r="T3801" s="6">
        <f t="shared" si="1789"/>
        <v>95.047160200747371</v>
      </c>
      <c r="U3801" s="17">
        <v>43.640253404977301</v>
      </c>
      <c r="V3801" s="6">
        <f t="shared" si="1790"/>
        <v>38.843469927850201</v>
      </c>
      <c r="W3801" s="6">
        <f t="shared" si="1774"/>
        <v>38.843469927850201</v>
      </c>
      <c r="X3801" s="17">
        <v>38.843469927850201</v>
      </c>
      <c r="Y3801" s="6">
        <f t="shared" si="1791"/>
        <v>4.7967834771271001</v>
      </c>
      <c r="Z3801" s="6">
        <f t="shared" si="1792"/>
        <v>43.640253404977301</v>
      </c>
      <c r="AA3801" s="17">
        <v>417.84005611507803</v>
      </c>
      <c r="AB3801" s="6">
        <f t="shared" si="1801"/>
        <v>337.09591345251897</v>
      </c>
      <c r="AC3801" s="6">
        <f t="shared" si="1775"/>
        <v>337.09591345251897</v>
      </c>
      <c r="AD3801" s="17">
        <v>383.03736338312302</v>
      </c>
      <c r="AE3801" s="6">
        <f t="shared" si="1793"/>
        <v>34.802692731955005</v>
      </c>
      <c r="AF3801" s="17">
        <v>371.89860618447398</v>
      </c>
      <c r="AG3801" s="6">
        <f t="shared" si="1802"/>
        <v>45.941449930604051</v>
      </c>
      <c r="AH3801" s="6">
        <f t="shared" si="1776"/>
        <v>45.941449930604051</v>
      </c>
      <c r="AI3801" s="6">
        <f t="shared" si="1794"/>
        <v>417.84005611507803</v>
      </c>
      <c r="AJ3801" s="17">
        <v>266.15458807267601</v>
      </c>
      <c r="AK3801" s="6">
        <f t="shared" si="1795"/>
        <v>216.76995943999501</v>
      </c>
      <c r="AL3801" s="6">
        <f t="shared" si="1777"/>
        <v>216.76995943999501</v>
      </c>
      <c r="AM3801" s="17">
        <v>216.76995943999501</v>
      </c>
      <c r="AN3801" s="6">
        <f t="shared" si="1796"/>
        <v>49.384628632681</v>
      </c>
      <c r="AO3801" s="6">
        <f t="shared" si="1797"/>
        <v>266.15458807267601</v>
      </c>
      <c r="AP3801" s="17">
        <v>2598.1467394240499</v>
      </c>
      <c r="AQ3801" s="6">
        <f t="shared" si="1798"/>
        <v>2349.8606720074786</v>
      </c>
      <c r="AR3801" s="17">
        <v>662.09617977752396</v>
      </c>
      <c r="AS3801" s="6">
        <f t="shared" si="1778"/>
        <v>413.81011236095247</v>
      </c>
      <c r="AT3801" s="17">
        <v>404.52717311294901</v>
      </c>
      <c r="AU3801" s="6">
        <f t="shared" si="1779"/>
        <v>404.52717311294901</v>
      </c>
      <c r="AV3801" s="17">
        <v>583.37237229723598</v>
      </c>
      <c r="AW3801" s="6">
        <f t="shared" si="1780"/>
        <v>583.37237229723598</v>
      </c>
      <c r="AX3801" s="17">
        <v>948.15101423634098</v>
      </c>
      <c r="AY3801" s="6">
        <f t="shared" si="1781"/>
        <v>948.15101423634098</v>
      </c>
      <c r="AZ3801" s="20">
        <v>411496633.24417102</v>
      </c>
      <c r="BA3801" s="20">
        <v>884041093.96239996</v>
      </c>
      <c r="BB3801" s="20">
        <v>312665601.49868798</v>
      </c>
      <c r="BC3801" s="20">
        <v>143796671.29473999</v>
      </c>
      <c r="BD3801" s="19">
        <f t="shared" si="1782"/>
        <v>1751.9999999999991</v>
      </c>
      <c r="BE3801" s="18">
        <v>13.8620006828277</v>
      </c>
      <c r="BF3801" s="20">
        <v>1595291.2112472299</v>
      </c>
      <c r="BG3801" s="20">
        <v>94189.548484383005</v>
      </c>
      <c r="BH3801" s="19">
        <f t="shared" si="1799"/>
        <v>118.41664716017824</v>
      </c>
      <c r="BI3801" s="20">
        <v>556.25846137364397</v>
      </c>
      <c r="BJ3801">
        <v>53</v>
      </c>
      <c r="BK3801" s="22">
        <v>3040</v>
      </c>
      <c r="BL3801" s="22">
        <v>4611.9232000000002</v>
      </c>
      <c r="BM3801" s="22">
        <v>760</v>
      </c>
      <c r="BN3801" s="22">
        <v>190</v>
      </c>
      <c r="BO3801">
        <v>0.19516634377140599</v>
      </c>
    </row>
    <row r="3802" spans="1:67" x14ac:dyDescent="0.2">
      <c r="A3802" s="27">
        <v>3801</v>
      </c>
      <c r="B3802" s="18">
        <v>463.54871781137001</v>
      </c>
      <c r="C3802" s="18">
        <v>201.39999999999901</v>
      </c>
      <c r="D3802">
        <v>1000</v>
      </c>
      <c r="E3802">
        <v>4000</v>
      </c>
      <c r="F3802">
        <v>6</v>
      </c>
      <c r="G3802" s="23">
        <f t="shared" si="1783"/>
        <v>0.93265865919930868</v>
      </c>
      <c r="H3802">
        <v>100</v>
      </c>
      <c r="I3802" s="17">
        <v>142.861221271657</v>
      </c>
      <c r="J3802" s="6">
        <f t="shared" si="1784"/>
        <v>141.49783765851754</v>
      </c>
      <c r="K3802" s="6">
        <f t="shared" si="1800"/>
        <v>127.80558994944272</v>
      </c>
      <c r="L3802" s="6">
        <f t="shared" si="1785"/>
        <v>0.90323351977915822</v>
      </c>
      <c r="M3802" s="6">
        <f t="shared" si="1786"/>
        <v>129.03704372914791</v>
      </c>
      <c r="N3802" s="28">
        <v>99.999999999999901</v>
      </c>
      <c r="O3802" s="17">
        <v>159.04962717672799</v>
      </c>
      <c r="P3802" s="6">
        <f t="shared" si="1787"/>
        <v>149.98067097762899</v>
      </c>
      <c r="Q3802" s="6">
        <f t="shared" si="1773"/>
        <v>93.737919361018115</v>
      </c>
      <c r="R3802" s="17">
        <v>149.98067097762899</v>
      </c>
      <c r="S3802" s="6">
        <f t="shared" si="1788"/>
        <v>9.0689561990990057</v>
      </c>
      <c r="T3802" s="6">
        <f t="shared" si="1789"/>
        <v>102.80687556011712</v>
      </c>
      <c r="U3802" s="17">
        <v>43.634593044722401</v>
      </c>
      <c r="V3802" s="6">
        <f t="shared" si="1790"/>
        <v>38.837809567595301</v>
      </c>
      <c r="W3802" s="6">
        <f t="shared" si="1774"/>
        <v>38.837809567595301</v>
      </c>
      <c r="X3802" s="17">
        <v>38.837809567595301</v>
      </c>
      <c r="Y3802" s="6">
        <f t="shared" si="1791"/>
        <v>4.7967834771271001</v>
      </c>
      <c r="Z3802" s="6">
        <f t="shared" si="1792"/>
        <v>43.634593044722401</v>
      </c>
      <c r="AA3802" s="17">
        <v>500.18233726475</v>
      </c>
      <c r="AB3802" s="6">
        <f t="shared" si="1801"/>
        <v>414.61011415329</v>
      </c>
      <c r="AC3802" s="6">
        <f t="shared" si="1775"/>
        <v>414.61011415329</v>
      </c>
      <c r="AD3802" s="17">
        <v>460.40886443061601</v>
      </c>
      <c r="AE3802" s="6">
        <f t="shared" si="1793"/>
        <v>39.773472834133997</v>
      </c>
      <c r="AF3802" s="17">
        <v>454.383586987424</v>
      </c>
      <c r="AG3802" s="6">
        <f t="shared" si="1802"/>
        <v>45.798750277326008</v>
      </c>
      <c r="AH3802" s="6">
        <f t="shared" si="1776"/>
        <v>45.798750277326008</v>
      </c>
      <c r="AI3802" s="6">
        <f t="shared" si="1794"/>
        <v>500.18233726475</v>
      </c>
      <c r="AJ3802" s="17">
        <v>254.99329969939899</v>
      </c>
      <c r="AK3802" s="6">
        <f t="shared" si="1795"/>
        <v>207.57220040395501</v>
      </c>
      <c r="AL3802" s="6">
        <f t="shared" si="1777"/>
        <v>207.57220040395501</v>
      </c>
      <c r="AM3802" s="17">
        <v>207.57220040395501</v>
      </c>
      <c r="AN3802" s="6">
        <f t="shared" si="1796"/>
        <v>47.42109929544398</v>
      </c>
      <c r="AO3802" s="6">
        <f t="shared" si="1797"/>
        <v>254.99329969939899</v>
      </c>
      <c r="AP3802" s="17">
        <v>2680.51809367244</v>
      </c>
      <c r="AQ3802" s="6">
        <f t="shared" si="1798"/>
        <v>2401.2369712511281</v>
      </c>
      <c r="AR3802" s="17">
        <v>744.74965979015997</v>
      </c>
      <c r="AS3802" s="6">
        <f t="shared" si="1778"/>
        <v>465.46853736884998</v>
      </c>
      <c r="AT3802" s="17">
        <v>404.468224477901</v>
      </c>
      <c r="AU3802" s="6">
        <f t="shared" si="1779"/>
        <v>404.468224477901</v>
      </c>
      <c r="AV3802" s="17">
        <v>583.28736192622296</v>
      </c>
      <c r="AW3802" s="6">
        <f t="shared" si="1780"/>
        <v>583.28736192622296</v>
      </c>
      <c r="AX3802" s="17">
        <v>948.01284747815396</v>
      </c>
      <c r="AY3802" s="6">
        <f t="shared" si="1781"/>
        <v>948.01284747815396</v>
      </c>
      <c r="AZ3802" s="20">
        <v>426522837.10838503</v>
      </c>
      <c r="BA3802" s="20">
        <v>884041093.96239996</v>
      </c>
      <c r="BB3802" s="20">
        <v>323454039.84640199</v>
      </c>
      <c r="BC3802" s="20">
        <v>117982029.082811</v>
      </c>
      <c r="BD3802" s="19">
        <f t="shared" si="1782"/>
        <v>1751.9999999999982</v>
      </c>
      <c r="BE3802" s="18">
        <v>17.8855072178652</v>
      </c>
      <c r="BF3802" s="20">
        <v>1315716.78625964</v>
      </c>
      <c r="BG3802" s="20">
        <v>77682.851354913699</v>
      </c>
      <c r="BH3802" s="19">
        <f t="shared" si="1799"/>
        <v>97.664156451674842</v>
      </c>
      <c r="BI3802" s="20">
        <v>625.79076904534895</v>
      </c>
      <c r="BJ3802">
        <v>53</v>
      </c>
      <c r="BK3802" s="22">
        <v>3040</v>
      </c>
      <c r="BL3802" s="22">
        <v>4611.9232000000002</v>
      </c>
      <c r="BM3802" s="22">
        <v>760</v>
      </c>
      <c r="BN3802" s="22">
        <v>190</v>
      </c>
      <c r="BO3802">
        <v>0.20181865017376099</v>
      </c>
    </row>
    <row r="3803" spans="1:67" x14ac:dyDescent="0.2">
      <c r="A3803" s="27">
        <v>3802</v>
      </c>
      <c r="B3803" s="18">
        <v>515.05413090152194</v>
      </c>
      <c r="C3803" s="18">
        <v>201.39999999999901</v>
      </c>
      <c r="D3803">
        <v>1000</v>
      </c>
      <c r="E3803">
        <v>4000</v>
      </c>
      <c r="F3803">
        <v>6</v>
      </c>
      <c r="G3803" s="23">
        <f t="shared" si="1783"/>
        <v>0.94442077825068582</v>
      </c>
      <c r="H3803">
        <v>100</v>
      </c>
      <c r="I3803" s="17">
        <v>146.26052965570599</v>
      </c>
      <c r="J3803" s="6">
        <f t="shared" si="1784"/>
        <v>144.68440549858624</v>
      </c>
      <c r="K3803" s="6">
        <f t="shared" si="1800"/>
        <v>129.48814396791667</v>
      </c>
      <c r="L3803" s="6">
        <f t="shared" si="1785"/>
        <v>0.89496959621665606</v>
      </c>
      <c r="M3803" s="6">
        <f t="shared" si="1786"/>
        <v>130.89872716840145</v>
      </c>
      <c r="N3803" s="28">
        <v>99.999999999999901</v>
      </c>
      <c r="O3803" s="17">
        <v>171.61816434787599</v>
      </c>
      <c r="P3803" s="6">
        <f t="shared" si="1787"/>
        <v>161.831298131708</v>
      </c>
      <c r="Q3803" s="6">
        <f t="shared" si="1773"/>
        <v>101.14456133231749</v>
      </c>
      <c r="R3803" s="17">
        <v>161.831298131708</v>
      </c>
      <c r="S3803" s="6">
        <f t="shared" si="1788"/>
        <v>9.7868662161679936</v>
      </c>
      <c r="T3803" s="6">
        <f t="shared" si="1789"/>
        <v>110.93142754848549</v>
      </c>
      <c r="U3803" s="17">
        <v>43.629306310186102</v>
      </c>
      <c r="V3803" s="6">
        <f t="shared" si="1790"/>
        <v>38.832522833059002</v>
      </c>
      <c r="W3803" s="6">
        <f t="shared" si="1774"/>
        <v>38.832522833059002</v>
      </c>
      <c r="X3803" s="17">
        <v>38.832522833059002</v>
      </c>
      <c r="Y3803" s="6">
        <f t="shared" si="1791"/>
        <v>4.7967834771271001</v>
      </c>
      <c r="Z3803" s="6">
        <f t="shared" si="1792"/>
        <v>43.629306310186102</v>
      </c>
      <c r="AA3803" s="17">
        <v>590.48568139939698</v>
      </c>
      <c r="AB3803" s="6">
        <f t="shared" si="1801"/>
        <v>499.47471530428209</v>
      </c>
      <c r="AC3803" s="6">
        <f t="shared" si="1775"/>
        <v>499.47471530428209</v>
      </c>
      <c r="AD3803" s="17">
        <v>545.22751274662005</v>
      </c>
      <c r="AE3803" s="6">
        <f t="shared" si="1793"/>
        <v>45.258168652776931</v>
      </c>
      <c r="AF3803" s="17">
        <v>544.73288395705902</v>
      </c>
      <c r="AG3803" s="6">
        <f t="shared" si="1802"/>
        <v>45.752797442337965</v>
      </c>
      <c r="AH3803" s="6">
        <f t="shared" si="1776"/>
        <v>45.752797442337965</v>
      </c>
      <c r="AI3803" s="6">
        <f t="shared" si="1794"/>
        <v>590.48568139939698</v>
      </c>
      <c r="AJ3803" s="17">
        <v>247.46707660785901</v>
      </c>
      <c r="AK3803" s="6">
        <f t="shared" si="1795"/>
        <v>201.32703016619101</v>
      </c>
      <c r="AL3803" s="6">
        <f t="shared" si="1777"/>
        <v>201.32703016619101</v>
      </c>
      <c r="AM3803" s="17">
        <v>201.32703016619101</v>
      </c>
      <c r="AN3803" s="6">
        <f t="shared" si="1796"/>
        <v>46.140046441668005</v>
      </c>
      <c r="AO3803" s="6">
        <f t="shared" si="1797"/>
        <v>247.46707660785901</v>
      </c>
      <c r="AP3803" s="17">
        <v>2762.8919104391898</v>
      </c>
      <c r="AQ3803" s="6">
        <f t="shared" si="1798"/>
        <v>2452.6217929653517</v>
      </c>
      <c r="AR3803" s="17">
        <v>827.386979930233</v>
      </c>
      <c r="AS3803" s="6">
        <f t="shared" si="1778"/>
        <v>517.11686245639567</v>
      </c>
      <c r="AT3803" s="17">
        <v>404.413166889563</v>
      </c>
      <c r="AU3803" s="6">
        <f t="shared" si="1779"/>
        <v>404.413166889563</v>
      </c>
      <c r="AV3803" s="17">
        <v>583.20796286960399</v>
      </c>
      <c r="AW3803" s="6">
        <f t="shared" si="1780"/>
        <v>583.20796286960399</v>
      </c>
      <c r="AX3803" s="17">
        <v>947.88380074978897</v>
      </c>
      <c r="AY3803" s="6">
        <f t="shared" si="1781"/>
        <v>947.88380074978897</v>
      </c>
      <c r="AZ3803" s="20">
        <v>438709536.97415602</v>
      </c>
      <c r="BA3803" s="20">
        <v>884041093.96239996</v>
      </c>
      <c r="BB3803" s="20">
        <v>331874572.55864501</v>
      </c>
      <c r="BC3803" s="20">
        <v>97374796.504798397</v>
      </c>
      <c r="BD3803" s="19">
        <f t="shared" si="1782"/>
        <v>1751.9999999999993</v>
      </c>
      <c r="BE3803" s="18">
        <v>21.778065800478601</v>
      </c>
      <c r="BF3803" s="20">
        <v>1078472.3865028999</v>
      </c>
      <c r="BG3803" s="20">
        <v>63675.413254590298</v>
      </c>
      <c r="BH3803" s="19">
        <f t="shared" si="1799"/>
        <v>80.05377523810462</v>
      </c>
      <c r="BI3803" s="20">
        <v>695.32307671705496</v>
      </c>
      <c r="BJ3803">
        <v>53</v>
      </c>
      <c r="BK3803" s="22">
        <v>3040</v>
      </c>
      <c r="BL3803" s="22">
        <v>4611.9232000000002</v>
      </c>
      <c r="BM3803" s="22">
        <v>760</v>
      </c>
      <c r="BN3803" s="22">
        <v>190</v>
      </c>
      <c r="BO3803">
        <v>0.207008732079485</v>
      </c>
    </row>
    <row r="3804" spans="1:67" x14ac:dyDescent="0.2">
      <c r="A3804" s="27">
        <v>3803</v>
      </c>
      <c r="B3804" s="18">
        <v>566.55954399167399</v>
      </c>
      <c r="C3804" s="18">
        <v>201.39999999999901</v>
      </c>
      <c r="D3804">
        <v>1000</v>
      </c>
      <c r="E3804">
        <v>4000</v>
      </c>
      <c r="F3804">
        <v>6</v>
      </c>
      <c r="G3804" s="23">
        <f t="shared" si="1783"/>
        <v>0.95409852824790042</v>
      </c>
      <c r="H3804">
        <v>100</v>
      </c>
      <c r="I3804" s="17">
        <v>149.797481452726</v>
      </c>
      <c r="J3804" s="6">
        <f t="shared" si="1784"/>
        <v>147.99712350176148</v>
      </c>
      <c r="K3804" s="6">
        <f t="shared" si="1800"/>
        <v>131.29474730139219</v>
      </c>
      <c r="L3804" s="6">
        <f t="shared" si="1785"/>
        <v>0.88714391330605491</v>
      </c>
      <c r="M3804" s="6">
        <f t="shared" si="1786"/>
        <v>132.89192389936252</v>
      </c>
      <c r="N3804" s="28">
        <v>99.999999999999901</v>
      </c>
      <c r="O3804" s="17">
        <v>184.21348156846599</v>
      </c>
      <c r="P3804" s="6">
        <f t="shared" si="1787"/>
        <v>173.70707979901999</v>
      </c>
      <c r="Q3804" s="6">
        <f t="shared" si="1773"/>
        <v>108.5669248743875</v>
      </c>
      <c r="R3804" s="17">
        <v>173.70707979901999</v>
      </c>
      <c r="S3804" s="6">
        <f t="shared" si="1788"/>
        <v>10.506401769446001</v>
      </c>
      <c r="T3804" s="6">
        <f t="shared" si="1789"/>
        <v>119.0733266438335</v>
      </c>
      <c r="U3804" s="17">
        <v>43.624357390171902</v>
      </c>
      <c r="V3804" s="6">
        <f t="shared" si="1790"/>
        <v>38.827573913044802</v>
      </c>
      <c r="W3804" s="6">
        <f t="shared" si="1774"/>
        <v>38.827573913044802</v>
      </c>
      <c r="X3804" s="17">
        <v>38.827573913044802</v>
      </c>
      <c r="Y3804" s="6">
        <f t="shared" si="1791"/>
        <v>4.7967834771271001</v>
      </c>
      <c r="Z3804" s="6">
        <f t="shared" si="1792"/>
        <v>43.624357390171902</v>
      </c>
      <c r="AA3804" s="17">
        <v>698.35179796626301</v>
      </c>
      <c r="AB3804" s="6">
        <f t="shared" si="1801"/>
        <v>600.86903349966497</v>
      </c>
      <c r="AC3804" s="6">
        <f t="shared" si="1775"/>
        <v>600.86903349966497</v>
      </c>
      <c r="AD3804" s="17">
        <v>646.51316219304294</v>
      </c>
      <c r="AE3804" s="6">
        <f t="shared" si="1793"/>
        <v>51.838635773220062</v>
      </c>
      <c r="AF3804" s="17">
        <v>652.70766927288503</v>
      </c>
      <c r="AG3804" s="6">
        <f t="shared" si="1802"/>
        <v>45.644128693377979</v>
      </c>
      <c r="AH3804" s="6">
        <f t="shared" si="1776"/>
        <v>45.644128693377979</v>
      </c>
      <c r="AI3804" s="6">
        <f t="shared" si="1794"/>
        <v>698.35179796626301</v>
      </c>
      <c r="AJ3804" s="17">
        <v>241.81904684281599</v>
      </c>
      <c r="AK3804" s="6">
        <f t="shared" si="1795"/>
        <v>196.62790808690599</v>
      </c>
      <c r="AL3804" s="6">
        <f t="shared" si="1777"/>
        <v>196.62790808690599</v>
      </c>
      <c r="AM3804" s="17">
        <v>196.62790808690599</v>
      </c>
      <c r="AN3804" s="6">
        <f t="shared" si="1796"/>
        <v>45.191138755910004</v>
      </c>
      <c r="AO3804" s="6">
        <f t="shared" si="1797"/>
        <v>241.81904684281599</v>
      </c>
      <c r="AP3804" s="17">
        <v>2845.2679536973701</v>
      </c>
      <c r="AQ3804" s="6">
        <f t="shared" si="1798"/>
        <v>2504.0143202902368</v>
      </c>
      <c r="AR3804" s="17">
        <v>910.009689085697</v>
      </c>
      <c r="AS3804" s="6">
        <f t="shared" si="1778"/>
        <v>568.75605567856064</v>
      </c>
      <c r="AT3804" s="17">
        <v>404.36162739973201</v>
      </c>
      <c r="AU3804" s="6">
        <f t="shared" si="1779"/>
        <v>404.36162739973201</v>
      </c>
      <c r="AV3804" s="17">
        <v>583.13363729533398</v>
      </c>
      <c r="AW3804" s="6">
        <f t="shared" si="1780"/>
        <v>583.13363729533398</v>
      </c>
      <c r="AX3804" s="17">
        <v>947.76299991661006</v>
      </c>
      <c r="AY3804" s="6">
        <f t="shared" si="1781"/>
        <v>947.76299991661006</v>
      </c>
      <c r="AZ3804" s="20">
        <v>449224647.02308297</v>
      </c>
      <c r="BA3804" s="20">
        <v>884041093.96239996</v>
      </c>
      <c r="BB3804" s="20">
        <v>338314880.50483799</v>
      </c>
      <c r="BC3804" s="20">
        <v>80419378.509678304</v>
      </c>
      <c r="BD3804" s="19">
        <f t="shared" si="1782"/>
        <v>1751.9999999999993</v>
      </c>
      <c r="BE3804" s="18">
        <v>25.465512690117201</v>
      </c>
      <c r="BF3804" s="20">
        <v>889969.583639252</v>
      </c>
      <c r="BG3804" s="20">
        <v>52545.787663606898</v>
      </c>
      <c r="BH3804" s="19">
        <f t="shared" si="1799"/>
        <v>66.0614271714729</v>
      </c>
      <c r="BI3804" s="20">
        <v>764.85538438875994</v>
      </c>
      <c r="BJ3804">
        <v>53</v>
      </c>
      <c r="BK3804" s="22">
        <v>3040</v>
      </c>
      <c r="BL3804" s="22">
        <v>4611.9232000000002</v>
      </c>
      <c r="BM3804" s="22">
        <v>760</v>
      </c>
      <c r="BN3804" s="22">
        <v>190</v>
      </c>
      <c r="BO3804">
        <v>0.21097847605012701</v>
      </c>
    </row>
    <row r="3805" spans="1:67" x14ac:dyDescent="0.2">
      <c r="A3805" s="27">
        <v>3804</v>
      </c>
      <c r="B3805" s="18">
        <v>618.06495708182604</v>
      </c>
      <c r="C3805" s="18">
        <v>201.39999999999901</v>
      </c>
      <c r="D3805">
        <v>1000</v>
      </c>
      <c r="E3805">
        <v>4000</v>
      </c>
      <c r="F3805">
        <v>6</v>
      </c>
      <c r="G3805" s="23">
        <f t="shared" si="1783"/>
        <v>0.96273864258433717</v>
      </c>
      <c r="H3805">
        <v>100</v>
      </c>
      <c r="I3805" s="17">
        <v>153.935628459904</v>
      </c>
      <c r="J3805" s="6">
        <f t="shared" si="1784"/>
        <v>151.6923360749189</v>
      </c>
      <c r="K3805" s="6">
        <f t="shared" si="1800"/>
        <v>133.48990219669133</v>
      </c>
      <c r="L3805" s="6">
        <f t="shared" si="1785"/>
        <v>0.88000426159145173</v>
      </c>
      <c r="M3805" s="6">
        <f t="shared" si="1786"/>
        <v>135.46400905547387</v>
      </c>
      <c r="N3805" s="28">
        <v>100</v>
      </c>
      <c r="O3805" s="17">
        <v>196.83534246104699</v>
      </c>
      <c r="P3805" s="6">
        <f t="shared" si="1787"/>
        <v>185.60780165409301</v>
      </c>
      <c r="Q3805" s="6">
        <f t="shared" si="1773"/>
        <v>116.00487603380813</v>
      </c>
      <c r="R3805" s="17">
        <v>185.60780165409301</v>
      </c>
      <c r="S3805" s="6">
        <f t="shared" si="1788"/>
        <v>11.227540806953982</v>
      </c>
      <c r="T3805" s="6">
        <f t="shared" si="1789"/>
        <v>127.23241684076211</v>
      </c>
      <c r="U3805" s="17">
        <v>43.619714908357103</v>
      </c>
      <c r="V3805" s="6">
        <f t="shared" si="1790"/>
        <v>38.822931431230003</v>
      </c>
      <c r="W3805" s="6">
        <f t="shared" si="1774"/>
        <v>38.822931431230003</v>
      </c>
      <c r="X3805" s="17">
        <v>38.822931431230003</v>
      </c>
      <c r="Y3805" s="6">
        <f t="shared" si="1791"/>
        <v>4.7967834771271001</v>
      </c>
      <c r="Z3805" s="6">
        <f t="shared" si="1792"/>
        <v>43.619714908357103</v>
      </c>
      <c r="AA3805" s="17">
        <v>833.94888057876699</v>
      </c>
      <c r="AB3805" s="6">
        <f t="shared" si="1801"/>
        <v>728.06848704757795</v>
      </c>
      <c r="AC3805" s="6">
        <f t="shared" si="1775"/>
        <v>728.06848704757795</v>
      </c>
      <c r="AD3805" s="17">
        <v>773.80730291523298</v>
      </c>
      <c r="AE3805" s="6">
        <f t="shared" si="1793"/>
        <v>60.141577663534008</v>
      </c>
      <c r="AF3805" s="17">
        <v>788.21006471111195</v>
      </c>
      <c r="AG3805" s="6">
        <f t="shared" si="1802"/>
        <v>45.738815867655035</v>
      </c>
      <c r="AH3805" s="6">
        <f t="shared" si="1776"/>
        <v>45.738815867655035</v>
      </c>
      <c r="AI3805" s="6">
        <f t="shared" si="1794"/>
        <v>833.94888057876699</v>
      </c>
      <c r="AJ3805" s="17">
        <v>239.698936875351</v>
      </c>
      <c r="AK3805" s="6">
        <f t="shared" si="1795"/>
        <v>195.286249666185</v>
      </c>
      <c r="AL3805" s="6">
        <f t="shared" si="1777"/>
        <v>195.286249666185</v>
      </c>
      <c r="AM3805" s="17">
        <v>195.286249666185</v>
      </c>
      <c r="AN3805" s="6">
        <f t="shared" si="1796"/>
        <v>44.412687209165995</v>
      </c>
      <c r="AO3805" s="6">
        <f t="shared" si="1797"/>
        <v>239.698936875351</v>
      </c>
      <c r="AP3805" s="17">
        <v>2927.64601664974</v>
      </c>
      <c r="AQ3805" s="6">
        <f t="shared" si="1798"/>
        <v>2555.4138375261641</v>
      </c>
      <c r="AR3805" s="17">
        <v>992.61914432954904</v>
      </c>
      <c r="AS3805" s="6">
        <f t="shared" si="1778"/>
        <v>620.38696520596818</v>
      </c>
      <c r="AT3805" s="17">
        <v>404.313279246278</v>
      </c>
      <c r="AU3805" s="6">
        <f t="shared" si="1779"/>
        <v>404.313279246278</v>
      </c>
      <c r="AV3805" s="17">
        <v>583.06391397672598</v>
      </c>
      <c r="AW3805" s="6">
        <f t="shared" si="1780"/>
        <v>583.06391397672598</v>
      </c>
      <c r="AX3805" s="17">
        <v>947.64967909719201</v>
      </c>
      <c r="AY3805" s="6">
        <f t="shared" si="1781"/>
        <v>947.64967909719201</v>
      </c>
      <c r="AZ3805" s="20">
        <v>458179938.13410199</v>
      </c>
      <c r="BA3805" s="20">
        <v>884041093.96239996</v>
      </c>
      <c r="BB3805" s="20">
        <v>344497069.71125603</v>
      </c>
      <c r="BC3805" s="20">
        <v>65281898.192241304</v>
      </c>
      <c r="BD3805" s="19">
        <f t="shared" si="1782"/>
        <v>1751.9999999999991</v>
      </c>
      <c r="BE3805" s="18">
        <v>28.872395353127501</v>
      </c>
      <c r="BF3805" s="20">
        <v>722077.20671784505</v>
      </c>
      <c r="BG3805" s="20">
        <v>42633.047554022902</v>
      </c>
      <c r="BH3805" s="19">
        <f t="shared" si="1799"/>
        <v>53.598967516070907</v>
      </c>
      <c r="BI3805" s="20">
        <v>834.38769206046595</v>
      </c>
      <c r="BJ3805">
        <v>53</v>
      </c>
      <c r="BK3805" s="22">
        <v>3040</v>
      </c>
      <c r="BL3805" s="22">
        <v>4611.9232000000002</v>
      </c>
      <c r="BM3805" s="22">
        <v>760</v>
      </c>
      <c r="BN3805" s="22">
        <v>190</v>
      </c>
      <c r="BO3805">
        <v>0.21478910158856501</v>
      </c>
    </row>
    <row r="3806" spans="1:67" x14ac:dyDescent="0.2">
      <c r="A3806" s="27">
        <v>3805</v>
      </c>
      <c r="B3806" s="18">
        <v>669.57037017197899</v>
      </c>
      <c r="C3806" s="18">
        <v>201.39999999999901</v>
      </c>
      <c r="D3806">
        <v>1000</v>
      </c>
      <c r="E3806">
        <v>4000</v>
      </c>
      <c r="F3806">
        <v>6</v>
      </c>
      <c r="G3806" s="23">
        <f t="shared" si="1783"/>
        <v>0.96883341006594448</v>
      </c>
      <c r="H3806">
        <v>100</v>
      </c>
      <c r="I3806" s="17">
        <v>157.65719988425701</v>
      </c>
      <c r="J3806" s="6">
        <f t="shared" si="1784"/>
        <v>155.69955194898532</v>
      </c>
      <c r="K3806" s="6">
        <f t="shared" si="1800"/>
        <v>136.01510481008481</v>
      </c>
      <c r="L3806" s="6">
        <f t="shared" si="1785"/>
        <v>0.87357415681356565</v>
      </c>
      <c r="M3806" s="6">
        <f t="shared" si="1786"/>
        <v>137.7252554544776</v>
      </c>
      <c r="N3806" s="28">
        <v>99.999999999999901</v>
      </c>
      <c r="O3806" s="17">
        <v>209.71754933141301</v>
      </c>
      <c r="P3806" s="6">
        <f t="shared" si="1787"/>
        <v>197.75393599022399</v>
      </c>
      <c r="Q3806" s="6">
        <f t="shared" si="1773"/>
        <v>123.59620999389</v>
      </c>
      <c r="R3806" s="17">
        <v>197.75393599022399</v>
      </c>
      <c r="S3806" s="6">
        <f t="shared" si="1788"/>
        <v>11.963613341189017</v>
      </c>
      <c r="T3806" s="6">
        <f t="shared" si="1789"/>
        <v>135.55982333507902</v>
      </c>
      <c r="U3806" s="17">
        <v>43.615351257388802</v>
      </c>
      <c r="V3806" s="6">
        <f t="shared" si="1790"/>
        <v>38.818567780261702</v>
      </c>
      <c r="W3806" s="6">
        <f t="shared" si="1774"/>
        <v>38.818567780261702</v>
      </c>
      <c r="X3806" s="17">
        <v>38.818567780261702</v>
      </c>
      <c r="Y3806" s="6">
        <f t="shared" si="1791"/>
        <v>4.7967834771271001</v>
      </c>
      <c r="Z3806" s="6">
        <f t="shared" si="1792"/>
        <v>43.615351257388802</v>
      </c>
      <c r="AA3806" s="17">
        <v>999.28137145259302</v>
      </c>
      <c r="AB3806" s="6">
        <f t="shared" si="1801"/>
        <v>883.712183331456</v>
      </c>
      <c r="AC3806" s="6">
        <f t="shared" si="1775"/>
        <v>883.712183331456</v>
      </c>
      <c r="AD3806" s="17">
        <v>929.08745324036704</v>
      </c>
      <c r="AE3806" s="6">
        <f t="shared" si="1793"/>
        <v>70.193918212225981</v>
      </c>
      <c r="AF3806" s="17">
        <v>953.90610154368198</v>
      </c>
      <c r="AG3806" s="6">
        <f t="shared" si="1802"/>
        <v>45.375269908911037</v>
      </c>
      <c r="AH3806" s="6">
        <f t="shared" si="1776"/>
        <v>45.375269908911037</v>
      </c>
      <c r="AI3806" s="6">
        <f t="shared" si="1794"/>
        <v>999.28137145259302</v>
      </c>
      <c r="AJ3806" s="17">
        <v>235.810873098152</v>
      </c>
      <c r="AK3806" s="6">
        <f t="shared" si="1795"/>
        <v>192.042883919628</v>
      </c>
      <c r="AL3806" s="6">
        <f t="shared" si="1777"/>
        <v>192.042883919628</v>
      </c>
      <c r="AM3806" s="17">
        <v>192.042883919628</v>
      </c>
      <c r="AN3806" s="6">
        <f t="shared" si="1796"/>
        <v>43.767989178524005</v>
      </c>
      <c r="AO3806" s="6">
        <f t="shared" si="1797"/>
        <v>235.810873098152</v>
      </c>
      <c r="AP3806" s="17">
        <v>3010.0259173398399</v>
      </c>
      <c r="AQ3806" s="6">
        <f t="shared" si="1798"/>
        <v>2606.8197149443877</v>
      </c>
      <c r="AR3806" s="17">
        <v>1075.21653972119</v>
      </c>
      <c r="AS3806" s="6">
        <f t="shared" si="1778"/>
        <v>672.01033732574376</v>
      </c>
      <c r="AT3806" s="17">
        <v>404.26783491821197</v>
      </c>
      <c r="AU3806" s="6">
        <f t="shared" si="1779"/>
        <v>404.26783491821197</v>
      </c>
      <c r="AV3806" s="17">
        <v>582.99837829152705</v>
      </c>
      <c r="AW3806" s="6">
        <f t="shared" si="1780"/>
        <v>582.99837829152705</v>
      </c>
      <c r="AX3806" s="17">
        <v>947.543164408905</v>
      </c>
      <c r="AY3806" s="6">
        <f t="shared" si="1781"/>
        <v>947.543164408905</v>
      </c>
      <c r="AZ3806" s="20">
        <v>465051360.78550398</v>
      </c>
      <c r="BA3806" s="20">
        <v>884041093.96239996</v>
      </c>
      <c r="BB3806" s="20">
        <v>348303679.68763</v>
      </c>
      <c r="BC3806" s="20">
        <v>54603865.564465404</v>
      </c>
      <c r="BD3806" s="19">
        <f t="shared" si="1782"/>
        <v>1751.9999999999991</v>
      </c>
      <c r="BE3806" s="18">
        <v>32.116447923752197</v>
      </c>
      <c r="BF3806" s="20">
        <v>598548.27806826099</v>
      </c>
      <c r="BG3806" s="20">
        <v>35339.624301745796</v>
      </c>
      <c r="BH3806" s="19">
        <f t="shared" si="1799"/>
        <v>44.429556028787509</v>
      </c>
      <c r="BI3806" s="20">
        <v>903.91999973217105</v>
      </c>
      <c r="BJ3806">
        <v>53</v>
      </c>
      <c r="BK3806" s="22">
        <v>3040</v>
      </c>
      <c r="BL3806" s="22">
        <v>4611.9232000000002</v>
      </c>
      <c r="BM3806" s="22">
        <v>760</v>
      </c>
      <c r="BN3806" s="22">
        <v>190</v>
      </c>
      <c r="BO3806">
        <v>0.21713569045836401</v>
      </c>
    </row>
    <row r="3807" spans="1:67" x14ac:dyDescent="0.2">
      <c r="A3807" s="27">
        <v>3806</v>
      </c>
      <c r="B3807" s="18">
        <v>721.07578326213104</v>
      </c>
      <c r="C3807" s="18">
        <v>201.39999999999901</v>
      </c>
      <c r="D3807">
        <v>1000</v>
      </c>
      <c r="E3807">
        <v>4000</v>
      </c>
      <c r="F3807">
        <v>6</v>
      </c>
      <c r="G3807" s="23">
        <f t="shared" si="1783"/>
        <v>0.97328799791927012</v>
      </c>
      <c r="H3807">
        <v>100</v>
      </c>
      <c r="I3807" s="17">
        <v>161.524599160989</v>
      </c>
      <c r="J3807" s="6">
        <f t="shared" si="1784"/>
        <v>159.67808762651643</v>
      </c>
      <c r="K3807" s="6">
        <f t="shared" si="1800"/>
        <v>138.4956312552994</v>
      </c>
      <c r="L3807" s="6">
        <f t="shared" si="1785"/>
        <v>0.86734274761129193</v>
      </c>
      <c r="M3807" s="6">
        <f t="shared" si="1786"/>
        <v>140.09718964310477</v>
      </c>
      <c r="N3807" s="28">
        <v>99.999999999999901</v>
      </c>
      <c r="O3807" s="17">
        <v>222.89675241847399</v>
      </c>
      <c r="P3807" s="6">
        <f t="shared" si="1787"/>
        <v>210.18004475234201</v>
      </c>
      <c r="Q3807" s="6">
        <f t="shared" si="1773"/>
        <v>131.36252797021376</v>
      </c>
      <c r="R3807" s="17">
        <v>210.18004475234201</v>
      </c>
      <c r="S3807" s="6">
        <f t="shared" si="1788"/>
        <v>12.716707666131981</v>
      </c>
      <c r="T3807" s="6">
        <f t="shared" si="1789"/>
        <v>144.07923563634574</v>
      </c>
      <c r="U3807" s="17">
        <v>43.611242049465403</v>
      </c>
      <c r="V3807" s="6">
        <f t="shared" si="1790"/>
        <v>38.814458572338303</v>
      </c>
      <c r="W3807" s="6">
        <f t="shared" si="1774"/>
        <v>38.814458572338303</v>
      </c>
      <c r="X3807" s="17">
        <v>38.814458572338303</v>
      </c>
      <c r="Y3807" s="6">
        <f t="shared" si="1791"/>
        <v>4.7967834771271001</v>
      </c>
      <c r="Z3807" s="6">
        <f t="shared" si="1792"/>
        <v>43.611242049465403</v>
      </c>
      <c r="AA3807" s="17">
        <v>1162.7129115482901</v>
      </c>
      <c r="AB3807" s="6">
        <f t="shared" si="1801"/>
        <v>1037.1916462986599</v>
      </c>
      <c r="AC3807" s="6">
        <f t="shared" si="1775"/>
        <v>1037.1916462986599</v>
      </c>
      <c r="AD3807" s="17">
        <v>1082.5576910945499</v>
      </c>
      <c r="AE3807" s="6">
        <f t="shared" si="1793"/>
        <v>80.155220453740185</v>
      </c>
      <c r="AF3807" s="17">
        <v>1117.3468667524</v>
      </c>
      <c r="AG3807" s="6">
        <f t="shared" si="1802"/>
        <v>45.366044795890048</v>
      </c>
      <c r="AH3807" s="6">
        <f t="shared" si="1776"/>
        <v>45.366044795890048</v>
      </c>
      <c r="AI3807" s="6">
        <f t="shared" si="1794"/>
        <v>1162.7129115482901</v>
      </c>
      <c r="AJ3807" s="17">
        <v>233.61258714467101</v>
      </c>
      <c r="AK3807" s="6">
        <f t="shared" si="1795"/>
        <v>190.17770998298599</v>
      </c>
      <c r="AL3807" s="6">
        <f t="shared" si="1777"/>
        <v>190.17770998298599</v>
      </c>
      <c r="AM3807" s="17">
        <v>190.17770998298599</v>
      </c>
      <c r="AN3807" s="6">
        <f t="shared" si="1796"/>
        <v>43.434877161685023</v>
      </c>
      <c r="AO3807" s="6">
        <f t="shared" si="1797"/>
        <v>233.61258714467101</v>
      </c>
      <c r="AP3807" s="17">
        <v>3092.40749503085</v>
      </c>
      <c r="AQ3807" s="6">
        <f t="shared" si="1798"/>
        <v>2658.2313962547296</v>
      </c>
      <c r="AR3807" s="17">
        <v>1157.8029300696301</v>
      </c>
      <c r="AS3807" s="6">
        <f t="shared" si="1778"/>
        <v>723.62683129351876</v>
      </c>
      <c r="AT3807" s="17">
        <v>404.22504043388602</v>
      </c>
      <c r="AU3807" s="6">
        <f t="shared" si="1779"/>
        <v>404.22504043388602</v>
      </c>
      <c r="AV3807" s="17">
        <v>582.93666397045797</v>
      </c>
      <c r="AW3807" s="6">
        <f t="shared" si="1780"/>
        <v>582.93666397045797</v>
      </c>
      <c r="AX3807" s="17">
        <v>947.442860556867</v>
      </c>
      <c r="AY3807" s="6">
        <f t="shared" si="1781"/>
        <v>947.442860556867</v>
      </c>
      <c r="AZ3807" s="20">
        <v>470855530.27266997</v>
      </c>
      <c r="BA3807" s="20">
        <v>884041093.96239996</v>
      </c>
      <c r="BB3807" s="20">
        <v>350303952.56962299</v>
      </c>
      <c r="BC3807" s="20">
        <v>46799427.767572999</v>
      </c>
      <c r="BD3807" s="19">
        <f t="shared" si="1782"/>
        <v>1752.0000045722661</v>
      </c>
      <c r="BE3807" s="18">
        <v>35.167307374181398</v>
      </c>
      <c r="BF3807" s="20">
        <v>516744.12569177599</v>
      </c>
      <c r="BG3807" s="20">
        <v>30509.724831250602</v>
      </c>
      <c r="BH3807" s="19">
        <f t="shared" si="1799"/>
        <v>38.35732699649504</v>
      </c>
      <c r="BI3807" s="20">
        <v>973.45230740387694</v>
      </c>
      <c r="BJ3807">
        <v>53</v>
      </c>
      <c r="BK3807" s="22">
        <v>3040</v>
      </c>
      <c r="BL3807" s="22">
        <v>4611.9232000000002</v>
      </c>
      <c r="BM3807" s="22">
        <v>760</v>
      </c>
      <c r="BN3807" s="22">
        <v>190</v>
      </c>
      <c r="BO3807">
        <v>0.218369119344695</v>
      </c>
    </row>
    <row r="3808" spans="1:67" x14ac:dyDescent="0.2">
      <c r="A3808" s="27">
        <v>3807</v>
      </c>
      <c r="B3808" s="18">
        <v>772.58119635228297</v>
      </c>
      <c r="C3808" s="18">
        <v>201.39999999999901</v>
      </c>
      <c r="D3808">
        <v>1000</v>
      </c>
      <c r="E3808">
        <v>4000</v>
      </c>
      <c r="F3808">
        <v>6</v>
      </c>
      <c r="G3808" s="23">
        <f t="shared" si="1783"/>
        <v>0.97786517623255997</v>
      </c>
      <c r="H3808">
        <v>100</v>
      </c>
      <c r="I3808" s="17">
        <v>165.43650728770899</v>
      </c>
      <c r="J3808" s="6">
        <f t="shared" si="1784"/>
        <v>163.13871774990523</v>
      </c>
      <c r="K3808" s="6">
        <f t="shared" si="1800"/>
        <v>140.45476278020121</v>
      </c>
      <c r="L3808" s="6">
        <f t="shared" si="1785"/>
        <v>0.86095296516625219</v>
      </c>
      <c r="M3808" s="6">
        <f t="shared" si="1786"/>
        <v>142.43305149610134</v>
      </c>
      <c r="N3808" s="28">
        <v>99.999999999999901</v>
      </c>
      <c r="O3808" s="17">
        <v>236.04503227001899</v>
      </c>
      <c r="P3808" s="6">
        <f t="shared" si="1787"/>
        <v>222.576920496752</v>
      </c>
      <c r="Q3808" s="6">
        <f t="shared" si="1773"/>
        <v>139.11057531046998</v>
      </c>
      <c r="R3808" s="17">
        <v>222.576920496752</v>
      </c>
      <c r="S3808" s="6">
        <f t="shared" si="1788"/>
        <v>13.468111773266997</v>
      </c>
      <c r="T3808" s="6">
        <f t="shared" si="1789"/>
        <v>152.57868708373698</v>
      </c>
      <c r="U3808" s="17">
        <v>43.607365660304502</v>
      </c>
      <c r="V3808" s="6">
        <f t="shared" si="1790"/>
        <v>38.810582183177502</v>
      </c>
      <c r="W3808" s="6">
        <f t="shared" si="1774"/>
        <v>38.810582183177502</v>
      </c>
      <c r="X3808" s="17">
        <v>38.810582183177502</v>
      </c>
      <c r="Y3808" s="6">
        <f t="shared" si="1791"/>
        <v>4.7967834771270006</v>
      </c>
      <c r="Z3808" s="6">
        <f t="shared" si="1792"/>
        <v>43.607365660304502</v>
      </c>
      <c r="AA3808" s="17">
        <v>1369.15461358928</v>
      </c>
      <c r="AB3808" s="6">
        <f t="shared" si="1801"/>
        <v>1230.9455728779999</v>
      </c>
      <c r="AC3808" s="6">
        <f t="shared" si="1775"/>
        <v>1230.9455728779999</v>
      </c>
      <c r="AD3808" s="17">
        <v>1276.3598900854799</v>
      </c>
      <c r="AE3808" s="6">
        <f t="shared" si="1793"/>
        <v>92.794723503800014</v>
      </c>
      <c r="AF3808" s="17">
        <v>1323.7402963817999</v>
      </c>
      <c r="AG3808" s="6">
        <f t="shared" si="1802"/>
        <v>45.414317207480053</v>
      </c>
      <c r="AH3808" s="6">
        <f t="shared" si="1776"/>
        <v>45.414317207480053</v>
      </c>
      <c r="AI3808" s="6">
        <f t="shared" si="1794"/>
        <v>1369.15461358928</v>
      </c>
      <c r="AJ3808" s="17">
        <v>231.65084120653901</v>
      </c>
      <c r="AK3808" s="6">
        <f t="shared" si="1795"/>
        <v>188.519529393797</v>
      </c>
      <c r="AL3808" s="6">
        <f t="shared" si="1777"/>
        <v>188.519529393797</v>
      </c>
      <c r="AM3808" s="17">
        <v>188.519529393797</v>
      </c>
      <c r="AN3808" s="6">
        <f t="shared" si="1796"/>
        <v>43.131311812742013</v>
      </c>
      <c r="AO3808" s="6">
        <f t="shared" si="1797"/>
        <v>231.65084120653901</v>
      </c>
      <c r="AP3808" s="17">
        <v>3174.79060719994</v>
      </c>
      <c r="AQ3808" s="6">
        <f t="shared" si="1798"/>
        <v>2709.6483882033713</v>
      </c>
      <c r="AR3808" s="17">
        <v>1240.37925065749</v>
      </c>
      <c r="AS3808" s="6">
        <f t="shared" si="1778"/>
        <v>775.23703166093128</v>
      </c>
      <c r="AT3808" s="17">
        <v>404.184670591746</v>
      </c>
      <c r="AU3808" s="6">
        <f t="shared" si="1779"/>
        <v>404.184670591746</v>
      </c>
      <c r="AV3808" s="17">
        <v>582.87844624827903</v>
      </c>
      <c r="AW3808" s="6">
        <f t="shared" si="1780"/>
        <v>582.87844624827903</v>
      </c>
      <c r="AX3808" s="17">
        <v>947.34823970241496</v>
      </c>
      <c r="AY3808" s="6">
        <f t="shared" si="1781"/>
        <v>947.34823970241496</v>
      </c>
      <c r="AZ3808" s="20">
        <v>476147470.19560701</v>
      </c>
      <c r="BA3808" s="20">
        <v>884041093.96239996</v>
      </c>
      <c r="BB3808" s="20">
        <v>353031224.60143697</v>
      </c>
      <c r="BC3808" s="20">
        <v>38780211.240554698</v>
      </c>
      <c r="BD3808" s="19">
        <f t="shared" si="1782"/>
        <v>1751.9999999999986</v>
      </c>
      <c r="BE3808" s="18">
        <v>37.946492310977597</v>
      </c>
      <c r="BF3808" s="20">
        <v>421839.13034999702</v>
      </c>
      <c r="BG3808" s="20">
        <v>24906.322394672301</v>
      </c>
      <c r="BH3808" s="19">
        <f t="shared" si="1799"/>
        <v>31.312637532778552</v>
      </c>
      <c r="BI3808" s="20">
        <v>1042.98461507558</v>
      </c>
      <c r="BJ3808">
        <v>53</v>
      </c>
      <c r="BK3808" s="22">
        <v>3040</v>
      </c>
      <c r="BL3808" s="22">
        <v>4611.9232000000002</v>
      </c>
      <c r="BM3808" s="22">
        <v>760</v>
      </c>
      <c r="BN3808" s="22">
        <v>190</v>
      </c>
      <c r="BO3808">
        <v>0.220050569435678</v>
      </c>
    </row>
    <row r="3809" spans="1:67" x14ac:dyDescent="0.2">
      <c r="A3809" s="27">
        <v>3808</v>
      </c>
      <c r="B3809" s="18">
        <v>824.08660944243502</v>
      </c>
      <c r="C3809" s="18">
        <v>201.39999999999901</v>
      </c>
      <c r="D3809">
        <v>1000</v>
      </c>
      <c r="E3809">
        <v>4000</v>
      </c>
      <c r="F3809">
        <v>6</v>
      </c>
      <c r="G3809" s="23">
        <f t="shared" si="1783"/>
        <v>0.98104308913983496</v>
      </c>
      <c r="H3809">
        <v>100</v>
      </c>
      <c r="I3809" s="17">
        <v>169.406559982548</v>
      </c>
      <c r="J3809" s="6">
        <f t="shared" si="1784"/>
        <v>167.18043622449611</v>
      </c>
      <c r="K3809" s="6">
        <f t="shared" si="1800"/>
        <v>142.9975366079403</v>
      </c>
      <c r="L3809" s="6">
        <f t="shared" si="1785"/>
        <v>0.85534850750070957</v>
      </c>
      <c r="M3809" s="6">
        <f t="shared" si="1786"/>
        <v>144.90164824190185</v>
      </c>
      <c r="N3809" s="28">
        <v>99.999999999999901</v>
      </c>
      <c r="O3809" s="17">
        <v>249.28684548175301</v>
      </c>
      <c r="P3809" s="6">
        <f t="shared" si="1787"/>
        <v>235.061924602088</v>
      </c>
      <c r="Q3809" s="6">
        <f t="shared" si="1773"/>
        <v>146.913702876305</v>
      </c>
      <c r="R3809" s="17">
        <v>235.061924602088</v>
      </c>
      <c r="S3809" s="6">
        <f t="shared" si="1788"/>
        <v>14.224920879665007</v>
      </c>
      <c r="T3809" s="6">
        <f t="shared" si="1789"/>
        <v>161.13862375597</v>
      </c>
      <c r="U3809" s="17">
        <v>43.603702848489299</v>
      </c>
      <c r="V3809" s="6">
        <f t="shared" si="1790"/>
        <v>38.806919371362198</v>
      </c>
      <c r="W3809" s="6">
        <f t="shared" si="1774"/>
        <v>38.806919371362198</v>
      </c>
      <c r="X3809" s="17">
        <v>38.806919371362198</v>
      </c>
      <c r="Y3809" s="6">
        <f t="shared" si="1791"/>
        <v>4.7967834771271001</v>
      </c>
      <c r="Z3809" s="6">
        <f t="shared" si="1792"/>
        <v>43.603702848489299</v>
      </c>
      <c r="AA3809" s="17">
        <v>1594.77125960436</v>
      </c>
      <c r="AB3809" s="6">
        <f t="shared" si="1801"/>
        <v>1442.83513733879</v>
      </c>
      <c r="AC3809" s="6">
        <f t="shared" si="1775"/>
        <v>1442.83513733879</v>
      </c>
      <c r="AD3809" s="17">
        <v>1488.19577850872</v>
      </c>
      <c r="AE3809" s="6">
        <f t="shared" si="1793"/>
        <v>106.57548109564004</v>
      </c>
      <c r="AF3809" s="17">
        <v>1549.41061843443</v>
      </c>
      <c r="AG3809" s="6">
        <f t="shared" si="1802"/>
        <v>45.360641169929977</v>
      </c>
      <c r="AH3809" s="6">
        <f t="shared" si="1776"/>
        <v>45.360641169929977</v>
      </c>
      <c r="AI3809" s="6">
        <f t="shared" si="1794"/>
        <v>1594.77125960436</v>
      </c>
      <c r="AJ3809" s="17">
        <v>230.35135306613699</v>
      </c>
      <c r="AK3809" s="6">
        <f t="shared" si="1795"/>
        <v>187.406258631779</v>
      </c>
      <c r="AL3809" s="6">
        <f t="shared" si="1777"/>
        <v>187.406258631779</v>
      </c>
      <c r="AM3809" s="17">
        <v>187.406258631779</v>
      </c>
      <c r="AN3809" s="6">
        <f t="shared" si="1796"/>
        <v>42.945094434357998</v>
      </c>
      <c r="AO3809" s="6">
        <f t="shared" si="1797"/>
        <v>230.35135306613699</v>
      </c>
      <c r="AP3809" s="17">
        <v>3257.1751270294399</v>
      </c>
      <c r="AQ3809" s="6">
        <f t="shared" si="1798"/>
        <v>2761.0702518900989</v>
      </c>
      <c r="AR3809" s="17">
        <v>1322.9463337049101</v>
      </c>
      <c r="AS3809" s="6">
        <f t="shared" si="1778"/>
        <v>826.84145856556881</v>
      </c>
      <c r="AT3809" s="17">
        <v>404.146525006091</v>
      </c>
      <c r="AU3809" s="6">
        <f t="shared" si="1779"/>
        <v>404.146525006091</v>
      </c>
      <c r="AV3809" s="17">
        <v>582.82343614691797</v>
      </c>
      <c r="AW3809" s="6">
        <f t="shared" si="1780"/>
        <v>582.82343614691797</v>
      </c>
      <c r="AX3809" s="17">
        <v>947.25883217152102</v>
      </c>
      <c r="AY3809" s="6">
        <f t="shared" si="1781"/>
        <v>947.25883217152102</v>
      </c>
      <c r="AZ3809" s="20">
        <v>480649970.00175601</v>
      </c>
      <c r="BA3809" s="20">
        <v>884041093.96239996</v>
      </c>
      <c r="BB3809" s="20">
        <v>354096428.20883399</v>
      </c>
      <c r="BC3809" s="20">
        <v>33212507.8270091</v>
      </c>
      <c r="BD3809" s="19">
        <f t="shared" si="1782"/>
        <v>1751.9999999999991</v>
      </c>
      <c r="BE3809" s="18">
        <v>40.5576409190951</v>
      </c>
      <c r="BF3809" s="20">
        <v>365485.63784004602</v>
      </c>
      <c r="BG3809" s="20">
        <v>21579.0866037345</v>
      </c>
      <c r="BH3809" s="19">
        <f t="shared" si="1799"/>
        <v>27.129582055667672</v>
      </c>
      <c r="BI3809" s="20">
        <v>1112.51692274728</v>
      </c>
      <c r="BJ3809">
        <v>53</v>
      </c>
      <c r="BK3809" s="22">
        <v>3040</v>
      </c>
      <c r="BL3809" s="22">
        <v>4611.9232000000002</v>
      </c>
      <c r="BM3809" s="22">
        <v>760</v>
      </c>
      <c r="BN3809" s="22">
        <v>190</v>
      </c>
      <c r="BO3809">
        <v>0.22070774959852699</v>
      </c>
    </row>
    <row r="3810" spans="1:67" x14ac:dyDescent="0.2">
      <c r="A3810" s="27">
        <v>3809</v>
      </c>
      <c r="B3810" s="18">
        <v>875.59202253258798</v>
      </c>
      <c r="C3810" s="18">
        <v>201.39999999999901</v>
      </c>
      <c r="D3810">
        <v>1000</v>
      </c>
      <c r="E3810">
        <v>4000</v>
      </c>
      <c r="F3810">
        <v>6</v>
      </c>
      <c r="G3810" s="23">
        <f t="shared" si="1783"/>
        <v>0.9842644967894878</v>
      </c>
      <c r="H3810">
        <v>100</v>
      </c>
      <c r="I3810" s="17">
        <v>173.39125683157499</v>
      </c>
      <c r="J3810" s="6">
        <f t="shared" si="1784"/>
        <v>170.86712777071872</v>
      </c>
      <c r="K3810" s="6">
        <f t="shared" si="1800"/>
        <v>145.19572643118448</v>
      </c>
      <c r="L3810" s="6">
        <f t="shared" si="1785"/>
        <v>0.84975810341950675</v>
      </c>
      <c r="M3810" s="6">
        <f t="shared" si="1786"/>
        <v>147.34062555472377</v>
      </c>
      <c r="N3810" s="28">
        <v>99.999999999999901</v>
      </c>
      <c r="O3810" s="17">
        <v>262.59082301883802</v>
      </c>
      <c r="P3810" s="6">
        <f t="shared" si="1787"/>
        <v>247.605482262777</v>
      </c>
      <c r="Q3810" s="6">
        <f t="shared" si="1773"/>
        <v>154.75342641423563</v>
      </c>
      <c r="R3810" s="17">
        <v>247.605482262777</v>
      </c>
      <c r="S3810" s="6">
        <f t="shared" si="1788"/>
        <v>14.985340756061021</v>
      </c>
      <c r="T3810" s="6">
        <f t="shared" si="1789"/>
        <v>169.73876717029665</v>
      </c>
      <c r="U3810" s="17">
        <v>43.600236436046004</v>
      </c>
      <c r="V3810" s="6">
        <f t="shared" si="1790"/>
        <v>38.803452958918903</v>
      </c>
      <c r="W3810" s="6">
        <f t="shared" si="1774"/>
        <v>38.803452958918903</v>
      </c>
      <c r="X3810" s="17">
        <v>38.803452958918903</v>
      </c>
      <c r="Y3810" s="6">
        <f t="shared" si="1791"/>
        <v>4.7967834771271001</v>
      </c>
      <c r="Z3810" s="6">
        <f t="shared" si="1792"/>
        <v>43.600236436046004</v>
      </c>
      <c r="AA3810" s="17">
        <v>1890.3910475641901</v>
      </c>
      <c r="AB3810" s="6">
        <f t="shared" si="1801"/>
        <v>1720.4458418428599</v>
      </c>
      <c r="AC3810" s="6">
        <f t="shared" si="1775"/>
        <v>1720.4458418428599</v>
      </c>
      <c r="AD3810" s="17">
        <v>1765.74748360227</v>
      </c>
      <c r="AE3810" s="6">
        <f t="shared" si="1793"/>
        <v>124.64356396192011</v>
      </c>
      <c r="AF3810" s="17">
        <v>1845.08940580478</v>
      </c>
      <c r="AG3810" s="6">
        <f t="shared" si="1802"/>
        <v>45.301641759410131</v>
      </c>
      <c r="AH3810" s="6">
        <f t="shared" si="1776"/>
        <v>45.301641759410131</v>
      </c>
      <c r="AI3810" s="6">
        <f t="shared" si="1794"/>
        <v>1890.3910475641901</v>
      </c>
      <c r="AJ3810" s="17">
        <v>228.941135153505</v>
      </c>
      <c r="AK3810" s="6">
        <f t="shared" si="1795"/>
        <v>186.20465240641499</v>
      </c>
      <c r="AL3810" s="6">
        <f t="shared" si="1777"/>
        <v>186.20465240641499</v>
      </c>
      <c r="AM3810" s="17">
        <v>186.20465240641499</v>
      </c>
      <c r="AN3810" s="6">
        <f t="shared" si="1796"/>
        <v>42.736482747090008</v>
      </c>
      <c r="AO3810" s="6">
        <f t="shared" si="1797"/>
        <v>228.941135153505</v>
      </c>
      <c r="AP3810" s="17">
        <v>3339.56094130159</v>
      </c>
      <c r="AQ3810" s="6">
        <f t="shared" si="1798"/>
        <v>2812.496595482206</v>
      </c>
      <c r="AR3810" s="17">
        <v>1405.5049221849999</v>
      </c>
      <c r="AS3810" s="6">
        <f t="shared" si="1778"/>
        <v>878.44057636562502</v>
      </c>
      <c r="AT3810" s="17">
        <v>404.11042478051598</v>
      </c>
      <c r="AU3810" s="6">
        <f t="shared" si="1779"/>
        <v>404.11042478051598</v>
      </c>
      <c r="AV3810" s="17">
        <v>582.77137567821705</v>
      </c>
      <c r="AW3810" s="6">
        <f t="shared" si="1780"/>
        <v>582.77137567821705</v>
      </c>
      <c r="AX3810" s="17">
        <v>947.17421865784797</v>
      </c>
      <c r="AY3810" s="6">
        <f t="shared" si="1781"/>
        <v>947.17421865784797</v>
      </c>
      <c r="AZ3810" s="20">
        <v>484386637.816921</v>
      </c>
      <c r="BA3810" s="20">
        <v>884041093.96239996</v>
      </c>
      <c r="BB3810" s="20">
        <v>356003666.59586102</v>
      </c>
      <c r="BC3810" s="20">
        <v>27568601.624817301</v>
      </c>
      <c r="BD3810" s="19">
        <f t="shared" si="1782"/>
        <v>1751.9999999999993</v>
      </c>
      <c r="BE3810" s="18">
        <v>42.948902125472699</v>
      </c>
      <c r="BF3810" s="20">
        <v>299466.57551882399</v>
      </c>
      <c r="BG3810" s="20">
        <v>17681.174029805999</v>
      </c>
      <c r="BH3810" s="19">
        <f t="shared" si="1799"/>
        <v>22.229062355176218</v>
      </c>
      <c r="BI3810" s="20">
        <v>1182.04923041899</v>
      </c>
      <c r="BJ3810">
        <v>53</v>
      </c>
      <c r="BK3810" s="22">
        <v>3040</v>
      </c>
      <c r="BL3810" s="22">
        <v>4611.9232000000002</v>
      </c>
      <c r="BM3810" s="22">
        <v>760</v>
      </c>
      <c r="BN3810" s="22">
        <v>190</v>
      </c>
      <c r="BO3810">
        <v>0.22188380836364499</v>
      </c>
    </row>
    <row r="3811" spans="1:67" x14ac:dyDescent="0.2">
      <c r="A3811" s="27">
        <v>3810</v>
      </c>
      <c r="B3811" s="18">
        <v>927.09743562274002</v>
      </c>
      <c r="C3811" s="18">
        <v>201.39999999999901</v>
      </c>
      <c r="D3811">
        <v>1000</v>
      </c>
      <c r="E3811">
        <v>4000</v>
      </c>
      <c r="F3811">
        <v>6</v>
      </c>
      <c r="G3811" s="23">
        <f t="shared" si="1783"/>
        <v>0.98653695568453792</v>
      </c>
      <c r="H3811">
        <v>100</v>
      </c>
      <c r="I3811" s="17">
        <v>177.429191655208</v>
      </c>
      <c r="J3811" s="6">
        <f t="shared" si="1784"/>
        <v>174.87935860742482</v>
      </c>
      <c r="K3811" s="6">
        <f t="shared" si="1800"/>
        <v>147.71259515458718</v>
      </c>
      <c r="L3811" s="6">
        <f t="shared" si="1785"/>
        <v>0.84465425954687701</v>
      </c>
      <c r="M3811" s="6">
        <f t="shared" si="1786"/>
        <v>149.86632249953064</v>
      </c>
      <c r="N3811" s="28">
        <v>99.999999999999901</v>
      </c>
      <c r="O3811" s="17">
        <v>276.07200135091801</v>
      </c>
      <c r="P3811" s="6">
        <f t="shared" si="1787"/>
        <v>260.31606869498501</v>
      </c>
      <c r="Q3811" s="6">
        <f t="shared" si="1773"/>
        <v>162.69754293436563</v>
      </c>
      <c r="R3811" s="17">
        <v>260.31606869498501</v>
      </c>
      <c r="S3811" s="6">
        <f t="shared" si="1788"/>
        <v>15.755932655933009</v>
      </c>
      <c r="T3811" s="6">
        <f t="shared" si="1789"/>
        <v>178.45347559029864</v>
      </c>
      <c r="U3811" s="17">
        <v>43.596951039062702</v>
      </c>
      <c r="V3811" s="6">
        <f t="shared" si="1790"/>
        <v>38.800167561935602</v>
      </c>
      <c r="W3811" s="6">
        <f t="shared" si="1774"/>
        <v>38.800167561935602</v>
      </c>
      <c r="X3811" s="17">
        <v>38.800167561935602</v>
      </c>
      <c r="Y3811" s="6">
        <f t="shared" si="1791"/>
        <v>4.7967834771271001</v>
      </c>
      <c r="Z3811" s="6">
        <f t="shared" si="1792"/>
        <v>43.596951039062702</v>
      </c>
      <c r="AA3811" s="17">
        <v>2199.04342486512</v>
      </c>
      <c r="AB3811" s="6">
        <f t="shared" si="1801"/>
        <v>2010.5146189207198</v>
      </c>
      <c r="AC3811" s="6">
        <f t="shared" si="1775"/>
        <v>2010.5146189207198</v>
      </c>
      <c r="AD3811" s="17">
        <v>2055.6014909345899</v>
      </c>
      <c r="AE3811" s="6">
        <f t="shared" si="1793"/>
        <v>143.44193393053001</v>
      </c>
      <c r="AF3811" s="17">
        <v>2153.9565528512499</v>
      </c>
      <c r="AG3811" s="6">
        <f t="shared" si="1802"/>
        <v>45.086872013870106</v>
      </c>
      <c r="AH3811" s="6">
        <f t="shared" si="1776"/>
        <v>45.086872013870106</v>
      </c>
      <c r="AI3811" s="6">
        <f t="shared" si="1794"/>
        <v>2199.04342486512</v>
      </c>
      <c r="AJ3811" s="17">
        <v>228.06275905079701</v>
      </c>
      <c r="AK3811" s="6">
        <f t="shared" si="1795"/>
        <v>185.443603572282</v>
      </c>
      <c r="AL3811" s="6">
        <f t="shared" si="1777"/>
        <v>185.443603572282</v>
      </c>
      <c r="AM3811" s="17">
        <v>185.443603572282</v>
      </c>
      <c r="AN3811" s="6">
        <f t="shared" si="1796"/>
        <v>42.619155478515012</v>
      </c>
      <c r="AO3811" s="6">
        <f t="shared" si="1797"/>
        <v>228.06275905079701</v>
      </c>
      <c r="AP3811" s="17">
        <v>3421.9479486229998</v>
      </c>
      <c r="AQ3811" s="6">
        <f t="shared" si="1798"/>
        <v>2863.9270680698678</v>
      </c>
      <c r="AR3811" s="17">
        <v>1488.05568147503</v>
      </c>
      <c r="AS3811" s="6">
        <f t="shared" si="1778"/>
        <v>930.03480092189375</v>
      </c>
      <c r="AT3811" s="17">
        <v>404.076209702494</v>
      </c>
      <c r="AU3811" s="6">
        <f t="shared" si="1779"/>
        <v>404.076209702494</v>
      </c>
      <c r="AV3811" s="17">
        <v>582.72203379821406</v>
      </c>
      <c r="AW3811" s="6">
        <f t="shared" si="1780"/>
        <v>582.72203379821406</v>
      </c>
      <c r="AX3811" s="17">
        <v>947.094023647266</v>
      </c>
      <c r="AY3811" s="6">
        <f t="shared" si="1781"/>
        <v>947.094023647266</v>
      </c>
      <c r="AZ3811" s="20">
        <v>487573124.04089302</v>
      </c>
      <c r="BA3811" s="20">
        <v>884041093.96239996</v>
      </c>
      <c r="BB3811" s="20">
        <v>356798528.35601699</v>
      </c>
      <c r="BC3811" s="20">
        <v>23587253.6406895</v>
      </c>
      <c r="BD3811" s="19">
        <f t="shared" si="1782"/>
        <v>1751.9999999999998</v>
      </c>
      <c r="BE3811" s="18">
        <v>45.193467277551299</v>
      </c>
      <c r="BF3811" s="20">
        <v>254884.803129926</v>
      </c>
      <c r="BG3811" s="20">
        <v>15048.9668300554</v>
      </c>
      <c r="BH3811" s="19">
        <f t="shared" si="1799"/>
        <v>18.919808236848766</v>
      </c>
      <c r="BI3811" s="20">
        <v>1251.5815380906899</v>
      </c>
      <c r="BJ3811">
        <v>53</v>
      </c>
      <c r="BK3811" s="22">
        <v>3040</v>
      </c>
      <c r="BL3811" s="22">
        <v>4611.9232000000002</v>
      </c>
      <c r="BM3811" s="22">
        <v>760</v>
      </c>
      <c r="BN3811" s="22">
        <v>190</v>
      </c>
      <c r="BO3811">
        <v>0.22237436769332899</v>
      </c>
    </row>
    <row r="3812" spans="1:67" x14ac:dyDescent="0.2">
      <c r="A3812" s="27">
        <v>3811</v>
      </c>
      <c r="B3812" s="18">
        <v>978.60284871289196</v>
      </c>
      <c r="C3812" s="18">
        <v>201.39999999999901</v>
      </c>
      <c r="D3812">
        <v>1000</v>
      </c>
      <c r="E3812">
        <v>4000</v>
      </c>
      <c r="F3812">
        <v>5</v>
      </c>
      <c r="G3812" s="23">
        <f t="shared" si="1783"/>
        <v>0.98799784245193645</v>
      </c>
      <c r="H3812">
        <v>100</v>
      </c>
      <c r="I3812" s="17">
        <v>176.243633797596</v>
      </c>
      <c r="J3812" s="6">
        <f t="shared" si="1784"/>
        <v>174.59922759307813</v>
      </c>
      <c r="K3812" s="6">
        <f t="shared" si="1800"/>
        <v>145.9391152943497</v>
      </c>
      <c r="L3812" s="6">
        <f t="shared" si="1785"/>
        <v>0.83585200980657359</v>
      </c>
      <c r="M3812" s="6">
        <f t="shared" si="1786"/>
        <v>147.31359552533439</v>
      </c>
      <c r="N3812" s="28">
        <v>99.999999999999901</v>
      </c>
      <c r="O3812" s="17">
        <v>289.68796462578399</v>
      </c>
      <c r="P3812" s="6">
        <f t="shared" si="1787"/>
        <v>273.155169854056</v>
      </c>
      <c r="Q3812" s="6">
        <f t="shared" si="1773"/>
        <v>170.72198115878501</v>
      </c>
      <c r="R3812" s="17">
        <v>273.155169854056</v>
      </c>
      <c r="S3812" s="6">
        <f t="shared" si="1788"/>
        <v>16.532794771727993</v>
      </c>
      <c r="T3812" s="6">
        <f t="shared" si="1789"/>
        <v>187.25477593051301</v>
      </c>
      <c r="U3812" s="17">
        <v>43.597512892466703</v>
      </c>
      <c r="V3812" s="6">
        <f t="shared" si="1790"/>
        <v>38.800729415339603</v>
      </c>
      <c r="W3812" s="6">
        <f t="shared" si="1774"/>
        <v>38.800729415339603</v>
      </c>
      <c r="X3812" s="17">
        <v>38.800729415339603</v>
      </c>
      <c r="Y3812" s="6">
        <f t="shared" si="1791"/>
        <v>4.7967834771271001</v>
      </c>
      <c r="Z3812" s="6">
        <f t="shared" si="1792"/>
        <v>43.597512892466703</v>
      </c>
      <c r="AA3812" s="17">
        <v>2099.9744863208298</v>
      </c>
      <c r="AB3812" s="6">
        <f t="shared" si="1801"/>
        <v>1917.9186567894303</v>
      </c>
      <c r="AC3812" s="6">
        <f t="shared" si="1775"/>
        <v>1917.9186567894303</v>
      </c>
      <c r="AD3812" s="17">
        <v>1962.6361907646401</v>
      </c>
      <c r="AE3812" s="6">
        <f t="shared" si="1793"/>
        <v>137.33829555618968</v>
      </c>
      <c r="AF3812" s="17">
        <v>2055.25695234562</v>
      </c>
      <c r="AG3812" s="6">
        <f t="shared" si="1802"/>
        <v>44.71753397520979</v>
      </c>
      <c r="AH3812" s="6">
        <f t="shared" si="1776"/>
        <v>44.71753397520979</v>
      </c>
      <c r="AI3812" s="6">
        <f t="shared" si="1794"/>
        <v>2099.9744863208298</v>
      </c>
      <c r="AJ3812" s="17">
        <v>227.60321946819499</v>
      </c>
      <c r="AK3812" s="6">
        <f t="shared" si="1795"/>
        <v>185.03006971482401</v>
      </c>
      <c r="AL3812" s="6">
        <f t="shared" si="1777"/>
        <v>185.03006971482401</v>
      </c>
      <c r="AM3812" s="17">
        <v>185.03006971482401</v>
      </c>
      <c r="AN3812" s="6">
        <f t="shared" si="1796"/>
        <v>42.573149753370984</v>
      </c>
      <c r="AO3812" s="6">
        <f t="shared" si="1797"/>
        <v>227.60321946819499</v>
      </c>
      <c r="AP3812" s="17">
        <v>3407.5467126697199</v>
      </c>
      <c r="AQ3812" s="6">
        <f t="shared" si="1798"/>
        <v>2818.5161426371592</v>
      </c>
      <c r="AR3812" s="17">
        <v>1570.74818675349</v>
      </c>
      <c r="AS3812" s="6">
        <f t="shared" si="1778"/>
        <v>981.71761672093123</v>
      </c>
      <c r="AT3812" s="17">
        <v>404.08206100696401</v>
      </c>
      <c r="AU3812" s="6">
        <f t="shared" si="1779"/>
        <v>404.08206100696401</v>
      </c>
      <c r="AV3812" s="17">
        <v>485.60872668202398</v>
      </c>
      <c r="AW3812" s="6">
        <f t="shared" si="1780"/>
        <v>485.60872668202398</v>
      </c>
      <c r="AX3812" s="17">
        <v>947.10773822724002</v>
      </c>
      <c r="AY3812" s="6">
        <f t="shared" si="1781"/>
        <v>947.10773822724002</v>
      </c>
      <c r="AZ3812" s="20">
        <v>490197731.68196201</v>
      </c>
      <c r="BA3812" s="20">
        <v>884041093.96239996</v>
      </c>
      <c r="BB3812" s="20">
        <v>356733394.33143002</v>
      </c>
      <c r="BC3812" s="20">
        <v>21027780.024207398</v>
      </c>
      <c r="BD3812" s="19">
        <f t="shared" si="1782"/>
        <v>1751.9999999999993</v>
      </c>
      <c r="BE3812" s="18">
        <v>47.295028381541201</v>
      </c>
      <c r="BF3812" s="20">
        <v>221742.31549784</v>
      </c>
      <c r="BG3812" s="20">
        <v>13092.1604966996</v>
      </c>
      <c r="BH3812" s="19">
        <f t="shared" si="1799"/>
        <v>16.459679179364056</v>
      </c>
      <c r="BI3812" s="20">
        <v>1321.1138457623999</v>
      </c>
      <c r="BJ3812">
        <v>53</v>
      </c>
      <c r="BK3812" s="22">
        <v>3040</v>
      </c>
      <c r="BL3812" s="22">
        <v>4611.9232000000002</v>
      </c>
      <c r="BM3812" s="22">
        <v>760</v>
      </c>
      <c r="BN3812" s="22">
        <v>190</v>
      </c>
      <c r="BO3812">
        <v>0.22233496366987099</v>
      </c>
    </row>
    <row r="3813" spans="1:67" x14ac:dyDescent="0.2">
      <c r="A3813" s="27">
        <v>3812</v>
      </c>
      <c r="B3813" s="18">
        <v>1030.10826180304</v>
      </c>
      <c r="C3813" s="18">
        <v>201.39999999999901</v>
      </c>
      <c r="D3813">
        <v>1000</v>
      </c>
      <c r="E3813">
        <v>4000</v>
      </c>
      <c r="F3813">
        <v>6</v>
      </c>
      <c r="G3813" s="23">
        <f t="shared" si="1783"/>
        <v>0.98954777914335879</v>
      </c>
      <c r="H3813">
        <v>100</v>
      </c>
      <c r="I3813" s="17">
        <v>185.594968300559</v>
      </c>
      <c r="J3813" s="6">
        <f t="shared" si="1784"/>
        <v>183.52542672102138</v>
      </c>
      <c r="K3813" s="6">
        <f t="shared" si="1800"/>
        <v>153.36557080163442</v>
      </c>
      <c r="L3813" s="6">
        <f t="shared" si="1785"/>
        <v>0.8356638834288983</v>
      </c>
      <c r="M3813" s="6">
        <f t="shared" si="1786"/>
        <v>155.09501195490841</v>
      </c>
      <c r="N3813" s="28">
        <v>99.999999999999901</v>
      </c>
      <c r="O3813" s="17">
        <v>303.291218161649</v>
      </c>
      <c r="P3813" s="6">
        <f t="shared" si="1787"/>
        <v>285.97927649889601</v>
      </c>
      <c r="Q3813" s="6">
        <f t="shared" si="1773"/>
        <v>178.73704781181002</v>
      </c>
      <c r="R3813" s="17">
        <v>285.97927649889601</v>
      </c>
      <c r="S3813" s="6">
        <f t="shared" si="1788"/>
        <v>17.311941662752986</v>
      </c>
      <c r="T3813" s="6">
        <f t="shared" si="1789"/>
        <v>196.048989474563</v>
      </c>
      <c r="U3813" s="17">
        <v>43.590869390594101</v>
      </c>
      <c r="V3813" s="6">
        <f t="shared" si="1790"/>
        <v>38.794085913467001</v>
      </c>
      <c r="W3813" s="6">
        <f t="shared" si="1774"/>
        <v>38.794085913467001</v>
      </c>
      <c r="X3813" s="17">
        <v>38.794085913467001</v>
      </c>
      <c r="Y3813" s="6">
        <f t="shared" si="1791"/>
        <v>4.7967834771271001</v>
      </c>
      <c r="Z3813" s="6">
        <f t="shared" si="1792"/>
        <v>43.590869390594101</v>
      </c>
      <c r="AA3813" s="17">
        <v>2865.65092632408</v>
      </c>
      <c r="AB3813" s="6">
        <f t="shared" si="1801"/>
        <v>2637.94160797011</v>
      </c>
      <c r="AC3813" s="6">
        <f t="shared" si="1775"/>
        <v>2637.94160797011</v>
      </c>
      <c r="AD3813" s="17">
        <v>2681.4111274454199</v>
      </c>
      <c r="AE3813" s="6">
        <f t="shared" si="1793"/>
        <v>184.23979887866017</v>
      </c>
      <c r="AF3813" s="17">
        <v>2822.1814068487702</v>
      </c>
      <c r="AG3813" s="6">
        <f t="shared" si="1802"/>
        <v>43.46951947530988</v>
      </c>
      <c r="AH3813" s="6">
        <f t="shared" si="1776"/>
        <v>43.46951947530988</v>
      </c>
      <c r="AI3813" s="6">
        <f t="shared" si="1794"/>
        <v>2865.65092632408</v>
      </c>
      <c r="AJ3813" s="17">
        <v>227.17940130681001</v>
      </c>
      <c r="AK3813" s="6">
        <f t="shared" si="1795"/>
        <v>184.64487200596301</v>
      </c>
      <c r="AL3813" s="6">
        <f t="shared" si="1777"/>
        <v>184.64487200596301</v>
      </c>
      <c r="AM3813" s="17">
        <v>184.64487200596301</v>
      </c>
      <c r="AN3813" s="6">
        <f t="shared" si="1796"/>
        <v>42.534529300846998</v>
      </c>
      <c r="AO3813" s="6">
        <f t="shared" si="1797"/>
        <v>227.17940130681001</v>
      </c>
      <c r="AP3813" s="17">
        <v>3586.7251871599901</v>
      </c>
      <c r="AQ3813" s="6">
        <f t="shared" si="1798"/>
        <v>2966.7991707429219</v>
      </c>
      <c r="AR3813" s="17">
        <v>1653.1360437788401</v>
      </c>
      <c r="AS3813" s="6">
        <f t="shared" si="1778"/>
        <v>1033.210027361775</v>
      </c>
      <c r="AT3813" s="17">
        <v>404.01287364967902</v>
      </c>
      <c r="AU3813" s="6">
        <f t="shared" si="1779"/>
        <v>404.01287364967902</v>
      </c>
      <c r="AV3813" s="17">
        <v>582.63069629151903</v>
      </c>
      <c r="AW3813" s="6">
        <f t="shared" si="1780"/>
        <v>582.63069629151903</v>
      </c>
      <c r="AX3813" s="17">
        <v>946.94557343994904</v>
      </c>
      <c r="AY3813" s="6">
        <f t="shared" si="1781"/>
        <v>946.94557343994904</v>
      </c>
      <c r="AZ3813" s="20">
        <v>492716984.88236398</v>
      </c>
      <c r="BA3813" s="20">
        <v>884041093.96239996</v>
      </c>
      <c r="BB3813" s="20">
        <v>356929630.21439999</v>
      </c>
      <c r="BC3813" s="20">
        <v>18312290.940835401</v>
      </c>
      <c r="BD3813" s="19">
        <f t="shared" si="1782"/>
        <v>1751.9999999999995</v>
      </c>
      <c r="BE3813" s="18">
        <v>49.237086306625201</v>
      </c>
      <c r="BF3813" s="20">
        <v>187219.476424297</v>
      </c>
      <c r="BG3813" s="20">
        <v>11053.8551378969</v>
      </c>
      <c r="BH3813" s="19">
        <f t="shared" si="1799"/>
        <v>13.897088208689002</v>
      </c>
      <c r="BI3813" s="20">
        <v>1390.6461534341099</v>
      </c>
      <c r="BJ3813">
        <v>53</v>
      </c>
      <c r="BK3813" s="22">
        <v>3040</v>
      </c>
      <c r="BL3813" s="22">
        <v>4611.9232000000002</v>
      </c>
      <c r="BM3813" s="22">
        <v>760</v>
      </c>
      <c r="BN3813" s="22">
        <v>190</v>
      </c>
      <c r="BO3813">
        <v>0.22245660166695799</v>
      </c>
    </row>
    <row r="3814" spans="1:67" x14ac:dyDescent="0.2">
      <c r="A3814" s="27">
        <v>3813</v>
      </c>
      <c r="B3814" s="18">
        <v>20.602165236060799</v>
      </c>
      <c r="C3814" s="18">
        <v>250.79999999999899</v>
      </c>
      <c r="D3814">
        <v>1000</v>
      </c>
      <c r="E3814">
        <v>4000</v>
      </c>
      <c r="F3814">
        <v>7</v>
      </c>
      <c r="G3814" s="23">
        <f t="shared" si="1783"/>
        <v>0.73250613326657488</v>
      </c>
      <c r="H3814">
        <v>100</v>
      </c>
      <c r="I3814" s="17">
        <v>132.62613690475601</v>
      </c>
      <c r="J3814" s="6">
        <f t="shared" si="1784"/>
        <v>132.43052180290442</v>
      </c>
      <c r="K3814" s="6">
        <f t="shared" si="1800"/>
        <v>131.80671709682562</v>
      </c>
      <c r="L3814" s="6">
        <f t="shared" si="1785"/>
        <v>0.99528956997536255</v>
      </c>
      <c r="M3814" s="6">
        <f t="shared" si="1786"/>
        <v>132.00141076742818</v>
      </c>
      <c r="N3814" s="28">
        <v>100</v>
      </c>
      <c r="O3814" s="17">
        <v>86.744712085031907</v>
      </c>
      <c r="P3814" s="6">
        <f t="shared" si="1787"/>
        <v>81.803743468392099</v>
      </c>
      <c r="Q3814" s="6">
        <f t="shared" si="1773"/>
        <v>51.127339667745062</v>
      </c>
      <c r="R3814" s="17">
        <v>81.803743468392099</v>
      </c>
      <c r="S3814" s="6">
        <f t="shared" si="1788"/>
        <v>4.9409686166398075</v>
      </c>
      <c r="T3814" s="6">
        <f t="shared" si="1789"/>
        <v>56.068308284384869</v>
      </c>
      <c r="U3814" s="17">
        <v>45.612364636852703</v>
      </c>
      <c r="V3814" s="6">
        <f t="shared" si="1790"/>
        <v>40.603125573675001</v>
      </c>
      <c r="W3814" s="6">
        <f t="shared" si="1774"/>
        <v>40.603125573675001</v>
      </c>
      <c r="X3814" s="17">
        <v>40.603125573675001</v>
      </c>
      <c r="Y3814" s="6">
        <f t="shared" si="1791"/>
        <v>5.0092390631777022</v>
      </c>
      <c r="Z3814" s="6">
        <f t="shared" si="1792"/>
        <v>45.612364636852703</v>
      </c>
      <c r="AA3814" s="17">
        <v>209.64921870768001</v>
      </c>
      <c r="AB3814" s="6">
        <f t="shared" si="1801"/>
        <v>129.844530771195</v>
      </c>
      <c r="AC3814" s="6">
        <f t="shared" si="1775"/>
        <v>129.844530771195</v>
      </c>
      <c r="AD3814" s="17">
        <v>185.26612531991901</v>
      </c>
      <c r="AE3814" s="6">
        <f t="shared" si="1793"/>
        <v>24.383093387760994</v>
      </c>
      <c r="AF3814" s="17">
        <v>154.22762415895599</v>
      </c>
      <c r="AG3814" s="6">
        <f t="shared" si="1802"/>
        <v>55.421594548724016</v>
      </c>
      <c r="AH3814" s="6">
        <f t="shared" si="1776"/>
        <v>55.421594548724016</v>
      </c>
      <c r="AI3814" s="6">
        <f t="shared" si="1794"/>
        <v>209.64921870768001</v>
      </c>
      <c r="AJ3814" s="17">
        <v>426.78567881379797</v>
      </c>
      <c r="AK3814" s="6">
        <f t="shared" si="1795"/>
        <v>348.55546331252998</v>
      </c>
      <c r="AL3814" s="6">
        <f t="shared" si="1777"/>
        <v>348.55546331252998</v>
      </c>
      <c r="AM3814" s="17">
        <v>348.55546331252998</v>
      </c>
      <c r="AN3814" s="6">
        <f t="shared" si="1796"/>
        <v>78.230215501267992</v>
      </c>
      <c r="AO3814" s="6">
        <f t="shared" si="1797"/>
        <v>426.78567881379797</v>
      </c>
      <c r="AP3814" s="17">
        <v>2167.70210606913</v>
      </c>
      <c r="AQ3814" s="6">
        <f t="shared" si="1798"/>
        <v>2155.2757968069827</v>
      </c>
      <c r="AR3814" s="17">
        <v>33.136824699077899</v>
      </c>
      <c r="AS3814" s="6">
        <f t="shared" si="1778"/>
        <v>20.710515436923686</v>
      </c>
      <c r="AT3814" s="17">
        <v>504.23799751773902</v>
      </c>
      <c r="AU3814" s="6">
        <f t="shared" si="1779"/>
        <v>504.23799751773902</v>
      </c>
      <c r="AV3814" s="17">
        <v>681.25931135443295</v>
      </c>
      <c r="AW3814" s="6">
        <f t="shared" si="1780"/>
        <v>681.25931135443295</v>
      </c>
      <c r="AX3814" s="17">
        <v>949.06797249788701</v>
      </c>
      <c r="AY3814" s="6">
        <f t="shared" si="1781"/>
        <v>949.06797249788701</v>
      </c>
      <c r="AZ3814" s="20">
        <v>35626921.987088099</v>
      </c>
      <c r="BA3814" s="20">
        <v>1054204916.73062</v>
      </c>
      <c r="BB3814" s="20">
        <v>193518906.765329</v>
      </c>
      <c r="BC3814" s="20">
        <v>468649254.51696002</v>
      </c>
      <c r="BD3814" s="19">
        <f t="shared" si="1782"/>
        <v>1751.999999999997</v>
      </c>
      <c r="BE3814" s="18">
        <v>0.27029316276413801</v>
      </c>
      <c r="BF3814" s="20">
        <v>6354828.5152193997</v>
      </c>
      <c r="BG3814" s="20">
        <v>375203.238333038</v>
      </c>
      <c r="BH3814" s="19">
        <f t="shared" si="1799"/>
        <v>471.71167291885251</v>
      </c>
      <c r="BI3814" s="20">
        <v>27.812923068682199</v>
      </c>
      <c r="BJ3814">
        <v>66</v>
      </c>
      <c r="BK3814" s="22">
        <v>3040</v>
      </c>
      <c r="BL3814" s="22">
        <v>4611.9232000000002</v>
      </c>
      <c r="BM3814" s="22">
        <v>760</v>
      </c>
      <c r="BN3814" s="22">
        <v>190</v>
      </c>
      <c r="BO3814">
        <v>0.121824599534524</v>
      </c>
    </row>
    <row r="3815" spans="1:67" x14ac:dyDescent="0.2">
      <c r="A3815" s="27">
        <v>3814</v>
      </c>
      <c r="B3815" s="18">
        <v>51.505413090152203</v>
      </c>
      <c r="C3815" s="18">
        <v>250.79999999999899</v>
      </c>
      <c r="D3815">
        <v>1000</v>
      </c>
      <c r="E3815">
        <v>4000</v>
      </c>
      <c r="F3815">
        <v>6</v>
      </c>
      <c r="G3815" s="23">
        <f t="shared" si="1783"/>
        <v>0.75474062219258287</v>
      </c>
      <c r="H3815">
        <v>100</v>
      </c>
      <c r="I3815" s="17">
        <v>127.786794006348</v>
      </c>
      <c r="J3815" s="6">
        <f t="shared" si="1784"/>
        <v>127.4359638807221</v>
      </c>
      <c r="K3815" s="6">
        <f t="shared" si="1800"/>
        <v>125.87600919511773</v>
      </c>
      <c r="L3815" s="6">
        <f t="shared" si="1785"/>
        <v>0.98775891327612619</v>
      </c>
      <c r="M3815" s="6">
        <f t="shared" si="1786"/>
        <v>126.2225447787505</v>
      </c>
      <c r="N3815" s="28">
        <v>99.999999999999901</v>
      </c>
      <c r="O3815" s="17">
        <v>89.001685182943703</v>
      </c>
      <c r="P3815" s="6">
        <f t="shared" si="1787"/>
        <v>83.932798558889203</v>
      </c>
      <c r="Q3815" s="6">
        <f t="shared" si="1773"/>
        <v>52.457999099305752</v>
      </c>
      <c r="R3815" s="17">
        <v>83.932798558889203</v>
      </c>
      <c r="S3815" s="6">
        <f t="shared" si="1788"/>
        <v>5.0688866240544996</v>
      </c>
      <c r="T3815" s="6">
        <f t="shared" si="1789"/>
        <v>57.526885723360252</v>
      </c>
      <c r="U3815" s="17">
        <v>45.615081308562999</v>
      </c>
      <c r="V3815" s="6">
        <f t="shared" si="1790"/>
        <v>40.6061398637613</v>
      </c>
      <c r="W3815" s="6">
        <f t="shared" si="1774"/>
        <v>40.6061398637613</v>
      </c>
      <c r="X3815" s="17">
        <v>40.6061398637613</v>
      </c>
      <c r="Y3815" s="6">
        <f t="shared" si="1791"/>
        <v>5.0089414448016996</v>
      </c>
      <c r="Z3815" s="6">
        <f t="shared" si="1792"/>
        <v>45.615081308562999</v>
      </c>
      <c r="AA3815" s="17">
        <v>198.27994235782</v>
      </c>
      <c r="AB3815" s="6">
        <f t="shared" si="1801"/>
        <v>120.94789392779299</v>
      </c>
      <c r="AC3815" s="6">
        <f t="shared" si="1775"/>
        <v>120.94789392779299</v>
      </c>
      <c r="AD3815" s="17">
        <v>174.958224238105</v>
      </c>
      <c r="AE3815" s="6">
        <f t="shared" si="1793"/>
        <v>23.321718119715001</v>
      </c>
      <c r="AF3815" s="17">
        <v>144.26961204750799</v>
      </c>
      <c r="AG3815" s="6">
        <f t="shared" si="1802"/>
        <v>54.010330310312014</v>
      </c>
      <c r="AH3815" s="6">
        <f t="shared" si="1776"/>
        <v>54.010330310312014</v>
      </c>
      <c r="AI3815" s="6">
        <f t="shared" si="1794"/>
        <v>198.27994235782</v>
      </c>
      <c r="AJ3815" s="17">
        <v>453.92292918138997</v>
      </c>
      <c r="AK3815" s="6">
        <f t="shared" si="1795"/>
        <v>370.50128866257398</v>
      </c>
      <c r="AL3815" s="6">
        <f t="shared" si="1777"/>
        <v>370.50128866257398</v>
      </c>
      <c r="AM3815" s="17">
        <v>370.50128866257398</v>
      </c>
      <c r="AN3815" s="6">
        <f t="shared" si="1796"/>
        <v>83.421640518815991</v>
      </c>
      <c r="AO3815" s="6">
        <f t="shared" si="1797"/>
        <v>453.92292918138997</v>
      </c>
      <c r="AP3815" s="17">
        <v>2120.3679542514201</v>
      </c>
      <c r="AQ3815" s="6">
        <f t="shared" si="1798"/>
        <v>2089.2980288536874</v>
      </c>
      <c r="AR3815" s="17">
        <v>82.853134393951095</v>
      </c>
      <c r="AS3815" s="6">
        <f t="shared" si="1778"/>
        <v>51.783208996219436</v>
      </c>
      <c r="AT3815" s="17">
        <v>504.30539382412798</v>
      </c>
      <c r="AU3815" s="6">
        <f t="shared" si="1779"/>
        <v>504.30539382412798</v>
      </c>
      <c r="AV3815" s="17">
        <v>584.01460138195796</v>
      </c>
      <c r="AW3815" s="6">
        <f t="shared" si="1780"/>
        <v>584.01460138195796</v>
      </c>
      <c r="AX3815" s="17">
        <v>949.19482465138196</v>
      </c>
      <c r="AY3815" s="6">
        <f t="shared" si="1781"/>
        <v>949.19482465138196</v>
      </c>
      <c r="AZ3815" s="20">
        <v>86832661.561142102</v>
      </c>
      <c r="BA3815" s="20">
        <v>1054277342.66429</v>
      </c>
      <c r="BB3815" s="20">
        <v>181195565.85596699</v>
      </c>
      <c r="BC3815" s="20">
        <v>429694429.91859299</v>
      </c>
      <c r="BD3815" s="19">
        <f t="shared" si="1782"/>
        <v>1751.999999999992</v>
      </c>
      <c r="BE3815" s="18">
        <v>0.69938183438554902</v>
      </c>
      <c r="BF3815" s="20">
        <v>5675445.2900946504</v>
      </c>
      <c r="BG3815" s="20">
        <v>335090.938602924</v>
      </c>
      <c r="BH3815" s="19">
        <f t="shared" si="1799"/>
        <v>421.28183096338671</v>
      </c>
      <c r="BI3815" s="20">
        <v>69.532307671705496</v>
      </c>
      <c r="BJ3815">
        <v>66</v>
      </c>
      <c r="BK3815" s="22">
        <v>3040</v>
      </c>
      <c r="BL3815" s="22">
        <v>4611.9232000000002</v>
      </c>
      <c r="BM3815" s="22">
        <v>760</v>
      </c>
      <c r="BN3815" s="22">
        <v>190</v>
      </c>
      <c r="BO3815">
        <v>0.114278923912303</v>
      </c>
    </row>
    <row r="3816" spans="1:67" x14ac:dyDescent="0.2">
      <c r="A3816" s="27">
        <v>3815</v>
      </c>
      <c r="B3816" s="18">
        <v>154.516239270456</v>
      </c>
      <c r="C3816" s="18">
        <v>250.79999999999899</v>
      </c>
      <c r="D3816">
        <v>1000</v>
      </c>
      <c r="E3816">
        <v>4000</v>
      </c>
      <c r="F3816">
        <v>6</v>
      </c>
      <c r="G3816" s="23">
        <f t="shared" si="1783"/>
        <v>0.8300621505130894</v>
      </c>
      <c r="H3816">
        <v>100</v>
      </c>
      <c r="I3816" s="17">
        <v>130.075839876727</v>
      </c>
      <c r="J3816" s="6">
        <f t="shared" si="1784"/>
        <v>129.57384538201396</v>
      </c>
      <c r="K3816" s="6">
        <f t="shared" si="1800"/>
        <v>124.92289103714977</v>
      </c>
      <c r="L3816" s="6">
        <f t="shared" si="1785"/>
        <v>0.96410576277062632</v>
      </c>
      <c r="M3816" s="6">
        <f t="shared" si="1786"/>
        <v>125.40686682238174</v>
      </c>
      <c r="N3816" s="28">
        <v>99.9999985098667</v>
      </c>
      <c r="O3816" s="17">
        <v>101.756608614079</v>
      </c>
      <c r="P3816" s="6">
        <f t="shared" si="1787"/>
        <v>95.9589001023175</v>
      </c>
      <c r="Q3816" s="6">
        <f t="shared" si="1773"/>
        <v>59.974312563948438</v>
      </c>
      <c r="R3816" s="17">
        <v>95.9589001023175</v>
      </c>
      <c r="S3816" s="6">
        <f t="shared" si="1788"/>
        <v>5.797708511761499</v>
      </c>
      <c r="T3816" s="6">
        <f t="shared" si="1789"/>
        <v>65.772021075709944</v>
      </c>
      <c r="U3816" s="17">
        <v>45.6037456903654</v>
      </c>
      <c r="V3816" s="6">
        <f t="shared" si="1790"/>
        <v>40.5940959288857</v>
      </c>
      <c r="W3816" s="6">
        <f t="shared" si="1774"/>
        <v>40.5940959288857</v>
      </c>
      <c r="X3816" s="17">
        <v>40.5940959288857</v>
      </c>
      <c r="Y3816" s="6">
        <f t="shared" si="1791"/>
        <v>5.0096497614797002</v>
      </c>
      <c r="Z3816" s="6">
        <f t="shared" si="1792"/>
        <v>45.6037456903654</v>
      </c>
      <c r="AA3816" s="17">
        <v>247.92731600047799</v>
      </c>
      <c r="AB3816" s="6">
        <f t="shared" si="1801"/>
        <v>171.22279618449102</v>
      </c>
      <c r="AC3816" s="6">
        <f t="shared" si="1775"/>
        <v>171.22279618449102</v>
      </c>
      <c r="AD3816" s="17">
        <v>222.33573064154501</v>
      </c>
      <c r="AE3816" s="6">
        <f t="shared" si="1793"/>
        <v>25.591585358932974</v>
      </c>
      <c r="AF3816" s="17">
        <v>196.81438154342399</v>
      </c>
      <c r="AG3816" s="6">
        <f t="shared" si="1802"/>
        <v>51.112934457053996</v>
      </c>
      <c r="AH3816" s="6">
        <f t="shared" si="1776"/>
        <v>51.112934457053996</v>
      </c>
      <c r="AI3816" s="6">
        <f t="shared" si="1794"/>
        <v>247.92731600047799</v>
      </c>
      <c r="AJ3816" s="17">
        <v>472.47592636021898</v>
      </c>
      <c r="AK3816" s="6">
        <f t="shared" si="1795"/>
        <v>384.74186065637099</v>
      </c>
      <c r="AL3816" s="6">
        <f t="shared" si="1777"/>
        <v>384.74186065637099</v>
      </c>
      <c r="AM3816" s="17">
        <v>384.74186065637099</v>
      </c>
      <c r="AN3816" s="6">
        <f t="shared" si="1796"/>
        <v>87.734065703847989</v>
      </c>
      <c r="AO3816" s="6">
        <f t="shared" si="1797"/>
        <v>472.47592636021898</v>
      </c>
      <c r="AP3816" s="17">
        <v>2285.0730315542901</v>
      </c>
      <c r="AQ3816" s="6">
        <f t="shared" si="1798"/>
        <v>2191.9040767978231</v>
      </c>
      <c r="AR3816" s="17">
        <v>248.45054601725101</v>
      </c>
      <c r="AS3816" s="6">
        <f t="shared" si="1778"/>
        <v>155.28159126078188</v>
      </c>
      <c r="AT3816" s="17">
        <v>504.08453211235098</v>
      </c>
      <c r="AU3816" s="6">
        <f t="shared" si="1779"/>
        <v>504.08453211235098</v>
      </c>
      <c r="AV3816" s="17">
        <v>583.75883083866404</v>
      </c>
      <c r="AW3816" s="6">
        <f t="shared" si="1780"/>
        <v>583.75883083866404</v>
      </c>
      <c r="AX3816" s="17">
        <v>948.77912258602601</v>
      </c>
      <c r="AY3816" s="6">
        <f t="shared" si="1781"/>
        <v>948.77912258602601</v>
      </c>
      <c r="AZ3816" s="20">
        <v>226443387.24434501</v>
      </c>
      <c r="BA3816" s="20">
        <v>1054091629.1531399</v>
      </c>
      <c r="BB3816" s="20">
        <v>173733849.630898</v>
      </c>
      <c r="BC3816" s="20">
        <v>297731107.86447603</v>
      </c>
      <c r="BD3816" s="19">
        <f t="shared" si="1782"/>
        <v>1751.9999738928591</v>
      </c>
      <c r="BE3816" s="18">
        <v>3.8954938159494401</v>
      </c>
      <c r="BF3816" s="20">
        <v>3701115.4876117799</v>
      </c>
      <c r="BG3816" s="20">
        <v>218522.10694131599</v>
      </c>
      <c r="BH3816" s="19">
        <f t="shared" si="1799"/>
        <v>274.72958556814541</v>
      </c>
      <c r="BI3816" s="20">
        <v>208.596923015116</v>
      </c>
      <c r="BJ3816">
        <v>66</v>
      </c>
      <c r="BK3816" s="22">
        <v>3040</v>
      </c>
      <c r="BL3816" s="22">
        <v>4611.9232000000002</v>
      </c>
      <c r="BM3816" s="22">
        <v>760</v>
      </c>
      <c r="BN3816" s="22">
        <v>190</v>
      </c>
      <c r="BO3816">
        <v>0.109681685688143</v>
      </c>
    </row>
    <row r="3817" spans="1:67" x14ac:dyDescent="0.2">
      <c r="A3817" s="27">
        <v>3816</v>
      </c>
      <c r="B3817" s="18">
        <v>206.02165236060799</v>
      </c>
      <c r="C3817" s="18">
        <v>250.79999999999899</v>
      </c>
      <c r="D3817">
        <v>1000</v>
      </c>
      <c r="E3817">
        <v>4000</v>
      </c>
      <c r="F3817">
        <v>6</v>
      </c>
      <c r="G3817" s="23">
        <f t="shared" si="1783"/>
        <v>0.86418618943556658</v>
      </c>
      <c r="H3817">
        <v>100</v>
      </c>
      <c r="I3817" s="17">
        <v>131.761309414305</v>
      </c>
      <c r="J3817" s="6">
        <f t="shared" si="1784"/>
        <v>131.26802591158676</v>
      </c>
      <c r="K3817" s="6">
        <f t="shared" si="1800"/>
        <v>125.1070164528772</v>
      </c>
      <c r="L3817" s="6">
        <f t="shared" si="1785"/>
        <v>0.95306542156077523</v>
      </c>
      <c r="M3817" s="6">
        <f t="shared" si="1786"/>
        <v>125.57714790234434</v>
      </c>
      <c r="N3817" s="28">
        <v>99.999997871309404</v>
      </c>
      <c r="O3817" s="17">
        <v>111.816676280566</v>
      </c>
      <c r="P3817" s="6">
        <f t="shared" si="1787"/>
        <v>105.44462145868</v>
      </c>
      <c r="Q3817" s="6">
        <f t="shared" si="1773"/>
        <v>65.902888411675008</v>
      </c>
      <c r="R3817" s="17">
        <v>105.44462145868</v>
      </c>
      <c r="S3817" s="6">
        <f t="shared" si="1788"/>
        <v>6.372054821885996</v>
      </c>
      <c r="T3817" s="6">
        <f t="shared" si="1789"/>
        <v>72.274943233561004</v>
      </c>
      <c r="U3817" s="17">
        <v>45.592545742558599</v>
      </c>
      <c r="V3817" s="6">
        <f t="shared" si="1790"/>
        <v>40.583264400738003</v>
      </c>
      <c r="W3817" s="6">
        <f t="shared" si="1774"/>
        <v>40.583264400738003</v>
      </c>
      <c r="X3817" s="17">
        <v>40.583264400738003</v>
      </c>
      <c r="Y3817" s="6">
        <f t="shared" si="1791"/>
        <v>5.0092813418205964</v>
      </c>
      <c r="Z3817" s="6">
        <f t="shared" si="1792"/>
        <v>45.592545742558599</v>
      </c>
      <c r="AA3817" s="17">
        <v>290.13007260150698</v>
      </c>
      <c r="AB3817" s="6">
        <f t="shared" si="1801"/>
        <v>211.85186105455401</v>
      </c>
      <c r="AC3817" s="6">
        <f t="shared" si="1775"/>
        <v>211.85186105455401</v>
      </c>
      <c r="AD3817" s="17">
        <v>262.203847893491</v>
      </c>
      <c r="AE3817" s="6">
        <f t="shared" si="1793"/>
        <v>27.92622470801598</v>
      </c>
      <c r="AF3817" s="17">
        <v>239.77808576256999</v>
      </c>
      <c r="AG3817" s="6">
        <f t="shared" si="1802"/>
        <v>50.351986838936995</v>
      </c>
      <c r="AH3817" s="6">
        <f t="shared" si="1776"/>
        <v>50.351986838936995</v>
      </c>
      <c r="AI3817" s="6">
        <f t="shared" si="1794"/>
        <v>290.13007260150698</v>
      </c>
      <c r="AJ3817" s="17">
        <v>440.853503875032</v>
      </c>
      <c r="AK3817" s="6">
        <f t="shared" si="1795"/>
        <v>358.61127394310802</v>
      </c>
      <c r="AL3817" s="6">
        <f t="shared" si="1777"/>
        <v>358.61127394310802</v>
      </c>
      <c r="AM3817" s="17">
        <v>358.61127394310802</v>
      </c>
      <c r="AN3817" s="6">
        <f t="shared" si="1796"/>
        <v>82.242229931923987</v>
      </c>
      <c r="AO3817" s="6">
        <f t="shared" si="1797"/>
        <v>440.853503875032</v>
      </c>
      <c r="AP3817" s="17">
        <v>2367.43217320861</v>
      </c>
      <c r="AQ3817" s="6">
        <f t="shared" si="1798"/>
        <v>2243.2309126254659</v>
      </c>
      <c r="AR3817" s="17">
        <v>331.20336155506999</v>
      </c>
      <c r="AS3817" s="6">
        <f t="shared" si="1778"/>
        <v>207.00210097191874</v>
      </c>
      <c r="AT3817" s="17">
        <v>503.98709386997899</v>
      </c>
      <c r="AU3817" s="6">
        <f t="shared" si="1779"/>
        <v>503.98709386997899</v>
      </c>
      <c r="AV3817" s="17">
        <v>583.64599175945705</v>
      </c>
      <c r="AW3817" s="6">
        <f t="shared" si="1780"/>
        <v>583.64599175945705</v>
      </c>
      <c r="AX3817" s="17">
        <v>948.59572602411095</v>
      </c>
      <c r="AY3817" s="6">
        <f t="shared" si="1781"/>
        <v>948.59572602411095</v>
      </c>
      <c r="AZ3817" s="20">
        <v>272979648.32013601</v>
      </c>
      <c r="BA3817" s="20">
        <v>1054263962.95921</v>
      </c>
      <c r="BB3817" s="20">
        <v>186810565.888239</v>
      </c>
      <c r="BC3817" s="20">
        <v>237945791.90906999</v>
      </c>
      <c r="BD3817" s="19">
        <f t="shared" si="1782"/>
        <v>1751.9999690766549</v>
      </c>
      <c r="BE3817" s="18">
        <v>6.3720173799994004</v>
      </c>
      <c r="BF3817" s="20">
        <v>2915231.1166739999</v>
      </c>
      <c r="BG3817" s="20">
        <v>172121.74220684799</v>
      </c>
      <c r="BH3817" s="19">
        <f t="shared" si="1799"/>
        <v>216.394284750531</v>
      </c>
      <c r="BI3817" s="20">
        <v>278.12923068682198</v>
      </c>
      <c r="BJ3817">
        <v>66</v>
      </c>
      <c r="BK3817" s="22">
        <v>3040</v>
      </c>
      <c r="BL3817" s="22">
        <v>4611.9232000000002</v>
      </c>
      <c r="BM3817" s="22">
        <v>760</v>
      </c>
      <c r="BN3817" s="22">
        <v>190</v>
      </c>
      <c r="BO3817">
        <v>0.11774039058989</v>
      </c>
    </row>
    <row r="3818" spans="1:67" x14ac:dyDescent="0.2">
      <c r="A3818" s="27">
        <v>3817</v>
      </c>
      <c r="B3818" s="18">
        <v>257.52706545076097</v>
      </c>
      <c r="C3818" s="18">
        <v>250.79999999999899</v>
      </c>
      <c r="D3818">
        <v>1000</v>
      </c>
      <c r="E3818">
        <v>4000</v>
      </c>
      <c r="F3818">
        <v>6</v>
      </c>
      <c r="G3818" s="23">
        <f t="shared" si="1783"/>
        <v>0.89344013589327698</v>
      </c>
      <c r="H3818">
        <v>100</v>
      </c>
      <c r="I3818" s="17">
        <v>133.84116815676899</v>
      </c>
      <c r="J3818" s="6">
        <f t="shared" si="1784"/>
        <v>133.12889341949958</v>
      </c>
      <c r="K3818" s="6">
        <f t="shared" si="1800"/>
        <v>125.45441563169419</v>
      </c>
      <c r="L3818" s="6">
        <f t="shared" si="1785"/>
        <v>0.94235302652428343</v>
      </c>
      <c r="M3818" s="6">
        <f t="shared" si="1786"/>
        <v>126.12562988607681</v>
      </c>
      <c r="N3818" s="28">
        <v>99.999999999999901</v>
      </c>
      <c r="O3818" s="17">
        <v>123.590160027382</v>
      </c>
      <c r="P3818" s="6">
        <f t="shared" si="1787"/>
        <v>116.545986778136</v>
      </c>
      <c r="Q3818" s="6">
        <f t="shared" si="1773"/>
        <v>72.841241736334993</v>
      </c>
      <c r="R3818" s="17">
        <v>116.545986778136</v>
      </c>
      <c r="S3818" s="6">
        <f t="shared" si="1788"/>
        <v>7.0441732492460005</v>
      </c>
      <c r="T3818" s="6">
        <f t="shared" si="1789"/>
        <v>79.885414985580994</v>
      </c>
      <c r="U3818" s="17">
        <v>45.581597513108903</v>
      </c>
      <c r="V3818" s="6">
        <f t="shared" si="1790"/>
        <v>40.572722127387301</v>
      </c>
      <c r="W3818" s="6">
        <f t="shared" si="1774"/>
        <v>40.572722127387301</v>
      </c>
      <c r="X3818" s="17">
        <v>40.572722127387301</v>
      </c>
      <c r="Y3818" s="6">
        <f t="shared" si="1791"/>
        <v>5.008875385721602</v>
      </c>
      <c r="Z3818" s="6">
        <f t="shared" si="1792"/>
        <v>45.581597513108903</v>
      </c>
      <c r="AA3818" s="17">
        <v>348.31817248222598</v>
      </c>
      <c r="AB3818" s="6">
        <f t="shared" si="1801"/>
        <v>267.01302182604906</v>
      </c>
      <c r="AC3818" s="6">
        <f t="shared" si="1775"/>
        <v>267.01302182604906</v>
      </c>
      <c r="AD3818" s="17">
        <v>316.93981952732503</v>
      </c>
      <c r="AE3818" s="6">
        <f t="shared" si="1793"/>
        <v>31.378352954900947</v>
      </c>
      <c r="AF3818" s="17">
        <v>298.39137478095</v>
      </c>
      <c r="AG3818" s="6">
        <f t="shared" si="1802"/>
        <v>49.926797701275973</v>
      </c>
      <c r="AH3818" s="6">
        <f t="shared" si="1776"/>
        <v>49.926797701275973</v>
      </c>
      <c r="AI3818" s="6">
        <f t="shared" si="1794"/>
        <v>348.31817248222598</v>
      </c>
      <c r="AJ3818" s="17">
        <v>403.84853157613202</v>
      </c>
      <c r="AK3818" s="6">
        <f t="shared" si="1795"/>
        <v>328.14538893610899</v>
      </c>
      <c r="AL3818" s="6">
        <f t="shared" si="1777"/>
        <v>328.14538893610899</v>
      </c>
      <c r="AM3818" s="17">
        <v>328.14538893610899</v>
      </c>
      <c r="AN3818" s="6">
        <f t="shared" si="1796"/>
        <v>75.703142640023032</v>
      </c>
      <c r="AO3818" s="6">
        <f t="shared" si="1797"/>
        <v>403.84853157613202</v>
      </c>
      <c r="AP3818" s="17">
        <v>2449.79505237492</v>
      </c>
      <c r="AQ3818" s="6">
        <f t="shared" si="1798"/>
        <v>2294.5712267291469</v>
      </c>
      <c r="AR3818" s="17">
        <v>413.93020172207002</v>
      </c>
      <c r="AS3818" s="6">
        <f t="shared" si="1778"/>
        <v>258.70637607629374</v>
      </c>
      <c r="AT3818" s="17">
        <v>503.89700986469802</v>
      </c>
      <c r="AU3818" s="6">
        <f t="shared" si="1779"/>
        <v>503.89700986469802</v>
      </c>
      <c r="AV3818" s="17">
        <v>583.54166930905501</v>
      </c>
      <c r="AW3818" s="6">
        <f t="shared" si="1780"/>
        <v>583.54166930905501</v>
      </c>
      <c r="AX3818" s="17">
        <v>948.42617147910005</v>
      </c>
      <c r="AY3818" s="6">
        <f t="shared" si="1781"/>
        <v>948.42617147910005</v>
      </c>
      <c r="AZ3818" s="20">
        <v>307648178.38620502</v>
      </c>
      <c r="BA3818" s="20">
        <v>1054277338.59592</v>
      </c>
      <c r="BB3818" s="20">
        <v>203381614.456929</v>
      </c>
      <c r="BC3818" s="20">
        <v>186692883.50770301</v>
      </c>
      <c r="BD3818" s="19">
        <f t="shared" si="1782"/>
        <v>1752.0000149467571</v>
      </c>
      <c r="BE3818" s="18">
        <v>9.4438424942570496</v>
      </c>
      <c r="BF3818" s="20">
        <v>2266434.8265973302</v>
      </c>
      <c r="BG3818" s="20">
        <v>133815.36329005699</v>
      </c>
      <c r="BH3818" s="19">
        <f t="shared" si="1799"/>
        <v>168.23487084420088</v>
      </c>
      <c r="BI3818" s="20">
        <v>347.66153835852703</v>
      </c>
      <c r="BJ3818">
        <v>66</v>
      </c>
      <c r="BK3818" s="22">
        <v>3040</v>
      </c>
      <c r="BL3818" s="22">
        <v>4611.9232000000002</v>
      </c>
      <c r="BM3818" s="22">
        <v>760</v>
      </c>
      <c r="BN3818" s="22">
        <v>190</v>
      </c>
      <c r="BO3818">
        <v>0.127952348472892</v>
      </c>
    </row>
    <row r="3819" spans="1:67" x14ac:dyDescent="0.2">
      <c r="A3819" s="27">
        <v>3818</v>
      </c>
      <c r="B3819" s="18">
        <v>309.03247854091302</v>
      </c>
      <c r="C3819" s="18">
        <v>250.79999999999899</v>
      </c>
      <c r="D3819">
        <v>1000</v>
      </c>
      <c r="E3819">
        <v>4000</v>
      </c>
      <c r="F3819">
        <v>6</v>
      </c>
      <c r="G3819" s="23">
        <f t="shared" si="1783"/>
        <v>0.91696669699048372</v>
      </c>
      <c r="H3819">
        <v>100</v>
      </c>
      <c r="I3819" s="17">
        <v>136.35405553556799</v>
      </c>
      <c r="J3819" s="6">
        <f t="shared" si="1784"/>
        <v>135.3830454214403</v>
      </c>
      <c r="K3819" s="6">
        <f t="shared" si="1800"/>
        <v>126.21178647499161</v>
      </c>
      <c r="L3819" s="6">
        <f t="shared" si="1785"/>
        <v>0.93225696084839105</v>
      </c>
      <c r="M3819" s="6">
        <f t="shared" si="1786"/>
        <v>127.11701741294135</v>
      </c>
      <c r="N3819" s="28">
        <v>100</v>
      </c>
      <c r="O3819" s="17">
        <v>136.30628624788301</v>
      </c>
      <c r="P3819" s="6">
        <f t="shared" si="1787"/>
        <v>128.536127076898</v>
      </c>
      <c r="Q3819" s="6">
        <f t="shared" si="1773"/>
        <v>80.335079423061245</v>
      </c>
      <c r="R3819" s="17">
        <v>128.536127076898</v>
      </c>
      <c r="S3819" s="6">
        <f t="shared" si="1788"/>
        <v>7.7701591709850106</v>
      </c>
      <c r="T3819" s="6">
        <f t="shared" si="1789"/>
        <v>88.105238594046256</v>
      </c>
      <c r="U3819" s="17">
        <v>45.573474197672098</v>
      </c>
      <c r="V3819" s="6">
        <f t="shared" si="1790"/>
        <v>40.564752401921901</v>
      </c>
      <c r="W3819" s="6">
        <f t="shared" si="1774"/>
        <v>40.564752401921901</v>
      </c>
      <c r="X3819" s="17">
        <v>40.564752401921901</v>
      </c>
      <c r="Y3819" s="6">
        <f t="shared" si="1791"/>
        <v>5.0087217957501977</v>
      </c>
      <c r="Z3819" s="6">
        <f t="shared" si="1792"/>
        <v>45.573474197672098</v>
      </c>
      <c r="AA3819" s="17">
        <v>425.16763921837497</v>
      </c>
      <c r="AB3819" s="6">
        <f t="shared" si="1801"/>
        <v>339.50138556095203</v>
      </c>
      <c r="AC3819" s="6">
        <f t="shared" si="1775"/>
        <v>339.50138556095203</v>
      </c>
      <c r="AD3819" s="17">
        <v>389.16270875813302</v>
      </c>
      <c r="AE3819" s="6">
        <f t="shared" si="1793"/>
        <v>36.004930460241951</v>
      </c>
      <c r="AF3819" s="17">
        <v>375.50631602119398</v>
      </c>
      <c r="AG3819" s="6">
        <f t="shared" si="1802"/>
        <v>49.661323197180991</v>
      </c>
      <c r="AH3819" s="6">
        <f t="shared" si="1776"/>
        <v>49.661323197180991</v>
      </c>
      <c r="AI3819" s="6">
        <f t="shared" si="1794"/>
        <v>425.16763921837497</v>
      </c>
      <c r="AJ3819" s="17">
        <v>374.01394011035399</v>
      </c>
      <c r="AK3819" s="6">
        <f t="shared" si="1795"/>
        <v>303.64035087996501</v>
      </c>
      <c r="AL3819" s="6">
        <f t="shared" si="1777"/>
        <v>303.64035087996501</v>
      </c>
      <c r="AM3819" s="17">
        <v>303.64035087996501</v>
      </c>
      <c r="AN3819" s="6">
        <f t="shared" si="1796"/>
        <v>70.373589230388973</v>
      </c>
      <c r="AO3819" s="6">
        <f t="shared" si="1797"/>
        <v>374.01394011035399</v>
      </c>
      <c r="AP3819" s="17">
        <v>2532.1612613028601</v>
      </c>
      <c r="AQ3819" s="6">
        <f t="shared" si="1798"/>
        <v>2345.9235486729754</v>
      </c>
      <c r="AR3819" s="17">
        <v>496.63390034637501</v>
      </c>
      <c r="AS3819" s="6">
        <f t="shared" si="1778"/>
        <v>310.39618771648441</v>
      </c>
      <c r="AT3819" s="17">
        <v>503.81347777326198</v>
      </c>
      <c r="AU3819" s="6">
        <f t="shared" si="1779"/>
        <v>503.81347777326198</v>
      </c>
      <c r="AV3819" s="17">
        <v>583.44493435106995</v>
      </c>
      <c r="AW3819" s="6">
        <f t="shared" si="1780"/>
        <v>583.44493435106995</v>
      </c>
      <c r="AX3819" s="17">
        <v>948.26894883215903</v>
      </c>
      <c r="AY3819" s="6">
        <f t="shared" si="1781"/>
        <v>948.26894883215903</v>
      </c>
      <c r="AZ3819" s="20">
        <v>333354707.23020297</v>
      </c>
      <c r="BA3819" s="20">
        <v>1054321744.98145</v>
      </c>
      <c r="BB3819" s="20">
        <v>218849246.37335399</v>
      </c>
      <c r="BC3819" s="20">
        <v>145474350.98896301</v>
      </c>
      <c r="BD3819" s="19">
        <f t="shared" si="1782"/>
        <v>1752.0000495739698</v>
      </c>
      <c r="BE3819" s="18">
        <v>12.924369129154099</v>
      </c>
      <c r="BF3819" s="20">
        <v>1751271.95481239</v>
      </c>
      <c r="BG3819" s="20">
        <v>103398.99921355399</v>
      </c>
      <c r="BH3819" s="19">
        <f t="shared" si="1799"/>
        <v>129.99491617863126</v>
      </c>
      <c r="BI3819" s="20">
        <v>417.19384603023298</v>
      </c>
      <c r="BJ3819">
        <v>66</v>
      </c>
      <c r="BK3819" s="22">
        <v>3040</v>
      </c>
      <c r="BL3819" s="22">
        <v>4611.9232000000002</v>
      </c>
      <c r="BM3819" s="22">
        <v>760</v>
      </c>
      <c r="BN3819" s="22">
        <v>190</v>
      </c>
      <c r="BO3819">
        <v>0.137484325194596</v>
      </c>
    </row>
    <row r="3820" spans="1:67" x14ac:dyDescent="0.2">
      <c r="A3820" s="27">
        <v>3819</v>
      </c>
      <c r="B3820" s="18">
        <v>360.53789163106501</v>
      </c>
      <c r="C3820" s="18">
        <v>250.79999999999899</v>
      </c>
      <c r="D3820">
        <v>1000</v>
      </c>
      <c r="E3820">
        <v>4000</v>
      </c>
      <c r="F3820">
        <v>6</v>
      </c>
      <c r="G3820" s="23">
        <f t="shared" si="1783"/>
        <v>0.93461460079404968</v>
      </c>
      <c r="H3820">
        <v>100</v>
      </c>
      <c r="I3820" s="17">
        <v>139.282360619531</v>
      </c>
      <c r="J3820" s="6">
        <f t="shared" si="1784"/>
        <v>138.02245835107308</v>
      </c>
      <c r="K3820" s="6">
        <f t="shared" si="1800"/>
        <v>127.34492180939441</v>
      </c>
      <c r="L3820" s="6">
        <f t="shared" si="1785"/>
        <v>0.92263913663587005</v>
      </c>
      <c r="M3820" s="6">
        <f t="shared" si="1786"/>
        <v>128.50735695060999</v>
      </c>
      <c r="N3820" s="28">
        <v>100</v>
      </c>
      <c r="O3820" s="17">
        <v>149.96169671249299</v>
      </c>
      <c r="P3820" s="6">
        <f t="shared" si="1787"/>
        <v>141.41186599333301</v>
      </c>
      <c r="Q3820" s="6">
        <f t="shared" si="1773"/>
        <v>88.382416245833127</v>
      </c>
      <c r="R3820" s="17">
        <v>141.41186599333301</v>
      </c>
      <c r="S3820" s="6">
        <f t="shared" si="1788"/>
        <v>8.5498307191599849</v>
      </c>
      <c r="T3820" s="6">
        <f t="shared" si="1789"/>
        <v>96.932246964993112</v>
      </c>
      <c r="U3820" s="17">
        <v>45.563342521769997</v>
      </c>
      <c r="V3820" s="6">
        <f t="shared" si="1790"/>
        <v>40.555046999238101</v>
      </c>
      <c r="W3820" s="6">
        <f t="shared" si="1774"/>
        <v>40.555046999238101</v>
      </c>
      <c r="X3820" s="17">
        <v>40.555046999238101</v>
      </c>
      <c r="Y3820" s="6">
        <f t="shared" si="1791"/>
        <v>5.0082955225318955</v>
      </c>
      <c r="Z3820" s="6">
        <f t="shared" si="1792"/>
        <v>45.563342521769997</v>
      </c>
      <c r="AA3820" s="17">
        <v>520.18572146629799</v>
      </c>
      <c r="AB3820" s="6">
        <f t="shared" si="1801"/>
        <v>428.66829352506102</v>
      </c>
      <c r="AC3820" s="6">
        <f t="shared" si="1775"/>
        <v>428.66829352506102</v>
      </c>
      <c r="AD3820" s="17">
        <v>478.45844763946701</v>
      </c>
      <c r="AE3820" s="6">
        <f t="shared" si="1793"/>
        <v>41.727273826830981</v>
      </c>
      <c r="AF3820" s="17">
        <v>470.395567351892</v>
      </c>
      <c r="AG3820" s="6">
        <f t="shared" si="1802"/>
        <v>49.790154114405993</v>
      </c>
      <c r="AH3820" s="6">
        <f t="shared" si="1776"/>
        <v>49.790154114405993</v>
      </c>
      <c r="AI3820" s="6">
        <f t="shared" si="1794"/>
        <v>520.18572146629799</v>
      </c>
      <c r="AJ3820" s="17">
        <v>352.96845643403702</v>
      </c>
      <c r="AK3820" s="6">
        <f t="shared" si="1795"/>
        <v>286.33123003634898</v>
      </c>
      <c r="AL3820" s="6">
        <f t="shared" si="1777"/>
        <v>286.33123003634898</v>
      </c>
      <c r="AM3820" s="17">
        <v>286.33123003634898</v>
      </c>
      <c r="AN3820" s="6">
        <f t="shared" si="1796"/>
        <v>66.637226397688039</v>
      </c>
      <c r="AO3820" s="6">
        <f t="shared" si="1797"/>
        <v>352.96845643403702</v>
      </c>
      <c r="AP3820" s="17">
        <v>2614.5304494731599</v>
      </c>
      <c r="AQ3820" s="6">
        <f t="shared" si="1798"/>
        <v>2397.2866144086543</v>
      </c>
      <c r="AR3820" s="17">
        <v>579.316893505351</v>
      </c>
      <c r="AS3820" s="6">
        <f t="shared" si="1778"/>
        <v>362.07305844084436</v>
      </c>
      <c r="AT3820" s="17">
        <v>503.73580788499498</v>
      </c>
      <c r="AU3820" s="6">
        <f t="shared" si="1779"/>
        <v>503.73580788499498</v>
      </c>
      <c r="AV3820" s="17">
        <v>583.35498816094196</v>
      </c>
      <c r="AW3820" s="6">
        <f t="shared" si="1780"/>
        <v>583.35498816094196</v>
      </c>
      <c r="AX3820" s="17">
        <v>948.12275992187301</v>
      </c>
      <c r="AY3820" s="6">
        <f t="shared" si="1781"/>
        <v>948.12275992187301</v>
      </c>
      <c r="AZ3820" s="20">
        <v>352767077.729352</v>
      </c>
      <c r="BA3820" s="20">
        <v>1054396570.09837</v>
      </c>
      <c r="BB3820" s="20">
        <v>230281132.76345199</v>
      </c>
      <c r="BC3820" s="20">
        <v>114555219.408825</v>
      </c>
      <c r="BD3820" s="19">
        <f t="shared" si="1782"/>
        <v>1751.9999999999991</v>
      </c>
      <c r="BE3820" s="18">
        <v>16.7054677096069</v>
      </c>
      <c r="BF3820" s="20">
        <v>1382422.1105718601</v>
      </c>
      <c r="BG3820" s="20">
        <v>81621.282366240106</v>
      </c>
      <c r="BH3820" s="19">
        <f t="shared" si="1799"/>
        <v>102.61561659706736</v>
      </c>
      <c r="BI3820" s="20">
        <v>486.72615370193802</v>
      </c>
      <c r="BJ3820">
        <v>66</v>
      </c>
      <c r="BK3820" s="22">
        <v>3040</v>
      </c>
      <c r="BL3820" s="22">
        <v>4611.9232000000002</v>
      </c>
      <c r="BM3820" s="22">
        <v>760</v>
      </c>
      <c r="BN3820" s="22">
        <v>190</v>
      </c>
      <c r="BO3820">
        <v>0.14453206715542799</v>
      </c>
    </row>
    <row r="3821" spans="1:67" x14ac:dyDescent="0.2">
      <c r="A3821" s="27">
        <v>3820</v>
      </c>
      <c r="B3821" s="18">
        <v>412.043304721217</v>
      </c>
      <c r="C3821" s="18">
        <v>250.79999999999899</v>
      </c>
      <c r="D3821">
        <v>1000</v>
      </c>
      <c r="E3821">
        <v>4000</v>
      </c>
      <c r="F3821">
        <v>6</v>
      </c>
      <c r="G3821" s="23">
        <f t="shared" si="1783"/>
        <v>0.94880298200061386</v>
      </c>
      <c r="H3821">
        <v>100</v>
      </c>
      <c r="I3821" s="17">
        <v>142.41043004717301</v>
      </c>
      <c r="J3821" s="6">
        <f t="shared" si="1784"/>
        <v>140.8699379640818</v>
      </c>
      <c r="K3821" s="6">
        <f t="shared" si="1800"/>
        <v>128.69809016900848</v>
      </c>
      <c r="L3821" s="6">
        <f t="shared" si="1785"/>
        <v>0.91359513625840583</v>
      </c>
      <c r="M3821" s="6">
        <f t="shared" si="1786"/>
        <v>130.10547624356519</v>
      </c>
      <c r="N3821" s="28">
        <v>100</v>
      </c>
      <c r="O3821" s="17">
        <v>163.88561951495501</v>
      </c>
      <c r="P3821" s="6">
        <f t="shared" si="1787"/>
        <v>154.540671590366</v>
      </c>
      <c r="Q3821" s="6">
        <f t="shared" si="1773"/>
        <v>96.587919743978745</v>
      </c>
      <c r="R3821" s="17">
        <v>154.540671590366</v>
      </c>
      <c r="S3821" s="6">
        <f t="shared" si="1788"/>
        <v>9.3449479245890075</v>
      </c>
      <c r="T3821" s="6">
        <f t="shared" si="1789"/>
        <v>105.93286766856775</v>
      </c>
      <c r="U3821" s="17">
        <v>45.557207653376899</v>
      </c>
      <c r="V3821" s="6">
        <f t="shared" si="1790"/>
        <v>40.548945741534801</v>
      </c>
      <c r="W3821" s="6">
        <f t="shared" si="1774"/>
        <v>40.548945741534801</v>
      </c>
      <c r="X3821" s="17">
        <v>40.548945741534801</v>
      </c>
      <c r="Y3821" s="6">
        <f t="shared" si="1791"/>
        <v>5.0082619118420979</v>
      </c>
      <c r="Z3821" s="6">
        <f t="shared" si="1792"/>
        <v>45.557207653376899</v>
      </c>
      <c r="AA3821" s="17">
        <v>640.88578085768097</v>
      </c>
      <c r="AB3821" s="6">
        <f t="shared" si="1801"/>
        <v>542.66939258048808</v>
      </c>
      <c r="AC3821" s="6">
        <f t="shared" si="1775"/>
        <v>542.66939258048808</v>
      </c>
      <c r="AD3821" s="17">
        <v>591.76821444093105</v>
      </c>
      <c r="AE3821" s="6">
        <f t="shared" si="1793"/>
        <v>49.117566416749924</v>
      </c>
      <c r="AF3821" s="17">
        <v>591.786958997238</v>
      </c>
      <c r="AG3821" s="6">
        <f t="shared" si="1802"/>
        <v>49.098821860442968</v>
      </c>
      <c r="AH3821" s="6">
        <f t="shared" si="1776"/>
        <v>49.098821860442968</v>
      </c>
      <c r="AI3821" s="6">
        <f t="shared" si="1794"/>
        <v>640.88578085768097</v>
      </c>
      <c r="AJ3821" s="17">
        <v>337.51988471198098</v>
      </c>
      <c r="AK3821" s="6">
        <f t="shared" si="1795"/>
        <v>273.599707152902</v>
      </c>
      <c r="AL3821" s="6">
        <f t="shared" si="1777"/>
        <v>273.599707152902</v>
      </c>
      <c r="AM3821" s="17">
        <v>273.599707152902</v>
      </c>
      <c r="AN3821" s="6">
        <f t="shared" si="1796"/>
        <v>63.920177559078979</v>
      </c>
      <c r="AO3821" s="6">
        <f t="shared" si="1797"/>
        <v>337.51988471198098</v>
      </c>
      <c r="AP3821" s="17">
        <v>2696.9023138969201</v>
      </c>
      <c r="AQ3821" s="6">
        <f t="shared" si="1798"/>
        <v>2448.6593312927953</v>
      </c>
      <c r="AR3821" s="17">
        <v>661.98128694434899</v>
      </c>
      <c r="AS3821" s="6">
        <f t="shared" si="1778"/>
        <v>413.73830434021812</v>
      </c>
      <c r="AT3821" s="17">
        <v>503.66340401396798</v>
      </c>
      <c r="AU3821" s="6">
        <f t="shared" si="1779"/>
        <v>503.66340401396798</v>
      </c>
      <c r="AV3821" s="17">
        <v>583.27114032113298</v>
      </c>
      <c r="AW3821" s="6">
        <f t="shared" si="1780"/>
        <v>583.27114032113298</v>
      </c>
      <c r="AX3821" s="17">
        <v>947.98648261747599</v>
      </c>
      <c r="AY3821" s="6">
        <f t="shared" si="1781"/>
        <v>947.98648261747599</v>
      </c>
      <c r="AZ3821" s="20">
        <v>367973520.33931899</v>
      </c>
      <c r="BA3821" s="20">
        <v>1054412075.90575</v>
      </c>
      <c r="BB3821" s="20">
        <v>239917288.499028</v>
      </c>
      <c r="BC3821" s="20">
        <v>89697178.787555695</v>
      </c>
      <c r="BD3821" s="19">
        <f t="shared" si="1782"/>
        <v>1752.0000635316526</v>
      </c>
      <c r="BE3821" s="18">
        <v>20.443997620593901</v>
      </c>
      <c r="BF3821" s="20">
        <v>1063696.4001239301</v>
      </c>
      <c r="BG3821" s="20">
        <v>62803.006088027498</v>
      </c>
      <c r="BH3821" s="19">
        <f t="shared" si="1799"/>
        <v>78.956967758235322</v>
      </c>
      <c r="BI3821" s="20">
        <v>556.25846137364397</v>
      </c>
      <c r="BJ3821">
        <v>66</v>
      </c>
      <c r="BK3821" s="22">
        <v>3040</v>
      </c>
      <c r="BL3821" s="22">
        <v>4611.9232000000002</v>
      </c>
      <c r="BM3821" s="22">
        <v>760</v>
      </c>
      <c r="BN3821" s="22">
        <v>190</v>
      </c>
      <c r="BO3821">
        <v>0.150467764952185</v>
      </c>
    </row>
    <row r="3822" spans="1:67" x14ac:dyDescent="0.2">
      <c r="A3822" s="27">
        <v>3821</v>
      </c>
      <c r="B3822" s="18">
        <v>463.54871781137001</v>
      </c>
      <c r="C3822" s="18">
        <v>250.79999999999899</v>
      </c>
      <c r="D3822">
        <v>1000</v>
      </c>
      <c r="E3822">
        <v>4000</v>
      </c>
      <c r="F3822">
        <v>6</v>
      </c>
      <c r="G3822" s="23">
        <f t="shared" si="1783"/>
        <v>0.95889186699142848</v>
      </c>
      <c r="H3822">
        <v>100</v>
      </c>
      <c r="I3822" s="17">
        <v>145.85624782631601</v>
      </c>
      <c r="J3822" s="6">
        <f t="shared" si="1784"/>
        <v>144.11333874184754</v>
      </c>
      <c r="K3822" s="6">
        <f t="shared" si="1800"/>
        <v>130.44400104091281</v>
      </c>
      <c r="L3822" s="6">
        <f t="shared" si="1785"/>
        <v>0.90514869879310178</v>
      </c>
      <c r="M3822" s="6">
        <f t="shared" si="1786"/>
        <v>132.02159293083412</v>
      </c>
      <c r="N3822" s="28">
        <v>99.999996044196493</v>
      </c>
      <c r="O3822" s="17">
        <v>178.352507982074</v>
      </c>
      <c r="P3822" s="6">
        <f t="shared" si="1787"/>
        <v>168.18135295401399</v>
      </c>
      <c r="Q3822" s="6">
        <f t="shared" si="1773"/>
        <v>105.11334559625874</v>
      </c>
      <c r="R3822" s="17">
        <v>168.18135295401399</v>
      </c>
      <c r="S3822" s="6">
        <f t="shared" si="1788"/>
        <v>10.171155028060014</v>
      </c>
      <c r="T3822" s="6">
        <f t="shared" si="1789"/>
        <v>115.28450062431875</v>
      </c>
      <c r="U3822" s="17">
        <v>45.551940892764897</v>
      </c>
      <c r="V3822" s="6">
        <f t="shared" si="1790"/>
        <v>40.5436591819523</v>
      </c>
      <c r="W3822" s="6">
        <f t="shared" si="1774"/>
        <v>40.5436591819523</v>
      </c>
      <c r="X3822" s="17">
        <v>40.5436591819523</v>
      </c>
      <c r="Y3822" s="6">
        <f t="shared" si="1791"/>
        <v>5.0082817108125965</v>
      </c>
      <c r="Z3822" s="6">
        <f t="shared" si="1792"/>
        <v>45.551940892764897</v>
      </c>
      <c r="AA3822" s="17">
        <v>779.85125541326204</v>
      </c>
      <c r="AB3822" s="6">
        <f t="shared" si="1801"/>
        <v>672.97879827779298</v>
      </c>
      <c r="AC3822" s="6">
        <f t="shared" si="1775"/>
        <v>672.97879827779298</v>
      </c>
      <c r="AD3822" s="17">
        <v>722.28340676515904</v>
      </c>
      <c r="AE3822" s="6">
        <f t="shared" si="1793"/>
        <v>57.567848648102995</v>
      </c>
      <c r="AF3822" s="17">
        <v>730.54664692589597</v>
      </c>
      <c r="AG3822" s="6">
        <f t="shared" si="1802"/>
        <v>49.304608487366067</v>
      </c>
      <c r="AH3822" s="6">
        <f t="shared" si="1776"/>
        <v>49.304608487366067</v>
      </c>
      <c r="AI3822" s="6">
        <f t="shared" si="1794"/>
        <v>779.85125541326204</v>
      </c>
      <c r="AJ3822" s="17">
        <v>327.72940140014299</v>
      </c>
      <c r="AK3822" s="6">
        <f t="shared" si="1795"/>
        <v>265.482813727907</v>
      </c>
      <c r="AL3822" s="6">
        <f t="shared" si="1777"/>
        <v>265.482813727907</v>
      </c>
      <c r="AM3822" s="17">
        <v>265.482813727907</v>
      </c>
      <c r="AN3822" s="6">
        <f t="shared" si="1796"/>
        <v>62.246587672235989</v>
      </c>
      <c r="AO3822" s="6">
        <f t="shared" si="1797"/>
        <v>327.72940140014299</v>
      </c>
      <c r="AP3822" s="17">
        <v>2779.2765913234398</v>
      </c>
      <c r="AQ3822" s="6">
        <f t="shared" si="1798"/>
        <v>2500.0407499864082</v>
      </c>
      <c r="AR3822" s="17">
        <v>744.6289102321</v>
      </c>
      <c r="AS3822" s="6">
        <f t="shared" si="1778"/>
        <v>465.39306889506247</v>
      </c>
      <c r="AT3822" s="17">
        <v>503.59574816633699</v>
      </c>
      <c r="AU3822" s="6">
        <f t="shared" si="1779"/>
        <v>503.59574816633699</v>
      </c>
      <c r="AV3822" s="17">
        <v>583.19279096502999</v>
      </c>
      <c r="AW3822" s="6">
        <f t="shared" si="1780"/>
        <v>583.19279096502999</v>
      </c>
      <c r="AX3822" s="17">
        <v>947.85914195997896</v>
      </c>
      <c r="AY3822" s="6">
        <f t="shared" si="1781"/>
        <v>947.85914195997896</v>
      </c>
      <c r="AZ3822" s="20">
        <v>379727849.82459998</v>
      </c>
      <c r="BA3822" s="20">
        <v>1054425940.14019</v>
      </c>
      <c r="BB3822" s="20">
        <v>245824703.10625601</v>
      </c>
      <c r="BC3822" s="20">
        <v>72021446.548906296</v>
      </c>
      <c r="BD3822" s="19">
        <f t="shared" si="1782"/>
        <v>1751.9999396199521</v>
      </c>
      <c r="BE3822" s="18">
        <v>24.158645347467601</v>
      </c>
      <c r="BF3822" s="20">
        <v>857491.61034463695</v>
      </c>
      <c r="BG3822" s="20">
        <v>50628.215737716302</v>
      </c>
      <c r="BH3822" s="19">
        <f t="shared" si="1799"/>
        <v>63.650626448994423</v>
      </c>
      <c r="BI3822" s="20">
        <v>625.79076904534895</v>
      </c>
      <c r="BJ3822">
        <v>66</v>
      </c>
      <c r="BK3822" s="22">
        <v>3040</v>
      </c>
      <c r="BL3822" s="22">
        <v>4611.9232000000002</v>
      </c>
      <c r="BM3822" s="22">
        <v>760</v>
      </c>
      <c r="BN3822" s="22">
        <v>190</v>
      </c>
      <c r="BO3822">
        <v>0.15410837493520299</v>
      </c>
    </row>
    <row r="3823" spans="1:67" x14ac:dyDescent="0.2">
      <c r="A3823" s="27">
        <v>3822</v>
      </c>
      <c r="B3823" s="18">
        <v>515.05413090152194</v>
      </c>
      <c r="C3823" s="18">
        <v>250.79999999999899</v>
      </c>
      <c r="D3823">
        <v>1000</v>
      </c>
      <c r="E3823">
        <v>4000</v>
      </c>
      <c r="F3823">
        <v>6</v>
      </c>
      <c r="G3823" s="23">
        <f t="shared" si="1783"/>
        <v>0.96665122062667119</v>
      </c>
      <c r="H3823">
        <v>100</v>
      </c>
      <c r="I3823" s="17">
        <v>149.46788867679001</v>
      </c>
      <c r="J3823" s="6">
        <f t="shared" si="1784"/>
        <v>147.500607121142</v>
      </c>
      <c r="K3823" s="6">
        <f t="shared" si="1800"/>
        <v>132.3264707617069</v>
      </c>
      <c r="L3823" s="6">
        <f t="shared" si="1785"/>
        <v>0.89712492269965638</v>
      </c>
      <c r="M3823" s="6">
        <f t="shared" si="1786"/>
        <v>134.09136807524609</v>
      </c>
      <c r="N3823" s="28">
        <v>100</v>
      </c>
      <c r="O3823" s="17">
        <v>193.104977803114</v>
      </c>
      <c r="P3823" s="6">
        <f t="shared" si="1787"/>
        <v>182.09120660829001</v>
      </c>
      <c r="Q3823" s="6">
        <f t="shared" si="1773"/>
        <v>113.80700413018126</v>
      </c>
      <c r="R3823" s="17">
        <v>182.09120660829001</v>
      </c>
      <c r="S3823" s="6">
        <f t="shared" si="1788"/>
        <v>11.013771194823988</v>
      </c>
      <c r="T3823" s="6">
        <f t="shared" si="1789"/>
        <v>124.82077532500524</v>
      </c>
      <c r="U3823" s="17">
        <v>45.546090166133197</v>
      </c>
      <c r="V3823" s="6">
        <f t="shared" si="1790"/>
        <v>40.537890893174698</v>
      </c>
      <c r="W3823" s="6">
        <f t="shared" si="1774"/>
        <v>40.537890893174698</v>
      </c>
      <c r="X3823" s="17">
        <v>40.537890893174698</v>
      </c>
      <c r="Y3823" s="6">
        <f t="shared" si="1791"/>
        <v>5.0081992729584996</v>
      </c>
      <c r="Z3823" s="6">
        <f t="shared" si="1792"/>
        <v>45.546090166133197</v>
      </c>
      <c r="AA3823" s="17">
        <v>941.22337063161899</v>
      </c>
      <c r="AB3823" s="6">
        <f t="shared" si="1801"/>
        <v>824.40185491290197</v>
      </c>
      <c r="AC3823" s="6">
        <f t="shared" si="1775"/>
        <v>824.40185491290197</v>
      </c>
      <c r="AD3823" s="17">
        <v>873.84813825169101</v>
      </c>
      <c r="AE3823" s="6">
        <f t="shared" si="1793"/>
        <v>67.375232379927979</v>
      </c>
      <c r="AF3823" s="17">
        <v>891.77708729282995</v>
      </c>
      <c r="AG3823" s="6">
        <f t="shared" si="1802"/>
        <v>49.446283338789044</v>
      </c>
      <c r="AH3823" s="6">
        <f t="shared" si="1776"/>
        <v>49.446283338789044</v>
      </c>
      <c r="AI3823" s="6">
        <f t="shared" si="1794"/>
        <v>941.22337063161899</v>
      </c>
      <c r="AJ3823" s="17">
        <v>321.08681655994701</v>
      </c>
      <c r="AK3823" s="6">
        <f t="shared" si="1795"/>
        <v>259.94364689375902</v>
      </c>
      <c r="AL3823" s="6">
        <f t="shared" si="1777"/>
        <v>259.94364689375902</v>
      </c>
      <c r="AM3823" s="17">
        <v>259.94364689375902</v>
      </c>
      <c r="AN3823" s="6">
        <f t="shared" si="1796"/>
        <v>61.143169666187987</v>
      </c>
      <c r="AO3823" s="6">
        <f t="shared" si="1797"/>
        <v>321.08681655994701</v>
      </c>
      <c r="AP3823" s="17">
        <v>2861.65305193222</v>
      </c>
      <c r="AQ3823" s="6">
        <f t="shared" si="1798"/>
        <v>2551.4300417070999</v>
      </c>
      <c r="AR3823" s="17">
        <v>827.26136060031502</v>
      </c>
      <c r="AS3823" s="6">
        <f t="shared" si="1778"/>
        <v>517.03835037519684</v>
      </c>
      <c r="AT3823" s="17">
        <v>503.53238812831802</v>
      </c>
      <c r="AU3823" s="6">
        <f t="shared" si="1779"/>
        <v>503.53238812831802</v>
      </c>
      <c r="AV3823" s="17">
        <v>583.11941640310704</v>
      </c>
      <c r="AW3823" s="6">
        <f t="shared" si="1780"/>
        <v>583.11941640310704</v>
      </c>
      <c r="AX3823" s="17">
        <v>947.73988680047796</v>
      </c>
      <c r="AY3823" s="6">
        <f t="shared" si="1781"/>
        <v>947.73988680047796</v>
      </c>
      <c r="AZ3823" s="20">
        <v>389329975.849877</v>
      </c>
      <c r="BA3823" s="20">
        <v>1054394510.40988</v>
      </c>
      <c r="BB3823" s="20">
        <v>249848452.278166</v>
      </c>
      <c r="BC3823" s="20">
        <v>58427061.462072</v>
      </c>
      <c r="BD3823" s="19">
        <f t="shared" si="1782"/>
        <v>1751.999999999995</v>
      </c>
      <c r="BE3823" s="18">
        <v>27.709103528148901</v>
      </c>
      <c r="BF3823" s="20">
        <v>695320.50144043099</v>
      </c>
      <c r="BG3823" s="20">
        <v>41053.272042667202</v>
      </c>
      <c r="BH3823" s="19">
        <f t="shared" si="1799"/>
        <v>51.612847799704454</v>
      </c>
      <c r="BI3823" s="20">
        <v>695.32307671705496</v>
      </c>
      <c r="BJ3823">
        <v>66</v>
      </c>
      <c r="BK3823" s="22">
        <v>3040</v>
      </c>
      <c r="BL3823" s="22">
        <v>4611.9232000000002</v>
      </c>
      <c r="BM3823" s="22">
        <v>760</v>
      </c>
      <c r="BN3823" s="22">
        <v>190</v>
      </c>
      <c r="BO3823">
        <v>0.15658815067089801</v>
      </c>
    </row>
    <row r="3824" spans="1:67" x14ac:dyDescent="0.2">
      <c r="A3824" s="27">
        <v>3823</v>
      </c>
      <c r="B3824" s="18">
        <v>566.55954399167399</v>
      </c>
      <c r="C3824" s="18">
        <v>250.79999999999899</v>
      </c>
      <c r="D3824">
        <v>1000</v>
      </c>
      <c r="E3824">
        <v>4000</v>
      </c>
      <c r="F3824">
        <v>6</v>
      </c>
      <c r="G3824" s="23">
        <f t="shared" si="1783"/>
        <v>0.97306455835997485</v>
      </c>
      <c r="H3824">
        <v>100</v>
      </c>
      <c r="I3824" s="17">
        <v>153.16885466235101</v>
      </c>
      <c r="J3824" s="6">
        <f t="shared" si="1784"/>
        <v>151.03681689168491</v>
      </c>
      <c r="K3824" s="6">
        <f t="shared" si="1800"/>
        <v>134.37243877678895</v>
      </c>
      <c r="L3824" s="6">
        <f t="shared" si="1785"/>
        <v>0.88966678153150758</v>
      </c>
      <c r="M3824" s="6">
        <f t="shared" si="1786"/>
        <v>136.26924195832106</v>
      </c>
      <c r="N3824" s="28">
        <v>100</v>
      </c>
      <c r="O3824" s="17">
        <v>208.026735085886</v>
      </c>
      <c r="P3824" s="6">
        <f t="shared" si="1787"/>
        <v>196.160577917636</v>
      </c>
      <c r="Q3824" s="6">
        <f t="shared" si="1773"/>
        <v>122.60036119852251</v>
      </c>
      <c r="R3824" s="17">
        <v>196.160577917636</v>
      </c>
      <c r="S3824" s="6">
        <f t="shared" si="1788"/>
        <v>11.866157168249998</v>
      </c>
      <c r="T3824" s="6">
        <f t="shared" si="1789"/>
        <v>134.4665183667725</v>
      </c>
      <c r="U3824" s="17">
        <v>45.541013209358397</v>
      </c>
      <c r="V3824" s="6">
        <f t="shared" si="1790"/>
        <v>40.532845821957203</v>
      </c>
      <c r="W3824" s="6">
        <f t="shared" si="1774"/>
        <v>40.532845821957203</v>
      </c>
      <c r="X3824" s="17">
        <v>40.532845821957203</v>
      </c>
      <c r="Y3824" s="6">
        <f t="shared" si="1791"/>
        <v>5.008167387401194</v>
      </c>
      <c r="Z3824" s="6">
        <f t="shared" si="1792"/>
        <v>45.541013209358397</v>
      </c>
      <c r="AA3824" s="17">
        <v>1145.5101001548501</v>
      </c>
      <c r="AB3824" s="6">
        <f t="shared" si="1801"/>
        <v>1016.4767263118101</v>
      </c>
      <c r="AC3824" s="6">
        <f t="shared" si="1775"/>
        <v>1016.4767263118101</v>
      </c>
      <c r="AD3824" s="17">
        <v>1065.6608125349801</v>
      </c>
      <c r="AE3824" s="6">
        <f t="shared" si="1793"/>
        <v>79.849287619869983</v>
      </c>
      <c r="AF3824" s="17">
        <v>1096.3260139316801</v>
      </c>
      <c r="AG3824" s="6">
        <f t="shared" si="1802"/>
        <v>49.18408622316997</v>
      </c>
      <c r="AH3824" s="6">
        <f t="shared" si="1776"/>
        <v>49.18408622316997</v>
      </c>
      <c r="AI3824" s="6">
        <f t="shared" si="1794"/>
        <v>1145.5101001548501</v>
      </c>
      <c r="AJ3824" s="17">
        <v>315.5026164606</v>
      </c>
      <c r="AK3824" s="6">
        <f t="shared" si="1795"/>
        <v>255.29285059016601</v>
      </c>
      <c r="AL3824" s="6">
        <f t="shared" si="1777"/>
        <v>255.29285059016601</v>
      </c>
      <c r="AM3824" s="17">
        <v>255.29285059016601</v>
      </c>
      <c r="AN3824" s="6">
        <f t="shared" si="1796"/>
        <v>60.209765870433984</v>
      </c>
      <c r="AO3824" s="6">
        <f t="shared" si="1797"/>
        <v>315.5026164606</v>
      </c>
      <c r="AP3824" s="17">
        <v>2944.0314941896199</v>
      </c>
      <c r="AQ3824" s="6">
        <f t="shared" si="1798"/>
        <v>2602.8264796810763</v>
      </c>
      <c r="AR3824" s="17">
        <v>909.88003868946305</v>
      </c>
      <c r="AS3824" s="6">
        <f t="shared" si="1778"/>
        <v>568.67502418091442</v>
      </c>
      <c r="AT3824" s="17">
        <v>503.47292734572301</v>
      </c>
      <c r="AU3824" s="6">
        <f t="shared" si="1779"/>
        <v>503.47292734572301</v>
      </c>
      <c r="AV3824" s="17">
        <v>583.05055740284604</v>
      </c>
      <c r="AW3824" s="6">
        <f t="shared" si="1780"/>
        <v>583.05055740284604</v>
      </c>
      <c r="AX3824" s="17">
        <v>947.62797075159301</v>
      </c>
      <c r="AY3824" s="6">
        <f t="shared" si="1781"/>
        <v>947.62797075159301</v>
      </c>
      <c r="AZ3824" s="20">
        <v>396899190.34335202</v>
      </c>
      <c r="BA3824" s="20">
        <v>1054430637.89423</v>
      </c>
      <c r="BB3824" s="20">
        <v>253479278.00909001</v>
      </c>
      <c r="BC3824" s="20">
        <v>47190893.753324099</v>
      </c>
      <c r="BD3824" s="19">
        <f t="shared" si="1782"/>
        <v>1751.9999999999959</v>
      </c>
      <c r="BE3824" s="18">
        <v>31.014364165100801</v>
      </c>
      <c r="BF3824" s="20">
        <v>557982.01957294904</v>
      </c>
      <c r="BG3824" s="20">
        <v>32944.501991514502</v>
      </c>
      <c r="BH3824" s="19">
        <f t="shared" si="1799"/>
        <v>41.418368927034408</v>
      </c>
      <c r="BI3824" s="20">
        <v>764.85538438875994</v>
      </c>
      <c r="BJ3824">
        <v>66</v>
      </c>
      <c r="BK3824" s="22">
        <v>3040</v>
      </c>
      <c r="BL3824" s="22">
        <v>4611.9232000000002</v>
      </c>
      <c r="BM3824" s="22">
        <v>760</v>
      </c>
      <c r="BN3824" s="22">
        <v>190</v>
      </c>
      <c r="BO3824">
        <v>0.158825718693966</v>
      </c>
    </row>
    <row r="3825" spans="1:67" x14ac:dyDescent="0.2">
      <c r="A3825" s="27">
        <v>3824</v>
      </c>
      <c r="B3825" s="18">
        <v>618.06495708182604</v>
      </c>
      <c r="C3825" s="18">
        <v>250.79999999999899</v>
      </c>
      <c r="D3825">
        <v>1000</v>
      </c>
      <c r="E3825">
        <v>4000</v>
      </c>
      <c r="F3825">
        <v>5</v>
      </c>
      <c r="G3825" s="23">
        <f t="shared" si="1783"/>
        <v>0.97758657225864476</v>
      </c>
      <c r="H3825">
        <v>100</v>
      </c>
      <c r="I3825" s="17">
        <v>151.72857917883599</v>
      </c>
      <c r="J3825" s="6">
        <f t="shared" si="1784"/>
        <v>150.08771797776132</v>
      </c>
      <c r="K3825" s="6">
        <f t="shared" si="1800"/>
        <v>131.92750333812569</v>
      </c>
      <c r="L3825" s="6">
        <f t="shared" si="1785"/>
        <v>0.87900266001561533</v>
      </c>
      <c r="M3825" s="6">
        <f t="shared" si="1786"/>
        <v>133.36982469858674</v>
      </c>
      <c r="N3825" s="28">
        <v>100</v>
      </c>
      <c r="O3825" s="17">
        <v>223.3080894149</v>
      </c>
      <c r="P3825" s="6">
        <f t="shared" si="1787"/>
        <v>210.57050248687801</v>
      </c>
      <c r="Q3825" s="6">
        <f t="shared" si="1773"/>
        <v>131.60656405429876</v>
      </c>
      <c r="R3825" s="17">
        <v>210.57050248687801</v>
      </c>
      <c r="S3825" s="6">
        <f t="shared" si="1788"/>
        <v>12.737586928021983</v>
      </c>
      <c r="T3825" s="6">
        <f t="shared" si="1789"/>
        <v>144.34415098232074</v>
      </c>
      <c r="U3825" s="17">
        <v>45.541470807468698</v>
      </c>
      <c r="V3825" s="6">
        <f t="shared" si="1790"/>
        <v>40.533342766651103</v>
      </c>
      <c r="W3825" s="6">
        <f t="shared" si="1774"/>
        <v>40.533342766651103</v>
      </c>
      <c r="X3825" s="17">
        <v>40.533342766651103</v>
      </c>
      <c r="Y3825" s="6">
        <f t="shared" si="1791"/>
        <v>5.0081280408175957</v>
      </c>
      <c r="Z3825" s="6">
        <f t="shared" si="1792"/>
        <v>45.541470807468698</v>
      </c>
      <c r="AA3825" s="17">
        <v>1153.9518900364801</v>
      </c>
      <c r="AB3825" s="6">
        <f t="shared" si="1801"/>
        <v>1024.70874772667</v>
      </c>
      <c r="AC3825" s="6">
        <f t="shared" si="1775"/>
        <v>1024.70874772667</v>
      </c>
      <c r="AD3825" s="17">
        <v>1073.64670339704</v>
      </c>
      <c r="AE3825" s="6">
        <f t="shared" si="1793"/>
        <v>80.30518663944008</v>
      </c>
      <c r="AF3825" s="17">
        <v>1105.0139343661101</v>
      </c>
      <c r="AG3825" s="6">
        <f t="shared" si="1802"/>
        <v>48.937955670370002</v>
      </c>
      <c r="AH3825" s="6">
        <f t="shared" si="1776"/>
        <v>48.937955670370002</v>
      </c>
      <c r="AI3825" s="6">
        <f t="shared" si="1794"/>
        <v>1153.9518900364801</v>
      </c>
      <c r="AJ3825" s="17">
        <v>311.864452520908</v>
      </c>
      <c r="AK3825" s="6">
        <f t="shared" si="1795"/>
        <v>252.23829915147101</v>
      </c>
      <c r="AL3825" s="6">
        <f t="shared" si="1777"/>
        <v>252.23829915147101</v>
      </c>
      <c r="AM3825" s="17">
        <v>252.23829915147101</v>
      </c>
      <c r="AN3825" s="6">
        <f t="shared" si="1796"/>
        <v>59.626153369436992</v>
      </c>
      <c r="AO3825" s="6">
        <f t="shared" si="1797"/>
        <v>311.864452520908</v>
      </c>
      <c r="AP3825" s="17">
        <v>2929.6317024750601</v>
      </c>
      <c r="AQ3825" s="6">
        <f t="shared" si="1798"/>
        <v>2557.4005622839677</v>
      </c>
      <c r="AR3825" s="17">
        <v>992.61637384292305</v>
      </c>
      <c r="AS3825" s="6">
        <f t="shared" si="1778"/>
        <v>620.38523365182687</v>
      </c>
      <c r="AT3825" s="17">
        <v>503.48305567914298</v>
      </c>
      <c r="AU3825" s="6">
        <f t="shared" si="1779"/>
        <v>503.48305567914298</v>
      </c>
      <c r="AV3825" s="17">
        <v>485.88523882873102</v>
      </c>
      <c r="AW3825" s="6">
        <f t="shared" si="1780"/>
        <v>485.88523882873102</v>
      </c>
      <c r="AX3825" s="17">
        <v>947.64703412426695</v>
      </c>
      <c r="AY3825" s="6">
        <f t="shared" si="1781"/>
        <v>947.64703412426695</v>
      </c>
      <c r="AZ3825" s="20">
        <v>402926914.23702401</v>
      </c>
      <c r="BA3825" s="20">
        <v>1054428192.80767</v>
      </c>
      <c r="BB3825" s="20">
        <v>255376567.55244499</v>
      </c>
      <c r="BC3825" s="20">
        <v>39268325.402854301</v>
      </c>
      <c r="BD3825" s="19">
        <f t="shared" si="1782"/>
        <v>1751.9999999999932</v>
      </c>
      <c r="BE3825" s="18">
        <v>34.135917667302998</v>
      </c>
      <c r="BF3825" s="20">
        <v>465633.30959126301</v>
      </c>
      <c r="BG3825" s="20">
        <v>27492.028339704098</v>
      </c>
      <c r="BH3825" s="19">
        <f t="shared" si="1799"/>
        <v>34.563429510017755</v>
      </c>
      <c r="BI3825" s="20">
        <v>834.38769206046595</v>
      </c>
      <c r="BJ3825">
        <v>66</v>
      </c>
      <c r="BK3825" s="22">
        <v>3040</v>
      </c>
      <c r="BL3825" s="22">
        <v>4611.9232000000002</v>
      </c>
      <c r="BM3825" s="22">
        <v>760</v>
      </c>
      <c r="BN3825" s="22">
        <v>190</v>
      </c>
      <c r="BO3825">
        <v>0.159995060336863</v>
      </c>
    </row>
    <row r="3826" spans="1:67" x14ac:dyDescent="0.2">
      <c r="A3826" s="27">
        <v>3825</v>
      </c>
      <c r="B3826" s="18">
        <v>669.57037017197899</v>
      </c>
      <c r="C3826" s="18">
        <v>250.79999999999899</v>
      </c>
      <c r="D3826">
        <v>1000</v>
      </c>
      <c r="E3826">
        <v>4000</v>
      </c>
      <c r="F3826">
        <v>6</v>
      </c>
      <c r="G3826" s="23">
        <f t="shared" si="1783"/>
        <v>0.98098888930491668</v>
      </c>
      <c r="H3826">
        <v>100</v>
      </c>
      <c r="I3826" s="17">
        <v>160.90671485324501</v>
      </c>
      <c r="J3826" s="6">
        <f t="shared" si="1784"/>
        <v>158.99895103884265</v>
      </c>
      <c r="K3826" s="6">
        <f t="shared" si="1800"/>
        <v>139.34092660060722</v>
      </c>
      <c r="L3826" s="6">
        <f t="shared" si="1785"/>
        <v>0.87636381051700729</v>
      </c>
      <c r="M3826" s="6">
        <f t="shared" si="1786"/>
        <v>141.01282176656332</v>
      </c>
      <c r="N3826" s="28">
        <v>99.999999999999901</v>
      </c>
      <c r="O3826" s="17">
        <v>238.76280791724599</v>
      </c>
      <c r="P3826" s="6">
        <f t="shared" si="1787"/>
        <v>225.14064881694301</v>
      </c>
      <c r="Q3826" s="6">
        <f t="shared" si="1773"/>
        <v>140.71290551058939</v>
      </c>
      <c r="R3826" s="17">
        <v>225.14064881694301</v>
      </c>
      <c r="S3826" s="6">
        <f t="shared" si="1788"/>
        <v>13.62215910030298</v>
      </c>
      <c r="T3826" s="6">
        <f t="shared" si="1789"/>
        <v>154.33506461089237</v>
      </c>
      <c r="U3826" s="17">
        <v>45.531588341896502</v>
      </c>
      <c r="V3826" s="6">
        <f t="shared" si="1790"/>
        <v>40.5234961295209</v>
      </c>
      <c r="W3826" s="6">
        <f t="shared" si="1774"/>
        <v>40.5234961295209</v>
      </c>
      <c r="X3826" s="17">
        <v>40.5234961295209</v>
      </c>
      <c r="Y3826" s="6">
        <f t="shared" si="1791"/>
        <v>5.0080922123756011</v>
      </c>
      <c r="Z3826" s="6">
        <f t="shared" si="1792"/>
        <v>45.531588341896502</v>
      </c>
      <c r="AA3826" s="17">
        <v>1615.66697951934</v>
      </c>
      <c r="AB3826" s="6">
        <f t="shared" si="1801"/>
        <v>1458.57851925207</v>
      </c>
      <c r="AC3826" s="6">
        <f t="shared" si="1775"/>
        <v>1458.57851925207</v>
      </c>
      <c r="AD3826" s="17">
        <v>1507.19132206323</v>
      </c>
      <c r="AE3826" s="6">
        <f t="shared" si="1793"/>
        <v>108.47565745610996</v>
      </c>
      <c r="AF3826" s="17">
        <v>1567.05417670818</v>
      </c>
      <c r="AG3826" s="6">
        <f t="shared" si="1802"/>
        <v>48.612802811160009</v>
      </c>
      <c r="AH3826" s="6">
        <f t="shared" si="1776"/>
        <v>48.612802811160009</v>
      </c>
      <c r="AI3826" s="6">
        <f t="shared" si="1794"/>
        <v>1615.66697951934</v>
      </c>
      <c r="AJ3826" s="17">
        <v>309.53187106893301</v>
      </c>
      <c r="AK3826" s="6">
        <f t="shared" si="1795"/>
        <v>250.244587838596</v>
      </c>
      <c r="AL3826" s="6">
        <f t="shared" si="1777"/>
        <v>250.244587838596</v>
      </c>
      <c r="AM3826" s="17">
        <v>250.244587838596</v>
      </c>
      <c r="AN3826" s="6">
        <f t="shared" si="1796"/>
        <v>59.28728323033701</v>
      </c>
      <c r="AO3826" s="6">
        <f t="shared" si="1797"/>
        <v>309.53187106893301</v>
      </c>
      <c r="AP3826" s="17">
        <v>3108.79363435191</v>
      </c>
      <c r="AQ3826" s="6">
        <f t="shared" si="1798"/>
        <v>2705.6383086297701</v>
      </c>
      <c r="AR3826" s="17">
        <v>1075.0808685923701</v>
      </c>
      <c r="AS3826" s="6">
        <f t="shared" si="1778"/>
        <v>671.92554287023131</v>
      </c>
      <c r="AT3826" s="17">
        <v>503.36434722632703</v>
      </c>
      <c r="AU3826" s="6">
        <f t="shared" si="1779"/>
        <v>503.36434722632703</v>
      </c>
      <c r="AV3826" s="17">
        <v>582.92481539031996</v>
      </c>
      <c r="AW3826" s="6">
        <f t="shared" si="1780"/>
        <v>582.92481539031996</v>
      </c>
      <c r="AX3826" s="17">
        <v>947.42360314289203</v>
      </c>
      <c r="AY3826" s="6">
        <f t="shared" si="1781"/>
        <v>947.42360314289203</v>
      </c>
      <c r="AZ3826" s="20">
        <v>407932955.05739802</v>
      </c>
      <c r="BA3826" s="20">
        <v>1054425739.9802999</v>
      </c>
      <c r="BB3826" s="20">
        <v>256333839.024508</v>
      </c>
      <c r="BC3826" s="20">
        <v>33307465.937785801</v>
      </c>
      <c r="BD3826" s="19">
        <f t="shared" si="1782"/>
        <v>1751.9999999999918</v>
      </c>
      <c r="BE3826" s="18">
        <v>37.0406337453513</v>
      </c>
      <c r="BF3826" s="20">
        <v>388555.16347700002</v>
      </c>
      <c r="BG3826" s="20">
        <v>22941.1628116231</v>
      </c>
      <c r="BH3826" s="19">
        <f t="shared" si="1799"/>
        <v>28.842006632600135</v>
      </c>
      <c r="BI3826" s="20">
        <v>903.91999973217105</v>
      </c>
      <c r="BJ3826">
        <v>66</v>
      </c>
      <c r="BK3826" s="22">
        <v>3040</v>
      </c>
      <c r="BL3826" s="22">
        <v>4611.9232000000002</v>
      </c>
      <c r="BM3826" s="22">
        <v>760</v>
      </c>
      <c r="BN3826" s="22">
        <v>190</v>
      </c>
      <c r="BO3826">
        <v>0.16058503493346499</v>
      </c>
    </row>
    <row r="3827" spans="1:67" x14ac:dyDescent="0.2">
      <c r="A3827" s="27">
        <v>3826</v>
      </c>
      <c r="B3827" s="18">
        <v>721.07578326213104</v>
      </c>
      <c r="C3827" s="18">
        <v>250.79999999999899</v>
      </c>
      <c r="D3827">
        <v>1000</v>
      </c>
      <c r="E3827">
        <v>4000</v>
      </c>
      <c r="F3827">
        <v>5</v>
      </c>
      <c r="G3827" s="23">
        <f t="shared" si="1783"/>
        <v>0.98429671465963442</v>
      </c>
      <c r="H3827">
        <v>100</v>
      </c>
      <c r="I3827" s="17">
        <v>159.600502952825</v>
      </c>
      <c r="J3827" s="6">
        <f t="shared" si="1784"/>
        <v>157.59317367263449</v>
      </c>
      <c r="K3827" s="6">
        <f t="shared" si="1800"/>
        <v>136.42957729039085</v>
      </c>
      <c r="L3827" s="6">
        <f t="shared" si="1785"/>
        <v>0.86570740414044578</v>
      </c>
      <c r="M3827" s="6">
        <f t="shared" si="1786"/>
        <v>138.16733711079968</v>
      </c>
      <c r="N3827" s="28">
        <v>100</v>
      </c>
      <c r="O3827" s="17">
        <v>254.33930691588199</v>
      </c>
      <c r="P3827" s="6">
        <f t="shared" si="1787"/>
        <v>239.82870445289899</v>
      </c>
      <c r="Q3827" s="6">
        <f t="shared" si="1773"/>
        <v>149.89294028306188</v>
      </c>
      <c r="R3827" s="17">
        <v>239.82870445289899</v>
      </c>
      <c r="S3827" s="6">
        <f t="shared" si="1788"/>
        <v>14.510602462983002</v>
      </c>
      <c r="T3827" s="6">
        <f t="shared" si="1789"/>
        <v>164.40354274604488</v>
      </c>
      <c r="U3827" s="17">
        <v>45.532025419998099</v>
      </c>
      <c r="V3827" s="6">
        <f t="shared" si="1790"/>
        <v>40.523964695374097</v>
      </c>
      <c r="W3827" s="6">
        <f t="shared" si="1774"/>
        <v>40.523964695374097</v>
      </c>
      <c r="X3827" s="17">
        <v>40.523964695374097</v>
      </c>
      <c r="Y3827" s="6">
        <f t="shared" si="1791"/>
        <v>5.0080607246240021</v>
      </c>
      <c r="Z3827" s="6">
        <f t="shared" si="1792"/>
        <v>45.532025419998099</v>
      </c>
      <c r="AA3827" s="17">
        <v>1596.0019773464001</v>
      </c>
      <c r="AB3827" s="6">
        <f t="shared" si="1801"/>
        <v>1440.77070000769</v>
      </c>
      <c r="AC3827" s="6">
        <f t="shared" si="1775"/>
        <v>1440.77070000769</v>
      </c>
      <c r="AD3827" s="17">
        <v>1488.78523273222</v>
      </c>
      <c r="AE3827" s="6">
        <f t="shared" si="1793"/>
        <v>107.21674461418002</v>
      </c>
      <c r="AF3827" s="17">
        <v>1547.9874446218701</v>
      </c>
      <c r="AG3827" s="6">
        <f t="shared" si="1802"/>
        <v>48.01453272453</v>
      </c>
      <c r="AH3827" s="6">
        <f t="shared" si="1776"/>
        <v>48.01453272453</v>
      </c>
      <c r="AI3827" s="6">
        <f t="shared" si="1794"/>
        <v>1596.0019773464001</v>
      </c>
      <c r="AJ3827" s="17">
        <v>307.72129817711402</v>
      </c>
      <c r="AK3827" s="6">
        <f t="shared" si="1795"/>
        <v>248.69320216562201</v>
      </c>
      <c r="AL3827" s="6">
        <f t="shared" si="1777"/>
        <v>248.69320216562201</v>
      </c>
      <c r="AM3827" s="17">
        <v>248.69320216562201</v>
      </c>
      <c r="AN3827" s="6">
        <f t="shared" si="1796"/>
        <v>59.028096011492011</v>
      </c>
      <c r="AO3827" s="6">
        <f t="shared" si="1797"/>
        <v>307.72129817711402</v>
      </c>
      <c r="AP3827" s="17">
        <v>3094.3932616870002</v>
      </c>
      <c r="AQ3827" s="6">
        <f t="shared" si="1798"/>
        <v>2660.2182378137513</v>
      </c>
      <c r="AR3827" s="17">
        <v>1157.8000636619799</v>
      </c>
      <c r="AS3827" s="6">
        <f t="shared" si="1778"/>
        <v>723.62503978873747</v>
      </c>
      <c r="AT3827" s="17">
        <v>503.37333243388503</v>
      </c>
      <c r="AU3827" s="6">
        <f t="shared" si="1779"/>
        <v>503.37333243388503</v>
      </c>
      <c r="AV3827" s="17">
        <v>485.77935064714097</v>
      </c>
      <c r="AW3827" s="6">
        <f t="shared" si="1780"/>
        <v>485.77935064714097</v>
      </c>
      <c r="AX3827" s="17">
        <v>947.44051494398798</v>
      </c>
      <c r="AY3827" s="6">
        <f t="shared" si="1781"/>
        <v>947.44051494398798</v>
      </c>
      <c r="AZ3827" s="20">
        <v>412278933.99287999</v>
      </c>
      <c r="BA3827" s="20">
        <v>1054427515.79</v>
      </c>
      <c r="BB3827" s="20">
        <v>257781399.79279399</v>
      </c>
      <c r="BC3827" s="20">
        <v>27512156.003938701</v>
      </c>
      <c r="BD3827" s="19">
        <f t="shared" si="1782"/>
        <v>1752.0000055796124</v>
      </c>
      <c r="BE3827" s="18">
        <v>39.706035492280101</v>
      </c>
      <c r="BF3827" s="20">
        <v>316150.281538476</v>
      </c>
      <c r="BG3827" s="20">
        <v>18666.2172156257</v>
      </c>
      <c r="BH3827" s="19">
        <f t="shared" si="1799"/>
        <v>23.467474750290677</v>
      </c>
      <c r="BI3827" s="20">
        <v>973.45230740387694</v>
      </c>
      <c r="BJ3827">
        <v>66</v>
      </c>
      <c r="BK3827" s="22">
        <v>3040</v>
      </c>
      <c r="BL3827" s="22">
        <v>4611.9232000000002</v>
      </c>
      <c r="BM3827" s="22">
        <v>760</v>
      </c>
      <c r="BN3827" s="22">
        <v>190</v>
      </c>
      <c r="BO3827">
        <v>0.161477175558874</v>
      </c>
    </row>
    <row r="3828" spans="1:67" x14ac:dyDescent="0.2">
      <c r="A3828" s="27">
        <v>3827</v>
      </c>
      <c r="B3828" s="18">
        <v>772.58119635228297</v>
      </c>
      <c r="C3828" s="18">
        <v>250.79999999999899</v>
      </c>
      <c r="D3828">
        <v>1000</v>
      </c>
      <c r="E3828">
        <v>4000</v>
      </c>
      <c r="F3828">
        <v>5</v>
      </c>
      <c r="G3828" s="23">
        <f t="shared" si="1783"/>
        <v>0.98676178299303741</v>
      </c>
      <c r="H3828">
        <v>100</v>
      </c>
      <c r="I3828" s="17">
        <v>163.59760755035501</v>
      </c>
      <c r="J3828" s="6">
        <f t="shared" si="1784"/>
        <v>161.77867662153091</v>
      </c>
      <c r="K3828" s="6">
        <f t="shared" si="1800"/>
        <v>139.11827252038864</v>
      </c>
      <c r="L3828" s="6">
        <f t="shared" si="1785"/>
        <v>0.85992959904008504</v>
      </c>
      <c r="M3828" s="6">
        <f t="shared" si="1786"/>
        <v>140.68242506469397</v>
      </c>
      <c r="N3828" s="28">
        <v>100</v>
      </c>
      <c r="O3828" s="17">
        <v>269.87209815237298</v>
      </c>
      <c r="P3828" s="6">
        <f t="shared" si="1787"/>
        <v>254.47386858778799</v>
      </c>
      <c r="Q3828" s="6">
        <f t="shared" si="1773"/>
        <v>159.0461678673675</v>
      </c>
      <c r="R3828" s="17">
        <v>254.47386858778799</v>
      </c>
      <c r="S3828" s="6">
        <f t="shared" si="1788"/>
        <v>15.398229564584994</v>
      </c>
      <c r="T3828" s="6">
        <f t="shared" si="1789"/>
        <v>174.4443974319525</v>
      </c>
      <c r="U3828" s="17">
        <v>45.527956198611903</v>
      </c>
      <c r="V3828" s="6">
        <f t="shared" si="1790"/>
        <v>40.519898520558797</v>
      </c>
      <c r="W3828" s="6">
        <f t="shared" si="1774"/>
        <v>40.519898520558797</v>
      </c>
      <c r="X3828" s="17">
        <v>40.519898520558797</v>
      </c>
      <c r="Y3828" s="6">
        <f t="shared" si="1791"/>
        <v>5.0080576780531061</v>
      </c>
      <c r="Z3828" s="6">
        <f t="shared" si="1792"/>
        <v>45.527956198611903</v>
      </c>
      <c r="AA3828" s="17">
        <v>1900.51139481221</v>
      </c>
      <c r="AB3828" s="6">
        <f t="shared" si="1801"/>
        <v>1727.02302800079</v>
      </c>
      <c r="AC3828" s="6">
        <f t="shared" si="1775"/>
        <v>1727.02302800079</v>
      </c>
      <c r="AD3828" s="17">
        <v>1774.67926773419</v>
      </c>
      <c r="AE3828" s="6">
        <f t="shared" si="1793"/>
        <v>125.83212707801999</v>
      </c>
      <c r="AF3828" s="17">
        <v>1852.85515507881</v>
      </c>
      <c r="AG3828" s="6">
        <f t="shared" si="1802"/>
        <v>47.656239733400071</v>
      </c>
      <c r="AH3828" s="6">
        <f t="shared" si="1776"/>
        <v>47.656239733400071</v>
      </c>
      <c r="AI3828" s="6">
        <f t="shared" si="1794"/>
        <v>1900.51139481221</v>
      </c>
      <c r="AJ3828" s="17">
        <v>306.07822191440499</v>
      </c>
      <c r="AK3828" s="6">
        <f t="shared" si="1795"/>
        <v>247.286668302697</v>
      </c>
      <c r="AL3828" s="6">
        <f t="shared" si="1777"/>
        <v>247.286668302697</v>
      </c>
      <c r="AM3828" s="17">
        <v>247.286668302697</v>
      </c>
      <c r="AN3828" s="6">
        <f t="shared" si="1796"/>
        <v>58.791553611707997</v>
      </c>
      <c r="AO3828" s="6">
        <f t="shared" si="1797"/>
        <v>306.07822191440499</v>
      </c>
      <c r="AP3828" s="17">
        <v>3176.7764092197999</v>
      </c>
      <c r="AQ3828" s="6">
        <f t="shared" si="1798"/>
        <v>2711.6352775990008</v>
      </c>
      <c r="AR3828" s="17">
        <v>1240.3763509887999</v>
      </c>
      <c r="AS3828" s="6">
        <f t="shared" si="1778"/>
        <v>775.23521936799989</v>
      </c>
      <c r="AT3828" s="17">
        <v>503.32313013954803</v>
      </c>
      <c r="AU3828" s="6">
        <f t="shared" si="1779"/>
        <v>503.32313013954803</v>
      </c>
      <c r="AV3828" s="17">
        <v>485.73090303108199</v>
      </c>
      <c r="AW3828" s="6">
        <f t="shared" si="1780"/>
        <v>485.73090303108199</v>
      </c>
      <c r="AX3828" s="17">
        <v>947.34602506037095</v>
      </c>
      <c r="AY3828" s="6">
        <f t="shared" si="1781"/>
        <v>947.34602506037095</v>
      </c>
      <c r="AZ3828" s="20">
        <v>416032532.33058</v>
      </c>
      <c r="BA3828" s="20">
        <v>1054422776.17268</v>
      </c>
      <c r="BB3828" s="20">
        <v>258351335.30053899</v>
      </c>
      <c r="BC3828" s="20">
        <v>23193356.1961984</v>
      </c>
      <c r="BD3828" s="19">
        <f t="shared" si="1782"/>
        <v>1751.9999999999977</v>
      </c>
      <c r="BE3828" s="18">
        <v>42.197377108679497</v>
      </c>
      <c r="BF3828" s="20">
        <v>265612.84022571699</v>
      </c>
      <c r="BG3828" s="20">
        <v>15682.3740494096</v>
      </c>
      <c r="BH3828" s="19">
        <f t="shared" si="1799"/>
        <v>19.716138195001335</v>
      </c>
      <c r="BI3828" s="20">
        <v>1042.98461507558</v>
      </c>
      <c r="BJ3828">
        <v>66</v>
      </c>
      <c r="BK3828" s="22">
        <v>3040</v>
      </c>
      <c r="BL3828" s="22">
        <v>4611.9232000000002</v>
      </c>
      <c r="BM3828" s="22">
        <v>760</v>
      </c>
      <c r="BN3828" s="22">
        <v>190</v>
      </c>
      <c r="BO3828">
        <v>0.161828482525922</v>
      </c>
    </row>
    <row r="3829" spans="1:67" x14ac:dyDescent="0.2">
      <c r="A3829" s="27">
        <v>3828</v>
      </c>
      <c r="B3829" s="18">
        <v>824.08660944243502</v>
      </c>
      <c r="C3829" s="18">
        <v>250.79999999999899</v>
      </c>
      <c r="D3829">
        <v>1000</v>
      </c>
      <c r="E3829">
        <v>4000</v>
      </c>
      <c r="F3829">
        <v>5</v>
      </c>
      <c r="G3829" s="23">
        <f t="shared" si="1783"/>
        <v>0.98906897276992489</v>
      </c>
      <c r="H3829">
        <v>100</v>
      </c>
      <c r="I3829" s="17">
        <v>167.64732713116399</v>
      </c>
      <c r="J3829" s="6">
        <f t="shared" si="1784"/>
        <v>165.25024715689926</v>
      </c>
      <c r="K3829" s="6">
        <f t="shared" si="1800"/>
        <v>141.08886809076336</v>
      </c>
      <c r="L3829" s="6">
        <f t="shared" si="1785"/>
        <v>0.85378915020202339</v>
      </c>
      <c r="M3829" s="6">
        <f t="shared" si="1786"/>
        <v>143.13546896495711</v>
      </c>
      <c r="N3829" s="28">
        <v>100</v>
      </c>
      <c r="O3829" s="17">
        <v>285.48463894354802</v>
      </c>
      <c r="P3829" s="6">
        <f t="shared" si="1787"/>
        <v>269.19414892664702</v>
      </c>
      <c r="Q3829" s="6">
        <f t="shared" si="1773"/>
        <v>168.24634307915437</v>
      </c>
      <c r="R3829" s="17">
        <v>269.19414892664702</v>
      </c>
      <c r="S3829" s="6">
        <f t="shared" si="1788"/>
        <v>16.290490016901003</v>
      </c>
      <c r="T3829" s="6">
        <f t="shared" si="1789"/>
        <v>184.53683309605537</v>
      </c>
      <c r="U3829" s="17">
        <v>45.523721250402197</v>
      </c>
      <c r="V3829" s="6">
        <f t="shared" si="1790"/>
        <v>40.515709330903498</v>
      </c>
      <c r="W3829" s="6">
        <f t="shared" si="1774"/>
        <v>40.515709330903498</v>
      </c>
      <c r="X3829" s="17">
        <v>40.515709330903498</v>
      </c>
      <c r="Y3829" s="6">
        <f t="shared" si="1791"/>
        <v>5.0080119194986992</v>
      </c>
      <c r="Z3829" s="6">
        <f t="shared" si="1792"/>
        <v>45.523721250402197</v>
      </c>
      <c r="AA3829" s="17">
        <v>2231.5063758159399</v>
      </c>
      <c r="AB3829" s="6">
        <f t="shared" si="1801"/>
        <v>2037.5509658731803</v>
      </c>
      <c r="AC3829" s="6">
        <f t="shared" si="1775"/>
        <v>2037.5509658731803</v>
      </c>
      <c r="AD3829" s="17">
        <v>2085.3921425578001</v>
      </c>
      <c r="AE3829" s="6">
        <f t="shared" si="1793"/>
        <v>146.11423325813985</v>
      </c>
      <c r="AF3829" s="17">
        <v>2183.6651991313202</v>
      </c>
      <c r="AG3829" s="6">
        <f t="shared" si="1802"/>
        <v>47.841176684619768</v>
      </c>
      <c r="AH3829" s="6">
        <f t="shared" si="1776"/>
        <v>47.841176684619768</v>
      </c>
      <c r="AI3829" s="6">
        <f t="shared" si="1794"/>
        <v>2231.5063758159399</v>
      </c>
      <c r="AJ3829" s="17">
        <v>305.198269290621</v>
      </c>
      <c r="AK3829" s="6">
        <f t="shared" si="1795"/>
        <v>246.500542529814</v>
      </c>
      <c r="AL3829" s="6">
        <f t="shared" si="1777"/>
        <v>246.500542529814</v>
      </c>
      <c r="AM3829" s="17">
        <v>246.500542529814</v>
      </c>
      <c r="AN3829" s="6">
        <f t="shared" si="1796"/>
        <v>58.697726760807001</v>
      </c>
      <c r="AO3829" s="6">
        <f t="shared" si="1797"/>
        <v>305.198269290621</v>
      </c>
      <c r="AP3829" s="17">
        <v>3259.1609615317602</v>
      </c>
      <c r="AQ3829" s="6">
        <f t="shared" si="1798"/>
        <v>2763.057183255562</v>
      </c>
      <c r="AR3829" s="17">
        <v>1322.94340873652</v>
      </c>
      <c r="AS3829" s="6">
        <f t="shared" si="1778"/>
        <v>826.839630460325</v>
      </c>
      <c r="AT3829" s="17">
        <v>503.27569200464097</v>
      </c>
      <c r="AU3829" s="6">
        <f t="shared" si="1779"/>
        <v>503.27569200464097</v>
      </c>
      <c r="AV3829" s="17">
        <v>485.68512296112999</v>
      </c>
      <c r="AW3829" s="6">
        <f t="shared" si="1780"/>
        <v>485.68512296112999</v>
      </c>
      <c r="AX3829" s="17">
        <v>947.25673782946603</v>
      </c>
      <c r="AY3829" s="6">
        <f t="shared" si="1781"/>
        <v>947.25673782946603</v>
      </c>
      <c r="AZ3829" s="20">
        <v>419332899.49680901</v>
      </c>
      <c r="BA3829" s="20">
        <v>1054448336.44596</v>
      </c>
      <c r="BB3829" s="20">
        <v>259067604.35013601</v>
      </c>
      <c r="BC3829" s="20">
        <v>19151159.7070916</v>
      </c>
      <c r="BD3829" s="19">
        <f t="shared" si="1782"/>
        <v>1751.9999999999966</v>
      </c>
      <c r="BE3829" s="18">
        <v>44.495492703326903</v>
      </c>
      <c r="BF3829" s="20">
        <v>220525.67166301701</v>
      </c>
      <c r="BG3829" s="20">
        <v>13020.3271331981</v>
      </c>
      <c r="BH3829" s="19">
        <f t="shared" si="1799"/>
        <v>16.369369095103551</v>
      </c>
      <c r="BI3829" s="20">
        <v>1112.51692274728</v>
      </c>
      <c r="BJ3829">
        <v>66</v>
      </c>
      <c r="BK3829" s="22">
        <v>3040</v>
      </c>
      <c r="BL3829" s="22">
        <v>4611.9232000000002</v>
      </c>
      <c r="BM3829" s="22">
        <v>760</v>
      </c>
      <c r="BN3829" s="22">
        <v>190</v>
      </c>
      <c r="BO3829">
        <v>0.162269946445986</v>
      </c>
    </row>
    <row r="3830" spans="1:67" x14ac:dyDescent="0.2">
      <c r="A3830" s="27">
        <v>3829</v>
      </c>
      <c r="B3830" s="18">
        <v>875.59202253258798</v>
      </c>
      <c r="C3830" s="18">
        <v>250.79999999999899</v>
      </c>
      <c r="D3830">
        <v>1000</v>
      </c>
      <c r="E3830">
        <v>4000</v>
      </c>
      <c r="F3830">
        <v>5</v>
      </c>
      <c r="G3830" s="23">
        <f t="shared" si="1783"/>
        <v>0.9903998874738521</v>
      </c>
      <c r="H3830">
        <v>100</v>
      </c>
      <c r="I3830" s="17">
        <v>171.72477431134499</v>
      </c>
      <c r="J3830" s="6">
        <f t="shared" si="1784"/>
        <v>169.91381136123962</v>
      </c>
      <c r="K3830" s="6">
        <f t="shared" si="1800"/>
        <v>144.25869597100314</v>
      </c>
      <c r="L3830" s="6">
        <f t="shared" si="1785"/>
        <v>0.84901100631723647</v>
      </c>
      <c r="M3830" s="6">
        <f t="shared" si="1786"/>
        <v>145.79622344767532</v>
      </c>
      <c r="N3830" s="28">
        <v>100</v>
      </c>
      <c r="O3830" s="17">
        <v>301.14170102006398</v>
      </c>
      <c r="P3830" s="6">
        <f t="shared" si="1787"/>
        <v>283.95633305844899</v>
      </c>
      <c r="Q3830" s="6">
        <f t="shared" si="1773"/>
        <v>177.47270816153062</v>
      </c>
      <c r="R3830" s="17">
        <v>283.95633305844899</v>
      </c>
      <c r="S3830" s="6">
        <f t="shared" si="1788"/>
        <v>17.185367961614986</v>
      </c>
      <c r="T3830" s="6">
        <f t="shared" si="1789"/>
        <v>194.65807612314561</v>
      </c>
      <c r="U3830" s="17">
        <v>45.519809474680301</v>
      </c>
      <c r="V3830" s="6">
        <f t="shared" si="1790"/>
        <v>40.511830280524798</v>
      </c>
      <c r="W3830" s="6">
        <f t="shared" si="1774"/>
        <v>40.511830280524798</v>
      </c>
      <c r="X3830" s="17">
        <v>40.511830280524798</v>
      </c>
      <c r="Y3830" s="6">
        <f t="shared" si="1791"/>
        <v>5.007979194155503</v>
      </c>
      <c r="Z3830" s="6">
        <f t="shared" si="1792"/>
        <v>45.519809474680301</v>
      </c>
      <c r="AA3830" s="17">
        <v>2602.2598471453598</v>
      </c>
      <c r="AB3830" s="6">
        <f t="shared" si="1801"/>
        <v>2385.6770247162303</v>
      </c>
      <c r="AC3830" s="6">
        <f t="shared" si="1775"/>
        <v>2385.6770247162303</v>
      </c>
      <c r="AD3830" s="17">
        <v>2433.4807131182902</v>
      </c>
      <c r="AE3830" s="6">
        <f t="shared" si="1793"/>
        <v>168.77913402706963</v>
      </c>
      <c r="AF3830" s="17">
        <v>2554.4561587433</v>
      </c>
      <c r="AG3830" s="6">
        <f t="shared" si="1802"/>
        <v>47.803688402059834</v>
      </c>
      <c r="AH3830" s="6">
        <f t="shared" si="1776"/>
        <v>47.803688402059834</v>
      </c>
      <c r="AI3830" s="6">
        <f t="shared" si="1794"/>
        <v>2602.2598471453598</v>
      </c>
      <c r="AJ3830" s="17">
        <v>304.71987037740399</v>
      </c>
      <c r="AK3830" s="6">
        <f t="shared" si="1795"/>
        <v>246.04743701789499</v>
      </c>
      <c r="AL3830" s="6">
        <f t="shared" si="1777"/>
        <v>246.04743701789499</v>
      </c>
      <c r="AM3830" s="17">
        <v>246.04743701789499</v>
      </c>
      <c r="AN3830" s="6">
        <f t="shared" si="1796"/>
        <v>58.672433359509</v>
      </c>
      <c r="AO3830" s="6">
        <f t="shared" si="1797"/>
        <v>304.71987037740399</v>
      </c>
      <c r="AP3830" s="17">
        <v>3341.5468057098001</v>
      </c>
      <c r="AQ3830" s="6">
        <f t="shared" si="1798"/>
        <v>2814.4835636753505</v>
      </c>
      <c r="AR3830" s="17">
        <v>1405.50197875854</v>
      </c>
      <c r="AS3830" s="6">
        <f t="shared" si="1778"/>
        <v>878.43873672408745</v>
      </c>
      <c r="AT3830" s="17">
        <v>503.23079585207398</v>
      </c>
      <c r="AU3830" s="6">
        <f t="shared" si="1779"/>
        <v>503.23079585207398</v>
      </c>
      <c r="AV3830" s="17">
        <v>485.64179602576098</v>
      </c>
      <c r="AW3830" s="6">
        <f t="shared" si="1780"/>
        <v>485.64179602576098</v>
      </c>
      <c r="AX3830" s="17">
        <v>947.17223507342806</v>
      </c>
      <c r="AY3830" s="6">
        <f t="shared" si="1781"/>
        <v>947.17223507342806</v>
      </c>
      <c r="AZ3830" s="20">
        <v>422109617.39146298</v>
      </c>
      <c r="BA3830" s="20">
        <v>1054448336.44596</v>
      </c>
      <c r="BB3830" s="20">
        <v>258622649.016763</v>
      </c>
      <c r="BC3830" s="20">
        <v>16819397.145810999</v>
      </c>
      <c r="BD3830" s="19">
        <f t="shared" si="1782"/>
        <v>1751.999999999997</v>
      </c>
      <c r="BE3830" s="18">
        <v>46.649130866196103</v>
      </c>
      <c r="BF3830" s="20">
        <v>193438.628594432</v>
      </c>
      <c r="BG3830" s="20">
        <v>11421.047742438799</v>
      </c>
      <c r="BH3830" s="19">
        <f t="shared" si="1799"/>
        <v>14.358728781252916</v>
      </c>
      <c r="BI3830" s="20">
        <v>1182.04923041899</v>
      </c>
      <c r="BJ3830">
        <v>66</v>
      </c>
      <c r="BK3830" s="22">
        <v>3040</v>
      </c>
      <c r="BL3830" s="22">
        <v>4611.9232000000002</v>
      </c>
      <c r="BM3830" s="22">
        <v>760</v>
      </c>
      <c r="BN3830" s="22">
        <v>190</v>
      </c>
      <c r="BO3830">
        <v>0.16199581842098301</v>
      </c>
    </row>
    <row r="3831" spans="1:67" x14ac:dyDescent="0.2">
      <c r="A3831" s="27">
        <v>3830</v>
      </c>
      <c r="B3831" s="18">
        <v>927.09743562274002</v>
      </c>
      <c r="C3831" s="18">
        <v>250.79999999999899</v>
      </c>
      <c r="D3831">
        <v>1000</v>
      </c>
      <c r="E3831">
        <v>4000</v>
      </c>
      <c r="F3831">
        <v>5</v>
      </c>
      <c r="G3831" s="23">
        <f t="shared" si="1783"/>
        <v>0.99175706889652593</v>
      </c>
      <c r="H3831">
        <v>100</v>
      </c>
      <c r="I3831" s="17">
        <v>175.82633364472599</v>
      </c>
      <c r="J3831" s="6">
        <f t="shared" si="1784"/>
        <v>173.75628790469406</v>
      </c>
      <c r="K3831" s="6">
        <f t="shared" si="1800"/>
        <v>146.60774978901972</v>
      </c>
      <c r="L3831" s="6">
        <f t="shared" si="1785"/>
        <v>0.84375507532386163</v>
      </c>
      <c r="M3831" s="6">
        <f t="shared" si="1786"/>
        <v>148.35436138832421</v>
      </c>
      <c r="N3831" s="28">
        <v>100</v>
      </c>
      <c r="O3831" s="17">
        <v>316.91559144098397</v>
      </c>
      <c r="P3831" s="6">
        <f t="shared" si="1787"/>
        <v>298.82860672342002</v>
      </c>
      <c r="Q3831" s="6">
        <f t="shared" si="1773"/>
        <v>186.76787920213752</v>
      </c>
      <c r="R3831" s="17">
        <v>298.82860672342002</v>
      </c>
      <c r="S3831" s="6">
        <f t="shared" si="1788"/>
        <v>18.086984717563951</v>
      </c>
      <c r="T3831" s="6">
        <f t="shared" si="1789"/>
        <v>204.85486391970147</v>
      </c>
      <c r="U3831" s="17">
        <v>45.516265489657002</v>
      </c>
      <c r="V3831" s="6">
        <f t="shared" si="1790"/>
        <v>40.5082993124118</v>
      </c>
      <c r="W3831" s="6">
        <f t="shared" si="1774"/>
        <v>40.5082993124118</v>
      </c>
      <c r="X3831" s="17">
        <v>40.5082993124118</v>
      </c>
      <c r="Y3831" s="6">
        <f t="shared" si="1791"/>
        <v>5.0079661772452013</v>
      </c>
      <c r="Z3831" s="6">
        <f t="shared" si="1792"/>
        <v>45.516265489657002</v>
      </c>
      <c r="AA3831" s="17">
        <v>2986.73519674415</v>
      </c>
      <c r="AB3831" s="6">
        <f t="shared" si="1801"/>
        <v>2747.0647753570202</v>
      </c>
      <c r="AC3831" s="6">
        <f t="shared" si="1775"/>
        <v>2747.0647753570202</v>
      </c>
      <c r="AD3831" s="17">
        <v>2794.49170454453</v>
      </c>
      <c r="AE3831" s="6">
        <f t="shared" si="1793"/>
        <v>192.24349219962005</v>
      </c>
      <c r="AF3831" s="17">
        <v>2939.3082675566402</v>
      </c>
      <c r="AG3831" s="6">
        <f t="shared" si="1802"/>
        <v>47.426929187509813</v>
      </c>
      <c r="AH3831" s="6">
        <f t="shared" si="1776"/>
        <v>47.426929187509813</v>
      </c>
      <c r="AI3831" s="6">
        <f t="shared" si="1794"/>
        <v>2986.73519674415</v>
      </c>
      <c r="AJ3831" s="17">
        <v>304.56329103803603</v>
      </c>
      <c r="AK3831" s="6">
        <f t="shared" si="1795"/>
        <v>245.857752685761</v>
      </c>
      <c r="AL3831" s="6">
        <f t="shared" si="1777"/>
        <v>245.857752685761</v>
      </c>
      <c r="AM3831" s="17">
        <v>245.857752685761</v>
      </c>
      <c r="AN3831" s="6">
        <f t="shared" si="1796"/>
        <v>58.705538352275028</v>
      </c>
      <c r="AO3831" s="6">
        <f t="shared" si="1797"/>
        <v>304.56329103803603</v>
      </c>
      <c r="AP3831" s="17">
        <v>3423.9338406260399</v>
      </c>
      <c r="AQ3831" s="6">
        <f t="shared" si="1798"/>
        <v>2865.9140685717721</v>
      </c>
      <c r="AR3831" s="17">
        <v>1488.05272547804</v>
      </c>
      <c r="AS3831" s="6">
        <f t="shared" si="1778"/>
        <v>930.03295342377498</v>
      </c>
      <c r="AT3831" s="17">
        <v>503.18824269426398</v>
      </c>
      <c r="AU3831" s="6">
        <f t="shared" si="1779"/>
        <v>503.18824269426398</v>
      </c>
      <c r="AV3831" s="17">
        <v>485.60073019243902</v>
      </c>
      <c r="AW3831" s="6">
        <f t="shared" si="1780"/>
        <v>485.60073019243902</v>
      </c>
      <c r="AX3831" s="17">
        <v>947.09214226129404</v>
      </c>
      <c r="AY3831" s="6">
        <f t="shared" si="1781"/>
        <v>947.09214226129404</v>
      </c>
      <c r="AZ3831" s="20">
        <v>424450562.03680301</v>
      </c>
      <c r="BA3831" s="20">
        <v>1054448336.44596</v>
      </c>
      <c r="BB3831" s="20">
        <v>258659486.22394699</v>
      </c>
      <c r="BC3831" s="20">
        <v>14441615.293286599</v>
      </c>
      <c r="BD3831" s="19">
        <f t="shared" si="1782"/>
        <v>1751.9999999999966</v>
      </c>
      <c r="BE3831" s="18">
        <v>48.641207863291399</v>
      </c>
      <c r="BF3831" s="20">
        <v>162821.594453686</v>
      </c>
      <c r="BG3831" s="20">
        <v>9613.3498116057999</v>
      </c>
      <c r="BH3831" s="19">
        <f t="shared" si="1799"/>
        <v>12.086061256117388</v>
      </c>
      <c r="BI3831" s="20">
        <v>1251.5815380906899</v>
      </c>
      <c r="BJ3831">
        <v>66</v>
      </c>
      <c r="BK3831" s="22">
        <v>3040</v>
      </c>
      <c r="BL3831" s="22">
        <v>4611.9232000000002</v>
      </c>
      <c r="BM3831" s="22">
        <v>760</v>
      </c>
      <c r="BN3831" s="22">
        <v>190</v>
      </c>
      <c r="BO3831">
        <v>0.16201858999251001</v>
      </c>
    </row>
    <row r="3832" spans="1:67" x14ac:dyDescent="0.2">
      <c r="A3832" s="27">
        <v>3831</v>
      </c>
      <c r="B3832" s="18">
        <v>978.60284871289196</v>
      </c>
      <c r="C3832" s="18">
        <v>250.79999999999899</v>
      </c>
      <c r="D3832">
        <v>1000</v>
      </c>
      <c r="E3832">
        <v>4000</v>
      </c>
      <c r="F3832">
        <v>5</v>
      </c>
      <c r="G3832" s="23">
        <f t="shared" si="1783"/>
        <v>0.99277626606547531</v>
      </c>
      <c r="H3832">
        <v>100</v>
      </c>
      <c r="I3832" s="17">
        <v>179.94162302265201</v>
      </c>
      <c r="J3832" s="6">
        <f t="shared" si="1784"/>
        <v>177.83615903394906</v>
      </c>
      <c r="K3832" s="6">
        <f t="shared" si="1800"/>
        <v>149.19358871375391</v>
      </c>
      <c r="L3832" s="6">
        <f t="shared" si="1785"/>
        <v>0.83893843369206333</v>
      </c>
      <c r="M3832" s="6">
        <f t="shared" si="1786"/>
        <v>150.95994337463139</v>
      </c>
      <c r="N3832" s="28">
        <v>100</v>
      </c>
      <c r="O3832" s="17">
        <v>332.79696120073697</v>
      </c>
      <c r="P3832" s="6">
        <f t="shared" si="1787"/>
        <v>313.802158423614</v>
      </c>
      <c r="Q3832" s="6">
        <f t="shared" si="1773"/>
        <v>196.12634901475874</v>
      </c>
      <c r="R3832" s="17">
        <v>313.802158423614</v>
      </c>
      <c r="S3832" s="6">
        <f t="shared" si="1788"/>
        <v>18.99480277712297</v>
      </c>
      <c r="T3832" s="6">
        <f t="shared" si="1789"/>
        <v>215.12115179188172</v>
      </c>
      <c r="U3832" s="17">
        <v>45.512944271473103</v>
      </c>
      <c r="V3832" s="6">
        <f t="shared" si="1790"/>
        <v>40.504985772254798</v>
      </c>
      <c r="W3832" s="6">
        <f t="shared" si="1774"/>
        <v>40.504985772254798</v>
      </c>
      <c r="X3832" s="17">
        <v>40.504985772254798</v>
      </c>
      <c r="Y3832" s="6">
        <f t="shared" si="1791"/>
        <v>5.0079584992183044</v>
      </c>
      <c r="Z3832" s="6">
        <f t="shared" si="1792"/>
        <v>45.512944271473103</v>
      </c>
      <c r="AA3832" s="17">
        <v>3394.3312045032299</v>
      </c>
      <c r="AB3832" s="6">
        <f t="shared" si="1801"/>
        <v>3130.6918276216502</v>
      </c>
      <c r="AC3832" s="6">
        <f t="shared" si="1775"/>
        <v>3130.6918276216502</v>
      </c>
      <c r="AD3832" s="17">
        <v>3177.1952296996501</v>
      </c>
      <c r="AE3832" s="6">
        <f t="shared" si="1793"/>
        <v>217.13597480357976</v>
      </c>
      <c r="AF3832" s="17">
        <v>3347.8278024252299</v>
      </c>
      <c r="AG3832" s="6">
        <f t="shared" si="1802"/>
        <v>46.503402077999908</v>
      </c>
      <c r="AH3832" s="6">
        <f t="shared" si="1776"/>
        <v>46.503402077999908</v>
      </c>
      <c r="AI3832" s="6">
        <f t="shared" si="1794"/>
        <v>3394.3312045032299</v>
      </c>
      <c r="AJ3832" s="17">
        <v>304.506152770266</v>
      </c>
      <c r="AK3832" s="6">
        <f t="shared" si="1795"/>
        <v>245.75002907809099</v>
      </c>
      <c r="AL3832" s="6">
        <f t="shared" si="1777"/>
        <v>245.75002907809099</v>
      </c>
      <c r="AM3832" s="17">
        <v>245.75002907809099</v>
      </c>
      <c r="AN3832" s="6">
        <f t="shared" si="1796"/>
        <v>58.756123692175009</v>
      </c>
      <c r="AO3832" s="6">
        <f t="shared" si="1797"/>
        <v>304.506152770266</v>
      </c>
      <c r="AP3832" s="17">
        <v>3506.3219754392799</v>
      </c>
      <c r="AQ3832" s="6">
        <f t="shared" si="1798"/>
        <v>2917.3483832893016</v>
      </c>
      <c r="AR3832" s="17">
        <v>1570.5962457332701</v>
      </c>
      <c r="AS3832" s="6">
        <f t="shared" si="1778"/>
        <v>981.62265358329375</v>
      </c>
      <c r="AT3832" s="17">
        <v>503.147853784593</v>
      </c>
      <c r="AU3832" s="6">
        <f t="shared" si="1779"/>
        <v>503.147853784593</v>
      </c>
      <c r="AV3832" s="17">
        <v>485.561752962122</v>
      </c>
      <c r="AW3832" s="6">
        <f t="shared" si="1780"/>
        <v>485.561752962122</v>
      </c>
      <c r="AX3832" s="17">
        <v>947.01612295929306</v>
      </c>
      <c r="AY3832" s="6">
        <f t="shared" si="1781"/>
        <v>947.01612295929306</v>
      </c>
      <c r="AZ3832" s="20">
        <v>426440943.58109897</v>
      </c>
      <c r="BA3832" s="20">
        <v>1054448336.44596</v>
      </c>
      <c r="BB3832" s="20">
        <v>258454738.11965001</v>
      </c>
      <c r="BC3832" s="20">
        <v>12655981.8532873</v>
      </c>
      <c r="BD3832" s="19">
        <f t="shared" si="1782"/>
        <v>1751.9999999999961</v>
      </c>
      <c r="BE3832" s="18">
        <v>50.497612649617402</v>
      </c>
      <c r="BF3832" s="20">
        <v>137838.52379369101</v>
      </c>
      <c r="BG3832" s="20">
        <v>8138.2936409028898</v>
      </c>
      <c r="BH3832" s="19">
        <f t="shared" si="1799"/>
        <v>10.231596414548143</v>
      </c>
      <c r="BI3832" s="20">
        <v>1321.1138457623999</v>
      </c>
      <c r="BJ3832">
        <v>66</v>
      </c>
      <c r="BK3832" s="22">
        <v>3040</v>
      </c>
      <c r="BL3832" s="22">
        <v>4611.9232000000002</v>
      </c>
      <c r="BM3832" s="22">
        <v>760</v>
      </c>
      <c r="BN3832" s="22">
        <v>190</v>
      </c>
      <c r="BO3832">
        <v>0.161892478048659</v>
      </c>
    </row>
    <row r="3833" spans="1:67" x14ac:dyDescent="0.2">
      <c r="A3833" s="27">
        <v>3832</v>
      </c>
      <c r="B3833" s="29">
        <v>1030.10826180304</v>
      </c>
      <c r="C3833" s="29">
        <v>250.79999999999899</v>
      </c>
      <c r="D3833">
        <v>1000</v>
      </c>
      <c r="E3833">
        <v>4000</v>
      </c>
      <c r="F3833">
        <v>4</v>
      </c>
      <c r="G3833" s="30">
        <f t="shared" si="1783"/>
        <v>0.99345204807154641</v>
      </c>
      <c r="H3833">
        <v>100</v>
      </c>
      <c r="I3833" s="31">
        <v>178.80786499655599</v>
      </c>
      <c r="J3833" s="6">
        <f t="shared" si="1784"/>
        <v>177.55873871824758</v>
      </c>
      <c r="K3833" s="6">
        <f t="shared" si="1800"/>
        <v>147.41482469553029</v>
      </c>
      <c r="L3833" s="6">
        <f t="shared" si="1785"/>
        <v>0.83023131252047222</v>
      </c>
      <c r="M3833" s="6">
        <f t="shared" si="1786"/>
        <v>148.45188844507408</v>
      </c>
      <c r="N3833" s="32">
        <v>100</v>
      </c>
      <c r="O3833" s="31">
        <v>348.77595547666198</v>
      </c>
      <c r="P3833" s="33">
        <f t="shared" si="1787"/>
        <v>328.86938944241001</v>
      </c>
      <c r="Q3833" s="33">
        <f t="shared" si="1773"/>
        <v>205.54336840150626</v>
      </c>
      <c r="R3833" s="31">
        <v>328.86938944241001</v>
      </c>
      <c r="S3833" s="33">
        <f t="shared" si="1788"/>
        <v>19.906566034251966</v>
      </c>
      <c r="T3833" s="33">
        <f t="shared" si="1789"/>
        <v>225.44993443575822</v>
      </c>
      <c r="U3833" s="31">
        <v>45.513483796827799</v>
      </c>
      <c r="V3833" s="33">
        <f t="shared" si="1790"/>
        <v>40.505527150743802</v>
      </c>
      <c r="W3833" s="33">
        <f t="shared" si="1774"/>
        <v>40.505527150743802</v>
      </c>
      <c r="X3833" s="31">
        <v>40.505527150743802</v>
      </c>
      <c r="Y3833" s="33">
        <f t="shared" si="1791"/>
        <v>5.007956646083997</v>
      </c>
      <c r="Z3833" s="33">
        <f t="shared" si="1792"/>
        <v>45.513483796827799</v>
      </c>
      <c r="AA3833" s="31">
        <v>3068.2364878479002</v>
      </c>
      <c r="AB3833" s="6">
        <f t="shared" si="1801"/>
        <v>2825.8764906346896</v>
      </c>
      <c r="AC3833" s="6">
        <f t="shared" si="1775"/>
        <v>2825.8764906346896</v>
      </c>
      <c r="AD3833" s="31">
        <v>2871.1909850402399</v>
      </c>
      <c r="AE3833" s="33">
        <f t="shared" si="1793"/>
        <v>197.04550280766034</v>
      </c>
      <c r="AF3833" s="31">
        <v>3022.92199344235</v>
      </c>
      <c r="AG3833" s="6">
        <f t="shared" si="1802"/>
        <v>45.314494405550249</v>
      </c>
      <c r="AH3833" s="6">
        <f t="shared" si="1776"/>
        <v>45.314494405550249</v>
      </c>
      <c r="AI3833" s="6">
        <f t="shared" si="1794"/>
        <v>3068.2364878479002</v>
      </c>
      <c r="AJ3833" s="31">
        <v>304.58073348586902</v>
      </c>
      <c r="AK3833" s="33">
        <f t="shared" si="1795"/>
        <v>245.75610823995601</v>
      </c>
      <c r="AL3833" s="33">
        <f t="shared" si="1777"/>
        <v>245.75610823995601</v>
      </c>
      <c r="AM3833" s="31">
        <v>245.75610823995601</v>
      </c>
      <c r="AN3833" s="33">
        <f t="shared" si="1796"/>
        <v>58.824625245913012</v>
      </c>
      <c r="AO3833" s="33">
        <f t="shared" si="1797"/>
        <v>304.58073348586902</v>
      </c>
      <c r="AP3833" s="31">
        <v>3491.92054869908</v>
      </c>
      <c r="AQ3833" s="33">
        <f t="shared" si="1798"/>
        <v>2871.9398306418279</v>
      </c>
      <c r="AR3833" s="31">
        <v>1653.28191481933</v>
      </c>
      <c r="AS3833" s="33">
        <f t="shared" si="1778"/>
        <v>1033.3011967620812</v>
      </c>
      <c r="AT3833" s="31">
        <v>503.15476490660302</v>
      </c>
      <c r="AU3833" s="33">
        <f t="shared" si="1779"/>
        <v>503.15476490660302</v>
      </c>
      <c r="AV3833" s="31">
        <v>388.45473802043</v>
      </c>
      <c r="AW3833" s="33">
        <f t="shared" si="1780"/>
        <v>388.45473802043</v>
      </c>
      <c r="AX3833" s="31">
        <v>947.02913095271401</v>
      </c>
      <c r="AY3833" s="33">
        <f t="shared" si="1781"/>
        <v>947.02913095271401</v>
      </c>
      <c r="AZ3833" s="34">
        <v>428231908.57900399</v>
      </c>
      <c r="BA3833" s="34">
        <v>1054448336.44596</v>
      </c>
      <c r="BB3833" s="34">
        <v>257847743.19638199</v>
      </c>
      <c r="BC3833" s="34">
        <v>11472011.7786508</v>
      </c>
      <c r="BD3833" s="35">
        <f t="shared" si="1782"/>
        <v>1751.9999999999968</v>
      </c>
      <c r="BE3833" s="29">
        <v>52.2374287395739</v>
      </c>
      <c r="BF3833" s="34">
        <v>125170.860102869</v>
      </c>
      <c r="BG3833" s="34">
        <v>7390.36654459695</v>
      </c>
      <c r="BH3833" s="35">
        <f t="shared" si="1799"/>
        <v>9.2912901864162336</v>
      </c>
      <c r="BI3833" s="34">
        <v>1390.6461534341099</v>
      </c>
      <c r="BJ3833">
        <v>66</v>
      </c>
      <c r="BK3833" s="22">
        <v>3040</v>
      </c>
      <c r="BL3833" s="22">
        <v>4611.9232000000002</v>
      </c>
      <c r="BM3833" s="22">
        <v>760</v>
      </c>
      <c r="BN3833" s="22">
        <v>190</v>
      </c>
      <c r="BO3833">
        <v>0.16151847918930601</v>
      </c>
    </row>
    <row r="3834" spans="1:67" x14ac:dyDescent="0.2">
      <c r="A3834" s="27">
        <v>3833</v>
      </c>
      <c r="B3834" s="18">
        <v>20.602165236060799</v>
      </c>
      <c r="C3834" s="18">
        <v>300.2</v>
      </c>
      <c r="D3834">
        <v>1000</v>
      </c>
      <c r="E3834">
        <v>4000</v>
      </c>
      <c r="F3834">
        <v>7</v>
      </c>
      <c r="G3834" s="23">
        <f t="shared" si="1783"/>
        <v>0.79685549118983678</v>
      </c>
      <c r="H3834">
        <v>100</v>
      </c>
      <c r="I3834" s="17">
        <v>132.911331681821</v>
      </c>
      <c r="J3834" s="6">
        <f t="shared" si="1784"/>
        <v>132.72232323195755</v>
      </c>
      <c r="K3834" s="6">
        <f t="shared" si="1800"/>
        <v>132.0967483545833</v>
      </c>
      <c r="L3834" s="6">
        <f t="shared" si="1785"/>
        <v>0.99528658885603638</v>
      </c>
      <c r="M3834" s="6">
        <f t="shared" si="1786"/>
        <v>132.28486592991285</v>
      </c>
      <c r="N3834" s="28">
        <v>100</v>
      </c>
      <c r="O3834" s="17">
        <v>90.378189484097106</v>
      </c>
      <c r="P3834" s="6">
        <f t="shared" si="1787"/>
        <v>85.229003600036904</v>
      </c>
      <c r="Q3834" s="6">
        <f t="shared" si="1773"/>
        <v>53.268127250023063</v>
      </c>
      <c r="R3834" s="17">
        <v>85.229003600036904</v>
      </c>
      <c r="S3834" s="6">
        <f t="shared" si="1788"/>
        <v>5.1491858840602021</v>
      </c>
      <c r="T3834" s="6">
        <f t="shared" si="1789"/>
        <v>58.417313134083265</v>
      </c>
      <c r="U3834" s="17">
        <v>50.548545094878399</v>
      </c>
      <c r="V3834" s="6">
        <f t="shared" si="1790"/>
        <v>44.995927757950298</v>
      </c>
      <c r="W3834" s="6">
        <f t="shared" si="1774"/>
        <v>44.995927757950298</v>
      </c>
      <c r="X3834" s="17">
        <v>44.995927757950298</v>
      </c>
      <c r="Y3834" s="6">
        <f t="shared" si="1791"/>
        <v>5.5526173369281011</v>
      </c>
      <c r="Z3834" s="6">
        <f t="shared" si="1792"/>
        <v>50.548545094878399</v>
      </c>
      <c r="AA3834" s="17">
        <v>253.65123239669001</v>
      </c>
      <c r="AB3834" s="6">
        <f t="shared" si="1801"/>
        <v>170.957289131648</v>
      </c>
      <c r="AC3834" s="6">
        <f t="shared" si="1775"/>
        <v>170.957289131648</v>
      </c>
      <c r="AD3834" s="17">
        <v>226.59205732216199</v>
      </c>
      <c r="AE3834" s="6">
        <f t="shared" si="1793"/>
        <v>27.059175074528014</v>
      </c>
      <c r="AF3834" s="17">
        <v>198.01646420617601</v>
      </c>
      <c r="AG3834" s="6">
        <f t="shared" si="1802"/>
        <v>55.634768190513995</v>
      </c>
      <c r="AH3834" s="6">
        <f t="shared" si="1776"/>
        <v>55.634768190513995</v>
      </c>
      <c r="AI3834" s="6">
        <f t="shared" si="1794"/>
        <v>253.65123239669001</v>
      </c>
      <c r="AJ3834" s="17">
        <v>365.24460911498397</v>
      </c>
      <c r="AK3834" s="6">
        <f t="shared" si="1795"/>
        <v>297.509771839069</v>
      </c>
      <c r="AL3834" s="6">
        <f t="shared" si="1777"/>
        <v>297.509771839069</v>
      </c>
      <c r="AM3834" s="17">
        <v>297.509771839069</v>
      </c>
      <c r="AN3834" s="6">
        <f t="shared" si="1796"/>
        <v>67.73483727591497</v>
      </c>
      <c r="AO3834" s="6">
        <f t="shared" si="1797"/>
        <v>365.24460911498397</v>
      </c>
      <c r="AP3834" s="17">
        <v>2266.4358853805202</v>
      </c>
      <c r="AQ3834" s="6">
        <f t="shared" si="1798"/>
        <v>2254.0127872293374</v>
      </c>
      <c r="AR3834" s="17">
        <v>33.128261736494999</v>
      </c>
      <c r="AS3834" s="6">
        <f t="shared" si="1778"/>
        <v>20.705163585309375</v>
      </c>
      <c r="AT3834" s="17">
        <v>603.40163639016703</v>
      </c>
      <c r="AU3834" s="6">
        <f t="shared" si="1779"/>
        <v>603.40163639016703</v>
      </c>
      <c r="AV3834" s="17">
        <v>681.08326557921703</v>
      </c>
      <c r="AW3834" s="6">
        <f t="shared" si="1780"/>
        <v>681.08326557921703</v>
      </c>
      <c r="AX3834" s="17">
        <v>948.82272167464396</v>
      </c>
      <c r="AY3834" s="6">
        <f t="shared" si="1781"/>
        <v>948.82272167464396</v>
      </c>
      <c r="AZ3834" s="20">
        <v>34292150.6017837</v>
      </c>
      <c r="BA3834" s="20">
        <v>1138356077.5916901</v>
      </c>
      <c r="BB3834" s="20">
        <v>223442592.371113</v>
      </c>
      <c r="BC3834" s="20">
        <v>355909179.435404</v>
      </c>
      <c r="BD3834" s="19">
        <f t="shared" si="1782"/>
        <v>1751.9999999999909</v>
      </c>
      <c r="BE3834" s="18">
        <v>3.3491513622984002</v>
      </c>
      <c r="BF3834" s="20">
        <v>4831397.5572517402</v>
      </c>
      <c r="BG3834" s="20">
        <v>285256.47935483197</v>
      </c>
      <c r="BH3834" s="19">
        <f t="shared" si="1799"/>
        <v>358.62913040204961</v>
      </c>
      <c r="BI3834" s="20">
        <v>27.812923068682199</v>
      </c>
      <c r="BJ3834">
        <v>79</v>
      </c>
      <c r="BK3834" s="22">
        <v>3040</v>
      </c>
      <c r="BL3834" s="22">
        <v>4611.9232000000002</v>
      </c>
      <c r="BM3834" s="22">
        <v>760</v>
      </c>
      <c r="BN3834" s="22">
        <v>190</v>
      </c>
      <c r="BO3834">
        <v>0.140317732691108</v>
      </c>
    </row>
    <row r="3835" spans="1:67" x14ac:dyDescent="0.2">
      <c r="A3835" s="27">
        <v>3834</v>
      </c>
      <c r="B3835" s="18">
        <v>51.505413090152203</v>
      </c>
      <c r="C3835" s="18">
        <v>300.2</v>
      </c>
      <c r="D3835">
        <v>1000</v>
      </c>
      <c r="E3835">
        <v>4000</v>
      </c>
      <c r="F3835">
        <v>6</v>
      </c>
      <c r="G3835" s="23">
        <f t="shared" si="1783"/>
        <v>0.81602129271172097</v>
      </c>
      <c r="H3835">
        <v>100</v>
      </c>
      <c r="I3835" s="17">
        <v>128.40842188994199</v>
      </c>
      <c r="J3835" s="6">
        <f t="shared" si="1784"/>
        <v>128.01666048563308</v>
      </c>
      <c r="K3835" s="6">
        <f t="shared" si="1800"/>
        <v>126.45412592461712</v>
      </c>
      <c r="L3835" s="6">
        <f t="shared" si="1785"/>
        <v>0.98779428743814701</v>
      </c>
      <c r="M3835" s="6">
        <f t="shared" si="1786"/>
        <v>126.84110560183221</v>
      </c>
      <c r="N3835" s="28">
        <v>100</v>
      </c>
      <c r="O3835" s="17">
        <v>92.648012418521006</v>
      </c>
      <c r="P3835" s="6">
        <f t="shared" si="1787"/>
        <v>87.370106725393995</v>
      </c>
      <c r="Q3835" s="6">
        <f t="shared" si="1773"/>
        <v>54.606316703371249</v>
      </c>
      <c r="R3835" s="17">
        <v>87.370106725393995</v>
      </c>
      <c r="S3835" s="6">
        <f t="shared" si="1788"/>
        <v>5.2779056931270105</v>
      </c>
      <c r="T3835" s="6">
        <f t="shared" si="1789"/>
        <v>59.884222396498259</v>
      </c>
      <c r="U3835" s="17">
        <v>50.552893537838003</v>
      </c>
      <c r="V3835" s="6">
        <f t="shared" si="1790"/>
        <v>45.000394911154999</v>
      </c>
      <c r="W3835" s="6">
        <f t="shared" si="1774"/>
        <v>45.000394911154999</v>
      </c>
      <c r="X3835" s="17">
        <v>45.000394911154999</v>
      </c>
      <c r="Y3835" s="6">
        <f t="shared" si="1791"/>
        <v>5.5524986266830041</v>
      </c>
      <c r="Z3835" s="6">
        <f t="shared" si="1792"/>
        <v>50.552893537838003</v>
      </c>
      <c r="AA3835" s="17">
        <v>241.45411684033201</v>
      </c>
      <c r="AB3835" s="6">
        <f t="shared" si="1801"/>
        <v>161.15720721574098</v>
      </c>
      <c r="AC3835" s="6">
        <f t="shared" si="1775"/>
        <v>161.15720721574098</v>
      </c>
      <c r="AD3835" s="17">
        <v>215.44688237610299</v>
      </c>
      <c r="AE3835" s="6">
        <f t="shared" si="1793"/>
        <v>26.007234464229015</v>
      </c>
      <c r="AF3835" s="17">
        <v>187.16444167997</v>
      </c>
      <c r="AG3835" s="6">
        <f t="shared" si="1802"/>
        <v>54.289675160362009</v>
      </c>
      <c r="AH3835" s="6">
        <f t="shared" si="1776"/>
        <v>54.289675160362009</v>
      </c>
      <c r="AI3835" s="6">
        <f t="shared" si="1794"/>
        <v>241.45411684033201</v>
      </c>
      <c r="AJ3835" s="17">
        <v>390.71640729619497</v>
      </c>
      <c r="AK3835" s="6">
        <f t="shared" si="1795"/>
        <v>318.05214702638699</v>
      </c>
      <c r="AL3835" s="6">
        <f t="shared" si="1777"/>
        <v>318.05214702638699</v>
      </c>
      <c r="AM3835" s="17">
        <v>318.05214702638699</v>
      </c>
      <c r="AN3835" s="6">
        <f t="shared" si="1796"/>
        <v>72.664260269807983</v>
      </c>
      <c r="AO3835" s="6">
        <f t="shared" si="1797"/>
        <v>390.71640729619497</v>
      </c>
      <c r="AP3835" s="17">
        <v>2219.0983944695699</v>
      </c>
      <c r="AQ3835" s="6">
        <f t="shared" si="1798"/>
        <v>2188.0369016396344</v>
      </c>
      <c r="AR3835" s="17">
        <v>82.830647546498199</v>
      </c>
      <c r="AS3835" s="6">
        <f t="shared" si="1778"/>
        <v>51.769154716561374</v>
      </c>
      <c r="AT3835" s="17">
        <v>603.47444330596602</v>
      </c>
      <c r="AU3835" s="6">
        <f t="shared" si="1779"/>
        <v>603.47444330596602</v>
      </c>
      <c r="AV3835" s="17">
        <v>583.85609624696701</v>
      </c>
      <c r="AW3835" s="6">
        <f t="shared" si="1780"/>
        <v>583.85609624696701</v>
      </c>
      <c r="AX3835" s="17">
        <v>948.93720737013996</v>
      </c>
      <c r="AY3835" s="6">
        <f t="shared" si="1781"/>
        <v>948.93720737013996</v>
      </c>
      <c r="AZ3835" s="20">
        <v>83554452.920735896</v>
      </c>
      <c r="BA3835" s="20">
        <v>1138373697.4655399</v>
      </c>
      <c r="BB3835" s="20">
        <v>207741154.44465101</v>
      </c>
      <c r="BC3835" s="20">
        <v>322330695.16906297</v>
      </c>
      <c r="BD3835" s="19">
        <f t="shared" si="1782"/>
        <v>1751.99999999999</v>
      </c>
      <c r="BE3835" s="18">
        <v>4.5058098294798103</v>
      </c>
      <c r="BF3835" s="20">
        <v>4269625.2164456798</v>
      </c>
      <c r="BG3835" s="20">
        <v>252088.18835035199</v>
      </c>
      <c r="BH3835" s="19">
        <f t="shared" si="1799"/>
        <v>316.92941025279282</v>
      </c>
      <c r="BI3835" s="20">
        <v>69.532307671705496</v>
      </c>
      <c r="BJ3835">
        <v>79</v>
      </c>
      <c r="BK3835" s="22">
        <v>3040</v>
      </c>
      <c r="BL3835" s="22">
        <v>4611.9232000000002</v>
      </c>
      <c r="BM3835" s="22">
        <v>760</v>
      </c>
      <c r="BN3835" s="22">
        <v>190</v>
      </c>
      <c r="BO3835">
        <v>0.13064185013819901</v>
      </c>
    </row>
    <row r="3836" spans="1:67" x14ac:dyDescent="0.2">
      <c r="A3836" s="27">
        <v>3835</v>
      </c>
      <c r="B3836" s="18">
        <v>154.516239270456</v>
      </c>
      <c r="C3836" s="18">
        <v>300.2</v>
      </c>
      <c r="D3836">
        <v>1000</v>
      </c>
      <c r="E3836">
        <v>4000</v>
      </c>
      <c r="F3836">
        <v>6</v>
      </c>
      <c r="G3836" s="23">
        <f t="shared" si="1783"/>
        <v>0.87718431940781594</v>
      </c>
      <c r="H3836">
        <v>100</v>
      </c>
      <c r="I3836" s="17">
        <v>131.75628558149299</v>
      </c>
      <c r="J3836" s="6">
        <f t="shared" si="1784"/>
        <v>130.93793274877311</v>
      </c>
      <c r="K3836" s="6">
        <f t="shared" si="1800"/>
        <v>126.29059718762288</v>
      </c>
      <c r="L3836" s="6">
        <f t="shared" si="1785"/>
        <v>0.96450733974800917</v>
      </c>
      <c r="M3836" s="6">
        <f t="shared" si="1786"/>
        <v>127.07990450128479</v>
      </c>
      <c r="N3836" s="28">
        <v>100</v>
      </c>
      <c r="O3836" s="17">
        <v>105.89704500062</v>
      </c>
      <c r="P3836" s="6">
        <f t="shared" si="1787"/>
        <v>99.862121340104807</v>
      </c>
      <c r="Q3836" s="6">
        <f t="shared" si="1773"/>
        <v>62.413825837565504</v>
      </c>
      <c r="R3836" s="17">
        <v>99.862121340104807</v>
      </c>
      <c r="S3836" s="6">
        <f t="shared" si="1788"/>
        <v>6.0349236605151901</v>
      </c>
      <c r="T3836" s="6">
        <f t="shared" si="1789"/>
        <v>68.448749498080701</v>
      </c>
      <c r="U3836" s="17">
        <v>50.536511561256397</v>
      </c>
      <c r="V3836" s="6">
        <f t="shared" si="1790"/>
        <v>44.983852422584398</v>
      </c>
      <c r="W3836" s="6">
        <f t="shared" si="1774"/>
        <v>44.983852422584398</v>
      </c>
      <c r="X3836" s="17">
        <v>44.983852422584398</v>
      </c>
      <c r="Y3836" s="6">
        <f t="shared" si="1791"/>
        <v>5.5526591386719986</v>
      </c>
      <c r="Z3836" s="6">
        <f t="shared" si="1792"/>
        <v>50.536511561256397</v>
      </c>
      <c r="AA3836" s="17">
        <v>317.88154117899302</v>
      </c>
      <c r="AB3836" s="6">
        <f t="shared" si="1801"/>
        <v>236.47468432436699</v>
      </c>
      <c r="AC3836" s="6">
        <f t="shared" si="1775"/>
        <v>236.47468432436699</v>
      </c>
      <c r="AD3836" s="17">
        <v>287.93392983591002</v>
      </c>
      <c r="AE3836" s="6">
        <f t="shared" si="1793"/>
        <v>29.947611343082997</v>
      </c>
      <c r="AF3836" s="17">
        <v>266.42229566744999</v>
      </c>
      <c r="AG3836" s="6">
        <f t="shared" si="1802"/>
        <v>51.459245511543031</v>
      </c>
      <c r="AH3836" s="6">
        <f t="shared" si="1776"/>
        <v>51.459245511543031</v>
      </c>
      <c r="AI3836" s="6">
        <f t="shared" si="1794"/>
        <v>317.88154117899302</v>
      </c>
      <c r="AJ3836" s="17">
        <v>444.329337737618</v>
      </c>
      <c r="AK3836" s="6">
        <f t="shared" si="1795"/>
        <v>360.720782507504</v>
      </c>
      <c r="AL3836" s="6">
        <f t="shared" si="1777"/>
        <v>360.720782507504</v>
      </c>
      <c r="AM3836" s="17">
        <v>360.720782507504</v>
      </c>
      <c r="AN3836" s="6">
        <f t="shared" si="1796"/>
        <v>83.608555230114007</v>
      </c>
      <c r="AO3836" s="6">
        <f t="shared" si="1797"/>
        <v>444.329337737618</v>
      </c>
      <c r="AP3836" s="17">
        <v>2383.8141222497602</v>
      </c>
      <c r="AQ3836" s="6">
        <f t="shared" si="1798"/>
        <v>2290.6665918001709</v>
      </c>
      <c r="AR3836" s="17">
        <v>248.393414532246</v>
      </c>
      <c r="AS3836" s="6">
        <f t="shared" si="1778"/>
        <v>155.24588408265376</v>
      </c>
      <c r="AT3836" s="17">
        <v>603.23516313438301</v>
      </c>
      <c r="AU3836" s="6">
        <f t="shared" si="1779"/>
        <v>603.23516313438301</v>
      </c>
      <c r="AV3836" s="17">
        <v>583.62459483304701</v>
      </c>
      <c r="AW3836" s="6">
        <f t="shared" si="1780"/>
        <v>583.62459483304701</v>
      </c>
      <c r="AX3836" s="17">
        <v>948.56094975008705</v>
      </c>
      <c r="AY3836" s="6">
        <f t="shared" si="1781"/>
        <v>948.56094975008705</v>
      </c>
      <c r="AZ3836" s="20">
        <v>217423306.03944999</v>
      </c>
      <c r="BA3836" s="20">
        <v>1138341033.1710801</v>
      </c>
      <c r="BB3836" s="20">
        <v>181062647.01187399</v>
      </c>
      <c r="BC3836" s="20">
        <v>215173080.604954</v>
      </c>
      <c r="BD3836" s="19">
        <f t="shared" si="1782"/>
        <v>1752.0000668273581</v>
      </c>
      <c r="BE3836" s="18">
        <v>9.5237005763035398</v>
      </c>
      <c r="BF3836" s="20">
        <v>2697627.2146115601</v>
      </c>
      <c r="BG3836" s="20">
        <v>159273.92286251899</v>
      </c>
      <c r="BH3836" s="19">
        <f t="shared" si="1799"/>
        <v>200.24178382321932</v>
      </c>
      <c r="BI3836" s="20">
        <v>208.596923015116</v>
      </c>
      <c r="BJ3836">
        <v>79</v>
      </c>
      <c r="BK3836" s="22">
        <v>3040</v>
      </c>
      <c r="BL3836" s="22">
        <v>4611.9232000000002</v>
      </c>
      <c r="BM3836" s="22">
        <v>760</v>
      </c>
      <c r="BN3836" s="22">
        <v>190</v>
      </c>
      <c r="BO3836">
        <v>0.114201480479794</v>
      </c>
    </row>
    <row r="3837" spans="1:67" x14ac:dyDescent="0.2">
      <c r="A3837" s="27">
        <v>3836</v>
      </c>
      <c r="B3837" s="18">
        <v>206.02165236060799</v>
      </c>
      <c r="C3837" s="18">
        <v>300.2</v>
      </c>
      <c r="D3837">
        <v>1000</v>
      </c>
      <c r="E3837">
        <v>4000</v>
      </c>
      <c r="F3837">
        <v>6</v>
      </c>
      <c r="G3837" s="23">
        <f t="shared" si="1783"/>
        <v>0.90352082831032521</v>
      </c>
      <c r="H3837">
        <v>100</v>
      </c>
      <c r="I3837" s="17">
        <v>133.94571180589901</v>
      </c>
      <c r="J3837" s="6">
        <f t="shared" si="1784"/>
        <v>133.04027808850017</v>
      </c>
      <c r="K3837" s="6">
        <f t="shared" si="1800"/>
        <v>126.8795852300929</v>
      </c>
      <c r="L3837" s="6">
        <f t="shared" si="1785"/>
        <v>0.95369302479727913</v>
      </c>
      <c r="M3837" s="6">
        <f t="shared" si="1786"/>
        <v>127.74309105079244</v>
      </c>
      <c r="N3837" s="28">
        <v>100</v>
      </c>
      <c r="O3837" s="17">
        <v>116.49465301791901</v>
      </c>
      <c r="P3837" s="6">
        <f t="shared" si="1787"/>
        <v>109.854684268219</v>
      </c>
      <c r="Q3837" s="6">
        <f t="shared" si="1773"/>
        <v>68.659177667636882</v>
      </c>
      <c r="R3837" s="17">
        <v>109.854684268219</v>
      </c>
      <c r="S3837" s="6">
        <f t="shared" si="1788"/>
        <v>6.6399687497000031</v>
      </c>
      <c r="T3837" s="6">
        <f t="shared" si="1789"/>
        <v>75.299146417336885</v>
      </c>
      <c r="U3837" s="17">
        <v>50.529960714330599</v>
      </c>
      <c r="V3837" s="6">
        <f t="shared" si="1790"/>
        <v>44.977151210989398</v>
      </c>
      <c r="W3837" s="6">
        <f t="shared" si="1774"/>
        <v>44.977151210989398</v>
      </c>
      <c r="X3837" s="17">
        <v>44.977151210989398</v>
      </c>
      <c r="Y3837" s="6">
        <f t="shared" si="1791"/>
        <v>5.5528095033412015</v>
      </c>
      <c r="Z3837" s="6">
        <f t="shared" si="1792"/>
        <v>50.529960714330599</v>
      </c>
      <c r="AA3837" s="17">
        <v>381.89824124737203</v>
      </c>
      <c r="AB3837" s="6">
        <f t="shared" si="1801"/>
        <v>297.17620210679797</v>
      </c>
      <c r="AC3837" s="6">
        <f t="shared" si="1775"/>
        <v>297.17620210679797</v>
      </c>
      <c r="AD3837" s="17">
        <v>348.24180141726498</v>
      </c>
      <c r="AE3837" s="6">
        <f t="shared" si="1793"/>
        <v>33.656439830107047</v>
      </c>
      <c r="AF3837" s="17">
        <v>330.83264193690502</v>
      </c>
      <c r="AG3837" s="6">
        <f t="shared" si="1802"/>
        <v>51.065599310467007</v>
      </c>
      <c r="AH3837" s="6">
        <f t="shared" si="1776"/>
        <v>51.065599310467007</v>
      </c>
      <c r="AI3837" s="6">
        <f t="shared" si="1794"/>
        <v>381.89824124737203</v>
      </c>
      <c r="AJ3837" s="17">
        <v>440.58476664555798</v>
      </c>
      <c r="AK3837" s="6">
        <f t="shared" si="1795"/>
        <v>357.15962886246399</v>
      </c>
      <c r="AL3837" s="6">
        <f t="shared" si="1777"/>
        <v>357.15962886246399</v>
      </c>
      <c r="AM3837" s="17">
        <v>357.15962886246399</v>
      </c>
      <c r="AN3837" s="6">
        <f t="shared" si="1796"/>
        <v>83.425137783093987</v>
      </c>
      <c r="AO3837" s="6">
        <f t="shared" si="1797"/>
        <v>440.58476664555798</v>
      </c>
      <c r="AP3837" s="17">
        <v>2466.1776942224301</v>
      </c>
      <c r="AQ3837" s="6">
        <f t="shared" si="1798"/>
        <v>2342.0028510737343</v>
      </c>
      <c r="AR3837" s="17">
        <v>331.13291506319399</v>
      </c>
      <c r="AS3837" s="6">
        <f t="shared" si="1778"/>
        <v>206.95807191449626</v>
      </c>
      <c r="AT3837" s="17">
        <v>603.12896704648301</v>
      </c>
      <c r="AU3837" s="6">
        <f t="shared" si="1779"/>
        <v>603.12896704648301</v>
      </c>
      <c r="AV3837" s="17">
        <v>583.52185107313198</v>
      </c>
      <c r="AW3837" s="6">
        <f t="shared" si="1780"/>
        <v>583.52185107313198</v>
      </c>
      <c r="AX3837" s="17">
        <v>948.39396103962304</v>
      </c>
      <c r="AY3837" s="6">
        <f t="shared" si="1781"/>
        <v>948.39396103962304</v>
      </c>
      <c r="AZ3837" s="20">
        <v>262007553.47138</v>
      </c>
      <c r="BA3837" s="20">
        <v>1138260593.14026</v>
      </c>
      <c r="BB3837" s="20">
        <v>182700346.12841901</v>
      </c>
      <c r="BC3837" s="20">
        <v>169031508.964793</v>
      </c>
      <c r="BD3837" s="19">
        <f t="shared" si="1782"/>
        <v>1752.0000017048519</v>
      </c>
      <c r="BE3837" s="18">
        <v>12.5847666960594</v>
      </c>
      <c r="BF3837" s="20">
        <v>2085646.2073403699</v>
      </c>
      <c r="BG3837" s="20">
        <v>123141.200291556</v>
      </c>
      <c r="BH3837" s="19">
        <f t="shared" si="1799"/>
        <v>154.8151391131704</v>
      </c>
      <c r="BI3837" s="20">
        <v>278.12923068682198</v>
      </c>
      <c r="BJ3837">
        <v>79</v>
      </c>
      <c r="BK3837" s="22">
        <v>3040</v>
      </c>
      <c r="BL3837" s="22">
        <v>4611.9232000000002</v>
      </c>
      <c r="BM3837" s="22">
        <v>760</v>
      </c>
      <c r="BN3837" s="22">
        <v>190</v>
      </c>
      <c r="BO3837">
        <v>0.11521081337207199</v>
      </c>
    </row>
    <row r="3838" spans="1:67" x14ac:dyDescent="0.2">
      <c r="A3838" s="27">
        <v>3837</v>
      </c>
      <c r="B3838" s="18">
        <v>257.52706545076097</v>
      </c>
      <c r="C3838" s="18">
        <v>300.2</v>
      </c>
      <c r="D3838">
        <v>1000</v>
      </c>
      <c r="E3838">
        <v>4000</v>
      </c>
      <c r="F3838">
        <v>6</v>
      </c>
      <c r="G3838" s="23">
        <f t="shared" si="1783"/>
        <v>0.92585952036250607</v>
      </c>
      <c r="H3838">
        <v>100</v>
      </c>
      <c r="I3838" s="17">
        <v>136.44473316079001</v>
      </c>
      <c r="J3838" s="6">
        <f t="shared" si="1784"/>
        <v>135.39214838121185</v>
      </c>
      <c r="K3838" s="6">
        <f t="shared" si="1800"/>
        <v>127.73469366934772</v>
      </c>
      <c r="L3838" s="6">
        <f t="shared" si="1785"/>
        <v>0.94344240191607187</v>
      </c>
      <c r="M3838" s="6">
        <f t="shared" si="1786"/>
        <v>128.72774678201321</v>
      </c>
      <c r="N3838" s="28">
        <v>100</v>
      </c>
      <c r="O3838" s="17">
        <v>129.87393017389499</v>
      </c>
      <c r="P3838" s="6">
        <f t="shared" si="1787"/>
        <v>122.47022809755499</v>
      </c>
      <c r="Q3838" s="6">
        <f t="shared" si="1773"/>
        <v>76.543892560971869</v>
      </c>
      <c r="R3838" s="17">
        <v>122.47022809755499</v>
      </c>
      <c r="S3838" s="6">
        <f t="shared" si="1788"/>
        <v>7.4037020763399966</v>
      </c>
      <c r="T3838" s="6">
        <f t="shared" si="1789"/>
        <v>83.947594637311866</v>
      </c>
      <c r="U3838" s="17">
        <v>50.516153762180103</v>
      </c>
      <c r="V3838" s="6">
        <f t="shared" si="1790"/>
        <v>44.964054198804703</v>
      </c>
      <c r="W3838" s="6">
        <f t="shared" si="1774"/>
        <v>44.964054198804703</v>
      </c>
      <c r="X3838" s="17">
        <v>44.964054198804703</v>
      </c>
      <c r="Y3838" s="6">
        <f t="shared" si="1791"/>
        <v>5.5520995633753998</v>
      </c>
      <c r="Z3838" s="6">
        <f t="shared" si="1792"/>
        <v>50.516153762180103</v>
      </c>
      <c r="AA3838" s="17">
        <v>471.91940730854299</v>
      </c>
      <c r="AB3838" s="6">
        <f t="shared" si="1801"/>
        <v>382.32521004456402</v>
      </c>
      <c r="AC3838" s="6">
        <f t="shared" si="1775"/>
        <v>382.32521004456402</v>
      </c>
      <c r="AD3838" s="17">
        <v>432.88188501029299</v>
      </c>
      <c r="AE3838" s="6">
        <f t="shared" si="1793"/>
        <v>39.037522298249996</v>
      </c>
      <c r="AF3838" s="17">
        <v>421.36273234281401</v>
      </c>
      <c r="AG3838" s="6">
        <f t="shared" si="1802"/>
        <v>50.556674965728973</v>
      </c>
      <c r="AH3838" s="6">
        <f t="shared" si="1776"/>
        <v>50.556674965728973</v>
      </c>
      <c r="AI3838" s="6">
        <f t="shared" si="1794"/>
        <v>471.91940730854299</v>
      </c>
      <c r="AJ3838" s="17">
        <v>419.95899072836499</v>
      </c>
      <c r="AK3838" s="6">
        <f t="shared" si="1795"/>
        <v>340.03959387829798</v>
      </c>
      <c r="AL3838" s="6">
        <f t="shared" si="1777"/>
        <v>340.03959387829798</v>
      </c>
      <c r="AM3838" s="17">
        <v>340.03959387829798</v>
      </c>
      <c r="AN3838" s="6">
        <f t="shared" si="1796"/>
        <v>79.919396850067017</v>
      </c>
      <c r="AO3838" s="6">
        <f t="shared" si="1797"/>
        <v>419.95899072836499</v>
      </c>
      <c r="AP3838" s="17">
        <v>2548.54452201802</v>
      </c>
      <c r="AQ3838" s="6">
        <f t="shared" si="1798"/>
        <v>2393.3513247503806</v>
      </c>
      <c r="AR3838" s="17">
        <v>413.84852604704901</v>
      </c>
      <c r="AS3838" s="6">
        <f t="shared" si="1778"/>
        <v>258.65532877940564</v>
      </c>
      <c r="AT3838" s="17">
        <v>603.03043925628697</v>
      </c>
      <c r="AU3838" s="6">
        <f t="shared" si="1779"/>
        <v>603.03043925628697</v>
      </c>
      <c r="AV3838" s="17">
        <v>583.42652632227703</v>
      </c>
      <c r="AW3838" s="6">
        <f t="shared" si="1780"/>
        <v>583.42652632227703</v>
      </c>
      <c r="AX3838" s="17">
        <v>948.239030392411</v>
      </c>
      <c r="AY3838" s="6">
        <f t="shared" si="1781"/>
        <v>948.239030392411</v>
      </c>
      <c r="AZ3838" s="20">
        <v>292116941.39777303</v>
      </c>
      <c r="BA3838" s="20">
        <v>1138394517.6556301</v>
      </c>
      <c r="BB3838" s="20">
        <v>191594421.99627301</v>
      </c>
      <c r="BC3838" s="20">
        <v>129894120.43496101</v>
      </c>
      <c r="BD3838" s="19">
        <f t="shared" si="1782"/>
        <v>1752.0000014846373</v>
      </c>
      <c r="BE3838" s="18">
        <v>15.899374194753999</v>
      </c>
      <c r="BF3838" s="20">
        <v>1596782.0483755199</v>
      </c>
      <c r="BG3838" s="20">
        <v>94277.570831016099</v>
      </c>
      <c r="BH3838" s="19">
        <f t="shared" si="1799"/>
        <v>118.52731019945196</v>
      </c>
      <c r="BI3838" s="20">
        <v>347.66153835852703</v>
      </c>
      <c r="BJ3838">
        <v>79</v>
      </c>
      <c r="BK3838" s="22">
        <v>3040</v>
      </c>
      <c r="BL3838" s="22">
        <v>4611.9232000000002</v>
      </c>
      <c r="BM3838" s="22">
        <v>760</v>
      </c>
      <c r="BN3838" s="22">
        <v>190</v>
      </c>
      <c r="BO3838">
        <v>0.120691860953354</v>
      </c>
    </row>
    <row r="3839" spans="1:67" x14ac:dyDescent="0.2">
      <c r="A3839" s="27">
        <v>3838</v>
      </c>
      <c r="B3839" s="18">
        <v>309.03247854091302</v>
      </c>
      <c r="C3839" s="18">
        <v>300.2</v>
      </c>
      <c r="D3839">
        <v>1000</v>
      </c>
      <c r="E3839">
        <v>4000</v>
      </c>
      <c r="F3839">
        <v>6</v>
      </c>
      <c r="G3839" s="23">
        <f t="shared" si="1783"/>
        <v>0.94248290247372302</v>
      </c>
      <c r="H3839">
        <v>100</v>
      </c>
      <c r="I3839" s="17">
        <v>139.375012831265</v>
      </c>
      <c r="J3839" s="6">
        <f t="shared" si="1784"/>
        <v>138.03188215040484</v>
      </c>
      <c r="K3839" s="6">
        <f t="shared" si="1800"/>
        <v>128.87174454571897</v>
      </c>
      <c r="L3839" s="6">
        <f t="shared" si="1785"/>
        <v>0.93363752299845748</v>
      </c>
      <c r="M3839" s="6">
        <f t="shared" si="1786"/>
        <v>130.12574174766047</v>
      </c>
      <c r="N3839" s="28">
        <v>100</v>
      </c>
      <c r="O3839" s="17">
        <v>144.97901709918699</v>
      </c>
      <c r="P3839" s="6">
        <f t="shared" si="1787"/>
        <v>136.713036971603</v>
      </c>
      <c r="Q3839" s="6">
        <f t="shared" si="1773"/>
        <v>85.445648107251884</v>
      </c>
      <c r="R3839" s="17">
        <v>136.713036971603</v>
      </c>
      <c r="S3839" s="6">
        <f t="shared" si="1788"/>
        <v>8.2659801275839868</v>
      </c>
      <c r="T3839" s="6">
        <f t="shared" si="1789"/>
        <v>93.711628234835871</v>
      </c>
      <c r="U3839" s="17">
        <v>50.508983660266097</v>
      </c>
      <c r="V3839" s="6">
        <f t="shared" si="1790"/>
        <v>44.956920978924003</v>
      </c>
      <c r="W3839" s="6">
        <f t="shared" si="1774"/>
        <v>44.956920978924003</v>
      </c>
      <c r="X3839" s="17">
        <v>44.956920978924003</v>
      </c>
      <c r="Y3839" s="6">
        <f t="shared" si="1791"/>
        <v>5.5520626813420932</v>
      </c>
      <c r="Z3839" s="6">
        <f t="shared" si="1792"/>
        <v>50.508983660266097</v>
      </c>
      <c r="AA3839" s="17">
        <v>582.03735052042498</v>
      </c>
      <c r="AB3839" s="6">
        <f t="shared" si="1801"/>
        <v>486.32491879719601</v>
      </c>
      <c r="AC3839" s="6">
        <f t="shared" si="1775"/>
        <v>486.32491879719601</v>
      </c>
      <c r="AD3839" s="17">
        <v>536.39956642776201</v>
      </c>
      <c r="AE3839" s="6">
        <f t="shared" si="1793"/>
        <v>45.637784092662969</v>
      </c>
      <c r="AF3839" s="17">
        <v>531.96270288985897</v>
      </c>
      <c r="AG3839" s="6">
        <f t="shared" si="1802"/>
        <v>50.074647630566005</v>
      </c>
      <c r="AH3839" s="6">
        <f t="shared" si="1776"/>
        <v>50.074647630566005</v>
      </c>
      <c r="AI3839" s="6">
        <f t="shared" si="1794"/>
        <v>582.03735052042498</v>
      </c>
      <c r="AJ3839" s="17">
        <v>401.88952960908898</v>
      </c>
      <c r="AK3839" s="6">
        <f t="shared" si="1795"/>
        <v>325.08609713821198</v>
      </c>
      <c r="AL3839" s="6">
        <f t="shared" si="1777"/>
        <v>325.08609713821198</v>
      </c>
      <c r="AM3839" s="17">
        <v>325.08609713821198</v>
      </c>
      <c r="AN3839" s="6">
        <f t="shared" si="1796"/>
        <v>76.803432470876999</v>
      </c>
      <c r="AO3839" s="6">
        <f t="shared" si="1797"/>
        <v>401.88952960908898</v>
      </c>
      <c r="AP3839" s="17">
        <v>2630.9142652761898</v>
      </c>
      <c r="AQ3839" s="6">
        <f t="shared" si="1798"/>
        <v>2444.7107359491092</v>
      </c>
      <c r="AR3839" s="17">
        <v>496.54274487222602</v>
      </c>
      <c r="AS3839" s="6">
        <f t="shared" si="1778"/>
        <v>310.33921554514126</v>
      </c>
      <c r="AT3839" s="17">
        <v>602.93877812792505</v>
      </c>
      <c r="AU3839" s="6">
        <f t="shared" si="1779"/>
        <v>602.93877812792505</v>
      </c>
      <c r="AV3839" s="17">
        <v>583.337845004987</v>
      </c>
      <c r="AW3839" s="6">
        <f t="shared" si="1780"/>
        <v>583.337845004987</v>
      </c>
      <c r="AX3839" s="17">
        <v>948.09489727105597</v>
      </c>
      <c r="AY3839" s="6">
        <f t="shared" si="1781"/>
        <v>948.09489727105597</v>
      </c>
      <c r="AZ3839" s="20">
        <v>313036443.612773</v>
      </c>
      <c r="BA3839" s="20">
        <v>1138394648.1359501</v>
      </c>
      <c r="BB3839" s="20">
        <v>199798953.385232</v>
      </c>
      <c r="BC3839" s="20">
        <v>100769954.866037</v>
      </c>
      <c r="BD3839" s="19">
        <f t="shared" si="1782"/>
        <v>1751.9999999999918</v>
      </c>
      <c r="BE3839" s="18">
        <v>19.447971893009399</v>
      </c>
      <c r="BF3839" s="20">
        <v>1217136.25718323</v>
      </c>
      <c r="BG3839" s="20">
        <v>71862.437215103302</v>
      </c>
      <c r="BH3839" s="19">
        <f t="shared" si="1799"/>
        <v>90.34663621072913</v>
      </c>
      <c r="BI3839" s="20">
        <v>417.19384603023298</v>
      </c>
      <c r="BJ3839">
        <v>79</v>
      </c>
      <c r="BK3839" s="22">
        <v>3040</v>
      </c>
      <c r="BL3839" s="22">
        <v>4611.9232000000002</v>
      </c>
      <c r="BM3839" s="22">
        <v>760</v>
      </c>
      <c r="BN3839" s="22">
        <v>190</v>
      </c>
      <c r="BO3839">
        <v>0.12574792783431801</v>
      </c>
    </row>
    <row r="3840" spans="1:67" x14ac:dyDescent="0.2">
      <c r="A3840" s="27">
        <v>3839</v>
      </c>
      <c r="B3840" s="18">
        <v>360.53789163106501</v>
      </c>
      <c r="C3840" s="18">
        <v>300.2</v>
      </c>
      <c r="D3840">
        <v>1000</v>
      </c>
      <c r="E3840">
        <v>4000</v>
      </c>
      <c r="F3840">
        <v>6</v>
      </c>
      <c r="G3840" s="23">
        <f t="shared" si="1783"/>
        <v>0.9554242499684068</v>
      </c>
      <c r="H3840">
        <v>100</v>
      </c>
      <c r="I3840" s="17">
        <v>142.57252383499801</v>
      </c>
      <c r="J3840" s="6">
        <f t="shared" si="1784"/>
        <v>140.98905412295937</v>
      </c>
      <c r="K3840" s="6">
        <f t="shared" si="1800"/>
        <v>130.32740700993423</v>
      </c>
      <c r="L3840" s="6">
        <f t="shared" si="1785"/>
        <v>0.9243796110318826</v>
      </c>
      <c r="M3840" s="6">
        <f t="shared" si="1786"/>
        <v>131.79113412642926</v>
      </c>
      <c r="N3840" s="28">
        <v>100</v>
      </c>
      <c r="O3840" s="17">
        <v>160.465506603178</v>
      </c>
      <c r="P3840" s="6">
        <f t="shared" si="1787"/>
        <v>151.31534072576301</v>
      </c>
      <c r="Q3840" s="6">
        <f t="shared" si="1773"/>
        <v>94.57208795360188</v>
      </c>
      <c r="R3840" s="17">
        <v>151.31534072576301</v>
      </c>
      <c r="S3840" s="6">
        <f t="shared" si="1788"/>
        <v>9.1501658774149917</v>
      </c>
      <c r="T3840" s="6">
        <f t="shared" si="1789"/>
        <v>103.72225383101687</v>
      </c>
      <c r="U3840" s="17">
        <v>50.501862083557903</v>
      </c>
      <c r="V3840" s="6">
        <f t="shared" si="1790"/>
        <v>44.949881560342298</v>
      </c>
      <c r="W3840" s="6">
        <f t="shared" si="1774"/>
        <v>44.949881560342298</v>
      </c>
      <c r="X3840" s="17">
        <v>44.949881560342298</v>
      </c>
      <c r="Y3840" s="6">
        <f t="shared" si="1791"/>
        <v>5.5519805232156045</v>
      </c>
      <c r="Z3840" s="6">
        <f t="shared" si="1792"/>
        <v>50.501862083557903</v>
      </c>
      <c r="AA3840" s="17">
        <v>729.60239165249004</v>
      </c>
      <c r="AB3840" s="6">
        <f t="shared" si="1801"/>
        <v>625.33888203004494</v>
      </c>
      <c r="AC3840" s="6">
        <f t="shared" si="1775"/>
        <v>625.33888203004494</v>
      </c>
      <c r="AD3840" s="17">
        <v>675.03149116220902</v>
      </c>
      <c r="AE3840" s="6">
        <f t="shared" si="1793"/>
        <v>54.570900490281019</v>
      </c>
      <c r="AF3840" s="17">
        <v>679.90978252032596</v>
      </c>
      <c r="AG3840" s="6">
        <f t="shared" si="1802"/>
        <v>49.69260913216408</v>
      </c>
      <c r="AH3840" s="6">
        <f t="shared" si="1776"/>
        <v>49.69260913216408</v>
      </c>
      <c r="AI3840" s="6">
        <f t="shared" si="1794"/>
        <v>729.60239165249004</v>
      </c>
      <c r="AJ3840" s="17">
        <v>386.52895598296402</v>
      </c>
      <c r="AK3840" s="6">
        <f t="shared" si="1795"/>
        <v>312.42218499085499</v>
      </c>
      <c r="AL3840" s="6">
        <f t="shared" si="1777"/>
        <v>312.42218499085499</v>
      </c>
      <c r="AM3840" s="17">
        <v>312.42218499085499</v>
      </c>
      <c r="AN3840" s="6">
        <f t="shared" si="1796"/>
        <v>74.106770992109034</v>
      </c>
      <c r="AO3840" s="6">
        <f t="shared" si="1797"/>
        <v>386.52895598296402</v>
      </c>
      <c r="AP3840" s="17">
        <v>2713.2866294803298</v>
      </c>
      <c r="AQ3840" s="6">
        <f t="shared" si="1798"/>
        <v>2496.0799797742811</v>
      </c>
      <c r="AR3840" s="17">
        <v>579.21773254948005</v>
      </c>
      <c r="AS3840" s="6">
        <f t="shared" si="1778"/>
        <v>362.01108284342502</v>
      </c>
      <c r="AT3840" s="17">
        <v>602.85328999928095</v>
      </c>
      <c r="AU3840" s="6">
        <f t="shared" si="1779"/>
        <v>602.85328999928095</v>
      </c>
      <c r="AV3840" s="17">
        <v>583.25513600940405</v>
      </c>
      <c r="AW3840" s="6">
        <f t="shared" si="1780"/>
        <v>583.25513600940405</v>
      </c>
      <c r="AX3840" s="17">
        <v>947.960470922171</v>
      </c>
      <c r="AY3840" s="6">
        <f t="shared" si="1781"/>
        <v>947.960470922171</v>
      </c>
      <c r="AZ3840" s="20">
        <v>329188138.31525999</v>
      </c>
      <c r="BA3840" s="20">
        <v>1138483821.5940499</v>
      </c>
      <c r="BB3840" s="20">
        <v>206231326.03533199</v>
      </c>
      <c r="BC3840" s="20">
        <v>78096714.055351093</v>
      </c>
      <c r="BD3840" s="19">
        <f t="shared" si="1782"/>
        <v>1751.999999999993</v>
      </c>
      <c r="BE3840" s="18">
        <v>23.019059414962101</v>
      </c>
      <c r="BF3840" s="20">
        <v>928405.77866028401</v>
      </c>
      <c r="BG3840" s="20">
        <v>54815.146279115201</v>
      </c>
      <c r="BH3840" s="19">
        <f t="shared" si="1799"/>
        <v>68.914502090896022</v>
      </c>
      <c r="BI3840" s="20">
        <v>486.72615370193802</v>
      </c>
      <c r="BJ3840">
        <v>79</v>
      </c>
      <c r="BK3840" s="22">
        <v>3040</v>
      </c>
      <c r="BL3840" s="22">
        <v>4611.9232000000002</v>
      </c>
      <c r="BM3840" s="22">
        <v>760</v>
      </c>
      <c r="BN3840" s="22">
        <v>190</v>
      </c>
      <c r="BO3840">
        <v>0.12971191972704799</v>
      </c>
    </row>
    <row r="3841" spans="1:67" x14ac:dyDescent="0.2">
      <c r="A3841" s="27">
        <v>3840</v>
      </c>
      <c r="B3841" s="18">
        <v>412.043304721217</v>
      </c>
      <c r="C3841" s="18">
        <v>300.2</v>
      </c>
      <c r="D3841">
        <v>1000</v>
      </c>
      <c r="E3841">
        <v>4000</v>
      </c>
      <c r="F3841">
        <v>6</v>
      </c>
      <c r="G3841" s="23">
        <f t="shared" si="1783"/>
        <v>0.96515376293827881</v>
      </c>
      <c r="H3841">
        <v>100</v>
      </c>
      <c r="I3841" s="17">
        <v>146.016037374505</v>
      </c>
      <c r="J3841" s="6">
        <f t="shared" si="1784"/>
        <v>144.10309032002374</v>
      </c>
      <c r="K3841" s="6">
        <f t="shared" si="1800"/>
        <v>131.94630187458054</v>
      </c>
      <c r="L3841" s="6">
        <f t="shared" si="1785"/>
        <v>0.91563825301424528</v>
      </c>
      <c r="M3841" s="6">
        <f t="shared" si="1786"/>
        <v>133.6978693736545</v>
      </c>
      <c r="N3841" s="28">
        <v>100</v>
      </c>
      <c r="O3841" s="17">
        <v>176.422551392001</v>
      </c>
      <c r="P3841" s="6">
        <f t="shared" si="1787"/>
        <v>166.36121504384701</v>
      </c>
      <c r="Q3841" s="6">
        <f t="shared" si="1773"/>
        <v>103.97575940240438</v>
      </c>
      <c r="R3841" s="17">
        <v>166.36121504384701</v>
      </c>
      <c r="S3841" s="6">
        <f t="shared" si="1788"/>
        <v>10.061336348153986</v>
      </c>
      <c r="T3841" s="6">
        <f t="shared" si="1789"/>
        <v>114.03709575055836</v>
      </c>
      <c r="U3841" s="17">
        <v>50.494675112187203</v>
      </c>
      <c r="V3841" s="6">
        <f t="shared" si="1790"/>
        <v>44.942829617935899</v>
      </c>
      <c r="W3841" s="6">
        <f t="shared" si="1774"/>
        <v>44.942829617935899</v>
      </c>
      <c r="X3841" s="17">
        <v>44.942829617935899</v>
      </c>
      <c r="Y3841" s="6">
        <f t="shared" si="1791"/>
        <v>5.5518454942513031</v>
      </c>
      <c r="Z3841" s="6">
        <f t="shared" si="1792"/>
        <v>50.494675112187203</v>
      </c>
      <c r="AA3841" s="17">
        <v>904.33862135654999</v>
      </c>
      <c r="AB3841" s="6">
        <f t="shared" si="1801"/>
        <v>790.00527656113104</v>
      </c>
      <c r="AC3841" s="6">
        <f t="shared" si="1775"/>
        <v>790.00527656113104</v>
      </c>
      <c r="AD3841" s="17">
        <v>839.17426217178399</v>
      </c>
      <c r="AE3841" s="6">
        <f t="shared" si="1793"/>
        <v>65.164359184765999</v>
      </c>
      <c r="AF3841" s="17">
        <v>855.16963574589704</v>
      </c>
      <c r="AG3841" s="6">
        <f t="shared" si="1802"/>
        <v>49.168985610652953</v>
      </c>
      <c r="AH3841" s="6">
        <f t="shared" si="1776"/>
        <v>49.168985610652953</v>
      </c>
      <c r="AI3841" s="6">
        <f t="shared" si="1794"/>
        <v>904.33862135654999</v>
      </c>
      <c r="AJ3841" s="17">
        <v>376.93164476341798</v>
      </c>
      <c r="AK3841" s="6">
        <f t="shared" si="1795"/>
        <v>304.439922335848</v>
      </c>
      <c r="AL3841" s="6">
        <f t="shared" si="1777"/>
        <v>304.439922335848</v>
      </c>
      <c r="AM3841" s="17">
        <v>304.439922335848</v>
      </c>
      <c r="AN3841" s="6">
        <f t="shared" si="1796"/>
        <v>72.491722427569982</v>
      </c>
      <c r="AO3841" s="6">
        <f t="shared" si="1797"/>
        <v>376.93164476341798</v>
      </c>
      <c r="AP3841" s="17">
        <v>2795.6613584905499</v>
      </c>
      <c r="AQ3841" s="6">
        <f t="shared" si="1798"/>
        <v>2547.4580953026289</v>
      </c>
      <c r="AR3841" s="17">
        <v>661.87536850111803</v>
      </c>
      <c r="AS3841" s="6">
        <f t="shared" si="1778"/>
        <v>413.67210531319876</v>
      </c>
      <c r="AT3841" s="17">
        <v>602.77337159521801</v>
      </c>
      <c r="AU3841" s="6">
        <f t="shared" si="1779"/>
        <v>602.77337159521801</v>
      </c>
      <c r="AV3841" s="17">
        <v>583.17781567225995</v>
      </c>
      <c r="AW3841" s="6">
        <f t="shared" si="1780"/>
        <v>583.17781567225995</v>
      </c>
      <c r="AX3841" s="17">
        <v>947.83480272195197</v>
      </c>
      <c r="AY3841" s="6">
        <f t="shared" si="1781"/>
        <v>947.83480272195197</v>
      </c>
      <c r="AZ3841" s="20">
        <v>341404789.58476502</v>
      </c>
      <c r="BA3841" s="20">
        <v>1138533356.6287701</v>
      </c>
      <c r="BB3841" s="20">
        <v>211011246.45432001</v>
      </c>
      <c r="BC3841" s="20">
        <v>61050607.332135201</v>
      </c>
      <c r="BD3841" s="19">
        <f t="shared" si="1782"/>
        <v>1751.9999999999902</v>
      </c>
      <c r="BE3841" s="18">
        <v>26.524291145228801</v>
      </c>
      <c r="BF3841" s="20">
        <v>726094.71477629198</v>
      </c>
      <c r="BG3841" s="20">
        <v>42870.250183479897</v>
      </c>
      <c r="BH3841" s="19">
        <f t="shared" si="1799"/>
        <v>53.89718255722866</v>
      </c>
      <c r="BI3841" s="20">
        <v>556.25846137364397</v>
      </c>
      <c r="BJ3841">
        <v>79</v>
      </c>
      <c r="BK3841" s="22">
        <v>3040</v>
      </c>
      <c r="BL3841" s="22">
        <v>4611.9232000000002</v>
      </c>
      <c r="BM3841" s="22">
        <v>760</v>
      </c>
      <c r="BN3841" s="22">
        <v>190</v>
      </c>
      <c r="BO3841">
        <v>0.13265766706673901</v>
      </c>
    </row>
    <row r="3842" spans="1:67" x14ac:dyDescent="0.2">
      <c r="A3842" s="27">
        <v>3841</v>
      </c>
      <c r="B3842" s="18">
        <v>463.54871781137001</v>
      </c>
      <c r="C3842" s="18">
        <v>300.2</v>
      </c>
      <c r="D3842">
        <v>1000</v>
      </c>
      <c r="E3842">
        <v>4000</v>
      </c>
      <c r="F3842">
        <v>6</v>
      </c>
      <c r="G3842" s="23">
        <f t="shared" si="1783"/>
        <v>0.9714977574471334</v>
      </c>
      <c r="H3842">
        <v>100</v>
      </c>
      <c r="I3842" s="17">
        <v>149.67480537873601</v>
      </c>
      <c r="J3842" s="6">
        <f t="shared" si="1784"/>
        <v>147.98310515127685</v>
      </c>
      <c r="K3842" s="6">
        <f t="shared" si="1800"/>
        <v>134.33456362355409</v>
      </c>
      <c r="L3842" s="6">
        <f t="shared" si="1785"/>
        <v>0.90776959630783238</v>
      </c>
      <c r="M3842" s="6">
        <f t="shared" si="1786"/>
        <v>135.87023765610857</v>
      </c>
      <c r="N3842" s="28">
        <v>100</v>
      </c>
      <c r="O3842" s="17">
        <v>192.93103336097101</v>
      </c>
      <c r="P3842" s="6">
        <f t="shared" si="1787"/>
        <v>181.92693323163601</v>
      </c>
      <c r="Q3842" s="6">
        <f t="shared" ref="Q3842:Q3905" si="1803">P3842*solar_capex_adj</f>
        <v>113.7043332697725</v>
      </c>
      <c r="R3842" s="17">
        <v>181.92693323163601</v>
      </c>
      <c r="S3842" s="6">
        <f t="shared" si="1788"/>
        <v>11.004100129335001</v>
      </c>
      <c r="T3842" s="6">
        <f t="shared" si="1789"/>
        <v>124.70843339910751</v>
      </c>
      <c r="U3842" s="17">
        <v>50.4882700284248</v>
      </c>
      <c r="V3842" s="6">
        <f t="shared" si="1790"/>
        <v>44.936514959338403</v>
      </c>
      <c r="W3842" s="6">
        <f t="shared" ref="W3842:W3905" si="1804">V3842*wind_capex_adj</f>
        <v>44.936514959338403</v>
      </c>
      <c r="X3842" s="17">
        <v>44.936514959338403</v>
      </c>
      <c r="Y3842" s="6">
        <f t="shared" si="1791"/>
        <v>5.551755069086397</v>
      </c>
      <c r="Z3842" s="6">
        <f t="shared" si="1792"/>
        <v>50.4882700284248</v>
      </c>
      <c r="AA3842" s="17">
        <v>1106.0209392501299</v>
      </c>
      <c r="AB3842" s="6">
        <f t="shared" si="1801"/>
        <v>979.40512509609016</v>
      </c>
      <c r="AC3842" s="6">
        <f t="shared" ref="AC3842:AC3905" si="1805">AB3842*aero_capex_adj</f>
        <v>979.40512509609016</v>
      </c>
      <c r="AD3842" s="17">
        <v>1028.6004868120001</v>
      </c>
      <c r="AE3842" s="6">
        <f t="shared" si="1793"/>
        <v>77.420452438129814</v>
      </c>
      <c r="AF3842" s="17">
        <v>1056.82557753422</v>
      </c>
      <c r="AG3842" s="6">
        <f t="shared" si="1802"/>
        <v>49.195361715909939</v>
      </c>
      <c r="AH3842" s="6">
        <f t="shared" ref="AH3842:AH3905" si="1806">AG3842*fuel_adj</f>
        <v>49.195361715909939</v>
      </c>
      <c r="AI3842" s="6">
        <f t="shared" si="1794"/>
        <v>1106.0209392501299</v>
      </c>
      <c r="AJ3842" s="17">
        <v>370.47777523614002</v>
      </c>
      <c r="AK3842" s="6">
        <f t="shared" si="1795"/>
        <v>299.03673223601203</v>
      </c>
      <c r="AL3842" s="6">
        <f t="shared" ref="AL3842:AL3905" si="1807">AK3842*bess_capex_adj</f>
        <v>299.03673223601203</v>
      </c>
      <c r="AM3842" s="17">
        <v>299.03673223601203</v>
      </c>
      <c r="AN3842" s="6">
        <f t="shared" si="1796"/>
        <v>71.441043000127991</v>
      </c>
      <c r="AO3842" s="6">
        <f t="shared" si="1797"/>
        <v>370.47777523614002</v>
      </c>
      <c r="AP3842" s="17">
        <v>2878.0382284900302</v>
      </c>
      <c r="AQ3842" s="6">
        <f t="shared" si="1798"/>
        <v>2598.8442428728476</v>
      </c>
      <c r="AR3842" s="17">
        <v>744.517294979177</v>
      </c>
      <c r="AS3842" s="6">
        <f t="shared" ref="AS3842:AS3905" si="1808">AR3842*solar_capex_adj</f>
        <v>465.32330936198559</v>
      </c>
      <c r="AT3842" s="17">
        <v>602.69849576980801</v>
      </c>
      <c r="AU3842" s="6">
        <f t="shared" ref="AU3842:AU3905" si="1809">AT3842*wind_capex_adj</f>
        <v>602.69849576980801</v>
      </c>
      <c r="AV3842" s="17">
        <v>583.10537398460895</v>
      </c>
      <c r="AW3842" s="6">
        <f t="shared" ref="AW3842:AW3905" si="1810">AV3842*aero_capex_adj</f>
        <v>583.10537398460895</v>
      </c>
      <c r="AX3842" s="17">
        <v>947.71706375644499</v>
      </c>
      <c r="AY3842" s="6">
        <f t="shared" ref="AY3842:AY3905" si="1811">AX3842*bess_capex_adj</f>
        <v>947.71706375644499</v>
      </c>
      <c r="AZ3842" s="20">
        <v>350503275.59983301</v>
      </c>
      <c r="BA3842" s="20">
        <v>1138506021.7292399</v>
      </c>
      <c r="BB3842" s="20">
        <v>213054773.718299</v>
      </c>
      <c r="BC3842" s="20">
        <v>49935928.952622198</v>
      </c>
      <c r="BD3842" s="19">
        <f t="shared" ref="BD3842:BD3905" si="1812">SUM(AZ3842:BC3842)/1000000</f>
        <v>1751.9999999999941</v>
      </c>
      <c r="BE3842" s="18">
        <v>29.9492694192475</v>
      </c>
      <c r="BF3842" s="20">
        <v>596178.76655305596</v>
      </c>
      <c r="BG3842" s="20">
        <v>35199.723061036799</v>
      </c>
      <c r="BH3842" s="19">
        <f t="shared" si="1799"/>
        <v>44.253669891473194</v>
      </c>
      <c r="BI3842" s="20">
        <v>625.79076904534895</v>
      </c>
      <c r="BJ3842">
        <v>79</v>
      </c>
      <c r="BK3842" s="22">
        <v>3040</v>
      </c>
      <c r="BL3842" s="22">
        <v>4611.9232000000002</v>
      </c>
      <c r="BM3842" s="22">
        <v>760</v>
      </c>
      <c r="BN3842" s="22">
        <v>190</v>
      </c>
      <c r="BO3842">
        <v>0.13391707738931399</v>
      </c>
    </row>
    <row r="3843" spans="1:67" x14ac:dyDescent="0.2">
      <c r="A3843" s="27">
        <v>3842</v>
      </c>
      <c r="B3843" s="18">
        <v>515.05413090152194</v>
      </c>
      <c r="C3843" s="18">
        <v>300.2</v>
      </c>
      <c r="D3843">
        <v>1000</v>
      </c>
      <c r="E3843">
        <v>4000</v>
      </c>
      <c r="F3843">
        <v>5</v>
      </c>
      <c r="G3843" s="23">
        <f t="shared" ref="G3843:G3906" si="1813">SUM(AZ3843:BB3843)/(BD3843*1000000)</f>
        <v>0.97739513379969578</v>
      </c>
      <c r="H3843">
        <v>100</v>
      </c>
      <c r="I3843" s="17">
        <v>148.17642789371499</v>
      </c>
      <c r="J3843" s="6">
        <f t="shared" ref="J3843:J3906" si="1814">(O3843*AZ3843+U3843*BA3843+AJ3843*BB3843+AA3843*BC3843)/(BD3843*(1000000))</f>
        <v>146.26905051997608</v>
      </c>
      <c r="K3843" s="6">
        <f t="shared" si="1800"/>
        <v>131.11247948375333</v>
      </c>
      <c r="L3843" s="6">
        <f t="shared" ref="L3843:L3906" si="1815">K3843/J3843</f>
        <v>0.8963788239388838</v>
      </c>
      <c r="M3843" s="6">
        <f t="shared" ref="M3843:M3906" si="1816">I3843*L3843</f>
        <v>132.82221217083307</v>
      </c>
      <c r="N3843" s="28">
        <v>100</v>
      </c>
      <c r="O3843" s="17">
        <v>209.717965878136</v>
      </c>
      <c r="P3843" s="6">
        <f t="shared" ref="P3843:P3906" si="1817">O3843-S3843</f>
        <v>197.756637333111</v>
      </c>
      <c r="Q3843" s="6">
        <f t="shared" si="1803"/>
        <v>123.59789833319438</v>
      </c>
      <c r="R3843" s="17">
        <v>197.756637333111</v>
      </c>
      <c r="S3843" s="6">
        <f t="shared" ref="S3843:S3906" si="1818">O3843-R3843</f>
        <v>11.961328545024998</v>
      </c>
      <c r="T3843" s="6">
        <f t="shared" ref="T3843:T3906" si="1819">Q3843+S3843</f>
        <v>135.55922687821936</v>
      </c>
      <c r="U3843" s="17">
        <v>50.490071353383897</v>
      </c>
      <c r="V3843" s="6">
        <f t="shared" ref="V3843:V3906" si="1820">U3843-Y3843</f>
        <v>44.9382227058518</v>
      </c>
      <c r="W3843" s="6">
        <f t="shared" si="1804"/>
        <v>44.9382227058518</v>
      </c>
      <c r="X3843" s="17">
        <v>44.9382227058518</v>
      </c>
      <c r="Y3843" s="6">
        <f t="shared" ref="Y3843:Y3906" si="1821">U3843-X3843</f>
        <v>5.5518486475320969</v>
      </c>
      <c r="Z3843" s="6">
        <f t="shared" ref="Z3843:Z3906" si="1822">W3843+Y3843</f>
        <v>50.490071353383897</v>
      </c>
      <c r="AA3843" s="17">
        <v>1129.68683717006</v>
      </c>
      <c r="AB3843" s="6">
        <f t="shared" si="1801"/>
        <v>1001.70796803504</v>
      </c>
      <c r="AC3843" s="6">
        <f t="shared" si="1805"/>
        <v>1001.70796803504</v>
      </c>
      <c r="AD3843" s="17">
        <v>1050.8025786451401</v>
      </c>
      <c r="AE3843" s="6">
        <f t="shared" ref="AE3843:AE3906" si="1823">AA3843-AD3843</f>
        <v>78.884258524919915</v>
      </c>
      <c r="AF3843" s="17">
        <v>1080.59222655996</v>
      </c>
      <c r="AG3843" s="6">
        <f t="shared" si="1802"/>
        <v>49.094610610100062</v>
      </c>
      <c r="AH3843" s="6">
        <f t="shared" si="1806"/>
        <v>49.094610610100062</v>
      </c>
      <c r="AI3843" s="6">
        <f t="shared" ref="AI3843:AI3906" si="1824">AC3843+AE3843+AH3843</f>
        <v>1129.68683717006</v>
      </c>
      <c r="AJ3843" s="17">
        <v>365.82004057796001</v>
      </c>
      <c r="AK3843" s="6">
        <f t="shared" ref="AK3843:AK3906" si="1825">AJ3843-AN3843</f>
        <v>295.09897795311798</v>
      </c>
      <c r="AL3843" s="6">
        <f t="shared" si="1807"/>
        <v>295.09897795311798</v>
      </c>
      <c r="AM3843" s="17">
        <v>295.09897795311798</v>
      </c>
      <c r="AN3843" s="6">
        <f t="shared" ref="AN3843:AN3906" si="1826">AJ3843-AM3843</f>
        <v>70.721062624842034</v>
      </c>
      <c r="AO3843" s="6">
        <f t="shared" ref="AO3843:AO3906" si="1827">AL3843+AN3843</f>
        <v>365.82004057796001</v>
      </c>
      <c r="AP3843" s="17">
        <v>2863.63870098286</v>
      </c>
      <c r="AQ3843" s="6">
        <f t="shared" ref="AQ3843:AQ3906" si="1828">AS3843+AU3843+AW3843+AY3843</f>
        <v>2553.4166011158832</v>
      </c>
      <c r="AR3843" s="17">
        <v>827.258932978605</v>
      </c>
      <c r="AS3843" s="6">
        <f t="shared" si="1808"/>
        <v>517.03683311162808</v>
      </c>
      <c r="AT3843" s="17">
        <v>602.71124135411503</v>
      </c>
      <c r="AU3843" s="6">
        <f t="shared" si="1809"/>
        <v>602.71124135411503</v>
      </c>
      <c r="AV3843" s="17">
        <v>485.93142101899298</v>
      </c>
      <c r="AW3843" s="6">
        <f t="shared" si="1810"/>
        <v>485.93142101899298</v>
      </c>
      <c r="AX3843" s="17">
        <v>947.73710563114696</v>
      </c>
      <c r="AY3843" s="6">
        <f t="shared" si="1811"/>
        <v>947.73710563114696</v>
      </c>
      <c r="AZ3843" s="20">
        <v>358073948.04126799</v>
      </c>
      <c r="BA3843" s="20">
        <v>1138519184.43835</v>
      </c>
      <c r="BB3843" s="20">
        <v>215803141.93744001</v>
      </c>
      <c r="BC3843" s="20">
        <v>39603725.5829328</v>
      </c>
      <c r="BD3843" s="19">
        <f t="shared" si="1812"/>
        <v>1751.9999999999907</v>
      </c>
      <c r="BE3843" s="18">
        <v>33.0960355392181</v>
      </c>
      <c r="BF3843" s="20">
        <v>464647.99320093403</v>
      </c>
      <c r="BG3843" s="20">
        <v>27433.853064077299</v>
      </c>
      <c r="BH3843" s="19">
        <f t="shared" ref="BH3843:BH3906" si="1829">BG3843*1000000/454/(BD3843*1000)</f>
        <v>34.490290598130073</v>
      </c>
      <c r="BI3843" s="20">
        <v>695.32307671705496</v>
      </c>
      <c r="BJ3843">
        <v>79</v>
      </c>
      <c r="BK3843" s="22">
        <v>3040</v>
      </c>
      <c r="BL3843" s="22">
        <v>4611.9232000000002</v>
      </c>
      <c r="BM3843" s="22">
        <v>760</v>
      </c>
      <c r="BN3843" s="22">
        <v>190</v>
      </c>
      <c r="BO3843">
        <v>0.135610902187284</v>
      </c>
    </row>
    <row r="3844" spans="1:67" x14ac:dyDescent="0.2">
      <c r="A3844" s="27">
        <v>3843</v>
      </c>
      <c r="B3844" s="18">
        <v>566.55954399167399</v>
      </c>
      <c r="C3844" s="18">
        <v>300.2</v>
      </c>
      <c r="D3844">
        <v>1000</v>
      </c>
      <c r="E3844">
        <v>4000</v>
      </c>
      <c r="F3844">
        <v>5</v>
      </c>
      <c r="G3844" s="23">
        <f t="shared" si="1813"/>
        <v>0.98142544437298274</v>
      </c>
      <c r="H3844">
        <v>100</v>
      </c>
      <c r="I3844" s="17">
        <v>152.02290043742499</v>
      </c>
      <c r="J3844" s="6">
        <f t="shared" si="1814"/>
        <v>150.22638560656748</v>
      </c>
      <c r="K3844" s="6">
        <f t="shared" si="1800"/>
        <v>133.57778976624783</v>
      </c>
      <c r="L3844" s="6">
        <f t="shared" si="1815"/>
        <v>0.88917661985211327</v>
      </c>
      <c r="M3844" s="6">
        <f t="shared" si="1816"/>
        <v>135.17520875106391</v>
      </c>
      <c r="N3844" s="28">
        <v>100</v>
      </c>
      <c r="O3844" s="17">
        <v>226.64989717687101</v>
      </c>
      <c r="P3844" s="6">
        <f t="shared" si="1817"/>
        <v>213.721413282085</v>
      </c>
      <c r="Q3844" s="6">
        <f t="shared" si="1803"/>
        <v>133.57588330130312</v>
      </c>
      <c r="R3844" s="17">
        <v>213.721413282085</v>
      </c>
      <c r="S3844" s="6">
        <f t="shared" si="1818"/>
        <v>12.928483894786012</v>
      </c>
      <c r="T3844" s="6">
        <f t="shared" si="1819"/>
        <v>146.50436719608913</v>
      </c>
      <c r="U3844" s="17">
        <v>50.484405914251496</v>
      </c>
      <c r="V3844" s="6">
        <f t="shared" si="1820"/>
        <v>44.932597601551699</v>
      </c>
      <c r="W3844" s="6">
        <f t="shared" si="1804"/>
        <v>44.932597601551699</v>
      </c>
      <c r="X3844" s="17">
        <v>44.932597601551699</v>
      </c>
      <c r="Y3844" s="6">
        <f t="shared" si="1821"/>
        <v>5.5518083126997979</v>
      </c>
      <c r="Z3844" s="6">
        <f t="shared" si="1822"/>
        <v>50.484405914251496</v>
      </c>
      <c r="AA3844" s="17">
        <v>1371.88974796454</v>
      </c>
      <c r="AB3844" s="6">
        <f t="shared" si="1801"/>
        <v>1229.8225736621</v>
      </c>
      <c r="AC3844" s="6">
        <f t="shared" si="1805"/>
        <v>1229.8225736621</v>
      </c>
      <c r="AD3844" s="17">
        <v>1278.2051525198799</v>
      </c>
      <c r="AE3844" s="6">
        <f t="shared" si="1823"/>
        <v>93.68459544466009</v>
      </c>
      <c r="AF3844" s="17">
        <v>1323.5071691067601</v>
      </c>
      <c r="AG3844" s="6">
        <f t="shared" si="1802"/>
        <v>48.38257885777989</v>
      </c>
      <c r="AH3844" s="6">
        <f t="shared" si="1806"/>
        <v>48.38257885777989</v>
      </c>
      <c r="AI3844" s="6">
        <f t="shared" si="1824"/>
        <v>1371.88974796454</v>
      </c>
      <c r="AJ3844" s="17">
        <v>362.14880625627802</v>
      </c>
      <c r="AK3844" s="6">
        <f t="shared" si="1825"/>
        <v>291.998848674898</v>
      </c>
      <c r="AL3844" s="6">
        <f t="shared" si="1807"/>
        <v>291.998848674898</v>
      </c>
      <c r="AM3844" s="17">
        <v>291.998848674898</v>
      </c>
      <c r="AN3844" s="6">
        <f t="shared" si="1826"/>
        <v>70.149957581380022</v>
      </c>
      <c r="AO3844" s="6">
        <f t="shared" si="1827"/>
        <v>362.14880625627802</v>
      </c>
      <c r="AP3844" s="17">
        <v>2946.0171887269998</v>
      </c>
      <c r="AQ3844" s="6">
        <f t="shared" si="1828"/>
        <v>2604.8131149556662</v>
      </c>
      <c r="AR3844" s="17">
        <v>909.87753005689297</v>
      </c>
      <c r="AS3844" s="6">
        <f t="shared" si="1808"/>
        <v>568.67345628555813</v>
      </c>
      <c r="AT3844" s="17">
        <v>602.64017573211299</v>
      </c>
      <c r="AU3844" s="6">
        <f t="shared" si="1809"/>
        <v>602.64017573211299</v>
      </c>
      <c r="AV3844" s="17">
        <v>485.87412489389197</v>
      </c>
      <c r="AW3844" s="6">
        <f t="shared" si="1810"/>
        <v>485.87412489389197</v>
      </c>
      <c r="AX3844" s="17">
        <v>947.625358044103</v>
      </c>
      <c r="AY3844" s="6">
        <f t="shared" si="1811"/>
        <v>947.625358044103</v>
      </c>
      <c r="AZ3844" s="20">
        <v>363942192.649225</v>
      </c>
      <c r="BA3844" s="20">
        <v>1138512861.12289</v>
      </c>
      <c r="BB3844" s="20">
        <v>217002324.769346</v>
      </c>
      <c r="BC3844" s="20">
        <v>32542621.4585343</v>
      </c>
      <c r="BD3844" s="19">
        <f t="shared" si="1812"/>
        <v>1751.9999999999952</v>
      </c>
      <c r="BE3844" s="18">
        <v>36.059109922868203</v>
      </c>
      <c r="BF3844" s="20">
        <v>382736.32639818999</v>
      </c>
      <c r="BG3844" s="20">
        <v>22597.605702241901</v>
      </c>
      <c r="BH3844" s="19">
        <f t="shared" si="1829"/>
        <v>28.410080992700557</v>
      </c>
      <c r="BI3844" s="20">
        <v>764.85538438875994</v>
      </c>
      <c r="BJ3844">
        <v>79</v>
      </c>
      <c r="BK3844" s="22">
        <v>3040</v>
      </c>
      <c r="BL3844" s="22">
        <v>4611.9232000000002</v>
      </c>
      <c r="BM3844" s="22">
        <v>760</v>
      </c>
      <c r="BN3844" s="22">
        <v>190</v>
      </c>
      <c r="BO3844">
        <v>0.13635000745911</v>
      </c>
    </row>
    <row r="3845" spans="1:67" x14ac:dyDescent="0.2">
      <c r="A3845" s="27">
        <v>3844</v>
      </c>
      <c r="B3845" s="18">
        <v>618.06495708182604</v>
      </c>
      <c r="C3845" s="18">
        <v>300.2</v>
      </c>
      <c r="D3845">
        <v>1000</v>
      </c>
      <c r="E3845">
        <v>4000</v>
      </c>
      <c r="F3845">
        <v>5</v>
      </c>
      <c r="G3845" s="23">
        <f t="shared" si="1813"/>
        <v>0.9847448841585964</v>
      </c>
      <c r="H3845">
        <v>100</v>
      </c>
      <c r="I3845" s="17">
        <v>155.96439321589901</v>
      </c>
      <c r="J3845" s="6">
        <f t="shared" si="1814"/>
        <v>153.91147207511608</v>
      </c>
      <c r="K3845" s="6">
        <f t="shared" si="1800"/>
        <v>135.76657015156604</v>
      </c>
      <c r="L3845" s="6">
        <f t="shared" si="1815"/>
        <v>0.88210819064420054</v>
      </c>
      <c r="M3845" s="6">
        <f t="shared" si="1816"/>
        <v>137.57746870459729</v>
      </c>
      <c r="N3845" s="28">
        <v>100</v>
      </c>
      <c r="O3845" s="17">
        <v>243.76560079369301</v>
      </c>
      <c r="P3845" s="6">
        <f t="shared" si="1817"/>
        <v>229.85935485986801</v>
      </c>
      <c r="Q3845" s="6">
        <f t="shared" si="1803"/>
        <v>143.66209678741751</v>
      </c>
      <c r="R3845" s="17">
        <v>229.85935485986801</v>
      </c>
      <c r="S3845" s="6">
        <f t="shared" si="1818"/>
        <v>13.906245933825005</v>
      </c>
      <c r="T3845" s="6">
        <f t="shared" si="1819"/>
        <v>157.56834272124252</v>
      </c>
      <c r="U3845" s="17">
        <v>50.478625987650602</v>
      </c>
      <c r="V3845" s="6">
        <f t="shared" si="1820"/>
        <v>44.9269053771309</v>
      </c>
      <c r="W3845" s="6">
        <f t="shared" si="1804"/>
        <v>44.9269053771309</v>
      </c>
      <c r="X3845" s="17">
        <v>44.9269053771309</v>
      </c>
      <c r="Y3845" s="6">
        <f t="shared" si="1821"/>
        <v>5.5517206105197019</v>
      </c>
      <c r="Z3845" s="6">
        <f t="shared" si="1822"/>
        <v>50.478625987650602</v>
      </c>
      <c r="AA3845" s="17">
        <v>1639.0839506869099</v>
      </c>
      <c r="AB3845" s="6">
        <f t="shared" si="1801"/>
        <v>1480.68937778913</v>
      </c>
      <c r="AC3845" s="6">
        <f t="shared" si="1805"/>
        <v>1480.68937778913</v>
      </c>
      <c r="AD3845" s="17">
        <v>1529.1178689353101</v>
      </c>
      <c r="AE3845" s="6">
        <f t="shared" si="1823"/>
        <v>109.96608175159986</v>
      </c>
      <c r="AF3845" s="17">
        <v>1590.6554595407299</v>
      </c>
      <c r="AG3845" s="6">
        <f t="shared" si="1802"/>
        <v>48.428491146180022</v>
      </c>
      <c r="AH3845" s="6">
        <f t="shared" si="1806"/>
        <v>48.428491146180022</v>
      </c>
      <c r="AI3845" s="6">
        <f t="shared" si="1824"/>
        <v>1639.0839506869099</v>
      </c>
      <c r="AJ3845" s="17">
        <v>360.07283639577003</v>
      </c>
      <c r="AK3845" s="6">
        <f t="shared" si="1825"/>
        <v>290.19209904294701</v>
      </c>
      <c r="AL3845" s="6">
        <f t="shared" si="1807"/>
        <v>290.19209904294701</v>
      </c>
      <c r="AM3845" s="17">
        <v>290.19209904294701</v>
      </c>
      <c r="AN3845" s="6">
        <f t="shared" si="1826"/>
        <v>69.880737352823019</v>
      </c>
      <c r="AO3845" s="6">
        <f t="shared" si="1827"/>
        <v>360.07283639577003</v>
      </c>
      <c r="AP3845" s="17">
        <v>3028.3974766398501</v>
      </c>
      <c r="AQ3845" s="6">
        <f t="shared" si="1828"/>
        <v>2656.2161258531687</v>
      </c>
      <c r="AR3845" s="17">
        <v>992.48360209781504</v>
      </c>
      <c r="AS3845" s="6">
        <f t="shared" si="1808"/>
        <v>620.30225131113434</v>
      </c>
      <c r="AT3845" s="17">
        <v>602.57334996893906</v>
      </c>
      <c r="AU3845" s="6">
        <f t="shared" si="1809"/>
        <v>602.57334996893906</v>
      </c>
      <c r="AV3845" s="17">
        <v>485.82024712319202</v>
      </c>
      <c r="AW3845" s="6">
        <f t="shared" si="1810"/>
        <v>485.82024712319202</v>
      </c>
      <c r="AX3845" s="17">
        <v>947.52027744990301</v>
      </c>
      <c r="AY3845" s="6">
        <f t="shared" si="1811"/>
        <v>947.52027744990301</v>
      </c>
      <c r="AZ3845" s="20">
        <v>368803705.37238598</v>
      </c>
      <c r="BA3845" s="20">
        <v>1138536321.60321</v>
      </c>
      <c r="BB3845" s="20">
        <v>217933010.07025799</v>
      </c>
      <c r="BC3845" s="20">
        <v>26726962.954139002</v>
      </c>
      <c r="BD3845" s="19">
        <f t="shared" si="1812"/>
        <v>1751.999999999993</v>
      </c>
      <c r="BE3845" s="18">
        <v>38.803668333389098</v>
      </c>
      <c r="BF3845" s="20">
        <v>311105.29514439101</v>
      </c>
      <c r="BG3845" s="20">
        <v>18368.349975326</v>
      </c>
      <c r="BH3845" s="19">
        <f t="shared" si="1829"/>
        <v>23.092991238868695</v>
      </c>
      <c r="BI3845" s="20">
        <v>834.38769206046595</v>
      </c>
      <c r="BJ3845">
        <v>79</v>
      </c>
      <c r="BK3845" s="22">
        <v>3040</v>
      </c>
      <c r="BL3845" s="22">
        <v>4611.9232000000002</v>
      </c>
      <c r="BM3845" s="22">
        <v>760</v>
      </c>
      <c r="BN3845" s="22">
        <v>190</v>
      </c>
      <c r="BO3845">
        <v>0.13692363124818399</v>
      </c>
    </row>
    <row r="3846" spans="1:67" x14ac:dyDescent="0.2">
      <c r="A3846" s="27">
        <v>3845</v>
      </c>
      <c r="B3846" s="18">
        <v>669.57037017197899</v>
      </c>
      <c r="C3846" s="18">
        <v>300.2</v>
      </c>
      <c r="D3846">
        <v>1000</v>
      </c>
      <c r="E3846">
        <v>4000</v>
      </c>
      <c r="F3846">
        <v>5</v>
      </c>
      <c r="G3846" s="23">
        <f t="shared" si="1813"/>
        <v>0.98713682492204946</v>
      </c>
      <c r="H3846">
        <v>100</v>
      </c>
      <c r="I3846" s="17">
        <v>159.969185447466</v>
      </c>
      <c r="J3846" s="6">
        <f t="shared" si="1814"/>
        <v>157.79667908814358</v>
      </c>
      <c r="K3846" s="6">
        <f t="shared" si="1800"/>
        <v>138.15313474538152</v>
      </c>
      <c r="L3846" s="6">
        <f t="shared" si="1815"/>
        <v>0.87551357572113808</v>
      </c>
      <c r="M3846" s="6">
        <f t="shared" si="1816"/>
        <v>140.05519355630881</v>
      </c>
      <c r="N3846" s="28">
        <v>99.999999999999901</v>
      </c>
      <c r="O3846" s="17">
        <v>261.09251088099501</v>
      </c>
      <c r="P3846" s="6">
        <f t="shared" si="1817"/>
        <v>246.19633855910899</v>
      </c>
      <c r="Q3846" s="6">
        <f t="shared" si="1803"/>
        <v>153.87271159944311</v>
      </c>
      <c r="R3846" s="17">
        <v>246.19633855910899</v>
      </c>
      <c r="S3846" s="6">
        <f t="shared" si="1818"/>
        <v>14.896172321886013</v>
      </c>
      <c r="T3846" s="6">
        <f t="shared" si="1819"/>
        <v>168.76888392132912</v>
      </c>
      <c r="U3846" s="17">
        <v>50.473727450095303</v>
      </c>
      <c r="V3846" s="6">
        <f t="shared" si="1820"/>
        <v>44.922029361745501</v>
      </c>
      <c r="W3846" s="6">
        <f t="shared" si="1804"/>
        <v>44.922029361745501</v>
      </c>
      <c r="X3846" s="17">
        <v>44.922029361745501</v>
      </c>
      <c r="Y3846" s="6">
        <f t="shared" si="1821"/>
        <v>5.5516980883498022</v>
      </c>
      <c r="Z3846" s="6">
        <f t="shared" si="1822"/>
        <v>50.473727450095303</v>
      </c>
      <c r="AA3846" s="17">
        <v>1924.3861339125699</v>
      </c>
      <c r="AB3846" s="6">
        <f t="shared" si="1801"/>
        <v>1748.4111466254601</v>
      </c>
      <c r="AC3846" s="6">
        <f t="shared" si="1805"/>
        <v>1748.4111466254601</v>
      </c>
      <c r="AD3846" s="17">
        <v>1797.0424365016499</v>
      </c>
      <c r="AE3846" s="6">
        <f t="shared" si="1823"/>
        <v>127.34369741091996</v>
      </c>
      <c r="AF3846" s="17">
        <v>1875.7548440363801</v>
      </c>
      <c r="AG3846" s="6">
        <f t="shared" si="1802"/>
        <v>48.63128987618984</v>
      </c>
      <c r="AH3846" s="6">
        <f t="shared" si="1806"/>
        <v>48.63128987618984</v>
      </c>
      <c r="AI3846" s="6">
        <f t="shared" si="1824"/>
        <v>1924.3861339125699</v>
      </c>
      <c r="AJ3846" s="17">
        <v>358.90566924668099</v>
      </c>
      <c r="AK3846" s="6">
        <f t="shared" si="1825"/>
        <v>289.13163236470399</v>
      </c>
      <c r="AL3846" s="6">
        <f t="shared" si="1807"/>
        <v>289.13163236470399</v>
      </c>
      <c r="AM3846" s="17">
        <v>289.13163236470399</v>
      </c>
      <c r="AN3846" s="6">
        <f t="shared" si="1826"/>
        <v>69.774036881976997</v>
      </c>
      <c r="AO3846" s="6">
        <f t="shared" si="1827"/>
        <v>358.90566924668099</v>
      </c>
      <c r="AP3846" s="17">
        <v>3110.7794082876298</v>
      </c>
      <c r="AQ3846" s="6">
        <f t="shared" si="1828"/>
        <v>2707.6250692172789</v>
      </c>
      <c r="AR3846" s="17">
        <v>1075.0782375209201</v>
      </c>
      <c r="AS3846" s="6">
        <f t="shared" si="1808"/>
        <v>671.92389845057505</v>
      </c>
      <c r="AT3846" s="17">
        <v>602.510395622955</v>
      </c>
      <c r="AU3846" s="6">
        <f t="shared" si="1809"/>
        <v>602.510395622955</v>
      </c>
      <c r="AV3846" s="17">
        <v>485.76949065358502</v>
      </c>
      <c r="AW3846" s="6">
        <f t="shared" si="1810"/>
        <v>485.76949065358502</v>
      </c>
      <c r="AX3846" s="17">
        <v>947.421284490164</v>
      </c>
      <c r="AY3846" s="6">
        <f t="shared" si="1811"/>
        <v>947.421284490164</v>
      </c>
      <c r="AZ3846" s="20">
        <v>372770122.03554702</v>
      </c>
      <c r="BA3846" s="20">
        <v>1138537195.92693</v>
      </c>
      <c r="BB3846" s="20">
        <v>218156399.30094501</v>
      </c>
      <c r="BC3846" s="20">
        <v>22536282.736569099</v>
      </c>
      <c r="BD3846" s="19">
        <f t="shared" si="1812"/>
        <v>1751.9999999999911</v>
      </c>
      <c r="BE3846" s="18">
        <v>41.367863607709303</v>
      </c>
      <c r="BF3846" s="20">
        <v>266360.39597651601</v>
      </c>
      <c r="BG3846" s="20">
        <v>15726.511406989301</v>
      </c>
      <c r="BH3846" s="19">
        <f t="shared" si="1829"/>
        <v>19.771628405785933</v>
      </c>
      <c r="BI3846" s="20">
        <v>903.91999973217105</v>
      </c>
      <c r="BJ3846">
        <v>79</v>
      </c>
      <c r="BK3846" s="22">
        <v>3040</v>
      </c>
      <c r="BL3846" s="22">
        <v>4611.9232000000002</v>
      </c>
      <c r="BM3846" s="22">
        <v>760</v>
      </c>
      <c r="BN3846" s="22">
        <v>190</v>
      </c>
      <c r="BO3846">
        <v>0.137061377157115</v>
      </c>
    </row>
    <row r="3847" spans="1:67" x14ac:dyDescent="0.2">
      <c r="A3847" s="27">
        <v>3846</v>
      </c>
      <c r="B3847" s="18">
        <v>721.07578326213104</v>
      </c>
      <c r="C3847" s="18">
        <v>300.2</v>
      </c>
      <c r="D3847">
        <v>1000</v>
      </c>
      <c r="E3847">
        <v>4000</v>
      </c>
      <c r="F3847">
        <v>5</v>
      </c>
      <c r="G3847" s="23">
        <f t="shared" si="1813"/>
        <v>0.98971087323727058</v>
      </c>
      <c r="H3847">
        <v>100</v>
      </c>
      <c r="I3847" s="17">
        <v>163.998810958886</v>
      </c>
      <c r="J3847" s="6">
        <f t="shared" si="1814"/>
        <v>160.95460475575567</v>
      </c>
      <c r="K3847" s="6">
        <f t="shared" si="1800"/>
        <v>139.79912593843144</v>
      </c>
      <c r="L3847" s="6">
        <f t="shared" si="1815"/>
        <v>0.86856245057774462</v>
      </c>
      <c r="M3847" s="6">
        <f t="shared" si="1816"/>
        <v>142.44320913828631</v>
      </c>
      <c r="N3847" s="28">
        <v>99.999999999999901</v>
      </c>
      <c r="O3847" s="17">
        <v>278.343089358035</v>
      </c>
      <c r="P3847" s="6">
        <f t="shared" si="1817"/>
        <v>262.46123906576099</v>
      </c>
      <c r="Q3847" s="6">
        <f t="shared" si="1803"/>
        <v>164.03827441610062</v>
      </c>
      <c r="R3847" s="17">
        <v>262.46123906576099</v>
      </c>
      <c r="S3847" s="6">
        <f t="shared" si="1818"/>
        <v>15.881850292274009</v>
      </c>
      <c r="T3847" s="6">
        <f t="shared" si="1819"/>
        <v>179.92012470837463</v>
      </c>
      <c r="U3847" s="17">
        <v>50.469108199316103</v>
      </c>
      <c r="V3847" s="6">
        <f t="shared" si="1820"/>
        <v>44.9174309851714</v>
      </c>
      <c r="W3847" s="6">
        <f t="shared" si="1804"/>
        <v>44.9174309851714</v>
      </c>
      <c r="X3847" s="17">
        <v>44.9174309851714</v>
      </c>
      <c r="Y3847" s="6">
        <f t="shared" si="1821"/>
        <v>5.5516772141447035</v>
      </c>
      <c r="Z3847" s="6">
        <f t="shared" si="1822"/>
        <v>50.469108199316103</v>
      </c>
      <c r="AA3847" s="17">
        <v>2297.4184982073202</v>
      </c>
      <c r="AB3847" s="6">
        <f t="shared" si="1801"/>
        <v>2098.95080017701</v>
      </c>
      <c r="AC3847" s="6">
        <f t="shared" si="1805"/>
        <v>2098.95080017701</v>
      </c>
      <c r="AD3847" s="17">
        <v>2147.2081194642901</v>
      </c>
      <c r="AE3847" s="6">
        <f t="shared" si="1823"/>
        <v>150.21037874303011</v>
      </c>
      <c r="AF3847" s="17">
        <v>2249.1611789200401</v>
      </c>
      <c r="AG3847" s="6">
        <f t="shared" si="1802"/>
        <v>48.257319287280097</v>
      </c>
      <c r="AH3847" s="6">
        <f t="shared" si="1806"/>
        <v>48.257319287280097</v>
      </c>
      <c r="AI3847" s="6">
        <f t="shared" si="1824"/>
        <v>2297.4184982073202</v>
      </c>
      <c r="AJ3847" s="17">
        <v>357.77440762899602</v>
      </c>
      <c r="AK3847" s="6">
        <f t="shared" si="1825"/>
        <v>288.13048276030901</v>
      </c>
      <c r="AL3847" s="6">
        <f t="shared" si="1807"/>
        <v>288.13048276030901</v>
      </c>
      <c r="AM3847" s="17">
        <v>288.13048276030901</v>
      </c>
      <c r="AN3847" s="6">
        <f t="shared" si="1826"/>
        <v>69.643924868687009</v>
      </c>
      <c r="AO3847" s="6">
        <f t="shared" si="1827"/>
        <v>357.77440762899602</v>
      </c>
      <c r="AP3847" s="17">
        <v>3193.1628448516799</v>
      </c>
      <c r="AQ3847" s="6">
        <f t="shared" si="1828"/>
        <v>2759.0394440322698</v>
      </c>
      <c r="AR3847" s="17">
        <v>1157.6624021851101</v>
      </c>
      <c r="AS3847" s="6">
        <f t="shared" si="1808"/>
        <v>723.53900136569382</v>
      </c>
      <c r="AT3847" s="17">
        <v>602.45098574062195</v>
      </c>
      <c r="AU3847" s="6">
        <f t="shared" si="1809"/>
        <v>602.45098574062195</v>
      </c>
      <c r="AV3847" s="17">
        <v>485.72159188123101</v>
      </c>
      <c r="AW3847" s="6">
        <f t="shared" si="1810"/>
        <v>485.72159188123101</v>
      </c>
      <c r="AX3847" s="17">
        <v>947.32786504472301</v>
      </c>
      <c r="AY3847" s="6">
        <f t="shared" si="1811"/>
        <v>947.32786504472301</v>
      </c>
      <c r="AZ3847" s="20">
        <v>376582833.28371501</v>
      </c>
      <c r="BA3847" s="20">
        <v>1138545009.6357</v>
      </c>
      <c r="BB3847" s="20">
        <v>218845606.992282</v>
      </c>
      <c r="BC3847" s="20">
        <v>18026550.0883018</v>
      </c>
      <c r="BD3847" s="19">
        <f t="shared" si="1812"/>
        <v>1751.9999999999989</v>
      </c>
      <c r="BE3847" s="18">
        <v>43.719504118002298</v>
      </c>
      <c r="BF3847" s="20">
        <v>205452.12163342</v>
      </c>
      <c r="BG3847" s="20">
        <v>12130.3511455322</v>
      </c>
      <c r="BH3847" s="19">
        <f t="shared" si="1829"/>
        <v>15.250476667989519</v>
      </c>
      <c r="BI3847" s="20">
        <v>973.45230740387694</v>
      </c>
      <c r="BJ3847">
        <v>79</v>
      </c>
      <c r="BK3847" s="22">
        <v>3040</v>
      </c>
      <c r="BL3847" s="22">
        <v>4611.9232000000002</v>
      </c>
      <c r="BM3847" s="22">
        <v>760</v>
      </c>
      <c r="BN3847" s="22">
        <v>190</v>
      </c>
      <c r="BO3847">
        <v>0.13748614854539901</v>
      </c>
    </row>
    <row r="3848" spans="1:67" x14ac:dyDescent="0.2">
      <c r="A3848" s="27">
        <v>3847</v>
      </c>
      <c r="B3848" s="18">
        <v>772.58119635228297</v>
      </c>
      <c r="C3848" s="18">
        <v>300.2</v>
      </c>
      <c r="D3848">
        <v>1000</v>
      </c>
      <c r="E3848">
        <v>4000</v>
      </c>
      <c r="F3848">
        <v>5</v>
      </c>
      <c r="G3848" s="23">
        <f t="shared" si="1813"/>
        <v>0.99146035012270206</v>
      </c>
      <c r="H3848">
        <v>100</v>
      </c>
      <c r="I3848" s="17">
        <v>168.03990147895701</v>
      </c>
      <c r="J3848" s="6">
        <f t="shared" si="1814"/>
        <v>165.25707052071709</v>
      </c>
      <c r="K3848" s="6">
        <f t="shared" si="1800"/>
        <v>142.60865584337321</v>
      </c>
      <c r="L3848" s="6">
        <f t="shared" si="1815"/>
        <v>0.86295040444575344</v>
      </c>
      <c r="M3848" s="6">
        <f t="shared" si="1816"/>
        <v>145.01010094429051</v>
      </c>
      <c r="N3848" s="28">
        <v>100</v>
      </c>
      <c r="O3848" s="17">
        <v>295.53537748660699</v>
      </c>
      <c r="P3848" s="6">
        <f t="shared" si="1817"/>
        <v>278.67107804936001</v>
      </c>
      <c r="Q3848" s="6">
        <f t="shared" si="1803"/>
        <v>174.16942378085</v>
      </c>
      <c r="R3848" s="17">
        <v>278.67107804936001</v>
      </c>
      <c r="S3848" s="6">
        <f t="shared" si="1818"/>
        <v>16.864299437246984</v>
      </c>
      <c r="T3848" s="6">
        <f t="shared" si="1819"/>
        <v>191.03372321809698</v>
      </c>
      <c r="U3848" s="17">
        <v>50.464915902930201</v>
      </c>
      <c r="V3848" s="6">
        <f t="shared" si="1820"/>
        <v>44.913239281248899</v>
      </c>
      <c r="W3848" s="6">
        <f t="shared" si="1804"/>
        <v>44.913239281248899</v>
      </c>
      <c r="X3848" s="17">
        <v>44.913239281248899</v>
      </c>
      <c r="Y3848" s="6">
        <f t="shared" si="1821"/>
        <v>5.5516766216813025</v>
      </c>
      <c r="Z3848" s="6">
        <f t="shared" si="1822"/>
        <v>50.464915902930201</v>
      </c>
      <c r="AA3848" s="17">
        <v>2795.2847628701902</v>
      </c>
      <c r="AB3848" s="6">
        <f t="shared" si="1801"/>
        <v>2567.18731896893</v>
      </c>
      <c r="AC3848" s="6">
        <f t="shared" si="1805"/>
        <v>2567.18731896893</v>
      </c>
      <c r="AD3848" s="17">
        <v>2614.6452769245002</v>
      </c>
      <c r="AE3848" s="6">
        <f t="shared" si="1823"/>
        <v>180.63948594569001</v>
      </c>
      <c r="AF3848" s="17">
        <v>2747.82680491462</v>
      </c>
      <c r="AG3848" s="6">
        <f t="shared" si="1802"/>
        <v>47.457957955570237</v>
      </c>
      <c r="AH3848" s="6">
        <f t="shared" si="1806"/>
        <v>47.457957955570237</v>
      </c>
      <c r="AI3848" s="6">
        <f t="shared" si="1824"/>
        <v>2795.2847628701902</v>
      </c>
      <c r="AJ3848" s="17">
        <v>356.67373118145503</v>
      </c>
      <c r="AK3848" s="6">
        <f t="shared" si="1825"/>
        <v>287.15737828250201</v>
      </c>
      <c r="AL3848" s="6">
        <f t="shared" si="1807"/>
        <v>287.15737828250201</v>
      </c>
      <c r="AM3848" s="17">
        <v>287.15737828250201</v>
      </c>
      <c r="AN3848" s="6">
        <f t="shared" si="1826"/>
        <v>69.516352898953016</v>
      </c>
      <c r="AO3848" s="6">
        <f t="shared" si="1827"/>
        <v>356.67373118145503</v>
      </c>
      <c r="AP3848" s="17">
        <v>3275.5476627169201</v>
      </c>
      <c r="AQ3848" s="6">
        <f t="shared" si="1828"/>
        <v>2810.4588041541851</v>
      </c>
      <c r="AR3848" s="17">
        <v>1240.2369561672899</v>
      </c>
      <c r="AS3848" s="6">
        <f t="shared" si="1808"/>
        <v>775.14809760455614</v>
      </c>
      <c r="AT3848" s="17">
        <v>602.39482917671796</v>
      </c>
      <c r="AU3848" s="6">
        <f t="shared" si="1809"/>
        <v>602.39482917671796</v>
      </c>
      <c r="AV3848" s="17">
        <v>485.67631607247699</v>
      </c>
      <c r="AW3848" s="6">
        <f t="shared" si="1810"/>
        <v>485.67631607247699</v>
      </c>
      <c r="AX3848" s="17">
        <v>947.23956130043405</v>
      </c>
      <c r="AY3848" s="6">
        <f t="shared" si="1811"/>
        <v>947.23956130043405</v>
      </c>
      <c r="AZ3848" s="20">
        <v>379707123.226502</v>
      </c>
      <c r="BA3848" s="20">
        <v>1138545009.6357</v>
      </c>
      <c r="BB3848" s="20">
        <v>218786400.552771</v>
      </c>
      <c r="BC3848" s="20">
        <v>14961466.585026</v>
      </c>
      <c r="BD3848" s="19">
        <f t="shared" si="1812"/>
        <v>1751.9999999999991</v>
      </c>
      <c r="BE3848" s="18">
        <v>45.916764670393</v>
      </c>
      <c r="BF3848" s="20">
        <v>169945.200356655</v>
      </c>
      <c r="BG3848" s="20">
        <v>10033.9433802601</v>
      </c>
      <c r="BH3848" s="19">
        <f t="shared" si="1829"/>
        <v>12.614838397728091</v>
      </c>
      <c r="BI3848" s="20">
        <v>1042.98461507558</v>
      </c>
      <c r="BJ3848">
        <v>79</v>
      </c>
      <c r="BK3848" s="22">
        <v>3040</v>
      </c>
      <c r="BL3848" s="22">
        <v>4611.9232000000002</v>
      </c>
      <c r="BM3848" s="22">
        <v>760</v>
      </c>
      <c r="BN3848" s="22">
        <v>190</v>
      </c>
      <c r="BO3848">
        <v>0.13744971604373199</v>
      </c>
    </row>
    <row r="3849" spans="1:67" x14ac:dyDescent="0.2">
      <c r="A3849" s="27">
        <v>3848</v>
      </c>
      <c r="B3849" s="18">
        <v>824.08660944243502</v>
      </c>
      <c r="C3849" s="18">
        <v>300.2</v>
      </c>
      <c r="D3849">
        <v>1000</v>
      </c>
      <c r="E3849">
        <v>4000</v>
      </c>
      <c r="F3849">
        <v>5</v>
      </c>
      <c r="G3849" s="23">
        <f t="shared" si="1813"/>
        <v>0.99246522804298032</v>
      </c>
      <c r="H3849">
        <v>100</v>
      </c>
      <c r="I3849" s="17">
        <v>172.12769917789601</v>
      </c>
      <c r="J3849" s="6">
        <f t="shared" si="1814"/>
        <v>170.245184296107</v>
      </c>
      <c r="K3849" s="6">
        <f t="shared" si="1800"/>
        <v>146.11064300307055</v>
      </c>
      <c r="L3849" s="6">
        <f t="shared" si="1815"/>
        <v>0.85823656984588004</v>
      </c>
      <c r="M3849" s="6">
        <f t="shared" si="1816"/>
        <v>147.72628611790097</v>
      </c>
      <c r="N3849" s="28">
        <v>99.999997213269296</v>
      </c>
      <c r="O3849" s="17">
        <v>312.93997084325099</v>
      </c>
      <c r="P3849" s="6">
        <f t="shared" si="1817"/>
        <v>295.08101725207302</v>
      </c>
      <c r="Q3849" s="6">
        <f t="shared" si="1803"/>
        <v>184.42563578254564</v>
      </c>
      <c r="R3849" s="17">
        <v>295.08101725207302</v>
      </c>
      <c r="S3849" s="6">
        <f t="shared" si="1818"/>
        <v>17.858953591177965</v>
      </c>
      <c r="T3849" s="6">
        <f t="shared" si="1819"/>
        <v>202.28458937372361</v>
      </c>
      <c r="U3849" s="17">
        <v>50.460926240569499</v>
      </c>
      <c r="V3849" s="6">
        <f t="shared" si="1820"/>
        <v>44.909252470489797</v>
      </c>
      <c r="W3849" s="6">
        <f t="shared" si="1804"/>
        <v>44.909252470489797</v>
      </c>
      <c r="X3849" s="17">
        <v>44.909252470489797</v>
      </c>
      <c r="Y3849" s="6">
        <f t="shared" si="1821"/>
        <v>5.5516737700797023</v>
      </c>
      <c r="Z3849" s="6">
        <f t="shared" si="1822"/>
        <v>50.460926240569499</v>
      </c>
      <c r="AA3849" s="17">
        <v>3294.1029170427801</v>
      </c>
      <c r="AB3849" s="6">
        <f t="shared" si="1801"/>
        <v>3035.9296693044198</v>
      </c>
      <c r="AC3849" s="6">
        <f t="shared" si="1805"/>
        <v>3035.9296693044198</v>
      </c>
      <c r="AD3849" s="17">
        <v>3083.0595169415201</v>
      </c>
      <c r="AE3849" s="6">
        <f t="shared" si="1823"/>
        <v>211.04340010125998</v>
      </c>
      <c r="AF3849" s="17">
        <v>3246.9730694056798</v>
      </c>
      <c r="AG3849" s="6">
        <f t="shared" si="1802"/>
        <v>47.129847637100283</v>
      </c>
      <c r="AH3849" s="6">
        <f t="shared" si="1806"/>
        <v>47.129847637100283</v>
      </c>
      <c r="AI3849" s="6">
        <f t="shared" si="1824"/>
        <v>3294.1029170427801</v>
      </c>
      <c r="AJ3849" s="17">
        <v>356.44022423461399</v>
      </c>
      <c r="AK3849" s="6">
        <f t="shared" si="1825"/>
        <v>286.88242624930098</v>
      </c>
      <c r="AL3849" s="6">
        <f t="shared" si="1807"/>
        <v>286.88242624930098</v>
      </c>
      <c r="AM3849" s="17">
        <v>286.88242624930098</v>
      </c>
      <c r="AN3849" s="6">
        <f t="shared" si="1826"/>
        <v>69.557797985313016</v>
      </c>
      <c r="AO3849" s="6">
        <f t="shared" si="1827"/>
        <v>356.44022423461399</v>
      </c>
      <c r="AP3849" s="17">
        <v>3357.9337514459198</v>
      </c>
      <c r="AQ3849" s="6">
        <f t="shared" si="1828"/>
        <v>2861.8827509990856</v>
      </c>
      <c r="AR3849" s="17">
        <v>1322.8026678582301</v>
      </c>
      <c r="AS3849" s="6">
        <f t="shared" si="1808"/>
        <v>826.75166741139378</v>
      </c>
      <c r="AT3849" s="17">
        <v>602.34166582277703</v>
      </c>
      <c r="AU3849" s="6">
        <f t="shared" si="1809"/>
        <v>602.34166582277703</v>
      </c>
      <c r="AV3849" s="17">
        <v>485.63345351682199</v>
      </c>
      <c r="AW3849" s="6">
        <f t="shared" si="1810"/>
        <v>485.63345351682199</v>
      </c>
      <c r="AX3849" s="17">
        <v>947.15596424809303</v>
      </c>
      <c r="AY3849" s="6">
        <f t="shared" si="1811"/>
        <v>947.15596424809303</v>
      </c>
      <c r="AZ3849" s="20">
        <v>382120730.19431698</v>
      </c>
      <c r="BA3849" s="20">
        <v>1138545009.6357</v>
      </c>
      <c r="BB3849" s="20">
        <v>218133291.245635</v>
      </c>
      <c r="BC3849" s="20">
        <v>13200920.100824401</v>
      </c>
      <c r="BD3849" s="19">
        <f t="shared" si="1812"/>
        <v>1751.9999511764765</v>
      </c>
      <c r="BE3849" s="18">
        <v>47.975647753933302</v>
      </c>
      <c r="BF3849" s="20">
        <v>150640.692551293</v>
      </c>
      <c r="BG3849" s="20">
        <v>8894.1622161185096</v>
      </c>
      <c r="BH3849" s="19">
        <f t="shared" si="1829"/>
        <v>11.181887111991422</v>
      </c>
      <c r="BI3849" s="20">
        <v>1112.51692274728</v>
      </c>
      <c r="BJ3849">
        <v>79</v>
      </c>
      <c r="BK3849" s="22">
        <v>3040</v>
      </c>
      <c r="BL3849" s="22">
        <v>4611.9232000000002</v>
      </c>
      <c r="BM3849" s="22">
        <v>760</v>
      </c>
      <c r="BN3849" s="22">
        <v>190</v>
      </c>
      <c r="BO3849">
        <v>0.137047300687272</v>
      </c>
    </row>
    <row r="3850" spans="1:67" x14ac:dyDescent="0.2">
      <c r="A3850" s="27">
        <v>3849</v>
      </c>
      <c r="B3850" s="18">
        <v>875.59202253258798</v>
      </c>
      <c r="C3850" s="18">
        <v>300.2</v>
      </c>
      <c r="D3850">
        <v>1000</v>
      </c>
      <c r="E3850">
        <v>4000</v>
      </c>
      <c r="F3850">
        <v>5</v>
      </c>
      <c r="G3850" s="23">
        <f t="shared" si="1813"/>
        <v>0.99336819767042672</v>
      </c>
      <c r="H3850">
        <v>100</v>
      </c>
      <c r="I3850" s="17">
        <v>176.24840413767899</v>
      </c>
      <c r="J3850" s="6">
        <f t="shared" si="1814"/>
        <v>174.35574368000113</v>
      </c>
      <c r="K3850" s="6">
        <f t="shared" si="1800"/>
        <v>148.72440483089642</v>
      </c>
      <c r="L3850" s="6">
        <f t="shared" si="1815"/>
        <v>0.85299400921287427</v>
      </c>
      <c r="M3850" s="6">
        <f t="shared" si="1816"/>
        <v>150.33883286276975</v>
      </c>
      <c r="N3850" s="28">
        <v>99.999999999999901</v>
      </c>
      <c r="O3850" s="17">
        <v>330.50677518425198</v>
      </c>
      <c r="P3850" s="6">
        <f t="shared" si="1817"/>
        <v>311.64382550012198</v>
      </c>
      <c r="Q3850" s="6">
        <f t="shared" si="1803"/>
        <v>194.77739093757623</v>
      </c>
      <c r="R3850" s="17">
        <v>311.64382550012198</v>
      </c>
      <c r="S3850" s="6">
        <f t="shared" si="1818"/>
        <v>18.862949684130001</v>
      </c>
      <c r="T3850" s="6">
        <f t="shared" si="1819"/>
        <v>213.64034062170623</v>
      </c>
      <c r="U3850" s="17">
        <v>50.457183600164001</v>
      </c>
      <c r="V3850" s="6">
        <f t="shared" si="1820"/>
        <v>44.905508145215897</v>
      </c>
      <c r="W3850" s="6">
        <f t="shared" si="1804"/>
        <v>44.905508145215897</v>
      </c>
      <c r="X3850" s="17">
        <v>44.905508145215897</v>
      </c>
      <c r="Y3850" s="6">
        <f t="shared" si="1821"/>
        <v>5.5516754549481035</v>
      </c>
      <c r="Z3850" s="6">
        <f t="shared" si="1822"/>
        <v>50.457183600164001</v>
      </c>
      <c r="AA3850" s="17">
        <v>3731.8043156908602</v>
      </c>
      <c r="AB3850" s="6">
        <f t="shared" si="1801"/>
        <v>3447.9400399758501</v>
      </c>
      <c r="AC3850" s="6">
        <f t="shared" si="1805"/>
        <v>3447.9400399758501</v>
      </c>
      <c r="AD3850" s="17">
        <v>3494.0180196349602</v>
      </c>
      <c r="AE3850" s="6">
        <f t="shared" si="1823"/>
        <v>237.78629605590004</v>
      </c>
      <c r="AF3850" s="17">
        <v>3685.7263360317502</v>
      </c>
      <c r="AG3850" s="6">
        <f t="shared" si="1802"/>
        <v>46.077979659110042</v>
      </c>
      <c r="AH3850" s="6">
        <f t="shared" si="1806"/>
        <v>46.077979659110042</v>
      </c>
      <c r="AI3850" s="6">
        <f t="shared" si="1824"/>
        <v>3731.8043156908602</v>
      </c>
      <c r="AJ3850" s="17">
        <v>356.94312875701399</v>
      </c>
      <c r="AK3850" s="6">
        <f t="shared" si="1825"/>
        <v>287.20891155208898</v>
      </c>
      <c r="AL3850" s="6">
        <f t="shared" si="1807"/>
        <v>287.20891155208898</v>
      </c>
      <c r="AM3850" s="17">
        <v>287.20891155208898</v>
      </c>
      <c r="AN3850" s="6">
        <f t="shared" si="1826"/>
        <v>69.734217204925017</v>
      </c>
      <c r="AO3850" s="6">
        <f t="shared" si="1827"/>
        <v>356.94312875701399</v>
      </c>
      <c r="AP3850" s="17">
        <v>3440.3210120685098</v>
      </c>
      <c r="AQ3850" s="6">
        <f t="shared" si="1828"/>
        <v>2913.310927369982</v>
      </c>
      <c r="AR3850" s="17">
        <v>1405.36022586275</v>
      </c>
      <c r="AS3850" s="6">
        <f t="shared" si="1808"/>
        <v>878.35014116421871</v>
      </c>
      <c r="AT3850" s="17">
        <v>602.29126257870905</v>
      </c>
      <c r="AU3850" s="6">
        <f t="shared" si="1809"/>
        <v>602.29126257870905</v>
      </c>
      <c r="AV3850" s="17">
        <v>485.592816279065</v>
      </c>
      <c r="AW3850" s="6">
        <f t="shared" si="1810"/>
        <v>485.592816279065</v>
      </c>
      <c r="AX3850" s="17">
        <v>947.07670734798899</v>
      </c>
      <c r="AY3850" s="6">
        <f t="shared" si="1811"/>
        <v>947.07670734798899</v>
      </c>
      <c r="AZ3850" s="20">
        <v>384251524.67193598</v>
      </c>
      <c r="BA3850" s="20">
        <v>1138542009.24751</v>
      </c>
      <c r="BB3850" s="20">
        <v>217587548.399131</v>
      </c>
      <c r="BC3850" s="20">
        <v>11618917.6814123</v>
      </c>
      <c r="BD3850" s="19">
        <f t="shared" si="1812"/>
        <v>1751.9999999999893</v>
      </c>
      <c r="BE3850" s="18">
        <v>49.884426062411997</v>
      </c>
      <c r="BF3850" s="20">
        <v>126174.259541279</v>
      </c>
      <c r="BG3850" s="20">
        <v>7449.60948368357</v>
      </c>
      <c r="BH3850" s="19">
        <f t="shared" si="1829"/>
        <v>9.3657713823391457</v>
      </c>
      <c r="BI3850" s="20">
        <v>1182.04923041899</v>
      </c>
      <c r="BJ3850">
        <v>79</v>
      </c>
      <c r="BK3850" s="22">
        <v>3040</v>
      </c>
      <c r="BL3850" s="22">
        <v>4611.9232000000002</v>
      </c>
      <c r="BM3850" s="22">
        <v>760</v>
      </c>
      <c r="BN3850" s="22">
        <v>190</v>
      </c>
      <c r="BO3850">
        <v>0.13671104723764299</v>
      </c>
    </row>
    <row r="3851" spans="1:67" x14ac:dyDescent="0.2">
      <c r="A3851" s="27">
        <v>3850</v>
      </c>
      <c r="B3851" s="18">
        <v>927.09743562274002</v>
      </c>
      <c r="C3851" s="18">
        <v>300.2</v>
      </c>
      <c r="D3851">
        <v>1000</v>
      </c>
      <c r="E3851">
        <v>4000</v>
      </c>
      <c r="F3851">
        <v>4</v>
      </c>
      <c r="G3851" s="23">
        <f t="shared" si="1813"/>
        <v>0.99398808103431902</v>
      </c>
      <c r="H3851">
        <v>100</v>
      </c>
      <c r="I3851" s="17">
        <v>175.12808047444699</v>
      </c>
      <c r="J3851" s="6">
        <f t="shared" si="1814"/>
        <v>173.69366100283557</v>
      </c>
      <c r="K3851" s="6">
        <f t="shared" si="1800"/>
        <v>146.56403958419068</v>
      </c>
      <c r="L3851" s="6">
        <f t="shared" si="1815"/>
        <v>0.84380764812020403</v>
      </c>
      <c r="M3851" s="6">
        <f t="shared" si="1816"/>
        <v>147.77441370494893</v>
      </c>
      <c r="N3851" s="28">
        <v>99.999999999999901</v>
      </c>
      <c r="O3851" s="17">
        <v>348.22805980585701</v>
      </c>
      <c r="P3851" s="6">
        <f t="shared" si="1817"/>
        <v>328.35397487964099</v>
      </c>
      <c r="Q3851" s="6">
        <f t="shared" si="1803"/>
        <v>205.22123429977563</v>
      </c>
      <c r="R3851" s="17">
        <v>328.35397487964099</v>
      </c>
      <c r="S3851" s="6">
        <f t="shared" si="1818"/>
        <v>19.874084926216028</v>
      </c>
      <c r="T3851" s="6">
        <f t="shared" si="1819"/>
        <v>225.09531922599166</v>
      </c>
      <c r="U3851" s="17">
        <v>50.457850395764702</v>
      </c>
      <c r="V3851" s="6">
        <f t="shared" si="1820"/>
        <v>44.906172295253903</v>
      </c>
      <c r="W3851" s="6">
        <f t="shared" si="1804"/>
        <v>44.906172295253903</v>
      </c>
      <c r="X3851" s="17">
        <v>44.906172295253903</v>
      </c>
      <c r="Y3851" s="6">
        <f t="shared" si="1821"/>
        <v>5.5516781005107987</v>
      </c>
      <c r="Z3851" s="6">
        <f t="shared" si="1822"/>
        <v>50.457850395764702</v>
      </c>
      <c r="AA3851" s="17">
        <v>3308.50529833266</v>
      </c>
      <c r="AB3851" s="6">
        <f t="shared" si="1801"/>
        <v>3051.7094999598598</v>
      </c>
      <c r="AC3851" s="6">
        <f t="shared" si="1805"/>
        <v>3051.7094999598598</v>
      </c>
      <c r="AD3851" s="17">
        <v>3096.70798022295</v>
      </c>
      <c r="AE3851" s="6">
        <f t="shared" si="1823"/>
        <v>211.79731810970998</v>
      </c>
      <c r="AF3851" s="17">
        <v>3263.5068180695698</v>
      </c>
      <c r="AG3851" s="6">
        <f t="shared" si="1802"/>
        <v>44.998480263090187</v>
      </c>
      <c r="AH3851" s="6">
        <f t="shared" si="1806"/>
        <v>44.998480263090187</v>
      </c>
      <c r="AI3851" s="6">
        <f t="shared" si="1824"/>
        <v>3308.50529833266</v>
      </c>
      <c r="AJ3851" s="17">
        <v>357.72645406057597</v>
      </c>
      <c r="AK3851" s="6">
        <f t="shared" si="1825"/>
        <v>287.77229998844803</v>
      </c>
      <c r="AL3851" s="6">
        <f t="shared" si="1807"/>
        <v>287.77229998844803</v>
      </c>
      <c r="AM3851" s="17">
        <v>287.77229998844803</v>
      </c>
      <c r="AN3851" s="6">
        <f t="shared" si="1826"/>
        <v>69.954154072127949</v>
      </c>
      <c r="AO3851" s="6">
        <f t="shared" si="1827"/>
        <v>357.72645406057597</v>
      </c>
      <c r="AP3851" s="17">
        <v>3425.9197332676899</v>
      </c>
      <c r="AQ3851" s="6">
        <f t="shared" si="1828"/>
        <v>2867.9010683187585</v>
      </c>
      <c r="AR3851" s="17">
        <v>1488.04977319714</v>
      </c>
      <c r="AS3851" s="6">
        <f t="shared" si="1808"/>
        <v>930.03110824821249</v>
      </c>
      <c r="AT3851" s="17">
        <v>602.29988341748799</v>
      </c>
      <c r="AU3851" s="6">
        <f t="shared" si="1809"/>
        <v>602.29988341748799</v>
      </c>
      <c r="AV3851" s="17">
        <v>388.479813412574</v>
      </c>
      <c r="AW3851" s="6">
        <f t="shared" si="1810"/>
        <v>388.479813412574</v>
      </c>
      <c r="AX3851" s="17">
        <v>947.09026324048398</v>
      </c>
      <c r="AY3851" s="6">
        <f t="shared" si="1811"/>
        <v>947.09026324048398</v>
      </c>
      <c r="AZ3851" s="20">
        <v>386015096.40432799</v>
      </c>
      <c r="BA3851" s="20">
        <v>1138545009.6357</v>
      </c>
      <c r="BB3851" s="20">
        <v>216907011.932098</v>
      </c>
      <c r="BC3851" s="20">
        <v>10532882.027873</v>
      </c>
      <c r="BD3851" s="19">
        <f t="shared" si="1812"/>
        <v>1751.9999999999991</v>
      </c>
      <c r="BE3851" s="18">
        <v>51.666591689855402</v>
      </c>
      <c r="BF3851" s="20">
        <v>112214.56275421901</v>
      </c>
      <c r="BG3851" s="20">
        <v>6625.3978738646301</v>
      </c>
      <c r="BH3851" s="19">
        <f t="shared" si="1829"/>
        <v>8.3295590110542417</v>
      </c>
      <c r="BI3851" s="20">
        <v>1251.5815380906899</v>
      </c>
      <c r="BJ3851">
        <v>79</v>
      </c>
      <c r="BK3851" s="22">
        <v>3040</v>
      </c>
      <c r="BL3851" s="22">
        <v>4611.9232000000002</v>
      </c>
      <c r="BM3851" s="22">
        <v>760</v>
      </c>
      <c r="BN3851" s="22">
        <v>190</v>
      </c>
      <c r="BO3851">
        <v>0.13629171674292101</v>
      </c>
    </row>
    <row r="3852" spans="1:67" x14ac:dyDescent="0.2">
      <c r="A3852" s="27">
        <v>3851</v>
      </c>
      <c r="B3852" s="18">
        <v>978.60284871289196</v>
      </c>
      <c r="C3852" s="18">
        <v>300.2</v>
      </c>
      <c r="D3852">
        <v>1000</v>
      </c>
      <c r="E3852">
        <v>4000</v>
      </c>
      <c r="F3852">
        <v>4</v>
      </c>
      <c r="G3852" s="23">
        <f t="shared" si="1813"/>
        <v>0.99454528450118085</v>
      </c>
      <c r="H3852">
        <v>100</v>
      </c>
      <c r="I3852" s="17">
        <v>179.28472855786501</v>
      </c>
      <c r="J3852" s="6">
        <f t="shared" si="1814"/>
        <v>177.96853285183627</v>
      </c>
      <c r="K3852" s="6">
        <f t="shared" si="1800"/>
        <v>149.34364313681462</v>
      </c>
      <c r="L3852" s="6">
        <f t="shared" si="1815"/>
        <v>0.83915757883528397</v>
      </c>
      <c r="M3852" s="6">
        <f t="shared" si="1816"/>
        <v>150.4481387387591</v>
      </c>
      <c r="N3852" s="28">
        <v>100</v>
      </c>
      <c r="O3852" s="17">
        <v>365.97183543956601</v>
      </c>
      <c r="P3852" s="6">
        <f t="shared" si="1817"/>
        <v>345.08349810642898</v>
      </c>
      <c r="Q3852" s="6">
        <f t="shared" si="1803"/>
        <v>215.67718631651812</v>
      </c>
      <c r="R3852" s="17">
        <v>345.08349810642898</v>
      </c>
      <c r="S3852" s="6">
        <f t="shared" si="1818"/>
        <v>20.888337333137031</v>
      </c>
      <c r="T3852" s="6">
        <f t="shared" si="1819"/>
        <v>236.56552364965515</v>
      </c>
      <c r="U3852" s="17">
        <v>50.454229478034001</v>
      </c>
      <c r="V3852" s="6">
        <f t="shared" si="1820"/>
        <v>44.902553682059803</v>
      </c>
      <c r="W3852" s="6">
        <f t="shared" si="1804"/>
        <v>44.902553682059803</v>
      </c>
      <c r="X3852" s="17">
        <v>44.902553682059803</v>
      </c>
      <c r="Y3852" s="6">
        <f t="shared" si="1821"/>
        <v>5.551675795974198</v>
      </c>
      <c r="Z3852" s="6">
        <f t="shared" si="1822"/>
        <v>50.454229478034001</v>
      </c>
      <c r="AA3852" s="17">
        <v>3663.0102432924</v>
      </c>
      <c r="AB3852" s="6">
        <f t="shared" si="1801"/>
        <v>3385.56397350322</v>
      </c>
      <c r="AC3852" s="6">
        <f t="shared" si="1805"/>
        <v>3385.56397350322</v>
      </c>
      <c r="AD3852" s="17">
        <v>3429.5955730771202</v>
      </c>
      <c r="AE3852" s="6">
        <f t="shared" si="1823"/>
        <v>233.41467021527978</v>
      </c>
      <c r="AF3852" s="17">
        <v>3618.9786437184998</v>
      </c>
      <c r="AG3852" s="6">
        <f t="shared" si="1802"/>
        <v>44.031599573900166</v>
      </c>
      <c r="AH3852" s="6">
        <f t="shared" si="1806"/>
        <v>44.031599573900166</v>
      </c>
      <c r="AI3852" s="6">
        <f t="shared" si="1824"/>
        <v>3663.0102432924</v>
      </c>
      <c r="AJ3852" s="17">
        <v>358.30163757134898</v>
      </c>
      <c r="AK3852" s="6">
        <f t="shared" si="1825"/>
        <v>288.17572105668199</v>
      </c>
      <c r="AL3852" s="6">
        <f t="shared" si="1807"/>
        <v>288.17572105668199</v>
      </c>
      <c r="AM3852" s="17">
        <v>288.17572105668199</v>
      </c>
      <c r="AN3852" s="6">
        <f t="shared" si="1826"/>
        <v>70.125916514666983</v>
      </c>
      <c r="AO3852" s="6">
        <f t="shared" si="1827"/>
        <v>358.30163757134898</v>
      </c>
      <c r="AP3852" s="17">
        <v>3508.3078935493099</v>
      </c>
      <c r="AQ3852" s="6">
        <f t="shared" si="1828"/>
        <v>2919.3354113485648</v>
      </c>
      <c r="AR3852" s="17">
        <v>1570.5932858686399</v>
      </c>
      <c r="AS3852" s="6">
        <f t="shared" si="1808"/>
        <v>981.62080366789996</v>
      </c>
      <c r="AT3852" s="17">
        <v>602.251599101078</v>
      </c>
      <c r="AU3852" s="6">
        <f t="shared" si="1809"/>
        <v>602.251599101078</v>
      </c>
      <c r="AV3852" s="17">
        <v>388.44867031800197</v>
      </c>
      <c r="AW3852" s="6">
        <f t="shared" si="1810"/>
        <v>388.44867031800197</v>
      </c>
      <c r="AX3852" s="17">
        <v>947.01433826158495</v>
      </c>
      <c r="AY3852" s="6">
        <f t="shared" si="1811"/>
        <v>947.01433826158495</v>
      </c>
      <c r="AZ3852" s="20">
        <v>387545291.16119897</v>
      </c>
      <c r="BA3852" s="20">
        <v>1138545009.6357</v>
      </c>
      <c r="BB3852" s="20">
        <v>216353037.64916801</v>
      </c>
      <c r="BC3852" s="20">
        <v>9556661.5539313294</v>
      </c>
      <c r="BD3852" s="19">
        <f t="shared" si="1812"/>
        <v>1751.9999999999982</v>
      </c>
      <c r="BE3852" s="18">
        <v>53.329465676416</v>
      </c>
      <c r="BF3852" s="20">
        <v>101451.187168858</v>
      </c>
      <c r="BG3852" s="20">
        <v>5989.9041913285701</v>
      </c>
      <c r="BH3852" s="19">
        <f t="shared" si="1829"/>
        <v>7.5306059171250181</v>
      </c>
      <c r="BI3852" s="20">
        <v>1321.1138457623999</v>
      </c>
      <c r="BJ3852">
        <v>79</v>
      </c>
      <c r="BK3852" s="22">
        <v>3040</v>
      </c>
      <c r="BL3852" s="22">
        <v>4611.9232000000002</v>
      </c>
      <c r="BM3852" s="22">
        <v>760</v>
      </c>
      <c r="BN3852" s="22">
        <v>190</v>
      </c>
      <c r="BO3852">
        <v>0.135950372551667</v>
      </c>
    </row>
    <row r="3853" spans="1:67" x14ac:dyDescent="0.2">
      <c r="A3853" s="27">
        <v>3852</v>
      </c>
      <c r="B3853" s="18">
        <v>1030.10826180304</v>
      </c>
      <c r="C3853" s="18">
        <v>300.2</v>
      </c>
      <c r="D3853">
        <v>1000</v>
      </c>
      <c r="E3853">
        <v>4000</v>
      </c>
      <c r="F3853">
        <v>4</v>
      </c>
      <c r="G3853" s="23">
        <f t="shared" si="1813"/>
        <v>0.99495890405961285</v>
      </c>
      <c r="H3853">
        <v>100</v>
      </c>
      <c r="I3853" s="17">
        <v>183.45882798320699</v>
      </c>
      <c r="J3853" s="6">
        <f t="shared" si="1814"/>
        <v>182.35561111958822</v>
      </c>
      <c r="K3853" s="6">
        <f t="shared" si="1800"/>
        <v>152.22927454686385</v>
      </c>
      <c r="L3853" s="6">
        <f t="shared" si="1815"/>
        <v>0.8347934763961411</v>
      </c>
      <c r="M3853" s="6">
        <f t="shared" si="1816"/>
        <v>153.15023278766301</v>
      </c>
      <c r="N3853" s="28">
        <v>99.999999999999901</v>
      </c>
      <c r="O3853" s="17">
        <v>383.73109843386402</v>
      </c>
      <c r="P3853" s="6">
        <f t="shared" si="1817"/>
        <v>361.82755338901501</v>
      </c>
      <c r="Q3853" s="6">
        <f t="shared" si="1803"/>
        <v>226.14222086813439</v>
      </c>
      <c r="R3853" s="17">
        <v>361.82755338901501</v>
      </c>
      <c r="S3853" s="6">
        <f t="shared" si="1818"/>
        <v>21.903545044849011</v>
      </c>
      <c r="T3853" s="6">
        <f t="shared" si="1819"/>
        <v>248.0457659129834</v>
      </c>
      <c r="U3853" s="17">
        <v>50.4507486695057</v>
      </c>
      <c r="V3853" s="6">
        <f t="shared" si="1820"/>
        <v>44.899079397116701</v>
      </c>
      <c r="W3853" s="6">
        <f t="shared" si="1804"/>
        <v>44.899079397116701</v>
      </c>
      <c r="X3853" s="17">
        <v>44.899079397116701</v>
      </c>
      <c r="Y3853" s="6">
        <f t="shared" si="1821"/>
        <v>5.5516692723889989</v>
      </c>
      <c r="Z3853" s="6">
        <f t="shared" si="1822"/>
        <v>50.4507486695057</v>
      </c>
      <c r="AA3853" s="17">
        <v>4003.80765997139</v>
      </c>
      <c r="AB3853" s="6">
        <f t="shared" si="1801"/>
        <v>3705.7345222865597</v>
      </c>
      <c r="AC3853" s="6">
        <f t="shared" si="1805"/>
        <v>3705.7345222865597</v>
      </c>
      <c r="AD3853" s="17">
        <v>3749.6153987912198</v>
      </c>
      <c r="AE3853" s="6">
        <f t="shared" si="1823"/>
        <v>254.19226118017014</v>
      </c>
      <c r="AF3853" s="17">
        <v>3959.9267834667298</v>
      </c>
      <c r="AG3853" s="6">
        <f t="shared" si="1802"/>
        <v>43.880876504660137</v>
      </c>
      <c r="AH3853" s="6">
        <f t="shared" si="1806"/>
        <v>43.880876504660137</v>
      </c>
      <c r="AI3853" s="6">
        <f t="shared" si="1824"/>
        <v>4003.80765997139</v>
      </c>
      <c r="AJ3853" s="17">
        <v>359.02294820131601</v>
      </c>
      <c r="AK3853" s="6">
        <f t="shared" si="1825"/>
        <v>288.70271265414902</v>
      </c>
      <c r="AL3853" s="6">
        <f t="shared" si="1807"/>
        <v>288.70271265414902</v>
      </c>
      <c r="AM3853" s="17">
        <v>288.70271265414902</v>
      </c>
      <c r="AN3853" s="6">
        <f t="shared" si="1826"/>
        <v>70.320235547166988</v>
      </c>
      <c r="AO3853" s="6">
        <f t="shared" si="1827"/>
        <v>359.02294820131601</v>
      </c>
      <c r="AP3853" s="17">
        <v>3590.69707002729</v>
      </c>
      <c r="AQ3853" s="6">
        <f t="shared" si="1828"/>
        <v>2970.7732772467775</v>
      </c>
      <c r="AR3853" s="17">
        <v>1653.13011408135</v>
      </c>
      <c r="AS3853" s="6">
        <f t="shared" si="1808"/>
        <v>1033.2063213008437</v>
      </c>
      <c r="AT3853" s="17">
        <v>602.20570818762803</v>
      </c>
      <c r="AU3853" s="6">
        <f t="shared" si="1809"/>
        <v>602.20570818762803</v>
      </c>
      <c r="AV3853" s="17">
        <v>388.41907095398898</v>
      </c>
      <c r="AW3853" s="6">
        <f t="shared" si="1810"/>
        <v>388.41907095398898</v>
      </c>
      <c r="AX3853" s="17">
        <v>946.942176804317</v>
      </c>
      <c r="AY3853" s="6">
        <f t="shared" si="1811"/>
        <v>946.942176804317</v>
      </c>
      <c r="AZ3853" s="20">
        <v>388998137.785384</v>
      </c>
      <c r="BA3853" s="20">
        <v>1138545009.6357</v>
      </c>
      <c r="BB3853" s="20">
        <v>215624852.491357</v>
      </c>
      <c r="BC3853" s="20">
        <v>8832000.0875583198</v>
      </c>
      <c r="BD3853" s="19">
        <f t="shared" si="1812"/>
        <v>1751.9999999999993</v>
      </c>
      <c r="BE3853" s="18">
        <v>54.886156507020303</v>
      </c>
      <c r="BF3853" s="20">
        <v>95673.872633684703</v>
      </c>
      <c r="BG3853" s="20">
        <v>5648.7986654635497</v>
      </c>
      <c r="BH3853" s="19">
        <f t="shared" si="1829"/>
        <v>7.1017624482825816</v>
      </c>
      <c r="BI3853" s="20">
        <v>1390.6461534341099</v>
      </c>
      <c r="BJ3853">
        <v>79</v>
      </c>
      <c r="BK3853" s="22">
        <v>3040</v>
      </c>
      <c r="BL3853" s="22">
        <v>4611.9232000000002</v>
      </c>
      <c r="BM3853" s="22">
        <v>760</v>
      </c>
      <c r="BN3853" s="22">
        <v>190</v>
      </c>
      <c r="BO3853">
        <v>0.13550167195641499</v>
      </c>
    </row>
    <row r="3854" spans="1:67" x14ac:dyDescent="0.2">
      <c r="A3854" s="27">
        <v>3853</v>
      </c>
      <c r="B3854" s="18">
        <v>20.602165236060799</v>
      </c>
      <c r="C3854" s="18">
        <v>353.4</v>
      </c>
      <c r="D3854">
        <v>1000</v>
      </c>
      <c r="E3854">
        <v>4000</v>
      </c>
      <c r="F3854">
        <v>7</v>
      </c>
      <c r="G3854" s="23">
        <f t="shared" si="1813"/>
        <v>0.844406601484746</v>
      </c>
      <c r="H3854">
        <v>100</v>
      </c>
      <c r="I3854" s="17">
        <v>134.76738900499501</v>
      </c>
      <c r="J3854" s="6">
        <f t="shared" si="1814"/>
        <v>134.60491771972264</v>
      </c>
      <c r="K3854" s="6">
        <f t="shared" si="1800"/>
        <v>133.97940725338316</v>
      </c>
      <c r="L3854" s="6">
        <f t="shared" si="1815"/>
        <v>0.99535298949744222</v>
      </c>
      <c r="M3854" s="6">
        <f t="shared" si="1816"/>
        <v>134.1411235328865</v>
      </c>
      <c r="N3854" s="28">
        <v>100</v>
      </c>
      <c r="O3854" s="17">
        <v>94.464876958615605</v>
      </c>
      <c r="P3854" s="6">
        <f t="shared" si="1817"/>
        <v>89.081581613502095</v>
      </c>
      <c r="Q3854" s="6">
        <f t="shared" si="1803"/>
        <v>55.675988508438806</v>
      </c>
      <c r="R3854" s="17">
        <v>89.081581613502095</v>
      </c>
      <c r="S3854" s="6">
        <f t="shared" si="1818"/>
        <v>5.3832953451135097</v>
      </c>
      <c r="T3854" s="6">
        <f t="shared" si="1819"/>
        <v>61.059283853552316</v>
      </c>
      <c r="U3854" s="17">
        <v>56.5185848371164</v>
      </c>
      <c r="V3854" s="6">
        <f t="shared" si="1820"/>
        <v>50.308786394295801</v>
      </c>
      <c r="W3854" s="6">
        <f t="shared" si="1804"/>
        <v>50.308786394295801</v>
      </c>
      <c r="X3854" s="17">
        <v>50.308786394295801</v>
      </c>
      <c r="Y3854" s="6">
        <f t="shared" si="1821"/>
        <v>6.209798442820599</v>
      </c>
      <c r="Z3854" s="6">
        <f t="shared" si="1822"/>
        <v>56.5185848371164</v>
      </c>
      <c r="AA3854" s="17">
        <v>308.77653402717601</v>
      </c>
      <c r="AB3854" s="6">
        <f t="shared" si="1801"/>
        <v>223.17385894525498</v>
      </c>
      <c r="AC3854" s="6">
        <f t="shared" si="1805"/>
        <v>223.17385894525498</v>
      </c>
      <c r="AD3854" s="17">
        <v>278.494686342835</v>
      </c>
      <c r="AE3854" s="6">
        <f t="shared" si="1823"/>
        <v>30.281847684341017</v>
      </c>
      <c r="AF3854" s="17">
        <v>253.45570662959599</v>
      </c>
      <c r="AG3854" s="6">
        <f t="shared" si="1802"/>
        <v>55.320827397580018</v>
      </c>
      <c r="AH3854" s="6">
        <f t="shared" si="1806"/>
        <v>55.320827397580018</v>
      </c>
      <c r="AI3854" s="6">
        <f t="shared" si="1824"/>
        <v>308.77653402717601</v>
      </c>
      <c r="AJ3854" s="17">
        <v>325.49961774237801</v>
      </c>
      <c r="AK3854" s="6">
        <f t="shared" si="1825"/>
        <v>264.53238328157101</v>
      </c>
      <c r="AL3854" s="6">
        <f t="shared" si="1807"/>
        <v>264.53238328157101</v>
      </c>
      <c r="AM3854" s="17">
        <v>264.53238328157101</v>
      </c>
      <c r="AN3854" s="6">
        <f t="shared" si="1826"/>
        <v>60.967234460806992</v>
      </c>
      <c r="AO3854" s="6">
        <f t="shared" si="1827"/>
        <v>325.49961774237801</v>
      </c>
      <c r="AP3854" s="17">
        <v>2372.77151727514</v>
      </c>
      <c r="AQ3854" s="6">
        <f t="shared" si="1828"/>
        <v>2360.3515404012178</v>
      </c>
      <c r="AR3854" s="17">
        <v>33.119938330480998</v>
      </c>
      <c r="AS3854" s="6">
        <f t="shared" si="1808"/>
        <v>20.699961456550625</v>
      </c>
      <c r="AT3854" s="17">
        <v>710.15510213854498</v>
      </c>
      <c r="AU3854" s="6">
        <f t="shared" si="1809"/>
        <v>710.15510213854498</v>
      </c>
      <c r="AV3854" s="17">
        <v>680.91214484267402</v>
      </c>
      <c r="AW3854" s="6">
        <f t="shared" si="1810"/>
        <v>680.91214484267402</v>
      </c>
      <c r="AX3854" s="17">
        <v>948.58433196344799</v>
      </c>
      <c r="AY3854" s="6">
        <f t="shared" si="1811"/>
        <v>948.58433196344799</v>
      </c>
      <c r="AZ3854" s="20">
        <v>32805714.287567198</v>
      </c>
      <c r="BA3854" s="20">
        <v>1198261254.92887</v>
      </c>
      <c r="BB3854" s="20">
        <v>248333404.663845</v>
      </c>
      <c r="BC3854" s="20">
        <v>272599635.687392</v>
      </c>
      <c r="BD3854" s="19">
        <f t="shared" si="1812"/>
        <v>1752.0000095676742</v>
      </c>
      <c r="BE3854" s="18">
        <v>8.9254831649459501</v>
      </c>
      <c r="BF3854" s="20">
        <v>3683264.9271535999</v>
      </c>
      <c r="BG3854" s="20">
        <v>217468.17006891599</v>
      </c>
      <c r="BH3854" s="19">
        <f t="shared" si="1829"/>
        <v>273.40455323723427</v>
      </c>
      <c r="BI3854" s="20">
        <v>27.812923068682199</v>
      </c>
      <c r="BJ3854">
        <v>93</v>
      </c>
      <c r="BK3854" s="22">
        <v>3040</v>
      </c>
      <c r="BL3854" s="22">
        <v>4611.9232000000002</v>
      </c>
      <c r="BM3854" s="22">
        <v>760</v>
      </c>
      <c r="BN3854" s="22">
        <v>190</v>
      </c>
      <c r="BO3854">
        <v>0.15565689414595499</v>
      </c>
    </row>
    <row r="3855" spans="1:67" x14ac:dyDescent="0.2">
      <c r="A3855" s="27">
        <v>3854</v>
      </c>
      <c r="B3855" s="18">
        <v>51.505413090152203</v>
      </c>
      <c r="C3855" s="18">
        <v>353.4</v>
      </c>
      <c r="D3855">
        <v>1000</v>
      </c>
      <c r="E3855">
        <v>4000</v>
      </c>
      <c r="F3855">
        <v>6</v>
      </c>
      <c r="G3855" s="23">
        <f t="shared" si="1813"/>
        <v>0.86052510329112586</v>
      </c>
      <c r="H3855">
        <v>100</v>
      </c>
      <c r="I3855" s="17">
        <v>130.53600959756301</v>
      </c>
      <c r="J3855" s="6">
        <f t="shared" si="1814"/>
        <v>130.15212142344436</v>
      </c>
      <c r="K3855" s="6">
        <f t="shared" si="1800"/>
        <v>128.5897156909322</v>
      </c>
      <c r="L3855" s="6">
        <f t="shared" si="1815"/>
        <v>0.9879955415599494</v>
      </c>
      <c r="M3855" s="6">
        <f t="shared" si="1816"/>
        <v>128.96899549541902</v>
      </c>
      <c r="N3855" s="28">
        <v>99.999999999999901</v>
      </c>
      <c r="O3855" s="17">
        <v>97.076648364470401</v>
      </c>
      <c r="P3855" s="6">
        <f t="shared" si="1817"/>
        <v>91.545082182165601</v>
      </c>
      <c r="Q3855" s="6">
        <f t="shared" si="1803"/>
        <v>57.215676363853504</v>
      </c>
      <c r="R3855" s="17">
        <v>91.545082182165601</v>
      </c>
      <c r="S3855" s="6">
        <f t="shared" si="1818"/>
        <v>5.5315661823048003</v>
      </c>
      <c r="T3855" s="6">
        <f t="shared" si="1819"/>
        <v>62.747242546158304</v>
      </c>
      <c r="U3855" s="17">
        <v>56.524549959720702</v>
      </c>
      <c r="V3855" s="6">
        <f t="shared" si="1820"/>
        <v>50.3146968229102</v>
      </c>
      <c r="W3855" s="6">
        <f t="shared" si="1804"/>
        <v>50.3146968229102</v>
      </c>
      <c r="X3855" s="17">
        <v>50.3146968229102</v>
      </c>
      <c r="Y3855" s="6">
        <f t="shared" si="1821"/>
        <v>6.2098531368105014</v>
      </c>
      <c r="Z3855" s="6">
        <f t="shared" si="1822"/>
        <v>56.524549959720702</v>
      </c>
      <c r="AA3855" s="17">
        <v>295.494572166002</v>
      </c>
      <c r="AB3855" s="6">
        <f t="shared" si="1801"/>
        <v>212.45205802707198</v>
      </c>
      <c r="AC3855" s="6">
        <f t="shared" si="1805"/>
        <v>212.45205802707198</v>
      </c>
      <c r="AD3855" s="17">
        <v>266.32974681289397</v>
      </c>
      <c r="AE3855" s="6">
        <f t="shared" si="1823"/>
        <v>29.164825353108029</v>
      </c>
      <c r="AF3855" s="17">
        <v>241.61688338018001</v>
      </c>
      <c r="AG3855" s="6">
        <f t="shared" si="1802"/>
        <v>53.877688785821988</v>
      </c>
      <c r="AH3855" s="6">
        <f t="shared" si="1806"/>
        <v>53.877688785821988</v>
      </c>
      <c r="AI3855" s="6">
        <f t="shared" si="1824"/>
        <v>295.494572166002</v>
      </c>
      <c r="AJ3855" s="17">
        <v>349.84918548225698</v>
      </c>
      <c r="AK3855" s="6">
        <f t="shared" si="1825"/>
        <v>284.118394635794</v>
      </c>
      <c r="AL3855" s="6">
        <f t="shared" si="1807"/>
        <v>284.118394635794</v>
      </c>
      <c r="AM3855" s="17">
        <v>284.118394635794</v>
      </c>
      <c r="AN3855" s="6">
        <f t="shared" si="1826"/>
        <v>65.73079084646298</v>
      </c>
      <c r="AO3855" s="6">
        <f t="shared" si="1827"/>
        <v>349.84918548225698</v>
      </c>
      <c r="AP3855" s="17">
        <v>2325.4309485284198</v>
      </c>
      <c r="AQ3855" s="6">
        <f t="shared" si="1828"/>
        <v>2294.377632010378</v>
      </c>
      <c r="AR3855" s="17">
        <v>82.808844048132698</v>
      </c>
      <c r="AS3855" s="6">
        <f t="shared" si="1808"/>
        <v>51.755527530082936</v>
      </c>
      <c r="AT3855" s="17">
        <v>710.23227780415198</v>
      </c>
      <c r="AU3855" s="6">
        <f t="shared" si="1809"/>
        <v>710.23227780415198</v>
      </c>
      <c r="AV3855" s="17">
        <v>583.70240789830302</v>
      </c>
      <c r="AW3855" s="6">
        <f t="shared" si="1810"/>
        <v>583.70240789830302</v>
      </c>
      <c r="AX3855" s="17">
        <v>948.68741877783998</v>
      </c>
      <c r="AY3855" s="6">
        <f t="shared" si="1811"/>
        <v>948.68741877783998</v>
      </c>
      <c r="AZ3855" s="20">
        <v>79737320.763678595</v>
      </c>
      <c r="BA3855" s="20">
        <v>1198234701.24821</v>
      </c>
      <c r="BB3855" s="20">
        <v>229667958.95416099</v>
      </c>
      <c r="BC3855" s="20">
        <v>244360019.03394699</v>
      </c>
      <c r="BD3855" s="19">
        <f t="shared" si="1812"/>
        <v>1751.9999999999964</v>
      </c>
      <c r="BE3855" s="18">
        <v>10.4468629488019</v>
      </c>
      <c r="BF3855" s="20">
        <v>3208468.9881497398</v>
      </c>
      <c r="BG3855" s="20">
        <v>189435.159668245</v>
      </c>
      <c r="BH3855" s="19">
        <f t="shared" si="1829"/>
        <v>238.16099368908209</v>
      </c>
      <c r="BI3855" s="20">
        <v>69.532307671705496</v>
      </c>
      <c r="BJ3855">
        <v>93</v>
      </c>
      <c r="BK3855" s="22">
        <v>3040</v>
      </c>
      <c r="BL3855" s="22">
        <v>4611.9232000000002</v>
      </c>
      <c r="BM3855" s="22">
        <v>760</v>
      </c>
      <c r="BN3855" s="22">
        <v>190</v>
      </c>
      <c r="BO3855">
        <v>0.14415445121637599</v>
      </c>
    </row>
    <row r="3856" spans="1:67" x14ac:dyDescent="0.2">
      <c r="A3856" s="27">
        <v>3855</v>
      </c>
      <c r="B3856" s="18">
        <v>154.516239270456</v>
      </c>
      <c r="C3856" s="18">
        <v>353.4</v>
      </c>
      <c r="D3856">
        <v>1000</v>
      </c>
      <c r="E3856">
        <v>4000</v>
      </c>
      <c r="F3856">
        <v>6</v>
      </c>
      <c r="G3856" s="23">
        <f t="shared" si="1813"/>
        <v>0.9106830213700069</v>
      </c>
      <c r="H3856">
        <v>100</v>
      </c>
      <c r="I3856" s="17">
        <v>134.78380841900901</v>
      </c>
      <c r="J3856" s="6">
        <f t="shared" si="1814"/>
        <v>133.73970135665212</v>
      </c>
      <c r="K3856" s="6">
        <f t="shared" si="1800"/>
        <v>129.09266181756595</v>
      </c>
      <c r="L3856" s="6">
        <f t="shared" si="1815"/>
        <v>0.96525310366370853</v>
      </c>
      <c r="M3856" s="6">
        <f t="shared" si="1816"/>
        <v>130.10048940006314</v>
      </c>
      <c r="N3856" s="28">
        <v>100</v>
      </c>
      <c r="O3856" s="17">
        <v>110.26281916868599</v>
      </c>
      <c r="P3856" s="6">
        <f t="shared" si="1817"/>
        <v>103.97776355780699</v>
      </c>
      <c r="Q3856" s="6">
        <f t="shared" si="1803"/>
        <v>64.986102223629373</v>
      </c>
      <c r="R3856" s="17">
        <v>103.97776355780699</v>
      </c>
      <c r="S3856" s="6">
        <f t="shared" si="1818"/>
        <v>6.2850556108789988</v>
      </c>
      <c r="T3856" s="6">
        <f t="shared" si="1819"/>
        <v>71.271157834508372</v>
      </c>
      <c r="U3856" s="17">
        <v>56.505093485261902</v>
      </c>
      <c r="V3856" s="6">
        <f t="shared" si="1820"/>
        <v>50.2953983375589</v>
      </c>
      <c r="W3856" s="6">
        <f t="shared" si="1804"/>
        <v>50.2953983375589</v>
      </c>
      <c r="X3856" s="17">
        <v>50.2953983375589</v>
      </c>
      <c r="Y3856" s="6">
        <f t="shared" si="1821"/>
        <v>6.2096951477030018</v>
      </c>
      <c r="Z3856" s="6">
        <f t="shared" si="1822"/>
        <v>56.505093485261902</v>
      </c>
      <c r="AA3856" s="17">
        <v>409.79685009760902</v>
      </c>
      <c r="AB3856" s="6">
        <f t="shared" si="1801"/>
        <v>323.34200332471499</v>
      </c>
      <c r="AC3856" s="6">
        <f t="shared" si="1805"/>
        <v>323.34200332471499</v>
      </c>
      <c r="AD3856" s="17">
        <v>374.380234241746</v>
      </c>
      <c r="AE3856" s="6">
        <f t="shared" si="1823"/>
        <v>35.416615855863029</v>
      </c>
      <c r="AF3856" s="17">
        <v>358.75861918057802</v>
      </c>
      <c r="AG3856" s="6">
        <f t="shared" si="1802"/>
        <v>51.038230917031001</v>
      </c>
      <c r="AH3856" s="6">
        <f t="shared" si="1806"/>
        <v>51.038230917031001</v>
      </c>
      <c r="AI3856" s="6">
        <f t="shared" si="1824"/>
        <v>409.79685009760902</v>
      </c>
      <c r="AJ3856" s="17">
        <v>421.65486239303698</v>
      </c>
      <c r="AK3856" s="6">
        <f t="shared" si="1825"/>
        <v>341.47289614979002</v>
      </c>
      <c r="AL3856" s="6">
        <f t="shared" si="1807"/>
        <v>341.47289614979002</v>
      </c>
      <c r="AM3856" s="17">
        <v>341.47289614979002</v>
      </c>
      <c r="AN3856" s="6">
        <f t="shared" si="1826"/>
        <v>80.181966243246961</v>
      </c>
      <c r="AO3856" s="6">
        <f t="shared" si="1827"/>
        <v>421.65486239303698</v>
      </c>
      <c r="AP3856" s="17">
        <v>2490.15653466001</v>
      </c>
      <c r="AQ3856" s="6">
        <f t="shared" si="1828"/>
        <v>2397.0299478322304</v>
      </c>
      <c r="AR3856" s="17">
        <v>248.33756487408999</v>
      </c>
      <c r="AS3856" s="6">
        <f t="shared" si="1808"/>
        <v>155.21097804630625</v>
      </c>
      <c r="AT3856" s="17">
        <v>709.97792724628198</v>
      </c>
      <c r="AU3856" s="6">
        <f t="shared" si="1809"/>
        <v>709.97792724628198</v>
      </c>
      <c r="AV3856" s="17">
        <v>583.49337060484402</v>
      </c>
      <c r="AW3856" s="6">
        <f t="shared" si="1810"/>
        <v>583.49337060484402</v>
      </c>
      <c r="AX3856" s="17">
        <v>948.34767193479797</v>
      </c>
      <c r="AY3856" s="6">
        <f t="shared" si="1811"/>
        <v>948.34767193479797</v>
      </c>
      <c r="AZ3856" s="20">
        <v>208803959.45946801</v>
      </c>
      <c r="BA3856" s="20">
        <v>1198280613.5344999</v>
      </c>
      <c r="BB3856" s="20">
        <v>188432080.44627401</v>
      </c>
      <c r="BC3856" s="20">
        <v>156483346.55974701</v>
      </c>
      <c r="BD3856" s="19">
        <f t="shared" si="1812"/>
        <v>1751.9999999999891</v>
      </c>
      <c r="BE3856" s="18">
        <v>16.2296030946979</v>
      </c>
      <c r="BF3856" s="20">
        <v>1937788.7825198399</v>
      </c>
      <c r="BG3856" s="20">
        <v>114411.368405238</v>
      </c>
      <c r="BH3856" s="19">
        <f t="shared" si="1829"/>
        <v>143.83985125273909</v>
      </c>
      <c r="BI3856" s="20">
        <v>208.596923015116</v>
      </c>
      <c r="BJ3856">
        <v>93</v>
      </c>
      <c r="BK3856" s="22">
        <v>3040</v>
      </c>
      <c r="BL3856" s="22">
        <v>4611.9232000000002</v>
      </c>
      <c r="BM3856" s="22">
        <v>760</v>
      </c>
      <c r="BN3856" s="22">
        <v>190</v>
      </c>
      <c r="BO3856">
        <v>0.118743118462026</v>
      </c>
    </row>
    <row r="3857" spans="1:67" x14ac:dyDescent="0.2">
      <c r="A3857" s="27">
        <v>3856</v>
      </c>
      <c r="B3857" s="18">
        <v>206.02165236060799</v>
      </c>
      <c r="C3857" s="18">
        <v>353.4</v>
      </c>
      <c r="D3857">
        <v>1000</v>
      </c>
      <c r="E3857">
        <v>4000</v>
      </c>
      <c r="F3857">
        <v>6</v>
      </c>
      <c r="G3857" s="23">
        <f t="shared" si="1813"/>
        <v>0.93063181840520814</v>
      </c>
      <c r="H3857">
        <v>100</v>
      </c>
      <c r="I3857" s="17">
        <v>137.38800423523301</v>
      </c>
      <c r="J3857" s="6">
        <f t="shared" si="1814"/>
        <v>136.15192981706687</v>
      </c>
      <c r="K3857" s="6">
        <f t="shared" si="1800"/>
        <v>129.99503990806477</v>
      </c>
      <c r="L3857" s="6">
        <f t="shared" si="1815"/>
        <v>0.95477926815084835</v>
      </c>
      <c r="M3857" s="6">
        <f t="shared" si="1816"/>
        <v>131.17521813642142</v>
      </c>
      <c r="N3857" s="28">
        <v>99.999999999999901</v>
      </c>
      <c r="O3857" s="17">
        <v>121.771074616276</v>
      </c>
      <c r="P3857" s="6">
        <f t="shared" si="1817"/>
        <v>114.82899369091299</v>
      </c>
      <c r="Q3857" s="6">
        <f t="shared" si="1803"/>
        <v>71.768121056820618</v>
      </c>
      <c r="R3857" s="17">
        <v>114.82899369091299</v>
      </c>
      <c r="S3857" s="6">
        <f t="shared" si="1818"/>
        <v>6.9420809253630011</v>
      </c>
      <c r="T3857" s="6">
        <f t="shared" si="1819"/>
        <v>78.710201982183619</v>
      </c>
      <c r="U3857" s="17">
        <v>56.497451178173101</v>
      </c>
      <c r="V3857" s="6">
        <f t="shared" si="1820"/>
        <v>50.287711931123901</v>
      </c>
      <c r="W3857" s="6">
        <f t="shared" si="1804"/>
        <v>50.287711931123901</v>
      </c>
      <c r="X3857" s="17">
        <v>50.287711931123901</v>
      </c>
      <c r="Y3857" s="6">
        <f t="shared" si="1821"/>
        <v>6.2097392470491997</v>
      </c>
      <c r="Z3857" s="6">
        <f t="shared" si="1822"/>
        <v>56.497451178173101</v>
      </c>
      <c r="AA3857" s="17">
        <v>502.92711496926103</v>
      </c>
      <c r="AB3857" s="6">
        <f t="shared" si="1801"/>
        <v>411.513062116551</v>
      </c>
      <c r="AC3857" s="6">
        <f t="shared" si="1805"/>
        <v>411.513062116551</v>
      </c>
      <c r="AD3857" s="17">
        <v>462.02137832432402</v>
      </c>
      <c r="AE3857" s="6">
        <f t="shared" si="1823"/>
        <v>40.905736644937008</v>
      </c>
      <c r="AF3857" s="17">
        <v>452.41879876148801</v>
      </c>
      <c r="AG3857" s="6">
        <f t="shared" si="1802"/>
        <v>50.508316207773021</v>
      </c>
      <c r="AH3857" s="6">
        <f t="shared" si="1806"/>
        <v>50.508316207773021</v>
      </c>
      <c r="AI3857" s="6">
        <f t="shared" si="1824"/>
        <v>502.92711496926103</v>
      </c>
      <c r="AJ3857" s="17">
        <v>436.01006739559102</v>
      </c>
      <c r="AK3857" s="6">
        <f t="shared" si="1825"/>
        <v>352.57132254578499</v>
      </c>
      <c r="AL3857" s="6">
        <f t="shared" si="1807"/>
        <v>352.57132254578499</v>
      </c>
      <c r="AM3857" s="17">
        <v>352.57132254578499</v>
      </c>
      <c r="AN3857" s="6">
        <f t="shared" si="1826"/>
        <v>83.438744849806028</v>
      </c>
      <c r="AO3857" s="6">
        <f t="shared" si="1827"/>
        <v>436.01006739559102</v>
      </c>
      <c r="AP3857" s="17">
        <v>2572.5242441498399</v>
      </c>
      <c r="AQ3857" s="6">
        <f t="shared" si="1828"/>
        <v>2448.3753195045574</v>
      </c>
      <c r="AR3857" s="17">
        <v>331.06379905410802</v>
      </c>
      <c r="AS3857" s="6">
        <f t="shared" si="1808"/>
        <v>206.91487440881752</v>
      </c>
      <c r="AT3857" s="17">
        <v>709.86438345892202</v>
      </c>
      <c r="AU3857" s="6">
        <f t="shared" si="1809"/>
        <v>709.86438345892202</v>
      </c>
      <c r="AV3857" s="17">
        <v>583.40005496128003</v>
      </c>
      <c r="AW3857" s="6">
        <f t="shared" si="1810"/>
        <v>583.40005496128003</v>
      </c>
      <c r="AX3857" s="17">
        <v>948.196006675538</v>
      </c>
      <c r="AY3857" s="6">
        <f t="shared" si="1811"/>
        <v>948.196006675538</v>
      </c>
      <c r="AZ3857" s="20">
        <v>250502845.407536</v>
      </c>
      <c r="BA3857" s="20">
        <v>1198290409.7038701</v>
      </c>
      <c r="BB3857" s="20">
        <v>181673690.734512</v>
      </c>
      <c r="BC3857" s="20">
        <v>121533054.154075</v>
      </c>
      <c r="BD3857" s="19">
        <f t="shared" si="1812"/>
        <v>1751.9999999999932</v>
      </c>
      <c r="BE3857" s="18">
        <v>19.482142990523599</v>
      </c>
      <c r="BF3857" s="20">
        <v>1494303.81606386</v>
      </c>
      <c r="BG3857" s="20">
        <v>88227.027605515294</v>
      </c>
      <c r="BH3857" s="19">
        <f t="shared" si="1829"/>
        <v>110.92046799317536</v>
      </c>
      <c r="BI3857" s="20">
        <v>278.12923068682198</v>
      </c>
      <c r="BJ3857">
        <v>93</v>
      </c>
      <c r="BK3857" s="22">
        <v>3040</v>
      </c>
      <c r="BL3857" s="22">
        <v>4611.9232000000002</v>
      </c>
      <c r="BM3857" s="22">
        <v>760</v>
      </c>
      <c r="BN3857" s="22">
        <v>190</v>
      </c>
      <c r="BO3857">
        <v>0.114580720478417</v>
      </c>
    </row>
    <row r="3858" spans="1:67" x14ac:dyDescent="0.2">
      <c r="A3858" s="27">
        <v>3857</v>
      </c>
      <c r="B3858" s="18">
        <v>257.52706545076097</v>
      </c>
      <c r="C3858" s="18">
        <v>353.4</v>
      </c>
      <c r="D3858">
        <v>1000</v>
      </c>
      <c r="E3858">
        <v>4000</v>
      </c>
      <c r="F3858">
        <v>6</v>
      </c>
      <c r="G3858" s="23">
        <f t="shared" si="1813"/>
        <v>0.94673210491454485</v>
      </c>
      <c r="H3858">
        <v>100</v>
      </c>
      <c r="I3858" s="17">
        <v>140.25201999954999</v>
      </c>
      <c r="J3858" s="6">
        <f t="shared" si="1814"/>
        <v>138.94500064556635</v>
      </c>
      <c r="K3858" s="6">
        <f t="shared" si="1800"/>
        <v>131.30409054944732</v>
      </c>
      <c r="L3858" s="6">
        <f t="shared" si="1815"/>
        <v>0.94500766446710693</v>
      </c>
      <c r="M3858" s="6">
        <f t="shared" si="1816"/>
        <v>132.5392338565687</v>
      </c>
      <c r="N3858" s="28">
        <v>99.9999983276427</v>
      </c>
      <c r="O3858" s="17">
        <v>136.844069254717</v>
      </c>
      <c r="P3858" s="6">
        <f t="shared" si="1817"/>
        <v>129.041592129479</v>
      </c>
      <c r="Q3858" s="6">
        <f t="shared" si="1803"/>
        <v>80.650995080924375</v>
      </c>
      <c r="R3858" s="17">
        <v>129.041592129479</v>
      </c>
      <c r="S3858" s="6">
        <f t="shared" si="1818"/>
        <v>7.8024771252379992</v>
      </c>
      <c r="T3858" s="6">
        <f t="shared" si="1819"/>
        <v>88.453472206162374</v>
      </c>
      <c r="U3858" s="17">
        <v>56.488043220469301</v>
      </c>
      <c r="V3858" s="6">
        <f t="shared" si="1820"/>
        <v>50.278514957170401</v>
      </c>
      <c r="W3858" s="6">
        <f t="shared" si="1804"/>
        <v>50.278514957170401</v>
      </c>
      <c r="X3858" s="17">
        <v>50.278514957170401</v>
      </c>
      <c r="Y3858" s="6">
        <f t="shared" si="1821"/>
        <v>6.2095282632988997</v>
      </c>
      <c r="Z3858" s="6">
        <f t="shared" si="1822"/>
        <v>56.488043220469301</v>
      </c>
      <c r="AA3858" s="17">
        <v>628.87646727169601</v>
      </c>
      <c r="AB3858" s="6">
        <f t="shared" si="1801"/>
        <v>530.841853099839</v>
      </c>
      <c r="AC3858" s="6">
        <f t="shared" si="1805"/>
        <v>530.841853099839</v>
      </c>
      <c r="AD3858" s="17">
        <v>580.42031559067198</v>
      </c>
      <c r="AE3858" s="6">
        <f t="shared" si="1823"/>
        <v>48.456151681024039</v>
      </c>
      <c r="AF3858" s="17">
        <v>579.29800478086304</v>
      </c>
      <c r="AG3858" s="6">
        <f t="shared" si="1802"/>
        <v>49.578462490832976</v>
      </c>
      <c r="AH3858" s="6">
        <f t="shared" si="1806"/>
        <v>49.578462490832976</v>
      </c>
      <c r="AI3858" s="6">
        <f t="shared" si="1824"/>
        <v>628.87646727169601</v>
      </c>
      <c r="AJ3858" s="17">
        <v>431.113296189376</v>
      </c>
      <c r="AK3858" s="6">
        <f t="shared" si="1825"/>
        <v>348.13600895545602</v>
      </c>
      <c r="AL3858" s="6">
        <f t="shared" si="1807"/>
        <v>348.13600895545602</v>
      </c>
      <c r="AM3858" s="17">
        <v>348.13600895545602</v>
      </c>
      <c r="AN3858" s="6">
        <f t="shared" si="1826"/>
        <v>82.977287233919981</v>
      </c>
      <c r="AO3858" s="6">
        <f t="shared" si="1827"/>
        <v>431.113296189376</v>
      </c>
      <c r="AP3858" s="17">
        <v>2654.89477899235</v>
      </c>
      <c r="AQ3858" s="6">
        <f t="shared" si="1828"/>
        <v>2499.7317328713298</v>
      </c>
      <c r="AR3858" s="17">
        <v>413.76812298938398</v>
      </c>
      <c r="AS3858" s="6">
        <f t="shared" si="1808"/>
        <v>258.60507686836502</v>
      </c>
      <c r="AT3858" s="17">
        <v>709.75867336751003</v>
      </c>
      <c r="AU3858" s="6">
        <f t="shared" si="1809"/>
        <v>709.75867336751003</v>
      </c>
      <c r="AV3858" s="17">
        <v>583.31317741878399</v>
      </c>
      <c r="AW3858" s="6">
        <f t="shared" si="1810"/>
        <v>583.31317741878399</v>
      </c>
      <c r="AX3858" s="17">
        <v>948.05480521667096</v>
      </c>
      <c r="AY3858" s="6">
        <f t="shared" si="1811"/>
        <v>948.05480521667096</v>
      </c>
      <c r="AZ3858" s="20">
        <v>276642062.92692298</v>
      </c>
      <c r="BA3858" s="20">
        <v>1198338675.79914</v>
      </c>
      <c r="BB3858" s="20">
        <v>183693922.140764</v>
      </c>
      <c r="BC3858" s="20">
        <v>93325352.924344093</v>
      </c>
      <c r="BD3858" s="19">
        <f t="shared" si="1812"/>
        <v>1752.0000137911711</v>
      </c>
      <c r="BE3858" s="18">
        <v>22.776958098991699</v>
      </c>
      <c r="BF3858" s="20">
        <v>1118511.67367205</v>
      </c>
      <c r="BG3858" s="20">
        <v>66039.422003281201</v>
      </c>
      <c r="BH3858" s="19">
        <f t="shared" si="1829"/>
        <v>83.025845205781778</v>
      </c>
      <c r="BI3858" s="20">
        <v>347.66153835852703</v>
      </c>
      <c r="BJ3858">
        <v>93</v>
      </c>
      <c r="BK3858" s="22">
        <v>3040</v>
      </c>
      <c r="BL3858" s="22">
        <v>4611.9232000000002</v>
      </c>
      <c r="BM3858" s="22">
        <v>760</v>
      </c>
      <c r="BN3858" s="22">
        <v>190</v>
      </c>
      <c r="BO3858">
        <v>0.115823411632444</v>
      </c>
    </row>
    <row r="3859" spans="1:67" x14ac:dyDescent="0.2">
      <c r="A3859" s="27">
        <v>3858</v>
      </c>
      <c r="B3859" s="18">
        <v>309.03247854091302</v>
      </c>
      <c r="C3859" s="18">
        <v>353.4</v>
      </c>
      <c r="D3859">
        <v>1000</v>
      </c>
      <c r="E3859">
        <v>4000</v>
      </c>
      <c r="F3859">
        <v>6</v>
      </c>
      <c r="G3859" s="23">
        <f t="shared" si="1813"/>
        <v>0.959176707019605</v>
      </c>
      <c r="H3859">
        <v>100</v>
      </c>
      <c r="I3859" s="17">
        <v>143.48648991792399</v>
      </c>
      <c r="J3859" s="6">
        <f t="shared" si="1814"/>
        <v>141.79216524107528</v>
      </c>
      <c r="K3859" s="6">
        <f t="shared" si="1800"/>
        <v>132.64483891249122</v>
      </c>
      <c r="L3859" s="6">
        <f t="shared" si="1815"/>
        <v>0.93548778726221049</v>
      </c>
      <c r="M3859" s="6">
        <f t="shared" si="1816"/>
        <v>134.22985895534018</v>
      </c>
      <c r="N3859" s="28">
        <v>100</v>
      </c>
      <c r="O3859" s="17">
        <v>153.59929002554301</v>
      </c>
      <c r="P3859" s="6">
        <f t="shared" si="1817"/>
        <v>144.840327603975</v>
      </c>
      <c r="Q3859" s="6">
        <f t="shared" si="1803"/>
        <v>90.52520475248437</v>
      </c>
      <c r="R3859" s="17">
        <v>144.840327603975</v>
      </c>
      <c r="S3859" s="6">
        <f t="shared" si="1818"/>
        <v>8.7589624215680146</v>
      </c>
      <c r="T3859" s="6">
        <f t="shared" si="1819"/>
        <v>99.284167174052385</v>
      </c>
      <c r="U3859" s="17">
        <v>56.478055715619099</v>
      </c>
      <c r="V3859" s="6">
        <f t="shared" si="1820"/>
        <v>50.268857111392698</v>
      </c>
      <c r="W3859" s="6">
        <f t="shared" si="1804"/>
        <v>50.268857111392698</v>
      </c>
      <c r="X3859" s="17">
        <v>50.268857111392698</v>
      </c>
      <c r="Y3859" s="6">
        <f t="shared" si="1821"/>
        <v>6.2091986042264011</v>
      </c>
      <c r="Z3859" s="6">
        <f t="shared" si="1822"/>
        <v>56.478055715619099</v>
      </c>
      <c r="AA3859" s="17">
        <v>787.782961811257</v>
      </c>
      <c r="AB3859" s="6">
        <f t="shared" si="1801"/>
        <v>680.51138130810409</v>
      </c>
      <c r="AC3859" s="6">
        <f t="shared" si="1805"/>
        <v>680.51138130810409</v>
      </c>
      <c r="AD3859" s="17">
        <v>729.73338783961003</v>
      </c>
      <c r="AE3859" s="6">
        <f t="shared" si="1823"/>
        <v>58.049573971646964</v>
      </c>
      <c r="AF3859" s="17">
        <v>738.56095527975106</v>
      </c>
      <c r="AG3859" s="6">
        <f t="shared" si="1802"/>
        <v>49.22200653150594</v>
      </c>
      <c r="AH3859" s="6">
        <f t="shared" si="1806"/>
        <v>49.22200653150594</v>
      </c>
      <c r="AI3859" s="6">
        <f t="shared" si="1824"/>
        <v>787.782961811257</v>
      </c>
      <c r="AJ3859" s="17">
        <v>422.78577965652698</v>
      </c>
      <c r="AK3859" s="6">
        <f t="shared" si="1825"/>
        <v>341.04939485918101</v>
      </c>
      <c r="AL3859" s="6">
        <f t="shared" si="1807"/>
        <v>341.04939485918101</v>
      </c>
      <c r="AM3859" s="17">
        <v>341.04939485918101</v>
      </c>
      <c r="AN3859" s="6">
        <f t="shared" si="1826"/>
        <v>81.736384797345977</v>
      </c>
      <c r="AO3859" s="6">
        <f t="shared" si="1827"/>
        <v>422.78577965652698</v>
      </c>
      <c r="AP3859" s="17">
        <v>2737.2678565444799</v>
      </c>
      <c r="AQ3859" s="6">
        <f t="shared" si="1828"/>
        <v>2551.0980833419312</v>
      </c>
      <c r="AR3859" s="17">
        <v>496.45272854013001</v>
      </c>
      <c r="AS3859" s="6">
        <f t="shared" si="1808"/>
        <v>310.28295533758126</v>
      </c>
      <c r="AT3859" s="17">
        <v>709.66001330364395</v>
      </c>
      <c r="AU3859" s="6">
        <f t="shared" si="1809"/>
        <v>709.66001330364395</v>
      </c>
      <c r="AV3859" s="17">
        <v>583.23209392167803</v>
      </c>
      <c r="AW3859" s="6">
        <f t="shared" si="1810"/>
        <v>583.23209392167803</v>
      </c>
      <c r="AX3859" s="17">
        <v>947.92302077902798</v>
      </c>
      <c r="AY3859" s="6">
        <f t="shared" si="1811"/>
        <v>947.92302077902798</v>
      </c>
      <c r="AZ3859" s="20">
        <v>295058077.49893397</v>
      </c>
      <c r="BA3859" s="20">
        <v>1198393081.8327501</v>
      </c>
      <c r="BB3859" s="20">
        <v>187026431.366658</v>
      </c>
      <c r="BC3859" s="20">
        <v>71522409.301651701</v>
      </c>
      <c r="BD3859" s="19">
        <f t="shared" si="1812"/>
        <v>1751.9999999999939</v>
      </c>
      <c r="BE3859" s="18">
        <v>26.115666825575399</v>
      </c>
      <c r="BF3859" s="20">
        <v>852835.95247489703</v>
      </c>
      <c r="BG3859" s="20">
        <v>50353.335321177299</v>
      </c>
      <c r="BH3859" s="19">
        <f t="shared" si="1829"/>
        <v>63.305040081539879</v>
      </c>
      <c r="BI3859" s="20">
        <v>417.19384603023298</v>
      </c>
      <c r="BJ3859">
        <v>93</v>
      </c>
      <c r="BK3859" s="22">
        <v>3040</v>
      </c>
      <c r="BL3859" s="22">
        <v>4611.9232000000002</v>
      </c>
      <c r="BM3859" s="22">
        <v>760</v>
      </c>
      <c r="BN3859" s="22">
        <v>190</v>
      </c>
      <c r="BO3859">
        <v>0.117877172896242</v>
      </c>
    </row>
    <row r="3860" spans="1:67" x14ac:dyDescent="0.2">
      <c r="A3860" s="27">
        <v>3859</v>
      </c>
      <c r="B3860" s="18">
        <v>360.53789163106501</v>
      </c>
      <c r="C3860" s="18">
        <v>353.4</v>
      </c>
      <c r="D3860">
        <v>1000</v>
      </c>
      <c r="E3860">
        <v>4000</v>
      </c>
      <c r="F3860">
        <v>5</v>
      </c>
      <c r="G3860" s="23">
        <f t="shared" si="1813"/>
        <v>0.9681525900375717</v>
      </c>
      <c r="H3860">
        <v>100</v>
      </c>
      <c r="I3860" s="17">
        <v>141.677982344605</v>
      </c>
      <c r="J3860" s="6">
        <f t="shared" si="1814"/>
        <v>140.24824648470513</v>
      </c>
      <c r="K3860" s="6">
        <f t="shared" ref="K3860:K3923" si="1830">(T3860*AZ3860+Z3860*BA3860+AO3860*BB3860+AI3860*BC3860)/(BD3860*(1000000))</f>
        <v>129.60907955985238</v>
      </c>
      <c r="L3860" s="6">
        <f t="shared" si="1815"/>
        <v>0.92414046384520732</v>
      </c>
      <c r="M3860" s="6">
        <f t="shared" si="1816"/>
        <v>130.93035632059636</v>
      </c>
      <c r="N3860" s="28">
        <v>100</v>
      </c>
      <c r="O3860" s="17">
        <v>170.993395930133</v>
      </c>
      <c r="P3860" s="6">
        <f t="shared" si="1817"/>
        <v>161.242756076359</v>
      </c>
      <c r="Q3860" s="6">
        <f t="shared" si="1803"/>
        <v>100.77672254772438</v>
      </c>
      <c r="R3860" s="17">
        <v>161.242756076359</v>
      </c>
      <c r="S3860" s="6">
        <f t="shared" si="1818"/>
        <v>9.750639853774004</v>
      </c>
      <c r="T3860" s="6">
        <f t="shared" si="1819"/>
        <v>110.52736240149838</v>
      </c>
      <c r="U3860" s="17">
        <v>56.478159547507197</v>
      </c>
      <c r="V3860" s="6">
        <f t="shared" si="1820"/>
        <v>50.269080110805</v>
      </c>
      <c r="W3860" s="6">
        <f t="shared" si="1804"/>
        <v>50.269080110805</v>
      </c>
      <c r="X3860" s="17">
        <v>50.269080110805</v>
      </c>
      <c r="Y3860" s="6">
        <f t="shared" si="1821"/>
        <v>6.2090794367021971</v>
      </c>
      <c r="Z3860" s="6">
        <f t="shared" si="1822"/>
        <v>56.478159547507197</v>
      </c>
      <c r="AA3860" s="17">
        <v>836.22656457385597</v>
      </c>
      <c r="AB3860" s="6">
        <f t="shared" si="1801"/>
        <v>726.66064889587699</v>
      </c>
      <c r="AC3860" s="6">
        <f t="shared" si="1805"/>
        <v>726.66064889587699</v>
      </c>
      <c r="AD3860" s="17">
        <v>775.30527559739096</v>
      </c>
      <c r="AE3860" s="6">
        <f t="shared" si="1823"/>
        <v>60.921288976465007</v>
      </c>
      <c r="AF3860" s="17">
        <v>787.581937872342</v>
      </c>
      <c r="AG3860" s="6">
        <f t="shared" si="1802"/>
        <v>48.644626701513971</v>
      </c>
      <c r="AH3860" s="6">
        <f t="shared" si="1806"/>
        <v>48.644626701513971</v>
      </c>
      <c r="AI3860" s="6">
        <f t="shared" si="1824"/>
        <v>836.22656457385597</v>
      </c>
      <c r="AJ3860" s="17">
        <v>415.05568450972203</v>
      </c>
      <c r="AK3860" s="6">
        <f t="shared" si="1825"/>
        <v>334.54420319991499</v>
      </c>
      <c r="AL3860" s="6">
        <f t="shared" si="1807"/>
        <v>334.54420319991499</v>
      </c>
      <c r="AM3860" s="17">
        <v>334.54420319991499</v>
      </c>
      <c r="AN3860" s="6">
        <f t="shared" si="1826"/>
        <v>80.511481309807039</v>
      </c>
      <c r="AO3860" s="6">
        <f t="shared" si="1827"/>
        <v>415.05568450972203</v>
      </c>
      <c r="AP3860" s="17">
        <v>2722.868965266</v>
      </c>
      <c r="AQ3860" s="6">
        <f t="shared" si="1828"/>
        <v>2505.6657644255711</v>
      </c>
      <c r="AR3860" s="17">
        <v>579.20853557449402</v>
      </c>
      <c r="AS3860" s="6">
        <f t="shared" si="1808"/>
        <v>362.00533473405875</v>
      </c>
      <c r="AT3860" s="17">
        <v>709.67678163452797</v>
      </c>
      <c r="AU3860" s="6">
        <f t="shared" si="1809"/>
        <v>709.67678163452797</v>
      </c>
      <c r="AV3860" s="17">
        <v>486.03822910620102</v>
      </c>
      <c r="AW3860" s="6">
        <f t="shared" si="1810"/>
        <v>486.03822910620102</v>
      </c>
      <c r="AX3860" s="17">
        <v>947.94541895078305</v>
      </c>
      <c r="AY3860" s="6">
        <f t="shared" si="1811"/>
        <v>947.94541895078305</v>
      </c>
      <c r="AZ3860" s="20">
        <v>308269277.221811</v>
      </c>
      <c r="BA3860" s="20">
        <v>1198417707.6179299</v>
      </c>
      <c r="BB3860" s="20">
        <v>189516352.90607801</v>
      </c>
      <c r="BC3860" s="20">
        <v>55796662.254174203</v>
      </c>
      <c r="BD3860" s="19">
        <f t="shared" si="1812"/>
        <v>1751.9999999999934</v>
      </c>
      <c r="BE3860" s="18">
        <v>29.3997645631901</v>
      </c>
      <c r="BF3860" s="20">
        <v>653907.09578569594</v>
      </c>
      <c r="BG3860" s="20">
        <v>38608.1322761349</v>
      </c>
      <c r="BH3860" s="19">
        <f t="shared" si="1829"/>
        <v>48.538777930489822</v>
      </c>
      <c r="BI3860" s="20">
        <v>486.72615370193802</v>
      </c>
      <c r="BJ3860">
        <v>93</v>
      </c>
      <c r="BK3860" s="22">
        <v>3040</v>
      </c>
      <c r="BL3860" s="22">
        <v>4611.9232000000002</v>
      </c>
      <c r="BM3860" s="22">
        <v>760</v>
      </c>
      <c r="BN3860" s="22">
        <v>190</v>
      </c>
      <c r="BO3860">
        <v>0.119411641446658</v>
      </c>
    </row>
    <row r="3861" spans="1:67" x14ac:dyDescent="0.2">
      <c r="A3861" s="27">
        <v>3860</v>
      </c>
      <c r="B3861" s="18">
        <v>412.043304721217</v>
      </c>
      <c r="C3861" s="18">
        <v>353.4</v>
      </c>
      <c r="D3861">
        <v>1000</v>
      </c>
      <c r="E3861">
        <v>4000</v>
      </c>
      <c r="F3861">
        <v>5</v>
      </c>
      <c r="G3861" s="23">
        <f t="shared" si="1813"/>
        <v>0.97479546563624453</v>
      </c>
      <c r="H3861">
        <v>100</v>
      </c>
      <c r="I3861" s="17">
        <v>145.32466476550999</v>
      </c>
      <c r="J3861" s="6">
        <f t="shared" si="1814"/>
        <v>143.65981100678138</v>
      </c>
      <c r="K3861" s="6">
        <f t="shared" si="1830"/>
        <v>131.51916670144865</v>
      </c>
      <c r="L3861" s="6">
        <f t="shared" si="1815"/>
        <v>0.91549032244822015</v>
      </c>
      <c r="M3861" s="6">
        <f t="shared" si="1816"/>
        <v>133.04332420585624</v>
      </c>
      <c r="N3861" s="28">
        <v>100</v>
      </c>
      <c r="O3861" s="17">
        <v>189.15394256054901</v>
      </c>
      <c r="P3861" s="6">
        <f t="shared" si="1817"/>
        <v>178.36638678088801</v>
      </c>
      <c r="Q3861" s="6">
        <f t="shared" si="1803"/>
        <v>111.478991738055</v>
      </c>
      <c r="R3861" s="17">
        <v>178.36638678088801</v>
      </c>
      <c r="S3861" s="6">
        <f t="shared" si="1818"/>
        <v>10.787555779661005</v>
      </c>
      <c r="T3861" s="6">
        <f t="shared" si="1819"/>
        <v>122.26654751771601</v>
      </c>
      <c r="U3861" s="17">
        <v>56.471647293750799</v>
      </c>
      <c r="V3861" s="6">
        <f t="shared" si="1820"/>
        <v>50.2625567732658</v>
      </c>
      <c r="W3861" s="6">
        <f t="shared" si="1804"/>
        <v>50.2625567732658</v>
      </c>
      <c r="X3861" s="17">
        <v>50.2625567732658</v>
      </c>
      <c r="Y3861" s="6">
        <f t="shared" si="1821"/>
        <v>6.2090905204849989</v>
      </c>
      <c r="Z3861" s="6">
        <f t="shared" si="1822"/>
        <v>56.471647293750799</v>
      </c>
      <c r="AA3861" s="17">
        <v>1029.5932869907499</v>
      </c>
      <c r="AB3861" s="6">
        <f t="shared" ref="AB3861:AB3924" si="1831">AA3861-AE3861-AG3861</f>
        <v>909.06764509669506</v>
      </c>
      <c r="AC3861" s="6">
        <f t="shared" si="1805"/>
        <v>909.06764509669506</v>
      </c>
      <c r="AD3861" s="17">
        <v>956.97391295747298</v>
      </c>
      <c r="AE3861" s="6">
        <f t="shared" si="1823"/>
        <v>72.619374033276927</v>
      </c>
      <c r="AF3861" s="17">
        <v>981.68701912997199</v>
      </c>
      <c r="AG3861" s="6">
        <f t="shared" ref="AG3861:AG3924" si="1832">AA3861-AF3861</f>
        <v>47.906267860777916</v>
      </c>
      <c r="AH3861" s="6">
        <f t="shared" si="1806"/>
        <v>47.906267860777916</v>
      </c>
      <c r="AI3861" s="6">
        <f t="shared" si="1824"/>
        <v>1029.5932869907499</v>
      </c>
      <c r="AJ3861" s="17">
        <v>409.53521125301302</v>
      </c>
      <c r="AK3861" s="6">
        <f t="shared" si="1825"/>
        <v>329.84331863228698</v>
      </c>
      <c r="AL3861" s="6">
        <f t="shared" si="1807"/>
        <v>329.84331863228698</v>
      </c>
      <c r="AM3861" s="17">
        <v>329.84331863228698</v>
      </c>
      <c r="AN3861" s="6">
        <f t="shared" si="1826"/>
        <v>79.691892620726037</v>
      </c>
      <c r="AO3861" s="6">
        <f t="shared" si="1827"/>
        <v>409.53521125301302</v>
      </c>
      <c r="AP3861" s="17">
        <v>2805.2439542715401</v>
      </c>
      <c r="AQ3861" s="6">
        <f t="shared" si="1828"/>
        <v>2557.0443804953848</v>
      </c>
      <c r="AR3861" s="17">
        <v>661.86553006974202</v>
      </c>
      <c r="AS3861" s="6">
        <f t="shared" si="1808"/>
        <v>413.66595629358875</v>
      </c>
      <c r="AT3861" s="17">
        <v>709.58342134967495</v>
      </c>
      <c r="AU3861" s="6">
        <f t="shared" si="1809"/>
        <v>709.58342134967495</v>
      </c>
      <c r="AV3861" s="17">
        <v>485.97428919905798</v>
      </c>
      <c r="AW3861" s="6">
        <f t="shared" si="1810"/>
        <v>485.97428919905798</v>
      </c>
      <c r="AX3861" s="17">
        <v>947.82071365306297</v>
      </c>
      <c r="AY3861" s="6">
        <f t="shared" si="1811"/>
        <v>947.82071365306297</v>
      </c>
      <c r="AZ3861" s="20">
        <v>318003247.23846501</v>
      </c>
      <c r="BA3861" s="20">
        <v>1198403129.87149</v>
      </c>
      <c r="BB3861" s="20">
        <v>191435278.68474099</v>
      </c>
      <c r="BC3861" s="20">
        <v>44158344.205299303</v>
      </c>
      <c r="BD3861" s="19">
        <f t="shared" si="1812"/>
        <v>1751.9999999999955</v>
      </c>
      <c r="BE3861" s="18">
        <v>32.537562727318402</v>
      </c>
      <c r="BF3861" s="20">
        <v>512279.31579151301</v>
      </c>
      <c r="BG3861" s="20">
        <v>30246.1125041661</v>
      </c>
      <c r="BH3861" s="19">
        <f t="shared" si="1829"/>
        <v>38.025909349876009</v>
      </c>
      <c r="BI3861" s="20">
        <v>556.25846137364397</v>
      </c>
      <c r="BJ3861">
        <v>93</v>
      </c>
      <c r="BK3861" s="22">
        <v>3040</v>
      </c>
      <c r="BL3861" s="22">
        <v>4611.9232000000002</v>
      </c>
      <c r="BM3861" s="22">
        <v>760</v>
      </c>
      <c r="BN3861" s="22">
        <v>190</v>
      </c>
      <c r="BO3861">
        <v>0.120594284842925</v>
      </c>
    </row>
    <row r="3862" spans="1:67" x14ac:dyDescent="0.2">
      <c r="A3862" s="27">
        <v>3861</v>
      </c>
      <c r="B3862" s="18">
        <v>463.54871781137001</v>
      </c>
      <c r="C3862" s="18">
        <v>353.4</v>
      </c>
      <c r="D3862">
        <v>1000</v>
      </c>
      <c r="E3862">
        <v>4000</v>
      </c>
      <c r="F3862">
        <v>5</v>
      </c>
      <c r="G3862" s="23">
        <f t="shared" si="1813"/>
        <v>0.9793305628789436</v>
      </c>
      <c r="H3862">
        <v>100</v>
      </c>
      <c r="I3862" s="17">
        <v>149.13273696213099</v>
      </c>
      <c r="J3862" s="6">
        <f t="shared" si="1814"/>
        <v>147.4969966305276</v>
      </c>
      <c r="K3862" s="6">
        <f t="shared" si="1830"/>
        <v>133.86141433678776</v>
      </c>
      <c r="L3862" s="6">
        <f t="shared" si="1815"/>
        <v>0.90755349189993151</v>
      </c>
      <c r="M3862" s="6">
        <f t="shared" si="1816"/>
        <v>135.34593618657595</v>
      </c>
      <c r="N3862" s="28">
        <v>100</v>
      </c>
      <c r="O3862" s="17">
        <v>207.648281806456</v>
      </c>
      <c r="P3862" s="6">
        <f t="shared" si="1817"/>
        <v>195.804606419268</v>
      </c>
      <c r="Q3862" s="6">
        <f t="shared" si="1803"/>
        <v>122.3778790120425</v>
      </c>
      <c r="R3862" s="17">
        <v>195.804606419268</v>
      </c>
      <c r="S3862" s="6">
        <f t="shared" si="1818"/>
        <v>11.843675387188</v>
      </c>
      <c r="T3862" s="6">
        <f t="shared" si="1819"/>
        <v>134.22155439923051</v>
      </c>
      <c r="U3862" s="17">
        <v>56.4648037435623</v>
      </c>
      <c r="V3862" s="6">
        <f t="shared" si="1820"/>
        <v>50.255784282510497</v>
      </c>
      <c r="W3862" s="6">
        <f t="shared" si="1804"/>
        <v>50.255784282510497</v>
      </c>
      <c r="X3862" s="17">
        <v>50.255784282510497</v>
      </c>
      <c r="Y3862" s="6">
        <f t="shared" si="1821"/>
        <v>6.2090194610518026</v>
      </c>
      <c r="Z3862" s="6">
        <f t="shared" si="1822"/>
        <v>56.4648037435623</v>
      </c>
      <c r="AA3862" s="17">
        <v>1247.02273549083</v>
      </c>
      <c r="AB3862" s="6">
        <f t="shared" si="1831"/>
        <v>1113.59193987193</v>
      </c>
      <c r="AC3862" s="6">
        <f t="shared" si="1805"/>
        <v>1113.59193987193</v>
      </c>
      <c r="AD3862" s="17">
        <v>1161.16245386983</v>
      </c>
      <c r="AE3862" s="6">
        <f t="shared" si="1823"/>
        <v>85.860281621000013</v>
      </c>
      <c r="AF3862" s="17">
        <v>1199.45222149293</v>
      </c>
      <c r="AG3862" s="6">
        <f t="shared" si="1832"/>
        <v>47.57051399789998</v>
      </c>
      <c r="AH3862" s="6">
        <f t="shared" si="1806"/>
        <v>47.57051399789998</v>
      </c>
      <c r="AI3862" s="6">
        <f t="shared" si="1824"/>
        <v>1247.02273549083</v>
      </c>
      <c r="AJ3862" s="17">
        <v>406.36890744320999</v>
      </c>
      <c r="AK3862" s="6">
        <f t="shared" si="1825"/>
        <v>327.08987399252197</v>
      </c>
      <c r="AL3862" s="6">
        <f t="shared" si="1807"/>
        <v>327.08987399252197</v>
      </c>
      <c r="AM3862" s="17">
        <v>327.08987399252197</v>
      </c>
      <c r="AN3862" s="6">
        <f t="shared" si="1826"/>
        <v>79.279033450688019</v>
      </c>
      <c r="AO3862" s="6">
        <f t="shared" si="1827"/>
        <v>406.36890744320999</v>
      </c>
      <c r="AP3862" s="17">
        <v>2887.6210600929498</v>
      </c>
      <c r="AQ3862" s="6">
        <f t="shared" si="1828"/>
        <v>2608.4309677707934</v>
      </c>
      <c r="AR3862" s="17">
        <v>744.50691285909204</v>
      </c>
      <c r="AS3862" s="6">
        <f t="shared" si="1808"/>
        <v>465.31682053693254</v>
      </c>
      <c r="AT3862" s="17">
        <v>709.49593024079104</v>
      </c>
      <c r="AU3862" s="6">
        <f t="shared" si="1809"/>
        <v>709.49593024079104</v>
      </c>
      <c r="AV3862" s="17">
        <v>485.91436893010598</v>
      </c>
      <c r="AW3862" s="6">
        <f t="shared" si="1810"/>
        <v>485.91436893010598</v>
      </c>
      <c r="AX3862" s="17">
        <v>947.70384806296397</v>
      </c>
      <c r="AY3862" s="6">
        <f t="shared" si="1811"/>
        <v>947.70384806296397</v>
      </c>
      <c r="AZ3862" s="20">
        <v>325352103.29914498</v>
      </c>
      <c r="BA3862" s="20">
        <v>1198419465.3087599</v>
      </c>
      <c r="BB3862" s="20">
        <v>192015579.11321199</v>
      </c>
      <c r="BC3862" s="20">
        <v>36212853.868956797</v>
      </c>
      <c r="BD3862" s="19">
        <f t="shared" si="1812"/>
        <v>1752.0000015900739</v>
      </c>
      <c r="BE3862" s="18">
        <v>35.528046771575298</v>
      </c>
      <c r="BF3862" s="20">
        <v>418341.65783723799</v>
      </c>
      <c r="BG3862" s="20">
        <v>24699.823822818598</v>
      </c>
      <c r="BH3862" s="19">
        <f t="shared" si="1829"/>
        <v>31.05302410888704</v>
      </c>
      <c r="BI3862" s="20">
        <v>625.79076904534895</v>
      </c>
      <c r="BJ3862">
        <v>93</v>
      </c>
      <c r="BK3862" s="22">
        <v>3040</v>
      </c>
      <c r="BL3862" s="22">
        <v>4611.9232000000002</v>
      </c>
      <c r="BM3862" s="22">
        <v>760</v>
      </c>
      <c r="BN3862" s="22">
        <v>190</v>
      </c>
      <c r="BO3862">
        <v>0.120951984200179</v>
      </c>
    </row>
    <row r="3863" spans="1:67" x14ac:dyDescent="0.2">
      <c r="A3863" s="27">
        <v>3862</v>
      </c>
      <c r="B3863" s="18">
        <v>515.05413090152194</v>
      </c>
      <c r="C3863" s="18">
        <v>353.4</v>
      </c>
      <c r="D3863">
        <v>1000</v>
      </c>
      <c r="E3863">
        <v>4000</v>
      </c>
      <c r="F3863">
        <v>5</v>
      </c>
      <c r="G3863" s="23">
        <f t="shared" si="1813"/>
        <v>0.98352982881872042</v>
      </c>
      <c r="H3863">
        <v>100</v>
      </c>
      <c r="I3863" s="17">
        <v>153.01970036526501</v>
      </c>
      <c r="J3863" s="6">
        <f t="shared" si="1814"/>
        <v>150.91763716071938</v>
      </c>
      <c r="K3863" s="6">
        <f t="shared" si="1830"/>
        <v>135.77779991055758</v>
      </c>
      <c r="L3863" s="6">
        <f t="shared" si="1815"/>
        <v>0.89968145847632985</v>
      </c>
      <c r="M3863" s="6">
        <f t="shared" si="1816"/>
        <v>137.66898720023261</v>
      </c>
      <c r="N3863" s="28">
        <v>100</v>
      </c>
      <c r="O3863" s="17">
        <v>226.156677922211</v>
      </c>
      <c r="P3863" s="6">
        <f t="shared" si="1817"/>
        <v>213.255926870579</v>
      </c>
      <c r="Q3863" s="6">
        <f t="shared" si="1803"/>
        <v>133.28495429411188</v>
      </c>
      <c r="R3863" s="17">
        <v>213.255926870579</v>
      </c>
      <c r="S3863" s="6">
        <f t="shared" si="1818"/>
        <v>12.900751051632</v>
      </c>
      <c r="T3863" s="6">
        <f t="shared" si="1819"/>
        <v>146.18570534574388</v>
      </c>
      <c r="U3863" s="17">
        <v>56.459057969455202</v>
      </c>
      <c r="V3863" s="6">
        <f t="shared" si="1820"/>
        <v>50.250030395912297</v>
      </c>
      <c r="W3863" s="6">
        <f t="shared" si="1804"/>
        <v>50.250030395912297</v>
      </c>
      <c r="X3863" s="17">
        <v>50.250030395912297</v>
      </c>
      <c r="Y3863" s="6">
        <f t="shared" si="1821"/>
        <v>6.2090275735429046</v>
      </c>
      <c r="Z3863" s="6">
        <f t="shared" si="1822"/>
        <v>56.459057969455202</v>
      </c>
      <c r="AA3863" s="17">
        <v>1516.96786165084</v>
      </c>
      <c r="AB3863" s="6">
        <f t="shared" si="1831"/>
        <v>1367.0901009576301</v>
      </c>
      <c r="AC3863" s="6">
        <f t="shared" si="1805"/>
        <v>1367.0901009576301</v>
      </c>
      <c r="AD3863" s="17">
        <v>1414.5616122465301</v>
      </c>
      <c r="AE3863" s="6">
        <f t="shared" si="1823"/>
        <v>102.40624940430985</v>
      </c>
      <c r="AF3863" s="17">
        <v>1469.4963503619399</v>
      </c>
      <c r="AG3863" s="6">
        <f t="shared" si="1832"/>
        <v>47.471511288900047</v>
      </c>
      <c r="AH3863" s="6">
        <f t="shared" si="1806"/>
        <v>47.471511288900047</v>
      </c>
      <c r="AI3863" s="6">
        <f t="shared" si="1824"/>
        <v>1516.96786165084</v>
      </c>
      <c r="AJ3863" s="17">
        <v>403.86040603276098</v>
      </c>
      <c r="AK3863" s="6">
        <f t="shared" si="1825"/>
        <v>324.894791142982</v>
      </c>
      <c r="AL3863" s="6">
        <f t="shared" si="1807"/>
        <v>324.894791142982</v>
      </c>
      <c r="AM3863" s="17">
        <v>324.894791142982</v>
      </c>
      <c r="AN3863" s="6">
        <f t="shared" si="1826"/>
        <v>78.965614889778976</v>
      </c>
      <c r="AO3863" s="6">
        <f t="shared" si="1827"/>
        <v>403.86040603276098</v>
      </c>
      <c r="AP3863" s="17">
        <v>2970.0000892002399</v>
      </c>
      <c r="AQ3863" s="6">
        <f t="shared" si="1828"/>
        <v>2659.8247974838891</v>
      </c>
      <c r="AR3863" s="17">
        <v>827.13411124359902</v>
      </c>
      <c r="AS3863" s="6">
        <f t="shared" si="1808"/>
        <v>516.95881952724937</v>
      </c>
      <c r="AT3863" s="17">
        <v>709.41377171814497</v>
      </c>
      <c r="AU3863" s="6">
        <f t="shared" si="1809"/>
        <v>709.41377171814497</v>
      </c>
      <c r="AV3863" s="17">
        <v>485.85810080370499</v>
      </c>
      <c r="AW3863" s="6">
        <f t="shared" si="1810"/>
        <v>485.85810080370499</v>
      </c>
      <c r="AX3863" s="17">
        <v>947.59410543478998</v>
      </c>
      <c r="AY3863" s="6">
        <f t="shared" si="1811"/>
        <v>947.59410543478998</v>
      </c>
      <c r="AZ3863" s="20">
        <v>331682784.48684102</v>
      </c>
      <c r="BA3863" s="20">
        <v>1198423682.7581401</v>
      </c>
      <c r="BB3863" s="20">
        <v>193037792.845411</v>
      </c>
      <c r="BC3863" s="20">
        <v>28855739.9096017</v>
      </c>
      <c r="BD3863" s="19">
        <f t="shared" si="1812"/>
        <v>1751.9999999999939</v>
      </c>
      <c r="BE3863" s="18">
        <v>38.284311805688603</v>
      </c>
      <c r="BF3863" s="20">
        <v>329860.43327621499</v>
      </c>
      <c r="BG3863" s="20">
        <v>19475.695129579999</v>
      </c>
      <c r="BH3863" s="19">
        <f t="shared" si="1829"/>
        <v>24.485163751911053</v>
      </c>
      <c r="BI3863" s="20">
        <v>695.32307671705496</v>
      </c>
      <c r="BJ3863">
        <v>93</v>
      </c>
      <c r="BK3863" s="22">
        <v>3040</v>
      </c>
      <c r="BL3863" s="22">
        <v>4611.9232000000002</v>
      </c>
      <c r="BM3863" s="22">
        <v>760</v>
      </c>
      <c r="BN3863" s="22">
        <v>190</v>
      </c>
      <c r="BO3863">
        <v>0.12158198546346501</v>
      </c>
    </row>
    <row r="3864" spans="1:67" x14ac:dyDescent="0.2">
      <c r="A3864" s="27">
        <v>3863</v>
      </c>
      <c r="B3864" s="18">
        <v>566.55954399167399</v>
      </c>
      <c r="C3864" s="18">
        <v>353.4</v>
      </c>
      <c r="D3864">
        <v>1000</v>
      </c>
      <c r="E3864">
        <v>4000</v>
      </c>
      <c r="F3864">
        <v>5</v>
      </c>
      <c r="G3864" s="23">
        <f t="shared" si="1813"/>
        <v>0.98643666873996716</v>
      </c>
      <c r="H3864">
        <v>100</v>
      </c>
      <c r="I3864" s="17">
        <v>156.989138771488</v>
      </c>
      <c r="J3864" s="6">
        <f t="shared" si="1814"/>
        <v>154.84848621674013</v>
      </c>
      <c r="K3864" s="6">
        <f t="shared" si="1830"/>
        <v>138.21031412487366</v>
      </c>
      <c r="L3864" s="6">
        <f t="shared" si="1815"/>
        <v>0.89255192286104656</v>
      </c>
      <c r="M3864" s="6">
        <f t="shared" si="1816"/>
        <v>140.12095767879129</v>
      </c>
      <c r="N3864" s="28">
        <v>99.999999999999901</v>
      </c>
      <c r="O3864" s="17">
        <v>244.806787926769</v>
      </c>
      <c r="P3864" s="6">
        <f t="shared" si="1817"/>
        <v>230.84073580010701</v>
      </c>
      <c r="Q3864" s="6">
        <f t="shared" si="1803"/>
        <v>144.27545987506687</v>
      </c>
      <c r="R3864" s="17">
        <v>230.84073580010701</v>
      </c>
      <c r="S3864" s="6">
        <f t="shared" si="1818"/>
        <v>13.966052126661992</v>
      </c>
      <c r="T3864" s="6">
        <f t="shared" si="1819"/>
        <v>158.24151200172886</v>
      </c>
      <c r="U3864" s="17">
        <v>56.452816620520998</v>
      </c>
      <c r="V3864" s="6">
        <f t="shared" si="1820"/>
        <v>50.243873296509598</v>
      </c>
      <c r="W3864" s="6">
        <f t="shared" si="1804"/>
        <v>50.243873296509598</v>
      </c>
      <c r="X3864" s="17">
        <v>50.243873296509598</v>
      </c>
      <c r="Y3864" s="6">
        <f t="shared" si="1821"/>
        <v>6.2089433240114005</v>
      </c>
      <c r="Z3864" s="6">
        <f t="shared" si="1822"/>
        <v>56.452816620520998</v>
      </c>
      <c r="AA3864" s="17">
        <v>1830.17367177755</v>
      </c>
      <c r="AB3864" s="6">
        <f t="shared" si="1831"/>
        <v>1660.98317878081</v>
      </c>
      <c r="AC3864" s="6">
        <f t="shared" si="1805"/>
        <v>1660.98317878081</v>
      </c>
      <c r="AD3864" s="17">
        <v>1708.6650130829</v>
      </c>
      <c r="AE3864" s="6">
        <f t="shared" si="1823"/>
        <v>121.50865869464997</v>
      </c>
      <c r="AF3864" s="17">
        <v>1782.49183747546</v>
      </c>
      <c r="AG3864" s="6">
        <f t="shared" si="1832"/>
        <v>47.68183430209001</v>
      </c>
      <c r="AH3864" s="6">
        <f t="shared" si="1806"/>
        <v>47.68183430209001</v>
      </c>
      <c r="AI3864" s="6">
        <f t="shared" si="1824"/>
        <v>1830.17367177755</v>
      </c>
      <c r="AJ3864" s="17">
        <v>402.51881607756798</v>
      </c>
      <c r="AK3864" s="6">
        <f t="shared" si="1825"/>
        <v>323.67978987064203</v>
      </c>
      <c r="AL3864" s="6">
        <f t="shared" si="1807"/>
        <v>323.67978987064203</v>
      </c>
      <c r="AM3864" s="17">
        <v>323.67978987064203</v>
      </c>
      <c r="AN3864" s="6">
        <f t="shared" si="1826"/>
        <v>78.839026206925951</v>
      </c>
      <c r="AO3864" s="6">
        <f t="shared" si="1827"/>
        <v>402.51881607756798</v>
      </c>
      <c r="AP3864" s="17">
        <v>3052.3808709570299</v>
      </c>
      <c r="AQ3864" s="6">
        <f t="shared" si="1828"/>
        <v>2711.2252270763934</v>
      </c>
      <c r="AR3864" s="17">
        <v>909.74838368170003</v>
      </c>
      <c r="AS3864" s="6">
        <f t="shared" si="1808"/>
        <v>568.59273980106252</v>
      </c>
      <c r="AT3864" s="17">
        <v>709.33647266790399</v>
      </c>
      <c r="AU3864" s="6">
        <f t="shared" si="1809"/>
        <v>709.33647266790399</v>
      </c>
      <c r="AV3864" s="17">
        <v>485.80516079712402</v>
      </c>
      <c r="AW3864" s="6">
        <f t="shared" si="1810"/>
        <v>485.80516079712402</v>
      </c>
      <c r="AX3864" s="17">
        <v>947.49085381030295</v>
      </c>
      <c r="AY3864" s="6">
        <f t="shared" si="1811"/>
        <v>947.49085381030295</v>
      </c>
      <c r="AZ3864" s="20">
        <v>336740999.12985802</v>
      </c>
      <c r="BA3864" s="20">
        <v>1198429237.9965701</v>
      </c>
      <c r="BB3864" s="20">
        <v>193066806.50598499</v>
      </c>
      <c r="BC3864" s="20">
        <v>23762956.367577299</v>
      </c>
      <c r="BD3864" s="19">
        <f t="shared" si="1812"/>
        <v>1751.9999999999905</v>
      </c>
      <c r="BE3864" s="18">
        <v>40.870917422344903</v>
      </c>
      <c r="BF3864" s="20">
        <v>274871.37762248202</v>
      </c>
      <c r="BG3864" s="20">
        <v>16229.0187315083</v>
      </c>
      <c r="BH3864" s="19">
        <f t="shared" si="1829"/>
        <v>20.403388866479077</v>
      </c>
      <c r="BI3864" s="20">
        <v>764.85538438875994</v>
      </c>
      <c r="BJ3864">
        <v>93</v>
      </c>
      <c r="BK3864" s="22">
        <v>3040</v>
      </c>
      <c r="BL3864" s="22">
        <v>4611.9232000000002</v>
      </c>
      <c r="BM3864" s="22">
        <v>760</v>
      </c>
      <c r="BN3864" s="22">
        <v>190</v>
      </c>
      <c r="BO3864">
        <v>0.121599929405257</v>
      </c>
    </row>
    <row r="3865" spans="1:67" x14ac:dyDescent="0.2">
      <c r="A3865" s="27">
        <v>3864</v>
      </c>
      <c r="B3865" s="18">
        <v>618.06495708182604</v>
      </c>
      <c r="C3865" s="18">
        <v>353.4</v>
      </c>
      <c r="D3865">
        <v>1000</v>
      </c>
      <c r="E3865">
        <v>4000</v>
      </c>
      <c r="F3865">
        <v>5</v>
      </c>
      <c r="G3865" s="23">
        <f t="shared" si="1813"/>
        <v>0.98853350666963291</v>
      </c>
      <c r="H3865">
        <v>100</v>
      </c>
      <c r="I3865" s="17">
        <v>161.010475003582</v>
      </c>
      <c r="J3865" s="6">
        <f t="shared" si="1814"/>
        <v>159.00450603329199</v>
      </c>
      <c r="K3865" s="6">
        <f t="shared" si="1830"/>
        <v>140.87382708826283</v>
      </c>
      <c r="L3865" s="6">
        <f t="shared" si="1815"/>
        <v>0.88597380415600924</v>
      </c>
      <c r="M3865" s="6">
        <f t="shared" si="1816"/>
        <v>142.65106304788958</v>
      </c>
      <c r="N3865" s="28">
        <v>100</v>
      </c>
      <c r="O3865" s="17">
        <v>263.67371141728103</v>
      </c>
      <c r="P3865" s="6">
        <f t="shared" si="1817"/>
        <v>248.62985775016799</v>
      </c>
      <c r="Q3865" s="6">
        <f t="shared" si="1803"/>
        <v>155.393661093855</v>
      </c>
      <c r="R3865" s="17">
        <v>248.62985775016799</v>
      </c>
      <c r="S3865" s="6">
        <f t="shared" si="1818"/>
        <v>15.043853667113041</v>
      </c>
      <c r="T3865" s="6">
        <f t="shared" si="1819"/>
        <v>170.43751476096804</v>
      </c>
      <c r="U3865" s="17">
        <v>56.447498819967201</v>
      </c>
      <c r="V3865" s="6">
        <f t="shared" si="1820"/>
        <v>50.238572774311798</v>
      </c>
      <c r="W3865" s="6">
        <f t="shared" si="1804"/>
        <v>50.238572774311798</v>
      </c>
      <c r="X3865" s="17">
        <v>50.238572774311798</v>
      </c>
      <c r="Y3865" s="6">
        <f t="shared" si="1821"/>
        <v>6.208926045655403</v>
      </c>
      <c r="Z3865" s="6">
        <f t="shared" si="1822"/>
        <v>56.447498819967201</v>
      </c>
      <c r="AA3865" s="17">
        <v>2170.4031566005301</v>
      </c>
      <c r="AB3865" s="6">
        <f t="shared" si="1831"/>
        <v>1980.4244033482298</v>
      </c>
      <c r="AC3865" s="6">
        <f t="shared" si="1805"/>
        <v>1980.4244033482298</v>
      </c>
      <c r="AD3865" s="17">
        <v>2028.1488169653501</v>
      </c>
      <c r="AE3865" s="6">
        <f t="shared" si="1823"/>
        <v>142.25433963518003</v>
      </c>
      <c r="AF3865" s="17">
        <v>2122.6787429834098</v>
      </c>
      <c r="AG3865" s="6">
        <f t="shared" si="1832"/>
        <v>47.724413617120263</v>
      </c>
      <c r="AH3865" s="6">
        <f t="shared" si="1806"/>
        <v>47.724413617120263</v>
      </c>
      <c r="AI3865" s="6">
        <f t="shared" si="1824"/>
        <v>2170.4031566005301</v>
      </c>
      <c r="AJ3865" s="17">
        <v>401.98725877026902</v>
      </c>
      <c r="AK3865" s="6">
        <f t="shared" si="1825"/>
        <v>323.127905969003</v>
      </c>
      <c r="AL3865" s="6">
        <f t="shared" si="1807"/>
        <v>323.127905969003</v>
      </c>
      <c r="AM3865" s="17">
        <v>323.127905969003</v>
      </c>
      <c r="AN3865" s="6">
        <f t="shared" si="1826"/>
        <v>78.859352801266027</v>
      </c>
      <c r="AO3865" s="6">
        <f t="shared" si="1827"/>
        <v>401.98725877026902</v>
      </c>
      <c r="AP3865" s="17">
        <v>3134.7632543325799</v>
      </c>
      <c r="AQ3865" s="6">
        <f t="shared" si="1828"/>
        <v>2762.6316878180978</v>
      </c>
      <c r="AR3865" s="17">
        <v>992.35084403861595</v>
      </c>
      <c r="AS3865" s="6">
        <f t="shared" si="1808"/>
        <v>620.21927752413501</v>
      </c>
      <c r="AT3865" s="17">
        <v>709.26361433564</v>
      </c>
      <c r="AU3865" s="6">
        <f t="shared" si="1809"/>
        <v>709.26361433564</v>
      </c>
      <c r="AV3865" s="17">
        <v>485.75526211689902</v>
      </c>
      <c r="AW3865" s="6">
        <f t="shared" si="1810"/>
        <v>485.75526211689902</v>
      </c>
      <c r="AX3865" s="17">
        <v>947.39353384142396</v>
      </c>
      <c r="AY3865" s="6">
        <f t="shared" si="1811"/>
        <v>947.39353384142396</v>
      </c>
      <c r="AZ3865" s="20">
        <v>340693321.38013703</v>
      </c>
      <c r="BA3865" s="20">
        <v>1198442436.82552</v>
      </c>
      <c r="BB3865" s="20">
        <v>192774945.479534</v>
      </c>
      <c r="BC3865" s="20">
        <v>20089296.314803202</v>
      </c>
      <c r="BD3865" s="19">
        <f t="shared" si="1812"/>
        <v>1751.9999999999941</v>
      </c>
      <c r="BE3865" s="18">
        <v>43.282970460730901</v>
      </c>
      <c r="BF3865" s="20">
        <v>231644.88427843701</v>
      </c>
      <c r="BG3865" s="20">
        <v>13676.830227031</v>
      </c>
      <c r="BH3865" s="19">
        <f t="shared" si="1829"/>
        <v>17.194735565937286</v>
      </c>
      <c r="BI3865" s="20">
        <v>834.38769206046595</v>
      </c>
      <c r="BJ3865">
        <v>93</v>
      </c>
      <c r="BK3865" s="22">
        <v>3040</v>
      </c>
      <c r="BL3865" s="22">
        <v>4611.9232000000002</v>
      </c>
      <c r="BM3865" s="22">
        <v>760</v>
      </c>
      <c r="BN3865" s="22">
        <v>190</v>
      </c>
      <c r="BO3865">
        <v>0.121420125128634</v>
      </c>
    </row>
    <row r="3866" spans="1:67" x14ac:dyDescent="0.2">
      <c r="A3866" s="27">
        <v>3865</v>
      </c>
      <c r="B3866" s="18">
        <v>669.57037017197899</v>
      </c>
      <c r="C3866" s="18">
        <v>353.4</v>
      </c>
      <c r="D3866">
        <v>1000</v>
      </c>
      <c r="E3866">
        <v>4000</v>
      </c>
      <c r="F3866">
        <v>5</v>
      </c>
      <c r="G3866" s="23">
        <f t="shared" si="1813"/>
        <v>0.99060018261815452</v>
      </c>
      <c r="H3866">
        <v>100</v>
      </c>
      <c r="I3866" s="17">
        <v>165.058502500808</v>
      </c>
      <c r="J3866" s="6">
        <f t="shared" si="1814"/>
        <v>162.63028408983013</v>
      </c>
      <c r="K3866" s="6">
        <f t="shared" si="1830"/>
        <v>142.995758941079</v>
      </c>
      <c r="L3866" s="6">
        <f t="shared" si="1815"/>
        <v>0.87926894883916062</v>
      </c>
      <c r="M3866" s="6">
        <f t="shared" si="1816"/>
        <v>145.13081599085143</v>
      </c>
      <c r="N3866" s="28">
        <v>100</v>
      </c>
      <c r="O3866" s="17">
        <v>282.612619860976</v>
      </c>
      <c r="P3866" s="6">
        <f t="shared" si="1817"/>
        <v>266.48673558681998</v>
      </c>
      <c r="Q3866" s="6">
        <f t="shared" si="1803"/>
        <v>166.55420974176249</v>
      </c>
      <c r="R3866" s="17">
        <v>266.48673558681998</v>
      </c>
      <c r="S3866" s="6">
        <f t="shared" si="1818"/>
        <v>16.125884274156022</v>
      </c>
      <c r="T3866" s="6">
        <f t="shared" si="1819"/>
        <v>182.68009401591851</v>
      </c>
      <c r="U3866" s="17">
        <v>56.441762309886002</v>
      </c>
      <c r="V3866" s="6">
        <f t="shared" si="1820"/>
        <v>50.2329313083046</v>
      </c>
      <c r="W3866" s="6">
        <f t="shared" si="1804"/>
        <v>50.2329313083046</v>
      </c>
      <c r="X3866" s="17">
        <v>50.2329313083046</v>
      </c>
      <c r="Y3866" s="6">
        <f t="shared" si="1821"/>
        <v>6.2088310015814017</v>
      </c>
      <c r="Z3866" s="6">
        <f t="shared" si="1822"/>
        <v>56.441762309886002</v>
      </c>
      <c r="AA3866" s="17">
        <v>2585.3872259319601</v>
      </c>
      <c r="AB3866" s="6">
        <f t="shared" si="1831"/>
        <v>2370.5772545794798</v>
      </c>
      <c r="AC3866" s="6">
        <f t="shared" si="1805"/>
        <v>2370.5772545794798</v>
      </c>
      <c r="AD3866" s="17">
        <v>2417.70561142625</v>
      </c>
      <c r="AE3866" s="6">
        <f t="shared" si="1823"/>
        <v>167.68161450571006</v>
      </c>
      <c r="AF3866" s="17">
        <v>2538.2588690851899</v>
      </c>
      <c r="AG3866" s="6">
        <f t="shared" si="1832"/>
        <v>47.128356846770203</v>
      </c>
      <c r="AH3866" s="6">
        <f t="shared" si="1806"/>
        <v>47.128356846770203</v>
      </c>
      <c r="AI3866" s="6">
        <f t="shared" si="1824"/>
        <v>2585.3872259319601</v>
      </c>
      <c r="AJ3866" s="17">
        <v>401.48448691612703</v>
      </c>
      <c r="AK3866" s="6">
        <f t="shared" si="1825"/>
        <v>322.61955632102701</v>
      </c>
      <c r="AL3866" s="6">
        <f t="shared" si="1807"/>
        <v>322.61955632102701</v>
      </c>
      <c r="AM3866" s="17">
        <v>322.61955632102701</v>
      </c>
      <c r="AN3866" s="6">
        <f t="shared" si="1826"/>
        <v>78.86493059510002</v>
      </c>
      <c r="AO3866" s="6">
        <f t="shared" si="1827"/>
        <v>401.48448691612703</v>
      </c>
      <c r="AP3866" s="17">
        <v>3217.1471051645999</v>
      </c>
      <c r="AQ3866" s="6">
        <f t="shared" si="1828"/>
        <v>2814.0436744996555</v>
      </c>
      <c r="AR3866" s="17">
        <v>1074.9424817731799</v>
      </c>
      <c r="AS3866" s="6">
        <f t="shared" si="1808"/>
        <v>671.83905110823741</v>
      </c>
      <c r="AT3866" s="17">
        <v>709.19482473714697</v>
      </c>
      <c r="AU3866" s="6">
        <f t="shared" si="1809"/>
        <v>709.19482473714697</v>
      </c>
      <c r="AV3866" s="17">
        <v>485.70815000121797</v>
      </c>
      <c r="AW3866" s="6">
        <f t="shared" si="1810"/>
        <v>485.70815000121797</v>
      </c>
      <c r="AX3866" s="17">
        <v>947.30164865305301</v>
      </c>
      <c r="AY3866" s="6">
        <f t="shared" si="1811"/>
        <v>947.30164865305301</v>
      </c>
      <c r="AZ3866" s="20">
        <v>344229146.31366098</v>
      </c>
      <c r="BA3866" s="20">
        <v>1198457266.9997001</v>
      </c>
      <c r="BB3866" s="20">
        <v>192845106.633645</v>
      </c>
      <c r="BC3866" s="20">
        <v>16468480.052993201</v>
      </c>
      <c r="BD3866" s="19">
        <f t="shared" si="1812"/>
        <v>1751.9999999999995</v>
      </c>
      <c r="BE3866" s="18">
        <v>45.503864672352996</v>
      </c>
      <c r="BF3866" s="20">
        <v>187328.77782835701</v>
      </c>
      <c r="BG3866" s="20">
        <v>11060.308536389</v>
      </c>
      <c r="BH3866" s="19">
        <f t="shared" si="1829"/>
        <v>13.905201527252684</v>
      </c>
      <c r="BI3866" s="20">
        <v>903.91999973217105</v>
      </c>
      <c r="BJ3866">
        <v>93</v>
      </c>
      <c r="BK3866" s="22">
        <v>3040</v>
      </c>
      <c r="BL3866" s="22">
        <v>4611.9232000000002</v>
      </c>
      <c r="BM3866" s="22">
        <v>760</v>
      </c>
      <c r="BN3866" s="22">
        <v>190</v>
      </c>
      <c r="BO3866">
        <v>0.121463407558485</v>
      </c>
    </row>
    <row r="3867" spans="1:67" x14ac:dyDescent="0.2">
      <c r="A3867" s="27">
        <v>3866</v>
      </c>
      <c r="B3867" s="18">
        <v>721.07578326213104</v>
      </c>
      <c r="C3867" s="18">
        <v>353.4</v>
      </c>
      <c r="D3867">
        <v>1000</v>
      </c>
      <c r="E3867">
        <v>4000</v>
      </c>
      <c r="F3867">
        <v>5</v>
      </c>
      <c r="G3867" s="23">
        <f t="shared" si="1813"/>
        <v>0.99227879248190698</v>
      </c>
      <c r="H3867">
        <v>100</v>
      </c>
      <c r="I3867" s="17">
        <v>169.13123847436901</v>
      </c>
      <c r="J3867" s="6">
        <f t="shared" si="1814"/>
        <v>166.58116485930799</v>
      </c>
      <c r="K3867" s="6">
        <f t="shared" si="1830"/>
        <v>145.44508727171689</v>
      </c>
      <c r="L3867" s="6">
        <f t="shared" si="1815"/>
        <v>0.87311844285971751</v>
      </c>
      <c r="M3867" s="6">
        <f t="shared" si="1816"/>
        <v>147.67160357567661</v>
      </c>
      <c r="N3867" s="28">
        <v>100</v>
      </c>
      <c r="O3867" s="17">
        <v>301.452117240277</v>
      </c>
      <c r="P3867" s="6">
        <f t="shared" si="1817"/>
        <v>284.24976281317203</v>
      </c>
      <c r="Q3867" s="6">
        <f t="shared" si="1803"/>
        <v>177.65610175823252</v>
      </c>
      <c r="R3867" s="17">
        <v>284.24976281317203</v>
      </c>
      <c r="S3867" s="6">
        <f t="shared" si="1818"/>
        <v>17.202354427104979</v>
      </c>
      <c r="T3867" s="6">
        <f t="shared" si="1819"/>
        <v>194.8584561853375</v>
      </c>
      <c r="U3867" s="17">
        <v>56.437121836603097</v>
      </c>
      <c r="V3867" s="6">
        <f t="shared" si="1820"/>
        <v>50.228294437830797</v>
      </c>
      <c r="W3867" s="6">
        <f t="shared" si="1804"/>
        <v>50.228294437830797</v>
      </c>
      <c r="X3867" s="17">
        <v>50.228294437830797</v>
      </c>
      <c r="Y3867" s="6">
        <f t="shared" si="1821"/>
        <v>6.2088273987722999</v>
      </c>
      <c r="Z3867" s="6">
        <f t="shared" si="1822"/>
        <v>56.437121836603097</v>
      </c>
      <c r="AA3867" s="17">
        <v>3121.63444335332</v>
      </c>
      <c r="AB3867" s="6">
        <f t="shared" si="1831"/>
        <v>2873.9672478165603</v>
      </c>
      <c r="AC3867" s="6">
        <f t="shared" si="1805"/>
        <v>2873.9672478165603</v>
      </c>
      <c r="AD3867" s="17">
        <v>2921.1443998515301</v>
      </c>
      <c r="AE3867" s="6">
        <f t="shared" si="1823"/>
        <v>200.49004350178984</v>
      </c>
      <c r="AF3867" s="17">
        <v>3074.4572913183501</v>
      </c>
      <c r="AG3867" s="6">
        <f t="shared" si="1832"/>
        <v>47.177152034969822</v>
      </c>
      <c r="AH3867" s="6">
        <f t="shared" si="1806"/>
        <v>47.177152034969822</v>
      </c>
      <c r="AI3867" s="6">
        <f t="shared" si="1824"/>
        <v>3121.63444335332</v>
      </c>
      <c r="AJ3867" s="17">
        <v>401.09689703410697</v>
      </c>
      <c r="AK3867" s="6">
        <f t="shared" si="1825"/>
        <v>322.209396191395</v>
      </c>
      <c r="AL3867" s="6">
        <f t="shared" si="1807"/>
        <v>322.209396191395</v>
      </c>
      <c r="AM3867" s="17">
        <v>322.209396191395</v>
      </c>
      <c r="AN3867" s="6">
        <f t="shared" si="1826"/>
        <v>78.887500842711972</v>
      </c>
      <c r="AO3867" s="6">
        <f t="shared" si="1827"/>
        <v>401.09689703410697</v>
      </c>
      <c r="AP3867" s="17">
        <v>3299.53230386821</v>
      </c>
      <c r="AQ3867" s="6">
        <f t="shared" si="1828"/>
        <v>2865.4607368052471</v>
      </c>
      <c r="AR3867" s="17">
        <v>1157.52417883456</v>
      </c>
      <c r="AS3867" s="6">
        <f t="shared" si="1808"/>
        <v>723.4526117716</v>
      </c>
      <c r="AT3867" s="17">
        <v>709.12977230617003</v>
      </c>
      <c r="AU3867" s="6">
        <f t="shared" si="1809"/>
        <v>709.12977230617003</v>
      </c>
      <c r="AV3867" s="17">
        <v>485.66359736941598</v>
      </c>
      <c r="AW3867" s="6">
        <f t="shared" si="1810"/>
        <v>485.66359736941598</v>
      </c>
      <c r="AX3867" s="17">
        <v>947.21475535806098</v>
      </c>
      <c r="AY3867" s="6">
        <f t="shared" si="1811"/>
        <v>947.21475535806098</v>
      </c>
      <c r="AZ3867" s="20">
        <v>347397843.05160201</v>
      </c>
      <c r="BA3867" s="20">
        <v>1198449699.5756099</v>
      </c>
      <c r="BB3867" s="20">
        <v>192624901.80108699</v>
      </c>
      <c r="BC3867" s="20">
        <v>13527555.571699001</v>
      </c>
      <c r="BD3867" s="19">
        <f t="shared" si="1812"/>
        <v>1751.999999999998</v>
      </c>
      <c r="BE3867" s="18">
        <v>47.574354176025601</v>
      </c>
      <c r="BF3867" s="20">
        <v>156425.397336169</v>
      </c>
      <c r="BG3867" s="20">
        <v>9235.7040787963306</v>
      </c>
      <c r="BH3867" s="19">
        <f t="shared" si="1829"/>
        <v>11.611278839031469</v>
      </c>
      <c r="BI3867" s="20">
        <v>973.45230740387694</v>
      </c>
      <c r="BJ3867">
        <v>93</v>
      </c>
      <c r="BK3867" s="22">
        <v>3040</v>
      </c>
      <c r="BL3867" s="22">
        <v>4611.9232000000002</v>
      </c>
      <c r="BM3867" s="22">
        <v>760</v>
      </c>
      <c r="BN3867" s="22">
        <v>190</v>
      </c>
      <c r="BO3867">
        <v>0.121327753615932</v>
      </c>
    </row>
    <row r="3868" spans="1:67" x14ac:dyDescent="0.2">
      <c r="A3868" s="27">
        <v>3867</v>
      </c>
      <c r="B3868" s="18">
        <v>772.58119635228297</v>
      </c>
      <c r="C3868" s="18">
        <v>353.4</v>
      </c>
      <c r="D3868">
        <v>1000</v>
      </c>
      <c r="E3868">
        <v>4000</v>
      </c>
      <c r="F3868">
        <v>5</v>
      </c>
      <c r="G3868" s="23">
        <f t="shared" si="1813"/>
        <v>0.99368263082460906</v>
      </c>
      <c r="H3868">
        <v>100</v>
      </c>
      <c r="I3868" s="17">
        <v>173.229979632984</v>
      </c>
      <c r="J3868" s="6">
        <f t="shared" si="1814"/>
        <v>170.13467606913892</v>
      </c>
      <c r="K3868" s="6">
        <f t="shared" si="1830"/>
        <v>147.50193537776045</v>
      </c>
      <c r="L3868" s="6">
        <f t="shared" si="1815"/>
        <v>0.86697161793060318</v>
      </c>
      <c r="M3868" s="6">
        <f t="shared" si="1816"/>
        <v>150.18547571649358</v>
      </c>
      <c r="N3868" s="28">
        <v>100</v>
      </c>
      <c r="O3868" s="17">
        <v>320.36631905201898</v>
      </c>
      <c r="P3868" s="6">
        <f t="shared" si="1817"/>
        <v>302.08312850493098</v>
      </c>
      <c r="Q3868" s="6">
        <f t="shared" si="1803"/>
        <v>188.80195531558186</v>
      </c>
      <c r="R3868" s="17">
        <v>302.08312850493098</v>
      </c>
      <c r="S3868" s="6">
        <f t="shared" si="1818"/>
        <v>18.283190547087997</v>
      </c>
      <c r="T3868" s="6">
        <f t="shared" si="1819"/>
        <v>207.08514586266986</v>
      </c>
      <c r="U3868" s="17">
        <v>56.432886934816601</v>
      </c>
      <c r="V3868" s="6">
        <f t="shared" si="1820"/>
        <v>50.224045330718397</v>
      </c>
      <c r="W3868" s="6">
        <f t="shared" si="1804"/>
        <v>50.224045330718397</v>
      </c>
      <c r="X3868" s="17">
        <v>50.224045330718397</v>
      </c>
      <c r="Y3868" s="6">
        <f t="shared" si="1821"/>
        <v>6.208841604098204</v>
      </c>
      <c r="Z3868" s="6">
        <f t="shared" si="1822"/>
        <v>56.432886934816601</v>
      </c>
      <c r="AA3868" s="17">
        <v>3710.5031377748901</v>
      </c>
      <c r="AB3868" s="6">
        <f t="shared" si="1831"/>
        <v>3427.08866485625</v>
      </c>
      <c r="AC3868" s="6">
        <f t="shared" si="1805"/>
        <v>3427.08866485625</v>
      </c>
      <c r="AD3868" s="17">
        <v>3473.85486327631</v>
      </c>
      <c r="AE3868" s="6">
        <f t="shared" si="1823"/>
        <v>236.64827449858012</v>
      </c>
      <c r="AF3868" s="17">
        <v>3663.7369393548302</v>
      </c>
      <c r="AG3868" s="6">
        <f t="shared" si="1832"/>
        <v>46.766198420059936</v>
      </c>
      <c r="AH3868" s="6">
        <f t="shared" si="1806"/>
        <v>46.766198420059936</v>
      </c>
      <c r="AI3868" s="6">
        <f t="shared" si="1824"/>
        <v>3710.5031377748901</v>
      </c>
      <c r="AJ3868" s="17">
        <v>401.35322286064201</v>
      </c>
      <c r="AK3868" s="6">
        <f t="shared" si="1825"/>
        <v>322.32043897123401</v>
      </c>
      <c r="AL3868" s="6">
        <f t="shared" si="1807"/>
        <v>322.32043897123401</v>
      </c>
      <c r="AM3868" s="17">
        <v>322.32043897123401</v>
      </c>
      <c r="AN3868" s="6">
        <f t="shared" si="1826"/>
        <v>79.032783889407995</v>
      </c>
      <c r="AO3868" s="6">
        <f t="shared" si="1827"/>
        <v>401.35322286064201</v>
      </c>
      <c r="AP3868" s="17">
        <v>3381.91874350841</v>
      </c>
      <c r="AQ3868" s="6">
        <f t="shared" si="1828"/>
        <v>2916.8824720541816</v>
      </c>
      <c r="AR3868" s="17">
        <v>1240.0967238779399</v>
      </c>
      <c r="AS3868" s="6">
        <f t="shared" si="1808"/>
        <v>775.06045242371238</v>
      </c>
      <c r="AT3868" s="17">
        <v>709.06816055006198</v>
      </c>
      <c r="AU3868" s="6">
        <f t="shared" si="1809"/>
        <v>709.06816055006198</v>
      </c>
      <c r="AV3868" s="17">
        <v>485.62140116178199</v>
      </c>
      <c r="AW3868" s="6">
        <f t="shared" si="1810"/>
        <v>485.62140116178199</v>
      </c>
      <c r="AX3868" s="17">
        <v>947.13245791862505</v>
      </c>
      <c r="AY3868" s="6">
        <f t="shared" si="1811"/>
        <v>947.13245791862505</v>
      </c>
      <c r="AZ3868" s="20">
        <v>350036643.99746197</v>
      </c>
      <c r="BA3868" s="20">
        <v>1198457266.9997001</v>
      </c>
      <c r="BB3868" s="20">
        <v>192438058.20755199</v>
      </c>
      <c r="BC3868" s="20">
        <v>11068030.795285</v>
      </c>
      <c r="BD3868" s="19">
        <f t="shared" si="1812"/>
        <v>1751.9999999999991</v>
      </c>
      <c r="BE3868" s="18">
        <v>49.496729630133203</v>
      </c>
      <c r="BF3868" s="20">
        <v>118683.71889803201</v>
      </c>
      <c r="BG3868" s="20">
        <v>7007.35127018803</v>
      </c>
      <c r="BH3868" s="19">
        <f t="shared" si="1829"/>
        <v>8.809757093451454</v>
      </c>
      <c r="BI3868" s="20">
        <v>1042.98461507558</v>
      </c>
      <c r="BJ3868">
        <v>93</v>
      </c>
      <c r="BK3868" s="22">
        <v>3040</v>
      </c>
      <c r="BL3868" s="22">
        <v>4611.9232000000002</v>
      </c>
      <c r="BM3868" s="22">
        <v>760</v>
      </c>
      <c r="BN3868" s="22">
        <v>190</v>
      </c>
      <c r="BO3868">
        <v>0.12121264897900701</v>
      </c>
    </row>
    <row r="3869" spans="1:67" x14ac:dyDescent="0.2">
      <c r="A3869" s="27">
        <v>3868</v>
      </c>
      <c r="B3869" s="18">
        <v>824.08660944243502</v>
      </c>
      <c r="C3869" s="18">
        <v>353.4</v>
      </c>
      <c r="D3869">
        <v>1000</v>
      </c>
      <c r="E3869">
        <v>4000</v>
      </c>
      <c r="F3869">
        <v>5</v>
      </c>
      <c r="G3869" s="23">
        <f t="shared" si="1813"/>
        <v>0.99423686446219817</v>
      </c>
      <c r="H3869">
        <v>100</v>
      </c>
      <c r="I3869" s="17">
        <v>177.35002433590199</v>
      </c>
      <c r="J3869" s="6">
        <f t="shared" si="1814"/>
        <v>175.76034863087918</v>
      </c>
      <c r="K3869" s="6">
        <f t="shared" si="1830"/>
        <v>151.64515342973891</v>
      </c>
      <c r="L3869" s="6">
        <f t="shared" si="1815"/>
        <v>0.86279501953090976</v>
      </c>
      <c r="M3869" s="6">
        <f t="shared" si="1816"/>
        <v>153.01671771070187</v>
      </c>
      <c r="N3869" s="28">
        <v>99.999999999999901</v>
      </c>
      <c r="O3869" s="17">
        <v>339.44951895400197</v>
      </c>
      <c r="P3869" s="6">
        <f t="shared" si="1817"/>
        <v>320.07575151035297</v>
      </c>
      <c r="Q3869" s="6">
        <f t="shared" si="1803"/>
        <v>200.04734469397062</v>
      </c>
      <c r="R3869" s="17">
        <v>320.07575151035297</v>
      </c>
      <c r="S3869" s="6">
        <f t="shared" si="1818"/>
        <v>19.373767443649001</v>
      </c>
      <c r="T3869" s="6">
        <f t="shared" si="1819"/>
        <v>219.42111213761962</v>
      </c>
      <c r="U3869" s="17">
        <v>56.4284337382079</v>
      </c>
      <c r="V3869" s="6">
        <f t="shared" si="1820"/>
        <v>50.219626687964002</v>
      </c>
      <c r="W3869" s="6">
        <f t="shared" si="1804"/>
        <v>50.219626687964002</v>
      </c>
      <c r="X3869" s="17">
        <v>50.219626687964002</v>
      </c>
      <c r="Y3869" s="6">
        <f t="shared" si="1821"/>
        <v>6.2088070502438981</v>
      </c>
      <c r="Z3869" s="6">
        <f t="shared" si="1822"/>
        <v>56.4284337382079</v>
      </c>
      <c r="AA3869" s="17">
        <v>4345.8147843176203</v>
      </c>
      <c r="AB3869" s="6">
        <f t="shared" si="1831"/>
        <v>4025.4678218628992</v>
      </c>
      <c r="AC3869" s="6">
        <f t="shared" si="1805"/>
        <v>4025.4678218628992</v>
      </c>
      <c r="AD3869" s="17">
        <v>4070.3567340007398</v>
      </c>
      <c r="AE3869" s="6">
        <f t="shared" si="1823"/>
        <v>275.45805031688042</v>
      </c>
      <c r="AF3869" s="17">
        <v>4300.9258721797796</v>
      </c>
      <c r="AG3869" s="6">
        <f t="shared" si="1832"/>
        <v>44.888912137840634</v>
      </c>
      <c r="AH3869" s="6">
        <f t="shared" si="1806"/>
        <v>44.888912137840634</v>
      </c>
      <c r="AI3869" s="6">
        <f t="shared" si="1824"/>
        <v>4345.8147843176203</v>
      </c>
      <c r="AJ3869" s="17">
        <v>401.88410207178703</v>
      </c>
      <c r="AK3869" s="6">
        <f t="shared" si="1825"/>
        <v>322.674077733037</v>
      </c>
      <c r="AL3869" s="6">
        <f t="shared" si="1807"/>
        <v>322.674077733037</v>
      </c>
      <c r="AM3869" s="17">
        <v>322.674077733037</v>
      </c>
      <c r="AN3869" s="6">
        <f t="shared" si="1826"/>
        <v>79.210024338750031</v>
      </c>
      <c r="AO3869" s="6">
        <f t="shared" si="1827"/>
        <v>401.88410207178703</v>
      </c>
      <c r="AP3869" s="17">
        <v>3464.3063281705099</v>
      </c>
      <c r="AQ3869" s="6">
        <f t="shared" si="1828"/>
        <v>2968.3085190645115</v>
      </c>
      <c r="AR3869" s="17">
        <v>1322.6608242826601</v>
      </c>
      <c r="AS3869" s="6">
        <f t="shared" si="1808"/>
        <v>826.66301517666261</v>
      </c>
      <c r="AT3869" s="17">
        <v>709.00972353158897</v>
      </c>
      <c r="AU3869" s="6">
        <f t="shared" si="1809"/>
        <v>709.00972353158897</v>
      </c>
      <c r="AV3869" s="17">
        <v>485.58137924517399</v>
      </c>
      <c r="AW3869" s="6">
        <f t="shared" si="1810"/>
        <v>485.58137924517399</v>
      </c>
      <c r="AX3869" s="17">
        <v>947.05440111108601</v>
      </c>
      <c r="AY3869" s="6">
        <f t="shared" si="1811"/>
        <v>947.05440111108601</v>
      </c>
      <c r="AZ3869" s="20">
        <v>351998523.62475199</v>
      </c>
      <c r="BA3869" s="20">
        <v>1198457266.9997001</v>
      </c>
      <c r="BB3869" s="20">
        <v>191447195.91331801</v>
      </c>
      <c r="BC3869" s="20">
        <v>10097013.462228701</v>
      </c>
      <c r="BD3869" s="19">
        <f t="shared" si="1812"/>
        <v>1751.9999999999989</v>
      </c>
      <c r="BE3869" s="18">
        <v>51.309185900992503</v>
      </c>
      <c r="BF3869" s="20">
        <v>108417.50604735799</v>
      </c>
      <c r="BG3869" s="20">
        <v>6401.2111835178503</v>
      </c>
      <c r="BH3869" s="19">
        <f t="shared" si="1829"/>
        <v>8.0477078222973049</v>
      </c>
      <c r="BI3869" s="20">
        <v>1112.51692274728</v>
      </c>
      <c r="BJ3869">
        <v>93</v>
      </c>
      <c r="BK3869" s="22">
        <v>3040</v>
      </c>
      <c r="BL3869" s="22">
        <v>4611.9232000000002</v>
      </c>
      <c r="BM3869" s="22">
        <v>760</v>
      </c>
      <c r="BN3869" s="22">
        <v>190</v>
      </c>
      <c r="BO3869">
        <v>0.12060207357538</v>
      </c>
    </row>
    <row r="3870" spans="1:67" x14ac:dyDescent="0.2">
      <c r="A3870" s="27">
        <v>3869</v>
      </c>
      <c r="B3870" s="18">
        <v>875.59202253258798</v>
      </c>
      <c r="C3870" s="18">
        <v>353.4</v>
      </c>
      <c r="D3870">
        <v>1000</v>
      </c>
      <c r="E3870">
        <v>4000</v>
      </c>
      <c r="F3870">
        <v>4</v>
      </c>
      <c r="G3870" s="23">
        <f t="shared" si="1813"/>
        <v>0.99462706751878371</v>
      </c>
      <c r="H3870">
        <v>100</v>
      </c>
      <c r="I3870" s="17">
        <v>176.24961751972899</v>
      </c>
      <c r="J3870" s="6">
        <f t="shared" si="1814"/>
        <v>175.51002712925302</v>
      </c>
      <c r="K3870" s="6">
        <f t="shared" si="1830"/>
        <v>149.90203335540076</v>
      </c>
      <c r="L3870" s="6">
        <f t="shared" si="1815"/>
        <v>0.85409384185785897</v>
      </c>
      <c r="M3870" s="6">
        <f t="shared" si="1816"/>
        <v>150.53371295340355</v>
      </c>
      <c r="N3870" s="28">
        <v>100</v>
      </c>
      <c r="O3870" s="17">
        <v>358.79441927995202</v>
      </c>
      <c r="P3870" s="6">
        <f t="shared" si="1817"/>
        <v>338.31683177830098</v>
      </c>
      <c r="Q3870" s="6">
        <f t="shared" si="1803"/>
        <v>211.44801986143813</v>
      </c>
      <c r="R3870" s="17">
        <v>338.31683177830098</v>
      </c>
      <c r="S3870" s="6">
        <f t="shared" si="1818"/>
        <v>20.477587501651044</v>
      </c>
      <c r="T3870" s="6">
        <f t="shared" si="1819"/>
        <v>231.92560736308917</v>
      </c>
      <c r="U3870" s="17">
        <v>56.429002872530099</v>
      </c>
      <c r="V3870" s="6">
        <f t="shared" si="1820"/>
        <v>50.220211108460298</v>
      </c>
      <c r="W3870" s="6">
        <f t="shared" si="1804"/>
        <v>50.220211108460298</v>
      </c>
      <c r="X3870" s="17">
        <v>50.220211108460298</v>
      </c>
      <c r="Y3870" s="6">
        <f t="shared" si="1821"/>
        <v>6.2087917640698009</v>
      </c>
      <c r="Z3870" s="6">
        <f t="shared" si="1822"/>
        <v>56.429002872530099</v>
      </c>
      <c r="AA3870" s="17">
        <v>3840.5481971470999</v>
      </c>
      <c r="AB3870" s="6">
        <f t="shared" si="1831"/>
        <v>3551.9491127081601</v>
      </c>
      <c r="AC3870" s="6">
        <f t="shared" si="1805"/>
        <v>3551.9491127081601</v>
      </c>
      <c r="AD3870" s="17">
        <v>3596.2291462107</v>
      </c>
      <c r="AE3870" s="6">
        <f t="shared" si="1823"/>
        <v>244.31905093639989</v>
      </c>
      <c r="AF3870" s="17">
        <v>3796.26816364456</v>
      </c>
      <c r="AG3870" s="6">
        <f t="shared" si="1832"/>
        <v>44.280033502539936</v>
      </c>
      <c r="AH3870" s="6">
        <f t="shared" si="1806"/>
        <v>44.280033502539936</v>
      </c>
      <c r="AI3870" s="6">
        <f t="shared" si="1824"/>
        <v>3840.5481971470999</v>
      </c>
      <c r="AJ3870" s="17">
        <v>403.324324416298</v>
      </c>
      <c r="AK3870" s="6">
        <f t="shared" si="1825"/>
        <v>323.77033989518202</v>
      </c>
      <c r="AL3870" s="6">
        <f t="shared" si="1807"/>
        <v>323.77033989518202</v>
      </c>
      <c r="AM3870" s="17">
        <v>323.77033989518202</v>
      </c>
      <c r="AN3870" s="6">
        <f t="shared" si="1826"/>
        <v>79.553984521115979</v>
      </c>
      <c r="AO3870" s="6">
        <f t="shared" si="1827"/>
        <v>403.324324416298</v>
      </c>
      <c r="AP3870" s="17">
        <v>3449.9049945441402</v>
      </c>
      <c r="AQ3870" s="6">
        <f t="shared" si="1828"/>
        <v>2922.8998920485374</v>
      </c>
      <c r="AR3870" s="17">
        <v>1405.3469399882599</v>
      </c>
      <c r="AS3870" s="6">
        <f t="shared" si="1808"/>
        <v>878.34183749266242</v>
      </c>
      <c r="AT3870" s="17">
        <v>709.01972010224802</v>
      </c>
      <c r="AU3870" s="6">
        <f t="shared" si="1809"/>
        <v>709.01972010224802</v>
      </c>
      <c r="AV3870" s="17">
        <v>388.47058049853399</v>
      </c>
      <c r="AW3870" s="6">
        <f t="shared" si="1810"/>
        <v>388.47058049853399</v>
      </c>
      <c r="AX3870" s="17">
        <v>947.06775395509305</v>
      </c>
      <c r="AY3870" s="6">
        <f t="shared" si="1811"/>
        <v>947.06775395509305</v>
      </c>
      <c r="AZ3870" s="20">
        <v>353634627.87993401</v>
      </c>
      <c r="BA3870" s="20">
        <v>1198457266.9997001</v>
      </c>
      <c r="BB3870" s="20">
        <v>190494727.41327399</v>
      </c>
      <c r="BC3870" s="20">
        <v>9413377.7070907392</v>
      </c>
      <c r="BD3870" s="19">
        <f t="shared" si="1812"/>
        <v>1751.9999999999991</v>
      </c>
      <c r="BE3870" s="18">
        <v>53.001069475221598</v>
      </c>
      <c r="BF3870" s="20">
        <v>101499.589657142</v>
      </c>
      <c r="BG3870" s="20">
        <v>5992.7619821098397</v>
      </c>
      <c r="BH3870" s="19">
        <f t="shared" si="1829"/>
        <v>7.53419877862662</v>
      </c>
      <c r="BI3870" s="20">
        <v>1182.04923041899</v>
      </c>
      <c r="BJ3870">
        <v>93</v>
      </c>
      <c r="BK3870" s="22">
        <v>3040</v>
      </c>
      <c r="BL3870" s="22">
        <v>4611.9232000000002</v>
      </c>
      <c r="BM3870" s="22">
        <v>760</v>
      </c>
      <c r="BN3870" s="22">
        <v>190</v>
      </c>
      <c r="BO3870">
        <v>0.120015156055195</v>
      </c>
    </row>
    <row r="3871" spans="1:67" x14ac:dyDescent="0.2">
      <c r="A3871" s="27">
        <v>3870</v>
      </c>
      <c r="B3871" s="18">
        <v>927.09743562274002</v>
      </c>
      <c r="C3871" s="18">
        <v>353.4</v>
      </c>
      <c r="D3871">
        <v>1000</v>
      </c>
      <c r="E3871">
        <v>4000</v>
      </c>
      <c r="F3871">
        <v>4</v>
      </c>
      <c r="G3871" s="23">
        <f t="shared" si="1813"/>
        <v>0.99505674978085223</v>
      </c>
      <c r="H3871">
        <v>100</v>
      </c>
      <c r="I3871" s="17">
        <v>180.43107862568499</v>
      </c>
      <c r="J3871" s="6">
        <f t="shared" si="1814"/>
        <v>179.46553166635741</v>
      </c>
      <c r="K3871" s="6">
        <f t="shared" si="1830"/>
        <v>152.34919230549335</v>
      </c>
      <c r="L3871" s="6">
        <f t="shared" si="1815"/>
        <v>0.84890502867550199</v>
      </c>
      <c r="M3871" s="6">
        <f t="shared" si="1816"/>
        <v>153.16884997468887</v>
      </c>
      <c r="N3871" s="28">
        <v>100</v>
      </c>
      <c r="O3871" s="17">
        <v>378.20815610093302</v>
      </c>
      <c r="P3871" s="6">
        <f t="shared" si="1817"/>
        <v>356.62095459906101</v>
      </c>
      <c r="Q3871" s="6">
        <f t="shared" si="1803"/>
        <v>222.88809662441312</v>
      </c>
      <c r="R3871" s="17">
        <v>356.62095459906101</v>
      </c>
      <c r="S3871" s="6">
        <f t="shared" si="1818"/>
        <v>21.587201501872016</v>
      </c>
      <c r="T3871" s="6">
        <f t="shared" si="1819"/>
        <v>244.47529812628514</v>
      </c>
      <c r="U3871" s="17">
        <v>56.425036475864303</v>
      </c>
      <c r="V3871" s="6">
        <f t="shared" si="1820"/>
        <v>50.216244711794502</v>
      </c>
      <c r="W3871" s="6">
        <f t="shared" si="1804"/>
        <v>50.216244711794502</v>
      </c>
      <c r="X3871" s="17">
        <v>50.216244711794502</v>
      </c>
      <c r="Y3871" s="6">
        <f t="shared" si="1821"/>
        <v>6.2087917640698009</v>
      </c>
      <c r="Z3871" s="6">
        <f t="shared" si="1822"/>
        <v>56.425036475864303</v>
      </c>
      <c r="AA3871" s="17">
        <v>4118.1467767537697</v>
      </c>
      <c r="AB3871" s="6">
        <f t="shared" si="1831"/>
        <v>3812.4400229768103</v>
      </c>
      <c r="AC3871" s="6">
        <f t="shared" si="1805"/>
        <v>3812.4400229768103</v>
      </c>
      <c r="AD3871" s="17">
        <v>3856.8826484797601</v>
      </c>
      <c r="AE3871" s="6">
        <f t="shared" si="1823"/>
        <v>261.26412827400964</v>
      </c>
      <c r="AF3871" s="17">
        <v>4073.7041512508199</v>
      </c>
      <c r="AG3871" s="6">
        <f t="shared" si="1832"/>
        <v>44.442625502949795</v>
      </c>
      <c r="AH3871" s="6">
        <f t="shared" si="1806"/>
        <v>44.442625502949795</v>
      </c>
      <c r="AI3871" s="6">
        <f t="shared" si="1824"/>
        <v>4118.1467767537697</v>
      </c>
      <c r="AJ3871" s="17">
        <v>404.87066820948701</v>
      </c>
      <c r="AK3871" s="6">
        <f t="shared" si="1825"/>
        <v>324.94781887629699</v>
      </c>
      <c r="AL3871" s="6">
        <f t="shared" si="1807"/>
        <v>324.94781887629699</v>
      </c>
      <c r="AM3871" s="17">
        <v>324.94781887629699</v>
      </c>
      <c r="AN3871" s="6">
        <f t="shared" si="1826"/>
        <v>79.922849333190015</v>
      </c>
      <c r="AO3871" s="6">
        <f t="shared" si="1827"/>
        <v>404.87066820948701</v>
      </c>
      <c r="AP3871" s="17">
        <v>3532.2934587202799</v>
      </c>
      <c r="AQ3871" s="6">
        <f t="shared" si="1828"/>
        <v>2974.3321273933889</v>
      </c>
      <c r="AR3871" s="17">
        <v>1487.8968835383801</v>
      </c>
      <c r="AS3871" s="6">
        <f t="shared" si="1808"/>
        <v>929.93555221148756</v>
      </c>
      <c r="AT3871" s="17">
        <v>708.96372166274</v>
      </c>
      <c r="AU3871" s="6">
        <f t="shared" si="1809"/>
        <v>708.96372166274</v>
      </c>
      <c r="AV3871" s="17">
        <v>388.43989905810901</v>
      </c>
      <c r="AW3871" s="6">
        <f t="shared" si="1810"/>
        <v>388.43989905810901</v>
      </c>
      <c r="AX3871" s="17">
        <v>946.99295446105202</v>
      </c>
      <c r="AY3871" s="6">
        <f t="shared" si="1811"/>
        <v>946.99295446105202</v>
      </c>
      <c r="AZ3871" s="20">
        <v>355244233.01594299</v>
      </c>
      <c r="BA3871" s="20">
        <v>1198457266.9997001</v>
      </c>
      <c r="BB3871" s="20">
        <v>189637925.600409</v>
      </c>
      <c r="BC3871" s="20">
        <v>8660574.3839467801</v>
      </c>
      <c r="BD3871" s="19">
        <f t="shared" si="1812"/>
        <v>1751.9999999999991</v>
      </c>
      <c r="BE3871" s="18">
        <v>54.579613799810502</v>
      </c>
      <c r="BF3871" s="20">
        <v>94516.332443647596</v>
      </c>
      <c r="BG3871" s="20">
        <v>5580.4549128725203</v>
      </c>
      <c r="BH3871" s="19">
        <f t="shared" si="1829"/>
        <v>7.0158395601660075</v>
      </c>
      <c r="BI3871" s="20">
        <v>1251.5815380906899</v>
      </c>
      <c r="BJ3871">
        <v>93</v>
      </c>
      <c r="BK3871" s="22">
        <v>3040</v>
      </c>
      <c r="BL3871" s="22">
        <v>4611.9232000000002</v>
      </c>
      <c r="BM3871" s="22">
        <v>760</v>
      </c>
      <c r="BN3871" s="22">
        <v>190</v>
      </c>
      <c r="BO3871">
        <v>0.119487168072153</v>
      </c>
    </row>
    <row r="3872" spans="1:67" x14ac:dyDescent="0.2">
      <c r="A3872" s="27">
        <v>3871</v>
      </c>
      <c r="B3872" s="18">
        <v>978.60284871289196</v>
      </c>
      <c r="C3872" s="18">
        <v>353.4</v>
      </c>
      <c r="D3872">
        <v>1000</v>
      </c>
      <c r="E3872">
        <v>4000</v>
      </c>
      <c r="F3872">
        <v>4</v>
      </c>
      <c r="G3872" s="23">
        <f t="shared" si="1813"/>
        <v>0.99562839458366315</v>
      </c>
      <c r="H3872">
        <v>100</v>
      </c>
      <c r="I3872" s="17">
        <v>184.614094759995</v>
      </c>
      <c r="J3872" s="6">
        <f t="shared" si="1814"/>
        <v>182.94420999610188</v>
      </c>
      <c r="K3872" s="6">
        <f t="shared" si="1830"/>
        <v>154.32483857627403</v>
      </c>
      <c r="L3872" s="6">
        <f t="shared" si="1815"/>
        <v>0.84356230011084987</v>
      </c>
      <c r="M3872" s="6">
        <f t="shared" si="1816"/>
        <v>155.73349040862377</v>
      </c>
      <c r="N3872" s="28">
        <v>100</v>
      </c>
      <c r="O3872" s="17">
        <v>397.62711777506001</v>
      </c>
      <c r="P3872" s="6">
        <f t="shared" si="1817"/>
        <v>374.92992193224597</v>
      </c>
      <c r="Q3872" s="6">
        <f t="shared" si="1803"/>
        <v>234.33120120765375</v>
      </c>
      <c r="R3872" s="17">
        <v>374.92992193224597</v>
      </c>
      <c r="S3872" s="6">
        <f t="shared" si="1818"/>
        <v>22.69719584281404</v>
      </c>
      <c r="T3872" s="6">
        <f t="shared" si="1819"/>
        <v>257.02839705046779</v>
      </c>
      <c r="U3872" s="17">
        <v>56.421516972092597</v>
      </c>
      <c r="V3872" s="6">
        <f t="shared" si="1820"/>
        <v>50.212697511046798</v>
      </c>
      <c r="W3872" s="6">
        <f t="shared" si="1804"/>
        <v>50.212697511046798</v>
      </c>
      <c r="X3872" s="17">
        <v>50.212697511046798</v>
      </c>
      <c r="Y3872" s="6">
        <f t="shared" si="1821"/>
        <v>6.208819461045799</v>
      </c>
      <c r="Z3872" s="6">
        <f t="shared" si="1822"/>
        <v>56.421516972092597</v>
      </c>
      <c r="AA3872" s="17">
        <v>4473.3254072888603</v>
      </c>
      <c r="AB3872" s="6">
        <f t="shared" si="1831"/>
        <v>4145.4810820498296</v>
      </c>
      <c r="AC3872" s="6">
        <f t="shared" si="1805"/>
        <v>4145.4810820498296</v>
      </c>
      <c r="AD3872" s="17">
        <v>4190.3317523267597</v>
      </c>
      <c r="AE3872" s="6">
        <f t="shared" si="1823"/>
        <v>282.99365496210066</v>
      </c>
      <c r="AF3872" s="17">
        <v>4428.4747370119303</v>
      </c>
      <c r="AG3872" s="6">
        <f t="shared" si="1832"/>
        <v>44.850670276930032</v>
      </c>
      <c r="AH3872" s="6">
        <f t="shared" si="1806"/>
        <v>44.850670276930032</v>
      </c>
      <c r="AI3872" s="6">
        <f t="shared" si="1824"/>
        <v>4473.3254072888603</v>
      </c>
      <c r="AJ3872" s="17">
        <v>405.968089837631</v>
      </c>
      <c r="AK3872" s="6">
        <f t="shared" si="1825"/>
        <v>325.76888824533398</v>
      </c>
      <c r="AL3872" s="6">
        <f t="shared" si="1807"/>
        <v>325.76888824533398</v>
      </c>
      <c r="AM3872" s="17">
        <v>325.76888824533398</v>
      </c>
      <c r="AN3872" s="6">
        <f t="shared" si="1826"/>
        <v>80.199201592297015</v>
      </c>
      <c r="AO3872" s="6">
        <f t="shared" si="1827"/>
        <v>405.968089837631</v>
      </c>
      <c r="AP3872" s="17">
        <v>3614.6829168572099</v>
      </c>
      <c r="AQ3872" s="6">
        <f t="shared" si="1828"/>
        <v>3025.7679640970746</v>
      </c>
      <c r="AR3872" s="17">
        <v>1570.4398740270201</v>
      </c>
      <c r="AS3872" s="6">
        <f t="shared" si="1808"/>
        <v>981.52492126688753</v>
      </c>
      <c r="AT3872" s="17">
        <v>708.91047912223303</v>
      </c>
      <c r="AU3872" s="6">
        <f t="shared" si="1809"/>
        <v>708.91047912223303</v>
      </c>
      <c r="AV3872" s="17">
        <v>388.41072756959898</v>
      </c>
      <c r="AW3872" s="6">
        <f t="shared" si="1810"/>
        <v>388.41072756959898</v>
      </c>
      <c r="AX3872" s="17">
        <v>946.92183613835505</v>
      </c>
      <c r="AY3872" s="6">
        <f t="shared" si="1811"/>
        <v>946.92183613835505</v>
      </c>
      <c r="AZ3872" s="20">
        <v>356625853.131024</v>
      </c>
      <c r="BA3872" s="20">
        <v>1198453561.6282899</v>
      </c>
      <c r="BB3872" s="20">
        <v>189261532.55126101</v>
      </c>
      <c r="BC3872" s="20">
        <v>7659052.6894220198</v>
      </c>
      <c r="BD3872" s="19">
        <f t="shared" si="1812"/>
        <v>1751.999999999997</v>
      </c>
      <c r="BE3872" s="18">
        <v>56.050947515414201</v>
      </c>
      <c r="BF3872" s="20">
        <v>83635.877907932605</v>
      </c>
      <c r="BG3872" s="20">
        <v>4938.0486281775702</v>
      </c>
      <c r="BH3872" s="19">
        <f t="shared" si="1829"/>
        <v>6.2081958292820527</v>
      </c>
      <c r="BI3872" s="20">
        <v>1321.1138457623999</v>
      </c>
      <c r="BJ3872">
        <v>93</v>
      </c>
      <c r="BK3872" s="22">
        <v>3040</v>
      </c>
      <c r="BL3872" s="22">
        <v>4611.9232000000002</v>
      </c>
      <c r="BM3872" s="22">
        <v>760</v>
      </c>
      <c r="BN3872" s="22">
        <v>190</v>
      </c>
      <c r="BO3872">
        <v>0.1192552235953</v>
      </c>
    </row>
    <row r="3873" spans="1:67" x14ac:dyDescent="0.2">
      <c r="A3873" s="27">
        <v>3872</v>
      </c>
      <c r="B3873" s="18">
        <v>1030.10826180304</v>
      </c>
      <c r="C3873" s="18">
        <v>353.4</v>
      </c>
      <c r="D3873">
        <v>1000</v>
      </c>
      <c r="E3873">
        <v>4000</v>
      </c>
      <c r="F3873">
        <v>4</v>
      </c>
      <c r="G3873" s="23">
        <f t="shared" si="1813"/>
        <v>0.99604532720272898</v>
      </c>
      <c r="H3873">
        <v>100</v>
      </c>
      <c r="I3873" s="17">
        <v>188.80027979065599</v>
      </c>
      <c r="J3873" s="6">
        <f t="shared" si="1814"/>
        <v>187.02927579368966</v>
      </c>
      <c r="K3873" s="6">
        <f t="shared" si="1830"/>
        <v>156.90783312238892</v>
      </c>
      <c r="L3873" s="6">
        <f t="shared" si="1815"/>
        <v>0.83894797997011206</v>
      </c>
      <c r="M3873" s="6">
        <f t="shared" si="1816"/>
        <v>158.3936133481628</v>
      </c>
      <c r="N3873" s="28">
        <v>100</v>
      </c>
      <c r="O3873" s="17">
        <v>417.02292621270101</v>
      </c>
      <c r="P3873" s="6">
        <f t="shared" si="1817"/>
        <v>393.21698150290399</v>
      </c>
      <c r="Q3873" s="6">
        <f t="shared" si="1803"/>
        <v>245.76061343931499</v>
      </c>
      <c r="R3873" s="17">
        <v>393.21698150290399</v>
      </c>
      <c r="S3873" s="6">
        <f t="shared" si="1818"/>
        <v>23.805944709797018</v>
      </c>
      <c r="T3873" s="6">
        <f t="shared" si="1819"/>
        <v>269.56655814911198</v>
      </c>
      <c r="U3873" s="17">
        <v>56.417821846468399</v>
      </c>
      <c r="V3873" s="6">
        <f t="shared" si="1820"/>
        <v>50.209013946488902</v>
      </c>
      <c r="W3873" s="6">
        <f t="shared" si="1804"/>
        <v>50.209013946488902</v>
      </c>
      <c r="X3873" s="17">
        <v>50.209013946488902</v>
      </c>
      <c r="Y3873" s="6">
        <f t="shared" si="1821"/>
        <v>6.2088078999794973</v>
      </c>
      <c r="Z3873" s="6">
        <f t="shared" si="1822"/>
        <v>56.417821846468399</v>
      </c>
      <c r="AA3873" s="17">
        <v>4911.8749010134097</v>
      </c>
      <c r="AB3873" s="6">
        <f t="shared" si="1831"/>
        <v>4556.7843919633706</v>
      </c>
      <c r="AC3873" s="6">
        <f t="shared" si="1805"/>
        <v>4556.7843919633706</v>
      </c>
      <c r="AD3873" s="17">
        <v>4602.0819313024804</v>
      </c>
      <c r="AE3873" s="6">
        <f t="shared" si="1823"/>
        <v>309.79296971092936</v>
      </c>
      <c r="AF3873" s="17">
        <v>4866.5773616742999</v>
      </c>
      <c r="AG3873" s="6">
        <f t="shared" si="1832"/>
        <v>45.29753933910979</v>
      </c>
      <c r="AH3873" s="6">
        <f t="shared" si="1806"/>
        <v>45.29753933910979</v>
      </c>
      <c r="AI3873" s="6">
        <f t="shared" si="1824"/>
        <v>4911.8749010134097</v>
      </c>
      <c r="AJ3873" s="17">
        <v>406.83868403966699</v>
      </c>
      <c r="AK3873" s="6">
        <f t="shared" si="1825"/>
        <v>326.41564070073798</v>
      </c>
      <c r="AL3873" s="6">
        <f t="shared" si="1807"/>
        <v>326.41564070073798</v>
      </c>
      <c r="AM3873" s="17">
        <v>326.41564070073798</v>
      </c>
      <c r="AN3873" s="6">
        <f t="shared" si="1826"/>
        <v>80.423043338929006</v>
      </c>
      <c r="AO3873" s="6">
        <f t="shared" si="1827"/>
        <v>406.83868403966699</v>
      </c>
      <c r="AP3873" s="17">
        <v>3697.07329734214</v>
      </c>
      <c r="AQ3873" s="6">
        <f t="shared" si="1828"/>
        <v>3077.2071426892539</v>
      </c>
      <c r="AR3873" s="17">
        <v>1652.9764124076901</v>
      </c>
      <c r="AS3873" s="6">
        <f t="shared" si="1808"/>
        <v>1033.1102577548063</v>
      </c>
      <c r="AT3873" s="17">
        <v>708.85979392398394</v>
      </c>
      <c r="AU3873" s="6">
        <f t="shared" si="1809"/>
        <v>708.85979392398394</v>
      </c>
      <c r="AV3873" s="17">
        <v>388.382957244137</v>
      </c>
      <c r="AW3873" s="6">
        <f t="shared" si="1810"/>
        <v>388.382957244137</v>
      </c>
      <c r="AX3873" s="17">
        <v>946.85413376632698</v>
      </c>
      <c r="AY3873" s="6">
        <f t="shared" si="1811"/>
        <v>946.85413376632698</v>
      </c>
      <c r="AZ3873" s="20">
        <v>357887341.54472899</v>
      </c>
      <c r="BA3873" s="20">
        <v>1198457266.9997001</v>
      </c>
      <c r="BB3873" s="20">
        <v>188726804.71475199</v>
      </c>
      <c r="BC3873" s="20">
        <v>6928586.7408186896</v>
      </c>
      <c r="BD3873" s="19">
        <f t="shared" si="1812"/>
        <v>1751.9999999999998</v>
      </c>
      <c r="BE3873" s="18">
        <v>57.433737985762797</v>
      </c>
      <c r="BF3873" s="20">
        <v>75320.406267476093</v>
      </c>
      <c r="BG3873" s="20">
        <v>4447.0846501105598</v>
      </c>
      <c r="BH3873" s="19">
        <f t="shared" si="1829"/>
        <v>5.5909478533162345</v>
      </c>
      <c r="BI3873" s="20">
        <v>1390.6461534341099</v>
      </c>
      <c r="BJ3873">
        <v>93</v>
      </c>
      <c r="BK3873" s="22">
        <v>3040</v>
      </c>
      <c r="BL3873" s="22">
        <v>4611.9232000000002</v>
      </c>
      <c r="BM3873" s="22">
        <v>760</v>
      </c>
      <c r="BN3873" s="22">
        <v>190</v>
      </c>
      <c r="BO3873">
        <v>0.11892570638387</v>
      </c>
    </row>
    <row r="3874" spans="1:67" x14ac:dyDescent="0.2">
      <c r="A3874" s="27">
        <v>3873</v>
      </c>
      <c r="B3874" s="18">
        <v>20.602165236060799</v>
      </c>
      <c r="C3874" s="18">
        <v>402.79999999999899</v>
      </c>
      <c r="D3874">
        <v>1000</v>
      </c>
      <c r="E3874">
        <v>4000</v>
      </c>
      <c r="F3874">
        <v>7</v>
      </c>
      <c r="G3874" s="23">
        <f t="shared" si="1813"/>
        <v>0.87688610890980312</v>
      </c>
      <c r="H3874">
        <v>100</v>
      </c>
      <c r="I3874" s="17">
        <v>137.37318801032399</v>
      </c>
      <c r="J3874" s="6">
        <f t="shared" si="1814"/>
        <v>137.20139405857691</v>
      </c>
      <c r="K3874" s="6">
        <f t="shared" si="1830"/>
        <v>136.57589851884026</v>
      </c>
      <c r="L3874" s="6">
        <f t="shared" si="1815"/>
        <v>0.99544104093089902</v>
      </c>
      <c r="M3874" s="6">
        <f t="shared" si="1816"/>
        <v>136.74690926899299</v>
      </c>
      <c r="N3874" s="28">
        <v>100</v>
      </c>
      <c r="O3874" s="17">
        <v>98.467815909170497</v>
      </c>
      <c r="P3874" s="6">
        <f t="shared" si="1817"/>
        <v>92.855283819586504</v>
      </c>
      <c r="Q3874" s="6">
        <f t="shared" si="1803"/>
        <v>58.034552387241561</v>
      </c>
      <c r="R3874" s="17">
        <v>92.855283819586504</v>
      </c>
      <c r="S3874" s="6">
        <f t="shared" si="1818"/>
        <v>5.6125320895839934</v>
      </c>
      <c r="T3874" s="6">
        <f t="shared" si="1819"/>
        <v>63.647084476825555</v>
      </c>
      <c r="U3874" s="17">
        <v>62.232404444217302</v>
      </c>
      <c r="V3874" s="6">
        <f t="shared" si="1820"/>
        <v>55.393529976408502</v>
      </c>
      <c r="W3874" s="6">
        <f t="shared" si="1804"/>
        <v>55.393529976408502</v>
      </c>
      <c r="X3874" s="17">
        <v>55.393529976408502</v>
      </c>
      <c r="Y3874" s="6">
        <f t="shared" si="1821"/>
        <v>6.8388744678088003</v>
      </c>
      <c r="Z3874" s="6">
        <f t="shared" si="1822"/>
        <v>62.232404444217302</v>
      </c>
      <c r="AA3874" s="17">
        <v>369.27177049493201</v>
      </c>
      <c r="AB3874" s="6">
        <f t="shared" si="1831"/>
        <v>281.08235658358899</v>
      </c>
      <c r="AC3874" s="6">
        <f t="shared" si="1805"/>
        <v>281.08235658358899</v>
      </c>
      <c r="AD3874" s="17">
        <v>335.51439906092997</v>
      </c>
      <c r="AE3874" s="6">
        <f t="shared" si="1823"/>
        <v>33.757371434002039</v>
      </c>
      <c r="AF3874" s="17">
        <v>314.83972801759103</v>
      </c>
      <c r="AG3874" s="6">
        <f t="shared" si="1832"/>
        <v>54.432042477340985</v>
      </c>
      <c r="AH3874" s="6">
        <f t="shared" si="1806"/>
        <v>54.432042477340985</v>
      </c>
      <c r="AI3874" s="6">
        <f t="shared" si="1824"/>
        <v>369.27177049493201</v>
      </c>
      <c r="AJ3874" s="17">
        <v>303.93602450801302</v>
      </c>
      <c r="AK3874" s="6">
        <f t="shared" si="1825"/>
        <v>246.57010198138099</v>
      </c>
      <c r="AL3874" s="6">
        <f t="shared" si="1807"/>
        <v>246.57010198138099</v>
      </c>
      <c r="AM3874" s="17">
        <v>246.57010198138099</v>
      </c>
      <c r="AN3874" s="6">
        <f t="shared" si="1826"/>
        <v>57.365922526632033</v>
      </c>
      <c r="AO3874" s="6">
        <f t="shared" si="1827"/>
        <v>303.93602450801302</v>
      </c>
      <c r="AP3874" s="17">
        <v>2471.5173080812101</v>
      </c>
      <c r="AQ3874" s="6">
        <f t="shared" si="1828"/>
        <v>2459.0999598682197</v>
      </c>
      <c r="AR3874" s="17">
        <v>33.112928567988298</v>
      </c>
      <c r="AS3874" s="6">
        <f t="shared" si="1808"/>
        <v>20.695580354992686</v>
      </c>
      <c r="AT3874" s="17">
        <v>809.25278207165002</v>
      </c>
      <c r="AU3874" s="6">
        <f t="shared" si="1809"/>
        <v>809.25278207165002</v>
      </c>
      <c r="AV3874" s="17">
        <v>680.76803127681603</v>
      </c>
      <c r="AW3874" s="6">
        <f t="shared" si="1810"/>
        <v>680.76803127681603</v>
      </c>
      <c r="AX3874" s="17">
        <v>948.38356616476096</v>
      </c>
      <c r="AY3874" s="6">
        <f t="shared" si="1811"/>
        <v>948.38356616476096</v>
      </c>
      <c r="AZ3874" s="20">
        <v>31471716.432718199</v>
      </c>
      <c r="BA3874" s="20">
        <v>1240135601.1949401</v>
      </c>
      <c r="BB3874" s="20">
        <v>264697145.182309</v>
      </c>
      <c r="BC3874" s="20">
        <v>215695537.19002399</v>
      </c>
      <c r="BD3874" s="19">
        <f t="shared" si="1812"/>
        <v>1751.9999999999911</v>
      </c>
      <c r="BE3874" s="18">
        <v>14.7530617752802</v>
      </c>
      <c r="BF3874" s="20">
        <v>2866966.7884734101</v>
      </c>
      <c r="BG3874" s="20">
        <v>169272.10870478599</v>
      </c>
      <c r="BH3874" s="19">
        <f t="shared" si="1829"/>
        <v>212.81167489488016</v>
      </c>
      <c r="BI3874" s="20">
        <v>27.812923068682199</v>
      </c>
      <c r="BJ3874">
        <v>106</v>
      </c>
      <c r="BK3874" s="22">
        <v>3040</v>
      </c>
      <c r="BL3874" s="22">
        <v>4611.9232000000002</v>
      </c>
      <c r="BM3874" s="22">
        <v>760</v>
      </c>
      <c r="BN3874" s="22">
        <v>190</v>
      </c>
      <c r="BO3874">
        <v>0.16574119298061599</v>
      </c>
    </row>
    <row r="3875" spans="1:67" x14ac:dyDescent="0.2">
      <c r="A3875" s="27">
        <v>3874</v>
      </c>
      <c r="B3875" s="18">
        <v>51.505413090152203</v>
      </c>
      <c r="C3875" s="18">
        <v>402.79999999999899</v>
      </c>
      <c r="D3875">
        <v>1000</v>
      </c>
      <c r="E3875">
        <v>4000</v>
      </c>
      <c r="F3875">
        <v>6</v>
      </c>
      <c r="G3875" s="23">
        <f t="shared" si="1813"/>
        <v>0.89078622700516819</v>
      </c>
      <c r="H3875">
        <v>100</v>
      </c>
      <c r="I3875" s="17">
        <v>133.358449741154</v>
      </c>
      <c r="J3875" s="6">
        <f t="shared" si="1814"/>
        <v>132.96234024189093</v>
      </c>
      <c r="K3875" s="6">
        <f t="shared" si="1830"/>
        <v>131.40034892894806</v>
      </c>
      <c r="L3875" s="6">
        <f t="shared" si="1815"/>
        <v>0.98825237800341648</v>
      </c>
      <c r="M3875" s="6">
        <f t="shared" si="1816"/>
        <v>131.79180508354455</v>
      </c>
      <c r="N3875" s="28">
        <v>100</v>
      </c>
      <c r="O3875" s="17">
        <v>101.07806645245699</v>
      </c>
      <c r="P3875" s="6">
        <f t="shared" si="1817"/>
        <v>95.317291832883001</v>
      </c>
      <c r="Q3875" s="6">
        <f t="shared" si="1803"/>
        <v>59.573307395551879</v>
      </c>
      <c r="R3875" s="17">
        <v>95.317291832883001</v>
      </c>
      <c r="S3875" s="6">
        <f t="shared" si="1818"/>
        <v>5.7607746195739935</v>
      </c>
      <c r="T3875" s="6">
        <f t="shared" si="1819"/>
        <v>65.334082015125873</v>
      </c>
      <c r="U3875" s="17">
        <v>62.2373706583111</v>
      </c>
      <c r="V3875" s="6">
        <f t="shared" si="1820"/>
        <v>55.398553535441003</v>
      </c>
      <c r="W3875" s="6">
        <f t="shared" si="1804"/>
        <v>55.398553535441003</v>
      </c>
      <c r="X3875" s="17">
        <v>55.398553535441003</v>
      </c>
      <c r="Y3875" s="6">
        <f t="shared" si="1821"/>
        <v>6.8388171228700969</v>
      </c>
      <c r="Z3875" s="6">
        <f t="shared" si="1822"/>
        <v>62.2373706583111</v>
      </c>
      <c r="AA3875" s="17">
        <v>355.82980846062202</v>
      </c>
      <c r="AB3875" s="6">
        <f t="shared" si="1831"/>
        <v>270.26419782483697</v>
      </c>
      <c r="AC3875" s="6">
        <f t="shared" si="1805"/>
        <v>270.26419782483697</v>
      </c>
      <c r="AD3875" s="17">
        <v>323.153026850044</v>
      </c>
      <c r="AE3875" s="6">
        <f t="shared" si="1823"/>
        <v>32.676781610578018</v>
      </c>
      <c r="AF3875" s="17">
        <v>302.94097943541499</v>
      </c>
      <c r="AG3875" s="6">
        <f t="shared" si="1832"/>
        <v>52.888829025207031</v>
      </c>
      <c r="AH3875" s="6">
        <f t="shared" si="1806"/>
        <v>52.888829025207031</v>
      </c>
      <c r="AI3875" s="6">
        <f t="shared" si="1824"/>
        <v>355.82980846062202</v>
      </c>
      <c r="AJ3875" s="17">
        <v>327.71737106135402</v>
      </c>
      <c r="AK3875" s="6">
        <f t="shared" si="1825"/>
        <v>265.673317996148</v>
      </c>
      <c r="AL3875" s="6">
        <f t="shared" si="1807"/>
        <v>265.673317996148</v>
      </c>
      <c r="AM3875" s="17">
        <v>265.673317996148</v>
      </c>
      <c r="AN3875" s="6">
        <f t="shared" si="1826"/>
        <v>62.044053065206015</v>
      </c>
      <c r="AO3875" s="6">
        <f t="shared" si="1827"/>
        <v>327.71737106135402</v>
      </c>
      <c r="AP3875" s="17">
        <v>2424.1742751602601</v>
      </c>
      <c r="AQ3875" s="6">
        <f t="shared" si="1828"/>
        <v>2393.1278290205651</v>
      </c>
      <c r="AR3875" s="17">
        <v>82.790523039201503</v>
      </c>
      <c r="AS3875" s="6">
        <f t="shared" si="1808"/>
        <v>51.744076899500939</v>
      </c>
      <c r="AT3875" s="17">
        <v>809.332958407202</v>
      </c>
      <c r="AU3875" s="6">
        <f t="shared" si="1809"/>
        <v>809.332958407202</v>
      </c>
      <c r="AV3875" s="17">
        <v>583.57326689710601</v>
      </c>
      <c r="AW3875" s="6">
        <f t="shared" si="1810"/>
        <v>583.57326689710601</v>
      </c>
      <c r="AX3875" s="17">
        <v>948.47752681675604</v>
      </c>
      <c r="AY3875" s="6">
        <f t="shared" si="1811"/>
        <v>948.47752681675604</v>
      </c>
      <c r="AZ3875" s="20">
        <v>76561380.805206507</v>
      </c>
      <c r="BA3875" s="20">
        <v>1240161606.5227699</v>
      </c>
      <c r="BB3875" s="20">
        <v>243934495.91574901</v>
      </c>
      <c r="BC3875" s="20">
        <v>191342531.94585699</v>
      </c>
      <c r="BD3875" s="19">
        <f t="shared" si="1812"/>
        <v>1752.0000151895827</v>
      </c>
      <c r="BE3875" s="18">
        <v>16.4396489569918</v>
      </c>
      <c r="BF3875" s="20">
        <v>2470351.69711771</v>
      </c>
      <c r="BG3875" s="20">
        <v>145855.06978831199</v>
      </c>
      <c r="BH3875" s="19">
        <f t="shared" si="1829"/>
        <v>183.37138741849461</v>
      </c>
      <c r="BI3875" s="20">
        <v>69.532307671705496</v>
      </c>
      <c r="BJ3875">
        <v>106</v>
      </c>
      <c r="BK3875" s="22">
        <v>3040</v>
      </c>
      <c r="BL3875" s="22">
        <v>4611.9232000000002</v>
      </c>
      <c r="BM3875" s="22">
        <v>760</v>
      </c>
      <c r="BN3875" s="22">
        <v>190</v>
      </c>
      <c r="BO3875">
        <v>0.15294630362055001</v>
      </c>
    </row>
    <row r="3876" spans="1:67" x14ac:dyDescent="0.2">
      <c r="A3876" s="27">
        <v>3875</v>
      </c>
      <c r="B3876" s="18">
        <v>154.516239270456</v>
      </c>
      <c r="C3876" s="18">
        <v>402.79999999999899</v>
      </c>
      <c r="D3876">
        <v>1000</v>
      </c>
      <c r="E3876">
        <v>4000</v>
      </c>
      <c r="F3876">
        <v>6</v>
      </c>
      <c r="G3876" s="23">
        <f t="shared" si="1813"/>
        <v>0.93084033976538794</v>
      </c>
      <c r="H3876">
        <v>100</v>
      </c>
      <c r="I3876" s="17">
        <v>138.436484562147</v>
      </c>
      <c r="J3876" s="6">
        <f t="shared" si="1814"/>
        <v>137.21100311358006</v>
      </c>
      <c r="K3876" s="6">
        <f t="shared" si="1830"/>
        <v>132.56236327186997</v>
      </c>
      <c r="L3876" s="6">
        <f t="shared" si="1815"/>
        <v>0.96612050246537406</v>
      </c>
      <c r="M3876" s="6">
        <f t="shared" si="1816"/>
        <v>133.74632602472147</v>
      </c>
      <c r="N3876" s="28">
        <v>100</v>
      </c>
      <c r="O3876" s="17">
        <v>114.775614213197</v>
      </c>
      <c r="P3876" s="6">
        <f t="shared" si="1817"/>
        <v>108.23215146654999</v>
      </c>
      <c r="Q3876" s="6">
        <f t="shared" si="1803"/>
        <v>67.645094666593749</v>
      </c>
      <c r="R3876" s="17">
        <v>108.23215146654999</v>
      </c>
      <c r="S3876" s="6">
        <f t="shared" si="1818"/>
        <v>6.543462746647009</v>
      </c>
      <c r="T3876" s="6">
        <f t="shared" si="1819"/>
        <v>74.188557413240758</v>
      </c>
      <c r="U3876" s="17">
        <v>62.217133095268203</v>
      </c>
      <c r="V3876" s="6">
        <f t="shared" si="1820"/>
        <v>55.378547622388602</v>
      </c>
      <c r="W3876" s="6">
        <f t="shared" si="1804"/>
        <v>55.378547622388602</v>
      </c>
      <c r="X3876" s="17">
        <v>55.378547622388602</v>
      </c>
      <c r="Y3876" s="6">
        <f t="shared" si="1821"/>
        <v>6.8385854728796005</v>
      </c>
      <c r="Z3876" s="6">
        <f t="shared" si="1822"/>
        <v>62.217133095268203</v>
      </c>
      <c r="AA3876" s="17">
        <v>508.54646493829398</v>
      </c>
      <c r="AB3876" s="6">
        <f t="shared" si="1831"/>
        <v>416.66743042164001</v>
      </c>
      <c r="AC3876" s="6">
        <f t="shared" si="1805"/>
        <v>416.66743042164001</v>
      </c>
      <c r="AD3876" s="17">
        <v>467.20888330852398</v>
      </c>
      <c r="AE3876" s="6">
        <f t="shared" si="1823"/>
        <v>41.33758162977</v>
      </c>
      <c r="AF3876" s="17">
        <v>458.00501205141001</v>
      </c>
      <c r="AG3876" s="6">
        <f t="shared" si="1832"/>
        <v>50.541452886883974</v>
      </c>
      <c r="AH3876" s="6">
        <f t="shared" si="1806"/>
        <v>50.541452886883974</v>
      </c>
      <c r="AI3876" s="6">
        <f t="shared" si="1824"/>
        <v>508.54646493829398</v>
      </c>
      <c r="AJ3876" s="17">
        <v>413.60476191236302</v>
      </c>
      <c r="AK3876" s="6">
        <f t="shared" si="1825"/>
        <v>334.367829239554</v>
      </c>
      <c r="AL3876" s="6">
        <f t="shared" si="1807"/>
        <v>334.367829239554</v>
      </c>
      <c r="AM3876" s="17">
        <v>334.367829239554</v>
      </c>
      <c r="AN3876" s="6">
        <f t="shared" si="1826"/>
        <v>79.236932672809019</v>
      </c>
      <c r="AO3876" s="6">
        <f t="shared" si="1827"/>
        <v>413.60476191236302</v>
      </c>
      <c r="AP3876" s="17">
        <v>2588.90778428265</v>
      </c>
      <c r="AQ3876" s="6">
        <f t="shared" si="1828"/>
        <v>2495.7989271336205</v>
      </c>
      <c r="AR3876" s="17">
        <v>248.29028573074299</v>
      </c>
      <c r="AS3876" s="6">
        <f t="shared" si="1808"/>
        <v>155.18142858171439</v>
      </c>
      <c r="AT3876" s="17">
        <v>809.06809184380495</v>
      </c>
      <c r="AU3876" s="6">
        <f t="shared" si="1809"/>
        <v>809.06809184380495</v>
      </c>
      <c r="AV3876" s="17">
        <v>583.38228363850101</v>
      </c>
      <c r="AW3876" s="6">
        <f t="shared" si="1810"/>
        <v>583.38228363850101</v>
      </c>
      <c r="AX3876" s="17">
        <v>948.16712306960005</v>
      </c>
      <c r="AY3876" s="6">
        <f t="shared" si="1811"/>
        <v>948.16712306960005</v>
      </c>
      <c r="AZ3876" s="20">
        <v>200665375.73339999</v>
      </c>
      <c r="BA3876" s="20">
        <v>1240171925.8502901</v>
      </c>
      <c r="BB3876" s="20">
        <v>189994973.68526399</v>
      </c>
      <c r="BC3876" s="20">
        <v>121167724.73104</v>
      </c>
      <c r="BD3876" s="19">
        <f t="shared" si="1812"/>
        <v>1751.9999999999943</v>
      </c>
      <c r="BE3876" s="18">
        <v>22.5331177434567</v>
      </c>
      <c r="BF3876" s="20">
        <v>1493522.76210505</v>
      </c>
      <c r="BG3876" s="20">
        <v>88180.912439078194</v>
      </c>
      <c r="BH3876" s="19">
        <f t="shared" si="1829"/>
        <v>110.86249124861516</v>
      </c>
      <c r="BI3876" s="20">
        <v>208.596923015116</v>
      </c>
      <c r="BJ3876">
        <v>106</v>
      </c>
      <c r="BK3876" s="22">
        <v>3040</v>
      </c>
      <c r="BL3876" s="22">
        <v>4611.9232000000002</v>
      </c>
      <c r="BM3876" s="22">
        <v>760</v>
      </c>
      <c r="BN3876" s="22">
        <v>190</v>
      </c>
      <c r="BO3876">
        <v>0.119706497344114</v>
      </c>
    </row>
    <row r="3877" spans="1:67" x14ac:dyDescent="0.2">
      <c r="A3877" s="27">
        <v>3876</v>
      </c>
      <c r="B3877" s="18">
        <v>206.02165236060799</v>
      </c>
      <c r="C3877" s="18">
        <v>402.79999999999899</v>
      </c>
      <c r="D3877">
        <v>1000</v>
      </c>
      <c r="E3877">
        <v>4000</v>
      </c>
      <c r="F3877">
        <v>6</v>
      </c>
      <c r="G3877" s="23">
        <f t="shared" si="1813"/>
        <v>0.94667718990629623</v>
      </c>
      <c r="H3877">
        <v>100</v>
      </c>
      <c r="I3877" s="17">
        <v>141.26445333859101</v>
      </c>
      <c r="J3877" s="6">
        <f t="shared" si="1814"/>
        <v>139.92485653486898</v>
      </c>
      <c r="K3877" s="6">
        <f t="shared" si="1830"/>
        <v>133.78040913093378</v>
      </c>
      <c r="L3877" s="6">
        <f t="shared" si="1815"/>
        <v>0.95608752042991008</v>
      </c>
      <c r="M3877" s="6">
        <f t="shared" si="1816"/>
        <v>135.0611809173802</v>
      </c>
      <c r="N3877" s="28">
        <v>99.999998227328902</v>
      </c>
      <c r="O3877" s="17">
        <v>126.72206553130199</v>
      </c>
      <c r="P3877" s="6">
        <f t="shared" si="1817"/>
        <v>119.496524008847</v>
      </c>
      <c r="Q3877" s="6">
        <f t="shared" si="1803"/>
        <v>74.685327505529372</v>
      </c>
      <c r="R3877" s="17">
        <v>119.496524008847</v>
      </c>
      <c r="S3877" s="6">
        <f t="shared" si="1818"/>
        <v>7.2255415224549893</v>
      </c>
      <c r="T3877" s="6">
        <f t="shared" si="1819"/>
        <v>81.910869027984361</v>
      </c>
      <c r="U3877" s="17">
        <v>62.209779693423201</v>
      </c>
      <c r="V3877" s="6">
        <f t="shared" si="1820"/>
        <v>55.371108520071097</v>
      </c>
      <c r="W3877" s="6">
        <f t="shared" si="1804"/>
        <v>55.371108520071097</v>
      </c>
      <c r="X3877" s="17">
        <v>55.371108520071097</v>
      </c>
      <c r="Y3877" s="6">
        <f t="shared" si="1821"/>
        <v>6.8386711733521039</v>
      </c>
      <c r="Z3877" s="6">
        <f t="shared" si="1822"/>
        <v>62.209779693423201</v>
      </c>
      <c r="AA3877" s="17">
        <v>633.93618786753905</v>
      </c>
      <c r="AB3877" s="6">
        <f t="shared" si="1831"/>
        <v>535.82635701152094</v>
      </c>
      <c r="AC3877" s="6">
        <f t="shared" si="1805"/>
        <v>535.82635701152094</v>
      </c>
      <c r="AD3877" s="17">
        <v>585.12146371072402</v>
      </c>
      <c r="AE3877" s="6">
        <f t="shared" si="1823"/>
        <v>48.814724156815032</v>
      </c>
      <c r="AF3877" s="17">
        <v>584.64108116833597</v>
      </c>
      <c r="AG3877" s="6">
        <f t="shared" si="1832"/>
        <v>49.295106699203075</v>
      </c>
      <c r="AH3877" s="6">
        <f t="shared" si="1806"/>
        <v>49.295106699203075</v>
      </c>
      <c r="AI3877" s="6">
        <f t="shared" si="1824"/>
        <v>633.93618786753905</v>
      </c>
      <c r="AJ3877" s="17">
        <v>439.60548937343401</v>
      </c>
      <c r="AK3877" s="6">
        <f t="shared" si="1825"/>
        <v>354.83051237369398</v>
      </c>
      <c r="AL3877" s="6">
        <f t="shared" si="1807"/>
        <v>354.83051237369398</v>
      </c>
      <c r="AM3877" s="17">
        <v>354.83051237369398</v>
      </c>
      <c r="AN3877" s="6">
        <f t="shared" si="1826"/>
        <v>84.774976999740034</v>
      </c>
      <c r="AO3877" s="6">
        <f t="shared" si="1827"/>
        <v>439.60548937343401</v>
      </c>
      <c r="AP3877" s="17">
        <v>2671.2788461432901</v>
      </c>
      <c r="AQ3877" s="6">
        <f t="shared" si="1828"/>
        <v>2547.1519354697448</v>
      </c>
      <c r="AR3877" s="17">
        <v>331.005095129457</v>
      </c>
      <c r="AS3877" s="6">
        <f t="shared" si="1808"/>
        <v>206.87818445591063</v>
      </c>
      <c r="AT3877" s="17">
        <v>808.94927056485801</v>
      </c>
      <c r="AU3877" s="6">
        <f t="shared" si="1809"/>
        <v>808.94927056485801</v>
      </c>
      <c r="AV3877" s="17">
        <v>583.29660700663806</v>
      </c>
      <c r="AW3877" s="6">
        <f t="shared" si="1810"/>
        <v>583.29660700663806</v>
      </c>
      <c r="AX3877" s="17">
        <v>948.02787344233798</v>
      </c>
      <c r="AY3877" s="6">
        <f t="shared" si="1811"/>
        <v>948.02787344233798</v>
      </c>
      <c r="AZ3877" s="20">
        <v>240231738.95988601</v>
      </c>
      <c r="BA3877" s="20">
        <v>1240158792.8676901</v>
      </c>
      <c r="BB3877" s="20">
        <v>178187875.487113</v>
      </c>
      <c r="BC3877" s="20">
        <v>93421561.628111795</v>
      </c>
      <c r="BD3877" s="19">
        <f t="shared" si="1812"/>
        <v>1751.9999689428009</v>
      </c>
      <c r="BE3877" s="18">
        <v>25.6386618169306</v>
      </c>
      <c r="BF3877" s="20">
        <v>1115039.9989952501</v>
      </c>
      <c r="BG3877" s="20">
        <v>65834.446593157598</v>
      </c>
      <c r="BH3877" s="19">
        <f t="shared" si="1829"/>
        <v>82.768148874773559</v>
      </c>
      <c r="BI3877" s="20">
        <v>278.12923068682198</v>
      </c>
      <c r="BJ3877">
        <v>106</v>
      </c>
      <c r="BK3877" s="22">
        <v>3040</v>
      </c>
      <c r="BL3877" s="22">
        <v>4611.9232000000002</v>
      </c>
      <c r="BM3877" s="22">
        <v>760</v>
      </c>
      <c r="BN3877" s="22">
        <v>190</v>
      </c>
      <c r="BO3877">
        <v>0.11243049785008</v>
      </c>
    </row>
    <row r="3878" spans="1:67" x14ac:dyDescent="0.2">
      <c r="A3878" s="27">
        <v>3877</v>
      </c>
      <c r="B3878" s="18">
        <v>257.52706545076097</v>
      </c>
      <c r="C3878" s="18">
        <v>402.79999999999899</v>
      </c>
      <c r="D3878">
        <v>1000</v>
      </c>
      <c r="E3878">
        <v>4000</v>
      </c>
      <c r="F3878">
        <v>5</v>
      </c>
      <c r="G3878" s="23">
        <f t="shared" si="1813"/>
        <v>0.95927827027742418</v>
      </c>
      <c r="H3878">
        <v>100</v>
      </c>
      <c r="I3878" s="17">
        <v>139.15809513937199</v>
      </c>
      <c r="J3878" s="6">
        <f t="shared" si="1814"/>
        <v>137.92199643482826</v>
      </c>
      <c r="K3878" s="6">
        <f t="shared" si="1830"/>
        <v>130.28536076270575</v>
      </c>
      <c r="L3878" s="6">
        <f t="shared" si="1815"/>
        <v>0.9446307632609493</v>
      </c>
      <c r="M3878" s="6">
        <f t="shared" si="1816"/>
        <v>131.45301762544477</v>
      </c>
      <c r="N3878" s="28">
        <v>99.999999999999901</v>
      </c>
      <c r="O3878" s="17">
        <v>143.45007381001901</v>
      </c>
      <c r="P3878" s="6">
        <f t="shared" si="1817"/>
        <v>135.270913536731</v>
      </c>
      <c r="Q3878" s="6">
        <f t="shared" si="1803"/>
        <v>84.544320960456872</v>
      </c>
      <c r="R3878" s="17">
        <v>135.270913536731</v>
      </c>
      <c r="S3878" s="6">
        <f t="shared" si="1818"/>
        <v>8.1791602732880051</v>
      </c>
      <c r="T3878" s="6">
        <f t="shared" si="1819"/>
        <v>92.723481233744877</v>
      </c>
      <c r="U3878" s="17">
        <v>62.208743562378601</v>
      </c>
      <c r="V3878" s="6">
        <f t="shared" si="1820"/>
        <v>55.370338120672102</v>
      </c>
      <c r="W3878" s="6">
        <f t="shared" si="1804"/>
        <v>55.370338120672102</v>
      </c>
      <c r="X3878" s="17">
        <v>55.370338120672102</v>
      </c>
      <c r="Y3878" s="6">
        <f t="shared" si="1821"/>
        <v>6.8384054417064988</v>
      </c>
      <c r="Z3878" s="6">
        <f t="shared" si="1822"/>
        <v>62.208743562378601</v>
      </c>
      <c r="AA3878" s="17">
        <v>676.90833915785595</v>
      </c>
      <c r="AB3878" s="6">
        <f t="shared" si="1831"/>
        <v>576.77207596636504</v>
      </c>
      <c r="AC3878" s="6">
        <f t="shared" si="1805"/>
        <v>576.77207596636504</v>
      </c>
      <c r="AD3878" s="17">
        <v>625.64948315157699</v>
      </c>
      <c r="AE3878" s="6">
        <f t="shared" si="1823"/>
        <v>51.258856006278961</v>
      </c>
      <c r="AF3878" s="17">
        <v>628.030931972644</v>
      </c>
      <c r="AG3878" s="6">
        <f t="shared" si="1832"/>
        <v>48.87740718521195</v>
      </c>
      <c r="AH3878" s="6">
        <f t="shared" si="1806"/>
        <v>48.87740718521195</v>
      </c>
      <c r="AI3878" s="6">
        <f t="shared" si="1824"/>
        <v>676.90833915785595</v>
      </c>
      <c r="AJ3878" s="17">
        <v>443.50257147276602</v>
      </c>
      <c r="AK3878" s="6">
        <f t="shared" si="1825"/>
        <v>357.486041764155</v>
      </c>
      <c r="AL3878" s="6">
        <f t="shared" si="1807"/>
        <v>357.486041764155</v>
      </c>
      <c r="AM3878" s="17">
        <v>357.486041764155</v>
      </c>
      <c r="AN3878" s="6">
        <f t="shared" si="1826"/>
        <v>86.016529708611017</v>
      </c>
      <c r="AO3878" s="6">
        <f t="shared" si="1827"/>
        <v>443.50257147276602</v>
      </c>
      <c r="AP3878" s="17">
        <v>2656.8802924301799</v>
      </c>
      <c r="AQ3878" s="6">
        <f t="shared" si="1828"/>
        <v>2501.7177836883325</v>
      </c>
      <c r="AR3878" s="17">
        <v>413.76668997825999</v>
      </c>
      <c r="AS3878" s="6">
        <f t="shared" si="1808"/>
        <v>258.6041812364125</v>
      </c>
      <c r="AT3878" s="17">
        <v>808.96944963591295</v>
      </c>
      <c r="AU3878" s="6">
        <f t="shared" si="1809"/>
        <v>808.96944963591295</v>
      </c>
      <c r="AV3878" s="17">
        <v>486.09263101583502</v>
      </c>
      <c r="AW3878" s="6">
        <f t="shared" si="1810"/>
        <v>486.09263101583502</v>
      </c>
      <c r="AX3878" s="17">
        <v>948.05152180017205</v>
      </c>
      <c r="AY3878" s="6">
        <f t="shared" si="1811"/>
        <v>948.05152180017205</v>
      </c>
      <c r="AZ3878" s="20">
        <v>263754867.37929201</v>
      </c>
      <c r="BA3878" s="20">
        <v>1240222204.0446999</v>
      </c>
      <c r="BB3878" s="20">
        <v>176678458.10205001</v>
      </c>
      <c r="BC3878" s="20">
        <v>71344470.473952502</v>
      </c>
      <c r="BD3878" s="19">
        <f t="shared" si="1812"/>
        <v>1751.9999999999945</v>
      </c>
      <c r="BE3878" s="18">
        <v>28.7192104524703</v>
      </c>
      <c r="BF3878" s="20">
        <v>847439.42019883101</v>
      </c>
      <c r="BG3878" s="20">
        <v>50034.712028526803</v>
      </c>
      <c r="BH3878" s="19">
        <f t="shared" si="1829"/>
        <v>62.904461645503886</v>
      </c>
      <c r="BI3878" s="20">
        <v>347.66153835852703</v>
      </c>
      <c r="BJ3878">
        <v>106</v>
      </c>
      <c r="BK3878" s="22">
        <v>3040</v>
      </c>
      <c r="BL3878" s="22">
        <v>4611.9232000000002</v>
      </c>
      <c r="BM3878" s="22">
        <v>760</v>
      </c>
      <c r="BN3878" s="22">
        <v>190</v>
      </c>
      <c r="BO3878">
        <v>0.11150037151992701</v>
      </c>
    </row>
    <row r="3879" spans="1:67" x14ac:dyDescent="0.2">
      <c r="A3879" s="27">
        <v>3878</v>
      </c>
      <c r="B3879" s="18">
        <v>309.03247854091302</v>
      </c>
      <c r="C3879" s="18">
        <v>402.79999999999899</v>
      </c>
      <c r="D3879">
        <v>1000</v>
      </c>
      <c r="E3879">
        <v>4000</v>
      </c>
      <c r="F3879">
        <v>5</v>
      </c>
      <c r="G3879" s="23">
        <f t="shared" si="1813"/>
        <v>0.96872547300232115</v>
      </c>
      <c r="H3879">
        <v>100</v>
      </c>
      <c r="I3879" s="17">
        <v>142.592663375147</v>
      </c>
      <c r="J3879" s="6">
        <f t="shared" si="1814"/>
        <v>141.19875168664166</v>
      </c>
      <c r="K3879" s="6">
        <f t="shared" si="1830"/>
        <v>132.06856797934017</v>
      </c>
      <c r="L3879" s="6">
        <f t="shared" si="1815"/>
        <v>0.93533807063986063</v>
      </c>
      <c r="M3879" s="6">
        <f t="shared" si="1816"/>
        <v>133.37234664870911</v>
      </c>
      <c r="N3879" s="28">
        <v>99.999999197174205</v>
      </c>
      <c r="O3879" s="17">
        <v>161.62468258405599</v>
      </c>
      <c r="P3879" s="6">
        <f t="shared" si="1817"/>
        <v>152.40804595921199</v>
      </c>
      <c r="Q3879" s="6">
        <f t="shared" si="1803"/>
        <v>95.255028724507497</v>
      </c>
      <c r="R3879" s="17">
        <v>152.40804595921199</v>
      </c>
      <c r="S3879" s="6">
        <f t="shared" si="1818"/>
        <v>9.2166366248439999</v>
      </c>
      <c r="T3879" s="6">
        <f t="shared" si="1819"/>
        <v>104.4716653493515</v>
      </c>
      <c r="U3879" s="17">
        <v>62.200707286258698</v>
      </c>
      <c r="V3879" s="6">
        <f t="shared" si="1820"/>
        <v>55.3623405503714</v>
      </c>
      <c r="W3879" s="6">
        <f t="shared" si="1804"/>
        <v>55.3623405503714</v>
      </c>
      <c r="X3879" s="17">
        <v>55.3623405503714</v>
      </c>
      <c r="Y3879" s="6">
        <f t="shared" si="1821"/>
        <v>6.8383667358872984</v>
      </c>
      <c r="Z3879" s="6">
        <f t="shared" si="1822"/>
        <v>62.200707286258698</v>
      </c>
      <c r="AA3879" s="17">
        <v>854.35018721160395</v>
      </c>
      <c r="AB3879" s="6">
        <f t="shared" si="1831"/>
        <v>743.75935750384008</v>
      </c>
      <c r="AC3879" s="6">
        <f t="shared" si="1805"/>
        <v>743.75935750384008</v>
      </c>
      <c r="AD3879" s="17">
        <v>792.34994955051502</v>
      </c>
      <c r="AE3879" s="6">
        <f t="shared" si="1823"/>
        <v>62.000237661088931</v>
      </c>
      <c r="AF3879" s="17">
        <v>805.75959516492901</v>
      </c>
      <c r="AG3879" s="6">
        <f t="shared" si="1832"/>
        <v>48.590592046674942</v>
      </c>
      <c r="AH3879" s="6">
        <f t="shared" si="1806"/>
        <v>48.590592046674942</v>
      </c>
      <c r="AI3879" s="6">
        <f t="shared" si="1824"/>
        <v>854.35018721160395</v>
      </c>
      <c r="AJ3879" s="17">
        <v>441.50533406022998</v>
      </c>
      <c r="AK3879" s="6">
        <f t="shared" si="1825"/>
        <v>355.517825584587</v>
      </c>
      <c r="AL3879" s="6">
        <f t="shared" si="1807"/>
        <v>355.517825584587</v>
      </c>
      <c r="AM3879" s="17">
        <v>355.517825584587</v>
      </c>
      <c r="AN3879" s="6">
        <f t="shared" si="1826"/>
        <v>85.987508475642983</v>
      </c>
      <c r="AO3879" s="6">
        <f t="shared" si="1827"/>
        <v>441.50533406022998</v>
      </c>
      <c r="AP3879" s="17">
        <v>2739.2534281002299</v>
      </c>
      <c r="AQ3879" s="6">
        <f t="shared" si="1828"/>
        <v>2553.0842574797007</v>
      </c>
      <c r="AR3879" s="17">
        <v>496.45112165474302</v>
      </c>
      <c r="AS3879" s="6">
        <f t="shared" si="1808"/>
        <v>310.28195103421439</v>
      </c>
      <c r="AT3879" s="17">
        <v>808.857182045576</v>
      </c>
      <c r="AU3879" s="6">
        <f t="shared" si="1809"/>
        <v>808.857182045576</v>
      </c>
      <c r="AV3879" s="17">
        <v>486.02517179547903</v>
      </c>
      <c r="AW3879" s="6">
        <f t="shared" si="1810"/>
        <v>486.02517179547903</v>
      </c>
      <c r="AX3879" s="17">
        <v>947.91995260443105</v>
      </c>
      <c r="AY3879" s="6">
        <f t="shared" si="1811"/>
        <v>947.91995260443105</v>
      </c>
      <c r="AZ3879" s="20">
        <v>279881676.94829702</v>
      </c>
      <c r="BA3879" s="20">
        <v>1240229210.7660301</v>
      </c>
      <c r="BB3879" s="20">
        <v>177096188.84934399</v>
      </c>
      <c r="BC3879" s="20">
        <v>54792972.845171496</v>
      </c>
      <c r="BD3879" s="19">
        <f t="shared" si="1812"/>
        <v>1752.0000494088426</v>
      </c>
      <c r="BE3879" s="18">
        <v>31.753191002755901</v>
      </c>
      <c r="BF3879" s="20">
        <v>641760.364225041</v>
      </c>
      <c r="BG3879" s="20">
        <v>37890.962173778098</v>
      </c>
      <c r="BH3879" s="19">
        <f t="shared" si="1829"/>
        <v>47.637138556816339</v>
      </c>
      <c r="BI3879" s="20">
        <v>417.19384603023298</v>
      </c>
      <c r="BJ3879">
        <v>106</v>
      </c>
      <c r="BK3879" s="22">
        <v>3040</v>
      </c>
      <c r="BL3879" s="22">
        <v>4611.9232000000002</v>
      </c>
      <c r="BM3879" s="22">
        <v>760</v>
      </c>
      <c r="BN3879" s="22">
        <v>190</v>
      </c>
      <c r="BO3879">
        <v>0.111757897476991</v>
      </c>
    </row>
    <row r="3880" spans="1:67" x14ac:dyDescent="0.2">
      <c r="A3880" s="27">
        <v>3879</v>
      </c>
      <c r="B3880" s="18">
        <v>360.53789163106501</v>
      </c>
      <c r="C3880" s="18">
        <v>402.79999999999899</v>
      </c>
      <c r="D3880">
        <v>1000</v>
      </c>
      <c r="E3880">
        <v>4000</v>
      </c>
      <c r="F3880">
        <v>5</v>
      </c>
      <c r="G3880" s="23">
        <f t="shared" si="1813"/>
        <v>0.97479707538652449</v>
      </c>
      <c r="H3880">
        <v>100</v>
      </c>
      <c r="I3880" s="17">
        <v>146.230316555592</v>
      </c>
      <c r="J3880" s="6">
        <f t="shared" si="1814"/>
        <v>144.90018681331088</v>
      </c>
      <c r="K3880" s="6">
        <f t="shared" si="1830"/>
        <v>134.2758731986282</v>
      </c>
      <c r="L3880" s="6">
        <f t="shared" si="1815"/>
        <v>0.92667839946699981</v>
      </c>
      <c r="M3880" s="6">
        <f t="shared" si="1816"/>
        <v>135.50847569928871</v>
      </c>
      <c r="N3880" s="28">
        <v>99.999999999999901</v>
      </c>
      <c r="O3880" s="17">
        <v>181.03570240838599</v>
      </c>
      <c r="P3880" s="6">
        <f t="shared" si="1817"/>
        <v>170.71088949376099</v>
      </c>
      <c r="Q3880" s="6">
        <f t="shared" si="1803"/>
        <v>106.69430593360062</v>
      </c>
      <c r="R3880" s="17">
        <v>170.71088949376099</v>
      </c>
      <c r="S3880" s="6">
        <f t="shared" si="1818"/>
        <v>10.324812914624999</v>
      </c>
      <c r="T3880" s="6">
        <f t="shared" si="1819"/>
        <v>117.01911884822562</v>
      </c>
      <c r="U3880" s="17">
        <v>62.193042439726497</v>
      </c>
      <c r="V3880" s="6">
        <f t="shared" si="1820"/>
        <v>55.354728066383899</v>
      </c>
      <c r="W3880" s="6">
        <f t="shared" si="1804"/>
        <v>55.354728066383899</v>
      </c>
      <c r="X3880" s="17">
        <v>55.354728066383899</v>
      </c>
      <c r="Y3880" s="6">
        <f t="shared" si="1821"/>
        <v>6.8383143733425982</v>
      </c>
      <c r="Z3880" s="6">
        <f t="shared" si="1822"/>
        <v>62.193042439726497</v>
      </c>
      <c r="AA3880" s="17">
        <v>1050.0926399330899</v>
      </c>
      <c r="AB3880" s="6">
        <f t="shared" si="1831"/>
        <v>928.52182158917208</v>
      </c>
      <c r="AC3880" s="6">
        <f t="shared" si="1805"/>
        <v>928.52182158917208</v>
      </c>
      <c r="AD3880" s="17">
        <v>976.21399211897199</v>
      </c>
      <c r="AE3880" s="6">
        <f t="shared" si="1823"/>
        <v>73.878647814117926</v>
      </c>
      <c r="AF3880" s="17">
        <v>1002.40046940329</v>
      </c>
      <c r="AG3880" s="6">
        <f t="shared" si="1832"/>
        <v>47.69217052979991</v>
      </c>
      <c r="AH3880" s="6">
        <f t="shared" si="1806"/>
        <v>47.69217052979991</v>
      </c>
      <c r="AI3880" s="6">
        <f t="shared" si="1824"/>
        <v>1050.0926399330899</v>
      </c>
      <c r="AJ3880" s="17">
        <v>439.512529761427</v>
      </c>
      <c r="AK3880" s="6">
        <f t="shared" si="1825"/>
        <v>353.60298886873801</v>
      </c>
      <c r="AL3880" s="6">
        <f t="shared" si="1807"/>
        <v>353.60298886873801</v>
      </c>
      <c r="AM3880" s="17">
        <v>353.60298886873801</v>
      </c>
      <c r="AN3880" s="6">
        <f t="shared" si="1826"/>
        <v>85.909540892688995</v>
      </c>
      <c r="AO3880" s="6">
        <f t="shared" si="1827"/>
        <v>439.512529761427</v>
      </c>
      <c r="AP3880" s="17">
        <v>2821.6288547874201</v>
      </c>
      <c r="AQ3880" s="6">
        <f t="shared" si="1828"/>
        <v>2604.4596914359881</v>
      </c>
      <c r="AR3880" s="17">
        <v>579.11776893715705</v>
      </c>
      <c r="AS3880" s="6">
        <f t="shared" si="1808"/>
        <v>361.94860558572316</v>
      </c>
      <c r="AT3880" s="17">
        <v>808.75215456752903</v>
      </c>
      <c r="AU3880" s="6">
        <f t="shared" si="1809"/>
        <v>808.75215456752903</v>
      </c>
      <c r="AV3880" s="17">
        <v>485.96206300545498</v>
      </c>
      <c r="AW3880" s="6">
        <f t="shared" si="1810"/>
        <v>485.96206300545498</v>
      </c>
      <c r="AX3880" s="17">
        <v>947.79686827728096</v>
      </c>
      <c r="AY3880" s="6">
        <f t="shared" si="1811"/>
        <v>947.79686827728096</v>
      </c>
      <c r="AZ3880" s="20">
        <v>290765242.65671599</v>
      </c>
      <c r="BA3880" s="20">
        <v>1240236054.07145</v>
      </c>
      <c r="BB3880" s="20">
        <v>176843179.34901801</v>
      </c>
      <c r="BC3880" s="20">
        <v>44155523.922808804</v>
      </c>
      <c r="BD3880" s="19">
        <f t="shared" si="1812"/>
        <v>1751.9999999999932</v>
      </c>
      <c r="BE3880" s="18">
        <v>34.724560381620698</v>
      </c>
      <c r="BF3880" s="20">
        <v>508456.24054793199</v>
      </c>
      <c r="BG3880" s="20">
        <v>30020.3896214247</v>
      </c>
      <c r="BH3880" s="19">
        <f t="shared" si="1829"/>
        <v>37.742126834812844</v>
      </c>
      <c r="BI3880" s="20">
        <v>486.72615370193802</v>
      </c>
      <c r="BJ3880">
        <v>106</v>
      </c>
      <c r="BK3880" s="22">
        <v>3040</v>
      </c>
      <c r="BL3880" s="22">
        <v>4611.9232000000002</v>
      </c>
      <c r="BM3880" s="22">
        <v>760</v>
      </c>
      <c r="BN3880" s="22">
        <v>190</v>
      </c>
      <c r="BO3880">
        <v>0.111602039753287</v>
      </c>
    </row>
    <row r="3881" spans="1:67" x14ac:dyDescent="0.2">
      <c r="A3881" s="27">
        <v>3880</v>
      </c>
      <c r="B3881" s="18">
        <v>412.043304721217</v>
      </c>
      <c r="C3881" s="18">
        <v>402.79999999999899</v>
      </c>
      <c r="D3881">
        <v>1000</v>
      </c>
      <c r="E3881">
        <v>4000</v>
      </c>
      <c r="F3881">
        <v>5</v>
      </c>
      <c r="G3881" s="23">
        <f t="shared" si="1813"/>
        <v>0.98015686697329096</v>
      </c>
      <c r="H3881">
        <v>100</v>
      </c>
      <c r="I3881" s="17">
        <v>150.011363601494</v>
      </c>
      <c r="J3881" s="6">
        <f t="shared" si="1814"/>
        <v>148.27663692448539</v>
      </c>
      <c r="K3881" s="6">
        <f t="shared" si="1830"/>
        <v>136.15056143871507</v>
      </c>
      <c r="L3881" s="6">
        <f t="shared" si="1815"/>
        <v>0.91821991827380123</v>
      </c>
      <c r="M3881" s="6">
        <f t="shared" si="1816"/>
        <v>137.7434220263053</v>
      </c>
      <c r="N3881" s="28">
        <v>100</v>
      </c>
      <c r="O3881" s="17">
        <v>200.71208143341599</v>
      </c>
      <c r="P3881" s="6">
        <f t="shared" si="1817"/>
        <v>189.26377258687799</v>
      </c>
      <c r="Q3881" s="6">
        <f t="shared" si="1803"/>
        <v>118.28985786679874</v>
      </c>
      <c r="R3881" s="17">
        <v>189.26377258687799</v>
      </c>
      <c r="S3881" s="6">
        <f t="shared" si="1818"/>
        <v>11.448308846537998</v>
      </c>
      <c r="T3881" s="6">
        <f t="shared" si="1819"/>
        <v>129.73816671333674</v>
      </c>
      <c r="U3881" s="17">
        <v>62.185183439147004</v>
      </c>
      <c r="V3881" s="6">
        <f t="shared" si="1820"/>
        <v>55.3469921763147</v>
      </c>
      <c r="W3881" s="6">
        <f t="shared" si="1804"/>
        <v>55.3469921763147</v>
      </c>
      <c r="X3881" s="17">
        <v>55.3469921763147</v>
      </c>
      <c r="Y3881" s="6">
        <f t="shared" si="1821"/>
        <v>6.8381912628323036</v>
      </c>
      <c r="Z3881" s="6">
        <f t="shared" si="1822"/>
        <v>62.185183439147004</v>
      </c>
      <c r="AA3881" s="17">
        <v>1290.07161018795</v>
      </c>
      <c r="AB3881" s="6">
        <f t="shared" si="1831"/>
        <v>1154.3671015633699</v>
      </c>
      <c r="AC3881" s="6">
        <f t="shared" si="1805"/>
        <v>1154.3671015633699</v>
      </c>
      <c r="AD3881" s="17">
        <v>1201.54101364792</v>
      </c>
      <c r="AE3881" s="6">
        <f t="shared" si="1823"/>
        <v>88.530596540030047</v>
      </c>
      <c r="AF3881" s="17">
        <v>1242.8976981034</v>
      </c>
      <c r="AG3881" s="6">
        <f t="shared" si="1832"/>
        <v>47.173912084550011</v>
      </c>
      <c r="AH3881" s="6">
        <f t="shared" si="1806"/>
        <v>47.173912084550011</v>
      </c>
      <c r="AI3881" s="6">
        <f t="shared" si="1824"/>
        <v>1290.07161018795</v>
      </c>
      <c r="AJ3881" s="17">
        <v>437.53413584261102</v>
      </c>
      <c r="AK3881" s="6">
        <f t="shared" si="1825"/>
        <v>351.76750437044302</v>
      </c>
      <c r="AL3881" s="6">
        <f t="shared" si="1807"/>
        <v>351.76750437044302</v>
      </c>
      <c r="AM3881" s="17">
        <v>351.76750437044302</v>
      </c>
      <c r="AN3881" s="6">
        <f t="shared" si="1826"/>
        <v>85.766631472168001</v>
      </c>
      <c r="AO3881" s="6">
        <f t="shared" si="1827"/>
        <v>437.53413584261102</v>
      </c>
      <c r="AP3881" s="17">
        <v>2904.0063577938799</v>
      </c>
      <c r="AQ3881" s="6">
        <f t="shared" si="1828"/>
        <v>2655.8432458740799</v>
      </c>
      <c r="AR3881" s="17">
        <v>661.76829845279997</v>
      </c>
      <c r="AS3881" s="6">
        <f t="shared" si="1808"/>
        <v>413.60518653299999</v>
      </c>
      <c r="AT3881" s="17">
        <v>808.65368870979</v>
      </c>
      <c r="AU3881" s="6">
        <f t="shared" si="1809"/>
        <v>808.65368870979</v>
      </c>
      <c r="AV3881" s="17">
        <v>485.90289695428299</v>
      </c>
      <c r="AW3881" s="6">
        <f t="shared" si="1810"/>
        <v>485.90289695428299</v>
      </c>
      <c r="AX3881" s="17">
        <v>947.68147367700703</v>
      </c>
      <c r="AY3881" s="6">
        <f t="shared" si="1811"/>
        <v>947.68147367700703</v>
      </c>
      <c r="AZ3881" s="20">
        <v>299333696.53990799</v>
      </c>
      <c r="BA3881" s="20">
        <v>1240256363.0007401</v>
      </c>
      <c r="BB3881" s="20">
        <v>177644771.396552</v>
      </c>
      <c r="BC3881" s="20">
        <v>34765169.062794201</v>
      </c>
      <c r="BD3881" s="19">
        <f t="shared" si="1812"/>
        <v>1751.9999999999943</v>
      </c>
      <c r="BE3881" s="18">
        <v>37.489207001006001</v>
      </c>
      <c r="BF3881" s="20">
        <v>397011.38708096702</v>
      </c>
      <c r="BG3881" s="20">
        <v>23440.437099304901</v>
      </c>
      <c r="BH3881" s="19">
        <f t="shared" si="1829"/>
        <v>29.469702466287711</v>
      </c>
      <c r="BI3881" s="20">
        <v>556.25846137364397</v>
      </c>
      <c r="BJ3881">
        <v>106</v>
      </c>
      <c r="BK3881" s="22">
        <v>3040</v>
      </c>
      <c r="BL3881" s="22">
        <v>4611.9232000000002</v>
      </c>
      <c r="BM3881" s="22">
        <v>760</v>
      </c>
      <c r="BN3881" s="22">
        <v>190</v>
      </c>
      <c r="BO3881">
        <v>0.112096068790557</v>
      </c>
    </row>
    <row r="3882" spans="1:67" x14ac:dyDescent="0.2">
      <c r="A3882" s="27">
        <v>3881</v>
      </c>
      <c r="B3882" s="18">
        <v>463.54871781137001</v>
      </c>
      <c r="C3882" s="18">
        <v>402.79999999999899</v>
      </c>
      <c r="D3882">
        <v>1000</v>
      </c>
      <c r="E3882">
        <v>4000</v>
      </c>
      <c r="F3882">
        <v>5</v>
      </c>
      <c r="G3882" s="23">
        <f t="shared" si="1813"/>
        <v>0.98369152856827224</v>
      </c>
      <c r="H3882">
        <v>100</v>
      </c>
      <c r="I3882" s="17">
        <v>153.90792884399301</v>
      </c>
      <c r="J3882" s="6">
        <f t="shared" si="1814"/>
        <v>152.32069936842734</v>
      </c>
      <c r="K3882" s="6">
        <f t="shared" si="1830"/>
        <v>138.69674590922972</v>
      </c>
      <c r="L3882" s="6">
        <f t="shared" si="1815"/>
        <v>0.91055743890563068</v>
      </c>
      <c r="M3882" s="6">
        <f t="shared" si="1816"/>
        <v>140.14200951545632</v>
      </c>
      <c r="N3882" s="28">
        <v>100</v>
      </c>
      <c r="O3882" s="17">
        <v>220.60226652408301</v>
      </c>
      <c r="P3882" s="6">
        <f t="shared" si="1817"/>
        <v>208.018094693617</v>
      </c>
      <c r="Q3882" s="6">
        <f t="shared" si="1803"/>
        <v>130.01130918351063</v>
      </c>
      <c r="R3882" s="17">
        <v>208.018094693617</v>
      </c>
      <c r="S3882" s="6">
        <f t="shared" si="1818"/>
        <v>12.584171830466005</v>
      </c>
      <c r="T3882" s="6">
        <f t="shared" si="1819"/>
        <v>142.59548101397664</v>
      </c>
      <c r="U3882" s="17">
        <v>62.178986924488797</v>
      </c>
      <c r="V3882" s="6">
        <f t="shared" si="1820"/>
        <v>55.340780866167698</v>
      </c>
      <c r="W3882" s="6">
        <f t="shared" si="1804"/>
        <v>55.340780866167698</v>
      </c>
      <c r="X3882" s="17">
        <v>55.340780866167698</v>
      </c>
      <c r="Y3882" s="6">
        <f t="shared" si="1821"/>
        <v>6.8382060583210986</v>
      </c>
      <c r="Z3882" s="6">
        <f t="shared" si="1822"/>
        <v>62.178986924488797</v>
      </c>
      <c r="AA3882" s="17">
        <v>1572.4863806332401</v>
      </c>
      <c r="AB3882" s="6">
        <f t="shared" si="1831"/>
        <v>1419.40354104313</v>
      </c>
      <c r="AC3882" s="6">
        <f t="shared" si="1805"/>
        <v>1419.40354104313</v>
      </c>
      <c r="AD3882" s="17">
        <v>1466.7435646859201</v>
      </c>
      <c r="AE3882" s="6">
        <f t="shared" si="1823"/>
        <v>105.74281594731997</v>
      </c>
      <c r="AF3882" s="17">
        <v>1525.1463569904499</v>
      </c>
      <c r="AG3882" s="6">
        <f t="shared" si="1832"/>
        <v>47.340023642790129</v>
      </c>
      <c r="AH3882" s="6">
        <f t="shared" si="1806"/>
        <v>47.340023642790129</v>
      </c>
      <c r="AI3882" s="6">
        <f t="shared" si="1824"/>
        <v>1572.4863806332401</v>
      </c>
      <c r="AJ3882" s="17">
        <v>436.35866831283499</v>
      </c>
      <c r="AK3882" s="6">
        <f t="shared" si="1825"/>
        <v>350.626097021124</v>
      </c>
      <c r="AL3882" s="6">
        <f t="shared" si="1807"/>
        <v>350.626097021124</v>
      </c>
      <c r="AM3882" s="17">
        <v>350.626097021124</v>
      </c>
      <c r="AN3882" s="6">
        <f t="shared" si="1826"/>
        <v>85.732571291710997</v>
      </c>
      <c r="AO3882" s="6">
        <f t="shared" si="1827"/>
        <v>436.35866831283499</v>
      </c>
      <c r="AP3882" s="17">
        <v>2986.38574843572</v>
      </c>
      <c r="AQ3882" s="6">
        <f t="shared" si="1828"/>
        <v>2707.2341828515819</v>
      </c>
      <c r="AR3882" s="17">
        <v>744.40417489104402</v>
      </c>
      <c r="AS3882" s="6">
        <f t="shared" si="1808"/>
        <v>465.25260930690251</v>
      </c>
      <c r="AT3882" s="17">
        <v>808.56118819027699</v>
      </c>
      <c r="AU3882" s="6">
        <f t="shared" si="1809"/>
        <v>808.56118819027699</v>
      </c>
      <c r="AV3882" s="17">
        <v>485.84731534867302</v>
      </c>
      <c r="AW3882" s="6">
        <f t="shared" si="1810"/>
        <v>485.84731534867302</v>
      </c>
      <c r="AX3882" s="17">
        <v>947.57307000572905</v>
      </c>
      <c r="AY3882" s="6">
        <f t="shared" si="1811"/>
        <v>947.57307000572905</v>
      </c>
      <c r="AZ3882" s="20">
        <v>305988335.558599</v>
      </c>
      <c r="BA3882" s="20">
        <v>1240253133.7497399</v>
      </c>
      <c r="BB3882" s="20">
        <v>177186088.74326599</v>
      </c>
      <c r="BC3882" s="20">
        <v>28572441.9483868</v>
      </c>
      <c r="BD3882" s="19">
        <f t="shared" si="1812"/>
        <v>1751.9999999999916</v>
      </c>
      <c r="BE3882" s="18">
        <v>40.115837156485803</v>
      </c>
      <c r="BF3882" s="20">
        <v>327076.49926817702</v>
      </c>
      <c r="BG3882" s="20">
        <v>19311.325461284501</v>
      </c>
      <c r="BH3882" s="19">
        <f t="shared" si="1829"/>
        <v>24.278515505607931</v>
      </c>
      <c r="BI3882" s="20">
        <v>625.79076904534895</v>
      </c>
      <c r="BJ3882">
        <v>106</v>
      </c>
      <c r="BK3882" s="22">
        <v>3040</v>
      </c>
      <c r="BL3882" s="22">
        <v>4611.9232000000002</v>
      </c>
      <c r="BM3882" s="22">
        <v>760</v>
      </c>
      <c r="BN3882" s="22">
        <v>190</v>
      </c>
      <c r="BO3882">
        <v>0.111813454972438</v>
      </c>
    </row>
    <row r="3883" spans="1:67" x14ac:dyDescent="0.2">
      <c r="A3883" s="27">
        <v>3882</v>
      </c>
      <c r="B3883" s="18">
        <v>515.05413090152194</v>
      </c>
      <c r="C3883" s="18">
        <v>402.79999999999899</v>
      </c>
      <c r="D3883">
        <v>1000</v>
      </c>
      <c r="E3883">
        <v>4000</v>
      </c>
      <c r="F3883">
        <v>5</v>
      </c>
      <c r="G3883" s="23">
        <f t="shared" si="1813"/>
        <v>0.98670671918330799</v>
      </c>
      <c r="H3883">
        <v>100</v>
      </c>
      <c r="I3883" s="17">
        <v>157.884235269329</v>
      </c>
      <c r="J3883" s="6">
        <f t="shared" si="1814"/>
        <v>156.17600728288735</v>
      </c>
      <c r="K3883" s="6">
        <f t="shared" si="1830"/>
        <v>141.05293969762678</v>
      </c>
      <c r="L3883" s="6">
        <f t="shared" si="1815"/>
        <v>0.90316651162769446</v>
      </c>
      <c r="M3883" s="6">
        <f t="shared" si="1816"/>
        <v>142.59575400920608</v>
      </c>
      <c r="N3883" s="28">
        <v>100</v>
      </c>
      <c r="O3883" s="17">
        <v>240.54100093054799</v>
      </c>
      <c r="P3883" s="6">
        <f t="shared" si="1817"/>
        <v>226.81803830800101</v>
      </c>
      <c r="Q3883" s="6">
        <f t="shared" si="1803"/>
        <v>141.76127394250062</v>
      </c>
      <c r="R3883" s="17">
        <v>226.81803830800101</v>
      </c>
      <c r="S3883" s="6">
        <f t="shared" si="1818"/>
        <v>13.722962622546987</v>
      </c>
      <c r="T3883" s="6">
        <f t="shared" si="1819"/>
        <v>155.48423656504761</v>
      </c>
      <c r="U3883" s="17">
        <v>62.172632718726398</v>
      </c>
      <c r="V3883" s="6">
        <f t="shared" si="1820"/>
        <v>55.334470151404098</v>
      </c>
      <c r="W3883" s="6">
        <f t="shared" si="1804"/>
        <v>55.334470151404098</v>
      </c>
      <c r="X3883" s="17">
        <v>55.334470151404098</v>
      </c>
      <c r="Y3883" s="6">
        <f t="shared" si="1821"/>
        <v>6.8381625673222999</v>
      </c>
      <c r="Z3883" s="6">
        <f t="shared" si="1822"/>
        <v>62.172632718726398</v>
      </c>
      <c r="AA3883" s="17">
        <v>1906.7473092487901</v>
      </c>
      <c r="AB3883" s="6">
        <f t="shared" si="1831"/>
        <v>1733.0152563728</v>
      </c>
      <c r="AC3883" s="6">
        <f t="shared" si="1805"/>
        <v>1733.0152563728</v>
      </c>
      <c r="AD3883" s="17">
        <v>1780.56125729633</v>
      </c>
      <c r="AE3883" s="6">
        <f t="shared" si="1823"/>
        <v>126.18605195246005</v>
      </c>
      <c r="AF3883" s="17">
        <v>1859.20130832526</v>
      </c>
      <c r="AG3883" s="6">
        <f t="shared" si="1832"/>
        <v>47.546000923530073</v>
      </c>
      <c r="AH3883" s="6">
        <f t="shared" si="1806"/>
        <v>47.546000923530073</v>
      </c>
      <c r="AI3883" s="6">
        <f t="shared" si="1824"/>
        <v>1906.7473092487901</v>
      </c>
      <c r="AJ3883" s="17">
        <v>436.14940158214898</v>
      </c>
      <c r="AK3883" s="6">
        <f t="shared" si="1825"/>
        <v>350.31470472959001</v>
      </c>
      <c r="AL3883" s="6">
        <f t="shared" si="1807"/>
        <v>350.31470472959001</v>
      </c>
      <c r="AM3883" s="17">
        <v>350.31470472959001</v>
      </c>
      <c r="AN3883" s="6">
        <f t="shared" si="1826"/>
        <v>85.834696852558977</v>
      </c>
      <c r="AO3883" s="6">
        <f t="shared" si="1827"/>
        <v>436.14940158214898</v>
      </c>
      <c r="AP3883" s="17">
        <v>3068.7668602189101</v>
      </c>
      <c r="AQ3883" s="6">
        <f t="shared" si="1828"/>
        <v>2758.631851210524</v>
      </c>
      <c r="AR3883" s="17">
        <v>827.02669068903197</v>
      </c>
      <c r="AS3883" s="6">
        <f t="shared" si="1808"/>
        <v>516.89168168064498</v>
      </c>
      <c r="AT3883" s="17">
        <v>808.47412685161805</v>
      </c>
      <c r="AU3883" s="6">
        <f t="shared" si="1809"/>
        <v>808.47412685161805</v>
      </c>
      <c r="AV3883" s="17">
        <v>485.79500203178901</v>
      </c>
      <c r="AW3883" s="6">
        <f t="shared" si="1810"/>
        <v>485.79500203178901</v>
      </c>
      <c r="AX3883" s="17">
        <v>947.47104064647203</v>
      </c>
      <c r="AY3883" s="6">
        <f t="shared" si="1811"/>
        <v>947.47104064647203</v>
      </c>
      <c r="AZ3883" s="20">
        <v>311505082.60014701</v>
      </c>
      <c r="BA3883" s="20">
        <v>1240265136.0750401</v>
      </c>
      <c r="BB3883" s="20">
        <v>176939953.33396301</v>
      </c>
      <c r="BC3883" s="20">
        <v>23289827.990844201</v>
      </c>
      <c r="BD3883" s="19">
        <f t="shared" si="1812"/>
        <v>1751.9999999999943</v>
      </c>
      <c r="BE3883" s="18">
        <v>42.552383311419597</v>
      </c>
      <c r="BF3883" s="20">
        <v>270905.10519110301</v>
      </c>
      <c r="BG3883" s="20">
        <v>15994.841167660499</v>
      </c>
      <c r="BH3883" s="19">
        <f t="shared" si="1829"/>
        <v>20.108976987483842</v>
      </c>
      <c r="BI3883" s="20">
        <v>695.32307671705496</v>
      </c>
      <c r="BJ3883">
        <v>106</v>
      </c>
      <c r="BK3883" s="22">
        <v>3040</v>
      </c>
      <c r="BL3883" s="22">
        <v>4611.9232000000002</v>
      </c>
      <c r="BM3883" s="22">
        <v>760</v>
      </c>
      <c r="BN3883" s="22">
        <v>190</v>
      </c>
      <c r="BO3883">
        <v>0.111661811650263</v>
      </c>
    </row>
    <row r="3884" spans="1:67" x14ac:dyDescent="0.2">
      <c r="A3884" s="27">
        <v>3883</v>
      </c>
      <c r="B3884" s="18">
        <v>566.55954399167399</v>
      </c>
      <c r="C3884" s="18">
        <v>402.79999999999899</v>
      </c>
      <c r="D3884">
        <v>1000</v>
      </c>
      <c r="E3884">
        <v>4000</v>
      </c>
      <c r="F3884">
        <v>5</v>
      </c>
      <c r="G3884" s="23">
        <f t="shared" si="1813"/>
        <v>0.98904885793707897</v>
      </c>
      <c r="H3884">
        <v>100</v>
      </c>
      <c r="I3884" s="17">
        <v>161.90463344468401</v>
      </c>
      <c r="J3884" s="6">
        <f t="shared" si="1814"/>
        <v>160.17544993591505</v>
      </c>
      <c r="K3884" s="6">
        <f t="shared" si="1830"/>
        <v>143.55629114175457</v>
      </c>
      <c r="L3884" s="6">
        <f t="shared" si="1815"/>
        <v>0.89624403239816286</v>
      </c>
      <c r="M3884" s="6">
        <f t="shared" si="1816"/>
        <v>145.10606154241006</v>
      </c>
      <c r="N3884" s="28">
        <v>100</v>
      </c>
      <c r="O3884" s="17">
        <v>260.585496683842</v>
      </c>
      <c r="P3884" s="6">
        <f t="shared" si="1817"/>
        <v>245.71756388122699</v>
      </c>
      <c r="Q3884" s="6">
        <f t="shared" si="1803"/>
        <v>153.57347742576687</v>
      </c>
      <c r="R3884" s="17">
        <v>245.71756388122699</v>
      </c>
      <c r="S3884" s="6">
        <f t="shared" si="1818"/>
        <v>14.867932802615002</v>
      </c>
      <c r="T3884" s="6">
        <f t="shared" si="1819"/>
        <v>168.44141022838187</v>
      </c>
      <c r="U3884" s="17">
        <v>62.166681304986497</v>
      </c>
      <c r="V3884" s="6">
        <f t="shared" si="1820"/>
        <v>55.328555371283699</v>
      </c>
      <c r="W3884" s="6">
        <f t="shared" si="1804"/>
        <v>55.328555371283699</v>
      </c>
      <c r="X3884" s="17">
        <v>55.328555371283699</v>
      </c>
      <c r="Y3884" s="6">
        <f t="shared" si="1821"/>
        <v>6.8381259337027984</v>
      </c>
      <c r="Z3884" s="6">
        <f t="shared" si="1822"/>
        <v>62.166681304986497</v>
      </c>
      <c r="AA3884" s="17">
        <v>2301.2537162767298</v>
      </c>
      <c r="AB3884" s="6">
        <f t="shared" si="1831"/>
        <v>2103.00394865716</v>
      </c>
      <c r="AC3884" s="6">
        <f t="shared" si="1805"/>
        <v>2103.00394865716</v>
      </c>
      <c r="AD3884" s="17">
        <v>2150.9626340150498</v>
      </c>
      <c r="AE3884" s="6">
        <f t="shared" si="1823"/>
        <v>150.29108226168</v>
      </c>
      <c r="AF3884" s="17">
        <v>2253.29503091884</v>
      </c>
      <c r="AG3884" s="6">
        <f t="shared" si="1832"/>
        <v>47.958685357889863</v>
      </c>
      <c r="AH3884" s="6">
        <f t="shared" si="1806"/>
        <v>47.958685357889863</v>
      </c>
      <c r="AI3884" s="6">
        <f t="shared" si="1824"/>
        <v>2301.2537162767298</v>
      </c>
      <c r="AJ3884" s="17">
        <v>436.26809071503499</v>
      </c>
      <c r="AK3884" s="6">
        <f t="shared" si="1825"/>
        <v>350.27410193071302</v>
      </c>
      <c r="AL3884" s="6">
        <f t="shared" si="1807"/>
        <v>350.27410193071302</v>
      </c>
      <c r="AM3884" s="17">
        <v>350.27410193071302</v>
      </c>
      <c r="AN3884" s="6">
        <f t="shared" si="1826"/>
        <v>85.993988784321971</v>
      </c>
      <c r="AO3884" s="6">
        <f t="shared" si="1827"/>
        <v>436.26809071503499</v>
      </c>
      <c r="AP3884" s="17">
        <v>3151.1495456704001</v>
      </c>
      <c r="AQ3884" s="6">
        <f t="shared" si="1828"/>
        <v>2810.0356741840678</v>
      </c>
      <c r="AR3884" s="17">
        <v>909.63699063023296</v>
      </c>
      <c r="AS3884" s="6">
        <f t="shared" si="1808"/>
        <v>568.52311914389566</v>
      </c>
      <c r="AT3884" s="17">
        <v>808.39203864696105</v>
      </c>
      <c r="AU3884" s="6">
        <f t="shared" si="1809"/>
        <v>808.39203864696105</v>
      </c>
      <c r="AV3884" s="17">
        <v>485.74567696593499</v>
      </c>
      <c r="AW3884" s="6">
        <f t="shared" si="1810"/>
        <v>485.74567696593499</v>
      </c>
      <c r="AX3884" s="17">
        <v>947.37483942727602</v>
      </c>
      <c r="AY3884" s="6">
        <f t="shared" si="1811"/>
        <v>947.37483942727602</v>
      </c>
      <c r="AZ3884" s="20">
        <v>315991696.56365699</v>
      </c>
      <c r="BA3884" s="20">
        <v>1240258432.3488801</v>
      </c>
      <c r="BB3884" s="20">
        <v>176563470.193223</v>
      </c>
      <c r="BC3884" s="20">
        <v>19186400.894237399</v>
      </c>
      <c r="BD3884" s="19">
        <f t="shared" si="1812"/>
        <v>1751.9999999999977</v>
      </c>
      <c r="BE3884" s="18">
        <v>44.820702417819199</v>
      </c>
      <c r="BF3884" s="20">
        <v>221095.91905010899</v>
      </c>
      <c r="BG3884" s="20">
        <v>13053.9958098233</v>
      </c>
      <c r="BH3884" s="19">
        <f t="shared" si="1829"/>
        <v>16.411697908272632</v>
      </c>
      <c r="BI3884" s="20">
        <v>764.85538438875994</v>
      </c>
      <c r="BJ3884">
        <v>106</v>
      </c>
      <c r="BK3884" s="22">
        <v>3040</v>
      </c>
      <c r="BL3884" s="22">
        <v>4611.9232000000002</v>
      </c>
      <c r="BM3884" s="22">
        <v>760</v>
      </c>
      <c r="BN3884" s="22">
        <v>190</v>
      </c>
      <c r="BO3884">
        <v>0.11142983749505</v>
      </c>
    </row>
    <row r="3885" spans="1:67" x14ac:dyDescent="0.2">
      <c r="A3885" s="27">
        <v>3884</v>
      </c>
      <c r="B3885" s="18">
        <v>618.06495708182604</v>
      </c>
      <c r="C3885" s="18">
        <v>402.79999999999899</v>
      </c>
      <c r="D3885">
        <v>1000</v>
      </c>
      <c r="E3885">
        <v>4000</v>
      </c>
      <c r="F3885">
        <v>5</v>
      </c>
      <c r="G3885" s="23">
        <f t="shared" si="1813"/>
        <v>0.99082774260564632</v>
      </c>
      <c r="H3885">
        <v>100</v>
      </c>
      <c r="I3885" s="17">
        <v>165.95521171892599</v>
      </c>
      <c r="J3885" s="6">
        <f t="shared" si="1814"/>
        <v>164.06119935019393</v>
      </c>
      <c r="K3885" s="6">
        <f t="shared" si="1830"/>
        <v>145.94596992930781</v>
      </c>
      <c r="L3885" s="6">
        <f t="shared" si="1815"/>
        <v>0.88958248816517194</v>
      </c>
      <c r="M3885" s="6">
        <f t="shared" si="1816"/>
        <v>147.6308501649001</v>
      </c>
      <c r="N3885" s="28">
        <v>100</v>
      </c>
      <c r="O3885" s="17">
        <v>280.85713552558502</v>
      </c>
      <c r="P3885" s="6">
        <f t="shared" si="1817"/>
        <v>264.83113739780498</v>
      </c>
      <c r="Q3885" s="6">
        <f t="shared" si="1803"/>
        <v>165.51946087362811</v>
      </c>
      <c r="R3885" s="17">
        <v>264.83113739780498</v>
      </c>
      <c r="S3885" s="6">
        <f t="shared" si="1818"/>
        <v>16.025998127780042</v>
      </c>
      <c r="T3885" s="6">
        <f t="shared" si="1819"/>
        <v>181.54545900140815</v>
      </c>
      <c r="U3885" s="17">
        <v>62.161623359166398</v>
      </c>
      <c r="V3885" s="6">
        <f t="shared" si="1820"/>
        <v>55.323470102773598</v>
      </c>
      <c r="W3885" s="6">
        <f t="shared" si="1804"/>
        <v>55.323470102773598</v>
      </c>
      <c r="X3885" s="17">
        <v>55.323470102773598</v>
      </c>
      <c r="Y3885" s="6">
        <f t="shared" si="1821"/>
        <v>6.8381532563928005</v>
      </c>
      <c r="Z3885" s="6">
        <f t="shared" si="1822"/>
        <v>62.161623359166398</v>
      </c>
      <c r="AA3885" s="17">
        <v>2715.4230809159499</v>
      </c>
      <c r="AB3885" s="6">
        <f t="shared" si="1831"/>
        <v>2492.5311116221801</v>
      </c>
      <c r="AC3885" s="6">
        <f t="shared" si="1805"/>
        <v>2492.5311116221801</v>
      </c>
      <c r="AD3885" s="17">
        <v>2539.7591322379999</v>
      </c>
      <c r="AE3885" s="6">
        <f t="shared" si="1823"/>
        <v>175.66394867794997</v>
      </c>
      <c r="AF3885" s="17">
        <v>2668.1950603001301</v>
      </c>
      <c r="AG3885" s="6">
        <f t="shared" si="1832"/>
        <v>47.228020615819787</v>
      </c>
      <c r="AH3885" s="6">
        <f t="shared" si="1806"/>
        <v>47.228020615819787</v>
      </c>
      <c r="AI3885" s="6">
        <f t="shared" si="1824"/>
        <v>2715.4230809159499</v>
      </c>
      <c r="AJ3885" s="17">
        <v>436.98845462074598</v>
      </c>
      <c r="AK3885" s="6">
        <f t="shared" si="1825"/>
        <v>350.72029441519197</v>
      </c>
      <c r="AL3885" s="6">
        <f t="shared" si="1807"/>
        <v>350.72029441519197</v>
      </c>
      <c r="AM3885" s="17">
        <v>350.72029441519197</v>
      </c>
      <c r="AN3885" s="6">
        <f t="shared" si="1826"/>
        <v>86.268160205554011</v>
      </c>
      <c r="AO3885" s="6">
        <f t="shared" si="1827"/>
        <v>436.98845462074598</v>
      </c>
      <c r="AP3885" s="17">
        <v>3233.5336736972999</v>
      </c>
      <c r="AQ3885" s="6">
        <f t="shared" si="1828"/>
        <v>2861.4451390680442</v>
      </c>
      <c r="AR3885" s="17">
        <v>992.23609234469302</v>
      </c>
      <c r="AS3885" s="6">
        <f t="shared" si="1808"/>
        <v>620.14755771543309</v>
      </c>
      <c r="AT3885" s="17">
        <v>808.31450929422499</v>
      </c>
      <c r="AU3885" s="6">
        <f t="shared" si="1809"/>
        <v>808.31450929422499</v>
      </c>
      <c r="AV3885" s="17">
        <v>485.69909121777101</v>
      </c>
      <c r="AW3885" s="6">
        <f t="shared" si="1810"/>
        <v>485.69909121777101</v>
      </c>
      <c r="AX3885" s="17">
        <v>947.28398084061496</v>
      </c>
      <c r="AY3885" s="6">
        <f t="shared" si="1811"/>
        <v>947.28398084061496</v>
      </c>
      <c r="AZ3885" s="20">
        <v>319578553.66247898</v>
      </c>
      <c r="BA3885" s="20">
        <v>1240269555.3949201</v>
      </c>
      <c r="BB3885" s="20">
        <v>176082095.987692</v>
      </c>
      <c r="BC3885" s="20">
        <v>16069794.9549077</v>
      </c>
      <c r="BD3885" s="19">
        <f t="shared" si="1812"/>
        <v>1751.9999999999989</v>
      </c>
      <c r="BE3885" s="18">
        <v>46.9379779953235</v>
      </c>
      <c r="BF3885" s="20">
        <v>183339.80549033999</v>
      </c>
      <c r="BG3885" s="20">
        <v>10824.790719462801</v>
      </c>
      <c r="BH3885" s="19">
        <f t="shared" si="1829"/>
        <v>13.609104660077355</v>
      </c>
      <c r="BI3885" s="20">
        <v>834.38769206046595</v>
      </c>
      <c r="BJ3885">
        <v>106</v>
      </c>
      <c r="BK3885" s="22">
        <v>3040</v>
      </c>
      <c r="BL3885" s="22">
        <v>4611.9232000000002</v>
      </c>
      <c r="BM3885" s="22">
        <v>760</v>
      </c>
      <c r="BN3885" s="22">
        <v>190</v>
      </c>
      <c r="BO3885">
        <v>0.11113322798266</v>
      </c>
    </row>
    <row r="3886" spans="1:67" x14ac:dyDescent="0.2">
      <c r="A3886" s="27">
        <v>3885</v>
      </c>
      <c r="B3886" s="18">
        <v>669.57037017197899</v>
      </c>
      <c r="C3886" s="18">
        <v>402.79999999999899</v>
      </c>
      <c r="D3886">
        <v>1000</v>
      </c>
      <c r="E3886">
        <v>4000</v>
      </c>
      <c r="F3886">
        <v>5</v>
      </c>
      <c r="G3886" s="23">
        <f t="shared" si="1813"/>
        <v>0.99245428628211285</v>
      </c>
      <c r="H3886">
        <v>100</v>
      </c>
      <c r="I3886" s="17">
        <v>170.03840290560001</v>
      </c>
      <c r="J3886" s="6">
        <f t="shared" si="1814"/>
        <v>167.71262374895966</v>
      </c>
      <c r="K3886" s="6">
        <f t="shared" si="1830"/>
        <v>148.09173765135836</v>
      </c>
      <c r="L3886" s="6">
        <f t="shared" si="1815"/>
        <v>0.88300888949796175</v>
      </c>
      <c r="M3886" s="6">
        <f t="shared" si="1816"/>
        <v>150.14542132168086</v>
      </c>
      <c r="N3886" s="28">
        <v>99.999999999999901</v>
      </c>
      <c r="O3886" s="17">
        <v>301.17761808137402</v>
      </c>
      <c r="P3886" s="6">
        <f t="shared" si="1817"/>
        <v>283.99064181117001</v>
      </c>
      <c r="Q3886" s="6">
        <f t="shared" si="1803"/>
        <v>177.49415113198125</v>
      </c>
      <c r="R3886" s="17">
        <v>283.99064181117001</v>
      </c>
      <c r="S3886" s="6">
        <f t="shared" si="1818"/>
        <v>17.186976270204013</v>
      </c>
      <c r="T3886" s="6">
        <f t="shared" si="1819"/>
        <v>194.68112740218527</v>
      </c>
      <c r="U3886" s="17">
        <v>62.156621463676103</v>
      </c>
      <c r="V3886" s="6">
        <f t="shared" si="1820"/>
        <v>55.318466258380901</v>
      </c>
      <c r="W3886" s="6">
        <f t="shared" si="1804"/>
        <v>55.318466258380901</v>
      </c>
      <c r="X3886" s="17">
        <v>55.318466258380901</v>
      </c>
      <c r="Y3886" s="6">
        <f t="shared" si="1821"/>
        <v>6.8381552052952017</v>
      </c>
      <c r="Z3886" s="6">
        <f t="shared" si="1822"/>
        <v>62.156621463676103</v>
      </c>
      <c r="AA3886" s="17">
        <v>3225.8202306143298</v>
      </c>
      <c r="AB3886" s="6">
        <f t="shared" si="1831"/>
        <v>2972.1258126666903</v>
      </c>
      <c r="AC3886" s="6">
        <f t="shared" si="1805"/>
        <v>2972.1258126666903</v>
      </c>
      <c r="AD3886" s="17">
        <v>3018.8654390541501</v>
      </c>
      <c r="AE3886" s="6">
        <f t="shared" si="1823"/>
        <v>206.95479156017973</v>
      </c>
      <c r="AF3886" s="17">
        <v>3179.08060422687</v>
      </c>
      <c r="AG3886" s="6">
        <f t="shared" si="1832"/>
        <v>46.739626387459793</v>
      </c>
      <c r="AH3886" s="6">
        <f t="shared" si="1806"/>
        <v>46.739626387459793</v>
      </c>
      <c r="AI3886" s="6">
        <f t="shared" si="1824"/>
        <v>3225.8202306143298</v>
      </c>
      <c r="AJ3886" s="17">
        <v>437.48593387188703</v>
      </c>
      <c r="AK3886" s="6">
        <f t="shared" si="1825"/>
        <v>351.013260518415</v>
      </c>
      <c r="AL3886" s="6">
        <f t="shared" si="1807"/>
        <v>351.013260518415</v>
      </c>
      <c r="AM3886" s="17">
        <v>351.013260518415</v>
      </c>
      <c r="AN3886" s="6">
        <f t="shared" si="1826"/>
        <v>86.472673353472032</v>
      </c>
      <c r="AO3886" s="6">
        <f t="shared" si="1827"/>
        <v>437.48593387188703</v>
      </c>
      <c r="AP3886" s="17">
        <v>3315.9191273740598</v>
      </c>
      <c r="AQ3886" s="6">
        <f t="shared" si="1828"/>
        <v>2912.8597885667932</v>
      </c>
      <c r="AR3886" s="17">
        <v>1074.8249034860401</v>
      </c>
      <c r="AS3886" s="6">
        <f t="shared" si="1808"/>
        <v>671.76556467877504</v>
      </c>
      <c r="AT3886" s="17">
        <v>808.24116928325395</v>
      </c>
      <c r="AU3886" s="6">
        <f t="shared" si="1809"/>
        <v>808.24116928325395</v>
      </c>
      <c r="AV3886" s="17">
        <v>485.65502275646298</v>
      </c>
      <c r="AW3886" s="6">
        <f t="shared" si="1810"/>
        <v>485.65502275646298</v>
      </c>
      <c r="AX3886" s="17">
        <v>947.19803184830096</v>
      </c>
      <c r="AY3886" s="6">
        <f t="shared" si="1811"/>
        <v>947.19803184830096</v>
      </c>
      <c r="AZ3886" s="20">
        <v>322788030.13848901</v>
      </c>
      <c r="BA3886" s="20">
        <v>1240260653.14609</v>
      </c>
      <c r="BB3886" s="20">
        <v>175731226.28167301</v>
      </c>
      <c r="BC3886" s="20">
        <v>13220090.433738301</v>
      </c>
      <c r="BD3886" s="19">
        <f t="shared" si="1812"/>
        <v>1751.9999999999902</v>
      </c>
      <c r="BE3886" s="18">
        <v>48.902706520758699</v>
      </c>
      <c r="BF3886" s="20">
        <v>147402.32722111099</v>
      </c>
      <c r="BG3886" s="20">
        <v>8702.9619097877094</v>
      </c>
      <c r="BH3886" s="19">
        <f t="shared" si="1829"/>
        <v>10.941506635321444</v>
      </c>
      <c r="BI3886" s="20">
        <v>903.91999973217105</v>
      </c>
      <c r="BJ3886">
        <v>106</v>
      </c>
      <c r="BK3886" s="22">
        <v>3040</v>
      </c>
      <c r="BL3886" s="22">
        <v>4611.9232000000002</v>
      </c>
      <c r="BM3886" s="22">
        <v>760</v>
      </c>
      <c r="BN3886" s="22">
        <v>190</v>
      </c>
      <c r="BO3886">
        <v>0.110917040327438</v>
      </c>
    </row>
    <row r="3887" spans="1:67" x14ac:dyDescent="0.2">
      <c r="A3887" s="27">
        <v>3886</v>
      </c>
      <c r="B3887" s="18">
        <v>721.07578326213104</v>
      </c>
      <c r="C3887" s="18">
        <v>402.79999999999899</v>
      </c>
      <c r="D3887">
        <v>1000</v>
      </c>
      <c r="E3887">
        <v>4000</v>
      </c>
      <c r="F3887">
        <v>5</v>
      </c>
      <c r="G3887" s="23">
        <f t="shared" si="1813"/>
        <v>0.99409326698598088</v>
      </c>
      <c r="H3887">
        <v>100</v>
      </c>
      <c r="I3887" s="17">
        <v>174.13404053438401</v>
      </c>
      <c r="J3887" s="6">
        <f t="shared" si="1814"/>
        <v>171.0336588244792</v>
      </c>
      <c r="K3887" s="6">
        <f t="shared" si="1830"/>
        <v>149.91217038784811</v>
      </c>
      <c r="L3887" s="6">
        <f t="shared" si="1815"/>
        <v>0.87650683156871056</v>
      </c>
      <c r="M3887" s="6">
        <f t="shared" si="1816"/>
        <v>152.62967613705035</v>
      </c>
      <c r="N3887" s="28">
        <v>100</v>
      </c>
      <c r="O3887" s="17">
        <v>321.398288531893</v>
      </c>
      <c r="P3887" s="6">
        <f t="shared" si="1817"/>
        <v>303.05591436749302</v>
      </c>
      <c r="Q3887" s="6">
        <f t="shared" si="1803"/>
        <v>189.40994647968313</v>
      </c>
      <c r="R3887" s="17">
        <v>303.05591436749302</v>
      </c>
      <c r="S3887" s="6">
        <f t="shared" si="1818"/>
        <v>18.342374164399985</v>
      </c>
      <c r="T3887" s="6">
        <f t="shared" si="1819"/>
        <v>207.75232064408311</v>
      </c>
      <c r="U3887" s="17">
        <v>62.151622777876398</v>
      </c>
      <c r="V3887" s="6">
        <f t="shared" si="1820"/>
        <v>55.313494327620198</v>
      </c>
      <c r="W3887" s="6">
        <f t="shared" si="1804"/>
        <v>55.313494327620198</v>
      </c>
      <c r="X3887" s="17">
        <v>55.313494327620198</v>
      </c>
      <c r="Y3887" s="6">
        <f t="shared" si="1821"/>
        <v>6.8381284502561996</v>
      </c>
      <c r="Z3887" s="6">
        <f t="shared" si="1822"/>
        <v>62.151622777876398</v>
      </c>
      <c r="AA3887" s="17">
        <v>3964.55667432377</v>
      </c>
      <c r="AB3887" s="6">
        <f t="shared" si="1831"/>
        <v>3666.2060474868599</v>
      </c>
      <c r="AC3887" s="6">
        <f t="shared" si="1805"/>
        <v>3666.2060474868599</v>
      </c>
      <c r="AD3887" s="17">
        <v>3712.3418836451301</v>
      </c>
      <c r="AE3887" s="6">
        <f t="shared" si="1823"/>
        <v>252.21479067863993</v>
      </c>
      <c r="AF3887" s="17">
        <v>3918.4208381654998</v>
      </c>
      <c r="AG3887" s="6">
        <f t="shared" si="1832"/>
        <v>46.135836158270195</v>
      </c>
      <c r="AH3887" s="6">
        <f t="shared" si="1806"/>
        <v>46.135836158270195</v>
      </c>
      <c r="AI3887" s="6">
        <f t="shared" si="1824"/>
        <v>3964.55667432377</v>
      </c>
      <c r="AJ3887" s="17">
        <v>437.443727468075</v>
      </c>
      <c r="AK3887" s="6">
        <f t="shared" si="1825"/>
        <v>350.89341375302303</v>
      </c>
      <c r="AL3887" s="6">
        <f t="shared" si="1807"/>
        <v>350.89341375302303</v>
      </c>
      <c r="AM3887" s="17">
        <v>350.89341375302303</v>
      </c>
      <c r="AN3887" s="6">
        <f t="shared" si="1826"/>
        <v>86.550313715051971</v>
      </c>
      <c r="AO3887" s="6">
        <f t="shared" si="1827"/>
        <v>437.443727468075</v>
      </c>
      <c r="AP3887" s="17">
        <v>3398.3058020789699</v>
      </c>
      <c r="AQ3887" s="6">
        <f t="shared" si="1828"/>
        <v>2964.279213504999</v>
      </c>
      <c r="AR3887" s="17">
        <v>1157.4042361972499</v>
      </c>
      <c r="AS3887" s="6">
        <f t="shared" si="1808"/>
        <v>723.37764762328118</v>
      </c>
      <c r="AT3887" s="17">
        <v>808.17168798674095</v>
      </c>
      <c r="AU3887" s="6">
        <f t="shared" si="1809"/>
        <v>808.17168798674095</v>
      </c>
      <c r="AV3887" s="17">
        <v>485.61327291505199</v>
      </c>
      <c r="AW3887" s="6">
        <f t="shared" si="1810"/>
        <v>485.61327291505199</v>
      </c>
      <c r="AX3887" s="17">
        <v>947.116604979925</v>
      </c>
      <c r="AY3887" s="6">
        <f t="shared" si="1811"/>
        <v>947.116604979925</v>
      </c>
      <c r="AZ3887" s="20">
        <v>325615139.97142702</v>
      </c>
      <c r="BA3887" s="20">
        <v>1240273777.1087201</v>
      </c>
      <c r="BB3887" s="20">
        <v>175762486.67928499</v>
      </c>
      <c r="BC3887" s="20">
        <v>10348596.2405614</v>
      </c>
      <c r="BD3887" s="19">
        <f t="shared" si="1812"/>
        <v>1751.9999999999936</v>
      </c>
      <c r="BE3887" s="18">
        <v>50.726800755843399</v>
      </c>
      <c r="BF3887" s="20">
        <v>113073.286982751</v>
      </c>
      <c r="BG3887" s="20">
        <v>6676.0988661272104</v>
      </c>
      <c r="BH3887" s="19">
        <f t="shared" si="1829"/>
        <v>8.3933011311518548</v>
      </c>
      <c r="BI3887" s="20">
        <v>973.45230740387694</v>
      </c>
      <c r="BJ3887">
        <v>106</v>
      </c>
      <c r="BK3887" s="22">
        <v>3040</v>
      </c>
      <c r="BL3887" s="22">
        <v>4611.9232000000002</v>
      </c>
      <c r="BM3887" s="22">
        <v>760</v>
      </c>
      <c r="BN3887" s="22">
        <v>190</v>
      </c>
      <c r="BO3887">
        <v>0.110936334522221</v>
      </c>
    </row>
    <row r="3888" spans="1:67" x14ac:dyDescent="0.2">
      <c r="A3888" s="27">
        <v>3887</v>
      </c>
      <c r="B3888" s="18">
        <v>772.58119635228297</v>
      </c>
      <c r="C3888" s="18">
        <v>402.79999999999899</v>
      </c>
      <c r="D3888">
        <v>1000</v>
      </c>
      <c r="E3888">
        <v>4000</v>
      </c>
      <c r="F3888">
        <v>4</v>
      </c>
      <c r="G3888" s="23">
        <f t="shared" si="1813"/>
        <v>0.99469962111487964</v>
      </c>
      <c r="H3888">
        <v>100</v>
      </c>
      <c r="I3888" s="17">
        <v>173.00026256539101</v>
      </c>
      <c r="J3888" s="6">
        <f t="shared" si="1814"/>
        <v>171.78818438309426</v>
      </c>
      <c r="K3888" s="6">
        <f t="shared" si="1830"/>
        <v>149.17221269596931</v>
      </c>
      <c r="L3888" s="6">
        <f t="shared" si="1815"/>
        <v>0.86834966695561278</v>
      </c>
      <c r="M3888" s="6">
        <f t="shared" si="1816"/>
        <v>150.22472038189085</v>
      </c>
      <c r="N3888" s="28">
        <v>100</v>
      </c>
      <c r="O3888" s="17">
        <v>341.87764137889502</v>
      </c>
      <c r="P3888" s="6">
        <f t="shared" si="1817"/>
        <v>322.36676991781599</v>
      </c>
      <c r="Q3888" s="6">
        <f t="shared" si="1803"/>
        <v>201.47923119863498</v>
      </c>
      <c r="R3888" s="17">
        <v>322.36676991781599</v>
      </c>
      <c r="S3888" s="6">
        <f t="shared" si="1818"/>
        <v>19.510871461079034</v>
      </c>
      <c r="T3888" s="6">
        <f t="shared" si="1819"/>
        <v>220.99010265971401</v>
      </c>
      <c r="U3888" s="17">
        <v>62.152155382474803</v>
      </c>
      <c r="V3888" s="6">
        <f t="shared" si="1820"/>
        <v>55.314057795675602</v>
      </c>
      <c r="W3888" s="6">
        <f t="shared" si="1804"/>
        <v>55.314057795675602</v>
      </c>
      <c r="X3888" s="17">
        <v>55.314057795675602</v>
      </c>
      <c r="Y3888" s="6">
        <f t="shared" si="1821"/>
        <v>6.8380975867992007</v>
      </c>
      <c r="Z3888" s="6">
        <f t="shared" si="1822"/>
        <v>62.152155382474803</v>
      </c>
      <c r="AA3888" s="17">
        <v>3801.8227845924598</v>
      </c>
      <c r="AB3888" s="6">
        <f t="shared" si="1831"/>
        <v>3514.3032585394003</v>
      </c>
      <c r="AC3888" s="6">
        <f t="shared" si="1805"/>
        <v>3514.3032585394003</v>
      </c>
      <c r="AD3888" s="17">
        <v>3559.69777123825</v>
      </c>
      <c r="AE3888" s="6">
        <f t="shared" si="1823"/>
        <v>242.12501335420984</v>
      </c>
      <c r="AF3888" s="17">
        <v>3756.4282718936101</v>
      </c>
      <c r="AG3888" s="6">
        <f t="shared" si="1832"/>
        <v>45.394512698849667</v>
      </c>
      <c r="AH3888" s="6">
        <f t="shared" si="1806"/>
        <v>45.394512698849667</v>
      </c>
      <c r="AI3888" s="6">
        <f t="shared" si="1824"/>
        <v>3801.8227845924598</v>
      </c>
      <c r="AJ3888" s="17">
        <v>438.112808001779</v>
      </c>
      <c r="AK3888" s="6">
        <f t="shared" si="1825"/>
        <v>351.36450415922798</v>
      </c>
      <c r="AL3888" s="6">
        <f t="shared" si="1807"/>
        <v>351.36450415922798</v>
      </c>
      <c r="AM3888" s="17">
        <v>351.36450415922798</v>
      </c>
      <c r="AN3888" s="6">
        <f t="shared" si="1826"/>
        <v>86.748303842551024</v>
      </c>
      <c r="AO3888" s="6">
        <f t="shared" si="1827"/>
        <v>438.112808001779</v>
      </c>
      <c r="AP3888" s="17">
        <v>3383.9046223773498</v>
      </c>
      <c r="AQ3888" s="6">
        <f t="shared" si="1828"/>
        <v>2918.8692985553962</v>
      </c>
      <c r="AR3888" s="17">
        <v>1240.09419685854</v>
      </c>
      <c r="AS3888" s="6">
        <f t="shared" si="1808"/>
        <v>775.05887303658756</v>
      </c>
      <c r="AT3888" s="17">
        <v>808.183568363174</v>
      </c>
      <c r="AU3888" s="6">
        <f t="shared" si="1809"/>
        <v>808.183568363174</v>
      </c>
      <c r="AV3888" s="17">
        <v>388.49632926556598</v>
      </c>
      <c r="AW3888" s="6">
        <f t="shared" si="1810"/>
        <v>388.49632926556598</v>
      </c>
      <c r="AX3888" s="17">
        <v>947.13052789006895</v>
      </c>
      <c r="AY3888" s="6">
        <f t="shared" si="1811"/>
        <v>947.13052789006895</v>
      </c>
      <c r="AZ3888" s="20">
        <v>327768956.30149698</v>
      </c>
      <c r="BA3888" s="20">
        <v>1240273777.1087201</v>
      </c>
      <c r="BB3888" s="20">
        <v>174671002.78304699</v>
      </c>
      <c r="BC3888" s="20">
        <v>9286263.8067306709</v>
      </c>
      <c r="BD3888" s="19">
        <f t="shared" si="1812"/>
        <v>1751.9999999999948</v>
      </c>
      <c r="BE3888" s="18">
        <v>52.453497516957299</v>
      </c>
      <c r="BF3888" s="20">
        <v>102723.37839614799</v>
      </c>
      <c r="BG3888" s="20">
        <v>6065.0171966779499</v>
      </c>
      <c r="BH3888" s="19">
        <f t="shared" si="1829"/>
        <v>7.6250392209758608</v>
      </c>
      <c r="BI3888" s="20">
        <v>1042.98461507558</v>
      </c>
      <c r="BJ3888">
        <v>106</v>
      </c>
      <c r="BK3888" s="22">
        <v>3040</v>
      </c>
      <c r="BL3888" s="22">
        <v>4611.9232000000002</v>
      </c>
      <c r="BM3888" s="22">
        <v>760</v>
      </c>
      <c r="BN3888" s="22">
        <v>190</v>
      </c>
      <c r="BO3888">
        <v>0.11026372937234501</v>
      </c>
    </row>
    <row r="3889" spans="1:67" x14ac:dyDescent="0.2">
      <c r="A3889" s="27">
        <v>3888</v>
      </c>
      <c r="B3889" s="18">
        <v>824.08660944243502</v>
      </c>
      <c r="C3889" s="18">
        <v>402.79999999999899</v>
      </c>
      <c r="D3889">
        <v>1000</v>
      </c>
      <c r="E3889">
        <v>4000</v>
      </c>
      <c r="F3889">
        <v>4</v>
      </c>
      <c r="G3889" s="23">
        <f t="shared" si="1813"/>
        <v>0.99512770311004917</v>
      </c>
      <c r="H3889">
        <v>100</v>
      </c>
      <c r="I3889" s="17">
        <v>177.16994178373801</v>
      </c>
      <c r="J3889" s="6">
        <f t="shared" si="1814"/>
        <v>176.14985834051706</v>
      </c>
      <c r="K3889" s="6">
        <f t="shared" si="1830"/>
        <v>152.03612625490149</v>
      </c>
      <c r="L3889" s="6">
        <f t="shared" si="1815"/>
        <v>0.86310671883141077</v>
      </c>
      <c r="M3889" s="6">
        <f t="shared" si="1816"/>
        <v>152.91656712851417</v>
      </c>
      <c r="N3889" s="28">
        <v>100</v>
      </c>
      <c r="O3889" s="17">
        <v>362.59074838881901</v>
      </c>
      <c r="P3889" s="6">
        <f t="shared" si="1817"/>
        <v>341.89617892636602</v>
      </c>
      <c r="Q3889" s="6">
        <f t="shared" si="1803"/>
        <v>213.68511182897876</v>
      </c>
      <c r="R3889" s="17">
        <v>341.89617892636602</v>
      </c>
      <c r="S3889" s="6">
        <f t="shared" si="1818"/>
        <v>20.694569462452989</v>
      </c>
      <c r="T3889" s="6">
        <f t="shared" si="1819"/>
        <v>234.37968129143175</v>
      </c>
      <c r="U3889" s="17">
        <v>62.147560715580497</v>
      </c>
      <c r="V3889" s="6">
        <f t="shared" si="1820"/>
        <v>55.309467722103498</v>
      </c>
      <c r="W3889" s="6">
        <f t="shared" si="1804"/>
        <v>55.309467722103498</v>
      </c>
      <c r="X3889" s="17">
        <v>55.309467722103498</v>
      </c>
      <c r="Y3889" s="6">
        <f t="shared" si="1821"/>
        <v>6.8380929934769981</v>
      </c>
      <c r="Z3889" s="6">
        <f t="shared" si="1822"/>
        <v>62.147560715580497</v>
      </c>
      <c r="AA3889" s="17">
        <v>4172.2730806743502</v>
      </c>
      <c r="AB3889" s="6">
        <f t="shared" si="1831"/>
        <v>3862.0867600877596</v>
      </c>
      <c r="AC3889" s="6">
        <f t="shared" si="1805"/>
        <v>3862.0867600877596</v>
      </c>
      <c r="AD3889" s="17">
        <v>3907.51957883355</v>
      </c>
      <c r="AE3889" s="6">
        <f t="shared" si="1823"/>
        <v>264.75350184080025</v>
      </c>
      <c r="AF3889" s="17">
        <v>4126.8402619285598</v>
      </c>
      <c r="AG3889" s="6">
        <f t="shared" si="1832"/>
        <v>45.432818745790428</v>
      </c>
      <c r="AH3889" s="6">
        <f t="shared" si="1806"/>
        <v>45.432818745790428</v>
      </c>
      <c r="AI3889" s="6">
        <f t="shared" si="1824"/>
        <v>4172.2730806743502</v>
      </c>
      <c r="AJ3889" s="17">
        <v>440.13091588212802</v>
      </c>
      <c r="AK3889" s="6">
        <f t="shared" si="1825"/>
        <v>352.90653766346401</v>
      </c>
      <c r="AL3889" s="6">
        <f t="shared" si="1807"/>
        <v>352.90653766346401</v>
      </c>
      <c r="AM3889" s="17">
        <v>352.90653766346401</v>
      </c>
      <c r="AN3889" s="6">
        <f t="shared" si="1826"/>
        <v>87.224378218664015</v>
      </c>
      <c r="AO3889" s="6">
        <f t="shared" si="1827"/>
        <v>440.13091588212802</v>
      </c>
      <c r="AP3889" s="17">
        <v>3466.29223353832</v>
      </c>
      <c r="AQ3889" s="6">
        <f t="shared" si="1828"/>
        <v>2970.2953838417666</v>
      </c>
      <c r="AR3889" s="17">
        <v>1322.65826585747</v>
      </c>
      <c r="AS3889" s="6">
        <f t="shared" si="1808"/>
        <v>826.66141616091875</v>
      </c>
      <c r="AT3889" s="17">
        <v>808.11704647138197</v>
      </c>
      <c r="AU3889" s="6">
        <f t="shared" si="1809"/>
        <v>808.11704647138197</v>
      </c>
      <c r="AV3889" s="17">
        <v>388.46435198739698</v>
      </c>
      <c r="AW3889" s="6">
        <f t="shared" si="1810"/>
        <v>388.46435198739698</v>
      </c>
      <c r="AX3889" s="17">
        <v>947.052569222069</v>
      </c>
      <c r="AY3889" s="6">
        <f t="shared" si="1811"/>
        <v>947.052569222069</v>
      </c>
      <c r="AZ3889" s="20">
        <v>329513353.02363503</v>
      </c>
      <c r="BA3889" s="20">
        <v>1240273777.1087201</v>
      </c>
      <c r="BB3889" s="20">
        <v>173676605.716445</v>
      </c>
      <c r="BC3889" s="20">
        <v>8536264.1511937603</v>
      </c>
      <c r="BD3889" s="19">
        <f t="shared" si="1812"/>
        <v>1751.9999999999941</v>
      </c>
      <c r="BE3889" s="18">
        <v>54.067483962038999</v>
      </c>
      <c r="BF3889" s="20">
        <v>94396.127405430496</v>
      </c>
      <c r="BG3889" s="20">
        <v>5573.3577395192297</v>
      </c>
      <c r="BH3889" s="19">
        <f t="shared" si="1829"/>
        <v>7.0069168772746169</v>
      </c>
      <c r="BI3889" s="20">
        <v>1112.51692274728</v>
      </c>
      <c r="BJ3889">
        <v>106</v>
      </c>
      <c r="BK3889" s="22">
        <v>3040</v>
      </c>
      <c r="BL3889" s="22">
        <v>4611.9232000000002</v>
      </c>
      <c r="BM3889" s="22">
        <v>760</v>
      </c>
      <c r="BN3889" s="22">
        <v>190</v>
      </c>
      <c r="BO3889">
        <v>0.10965094396439</v>
      </c>
    </row>
    <row r="3890" spans="1:67" x14ac:dyDescent="0.2">
      <c r="A3890" s="27">
        <v>3889</v>
      </c>
      <c r="B3890" s="18">
        <v>875.59202253258798</v>
      </c>
      <c r="C3890" s="18">
        <v>402.79999999999899</v>
      </c>
      <c r="D3890">
        <v>1000</v>
      </c>
      <c r="E3890">
        <v>4000</v>
      </c>
      <c r="F3890">
        <v>4</v>
      </c>
      <c r="G3890" s="23">
        <f t="shared" si="1813"/>
        <v>0.99564975010543666</v>
      </c>
      <c r="H3890">
        <v>100</v>
      </c>
      <c r="I3890" s="17">
        <v>181.346768670714</v>
      </c>
      <c r="J3890" s="6">
        <f t="shared" si="1814"/>
        <v>179.84471096707006</v>
      </c>
      <c r="K3890" s="6">
        <f t="shared" si="1830"/>
        <v>154.23313938349685</v>
      </c>
      <c r="L3890" s="6">
        <f t="shared" si="1815"/>
        <v>0.8575906322412632</v>
      </c>
      <c r="M3890" s="6">
        <f t="shared" si="1816"/>
        <v>155.52128999922772</v>
      </c>
      <c r="N3890" s="28">
        <v>100</v>
      </c>
      <c r="O3890" s="17">
        <v>383.37712277129202</v>
      </c>
      <c r="P3890" s="6">
        <f t="shared" si="1817"/>
        <v>361.49457481588502</v>
      </c>
      <c r="Q3890" s="6">
        <f t="shared" si="1803"/>
        <v>225.93410925992814</v>
      </c>
      <c r="R3890" s="17">
        <v>361.49457481588502</v>
      </c>
      <c r="S3890" s="6">
        <f t="shared" si="1818"/>
        <v>21.882547955407006</v>
      </c>
      <c r="T3890" s="6">
        <f t="shared" si="1819"/>
        <v>247.81665721533514</v>
      </c>
      <c r="U3890" s="17">
        <v>62.143121064315302</v>
      </c>
      <c r="V3890" s="6">
        <f t="shared" si="1820"/>
        <v>55.305040758824099</v>
      </c>
      <c r="W3890" s="6">
        <f t="shared" si="1804"/>
        <v>55.305040758824099</v>
      </c>
      <c r="X3890" s="17">
        <v>55.305040758824099</v>
      </c>
      <c r="Y3890" s="6">
        <f t="shared" si="1821"/>
        <v>6.8380803054912036</v>
      </c>
      <c r="Z3890" s="6">
        <f t="shared" si="1822"/>
        <v>62.143121064315302</v>
      </c>
      <c r="AA3890" s="17">
        <v>4542.4894233247096</v>
      </c>
      <c r="AB3890" s="6">
        <f t="shared" si="1831"/>
        <v>4209.9743447393603</v>
      </c>
      <c r="AC3890" s="6">
        <f t="shared" si="1805"/>
        <v>4209.9743447393603</v>
      </c>
      <c r="AD3890" s="17">
        <v>4255.1066453949397</v>
      </c>
      <c r="AE3890" s="6">
        <f t="shared" si="1823"/>
        <v>287.38277792976987</v>
      </c>
      <c r="AF3890" s="17">
        <v>4497.3571226691301</v>
      </c>
      <c r="AG3890" s="6">
        <f t="shared" si="1832"/>
        <v>45.132300655579456</v>
      </c>
      <c r="AH3890" s="6">
        <f t="shared" si="1806"/>
        <v>45.132300655579456</v>
      </c>
      <c r="AI3890" s="6">
        <f t="shared" si="1824"/>
        <v>4542.4894233247096</v>
      </c>
      <c r="AJ3890" s="17">
        <v>441.91620070730198</v>
      </c>
      <c r="AK3890" s="6">
        <f t="shared" si="1825"/>
        <v>354.26909271739203</v>
      </c>
      <c r="AL3890" s="6">
        <f t="shared" si="1807"/>
        <v>354.26909271739203</v>
      </c>
      <c r="AM3890" s="17">
        <v>354.26909271739203</v>
      </c>
      <c r="AN3890" s="6">
        <f t="shared" si="1826"/>
        <v>87.647107989909955</v>
      </c>
      <c r="AO3890" s="6">
        <f t="shared" si="1827"/>
        <v>441.91620070730198</v>
      </c>
      <c r="AP3890" s="17">
        <v>3548.6809014719001</v>
      </c>
      <c r="AQ3890" s="6">
        <f t="shared" si="1828"/>
        <v>3021.7254516608546</v>
      </c>
      <c r="AR3890" s="17">
        <v>1405.21453282944</v>
      </c>
      <c r="AS3890" s="6">
        <f t="shared" si="1808"/>
        <v>878.25908301840002</v>
      </c>
      <c r="AT3890" s="17">
        <v>808.05386421081903</v>
      </c>
      <c r="AU3890" s="6">
        <f t="shared" si="1809"/>
        <v>808.05386421081903</v>
      </c>
      <c r="AV3890" s="17">
        <v>388.43398008024099</v>
      </c>
      <c r="AW3890" s="6">
        <f t="shared" si="1810"/>
        <v>388.43398008024099</v>
      </c>
      <c r="AX3890" s="17">
        <v>946.97852435139498</v>
      </c>
      <c r="AY3890" s="6">
        <f t="shared" si="1811"/>
        <v>946.97852435139498</v>
      </c>
      <c r="AZ3890" s="20">
        <v>331007076.66054797</v>
      </c>
      <c r="BA3890" s="20">
        <v>1240281394.7409999</v>
      </c>
      <c r="BB3890" s="20">
        <v>173089890.783176</v>
      </c>
      <c r="BC3890" s="20">
        <v>7621637.8152750004</v>
      </c>
      <c r="BD3890" s="19">
        <f t="shared" si="1812"/>
        <v>1751.9999999999989</v>
      </c>
      <c r="BE3890" s="18">
        <v>55.5719907512768</v>
      </c>
      <c r="BF3890" s="20">
        <v>81960.365123713796</v>
      </c>
      <c r="BG3890" s="20">
        <v>4839.1226192377999</v>
      </c>
      <c r="BH3890" s="19">
        <f t="shared" si="1829"/>
        <v>6.0838244262539511</v>
      </c>
      <c r="BI3890" s="20">
        <v>1182.04923041899</v>
      </c>
      <c r="BJ3890">
        <v>106</v>
      </c>
      <c r="BK3890" s="22">
        <v>3040</v>
      </c>
      <c r="BL3890" s="22">
        <v>4611.9232000000002</v>
      </c>
      <c r="BM3890" s="22">
        <v>760</v>
      </c>
      <c r="BN3890" s="22">
        <v>190</v>
      </c>
      <c r="BO3890">
        <v>0.109289385369116</v>
      </c>
    </row>
    <row r="3891" spans="1:67" x14ac:dyDescent="0.2">
      <c r="A3891" s="27">
        <v>3890</v>
      </c>
      <c r="B3891" s="18">
        <v>927.09743562274002</v>
      </c>
      <c r="C3891" s="18">
        <v>402.79999999999899</v>
      </c>
      <c r="D3891">
        <v>1000</v>
      </c>
      <c r="E3891">
        <v>4000</v>
      </c>
      <c r="F3891">
        <v>4</v>
      </c>
      <c r="G3891" s="23">
        <f t="shared" si="1813"/>
        <v>0.99592608578927266</v>
      </c>
      <c r="H3891">
        <v>100</v>
      </c>
      <c r="I3891" s="17">
        <v>185.52804615200799</v>
      </c>
      <c r="J3891" s="6">
        <f t="shared" si="1814"/>
        <v>184.45181287468768</v>
      </c>
      <c r="K3891" s="6">
        <f t="shared" si="1830"/>
        <v>157.34362914726174</v>
      </c>
      <c r="L3891" s="6">
        <f t="shared" si="1815"/>
        <v>0.85303379075031038</v>
      </c>
      <c r="M3891" s="6">
        <f t="shared" si="1816"/>
        <v>158.26169249954592</v>
      </c>
      <c r="N3891" s="28">
        <v>100</v>
      </c>
      <c r="O3891" s="17">
        <v>404.23889597706199</v>
      </c>
      <c r="P3891" s="6">
        <f t="shared" si="1817"/>
        <v>381.16397370538101</v>
      </c>
      <c r="Q3891" s="6">
        <f t="shared" si="1803"/>
        <v>238.22748356586314</v>
      </c>
      <c r="R3891" s="17">
        <v>381.16397370538101</v>
      </c>
      <c r="S3891" s="6">
        <f t="shared" si="1818"/>
        <v>23.074922271680975</v>
      </c>
      <c r="T3891" s="6">
        <f t="shared" si="1819"/>
        <v>261.30240583754414</v>
      </c>
      <c r="U3891" s="17">
        <v>62.138800640746801</v>
      </c>
      <c r="V3891" s="6">
        <f t="shared" si="1820"/>
        <v>55.300743209956202</v>
      </c>
      <c r="W3891" s="6">
        <f t="shared" si="1804"/>
        <v>55.300743209956202</v>
      </c>
      <c r="X3891" s="17">
        <v>55.300743209956202</v>
      </c>
      <c r="Y3891" s="6">
        <f t="shared" si="1821"/>
        <v>6.8380574307905988</v>
      </c>
      <c r="Z3891" s="6">
        <f t="shared" si="1822"/>
        <v>62.138800640746801</v>
      </c>
      <c r="AA3891" s="17">
        <v>4958.2198913544598</v>
      </c>
      <c r="AB3891" s="6">
        <f t="shared" si="1831"/>
        <v>4600.8360887974495</v>
      </c>
      <c r="AC3891" s="6">
        <f t="shared" si="1805"/>
        <v>4600.8360887974495</v>
      </c>
      <c r="AD3891" s="17">
        <v>4645.5069139306997</v>
      </c>
      <c r="AE3891" s="6">
        <f t="shared" si="1823"/>
        <v>312.71297742376009</v>
      </c>
      <c r="AF3891" s="17">
        <v>4913.5490662212096</v>
      </c>
      <c r="AG3891" s="6">
        <f t="shared" si="1832"/>
        <v>44.670825133250219</v>
      </c>
      <c r="AH3891" s="6">
        <f t="shared" si="1806"/>
        <v>44.670825133250219</v>
      </c>
      <c r="AI3891" s="6">
        <f t="shared" si="1824"/>
        <v>4958.2198913544598</v>
      </c>
      <c r="AJ3891" s="17">
        <v>443.29263603459299</v>
      </c>
      <c r="AK3891" s="6">
        <f t="shared" si="1825"/>
        <v>355.31133858272801</v>
      </c>
      <c r="AL3891" s="6">
        <f t="shared" si="1807"/>
        <v>355.31133858272801</v>
      </c>
      <c r="AM3891" s="17">
        <v>355.31133858272801</v>
      </c>
      <c r="AN3891" s="6">
        <f t="shared" si="1826"/>
        <v>87.981297451864975</v>
      </c>
      <c r="AO3891" s="6">
        <f t="shared" si="1827"/>
        <v>443.29263603459299</v>
      </c>
      <c r="AP3891" s="17">
        <v>3631.0705485462699</v>
      </c>
      <c r="AQ3891" s="6">
        <f t="shared" si="1828"/>
        <v>3073.159209450906</v>
      </c>
      <c r="AR3891" s="17">
        <v>1487.7635709209701</v>
      </c>
      <c r="AS3891" s="6">
        <f t="shared" si="1808"/>
        <v>929.85223182560628</v>
      </c>
      <c r="AT3891" s="17">
        <v>807.99377624806095</v>
      </c>
      <c r="AU3891" s="6">
        <f t="shared" si="1809"/>
        <v>807.99377624806095</v>
      </c>
      <c r="AV3891" s="17">
        <v>388.405095611565</v>
      </c>
      <c r="AW3891" s="6">
        <f t="shared" si="1810"/>
        <v>388.405095611565</v>
      </c>
      <c r="AX3891" s="17">
        <v>946.90810576567401</v>
      </c>
      <c r="AY3891" s="6">
        <f t="shared" si="1811"/>
        <v>946.90810576567401</v>
      </c>
      <c r="AZ3891" s="20">
        <v>332270212.06476098</v>
      </c>
      <c r="BA3891" s="20">
        <v>1240281394.7409999</v>
      </c>
      <c r="BB3891" s="20">
        <v>172310895.49704301</v>
      </c>
      <c r="BC3891" s="20">
        <v>7137497.6971942997</v>
      </c>
      <c r="BD3891" s="19">
        <f t="shared" si="1812"/>
        <v>1751.9999999999984</v>
      </c>
      <c r="BE3891" s="18">
        <v>56.987635126580798</v>
      </c>
      <c r="BF3891" s="20">
        <v>78007.320965677907</v>
      </c>
      <c r="BG3891" s="20">
        <v>4605.7260821296104</v>
      </c>
      <c r="BH3891" s="19">
        <f t="shared" si="1829"/>
        <v>5.7903944669020362</v>
      </c>
      <c r="BI3891" s="20">
        <v>1251.5815380906899</v>
      </c>
      <c r="BJ3891">
        <v>106</v>
      </c>
      <c r="BK3891" s="22">
        <v>3040</v>
      </c>
      <c r="BL3891" s="22">
        <v>4611.9232000000002</v>
      </c>
      <c r="BM3891" s="22">
        <v>760</v>
      </c>
      <c r="BN3891" s="22">
        <v>190</v>
      </c>
      <c r="BO3891">
        <v>0.108809336341124</v>
      </c>
    </row>
    <row r="3892" spans="1:67" x14ac:dyDescent="0.2">
      <c r="A3892" s="27">
        <v>3891</v>
      </c>
      <c r="B3892" s="18">
        <v>978.60284871289196</v>
      </c>
      <c r="C3892" s="18">
        <v>402.79999999999899</v>
      </c>
      <c r="D3892">
        <v>1000</v>
      </c>
      <c r="E3892">
        <v>4000</v>
      </c>
      <c r="F3892">
        <v>4</v>
      </c>
      <c r="G3892" s="23">
        <f t="shared" si="1813"/>
        <v>0.99620283831990175</v>
      </c>
      <c r="H3892">
        <v>100</v>
      </c>
      <c r="I3892" s="17">
        <v>189.72111896156699</v>
      </c>
      <c r="J3892" s="6">
        <f t="shared" si="1814"/>
        <v>188.66944545327718</v>
      </c>
      <c r="K3892" s="6">
        <f t="shared" si="1830"/>
        <v>160.05997646593104</v>
      </c>
      <c r="L3892" s="6">
        <f t="shared" si="1815"/>
        <v>0.84836193842298069</v>
      </c>
      <c r="M3892" s="6">
        <f t="shared" si="1816"/>
        <v>160.95217624201189</v>
      </c>
      <c r="N3892" s="28">
        <v>100</v>
      </c>
      <c r="O3892" s="17">
        <v>425.13507981778099</v>
      </c>
      <c r="P3892" s="6">
        <f t="shared" si="1817"/>
        <v>400.86573297451298</v>
      </c>
      <c r="Q3892" s="6">
        <f t="shared" si="1803"/>
        <v>250.5410831090706</v>
      </c>
      <c r="R3892" s="17">
        <v>400.86573297451298</v>
      </c>
      <c r="S3892" s="6">
        <f t="shared" si="1818"/>
        <v>24.269346843268011</v>
      </c>
      <c r="T3892" s="6">
        <f t="shared" si="1819"/>
        <v>274.81042995233861</v>
      </c>
      <c r="U3892" s="17">
        <v>62.134826211498698</v>
      </c>
      <c r="V3892" s="6">
        <f t="shared" si="1820"/>
        <v>55.296775216618201</v>
      </c>
      <c r="W3892" s="6">
        <f t="shared" si="1804"/>
        <v>55.296775216618201</v>
      </c>
      <c r="X3892" s="17">
        <v>55.296775216618201</v>
      </c>
      <c r="Y3892" s="6">
        <f t="shared" si="1821"/>
        <v>6.8380509948804971</v>
      </c>
      <c r="Z3892" s="6">
        <f t="shared" si="1822"/>
        <v>62.134826211498698</v>
      </c>
      <c r="AA3892" s="17">
        <v>5320.4791989996302</v>
      </c>
      <c r="AB3892" s="6">
        <f t="shared" si="1831"/>
        <v>4940.9906286332098</v>
      </c>
      <c r="AC3892" s="6">
        <f t="shared" si="1805"/>
        <v>4940.9906286332098</v>
      </c>
      <c r="AD3892" s="17">
        <v>4985.66483667594</v>
      </c>
      <c r="AE3892" s="6">
        <f t="shared" si="1823"/>
        <v>334.81436232369015</v>
      </c>
      <c r="AF3892" s="17">
        <v>5275.8049909568999</v>
      </c>
      <c r="AG3892" s="6">
        <f t="shared" si="1832"/>
        <v>44.674208042730243</v>
      </c>
      <c r="AH3892" s="6">
        <f t="shared" si="1806"/>
        <v>44.674208042730243</v>
      </c>
      <c r="AI3892" s="6">
        <f t="shared" si="1824"/>
        <v>5320.4791989996302</v>
      </c>
      <c r="AJ3892" s="17">
        <v>444.757455538263</v>
      </c>
      <c r="AK3892" s="6">
        <f t="shared" si="1825"/>
        <v>356.43074859311201</v>
      </c>
      <c r="AL3892" s="6">
        <f t="shared" si="1807"/>
        <v>356.43074859311201</v>
      </c>
      <c r="AM3892" s="17">
        <v>356.43074859311201</v>
      </c>
      <c r="AN3892" s="6">
        <f t="shared" si="1826"/>
        <v>88.326706945150988</v>
      </c>
      <c r="AO3892" s="6">
        <f t="shared" si="1827"/>
        <v>444.757455538263</v>
      </c>
      <c r="AP3892" s="17">
        <v>3713.46110455179</v>
      </c>
      <c r="AQ3892" s="6">
        <f t="shared" si="1828"/>
        <v>3124.5963926211625</v>
      </c>
      <c r="AR3892" s="17">
        <v>1570.3058984816601</v>
      </c>
      <c r="AS3892" s="6">
        <f t="shared" si="1808"/>
        <v>981.4411865510375</v>
      </c>
      <c r="AT3892" s="17">
        <v>807.93656070531597</v>
      </c>
      <c r="AU3892" s="6">
        <f t="shared" si="1809"/>
        <v>807.93656070531597</v>
      </c>
      <c r="AV3892" s="17">
        <v>388.37759192403303</v>
      </c>
      <c r="AW3892" s="6">
        <f t="shared" si="1810"/>
        <v>388.37759192403303</v>
      </c>
      <c r="AX3892" s="17">
        <v>946.84105344077602</v>
      </c>
      <c r="AY3892" s="6">
        <f t="shared" si="1811"/>
        <v>946.84105344077602</v>
      </c>
      <c r="AZ3892" s="20">
        <v>333436929.41042501</v>
      </c>
      <c r="BA3892" s="20">
        <v>1240281394.7409999</v>
      </c>
      <c r="BB3892" s="20">
        <v>171629048.585042</v>
      </c>
      <c r="BC3892" s="20">
        <v>6652627.2635322399</v>
      </c>
      <c r="BD3892" s="19">
        <f t="shared" si="1812"/>
        <v>1751.9999999999991</v>
      </c>
      <c r="BE3892" s="18">
        <v>58.316568508479897</v>
      </c>
      <c r="BF3892" s="20">
        <v>71859.116017608598</v>
      </c>
      <c r="BG3892" s="20">
        <v>4242.7223596961803</v>
      </c>
      <c r="BH3892" s="19">
        <f t="shared" si="1829"/>
        <v>5.3340202257158369</v>
      </c>
      <c r="BI3892" s="20">
        <v>1321.1138457623999</v>
      </c>
      <c r="BJ3892">
        <v>106</v>
      </c>
      <c r="BK3892" s="22">
        <v>3040</v>
      </c>
      <c r="BL3892" s="22">
        <v>4611.9232000000002</v>
      </c>
      <c r="BM3892" s="22">
        <v>760</v>
      </c>
      <c r="BN3892" s="22">
        <v>190</v>
      </c>
      <c r="BO3892">
        <v>0.108389153701944</v>
      </c>
    </row>
    <row r="3893" spans="1:67" x14ac:dyDescent="0.2">
      <c r="A3893" s="27">
        <v>3892</v>
      </c>
      <c r="B3893" s="18">
        <v>1030.10826180304</v>
      </c>
      <c r="C3893" s="18">
        <v>402.79999999999899</v>
      </c>
      <c r="D3893">
        <v>1000</v>
      </c>
      <c r="E3893">
        <v>4000</v>
      </c>
      <c r="F3893">
        <v>4</v>
      </c>
      <c r="G3893" s="23">
        <f t="shared" si="1813"/>
        <v>0.9964798572986685</v>
      </c>
      <c r="H3893">
        <v>100</v>
      </c>
      <c r="I3893" s="17">
        <v>193.91805942674199</v>
      </c>
      <c r="J3893" s="6">
        <f t="shared" si="1814"/>
        <v>192.73781705057991</v>
      </c>
      <c r="K3893" s="6">
        <f t="shared" si="1830"/>
        <v>162.62710803012851</v>
      </c>
      <c r="L3893" s="6">
        <f t="shared" si="1815"/>
        <v>0.84377373635735697</v>
      </c>
      <c r="M3893" s="6">
        <f t="shared" si="1816"/>
        <v>163.62296554967008</v>
      </c>
      <c r="N3893" s="28">
        <v>100</v>
      </c>
      <c r="O3893" s="17">
        <v>446.00395487868701</v>
      </c>
      <c r="P3893" s="6">
        <f t="shared" si="1817"/>
        <v>420.54166238309</v>
      </c>
      <c r="Q3893" s="6">
        <f t="shared" si="1803"/>
        <v>262.83853898943124</v>
      </c>
      <c r="R3893" s="17">
        <v>420.54166238309</v>
      </c>
      <c r="S3893" s="6">
        <f t="shared" si="1818"/>
        <v>25.462292495597012</v>
      </c>
      <c r="T3893" s="6">
        <f t="shared" si="1819"/>
        <v>288.30083148502825</v>
      </c>
      <c r="U3893" s="17">
        <v>62.131093092982297</v>
      </c>
      <c r="V3893" s="6">
        <f t="shared" si="1820"/>
        <v>55.2930420981019</v>
      </c>
      <c r="W3893" s="6">
        <f t="shared" si="1804"/>
        <v>55.2930420981019</v>
      </c>
      <c r="X3893" s="17">
        <v>55.2930420981019</v>
      </c>
      <c r="Y3893" s="6">
        <f t="shared" si="1821"/>
        <v>6.8380509948803976</v>
      </c>
      <c r="Z3893" s="6">
        <f t="shared" si="1822"/>
        <v>62.131093092982297</v>
      </c>
      <c r="AA3893" s="17">
        <v>5693.0936269132199</v>
      </c>
      <c r="AB3893" s="6">
        <f t="shared" si="1831"/>
        <v>5291.18381205881</v>
      </c>
      <c r="AC3893" s="6">
        <f t="shared" si="1805"/>
        <v>5291.18381205881</v>
      </c>
      <c r="AD3893" s="17">
        <v>5335.4616964994002</v>
      </c>
      <c r="AE3893" s="6">
        <f t="shared" si="1823"/>
        <v>357.63193041381965</v>
      </c>
      <c r="AF3893" s="17">
        <v>5648.8157424726296</v>
      </c>
      <c r="AG3893" s="6">
        <f t="shared" si="1832"/>
        <v>44.277884440590242</v>
      </c>
      <c r="AH3893" s="6">
        <f t="shared" si="1806"/>
        <v>44.277884440590242</v>
      </c>
      <c r="AI3893" s="6">
        <f t="shared" si="1824"/>
        <v>5693.0936269132199</v>
      </c>
      <c r="AJ3893" s="17">
        <v>446.16632456395502</v>
      </c>
      <c r="AK3893" s="6">
        <f t="shared" si="1825"/>
        <v>357.51182092278401</v>
      </c>
      <c r="AL3893" s="6">
        <f t="shared" si="1807"/>
        <v>357.51182092278401</v>
      </c>
      <c r="AM3893" s="17">
        <v>357.51182092278401</v>
      </c>
      <c r="AN3893" s="6">
        <f t="shared" si="1826"/>
        <v>88.654503641171004</v>
      </c>
      <c r="AO3893" s="6">
        <f t="shared" si="1827"/>
        <v>446.16632456395502</v>
      </c>
      <c r="AP3893" s="17">
        <v>3795.8525058346299</v>
      </c>
      <c r="AQ3893" s="6">
        <f t="shared" si="1828"/>
        <v>3176.0367612871123</v>
      </c>
      <c r="AR3893" s="17">
        <v>1652.84198546004</v>
      </c>
      <c r="AS3893" s="6">
        <f t="shared" si="1808"/>
        <v>1033.0262409125251</v>
      </c>
      <c r="AT3893" s="17">
        <v>807.88201642270701</v>
      </c>
      <c r="AU3893" s="6">
        <f t="shared" si="1809"/>
        <v>807.88201642270701</v>
      </c>
      <c r="AV3893" s="17">
        <v>388.35137231946999</v>
      </c>
      <c r="AW3893" s="6">
        <f t="shared" si="1810"/>
        <v>388.35137231946999</v>
      </c>
      <c r="AX3893" s="17">
        <v>946.77713163241003</v>
      </c>
      <c r="AY3893" s="6">
        <f t="shared" si="1811"/>
        <v>946.77713163241003</v>
      </c>
      <c r="AZ3893" s="20">
        <v>334514377.82970399</v>
      </c>
      <c r="BA3893" s="20">
        <v>1240281394.7409999</v>
      </c>
      <c r="BB3893" s="20">
        <v>171036937.41656199</v>
      </c>
      <c r="BC3893" s="20">
        <v>6167290.0127328197</v>
      </c>
      <c r="BD3893" s="19">
        <f t="shared" si="1812"/>
        <v>1751.9999999999989</v>
      </c>
      <c r="BE3893" s="18">
        <v>59.565335737936898</v>
      </c>
      <c r="BF3893" s="20">
        <v>65099.225266071102</v>
      </c>
      <c r="BG3893" s="20">
        <v>3843.6033441822101</v>
      </c>
      <c r="BH3893" s="19">
        <f t="shared" si="1829"/>
        <v>4.8322412449739156</v>
      </c>
      <c r="BI3893" s="20">
        <v>1390.6461534341099</v>
      </c>
      <c r="BJ3893">
        <v>106</v>
      </c>
      <c r="BK3893" s="22">
        <v>3040</v>
      </c>
      <c r="BL3893" s="22">
        <v>4611.9232000000002</v>
      </c>
      <c r="BM3893" s="22">
        <v>760</v>
      </c>
      <c r="BN3893" s="22">
        <v>190</v>
      </c>
      <c r="BO3893">
        <v>0.10802427042349901</v>
      </c>
    </row>
    <row r="3894" spans="1:67" x14ac:dyDescent="0.2">
      <c r="A3894" s="27">
        <v>3893</v>
      </c>
      <c r="B3894" s="18">
        <v>20.602165236060799</v>
      </c>
      <c r="C3894" s="18">
        <v>452.2</v>
      </c>
      <c r="D3894">
        <v>1000</v>
      </c>
      <c r="E3894">
        <v>4000</v>
      </c>
      <c r="F3894">
        <v>7</v>
      </c>
      <c r="G3894" s="23">
        <f t="shared" si="1813"/>
        <v>0.90080600467949057</v>
      </c>
      <c r="H3894">
        <v>100</v>
      </c>
      <c r="I3894" s="17">
        <v>140.668450481809</v>
      </c>
      <c r="J3894" s="6">
        <f t="shared" si="1814"/>
        <v>140.49802398370653</v>
      </c>
      <c r="K3894" s="6">
        <f t="shared" si="1830"/>
        <v>139.8728310152093</v>
      </c>
      <c r="L3894" s="6">
        <f t="shared" si="1815"/>
        <v>0.99555016539898289</v>
      </c>
      <c r="M3894" s="6">
        <f t="shared" si="1816"/>
        <v>140.0424991435836</v>
      </c>
      <c r="N3894" s="28">
        <v>100</v>
      </c>
      <c r="O3894" s="17">
        <v>102.212172891894</v>
      </c>
      <c r="P3894" s="6">
        <f t="shared" si="1817"/>
        <v>96.385154053086794</v>
      </c>
      <c r="Q3894" s="6">
        <f t="shared" si="1803"/>
        <v>60.240721283179248</v>
      </c>
      <c r="R3894" s="17">
        <v>96.385154053086794</v>
      </c>
      <c r="S3894" s="6">
        <f t="shared" si="1818"/>
        <v>5.8270188388072057</v>
      </c>
      <c r="T3894" s="6">
        <f t="shared" si="1819"/>
        <v>66.067740121986446</v>
      </c>
      <c r="U3894" s="17">
        <v>67.994008729472199</v>
      </c>
      <c r="V3894" s="6">
        <f t="shared" si="1820"/>
        <v>60.520689734084499</v>
      </c>
      <c r="W3894" s="6">
        <f t="shared" si="1804"/>
        <v>60.520689734084499</v>
      </c>
      <c r="X3894" s="17">
        <v>60.520689734084499</v>
      </c>
      <c r="Y3894" s="6">
        <f t="shared" si="1821"/>
        <v>7.4733189953877002</v>
      </c>
      <c r="Z3894" s="6">
        <f t="shared" si="1822"/>
        <v>67.994008729472199</v>
      </c>
      <c r="AA3894" s="17">
        <v>440.62050601777599</v>
      </c>
      <c r="AB3894" s="6">
        <f t="shared" si="1831"/>
        <v>349.03163346447803</v>
      </c>
      <c r="AC3894" s="6">
        <f t="shared" si="1805"/>
        <v>349.03163346447803</v>
      </c>
      <c r="AD3894" s="17">
        <v>402.618947752704</v>
      </c>
      <c r="AE3894" s="6">
        <f t="shared" si="1823"/>
        <v>38.001558265071992</v>
      </c>
      <c r="AF3894" s="17">
        <v>387.03319172955003</v>
      </c>
      <c r="AG3894" s="6">
        <f t="shared" si="1832"/>
        <v>53.587314288225969</v>
      </c>
      <c r="AH3894" s="6">
        <f t="shared" si="1806"/>
        <v>53.587314288225969</v>
      </c>
      <c r="AI3894" s="6">
        <f t="shared" si="1824"/>
        <v>440.62050601777599</v>
      </c>
      <c r="AJ3894" s="17">
        <v>291.571844510017</v>
      </c>
      <c r="AK3894" s="6">
        <f t="shared" si="1825"/>
        <v>236.170410759487</v>
      </c>
      <c r="AL3894" s="6">
        <f t="shared" si="1807"/>
        <v>236.170410759487</v>
      </c>
      <c r="AM3894" s="17">
        <v>236.170410759487</v>
      </c>
      <c r="AN3894" s="6">
        <f t="shared" si="1826"/>
        <v>55.401433750530003</v>
      </c>
      <c r="AO3894" s="6">
        <f t="shared" si="1827"/>
        <v>291.571844510017</v>
      </c>
      <c r="AP3894" s="17">
        <v>2570.2677475897399</v>
      </c>
      <c r="AQ3894" s="6">
        <f t="shared" si="1828"/>
        <v>2557.8528026171998</v>
      </c>
      <c r="AR3894" s="17">
        <v>33.106519926776897</v>
      </c>
      <c r="AS3894" s="6">
        <f t="shared" si="1808"/>
        <v>20.691574954235563</v>
      </c>
      <c r="AT3894" s="17">
        <v>908.32493450036304</v>
      </c>
      <c r="AU3894" s="6">
        <f t="shared" si="1809"/>
        <v>908.32493450036304</v>
      </c>
      <c r="AV3894" s="17">
        <v>680.636276151272</v>
      </c>
      <c r="AW3894" s="6">
        <f t="shared" si="1810"/>
        <v>680.636276151272</v>
      </c>
      <c r="AX3894" s="17">
        <v>948.20001701132901</v>
      </c>
      <c r="AY3894" s="6">
        <f t="shared" si="1811"/>
        <v>948.20001701132901</v>
      </c>
      <c r="AZ3894" s="20">
        <v>30304475.596005</v>
      </c>
      <c r="BA3894" s="20">
        <v>1274033885.7424099</v>
      </c>
      <c r="BB3894" s="20">
        <v>273873758.860048</v>
      </c>
      <c r="BC3894" s="20">
        <v>173787879.801532</v>
      </c>
      <c r="BD3894" s="19">
        <f t="shared" si="1812"/>
        <v>1751.999999999995</v>
      </c>
      <c r="BE3894" s="18">
        <v>20.7787000755599</v>
      </c>
      <c r="BF3894" s="20">
        <v>2275321.8560321499</v>
      </c>
      <c r="BG3894" s="20">
        <v>134340.07331411401</v>
      </c>
      <c r="BH3894" s="19">
        <f t="shared" si="1829"/>
        <v>168.8945463386267</v>
      </c>
      <c r="BI3894" s="20">
        <v>27.812923068682199</v>
      </c>
      <c r="BJ3894">
        <v>119</v>
      </c>
      <c r="BK3894" s="22">
        <v>3040</v>
      </c>
      <c r="BL3894" s="22">
        <v>4611.9232000000002</v>
      </c>
      <c r="BM3894" s="22">
        <v>760</v>
      </c>
      <c r="BN3894" s="22">
        <v>190</v>
      </c>
      <c r="BO3894">
        <v>0.171396370398401</v>
      </c>
    </row>
    <row r="3895" spans="1:67" x14ac:dyDescent="0.2">
      <c r="A3895" s="27">
        <v>3894</v>
      </c>
      <c r="B3895" s="18">
        <v>51.505413090152203</v>
      </c>
      <c r="C3895" s="18">
        <v>452.2</v>
      </c>
      <c r="D3895">
        <v>1000</v>
      </c>
      <c r="E3895">
        <v>4000</v>
      </c>
      <c r="F3895">
        <v>6</v>
      </c>
      <c r="G3895" s="23">
        <f t="shared" si="1813"/>
        <v>0.91246489768499162</v>
      </c>
      <c r="H3895">
        <v>100</v>
      </c>
      <c r="I3895" s="17">
        <v>136.92239515772499</v>
      </c>
      <c r="J3895" s="6">
        <f t="shared" si="1814"/>
        <v>136.52268417526693</v>
      </c>
      <c r="K3895" s="6">
        <f t="shared" si="1830"/>
        <v>134.96073972840833</v>
      </c>
      <c r="L3895" s="6">
        <f t="shared" si="1815"/>
        <v>0.98855908484150967</v>
      </c>
      <c r="M3895" s="6">
        <f t="shared" si="1816"/>
        <v>135.35587765142819</v>
      </c>
      <c r="N3895" s="28">
        <v>100</v>
      </c>
      <c r="O3895" s="17">
        <v>105.163436826997</v>
      </c>
      <c r="P3895" s="6">
        <f t="shared" si="1817"/>
        <v>99.168681922153993</v>
      </c>
      <c r="Q3895" s="6">
        <f t="shared" si="1803"/>
        <v>61.980426201346248</v>
      </c>
      <c r="R3895" s="17">
        <v>99.168681922153993</v>
      </c>
      <c r="S3895" s="6">
        <f t="shared" si="1818"/>
        <v>5.9947549048430062</v>
      </c>
      <c r="T3895" s="6">
        <f t="shared" si="1819"/>
        <v>67.975181106189254</v>
      </c>
      <c r="U3895" s="17">
        <v>68.000068822937394</v>
      </c>
      <c r="V3895" s="6">
        <f t="shared" si="1820"/>
        <v>60.526687039681903</v>
      </c>
      <c r="W3895" s="6">
        <f t="shared" si="1804"/>
        <v>60.526687039681903</v>
      </c>
      <c r="X3895" s="17">
        <v>60.526687039681903</v>
      </c>
      <c r="Y3895" s="6">
        <f t="shared" si="1821"/>
        <v>7.4733817832554905</v>
      </c>
      <c r="Z3895" s="6">
        <f t="shared" si="1822"/>
        <v>68.000068822937394</v>
      </c>
      <c r="AA3895" s="17">
        <v>427.13911087480801</v>
      </c>
      <c r="AB3895" s="6">
        <f t="shared" si="1831"/>
        <v>337.53874138145801</v>
      </c>
      <c r="AC3895" s="6">
        <f t="shared" si="1805"/>
        <v>337.53874138145801</v>
      </c>
      <c r="AD3895" s="17">
        <v>390.23286895327601</v>
      </c>
      <c r="AE3895" s="6">
        <f t="shared" si="1823"/>
        <v>36.906241921532001</v>
      </c>
      <c r="AF3895" s="17">
        <v>374.44498330299001</v>
      </c>
      <c r="AG3895" s="6">
        <f t="shared" si="1832"/>
        <v>52.694127571818001</v>
      </c>
      <c r="AH3895" s="6">
        <f t="shared" si="1806"/>
        <v>52.694127571818001</v>
      </c>
      <c r="AI3895" s="6">
        <f t="shared" si="1824"/>
        <v>427.13911087480801</v>
      </c>
      <c r="AJ3895" s="17">
        <v>315.91109382693202</v>
      </c>
      <c r="AK3895" s="6">
        <f t="shared" si="1825"/>
        <v>255.710124205249</v>
      </c>
      <c r="AL3895" s="6">
        <f t="shared" si="1807"/>
        <v>255.710124205249</v>
      </c>
      <c r="AM3895" s="17">
        <v>255.710124205249</v>
      </c>
      <c r="AN3895" s="6">
        <f t="shared" si="1826"/>
        <v>60.200969621683015</v>
      </c>
      <c r="AO3895" s="6">
        <f t="shared" si="1827"/>
        <v>315.91109382693202</v>
      </c>
      <c r="AP3895" s="17">
        <v>2522.9225638139901</v>
      </c>
      <c r="AQ3895" s="6">
        <f t="shared" si="1828"/>
        <v>2491.8823865184681</v>
      </c>
      <c r="AR3895" s="17">
        <v>82.773806121403297</v>
      </c>
      <c r="AS3895" s="6">
        <f t="shared" si="1808"/>
        <v>51.733628825877062</v>
      </c>
      <c r="AT3895" s="17">
        <v>908.40731299889296</v>
      </c>
      <c r="AU3895" s="6">
        <f t="shared" si="1809"/>
        <v>908.40731299889296</v>
      </c>
      <c r="AV3895" s="17">
        <v>583.45543280240804</v>
      </c>
      <c r="AW3895" s="6">
        <f t="shared" si="1810"/>
        <v>583.45543280240804</v>
      </c>
      <c r="AX3895" s="17">
        <v>948.28601189128995</v>
      </c>
      <c r="AY3895" s="6">
        <f t="shared" si="1811"/>
        <v>948.28601189128995</v>
      </c>
      <c r="AZ3895" s="20">
        <v>73585776.8264855</v>
      </c>
      <c r="BA3895" s="20">
        <v>1273999657.48598</v>
      </c>
      <c r="BB3895" s="20">
        <v>251053075.27695</v>
      </c>
      <c r="BC3895" s="20">
        <v>153361500.10444799</v>
      </c>
      <c r="BD3895" s="19">
        <f t="shared" si="1812"/>
        <v>1752.0000096938636</v>
      </c>
      <c r="BE3895" s="18">
        <v>22.487390207477699</v>
      </c>
      <c r="BF3895" s="20">
        <v>1971110.77936371</v>
      </c>
      <c r="BG3895" s="20">
        <v>116378.773362523</v>
      </c>
      <c r="BH3895" s="19">
        <f t="shared" si="1829"/>
        <v>146.31330426472465</v>
      </c>
      <c r="BI3895" s="20">
        <v>69.532307671705496</v>
      </c>
      <c r="BJ3895">
        <v>119</v>
      </c>
      <c r="BK3895" s="22">
        <v>3040</v>
      </c>
      <c r="BL3895" s="22">
        <v>4611.9232000000002</v>
      </c>
      <c r="BM3895" s="22">
        <v>760</v>
      </c>
      <c r="BN3895" s="22">
        <v>190</v>
      </c>
      <c r="BO3895">
        <v>0.15733325368811801</v>
      </c>
    </row>
    <row r="3896" spans="1:67" x14ac:dyDescent="0.2">
      <c r="A3896" s="27">
        <v>3895</v>
      </c>
      <c r="B3896" s="18">
        <v>154.516239270456</v>
      </c>
      <c r="C3896" s="18">
        <v>452.2</v>
      </c>
      <c r="D3896">
        <v>1000</v>
      </c>
      <c r="E3896">
        <v>4000</v>
      </c>
      <c r="F3896">
        <v>6</v>
      </c>
      <c r="G3896" s="23">
        <f t="shared" si="1813"/>
        <v>0.94529268193862759</v>
      </c>
      <c r="H3896">
        <v>100</v>
      </c>
      <c r="I3896" s="17">
        <v>142.54032158746199</v>
      </c>
      <c r="J3896" s="6">
        <f t="shared" si="1814"/>
        <v>141.21104530493565</v>
      </c>
      <c r="K3896" s="6">
        <f t="shared" si="1830"/>
        <v>136.56152535595763</v>
      </c>
      <c r="L3896" s="6">
        <f t="shared" si="1815"/>
        <v>0.9670739640873155</v>
      </c>
      <c r="M3896" s="6">
        <f t="shared" si="1816"/>
        <v>137.84703383986761</v>
      </c>
      <c r="N3896" s="28">
        <v>100</v>
      </c>
      <c r="O3896" s="17">
        <v>119.41976921534901</v>
      </c>
      <c r="P3896" s="6">
        <f t="shared" si="1817"/>
        <v>112.61041600506</v>
      </c>
      <c r="Q3896" s="6">
        <f t="shared" si="1803"/>
        <v>70.381510003162504</v>
      </c>
      <c r="R3896" s="17">
        <v>112.61041600506</v>
      </c>
      <c r="S3896" s="6">
        <f t="shared" si="1818"/>
        <v>6.8093532102890038</v>
      </c>
      <c r="T3896" s="6">
        <f t="shared" si="1819"/>
        <v>77.190863213451507</v>
      </c>
      <c r="U3896" s="17">
        <v>67.979475009956104</v>
      </c>
      <c r="V3896" s="6">
        <f t="shared" si="1820"/>
        <v>60.506359457117497</v>
      </c>
      <c r="W3896" s="6">
        <f t="shared" si="1804"/>
        <v>60.506359457117497</v>
      </c>
      <c r="X3896" s="17">
        <v>60.506359457117497</v>
      </c>
      <c r="Y3896" s="6">
        <f t="shared" si="1821"/>
        <v>7.4731155528386068</v>
      </c>
      <c r="Z3896" s="6">
        <f t="shared" si="1822"/>
        <v>67.979475009956104</v>
      </c>
      <c r="AA3896" s="17">
        <v>625.83213160466596</v>
      </c>
      <c r="AB3896" s="6">
        <f t="shared" si="1831"/>
        <v>527.34279670482499</v>
      </c>
      <c r="AC3896" s="6">
        <f t="shared" si="1805"/>
        <v>527.34279670482499</v>
      </c>
      <c r="AD3896" s="17">
        <v>577.41632243186496</v>
      </c>
      <c r="AE3896" s="6">
        <f t="shared" si="1823"/>
        <v>48.415809172801005</v>
      </c>
      <c r="AF3896" s="17">
        <v>575.758605877626</v>
      </c>
      <c r="AG3896" s="6">
        <f t="shared" si="1832"/>
        <v>50.073525727039964</v>
      </c>
      <c r="AH3896" s="6">
        <f t="shared" si="1806"/>
        <v>50.073525727039964</v>
      </c>
      <c r="AI3896" s="6">
        <f t="shared" si="1824"/>
        <v>625.83213160466596</v>
      </c>
      <c r="AJ3896" s="17">
        <v>411.05716943839201</v>
      </c>
      <c r="AK3896" s="6">
        <f t="shared" si="1825"/>
        <v>331.82381302912597</v>
      </c>
      <c r="AL3896" s="6">
        <f t="shared" si="1807"/>
        <v>331.82381302912597</v>
      </c>
      <c r="AM3896" s="17">
        <v>331.82381302912597</v>
      </c>
      <c r="AN3896" s="6">
        <f t="shared" si="1826"/>
        <v>79.233356409266037</v>
      </c>
      <c r="AO3896" s="6">
        <f t="shared" si="1827"/>
        <v>411.05716943839201</v>
      </c>
      <c r="AP3896" s="17">
        <v>2687.6630117347399</v>
      </c>
      <c r="AQ3896" s="6">
        <f t="shared" si="1828"/>
        <v>2594.5704375959067</v>
      </c>
      <c r="AR3896" s="17">
        <v>248.24686437023499</v>
      </c>
      <c r="AS3896" s="6">
        <f t="shared" si="1808"/>
        <v>155.15429023139686</v>
      </c>
      <c r="AT3896" s="17">
        <v>908.13458020852204</v>
      </c>
      <c r="AU3896" s="6">
        <f t="shared" si="1809"/>
        <v>908.13458020852204</v>
      </c>
      <c r="AV3896" s="17">
        <v>583.28026090983406</v>
      </c>
      <c r="AW3896" s="6">
        <f t="shared" si="1810"/>
        <v>583.28026090983406</v>
      </c>
      <c r="AX3896" s="17">
        <v>948.00130624615394</v>
      </c>
      <c r="AY3896" s="6">
        <f t="shared" si="1811"/>
        <v>948.00130624615394</v>
      </c>
      <c r="AZ3896" s="20">
        <v>192900070.635111</v>
      </c>
      <c r="BA3896" s="20">
        <v>1274052859.72751</v>
      </c>
      <c r="BB3896" s="20">
        <v>189199848.39385</v>
      </c>
      <c r="BC3896" s="20">
        <v>95847221.243524402</v>
      </c>
      <c r="BD3896" s="19">
        <f t="shared" si="1812"/>
        <v>1751.9999999999955</v>
      </c>
      <c r="BE3896" s="18">
        <v>28.355976713824699</v>
      </c>
      <c r="BF3896" s="20">
        <v>1168472.53244317</v>
      </c>
      <c r="BG3896" s="20">
        <v>68989.222451228794</v>
      </c>
      <c r="BH3896" s="19">
        <f t="shared" si="1829"/>
        <v>86.734383424895128</v>
      </c>
      <c r="BI3896" s="20">
        <v>208.596923015116</v>
      </c>
      <c r="BJ3896">
        <v>119</v>
      </c>
      <c r="BK3896" s="22">
        <v>3040</v>
      </c>
      <c r="BL3896" s="22">
        <v>4611.9232000000002</v>
      </c>
      <c r="BM3896" s="22">
        <v>760</v>
      </c>
      <c r="BN3896" s="22">
        <v>190</v>
      </c>
      <c r="BO3896">
        <v>0.119216708352867</v>
      </c>
    </row>
    <row r="3897" spans="1:67" x14ac:dyDescent="0.2">
      <c r="A3897" s="27">
        <v>3896</v>
      </c>
      <c r="B3897" s="18">
        <v>206.02165236060799</v>
      </c>
      <c r="C3897" s="18">
        <v>452.2</v>
      </c>
      <c r="D3897">
        <v>1000</v>
      </c>
      <c r="E3897">
        <v>4000</v>
      </c>
      <c r="F3897">
        <v>5</v>
      </c>
      <c r="G3897" s="23">
        <f t="shared" si="1813"/>
        <v>0.95793257413804178</v>
      </c>
      <c r="H3897">
        <v>100</v>
      </c>
      <c r="I3897" s="17">
        <v>140.372800768198</v>
      </c>
      <c r="J3897" s="6">
        <f t="shared" si="1814"/>
        <v>139.11344252961615</v>
      </c>
      <c r="K3897" s="6">
        <f t="shared" si="1830"/>
        <v>132.97386009445151</v>
      </c>
      <c r="L3897" s="6">
        <f t="shared" si="1815"/>
        <v>0.95586636112568657</v>
      </c>
      <c r="M3897" s="6">
        <f t="shared" si="1816"/>
        <v>134.17763827131841</v>
      </c>
      <c r="N3897" s="28">
        <v>99.999999999999901</v>
      </c>
      <c r="O3897" s="17">
        <v>131.93042215119701</v>
      </c>
      <c r="P3897" s="6">
        <f t="shared" si="1817"/>
        <v>124.407882091678</v>
      </c>
      <c r="Q3897" s="6">
        <f t="shared" si="1803"/>
        <v>77.754926307298746</v>
      </c>
      <c r="R3897" s="17">
        <v>124.407882091678</v>
      </c>
      <c r="S3897" s="6">
        <f t="shared" si="1818"/>
        <v>7.5225400595190024</v>
      </c>
      <c r="T3897" s="6">
        <f t="shared" si="1819"/>
        <v>85.277466366817748</v>
      </c>
      <c r="U3897" s="17">
        <v>67.980960546145994</v>
      </c>
      <c r="V3897" s="6">
        <f t="shared" si="1820"/>
        <v>60.507845367145002</v>
      </c>
      <c r="W3897" s="6">
        <f t="shared" si="1804"/>
        <v>60.507845367145002</v>
      </c>
      <c r="X3897" s="17">
        <v>60.507845367145002</v>
      </c>
      <c r="Y3897" s="6">
        <f t="shared" si="1821"/>
        <v>7.4731151790009918</v>
      </c>
      <c r="Z3897" s="6">
        <f t="shared" si="1822"/>
        <v>67.980960546145994</v>
      </c>
      <c r="AA3897" s="17">
        <v>664.239745632942</v>
      </c>
      <c r="AB3897" s="6">
        <f t="shared" si="1831"/>
        <v>564.39410142400993</v>
      </c>
      <c r="AC3897" s="6">
        <f t="shared" si="1805"/>
        <v>564.39410142400993</v>
      </c>
      <c r="AD3897" s="17">
        <v>613.66458629731198</v>
      </c>
      <c r="AE3897" s="6">
        <f t="shared" si="1823"/>
        <v>50.575159335630019</v>
      </c>
      <c r="AF3897" s="17">
        <v>614.96926075963995</v>
      </c>
      <c r="AG3897" s="6">
        <f t="shared" si="1832"/>
        <v>49.270484873302053</v>
      </c>
      <c r="AH3897" s="6">
        <f t="shared" si="1806"/>
        <v>49.270484873302053</v>
      </c>
      <c r="AI3897" s="6">
        <f t="shared" si="1824"/>
        <v>664.239745632942</v>
      </c>
      <c r="AJ3897" s="17">
        <v>447.67690580568399</v>
      </c>
      <c r="AK3897" s="6">
        <f t="shared" si="1825"/>
        <v>360.82517207996199</v>
      </c>
      <c r="AL3897" s="6">
        <f t="shared" si="1807"/>
        <v>360.82517207996199</v>
      </c>
      <c r="AM3897" s="17">
        <v>360.82517207996199</v>
      </c>
      <c r="AN3897" s="6">
        <f t="shared" si="1826"/>
        <v>86.851733725721999</v>
      </c>
      <c r="AO3897" s="6">
        <f t="shared" si="1827"/>
        <v>447.67690580568399</v>
      </c>
      <c r="AP3897" s="17">
        <v>2673.2643716182702</v>
      </c>
      <c r="AQ3897" s="6">
        <f t="shared" si="1828"/>
        <v>2549.1378850111205</v>
      </c>
      <c r="AR3897" s="17">
        <v>331.003964285726</v>
      </c>
      <c r="AS3897" s="6">
        <f t="shared" si="1808"/>
        <v>206.87747767857874</v>
      </c>
      <c r="AT3897" s="17">
        <v>908.15692753020699</v>
      </c>
      <c r="AU3897" s="6">
        <f t="shared" si="1809"/>
        <v>908.15692753020699</v>
      </c>
      <c r="AV3897" s="17">
        <v>486.07884519647502</v>
      </c>
      <c r="AW3897" s="6">
        <f t="shared" si="1810"/>
        <v>486.07884519647502</v>
      </c>
      <c r="AX3897" s="17">
        <v>948.02463460586</v>
      </c>
      <c r="AY3897" s="6">
        <f t="shared" si="1811"/>
        <v>948.02463460586</v>
      </c>
      <c r="AZ3897" s="20">
        <v>230565207.40343001</v>
      </c>
      <c r="BA3897" s="20">
        <v>1274083073.0659201</v>
      </c>
      <c r="BB3897" s="20">
        <v>173649589.42049599</v>
      </c>
      <c r="BC3897" s="20">
        <v>73702130.110150501</v>
      </c>
      <c r="BD3897" s="19">
        <f t="shared" si="1812"/>
        <v>1751.9999999999966</v>
      </c>
      <c r="BE3897" s="18">
        <v>31.2401305972089</v>
      </c>
      <c r="BF3897" s="20">
        <v>881705.31995830103</v>
      </c>
      <c r="BG3897" s="20">
        <v>52057.847117594501</v>
      </c>
      <c r="BH3897" s="19">
        <f t="shared" si="1829"/>
        <v>65.447980303937854</v>
      </c>
      <c r="BI3897" s="20">
        <v>278.12923068682198</v>
      </c>
      <c r="BJ3897">
        <v>119</v>
      </c>
      <c r="BK3897" s="22">
        <v>3040</v>
      </c>
      <c r="BL3897" s="22">
        <v>4611.9232000000002</v>
      </c>
      <c r="BM3897" s="22">
        <v>760</v>
      </c>
      <c r="BN3897" s="22">
        <v>190</v>
      </c>
      <c r="BO3897">
        <v>0.109633961547318</v>
      </c>
    </row>
    <row r="3898" spans="1:67" x14ac:dyDescent="0.2">
      <c r="A3898" s="27">
        <v>3897</v>
      </c>
      <c r="B3898" s="18">
        <v>257.52706545076097</v>
      </c>
      <c r="C3898" s="18">
        <v>452.2</v>
      </c>
      <c r="D3898">
        <v>1000</v>
      </c>
      <c r="E3898">
        <v>4000</v>
      </c>
      <c r="F3898">
        <v>5</v>
      </c>
      <c r="G3898" s="23">
        <f t="shared" si="1813"/>
        <v>0.96788913780196562</v>
      </c>
      <c r="H3898">
        <v>100</v>
      </c>
      <c r="I3898" s="17">
        <v>143.69622559639899</v>
      </c>
      <c r="J3898" s="6">
        <f t="shared" si="1814"/>
        <v>142.36820730417608</v>
      </c>
      <c r="K3898" s="6">
        <f t="shared" si="1830"/>
        <v>134.74165072423287</v>
      </c>
      <c r="L3898" s="6">
        <f t="shared" si="1815"/>
        <v>0.94643076060058318</v>
      </c>
      <c r="M3898" s="6">
        <f t="shared" si="1816"/>
        <v>135.99852808663289</v>
      </c>
      <c r="N3898" s="28">
        <v>100</v>
      </c>
      <c r="O3898" s="17">
        <v>150.015501352353</v>
      </c>
      <c r="P3898" s="6">
        <f t="shared" si="1817"/>
        <v>141.46066363406001</v>
      </c>
      <c r="Q3898" s="6">
        <f t="shared" si="1803"/>
        <v>88.412914771287504</v>
      </c>
      <c r="R3898" s="17">
        <v>141.46066363406001</v>
      </c>
      <c r="S3898" s="6">
        <f t="shared" si="1818"/>
        <v>8.5548377182929869</v>
      </c>
      <c r="T3898" s="6">
        <f t="shared" si="1819"/>
        <v>96.967752489580491</v>
      </c>
      <c r="U3898" s="17">
        <v>67.971476612014897</v>
      </c>
      <c r="V3898" s="6">
        <f t="shared" si="1820"/>
        <v>60.498493209974598</v>
      </c>
      <c r="W3898" s="6">
        <f t="shared" si="1804"/>
        <v>60.498493209974598</v>
      </c>
      <c r="X3898" s="17">
        <v>60.498493209974598</v>
      </c>
      <c r="Y3898" s="6">
        <f t="shared" si="1821"/>
        <v>7.472983402040299</v>
      </c>
      <c r="Z3898" s="6">
        <f t="shared" si="1822"/>
        <v>67.971476612014897</v>
      </c>
      <c r="AA3898" s="17">
        <v>840.92902980948395</v>
      </c>
      <c r="AB3898" s="6">
        <f t="shared" si="1831"/>
        <v>731.34989826303013</v>
      </c>
      <c r="AC3898" s="6">
        <f t="shared" si="1805"/>
        <v>731.34989826303013</v>
      </c>
      <c r="AD3898" s="17">
        <v>779.71163472351202</v>
      </c>
      <c r="AE3898" s="6">
        <f t="shared" si="1823"/>
        <v>61.21739508597193</v>
      </c>
      <c r="AF3898" s="17">
        <v>792.56729334900206</v>
      </c>
      <c r="AG3898" s="6">
        <f t="shared" si="1832"/>
        <v>48.361736460481893</v>
      </c>
      <c r="AH3898" s="6">
        <f t="shared" si="1806"/>
        <v>48.361736460481893</v>
      </c>
      <c r="AI3898" s="6">
        <f t="shared" si="1824"/>
        <v>840.92902980948395</v>
      </c>
      <c r="AJ3898" s="17">
        <v>457.87747445803097</v>
      </c>
      <c r="AK3898" s="6">
        <f t="shared" si="1825"/>
        <v>368.55924500640702</v>
      </c>
      <c r="AL3898" s="6">
        <f t="shared" si="1807"/>
        <v>368.55924500640702</v>
      </c>
      <c r="AM3898" s="17">
        <v>368.55924500640702</v>
      </c>
      <c r="AN3898" s="6">
        <f t="shared" si="1826"/>
        <v>89.318229451623949</v>
      </c>
      <c r="AO3898" s="6">
        <f t="shared" si="1827"/>
        <v>457.87747445803097</v>
      </c>
      <c r="AP3898" s="17">
        <v>2755.6379814760498</v>
      </c>
      <c r="AQ3898" s="6">
        <f t="shared" si="1828"/>
        <v>2600.5011190185705</v>
      </c>
      <c r="AR3898" s="17">
        <v>413.69829988661201</v>
      </c>
      <c r="AS3898" s="6">
        <f t="shared" si="1808"/>
        <v>258.56143742913252</v>
      </c>
      <c r="AT3898" s="17">
        <v>908.03257359222198</v>
      </c>
      <c r="AU3898" s="6">
        <f t="shared" si="1809"/>
        <v>908.03257359222198</v>
      </c>
      <c r="AV3898" s="17">
        <v>486.01228641490502</v>
      </c>
      <c r="AW3898" s="6">
        <f t="shared" si="1810"/>
        <v>486.01228641490502</v>
      </c>
      <c r="AX3898" s="17">
        <v>947.89482158231101</v>
      </c>
      <c r="AY3898" s="6">
        <f t="shared" si="1811"/>
        <v>947.89482158231101</v>
      </c>
      <c r="AZ3898" s="20">
        <v>251881133.78053999</v>
      </c>
      <c r="BA3898" s="20">
        <v>1274095342.6869199</v>
      </c>
      <c r="BB3898" s="20">
        <v>169765292.96157899</v>
      </c>
      <c r="BC3898" s="20">
        <v>56258230.570956104</v>
      </c>
      <c r="BD3898" s="19">
        <f t="shared" si="1812"/>
        <v>1751.999999999995</v>
      </c>
      <c r="BE3898" s="18">
        <v>34.033581326530403</v>
      </c>
      <c r="BF3898" s="20">
        <v>660581.936446095</v>
      </c>
      <c r="BG3898" s="20">
        <v>39002.2297447198</v>
      </c>
      <c r="BH3898" s="19">
        <f t="shared" si="1829"/>
        <v>49.034243739967302</v>
      </c>
      <c r="BI3898" s="20">
        <v>347.66153835852703</v>
      </c>
      <c r="BJ3898">
        <v>119</v>
      </c>
      <c r="BK3898" s="22">
        <v>3040</v>
      </c>
      <c r="BL3898" s="22">
        <v>4611.9232000000002</v>
      </c>
      <c r="BM3898" s="22">
        <v>760</v>
      </c>
      <c r="BN3898" s="22">
        <v>190</v>
      </c>
      <c r="BO3898">
        <v>0.107240331372459</v>
      </c>
    </row>
    <row r="3899" spans="1:67" x14ac:dyDescent="0.2">
      <c r="A3899" s="27">
        <v>3898</v>
      </c>
      <c r="B3899" s="18">
        <v>309.03247854091302</v>
      </c>
      <c r="C3899" s="18">
        <v>452.2</v>
      </c>
      <c r="D3899">
        <v>1000</v>
      </c>
      <c r="E3899">
        <v>4000</v>
      </c>
      <c r="F3899">
        <v>5</v>
      </c>
      <c r="G3899" s="23">
        <f t="shared" si="1813"/>
        <v>0.97457977030244258</v>
      </c>
      <c r="H3899">
        <v>100</v>
      </c>
      <c r="I3899" s="17">
        <v>147.27662891397799</v>
      </c>
      <c r="J3899" s="6">
        <f t="shared" si="1814"/>
        <v>145.94369074168554</v>
      </c>
      <c r="K3899" s="6">
        <f t="shared" si="1830"/>
        <v>136.82588370329557</v>
      </c>
      <c r="L3899" s="6">
        <f t="shared" si="1815"/>
        <v>0.93752517157779625</v>
      </c>
      <c r="M3899" s="6">
        <f t="shared" si="1816"/>
        <v>138.07554679197665</v>
      </c>
      <c r="N3899" s="28">
        <v>99.999999999999901</v>
      </c>
      <c r="O3899" s="17">
        <v>170.03019249993801</v>
      </c>
      <c r="P3899" s="6">
        <f t="shared" si="1817"/>
        <v>160.33281777118401</v>
      </c>
      <c r="Q3899" s="6">
        <f t="shared" si="1803"/>
        <v>100.20801110699</v>
      </c>
      <c r="R3899" s="17">
        <v>160.33281777118401</v>
      </c>
      <c r="S3899" s="6">
        <f t="shared" si="1818"/>
        <v>9.6973747287539993</v>
      </c>
      <c r="T3899" s="6">
        <f t="shared" si="1819"/>
        <v>109.905385835744</v>
      </c>
      <c r="U3899" s="17">
        <v>67.964154153362003</v>
      </c>
      <c r="V3899" s="6">
        <f t="shared" si="1820"/>
        <v>60.4911232692642</v>
      </c>
      <c r="W3899" s="6">
        <f t="shared" si="1804"/>
        <v>60.4911232692642</v>
      </c>
      <c r="X3899" s="17">
        <v>60.4911232692642</v>
      </c>
      <c r="Y3899" s="6">
        <f t="shared" si="1821"/>
        <v>7.4730308840978026</v>
      </c>
      <c r="Z3899" s="6">
        <f t="shared" si="1822"/>
        <v>67.964154153362003</v>
      </c>
      <c r="AA3899" s="17">
        <v>1043.0293205052001</v>
      </c>
      <c r="AB3899" s="6">
        <f t="shared" si="1831"/>
        <v>922.18298727480885</v>
      </c>
      <c r="AC3899" s="6">
        <f t="shared" si="1805"/>
        <v>922.18298727480885</v>
      </c>
      <c r="AD3899" s="17">
        <v>969.56107991226395</v>
      </c>
      <c r="AE3899" s="6">
        <f t="shared" si="1823"/>
        <v>73.468240592936127</v>
      </c>
      <c r="AF3899" s="17">
        <v>995.65122786774498</v>
      </c>
      <c r="AG3899" s="6">
        <f t="shared" si="1832"/>
        <v>47.378092637455097</v>
      </c>
      <c r="AH3899" s="6">
        <f t="shared" si="1806"/>
        <v>47.378092637455097</v>
      </c>
      <c r="AI3899" s="6">
        <f t="shared" si="1824"/>
        <v>1043.0293205052001</v>
      </c>
      <c r="AJ3899" s="17">
        <v>461.98369360862301</v>
      </c>
      <c r="AK3899" s="6">
        <f t="shared" si="1825"/>
        <v>371.47252106113302</v>
      </c>
      <c r="AL3899" s="6">
        <f t="shared" si="1807"/>
        <v>371.47252106113302</v>
      </c>
      <c r="AM3899" s="17">
        <v>371.47252106113302</v>
      </c>
      <c r="AN3899" s="6">
        <f t="shared" si="1826"/>
        <v>90.511172547489991</v>
      </c>
      <c r="AO3899" s="6">
        <f t="shared" si="1827"/>
        <v>461.98369360862301</v>
      </c>
      <c r="AP3899" s="17">
        <v>2838.01383736554</v>
      </c>
      <c r="AQ3899" s="6">
        <f t="shared" si="1828"/>
        <v>2651.8734636916488</v>
      </c>
      <c r="AR3899" s="17">
        <v>496.37432979705602</v>
      </c>
      <c r="AS3899" s="6">
        <f t="shared" si="1808"/>
        <v>310.23395612316</v>
      </c>
      <c r="AT3899" s="17">
        <v>907.91618810590501</v>
      </c>
      <c r="AU3899" s="6">
        <f t="shared" si="1809"/>
        <v>907.91618810590501</v>
      </c>
      <c r="AV3899" s="17">
        <v>485.94999264047902</v>
      </c>
      <c r="AW3899" s="6">
        <f t="shared" si="1810"/>
        <v>485.94999264047902</v>
      </c>
      <c r="AX3899" s="17">
        <v>947.77332682210499</v>
      </c>
      <c r="AY3899" s="6">
        <f t="shared" si="1811"/>
        <v>947.77332682210499</v>
      </c>
      <c r="AZ3899" s="20">
        <v>265687306.413784</v>
      </c>
      <c r="BA3899" s="20">
        <v>1274077258.48241</v>
      </c>
      <c r="BB3899" s="20">
        <v>167699192.67368299</v>
      </c>
      <c r="BC3899" s="20">
        <v>44536242.430120498</v>
      </c>
      <c r="BD3899" s="19">
        <f t="shared" si="1812"/>
        <v>1751.9999999999973</v>
      </c>
      <c r="BE3899" s="18">
        <v>36.785281331595101</v>
      </c>
      <c r="BF3899" s="20">
        <v>513747.08252164198</v>
      </c>
      <c r="BG3899" s="20">
        <v>30332.772723075599</v>
      </c>
      <c r="BH3899" s="19">
        <f t="shared" si="1829"/>
        <v>38.134860000245972</v>
      </c>
      <c r="BI3899" s="20">
        <v>417.19384603023298</v>
      </c>
      <c r="BJ3899">
        <v>119</v>
      </c>
      <c r="BK3899" s="22">
        <v>3040</v>
      </c>
      <c r="BL3899" s="22">
        <v>4611.9232000000002</v>
      </c>
      <c r="BM3899" s="22">
        <v>760</v>
      </c>
      <c r="BN3899" s="22">
        <v>190</v>
      </c>
      <c r="BO3899">
        <v>0.105967144879637</v>
      </c>
    </row>
    <row r="3900" spans="1:67" x14ac:dyDescent="0.2">
      <c r="A3900" s="27">
        <v>3899</v>
      </c>
      <c r="B3900" s="18">
        <v>360.53789163106501</v>
      </c>
      <c r="C3900" s="18">
        <v>452.2</v>
      </c>
      <c r="D3900">
        <v>1000</v>
      </c>
      <c r="E3900">
        <v>4000</v>
      </c>
      <c r="F3900">
        <v>5</v>
      </c>
      <c r="G3900" s="23">
        <f t="shared" si="1813"/>
        <v>0.9792713604679073</v>
      </c>
      <c r="H3900">
        <v>100</v>
      </c>
      <c r="I3900" s="17">
        <v>151.05386459034699</v>
      </c>
      <c r="J3900" s="6">
        <f t="shared" si="1814"/>
        <v>149.76358369304322</v>
      </c>
      <c r="K3900" s="6">
        <f t="shared" si="1830"/>
        <v>139.14883381803847</v>
      </c>
      <c r="L3900" s="6">
        <f t="shared" si="1815"/>
        <v>0.92912329143538097</v>
      </c>
      <c r="M3900" s="6">
        <f t="shared" si="1816"/>
        <v>140.34766385221755</v>
      </c>
      <c r="N3900" s="28">
        <v>99.999999999999901</v>
      </c>
      <c r="O3900" s="17">
        <v>190.896406339224</v>
      </c>
      <c r="P3900" s="6">
        <f t="shared" si="1817"/>
        <v>180.00772910361701</v>
      </c>
      <c r="Q3900" s="6">
        <f t="shared" si="1803"/>
        <v>112.50483068976064</v>
      </c>
      <c r="R3900" s="17">
        <v>180.00772910361701</v>
      </c>
      <c r="S3900" s="6">
        <f t="shared" si="1818"/>
        <v>10.888677235606991</v>
      </c>
      <c r="T3900" s="6">
        <f t="shared" si="1819"/>
        <v>123.39350792536763</v>
      </c>
      <c r="U3900" s="17">
        <v>67.955880607361706</v>
      </c>
      <c r="V3900" s="6">
        <f t="shared" si="1820"/>
        <v>60.4829597643092</v>
      </c>
      <c r="W3900" s="6">
        <f t="shared" si="1804"/>
        <v>60.4829597643092</v>
      </c>
      <c r="X3900" s="17">
        <v>60.4829597643092</v>
      </c>
      <c r="Y3900" s="6">
        <f t="shared" si="1821"/>
        <v>7.4729208430525063</v>
      </c>
      <c r="Z3900" s="6">
        <f t="shared" si="1822"/>
        <v>67.955880607361706</v>
      </c>
      <c r="AA3900" s="17">
        <v>1268.6215688371101</v>
      </c>
      <c r="AB3900" s="6">
        <f t="shared" si="1831"/>
        <v>1134.27459874787</v>
      </c>
      <c r="AC3900" s="6">
        <f t="shared" si="1805"/>
        <v>1134.27459874787</v>
      </c>
      <c r="AD3900" s="17">
        <v>1181.39884829063</v>
      </c>
      <c r="AE3900" s="6">
        <f t="shared" si="1823"/>
        <v>87.222720546480105</v>
      </c>
      <c r="AF3900" s="17">
        <v>1221.4973192943501</v>
      </c>
      <c r="AG3900" s="6">
        <f t="shared" si="1832"/>
        <v>47.124249542760026</v>
      </c>
      <c r="AH3900" s="6">
        <f t="shared" si="1806"/>
        <v>47.124249542760026</v>
      </c>
      <c r="AI3900" s="6">
        <f t="shared" si="1824"/>
        <v>1268.6215688371101</v>
      </c>
      <c r="AJ3900" s="17">
        <v>464.46890533738298</v>
      </c>
      <c r="AK3900" s="6">
        <f t="shared" si="1825"/>
        <v>373.16350254481898</v>
      </c>
      <c r="AL3900" s="6">
        <f t="shared" si="1807"/>
        <v>373.16350254481898</v>
      </c>
      <c r="AM3900" s="17">
        <v>373.16350254481898</v>
      </c>
      <c r="AN3900" s="6">
        <f t="shared" si="1826"/>
        <v>91.305402792563996</v>
      </c>
      <c r="AO3900" s="6">
        <f t="shared" si="1827"/>
        <v>464.46890533738298</v>
      </c>
      <c r="AP3900" s="17">
        <v>2920.3917301042902</v>
      </c>
      <c r="AQ3900" s="6">
        <f t="shared" si="1828"/>
        <v>2703.2540705154233</v>
      </c>
      <c r="AR3900" s="17">
        <v>579.03375890364703</v>
      </c>
      <c r="AS3900" s="6">
        <f t="shared" si="1808"/>
        <v>361.89609931477941</v>
      </c>
      <c r="AT3900" s="17">
        <v>907.80702893555394</v>
      </c>
      <c r="AU3900" s="6">
        <f t="shared" si="1809"/>
        <v>907.80702893555394</v>
      </c>
      <c r="AV3900" s="17">
        <v>485.89156665499303</v>
      </c>
      <c r="AW3900" s="6">
        <f t="shared" si="1810"/>
        <v>485.89156665499303</v>
      </c>
      <c r="AX3900" s="17">
        <v>947.65937561009696</v>
      </c>
      <c r="AY3900" s="6">
        <f t="shared" si="1811"/>
        <v>947.65937561009696</v>
      </c>
      <c r="AZ3900" s="20">
        <v>275499900.270814</v>
      </c>
      <c r="BA3900" s="20">
        <v>1274103415.30071</v>
      </c>
      <c r="BB3900" s="20">
        <v>166080107.96824801</v>
      </c>
      <c r="BC3900" s="20">
        <v>36316576.460226297</v>
      </c>
      <c r="BD3900" s="19">
        <f t="shared" si="1812"/>
        <v>1751.9999999999984</v>
      </c>
      <c r="BE3900" s="18">
        <v>39.413898520979799</v>
      </c>
      <c r="BF3900" s="20">
        <v>419535.41434123699</v>
      </c>
      <c r="BG3900" s="20">
        <v>24770.305867300001</v>
      </c>
      <c r="BH3900" s="19">
        <f t="shared" si="1829"/>
        <v>31.141635320866808</v>
      </c>
      <c r="BI3900" s="20">
        <v>486.72615370193802</v>
      </c>
      <c r="BJ3900">
        <v>119</v>
      </c>
      <c r="BK3900" s="22">
        <v>3040</v>
      </c>
      <c r="BL3900" s="22">
        <v>4611.9232000000002</v>
      </c>
      <c r="BM3900" s="22">
        <v>760</v>
      </c>
      <c r="BN3900" s="22">
        <v>190</v>
      </c>
      <c r="BO3900">
        <v>0.104969408834846</v>
      </c>
    </row>
    <row r="3901" spans="1:67" x14ac:dyDescent="0.2">
      <c r="A3901" s="27">
        <v>3900</v>
      </c>
      <c r="B3901" s="18">
        <v>412.043304721217</v>
      </c>
      <c r="C3901" s="18">
        <v>452.2</v>
      </c>
      <c r="D3901">
        <v>1000</v>
      </c>
      <c r="E3901">
        <v>4000</v>
      </c>
      <c r="F3901">
        <v>5</v>
      </c>
      <c r="G3901" s="23">
        <f t="shared" si="1813"/>
        <v>0.98361659710985272</v>
      </c>
      <c r="H3901">
        <v>100</v>
      </c>
      <c r="I3901" s="17">
        <v>154.93733596867099</v>
      </c>
      <c r="J3901" s="6">
        <f t="shared" si="1814"/>
        <v>153.18078410270212</v>
      </c>
      <c r="K3901" s="6">
        <f t="shared" si="1830"/>
        <v>141.06196852837192</v>
      </c>
      <c r="L3901" s="6">
        <f t="shared" si="1815"/>
        <v>0.92088553635941062</v>
      </c>
      <c r="M3901" s="6">
        <f t="shared" si="1816"/>
        <v>142.67955173560779</v>
      </c>
      <c r="N3901" s="28">
        <v>99.999999999999901</v>
      </c>
      <c r="O3901" s="17">
        <v>211.85368100820801</v>
      </c>
      <c r="P3901" s="6">
        <f t="shared" si="1817"/>
        <v>199.76831893715701</v>
      </c>
      <c r="Q3901" s="6">
        <f t="shared" si="1803"/>
        <v>124.85519933572313</v>
      </c>
      <c r="R3901" s="17">
        <v>199.76831893715701</v>
      </c>
      <c r="S3901" s="6">
        <f t="shared" si="1818"/>
        <v>12.085362071051009</v>
      </c>
      <c r="T3901" s="6">
        <f t="shared" si="1819"/>
        <v>136.94056140677412</v>
      </c>
      <c r="U3901" s="17">
        <v>67.948599828295897</v>
      </c>
      <c r="V3901" s="6">
        <f t="shared" si="1820"/>
        <v>60.475728033061699</v>
      </c>
      <c r="W3901" s="6">
        <f t="shared" si="1804"/>
        <v>60.475728033061699</v>
      </c>
      <c r="X3901" s="17">
        <v>60.475728033061699</v>
      </c>
      <c r="Y3901" s="6">
        <f t="shared" si="1821"/>
        <v>7.4728717952341981</v>
      </c>
      <c r="Z3901" s="6">
        <f t="shared" si="1822"/>
        <v>67.948599828295897</v>
      </c>
      <c r="AA3901" s="17">
        <v>1552.9662236865499</v>
      </c>
      <c r="AB3901" s="6">
        <f t="shared" si="1831"/>
        <v>1400.74038844747</v>
      </c>
      <c r="AC3901" s="6">
        <f t="shared" si="1805"/>
        <v>1400.74038844747</v>
      </c>
      <c r="AD3901" s="17">
        <v>1448.39445133505</v>
      </c>
      <c r="AE3901" s="6">
        <f t="shared" si="1823"/>
        <v>104.57177235149993</v>
      </c>
      <c r="AF3901" s="17">
        <v>1505.3121607989699</v>
      </c>
      <c r="AG3901" s="6">
        <f t="shared" si="1832"/>
        <v>47.654062887580039</v>
      </c>
      <c r="AH3901" s="6">
        <f t="shared" si="1806"/>
        <v>47.654062887580039</v>
      </c>
      <c r="AI3901" s="6">
        <f t="shared" si="1824"/>
        <v>1552.9662236865499</v>
      </c>
      <c r="AJ3901" s="17">
        <v>465.59410425191697</v>
      </c>
      <c r="AK3901" s="6">
        <f t="shared" si="1825"/>
        <v>373.83272520956899</v>
      </c>
      <c r="AL3901" s="6">
        <f t="shared" si="1807"/>
        <v>373.83272520956899</v>
      </c>
      <c r="AM3901" s="17">
        <v>373.83272520956899</v>
      </c>
      <c r="AN3901" s="6">
        <f t="shared" si="1826"/>
        <v>91.761379042347983</v>
      </c>
      <c r="AO3901" s="6">
        <f t="shared" si="1827"/>
        <v>465.59410425191697</v>
      </c>
      <c r="AP3901" s="17">
        <v>3002.7714757037602</v>
      </c>
      <c r="AQ3901" s="6">
        <f t="shared" si="1828"/>
        <v>2754.6421931700734</v>
      </c>
      <c r="AR3901" s="17">
        <v>661.67808675650099</v>
      </c>
      <c r="AS3901" s="6">
        <f t="shared" si="1808"/>
        <v>413.54880422281315</v>
      </c>
      <c r="AT3901" s="17">
        <v>907.70444332826605</v>
      </c>
      <c r="AU3901" s="6">
        <f t="shared" si="1809"/>
        <v>907.70444332826605</v>
      </c>
      <c r="AV3901" s="17">
        <v>485.836659081189</v>
      </c>
      <c r="AW3901" s="6">
        <f t="shared" si="1810"/>
        <v>485.836659081189</v>
      </c>
      <c r="AX3901" s="17">
        <v>947.552286537805</v>
      </c>
      <c r="AY3901" s="6">
        <f t="shared" si="1811"/>
        <v>947.552286537805</v>
      </c>
      <c r="AZ3901" s="20">
        <v>283423851.51212001</v>
      </c>
      <c r="BA3901" s="20">
        <v>1274108898.7644</v>
      </c>
      <c r="BB3901" s="20">
        <v>165763527.85994101</v>
      </c>
      <c r="BC3901" s="20">
        <v>28703721.863538001</v>
      </c>
      <c r="BD3901" s="19">
        <f t="shared" si="1812"/>
        <v>1751.9999999999991</v>
      </c>
      <c r="BE3901" s="18">
        <v>41.851201380356102</v>
      </c>
      <c r="BF3901" s="20">
        <v>333336.98435413803</v>
      </c>
      <c r="BG3901" s="20">
        <v>19680.958453294101</v>
      </c>
      <c r="BH3901" s="19">
        <f t="shared" si="1829"/>
        <v>24.743224173372798</v>
      </c>
      <c r="BI3901" s="20">
        <v>556.25846137364397</v>
      </c>
      <c r="BJ3901">
        <v>119</v>
      </c>
      <c r="BK3901" s="22">
        <v>3040</v>
      </c>
      <c r="BL3901" s="22">
        <v>4611.9232000000002</v>
      </c>
      <c r="BM3901" s="22">
        <v>760</v>
      </c>
      <c r="BN3901" s="22">
        <v>190</v>
      </c>
      <c r="BO3901">
        <v>0.10477433394240999</v>
      </c>
    </row>
    <row r="3902" spans="1:67" x14ac:dyDescent="0.2">
      <c r="A3902" s="27">
        <v>3901</v>
      </c>
      <c r="B3902" s="18">
        <v>463.54871781137001</v>
      </c>
      <c r="C3902" s="18">
        <v>452.2</v>
      </c>
      <c r="D3902">
        <v>1000</v>
      </c>
      <c r="E3902">
        <v>4000</v>
      </c>
      <c r="F3902">
        <v>5</v>
      </c>
      <c r="G3902" s="23">
        <f t="shared" si="1813"/>
        <v>0.98672163404187463</v>
      </c>
      <c r="H3902">
        <v>100</v>
      </c>
      <c r="I3902" s="17">
        <v>158.88168932966801</v>
      </c>
      <c r="J3902" s="6">
        <f t="shared" si="1814"/>
        <v>157.21991330645508</v>
      </c>
      <c r="K3902" s="6">
        <f t="shared" si="1830"/>
        <v>143.60544928949872</v>
      </c>
      <c r="L3902" s="6">
        <f t="shared" si="1815"/>
        <v>0.91340496422728035</v>
      </c>
      <c r="M3902" s="6">
        <f t="shared" si="1816"/>
        <v>145.12332375853526</v>
      </c>
      <c r="N3902" s="28">
        <v>99.999999999999901</v>
      </c>
      <c r="O3902" s="17">
        <v>232.96810983547601</v>
      </c>
      <c r="P3902" s="6">
        <f t="shared" si="1817"/>
        <v>219.676924715296</v>
      </c>
      <c r="Q3902" s="6">
        <f t="shared" si="1803"/>
        <v>137.29807794705999</v>
      </c>
      <c r="R3902" s="17">
        <v>219.676924715296</v>
      </c>
      <c r="S3902" s="6">
        <f t="shared" si="1818"/>
        <v>13.291185120180018</v>
      </c>
      <c r="T3902" s="6">
        <f t="shared" si="1819"/>
        <v>150.58926306724001</v>
      </c>
      <c r="U3902" s="17">
        <v>67.942128933262097</v>
      </c>
      <c r="V3902" s="6">
        <f t="shared" si="1820"/>
        <v>60.469261064216298</v>
      </c>
      <c r="W3902" s="6">
        <f t="shared" si="1804"/>
        <v>60.469261064216298</v>
      </c>
      <c r="X3902" s="17">
        <v>60.469261064216298</v>
      </c>
      <c r="Y3902" s="6">
        <f t="shared" si="1821"/>
        <v>7.4728678690457997</v>
      </c>
      <c r="Z3902" s="6">
        <f t="shared" si="1822"/>
        <v>67.942128933262097</v>
      </c>
      <c r="AA3902" s="17">
        <v>1913.6799278214701</v>
      </c>
      <c r="AB3902" s="6">
        <f t="shared" si="1831"/>
        <v>1739.6318075151701</v>
      </c>
      <c r="AC3902" s="6">
        <f t="shared" si="1805"/>
        <v>1739.6318075151701</v>
      </c>
      <c r="AD3902" s="17">
        <v>1787.0316924265001</v>
      </c>
      <c r="AE3902" s="6">
        <f t="shared" si="1823"/>
        <v>126.64823539497002</v>
      </c>
      <c r="AF3902" s="17">
        <v>1866.2800429101401</v>
      </c>
      <c r="AG3902" s="6">
        <f t="shared" si="1832"/>
        <v>47.399884911329991</v>
      </c>
      <c r="AH3902" s="6">
        <f t="shared" si="1806"/>
        <v>47.399884911329991</v>
      </c>
      <c r="AI3902" s="6">
        <f t="shared" si="1824"/>
        <v>1913.6799278214701</v>
      </c>
      <c r="AJ3902" s="17">
        <v>465.88878985042999</v>
      </c>
      <c r="AK3902" s="6">
        <f t="shared" si="1825"/>
        <v>373.90173595836501</v>
      </c>
      <c r="AL3902" s="6">
        <f t="shared" si="1807"/>
        <v>373.90173595836501</v>
      </c>
      <c r="AM3902" s="17">
        <v>373.90173595836501</v>
      </c>
      <c r="AN3902" s="6">
        <f t="shared" si="1826"/>
        <v>91.987053892064978</v>
      </c>
      <c r="AO3902" s="6">
        <f t="shared" si="1827"/>
        <v>465.88878985042999</v>
      </c>
      <c r="AP3902" s="17">
        <v>3085.1529116872698</v>
      </c>
      <c r="AQ3902" s="6">
        <f t="shared" si="1828"/>
        <v>2806.0371725951218</v>
      </c>
      <c r="AR3902" s="17">
        <v>744.30863757906195</v>
      </c>
      <c r="AS3902" s="6">
        <f t="shared" si="1808"/>
        <v>465.19289848691369</v>
      </c>
      <c r="AT3902" s="17">
        <v>907.607854850688</v>
      </c>
      <c r="AU3902" s="6">
        <f t="shared" si="1809"/>
        <v>907.607854850688</v>
      </c>
      <c r="AV3902" s="17">
        <v>485.78496139082603</v>
      </c>
      <c r="AW3902" s="6">
        <f t="shared" si="1810"/>
        <v>485.78496139082603</v>
      </c>
      <c r="AX3902" s="17">
        <v>947.451457866694</v>
      </c>
      <c r="AY3902" s="6">
        <f t="shared" si="1811"/>
        <v>947.451457866694</v>
      </c>
      <c r="AZ3902" s="20">
        <v>289546915.17852998</v>
      </c>
      <c r="BA3902" s="20">
        <v>1274108898.7644</v>
      </c>
      <c r="BB3902" s="20">
        <v>165080488.898433</v>
      </c>
      <c r="BC3902" s="20">
        <v>23263697.158635601</v>
      </c>
      <c r="BD3902" s="19">
        <f t="shared" si="1812"/>
        <v>1751.9999999999986</v>
      </c>
      <c r="BE3902" s="18">
        <v>44.147014598740299</v>
      </c>
      <c r="BF3902" s="20">
        <v>265343.15854894201</v>
      </c>
      <c r="BG3902" s="20">
        <v>15666.4514421822</v>
      </c>
      <c r="BH3902" s="19">
        <f t="shared" si="1829"/>
        <v>19.696120031709782</v>
      </c>
      <c r="BI3902" s="20">
        <v>625.79076904534895</v>
      </c>
      <c r="BJ3902">
        <v>119</v>
      </c>
      <c r="BK3902" s="22">
        <v>3040</v>
      </c>
      <c r="BL3902" s="22">
        <v>4611.9232000000002</v>
      </c>
      <c r="BM3902" s="22">
        <v>760</v>
      </c>
      <c r="BN3902" s="22">
        <v>190</v>
      </c>
      <c r="BO3902">
        <v>0.10435343786217301</v>
      </c>
    </row>
    <row r="3903" spans="1:67" x14ac:dyDescent="0.2">
      <c r="A3903" s="27">
        <v>3902</v>
      </c>
      <c r="B3903" s="18">
        <v>515.05413090152194</v>
      </c>
      <c r="C3903" s="18">
        <v>452.2</v>
      </c>
      <c r="D3903">
        <v>1000</v>
      </c>
      <c r="E3903">
        <v>4000</v>
      </c>
      <c r="F3903">
        <v>5</v>
      </c>
      <c r="G3903" s="23">
        <f t="shared" si="1813"/>
        <v>0.9891547440274191</v>
      </c>
      <c r="H3903">
        <v>100</v>
      </c>
      <c r="I3903" s="17">
        <v>162.899606533998</v>
      </c>
      <c r="J3903" s="6">
        <f t="shared" si="1814"/>
        <v>161.09426500084263</v>
      </c>
      <c r="K3903" s="6">
        <f t="shared" si="1830"/>
        <v>145.97884714675655</v>
      </c>
      <c r="L3903" s="6">
        <f t="shared" si="1815"/>
        <v>0.90617035402218071</v>
      </c>
      <c r="M3903" s="6">
        <f t="shared" si="1816"/>
        <v>147.61479412298689</v>
      </c>
      <c r="N3903" s="28">
        <v>99.999999999999901</v>
      </c>
      <c r="O3903" s="17">
        <v>254.207754465649</v>
      </c>
      <c r="P3903" s="6">
        <f t="shared" si="1817"/>
        <v>239.703442475641</v>
      </c>
      <c r="Q3903" s="6">
        <f t="shared" si="1803"/>
        <v>149.81465154727562</v>
      </c>
      <c r="R3903" s="17">
        <v>239.703442475641</v>
      </c>
      <c r="S3903" s="6">
        <f t="shared" si="1818"/>
        <v>14.504311990008006</v>
      </c>
      <c r="T3903" s="6">
        <f t="shared" si="1819"/>
        <v>164.31896353728362</v>
      </c>
      <c r="U3903" s="17">
        <v>67.936266729915602</v>
      </c>
      <c r="V3903" s="6">
        <f t="shared" si="1820"/>
        <v>60.463376038805301</v>
      </c>
      <c r="W3903" s="6">
        <f t="shared" si="1804"/>
        <v>60.463376038805301</v>
      </c>
      <c r="X3903" s="17">
        <v>60.463376038805301</v>
      </c>
      <c r="Y3903" s="6">
        <f t="shared" si="1821"/>
        <v>7.472890691110301</v>
      </c>
      <c r="Z3903" s="6">
        <f t="shared" si="1822"/>
        <v>67.936266729915602</v>
      </c>
      <c r="AA3903" s="17">
        <v>2316.55191076038</v>
      </c>
      <c r="AB3903" s="6">
        <f t="shared" si="1831"/>
        <v>2117.4854033247402</v>
      </c>
      <c r="AC3903" s="6">
        <f t="shared" si="1805"/>
        <v>2117.4854033247402</v>
      </c>
      <c r="AD3903" s="17">
        <v>2165.2836129776401</v>
      </c>
      <c r="AE3903" s="6">
        <f t="shared" si="1823"/>
        <v>151.26829778273986</v>
      </c>
      <c r="AF3903" s="17">
        <v>2268.7537011074801</v>
      </c>
      <c r="AG3903" s="6">
        <f t="shared" si="1832"/>
        <v>47.798209652899914</v>
      </c>
      <c r="AH3903" s="6">
        <f t="shared" si="1806"/>
        <v>47.798209652899914</v>
      </c>
      <c r="AI3903" s="6">
        <f t="shared" si="1824"/>
        <v>2316.55191076038</v>
      </c>
      <c r="AJ3903" s="17">
        <v>467.31034571342701</v>
      </c>
      <c r="AK3903" s="6">
        <f t="shared" si="1825"/>
        <v>374.89399767209898</v>
      </c>
      <c r="AL3903" s="6">
        <f t="shared" si="1807"/>
        <v>374.89399767209898</v>
      </c>
      <c r="AM3903" s="17">
        <v>374.89399767209898</v>
      </c>
      <c r="AN3903" s="6">
        <f t="shared" si="1826"/>
        <v>92.416348041328035</v>
      </c>
      <c r="AO3903" s="6">
        <f t="shared" si="1827"/>
        <v>467.31034571342701</v>
      </c>
      <c r="AP3903" s="17">
        <v>3167.5358940353299</v>
      </c>
      <c r="AQ3903" s="6">
        <f t="shared" si="1828"/>
        <v>2857.4384245987253</v>
      </c>
      <c r="AR3903" s="17">
        <v>826.92658516427605</v>
      </c>
      <c r="AS3903" s="6">
        <f t="shared" si="1808"/>
        <v>516.8291157276725</v>
      </c>
      <c r="AT3903" s="17">
        <v>907.516752551737</v>
      </c>
      <c r="AU3903" s="6">
        <f t="shared" si="1809"/>
        <v>907.516752551737</v>
      </c>
      <c r="AV3903" s="17">
        <v>485.73620010417301</v>
      </c>
      <c r="AW3903" s="6">
        <f t="shared" si="1810"/>
        <v>485.73620010417301</v>
      </c>
      <c r="AX3903" s="17">
        <v>947.35635621514302</v>
      </c>
      <c r="AY3903" s="6">
        <f t="shared" si="1811"/>
        <v>947.35635621514302</v>
      </c>
      <c r="AZ3903" s="20">
        <v>294610852.78362399</v>
      </c>
      <c r="BA3903" s="20">
        <v>1274107470.1575799</v>
      </c>
      <c r="BB3903" s="20">
        <v>164280871.75193399</v>
      </c>
      <c r="BC3903" s="20">
        <v>19000889.3757101</v>
      </c>
      <c r="BD3903" s="19">
        <f t="shared" si="1812"/>
        <v>1752.0000840688479</v>
      </c>
      <c r="BE3903" s="18">
        <v>46.293004385308201</v>
      </c>
      <c r="BF3903" s="20">
        <v>221078.53339554201</v>
      </c>
      <c r="BG3903" s="20">
        <v>13052.9693220309</v>
      </c>
      <c r="BH3903" s="19">
        <f t="shared" si="1829"/>
        <v>16.410406603517561</v>
      </c>
      <c r="BI3903" s="20">
        <v>695.32307671705496</v>
      </c>
      <c r="BJ3903">
        <v>119</v>
      </c>
      <c r="BK3903" s="22">
        <v>3040</v>
      </c>
      <c r="BL3903" s="22">
        <v>4611.9232000000002</v>
      </c>
      <c r="BM3903" s="22">
        <v>760</v>
      </c>
      <c r="BN3903" s="22">
        <v>190</v>
      </c>
      <c r="BO3903">
        <v>0.103860700972155</v>
      </c>
    </row>
    <row r="3904" spans="1:67" x14ac:dyDescent="0.2">
      <c r="A3904" s="27">
        <v>3903</v>
      </c>
      <c r="B3904" s="18">
        <v>566.55954399167399</v>
      </c>
      <c r="C3904" s="18">
        <v>452.2</v>
      </c>
      <c r="D3904">
        <v>1000</v>
      </c>
      <c r="E3904">
        <v>4000</v>
      </c>
      <c r="F3904">
        <v>5</v>
      </c>
      <c r="G3904" s="23">
        <f t="shared" si="1813"/>
        <v>0.99117913076792452</v>
      </c>
      <c r="H3904">
        <v>100</v>
      </c>
      <c r="I3904" s="17">
        <v>166.94039149678099</v>
      </c>
      <c r="J3904" s="6">
        <f t="shared" si="1814"/>
        <v>165.02370695394561</v>
      </c>
      <c r="K3904" s="6">
        <f t="shared" si="1830"/>
        <v>148.41326192407985</v>
      </c>
      <c r="L3904" s="6">
        <f t="shared" si="1815"/>
        <v>0.89934509812883212</v>
      </c>
      <c r="M3904" s="6">
        <f t="shared" si="1816"/>
        <v>150.13702277233816</v>
      </c>
      <c r="N3904" s="28">
        <v>100</v>
      </c>
      <c r="O3904" s="17">
        <v>275.56337120556202</v>
      </c>
      <c r="P3904" s="6">
        <f t="shared" si="1817"/>
        <v>259.83916723542501</v>
      </c>
      <c r="Q3904" s="6">
        <f t="shared" si="1803"/>
        <v>162.39947952214064</v>
      </c>
      <c r="R3904" s="17">
        <v>259.83916723542501</v>
      </c>
      <c r="S3904" s="6">
        <f t="shared" si="1818"/>
        <v>15.724203970137012</v>
      </c>
      <c r="T3904" s="6">
        <f t="shared" si="1819"/>
        <v>178.12368349227765</v>
      </c>
      <c r="U3904" s="17">
        <v>67.930524775607196</v>
      </c>
      <c r="V3904" s="6">
        <f t="shared" si="1820"/>
        <v>60.457634908639001</v>
      </c>
      <c r="W3904" s="6">
        <f t="shared" si="1804"/>
        <v>60.457634908639001</v>
      </c>
      <c r="X3904" s="17">
        <v>60.457634908639001</v>
      </c>
      <c r="Y3904" s="6">
        <f t="shared" si="1821"/>
        <v>7.4728898669681953</v>
      </c>
      <c r="Z3904" s="6">
        <f t="shared" si="1822"/>
        <v>67.930524775607196</v>
      </c>
      <c r="AA3904" s="17">
        <v>2820.42733663132</v>
      </c>
      <c r="AB3904" s="6">
        <f t="shared" si="1831"/>
        <v>2590.9811720098601</v>
      </c>
      <c r="AC3904" s="6">
        <f t="shared" si="1805"/>
        <v>2590.9811720098601</v>
      </c>
      <c r="AD3904" s="17">
        <v>2638.2962568910302</v>
      </c>
      <c r="AE3904" s="6">
        <f t="shared" si="1823"/>
        <v>182.13107974028981</v>
      </c>
      <c r="AF3904" s="17">
        <v>2773.1122517501499</v>
      </c>
      <c r="AG3904" s="6">
        <f t="shared" si="1832"/>
        <v>47.315084881170151</v>
      </c>
      <c r="AH3904" s="6">
        <f t="shared" si="1806"/>
        <v>47.315084881170151</v>
      </c>
      <c r="AI3904" s="6">
        <f t="shared" si="1824"/>
        <v>2820.42733663132</v>
      </c>
      <c r="AJ3904" s="17">
        <v>468.19795457292997</v>
      </c>
      <c r="AK3904" s="6">
        <f t="shared" si="1825"/>
        <v>375.47479857076598</v>
      </c>
      <c r="AL3904" s="6">
        <f t="shared" si="1807"/>
        <v>375.47479857076598</v>
      </c>
      <c r="AM3904" s="17">
        <v>375.47479857076598</v>
      </c>
      <c r="AN3904" s="6">
        <f t="shared" si="1826"/>
        <v>92.723156002163989</v>
      </c>
      <c r="AO3904" s="6">
        <f t="shared" si="1827"/>
        <v>468.19795457292997</v>
      </c>
      <c r="AP3904" s="17">
        <v>3249.9202946371202</v>
      </c>
      <c r="AQ3904" s="6">
        <f t="shared" si="1828"/>
        <v>2908.8454295200036</v>
      </c>
      <c r="AR3904" s="17">
        <v>909.53297364564696</v>
      </c>
      <c r="AS3904" s="6">
        <f t="shared" si="1808"/>
        <v>568.45810852852935</v>
      </c>
      <c r="AT3904" s="17">
        <v>907.43068192097496</v>
      </c>
      <c r="AU3904" s="6">
        <f t="shared" si="1809"/>
        <v>907.43068192097496</v>
      </c>
      <c r="AV3904" s="17">
        <v>485.6901319506</v>
      </c>
      <c r="AW3904" s="6">
        <f t="shared" si="1810"/>
        <v>485.6901319506</v>
      </c>
      <c r="AX3904" s="17">
        <v>947.26650711989896</v>
      </c>
      <c r="AY3904" s="6">
        <f t="shared" si="1811"/>
        <v>947.26650711989896</v>
      </c>
      <c r="AZ3904" s="20">
        <v>298661668.31276798</v>
      </c>
      <c r="BA3904" s="20">
        <v>1274099299.2591</v>
      </c>
      <c r="BB3904" s="20">
        <v>163784869.53352499</v>
      </c>
      <c r="BC3904" s="20">
        <v>15454162.8945962</v>
      </c>
      <c r="BD3904" s="19">
        <f t="shared" si="1812"/>
        <v>1751.9999999999891</v>
      </c>
      <c r="BE3904" s="18">
        <v>48.292227971348602</v>
      </c>
      <c r="BF3904" s="20">
        <v>173522.173224803</v>
      </c>
      <c r="BG3904" s="20">
        <v>10245.1358302757</v>
      </c>
      <c r="BH3904" s="19">
        <f t="shared" si="1829"/>
        <v>12.880353014145904</v>
      </c>
      <c r="BI3904" s="20">
        <v>764.85538438875994</v>
      </c>
      <c r="BJ3904">
        <v>119</v>
      </c>
      <c r="BK3904" s="22">
        <v>3040</v>
      </c>
      <c r="BL3904" s="22">
        <v>4611.9232000000002</v>
      </c>
      <c r="BM3904" s="22">
        <v>760</v>
      </c>
      <c r="BN3904" s="22">
        <v>190</v>
      </c>
      <c r="BO3904">
        <v>0.10355506624420099</v>
      </c>
    </row>
    <row r="3905" spans="1:67" x14ac:dyDescent="0.2">
      <c r="A3905" s="27">
        <v>3904</v>
      </c>
      <c r="B3905" s="18">
        <v>618.06495708182604</v>
      </c>
      <c r="C3905" s="18">
        <v>452.2</v>
      </c>
      <c r="D3905">
        <v>1000</v>
      </c>
      <c r="E3905">
        <v>4000</v>
      </c>
      <c r="F3905">
        <v>5</v>
      </c>
      <c r="G3905" s="23">
        <f t="shared" si="1813"/>
        <v>0.99264500143241352</v>
      </c>
      <c r="H3905">
        <v>100</v>
      </c>
      <c r="I3905" s="17">
        <v>171.02553684116</v>
      </c>
      <c r="J3905" s="6">
        <f t="shared" si="1814"/>
        <v>168.84390212280141</v>
      </c>
      <c r="K3905" s="6">
        <f t="shared" si="1830"/>
        <v>150.72231235198387</v>
      </c>
      <c r="L3905" s="6">
        <f t="shared" si="1815"/>
        <v>0.89267252448573731</v>
      </c>
      <c r="M3905" s="6">
        <f t="shared" si="1816"/>
        <v>152.66979772352678</v>
      </c>
      <c r="N3905" s="28">
        <v>99.999994893650396</v>
      </c>
      <c r="O3905" s="17">
        <v>297.17209136109398</v>
      </c>
      <c r="P3905" s="6">
        <f t="shared" si="1817"/>
        <v>280.21341482348498</v>
      </c>
      <c r="Q3905" s="6">
        <f t="shared" si="1803"/>
        <v>175.13338426467811</v>
      </c>
      <c r="R3905" s="17">
        <v>280.21341482348498</v>
      </c>
      <c r="S3905" s="6">
        <f t="shared" si="1818"/>
        <v>16.958676537608994</v>
      </c>
      <c r="T3905" s="6">
        <f t="shared" si="1819"/>
        <v>192.09206080228711</v>
      </c>
      <c r="U3905" s="17">
        <v>67.925088184951505</v>
      </c>
      <c r="V3905" s="6">
        <f t="shared" si="1820"/>
        <v>60.452199455248099</v>
      </c>
      <c r="W3905" s="6">
        <f t="shared" si="1804"/>
        <v>60.452199455248099</v>
      </c>
      <c r="X3905" s="17">
        <v>60.452199455248099</v>
      </c>
      <c r="Y3905" s="6">
        <f t="shared" si="1821"/>
        <v>7.4728887297034063</v>
      </c>
      <c r="Z3905" s="6">
        <f t="shared" si="1822"/>
        <v>67.925088184951505</v>
      </c>
      <c r="AA3905" s="17">
        <v>3333.8418930418402</v>
      </c>
      <c r="AB3905" s="6">
        <f t="shared" si="1831"/>
        <v>3073.81442575243</v>
      </c>
      <c r="AC3905" s="6">
        <f t="shared" si="1805"/>
        <v>3073.81442575243</v>
      </c>
      <c r="AD3905" s="17">
        <v>3120.23947119784</v>
      </c>
      <c r="AE3905" s="6">
        <f t="shared" si="1823"/>
        <v>213.60242184400022</v>
      </c>
      <c r="AF3905" s="17">
        <v>3287.4168475964302</v>
      </c>
      <c r="AG3905" s="6">
        <f t="shared" si="1832"/>
        <v>46.425045445409978</v>
      </c>
      <c r="AH3905" s="6">
        <f t="shared" si="1806"/>
        <v>46.425045445409978</v>
      </c>
      <c r="AI3905" s="6">
        <f t="shared" si="1824"/>
        <v>3333.8418930418402</v>
      </c>
      <c r="AJ3905" s="17">
        <v>469.85806196291998</v>
      </c>
      <c r="AK3905" s="6">
        <f t="shared" si="1825"/>
        <v>376.68992839567198</v>
      </c>
      <c r="AL3905" s="6">
        <f t="shared" si="1807"/>
        <v>376.68992839567198</v>
      </c>
      <c r="AM3905" s="17">
        <v>376.68992839567198</v>
      </c>
      <c r="AN3905" s="6">
        <f t="shared" si="1826"/>
        <v>93.168133567247992</v>
      </c>
      <c r="AO3905" s="6">
        <f t="shared" si="1827"/>
        <v>469.85806196291998</v>
      </c>
      <c r="AP3905" s="17">
        <v>3332.3059991528999</v>
      </c>
      <c r="AQ3905" s="6">
        <f t="shared" si="1828"/>
        <v>2960.2577235582157</v>
      </c>
      <c r="AR3905" s="17">
        <v>992.12873491916503</v>
      </c>
      <c r="AS3905" s="6">
        <f t="shared" si="1808"/>
        <v>620.08045932447817</v>
      </c>
      <c r="AT3905" s="17">
        <v>907.34923730486196</v>
      </c>
      <c r="AU3905" s="6">
        <f t="shared" si="1809"/>
        <v>907.34923730486196</v>
      </c>
      <c r="AV3905" s="17">
        <v>485.64653980947497</v>
      </c>
      <c r="AW3905" s="6">
        <f t="shared" si="1810"/>
        <v>485.64653980947497</v>
      </c>
      <c r="AX3905" s="17">
        <v>947.18148711940103</v>
      </c>
      <c r="AY3905" s="6">
        <f t="shared" si="1811"/>
        <v>947.18148711940103</v>
      </c>
      <c r="AZ3905" s="20">
        <v>302141363.00129902</v>
      </c>
      <c r="BA3905" s="20">
        <v>1274108898.7644</v>
      </c>
      <c r="BB3905" s="20">
        <v>162863691.93864599</v>
      </c>
      <c r="BC3905" s="20">
        <v>12885956.832409499</v>
      </c>
      <c r="BD3905" s="19">
        <f t="shared" si="1812"/>
        <v>1751.9999105367544</v>
      </c>
      <c r="BE3905" s="18">
        <v>50.1654243207592</v>
      </c>
      <c r="BF3905" s="20">
        <v>145407.411839345</v>
      </c>
      <c r="BG3905" s="20">
        <v>8585.1776596468299</v>
      </c>
      <c r="BH3905" s="19">
        <f t="shared" si="1829"/>
        <v>10.793426892910356</v>
      </c>
      <c r="BI3905" s="20">
        <v>834.38769206046595</v>
      </c>
      <c r="BJ3905">
        <v>119</v>
      </c>
      <c r="BK3905" s="22">
        <v>3040</v>
      </c>
      <c r="BL3905" s="22">
        <v>4611.9232000000002</v>
      </c>
      <c r="BM3905" s="22">
        <v>760</v>
      </c>
      <c r="BN3905" s="22">
        <v>190</v>
      </c>
      <c r="BO3905">
        <v>0.102987402915082</v>
      </c>
    </row>
    <row r="3906" spans="1:67" x14ac:dyDescent="0.2">
      <c r="A3906" s="27">
        <v>3905</v>
      </c>
      <c r="B3906" s="18">
        <v>669.57037017197899</v>
      </c>
      <c r="C3906" s="18">
        <v>452.2</v>
      </c>
      <c r="D3906">
        <v>1000</v>
      </c>
      <c r="E3906">
        <v>4000</v>
      </c>
      <c r="F3906">
        <v>5</v>
      </c>
      <c r="G3906" s="23">
        <f t="shared" si="1813"/>
        <v>0.99415287812247899</v>
      </c>
      <c r="H3906">
        <v>100</v>
      </c>
      <c r="I3906" s="17">
        <v>175.133173488718</v>
      </c>
      <c r="J3906" s="6">
        <f t="shared" si="1814"/>
        <v>172.08136268568157</v>
      </c>
      <c r="K3906" s="6">
        <f t="shared" si="1830"/>
        <v>152.4590035364221</v>
      </c>
      <c r="L3906" s="6">
        <f t="shared" si="1815"/>
        <v>0.8859704569802771</v>
      </c>
      <c r="M3906" s="6">
        <f t="shared" si="1816"/>
        <v>155.16281774820564</v>
      </c>
      <c r="N3906" s="28">
        <v>99.999999999999901</v>
      </c>
      <c r="O3906" s="17">
        <v>318.77600306097997</v>
      </c>
      <c r="P3906" s="6">
        <f t="shared" si="1817"/>
        <v>300.58299999851903</v>
      </c>
      <c r="Q3906" s="6">
        <f t="shared" ref="Q3906:Q3969" si="1833">P3906*solar_capex_adj</f>
        <v>187.86437499907439</v>
      </c>
      <c r="R3906" s="17">
        <v>300.58299999851903</v>
      </c>
      <c r="S3906" s="6">
        <f t="shared" si="1818"/>
        <v>18.193003062460946</v>
      </c>
      <c r="T3906" s="6">
        <f t="shared" si="1819"/>
        <v>206.05737806153533</v>
      </c>
      <c r="U3906" s="17">
        <v>67.919751185955604</v>
      </c>
      <c r="V3906" s="6">
        <f t="shared" si="1820"/>
        <v>60.446883884420998</v>
      </c>
      <c r="W3906" s="6">
        <f t="shared" ref="W3906:W3969" si="1834">V3906*wind_capex_adj</f>
        <v>60.446883884420998</v>
      </c>
      <c r="X3906" s="17">
        <v>60.446883884420998</v>
      </c>
      <c r="Y3906" s="6">
        <f t="shared" si="1821"/>
        <v>7.4728673015346061</v>
      </c>
      <c r="Z3906" s="6">
        <f t="shared" si="1822"/>
        <v>67.919751185955604</v>
      </c>
      <c r="AA3906" s="17">
        <v>4015.96147267579</v>
      </c>
      <c r="AB3906" s="6">
        <f t="shared" si="1831"/>
        <v>3713.9857708764403</v>
      </c>
      <c r="AC3906" s="6">
        <f t="shared" ref="AC3906:AC3969" si="1835">AB3906*aero_capex_adj</f>
        <v>3713.9857708764403</v>
      </c>
      <c r="AD3906" s="17">
        <v>3760.5462858849501</v>
      </c>
      <c r="AE3906" s="6">
        <f t="shared" si="1823"/>
        <v>255.41518679083993</v>
      </c>
      <c r="AF3906" s="17">
        <v>3969.4009576672802</v>
      </c>
      <c r="AG3906" s="6">
        <f t="shared" si="1832"/>
        <v>46.56051500850981</v>
      </c>
      <c r="AH3906" s="6">
        <f t="shared" ref="AH3906:AH3969" si="1836">AG3906*fuel_adj</f>
        <v>46.56051500850981</v>
      </c>
      <c r="AI3906" s="6">
        <f t="shared" si="1824"/>
        <v>4015.96147267579</v>
      </c>
      <c r="AJ3906" s="17">
        <v>470.84485046269401</v>
      </c>
      <c r="AK3906" s="6">
        <f t="shared" si="1825"/>
        <v>377.37692252641199</v>
      </c>
      <c r="AL3906" s="6">
        <f t="shared" ref="AL3906:AL3969" si="1837">AK3906*bess_capex_adj</f>
        <v>377.37692252641199</v>
      </c>
      <c r="AM3906" s="17">
        <v>377.37692252641199</v>
      </c>
      <c r="AN3906" s="6">
        <f t="shared" si="1826"/>
        <v>93.467927936282024</v>
      </c>
      <c r="AO3906" s="6">
        <f t="shared" si="1827"/>
        <v>470.84485046269401</v>
      </c>
      <c r="AP3906" s="17">
        <v>3414.6929052120499</v>
      </c>
      <c r="AQ3906" s="6">
        <f t="shared" si="1828"/>
        <v>3011.6748914634386</v>
      </c>
      <c r="AR3906" s="17">
        <v>1074.7147033296201</v>
      </c>
      <c r="AS3906" s="6">
        <f t="shared" ref="AS3906:AS3969" si="1838">AR3906*solar_capex_adj</f>
        <v>671.69668958101261</v>
      </c>
      <c r="AT3906" s="17">
        <v>907.272055513807</v>
      </c>
      <c r="AU3906" s="6">
        <f t="shared" ref="AU3906:AU3969" si="1839">AT3906*wind_capex_adj</f>
        <v>907.272055513807</v>
      </c>
      <c r="AV3906" s="17">
        <v>485.60522928843102</v>
      </c>
      <c r="AW3906" s="6">
        <f t="shared" ref="AW3906:AW3969" si="1840">AV3906*aero_capex_adj</f>
        <v>485.60522928843102</v>
      </c>
      <c r="AX3906" s="17">
        <v>947.10091708018797</v>
      </c>
      <c r="AY3906" s="6">
        <f t="shared" ref="AY3906:AY3969" si="1841">AX3906*bess_capex_adj</f>
        <v>947.10091708018797</v>
      </c>
      <c r="AZ3906" s="20">
        <v>304992837.072595</v>
      </c>
      <c r="BA3906" s="20">
        <v>1274108898.7644</v>
      </c>
      <c r="BB3906" s="20">
        <v>162654106.633587</v>
      </c>
      <c r="BC3906" s="20">
        <v>10244157.529416701</v>
      </c>
      <c r="BD3906" s="19">
        <f t="shared" ref="BD3906:BD3969" si="1842">SUM(AZ3906:BC3906)/1000000</f>
        <v>1751.9999999999989</v>
      </c>
      <c r="BE3906" s="18">
        <v>51.906031008916798</v>
      </c>
      <c r="BF3906" s="20">
        <v>114203.452394433</v>
      </c>
      <c r="BG3906" s="20">
        <v>6742.8263507948895</v>
      </c>
      <c r="BH3906" s="19">
        <f t="shared" si="1829"/>
        <v>8.4771920206923923</v>
      </c>
      <c r="BI3906" s="20">
        <v>903.91999973217105</v>
      </c>
      <c r="BJ3906">
        <v>119</v>
      </c>
      <c r="BK3906" s="22">
        <v>3040</v>
      </c>
      <c r="BL3906" s="22">
        <v>4611.9232000000002</v>
      </c>
      <c r="BM3906" s="22">
        <v>760</v>
      </c>
      <c r="BN3906" s="22">
        <v>190</v>
      </c>
      <c r="BO3906">
        <v>0.10285824970629499</v>
      </c>
    </row>
    <row r="3907" spans="1:67" x14ac:dyDescent="0.2">
      <c r="A3907" s="27">
        <v>3906</v>
      </c>
      <c r="B3907" s="18">
        <v>721.07578326213104</v>
      </c>
      <c r="C3907" s="18">
        <v>452.2</v>
      </c>
      <c r="D3907">
        <v>1000</v>
      </c>
      <c r="E3907">
        <v>4000</v>
      </c>
      <c r="F3907">
        <v>4</v>
      </c>
      <c r="G3907" s="23">
        <f t="shared" ref="G3907:G3970" si="1843">SUM(AZ3907:BB3907)/(BD3907*1000000)</f>
        <v>0.99515786430148823</v>
      </c>
      <c r="H3907">
        <v>100</v>
      </c>
      <c r="I3907" s="17">
        <v>173.98899573831699</v>
      </c>
      <c r="J3907" s="6">
        <f t="shared" ref="J3907:J3970" si="1844">(O3907*AZ3907+U3907*BA3907+AJ3907*BB3907+AA3907*BC3907)/(BD3907*(1000000))</f>
        <v>171.86088561266686</v>
      </c>
      <c r="K3907" s="6">
        <f t="shared" si="1830"/>
        <v>150.74452149237291</v>
      </c>
      <c r="L3907" s="6">
        <f t="shared" ref="L3907:L3970" si="1845">K3907/J3907</f>
        <v>0.87713106420337461</v>
      </c>
      <c r="M3907" s="6">
        <f t="shared" ref="M3907:M3970" si="1846">I3907*L3907</f>
        <v>152.6111529916264</v>
      </c>
      <c r="N3907" s="28">
        <v>99.999999999999901</v>
      </c>
      <c r="O3907" s="17">
        <v>340.56442082678598</v>
      </c>
      <c r="P3907" s="6">
        <f t="shared" ref="P3907:P3970" si="1847">O3907-S3907</f>
        <v>321.12818816878701</v>
      </c>
      <c r="Q3907" s="6">
        <f t="shared" si="1833"/>
        <v>200.70511760549186</v>
      </c>
      <c r="R3907" s="17">
        <v>321.12818816878701</v>
      </c>
      <c r="S3907" s="6">
        <f t="shared" ref="S3907:S3970" si="1848">O3907-R3907</f>
        <v>19.436232657998971</v>
      </c>
      <c r="T3907" s="6">
        <f t="shared" ref="T3907:T3970" si="1849">Q3907+S3907</f>
        <v>220.14135026349084</v>
      </c>
      <c r="U3907" s="17">
        <v>67.920605668629904</v>
      </c>
      <c r="V3907" s="6">
        <f t="shared" ref="V3907:V3970" si="1850">U3907-Y3907</f>
        <v>60.447741103617602</v>
      </c>
      <c r="W3907" s="6">
        <f t="shared" si="1834"/>
        <v>60.447741103617602</v>
      </c>
      <c r="X3907" s="17">
        <v>60.447741103617602</v>
      </c>
      <c r="Y3907" s="6">
        <f t="shared" ref="Y3907:Y3970" si="1851">U3907-X3907</f>
        <v>7.4728645650123013</v>
      </c>
      <c r="Z3907" s="6">
        <f t="shared" ref="Z3907:Z3970" si="1852">W3907+Y3907</f>
        <v>67.920605668629904</v>
      </c>
      <c r="AA3907" s="17">
        <v>3949.9429219687399</v>
      </c>
      <c r="AB3907" s="6">
        <f t="shared" si="1831"/>
        <v>3652.8317061828598</v>
      </c>
      <c r="AC3907" s="6">
        <f t="shared" si="1835"/>
        <v>3652.8317061828598</v>
      </c>
      <c r="AD3907" s="17">
        <v>3698.6722876142699</v>
      </c>
      <c r="AE3907" s="6">
        <f t="shared" ref="AE3907:AE3970" si="1853">AA3907-AD3907</f>
        <v>251.27063435447008</v>
      </c>
      <c r="AF3907" s="17">
        <v>3904.1023405373298</v>
      </c>
      <c r="AG3907" s="6">
        <f t="shared" si="1832"/>
        <v>45.840581431410101</v>
      </c>
      <c r="AH3907" s="6">
        <f t="shared" si="1836"/>
        <v>45.840581431410101</v>
      </c>
      <c r="AI3907" s="6">
        <f t="shared" ref="AI3907:AI3970" si="1854">AC3907+AE3907+AH3907</f>
        <v>3949.9429219687399</v>
      </c>
      <c r="AJ3907" s="17">
        <v>471.20867610290998</v>
      </c>
      <c r="AK3907" s="6">
        <f t="shared" ref="AK3907:AK3970" si="1855">AJ3907-AN3907</f>
        <v>377.59166554710998</v>
      </c>
      <c r="AL3907" s="6">
        <f t="shared" si="1837"/>
        <v>377.59166554710998</v>
      </c>
      <c r="AM3907" s="17">
        <v>377.59166554710998</v>
      </c>
      <c r="AN3907" s="6">
        <f t="shared" ref="AN3907:AN3970" si="1856">AJ3907-AM3907</f>
        <v>93.617010555799993</v>
      </c>
      <c r="AO3907" s="6">
        <f t="shared" ref="AO3907:AO3970" si="1857">AL3907+AN3907</f>
        <v>471.20867610290998</v>
      </c>
      <c r="AP3907" s="17">
        <v>3400.2916863856199</v>
      </c>
      <c r="AQ3907" s="6">
        <f t="shared" ref="AQ3907:AQ3970" si="1858">AS3907+AU3907+AW3907+AY3907</f>
        <v>2966.2659730396417</v>
      </c>
      <c r="AR3907" s="17">
        <v>1157.4019022559301</v>
      </c>
      <c r="AS3907" s="6">
        <f t="shared" si="1838"/>
        <v>723.37618890995623</v>
      </c>
      <c r="AT3907" s="17">
        <v>907.28525411085604</v>
      </c>
      <c r="AU3907" s="6">
        <f t="shared" si="1839"/>
        <v>907.28525411085604</v>
      </c>
      <c r="AV3907" s="17">
        <v>388.48983492873401</v>
      </c>
      <c r="AW3907" s="6">
        <f t="shared" si="1840"/>
        <v>388.48983492873401</v>
      </c>
      <c r="AX3907" s="17">
        <v>947.11469509009498</v>
      </c>
      <c r="AY3907" s="6">
        <f t="shared" si="1841"/>
        <v>947.11469509009498</v>
      </c>
      <c r="AZ3907" s="20">
        <v>307215799.810633</v>
      </c>
      <c r="BA3907" s="20">
        <v>1274108898.7644</v>
      </c>
      <c r="BB3907" s="20">
        <v>162191879.68117401</v>
      </c>
      <c r="BC3907" s="20">
        <v>8483421.7437924407</v>
      </c>
      <c r="BD3907" s="19">
        <f t="shared" si="1842"/>
        <v>1751.9999999999995</v>
      </c>
      <c r="BE3907" s="18">
        <v>53.541263274247697</v>
      </c>
      <c r="BF3907" s="20">
        <v>93598.515124626007</v>
      </c>
      <c r="BG3907" s="20">
        <v>5526.2649328486305</v>
      </c>
      <c r="BH3907" s="19">
        <f t="shared" ref="BH3907:BH3970" si="1859">BG3907*1000000/454/(BD3907*1000)</f>
        <v>6.9477110273578244</v>
      </c>
      <c r="BI3907" s="20">
        <v>973.45230740387694</v>
      </c>
      <c r="BJ3907">
        <v>119</v>
      </c>
      <c r="BK3907" s="22">
        <v>3040</v>
      </c>
      <c r="BL3907" s="22">
        <v>4611.9232000000002</v>
      </c>
      <c r="BM3907" s="22">
        <v>760</v>
      </c>
      <c r="BN3907" s="22">
        <v>190</v>
      </c>
      <c r="BO3907">
        <v>0.102573407655943</v>
      </c>
    </row>
    <row r="3908" spans="1:67" x14ac:dyDescent="0.2">
      <c r="A3908" s="27">
        <v>3907</v>
      </c>
      <c r="B3908" s="18">
        <v>772.58119635228297</v>
      </c>
      <c r="C3908" s="18">
        <v>452.2</v>
      </c>
      <c r="D3908">
        <v>1000</v>
      </c>
      <c r="E3908">
        <v>4000</v>
      </c>
      <c r="F3908">
        <v>4</v>
      </c>
      <c r="G3908" s="23">
        <f t="shared" si="1843"/>
        <v>0.9955507271469024</v>
      </c>
      <c r="H3908">
        <v>100</v>
      </c>
      <c r="I3908" s="17">
        <v>178.14435593608701</v>
      </c>
      <c r="J3908" s="6">
        <f t="shared" si="1844"/>
        <v>176.92075438599565</v>
      </c>
      <c r="K3908" s="6">
        <f t="shared" si="1830"/>
        <v>154.31135870412905</v>
      </c>
      <c r="L3908" s="6">
        <f t="shared" si="1845"/>
        <v>0.87220608593755655</v>
      </c>
      <c r="M3908" s="6">
        <f t="shared" si="1846"/>
        <v>155.37859142288136</v>
      </c>
      <c r="N3908" s="28">
        <v>99.999999999999901</v>
      </c>
      <c r="O3908" s="17">
        <v>362.553642928101</v>
      </c>
      <c r="P3908" s="6">
        <f t="shared" si="1847"/>
        <v>341.86088157255699</v>
      </c>
      <c r="Q3908" s="6">
        <f t="shared" si="1833"/>
        <v>213.66305098284812</v>
      </c>
      <c r="R3908" s="17">
        <v>341.86088157255699</v>
      </c>
      <c r="S3908" s="6">
        <f t="shared" si="1848"/>
        <v>20.692761355544008</v>
      </c>
      <c r="T3908" s="6">
        <f t="shared" si="1849"/>
        <v>234.35581233839213</v>
      </c>
      <c r="U3908" s="17">
        <v>67.915681346909693</v>
      </c>
      <c r="V3908" s="6">
        <f t="shared" si="1850"/>
        <v>60.442816781897299</v>
      </c>
      <c r="W3908" s="6">
        <f t="shared" si="1834"/>
        <v>60.442816781897299</v>
      </c>
      <c r="X3908" s="17">
        <v>60.442816781897299</v>
      </c>
      <c r="Y3908" s="6">
        <f t="shared" si="1851"/>
        <v>7.4728645650123937</v>
      </c>
      <c r="Z3908" s="6">
        <f t="shared" si="1852"/>
        <v>67.915681346909693</v>
      </c>
      <c r="AA3908" s="17">
        <v>4517.7661214600603</v>
      </c>
      <c r="AB3908" s="6">
        <f t="shared" si="1831"/>
        <v>4186.3156351008402</v>
      </c>
      <c r="AC3908" s="6">
        <f t="shared" si="1835"/>
        <v>4186.3156351008402</v>
      </c>
      <c r="AD3908" s="17">
        <v>4231.80482455535</v>
      </c>
      <c r="AE3908" s="6">
        <f t="shared" si="1853"/>
        <v>285.96129690471025</v>
      </c>
      <c r="AF3908" s="17">
        <v>4472.2769320055504</v>
      </c>
      <c r="AG3908" s="6">
        <f t="shared" si="1832"/>
        <v>45.489189454509869</v>
      </c>
      <c r="AH3908" s="6">
        <f t="shared" si="1836"/>
        <v>45.489189454509869</v>
      </c>
      <c r="AI3908" s="6">
        <f t="shared" si="1854"/>
        <v>4517.7661214600603</v>
      </c>
      <c r="AJ3908" s="17">
        <v>472.92485985896599</v>
      </c>
      <c r="AK3908" s="6">
        <f t="shared" si="1855"/>
        <v>378.881716953428</v>
      </c>
      <c r="AL3908" s="6">
        <f t="shared" si="1837"/>
        <v>378.881716953428</v>
      </c>
      <c r="AM3908" s="17">
        <v>378.881716953428</v>
      </c>
      <c r="AN3908" s="6">
        <f t="shared" si="1856"/>
        <v>94.043142905537991</v>
      </c>
      <c r="AO3908" s="6">
        <f t="shared" si="1857"/>
        <v>472.92485985896599</v>
      </c>
      <c r="AP3908" s="17">
        <v>3482.67951431439</v>
      </c>
      <c r="AQ3908" s="6">
        <f t="shared" si="1858"/>
        <v>3017.6898473585552</v>
      </c>
      <c r="AR3908" s="17">
        <v>1239.9724452155399</v>
      </c>
      <c r="AS3908" s="6">
        <f t="shared" si="1838"/>
        <v>774.9827782597124</v>
      </c>
      <c r="AT3908" s="17">
        <v>907.21134292076601</v>
      </c>
      <c r="AU3908" s="6">
        <f t="shared" si="1839"/>
        <v>907.21134292076601</v>
      </c>
      <c r="AV3908" s="17">
        <v>388.45818694822498</v>
      </c>
      <c r="AW3908" s="6">
        <f t="shared" si="1840"/>
        <v>388.45818694822498</v>
      </c>
      <c r="AX3908" s="17">
        <v>947.03753922985197</v>
      </c>
      <c r="AY3908" s="6">
        <f t="shared" si="1841"/>
        <v>947.03753922985197</v>
      </c>
      <c r="AZ3908" s="20">
        <v>308988545.690804</v>
      </c>
      <c r="BA3908" s="20">
        <v>1274108898.7644</v>
      </c>
      <c r="BB3908" s="20">
        <v>161107429.50616801</v>
      </c>
      <c r="BC3908" s="20">
        <v>7795126.0386268198</v>
      </c>
      <c r="BD3908" s="19">
        <f t="shared" si="1842"/>
        <v>1751.9999999999989</v>
      </c>
      <c r="BE3908" s="18">
        <v>55.083991158703398</v>
      </c>
      <c r="BF3908" s="20">
        <v>85489.895107024204</v>
      </c>
      <c r="BG3908" s="20">
        <v>5047.5139355982701</v>
      </c>
      <c r="BH3908" s="19">
        <f t="shared" si="1859"/>
        <v>6.345817411439505</v>
      </c>
      <c r="BI3908" s="20">
        <v>1042.98461507558</v>
      </c>
      <c r="BJ3908">
        <v>119</v>
      </c>
      <c r="BK3908" s="22">
        <v>3040</v>
      </c>
      <c r="BL3908" s="22">
        <v>4611.9232000000002</v>
      </c>
      <c r="BM3908" s="22">
        <v>760</v>
      </c>
      <c r="BN3908" s="22">
        <v>190</v>
      </c>
      <c r="BO3908">
        <v>0.101905124713887</v>
      </c>
    </row>
    <row r="3909" spans="1:67" x14ac:dyDescent="0.2">
      <c r="A3909" s="27">
        <v>3908</v>
      </c>
      <c r="B3909" s="18">
        <v>824.08660944243502</v>
      </c>
      <c r="C3909" s="18">
        <v>452.2</v>
      </c>
      <c r="D3909">
        <v>1000</v>
      </c>
      <c r="E3909">
        <v>4000</v>
      </c>
      <c r="F3909">
        <v>4</v>
      </c>
      <c r="G3909" s="23">
        <f t="shared" si="1843"/>
        <v>0.99581822654940044</v>
      </c>
      <c r="H3909">
        <v>100</v>
      </c>
      <c r="I3909" s="17">
        <v>182.32497687013799</v>
      </c>
      <c r="J3909" s="6">
        <f t="shared" si="1844"/>
        <v>181.44299490761776</v>
      </c>
      <c r="K3909" s="6">
        <f t="shared" si="1830"/>
        <v>157.33708825156467</v>
      </c>
      <c r="L3909" s="6">
        <f t="shared" si="1845"/>
        <v>0.86714335999399317</v>
      </c>
      <c r="M3909" s="6">
        <f t="shared" si="1846"/>
        <v>158.10189305399854</v>
      </c>
      <c r="N3909" s="28">
        <v>99.999999999999901</v>
      </c>
      <c r="O3909" s="17">
        <v>384.67702882853303</v>
      </c>
      <c r="P3909" s="6">
        <f t="shared" si="1847"/>
        <v>362.71997198083801</v>
      </c>
      <c r="Q3909" s="6">
        <f t="shared" si="1833"/>
        <v>226.69998248802375</v>
      </c>
      <c r="R3909" s="17">
        <v>362.71997198083801</v>
      </c>
      <c r="S3909" s="6">
        <f t="shared" si="1848"/>
        <v>21.957056847695014</v>
      </c>
      <c r="T3909" s="6">
        <f t="shared" si="1849"/>
        <v>248.65703933571876</v>
      </c>
      <c r="U3909" s="17">
        <v>67.911003015150698</v>
      </c>
      <c r="V3909" s="6">
        <f t="shared" si="1850"/>
        <v>60.438138450138297</v>
      </c>
      <c r="W3909" s="6">
        <f t="shared" si="1834"/>
        <v>60.438138450138297</v>
      </c>
      <c r="X3909" s="17">
        <v>60.438138450138297</v>
      </c>
      <c r="Y3909" s="6">
        <f t="shared" si="1851"/>
        <v>7.4728645650124008</v>
      </c>
      <c r="Z3909" s="6">
        <f t="shared" si="1852"/>
        <v>67.911003015150698</v>
      </c>
      <c r="AA3909" s="17">
        <v>4889.2223337858504</v>
      </c>
      <c r="AB3909" s="6">
        <f t="shared" si="1831"/>
        <v>4535.3423199479994</v>
      </c>
      <c r="AC3909" s="6">
        <f t="shared" si="1835"/>
        <v>4535.3423199479994</v>
      </c>
      <c r="AD3909" s="17">
        <v>4580.5749207322297</v>
      </c>
      <c r="AE3909" s="6">
        <f t="shared" si="1853"/>
        <v>308.64741305362077</v>
      </c>
      <c r="AF3909" s="17">
        <v>4843.9897330016202</v>
      </c>
      <c r="AG3909" s="6">
        <f t="shared" si="1832"/>
        <v>45.232600784230272</v>
      </c>
      <c r="AH3909" s="6">
        <f t="shared" si="1836"/>
        <v>45.232600784230272</v>
      </c>
      <c r="AI3909" s="6">
        <f t="shared" si="1854"/>
        <v>4889.2223337858504</v>
      </c>
      <c r="AJ3909" s="17">
        <v>475.425012424447</v>
      </c>
      <c r="AK3909" s="6">
        <f t="shared" si="1855"/>
        <v>380.81034844920902</v>
      </c>
      <c r="AL3909" s="6">
        <f t="shared" si="1837"/>
        <v>380.81034844920902</v>
      </c>
      <c r="AM3909" s="17">
        <v>380.81034844920902</v>
      </c>
      <c r="AN3909" s="6">
        <f t="shared" si="1856"/>
        <v>94.614663975237988</v>
      </c>
      <c r="AO3909" s="6">
        <f t="shared" si="1857"/>
        <v>475.425012424447</v>
      </c>
      <c r="AP3909" s="17">
        <v>3565.0683829372801</v>
      </c>
      <c r="AQ3909" s="6">
        <f t="shared" si="1858"/>
        <v>3069.1177948717705</v>
      </c>
      <c r="AR3909" s="17">
        <v>1322.5349015080001</v>
      </c>
      <c r="AS3909" s="6">
        <f t="shared" si="1838"/>
        <v>826.58431344250005</v>
      </c>
      <c r="AT3909" s="17">
        <v>907.14112389617799</v>
      </c>
      <c r="AU3909" s="6">
        <f t="shared" si="1839"/>
        <v>907.14112389617799</v>
      </c>
      <c r="AV3909" s="17">
        <v>388.42811991346701</v>
      </c>
      <c r="AW3909" s="6">
        <f t="shared" si="1840"/>
        <v>388.42811991346701</v>
      </c>
      <c r="AX3909" s="17">
        <v>946.96423761962501</v>
      </c>
      <c r="AY3909" s="6">
        <f t="shared" si="1841"/>
        <v>946.96423761962501</v>
      </c>
      <c r="AZ3909" s="20">
        <v>310495160.44578302</v>
      </c>
      <c r="BA3909" s="20">
        <v>1274108898.7644</v>
      </c>
      <c r="BB3909" s="20">
        <v>160069473.704366</v>
      </c>
      <c r="BC3909" s="20">
        <v>7326467.0854504798</v>
      </c>
      <c r="BD3909" s="19">
        <f t="shared" si="1842"/>
        <v>1751.9999999999995</v>
      </c>
      <c r="BE3909" s="18">
        <v>56.530965062655298</v>
      </c>
      <c r="BF3909" s="20">
        <v>80566.414960107693</v>
      </c>
      <c r="BG3909" s="20">
        <v>4756.8206949282303</v>
      </c>
      <c r="BH3909" s="19">
        <f t="shared" si="1859"/>
        <v>5.9803530954280468</v>
      </c>
      <c r="BI3909" s="20">
        <v>1112.51692274728</v>
      </c>
      <c r="BJ3909">
        <v>119</v>
      </c>
      <c r="BK3909" s="22">
        <v>3040</v>
      </c>
      <c r="BL3909" s="22">
        <v>4611.9232000000002</v>
      </c>
      <c r="BM3909" s="22">
        <v>760</v>
      </c>
      <c r="BN3909" s="22">
        <v>190</v>
      </c>
      <c r="BO3909">
        <v>0.10126549383606499</v>
      </c>
    </row>
    <row r="3910" spans="1:67" x14ac:dyDescent="0.2">
      <c r="A3910" s="27">
        <v>3909</v>
      </c>
      <c r="B3910" s="18">
        <v>875.59202253258798</v>
      </c>
      <c r="C3910" s="18">
        <v>452.2</v>
      </c>
      <c r="D3910">
        <v>1000</v>
      </c>
      <c r="E3910">
        <v>4000</v>
      </c>
      <c r="F3910">
        <v>4</v>
      </c>
      <c r="G3910" s="23">
        <f t="shared" si="1843"/>
        <v>0.99608871225547713</v>
      </c>
      <c r="H3910">
        <v>100</v>
      </c>
      <c r="I3910" s="17">
        <v>186.51673453068099</v>
      </c>
      <c r="J3910" s="6">
        <f t="shared" si="1844"/>
        <v>185.59575080972203</v>
      </c>
      <c r="K3910" s="6">
        <f t="shared" si="1830"/>
        <v>159.99089629729772</v>
      </c>
      <c r="L3910" s="6">
        <f t="shared" si="1845"/>
        <v>0.86203965122738657</v>
      </c>
      <c r="M3910" s="6">
        <f t="shared" si="1846"/>
        <v>160.78482078289929</v>
      </c>
      <c r="N3910" s="28">
        <v>99.999999999999901</v>
      </c>
      <c r="O3910" s="17">
        <v>406.86580604526398</v>
      </c>
      <c r="P3910" s="6">
        <f t="shared" si="1847"/>
        <v>383.64061900051502</v>
      </c>
      <c r="Q3910" s="6">
        <f t="shared" si="1833"/>
        <v>239.77538687532189</v>
      </c>
      <c r="R3910" s="17">
        <v>383.64061900051502</v>
      </c>
      <c r="S3910" s="6">
        <f t="shared" si="1848"/>
        <v>23.225187044748964</v>
      </c>
      <c r="T3910" s="6">
        <f t="shared" si="1849"/>
        <v>263.00057392007085</v>
      </c>
      <c r="U3910" s="17">
        <v>67.906552690215094</v>
      </c>
      <c r="V3910" s="6">
        <f t="shared" si="1850"/>
        <v>60.4336881252027</v>
      </c>
      <c r="W3910" s="6">
        <f t="shared" si="1834"/>
        <v>60.4336881252027</v>
      </c>
      <c r="X3910" s="17">
        <v>60.4336881252027</v>
      </c>
      <c r="Y3910" s="6">
        <f t="shared" si="1851"/>
        <v>7.4728645650123937</v>
      </c>
      <c r="Z3910" s="6">
        <f t="shared" si="1852"/>
        <v>67.906552690215094</v>
      </c>
      <c r="AA3910" s="17">
        <v>5209.3897961270704</v>
      </c>
      <c r="AB3910" s="6">
        <f t="shared" si="1831"/>
        <v>4835.9820622963998</v>
      </c>
      <c r="AC3910" s="6">
        <f t="shared" si="1835"/>
        <v>4835.9820622963998</v>
      </c>
      <c r="AD3910" s="17">
        <v>4881.1724321328202</v>
      </c>
      <c r="AE3910" s="6">
        <f t="shared" si="1853"/>
        <v>328.21736399425026</v>
      </c>
      <c r="AF3910" s="17">
        <v>5164.1994262906501</v>
      </c>
      <c r="AG3910" s="6">
        <f t="shared" si="1832"/>
        <v>45.190369836420359</v>
      </c>
      <c r="AH3910" s="6">
        <f t="shared" si="1836"/>
        <v>45.190369836420359</v>
      </c>
      <c r="AI3910" s="6">
        <f t="shared" si="1854"/>
        <v>5209.3897961270704</v>
      </c>
      <c r="AJ3910" s="17">
        <v>477.81251032485198</v>
      </c>
      <c r="AK3910" s="6">
        <f t="shared" si="1855"/>
        <v>382.65793796616299</v>
      </c>
      <c r="AL3910" s="6">
        <f t="shared" si="1837"/>
        <v>382.65793796616299</v>
      </c>
      <c r="AM3910" s="17">
        <v>382.65793796616299</v>
      </c>
      <c r="AN3910" s="6">
        <f t="shared" si="1856"/>
        <v>95.154572358688995</v>
      </c>
      <c r="AO3910" s="6">
        <f t="shared" si="1857"/>
        <v>477.81251032485198</v>
      </c>
      <c r="AP3910" s="17">
        <v>3647.45821617417</v>
      </c>
      <c r="AQ3910" s="6">
        <f t="shared" si="1858"/>
        <v>3120.5495178077308</v>
      </c>
      <c r="AR3910" s="17">
        <v>1405.0898623104899</v>
      </c>
      <c r="AS3910" s="6">
        <f t="shared" si="1838"/>
        <v>878.18116394405615</v>
      </c>
      <c r="AT3910" s="17">
        <v>907.07432712070897</v>
      </c>
      <c r="AU3910" s="6">
        <f t="shared" si="1839"/>
        <v>907.07432712070897</v>
      </c>
      <c r="AV3910" s="17">
        <v>388.399518249153</v>
      </c>
      <c r="AW3910" s="6">
        <f t="shared" si="1840"/>
        <v>388.399518249153</v>
      </c>
      <c r="AX3910" s="17">
        <v>946.89450849381296</v>
      </c>
      <c r="AY3910" s="6">
        <f t="shared" si="1841"/>
        <v>946.89450849381296</v>
      </c>
      <c r="AZ3910" s="20">
        <v>311817556.21629202</v>
      </c>
      <c r="BA3910" s="20">
        <v>1274108898.7644</v>
      </c>
      <c r="BB3910" s="20">
        <v>159220968.890903</v>
      </c>
      <c r="BC3910" s="20">
        <v>6852576.1284041498</v>
      </c>
      <c r="BD3910" s="19">
        <f t="shared" si="1842"/>
        <v>1751.9999999999991</v>
      </c>
      <c r="BE3910" s="18">
        <v>57.887198271378402</v>
      </c>
      <c r="BF3910" s="20">
        <v>75229.329678491995</v>
      </c>
      <c r="BG3910" s="20">
        <v>4441.7072853175796</v>
      </c>
      <c r="BH3910" s="19">
        <f t="shared" si="1859"/>
        <v>5.5841873419899999</v>
      </c>
      <c r="BI3910" s="20">
        <v>1182.04923041899</v>
      </c>
      <c r="BJ3910">
        <v>119</v>
      </c>
      <c r="BK3910" s="22">
        <v>3040</v>
      </c>
      <c r="BL3910" s="22">
        <v>4611.9232000000002</v>
      </c>
      <c r="BM3910" s="22">
        <v>760</v>
      </c>
      <c r="BN3910" s="22">
        <v>190</v>
      </c>
      <c r="BO3910">
        <v>0.100742609611066</v>
      </c>
    </row>
    <row r="3911" spans="1:67" x14ac:dyDescent="0.2">
      <c r="A3911" s="27">
        <v>3910</v>
      </c>
      <c r="B3911" s="18">
        <v>927.09743562274002</v>
      </c>
      <c r="C3911" s="18">
        <v>452.2</v>
      </c>
      <c r="D3911">
        <v>1000</v>
      </c>
      <c r="E3911">
        <v>4000</v>
      </c>
      <c r="F3911">
        <v>4</v>
      </c>
      <c r="G3911" s="23">
        <f t="shared" si="1843"/>
        <v>0.99636029173424467</v>
      </c>
      <c r="H3911">
        <v>100</v>
      </c>
      <c r="I3911" s="17">
        <v>190.70897456153301</v>
      </c>
      <c r="J3911" s="6">
        <f t="shared" si="1844"/>
        <v>189.67581331751191</v>
      </c>
      <c r="K3911" s="6">
        <f t="shared" si="1830"/>
        <v>162.57205587535177</v>
      </c>
      <c r="L3911" s="6">
        <f t="shared" si="1845"/>
        <v>0.85710483077360411</v>
      </c>
      <c r="M3911" s="6">
        <f t="shared" si="1846"/>
        <v>163.45758336857031</v>
      </c>
      <c r="N3911" s="28">
        <v>99.999999999999901</v>
      </c>
      <c r="O3911" s="17">
        <v>429.08103505840302</v>
      </c>
      <c r="P3911" s="6">
        <f t="shared" si="1847"/>
        <v>404.586112565907</v>
      </c>
      <c r="Q3911" s="6">
        <f t="shared" si="1833"/>
        <v>252.86632035369189</v>
      </c>
      <c r="R3911" s="17">
        <v>404.586112565907</v>
      </c>
      <c r="S3911" s="6">
        <f t="shared" si="1848"/>
        <v>24.494922492496016</v>
      </c>
      <c r="T3911" s="6">
        <f t="shared" si="1849"/>
        <v>277.36124284618791</v>
      </c>
      <c r="U3911" s="17">
        <v>67.902314100146697</v>
      </c>
      <c r="V3911" s="6">
        <f t="shared" si="1850"/>
        <v>60.429449535134403</v>
      </c>
      <c r="W3911" s="6">
        <f t="shared" si="1834"/>
        <v>60.429449535134403</v>
      </c>
      <c r="X3911" s="17">
        <v>60.429449535134403</v>
      </c>
      <c r="Y3911" s="6">
        <f t="shared" si="1851"/>
        <v>7.4728645650122942</v>
      </c>
      <c r="Z3911" s="6">
        <f t="shared" si="1852"/>
        <v>67.902314100146697</v>
      </c>
      <c r="AA3911" s="17">
        <v>5557.4709300678396</v>
      </c>
      <c r="AB3911" s="6">
        <f t="shared" si="1831"/>
        <v>5162.9545142054003</v>
      </c>
      <c r="AC3911" s="6">
        <f t="shared" si="1835"/>
        <v>5162.9545142054003</v>
      </c>
      <c r="AD3911" s="17">
        <v>5207.9438076802699</v>
      </c>
      <c r="AE3911" s="6">
        <f t="shared" si="1853"/>
        <v>349.52712238756976</v>
      </c>
      <c r="AF3911" s="17">
        <v>5512.4816365929701</v>
      </c>
      <c r="AG3911" s="6">
        <f t="shared" si="1832"/>
        <v>44.989293474869555</v>
      </c>
      <c r="AH3911" s="6">
        <f t="shared" si="1836"/>
        <v>44.989293474869555</v>
      </c>
      <c r="AI3911" s="6">
        <f t="shared" si="1854"/>
        <v>5557.4709300678396</v>
      </c>
      <c r="AJ3911" s="17">
        <v>479.79996370674098</v>
      </c>
      <c r="AK3911" s="6">
        <f t="shared" si="1855"/>
        <v>384.18527377448697</v>
      </c>
      <c r="AL3911" s="6">
        <f t="shared" si="1837"/>
        <v>384.18527377448697</v>
      </c>
      <c r="AM3911" s="17">
        <v>384.18527377448697</v>
      </c>
      <c r="AN3911" s="6">
        <f t="shared" si="1856"/>
        <v>95.614689932254009</v>
      </c>
      <c r="AO3911" s="6">
        <f t="shared" si="1857"/>
        <v>479.79996370674098</v>
      </c>
      <c r="AP3911" s="17">
        <v>3729.8489451843302</v>
      </c>
      <c r="AQ3911" s="6">
        <f t="shared" si="1858"/>
        <v>3171.984746729263</v>
      </c>
      <c r="AR3911" s="17">
        <v>1487.6378625468301</v>
      </c>
      <c r="AS3911" s="6">
        <f t="shared" si="1838"/>
        <v>929.77366409176875</v>
      </c>
      <c r="AT3911" s="17">
        <v>907.01070836181202</v>
      </c>
      <c r="AU3911" s="6">
        <f t="shared" si="1839"/>
        <v>907.01070836181202</v>
      </c>
      <c r="AV3911" s="17">
        <v>388.37227737751903</v>
      </c>
      <c r="AW3911" s="6">
        <f t="shared" si="1840"/>
        <v>388.37227737751903</v>
      </c>
      <c r="AX3911" s="17">
        <v>946.82809689816304</v>
      </c>
      <c r="AY3911" s="6">
        <f t="shared" si="1841"/>
        <v>946.82809689816304</v>
      </c>
      <c r="AZ3911" s="20">
        <v>312983443.66465199</v>
      </c>
      <c r="BA3911" s="20">
        <v>1274108898.7644</v>
      </c>
      <c r="BB3911" s="20">
        <v>158530888.68934301</v>
      </c>
      <c r="BC3911" s="20">
        <v>6376768.8816033397</v>
      </c>
      <c r="BD3911" s="19">
        <f t="shared" si="1842"/>
        <v>1751.9999999999982</v>
      </c>
      <c r="BE3911" s="18">
        <v>59.161465364083</v>
      </c>
      <c r="BF3911" s="20">
        <v>69508.617222702407</v>
      </c>
      <c r="BG3911" s="20">
        <v>4103.9436723666004</v>
      </c>
      <c r="BH3911" s="19">
        <f t="shared" si="1859"/>
        <v>5.1595453809448797</v>
      </c>
      <c r="BI3911" s="20">
        <v>1251.5815380906899</v>
      </c>
      <c r="BJ3911">
        <v>119</v>
      </c>
      <c r="BK3911" s="22">
        <v>3040</v>
      </c>
      <c r="BL3911" s="22">
        <v>4611.9232000000002</v>
      </c>
      <c r="BM3911" s="22">
        <v>760</v>
      </c>
      <c r="BN3911" s="22">
        <v>190</v>
      </c>
      <c r="BO3911">
        <v>0.100317352743787</v>
      </c>
    </row>
    <row r="3912" spans="1:67" x14ac:dyDescent="0.2">
      <c r="A3912" s="27">
        <v>3911</v>
      </c>
      <c r="B3912" s="18">
        <v>978.60284871289196</v>
      </c>
      <c r="C3912" s="18">
        <v>452.2</v>
      </c>
      <c r="D3912">
        <v>1000</v>
      </c>
      <c r="E3912">
        <v>4000</v>
      </c>
      <c r="F3912">
        <v>4</v>
      </c>
      <c r="G3912" s="23">
        <f t="shared" si="1843"/>
        <v>0.99663187121301222</v>
      </c>
      <c r="H3912">
        <v>100</v>
      </c>
      <c r="I3912" s="17">
        <v>194.90483840278799</v>
      </c>
      <c r="J3912" s="6">
        <f t="shared" si="1844"/>
        <v>193.74279237521978</v>
      </c>
      <c r="K3912" s="6">
        <f t="shared" si="1830"/>
        <v>165.13871451184255</v>
      </c>
      <c r="L3912" s="6">
        <f t="shared" si="1845"/>
        <v>0.85236055745506145</v>
      </c>
      <c r="M3912" s="6">
        <f t="shared" si="1846"/>
        <v>166.12919671168905</v>
      </c>
      <c r="N3912" s="28">
        <v>99.999999999999901</v>
      </c>
      <c r="O3912" s="17">
        <v>451.312567154357</v>
      </c>
      <c r="P3912" s="6">
        <f t="shared" si="1847"/>
        <v>425.54688969173202</v>
      </c>
      <c r="Q3912" s="6">
        <f t="shared" si="1833"/>
        <v>265.96680605733252</v>
      </c>
      <c r="R3912" s="17">
        <v>425.54688969173202</v>
      </c>
      <c r="S3912" s="6">
        <f t="shared" si="1848"/>
        <v>25.765677462624978</v>
      </c>
      <c r="T3912" s="6">
        <f t="shared" si="1849"/>
        <v>291.7324835199575</v>
      </c>
      <c r="U3912" s="17">
        <v>67.898272485367002</v>
      </c>
      <c r="V3912" s="6">
        <f t="shared" si="1850"/>
        <v>60.425407920354502</v>
      </c>
      <c r="W3912" s="6">
        <f t="shared" si="1834"/>
        <v>60.425407920354502</v>
      </c>
      <c r="X3912" s="17">
        <v>60.425407920354502</v>
      </c>
      <c r="Y3912" s="6">
        <f t="shared" si="1851"/>
        <v>7.4728645650125003</v>
      </c>
      <c r="Z3912" s="6">
        <f t="shared" si="1852"/>
        <v>67.898272485367002</v>
      </c>
      <c r="AA3912" s="17">
        <v>5957.4989676438399</v>
      </c>
      <c r="AB3912" s="6">
        <f t="shared" si="1831"/>
        <v>5538.5561763652195</v>
      </c>
      <c r="AC3912" s="6">
        <f t="shared" si="1835"/>
        <v>5538.5561763652195</v>
      </c>
      <c r="AD3912" s="17">
        <v>5583.4912796387498</v>
      </c>
      <c r="AE3912" s="6">
        <f t="shared" si="1853"/>
        <v>374.00768800509013</v>
      </c>
      <c r="AF3912" s="17">
        <v>5912.5638643703096</v>
      </c>
      <c r="AG3912" s="6">
        <f t="shared" si="1832"/>
        <v>44.935103273530331</v>
      </c>
      <c r="AH3912" s="6">
        <f t="shared" si="1836"/>
        <v>44.935103273530331</v>
      </c>
      <c r="AI3912" s="6">
        <f t="shared" si="1854"/>
        <v>5957.4989676438399</v>
      </c>
      <c r="AJ3912" s="17">
        <v>481.43276660265701</v>
      </c>
      <c r="AK3912" s="6">
        <f t="shared" si="1855"/>
        <v>385.43497056574898</v>
      </c>
      <c r="AL3912" s="6">
        <f t="shared" si="1837"/>
        <v>385.43497056574898</v>
      </c>
      <c r="AM3912" s="17">
        <v>385.43497056574898</v>
      </c>
      <c r="AN3912" s="6">
        <f t="shared" si="1856"/>
        <v>95.997796036908028</v>
      </c>
      <c r="AO3912" s="6">
        <f t="shared" si="1857"/>
        <v>481.43276660265701</v>
      </c>
      <c r="AP3912" s="17">
        <v>3812.24050752535</v>
      </c>
      <c r="AQ3912" s="6">
        <f t="shared" si="1858"/>
        <v>3223.4232372417114</v>
      </c>
      <c r="AR3912" s="17">
        <v>1570.17938742302</v>
      </c>
      <c r="AS3912" s="6">
        <f t="shared" si="1838"/>
        <v>981.36211713938746</v>
      </c>
      <c r="AT3912" s="17">
        <v>906.95004608683405</v>
      </c>
      <c r="AU3912" s="6">
        <f t="shared" si="1839"/>
        <v>906.95004608683405</v>
      </c>
      <c r="AV3912" s="17">
        <v>388.34630244065602</v>
      </c>
      <c r="AW3912" s="6">
        <f t="shared" si="1840"/>
        <v>388.34630244065602</v>
      </c>
      <c r="AX3912" s="17">
        <v>946.76477157483396</v>
      </c>
      <c r="AY3912" s="6">
        <f t="shared" si="1841"/>
        <v>946.76477157483396</v>
      </c>
      <c r="AZ3912" s="20">
        <v>314038840.40723801</v>
      </c>
      <c r="BA3912" s="20">
        <v>1274108898.7644</v>
      </c>
      <c r="BB3912" s="20">
        <v>157951299.19355801</v>
      </c>
      <c r="BC3912" s="20">
        <v>5900961.6348025398</v>
      </c>
      <c r="BD3912" s="19">
        <f t="shared" si="1842"/>
        <v>1751.9999999999986</v>
      </c>
      <c r="BE3912" s="18">
        <v>60.361092442907101</v>
      </c>
      <c r="BF3912" s="20">
        <v>63808.552305557401</v>
      </c>
      <c r="BG3912" s="20">
        <v>3767.39913611368</v>
      </c>
      <c r="BH3912" s="19">
        <f t="shared" si="1859"/>
        <v>4.736436063144553</v>
      </c>
      <c r="BI3912" s="20">
        <v>1321.1138457623999</v>
      </c>
      <c r="BJ3912">
        <v>119</v>
      </c>
      <c r="BK3912" s="22">
        <v>3040</v>
      </c>
      <c r="BL3912" s="22">
        <v>4611.9232000000002</v>
      </c>
      <c r="BM3912" s="22">
        <v>760</v>
      </c>
      <c r="BN3912" s="22">
        <v>190</v>
      </c>
      <c r="BO3912">
        <v>9.9960184250337702E-2</v>
      </c>
    </row>
    <row r="3913" spans="1:67" x14ac:dyDescent="0.2">
      <c r="A3913" s="27">
        <v>3912</v>
      </c>
      <c r="B3913" s="18">
        <v>1030.10826180304</v>
      </c>
      <c r="C3913" s="18">
        <v>452.2</v>
      </c>
      <c r="D3913">
        <v>1000</v>
      </c>
      <c r="E3913">
        <v>4000</v>
      </c>
      <c r="F3913">
        <v>4</v>
      </c>
      <c r="G3913" s="23">
        <f t="shared" si="1843"/>
        <v>0.99690991039797106</v>
      </c>
      <c r="H3913">
        <v>100</v>
      </c>
      <c r="I3913" s="17">
        <v>199.10506123141101</v>
      </c>
      <c r="J3913" s="6">
        <f t="shared" si="1844"/>
        <v>197.77870187426504</v>
      </c>
      <c r="K3913" s="6">
        <f t="shared" si="1830"/>
        <v>167.67034775407234</v>
      </c>
      <c r="L3913" s="6">
        <f t="shared" si="1845"/>
        <v>0.84776746012149651</v>
      </c>
      <c r="M3913" s="6">
        <f t="shared" si="1846"/>
        <v>168.79479205748837</v>
      </c>
      <c r="N3913" s="28">
        <v>99.999999999999901</v>
      </c>
      <c r="O3913" s="17">
        <v>473.50367352383103</v>
      </c>
      <c r="P3913" s="6">
        <f t="shared" si="1847"/>
        <v>446.46946630566202</v>
      </c>
      <c r="Q3913" s="6">
        <f t="shared" si="1833"/>
        <v>279.04341644103874</v>
      </c>
      <c r="R3913" s="17">
        <v>446.46946630566202</v>
      </c>
      <c r="S3913" s="6">
        <f t="shared" si="1848"/>
        <v>27.034207218169001</v>
      </c>
      <c r="T3913" s="6">
        <f t="shared" si="1849"/>
        <v>306.07762365920775</v>
      </c>
      <c r="U3913" s="17">
        <v>67.894414426956004</v>
      </c>
      <c r="V3913" s="6">
        <f t="shared" si="1850"/>
        <v>60.421549861943603</v>
      </c>
      <c r="W3913" s="6">
        <f t="shared" si="1834"/>
        <v>60.421549861943603</v>
      </c>
      <c r="X3913" s="17">
        <v>60.421549861943603</v>
      </c>
      <c r="Y3913" s="6">
        <f t="shared" si="1851"/>
        <v>7.4728645650124008</v>
      </c>
      <c r="Z3913" s="6">
        <f t="shared" si="1852"/>
        <v>67.894414426956004</v>
      </c>
      <c r="AA3913" s="17">
        <v>6429.8033640193198</v>
      </c>
      <c r="AB3913" s="6">
        <f t="shared" si="1831"/>
        <v>5981.9072466171601</v>
      </c>
      <c r="AC3913" s="6">
        <f t="shared" si="1835"/>
        <v>5981.9072466171601</v>
      </c>
      <c r="AD3913" s="17">
        <v>6026.8955245687903</v>
      </c>
      <c r="AE3913" s="6">
        <f t="shared" si="1853"/>
        <v>402.90783945052954</v>
      </c>
      <c r="AF3913" s="17">
        <v>6384.8150860676897</v>
      </c>
      <c r="AG3913" s="6">
        <f t="shared" si="1832"/>
        <v>44.988277951630153</v>
      </c>
      <c r="AH3913" s="6">
        <f t="shared" si="1836"/>
        <v>44.988277951630153</v>
      </c>
      <c r="AI3913" s="6">
        <f t="shared" si="1854"/>
        <v>6429.8033640193198</v>
      </c>
      <c r="AJ3913" s="17">
        <v>482.86613634026497</v>
      </c>
      <c r="AK3913" s="6">
        <f t="shared" si="1855"/>
        <v>386.53416858747602</v>
      </c>
      <c r="AL3913" s="6">
        <f t="shared" si="1837"/>
        <v>386.53416858747602</v>
      </c>
      <c r="AM3913" s="17">
        <v>386.53416858747602</v>
      </c>
      <c r="AN3913" s="6">
        <f t="shared" si="1856"/>
        <v>96.331967752788955</v>
      </c>
      <c r="AO3913" s="6">
        <f t="shared" si="1857"/>
        <v>482.86613634026497</v>
      </c>
      <c r="AP3913" s="17">
        <v>3894.6328464266498</v>
      </c>
      <c r="AQ3913" s="6">
        <f t="shared" si="1858"/>
        <v>3274.8647671495601</v>
      </c>
      <c r="AR3913" s="17">
        <v>1652.71487807224</v>
      </c>
      <c r="AS3913" s="6">
        <f t="shared" si="1838"/>
        <v>1032.94679879515</v>
      </c>
      <c r="AT3913" s="17">
        <v>906.892138885642</v>
      </c>
      <c r="AU3913" s="6">
        <f t="shared" si="1839"/>
        <v>906.892138885642</v>
      </c>
      <c r="AV3913" s="17">
        <v>388.32150719689901</v>
      </c>
      <c r="AW3913" s="6">
        <f t="shared" si="1840"/>
        <v>388.32150719689901</v>
      </c>
      <c r="AX3913" s="17">
        <v>946.70432227186905</v>
      </c>
      <c r="AY3913" s="6">
        <f t="shared" si="1841"/>
        <v>946.70432227186905</v>
      </c>
      <c r="AZ3913" s="20">
        <v>315063494.96526903</v>
      </c>
      <c r="BA3913" s="20">
        <v>1274108898.7644</v>
      </c>
      <c r="BB3913" s="20">
        <v>157413769.28757501</v>
      </c>
      <c r="BC3913" s="20">
        <v>5413836.9827546803</v>
      </c>
      <c r="BD3913" s="19">
        <f t="shared" si="1842"/>
        <v>1751.9999999999989</v>
      </c>
      <c r="BE3913" s="18">
        <v>61.492077141042003</v>
      </c>
      <c r="BF3913" s="20">
        <v>59337.595669604001</v>
      </c>
      <c r="BG3913" s="20">
        <v>3503.4238920549701</v>
      </c>
      <c r="BH3913" s="19">
        <f t="shared" si="1859"/>
        <v>4.4045620512428494</v>
      </c>
      <c r="BI3913" s="20">
        <v>1390.6461534341099</v>
      </c>
      <c r="BJ3913">
        <v>119</v>
      </c>
      <c r="BK3913" s="22">
        <v>3040</v>
      </c>
      <c r="BL3913" s="22">
        <v>4611.9232000000002</v>
      </c>
      <c r="BM3913" s="22">
        <v>760</v>
      </c>
      <c r="BN3913" s="22">
        <v>190</v>
      </c>
      <c r="BO3913">
        <v>9.96289343134866E-2</v>
      </c>
    </row>
    <row r="3914" spans="1:67" x14ac:dyDescent="0.2">
      <c r="A3914" s="27">
        <v>3913</v>
      </c>
      <c r="B3914" s="18">
        <v>20.602165236060799</v>
      </c>
      <c r="C3914" s="18">
        <v>501.599999999999</v>
      </c>
      <c r="D3914">
        <v>1000</v>
      </c>
      <c r="E3914">
        <v>4000</v>
      </c>
      <c r="F3914">
        <v>7</v>
      </c>
      <c r="G3914" s="23">
        <f t="shared" si="1843"/>
        <v>0.9188055255267229</v>
      </c>
      <c r="H3914">
        <v>100</v>
      </c>
      <c r="I3914" s="17">
        <v>144.520017495828</v>
      </c>
      <c r="J3914" s="6">
        <f t="shared" si="1844"/>
        <v>144.34796869581567</v>
      </c>
      <c r="K3914" s="6">
        <f t="shared" si="1830"/>
        <v>143.72282752856262</v>
      </c>
      <c r="L3914" s="6">
        <f t="shared" si="1845"/>
        <v>0.99566920703560158</v>
      </c>
      <c r="M3914" s="6">
        <f t="shared" si="1846"/>
        <v>143.89413122084233</v>
      </c>
      <c r="N3914" s="28">
        <v>100</v>
      </c>
      <c r="O3914" s="17">
        <v>106.186601091475</v>
      </c>
      <c r="P3914" s="6">
        <f t="shared" si="1847"/>
        <v>100.13198954520399</v>
      </c>
      <c r="Q3914" s="6">
        <f t="shared" si="1833"/>
        <v>62.582493465752492</v>
      </c>
      <c r="R3914" s="17">
        <v>100.13198954520399</v>
      </c>
      <c r="S3914" s="6">
        <f t="shared" si="1848"/>
        <v>6.0546115462710048</v>
      </c>
      <c r="T3914" s="6">
        <f t="shared" si="1849"/>
        <v>68.637105012023497</v>
      </c>
      <c r="U3914" s="17">
        <v>73.780853175589698</v>
      </c>
      <c r="V3914" s="6">
        <f t="shared" si="1850"/>
        <v>65.670211256902405</v>
      </c>
      <c r="W3914" s="6">
        <f t="shared" si="1834"/>
        <v>65.670211256902405</v>
      </c>
      <c r="X3914" s="17">
        <v>65.670211256902405</v>
      </c>
      <c r="Y3914" s="6">
        <f t="shared" si="1851"/>
        <v>8.1106419186872927</v>
      </c>
      <c r="Z3914" s="6">
        <f t="shared" si="1852"/>
        <v>73.780853175589698</v>
      </c>
      <c r="AA3914" s="17">
        <v>522.62187032934105</v>
      </c>
      <c r="AB3914" s="6">
        <f t="shared" si="1831"/>
        <v>426.37537224075595</v>
      </c>
      <c r="AC3914" s="6">
        <f t="shared" si="1835"/>
        <v>426.37537224075595</v>
      </c>
      <c r="AD3914" s="17">
        <v>479.69958217566699</v>
      </c>
      <c r="AE3914" s="6">
        <f t="shared" si="1853"/>
        <v>42.92228815367406</v>
      </c>
      <c r="AF3914" s="17">
        <v>469.29766039443001</v>
      </c>
      <c r="AG3914" s="6">
        <f t="shared" si="1832"/>
        <v>53.324209934911039</v>
      </c>
      <c r="AH3914" s="6">
        <f t="shared" si="1836"/>
        <v>53.324209934911039</v>
      </c>
      <c r="AI3914" s="6">
        <f t="shared" si="1854"/>
        <v>522.62187032934105</v>
      </c>
      <c r="AJ3914" s="17">
        <v>285.12306794608998</v>
      </c>
      <c r="AK3914" s="6">
        <f t="shared" si="1855"/>
        <v>230.63729395525499</v>
      </c>
      <c r="AL3914" s="6">
        <f t="shared" si="1837"/>
        <v>230.63729395525499</v>
      </c>
      <c r="AM3914" s="17">
        <v>230.63729395525499</v>
      </c>
      <c r="AN3914" s="6">
        <f t="shared" si="1856"/>
        <v>54.485773990834986</v>
      </c>
      <c r="AO3914" s="6">
        <f t="shared" si="1857"/>
        <v>285.12306794608998</v>
      </c>
      <c r="AP3914" s="17">
        <v>2669.0222624128</v>
      </c>
      <c r="AQ3914" s="6">
        <f t="shared" si="1858"/>
        <v>2656.609523064415</v>
      </c>
      <c r="AR3914" s="17">
        <v>33.100638262355297</v>
      </c>
      <c r="AS3914" s="6">
        <f t="shared" si="1838"/>
        <v>20.687898913972059</v>
      </c>
      <c r="AT3914" s="17">
        <v>1007.37470808019</v>
      </c>
      <c r="AU3914" s="6">
        <f t="shared" si="1839"/>
        <v>1007.37470808019</v>
      </c>
      <c r="AV3914" s="17">
        <v>680.51535513092995</v>
      </c>
      <c r="AW3914" s="6">
        <f t="shared" si="1840"/>
        <v>680.51535513092995</v>
      </c>
      <c r="AX3914" s="17">
        <v>948.03156093932296</v>
      </c>
      <c r="AY3914" s="6">
        <f t="shared" si="1841"/>
        <v>948.03156093932296</v>
      </c>
      <c r="AZ3914" s="20">
        <v>29168096.496151701</v>
      </c>
      <c r="BA3914" s="20">
        <v>1302170456.18417</v>
      </c>
      <c r="BB3914" s="20">
        <v>278408728.04249102</v>
      </c>
      <c r="BC3914" s="20">
        <v>142252719.277181</v>
      </c>
      <c r="BD3914" s="19">
        <f t="shared" si="1842"/>
        <v>1751.9999999999936</v>
      </c>
      <c r="BE3914" s="18">
        <v>26.506158634128798</v>
      </c>
      <c r="BF3914" s="20">
        <v>1855391.87944555</v>
      </c>
      <c r="BG3914" s="20">
        <v>109546.4716125</v>
      </c>
      <c r="BH3914" s="19">
        <f t="shared" si="1859"/>
        <v>137.72362311229006</v>
      </c>
      <c r="BI3914" s="20">
        <v>27.812923068682199</v>
      </c>
      <c r="BJ3914">
        <v>132</v>
      </c>
      <c r="BK3914" s="22">
        <v>3040</v>
      </c>
      <c r="BL3914" s="22">
        <v>4611.9232000000002</v>
      </c>
      <c r="BM3914" s="22">
        <v>760</v>
      </c>
      <c r="BN3914" s="22">
        <v>190</v>
      </c>
      <c r="BO3914">
        <v>0.174191138826052</v>
      </c>
    </row>
    <row r="3915" spans="1:67" x14ac:dyDescent="0.2">
      <c r="A3915" s="27">
        <v>3914</v>
      </c>
      <c r="B3915" s="18">
        <v>51.505413090152203</v>
      </c>
      <c r="C3915" s="18">
        <v>501.599999999999</v>
      </c>
      <c r="D3915">
        <v>1000</v>
      </c>
      <c r="E3915">
        <v>4000</v>
      </c>
      <c r="F3915">
        <v>6</v>
      </c>
      <c r="G3915" s="23">
        <f t="shared" si="1843"/>
        <v>0.92840513841176808</v>
      </c>
      <c r="H3915">
        <v>100</v>
      </c>
      <c r="I3915" s="17">
        <v>140.92739708232699</v>
      </c>
      <c r="J3915" s="6">
        <f t="shared" si="1844"/>
        <v>140.49716779736465</v>
      </c>
      <c r="K3915" s="6">
        <f t="shared" si="1830"/>
        <v>138.93627862005997</v>
      </c>
      <c r="L3915" s="6">
        <f t="shared" si="1845"/>
        <v>0.98889024453819652</v>
      </c>
      <c r="M3915" s="6">
        <f t="shared" si="1846"/>
        <v>139.36172816287387</v>
      </c>
      <c r="N3915" s="28">
        <v>100</v>
      </c>
      <c r="O3915" s="17">
        <v>109.110043630801</v>
      </c>
      <c r="P3915" s="6">
        <f t="shared" si="1847"/>
        <v>102.88923030911801</v>
      </c>
      <c r="Q3915" s="6">
        <f t="shared" si="1833"/>
        <v>64.305768943198757</v>
      </c>
      <c r="R3915" s="17">
        <v>102.88923030911801</v>
      </c>
      <c r="S3915" s="6">
        <f t="shared" si="1848"/>
        <v>6.2208133216829964</v>
      </c>
      <c r="T3915" s="6">
        <f t="shared" si="1849"/>
        <v>70.526582264881753</v>
      </c>
      <c r="U3915" s="17">
        <v>73.785064820908602</v>
      </c>
      <c r="V3915" s="6">
        <f t="shared" si="1850"/>
        <v>65.6745614841481</v>
      </c>
      <c r="W3915" s="6">
        <f t="shared" si="1834"/>
        <v>65.6745614841481</v>
      </c>
      <c r="X3915" s="17">
        <v>65.6745614841481</v>
      </c>
      <c r="Y3915" s="6">
        <f t="shared" si="1851"/>
        <v>8.1105033367605017</v>
      </c>
      <c r="Z3915" s="6">
        <f t="shared" si="1852"/>
        <v>73.785064820908602</v>
      </c>
      <c r="AA3915" s="17">
        <v>505.97543289009502</v>
      </c>
      <c r="AB3915" s="6">
        <f t="shared" si="1831"/>
        <v>411.93331962095101</v>
      </c>
      <c r="AC3915" s="6">
        <f t="shared" si="1835"/>
        <v>411.93331962095101</v>
      </c>
      <c r="AD3915" s="17">
        <v>464.29839049797101</v>
      </c>
      <c r="AE3915" s="6">
        <f t="shared" si="1853"/>
        <v>41.677042392124008</v>
      </c>
      <c r="AF3915" s="17">
        <v>453.61036201307502</v>
      </c>
      <c r="AG3915" s="6">
        <f t="shared" si="1832"/>
        <v>52.365070877020003</v>
      </c>
      <c r="AH3915" s="6">
        <f t="shared" si="1836"/>
        <v>52.365070877020003</v>
      </c>
      <c r="AI3915" s="6">
        <f t="shared" si="1854"/>
        <v>505.97543289009502</v>
      </c>
      <c r="AJ3915" s="17">
        <v>311.126246223463</v>
      </c>
      <c r="AK3915" s="6">
        <f t="shared" si="1855"/>
        <v>251.478062320427</v>
      </c>
      <c r="AL3915" s="6">
        <f t="shared" si="1837"/>
        <v>251.478062320427</v>
      </c>
      <c r="AM3915" s="17">
        <v>251.478062320427</v>
      </c>
      <c r="AN3915" s="6">
        <f t="shared" si="1856"/>
        <v>59.648183903035999</v>
      </c>
      <c r="AO3915" s="6">
        <f t="shared" si="1857"/>
        <v>311.126246223463</v>
      </c>
      <c r="AP3915" s="17">
        <v>2621.6751901488201</v>
      </c>
      <c r="AQ3915" s="6">
        <f t="shared" si="1858"/>
        <v>2590.6407558506462</v>
      </c>
      <c r="AR3915" s="17">
        <v>82.758491461785994</v>
      </c>
      <c r="AS3915" s="6">
        <f t="shared" si="1838"/>
        <v>51.724057163616244</v>
      </c>
      <c r="AT3915" s="17">
        <v>1007.45865401982</v>
      </c>
      <c r="AU3915" s="6">
        <f t="shared" si="1839"/>
        <v>1007.45865401982</v>
      </c>
      <c r="AV3915" s="17">
        <v>583.34748293548796</v>
      </c>
      <c r="AW3915" s="6">
        <f t="shared" si="1840"/>
        <v>583.34748293548796</v>
      </c>
      <c r="AX3915" s="17">
        <v>948.11056173172199</v>
      </c>
      <c r="AY3915" s="6">
        <f t="shared" si="1841"/>
        <v>948.11056173172199</v>
      </c>
      <c r="AZ3915" s="20">
        <v>70876944.209401399</v>
      </c>
      <c r="BA3915" s="20">
        <v>1302195446.3154199</v>
      </c>
      <c r="BB3915" s="20">
        <v>253493411.97259399</v>
      </c>
      <c r="BC3915" s="20">
        <v>125434197.502582</v>
      </c>
      <c r="BD3915" s="19">
        <f t="shared" si="1842"/>
        <v>1751.9999999999973</v>
      </c>
      <c r="BE3915" s="18">
        <v>28.169291182103901</v>
      </c>
      <c r="BF3915" s="20">
        <v>1598387.0443990601</v>
      </c>
      <c r="BG3915" s="20">
        <v>94372.333373246802</v>
      </c>
      <c r="BH3915" s="19">
        <f t="shared" si="1859"/>
        <v>118.6464473241996</v>
      </c>
      <c r="BI3915" s="20">
        <v>69.532307671705496</v>
      </c>
      <c r="BJ3915">
        <v>132</v>
      </c>
      <c r="BK3915" s="22">
        <v>3040</v>
      </c>
      <c r="BL3915" s="22">
        <v>4611.9232000000002</v>
      </c>
      <c r="BM3915" s="22">
        <v>760</v>
      </c>
      <c r="BN3915" s="22">
        <v>190</v>
      </c>
      <c r="BO3915">
        <v>0.158837223747825</v>
      </c>
    </row>
    <row r="3916" spans="1:67" x14ac:dyDescent="0.2">
      <c r="A3916" s="27">
        <v>3915</v>
      </c>
      <c r="B3916" s="18">
        <v>154.516239270456</v>
      </c>
      <c r="C3916" s="18">
        <v>501.599999999999</v>
      </c>
      <c r="D3916">
        <v>1000</v>
      </c>
      <c r="E3916">
        <v>4000</v>
      </c>
      <c r="F3916">
        <v>5</v>
      </c>
      <c r="G3916" s="23">
        <f t="shared" si="1843"/>
        <v>0.95594381299650455</v>
      </c>
      <c r="H3916">
        <v>100</v>
      </c>
      <c r="I3916" s="17">
        <v>141.68863733606901</v>
      </c>
      <c r="J3916" s="6">
        <f t="shared" si="1844"/>
        <v>140.45654510920454</v>
      </c>
      <c r="K3916" s="6">
        <f t="shared" si="1830"/>
        <v>135.80894234205334</v>
      </c>
      <c r="L3916" s="6">
        <f t="shared" si="1845"/>
        <v>0.96691074265326904</v>
      </c>
      <c r="M3916" s="6">
        <f t="shared" si="1846"/>
        <v>137.00026555214819</v>
      </c>
      <c r="N3916" s="28">
        <v>100</v>
      </c>
      <c r="O3916" s="17">
        <v>124.248779817364</v>
      </c>
      <c r="P3916" s="6">
        <f t="shared" si="1847"/>
        <v>117.164052370242</v>
      </c>
      <c r="Q3916" s="6">
        <f t="shared" si="1833"/>
        <v>73.227532731401254</v>
      </c>
      <c r="R3916" s="17">
        <v>117.164052370242</v>
      </c>
      <c r="S3916" s="6">
        <f t="shared" si="1848"/>
        <v>7.0847274471219919</v>
      </c>
      <c r="T3916" s="6">
        <f t="shared" si="1849"/>
        <v>80.312260178523246</v>
      </c>
      <c r="U3916" s="17">
        <v>73.775150563315194</v>
      </c>
      <c r="V3916" s="6">
        <f t="shared" si="1850"/>
        <v>65.664880824589005</v>
      </c>
      <c r="W3916" s="6">
        <f t="shared" si="1834"/>
        <v>65.664880824589005</v>
      </c>
      <c r="X3916" s="17">
        <v>65.664880824589005</v>
      </c>
      <c r="Y3916" s="6">
        <f t="shared" si="1851"/>
        <v>8.1102697387261884</v>
      </c>
      <c r="Z3916" s="6">
        <f t="shared" si="1852"/>
        <v>73.775150563315194</v>
      </c>
      <c r="AA3916" s="17">
        <v>643.79703437141995</v>
      </c>
      <c r="AB3916" s="6">
        <f t="shared" si="1831"/>
        <v>545.22304947969099</v>
      </c>
      <c r="AC3916" s="6">
        <f t="shared" si="1835"/>
        <v>545.22304947969099</v>
      </c>
      <c r="AD3916" s="17">
        <v>594.39894488408595</v>
      </c>
      <c r="AE3916" s="6">
        <f t="shared" si="1853"/>
        <v>49.398089487334005</v>
      </c>
      <c r="AF3916" s="17">
        <v>594.62113896702499</v>
      </c>
      <c r="AG3916" s="6">
        <f t="shared" si="1832"/>
        <v>49.175895404394964</v>
      </c>
      <c r="AH3916" s="6">
        <f t="shared" si="1836"/>
        <v>49.175895404394964</v>
      </c>
      <c r="AI3916" s="6">
        <f t="shared" si="1854"/>
        <v>643.79703437141995</v>
      </c>
      <c r="AJ3916" s="17">
        <v>412.73375875708302</v>
      </c>
      <c r="AK3916" s="6">
        <f t="shared" si="1855"/>
        <v>332.79196528380902</v>
      </c>
      <c r="AL3916" s="6">
        <f t="shared" si="1837"/>
        <v>332.79196528380902</v>
      </c>
      <c r="AM3916" s="17">
        <v>332.79196528380902</v>
      </c>
      <c r="AN3916" s="6">
        <f t="shared" si="1856"/>
        <v>79.941793473274004</v>
      </c>
      <c r="AO3916" s="6">
        <f t="shared" si="1857"/>
        <v>412.73375875708302</v>
      </c>
      <c r="AP3916" s="17">
        <v>2689.6485490033701</v>
      </c>
      <c r="AQ3916" s="6">
        <f t="shared" si="1858"/>
        <v>2596.5562886251782</v>
      </c>
      <c r="AR3916" s="17">
        <v>248.24602767516799</v>
      </c>
      <c r="AS3916" s="6">
        <f t="shared" si="1838"/>
        <v>155.15376729697999</v>
      </c>
      <c r="AT3916" s="17">
        <v>1007.3391643961</v>
      </c>
      <c r="AU3916" s="6">
        <f t="shared" si="1839"/>
        <v>1007.3391643961</v>
      </c>
      <c r="AV3916" s="17">
        <v>486.06524584419299</v>
      </c>
      <c r="AW3916" s="6">
        <f t="shared" si="1840"/>
        <v>486.06524584419299</v>
      </c>
      <c r="AX3916" s="17">
        <v>947.99811108790504</v>
      </c>
      <c r="AY3916" s="6">
        <f t="shared" si="1841"/>
        <v>947.99811108790504</v>
      </c>
      <c r="AZ3916" s="20">
        <v>185326469.07359299</v>
      </c>
      <c r="BA3916" s="20">
        <v>1302226043.7918401</v>
      </c>
      <c r="BB3916" s="20">
        <v>187261047.504439</v>
      </c>
      <c r="BC3916" s="20">
        <v>77186439.630123794</v>
      </c>
      <c r="BD3916" s="19">
        <f t="shared" si="1842"/>
        <v>1751.9999999999959</v>
      </c>
      <c r="BE3916" s="18">
        <v>33.576733282692302</v>
      </c>
      <c r="BF3916" s="20">
        <v>923306.15297590499</v>
      </c>
      <c r="BG3916" s="20">
        <v>54514.053013343699</v>
      </c>
      <c r="BH3916" s="19">
        <f t="shared" si="1859"/>
        <v>68.535962692534937</v>
      </c>
      <c r="BI3916" s="20">
        <v>208.596923015116</v>
      </c>
      <c r="BJ3916">
        <v>132</v>
      </c>
      <c r="BK3916" s="22">
        <v>3040</v>
      </c>
      <c r="BL3916" s="22">
        <v>4611.9232000000002</v>
      </c>
      <c r="BM3916" s="22">
        <v>760</v>
      </c>
      <c r="BN3916" s="22">
        <v>190</v>
      </c>
      <c r="BO3916">
        <v>0.118022009839063</v>
      </c>
    </row>
    <row r="3917" spans="1:67" x14ac:dyDescent="0.2">
      <c r="A3917" s="27">
        <v>3916</v>
      </c>
      <c r="B3917" s="18">
        <v>206.02165236060799</v>
      </c>
      <c r="C3917" s="18">
        <v>501.599999999999</v>
      </c>
      <c r="D3917">
        <v>1000</v>
      </c>
      <c r="E3917">
        <v>4000</v>
      </c>
      <c r="F3917">
        <v>5</v>
      </c>
      <c r="G3917" s="23">
        <f t="shared" si="1843"/>
        <v>0.96547043463737259</v>
      </c>
      <c r="H3917">
        <v>100</v>
      </c>
      <c r="I3917" s="17">
        <v>145.005813262923</v>
      </c>
      <c r="J3917" s="6">
        <f t="shared" si="1844"/>
        <v>143.71287823630092</v>
      </c>
      <c r="K3917" s="6">
        <f t="shared" si="1830"/>
        <v>137.57610525790761</v>
      </c>
      <c r="L3917" s="6">
        <f t="shared" si="1845"/>
        <v>0.95729837817107188</v>
      </c>
      <c r="M3917" s="6">
        <f t="shared" si="1846"/>
        <v>138.81382986197349</v>
      </c>
      <c r="N3917" s="28">
        <v>100</v>
      </c>
      <c r="O3917" s="17">
        <v>137.52824893375501</v>
      </c>
      <c r="P3917" s="6">
        <f t="shared" si="1847"/>
        <v>129.68532023244299</v>
      </c>
      <c r="Q3917" s="6">
        <f t="shared" si="1833"/>
        <v>81.053325145276872</v>
      </c>
      <c r="R3917" s="17">
        <v>129.68532023244299</v>
      </c>
      <c r="S3917" s="6">
        <f t="shared" si="1848"/>
        <v>7.8429287013120188</v>
      </c>
      <c r="T3917" s="6">
        <f t="shared" si="1849"/>
        <v>88.896253846588891</v>
      </c>
      <c r="U3917" s="17">
        <v>73.767027769839999</v>
      </c>
      <c r="V3917" s="6">
        <f t="shared" si="1850"/>
        <v>65.656675602122903</v>
      </c>
      <c r="W3917" s="6">
        <f t="shared" si="1834"/>
        <v>65.656675602122903</v>
      </c>
      <c r="X3917" s="17">
        <v>65.656675602122903</v>
      </c>
      <c r="Y3917" s="6">
        <f t="shared" si="1851"/>
        <v>8.110352167717096</v>
      </c>
      <c r="Z3917" s="6">
        <f t="shared" si="1852"/>
        <v>73.767027769839999</v>
      </c>
      <c r="AA3917" s="17">
        <v>796.85227671773805</v>
      </c>
      <c r="AB3917" s="6">
        <f t="shared" si="1831"/>
        <v>689.82467812817697</v>
      </c>
      <c r="AC3917" s="6">
        <f t="shared" si="1835"/>
        <v>689.82467812817697</v>
      </c>
      <c r="AD3917" s="17">
        <v>738.27729239128803</v>
      </c>
      <c r="AE3917" s="6">
        <f t="shared" si="1853"/>
        <v>58.574984326450021</v>
      </c>
      <c r="AF3917" s="17">
        <v>748.39966245462699</v>
      </c>
      <c r="AG3917" s="6">
        <f t="shared" si="1832"/>
        <v>48.452614263111059</v>
      </c>
      <c r="AH3917" s="6">
        <f t="shared" si="1836"/>
        <v>48.452614263111059</v>
      </c>
      <c r="AI3917" s="6">
        <f t="shared" si="1854"/>
        <v>796.85227671773805</v>
      </c>
      <c r="AJ3917" s="17">
        <v>458.39650532797702</v>
      </c>
      <c r="AK3917" s="6">
        <f t="shared" si="1855"/>
        <v>369.04021533653798</v>
      </c>
      <c r="AL3917" s="6">
        <f t="shared" si="1837"/>
        <v>369.04021533653798</v>
      </c>
      <c r="AM3917" s="17">
        <v>369.04021533653798</v>
      </c>
      <c r="AN3917" s="6">
        <f t="shared" si="1856"/>
        <v>89.356289991439041</v>
      </c>
      <c r="AO3917" s="6">
        <f t="shared" si="1857"/>
        <v>458.39650532797702</v>
      </c>
      <c r="AP3917" s="17">
        <v>2772.0226236168701</v>
      </c>
      <c r="AQ3917" s="6">
        <f t="shared" si="1858"/>
        <v>2647.9163810555092</v>
      </c>
      <c r="AR3917" s="17">
        <v>330.94998016364798</v>
      </c>
      <c r="AS3917" s="6">
        <f t="shared" si="1838"/>
        <v>206.84373760227999</v>
      </c>
      <c r="AT3917" s="17">
        <v>1007.20305455759</v>
      </c>
      <c r="AU3917" s="6">
        <f t="shared" si="1839"/>
        <v>1007.20305455759</v>
      </c>
      <c r="AV3917" s="17">
        <v>485.99956959089297</v>
      </c>
      <c r="AW3917" s="6">
        <f t="shared" si="1840"/>
        <v>485.99956959089297</v>
      </c>
      <c r="AX3917" s="17">
        <v>947.87001930474605</v>
      </c>
      <c r="AY3917" s="6">
        <f t="shared" si="1841"/>
        <v>947.87001930474605</v>
      </c>
      <c r="AZ3917" s="20">
        <v>221081332.13277</v>
      </c>
      <c r="BA3917" s="20">
        <v>1302195787.0571599</v>
      </c>
      <c r="BB3917" s="20">
        <v>168227082.294736</v>
      </c>
      <c r="BC3917" s="20">
        <v>60495798.515322998</v>
      </c>
      <c r="BD3917" s="19">
        <f t="shared" si="1842"/>
        <v>1751.9999999999889</v>
      </c>
      <c r="BE3917" s="18">
        <v>36.247162411065098</v>
      </c>
      <c r="BF3917" s="20">
        <v>712067.52529985399</v>
      </c>
      <c r="BG3917" s="20">
        <v>42042.053654861404</v>
      </c>
      <c r="BH3917" s="19">
        <f t="shared" si="1859"/>
        <v>52.855960280587666</v>
      </c>
      <c r="BI3917" s="20">
        <v>278.12923068682198</v>
      </c>
      <c r="BJ3917">
        <v>132</v>
      </c>
      <c r="BK3917" s="22">
        <v>3040</v>
      </c>
      <c r="BL3917" s="22">
        <v>4611.9232000000002</v>
      </c>
      <c r="BM3917" s="22">
        <v>760</v>
      </c>
      <c r="BN3917" s="22">
        <v>190</v>
      </c>
      <c r="BO3917">
        <v>0.10629246878889501</v>
      </c>
    </row>
    <row r="3918" spans="1:67" x14ac:dyDescent="0.2">
      <c r="A3918" s="27">
        <v>3917</v>
      </c>
      <c r="B3918" s="18">
        <v>257.52706545076097</v>
      </c>
      <c r="C3918" s="18">
        <v>501.599999999999</v>
      </c>
      <c r="D3918">
        <v>1000</v>
      </c>
      <c r="E3918">
        <v>4000</v>
      </c>
      <c r="F3918">
        <v>5</v>
      </c>
      <c r="G3918" s="23">
        <f t="shared" si="1843"/>
        <v>0.9728361799502262</v>
      </c>
      <c r="H3918">
        <v>100</v>
      </c>
      <c r="I3918" s="17">
        <v>148.49496933243799</v>
      </c>
      <c r="J3918" s="6">
        <f t="shared" si="1844"/>
        <v>147.28735366021357</v>
      </c>
      <c r="K3918" s="6">
        <f t="shared" si="1830"/>
        <v>139.66841368377251</v>
      </c>
      <c r="L3918" s="6">
        <f t="shared" si="1845"/>
        <v>0.94827159435549591</v>
      </c>
      <c r="M3918" s="6">
        <f t="shared" si="1846"/>
        <v>140.81356132264145</v>
      </c>
      <c r="N3918" s="28">
        <v>100</v>
      </c>
      <c r="O3918" s="17">
        <v>156.886479478674</v>
      </c>
      <c r="P3918" s="6">
        <f t="shared" si="1847"/>
        <v>147.938526514828</v>
      </c>
      <c r="Q3918" s="6">
        <f t="shared" si="1833"/>
        <v>92.461579071767503</v>
      </c>
      <c r="R3918" s="17">
        <v>147.938526514828</v>
      </c>
      <c r="S3918" s="6">
        <f t="shared" si="1848"/>
        <v>8.9479529638460065</v>
      </c>
      <c r="T3918" s="6">
        <f t="shared" si="1849"/>
        <v>101.40953203561351</v>
      </c>
      <c r="U3918" s="17">
        <v>73.758429195756307</v>
      </c>
      <c r="V3918" s="6">
        <f t="shared" si="1850"/>
        <v>65.648109015931496</v>
      </c>
      <c r="W3918" s="6">
        <f t="shared" si="1834"/>
        <v>65.648109015931496</v>
      </c>
      <c r="X3918" s="17">
        <v>65.648109015931496</v>
      </c>
      <c r="Y3918" s="6">
        <f t="shared" si="1851"/>
        <v>8.1103201798248108</v>
      </c>
      <c r="Z3918" s="6">
        <f t="shared" si="1852"/>
        <v>73.758429195756307</v>
      </c>
      <c r="AA3918" s="17">
        <v>992.28062791978698</v>
      </c>
      <c r="AB3918" s="6">
        <f t="shared" si="1831"/>
        <v>874.476936219001</v>
      </c>
      <c r="AC3918" s="6">
        <f t="shared" si="1835"/>
        <v>874.476936219001</v>
      </c>
      <c r="AD3918" s="17">
        <v>921.87524985085804</v>
      </c>
      <c r="AE3918" s="6">
        <f t="shared" si="1853"/>
        <v>70.40537806892894</v>
      </c>
      <c r="AF3918" s="17">
        <v>944.88231428792994</v>
      </c>
      <c r="AG3918" s="6">
        <f t="shared" si="1832"/>
        <v>47.398313631857036</v>
      </c>
      <c r="AH3918" s="6">
        <f t="shared" si="1836"/>
        <v>47.398313631857036</v>
      </c>
      <c r="AI3918" s="6">
        <f t="shared" si="1854"/>
        <v>992.28062791978698</v>
      </c>
      <c r="AJ3918" s="17">
        <v>476.66785074424598</v>
      </c>
      <c r="AK3918" s="6">
        <f t="shared" si="1855"/>
        <v>383.24014423466701</v>
      </c>
      <c r="AL3918" s="6">
        <f t="shared" si="1837"/>
        <v>383.24014423466701</v>
      </c>
      <c r="AM3918" s="17">
        <v>383.24014423466701</v>
      </c>
      <c r="AN3918" s="6">
        <f t="shared" si="1856"/>
        <v>93.427706509578968</v>
      </c>
      <c r="AO3918" s="6">
        <f t="shared" si="1857"/>
        <v>476.66785074424598</v>
      </c>
      <c r="AP3918" s="17">
        <v>2854.3989004469499</v>
      </c>
      <c r="AQ3918" s="6">
        <f t="shared" si="1858"/>
        <v>2699.2857264929871</v>
      </c>
      <c r="AR3918" s="17">
        <v>413.63513054391399</v>
      </c>
      <c r="AS3918" s="6">
        <f t="shared" si="1838"/>
        <v>258.52195658994623</v>
      </c>
      <c r="AT3918" s="17">
        <v>1007.0756112453</v>
      </c>
      <c r="AU3918" s="6">
        <f t="shared" si="1839"/>
        <v>1007.0756112453</v>
      </c>
      <c r="AV3918" s="17">
        <v>485.93807514383002</v>
      </c>
      <c r="AW3918" s="6">
        <f t="shared" si="1840"/>
        <v>485.93807514383002</v>
      </c>
      <c r="AX3918" s="17">
        <v>947.75008351391102</v>
      </c>
      <c r="AY3918" s="6">
        <f t="shared" si="1841"/>
        <v>947.75008351391102</v>
      </c>
      <c r="AZ3918" s="20">
        <v>240611343.16059801</v>
      </c>
      <c r="BA3918" s="20">
        <v>1302203700.9154501</v>
      </c>
      <c r="BB3918" s="20">
        <v>161593943.19674501</v>
      </c>
      <c r="BC3918" s="20">
        <v>47591012.727203503</v>
      </c>
      <c r="BD3918" s="19">
        <f t="shared" si="1842"/>
        <v>1751.9999999999966</v>
      </c>
      <c r="BE3918" s="18">
        <v>38.791061368878303</v>
      </c>
      <c r="BF3918" s="20">
        <v>551124.49420070404</v>
      </c>
      <c r="BG3918" s="20">
        <v>32539.6184103989</v>
      </c>
      <c r="BH3918" s="19">
        <f t="shared" si="1859"/>
        <v>40.909342639750875</v>
      </c>
      <c r="BI3918" s="20">
        <v>347.66153835852703</v>
      </c>
      <c r="BJ3918">
        <v>132</v>
      </c>
      <c r="BK3918" s="22">
        <v>3040</v>
      </c>
      <c r="BL3918" s="22">
        <v>4611.9232000000002</v>
      </c>
      <c r="BM3918" s="22">
        <v>760</v>
      </c>
      <c r="BN3918" s="22">
        <v>190</v>
      </c>
      <c r="BO3918">
        <v>0.10220479333261701</v>
      </c>
    </row>
    <row r="3919" spans="1:67" x14ac:dyDescent="0.2">
      <c r="A3919" s="27">
        <v>3918</v>
      </c>
      <c r="B3919" s="18">
        <v>309.03247854091302</v>
      </c>
      <c r="C3919" s="18">
        <v>501.599999999999</v>
      </c>
      <c r="D3919">
        <v>1000</v>
      </c>
      <c r="E3919">
        <v>4000</v>
      </c>
      <c r="F3919">
        <v>5</v>
      </c>
      <c r="G3919" s="23">
        <f t="shared" si="1843"/>
        <v>0.97843593647678373</v>
      </c>
      <c r="H3919">
        <v>100</v>
      </c>
      <c r="I3919" s="17">
        <v>152.20087301436001</v>
      </c>
      <c r="J3919" s="6">
        <f t="shared" si="1844"/>
        <v>150.90120169958377</v>
      </c>
      <c r="K3919" s="6">
        <f t="shared" si="1830"/>
        <v>141.78950732451293</v>
      </c>
      <c r="L3919" s="6">
        <f t="shared" si="1845"/>
        <v>0.93961814569766955</v>
      </c>
      <c r="M3919" s="6">
        <f t="shared" si="1846"/>
        <v>143.01070207531941</v>
      </c>
      <c r="N3919" s="28">
        <v>100</v>
      </c>
      <c r="O3919" s="17">
        <v>178.27221649007899</v>
      </c>
      <c r="P3919" s="6">
        <f t="shared" si="1847"/>
        <v>168.10339863427899</v>
      </c>
      <c r="Q3919" s="6">
        <f t="shared" si="1833"/>
        <v>105.06462414642436</v>
      </c>
      <c r="R3919" s="17">
        <v>168.10339863427899</v>
      </c>
      <c r="S3919" s="6">
        <f t="shared" si="1848"/>
        <v>10.1688178558</v>
      </c>
      <c r="T3919" s="6">
        <f t="shared" si="1849"/>
        <v>115.23344200222436</v>
      </c>
      <c r="U3919" s="17">
        <v>73.750829613357496</v>
      </c>
      <c r="V3919" s="6">
        <f t="shared" si="1850"/>
        <v>65.640487945772094</v>
      </c>
      <c r="W3919" s="6">
        <f t="shared" si="1834"/>
        <v>65.640487945772094</v>
      </c>
      <c r="X3919" s="17">
        <v>65.640487945772094</v>
      </c>
      <c r="Y3919" s="6">
        <f t="shared" si="1851"/>
        <v>8.1103416675854021</v>
      </c>
      <c r="Z3919" s="6">
        <f t="shared" si="1852"/>
        <v>73.750829613357496</v>
      </c>
      <c r="AA3919" s="17">
        <v>1223.7777733144601</v>
      </c>
      <c r="AB3919" s="6">
        <f t="shared" si="1831"/>
        <v>1091.9478321535898</v>
      </c>
      <c r="AC3919" s="6">
        <f t="shared" si="1835"/>
        <v>1091.9478321535898</v>
      </c>
      <c r="AD3919" s="17">
        <v>1139.2696025102</v>
      </c>
      <c r="AE3919" s="6">
        <f t="shared" si="1853"/>
        <v>84.508170804260089</v>
      </c>
      <c r="AF3919" s="17">
        <v>1176.4560029578499</v>
      </c>
      <c r="AG3919" s="6">
        <f t="shared" si="1832"/>
        <v>47.321770356610159</v>
      </c>
      <c r="AH3919" s="6">
        <f t="shared" si="1836"/>
        <v>47.321770356610159</v>
      </c>
      <c r="AI3919" s="6">
        <f t="shared" si="1854"/>
        <v>1223.7777733144601</v>
      </c>
      <c r="AJ3919" s="17">
        <v>484.70794584100901</v>
      </c>
      <c r="AK3919" s="6">
        <f t="shared" si="1855"/>
        <v>389.30342030095102</v>
      </c>
      <c r="AL3919" s="6">
        <f t="shared" si="1837"/>
        <v>389.30342030095102</v>
      </c>
      <c r="AM3919" s="17">
        <v>389.30342030095102</v>
      </c>
      <c r="AN3919" s="6">
        <f t="shared" si="1856"/>
        <v>95.404525540057989</v>
      </c>
      <c r="AO3919" s="6">
        <f t="shared" si="1857"/>
        <v>484.70794584100901</v>
      </c>
      <c r="AP3919" s="17">
        <v>2936.7771756505499</v>
      </c>
      <c r="AQ3919" s="6">
        <f t="shared" si="1858"/>
        <v>2750.6634684545111</v>
      </c>
      <c r="AR3919" s="17">
        <v>496.30321918942099</v>
      </c>
      <c r="AS3919" s="6">
        <f t="shared" si="1838"/>
        <v>310.18951199338812</v>
      </c>
      <c r="AT3919" s="17">
        <v>1006.9560322623699</v>
      </c>
      <c r="AU3919" s="6">
        <f t="shared" si="1839"/>
        <v>1006.9560322623699</v>
      </c>
      <c r="AV3919" s="17">
        <v>485.88037542382898</v>
      </c>
      <c r="AW3919" s="6">
        <f t="shared" si="1840"/>
        <v>485.88037542382898</v>
      </c>
      <c r="AX3919" s="17">
        <v>947.63754877492397</v>
      </c>
      <c r="AY3919" s="6">
        <f t="shared" si="1841"/>
        <v>947.63754877492397</v>
      </c>
      <c r="AZ3919" s="20">
        <v>253236026.093505</v>
      </c>
      <c r="BA3919" s="20">
        <v>1302206655.41189</v>
      </c>
      <c r="BB3919" s="20">
        <v>158777100.24726</v>
      </c>
      <c r="BC3919" s="20">
        <v>37780239.7564997</v>
      </c>
      <c r="BD3919" s="19">
        <f t="shared" si="1842"/>
        <v>1752.0000215091547</v>
      </c>
      <c r="BE3919" s="18">
        <v>41.2197412053102</v>
      </c>
      <c r="BF3919" s="20">
        <v>433648.07566468499</v>
      </c>
      <c r="BG3919" s="20">
        <v>25603.548844254299</v>
      </c>
      <c r="BH3919" s="19">
        <f t="shared" si="1859"/>
        <v>32.189201680045606</v>
      </c>
      <c r="BI3919" s="20">
        <v>417.19384603023298</v>
      </c>
      <c r="BJ3919">
        <v>132</v>
      </c>
      <c r="BK3919" s="22">
        <v>3040</v>
      </c>
      <c r="BL3919" s="22">
        <v>4611.9232000000002</v>
      </c>
      <c r="BM3919" s="22">
        <v>760</v>
      </c>
      <c r="BN3919" s="22">
        <v>190</v>
      </c>
      <c r="BO3919">
        <v>0.100468940541586</v>
      </c>
    </row>
    <row r="3920" spans="1:67" x14ac:dyDescent="0.2">
      <c r="A3920" s="27">
        <v>3919</v>
      </c>
      <c r="B3920" s="18">
        <v>360.53789163106501</v>
      </c>
      <c r="C3920" s="18">
        <v>501.599999999999</v>
      </c>
      <c r="D3920">
        <v>1000</v>
      </c>
      <c r="E3920">
        <v>4000</v>
      </c>
      <c r="F3920">
        <v>5</v>
      </c>
      <c r="G3920" s="23">
        <f t="shared" si="1843"/>
        <v>0.98275127011958086</v>
      </c>
      <c r="H3920">
        <v>100</v>
      </c>
      <c r="I3920" s="17">
        <v>156.05036794777601</v>
      </c>
      <c r="J3920" s="6">
        <f t="shared" si="1844"/>
        <v>154.54943582751082</v>
      </c>
      <c r="K3920" s="6">
        <f t="shared" si="1830"/>
        <v>143.93668653239089</v>
      </c>
      <c r="L3920" s="6">
        <f t="shared" si="1845"/>
        <v>0.93133103826425756</v>
      </c>
      <c r="M3920" s="6">
        <f t="shared" si="1846"/>
        <v>145.33455120232165</v>
      </c>
      <c r="N3920" s="28">
        <v>100</v>
      </c>
      <c r="O3920" s="17">
        <v>200.35346567019499</v>
      </c>
      <c r="P3920" s="6">
        <f t="shared" si="1847"/>
        <v>188.92390896979299</v>
      </c>
      <c r="Q3920" s="6">
        <f t="shared" si="1833"/>
        <v>118.07744310612063</v>
      </c>
      <c r="R3920" s="17">
        <v>188.92390896979299</v>
      </c>
      <c r="S3920" s="6">
        <f t="shared" si="1848"/>
        <v>11.429556700402003</v>
      </c>
      <c r="T3920" s="6">
        <f t="shared" si="1849"/>
        <v>129.50699980652263</v>
      </c>
      <c r="U3920" s="17">
        <v>73.7432136792211</v>
      </c>
      <c r="V3920" s="6">
        <f t="shared" si="1850"/>
        <v>65.632903636927793</v>
      </c>
      <c r="W3920" s="6">
        <f t="shared" si="1834"/>
        <v>65.632903636927793</v>
      </c>
      <c r="X3920" s="17">
        <v>65.632903636927793</v>
      </c>
      <c r="Y3920" s="6">
        <f t="shared" si="1851"/>
        <v>8.1103100422933068</v>
      </c>
      <c r="Z3920" s="6">
        <f t="shared" si="1852"/>
        <v>73.7432136792211</v>
      </c>
      <c r="AA3920" s="17">
        <v>1499.3176518739001</v>
      </c>
      <c r="AB3920" s="6">
        <f t="shared" si="1831"/>
        <v>1350.2370871359999</v>
      </c>
      <c r="AC3920" s="6">
        <f t="shared" si="1835"/>
        <v>1350.2370871359999</v>
      </c>
      <c r="AD3920" s="17">
        <v>1398.0337252741499</v>
      </c>
      <c r="AE3920" s="6">
        <f t="shared" si="1853"/>
        <v>101.2839265997502</v>
      </c>
      <c r="AF3920" s="17">
        <v>1451.5210137357501</v>
      </c>
      <c r="AG3920" s="6">
        <f t="shared" si="1832"/>
        <v>47.796638138150001</v>
      </c>
      <c r="AH3920" s="6">
        <f t="shared" si="1836"/>
        <v>47.796638138150001</v>
      </c>
      <c r="AI3920" s="6">
        <f t="shared" si="1854"/>
        <v>1499.3176518739001</v>
      </c>
      <c r="AJ3920" s="17">
        <v>489.10421038005097</v>
      </c>
      <c r="AK3920" s="6">
        <f t="shared" si="1855"/>
        <v>392.54257640866302</v>
      </c>
      <c r="AL3920" s="6">
        <f t="shared" si="1837"/>
        <v>392.54257640866302</v>
      </c>
      <c r="AM3920" s="17">
        <v>392.54257640866302</v>
      </c>
      <c r="AN3920" s="6">
        <f t="shared" si="1856"/>
        <v>96.561633971387948</v>
      </c>
      <c r="AO3920" s="6">
        <f t="shared" si="1857"/>
        <v>489.10421038005097</v>
      </c>
      <c r="AP3920" s="17">
        <v>3019.1572697892898</v>
      </c>
      <c r="AQ3920" s="6">
        <f t="shared" si="1858"/>
        <v>2802.0488529976733</v>
      </c>
      <c r="AR3920" s="17">
        <v>578.95577811099099</v>
      </c>
      <c r="AS3920" s="6">
        <f t="shared" si="1838"/>
        <v>361.84736131936938</v>
      </c>
      <c r="AT3920" s="17">
        <v>1006.84361145333</v>
      </c>
      <c r="AU3920" s="6">
        <f t="shared" si="1839"/>
        <v>1006.84361145333</v>
      </c>
      <c r="AV3920" s="17">
        <v>485.82612969397002</v>
      </c>
      <c r="AW3920" s="6">
        <f t="shared" si="1840"/>
        <v>485.82612969397002</v>
      </c>
      <c r="AX3920" s="17">
        <v>947.53175053100404</v>
      </c>
      <c r="AY3920" s="6">
        <f t="shared" si="1841"/>
        <v>947.53175053100404</v>
      </c>
      <c r="AZ3920" s="20">
        <v>262448331.59114799</v>
      </c>
      <c r="BA3920" s="20">
        <v>1302207575.5049601</v>
      </c>
      <c r="BB3920" s="20">
        <v>157124318.153393</v>
      </c>
      <c r="BC3920" s="20">
        <v>30219774.750494301</v>
      </c>
      <c r="BD3920" s="19">
        <f t="shared" si="1842"/>
        <v>1751.9999999999952</v>
      </c>
      <c r="BE3920" s="18">
        <v>43.515397487956101</v>
      </c>
      <c r="BF3920" s="20">
        <v>351289.95142445498</v>
      </c>
      <c r="BG3920" s="20">
        <v>20740.9416403049</v>
      </c>
      <c r="BH3920" s="19">
        <f t="shared" si="1859"/>
        <v>26.075852443406351</v>
      </c>
      <c r="BI3920" s="20">
        <v>486.72615370193802</v>
      </c>
      <c r="BJ3920">
        <v>132</v>
      </c>
      <c r="BK3920" s="22">
        <v>3040</v>
      </c>
      <c r="BL3920" s="22">
        <v>4611.9232000000002</v>
      </c>
      <c r="BM3920" s="22">
        <v>760</v>
      </c>
      <c r="BN3920" s="22">
        <v>190</v>
      </c>
      <c r="BO3920">
        <v>9.9450430489182604E-2</v>
      </c>
    </row>
    <row r="3921" spans="1:67" x14ac:dyDescent="0.2">
      <c r="A3921" s="27">
        <v>3920</v>
      </c>
      <c r="B3921" s="18">
        <v>412.043304721217</v>
      </c>
      <c r="C3921" s="18">
        <v>501.599999999999</v>
      </c>
      <c r="D3921">
        <v>1000</v>
      </c>
      <c r="E3921">
        <v>4000</v>
      </c>
      <c r="F3921">
        <v>5</v>
      </c>
      <c r="G3921" s="23">
        <f t="shared" si="1843"/>
        <v>0.98645968417966212</v>
      </c>
      <c r="H3921">
        <v>100</v>
      </c>
      <c r="I3921" s="17">
        <v>159.967237495527</v>
      </c>
      <c r="J3921" s="6">
        <f t="shared" si="1844"/>
        <v>158.18715827915827</v>
      </c>
      <c r="K3921" s="6">
        <f t="shared" si="1830"/>
        <v>146.07358601514633</v>
      </c>
      <c r="L3921" s="6">
        <f t="shared" si="1845"/>
        <v>0.92342253065426017</v>
      </c>
      <c r="M3921" s="6">
        <f t="shared" si="1846"/>
        <v>147.7173512698906</v>
      </c>
      <c r="N3921" s="28">
        <v>100</v>
      </c>
      <c r="O3921" s="17">
        <v>222.49470787015599</v>
      </c>
      <c r="P3921" s="6">
        <f t="shared" si="1847"/>
        <v>209.80080172664401</v>
      </c>
      <c r="Q3921" s="6">
        <f t="shared" si="1833"/>
        <v>131.12550107915251</v>
      </c>
      <c r="R3921" s="17">
        <v>209.80080172664401</v>
      </c>
      <c r="S3921" s="6">
        <f t="shared" si="1848"/>
        <v>12.693906143511981</v>
      </c>
      <c r="T3921" s="6">
        <f t="shared" si="1849"/>
        <v>143.81940722266449</v>
      </c>
      <c r="U3921" s="17">
        <v>73.7359686712025</v>
      </c>
      <c r="V3921" s="6">
        <f t="shared" si="1850"/>
        <v>65.625696311024598</v>
      </c>
      <c r="W3921" s="6">
        <f t="shared" si="1834"/>
        <v>65.625696311024598</v>
      </c>
      <c r="X3921" s="17">
        <v>65.625696311024598</v>
      </c>
      <c r="Y3921" s="6">
        <f t="shared" si="1851"/>
        <v>8.1102723601779019</v>
      </c>
      <c r="Z3921" s="6">
        <f t="shared" si="1852"/>
        <v>73.7359686712025</v>
      </c>
      <c r="AA3921" s="17">
        <v>1869.2949485657</v>
      </c>
      <c r="AB3921" s="6">
        <f t="shared" si="1831"/>
        <v>1697.7024098054401</v>
      </c>
      <c r="AC3921" s="6">
        <f t="shared" si="1835"/>
        <v>1697.7024098054401</v>
      </c>
      <c r="AD3921" s="17">
        <v>1745.3909851250701</v>
      </c>
      <c r="AE3921" s="6">
        <f t="shared" si="1853"/>
        <v>123.90396344062992</v>
      </c>
      <c r="AF3921" s="17">
        <v>1821.60637324607</v>
      </c>
      <c r="AG3921" s="6">
        <f t="shared" si="1832"/>
        <v>47.68857531962999</v>
      </c>
      <c r="AH3921" s="6">
        <f t="shared" si="1836"/>
        <v>47.68857531962999</v>
      </c>
      <c r="AI3921" s="6">
        <f t="shared" si="1854"/>
        <v>1869.2949485657</v>
      </c>
      <c r="AJ3921" s="17">
        <v>491.12920535050398</v>
      </c>
      <c r="AK3921" s="6">
        <f t="shared" si="1855"/>
        <v>393.96873939874803</v>
      </c>
      <c r="AL3921" s="6">
        <f t="shared" si="1837"/>
        <v>393.96873939874803</v>
      </c>
      <c r="AM3921" s="17">
        <v>393.96873939874803</v>
      </c>
      <c r="AN3921" s="6">
        <f t="shared" si="1856"/>
        <v>97.160465951755953</v>
      </c>
      <c r="AO3921" s="6">
        <f t="shared" si="1857"/>
        <v>491.12920535050398</v>
      </c>
      <c r="AP3921" s="17">
        <v>3101.5390242833901</v>
      </c>
      <c r="AQ3921" s="6">
        <f t="shared" si="1858"/>
        <v>2853.4412138210682</v>
      </c>
      <c r="AR3921" s="17">
        <v>661.59416123286599</v>
      </c>
      <c r="AS3921" s="6">
        <f t="shared" si="1838"/>
        <v>413.49635077054126</v>
      </c>
      <c r="AT3921" s="17">
        <v>1006.73772474878</v>
      </c>
      <c r="AU3921" s="6">
        <f t="shared" si="1839"/>
        <v>1006.73772474878</v>
      </c>
      <c r="AV3921" s="17">
        <v>485.77503682584899</v>
      </c>
      <c r="AW3921" s="6">
        <f t="shared" si="1840"/>
        <v>485.77503682584899</v>
      </c>
      <c r="AX3921" s="17">
        <v>947.43210147589798</v>
      </c>
      <c r="AY3921" s="6">
        <f t="shared" si="1841"/>
        <v>947.43210147589798</v>
      </c>
      <c r="AZ3921" s="20">
        <v>269754019.77349198</v>
      </c>
      <c r="BA3921" s="20">
        <v>1302232292.5613899</v>
      </c>
      <c r="BB3921" s="20">
        <v>156291054.347884</v>
      </c>
      <c r="BC3921" s="20">
        <v>23722633.317231901</v>
      </c>
      <c r="BD3921" s="19">
        <f t="shared" si="1842"/>
        <v>1751.9999999999977</v>
      </c>
      <c r="BE3921" s="18">
        <v>45.663940951796903</v>
      </c>
      <c r="BF3921" s="20">
        <v>273420.91508705099</v>
      </c>
      <c r="BG3921" s="20">
        <v>16143.3801908189</v>
      </c>
      <c r="BH3921" s="19">
        <f t="shared" si="1859"/>
        <v>20.295722686745574</v>
      </c>
      <c r="BI3921" s="20">
        <v>556.25846137364397</v>
      </c>
      <c r="BJ3921">
        <v>132</v>
      </c>
      <c r="BK3921" s="22">
        <v>3040</v>
      </c>
      <c r="BL3921" s="22">
        <v>4611.9232000000002</v>
      </c>
      <c r="BM3921" s="22">
        <v>760</v>
      </c>
      <c r="BN3921" s="22">
        <v>190</v>
      </c>
      <c r="BO3921">
        <v>9.8936944781317093E-2</v>
      </c>
    </row>
    <row r="3922" spans="1:67" x14ac:dyDescent="0.2">
      <c r="A3922" s="27">
        <v>3921</v>
      </c>
      <c r="B3922" s="18">
        <v>463.54871781137001</v>
      </c>
      <c r="C3922" s="18">
        <v>501.599999999999</v>
      </c>
      <c r="D3922">
        <v>1000</v>
      </c>
      <c r="E3922">
        <v>4000</v>
      </c>
      <c r="F3922">
        <v>5</v>
      </c>
      <c r="G3922" s="23">
        <f t="shared" si="1843"/>
        <v>0.98881552770834558</v>
      </c>
      <c r="H3922">
        <v>100</v>
      </c>
      <c r="I3922" s="17">
        <v>163.961668210754</v>
      </c>
      <c r="J3922" s="6">
        <f t="shared" si="1844"/>
        <v>162.26729444704401</v>
      </c>
      <c r="K3922" s="6">
        <f t="shared" si="1830"/>
        <v>148.64971403687488</v>
      </c>
      <c r="L3922" s="6">
        <f t="shared" si="1845"/>
        <v>0.91607932789799962</v>
      </c>
      <c r="M3922" s="6">
        <f t="shared" si="1846"/>
        <v>150.20189481554235</v>
      </c>
      <c r="N3922" s="28">
        <v>100</v>
      </c>
      <c r="O3922" s="17">
        <v>245.00283464843099</v>
      </c>
      <c r="P3922" s="6">
        <f t="shared" si="1847"/>
        <v>231.023472758792</v>
      </c>
      <c r="Q3922" s="6">
        <f t="shared" si="1833"/>
        <v>144.38967047424501</v>
      </c>
      <c r="R3922" s="17">
        <v>231.023472758792</v>
      </c>
      <c r="S3922" s="6">
        <f t="shared" si="1848"/>
        <v>13.979361889638994</v>
      </c>
      <c r="T3922" s="6">
        <f t="shared" si="1849"/>
        <v>158.369032363884</v>
      </c>
      <c r="U3922" s="17">
        <v>73.729050578345394</v>
      </c>
      <c r="V3922" s="6">
        <f t="shared" si="1850"/>
        <v>65.618822829975102</v>
      </c>
      <c r="W3922" s="6">
        <f t="shared" si="1834"/>
        <v>65.618822829975102</v>
      </c>
      <c r="X3922" s="17">
        <v>65.618822829975102</v>
      </c>
      <c r="Y3922" s="6">
        <f t="shared" si="1851"/>
        <v>8.110227748370292</v>
      </c>
      <c r="Z3922" s="6">
        <f t="shared" si="1852"/>
        <v>73.729050578345394</v>
      </c>
      <c r="AA3922" s="17">
        <v>2262.3212539669898</v>
      </c>
      <c r="AB3922" s="6">
        <f t="shared" si="1831"/>
        <v>2067.5264642598599</v>
      </c>
      <c r="AC3922" s="6">
        <f t="shared" si="1835"/>
        <v>2067.5264642598599</v>
      </c>
      <c r="AD3922" s="17">
        <v>2114.3873816303098</v>
      </c>
      <c r="AE3922" s="6">
        <f t="shared" si="1853"/>
        <v>147.93387233668</v>
      </c>
      <c r="AF3922" s="17">
        <v>2215.4603365965399</v>
      </c>
      <c r="AG3922" s="6">
        <f t="shared" si="1832"/>
        <v>46.860917370449897</v>
      </c>
      <c r="AH3922" s="6">
        <f t="shared" si="1836"/>
        <v>46.860917370449897</v>
      </c>
      <c r="AI3922" s="6">
        <f t="shared" si="1854"/>
        <v>2262.3212539669898</v>
      </c>
      <c r="AJ3922" s="17">
        <v>494.08686561385798</v>
      </c>
      <c r="AK3922" s="6">
        <f t="shared" si="1855"/>
        <v>396.17648355038898</v>
      </c>
      <c r="AL3922" s="6">
        <f t="shared" si="1837"/>
        <v>396.17648355038898</v>
      </c>
      <c r="AM3922" s="17">
        <v>396.17648355038898</v>
      </c>
      <c r="AN3922" s="6">
        <f t="shared" si="1856"/>
        <v>97.910382063469001</v>
      </c>
      <c r="AO3922" s="6">
        <f t="shared" si="1857"/>
        <v>494.08686561385798</v>
      </c>
      <c r="AP3922" s="17">
        <v>3183.9222984663702</v>
      </c>
      <c r="AQ3922" s="6">
        <f t="shared" si="1858"/>
        <v>2904.8399598893484</v>
      </c>
      <c r="AR3922" s="17">
        <v>744.21956953873803</v>
      </c>
      <c r="AS3922" s="6">
        <f t="shared" si="1838"/>
        <v>465.13723096171128</v>
      </c>
      <c r="AT3922" s="17">
        <v>1006.63781857481</v>
      </c>
      <c r="AU3922" s="6">
        <f t="shared" si="1839"/>
        <v>1006.63781857481</v>
      </c>
      <c r="AV3922" s="17">
        <v>485.72682970681001</v>
      </c>
      <c r="AW3922" s="6">
        <f t="shared" si="1840"/>
        <v>485.72682970681001</v>
      </c>
      <c r="AX3922" s="17">
        <v>947.33808064601703</v>
      </c>
      <c r="AY3922" s="6">
        <f t="shared" si="1841"/>
        <v>947.33808064601703</v>
      </c>
      <c r="AZ3922" s="20">
        <v>275389054.266083</v>
      </c>
      <c r="BA3922" s="20">
        <v>1302228130.0221601</v>
      </c>
      <c r="BB3922" s="20">
        <v>154787620.25677001</v>
      </c>
      <c r="BC3922" s="20">
        <v>19595195.4549785</v>
      </c>
      <c r="BD3922" s="19">
        <f t="shared" si="1842"/>
        <v>1751.9999999999914</v>
      </c>
      <c r="BE3922" s="18">
        <v>47.697937499032598</v>
      </c>
      <c r="BF3922" s="20">
        <v>225952.80376673999</v>
      </c>
      <c r="BG3922" s="20">
        <v>13340.7571078703</v>
      </c>
      <c r="BH3922" s="19">
        <f t="shared" si="1859"/>
        <v>16.772218921447063</v>
      </c>
      <c r="BI3922" s="20">
        <v>625.79076904534895</v>
      </c>
      <c r="BJ3922">
        <v>132</v>
      </c>
      <c r="BK3922" s="22">
        <v>3040</v>
      </c>
      <c r="BL3922" s="22">
        <v>4611.9232000000002</v>
      </c>
      <c r="BM3922" s="22">
        <v>760</v>
      </c>
      <c r="BN3922" s="22">
        <v>190</v>
      </c>
      <c r="BO3922">
        <v>9.8010462534981704E-2</v>
      </c>
    </row>
    <row r="3923" spans="1:67" x14ac:dyDescent="0.2">
      <c r="A3923" s="27">
        <v>3922</v>
      </c>
      <c r="B3923" s="18">
        <v>515.05413090152194</v>
      </c>
      <c r="C3923" s="18">
        <v>501.599999999999</v>
      </c>
      <c r="D3923">
        <v>1000</v>
      </c>
      <c r="E3923">
        <v>4000</v>
      </c>
      <c r="F3923">
        <v>5</v>
      </c>
      <c r="G3923" s="23">
        <f t="shared" si="1843"/>
        <v>0.991381671922267</v>
      </c>
      <c r="H3923">
        <v>100</v>
      </c>
      <c r="I3923" s="17">
        <v>168.00178042822699</v>
      </c>
      <c r="J3923" s="6">
        <f t="shared" si="1844"/>
        <v>165.16225336229422</v>
      </c>
      <c r="K3923" s="6">
        <f t="shared" si="1830"/>
        <v>150.03564181119918</v>
      </c>
      <c r="L3923" s="6">
        <f t="shared" si="1845"/>
        <v>0.90841362815561844</v>
      </c>
      <c r="M3923" s="6">
        <f t="shared" si="1846"/>
        <v>152.61510689540924</v>
      </c>
      <c r="N3923" s="28">
        <v>100</v>
      </c>
      <c r="O3923" s="17">
        <v>267.42076332755101</v>
      </c>
      <c r="P3923" s="6">
        <f t="shared" si="1847"/>
        <v>252.160930523855</v>
      </c>
      <c r="Q3923" s="6">
        <f t="shared" si="1833"/>
        <v>157.60058157740937</v>
      </c>
      <c r="R3923" s="17">
        <v>252.160930523855</v>
      </c>
      <c r="S3923" s="6">
        <f t="shared" si="1848"/>
        <v>15.259832803696014</v>
      </c>
      <c r="T3923" s="6">
        <f t="shared" si="1849"/>
        <v>172.86041438110539</v>
      </c>
      <c r="U3923" s="17">
        <v>73.723245641018295</v>
      </c>
      <c r="V3923" s="6">
        <f t="shared" si="1850"/>
        <v>65.612979407669101</v>
      </c>
      <c r="W3923" s="6">
        <f t="shared" si="1834"/>
        <v>65.612979407669101</v>
      </c>
      <c r="X3923" s="17">
        <v>65.612979407669101</v>
      </c>
      <c r="Y3923" s="6">
        <f t="shared" si="1851"/>
        <v>8.1102662333491935</v>
      </c>
      <c r="Z3923" s="6">
        <f t="shared" si="1852"/>
        <v>73.723245641018295</v>
      </c>
      <c r="AA3923" s="17">
        <v>2765.4625967400998</v>
      </c>
      <c r="AB3923" s="6">
        <f t="shared" si="1831"/>
        <v>2539.3680755272703</v>
      </c>
      <c r="AC3923" s="6">
        <f t="shared" si="1835"/>
        <v>2539.3680755272703</v>
      </c>
      <c r="AD3923" s="17">
        <v>2586.6787861754601</v>
      </c>
      <c r="AE3923" s="6">
        <f t="shared" si="1853"/>
        <v>178.78381056463968</v>
      </c>
      <c r="AF3923" s="17">
        <v>2718.15188609191</v>
      </c>
      <c r="AG3923" s="6">
        <f t="shared" si="1832"/>
        <v>47.310710648189797</v>
      </c>
      <c r="AH3923" s="6">
        <f t="shared" si="1836"/>
        <v>47.310710648189797</v>
      </c>
      <c r="AI3923" s="6">
        <f t="shared" si="1854"/>
        <v>2765.4625967400998</v>
      </c>
      <c r="AJ3923" s="17">
        <v>496.42870673089499</v>
      </c>
      <c r="AK3923" s="6">
        <f t="shared" si="1855"/>
        <v>397.89772688420902</v>
      </c>
      <c r="AL3923" s="6">
        <f t="shared" si="1837"/>
        <v>397.89772688420902</v>
      </c>
      <c r="AM3923" s="17">
        <v>397.89772688420902</v>
      </c>
      <c r="AN3923" s="6">
        <f t="shared" si="1856"/>
        <v>98.530979846685966</v>
      </c>
      <c r="AO3923" s="6">
        <f t="shared" si="1857"/>
        <v>496.42870673089499</v>
      </c>
      <c r="AP3923" s="17">
        <v>3266.3069671251801</v>
      </c>
      <c r="AQ3923" s="6">
        <f t="shared" si="1858"/>
        <v>2956.2445650974196</v>
      </c>
      <c r="AR3923" s="17">
        <v>826.83307207402504</v>
      </c>
      <c r="AS3923" s="6">
        <f t="shared" si="1838"/>
        <v>516.77067004626565</v>
      </c>
      <c r="AT3923" s="17">
        <v>1006.54340017231</v>
      </c>
      <c r="AU3923" s="6">
        <f t="shared" si="1839"/>
        <v>1006.54340017231</v>
      </c>
      <c r="AV3923" s="17">
        <v>485.68127056879098</v>
      </c>
      <c r="AW3923" s="6">
        <f t="shared" si="1840"/>
        <v>485.68127056879098</v>
      </c>
      <c r="AX3923" s="17">
        <v>947.24922431005302</v>
      </c>
      <c r="AY3923" s="6">
        <f t="shared" si="1841"/>
        <v>947.24922431005302</v>
      </c>
      <c r="AZ3923" s="20">
        <v>280263596.029324</v>
      </c>
      <c r="BA3923" s="20">
        <v>1302223735.2890601</v>
      </c>
      <c r="BB3923" s="20">
        <v>154413357.88942701</v>
      </c>
      <c r="BC3923" s="20">
        <v>15099310.792188101</v>
      </c>
      <c r="BD3923" s="19">
        <f t="shared" si="1842"/>
        <v>1751.9999999999993</v>
      </c>
      <c r="BE3923" s="18">
        <v>49.580661612054499</v>
      </c>
      <c r="BF3923" s="20">
        <v>167852.23273361899</v>
      </c>
      <c r="BG3923" s="20">
        <v>9910.3699072689105</v>
      </c>
      <c r="BH3923" s="19">
        <f t="shared" si="1859"/>
        <v>12.459479798127395</v>
      </c>
      <c r="BI3923" s="20">
        <v>695.32307671705496</v>
      </c>
      <c r="BJ3923">
        <v>132</v>
      </c>
      <c r="BK3923" s="22">
        <v>3040</v>
      </c>
      <c r="BL3923" s="22">
        <v>4611.9232000000002</v>
      </c>
      <c r="BM3923" s="22">
        <v>760</v>
      </c>
      <c r="BN3923" s="22">
        <v>190</v>
      </c>
      <c r="BO3923">
        <v>9.7779817606730199E-2</v>
      </c>
    </row>
    <row r="3924" spans="1:67" x14ac:dyDescent="0.2">
      <c r="A3924" s="27">
        <v>3923</v>
      </c>
      <c r="B3924" s="18">
        <v>566.55954399167399</v>
      </c>
      <c r="C3924" s="18">
        <v>501.599999999999</v>
      </c>
      <c r="D3924">
        <v>1000</v>
      </c>
      <c r="E3924">
        <v>4000</v>
      </c>
      <c r="F3924">
        <v>5</v>
      </c>
      <c r="G3924" s="23">
        <f t="shared" si="1843"/>
        <v>0.9926677907780953</v>
      </c>
      <c r="H3924">
        <v>100</v>
      </c>
      <c r="I3924" s="17">
        <v>172.06193306366501</v>
      </c>
      <c r="J3924" s="6">
        <f t="shared" si="1844"/>
        <v>170.21628391007164</v>
      </c>
      <c r="K3924" s="6">
        <f t="shared" ref="K3924:K3987" si="1860">(T3924*AZ3924+Z3924*BA3924+AO3924*BB3924+AI3924*BC3924)/(BD3924*(1000000))</f>
        <v>153.6008172536196</v>
      </c>
      <c r="L3924" s="6">
        <f t="shared" si="1845"/>
        <v>0.90238615087361262</v>
      </c>
      <c r="M3924" s="6">
        <f t="shared" si="1846"/>
        <v>155.26630548919385</v>
      </c>
      <c r="N3924" s="28">
        <v>100</v>
      </c>
      <c r="O3924" s="17">
        <v>290.01829983906998</v>
      </c>
      <c r="P3924" s="6">
        <f t="shared" si="1847"/>
        <v>273.46759798229402</v>
      </c>
      <c r="Q3924" s="6">
        <f t="shared" si="1833"/>
        <v>170.91724873893378</v>
      </c>
      <c r="R3924" s="17">
        <v>273.46759798229402</v>
      </c>
      <c r="S3924" s="6">
        <f t="shared" si="1848"/>
        <v>16.550701856775959</v>
      </c>
      <c r="T3924" s="6">
        <f t="shared" si="1849"/>
        <v>187.46795059570974</v>
      </c>
      <c r="U3924" s="17">
        <v>73.7169374386622</v>
      </c>
      <c r="V3924" s="6">
        <f t="shared" si="1850"/>
        <v>65.606724283043405</v>
      </c>
      <c r="W3924" s="6">
        <f t="shared" si="1834"/>
        <v>65.606724283043405</v>
      </c>
      <c r="X3924" s="17">
        <v>65.606724283043405</v>
      </c>
      <c r="Y3924" s="6">
        <f t="shared" si="1851"/>
        <v>8.1102131556187942</v>
      </c>
      <c r="Z3924" s="6">
        <f t="shared" si="1852"/>
        <v>73.7169374386622</v>
      </c>
      <c r="AA3924" s="17">
        <v>3397.8931466536101</v>
      </c>
      <c r="AB3924" s="6">
        <f t="shared" si="1831"/>
        <v>3134.6826951580301</v>
      </c>
      <c r="AC3924" s="6">
        <f t="shared" si="1835"/>
        <v>3134.6826951580301</v>
      </c>
      <c r="AD3924" s="17">
        <v>3180.3916622984302</v>
      </c>
      <c r="AE3924" s="6">
        <f t="shared" si="1853"/>
        <v>217.50148435517985</v>
      </c>
      <c r="AF3924" s="17">
        <v>3352.18417951321</v>
      </c>
      <c r="AG3924" s="6">
        <f t="shared" si="1832"/>
        <v>45.708967140400091</v>
      </c>
      <c r="AH3924" s="6">
        <f t="shared" si="1836"/>
        <v>45.708967140400091</v>
      </c>
      <c r="AI3924" s="6">
        <f t="shared" si="1854"/>
        <v>3397.8931466536101</v>
      </c>
      <c r="AJ3924" s="17">
        <v>498.14156522254001</v>
      </c>
      <c r="AK3924" s="6">
        <f t="shared" si="1855"/>
        <v>399.152482009567</v>
      </c>
      <c r="AL3924" s="6">
        <f t="shared" si="1837"/>
        <v>399.152482009567</v>
      </c>
      <c r="AM3924" s="17">
        <v>399.152482009567</v>
      </c>
      <c r="AN3924" s="6">
        <f t="shared" si="1856"/>
        <v>98.989083212973014</v>
      </c>
      <c r="AO3924" s="6">
        <f t="shared" si="1857"/>
        <v>498.14156522254001</v>
      </c>
      <c r="AP3924" s="17">
        <v>3348.69291843477</v>
      </c>
      <c r="AQ3924" s="6">
        <f t="shared" si="1858"/>
        <v>3007.6545595923581</v>
      </c>
      <c r="AR3924" s="17">
        <v>909.43562357974304</v>
      </c>
      <c r="AS3924" s="6">
        <f t="shared" si="1838"/>
        <v>568.39726473733936</v>
      </c>
      <c r="AT3924" s="17">
        <v>1006.45402946892</v>
      </c>
      <c r="AU3924" s="6">
        <f t="shared" si="1839"/>
        <v>1006.45402946892</v>
      </c>
      <c r="AV3924" s="17">
        <v>485.63814706635202</v>
      </c>
      <c r="AW3924" s="6">
        <f t="shared" si="1840"/>
        <v>485.63814706635202</v>
      </c>
      <c r="AX3924" s="17">
        <v>947.16511831974697</v>
      </c>
      <c r="AY3924" s="6">
        <f t="shared" si="1841"/>
        <v>947.16511831974697</v>
      </c>
      <c r="AZ3924" s="20">
        <v>283863466.06214702</v>
      </c>
      <c r="BA3924" s="20">
        <v>1302226031.7162499</v>
      </c>
      <c r="BB3924" s="20">
        <v>153064471.66482401</v>
      </c>
      <c r="BC3924" s="20">
        <v>12846030.5567769</v>
      </c>
      <c r="BD3924" s="19">
        <f t="shared" si="1842"/>
        <v>1751.9999999999982</v>
      </c>
      <c r="BE3924" s="18">
        <v>51.368630866954803</v>
      </c>
      <c r="BF3924" s="20">
        <v>142586.16228335901</v>
      </c>
      <c r="BG3924" s="20">
        <v>8418.6047982365508</v>
      </c>
      <c r="BH3924" s="19">
        <f t="shared" si="1859"/>
        <v>10.584008204891779</v>
      </c>
      <c r="BI3924" s="20">
        <v>764.85538438875994</v>
      </c>
      <c r="BJ3924">
        <v>132</v>
      </c>
      <c r="BK3924" s="22">
        <v>3040</v>
      </c>
      <c r="BL3924" s="22">
        <v>4611.9232000000002</v>
      </c>
      <c r="BM3924" s="22">
        <v>760</v>
      </c>
      <c r="BN3924" s="22">
        <v>190</v>
      </c>
      <c r="BO3924">
        <v>9.6948572188207502E-2</v>
      </c>
    </row>
    <row r="3925" spans="1:67" x14ac:dyDescent="0.2">
      <c r="A3925" s="27">
        <v>3924</v>
      </c>
      <c r="B3925" s="18">
        <v>618.06495708182604</v>
      </c>
      <c r="C3925" s="18">
        <v>501.599999999999</v>
      </c>
      <c r="D3925">
        <v>1000</v>
      </c>
      <c r="E3925">
        <v>4000</v>
      </c>
      <c r="F3925">
        <v>5</v>
      </c>
      <c r="G3925" s="23">
        <f t="shared" si="1843"/>
        <v>0.99390192981065173</v>
      </c>
      <c r="H3925">
        <v>100</v>
      </c>
      <c r="I3925" s="17">
        <v>176.175932246564</v>
      </c>
      <c r="J3925" s="6">
        <f t="shared" si="1844"/>
        <v>173.84163137917753</v>
      </c>
      <c r="K3925" s="6">
        <f t="shared" si="1860"/>
        <v>155.72661950988839</v>
      </c>
      <c r="L3925" s="6">
        <f t="shared" si="1845"/>
        <v>0.89579589350621502</v>
      </c>
      <c r="M3925" s="6">
        <f t="shared" si="1846"/>
        <v>157.8176766411012</v>
      </c>
      <c r="N3925" s="28">
        <v>100</v>
      </c>
      <c r="O3925" s="17">
        <v>312.925270482033</v>
      </c>
      <c r="P3925" s="6">
        <f t="shared" si="1847"/>
        <v>295.06590105478602</v>
      </c>
      <c r="Q3925" s="6">
        <f t="shared" si="1833"/>
        <v>184.41618815924127</v>
      </c>
      <c r="R3925" s="17">
        <v>295.06590105478602</v>
      </c>
      <c r="S3925" s="6">
        <f t="shared" si="1848"/>
        <v>17.859369427246975</v>
      </c>
      <c r="T3925" s="6">
        <f t="shared" si="1849"/>
        <v>202.27555758648825</v>
      </c>
      <c r="U3925" s="17">
        <v>73.7113569679249</v>
      </c>
      <c r="V3925" s="6">
        <f t="shared" si="1850"/>
        <v>65.601150203879598</v>
      </c>
      <c r="W3925" s="6">
        <f t="shared" si="1834"/>
        <v>65.601150203879598</v>
      </c>
      <c r="X3925" s="17">
        <v>65.601150203879598</v>
      </c>
      <c r="Y3925" s="6">
        <f t="shared" si="1851"/>
        <v>8.1102067640453015</v>
      </c>
      <c r="Z3925" s="6">
        <f t="shared" si="1852"/>
        <v>73.7113569679249</v>
      </c>
      <c r="AA3925" s="17">
        <v>3984.44957238589</v>
      </c>
      <c r="AB3925" s="6">
        <f t="shared" ref="AB3925:AB3988" si="1861">AA3925-AE3925-AG3925</f>
        <v>3684.9834742733101</v>
      </c>
      <c r="AC3925" s="6">
        <f t="shared" si="1835"/>
        <v>3684.9834742733101</v>
      </c>
      <c r="AD3925" s="17">
        <v>3731.05270087902</v>
      </c>
      <c r="AE3925" s="6">
        <f t="shared" si="1853"/>
        <v>253.39687150686996</v>
      </c>
      <c r="AF3925" s="17">
        <v>3938.3803457801801</v>
      </c>
      <c r="AG3925" s="6">
        <f t="shared" ref="AG3925:AG3988" si="1862">AA3925-AF3925</f>
        <v>46.0692266057099</v>
      </c>
      <c r="AH3925" s="6">
        <f t="shared" si="1836"/>
        <v>46.0692266057099</v>
      </c>
      <c r="AI3925" s="6">
        <f t="shared" si="1854"/>
        <v>3984.44957238589</v>
      </c>
      <c r="AJ3925" s="17">
        <v>500.84742722004103</v>
      </c>
      <c r="AK3925" s="6">
        <f t="shared" si="1855"/>
        <v>401.19082125878799</v>
      </c>
      <c r="AL3925" s="6">
        <f t="shared" si="1837"/>
        <v>401.19082125878799</v>
      </c>
      <c r="AM3925" s="17">
        <v>401.19082125878799</v>
      </c>
      <c r="AN3925" s="6">
        <f t="shared" si="1856"/>
        <v>99.656605961253035</v>
      </c>
      <c r="AO3925" s="6">
        <f t="shared" si="1857"/>
        <v>500.84742722004103</v>
      </c>
      <c r="AP3925" s="17">
        <v>3431.08005221537</v>
      </c>
      <c r="AQ3925" s="6">
        <f t="shared" si="1858"/>
        <v>3059.0695224509277</v>
      </c>
      <c r="AR3925" s="17">
        <v>992.02807937183195</v>
      </c>
      <c r="AS3925" s="6">
        <f t="shared" si="1838"/>
        <v>620.01754960739493</v>
      </c>
      <c r="AT3925" s="17">
        <v>1006.3693122206701</v>
      </c>
      <c r="AU3925" s="6">
        <f t="shared" si="1839"/>
        <v>1006.3693122206701</v>
      </c>
      <c r="AV3925" s="17">
        <v>485.59726896734099</v>
      </c>
      <c r="AW3925" s="6">
        <f t="shared" si="1840"/>
        <v>485.59726896734099</v>
      </c>
      <c r="AX3925" s="17">
        <v>947.08539165552202</v>
      </c>
      <c r="AY3925" s="6">
        <f t="shared" si="1841"/>
        <v>947.08539165552202</v>
      </c>
      <c r="AZ3925" s="20">
        <v>286828586.93863302</v>
      </c>
      <c r="BA3925" s="20">
        <v>1302233459.2388</v>
      </c>
      <c r="BB3925" s="20">
        <v>152254134.85082799</v>
      </c>
      <c r="BC3925" s="20">
        <v>10683818.971738201</v>
      </c>
      <c r="BD3925" s="19">
        <f t="shared" si="1842"/>
        <v>1751.9999999999991</v>
      </c>
      <c r="BE3925" s="18">
        <v>53.035560183205803</v>
      </c>
      <c r="BF3925" s="20">
        <v>120724.648708519</v>
      </c>
      <c r="BG3925" s="20">
        <v>7127.8523147513997</v>
      </c>
      <c r="BH3925" s="19">
        <f t="shared" si="1859"/>
        <v>8.9612529855764631</v>
      </c>
      <c r="BI3925" s="20">
        <v>834.38769206046595</v>
      </c>
      <c r="BJ3925">
        <v>132</v>
      </c>
      <c r="BK3925" s="22">
        <v>3040</v>
      </c>
      <c r="BL3925" s="22">
        <v>4611.9232000000002</v>
      </c>
      <c r="BM3925" s="22">
        <v>760</v>
      </c>
      <c r="BN3925" s="22">
        <v>190</v>
      </c>
      <c r="BO3925">
        <v>9.6449204658567406E-2</v>
      </c>
    </row>
    <row r="3926" spans="1:67" x14ac:dyDescent="0.2">
      <c r="A3926" s="27">
        <v>3925</v>
      </c>
      <c r="B3926" s="18">
        <v>669.57037017197899</v>
      </c>
      <c r="C3926" s="18">
        <v>501.599999999999</v>
      </c>
      <c r="D3926">
        <v>1000</v>
      </c>
      <c r="E3926">
        <v>4000</v>
      </c>
      <c r="F3926">
        <v>4</v>
      </c>
      <c r="G3926" s="23">
        <f t="shared" si="1843"/>
        <v>0.99502247841743319</v>
      </c>
      <c r="H3926">
        <v>100</v>
      </c>
      <c r="I3926" s="17">
        <v>175.03848918368899</v>
      </c>
      <c r="J3926" s="6">
        <f t="shared" si="1844"/>
        <v>172.99411113764762</v>
      </c>
      <c r="K3926" s="6">
        <f t="shared" si="1860"/>
        <v>153.38183743805175</v>
      </c>
      <c r="L3926" s="6">
        <f t="shared" si="1845"/>
        <v>0.88663039700819168</v>
      </c>
      <c r="M3926" s="6">
        <f t="shared" si="1846"/>
        <v>155.19444515664824</v>
      </c>
      <c r="N3926" s="28">
        <v>100</v>
      </c>
      <c r="O3926" s="17">
        <v>335.93103892910199</v>
      </c>
      <c r="P3926" s="6">
        <f t="shared" si="1847"/>
        <v>316.75893732242702</v>
      </c>
      <c r="Q3926" s="6">
        <f t="shared" si="1833"/>
        <v>197.97433582651689</v>
      </c>
      <c r="R3926" s="17">
        <v>316.75893732242702</v>
      </c>
      <c r="S3926" s="6">
        <f t="shared" si="1848"/>
        <v>19.172101606674971</v>
      </c>
      <c r="T3926" s="6">
        <f t="shared" si="1849"/>
        <v>217.14643743319186</v>
      </c>
      <c r="U3926" s="17">
        <v>73.712276651204803</v>
      </c>
      <c r="V3926" s="6">
        <f t="shared" si="1850"/>
        <v>65.602072614503101</v>
      </c>
      <c r="W3926" s="6">
        <f t="shared" si="1834"/>
        <v>65.602072614503101</v>
      </c>
      <c r="X3926" s="17">
        <v>65.602072614503101</v>
      </c>
      <c r="Y3926" s="6">
        <f t="shared" si="1851"/>
        <v>8.1102040367017025</v>
      </c>
      <c r="Z3926" s="6">
        <f t="shared" si="1852"/>
        <v>73.712276651204803</v>
      </c>
      <c r="AA3926" s="17">
        <v>3863.9954394036499</v>
      </c>
      <c r="AB3926" s="6">
        <f t="shared" si="1861"/>
        <v>3571.5865489407001</v>
      </c>
      <c r="AC3926" s="6">
        <f t="shared" si="1835"/>
        <v>3571.5865489407001</v>
      </c>
      <c r="AD3926" s="17">
        <v>3617.9433199800901</v>
      </c>
      <c r="AE3926" s="6">
        <f t="shared" si="1853"/>
        <v>246.05211942355982</v>
      </c>
      <c r="AF3926" s="17">
        <v>3817.63866836426</v>
      </c>
      <c r="AG3926" s="6">
        <f t="shared" si="1862"/>
        <v>46.356771039389969</v>
      </c>
      <c r="AH3926" s="6">
        <f t="shared" si="1836"/>
        <v>46.356771039389969</v>
      </c>
      <c r="AI3926" s="6">
        <f t="shared" si="1854"/>
        <v>3863.9954394036499</v>
      </c>
      <c r="AJ3926" s="17">
        <v>502.21223324162702</v>
      </c>
      <c r="AK3926" s="6">
        <f t="shared" si="1855"/>
        <v>402.19057101889803</v>
      </c>
      <c r="AL3926" s="6">
        <f t="shared" si="1837"/>
        <v>402.19057101889803</v>
      </c>
      <c r="AM3926" s="17">
        <v>402.19057101889803</v>
      </c>
      <c r="AN3926" s="6">
        <f t="shared" si="1856"/>
        <v>100.02166222272899</v>
      </c>
      <c r="AO3926" s="6">
        <f t="shared" si="1857"/>
        <v>502.21223324162702</v>
      </c>
      <c r="AP3926" s="17">
        <v>3416.6787948717301</v>
      </c>
      <c r="AQ3926" s="6">
        <f t="shared" si="1858"/>
        <v>3013.661585398665</v>
      </c>
      <c r="AR3926" s="17">
        <v>1074.7125585948299</v>
      </c>
      <c r="AS3926" s="6">
        <f t="shared" si="1838"/>
        <v>671.69534912176869</v>
      </c>
      <c r="AT3926" s="17">
        <v>1006.38380110201</v>
      </c>
      <c r="AU3926" s="6">
        <f t="shared" si="1839"/>
        <v>1006.38380110201</v>
      </c>
      <c r="AV3926" s="17">
        <v>388.48340815937001</v>
      </c>
      <c r="AW3926" s="6">
        <f t="shared" si="1840"/>
        <v>388.48340815937001</v>
      </c>
      <c r="AX3926" s="17">
        <v>947.09902701551596</v>
      </c>
      <c r="AY3926" s="6">
        <f t="shared" si="1841"/>
        <v>947.09902701551596</v>
      </c>
      <c r="AZ3926" s="20">
        <v>289269005.316948</v>
      </c>
      <c r="BA3926" s="20">
        <v>1302233459.2388</v>
      </c>
      <c r="BB3926" s="20">
        <v>151776917.631594</v>
      </c>
      <c r="BC3926" s="20">
        <v>8720617.8126570396</v>
      </c>
      <c r="BD3926" s="19">
        <f t="shared" si="1842"/>
        <v>1751.9999999999991</v>
      </c>
      <c r="BE3926" s="18">
        <v>54.593574925546797</v>
      </c>
      <c r="BF3926" s="20">
        <v>97516.734025340396</v>
      </c>
      <c r="BG3926" s="20">
        <v>5757.6053091506601</v>
      </c>
      <c r="BH3926" s="19">
        <f t="shared" si="1859"/>
        <v>7.2385559475774244</v>
      </c>
      <c r="BI3926" s="20">
        <v>903.91999973217105</v>
      </c>
      <c r="BJ3926">
        <v>132</v>
      </c>
      <c r="BK3926" s="22">
        <v>3040</v>
      </c>
      <c r="BL3926" s="22">
        <v>4611.9232000000002</v>
      </c>
      <c r="BM3926" s="22">
        <v>760</v>
      </c>
      <c r="BN3926" s="22">
        <v>190</v>
      </c>
      <c r="BO3926">
        <v>9.6155119718665694E-2</v>
      </c>
    </row>
    <row r="3927" spans="1:67" x14ac:dyDescent="0.2">
      <c r="A3927" s="27">
        <v>3926</v>
      </c>
      <c r="B3927" s="18">
        <v>721.07578326213104</v>
      </c>
      <c r="C3927" s="18">
        <v>501.599999999999</v>
      </c>
      <c r="D3927">
        <v>1000</v>
      </c>
      <c r="E3927">
        <v>4000</v>
      </c>
      <c r="F3927">
        <v>4</v>
      </c>
      <c r="G3927" s="23">
        <f t="shared" si="1843"/>
        <v>0.99571216858226119</v>
      </c>
      <c r="H3927">
        <v>100</v>
      </c>
      <c r="I3927" s="17">
        <v>179.18483410424801</v>
      </c>
      <c r="J3927" s="6">
        <f t="shared" si="1844"/>
        <v>177.55942034945144</v>
      </c>
      <c r="K3927" s="6">
        <f t="shared" si="1860"/>
        <v>156.44967956983299</v>
      </c>
      <c r="L3927" s="6">
        <f t="shared" si="1845"/>
        <v>0.88111168228600456</v>
      </c>
      <c r="M3927" s="6">
        <f t="shared" si="1846"/>
        <v>157.8818506177326</v>
      </c>
      <c r="N3927" s="28">
        <v>100</v>
      </c>
      <c r="O3927" s="17">
        <v>359.074584153194</v>
      </c>
      <c r="P3927" s="6">
        <f t="shared" si="1847"/>
        <v>338.580086609212</v>
      </c>
      <c r="Q3927" s="6">
        <f t="shared" si="1833"/>
        <v>211.6125541307575</v>
      </c>
      <c r="R3927" s="17">
        <v>338.580086609212</v>
      </c>
      <c r="S3927" s="6">
        <f t="shared" si="1848"/>
        <v>20.494497543981993</v>
      </c>
      <c r="T3927" s="6">
        <f t="shared" si="1849"/>
        <v>232.10705167473949</v>
      </c>
      <c r="U3927" s="17">
        <v>73.706987100962493</v>
      </c>
      <c r="V3927" s="6">
        <f t="shared" si="1850"/>
        <v>65.596783064260904</v>
      </c>
      <c r="W3927" s="6">
        <f t="shared" si="1834"/>
        <v>65.596783064260904</v>
      </c>
      <c r="X3927" s="17">
        <v>65.596783064260904</v>
      </c>
      <c r="Y3927" s="6">
        <f t="shared" si="1851"/>
        <v>8.1102040367015888</v>
      </c>
      <c r="Z3927" s="6">
        <f t="shared" si="1852"/>
        <v>73.706987100962493</v>
      </c>
      <c r="AA3927" s="17">
        <v>4587.42734762293</v>
      </c>
      <c r="AB3927" s="6">
        <f t="shared" si="1861"/>
        <v>4250.8415321697003</v>
      </c>
      <c r="AC3927" s="6">
        <f t="shared" si="1835"/>
        <v>4250.8415321697003</v>
      </c>
      <c r="AD3927" s="17">
        <v>4297.1258853453301</v>
      </c>
      <c r="AE3927" s="6">
        <f t="shared" si="1853"/>
        <v>290.30146227759997</v>
      </c>
      <c r="AF3927" s="17">
        <v>4541.1429944473002</v>
      </c>
      <c r="AG3927" s="6">
        <f t="shared" si="1862"/>
        <v>46.284353175629803</v>
      </c>
      <c r="AH3927" s="6">
        <f t="shared" si="1836"/>
        <v>46.284353175629803</v>
      </c>
      <c r="AI3927" s="6">
        <f t="shared" si="1854"/>
        <v>4587.42734762293</v>
      </c>
      <c r="AJ3927" s="17">
        <v>503.717905027862</v>
      </c>
      <c r="AK3927" s="6">
        <f t="shared" si="1855"/>
        <v>403.308583187046</v>
      </c>
      <c r="AL3927" s="6">
        <f t="shared" si="1837"/>
        <v>403.308583187046</v>
      </c>
      <c r="AM3927" s="17">
        <v>403.308583187046</v>
      </c>
      <c r="AN3927" s="6">
        <f t="shared" si="1856"/>
        <v>100.40932184081601</v>
      </c>
      <c r="AO3927" s="6">
        <f t="shared" si="1857"/>
        <v>503.717905027862</v>
      </c>
      <c r="AP3927" s="17">
        <v>3499.0668362369101</v>
      </c>
      <c r="AQ3927" s="6">
        <f t="shared" si="1858"/>
        <v>3065.0832982372767</v>
      </c>
      <c r="AR3927" s="17">
        <v>1157.2894346656601</v>
      </c>
      <c r="AS3927" s="6">
        <f t="shared" si="1838"/>
        <v>723.3058966660376</v>
      </c>
      <c r="AT3927" s="17">
        <v>1006.30265553043</v>
      </c>
      <c r="AU3927" s="6">
        <f t="shared" si="1839"/>
        <v>1006.30265553043</v>
      </c>
      <c r="AV3927" s="17">
        <v>388.452084415716</v>
      </c>
      <c r="AW3927" s="6">
        <f t="shared" si="1840"/>
        <v>388.452084415716</v>
      </c>
      <c r="AX3927" s="17">
        <v>947.02266162509295</v>
      </c>
      <c r="AY3927" s="6">
        <f t="shared" si="1841"/>
        <v>947.02266162509295</v>
      </c>
      <c r="AZ3927" s="20">
        <v>291289159.70834899</v>
      </c>
      <c r="BA3927" s="20">
        <v>1302233459.2388</v>
      </c>
      <c r="BB3927" s="20">
        <v>150965100.408972</v>
      </c>
      <c r="BC3927" s="20">
        <v>7512280.64387835</v>
      </c>
      <c r="BD3927" s="19">
        <f t="shared" si="1842"/>
        <v>1751.9999999999995</v>
      </c>
      <c r="BE3927" s="18">
        <v>56.0624046280725</v>
      </c>
      <c r="BF3927" s="20">
        <v>84837.311548761703</v>
      </c>
      <c r="BG3927" s="20">
        <v>5008.9839479272296</v>
      </c>
      <c r="BH3927" s="19">
        <f t="shared" si="1859"/>
        <v>6.2973768781898487</v>
      </c>
      <c r="BI3927" s="20">
        <v>973.45230740387694</v>
      </c>
      <c r="BJ3927">
        <v>132</v>
      </c>
      <c r="BK3927" s="22">
        <v>3040</v>
      </c>
      <c r="BL3927" s="22">
        <v>4611.9232000000002</v>
      </c>
      <c r="BM3927" s="22">
        <v>760</v>
      </c>
      <c r="BN3927" s="22">
        <v>190</v>
      </c>
      <c r="BO3927">
        <v>9.5654845142349704E-2</v>
      </c>
    </row>
    <row r="3928" spans="1:67" x14ac:dyDescent="0.2">
      <c r="A3928" s="27">
        <v>3927</v>
      </c>
      <c r="B3928" s="18">
        <v>772.58119635228297</v>
      </c>
      <c r="C3928" s="18">
        <v>501.599999999999</v>
      </c>
      <c r="D3928">
        <v>1000</v>
      </c>
      <c r="E3928">
        <v>4000</v>
      </c>
      <c r="F3928">
        <v>4</v>
      </c>
      <c r="G3928" s="23">
        <f t="shared" si="1843"/>
        <v>0.99597568761287791</v>
      </c>
      <c r="H3928">
        <v>100</v>
      </c>
      <c r="I3928" s="17">
        <v>183.35971926491899</v>
      </c>
      <c r="J3928" s="6">
        <f t="shared" si="1844"/>
        <v>182.4559181405229</v>
      </c>
      <c r="K3928" s="6">
        <f t="shared" si="1860"/>
        <v>159.85241784188085</v>
      </c>
      <c r="L3928" s="6">
        <f t="shared" si="1845"/>
        <v>0.87611528017834195</v>
      </c>
      <c r="M3928" s="6">
        <f t="shared" si="1846"/>
        <v>160.64425181720662</v>
      </c>
      <c r="N3928" s="28">
        <v>100</v>
      </c>
      <c r="O3928" s="17">
        <v>382.368762050089</v>
      </c>
      <c r="P3928" s="6">
        <f t="shared" si="1847"/>
        <v>360.54315180671898</v>
      </c>
      <c r="Q3928" s="6">
        <f t="shared" si="1833"/>
        <v>225.33946987919936</v>
      </c>
      <c r="R3928" s="17">
        <v>360.54315180671898</v>
      </c>
      <c r="S3928" s="6">
        <f t="shared" si="1848"/>
        <v>21.825610243370022</v>
      </c>
      <c r="T3928" s="6">
        <f t="shared" si="1849"/>
        <v>247.16508012256938</v>
      </c>
      <c r="U3928" s="17">
        <v>73.701960479105196</v>
      </c>
      <c r="V3928" s="6">
        <f t="shared" si="1850"/>
        <v>65.591756442403394</v>
      </c>
      <c r="W3928" s="6">
        <f t="shared" si="1834"/>
        <v>65.591756442403394</v>
      </c>
      <c r="X3928" s="17">
        <v>65.591756442403394</v>
      </c>
      <c r="Y3928" s="6">
        <f t="shared" si="1851"/>
        <v>8.110204036701802</v>
      </c>
      <c r="Z3928" s="6">
        <f t="shared" si="1852"/>
        <v>73.701960479105196</v>
      </c>
      <c r="AA3928" s="17">
        <v>5077.8065620358202</v>
      </c>
      <c r="AB3928" s="6">
        <f t="shared" si="1861"/>
        <v>4711.3523740892206</v>
      </c>
      <c r="AC3928" s="6">
        <f t="shared" si="1835"/>
        <v>4711.3523740892206</v>
      </c>
      <c r="AD3928" s="17">
        <v>4757.5065121812504</v>
      </c>
      <c r="AE3928" s="6">
        <f t="shared" si="1853"/>
        <v>320.30004985456981</v>
      </c>
      <c r="AF3928" s="17">
        <v>5031.6524239437904</v>
      </c>
      <c r="AG3928" s="6">
        <f t="shared" si="1862"/>
        <v>46.154138092029825</v>
      </c>
      <c r="AH3928" s="6">
        <f t="shared" si="1836"/>
        <v>46.154138092029825</v>
      </c>
      <c r="AI3928" s="6">
        <f t="shared" si="1854"/>
        <v>5077.8065620358202</v>
      </c>
      <c r="AJ3928" s="17">
        <v>506.54421191763902</v>
      </c>
      <c r="AK3928" s="6">
        <f t="shared" si="1855"/>
        <v>405.49024534876003</v>
      </c>
      <c r="AL3928" s="6">
        <f t="shared" si="1837"/>
        <v>405.49024534876003</v>
      </c>
      <c r="AM3928" s="17">
        <v>405.49024534876003</v>
      </c>
      <c r="AN3928" s="6">
        <f t="shared" si="1856"/>
        <v>101.05396656887899</v>
      </c>
      <c r="AO3928" s="6">
        <f t="shared" si="1857"/>
        <v>506.54421191763902</v>
      </c>
      <c r="AP3928" s="17">
        <v>3581.45590254228</v>
      </c>
      <c r="AQ3928" s="6">
        <f t="shared" si="1858"/>
        <v>3116.5091715755516</v>
      </c>
      <c r="AR3928" s="17">
        <v>1239.8579492445899</v>
      </c>
      <c r="AS3928" s="6">
        <f t="shared" si="1838"/>
        <v>774.91121827786867</v>
      </c>
      <c r="AT3928" s="17">
        <v>1006.22554347269</v>
      </c>
      <c r="AU3928" s="6">
        <f t="shared" si="1839"/>
        <v>1006.22554347269</v>
      </c>
      <c r="AV3928" s="17">
        <v>388.42231768559799</v>
      </c>
      <c r="AW3928" s="6">
        <f t="shared" si="1840"/>
        <v>388.42231768559799</v>
      </c>
      <c r="AX3928" s="17">
        <v>946.950092139395</v>
      </c>
      <c r="AY3928" s="6">
        <f t="shared" si="1841"/>
        <v>946.950092139395</v>
      </c>
      <c r="AZ3928" s="20">
        <v>292901287.58808798</v>
      </c>
      <c r="BA3928" s="20">
        <v>1302233459.2388</v>
      </c>
      <c r="BB3928" s="20">
        <v>149814657.870873</v>
      </c>
      <c r="BC3928" s="20">
        <v>7050595.3022379996</v>
      </c>
      <c r="BD3928" s="19">
        <f t="shared" si="1842"/>
        <v>1751.9999999999991</v>
      </c>
      <c r="BE3928" s="18">
        <v>57.447863908517903</v>
      </c>
      <c r="BF3928" s="20">
        <v>78194.576160956902</v>
      </c>
      <c r="BG3928" s="20">
        <v>4616.7820461883002</v>
      </c>
      <c r="BH3928" s="19">
        <f t="shared" si="1859"/>
        <v>5.8042942064805763</v>
      </c>
      <c r="BI3928" s="20">
        <v>1042.98461507558</v>
      </c>
      <c r="BJ3928">
        <v>132</v>
      </c>
      <c r="BK3928" s="22">
        <v>3040</v>
      </c>
      <c r="BL3928" s="22">
        <v>4611.9232000000002</v>
      </c>
      <c r="BM3928" s="22">
        <v>760</v>
      </c>
      <c r="BN3928" s="22">
        <v>190</v>
      </c>
      <c r="BO3928">
        <v>9.4945894029135405E-2</v>
      </c>
    </row>
    <row r="3929" spans="1:67" x14ac:dyDescent="0.2">
      <c r="A3929" s="27">
        <v>3928</v>
      </c>
      <c r="B3929" s="18">
        <v>824.08660944243502</v>
      </c>
      <c r="C3929" s="18">
        <v>501.599999999999</v>
      </c>
      <c r="D3929">
        <v>1000</v>
      </c>
      <c r="E3929">
        <v>4000</v>
      </c>
      <c r="F3929">
        <v>4</v>
      </c>
      <c r="G3929" s="23">
        <f t="shared" si="1843"/>
        <v>0.99623789784567363</v>
      </c>
      <c r="H3929">
        <v>100</v>
      </c>
      <c r="I3929" s="17">
        <v>187.545778963125</v>
      </c>
      <c r="J3929" s="6">
        <f t="shared" si="1844"/>
        <v>186.65485218915376</v>
      </c>
      <c r="K3929" s="6">
        <f t="shared" si="1860"/>
        <v>162.55264435046627</v>
      </c>
      <c r="L3929" s="6">
        <f t="shared" si="1845"/>
        <v>0.87087285674061876</v>
      </c>
      <c r="M3929" s="6">
        <f t="shared" si="1846"/>
        <v>163.32852829526132</v>
      </c>
      <c r="N3929" s="28">
        <v>100</v>
      </c>
      <c r="O3929" s="17">
        <v>405.774457431153</v>
      </c>
      <c r="P3929" s="6">
        <f t="shared" si="1847"/>
        <v>382.61125740940702</v>
      </c>
      <c r="Q3929" s="6">
        <f t="shared" si="1833"/>
        <v>239.13203588087939</v>
      </c>
      <c r="R3929" s="17">
        <v>382.61125740940702</v>
      </c>
      <c r="S3929" s="6">
        <f t="shared" si="1848"/>
        <v>23.163200021745979</v>
      </c>
      <c r="T3929" s="6">
        <f t="shared" si="1849"/>
        <v>262.29523590262534</v>
      </c>
      <c r="U3929" s="17">
        <v>73.697177656924396</v>
      </c>
      <c r="V3929" s="6">
        <f t="shared" si="1850"/>
        <v>65.586973620222693</v>
      </c>
      <c r="W3929" s="6">
        <f t="shared" si="1834"/>
        <v>65.586973620222693</v>
      </c>
      <c r="X3929" s="17">
        <v>65.586973620222693</v>
      </c>
      <c r="Y3929" s="6">
        <f t="shared" si="1851"/>
        <v>8.1102040367017025</v>
      </c>
      <c r="Z3929" s="6">
        <f t="shared" si="1852"/>
        <v>73.697177656924396</v>
      </c>
      <c r="AA3929" s="17">
        <v>5426.9734101755303</v>
      </c>
      <c r="AB3929" s="6">
        <f t="shared" si="1861"/>
        <v>5039.8092050484302</v>
      </c>
      <c r="AC3929" s="6">
        <f t="shared" si="1835"/>
        <v>5039.8092050484302</v>
      </c>
      <c r="AD3929" s="17">
        <v>5085.2853311886001</v>
      </c>
      <c r="AE3929" s="6">
        <f t="shared" si="1853"/>
        <v>341.68807898693012</v>
      </c>
      <c r="AF3929" s="17">
        <v>5381.4972840353603</v>
      </c>
      <c r="AG3929" s="6">
        <f t="shared" si="1862"/>
        <v>45.476126140169981</v>
      </c>
      <c r="AH3929" s="6">
        <f t="shared" si="1836"/>
        <v>45.476126140169981</v>
      </c>
      <c r="AI3929" s="6">
        <f t="shared" si="1854"/>
        <v>5426.9734101755303</v>
      </c>
      <c r="AJ3929" s="17">
        <v>509.55037356710602</v>
      </c>
      <c r="AK3929" s="6">
        <f t="shared" si="1855"/>
        <v>407.82081899566498</v>
      </c>
      <c r="AL3929" s="6">
        <f t="shared" si="1837"/>
        <v>407.82081899566498</v>
      </c>
      <c r="AM3929" s="17">
        <v>407.82081899566498</v>
      </c>
      <c r="AN3929" s="6">
        <f t="shared" si="1856"/>
        <v>101.72955457144104</v>
      </c>
      <c r="AO3929" s="6">
        <f t="shared" si="1857"/>
        <v>509.55037356710602</v>
      </c>
      <c r="AP3929" s="17">
        <v>3663.8459192208302</v>
      </c>
      <c r="AQ3929" s="6">
        <f t="shared" si="1858"/>
        <v>3167.938902726557</v>
      </c>
      <c r="AR3929" s="17">
        <v>1322.4187106514</v>
      </c>
      <c r="AS3929" s="6">
        <f t="shared" si="1838"/>
        <v>826.51169415712502</v>
      </c>
      <c r="AT3929" s="17">
        <v>1006.1521714804001</v>
      </c>
      <c r="AU3929" s="6">
        <f t="shared" si="1839"/>
        <v>1006.1521714804001</v>
      </c>
      <c r="AV3929" s="17">
        <v>388.39399469232399</v>
      </c>
      <c r="AW3929" s="6">
        <f t="shared" si="1840"/>
        <v>388.39399469232399</v>
      </c>
      <c r="AX3929" s="17">
        <v>946.88104239670804</v>
      </c>
      <c r="AY3929" s="6">
        <f t="shared" si="1841"/>
        <v>946.88104239670804</v>
      </c>
      <c r="AZ3929" s="20">
        <v>294307898.26932901</v>
      </c>
      <c r="BA3929" s="20">
        <v>1302233459.2388</v>
      </c>
      <c r="BB3929" s="20">
        <v>148867439.51749101</v>
      </c>
      <c r="BC3929" s="20">
        <v>6591202.9743796596</v>
      </c>
      <c r="BD3929" s="19">
        <f t="shared" si="1842"/>
        <v>1752</v>
      </c>
      <c r="BE3929" s="18">
        <v>58.748752518798199</v>
      </c>
      <c r="BF3929" s="20">
        <v>71965.087445025696</v>
      </c>
      <c r="BG3929" s="20">
        <v>4248.9791489458703</v>
      </c>
      <c r="BH3929" s="19">
        <f t="shared" si="1859"/>
        <v>5.341886363911188</v>
      </c>
      <c r="BI3929" s="20">
        <v>1112.51692274728</v>
      </c>
      <c r="BJ3929">
        <v>132</v>
      </c>
      <c r="BK3929" s="22">
        <v>3040</v>
      </c>
      <c r="BL3929" s="22">
        <v>4611.9232000000002</v>
      </c>
      <c r="BM3929" s="22">
        <v>760</v>
      </c>
      <c r="BN3929" s="22">
        <v>190</v>
      </c>
      <c r="BO3929">
        <v>9.4362177776410497E-2</v>
      </c>
    </row>
    <row r="3930" spans="1:67" x14ac:dyDescent="0.2">
      <c r="A3930" s="27">
        <v>3929</v>
      </c>
      <c r="B3930" s="18">
        <v>875.59202253258798</v>
      </c>
      <c r="C3930" s="18">
        <v>501.599999999999</v>
      </c>
      <c r="D3930">
        <v>1000</v>
      </c>
      <c r="E3930">
        <v>4000</v>
      </c>
      <c r="F3930">
        <v>4</v>
      </c>
      <c r="G3930" s="23">
        <f t="shared" si="1843"/>
        <v>0.9965002001986808</v>
      </c>
      <c r="H3930">
        <v>100</v>
      </c>
      <c r="I3930" s="17">
        <v>191.73959986474301</v>
      </c>
      <c r="J3930" s="6">
        <f t="shared" si="1844"/>
        <v>190.74274168920996</v>
      </c>
      <c r="K3930" s="6">
        <f t="shared" si="1860"/>
        <v>165.14184850704245</v>
      </c>
      <c r="L3930" s="6">
        <f t="shared" si="1845"/>
        <v>0.86578313305425392</v>
      </c>
      <c r="M3930" s="6">
        <f t="shared" si="1846"/>
        <v>166.00491150146621</v>
      </c>
      <c r="N3930" s="28">
        <v>100</v>
      </c>
      <c r="O3930" s="17">
        <v>429.22062495607798</v>
      </c>
      <c r="P3930" s="6">
        <f t="shared" si="1847"/>
        <v>404.71742051751602</v>
      </c>
      <c r="Q3930" s="6">
        <f t="shared" si="1833"/>
        <v>252.94838782344752</v>
      </c>
      <c r="R3930" s="17">
        <v>404.71742051751602</v>
      </c>
      <c r="S3930" s="6">
        <f t="shared" si="1848"/>
        <v>24.503204438561966</v>
      </c>
      <c r="T3930" s="6">
        <f t="shared" si="1849"/>
        <v>277.45159226200951</v>
      </c>
      <c r="U3930" s="17">
        <v>73.692621317328403</v>
      </c>
      <c r="V3930" s="6">
        <f t="shared" si="1850"/>
        <v>65.5824172806267</v>
      </c>
      <c r="W3930" s="6">
        <f t="shared" si="1834"/>
        <v>65.5824172806267</v>
      </c>
      <c r="X3930" s="17">
        <v>65.5824172806267</v>
      </c>
      <c r="Y3930" s="6">
        <f t="shared" si="1851"/>
        <v>8.1102040367017025</v>
      </c>
      <c r="Z3930" s="6">
        <f t="shared" si="1852"/>
        <v>73.692621317328403</v>
      </c>
      <c r="AA3930" s="17">
        <v>5792.9259201477898</v>
      </c>
      <c r="AB3930" s="6">
        <f t="shared" si="1861"/>
        <v>5383.5297606191198</v>
      </c>
      <c r="AC3930" s="6">
        <f t="shared" si="1835"/>
        <v>5383.5297606191198</v>
      </c>
      <c r="AD3930" s="17">
        <v>5428.8360111078</v>
      </c>
      <c r="AE3930" s="6">
        <f t="shared" si="1853"/>
        <v>364.08990903998983</v>
      </c>
      <c r="AF3930" s="17">
        <v>5747.6196696591096</v>
      </c>
      <c r="AG3930" s="6">
        <f t="shared" si="1862"/>
        <v>45.306250488680234</v>
      </c>
      <c r="AH3930" s="6">
        <f t="shared" si="1836"/>
        <v>45.306250488680234</v>
      </c>
      <c r="AI3930" s="6">
        <f t="shared" si="1854"/>
        <v>5792.9259201477898</v>
      </c>
      <c r="AJ3930" s="17">
        <v>512.12878272434398</v>
      </c>
      <c r="AK3930" s="6">
        <f t="shared" si="1855"/>
        <v>409.81799539796799</v>
      </c>
      <c r="AL3930" s="6">
        <f t="shared" si="1837"/>
        <v>409.81799539796799</v>
      </c>
      <c r="AM3930" s="17">
        <v>409.81799539796799</v>
      </c>
      <c r="AN3930" s="6">
        <f t="shared" si="1856"/>
        <v>102.31078732637599</v>
      </c>
      <c r="AO3930" s="6">
        <f t="shared" si="1857"/>
        <v>512.12878272434398</v>
      </c>
      <c r="AP3930" s="17">
        <v>3746.2368187675602</v>
      </c>
      <c r="AQ3930" s="6">
        <f t="shared" si="1858"/>
        <v>3219.3722176698302</v>
      </c>
      <c r="AR3930" s="17">
        <v>1404.9722695939299</v>
      </c>
      <c r="AS3930" s="6">
        <f t="shared" si="1838"/>
        <v>878.1076684962062</v>
      </c>
      <c r="AT3930" s="17">
        <v>1006.08227389669</v>
      </c>
      <c r="AU3930" s="6">
        <f t="shared" si="1839"/>
        <v>1006.08227389669</v>
      </c>
      <c r="AV3930" s="17">
        <v>388.36701288726198</v>
      </c>
      <c r="AW3930" s="6">
        <f t="shared" si="1840"/>
        <v>388.36701288726198</v>
      </c>
      <c r="AX3930" s="17">
        <v>946.81526238967194</v>
      </c>
      <c r="AY3930" s="6">
        <f t="shared" si="1841"/>
        <v>946.81526238967194</v>
      </c>
      <c r="AZ3930" s="20">
        <v>295533048.20470399</v>
      </c>
      <c r="BA3930" s="20">
        <v>1302233459.2388</v>
      </c>
      <c r="BB3930" s="20">
        <v>148101843.304584</v>
      </c>
      <c r="BC3930" s="20">
        <v>6131649.2519110497</v>
      </c>
      <c r="BD3930" s="19">
        <f t="shared" si="1842"/>
        <v>1751.9999999999993</v>
      </c>
      <c r="BE3930" s="18">
        <v>59.972565008510998</v>
      </c>
      <c r="BF3930" s="20">
        <v>68224.946136486105</v>
      </c>
      <c r="BG3930" s="20">
        <v>4028.1528705614301</v>
      </c>
      <c r="BH3930" s="19">
        <f t="shared" si="1859"/>
        <v>5.0642599402588759</v>
      </c>
      <c r="BI3930" s="20">
        <v>1182.04923041899</v>
      </c>
      <c r="BJ3930">
        <v>132</v>
      </c>
      <c r="BK3930" s="22">
        <v>3040</v>
      </c>
      <c r="BL3930" s="22">
        <v>4611.9232000000002</v>
      </c>
      <c r="BM3930" s="22">
        <v>760</v>
      </c>
      <c r="BN3930" s="22">
        <v>190</v>
      </c>
      <c r="BO3930">
        <v>9.3890383819638101E-2</v>
      </c>
    </row>
    <row r="3931" spans="1:67" x14ac:dyDescent="0.2">
      <c r="A3931" s="27">
        <v>3930</v>
      </c>
      <c r="B3931" s="18">
        <v>927.09743562274002</v>
      </c>
      <c r="C3931" s="18">
        <v>501.599999999999</v>
      </c>
      <c r="D3931">
        <v>1000</v>
      </c>
      <c r="E3931">
        <v>4000</v>
      </c>
      <c r="F3931">
        <v>4</v>
      </c>
      <c r="G3931" s="23">
        <f t="shared" si="1843"/>
        <v>0.99678268827091798</v>
      </c>
      <c r="H3931">
        <v>100</v>
      </c>
      <c r="I3931" s="17">
        <v>195.939291165887</v>
      </c>
      <c r="J3931" s="6">
        <f t="shared" si="1844"/>
        <v>194.73487872870035</v>
      </c>
      <c r="K3931" s="6">
        <f t="shared" si="1860"/>
        <v>167.63233297712159</v>
      </c>
      <c r="L3931" s="6">
        <f t="shared" si="1845"/>
        <v>0.86082336185220665</v>
      </c>
      <c r="M3931" s="6">
        <f t="shared" si="1846"/>
        <v>168.66911934035721</v>
      </c>
      <c r="N3931" s="28">
        <v>100</v>
      </c>
      <c r="O3931" s="17">
        <v>452.68489406562099</v>
      </c>
      <c r="P3931" s="6">
        <f t="shared" si="1847"/>
        <v>426.84055451111101</v>
      </c>
      <c r="Q3931" s="6">
        <f t="shared" si="1833"/>
        <v>266.77534656944437</v>
      </c>
      <c r="R3931" s="17">
        <v>426.84055451111101</v>
      </c>
      <c r="S3931" s="6">
        <f t="shared" si="1848"/>
        <v>25.844339554509986</v>
      </c>
      <c r="T3931" s="6">
        <f t="shared" si="1849"/>
        <v>292.61968612395435</v>
      </c>
      <c r="U3931" s="17">
        <v>73.688275745336696</v>
      </c>
      <c r="V3931" s="6">
        <f t="shared" si="1850"/>
        <v>65.578071708634994</v>
      </c>
      <c r="W3931" s="6">
        <f t="shared" si="1834"/>
        <v>65.578071708634994</v>
      </c>
      <c r="X3931" s="17">
        <v>65.578071708634994</v>
      </c>
      <c r="Y3931" s="6">
        <f t="shared" si="1851"/>
        <v>8.1102040367017025</v>
      </c>
      <c r="Z3931" s="6">
        <f t="shared" si="1852"/>
        <v>73.688275745336696</v>
      </c>
      <c r="AA3931" s="17">
        <v>6224.9255937435901</v>
      </c>
      <c r="AB3931" s="6">
        <f t="shared" si="1861"/>
        <v>5788.6233770900299</v>
      </c>
      <c r="AC3931" s="6">
        <f t="shared" si="1835"/>
        <v>5788.6233770900299</v>
      </c>
      <c r="AD3931" s="17">
        <v>5834.4295487377804</v>
      </c>
      <c r="AE3931" s="6">
        <f t="shared" si="1853"/>
        <v>390.49604500580972</v>
      </c>
      <c r="AF3931" s="17">
        <v>6179.1194220958396</v>
      </c>
      <c r="AG3931" s="6">
        <f t="shared" si="1862"/>
        <v>45.806171647750489</v>
      </c>
      <c r="AH3931" s="6">
        <f t="shared" si="1836"/>
        <v>45.806171647750489</v>
      </c>
      <c r="AI3931" s="6">
        <f t="shared" si="1854"/>
        <v>6224.9255937435901</v>
      </c>
      <c r="AJ3931" s="17">
        <v>514.23371773330803</v>
      </c>
      <c r="AK3931" s="6">
        <f t="shared" si="1855"/>
        <v>411.444959861847</v>
      </c>
      <c r="AL3931" s="6">
        <f t="shared" si="1837"/>
        <v>411.444959861847</v>
      </c>
      <c r="AM3931" s="17">
        <v>411.444959861847</v>
      </c>
      <c r="AN3931" s="6">
        <f t="shared" si="1856"/>
        <v>102.78875787146103</v>
      </c>
      <c r="AO3931" s="6">
        <f t="shared" si="1857"/>
        <v>514.23371773330803</v>
      </c>
      <c r="AP3931" s="17">
        <v>3828.62853992276</v>
      </c>
      <c r="AQ3931" s="6">
        <f t="shared" si="1858"/>
        <v>3270.8088677362684</v>
      </c>
      <c r="AR3931" s="17">
        <v>1487.5191258306299</v>
      </c>
      <c r="AS3931" s="6">
        <f t="shared" si="1838"/>
        <v>929.69945364414366</v>
      </c>
      <c r="AT3931" s="17">
        <v>1006.01560964228</v>
      </c>
      <c r="AU3931" s="6">
        <f t="shared" si="1839"/>
        <v>1006.01560964228</v>
      </c>
      <c r="AV3931" s="17">
        <v>388.34127920918598</v>
      </c>
      <c r="AW3931" s="6">
        <f t="shared" si="1840"/>
        <v>388.34127920918598</v>
      </c>
      <c r="AX3931" s="17">
        <v>946.752525240659</v>
      </c>
      <c r="AY3931" s="6">
        <f t="shared" si="1841"/>
        <v>946.752525240659</v>
      </c>
      <c r="AZ3931" s="20">
        <v>296651975.57529598</v>
      </c>
      <c r="BA3931" s="20">
        <v>1302233459.2388</v>
      </c>
      <c r="BB3931" s="20">
        <v>147477835.036551</v>
      </c>
      <c r="BC3931" s="20">
        <v>5636730.1493516499</v>
      </c>
      <c r="BD3931" s="19">
        <f t="shared" si="1842"/>
        <v>1751.9999999999986</v>
      </c>
      <c r="BE3931" s="18">
        <v>61.125411319957799</v>
      </c>
      <c r="BF3931" s="20">
        <v>62332.425796561802</v>
      </c>
      <c r="BG3931" s="20">
        <v>3680.24533722863</v>
      </c>
      <c r="BH3931" s="19">
        <f t="shared" si="1859"/>
        <v>4.6268648759235926</v>
      </c>
      <c r="BI3931" s="20">
        <v>1251.5815380906899</v>
      </c>
      <c r="BJ3931">
        <v>132</v>
      </c>
      <c r="BK3931" s="22">
        <v>3040</v>
      </c>
      <c r="BL3931" s="22">
        <v>4611.9232000000002</v>
      </c>
      <c r="BM3931" s="22">
        <v>760</v>
      </c>
      <c r="BN3931" s="22">
        <v>190</v>
      </c>
      <c r="BO3931">
        <v>9.3505841636226106E-2</v>
      </c>
    </row>
    <row r="3932" spans="1:67" x14ac:dyDescent="0.2">
      <c r="A3932" s="27">
        <v>3931</v>
      </c>
      <c r="B3932" s="18">
        <v>978.60284871289196</v>
      </c>
      <c r="C3932" s="18">
        <v>501.599999999999</v>
      </c>
      <c r="D3932">
        <v>1000</v>
      </c>
      <c r="E3932">
        <v>4000</v>
      </c>
      <c r="F3932">
        <v>4</v>
      </c>
      <c r="G3932" s="23">
        <f t="shared" si="1843"/>
        <v>0.99702719107928928</v>
      </c>
      <c r="H3932">
        <v>100</v>
      </c>
      <c r="I3932" s="17">
        <v>200.14206779612201</v>
      </c>
      <c r="J3932" s="6">
        <f t="shared" si="1844"/>
        <v>198.9235228985392</v>
      </c>
      <c r="K3932" s="6">
        <f t="shared" si="1860"/>
        <v>170.31904930630898</v>
      </c>
      <c r="L3932" s="6">
        <f t="shared" si="1845"/>
        <v>0.85620366472787679</v>
      </c>
      <c r="M3932" s="6">
        <f t="shared" si="1846"/>
        <v>171.36237191325483</v>
      </c>
      <c r="N3932" s="28">
        <v>100</v>
      </c>
      <c r="O3932" s="17">
        <v>476.113589884151</v>
      </c>
      <c r="P3932" s="6">
        <f t="shared" si="1847"/>
        <v>448.930055456177</v>
      </c>
      <c r="Q3932" s="6">
        <f t="shared" si="1833"/>
        <v>280.58128466011061</v>
      </c>
      <c r="R3932" s="17">
        <v>448.930055456177</v>
      </c>
      <c r="S3932" s="6">
        <f t="shared" si="1848"/>
        <v>27.183534427973996</v>
      </c>
      <c r="T3932" s="6">
        <f t="shared" si="1849"/>
        <v>307.76481908808461</v>
      </c>
      <c r="U3932" s="17">
        <v>73.684126646991999</v>
      </c>
      <c r="V3932" s="6">
        <f t="shared" si="1850"/>
        <v>65.573922610290296</v>
      </c>
      <c r="W3932" s="6">
        <f t="shared" si="1834"/>
        <v>65.573922610290296</v>
      </c>
      <c r="X3932" s="17">
        <v>65.573922610290296</v>
      </c>
      <c r="Y3932" s="6">
        <f t="shared" si="1851"/>
        <v>8.1102040367017025</v>
      </c>
      <c r="Z3932" s="6">
        <f t="shared" si="1852"/>
        <v>73.684126646991999</v>
      </c>
      <c r="AA3932" s="17">
        <v>6725.1519386823702</v>
      </c>
      <c r="AB3932" s="6">
        <f t="shared" si="1861"/>
        <v>6258.1974942530296</v>
      </c>
      <c r="AC3932" s="6">
        <f t="shared" si="1835"/>
        <v>6258.1974942530296</v>
      </c>
      <c r="AD3932" s="17">
        <v>6304.0408641520999</v>
      </c>
      <c r="AE3932" s="6">
        <f t="shared" si="1853"/>
        <v>421.11107453027034</v>
      </c>
      <c r="AF3932" s="17">
        <v>6679.3085687833</v>
      </c>
      <c r="AG3932" s="6">
        <f t="shared" si="1862"/>
        <v>45.84336989907024</v>
      </c>
      <c r="AH3932" s="6">
        <f t="shared" si="1836"/>
        <v>45.84336989907024</v>
      </c>
      <c r="AI3932" s="6">
        <f t="shared" si="1854"/>
        <v>6725.1519386823702</v>
      </c>
      <c r="AJ3932" s="17">
        <v>516.09976993160603</v>
      </c>
      <c r="AK3932" s="6">
        <f t="shared" si="1855"/>
        <v>412.89178727581702</v>
      </c>
      <c r="AL3932" s="6">
        <f t="shared" si="1837"/>
        <v>412.89178727581702</v>
      </c>
      <c r="AM3932" s="17">
        <v>412.89178727581702</v>
      </c>
      <c r="AN3932" s="6">
        <f t="shared" si="1856"/>
        <v>103.20798265578901</v>
      </c>
      <c r="AO3932" s="6">
        <f t="shared" si="1857"/>
        <v>516.09976993160603</v>
      </c>
      <c r="AP3932" s="17">
        <v>3911.0210269661102</v>
      </c>
      <c r="AQ3932" s="6">
        <f t="shared" si="1858"/>
        <v>3322.2486267425775</v>
      </c>
      <c r="AR3932" s="17">
        <v>1570.05973392941</v>
      </c>
      <c r="AS3932" s="6">
        <f t="shared" si="1838"/>
        <v>981.28733370588122</v>
      </c>
      <c r="AT3932" s="17">
        <v>1005.95195943739</v>
      </c>
      <c r="AU3932" s="6">
        <f t="shared" si="1839"/>
        <v>1005.95195943739</v>
      </c>
      <c r="AV3932" s="17">
        <v>388.316709011912</v>
      </c>
      <c r="AW3932" s="6">
        <f t="shared" si="1840"/>
        <v>388.316709011912</v>
      </c>
      <c r="AX3932" s="17">
        <v>946.69262458739399</v>
      </c>
      <c r="AY3932" s="6">
        <f t="shared" si="1841"/>
        <v>946.69262458739399</v>
      </c>
      <c r="AZ3932" s="20">
        <v>297685795.36761498</v>
      </c>
      <c r="BA3932" s="20">
        <v>1302233459.2388</v>
      </c>
      <c r="BB3932" s="20">
        <v>146872384.16449901</v>
      </c>
      <c r="BC3932" s="20">
        <v>5208361.2290851297</v>
      </c>
      <c r="BD3932" s="19">
        <f t="shared" si="1842"/>
        <v>1751.9999999999993</v>
      </c>
      <c r="BE3932" s="18">
        <v>62.214663542501697</v>
      </c>
      <c r="BF3932" s="20">
        <v>58061.386304378299</v>
      </c>
      <c r="BG3932" s="20">
        <v>3428.0736468867699</v>
      </c>
      <c r="BH3932" s="19">
        <f t="shared" si="1859"/>
        <v>4.3098304855957839</v>
      </c>
      <c r="BI3932" s="20">
        <v>1321.1138457623999</v>
      </c>
      <c r="BJ3932">
        <v>132</v>
      </c>
      <c r="BK3932" s="22">
        <v>3040</v>
      </c>
      <c r="BL3932" s="22">
        <v>4611.9232000000002</v>
      </c>
      <c r="BM3932" s="22">
        <v>760</v>
      </c>
      <c r="BN3932" s="22">
        <v>190</v>
      </c>
      <c r="BO3932">
        <v>9.3132736186814002E-2</v>
      </c>
    </row>
    <row r="3933" spans="1:67" x14ac:dyDescent="0.2">
      <c r="A3933" s="27">
        <v>3932</v>
      </c>
      <c r="B3933" s="18">
        <v>1030.10826180304</v>
      </c>
      <c r="C3933" s="18">
        <v>501.599999999999</v>
      </c>
      <c r="D3933">
        <v>1000</v>
      </c>
      <c r="E3933">
        <v>4000</v>
      </c>
      <c r="F3933">
        <v>4</v>
      </c>
      <c r="G3933" s="23">
        <f t="shared" si="1843"/>
        <v>0.99736751649251898</v>
      </c>
      <c r="H3933">
        <v>100</v>
      </c>
      <c r="I3933" s="17">
        <v>204.342139790956</v>
      </c>
      <c r="J3933" s="6">
        <f t="shared" si="1844"/>
        <v>202.82690221582004</v>
      </c>
      <c r="K3933" s="6">
        <f t="shared" si="1860"/>
        <v>172.72138622632684</v>
      </c>
      <c r="L3933" s="6">
        <f t="shared" si="1845"/>
        <v>0.85157039987989802</v>
      </c>
      <c r="M3933" s="6">
        <f t="shared" si="1846"/>
        <v>174.01171769409842</v>
      </c>
      <c r="N3933" s="28">
        <v>100</v>
      </c>
      <c r="O3933" s="17">
        <v>499.49478219134102</v>
      </c>
      <c r="P3933" s="6">
        <f t="shared" si="1847"/>
        <v>470.97468067707001</v>
      </c>
      <c r="Q3933" s="6">
        <f t="shared" si="1833"/>
        <v>294.35917542316878</v>
      </c>
      <c r="R3933" s="17">
        <v>470.97468067707001</v>
      </c>
      <c r="S3933" s="6">
        <f t="shared" si="1848"/>
        <v>28.520101514271005</v>
      </c>
      <c r="T3933" s="6">
        <f t="shared" si="1849"/>
        <v>322.87927693743978</v>
      </c>
      <c r="U3933" s="17">
        <v>73.680160992291803</v>
      </c>
      <c r="V3933" s="6">
        <f t="shared" si="1850"/>
        <v>65.569956955590101</v>
      </c>
      <c r="W3933" s="6">
        <f t="shared" si="1834"/>
        <v>65.569956955590101</v>
      </c>
      <c r="X3933" s="17">
        <v>65.569956955590101</v>
      </c>
      <c r="Y3933" s="6">
        <f t="shared" si="1851"/>
        <v>8.1102040367017025</v>
      </c>
      <c r="Z3933" s="6">
        <f t="shared" si="1852"/>
        <v>73.680160992291803</v>
      </c>
      <c r="AA3933" s="17">
        <v>7465.0414102373798</v>
      </c>
      <c r="AB3933" s="6">
        <f t="shared" si="1861"/>
        <v>6953.2842030162201</v>
      </c>
      <c r="AC3933" s="6">
        <f t="shared" si="1835"/>
        <v>6953.2842030162201</v>
      </c>
      <c r="AD3933" s="17">
        <v>6998.53704352572</v>
      </c>
      <c r="AE3933" s="6">
        <f t="shared" si="1853"/>
        <v>466.50436671165971</v>
      </c>
      <c r="AF3933" s="17">
        <v>7419.7885697278798</v>
      </c>
      <c r="AG3933" s="6">
        <f t="shared" si="1862"/>
        <v>45.252840509499947</v>
      </c>
      <c r="AH3933" s="6">
        <f t="shared" si="1836"/>
        <v>45.252840509499947</v>
      </c>
      <c r="AI3933" s="6">
        <f t="shared" si="1854"/>
        <v>7465.0414102373798</v>
      </c>
      <c r="AJ3933" s="17">
        <v>517.39123094599995</v>
      </c>
      <c r="AK3933" s="6">
        <f t="shared" si="1855"/>
        <v>413.88454842412199</v>
      </c>
      <c r="AL3933" s="6">
        <f t="shared" si="1837"/>
        <v>413.88454842412199</v>
      </c>
      <c r="AM3933" s="17">
        <v>413.88454842412199</v>
      </c>
      <c r="AN3933" s="6">
        <f t="shared" si="1856"/>
        <v>103.50668252187796</v>
      </c>
      <c r="AO3933" s="6">
        <f t="shared" si="1857"/>
        <v>517.39123094599995</v>
      </c>
      <c r="AP3933" s="17">
        <v>3993.41422910443</v>
      </c>
      <c r="AQ3933" s="6">
        <f t="shared" si="1858"/>
        <v>3373.6912885059173</v>
      </c>
      <c r="AR3933" s="17">
        <v>1652.5945082626699</v>
      </c>
      <c r="AS3933" s="6">
        <f t="shared" si="1838"/>
        <v>1032.8715676641687</v>
      </c>
      <c r="AT3933" s="17">
        <v>1005.89112339224</v>
      </c>
      <c r="AU3933" s="6">
        <f t="shared" si="1839"/>
        <v>1005.89112339224</v>
      </c>
      <c r="AV3933" s="17">
        <v>388.29322513416099</v>
      </c>
      <c r="AW3933" s="6">
        <f t="shared" si="1840"/>
        <v>388.29322513416099</v>
      </c>
      <c r="AX3933" s="17">
        <v>946.63537231534804</v>
      </c>
      <c r="AY3933" s="6">
        <f t="shared" si="1841"/>
        <v>946.63537231534804</v>
      </c>
      <c r="AZ3933" s="20">
        <v>298642318.73507601</v>
      </c>
      <c r="BA3933" s="20">
        <v>1302233459.2388</v>
      </c>
      <c r="BB3933" s="20">
        <v>146512110.92101601</v>
      </c>
      <c r="BC3933" s="20">
        <v>4612111.10510673</v>
      </c>
      <c r="BD3933" s="19">
        <f t="shared" si="1842"/>
        <v>1751.9999999999989</v>
      </c>
      <c r="BE3933" s="18">
        <v>63.2434117080563</v>
      </c>
      <c r="BF3933" s="20">
        <v>49430.501986097901</v>
      </c>
      <c r="BG3933" s="20">
        <v>2918.4870013713098</v>
      </c>
      <c r="BH3933" s="19">
        <f t="shared" si="1859"/>
        <v>3.6691697862874295</v>
      </c>
      <c r="BI3933" s="20">
        <v>1390.6461534341099</v>
      </c>
      <c r="BJ3933">
        <v>132</v>
      </c>
      <c r="BK3933" s="22">
        <v>3040</v>
      </c>
      <c r="BL3933" s="22">
        <v>4611.9232000000002</v>
      </c>
      <c r="BM3933" s="22">
        <v>760</v>
      </c>
      <c r="BN3933" s="22">
        <v>190</v>
      </c>
      <c r="BO3933">
        <v>9.2910719896967003E-2</v>
      </c>
    </row>
    <row r="3934" spans="1:67" x14ac:dyDescent="0.2">
      <c r="A3934" s="27">
        <v>3933</v>
      </c>
      <c r="B3934" s="18">
        <v>20.602165236060799</v>
      </c>
      <c r="C3934" s="18">
        <v>551</v>
      </c>
      <c r="D3934">
        <v>1000</v>
      </c>
      <c r="E3934">
        <v>4000</v>
      </c>
      <c r="F3934">
        <v>6</v>
      </c>
      <c r="G3934" s="23">
        <f t="shared" si="1843"/>
        <v>0.93284315994010636</v>
      </c>
      <c r="H3934">
        <v>100</v>
      </c>
      <c r="I3934" s="17">
        <v>143.406919276623</v>
      </c>
      <c r="J3934" s="6">
        <f t="shared" si="1844"/>
        <v>143.24794950509087</v>
      </c>
      <c r="K3934" s="6">
        <f t="shared" si="1860"/>
        <v>142.62279781695736</v>
      </c>
      <c r="L3934" s="6">
        <f t="shared" si="1845"/>
        <v>0.99563587688135602</v>
      </c>
      <c r="M3934" s="6">
        <f t="shared" si="1846"/>
        <v>142.78107382483438</v>
      </c>
      <c r="N3934" s="28">
        <v>100</v>
      </c>
      <c r="O3934" s="17">
        <v>109.446043622933</v>
      </c>
      <c r="P3934" s="6">
        <f t="shared" si="1847"/>
        <v>103.205563078187</v>
      </c>
      <c r="Q3934" s="6">
        <f t="shared" si="1833"/>
        <v>64.50347692386687</v>
      </c>
      <c r="R3934" s="17">
        <v>103.205563078187</v>
      </c>
      <c r="S3934" s="6">
        <f t="shared" si="1848"/>
        <v>6.2404805447460063</v>
      </c>
      <c r="T3934" s="6">
        <f t="shared" si="1849"/>
        <v>70.743957468612876</v>
      </c>
      <c r="U3934" s="17">
        <v>79.579994056360903</v>
      </c>
      <c r="V3934" s="6">
        <f t="shared" si="1850"/>
        <v>70.831832788518398</v>
      </c>
      <c r="W3934" s="6">
        <f t="shared" si="1834"/>
        <v>70.831832788518398</v>
      </c>
      <c r="X3934" s="17">
        <v>70.831832788518398</v>
      </c>
      <c r="Y3934" s="6">
        <f t="shared" si="1851"/>
        <v>8.7481612678425051</v>
      </c>
      <c r="Z3934" s="6">
        <f t="shared" si="1852"/>
        <v>79.579994056360903</v>
      </c>
      <c r="AA3934" s="17">
        <v>538.39532496494996</v>
      </c>
      <c r="AB3934" s="6">
        <f t="shared" si="1861"/>
        <v>441.83763850603003</v>
      </c>
      <c r="AC3934" s="6">
        <f t="shared" si="1835"/>
        <v>441.83763850603003</v>
      </c>
      <c r="AD3934" s="17">
        <v>494.52680746367599</v>
      </c>
      <c r="AE3934" s="6">
        <f t="shared" si="1853"/>
        <v>43.868517501273971</v>
      </c>
      <c r="AF3934" s="17">
        <v>485.706156007304</v>
      </c>
      <c r="AG3934" s="6">
        <f t="shared" si="1862"/>
        <v>52.689168957645961</v>
      </c>
      <c r="AH3934" s="6">
        <f t="shared" si="1836"/>
        <v>52.689168957645961</v>
      </c>
      <c r="AI3934" s="6">
        <f t="shared" si="1854"/>
        <v>538.39532496494996</v>
      </c>
      <c r="AJ3934" s="17">
        <v>282.23534468681299</v>
      </c>
      <c r="AK3934" s="6">
        <f t="shared" si="1855"/>
        <v>228.04010301787699</v>
      </c>
      <c r="AL3934" s="6">
        <f t="shared" si="1837"/>
        <v>228.04010301787699</v>
      </c>
      <c r="AM3934" s="17">
        <v>228.04010301787699</v>
      </c>
      <c r="AN3934" s="6">
        <f t="shared" si="1856"/>
        <v>54.195241668936006</v>
      </c>
      <c r="AO3934" s="6">
        <f t="shared" si="1857"/>
        <v>282.23534468681299</v>
      </c>
      <c r="AP3934" s="17">
        <v>2671.00778624451</v>
      </c>
      <c r="AQ3934" s="6">
        <f t="shared" si="1858"/>
        <v>2658.5950893824488</v>
      </c>
      <c r="AR3934" s="17">
        <v>33.100524965492198</v>
      </c>
      <c r="AS3934" s="6">
        <f t="shared" si="1838"/>
        <v>20.687828103432622</v>
      </c>
      <c r="AT3934" s="17">
        <v>1106.58206595093</v>
      </c>
      <c r="AU3934" s="6">
        <f t="shared" si="1839"/>
        <v>1106.58206595093</v>
      </c>
      <c r="AV3934" s="17">
        <v>583.29687931114597</v>
      </c>
      <c r="AW3934" s="6">
        <f t="shared" si="1840"/>
        <v>583.29687931114597</v>
      </c>
      <c r="AX3934" s="17">
        <v>948.02831601694004</v>
      </c>
      <c r="AY3934" s="6">
        <f t="shared" si="1841"/>
        <v>948.02831601694004</v>
      </c>
      <c r="AZ3934" s="20">
        <v>28299915.444161698</v>
      </c>
      <c r="BA3934" s="20">
        <v>1326170104.3799801</v>
      </c>
      <c r="BB3934" s="20">
        <v>279871208.43285298</v>
      </c>
      <c r="BC3934" s="20">
        <v>117658784.651851</v>
      </c>
      <c r="BD3934" s="19">
        <f t="shared" si="1842"/>
        <v>1752.0000129088457</v>
      </c>
      <c r="BE3934" s="18">
        <v>31.745053971174499</v>
      </c>
      <c r="BF3934" s="20">
        <v>1513785.80549205</v>
      </c>
      <c r="BG3934" s="20">
        <v>89377.287680216104</v>
      </c>
      <c r="BH3934" s="19">
        <f t="shared" si="1859"/>
        <v>112.36659302103909</v>
      </c>
      <c r="BI3934" s="20">
        <v>27.812923068682199</v>
      </c>
      <c r="BJ3934">
        <v>145</v>
      </c>
      <c r="BK3934" s="22">
        <v>3040</v>
      </c>
      <c r="BL3934" s="22">
        <v>4611.9232000000002</v>
      </c>
      <c r="BM3934" s="22">
        <v>760</v>
      </c>
      <c r="BN3934" s="22">
        <v>190</v>
      </c>
      <c r="BO3934">
        <v>0.17509238241151001</v>
      </c>
    </row>
    <row r="3935" spans="1:67" x14ac:dyDescent="0.2">
      <c r="A3935" s="27">
        <v>3934</v>
      </c>
      <c r="B3935" s="18">
        <v>51.505413090152203</v>
      </c>
      <c r="C3935" s="18">
        <v>551</v>
      </c>
      <c r="D3935">
        <v>1000</v>
      </c>
      <c r="E3935">
        <v>4000</v>
      </c>
      <c r="F3935">
        <v>6</v>
      </c>
      <c r="G3935" s="23">
        <f t="shared" si="1843"/>
        <v>0.94077281352320474</v>
      </c>
      <c r="H3935">
        <v>100</v>
      </c>
      <c r="I3935" s="17">
        <v>145.24224015007499</v>
      </c>
      <c r="J3935" s="6">
        <f t="shared" si="1844"/>
        <v>144.80191482694494</v>
      </c>
      <c r="K3935" s="6">
        <f t="shared" si="1860"/>
        <v>143.24161022243959</v>
      </c>
      <c r="L3935" s="6">
        <f t="shared" si="1845"/>
        <v>0.98922455820857003</v>
      </c>
      <c r="M3935" s="6">
        <f t="shared" si="1846"/>
        <v>143.67719084568097</v>
      </c>
      <c r="N3935" s="28">
        <v>100</v>
      </c>
      <c r="O3935" s="17">
        <v>113.315426658409</v>
      </c>
      <c r="P3935" s="6">
        <f t="shared" si="1847"/>
        <v>106.85381032827399</v>
      </c>
      <c r="Q3935" s="6">
        <f t="shared" si="1833"/>
        <v>66.783631455171246</v>
      </c>
      <c r="R3935" s="17">
        <v>106.85381032827399</v>
      </c>
      <c r="S3935" s="6">
        <f t="shared" si="1848"/>
        <v>6.4616163301350014</v>
      </c>
      <c r="T3935" s="6">
        <f t="shared" si="1849"/>
        <v>73.245247785306248</v>
      </c>
      <c r="U3935" s="17">
        <v>79.572405775631196</v>
      </c>
      <c r="V3935" s="6">
        <f t="shared" si="1850"/>
        <v>70.824429186384094</v>
      </c>
      <c r="W3935" s="6">
        <f t="shared" si="1834"/>
        <v>70.824429186384094</v>
      </c>
      <c r="X3935" s="17">
        <v>70.824429186384094</v>
      </c>
      <c r="Y3935" s="6">
        <f t="shared" si="1851"/>
        <v>8.7479765892471022</v>
      </c>
      <c r="Z3935" s="6">
        <f t="shared" si="1852"/>
        <v>79.572405775631196</v>
      </c>
      <c r="AA3935" s="17">
        <v>596.93571507001195</v>
      </c>
      <c r="AB3935" s="6">
        <f t="shared" si="1861"/>
        <v>497.7293430165131</v>
      </c>
      <c r="AC3935" s="6">
        <f t="shared" si="1835"/>
        <v>497.7293430165131</v>
      </c>
      <c r="AD3935" s="17">
        <v>549.72706119660904</v>
      </c>
      <c r="AE3935" s="6">
        <f t="shared" si="1853"/>
        <v>47.208653873402909</v>
      </c>
      <c r="AF3935" s="17">
        <v>544.93799688991601</v>
      </c>
      <c r="AG3935" s="6">
        <f t="shared" si="1862"/>
        <v>51.997718180095944</v>
      </c>
      <c r="AH3935" s="6">
        <f t="shared" si="1836"/>
        <v>51.997718180095944</v>
      </c>
      <c r="AI3935" s="6">
        <f t="shared" si="1854"/>
        <v>596.93571507001195</v>
      </c>
      <c r="AJ3935" s="17">
        <v>309.24243108581999</v>
      </c>
      <c r="AK3935" s="6">
        <f t="shared" si="1855"/>
        <v>249.68202713924401</v>
      </c>
      <c r="AL3935" s="6">
        <f t="shared" si="1837"/>
        <v>249.68202713924401</v>
      </c>
      <c r="AM3935" s="17">
        <v>249.68202713924401</v>
      </c>
      <c r="AN3935" s="6">
        <f t="shared" si="1856"/>
        <v>59.560403946575974</v>
      </c>
      <c r="AO3935" s="6">
        <f t="shared" si="1857"/>
        <v>309.24243108581999</v>
      </c>
      <c r="AP3935" s="17">
        <v>2720.4316303503701</v>
      </c>
      <c r="AQ3935" s="6">
        <f t="shared" si="1858"/>
        <v>2689.4024767035166</v>
      </c>
      <c r="AR3935" s="17">
        <v>82.744409724945299</v>
      </c>
      <c r="AS3935" s="6">
        <f t="shared" si="1838"/>
        <v>51.71525607809081</v>
      </c>
      <c r="AT3935" s="17">
        <v>1106.4897605675601</v>
      </c>
      <c r="AU3935" s="6">
        <f t="shared" si="1839"/>
        <v>1106.4897605675601</v>
      </c>
      <c r="AV3935" s="17">
        <v>583.24822368612001</v>
      </c>
      <c r="AW3935" s="6">
        <f t="shared" si="1840"/>
        <v>583.24822368612001</v>
      </c>
      <c r="AX3935" s="17">
        <v>947.949236371746</v>
      </c>
      <c r="AY3935" s="6">
        <f t="shared" si="1841"/>
        <v>947.949236371746</v>
      </c>
      <c r="AZ3935" s="20">
        <v>68221648.716630906</v>
      </c>
      <c r="BA3935" s="20">
        <v>1326190089.2126901</v>
      </c>
      <c r="BB3935" s="20">
        <v>253822231.36332801</v>
      </c>
      <c r="BC3935" s="20">
        <v>103766030.70734499</v>
      </c>
      <c r="BD3935" s="19">
        <f t="shared" si="1842"/>
        <v>1751.9999999999941</v>
      </c>
      <c r="BE3935" s="18">
        <v>33.301038251219502</v>
      </c>
      <c r="BF3935" s="20">
        <v>1315627.5511059701</v>
      </c>
      <c r="BG3935" s="20">
        <v>77677.582712565898</v>
      </c>
      <c r="BH3935" s="19">
        <f t="shared" si="1859"/>
        <v>97.657532627992381</v>
      </c>
      <c r="BI3935" s="20">
        <v>69.532307671705496</v>
      </c>
      <c r="BJ3935">
        <v>145</v>
      </c>
      <c r="BK3935" s="22">
        <v>3040</v>
      </c>
      <c r="BL3935" s="22">
        <v>4611.9232000000002</v>
      </c>
      <c r="BM3935" s="22">
        <v>760</v>
      </c>
      <c r="BN3935" s="22">
        <v>190</v>
      </c>
      <c r="BO3935">
        <v>0.15903986895723901</v>
      </c>
    </row>
    <row r="3936" spans="1:67" x14ac:dyDescent="0.2">
      <c r="A3936" s="27">
        <v>3935</v>
      </c>
      <c r="B3936" s="18">
        <v>154.516239270456</v>
      </c>
      <c r="C3936" s="18">
        <v>551</v>
      </c>
      <c r="D3936">
        <v>1000</v>
      </c>
      <c r="E3936">
        <v>4000</v>
      </c>
      <c r="F3936">
        <v>5</v>
      </c>
      <c r="G3936" s="23">
        <f t="shared" si="1843"/>
        <v>0.96290766224143787</v>
      </c>
      <c r="H3936">
        <v>100</v>
      </c>
      <c r="I3936" s="17">
        <v>146.40463779696299</v>
      </c>
      <c r="J3936" s="6">
        <f t="shared" si="1844"/>
        <v>145.11232437402478</v>
      </c>
      <c r="K3936" s="6">
        <f t="shared" si="1860"/>
        <v>140.46708665539791</v>
      </c>
      <c r="L3936" s="6">
        <f t="shared" si="1845"/>
        <v>0.9679886754025534</v>
      </c>
      <c r="M3936" s="6">
        <f t="shared" si="1846"/>
        <v>141.71803141387281</v>
      </c>
      <c r="N3936" s="28">
        <v>100</v>
      </c>
      <c r="O3936" s="17">
        <v>129.172758993656</v>
      </c>
      <c r="P3936" s="6">
        <f t="shared" si="1847"/>
        <v>121.80614580910699</v>
      </c>
      <c r="Q3936" s="6">
        <f t="shared" si="1833"/>
        <v>76.128841130691868</v>
      </c>
      <c r="R3936" s="17">
        <v>121.80614580910699</v>
      </c>
      <c r="S3936" s="6">
        <f t="shared" si="1848"/>
        <v>7.3666131845490099</v>
      </c>
      <c r="T3936" s="6">
        <f t="shared" si="1849"/>
        <v>83.495454315240877</v>
      </c>
      <c r="U3936" s="17">
        <v>79.565680682402203</v>
      </c>
      <c r="V3936" s="6">
        <f t="shared" si="1850"/>
        <v>70.817591676366504</v>
      </c>
      <c r="W3936" s="6">
        <f t="shared" si="1834"/>
        <v>70.817591676366504</v>
      </c>
      <c r="X3936" s="17">
        <v>70.817591676366504</v>
      </c>
      <c r="Y3936" s="6">
        <f t="shared" si="1851"/>
        <v>8.7480890060356984</v>
      </c>
      <c r="Z3936" s="6">
        <f t="shared" si="1852"/>
        <v>79.565680682402203</v>
      </c>
      <c r="AA3936" s="17">
        <v>750.80284607160502</v>
      </c>
      <c r="AB3936" s="6">
        <f t="shared" si="1861"/>
        <v>646.04790998982401</v>
      </c>
      <c r="AC3936" s="6">
        <f t="shared" si="1835"/>
        <v>646.04790998982401</v>
      </c>
      <c r="AD3936" s="17">
        <v>694.89216197952805</v>
      </c>
      <c r="AE3936" s="6">
        <f t="shared" si="1853"/>
        <v>55.910684092076963</v>
      </c>
      <c r="AF3936" s="17">
        <v>701.95859408190097</v>
      </c>
      <c r="AG3936" s="6">
        <f t="shared" si="1862"/>
        <v>48.844251989704048</v>
      </c>
      <c r="AH3936" s="6">
        <f t="shared" si="1836"/>
        <v>48.844251989704048</v>
      </c>
      <c r="AI3936" s="6">
        <f t="shared" si="1854"/>
        <v>750.80284607160502</v>
      </c>
      <c r="AJ3936" s="17">
        <v>421.06309716043</v>
      </c>
      <c r="AK3936" s="6">
        <f t="shared" si="1855"/>
        <v>339.13000137606599</v>
      </c>
      <c r="AL3936" s="6">
        <f t="shared" si="1837"/>
        <v>339.13000137606599</v>
      </c>
      <c r="AM3936" s="17">
        <v>339.13000137606599</v>
      </c>
      <c r="AN3936" s="6">
        <f t="shared" si="1856"/>
        <v>81.933095784364014</v>
      </c>
      <c r="AO3936" s="6">
        <f t="shared" si="1857"/>
        <v>421.06309716043</v>
      </c>
      <c r="AP3936" s="17">
        <v>2788.4073527922901</v>
      </c>
      <c r="AQ3936" s="6">
        <f t="shared" si="1858"/>
        <v>2695.3300747717326</v>
      </c>
      <c r="AR3936" s="17">
        <v>248.206074721486</v>
      </c>
      <c r="AS3936" s="6">
        <f t="shared" si="1838"/>
        <v>155.12879670092875</v>
      </c>
      <c r="AT3936" s="17">
        <v>1106.36872067018</v>
      </c>
      <c r="AU3936" s="6">
        <f t="shared" si="1839"/>
        <v>1106.36872067018</v>
      </c>
      <c r="AV3936" s="17">
        <v>485.987018037545</v>
      </c>
      <c r="AW3936" s="6">
        <f t="shared" si="1840"/>
        <v>485.987018037545</v>
      </c>
      <c r="AX3936" s="17">
        <v>947.84553936307896</v>
      </c>
      <c r="AY3936" s="6">
        <f t="shared" si="1841"/>
        <v>947.84553936307896</v>
      </c>
      <c r="AZ3936" s="20">
        <v>178172870.319996</v>
      </c>
      <c r="BA3936" s="20">
        <v>1326180480.66745</v>
      </c>
      <c r="BB3936" s="20">
        <v>182660873.25954399</v>
      </c>
      <c r="BC3936" s="20">
        <v>64985775.753000498</v>
      </c>
      <c r="BD3936" s="19">
        <f t="shared" si="1842"/>
        <v>1751.9999999999902</v>
      </c>
      <c r="BE3936" s="18">
        <v>38.294946142299999</v>
      </c>
      <c r="BF3936" s="20">
        <v>774001.91792920302</v>
      </c>
      <c r="BG3936" s="20">
        <v>45698.798226814499</v>
      </c>
      <c r="BH3936" s="19">
        <f t="shared" si="1859"/>
        <v>57.453279608471071</v>
      </c>
      <c r="BI3936" s="20">
        <v>208.596923015116</v>
      </c>
      <c r="BJ3936">
        <v>145</v>
      </c>
      <c r="BK3936" s="22">
        <v>3040</v>
      </c>
      <c r="BL3936" s="22">
        <v>4611.9232000000002</v>
      </c>
      <c r="BM3936" s="22">
        <v>760</v>
      </c>
      <c r="BN3936" s="22">
        <v>190</v>
      </c>
      <c r="BO3936">
        <v>0.11518722170656299</v>
      </c>
    </row>
    <row r="3937" spans="1:67" x14ac:dyDescent="0.2">
      <c r="A3937" s="27">
        <v>3936</v>
      </c>
      <c r="B3937" s="18">
        <v>206.02165236060799</v>
      </c>
      <c r="C3937" s="18">
        <v>551</v>
      </c>
      <c r="D3937">
        <v>1000</v>
      </c>
      <c r="E3937">
        <v>4000</v>
      </c>
      <c r="F3937">
        <v>5</v>
      </c>
      <c r="G3937" s="23">
        <f t="shared" si="1843"/>
        <v>0.97096510250958479</v>
      </c>
      <c r="H3937">
        <v>100</v>
      </c>
      <c r="I3937" s="17">
        <v>149.81734433503999</v>
      </c>
      <c r="J3937" s="6">
        <f t="shared" si="1844"/>
        <v>148.48991080979079</v>
      </c>
      <c r="K3937" s="6">
        <f t="shared" si="1860"/>
        <v>142.35285071025385</v>
      </c>
      <c r="L3937" s="6">
        <f t="shared" si="1845"/>
        <v>0.95867018798739634</v>
      </c>
      <c r="M3937" s="6">
        <f t="shared" si="1846"/>
        <v>143.62542165744529</v>
      </c>
      <c r="N3937" s="28">
        <v>99.999999999999901</v>
      </c>
      <c r="O3937" s="17">
        <v>143.27537556346101</v>
      </c>
      <c r="P3937" s="6">
        <f t="shared" si="1847"/>
        <v>135.10353946128501</v>
      </c>
      <c r="Q3937" s="6">
        <f t="shared" si="1833"/>
        <v>84.439712163303128</v>
      </c>
      <c r="R3937" s="17">
        <v>135.10353946128501</v>
      </c>
      <c r="S3937" s="6">
        <f t="shared" si="1848"/>
        <v>8.1718361021760018</v>
      </c>
      <c r="T3937" s="6">
        <f t="shared" si="1849"/>
        <v>92.611548265479129</v>
      </c>
      <c r="U3937" s="17">
        <v>79.555845775781293</v>
      </c>
      <c r="V3937" s="6">
        <f t="shared" si="1850"/>
        <v>70.807865436917197</v>
      </c>
      <c r="W3937" s="6">
        <f t="shared" si="1834"/>
        <v>70.807865436917197</v>
      </c>
      <c r="X3937" s="17">
        <v>70.807865436917197</v>
      </c>
      <c r="Y3937" s="6">
        <f t="shared" si="1851"/>
        <v>8.747980338864096</v>
      </c>
      <c r="Z3937" s="6">
        <f t="shared" si="1852"/>
        <v>79.555845775781293</v>
      </c>
      <c r="AA3937" s="17">
        <v>937.22807718470403</v>
      </c>
      <c r="AB3937" s="6">
        <f t="shared" si="1861"/>
        <v>822.49537977878197</v>
      </c>
      <c r="AC3937" s="6">
        <f t="shared" si="1835"/>
        <v>822.49537977878197</v>
      </c>
      <c r="AD3937" s="17">
        <v>870.08887044983896</v>
      </c>
      <c r="AE3937" s="6">
        <f t="shared" si="1853"/>
        <v>67.13920673486507</v>
      </c>
      <c r="AF3937" s="17">
        <v>889.63458651364704</v>
      </c>
      <c r="AG3937" s="6">
        <f t="shared" si="1862"/>
        <v>47.593490671056998</v>
      </c>
      <c r="AH3937" s="6">
        <f t="shared" si="1836"/>
        <v>47.593490671056998</v>
      </c>
      <c r="AI3937" s="6">
        <f t="shared" si="1854"/>
        <v>937.22807718470403</v>
      </c>
      <c r="AJ3937" s="17">
        <v>470.585791023865</v>
      </c>
      <c r="AK3937" s="6">
        <f t="shared" si="1855"/>
        <v>378.47023938666399</v>
      </c>
      <c r="AL3937" s="6">
        <f t="shared" si="1837"/>
        <v>378.47023938666399</v>
      </c>
      <c r="AM3937" s="17">
        <v>378.47023938666399</v>
      </c>
      <c r="AN3937" s="6">
        <f t="shared" si="1856"/>
        <v>92.115551637201008</v>
      </c>
      <c r="AO3937" s="6">
        <f t="shared" si="1857"/>
        <v>470.585791023865</v>
      </c>
      <c r="AP3937" s="17">
        <v>2870.7840425119498</v>
      </c>
      <c r="AQ3937" s="6">
        <f t="shared" si="1858"/>
        <v>2746.6965083348896</v>
      </c>
      <c r="AR3937" s="17">
        <v>330.90009113881501</v>
      </c>
      <c r="AS3937" s="6">
        <f t="shared" si="1838"/>
        <v>206.81255696175938</v>
      </c>
      <c r="AT3937" s="17">
        <v>1106.23051101901</v>
      </c>
      <c r="AU3937" s="6">
        <f t="shared" si="1839"/>
        <v>1106.23051101901</v>
      </c>
      <c r="AV3937" s="17">
        <v>485.92630762972198</v>
      </c>
      <c r="AW3937" s="6">
        <f t="shared" si="1840"/>
        <v>485.92630762972198</v>
      </c>
      <c r="AX3937" s="17">
        <v>947.72713272439796</v>
      </c>
      <c r="AY3937" s="6">
        <f t="shared" si="1841"/>
        <v>947.72713272439796</v>
      </c>
      <c r="AZ3937" s="20">
        <v>212224971.30249301</v>
      </c>
      <c r="BA3937" s="20">
        <v>1326205925.8677599</v>
      </c>
      <c r="BB3937" s="20">
        <v>162699962.426534</v>
      </c>
      <c r="BC3937" s="20">
        <v>50869140.403207399</v>
      </c>
      <c r="BD3937" s="19">
        <f t="shared" si="1842"/>
        <v>1751.9999999999943</v>
      </c>
      <c r="BE3937" s="18">
        <v>40.6767800103705</v>
      </c>
      <c r="BF3937" s="20">
        <v>594670.75155496295</v>
      </c>
      <c r="BG3937" s="20">
        <v>35110.686494686597</v>
      </c>
      <c r="BH3937" s="19">
        <f t="shared" si="1859"/>
        <v>44.141731658075742</v>
      </c>
      <c r="BI3937" s="20">
        <v>278.12923068682198</v>
      </c>
      <c r="BJ3937">
        <v>145</v>
      </c>
      <c r="BK3937" s="22">
        <v>3040</v>
      </c>
      <c r="BL3937" s="22">
        <v>4611.9232000000002</v>
      </c>
      <c r="BM3937" s="22">
        <v>760</v>
      </c>
      <c r="BN3937" s="22">
        <v>190</v>
      </c>
      <c r="BO3937">
        <v>0.10288632362739999</v>
      </c>
    </row>
    <row r="3938" spans="1:67" x14ac:dyDescent="0.2">
      <c r="A3938" s="27">
        <v>3937</v>
      </c>
      <c r="B3938" s="18">
        <v>257.52706545076097</v>
      </c>
      <c r="C3938" s="18">
        <v>551</v>
      </c>
      <c r="D3938">
        <v>1000</v>
      </c>
      <c r="E3938">
        <v>4000</v>
      </c>
      <c r="F3938">
        <v>5</v>
      </c>
      <c r="G3938" s="23">
        <f t="shared" si="1843"/>
        <v>0.97713801925447208</v>
      </c>
      <c r="H3938">
        <v>100</v>
      </c>
      <c r="I3938" s="17">
        <v>153.45167017051199</v>
      </c>
      <c r="J3938" s="6">
        <f t="shared" si="1844"/>
        <v>152.01424856857957</v>
      </c>
      <c r="K3938" s="6">
        <f t="shared" si="1860"/>
        <v>144.39701694199337</v>
      </c>
      <c r="L3938" s="6">
        <f t="shared" si="1845"/>
        <v>0.94989133125142688</v>
      </c>
      <c r="M3938" s="6">
        <f t="shared" si="1846"/>
        <v>145.76241126102249</v>
      </c>
      <c r="N3938" s="28">
        <v>100</v>
      </c>
      <c r="O3938" s="17">
        <v>163.613783792444</v>
      </c>
      <c r="P3938" s="6">
        <f t="shared" si="1847"/>
        <v>154.280896738644</v>
      </c>
      <c r="Q3938" s="6">
        <f t="shared" si="1833"/>
        <v>96.425560461652509</v>
      </c>
      <c r="R3938" s="17">
        <v>154.280896738644</v>
      </c>
      <c r="S3938" s="6">
        <f t="shared" si="1848"/>
        <v>9.3328870537999933</v>
      </c>
      <c r="T3938" s="6">
        <f t="shared" si="1849"/>
        <v>105.7584475154525</v>
      </c>
      <c r="U3938" s="17">
        <v>79.546805221692395</v>
      </c>
      <c r="V3938" s="6">
        <f t="shared" si="1850"/>
        <v>70.798905885292001</v>
      </c>
      <c r="W3938" s="6">
        <f t="shared" si="1834"/>
        <v>70.798905885292001</v>
      </c>
      <c r="X3938" s="17">
        <v>70.798905885292001</v>
      </c>
      <c r="Y3938" s="6">
        <f t="shared" si="1851"/>
        <v>8.7478993364003941</v>
      </c>
      <c r="Z3938" s="6">
        <f t="shared" si="1852"/>
        <v>79.546805221692395</v>
      </c>
      <c r="AA3938" s="17">
        <v>1154.9445983037299</v>
      </c>
      <c r="AB3938" s="6">
        <f t="shared" si="1861"/>
        <v>1026.6905600591001</v>
      </c>
      <c r="AC3938" s="6">
        <f t="shared" si="1835"/>
        <v>1026.6905600591001</v>
      </c>
      <c r="AD3938" s="17">
        <v>1074.59902685671</v>
      </c>
      <c r="AE3938" s="6">
        <f t="shared" si="1853"/>
        <v>80.345571447019893</v>
      </c>
      <c r="AF3938" s="17">
        <v>1107.03613150612</v>
      </c>
      <c r="AG3938" s="6">
        <f t="shared" si="1862"/>
        <v>47.90846679760989</v>
      </c>
      <c r="AH3938" s="6">
        <f t="shared" si="1836"/>
        <v>47.90846679760989</v>
      </c>
      <c r="AI3938" s="6">
        <f t="shared" si="1854"/>
        <v>1154.9445983037299</v>
      </c>
      <c r="AJ3938" s="17">
        <v>495.46685680899702</v>
      </c>
      <c r="AK3938" s="6">
        <f t="shared" si="1855"/>
        <v>397.94643690464</v>
      </c>
      <c r="AL3938" s="6">
        <f t="shared" si="1837"/>
        <v>397.94643690464</v>
      </c>
      <c r="AM3938" s="17">
        <v>397.94643690464</v>
      </c>
      <c r="AN3938" s="6">
        <f t="shared" si="1856"/>
        <v>97.520419904357027</v>
      </c>
      <c r="AO3938" s="6">
        <f t="shared" si="1857"/>
        <v>495.46685680899702</v>
      </c>
      <c r="AP3938" s="17">
        <v>2953.1626930925399</v>
      </c>
      <c r="AQ3938" s="6">
        <f t="shared" si="1858"/>
        <v>2798.0714657981634</v>
      </c>
      <c r="AR3938" s="17">
        <v>413.57660611832199</v>
      </c>
      <c r="AS3938" s="6">
        <f t="shared" si="1838"/>
        <v>258.48537882395124</v>
      </c>
      <c r="AT3938" s="17">
        <v>1106.1007780498901</v>
      </c>
      <c r="AU3938" s="6">
        <f t="shared" si="1839"/>
        <v>1106.1007780498901</v>
      </c>
      <c r="AV3938" s="17">
        <v>485.86932071602399</v>
      </c>
      <c r="AW3938" s="6">
        <f t="shared" si="1840"/>
        <v>485.86932071602399</v>
      </c>
      <c r="AX3938" s="17">
        <v>947.61598820829795</v>
      </c>
      <c r="AY3938" s="6">
        <f t="shared" si="1841"/>
        <v>947.61598820829795</v>
      </c>
      <c r="AZ3938" s="20">
        <v>230668261.020657</v>
      </c>
      <c r="BA3938" s="20">
        <v>1326206426.4493999</v>
      </c>
      <c r="BB3938" s="20">
        <v>155071122.263769</v>
      </c>
      <c r="BC3938" s="20">
        <v>40054190.266164698</v>
      </c>
      <c r="BD3938" s="19">
        <f t="shared" si="1842"/>
        <v>1751.9999999999907</v>
      </c>
      <c r="BE3938" s="18">
        <v>42.9363490083879</v>
      </c>
      <c r="BF3938" s="20">
        <v>465009.32482907001</v>
      </c>
      <c r="BG3938" s="20">
        <v>27455.186888690201</v>
      </c>
      <c r="BH3938" s="19">
        <f t="shared" si="1859"/>
        <v>34.517111832783108</v>
      </c>
      <c r="BI3938" s="20">
        <v>347.66153835852703</v>
      </c>
      <c r="BJ3938">
        <v>145</v>
      </c>
      <c r="BK3938" s="22">
        <v>3040</v>
      </c>
      <c r="BL3938" s="22">
        <v>4611.9232000000002</v>
      </c>
      <c r="BM3938" s="22">
        <v>760</v>
      </c>
      <c r="BN3938" s="22">
        <v>190</v>
      </c>
      <c r="BO3938">
        <v>9.8185102075182204E-2</v>
      </c>
    </row>
    <row r="3939" spans="1:67" x14ac:dyDescent="0.2">
      <c r="A3939" s="27">
        <v>3938</v>
      </c>
      <c r="B3939" s="18">
        <v>309.03247854091302</v>
      </c>
      <c r="C3939" s="18">
        <v>551</v>
      </c>
      <c r="D3939">
        <v>1000</v>
      </c>
      <c r="E3939">
        <v>4000</v>
      </c>
      <c r="F3939">
        <v>5</v>
      </c>
      <c r="G3939" s="23">
        <f t="shared" si="1843"/>
        <v>0.9816557988834882</v>
      </c>
      <c r="H3939">
        <v>100</v>
      </c>
      <c r="I3939" s="17">
        <v>157.216728736698</v>
      </c>
      <c r="J3939" s="6">
        <f t="shared" si="1844"/>
        <v>155.87304549611116</v>
      </c>
      <c r="K3939" s="6">
        <f t="shared" si="1860"/>
        <v>146.76215938288342</v>
      </c>
      <c r="L3939" s="6">
        <f t="shared" si="1845"/>
        <v>0.9415493160845757</v>
      </c>
      <c r="M3939" s="6">
        <f t="shared" si="1846"/>
        <v>148.02730341909228</v>
      </c>
      <c r="N3939" s="28">
        <v>100</v>
      </c>
      <c r="O3939" s="17">
        <v>186.345041312181</v>
      </c>
      <c r="P3939" s="6">
        <f t="shared" si="1847"/>
        <v>175.714407990491</v>
      </c>
      <c r="Q3939" s="6">
        <f t="shared" si="1833"/>
        <v>109.82150499405688</v>
      </c>
      <c r="R3939" s="17">
        <v>175.714407990491</v>
      </c>
      <c r="S3939" s="6">
        <f t="shared" si="1848"/>
        <v>10.630633321689999</v>
      </c>
      <c r="T3939" s="6">
        <f t="shared" si="1849"/>
        <v>120.45213831574688</v>
      </c>
      <c r="U3939" s="17">
        <v>79.539317234123502</v>
      </c>
      <c r="V3939" s="6">
        <f t="shared" si="1850"/>
        <v>70.791382508398698</v>
      </c>
      <c r="W3939" s="6">
        <f t="shared" si="1834"/>
        <v>70.791382508398698</v>
      </c>
      <c r="X3939" s="17">
        <v>70.791382508398698</v>
      </c>
      <c r="Y3939" s="6">
        <f t="shared" si="1851"/>
        <v>8.7479347257248037</v>
      </c>
      <c r="Z3939" s="6">
        <f t="shared" si="1852"/>
        <v>79.539317234123502</v>
      </c>
      <c r="AA3939" s="17">
        <v>1428.3480439779501</v>
      </c>
      <c r="AB3939" s="6">
        <f t="shared" si="1861"/>
        <v>1284.0733712065301</v>
      </c>
      <c r="AC3939" s="6">
        <f t="shared" si="1835"/>
        <v>1284.0733712065301</v>
      </c>
      <c r="AD3939" s="17">
        <v>1331.3966804070701</v>
      </c>
      <c r="AE3939" s="6">
        <f t="shared" si="1853"/>
        <v>96.951363570879948</v>
      </c>
      <c r="AF3939" s="17">
        <v>1381.02473477741</v>
      </c>
      <c r="AG3939" s="6">
        <f t="shared" si="1862"/>
        <v>47.323309200540052</v>
      </c>
      <c r="AH3939" s="6">
        <f t="shared" si="1836"/>
        <v>47.323309200540052</v>
      </c>
      <c r="AI3939" s="6">
        <f t="shared" si="1854"/>
        <v>1428.3480439779501</v>
      </c>
      <c r="AJ3939" s="17">
        <v>505.60191949082099</v>
      </c>
      <c r="AK3939" s="6">
        <f t="shared" si="1855"/>
        <v>405.719704155584</v>
      </c>
      <c r="AL3939" s="6">
        <f t="shared" si="1837"/>
        <v>405.719704155584</v>
      </c>
      <c r="AM3939" s="17">
        <v>405.719704155584</v>
      </c>
      <c r="AN3939" s="6">
        <f t="shared" si="1856"/>
        <v>99.882215335236992</v>
      </c>
      <c r="AO3939" s="6">
        <f t="shared" si="1857"/>
        <v>505.60191949082099</v>
      </c>
      <c r="AP3939" s="17">
        <v>3035.5431295060298</v>
      </c>
      <c r="AQ3939" s="6">
        <f t="shared" si="1858"/>
        <v>2849.45418631134</v>
      </c>
      <c r="AR3939" s="17">
        <v>496.23718185251101</v>
      </c>
      <c r="AS3939" s="6">
        <f t="shared" si="1838"/>
        <v>310.14823865781938</v>
      </c>
      <c r="AT3939" s="17">
        <v>1105.97876512733</v>
      </c>
      <c r="AU3939" s="6">
        <f t="shared" si="1839"/>
        <v>1105.97876512733</v>
      </c>
      <c r="AV3939" s="17">
        <v>485.81572493435198</v>
      </c>
      <c r="AW3939" s="6">
        <f t="shared" si="1840"/>
        <v>485.81572493435198</v>
      </c>
      <c r="AX3939" s="17">
        <v>947.51145759183896</v>
      </c>
      <c r="AY3939" s="6">
        <f t="shared" si="1841"/>
        <v>947.51145759183896</v>
      </c>
      <c r="AZ3939" s="20">
        <v>242245700.894963</v>
      </c>
      <c r="BA3939" s="20">
        <v>1326196087.05232</v>
      </c>
      <c r="BB3939" s="20">
        <v>151419171.696585</v>
      </c>
      <c r="BC3939" s="20">
        <v>32139040.3561287</v>
      </c>
      <c r="BD3939" s="19">
        <f t="shared" si="1842"/>
        <v>1751.9999999999966</v>
      </c>
      <c r="BE3939" s="18">
        <v>45.090172518323499</v>
      </c>
      <c r="BF3939" s="20">
        <v>372495.15272661601</v>
      </c>
      <c r="BG3939" s="20">
        <v>21992.943984509799</v>
      </c>
      <c r="BH3939" s="19">
        <f t="shared" si="1859"/>
        <v>27.649890351253497</v>
      </c>
      <c r="BI3939" s="20">
        <v>417.19384603023298</v>
      </c>
      <c r="BJ3939">
        <v>145</v>
      </c>
      <c r="BK3939" s="22">
        <v>3040</v>
      </c>
      <c r="BL3939" s="22">
        <v>4611.9232000000002</v>
      </c>
      <c r="BM3939" s="22">
        <v>760</v>
      </c>
      <c r="BN3939" s="22">
        <v>190</v>
      </c>
      <c r="BO3939">
        <v>9.5934594766565906E-2</v>
      </c>
    </row>
    <row r="3940" spans="1:67" x14ac:dyDescent="0.2">
      <c r="A3940" s="27">
        <v>3939</v>
      </c>
      <c r="B3940" s="18">
        <v>360.53789163106501</v>
      </c>
      <c r="C3940" s="18">
        <v>551</v>
      </c>
      <c r="D3940">
        <v>1000</v>
      </c>
      <c r="E3940">
        <v>4000</v>
      </c>
      <c r="F3940">
        <v>5</v>
      </c>
      <c r="G3940" s="23">
        <f t="shared" si="1843"/>
        <v>0.98579625592946141</v>
      </c>
      <c r="H3940">
        <v>100</v>
      </c>
      <c r="I3940" s="17">
        <v>161.10371249098</v>
      </c>
      <c r="J3940" s="6">
        <f t="shared" si="1844"/>
        <v>159.13289998386841</v>
      </c>
      <c r="K3940" s="6">
        <f t="shared" si="1860"/>
        <v>148.51512795334676</v>
      </c>
      <c r="L3940" s="6">
        <f t="shared" si="1845"/>
        <v>0.93327732963078036</v>
      </c>
      <c r="M3940" s="6">
        <f t="shared" si="1846"/>
        <v>150.35444258718681</v>
      </c>
      <c r="N3940" s="28">
        <v>100</v>
      </c>
      <c r="O3940" s="17">
        <v>209.55246889102099</v>
      </c>
      <c r="P3940" s="6">
        <f t="shared" si="1847"/>
        <v>197.59672371986801</v>
      </c>
      <c r="Q3940" s="6">
        <f t="shared" si="1833"/>
        <v>123.49795232491751</v>
      </c>
      <c r="R3940" s="17">
        <v>197.59672371986801</v>
      </c>
      <c r="S3940" s="6">
        <f t="shared" si="1848"/>
        <v>11.955745171152984</v>
      </c>
      <c r="T3940" s="6">
        <f t="shared" si="1849"/>
        <v>135.4536974960705</v>
      </c>
      <c r="U3940" s="17">
        <v>79.531217498253497</v>
      </c>
      <c r="V3940" s="6">
        <f t="shared" si="1850"/>
        <v>70.783364305187504</v>
      </c>
      <c r="W3940" s="6">
        <f t="shared" si="1834"/>
        <v>70.783364305187504</v>
      </c>
      <c r="X3940" s="17">
        <v>70.783364305187504</v>
      </c>
      <c r="Y3940" s="6">
        <f t="shared" si="1851"/>
        <v>8.7478531930659926</v>
      </c>
      <c r="Z3940" s="6">
        <f t="shared" si="1852"/>
        <v>79.531217498253497</v>
      </c>
      <c r="AA3940" s="17">
        <v>1769.86190913875</v>
      </c>
      <c r="AB3940" s="6">
        <f t="shared" si="1861"/>
        <v>1604.67017209663</v>
      </c>
      <c r="AC3940" s="6">
        <f t="shared" si="1835"/>
        <v>1604.67017209663</v>
      </c>
      <c r="AD3940" s="17">
        <v>1652.0273779932299</v>
      </c>
      <c r="AE3940" s="6">
        <f t="shared" si="1853"/>
        <v>117.83453114552003</v>
      </c>
      <c r="AF3940" s="17">
        <v>1722.5047032421501</v>
      </c>
      <c r="AG3940" s="6">
        <f t="shared" si="1862"/>
        <v>47.357205896599908</v>
      </c>
      <c r="AH3940" s="6">
        <f t="shared" si="1836"/>
        <v>47.357205896599908</v>
      </c>
      <c r="AI3940" s="6">
        <f t="shared" si="1854"/>
        <v>1769.86190913875</v>
      </c>
      <c r="AJ3940" s="17">
        <v>511.66550732435701</v>
      </c>
      <c r="AK3940" s="6">
        <f t="shared" si="1855"/>
        <v>410.31311095758201</v>
      </c>
      <c r="AL3940" s="6">
        <f t="shared" si="1837"/>
        <v>410.31311095758201</v>
      </c>
      <c r="AM3940" s="17">
        <v>410.31311095758201</v>
      </c>
      <c r="AN3940" s="6">
        <f t="shared" si="1856"/>
        <v>101.352396366775</v>
      </c>
      <c r="AO3940" s="6">
        <f t="shared" si="1857"/>
        <v>511.66550732435701</v>
      </c>
      <c r="AP3940" s="17">
        <v>3117.9251969533598</v>
      </c>
      <c r="AQ3940" s="6">
        <f t="shared" si="1858"/>
        <v>2900.8439969599094</v>
      </c>
      <c r="AR3940" s="17">
        <v>578.88319998251905</v>
      </c>
      <c r="AS3940" s="6">
        <f t="shared" si="1838"/>
        <v>361.80199998907437</v>
      </c>
      <c r="AT3940" s="17">
        <v>1105.8638030644199</v>
      </c>
      <c r="AU3940" s="6">
        <f t="shared" si="1839"/>
        <v>1105.8638030644199</v>
      </c>
      <c r="AV3940" s="17">
        <v>485.765226335563</v>
      </c>
      <c r="AW3940" s="6">
        <f t="shared" si="1840"/>
        <v>485.765226335563</v>
      </c>
      <c r="AX3940" s="17">
        <v>947.41296757085195</v>
      </c>
      <c r="AY3940" s="6">
        <f t="shared" si="1841"/>
        <v>947.41296757085195</v>
      </c>
      <c r="AZ3940" s="20">
        <v>251047841.24317399</v>
      </c>
      <c r="BA3940" s="20">
        <v>1326213823.0771799</v>
      </c>
      <c r="BB3940" s="20">
        <v>149853376.06805399</v>
      </c>
      <c r="BC3940" s="20">
        <v>24884959.611583501</v>
      </c>
      <c r="BD3940" s="19">
        <f t="shared" si="1842"/>
        <v>1751.9999999999914</v>
      </c>
      <c r="BE3940" s="18">
        <v>47.108072969221503</v>
      </c>
      <c r="BF3940" s="20">
        <v>280816.98795401602</v>
      </c>
      <c r="BG3940" s="20">
        <v>16580.060816265599</v>
      </c>
      <c r="BH3940" s="19">
        <f t="shared" si="1859"/>
        <v>20.844724740341658</v>
      </c>
      <c r="BI3940" s="20">
        <v>486.72615370193802</v>
      </c>
      <c r="BJ3940">
        <v>145</v>
      </c>
      <c r="BK3940" s="22">
        <v>3040</v>
      </c>
      <c r="BL3940" s="22">
        <v>4611.9232000000002</v>
      </c>
      <c r="BM3940" s="22">
        <v>760</v>
      </c>
      <c r="BN3940" s="22">
        <v>190</v>
      </c>
      <c r="BO3940">
        <v>9.4969662733663293E-2</v>
      </c>
    </row>
    <row r="3941" spans="1:67" x14ac:dyDescent="0.2">
      <c r="A3941" s="27">
        <v>3940</v>
      </c>
      <c r="B3941" s="18">
        <v>412.043304721217</v>
      </c>
      <c r="C3941" s="18">
        <v>551</v>
      </c>
      <c r="D3941">
        <v>1000</v>
      </c>
      <c r="E3941">
        <v>4000</v>
      </c>
      <c r="F3941">
        <v>5</v>
      </c>
      <c r="G3941" s="23">
        <f t="shared" si="1843"/>
        <v>0.98842340788858019</v>
      </c>
      <c r="H3941">
        <v>100</v>
      </c>
      <c r="I3941" s="17">
        <v>165.06547606168701</v>
      </c>
      <c r="J3941" s="6">
        <f t="shared" si="1844"/>
        <v>163.34751615412134</v>
      </c>
      <c r="K3941" s="6">
        <f t="shared" si="1860"/>
        <v>151.2328558716097</v>
      </c>
      <c r="L3941" s="6">
        <f t="shared" si="1845"/>
        <v>0.92583505052454407</v>
      </c>
      <c r="M3941" s="6">
        <f t="shared" si="1846"/>
        <v>152.82340336942991</v>
      </c>
      <c r="N3941" s="28">
        <v>100</v>
      </c>
      <c r="O3941" s="17">
        <v>233.08905673018299</v>
      </c>
      <c r="P3941" s="6">
        <f t="shared" si="1847"/>
        <v>219.78923147080999</v>
      </c>
      <c r="Q3941" s="6">
        <f t="shared" si="1833"/>
        <v>137.36826966925625</v>
      </c>
      <c r="R3941" s="17">
        <v>219.78923147080999</v>
      </c>
      <c r="S3941" s="6">
        <f t="shared" si="1848"/>
        <v>13.299825259372994</v>
      </c>
      <c r="T3941" s="6">
        <f t="shared" si="1849"/>
        <v>150.66809492862924</v>
      </c>
      <c r="U3941" s="17">
        <v>79.524527879954107</v>
      </c>
      <c r="V3941" s="6">
        <f t="shared" si="1850"/>
        <v>70.776646580343794</v>
      </c>
      <c r="W3941" s="6">
        <f t="shared" si="1834"/>
        <v>70.776646580343794</v>
      </c>
      <c r="X3941" s="17">
        <v>70.776646580343794</v>
      </c>
      <c r="Y3941" s="6">
        <f t="shared" si="1851"/>
        <v>8.747881299610313</v>
      </c>
      <c r="Z3941" s="6">
        <f t="shared" si="1852"/>
        <v>79.524527879954107</v>
      </c>
      <c r="AA3941" s="17">
        <v>2186.8466651150302</v>
      </c>
      <c r="AB3941" s="6">
        <f t="shared" si="1861"/>
        <v>1997.0292677595701</v>
      </c>
      <c r="AC3941" s="6">
        <f t="shared" si="1835"/>
        <v>1997.0292677595701</v>
      </c>
      <c r="AD3941" s="17">
        <v>2043.5400416206101</v>
      </c>
      <c r="AE3941" s="6">
        <f t="shared" si="1853"/>
        <v>143.30662349442014</v>
      </c>
      <c r="AF3941" s="17">
        <v>2140.3358912539902</v>
      </c>
      <c r="AG3941" s="6">
        <f t="shared" si="1862"/>
        <v>46.510773861039979</v>
      </c>
      <c r="AH3941" s="6">
        <f t="shared" si="1836"/>
        <v>46.510773861039979</v>
      </c>
      <c r="AI3941" s="6">
        <f t="shared" si="1854"/>
        <v>2186.8466651150302</v>
      </c>
      <c r="AJ3941" s="17">
        <v>515.81308296776103</v>
      </c>
      <c r="AK3941" s="6">
        <f t="shared" si="1855"/>
        <v>413.45043966958201</v>
      </c>
      <c r="AL3941" s="6">
        <f t="shared" si="1837"/>
        <v>413.45043966958201</v>
      </c>
      <c r="AM3941" s="17">
        <v>413.45043966958201</v>
      </c>
      <c r="AN3941" s="6">
        <f t="shared" si="1856"/>
        <v>102.36264329817902</v>
      </c>
      <c r="AO3941" s="6">
        <f t="shared" si="1857"/>
        <v>515.81308296776103</v>
      </c>
      <c r="AP3941" s="17">
        <v>3200.3087580240399</v>
      </c>
      <c r="AQ3941" s="6">
        <f t="shared" si="1858"/>
        <v>2952.2403004178755</v>
      </c>
      <c r="AR3941" s="17">
        <v>661.51588694977397</v>
      </c>
      <c r="AS3941" s="6">
        <f t="shared" si="1838"/>
        <v>413.44742934360875</v>
      </c>
      <c r="AT3941" s="17">
        <v>1105.7552978440499</v>
      </c>
      <c r="AU3941" s="6">
        <f t="shared" si="1839"/>
        <v>1105.7552978440499</v>
      </c>
      <c r="AV3941" s="17">
        <v>485.71756398981199</v>
      </c>
      <c r="AW3941" s="6">
        <f t="shared" si="1840"/>
        <v>485.71756398981199</v>
      </c>
      <c r="AX3941" s="17">
        <v>947.32000924040506</v>
      </c>
      <c r="AY3941" s="6">
        <f t="shared" si="1841"/>
        <v>947.32000924040506</v>
      </c>
      <c r="AZ3941" s="20">
        <v>257518043.359696</v>
      </c>
      <c r="BA3941" s="20">
        <v>1326198791.6820199</v>
      </c>
      <c r="BB3941" s="20">
        <v>148000975.57907</v>
      </c>
      <c r="BC3941" s="20">
        <v>20282189.379207298</v>
      </c>
      <c r="BD3941" s="19">
        <f t="shared" si="1842"/>
        <v>1751.9999999999934</v>
      </c>
      <c r="BE3941" s="18">
        <v>49.030524131122299</v>
      </c>
      <c r="BF3941" s="20">
        <v>227685.73757634001</v>
      </c>
      <c r="BG3941" s="20">
        <v>13443.0733821209</v>
      </c>
      <c r="BH3941" s="19">
        <f t="shared" si="1859"/>
        <v>16.900852621699741</v>
      </c>
      <c r="BI3941" s="20">
        <v>556.25846137364397</v>
      </c>
      <c r="BJ3941">
        <v>145</v>
      </c>
      <c r="BK3941" s="22">
        <v>3040</v>
      </c>
      <c r="BL3941" s="22">
        <v>4611.9232000000002</v>
      </c>
      <c r="BM3941" s="22">
        <v>760</v>
      </c>
      <c r="BN3941" s="22">
        <v>190</v>
      </c>
      <c r="BO3941">
        <v>9.38281198207183E-2</v>
      </c>
    </row>
    <row r="3942" spans="1:67" x14ac:dyDescent="0.2">
      <c r="A3942" s="27">
        <v>3941</v>
      </c>
      <c r="B3942" s="18">
        <v>463.54871781137001</v>
      </c>
      <c r="C3942" s="18">
        <v>551</v>
      </c>
      <c r="D3942">
        <v>1000</v>
      </c>
      <c r="E3942">
        <v>4000</v>
      </c>
      <c r="F3942">
        <v>5</v>
      </c>
      <c r="G3942" s="23">
        <f t="shared" si="1843"/>
        <v>0.990406445785461</v>
      </c>
      <c r="H3942">
        <v>100</v>
      </c>
      <c r="I3942" s="17">
        <v>169.108208022019</v>
      </c>
      <c r="J3942" s="6">
        <f t="shared" si="1844"/>
        <v>167.28962309504701</v>
      </c>
      <c r="K3942" s="6">
        <f t="shared" si="1860"/>
        <v>153.673812867804</v>
      </c>
      <c r="L3942" s="6">
        <f t="shared" si="1845"/>
        <v>0.91860935558742296</v>
      </c>
      <c r="M3942" s="6">
        <f t="shared" si="1846"/>
        <v>155.34438199565074</v>
      </c>
      <c r="N3942" s="28">
        <v>99.999999999999901</v>
      </c>
      <c r="O3942" s="17">
        <v>256.75857352470302</v>
      </c>
      <c r="P3942" s="6">
        <f t="shared" si="1847"/>
        <v>242.10690799878901</v>
      </c>
      <c r="Q3942" s="6">
        <f t="shared" si="1833"/>
        <v>151.31681749924314</v>
      </c>
      <c r="R3942" s="17">
        <v>242.10690799878901</v>
      </c>
      <c r="S3942" s="6">
        <f t="shared" si="1848"/>
        <v>14.651665525914012</v>
      </c>
      <c r="T3942" s="6">
        <f t="shared" si="1849"/>
        <v>165.96848302515716</v>
      </c>
      <c r="U3942" s="17">
        <v>79.518186045738602</v>
      </c>
      <c r="V3942" s="6">
        <f t="shared" si="1850"/>
        <v>70.770280115027902</v>
      </c>
      <c r="W3942" s="6">
        <f t="shared" si="1834"/>
        <v>70.770280115027902</v>
      </c>
      <c r="X3942" s="17">
        <v>70.770280115027902</v>
      </c>
      <c r="Y3942" s="6">
        <f t="shared" si="1851"/>
        <v>8.7479059307107008</v>
      </c>
      <c r="Z3942" s="6">
        <f t="shared" si="1852"/>
        <v>79.518186045738602</v>
      </c>
      <c r="AA3942" s="17">
        <v>2615.62930511385</v>
      </c>
      <c r="AB3942" s="6">
        <f t="shared" si="1861"/>
        <v>2399.4119449537702</v>
      </c>
      <c r="AC3942" s="6">
        <f t="shared" si="1835"/>
        <v>2399.4119449537702</v>
      </c>
      <c r="AD3942" s="17">
        <v>2446.0845624076701</v>
      </c>
      <c r="AE3942" s="6">
        <f t="shared" si="1853"/>
        <v>169.54474270617993</v>
      </c>
      <c r="AF3942" s="17">
        <v>2568.9566876599501</v>
      </c>
      <c r="AG3942" s="6">
        <f t="shared" si="1862"/>
        <v>46.672617453899875</v>
      </c>
      <c r="AH3942" s="6">
        <f t="shared" si="1836"/>
        <v>46.672617453899875</v>
      </c>
      <c r="AI3942" s="6">
        <f t="shared" si="1854"/>
        <v>2615.62930511385</v>
      </c>
      <c r="AJ3942" s="17">
        <v>521.14458480360497</v>
      </c>
      <c r="AK3942" s="6">
        <f t="shared" si="1855"/>
        <v>417.55109617069098</v>
      </c>
      <c r="AL3942" s="6">
        <f t="shared" si="1837"/>
        <v>417.55109617069098</v>
      </c>
      <c r="AM3942" s="17">
        <v>417.55109617069098</v>
      </c>
      <c r="AN3942" s="6">
        <f t="shared" si="1856"/>
        <v>103.59348863291399</v>
      </c>
      <c r="AO3942" s="6">
        <f t="shared" si="1857"/>
        <v>521.14458480360497</v>
      </c>
      <c r="AP3942" s="17">
        <v>3282.69369032128</v>
      </c>
      <c r="AQ3942" s="6">
        <f t="shared" si="1858"/>
        <v>3003.6425646240145</v>
      </c>
      <c r="AR3942" s="17">
        <v>744.13633519271298</v>
      </c>
      <c r="AS3942" s="6">
        <f t="shared" si="1838"/>
        <v>465.08520949544561</v>
      </c>
      <c r="AT3942" s="17">
        <v>1105.6527203523401</v>
      </c>
      <c r="AU3942" s="6">
        <f t="shared" si="1839"/>
        <v>1105.6527203523401</v>
      </c>
      <c r="AV3942" s="17">
        <v>485.67250547687598</v>
      </c>
      <c r="AW3942" s="6">
        <f t="shared" si="1840"/>
        <v>485.67250547687598</v>
      </c>
      <c r="AX3942" s="17">
        <v>947.23212929935301</v>
      </c>
      <c r="AY3942" s="6">
        <f t="shared" si="1841"/>
        <v>947.23212929935301</v>
      </c>
      <c r="AZ3942" s="20">
        <v>262747832.796235</v>
      </c>
      <c r="BA3942" s="20">
        <v>1326213621.8162501</v>
      </c>
      <c r="BB3942" s="20">
        <v>146230638.40364099</v>
      </c>
      <c r="BC3942" s="20">
        <v>16807906.983872499</v>
      </c>
      <c r="BD3942" s="19">
        <f t="shared" si="1842"/>
        <v>1751.9999999999986</v>
      </c>
      <c r="BE3942" s="18">
        <v>50.8393042746481</v>
      </c>
      <c r="BF3942" s="20">
        <v>193069.60012965501</v>
      </c>
      <c r="BG3942" s="20">
        <v>11399.259479437</v>
      </c>
      <c r="BH3942" s="19">
        <f t="shared" si="1859"/>
        <v>14.331336219194437</v>
      </c>
      <c r="BI3942" s="20">
        <v>625.79076904534895</v>
      </c>
      <c r="BJ3942">
        <v>145</v>
      </c>
      <c r="BK3942" s="22">
        <v>3040</v>
      </c>
      <c r="BL3942" s="22">
        <v>4611.9232000000002</v>
      </c>
      <c r="BM3942" s="22">
        <v>760</v>
      </c>
      <c r="BN3942" s="22">
        <v>190</v>
      </c>
      <c r="BO3942">
        <v>9.2737153756361101E-2</v>
      </c>
    </row>
    <row r="3943" spans="1:67" x14ac:dyDescent="0.2">
      <c r="A3943" s="27">
        <v>3942</v>
      </c>
      <c r="B3943" s="18">
        <v>515.05413090152194</v>
      </c>
      <c r="C3943" s="18">
        <v>551</v>
      </c>
      <c r="D3943">
        <v>1000</v>
      </c>
      <c r="E3943">
        <v>4000</v>
      </c>
      <c r="F3943">
        <v>5</v>
      </c>
      <c r="G3943" s="23">
        <f t="shared" si="1843"/>
        <v>0.9924978335056982</v>
      </c>
      <c r="H3943">
        <v>100</v>
      </c>
      <c r="I3943" s="17">
        <v>173.158300875902</v>
      </c>
      <c r="J3943" s="6">
        <f t="shared" si="1844"/>
        <v>170.97319159269699</v>
      </c>
      <c r="K3943" s="6">
        <f t="shared" si="1860"/>
        <v>155.85744533881356</v>
      </c>
      <c r="L3943" s="6">
        <f t="shared" si="1845"/>
        <v>0.91158996265395165</v>
      </c>
      <c r="M3943" s="6">
        <f t="shared" si="1846"/>
        <v>157.84936902868523</v>
      </c>
      <c r="N3943" s="28">
        <v>100</v>
      </c>
      <c r="O3943" s="17">
        <v>280.301510459425</v>
      </c>
      <c r="P3943" s="6">
        <f t="shared" si="1847"/>
        <v>264.305066330491</v>
      </c>
      <c r="Q3943" s="6">
        <f t="shared" si="1833"/>
        <v>165.19066645655687</v>
      </c>
      <c r="R3943" s="17">
        <v>264.305066330491</v>
      </c>
      <c r="S3943" s="6">
        <f t="shared" si="1848"/>
        <v>15.996444128934002</v>
      </c>
      <c r="T3943" s="6">
        <f t="shared" si="1849"/>
        <v>181.18711058549087</v>
      </c>
      <c r="U3943" s="17">
        <v>79.511425959704496</v>
      </c>
      <c r="V3943" s="6">
        <f t="shared" si="1850"/>
        <v>70.763579824011103</v>
      </c>
      <c r="W3943" s="6">
        <f t="shared" si="1834"/>
        <v>70.763579824011103</v>
      </c>
      <c r="X3943" s="17">
        <v>70.763579824011103</v>
      </c>
      <c r="Y3943" s="6">
        <f t="shared" si="1851"/>
        <v>8.7478461356933934</v>
      </c>
      <c r="Z3943" s="6">
        <f t="shared" si="1852"/>
        <v>79.511425959704496</v>
      </c>
      <c r="AA3943" s="17">
        <v>3273.4041695128699</v>
      </c>
      <c r="AB3943" s="6">
        <f t="shared" si="1861"/>
        <v>3017.2781811774298</v>
      </c>
      <c r="AC3943" s="6">
        <f t="shared" si="1835"/>
        <v>3017.2781811774298</v>
      </c>
      <c r="AD3943" s="17">
        <v>3063.4909464092598</v>
      </c>
      <c r="AE3943" s="6">
        <f t="shared" si="1853"/>
        <v>209.91322310361011</v>
      </c>
      <c r="AF3943" s="17">
        <v>3227.1914042810399</v>
      </c>
      <c r="AG3943" s="6">
        <f t="shared" si="1862"/>
        <v>46.212765231829962</v>
      </c>
      <c r="AH3943" s="6">
        <f t="shared" si="1836"/>
        <v>46.212765231829962</v>
      </c>
      <c r="AI3943" s="6">
        <f t="shared" si="1854"/>
        <v>3273.4041695128699</v>
      </c>
      <c r="AJ3943" s="17">
        <v>523.73536285717</v>
      </c>
      <c r="AK3943" s="6">
        <f t="shared" si="1855"/>
        <v>419.48765268273797</v>
      </c>
      <c r="AL3943" s="6">
        <f t="shared" si="1837"/>
        <v>419.48765268273797</v>
      </c>
      <c r="AM3943" s="17">
        <v>419.48765268273797</v>
      </c>
      <c r="AN3943" s="6">
        <f t="shared" si="1856"/>
        <v>104.24771017443203</v>
      </c>
      <c r="AO3943" s="6">
        <f t="shared" si="1857"/>
        <v>523.73536285717</v>
      </c>
      <c r="AP3943" s="17">
        <v>3365.0798844659798</v>
      </c>
      <c r="AQ3943" s="6">
        <f t="shared" si="1858"/>
        <v>3055.0503141052636</v>
      </c>
      <c r="AR3943" s="17">
        <v>826.74552096188904</v>
      </c>
      <c r="AS3943" s="6">
        <f t="shared" si="1838"/>
        <v>516.71595060118068</v>
      </c>
      <c r="AT3943" s="17">
        <v>1105.5555977501101</v>
      </c>
      <c r="AU3943" s="6">
        <f t="shared" si="1839"/>
        <v>1105.5555977501101</v>
      </c>
      <c r="AV3943" s="17">
        <v>485.62984309592099</v>
      </c>
      <c r="AW3943" s="6">
        <f t="shared" si="1840"/>
        <v>485.62984309592099</v>
      </c>
      <c r="AX3943" s="17">
        <v>947.14892265805202</v>
      </c>
      <c r="AY3943" s="6">
        <f t="shared" si="1841"/>
        <v>947.14892265805202</v>
      </c>
      <c r="AZ3943" s="20">
        <v>267194146.06240699</v>
      </c>
      <c r="BA3943" s="20">
        <v>1326214685.5204999</v>
      </c>
      <c r="BB3943" s="20">
        <v>145447372.71907499</v>
      </c>
      <c r="BC3943" s="20">
        <v>13143795.698016699</v>
      </c>
      <c r="BD3943" s="19">
        <f t="shared" si="1842"/>
        <v>1751.9999999999986</v>
      </c>
      <c r="BE3943" s="18">
        <v>52.518898684694101</v>
      </c>
      <c r="BF3943" s="20">
        <v>144993.74047767601</v>
      </c>
      <c r="BG3943" s="20">
        <v>8560.7535805182906</v>
      </c>
      <c r="BH3943" s="19">
        <f t="shared" si="1859"/>
        <v>10.76271998838118</v>
      </c>
      <c r="BI3943" s="20">
        <v>695.32307671705496</v>
      </c>
      <c r="BJ3943">
        <v>145</v>
      </c>
      <c r="BK3943" s="22">
        <v>3040</v>
      </c>
      <c r="BL3943" s="22">
        <v>4611.9232000000002</v>
      </c>
      <c r="BM3943" s="22">
        <v>760</v>
      </c>
      <c r="BN3943" s="22">
        <v>190</v>
      </c>
      <c r="BO3943">
        <v>9.22544624637303E-2</v>
      </c>
    </row>
    <row r="3944" spans="1:67" x14ac:dyDescent="0.2">
      <c r="A3944" s="27">
        <v>3943</v>
      </c>
      <c r="B3944" s="18">
        <v>566.55954399167399</v>
      </c>
      <c r="C3944" s="18">
        <v>551</v>
      </c>
      <c r="D3944">
        <v>1000</v>
      </c>
      <c r="E3944">
        <v>4000</v>
      </c>
      <c r="F3944">
        <v>4</v>
      </c>
      <c r="G3944" s="23">
        <f t="shared" si="1843"/>
        <v>0.99361020198469796</v>
      </c>
      <c r="H3944">
        <v>100</v>
      </c>
      <c r="I3944" s="17">
        <v>171.99071968542799</v>
      </c>
      <c r="J3944" s="6">
        <f t="shared" si="1844"/>
        <v>170.50364214747398</v>
      </c>
      <c r="K3944" s="6">
        <f t="shared" si="1860"/>
        <v>153.89200849117358</v>
      </c>
      <c r="L3944" s="6">
        <f t="shared" si="1845"/>
        <v>0.90257314478987805</v>
      </c>
      <c r="M3944" s="6">
        <f t="shared" si="1846"/>
        <v>155.23420474115113</v>
      </c>
      <c r="N3944" s="28">
        <v>100</v>
      </c>
      <c r="O3944" s="17">
        <v>304.29130373096302</v>
      </c>
      <c r="P3944" s="6">
        <f t="shared" si="1847"/>
        <v>286.926039074215</v>
      </c>
      <c r="Q3944" s="6">
        <f t="shared" si="1833"/>
        <v>179.32877442138437</v>
      </c>
      <c r="R3944" s="17">
        <v>286.926039074215</v>
      </c>
      <c r="S3944" s="6">
        <f t="shared" si="1848"/>
        <v>17.365264656748025</v>
      </c>
      <c r="T3944" s="6">
        <f t="shared" si="1849"/>
        <v>196.69403907813239</v>
      </c>
      <c r="U3944" s="17">
        <v>79.5124397328794</v>
      </c>
      <c r="V3944" s="6">
        <f t="shared" si="1850"/>
        <v>70.764598979180903</v>
      </c>
      <c r="W3944" s="6">
        <f t="shared" si="1834"/>
        <v>70.764598979180903</v>
      </c>
      <c r="X3944" s="17">
        <v>70.764598979180903</v>
      </c>
      <c r="Y3944" s="6">
        <f t="shared" si="1851"/>
        <v>8.7478407536984975</v>
      </c>
      <c r="Z3944" s="6">
        <f t="shared" si="1852"/>
        <v>79.5124397328794</v>
      </c>
      <c r="AA3944" s="17">
        <v>3122.5791945395699</v>
      </c>
      <c r="AB3944" s="6">
        <f t="shared" si="1861"/>
        <v>2876.0907573074101</v>
      </c>
      <c r="AC3944" s="6">
        <f t="shared" si="1835"/>
        <v>2876.0907573074101</v>
      </c>
      <c r="AD3944" s="17">
        <v>2921.94442820112</v>
      </c>
      <c r="AE3944" s="6">
        <f t="shared" si="1853"/>
        <v>200.63476633844994</v>
      </c>
      <c r="AF3944" s="17">
        <v>3076.72552364586</v>
      </c>
      <c r="AG3944" s="6">
        <f t="shared" si="1862"/>
        <v>45.853670893709932</v>
      </c>
      <c r="AH3944" s="6">
        <f t="shared" si="1836"/>
        <v>45.853670893709932</v>
      </c>
      <c r="AI3944" s="6">
        <f t="shared" si="1854"/>
        <v>3122.5791945395699</v>
      </c>
      <c r="AJ3944" s="17">
        <v>527.45301278520901</v>
      </c>
      <c r="AK3944" s="6">
        <f t="shared" si="1855"/>
        <v>422.32763067693998</v>
      </c>
      <c r="AL3944" s="6">
        <f t="shared" si="1837"/>
        <v>422.32763067693998</v>
      </c>
      <c r="AM3944" s="17">
        <v>422.32763067693998</v>
      </c>
      <c r="AN3944" s="6">
        <f t="shared" si="1856"/>
        <v>105.12538210826904</v>
      </c>
      <c r="AO3944" s="6">
        <f t="shared" si="1857"/>
        <v>527.45301278520901</v>
      </c>
      <c r="AP3944" s="17">
        <v>3350.6787860110599</v>
      </c>
      <c r="AQ3944" s="6">
        <f t="shared" si="1858"/>
        <v>3009.6411371577815</v>
      </c>
      <c r="AR3944" s="17">
        <v>909.43373027539894</v>
      </c>
      <c r="AS3944" s="6">
        <f t="shared" si="1838"/>
        <v>568.39608142212433</v>
      </c>
      <c r="AT3944" s="17">
        <v>1105.57220043297</v>
      </c>
      <c r="AU3944" s="6">
        <f t="shared" si="1839"/>
        <v>1105.57220043297</v>
      </c>
      <c r="AV3944" s="17">
        <v>388.50970883425799</v>
      </c>
      <c r="AW3944" s="6">
        <f t="shared" si="1840"/>
        <v>388.50970883425799</v>
      </c>
      <c r="AX3944" s="17">
        <v>947.16314646842898</v>
      </c>
      <c r="AY3944" s="6">
        <f t="shared" si="1841"/>
        <v>947.16314646842898</v>
      </c>
      <c r="AZ3944" s="20">
        <v>270486264.30925399</v>
      </c>
      <c r="BA3944" s="20">
        <v>1326214685.5204999</v>
      </c>
      <c r="BB3944" s="20">
        <v>144104124.047436</v>
      </c>
      <c r="BC3944" s="20">
        <v>11194926.1228092</v>
      </c>
      <c r="BD3944" s="19">
        <f t="shared" si="1842"/>
        <v>1751.9999999999991</v>
      </c>
      <c r="BE3944" s="18">
        <v>54.112059209435202</v>
      </c>
      <c r="BF3944" s="20">
        <v>125330.115483984</v>
      </c>
      <c r="BG3944" s="20">
        <v>7399.7693372251297</v>
      </c>
      <c r="BH3944" s="19">
        <f t="shared" si="1859"/>
        <v>9.3031115317235109</v>
      </c>
      <c r="BI3944" s="20">
        <v>764.85538438875994</v>
      </c>
      <c r="BJ3944">
        <v>145</v>
      </c>
      <c r="BK3944" s="22">
        <v>3040</v>
      </c>
      <c r="BL3944" s="22">
        <v>4611.9232000000002</v>
      </c>
      <c r="BM3944" s="22">
        <v>760</v>
      </c>
      <c r="BN3944" s="22">
        <v>190</v>
      </c>
      <c r="BO3944">
        <v>9.1426689716415002E-2</v>
      </c>
    </row>
    <row r="3945" spans="1:67" x14ac:dyDescent="0.2">
      <c r="A3945" s="27">
        <v>3944</v>
      </c>
      <c r="B3945" s="18">
        <v>618.06495708182604</v>
      </c>
      <c r="C3945" s="18">
        <v>551</v>
      </c>
      <c r="D3945">
        <v>1000</v>
      </c>
      <c r="E3945">
        <v>4000</v>
      </c>
      <c r="F3945">
        <v>4</v>
      </c>
      <c r="G3945" s="23">
        <f t="shared" si="1843"/>
        <v>0.99481420240758134</v>
      </c>
      <c r="H3945">
        <v>100</v>
      </c>
      <c r="I3945" s="17">
        <v>176.12652254716701</v>
      </c>
      <c r="J3945" s="6">
        <f t="shared" si="1844"/>
        <v>174.03528126846589</v>
      </c>
      <c r="K3945" s="6">
        <f t="shared" si="1860"/>
        <v>155.92317162608617</v>
      </c>
      <c r="L3945" s="6">
        <f t="shared" si="1845"/>
        <v>0.89592851799722106</v>
      </c>
      <c r="M3945" s="6">
        <f t="shared" si="1846"/>
        <v>157.79677432568749</v>
      </c>
      <c r="N3945" s="28">
        <v>100</v>
      </c>
      <c r="O3945" s="17">
        <v>328.39834535520799</v>
      </c>
      <c r="P3945" s="6">
        <f t="shared" si="1847"/>
        <v>309.65585682894903</v>
      </c>
      <c r="Q3945" s="6">
        <f t="shared" si="1833"/>
        <v>193.53491051809314</v>
      </c>
      <c r="R3945" s="17">
        <v>309.65585682894903</v>
      </c>
      <c r="S3945" s="6">
        <f t="shared" si="1848"/>
        <v>18.742488526258967</v>
      </c>
      <c r="T3945" s="6">
        <f t="shared" si="1849"/>
        <v>212.27739904435211</v>
      </c>
      <c r="U3945" s="17">
        <v>79.506490750747403</v>
      </c>
      <c r="V3945" s="6">
        <f t="shared" si="1850"/>
        <v>70.758649997049005</v>
      </c>
      <c r="W3945" s="6">
        <f t="shared" si="1834"/>
        <v>70.758649997049005</v>
      </c>
      <c r="X3945" s="17">
        <v>70.758649997049005</v>
      </c>
      <c r="Y3945" s="6">
        <f t="shared" si="1851"/>
        <v>8.747840753698398</v>
      </c>
      <c r="Z3945" s="6">
        <f t="shared" si="1852"/>
        <v>79.506490750747403</v>
      </c>
      <c r="AA3945" s="17">
        <v>3702.2427373208602</v>
      </c>
      <c r="AB3945" s="6">
        <f t="shared" si="1861"/>
        <v>3419.3658017367898</v>
      </c>
      <c r="AC3945" s="6">
        <f t="shared" si="1835"/>
        <v>3419.3658017367898</v>
      </c>
      <c r="AD3945" s="17">
        <v>3466.1248778276499</v>
      </c>
      <c r="AE3945" s="6">
        <f t="shared" si="1853"/>
        <v>236.11785949321029</v>
      </c>
      <c r="AF3945" s="17">
        <v>3655.4836612300001</v>
      </c>
      <c r="AG3945" s="6">
        <f t="shared" si="1862"/>
        <v>46.759076090860162</v>
      </c>
      <c r="AH3945" s="6">
        <f t="shared" si="1836"/>
        <v>46.759076090860162</v>
      </c>
      <c r="AI3945" s="6">
        <f t="shared" si="1854"/>
        <v>3702.2427373208602</v>
      </c>
      <c r="AJ3945" s="17">
        <v>530.49652583346995</v>
      </c>
      <c r="AK3945" s="6">
        <f t="shared" si="1855"/>
        <v>424.65981563685301</v>
      </c>
      <c r="AL3945" s="6">
        <f t="shared" si="1837"/>
        <v>424.65981563685301</v>
      </c>
      <c r="AM3945" s="17">
        <v>424.65981563685301</v>
      </c>
      <c r="AN3945" s="6">
        <f t="shared" si="1856"/>
        <v>105.83671019661693</v>
      </c>
      <c r="AO3945" s="6">
        <f t="shared" si="1857"/>
        <v>530.49652583346995</v>
      </c>
      <c r="AP3945" s="17">
        <v>3433.06594714516</v>
      </c>
      <c r="AQ3945" s="6">
        <f t="shared" si="1858"/>
        <v>3061.0561521223217</v>
      </c>
      <c r="AR3945" s="17">
        <v>992.02612006090703</v>
      </c>
      <c r="AS3945" s="6">
        <f t="shared" si="1838"/>
        <v>620.01632503806695</v>
      </c>
      <c r="AT3945" s="17">
        <v>1105.47925806687</v>
      </c>
      <c r="AU3945" s="6">
        <f t="shared" si="1839"/>
        <v>1105.47925806687</v>
      </c>
      <c r="AV3945" s="17">
        <v>388.477047908467</v>
      </c>
      <c r="AW3945" s="6">
        <f t="shared" si="1840"/>
        <v>388.477047908467</v>
      </c>
      <c r="AX3945" s="17">
        <v>947.08352110891803</v>
      </c>
      <c r="AY3945" s="6">
        <f t="shared" si="1841"/>
        <v>947.08352110891803</v>
      </c>
      <c r="AZ3945" s="20">
        <v>273270388.34579903</v>
      </c>
      <c r="BA3945" s="20">
        <v>1326214685.5204999</v>
      </c>
      <c r="BB3945" s="20">
        <v>143429408.75178301</v>
      </c>
      <c r="BC3945" s="20">
        <v>9085517.3819173891</v>
      </c>
      <c r="BD3945" s="19">
        <f t="shared" si="1842"/>
        <v>1751.9999999999995</v>
      </c>
      <c r="BE3945" s="18">
        <v>55.599676252350399</v>
      </c>
      <c r="BF3945" s="20">
        <v>103251.002657508</v>
      </c>
      <c r="BG3945" s="20">
        <v>6096.1693089672399</v>
      </c>
      <c r="BH3945" s="19">
        <f t="shared" si="1859"/>
        <v>7.6642041681341428</v>
      </c>
      <c r="BI3945" s="20">
        <v>834.38769206046595</v>
      </c>
      <c r="BJ3945">
        <v>145</v>
      </c>
      <c r="BK3945" s="22">
        <v>3040</v>
      </c>
      <c r="BL3945" s="22">
        <v>4611.9232000000002</v>
      </c>
      <c r="BM3945" s="22">
        <v>760</v>
      </c>
      <c r="BN3945" s="22">
        <v>190</v>
      </c>
      <c r="BO3945">
        <v>9.1010897399681698E-2</v>
      </c>
    </row>
    <row r="3946" spans="1:67" x14ac:dyDescent="0.2">
      <c r="A3946" s="27">
        <v>3945</v>
      </c>
      <c r="B3946" s="18">
        <v>669.57037017197899</v>
      </c>
      <c r="C3946" s="18">
        <v>551</v>
      </c>
      <c r="D3946">
        <v>1000</v>
      </c>
      <c r="E3946">
        <v>4000</v>
      </c>
      <c r="F3946">
        <v>4</v>
      </c>
      <c r="G3946" s="23">
        <f t="shared" si="1843"/>
        <v>0.99558448895442742</v>
      </c>
      <c r="H3946">
        <v>100</v>
      </c>
      <c r="I3946" s="17">
        <v>180.267457061615</v>
      </c>
      <c r="J3946" s="6">
        <f t="shared" si="1844"/>
        <v>178.52844849299782</v>
      </c>
      <c r="K3946" s="6">
        <f t="shared" si="1860"/>
        <v>158.92223685392133</v>
      </c>
      <c r="L3946" s="6">
        <f t="shared" si="1845"/>
        <v>0.89017878212364865</v>
      </c>
      <c r="M3946" s="6">
        <f t="shared" si="1846"/>
        <v>160.47026538363556</v>
      </c>
      <c r="N3946" s="28">
        <v>100</v>
      </c>
      <c r="O3946" s="17">
        <v>352.64374323713798</v>
      </c>
      <c r="P3946" s="6">
        <f t="shared" si="1847"/>
        <v>332.515996442676</v>
      </c>
      <c r="Q3946" s="6">
        <f t="shared" si="1833"/>
        <v>207.82249777667249</v>
      </c>
      <c r="R3946" s="17">
        <v>332.515996442676</v>
      </c>
      <c r="S3946" s="6">
        <f t="shared" si="1848"/>
        <v>20.127746794461984</v>
      </c>
      <c r="T3946" s="6">
        <f t="shared" si="1849"/>
        <v>227.95024457113448</v>
      </c>
      <c r="U3946" s="17">
        <v>79.500843482630799</v>
      </c>
      <c r="V3946" s="6">
        <f t="shared" si="1850"/>
        <v>70.753002728932401</v>
      </c>
      <c r="W3946" s="6">
        <f t="shared" si="1834"/>
        <v>70.753002728932401</v>
      </c>
      <c r="X3946" s="17">
        <v>70.753002728932401</v>
      </c>
      <c r="Y3946" s="6">
        <f t="shared" si="1851"/>
        <v>8.747840753698398</v>
      </c>
      <c r="Z3946" s="6">
        <f t="shared" si="1852"/>
        <v>79.500843482630799</v>
      </c>
      <c r="AA3946" s="17">
        <v>4429.5581766636597</v>
      </c>
      <c r="AB3946" s="6">
        <f t="shared" si="1861"/>
        <v>4102.2363416731505</v>
      </c>
      <c r="AC3946" s="6">
        <f t="shared" si="1835"/>
        <v>4102.2363416731505</v>
      </c>
      <c r="AD3946" s="17">
        <v>4148.9233693250399</v>
      </c>
      <c r="AE3946" s="6">
        <f t="shared" si="1853"/>
        <v>280.63480733861979</v>
      </c>
      <c r="AF3946" s="17">
        <v>4382.8711490117703</v>
      </c>
      <c r="AG3946" s="6">
        <f t="shared" si="1862"/>
        <v>46.687027651889366</v>
      </c>
      <c r="AH3946" s="6">
        <f t="shared" si="1836"/>
        <v>46.687027651889366</v>
      </c>
      <c r="AI3946" s="6">
        <f t="shared" si="1854"/>
        <v>4429.5581766636597</v>
      </c>
      <c r="AJ3946" s="17">
        <v>532.60195271967802</v>
      </c>
      <c r="AK3946" s="6">
        <f t="shared" si="1855"/>
        <v>426.25086049948499</v>
      </c>
      <c r="AL3946" s="6">
        <f t="shared" si="1837"/>
        <v>426.25086049948499</v>
      </c>
      <c r="AM3946" s="17">
        <v>426.25086049948499</v>
      </c>
      <c r="AN3946" s="6">
        <f t="shared" si="1856"/>
        <v>106.35109222019304</v>
      </c>
      <c r="AO3946" s="6">
        <f t="shared" si="1857"/>
        <v>532.60195271967802</v>
      </c>
      <c r="AP3946" s="17">
        <v>3515.4541986832801</v>
      </c>
      <c r="AQ3946" s="6">
        <f t="shared" si="1858"/>
        <v>3112.4757518008173</v>
      </c>
      <c r="AR3946" s="17">
        <v>1074.6091916865701</v>
      </c>
      <c r="AS3946" s="6">
        <f t="shared" si="1838"/>
        <v>671.63074480410626</v>
      </c>
      <c r="AT3946" s="17">
        <v>1105.39102945075</v>
      </c>
      <c r="AU3946" s="6">
        <f t="shared" si="1839"/>
        <v>1105.39102945075</v>
      </c>
      <c r="AV3946" s="17">
        <v>388.44604344404098</v>
      </c>
      <c r="AW3946" s="6">
        <f t="shared" si="1840"/>
        <v>388.44604344404098</v>
      </c>
      <c r="AX3946" s="17">
        <v>947.00793410192</v>
      </c>
      <c r="AY3946" s="6">
        <f t="shared" si="1841"/>
        <v>947.00793410192</v>
      </c>
      <c r="AZ3946" s="20">
        <v>275476132.75067401</v>
      </c>
      <c r="BA3946" s="20">
        <v>1326214685.5204999</v>
      </c>
      <c r="BB3946" s="20">
        <v>142573206.376982</v>
      </c>
      <c r="BC3946" s="20">
        <v>7735975.3518432099</v>
      </c>
      <c r="BD3946" s="19">
        <f t="shared" si="1842"/>
        <v>1751.9999999999991</v>
      </c>
      <c r="BE3946" s="18">
        <v>57.003462562386801</v>
      </c>
      <c r="BF3946" s="20">
        <v>87527.273234868204</v>
      </c>
      <c r="BG3946" s="20">
        <v>5167.8052809029004</v>
      </c>
      <c r="BH3946" s="19">
        <f t="shared" si="1859"/>
        <v>6.49704966621269</v>
      </c>
      <c r="BI3946" s="20">
        <v>903.91999973217105</v>
      </c>
      <c r="BJ3946">
        <v>145</v>
      </c>
      <c r="BK3946" s="22">
        <v>3040</v>
      </c>
      <c r="BL3946" s="22">
        <v>4611.9232000000002</v>
      </c>
      <c r="BM3946" s="22">
        <v>760</v>
      </c>
      <c r="BN3946" s="22">
        <v>190</v>
      </c>
      <c r="BO3946">
        <v>9.0483267187432506E-2</v>
      </c>
    </row>
    <row r="3947" spans="1:67" x14ac:dyDescent="0.2">
      <c r="A3947" s="27">
        <v>3946</v>
      </c>
      <c r="B3947" s="18">
        <v>721.07578326213104</v>
      </c>
      <c r="C3947" s="18">
        <v>551</v>
      </c>
      <c r="D3947">
        <v>1000</v>
      </c>
      <c r="E3947">
        <v>4000</v>
      </c>
      <c r="F3947">
        <v>4</v>
      </c>
      <c r="G3947" s="23">
        <f t="shared" si="1843"/>
        <v>0.99611872408408109</v>
      </c>
      <c r="H3947">
        <v>100</v>
      </c>
      <c r="I3947" s="17">
        <v>184.43081388699699</v>
      </c>
      <c r="J3947" s="6">
        <f t="shared" si="1844"/>
        <v>182.87383728571473</v>
      </c>
      <c r="K3947" s="6">
        <f t="shared" si="1860"/>
        <v>161.7677230978135</v>
      </c>
      <c r="L3947" s="6">
        <f t="shared" si="1845"/>
        <v>0.8845864750192457</v>
      </c>
      <c r="M3947" s="6">
        <f t="shared" si="1846"/>
        <v>163.14500354122922</v>
      </c>
      <c r="N3947" s="28">
        <v>100</v>
      </c>
      <c r="O3947" s="17">
        <v>377.06196571030802</v>
      </c>
      <c r="P3947" s="6">
        <f t="shared" si="1847"/>
        <v>355.53896724523997</v>
      </c>
      <c r="Q3947" s="6">
        <f t="shared" si="1833"/>
        <v>222.21185452827498</v>
      </c>
      <c r="R3947" s="17">
        <v>355.53896724523997</v>
      </c>
      <c r="S3947" s="6">
        <f t="shared" si="1848"/>
        <v>21.522998465068042</v>
      </c>
      <c r="T3947" s="6">
        <f t="shared" si="1849"/>
        <v>243.73485299334303</v>
      </c>
      <c r="U3947" s="17">
        <v>79.495475543181797</v>
      </c>
      <c r="V3947" s="6">
        <f t="shared" si="1850"/>
        <v>70.7476347894833</v>
      </c>
      <c r="W3947" s="6">
        <f t="shared" si="1834"/>
        <v>70.7476347894833</v>
      </c>
      <c r="X3947" s="17">
        <v>70.7476347894833</v>
      </c>
      <c r="Y3947" s="6">
        <f t="shared" si="1851"/>
        <v>8.7478407536984975</v>
      </c>
      <c r="Z3947" s="6">
        <f t="shared" si="1852"/>
        <v>79.495475543181797</v>
      </c>
      <c r="AA3947" s="17">
        <v>5083.2680128378097</v>
      </c>
      <c r="AB3947" s="6">
        <f t="shared" si="1861"/>
        <v>4716.0073241359696</v>
      </c>
      <c r="AC3947" s="6">
        <f t="shared" si="1835"/>
        <v>4716.0073241359696</v>
      </c>
      <c r="AD3947" s="17">
        <v>4762.5651121604997</v>
      </c>
      <c r="AE3947" s="6">
        <f t="shared" si="1853"/>
        <v>320.70290067731003</v>
      </c>
      <c r="AF3947" s="17">
        <v>5036.7102248132796</v>
      </c>
      <c r="AG3947" s="6">
        <f t="shared" si="1862"/>
        <v>46.557788024530055</v>
      </c>
      <c r="AH3947" s="6">
        <f t="shared" si="1836"/>
        <v>46.557788024530055</v>
      </c>
      <c r="AI3947" s="6">
        <f t="shared" si="1854"/>
        <v>5083.2680128378097</v>
      </c>
      <c r="AJ3947" s="17">
        <v>535.33349237738503</v>
      </c>
      <c r="AK3947" s="6">
        <f t="shared" si="1855"/>
        <v>428.34763061603098</v>
      </c>
      <c r="AL3947" s="6">
        <f t="shared" si="1837"/>
        <v>428.34763061603098</v>
      </c>
      <c r="AM3947" s="17">
        <v>428.34763061603098</v>
      </c>
      <c r="AN3947" s="6">
        <f t="shared" si="1856"/>
        <v>106.98586176135404</v>
      </c>
      <c r="AO3947" s="6">
        <f t="shared" si="1857"/>
        <v>535.33349237738503</v>
      </c>
      <c r="AP3947" s="17">
        <v>3597.8434597240598</v>
      </c>
      <c r="AQ3947" s="6">
        <f t="shared" si="1858"/>
        <v>3163.8995960353332</v>
      </c>
      <c r="AR3947" s="17">
        <v>1157.18363650326</v>
      </c>
      <c r="AS3947" s="6">
        <f t="shared" si="1838"/>
        <v>723.23977281453745</v>
      </c>
      <c r="AT3947" s="17">
        <v>1105.3071648529899</v>
      </c>
      <c r="AU3947" s="6">
        <f t="shared" si="1839"/>
        <v>1105.3071648529899</v>
      </c>
      <c r="AV3947" s="17">
        <v>388.41657254160498</v>
      </c>
      <c r="AW3947" s="6">
        <f t="shared" si="1840"/>
        <v>388.41657254160498</v>
      </c>
      <c r="AX3947" s="17">
        <v>946.93608582620095</v>
      </c>
      <c r="AY3947" s="6">
        <f t="shared" si="1841"/>
        <v>946.93608582620095</v>
      </c>
      <c r="AZ3947" s="20">
        <v>277347279.961743</v>
      </c>
      <c r="BA3947" s="20">
        <v>1326214685.5204999</v>
      </c>
      <c r="BB3947" s="20">
        <v>141638039.11306599</v>
      </c>
      <c r="BC3947" s="20">
        <v>6799995.4046899201</v>
      </c>
      <c r="BD3947" s="19">
        <f t="shared" si="1842"/>
        <v>1751.9999999999991</v>
      </c>
      <c r="BE3947" s="18">
        <v>58.326381427140198</v>
      </c>
      <c r="BF3947" s="20">
        <v>76042.530673745903</v>
      </c>
      <c r="BG3947" s="20">
        <v>4489.7204844313101</v>
      </c>
      <c r="BH3947" s="19">
        <f t="shared" si="1859"/>
        <v>5.6445503244012034</v>
      </c>
      <c r="BI3947" s="20">
        <v>973.45230740387694</v>
      </c>
      <c r="BJ3947">
        <v>145</v>
      </c>
      <c r="BK3947" s="22">
        <v>3040</v>
      </c>
      <c r="BL3947" s="22">
        <v>4611.9232000000002</v>
      </c>
      <c r="BM3947" s="22">
        <v>760</v>
      </c>
      <c r="BN3947" s="22">
        <v>190</v>
      </c>
      <c r="BO3947">
        <v>8.9906973052722994E-2</v>
      </c>
    </row>
    <row r="3948" spans="1:67" x14ac:dyDescent="0.2">
      <c r="A3948" s="27">
        <v>3947</v>
      </c>
      <c r="B3948" s="18">
        <v>772.58119635228297</v>
      </c>
      <c r="C3948" s="18">
        <v>551</v>
      </c>
      <c r="D3948">
        <v>1000</v>
      </c>
      <c r="E3948">
        <v>4000</v>
      </c>
      <c r="F3948">
        <v>4</v>
      </c>
      <c r="G3948" s="23">
        <f t="shared" si="1843"/>
        <v>0.99639449953516823</v>
      </c>
      <c r="H3948">
        <v>100</v>
      </c>
      <c r="I3948" s="17">
        <v>188.609906046182</v>
      </c>
      <c r="J3948" s="6">
        <f t="shared" si="1844"/>
        <v>187.58476883418521</v>
      </c>
      <c r="K3948" s="6">
        <f t="shared" si="1860"/>
        <v>164.98254183076151</v>
      </c>
      <c r="L3948" s="6">
        <f t="shared" si="1845"/>
        <v>0.87950926323126555</v>
      </c>
      <c r="M3948" s="6">
        <f t="shared" si="1846"/>
        <v>165.88415950479575</v>
      </c>
      <c r="N3948" s="28">
        <v>100</v>
      </c>
      <c r="O3948" s="17">
        <v>401.56149800308299</v>
      </c>
      <c r="P3948" s="6">
        <f t="shared" si="1847"/>
        <v>378.63848581541401</v>
      </c>
      <c r="Q3948" s="6">
        <f t="shared" si="1833"/>
        <v>236.64905363463376</v>
      </c>
      <c r="R3948" s="17">
        <v>378.63848581541401</v>
      </c>
      <c r="S3948" s="6">
        <f t="shared" si="1848"/>
        <v>22.923012187668974</v>
      </c>
      <c r="T3948" s="6">
        <f t="shared" si="1849"/>
        <v>259.57206582230276</v>
      </c>
      <c r="U3948" s="17">
        <v>79.490366708083101</v>
      </c>
      <c r="V3948" s="6">
        <f t="shared" si="1850"/>
        <v>70.742525954384703</v>
      </c>
      <c r="W3948" s="6">
        <f t="shared" si="1834"/>
        <v>70.742525954384703</v>
      </c>
      <c r="X3948" s="17">
        <v>70.742525954384703</v>
      </c>
      <c r="Y3948" s="6">
        <f t="shared" si="1851"/>
        <v>8.747840753698398</v>
      </c>
      <c r="Z3948" s="6">
        <f t="shared" si="1852"/>
        <v>79.490366708083101</v>
      </c>
      <c r="AA3948" s="17">
        <v>5625.0633636314196</v>
      </c>
      <c r="AB3948" s="6">
        <f t="shared" si="1861"/>
        <v>5225.5242877004002</v>
      </c>
      <c r="AC3948" s="6">
        <f t="shared" si="1835"/>
        <v>5225.5242877004002</v>
      </c>
      <c r="AD3948" s="17">
        <v>5271.1287175060297</v>
      </c>
      <c r="AE3948" s="6">
        <f t="shared" si="1853"/>
        <v>353.93464612538992</v>
      </c>
      <c r="AF3948" s="17">
        <v>5579.4589338257902</v>
      </c>
      <c r="AG3948" s="6">
        <f t="shared" si="1862"/>
        <v>45.604429805629479</v>
      </c>
      <c r="AH3948" s="6">
        <f t="shared" si="1836"/>
        <v>45.604429805629479</v>
      </c>
      <c r="AI3948" s="6">
        <f t="shared" si="1854"/>
        <v>5625.0633636314196</v>
      </c>
      <c r="AJ3948" s="17">
        <v>538.50924960650195</v>
      </c>
      <c r="AK3948" s="6">
        <f t="shared" si="1855"/>
        <v>430.81345669494902</v>
      </c>
      <c r="AL3948" s="6">
        <f t="shared" si="1837"/>
        <v>430.81345669494902</v>
      </c>
      <c r="AM3948" s="17">
        <v>430.81345669494902</v>
      </c>
      <c r="AN3948" s="6">
        <f t="shared" si="1856"/>
        <v>107.69579291155293</v>
      </c>
      <c r="AO3948" s="6">
        <f t="shared" si="1857"/>
        <v>538.50924960650195</v>
      </c>
      <c r="AP3948" s="17">
        <v>3680.2336571761898</v>
      </c>
      <c r="AQ3948" s="6">
        <f t="shared" si="1858"/>
        <v>3215.3273775060302</v>
      </c>
      <c r="AR3948" s="17">
        <v>1239.75007912041</v>
      </c>
      <c r="AS3948" s="6">
        <f t="shared" si="1838"/>
        <v>774.84379945025626</v>
      </c>
      <c r="AT3948" s="17">
        <v>1105.22734830428</v>
      </c>
      <c r="AU3948" s="6">
        <f t="shared" si="1839"/>
        <v>1105.22734830428</v>
      </c>
      <c r="AV3948" s="17">
        <v>388.38852416621302</v>
      </c>
      <c r="AW3948" s="6">
        <f t="shared" si="1840"/>
        <v>388.38852416621302</v>
      </c>
      <c r="AX3948" s="17">
        <v>946.86770558528099</v>
      </c>
      <c r="AY3948" s="6">
        <f t="shared" si="1841"/>
        <v>946.86770558528099</v>
      </c>
      <c r="AZ3948" s="20">
        <v>278887668.62297797</v>
      </c>
      <c r="BA3948" s="20">
        <v>1326214685.5204999</v>
      </c>
      <c r="BB3948" s="20">
        <v>140580809.04213601</v>
      </c>
      <c r="BC3948" s="20">
        <v>6316836.81438524</v>
      </c>
      <c r="BD3948" s="19">
        <f t="shared" si="1842"/>
        <v>1751.9999999999991</v>
      </c>
      <c r="BE3948" s="18">
        <v>59.574598589353798</v>
      </c>
      <c r="BF3948" s="20">
        <v>70029.848737978595</v>
      </c>
      <c r="BG3948" s="20">
        <v>4134.7183426798101</v>
      </c>
      <c r="BH3948" s="19">
        <f t="shared" si="1859"/>
        <v>5.1982358018523982</v>
      </c>
      <c r="BI3948" s="20">
        <v>1042.98461507558</v>
      </c>
      <c r="BJ3948">
        <v>145</v>
      </c>
      <c r="BK3948" s="22">
        <v>3040</v>
      </c>
      <c r="BL3948" s="22">
        <v>4611.9232000000002</v>
      </c>
      <c r="BM3948" s="22">
        <v>760</v>
      </c>
      <c r="BN3948" s="22">
        <v>190</v>
      </c>
      <c r="BO3948">
        <v>8.9255459445805499E-2</v>
      </c>
    </row>
    <row r="3949" spans="1:67" x14ac:dyDescent="0.2">
      <c r="A3949" s="27">
        <v>3948</v>
      </c>
      <c r="B3949" s="18">
        <v>824.08660944243502</v>
      </c>
      <c r="C3949" s="18">
        <v>551</v>
      </c>
      <c r="D3949">
        <v>1000</v>
      </c>
      <c r="E3949">
        <v>4000</v>
      </c>
      <c r="F3949">
        <v>4</v>
      </c>
      <c r="G3949" s="23">
        <f t="shared" si="1843"/>
        <v>0.99667440850654054</v>
      </c>
      <c r="H3949">
        <v>100</v>
      </c>
      <c r="I3949" s="17">
        <v>192.80235603715099</v>
      </c>
      <c r="J3949" s="6">
        <f t="shared" si="1844"/>
        <v>191.72733363321274</v>
      </c>
      <c r="K3949" s="6">
        <f t="shared" si="1860"/>
        <v>167.62514430485626</v>
      </c>
      <c r="L3949" s="6">
        <f t="shared" si="1845"/>
        <v>0.87428923736838915</v>
      </c>
      <c r="M3949" s="6">
        <f t="shared" si="1846"/>
        <v>168.56502482254936</v>
      </c>
      <c r="N3949" s="28">
        <v>100</v>
      </c>
      <c r="O3949" s="17">
        <v>426.11515249423701</v>
      </c>
      <c r="P3949" s="6">
        <f t="shared" si="1847"/>
        <v>401.78892422249299</v>
      </c>
      <c r="Q3949" s="6">
        <f t="shared" si="1833"/>
        <v>251.11807763905813</v>
      </c>
      <c r="R3949" s="17">
        <v>401.78892422249299</v>
      </c>
      <c r="S3949" s="6">
        <f t="shared" si="1848"/>
        <v>24.326228271744014</v>
      </c>
      <c r="T3949" s="6">
        <f t="shared" si="1849"/>
        <v>275.44430591080214</v>
      </c>
      <c r="U3949" s="17">
        <v>79.4854986594178</v>
      </c>
      <c r="V3949" s="6">
        <f t="shared" si="1850"/>
        <v>70.737657905719203</v>
      </c>
      <c r="W3949" s="6">
        <f t="shared" si="1834"/>
        <v>70.737657905719203</v>
      </c>
      <c r="X3949" s="17">
        <v>70.737657905719203</v>
      </c>
      <c r="Y3949" s="6">
        <f t="shared" si="1851"/>
        <v>8.7478407536985969</v>
      </c>
      <c r="Z3949" s="6">
        <f t="shared" si="1852"/>
        <v>79.4854986594178</v>
      </c>
      <c r="AA3949" s="17">
        <v>6074.1060604782397</v>
      </c>
      <c r="AB3949" s="6">
        <f t="shared" si="1861"/>
        <v>5646.8575695160607</v>
      </c>
      <c r="AC3949" s="6">
        <f t="shared" si="1835"/>
        <v>5646.8575695160607</v>
      </c>
      <c r="AD3949" s="17">
        <v>5692.7004521482304</v>
      </c>
      <c r="AE3949" s="6">
        <f t="shared" si="1853"/>
        <v>381.40560833000927</v>
      </c>
      <c r="AF3949" s="17">
        <v>6028.26317784607</v>
      </c>
      <c r="AG3949" s="6">
        <f t="shared" si="1862"/>
        <v>45.842882632169676</v>
      </c>
      <c r="AH3949" s="6">
        <f t="shared" si="1836"/>
        <v>45.842882632169676</v>
      </c>
      <c r="AI3949" s="6">
        <f t="shared" si="1854"/>
        <v>6074.1060604782397</v>
      </c>
      <c r="AJ3949" s="17">
        <v>541.72265262742201</v>
      </c>
      <c r="AK3949" s="6">
        <f t="shared" si="1855"/>
        <v>433.31141503833601</v>
      </c>
      <c r="AL3949" s="6">
        <f t="shared" si="1837"/>
        <v>433.31141503833601</v>
      </c>
      <c r="AM3949" s="17">
        <v>433.31141503833601</v>
      </c>
      <c r="AN3949" s="6">
        <f t="shared" si="1856"/>
        <v>108.411237589086</v>
      </c>
      <c r="AO3949" s="6">
        <f t="shared" si="1857"/>
        <v>541.72265262742201</v>
      </c>
      <c r="AP3949" s="17">
        <v>3762.6247248381301</v>
      </c>
      <c r="AQ3949" s="6">
        <f t="shared" si="1858"/>
        <v>3266.7588178618544</v>
      </c>
      <c r="AR3949" s="17">
        <v>1322.30908527005</v>
      </c>
      <c r="AS3949" s="6">
        <f t="shared" si="1838"/>
        <v>826.44317829378122</v>
      </c>
      <c r="AT3949" s="17">
        <v>1105.1512936194199</v>
      </c>
      <c r="AU3949" s="6">
        <f t="shared" si="1839"/>
        <v>1105.1512936194199</v>
      </c>
      <c r="AV3949" s="17">
        <v>388.36179774937602</v>
      </c>
      <c r="AW3949" s="6">
        <f t="shared" si="1840"/>
        <v>388.36179774937602</v>
      </c>
      <c r="AX3949" s="17">
        <v>946.802548199277</v>
      </c>
      <c r="AY3949" s="6">
        <f t="shared" si="1841"/>
        <v>946.802548199277</v>
      </c>
      <c r="AZ3949" s="20">
        <v>280260160.87921202</v>
      </c>
      <c r="BA3949" s="20">
        <v>1326214685.5204999</v>
      </c>
      <c r="BB3949" s="20">
        <v>139698717.30374601</v>
      </c>
      <c r="BC3949" s="20">
        <v>5826436.2965410203</v>
      </c>
      <c r="BD3949" s="19">
        <f t="shared" si="1842"/>
        <v>1751.9999999999991</v>
      </c>
      <c r="BE3949" s="18">
        <v>60.750257626892903</v>
      </c>
      <c r="BF3949" s="20">
        <v>65983.993726985398</v>
      </c>
      <c r="BG3949" s="20">
        <v>3895.8420459685699</v>
      </c>
      <c r="BH3949" s="19">
        <f t="shared" si="1859"/>
        <v>4.897916598737468</v>
      </c>
      <c r="BI3949" s="20">
        <v>1112.51692274728</v>
      </c>
      <c r="BJ3949">
        <v>145</v>
      </c>
      <c r="BK3949" s="22">
        <v>3040</v>
      </c>
      <c r="BL3949" s="22">
        <v>4611.9232000000002</v>
      </c>
      <c r="BM3949" s="22">
        <v>760</v>
      </c>
      <c r="BN3949" s="22">
        <v>190</v>
      </c>
      <c r="BO3949">
        <v>8.8711874125490503E-2</v>
      </c>
    </row>
    <row r="3950" spans="1:67" x14ac:dyDescent="0.2">
      <c r="A3950" s="27">
        <v>3949</v>
      </c>
      <c r="B3950" s="18">
        <v>875.59202253258798</v>
      </c>
      <c r="C3950" s="18">
        <v>551</v>
      </c>
      <c r="D3950">
        <v>1000</v>
      </c>
      <c r="E3950">
        <v>4000</v>
      </c>
      <c r="F3950">
        <v>4</v>
      </c>
      <c r="G3950" s="23">
        <f t="shared" si="1843"/>
        <v>0.99693870126098161</v>
      </c>
      <c r="H3950">
        <v>100</v>
      </c>
      <c r="I3950" s="17">
        <v>197.00063427376301</v>
      </c>
      <c r="J3950" s="6">
        <f t="shared" si="1844"/>
        <v>195.83756722090314</v>
      </c>
      <c r="K3950" s="6">
        <f t="shared" si="1860"/>
        <v>170.23445973846449</v>
      </c>
      <c r="L3950" s="6">
        <f t="shared" si="1845"/>
        <v>0.86926355425178181</v>
      </c>
      <c r="M3950" s="6">
        <f t="shared" si="1846"/>
        <v>171.24547153866664</v>
      </c>
      <c r="N3950" s="28">
        <v>100</v>
      </c>
      <c r="O3950" s="17">
        <v>450.68016640139899</v>
      </c>
      <c r="P3950" s="6">
        <f t="shared" si="1847"/>
        <v>424.94996827747002</v>
      </c>
      <c r="Q3950" s="6">
        <f t="shared" si="1833"/>
        <v>265.59373017341875</v>
      </c>
      <c r="R3950" s="17">
        <v>424.94996827747002</v>
      </c>
      <c r="S3950" s="6">
        <f t="shared" si="1848"/>
        <v>25.730198123928972</v>
      </c>
      <c r="T3950" s="6">
        <f t="shared" si="1849"/>
        <v>291.32392829734772</v>
      </c>
      <c r="U3950" s="17">
        <v>79.480854766211607</v>
      </c>
      <c r="V3950" s="6">
        <f t="shared" si="1850"/>
        <v>70.733014012513095</v>
      </c>
      <c r="W3950" s="6">
        <f t="shared" si="1834"/>
        <v>70.733014012513095</v>
      </c>
      <c r="X3950" s="17">
        <v>70.733014012513095</v>
      </c>
      <c r="Y3950" s="6">
        <f t="shared" si="1851"/>
        <v>8.7478407536985117</v>
      </c>
      <c r="Z3950" s="6">
        <f t="shared" si="1852"/>
        <v>79.480854766211607</v>
      </c>
      <c r="AA3950" s="17">
        <v>6560.4269252018203</v>
      </c>
      <c r="AB3950" s="6">
        <f t="shared" si="1861"/>
        <v>6102.5223072739</v>
      </c>
      <c r="AC3950" s="6">
        <f t="shared" si="1835"/>
        <v>6102.5223072739</v>
      </c>
      <c r="AD3950" s="17">
        <v>6149.2837044267199</v>
      </c>
      <c r="AE3950" s="6">
        <f t="shared" si="1853"/>
        <v>411.14322077510042</v>
      </c>
      <c r="AF3950" s="17">
        <v>6513.6655280490004</v>
      </c>
      <c r="AG3950" s="6">
        <f t="shared" si="1862"/>
        <v>46.761397152819882</v>
      </c>
      <c r="AH3950" s="6">
        <f t="shared" si="1836"/>
        <v>46.761397152819882</v>
      </c>
      <c r="AI3950" s="6">
        <f t="shared" si="1854"/>
        <v>6560.4269252018203</v>
      </c>
      <c r="AJ3950" s="17">
        <v>544.51344271322398</v>
      </c>
      <c r="AK3950" s="6">
        <f t="shared" si="1855"/>
        <v>435.47676591969599</v>
      </c>
      <c r="AL3950" s="6">
        <f t="shared" si="1837"/>
        <v>435.47676591969599</v>
      </c>
      <c r="AM3950" s="17">
        <v>435.47676591969599</v>
      </c>
      <c r="AN3950" s="6">
        <f t="shared" si="1856"/>
        <v>109.03667679352799</v>
      </c>
      <c r="AO3950" s="6">
        <f t="shared" si="1857"/>
        <v>544.51344271322398</v>
      </c>
      <c r="AP3950" s="17">
        <v>3845.0166026050101</v>
      </c>
      <c r="AQ3950" s="6">
        <f t="shared" si="1858"/>
        <v>3318.1936643858039</v>
      </c>
      <c r="AR3950" s="17">
        <v>1404.8611685845101</v>
      </c>
      <c r="AS3950" s="6">
        <f t="shared" si="1838"/>
        <v>878.03823036531878</v>
      </c>
      <c r="AT3950" s="17">
        <v>1105.07874096873</v>
      </c>
      <c r="AU3950" s="6">
        <f t="shared" si="1839"/>
        <v>1105.07874096873</v>
      </c>
      <c r="AV3950" s="17">
        <v>388.336301984214</v>
      </c>
      <c r="AW3950" s="6">
        <f t="shared" si="1840"/>
        <v>388.336301984214</v>
      </c>
      <c r="AX3950" s="17">
        <v>946.74039106754105</v>
      </c>
      <c r="AY3950" s="6">
        <f t="shared" si="1841"/>
        <v>946.74039106754105</v>
      </c>
      <c r="AZ3950" s="20">
        <v>281486591.569408</v>
      </c>
      <c r="BA3950" s="20">
        <v>1326214685.5204999</v>
      </c>
      <c r="BB3950" s="20">
        <v>138935327.51933101</v>
      </c>
      <c r="BC3950" s="20">
        <v>5363395.3907601899</v>
      </c>
      <c r="BD3950" s="19">
        <f t="shared" si="1842"/>
        <v>1751.9999999999991</v>
      </c>
      <c r="BE3950" s="18">
        <v>61.859930980977701</v>
      </c>
      <c r="BF3950" s="20">
        <v>61506.969248307301</v>
      </c>
      <c r="BG3950" s="20">
        <v>3631.5085429521901</v>
      </c>
      <c r="BH3950" s="19">
        <f t="shared" si="1859"/>
        <v>4.5655921777907587</v>
      </c>
      <c r="BI3950" s="20">
        <v>1182.04923041899</v>
      </c>
      <c r="BJ3950">
        <v>145</v>
      </c>
      <c r="BK3950" s="22">
        <v>3040</v>
      </c>
      <c r="BL3950" s="22">
        <v>4611.9232000000002</v>
      </c>
      <c r="BM3950" s="22">
        <v>760</v>
      </c>
      <c r="BN3950" s="22">
        <v>190</v>
      </c>
      <c r="BO3950">
        <v>8.82414380476087E-2</v>
      </c>
    </row>
    <row r="3951" spans="1:67" x14ac:dyDescent="0.2">
      <c r="A3951" s="27">
        <v>3950</v>
      </c>
      <c r="B3951" s="18">
        <v>927.09743562274002</v>
      </c>
      <c r="C3951" s="18">
        <v>551</v>
      </c>
      <c r="D3951">
        <v>1000</v>
      </c>
      <c r="E3951">
        <v>4000</v>
      </c>
      <c r="F3951">
        <v>4</v>
      </c>
      <c r="G3951" s="23">
        <f t="shared" si="1843"/>
        <v>0.99730288173041415</v>
      </c>
      <c r="H3951">
        <v>100</v>
      </c>
      <c r="I3951" s="17">
        <v>201.19721587964801</v>
      </c>
      <c r="J3951" s="6">
        <f t="shared" si="1844"/>
        <v>199.62216419005432</v>
      </c>
      <c r="K3951" s="6">
        <f t="shared" si="1860"/>
        <v>172.52010966951937</v>
      </c>
      <c r="L3951" s="6">
        <f t="shared" si="1845"/>
        <v>0.86423323967807553</v>
      </c>
      <c r="M3951" s="6">
        <f t="shared" si="1846"/>
        <v>173.88132169387734</v>
      </c>
      <c r="N3951" s="28">
        <v>100</v>
      </c>
      <c r="O3951" s="17">
        <v>475.23171716042299</v>
      </c>
      <c r="P3951" s="6">
        <f t="shared" si="1847"/>
        <v>448.098219639761</v>
      </c>
      <c r="Q3951" s="6">
        <f t="shared" si="1833"/>
        <v>280.06138727485063</v>
      </c>
      <c r="R3951" s="17">
        <v>448.098219639761</v>
      </c>
      <c r="S3951" s="6">
        <f t="shared" si="1848"/>
        <v>27.13349752066199</v>
      </c>
      <c r="T3951" s="6">
        <f t="shared" si="1849"/>
        <v>307.19488479551262</v>
      </c>
      <c r="U3951" s="17">
        <v>79.476419894610999</v>
      </c>
      <c r="V3951" s="6">
        <f t="shared" si="1850"/>
        <v>70.728579140912501</v>
      </c>
      <c r="W3951" s="6">
        <f t="shared" si="1834"/>
        <v>70.728579140912501</v>
      </c>
      <c r="X3951" s="17">
        <v>70.728579140912501</v>
      </c>
      <c r="Y3951" s="6">
        <f t="shared" si="1851"/>
        <v>8.7478407536984975</v>
      </c>
      <c r="Z3951" s="6">
        <f t="shared" si="1852"/>
        <v>79.476419894610999</v>
      </c>
      <c r="AA3951" s="17">
        <v>7272.1059800226403</v>
      </c>
      <c r="AB3951" s="6">
        <f t="shared" si="1861"/>
        <v>6770.5736605234097</v>
      </c>
      <c r="AC3951" s="6">
        <f t="shared" si="1835"/>
        <v>6770.5736605234097</v>
      </c>
      <c r="AD3951" s="17">
        <v>6817.2926152031796</v>
      </c>
      <c r="AE3951" s="6">
        <f t="shared" si="1853"/>
        <v>454.81336481946073</v>
      </c>
      <c r="AF3951" s="17">
        <v>7225.3870253428704</v>
      </c>
      <c r="AG3951" s="6">
        <f t="shared" si="1862"/>
        <v>46.718954679769922</v>
      </c>
      <c r="AH3951" s="6">
        <f t="shared" si="1836"/>
        <v>46.718954679769922</v>
      </c>
      <c r="AI3951" s="6">
        <f t="shared" si="1854"/>
        <v>7272.1059800226403</v>
      </c>
      <c r="AJ3951" s="17">
        <v>546.50908667449403</v>
      </c>
      <c r="AK3951" s="6">
        <f t="shared" si="1855"/>
        <v>437.018191827294</v>
      </c>
      <c r="AL3951" s="6">
        <f t="shared" si="1837"/>
        <v>437.018191827294</v>
      </c>
      <c r="AM3951" s="17">
        <v>437.018191827294</v>
      </c>
      <c r="AN3951" s="6">
        <f t="shared" si="1856"/>
        <v>109.49089484720002</v>
      </c>
      <c r="AO3951" s="6">
        <f t="shared" si="1857"/>
        <v>546.50908667449403</v>
      </c>
      <c r="AP3951" s="17">
        <v>3927.4092357825998</v>
      </c>
      <c r="AQ3951" s="6">
        <f t="shared" si="1858"/>
        <v>3369.6316871104914</v>
      </c>
      <c r="AR3951" s="17">
        <v>1487.4067964589401</v>
      </c>
      <c r="AS3951" s="6">
        <f t="shared" si="1838"/>
        <v>929.6292477868376</v>
      </c>
      <c r="AT3951" s="17">
        <v>1105.00945391243</v>
      </c>
      <c r="AU3951" s="6">
        <f t="shared" si="1839"/>
        <v>1105.00945391243</v>
      </c>
      <c r="AV3951" s="17">
        <v>388.31195378328999</v>
      </c>
      <c r="AW3951" s="6">
        <f t="shared" si="1840"/>
        <v>388.31195378328999</v>
      </c>
      <c r="AX3951" s="17">
        <v>946.68103162793398</v>
      </c>
      <c r="AY3951" s="6">
        <f t="shared" si="1841"/>
        <v>946.68103162793398</v>
      </c>
      <c r="AZ3951" s="20">
        <v>282573759.88178098</v>
      </c>
      <c r="BA3951" s="20">
        <v>1326214685.5204999</v>
      </c>
      <c r="BB3951" s="20">
        <v>138486203.389404</v>
      </c>
      <c r="BC3951" s="20">
        <v>4725351.2083144998</v>
      </c>
      <c r="BD3951" s="19">
        <f t="shared" si="1842"/>
        <v>1751.9999999999993</v>
      </c>
      <c r="BE3951" s="18">
        <v>62.907492190495397</v>
      </c>
      <c r="BF3951" s="20">
        <v>53117.9746290771</v>
      </c>
      <c r="BG3951" s="20">
        <v>3136.2036043601702</v>
      </c>
      <c r="BH3951" s="19">
        <f t="shared" si="1859"/>
        <v>3.9428866749645106</v>
      </c>
      <c r="BI3951" s="20">
        <v>1251.5815380906899</v>
      </c>
      <c r="BJ3951">
        <v>145</v>
      </c>
      <c r="BK3951" s="22">
        <v>3040</v>
      </c>
      <c r="BL3951" s="22">
        <v>4611.9232000000002</v>
      </c>
      <c r="BM3951" s="22">
        <v>760</v>
      </c>
      <c r="BN3951" s="22">
        <v>190</v>
      </c>
      <c r="BO3951">
        <v>8.7964666812535702E-2</v>
      </c>
    </row>
    <row r="3952" spans="1:67" x14ac:dyDescent="0.2">
      <c r="A3952" s="27">
        <v>3951</v>
      </c>
      <c r="B3952" s="18">
        <v>978.60284871289196</v>
      </c>
      <c r="C3952" s="18">
        <v>551</v>
      </c>
      <c r="D3952">
        <v>1000</v>
      </c>
      <c r="E3952">
        <v>4000</v>
      </c>
      <c r="F3952">
        <v>4</v>
      </c>
      <c r="G3952" s="23">
        <f t="shared" si="1843"/>
        <v>0.99763498630935621</v>
      </c>
      <c r="H3952">
        <v>100</v>
      </c>
      <c r="I3952" s="17">
        <v>205.39500758163601</v>
      </c>
      <c r="J3952" s="6">
        <f t="shared" si="1844"/>
        <v>203.4919758525977</v>
      </c>
      <c r="K3952" s="6">
        <f t="shared" si="1860"/>
        <v>174.88888016841989</v>
      </c>
      <c r="L3952" s="6">
        <f t="shared" si="1845"/>
        <v>0.8594387048219686</v>
      </c>
      <c r="M3952" s="6">
        <f t="shared" si="1846"/>
        <v>176.52441929285968</v>
      </c>
      <c r="N3952" s="28">
        <v>100</v>
      </c>
      <c r="O3952" s="17">
        <v>499.79887894874798</v>
      </c>
      <c r="P3952" s="6">
        <f t="shared" si="1847"/>
        <v>471.26109899398102</v>
      </c>
      <c r="Q3952" s="6">
        <f t="shared" si="1833"/>
        <v>294.53818687123817</v>
      </c>
      <c r="R3952" s="17">
        <v>471.26109899398102</v>
      </c>
      <c r="S3952" s="6">
        <f t="shared" si="1848"/>
        <v>28.537779954766961</v>
      </c>
      <c r="T3952" s="6">
        <f t="shared" si="1849"/>
        <v>323.07596682600513</v>
      </c>
      <c r="U3952" s="17">
        <v>79.472180243126402</v>
      </c>
      <c r="V3952" s="6">
        <f t="shared" si="1850"/>
        <v>70.724339489428004</v>
      </c>
      <c r="W3952" s="6">
        <f t="shared" si="1834"/>
        <v>70.724339489428004</v>
      </c>
      <c r="X3952" s="17">
        <v>70.724339489428004</v>
      </c>
      <c r="Y3952" s="6">
        <f t="shared" si="1851"/>
        <v>8.747840753698398</v>
      </c>
      <c r="Z3952" s="6">
        <f t="shared" si="1852"/>
        <v>79.472180243126402</v>
      </c>
      <c r="AA3952" s="17">
        <v>8135.8597183168404</v>
      </c>
      <c r="AB3952" s="6">
        <f t="shared" si="1861"/>
        <v>7582.3320586836899</v>
      </c>
      <c r="AC3952" s="6">
        <f t="shared" si="1835"/>
        <v>7582.3320586836899</v>
      </c>
      <c r="AD3952" s="17">
        <v>7628.0805654218302</v>
      </c>
      <c r="AE3952" s="6">
        <f t="shared" si="1853"/>
        <v>507.77915289501016</v>
      </c>
      <c r="AF3952" s="17">
        <v>8090.1112115787</v>
      </c>
      <c r="AG3952" s="6">
        <f t="shared" si="1862"/>
        <v>45.74850673814035</v>
      </c>
      <c r="AH3952" s="6">
        <f t="shared" si="1836"/>
        <v>45.74850673814035</v>
      </c>
      <c r="AI3952" s="6">
        <f t="shared" si="1854"/>
        <v>8135.8597183168404</v>
      </c>
      <c r="AJ3952" s="17">
        <v>548.13248414731095</v>
      </c>
      <c r="AK3952" s="6">
        <f t="shared" si="1855"/>
        <v>438.27049538434301</v>
      </c>
      <c r="AL3952" s="6">
        <f t="shared" si="1837"/>
        <v>438.27049538434301</v>
      </c>
      <c r="AM3952" s="17">
        <v>438.27049538434301</v>
      </c>
      <c r="AN3952" s="6">
        <f t="shared" si="1856"/>
        <v>109.86198876296794</v>
      </c>
      <c r="AO3952" s="6">
        <f t="shared" si="1857"/>
        <v>548.13248414731095</v>
      </c>
      <c r="AP3952" s="17">
        <v>4009.80257449188</v>
      </c>
      <c r="AQ3952" s="6">
        <f t="shared" si="1858"/>
        <v>3421.072676314503</v>
      </c>
      <c r="AR3952" s="17">
        <v>1569.9463951396499</v>
      </c>
      <c r="AS3952" s="6">
        <f t="shared" si="1838"/>
        <v>981.21649696228121</v>
      </c>
      <c r="AT3952" s="17">
        <v>1104.94321682653</v>
      </c>
      <c r="AU3952" s="6">
        <f t="shared" si="1839"/>
        <v>1104.94321682653</v>
      </c>
      <c r="AV3952" s="17">
        <v>388.28867737407398</v>
      </c>
      <c r="AW3952" s="6">
        <f t="shared" si="1840"/>
        <v>388.28867737407398</v>
      </c>
      <c r="AX3952" s="17">
        <v>946.62428515161798</v>
      </c>
      <c r="AY3952" s="6">
        <f t="shared" si="1841"/>
        <v>946.62428515161798</v>
      </c>
      <c r="AZ3952" s="20">
        <v>283566081.14217699</v>
      </c>
      <c r="BA3952" s="20">
        <v>1326214685.5204999</v>
      </c>
      <c r="BB3952" s="20">
        <v>138075729.35131401</v>
      </c>
      <c r="BC3952" s="20">
        <v>4143503.98600794</v>
      </c>
      <c r="BD3952" s="19">
        <f t="shared" si="1842"/>
        <v>1751.9999999999989</v>
      </c>
      <c r="BE3952" s="18">
        <v>63.8984516032287</v>
      </c>
      <c r="BF3952" s="20">
        <v>43782.641558324001</v>
      </c>
      <c r="BG3952" s="20">
        <v>2585.0247345172602</v>
      </c>
      <c r="BH3952" s="19">
        <f t="shared" si="1859"/>
        <v>3.2499355481932062</v>
      </c>
      <c r="BI3952" s="20">
        <v>1321.1138457623999</v>
      </c>
      <c r="BJ3952">
        <v>145</v>
      </c>
      <c r="BK3952" s="22">
        <v>3040</v>
      </c>
      <c r="BL3952" s="22">
        <v>4611.9232000000002</v>
      </c>
      <c r="BM3952" s="22">
        <v>760</v>
      </c>
      <c r="BN3952" s="22">
        <v>190</v>
      </c>
      <c r="BO3952">
        <v>8.7711712350048904E-2</v>
      </c>
    </row>
    <row r="3953" spans="1:67" x14ac:dyDescent="0.2">
      <c r="A3953" s="27">
        <v>3952</v>
      </c>
      <c r="B3953" s="18">
        <v>1030.10826180304</v>
      </c>
      <c r="C3953" s="18">
        <v>551</v>
      </c>
      <c r="D3953">
        <v>1000</v>
      </c>
      <c r="E3953">
        <v>4000</v>
      </c>
      <c r="F3953">
        <v>4</v>
      </c>
      <c r="G3953" s="23">
        <f t="shared" si="1843"/>
        <v>0.99780861162529932</v>
      </c>
      <c r="H3953">
        <v>100</v>
      </c>
      <c r="I3953" s="17">
        <v>209.597641177528</v>
      </c>
      <c r="J3953" s="6">
        <f t="shared" si="1844"/>
        <v>208.14124950304489</v>
      </c>
      <c r="K3953" s="6">
        <f t="shared" si="1860"/>
        <v>178.03972579180129</v>
      </c>
      <c r="L3953" s="6">
        <f t="shared" si="1845"/>
        <v>0.85537934559769591</v>
      </c>
      <c r="M3953" s="6">
        <f t="shared" si="1846"/>
        <v>179.28549314925459</v>
      </c>
      <c r="N3953" s="28">
        <v>100</v>
      </c>
      <c r="O3953" s="17">
        <v>524.36341850684596</v>
      </c>
      <c r="P3953" s="6">
        <f t="shared" si="1847"/>
        <v>494.42141999254301</v>
      </c>
      <c r="Q3953" s="6">
        <f t="shared" si="1833"/>
        <v>309.01338749533937</v>
      </c>
      <c r="R3953" s="17">
        <v>494.42141999254301</v>
      </c>
      <c r="S3953" s="6">
        <f t="shared" si="1848"/>
        <v>29.941998514302952</v>
      </c>
      <c r="T3953" s="6">
        <f t="shared" si="1849"/>
        <v>338.95538600964233</v>
      </c>
      <c r="U3953" s="17">
        <v>79.468123199166399</v>
      </c>
      <c r="V3953" s="6">
        <f t="shared" si="1850"/>
        <v>70.720282445467902</v>
      </c>
      <c r="W3953" s="6">
        <f t="shared" si="1834"/>
        <v>70.720282445467902</v>
      </c>
      <c r="X3953" s="17">
        <v>70.720282445467902</v>
      </c>
      <c r="Y3953" s="6">
        <f t="shared" si="1851"/>
        <v>8.7478407536984975</v>
      </c>
      <c r="Z3953" s="6">
        <f t="shared" si="1852"/>
        <v>79.468123199166399</v>
      </c>
      <c r="AA3953" s="17">
        <v>8989.7953059789597</v>
      </c>
      <c r="AB3953" s="6">
        <f t="shared" si="1861"/>
        <v>8385.1325104449606</v>
      </c>
      <c r="AC3953" s="6">
        <f t="shared" si="1835"/>
        <v>8385.1325104449606</v>
      </c>
      <c r="AD3953" s="17">
        <v>8429.7216596189501</v>
      </c>
      <c r="AE3953" s="6">
        <f t="shared" si="1853"/>
        <v>560.07364636000966</v>
      </c>
      <c r="AF3953" s="17">
        <v>8945.2061568049703</v>
      </c>
      <c r="AG3953" s="6">
        <f t="shared" si="1862"/>
        <v>44.589149173989426</v>
      </c>
      <c r="AH3953" s="6">
        <f t="shared" si="1836"/>
        <v>44.589149173989426</v>
      </c>
      <c r="AI3953" s="6">
        <f t="shared" si="1854"/>
        <v>8989.7953059789597</v>
      </c>
      <c r="AJ3953" s="17">
        <v>549.84632325879397</v>
      </c>
      <c r="AK3953" s="6">
        <f t="shared" si="1855"/>
        <v>439.59814150637902</v>
      </c>
      <c r="AL3953" s="6">
        <f t="shared" si="1837"/>
        <v>439.59814150637902</v>
      </c>
      <c r="AM3953" s="17">
        <v>439.59814150637902</v>
      </c>
      <c r="AN3953" s="6">
        <f t="shared" si="1856"/>
        <v>110.24818175241495</v>
      </c>
      <c r="AO3953" s="6">
        <f t="shared" si="1857"/>
        <v>549.84632325879397</v>
      </c>
      <c r="AP3953" s="17">
        <v>4092.1965731505502</v>
      </c>
      <c r="AQ3953" s="6">
        <f t="shared" si="1858"/>
        <v>3472.5164403424483</v>
      </c>
      <c r="AR3953" s="17">
        <v>1652.48035415493</v>
      </c>
      <c r="AS3953" s="6">
        <f t="shared" si="1838"/>
        <v>1032.8002213468312</v>
      </c>
      <c r="AT3953" s="17">
        <v>1104.8798326615299</v>
      </c>
      <c r="AU3953" s="6">
        <f t="shared" si="1839"/>
        <v>1104.8798326615299</v>
      </c>
      <c r="AV3953" s="17">
        <v>388.26640351128998</v>
      </c>
      <c r="AW3953" s="6">
        <f t="shared" si="1840"/>
        <v>388.26640351128998</v>
      </c>
      <c r="AX3953" s="17">
        <v>946.56998282279699</v>
      </c>
      <c r="AY3953" s="6">
        <f t="shared" si="1841"/>
        <v>946.56998282279699</v>
      </c>
      <c r="AZ3953" s="20">
        <v>284442204.75126499</v>
      </c>
      <c r="BA3953" s="20">
        <v>1326214685.5204999</v>
      </c>
      <c r="BB3953" s="20">
        <v>137503797.29575801</v>
      </c>
      <c r="BC3953" s="20">
        <v>3839312.4324755101</v>
      </c>
      <c r="BD3953" s="19">
        <f t="shared" si="1842"/>
        <v>1751.9999999999986</v>
      </c>
      <c r="BE3953" s="18">
        <v>64.840777927488602</v>
      </c>
      <c r="BF3953" s="20">
        <v>41182.388331476897</v>
      </c>
      <c r="BG3953" s="20">
        <v>2431.4999889065198</v>
      </c>
      <c r="BH3953" s="19">
        <f t="shared" si="1859"/>
        <v>3.0569217167875125</v>
      </c>
      <c r="BI3953" s="20">
        <v>1390.6461534341099</v>
      </c>
      <c r="BJ3953">
        <v>145</v>
      </c>
      <c r="BK3953" s="22">
        <v>3040</v>
      </c>
      <c r="BL3953" s="22">
        <v>4611.9232000000002</v>
      </c>
      <c r="BM3953" s="22">
        <v>760</v>
      </c>
      <c r="BN3953" s="22">
        <v>190</v>
      </c>
      <c r="BO3953">
        <v>8.7359261643656094E-2</v>
      </c>
    </row>
    <row r="3954" spans="1:67" x14ac:dyDescent="0.2">
      <c r="A3954" s="27">
        <v>3953</v>
      </c>
      <c r="B3954" s="18">
        <v>20.602165236060799</v>
      </c>
      <c r="C3954" s="18">
        <v>600.4</v>
      </c>
      <c r="D3954">
        <v>1000</v>
      </c>
      <c r="E3954">
        <v>4000</v>
      </c>
      <c r="F3954">
        <v>6</v>
      </c>
      <c r="G3954" s="23">
        <f t="shared" si="1843"/>
        <v>0.94306163725029812</v>
      </c>
      <c r="H3954">
        <v>100</v>
      </c>
      <c r="I3954" s="17">
        <v>147.91889835894</v>
      </c>
      <c r="J3954" s="6">
        <f t="shared" si="1844"/>
        <v>147.77006240005088</v>
      </c>
      <c r="K3954" s="6">
        <f t="shared" si="1860"/>
        <v>147.14537305184933</v>
      </c>
      <c r="L3954" s="6">
        <f t="shared" si="1845"/>
        <v>0.99577255813487886</v>
      </c>
      <c r="M3954" s="6">
        <f t="shared" si="1846"/>
        <v>147.29357981537481</v>
      </c>
      <c r="N3954" s="28">
        <v>99.999999999999901</v>
      </c>
      <c r="O3954" s="17">
        <v>113.445450571653</v>
      </c>
      <c r="P3954" s="6">
        <f t="shared" si="1847"/>
        <v>106.975931904619</v>
      </c>
      <c r="Q3954" s="6">
        <f t="shared" si="1833"/>
        <v>66.859957440386879</v>
      </c>
      <c r="R3954" s="17">
        <v>106.975931904619</v>
      </c>
      <c r="S3954" s="6">
        <f t="shared" si="1848"/>
        <v>6.469518667033995</v>
      </c>
      <c r="T3954" s="6">
        <f t="shared" si="1849"/>
        <v>73.329476107420874</v>
      </c>
      <c r="U3954" s="17">
        <v>85.3410031296049</v>
      </c>
      <c r="V3954" s="6">
        <f t="shared" si="1850"/>
        <v>75.958174472599595</v>
      </c>
      <c r="W3954" s="6">
        <f t="shared" si="1834"/>
        <v>75.958174472599595</v>
      </c>
      <c r="X3954" s="17">
        <v>75.958174472599595</v>
      </c>
      <c r="Y3954" s="6">
        <f t="shared" si="1851"/>
        <v>9.3828286570053052</v>
      </c>
      <c r="Z3954" s="6">
        <f t="shared" si="1852"/>
        <v>85.3410031296049</v>
      </c>
      <c r="AA3954" s="17">
        <v>623.11377018071403</v>
      </c>
      <c r="AB3954" s="6">
        <f t="shared" si="1861"/>
        <v>521.2669037103559</v>
      </c>
      <c r="AC3954" s="6">
        <f t="shared" si="1835"/>
        <v>521.2669037103559</v>
      </c>
      <c r="AD3954" s="17">
        <v>574.15532538281195</v>
      </c>
      <c r="AE3954" s="6">
        <f t="shared" si="1853"/>
        <v>48.958444797902075</v>
      </c>
      <c r="AF3954" s="17">
        <v>570.22534850825798</v>
      </c>
      <c r="AG3954" s="6">
        <f t="shared" si="1862"/>
        <v>52.888421672456047</v>
      </c>
      <c r="AH3954" s="6">
        <f t="shared" si="1836"/>
        <v>52.888421672456047</v>
      </c>
      <c r="AI3954" s="6">
        <f t="shared" si="1854"/>
        <v>623.11377018071403</v>
      </c>
      <c r="AJ3954" s="17">
        <v>283.29624165054599</v>
      </c>
      <c r="AK3954" s="6">
        <f t="shared" si="1855"/>
        <v>228.67505713373501</v>
      </c>
      <c r="AL3954" s="6">
        <f t="shared" si="1837"/>
        <v>228.67505713373501</v>
      </c>
      <c r="AM3954" s="17">
        <v>228.67505713373501</v>
      </c>
      <c r="AN3954" s="6">
        <f t="shared" si="1856"/>
        <v>54.621184516810985</v>
      </c>
      <c r="AO3954" s="6">
        <f t="shared" si="1857"/>
        <v>283.29624165054599</v>
      </c>
      <c r="AP3954" s="17">
        <v>2769.7659613771698</v>
      </c>
      <c r="AQ3954" s="6">
        <f t="shared" si="1858"/>
        <v>2757.3552926470065</v>
      </c>
      <c r="AR3954" s="17">
        <v>33.0951166137896</v>
      </c>
      <c r="AS3954" s="6">
        <f t="shared" si="1838"/>
        <v>20.6844478836185</v>
      </c>
      <c r="AT3954" s="17">
        <v>1205.59585529264</v>
      </c>
      <c r="AU3954" s="6">
        <f t="shared" si="1839"/>
        <v>1205.59585529264</v>
      </c>
      <c r="AV3954" s="17">
        <v>583.20157343084304</v>
      </c>
      <c r="AW3954" s="6">
        <f t="shared" si="1840"/>
        <v>583.20157343084304</v>
      </c>
      <c r="AX3954" s="17">
        <v>947.87341603990501</v>
      </c>
      <c r="AY3954" s="6">
        <f t="shared" si="1841"/>
        <v>947.87341603990501</v>
      </c>
      <c r="AZ3954" s="20">
        <v>27282292.2206444</v>
      </c>
      <c r="BA3954" s="20">
        <v>1347308565.4119899</v>
      </c>
      <c r="BB3954" s="20">
        <v>277653130.82988399</v>
      </c>
      <c r="BC3954" s="20">
        <v>99756011.537477493</v>
      </c>
      <c r="BD3954" s="19">
        <f t="shared" si="1842"/>
        <v>1751.9999999999959</v>
      </c>
      <c r="BE3954" s="18">
        <v>36.510385083808202</v>
      </c>
      <c r="BF3954" s="20">
        <v>1291741.1365443801</v>
      </c>
      <c r="BG3954" s="20">
        <v>76267.2755619932</v>
      </c>
      <c r="BH3954" s="19">
        <f t="shared" si="1859"/>
        <v>95.884471317856224</v>
      </c>
      <c r="BI3954" s="20">
        <v>27.812923068682199</v>
      </c>
      <c r="BJ3954">
        <v>158</v>
      </c>
      <c r="BK3954" s="22">
        <v>3040</v>
      </c>
      <c r="BL3954" s="22">
        <v>4611.9232000000002</v>
      </c>
      <c r="BM3954" s="22">
        <v>760</v>
      </c>
      <c r="BN3954" s="22">
        <v>190</v>
      </c>
      <c r="BO3954">
        <v>0.17372547895878701</v>
      </c>
    </row>
    <row r="3955" spans="1:67" x14ac:dyDescent="0.2">
      <c r="A3955" s="27">
        <v>3954</v>
      </c>
      <c r="B3955" s="18">
        <v>51.505413090152203</v>
      </c>
      <c r="C3955" s="18">
        <v>600.4</v>
      </c>
      <c r="D3955">
        <v>1000</v>
      </c>
      <c r="E3955">
        <v>4000</v>
      </c>
      <c r="F3955">
        <v>6</v>
      </c>
      <c r="G3955" s="23">
        <f t="shared" si="1843"/>
        <v>0.95002127691047211</v>
      </c>
      <c r="H3955">
        <v>100</v>
      </c>
      <c r="I3955" s="17">
        <v>149.79138964437399</v>
      </c>
      <c r="J3955" s="6">
        <f t="shared" si="1844"/>
        <v>149.37298525721241</v>
      </c>
      <c r="K3955" s="6">
        <f t="shared" si="1860"/>
        <v>147.81252473300918</v>
      </c>
      <c r="L3955" s="6">
        <f t="shared" si="1845"/>
        <v>0.98955326144472378</v>
      </c>
      <c r="M3955" s="6">
        <f t="shared" si="1846"/>
        <v>148.2265581589277</v>
      </c>
      <c r="N3955" s="28">
        <v>100</v>
      </c>
      <c r="O3955" s="17">
        <v>117.54973542332399</v>
      </c>
      <c r="P3955" s="6">
        <f t="shared" si="1847"/>
        <v>110.84567235494499</v>
      </c>
      <c r="Q3955" s="6">
        <f t="shared" si="1833"/>
        <v>69.278545221840616</v>
      </c>
      <c r="R3955" s="17">
        <v>110.84567235494499</v>
      </c>
      <c r="S3955" s="6">
        <f t="shared" si="1848"/>
        <v>6.7040630683789999</v>
      </c>
      <c r="T3955" s="6">
        <f t="shared" si="1849"/>
        <v>75.982608290219616</v>
      </c>
      <c r="U3955" s="17">
        <v>85.3357014506593</v>
      </c>
      <c r="V3955" s="6">
        <f t="shared" si="1850"/>
        <v>75.952812341813797</v>
      </c>
      <c r="W3955" s="6">
        <f t="shared" si="1834"/>
        <v>75.952812341813797</v>
      </c>
      <c r="X3955" s="17">
        <v>75.952812341813797</v>
      </c>
      <c r="Y3955" s="6">
        <f t="shared" si="1851"/>
        <v>9.3828891088455038</v>
      </c>
      <c r="Z3955" s="6">
        <f t="shared" si="1852"/>
        <v>85.3357014506593</v>
      </c>
      <c r="AA3955" s="17">
        <v>695.37875738676905</v>
      </c>
      <c r="AB3955" s="6">
        <f t="shared" si="1861"/>
        <v>590.70921775064994</v>
      </c>
      <c r="AC3955" s="6">
        <f t="shared" si="1835"/>
        <v>590.70921775064994</v>
      </c>
      <c r="AD3955" s="17">
        <v>642.21636048562095</v>
      </c>
      <c r="AE3955" s="6">
        <f t="shared" si="1853"/>
        <v>53.162396901148099</v>
      </c>
      <c r="AF3955" s="17">
        <v>643.87161465179804</v>
      </c>
      <c r="AG3955" s="6">
        <f t="shared" si="1862"/>
        <v>51.507142734971012</v>
      </c>
      <c r="AH3955" s="6">
        <f t="shared" si="1836"/>
        <v>51.507142734971012</v>
      </c>
      <c r="AI3955" s="6">
        <f t="shared" si="1854"/>
        <v>695.37875738676905</v>
      </c>
      <c r="AJ3955" s="17">
        <v>310.74557057745602</v>
      </c>
      <c r="AK3955" s="6">
        <f t="shared" si="1855"/>
        <v>250.65924831713599</v>
      </c>
      <c r="AL3955" s="6">
        <f t="shared" si="1837"/>
        <v>250.65924831713599</v>
      </c>
      <c r="AM3955" s="17">
        <v>250.65924831713599</v>
      </c>
      <c r="AN3955" s="6">
        <f t="shared" si="1856"/>
        <v>60.086322260320031</v>
      </c>
      <c r="AO3955" s="6">
        <f t="shared" si="1857"/>
        <v>310.74557057745602</v>
      </c>
      <c r="AP3955" s="17">
        <v>2819.1914416811601</v>
      </c>
      <c r="AQ3955" s="6">
        <f t="shared" si="1858"/>
        <v>2788.1671600115919</v>
      </c>
      <c r="AR3955" s="17">
        <v>82.731417785494401</v>
      </c>
      <c r="AS3955" s="6">
        <f t="shared" si="1838"/>
        <v>51.707136115933999</v>
      </c>
      <c r="AT3955" s="17">
        <v>1205.5029815863099</v>
      </c>
      <c r="AU3955" s="6">
        <f t="shared" si="1839"/>
        <v>1205.5029815863099</v>
      </c>
      <c r="AV3955" s="17">
        <v>583.15664619306403</v>
      </c>
      <c r="AW3955" s="6">
        <f t="shared" si="1840"/>
        <v>583.15664619306403</v>
      </c>
      <c r="AX3955" s="17">
        <v>947.80039611628399</v>
      </c>
      <c r="AY3955" s="6">
        <f t="shared" si="1841"/>
        <v>947.80039611628399</v>
      </c>
      <c r="AZ3955" s="20">
        <v>65771368.554039098</v>
      </c>
      <c r="BA3955" s="20">
        <v>1347312543.66594</v>
      </c>
      <c r="BB3955" s="20">
        <v>251353364.92716101</v>
      </c>
      <c r="BC3955" s="20">
        <v>87562722.852852494</v>
      </c>
      <c r="BD3955" s="19">
        <f t="shared" si="1842"/>
        <v>1751.9999999999925</v>
      </c>
      <c r="BE3955" s="18">
        <v>37.9192802056603</v>
      </c>
      <c r="BF3955" s="20">
        <v>1104228.98132096</v>
      </c>
      <c r="BG3955" s="20">
        <v>65196.140015512799</v>
      </c>
      <c r="BH3955" s="19">
        <f t="shared" si="1859"/>
        <v>81.965657895712738</v>
      </c>
      <c r="BI3955" s="20">
        <v>69.532307671705496</v>
      </c>
      <c r="BJ3955">
        <v>158</v>
      </c>
      <c r="BK3955" s="22">
        <v>3040</v>
      </c>
      <c r="BL3955" s="22">
        <v>4611.9232000000002</v>
      </c>
      <c r="BM3955" s="22">
        <v>760</v>
      </c>
      <c r="BN3955" s="22">
        <v>190</v>
      </c>
      <c r="BO3955">
        <v>0.15751839627209599</v>
      </c>
    </row>
    <row r="3956" spans="1:67" x14ac:dyDescent="0.2">
      <c r="A3956" s="27">
        <v>3955</v>
      </c>
      <c r="B3956" s="18">
        <v>154.516239270456</v>
      </c>
      <c r="C3956" s="18">
        <v>600.4</v>
      </c>
      <c r="D3956">
        <v>1000</v>
      </c>
      <c r="E3956">
        <v>4000</v>
      </c>
      <c r="F3956">
        <v>5</v>
      </c>
      <c r="G3956" s="23">
        <f t="shared" si="1843"/>
        <v>0.96864570481721612</v>
      </c>
      <c r="H3956">
        <v>100</v>
      </c>
      <c r="I3956" s="17">
        <v>151.25284697716501</v>
      </c>
      <c r="J3956" s="6">
        <f t="shared" si="1844"/>
        <v>149.9418269318621</v>
      </c>
      <c r="K3956" s="6">
        <f t="shared" si="1860"/>
        <v>145.29905255063815</v>
      </c>
      <c r="L3956" s="6">
        <f t="shared" si="1845"/>
        <v>0.96903616238227008</v>
      </c>
      <c r="M3956" s="6">
        <f t="shared" si="1846"/>
        <v>146.56947838414473</v>
      </c>
      <c r="N3956" s="28">
        <v>100</v>
      </c>
      <c r="O3956" s="17">
        <v>134.17420223188799</v>
      </c>
      <c r="P3956" s="6">
        <f t="shared" si="1847"/>
        <v>126.52128692242999</v>
      </c>
      <c r="Q3956" s="6">
        <f t="shared" si="1833"/>
        <v>79.07580432651875</v>
      </c>
      <c r="R3956" s="17">
        <v>126.52128692242999</v>
      </c>
      <c r="S3956" s="6">
        <f t="shared" si="1848"/>
        <v>7.6529153094579954</v>
      </c>
      <c r="T3956" s="6">
        <f t="shared" si="1849"/>
        <v>86.728719635976745</v>
      </c>
      <c r="U3956" s="17">
        <v>85.325131799672704</v>
      </c>
      <c r="V3956" s="6">
        <f t="shared" si="1850"/>
        <v>75.942559651938097</v>
      </c>
      <c r="W3956" s="6">
        <f t="shared" si="1834"/>
        <v>75.942559651938097</v>
      </c>
      <c r="X3956" s="17">
        <v>75.942559651938097</v>
      </c>
      <c r="Y3956" s="6">
        <f t="shared" si="1851"/>
        <v>9.3825721477346065</v>
      </c>
      <c r="Z3956" s="6">
        <f t="shared" si="1852"/>
        <v>85.325131799672704</v>
      </c>
      <c r="AA3956" s="17">
        <v>877.15797625704295</v>
      </c>
      <c r="AB3956" s="6">
        <f t="shared" si="1861"/>
        <v>764.62902643432608</v>
      </c>
      <c r="AC3956" s="6">
        <f t="shared" si="1835"/>
        <v>764.62902643432608</v>
      </c>
      <c r="AD3956" s="17">
        <v>813.554207719896</v>
      </c>
      <c r="AE3956" s="6">
        <f t="shared" si="1853"/>
        <v>63.603768537146948</v>
      </c>
      <c r="AF3956" s="17">
        <v>828.23279497147303</v>
      </c>
      <c r="AG3956" s="6">
        <f t="shared" si="1862"/>
        <v>48.92518128556992</v>
      </c>
      <c r="AH3956" s="6">
        <f t="shared" si="1836"/>
        <v>48.92518128556992</v>
      </c>
      <c r="AI3956" s="6">
        <f t="shared" si="1854"/>
        <v>877.15797625704295</v>
      </c>
      <c r="AJ3956" s="17">
        <v>429.37821429564798</v>
      </c>
      <c r="AK3956" s="6">
        <f t="shared" si="1855"/>
        <v>345.51631839009502</v>
      </c>
      <c r="AL3956" s="6">
        <f t="shared" si="1837"/>
        <v>345.51631839009502</v>
      </c>
      <c r="AM3956" s="17">
        <v>345.51631839009502</v>
      </c>
      <c r="AN3956" s="6">
        <f t="shared" si="1856"/>
        <v>83.861895905552956</v>
      </c>
      <c r="AO3956" s="6">
        <f t="shared" si="1857"/>
        <v>429.37821429564798</v>
      </c>
      <c r="AP3956" s="17">
        <v>2887.1692620788299</v>
      </c>
      <c r="AQ3956" s="6">
        <f t="shared" si="1858"/>
        <v>2794.105836999513</v>
      </c>
      <c r="AR3956" s="17">
        <v>248.16913354483501</v>
      </c>
      <c r="AS3956" s="6">
        <f t="shared" si="1838"/>
        <v>155.10570846552187</v>
      </c>
      <c r="AT3956" s="17">
        <v>1205.3809722834001</v>
      </c>
      <c r="AU3956" s="6">
        <f t="shared" si="1839"/>
        <v>1205.3809722834001</v>
      </c>
      <c r="AV3956" s="17">
        <v>485.91468728454697</v>
      </c>
      <c r="AW3956" s="6">
        <f t="shared" si="1840"/>
        <v>485.91468728454697</v>
      </c>
      <c r="AX3956" s="17">
        <v>947.70446896604403</v>
      </c>
      <c r="AY3956" s="6">
        <f t="shared" si="1841"/>
        <v>947.70446896604403</v>
      </c>
      <c r="AZ3956" s="20">
        <v>171441837.47022</v>
      </c>
      <c r="BA3956" s="20">
        <v>1347350215.95432</v>
      </c>
      <c r="BB3956" s="20">
        <v>178275221.41521999</v>
      </c>
      <c r="BC3956" s="20">
        <v>54932725.160237201</v>
      </c>
      <c r="BD3956" s="19">
        <f t="shared" si="1842"/>
        <v>1751.9999999999973</v>
      </c>
      <c r="BE3956" s="18">
        <v>42.436106264390403</v>
      </c>
      <c r="BF3956" s="20">
        <v>653275.04463087698</v>
      </c>
      <c r="BG3956" s="20">
        <v>38570.814567323097</v>
      </c>
      <c r="BH3956" s="19">
        <f t="shared" si="1859"/>
        <v>48.491861494130255</v>
      </c>
      <c r="BI3956" s="20">
        <v>208.596923015116</v>
      </c>
      <c r="BJ3956">
        <v>158</v>
      </c>
      <c r="BK3956" s="22">
        <v>3040</v>
      </c>
      <c r="BL3956" s="22">
        <v>4611.9232000000002</v>
      </c>
      <c r="BM3956" s="22">
        <v>760</v>
      </c>
      <c r="BN3956" s="22">
        <v>190</v>
      </c>
      <c r="BO3956">
        <v>0.112484488102039</v>
      </c>
    </row>
    <row r="3957" spans="1:67" x14ac:dyDescent="0.2">
      <c r="A3957" s="27">
        <v>3956</v>
      </c>
      <c r="B3957" s="18">
        <v>206.02165236060799</v>
      </c>
      <c r="C3957" s="18">
        <v>600.4</v>
      </c>
      <c r="D3957">
        <v>1000</v>
      </c>
      <c r="E3957">
        <v>4000</v>
      </c>
      <c r="F3957">
        <v>5</v>
      </c>
      <c r="G3957" s="23">
        <f t="shared" si="1843"/>
        <v>0.97535353537958003</v>
      </c>
      <c r="H3957">
        <v>100</v>
      </c>
      <c r="I3957" s="17">
        <v>154.79417212555799</v>
      </c>
      <c r="J3957" s="6">
        <f t="shared" si="1844"/>
        <v>153.35463597749953</v>
      </c>
      <c r="K3957" s="6">
        <f t="shared" si="1860"/>
        <v>147.21846328451556</v>
      </c>
      <c r="L3957" s="6">
        <f t="shared" si="1845"/>
        <v>0.959987041448918</v>
      </c>
      <c r="M3957" s="6">
        <f t="shared" si="1846"/>
        <v>148.60039933234899</v>
      </c>
      <c r="N3957" s="28">
        <v>100</v>
      </c>
      <c r="O3957" s="17">
        <v>149.00266836113499</v>
      </c>
      <c r="P3957" s="6">
        <f t="shared" si="1847"/>
        <v>140.503051052366</v>
      </c>
      <c r="Q3957" s="6">
        <f t="shared" si="1833"/>
        <v>87.814406907728753</v>
      </c>
      <c r="R3957" s="17">
        <v>140.503051052366</v>
      </c>
      <c r="S3957" s="6">
        <f t="shared" si="1848"/>
        <v>8.4996173087689897</v>
      </c>
      <c r="T3957" s="6">
        <f t="shared" si="1849"/>
        <v>96.314024216497742</v>
      </c>
      <c r="U3957" s="17">
        <v>85.316133573739094</v>
      </c>
      <c r="V3957" s="6">
        <f t="shared" si="1850"/>
        <v>75.933583554416103</v>
      </c>
      <c r="W3957" s="6">
        <f t="shared" si="1834"/>
        <v>75.933583554416103</v>
      </c>
      <c r="X3957" s="17">
        <v>75.933583554416103</v>
      </c>
      <c r="Y3957" s="6">
        <f t="shared" si="1851"/>
        <v>9.3825500193229914</v>
      </c>
      <c r="Z3957" s="6">
        <f t="shared" si="1852"/>
        <v>85.316133573739094</v>
      </c>
      <c r="AA3957" s="17">
        <v>1088.3514969166299</v>
      </c>
      <c r="AB3957" s="6">
        <f t="shared" si="1861"/>
        <v>963.93736830244018</v>
      </c>
      <c r="AC3957" s="6">
        <f t="shared" si="1835"/>
        <v>963.93736830244018</v>
      </c>
      <c r="AD3957" s="17">
        <v>1012.00038843453</v>
      </c>
      <c r="AE3957" s="6">
        <f t="shared" si="1853"/>
        <v>76.351108482099903</v>
      </c>
      <c r="AF3957" s="17">
        <v>1040.2884767845401</v>
      </c>
      <c r="AG3957" s="6">
        <f t="shared" si="1862"/>
        <v>48.063020132089832</v>
      </c>
      <c r="AH3957" s="6">
        <f t="shared" si="1836"/>
        <v>48.063020132089832</v>
      </c>
      <c r="AI3957" s="6">
        <f t="shared" si="1854"/>
        <v>1088.3514969166299</v>
      </c>
      <c r="AJ3957" s="17">
        <v>484.83010215930801</v>
      </c>
      <c r="AK3957" s="6">
        <f t="shared" si="1855"/>
        <v>389.60528996292697</v>
      </c>
      <c r="AL3957" s="6">
        <f t="shared" si="1837"/>
        <v>389.60528996292697</v>
      </c>
      <c r="AM3957" s="17">
        <v>389.60528996292697</v>
      </c>
      <c r="AN3957" s="6">
        <f t="shared" si="1856"/>
        <v>95.224812196381038</v>
      </c>
      <c r="AO3957" s="6">
        <f t="shared" si="1857"/>
        <v>484.83010215930801</v>
      </c>
      <c r="AP3957" s="17">
        <v>2969.5482811226402</v>
      </c>
      <c r="AQ3957" s="6">
        <f t="shared" si="1858"/>
        <v>2845.4780880200842</v>
      </c>
      <c r="AR3957" s="17">
        <v>330.85384827347701</v>
      </c>
      <c r="AS3957" s="6">
        <f t="shared" si="1838"/>
        <v>206.78365517092314</v>
      </c>
      <c r="AT3957" s="17">
        <v>1205.24134373325</v>
      </c>
      <c r="AU3957" s="6">
        <f t="shared" si="1839"/>
        <v>1205.24134373325</v>
      </c>
      <c r="AV3957" s="17">
        <v>485.85840004852298</v>
      </c>
      <c r="AW3957" s="6">
        <f t="shared" si="1840"/>
        <v>485.85840004852298</v>
      </c>
      <c r="AX3957" s="17">
        <v>947.594689067388</v>
      </c>
      <c r="AY3957" s="6">
        <f t="shared" si="1841"/>
        <v>947.594689067388</v>
      </c>
      <c r="AZ3957" s="20">
        <v>204039688.867228</v>
      </c>
      <c r="BA3957" s="20">
        <v>1347345408.5213101</v>
      </c>
      <c r="BB3957" s="20">
        <v>157434296.59648299</v>
      </c>
      <c r="BC3957" s="20">
        <v>43180606.014975801</v>
      </c>
      <c r="BD3957" s="19">
        <f t="shared" si="1842"/>
        <v>1751.9999999999968</v>
      </c>
      <c r="BE3957" s="18">
        <v>44.570017980735699</v>
      </c>
      <c r="BF3957" s="20">
        <v>507885.45257831499</v>
      </c>
      <c r="BG3957" s="20">
        <v>29986.6890276023</v>
      </c>
      <c r="BH3957" s="19">
        <f t="shared" si="1859"/>
        <v>37.699757894819207</v>
      </c>
      <c r="BI3957" s="20">
        <v>278.12923068682198</v>
      </c>
      <c r="BJ3957">
        <v>158</v>
      </c>
      <c r="BK3957" s="22">
        <v>3040</v>
      </c>
      <c r="BL3957" s="22">
        <v>4611.9232000000002</v>
      </c>
      <c r="BM3957" s="22">
        <v>760</v>
      </c>
      <c r="BN3957" s="22">
        <v>190</v>
      </c>
      <c r="BO3957">
        <v>9.9641322093481005E-2</v>
      </c>
    </row>
    <row r="3958" spans="1:67" x14ac:dyDescent="0.2">
      <c r="A3958" s="27">
        <v>3957</v>
      </c>
      <c r="B3958" s="18">
        <v>257.52706545076097</v>
      </c>
      <c r="C3958" s="18">
        <v>600.4</v>
      </c>
      <c r="D3958">
        <v>1000</v>
      </c>
      <c r="E3958">
        <v>4000</v>
      </c>
      <c r="F3958">
        <v>5</v>
      </c>
      <c r="G3958" s="23">
        <f t="shared" si="1843"/>
        <v>0.98030613836102087</v>
      </c>
      <c r="H3958">
        <v>100</v>
      </c>
      <c r="I3958" s="17">
        <v>158.47049402522001</v>
      </c>
      <c r="J3958" s="6">
        <f t="shared" si="1844"/>
        <v>157.18526112972998</v>
      </c>
      <c r="K3958" s="6">
        <f t="shared" si="1860"/>
        <v>149.57440096839841</v>
      </c>
      <c r="L3958" s="6">
        <f t="shared" si="1845"/>
        <v>0.95158031925747744</v>
      </c>
      <c r="M3958" s="6">
        <f t="shared" si="1846"/>
        <v>150.79740329740903</v>
      </c>
      <c r="N3958" s="28">
        <v>100</v>
      </c>
      <c r="O3958" s="17">
        <v>170.38977025846</v>
      </c>
      <c r="P3958" s="6">
        <f t="shared" si="1847"/>
        <v>160.669161071985</v>
      </c>
      <c r="Q3958" s="6">
        <f t="shared" si="1833"/>
        <v>100.41822566999062</v>
      </c>
      <c r="R3958" s="17">
        <v>160.669161071985</v>
      </c>
      <c r="S3958" s="6">
        <f t="shared" si="1848"/>
        <v>9.7206091864750022</v>
      </c>
      <c r="T3958" s="6">
        <f t="shared" si="1849"/>
        <v>110.13883485646562</v>
      </c>
      <c r="U3958" s="17">
        <v>85.307579834023898</v>
      </c>
      <c r="V3958" s="6">
        <f t="shared" si="1850"/>
        <v>75.925060297383595</v>
      </c>
      <c r="W3958" s="6">
        <f t="shared" si="1834"/>
        <v>75.925060297383595</v>
      </c>
      <c r="X3958" s="17">
        <v>75.925060297383595</v>
      </c>
      <c r="Y3958" s="6">
        <f t="shared" si="1851"/>
        <v>9.3825195366403022</v>
      </c>
      <c r="Z3958" s="6">
        <f t="shared" si="1852"/>
        <v>85.307579834023898</v>
      </c>
      <c r="AA3958" s="17">
        <v>1344.4302160099801</v>
      </c>
      <c r="AB3958" s="6">
        <f t="shared" si="1861"/>
        <v>1204.9324647518499</v>
      </c>
      <c r="AC3958" s="6">
        <f t="shared" si="1835"/>
        <v>1204.9324647518499</v>
      </c>
      <c r="AD3958" s="17">
        <v>1252.4820457431499</v>
      </c>
      <c r="AE3958" s="6">
        <f t="shared" si="1853"/>
        <v>91.948170266830175</v>
      </c>
      <c r="AF3958" s="17">
        <v>1296.8806350186801</v>
      </c>
      <c r="AG3958" s="6">
        <f t="shared" si="1862"/>
        <v>47.54958099129999</v>
      </c>
      <c r="AH3958" s="6">
        <f t="shared" si="1836"/>
        <v>47.54958099129999</v>
      </c>
      <c r="AI3958" s="6">
        <f t="shared" si="1854"/>
        <v>1344.4302160099801</v>
      </c>
      <c r="AJ3958" s="17">
        <v>513.04403521464201</v>
      </c>
      <c r="AK3958" s="6">
        <f t="shared" si="1855"/>
        <v>411.74475973324201</v>
      </c>
      <c r="AL3958" s="6">
        <f t="shared" si="1837"/>
        <v>411.74475973324201</v>
      </c>
      <c r="AM3958" s="17">
        <v>411.74475973324201</v>
      </c>
      <c r="AN3958" s="6">
        <f t="shared" si="1856"/>
        <v>101.2992754814</v>
      </c>
      <c r="AO3958" s="6">
        <f t="shared" si="1857"/>
        <v>513.04403521464201</v>
      </c>
      <c r="AP3958" s="17">
        <v>3051.92905369559</v>
      </c>
      <c r="AQ3958" s="6">
        <f t="shared" si="1858"/>
        <v>2896.8582165237767</v>
      </c>
      <c r="AR3958" s="17">
        <v>413.52223245817402</v>
      </c>
      <c r="AS3958" s="6">
        <f t="shared" si="1838"/>
        <v>258.45139528635877</v>
      </c>
      <c r="AT3958" s="17">
        <v>1205.10997520452</v>
      </c>
      <c r="AU3958" s="6">
        <f t="shared" si="1839"/>
        <v>1205.10997520452</v>
      </c>
      <c r="AV3958" s="17">
        <v>485.805442602683</v>
      </c>
      <c r="AW3958" s="6">
        <f t="shared" si="1840"/>
        <v>485.805442602683</v>
      </c>
      <c r="AX3958" s="17">
        <v>947.49140343021497</v>
      </c>
      <c r="AY3958" s="6">
        <f t="shared" si="1841"/>
        <v>947.49140343021497</v>
      </c>
      <c r="AZ3958" s="20">
        <v>221311535.06060699</v>
      </c>
      <c r="BA3958" s="20">
        <v>1347364896.55351</v>
      </c>
      <c r="BB3958" s="20">
        <v>148819922.79438201</v>
      </c>
      <c r="BC3958" s="20">
        <v>34503645.5914912</v>
      </c>
      <c r="BD3958" s="19">
        <f t="shared" si="1842"/>
        <v>1751.9999999999902</v>
      </c>
      <c r="BE3958" s="18">
        <v>46.595448095089303</v>
      </c>
      <c r="BF3958" s="20">
        <v>398548.739328422</v>
      </c>
      <c r="BG3958" s="20">
        <v>23531.205802240402</v>
      </c>
      <c r="BH3958" s="19">
        <f t="shared" si="1859"/>
        <v>29.583818370245876</v>
      </c>
      <c r="BI3958" s="20">
        <v>347.66153835852703</v>
      </c>
      <c r="BJ3958">
        <v>158</v>
      </c>
      <c r="BK3958" s="22">
        <v>3040</v>
      </c>
      <c r="BL3958" s="22">
        <v>4611.9232000000002</v>
      </c>
      <c r="BM3958" s="22">
        <v>760</v>
      </c>
      <c r="BN3958" s="22">
        <v>190</v>
      </c>
      <c r="BO3958">
        <v>9.4332718403355803E-2</v>
      </c>
    </row>
    <row r="3959" spans="1:67" x14ac:dyDescent="0.2">
      <c r="A3959" s="27">
        <v>3958</v>
      </c>
      <c r="B3959" s="18">
        <v>309.03247854091302</v>
      </c>
      <c r="C3959" s="18">
        <v>600.4</v>
      </c>
      <c r="D3959">
        <v>1000</v>
      </c>
      <c r="E3959">
        <v>4000</v>
      </c>
      <c r="F3959">
        <v>5</v>
      </c>
      <c r="G3959" s="23">
        <f t="shared" si="1843"/>
        <v>0.98418171669116039</v>
      </c>
      <c r="H3959">
        <v>100</v>
      </c>
      <c r="I3959" s="17">
        <v>162.30953317640899</v>
      </c>
      <c r="J3959" s="6">
        <f t="shared" si="1844"/>
        <v>160.88951555698114</v>
      </c>
      <c r="K3959" s="6">
        <f t="shared" si="1860"/>
        <v>151.7788370764429</v>
      </c>
      <c r="L3959" s="6">
        <f t="shared" si="1845"/>
        <v>0.94337307531197345</v>
      </c>
      <c r="M3959" s="6">
        <f t="shared" si="1846"/>
        <v>153.11844346507974</v>
      </c>
      <c r="N3959" s="28">
        <v>100</v>
      </c>
      <c r="O3959" s="17">
        <v>194.30803917578999</v>
      </c>
      <c r="P3959" s="6">
        <f t="shared" si="1847"/>
        <v>183.22183652224601</v>
      </c>
      <c r="Q3959" s="6">
        <f t="shared" si="1833"/>
        <v>114.51364782640375</v>
      </c>
      <c r="R3959" s="17">
        <v>183.22183652224601</v>
      </c>
      <c r="S3959" s="6">
        <f t="shared" si="1848"/>
        <v>11.086202653543978</v>
      </c>
      <c r="T3959" s="6">
        <f t="shared" si="1849"/>
        <v>125.59985047994773</v>
      </c>
      <c r="U3959" s="17">
        <v>85.299318867893405</v>
      </c>
      <c r="V3959" s="6">
        <f t="shared" si="1850"/>
        <v>75.916849924238406</v>
      </c>
      <c r="W3959" s="6">
        <f t="shared" si="1834"/>
        <v>75.916849924238406</v>
      </c>
      <c r="X3959" s="17">
        <v>75.916849924238406</v>
      </c>
      <c r="Y3959" s="6">
        <f t="shared" si="1851"/>
        <v>9.3824689436549988</v>
      </c>
      <c r="Z3959" s="6">
        <f t="shared" si="1852"/>
        <v>85.299318867893405</v>
      </c>
      <c r="AA3959" s="17">
        <v>1643.8169760205501</v>
      </c>
      <c r="AB3959" s="6">
        <f t="shared" si="1861"/>
        <v>1486.38271867614</v>
      </c>
      <c r="AC3959" s="6">
        <f t="shared" si="1835"/>
        <v>1486.38271867614</v>
      </c>
      <c r="AD3959" s="17">
        <v>1533.62503635145</v>
      </c>
      <c r="AE3959" s="6">
        <f t="shared" si="1853"/>
        <v>110.19193966910007</v>
      </c>
      <c r="AF3959" s="17">
        <v>1596.5746583452401</v>
      </c>
      <c r="AG3959" s="6">
        <f t="shared" si="1862"/>
        <v>47.242317675310005</v>
      </c>
      <c r="AH3959" s="6">
        <f t="shared" si="1836"/>
        <v>47.242317675310005</v>
      </c>
      <c r="AI3959" s="6">
        <f t="shared" si="1854"/>
        <v>1643.8169760205501</v>
      </c>
      <c r="AJ3959" s="17">
        <v>527.32580996665399</v>
      </c>
      <c r="AK3959" s="6">
        <f t="shared" si="1855"/>
        <v>422.83821027157501</v>
      </c>
      <c r="AL3959" s="6">
        <f t="shared" si="1837"/>
        <v>422.83821027157501</v>
      </c>
      <c r="AM3959" s="17">
        <v>422.83821027157501</v>
      </c>
      <c r="AN3959" s="6">
        <f t="shared" si="1856"/>
        <v>104.48759969507898</v>
      </c>
      <c r="AO3959" s="6">
        <f t="shared" si="1857"/>
        <v>527.32580996665399</v>
      </c>
      <c r="AP3959" s="17">
        <v>3134.3114286673399</v>
      </c>
      <c r="AQ3959" s="6">
        <f t="shared" si="1858"/>
        <v>2948.2455435787178</v>
      </c>
      <c r="AR3959" s="17">
        <v>496.17569356963998</v>
      </c>
      <c r="AS3959" s="6">
        <f t="shared" si="1838"/>
        <v>310.10980848102497</v>
      </c>
      <c r="AT3959" s="17">
        <v>1204.98615479574</v>
      </c>
      <c r="AU3959" s="6">
        <f t="shared" si="1839"/>
        <v>1204.98615479574</v>
      </c>
      <c r="AV3959" s="17">
        <v>485.755527964414</v>
      </c>
      <c r="AW3959" s="6">
        <f t="shared" si="1840"/>
        <v>485.755527964414</v>
      </c>
      <c r="AX3959" s="17">
        <v>947.39405233753905</v>
      </c>
      <c r="AY3959" s="6">
        <f t="shared" si="1841"/>
        <v>947.39405233753905</v>
      </c>
      <c r="AZ3959" s="20">
        <v>232314502.83987501</v>
      </c>
      <c r="BA3959" s="20">
        <v>1347370729.23647</v>
      </c>
      <c r="BB3959" s="20">
        <v>144601135.56656301</v>
      </c>
      <c r="BC3959" s="20">
        <v>27713632.357087001</v>
      </c>
      <c r="BD3959" s="19">
        <f t="shared" si="1842"/>
        <v>1751.999999999995</v>
      </c>
      <c r="BE3959" s="18">
        <v>48.512633308422203</v>
      </c>
      <c r="BF3959" s="20">
        <v>320408.84508271498</v>
      </c>
      <c r="BG3959" s="20">
        <v>18917.652298196201</v>
      </c>
      <c r="BH3959" s="19">
        <f t="shared" si="1859"/>
        <v>23.783583139968737</v>
      </c>
      <c r="BI3959" s="20">
        <v>417.19384603023298</v>
      </c>
      <c r="BJ3959">
        <v>158</v>
      </c>
      <c r="BK3959" s="22">
        <v>3040</v>
      </c>
      <c r="BL3959" s="22">
        <v>4611.9232000000002</v>
      </c>
      <c r="BM3959" s="22">
        <v>760</v>
      </c>
      <c r="BN3959" s="22">
        <v>190</v>
      </c>
      <c r="BO3959">
        <v>9.1732899917452204E-2</v>
      </c>
    </row>
    <row r="3960" spans="1:67" x14ac:dyDescent="0.2">
      <c r="A3960" s="27">
        <v>3959</v>
      </c>
      <c r="B3960" s="18">
        <v>360.53789163106501</v>
      </c>
      <c r="C3960" s="18">
        <v>600.4</v>
      </c>
      <c r="D3960">
        <v>1000</v>
      </c>
      <c r="E3960">
        <v>4000</v>
      </c>
      <c r="F3960">
        <v>5</v>
      </c>
      <c r="G3960" s="23">
        <f t="shared" si="1843"/>
        <v>0.98743340478335961</v>
      </c>
      <c r="H3960">
        <v>100</v>
      </c>
      <c r="I3960" s="17">
        <v>166.23585550629801</v>
      </c>
      <c r="J3960" s="6">
        <f t="shared" si="1844"/>
        <v>164.72337913881429</v>
      </c>
      <c r="K3960" s="6">
        <f t="shared" si="1860"/>
        <v>154.11377445490385</v>
      </c>
      <c r="L3960" s="6">
        <f t="shared" si="1845"/>
        <v>0.93559138514897988</v>
      </c>
      <c r="M3960" s="6">
        <f t="shared" si="1846"/>
        <v>155.52883431456303</v>
      </c>
      <c r="N3960" s="28">
        <v>99.999999999999901</v>
      </c>
      <c r="O3960" s="17">
        <v>218.80933386367201</v>
      </c>
      <c r="P3960" s="6">
        <f t="shared" si="1847"/>
        <v>206.324073025264</v>
      </c>
      <c r="Q3960" s="6">
        <f t="shared" si="1833"/>
        <v>128.95254564078999</v>
      </c>
      <c r="R3960" s="17">
        <v>206.324073025264</v>
      </c>
      <c r="S3960" s="6">
        <f t="shared" si="1848"/>
        <v>12.48526083840801</v>
      </c>
      <c r="T3960" s="6">
        <f t="shared" si="1849"/>
        <v>141.437806479198</v>
      </c>
      <c r="U3960" s="17">
        <v>85.292555223167994</v>
      </c>
      <c r="V3960" s="6">
        <f t="shared" si="1850"/>
        <v>75.910020099545207</v>
      </c>
      <c r="W3960" s="6">
        <f t="shared" si="1834"/>
        <v>75.910020099545207</v>
      </c>
      <c r="X3960" s="17">
        <v>75.910020099545207</v>
      </c>
      <c r="Y3960" s="6">
        <f t="shared" si="1851"/>
        <v>9.3825351236227874</v>
      </c>
      <c r="Z3960" s="6">
        <f t="shared" si="1852"/>
        <v>85.292555223167994</v>
      </c>
      <c r="AA3960" s="17">
        <v>2042.08934132527</v>
      </c>
      <c r="AB3960" s="6">
        <f t="shared" si="1861"/>
        <v>1860.70760110949</v>
      </c>
      <c r="AC3960" s="6">
        <f t="shared" si="1835"/>
        <v>1860.70760110949</v>
      </c>
      <c r="AD3960" s="17">
        <v>1907.5946667220701</v>
      </c>
      <c r="AE3960" s="6">
        <f t="shared" si="1853"/>
        <v>134.49467460319988</v>
      </c>
      <c r="AF3960" s="17">
        <v>1995.2022757126899</v>
      </c>
      <c r="AG3960" s="6">
        <f t="shared" si="1862"/>
        <v>46.887065612580045</v>
      </c>
      <c r="AH3960" s="6">
        <f t="shared" si="1836"/>
        <v>46.887065612580045</v>
      </c>
      <c r="AI3960" s="6">
        <f t="shared" si="1854"/>
        <v>2042.08934132527</v>
      </c>
      <c r="AJ3960" s="17">
        <v>534.80347190898897</v>
      </c>
      <c r="AK3960" s="6">
        <f t="shared" si="1855"/>
        <v>428.58514717860999</v>
      </c>
      <c r="AL3960" s="6">
        <f t="shared" si="1837"/>
        <v>428.58514717860999</v>
      </c>
      <c r="AM3960" s="17">
        <v>428.58514717860999</v>
      </c>
      <c r="AN3960" s="6">
        <f t="shared" si="1856"/>
        <v>106.21832473037898</v>
      </c>
      <c r="AO3960" s="6">
        <f t="shared" si="1857"/>
        <v>534.80347190898897</v>
      </c>
      <c r="AP3960" s="17">
        <v>3216.6952717896902</v>
      </c>
      <c r="AQ3960" s="6">
        <f t="shared" si="1858"/>
        <v>2999.6394660938208</v>
      </c>
      <c r="AR3960" s="17">
        <v>578.815481855646</v>
      </c>
      <c r="AS3960" s="6">
        <f t="shared" si="1838"/>
        <v>361.75967615977873</v>
      </c>
      <c r="AT3960" s="17">
        <v>1204.86925012913</v>
      </c>
      <c r="AU3960" s="6">
        <f t="shared" si="1839"/>
        <v>1204.86925012913</v>
      </c>
      <c r="AV3960" s="17">
        <v>485.70840120878597</v>
      </c>
      <c r="AW3960" s="6">
        <f t="shared" si="1840"/>
        <v>485.70840120878597</v>
      </c>
      <c r="AX3960" s="17">
        <v>947.30213859612604</v>
      </c>
      <c r="AY3960" s="6">
        <f t="shared" si="1841"/>
        <v>947.30213859612604</v>
      </c>
      <c r="AZ3960" s="20">
        <v>240243770.63265699</v>
      </c>
      <c r="BA3960" s="20">
        <v>1347353539.8714299</v>
      </c>
      <c r="BB3960" s="20">
        <v>142386021.399984</v>
      </c>
      <c r="BC3960" s="20">
        <v>22016674.905122198</v>
      </c>
      <c r="BD3960" s="19">
        <f t="shared" si="1842"/>
        <v>1752.0000068091931</v>
      </c>
      <c r="BE3960" s="18">
        <v>50.316339171143099</v>
      </c>
      <c r="BF3960" s="20">
        <v>251194.661562611</v>
      </c>
      <c r="BG3960" s="20">
        <v>14831.092647825601</v>
      </c>
      <c r="BH3960" s="19">
        <f t="shared" si="1859"/>
        <v>18.645893164494417</v>
      </c>
      <c r="BI3960" s="20">
        <v>486.72615370193802</v>
      </c>
      <c r="BJ3960">
        <v>158</v>
      </c>
      <c r="BK3960" s="22">
        <v>3040</v>
      </c>
      <c r="BL3960" s="22">
        <v>4611.9232000000002</v>
      </c>
      <c r="BM3960" s="22">
        <v>760</v>
      </c>
      <c r="BN3960" s="22">
        <v>190</v>
      </c>
      <c r="BO3960">
        <v>9.0367829177988801E-2</v>
      </c>
    </row>
    <row r="3961" spans="1:67" x14ac:dyDescent="0.2">
      <c r="A3961" s="27">
        <v>3960</v>
      </c>
      <c r="B3961" s="18">
        <v>412.043304721217</v>
      </c>
      <c r="C3961" s="18">
        <v>600.4</v>
      </c>
      <c r="D3961">
        <v>1000</v>
      </c>
      <c r="E3961">
        <v>4000</v>
      </c>
      <c r="F3961">
        <v>5</v>
      </c>
      <c r="G3961" s="23">
        <f t="shared" si="1843"/>
        <v>0.9898752364131046</v>
      </c>
      <c r="H3961">
        <v>100</v>
      </c>
      <c r="I3961" s="17">
        <v>170.24661369741901</v>
      </c>
      <c r="J3961" s="6">
        <f t="shared" si="1844"/>
        <v>168.41928369858365</v>
      </c>
      <c r="K3961" s="6">
        <f t="shared" si="1860"/>
        <v>156.30726603292456</v>
      </c>
      <c r="L3961" s="6">
        <f t="shared" si="1845"/>
        <v>0.92808413977501703</v>
      </c>
      <c r="M3961" s="6">
        <f t="shared" si="1846"/>
        <v>158.00318202297876</v>
      </c>
      <c r="N3961" s="28">
        <v>100</v>
      </c>
      <c r="O3961" s="17">
        <v>243.461277950186</v>
      </c>
      <c r="P3961" s="6">
        <f t="shared" si="1847"/>
        <v>229.568175132639</v>
      </c>
      <c r="Q3961" s="6">
        <f t="shared" si="1833"/>
        <v>143.48010945789937</v>
      </c>
      <c r="R3961" s="17">
        <v>229.568175132639</v>
      </c>
      <c r="S3961" s="6">
        <f t="shared" si="1848"/>
        <v>13.893102817547003</v>
      </c>
      <c r="T3961" s="6">
        <f t="shared" si="1849"/>
        <v>157.37321227544638</v>
      </c>
      <c r="U3961" s="17">
        <v>85.285699431539896</v>
      </c>
      <c r="V3961" s="6">
        <f t="shared" si="1850"/>
        <v>75.903152281297594</v>
      </c>
      <c r="W3961" s="6">
        <f t="shared" si="1834"/>
        <v>75.903152281297594</v>
      </c>
      <c r="X3961" s="17">
        <v>75.903152281297594</v>
      </c>
      <c r="Y3961" s="6">
        <f t="shared" si="1851"/>
        <v>9.3825471502423028</v>
      </c>
      <c r="Z3961" s="6">
        <f t="shared" si="1852"/>
        <v>85.285699431539896</v>
      </c>
      <c r="AA3961" s="17">
        <v>2481.7919949806401</v>
      </c>
      <c r="AB3961" s="6">
        <f t="shared" si="1861"/>
        <v>2273.8469197008503</v>
      </c>
      <c r="AC3961" s="6">
        <f t="shared" si="1835"/>
        <v>2273.8469197008503</v>
      </c>
      <c r="AD3961" s="17">
        <v>2320.3843831702502</v>
      </c>
      <c r="AE3961" s="6">
        <f t="shared" si="1853"/>
        <v>161.40761181038988</v>
      </c>
      <c r="AF3961" s="17">
        <v>2435.2545315112402</v>
      </c>
      <c r="AG3961" s="6">
        <f t="shared" si="1862"/>
        <v>46.537463469399881</v>
      </c>
      <c r="AH3961" s="6">
        <f t="shared" si="1836"/>
        <v>46.537463469399881</v>
      </c>
      <c r="AI3961" s="6">
        <f t="shared" si="1854"/>
        <v>2481.7919949806401</v>
      </c>
      <c r="AJ3961" s="17">
        <v>542.17339104987798</v>
      </c>
      <c r="AK3961" s="6">
        <f t="shared" si="1855"/>
        <v>434.29916473253297</v>
      </c>
      <c r="AL3961" s="6">
        <f t="shared" si="1837"/>
        <v>434.29916473253297</v>
      </c>
      <c r="AM3961" s="17">
        <v>434.29916473253297</v>
      </c>
      <c r="AN3961" s="6">
        <f t="shared" si="1856"/>
        <v>107.87422631734501</v>
      </c>
      <c r="AO3961" s="6">
        <f t="shared" si="1857"/>
        <v>542.17339104987798</v>
      </c>
      <c r="AP3961" s="17">
        <v>3299.0804634033798</v>
      </c>
      <c r="AQ3961" s="6">
        <f t="shared" si="1858"/>
        <v>3051.0394465166214</v>
      </c>
      <c r="AR3961" s="17">
        <v>661.44271169802801</v>
      </c>
      <c r="AS3961" s="6">
        <f t="shared" si="1838"/>
        <v>413.40169481126748</v>
      </c>
      <c r="AT3961" s="17">
        <v>1204.7586975481499</v>
      </c>
      <c r="AU3961" s="6">
        <f t="shared" si="1839"/>
        <v>1204.7586975481499</v>
      </c>
      <c r="AV3961" s="17">
        <v>485.66383511387198</v>
      </c>
      <c r="AW3961" s="6">
        <f t="shared" si="1840"/>
        <v>485.66383511387198</v>
      </c>
      <c r="AX3961" s="17">
        <v>947.21521904333201</v>
      </c>
      <c r="AY3961" s="6">
        <f t="shared" si="1841"/>
        <v>947.21521904333201</v>
      </c>
      <c r="AZ3961" s="20">
        <v>246494735.175136</v>
      </c>
      <c r="BA3961" s="20">
        <v>1347360270.7925799</v>
      </c>
      <c r="BB3961" s="20">
        <v>140406408.22804201</v>
      </c>
      <c r="BC3961" s="20">
        <v>17738585.8042407</v>
      </c>
      <c r="BD3961" s="19">
        <f t="shared" si="1842"/>
        <v>1751.9999999999986</v>
      </c>
      <c r="BE3961" s="18">
        <v>52.022152145927102</v>
      </c>
      <c r="BF3961" s="20">
        <v>199338.642733474</v>
      </c>
      <c r="BG3961" s="20">
        <v>11769.397726372699</v>
      </c>
      <c r="BH3961" s="19">
        <f t="shared" si="1859"/>
        <v>14.796680101749931</v>
      </c>
      <c r="BI3961" s="20">
        <v>556.25846137364397</v>
      </c>
      <c r="BJ3961">
        <v>158</v>
      </c>
      <c r="BK3961" s="22">
        <v>3040</v>
      </c>
      <c r="BL3961" s="22">
        <v>4611.9232000000002</v>
      </c>
      <c r="BM3961" s="22">
        <v>760</v>
      </c>
      <c r="BN3961" s="22">
        <v>190</v>
      </c>
      <c r="BO3961">
        <v>8.9147887851986699E-2</v>
      </c>
    </row>
    <row r="3962" spans="1:67" x14ac:dyDescent="0.2">
      <c r="A3962" s="27">
        <v>3961</v>
      </c>
      <c r="B3962" s="18">
        <v>463.54871781137001</v>
      </c>
      <c r="C3962" s="18">
        <v>600.4</v>
      </c>
      <c r="D3962">
        <v>1000</v>
      </c>
      <c r="E3962">
        <v>4000</v>
      </c>
      <c r="F3962">
        <v>5</v>
      </c>
      <c r="G3962" s="23">
        <f t="shared" si="1843"/>
        <v>0.99195975102335554</v>
      </c>
      <c r="H3962">
        <v>100</v>
      </c>
      <c r="I3962" s="17">
        <v>174.299679672765</v>
      </c>
      <c r="J3962" s="6">
        <f t="shared" si="1844"/>
        <v>171.98774868421307</v>
      </c>
      <c r="K3962" s="6">
        <f t="shared" si="1860"/>
        <v>158.37236398232636</v>
      </c>
      <c r="L3962" s="6">
        <f t="shared" si="1845"/>
        <v>0.92083514781691844</v>
      </c>
      <c r="M3962" s="6">
        <f t="shared" si="1846"/>
        <v>160.50127129591209</v>
      </c>
      <c r="N3962" s="28">
        <v>100</v>
      </c>
      <c r="O3962" s="17">
        <v>268.23543163546498</v>
      </c>
      <c r="P3962" s="6">
        <f t="shared" si="1847"/>
        <v>252.927338772165</v>
      </c>
      <c r="Q3962" s="6">
        <f t="shared" si="1833"/>
        <v>158.07958673260313</v>
      </c>
      <c r="R3962" s="17">
        <v>252.927338772165</v>
      </c>
      <c r="S3962" s="6">
        <f t="shared" si="1848"/>
        <v>15.308092863299976</v>
      </c>
      <c r="T3962" s="6">
        <f t="shared" si="1849"/>
        <v>173.38767959590311</v>
      </c>
      <c r="U3962" s="17">
        <v>85.278540317463694</v>
      </c>
      <c r="V3962" s="6">
        <f t="shared" si="1850"/>
        <v>75.896055047561106</v>
      </c>
      <c r="W3962" s="6">
        <f t="shared" si="1834"/>
        <v>75.896055047561106</v>
      </c>
      <c r="X3962" s="17">
        <v>75.896055047561106</v>
      </c>
      <c r="Y3962" s="6">
        <f t="shared" si="1851"/>
        <v>9.3824852699025882</v>
      </c>
      <c r="Z3962" s="6">
        <f t="shared" si="1852"/>
        <v>85.278540317463694</v>
      </c>
      <c r="AA3962" s="17">
        <v>3040.8815157951299</v>
      </c>
      <c r="AB3962" s="6">
        <f t="shared" si="1861"/>
        <v>2798.77381386345</v>
      </c>
      <c r="AC3962" s="6">
        <f t="shared" si="1835"/>
        <v>2798.77381386345</v>
      </c>
      <c r="AD3962" s="17">
        <v>2845.2509838956298</v>
      </c>
      <c r="AE3962" s="6">
        <f t="shared" si="1853"/>
        <v>195.63053189950006</v>
      </c>
      <c r="AF3962" s="17">
        <v>2994.40434576295</v>
      </c>
      <c r="AG3962" s="6">
        <f t="shared" si="1862"/>
        <v>46.477170032179856</v>
      </c>
      <c r="AH3962" s="6">
        <f t="shared" si="1836"/>
        <v>46.477170032179856</v>
      </c>
      <c r="AI3962" s="6">
        <f t="shared" si="1854"/>
        <v>3040.8815157951299</v>
      </c>
      <c r="AJ3962" s="17">
        <v>547.47922170174195</v>
      </c>
      <c r="AK3962" s="6">
        <f t="shared" si="1855"/>
        <v>438.39362729387102</v>
      </c>
      <c r="AL3962" s="6">
        <f t="shared" si="1837"/>
        <v>438.39362729387102</v>
      </c>
      <c r="AM3962" s="17">
        <v>438.39362729387102</v>
      </c>
      <c r="AN3962" s="6">
        <f t="shared" si="1856"/>
        <v>109.08559440787093</v>
      </c>
      <c r="AO3962" s="6">
        <f t="shared" si="1857"/>
        <v>547.47922170174195</v>
      </c>
      <c r="AP3962" s="17">
        <v>3381.4668965087099</v>
      </c>
      <c r="AQ3962" s="6">
        <f t="shared" si="1858"/>
        <v>3102.4450041660416</v>
      </c>
      <c r="AR3962" s="17">
        <v>744.05837958043799</v>
      </c>
      <c r="AS3962" s="6">
        <f t="shared" si="1838"/>
        <v>465.03648723777371</v>
      </c>
      <c r="AT3962" s="17">
        <v>1204.65399302938</v>
      </c>
      <c r="AU3962" s="6">
        <f t="shared" si="1839"/>
        <v>1204.65399302938</v>
      </c>
      <c r="AV3962" s="17">
        <v>485.62162649712502</v>
      </c>
      <c r="AW3962" s="6">
        <f t="shared" si="1840"/>
        <v>485.62162649712502</v>
      </c>
      <c r="AX3962" s="17">
        <v>947.13289740176299</v>
      </c>
      <c r="AY3962" s="6">
        <f t="shared" si="1841"/>
        <v>947.13289740176299</v>
      </c>
      <c r="AZ3962" s="20">
        <v>251499413.373083</v>
      </c>
      <c r="BA3962" s="20">
        <v>1347368769.1206999</v>
      </c>
      <c r="BB3962" s="20">
        <v>139045301.29913199</v>
      </c>
      <c r="BC3962" s="20">
        <v>14086516.2070811</v>
      </c>
      <c r="BD3962" s="19">
        <f t="shared" si="1842"/>
        <v>1751.9999999999959</v>
      </c>
      <c r="BE3962" s="18">
        <v>53.624606502375499</v>
      </c>
      <c r="BF3962" s="20">
        <v>157699.520199758</v>
      </c>
      <c r="BG3962" s="20">
        <v>9310.9311322577305</v>
      </c>
      <c r="BH3962" s="19">
        <f t="shared" si="1859"/>
        <v>11.705855526041669</v>
      </c>
      <c r="BI3962" s="20">
        <v>625.79076904534895</v>
      </c>
      <c r="BJ3962">
        <v>158</v>
      </c>
      <c r="BK3962" s="22">
        <v>3040</v>
      </c>
      <c r="BL3962" s="22">
        <v>4611.9232000000002</v>
      </c>
      <c r="BM3962" s="22">
        <v>760</v>
      </c>
      <c r="BN3962" s="22">
        <v>190</v>
      </c>
      <c r="BO3962">
        <v>8.8309103880294906E-2</v>
      </c>
    </row>
    <row r="3963" spans="1:67" x14ac:dyDescent="0.2">
      <c r="A3963" s="27">
        <v>3962</v>
      </c>
      <c r="B3963" s="18">
        <v>515.05413090152194</v>
      </c>
      <c r="C3963" s="18">
        <v>600.4</v>
      </c>
      <c r="D3963">
        <v>1000</v>
      </c>
      <c r="E3963">
        <v>4000</v>
      </c>
      <c r="F3963">
        <v>4</v>
      </c>
      <c r="G3963" s="23">
        <f t="shared" si="1843"/>
        <v>0.99334134781079464</v>
      </c>
      <c r="H3963">
        <v>100</v>
      </c>
      <c r="I3963" s="17">
        <v>173.10163126055099</v>
      </c>
      <c r="J3963" s="6">
        <f t="shared" si="1844"/>
        <v>171.72847737498503</v>
      </c>
      <c r="K3963" s="6">
        <f t="shared" si="1860"/>
        <v>156.6186200563061</v>
      </c>
      <c r="L3963" s="6">
        <f t="shared" si="1845"/>
        <v>0.91201309445209156</v>
      </c>
      <c r="M3963" s="6">
        <f t="shared" si="1846"/>
        <v>157.87095438064</v>
      </c>
      <c r="N3963" s="28">
        <v>100</v>
      </c>
      <c r="O3963" s="17">
        <v>293.080506988173</v>
      </c>
      <c r="P3963" s="6">
        <f t="shared" si="1847"/>
        <v>276.35474959232698</v>
      </c>
      <c r="Q3963" s="6">
        <f t="shared" si="1833"/>
        <v>172.72171849520436</v>
      </c>
      <c r="R3963" s="17">
        <v>276.35474959232698</v>
      </c>
      <c r="S3963" s="6">
        <f t="shared" si="1848"/>
        <v>16.725757395846017</v>
      </c>
      <c r="T3963" s="6">
        <f t="shared" si="1849"/>
        <v>189.44747589105037</v>
      </c>
      <c r="U3963" s="17">
        <v>85.279770369500397</v>
      </c>
      <c r="V3963" s="6">
        <f t="shared" si="1850"/>
        <v>75.8972738497839</v>
      </c>
      <c r="W3963" s="6">
        <f t="shared" si="1834"/>
        <v>75.8972738497839</v>
      </c>
      <c r="X3963" s="17">
        <v>75.8972738497839</v>
      </c>
      <c r="Y3963" s="6">
        <f t="shared" si="1851"/>
        <v>9.3824965197164971</v>
      </c>
      <c r="Z3963" s="6">
        <f t="shared" si="1852"/>
        <v>85.279770369500397</v>
      </c>
      <c r="AA3963" s="17">
        <v>3022.0322550536198</v>
      </c>
      <c r="AB3963" s="6">
        <f t="shared" si="1861"/>
        <v>2781.7359546655703</v>
      </c>
      <c r="AC3963" s="6">
        <f t="shared" si="1835"/>
        <v>2781.7359546655703</v>
      </c>
      <c r="AD3963" s="17">
        <v>2827.5934854553402</v>
      </c>
      <c r="AE3963" s="6">
        <f t="shared" si="1853"/>
        <v>194.43876959827958</v>
      </c>
      <c r="AF3963" s="17">
        <v>2976.1747242638498</v>
      </c>
      <c r="AG3963" s="6">
        <f t="shared" si="1862"/>
        <v>45.857530789769953</v>
      </c>
      <c r="AH3963" s="6">
        <f t="shared" si="1836"/>
        <v>45.857530789769953</v>
      </c>
      <c r="AI3963" s="6">
        <f t="shared" si="1854"/>
        <v>3022.0322550536198</v>
      </c>
      <c r="AJ3963" s="17">
        <v>551.46404053424897</v>
      </c>
      <c r="AK3963" s="6">
        <f t="shared" si="1855"/>
        <v>441.430409529825</v>
      </c>
      <c r="AL3963" s="6">
        <f t="shared" si="1837"/>
        <v>441.430409529825</v>
      </c>
      <c r="AM3963" s="17">
        <v>441.430409529825</v>
      </c>
      <c r="AN3963" s="6">
        <f t="shared" si="1856"/>
        <v>110.03363100442397</v>
      </c>
      <c r="AO3963" s="6">
        <f t="shared" si="1857"/>
        <v>551.46404053424897</v>
      </c>
      <c r="AP3963" s="17">
        <v>3367.0657576571998</v>
      </c>
      <c r="AQ3963" s="6">
        <f t="shared" si="1858"/>
        <v>3057.0368259343127</v>
      </c>
      <c r="AR3963" s="17">
        <v>826.74381792770498</v>
      </c>
      <c r="AS3963" s="6">
        <f t="shared" si="1838"/>
        <v>516.71488620481557</v>
      </c>
      <c r="AT3963" s="17">
        <v>1204.67189393997</v>
      </c>
      <c r="AU3963" s="6">
        <f t="shared" si="1839"/>
        <v>1204.67189393997</v>
      </c>
      <c r="AV3963" s="17">
        <v>388.503074187697</v>
      </c>
      <c r="AW3963" s="6">
        <f t="shared" si="1840"/>
        <v>388.503074187697</v>
      </c>
      <c r="AX3963" s="17">
        <v>947.14697160183005</v>
      </c>
      <c r="AY3963" s="6">
        <f t="shared" si="1841"/>
        <v>947.14697160183005</v>
      </c>
      <c r="AZ3963" s="20">
        <v>255444328.33886701</v>
      </c>
      <c r="BA3963" s="20">
        <v>1347354866.45503</v>
      </c>
      <c r="BB3963" s="20">
        <v>137534846.57060701</v>
      </c>
      <c r="BC3963" s="20">
        <v>11665958.6354877</v>
      </c>
      <c r="BD3963" s="19">
        <f t="shared" si="1842"/>
        <v>1751.9999999999916</v>
      </c>
      <c r="BE3963" s="18">
        <v>55.138522031508103</v>
      </c>
      <c r="BF3963" s="20">
        <v>131045.48254910699</v>
      </c>
      <c r="BG3963" s="20">
        <v>7737.2173463980898</v>
      </c>
      <c r="BH3963" s="19">
        <f t="shared" si="1859"/>
        <v>9.7273567105160197</v>
      </c>
      <c r="BI3963" s="20">
        <v>695.32307671705496</v>
      </c>
      <c r="BJ3963">
        <v>158</v>
      </c>
      <c r="BK3963" s="22">
        <v>3040</v>
      </c>
      <c r="BL3963" s="22">
        <v>4611.9232000000002</v>
      </c>
      <c r="BM3963" s="22">
        <v>760</v>
      </c>
      <c r="BN3963" s="22">
        <v>190</v>
      </c>
      <c r="BO3963">
        <v>8.7378286158174695E-2</v>
      </c>
    </row>
    <row r="3964" spans="1:67" x14ac:dyDescent="0.2">
      <c r="A3964" s="27">
        <v>3963</v>
      </c>
      <c r="B3964" s="18">
        <v>566.55954399167399</v>
      </c>
      <c r="C3964" s="18">
        <v>600.4</v>
      </c>
      <c r="D3964">
        <v>1000</v>
      </c>
      <c r="E3964">
        <v>4000</v>
      </c>
      <c r="F3964">
        <v>4</v>
      </c>
      <c r="G3964" s="23">
        <f t="shared" si="1843"/>
        <v>0.99435322889203526</v>
      </c>
      <c r="H3964">
        <v>100</v>
      </c>
      <c r="I3964" s="17">
        <v>177.234242220021</v>
      </c>
      <c r="J3964" s="6">
        <f t="shared" si="1844"/>
        <v>175.56432033530302</v>
      </c>
      <c r="K3964" s="6">
        <f t="shared" si="1860"/>
        <v>158.95178464915045</v>
      </c>
      <c r="L3964" s="6">
        <f t="shared" si="1845"/>
        <v>0.9053763563437891</v>
      </c>
      <c r="M3964" s="6">
        <f t="shared" si="1846"/>
        <v>160.46369244051516</v>
      </c>
      <c r="N3964" s="28">
        <v>100</v>
      </c>
      <c r="O3964" s="17">
        <v>318.28036876892099</v>
      </c>
      <c r="P3964" s="6">
        <f t="shared" si="1847"/>
        <v>300.115060113151</v>
      </c>
      <c r="Q3964" s="6">
        <f t="shared" si="1833"/>
        <v>187.57191257071938</v>
      </c>
      <c r="R3964" s="17">
        <v>300.115060113151</v>
      </c>
      <c r="S3964" s="6">
        <f t="shared" si="1848"/>
        <v>18.165308655769991</v>
      </c>
      <c r="T3964" s="6">
        <f t="shared" si="1849"/>
        <v>205.73722122648937</v>
      </c>
      <c r="U3964" s="17">
        <v>85.273097791334195</v>
      </c>
      <c r="V3964" s="6">
        <f t="shared" si="1850"/>
        <v>75.8906407054547</v>
      </c>
      <c r="W3964" s="6">
        <f t="shared" si="1834"/>
        <v>75.8906407054547</v>
      </c>
      <c r="X3964" s="17">
        <v>75.8906407054547</v>
      </c>
      <c r="Y3964" s="6">
        <f t="shared" si="1851"/>
        <v>9.3824570858794942</v>
      </c>
      <c r="Z3964" s="6">
        <f t="shared" si="1852"/>
        <v>85.273097791334195</v>
      </c>
      <c r="AA3964" s="17">
        <v>3493.7881276427302</v>
      </c>
      <c r="AB3964" s="6">
        <f t="shared" si="1861"/>
        <v>3223.8960436914399</v>
      </c>
      <c r="AC3964" s="6">
        <f t="shared" si="1835"/>
        <v>3223.8960436914399</v>
      </c>
      <c r="AD3964" s="17">
        <v>3270.45661665219</v>
      </c>
      <c r="AE3964" s="6">
        <f t="shared" si="1853"/>
        <v>223.33151099054021</v>
      </c>
      <c r="AF3964" s="17">
        <v>3447.2275546819801</v>
      </c>
      <c r="AG3964" s="6">
        <f t="shared" si="1862"/>
        <v>46.560572960750051</v>
      </c>
      <c r="AH3964" s="6">
        <f t="shared" si="1836"/>
        <v>46.560572960750051</v>
      </c>
      <c r="AI3964" s="6">
        <f t="shared" si="1854"/>
        <v>3493.7881276427302</v>
      </c>
      <c r="AJ3964" s="17">
        <v>557.04822090898699</v>
      </c>
      <c r="AK3964" s="6">
        <f t="shared" si="1855"/>
        <v>445.76645948995002</v>
      </c>
      <c r="AL3964" s="6">
        <f t="shared" si="1837"/>
        <v>445.76645948995002</v>
      </c>
      <c r="AM3964" s="17">
        <v>445.76645948995002</v>
      </c>
      <c r="AN3964" s="6">
        <f t="shared" si="1856"/>
        <v>111.28176141903697</v>
      </c>
      <c r="AO3964" s="6">
        <f t="shared" si="1857"/>
        <v>557.04822090898699</v>
      </c>
      <c r="AP3964" s="17">
        <v>3449.45314252959</v>
      </c>
      <c r="AQ3964" s="6">
        <f t="shared" si="1858"/>
        <v>3108.4496893608411</v>
      </c>
      <c r="AR3964" s="17">
        <v>909.34254178332503</v>
      </c>
      <c r="AS3964" s="6">
        <f t="shared" si="1838"/>
        <v>568.33908861457815</v>
      </c>
      <c r="AT3964" s="17">
        <v>1204.5716727320901</v>
      </c>
      <c r="AU3964" s="6">
        <f t="shared" si="1839"/>
        <v>1204.5716727320901</v>
      </c>
      <c r="AV3964" s="17">
        <v>388.47075314862099</v>
      </c>
      <c r="AW3964" s="6">
        <f t="shared" si="1840"/>
        <v>388.47075314862099</v>
      </c>
      <c r="AX3964" s="17">
        <v>947.06817486555201</v>
      </c>
      <c r="AY3964" s="6">
        <f t="shared" si="1841"/>
        <v>947.06817486555201</v>
      </c>
      <c r="AZ3964" s="20">
        <v>258613368.80742499</v>
      </c>
      <c r="BA3964" s="20">
        <v>1347389448.59009</v>
      </c>
      <c r="BB3964" s="20">
        <v>136104039.621328</v>
      </c>
      <c r="BC3964" s="20">
        <v>9893142.9811542202</v>
      </c>
      <c r="BD3964" s="19">
        <f t="shared" si="1842"/>
        <v>1751.9999999999973</v>
      </c>
      <c r="BE3964" s="18">
        <v>56.567817607040702</v>
      </c>
      <c r="BF3964" s="20">
        <v>113273.17030769</v>
      </c>
      <c r="BG3964" s="20">
        <v>6687.9004231049303</v>
      </c>
      <c r="BH3964" s="19">
        <f t="shared" si="1859"/>
        <v>8.4081382423925088</v>
      </c>
      <c r="BI3964" s="20">
        <v>764.85538438875994</v>
      </c>
      <c r="BJ3964">
        <v>158</v>
      </c>
      <c r="BK3964" s="22">
        <v>3040</v>
      </c>
      <c r="BL3964" s="22">
        <v>4611.9232000000002</v>
      </c>
      <c r="BM3964" s="22">
        <v>760</v>
      </c>
      <c r="BN3964" s="22">
        <v>190</v>
      </c>
      <c r="BO3964">
        <v>8.6496557226746998E-2</v>
      </c>
    </row>
    <row r="3965" spans="1:67" x14ac:dyDescent="0.2">
      <c r="A3965" s="27">
        <v>3964</v>
      </c>
      <c r="B3965" s="18">
        <v>618.06495708182604</v>
      </c>
      <c r="C3965" s="18">
        <v>600.4</v>
      </c>
      <c r="D3965">
        <v>1000</v>
      </c>
      <c r="E3965">
        <v>4000</v>
      </c>
      <c r="F3965">
        <v>4</v>
      </c>
      <c r="G3965" s="23">
        <f t="shared" si="1843"/>
        <v>0.99528749240477454</v>
      </c>
      <c r="H3965">
        <v>100</v>
      </c>
      <c r="I3965" s="17">
        <v>181.371086905395</v>
      </c>
      <c r="J3965" s="6">
        <f t="shared" si="1844"/>
        <v>179.85927442987602</v>
      </c>
      <c r="K3965" s="6">
        <f t="shared" si="1860"/>
        <v>161.75328453152005</v>
      </c>
      <c r="L3965" s="6">
        <f t="shared" si="1845"/>
        <v>0.89933246447396753</v>
      </c>
      <c r="M3965" s="6">
        <f t="shared" si="1846"/>
        <v>163.11290657095103</v>
      </c>
      <c r="N3965" s="28">
        <v>100</v>
      </c>
      <c r="O3965" s="17">
        <v>343.52256839954299</v>
      </c>
      <c r="P3965" s="6">
        <f t="shared" si="1847"/>
        <v>323.91514367382501</v>
      </c>
      <c r="Q3965" s="6">
        <f t="shared" si="1833"/>
        <v>202.44696479614063</v>
      </c>
      <c r="R3965" s="17">
        <v>323.91514367382501</v>
      </c>
      <c r="S3965" s="6">
        <f t="shared" si="1848"/>
        <v>19.607424725717976</v>
      </c>
      <c r="T3965" s="6">
        <f t="shared" si="1849"/>
        <v>222.05438952185861</v>
      </c>
      <c r="U3965" s="17">
        <v>85.265804233699996</v>
      </c>
      <c r="V3965" s="6">
        <f t="shared" si="1850"/>
        <v>75.883489977991005</v>
      </c>
      <c r="W3965" s="6">
        <f t="shared" si="1834"/>
        <v>75.883489977991005</v>
      </c>
      <c r="X3965" s="17">
        <v>75.883489977991005</v>
      </c>
      <c r="Y3965" s="6">
        <f t="shared" si="1851"/>
        <v>9.3823142557089909</v>
      </c>
      <c r="Z3965" s="6">
        <f t="shared" si="1852"/>
        <v>85.265804233699996</v>
      </c>
      <c r="AA3965" s="17">
        <v>4211.5981704409096</v>
      </c>
      <c r="AB3965" s="6">
        <f t="shared" si="1861"/>
        <v>3897.2782312792201</v>
      </c>
      <c r="AC3965" s="6">
        <f t="shared" si="1835"/>
        <v>3897.2782312792201</v>
      </c>
      <c r="AD3965" s="17">
        <v>3944.3080582068101</v>
      </c>
      <c r="AE3965" s="6">
        <f t="shared" si="1853"/>
        <v>267.29011223409952</v>
      </c>
      <c r="AF3965" s="17">
        <v>4164.5683435133196</v>
      </c>
      <c r="AG3965" s="6">
        <f t="shared" si="1862"/>
        <v>47.029826927589966</v>
      </c>
      <c r="AH3965" s="6">
        <f t="shared" si="1836"/>
        <v>47.029826927589966</v>
      </c>
      <c r="AI3965" s="6">
        <f t="shared" si="1854"/>
        <v>4211.5981704409096</v>
      </c>
      <c r="AJ3965" s="17">
        <v>560.23941017740299</v>
      </c>
      <c r="AK3965" s="6">
        <f t="shared" si="1855"/>
        <v>448.21671076997598</v>
      </c>
      <c r="AL3965" s="6">
        <f t="shared" si="1837"/>
        <v>448.21671076997598</v>
      </c>
      <c r="AM3965" s="17">
        <v>448.21671076997598</v>
      </c>
      <c r="AN3965" s="6">
        <f t="shared" si="1856"/>
        <v>112.02269940742701</v>
      </c>
      <c r="AO3965" s="6">
        <f t="shared" si="1857"/>
        <v>560.23941017740299</v>
      </c>
      <c r="AP3965" s="17">
        <v>3531.8416010433798</v>
      </c>
      <c r="AQ3965" s="6">
        <f t="shared" si="1858"/>
        <v>3159.867223064417</v>
      </c>
      <c r="AR3965" s="17">
        <v>991.93167461056805</v>
      </c>
      <c r="AS3965" s="6">
        <f t="shared" si="1838"/>
        <v>619.957296631605</v>
      </c>
      <c r="AT3965" s="17">
        <v>1204.4765089257</v>
      </c>
      <c r="AU3965" s="6">
        <f t="shared" si="1839"/>
        <v>1204.4765089257</v>
      </c>
      <c r="AV3965" s="17">
        <v>388.44006310635899</v>
      </c>
      <c r="AW3965" s="6">
        <f t="shared" si="1840"/>
        <v>388.44006310635899</v>
      </c>
      <c r="AX3965" s="17">
        <v>946.99335440075299</v>
      </c>
      <c r="AY3965" s="6">
        <f t="shared" si="1841"/>
        <v>946.99335440075299</v>
      </c>
      <c r="AZ3965" s="20">
        <v>261152300.092213</v>
      </c>
      <c r="BA3965" s="20">
        <v>1347394149.9960001</v>
      </c>
      <c r="BB3965" s="20">
        <v>135197236.60495099</v>
      </c>
      <c r="BC3965" s="20">
        <v>8256313.3068350097</v>
      </c>
      <c r="BD3965" s="19">
        <f t="shared" si="1842"/>
        <v>1751.9999999999989</v>
      </c>
      <c r="BE3965" s="18">
        <v>57.907891325921</v>
      </c>
      <c r="BF3965" s="20">
        <v>93269.048254678899</v>
      </c>
      <c r="BG3965" s="20">
        <v>5506.8124745751202</v>
      </c>
      <c r="BH3965" s="19">
        <f t="shared" si="1859"/>
        <v>6.9232550773629677</v>
      </c>
      <c r="BI3965" s="20">
        <v>834.38769206046595</v>
      </c>
      <c r="BJ3965">
        <v>158</v>
      </c>
      <c r="BK3965" s="22">
        <v>3040</v>
      </c>
      <c r="BL3965" s="22">
        <v>4611.9232000000002</v>
      </c>
      <c r="BM3965" s="22">
        <v>760</v>
      </c>
      <c r="BN3965" s="22">
        <v>190</v>
      </c>
      <c r="BO3965">
        <v>8.5937740745466701E-2</v>
      </c>
    </row>
    <row r="3966" spans="1:67" x14ac:dyDescent="0.2">
      <c r="A3966" s="27">
        <v>3965</v>
      </c>
      <c r="B3966" s="18">
        <v>669.57037017197899</v>
      </c>
      <c r="C3966" s="18">
        <v>600.4</v>
      </c>
      <c r="D3966">
        <v>1000</v>
      </c>
      <c r="E3966">
        <v>4000</v>
      </c>
      <c r="F3966">
        <v>4</v>
      </c>
      <c r="G3966" s="23">
        <f t="shared" si="1843"/>
        <v>0.99601797797098457</v>
      </c>
      <c r="H3966">
        <v>100</v>
      </c>
      <c r="I3966" s="17">
        <v>185.520945166606</v>
      </c>
      <c r="J3966" s="6">
        <f t="shared" si="1844"/>
        <v>184.0464980872444</v>
      </c>
      <c r="K3966" s="6">
        <f t="shared" si="1860"/>
        <v>164.44540858604236</v>
      </c>
      <c r="L3966" s="6">
        <f t="shared" si="1845"/>
        <v>0.89349925315117684</v>
      </c>
      <c r="M3966" s="6">
        <f t="shared" si="1846"/>
        <v>165.76282595026288</v>
      </c>
      <c r="N3966" s="28">
        <v>100</v>
      </c>
      <c r="O3966" s="17">
        <v>369.01903614903398</v>
      </c>
      <c r="P3966" s="6">
        <f t="shared" si="1847"/>
        <v>347.95484362965402</v>
      </c>
      <c r="Q3966" s="6">
        <f t="shared" si="1833"/>
        <v>217.47177726853377</v>
      </c>
      <c r="R3966" s="17">
        <v>347.95484362965402</v>
      </c>
      <c r="S3966" s="6">
        <f t="shared" si="1848"/>
        <v>21.064192519379958</v>
      </c>
      <c r="T3966" s="6">
        <f t="shared" si="1849"/>
        <v>238.53596978791373</v>
      </c>
      <c r="U3966" s="17">
        <v>85.259937639924104</v>
      </c>
      <c r="V3966" s="6">
        <f t="shared" si="1850"/>
        <v>75.8776416796142</v>
      </c>
      <c r="W3966" s="6">
        <f t="shared" si="1834"/>
        <v>75.8776416796142</v>
      </c>
      <c r="X3966" s="17">
        <v>75.8776416796142</v>
      </c>
      <c r="Y3966" s="6">
        <f t="shared" si="1851"/>
        <v>9.3822959603099036</v>
      </c>
      <c r="Z3966" s="6">
        <f t="shared" si="1852"/>
        <v>85.259937639924104</v>
      </c>
      <c r="AA3966" s="17">
        <v>4981.1425489571502</v>
      </c>
      <c r="AB3966" s="6">
        <f t="shared" si="1861"/>
        <v>4620.2814975785095</v>
      </c>
      <c r="AC3966" s="6">
        <f t="shared" si="1835"/>
        <v>4620.2814975785095</v>
      </c>
      <c r="AD3966" s="17">
        <v>4666.6523858487999</v>
      </c>
      <c r="AE3966" s="6">
        <f t="shared" si="1853"/>
        <v>314.49016310835032</v>
      </c>
      <c r="AF3966" s="17">
        <v>4934.7716606868598</v>
      </c>
      <c r="AG3966" s="6">
        <f t="shared" si="1862"/>
        <v>46.370888270290379</v>
      </c>
      <c r="AH3966" s="6">
        <f t="shared" si="1836"/>
        <v>46.370888270290379</v>
      </c>
      <c r="AI3966" s="6">
        <f t="shared" si="1854"/>
        <v>4981.1425489571502</v>
      </c>
      <c r="AJ3966" s="17">
        <v>563.05364585347695</v>
      </c>
      <c r="AK3966" s="6">
        <f t="shared" si="1855"/>
        <v>450.37153293746502</v>
      </c>
      <c r="AL3966" s="6">
        <f t="shared" si="1837"/>
        <v>450.37153293746502</v>
      </c>
      <c r="AM3966" s="17">
        <v>450.37153293746502</v>
      </c>
      <c r="AN3966" s="6">
        <f t="shared" si="1856"/>
        <v>112.68211291601193</v>
      </c>
      <c r="AO3966" s="6">
        <f t="shared" si="1857"/>
        <v>563.05364585347695</v>
      </c>
      <c r="AP3966" s="17">
        <v>3614.23105393081</v>
      </c>
      <c r="AQ3966" s="6">
        <f t="shared" si="1858"/>
        <v>3211.2890822349827</v>
      </c>
      <c r="AR3966" s="17">
        <v>1074.5119245221899</v>
      </c>
      <c r="AS3966" s="6">
        <f t="shared" si="1838"/>
        <v>671.56995282636876</v>
      </c>
      <c r="AT3966" s="17">
        <v>1204.38602912906</v>
      </c>
      <c r="AU3966" s="6">
        <f t="shared" si="1839"/>
        <v>1204.38602912906</v>
      </c>
      <c r="AV3966" s="17">
        <v>388.41088364320302</v>
      </c>
      <c r="AW3966" s="6">
        <f t="shared" si="1840"/>
        <v>388.41088364320302</v>
      </c>
      <c r="AX3966" s="17">
        <v>946.92221663635098</v>
      </c>
      <c r="AY3966" s="6">
        <f t="shared" si="1841"/>
        <v>946.92221663635098</v>
      </c>
      <c r="AZ3966" s="20">
        <v>263184409.77670401</v>
      </c>
      <c r="BA3966" s="20">
        <v>1347394149.9960001</v>
      </c>
      <c r="BB3966" s="20">
        <v>134444937.63246</v>
      </c>
      <c r="BC3966" s="20">
        <v>6976502.5948350597</v>
      </c>
      <c r="BD3966" s="19">
        <f t="shared" si="1842"/>
        <v>1751.9999999999993</v>
      </c>
      <c r="BE3966" s="18">
        <v>59.172971137993997</v>
      </c>
      <c r="BF3966" s="20">
        <v>77969.933540552403</v>
      </c>
      <c r="BG3966" s="20">
        <v>4603.5186452260996</v>
      </c>
      <c r="BH3966" s="19">
        <f t="shared" si="1859"/>
        <v>5.787619240975828</v>
      </c>
      <c r="BI3966" s="20">
        <v>903.91999973217105</v>
      </c>
      <c r="BJ3966">
        <v>158</v>
      </c>
      <c r="BK3966" s="22">
        <v>3040</v>
      </c>
      <c r="BL3966" s="22">
        <v>4611.9232000000002</v>
      </c>
      <c r="BM3966" s="22">
        <v>760</v>
      </c>
      <c r="BN3966" s="22">
        <v>190</v>
      </c>
      <c r="BO3966">
        <v>8.5474137626229102E-2</v>
      </c>
    </row>
    <row r="3967" spans="1:67" x14ac:dyDescent="0.2">
      <c r="A3967" s="27">
        <v>3966</v>
      </c>
      <c r="B3967" s="18">
        <v>721.07578326213104</v>
      </c>
      <c r="C3967" s="18">
        <v>600.4</v>
      </c>
      <c r="D3967">
        <v>1000</v>
      </c>
      <c r="E3967">
        <v>4000</v>
      </c>
      <c r="F3967">
        <v>4</v>
      </c>
      <c r="G3967" s="23">
        <f t="shared" si="1843"/>
        <v>0.9965546510371337</v>
      </c>
      <c r="H3967">
        <v>100</v>
      </c>
      <c r="I3967" s="17">
        <v>189.69569550575301</v>
      </c>
      <c r="J3967" s="6">
        <f t="shared" si="1844"/>
        <v>188.07228625375595</v>
      </c>
      <c r="K3967" s="6">
        <f t="shared" si="1860"/>
        <v>166.96874425915658</v>
      </c>
      <c r="L3967" s="6">
        <f t="shared" si="1845"/>
        <v>0.88779026184578047</v>
      </c>
      <c r="M3967" s="6">
        <f t="shared" si="1846"/>
        <v>168.4099911840699</v>
      </c>
      <c r="N3967" s="28">
        <v>100</v>
      </c>
      <c r="O3967" s="17">
        <v>394.62835923155302</v>
      </c>
      <c r="P3967" s="6">
        <f t="shared" si="1847"/>
        <v>372.10082676391102</v>
      </c>
      <c r="Q3967" s="6">
        <f t="shared" si="1833"/>
        <v>232.56301672744439</v>
      </c>
      <c r="R3967" s="17">
        <v>372.10082676391102</v>
      </c>
      <c r="S3967" s="6">
        <f t="shared" si="1848"/>
        <v>22.527532467642004</v>
      </c>
      <c r="T3967" s="6">
        <f t="shared" si="1849"/>
        <v>255.0905491950864</v>
      </c>
      <c r="U3967" s="17">
        <v>85.254511147212796</v>
      </c>
      <c r="V3967" s="6">
        <f t="shared" si="1850"/>
        <v>75.872215186902906</v>
      </c>
      <c r="W3967" s="6">
        <f t="shared" si="1834"/>
        <v>75.872215186902906</v>
      </c>
      <c r="X3967" s="17">
        <v>75.872215186902906</v>
      </c>
      <c r="Y3967" s="6">
        <f t="shared" si="1851"/>
        <v>9.3822959603098894</v>
      </c>
      <c r="Z3967" s="6">
        <f t="shared" si="1852"/>
        <v>85.254511147212796</v>
      </c>
      <c r="AA3967" s="17">
        <v>5700.0738106690396</v>
      </c>
      <c r="AB3967" s="6">
        <f t="shared" si="1861"/>
        <v>5295.4077696982704</v>
      </c>
      <c r="AC3967" s="6">
        <f t="shared" si="1835"/>
        <v>5295.4077696982704</v>
      </c>
      <c r="AD3967" s="17">
        <v>5341.4868298025203</v>
      </c>
      <c r="AE3967" s="6">
        <f t="shared" si="1853"/>
        <v>358.5869808665193</v>
      </c>
      <c r="AF3967" s="17">
        <v>5653.9947505647897</v>
      </c>
      <c r="AG3967" s="6">
        <f t="shared" si="1862"/>
        <v>46.079060104249947</v>
      </c>
      <c r="AH3967" s="6">
        <f t="shared" si="1836"/>
        <v>46.079060104249947</v>
      </c>
      <c r="AI3967" s="6">
        <f t="shared" si="1854"/>
        <v>5700.0738106690396</v>
      </c>
      <c r="AJ3967" s="17">
        <v>566.31569703937805</v>
      </c>
      <c r="AK3967" s="6">
        <f t="shared" si="1855"/>
        <v>452.90404902354697</v>
      </c>
      <c r="AL3967" s="6">
        <f t="shared" si="1837"/>
        <v>452.90404902354697</v>
      </c>
      <c r="AM3967" s="17">
        <v>452.90404902354697</v>
      </c>
      <c r="AN3967" s="6">
        <f t="shared" si="1856"/>
        <v>113.41164801583108</v>
      </c>
      <c r="AO3967" s="6">
        <f t="shared" si="1857"/>
        <v>566.31569703937805</v>
      </c>
      <c r="AP3967" s="17">
        <v>3696.62142953992</v>
      </c>
      <c r="AQ3967" s="6">
        <f t="shared" si="1858"/>
        <v>3262.71495519068</v>
      </c>
      <c r="AR3967" s="17">
        <v>1157.0839315979499</v>
      </c>
      <c r="AS3967" s="6">
        <f t="shared" si="1838"/>
        <v>723.17745724871872</v>
      </c>
      <c r="AT3967" s="17">
        <v>1204.2998958246501</v>
      </c>
      <c r="AU3967" s="6">
        <f t="shared" si="1839"/>
        <v>1204.2998958246501</v>
      </c>
      <c r="AV3967" s="17">
        <v>388.38310591075901</v>
      </c>
      <c r="AW3967" s="6">
        <f t="shared" si="1840"/>
        <v>388.38310591075901</v>
      </c>
      <c r="AX3967" s="17">
        <v>946.85449620655197</v>
      </c>
      <c r="AY3967" s="6">
        <f t="shared" si="1841"/>
        <v>946.85449620655197</v>
      </c>
      <c r="AZ3967" s="20">
        <v>264970516.34159601</v>
      </c>
      <c r="BA3967" s="20">
        <v>1347394149.9960001</v>
      </c>
      <c r="BB3967" s="20">
        <v>133599082.27946199</v>
      </c>
      <c r="BC3967" s="20">
        <v>6036251.3829417303</v>
      </c>
      <c r="BD3967" s="19">
        <f t="shared" si="1842"/>
        <v>1751.9999999999998</v>
      </c>
      <c r="BE3967" s="18">
        <v>60.367407649340599</v>
      </c>
      <c r="BF3967" s="20">
        <v>67786.838052476101</v>
      </c>
      <c r="BG3967" s="20">
        <v>4002.2859928846001</v>
      </c>
      <c r="BH3967" s="19">
        <f t="shared" si="1859"/>
        <v>5.0317396768508749</v>
      </c>
      <c r="BI3967" s="20">
        <v>973.45230740387694</v>
      </c>
      <c r="BJ3967">
        <v>158</v>
      </c>
      <c r="BK3967" s="22">
        <v>3040</v>
      </c>
      <c r="BL3967" s="22">
        <v>4611.9232000000002</v>
      </c>
      <c r="BM3967" s="22">
        <v>760</v>
      </c>
      <c r="BN3967" s="22">
        <v>190</v>
      </c>
      <c r="BO3967">
        <v>8.4952879185270905E-2</v>
      </c>
    </row>
    <row r="3968" spans="1:67" x14ac:dyDescent="0.2">
      <c r="A3968" s="27">
        <v>3967</v>
      </c>
      <c r="B3968" s="18">
        <v>772.58119635228297</v>
      </c>
      <c r="C3968" s="18">
        <v>600.4</v>
      </c>
      <c r="D3968">
        <v>1000</v>
      </c>
      <c r="E3968">
        <v>4000</v>
      </c>
      <c r="F3968">
        <v>4</v>
      </c>
      <c r="G3968" s="23">
        <f t="shared" si="1843"/>
        <v>0.996804382449198</v>
      </c>
      <c r="H3968">
        <v>100</v>
      </c>
      <c r="I3968" s="17">
        <v>193.88084398086701</v>
      </c>
      <c r="J3968" s="6">
        <f t="shared" si="1844"/>
        <v>192.86594497264937</v>
      </c>
      <c r="K3968" s="6">
        <f t="shared" si="1860"/>
        <v>170.26601376080879</v>
      </c>
      <c r="L3968" s="6">
        <f t="shared" si="1845"/>
        <v>0.8828205196358252</v>
      </c>
      <c r="M3968" s="6">
        <f t="shared" si="1846"/>
        <v>171.16198743062137</v>
      </c>
      <c r="N3968" s="28">
        <v>100</v>
      </c>
      <c r="O3968" s="17">
        <v>420.281754376545</v>
      </c>
      <c r="P3968" s="6">
        <f t="shared" si="1847"/>
        <v>396.28824444549599</v>
      </c>
      <c r="Q3968" s="6">
        <f t="shared" si="1833"/>
        <v>247.680152778435</v>
      </c>
      <c r="R3968" s="17">
        <v>396.28824444549599</v>
      </c>
      <c r="S3968" s="6">
        <f t="shared" si="1848"/>
        <v>23.993509931049005</v>
      </c>
      <c r="T3968" s="6">
        <f t="shared" si="1849"/>
        <v>271.67366270948401</v>
      </c>
      <c r="U3968" s="17">
        <v>85.2493392193565</v>
      </c>
      <c r="V3968" s="6">
        <f t="shared" si="1850"/>
        <v>75.867043259046596</v>
      </c>
      <c r="W3968" s="6">
        <f t="shared" si="1834"/>
        <v>75.867043259046596</v>
      </c>
      <c r="X3968" s="17">
        <v>75.867043259046596</v>
      </c>
      <c r="Y3968" s="6">
        <f t="shared" si="1851"/>
        <v>9.3822959603099036</v>
      </c>
      <c r="Z3968" s="6">
        <f t="shared" si="1852"/>
        <v>85.2493392193565</v>
      </c>
      <c r="AA3968" s="17">
        <v>6345.67419792686</v>
      </c>
      <c r="AB3968" s="6">
        <f t="shared" si="1861"/>
        <v>5901.08627657533</v>
      </c>
      <c r="AC3968" s="6">
        <f t="shared" si="1835"/>
        <v>5901.08627657533</v>
      </c>
      <c r="AD3968" s="17">
        <v>5947.5826670175802</v>
      </c>
      <c r="AE3968" s="6">
        <f t="shared" si="1853"/>
        <v>398.09153090927975</v>
      </c>
      <c r="AF3968" s="17">
        <v>6299.1778074846097</v>
      </c>
      <c r="AG3968" s="6">
        <f t="shared" si="1862"/>
        <v>46.496390442250231</v>
      </c>
      <c r="AH3968" s="6">
        <f t="shared" si="1836"/>
        <v>46.496390442250231</v>
      </c>
      <c r="AI3968" s="6">
        <f t="shared" si="1854"/>
        <v>6345.67419792686</v>
      </c>
      <c r="AJ3968" s="17">
        <v>569.74212905127797</v>
      </c>
      <c r="AK3968" s="6">
        <f t="shared" si="1855"/>
        <v>455.56297422797098</v>
      </c>
      <c r="AL3968" s="6">
        <f t="shared" si="1837"/>
        <v>455.56297422797098</v>
      </c>
      <c r="AM3968" s="17">
        <v>455.56297422797098</v>
      </c>
      <c r="AN3968" s="6">
        <f t="shared" si="1856"/>
        <v>114.17915482330699</v>
      </c>
      <c r="AO3968" s="6">
        <f t="shared" si="1857"/>
        <v>569.74212905127797</v>
      </c>
      <c r="AP3968" s="17">
        <v>3779.0126629413398</v>
      </c>
      <c r="AQ3968" s="6">
        <f t="shared" si="1858"/>
        <v>3314.1445594925581</v>
      </c>
      <c r="AR3968" s="17">
        <v>1239.6482758634099</v>
      </c>
      <c r="AS3968" s="6">
        <f t="shared" si="1838"/>
        <v>774.78017241463124</v>
      </c>
      <c r="AT3968" s="17">
        <v>1204.21780316184</v>
      </c>
      <c r="AU3968" s="6">
        <f t="shared" si="1839"/>
        <v>1204.21780316184</v>
      </c>
      <c r="AV3968" s="17">
        <v>388.35663127311398</v>
      </c>
      <c r="AW3968" s="6">
        <f t="shared" si="1840"/>
        <v>388.35663127311398</v>
      </c>
      <c r="AX3968" s="17">
        <v>946.78995264297305</v>
      </c>
      <c r="AY3968" s="6">
        <f t="shared" si="1841"/>
        <v>946.78995264297305</v>
      </c>
      <c r="AZ3968" s="20">
        <v>266439593.15386999</v>
      </c>
      <c r="BA3968" s="20">
        <v>1347394149.9960001</v>
      </c>
      <c r="BB3968" s="20">
        <v>132567534.901124</v>
      </c>
      <c r="BC3968" s="20">
        <v>5598721.94900514</v>
      </c>
      <c r="BD3968" s="19">
        <f t="shared" si="1842"/>
        <v>1751.9999999999991</v>
      </c>
      <c r="BE3968" s="18">
        <v>61.498456764942503</v>
      </c>
      <c r="BF3968" s="20">
        <v>64004.698583377103</v>
      </c>
      <c r="BG3968" s="20">
        <v>3778.9800495008299</v>
      </c>
      <c r="BH3968" s="19">
        <f t="shared" si="1859"/>
        <v>4.7509957776396918</v>
      </c>
      <c r="BI3968" s="20">
        <v>1042.98461507558</v>
      </c>
      <c r="BJ3968">
        <v>158</v>
      </c>
      <c r="BK3968" s="22">
        <v>3040</v>
      </c>
      <c r="BL3968" s="22">
        <v>4611.9232000000002</v>
      </c>
      <c r="BM3968" s="22">
        <v>760</v>
      </c>
      <c r="BN3968" s="22">
        <v>190</v>
      </c>
      <c r="BO3968">
        <v>8.4317189927133496E-2</v>
      </c>
    </row>
    <row r="3969" spans="1:67" x14ac:dyDescent="0.2">
      <c r="A3969" s="27">
        <v>3968</v>
      </c>
      <c r="B3969" s="18">
        <v>824.08660944243502</v>
      </c>
      <c r="C3969" s="18">
        <v>600.4</v>
      </c>
      <c r="D3969">
        <v>1000</v>
      </c>
      <c r="E3969">
        <v>4000</v>
      </c>
      <c r="F3969">
        <v>4</v>
      </c>
      <c r="G3969" s="23">
        <f t="shared" si="1843"/>
        <v>0.99717333999747237</v>
      </c>
      <c r="H3969">
        <v>100</v>
      </c>
      <c r="I3969" s="17">
        <v>198.074976193889</v>
      </c>
      <c r="J3969" s="6">
        <f t="shared" si="1844"/>
        <v>196.51018958262628</v>
      </c>
      <c r="K3969" s="6">
        <f t="shared" si="1860"/>
        <v>172.40930222297845</v>
      </c>
      <c r="L3969" s="6">
        <f t="shared" si="1845"/>
        <v>0.87735553351794937</v>
      </c>
      <c r="M3969" s="6">
        <f t="shared" si="1846"/>
        <v>173.78217641514459</v>
      </c>
      <c r="N3969" s="28">
        <v>100</v>
      </c>
      <c r="O3969" s="17">
        <v>445.98533905892498</v>
      </c>
      <c r="P3969" s="6">
        <f t="shared" si="1847"/>
        <v>420.52287275424197</v>
      </c>
      <c r="Q3969" s="6">
        <f t="shared" si="1833"/>
        <v>262.82679547140123</v>
      </c>
      <c r="R3969" s="17">
        <v>420.52287275424197</v>
      </c>
      <c r="S3969" s="6">
        <f t="shared" si="1848"/>
        <v>25.462466304683005</v>
      </c>
      <c r="T3969" s="6">
        <f t="shared" si="1849"/>
        <v>288.28926177608423</v>
      </c>
      <c r="U3969" s="17">
        <v>85.244404353864397</v>
      </c>
      <c r="V3969" s="6">
        <f t="shared" si="1850"/>
        <v>75.862108393554493</v>
      </c>
      <c r="W3969" s="6">
        <f t="shared" si="1834"/>
        <v>75.862108393554493</v>
      </c>
      <c r="X3969" s="17">
        <v>75.862108393554493</v>
      </c>
      <c r="Y3969" s="6">
        <f t="shared" si="1851"/>
        <v>9.3822959603099036</v>
      </c>
      <c r="Z3969" s="6">
        <f t="shared" si="1852"/>
        <v>85.244404353864397</v>
      </c>
      <c r="AA3969" s="17">
        <v>6953.2558491872096</v>
      </c>
      <c r="AB3969" s="6">
        <f t="shared" si="1861"/>
        <v>6470.8560919315005</v>
      </c>
      <c r="AC3969" s="6">
        <f t="shared" si="1835"/>
        <v>6470.8560919315005</v>
      </c>
      <c r="AD3969" s="17">
        <v>6517.9893978549899</v>
      </c>
      <c r="AE3969" s="6">
        <f t="shared" si="1853"/>
        <v>435.26645133221973</v>
      </c>
      <c r="AF3969" s="17">
        <v>6906.1225432637202</v>
      </c>
      <c r="AG3969" s="6">
        <f t="shared" si="1862"/>
        <v>47.133305923489388</v>
      </c>
      <c r="AH3969" s="6">
        <f t="shared" si="1836"/>
        <v>47.133305923489388</v>
      </c>
      <c r="AI3969" s="6">
        <f t="shared" si="1854"/>
        <v>6953.2558491872096</v>
      </c>
      <c r="AJ3969" s="17">
        <v>573.01048195640396</v>
      </c>
      <c r="AK3969" s="6">
        <f t="shared" si="1855"/>
        <v>458.10338480246497</v>
      </c>
      <c r="AL3969" s="6">
        <f t="shared" si="1837"/>
        <v>458.10338480246497</v>
      </c>
      <c r="AM3969" s="17">
        <v>458.10338480246497</v>
      </c>
      <c r="AN3969" s="6">
        <f t="shared" si="1856"/>
        <v>114.90709715393899</v>
      </c>
      <c r="AO3969" s="6">
        <f t="shared" si="1857"/>
        <v>573.01048195640396</v>
      </c>
      <c r="AP3969" s="17">
        <v>3861.4046951579398</v>
      </c>
      <c r="AQ3969" s="6">
        <f t="shared" si="1858"/>
        <v>3365.5776385935806</v>
      </c>
      <c r="AR3969" s="17">
        <v>1322.2054841715999</v>
      </c>
      <c r="AS3969" s="6">
        <f t="shared" si="1838"/>
        <v>826.37842760724993</v>
      </c>
      <c r="AT3969" s="17">
        <v>1204.13947332813</v>
      </c>
      <c r="AU3969" s="6">
        <f t="shared" si="1839"/>
        <v>1204.13947332813</v>
      </c>
      <c r="AV3969" s="17">
        <v>388.33137013657898</v>
      </c>
      <c r="AW3969" s="6">
        <f t="shared" si="1840"/>
        <v>388.33137013657898</v>
      </c>
      <c r="AX3969" s="17">
        <v>946.72836752162198</v>
      </c>
      <c r="AY3969" s="6">
        <f t="shared" si="1841"/>
        <v>946.72836752162198</v>
      </c>
      <c r="AZ3969" s="20">
        <v>267760336.09491399</v>
      </c>
      <c r="BA3969" s="20">
        <v>1347394149.9960001</v>
      </c>
      <c r="BB3969" s="20">
        <v>131893205.584657</v>
      </c>
      <c r="BC3969" s="20">
        <v>4952308.3244282696</v>
      </c>
      <c r="BD3969" s="19">
        <f t="shared" si="1842"/>
        <v>1751.9999999999993</v>
      </c>
      <c r="BE3969" s="18">
        <v>62.5648947867817</v>
      </c>
      <c r="BF3969" s="20">
        <v>56653.915141853402</v>
      </c>
      <c r="BG3969" s="20">
        <v>3344.9734126672402</v>
      </c>
      <c r="BH3969" s="19">
        <f t="shared" si="1859"/>
        <v>4.2053555064410233</v>
      </c>
      <c r="BI3969" s="20">
        <v>1112.51692274728</v>
      </c>
      <c r="BJ3969">
        <v>158</v>
      </c>
      <c r="BK3969" s="22">
        <v>3040</v>
      </c>
      <c r="BL3969" s="22">
        <v>4611.9232000000002</v>
      </c>
      <c r="BM3969" s="22">
        <v>760</v>
      </c>
      <c r="BN3969" s="22">
        <v>190</v>
      </c>
      <c r="BO3969">
        <v>8.3901635254022999E-2</v>
      </c>
    </row>
    <row r="3970" spans="1:67" x14ac:dyDescent="0.2">
      <c r="A3970" s="27">
        <v>3969</v>
      </c>
      <c r="B3970" s="18">
        <v>875.59202253258798</v>
      </c>
      <c r="C3970" s="18">
        <v>600.4</v>
      </c>
      <c r="D3970">
        <v>1000</v>
      </c>
      <c r="E3970">
        <v>4000</v>
      </c>
      <c r="F3970">
        <v>4</v>
      </c>
      <c r="G3970" s="23">
        <f t="shared" si="1843"/>
        <v>0.99751406278959731</v>
      </c>
      <c r="H3970">
        <v>100</v>
      </c>
      <c r="I3970" s="17">
        <v>202.268867952498</v>
      </c>
      <c r="J3970" s="6">
        <f t="shared" si="1844"/>
        <v>200.18988550447352</v>
      </c>
      <c r="K3970" s="6">
        <f t="shared" si="1860"/>
        <v>174.58729599691779</v>
      </c>
      <c r="L3970" s="6">
        <f t="shared" si="1845"/>
        <v>0.87210847619479948</v>
      </c>
      <c r="M3970" s="6">
        <f t="shared" si="1846"/>
        <v>176.40039421170013</v>
      </c>
      <c r="N3970" s="28">
        <v>100</v>
      </c>
      <c r="O3970" s="17">
        <v>471.69252458570298</v>
      </c>
      <c r="P3970" s="6">
        <f t="shared" si="1847"/>
        <v>444.76079012585899</v>
      </c>
      <c r="Q3970" s="6">
        <f t="shared" ref="Q3970:Q4033" si="1863">P3970*solar_capex_adj</f>
        <v>277.97549382866185</v>
      </c>
      <c r="R3970" s="17">
        <v>444.76079012585899</v>
      </c>
      <c r="S3970" s="6">
        <f t="shared" si="1848"/>
        <v>26.931734459843995</v>
      </c>
      <c r="T3970" s="6">
        <f t="shared" si="1849"/>
        <v>304.90722828850585</v>
      </c>
      <c r="U3970" s="17">
        <v>85.239690616798299</v>
      </c>
      <c r="V3970" s="6">
        <f t="shared" si="1850"/>
        <v>75.857394656488495</v>
      </c>
      <c r="W3970" s="6">
        <f t="shared" ref="W3970:W4033" si="1864">V3970*wind_capex_adj</f>
        <v>75.857394656488495</v>
      </c>
      <c r="X3970" s="17">
        <v>75.857394656488495</v>
      </c>
      <c r="Y3970" s="6">
        <f t="shared" si="1851"/>
        <v>9.3822959603098042</v>
      </c>
      <c r="Z3970" s="6">
        <f t="shared" si="1852"/>
        <v>85.239690616798299</v>
      </c>
      <c r="AA3970" s="17">
        <v>7674.1965493235903</v>
      </c>
      <c r="AB3970" s="6">
        <f t="shared" si="1861"/>
        <v>7148.098832187</v>
      </c>
      <c r="AC3970" s="6">
        <f t="shared" ref="AC3970:AC4033" si="1865">AB3970*aero_capex_adj</f>
        <v>7148.098832187</v>
      </c>
      <c r="AD3970" s="17">
        <v>7194.7137400637002</v>
      </c>
      <c r="AE3970" s="6">
        <f t="shared" si="1853"/>
        <v>479.48280925989002</v>
      </c>
      <c r="AF3970" s="17">
        <v>7627.58164144689</v>
      </c>
      <c r="AG3970" s="6">
        <f t="shared" si="1862"/>
        <v>46.614907876700272</v>
      </c>
      <c r="AH3970" s="6">
        <f t="shared" ref="AH3970:AH4033" si="1866">AG3970*fuel_adj</f>
        <v>46.614907876700272</v>
      </c>
      <c r="AI3970" s="6">
        <f t="shared" si="1854"/>
        <v>7674.1965493235903</v>
      </c>
      <c r="AJ3970" s="17">
        <v>575.73953129411098</v>
      </c>
      <c r="AK3970" s="6">
        <f t="shared" si="1855"/>
        <v>460.21981799609802</v>
      </c>
      <c r="AL3970" s="6">
        <f t="shared" ref="AL3970:AL4033" si="1867">AK3970*bess_capex_adj</f>
        <v>460.21981799609802</v>
      </c>
      <c r="AM3970" s="17">
        <v>460.21981799609802</v>
      </c>
      <c r="AN3970" s="6">
        <f t="shared" si="1856"/>
        <v>115.51971329801296</v>
      </c>
      <c r="AO3970" s="6">
        <f t="shared" si="1857"/>
        <v>575.73953129411098</v>
      </c>
      <c r="AP3970" s="17">
        <v>3943.79747249806</v>
      </c>
      <c r="AQ3970" s="6">
        <f t="shared" si="1858"/>
        <v>3417.0139589382052</v>
      </c>
      <c r="AR3970" s="17">
        <v>1404.7560361595999</v>
      </c>
      <c r="AS3970" s="6">
        <f t="shared" ref="AS3970:AS4033" si="1868">AR3970*solar_capex_adj</f>
        <v>877.97252259974994</v>
      </c>
      <c r="AT3970" s="17">
        <v>1204.0646534083</v>
      </c>
      <c r="AU3970" s="6">
        <f t="shared" ref="AU3970:AU4033" si="1869">AT3970*wind_capex_adj</f>
        <v>1204.0646534083</v>
      </c>
      <c r="AV3970" s="17">
        <v>388.30724093674399</v>
      </c>
      <c r="AW3970" s="6">
        <f t="shared" ref="AW3970:AW4033" si="1870">AV3970*aero_capex_adj</f>
        <v>388.30724093674399</v>
      </c>
      <c r="AX3970" s="17">
        <v>946.66954199341103</v>
      </c>
      <c r="AY3970" s="6">
        <f t="shared" ref="AY3970:AY4033" si="1871">AX3970*bess_capex_adj</f>
        <v>946.66954199341103</v>
      </c>
      <c r="AZ3970" s="20">
        <v>268942993.25588399</v>
      </c>
      <c r="BA3970" s="20">
        <v>1347394149.9960001</v>
      </c>
      <c r="BB3970" s="20">
        <v>131307494.75548901</v>
      </c>
      <c r="BC3970" s="20">
        <v>4355361.9926254898</v>
      </c>
      <c r="BD3970" s="19">
        <f t="shared" ref="BD3970:BD4033" si="1872">SUM(AZ3970:BC3970)/1000000</f>
        <v>1751.9999999999986</v>
      </c>
      <c r="BE3970" s="18">
        <v>63.573980643019098</v>
      </c>
      <c r="BF3970" s="20">
        <v>47590.455582553499</v>
      </c>
      <c r="BG3970" s="20">
        <v>2809.84656085597</v>
      </c>
      <c r="BH3970" s="19">
        <f t="shared" si="1859"/>
        <v>3.5325852403495719</v>
      </c>
      <c r="BI3970" s="20">
        <v>1182.04923041899</v>
      </c>
      <c r="BJ3970">
        <v>158</v>
      </c>
      <c r="BK3970" s="22">
        <v>3040</v>
      </c>
      <c r="BL3970" s="22">
        <v>4611.9232000000002</v>
      </c>
      <c r="BM3970" s="22">
        <v>760</v>
      </c>
      <c r="BN3970" s="22">
        <v>190</v>
      </c>
      <c r="BO3970">
        <v>8.3540691923953497E-2</v>
      </c>
    </row>
    <row r="3971" spans="1:67" x14ac:dyDescent="0.2">
      <c r="A3971" s="27">
        <v>3970</v>
      </c>
      <c r="B3971" s="18">
        <v>927.09743562274002</v>
      </c>
      <c r="C3971" s="18">
        <v>600.4</v>
      </c>
      <c r="D3971">
        <v>1000</v>
      </c>
      <c r="E3971">
        <v>4000</v>
      </c>
      <c r="F3971">
        <v>4</v>
      </c>
      <c r="G3971" s="23">
        <f t="shared" ref="G3971:G4034" si="1873">SUM(AZ3971:BB3971)/(BD3971*1000000)</f>
        <v>0.99771906491874818</v>
      </c>
      <c r="H3971">
        <v>100</v>
      </c>
      <c r="I3971" s="17">
        <v>206.46449050717601</v>
      </c>
      <c r="J3971" s="6">
        <f t="shared" ref="J3971:J4034" si="1874">(O3971*AZ3971+U3971*BA3971+AJ3971*BB3971+AA3971*BC3971)/(BD3971*(1000000))</f>
        <v>204.92692348337445</v>
      </c>
      <c r="K3971" s="6">
        <f t="shared" si="1860"/>
        <v>177.82717882282745</v>
      </c>
      <c r="L3971" s="6">
        <f t="shared" ref="L3971:L4034" si="1875">K3971/J3971</f>
        <v>0.86775898354446535</v>
      </c>
      <c r="M3971" s="6">
        <f t="shared" ref="M3971:M4034" si="1876">I3971*L3971</f>
        <v>179.16141642053296</v>
      </c>
      <c r="N3971" s="28">
        <v>100</v>
      </c>
      <c r="O3971" s="17">
        <v>497.38264186293299</v>
      </c>
      <c r="P3971" s="6">
        <f t="shared" ref="P3971:P4034" si="1877">O3971-S3971</f>
        <v>468.98251458305401</v>
      </c>
      <c r="Q3971" s="6">
        <f t="shared" si="1863"/>
        <v>293.11407161440877</v>
      </c>
      <c r="R3971" s="17">
        <v>468.98251458305401</v>
      </c>
      <c r="S3971" s="6">
        <f t="shared" ref="S3971:S4034" si="1878">O3971-R3971</f>
        <v>28.400127279878973</v>
      </c>
      <c r="T3971" s="6">
        <f t="shared" ref="T3971:T4034" si="1879">Q3971+S3971</f>
        <v>321.51419889428774</v>
      </c>
      <c r="U3971" s="17">
        <v>85.235183470908694</v>
      </c>
      <c r="V3971" s="6">
        <f t="shared" ref="V3971:V4034" si="1880">U3971-Y3971</f>
        <v>75.852887510598805</v>
      </c>
      <c r="W3971" s="6">
        <f t="shared" si="1864"/>
        <v>75.852887510598805</v>
      </c>
      <c r="X3971" s="17">
        <v>75.852887510598805</v>
      </c>
      <c r="Y3971" s="6">
        <f t="shared" ref="Y3971:Y4034" si="1881">U3971-X3971</f>
        <v>9.3822959603098894</v>
      </c>
      <c r="Z3971" s="6">
        <f t="shared" ref="Z3971:Z4034" si="1882">W3971+Y3971</f>
        <v>85.235183470908694</v>
      </c>
      <c r="AA3971" s="17">
        <v>8609.9592911505297</v>
      </c>
      <c r="AB3971" s="6">
        <f t="shared" si="1861"/>
        <v>8027.6972687338412</v>
      </c>
      <c r="AC3971" s="6">
        <f t="shared" si="1865"/>
        <v>8027.6972687338412</v>
      </c>
      <c r="AD3971" s="17">
        <v>8073.1473690733501</v>
      </c>
      <c r="AE3971" s="6">
        <f t="shared" ref="AE3971:AE4034" si="1883">AA3971-AD3971</f>
        <v>536.81192207717959</v>
      </c>
      <c r="AF3971" s="17">
        <v>8564.5091908110207</v>
      </c>
      <c r="AG3971" s="6">
        <f t="shared" si="1862"/>
        <v>45.450100339508936</v>
      </c>
      <c r="AH3971" s="6">
        <f t="shared" si="1866"/>
        <v>45.450100339508936</v>
      </c>
      <c r="AI3971" s="6">
        <f t="shared" ref="AI3971:AI4034" si="1884">AC3971+AE3971+AH3971</f>
        <v>8609.9592911505297</v>
      </c>
      <c r="AJ3971" s="17">
        <v>577.93234024474805</v>
      </c>
      <c r="AK3971" s="6">
        <f t="shared" ref="AK3971:AK4034" si="1885">AJ3971-AN3971</f>
        <v>461.91811598042898</v>
      </c>
      <c r="AL3971" s="6">
        <f t="shared" si="1867"/>
        <v>461.91811598042898</v>
      </c>
      <c r="AM3971" s="17">
        <v>461.91811598042898</v>
      </c>
      <c r="AN3971" s="6">
        <f t="shared" ref="AN3971:AN4034" si="1886">AJ3971-AM3971</f>
        <v>116.01422426431907</v>
      </c>
      <c r="AO3971" s="6">
        <f t="shared" ref="AO3971:AO4034" si="1887">AL3971+AN3971</f>
        <v>577.93234024474805</v>
      </c>
      <c r="AP3971" s="17">
        <v>4026.1909459763901</v>
      </c>
      <c r="AQ3971" s="6">
        <f t="shared" ref="AQ3971:AQ4034" si="1888">AS3971+AU3971+AW3971+AY3971</f>
        <v>3468.4533074431624</v>
      </c>
      <c r="AR3971" s="17">
        <v>1487.3003694219401</v>
      </c>
      <c r="AS3971" s="6">
        <f t="shared" si="1868"/>
        <v>929.56273088871262</v>
      </c>
      <c r="AT3971" s="17">
        <v>1203.9931126563699</v>
      </c>
      <c r="AU3971" s="6">
        <f t="shared" si="1869"/>
        <v>1203.9931126563699</v>
      </c>
      <c r="AV3971" s="17">
        <v>388.284169258725</v>
      </c>
      <c r="AW3971" s="6">
        <f t="shared" si="1870"/>
        <v>388.284169258725</v>
      </c>
      <c r="AX3971" s="17">
        <v>946.61329463935499</v>
      </c>
      <c r="AY3971" s="6">
        <f t="shared" si="1871"/>
        <v>946.61329463935499</v>
      </c>
      <c r="AZ3971" s="20">
        <v>269967436.13487899</v>
      </c>
      <c r="BA3971" s="20">
        <v>1347394149.9960001</v>
      </c>
      <c r="BB3971" s="20">
        <v>130642215.606767</v>
      </c>
      <c r="BC3971" s="20">
        <v>3996198.26235316</v>
      </c>
      <c r="BD3971" s="19">
        <f t="shared" si="1872"/>
        <v>1751.9999999999991</v>
      </c>
      <c r="BE3971" s="18">
        <v>64.532889074496794</v>
      </c>
      <c r="BF3971" s="20">
        <v>43416.288084087399</v>
      </c>
      <c r="BG3971" s="20">
        <v>2563.3944089185602</v>
      </c>
      <c r="BH3971" s="19">
        <f t="shared" ref="BH3971:BH4034" si="1889">BG3971*1000000/454/(BD3971*1000)</f>
        <v>3.2227415476316073</v>
      </c>
      <c r="BI3971" s="20">
        <v>1251.5815380906899</v>
      </c>
      <c r="BJ3971">
        <v>158</v>
      </c>
      <c r="BK3971" s="22">
        <v>3040</v>
      </c>
      <c r="BL3971" s="22">
        <v>4611.9232000000002</v>
      </c>
      <c r="BM3971" s="22">
        <v>760</v>
      </c>
      <c r="BN3971" s="22">
        <v>190</v>
      </c>
      <c r="BO3971">
        <v>8.3130716271650806E-2</v>
      </c>
    </row>
    <row r="3972" spans="1:67" x14ac:dyDescent="0.2">
      <c r="A3972" s="27">
        <v>3971</v>
      </c>
      <c r="B3972" s="18">
        <v>978.60284871289196</v>
      </c>
      <c r="C3972" s="18">
        <v>600.4</v>
      </c>
      <c r="D3972">
        <v>1000</v>
      </c>
      <c r="E3972">
        <v>4000</v>
      </c>
      <c r="F3972">
        <v>4</v>
      </c>
      <c r="G3972" s="23">
        <f t="shared" si="1873"/>
        <v>0.99789618138967207</v>
      </c>
      <c r="H3972">
        <v>100</v>
      </c>
      <c r="I3972" s="17">
        <v>210.66992703802899</v>
      </c>
      <c r="J3972" s="6">
        <f t="shared" si="1874"/>
        <v>209.39905232852635</v>
      </c>
      <c r="K3972" s="6">
        <f t="shared" si="1860"/>
        <v>180.80220185491089</v>
      </c>
      <c r="L3972" s="6">
        <f t="shared" si="1875"/>
        <v>0.86343371588544804</v>
      </c>
      <c r="M3972" s="6">
        <f t="shared" si="1876"/>
        <v>181.89951792776159</v>
      </c>
      <c r="N3972" s="28">
        <v>100</v>
      </c>
      <c r="O3972" s="17">
        <v>523.140050163046</v>
      </c>
      <c r="P3972" s="6">
        <f t="shared" si="1877"/>
        <v>493.26759482289299</v>
      </c>
      <c r="Q3972" s="6">
        <f t="shared" si="1863"/>
        <v>308.29224676430812</v>
      </c>
      <c r="R3972" s="17">
        <v>493.26759482289299</v>
      </c>
      <c r="S3972" s="6">
        <f t="shared" si="1878"/>
        <v>29.87245534015301</v>
      </c>
      <c r="T3972" s="6">
        <f t="shared" si="1879"/>
        <v>338.16470210446113</v>
      </c>
      <c r="U3972" s="17">
        <v>85.230869625882605</v>
      </c>
      <c r="V3972" s="6">
        <f t="shared" si="1880"/>
        <v>75.848573665572701</v>
      </c>
      <c r="W3972" s="6">
        <f t="shared" si="1864"/>
        <v>75.848573665572701</v>
      </c>
      <c r="X3972" s="17">
        <v>75.848573665572701</v>
      </c>
      <c r="Y3972" s="6">
        <f t="shared" si="1881"/>
        <v>9.3822959603099036</v>
      </c>
      <c r="Z3972" s="6">
        <f t="shared" si="1882"/>
        <v>85.230869625882605</v>
      </c>
      <c r="AA3972" s="17">
        <v>9460.6287894747802</v>
      </c>
      <c r="AB3972" s="6">
        <f t="shared" si="1861"/>
        <v>8827.1288248187284</v>
      </c>
      <c r="AC3972" s="6">
        <f t="shared" si="1865"/>
        <v>8827.1288248187284</v>
      </c>
      <c r="AD3972" s="17">
        <v>8871.6902225859994</v>
      </c>
      <c r="AE3972" s="6">
        <f t="shared" si="1883"/>
        <v>588.93856688878077</v>
      </c>
      <c r="AF3972" s="17">
        <v>9416.0673917075092</v>
      </c>
      <c r="AG3972" s="6">
        <f t="shared" si="1862"/>
        <v>44.561397767271046</v>
      </c>
      <c r="AH3972" s="6">
        <f t="shared" si="1866"/>
        <v>44.561397767271046</v>
      </c>
      <c r="AI3972" s="6">
        <f t="shared" si="1884"/>
        <v>9460.6287894747802</v>
      </c>
      <c r="AJ3972" s="17">
        <v>580.18457984124996</v>
      </c>
      <c r="AK3972" s="6">
        <f t="shared" si="1885"/>
        <v>463.67388288896802</v>
      </c>
      <c r="AL3972" s="6">
        <f t="shared" si="1867"/>
        <v>463.67388288896802</v>
      </c>
      <c r="AM3972" s="17">
        <v>463.67388288896802</v>
      </c>
      <c r="AN3972" s="6">
        <f t="shared" si="1886"/>
        <v>116.51069695228193</v>
      </c>
      <c r="AO3972" s="6">
        <f t="shared" si="1887"/>
        <v>580.18457984124996</v>
      </c>
      <c r="AP3972" s="17">
        <v>4108.5850708093403</v>
      </c>
      <c r="AQ3972" s="6">
        <f t="shared" si="1888"/>
        <v>3519.8954893024506</v>
      </c>
      <c r="AR3972" s="17">
        <v>1569.83888401834</v>
      </c>
      <c r="AS3972" s="6">
        <f t="shared" si="1868"/>
        <v>981.14930251146245</v>
      </c>
      <c r="AT3972" s="17">
        <v>1203.9246401186599</v>
      </c>
      <c r="AU3972" s="6">
        <f t="shared" si="1869"/>
        <v>1203.9246401186599</v>
      </c>
      <c r="AV3972" s="17">
        <v>388.26208707059402</v>
      </c>
      <c r="AW3972" s="6">
        <f t="shared" si="1870"/>
        <v>388.26208707059402</v>
      </c>
      <c r="AX3972" s="17">
        <v>946.55945960173403</v>
      </c>
      <c r="AY3972" s="6">
        <f t="shared" si="1871"/>
        <v>946.55945960173403</v>
      </c>
      <c r="AZ3972" s="20">
        <v>270855995.43732798</v>
      </c>
      <c r="BA3972" s="20">
        <v>1347394149.9960001</v>
      </c>
      <c r="BB3972" s="20">
        <v>130063964.361376</v>
      </c>
      <c r="BC3972" s="20">
        <v>3685890.2052946999</v>
      </c>
      <c r="BD3972" s="19">
        <f t="shared" si="1872"/>
        <v>1751.9999999999989</v>
      </c>
      <c r="BE3972" s="18">
        <v>65.443035172829795</v>
      </c>
      <c r="BF3972" s="20">
        <v>39923.215067914403</v>
      </c>
      <c r="BG3972" s="20">
        <v>2357.1555931483099</v>
      </c>
      <c r="BH3972" s="19">
        <f t="shared" si="1889"/>
        <v>2.9634547215370115</v>
      </c>
      <c r="BI3972" s="20">
        <v>1321.1138457623999</v>
      </c>
      <c r="BJ3972">
        <v>158</v>
      </c>
      <c r="BK3972" s="22">
        <v>3040</v>
      </c>
      <c r="BL3972" s="22">
        <v>4611.9232000000002</v>
      </c>
      <c r="BM3972" s="22">
        <v>760</v>
      </c>
      <c r="BN3972" s="22">
        <v>190</v>
      </c>
      <c r="BO3972">
        <v>8.2774371245699904E-2</v>
      </c>
    </row>
    <row r="3973" spans="1:67" x14ac:dyDescent="0.2">
      <c r="A3973" s="27">
        <v>3972</v>
      </c>
      <c r="B3973" s="18">
        <v>1030.10826180304</v>
      </c>
      <c r="C3973" s="18">
        <v>600.4</v>
      </c>
      <c r="D3973">
        <v>1000</v>
      </c>
      <c r="E3973">
        <v>4000</v>
      </c>
      <c r="F3973">
        <v>3</v>
      </c>
      <c r="G3973" s="23">
        <f t="shared" si="1873"/>
        <v>0.99805207639764615</v>
      </c>
      <c r="H3973">
        <v>100</v>
      </c>
      <c r="I3973" s="17">
        <v>209.61910563231399</v>
      </c>
      <c r="J3973" s="6">
        <f t="shared" si="1874"/>
        <v>208.69958768488769</v>
      </c>
      <c r="K3973" s="6">
        <f t="shared" si="1860"/>
        <v>178.60241785758637</v>
      </c>
      <c r="L3973" s="6">
        <f t="shared" si="1875"/>
        <v>0.85578711409461639</v>
      </c>
      <c r="M3973" s="6">
        <f t="shared" si="1876"/>
        <v>179.38932946817255</v>
      </c>
      <c r="N3973" s="28">
        <v>100</v>
      </c>
      <c r="O3973" s="17">
        <v>548.96914478876602</v>
      </c>
      <c r="P3973" s="6">
        <f t="shared" si="1877"/>
        <v>517.62207957280498</v>
      </c>
      <c r="Q3973" s="6">
        <f t="shared" si="1863"/>
        <v>323.51379973300311</v>
      </c>
      <c r="R3973" s="17">
        <v>517.62207957280498</v>
      </c>
      <c r="S3973" s="6">
        <f t="shared" si="1878"/>
        <v>31.347065215961038</v>
      </c>
      <c r="T3973" s="6">
        <f t="shared" si="1879"/>
        <v>354.86086494896415</v>
      </c>
      <c r="U3973" s="17">
        <v>85.2316102874655</v>
      </c>
      <c r="V3973" s="6">
        <f t="shared" si="1880"/>
        <v>75.849314327155597</v>
      </c>
      <c r="W3973" s="6">
        <f t="shared" si="1864"/>
        <v>75.849314327155597</v>
      </c>
      <c r="X3973" s="17">
        <v>75.849314327155597</v>
      </c>
      <c r="Y3973" s="6">
        <f t="shared" si="1881"/>
        <v>9.3822959603099036</v>
      </c>
      <c r="Z3973" s="6">
        <f t="shared" si="1882"/>
        <v>85.2316102874655</v>
      </c>
      <c r="AA3973" s="17">
        <v>7683.4790165557997</v>
      </c>
      <c r="AB3973" s="6">
        <f t="shared" si="1861"/>
        <v>7158.5343764986501</v>
      </c>
      <c r="AC3973" s="6">
        <f t="shared" si="1865"/>
        <v>7158.5343764986501</v>
      </c>
      <c r="AD3973" s="17">
        <v>7203.3753417752996</v>
      </c>
      <c r="AE3973" s="6">
        <f t="shared" si="1883"/>
        <v>480.10367478050011</v>
      </c>
      <c r="AF3973" s="17">
        <v>7638.6380512791502</v>
      </c>
      <c r="AG3973" s="6">
        <f t="shared" si="1862"/>
        <v>44.840965276649513</v>
      </c>
      <c r="AH3973" s="6">
        <f t="shared" si="1866"/>
        <v>44.840965276649513</v>
      </c>
      <c r="AI3973" s="6">
        <f t="shared" si="1884"/>
        <v>7683.4790165557997</v>
      </c>
      <c r="AJ3973" s="17">
        <v>582.44617027494996</v>
      </c>
      <c r="AK3973" s="6">
        <f t="shared" si="1885"/>
        <v>465.44623161294999</v>
      </c>
      <c r="AL3973" s="6">
        <f t="shared" si="1867"/>
        <v>465.44623161294999</v>
      </c>
      <c r="AM3973" s="17">
        <v>465.44623161294999</v>
      </c>
      <c r="AN3973" s="6">
        <f t="shared" si="1886"/>
        <v>116.99993866199998</v>
      </c>
      <c r="AO3973" s="6">
        <f t="shared" si="1887"/>
        <v>582.44617027494996</v>
      </c>
      <c r="AP3973" s="17">
        <v>4094.1826275175999</v>
      </c>
      <c r="AQ3973" s="6">
        <f t="shared" si="1888"/>
        <v>3474.503332714783</v>
      </c>
      <c r="AR3973" s="17">
        <v>1652.4781194741599</v>
      </c>
      <c r="AS3973" s="6">
        <f t="shared" si="1868"/>
        <v>1032.7988246713498</v>
      </c>
      <c r="AT3973" s="17">
        <v>1203.9363964469101</v>
      </c>
      <c r="AU3973" s="6">
        <f t="shared" si="1869"/>
        <v>1203.9363964469101</v>
      </c>
      <c r="AV3973" s="17">
        <v>291.19940883840798</v>
      </c>
      <c r="AW3973" s="6">
        <f t="shared" si="1870"/>
        <v>291.19940883840798</v>
      </c>
      <c r="AX3973" s="17">
        <v>946.56870275811502</v>
      </c>
      <c r="AY3973" s="6">
        <f t="shared" si="1871"/>
        <v>946.56870275811502</v>
      </c>
      <c r="AZ3973" s="20">
        <v>271653746.97540098</v>
      </c>
      <c r="BA3973" s="20">
        <v>1347394149.9960001</v>
      </c>
      <c r="BB3973" s="20">
        <v>129539340.87727401</v>
      </c>
      <c r="BC3973" s="20">
        <v>3412762.1513240198</v>
      </c>
      <c r="BD3973" s="19">
        <f t="shared" si="1872"/>
        <v>1751.9999999999991</v>
      </c>
      <c r="BE3973" s="18">
        <v>66.307624191960201</v>
      </c>
      <c r="BF3973" s="20">
        <v>37951.202421159498</v>
      </c>
      <c r="BG3973" s="20">
        <v>2240.7235715250499</v>
      </c>
      <c r="BH3973" s="19">
        <f t="shared" si="1889"/>
        <v>2.8170744718748755</v>
      </c>
      <c r="BI3973" s="20">
        <v>1390.6461534341099</v>
      </c>
      <c r="BJ3973">
        <v>158</v>
      </c>
      <c r="BK3973" s="22">
        <v>3040</v>
      </c>
      <c r="BL3973" s="22">
        <v>4611.9232000000002</v>
      </c>
      <c r="BM3973" s="22">
        <v>760</v>
      </c>
      <c r="BN3973" s="22">
        <v>190</v>
      </c>
      <c r="BO3973">
        <v>8.2451073667438396E-2</v>
      </c>
    </row>
    <row r="3974" spans="1:67" x14ac:dyDescent="0.2">
      <c r="A3974" s="27">
        <v>3973</v>
      </c>
      <c r="B3974" s="18">
        <v>20.602165236060799</v>
      </c>
      <c r="C3974" s="18">
        <v>653.6</v>
      </c>
      <c r="D3974">
        <v>1000</v>
      </c>
      <c r="E3974">
        <v>4000</v>
      </c>
      <c r="F3974">
        <v>6</v>
      </c>
      <c r="G3974" s="23">
        <f t="shared" si="1873"/>
        <v>0.9519421397503286</v>
      </c>
      <c r="H3974">
        <v>100</v>
      </c>
      <c r="I3974" s="17">
        <v>152.88215546363699</v>
      </c>
      <c r="J3974" s="6">
        <f t="shared" si="1874"/>
        <v>152.72392268663779</v>
      </c>
      <c r="K3974" s="6">
        <f t="shared" si="1860"/>
        <v>152.09895487812682</v>
      </c>
      <c r="L3974" s="6">
        <f t="shared" si="1875"/>
        <v>0.99590785911259427</v>
      </c>
      <c r="M3974" s="6">
        <f t="shared" si="1876"/>
        <v>152.25654014430953</v>
      </c>
      <c r="N3974" s="28">
        <v>99.999999999999901</v>
      </c>
      <c r="O3974" s="17">
        <v>118.373091701812</v>
      </c>
      <c r="P3974" s="6">
        <f t="shared" si="1877"/>
        <v>111.621529263716</v>
      </c>
      <c r="Q3974" s="6">
        <f t="shared" si="1863"/>
        <v>69.763455789822501</v>
      </c>
      <c r="R3974" s="17">
        <v>111.621529263716</v>
      </c>
      <c r="S3974" s="6">
        <f t="shared" si="1878"/>
        <v>6.751562438096002</v>
      </c>
      <c r="T3974" s="6">
        <f t="shared" si="1879"/>
        <v>76.515018227918503</v>
      </c>
      <c r="U3974" s="17">
        <v>91.547299426886397</v>
      </c>
      <c r="V3974" s="6">
        <f t="shared" si="1880"/>
        <v>81.480665770237707</v>
      </c>
      <c r="W3974" s="6">
        <f t="shared" si="1864"/>
        <v>81.480665770237707</v>
      </c>
      <c r="X3974" s="17">
        <v>81.480665770237707</v>
      </c>
      <c r="Y3974" s="6">
        <f t="shared" si="1881"/>
        <v>10.06663365664869</v>
      </c>
      <c r="Z3974" s="6">
        <f t="shared" si="1882"/>
        <v>91.547299426886397</v>
      </c>
      <c r="AA3974" s="17">
        <v>724.495191778444</v>
      </c>
      <c r="AB3974" s="6">
        <f t="shared" si="1861"/>
        <v>617.25666441159296</v>
      </c>
      <c r="AC3974" s="6">
        <f t="shared" si="1865"/>
        <v>617.25666441159296</v>
      </c>
      <c r="AD3974" s="17">
        <v>669.40210165638098</v>
      </c>
      <c r="AE3974" s="6">
        <f t="shared" si="1883"/>
        <v>55.093090122063018</v>
      </c>
      <c r="AF3974" s="17">
        <v>672.34975453365598</v>
      </c>
      <c r="AG3974" s="6">
        <f t="shared" si="1862"/>
        <v>52.145437244788013</v>
      </c>
      <c r="AH3974" s="6">
        <f t="shared" si="1866"/>
        <v>52.145437244788013</v>
      </c>
      <c r="AI3974" s="6">
        <f t="shared" si="1884"/>
        <v>724.495191778444</v>
      </c>
      <c r="AJ3974" s="17">
        <v>285.25544582403802</v>
      </c>
      <c r="AK3974" s="6">
        <f t="shared" si="1885"/>
        <v>230.02159760214599</v>
      </c>
      <c r="AL3974" s="6">
        <f t="shared" si="1867"/>
        <v>230.02159760214599</v>
      </c>
      <c r="AM3974" s="17">
        <v>230.02159760214599</v>
      </c>
      <c r="AN3974" s="6">
        <f t="shared" si="1886"/>
        <v>55.233848221892032</v>
      </c>
      <c r="AO3974" s="6">
        <f t="shared" si="1887"/>
        <v>285.25544582403802</v>
      </c>
      <c r="AP3974" s="17">
        <v>2876.1244601481799</v>
      </c>
      <c r="AQ3974" s="6">
        <f t="shared" si="1888"/>
        <v>2863.7158038563311</v>
      </c>
      <c r="AR3974" s="17">
        <v>33.089750111590902</v>
      </c>
      <c r="AS3974" s="6">
        <f t="shared" si="1868"/>
        <v>20.681093819744312</v>
      </c>
      <c r="AT3974" s="17">
        <v>1312.2079903451299</v>
      </c>
      <c r="AU3974" s="6">
        <f t="shared" si="1869"/>
        <v>1312.2079903451299</v>
      </c>
      <c r="AV3974" s="17">
        <v>583.10700502177497</v>
      </c>
      <c r="AW3974" s="6">
        <f t="shared" si="1870"/>
        <v>583.10700502177497</v>
      </c>
      <c r="AX3974" s="17">
        <v>947.71971466968205</v>
      </c>
      <c r="AY3974" s="6">
        <f t="shared" si="1871"/>
        <v>947.71971466968205</v>
      </c>
      <c r="AZ3974" s="20">
        <v>26158480.542449798</v>
      </c>
      <c r="BA3974" s="20">
        <v>1367070392.06199</v>
      </c>
      <c r="BB3974" s="20">
        <v>274573756.23812902</v>
      </c>
      <c r="BC3974" s="20">
        <v>84197371.157423899</v>
      </c>
      <c r="BD3974" s="19">
        <f t="shared" si="1872"/>
        <v>1751.999999999993</v>
      </c>
      <c r="BE3974" s="18">
        <v>41.0348111084622</v>
      </c>
      <c r="BF3974" s="20">
        <v>1071137.2966906901</v>
      </c>
      <c r="BG3974" s="20">
        <v>63242.333204607101</v>
      </c>
      <c r="BH3974" s="19">
        <f t="shared" si="1889"/>
        <v>79.509299887111212</v>
      </c>
      <c r="BI3974" s="20">
        <v>27.812923068682199</v>
      </c>
      <c r="BJ3974">
        <v>172</v>
      </c>
      <c r="BK3974" s="22">
        <v>3040</v>
      </c>
      <c r="BL3974" s="22">
        <v>4611.9232000000002</v>
      </c>
      <c r="BM3974" s="22">
        <v>760</v>
      </c>
      <c r="BN3974" s="22">
        <v>190</v>
      </c>
      <c r="BO3974">
        <v>0.17182772514237499</v>
      </c>
    </row>
    <row r="3975" spans="1:67" x14ac:dyDescent="0.2">
      <c r="A3975" s="27">
        <v>3974</v>
      </c>
      <c r="B3975" s="18">
        <v>51.505413090152203</v>
      </c>
      <c r="C3975" s="18">
        <v>653.6</v>
      </c>
      <c r="D3975">
        <v>1000</v>
      </c>
      <c r="E3975">
        <v>4000</v>
      </c>
      <c r="F3975">
        <v>6</v>
      </c>
      <c r="G3975" s="23">
        <f t="shared" si="1873"/>
        <v>0.9577736424033928</v>
      </c>
      <c r="H3975">
        <v>100</v>
      </c>
      <c r="I3975" s="17">
        <v>154.88324498100499</v>
      </c>
      <c r="J3975" s="6">
        <f t="shared" si="1874"/>
        <v>154.45487745385574</v>
      </c>
      <c r="K3975" s="6">
        <f t="shared" si="1860"/>
        <v>152.89453137549651</v>
      </c>
      <c r="L3975" s="6">
        <f t="shared" si="1875"/>
        <v>0.98989772220805783</v>
      </c>
      <c r="M3975" s="6">
        <f t="shared" si="1876"/>
        <v>153.31857141488945</v>
      </c>
      <c r="N3975" s="28">
        <v>100</v>
      </c>
      <c r="O3975" s="17">
        <v>122.166893522701</v>
      </c>
      <c r="P3975" s="6">
        <f t="shared" si="1877"/>
        <v>115.198480475189</v>
      </c>
      <c r="Q3975" s="6">
        <f t="shared" si="1863"/>
        <v>71.999050296993119</v>
      </c>
      <c r="R3975" s="17">
        <v>115.198480475189</v>
      </c>
      <c r="S3975" s="6">
        <f t="shared" si="1878"/>
        <v>6.9684130475120014</v>
      </c>
      <c r="T3975" s="6">
        <f t="shared" si="1879"/>
        <v>78.96746334450512</v>
      </c>
      <c r="U3975" s="17">
        <v>91.542054349023502</v>
      </c>
      <c r="V3975" s="6">
        <f t="shared" si="1880"/>
        <v>81.475361746218496</v>
      </c>
      <c r="W3975" s="6">
        <f t="shared" si="1864"/>
        <v>81.475361746218496</v>
      </c>
      <c r="X3975" s="17">
        <v>81.475361746218496</v>
      </c>
      <c r="Y3975" s="6">
        <f t="shared" si="1881"/>
        <v>10.066692602805006</v>
      </c>
      <c r="Z3975" s="6">
        <f t="shared" si="1882"/>
        <v>91.542054349023502</v>
      </c>
      <c r="AA3975" s="17">
        <v>810.31928306221505</v>
      </c>
      <c r="AB3975" s="6">
        <f t="shared" si="1861"/>
        <v>698.77422399023089</v>
      </c>
      <c r="AC3975" s="6">
        <f t="shared" si="1865"/>
        <v>698.77422399023089</v>
      </c>
      <c r="AD3975" s="17">
        <v>750.23076921259599</v>
      </c>
      <c r="AE3975" s="6">
        <f t="shared" si="1883"/>
        <v>60.088513849619062</v>
      </c>
      <c r="AF3975" s="17">
        <v>758.86273783984996</v>
      </c>
      <c r="AG3975" s="6">
        <f t="shared" si="1862"/>
        <v>51.456545222365094</v>
      </c>
      <c r="AH3975" s="6">
        <f t="shared" si="1866"/>
        <v>51.456545222365094</v>
      </c>
      <c r="AI3975" s="6">
        <f t="shared" si="1884"/>
        <v>810.31928306221505</v>
      </c>
      <c r="AJ3975" s="17">
        <v>314.04787457519302</v>
      </c>
      <c r="AK3975" s="6">
        <f t="shared" si="1885"/>
        <v>253.07253044675599</v>
      </c>
      <c r="AL3975" s="6">
        <f t="shared" si="1867"/>
        <v>253.07253044675599</v>
      </c>
      <c r="AM3975" s="17">
        <v>253.07253044675599</v>
      </c>
      <c r="AN3975" s="6">
        <f t="shared" si="1886"/>
        <v>60.97534412843703</v>
      </c>
      <c r="AO3975" s="6">
        <f t="shared" si="1887"/>
        <v>314.04787457519302</v>
      </c>
      <c r="AP3975" s="17">
        <v>2925.5515007362301</v>
      </c>
      <c r="AQ3975" s="6">
        <f t="shared" si="1888"/>
        <v>2894.5320610129284</v>
      </c>
      <c r="AR3975" s="17">
        <v>82.718505928787494</v>
      </c>
      <c r="AS3975" s="6">
        <f t="shared" si="1868"/>
        <v>51.699066205492187</v>
      </c>
      <c r="AT3975" s="17">
        <v>1312.1148883036601</v>
      </c>
      <c r="AU3975" s="6">
        <f t="shared" si="1869"/>
        <v>1312.1148883036601</v>
      </c>
      <c r="AV3975" s="17">
        <v>583.06563318670101</v>
      </c>
      <c r="AW3975" s="6">
        <f t="shared" si="1870"/>
        <v>583.06563318670101</v>
      </c>
      <c r="AX3975" s="17">
        <v>947.65247331707496</v>
      </c>
      <c r="AY3975" s="6">
        <f t="shared" si="1871"/>
        <v>947.65247331707496</v>
      </c>
      <c r="AZ3975" s="20">
        <v>63281536.770482697</v>
      </c>
      <c r="BA3975" s="20">
        <v>1367060210.77039</v>
      </c>
      <c r="BB3975" s="20">
        <v>247677673.94986799</v>
      </c>
      <c r="BC3975" s="20">
        <v>73980578.509255707</v>
      </c>
      <c r="BD3975" s="19">
        <f t="shared" si="1872"/>
        <v>1751.9999999999964</v>
      </c>
      <c r="BE3975" s="18">
        <v>42.309879880965902</v>
      </c>
      <c r="BF3975" s="20">
        <v>926080.46700711094</v>
      </c>
      <c r="BG3975" s="20">
        <v>54677.854696767303</v>
      </c>
      <c r="BH3975" s="19">
        <f t="shared" si="1889"/>
        <v>68.741896858929522</v>
      </c>
      <c r="BI3975" s="20">
        <v>69.532307671705496</v>
      </c>
      <c r="BJ3975">
        <v>172</v>
      </c>
      <c r="BK3975" s="22">
        <v>3040</v>
      </c>
      <c r="BL3975" s="22">
        <v>4611.9232000000002</v>
      </c>
      <c r="BM3975" s="22">
        <v>760</v>
      </c>
      <c r="BN3975" s="22">
        <v>190</v>
      </c>
      <c r="BO3975">
        <v>0.155253236477777</v>
      </c>
    </row>
    <row r="3976" spans="1:67" x14ac:dyDescent="0.2">
      <c r="A3976" s="27">
        <v>3975</v>
      </c>
      <c r="B3976" s="18">
        <v>154.516239270456</v>
      </c>
      <c r="C3976" s="18">
        <v>653.6</v>
      </c>
      <c r="D3976">
        <v>1000</v>
      </c>
      <c r="E3976">
        <v>4000</v>
      </c>
      <c r="F3976">
        <v>5</v>
      </c>
      <c r="G3976" s="23">
        <f t="shared" si="1873"/>
        <v>0.97310538731321183</v>
      </c>
      <c r="H3976">
        <v>100</v>
      </c>
      <c r="I3976" s="17">
        <v>156.587208692404</v>
      </c>
      <c r="J3976" s="6">
        <f t="shared" si="1874"/>
        <v>155.35819981853737</v>
      </c>
      <c r="K3976" s="6">
        <f t="shared" si="1860"/>
        <v>150.71885757995659</v>
      </c>
      <c r="L3976" s="6">
        <f t="shared" si="1875"/>
        <v>0.97013777036551874</v>
      </c>
      <c r="M3976" s="6">
        <f t="shared" si="1876"/>
        <v>151.911165508609</v>
      </c>
      <c r="N3976" s="28">
        <v>100</v>
      </c>
      <c r="O3976" s="17">
        <v>139.536496822787</v>
      </c>
      <c r="P3976" s="6">
        <f t="shared" si="1877"/>
        <v>131.57661875164499</v>
      </c>
      <c r="Q3976" s="6">
        <f t="shared" si="1863"/>
        <v>82.23538671977812</v>
      </c>
      <c r="R3976" s="17">
        <v>131.57661875164499</v>
      </c>
      <c r="S3976" s="6">
        <f t="shared" si="1878"/>
        <v>7.9598780711420147</v>
      </c>
      <c r="T3976" s="6">
        <f t="shared" si="1879"/>
        <v>90.195264790920135</v>
      </c>
      <c r="U3976" s="17">
        <v>91.533606437988993</v>
      </c>
      <c r="V3976" s="6">
        <f t="shared" si="1880"/>
        <v>81.467006134433305</v>
      </c>
      <c r="W3976" s="6">
        <f t="shared" si="1864"/>
        <v>81.467006134433305</v>
      </c>
      <c r="X3976" s="17">
        <v>81.467006134433305</v>
      </c>
      <c r="Y3976" s="6">
        <f t="shared" si="1881"/>
        <v>10.066600303555688</v>
      </c>
      <c r="Z3976" s="6">
        <f t="shared" si="1882"/>
        <v>91.533606437988993</v>
      </c>
      <c r="AA3976" s="17">
        <v>1017.46581146325</v>
      </c>
      <c r="AB3976" s="6">
        <f t="shared" si="1861"/>
        <v>896.81728368005599</v>
      </c>
      <c r="AC3976" s="6">
        <f t="shared" si="1865"/>
        <v>896.81728368005599</v>
      </c>
      <c r="AD3976" s="17">
        <v>945.25633998189403</v>
      </c>
      <c r="AE3976" s="6">
        <f t="shared" si="1883"/>
        <v>72.20947148135599</v>
      </c>
      <c r="AF3976" s="17">
        <v>969.02675516141198</v>
      </c>
      <c r="AG3976" s="6">
        <f t="shared" si="1862"/>
        <v>48.439056301838036</v>
      </c>
      <c r="AH3976" s="6">
        <f t="shared" si="1866"/>
        <v>48.439056301838036</v>
      </c>
      <c r="AI3976" s="6">
        <f t="shared" si="1884"/>
        <v>1017.46581146325</v>
      </c>
      <c r="AJ3976" s="17">
        <v>439.84813445425698</v>
      </c>
      <c r="AK3976" s="6">
        <f t="shared" si="1885"/>
        <v>353.64811458820299</v>
      </c>
      <c r="AL3976" s="6">
        <f t="shared" si="1867"/>
        <v>353.64811458820299</v>
      </c>
      <c r="AM3976" s="17">
        <v>353.64811458820299</v>
      </c>
      <c r="AN3976" s="6">
        <f t="shared" si="1886"/>
        <v>86.200019866053992</v>
      </c>
      <c r="AO3976" s="6">
        <f t="shared" si="1887"/>
        <v>439.84813445425698</v>
      </c>
      <c r="AP3976" s="17">
        <v>2993.5313272549802</v>
      </c>
      <c r="AQ3976" s="6">
        <f t="shared" si="1888"/>
        <v>2900.4816984225236</v>
      </c>
      <c r="AR3976" s="17">
        <v>248.13234355322001</v>
      </c>
      <c r="AS3976" s="6">
        <f t="shared" si="1868"/>
        <v>155.08271472076251</v>
      </c>
      <c r="AT3976" s="17">
        <v>1311.9923552380999</v>
      </c>
      <c r="AU3976" s="6">
        <f t="shared" si="1869"/>
        <v>1311.9923552380999</v>
      </c>
      <c r="AV3976" s="17">
        <v>485.84265255155998</v>
      </c>
      <c r="AW3976" s="6">
        <f t="shared" si="1870"/>
        <v>485.84265255155998</v>
      </c>
      <c r="AX3976" s="17">
        <v>947.563975912101</v>
      </c>
      <c r="AY3976" s="6">
        <f t="shared" si="1871"/>
        <v>947.563975912101</v>
      </c>
      <c r="AZ3976" s="20">
        <v>164732968.09337899</v>
      </c>
      <c r="BA3976" s="20">
        <v>1367075088.3215599</v>
      </c>
      <c r="BB3976" s="20">
        <v>173072582.15780699</v>
      </c>
      <c r="BC3976" s="20">
        <v>47119361.427252799</v>
      </c>
      <c r="BD3976" s="19">
        <f t="shared" si="1872"/>
        <v>1751.9999999999986</v>
      </c>
      <c r="BE3976" s="18">
        <v>46.384975895466098</v>
      </c>
      <c r="BF3976" s="20">
        <v>554995.97870055004</v>
      </c>
      <c r="BG3976" s="20">
        <v>32768.1994835183</v>
      </c>
      <c r="BH3976" s="19">
        <f t="shared" si="1889"/>
        <v>41.196718518695221</v>
      </c>
      <c r="BI3976" s="20">
        <v>208.596923015116</v>
      </c>
      <c r="BJ3976">
        <v>172</v>
      </c>
      <c r="BK3976" s="22">
        <v>3040</v>
      </c>
      <c r="BL3976" s="22">
        <v>4611.9232000000002</v>
      </c>
      <c r="BM3976" s="22">
        <v>760</v>
      </c>
      <c r="BN3976" s="22">
        <v>190</v>
      </c>
      <c r="BO3976">
        <v>0.109278233091488</v>
      </c>
    </row>
    <row r="3977" spans="1:67" x14ac:dyDescent="0.2">
      <c r="A3977" s="27">
        <v>3976</v>
      </c>
      <c r="B3977" s="18">
        <v>206.02165236060799</v>
      </c>
      <c r="C3977" s="18">
        <v>653.6</v>
      </c>
      <c r="D3977">
        <v>1000</v>
      </c>
      <c r="E3977">
        <v>4000</v>
      </c>
      <c r="F3977">
        <v>5</v>
      </c>
      <c r="G3977" s="23">
        <f t="shared" si="1873"/>
        <v>0.97855067996347012</v>
      </c>
      <c r="H3977">
        <v>100</v>
      </c>
      <c r="I3977" s="17">
        <v>160.24515455616</v>
      </c>
      <c r="J3977" s="6">
        <f t="shared" si="1874"/>
        <v>158.7738622665039</v>
      </c>
      <c r="K3977" s="6">
        <f t="shared" si="1860"/>
        <v>152.63723549345204</v>
      </c>
      <c r="L3977" s="6">
        <f t="shared" si="1875"/>
        <v>0.96134989295182949</v>
      </c>
      <c r="M3977" s="6">
        <f t="shared" si="1876"/>
        <v>154.05166217861378</v>
      </c>
      <c r="N3977" s="28">
        <v>99.999999999999901</v>
      </c>
      <c r="O3977" s="17">
        <v>155.125729999822</v>
      </c>
      <c r="P3977" s="6">
        <f t="shared" si="1877"/>
        <v>146.275668103486</v>
      </c>
      <c r="Q3977" s="6">
        <f t="shared" si="1863"/>
        <v>91.422292564678742</v>
      </c>
      <c r="R3977" s="17">
        <v>146.275668103486</v>
      </c>
      <c r="S3977" s="6">
        <f t="shared" si="1878"/>
        <v>8.8500618963360012</v>
      </c>
      <c r="T3977" s="6">
        <f t="shared" si="1879"/>
        <v>100.27235446101474</v>
      </c>
      <c r="U3977" s="17">
        <v>91.524906910961604</v>
      </c>
      <c r="V3977" s="6">
        <f t="shared" si="1880"/>
        <v>81.458303612935495</v>
      </c>
      <c r="W3977" s="6">
        <f t="shared" si="1864"/>
        <v>81.458303612935495</v>
      </c>
      <c r="X3977" s="17">
        <v>81.458303612935495</v>
      </c>
      <c r="Y3977" s="6">
        <f t="shared" si="1881"/>
        <v>10.066603298026109</v>
      </c>
      <c r="Z3977" s="6">
        <f t="shared" si="1882"/>
        <v>91.524906910961604</v>
      </c>
      <c r="AA3977" s="17">
        <v>1242.7153614440599</v>
      </c>
      <c r="AB3977" s="6">
        <f t="shared" si="1861"/>
        <v>1108.5494437167902</v>
      </c>
      <c r="AC3977" s="6">
        <f t="shared" si="1865"/>
        <v>1108.5494437167902</v>
      </c>
      <c r="AD3977" s="17">
        <v>1156.8368370937201</v>
      </c>
      <c r="AE3977" s="6">
        <f t="shared" si="1883"/>
        <v>85.878524350339831</v>
      </c>
      <c r="AF3977" s="17">
        <v>1194.42796806713</v>
      </c>
      <c r="AG3977" s="6">
        <f t="shared" si="1862"/>
        <v>48.287393376929913</v>
      </c>
      <c r="AH3977" s="6">
        <f t="shared" si="1866"/>
        <v>48.287393376929913</v>
      </c>
      <c r="AI3977" s="6">
        <f t="shared" si="1884"/>
        <v>1242.7153614440599</v>
      </c>
      <c r="AJ3977" s="17">
        <v>501.79850053964401</v>
      </c>
      <c r="AK3977" s="6">
        <f t="shared" si="1885"/>
        <v>402.90890858525398</v>
      </c>
      <c r="AL3977" s="6">
        <f t="shared" si="1867"/>
        <v>402.90890858525398</v>
      </c>
      <c r="AM3977" s="17">
        <v>402.90890858525398</v>
      </c>
      <c r="AN3977" s="6">
        <f t="shared" si="1886"/>
        <v>98.889591954390028</v>
      </c>
      <c r="AO3977" s="6">
        <f t="shared" si="1887"/>
        <v>501.79850053964401</v>
      </c>
      <c r="AP3977" s="17">
        <v>3075.9125811256499</v>
      </c>
      <c r="AQ3977" s="6">
        <f t="shared" si="1888"/>
        <v>2951.8596993278079</v>
      </c>
      <c r="AR3977" s="17">
        <v>330.80768479424103</v>
      </c>
      <c r="AS3977" s="6">
        <f t="shared" si="1868"/>
        <v>206.75480299640066</v>
      </c>
      <c r="AT3977" s="17">
        <v>1311.85181450651</v>
      </c>
      <c r="AU3977" s="6">
        <f t="shared" si="1869"/>
        <v>1311.85181450651</v>
      </c>
      <c r="AV3977" s="17">
        <v>485.79060904570099</v>
      </c>
      <c r="AW3977" s="6">
        <f t="shared" si="1870"/>
        <v>485.79060904570099</v>
      </c>
      <c r="AX3977" s="17">
        <v>947.46247277919599</v>
      </c>
      <c r="AY3977" s="6">
        <f t="shared" si="1871"/>
        <v>947.46247277919599</v>
      </c>
      <c r="AZ3977" s="20">
        <v>196001978.014653</v>
      </c>
      <c r="BA3977" s="20">
        <v>1367072352.60374</v>
      </c>
      <c r="BB3977" s="20">
        <v>151346460.67759901</v>
      </c>
      <c r="BC3977" s="20">
        <v>37579208.704000302</v>
      </c>
      <c r="BD3977" s="19">
        <f t="shared" si="1872"/>
        <v>1751.999999999992</v>
      </c>
      <c r="BE3977" s="18">
        <v>48.287582193587397</v>
      </c>
      <c r="BF3977" s="20">
        <v>438997.362501906</v>
      </c>
      <c r="BG3977" s="20">
        <v>25919.382660901101</v>
      </c>
      <c r="BH3977" s="19">
        <f t="shared" si="1889"/>
        <v>32.586273536224446</v>
      </c>
      <c r="BI3977" s="20">
        <v>278.12923068682198</v>
      </c>
      <c r="BJ3977">
        <v>172</v>
      </c>
      <c r="BK3977" s="22">
        <v>3040</v>
      </c>
      <c r="BL3977" s="22">
        <v>4611.9232000000002</v>
      </c>
      <c r="BM3977" s="22">
        <v>760</v>
      </c>
      <c r="BN3977" s="22">
        <v>190</v>
      </c>
      <c r="BO3977">
        <v>9.5889580571351593E-2</v>
      </c>
    </row>
    <row r="3978" spans="1:67" x14ac:dyDescent="0.2">
      <c r="A3978" s="27">
        <v>3977</v>
      </c>
      <c r="B3978" s="18">
        <v>257.52706545076097</v>
      </c>
      <c r="C3978" s="18">
        <v>653.6</v>
      </c>
      <c r="D3978">
        <v>1000</v>
      </c>
      <c r="E3978">
        <v>4000</v>
      </c>
      <c r="F3978">
        <v>5</v>
      </c>
      <c r="G3978" s="23">
        <f t="shared" si="1873"/>
        <v>0.9827751132416227</v>
      </c>
      <c r="H3978">
        <v>100</v>
      </c>
      <c r="I3978" s="17">
        <v>163.97118121515101</v>
      </c>
      <c r="J3978" s="6">
        <f t="shared" si="1874"/>
        <v>162.70635841209102</v>
      </c>
      <c r="K3978" s="6">
        <f t="shared" si="1860"/>
        <v>155.09856685354106</v>
      </c>
      <c r="L3978" s="6">
        <f t="shared" si="1875"/>
        <v>0.95324219881265182</v>
      </c>
      <c r="M3978" s="6">
        <f t="shared" si="1876"/>
        <v>156.30424932343834</v>
      </c>
      <c r="N3978" s="28">
        <v>100</v>
      </c>
      <c r="O3978" s="17">
        <v>177.729376439639</v>
      </c>
      <c r="P3978" s="6">
        <f t="shared" si="1877"/>
        <v>167.58879023319599</v>
      </c>
      <c r="Q3978" s="6">
        <f t="shared" si="1863"/>
        <v>104.7429938957475</v>
      </c>
      <c r="R3978" s="17">
        <v>167.58879023319599</v>
      </c>
      <c r="S3978" s="6">
        <f t="shared" si="1878"/>
        <v>10.140586206443004</v>
      </c>
      <c r="T3978" s="6">
        <f t="shared" si="1879"/>
        <v>114.88358010219051</v>
      </c>
      <c r="U3978" s="17">
        <v>91.516566504520995</v>
      </c>
      <c r="V3978" s="6">
        <f t="shared" si="1880"/>
        <v>81.449975406395097</v>
      </c>
      <c r="W3978" s="6">
        <f t="shared" si="1864"/>
        <v>81.449975406395097</v>
      </c>
      <c r="X3978" s="17">
        <v>81.449975406395097</v>
      </c>
      <c r="Y3978" s="6">
        <f t="shared" si="1881"/>
        <v>10.066591098125897</v>
      </c>
      <c r="Z3978" s="6">
        <f t="shared" si="1882"/>
        <v>91.516566504520995</v>
      </c>
      <c r="AA3978" s="17">
        <v>1531.2324856865901</v>
      </c>
      <c r="AB3978" s="6">
        <f t="shared" si="1861"/>
        <v>1380.6408562338399</v>
      </c>
      <c r="AC3978" s="6">
        <f t="shared" si="1865"/>
        <v>1380.6408562338399</v>
      </c>
      <c r="AD3978" s="17">
        <v>1427.8260191535701</v>
      </c>
      <c r="AE3978" s="6">
        <f t="shared" si="1883"/>
        <v>103.40646653301997</v>
      </c>
      <c r="AF3978" s="17">
        <v>1484.0473227668599</v>
      </c>
      <c r="AG3978" s="6">
        <f t="shared" si="1862"/>
        <v>47.185162919730146</v>
      </c>
      <c r="AH3978" s="6">
        <f t="shared" si="1866"/>
        <v>47.185162919730146</v>
      </c>
      <c r="AI3978" s="6">
        <f t="shared" si="1884"/>
        <v>1531.2324856865901</v>
      </c>
      <c r="AJ3978" s="17">
        <v>533.077582412428</v>
      </c>
      <c r="AK3978" s="6">
        <f t="shared" si="1885"/>
        <v>427.50629033272998</v>
      </c>
      <c r="AL3978" s="6">
        <f t="shared" si="1867"/>
        <v>427.50629033272998</v>
      </c>
      <c r="AM3978" s="17">
        <v>427.50629033272998</v>
      </c>
      <c r="AN3978" s="6">
        <f t="shared" si="1886"/>
        <v>105.57129207969803</v>
      </c>
      <c r="AO3978" s="6">
        <f t="shared" si="1887"/>
        <v>533.077582412428</v>
      </c>
      <c r="AP3978" s="17">
        <v>3158.2953966794298</v>
      </c>
      <c r="AQ3978" s="6">
        <f t="shared" si="1888"/>
        <v>3003.244960309848</v>
      </c>
      <c r="AR3978" s="17">
        <v>413.46783031889601</v>
      </c>
      <c r="AS3978" s="6">
        <f t="shared" si="1868"/>
        <v>258.41739394931</v>
      </c>
      <c r="AT3978" s="17">
        <v>1311.71928192971</v>
      </c>
      <c r="AU3978" s="6">
        <f t="shared" si="1869"/>
        <v>1311.71928192971</v>
      </c>
      <c r="AV3978" s="17">
        <v>485.74153103209301</v>
      </c>
      <c r="AW3978" s="6">
        <f t="shared" si="1870"/>
        <v>485.74153103209301</v>
      </c>
      <c r="AX3978" s="17">
        <v>947.366753398735</v>
      </c>
      <c r="AY3978" s="6">
        <f t="shared" si="1871"/>
        <v>947.366753398735</v>
      </c>
      <c r="AZ3978" s="20">
        <v>212088183.89396599</v>
      </c>
      <c r="BA3978" s="20">
        <v>1367076184.97841</v>
      </c>
      <c r="BB3978" s="20">
        <v>142657629.526943</v>
      </c>
      <c r="BC3978" s="20">
        <v>30178001.600677099</v>
      </c>
      <c r="BD3978" s="19">
        <f t="shared" si="1872"/>
        <v>1751.9999999999959</v>
      </c>
      <c r="BE3978" s="18">
        <v>50.076115791328803</v>
      </c>
      <c r="BF3978" s="20">
        <v>346242.79113523598</v>
      </c>
      <c r="BG3978" s="20">
        <v>20442.946048391499</v>
      </c>
      <c r="BH3978" s="19">
        <f t="shared" si="1889"/>
        <v>25.701207491490592</v>
      </c>
      <c r="BI3978" s="20">
        <v>347.66153835852703</v>
      </c>
      <c r="BJ3978">
        <v>172</v>
      </c>
      <c r="BK3978" s="22">
        <v>3040</v>
      </c>
      <c r="BL3978" s="22">
        <v>4611.9232000000002</v>
      </c>
      <c r="BM3978" s="22">
        <v>760</v>
      </c>
      <c r="BN3978" s="22">
        <v>190</v>
      </c>
      <c r="BO3978">
        <v>9.0535097256557007E-2</v>
      </c>
    </row>
    <row r="3979" spans="1:67" x14ac:dyDescent="0.2">
      <c r="A3979" s="27">
        <v>3978</v>
      </c>
      <c r="B3979" s="18">
        <v>309.03247854091302</v>
      </c>
      <c r="C3979" s="18">
        <v>653.6</v>
      </c>
      <c r="D3979">
        <v>1000</v>
      </c>
      <c r="E3979">
        <v>4000</v>
      </c>
      <c r="F3979">
        <v>5</v>
      </c>
      <c r="G3979" s="23">
        <f t="shared" si="1873"/>
        <v>0.98631710517847349</v>
      </c>
      <c r="H3979">
        <v>100</v>
      </c>
      <c r="I3979" s="17">
        <v>167.85490911702499</v>
      </c>
      <c r="J3979" s="6">
        <f t="shared" si="1874"/>
        <v>166.3756351203136</v>
      </c>
      <c r="K3979" s="6">
        <f t="shared" si="1860"/>
        <v>157.27273878580419</v>
      </c>
      <c r="L3979" s="6">
        <f t="shared" si="1875"/>
        <v>0.94528708288370045</v>
      </c>
      <c r="M3979" s="6">
        <f t="shared" si="1876"/>
        <v>158.67107738694119</v>
      </c>
      <c r="N3979" s="28">
        <v>100</v>
      </c>
      <c r="O3979" s="17">
        <v>202.785758879394</v>
      </c>
      <c r="P3979" s="6">
        <f t="shared" si="1877"/>
        <v>191.21450606712901</v>
      </c>
      <c r="Q3979" s="6">
        <f t="shared" si="1863"/>
        <v>119.50906629195563</v>
      </c>
      <c r="R3979" s="17">
        <v>191.21450606712901</v>
      </c>
      <c r="S3979" s="6">
        <f t="shared" si="1878"/>
        <v>11.571252812264987</v>
      </c>
      <c r="T3979" s="6">
        <f t="shared" si="1879"/>
        <v>131.08031910422062</v>
      </c>
      <c r="U3979" s="17">
        <v>91.5083764961024</v>
      </c>
      <c r="V3979" s="6">
        <f t="shared" si="1880"/>
        <v>81.4418312111289</v>
      </c>
      <c r="W3979" s="6">
        <f t="shared" si="1864"/>
        <v>81.4418312111289</v>
      </c>
      <c r="X3979" s="17">
        <v>81.4418312111289</v>
      </c>
      <c r="Y3979" s="6">
        <f t="shared" si="1881"/>
        <v>10.0665452849735</v>
      </c>
      <c r="Z3979" s="6">
        <f t="shared" si="1882"/>
        <v>91.5083764961024</v>
      </c>
      <c r="AA3979" s="17">
        <v>1885.22815542173</v>
      </c>
      <c r="AB3979" s="6">
        <f t="shared" si="1861"/>
        <v>1712.96916099131</v>
      </c>
      <c r="AC3979" s="6">
        <f t="shared" si="1865"/>
        <v>1712.96916099131</v>
      </c>
      <c r="AD3979" s="17">
        <v>1760.24292377391</v>
      </c>
      <c r="AE3979" s="6">
        <f t="shared" si="1883"/>
        <v>124.98523164782</v>
      </c>
      <c r="AF3979" s="17">
        <v>1837.95439263913</v>
      </c>
      <c r="AG3979" s="6">
        <f t="shared" si="1862"/>
        <v>47.273762782599988</v>
      </c>
      <c r="AH3979" s="6">
        <f t="shared" si="1866"/>
        <v>47.273762782599988</v>
      </c>
      <c r="AI3979" s="6">
        <f t="shared" si="1884"/>
        <v>1885.22815542173</v>
      </c>
      <c r="AJ3979" s="17">
        <v>549.31540837368698</v>
      </c>
      <c r="AK3979" s="6">
        <f t="shared" si="1885"/>
        <v>440.17121463724197</v>
      </c>
      <c r="AL3979" s="6">
        <f t="shared" si="1867"/>
        <v>440.17121463724197</v>
      </c>
      <c r="AM3979" s="17">
        <v>440.17121463724197</v>
      </c>
      <c r="AN3979" s="6">
        <f t="shared" si="1886"/>
        <v>109.144193736445</v>
      </c>
      <c r="AO3979" s="6">
        <f t="shared" si="1887"/>
        <v>549.31540837368698</v>
      </c>
      <c r="AP3979" s="17">
        <v>3240.67964413443</v>
      </c>
      <c r="AQ3979" s="6">
        <f t="shared" si="1888"/>
        <v>3054.6368780281978</v>
      </c>
      <c r="AR3979" s="17">
        <v>496.114042949934</v>
      </c>
      <c r="AS3979" s="6">
        <f t="shared" si="1868"/>
        <v>310.07127684370874</v>
      </c>
      <c r="AT3979" s="17">
        <v>1311.5940919990801</v>
      </c>
      <c r="AU3979" s="6">
        <f t="shared" si="1869"/>
        <v>1311.5940919990801</v>
      </c>
      <c r="AV3979" s="17">
        <v>485.69517206687101</v>
      </c>
      <c r="AW3979" s="6">
        <f t="shared" si="1870"/>
        <v>485.69517206687101</v>
      </c>
      <c r="AX3979" s="17">
        <v>947.27633711853798</v>
      </c>
      <c r="AY3979" s="6">
        <f t="shared" si="1871"/>
        <v>947.27633711853798</v>
      </c>
      <c r="AZ3979" s="20">
        <v>222413730.78618601</v>
      </c>
      <c r="BA3979" s="20">
        <v>1367088236.1140001</v>
      </c>
      <c r="BB3979" s="20">
        <v>138525601.37249801</v>
      </c>
      <c r="BC3979" s="20">
        <v>23972431.727314498</v>
      </c>
      <c r="BD3979" s="19">
        <f t="shared" si="1872"/>
        <v>1751.9999999999986</v>
      </c>
      <c r="BE3979" s="18">
        <v>51.763720019449202</v>
      </c>
      <c r="BF3979" s="20">
        <v>275306.106504041</v>
      </c>
      <c r="BG3979" s="20">
        <v>16254.686093541301</v>
      </c>
      <c r="BH3979" s="19">
        <f t="shared" si="1889"/>
        <v>20.43565829554306</v>
      </c>
      <c r="BI3979" s="20">
        <v>417.19384603023298</v>
      </c>
      <c r="BJ3979">
        <v>172</v>
      </c>
      <c r="BK3979" s="22">
        <v>3040</v>
      </c>
      <c r="BL3979" s="22">
        <v>4611.9232000000002</v>
      </c>
      <c r="BM3979" s="22">
        <v>760</v>
      </c>
      <c r="BN3979" s="22">
        <v>190</v>
      </c>
      <c r="BO3979">
        <v>8.7988742162644795E-2</v>
      </c>
    </row>
    <row r="3980" spans="1:67" x14ac:dyDescent="0.2">
      <c r="A3980" s="27">
        <v>3979</v>
      </c>
      <c r="B3980" s="18">
        <v>360.53789163106501</v>
      </c>
      <c r="C3980" s="18">
        <v>653.6</v>
      </c>
      <c r="D3980">
        <v>1000</v>
      </c>
      <c r="E3980">
        <v>4000</v>
      </c>
      <c r="F3980">
        <v>5</v>
      </c>
      <c r="G3980" s="23">
        <f t="shared" si="1873"/>
        <v>0.98920476574488847</v>
      </c>
      <c r="H3980">
        <v>100</v>
      </c>
      <c r="I3980" s="17">
        <v>171.81770953063099</v>
      </c>
      <c r="J3980" s="6">
        <f t="shared" si="1874"/>
        <v>170.04424541343968</v>
      </c>
      <c r="K3980" s="6">
        <f t="shared" si="1860"/>
        <v>159.43581106478061</v>
      </c>
      <c r="L3980" s="6">
        <f t="shared" si="1875"/>
        <v>0.93761368211628626</v>
      </c>
      <c r="M3980" s="6">
        <f t="shared" si="1876"/>
        <v>161.09863528580146</v>
      </c>
      <c r="N3980" s="28">
        <v>100</v>
      </c>
      <c r="O3980" s="17">
        <v>228.49456880782699</v>
      </c>
      <c r="P3980" s="6">
        <f t="shared" si="1877"/>
        <v>215.45522329179499</v>
      </c>
      <c r="Q3980" s="6">
        <f t="shared" si="1863"/>
        <v>134.65951455737186</v>
      </c>
      <c r="R3980" s="17">
        <v>215.45522329179499</v>
      </c>
      <c r="S3980" s="6">
        <f t="shared" si="1878"/>
        <v>13.039345516032</v>
      </c>
      <c r="T3980" s="6">
        <f t="shared" si="1879"/>
        <v>147.69886007340386</v>
      </c>
      <c r="U3980" s="17">
        <v>91.500882506598302</v>
      </c>
      <c r="V3980" s="6">
        <f t="shared" si="1880"/>
        <v>81.434352572993106</v>
      </c>
      <c r="W3980" s="6">
        <f t="shared" si="1864"/>
        <v>81.434352572993106</v>
      </c>
      <c r="X3980" s="17">
        <v>81.434352572993106</v>
      </c>
      <c r="Y3980" s="6">
        <f t="shared" si="1881"/>
        <v>10.066529933605196</v>
      </c>
      <c r="Z3980" s="6">
        <f t="shared" si="1882"/>
        <v>91.500882506598302</v>
      </c>
      <c r="AA3980" s="17">
        <v>2340.31638523739</v>
      </c>
      <c r="AB3980" s="6">
        <f t="shared" si="1861"/>
        <v>2140.5412877399303</v>
      </c>
      <c r="AC3980" s="6">
        <f t="shared" si="1865"/>
        <v>2140.5412877399303</v>
      </c>
      <c r="AD3980" s="17">
        <v>2187.5335605811701</v>
      </c>
      <c r="AE3980" s="6">
        <f t="shared" si="1883"/>
        <v>152.78282465621987</v>
      </c>
      <c r="AF3980" s="17">
        <v>2293.3241123961502</v>
      </c>
      <c r="AG3980" s="6">
        <f t="shared" si="1862"/>
        <v>46.99227284123981</v>
      </c>
      <c r="AH3980" s="6">
        <f t="shared" si="1866"/>
        <v>46.99227284123981</v>
      </c>
      <c r="AI3980" s="6">
        <f t="shared" si="1884"/>
        <v>2340.31638523739</v>
      </c>
      <c r="AJ3980" s="17">
        <v>558.99965212663597</v>
      </c>
      <c r="AK3980" s="6">
        <f t="shared" si="1885"/>
        <v>447.686821514472</v>
      </c>
      <c r="AL3980" s="6">
        <f t="shared" si="1867"/>
        <v>447.686821514472</v>
      </c>
      <c r="AM3980" s="17">
        <v>447.686821514472</v>
      </c>
      <c r="AN3980" s="6">
        <f t="shared" si="1886"/>
        <v>111.31283061216396</v>
      </c>
      <c r="AO3980" s="6">
        <f t="shared" si="1887"/>
        <v>558.99965212663597</v>
      </c>
      <c r="AP3980" s="17">
        <v>3323.0652077016198</v>
      </c>
      <c r="AQ3980" s="6">
        <f t="shared" si="1888"/>
        <v>3106.0349141936695</v>
      </c>
      <c r="AR3980" s="17">
        <v>578.74744935452395</v>
      </c>
      <c r="AS3980" s="6">
        <f t="shared" si="1868"/>
        <v>361.7171558465775</v>
      </c>
      <c r="AT3980" s="17">
        <v>1311.47565096013</v>
      </c>
      <c r="AU3980" s="6">
        <f t="shared" si="1869"/>
        <v>1311.47565096013</v>
      </c>
      <c r="AV3980" s="17">
        <v>485.65131227736401</v>
      </c>
      <c r="AW3980" s="6">
        <f t="shared" si="1870"/>
        <v>485.65131227736401</v>
      </c>
      <c r="AX3980" s="17">
        <v>947.19079510959796</v>
      </c>
      <c r="AY3980" s="6">
        <f t="shared" si="1871"/>
        <v>947.19079510959796</v>
      </c>
      <c r="AZ3980" s="20">
        <v>230036684.74452201</v>
      </c>
      <c r="BA3980" s="20">
        <v>1367088236.1140001</v>
      </c>
      <c r="BB3980" s="20">
        <v>135961828.726522</v>
      </c>
      <c r="BC3980" s="20">
        <v>18913250.414955299</v>
      </c>
      <c r="BD3980" s="19">
        <f t="shared" si="1872"/>
        <v>1751.9999999999995</v>
      </c>
      <c r="BE3980" s="18">
        <v>53.361452370831699</v>
      </c>
      <c r="BF3980" s="20">
        <v>212798.94738013399</v>
      </c>
      <c r="BG3980" s="20">
        <v>12564.1241112438</v>
      </c>
      <c r="BH3980" s="19">
        <f t="shared" si="1889"/>
        <v>15.795823164016205</v>
      </c>
      <c r="BI3980" s="20">
        <v>486.72615370193802</v>
      </c>
      <c r="BJ3980">
        <v>172</v>
      </c>
      <c r="BK3980" s="22">
        <v>3040</v>
      </c>
      <c r="BL3980" s="22">
        <v>4611.9232000000002</v>
      </c>
      <c r="BM3980" s="22">
        <v>760</v>
      </c>
      <c r="BN3980" s="22">
        <v>190</v>
      </c>
      <c r="BO3980">
        <v>8.6408814574919404E-2</v>
      </c>
    </row>
    <row r="3981" spans="1:67" x14ac:dyDescent="0.2">
      <c r="A3981" s="27">
        <v>3980</v>
      </c>
      <c r="B3981" s="18">
        <v>412.043304721217</v>
      </c>
      <c r="C3981" s="18">
        <v>653.6</v>
      </c>
      <c r="D3981">
        <v>1000</v>
      </c>
      <c r="E3981">
        <v>4000</v>
      </c>
      <c r="F3981">
        <v>5</v>
      </c>
      <c r="G3981" s="23">
        <f t="shared" si="1873"/>
        <v>0.99123526082159985</v>
      </c>
      <c r="H3981">
        <v>100</v>
      </c>
      <c r="I3981" s="17">
        <v>175.83748948814099</v>
      </c>
      <c r="J3981" s="6">
        <f t="shared" si="1874"/>
        <v>174.18310552152448</v>
      </c>
      <c r="K3981" s="6">
        <f t="shared" si="1860"/>
        <v>162.07649387327052</v>
      </c>
      <c r="L3981" s="6">
        <f t="shared" si="1875"/>
        <v>0.93049491446368837</v>
      </c>
      <c r="M3981" s="6">
        <f t="shared" si="1876"/>
        <v>163.61588974077745</v>
      </c>
      <c r="N3981" s="28">
        <v>100</v>
      </c>
      <c r="O3981" s="17">
        <v>254.37551963505601</v>
      </c>
      <c r="P3981" s="6">
        <f t="shared" si="1877"/>
        <v>239.858071973009</v>
      </c>
      <c r="Q3981" s="6">
        <f t="shared" si="1863"/>
        <v>149.91129498313063</v>
      </c>
      <c r="R3981" s="17">
        <v>239.858071973009</v>
      </c>
      <c r="S3981" s="6">
        <f t="shared" si="1878"/>
        <v>14.517447662047005</v>
      </c>
      <c r="T3981" s="6">
        <f t="shared" si="1879"/>
        <v>164.42874264517764</v>
      </c>
      <c r="U3981" s="17">
        <v>91.494780055998703</v>
      </c>
      <c r="V3981" s="6">
        <f t="shared" si="1880"/>
        <v>81.428154849963605</v>
      </c>
      <c r="W3981" s="6">
        <f t="shared" si="1864"/>
        <v>81.428154849963605</v>
      </c>
      <c r="X3981" s="17">
        <v>81.428154849963605</v>
      </c>
      <c r="Y3981" s="6">
        <f t="shared" si="1881"/>
        <v>10.066625206035098</v>
      </c>
      <c r="Z3981" s="6">
        <f t="shared" si="1882"/>
        <v>91.494780055998703</v>
      </c>
      <c r="AA3981" s="17">
        <v>2883.7588194694799</v>
      </c>
      <c r="AB3981" s="6">
        <f t="shared" si="1861"/>
        <v>2651.6822865435697</v>
      </c>
      <c r="AC3981" s="6">
        <f t="shared" si="1865"/>
        <v>2651.6822865435697</v>
      </c>
      <c r="AD3981" s="17">
        <v>2697.7286306055198</v>
      </c>
      <c r="AE3981" s="6">
        <f t="shared" si="1883"/>
        <v>186.03018886396012</v>
      </c>
      <c r="AF3981" s="17">
        <v>2837.7124754075298</v>
      </c>
      <c r="AG3981" s="6">
        <f t="shared" si="1862"/>
        <v>46.046344061950094</v>
      </c>
      <c r="AH3981" s="6">
        <f t="shared" si="1866"/>
        <v>46.046344061950094</v>
      </c>
      <c r="AI3981" s="6">
        <f t="shared" si="1884"/>
        <v>2883.7588194694799</v>
      </c>
      <c r="AJ3981" s="17">
        <v>566.83602808130502</v>
      </c>
      <c r="AK3981" s="6">
        <f t="shared" si="1885"/>
        <v>453.77047870173902</v>
      </c>
      <c r="AL3981" s="6">
        <f t="shared" si="1867"/>
        <v>453.77047870173902</v>
      </c>
      <c r="AM3981" s="17">
        <v>453.77047870173902</v>
      </c>
      <c r="AN3981" s="6">
        <f t="shared" si="1886"/>
        <v>113.06554937956599</v>
      </c>
      <c r="AO3981" s="6">
        <f t="shared" si="1887"/>
        <v>566.83602808130502</v>
      </c>
      <c r="AP3981" s="17">
        <v>3405.4519837485</v>
      </c>
      <c r="AQ3981" s="6">
        <f t="shared" si="1888"/>
        <v>3157.4385870312299</v>
      </c>
      <c r="AR3981" s="17">
        <v>661.36905791271602</v>
      </c>
      <c r="AS3981" s="6">
        <f t="shared" si="1868"/>
        <v>413.35566119544751</v>
      </c>
      <c r="AT3981" s="17">
        <v>1311.36342739575</v>
      </c>
      <c r="AU3981" s="6">
        <f t="shared" si="1869"/>
        <v>1311.36342739575</v>
      </c>
      <c r="AV3981" s="17">
        <v>485.60975487500502</v>
      </c>
      <c r="AW3981" s="6">
        <f t="shared" si="1870"/>
        <v>485.60975487500502</v>
      </c>
      <c r="AX3981" s="17">
        <v>947.10974356502697</v>
      </c>
      <c r="AY3981" s="6">
        <f t="shared" si="1871"/>
        <v>947.10974356502697</v>
      </c>
      <c r="AZ3981" s="20">
        <v>235814826.47374499</v>
      </c>
      <c r="BA3981" s="20">
        <v>1367067046.7339201</v>
      </c>
      <c r="BB3981" s="20">
        <v>133762303.75176901</v>
      </c>
      <c r="BC3981" s="20">
        <v>15355823.0405568</v>
      </c>
      <c r="BD3981" s="19">
        <f t="shared" si="1872"/>
        <v>1751.9999999999909</v>
      </c>
      <c r="BE3981" s="18">
        <v>54.877091506822097</v>
      </c>
      <c r="BF3981" s="20">
        <v>172422.21584701701</v>
      </c>
      <c r="BG3981" s="20">
        <v>10180.191895252899</v>
      </c>
      <c r="BH3981" s="19">
        <f t="shared" si="1889"/>
        <v>12.79870443250879</v>
      </c>
      <c r="BI3981" s="20">
        <v>556.25846137364397</v>
      </c>
      <c r="BJ3981">
        <v>172</v>
      </c>
      <c r="BK3981" s="22">
        <v>3040</v>
      </c>
      <c r="BL3981" s="22">
        <v>4611.9232000000002</v>
      </c>
      <c r="BM3981" s="22">
        <v>760</v>
      </c>
      <c r="BN3981" s="22">
        <v>190</v>
      </c>
      <c r="BO3981">
        <v>8.5053355272757203E-2</v>
      </c>
    </row>
    <row r="3982" spans="1:67" x14ac:dyDescent="0.2">
      <c r="A3982" s="27">
        <v>3981</v>
      </c>
      <c r="B3982" s="18">
        <v>463.54871781137001</v>
      </c>
      <c r="C3982" s="18">
        <v>653.6</v>
      </c>
      <c r="D3982">
        <v>1000</v>
      </c>
      <c r="E3982">
        <v>4000</v>
      </c>
      <c r="F3982">
        <v>4</v>
      </c>
      <c r="G3982" s="23">
        <f t="shared" si="1873"/>
        <v>0.99289828781179612</v>
      </c>
      <c r="H3982">
        <v>100</v>
      </c>
      <c r="I3982" s="17">
        <v>174.65673498038899</v>
      </c>
      <c r="J3982" s="6">
        <f t="shared" si="1874"/>
        <v>172.97331658788346</v>
      </c>
      <c r="K3982" s="6">
        <f t="shared" si="1860"/>
        <v>159.36113676275502</v>
      </c>
      <c r="L3982" s="6">
        <f t="shared" si="1875"/>
        <v>0.92130474171597199</v>
      </c>
      <c r="M3982" s="6">
        <f t="shared" si="1876"/>
        <v>160.91207811006225</v>
      </c>
      <c r="N3982" s="28">
        <v>99.999999999999901</v>
      </c>
      <c r="O3982" s="17">
        <v>280.44391873027598</v>
      </c>
      <c r="P3982" s="6">
        <f t="shared" si="1877"/>
        <v>264.43894410992903</v>
      </c>
      <c r="Q3982" s="6">
        <f t="shared" si="1863"/>
        <v>165.27434006870564</v>
      </c>
      <c r="R3982" s="17">
        <v>264.43894410992903</v>
      </c>
      <c r="S3982" s="6">
        <f t="shared" si="1878"/>
        <v>16.004974620346957</v>
      </c>
      <c r="T3982" s="6">
        <f t="shared" si="1879"/>
        <v>181.2793146890526</v>
      </c>
      <c r="U3982" s="17">
        <v>91.495343889464195</v>
      </c>
      <c r="V3982" s="6">
        <f t="shared" si="1880"/>
        <v>81.428787748776301</v>
      </c>
      <c r="W3982" s="6">
        <f t="shared" si="1864"/>
        <v>81.428787748776301</v>
      </c>
      <c r="X3982" s="17">
        <v>81.428787748776301</v>
      </c>
      <c r="Y3982" s="6">
        <f t="shared" si="1881"/>
        <v>10.066556140687894</v>
      </c>
      <c r="Z3982" s="6">
        <f t="shared" si="1882"/>
        <v>91.495343889464195</v>
      </c>
      <c r="AA3982" s="17">
        <v>2788.8043851689199</v>
      </c>
      <c r="AB3982" s="6">
        <f t="shared" si="1861"/>
        <v>2562.03280750259</v>
      </c>
      <c r="AC3982" s="6">
        <f t="shared" si="1865"/>
        <v>2562.03280750259</v>
      </c>
      <c r="AD3982" s="17">
        <v>2608.60524287713</v>
      </c>
      <c r="AE3982" s="6">
        <f t="shared" si="1883"/>
        <v>180.19914229178994</v>
      </c>
      <c r="AF3982" s="17">
        <v>2742.2319497943799</v>
      </c>
      <c r="AG3982" s="6">
        <f t="shared" si="1862"/>
        <v>46.572435374539964</v>
      </c>
      <c r="AH3982" s="6">
        <f t="shared" si="1866"/>
        <v>46.572435374539964</v>
      </c>
      <c r="AI3982" s="6">
        <f t="shared" si="1884"/>
        <v>2788.8043851689199</v>
      </c>
      <c r="AJ3982" s="17">
        <v>574.49364295651401</v>
      </c>
      <c r="AK3982" s="6">
        <f t="shared" si="1885"/>
        <v>459.740424551258</v>
      </c>
      <c r="AL3982" s="6">
        <f t="shared" si="1867"/>
        <v>459.740424551258</v>
      </c>
      <c r="AM3982" s="17">
        <v>459.740424551258</v>
      </c>
      <c r="AN3982" s="6">
        <f t="shared" si="1886"/>
        <v>114.75321840525601</v>
      </c>
      <c r="AO3982" s="6">
        <f t="shared" si="1887"/>
        <v>574.49364295651401</v>
      </c>
      <c r="AP3982" s="17">
        <v>3391.05078690957</v>
      </c>
      <c r="AQ3982" s="6">
        <f t="shared" si="1888"/>
        <v>3112.0316326618072</v>
      </c>
      <c r="AR3982" s="17">
        <v>744.05107799402901</v>
      </c>
      <c r="AS3982" s="6">
        <f t="shared" si="1868"/>
        <v>465.03192374626815</v>
      </c>
      <c r="AT3982" s="17">
        <v>1311.3826171092701</v>
      </c>
      <c r="AU3982" s="6">
        <f t="shared" si="1869"/>
        <v>1311.3826171092701</v>
      </c>
      <c r="AV3982" s="17">
        <v>388.49348879978601</v>
      </c>
      <c r="AW3982" s="6">
        <f t="shared" si="1870"/>
        <v>388.49348879978601</v>
      </c>
      <c r="AX3982" s="17">
        <v>947.12360300648299</v>
      </c>
      <c r="AY3982" s="6">
        <f t="shared" si="1871"/>
        <v>947.12360300648299</v>
      </c>
      <c r="AZ3982" s="20">
        <v>240494471.633356</v>
      </c>
      <c r="BA3982" s="20">
        <v>1367079711.4254401</v>
      </c>
      <c r="BB3982" s="20">
        <v>131983617.18746901</v>
      </c>
      <c r="BC3982" s="20">
        <v>12442199.753733199</v>
      </c>
      <c r="BD3982" s="19">
        <f t="shared" si="1872"/>
        <v>1751.9999999999984</v>
      </c>
      <c r="BE3982" s="18">
        <v>56.306790379708602</v>
      </c>
      <c r="BF3982" s="20">
        <v>140872.021744995</v>
      </c>
      <c r="BG3982" s="20">
        <v>8317.3981206036697</v>
      </c>
      <c r="BH3982" s="19">
        <f t="shared" si="1889"/>
        <v>10.456769507728961</v>
      </c>
      <c r="BI3982" s="20">
        <v>625.79076904534895</v>
      </c>
      <c r="BJ3982">
        <v>172</v>
      </c>
      <c r="BK3982" s="22">
        <v>3040</v>
      </c>
      <c r="BL3982" s="22">
        <v>4611.9232000000002</v>
      </c>
      <c r="BM3982" s="22">
        <v>760</v>
      </c>
      <c r="BN3982" s="22">
        <v>190</v>
      </c>
      <c r="BO3982">
        <v>8.3957238883849497E-2</v>
      </c>
    </row>
    <row r="3983" spans="1:67" x14ac:dyDescent="0.2">
      <c r="A3983" s="27">
        <v>3982</v>
      </c>
      <c r="B3983" s="18">
        <v>515.05413090152194</v>
      </c>
      <c r="C3983" s="18">
        <v>653.6</v>
      </c>
      <c r="D3983">
        <v>1000</v>
      </c>
      <c r="E3983">
        <v>4000</v>
      </c>
      <c r="F3983">
        <v>4</v>
      </c>
      <c r="G3983" s="23">
        <f t="shared" si="1873"/>
        <v>0.99406107412514733</v>
      </c>
      <c r="H3983">
        <v>100</v>
      </c>
      <c r="I3983" s="17">
        <v>178.756469447168</v>
      </c>
      <c r="J3983" s="6">
        <f t="shared" si="1874"/>
        <v>177.39463022760376</v>
      </c>
      <c r="K3983" s="6">
        <f t="shared" si="1860"/>
        <v>162.28695691406517</v>
      </c>
      <c r="L3983" s="6">
        <f t="shared" si="1875"/>
        <v>0.91483579128548087</v>
      </c>
      <c r="M3983" s="6">
        <f t="shared" si="1876"/>
        <v>163.53281617409883</v>
      </c>
      <c r="N3983" s="28">
        <v>100</v>
      </c>
      <c r="O3983" s="17">
        <v>306.53476290930797</v>
      </c>
      <c r="P3983" s="6">
        <f t="shared" si="1877"/>
        <v>289.03942832454698</v>
      </c>
      <c r="Q3983" s="6">
        <f t="shared" si="1863"/>
        <v>180.64964270284185</v>
      </c>
      <c r="R3983" s="17">
        <v>289.03942832454698</v>
      </c>
      <c r="S3983" s="6">
        <f t="shared" si="1878"/>
        <v>17.495334584760997</v>
      </c>
      <c r="T3983" s="6">
        <f t="shared" si="1879"/>
        <v>198.14497728760284</v>
      </c>
      <c r="U3983" s="17">
        <v>91.488304724643299</v>
      </c>
      <c r="V3983" s="6">
        <f t="shared" si="1880"/>
        <v>81.421788955611206</v>
      </c>
      <c r="W3983" s="6">
        <f t="shared" si="1864"/>
        <v>81.421788955611206</v>
      </c>
      <c r="X3983" s="17">
        <v>81.421788955611206</v>
      </c>
      <c r="Y3983" s="6">
        <f t="shared" si="1881"/>
        <v>10.066515769032094</v>
      </c>
      <c r="Z3983" s="6">
        <f t="shared" si="1882"/>
        <v>91.488304724643299</v>
      </c>
      <c r="AA3983" s="17">
        <v>3387.3696527919301</v>
      </c>
      <c r="AB3983" s="6">
        <f t="shared" si="1861"/>
        <v>3123.8996049000298</v>
      </c>
      <c r="AC3983" s="6">
        <f t="shared" si="1865"/>
        <v>3123.8996049000298</v>
      </c>
      <c r="AD3983" s="17">
        <v>3170.5246588703399</v>
      </c>
      <c r="AE3983" s="6">
        <f t="shared" si="1883"/>
        <v>216.84499392159023</v>
      </c>
      <c r="AF3983" s="17">
        <v>3340.74459882162</v>
      </c>
      <c r="AG3983" s="6">
        <f t="shared" si="1862"/>
        <v>46.625053970310091</v>
      </c>
      <c r="AH3983" s="6">
        <f t="shared" si="1866"/>
        <v>46.625053970310091</v>
      </c>
      <c r="AI3983" s="6">
        <f t="shared" si="1884"/>
        <v>3387.3696527919301</v>
      </c>
      <c r="AJ3983" s="17">
        <v>580.32111386433496</v>
      </c>
      <c r="AK3983" s="6">
        <f t="shared" si="1885"/>
        <v>464.256013854988</v>
      </c>
      <c r="AL3983" s="6">
        <f t="shared" si="1867"/>
        <v>464.256013854988</v>
      </c>
      <c r="AM3983" s="17">
        <v>464.256013854988</v>
      </c>
      <c r="AN3983" s="6">
        <f t="shared" si="1886"/>
        <v>116.06510000934696</v>
      </c>
      <c r="AO3983" s="6">
        <f t="shared" si="1887"/>
        <v>580.32111386433496</v>
      </c>
      <c r="AP3983" s="17">
        <v>3473.43849301399</v>
      </c>
      <c r="AQ3983" s="6">
        <f t="shared" si="1888"/>
        <v>3163.4426135730541</v>
      </c>
      <c r="AR3983" s="17">
        <v>826.65567850915397</v>
      </c>
      <c r="AS3983" s="6">
        <f t="shared" si="1868"/>
        <v>516.65979906822122</v>
      </c>
      <c r="AT3983" s="17">
        <v>1311.27516278693</v>
      </c>
      <c r="AU3983" s="6">
        <f t="shared" si="1869"/>
        <v>1311.27516278693</v>
      </c>
      <c r="AV3983" s="17">
        <v>388.46165575272101</v>
      </c>
      <c r="AW3983" s="6">
        <f t="shared" si="1870"/>
        <v>388.46165575272101</v>
      </c>
      <c r="AX3983" s="17">
        <v>947.04599596518199</v>
      </c>
      <c r="AY3983" s="6">
        <f t="shared" si="1871"/>
        <v>947.04599596518199</v>
      </c>
      <c r="AZ3983" s="20">
        <v>244198689.881154</v>
      </c>
      <c r="BA3983" s="20">
        <v>1367085542.1982901</v>
      </c>
      <c r="BB3983" s="20">
        <v>130310769.787807</v>
      </c>
      <c r="BC3983" s="20">
        <v>10404998.132742001</v>
      </c>
      <c r="BD3983" s="19">
        <f t="shared" si="1872"/>
        <v>1751.9999999999932</v>
      </c>
      <c r="BE3983" s="18">
        <v>57.660200846454401</v>
      </c>
      <c r="BF3983" s="20">
        <v>117623.02432722</v>
      </c>
      <c r="BG3983" s="20">
        <v>6944.7254987926499</v>
      </c>
      <c r="BH3983" s="19">
        <f t="shared" si="1889"/>
        <v>8.7310229451962726</v>
      </c>
      <c r="BI3983" s="20">
        <v>695.32307671705496</v>
      </c>
      <c r="BJ3983">
        <v>172</v>
      </c>
      <c r="BK3983" s="22">
        <v>3040</v>
      </c>
      <c r="BL3983" s="22">
        <v>4611.9232000000002</v>
      </c>
      <c r="BM3983" s="22">
        <v>760</v>
      </c>
      <c r="BN3983" s="22">
        <v>190</v>
      </c>
      <c r="BO3983">
        <v>8.2926350142903102E-2</v>
      </c>
    </row>
    <row r="3984" spans="1:67" x14ac:dyDescent="0.2">
      <c r="A3984" s="27">
        <v>3983</v>
      </c>
      <c r="B3984" s="18">
        <v>566.55954399167399</v>
      </c>
      <c r="C3984" s="18">
        <v>653.6</v>
      </c>
      <c r="D3984">
        <v>1000</v>
      </c>
      <c r="E3984">
        <v>4000</v>
      </c>
      <c r="F3984">
        <v>4</v>
      </c>
      <c r="G3984" s="23">
        <f t="shared" si="1873"/>
        <v>0.99520565979887443</v>
      </c>
      <c r="H3984">
        <v>100</v>
      </c>
      <c r="I3984" s="17">
        <v>182.886859666665</v>
      </c>
      <c r="J3984" s="6">
        <f t="shared" si="1874"/>
        <v>181.00631709425855</v>
      </c>
      <c r="K3984" s="6">
        <f t="shared" si="1860"/>
        <v>164.39921685092776</v>
      </c>
      <c r="L3984" s="6">
        <f t="shared" si="1875"/>
        <v>0.90825126708322179</v>
      </c>
      <c r="M3984" s="6">
        <f t="shared" si="1876"/>
        <v>166.10722202511985</v>
      </c>
      <c r="N3984" s="28">
        <v>100</v>
      </c>
      <c r="O3984" s="17">
        <v>332.84960647132903</v>
      </c>
      <c r="P3984" s="6">
        <f t="shared" si="1877"/>
        <v>313.85096947831499</v>
      </c>
      <c r="Q3984" s="6">
        <f t="shared" si="1863"/>
        <v>196.15685592394686</v>
      </c>
      <c r="R3984" s="17">
        <v>313.85096947831499</v>
      </c>
      <c r="S3984" s="6">
        <f t="shared" si="1878"/>
        <v>18.998636993014031</v>
      </c>
      <c r="T3984" s="6">
        <f t="shared" si="1879"/>
        <v>215.1554929169609</v>
      </c>
      <c r="U3984" s="17">
        <v>91.481844876119098</v>
      </c>
      <c r="V3984" s="6">
        <f t="shared" si="1880"/>
        <v>81.415342516855105</v>
      </c>
      <c r="W3984" s="6">
        <f t="shared" si="1864"/>
        <v>81.415342516855105</v>
      </c>
      <c r="X3984" s="17">
        <v>81.415342516855105</v>
      </c>
      <c r="Y3984" s="6">
        <f t="shared" si="1881"/>
        <v>10.066502359263993</v>
      </c>
      <c r="Z3984" s="6">
        <f t="shared" si="1882"/>
        <v>91.481844876119098</v>
      </c>
      <c r="AA3984" s="17">
        <v>4056.3627418006199</v>
      </c>
      <c r="AB3984" s="6">
        <f t="shared" si="1861"/>
        <v>3751.9285870333201</v>
      </c>
      <c r="AC3984" s="6">
        <f t="shared" si="1865"/>
        <v>3751.9285870333201</v>
      </c>
      <c r="AD3984" s="17">
        <v>3798.50086116172</v>
      </c>
      <c r="AE3984" s="6">
        <f t="shared" si="1883"/>
        <v>257.86188063889995</v>
      </c>
      <c r="AF3984" s="17">
        <v>4009.7904676722201</v>
      </c>
      <c r="AG3984" s="6">
        <f t="shared" si="1862"/>
        <v>46.57227412839984</v>
      </c>
      <c r="AH3984" s="6">
        <f t="shared" si="1866"/>
        <v>46.57227412839984</v>
      </c>
      <c r="AI3984" s="6">
        <f t="shared" si="1884"/>
        <v>4056.3627418006199</v>
      </c>
      <c r="AJ3984" s="17">
        <v>585.48495714881597</v>
      </c>
      <c r="AK3984" s="6">
        <f t="shared" si="1885"/>
        <v>468.268586867289</v>
      </c>
      <c r="AL3984" s="6">
        <f t="shared" si="1867"/>
        <v>468.268586867289</v>
      </c>
      <c r="AM3984" s="17">
        <v>468.268586867289</v>
      </c>
      <c r="AN3984" s="6">
        <f t="shared" si="1886"/>
        <v>117.21637028152696</v>
      </c>
      <c r="AO3984" s="6">
        <f t="shared" si="1887"/>
        <v>585.48495714881597</v>
      </c>
      <c r="AP3984" s="17">
        <v>3555.8272488389898</v>
      </c>
      <c r="AQ3984" s="6">
        <f t="shared" si="1888"/>
        <v>3214.8583250096463</v>
      </c>
      <c r="AR3984" s="17">
        <v>909.25046354491201</v>
      </c>
      <c r="AS3984" s="6">
        <f t="shared" si="1868"/>
        <v>568.28153971557003</v>
      </c>
      <c r="AT3984" s="17">
        <v>1311.1730913266699</v>
      </c>
      <c r="AU3984" s="6">
        <f t="shared" si="1869"/>
        <v>1311.1730913266699</v>
      </c>
      <c r="AV3984" s="17">
        <v>388.43141736372002</v>
      </c>
      <c r="AW3984" s="6">
        <f t="shared" si="1870"/>
        <v>388.43141736372002</v>
      </c>
      <c r="AX3984" s="17">
        <v>946.97227660368605</v>
      </c>
      <c r="AY3984" s="6">
        <f t="shared" si="1871"/>
        <v>946.97227660368605</v>
      </c>
      <c r="AZ3984" s="20">
        <v>247214059.799813</v>
      </c>
      <c r="BA3984" s="20">
        <v>1367088236.1140001</v>
      </c>
      <c r="BB3984" s="20">
        <v>129298020.05381399</v>
      </c>
      <c r="BC3984" s="20">
        <v>8399684.0323719401</v>
      </c>
      <c r="BD3984" s="19">
        <f t="shared" si="1872"/>
        <v>1751.9999999999991</v>
      </c>
      <c r="BE3984" s="18">
        <v>58.930709665374401</v>
      </c>
      <c r="BF3984" s="20">
        <v>94112.401802396504</v>
      </c>
      <c r="BG3984" s="20">
        <v>5556.6059475863003</v>
      </c>
      <c r="BH3984" s="19">
        <f t="shared" si="1889"/>
        <v>6.9858562493541712</v>
      </c>
      <c r="BI3984" s="20">
        <v>764.85538438875994</v>
      </c>
      <c r="BJ3984">
        <v>172</v>
      </c>
      <c r="BK3984" s="22">
        <v>3040</v>
      </c>
      <c r="BL3984" s="22">
        <v>4611.9232000000002</v>
      </c>
      <c r="BM3984" s="22">
        <v>760</v>
      </c>
      <c r="BN3984" s="22">
        <v>190</v>
      </c>
      <c r="BO3984">
        <v>8.2302245916993894E-2</v>
      </c>
    </row>
    <row r="3985" spans="1:67" x14ac:dyDescent="0.2">
      <c r="A3985" s="27">
        <v>3984</v>
      </c>
      <c r="B3985" s="18">
        <v>618.06495708182604</v>
      </c>
      <c r="C3985" s="18">
        <v>653.6</v>
      </c>
      <c r="D3985">
        <v>1000</v>
      </c>
      <c r="E3985">
        <v>4000</v>
      </c>
      <c r="F3985">
        <v>4</v>
      </c>
      <c r="G3985" s="23">
        <f t="shared" si="1873"/>
        <v>0.99603313556192685</v>
      </c>
      <c r="H3985">
        <v>100</v>
      </c>
      <c r="I3985" s="17">
        <v>187.029096232189</v>
      </c>
      <c r="J3985" s="6">
        <f t="shared" si="1874"/>
        <v>184.9558957995412</v>
      </c>
      <c r="K3985" s="6">
        <f t="shared" si="1860"/>
        <v>166.85374749800562</v>
      </c>
      <c r="L3985" s="6">
        <f t="shared" si="1875"/>
        <v>0.90212721674384988</v>
      </c>
      <c r="M3985" s="6">
        <f t="shared" si="1876"/>
        <v>168.72403803406232</v>
      </c>
      <c r="N3985" s="28">
        <v>100</v>
      </c>
      <c r="O3985" s="17">
        <v>359.41527652197101</v>
      </c>
      <c r="P3985" s="6">
        <f t="shared" si="1877"/>
        <v>338.898872099605</v>
      </c>
      <c r="Q3985" s="6">
        <f t="shared" si="1863"/>
        <v>211.81179506225311</v>
      </c>
      <c r="R3985" s="17">
        <v>338.898872099605</v>
      </c>
      <c r="S3985" s="6">
        <f t="shared" si="1878"/>
        <v>20.516404422366008</v>
      </c>
      <c r="T3985" s="6">
        <f t="shared" si="1879"/>
        <v>232.32819948461912</v>
      </c>
      <c r="U3985" s="17">
        <v>91.476119068959406</v>
      </c>
      <c r="V3985" s="6">
        <f t="shared" si="1880"/>
        <v>81.409583428721007</v>
      </c>
      <c r="W3985" s="6">
        <f t="shared" si="1864"/>
        <v>81.409583428721007</v>
      </c>
      <c r="X3985" s="17">
        <v>81.409583428721007</v>
      </c>
      <c r="Y3985" s="6">
        <f t="shared" si="1881"/>
        <v>10.066535640238399</v>
      </c>
      <c r="Z3985" s="6">
        <f t="shared" si="1882"/>
        <v>91.476119068959406</v>
      </c>
      <c r="AA3985" s="17">
        <v>4835.1267802349603</v>
      </c>
      <c r="AB3985" s="6">
        <f t="shared" si="1861"/>
        <v>4482.8809362542997</v>
      </c>
      <c r="AC3985" s="6">
        <f t="shared" si="1865"/>
        <v>4482.8809362542997</v>
      </c>
      <c r="AD3985" s="17">
        <v>4529.6047381629296</v>
      </c>
      <c r="AE3985" s="6">
        <f t="shared" si="1883"/>
        <v>305.52204207203067</v>
      </c>
      <c r="AF3985" s="17">
        <v>4788.4029783263304</v>
      </c>
      <c r="AG3985" s="6">
        <f t="shared" si="1862"/>
        <v>46.723801908629866</v>
      </c>
      <c r="AH3985" s="6">
        <f t="shared" si="1866"/>
        <v>46.723801908629866</v>
      </c>
      <c r="AI3985" s="6">
        <f t="shared" si="1884"/>
        <v>4835.1267802349603</v>
      </c>
      <c r="AJ3985" s="17">
        <v>589.40754534554799</v>
      </c>
      <c r="AK3985" s="6">
        <f t="shared" si="1885"/>
        <v>471.284636693994</v>
      </c>
      <c r="AL3985" s="6">
        <f t="shared" si="1867"/>
        <v>471.284636693994</v>
      </c>
      <c r="AM3985" s="17">
        <v>471.284636693994</v>
      </c>
      <c r="AN3985" s="6">
        <f t="shared" si="1886"/>
        <v>118.12290865155398</v>
      </c>
      <c r="AO3985" s="6">
        <f t="shared" si="1887"/>
        <v>589.40754534554799</v>
      </c>
      <c r="AP3985" s="17">
        <v>3638.2169774342201</v>
      </c>
      <c r="AQ3985" s="6">
        <f t="shared" si="1888"/>
        <v>3266.2784201978834</v>
      </c>
      <c r="AR3985" s="17">
        <v>991.83615263024706</v>
      </c>
      <c r="AS3985" s="6">
        <f t="shared" si="1868"/>
        <v>619.89759539390445</v>
      </c>
      <c r="AT3985" s="17">
        <v>1311.0760081348999</v>
      </c>
      <c r="AU3985" s="6">
        <f t="shared" si="1869"/>
        <v>1311.0760081348999</v>
      </c>
      <c r="AV3985" s="17">
        <v>388.40265673552398</v>
      </c>
      <c r="AW3985" s="6">
        <f t="shared" si="1870"/>
        <v>388.40265673552398</v>
      </c>
      <c r="AX3985" s="17">
        <v>946.90215993355503</v>
      </c>
      <c r="AY3985" s="6">
        <f t="shared" si="1871"/>
        <v>946.90215993355503</v>
      </c>
      <c r="AZ3985" s="20">
        <v>249553019.58017999</v>
      </c>
      <c r="BA3985" s="20">
        <v>1367078899.69346</v>
      </c>
      <c r="BB3985" s="20">
        <v>128418134.230846</v>
      </c>
      <c r="BC3985" s="20">
        <v>6949946.4955041101</v>
      </c>
      <c r="BD3985" s="19">
        <f t="shared" si="1872"/>
        <v>1751.99999999999</v>
      </c>
      <c r="BE3985" s="18">
        <v>60.134023505643498</v>
      </c>
      <c r="BF3985" s="20">
        <v>77557.973376336799</v>
      </c>
      <c r="BG3985" s="20">
        <v>4579.19559900892</v>
      </c>
      <c r="BH3985" s="19">
        <f t="shared" si="1889"/>
        <v>5.757039907832139</v>
      </c>
      <c r="BI3985" s="20">
        <v>834.38769206046595</v>
      </c>
      <c r="BJ3985">
        <v>172</v>
      </c>
      <c r="BK3985" s="22">
        <v>3040</v>
      </c>
      <c r="BL3985" s="22">
        <v>4611.9232000000002</v>
      </c>
      <c r="BM3985" s="22">
        <v>760</v>
      </c>
      <c r="BN3985" s="22">
        <v>190</v>
      </c>
      <c r="BO3985">
        <v>8.1760019079677296E-2</v>
      </c>
    </row>
    <row r="3986" spans="1:67" x14ac:dyDescent="0.2">
      <c r="A3986" s="27">
        <v>3985</v>
      </c>
      <c r="B3986" s="18">
        <v>669.57037017197899</v>
      </c>
      <c r="C3986" s="18">
        <v>653.6</v>
      </c>
      <c r="D3986">
        <v>1000</v>
      </c>
      <c r="E3986">
        <v>4000</v>
      </c>
      <c r="F3986">
        <v>4</v>
      </c>
      <c r="G3986" s="23">
        <f t="shared" si="1873"/>
        <v>0.99646239539320614</v>
      </c>
      <c r="H3986">
        <v>100</v>
      </c>
      <c r="I3986" s="17">
        <v>191.19462544356699</v>
      </c>
      <c r="J3986" s="6">
        <f t="shared" si="1874"/>
        <v>189.86419115272682</v>
      </c>
      <c r="K3986" s="6">
        <f t="shared" si="1860"/>
        <v>170.26651000307817</v>
      </c>
      <c r="L3986" s="6">
        <f t="shared" si="1875"/>
        <v>0.89678053017441151</v>
      </c>
      <c r="M3986" s="6">
        <f t="shared" si="1876"/>
        <v>171.45961757178003</v>
      </c>
      <c r="N3986" s="28">
        <v>100</v>
      </c>
      <c r="O3986" s="17">
        <v>386.22067188483197</v>
      </c>
      <c r="P3986" s="6">
        <f t="shared" si="1877"/>
        <v>364.17267638511601</v>
      </c>
      <c r="Q3986" s="6">
        <f t="shared" si="1863"/>
        <v>227.60792274069752</v>
      </c>
      <c r="R3986" s="17">
        <v>364.17267638511601</v>
      </c>
      <c r="S3986" s="6">
        <f t="shared" si="1878"/>
        <v>22.047995499715967</v>
      </c>
      <c r="T3986" s="6">
        <f t="shared" si="1879"/>
        <v>249.65591824041348</v>
      </c>
      <c r="U3986" s="17">
        <v>91.470206589624695</v>
      </c>
      <c r="V3986" s="6">
        <f t="shared" si="1880"/>
        <v>81.403689856290498</v>
      </c>
      <c r="W3986" s="6">
        <f t="shared" si="1864"/>
        <v>81.403689856290498</v>
      </c>
      <c r="X3986" s="17">
        <v>81.403689856290498</v>
      </c>
      <c r="Y3986" s="6">
        <f t="shared" si="1881"/>
        <v>10.066516733334197</v>
      </c>
      <c r="Z3986" s="6">
        <f t="shared" si="1882"/>
        <v>91.470206589624695</v>
      </c>
      <c r="AA3986" s="17">
        <v>5647.2370699693502</v>
      </c>
      <c r="AB3986" s="6">
        <f t="shared" si="1861"/>
        <v>5245.3916075154602</v>
      </c>
      <c r="AC3986" s="6">
        <f t="shared" si="1865"/>
        <v>5245.3916075154602</v>
      </c>
      <c r="AD3986" s="17">
        <v>5291.9100256411703</v>
      </c>
      <c r="AE3986" s="6">
        <f t="shared" si="1883"/>
        <v>355.32704432817991</v>
      </c>
      <c r="AF3986" s="17">
        <v>5600.7186518436401</v>
      </c>
      <c r="AG3986" s="6">
        <f t="shared" si="1862"/>
        <v>46.518418125710014</v>
      </c>
      <c r="AH3986" s="6">
        <f t="shared" si="1866"/>
        <v>46.518418125710014</v>
      </c>
      <c r="AI3986" s="6">
        <f t="shared" si="1884"/>
        <v>5647.2370699693502</v>
      </c>
      <c r="AJ3986" s="17">
        <v>593.02700118697999</v>
      </c>
      <c r="AK3986" s="6">
        <f t="shared" si="1885"/>
        <v>474.08821828158</v>
      </c>
      <c r="AL3986" s="6">
        <f t="shared" si="1867"/>
        <v>474.08821828158</v>
      </c>
      <c r="AM3986" s="17">
        <v>474.08821828158</v>
      </c>
      <c r="AN3986" s="6">
        <f t="shared" si="1886"/>
        <v>118.93878290539999</v>
      </c>
      <c r="AO3986" s="6">
        <f t="shared" si="1887"/>
        <v>593.02700118697999</v>
      </c>
      <c r="AP3986" s="17">
        <v>3720.60760919116</v>
      </c>
      <c r="AQ3986" s="6">
        <f t="shared" si="1888"/>
        <v>3317.7025854495459</v>
      </c>
      <c r="AR3986" s="17">
        <v>1074.4133966442901</v>
      </c>
      <c r="AS3986" s="6">
        <f t="shared" si="1868"/>
        <v>671.50837290268123</v>
      </c>
      <c r="AT3986" s="17">
        <v>1310.98355626598</v>
      </c>
      <c r="AU3986" s="6">
        <f t="shared" si="1869"/>
        <v>1310.98355626598</v>
      </c>
      <c r="AV3986" s="17">
        <v>388.37526812396698</v>
      </c>
      <c r="AW3986" s="6">
        <f t="shared" si="1870"/>
        <v>388.37526812396698</v>
      </c>
      <c r="AX3986" s="17">
        <v>946.83538815691804</v>
      </c>
      <c r="AY3986" s="6">
        <f t="shared" si="1871"/>
        <v>946.83538815691804</v>
      </c>
      <c r="AZ3986" s="20">
        <v>251420197.80290201</v>
      </c>
      <c r="BA3986" s="20">
        <v>1367086173.25056</v>
      </c>
      <c r="BB3986" s="20">
        <v>127295745.67542499</v>
      </c>
      <c r="BC3986" s="20">
        <v>6197883.2711029397</v>
      </c>
      <c r="BD3986" s="19">
        <f t="shared" si="1872"/>
        <v>1751.99999999999</v>
      </c>
      <c r="BE3986" s="18">
        <v>61.2756543466651</v>
      </c>
      <c r="BF3986" s="20">
        <v>70347.014030712598</v>
      </c>
      <c r="BG3986" s="20">
        <v>4153.4444884185395</v>
      </c>
      <c r="BH3986" s="19">
        <f t="shared" si="1889"/>
        <v>5.2217786198008609</v>
      </c>
      <c r="BI3986" s="20">
        <v>903.91999973217105</v>
      </c>
      <c r="BJ3986">
        <v>172</v>
      </c>
      <c r="BK3986" s="22">
        <v>3040</v>
      </c>
      <c r="BL3986" s="22">
        <v>4611.9232000000002</v>
      </c>
      <c r="BM3986" s="22">
        <v>760</v>
      </c>
      <c r="BN3986" s="22">
        <v>190</v>
      </c>
      <c r="BO3986">
        <v>8.10683499961279E-2</v>
      </c>
    </row>
    <row r="3987" spans="1:67" x14ac:dyDescent="0.2">
      <c r="A3987" s="27">
        <v>3986</v>
      </c>
      <c r="B3987" s="18">
        <v>721.07578326213104</v>
      </c>
      <c r="C3987" s="18">
        <v>653.6</v>
      </c>
      <c r="D3987">
        <v>1000</v>
      </c>
      <c r="E3987">
        <v>4000</v>
      </c>
      <c r="F3987">
        <v>4</v>
      </c>
      <c r="G3987" s="23">
        <f t="shared" si="1873"/>
        <v>0.99706364602834852</v>
      </c>
      <c r="H3987">
        <v>100</v>
      </c>
      <c r="I3987" s="17">
        <v>195.371727001084</v>
      </c>
      <c r="J3987" s="6">
        <f t="shared" si="1874"/>
        <v>193.23660731340593</v>
      </c>
      <c r="K3987" s="6">
        <f t="shared" si="1860"/>
        <v>172.13663007486568</v>
      </c>
      <c r="L3987" s="6">
        <f t="shared" si="1875"/>
        <v>0.89080755695364344</v>
      </c>
      <c r="M3987" s="6">
        <f t="shared" si="1876"/>
        <v>174.03861082764982</v>
      </c>
      <c r="N3987" s="28">
        <v>100</v>
      </c>
      <c r="O3987" s="17">
        <v>413.08905159929299</v>
      </c>
      <c r="P3987" s="6">
        <f t="shared" si="1877"/>
        <v>389.50573859643799</v>
      </c>
      <c r="Q3987" s="6">
        <f t="shared" si="1863"/>
        <v>243.44108662277375</v>
      </c>
      <c r="R3987" s="17">
        <v>389.50573859643799</v>
      </c>
      <c r="S3987" s="6">
        <f t="shared" si="1878"/>
        <v>23.583313002854993</v>
      </c>
      <c r="T3987" s="6">
        <f t="shared" si="1879"/>
        <v>267.02439962562875</v>
      </c>
      <c r="U3987" s="17">
        <v>91.464809279994796</v>
      </c>
      <c r="V3987" s="6">
        <f t="shared" si="1880"/>
        <v>81.398284195057698</v>
      </c>
      <c r="W3987" s="6">
        <f t="shared" si="1864"/>
        <v>81.398284195057698</v>
      </c>
      <c r="X3987" s="17">
        <v>81.398284195057698</v>
      </c>
      <c r="Y3987" s="6">
        <f t="shared" si="1881"/>
        <v>10.066525084937098</v>
      </c>
      <c r="Z3987" s="6">
        <f t="shared" si="1882"/>
        <v>91.464809279994796</v>
      </c>
      <c r="AA3987" s="17">
        <v>6492.5371391880999</v>
      </c>
      <c r="AB3987" s="6">
        <f t="shared" si="1861"/>
        <v>6038.3403291247896</v>
      </c>
      <c r="AC3987" s="6">
        <f t="shared" si="1865"/>
        <v>6038.3403291247896</v>
      </c>
      <c r="AD3987" s="17">
        <v>6085.39030391488</v>
      </c>
      <c r="AE3987" s="6">
        <f t="shared" si="1883"/>
        <v>407.14683527321995</v>
      </c>
      <c r="AF3987" s="17">
        <v>6445.4871643980096</v>
      </c>
      <c r="AG3987" s="6">
        <f t="shared" si="1862"/>
        <v>47.049974790090346</v>
      </c>
      <c r="AH3987" s="6">
        <f t="shared" si="1866"/>
        <v>47.049974790090346</v>
      </c>
      <c r="AI3987" s="6">
        <f t="shared" si="1884"/>
        <v>6492.5371391880999</v>
      </c>
      <c r="AJ3987" s="17">
        <v>596.47737534969701</v>
      </c>
      <c r="AK3987" s="6">
        <f t="shared" si="1885"/>
        <v>476.756110478881</v>
      </c>
      <c r="AL3987" s="6">
        <f t="shared" si="1867"/>
        <v>476.756110478881</v>
      </c>
      <c r="AM3987" s="17">
        <v>476.756110478881</v>
      </c>
      <c r="AN3987" s="6">
        <f t="shared" si="1886"/>
        <v>119.72126487081601</v>
      </c>
      <c r="AO3987" s="6">
        <f t="shared" si="1887"/>
        <v>596.47737534969701</v>
      </c>
      <c r="AP3987" s="17">
        <v>3802.99908098785</v>
      </c>
      <c r="AQ3987" s="6">
        <f t="shared" si="1888"/>
        <v>3369.1305363079791</v>
      </c>
      <c r="AR3987" s="17">
        <v>1156.9827858129599</v>
      </c>
      <c r="AS3987" s="6">
        <f t="shared" si="1868"/>
        <v>723.11424113309999</v>
      </c>
      <c r="AT3987" s="17">
        <v>1310.8954120368301</v>
      </c>
      <c r="AU3987" s="6">
        <f t="shared" si="1869"/>
        <v>1310.8954120368301</v>
      </c>
      <c r="AV3987" s="17">
        <v>388.34915563882799</v>
      </c>
      <c r="AW3987" s="6">
        <f t="shared" si="1870"/>
        <v>388.34915563882799</v>
      </c>
      <c r="AX3987" s="17">
        <v>946.77172749922102</v>
      </c>
      <c r="AY3987" s="6">
        <f t="shared" si="1871"/>
        <v>946.77172749922102</v>
      </c>
      <c r="AZ3987" s="20">
        <v>253087654.14775199</v>
      </c>
      <c r="BA3987" s="20">
        <v>1367088236.1140001</v>
      </c>
      <c r="BB3987" s="20">
        <v>126679617.57991301</v>
      </c>
      <c r="BC3987" s="20">
        <v>5144492.1583332801</v>
      </c>
      <c r="BD3987" s="19">
        <f t="shared" si="1872"/>
        <v>1751.9999999999984</v>
      </c>
      <c r="BE3987" s="18">
        <v>62.350540452962903</v>
      </c>
      <c r="BF3987" s="20">
        <v>58960.604236524799</v>
      </c>
      <c r="BG3987" s="20">
        <v>3481.1654776577302</v>
      </c>
      <c r="BH3987" s="19">
        <f t="shared" si="1889"/>
        <v>4.3765784071290881</v>
      </c>
      <c r="BI3987" s="20">
        <v>973.45230740387694</v>
      </c>
      <c r="BJ3987">
        <v>172</v>
      </c>
      <c r="BK3987" s="22">
        <v>3040</v>
      </c>
      <c r="BL3987" s="22">
        <v>4611.9232000000002</v>
      </c>
      <c r="BM3987" s="22">
        <v>760</v>
      </c>
      <c r="BN3987" s="22">
        <v>190</v>
      </c>
      <c r="BO3987">
        <v>8.06886596439957E-2</v>
      </c>
    </row>
    <row r="3988" spans="1:67" x14ac:dyDescent="0.2">
      <c r="A3988" s="27">
        <v>3987</v>
      </c>
      <c r="B3988" s="18">
        <v>772.58119635228297</v>
      </c>
      <c r="C3988" s="18">
        <v>653.6</v>
      </c>
      <c r="D3988">
        <v>1000</v>
      </c>
      <c r="E3988">
        <v>4000</v>
      </c>
      <c r="F3988">
        <v>4</v>
      </c>
      <c r="G3988" s="23">
        <f t="shared" si="1873"/>
        <v>0.99727913157233239</v>
      </c>
      <c r="H3988">
        <v>100</v>
      </c>
      <c r="I3988" s="17">
        <v>199.55937276131601</v>
      </c>
      <c r="J3988" s="6">
        <f t="shared" si="1874"/>
        <v>198.45923071160524</v>
      </c>
      <c r="K3988" s="6">
        <f t="shared" ref="K3988:K4051" si="1890">(T3988*AZ3988+Z3988*BA3988+AO3988*BB3988+AI3988*BC3988)/(BD3988*(1000000))</f>
        <v>175.86034862219745</v>
      </c>
      <c r="L3988" s="6">
        <f t="shared" si="1875"/>
        <v>0.88612833976844452</v>
      </c>
      <c r="M3988" s="6">
        <f t="shared" si="1876"/>
        <v>176.83521567021711</v>
      </c>
      <c r="N3988" s="28">
        <v>100</v>
      </c>
      <c r="O3988" s="17">
        <v>439.95831563267598</v>
      </c>
      <c r="P3988" s="6">
        <f t="shared" si="1877"/>
        <v>414.83951246175297</v>
      </c>
      <c r="Q3988" s="6">
        <f t="shared" si="1863"/>
        <v>259.27469528859558</v>
      </c>
      <c r="R3988" s="17">
        <v>414.83951246175297</v>
      </c>
      <c r="S3988" s="6">
        <f t="shared" si="1878"/>
        <v>25.118803170923002</v>
      </c>
      <c r="T3988" s="6">
        <f t="shared" si="1879"/>
        <v>284.39349845951858</v>
      </c>
      <c r="U3988" s="17">
        <v>91.459451062566401</v>
      </c>
      <c r="V3988" s="6">
        <f t="shared" si="1880"/>
        <v>81.392940751582401</v>
      </c>
      <c r="W3988" s="6">
        <f t="shared" si="1864"/>
        <v>81.392940751582401</v>
      </c>
      <c r="X3988" s="17">
        <v>81.392940751582401</v>
      </c>
      <c r="Y3988" s="6">
        <f t="shared" si="1881"/>
        <v>10.066510310984</v>
      </c>
      <c r="Z3988" s="6">
        <f t="shared" si="1882"/>
        <v>91.459451062566401</v>
      </c>
      <c r="AA3988" s="17">
        <v>7413.4184360950603</v>
      </c>
      <c r="AB3988" s="6">
        <f t="shared" si="1861"/>
        <v>6902.4172589599002</v>
      </c>
      <c r="AC3988" s="6">
        <f t="shared" si="1865"/>
        <v>6902.4172589599002</v>
      </c>
      <c r="AD3988" s="17">
        <v>6949.8674936009402</v>
      </c>
      <c r="AE3988" s="6">
        <f t="shared" si="1883"/>
        <v>463.55094249412014</v>
      </c>
      <c r="AF3988" s="17">
        <v>7365.9682014540203</v>
      </c>
      <c r="AG3988" s="6">
        <f t="shared" si="1862"/>
        <v>47.45023464103997</v>
      </c>
      <c r="AH3988" s="6">
        <f t="shared" si="1866"/>
        <v>47.45023464103997</v>
      </c>
      <c r="AI3988" s="6">
        <f t="shared" si="1884"/>
        <v>7413.4184360950603</v>
      </c>
      <c r="AJ3988" s="17">
        <v>599.79091728126605</v>
      </c>
      <c r="AK3988" s="6">
        <f t="shared" si="1885"/>
        <v>479.33186152166797</v>
      </c>
      <c r="AL3988" s="6">
        <f t="shared" si="1867"/>
        <v>479.33186152166797</v>
      </c>
      <c r="AM3988" s="17">
        <v>479.33186152166797</v>
      </c>
      <c r="AN3988" s="6">
        <f t="shared" si="1886"/>
        <v>120.45905575959807</v>
      </c>
      <c r="AO3988" s="6">
        <f t="shared" si="1887"/>
        <v>599.79091728126605</v>
      </c>
      <c r="AP3988" s="17">
        <v>3885.3913354505198</v>
      </c>
      <c r="AQ3988" s="6">
        <f t="shared" si="1888"/>
        <v>3420.5620142205862</v>
      </c>
      <c r="AR3988" s="17">
        <v>1239.5448566131399</v>
      </c>
      <c r="AS3988" s="6">
        <f t="shared" si="1868"/>
        <v>774.71553538321245</v>
      </c>
      <c r="AT3988" s="17">
        <v>1310.81128124061</v>
      </c>
      <c r="AU3988" s="6">
        <f t="shared" si="1869"/>
        <v>1310.81128124061</v>
      </c>
      <c r="AV3988" s="17">
        <v>388.32423212214201</v>
      </c>
      <c r="AW3988" s="6">
        <f t="shared" si="1870"/>
        <v>388.32423212214201</v>
      </c>
      <c r="AX3988" s="17">
        <v>946.71096547462196</v>
      </c>
      <c r="AY3988" s="6">
        <f t="shared" si="1871"/>
        <v>946.71096547462196</v>
      </c>
      <c r="AZ3988" s="20">
        <v>254512827.12961799</v>
      </c>
      <c r="BA3988" s="20">
        <v>1367088236.1140001</v>
      </c>
      <c r="BB3988" s="20">
        <v>125631975.271107</v>
      </c>
      <c r="BC3988" s="20">
        <v>4766961.4852735102</v>
      </c>
      <c r="BD3988" s="19">
        <f t="shared" si="1872"/>
        <v>1751.9999999999986</v>
      </c>
      <c r="BE3988" s="18">
        <v>63.373844665553101</v>
      </c>
      <c r="BF3988" s="20">
        <v>55405.262960321103</v>
      </c>
      <c r="BG3988" s="20">
        <v>3271.2502050400699</v>
      </c>
      <c r="BH3988" s="19">
        <f t="shared" si="1889"/>
        <v>4.112669479110183</v>
      </c>
      <c r="BI3988" s="20">
        <v>1042.98461507558</v>
      </c>
      <c r="BJ3988">
        <v>172</v>
      </c>
      <c r="BK3988" s="22">
        <v>3040</v>
      </c>
      <c r="BL3988" s="22">
        <v>4611.9232000000002</v>
      </c>
      <c r="BM3988" s="22">
        <v>760</v>
      </c>
      <c r="BN3988" s="22">
        <v>190</v>
      </c>
      <c r="BO3988">
        <v>8.0043053943110398E-2</v>
      </c>
    </row>
    <row r="3989" spans="1:67" x14ac:dyDescent="0.2">
      <c r="A3989" s="27">
        <v>3988</v>
      </c>
      <c r="B3989" s="18">
        <v>824.08660944243502</v>
      </c>
      <c r="C3989" s="18">
        <v>653.6</v>
      </c>
      <c r="D3989">
        <v>1000</v>
      </c>
      <c r="E3989">
        <v>4000</v>
      </c>
      <c r="F3989">
        <v>4</v>
      </c>
      <c r="G3989" s="23">
        <f t="shared" si="1873"/>
        <v>0.99759462770773777</v>
      </c>
      <c r="H3989">
        <v>100</v>
      </c>
      <c r="I3989" s="17">
        <v>203.75256497037</v>
      </c>
      <c r="J3989" s="6">
        <f t="shared" si="1874"/>
        <v>202.49541643719871</v>
      </c>
      <c r="K3989" s="6">
        <f t="shared" si="1890"/>
        <v>178.39748625267546</v>
      </c>
      <c r="L3989" s="6">
        <f t="shared" si="1875"/>
        <v>0.88099518197244275</v>
      </c>
      <c r="M3989" s="6">
        <f t="shared" si="1876"/>
        <v>179.50502805342308</v>
      </c>
      <c r="N3989" s="28">
        <v>100</v>
      </c>
      <c r="O3989" s="17">
        <v>466.82802997426199</v>
      </c>
      <c r="P3989" s="6">
        <f t="shared" si="1877"/>
        <v>440.17359688026301</v>
      </c>
      <c r="Q3989" s="6">
        <f t="shared" si="1863"/>
        <v>275.10849805016437</v>
      </c>
      <c r="R3989" s="17">
        <v>440.17359688026301</v>
      </c>
      <c r="S3989" s="6">
        <f t="shared" si="1878"/>
        <v>26.654433093998989</v>
      </c>
      <c r="T3989" s="6">
        <f t="shared" si="1879"/>
        <v>301.76293114416336</v>
      </c>
      <c r="U3989" s="17">
        <v>91.454547257549905</v>
      </c>
      <c r="V3989" s="6">
        <f t="shared" si="1880"/>
        <v>81.388027303311503</v>
      </c>
      <c r="W3989" s="6">
        <f t="shared" si="1864"/>
        <v>81.388027303311503</v>
      </c>
      <c r="X3989" s="17">
        <v>81.388027303311503</v>
      </c>
      <c r="Y3989" s="6">
        <f t="shared" si="1881"/>
        <v>10.066519954238402</v>
      </c>
      <c r="Z3989" s="6">
        <f t="shared" si="1882"/>
        <v>91.454547257549905</v>
      </c>
      <c r="AA3989" s="17">
        <v>8300.5433770060608</v>
      </c>
      <c r="AB3989" s="6">
        <f t="shared" ref="AB3989:AB4052" si="1891">AA3989-AE3989-AG3989</f>
        <v>7736.5984291219584</v>
      </c>
      <c r="AC3989" s="6">
        <f t="shared" si="1865"/>
        <v>7736.5984291219584</v>
      </c>
      <c r="AD3989" s="17">
        <v>7782.6579506854296</v>
      </c>
      <c r="AE3989" s="6">
        <f t="shared" si="1883"/>
        <v>517.88542632063127</v>
      </c>
      <c r="AF3989" s="17">
        <v>8254.4838554425896</v>
      </c>
      <c r="AG3989" s="6">
        <f t="shared" ref="AG3989:AG4052" si="1892">AA3989-AF3989</f>
        <v>46.059521563471208</v>
      </c>
      <c r="AH3989" s="6">
        <f t="shared" si="1866"/>
        <v>46.059521563471208</v>
      </c>
      <c r="AI3989" s="6">
        <f t="shared" si="1884"/>
        <v>8300.5433770060608</v>
      </c>
      <c r="AJ3989" s="17">
        <v>603.21341329858797</v>
      </c>
      <c r="AK3989" s="6">
        <f t="shared" si="1885"/>
        <v>482.00694148800301</v>
      </c>
      <c r="AL3989" s="6">
        <f t="shared" si="1867"/>
        <v>482.00694148800301</v>
      </c>
      <c r="AM3989" s="17">
        <v>482.00694148800301</v>
      </c>
      <c r="AN3989" s="6">
        <f t="shared" si="1886"/>
        <v>121.20647181058496</v>
      </c>
      <c r="AO3989" s="6">
        <f t="shared" si="1887"/>
        <v>603.21341329858797</v>
      </c>
      <c r="AP3989" s="17">
        <v>3967.7843203139</v>
      </c>
      <c r="AQ3989" s="6">
        <f t="shared" si="1888"/>
        <v>3471.9967836558117</v>
      </c>
      <c r="AR3989" s="17">
        <v>1322.1000977548699</v>
      </c>
      <c r="AS3989" s="6">
        <f t="shared" si="1868"/>
        <v>826.31256109679373</v>
      </c>
      <c r="AT3989" s="17">
        <v>1310.7308958660899</v>
      </c>
      <c r="AU3989" s="6">
        <f t="shared" si="1869"/>
        <v>1310.7308958660899</v>
      </c>
      <c r="AV3989" s="17">
        <v>388.30041817632099</v>
      </c>
      <c r="AW3989" s="6">
        <f t="shared" si="1870"/>
        <v>388.30041817632099</v>
      </c>
      <c r="AX3989" s="17">
        <v>946.652908516607</v>
      </c>
      <c r="AY3989" s="6">
        <f t="shared" si="1871"/>
        <v>946.652908516607</v>
      </c>
      <c r="AZ3989" s="20">
        <v>255775290.976206</v>
      </c>
      <c r="BA3989" s="20">
        <v>1367073729.6268699</v>
      </c>
      <c r="BB3989" s="20">
        <v>124936767.14087901</v>
      </c>
      <c r="BC3989" s="20">
        <v>4214212.2560435198</v>
      </c>
      <c r="BD3989" s="19">
        <f t="shared" si="1872"/>
        <v>1751.9999999999984</v>
      </c>
      <c r="BE3989" s="18">
        <v>64.340584889539997</v>
      </c>
      <c r="BF3989" s="20">
        <v>45991.482100667301</v>
      </c>
      <c r="BG3989" s="20">
        <v>2715.4396029065101</v>
      </c>
      <c r="BH3989" s="19">
        <f t="shared" si="1889"/>
        <v>3.413895262439544</v>
      </c>
      <c r="BI3989" s="20">
        <v>1112.51692274728</v>
      </c>
      <c r="BJ3989">
        <v>172</v>
      </c>
      <c r="BK3989" s="22">
        <v>3040</v>
      </c>
      <c r="BL3989" s="22">
        <v>4611.9232000000002</v>
      </c>
      <c r="BM3989" s="22">
        <v>760</v>
      </c>
      <c r="BN3989" s="22">
        <v>190</v>
      </c>
      <c r="BO3989">
        <v>7.9614631556948201E-2</v>
      </c>
    </row>
    <row r="3990" spans="1:67" x14ac:dyDescent="0.2">
      <c r="A3990" s="27">
        <v>3989</v>
      </c>
      <c r="B3990" s="18">
        <v>875.59202253258798</v>
      </c>
      <c r="C3990" s="18">
        <v>653.6</v>
      </c>
      <c r="D3990">
        <v>1000</v>
      </c>
      <c r="E3990">
        <v>4000</v>
      </c>
      <c r="F3990">
        <v>4</v>
      </c>
      <c r="G3990" s="23">
        <f t="shared" si="1873"/>
        <v>0.99776962367410227</v>
      </c>
      <c r="H3990">
        <v>100</v>
      </c>
      <c r="I3990" s="17">
        <v>207.954301950342</v>
      </c>
      <c r="J3990" s="6">
        <f t="shared" si="1874"/>
        <v>206.9106034429235</v>
      </c>
      <c r="K3990" s="6">
        <f t="shared" si="1890"/>
        <v>181.31589864960242</v>
      </c>
      <c r="L3990" s="6">
        <f t="shared" si="1875"/>
        <v>0.87630066140916063</v>
      </c>
      <c r="M3990" s="6">
        <f t="shared" si="1876"/>
        <v>182.230492341965</v>
      </c>
      <c r="N3990" s="28">
        <v>100</v>
      </c>
      <c r="O3990" s="17">
        <v>493.785931748812</v>
      </c>
      <c r="P3990" s="6">
        <f t="shared" si="1877"/>
        <v>465.590726608924</v>
      </c>
      <c r="Q3990" s="6">
        <f t="shared" si="1863"/>
        <v>290.99420413057749</v>
      </c>
      <c r="R3990" s="17">
        <v>465.590726608924</v>
      </c>
      <c r="S3990" s="6">
        <f t="shared" si="1878"/>
        <v>28.195205139888003</v>
      </c>
      <c r="T3990" s="6">
        <f t="shared" si="1879"/>
        <v>319.18940927046549</v>
      </c>
      <c r="U3990" s="17">
        <v>91.450082374980497</v>
      </c>
      <c r="V3990" s="6">
        <f t="shared" si="1880"/>
        <v>81.383528389116094</v>
      </c>
      <c r="W3990" s="6">
        <f t="shared" si="1864"/>
        <v>81.383528389116094</v>
      </c>
      <c r="X3990" s="17">
        <v>81.383528389116094</v>
      </c>
      <c r="Y3990" s="6">
        <f t="shared" si="1881"/>
        <v>10.066553985864402</v>
      </c>
      <c r="Z3990" s="6">
        <f t="shared" si="1882"/>
        <v>91.450082374980497</v>
      </c>
      <c r="AA3990" s="17">
        <v>9045.0691573388704</v>
      </c>
      <c r="AB3990" s="6">
        <f t="shared" si="1891"/>
        <v>8436.5493351225796</v>
      </c>
      <c r="AC3990" s="6">
        <f t="shared" si="1865"/>
        <v>8436.5493351225796</v>
      </c>
      <c r="AD3990" s="17">
        <v>8481.6208296223504</v>
      </c>
      <c r="AE3990" s="6">
        <f t="shared" si="1883"/>
        <v>563.44832771652</v>
      </c>
      <c r="AF3990" s="17">
        <v>8999.9976628390996</v>
      </c>
      <c r="AG3990" s="6">
        <f t="shared" si="1892"/>
        <v>45.071494499770779</v>
      </c>
      <c r="AH3990" s="6">
        <f t="shared" si="1866"/>
        <v>45.071494499770779</v>
      </c>
      <c r="AI3990" s="6">
        <f t="shared" si="1884"/>
        <v>9045.0691573388704</v>
      </c>
      <c r="AJ3990" s="17">
        <v>606.57855258887798</v>
      </c>
      <c r="AK3990" s="6">
        <f t="shared" si="1885"/>
        <v>484.63883465671</v>
      </c>
      <c r="AL3990" s="6">
        <f t="shared" si="1867"/>
        <v>484.63883465671</v>
      </c>
      <c r="AM3990" s="17">
        <v>484.63883465671</v>
      </c>
      <c r="AN3990" s="6">
        <f t="shared" si="1886"/>
        <v>121.93971793216798</v>
      </c>
      <c r="AO3990" s="6">
        <f t="shared" si="1887"/>
        <v>606.57855258887798</v>
      </c>
      <c r="AP3990" s="17">
        <v>4050.17798786494</v>
      </c>
      <c r="AQ3990" s="6">
        <f t="shared" si="1888"/>
        <v>3523.4346295967225</v>
      </c>
      <c r="AR3990" s="17">
        <v>1404.6489553818899</v>
      </c>
      <c r="AS3990" s="6">
        <f t="shared" si="1868"/>
        <v>877.90559711368121</v>
      </c>
      <c r="AT3990" s="17">
        <v>1310.65401124563</v>
      </c>
      <c r="AU3990" s="6">
        <f t="shared" si="1869"/>
        <v>1310.65401124563</v>
      </c>
      <c r="AV3990" s="17">
        <v>388.27764131924698</v>
      </c>
      <c r="AW3990" s="6">
        <f t="shared" si="1870"/>
        <v>388.27764131924698</v>
      </c>
      <c r="AX3990" s="17">
        <v>946.59737991816405</v>
      </c>
      <c r="AY3990" s="6">
        <f t="shared" si="1871"/>
        <v>946.59737991816405</v>
      </c>
      <c r="AZ3990" s="20">
        <v>256831706.39014199</v>
      </c>
      <c r="BA3990" s="20">
        <v>1367084087.3473201</v>
      </c>
      <c r="BB3990" s="20">
        <v>124176586.93956301</v>
      </c>
      <c r="BC3990" s="20">
        <v>3907619.3229728802</v>
      </c>
      <c r="BD3990" s="19">
        <f t="shared" si="1872"/>
        <v>1751.999999999998</v>
      </c>
      <c r="BE3990" s="18">
        <v>65.260513395548202</v>
      </c>
      <c r="BF3990" s="20">
        <v>43220.6519581014</v>
      </c>
      <c r="BG3990" s="20">
        <v>2551.8436160326301</v>
      </c>
      <c r="BH3990" s="19">
        <f t="shared" si="1889"/>
        <v>3.20821970112525</v>
      </c>
      <c r="BI3990" s="20">
        <v>1182.04923041899</v>
      </c>
      <c r="BJ3990">
        <v>172</v>
      </c>
      <c r="BK3990" s="22">
        <v>3040</v>
      </c>
      <c r="BL3990" s="22">
        <v>4611.9232000000002</v>
      </c>
      <c r="BM3990" s="22">
        <v>760</v>
      </c>
      <c r="BN3990" s="22">
        <v>190</v>
      </c>
      <c r="BO3990">
        <v>7.9146172542070403E-2</v>
      </c>
    </row>
    <row r="3991" spans="1:67" x14ac:dyDescent="0.2">
      <c r="A3991" s="27">
        <v>3990</v>
      </c>
      <c r="B3991" s="18">
        <v>927.09743562274002</v>
      </c>
      <c r="C3991" s="18">
        <v>653.6</v>
      </c>
      <c r="D3991">
        <v>1000</v>
      </c>
      <c r="E3991">
        <v>4000</v>
      </c>
      <c r="F3991">
        <v>3</v>
      </c>
      <c r="G3991" s="23">
        <f t="shared" si="1873"/>
        <v>0.99794145328490391</v>
      </c>
      <c r="H3991">
        <v>100</v>
      </c>
      <c r="I3991" s="17">
        <v>206.90144897323401</v>
      </c>
      <c r="J3991" s="6">
        <f t="shared" si="1874"/>
        <v>206.00987199273177</v>
      </c>
      <c r="K3991" s="6">
        <f t="shared" si="1890"/>
        <v>178.91417341291512</v>
      </c>
      <c r="L3991" s="6">
        <f t="shared" si="1875"/>
        <v>0.86847378566026867</v>
      </c>
      <c r="M3991" s="6">
        <f t="shared" si="1876"/>
        <v>179.68848464837944</v>
      </c>
      <c r="N3991" s="28">
        <v>100</v>
      </c>
      <c r="O3991" s="17">
        <v>520.85654061376397</v>
      </c>
      <c r="P3991" s="6">
        <f t="shared" si="1877"/>
        <v>491.11588450737798</v>
      </c>
      <c r="Q3991" s="6">
        <f t="shared" si="1863"/>
        <v>306.94742781711125</v>
      </c>
      <c r="R3991" s="17">
        <v>491.11588450737798</v>
      </c>
      <c r="S3991" s="6">
        <f t="shared" si="1878"/>
        <v>29.740656106385984</v>
      </c>
      <c r="T3991" s="6">
        <f t="shared" si="1879"/>
        <v>336.68808392349723</v>
      </c>
      <c r="U3991" s="17">
        <v>91.450634747056498</v>
      </c>
      <c r="V3991" s="6">
        <f t="shared" si="1880"/>
        <v>81.384110159876599</v>
      </c>
      <c r="W3991" s="6">
        <f t="shared" si="1864"/>
        <v>81.384110159876599</v>
      </c>
      <c r="X3991" s="17">
        <v>81.384110159876599</v>
      </c>
      <c r="Y3991" s="6">
        <f t="shared" si="1881"/>
        <v>10.066524587179899</v>
      </c>
      <c r="Z3991" s="6">
        <f t="shared" si="1882"/>
        <v>91.450634747056498</v>
      </c>
      <c r="AA3991" s="17">
        <v>7297.2096834685399</v>
      </c>
      <c r="AB3991" s="6">
        <f t="shared" si="1891"/>
        <v>6795.90046141125</v>
      </c>
      <c r="AC3991" s="6">
        <f t="shared" si="1865"/>
        <v>6795.90046141125</v>
      </c>
      <c r="AD3991" s="17">
        <v>6840.80976419937</v>
      </c>
      <c r="AE3991" s="6">
        <f t="shared" si="1883"/>
        <v>456.39991926916991</v>
      </c>
      <c r="AF3991" s="17">
        <v>7252.3003806804199</v>
      </c>
      <c r="AG3991" s="6">
        <f t="shared" si="1892"/>
        <v>44.90930278811993</v>
      </c>
      <c r="AH3991" s="6">
        <f t="shared" si="1866"/>
        <v>44.90930278811993</v>
      </c>
      <c r="AI3991" s="6">
        <f t="shared" si="1884"/>
        <v>7297.2096834685399</v>
      </c>
      <c r="AJ3991" s="17">
        <v>609.77279324871995</v>
      </c>
      <c r="AK3991" s="6">
        <f t="shared" si="1885"/>
        <v>487.15044819216803</v>
      </c>
      <c r="AL3991" s="6">
        <f t="shared" si="1867"/>
        <v>487.15044819216803</v>
      </c>
      <c r="AM3991" s="17">
        <v>487.15044819216803</v>
      </c>
      <c r="AN3991" s="6">
        <f t="shared" si="1886"/>
        <v>122.62234505655192</v>
      </c>
      <c r="AO3991" s="6">
        <f t="shared" si="1887"/>
        <v>609.77279324871995</v>
      </c>
      <c r="AP3991" s="17">
        <v>4035.7756223645001</v>
      </c>
      <c r="AQ3991" s="6">
        <f t="shared" si="1888"/>
        <v>3478.0417449203292</v>
      </c>
      <c r="AR3991" s="17">
        <v>1487.2903398511</v>
      </c>
      <c r="AS3991" s="6">
        <f t="shared" si="1868"/>
        <v>929.5564624069375</v>
      </c>
      <c r="AT3991" s="17">
        <v>1310.6672081798399</v>
      </c>
      <c r="AU3991" s="6">
        <f t="shared" si="1869"/>
        <v>1310.6672081798399</v>
      </c>
      <c r="AV3991" s="17">
        <v>291.21116315599801</v>
      </c>
      <c r="AW3991" s="6">
        <f t="shared" si="1870"/>
        <v>291.21116315599801</v>
      </c>
      <c r="AX3991" s="17">
        <v>946.60691117755403</v>
      </c>
      <c r="AY3991" s="6">
        <f t="shared" si="1871"/>
        <v>946.60691117755403</v>
      </c>
      <c r="AZ3991" s="20">
        <v>257762185.58249801</v>
      </c>
      <c r="BA3991" s="20">
        <v>1367088236.1140001</v>
      </c>
      <c r="BB3991" s="20">
        <v>123543004.458653</v>
      </c>
      <c r="BC3991" s="20">
        <v>3606573.84484838</v>
      </c>
      <c r="BD3991" s="19">
        <f t="shared" si="1872"/>
        <v>1751.9999999999995</v>
      </c>
      <c r="BE3991" s="18">
        <v>66.134187385020496</v>
      </c>
      <c r="BF3991" s="20">
        <v>39221.445726461803</v>
      </c>
      <c r="BG3991" s="20">
        <v>2315.72156721901</v>
      </c>
      <c r="BH3991" s="19">
        <f t="shared" si="1889"/>
        <v>2.911363183698191</v>
      </c>
      <c r="BI3991" s="20">
        <v>1251.5815380906899</v>
      </c>
      <c r="BJ3991">
        <v>172</v>
      </c>
      <c r="BK3991" s="22">
        <v>3040</v>
      </c>
      <c r="BL3991" s="22">
        <v>4611.9232000000002</v>
      </c>
      <c r="BM3991" s="22">
        <v>760</v>
      </c>
      <c r="BN3991" s="22">
        <v>190</v>
      </c>
      <c r="BO3991">
        <v>7.8755729307689898E-2</v>
      </c>
    </row>
    <row r="3992" spans="1:67" x14ac:dyDescent="0.2">
      <c r="A3992" s="27">
        <v>3991</v>
      </c>
      <c r="B3992" s="18">
        <v>978.60284871289196</v>
      </c>
      <c r="C3992" s="18">
        <v>653.6</v>
      </c>
      <c r="D3992">
        <v>1000</v>
      </c>
      <c r="E3992">
        <v>4000</v>
      </c>
      <c r="F3992">
        <v>3</v>
      </c>
      <c r="G3992" s="23">
        <f t="shared" si="1873"/>
        <v>0.99809607786084498</v>
      </c>
      <c r="H3992">
        <v>100</v>
      </c>
      <c r="I3992" s="17">
        <v>211.11530884132401</v>
      </c>
      <c r="J3992" s="6">
        <f t="shared" si="1874"/>
        <v>210.1910954028132</v>
      </c>
      <c r="K3992" s="6">
        <f t="shared" si="1890"/>
        <v>181.59646221316865</v>
      </c>
      <c r="L3992" s="6">
        <f t="shared" si="1875"/>
        <v>0.86395887449539477</v>
      </c>
      <c r="M3992" s="6">
        <f t="shared" si="1876"/>
        <v>182.39494461529796</v>
      </c>
      <c r="N3992" s="28">
        <v>100</v>
      </c>
      <c r="O3992" s="17">
        <v>547.92470579403096</v>
      </c>
      <c r="P3992" s="6">
        <f t="shared" si="1877"/>
        <v>516.63680121077698</v>
      </c>
      <c r="Q3992" s="6">
        <f t="shared" si="1863"/>
        <v>322.8980007567356</v>
      </c>
      <c r="R3992" s="17">
        <v>516.63680121077698</v>
      </c>
      <c r="S3992" s="6">
        <f t="shared" si="1878"/>
        <v>31.287904583253976</v>
      </c>
      <c r="T3992" s="6">
        <f t="shared" si="1879"/>
        <v>354.18590533998957</v>
      </c>
      <c r="U3992" s="17">
        <v>91.445839194567597</v>
      </c>
      <c r="V3992" s="6">
        <f t="shared" si="1880"/>
        <v>81.379335563106906</v>
      </c>
      <c r="W3992" s="6">
        <f t="shared" si="1864"/>
        <v>81.379335563106906</v>
      </c>
      <c r="X3992" s="17">
        <v>81.379335563106906</v>
      </c>
      <c r="Y3992" s="6">
        <f t="shared" si="1881"/>
        <v>10.066503631460691</v>
      </c>
      <c r="Z3992" s="6">
        <f t="shared" si="1882"/>
        <v>91.445839194567597</v>
      </c>
      <c r="AA3992" s="17">
        <v>7862.2874315006402</v>
      </c>
      <c r="AB3992" s="6">
        <f t="shared" si="1891"/>
        <v>7326.2671182227305</v>
      </c>
      <c r="AC3992" s="6">
        <f t="shared" si="1865"/>
        <v>7326.2671182227305</v>
      </c>
      <c r="AD3992" s="17">
        <v>7371.2372222553904</v>
      </c>
      <c r="AE3992" s="6">
        <f t="shared" si="1883"/>
        <v>491.05020924524979</v>
      </c>
      <c r="AF3992" s="17">
        <v>7817.3173274679802</v>
      </c>
      <c r="AG3992" s="6">
        <f t="shared" si="1892"/>
        <v>44.970104032659947</v>
      </c>
      <c r="AH3992" s="6">
        <f t="shared" si="1866"/>
        <v>44.970104032659947</v>
      </c>
      <c r="AI3992" s="6">
        <f t="shared" si="1884"/>
        <v>7862.2874315006402</v>
      </c>
      <c r="AJ3992" s="17">
        <v>612.47605647768398</v>
      </c>
      <c r="AK3992" s="6">
        <f t="shared" si="1885"/>
        <v>489.26940697536099</v>
      </c>
      <c r="AL3992" s="6">
        <f t="shared" si="1867"/>
        <v>489.26940697536099</v>
      </c>
      <c r="AM3992" s="17">
        <v>489.26940697536099</v>
      </c>
      <c r="AN3992" s="6">
        <f t="shared" si="1886"/>
        <v>123.20664950232299</v>
      </c>
      <c r="AO3992" s="6">
        <f t="shared" si="1887"/>
        <v>612.47605647768398</v>
      </c>
      <c r="AP3992" s="17">
        <v>4118.1698202365196</v>
      </c>
      <c r="AQ3992" s="6">
        <f t="shared" si="1888"/>
        <v>3529.4840405353607</v>
      </c>
      <c r="AR3992" s="17">
        <v>1569.82874586973</v>
      </c>
      <c r="AS3992" s="6">
        <f t="shared" si="1868"/>
        <v>981.14296616858132</v>
      </c>
      <c r="AT3992" s="17">
        <v>1310.5930429923001</v>
      </c>
      <c r="AU3992" s="6">
        <f t="shared" si="1869"/>
        <v>1310.5930429923001</v>
      </c>
      <c r="AV3992" s="17">
        <v>291.194684731579</v>
      </c>
      <c r="AW3992" s="6">
        <f t="shared" si="1870"/>
        <v>291.194684731579</v>
      </c>
      <c r="AX3992" s="17">
        <v>946.55334664290001</v>
      </c>
      <c r="AY3992" s="6">
        <f t="shared" si="1871"/>
        <v>946.55334664290001</v>
      </c>
      <c r="AZ3992" s="20">
        <v>258584223.866615</v>
      </c>
      <c r="BA3992" s="20">
        <v>1367088236.1140001</v>
      </c>
      <c r="BB3992" s="20">
        <v>122991868.431585</v>
      </c>
      <c r="BC3992" s="20">
        <v>3335671.5877995999</v>
      </c>
      <c r="BD3992" s="19">
        <f t="shared" si="1872"/>
        <v>1751.9999999999998</v>
      </c>
      <c r="BE3992" s="18">
        <v>66.964962165582904</v>
      </c>
      <c r="BF3992" s="20">
        <v>37033.177722758301</v>
      </c>
      <c r="BG3992" s="20">
        <v>2186.5213473603999</v>
      </c>
      <c r="BH3992" s="19">
        <f t="shared" si="1889"/>
        <v>2.7489305455318527</v>
      </c>
      <c r="BI3992" s="20">
        <v>1321.1138457623999</v>
      </c>
      <c r="BJ3992">
        <v>172</v>
      </c>
      <c r="BK3992" s="22">
        <v>3040</v>
      </c>
      <c r="BL3992" s="22">
        <v>4611.9232000000002</v>
      </c>
      <c r="BM3992" s="22">
        <v>760</v>
      </c>
      <c r="BN3992" s="22">
        <v>190</v>
      </c>
      <c r="BO3992">
        <v>7.8416093412655E-2</v>
      </c>
    </row>
    <row r="3993" spans="1:67" x14ac:dyDescent="0.2">
      <c r="A3993" s="27">
        <v>3992</v>
      </c>
      <c r="B3993" s="18">
        <v>1030.10826180304</v>
      </c>
      <c r="C3993" s="18">
        <v>653.6</v>
      </c>
      <c r="D3993">
        <v>1000</v>
      </c>
      <c r="E3993">
        <v>4000</v>
      </c>
      <c r="F3993">
        <v>3</v>
      </c>
      <c r="G3993" s="23">
        <f t="shared" si="1873"/>
        <v>0.99825172505252857</v>
      </c>
      <c r="H3993">
        <v>100</v>
      </c>
      <c r="I3993" s="17">
        <v>215.33020015295901</v>
      </c>
      <c r="J3993" s="6">
        <f t="shared" si="1874"/>
        <v>214.34298356944012</v>
      </c>
      <c r="K3993" s="6">
        <f t="shared" si="1890"/>
        <v>184.24560721093422</v>
      </c>
      <c r="L3993" s="6">
        <f t="shared" si="1875"/>
        <v>0.85958310434381291</v>
      </c>
      <c r="M3993" s="6">
        <f t="shared" si="1876"/>
        <v>185.09420190645508</v>
      </c>
      <c r="N3993" s="28">
        <v>100</v>
      </c>
      <c r="O3993" s="17">
        <v>574.95282947450903</v>
      </c>
      <c r="P3993" s="6">
        <f t="shared" si="1877"/>
        <v>542.11987126651195</v>
      </c>
      <c r="Q3993" s="6">
        <f t="shared" si="1863"/>
        <v>338.82491954156995</v>
      </c>
      <c r="R3993" s="17">
        <v>542.11987126651195</v>
      </c>
      <c r="S3993" s="6">
        <f t="shared" si="1878"/>
        <v>32.832958207997081</v>
      </c>
      <c r="T3993" s="6">
        <f t="shared" si="1879"/>
        <v>371.65787774956704</v>
      </c>
      <c r="U3993" s="17">
        <v>91.441415348503696</v>
      </c>
      <c r="V3993" s="6">
        <f t="shared" si="1880"/>
        <v>81.374912989239604</v>
      </c>
      <c r="W3993" s="6">
        <f t="shared" si="1864"/>
        <v>81.374912989239604</v>
      </c>
      <c r="X3993" s="17">
        <v>81.374912989239604</v>
      </c>
      <c r="Y3993" s="6">
        <f t="shared" si="1881"/>
        <v>10.066502359264092</v>
      </c>
      <c r="Z3993" s="6">
        <f t="shared" si="1882"/>
        <v>91.441415348503696</v>
      </c>
      <c r="AA3993" s="17">
        <v>8516.4058965086206</v>
      </c>
      <c r="AB3993" s="6">
        <f t="shared" si="1891"/>
        <v>7939.4839621373394</v>
      </c>
      <c r="AC3993" s="6">
        <f t="shared" si="1865"/>
        <v>7939.4839621373394</v>
      </c>
      <c r="AD3993" s="17">
        <v>7985.2747494871201</v>
      </c>
      <c r="AE3993" s="6">
        <f t="shared" si="1883"/>
        <v>531.13114702150051</v>
      </c>
      <c r="AF3993" s="17">
        <v>8470.6151091588399</v>
      </c>
      <c r="AG3993" s="6">
        <f t="shared" si="1892"/>
        <v>45.790787349780658</v>
      </c>
      <c r="AH3993" s="6">
        <f t="shared" si="1866"/>
        <v>45.790787349780658</v>
      </c>
      <c r="AI3993" s="6">
        <f t="shared" si="1884"/>
        <v>8516.4058965086206</v>
      </c>
      <c r="AJ3993" s="17">
        <v>614.879855787775</v>
      </c>
      <c r="AK3993" s="6">
        <f t="shared" si="1885"/>
        <v>491.14755686998097</v>
      </c>
      <c r="AL3993" s="6">
        <f t="shared" si="1867"/>
        <v>491.14755686998097</v>
      </c>
      <c r="AM3993" s="17">
        <v>491.14755686998097</v>
      </c>
      <c r="AN3993" s="6">
        <f t="shared" si="1886"/>
        <v>123.73229891779403</v>
      </c>
      <c r="AO3993" s="6">
        <f t="shared" si="1887"/>
        <v>614.879855787775</v>
      </c>
      <c r="AP3993" s="17">
        <v>4200.5646238941199</v>
      </c>
      <c r="AQ3993" s="6">
        <f t="shared" si="1888"/>
        <v>3580.9289798249752</v>
      </c>
      <c r="AR3993" s="17">
        <v>1652.3617175176901</v>
      </c>
      <c r="AS3993" s="6">
        <f t="shared" si="1868"/>
        <v>1032.7260734485562</v>
      </c>
      <c r="AT3993" s="17">
        <v>1310.5219842126301</v>
      </c>
      <c r="AU3993" s="6">
        <f t="shared" si="1869"/>
        <v>1310.5219842126301</v>
      </c>
      <c r="AV3993" s="17">
        <v>291.17889650574102</v>
      </c>
      <c r="AW3993" s="6">
        <f t="shared" si="1870"/>
        <v>291.17889650574102</v>
      </c>
      <c r="AX3993" s="17">
        <v>946.50202565804796</v>
      </c>
      <c r="AY3993" s="6">
        <f t="shared" si="1871"/>
        <v>946.50202565804796</v>
      </c>
      <c r="AZ3993" s="20">
        <v>259379797.347092</v>
      </c>
      <c r="BA3993" s="20">
        <v>1367088236.1140001</v>
      </c>
      <c r="BB3993" s="20">
        <v>122468988.830937</v>
      </c>
      <c r="BC3993" s="20">
        <v>3062977.7079698299</v>
      </c>
      <c r="BD3993" s="19">
        <f t="shared" si="1872"/>
        <v>1751.9999999999989</v>
      </c>
      <c r="BE3993" s="18">
        <v>67.756161085013701</v>
      </c>
      <c r="BF3993" s="20">
        <v>34798.544017167696</v>
      </c>
      <c r="BG3993" s="20">
        <v>2054.5835931286801</v>
      </c>
      <c r="BH3993" s="19">
        <f t="shared" si="1889"/>
        <v>2.5830562341951322</v>
      </c>
      <c r="BI3993" s="20">
        <v>1390.6461534341099</v>
      </c>
      <c r="BJ3993">
        <v>172</v>
      </c>
      <c r="BK3993" s="22">
        <v>3040</v>
      </c>
      <c r="BL3993" s="22">
        <v>4611.9232000000002</v>
      </c>
      <c r="BM3993" s="22">
        <v>760</v>
      </c>
      <c r="BN3993" s="22">
        <v>190</v>
      </c>
      <c r="BO3993">
        <v>7.8093870792735595E-2</v>
      </c>
    </row>
    <row r="3994" spans="1:67" x14ac:dyDescent="0.2">
      <c r="A3994" s="27">
        <v>3993</v>
      </c>
      <c r="B3994" s="18">
        <v>20.602165236060799</v>
      </c>
      <c r="C3994" s="18">
        <v>703</v>
      </c>
      <c r="D3994">
        <v>1000</v>
      </c>
      <c r="E3994">
        <v>4000</v>
      </c>
      <c r="F3994">
        <v>6</v>
      </c>
      <c r="G3994" s="23">
        <f t="shared" si="1873"/>
        <v>0.95854312210564729</v>
      </c>
      <c r="H3994">
        <v>100</v>
      </c>
      <c r="I3994" s="17">
        <v>157.67759400317499</v>
      </c>
      <c r="J3994" s="6">
        <f t="shared" si="1874"/>
        <v>157.5026342486704</v>
      </c>
      <c r="K3994" s="6">
        <f t="shared" si="1890"/>
        <v>156.87765542467471</v>
      </c>
      <c r="L3994" s="6">
        <f t="shared" si="1875"/>
        <v>0.99603194684979712</v>
      </c>
      <c r="M3994" s="6">
        <f t="shared" si="1876"/>
        <v>157.05192092957427</v>
      </c>
      <c r="N3994" s="28">
        <v>100</v>
      </c>
      <c r="O3994" s="17">
        <v>122.215341162592</v>
      </c>
      <c r="P3994" s="6">
        <f t="shared" si="1877"/>
        <v>115.243716029936</v>
      </c>
      <c r="Q3994" s="6">
        <f t="shared" si="1863"/>
        <v>72.027322518709994</v>
      </c>
      <c r="R3994" s="17">
        <v>115.243716029936</v>
      </c>
      <c r="S3994" s="6">
        <f t="shared" si="1878"/>
        <v>6.9716251326560013</v>
      </c>
      <c r="T3994" s="6">
        <f t="shared" si="1879"/>
        <v>78.998947651365995</v>
      </c>
      <c r="U3994" s="17">
        <v>97.347408308286802</v>
      </c>
      <c r="V3994" s="6">
        <f t="shared" si="1880"/>
        <v>86.641662547119395</v>
      </c>
      <c r="W3994" s="6">
        <f t="shared" si="1864"/>
        <v>86.641662547119395</v>
      </c>
      <c r="X3994" s="17">
        <v>86.641662547119395</v>
      </c>
      <c r="Y3994" s="6">
        <f t="shared" si="1881"/>
        <v>10.705745761167407</v>
      </c>
      <c r="Z3994" s="6">
        <f t="shared" si="1882"/>
        <v>97.347408308286802</v>
      </c>
      <c r="AA3994" s="17">
        <v>828.22870446122795</v>
      </c>
      <c r="AB3994" s="6">
        <f t="shared" si="1891"/>
        <v>714.92535103774605</v>
      </c>
      <c r="AC3994" s="6">
        <f t="shared" si="1865"/>
        <v>714.92535103774605</v>
      </c>
      <c r="AD3994" s="17">
        <v>766.85486247901201</v>
      </c>
      <c r="AE3994" s="6">
        <f t="shared" si="1883"/>
        <v>61.373841982215936</v>
      </c>
      <c r="AF3994" s="17">
        <v>776.29919301996199</v>
      </c>
      <c r="AG3994" s="6">
        <f t="shared" si="1892"/>
        <v>51.929511441265959</v>
      </c>
      <c r="AH3994" s="6">
        <f t="shared" si="1866"/>
        <v>51.929511441265959</v>
      </c>
      <c r="AI3994" s="6">
        <f t="shared" si="1884"/>
        <v>828.22870446122795</v>
      </c>
      <c r="AJ3994" s="17">
        <v>287.74283222407701</v>
      </c>
      <c r="AK3994" s="6">
        <f t="shared" si="1885"/>
        <v>231.858683774989</v>
      </c>
      <c r="AL3994" s="6">
        <f t="shared" si="1867"/>
        <v>231.858683774989</v>
      </c>
      <c r="AM3994" s="17">
        <v>231.858683774989</v>
      </c>
      <c r="AN3994" s="6">
        <f t="shared" si="1886"/>
        <v>55.884148449088002</v>
      </c>
      <c r="AO3994" s="6">
        <f t="shared" si="1887"/>
        <v>287.74283222407701</v>
      </c>
      <c r="AP3994" s="17">
        <v>2974.8888423325602</v>
      </c>
      <c r="AQ3994" s="6">
        <f t="shared" si="1888"/>
        <v>2962.4819131861277</v>
      </c>
      <c r="AR3994" s="17">
        <v>33.085144390497398</v>
      </c>
      <c r="AS3994" s="6">
        <f t="shared" si="1868"/>
        <v>20.678215244060873</v>
      </c>
      <c r="AT3994" s="17">
        <v>1411.1900521145601</v>
      </c>
      <c r="AU3994" s="6">
        <f t="shared" si="1869"/>
        <v>1411.1900521145601</v>
      </c>
      <c r="AV3994" s="17">
        <v>583.02584308420398</v>
      </c>
      <c r="AW3994" s="6">
        <f t="shared" si="1870"/>
        <v>583.02584308420398</v>
      </c>
      <c r="AX3994" s="17">
        <v>947.58780274330297</v>
      </c>
      <c r="AY3994" s="6">
        <f t="shared" si="1871"/>
        <v>947.58780274330297</v>
      </c>
      <c r="AZ3994" s="20">
        <v>25336748.782558098</v>
      </c>
      <c r="BA3994" s="20">
        <v>1382615756.1257601</v>
      </c>
      <c r="BB3994" s="20">
        <v>271415054.28701597</v>
      </c>
      <c r="BC3994" s="20">
        <v>72632450.471669599</v>
      </c>
      <c r="BD3994" s="19">
        <f t="shared" si="1872"/>
        <v>1752.000009667004</v>
      </c>
      <c r="BE3994" s="18">
        <v>44.775679528097903</v>
      </c>
      <c r="BF3994" s="20">
        <v>920081.19534812402</v>
      </c>
      <c r="BG3994" s="20">
        <v>54323.644327643902</v>
      </c>
      <c r="BH3994" s="19">
        <f t="shared" si="1889"/>
        <v>68.296577389091553</v>
      </c>
      <c r="BI3994" s="20">
        <v>27.812923068682199</v>
      </c>
      <c r="BJ3994">
        <v>185</v>
      </c>
      <c r="BK3994" s="22">
        <v>3040</v>
      </c>
      <c r="BL3994" s="22">
        <v>4611.9232000000002</v>
      </c>
      <c r="BM3994" s="22">
        <v>760</v>
      </c>
      <c r="BN3994" s="22">
        <v>190</v>
      </c>
      <c r="BO3994">
        <v>0.16988109617292199</v>
      </c>
    </row>
    <row r="3995" spans="1:67" x14ac:dyDescent="0.2">
      <c r="A3995" s="27">
        <v>3994</v>
      </c>
      <c r="B3995" s="18">
        <v>51.505413090152203</v>
      </c>
      <c r="C3995" s="18">
        <v>703</v>
      </c>
      <c r="D3995">
        <v>1000</v>
      </c>
      <c r="E3995">
        <v>4000</v>
      </c>
      <c r="F3995">
        <v>6</v>
      </c>
      <c r="G3995" s="23">
        <f t="shared" si="1873"/>
        <v>0.96361932170140352</v>
      </c>
      <c r="H3995">
        <v>100</v>
      </c>
      <c r="I3995" s="17">
        <v>159.73465376485501</v>
      </c>
      <c r="J3995" s="6">
        <f t="shared" si="1874"/>
        <v>159.23826210815812</v>
      </c>
      <c r="K3995" s="6">
        <f t="shared" si="1890"/>
        <v>157.67772716347653</v>
      </c>
      <c r="L3995" s="6">
        <f t="shared" si="1875"/>
        <v>0.99020000015058163</v>
      </c>
      <c r="M3995" s="6">
        <f t="shared" si="1876"/>
        <v>158.16925418201254</v>
      </c>
      <c r="N3995" s="28">
        <v>100</v>
      </c>
      <c r="O3995" s="17">
        <v>125.67313743091</v>
      </c>
      <c r="P3995" s="6">
        <f t="shared" si="1877"/>
        <v>118.503820858583</v>
      </c>
      <c r="Q3995" s="6">
        <f t="shared" si="1863"/>
        <v>74.064888036614377</v>
      </c>
      <c r="R3995" s="17">
        <v>118.503820858583</v>
      </c>
      <c r="S3995" s="6">
        <f t="shared" si="1878"/>
        <v>7.1693165723270056</v>
      </c>
      <c r="T3995" s="6">
        <f t="shared" si="1879"/>
        <v>81.234204608941383</v>
      </c>
      <c r="U3995" s="17">
        <v>97.342196834426204</v>
      </c>
      <c r="V3995" s="6">
        <f t="shared" si="1880"/>
        <v>86.636396053743795</v>
      </c>
      <c r="W3995" s="6">
        <f t="shared" si="1864"/>
        <v>86.636396053743795</v>
      </c>
      <c r="X3995" s="17">
        <v>86.636396053743795</v>
      </c>
      <c r="Y3995" s="6">
        <f t="shared" si="1881"/>
        <v>10.705800780682409</v>
      </c>
      <c r="Z3995" s="6">
        <f t="shared" si="1882"/>
        <v>97.342196834426204</v>
      </c>
      <c r="AA3995" s="17">
        <v>926.776800017136</v>
      </c>
      <c r="AB3995" s="6">
        <f t="shared" si="1891"/>
        <v>808.70163011299803</v>
      </c>
      <c r="AC3995" s="6">
        <f t="shared" si="1865"/>
        <v>808.70163011299803</v>
      </c>
      <c r="AD3995" s="17">
        <v>859.61703449254605</v>
      </c>
      <c r="AE3995" s="6">
        <f t="shared" si="1883"/>
        <v>67.159765524589943</v>
      </c>
      <c r="AF3995" s="17">
        <v>875.86139563758798</v>
      </c>
      <c r="AG3995" s="6">
        <f t="shared" si="1892"/>
        <v>50.915404379548022</v>
      </c>
      <c r="AH3995" s="6">
        <f t="shared" si="1866"/>
        <v>50.915404379548022</v>
      </c>
      <c r="AI3995" s="6">
        <f t="shared" si="1884"/>
        <v>926.776800017136</v>
      </c>
      <c r="AJ3995" s="17">
        <v>317.85375929808299</v>
      </c>
      <c r="AK3995" s="6">
        <f t="shared" si="1885"/>
        <v>255.962683983793</v>
      </c>
      <c r="AL3995" s="6">
        <f t="shared" si="1867"/>
        <v>255.962683983793</v>
      </c>
      <c r="AM3995" s="17">
        <v>255.962683983793</v>
      </c>
      <c r="AN3995" s="6">
        <f t="shared" si="1886"/>
        <v>61.891075314289992</v>
      </c>
      <c r="AO3995" s="6">
        <f t="shared" si="1887"/>
        <v>317.85375929808299</v>
      </c>
      <c r="AP3995" s="17">
        <v>3024.3171716551601</v>
      </c>
      <c r="AQ3995" s="6">
        <f t="shared" si="1888"/>
        <v>2993.3018935651507</v>
      </c>
      <c r="AR3995" s="17">
        <v>82.707408240027306</v>
      </c>
      <c r="AS3995" s="6">
        <f t="shared" si="1868"/>
        <v>51.692130150017064</v>
      </c>
      <c r="AT3995" s="17">
        <v>1411.0970212725099</v>
      </c>
      <c r="AU3995" s="6">
        <f t="shared" si="1869"/>
        <v>1411.0970212725099</v>
      </c>
      <c r="AV3995" s="17">
        <v>582.98740787482905</v>
      </c>
      <c r="AW3995" s="6">
        <f t="shared" si="1870"/>
        <v>582.98740787482905</v>
      </c>
      <c r="AX3995" s="17">
        <v>947.52533426779496</v>
      </c>
      <c r="AY3995" s="6">
        <f t="shared" si="1871"/>
        <v>947.52533426779496</v>
      </c>
      <c r="AZ3995" s="20">
        <v>61523917.1929579</v>
      </c>
      <c r="BA3995" s="20">
        <v>1382615756.1257601</v>
      </c>
      <c r="BB3995" s="20">
        <v>244121378.302136</v>
      </c>
      <c r="BC3995" s="20">
        <v>63738948.379140802</v>
      </c>
      <c r="BD3995" s="19">
        <f t="shared" si="1872"/>
        <v>1751.9999999999948</v>
      </c>
      <c r="BE3995" s="18">
        <v>45.928608299375497</v>
      </c>
      <c r="BF3995" s="20">
        <v>790882.15506899997</v>
      </c>
      <c r="BG3995" s="20">
        <v>46695.445047970003</v>
      </c>
      <c r="BH3995" s="19">
        <f t="shared" si="1889"/>
        <v>58.706280359224621</v>
      </c>
      <c r="BI3995" s="20">
        <v>69.532307671705496</v>
      </c>
      <c r="BJ3995">
        <v>185</v>
      </c>
      <c r="BK3995" s="22">
        <v>3040</v>
      </c>
      <c r="BL3995" s="22">
        <v>4611.9232000000002</v>
      </c>
      <c r="BM3995" s="22">
        <v>760</v>
      </c>
      <c r="BN3995" s="22">
        <v>190</v>
      </c>
      <c r="BO3995">
        <v>0.153061523866862</v>
      </c>
    </row>
    <row r="3996" spans="1:67" x14ac:dyDescent="0.2">
      <c r="A3996" s="27">
        <v>3995</v>
      </c>
      <c r="B3996" s="18">
        <v>154.516239270456</v>
      </c>
      <c r="C3996" s="18">
        <v>703</v>
      </c>
      <c r="D3996">
        <v>1000</v>
      </c>
      <c r="E3996">
        <v>4000</v>
      </c>
      <c r="F3996">
        <v>5</v>
      </c>
      <c r="G3996" s="23">
        <f t="shared" si="1873"/>
        <v>0.97602714192040108</v>
      </c>
      <c r="H3996">
        <v>100</v>
      </c>
      <c r="I3996" s="17">
        <v>161.66044698071801</v>
      </c>
      <c r="J3996" s="6">
        <f t="shared" si="1874"/>
        <v>160.50753077041875</v>
      </c>
      <c r="K3996" s="6">
        <f t="shared" si="1890"/>
        <v>155.87047333770863</v>
      </c>
      <c r="L3996" s="6">
        <f t="shared" si="1875"/>
        <v>0.97111003196888801</v>
      </c>
      <c r="M3996" s="6">
        <f t="shared" si="1876"/>
        <v>156.9900818355498</v>
      </c>
      <c r="N3996" s="28">
        <v>100</v>
      </c>
      <c r="O3996" s="17">
        <v>144.28606462139899</v>
      </c>
      <c r="P3996" s="6">
        <f t="shared" si="1877"/>
        <v>136.054255726745</v>
      </c>
      <c r="Q3996" s="6">
        <f t="shared" si="1863"/>
        <v>85.033909829215617</v>
      </c>
      <c r="R3996" s="17">
        <v>136.054255726745</v>
      </c>
      <c r="S3996" s="6">
        <f t="shared" si="1878"/>
        <v>8.2318088946539945</v>
      </c>
      <c r="T3996" s="6">
        <f t="shared" si="1879"/>
        <v>93.265718723869611</v>
      </c>
      <c r="U3996" s="17">
        <v>97.333717990562903</v>
      </c>
      <c r="V3996" s="6">
        <f t="shared" si="1880"/>
        <v>86.6280216641603</v>
      </c>
      <c r="W3996" s="6">
        <f t="shared" si="1864"/>
        <v>86.6280216641603</v>
      </c>
      <c r="X3996" s="17">
        <v>86.6280216641603</v>
      </c>
      <c r="Y3996" s="6">
        <f t="shared" si="1881"/>
        <v>10.705696326402602</v>
      </c>
      <c r="Z3996" s="6">
        <f t="shared" si="1882"/>
        <v>97.333717990562903</v>
      </c>
      <c r="AA3996" s="17">
        <v>1139.3833755386099</v>
      </c>
      <c r="AB3996" s="6">
        <f t="shared" si="1891"/>
        <v>1010.9536787064501</v>
      </c>
      <c r="AC3996" s="6">
        <f t="shared" si="1865"/>
        <v>1010.9536787064501</v>
      </c>
      <c r="AD3996" s="17">
        <v>1059.7156020781499</v>
      </c>
      <c r="AE3996" s="6">
        <f t="shared" si="1883"/>
        <v>79.667773460460012</v>
      </c>
      <c r="AF3996" s="17">
        <v>1090.6214521669101</v>
      </c>
      <c r="AG3996" s="6">
        <f t="shared" si="1892"/>
        <v>48.761923371699822</v>
      </c>
      <c r="AH3996" s="6">
        <f t="shared" si="1866"/>
        <v>48.761923371699822</v>
      </c>
      <c r="AI3996" s="6">
        <f t="shared" si="1884"/>
        <v>1139.3833755386099</v>
      </c>
      <c r="AJ3996" s="17">
        <v>450.83242726139201</v>
      </c>
      <c r="AK3996" s="6">
        <f t="shared" si="1885"/>
        <v>362.22872616979299</v>
      </c>
      <c r="AL3996" s="6">
        <f t="shared" si="1867"/>
        <v>362.22872616979299</v>
      </c>
      <c r="AM3996" s="17">
        <v>362.22872616979299</v>
      </c>
      <c r="AN3996" s="6">
        <f t="shared" si="1886"/>
        <v>88.603701091599021</v>
      </c>
      <c r="AO3996" s="6">
        <f t="shared" si="1887"/>
        <v>450.83242726139201</v>
      </c>
      <c r="AP3996" s="17">
        <v>3092.2986593821402</v>
      </c>
      <c r="AQ3996" s="6">
        <f t="shared" si="1888"/>
        <v>2999.260911296501</v>
      </c>
      <c r="AR3996" s="17">
        <v>248.10066156168</v>
      </c>
      <c r="AS3996" s="6">
        <f t="shared" si="1868"/>
        <v>155.06291347605</v>
      </c>
      <c r="AT3996" s="17">
        <v>1410.9743893372799</v>
      </c>
      <c r="AU3996" s="6">
        <f t="shared" si="1869"/>
        <v>1410.9743893372799</v>
      </c>
      <c r="AV3996" s="17">
        <v>485.78061927291799</v>
      </c>
      <c r="AW3996" s="6">
        <f t="shared" si="1870"/>
        <v>485.78061927291799</v>
      </c>
      <c r="AX3996" s="17">
        <v>947.44298921025302</v>
      </c>
      <c r="AY3996" s="6">
        <f t="shared" si="1871"/>
        <v>947.44298921025302</v>
      </c>
      <c r="AZ3996" s="20">
        <v>159233036.92265701</v>
      </c>
      <c r="BA3996" s="20">
        <v>1382625580.82393</v>
      </c>
      <c r="BB3996" s="20">
        <v>168140934.89794701</v>
      </c>
      <c r="BC3996" s="20">
        <v>42000447.355457</v>
      </c>
      <c r="BD3996" s="19">
        <f t="shared" si="1872"/>
        <v>1751.9999999999911</v>
      </c>
      <c r="BE3996" s="18">
        <v>49.636197937867898</v>
      </c>
      <c r="BF3996" s="20">
        <v>498341.64028482197</v>
      </c>
      <c r="BG3996" s="20">
        <v>29423.201079818198</v>
      </c>
      <c r="BH3996" s="19">
        <f t="shared" si="1889"/>
        <v>36.99133159311743</v>
      </c>
      <c r="BI3996" s="20">
        <v>208.596923015116</v>
      </c>
      <c r="BJ3996">
        <v>185</v>
      </c>
      <c r="BK3996" s="22">
        <v>3040</v>
      </c>
      <c r="BL3996" s="22">
        <v>4611.9232000000002</v>
      </c>
      <c r="BM3996" s="22">
        <v>760</v>
      </c>
      <c r="BN3996" s="22">
        <v>190</v>
      </c>
      <c r="BO3996">
        <v>0.106238998939215</v>
      </c>
    </row>
    <row r="3997" spans="1:67" x14ac:dyDescent="0.2">
      <c r="A3997" s="27">
        <v>3996</v>
      </c>
      <c r="B3997" s="18">
        <v>206.02165236060799</v>
      </c>
      <c r="C3997" s="18">
        <v>703</v>
      </c>
      <c r="D3997">
        <v>1000</v>
      </c>
      <c r="E3997">
        <v>4000</v>
      </c>
      <c r="F3997">
        <v>5</v>
      </c>
      <c r="G3997" s="23">
        <f t="shared" si="1873"/>
        <v>0.98091703610097147</v>
      </c>
      <c r="H3997">
        <v>100</v>
      </c>
      <c r="I3997" s="17">
        <v>165.34479237071699</v>
      </c>
      <c r="J3997" s="6">
        <f t="shared" si="1874"/>
        <v>164.02513796625496</v>
      </c>
      <c r="K3997" s="6">
        <f t="shared" si="1890"/>
        <v>157.89284320473624</v>
      </c>
      <c r="L3997" s="6">
        <f t="shared" si="1875"/>
        <v>0.96261368935546743</v>
      </c>
      <c r="M3997" s="6">
        <f t="shared" si="1876"/>
        <v>159.16316059968963</v>
      </c>
      <c r="N3997" s="28">
        <v>99.999999999999901</v>
      </c>
      <c r="O3997" s="17">
        <v>160.504870340422</v>
      </c>
      <c r="P3997" s="6">
        <f t="shared" si="1877"/>
        <v>151.346883613248</v>
      </c>
      <c r="Q3997" s="6">
        <f t="shared" si="1863"/>
        <v>94.591802258279998</v>
      </c>
      <c r="R3997" s="17">
        <v>151.346883613248</v>
      </c>
      <c r="S3997" s="6">
        <f t="shared" si="1878"/>
        <v>9.1579867271740056</v>
      </c>
      <c r="T3997" s="6">
        <f t="shared" si="1879"/>
        <v>103.749788985454</v>
      </c>
      <c r="U3997" s="17">
        <v>97.324771766524904</v>
      </c>
      <c r="V3997" s="6">
        <f t="shared" si="1880"/>
        <v>86.6191077856341</v>
      </c>
      <c r="W3997" s="6">
        <f t="shared" si="1864"/>
        <v>86.6191077856341</v>
      </c>
      <c r="X3997" s="17">
        <v>86.6191077856341</v>
      </c>
      <c r="Y3997" s="6">
        <f t="shared" si="1881"/>
        <v>10.705663980890805</v>
      </c>
      <c r="Z3997" s="6">
        <f t="shared" si="1882"/>
        <v>97.324771766524904</v>
      </c>
      <c r="AA3997" s="17">
        <v>1400.75442658214</v>
      </c>
      <c r="AB3997" s="6">
        <f t="shared" si="1891"/>
        <v>1257.56217943716</v>
      </c>
      <c r="AC3997" s="6">
        <f t="shared" si="1865"/>
        <v>1257.56217943716</v>
      </c>
      <c r="AD3997" s="17">
        <v>1305.2420509895301</v>
      </c>
      <c r="AE3997" s="6">
        <f t="shared" si="1883"/>
        <v>95.512375592609942</v>
      </c>
      <c r="AF3997" s="17">
        <v>1353.07455502977</v>
      </c>
      <c r="AG3997" s="6">
        <f t="shared" si="1892"/>
        <v>47.679871552370059</v>
      </c>
      <c r="AH3997" s="6">
        <f t="shared" si="1866"/>
        <v>47.679871552370059</v>
      </c>
      <c r="AI3997" s="6">
        <f t="shared" si="1884"/>
        <v>1400.75442658214</v>
      </c>
      <c r="AJ3997" s="17">
        <v>515.49882178580503</v>
      </c>
      <c r="AK3997" s="6">
        <f t="shared" si="1885"/>
        <v>413.66177667308699</v>
      </c>
      <c r="AL3997" s="6">
        <f t="shared" si="1867"/>
        <v>413.66177667308699</v>
      </c>
      <c r="AM3997" s="17">
        <v>413.66177667308699</v>
      </c>
      <c r="AN3997" s="6">
        <f t="shared" si="1886"/>
        <v>101.83704511271804</v>
      </c>
      <c r="AO3997" s="6">
        <f t="shared" si="1887"/>
        <v>515.49882178580503</v>
      </c>
      <c r="AP3997" s="17">
        <v>3174.6817696108901</v>
      </c>
      <c r="AQ3997" s="6">
        <f t="shared" si="1888"/>
        <v>3050.6438286412276</v>
      </c>
      <c r="AR3997" s="17">
        <v>330.767842585783</v>
      </c>
      <c r="AS3997" s="6">
        <f t="shared" si="1868"/>
        <v>206.72990161611438</v>
      </c>
      <c r="AT3997" s="17">
        <v>1410.8334650355</v>
      </c>
      <c r="AU3997" s="6">
        <f t="shared" si="1869"/>
        <v>1410.8334650355</v>
      </c>
      <c r="AV3997" s="17">
        <v>485.73210081991698</v>
      </c>
      <c r="AW3997" s="6">
        <f t="shared" si="1870"/>
        <v>485.73210081991698</v>
      </c>
      <c r="AX3997" s="17">
        <v>947.34836116969598</v>
      </c>
      <c r="AY3997" s="6">
        <f t="shared" si="1871"/>
        <v>947.34836116969598</v>
      </c>
      <c r="AZ3997" s="20">
        <v>189300766.83328301</v>
      </c>
      <c r="BA3997" s="20">
        <v>1382626037.4249599</v>
      </c>
      <c r="BB3997" s="20">
        <v>146639842.990655</v>
      </c>
      <c r="BC3997" s="20">
        <v>33433352.751097798</v>
      </c>
      <c r="BD3997" s="19">
        <f t="shared" si="1872"/>
        <v>1751.9999999999957</v>
      </c>
      <c r="BE3997" s="18">
        <v>51.331730277920002</v>
      </c>
      <c r="BF3997" s="20">
        <v>389729.76646133099</v>
      </c>
      <c r="BG3997" s="20">
        <v>23010.513989616498</v>
      </c>
      <c r="BH3997" s="19">
        <f t="shared" si="1889"/>
        <v>28.92919607247671</v>
      </c>
      <c r="BI3997" s="20">
        <v>278.12923068682198</v>
      </c>
      <c r="BJ3997">
        <v>185</v>
      </c>
      <c r="BK3997" s="22">
        <v>3040</v>
      </c>
      <c r="BL3997" s="22">
        <v>4611.9232000000002</v>
      </c>
      <c r="BM3997" s="22">
        <v>760</v>
      </c>
      <c r="BN3997" s="22">
        <v>190</v>
      </c>
      <c r="BO3997">
        <v>9.2989031812355905E-2</v>
      </c>
    </row>
    <row r="3998" spans="1:67" x14ac:dyDescent="0.2">
      <c r="A3998" s="27">
        <v>3997</v>
      </c>
      <c r="B3998" s="18">
        <v>257.52706545076097</v>
      </c>
      <c r="C3998" s="18">
        <v>703</v>
      </c>
      <c r="D3998">
        <v>1000</v>
      </c>
      <c r="E3998">
        <v>4000</v>
      </c>
      <c r="F3998">
        <v>5</v>
      </c>
      <c r="G3998" s="23">
        <f t="shared" si="1873"/>
        <v>0.9848495478682332</v>
      </c>
      <c r="H3998">
        <v>100</v>
      </c>
      <c r="I3998" s="17">
        <v>169.148352673842</v>
      </c>
      <c r="J3998" s="6">
        <f t="shared" si="1874"/>
        <v>167.66975800588202</v>
      </c>
      <c r="K3998" s="6">
        <f t="shared" si="1890"/>
        <v>160.06203592661836</v>
      </c>
      <c r="L3998" s="6">
        <f t="shared" si="1875"/>
        <v>0.95462674861738173</v>
      </c>
      <c r="M3998" s="6">
        <f t="shared" si="1876"/>
        <v>161.473541947016</v>
      </c>
      <c r="N3998" s="28">
        <v>100</v>
      </c>
      <c r="O3998" s="17">
        <v>184.093269621838</v>
      </c>
      <c r="P3998" s="6">
        <f t="shared" si="1877"/>
        <v>173.588455818455</v>
      </c>
      <c r="Q3998" s="6">
        <f t="shared" si="1863"/>
        <v>108.49278488653438</v>
      </c>
      <c r="R3998" s="17">
        <v>173.588455818455</v>
      </c>
      <c r="S3998" s="6">
        <f t="shared" si="1878"/>
        <v>10.504813803383001</v>
      </c>
      <c r="T3998" s="6">
        <f t="shared" si="1879"/>
        <v>118.99759868991738</v>
      </c>
      <c r="U3998" s="17">
        <v>97.316613072708193</v>
      </c>
      <c r="V3998" s="6">
        <f t="shared" si="1880"/>
        <v>86.610947251614306</v>
      </c>
      <c r="W3998" s="6">
        <f t="shared" si="1864"/>
        <v>86.610947251614306</v>
      </c>
      <c r="X3998" s="17">
        <v>86.610947251614306</v>
      </c>
      <c r="Y3998" s="6">
        <f t="shared" si="1881"/>
        <v>10.705665821093888</v>
      </c>
      <c r="Z3998" s="6">
        <f t="shared" si="1882"/>
        <v>97.316613072708193</v>
      </c>
      <c r="AA3998" s="17">
        <v>1715.7166867393701</v>
      </c>
      <c r="AB3998" s="6">
        <f t="shared" si="1891"/>
        <v>1553.2921019010898</v>
      </c>
      <c r="AC3998" s="6">
        <f t="shared" si="1865"/>
        <v>1553.2921019010898</v>
      </c>
      <c r="AD3998" s="17">
        <v>1600.99560712216</v>
      </c>
      <c r="AE3998" s="6">
        <f t="shared" si="1883"/>
        <v>114.72107961721008</v>
      </c>
      <c r="AF3998" s="17">
        <v>1668.0131815182999</v>
      </c>
      <c r="AG3998" s="6">
        <f t="shared" si="1892"/>
        <v>47.703505221070145</v>
      </c>
      <c r="AH3998" s="6">
        <f t="shared" si="1866"/>
        <v>47.703505221070145</v>
      </c>
      <c r="AI3998" s="6">
        <f t="shared" si="1884"/>
        <v>1715.7166867393701</v>
      </c>
      <c r="AJ3998" s="17">
        <v>550.21356028476305</v>
      </c>
      <c r="AK3998" s="6">
        <f t="shared" si="1885"/>
        <v>441.01134215471598</v>
      </c>
      <c r="AL3998" s="6">
        <f t="shared" si="1867"/>
        <v>441.01134215471598</v>
      </c>
      <c r="AM3998" s="17">
        <v>441.01134215471598</v>
      </c>
      <c r="AN3998" s="6">
        <f t="shared" si="1886"/>
        <v>109.20221813004707</v>
      </c>
      <c r="AO3998" s="6">
        <f t="shared" si="1887"/>
        <v>550.21356028476305</v>
      </c>
      <c r="AP3998" s="17">
        <v>3257.0662876582101</v>
      </c>
      <c r="AQ3998" s="6">
        <f t="shared" si="1888"/>
        <v>3102.0334953775132</v>
      </c>
      <c r="AR3998" s="17">
        <v>413.42077941516999</v>
      </c>
      <c r="AS3998" s="6">
        <f t="shared" si="1868"/>
        <v>258.38798713448125</v>
      </c>
      <c r="AT3998" s="17">
        <v>1410.7003055200801</v>
      </c>
      <c r="AU3998" s="6">
        <f t="shared" si="1869"/>
        <v>1410.7003055200801</v>
      </c>
      <c r="AV3998" s="17">
        <v>485.68625568456503</v>
      </c>
      <c r="AW3998" s="6">
        <f t="shared" si="1870"/>
        <v>485.68625568456503</v>
      </c>
      <c r="AX3998" s="17">
        <v>947.25894703838696</v>
      </c>
      <c r="AY3998" s="6">
        <f t="shared" si="1871"/>
        <v>947.25894703838696</v>
      </c>
      <c r="AZ3998" s="20">
        <v>204755998.24156499</v>
      </c>
      <c r="BA3998" s="20">
        <v>1382628122.0852101</v>
      </c>
      <c r="BB3998" s="20">
        <v>138072287.53836399</v>
      </c>
      <c r="BC3998" s="20">
        <v>26543592.1348552</v>
      </c>
      <c r="BD3998" s="19">
        <f t="shared" si="1872"/>
        <v>1751.9999999999943</v>
      </c>
      <c r="BE3998" s="18">
        <v>52.928968777814397</v>
      </c>
      <c r="BF3998" s="20">
        <v>305896.53026360599</v>
      </c>
      <c r="BG3998" s="20">
        <v>18060.812888163699</v>
      </c>
      <c r="BH3998" s="19">
        <f t="shared" si="1889"/>
        <v>22.706350562433062</v>
      </c>
      <c r="BI3998" s="20">
        <v>347.66153835852703</v>
      </c>
      <c r="BJ3998">
        <v>185</v>
      </c>
      <c r="BK3998" s="22">
        <v>3040</v>
      </c>
      <c r="BL3998" s="22">
        <v>4611.9232000000002</v>
      </c>
      <c r="BM3998" s="22">
        <v>760</v>
      </c>
      <c r="BN3998" s="22">
        <v>190</v>
      </c>
      <c r="BO3998">
        <v>8.77092816711392E-2</v>
      </c>
    </row>
    <row r="3999" spans="1:67" x14ac:dyDescent="0.2">
      <c r="A3999" s="27">
        <v>3998</v>
      </c>
      <c r="B3999" s="18">
        <v>309.03247854091302</v>
      </c>
      <c r="C3999" s="18">
        <v>703</v>
      </c>
      <c r="D3999">
        <v>1000</v>
      </c>
      <c r="E3999">
        <v>4000</v>
      </c>
      <c r="F3999">
        <v>5</v>
      </c>
      <c r="G3999" s="23">
        <f t="shared" si="1873"/>
        <v>0.98788225988822675</v>
      </c>
      <c r="H3999">
        <v>100</v>
      </c>
      <c r="I3999" s="17">
        <v>173.04636581782</v>
      </c>
      <c r="J3999" s="6">
        <f t="shared" si="1874"/>
        <v>171.59164640317667</v>
      </c>
      <c r="K3999" s="6">
        <f t="shared" si="1890"/>
        <v>162.48816783323221</v>
      </c>
      <c r="L3999" s="6">
        <f t="shared" si="1875"/>
        <v>0.94694684292174303</v>
      </c>
      <c r="M3999" s="6">
        <f t="shared" si="1876"/>
        <v>163.86570979026567</v>
      </c>
      <c r="N3999" s="28">
        <v>100</v>
      </c>
      <c r="O3999" s="17">
        <v>210.21970211733199</v>
      </c>
      <c r="P3999" s="6">
        <f t="shared" si="1877"/>
        <v>198.223039429457</v>
      </c>
      <c r="Q3999" s="6">
        <f t="shared" si="1863"/>
        <v>123.88939964341063</v>
      </c>
      <c r="R3999" s="17">
        <v>198.223039429457</v>
      </c>
      <c r="S3999" s="6">
        <f t="shared" si="1878"/>
        <v>11.996662687874988</v>
      </c>
      <c r="T3999" s="6">
        <f t="shared" si="1879"/>
        <v>135.88606233128561</v>
      </c>
      <c r="U3999" s="17">
        <v>97.3096925579421</v>
      </c>
      <c r="V3999" s="6">
        <f t="shared" si="1880"/>
        <v>86.603936904604197</v>
      </c>
      <c r="W3999" s="6">
        <f t="shared" si="1864"/>
        <v>86.603936904604197</v>
      </c>
      <c r="X3999" s="17">
        <v>86.603936904604197</v>
      </c>
      <c r="Y3999" s="6">
        <f t="shared" si="1881"/>
        <v>10.705755653337903</v>
      </c>
      <c r="Z3999" s="6">
        <f t="shared" si="1882"/>
        <v>97.3096925579421</v>
      </c>
      <c r="AA3999" s="17">
        <v>2127.0421917605399</v>
      </c>
      <c r="AB3999" s="6">
        <f t="shared" si="1891"/>
        <v>1940.2504893882899</v>
      </c>
      <c r="AC3999" s="6">
        <f t="shared" si="1865"/>
        <v>1940.2504893882899</v>
      </c>
      <c r="AD3999" s="17">
        <v>1987.2938606265</v>
      </c>
      <c r="AE3999" s="6">
        <f t="shared" si="1883"/>
        <v>139.74833113403997</v>
      </c>
      <c r="AF3999" s="17">
        <v>2079.9988205223299</v>
      </c>
      <c r="AG3999" s="6">
        <f t="shared" si="1892"/>
        <v>47.043371238210057</v>
      </c>
      <c r="AH3999" s="6">
        <f t="shared" si="1866"/>
        <v>47.043371238210057</v>
      </c>
      <c r="AI3999" s="6">
        <f t="shared" si="1884"/>
        <v>2127.0421917605399</v>
      </c>
      <c r="AJ3999" s="17">
        <v>567.58426883888603</v>
      </c>
      <c r="AK3999" s="6">
        <f t="shared" si="1885"/>
        <v>454.58734727317398</v>
      </c>
      <c r="AL3999" s="6">
        <f t="shared" si="1867"/>
        <v>454.58734727317398</v>
      </c>
      <c r="AM3999" s="17">
        <v>454.58734727317398</v>
      </c>
      <c r="AN3999" s="6">
        <f t="shared" si="1886"/>
        <v>112.99692156571206</v>
      </c>
      <c r="AO3999" s="6">
        <f t="shared" si="1887"/>
        <v>567.58426883888603</v>
      </c>
      <c r="AP3999" s="17">
        <v>3339.4521002895699</v>
      </c>
      <c r="AQ3999" s="6">
        <f t="shared" si="1888"/>
        <v>3153.4293686342544</v>
      </c>
      <c r="AR3999" s="17">
        <v>496.06061774751601</v>
      </c>
      <c r="AS3999" s="6">
        <f t="shared" si="1868"/>
        <v>310.03788609219748</v>
      </c>
      <c r="AT3999" s="17">
        <v>1410.5742862490699</v>
      </c>
      <c r="AU3999" s="6">
        <f t="shared" si="1869"/>
        <v>1410.5742862490699</v>
      </c>
      <c r="AV3999" s="17">
        <v>485.64286884495999</v>
      </c>
      <c r="AW3999" s="6">
        <f t="shared" si="1870"/>
        <v>485.64286884495999</v>
      </c>
      <c r="AX3999" s="17">
        <v>947.17432744802704</v>
      </c>
      <c r="AY3999" s="6">
        <f t="shared" si="1871"/>
        <v>947.17432744802704</v>
      </c>
      <c r="AZ3999" s="20">
        <v>214563614.81086299</v>
      </c>
      <c r="BA3999" s="20">
        <v>1382616461.67238</v>
      </c>
      <c r="BB3999" s="20">
        <v>133589642.840929</v>
      </c>
      <c r="BC3999" s="20">
        <v>21230280.675826799</v>
      </c>
      <c r="BD3999" s="19">
        <f t="shared" si="1872"/>
        <v>1751.9999999999989</v>
      </c>
      <c r="BE3999" s="18">
        <v>54.4463703261071</v>
      </c>
      <c r="BF3999" s="20">
        <v>242715.97517798201</v>
      </c>
      <c r="BG3999" s="20">
        <v>14330.4921075114</v>
      </c>
      <c r="BH3999" s="19">
        <f t="shared" si="1889"/>
        <v>18.016530016685035</v>
      </c>
      <c r="BI3999" s="20">
        <v>417.19384603023298</v>
      </c>
      <c r="BJ3999">
        <v>185</v>
      </c>
      <c r="BK3999" s="22">
        <v>3040</v>
      </c>
      <c r="BL3999" s="22">
        <v>4611.9232000000002</v>
      </c>
      <c r="BM3999" s="22">
        <v>760</v>
      </c>
      <c r="BN3999" s="22">
        <v>190</v>
      </c>
      <c r="BO3999">
        <v>8.4946865748931094E-2</v>
      </c>
    </row>
    <row r="4000" spans="1:67" x14ac:dyDescent="0.2">
      <c r="A4000" s="27">
        <v>3999</v>
      </c>
      <c r="B4000" s="18">
        <v>360.53789163106501</v>
      </c>
      <c r="C4000" s="18">
        <v>703</v>
      </c>
      <c r="D4000">
        <v>1000</v>
      </c>
      <c r="E4000">
        <v>4000</v>
      </c>
      <c r="F4000">
        <v>4</v>
      </c>
      <c r="G4000" s="23">
        <f t="shared" si="1873"/>
        <v>0.99050023301122403</v>
      </c>
      <c r="H4000">
        <v>100</v>
      </c>
      <c r="I4000" s="17">
        <v>171.77380452556301</v>
      </c>
      <c r="J4000" s="6">
        <f t="shared" si="1874"/>
        <v>170.28473422214066</v>
      </c>
      <c r="K4000" s="6">
        <f t="shared" si="1890"/>
        <v>159.67826720016549</v>
      </c>
      <c r="L4000" s="6">
        <f t="shared" si="1875"/>
        <v>0.9377133418892456</v>
      </c>
      <c r="M4000" s="6">
        <f t="shared" si="1876"/>
        <v>161.07458829069571</v>
      </c>
      <c r="N4000" s="28">
        <v>100</v>
      </c>
      <c r="O4000" s="17">
        <v>236.909453577638</v>
      </c>
      <c r="P4000" s="6">
        <f t="shared" si="1877"/>
        <v>223.38987451989101</v>
      </c>
      <c r="Q4000" s="6">
        <f t="shared" si="1863"/>
        <v>139.61867157493188</v>
      </c>
      <c r="R4000" s="17">
        <v>223.38987451989101</v>
      </c>
      <c r="S4000" s="6">
        <f t="shared" si="1878"/>
        <v>13.519579057746995</v>
      </c>
      <c r="T4000" s="6">
        <f t="shared" si="1879"/>
        <v>153.13825063267888</v>
      </c>
      <c r="U4000" s="17">
        <v>97.310203228601296</v>
      </c>
      <c r="V4000" s="6">
        <f t="shared" si="1880"/>
        <v>86.604536875597304</v>
      </c>
      <c r="W4000" s="6">
        <f t="shared" si="1864"/>
        <v>86.604536875597304</v>
      </c>
      <c r="X4000" s="17">
        <v>86.604536875597304</v>
      </c>
      <c r="Y4000" s="6">
        <f t="shared" si="1881"/>
        <v>10.705666353003991</v>
      </c>
      <c r="Z4000" s="6">
        <f t="shared" si="1882"/>
        <v>97.310203228601296</v>
      </c>
      <c r="AA4000" s="17">
        <v>2126.0196178845899</v>
      </c>
      <c r="AB4000" s="6">
        <f t="shared" si="1891"/>
        <v>1939.69854902321</v>
      </c>
      <c r="AC4000" s="6">
        <f t="shared" si="1865"/>
        <v>1939.69854902321</v>
      </c>
      <c r="AD4000" s="17">
        <v>1986.3635353326499</v>
      </c>
      <c r="AE4000" s="6">
        <f t="shared" si="1883"/>
        <v>139.65608255194002</v>
      </c>
      <c r="AF4000" s="17">
        <v>2079.3546315751501</v>
      </c>
      <c r="AG4000" s="6">
        <f t="shared" si="1892"/>
        <v>46.664986309439882</v>
      </c>
      <c r="AH4000" s="6">
        <f t="shared" si="1866"/>
        <v>46.664986309439882</v>
      </c>
      <c r="AI4000" s="6">
        <f t="shared" si="1884"/>
        <v>2126.0196178845899</v>
      </c>
      <c r="AJ4000" s="17">
        <v>579.52059613166705</v>
      </c>
      <c r="AK4000" s="6">
        <f t="shared" si="1885"/>
        <v>463.92144447019803</v>
      </c>
      <c r="AL4000" s="6">
        <f t="shared" si="1867"/>
        <v>463.92144447019803</v>
      </c>
      <c r="AM4000" s="17">
        <v>463.92144447019803</v>
      </c>
      <c r="AN4000" s="6">
        <f t="shared" si="1886"/>
        <v>115.59915166146902</v>
      </c>
      <c r="AO4000" s="6">
        <f t="shared" si="1887"/>
        <v>579.52059613166705</v>
      </c>
      <c r="AP4000" s="17">
        <v>3325.0510663149798</v>
      </c>
      <c r="AQ4000" s="6">
        <f t="shared" si="1888"/>
        <v>3108.0212322241823</v>
      </c>
      <c r="AR4000" s="17">
        <v>578.74622424212203</v>
      </c>
      <c r="AS4000" s="6">
        <f t="shared" si="1868"/>
        <v>361.71639015132627</v>
      </c>
      <c r="AT4000" s="17">
        <v>1410.5958246219</v>
      </c>
      <c r="AU4000" s="6">
        <f t="shared" si="1869"/>
        <v>1410.5958246219</v>
      </c>
      <c r="AV4000" s="17">
        <v>388.52022738724003</v>
      </c>
      <c r="AW4000" s="6">
        <f t="shared" si="1870"/>
        <v>388.52022738724003</v>
      </c>
      <c r="AX4000" s="17">
        <v>947.18879006371606</v>
      </c>
      <c r="AY4000" s="6">
        <f t="shared" si="1871"/>
        <v>947.18879006371606</v>
      </c>
      <c r="AZ4000" s="20">
        <v>221824798.60901499</v>
      </c>
      <c r="BA4000" s="20">
        <v>1382634821.9816599</v>
      </c>
      <c r="BB4000" s="20">
        <v>130896787.644987</v>
      </c>
      <c r="BC4000" s="20">
        <v>16643591.764335301</v>
      </c>
      <c r="BD4000" s="19">
        <f t="shared" si="1872"/>
        <v>1751.9999999999973</v>
      </c>
      <c r="BE4000" s="18">
        <v>55.880157955128901</v>
      </c>
      <c r="BF4000" s="20">
        <v>186378.663535767</v>
      </c>
      <c r="BG4000" s="20">
        <v>11004.2116710664</v>
      </c>
      <c r="BH4000" s="19">
        <f t="shared" si="1889"/>
        <v>13.834675626931608</v>
      </c>
      <c r="BI4000" s="20">
        <v>486.72615370193802</v>
      </c>
      <c r="BJ4000">
        <v>185</v>
      </c>
      <c r="BK4000" s="22">
        <v>3040</v>
      </c>
      <c r="BL4000" s="22">
        <v>4611.9232000000002</v>
      </c>
      <c r="BM4000" s="22">
        <v>760</v>
      </c>
      <c r="BN4000" s="22">
        <v>190</v>
      </c>
      <c r="BO4000">
        <v>8.3287394369649395E-2</v>
      </c>
    </row>
    <row r="4001" spans="1:67" x14ac:dyDescent="0.2">
      <c r="A4001" s="27">
        <v>4000</v>
      </c>
      <c r="B4001" s="18">
        <v>412.043304721217</v>
      </c>
      <c r="C4001" s="18">
        <v>703</v>
      </c>
      <c r="D4001">
        <v>1000</v>
      </c>
      <c r="E4001">
        <v>4000</v>
      </c>
      <c r="F4001">
        <v>4</v>
      </c>
      <c r="G4001" s="23">
        <f t="shared" si="1873"/>
        <v>0.99205386664224093</v>
      </c>
      <c r="H4001">
        <v>100</v>
      </c>
      <c r="I4001" s="17">
        <v>175.82925653275001</v>
      </c>
      <c r="J4001" s="6">
        <f t="shared" si="1874"/>
        <v>174.56020038750614</v>
      </c>
      <c r="K4001" s="6">
        <f t="shared" si="1890"/>
        <v>162.45450378817924</v>
      </c>
      <c r="L4001" s="6">
        <f t="shared" si="1875"/>
        <v>0.93065030532473336</v>
      </c>
      <c r="M4001" s="6">
        <f t="shared" si="1876"/>
        <v>163.63555127722466</v>
      </c>
      <c r="N4001" s="28">
        <v>100</v>
      </c>
      <c r="O4001" s="17">
        <v>263.94733567788001</v>
      </c>
      <c r="P4001" s="6">
        <f t="shared" si="1877"/>
        <v>248.88358705255999</v>
      </c>
      <c r="Q4001" s="6">
        <f t="shared" si="1863"/>
        <v>155.55224190785</v>
      </c>
      <c r="R4001" s="17">
        <v>248.88358705255999</v>
      </c>
      <c r="S4001" s="6">
        <f t="shared" si="1878"/>
        <v>15.063748625320017</v>
      </c>
      <c r="T4001" s="6">
        <f t="shared" si="1879"/>
        <v>170.61599053317002</v>
      </c>
      <c r="U4001" s="17">
        <v>97.301700402659506</v>
      </c>
      <c r="V4001" s="6">
        <f t="shared" si="1880"/>
        <v>86.596155243031603</v>
      </c>
      <c r="W4001" s="6">
        <f t="shared" si="1864"/>
        <v>86.596155243031603</v>
      </c>
      <c r="X4001" s="17">
        <v>86.596155243031603</v>
      </c>
      <c r="Y4001" s="6">
        <f t="shared" si="1881"/>
        <v>10.705545159627903</v>
      </c>
      <c r="Z4001" s="6">
        <f t="shared" si="1882"/>
        <v>97.301700402659506</v>
      </c>
      <c r="AA4001" s="17">
        <v>2563.8902348111601</v>
      </c>
      <c r="AB4001" s="6">
        <f t="shared" si="1891"/>
        <v>2351.1169350926598</v>
      </c>
      <c r="AC4001" s="6">
        <f t="shared" si="1865"/>
        <v>2351.1169350926598</v>
      </c>
      <c r="AD4001" s="17">
        <v>2397.4378255946099</v>
      </c>
      <c r="AE4001" s="6">
        <f t="shared" si="1883"/>
        <v>166.45240921655022</v>
      </c>
      <c r="AF4001" s="17">
        <v>2517.56934430921</v>
      </c>
      <c r="AG4001" s="6">
        <f t="shared" si="1892"/>
        <v>46.320890501950089</v>
      </c>
      <c r="AH4001" s="6">
        <f t="shared" si="1866"/>
        <v>46.320890501950089</v>
      </c>
      <c r="AI4001" s="6">
        <f t="shared" si="1884"/>
        <v>2563.8902348111601</v>
      </c>
      <c r="AJ4001" s="17">
        <v>589.92140254651895</v>
      </c>
      <c r="AK4001" s="6">
        <f t="shared" si="1885"/>
        <v>472.05181250645001</v>
      </c>
      <c r="AL4001" s="6">
        <f t="shared" si="1867"/>
        <v>472.05181250645001</v>
      </c>
      <c r="AM4001" s="17">
        <v>472.05181250645001</v>
      </c>
      <c r="AN4001" s="6">
        <f t="shared" si="1886"/>
        <v>117.86959004006894</v>
      </c>
      <c r="AO4001" s="6">
        <f t="shared" si="1887"/>
        <v>589.92140254651895</v>
      </c>
      <c r="AP4001" s="17">
        <v>3407.43787039983</v>
      </c>
      <c r="AQ4001" s="6">
        <f t="shared" si="1888"/>
        <v>3159.4249715389155</v>
      </c>
      <c r="AR4001" s="17">
        <v>661.36773029577205</v>
      </c>
      <c r="AS4001" s="6">
        <f t="shared" si="1868"/>
        <v>413.35483143485754</v>
      </c>
      <c r="AT4001" s="17">
        <v>1410.4752736866401</v>
      </c>
      <c r="AU4001" s="6">
        <f t="shared" si="1869"/>
        <v>1410.4752736866401</v>
      </c>
      <c r="AV4001" s="17">
        <v>388.487024058575</v>
      </c>
      <c r="AW4001" s="6">
        <f t="shared" si="1870"/>
        <v>388.487024058575</v>
      </c>
      <c r="AX4001" s="17">
        <v>947.10784235884296</v>
      </c>
      <c r="AY4001" s="6">
        <f t="shared" si="1871"/>
        <v>947.10784235884296</v>
      </c>
      <c r="AZ4001" s="20">
        <v>227246061.049941</v>
      </c>
      <c r="BA4001" s="20">
        <v>1382643365.079</v>
      </c>
      <c r="BB4001" s="20">
        <v>128188957.620243</v>
      </c>
      <c r="BC4001" s="20">
        <v>13921625.7180216</v>
      </c>
      <c r="BD4001" s="19">
        <f t="shared" si="1872"/>
        <v>1752.0000094672057</v>
      </c>
      <c r="BE4001" s="18">
        <v>57.251658519082604</v>
      </c>
      <c r="BF4001" s="20">
        <v>158851.92312498699</v>
      </c>
      <c r="BG4001" s="20">
        <v>9378.9715692852806</v>
      </c>
      <c r="BH4001" s="19">
        <f t="shared" si="1889"/>
        <v>11.791397017134027</v>
      </c>
      <c r="BI4001" s="20">
        <v>556.25846137364397</v>
      </c>
      <c r="BJ4001">
        <v>185</v>
      </c>
      <c r="BK4001" s="22">
        <v>3040</v>
      </c>
      <c r="BL4001" s="22">
        <v>4611.9232000000002</v>
      </c>
      <c r="BM4001" s="22">
        <v>760</v>
      </c>
      <c r="BN4001" s="22">
        <v>190</v>
      </c>
      <c r="BO4001">
        <v>8.1618696112367994E-2</v>
      </c>
    </row>
    <row r="4002" spans="1:67" x14ac:dyDescent="0.2">
      <c r="A4002" s="27">
        <v>4001</v>
      </c>
      <c r="B4002" s="18">
        <v>463.54871781137001</v>
      </c>
      <c r="C4002" s="18">
        <v>703</v>
      </c>
      <c r="D4002">
        <v>1000</v>
      </c>
      <c r="E4002">
        <v>4000</v>
      </c>
      <c r="F4002">
        <v>4</v>
      </c>
      <c r="G4002" s="23">
        <f t="shared" si="1873"/>
        <v>0.99361294564535518</v>
      </c>
      <c r="H4002">
        <v>100</v>
      </c>
      <c r="I4002" s="17">
        <v>179.92022531187499</v>
      </c>
      <c r="J4002" s="6">
        <f t="shared" si="1874"/>
        <v>178.37977319503017</v>
      </c>
      <c r="K4002" s="6">
        <f t="shared" si="1890"/>
        <v>164.77208965598501</v>
      </c>
      <c r="L4002" s="6">
        <f t="shared" si="1875"/>
        <v>0.92371509787621886</v>
      </c>
      <c r="M4002" s="6">
        <f t="shared" si="1876"/>
        <v>166.19502853386996</v>
      </c>
      <c r="N4002" s="28">
        <v>100</v>
      </c>
      <c r="O4002" s="17">
        <v>290.96613775905701</v>
      </c>
      <c r="P4002" s="6">
        <f t="shared" si="1877"/>
        <v>274.35912808254199</v>
      </c>
      <c r="Q4002" s="6">
        <f t="shared" si="1863"/>
        <v>171.47445505158873</v>
      </c>
      <c r="R4002" s="17">
        <v>274.35912808254199</v>
      </c>
      <c r="S4002" s="6">
        <f t="shared" si="1878"/>
        <v>16.60700967651502</v>
      </c>
      <c r="T4002" s="6">
        <f t="shared" si="1879"/>
        <v>188.08146472810375</v>
      </c>
      <c r="U4002" s="17">
        <v>97.294824504377402</v>
      </c>
      <c r="V4002" s="6">
        <f t="shared" si="1880"/>
        <v>86.589263172583799</v>
      </c>
      <c r="W4002" s="6">
        <f t="shared" si="1864"/>
        <v>86.589263172583799</v>
      </c>
      <c r="X4002" s="17">
        <v>86.589263172583799</v>
      </c>
      <c r="Y4002" s="6">
        <f t="shared" si="1881"/>
        <v>10.705561331793604</v>
      </c>
      <c r="Z4002" s="6">
        <f t="shared" si="1882"/>
        <v>97.294824504377402</v>
      </c>
      <c r="AA4002" s="17">
        <v>3124.2267374785602</v>
      </c>
      <c r="AB4002" s="6">
        <f t="shared" si="1891"/>
        <v>2876.61407207621</v>
      </c>
      <c r="AC4002" s="6">
        <f t="shared" si="1865"/>
        <v>2876.61407207621</v>
      </c>
      <c r="AD4002" s="17">
        <v>2923.4714693676901</v>
      </c>
      <c r="AE4002" s="6">
        <f t="shared" si="1883"/>
        <v>200.75526811087002</v>
      </c>
      <c r="AF4002" s="17">
        <v>3077.3693401870801</v>
      </c>
      <c r="AG4002" s="6">
        <f t="shared" si="1892"/>
        <v>46.857397291480083</v>
      </c>
      <c r="AH4002" s="6">
        <f t="shared" si="1866"/>
        <v>46.857397291480083</v>
      </c>
      <c r="AI4002" s="6">
        <f t="shared" si="1884"/>
        <v>3124.2267374785602</v>
      </c>
      <c r="AJ4002" s="17">
        <v>597.98376335486103</v>
      </c>
      <c r="AK4002" s="6">
        <f t="shared" si="1885"/>
        <v>478.34031396422802</v>
      </c>
      <c r="AL4002" s="6">
        <f t="shared" si="1867"/>
        <v>478.34031396422802</v>
      </c>
      <c r="AM4002" s="17">
        <v>478.34031396422802</v>
      </c>
      <c r="AN4002" s="6">
        <f t="shared" si="1886"/>
        <v>119.64344939063301</v>
      </c>
      <c r="AO4002" s="6">
        <f t="shared" si="1887"/>
        <v>597.98376335486103</v>
      </c>
      <c r="AP4002" s="17">
        <v>3489.8257918108302</v>
      </c>
      <c r="AQ4002" s="6">
        <f t="shared" si="1888"/>
        <v>3210.8339084332679</v>
      </c>
      <c r="AR4002" s="17">
        <v>743.97835567349</v>
      </c>
      <c r="AS4002" s="6">
        <f t="shared" si="1868"/>
        <v>464.98647229593126</v>
      </c>
      <c r="AT4002" s="17">
        <v>1410.3608853344199</v>
      </c>
      <c r="AU4002" s="6">
        <f t="shared" si="1869"/>
        <v>1410.3608853344199</v>
      </c>
      <c r="AV4002" s="17">
        <v>388.45551808936699</v>
      </c>
      <c r="AW4002" s="6">
        <f t="shared" si="1870"/>
        <v>388.45551808936699</v>
      </c>
      <c r="AX4002" s="17">
        <v>947.03103271354996</v>
      </c>
      <c r="AY4002" s="6">
        <f t="shared" si="1871"/>
        <v>947.03103271354996</v>
      </c>
      <c r="AZ4002" s="20">
        <v>231722188.13617101</v>
      </c>
      <c r="BA4002" s="20">
        <v>1382639601.41136</v>
      </c>
      <c r="BB4002" s="20">
        <v>126448091.223122</v>
      </c>
      <c r="BC4002" s="20">
        <v>11190119.2293378</v>
      </c>
      <c r="BD4002" s="19">
        <f t="shared" si="1872"/>
        <v>1751.9999999999909</v>
      </c>
      <c r="BE4002" s="18">
        <v>58.538962910853002</v>
      </c>
      <c r="BF4002" s="20">
        <v>128487.389015184</v>
      </c>
      <c r="BG4002" s="20">
        <v>7586.18180301746</v>
      </c>
      <c r="BH4002" s="19">
        <f t="shared" si="1889"/>
        <v>9.5374723450323593</v>
      </c>
      <c r="BI4002" s="20">
        <v>625.79076904534895</v>
      </c>
      <c r="BJ4002">
        <v>185</v>
      </c>
      <c r="BK4002" s="22">
        <v>3040</v>
      </c>
      <c r="BL4002" s="22">
        <v>4611.9232000000002</v>
      </c>
      <c r="BM4002" s="22">
        <v>760</v>
      </c>
      <c r="BN4002" s="22">
        <v>190</v>
      </c>
      <c r="BO4002">
        <v>8.0545885688313806E-2</v>
      </c>
    </row>
    <row r="4003" spans="1:67" x14ac:dyDescent="0.2">
      <c r="A4003" s="27">
        <v>4002</v>
      </c>
      <c r="B4003" s="18">
        <v>515.05413090152194</v>
      </c>
      <c r="C4003" s="18">
        <v>703</v>
      </c>
      <c r="D4003">
        <v>1000</v>
      </c>
      <c r="E4003">
        <v>4000</v>
      </c>
      <c r="F4003">
        <v>4</v>
      </c>
      <c r="G4003" s="23">
        <f t="shared" si="1873"/>
        <v>0.99489223389072223</v>
      </c>
      <c r="H4003">
        <v>100</v>
      </c>
      <c r="I4003" s="17">
        <v>184.02611872817101</v>
      </c>
      <c r="J4003" s="6">
        <f t="shared" si="1874"/>
        <v>182.18322214179804</v>
      </c>
      <c r="K4003" s="6">
        <f t="shared" si="1890"/>
        <v>167.07636423835933</v>
      </c>
      <c r="L4003" s="6">
        <f t="shared" si="1875"/>
        <v>0.91707876430201329</v>
      </c>
      <c r="M4003" s="6">
        <f t="shared" si="1876"/>
        <v>168.76644556252666</v>
      </c>
      <c r="N4003" s="28">
        <v>100</v>
      </c>
      <c r="O4003" s="17">
        <v>318.12163052183598</v>
      </c>
      <c r="P4003" s="6">
        <f t="shared" si="1877"/>
        <v>299.963390682485</v>
      </c>
      <c r="Q4003" s="6">
        <f t="shared" si="1863"/>
        <v>187.47711917655312</v>
      </c>
      <c r="R4003" s="17">
        <v>299.963390682485</v>
      </c>
      <c r="S4003" s="6">
        <f t="shared" si="1878"/>
        <v>18.158239839350983</v>
      </c>
      <c r="T4003" s="6">
        <f t="shared" si="1879"/>
        <v>205.6353590159041</v>
      </c>
      <c r="U4003" s="17">
        <v>97.288059668500296</v>
      </c>
      <c r="V4003" s="6">
        <f t="shared" si="1880"/>
        <v>86.5825084618657</v>
      </c>
      <c r="W4003" s="6">
        <f t="shared" si="1864"/>
        <v>86.5825084618657</v>
      </c>
      <c r="X4003" s="17">
        <v>86.5825084618657</v>
      </c>
      <c r="Y4003" s="6">
        <f t="shared" si="1881"/>
        <v>10.705551206634595</v>
      </c>
      <c r="Z4003" s="6">
        <f t="shared" si="1882"/>
        <v>97.288059668500296</v>
      </c>
      <c r="AA4003" s="17">
        <v>3823.06501317115</v>
      </c>
      <c r="AB4003" s="6">
        <f t="shared" si="1891"/>
        <v>3532.7902178895702</v>
      </c>
      <c r="AC4003" s="6">
        <f t="shared" si="1865"/>
        <v>3532.7902178895702</v>
      </c>
      <c r="AD4003" s="17">
        <v>3579.4239571975399</v>
      </c>
      <c r="AE4003" s="6">
        <f t="shared" si="1883"/>
        <v>243.64105597361004</v>
      </c>
      <c r="AF4003" s="17">
        <v>3776.4312738631802</v>
      </c>
      <c r="AG4003" s="6">
        <f t="shared" si="1892"/>
        <v>46.63373930796979</v>
      </c>
      <c r="AH4003" s="6">
        <f t="shared" si="1866"/>
        <v>46.63373930796979</v>
      </c>
      <c r="AI4003" s="6">
        <f t="shared" si="1884"/>
        <v>3823.06501317115</v>
      </c>
      <c r="AJ4003" s="17">
        <v>604.29775701217</v>
      </c>
      <c r="AK4003" s="6">
        <f t="shared" si="1885"/>
        <v>483.23971297273403</v>
      </c>
      <c r="AL4003" s="6">
        <f t="shared" si="1867"/>
        <v>483.23971297273403</v>
      </c>
      <c r="AM4003" s="17">
        <v>483.23971297273403</v>
      </c>
      <c r="AN4003" s="6">
        <f t="shared" si="1886"/>
        <v>121.05804403943597</v>
      </c>
      <c r="AO4003" s="6">
        <f t="shared" si="1887"/>
        <v>604.29775701217</v>
      </c>
      <c r="AP4003" s="17">
        <v>3572.2147470064501</v>
      </c>
      <c r="AQ4003" s="6">
        <f t="shared" si="1888"/>
        <v>3262.2476542887007</v>
      </c>
      <c r="AR4003" s="17">
        <v>826.57891391399596</v>
      </c>
      <c r="AS4003" s="6">
        <f t="shared" si="1868"/>
        <v>516.61182119624743</v>
      </c>
      <c r="AT4003" s="17">
        <v>1410.25219879423</v>
      </c>
      <c r="AU4003" s="6">
        <f t="shared" si="1869"/>
        <v>1410.25219879423</v>
      </c>
      <c r="AV4003" s="17">
        <v>388.42558256951702</v>
      </c>
      <c r="AW4003" s="6">
        <f t="shared" si="1870"/>
        <v>388.42558256951702</v>
      </c>
      <c r="AX4003" s="17">
        <v>946.95805172870598</v>
      </c>
      <c r="AY4003" s="6">
        <f t="shared" si="1871"/>
        <v>946.95805172870598</v>
      </c>
      <c r="AZ4003" s="20">
        <v>235292846.784675</v>
      </c>
      <c r="BA4003" s="20">
        <v>1382643365.079</v>
      </c>
      <c r="BB4003" s="20">
        <v>125114981.91286901</v>
      </c>
      <c r="BC4003" s="20">
        <v>8948806.2234546896</v>
      </c>
      <c r="BD4003" s="19">
        <f t="shared" si="1872"/>
        <v>1751.9999999999989</v>
      </c>
      <c r="BE4003" s="18">
        <v>59.7564324871012</v>
      </c>
      <c r="BF4003" s="20">
        <v>100772.294184798</v>
      </c>
      <c r="BG4003" s="20">
        <v>5949.8208365234896</v>
      </c>
      <c r="BH4003" s="19">
        <f t="shared" si="1889"/>
        <v>7.4802124652046418</v>
      </c>
      <c r="BI4003" s="20">
        <v>695.32307671705496</v>
      </c>
      <c r="BJ4003">
        <v>185</v>
      </c>
      <c r="BK4003" s="22">
        <v>3040</v>
      </c>
      <c r="BL4003" s="22">
        <v>4611.9232000000002</v>
      </c>
      <c r="BM4003" s="22">
        <v>760</v>
      </c>
      <c r="BN4003" s="22">
        <v>190</v>
      </c>
      <c r="BO4003">
        <v>7.9724358787774396E-2</v>
      </c>
    </row>
    <row r="4004" spans="1:67" x14ac:dyDescent="0.2">
      <c r="A4004" s="27">
        <v>4003</v>
      </c>
      <c r="B4004" s="18">
        <v>566.55954399167399</v>
      </c>
      <c r="C4004" s="18">
        <v>703</v>
      </c>
      <c r="D4004">
        <v>1000</v>
      </c>
      <c r="E4004">
        <v>4000</v>
      </c>
      <c r="F4004">
        <v>4</v>
      </c>
      <c r="G4004" s="23">
        <f t="shared" si="1873"/>
        <v>0.99568868396472898</v>
      </c>
      <c r="H4004">
        <v>100</v>
      </c>
      <c r="I4004" s="17">
        <v>188.16283780816201</v>
      </c>
      <c r="J4004" s="6">
        <f t="shared" si="1874"/>
        <v>186.70044137075843</v>
      </c>
      <c r="K4004" s="6">
        <f t="shared" si="1890"/>
        <v>170.09912982853956</v>
      </c>
      <c r="L4004" s="6">
        <f t="shared" si="1875"/>
        <v>0.91108049118506795</v>
      </c>
      <c r="M4004" s="6">
        <f t="shared" si="1876"/>
        <v>171.43149069303652</v>
      </c>
      <c r="N4004" s="28">
        <v>100</v>
      </c>
      <c r="O4004" s="17">
        <v>345.53743820718398</v>
      </c>
      <c r="P4004" s="6">
        <f t="shared" si="1877"/>
        <v>325.81295271043001</v>
      </c>
      <c r="Q4004" s="6">
        <f t="shared" si="1863"/>
        <v>203.63309544401875</v>
      </c>
      <c r="R4004" s="17">
        <v>325.81295271043001</v>
      </c>
      <c r="S4004" s="6">
        <f t="shared" si="1878"/>
        <v>19.724485496753971</v>
      </c>
      <c r="T4004" s="6">
        <f t="shared" si="1879"/>
        <v>223.35758094077272</v>
      </c>
      <c r="U4004" s="17">
        <v>97.282184441053502</v>
      </c>
      <c r="V4004" s="6">
        <f t="shared" si="1880"/>
        <v>86.576581175318296</v>
      </c>
      <c r="W4004" s="6">
        <f t="shared" si="1864"/>
        <v>86.576581175318296</v>
      </c>
      <c r="X4004" s="17">
        <v>86.576581175318296</v>
      </c>
      <c r="Y4004" s="6">
        <f t="shared" si="1881"/>
        <v>10.705603265735206</v>
      </c>
      <c r="Z4004" s="6">
        <f t="shared" si="1882"/>
        <v>97.282184441053502</v>
      </c>
      <c r="AA4004" s="17">
        <v>4618.5148463903897</v>
      </c>
      <c r="AB4004" s="6">
        <f t="shared" si="1891"/>
        <v>4279.3902863031499</v>
      </c>
      <c r="AC4004" s="6">
        <f t="shared" si="1865"/>
        <v>4279.3902863031499</v>
      </c>
      <c r="AD4004" s="17">
        <v>4326.2377476485299</v>
      </c>
      <c r="AE4004" s="6">
        <f t="shared" si="1883"/>
        <v>292.27709874185985</v>
      </c>
      <c r="AF4004" s="17">
        <v>4571.6673850450097</v>
      </c>
      <c r="AG4004" s="6">
        <f t="shared" si="1892"/>
        <v>46.847461345379998</v>
      </c>
      <c r="AH4004" s="6">
        <f t="shared" si="1866"/>
        <v>46.847461345379998</v>
      </c>
      <c r="AI4004" s="6">
        <f t="shared" si="1884"/>
        <v>4618.5148463903897</v>
      </c>
      <c r="AJ4004" s="17">
        <v>609.70597134057402</v>
      </c>
      <c r="AK4004" s="6">
        <f t="shared" si="1885"/>
        <v>487.443307802584</v>
      </c>
      <c r="AL4004" s="6">
        <f t="shared" si="1867"/>
        <v>487.443307802584</v>
      </c>
      <c r="AM4004" s="17">
        <v>487.443307802584</v>
      </c>
      <c r="AN4004" s="6">
        <f t="shared" si="1886"/>
        <v>122.26266353799002</v>
      </c>
      <c r="AO4004" s="6">
        <f t="shared" si="1887"/>
        <v>609.70597134057402</v>
      </c>
      <c r="AP4004" s="17">
        <v>3654.6046605710999</v>
      </c>
      <c r="AQ4004" s="6">
        <f t="shared" si="1888"/>
        <v>3313.6658582868176</v>
      </c>
      <c r="AR4004" s="17">
        <v>909.17013942475103</v>
      </c>
      <c r="AS4004" s="6">
        <f t="shared" si="1868"/>
        <v>568.23133714046935</v>
      </c>
      <c r="AT4004" s="17">
        <v>1410.14879811333</v>
      </c>
      <c r="AU4004" s="6">
        <f t="shared" si="1869"/>
        <v>1410.14879811333</v>
      </c>
      <c r="AV4004" s="17">
        <v>388.39710293321599</v>
      </c>
      <c r="AW4004" s="6">
        <f t="shared" si="1870"/>
        <v>388.39710293321599</v>
      </c>
      <c r="AX4004" s="17">
        <v>946.88862009980198</v>
      </c>
      <c r="AY4004" s="6">
        <f t="shared" si="1871"/>
        <v>946.88862009980198</v>
      </c>
      <c r="AZ4004" s="20">
        <v>238054770.014561</v>
      </c>
      <c r="BA4004" s="20">
        <v>1382643365.079</v>
      </c>
      <c r="BB4004" s="20">
        <v>123748439.212643</v>
      </c>
      <c r="BC4004" s="20">
        <v>7553425.69379484</v>
      </c>
      <c r="BD4004" s="19">
        <f t="shared" si="1872"/>
        <v>1751.9999999999986</v>
      </c>
      <c r="BE4004" s="18">
        <v>60.912527137709702</v>
      </c>
      <c r="BF4004" s="20">
        <v>87207.984796224206</v>
      </c>
      <c r="BG4004" s="20">
        <v>5148.9537798978599</v>
      </c>
      <c r="BH4004" s="19">
        <f t="shared" si="1889"/>
        <v>6.4733492495648317</v>
      </c>
      <c r="BI4004" s="20">
        <v>764.85538438875994</v>
      </c>
      <c r="BJ4004">
        <v>185</v>
      </c>
      <c r="BK4004" s="22">
        <v>3040</v>
      </c>
      <c r="BL4004" s="22">
        <v>4611.9232000000002</v>
      </c>
      <c r="BM4004" s="22">
        <v>760</v>
      </c>
      <c r="BN4004" s="22">
        <v>190</v>
      </c>
      <c r="BO4004">
        <v>7.8882233778066704E-2</v>
      </c>
    </row>
    <row r="4005" spans="1:67" x14ac:dyDescent="0.2">
      <c r="A4005" s="27">
        <v>4004</v>
      </c>
      <c r="B4005" s="18">
        <v>618.06495708182604</v>
      </c>
      <c r="C4005" s="18">
        <v>703</v>
      </c>
      <c r="D4005">
        <v>1000</v>
      </c>
      <c r="E4005">
        <v>4000</v>
      </c>
      <c r="F4005">
        <v>4</v>
      </c>
      <c r="G4005" s="23">
        <f t="shared" si="1873"/>
        <v>0.99654610958531598</v>
      </c>
      <c r="H4005">
        <v>100</v>
      </c>
      <c r="I4005" s="17">
        <v>192.317794543079</v>
      </c>
      <c r="J4005" s="6">
        <f t="shared" si="1874"/>
        <v>189.96895162720591</v>
      </c>
      <c r="K4005" s="6">
        <f t="shared" si="1890"/>
        <v>171.87080162891169</v>
      </c>
      <c r="L4005" s="6">
        <f t="shared" si="1875"/>
        <v>0.90473101081375695</v>
      </c>
      <c r="M4005" s="6">
        <f t="shared" si="1876"/>
        <v>173.9958726544323</v>
      </c>
      <c r="N4005" s="28">
        <v>100</v>
      </c>
      <c r="O4005" s="17">
        <v>373.23496281929403</v>
      </c>
      <c r="P4005" s="6">
        <f t="shared" si="1877"/>
        <v>351.928002519269</v>
      </c>
      <c r="Q4005" s="6">
        <f t="shared" si="1863"/>
        <v>219.95500157454313</v>
      </c>
      <c r="R4005" s="17">
        <v>351.928002519269</v>
      </c>
      <c r="S4005" s="6">
        <f t="shared" si="1878"/>
        <v>21.306960300025025</v>
      </c>
      <c r="T4005" s="6">
        <f t="shared" si="1879"/>
        <v>241.26196187456816</v>
      </c>
      <c r="U4005" s="17">
        <v>97.276261996413098</v>
      </c>
      <c r="V4005" s="6">
        <f t="shared" si="1880"/>
        <v>86.570645033183098</v>
      </c>
      <c r="W4005" s="6">
        <f t="shared" si="1864"/>
        <v>86.570645033183098</v>
      </c>
      <c r="X4005" s="17">
        <v>86.570645033183098</v>
      </c>
      <c r="Y4005" s="6">
        <f t="shared" si="1881"/>
        <v>10.70561696323</v>
      </c>
      <c r="Z4005" s="6">
        <f t="shared" si="1882"/>
        <v>97.276261996413098</v>
      </c>
      <c r="AA4005" s="17">
        <v>5462.0245480076401</v>
      </c>
      <c r="AB4005" s="6">
        <f t="shared" si="1891"/>
        <v>5070.673348585</v>
      </c>
      <c r="AC4005" s="6">
        <f t="shared" si="1865"/>
        <v>5070.673348585</v>
      </c>
      <c r="AD4005" s="17">
        <v>5118.0611563286002</v>
      </c>
      <c r="AE4005" s="6">
        <f t="shared" si="1883"/>
        <v>343.96339167903989</v>
      </c>
      <c r="AF4005" s="17">
        <v>5414.6367402640399</v>
      </c>
      <c r="AG4005" s="6">
        <f t="shared" si="1892"/>
        <v>47.387807743600206</v>
      </c>
      <c r="AH4005" s="6">
        <f t="shared" si="1866"/>
        <v>47.387807743600206</v>
      </c>
      <c r="AI4005" s="6">
        <f t="shared" si="1884"/>
        <v>5462.0245480076401</v>
      </c>
      <c r="AJ4005" s="17">
        <v>614.42459762605597</v>
      </c>
      <c r="AK4005" s="6">
        <f t="shared" si="1885"/>
        <v>491.09741422096499</v>
      </c>
      <c r="AL4005" s="6">
        <f t="shared" si="1867"/>
        <v>491.09741422096499</v>
      </c>
      <c r="AM4005" s="17">
        <v>491.09741422096499</v>
      </c>
      <c r="AN4005" s="6">
        <f t="shared" si="1886"/>
        <v>123.32718340509098</v>
      </c>
      <c r="AO4005" s="6">
        <f t="shared" si="1887"/>
        <v>614.42459762605597</v>
      </c>
      <c r="AP4005" s="17">
        <v>3736.99546425058</v>
      </c>
      <c r="AQ4005" s="6">
        <f t="shared" si="1888"/>
        <v>3365.0882029225531</v>
      </c>
      <c r="AR4005" s="17">
        <v>991.75269687472996</v>
      </c>
      <c r="AS4005" s="6">
        <f t="shared" si="1868"/>
        <v>619.8454355467062</v>
      </c>
      <c r="AT4005" s="17">
        <v>1410.0503068373901</v>
      </c>
      <c r="AU4005" s="6">
        <f t="shared" si="1869"/>
        <v>1410.0503068373901</v>
      </c>
      <c r="AV4005" s="17">
        <v>388.36997549369102</v>
      </c>
      <c r="AW4005" s="6">
        <f t="shared" si="1870"/>
        <v>388.36997549369102</v>
      </c>
      <c r="AX4005" s="17">
        <v>946.82248504476604</v>
      </c>
      <c r="AY4005" s="6">
        <f t="shared" si="1871"/>
        <v>946.82248504476604</v>
      </c>
      <c r="AZ4005" s="20">
        <v>240260951.63427901</v>
      </c>
      <c r="BA4005" s="20">
        <v>1382643365.079</v>
      </c>
      <c r="BB4005" s="20">
        <v>123044467.280193</v>
      </c>
      <c r="BC4005" s="20">
        <v>6051216.0065264301</v>
      </c>
      <c r="BD4005" s="19">
        <f t="shared" si="1872"/>
        <v>1751.9999999999986</v>
      </c>
      <c r="BE4005" s="18">
        <v>62.003247332403397</v>
      </c>
      <c r="BF4005" s="20">
        <v>67479.670861034305</v>
      </c>
      <c r="BG4005" s="20">
        <v>3984.15015732859</v>
      </c>
      <c r="BH4005" s="19">
        <f t="shared" si="1889"/>
        <v>5.0089390065583865</v>
      </c>
      <c r="BI4005" s="20">
        <v>834.38769206046595</v>
      </c>
      <c r="BJ4005">
        <v>185</v>
      </c>
      <c r="BK4005" s="22">
        <v>3040</v>
      </c>
      <c r="BL4005" s="22">
        <v>4611.9232000000002</v>
      </c>
      <c r="BM4005" s="22">
        <v>760</v>
      </c>
      <c r="BN4005" s="22">
        <v>190</v>
      </c>
      <c r="BO4005">
        <v>7.84484125326846E-2</v>
      </c>
    </row>
    <row r="4006" spans="1:67" x14ac:dyDescent="0.2">
      <c r="A4006" s="27">
        <v>4005</v>
      </c>
      <c r="B4006" s="18">
        <v>669.57037017197899</v>
      </c>
      <c r="C4006" s="18">
        <v>703</v>
      </c>
      <c r="D4006">
        <v>1000</v>
      </c>
      <c r="E4006">
        <v>4000</v>
      </c>
      <c r="F4006">
        <v>4</v>
      </c>
      <c r="G4006" s="23">
        <f t="shared" si="1873"/>
        <v>0.99690404350912099</v>
      </c>
      <c r="H4006">
        <v>100</v>
      </c>
      <c r="I4006" s="17">
        <v>196.48674460114901</v>
      </c>
      <c r="J4006" s="6">
        <f t="shared" si="1874"/>
        <v>195.11665760758677</v>
      </c>
      <c r="K4006" s="6">
        <f t="shared" si="1890"/>
        <v>175.52194975502357</v>
      </c>
      <c r="L4006" s="6">
        <f t="shared" si="1875"/>
        <v>0.89957439773301395</v>
      </c>
      <c r="M4006" s="6">
        <f t="shared" si="1876"/>
        <v>176.75444493709915</v>
      </c>
      <c r="N4006" s="28">
        <v>100</v>
      </c>
      <c r="O4006" s="17">
        <v>401.16369843674499</v>
      </c>
      <c r="P4006" s="6">
        <f t="shared" si="1877"/>
        <v>378.26092476124199</v>
      </c>
      <c r="Q4006" s="6">
        <f t="shared" si="1863"/>
        <v>236.41307797577625</v>
      </c>
      <c r="R4006" s="17">
        <v>378.26092476124199</v>
      </c>
      <c r="S4006" s="6">
        <f t="shared" si="1878"/>
        <v>22.902773675502999</v>
      </c>
      <c r="T4006" s="6">
        <f t="shared" si="1879"/>
        <v>259.31585165127922</v>
      </c>
      <c r="U4006" s="17">
        <v>97.2698499647381</v>
      </c>
      <c r="V4006" s="6">
        <f t="shared" si="1880"/>
        <v>86.564304052426095</v>
      </c>
      <c r="W4006" s="6">
        <f t="shared" si="1864"/>
        <v>86.564304052426095</v>
      </c>
      <c r="X4006" s="17">
        <v>86.564304052426095</v>
      </c>
      <c r="Y4006" s="6">
        <f t="shared" si="1881"/>
        <v>10.705545912312004</v>
      </c>
      <c r="Z4006" s="6">
        <f t="shared" si="1882"/>
        <v>97.2698499647381</v>
      </c>
      <c r="AA4006" s="17">
        <v>6433.72610817851</v>
      </c>
      <c r="AB4006" s="6">
        <f t="shared" si="1891"/>
        <v>5983.3635228836492</v>
      </c>
      <c r="AC4006" s="6">
        <f t="shared" si="1865"/>
        <v>5983.3635228836492</v>
      </c>
      <c r="AD4006" s="17">
        <v>6030.1801514178997</v>
      </c>
      <c r="AE4006" s="6">
        <f t="shared" si="1883"/>
        <v>403.54595676061035</v>
      </c>
      <c r="AF4006" s="17">
        <v>6386.9094796442596</v>
      </c>
      <c r="AG4006" s="6">
        <f t="shared" si="1892"/>
        <v>46.816628534250412</v>
      </c>
      <c r="AH4006" s="6">
        <f t="shared" si="1866"/>
        <v>46.816628534250412</v>
      </c>
      <c r="AI4006" s="6">
        <f t="shared" si="1884"/>
        <v>6433.72610817851</v>
      </c>
      <c r="AJ4006" s="17">
        <v>618.21233946974701</v>
      </c>
      <c r="AK4006" s="6">
        <f t="shared" si="1885"/>
        <v>494.03720008741999</v>
      </c>
      <c r="AL4006" s="6">
        <f t="shared" si="1867"/>
        <v>494.03720008741999</v>
      </c>
      <c r="AM4006" s="17">
        <v>494.03720008741999</v>
      </c>
      <c r="AN4006" s="6">
        <f t="shared" si="1886"/>
        <v>124.17513938232702</v>
      </c>
      <c r="AO4006" s="6">
        <f t="shared" si="1887"/>
        <v>618.21233946974701</v>
      </c>
      <c r="AP4006" s="17">
        <v>3819.3870961216899</v>
      </c>
      <c r="AQ4006" s="6">
        <f t="shared" si="1888"/>
        <v>3416.5144001415697</v>
      </c>
      <c r="AR4006" s="17">
        <v>1074.32718928031</v>
      </c>
      <c r="AS4006" s="6">
        <f t="shared" si="1868"/>
        <v>671.45449330019369</v>
      </c>
      <c r="AT4006" s="17">
        <v>1409.9563834307601</v>
      </c>
      <c r="AU4006" s="6">
        <f t="shared" si="1869"/>
        <v>1409.9563834307601</v>
      </c>
      <c r="AV4006" s="17">
        <v>388.34410618182699</v>
      </c>
      <c r="AW4006" s="6">
        <f t="shared" si="1870"/>
        <v>388.34410618182699</v>
      </c>
      <c r="AX4006" s="17">
        <v>946.75941722878895</v>
      </c>
      <c r="AY4006" s="6">
        <f t="shared" si="1871"/>
        <v>946.75941722878895</v>
      </c>
      <c r="AZ4006" s="20">
        <v>242019381.58153501</v>
      </c>
      <c r="BA4006" s="20">
        <v>1382643365.079</v>
      </c>
      <c r="BB4006" s="20">
        <v>121913137.567444</v>
      </c>
      <c r="BC4006" s="20">
        <v>5424115.7720199898</v>
      </c>
      <c r="BD4006" s="19">
        <f t="shared" si="1872"/>
        <v>1751.9999999999993</v>
      </c>
      <c r="BE4006" s="18">
        <v>63.042954994057702</v>
      </c>
      <c r="BF4006" s="20">
        <v>62761.082447403802</v>
      </c>
      <c r="BG4006" s="20">
        <v>3705.5541812271299</v>
      </c>
      <c r="BH4006" s="19">
        <f t="shared" si="1889"/>
        <v>4.6586835702270175</v>
      </c>
      <c r="BI4006" s="20">
        <v>903.91999973217105</v>
      </c>
      <c r="BJ4006">
        <v>185</v>
      </c>
      <c r="BK4006" s="22">
        <v>3040</v>
      </c>
      <c r="BL4006" s="22">
        <v>4611.9232000000002</v>
      </c>
      <c r="BM4006" s="22">
        <v>760</v>
      </c>
      <c r="BN4006" s="22">
        <v>190</v>
      </c>
      <c r="BO4006">
        <v>7.7751236309613794E-2</v>
      </c>
    </row>
    <row r="4007" spans="1:67" x14ac:dyDescent="0.2">
      <c r="A4007" s="27">
        <v>4006</v>
      </c>
      <c r="B4007" s="18">
        <v>721.07578326213104</v>
      </c>
      <c r="C4007" s="18">
        <v>703</v>
      </c>
      <c r="D4007">
        <v>1000</v>
      </c>
      <c r="E4007">
        <v>4000</v>
      </c>
      <c r="F4007">
        <v>4</v>
      </c>
      <c r="G4007" s="23">
        <f t="shared" si="1873"/>
        <v>0.99748826730640228</v>
      </c>
      <c r="H4007">
        <v>100</v>
      </c>
      <c r="I4007" s="17">
        <v>200.666534093385</v>
      </c>
      <c r="J4007" s="6">
        <f t="shared" si="1874"/>
        <v>198.52207952233124</v>
      </c>
      <c r="K4007" s="6">
        <f t="shared" si="1890"/>
        <v>177.42186920496823</v>
      </c>
      <c r="L4007" s="6">
        <f t="shared" si="1875"/>
        <v>0.89371353368787632</v>
      </c>
      <c r="M4007" s="6">
        <f t="shared" si="1876"/>
        <v>179.33839727749782</v>
      </c>
      <c r="N4007" s="28">
        <v>99.999999999999901</v>
      </c>
      <c r="O4007" s="17">
        <v>429.029909960552</v>
      </c>
      <c r="P4007" s="6">
        <f t="shared" si="1877"/>
        <v>404.53476194782797</v>
      </c>
      <c r="Q4007" s="6">
        <f t="shared" si="1863"/>
        <v>252.83422621739248</v>
      </c>
      <c r="R4007" s="17">
        <v>404.53476194782797</v>
      </c>
      <c r="S4007" s="6">
        <f t="shared" si="1878"/>
        <v>24.49514801272403</v>
      </c>
      <c r="T4007" s="6">
        <f t="shared" si="1879"/>
        <v>277.32937423011651</v>
      </c>
      <c r="U4007" s="17">
        <v>97.2642183879843</v>
      </c>
      <c r="V4007" s="6">
        <f t="shared" si="1880"/>
        <v>86.558686401707405</v>
      </c>
      <c r="W4007" s="6">
        <f t="shared" si="1864"/>
        <v>86.558686401707405</v>
      </c>
      <c r="X4007" s="17">
        <v>86.558686401707405</v>
      </c>
      <c r="Y4007" s="6">
        <f t="shared" si="1881"/>
        <v>10.705531986276895</v>
      </c>
      <c r="Z4007" s="6">
        <f t="shared" si="1882"/>
        <v>97.2642183879843</v>
      </c>
      <c r="AA4007" s="17">
        <v>7585.1729624966601</v>
      </c>
      <c r="AB4007" s="6">
        <f t="shared" si="1891"/>
        <v>7063.7215703310203</v>
      </c>
      <c r="AC4007" s="6">
        <f t="shared" si="1865"/>
        <v>7063.7215703310203</v>
      </c>
      <c r="AD4007" s="17">
        <v>7111.0344947383801</v>
      </c>
      <c r="AE4007" s="6">
        <f t="shared" si="1883"/>
        <v>474.13846775828006</v>
      </c>
      <c r="AF4007" s="17">
        <v>7537.8600380893004</v>
      </c>
      <c r="AG4007" s="6">
        <f t="shared" si="1892"/>
        <v>47.312924407359787</v>
      </c>
      <c r="AH4007" s="6">
        <f t="shared" si="1866"/>
        <v>47.312924407359787</v>
      </c>
      <c r="AI4007" s="6">
        <f t="shared" si="1884"/>
        <v>7585.1729624966601</v>
      </c>
      <c r="AJ4007" s="17">
        <v>621.76708562650902</v>
      </c>
      <c r="AK4007" s="6">
        <f t="shared" si="1885"/>
        <v>496.79475012869301</v>
      </c>
      <c r="AL4007" s="6">
        <f t="shared" si="1867"/>
        <v>496.79475012869301</v>
      </c>
      <c r="AM4007" s="17">
        <v>496.79475012869301</v>
      </c>
      <c r="AN4007" s="6">
        <f t="shared" si="1886"/>
        <v>124.972335497816</v>
      </c>
      <c r="AO4007" s="6">
        <f t="shared" si="1887"/>
        <v>621.76708562650902</v>
      </c>
      <c r="AP4007" s="17">
        <v>3901.7794998749</v>
      </c>
      <c r="AQ4007" s="6">
        <f t="shared" si="1888"/>
        <v>3467.9441880030145</v>
      </c>
      <c r="AR4007" s="17">
        <v>1156.8941649916701</v>
      </c>
      <c r="AS4007" s="6">
        <f t="shared" si="1868"/>
        <v>723.05885311979387</v>
      </c>
      <c r="AT4007" s="17">
        <v>1409.86671731959</v>
      </c>
      <c r="AU4007" s="6">
        <f t="shared" si="1869"/>
        <v>1409.86671731959</v>
      </c>
      <c r="AV4007" s="17">
        <v>388.31940945630799</v>
      </c>
      <c r="AW4007" s="6">
        <f t="shared" si="1870"/>
        <v>388.31940945630799</v>
      </c>
      <c r="AX4007" s="17">
        <v>946.69920810732299</v>
      </c>
      <c r="AY4007" s="6">
        <f t="shared" si="1871"/>
        <v>946.69920810732299</v>
      </c>
      <c r="AZ4007" s="20">
        <v>243687791.20008901</v>
      </c>
      <c r="BA4007" s="20">
        <v>1382643365.079</v>
      </c>
      <c r="BB4007" s="20">
        <v>121268288.04172599</v>
      </c>
      <c r="BC4007" s="20">
        <v>4400555.6791833499</v>
      </c>
      <c r="BD4007" s="19">
        <f t="shared" si="1872"/>
        <v>1751.9999999999984</v>
      </c>
      <c r="BE4007" s="18">
        <v>64.023200716165505</v>
      </c>
      <c r="BF4007" s="20">
        <v>49896.685271356699</v>
      </c>
      <c r="BG4007" s="20">
        <v>2946.0115015001402</v>
      </c>
      <c r="BH4007" s="19">
        <f t="shared" si="1889"/>
        <v>3.703774039863998</v>
      </c>
      <c r="BI4007" s="20">
        <v>973.45230740387694</v>
      </c>
      <c r="BJ4007">
        <v>185</v>
      </c>
      <c r="BK4007" s="22">
        <v>3040</v>
      </c>
      <c r="BL4007" s="22">
        <v>4611.9232000000002</v>
      </c>
      <c r="BM4007" s="22">
        <v>760</v>
      </c>
      <c r="BN4007" s="22">
        <v>190</v>
      </c>
      <c r="BO4007">
        <v>7.7353847531678593E-2</v>
      </c>
    </row>
    <row r="4008" spans="1:67" x14ac:dyDescent="0.2">
      <c r="A4008" s="27">
        <v>4007</v>
      </c>
      <c r="B4008" s="18">
        <v>772.58119635228297</v>
      </c>
      <c r="C4008" s="18">
        <v>703</v>
      </c>
      <c r="D4008">
        <v>1000</v>
      </c>
      <c r="E4008">
        <v>4000</v>
      </c>
      <c r="F4008">
        <v>4</v>
      </c>
      <c r="G4008" s="23">
        <f t="shared" si="1873"/>
        <v>0.99765908156159111</v>
      </c>
      <c r="H4008">
        <v>100</v>
      </c>
      <c r="I4008" s="17">
        <v>204.85335765021</v>
      </c>
      <c r="J4008" s="6">
        <f t="shared" si="1874"/>
        <v>203.91607398319076</v>
      </c>
      <c r="K4008" s="6">
        <f t="shared" si="1890"/>
        <v>181.32261776427171</v>
      </c>
      <c r="L4008" s="6">
        <f t="shared" si="1875"/>
        <v>0.88920218118370864</v>
      </c>
      <c r="M4008" s="6">
        <f t="shared" si="1876"/>
        <v>182.15605244537309</v>
      </c>
      <c r="N4008" s="28">
        <v>100</v>
      </c>
      <c r="O4008" s="17">
        <v>456.95088296056798</v>
      </c>
      <c r="P4008" s="6">
        <f t="shared" si="1877"/>
        <v>430.86011221473098</v>
      </c>
      <c r="Q4008" s="6">
        <f t="shared" si="1863"/>
        <v>269.28757013420687</v>
      </c>
      <c r="R4008" s="17">
        <v>430.86011221473098</v>
      </c>
      <c r="S4008" s="6">
        <f t="shared" si="1878"/>
        <v>26.090770745837006</v>
      </c>
      <c r="T4008" s="6">
        <f t="shared" si="1879"/>
        <v>295.37834088004388</v>
      </c>
      <c r="U4008" s="17">
        <v>97.258957341234293</v>
      </c>
      <c r="V4008" s="6">
        <f t="shared" si="1880"/>
        <v>86.553425354957398</v>
      </c>
      <c r="W4008" s="6">
        <f t="shared" si="1864"/>
        <v>86.553425354957398</v>
      </c>
      <c r="X4008" s="17">
        <v>86.553425354957398</v>
      </c>
      <c r="Y4008" s="6">
        <f t="shared" si="1881"/>
        <v>10.705531986276895</v>
      </c>
      <c r="Z4008" s="6">
        <f t="shared" si="1882"/>
        <v>97.258957341234293</v>
      </c>
      <c r="AA4008" s="17">
        <v>8681.3681028690098</v>
      </c>
      <c r="AB4008" s="6">
        <f t="shared" si="1891"/>
        <v>8094.322979232169</v>
      </c>
      <c r="AC4008" s="6">
        <f t="shared" si="1865"/>
        <v>8094.322979232169</v>
      </c>
      <c r="AD4008" s="17">
        <v>8140.1003536464796</v>
      </c>
      <c r="AE4008" s="6">
        <f t="shared" si="1883"/>
        <v>541.26774922253026</v>
      </c>
      <c r="AF4008" s="17">
        <v>8635.5907284546993</v>
      </c>
      <c r="AG4008" s="6">
        <f t="shared" si="1892"/>
        <v>45.777374414310543</v>
      </c>
      <c r="AH4008" s="6">
        <f t="shared" si="1866"/>
        <v>45.777374414310543</v>
      </c>
      <c r="AI4008" s="6">
        <f t="shared" si="1884"/>
        <v>8681.3681028690098</v>
      </c>
      <c r="AJ4008" s="17">
        <v>625.56169807643198</v>
      </c>
      <c r="AK4008" s="6">
        <f t="shared" si="1885"/>
        <v>499.75479977303502</v>
      </c>
      <c r="AL4008" s="6">
        <f t="shared" si="1867"/>
        <v>499.75479977303502</v>
      </c>
      <c r="AM4008" s="17">
        <v>499.75479977303502</v>
      </c>
      <c r="AN4008" s="6">
        <f t="shared" si="1886"/>
        <v>125.80689830339696</v>
      </c>
      <c r="AO4008" s="6">
        <f t="shared" si="1887"/>
        <v>625.56169807643198</v>
      </c>
      <c r="AP4008" s="17">
        <v>3984.1726241922502</v>
      </c>
      <c r="AQ4008" s="6">
        <f t="shared" si="1888"/>
        <v>3519.3773277859368</v>
      </c>
      <c r="AR4008" s="17">
        <v>1239.4541237501501</v>
      </c>
      <c r="AS4008" s="6">
        <f t="shared" si="1868"/>
        <v>774.65882734384377</v>
      </c>
      <c r="AT4008" s="17">
        <v>1409.7810254610399</v>
      </c>
      <c r="AU4008" s="6">
        <f t="shared" si="1869"/>
        <v>1409.7810254610399</v>
      </c>
      <c r="AV4008" s="17">
        <v>388.29580735867899</v>
      </c>
      <c r="AW4008" s="6">
        <f t="shared" si="1870"/>
        <v>388.29580735867899</v>
      </c>
      <c r="AX4008" s="17">
        <v>946.64166762237403</v>
      </c>
      <c r="AY4008" s="6">
        <f t="shared" si="1871"/>
        <v>946.64166762237403</v>
      </c>
      <c r="AZ4008" s="20">
        <v>244990484.06268501</v>
      </c>
      <c r="BA4008" s="20">
        <v>1382643365.079</v>
      </c>
      <c r="BB4008" s="20">
        <v>120264861.75422201</v>
      </c>
      <c r="BC4008" s="20">
        <v>4101289.10409236</v>
      </c>
      <c r="BD4008" s="19">
        <f t="shared" si="1872"/>
        <v>1751.9999999999993</v>
      </c>
      <c r="BE4008" s="18">
        <v>64.959091763646995</v>
      </c>
      <c r="BF4008" s="20">
        <v>45424.427260754601</v>
      </c>
      <c r="BG4008" s="20">
        <v>2681.95942138184</v>
      </c>
      <c r="BH4008" s="19">
        <f t="shared" si="1889"/>
        <v>3.3718034284063543</v>
      </c>
      <c r="BI4008" s="20">
        <v>1042.98461507558</v>
      </c>
      <c r="BJ4008">
        <v>185</v>
      </c>
      <c r="BK4008" s="22">
        <v>3040</v>
      </c>
      <c r="BL4008" s="22">
        <v>4611.9232000000002</v>
      </c>
      <c r="BM4008" s="22">
        <v>760</v>
      </c>
      <c r="BN4008" s="22">
        <v>190</v>
      </c>
      <c r="BO4008">
        <v>7.6735490189585198E-2</v>
      </c>
    </row>
    <row r="4009" spans="1:67" x14ac:dyDescent="0.2">
      <c r="A4009" s="27">
        <v>4008</v>
      </c>
      <c r="B4009" s="18">
        <v>824.08660944243502</v>
      </c>
      <c r="C4009" s="18">
        <v>703</v>
      </c>
      <c r="D4009">
        <v>1000</v>
      </c>
      <c r="E4009">
        <v>4000</v>
      </c>
      <c r="F4009">
        <v>4</v>
      </c>
      <c r="G4009" s="23">
        <f t="shared" si="1873"/>
        <v>0.99784039143791681</v>
      </c>
      <c r="H4009">
        <v>100</v>
      </c>
      <c r="I4009" s="17">
        <v>209.05735904737</v>
      </c>
      <c r="J4009" s="6">
        <f t="shared" si="1874"/>
        <v>207.98019340725605</v>
      </c>
      <c r="K4009" s="6">
        <f t="shared" si="1890"/>
        <v>183.88486247611766</v>
      </c>
      <c r="L4009" s="6">
        <f t="shared" si="1875"/>
        <v>0.88414603075228337</v>
      </c>
      <c r="M4009" s="6">
        <f t="shared" si="1876"/>
        <v>184.83723420128715</v>
      </c>
      <c r="N4009" s="28">
        <v>100</v>
      </c>
      <c r="O4009" s="17">
        <v>484.97087348753001</v>
      </c>
      <c r="P4009" s="6">
        <f t="shared" si="1877"/>
        <v>457.27871194113101</v>
      </c>
      <c r="Q4009" s="6">
        <f t="shared" si="1863"/>
        <v>285.7991949632069</v>
      </c>
      <c r="R4009" s="17">
        <v>457.27871194113101</v>
      </c>
      <c r="S4009" s="6">
        <f t="shared" si="1878"/>
        <v>27.692161546399007</v>
      </c>
      <c r="T4009" s="6">
        <f t="shared" si="1879"/>
        <v>313.49135650960591</v>
      </c>
      <c r="U4009" s="17">
        <v>97.253924423128595</v>
      </c>
      <c r="V4009" s="6">
        <f t="shared" si="1880"/>
        <v>86.548392436851699</v>
      </c>
      <c r="W4009" s="6">
        <f t="shared" si="1864"/>
        <v>86.548392436851699</v>
      </c>
      <c r="X4009" s="17">
        <v>86.548392436851699</v>
      </c>
      <c r="Y4009" s="6">
        <f t="shared" si="1881"/>
        <v>10.705531986276895</v>
      </c>
      <c r="Z4009" s="6">
        <f t="shared" si="1882"/>
        <v>97.253924423128595</v>
      </c>
      <c r="AA4009" s="17">
        <v>9331.1541369814295</v>
      </c>
      <c r="AB4009" s="6">
        <f t="shared" si="1891"/>
        <v>8704.3480644500014</v>
      </c>
      <c r="AC4009" s="6">
        <f t="shared" si="1865"/>
        <v>8704.3480644500014</v>
      </c>
      <c r="AD4009" s="17">
        <v>8750.0243075832004</v>
      </c>
      <c r="AE4009" s="6">
        <f t="shared" si="1883"/>
        <v>581.12982939822905</v>
      </c>
      <c r="AF4009" s="17">
        <v>9285.4778938482305</v>
      </c>
      <c r="AG4009" s="6">
        <f t="shared" si="1892"/>
        <v>45.676243133199023</v>
      </c>
      <c r="AH4009" s="6">
        <f t="shared" si="1866"/>
        <v>45.676243133199023</v>
      </c>
      <c r="AI4009" s="6">
        <f t="shared" si="1884"/>
        <v>9331.1541369814295</v>
      </c>
      <c r="AJ4009" s="17">
        <v>630.00480889733603</v>
      </c>
      <c r="AK4009" s="6">
        <f t="shared" si="1885"/>
        <v>503.23715993635</v>
      </c>
      <c r="AL4009" s="6">
        <f t="shared" si="1867"/>
        <v>503.23715993635</v>
      </c>
      <c r="AM4009" s="17">
        <v>503.23715993635</v>
      </c>
      <c r="AN4009" s="6">
        <f t="shared" si="1886"/>
        <v>126.76764896098604</v>
      </c>
      <c r="AO4009" s="6">
        <f t="shared" si="1887"/>
        <v>630.00480889733603</v>
      </c>
      <c r="AP4009" s="17">
        <v>4066.5664222062601</v>
      </c>
      <c r="AQ4009" s="6">
        <f t="shared" si="1888"/>
        <v>3570.8136014721267</v>
      </c>
      <c r="AR4009" s="17">
        <v>1322.00752195767</v>
      </c>
      <c r="AS4009" s="6">
        <f t="shared" si="1868"/>
        <v>826.25470122354375</v>
      </c>
      <c r="AT4009" s="17">
        <v>1409.69904935878</v>
      </c>
      <c r="AU4009" s="6">
        <f t="shared" si="1869"/>
        <v>1409.69904935878</v>
      </c>
      <c r="AV4009" s="17">
        <v>388.27322869132797</v>
      </c>
      <c r="AW4009" s="6">
        <f t="shared" si="1870"/>
        <v>388.27322869132797</v>
      </c>
      <c r="AX4009" s="17">
        <v>946.58662219847497</v>
      </c>
      <c r="AY4009" s="6">
        <f t="shared" si="1871"/>
        <v>946.58662219847497</v>
      </c>
      <c r="AZ4009" s="20">
        <v>246181121.42681801</v>
      </c>
      <c r="BA4009" s="20">
        <v>1382643365.079</v>
      </c>
      <c r="BB4009" s="20">
        <v>119391879.293411</v>
      </c>
      <c r="BC4009" s="20">
        <v>3783634.2007696601</v>
      </c>
      <c r="BD4009" s="19">
        <f t="shared" si="1872"/>
        <v>1751.9999999999986</v>
      </c>
      <c r="BE4009" s="18">
        <v>65.847619127703993</v>
      </c>
      <c r="BF4009" s="20">
        <v>42534.445822330599</v>
      </c>
      <c r="BG4009" s="20">
        <v>2511.3284764519899</v>
      </c>
      <c r="BH4009" s="19">
        <f t="shared" si="1889"/>
        <v>3.1572834022941585</v>
      </c>
      <c r="BI4009" s="20">
        <v>1112.51692274728</v>
      </c>
      <c r="BJ4009">
        <v>185</v>
      </c>
      <c r="BK4009" s="22">
        <v>3040</v>
      </c>
      <c r="BL4009" s="22">
        <v>4611.9232000000002</v>
      </c>
      <c r="BM4009" s="22">
        <v>760</v>
      </c>
      <c r="BN4009" s="22">
        <v>190</v>
      </c>
      <c r="BO4009">
        <v>7.6197517185241107E-2</v>
      </c>
    </row>
    <row r="4010" spans="1:67" x14ac:dyDescent="0.2">
      <c r="A4010" s="27">
        <v>4009</v>
      </c>
      <c r="B4010" s="18">
        <v>875.59202253258798</v>
      </c>
      <c r="C4010" s="18">
        <v>703</v>
      </c>
      <c r="D4010">
        <v>1000</v>
      </c>
      <c r="E4010">
        <v>4000</v>
      </c>
      <c r="F4010">
        <v>3</v>
      </c>
      <c r="G4010" s="23">
        <f t="shared" si="1873"/>
        <v>0.99800605877727078</v>
      </c>
      <c r="H4010">
        <v>100</v>
      </c>
      <c r="I4010" s="17">
        <v>208.00126617220101</v>
      </c>
      <c r="J4010" s="6">
        <f t="shared" si="1874"/>
        <v>207.15778404216695</v>
      </c>
      <c r="K4010" s="6">
        <f t="shared" si="1890"/>
        <v>181.56280496762705</v>
      </c>
      <c r="L4010" s="6">
        <f t="shared" si="1875"/>
        <v>0.87644693539814056</v>
      </c>
      <c r="M4010" s="6">
        <f t="shared" si="1876"/>
        <v>182.3020722955585</v>
      </c>
      <c r="N4010" s="28">
        <v>99.999999999999901</v>
      </c>
      <c r="O4010" s="17">
        <v>513.02571886577198</v>
      </c>
      <c r="P4010" s="6">
        <f t="shared" si="1877"/>
        <v>483.731882588026</v>
      </c>
      <c r="Q4010" s="6">
        <f t="shared" si="1863"/>
        <v>302.33242661751626</v>
      </c>
      <c r="R4010" s="17">
        <v>483.731882588026</v>
      </c>
      <c r="S4010" s="6">
        <f t="shared" si="1878"/>
        <v>29.293836277745982</v>
      </c>
      <c r="T4010" s="6">
        <f t="shared" si="1879"/>
        <v>331.62626289526224</v>
      </c>
      <c r="U4010" s="17">
        <v>97.254788371861096</v>
      </c>
      <c r="V4010" s="6">
        <f t="shared" si="1880"/>
        <v>86.549256385584201</v>
      </c>
      <c r="W4010" s="6">
        <f t="shared" si="1864"/>
        <v>86.549256385584201</v>
      </c>
      <c r="X4010" s="17">
        <v>86.549256385584201</v>
      </c>
      <c r="Y4010" s="6">
        <f t="shared" si="1881"/>
        <v>10.705531986276895</v>
      </c>
      <c r="Z4010" s="6">
        <f t="shared" si="1882"/>
        <v>97.254788371861096</v>
      </c>
      <c r="AA4010" s="17">
        <v>7565.7721106077097</v>
      </c>
      <c r="AB4010" s="6">
        <f t="shared" si="1891"/>
        <v>7046.9913557325999</v>
      </c>
      <c r="AC4010" s="6">
        <f t="shared" si="1865"/>
        <v>7046.9913557325999</v>
      </c>
      <c r="AD4010" s="17">
        <v>7092.7668317739499</v>
      </c>
      <c r="AE4010" s="6">
        <f t="shared" si="1883"/>
        <v>473.0052788337598</v>
      </c>
      <c r="AF4010" s="17">
        <v>7519.9966345663597</v>
      </c>
      <c r="AG4010" s="6">
        <f t="shared" si="1892"/>
        <v>45.775476041349975</v>
      </c>
      <c r="AH4010" s="6">
        <f t="shared" si="1866"/>
        <v>45.775476041349975</v>
      </c>
      <c r="AI4010" s="6">
        <f t="shared" si="1884"/>
        <v>7565.7721106077097</v>
      </c>
      <c r="AJ4010" s="17">
        <v>633.91102350550898</v>
      </c>
      <c r="AK4010" s="6">
        <f t="shared" si="1885"/>
        <v>506.30520639006301</v>
      </c>
      <c r="AL4010" s="6">
        <f t="shared" si="1867"/>
        <v>506.30520639006301</v>
      </c>
      <c r="AM4010" s="17">
        <v>506.30520639006301</v>
      </c>
      <c r="AN4010" s="6">
        <f t="shared" si="1886"/>
        <v>127.60581711544597</v>
      </c>
      <c r="AO4010" s="6">
        <f t="shared" si="1887"/>
        <v>633.91102350550898</v>
      </c>
      <c r="AP4010" s="17">
        <v>4052.16403451523</v>
      </c>
      <c r="AQ4010" s="6">
        <f t="shared" si="1888"/>
        <v>3525.4214044547398</v>
      </c>
      <c r="AR4010" s="17">
        <v>1404.6470134946201</v>
      </c>
      <c r="AS4010" s="6">
        <f t="shared" si="1868"/>
        <v>877.90438343413757</v>
      </c>
      <c r="AT4010" s="17">
        <v>1409.71312134409</v>
      </c>
      <c r="AU4010" s="6">
        <f t="shared" si="1869"/>
        <v>1409.71312134409</v>
      </c>
      <c r="AV4010" s="17">
        <v>291.20782840232999</v>
      </c>
      <c r="AW4010" s="6">
        <f t="shared" si="1870"/>
        <v>291.20782840232999</v>
      </c>
      <c r="AX4010" s="17">
        <v>946.59607127418201</v>
      </c>
      <c r="AY4010" s="6">
        <f t="shared" si="1871"/>
        <v>946.59607127418201</v>
      </c>
      <c r="AZ4010" s="20">
        <v>247202523.83713901</v>
      </c>
      <c r="BA4010" s="20">
        <v>1382643365.079</v>
      </c>
      <c r="BB4010" s="20">
        <v>118660726.061639</v>
      </c>
      <c r="BC4010" s="20">
        <v>3493385.0222215801</v>
      </c>
      <c r="BD4010" s="19">
        <f t="shared" si="1872"/>
        <v>1751.9999999999998</v>
      </c>
      <c r="BE4010" s="18">
        <v>66.692234605334804</v>
      </c>
      <c r="BF4010" s="20">
        <v>38394.538421533704</v>
      </c>
      <c r="BG4010" s="20">
        <v>2266.8991170353102</v>
      </c>
      <c r="BH4010" s="19">
        <f t="shared" si="1889"/>
        <v>2.8499827975520873</v>
      </c>
      <c r="BI4010" s="20">
        <v>1182.04923041899</v>
      </c>
      <c r="BJ4010">
        <v>185</v>
      </c>
      <c r="BK4010" s="22">
        <v>3040</v>
      </c>
      <c r="BL4010" s="22">
        <v>4611.9232000000002</v>
      </c>
      <c r="BM4010" s="22">
        <v>760</v>
      </c>
      <c r="BN4010" s="22">
        <v>190</v>
      </c>
      <c r="BO4010">
        <v>7.5746944704051994E-2</v>
      </c>
    </row>
    <row r="4011" spans="1:67" x14ac:dyDescent="0.2">
      <c r="A4011" s="27">
        <v>4010</v>
      </c>
      <c r="B4011" s="18">
        <v>927.09743562274002</v>
      </c>
      <c r="C4011" s="18">
        <v>703</v>
      </c>
      <c r="D4011">
        <v>1000</v>
      </c>
      <c r="E4011">
        <v>4000</v>
      </c>
      <c r="F4011">
        <v>3</v>
      </c>
      <c r="G4011" s="23">
        <f t="shared" si="1873"/>
        <v>0.99816482366658699</v>
      </c>
      <c r="H4011">
        <v>100</v>
      </c>
      <c r="I4011" s="17">
        <v>212.21196838561499</v>
      </c>
      <c r="J4011" s="6">
        <f t="shared" si="1874"/>
        <v>211.29524281216985</v>
      </c>
      <c r="K4011" s="6">
        <f t="shared" si="1890"/>
        <v>184.20304286816568</v>
      </c>
      <c r="L4011" s="6">
        <f t="shared" si="1875"/>
        <v>0.87178036010925397</v>
      </c>
      <c r="M4011" s="6">
        <f t="shared" si="1876"/>
        <v>185.00222621870506</v>
      </c>
      <c r="N4011" s="28">
        <v>100</v>
      </c>
      <c r="O4011" s="17">
        <v>541.11889725418098</v>
      </c>
      <c r="P4011" s="6">
        <f t="shared" si="1877"/>
        <v>510.21930221314102</v>
      </c>
      <c r="Q4011" s="6">
        <f t="shared" si="1863"/>
        <v>318.88706388321316</v>
      </c>
      <c r="R4011" s="17">
        <v>510.21930221314102</v>
      </c>
      <c r="S4011" s="6">
        <f t="shared" si="1878"/>
        <v>30.899595041039959</v>
      </c>
      <c r="T4011" s="6">
        <f t="shared" si="1879"/>
        <v>349.78665892425312</v>
      </c>
      <c r="U4011" s="17">
        <v>97.249932713987405</v>
      </c>
      <c r="V4011" s="6">
        <f t="shared" si="1880"/>
        <v>86.544400727710496</v>
      </c>
      <c r="W4011" s="6">
        <f t="shared" si="1864"/>
        <v>86.544400727710496</v>
      </c>
      <c r="X4011" s="17">
        <v>86.544400727710496</v>
      </c>
      <c r="Y4011" s="6">
        <f t="shared" si="1881"/>
        <v>10.70553198627691</v>
      </c>
      <c r="Z4011" s="6">
        <f t="shared" si="1882"/>
        <v>97.249932713987405</v>
      </c>
      <c r="AA4011" s="17">
        <v>8166.5100821920996</v>
      </c>
      <c r="AB4011" s="6">
        <f t="shared" si="1891"/>
        <v>7610.9945731912703</v>
      </c>
      <c r="AC4011" s="6">
        <f t="shared" si="1865"/>
        <v>7610.9945731912703</v>
      </c>
      <c r="AD4011" s="17">
        <v>7656.66607677101</v>
      </c>
      <c r="AE4011" s="6">
        <f t="shared" si="1883"/>
        <v>509.84400542108961</v>
      </c>
      <c r="AF4011" s="17">
        <v>8120.8385786123599</v>
      </c>
      <c r="AG4011" s="6">
        <f t="shared" si="1892"/>
        <v>45.671503579739692</v>
      </c>
      <c r="AH4011" s="6">
        <f t="shared" si="1866"/>
        <v>45.671503579739692</v>
      </c>
      <c r="AI4011" s="6">
        <f t="shared" si="1884"/>
        <v>8166.5100821920996</v>
      </c>
      <c r="AJ4011" s="17">
        <v>637.20426624912398</v>
      </c>
      <c r="AK4011" s="6">
        <f t="shared" si="1885"/>
        <v>508.88491788718301</v>
      </c>
      <c r="AL4011" s="6">
        <f t="shared" si="1867"/>
        <v>508.88491788718301</v>
      </c>
      <c r="AM4011" s="17">
        <v>508.88491788718301</v>
      </c>
      <c r="AN4011" s="6">
        <f t="shared" si="1886"/>
        <v>128.31934836194097</v>
      </c>
      <c r="AO4011" s="6">
        <f t="shared" si="1887"/>
        <v>637.20426624912398</v>
      </c>
      <c r="AP4011" s="17">
        <v>4134.5583560041796</v>
      </c>
      <c r="AQ4011" s="6">
        <f t="shared" si="1888"/>
        <v>3576.8621554402739</v>
      </c>
      <c r="AR4011" s="17">
        <v>1487.1898681703999</v>
      </c>
      <c r="AS4011" s="6">
        <f t="shared" si="1868"/>
        <v>929.49366760649991</v>
      </c>
      <c r="AT4011" s="17">
        <v>1409.6340324541</v>
      </c>
      <c r="AU4011" s="6">
        <f t="shared" si="1869"/>
        <v>1409.6340324541</v>
      </c>
      <c r="AV4011" s="17">
        <v>291.19149082019499</v>
      </c>
      <c r="AW4011" s="6">
        <f t="shared" si="1870"/>
        <v>291.19149082019499</v>
      </c>
      <c r="AX4011" s="17">
        <v>946.54296455947895</v>
      </c>
      <c r="AY4011" s="6">
        <f t="shared" si="1871"/>
        <v>946.54296455947895</v>
      </c>
      <c r="AZ4011" s="20">
        <v>248079125.17098701</v>
      </c>
      <c r="BA4011" s="20">
        <v>1382643365.079</v>
      </c>
      <c r="BB4011" s="20">
        <v>118062280.81387199</v>
      </c>
      <c r="BC4011" s="20">
        <v>3215228.9361395901</v>
      </c>
      <c r="BD4011" s="19">
        <f t="shared" si="1872"/>
        <v>1751.9999999999989</v>
      </c>
      <c r="BE4011" s="18">
        <v>67.496347282821603</v>
      </c>
      <c r="BF4011" s="20">
        <v>35993.647719568398</v>
      </c>
      <c r="BG4011" s="20">
        <v>2125.1451792061998</v>
      </c>
      <c r="BH4011" s="19">
        <f t="shared" si="1889"/>
        <v>2.6717674189927703</v>
      </c>
      <c r="BI4011" s="20">
        <v>1251.5815380906899</v>
      </c>
      <c r="BJ4011">
        <v>185</v>
      </c>
      <c r="BK4011" s="22">
        <v>3040</v>
      </c>
      <c r="BL4011" s="22">
        <v>4611.9232000000002</v>
      </c>
      <c r="BM4011" s="22">
        <v>760</v>
      </c>
      <c r="BN4011" s="22">
        <v>190</v>
      </c>
      <c r="BO4011">
        <v>7.5378152978909194E-2</v>
      </c>
    </row>
    <row r="4012" spans="1:67" x14ac:dyDescent="0.2">
      <c r="A4012" s="27">
        <v>4011</v>
      </c>
      <c r="B4012" s="18">
        <v>978.60284871289196</v>
      </c>
      <c r="C4012" s="18">
        <v>703</v>
      </c>
      <c r="D4012">
        <v>1000</v>
      </c>
      <c r="E4012">
        <v>4000</v>
      </c>
      <c r="F4012">
        <v>3</v>
      </c>
      <c r="G4012" s="23">
        <f t="shared" si="1873"/>
        <v>0.9983017232664847</v>
      </c>
      <c r="H4012">
        <v>100</v>
      </c>
      <c r="I4012" s="17">
        <v>216.42719036708701</v>
      </c>
      <c r="J4012" s="6">
        <f t="shared" si="1874"/>
        <v>215.51839110643309</v>
      </c>
      <c r="K4012" s="6">
        <f t="shared" si="1890"/>
        <v>186.92786679086501</v>
      </c>
      <c r="L4012" s="6">
        <f t="shared" si="1875"/>
        <v>0.8673406748779563</v>
      </c>
      <c r="M4012" s="6">
        <f t="shared" si="1876"/>
        <v>187.71610535492917</v>
      </c>
      <c r="N4012" s="28">
        <v>99.999999999999901</v>
      </c>
      <c r="O4012" s="17">
        <v>569.27600483598906</v>
      </c>
      <c r="P4012" s="6">
        <f t="shared" si="1877"/>
        <v>536.76690211370396</v>
      </c>
      <c r="Q4012" s="6">
        <f t="shared" si="1863"/>
        <v>335.47931382106498</v>
      </c>
      <c r="R4012" s="17">
        <v>536.76690211370396</v>
      </c>
      <c r="S4012" s="6">
        <f t="shared" si="1878"/>
        <v>32.509102722285093</v>
      </c>
      <c r="T4012" s="6">
        <f t="shared" si="1879"/>
        <v>367.98841654335007</v>
      </c>
      <c r="U4012" s="17">
        <v>97.245279591610299</v>
      </c>
      <c r="V4012" s="6">
        <f t="shared" si="1880"/>
        <v>86.539747605333403</v>
      </c>
      <c r="W4012" s="6">
        <f t="shared" si="1864"/>
        <v>86.539747605333403</v>
      </c>
      <c r="X4012" s="17">
        <v>86.539747605333403</v>
      </c>
      <c r="Y4012" s="6">
        <f t="shared" si="1881"/>
        <v>10.705531986276895</v>
      </c>
      <c r="Z4012" s="6">
        <f t="shared" si="1882"/>
        <v>97.245279591610299</v>
      </c>
      <c r="AA4012" s="17">
        <v>8821.0645722870195</v>
      </c>
      <c r="AB4012" s="6">
        <f t="shared" si="1891"/>
        <v>8224.9866795892704</v>
      </c>
      <c r="AC4012" s="6">
        <f t="shared" si="1865"/>
        <v>8224.9866795892704</v>
      </c>
      <c r="AD4012" s="17">
        <v>8271.1386327223499</v>
      </c>
      <c r="AE4012" s="6">
        <f t="shared" si="1883"/>
        <v>549.92593956466953</v>
      </c>
      <c r="AF4012" s="17">
        <v>8774.9126191539399</v>
      </c>
      <c r="AG4012" s="6">
        <f t="shared" si="1892"/>
        <v>46.151953133079587</v>
      </c>
      <c r="AH4012" s="6">
        <f t="shared" si="1866"/>
        <v>46.151953133079587</v>
      </c>
      <c r="AI4012" s="6">
        <f t="shared" si="1884"/>
        <v>8821.0645722870195</v>
      </c>
      <c r="AJ4012" s="17">
        <v>640.02026484134899</v>
      </c>
      <c r="AK4012" s="6">
        <f t="shared" si="1885"/>
        <v>511.09174235731098</v>
      </c>
      <c r="AL4012" s="6">
        <f t="shared" si="1867"/>
        <v>511.09174235731098</v>
      </c>
      <c r="AM4012" s="17">
        <v>511.09174235731098</v>
      </c>
      <c r="AN4012" s="6">
        <f t="shared" si="1886"/>
        <v>128.92852248403801</v>
      </c>
      <c r="AO4012" s="6">
        <f t="shared" si="1887"/>
        <v>640.02026484134899</v>
      </c>
      <c r="AP4012" s="17">
        <v>4216.9532756095396</v>
      </c>
      <c r="AQ4012" s="6">
        <f t="shared" si="1888"/>
        <v>3628.3056035621712</v>
      </c>
      <c r="AR4012" s="17">
        <v>1569.7271254596301</v>
      </c>
      <c r="AS4012" s="6">
        <f t="shared" si="1868"/>
        <v>981.07945341226878</v>
      </c>
      <c r="AT4012" s="17">
        <v>1409.55824245954</v>
      </c>
      <c r="AU4012" s="6">
        <f t="shared" si="1869"/>
        <v>1409.55824245954</v>
      </c>
      <c r="AV4012" s="17">
        <v>291.17583469882197</v>
      </c>
      <c r="AW4012" s="6">
        <f t="shared" si="1870"/>
        <v>291.17583469882197</v>
      </c>
      <c r="AX4012" s="17">
        <v>946.49207299154</v>
      </c>
      <c r="AY4012" s="6">
        <f t="shared" si="1871"/>
        <v>946.49207299154</v>
      </c>
      <c r="AZ4012" s="20">
        <v>248850905.44207701</v>
      </c>
      <c r="BA4012" s="20">
        <v>1382643365.079</v>
      </c>
      <c r="BB4012" s="20">
        <v>117530348.64180399</v>
      </c>
      <c r="BC4012" s="20">
        <v>2975380.8371188599</v>
      </c>
      <c r="BD4012" s="19">
        <f t="shared" si="1872"/>
        <v>1751.9999999999998</v>
      </c>
      <c r="BE4012" s="18">
        <v>68.262544930562896</v>
      </c>
      <c r="BF4012" s="20">
        <v>33886.917669582399</v>
      </c>
      <c r="BG4012" s="20">
        <v>2000.75914185599</v>
      </c>
      <c r="BH4012" s="19">
        <f t="shared" si="1889"/>
        <v>2.5153872501357668</v>
      </c>
      <c r="BI4012" s="20">
        <v>1321.1138457623999</v>
      </c>
      <c r="BJ4012">
        <v>185</v>
      </c>
      <c r="BK4012" s="22">
        <v>3040</v>
      </c>
      <c r="BL4012" s="22">
        <v>4611.9232000000002</v>
      </c>
      <c r="BM4012" s="22">
        <v>760</v>
      </c>
      <c r="BN4012" s="22">
        <v>190</v>
      </c>
      <c r="BO4012">
        <v>7.5050350275090605E-2</v>
      </c>
    </row>
    <row r="4013" spans="1:67" x14ac:dyDescent="0.2">
      <c r="A4013" s="27">
        <v>4012</v>
      </c>
      <c r="B4013" s="18">
        <v>1030.10826180304</v>
      </c>
      <c r="C4013" s="18">
        <v>703</v>
      </c>
      <c r="D4013">
        <v>1000</v>
      </c>
      <c r="E4013">
        <v>4000</v>
      </c>
      <c r="F4013">
        <v>3</v>
      </c>
      <c r="G4013" s="23">
        <f t="shared" si="1873"/>
        <v>0.99839902299023875</v>
      </c>
      <c r="H4013">
        <v>100</v>
      </c>
      <c r="I4013" s="17">
        <v>220.646591679224</v>
      </c>
      <c r="J4013" s="6">
        <f t="shared" si="1874"/>
        <v>219.89319491424672</v>
      </c>
      <c r="K4013" s="6">
        <f t="shared" si="1890"/>
        <v>189.80001611175697</v>
      </c>
      <c r="L4013" s="6">
        <f t="shared" si="1875"/>
        <v>0.86314638425156631</v>
      </c>
      <c r="M4013" s="6">
        <f t="shared" si="1876"/>
        <v>190.45030780535393</v>
      </c>
      <c r="N4013" s="28">
        <v>100</v>
      </c>
      <c r="O4013" s="17">
        <v>597.41114839161605</v>
      </c>
      <c r="P4013" s="6">
        <f t="shared" si="1877"/>
        <v>563.29369980131105</v>
      </c>
      <c r="Q4013" s="6">
        <f t="shared" si="1863"/>
        <v>352.05856237581941</v>
      </c>
      <c r="R4013" s="17">
        <v>563.29369980131105</v>
      </c>
      <c r="S4013" s="6">
        <f t="shared" si="1878"/>
        <v>34.117448590305003</v>
      </c>
      <c r="T4013" s="6">
        <f t="shared" si="1879"/>
        <v>386.17601096612441</v>
      </c>
      <c r="U4013" s="17">
        <v>97.240816591603902</v>
      </c>
      <c r="V4013" s="6">
        <f t="shared" si="1880"/>
        <v>86.535284605327107</v>
      </c>
      <c r="W4013" s="6">
        <f t="shared" si="1864"/>
        <v>86.535284605327107</v>
      </c>
      <c r="X4013" s="17">
        <v>86.535284605327107</v>
      </c>
      <c r="Y4013" s="6">
        <f t="shared" si="1881"/>
        <v>10.705531986276796</v>
      </c>
      <c r="Z4013" s="6">
        <f t="shared" si="1882"/>
        <v>97.240816591603902</v>
      </c>
      <c r="AA4013" s="17">
        <v>9454.1569120451404</v>
      </c>
      <c r="AB4013" s="6">
        <f t="shared" si="1891"/>
        <v>8818.517042391868</v>
      </c>
      <c r="AC4013" s="6">
        <f t="shared" si="1865"/>
        <v>8818.517042391868</v>
      </c>
      <c r="AD4013" s="17">
        <v>8865.4681819233592</v>
      </c>
      <c r="AE4013" s="6">
        <f t="shared" si="1883"/>
        <v>588.68873012178119</v>
      </c>
      <c r="AF4013" s="17">
        <v>9407.2057725136492</v>
      </c>
      <c r="AG4013" s="6">
        <f t="shared" si="1892"/>
        <v>46.951139531491208</v>
      </c>
      <c r="AH4013" s="6">
        <f t="shared" si="1866"/>
        <v>46.951139531491208</v>
      </c>
      <c r="AI4013" s="6">
        <f t="shared" si="1884"/>
        <v>9454.1569120451404</v>
      </c>
      <c r="AJ4013" s="17">
        <v>642.75569363120599</v>
      </c>
      <c r="AK4013" s="6">
        <f t="shared" si="1885"/>
        <v>513.24100000155397</v>
      </c>
      <c r="AL4013" s="6">
        <f t="shared" si="1867"/>
        <v>513.24100000155397</v>
      </c>
      <c r="AM4013" s="17">
        <v>513.24100000155397</v>
      </c>
      <c r="AN4013" s="6">
        <f t="shared" si="1886"/>
        <v>129.51469362965202</v>
      </c>
      <c r="AO4013" s="6">
        <f t="shared" si="1887"/>
        <v>642.75569363120599</v>
      </c>
      <c r="AP4013" s="17">
        <v>4299.3487566735703</v>
      </c>
      <c r="AQ4013" s="6">
        <f t="shared" si="1888"/>
        <v>3679.7515835166137</v>
      </c>
      <c r="AR4013" s="17">
        <v>1652.2591284185301</v>
      </c>
      <c r="AS4013" s="6">
        <f t="shared" si="1868"/>
        <v>1032.6619552615812</v>
      </c>
      <c r="AT4013" s="17">
        <v>1409.4855491756</v>
      </c>
      <c r="AU4013" s="6">
        <f t="shared" si="1869"/>
        <v>1409.4855491756</v>
      </c>
      <c r="AV4013" s="17">
        <v>291.16081827240498</v>
      </c>
      <c r="AW4013" s="6">
        <f t="shared" si="1870"/>
        <v>291.16081827240498</v>
      </c>
      <c r="AX4013" s="17">
        <v>946.44326080702797</v>
      </c>
      <c r="AY4013" s="6">
        <f t="shared" si="1871"/>
        <v>946.44326080702797</v>
      </c>
      <c r="AZ4013" s="20">
        <v>249595071.65591201</v>
      </c>
      <c r="BA4013" s="20">
        <v>1382643365.079</v>
      </c>
      <c r="BB4013" s="20">
        <v>116956651.54398599</v>
      </c>
      <c r="BC4013" s="20">
        <v>2804911.7211018</v>
      </c>
      <c r="BD4013" s="19">
        <f t="shared" si="1872"/>
        <v>1751.9999999999998</v>
      </c>
      <c r="BE4013" s="18">
        <v>68.994190207646199</v>
      </c>
      <c r="BF4013" s="20">
        <v>32630.059752596</v>
      </c>
      <c r="BG4013" s="20">
        <v>1926.55144931977</v>
      </c>
      <c r="BH4013" s="19">
        <f t="shared" si="1889"/>
        <v>2.4220921204209285</v>
      </c>
      <c r="BI4013" s="20">
        <v>1390.6461534341099</v>
      </c>
      <c r="BJ4013">
        <v>185</v>
      </c>
      <c r="BK4013" s="22">
        <v>3040</v>
      </c>
      <c r="BL4013" s="22">
        <v>4611.9232000000002</v>
      </c>
      <c r="BM4013" s="22">
        <v>760</v>
      </c>
      <c r="BN4013" s="22">
        <v>190</v>
      </c>
      <c r="BO4013">
        <v>7.4696811728209397E-2</v>
      </c>
    </row>
    <row r="4014" spans="1:67" x14ac:dyDescent="0.2">
      <c r="A4014" s="27">
        <v>4013</v>
      </c>
      <c r="B4014" s="18">
        <v>20.602165236060799</v>
      </c>
      <c r="C4014" s="18">
        <v>752.4</v>
      </c>
      <c r="D4014">
        <v>1000</v>
      </c>
      <c r="E4014">
        <v>4000</v>
      </c>
      <c r="F4014">
        <v>6</v>
      </c>
      <c r="G4014" s="23">
        <f t="shared" si="1873"/>
        <v>0.96362494372884533</v>
      </c>
      <c r="H4014">
        <v>100</v>
      </c>
      <c r="I4014" s="17">
        <v>162.564321240243</v>
      </c>
      <c r="J4014" s="6">
        <f t="shared" si="1874"/>
        <v>162.4030065633234</v>
      </c>
      <c r="K4014" s="6">
        <f t="shared" si="1890"/>
        <v>161.77813943051694</v>
      </c>
      <c r="L4014" s="6">
        <f t="shared" si="1875"/>
        <v>0.99615236721271649</v>
      </c>
      <c r="M4014" s="6">
        <f t="shared" si="1876"/>
        <v>161.93883342779657</v>
      </c>
      <c r="N4014" s="28">
        <v>100</v>
      </c>
      <c r="O4014" s="17">
        <v>125.439940643054</v>
      </c>
      <c r="P4014" s="6">
        <f t="shared" si="1877"/>
        <v>118.283498868938</v>
      </c>
      <c r="Q4014" s="6">
        <f t="shared" si="1863"/>
        <v>73.92718679308625</v>
      </c>
      <c r="R4014" s="17">
        <v>118.283498868938</v>
      </c>
      <c r="S4014" s="6">
        <f t="shared" si="1878"/>
        <v>7.1564417741160042</v>
      </c>
      <c r="T4014" s="6">
        <f t="shared" si="1879"/>
        <v>81.083628567202254</v>
      </c>
      <c r="U4014" s="17">
        <v>103.13697572244099</v>
      </c>
      <c r="V4014" s="6">
        <f t="shared" si="1880"/>
        <v>91.793217826671395</v>
      </c>
      <c r="W4014" s="6">
        <f t="shared" si="1864"/>
        <v>91.793217826671395</v>
      </c>
      <c r="X4014" s="17">
        <v>91.793217826671395</v>
      </c>
      <c r="Y4014" s="6">
        <f t="shared" si="1881"/>
        <v>11.343757895769599</v>
      </c>
      <c r="Z4014" s="6">
        <f t="shared" si="1882"/>
        <v>103.13697572244099</v>
      </c>
      <c r="AA4014" s="17">
        <v>934.37840954657304</v>
      </c>
      <c r="AB4014" s="6">
        <f t="shared" si="1891"/>
        <v>815.23089719005497</v>
      </c>
      <c r="AC4014" s="6">
        <f t="shared" si="1865"/>
        <v>815.23089719005497</v>
      </c>
      <c r="AD4014" s="17">
        <v>866.57048497013602</v>
      </c>
      <c r="AE4014" s="6">
        <f t="shared" si="1883"/>
        <v>67.807924576437017</v>
      </c>
      <c r="AF4014" s="17">
        <v>883.03882176649199</v>
      </c>
      <c r="AG4014" s="6">
        <f t="shared" si="1892"/>
        <v>51.339587780081047</v>
      </c>
      <c r="AH4014" s="6">
        <f t="shared" si="1866"/>
        <v>51.339587780081047</v>
      </c>
      <c r="AI4014" s="6">
        <f t="shared" si="1884"/>
        <v>934.37840954657304</v>
      </c>
      <c r="AJ4014" s="17">
        <v>291.531182048326</v>
      </c>
      <c r="AK4014" s="6">
        <f t="shared" si="1885"/>
        <v>234.74516896924601</v>
      </c>
      <c r="AL4014" s="6">
        <f t="shared" si="1867"/>
        <v>234.74516896924601</v>
      </c>
      <c r="AM4014" s="17">
        <v>234.74516896924601</v>
      </c>
      <c r="AN4014" s="6">
        <f t="shared" si="1886"/>
        <v>56.786013079079993</v>
      </c>
      <c r="AO4014" s="6">
        <f t="shared" si="1887"/>
        <v>291.531182048326</v>
      </c>
      <c r="AP4014" s="17">
        <v>3073.6557311087599</v>
      </c>
      <c r="AQ4014" s="6">
        <f t="shared" si="1888"/>
        <v>3061.2504075604593</v>
      </c>
      <c r="AR4014" s="17">
        <v>33.080862795479099</v>
      </c>
      <c r="AS4014" s="6">
        <f t="shared" si="1868"/>
        <v>20.675539247174438</v>
      </c>
      <c r="AT4014" s="17">
        <v>1510.1593013481099</v>
      </c>
      <c r="AU4014" s="6">
        <f t="shared" si="1869"/>
        <v>1510.1593013481099</v>
      </c>
      <c r="AV4014" s="17">
        <v>582.95039289073202</v>
      </c>
      <c r="AW4014" s="6">
        <f t="shared" si="1870"/>
        <v>582.95039289073202</v>
      </c>
      <c r="AX4014" s="17">
        <v>947.46517407444298</v>
      </c>
      <c r="AY4014" s="6">
        <f t="shared" si="1871"/>
        <v>947.46517407444298</v>
      </c>
      <c r="AZ4014" s="20">
        <v>24681204.668340899</v>
      </c>
      <c r="BA4014" s="20">
        <v>1396546693.2115901</v>
      </c>
      <c r="BB4014" s="20">
        <v>267043003.53299701</v>
      </c>
      <c r="BC4014" s="20">
        <v>63729098.587062702</v>
      </c>
      <c r="BD4014" s="19">
        <f t="shared" si="1872"/>
        <v>1751.9999999999907</v>
      </c>
      <c r="BE4014" s="18">
        <v>48.1262085915291</v>
      </c>
      <c r="BF4014" s="20">
        <v>799259.53352780198</v>
      </c>
      <c r="BG4014" s="20">
        <v>47190.064142561801</v>
      </c>
      <c r="BH4014" s="19">
        <f t="shared" si="1889"/>
        <v>59.328123607710822</v>
      </c>
      <c r="BI4014" s="20">
        <v>27.812923068682199</v>
      </c>
      <c r="BJ4014">
        <v>198</v>
      </c>
      <c r="BK4014" s="22">
        <v>3040</v>
      </c>
      <c r="BL4014" s="22">
        <v>4611.9232000000002</v>
      </c>
      <c r="BM4014" s="22">
        <v>760</v>
      </c>
      <c r="BN4014" s="22">
        <v>190</v>
      </c>
      <c r="BO4014">
        <v>0.16718669075953799</v>
      </c>
    </row>
    <row r="4015" spans="1:67" x14ac:dyDescent="0.2">
      <c r="A4015" s="27">
        <v>4014</v>
      </c>
      <c r="B4015" s="18">
        <v>51.505413090152203</v>
      </c>
      <c r="C4015" s="18">
        <v>752.4</v>
      </c>
      <c r="D4015">
        <v>1000</v>
      </c>
      <c r="E4015">
        <v>4000</v>
      </c>
      <c r="F4015">
        <v>6</v>
      </c>
      <c r="G4015" s="23">
        <f t="shared" si="1873"/>
        <v>0.96805769476940184</v>
      </c>
      <c r="H4015">
        <v>100</v>
      </c>
      <c r="I4015" s="17">
        <v>164.683954771061</v>
      </c>
      <c r="J4015" s="6">
        <f t="shared" si="1874"/>
        <v>164.1832329480095</v>
      </c>
      <c r="K4015" s="6">
        <f t="shared" si="1890"/>
        <v>162.62342051199539</v>
      </c>
      <c r="L4015" s="6">
        <f t="shared" si="1875"/>
        <v>0.99049956315266341</v>
      </c>
      <c r="M4015" s="6">
        <f t="shared" si="1876"/>
        <v>163.1193852589889</v>
      </c>
      <c r="N4015" s="28">
        <v>100</v>
      </c>
      <c r="O4015" s="17">
        <v>129.005774055476</v>
      </c>
      <c r="P4015" s="6">
        <f t="shared" si="1877"/>
        <v>121.64547260933701</v>
      </c>
      <c r="Q4015" s="6">
        <f t="shared" si="1863"/>
        <v>76.028420380835627</v>
      </c>
      <c r="R4015" s="17">
        <v>121.64547260933701</v>
      </c>
      <c r="S4015" s="6">
        <f t="shared" si="1878"/>
        <v>7.3603014461389904</v>
      </c>
      <c r="T4015" s="6">
        <f t="shared" si="1879"/>
        <v>83.388721826974617</v>
      </c>
      <c r="U4015" s="17">
        <v>103.131155327496</v>
      </c>
      <c r="V4015" s="6">
        <f t="shared" si="1880"/>
        <v>91.787417575085499</v>
      </c>
      <c r="W4015" s="6">
        <f t="shared" si="1864"/>
        <v>91.787417575085499</v>
      </c>
      <c r="X4015" s="17">
        <v>91.787417575085499</v>
      </c>
      <c r="Y4015" s="6">
        <f t="shared" si="1881"/>
        <v>11.343737752410505</v>
      </c>
      <c r="Z4015" s="6">
        <f t="shared" si="1882"/>
        <v>103.131155327496</v>
      </c>
      <c r="AA4015" s="17">
        <v>1045.7211781231899</v>
      </c>
      <c r="AB4015" s="6">
        <f t="shared" si="1891"/>
        <v>920.92238807594106</v>
      </c>
      <c r="AC4015" s="6">
        <f t="shared" si="1865"/>
        <v>920.92238807594106</v>
      </c>
      <c r="AD4015" s="17">
        <v>971.30830691145604</v>
      </c>
      <c r="AE4015" s="6">
        <f t="shared" si="1883"/>
        <v>74.412871211733886</v>
      </c>
      <c r="AF4015" s="17">
        <v>995.33525928767494</v>
      </c>
      <c r="AG4015" s="6">
        <f t="shared" si="1892"/>
        <v>50.385918835514985</v>
      </c>
      <c r="AH4015" s="6">
        <f t="shared" si="1866"/>
        <v>50.385918835514985</v>
      </c>
      <c r="AI4015" s="6">
        <f t="shared" si="1884"/>
        <v>1045.7211781231899</v>
      </c>
      <c r="AJ4015" s="17">
        <v>322.94703761174702</v>
      </c>
      <c r="AK4015" s="6">
        <f t="shared" si="1885"/>
        <v>259.890469271901</v>
      </c>
      <c r="AL4015" s="6">
        <f t="shared" si="1867"/>
        <v>259.890469271901</v>
      </c>
      <c r="AM4015" s="17">
        <v>259.890469271901</v>
      </c>
      <c r="AN4015" s="6">
        <f t="shared" si="1886"/>
        <v>63.056568339846024</v>
      </c>
      <c r="AO4015" s="6">
        <f t="shared" si="1887"/>
        <v>322.94703761174702</v>
      </c>
      <c r="AP4015" s="17">
        <v>3123.08521666448</v>
      </c>
      <c r="AQ4015" s="6">
        <f t="shared" si="1888"/>
        <v>3092.0738124023874</v>
      </c>
      <c r="AR4015" s="17">
        <v>82.6970780322292</v>
      </c>
      <c r="AS4015" s="6">
        <f t="shared" si="1868"/>
        <v>51.685673770143254</v>
      </c>
      <c r="AT4015" s="17">
        <v>1510.0665585028</v>
      </c>
      <c r="AU4015" s="6">
        <f t="shared" si="1869"/>
        <v>1510.0665585028</v>
      </c>
      <c r="AV4015" s="17">
        <v>582.91459237746096</v>
      </c>
      <c r="AW4015" s="6">
        <f t="shared" si="1870"/>
        <v>582.91459237746096</v>
      </c>
      <c r="AX4015" s="17">
        <v>947.40698775198302</v>
      </c>
      <c r="AY4015" s="6">
        <f t="shared" si="1871"/>
        <v>947.40698775198302</v>
      </c>
      <c r="AZ4015" s="20">
        <v>59907233.247072898</v>
      </c>
      <c r="BA4015" s="20">
        <v>1396551734.9286201</v>
      </c>
      <c r="BB4015" s="20">
        <v>239578113.060289</v>
      </c>
      <c r="BC4015" s="20">
        <v>55962918.764007501</v>
      </c>
      <c r="BD4015" s="19">
        <f t="shared" si="1872"/>
        <v>1751.9999999999895</v>
      </c>
      <c r="BE4015" s="18">
        <v>49.1752842869125</v>
      </c>
      <c r="BF4015" s="20">
        <v>684885.83737148996</v>
      </c>
      <c r="BG4015" s="20">
        <v>40437.186220648997</v>
      </c>
      <c r="BH4015" s="19">
        <f t="shared" si="1889"/>
        <v>50.83829458673943</v>
      </c>
      <c r="BI4015" s="20">
        <v>69.532307671705496</v>
      </c>
      <c r="BJ4015">
        <v>198</v>
      </c>
      <c r="BK4015" s="22">
        <v>3040</v>
      </c>
      <c r="BL4015" s="22">
        <v>4611.9232000000002</v>
      </c>
      <c r="BM4015" s="22">
        <v>760</v>
      </c>
      <c r="BN4015" s="22">
        <v>190</v>
      </c>
      <c r="BO4015">
        <v>0.15026161856182299</v>
      </c>
    </row>
    <row r="4016" spans="1:67" x14ac:dyDescent="0.2">
      <c r="A4016" s="27">
        <v>4015</v>
      </c>
      <c r="B4016" s="18">
        <v>154.516239270456</v>
      </c>
      <c r="C4016" s="18">
        <v>752.4</v>
      </c>
      <c r="D4016">
        <v>1000</v>
      </c>
      <c r="E4016">
        <v>4000</v>
      </c>
      <c r="F4016">
        <v>5</v>
      </c>
      <c r="G4016" s="23">
        <f t="shared" si="1873"/>
        <v>0.97884630712343657</v>
      </c>
      <c r="H4016">
        <v>100</v>
      </c>
      <c r="I4016" s="17">
        <v>166.757040531217</v>
      </c>
      <c r="J4016" s="6">
        <f t="shared" si="1874"/>
        <v>165.57554266956205</v>
      </c>
      <c r="K4016" s="6">
        <f t="shared" si="1890"/>
        <v>160.93974921909322</v>
      </c>
      <c r="L4016" s="6">
        <f t="shared" si="1875"/>
        <v>0.97200194318722266</v>
      </c>
      <c r="M4016" s="6">
        <f t="shared" si="1876"/>
        <v>162.08816743649336</v>
      </c>
      <c r="N4016" s="28">
        <v>100</v>
      </c>
      <c r="O4016" s="17">
        <v>148.93598418894999</v>
      </c>
      <c r="P4016" s="6">
        <f t="shared" si="1877"/>
        <v>140.43793392035599</v>
      </c>
      <c r="Q4016" s="6">
        <f t="shared" si="1863"/>
        <v>87.7737087002225</v>
      </c>
      <c r="R4016" s="17">
        <v>140.43793392035599</v>
      </c>
      <c r="S4016" s="6">
        <f t="shared" si="1878"/>
        <v>8.4980502685939996</v>
      </c>
      <c r="T4016" s="6">
        <f t="shared" si="1879"/>
        <v>96.271758968816499</v>
      </c>
      <c r="U4016" s="17">
        <v>103.122539419383</v>
      </c>
      <c r="V4016" s="6">
        <f t="shared" si="1880"/>
        <v>91.778930817362607</v>
      </c>
      <c r="W4016" s="6">
        <f t="shared" si="1864"/>
        <v>91.778930817362607</v>
      </c>
      <c r="X4016" s="17">
        <v>91.778930817362607</v>
      </c>
      <c r="Y4016" s="6">
        <f t="shared" si="1881"/>
        <v>11.343608602020396</v>
      </c>
      <c r="Z4016" s="6">
        <f t="shared" si="1882"/>
        <v>103.122539419383</v>
      </c>
      <c r="AA4016" s="17">
        <v>1280.6818013956299</v>
      </c>
      <c r="AB4016" s="6">
        <f t="shared" si="1891"/>
        <v>1143.9193347518999</v>
      </c>
      <c r="AC4016" s="6">
        <f t="shared" si="1865"/>
        <v>1143.9193347518999</v>
      </c>
      <c r="AD4016" s="17">
        <v>1192.3524543671399</v>
      </c>
      <c r="AE4016" s="6">
        <f t="shared" si="1883"/>
        <v>88.32934702849002</v>
      </c>
      <c r="AF4016" s="17">
        <v>1232.2486817803899</v>
      </c>
      <c r="AG4016" s="6">
        <f t="shared" si="1892"/>
        <v>48.433119615240003</v>
      </c>
      <c r="AH4016" s="6">
        <f t="shared" si="1866"/>
        <v>48.433119615240003</v>
      </c>
      <c r="AI4016" s="6">
        <f t="shared" si="1884"/>
        <v>1280.6818013956299</v>
      </c>
      <c r="AJ4016" s="17">
        <v>460.78101030440502</v>
      </c>
      <c r="AK4016" s="6">
        <f t="shared" si="1885"/>
        <v>370.01214531656098</v>
      </c>
      <c r="AL4016" s="6">
        <f t="shared" si="1867"/>
        <v>370.01214531656098</v>
      </c>
      <c r="AM4016" s="17">
        <v>370.01214531656098</v>
      </c>
      <c r="AN4016" s="6">
        <f t="shared" si="1886"/>
        <v>90.76886498784404</v>
      </c>
      <c r="AO4016" s="6">
        <f t="shared" si="1887"/>
        <v>460.78101030440502</v>
      </c>
      <c r="AP4016" s="17">
        <v>3191.0681981961702</v>
      </c>
      <c r="AQ4016" s="6">
        <f t="shared" si="1888"/>
        <v>3098.0415283230686</v>
      </c>
      <c r="AR4016" s="17">
        <v>248.071119661578</v>
      </c>
      <c r="AS4016" s="6">
        <f t="shared" si="1868"/>
        <v>155.04444978848625</v>
      </c>
      <c r="AT4016" s="17">
        <v>1509.9441271887199</v>
      </c>
      <c r="AU4016" s="6">
        <f t="shared" si="1869"/>
        <v>1509.9441271887199</v>
      </c>
      <c r="AV4016" s="17">
        <v>485.72277628920301</v>
      </c>
      <c r="AW4016" s="6">
        <f t="shared" si="1870"/>
        <v>485.72277628920301</v>
      </c>
      <c r="AX4016" s="17">
        <v>947.33017505665998</v>
      </c>
      <c r="AY4016" s="6">
        <f t="shared" si="1871"/>
        <v>947.33017505665998</v>
      </c>
      <c r="AZ4016" s="20">
        <v>154220632.53132999</v>
      </c>
      <c r="BA4016" s="20">
        <v>1396565850.6759701</v>
      </c>
      <c r="BB4016" s="20">
        <v>164152246.872953</v>
      </c>
      <c r="BC4016" s="20">
        <v>37061269.919739097</v>
      </c>
      <c r="BD4016" s="19">
        <f t="shared" si="1872"/>
        <v>1751.999999999992</v>
      </c>
      <c r="BE4016" s="18">
        <v>52.516805408315598</v>
      </c>
      <c r="BF4016" s="20">
        <v>437520.63130733202</v>
      </c>
      <c r="BG4016" s="20">
        <v>25832.193160031798</v>
      </c>
      <c r="BH4016" s="19">
        <f t="shared" si="1889"/>
        <v>32.476657463882582</v>
      </c>
      <c r="BI4016" s="20">
        <v>208.596923015116</v>
      </c>
      <c r="BJ4016">
        <v>198</v>
      </c>
      <c r="BK4016" s="22">
        <v>3040</v>
      </c>
      <c r="BL4016" s="22">
        <v>4611.9232000000002</v>
      </c>
      <c r="BM4016" s="22">
        <v>760</v>
      </c>
      <c r="BN4016" s="22">
        <v>190</v>
      </c>
      <c r="BO4016">
        <v>0.103780869734295</v>
      </c>
    </row>
    <row r="4017" spans="1:67" x14ac:dyDescent="0.2">
      <c r="A4017" s="27">
        <v>4016</v>
      </c>
      <c r="B4017" s="18">
        <v>206.02165236060799</v>
      </c>
      <c r="C4017" s="18">
        <v>752.4</v>
      </c>
      <c r="D4017">
        <v>1000</v>
      </c>
      <c r="E4017">
        <v>4000</v>
      </c>
      <c r="F4017">
        <v>5</v>
      </c>
      <c r="G4017" s="23">
        <f t="shared" si="1873"/>
        <v>0.98299448931232902</v>
      </c>
      <c r="H4017">
        <v>100</v>
      </c>
      <c r="I4017" s="17">
        <v>170.50915730244</v>
      </c>
      <c r="J4017" s="6">
        <f t="shared" si="1874"/>
        <v>169.15786836848605</v>
      </c>
      <c r="K4017" s="6">
        <f t="shared" si="1890"/>
        <v>163.02640554458702</v>
      </c>
      <c r="L4017" s="6">
        <f t="shared" si="1875"/>
        <v>0.96375301437032468</v>
      </c>
      <c r="M4017" s="6">
        <f t="shared" si="1876"/>
        <v>164.3287143279704</v>
      </c>
      <c r="N4017" s="28">
        <v>100</v>
      </c>
      <c r="O4017" s="17">
        <v>165.874617658115</v>
      </c>
      <c r="P4017" s="6">
        <f t="shared" si="1877"/>
        <v>156.40924278489501</v>
      </c>
      <c r="Q4017" s="6">
        <f t="shared" si="1863"/>
        <v>97.755776740559384</v>
      </c>
      <c r="R4017" s="17">
        <v>156.40924278489501</v>
      </c>
      <c r="S4017" s="6">
        <f t="shared" si="1878"/>
        <v>9.4653748732199858</v>
      </c>
      <c r="T4017" s="6">
        <f t="shared" si="1879"/>
        <v>107.22115161377937</v>
      </c>
      <c r="U4017" s="17">
        <v>103.113855339106</v>
      </c>
      <c r="V4017" s="6">
        <f t="shared" si="1880"/>
        <v>91.770259605470102</v>
      </c>
      <c r="W4017" s="6">
        <f t="shared" si="1864"/>
        <v>91.770259605470102</v>
      </c>
      <c r="X4017" s="17">
        <v>91.770259605470102</v>
      </c>
      <c r="Y4017" s="6">
        <f t="shared" si="1881"/>
        <v>11.343595733635894</v>
      </c>
      <c r="Z4017" s="6">
        <f t="shared" si="1882"/>
        <v>103.113855339106</v>
      </c>
      <c r="AA4017" s="17">
        <v>1563.30202637511</v>
      </c>
      <c r="AB4017" s="6">
        <f t="shared" si="1891"/>
        <v>1409.7072113097499</v>
      </c>
      <c r="AC4017" s="6">
        <f t="shared" si="1865"/>
        <v>1409.7072113097499</v>
      </c>
      <c r="AD4017" s="17">
        <v>1457.8349607235</v>
      </c>
      <c r="AE4017" s="6">
        <f t="shared" si="1883"/>
        <v>105.46706565161003</v>
      </c>
      <c r="AF4017" s="17">
        <v>1515.17427696136</v>
      </c>
      <c r="AG4017" s="6">
        <f t="shared" si="1892"/>
        <v>48.127749413750053</v>
      </c>
      <c r="AH4017" s="6">
        <f t="shared" si="1866"/>
        <v>48.127749413750053</v>
      </c>
      <c r="AI4017" s="6">
        <f t="shared" si="1884"/>
        <v>1563.30202637511</v>
      </c>
      <c r="AJ4017" s="17">
        <v>529.17572714667097</v>
      </c>
      <c r="AK4017" s="6">
        <f t="shared" si="1885"/>
        <v>424.40315066906101</v>
      </c>
      <c r="AL4017" s="6">
        <f t="shared" si="1867"/>
        <v>424.40315066906101</v>
      </c>
      <c r="AM4017" s="17">
        <v>424.40315066906101</v>
      </c>
      <c r="AN4017" s="6">
        <f t="shared" si="1886"/>
        <v>104.77257647760996</v>
      </c>
      <c r="AO4017" s="6">
        <f t="shared" si="1887"/>
        <v>529.17572714667097</v>
      </c>
      <c r="AP4017" s="17">
        <v>3273.4529823615699</v>
      </c>
      <c r="AQ4017" s="6">
        <f t="shared" si="1888"/>
        <v>3149.4290006324309</v>
      </c>
      <c r="AR4017" s="17">
        <v>330.73061794436001</v>
      </c>
      <c r="AS4017" s="6">
        <f t="shared" si="1868"/>
        <v>206.70663621522499</v>
      </c>
      <c r="AT4017" s="17">
        <v>1509.80318142591</v>
      </c>
      <c r="AU4017" s="6">
        <f t="shared" si="1869"/>
        <v>1509.80318142591</v>
      </c>
      <c r="AV4017" s="17">
        <v>485.67743648755902</v>
      </c>
      <c r="AW4017" s="6">
        <f t="shared" si="1870"/>
        <v>485.67743648755902</v>
      </c>
      <c r="AX4017" s="17">
        <v>947.24174650373698</v>
      </c>
      <c r="AY4017" s="6">
        <f t="shared" si="1871"/>
        <v>947.24174650373698</v>
      </c>
      <c r="AZ4017" s="20">
        <v>183148986.61489299</v>
      </c>
      <c r="BA4017" s="20">
        <v>1396565850.6759701</v>
      </c>
      <c r="BB4017" s="20">
        <v>142491507.98432899</v>
      </c>
      <c r="BC4017" s="20">
        <v>29793654.724799301</v>
      </c>
      <c r="BD4017" s="19">
        <f t="shared" si="1872"/>
        <v>1751.9999999999914</v>
      </c>
      <c r="BE4017" s="18">
        <v>54.047366673799601</v>
      </c>
      <c r="BF4017" s="20">
        <v>348778.53254066099</v>
      </c>
      <c r="BG4017" s="20">
        <v>20592.6618722901</v>
      </c>
      <c r="BH4017" s="19">
        <f t="shared" si="1889"/>
        <v>25.889432683968732</v>
      </c>
      <c r="BI4017" s="20">
        <v>278.12923068682198</v>
      </c>
      <c r="BJ4017">
        <v>198</v>
      </c>
      <c r="BK4017" s="22">
        <v>3040</v>
      </c>
      <c r="BL4017" s="22">
        <v>4611.9232000000002</v>
      </c>
      <c r="BM4017" s="22">
        <v>760</v>
      </c>
      <c r="BN4017" s="22">
        <v>190</v>
      </c>
      <c r="BO4017">
        <v>9.0432527465443793E-2</v>
      </c>
    </row>
    <row r="4018" spans="1:67" x14ac:dyDescent="0.2">
      <c r="A4018" s="27">
        <v>4017</v>
      </c>
      <c r="B4018" s="18">
        <v>257.52706545076097</v>
      </c>
      <c r="C4018" s="18">
        <v>752.4</v>
      </c>
      <c r="D4018">
        <v>1000</v>
      </c>
      <c r="E4018">
        <v>4000</v>
      </c>
      <c r="F4018">
        <v>5</v>
      </c>
      <c r="G4018" s="23">
        <f t="shared" si="1873"/>
        <v>0.98665308536233154</v>
      </c>
      <c r="H4018">
        <v>100</v>
      </c>
      <c r="I4018" s="17">
        <v>174.324797929781</v>
      </c>
      <c r="J4018" s="6">
        <f t="shared" si="1874"/>
        <v>172.74388429297986</v>
      </c>
      <c r="K4018" s="6">
        <f t="shared" si="1890"/>
        <v>165.13736015627373</v>
      </c>
      <c r="L4018" s="6">
        <f t="shared" si="1875"/>
        <v>0.95596646348529946</v>
      </c>
      <c r="M4018" s="6">
        <f t="shared" si="1876"/>
        <v>166.64866057472219</v>
      </c>
      <c r="N4018" s="28">
        <v>100</v>
      </c>
      <c r="O4018" s="17">
        <v>190.28887454303899</v>
      </c>
      <c r="P4018" s="6">
        <f t="shared" si="1877"/>
        <v>179.42943346178299</v>
      </c>
      <c r="Q4018" s="6">
        <f t="shared" si="1863"/>
        <v>112.14339591361437</v>
      </c>
      <c r="R4018" s="17">
        <v>179.42943346178299</v>
      </c>
      <c r="S4018" s="6">
        <f t="shared" si="1878"/>
        <v>10.859441081255994</v>
      </c>
      <c r="T4018" s="6">
        <f t="shared" si="1879"/>
        <v>123.00283699487036</v>
      </c>
      <c r="U4018" s="17">
        <v>103.105681154923</v>
      </c>
      <c r="V4018" s="6">
        <f t="shared" si="1880"/>
        <v>91.762092466211101</v>
      </c>
      <c r="W4018" s="6">
        <f t="shared" si="1864"/>
        <v>91.762092466211101</v>
      </c>
      <c r="X4018" s="17">
        <v>91.762092466211101</v>
      </c>
      <c r="Y4018" s="6">
        <f t="shared" si="1881"/>
        <v>11.343588688711904</v>
      </c>
      <c r="Z4018" s="6">
        <f t="shared" si="1882"/>
        <v>103.105681154923</v>
      </c>
      <c r="AA4018" s="17">
        <v>1930.75169410832</v>
      </c>
      <c r="AB4018" s="6">
        <f t="shared" si="1891"/>
        <v>1755.72161771014</v>
      </c>
      <c r="AC4018" s="6">
        <f t="shared" si="1865"/>
        <v>1755.72161771014</v>
      </c>
      <c r="AD4018" s="17">
        <v>1802.90626714359</v>
      </c>
      <c r="AE4018" s="6">
        <f t="shared" si="1883"/>
        <v>127.84542696473</v>
      </c>
      <c r="AF4018" s="17">
        <v>1883.56704467487</v>
      </c>
      <c r="AG4018" s="6">
        <f t="shared" si="1892"/>
        <v>47.184649433449977</v>
      </c>
      <c r="AH4018" s="6">
        <f t="shared" si="1866"/>
        <v>47.184649433449977</v>
      </c>
      <c r="AI4018" s="6">
        <f t="shared" si="1884"/>
        <v>1930.75169410832</v>
      </c>
      <c r="AJ4018" s="17">
        <v>565.83371739615802</v>
      </c>
      <c r="AK4018" s="6">
        <f t="shared" si="1885"/>
        <v>453.30855329439498</v>
      </c>
      <c r="AL4018" s="6">
        <f t="shared" si="1867"/>
        <v>453.30855329439498</v>
      </c>
      <c r="AM4018" s="17">
        <v>453.30855329439498</v>
      </c>
      <c r="AN4018" s="6">
        <f t="shared" si="1886"/>
        <v>112.52516410176304</v>
      </c>
      <c r="AO4018" s="6">
        <f t="shared" si="1887"/>
        <v>565.83371739615802</v>
      </c>
      <c r="AP4018" s="17">
        <v>3355.8390400499002</v>
      </c>
      <c r="AQ4018" s="6">
        <f t="shared" si="1888"/>
        <v>3200.8227635846879</v>
      </c>
      <c r="AR4018" s="17">
        <v>413.376737240571</v>
      </c>
      <c r="AS4018" s="6">
        <f t="shared" si="1868"/>
        <v>258.3604607753569</v>
      </c>
      <c r="AT4018" s="17">
        <v>1509.6697533296399</v>
      </c>
      <c r="AU4018" s="6">
        <f t="shared" si="1869"/>
        <v>1509.6697533296399</v>
      </c>
      <c r="AV4018" s="17">
        <v>485.63451498855198</v>
      </c>
      <c r="AW4018" s="6">
        <f t="shared" si="1870"/>
        <v>485.63451498855198</v>
      </c>
      <c r="AX4018" s="17">
        <v>947.15803449113901</v>
      </c>
      <c r="AY4018" s="6">
        <f t="shared" si="1871"/>
        <v>947.15803449113901</v>
      </c>
      <c r="AZ4018" s="20">
        <v>198059371.20266399</v>
      </c>
      <c r="BA4018" s="20">
        <v>1396565850.6759701</v>
      </c>
      <c r="BB4018" s="20">
        <v>133990983.676163</v>
      </c>
      <c r="BC4018" s="20">
        <v>23383794.4451949</v>
      </c>
      <c r="BD4018" s="19">
        <f t="shared" si="1872"/>
        <v>1751.9999999999918</v>
      </c>
      <c r="BE4018" s="18">
        <v>55.478912389890603</v>
      </c>
      <c r="BF4018" s="20">
        <v>264058.81979481899</v>
      </c>
      <c r="BG4018" s="20">
        <v>15590.6212197758</v>
      </c>
      <c r="BH4018" s="19">
        <f t="shared" si="1889"/>
        <v>19.600785030796612</v>
      </c>
      <c r="BI4018" s="20">
        <v>347.66153835852703</v>
      </c>
      <c r="BJ4018">
        <v>198</v>
      </c>
      <c r="BK4018" s="22">
        <v>3040</v>
      </c>
      <c r="BL4018" s="22">
        <v>4611.9232000000002</v>
      </c>
      <c r="BM4018" s="22">
        <v>760</v>
      </c>
      <c r="BN4018" s="22">
        <v>190</v>
      </c>
      <c r="BO4018">
        <v>8.51940861983152E-2</v>
      </c>
    </row>
    <row r="4019" spans="1:67" x14ac:dyDescent="0.2">
      <c r="A4019" s="27">
        <v>4018</v>
      </c>
      <c r="B4019" s="18">
        <v>309.03247854091302</v>
      </c>
      <c r="C4019" s="18">
        <v>752.4</v>
      </c>
      <c r="D4019">
        <v>1000</v>
      </c>
      <c r="E4019">
        <v>4000</v>
      </c>
      <c r="F4019">
        <v>4</v>
      </c>
      <c r="G4019" s="23">
        <f t="shared" si="1873"/>
        <v>0.98918388009349734</v>
      </c>
      <c r="H4019">
        <v>100</v>
      </c>
      <c r="I4019" s="17">
        <v>173.00154267572799</v>
      </c>
      <c r="J4019" s="6">
        <f t="shared" si="1874"/>
        <v>171.71943844708886</v>
      </c>
      <c r="K4019" s="6">
        <f t="shared" si="1890"/>
        <v>162.61444680219591</v>
      </c>
      <c r="L4019" s="6">
        <f t="shared" si="1875"/>
        <v>0.94697751327844915</v>
      </c>
      <c r="M4019" s="6">
        <f t="shared" si="1876"/>
        <v>163.8285706763964</v>
      </c>
      <c r="N4019" s="28">
        <v>100</v>
      </c>
      <c r="O4019" s="17">
        <v>217.42682050886401</v>
      </c>
      <c r="P4019" s="6">
        <f t="shared" si="1877"/>
        <v>205.01884280815699</v>
      </c>
      <c r="Q4019" s="6">
        <f t="shared" si="1863"/>
        <v>128.13677675509811</v>
      </c>
      <c r="R4019" s="17">
        <v>205.01884280815699</v>
      </c>
      <c r="S4019" s="6">
        <f t="shared" si="1878"/>
        <v>12.407977700707022</v>
      </c>
      <c r="T4019" s="6">
        <f t="shared" si="1879"/>
        <v>140.54475445580513</v>
      </c>
      <c r="U4019" s="17">
        <v>103.107168989306</v>
      </c>
      <c r="V4019" s="6">
        <f t="shared" si="1880"/>
        <v>91.763569130015199</v>
      </c>
      <c r="W4019" s="6">
        <f t="shared" si="1864"/>
        <v>91.763569130015199</v>
      </c>
      <c r="X4019" s="17">
        <v>91.763569130015199</v>
      </c>
      <c r="Y4019" s="6">
        <f t="shared" si="1881"/>
        <v>11.343599859290805</v>
      </c>
      <c r="Z4019" s="6">
        <f t="shared" si="1882"/>
        <v>103.107168989306</v>
      </c>
      <c r="AA4019" s="17">
        <v>1904.1640997925599</v>
      </c>
      <c r="AB4019" s="6">
        <f t="shared" si="1891"/>
        <v>1730.8843996407202</v>
      </c>
      <c r="AC4019" s="6">
        <f t="shared" si="1865"/>
        <v>1730.8843996407202</v>
      </c>
      <c r="AD4019" s="17">
        <v>1778.0510810159401</v>
      </c>
      <c r="AE4019" s="6">
        <f t="shared" si="1883"/>
        <v>126.11301877661981</v>
      </c>
      <c r="AF4019" s="17">
        <v>1856.99741841734</v>
      </c>
      <c r="AG4019" s="6">
        <f t="shared" si="1892"/>
        <v>47.166681375219923</v>
      </c>
      <c r="AH4019" s="6">
        <f t="shared" si="1866"/>
        <v>47.166681375219923</v>
      </c>
      <c r="AI4019" s="6">
        <f t="shared" si="1884"/>
        <v>1904.1640997925599</v>
      </c>
      <c r="AJ4019" s="17">
        <v>586.53335231051801</v>
      </c>
      <c r="AK4019" s="6">
        <f t="shared" si="1885"/>
        <v>469.53912771632599</v>
      </c>
      <c r="AL4019" s="6">
        <f t="shared" si="1867"/>
        <v>469.53912771632599</v>
      </c>
      <c r="AM4019" s="17">
        <v>469.53912771632599</v>
      </c>
      <c r="AN4019" s="6">
        <f t="shared" si="1886"/>
        <v>116.99422459419202</v>
      </c>
      <c r="AO4019" s="6">
        <f t="shared" si="1887"/>
        <v>586.53335231051801</v>
      </c>
      <c r="AP4019" s="17">
        <v>3341.43796465986</v>
      </c>
      <c r="AQ4019" s="6">
        <f t="shared" si="1888"/>
        <v>3155.4156226032728</v>
      </c>
      <c r="AR4019" s="17">
        <v>496.059578817545</v>
      </c>
      <c r="AS4019" s="6">
        <f t="shared" si="1868"/>
        <v>310.03723676096564</v>
      </c>
      <c r="AT4019" s="17">
        <v>1509.6925607323601</v>
      </c>
      <c r="AU4019" s="6">
        <f t="shared" si="1869"/>
        <v>1509.6925607323601</v>
      </c>
      <c r="AV4019" s="17">
        <v>388.513481386813</v>
      </c>
      <c r="AW4019" s="6">
        <f t="shared" si="1870"/>
        <v>388.513481386813</v>
      </c>
      <c r="AX4019" s="17">
        <v>947.17234372313396</v>
      </c>
      <c r="AY4019" s="6">
        <f t="shared" si="1871"/>
        <v>947.17234372313396</v>
      </c>
      <c r="AZ4019" s="20">
        <v>207485909.013468</v>
      </c>
      <c r="BA4019" s="20">
        <v>1396569922.53971</v>
      </c>
      <c r="BB4019" s="20">
        <v>128994326.370627</v>
      </c>
      <c r="BC4019" s="20">
        <v>18949842.076192699</v>
      </c>
      <c r="BD4019" s="19">
        <f t="shared" si="1872"/>
        <v>1751.9999999999977</v>
      </c>
      <c r="BE4019" s="18">
        <v>56.851633200761597</v>
      </c>
      <c r="BF4019" s="20">
        <v>218229.42539687999</v>
      </c>
      <c r="BG4019" s="20">
        <v>12884.751636077801</v>
      </c>
      <c r="BH4019" s="19">
        <f t="shared" si="1889"/>
        <v>16.198921353667323</v>
      </c>
      <c r="BI4019" s="20">
        <v>417.19384603023298</v>
      </c>
      <c r="BJ4019">
        <v>198</v>
      </c>
      <c r="BK4019" s="22">
        <v>3040</v>
      </c>
      <c r="BL4019" s="22">
        <v>4611.9232000000002</v>
      </c>
      <c r="BM4019" s="22">
        <v>760</v>
      </c>
      <c r="BN4019" s="22">
        <v>190</v>
      </c>
      <c r="BO4019">
        <v>8.2114916507455699E-2</v>
      </c>
    </row>
    <row r="4020" spans="1:67" x14ac:dyDescent="0.2">
      <c r="A4020" s="27">
        <v>4019</v>
      </c>
      <c r="B4020" s="18">
        <v>360.53789163106501</v>
      </c>
      <c r="C4020" s="18">
        <v>752.4</v>
      </c>
      <c r="D4020">
        <v>1000</v>
      </c>
      <c r="E4020">
        <v>4000</v>
      </c>
      <c r="F4020">
        <v>4</v>
      </c>
      <c r="G4020" s="23">
        <f t="shared" si="1873"/>
        <v>0.99131843134718778</v>
      </c>
      <c r="H4020">
        <v>100</v>
      </c>
      <c r="I4020" s="17">
        <v>177.00679049318501</v>
      </c>
      <c r="J4020" s="6">
        <f t="shared" si="1874"/>
        <v>175.75619892122643</v>
      </c>
      <c r="K4020" s="6">
        <f t="shared" si="1890"/>
        <v>165.1550092375355</v>
      </c>
      <c r="L4020" s="6">
        <f t="shared" si="1875"/>
        <v>0.93968241377112183</v>
      </c>
      <c r="M4020" s="6">
        <f t="shared" si="1876"/>
        <v>166.33016814451534</v>
      </c>
      <c r="N4020" s="28">
        <v>100</v>
      </c>
      <c r="O4020" s="17">
        <v>245.17177249851201</v>
      </c>
      <c r="P4020" s="6">
        <f t="shared" si="1877"/>
        <v>231.17934748962301</v>
      </c>
      <c r="Q4020" s="6">
        <f t="shared" si="1863"/>
        <v>144.48709218101439</v>
      </c>
      <c r="R4020" s="17">
        <v>231.17934748962301</v>
      </c>
      <c r="S4020" s="6">
        <f t="shared" si="1878"/>
        <v>13.992425008889001</v>
      </c>
      <c r="T4020" s="6">
        <f t="shared" si="1879"/>
        <v>158.47951718990339</v>
      </c>
      <c r="U4020" s="17">
        <v>103.098693616273</v>
      </c>
      <c r="V4020" s="6">
        <f t="shared" si="1880"/>
        <v>91.755172459717798</v>
      </c>
      <c r="W4020" s="6">
        <f t="shared" si="1864"/>
        <v>91.755172459717798</v>
      </c>
      <c r="X4020" s="17">
        <v>91.755172459717798</v>
      </c>
      <c r="Y4020" s="6">
        <f t="shared" si="1881"/>
        <v>11.343521156555198</v>
      </c>
      <c r="Z4020" s="6">
        <f t="shared" si="1882"/>
        <v>103.098693616273</v>
      </c>
      <c r="AA4020" s="17">
        <v>2356.5758217744301</v>
      </c>
      <c r="AB4020" s="6">
        <f t="shared" si="1891"/>
        <v>2156.7823702383002</v>
      </c>
      <c r="AC4020" s="6">
        <f t="shared" si="1865"/>
        <v>2156.7823702383002</v>
      </c>
      <c r="AD4020" s="17">
        <v>2202.7782847764402</v>
      </c>
      <c r="AE4020" s="6">
        <f t="shared" si="1883"/>
        <v>153.79753699798994</v>
      </c>
      <c r="AF4020" s="17">
        <v>2310.5799072362902</v>
      </c>
      <c r="AG4020" s="6">
        <f t="shared" si="1892"/>
        <v>45.995914538139914</v>
      </c>
      <c r="AH4020" s="6">
        <f t="shared" si="1866"/>
        <v>45.995914538139914</v>
      </c>
      <c r="AI4020" s="6">
        <f t="shared" si="1884"/>
        <v>2356.5758217744301</v>
      </c>
      <c r="AJ4020" s="17">
        <v>599.90557101463105</v>
      </c>
      <c r="AK4020" s="6">
        <f t="shared" si="1885"/>
        <v>480.01141485150998</v>
      </c>
      <c r="AL4020" s="6">
        <f t="shared" si="1867"/>
        <v>480.01141485150998</v>
      </c>
      <c r="AM4020" s="17">
        <v>480.01141485150998</v>
      </c>
      <c r="AN4020" s="6">
        <f t="shared" si="1886"/>
        <v>119.89415616312107</v>
      </c>
      <c r="AO4020" s="6">
        <f t="shared" si="1887"/>
        <v>599.90557101463105</v>
      </c>
      <c r="AP4020" s="17">
        <v>3423.8249980650398</v>
      </c>
      <c r="AQ4020" s="6">
        <f t="shared" si="1888"/>
        <v>3206.8172853201313</v>
      </c>
      <c r="AR4020" s="17">
        <v>578.68723398642805</v>
      </c>
      <c r="AS4020" s="6">
        <f t="shared" si="1868"/>
        <v>361.67952124151753</v>
      </c>
      <c r="AT4020" s="17">
        <v>1509.56489233915</v>
      </c>
      <c r="AU4020" s="6">
        <f t="shared" si="1869"/>
        <v>1509.56489233915</v>
      </c>
      <c r="AV4020" s="17">
        <v>388.48062642468301</v>
      </c>
      <c r="AW4020" s="6">
        <f t="shared" si="1870"/>
        <v>388.48062642468301</v>
      </c>
      <c r="AX4020" s="17">
        <v>947.09224531478105</v>
      </c>
      <c r="AY4020" s="6">
        <f t="shared" si="1871"/>
        <v>947.09224531478105</v>
      </c>
      <c r="AZ4020" s="20">
        <v>214243870.570779</v>
      </c>
      <c r="BA4020" s="20">
        <v>1396577491.54058</v>
      </c>
      <c r="BB4020" s="20">
        <v>125968529.60891201</v>
      </c>
      <c r="BC4020" s="20">
        <v>15210108.2797269</v>
      </c>
      <c r="BD4020" s="19">
        <f t="shared" si="1872"/>
        <v>1751.9999999999982</v>
      </c>
      <c r="BE4020" s="18">
        <v>58.150341251097402</v>
      </c>
      <c r="BF4020" s="20">
        <v>168814.83788776401</v>
      </c>
      <c r="BG4020" s="20">
        <v>9967.2042608956708</v>
      </c>
      <c r="BH4020" s="19">
        <f t="shared" si="1889"/>
        <v>12.530932880855712</v>
      </c>
      <c r="BI4020" s="20">
        <v>486.72615370193802</v>
      </c>
      <c r="BJ4020">
        <v>198</v>
      </c>
      <c r="BK4020" s="22">
        <v>3040</v>
      </c>
      <c r="BL4020" s="22">
        <v>4611.9232000000002</v>
      </c>
      <c r="BM4020" s="22">
        <v>760</v>
      </c>
      <c r="BN4020" s="22">
        <v>190</v>
      </c>
      <c r="BO4020">
        <v>8.0250272971537806E-2</v>
      </c>
    </row>
    <row r="4021" spans="1:67" x14ac:dyDescent="0.2">
      <c r="A4021" s="27">
        <v>4020</v>
      </c>
      <c r="B4021" s="18">
        <v>412.043304721217</v>
      </c>
      <c r="C4021" s="18">
        <v>752.4</v>
      </c>
      <c r="D4021">
        <v>1000</v>
      </c>
      <c r="E4021">
        <v>4000</v>
      </c>
      <c r="F4021">
        <v>4</v>
      </c>
      <c r="G4021" s="23">
        <f t="shared" si="1873"/>
        <v>0.99295041267525863</v>
      </c>
      <c r="H4021">
        <v>100</v>
      </c>
      <c r="I4021" s="17">
        <v>181.087654000181</v>
      </c>
      <c r="J4021" s="6">
        <f t="shared" si="1874"/>
        <v>179.56119811703743</v>
      </c>
      <c r="K4021" s="6">
        <f t="shared" si="1890"/>
        <v>167.45514643451591</v>
      </c>
      <c r="L4021" s="6">
        <f t="shared" si="1875"/>
        <v>0.9325798011515225</v>
      </c>
      <c r="M4021" s="6">
        <f t="shared" si="1876"/>
        <v>168.87868835848451</v>
      </c>
      <c r="N4021" s="28">
        <v>100</v>
      </c>
      <c r="O4021" s="17">
        <v>273.17013656097703</v>
      </c>
      <c r="P4021" s="6">
        <f t="shared" si="1877"/>
        <v>257.57861089267101</v>
      </c>
      <c r="Q4021" s="6">
        <f t="shared" si="1863"/>
        <v>160.98663180791937</v>
      </c>
      <c r="R4021" s="17">
        <v>257.57861089267101</v>
      </c>
      <c r="S4021" s="6">
        <f t="shared" si="1878"/>
        <v>15.591525668306019</v>
      </c>
      <c r="T4021" s="6">
        <f t="shared" si="1879"/>
        <v>176.57815747622539</v>
      </c>
      <c r="U4021" s="17">
        <v>103.091890805642</v>
      </c>
      <c r="V4021" s="6">
        <f t="shared" si="1880"/>
        <v>91.748307753918198</v>
      </c>
      <c r="W4021" s="6">
        <f t="shared" si="1864"/>
        <v>91.748307753918198</v>
      </c>
      <c r="X4021" s="17">
        <v>91.748307753918198</v>
      </c>
      <c r="Y4021" s="6">
        <f t="shared" si="1881"/>
        <v>11.343583051723797</v>
      </c>
      <c r="Z4021" s="6">
        <f t="shared" si="1882"/>
        <v>103.091890805642</v>
      </c>
      <c r="AA4021" s="17">
        <v>2840.91604363647</v>
      </c>
      <c r="AB4021" s="6">
        <f t="shared" si="1891"/>
        <v>2610.9444531281702</v>
      </c>
      <c r="AC4021" s="6">
        <f t="shared" si="1865"/>
        <v>2610.9444531281702</v>
      </c>
      <c r="AD4021" s="17">
        <v>2657.4845605789501</v>
      </c>
      <c r="AE4021" s="6">
        <f t="shared" si="1883"/>
        <v>183.43148305751993</v>
      </c>
      <c r="AF4021" s="17">
        <v>2794.3759361856901</v>
      </c>
      <c r="AG4021" s="6">
        <f t="shared" si="1892"/>
        <v>46.540107450779942</v>
      </c>
      <c r="AH4021" s="6">
        <f t="shared" si="1866"/>
        <v>46.540107450779942</v>
      </c>
      <c r="AI4021" s="6">
        <f t="shared" si="1884"/>
        <v>2840.91604363647</v>
      </c>
      <c r="AJ4021" s="17">
        <v>611.71518619856499</v>
      </c>
      <c r="AK4021" s="6">
        <f t="shared" si="1885"/>
        <v>489.27309435574199</v>
      </c>
      <c r="AL4021" s="6">
        <f t="shared" si="1867"/>
        <v>489.27309435574199</v>
      </c>
      <c r="AM4021" s="17">
        <v>489.27309435574199</v>
      </c>
      <c r="AN4021" s="6">
        <f t="shared" si="1886"/>
        <v>122.442091842823</v>
      </c>
      <c r="AO4021" s="6">
        <f t="shared" si="1887"/>
        <v>611.71518619856499</v>
      </c>
      <c r="AP4021" s="17">
        <v>3506.2131314810399</v>
      </c>
      <c r="AQ4021" s="6">
        <f t="shared" si="1888"/>
        <v>3258.2242249449218</v>
      </c>
      <c r="AR4021" s="17">
        <v>661.30375076298503</v>
      </c>
      <c r="AS4021" s="6">
        <f t="shared" si="1868"/>
        <v>413.31484422686566</v>
      </c>
      <c r="AT4021" s="17">
        <v>1509.44371736216</v>
      </c>
      <c r="AU4021" s="6">
        <f t="shared" si="1869"/>
        <v>1509.44371736216</v>
      </c>
      <c r="AV4021" s="17">
        <v>388.44944251784602</v>
      </c>
      <c r="AW4021" s="6">
        <f t="shared" si="1870"/>
        <v>388.44944251784602</v>
      </c>
      <c r="AX4021" s="17">
        <v>947.01622083805</v>
      </c>
      <c r="AY4021" s="6">
        <f t="shared" si="1871"/>
        <v>947.01622083805</v>
      </c>
      <c r="AZ4021" s="20">
        <v>219581405.71038201</v>
      </c>
      <c r="BA4021" s="20">
        <v>1396570273.59937</v>
      </c>
      <c r="BB4021" s="20">
        <v>123497443.697294</v>
      </c>
      <c r="BC4021" s="20">
        <v>12350876.9929468</v>
      </c>
      <c r="BD4021" s="19">
        <f t="shared" si="1872"/>
        <v>1751.999999999993</v>
      </c>
      <c r="BE4021" s="18">
        <v>59.384300681393498</v>
      </c>
      <c r="BF4021" s="20">
        <v>139798.90765084999</v>
      </c>
      <c r="BG4021" s="20">
        <v>8254.0390728717502</v>
      </c>
      <c r="BH4021" s="19">
        <f t="shared" si="1889"/>
        <v>10.377113472421428</v>
      </c>
      <c r="BI4021" s="20">
        <v>556.25846137364397</v>
      </c>
      <c r="BJ4021">
        <v>198</v>
      </c>
      <c r="BK4021" s="22">
        <v>3040</v>
      </c>
      <c r="BL4021" s="22">
        <v>4611.9232000000002</v>
      </c>
      <c r="BM4021" s="22">
        <v>760</v>
      </c>
      <c r="BN4021" s="22">
        <v>190</v>
      </c>
      <c r="BO4021">
        <v>7.8727466438992103E-2</v>
      </c>
    </row>
    <row r="4022" spans="1:67" x14ac:dyDescent="0.2">
      <c r="A4022" s="27">
        <v>4021</v>
      </c>
      <c r="B4022" s="18">
        <v>463.54871781137001</v>
      </c>
      <c r="C4022" s="18">
        <v>752.4</v>
      </c>
      <c r="D4022">
        <v>1000</v>
      </c>
      <c r="E4022">
        <v>4000</v>
      </c>
      <c r="F4022">
        <v>4</v>
      </c>
      <c r="G4022" s="23">
        <f t="shared" si="1873"/>
        <v>0.99421133079988522</v>
      </c>
      <c r="H4022">
        <v>100</v>
      </c>
      <c r="I4022" s="17">
        <v>185.189491627487</v>
      </c>
      <c r="J4022" s="6">
        <f t="shared" si="1874"/>
        <v>183.75678969980052</v>
      </c>
      <c r="K4022" s="6">
        <f t="shared" si="1890"/>
        <v>170.15189299651226</v>
      </c>
      <c r="L4022" s="6">
        <f t="shared" si="1875"/>
        <v>0.92596248157407257</v>
      </c>
      <c r="M4022" s="6">
        <f t="shared" si="1876"/>
        <v>171.47852122882881</v>
      </c>
      <c r="N4022" s="28">
        <v>100</v>
      </c>
      <c r="O4022" s="17">
        <v>301.22002486179002</v>
      </c>
      <c r="P4022" s="6">
        <f t="shared" si="1877"/>
        <v>284.02627995159202</v>
      </c>
      <c r="Q4022" s="6">
        <f t="shared" si="1863"/>
        <v>177.516424969745</v>
      </c>
      <c r="R4022" s="17">
        <v>284.02627995159202</v>
      </c>
      <c r="S4022" s="6">
        <f t="shared" si="1878"/>
        <v>17.193744910198006</v>
      </c>
      <c r="T4022" s="6">
        <f t="shared" si="1879"/>
        <v>194.71016987994301</v>
      </c>
      <c r="U4022" s="17">
        <v>103.084558619154</v>
      </c>
      <c r="V4022" s="6">
        <f t="shared" si="1880"/>
        <v>91.741012117406797</v>
      </c>
      <c r="W4022" s="6">
        <f t="shared" si="1864"/>
        <v>91.741012117406797</v>
      </c>
      <c r="X4022" s="17">
        <v>91.741012117406797</v>
      </c>
      <c r="Y4022" s="6">
        <f t="shared" si="1881"/>
        <v>11.343546501747198</v>
      </c>
      <c r="Z4022" s="6">
        <f t="shared" si="1882"/>
        <v>103.084558619154</v>
      </c>
      <c r="AA4022" s="17">
        <v>3466.0434848043801</v>
      </c>
      <c r="AB4022" s="6">
        <f t="shared" si="1891"/>
        <v>3197.2455167193202</v>
      </c>
      <c r="AC4022" s="6">
        <f t="shared" si="1865"/>
        <v>3197.2455167193202</v>
      </c>
      <c r="AD4022" s="17">
        <v>3244.3366655033801</v>
      </c>
      <c r="AE4022" s="6">
        <f t="shared" si="1883"/>
        <v>221.706819301</v>
      </c>
      <c r="AF4022" s="17">
        <v>3418.9523360203202</v>
      </c>
      <c r="AG4022" s="6">
        <f t="shared" si="1892"/>
        <v>47.091148784059897</v>
      </c>
      <c r="AH4022" s="6">
        <f t="shared" si="1866"/>
        <v>47.091148784059897</v>
      </c>
      <c r="AI4022" s="6">
        <f t="shared" si="1884"/>
        <v>3466.0434848043801</v>
      </c>
      <c r="AJ4022" s="17">
        <v>620.71411341632802</v>
      </c>
      <c r="AK4022" s="6">
        <f t="shared" si="1885"/>
        <v>496.30913340262401</v>
      </c>
      <c r="AL4022" s="6">
        <f t="shared" si="1867"/>
        <v>496.30913340262401</v>
      </c>
      <c r="AM4022" s="17">
        <v>496.30913340262401</v>
      </c>
      <c r="AN4022" s="6">
        <f t="shared" si="1886"/>
        <v>124.40498001370401</v>
      </c>
      <c r="AO4022" s="6">
        <f t="shared" si="1887"/>
        <v>620.71411341632802</v>
      </c>
      <c r="AP4022" s="17">
        <v>3588.6022830667098</v>
      </c>
      <c r="AQ4022" s="6">
        <f t="shared" si="1888"/>
        <v>3309.6360488740588</v>
      </c>
      <c r="AR4022" s="17">
        <v>743.90995784707604</v>
      </c>
      <c r="AS4022" s="6">
        <f t="shared" si="1868"/>
        <v>464.94372365442251</v>
      </c>
      <c r="AT4022" s="17">
        <v>1509.32855268921</v>
      </c>
      <c r="AU4022" s="6">
        <f t="shared" si="1869"/>
        <v>1509.32855268921</v>
      </c>
      <c r="AV4022" s="17">
        <v>388.41980533926699</v>
      </c>
      <c r="AW4022" s="6">
        <f t="shared" si="1870"/>
        <v>388.41980533926699</v>
      </c>
      <c r="AX4022" s="17">
        <v>946.943967191159</v>
      </c>
      <c r="AY4022" s="6">
        <f t="shared" si="1871"/>
        <v>946.943967191159</v>
      </c>
      <c r="AZ4022" s="20">
        <v>223789423.31884101</v>
      </c>
      <c r="BA4022" s="20">
        <v>1396571044.5432301</v>
      </c>
      <c r="BB4022" s="20">
        <v>121497783.699324</v>
      </c>
      <c r="BC4022" s="20">
        <v>10141748.438601101</v>
      </c>
      <c r="BD4022" s="19">
        <f t="shared" si="1872"/>
        <v>1751.9999999999959</v>
      </c>
      <c r="BE4022" s="18">
        <v>60.554360041633501</v>
      </c>
      <c r="BF4022" s="20">
        <v>117938.951740883</v>
      </c>
      <c r="BG4022" s="20">
        <v>6963.3785573922096</v>
      </c>
      <c r="BH4022" s="19">
        <f t="shared" si="1889"/>
        <v>8.7544738767930745</v>
      </c>
      <c r="BI4022" s="20">
        <v>625.79076904534895</v>
      </c>
      <c r="BJ4022">
        <v>198</v>
      </c>
      <c r="BK4022" s="22">
        <v>3040</v>
      </c>
      <c r="BL4022" s="22">
        <v>4611.9232000000002</v>
      </c>
      <c r="BM4022" s="22">
        <v>760</v>
      </c>
      <c r="BN4022" s="22">
        <v>190</v>
      </c>
      <c r="BO4022">
        <v>7.74951775565762E-2</v>
      </c>
    </row>
    <row r="4023" spans="1:67" x14ac:dyDescent="0.2">
      <c r="A4023" s="27">
        <v>4022</v>
      </c>
      <c r="B4023" s="18">
        <v>515.05413090152194</v>
      </c>
      <c r="C4023" s="18">
        <v>752.4</v>
      </c>
      <c r="D4023">
        <v>1000</v>
      </c>
      <c r="E4023">
        <v>4000</v>
      </c>
      <c r="F4023">
        <v>4</v>
      </c>
      <c r="G4023" s="23">
        <f t="shared" si="1873"/>
        <v>0.99548551464377177</v>
      </c>
      <c r="H4023">
        <v>100</v>
      </c>
      <c r="I4023" s="17">
        <v>189.300039273197</v>
      </c>
      <c r="J4023" s="6">
        <f t="shared" si="1874"/>
        <v>187.5532185805456</v>
      </c>
      <c r="K4023" s="6">
        <f t="shared" si="1890"/>
        <v>172.44889259348679</v>
      </c>
      <c r="L4023" s="6">
        <f t="shared" si="1875"/>
        <v>0.91946645276805961</v>
      </c>
      <c r="M4023" s="6">
        <f t="shared" si="1876"/>
        <v>174.05503561938082</v>
      </c>
      <c r="N4023" s="28">
        <v>100</v>
      </c>
      <c r="O4023" s="17">
        <v>329.38485015473202</v>
      </c>
      <c r="P4023" s="6">
        <f t="shared" si="1877"/>
        <v>310.58215980124601</v>
      </c>
      <c r="Q4023" s="6">
        <f t="shared" si="1863"/>
        <v>194.11384987577875</v>
      </c>
      <c r="R4023" s="17">
        <v>310.58215980124601</v>
      </c>
      <c r="S4023" s="6">
        <f t="shared" si="1878"/>
        <v>18.802690353486014</v>
      </c>
      <c r="T4023" s="6">
        <f t="shared" si="1879"/>
        <v>212.91654022926477</v>
      </c>
      <c r="U4023" s="17">
        <v>103.077448213411</v>
      </c>
      <c r="V4023" s="6">
        <f t="shared" si="1880"/>
        <v>91.733951144250099</v>
      </c>
      <c r="W4023" s="6">
        <f t="shared" si="1864"/>
        <v>91.733951144250099</v>
      </c>
      <c r="X4023" s="17">
        <v>91.733951144250099</v>
      </c>
      <c r="Y4023" s="6">
        <f t="shared" si="1881"/>
        <v>11.343497069160904</v>
      </c>
      <c r="Z4023" s="6">
        <f t="shared" si="1882"/>
        <v>103.077448213411</v>
      </c>
      <c r="AA4023" s="17">
        <v>4347.4230177316704</v>
      </c>
      <c r="AB4023" s="6">
        <f t="shared" si="1891"/>
        <v>4024.6839176088297</v>
      </c>
      <c r="AC4023" s="6">
        <f t="shared" si="1865"/>
        <v>4024.6839176088297</v>
      </c>
      <c r="AD4023" s="17">
        <v>4071.7041655080002</v>
      </c>
      <c r="AE4023" s="6">
        <f t="shared" si="1883"/>
        <v>275.71885222367018</v>
      </c>
      <c r="AF4023" s="17">
        <v>4300.4027698324999</v>
      </c>
      <c r="AG4023" s="6">
        <f t="shared" si="1892"/>
        <v>47.020247899170499</v>
      </c>
      <c r="AH4023" s="6">
        <f t="shared" si="1866"/>
        <v>47.020247899170499</v>
      </c>
      <c r="AI4023" s="6">
        <f t="shared" si="1884"/>
        <v>4347.4230177316704</v>
      </c>
      <c r="AJ4023" s="17">
        <v>626.85556399284098</v>
      </c>
      <c r="AK4023" s="6">
        <f t="shared" si="1885"/>
        <v>501.07437741615001</v>
      </c>
      <c r="AL4023" s="6">
        <f t="shared" si="1867"/>
        <v>501.07437741615001</v>
      </c>
      <c r="AM4023" s="17">
        <v>501.07437741615001</v>
      </c>
      <c r="AN4023" s="6">
        <f t="shared" si="1886"/>
        <v>125.78118657669097</v>
      </c>
      <c r="AO4023" s="6">
        <f t="shared" si="1887"/>
        <v>626.85556399284098</v>
      </c>
      <c r="AP4023" s="17">
        <v>3670.9923789031</v>
      </c>
      <c r="AQ4023" s="6">
        <f t="shared" si="1888"/>
        <v>3361.0524025078666</v>
      </c>
      <c r="AR4023" s="17">
        <v>826.50660372060599</v>
      </c>
      <c r="AS4023" s="6">
        <f t="shared" si="1868"/>
        <v>516.5666273253787</v>
      </c>
      <c r="AT4023" s="17">
        <v>1509.2189619732401</v>
      </c>
      <c r="AU4023" s="6">
        <f t="shared" si="1869"/>
        <v>1509.2189619732401</v>
      </c>
      <c r="AV4023" s="17">
        <v>388.39160259673901</v>
      </c>
      <c r="AW4023" s="6">
        <f t="shared" si="1870"/>
        <v>388.39160259673901</v>
      </c>
      <c r="AX4023" s="17">
        <v>946.87521061250902</v>
      </c>
      <c r="AY4023" s="6">
        <f t="shared" si="1871"/>
        <v>946.87521061250902</v>
      </c>
      <c r="AZ4023" s="20">
        <v>227210123.90633601</v>
      </c>
      <c r="BA4023" s="20">
        <v>1396577491.54058</v>
      </c>
      <c r="BB4023" s="20">
        <v>120303006.20897099</v>
      </c>
      <c r="BC4023" s="20">
        <v>7909378.3441119697</v>
      </c>
      <c r="BD4023" s="19">
        <f t="shared" si="1872"/>
        <v>1751.9999999999991</v>
      </c>
      <c r="BE4023" s="18">
        <v>61.657362882812102</v>
      </c>
      <c r="BF4023" s="20">
        <v>89968.2858974665</v>
      </c>
      <c r="BG4023" s="20">
        <v>5311.92810870626</v>
      </c>
      <c r="BH4023" s="19">
        <f t="shared" si="1889"/>
        <v>6.6782432521501702</v>
      </c>
      <c r="BI4023" s="20">
        <v>695.32307671705496</v>
      </c>
      <c r="BJ4023">
        <v>198</v>
      </c>
      <c r="BK4023" s="22">
        <v>3040</v>
      </c>
      <c r="BL4023" s="22">
        <v>4611.9232000000002</v>
      </c>
      <c r="BM4023" s="22">
        <v>760</v>
      </c>
      <c r="BN4023" s="22">
        <v>190</v>
      </c>
      <c r="BO4023">
        <v>7.6758898131594297E-2</v>
      </c>
    </row>
    <row r="4024" spans="1:67" x14ac:dyDescent="0.2">
      <c r="A4024" s="27">
        <v>4023</v>
      </c>
      <c r="B4024" s="18">
        <v>566.55954399167399</v>
      </c>
      <c r="C4024" s="18">
        <v>752.4</v>
      </c>
      <c r="D4024">
        <v>1000</v>
      </c>
      <c r="E4024">
        <v>4000</v>
      </c>
      <c r="F4024">
        <v>4</v>
      </c>
      <c r="G4024" s="23">
        <f t="shared" si="1873"/>
        <v>0.99630343713357594</v>
      </c>
      <c r="H4024">
        <v>100</v>
      </c>
      <c r="I4024" s="17">
        <v>193.447711992667</v>
      </c>
      <c r="J4024" s="6">
        <f t="shared" si="1874"/>
        <v>191.51828986919213</v>
      </c>
      <c r="K4024" s="6">
        <f t="shared" si="1890"/>
        <v>174.91735063617358</v>
      </c>
      <c r="L4024" s="6">
        <f t="shared" si="1875"/>
        <v>0.91331930102155223</v>
      </c>
      <c r="M4024" s="6">
        <f t="shared" si="1876"/>
        <v>176.67952910136117</v>
      </c>
      <c r="N4024" s="28">
        <v>100</v>
      </c>
      <c r="O4024" s="17">
        <v>357.85460847498302</v>
      </c>
      <c r="P4024" s="6">
        <f t="shared" si="1877"/>
        <v>337.425410374195</v>
      </c>
      <c r="Q4024" s="6">
        <f t="shared" si="1863"/>
        <v>210.89088148387188</v>
      </c>
      <c r="R4024" s="17">
        <v>337.425410374195</v>
      </c>
      <c r="S4024" s="6">
        <f t="shared" si="1878"/>
        <v>20.429198100788028</v>
      </c>
      <c r="T4024" s="6">
        <f t="shared" si="1879"/>
        <v>231.32007958465991</v>
      </c>
      <c r="U4024" s="17">
        <v>103.07107516439601</v>
      </c>
      <c r="V4024" s="6">
        <f t="shared" si="1880"/>
        <v>91.727581027673807</v>
      </c>
      <c r="W4024" s="6">
        <f t="shared" si="1864"/>
        <v>91.727581027673807</v>
      </c>
      <c r="X4024" s="17">
        <v>91.727581027673807</v>
      </c>
      <c r="Y4024" s="6">
        <f t="shared" si="1881"/>
        <v>11.3434941367222</v>
      </c>
      <c r="Z4024" s="6">
        <f t="shared" si="1882"/>
        <v>103.07107516439601</v>
      </c>
      <c r="AA4024" s="17">
        <v>5239.2452351969596</v>
      </c>
      <c r="AB4024" s="6">
        <f t="shared" si="1891"/>
        <v>4861.6188163063607</v>
      </c>
      <c r="AC4024" s="6">
        <f t="shared" si="1865"/>
        <v>4861.6188163063607</v>
      </c>
      <c r="AD4024" s="17">
        <v>4908.9424438297801</v>
      </c>
      <c r="AE4024" s="6">
        <f t="shared" si="1883"/>
        <v>330.30279136717945</v>
      </c>
      <c r="AF4024" s="17">
        <v>5191.9216076735402</v>
      </c>
      <c r="AG4024" s="6">
        <f t="shared" si="1892"/>
        <v>47.323627523419418</v>
      </c>
      <c r="AH4024" s="6">
        <f t="shared" si="1866"/>
        <v>47.323627523419418</v>
      </c>
      <c r="AI4024" s="6">
        <f t="shared" si="1884"/>
        <v>5239.2452351969596</v>
      </c>
      <c r="AJ4024" s="17">
        <v>633.19445148815805</v>
      </c>
      <c r="AK4024" s="6">
        <f t="shared" si="1885"/>
        <v>506.02403230695597</v>
      </c>
      <c r="AL4024" s="6">
        <f t="shared" si="1867"/>
        <v>506.02403230695597</v>
      </c>
      <c r="AM4024" s="17">
        <v>506.02403230695597</v>
      </c>
      <c r="AN4024" s="6">
        <f t="shared" si="1886"/>
        <v>127.17041918120208</v>
      </c>
      <c r="AO4024" s="6">
        <f t="shared" si="1887"/>
        <v>633.19445148815805</v>
      </c>
      <c r="AP4024" s="17">
        <v>3753.3833520575399</v>
      </c>
      <c r="AQ4024" s="6">
        <f t="shared" si="1888"/>
        <v>3412.4729647608356</v>
      </c>
      <c r="AR4024" s="17">
        <v>909.094366124526</v>
      </c>
      <c r="AS4024" s="6">
        <f t="shared" si="1868"/>
        <v>568.1839788278287</v>
      </c>
      <c r="AT4024" s="17">
        <v>1509.11455010751</v>
      </c>
      <c r="AU4024" s="6">
        <f t="shared" si="1869"/>
        <v>1509.11455010751</v>
      </c>
      <c r="AV4024" s="17">
        <v>388.36473261108199</v>
      </c>
      <c r="AW4024" s="6">
        <f t="shared" si="1870"/>
        <v>388.36473261108199</v>
      </c>
      <c r="AX4024" s="17">
        <v>946.80970321441498</v>
      </c>
      <c r="AY4024" s="6">
        <f t="shared" si="1871"/>
        <v>946.80970321441498</v>
      </c>
      <c r="AZ4024" s="20">
        <v>229856986.79495201</v>
      </c>
      <c r="BA4024" s="20">
        <v>1396577491.54058</v>
      </c>
      <c r="BB4024" s="20">
        <v>119089143.52249201</v>
      </c>
      <c r="BC4024" s="20">
        <v>6476378.1419749297</v>
      </c>
      <c r="BD4024" s="19">
        <f t="shared" si="1872"/>
        <v>1751.9999999999989</v>
      </c>
      <c r="BE4024" s="18">
        <v>62.708605984615701</v>
      </c>
      <c r="BF4024" s="20">
        <v>74923.4624700282</v>
      </c>
      <c r="BG4024" s="20">
        <v>4423.64820365382</v>
      </c>
      <c r="BH4024" s="19">
        <f t="shared" si="1889"/>
        <v>5.5614831679513186</v>
      </c>
      <c r="BI4024" s="20">
        <v>764.85538438875994</v>
      </c>
      <c r="BJ4024">
        <v>198</v>
      </c>
      <c r="BK4024" s="22">
        <v>3040</v>
      </c>
      <c r="BL4024" s="22">
        <v>4611.9232000000002</v>
      </c>
      <c r="BM4024" s="22">
        <v>760</v>
      </c>
      <c r="BN4024" s="22">
        <v>190</v>
      </c>
      <c r="BO4024">
        <v>7.6010862977905103E-2</v>
      </c>
    </row>
    <row r="4025" spans="1:67" x14ac:dyDescent="0.2">
      <c r="A4025" s="27">
        <v>4024</v>
      </c>
      <c r="B4025" s="18">
        <v>618.06495708182604</v>
      </c>
      <c r="C4025" s="18">
        <v>752.4</v>
      </c>
      <c r="D4025">
        <v>1000</v>
      </c>
      <c r="E4025">
        <v>4000</v>
      </c>
      <c r="F4025">
        <v>4</v>
      </c>
      <c r="G4025" s="23">
        <f t="shared" si="1873"/>
        <v>0.99696996233089563</v>
      </c>
      <c r="H4025">
        <v>100</v>
      </c>
      <c r="I4025" s="17">
        <v>197.60491663121601</v>
      </c>
      <c r="J4025" s="6">
        <f t="shared" si="1874"/>
        <v>195.58161879418955</v>
      </c>
      <c r="K4025" s="6">
        <f t="shared" si="1890"/>
        <v>177.48591508041699</v>
      </c>
      <c r="L4025" s="6">
        <f t="shared" si="1875"/>
        <v>0.90747748267277273</v>
      </c>
      <c r="M4025" s="6">
        <f t="shared" si="1876"/>
        <v>179.32201230825902</v>
      </c>
      <c r="N4025" s="28">
        <v>100</v>
      </c>
      <c r="O4025" s="17">
        <v>386.56528318794398</v>
      </c>
      <c r="P4025" s="6">
        <f t="shared" si="1877"/>
        <v>364.495677250293</v>
      </c>
      <c r="Q4025" s="6">
        <f t="shared" si="1863"/>
        <v>227.80979828143313</v>
      </c>
      <c r="R4025" s="17">
        <v>364.495677250293</v>
      </c>
      <c r="S4025" s="6">
        <f t="shared" si="1878"/>
        <v>22.069605937650977</v>
      </c>
      <c r="T4025" s="6">
        <f t="shared" si="1879"/>
        <v>249.87940421908411</v>
      </c>
      <c r="U4025" s="17">
        <v>103.064801616792</v>
      </c>
      <c r="V4025" s="6">
        <f t="shared" si="1880"/>
        <v>91.721331707928996</v>
      </c>
      <c r="W4025" s="6">
        <f t="shared" si="1864"/>
        <v>91.721331707928996</v>
      </c>
      <c r="X4025" s="17">
        <v>91.721331707928996</v>
      </c>
      <c r="Y4025" s="6">
        <f t="shared" si="1881"/>
        <v>11.343469908863</v>
      </c>
      <c r="Z4025" s="6">
        <f t="shared" si="1882"/>
        <v>103.064801616792</v>
      </c>
      <c r="AA4025" s="17">
        <v>6343.5521657300997</v>
      </c>
      <c r="AB4025" s="6">
        <f t="shared" si="1891"/>
        <v>5898.2308664092507</v>
      </c>
      <c r="AC4025" s="6">
        <f t="shared" si="1865"/>
        <v>5898.2308664092507</v>
      </c>
      <c r="AD4025" s="17">
        <v>5945.5064618538599</v>
      </c>
      <c r="AE4025" s="6">
        <f t="shared" si="1883"/>
        <v>398.04570387623971</v>
      </c>
      <c r="AF4025" s="17">
        <v>6296.2765702854904</v>
      </c>
      <c r="AG4025" s="6">
        <f t="shared" si="1892"/>
        <v>47.27559544460928</v>
      </c>
      <c r="AH4025" s="6">
        <f t="shared" si="1866"/>
        <v>47.27559544460928</v>
      </c>
      <c r="AI4025" s="6">
        <f t="shared" si="1884"/>
        <v>6343.5521657300997</v>
      </c>
      <c r="AJ4025" s="17">
        <v>637.95548072150802</v>
      </c>
      <c r="AK4025" s="6">
        <f t="shared" si="1885"/>
        <v>509.71898398400299</v>
      </c>
      <c r="AL4025" s="6">
        <f t="shared" si="1867"/>
        <v>509.71898398400299</v>
      </c>
      <c r="AM4025" s="17">
        <v>509.71898398400299</v>
      </c>
      <c r="AN4025" s="6">
        <f t="shared" si="1886"/>
        <v>128.23649673750504</v>
      </c>
      <c r="AO4025" s="6">
        <f t="shared" si="1887"/>
        <v>637.95548072150802</v>
      </c>
      <c r="AP4025" s="17">
        <v>3835.7751417773102</v>
      </c>
      <c r="AQ4025" s="6">
        <f t="shared" si="1888"/>
        <v>3463.8974441935616</v>
      </c>
      <c r="AR4025" s="17">
        <v>991.67386022331596</v>
      </c>
      <c r="AS4025" s="6">
        <f t="shared" si="1868"/>
        <v>619.79616263957246</v>
      </c>
      <c r="AT4025" s="17">
        <v>1509.01495846584</v>
      </c>
      <c r="AU4025" s="6">
        <f t="shared" si="1869"/>
        <v>1509.01495846584</v>
      </c>
      <c r="AV4025" s="17">
        <v>388.33910309125201</v>
      </c>
      <c r="AW4025" s="6">
        <f t="shared" si="1870"/>
        <v>388.33910309125201</v>
      </c>
      <c r="AX4025" s="17">
        <v>946.747219996897</v>
      </c>
      <c r="AY4025" s="6">
        <f t="shared" si="1871"/>
        <v>946.747219996897</v>
      </c>
      <c r="AZ4025" s="20">
        <v>231945488.04673699</v>
      </c>
      <c r="BA4025" s="20">
        <v>1396582688.964</v>
      </c>
      <c r="BB4025" s="20">
        <v>118163196.99298599</v>
      </c>
      <c r="BC4025" s="20">
        <v>5308625.9962708298</v>
      </c>
      <c r="BD4025" s="19">
        <f t="shared" si="1872"/>
        <v>1751.9999999999939</v>
      </c>
      <c r="BE4025" s="18">
        <v>63.705264978914499</v>
      </c>
      <c r="BF4025" s="20">
        <v>59283.864310748198</v>
      </c>
      <c r="BG4025" s="20">
        <v>3500.2514728788301</v>
      </c>
      <c r="BH4025" s="19">
        <f t="shared" si="1889"/>
        <v>4.4005736337563137</v>
      </c>
      <c r="BI4025" s="20">
        <v>834.38769206046595</v>
      </c>
      <c r="BJ4025">
        <v>198</v>
      </c>
      <c r="BK4025" s="22">
        <v>3040</v>
      </c>
      <c r="BL4025" s="22">
        <v>4611.9232000000002</v>
      </c>
      <c r="BM4025" s="22">
        <v>760</v>
      </c>
      <c r="BN4025" s="22">
        <v>190</v>
      </c>
      <c r="BO4025">
        <v>7.5440251346313297E-2</v>
      </c>
    </row>
    <row r="4026" spans="1:67" x14ac:dyDescent="0.2">
      <c r="A4026" s="27">
        <v>4025</v>
      </c>
      <c r="B4026" s="18">
        <v>669.57037017197899</v>
      </c>
      <c r="C4026" s="18">
        <v>752.4</v>
      </c>
      <c r="D4026">
        <v>1000</v>
      </c>
      <c r="E4026">
        <v>4000</v>
      </c>
      <c r="F4026">
        <v>4</v>
      </c>
      <c r="G4026" s="23">
        <f t="shared" si="1873"/>
        <v>0.99731428849465376</v>
      </c>
      <c r="H4026">
        <v>100</v>
      </c>
      <c r="I4026" s="17">
        <v>201.78001336391401</v>
      </c>
      <c r="J4026" s="6">
        <f t="shared" si="1874"/>
        <v>200.3745866946314</v>
      </c>
      <c r="K4026" s="6">
        <f t="shared" si="1890"/>
        <v>180.7831350394884</v>
      </c>
      <c r="L4026" s="6">
        <f t="shared" si="1875"/>
        <v>0.90222586617233969</v>
      </c>
      <c r="M4026" s="6">
        <f t="shared" si="1876"/>
        <v>182.0511473335236</v>
      </c>
      <c r="N4026" s="28">
        <v>100</v>
      </c>
      <c r="O4026" s="17">
        <v>415.53813906718801</v>
      </c>
      <c r="P4026" s="6">
        <f t="shared" si="1877"/>
        <v>391.81301848368003</v>
      </c>
      <c r="Q4026" s="6">
        <f t="shared" si="1863"/>
        <v>244.88313655230002</v>
      </c>
      <c r="R4026" s="17">
        <v>391.81301848368003</v>
      </c>
      <c r="S4026" s="6">
        <f t="shared" si="1878"/>
        <v>23.725120583507987</v>
      </c>
      <c r="T4026" s="6">
        <f t="shared" si="1879"/>
        <v>268.608257135808</v>
      </c>
      <c r="U4026" s="17">
        <v>103.058860363785</v>
      </c>
      <c r="V4026" s="6">
        <f t="shared" si="1880"/>
        <v>91.715408176007699</v>
      </c>
      <c r="W4026" s="6">
        <f t="shared" si="1864"/>
        <v>91.715408176007699</v>
      </c>
      <c r="X4026" s="17">
        <v>91.715408176007699</v>
      </c>
      <c r="Y4026" s="6">
        <f t="shared" si="1881"/>
        <v>11.343452187777302</v>
      </c>
      <c r="Z4026" s="6">
        <f t="shared" si="1882"/>
        <v>103.058860363785</v>
      </c>
      <c r="AA4026" s="17">
        <v>7395.7025118553702</v>
      </c>
      <c r="AB4026" s="6">
        <f t="shared" si="1891"/>
        <v>6886.7811645390993</v>
      </c>
      <c r="AC4026" s="6">
        <f t="shared" si="1865"/>
        <v>6886.7811645390993</v>
      </c>
      <c r="AD4026" s="17">
        <v>6933.2480636094197</v>
      </c>
      <c r="AE4026" s="6">
        <f t="shared" si="1883"/>
        <v>462.45444824595052</v>
      </c>
      <c r="AF4026" s="17">
        <v>7349.2356127850499</v>
      </c>
      <c r="AG4026" s="6">
        <f t="shared" si="1892"/>
        <v>46.466899070320324</v>
      </c>
      <c r="AH4026" s="6">
        <f t="shared" si="1866"/>
        <v>46.466899070320324</v>
      </c>
      <c r="AI4026" s="6">
        <f t="shared" si="1884"/>
        <v>7395.7025118553702</v>
      </c>
      <c r="AJ4026" s="17">
        <v>642.62465758732105</v>
      </c>
      <c r="AK4026" s="6">
        <f t="shared" si="1885"/>
        <v>513.35866289957698</v>
      </c>
      <c r="AL4026" s="6">
        <f t="shared" si="1867"/>
        <v>513.35866289957698</v>
      </c>
      <c r="AM4026" s="17">
        <v>513.35866289957698</v>
      </c>
      <c r="AN4026" s="6">
        <f t="shared" si="1886"/>
        <v>129.26599468774407</v>
      </c>
      <c r="AO4026" s="6">
        <f t="shared" si="1887"/>
        <v>642.62465758732105</v>
      </c>
      <c r="AP4026" s="17">
        <v>3918.1676927925</v>
      </c>
      <c r="AQ4026" s="6">
        <f t="shared" si="1888"/>
        <v>3515.3255756684111</v>
      </c>
      <c r="AR4026" s="17">
        <v>1074.2456456642101</v>
      </c>
      <c r="AS4026" s="6">
        <f t="shared" si="1868"/>
        <v>671.40352854013133</v>
      </c>
      <c r="AT4026" s="17">
        <v>1508.91986078728</v>
      </c>
      <c r="AU4026" s="6">
        <f t="shared" si="1869"/>
        <v>1508.91986078728</v>
      </c>
      <c r="AV4026" s="17">
        <v>388.31463007526798</v>
      </c>
      <c r="AW4026" s="6">
        <f t="shared" si="1870"/>
        <v>388.31463007526798</v>
      </c>
      <c r="AX4026" s="17">
        <v>946.68755626573204</v>
      </c>
      <c r="AY4026" s="6">
        <f t="shared" si="1871"/>
        <v>946.68755626573204</v>
      </c>
      <c r="AZ4026" s="20">
        <v>233609547.960031</v>
      </c>
      <c r="BA4026" s="20">
        <v>1396582688.964</v>
      </c>
      <c r="BB4026" s="20">
        <v>117102396.51859599</v>
      </c>
      <c r="BC4026" s="20">
        <v>4705366.5573666701</v>
      </c>
      <c r="BD4026" s="19">
        <f t="shared" si="1872"/>
        <v>1751.9999999999936</v>
      </c>
      <c r="BE4026" s="18">
        <v>64.655244523035194</v>
      </c>
      <c r="BF4026" s="20">
        <v>53582.173986921902</v>
      </c>
      <c r="BG4026" s="20">
        <v>3163.6109689929599</v>
      </c>
      <c r="BH4026" s="19">
        <f t="shared" si="1889"/>
        <v>3.9773436638718382</v>
      </c>
      <c r="BI4026" s="20">
        <v>903.91999973217105</v>
      </c>
      <c r="BJ4026">
        <v>198</v>
      </c>
      <c r="BK4026" s="22">
        <v>3040</v>
      </c>
      <c r="BL4026" s="22">
        <v>4611.9232000000002</v>
      </c>
      <c r="BM4026" s="22">
        <v>760</v>
      </c>
      <c r="BN4026" s="22">
        <v>190</v>
      </c>
      <c r="BO4026">
        <v>7.4786537924711793E-2</v>
      </c>
    </row>
    <row r="4027" spans="1:67" x14ac:dyDescent="0.2">
      <c r="A4027" s="27">
        <v>4026</v>
      </c>
      <c r="B4027" s="18">
        <v>721.07578326213104</v>
      </c>
      <c r="C4027" s="18">
        <v>752.4</v>
      </c>
      <c r="D4027">
        <v>1000</v>
      </c>
      <c r="E4027">
        <v>4000</v>
      </c>
      <c r="F4027">
        <v>4</v>
      </c>
      <c r="G4027" s="23">
        <f t="shared" si="1873"/>
        <v>0.99770295520045305</v>
      </c>
      <c r="H4027">
        <v>100</v>
      </c>
      <c r="I4027" s="17">
        <v>205.966516440818</v>
      </c>
      <c r="J4027" s="6">
        <f t="shared" si="1874"/>
        <v>204.35320245970357</v>
      </c>
      <c r="K4027" s="6">
        <f t="shared" si="1890"/>
        <v>183.25900589436122</v>
      </c>
      <c r="L4027" s="6">
        <f t="shared" si="1875"/>
        <v>0.89677579645710759</v>
      </c>
      <c r="M4027" s="6">
        <f t="shared" si="1876"/>
        <v>184.70578682471051</v>
      </c>
      <c r="N4027" s="28">
        <v>100</v>
      </c>
      <c r="O4027" s="17">
        <v>444.52671044468599</v>
      </c>
      <c r="P4027" s="6">
        <f t="shared" si="1877"/>
        <v>419.14504767924598</v>
      </c>
      <c r="Q4027" s="6">
        <f t="shared" si="1863"/>
        <v>261.96565479952875</v>
      </c>
      <c r="R4027" s="17">
        <v>419.14504767924598</v>
      </c>
      <c r="S4027" s="6">
        <f t="shared" si="1878"/>
        <v>25.381662765440012</v>
      </c>
      <c r="T4027" s="6">
        <f t="shared" si="1879"/>
        <v>287.34731756496876</v>
      </c>
      <c r="U4027" s="17">
        <v>103.053332775234</v>
      </c>
      <c r="V4027" s="6">
        <f t="shared" si="1880"/>
        <v>91.709880853657396</v>
      </c>
      <c r="W4027" s="6">
        <f t="shared" si="1864"/>
        <v>91.709880853657396</v>
      </c>
      <c r="X4027" s="17">
        <v>91.709880853657396</v>
      </c>
      <c r="Y4027" s="6">
        <f t="shared" si="1881"/>
        <v>11.343451921576602</v>
      </c>
      <c r="Z4027" s="6">
        <f t="shared" si="1882"/>
        <v>103.053332775234</v>
      </c>
      <c r="AA4027" s="17">
        <v>8538.5895287666208</v>
      </c>
      <c r="AB4027" s="6">
        <f t="shared" si="1891"/>
        <v>7959.7262453318281</v>
      </c>
      <c r="AC4027" s="6">
        <f t="shared" si="1865"/>
        <v>7959.7262453318281</v>
      </c>
      <c r="AD4027" s="17">
        <v>8005.9800359768296</v>
      </c>
      <c r="AE4027" s="6">
        <f t="shared" si="1883"/>
        <v>532.60949278979115</v>
      </c>
      <c r="AF4027" s="17">
        <v>8492.3357381216192</v>
      </c>
      <c r="AG4027" s="6">
        <f t="shared" si="1892"/>
        <v>46.253790645001573</v>
      </c>
      <c r="AH4027" s="6">
        <f t="shared" si="1866"/>
        <v>46.253790645001573</v>
      </c>
      <c r="AI4027" s="6">
        <f t="shared" si="1884"/>
        <v>8538.5895287666208</v>
      </c>
      <c r="AJ4027" s="17">
        <v>646.97458370114498</v>
      </c>
      <c r="AK4027" s="6">
        <f t="shared" si="1885"/>
        <v>516.75097516412904</v>
      </c>
      <c r="AL4027" s="6">
        <f t="shared" si="1867"/>
        <v>516.75097516412904</v>
      </c>
      <c r="AM4027" s="17">
        <v>516.75097516412904</v>
      </c>
      <c r="AN4027" s="6">
        <f t="shared" si="1886"/>
        <v>130.22360853701593</v>
      </c>
      <c r="AO4027" s="6">
        <f t="shared" si="1887"/>
        <v>646.97458370114498</v>
      </c>
      <c r="AP4027" s="17">
        <v>4000.5609547111198</v>
      </c>
      <c r="AQ4027" s="6">
        <f t="shared" si="1888"/>
        <v>3566.7571174478958</v>
      </c>
      <c r="AR4027" s="17">
        <v>1156.8102327019201</v>
      </c>
      <c r="AS4027" s="6">
        <f t="shared" si="1868"/>
        <v>723.00639543870011</v>
      </c>
      <c r="AT4027" s="17">
        <v>1508.8289596055499</v>
      </c>
      <c r="AU4027" s="6">
        <f t="shared" si="1869"/>
        <v>1508.8289596055499</v>
      </c>
      <c r="AV4027" s="17">
        <v>388.291237011345</v>
      </c>
      <c r="AW4027" s="6">
        <f t="shared" si="1870"/>
        <v>388.291237011345</v>
      </c>
      <c r="AX4027" s="17">
        <v>946.63052539230102</v>
      </c>
      <c r="AY4027" s="6">
        <f t="shared" si="1871"/>
        <v>946.63052539230102</v>
      </c>
      <c r="AZ4027" s="20">
        <v>235126448.22824401</v>
      </c>
      <c r="BA4027" s="20">
        <v>1396582688.964</v>
      </c>
      <c r="BB4027" s="20">
        <v>116266440.31894401</v>
      </c>
      <c r="BC4027" s="20">
        <v>4024422.4888062999</v>
      </c>
      <c r="BD4027" s="19">
        <f t="shared" si="1872"/>
        <v>1751.9999999999943</v>
      </c>
      <c r="BE4027" s="18">
        <v>65.556188735269998</v>
      </c>
      <c r="BF4027" s="20">
        <v>44596.575756302402</v>
      </c>
      <c r="BG4027" s="20">
        <v>2633.0812235539302</v>
      </c>
      <c r="BH4027" s="19">
        <f t="shared" si="1889"/>
        <v>3.3103529554064566</v>
      </c>
      <c r="BI4027" s="20">
        <v>973.45230740387694</v>
      </c>
      <c r="BJ4027">
        <v>198</v>
      </c>
      <c r="BK4027" s="22">
        <v>3040</v>
      </c>
      <c r="BL4027" s="22">
        <v>4611.9232000000002</v>
      </c>
      <c r="BM4027" s="22">
        <v>760</v>
      </c>
      <c r="BN4027" s="22">
        <v>190</v>
      </c>
      <c r="BO4027">
        <v>7.4271382237980396E-2</v>
      </c>
    </row>
    <row r="4028" spans="1:67" x14ac:dyDescent="0.2">
      <c r="A4028" s="27">
        <v>4027</v>
      </c>
      <c r="B4028" s="18">
        <v>772.58119635228297</v>
      </c>
      <c r="C4028" s="18">
        <v>752.4</v>
      </c>
      <c r="D4028">
        <v>1000</v>
      </c>
      <c r="E4028">
        <v>4000</v>
      </c>
      <c r="F4028">
        <v>4</v>
      </c>
      <c r="G4028" s="23">
        <f t="shared" si="1873"/>
        <v>0.99786375666417626</v>
      </c>
      <c r="H4028">
        <v>100</v>
      </c>
      <c r="I4028" s="17">
        <v>210.165376002974</v>
      </c>
      <c r="J4028" s="6">
        <f t="shared" si="1874"/>
        <v>209.22116035283059</v>
      </c>
      <c r="K4028" s="6">
        <f t="shared" si="1890"/>
        <v>186.62980957539912</v>
      </c>
      <c r="L4028" s="6">
        <f t="shared" si="1875"/>
        <v>0.89202167343239369</v>
      </c>
      <c r="M4028" s="6">
        <f t="shared" si="1876"/>
        <v>187.4720703997211</v>
      </c>
      <c r="N4028" s="28">
        <v>100</v>
      </c>
      <c r="O4028" s="17">
        <v>473.54522887177802</v>
      </c>
      <c r="P4028" s="6">
        <f t="shared" si="1877"/>
        <v>446.50519201432701</v>
      </c>
      <c r="Q4028" s="6">
        <f t="shared" si="1863"/>
        <v>279.06574500895437</v>
      </c>
      <c r="R4028" s="17">
        <v>446.50519201432701</v>
      </c>
      <c r="S4028" s="6">
        <f t="shared" si="1878"/>
        <v>27.040036857451014</v>
      </c>
      <c r="T4028" s="6">
        <f t="shared" si="1879"/>
        <v>306.10578186640538</v>
      </c>
      <c r="U4028" s="17">
        <v>103.048046157984</v>
      </c>
      <c r="V4028" s="6">
        <f t="shared" si="1880"/>
        <v>91.704594236407502</v>
      </c>
      <c r="W4028" s="6">
        <f t="shared" si="1864"/>
        <v>91.704594236407502</v>
      </c>
      <c r="X4028" s="17">
        <v>91.704594236407502</v>
      </c>
      <c r="Y4028" s="6">
        <f t="shared" si="1881"/>
        <v>11.343451921576502</v>
      </c>
      <c r="Z4028" s="6">
        <f t="shared" si="1882"/>
        <v>103.048046157984</v>
      </c>
      <c r="AA4028" s="17">
        <v>9505.4720708384193</v>
      </c>
      <c r="AB4028" s="6">
        <f t="shared" si="1891"/>
        <v>8867.6669269305912</v>
      </c>
      <c r="AC4028" s="6">
        <f t="shared" si="1865"/>
        <v>8867.6669269305912</v>
      </c>
      <c r="AD4028" s="17">
        <v>8913.5772328181902</v>
      </c>
      <c r="AE4028" s="6">
        <f t="shared" si="1883"/>
        <v>591.89483802022914</v>
      </c>
      <c r="AF4028" s="17">
        <v>9459.5617649508204</v>
      </c>
      <c r="AG4028" s="6">
        <f t="shared" si="1892"/>
        <v>45.910305887598952</v>
      </c>
      <c r="AH4028" s="6">
        <f t="shared" si="1866"/>
        <v>45.910305887598952</v>
      </c>
      <c r="AI4028" s="6">
        <f t="shared" si="1884"/>
        <v>9505.4720708384193</v>
      </c>
      <c r="AJ4028" s="17">
        <v>651.62086387095201</v>
      </c>
      <c r="AK4028" s="6">
        <f t="shared" si="1885"/>
        <v>520.39397683389905</v>
      </c>
      <c r="AL4028" s="6">
        <f t="shared" si="1867"/>
        <v>520.39397683389905</v>
      </c>
      <c r="AM4028" s="17">
        <v>520.39397683389905</v>
      </c>
      <c r="AN4028" s="6">
        <f t="shared" si="1886"/>
        <v>131.22688703705296</v>
      </c>
      <c r="AO4028" s="6">
        <f t="shared" si="1887"/>
        <v>651.62086387095201</v>
      </c>
      <c r="AP4028" s="17">
        <v>4082.9548814926102</v>
      </c>
      <c r="AQ4028" s="6">
        <f t="shared" si="1888"/>
        <v>3618.1918486688569</v>
      </c>
      <c r="AR4028" s="17">
        <v>1239.3680875299899</v>
      </c>
      <c r="AS4028" s="6">
        <f t="shared" si="1868"/>
        <v>774.60505470624366</v>
      </c>
      <c r="AT4028" s="17">
        <v>1508.74198314096</v>
      </c>
      <c r="AU4028" s="6">
        <f t="shared" si="1869"/>
        <v>1508.74198314096</v>
      </c>
      <c r="AV4028" s="17">
        <v>388.268853958043</v>
      </c>
      <c r="AW4028" s="6">
        <f t="shared" si="1870"/>
        <v>388.268853958043</v>
      </c>
      <c r="AX4028" s="17">
        <v>946.57595686361003</v>
      </c>
      <c r="AY4028" s="6">
        <f t="shared" si="1871"/>
        <v>946.57595686361003</v>
      </c>
      <c r="AZ4028" s="20">
        <v>236384240.81029001</v>
      </c>
      <c r="BA4028" s="20">
        <v>1396582688.964</v>
      </c>
      <c r="BB4028" s="20">
        <v>115290371.90134101</v>
      </c>
      <c r="BC4028" s="20">
        <v>3742698.3243632801</v>
      </c>
      <c r="BD4028" s="19">
        <f t="shared" si="1872"/>
        <v>1751.9999999999943</v>
      </c>
      <c r="BE4028" s="18">
        <v>66.415192105515104</v>
      </c>
      <c r="BF4028" s="20">
        <v>42436.296776366697</v>
      </c>
      <c r="BG4028" s="20">
        <v>2505.5335380367701</v>
      </c>
      <c r="BH4028" s="19">
        <f t="shared" si="1889"/>
        <v>3.149997910552544</v>
      </c>
      <c r="BI4028" s="20">
        <v>1042.98461507558</v>
      </c>
      <c r="BJ4028">
        <v>198</v>
      </c>
      <c r="BK4028" s="22">
        <v>3040</v>
      </c>
      <c r="BL4028" s="22">
        <v>4611.9232000000002</v>
      </c>
      <c r="BM4028" s="22">
        <v>760</v>
      </c>
      <c r="BN4028" s="22">
        <v>190</v>
      </c>
      <c r="BO4028">
        <v>7.3669883485315502E-2</v>
      </c>
    </row>
    <row r="4029" spans="1:67" x14ac:dyDescent="0.2">
      <c r="A4029" s="27">
        <v>4028</v>
      </c>
      <c r="B4029" s="18">
        <v>824.08660944243502</v>
      </c>
      <c r="C4029" s="18">
        <v>752.4</v>
      </c>
      <c r="D4029">
        <v>1000</v>
      </c>
      <c r="E4029">
        <v>4000</v>
      </c>
      <c r="F4029">
        <v>3</v>
      </c>
      <c r="G4029" s="23">
        <f t="shared" si="1873"/>
        <v>0.99802069642159019</v>
      </c>
      <c r="H4029">
        <v>100</v>
      </c>
      <c r="I4029" s="17">
        <v>209.11070360479101</v>
      </c>
      <c r="J4029" s="6">
        <f t="shared" si="1874"/>
        <v>208.33432092699061</v>
      </c>
      <c r="K4029" s="6">
        <f t="shared" si="1890"/>
        <v>184.24178519730802</v>
      </c>
      <c r="L4029" s="6">
        <f t="shared" si="1875"/>
        <v>0.88435637670028611</v>
      </c>
      <c r="M4029" s="6">
        <f t="shared" si="1876"/>
        <v>184.92838416918045</v>
      </c>
      <c r="N4029" s="28">
        <v>100</v>
      </c>
      <c r="O4029" s="17">
        <v>502.66409811667103</v>
      </c>
      <c r="P4029" s="6">
        <f t="shared" si="1877"/>
        <v>473.96160450586802</v>
      </c>
      <c r="Q4029" s="6">
        <f t="shared" si="1863"/>
        <v>296.22600281616752</v>
      </c>
      <c r="R4029" s="17">
        <v>473.96160450586802</v>
      </c>
      <c r="S4029" s="6">
        <f t="shared" si="1878"/>
        <v>28.702493610803003</v>
      </c>
      <c r="T4029" s="6">
        <f t="shared" si="1879"/>
        <v>324.92849642697053</v>
      </c>
      <c r="U4029" s="17">
        <v>103.048953728143</v>
      </c>
      <c r="V4029" s="6">
        <f t="shared" si="1880"/>
        <v>91.705501806566105</v>
      </c>
      <c r="W4029" s="6">
        <f t="shared" si="1864"/>
        <v>91.705501806566105</v>
      </c>
      <c r="X4029" s="17">
        <v>91.705501806566105</v>
      </c>
      <c r="Y4029" s="6">
        <f t="shared" si="1881"/>
        <v>11.3434519215769</v>
      </c>
      <c r="Z4029" s="6">
        <f t="shared" si="1882"/>
        <v>103.048953728143</v>
      </c>
      <c r="AA4029" s="17">
        <v>7665.4629740027103</v>
      </c>
      <c r="AB4029" s="6">
        <f t="shared" si="1891"/>
        <v>7139.8253178997293</v>
      </c>
      <c r="AC4029" s="6">
        <f t="shared" si="1865"/>
        <v>7139.8253178997293</v>
      </c>
      <c r="AD4029" s="17">
        <v>7186.2964411541598</v>
      </c>
      <c r="AE4029" s="6">
        <f t="shared" si="1883"/>
        <v>479.16653284855056</v>
      </c>
      <c r="AF4029" s="17">
        <v>7618.9918507482798</v>
      </c>
      <c r="AG4029" s="6">
        <f t="shared" si="1892"/>
        <v>46.471123254430495</v>
      </c>
      <c r="AH4029" s="6">
        <f t="shared" si="1866"/>
        <v>46.471123254430495</v>
      </c>
      <c r="AI4029" s="6">
        <f t="shared" si="1884"/>
        <v>7665.4629740027103</v>
      </c>
      <c r="AJ4029" s="17">
        <v>656.35011782196398</v>
      </c>
      <c r="AK4029" s="6">
        <f t="shared" si="1885"/>
        <v>524.11567993956896</v>
      </c>
      <c r="AL4029" s="6">
        <f t="shared" si="1867"/>
        <v>524.11567993956896</v>
      </c>
      <c r="AM4029" s="17">
        <v>524.11567993956896</v>
      </c>
      <c r="AN4029" s="6">
        <f t="shared" si="1886"/>
        <v>132.23443788239501</v>
      </c>
      <c r="AO4029" s="6">
        <f t="shared" si="1887"/>
        <v>656.35011782196398</v>
      </c>
      <c r="AP4029" s="17">
        <v>4068.5524718967699</v>
      </c>
      <c r="AQ4029" s="6">
        <f t="shared" si="1888"/>
        <v>3572.8003306376922</v>
      </c>
      <c r="AR4029" s="17">
        <v>1322.00571002417</v>
      </c>
      <c r="AS4029" s="6">
        <f t="shared" si="1868"/>
        <v>826.25356876510625</v>
      </c>
      <c r="AT4029" s="17">
        <v>1508.75691466333</v>
      </c>
      <c r="AU4029" s="6">
        <f t="shared" si="1869"/>
        <v>1508.75691466333</v>
      </c>
      <c r="AV4029" s="17">
        <v>291.20452239523598</v>
      </c>
      <c r="AW4029" s="6">
        <f t="shared" si="1870"/>
        <v>291.20452239523598</v>
      </c>
      <c r="AX4029" s="17">
        <v>946.58532481402005</v>
      </c>
      <c r="AY4029" s="6">
        <f t="shared" si="1871"/>
        <v>946.58532481402005</v>
      </c>
      <c r="AZ4029" s="20">
        <v>237488281.45357299</v>
      </c>
      <c r="BA4029" s="20">
        <v>1396582688.964</v>
      </c>
      <c r="BB4029" s="20">
        <v>114461289.713047</v>
      </c>
      <c r="BC4029" s="20">
        <v>3467739.8693739199</v>
      </c>
      <c r="BD4029" s="19">
        <f t="shared" si="1872"/>
        <v>1751.9999999999941</v>
      </c>
      <c r="BE4029" s="18">
        <v>67.232608386016096</v>
      </c>
      <c r="BF4029" s="20">
        <v>38388.654551449101</v>
      </c>
      <c r="BG4029" s="20">
        <v>2266.5517202323299</v>
      </c>
      <c r="BH4029" s="19">
        <f t="shared" si="1889"/>
        <v>2.8495460445863476</v>
      </c>
      <c r="BI4029" s="20">
        <v>1112.51692274728</v>
      </c>
      <c r="BJ4029">
        <v>198</v>
      </c>
      <c r="BK4029" s="22">
        <v>3040</v>
      </c>
      <c r="BL4029" s="22">
        <v>4611.9232000000002</v>
      </c>
      <c r="BM4029" s="22">
        <v>760</v>
      </c>
      <c r="BN4029" s="22">
        <v>190</v>
      </c>
      <c r="BO4029">
        <v>7.3158963113522796E-2</v>
      </c>
    </row>
    <row r="4030" spans="1:67" x14ac:dyDescent="0.2">
      <c r="A4030" s="27">
        <v>4029</v>
      </c>
      <c r="B4030" s="18">
        <v>875.59202253258798</v>
      </c>
      <c r="C4030" s="18">
        <v>752.4</v>
      </c>
      <c r="D4030">
        <v>1000</v>
      </c>
      <c r="E4030">
        <v>4000</v>
      </c>
      <c r="F4030">
        <v>3</v>
      </c>
      <c r="G4030" s="23">
        <f t="shared" si="1873"/>
        <v>0.99817464646578324</v>
      </c>
      <c r="H4030">
        <v>100</v>
      </c>
      <c r="I4030" s="17">
        <v>213.32157889347599</v>
      </c>
      <c r="J4030" s="6">
        <f t="shared" si="1874"/>
        <v>212.48358937648018</v>
      </c>
      <c r="K4030" s="6">
        <f t="shared" si="1890"/>
        <v>186.89258353076687</v>
      </c>
      <c r="L4030" s="6">
        <f t="shared" si="1875"/>
        <v>0.87956243622950592</v>
      </c>
      <c r="M4030" s="6">
        <f t="shared" si="1876"/>
        <v>187.62964763187048</v>
      </c>
      <c r="N4030" s="28">
        <v>100</v>
      </c>
      <c r="O4030" s="17">
        <v>531.77156261094797</v>
      </c>
      <c r="P4030" s="6">
        <f t="shared" si="1877"/>
        <v>501.405418448109</v>
      </c>
      <c r="Q4030" s="6">
        <f t="shared" si="1863"/>
        <v>313.37838653006816</v>
      </c>
      <c r="R4030" s="17">
        <v>501.405418448109</v>
      </c>
      <c r="S4030" s="6">
        <f t="shared" si="1878"/>
        <v>30.366144162838964</v>
      </c>
      <c r="T4030" s="6">
        <f t="shared" si="1879"/>
        <v>343.74453069290712</v>
      </c>
      <c r="U4030" s="17">
        <v>103.043852519426</v>
      </c>
      <c r="V4030" s="6">
        <f t="shared" si="1880"/>
        <v>91.700400597849097</v>
      </c>
      <c r="W4030" s="6">
        <f t="shared" si="1864"/>
        <v>91.700400597849097</v>
      </c>
      <c r="X4030" s="17">
        <v>91.700400597849097</v>
      </c>
      <c r="Y4030" s="6">
        <f t="shared" si="1881"/>
        <v>11.3434519215769</v>
      </c>
      <c r="Z4030" s="6">
        <f t="shared" si="1882"/>
        <v>103.043852519426</v>
      </c>
      <c r="AA4030" s="17">
        <v>8263.9136420854393</v>
      </c>
      <c r="AB4030" s="6">
        <f t="shared" si="1891"/>
        <v>7701.8099268670403</v>
      </c>
      <c r="AC4030" s="6">
        <f t="shared" si="1865"/>
        <v>7701.8099268670403</v>
      </c>
      <c r="AD4030" s="17">
        <v>7748.0187384235696</v>
      </c>
      <c r="AE4030" s="6">
        <f t="shared" si="1883"/>
        <v>515.89490366186965</v>
      </c>
      <c r="AF4030" s="17">
        <v>8217.70483052891</v>
      </c>
      <c r="AG4030" s="6">
        <f t="shared" si="1892"/>
        <v>46.208811556529326</v>
      </c>
      <c r="AH4030" s="6">
        <f t="shared" si="1866"/>
        <v>46.208811556529326</v>
      </c>
      <c r="AI4030" s="6">
        <f t="shared" si="1884"/>
        <v>8263.9136420854393</v>
      </c>
      <c r="AJ4030" s="17">
        <v>660.39941809631102</v>
      </c>
      <c r="AK4030" s="6">
        <f t="shared" si="1885"/>
        <v>527.29760539506003</v>
      </c>
      <c r="AL4030" s="6">
        <f t="shared" si="1867"/>
        <v>527.29760539506003</v>
      </c>
      <c r="AM4030" s="17">
        <v>527.29760539506003</v>
      </c>
      <c r="AN4030" s="6">
        <f t="shared" si="1886"/>
        <v>133.10181270125099</v>
      </c>
      <c r="AO4030" s="6">
        <f t="shared" si="1887"/>
        <v>660.39941809631102</v>
      </c>
      <c r="AP4030" s="17">
        <v>4150.9469154244698</v>
      </c>
      <c r="AQ4030" s="6">
        <f t="shared" si="1888"/>
        <v>3624.2395655808405</v>
      </c>
      <c r="AR4030" s="17">
        <v>1404.5529329163401</v>
      </c>
      <c r="AS4030" s="6">
        <f t="shared" si="1868"/>
        <v>877.84558307271254</v>
      </c>
      <c r="AT4030" s="17">
        <v>1508.67298857631</v>
      </c>
      <c r="AU4030" s="6">
        <f t="shared" si="1869"/>
        <v>1508.67298857631</v>
      </c>
      <c r="AV4030" s="17">
        <v>291.18832385731997</v>
      </c>
      <c r="AW4030" s="6">
        <f t="shared" si="1870"/>
        <v>291.18832385731997</v>
      </c>
      <c r="AX4030" s="17">
        <v>946.53267007449801</v>
      </c>
      <c r="AY4030" s="6">
        <f t="shared" si="1871"/>
        <v>946.53267007449801</v>
      </c>
      <c r="AZ4030" s="20">
        <v>238452108.63740501</v>
      </c>
      <c r="BA4030" s="20">
        <v>1396582688.964</v>
      </c>
      <c r="BB4030" s="20">
        <v>113767183.006641</v>
      </c>
      <c r="BC4030" s="20">
        <v>3198019.3919478301</v>
      </c>
      <c r="BD4030" s="19">
        <f t="shared" si="1872"/>
        <v>1751.9999999999936</v>
      </c>
      <c r="BE4030" s="18">
        <v>68.011223597733704</v>
      </c>
      <c r="BF4030" s="20">
        <v>36128.596367397702</v>
      </c>
      <c r="BG4030" s="20">
        <v>2133.11284812959</v>
      </c>
      <c r="BH4030" s="19">
        <f t="shared" si="1889"/>
        <v>2.6817845032104248</v>
      </c>
      <c r="BI4030" s="20">
        <v>1182.04923041899</v>
      </c>
      <c r="BJ4030">
        <v>198</v>
      </c>
      <c r="BK4030" s="22">
        <v>3040</v>
      </c>
      <c r="BL4030" s="22">
        <v>4611.9232000000002</v>
      </c>
      <c r="BM4030" s="22">
        <v>760</v>
      </c>
      <c r="BN4030" s="22">
        <v>190</v>
      </c>
      <c r="BO4030">
        <v>7.2731219351789098E-2</v>
      </c>
    </row>
    <row r="4031" spans="1:67" x14ac:dyDescent="0.2">
      <c r="A4031" s="27">
        <v>4030</v>
      </c>
      <c r="B4031" s="18">
        <v>927.09743562274002</v>
      </c>
      <c r="C4031" s="18">
        <v>752.4</v>
      </c>
      <c r="D4031">
        <v>1000</v>
      </c>
      <c r="E4031">
        <v>4000</v>
      </c>
      <c r="F4031">
        <v>3</v>
      </c>
      <c r="G4031" s="23">
        <f t="shared" si="1873"/>
        <v>0.99832449034153792</v>
      </c>
      <c r="H4031">
        <v>100</v>
      </c>
      <c r="I4031" s="17">
        <v>217.537868461481</v>
      </c>
      <c r="J4031" s="6">
        <f t="shared" si="1874"/>
        <v>216.58727411313183</v>
      </c>
      <c r="K4031" s="6">
        <f t="shared" si="1890"/>
        <v>189.49715135520182</v>
      </c>
      <c r="L4031" s="6">
        <f t="shared" si="1875"/>
        <v>0.87492283252163838</v>
      </c>
      <c r="M4031" s="6">
        <f t="shared" si="1876"/>
        <v>190.32884805503855</v>
      </c>
      <c r="N4031" s="28">
        <v>100</v>
      </c>
      <c r="O4031" s="17">
        <v>560.945693881838</v>
      </c>
      <c r="P4031" s="6">
        <f t="shared" si="1877"/>
        <v>528.91198731014197</v>
      </c>
      <c r="Q4031" s="6">
        <f t="shared" si="1863"/>
        <v>330.5699920688387</v>
      </c>
      <c r="R4031" s="17">
        <v>528.91198731014197</v>
      </c>
      <c r="S4031" s="6">
        <f t="shared" si="1878"/>
        <v>32.03370657169603</v>
      </c>
      <c r="T4031" s="6">
        <f t="shared" si="1879"/>
        <v>362.60369864053473</v>
      </c>
      <c r="U4031" s="17">
        <v>103.038963209426</v>
      </c>
      <c r="V4031" s="6">
        <f t="shared" si="1880"/>
        <v>91.695511287849797</v>
      </c>
      <c r="W4031" s="6">
        <f t="shared" si="1864"/>
        <v>91.695511287849797</v>
      </c>
      <c r="X4031" s="17">
        <v>91.695511287849797</v>
      </c>
      <c r="Y4031" s="6">
        <f t="shared" si="1881"/>
        <v>11.343451921576204</v>
      </c>
      <c r="Z4031" s="6">
        <f t="shared" si="1882"/>
        <v>103.038963209426</v>
      </c>
      <c r="AA4031" s="17">
        <v>8920.5919425069696</v>
      </c>
      <c r="AB4031" s="6">
        <f t="shared" si="1891"/>
        <v>8317.7700604309193</v>
      </c>
      <c r="AC4031" s="6">
        <f t="shared" si="1865"/>
        <v>8317.7700604309193</v>
      </c>
      <c r="AD4031" s="17">
        <v>8364.4505949804097</v>
      </c>
      <c r="AE4031" s="6">
        <f t="shared" si="1883"/>
        <v>556.14134752655991</v>
      </c>
      <c r="AF4031" s="17">
        <v>8873.9114079574792</v>
      </c>
      <c r="AG4031" s="6">
        <f t="shared" si="1892"/>
        <v>46.680534549490403</v>
      </c>
      <c r="AH4031" s="6">
        <f t="shared" si="1866"/>
        <v>46.680534549490403</v>
      </c>
      <c r="AI4031" s="6">
        <f t="shared" si="1884"/>
        <v>8920.5919425069696</v>
      </c>
      <c r="AJ4031" s="17">
        <v>663.86224005356303</v>
      </c>
      <c r="AK4031" s="6">
        <f t="shared" si="1885"/>
        <v>530.02178167302202</v>
      </c>
      <c r="AL4031" s="6">
        <f t="shared" si="1867"/>
        <v>530.02178167302202</v>
      </c>
      <c r="AM4031" s="17">
        <v>530.02178167302202</v>
      </c>
      <c r="AN4031" s="6">
        <f t="shared" si="1886"/>
        <v>133.84045838054101</v>
      </c>
      <c r="AO4031" s="6">
        <f t="shared" si="1887"/>
        <v>663.86224005356303</v>
      </c>
      <c r="AP4031" s="17">
        <v>4233.3419495283597</v>
      </c>
      <c r="AQ4031" s="6">
        <f t="shared" si="1888"/>
        <v>3675.6815494929542</v>
      </c>
      <c r="AR4031" s="17">
        <v>1487.09440009437</v>
      </c>
      <c r="AS4031" s="6">
        <f t="shared" si="1868"/>
        <v>929.43400005898127</v>
      </c>
      <c r="AT4031" s="17">
        <v>1508.5925486885801</v>
      </c>
      <c r="AU4031" s="6">
        <f t="shared" si="1869"/>
        <v>1508.5925486885801</v>
      </c>
      <c r="AV4031" s="17">
        <v>291.17279818922901</v>
      </c>
      <c r="AW4031" s="6">
        <f t="shared" si="1870"/>
        <v>291.17279818922901</v>
      </c>
      <c r="AX4031" s="17">
        <v>946.482202556164</v>
      </c>
      <c r="AY4031" s="6">
        <f t="shared" si="1871"/>
        <v>946.482202556164</v>
      </c>
      <c r="AZ4031" s="20">
        <v>239293221.862324</v>
      </c>
      <c r="BA4031" s="20">
        <v>1396582688.964</v>
      </c>
      <c r="BB4031" s="20">
        <v>113188596.25204401</v>
      </c>
      <c r="BC4031" s="20">
        <v>2935492.9216257101</v>
      </c>
      <c r="BD4031" s="19">
        <f t="shared" si="1872"/>
        <v>1751.9999999999936</v>
      </c>
      <c r="BE4031" s="18">
        <v>68.753702668211005</v>
      </c>
      <c r="BF4031" s="20">
        <v>33940.751139572203</v>
      </c>
      <c r="BG4031" s="20">
        <v>2003.9375899010499</v>
      </c>
      <c r="BH4031" s="19">
        <f t="shared" si="1889"/>
        <v>2.5193832472153375</v>
      </c>
      <c r="BI4031" s="20">
        <v>1251.5815380906899</v>
      </c>
      <c r="BJ4031">
        <v>198</v>
      </c>
      <c r="BK4031" s="22">
        <v>3040</v>
      </c>
      <c r="BL4031" s="22">
        <v>4611.9232000000002</v>
      </c>
      <c r="BM4031" s="22">
        <v>760</v>
      </c>
      <c r="BN4031" s="22">
        <v>190</v>
      </c>
      <c r="BO4031">
        <v>7.2374663474039605E-2</v>
      </c>
    </row>
    <row r="4032" spans="1:67" x14ac:dyDescent="0.2">
      <c r="A4032" s="27">
        <v>4031</v>
      </c>
      <c r="B4032" s="18">
        <v>978.60284871289196</v>
      </c>
      <c r="C4032" s="18">
        <v>752.4</v>
      </c>
      <c r="D4032">
        <v>1000</v>
      </c>
      <c r="E4032">
        <v>4000</v>
      </c>
      <c r="F4032">
        <v>3</v>
      </c>
      <c r="G4032" s="23">
        <f t="shared" si="1873"/>
        <v>0.99843057748244013</v>
      </c>
      <c r="H4032">
        <v>100</v>
      </c>
      <c r="I4032" s="17">
        <v>221.755450202053</v>
      </c>
      <c r="J4032" s="6">
        <f t="shared" si="1874"/>
        <v>220.943692088539</v>
      </c>
      <c r="K4032" s="6">
        <f t="shared" si="1890"/>
        <v>192.35325195554105</v>
      </c>
      <c r="L4032" s="6">
        <f t="shared" si="1875"/>
        <v>0.87059852280579764</v>
      </c>
      <c r="M4032" s="6">
        <f t="shared" si="1876"/>
        <v>193.05996737004196</v>
      </c>
      <c r="N4032" s="28">
        <v>100</v>
      </c>
      <c r="O4032" s="17">
        <v>590.14070167751197</v>
      </c>
      <c r="P4032" s="6">
        <f t="shared" si="1877"/>
        <v>556.43814172014504</v>
      </c>
      <c r="Q4032" s="6">
        <f t="shared" si="1863"/>
        <v>347.77383857509062</v>
      </c>
      <c r="R4032" s="17">
        <v>556.43814172014504</v>
      </c>
      <c r="S4032" s="6">
        <f t="shared" si="1878"/>
        <v>33.70255995736693</v>
      </c>
      <c r="T4032" s="6">
        <f t="shared" si="1879"/>
        <v>381.47639853245755</v>
      </c>
      <c r="U4032" s="17">
        <v>103.034272863719</v>
      </c>
      <c r="V4032" s="6">
        <f t="shared" si="1880"/>
        <v>91.690820942142395</v>
      </c>
      <c r="W4032" s="6">
        <f t="shared" si="1864"/>
        <v>91.690820942142395</v>
      </c>
      <c r="X4032" s="17">
        <v>91.690820942142395</v>
      </c>
      <c r="Y4032" s="6">
        <f t="shared" si="1881"/>
        <v>11.343451921576602</v>
      </c>
      <c r="Z4032" s="6">
        <f t="shared" si="1882"/>
        <v>103.034272863719</v>
      </c>
      <c r="AA4032" s="17">
        <v>9610.6173891168692</v>
      </c>
      <c r="AB4032" s="6">
        <f t="shared" si="1891"/>
        <v>8964.5186065182606</v>
      </c>
      <c r="AC4032" s="6">
        <f t="shared" si="1865"/>
        <v>8964.5186065182606</v>
      </c>
      <c r="AD4032" s="17">
        <v>9012.2057972175498</v>
      </c>
      <c r="AE4032" s="6">
        <f t="shared" si="1883"/>
        <v>598.41159189931932</v>
      </c>
      <c r="AF4032" s="17">
        <v>9562.93019841758</v>
      </c>
      <c r="AG4032" s="6">
        <f t="shared" si="1892"/>
        <v>47.687190699289204</v>
      </c>
      <c r="AH4032" s="6">
        <f t="shared" si="1866"/>
        <v>47.687190699289204</v>
      </c>
      <c r="AI4032" s="6">
        <f t="shared" si="1884"/>
        <v>9610.6173891168692</v>
      </c>
      <c r="AJ4032" s="17">
        <v>666.93595236257102</v>
      </c>
      <c r="AK4032" s="6">
        <f t="shared" si="1885"/>
        <v>532.43409207789</v>
      </c>
      <c r="AL4032" s="6">
        <f t="shared" si="1867"/>
        <v>532.43409207789</v>
      </c>
      <c r="AM4032" s="17">
        <v>532.43409207789</v>
      </c>
      <c r="AN4032" s="6">
        <f t="shared" si="1886"/>
        <v>134.50186028468102</v>
      </c>
      <c r="AO4032" s="6">
        <f t="shared" si="1887"/>
        <v>666.93595236257102</v>
      </c>
      <c r="AP4032" s="17">
        <v>4315.7375381592901</v>
      </c>
      <c r="AQ4032" s="6">
        <f t="shared" si="1888"/>
        <v>3727.1261145753278</v>
      </c>
      <c r="AR4032" s="17">
        <v>1569.63046289055</v>
      </c>
      <c r="AS4032" s="6">
        <f t="shared" si="1868"/>
        <v>981.01903930659375</v>
      </c>
      <c r="AT4032" s="17">
        <v>1508.5153822004399</v>
      </c>
      <c r="AU4032" s="6">
        <f t="shared" si="1869"/>
        <v>1508.5153822004399</v>
      </c>
      <c r="AV4032" s="17">
        <v>291.15790431858102</v>
      </c>
      <c r="AW4032" s="6">
        <f t="shared" si="1870"/>
        <v>291.15790431858102</v>
      </c>
      <c r="AX4032" s="17">
        <v>946.43378874971302</v>
      </c>
      <c r="AY4032" s="6">
        <f t="shared" si="1871"/>
        <v>946.43378874971302</v>
      </c>
      <c r="AZ4032" s="20">
        <v>240052804.231644</v>
      </c>
      <c r="BA4032" s="20">
        <v>1396582688.964</v>
      </c>
      <c r="BB4032" s="20">
        <v>112614878.55358601</v>
      </c>
      <c r="BC4032" s="20">
        <v>2749628.2507648799</v>
      </c>
      <c r="BD4032" s="19">
        <f t="shared" si="1872"/>
        <v>1751.9999999999948</v>
      </c>
      <c r="BE4032" s="18">
        <v>69.462807043769203</v>
      </c>
      <c r="BF4032" s="20">
        <v>32502.095944667799</v>
      </c>
      <c r="BG4032" s="20">
        <v>1918.99618091102</v>
      </c>
      <c r="BH4032" s="19">
        <f t="shared" si="1889"/>
        <v>2.4125935129028444</v>
      </c>
      <c r="BI4032" s="20">
        <v>1321.1138457623999</v>
      </c>
      <c r="BJ4032">
        <v>198</v>
      </c>
      <c r="BK4032" s="22">
        <v>3040</v>
      </c>
      <c r="BL4032" s="22">
        <v>4611.9232000000002</v>
      </c>
      <c r="BM4032" s="22">
        <v>760</v>
      </c>
      <c r="BN4032" s="22">
        <v>190</v>
      </c>
      <c r="BO4032">
        <v>7.2021108869652295E-2</v>
      </c>
    </row>
    <row r="4033" spans="1:67" x14ac:dyDescent="0.2">
      <c r="A4033" s="27">
        <v>4032</v>
      </c>
      <c r="B4033" s="18">
        <v>1030.10826180304</v>
      </c>
      <c r="C4033" s="18">
        <v>752.4</v>
      </c>
      <c r="D4033">
        <v>1000</v>
      </c>
      <c r="E4033">
        <v>4000</v>
      </c>
      <c r="F4033">
        <v>3</v>
      </c>
      <c r="G4033" s="23">
        <f t="shared" si="1873"/>
        <v>0.99865887584115409</v>
      </c>
      <c r="H4033">
        <v>100</v>
      </c>
      <c r="I4033" s="17">
        <v>225.97166994110199</v>
      </c>
      <c r="J4033" s="6">
        <f t="shared" si="1874"/>
        <v>224.17792745879854</v>
      </c>
      <c r="K4033" s="6">
        <f t="shared" si="1890"/>
        <v>194.08295842707685</v>
      </c>
      <c r="L4033" s="6">
        <f t="shared" si="1875"/>
        <v>0.86575409375549328</v>
      </c>
      <c r="M4033" s="6">
        <f t="shared" si="1876"/>
        <v>195.63589832427419</v>
      </c>
      <c r="N4033" s="28">
        <v>100</v>
      </c>
      <c r="O4033" s="17">
        <v>619.27343256241602</v>
      </c>
      <c r="P4033" s="6">
        <f t="shared" si="1877"/>
        <v>583.90548302966499</v>
      </c>
      <c r="Q4033" s="6">
        <f t="shared" si="1863"/>
        <v>364.94092689354062</v>
      </c>
      <c r="R4033" s="17">
        <v>583.90548302966499</v>
      </c>
      <c r="S4033" s="6">
        <f t="shared" si="1878"/>
        <v>35.367949532751027</v>
      </c>
      <c r="T4033" s="6">
        <f t="shared" si="1879"/>
        <v>400.30887642629165</v>
      </c>
      <c r="U4033" s="17">
        <v>103.029748417384</v>
      </c>
      <c r="V4033" s="6">
        <f t="shared" si="1880"/>
        <v>91.686298825739598</v>
      </c>
      <c r="W4033" s="6">
        <f t="shared" si="1864"/>
        <v>91.686298825739598</v>
      </c>
      <c r="X4033" s="17">
        <v>91.686298825739598</v>
      </c>
      <c r="Y4033" s="6">
        <f t="shared" si="1881"/>
        <v>11.343449591644401</v>
      </c>
      <c r="Z4033" s="6">
        <f t="shared" si="1882"/>
        <v>103.029748417384</v>
      </c>
      <c r="AA4033" s="17">
        <v>10455.7135042882</v>
      </c>
      <c r="AB4033" s="6">
        <f t="shared" si="1891"/>
        <v>9756.9250226572894</v>
      </c>
      <c r="AC4033" s="6">
        <f t="shared" si="1865"/>
        <v>9756.9250226572894</v>
      </c>
      <c r="AD4033" s="17">
        <v>9805.4762303013904</v>
      </c>
      <c r="AE4033" s="6">
        <f t="shared" si="1883"/>
        <v>650.23727398680967</v>
      </c>
      <c r="AF4033" s="17">
        <v>10407.162296644099</v>
      </c>
      <c r="AG4033" s="6">
        <f t="shared" si="1892"/>
        <v>48.551207644100941</v>
      </c>
      <c r="AH4033" s="6">
        <f t="shared" si="1866"/>
        <v>48.551207644100941</v>
      </c>
      <c r="AI4033" s="6">
        <f t="shared" si="1884"/>
        <v>10455.7135042882</v>
      </c>
      <c r="AJ4033" s="17">
        <v>669.67336934255798</v>
      </c>
      <c r="AK4033" s="6">
        <f t="shared" si="1885"/>
        <v>534.57589417069096</v>
      </c>
      <c r="AL4033" s="6">
        <f t="shared" si="1867"/>
        <v>534.57589417069096</v>
      </c>
      <c r="AM4033" s="17">
        <v>534.57589417069096</v>
      </c>
      <c r="AN4033" s="6">
        <f t="shared" si="1886"/>
        <v>135.09747517186702</v>
      </c>
      <c r="AO4033" s="6">
        <f t="shared" si="1887"/>
        <v>669.67336934255798</v>
      </c>
      <c r="AP4033" s="17">
        <v>4398.1336481435801</v>
      </c>
      <c r="AQ4033" s="6">
        <f t="shared" si="1888"/>
        <v>3778.5731064135884</v>
      </c>
      <c r="AR4033" s="17">
        <v>1652.1614446132901</v>
      </c>
      <c r="AS4033" s="6">
        <f t="shared" si="1868"/>
        <v>1032.6009028833064</v>
      </c>
      <c r="AT4033" s="17">
        <v>1508.44129328602</v>
      </c>
      <c r="AU4033" s="6">
        <f t="shared" si="1869"/>
        <v>1508.44129328602</v>
      </c>
      <c r="AV4033" s="17">
        <v>291.143604449115</v>
      </c>
      <c r="AW4033" s="6">
        <f t="shared" si="1870"/>
        <v>291.143604449115</v>
      </c>
      <c r="AX4033" s="17">
        <v>946.38730579514697</v>
      </c>
      <c r="AY4033" s="6">
        <f t="shared" si="1871"/>
        <v>946.38730579514697</v>
      </c>
      <c r="AZ4033" s="20">
        <v>240798724.11312899</v>
      </c>
      <c r="BA4033" s="20">
        <v>1396584218.1080799</v>
      </c>
      <c r="BB4033" s="20">
        <v>112267408.252492</v>
      </c>
      <c r="BC4033" s="20">
        <v>2349649.52629815</v>
      </c>
      <c r="BD4033" s="19">
        <f t="shared" si="1872"/>
        <v>1751.9999999999989</v>
      </c>
      <c r="BE4033" s="18">
        <v>70.139046272398502</v>
      </c>
      <c r="BF4033" s="20">
        <v>27519.7274113274</v>
      </c>
      <c r="BG4033" s="20">
        <v>1624.8260386639299</v>
      </c>
      <c r="BH4033" s="19">
        <f t="shared" si="1889"/>
        <v>2.0427579791301209</v>
      </c>
      <c r="BI4033" s="20">
        <v>1390.6461534341099</v>
      </c>
      <c r="BJ4033">
        <v>198</v>
      </c>
      <c r="BK4033" s="22">
        <v>3040</v>
      </c>
      <c r="BL4033" s="22">
        <v>4611.9232000000002</v>
      </c>
      <c r="BM4033" s="22">
        <v>760</v>
      </c>
      <c r="BN4033" s="22">
        <v>190</v>
      </c>
      <c r="BO4033">
        <v>7.1806977025256596E-2</v>
      </c>
    </row>
    <row r="4034" spans="1:67" x14ac:dyDescent="0.2">
      <c r="A4034" s="27">
        <v>4033</v>
      </c>
      <c r="B4034" s="18">
        <v>20.602165236060799</v>
      </c>
      <c r="C4034" s="18">
        <v>801.8</v>
      </c>
      <c r="D4034">
        <v>1000</v>
      </c>
      <c r="E4034">
        <v>4000</v>
      </c>
      <c r="F4034">
        <v>6</v>
      </c>
      <c r="G4034" s="23">
        <f t="shared" si="1873"/>
        <v>0.96780621868243699</v>
      </c>
      <c r="H4034">
        <v>100</v>
      </c>
      <c r="I4034" s="17">
        <v>167.54549421637799</v>
      </c>
      <c r="J4034" s="6">
        <f t="shared" si="1874"/>
        <v>167.38010249212397</v>
      </c>
      <c r="K4034" s="6">
        <f t="shared" si="1890"/>
        <v>166.7553157696251</v>
      </c>
      <c r="L4034" s="6">
        <f t="shared" si="1875"/>
        <v>0.99626725809581662</v>
      </c>
      <c r="M4034" s="6">
        <f t="shared" si="1876"/>
        <v>166.92009012925939</v>
      </c>
      <c r="N4034" s="28">
        <v>100</v>
      </c>
      <c r="O4034" s="17">
        <v>129.09699278236499</v>
      </c>
      <c r="P4034" s="6">
        <f t="shared" si="1877"/>
        <v>121.731075614467</v>
      </c>
      <c r="Q4034" s="6">
        <f t="shared" ref="Q4034:Q4097" si="1893">P4034*solar_capex_adj</f>
        <v>76.081922259041875</v>
      </c>
      <c r="R4034" s="17">
        <v>121.731075614467</v>
      </c>
      <c r="S4034" s="6">
        <f t="shared" si="1878"/>
        <v>7.3659171678979902</v>
      </c>
      <c r="T4034" s="6">
        <f t="shared" si="1879"/>
        <v>83.447839426939865</v>
      </c>
      <c r="U4034" s="17">
        <v>108.918753547736</v>
      </c>
      <c r="V4034" s="6">
        <f t="shared" si="1880"/>
        <v>96.937787201192805</v>
      </c>
      <c r="W4034" s="6">
        <f t="shared" ref="W4034:W4097" si="1894">V4034*wind_capex_adj</f>
        <v>96.937787201192805</v>
      </c>
      <c r="X4034" s="17">
        <v>96.937787201192805</v>
      </c>
      <c r="Y4034" s="6">
        <f t="shared" si="1881"/>
        <v>11.980966346543198</v>
      </c>
      <c r="Z4034" s="6">
        <f t="shared" si="1882"/>
        <v>108.918753547736</v>
      </c>
      <c r="AA4034" s="17">
        <v>1046.47030108842</v>
      </c>
      <c r="AB4034" s="6">
        <f t="shared" si="1891"/>
        <v>920.84546163988705</v>
      </c>
      <c r="AC4034" s="6">
        <f t="shared" ref="AC4034:AC4097" si="1895">AB4034*aero_capex_adj</f>
        <v>920.84546163988705</v>
      </c>
      <c r="AD4034" s="17">
        <v>971.84910907821904</v>
      </c>
      <c r="AE4034" s="6">
        <f t="shared" si="1883"/>
        <v>74.621192010200957</v>
      </c>
      <c r="AF4034" s="17">
        <v>995.46665365008801</v>
      </c>
      <c r="AG4034" s="6">
        <f t="shared" si="1892"/>
        <v>51.003647438331996</v>
      </c>
      <c r="AH4034" s="6">
        <f t="shared" ref="AH4034:AH4097" si="1896">AG4034*fuel_adj</f>
        <v>51.003647438331996</v>
      </c>
      <c r="AI4034" s="6">
        <f t="shared" si="1884"/>
        <v>1046.47030108842</v>
      </c>
      <c r="AJ4034" s="17">
        <v>295.788286010381</v>
      </c>
      <c r="AK4034" s="6">
        <f t="shared" si="1885"/>
        <v>238.025884301237</v>
      </c>
      <c r="AL4034" s="6">
        <f t="shared" ref="AL4034:AL4097" si="1897">AK4034*bess_capex_adj</f>
        <v>238.025884301237</v>
      </c>
      <c r="AM4034" s="17">
        <v>238.025884301237</v>
      </c>
      <c r="AN4034" s="6">
        <f t="shared" si="1886"/>
        <v>57.762401709144001</v>
      </c>
      <c r="AO4034" s="6">
        <f t="shared" si="1887"/>
        <v>295.788286010381</v>
      </c>
      <c r="AP4034" s="17">
        <v>3172.4248708700602</v>
      </c>
      <c r="AQ4034" s="6">
        <f t="shared" si="1888"/>
        <v>3160.0210437672495</v>
      </c>
      <c r="AR4034" s="17">
        <v>33.076872274165197</v>
      </c>
      <c r="AS4034" s="6">
        <f t="shared" ref="AS4034:AS4097" si="1898">AR4034*solar_capex_adj</f>
        <v>20.673045171353248</v>
      </c>
      <c r="AT4034" s="17">
        <v>1609.1170445888799</v>
      </c>
      <c r="AU4034" s="6">
        <f t="shared" ref="AU4034:AU4097" si="1899">AT4034*wind_capex_adj</f>
        <v>1609.1170445888799</v>
      </c>
      <c r="AV4034" s="17">
        <v>582.88007199305298</v>
      </c>
      <c r="AW4034" s="6">
        <f t="shared" ref="AW4034:AW4097" si="1900">AV4034*aero_capex_adj</f>
        <v>582.88007199305298</v>
      </c>
      <c r="AX4034" s="17">
        <v>947.35088201396297</v>
      </c>
      <c r="AY4034" s="6">
        <f t="shared" ref="AY4034:AY4097" si="1901">AX4034*bess_capex_adj</f>
        <v>947.35088201396297</v>
      </c>
      <c r="AZ4034" s="20">
        <v>23979115.873085801</v>
      </c>
      <c r="BA4034" s="20">
        <v>1409085370.47539</v>
      </c>
      <c r="BB4034" s="20">
        <v>262532008.78315201</v>
      </c>
      <c r="BC4034" s="20">
        <v>56403504.868370198</v>
      </c>
      <c r="BD4034" s="19">
        <f t="shared" ref="BD4034:BD4097" si="1902">SUM(AZ4034:BC4034)/1000000</f>
        <v>1751.9999999999982</v>
      </c>
      <c r="BE4034" s="18">
        <v>51.125399736323502</v>
      </c>
      <c r="BF4034" s="20">
        <v>701162.98486234795</v>
      </c>
      <c r="BG4034" s="20">
        <v>41398.225284845299</v>
      </c>
      <c r="BH4034" s="19">
        <f t="shared" si="1889"/>
        <v>52.046528680683799</v>
      </c>
      <c r="BI4034" s="20">
        <v>27.812923068682199</v>
      </c>
      <c r="BJ4034">
        <v>211</v>
      </c>
      <c r="BK4034" s="22">
        <v>3040</v>
      </c>
      <c r="BL4034" s="22">
        <v>4611.9232000000002</v>
      </c>
      <c r="BM4034" s="22">
        <v>760</v>
      </c>
      <c r="BN4034" s="22">
        <v>190</v>
      </c>
      <c r="BO4034">
        <v>0.164406678205921</v>
      </c>
    </row>
    <row r="4035" spans="1:67" x14ac:dyDescent="0.2">
      <c r="A4035" s="27">
        <v>4034</v>
      </c>
      <c r="B4035" s="18">
        <v>51.505413090152203</v>
      </c>
      <c r="C4035" s="18">
        <v>801.8</v>
      </c>
      <c r="D4035">
        <v>1000</v>
      </c>
      <c r="E4035">
        <v>4000</v>
      </c>
      <c r="F4035">
        <v>6</v>
      </c>
      <c r="G4035" s="23">
        <f t="shared" ref="G4035:G4098" si="1903">SUM(AZ4035:BB4035)/(BD4035*1000000)</f>
        <v>0.97157833827198947</v>
      </c>
      <c r="H4035">
        <v>100</v>
      </c>
      <c r="I4035" s="17">
        <v>169.72022136736999</v>
      </c>
      <c r="J4035" s="6">
        <f t="shared" ref="J4035:J4098" si="1904">(O4035*AZ4035+U4035*BA4035+AJ4035*BB4035+AA4035*BC4035)/(BD4035*(1000000))</f>
        <v>169.32442219375352</v>
      </c>
      <c r="K4035" s="6">
        <f t="shared" si="1890"/>
        <v>167.76579135939144</v>
      </c>
      <c r="L4035" s="6">
        <f t="shared" ref="L4035:L4098" si="1905">K4035/J4035</f>
        <v>0.99079500278714328</v>
      </c>
      <c r="M4035" s="6">
        <f t="shared" ref="M4035:M4098" si="1906">I4035*L4035</f>
        <v>168.15794720271791</v>
      </c>
      <c r="N4035" s="28">
        <v>100</v>
      </c>
      <c r="O4035" s="17">
        <v>132.719271298694</v>
      </c>
      <c r="P4035" s="6">
        <f t="shared" ref="P4035:P4098" si="1907">O4035-S4035</f>
        <v>125.14626741657599</v>
      </c>
      <c r="Q4035" s="6">
        <f t="shared" si="1893"/>
        <v>78.21641713535999</v>
      </c>
      <c r="R4035" s="17">
        <v>125.14626741657599</v>
      </c>
      <c r="S4035" s="6">
        <f t="shared" ref="S4035:S4098" si="1908">O4035-R4035</f>
        <v>7.5730038821180017</v>
      </c>
      <c r="T4035" s="6">
        <f t="shared" ref="T4035:T4098" si="1909">Q4035+S4035</f>
        <v>85.789421017477991</v>
      </c>
      <c r="U4035" s="17">
        <v>108.91359115463</v>
      </c>
      <c r="V4035" s="6">
        <f t="shared" ref="V4035:V4098" si="1910">U4035-Y4035</f>
        <v>96.932581145501601</v>
      </c>
      <c r="W4035" s="6">
        <f t="shared" si="1894"/>
        <v>96.932581145501601</v>
      </c>
      <c r="X4035" s="17">
        <v>96.932581145501601</v>
      </c>
      <c r="Y4035" s="6">
        <f t="shared" ref="Y4035:Y4098" si="1911">U4035-X4035</f>
        <v>11.981010009128397</v>
      </c>
      <c r="Z4035" s="6">
        <f t="shared" ref="Z4035:Z4098" si="1912">W4035+Y4035</f>
        <v>108.91359115463</v>
      </c>
      <c r="AA4035" s="17">
        <v>1171.7147371056501</v>
      </c>
      <c r="AB4035" s="6">
        <f t="shared" si="1891"/>
        <v>1039.4164034345197</v>
      </c>
      <c r="AC4035" s="6">
        <f t="shared" si="1895"/>
        <v>1039.4164034345197</v>
      </c>
      <c r="AD4035" s="17">
        <v>1089.6060459698299</v>
      </c>
      <c r="AE4035" s="6">
        <f t="shared" ref="AE4035:AE4098" si="1913">AA4035-AD4035</f>
        <v>82.108691135820209</v>
      </c>
      <c r="AF4035" s="17">
        <v>1121.5250945703399</v>
      </c>
      <c r="AG4035" s="6">
        <f t="shared" si="1892"/>
        <v>50.189642535310213</v>
      </c>
      <c r="AH4035" s="6">
        <f t="shared" si="1896"/>
        <v>50.189642535310213</v>
      </c>
      <c r="AI4035" s="6">
        <f t="shared" ref="AI4035:AI4098" si="1914">AC4035+AE4035+AH4035</f>
        <v>1171.7147371056501</v>
      </c>
      <c r="AJ4035" s="17">
        <v>328.26447515118099</v>
      </c>
      <c r="AK4035" s="6">
        <f t="shared" ref="AK4035:AK4098" si="1915">AJ4035-AN4035</f>
        <v>264.021041050853</v>
      </c>
      <c r="AL4035" s="6">
        <f t="shared" si="1897"/>
        <v>264.021041050853</v>
      </c>
      <c r="AM4035" s="17">
        <v>264.021041050853</v>
      </c>
      <c r="AN4035" s="6">
        <f t="shared" ref="AN4035:AN4098" si="1916">AJ4035-AM4035</f>
        <v>64.243434100327988</v>
      </c>
      <c r="AO4035" s="6">
        <f t="shared" ref="AO4035:AO4098" si="1917">AL4035+AN4035</f>
        <v>328.26447515118099</v>
      </c>
      <c r="AP4035" s="17">
        <v>3221.8553977185702</v>
      </c>
      <c r="AQ4035" s="6">
        <f t="shared" ref="AQ4035:AQ4098" si="1918">AS4035+AU4035+AW4035+AY4035</f>
        <v>3190.8476083367527</v>
      </c>
      <c r="AR4035" s="17">
        <v>82.687438351511801</v>
      </c>
      <c r="AS4035" s="6">
        <f t="shared" si="1898"/>
        <v>51.679648969694874</v>
      </c>
      <c r="AT4035" s="17">
        <v>1609.0247629457001</v>
      </c>
      <c r="AU4035" s="6">
        <f t="shared" si="1899"/>
        <v>1609.0247629457001</v>
      </c>
      <c r="AV4035" s="17">
        <v>582.84664426260997</v>
      </c>
      <c r="AW4035" s="6">
        <f t="shared" si="1900"/>
        <v>582.84664426260997</v>
      </c>
      <c r="AX4035" s="17">
        <v>947.296552158748</v>
      </c>
      <c r="AY4035" s="6">
        <f t="shared" si="1901"/>
        <v>947.296552158748</v>
      </c>
      <c r="AZ4035" s="20">
        <v>58187298.818111703</v>
      </c>
      <c r="BA4035" s="20">
        <v>1409085370.47539</v>
      </c>
      <c r="BB4035" s="20">
        <v>234932579.35902199</v>
      </c>
      <c r="BC4035" s="20">
        <v>49794751.347474404</v>
      </c>
      <c r="BD4035" s="19">
        <f t="shared" si="1902"/>
        <v>1751.999999999998</v>
      </c>
      <c r="BE4035" s="18">
        <v>52.0834986946942</v>
      </c>
      <c r="BF4035" s="20">
        <v>609758.04823071603</v>
      </c>
      <c r="BG4035" s="20">
        <v>36001.4741149783</v>
      </c>
      <c r="BH4035" s="19">
        <f t="shared" ref="BH4035:BH4098" si="1919">BG4035*1000000/454/(BD4035*1000)</f>
        <v>45.261644483055669</v>
      </c>
      <c r="BI4035" s="20">
        <v>69.532307671705496</v>
      </c>
      <c r="BJ4035">
        <v>211</v>
      </c>
      <c r="BK4035" s="22">
        <v>3040</v>
      </c>
      <c r="BL4035" s="22">
        <v>4611.9232000000002</v>
      </c>
      <c r="BM4035" s="22">
        <v>760</v>
      </c>
      <c r="BN4035" s="22">
        <v>190</v>
      </c>
      <c r="BO4035">
        <v>0.147398706346869</v>
      </c>
    </row>
    <row r="4036" spans="1:67" x14ac:dyDescent="0.2">
      <c r="A4036" s="27">
        <v>4035</v>
      </c>
      <c r="B4036" s="18">
        <v>154.516239270456</v>
      </c>
      <c r="C4036" s="18">
        <v>801.8</v>
      </c>
      <c r="D4036">
        <v>1000</v>
      </c>
      <c r="E4036">
        <v>4000</v>
      </c>
      <c r="F4036">
        <v>5</v>
      </c>
      <c r="G4036" s="23">
        <f t="shared" si="1903"/>
        <v>0.98119401985040533</v>
      </c>
      <c r="H4036">
        <v>100</v>
      </c>
      <c r="I4036" s="17">
        <v>171.898957853605</v>
      </c>
      <c r="J4036" s="6">
        <f t="shared" si="1904"/>
        <v>170.65062863553115</v>
      </c>
      <c r="K4036" s="6">
        <f t="shared" si="1890"/>
        <v>166.01523906182868</v>
      </c>
      <c r="L4036" s="6">
        <f t="shared" si="1905"/>
        <v>0.9728369616287641</v>
      </c>
      <c r="M4036" s="6">
        <f t="shared" si="1906"/>
        <v>167.22965986545205</v>
      </c>
      <c r="N4036" s="28">
        <v>100</v>
      </c>
      <c r="O4036" s="17">
        <v>153.56898086356901</v>
      </c>
      <c r="P4036" s="6">
        <f t="shared" si="1907"/>
        <v>144.80565942984001</v>
      </c>
      <c r="Q4036" s="6">
        <f t="shared" si="1893"/>
        <v>90.503537143650007</v>
      </c>
      <c r="R4036" s="17">
        <v>144.80565942984001</v>
      </c>
      <c r="S4036" s="6">
        <f t="shared" si="1908"/>
        <v>8.7633214337290042</v>
      </c>
      <c r="T4036" s="6">
        <f t="shared" si="1909"/>
        <v>99.266858577379011</v>
      </c>
      <c r="U4036" s="17">
        <v>108.905711460844</v>
      </c>
      <c r="V4036" s="6">
        <f t="shared" si="1910"/>
        <v>96.924759835747395</v>
      </c>
      <c r="W4036" s="6">
        <f t="shared" si="1894"/>
        <v>96.924759835747395</v>
      </c>
      <c r="X4036" s="17">
        <v>96.924759835747395</v>
      </c>
      <c r="Y4036" s="6">
        <f t="shared" si="1911"/>
        <v>11.980951625096608</v>
      </c>
      <c r="Z4036" s="6">
        <f t="shared" si="1912"/>
        <v>108.905711460844</v>
      </c>
      <c r="AA4036" s="17">
        <v>1428.0186648918</v>
      </c>
      <c r="AB4036" s="6">
        <f t="shared" si="1891"/>
        <v>1282.3326611550301</v>
      </c>
      <c r="AC4036" s="6">
        <f t="shared" si="1895"/>
        <v>1282.3326611550301</v>
      </c>
      <c r="AD4036" s="17">
        <v>1330.68262524595</v>
      </c>
      <c r="AE4036" s="6">
        <f t="shared" si="1913"/>
        <v>97.336039645849951</v>
      </c>
      <c r="AF4036" s="17">
        <v>1379.6687008008801</v>
      </c>
      <c r="AG4036" s="6">
        <f t="shared" si="1892"/>
        <v>48.349964090919912</v>
      </c>
      <c r="AH4036" s="6">
        <f t="shared" si="1896"/>
        <v>48.349964090919912</v>
      </c>
      <c r="AI4036" s="6">
        <f t="shared" si="1914"/>
        <v>1428.0186648918</v>
      </c>
      <c r="AJ4036" s="17">
        <v>470.70248192364699</v>
      </c>
      <c r="AK4036" s="6">
        <f t="shared" si="1915"/>
        <v>377.77946956289901</v>
      </c>
      <c r="AL4036" s="6">
        <f t="shared" si="1897"/>
        <v>377.77946956289901</v>
      </c>
      <c r="AM4036" s="17">
        <v>377.77946956289901</v>
      </c>
      <c r="AN4036" s="6">
        <f t="shared" si="1916"/>
        <v>92.923012360747975</v>
      </c>
      <c r="AO4036" s="6">
        <f t="shared" si="1917"/>
        <v>470.70248192364699</v>
      </c>
      <c r="AP4036" s="17">
        <v>3289.8397274122799</v>
      </c>
      <c r="AQ4036" s="6">
        <f t="shared" si="1918"/>
        <v>3196.8234118765135</v>
      </c>
      <c r="AR4036" s="17">
        <v>248.04350809536399</v>
      </c>
      <c r="AS4036" s="6">
        <f t="shared" si="1898"/>
        <v>155.0271925596025</v>
      </c>
      <c r="AT4036" s="17">
        <v>1608.90277398895</v>
      </c>
      <c r="AU4036" s="6">
        <f t="shared" si="1899"/>
        <v>1608.90277398895</v>
      </c>
      <c r="AV4036" s="17">
        <v>485.66871289553899</v>
      </c>
      <c r="AW4036" s="6">
        <f t="shared" si="1900"/>
        <v>485.66871289553899</v>
      </c>
      <c r="AX4036" s="17">
        <v>947.224732432422</v>
      </c>
      <c r="AY4036" s="6">
        <f t="shared" si="1901"/>
        <v>947.224732432422</v>
      </c>
      <c r="AZ4036" s="20">
        <v>149555895.63010699</v>
      </c>
      <c r="BA4036" s="20">
        <v>1409087729.1294999</v>
      </c>
      <c r="BB4036" s="20">
        <v>160408298.01830199</v>
      </c>
      <c r="BC4036" s="20">
        <v>32948077.2220897</v>
      </c>
      <c r="BD4036" s="19">
        <f t="shared" si="1902"/>
        <v>1751.9999999999986</v>
      </c>
      <c r="BE4036" s="18">
        <v>55.095134172307603</v>
      </c>
      <c r="BF4036" s="20">
        <v>388488.11384807201</v>
      </c>
      <c r="BG4036" s="20">
        <v>22937.2040520999</v>
      </c>
      <c r="BH4036" s="19">
        <f t="shared" si="1919"/>
        <v>28.837029615115661</v>
      </c>
      <c r="BI4036" s="20">
        <v>208.596923015116</v>
      </c>
      <c r="BJ4036">
        <v>211</v>
      </c>
      <c r="BK4036" s="22">
        <v>3040</v>
      </c>
      <c r="BL4036" s="22">
        <v>4611.9232000000002</v>
      </c>
      <c r="BM4036" s="22">
        <v>760</v>
      </c>
      <c r="BN4036" s="22">
        <v>190</v>
      </c>
      <c r="BO4036">
        <v>0.101473562372701</v>
      </c>
    </row>
    <row r="4037" spans="1:67" x14ac:dyDescent="0.2">
      <c r="A4037" s="27">
        <v>4036</v>
      </c>
      <c r="B4037" s="18">
        <v>206.02165236060799</v>
      </c>
      <c r="C4037" s="18">
        <v>801.8</v>
      </c>
      <c r="D4037">
        <v>1000</v>
      </c>
      <c r="E4037">
        <v>4000</v>
      </c>
      <c r="F4037">
        <v>5</v>
      </c>
      <c r="G4037" s="23">
        <f t="shared" si="1903"/>
        <v>0.98494366368093322</v>
      </c>
      <c r="H4037">
        <v>100</v>
      </c>
      <c r="I4037" s="17">
        <v>175.67962058361101</v>
      </c>
      <c r="J4037" s="6">
        <f t="shared" si="1904"/>
        <v>174.21585226837229</v>
      </c>
      <c r="K4037" s="6">
        <f t="shared" si="1890"/>
        <v>168.08632666285467</v>
      </c>
      <c r="L4037" s="6">
        <f t="shared" si="1905"/>
        <v>0.9648164875600681</v>
      </c>
      <c r="M4037" s="6">
        <f t="shared" si="1906"/>
        <v>169.49859446736502</v>
      </c>
      <c r="N4037" s="28">
        <v>100</v>
      </c>
      <c r="O4037" s="17">
        <v>171.08936892404699</v>
      </c>
      <c r="P4037" s="6">
        <f t="shared" si="1907"/>
        <v>161.325452118312</v>
      </c>
      <c r="Q4037" s="6">
        <f t="shared" si="1893"/>
        <v>100.828407573945</v>
      </c>
      <c r="R4037" s="17">
        <v>161.325452118312</v>
      </c>
      <c r="S4037" s="6">
        <f t="shared" si="1908"/>
        <v>9.7639168057349934</v>
      </c>
      <c r="T4037" s="6">
        <f t="shared" si="1909"/>
        <v>110.59232437967999</v>
      </c>
      <c r="U4037" s="17">
        <v>108.897341017496</v>
      </c>
      <c r="V4037" s="6">
        <f t="shared" si="1910"/>
        <v>96.916377949620795</v>
      </c>
      <c r="W4037" s="6">
        <f t="shared" si="1894"/>
        <v>96.916377949620795</v>
      </c>
      <c r="X4037" s="17">
        <v>96.916377949620795</v>
      </c>
      <c r="Y4037" s="6">
        <f t="shared" si="1911"/>
        <v>11.980963067875209</v>
      </c>
      <c r="Z4037" s="6">
        <f t="shared" si="1912"/>
        <v>108.897341017496</v>
      </c>
      <c r="AA4037" s="17">
        <v>1747.2184529138699</v>
      </c>
      <c r="AB4037" s="6">
        <f t="shared" si="1891"/>
        <v>1582.8174094126</v>
      </c>
      <c r="AC4037" s="6">
        <f t="shared" si="1895"/>
        <v>1582.8174094126</v>
      </c>
      <c r="AD4037" s="17">
        <v>1630.51505016791</v>
      </c>
      <c r="AE4037" s="6">
        <f t="shared" si="1913"/>
        <v>116.70340274595992</v>
      </c>
      <c r="AF4037" s="17">
        <v>1699.5208121585599</v>
      </c>
      <c r="AG4037" s="6">
        <f t="shared" si="1892"/>
        <v>47.697640755309976</v>
      </c>
      <c r="AH4037" s="6">
        <f t="shared" si="1896"/>
        <v>47.697640755309976</v>
      </c>
      <c r="AI4037" s="6">
        <f t="shared" si="1914"/>
        <v>1747.2184529138699</v>
      </c>
      <c r="AJ4037" s="17">
        <v>541.78901060069404</v>
      </c>
      <c r="AK4037" s="6">
        <f t="shared" si="1915"/>
        <v>434.30516357369601</v>
      </c>
      <c r="AL4037" s="6">
        <f t="shared" si="1897"/>
        <v>434.30516357369601</v>
      </c>
      <c r="AM4037" s="17">
        <v>434.30516357369601</v>
      </c>
      <c r="AN4037" s="6">
        <f t="shared" si="1916"/>
        <v>107.48384702699803</v>
      </c>
      <c r="AO4037" s="6">
        <f t="shared" si="1917"/>
        <v>541.78901060069404</v>
      </c>
      <c r="AP4037" s="17">
        <v>3372.2260262359</v>
      </c>
      <c r="AQ4037" s="6">
        <f t="shared" si="1918"/>
        <v>3248.2151158161341</v>
      </c>
      <c r="AR4037" s="17">
        <v>330.69576111935203</v>
      </c>
      <c r="AS4037" s="6">
        <f t="shared" si="1898"/>
        <v>206.68485069959502</v>
      </c>
      <c r="AT4037" s="17">
        <v>1608.76210235289</v>
      </c>
      <c r="AU4037" s="6">
        <f t="shared" si="1899"/>
        <v>1608.76210235289</v>
      </c>
      <c r="AV4037" s="17">
        <v>485.62624929019802</v>
      </c>
      <c r="AW4037" s="6">
        <f t="shared" si="1900"/>
        <v>485.62624929019802</v>
      </c>
      <c r="AX4037" s="17">
        <v>947.14191347345104</v>
      </c>
      <c r="AY4037" s="6">
        <f t="shared" si="1901"/>
        <v>947.14191347345104</v>
      </c>
      <c r="AZ4037" s="20">
        <v>177511627.91086799</v>
      </c>
      <c r="BA4037" s="20">
        <v>1409087729.1294999</v>
      </c>
      <c r="BB4037" s="20">
        <v>139021941.72862601</v>
      </c>
      <c r="BC4037" s="20">
        <v>26378701.231004901</v>
      </c>
      <c r="BD4037" s="19">
        <f t="shared" si="1902"/>
        <v>1751.9999999999989</v>
      </c>
      <c r="BE4037" s="18">
        <v>56.474963678559803</v>
      </c>
      <c r="BF4037" s="20">
        <v>300891.83436162601</v>
      </c>
      <c r="BG4037" s="20">
        <v>17765.3244883119</v>
      </c>
      <c r="BH4037" s="19">
        <f t="shared" si="1919"/>
        <v>22.334857693550873</v>
      </c>
      <c r="BI4037" s="20">
        <v>278.12923068682198</v>
      </c>
      <c r="BJ4037">
        <v>211</v>
      </c>
      <c r="BK4037" s="22">
        <v>3040</v>
      </c>
      <c r="BL4037" s="22">
        <v>4611.9232000000002</v>
      </c>
      <c r="BM4037" s="22">
        <v>760</v>
      </c>
      <c r="BN4037" s="22">
        <v>190</v>
      </c>
      <c r="BO4037">
        <v>8.8294310051805394E-2</v>
      </c>
    </row>
    <row r="4038" spans="1:67" x14ac:dyDescent="0.2">
      <c r="A4038" s="27">
        <v>4037</v>
      </c>
      <c r="B4038" s="18">
        <v>257.52706545076097</v>
      </c>
      <c r="C4038" s="18">
        <v>801.8</v>
      </c>
      <c r="D4038">
        <v>1000</v>
      </c>
      <c r="E4038">
        <v>4000</v>
      </c>
      <c r="F4038">
        <v>4</v>
      </c>
      <c r="G4038" s="23">
        <f t="shared" si="1903"/>
        <v>0.98778846690023736</v>
      </c>
      <c r="H4038">
        <v>100</v>
      </c>
      <c r="I4038" s="17">
        <v>174.282797936224</v>
      </c>
      <c r="J4038" s="6">
        <f t="shared" si="1904"/>
        <v>173.17008513642187</v>
      </c>
      <c r="K4038" s="6">
        <f t="shared" si="1890"/>
        <v>165.56474630998628</v>
      </c>
      <c r="L4038" s="6">
        <f t="shared" si="1905"/>
        <v>0.95608168223487222</v>
      </c>
      <c r="M4038" s="6">
        <f t="shared" si="1906"/>
        <v>166.62859063546537</v>
      </c>
      <c r="N4038" s="28">
        <v>100</v>
      </c>
      <c r="O4038" s="17">
        <v>196.38086132606901</v>
      </c>
      <c r="P4038" s="6">
        <f t="shared" si="1907"/>
        <v>185.17373970518199</v>
      </c>
      <c r="Q4038" s="6">
        <f t="shared" si="1893"/>
        <v>115.73358731573875</v>
      </c>
      <c r="R4038" s="17">
        <v>185.17373970518199</v>
      </c>
      <c r="S4038" s="6">
        <f t="shared" si="1908"/>
        <v>11.207121620887023</v>
      </c>
      <c r="T4038" s="6">
        <f t="shared" si="1909"/>
        <v>126.94070893662577</v>
      </c>
      <c r="U4038" s="17">
        <v>108.89863728076401</v>
      </c>
      <c r="V4038" s="6">
        <f t="shared" si="1910"/>
        <v>96.917690989008506</v>
      </c>
      <c r="W4038" s="6">
        <f t="shared" si="1894"/>
        <v>96.917690989008506</v>
      </c>
      <c r="X4038" s="17">
        <v>96.917690989008506</v>
      </c>
      <c r="Y4038" s="6">
        <f t="shared" si="1911"/>
        <v>11.980946291755501</v>
      </c>
      <c r="Z4038" s="6">
        <f t="shared" si="1912"/>
        <v>108.89863728076401</v>
      </c>
      <c r="AA4038" s="17">
        <v>1719.29357964154</v>
      </c>
      <c r="AB4038" s="6">
        <f t="shared" si="1891"/>
        <v>1557.49175314783</v>
      </c>
      <c r="AC4038" s="6">
        <f t="shared" si="1895"/>
        <v>1557.49175314783</v>
      </c>
      <c r="AD4038" s="17">
        <v>1604.40192100067</v>
      </c>
      <c r="AE4038" s="6">
        <f t="shared" si="1913"/>
        <v>114.89165864086999</v>
      </c>
      <c r="AF4038" s="17">
        <v>1672.3834117887</v>
      </c>
      <c r="AG4038" s="6">
        <f t="shared" si="1892"/>
        <v>46.910167852840004</v>
      </c>
      <c r="AH4038" s="6">
        <f t="shared" si="1896"/>
        <v>46.910167852840004</v>
      </c>
      <c r="AI4038" s="6">
        <f t="shared" si="1914"/>
        <v>1719.29357964154</v>
      </c>
      <c r="AJ4038" s="17">
        <v>582.26275019718105</v>
      </c>
      <c r="AK4038" s="6">
        <f t="shared" si="1915"/>
        <v>466.281486862902</v>
      </c>
      <c r="AL4038" s="6">
        <f t="shared" si="1897"/>
        <v>466.281486862902</v>
      </c>
      <c r="AM4038" s="17">
        <v>466.281486862902</v>
      </c>
      <c r="AN4038" s="6">
        <f t="shared" si="1916"/>
        <v>115.98126333427905</v>
      </c>
      <c r="AO4038" s="6">
        <f t="shared" si="1917"/>
        <v>582.26275019718105</v>
      </c>
      <c r="AP4038" s="17">
        <v>3357.8249100857702</v>
      </c>
      <c r="AQ4038" s="6">
        <f t="shared" si="1918"/>
        <v>3202.8089548520393</v>
      </c>
      <c r="AR4038" s="17">
        <v>413.37588062326802</v>
      </c>
      <c r="AS4038" s="6">
        <f t="shared" si="1898"/>
        <v>258.35992538954252</v>
      </c>
      <c r="AT4038" s="17">
        <v>1608.7861508051201</v>
      </c>
      <c r="AU4038" s="6">
        <f t="shared" si="1899"/>
        <v>1608.7861508051201</v>
      </c>
      <c r="AV4038" s="17">
        <v>388.50680690842398</v>
      </c>
      <c r="AW4038" s="6">
        <f t="shared" si="1900"/>
        <v>388.50680690842398</v>
      </c>
      <c r="AX4038" s="17">
        <v>947.15607174895297</v>
      </c>
      <c r="AY4038" s="6">
        <f t="shared" si="1901"/>
        <v>947.15607174895297</v>
      </c>
      <c r="AZ4038" s="20">
        <v>191885431.777089</v>
      </c>
      <c r="BA4038" s="20">
        <v>1409087729.1294999</v>
      </c>
      <c r="BB4038" s="20">
        <v>129632233.102626</v>
      </c>
      <c r="BC4038" s="20">
        <v>21394605.990784202</v>
      </c>
      <c r="BD4038" s="19">
        <f t="shared" si="1902"/>
        <v>1751.9999999999993</v>
      </c>
      <c r="BE4038" s="18">
        <v>57.782532081236802</v>
      </c>
      <c r="BF4038" s="20">
        <v>245050.35215075201</v>
      </c>
      <c r="BG4038" s="20">
        <v>14468.3189265318</v>
      </c>
      <c r="BH4038" s="19">
        <f t="shared" si="1919"/>
        <v>18.189808156985855</v>
      </c>
      <c r="BI4038" s="20">
        <v>347.66153835852703</v>
      </c>
      <c r="BJ4038">
        <v>211</v>
      </c>
      <c r="BK4038" s="22">
        <v>3040</v>
      </c>
      <c r="BL4038" s="22">
        <v>4611.9232000000002</v>
      </c>
      <c r="BM4038" s="22">
        <v>760</v>
      </c>
      <c r="BN4038" s="22">
        <v>190</v>
      </c>
      <c r="BO4038">
        <v>8.2507917190616398E-2</v>
      </c>
    </row>
    <row r="4039" spans="1:67" x14ac:dyDescent="0.2">
      <c r="A4039" s="27">
        <v>4038</v>
      </c>
      <c r="B4039" s="18">
        <v>309.03247854091302</v>
      </c>
      <c r="C4039" s="18">
        <v>801.8</v>
      </c>
      <c r="D4039">
        <v>1000</v>
      </c>
      <c r="E4039">
        <v>4000</v>
      </c>
      <c r="F4039">
        <v>4</v>
      </c>
      <c r="G4039" s="23">
        <f t="shared" si="1903"/>
        <v>0.99035155811300546</v>
      </c>
      <c r="H4039">
        <v>100</v>
      </c>
      <c r="I4039" s="17">
        <v>178.24268816285499</v>
      </c>
      <c r="J4039" s="6">
        <f t="shared" si="1904"/>
        <v>176.85221111935036</v>
      </c>
      <c r="K4039" s="6">
        <f t="shared" si="1890"/>
        <v>167.74943133457725</v>
      </c>
      <c r="L4039" s="6">
        <f t="shared" si="1905"/>
        <v>0.94852888902457655</v>
      </c>
      <c r="M4039" s="6">
        <f t="shared" si="1906"/>
        <v>169.06833897986689</v>
      </c>
      <c r="N4039" s="28">
        <v>100</v>
      </c>
      <c r="O4039" s="17">
        <v>224.43072094681099</v>
      </c>
      <c r="P4039" s="6">
        <f t="shared" si="1907"/>
        <v>211.621830827845</v>
      </c>
      <c r="Q4039" s="6">
        <f t="shared" si="1893"/>
        <v>132.26364426740312</v>
      </c>
      <c r="R4039" s="17">
        <v>211.621830827845</v>
      </c>
      <c r="S4039" s="6">
        <f t="shared" si="1908"/>
        <v>12.808890118965991</v>
      </c>
      <c r="T4039" s="6">
        <f t="shared" si="1909"/>
        <v>145.07253438636911</v>
      </c>
      <c r="U4039" s="17">
        <v>108.890782716396</v>
      </c>
      <c r="V4039" s="6">
        <f t="shared" si="1910"/>
        <v>96.909808262335005</v>
      </c>
      <c r="W4039" s="6">
        <f t="shared" si="1894"/>
        <v>96.909808262335005</v>
      </c>
      <c r="X4039" s="17">
        <v>96.909808262335005</v>
      </c>
      <c r="Y4039" s="6">
        <f t="shared" si="1911"/>
        <v>11.980974454060998</v>
      </c>
      <c r="Z4039" s="6">
        <f t="shared" si="1912"/>
        <v>108.890782716396</v>
      </c>
      <c r="AA4039" s="17">
        <v>2113.8274100957601</v>
      </c>
      <c r="AB4039" s="6">
        <f t="shared" si="1891"/>
        <v>1927.9125759047702</v>
      </c>
      <c r="AC4039" s="6">
        <f t="shared" si="1895"/>
        <v>1927.9125759047702</v>
      </c>
      <c r="AD4039" s="17">
        <v>1974.8232339449401</v>
      </c>
      <c r="AE4039" s="6">
        <f t="shared" si="1913"/>
        <v>139.00417615082006</v>
      </c>
      <c r="AF4039" s="17">
        <v>2066.9167520555902</v>
      </c>
      <c r="AG4039" s="6">
        <f t="shared" si="1892"/>
        <v>46.910658040169892</v>
      </c>
      <c r="AH4039" s="6">
        <f t="shared" si="1896"/>
        <v>46.910658040169892</v>
      </c>
      <c r="AI4039" s="6">
        <f t="shared" si="1914"/>
        <v>2113.8274100957601</v>
      </c>
      <c r="AJ4039" s="17">
        <v>604.37267656153904</v>
      </c>
      <c r="AK4039" s="6">
        <f t="shared" si="1915"/>
        <v>483.62654097877902</v>
      </c>
      <c r="AL4039" s="6">
        <f t="shared" si="1897"/>
        <v>483.62654097877902</v>
      </c>
      <c r="AM4039" s="17">
        <v>483.62654097877902</v>
      </c>
      <c r="AN4039" s="6">
        <f t="shared" si="1916"/>
        <v>120.74613558276002</v>
      </c>
      <c r="AO4039" s="6">
        <f t="shared" si="1917"/>
        <v>604.37267656153904</v>
      </c>
      <c r="AP4039" s="17">
        <v>3440.2121692209098</v>
      </c>
      <c r="AQ4039" s="6">
        <f t="shared" si="1918"/>
        <v>3254.2085898845639</v>
      </c>
      <c r="AR4039" s="17">
        <v>496.00954489693402</v>
      </c>
      <c r="AS4039" s="6">
        <f t="shared" si="1898"/>
        <v>310.00596556058377</v>
      </c>
      <c r="AT4039" s="17">
        <v>1608.6515201253701</v>
      </c>
      <c r="AU4039" s="6">
        <f t="shared" si="1899"/>
        <v>1608.6515201253701</v>
      </c>
      <c r="AV4039" s="17">
        <v>388.47429485859197</v>
      </c>
      <c r="AW4039" s="6">
        <f t="shared" si="1900"/>
        <v>388.47429485859197</v>
      </c>
      <c r="AX4039" s="17">
        <v>947.07680934001803</v>
      </c>
      <c r="AY4039" s="6">
        <f t="shared" si="1901"/>
        <v>947.07680934001803</v>
      </c>
      <c r="AZ4039" s="20">
        <v>200963137.82039201</v>
      </c>
      <c r="BA4039" s="20">
        <v>1409087729.1294999</v>
      </c>
      <c r="BB4039" s="20">
        <v>125045062.86409301</v>
      </c>
      <c r="BC4039" s="20">
        <v>16904070.186014399</v>
      </c>
      <c r="BD4039" s="19">
        <f t="shared" si="1902"/>
        <v>1751.9999999999995</v>
      </c>
      <c r="BE4039" s="18">
        <v>59.017714558367501</v>
      </c>
      <c r="BF4039" s="20">
        <v>190298.91420642499</v>
      </c>
      <c r="BG4039" s="20">
        <v>11235.672007594099</v>
      </c>
      <c r="BH4039" s="19">
        <f t="shared" si="1919"/>
        <v>14.125671363116918</v>
      </c>
      <c r="BI4039" s="20">
        <v>417.19384603023298</v>
      </c>
      <c r="BJ4039">
        <v>211</v>
      </c>
      <c r="BK4039" s="22">
        <v>3040</v>
      </c>
      <c r="BL4039" s="22">
        <v>4611.9232000000002</v>
      </c>
      <c r="BM4039" s="22">
        <v>760</v>
      </c>
      <c r="BN4039" s="22">
        <v>190</v>
      </c>
      <c r="BO4039">
        <v>7.9681092804236894E-2</v>
      </c>
    </row>
    <row r="4040" spans="1:67" x14ac:dyDescent="0.2">
      <c r="A4040" s="27">
        <v>4039</v>
      </c>
      <c r="B4040" s="18">
        <v>360.53789163106501</v>
      </c>
      <c r="C4040" s="18">
        <v>801.8</v>
      </c>
      <c r="D4040">
        <v>1000</v>
      </c>
      <c r="E4040">
        <v>4000</v>
      </c>
      <c r="F4040">
        <v>4</v>
      </c>
      <c r="G4040" s="23">
        <f t="shared" si="1903"/>
        <v>0.99211883202174633</v>
      </c>
      <c r="H4040">
        <v>100</v>
      </c>
      <c r="I4040" s="17">
        <v>182.277182991101</v>
      </c>
      <c r="J4040" s="6">
        <f t="shared" si="1904"/>
        <v>181.00428558604682</v>
      </c>
      <c r="K4040" s="6">
        <f t="shared" si="1890"/>
        <v>170.40347572465464</v>
      </c>
      <c r="L4040" s="6">
        <f t="shared" si="1905"/>
        <v>0.94143337641388214</v>
      </c>
      <c r="M4040" s="6">
        <f t="shared" si="1906"/>
        <v>171.60182382652326</v>
      </c>
      <c r="N4040" s="28">
        <v>100</v>
      </c>
      <c r="O4040" s="17">
        <v>253.20713561564699</v>
      </c>
      <c r="P4040" s="6">
        <f t="shared" si="1907"/>
        <v>238.75481208667401</v>
      </c>
      <c r="Q4040" s="6">
        <f t="shared" si="1893"/>
        <v>149.22175755417126</v>
      </c>
      <c r="R4040" s="17">
        <v>238.75481208667401</v>
      </c>
      <c r="S4040" s="6">
        <f t="shared" si="1908"/>
        <v>14.452323528972983</v>
      </c>
      <c r="T4040" s="6">
        <f t="shared" si="1909"/>
        <v>163.67408108314424</v>
      </c>
      <c r="U4040" s="17">
        <v>108.88347842727001</v>
      </c>
      <c r="V4040" s="6">
        <f t="shared" si="1910"/>
        <v>96.902460419879304</v>
      </c>
      <c r="W4040" s="6">
        <f t="shared" si="1894"/>
        <v>96.902460419879304</v>
      </c>
      <c r="X4040" s="17">
        <v>96.902460419879304</v>
      </c>
      <c r="Y4040" s="6">
        <f t="shared" si="1911"/>
        <v>11.981018007390702</v>
      </c>
      <c r="Z4040" s="6">
        <f t="shared" si="1912"/>
        <v>108.88347842727001</v>
      </c>
      <c r="AA4040" s="17">
        <v>2588.45347371444</v>
      </c>
      <c r="AB4040" s="6">
        <f t="shared" si="1891"/>
        <v>2374.55423488518</v>
      </c>
      <c r="AC4040" s="6">
        <f t="shared" si="1895"/>
        <v>2374.55423488518</v>
      </c>
      <c r="AD4040" s="17">
        <v>2420.44351564013</v>
      </c>
      <c r="AE4040" s="6">
        <f t="shared" si="1913"/>
        <v>168.00995807430991</v>
      </c>
      <c r="AF4040" s="17">
        <v>2542.5641929594899</v>
      </c>
      <c r="AG4040" s="6">
        <f t="shared" si="1892"/>
        <v>45.88928075495005</v>
      </c>
      <c r="AH4040" s="6">
        <f t="shared" si="1896"/>
        <v>45.88928075495005</v>
      </c>
      <c r="AI4040" s="6">
        <f t="shared" si="1914"/>
        <v>2588.45347371444</v>
      </c>
      <c r="AJ4040" s="17">
        <v>619.88638904332197</v>
      </c>
      <c r="AK4040" s="6">
        <f t="shared" si="1915"/>
        <v>495.82011535078402</v>
      </c>
      <c r="AL4040" s="6">
        <f t="shared" si="1897"/>
        <v>495.82011535078402</v>
      </c>
      <c r="AM4040" s="17">
        <v>495.82011535078402</v>
      </c>
      <c r="AN4040" s="6">
        <f t="shared" si="1916"/>
        <v>124.06627369253795</v>
      </c>
      <c r="AO4040" s="6">
        <f t="shared" si="1917"/>
        <v>619.88638904332197</v>
      </c>
      <c r="AP4040" s="17">
        <v>3522.6005114075301</v>
      </c>
      <c r="AQ4040" s="6">
        <f t="shared" si="1918"/>
        <v>3305.613577879556</v>
      </c>
      <c r="AR4040" s="17">
        <v>578.631822741267</v>
      </c>
      <c r="AS4040" s="6">
        <f t="shared" si="1898"/>
        <v>361.64488921329189</v>
      </c>
      <c r="AT4040" s="17">
        <v>1608.52370251245</v>
      </c>
      <c r="AU4040" s="6">
        <f t="shared" si="1899"/>
        <v>1608.52370251245</v>
      </c>
      <c r="AV4040" s="17">
        <v>388.44342810067201</v>
      </c>
      <c r="AW4040" s="6">
        <f t="shared" si="1900"/>
        <v>388.44342810067201</v>
      </c>
      <c r="AX4040" s="17">
        <v>947.00155805314205</v>
      </c>
      <c r="AY4040" s="6">
        <f t="shared" si="1901"/>
        <v>947.00155805314205</v>
      </c>
      <c r="AZ4040" s="20">
        <v>207438682.55289701</v>
      </c>
      <c r="BA4040" s="20">
        <v>1409071381.0771201</v>
      </c>
      <c r="BB4040" s="20">
        <v>121682130.07207701</v>
      </c>
      <c r="BC4040" s="20">
        <v>13807806.2979005</v>
      </c>
      <c r="BD4040" s="19">
        <f t="shared" si="1902"/>
        <v>1751.9999999999945</v>
      </c>
      <c r="BE4040" s="18">
        <v>60.198629853594298</v>
      </c>
      <c r="BF4040" s="20">
        <v>155067.95370562901</v>
      </c>
      <c r="BG4040" s="20">
        <v>9155.5575815598604</v>
      </c>
      <c r="BH4040" s="19">
        <f t="shared" si="1919"/>
        <v>11.510517346518879</v>
      </c>
      <c r="BI4040" s="20">
        <v>486.72615370193802</v>
      </c>
      <c r="BJ4040">
        <v>211</v>
      </c>
      <c r="BK4040" s="22">
        <v>3040</v>
      </c>
      <c r="BL4040" s="22">
        <v>4611.9232000000002</v>
      </c>
      <c r="BM4040" s="22">
        <v>760</v>
      </c>
      <c r="BN4040" s="22">
        <v>190</v>
      </c>
      <c r="BO4040">
        <v>7.7608690347191103E-2</v>
      </c>
    </row>
    <row r="4041" spans="1:67" x14ac:dyDescent="0.2">
      <c r="A4041" s="27">
        <v>4040</v>
      </c>
      <c r="B4041" s="18">
        <v>412.043304721217</v>
      </c>
      <c r="C4041" s="18">
        <v>801.8</v>
      </c>
      <c r="D4041">
        <v>1000</v>
      </c>
      <c r="E4041">
        <v>4000</v>
      </c>
      <c r="F4041">
        <v>4</v>
      </c>
      <c r="G4041" s="23">
        <f t="shared" si="1903"/>
        <v>0.99368841750862391</v>
      </c>
      <c r="H4041">
        <v>100</v>
      </c>
      <c r="I4041" s="17">
        <v>186.369869306352</v>
      </c>
      <c r="J4041" s="6">
        <f t="shared" si="1904"/>
        <v>184.74462101233115</v>
      </c>
      <c r="K4041" s="6">
        <f t="shared" si="1890"/>
        <v>172.63993434561289</v>
      </c>
      <c r="L4041" s="6">
        <f t="shared" si="1905"/>
        <v>0.93447881404942057</v>
      </c>
      <c r="M4041" s="6">
        <f t="shared" si="1906"/>
        <v>174.15869444394534</v>
      </c>
      <c r="N4041" s="28">
        <v>100</v>
      </c>
      <c r="O4041" s="17">
        <v>282.09248007815398</v>
      </c>
      <c r="P4041" s="6">
        <f t="shared" si="1907"/>
        <v>265.99031853763199</v>
      </c>
      <c r="Q4041" s="6">
        <f t="shared" si="1893"/>
        <v>166.24394908602</v>
      </c>
      <c r="R4041" s="17">
        <v>265.99031853763199</v>
      </c>
      <c r="S4041" s="6">
        <f t="shared" si="1908"/>
        <v>16.10216154052199</v>
      </c>
      <c r="T4041" s="6">
        <f t="shared" si="1909"/>
        <v>182.34611062654199</v>
      </c>
      <c r="U4041" s="17">
        <v>108.875735648823</v>
      </c>
      <c r="V4041" s="6">
        <f t="shared" si="1910"/>
        <v>96.894764156671101</v>
      </c>
      <c r="W4041" s="6">
        <f t="shared" si="1894"/>
        <v>96.894764156671101</v>
      </c>
      <c r="X4041" s="17">
        <v>96.894764156671101</v>
      </c>
      <c r="Y4041" s="6">
        <f t="shared" si="1911"/>
        <v>11.980971492151895</v>
      </c>
      <c r="Z4041" s="6">
        <f t="shared" si="1912"/>
        <v>108.875735648823</v>
      </c>
      <c r="AA4041" s="17">
        <v>3150.98363392498</v>
      </c>
      <c r="AB4041" s="6">
        <f t="shared" si="1891"/>
        <v>2901.5199698492297</v>
      </c>
      <c r="AC4041" s="6">
        <f t="shared" si="1895"/>
        <v>2901.5199698492297</v>
      </c>
      <c r="AD4041" s="17">
        <v>2948.5860199019698</v>
      </c>
      <c r="AE4041" s="6">
        <f t="shared" si="1913"/>
        <v>202.39761402301019</v>
      </c>
      <c r="AF4041" s="17">
        <v>3103.9175838722399</v>
      </c>
      <c r="AG4041" s="6">
        <f t="shared" si="1892"/>
        <v>47.066050052740138</v>
      </c>
      <c r="AH4041" s="6">
        <f t="shared" si="1896"/>
        <v>47.066050052740138</v>
      </c>
      <c r="AI4041" s="6">
        <f t="shared" si="1914"/>
        <v>3150.98363392498</v>
      </c>
      <c r="AJ4041" s="17">
        <v>632.64509613375606</v>
      </c>
      <c r="AK4041" s="6">
        <f t="shared" si="1915"/>
        <v>505.83930459737797</v>
      </c>
      <c r="AL4041" s="6">
        <f t="shared" si="1897"/>
        <v>505.83930459737797</v>
      </c>
      <c r="AM4041" s="17">
        <v>505.83930459737797</v>
      </c>
      <c r="AN4041" s="6">
        <f t="shared" si="1916"/>
        <v>126.80579153637808</v>
      </c>
      <c r="AO4041" s="6">
        <f t="shared" si="1917"/>
        <v>632.64509613375606</v>
      </c>
      <c r="AP4041" s="17">
        <v>3604.9898564617802</v>
      </c>
      <c r="AQ4041" s="6">
        <f t="shared" si="1918"/>
        <v>3357.0235225298511</v>
      </c>
      <c r="AR4041" s="17">
        <v>661.24355715181298</v>
      </c>
      <c r="AS4041" s="6">
        <f t="shared" si="1898"/>
        <v>413.27722321988313</v>
      </c>
      <c r="AT4041" s="17">
        <v>1608.40219356021</v>
      </c>
      <c r="AU4041" s="6">
        <f t="shared" si="1899"/>
        <v>1608.40219356021</v>
      </c>
      <c r="AV4041" s="17">
        <v>388.41408482529499</v>
      </c>
      <c r="AW4041" s="6">
        <f t="shared" si="1900"/>
        <v>388.41408482529499</v>
      </c>
      <c r="AX4041" s="17">
        <v>946.93002092446295</v>
      </c>
      <c r="AY4041" s="6">
        <f t="shared" si="1901"/>
        <v>946.93002092446295</v>
      </c>
      <c r="AZ4041" s="20">
        <v>212613362.839019</v>
      </c>
      <c r="BA4041" s="20">
        <v>1409087729.1294999</v>
      </c>
      <c r="BB4041" s="20">
        <v>119241015.506589</v>
      </c>
      <c r="BC4041" s="20">
        <v>11057892.524890799</v>
      </c>
      <c r="BD4041" s="19">
        <f t="shared" si="1902"/>
        <v>1751.9999999999989</v>
      </c>
      <c r="BE4041" s="18">
        <v>61.317298141168898</v>
      </c>
      <c r="BF4041" s="20">
        <v>126916.853077912</v>
      </c>
      <c r="BG4041" s="20">
        <v>7493.4538610798199</v>
      </c>
      <c r="BH4041" s="19">
        <f t="shared" si="1919"/>
        <v>9.4208932536255912</v>
      </c>
      <c r="BI4041" s="20">
        <v>556.25846137364397</v>
      </c>
      <c r="BJ4041">
        <v>211</v>
      </c>
      <c r="BK4041" s="22">
        <v>3040</v>
      </c>
      <c r="BL4041" s="22">
        <v>4611.9232000000002</v>
      </c>
      <c r="BM4041" s="22">
        <v>760</v>
      </c>
      <c r="BN4041" s="22">
        <v>190</v>
      </c>
      <c r="BO4041">
        <v>7.6104352397062799E-2</v>
      </c>
    </row>
    <row r="4042" spans="1:67" x14ac:dyDescent="0.2">
      <c r="A4042" s="27">
        <v>4041</v>
      </c>
      <c r="B4042" s="18">
        <v>463.54871781137001</v>
      </c>
      <c r="C4042" s="18">
        <v>801.8</v>
      </c>
      <c r="D4042">
        <v>1000</v>
      </c>
      <c r="E4042">
        <v>4000</v>
      </c>
      <c r="F4042">
        <v>4</v>
      </c>
      <c r="G4042" s="23">
        <f t="shared" si="1903"/>
        <v>0.9950851921747168</v>
      </c>
      <c r="H4042">
        <v>100</v>
      </c>
      <c r="I4042" s="17">
        <v>190.468323263722</v>
      </c>
      <c r="J4042" s="6">
        <f t="shared" si="1904"/>
        <v>188.69974776944082</v>
      </c>
      <c r="K4042" s="6">
        <f t="shared" si="1890"/>
        <v>175.09740760034089</v>
      </c>
      <c r="L4042" s="6">
        <f t="shared" si="1905"/>
        <v>0.92791543004222932</v>
      </c>
      <c r="M4042" s="6">
        <f t="shared" si="1906"/>
        <v>176.73849609067895</v>
      </c>
      <c r="N4042" s="28">
        <v>100</v>
      </c>
      <c r="O4042" s="17">
        <v>311.07775719679199</v>
      </c>
      <c r="P4042" s="6">
        <f t="shared" si="1907"/>
        <v>293.31987883708598</v>
      </c>
      <c r="Q4042" s="6">
        <f t="shared" si="1893"/>
        <v>183.32492427317874</v>
      </c>
      <c r="R4042" s="17">
        <v>293.31987883708598</v>
      </c>
      <c r="S4042" s="6">
        <f t="shared" si="1908"/>
        <v>17.757878359706012</v>
      </c>
      <c r="T4042" s="6">
        <f t="shared" si="1909"/>
        <v>201.08280263288475</v>
      </c>
      <c r="U4042" s="17">
        <v>108.86853920199999</v>
      </c>
      <c r="V4042" s="6">
        <f t="shared" si="1910"/>
        <v>96.887592910244393</v>
      </c>
      <c r="W4042" s="6">
        <f t="shared" si="1894"/>
        <v>96.887592910244393</v>
      </c>
      <c r="X4042" s="17">
        <v>96.887592910244393</v>
      </c>
      <c r="Y4042" s="6">
        <f t="shared" si="1911"/>
        <v>11.9809462917556</v>
      </c>
      <c r="Z4042" s="6">
        <f t="shared" si="1912"/>
        <v>108.86853920199999</v>
      </c>
      <c r="AA4042" s="17">
        <v>3996.0719137085898</v>
      </c>
      <c r="AB4042" s="6">
        <f t="shared" si="1891"/>
        <v>3694.5156548038899</v>
      </c>
      <c r="AC4042" s="6">
        <f t="shared" si="1895"/>
        <v>3694.5156548038899</v>
      </c>
      <c r="AD4042" s="17">
        <v>3741.9181155946999</v>
      </c>
      <c r="AE4042" s="6">
        <f t="shared" si="1913"/>
        <v>254.15379811388993</v>
      </c>
      <c r="AF4042" s="17">
        <v>3948.6694529177798</v>
      </c>
      <c r="AG4042" s="6">
        <f t="shared" si="1892"/>
        <v>47.402460790809982</v>
      </c>
      <c r="AH4042" s="6">
        <f t="shared" si="1896"/>
        <v>47.402460790809982</v>
      </c>
      <c r="AI4042" s="6">
        <f t="shared" si="1914"/>
        <v>3996.0719137085898</v>
      </c>
      <c r="AJ4042" s="17">
        <v>640.83457939279003</v>
      </c>
      <c r="AK4042" s="6">
        <f t="shared" si="1915"/>
        <v>512.23066970766195</v>
      </c>
      <c r="AL4042" s="6">
        <f t="shared" si="1897"/>
        <v>512.23066970766195</v>
      </c>
      <c r="AM4042" s="17">
        <v>512.23066970766195</v>
      </c>
      <c r="AN4042" s="6">
        <f t="shared" si="1916"/>
        <v>128.60390968512809</v>
      </c>
      <c r="AO4042" s="6">
        <f t="shared" si="1917"/>
        <v>640.83457939279003</v>
      </c>
      <c r="AP4042" s="17">
        <v>3687.3801319244299</v>
      </c>
      <c r="AQ4042" s="6">
        <f t="shared" si="1918"/>
        <v>3408.4380657069578</v>
      </c>
      <c r="AR4042" s="17">
        <v>743.84550991324897</v>
      </c>
      <c r="AS4042" s="6">
        <f t="shared" si="1898"/>
        <v>464.9034436957806</v>
      </c>
      <c r="AT4042" s="17">
        <v>1608.2865374549999</v>
      </c>
      <c r="AU4042" s="6">
        <f t="shared" si="1899"/>
        <v>1608.2865374549999</v>
      </c>
      <c r="AV4042" s="17">
        <v>388.38615495772899</v>
      </c>
      <c r="AW4042" s="6">
        <f t="shared" si="1900"/>
        <v>388.38615495772899</v>
      </c>
      <c r="AX4042" s="17">
        <v>946.861929598448</v>
      </c>
      <c r="AY4042" s="6">
        <f t="shared" si="1901"/>
        <v>946.861929598448</v>
      </c>
      <c r="AZ4042" s="20">
        <v>216658119.19052199</v>
      </c>
      <c r="BA4042" s="20">
        <v>1409087729.1294999</v>
      </c>
      <c r="BB4042" s="20">
        <v>117643408.37008099</v>
      </c>
      <c r="BC4042" s="20">
        <v>8610743.3098961301</v>
      </c>
      <c r="BD4042" s="19">
        <f t="shared" si="1902"/>
        <v>1751.9999999999991</v>
      </c>
      <c r="BE4042" s="18">
        <v>62.377970077750199</v>
      </c>
      <c r="BF4042" s="20">
        <v>100609.57779095801</v>
      </c>
      <c r="BG4042" s="20">
        <v>5940.2136979905799</v>
      </c>
      <c r="BH4042" s="19">
        <f t="shared" si="1919"/>
        <v>7.4681342128701029</v>
      </c>
      <c r="BI4042" s="20">
        <v>625.79076904534895</v>
      </c>
      <c r="BJ4042">
        <v>211</v>
      </c>
      <c r="BK4042" s="22">
        <v>3040</v>
      </c>
      <c r="BL4042" s="22">
        <v>4611.9232000000002</v>
      </c>
      <c r="BM4042" s="22">
        <v>760</v>
      </c>
      <c r="BN4042" s="22">
        <v>190</v>
      </c>
      <c r="BO4042">
        <v>7.5119827203019601E-2</v>
      </c>
    </row>
    <row r="4043" spans="1:67" x14ac:dyDescent="0.2">
      <c r="A4043" s="27">
        <v>4042</v>
      </c>
      <c r="B4043" s="18">
        <v>515.05413090152194</v>
      </c>
      <c r="C4043" s="18">
        <v>801.8</v>
      </c>
      <c r="D4043">
        <v>1000</v>
      </c>
      <c r="E4043">
        <v>4000</v>
      </c>
      <c r="F4043">
        <v>4</v>
      </c>
      <c r="G4043" s="23">
        <f t="shared" si="1903"/>
        <v>0.99600219592289929</v>
      </c>
      <c r="H4043">
        <v>100</v>
      </c>
      <c r="I4043" s="17">
        <v>194.5920875697</v>
      </c>
      <c r="J4043" s="6">
        <f t="shared" si="1904"/>
        <v>193.10273893595644</v>
      </c>
      <c r="K4043" s="6">
        <f t="shared" si="1890"/>
        <v>178.0021149511258</v>
      </c>
      <c r="L4043" s="6">
        <f t="shared" si="1905"/>
        <v>0.92180005282142152</v>
      </c>
      <c r="M4043" s="6">
        <f t="shared" si="1906"/>
        <v>179.37499660038014</v>
      </c>
      <c r="N4043" s="28">
        <v>100</v>
      </c>
      <c r="O4043" s="17">
        <v>340.24728072171598</v>
      </c>
      <c r="P4043" s="6">
        <f t="shared" si="1907"/>
        <v>320.82300452038999</v>
      </c>
      <c r="Q4043" s="6">
        <f t="shared" si="1893"/>
        <v>200.51437782524374</v>
      </c>
      <c r="R4043" s="17">
        <v>320.82300452038999</v>
      </c>
      <c r="S4043" s="6">
        <f t="shared" si="1908"/>
        <v>19.424276201325995</v>
      </c>
      <c r="T4043" s="6">
        <f t="shared" si="1909"/>
        <v>219.93865402656974</v>
      </c>
      <c r="U4043" s="17">
        <v>108.861899476172</v>
      </c>
      <c r="V4043" s="6">
        <f t="shared" si="1910"/>
        <v>96.880953184416697</v>
      </c>
      <c r="W4043" s="6">
        <f t="shared" si="1894"/>
        <v>96.880953184416697</v>
      </c>
      <c r="X4043" s="17">
        <v>96.880953184416697</v>
      </c>
      <c r="Y4043" s="6">
        <f t="shared" si="1911"/>
        <v>11.980946291755302</v>
      </c>
      <c r="Z4043" s="6">
        <f t="shared" si="1912"/>
        <v>108.861899476172</v>
      </c>
      <c r="AA4043" s="17">
        <v>4978.9520170959604</v>
      </c>
      <c r="AB4043" s="6">
        <f t="shared" si="1891"/>
        <v>4617.4685551918001</v>
      </c>
      <c r="AC4043" s="6">
        <f t="shared" si="1895"/>
        <v>4617.4685551918001</v>
      </c>
      <c r="AD4043" s="17">
        <v>4664.5189099685404</v>
      </c>
      <c r="AE4043" s="6">
        <f t="shared" si="1913"/>
        <v>314.43310712742004</v>
      </c>
      <c r="AF4043" s="17">
        <v>4931.9016623192201</v>
      </c>
      <c r="AG4043" s="6">
        <f t="shared" si="1892"/>
        <v>47.050354776740278</v>
      </c>
      <c r="AH4043" s="6">
        <f t="shared" si="1896"/>
        <v>47.050354776740278</v>
      </c>
      <c r="AI4043" s="6">
        <f t="shared" si="1914"/>
        <v>4978.9520170959604</v>
      </c>
      <c r="AJ4043" s="17">
        <v>648.46674148979503</v>
      </c>
      <c r="AK4043" s="6">
        <f t="shared" si="1915"/>
        <v>518.18809919116802</v>
      </c>
      <c r="AL4043" s="6">
        <f t="shared" si="1897"/>
        <v>518.18809919116802</v>
      </c>
      <c r="AM4043" s="17">
        <v>518.18809919116802</v>
      </c>
      <c r="AN4043" s="6">
        <f t="shared" si="1916"/>
        <v>130.27864229862701</v>
      </c>
      <c r="AO4043" s="6">
        <f t="shared" si="1917"/>
        <v>648.46674148979503</v>
      </c>
      <c r="AP4043" s="17">
        <v>3769.7712721524999</v>
      </c>
      <c r="AQ4043" s="6">
        <f t="shared" si="1918"/>
        <v>3459.8568829717024</v>
      </c>
      <c r="AR4043" s="17">
        <v>826.43837114880898</v>
      </c>
      <c r="AS4043" s="6">
        <f t="shared" si="1898"/>
        <v>516.52398196800561</v>
      </c>
      <c r="AT4043" s="17">
        <v>1608.17632126178</v>
      </c>
      <c r="AU4043" s="6">
        <f t="shared" si="1899"/>
        <v>1608.17632126178</v>
      </c>
      <c r="AV4043" s="17">
        <v>388.35953877802302</v>
      </c>
      <c r="AW4043" s="6">
        <f t="shared" si="1900"/>
        <v>388.35953877802302</v>
      </c>
      <c r="AX4043" s="17">
        <v>946.79704096389401</v>
      </c>
      <c r="AY4043" s="6">
        <f t="shared" si="1901"/>
        <v>946.79704096389401</v>
      </c>
      <c r="AZ4043" s="20">
        <v>219903542.64837301</v>
      </c>
      <c r="BA4043" s="20">
        <v>1409087729.1294999</v>
      </c>
      <c r="BB4043" s="20">
        <v>116004575.479046</v>
      </c>
      <c r="BC4043" s="20">
        <v>7004152.7430802798</v>
      </c>
      <c r="BD4043" s="19">
        <f t="shared" si="1902"/>
        <v>1751.9999999999995</v>
      </c>
      <c r="BE4043" s="18">
        <v>63.389047284355499</v>
      </c>
      <c r="BF4043" s="20">
        <v>80268.339646014298</v>
      </c>
      <c r="BG4043" s="20">
        <v>4739.2216640736397</v>
      </c>
      <c r="BH4043" s="19">
        <f t="shared" si="1919"/>
        <v>5.9582273048217278</v>
      </c>
      <c r="BI4043" s="20">
        <v>695.32307671705496</v>
      </c>
      <c r="BJ4043">
        <v>211</v>
      </c>
      <c r="BK4043" s="22">
        <v>3040</v>
      </c>
      <c r="BL4043" s="22">
        <v>4611.9232000000002</v>
      </c>
      <c r="BM4043" s="22">
        <v>760</v>
      </c>
      <c r="BN4043" s="22">
        <v>190</v>
      </c>
      <c r="BO4043">
        <v>7.4109905752588301E-2</v>
      </c>
    </row>
    <row r="4044" spans="1:67" x14ac:dyDescent="0.2">
      <c r="A4044" s="27">
        <v>4043</v>
      </c>
      <c r="B4044" s="18">
        <v>566.55954399167399</v>
      </c>
      <c r="C4044" s="18">
        <v>801.8</v>
      </c>
      <c r="D4044">
        <v>1000</v>
      </c>
      <c r="E4044">
        <v>4000</v>
      </c>
      <c r="F4044">
        <v>4</v>
      </c>
      <c r="G4044" s="23">
        <f t="shared" si="1903"/>
        <v>0.99673427239519508</v>
      </c>
      <c r="H4044">
        <v>100</v>
      </c>
      <c r="I4044" s="17">
        <v>198.738697785005</v>
      </c>
      <c r="J4044" s="6">
        <f t="shared" si="1904"/>
        <v>197.14763915506933</v>
      </c>
      <c r="K4044" s="6">
        <f t="shared" si="1890"/>
        <v>180.55181055378844</v>
      </c>
      <c r="L4044" s="6">
        <f t="shared" si="1905"/>
        <v>0.91582030263001424</v>
      </c>
      <c r="M4044" s="6">
        <f t="shared" si="1906"/>
        <v>182.00893434975822</v>
      </c>
      <c r="N4044" s="28">
        <v>100</v>
      </c>
      <c r="O4044" s="17">
        <v>369.692066052847</v>
      </c>
      <c r="P4044" s="6">
        <f t="shared" si="1907"/>
        <v>348.58552395157102</v>
      </c>
      <c r="Q4044" s="6">
        <f t="shared" si="1893"/>
        <v>217.86595246973189</v>
      </c>
      <c r="R4044" s="17">
        <v>348.58552395157102</v>
      </c>
      <c r="S4044" s="6">
        <f t="shared" si="1908"/>
        <v>21.106542101275977</v>
      </c>
      <c r="T4044" s="6">
        <f t="shared" si="1909"/>
        <v>238.97249457100787</v>
      </c>
      <c r="U4044" s="17">
        <v>108.855564875585</v>
      </c>
      <c r="V4044" s="6">
        <f t="shared" si="1910"/>
        <v>96.874618583829502</v>
      </c>
      <c r="W4044" s="6">
        <f t="shared" si="1894"/>
        <v>96.874618583829502</v>
      </c>
      <c r="X4044" s="17">
        <v>96.874618583829502</v>
      </c>
      <c r="Y4044" s="6">
        <f t="shared" si="1911"/>
        <v>11.980946291755501</v>
      </c>
      <c r="Z4044" s="6">
        <f t="shared" si="1912"/>
        <v>108.855564875585</v>
      </c>
      <c r="AA4044" s="17">
        <v>6041.2547630588697</v>
      </c>
      <c r="AB4044" s="6">
        <f t="shared" si="1891"/>
        <v>5615.0601928300603</v>
      </c>
      <c r="AC4044" s="6">
        <f t="shared" si="1895"/>
        <v>5615.0601928300603</v>
      </c>
      <c r="AD4044" s="17">
        <v>5661.7894687846101</v>
      </c>
      <c r="AE4044" s="6">
        <f t="shared" si="1913"/>
        <v>379.46529427425958</v>
      </c>
      <c r="AF4044" s="17">
        <v>5994.5254871043198</v>
      </c>
      <c r="AG4044" s="6">
        <f t="shared" si="1892"/>
        <v>46.729275954549848</v>
      </c>
      <c r="AH4044" s="6">
        <f t="shared" si="1896"/>
        <v>46.729275954549848</v>
      </c>
      <c r="AI4044" s="6">
        <f t="shared" si="1914"/>
        <v>6041.2547630588697</v>
      </c>
      <c r="AJ4044" s="17">
        <v>655.446503190317</v>
      </c>
      <c r="AK4044" s="6">
        <f t="shared" si="1915"/>
        <v>523.63305233648998</v>
      </c>
      <c r="AL4044" s="6">
        <f t="shared" si="1897"/>
        <v>523.63305233648998</v>
      </c>
      <c r="AM4044" s="17">
        <v>523.63305233648998</v>
      </c>
      <c r="AN4044" s="6">
        <f t="shared" si="1916"/>
        <v>131.81345085382702</v>
      </c>
      <c r="AO4044" s="6">
        <f t="shared" si="1917"/>
        <v>655.446503190317</v>
      </c>
      <c r="AP4044" s="17">
        <v>3852.1632175362301</v>
      </c>
      <c r="AQ4044" s="6">
        <f t="shared" si="1918"/>
        <v>3511.2796797037786</v>
      </c>
      <c r="AR4044" s="17">
        <v>909.02276755319804</v>
      </c>
      <c r="AS4044" s="6">
        <f t="shared" si="1898"/>
        <v>568.13922972074874</v>
      </c>
      <c r="AT4044" s="17">
        <v>1608.0711699979399</v>
      </c>
      <c r="AU4044" s="6">
        <f t="shared" si="1899"/>
        <v>1608.0711699979399</v>
      </c>
      <c r="AV4044" s="17">
        <v>388.334145731386</v>
      </c>
      <c r="AW4044" s="6">
        <f t="shared" si="1900"/>
        <v>388.334145731386</v>
      </c>
      <c r="AX4044" s="17">
        <v>946.73513425370402</v>
      </c>
      <c r="AY4044" s="6">
        <f t="shared" si="1901"/>
        <v>946.73513425370402</v>
      </c>
      <c r="AZ4044" s="20">
        <v>222429521.30151099</v>
      </c>
      <c r="BA4044" s="20">
        <v>1409087729.1294999</v>
      </c>
      <c r="BB4044" s="20">
        <v>114761194.805369</v>
      </c>
      <c r="BC4044" s="20">
        <v>5721554.7636182401</v>
      </c>
      <c r="BD4044" s="19">
        <f t="shared" si="1902"/>
        <v>1751.9999999999982</v>
      </c>
      <c r="BE4044" s="18">
        <v>64.348875368396406</v>
      </c>
      <c r="BF4044" s="20">
        <v>64935.981830745899</v>
      </c>
      <c r="BG4044" s="20">
        <v>3833.9650879454098</v>
      </c>
      <c r="BH4044" s="19">
        <f t="shared" si="1919"/>
        <v>4.8201238709510266</v>
      </c>
      <c r="BI4044" s="20">
        <v>764.85538438875994</v>
      </c>
      <c r="BJ4044">
        <v>211</v>
      </c>
      <c r="BK4044" s="22">
        <v>3040</v>
      </c>
      <c r="BL4044" s="22">
        <v>4611.9232000000002</v>
      </c>
      <c r="BM4044" s="22">
        <v>760</v>
      </c>
      <c r="BN4044" s="22">
        <v>190</v>
      </c>
      <c r="BO4044">
        <v>7.3343678431118206E-2</v>
      </c>
    </row>
    <row r="4045" spans="1:67" x14ac:dyDescent="0.2">
      <c r="A4045" s="27">
        <v>4044</v>
      </c>
      <c r="B4045" s="18">
        <v>618.06495708182604</v>
      </c>
      <c r="C4045" s="18">
        <v>801.8</v>
      </c>
      <c r="D4045">
        <v>1000</v>
      </c>
      <c r="E4045">
        <v>4000</v>
      </c>
      <c r="F4045">
        <v>4</v>
      </c>
      <c r="G4045" s="23">
        <f t="shared" si="1903"/>
        <v>0.99721383323147372</v>
      </c>
      <c r="H4045">
        <v>100</v>
      </c>
      <c r="I4045" s="17">
        <v>202.90533431027899</v>
      </c>
      <c r="J4045" s="6">
        <f t="shared" si="1904"/>
        <v>201.62019213101954</v>
      </c>
      <c r="K4045" s="6">
        <f t="shared" si="1890"/>
        <v>183.53192861304578</v>
      </c>
      <c r="L4045" s="6">
        <f t="shared" si="1905"/>
        <v>0.9102854563980407</v>
      </c>
      <c r="M4045" s="6">
        <f t="shared" si="1906"/>
        <v>184.70177484822935</v>
      </c>
      <c r="N4045" s="28">
        <v>100</v>
      </c>
      <c r="O4045" s="17">
        <v>399.52314060113599</v>
      </c>
      <c r="P4045" s="6">
        <f t="shared" si="1907"/>
        <v>376.71213285650703</v>
      </c>
      <c r="Q4045" s="6">
        <f t="shared" si="1893"/>
        <v>235.44508303531688</v>
      </c>
      <c r="R4045" s="17">
        <v>376.71213285650703</v>
      </c>
      <c r="S4045" s="6">
        <f t="shared" si="1908"/>
        <v>22.811007744628967</v>
      </c>
      <c r="T4045" s="6">
        <f t="shared" si="1909"/>
        <v>258.25609077994585</v>
      </c>
      <c r="U4045" s="17">
        <v>108.849514839845</v>
      </c>
      <c r="V4045" s="6">
        <f t="shared" si="1910"/>
        <v>96.868568548089499</v>
      </c>
      <c r="W4045" s="6">
        <f t="shared" si="1894"/>
        <v>96.868568548089499</v>
      </c>
      <c r="X4045" s="17">
        <v>96.868568548089499</v>
      </c>
      <c r="Y4045" s="6">
        <f t="shared" si="1911"/>
        <v>11.980946291755501</v>
      </c>
      <c r="Z4045" s="6">
        <f t="shared" si="1912"/>
        <v>108.849514839845</v>
      </c>
      <c r="AA4045" s="17">
        <v>7183.1616189549304</v>
      </c>
      <c r="AB4045" s="6">
        <f t="shared" si="1891"/>
        <v>6687.2647211028689</v>
      </c>
      <c r="AC4045" s="6">
        <f t="shared" si="1895"/>
        <v>6687.2647211028689</v>
      </c>
      <c r="AD4045" s="17">
        <v>6733.7118737070296</v>
      </c>
      <c r="AE4045" s="6">
        <f t="shared" si="1913"/>
        <v>449.44974524790086</v>
      </c>
      <c r="AF4045" s="17">
        <v>7136.7144663507697</v>
      </c>
      <c r="AG4045" s="6">
        <f t="shared" si="1892"/>
        <v>46.447152604160692</v>
      </c>
      <c r="AH4045" s="6">
        <f t="shared" si="1896"/>
        <v>46.447152604160692</v>
      </c>
      <c r="AI4045" s="6">
        <f t="shared" si="1914"/>
        <v>7183.1616189549304</v>
      </c>
      <c r="AJ4045" s="17">
        <v>661.13613592281297</v>
      </c>
      <c r="AK4045" s="6">
        <f t="shared" si="1915"/>
        <v>528.06758805353604</v>
      </c>
      <c r="AL4045" s="6">
        <f t="shared" si="1897"/>
        <v>528.06758805353604</v>
      </c>
      <c r="AM4045" s="17">
        <v>528.06758805353604</v>
      </c>
      <c r="AN4045" s="6">
        <f t="shared" si="1916"/>
        <v>133.06854786927693</v>
      </c>
      <c r="AO4045" s="6">
        <f t="shared" si="1917"/>
        <v>661.13613592281297</v>
      </c>
      <c r="AP4045" s="17">
        <v>3934.5559138214298</v>
      </c>
      <c r="AQ4045" s="6">
        <f t="shared" si="1918"/>
        <v>3562.7061877529259</v>
      </c>
      <c r="AR4045" s="17">
        <v>991.599269515983</v>
      </c>
      <c r="AS4045" s="6">
        <f t="shared" si="1898"/>
        <v>619.74954344748937</v>
      </c>
      <c r="AT4045" s="17">
        <v>1607.9707423710399</v>
      </c>
      <c r="AU4045" s="6">
        <f t="shared" si="1899"/>
        <v>1607.9707423710399</v>
      </c>
      <c r="AV4045" s="17">
        <v>388.309893398886</v>
      </c>
      <c r="AW4045" s="6">
        <f t="shared" si="1900"/>
        <v>388.309893398886</v>
      </c>
      <c r="AX4045" s="17">
        <v>946.67600853551096</v>
      </c>
      <c r="AY4045" s="6">
        <f t="shared" si="1901"/>
        <v>946.67600853551096</v>
      </c>
      <c r="AZ4045" s="20">
        <v>224331418.56931701</v>
      </c>
      <c r="BA4045" s="20">
        <v>1409087729.1294999</v>
      </c>
      <c r="BB4045" s="20">
        <v>113699488.122724</v>
      </c>
      <c r="BC4045" s="20">
        <v>4881364.1784578599</v>
      </c>
      <c r="BD4045" s="19">
        <f t="shared" si="1902"/>
        <v>1751.9999999999991</v>
      </c>
      <c r="BE4045" s="18">
        <v>65.263986007289802</v>
      </c>
      <c r="BF4045" s="20">
        <v>54743.663675719901</v>
      </c>
      <c r="BG4045" s="20">
        <v>3232.1879087929501</v>
      </c>
      <c r="BH4045" s="19">
        <f t="shared" si="1919"/>
        <v>4.0635597187769692</v>
      </c>
      <c r="BI4045" s="20">
        <v>834.38769206046595</v>
      </c>
      <c r="BJ4045">
        <v>211</v>
      </c>
      <c r="BK4045" s="22">
        <v>3040</v>
      </c>
      <c r="BL4045" s="22">
        <v>4611.9232000000002</v>
      </c>
      <c r="BM4045" s="22">
        <v>760</v>
      </c>
      <c r="BN4045" s="22">
        <v>190</v>
      </c>
      <c r="BO4045">
        <v>7.2689406304162096E-2</v>
      </c>
    </row>
    <row r="4046" spans="1:67" x14ac:dyDescent="0.2">
      <c r="A4046" s="27">
        <v>4045</v>
      </c>
      <c r="B4046" s="18">
        <v>669.57037017197899</v>
      </c>
      <c r="C4046" s="18">
        <v>801.8</v>
      </c>
      <c r="D4046">
        <v>1000</v>
      </c>
      <c r="E4046">
        <v>4000</v>
      </c>
      <c r="F4046">
        <v>4</v>
      </c>
      <c r="G4046" s="23">
        <f t="shared" si="1903"/>
        <v>0.99753581154669013</v>
      </c>
      <c r="H4046">
        <v>100</v>
      </c>
      <c r="I4046" s="17">
        <v>207.09459980602799</v>
      </c>
      <c r="J4046" s="6">
        <f t="shared" si="1904"/>
        <v>205.72474518768126</v>
      </c>
      <c r="K4046" s="6">
        <f t="shared" si="1890"/>
        <v>186.13569890894058</v>
      </c>
      <c r="L4046" s="6">
        <f t="shared" si="1905"/>
        <v>0.90478031089128474</v>
      </c>
      <c r="M4046" s="6">
        <f t="shared" si="1906"/>
        <v>187.3751163964042</v>
      </c>
      <c r="N4046" s="28">
        <v>100</v>
      </c>
      <c r="O4046" s="17">
        <v>429.63257049385999</v>
      </c>
      <c r="P4046" s="6">
        <f t="shared" si="1907"/>
        <v>405.10106601984398</v>
      </c>
      <c r="Q4046" s="6">
        <f t="shared" si="1893"/>
        <v>253.18816626240249</v>
      </c>
      <c r="R4046" s="17">
        <v>405.10106601984398</v>
      </c>
      <c r="S4046" s="6">
        <f t="shared" si="1908"/>
        <v>24.531504474016003</v>
      </c>
      <c r="T4046" s="6">
        <f t="shared" si="1909"/>
        <v>277.71967073641849</v>
      </c>
      <c r="U4046" s="17">
        <v>108.84373061522101</v>
      </c>
      <c r="V4046" s="6">
        <f t="shared" si="1910"/>
        <v>96.862784323465206</v>
      </c>
      <c r="W4046" s="6">
        <f t="shared" si="1894"/>
        <v>96.862784323465206</v>
      </c>
      <c r="X4046" s="17">
        <v>96.862784323465206</v>
      </c>
      <c r="Y4046" s="6">
        <f t="shared" si="1911"/>
        <v>11.980946291755799</v>
      </c>
      <c r="Z4046" s="6">
        <f t="shared" si="1912"/>
        <v>108.84373061522101</v>
      </c>
      <c r="AA4046" s="17">
        <v>8071.8029542785898</v>
      </c>
      <c r="AB4046" s="6">
        <f t="shared" si="1891"/>
        <v>7521.9126052217198</v>
      </c>
      <c r="AC4046" s="6">
        <f t="shared" si="1895"/>
        <v>7521.9126052217198</v>
      </c>
      <c r="AD4046" s="17">
        <v>7567.8124595837899</v>
      </c>
      <c r="AE4046" s="6">
        <f t="shared" si="1913"/>
        <v>503.99049469479996</v>
      </c>
      <c r="AF4046" s="17">
        <v>8025.9030999165197</v>
      </c>
      <c r="AG4046" s="6">
        <f t="shared" si="1892"/>
        <v>45.899854362070073</v>
      </c>
      <c r="AH4046" s="6">
        <f t="shared" si="1896"/>
        <v>45.899854362070073</v>
      </c>
      <c r="AI4046" s="6">
        <f t="shared" si="1914"/>
        <v>8071.8029542785898</v>
      </c>
      <c r="AJ4046" s="17">
        <v>666.94912747855199</v>
      </c>
      <c r="AK4046" s="6">
        <f t="shared" si="1915"/>
        <v>532.626325536369</v>
      </c>
      <c r="AL4046" s="6">
        <f t="shared" si="1897"/>
        <v>532.626325536369</v>
      </c>
      <c r="AM4046" s="17">
        <v>532.626325536369</v>
      </c>
      <c r="AN4046" s="6">
        <f t="shared" si="1916"/>
        <v>134.32280194218299</v>
      </c>
      <c r="AO4046" s="6">
        <f t="shared" si="1917"/>
        <v>666.94912747855199</v>
      </c>
      <c r="AP4046" s="17">
        <v>4016.9493115212999</v>
      </c>
      <c r="AQ4046" s="6">
        <f t="shared" si="1918"/>
        <v>3614.1361625315176</v>
      </c>
      <c r="AR4046" s="17">
        <v>1074.1683973060699</v>
      </c>
      <c r="AS4046" s="6">
        <f t="shared" si="1898"/>
        <v>671.35524831629368</v>
      </c>
      <c r="AT4046" s="17">
        <v>1607.8747270783399</v>
      </c>
      <c r="AU4046" s="6">
        <f t="shared" si="1899"/>
        <v>1607.8747270783399</v>
      </c>
      <c r="AV4046" s="17">
        <v>388.28670660381999</v>
      </c>
      <c r="AW4046" s="6">
        <f t="shared" si="1900"/>
        <v>388.28670660381999</v>
      </c>
      <c r="AX4046" s="17">
        <v>946.61948053306401</v>
      </c>
      <c r="AY4046" s="6">
        <f t="shared" si="1901"/>
        <v>946.61948053306401</v>
      </c>
      <c r="AZ4046" s="20">
        <v>225918991.31115401</v>
      </c>
      <c r="BA4046" s="20">
        <v>1409087729.1294999</v>
      </c>
      <c r="BB4046" s="20">
        <v>112676021.389146</v>
      </c>
      <c r="BC4046" s="20">
        <v>4317258.1701990198</v>
      </c>
      <c r="BD4046" s="19">
        <f t="shared" si="1902"/>
        <v>1751.9999999999989</v>
      </c>
      <c r="BE4046" s="18">
        <v>66.135525675867797</v>
      </c>
      <c r="BF4046" s="20">
        <v>48226.983616478901</v>
      </c>
      <c r="BG4046" s="20">
        <v>2847.42859458773</v>
      </c>
      <c r="BH4046" s="19">
        <f t="shared" si="1919"/>
        <v>3.5798339903392118</v>
      </c>
      <c r="BI4046" s="20">
        <v>903.91999973217105</v>
      </c>
      <c r="BJ4046">
        <v>211</v>
      </c>
      <c r="BK4046" s="22">
        <v>3040</v>
      </c>
      <c r="BL4046" s="22">
        <v>4611.9232000000002</v>
      </c>
      <c r="BM4046" s="22">
        <v>760</v>
      </c>
      <c r="BN4046" s="22">
        <v>190</v>
      </c>
      <c r="BO4046">
        <v>7.2058698571569907E-2</v>
      </c>
    </row>
    <row r="4047" spans="1:67" x14ac:dyDescent="0.2">
      <c r="A4047" s="27">
        <v>4046</v>
      </c>
      <c r="B4047" s="18">
        <v>721.07578326213104</v>
      </c>
      <c r="C4047" s="18">
        <v>801.8</v>
      </c>
      <c r="D4047">
        <v>1000</v>
      </c>
      <c r="E4047">
        <v>4000</v>
      </c>
      <c r="F4047">
        <v>4</v>
      </c>
      <c r="G4047" s="23">
        <f t="shared" si="1903"/>
        <v>0.99789251322355133</v>
      </c>
      <c r="H4047">
        <v>100</v>
      </c>
      <c r="I4047" s="17">
        <v>211.28811494537399</v>
      </c>
      <c r="J4047" s="6">
        <f t="shared" si="1904"/>
        <v>209.74268310291558</v>
      </c>
      <c r="K4047" s="6">
        <f t="shared" si="1890"/>
        <v>188.65143970272018</v>
      </c>
      <c r="L4047" s="6">
        <f t="shared" si="1905"/>
        <v>0.89944229239288198</v>
      </c>
      <c r="M4047" s="6">
        <f t="shared" si="1906"/>
        <v>190.04146646183793</v>
      </c>
      <c r="N4047" s="28">
        <v>100</v>
      </c>
      <c r="O4047" s="17">
        <v>459.65754691016701</v>
      </c>
      <c r="P4047" s="6">
        <f t="shared" si="1907"/>
        <v>433.41023795033198</v>
      </c>
      <c r="Q4047" s="6">
        <f t="shared" si="1893"/>
        <v>270.88139871895748</v>
      </c>
      <c r="R4047" s="17">
        <v>433.41023795033198</v>
      </c>
      <c r="S4047" s="6">
        <f t="shared" si="1908"/>
        <v>26.247308959835038</v>
      </c>
      <c r="T4047" s="6">
        <f t="shared" si="1909"/>
        <v>297.12870767879252</v>
      </c>
      <c r="U4047" s="17">
        <v>108.838195060465</v>
      </c>
      <c r="V4047" s="6">
        <f t="shared" si="1910"/>
        <v>96.857248768709198</v>
      </c>
      <c r="W4047" s="6">
        <f t="shared" si="1894"/>
        <v>96.857248768709198</v>
      </c>
      <c r="X4047" s="17">
        <v>96.857248768709198</v>
      </c>
      <c r="Y4047" s="6">
        <f t="shared" si="1911"/>
        <v>11.980946291755799</v>
      </c>
      <c r="Z4047" s="6">
        <f t="shared" si="1912"/>
        <v>108.838195060465</v>
      </c>
      <c r="AA4047" s="17">
        <v>9337.5562721153201</v>
      </c>
      <c r="AB4047" s="6">
        <f t="shared" si="1891"/>
        <v>8709.6101351514008</v>
      </c>
      <c r="AC4047" s="6">
        <f t="shared" si="1895"/>
        <v>8709.6101351514008</v>
      </c>
      <c r="AD4047" s="17">
        <v>8755.8839968648008</v>
      </c>
      <c r="AE4047" s="6">
        <f t="shared" si="1913"/>
        <v>581.67227525051931</v>
      </c>
      <c r="AF4047" s="17">
        <v>9291.2824104019201</v>
      </c>
      <c r="AG4047" s="6">
        <f t="shared" si="1892"/>
        <v>46.273861713400038</v>
      </c>
      <c r="AH4047" s="6">
        <f t="shared" si="1896"/>
        <v>46.273861713400038</v>
      </c>
      <c r="AI4047" s="6">
        <f t="shared" si="1914"/>
        <v>9337.5562721153201</v>
      </c>
      <c r="AJ4047" s="17">
        <v>671.56069952479299</v>
      </c>
      <c r="AK4047" s="6">
        <f t="shared" si="1915"/>
        <v>536.23508771102399</v>
      </c>
      <c r="AL4047" s="6">
        <f t="shared" si="1897"/>
        <v>536.23508771102399</v>
      </c>
      <c r="AM4047" s="17">
        <v>536.23508771102399</v>
      </c>
      <c r="AN4047" s="6">
        <f t="shared" si="1916"/>
        <v>135.325611813769</v>
      </c>
      <c r="AO4047" s="6">
        <f t="shared" si="1917"/>
        <v>671.56069952479299</v>
      </c>
      <c r="AP4047" s="17">
        <v>4099.34336540401</v>
      </c>
      <c r="AQ4047" s="6">
        <f t="shared" si="1918"/>
        <v>3665.5693804820453</v>
      </c>
      <c r="AR4047" s="17">
        <v>1156.73062645857</v>
      </c>
      <c r="AS4047" s="6">
        <f t="shared" si="1898"/>
        <v>722.95664153660618</v>
      </c>
      <c r="AT4047" s="17">
        <v>1607.7828395835199</v>
      </c>
      <c r="AU4047" s="6">
        <f t="shared" si="1899"/>
        <v>1607.7828395835199</v>
      </c>
      <c r="AV4047" s="17">
        <v>388.26451663333302</v>
      </c>
      <c r="AW4047" s="6">
        <f t="shared" si="1900"/>
        <v>388.26451663333302</v>
      </c>
      <c r="AX4047" s="17">
        <v>946.56538272858597</v>
      </c>
      <c r="AY4047" s="6">
        <f t="shared" si="1901"/>
        <v>946.56538272858597</v>
      </c>
      <c r="AZ4047" s="20">
        <v>227355702.60572699</v>
      </c>
      <c r="BA4047" s="20">
        <v>1409087729.1294999</v>
      </c>
      <c r="BB4047" s="20">
        <v>111864251.43243501</v>
      </c>
      <c r="BC4047" s="20">
        <v>3692316.8323380002</v>
      </c>
      <c r="BD4047" s="19">
        <f t="shared" si="1902"/>
        <v>1752</v>
      </c>
      <c r="BE4047" s="18">
        <v>66.964024429733399</v>
      </c>
      <c r="BF4047" s="20">
        <v>41868.688494796399</v>
      </c>
      <c r="BG4047" s="20">
        <v>2472.0206800832002</v>
      </c>
      <c r="BH4047" s="19">
        <f t="shared" si="1919"/>
        <v>3.1078649951763122</v>
      </c>
      <c r="BI4047" s="20">
        <v>973.45230740387694</v>
      </c>
      <c r="BJ4047">
        <v>211</v>
      </c>
      <c r="BK4047" s="22">
        <v>3040</v>
      </c>
      <c r="BL4047" s="22">
        <v>4611.9232000000002</v>
      </c>
      <c r="BM4047" s="22">
        <v>760</v>
      </c>
      <c r="BN4047" s="22">
        <v>190</v>
      </c>
      <c r="BO4047">
        <v>7.1558446702550696E-2</v>
      </c>
    </row>
    <row r="4048" spans="1:67" x14ac:dyDescent="0.2">
      <c r="A4048" s="27">
        <v>4047</v>
      </c>
      <c r="B4048" s="18">
        <v>772.58119635228297</v>
      </c>
      <c r="C4048" s="18">
        <v>801.8</v>
      </c>
      <c r="D4048">
        <v>1000</v>
      </c>
      <c r="E4048">
        <v>4000</v>
      </c>
      <c r="F4048">
        <v>3</v>
      </c>
      <c r="G4048" s="23">
        <f t="shared" si="1903"/>
        <v>0.99804986306438759</v>
      </c>
      <c r="H4048">
        <v>100</v>
      </c>
      <c r="I4048" s="17">
        <v>210.22647929023199</v>
      </c>
      <c r="J4048" s="6">
        <f t="shared" si="1904"/>
        <v>209.42966727626762</v>
      </c>
      <c r="K4048" s="6">
        <f t="shared" si="1890"/>
        <v>186.83818126402349</v>
      </c>
      <c r="L4048" s="6">
        <f t="shared" si="1905"/>
        <v>0.89212853027912831</v>
      </c>
      <c r="M4048" s="6">
        <f t="shared" si="1906"/>
        <v>187.54903999495028</v>
      </c>
      <c r="N4048" s="28">
        <v>100</v>
      </c>
      <c r="O4048" s="17">
        <v>489.752139726667</v>
      </c>
      <c r="P4048" s="6">
        <f t="shared" si="1907"/>
        <v>461.78663174639502</v>
      </c>
      <c r="Q4048" s="6">
        <f t="shared" si="1893"/>
        <v>288.61664484149691</v>
      </c>
      <c r="R4048" s="17">
        <v>461.78663174639502</v>
      </c>
      <c r="S4048" s="6">
        <f t="shared" si="1908"/>
        <v>27.96550798027198</v>
      </c>
      <c r="T4048" s="6">
        <f t="shared" si="1909"/>
        <v>316.58215282176889</v>
      </c>
      <c r="U4048" s="17">
        <v>108.839802720695</v>
      </c>
      <c r="V4048" s="6">
        <f t="shared" si="1910"/>
        <v>96.858784075968103</v>
      </c>
      <c r="W4048" s="6">
        <f t="shared" si="1894"/>
        <v>96.858784075968103</v>
      </c>
      <c r="X4048" s="17">
        <v>96.858784075968103</v>
      </c>
      <c r="Y4048" s="6">
        <f t="shared" si="1911"/>
        <v>11.981018644726902</v>
      </c>
      <c r="Z4048" s="6">
        <f t="shared" si="1912"/>
        <v>108.839802720695</v>
      </c>
      <c r="AA4048" s="17">
        <v>7776.1327340530897</v>
      </c>
      <c r="AB4048" s="6">
        <f t="shared" si="1891"/>
        <v>7243.3874833246209</v>
      </c>
      <c r="AC4048" s="6">
        <f t="shared" si="1895"/>
        <v>7243.3874833246209</v>
      </c>
      <c r="AD4048" s="17">
        <v>7290.1504002230504</v>
      </c>
      <c r="AE4048" s="6">
        <f t="shared" si="1913"/>
        <v>485.98233383003935</v>
      </c>
      <c r="AF4048" s="17">
        <v>7729.3698171546603</v>
      </c>
      <c r="AG4048" s="6">
        <f t="shared" si="1892"/>
        <v>46.762916898429467</v>
      </c>
      <c r="AH4048" s="6">
        <f t="shared" si="1896"/>
        <v>46.762916898429467</v>
      </c>
      <c r="AI4048" s="6">
        <f t="shared" si="1914"/>
        <v>7776.1327340530897</v>
      </c>
      <c r="AJ4048" s="17">
        <v>676.47304200910298</v>
      </c>
      <c r="AK4048" s="6">
        <f t="shared" si="1915"/>
        <v>540.09278867428202</v>
      </c>
      <c r="AL4048" s="6">
        <f t="shared" si="1897"/>
        <v>540.09278867428202</v>
      </c>
      <c r="AM4048" s="17">
        <v>540.09278867428202</v>
      </c>
      <c r="AN4048" s="6">
        <f t="shared" si="1916"/>
        <v>136.38025333482096</v>
      </c>
      <c r="AO4048" s="6">
        <f t="shared" si="1917"/>
        <v>676.47304200910298</v>
      </c>
      <c r="AP4048" s="17">
        <v>4084.9409341842502</v>
      </c>
      <c r="AQ4048" s="6">
        <f t="shared" si="1918"/>
        <v>3620.1785329110489</v>
      </c>
      <c r="AR4048" s="17">
        <v>1239.36640339518</v>
      </c>
      <c r="AS4048" s="6">
        <f t="shared" si="1898"/>
        <v>774.60400212198749</v>
      </c>
      <c r="AT4048" s="17">
        <v>1607.7986154304699</v>
      </c>
      <c r="AU4048" s="6">
        <f t="shared" si="1899"/>
        <v>1607.7986154304699</v>
      </c>
      <c r="AV4048" s="17">
        <v>291.20124476460398</v>
      </c>
      <c r="AW4048" s="6">
        <f t="shared" si="1900"/>
        <v>291.20124476460398</v>
      </c>
      <c r="AX4048" s="17">
        <v>946.574670593988</v>
      </c>
      <c r="AY4048" s="6">
        <f t="shared" si="1901"/>
        <v>946.574670593988</v>
      </c>
      <c r="AZ4048" s="20">
        <v>228563183.49893099</v>
      </c>
      <c r="BA4048" s="20">
        <v>1409077893.9282601</v>
      </c>
      <c r="BB4048" s="20">
        <v>110942282.661615</v>
      </c>
      <c r="BC4048" s="20">
        <v>3416639.9111929401</v>
      </c>
      <c r="BD4048" s="19">
        <f t="shared" si="1902"/>
        <v>1751.9999999999989</v>
      </c>
      <c r="BE4048" s="18">
        <v>67.754953443821293</v>
      </c>
      <c r="BF4048" s="20">
        <v>38852.764187538502</v>
      </c>
      <c r="BG4048" s="20">
        <v>2293.95378749272</v>
      </c>
      <c r="BH4048" s="19">
        <f t="shared" si="1919"/>
        <v>2.8839963735500795</v>
      </c>
      <c r="BI4048" s="20">
        <v>1042.98461507558</v>
      </c>
      <c r="BJ4048">
        <v>211</v>
      </c>
      <c r="BK4048" s="22">
        <v>3040</v>
      </c>
      <c r="BL4048" s="22">
        <v>4611.9232000000002</v>
      </c>
      <c r="BM4048" s="22">
        <v>760</v>
      </c>
      <c r="BN4048" s="22">
        <v>190</v>
      </c>
      <c r="BO4048">
        <v>7.0990285489491906E-2</v>
      </c>
    </row>
    <row r="4049" spans="1:67" x14ac:dyDescent="0.2">
      <c r="A4049" s="27">
        <v>4048</v>
      </c>
      <c r="B4049" s="18">
        <v>824.08660944243502</v>
      </c>
      <c r="C4049" s="18">
        <v>801.8</v>
      </c>
      <c r="D4049">
        <v>1000</v>
      </c>
      <c r="E4049">
        <v>4000</v>
      </c>
      <c r="F4049">
        <v>3</v>
      </c>
      <c r="G4049" s="23">
        <f t="shared" si="1903"/>
        <v>0.99823201124312033</v>
      </c>
      <c r="H4049">
        <v>100</v>
      </c>
      <c r="I4049" s="17">
        <v>214.43458686356701</v>
      </c>
      <c r="J4049" s="6">
        <f t="shared" si="1904"/>
        <v>213.38915665190024</v>
      </c>
      <c r="K4049" s="6">
        <f t="shared" si="1890"/>
        <v>189.29453696256303</v>
      </c>
      <c r="L4049" s="6">
        <f t="shared" si="1905"/>
        <v>0.88708601661216302</v>
      </c>
      <c r="M4049" s="6">
        <f t="shared" si="1906"/>
        <v>190.22192348467652</v>
      </c>
      <c r="N4049" s="28">
        <v>99.999997362677703</v>
      </c>
      <c r="O4049" s="17">
        <v>519.83771296362897</v>
      </c>
      <c r="P4049" s="6">
        <f t="shared" si="1907"/>
        <v>490.152734368506</v>
      </c>
      <c r="Q4049" s="6">
        <f t="shared" si="1893"/>
        <v>306.34545898031627</v>
      </c>
      <c r="R4049" s="17">
        <v>490.152734368506</v>
      </c>
      <c r="S4049" s="6">
        <f t="shared" si="1908"/>
        <v>29.684978595122971</v>
      </c>
      <c r="T4049" s="6">
        <f t="shared" si="1909"/>
        <v>336.03043757543924</v>
      </c>
      <c r="U4049" s="17">
        <v>108.834371662549</v>
      </c>
      <c r="V4049" s="6">
        <f t="shared" si="1910"/>
        <v>96.853362792589294</v>
      </c>
      <c r="W4049" s="6">
        <f t="shared" si="1894"/>
        <v>96.853362792589294</v>
      </c>
      <c r="X4049" s="17">
        <v>96.853362792589294</v>
      </c>
      <c r="Y4049" s="6">
        <f t="shared" si="1911"/>
        <v>11.981008869959709</v>
      </c>
      <c r="Z4049" s="6">
        <f t="shared" si="1912"/>
        <v>108.834371662549</v>
      </c>
      <c r="AA4049" s="17">
        <v>8415.2732279025495</v>
      </c>
      <c r="AB4049" s="6">
        <f t="shared" si="1891"/>
        <v>7843.4159459026814</v>
      </c>
      <c r="AC4049" s="6">
        <f t="shared" si="1895"/>
        <v>7843.4159459026814</v>
      </c>
      <c r="AD4049" s="17">
        <v>7890.07371571779</v>
      </c>
      <c r="AE4049" s="6">
        <f t="shared" si="1913"/>
        <v>525.19951218475944</v>
      </c>
      <c r="AF4049" s="17">
        <v>8368.6154580874409</v>
      </c>
      <c r="AG4049" s="6">
        <f t="shared" si="1892"/>
        <v>46.657769815108622</v>
      </c>
      <c r="AH4049" s="6">
        <f t="shared" si="1896"/>
        <v>46.657769815108622</v>
      </c>
      <c r="AI4049" s="6">
        <f t="shared" si="1914"/>
        <v>8415.2732279025495</v>
      </c>
      <c r="AJ4049" s="17">
        <v>681.28890213019201</v>
      </c>
      <c r="AK4049" s="6">
        <f t="shared" si="1915"/>
        <v>543.87582005093395</v>
      </c>
      <c r="AL4049" s="6">
        <f t="shared" si="1897"/>
        <v>543.87582005093395</v>
      </c>
      <c r="AM4049" s="17">
        <v>543.87582005093395</v>
      </c>
      <c r="AN4049" s="6">
        <f t="shared" si="1916"/>
        <v>137.41308207925806</v>
      </c>
      <c r="AO4049" s="6">
        <f t="shared" si="1917"/>
        <v>681.28890213019201</v>
      </c>
      <c r="AP4049" s="17">
        <v>4167.3354981993198</v>
      </c>
      <c r="AQ4049" s="6">
        <f t="shared" si="1918"/>
        <v>3671.6162798392315</v>
      </c>
      <c r="AR4049" s="17">
        <v>1321.9179156268599</v>
      </c>
      <c r="AS4049" s="6">
        <f t="shared" si="1898"/>
        <v>826.19869726678746</v>
      </c>
      <c r="AT4049" s="17">
        <v>1607.7099369851701</v>
      </c>
      <c r="AU4049" s="6">
        <f t="shared" si="1899"/>
        <v>1607.7099369851701</v>
      </c>
      <c r="AV4049" s="17">
        <v>291.18518350331999</v>
      </c>
      <c r="AW4049" s="6">
        <f t="shared" si="1900"/>
        <v>291.18518350331999</v>
      </c>
      <c r="AX4049" s="17">
        <v>946.522462083954</v>
      </c>
      <c r="AY4049" s="6">
        <f t="shared" si="1901"/>
        <v>946.522462083954</v>
      </c>
      <c r="AZ4049" s="20">
        <v>229663230.104752</v>
      </c>
      <c r="BA4049" s="20">
        <v>1409084966.2560101</v>
      </c>
      <c r="BB4049" s="20">
        <v>110154241.212983</v>
      </c>
      <c r="BC4049" s="20">
        <v>3097516.2203617599</v>
      </c>
      <c r="BD4049" s="19">
        <f t="shared" si="1902"/>
        <v>1751.9999537941067</v>
      </c>
      <c r="BE4049" s="18">
        <v>68.509131210439705</v>
      </c>
      <c r="BF4049" s="20">
        <v>35085.3089405754</v>
      </c>
      <c r="BG4049" s="20">
        <v>2071.5148333101001</v>
      </c>
      <c r="BH4049" s="19">
        <f t="shared" si="1919"/>
        <v>2.6043425360854209</v>
      </c>
      <c r="BI4049" s="20">
        <v>1112.51692274728</v>
      </c>
      <c r="BJ4049">
        <v>211</v>
      </c>
      <c r="BK4049" s="22">
        <v>3040</v>
      </c>
      <c r="BL4049" s="22">
        <v>4611.9232000000002</v>
      </c>
      <c r="BM4049" s="22">
        <v>760</v>
      </c>
      <c r="BN4049" s="22">
        <v>190</v>
      </c>
      <c r="BO4049">
        <v>7.0504655156013493E-2</v>
      </c>
    </row>
    <row r="4050" spans="1:67" x14ac:dyDescent="0.2">
      <c r="A4050" s="27">
        <v>4049</v>
      </c>
      <c r="B4050" s="18">
        <v>875.59202253258798</v>
      </c>
      <c r="C4050" s="18">
        <v>801.8</v>
      </c>
      <c r="D4050">
        <v>1000</v>
      </c>
      <c r="E4050">
        <v>4000</v>
      </c>
      <c r="F4050">
        <v>3</v>
      </c>
      <c r="G4050" s="23">
        <f t="shared" si="1903"/>
        <v>0.99837738525580955</v>
      </c>
      <c r="H4050">
        <v>100</v>
      </c>
      <c r="I4050" s="17">
        <v>218.64891035709999</v>
      </c>
      <c r="J4050" s="6">
        <f t="shared" si="1904"/>
        <v>217.67486714205992</v>
      </c>
      <c r="K4050" s="6">
        <f t="shared" si="1890"/>
        <v>192.08421022999866</v>
      </c>
      <c r="L4050" s="6">
        <f t="shared" si="1905"/>
        <v>0.88243632694921925</v>
      </c>
      <c r="M4050" s="6">
        <f t="shared" si="1906"/>
        <v>192.94374134696841</v>
      </c>
      <c r="N4050" s="28">
        <v>100</v>
      </c>
      <c r="O4050" s="17">
        <v>549.903459265538</v>
      </c>
      <c r="P4050" s="6">
        <f t="shared" si="1907"/>
        <v>518.50003102232495</v>
      </c>
      <c r="Q4050" s="6">
        <f t="shared" si="1893"/>
        <v>324.06251938895309</v>
      </c>
      <c r="R4050" s="17">
        <v>518.50003102232495</v>
      </c>
      <c r="S4050" s="6">
        <f t="shared" si="1908"/>
        <v>31.403428243213057</v>
      </c>
      <c r="T4050" s="6">
        <f t="shared" si="1909"/>
        <v>355.46594763216615</v>
      </c>
      <c r="U4050" s="17">
        <v>108.828820167163</v>
      </c>
      <c r="V4050" s="6">
        <f t="shared" si="1910"/>
        <v>96.8478586615918</v>
      </c>
      <c r="W4050" s="6">
        <f t="shared" si="1894"/>
        <v>96.8478586615918</v>
      </c>
      <c r="X4050" s="17">
        <v>96.8478586615918</v>
      </c>
      <c r="Y4050" s="6">
        <f t="shared" si="1911"/>
        <v>11.980961505571202</v>
      </c>
      <c r="Z4050" s="6">
        <f t="shared" si="1912"/>
        <v>108.828820167163</v>
      </c>
      <c r="AA4050" s="17">
        <v>9203.5973481703895</v>
      </c>
      <c r="AB4050" s="6">
        <f t="shared" si="1891"/>
        <v>8583.1298889396603</v>
      </c>
      <c r="AC4050" s="6">
        <f t="shared" si="1895"/>
        <v>8583.1298889396603</v>
      </c>
      <c r="AD4050" s="17">
        <v>8630.0469185427792</v>
      </c>
      <c r="AE4050" s="6">
        <f t="shared" si="1913"/>
        <v>573.55042962761036</v>
      </c>
      <c r="AF4050" s="17">
        <v>9156.6803185672707</v>
      </c>
      <c r="AG4050" s="6">
        <f t="shared" si="1892"/>
        <v>46.917029603118863</v>
      </c>
      <c r="AH4050" s="6">
        <f t="shared" si="1896"/>
        <v>46.917029603118863</v>
      </c>
      <c r="AI4050" s="6">
        <f t="shared" si="1914"/>
        <v>9203.5973481703895</v>
      </c>
      <c r="AJ4050" s="17">
        <v>685.51892030717897</v>
      </c>
      <c r="AK4050" s="6">
        <f t="shared" si="1915"/>
        <v>547.20955795055897</v>
      </c>
      <c r="AL4050" s="6">
        <f t="shared" si="1897"/>
        <v>547.20955795055897</v>
      </c>
      <c r="AM4050" s="17">
        <v>547.20955795055897</v>
      </c>
      <c r="AN4050" s="6">
        <f t="shared" si="1916"/>
        <v>138.30936235662</v>
      </c>
      <c r="AO4050" s="6">
        <f t="shared" si="1917"/>
        <v>685.51892030717897</v>
      </c>
      <c r="AP4050" s="17">
        <v>4249.7306453765304</v>
      </c>
      <c r="AQ4050" s="6">
        <f t="shared" si="1918"/>
        <v>3723.0568259830625</v>
      </c>
      <c r="AR4050" s="17">
        <v>1404.4635183825701</v>
      </c>
      <c r="AS4050" s="6">
        <f t="shared" si="1898"/>
        <v>877.78969898910634</v>
      </c>
      <c r="AT4050" s="17">
        <v>1607.62492699223</v>
      </c>
      <c r="AU4050" s="6">
        <f t="shared" si="1899"/>
        <v>1607.62492699223</v>
      </c>
      <c r="AV4050" s="17">
        <v>291.16978666473301</v>
      </c>
      <c r="AW4050" s="6">
        <f t="shared" si="1900"/>
        <v>291.16978666473301</v>
      </c>
      <c r="AX4050" s="17">
        <v>946.47241333699299</v>
      </c>
      <c r="AY4050" s="6">
        <f t="shared" si="1901"/>
        <v>946.47241333699299</v>
      </c>
      <c r="AZ4050" s="20">
        <v>230587351.86074099</v>
      </c>
      <c r="BA4050" s="20">
        <v>1409087729.1294999</v>
      </c>
      <c r="BB4050" s="20">
        <v>109482097.977936</v>
      </c>
      <c r="BC4050" s="20">
        <v>2842821.0318217301</v>
      </c>
      <c r="BD4050" s="19">
        <f t="shared" si="1902"/>
        <v>1751.9999999999986</v>
      </c>
      <c r="BE4050" s="18">
        <v>69.228884251023104</v>
      </c>
      <c r="BF4050" s="20">
        <v>32975.582019488102</v>
      </c>
      <c r="BG4050" s="20">
        <v>1946.95185401104</v>
      </c>
      <c r="BH4050" s="19">
        <f t="shared" si="1919"/>
        <v>2.4477398442196221</v>
      </c>
      <c r="BI4050" s="20">
        <v>1182.04923041899</v>
      </c>
      <c r="BJ4050">
        <v>211</v>
      </c>
      <c r="BK4050" s="22">
        <v>3040</v>
      </c>
      <c r="BL4050" s="22">
        <v>4611.9232000000002</v>
      </c>
      <c r="BM4050" s="22">
        <v>760</v>
      </c>
      <c r="BN4050" s="22">
        <v>190</v>
      </c>
      <c r="BO4050">
        <v>7.0090445734729306E-2</v>
      </c>
    </row>
    <row r="4051" spans="1:67" x14ac:dyDescent="0.2">
      <c r="A4051" s="27">
        <v>4050</v>
      </c>
      <c r="B4051" s="18">
        <v>927.09743562274002</v>
      </c>
      <c r="C4051" s="18">
        <v>801.8</v>
      </c>
      <c r="D4051">
        <v>1000</v>
      </c>
      <c r="E4051">
        <v>4000</v>
      </c>
      <c r="F4051">
        <v>3</v>
      </c>
      <c r="G4051" s="23">
        <f t="shared" si="1903"/>
        <v>0.99850226775066864</v>
      </c>
      <c r="H4051">
        <v>100</v>
      </c>
      <c r="I4051" s="17">
        <v>222.86600822018301</v>
      </c>
      <c r="J4051" s="6">
        <f t="shared" si="1904"/>
        <v>221.95541340877972</v>
      </c>
      <c r="K4051" s="6">
        <f t="shared" si="1890"/>
        <v>194.86620964686969</v>
      </c>
      <c r="L4051" s="6">
        <f t="shared" si="1905"/>
        <v>0.87795204745910249</v>
      </c>
      <c r="M4051" s="6">
        <f t="shared" si="1906"/>
        <v>195.66566822594683</v>
      </c>
      <c r="N4051" s="28">
        <v>100</v>
      </c>
      <c r="O4051" s="17">
        <v>580.04929691581594</v>
      </c>
      <c r="P4051" s="6">
        <f t="shared" si="1907"/>
        <v>546.92274058115402</v>
      </c>
      <c r="Q4051" s="6">
        <f t="shared" si="1893"/>
        <v>341.82671286322125</v>
      </c>
      <c r="R4051" s="17">
        <v>546.92274058115402</v>
      </c>
      <c r="S4051" s="6">
        <f t="shared" si="1908"/>
        <v>33.126556334661927</v>
      </c>
      <c r="T4051" s="6">
        <f t="shared" si="1909"/>
        <v>374.95326919788317</v>
      </c>
      <c r="U4051" s="17">
        <v>108.82377243703699</v>
      </c>
      <c r="V4051" s="6">
        <f t="shared" si="1910"/>
        <v>96.842825689790203</v>
      </c>
      <c r="W4051" s="6">
        <f t="shared" si="1894"/>
        <v>96.842825689790203</v>
      </c>
      <c r="X4051" s="17">
        <v>96.842825689790203</v>
      </c>
      <c r="Y4051" s="6">
        <f t="shared" si="1911"/>
        <v>11.98094674724679</v>
      </c>
      <c r="Z4051" s="6">
        <f t="shared" si="1912"/>
        <v>108.82377243703699</v>
      </c>
      <c r="AA4051" s="17">
        <v>10006.0715338501</v>
      </c>
      <c r="AB4051" s="6">
        <f t="shared" si="1891"/>
        <v>9335.419632792331</v>
      </c>
      <c r="AC4051" s="6">
        <f t="shared" si="1895"/>
        <v>9335.419632792331</v>
      </c>
      <c r="AD4051" s="17">
        <v>9383.3632658598708</v>
      </c>
      <c r="AE4051" s="6">
        <f t="shared" si="1913"/>
        <v>622.70826799022871</v>
      </c>
      <c r="AF4051" s="17">
        <v>9958.1279007825597</v>
      </c>
      <c r="AG4051" s="6">
        <f t="shared" si="1892"/>
        <v>47.943633067539849</v>
      </c>
      <c r="AH4051" s="6">
        <f t="shared" si="1896"/>
        <v>47.943633067539849</v>
      </c>
      <c r="AI4051" s="6">
        <f t="shared" si="1914"/>
        <v>10006.0715338501</v>
      </c>
      <c r="AJ4051" s="17">
        <v>689.18918412610606</v>
      </c>
      <c r="AK4051" s="6">
        <f t="shared" si="1915"/>
        <v>550.09695809619996</v>
      </c>
      <c r="AL4051" s="6">
        <f t="shared" si="1897"/>
        <v>550.09695809619996</v>
      </c>
      <c r="AM4051" s="17">
        <v>550.09695809619996</v>
      </c>
      <c r="AN4051" s="6">
        <f t="shared" si="1916"/>
        <v>139.0922260299061</v>
      </c>
      <c r="AO4051" s="6">
        <f t="shared" si="1917"/>
        <v>689.18918412610606</v>
      </c>
      <c r="AP4051" s="17">
        <v>4332.1263402628201</v>
      </c>
      <c r="AQ4051" s="6">
        <f t="shared" si="1918"/>
        <v>3774.5000011654402</v>
      </c>
      <c r="AR4051" s="17">
        <v>1487.00357092633</v>
      </c>
      <c r="AS4051" s="6">
        <f t="shared" si="1898"/>
        <v>929.37723182895627</v>
      </c>
      <c r="AT4051" s="17">
        <v>1607.54336242968</v>
      </c>
      <c r="AU4051" s="6">
        <f t="shared" si="1899"/>
        <v>1607.54336242968</v>
      </c>
      <c r="AV4051" s="17">
        <v>291.15501385555399</v>
      </c>
      <c r="AW4051" s="6">
        <f t="shared" si="1900"/>
        <v>291.15501385555399</v>
      </c>
      <c r="AX4051" s="17">
        <v>946.42439305125004</v>
      </c>
      <c r="AY4051" s="6">
        <f t="shared" si="1901"/>
        <v>946.42439305125004</v>
      </c>
      <c r="AZ4051" s="20">
        <v>231405188.67648801</v>
      </c>
      <c r="BA4051" s="20">
        <v>1409087729.1294999</v>
      </c>
      <c r="BB4051" s="20">
        <v>108883055.293182</v>
      </c>
      <c r="BC4051" s="20">
        <v>2624026.9008285501</v>
      </c>
      <c r="BD4051" s="19">
        <f t="shared" si="1902"/>
        <v>1751.9999999999984</v>
      </c>
      <c r="BE4051" s="18">
        <v>69.916793389051605</v>
      </c>
      <c r="BF4051" s="20">
        <v>31237.031445942801</v>
      </c>
      <c r="BG4051" s="20">
        <v>1844.3039534992099</v>
      </c>
      <c r="BH4051" s="19">
        <f t="shared" si="1919"/>
        <v>2.3186892179852499</v>
      </c>
      <c r="BI4051" s="20">
        <v>1251.5815380906899</v>
      </c>
      <c r="BJ4051">
        <v>211</v>
      </c>
      <c r="BK4051" s="22">
        <v>3040</v>
      </c>
      <c r="BL4051" s="22">
        <v>4611.9232000000002</v>
      </c>
      <c r="BM4051" s="22">
        <v>760</v>
      </c>
      <c r="BN4051" s="22">
        <v>190</v>
      </c>
      <c r="BO4051">
        <v>6.9721283878960996E-2</v>
      </c>
    </row>
    <row r="4052" spans="1:67" x14ac:dyDescent="0.2">
      <c r="A4052" s="27">
        <v>4051</v>
      </c>
      <c r="B4052" s="18">
        <v>978.60284871289196</v>
      </c>
      <c r="C4052" s="18">
        <v>801.8</v>
      </c>
      <c r="D4052">
        <v>1000</v>
      </c>
      <c r="E4052">
        <v>4000</v>
      </c>
      <c r="F4052">
        <v>3</v>
      </c>
      <c r="G4052" s="23">
        <f t="shared" si="1903"/>
        <v>0.99872038015282938</v>
      </c>
      <c r="H4052">
        <v>100</v>
      </c>
      <c r="I4052" s="17">
        <v>227.08369563205099</v>
      </c>
      <c r="J4052" s="6">
        <f t="shared" si="1904"/>
        <v>225.09221401205204</v>
      </c>
      <c r="K4052" s="6">
        <f t="shared" ref="K4052:K4115" si="1920">(T4052*AZ4052+Z4052*BA4052+AO4052*BB4052+AI4052*BC4052)/(BD4052*(1000000))</f>
        <v>196.50116554479291</v>
      </c>
      <c r="L4052" s="6">
        <f t="shared" si="1905"/>
        <v>0.87298073106283325</v>
      </c>
      <c r="M4052" s="6">
        <f t="shared" si="1906"/>
        <v>198.23969062531779</v>
      </c>
      <c r="N4052" s="28">
        <v>100</v>
      </c>
      <c r="O4052" s="17">
        <v>610.23211800431</v>
      </c>
      <c r="P4052" s="6">
        <f t="shared" si="1907"/>
        <v>575.38022271472698</v>
      </c>
      <c r="Q4052" s="6">
        <f t="shared" si="1893"/>
        <v>359.61263919670438</v>
      </c>
      <c r="R4052" s="17">
        <v>575.38022271472698</v>
      </c>
      <c r="S4052" s="6">
        <f t="shared" si="1908"/>
        <v>34.851895289583013</v>
      </c>
      <c r="T4052" s="6">
        <f t="shared" si="1909"/>
        <v>394.46453448628739</v>
      </c>
      <c r="U4052" s="17">
        <v>108.819049820941</v>
      </c>
      <c r="V4052" s="6">
        <f t="shared" si="1910"/>
        <v>96.838103529185503</v>
      </c>
      <c r="W4052" s="6">
        <f t="shared" si="1894"/>
        <v>96.838103529185503</v>
      </c>
      <c r="X4052" s="17">
        <v>96.838103529185503</v>
      </c>
      <c r="Y4052" s="6">
        <f t="shared" si="1911"/>
        <v>11.980946291755501</v>
      </c>
      <c r="Z4052" s="6">
        <f t="shared" si="1912"/>
        <v>108.819049820941</v>
      </c>
      <c r="AA4052" s="17">
        <v>10799.6834451718</v>
      </c>
      <c r="AB4052" s="6">
        <f t="shared" si="1891"/>
        <v>10079.238721124499</v>
      </c>
      <c r="AC4052" s="6">
        <f t="shared" si="1895"/>
        <v>10079.238721124499</v>
      </c>
      <c r="AD4052" s="17">
        <v>10128.307612328999</v>
      </c>
      <c r="AE4052" s="6">
        <f t="shared" si="1913"/>
        <v>671.37583284280117</v>
      </c>
      <c r="AF4052" s="17">
        <v>10750.6145539673</v>
      </c>
      <c r="AG4052" s="6">
        <f t="shared" si="1892"/>
        <v>49.068891204500687</v>
      </c>
      <c r="AH4052" s="6">
        <f t="shared" si="1896"/>
        <v>49.068891204500687</v>
      </c>
      <c r="AI4052" s="6">
        <f t="shared" si="1914"/>
        <v>10799.6834451718</v>
      </c>
      <c r="AJ4052" s="17">
        <v>692.48974911833102</v>
      </c>
      <c r="AK4052" s="6">
        <f t="shared" si="1915"/>
        <v>552.68667478455802</v>
      </c>
      <c r="AL4052" s="6">
        <f t="shared" si="1897"/>
        <v>552.68667478455802</v>
      </c>
      <c r="AM4052" s="17">
        <v>552.68667478455802</v>
      </c>
      <c r="AN4052" s="6">
        <f t="shared" si="1916"/>
        <v>139.803074333773</v>
      </c>
      <c r="AO4052" s="6">
        <f t="shared" si="1917"/>
        <v>692.48974911833102</v>
      </c>
      <c r="AP4052" s="17">
        <v>4414.5225502218</v>
      </c>
      <c r="AQ4052" s="6">
        <f t="shared" si="1918"/>
        <v>3825.9456487297266</v>
      </c>
      <c r="AR4052" s="17">
        <v>1569.5384039788501</v>
      </c>
      <c r="AS4052" s="6">
        <f t="shared" si="1898"/>
        <v>980.96150248678123</v>
      </c>
      <c r="AT4052" s="17">
        <v>1607.4650379945101</v>
      </c>
      <c r="AU4052" s="6">
        <f t="shared" si="1899"/>
        <v>1607.4650379945101</v>
      </c>
      <c r="AV4052" s="17">
        <v>291.14082789171601</v>
      </c>
      <c r="AW4052" s="6">
        <f t="shared" si="1900"/>
        <v>291.14082789171601</v>
      </c>
      <c r="AX4052" s="17">
        <v>946.37828035671896</v>
      </c>
      <c r="AY4052" s="6">
        <f t="shared" si="1901"/>
        <v>946.37828035671896</v>
      </c>
      <c r="AZ4052" s="20">
        <v>232154970.167027</v>
      </c>
      <c r="BA4052" s="20">
        <v>1409087729.1294999</v>
      </c>
      <c r="BB4052" s="20">
        <v>108515406.73122901</v>
      </c>
      <c r="BC4052" s="20">
        <v>2241893.97224276</v>
      </c>
      <c r="BD4052" s="19">
        <f t="shared" si="1902"/>
        <v>1751.9999999999989</v>
      </c>
      <c r="BE4052" s="18">
        <v>70.573430006220804</v>
      </c>
      <c r="BF4052" s="20">
        <v>26477.695889049501</v>
      </c>
      <c r="BG4052" s="20">
        <v>1563.30217524772</v>
      </c>
      <c r="BH4052" s="19">
        <f t="shared" si="1919"/>
        <v>1.9654091676821468</v>
      </c>
      <c r="BI4052" s="20">
        <v>1321.1138457623999</v>
      </c>
      <c r="BJ4052">
        <v>211</v>
      </c>
      <c r="BK4052" s="22">
        <v>3040</v>
      </c>
      <c r="BL4052" s="22">
        <v>4611.9232000000002</v>
      </c>
      <c r="BM4052" s="22">
        <v>760</v>
      </c>
      <c r="BN4052" s="22">
        <v>190</v>
      </c>
      <c r="BO4052">
        <v>6.9494715644669303E-2</v>
      </c>
    </row>
    <row r="4053" spans="1:67" x14ac:dyDescent="0.2">
      <c r="A4053" s="27">
        <v>4052</v>
      </c>
      <c r="B4053" s="18">
        <v>1030.10826180304</v>
      </c>
      <c r="C4053" s="18">
        <v>801.8</v>
      </c>
      <c r="D4053">
        <v>1000</v>
      </c>
      <c r="E4053">
        <v>4000</v>
      </c>
      <c r="F4053">
        <v>3</v>
      </c>
      <c r="G4053" s="23">
        <f t="shared" si="1903"/>
        <v>0.99880656617423846</v>
      </c>
      <c r="H4053">
        <v>100</v>
      </c>
      <c r="I4053" s="17">
        <v>231.29753253160601</v>
      </c>
      <c r="J4053" s="6">
        <f t="shared" si="1904"/>
        <v>229.90159832363835</v>
      </c>
      <c r="K4053" s="6">
        <f t="shared" si="1920"/>
        <v>199.80964806130305</v>
      </c>
      <c r="L4053" s="6">
        <f t="shared" si="1905"/>
        <v>0.86910943428947329</v>
      </c>
      <c r="M4053" s="6">
        <f t="shared" si="1906"/>
        <v>201.02286765109514</v>
      </c>
      <c r="N4053" s="28">
        <v>100</v>
      </c>
      <c r="O4053" s="17">
        <v>640.35492201927002</v>
      </c>
      <c r="P4053" s="6">
        <f t="shared" si="1907"/>
        <v>603.78102257071396</v>
      </c>
      <c r="Q4053" s="6">
        <f t="shared" si="1893"/>
        <v>377.36313910669622</v>
      </c>
      <c r="R4053" s="17">
        <v>603.78102257071396</v>
      </c>
      <c r="S4053" s="6">
        <f t="shared" si="1908"/>
        <v>36.573899448556062</v>
      </c>
      <c r="T4053" s="6">
        <f t="shared" si="1909"/>
        <v>413.93703855525229</v>
      </c>
      <c r="U4053" s="17">
        <v>108.814515131744</v>
      </c>
      <c r="V4053" s="6">
        <f t="shared" si="1910"/>
        <v>96.8335688399888</v>
      </c>
      <c r="W4053" s="6">
        <f t="shared" si="1894"/>
        <v>96.8335688399888</v>
      </c>
      <c r="X4053" s="17">
        <v>96.8335688399888</v>
      </c>
      <c r="Y4053" s="6">
        <f t="shared" si="1911"/>
        <v>11.980946291755203</v>
      </c>
      <c r="Z4053" s="6">
        <f t="shared" si="1912"/>
        <v>108.814515131744</v>
      </c>
      <c r="AA4053" s="17">
        <v>12104.2970414829</v>
      </c>
      <c r="AB4053" s="6">
        <f t="shared" ref="AB4053:AB4116" si="1921">AA4053-AE4053-AG4053</f>
        <v>11303.3997386212</v>
      </c>
      <c r="AC4053" s="6">
        <f t="shared" si="1895"/>
        <v>11303.3997386212</v>
      </c>
      <c r="AD4053" s="17">
        <v>11352.931124615599</v>
      </c>
      <c r="AE4053" s="6">
        <f t="shared" si="1913"/>
        <v>751.36591686730026</v>
      </c>
      <c r="AF4053" s="17">
        <v>12054.7656554885</v>
      </c>
      <c r="AG4053" s="6">
        <f t="shared" ref="AG4053:AG4116" si="1922">AA4053-AF4053</f>
        <v>49.531385994399898</v>
      </c>
      <c r="AH4053" s="6">
        <f t="shared" si="1896"/>
        <v>49.531385994399898</v>
      </c>
      <c r="AI4053" s="6">
        <f t="shared" si="1914"/>
        <v>12104.2970414829</v>
      </c>
      <c r="AJ4053" s="17">
        <v>695.02548757444902</v>
      </c>
      <c r="AK4053" s="6">
        <f t="shared" si="1915"/>
        <v>554.665903281905</v>
      </c>
      <c r="AL4053" s="6">
        <f t="shared" si="1897"/>
        <v>554.665903281905</v>
      </c>
      <c r="AM4053" s="17">
        <v>554.665903281905</v>
      </c>
      <c r="AN4053" s="6">
        <f t="shared" si="1916"/>
        <v>140.35958429254401</v>
      </c>
      <c r="AO4053" s="6">
        <f t="shared" si="1917"/>
        <v>695.02548757444902</v>
      </c>
      <c r="AP4053" s="17">
        <v>4496.91924515956</v>
      </c>
      <c r="AQ4053" s="6">
        <f t="shared" si="1918"/>
        <v>3877.3936242231684</v>
      </c>
      <c r="AR4053" s="17">
        <v>1652.0683224970301</v>
      </c>
      <c r="AS4053" s="6">
        <f t="shared" si="1898"/>
        <v>1032.5427015606438</v>
      </c>
      <c r="AT4053" s="17">
        <v>1607.38976437724</v>
      </c>
      <c r="AU4053" s="6">
        <f t="shared" si="1899"/>
        <v>1607.38976437724</v>
      </c>
      <c r="AV4053" s="17">
        <v>291.12719448586802</v>
      </c>
      <c r="AW4053" s="6">
        <f t="shared" si="1900"/>
        <v>291.12719448586802</v>
      </c>
      <c r="AX4053" s="17">
        <v>946.33396379941701</v>
      </c>
      <c r="AY4053" s="6">
        <f t="shared" si="1901"/>
        <v>946.33396379941701</v>
      </c>
      <c r="AZ4053" s="20">
        <v>232848642.75303501</v>
      </c>
      <c r="BA4053" s="20">
        <v>1409087729.1294999</v>
      </c>
      <c r="BB4053" s="20">
        <v>107972732.05473</v>
      </c>
      <c r="BC4053" s="20">
        <v>2090896.06273411</v>
      </c>
      <c r="BD4053" s="19">
        <f t="shared" si="1902"/>
        <v>1751.9999999999991</v>
      </c>
      <c r="BE4053" s="18">
        <v>71.203356518617895</v>
      </c>
      <c r="BF4053" s="20">
        <v>25209.740865641499</v>
      </c>
      <c r="BG4053" s="20">
        <v>1488.4392848166101</v>
      </c>
      <c r="BH4053" s="19">
        <f t="shared" si="1919"/>
        <v>1.8712903124140201</v>
      </c>
      <c r="BI4053" s="20">
        <v>1390.6461534341099</v>
      </c>
      <c r="BJ4053">
        <v>211</v>
      </c>
      <c r="BK4053" s="22">
        <v>3040</v>
      </c>
      <c r="BL4053" s="22">
        <v>4611.9232000000002</v>
      </c>
      <c r="BM4053" s="22">
        <v>760</v>
      </c>
      <c r="BN4053" s="22">
        <v>190</v>
      </c>
      <c r="BO4053">
        <v>6.9160290467326802E-2</v>
      </c>
    </row>
    <row r="4054" spans="1:67" x14ac:dyDescent="0.2">
      <c r="A4054" s="27">
        <v>4053</v>
      </c>
      <c r="B4054" s="18">
        <v>20.602165236060799</v>
      </c>
      <c r="C4054" s="18">
        <v>851.19999999999902</v>
      </c>
      <c r="D4054">
        <v>1000</v>
      </c>
      <c r="E4054">
        <v>4000</v>
      </c>
      <c r="F4054">
        <v>6</v>
      </c>
      <c r="G4054" s="23">
        <f t="shared" si="1903"/>
        <v>0.97153938330752287</v>
      </c>
      <c r="H4054">
        <v>100</v>
      </c>
      <c r="I4054" s="17">
        <v>172.571471102581</v>
      </c>
      <c r="J4054" s="6">
        <f t="shared" si="1904"/>
        <v>172.39021538721471</v>
      </c>
      <c r="K4054" s="6">
        <f t="shared" si="1920"/>
        <v>171.76544549086736</v>
      </c>
      <c r="L4054" s="6">
        <f t="shared" si="1905"/>
        <v>0.99637583899443471</v>
      </c>
      <c r="M4054" s="6">
        <f t="shared" si="1906"/>
        <v>171.946044306338</v>
      </c>
      <c r="N4054" s="28">
        <v>99.999996880923007</v>
      </c>
      <c r="O4054" s="17">
        <v>131.864634481785</v>
      </c>
      <c r="P4054" s="6">
        <f t="shared" si="1907"/>
        <v>124.340003613603</v>
      </c>
      <c r="Q4054" s="6">
        <f t="shared" si="1893"/>
        <v>77.712502258501871</v>
      </c>
      <c r="R4054" s="17">
        <v>124.340003613603</v>
      </c>
      <c r="S4054" s="6">
        <f t="shared" si="1908"/>
        <v>7.5246308681820011</v>
      </c>
      <c r="T4054" s="6">
        <f t="shared" si="1909"/>
        <v>85.237133126683872</v>
      </c>
      <c r="U4054" s="17">
        <v>114.70875277111</v>
      </c>
      <c r="V4054" s="6">
        <f t="shared" si="1910"/>
        <v>102.089625772091</v>
      </c>
      <c r="W4054" s="6">
        <f t="shared" si="1894"/>
        <v>102.089625772091</v>
      </c>
      <c r="X4054" s="17">
        <v>102.089625772091</v>
      </c>
      <c r="Y4054" s="6">
        <f t="shared" si="1911"/>
        <v>12.619126999019002</v>
      </c>
      <c r="Z4054" s="6">
        <f t="shared" si="1912"/>
        <v>114.70875277111</v>
      </c>
      <c r="AA4054" s="17">
        <v>1173.7251715637201</v>
      </c>
      <c r="AB4054" s="6">
        <f t="shared" si="1921"/>
        <v>1040.8943697182099</v>
      </c>
      <c r="AC4054" s="6">
        <f t="shared" si="1895"/>
        <v>1040.8943697182099</v>
      </c>
      <c r="AD4054" s="17">
        <v>1091.33804898211</v>
      </c>
      <c r="AE4054" s="6">
        <f t="shared" si="1913"/>
        <v>82.387122581610129</v>
      </c>
      <c r="AF4054" s="17">
        <v>1123.28149229982</v>
      </c>
      <c r="AG4054" s="6">
        <f t="shared" si="1922"/>
        <v>50.443679263900094</v>
      </c>
      <c r="AH4054" s="6">
        <f t="shared" si="1896"/>
        <v>50.443679263900094</v>
      </c>
      <c r="AI4054" s="6">
        <f t="shared" si="1914"/>
        <v>1173.7251715637201</v>
      </c>
      <c r="AJ4054" s="17">
        <v>299.87551602194702</v>
      </c>
      <c r="AK4054" s="6">
        <f t="shared" si="1915"/>
        <v>241.18837799450799</v>
      </c>
      <c r="AL4054" s="6">
        <f t="shared" si="1897"/>
        <v>241.18837799450799</v>
      </c>
      <c r="AM4054" s="17">
        <v>241.18837799450799</v>
      </c>
      <c r="AN4054" s="6">
        <f t="shared" si="1916"/>
        <v>58.687138027439033</v>
      </c>
      <c r="AO4054" s="6">
        <f t="shared" si="1917"/>
        <v>299.87551602194702</v>
      </c>
      <c r="AP4054" s="17">
        <v>3271.1960396208301</v>
      </c>
      <c r="AQ4054" s="6">
        <f t="shared" si="1918"/>
        <v>3258.7936105756744</v>
      </c>
      <c r="AR4054" s="17">
        <v>33.073144120419101</v>
      </c>
      <c r="AS4054" s="6">
        <f t="shared" si="1898"/>
        <v>20.670715075261938</v>
      </c>
      <c r="AT4054" s="17">
        <v>1708.06441657557</v>
      </c>
      <c r="AU4054" s="6">
        <f t="shared" si="1899"/>
        <v>1708.06441657557</v>
      </c>
      <c r="AV4054" s="17">
        <v>582.814374532123</v>
      </c>
      <c r="AW4054" s="6">
        <f t="shared" si="1900"/>
        <v>582.814374532123</v>
      </c>
      <c r="AX4054" s="17">
        <v>947.24410439271901</v>
      </c>
      <c r="AY4054" s="6">
        <f t="shared" si="1901"/>
        <v>947.24410439271901</v>
      </c>
      <c r="AZ4054" s="20">
        <v>23475348.076730501</v>
      </c>
      <c r="BA4054" s="20">
        <v>1420248891.3663299</v>
      </c>
      <c r="BB4054" s="20">
        <v>258412707.02075601</v>
      </c>
      <c r="BC4054" s="20">
        <v>49862998.8899545</v>
      </c>
      <c r="BD4054" s="19">
        <f t="shared" si="1902"/>
        <v>1751.999945353771</v>
      </c>
      <c r="BE4054" s="18">
        <v>53.811206142398603</v>
      </c>
      <c r="BF4054" s="20">
        <v>613729.60622886696</v>
      </c>
      <c r="BG4054" s="20">
        <v>36235.963750467999</v>
      </c>
      <c r="BH4054" s="19">
        <f t="shared" si="1919"/>
        <v>45.556450124584678</v>
      </c>
      <c r="BI4054" s="20">
        <v>27.812923068682199</v>
      </c>
      <c r="BJ4054">
        <v>224</v>
      </c>
      <c r="BK4054" s="22">
        <v>3040</v>
      </c>
      <c r="BL4054" s="22">
        <v>4611.9232000000002</v>
      </c>
      <c r="BM4054" s="22">
        <v>760</v>
      </c>
      <c r="BN4054" s="22">
        <v>190</v>
      </c>
      <c r="BO4054">
        <v>0.161868051847226</v>
      </c>
    </row>
    <row r="4055" spans="1:67" x14ac:dyDescent="0.2">
      <c r="A4055" s="27">
        <v>4054</v>
      </c>
      <c r="B4055" s="18">
        <v>51.505413090152203</v>
      </c>
      <c r="C4055" s="18">
        <v>851.19999999999902</v>
      </c>
      <c r="D4055">
        <v>1000</v>
      </c>
      <c r="E4055">
        <v>4000</v>
      </c>
      <c r="F4055">
        <v>6</v>
      </c>
      <c r="G4055" s="23">
        <f t="shared" si="1903"/>
        <v>0.97450168971756979</v>
      </c>
      <c r="H4055">
        <v>100</v>
      </c>
      <c r="I4055" s="17">
        <v>174.82245990797901</v>
      </c>
      <c r="J4055" s="6">
        <f t="shared" si="1904"/>
        <v>174.42384612622348</v>
      </c>
      <c r="K4055" s="6">
        <f t="shared" si="1920"/>
        <v>172.86518456875442</v>
      </c>
      <c r="L4055" s="6">
        <f t="shared" si="1905"/>
        <v>0.99106394227575323</v>
      </c>
      <c r="M4055" s="6">
        <f t="shared" si="1906"/>
        <v>173.26023631474649</v>
      </c>
      <c r="N4055" s="28">
        <v>100</v>
      </c>
      <c r="O4055" s="17">
        <v>136.34552971101201</v>
      </c>
      <c r="P4055" s="6">
        <f t="shared" si="1907"/>
        <v>128.56481037770101</v>
      </c>
      <c r="Q4055" s="6">
        <f t="shared" si="1893"/>
        <v>80.353006486063123</v>
      </c>
      <c r="R4055" s="17">
        <v>128.56481037770101</v>
      </c>
      <c r="S4055" s="6">
        <f t="shared" si="1908"/>
        <v>7.7807193333109979</v>
      </c>
      <c r="T4055" s="6">
        <f t="shared" si="1909"/>
        <v>88.133725819374121</v>
      </c>
      <c r="U4055" s="17">
        <v>114.70355374408901</v>
      </c>
      <c r="V4055" s="6">
        <f t="shared" si="1910"/>
        <v>102.084395857567</v>
      </c>
      <c r="W4055" s="6">
        <f t="shared" si="1894"/>
        <v>102.084395857567</v>
      </c>
      <c r="X4055" s="17">
        <v>102.084395857567</v>
      </c>
      <c r="Y4055" s="6">
        <f t="shared" si="1911"/>
        <v>12.619157886522004</v>
      </c>
      <c r="Z4055" s="6">
        <f t="shared" si="1912"/>
        <v>114.70355374408901</v>
      </c>
      <c r="AA4055" s="17">
        <v>1298.6227641901501</v>
      </c>
      <c r="AB4055" s="6">
        <f t="shared" si="1921"/>
        <v>1158.35128903545</v>
      </c>
      <c r="AC4055" s="6">
        <f t="shared" si="1895"/>
        <v>1158.35128903545</v>
      </c>
      <c r="AD4055" s="17">
        <v>1208.77766756748</v>
      </c>
      <c r="AE4055" s="6">
        <f t="shared" si="1913"/>
        <v>89.845096622670098</v>
      </c>
      <c r="AF4055" s="17">
        <v>1248.1963856581201</v>
      </c>
      <c r="AG4055" s="6">
        <f t="shared" si="1922"/>
        <v>50.426378532029958</v>
      </c>
      <c r="AH4055" s="6">
        <f t="shared" si="1896"/>
        <v>50.426378532029958</v>
      </c>
      <c r="AI4055" s="6">
        <f t="shared" si="1914"/>
        <v>1298.6227641901501</v>
      </c>
      <c r="AJ4055" s="17">
        <v>333.91700372103099</v>
      </c>
      <c r="AK4055" s="6">
        <f t="shared" si="1915"/>
        <v>268.423191206767</v>
      </c>
      <c r="AL4055" s="6">
        <f t="shared" si="1897"/>
        <v>268.423191206767</v>
      </c>
      <c r="AM4055" s="17">
        <v>268.423191206767</v>
      </c>
      <c r="AN4055" s="6">
        <f t="shared" si="1916"/>
        <v>65.493812514263993</v>
      </c>
      <c r="AO4055" s="6">
        <f t="shared" si="1917"/>
        <v>333.91700372103099</v>
      </c>
      <c r="AP4055" s="17">
        <v>3320.6275075671001</v>
      </c>
      <c r="AQ4055" s="6">
        <f t="shared" si="1918"/>
        <v>3289.6230992423625</v>
      </c>
      <c r="AR4055" s="17">
        <v>82.678422199290395</v>
      </c>
      <c r="AS4055" s="6">
        <f t="shared" si="1898"/>
        <v>51.674013874556493</v>
      </c>
      <c r="AT4055" s="17">
        <v>1707.9727341681</v>
      </c>
      <c r="AU4055" s="6">
        <f t="shared" si="1899"/>
        <v>1707.9727341681</v>
      </c>
      <c r="AV4055" s="17">
        <v>582.78309127111299</v>
      </c>
      <c r="AW4055" s="6">
        <f t="shared" si="1900"/>
        <v>582.78309127111299</v>
      </c>
      <c r="AX4055" s="17">
        <v>947.19325992859297</v>
      </c>
      <c r="AY4055" s="6">
        <f t="shared" si="1901"/>
        <v>947.19325992859297</v>
      </c>
      <c r="AZ4055" s="20">
        <v>56641212.9034537</v>
      </c>
      <c r="BA4055" s="20">
        <v>1420248907.49121</v>
      </c>
      <c r="BB4055" s="20">
        <v>230436839.990513</v>
      </c>
      <c r="BC4055" s="20">
        <v>44673039.614817597</v>
      </c>
      <c r="BD4055" s="19">
        <f t="shared" si="1902"/>
        <v>1751.9999999999943</v>
      </c>
      <c r="BE4055" s="18">
        <v>54.691851517274202</v>
      </c>
      <c r="BF4055" s="20">
        <v>550936.50215113198</v>
      </c>
      <c r="BG4055" s="20">
        <v>32528.518940820599</v>
      </c>
      <c r="BH4055" s="19">
        <f t="shared" si="1919"/>
        <v>40.895388204318664</v>
      </c>
      <c r="BI4055" s="20">
        <v>69.532307671705496</v>
      </c>
      <c r="BJ4055">
        <v>224</v>
      </c>
      <c r="BK4055" s="22">
        <v>3040</v>
      </c>
      <c r="BL4055" s="22">
        <v>4611.9232000000002</v>
      </c>
      <c r="BM4055" s="22">
        <v>760</v>
      </c>
      <c r="BN4055" s="22">
        <v>190</v>
      </c>
      <c r="BO4055">
        <v>0.144628106290316</v>
      </c>
    </row>
    <row r="4056" spans="1:67" x14ac:dyDescent="0.2">
      <c r="A4056" s="27">
        <v>4055</v>
      </c>
      <c r="B4056" s="18">
        <v>154.516239270456</v>
      </c>
      <c r="C4056" s="18">
        <v>851.19999999999902</v>
      </c>
      <c r="D4056">
        <v>1000</v>
      </c>
      <c r="E4056">
        <v>4000</v>
      </c>
      <c r="F4056">
        <v>5</v>
      </c>
      <c r="G4056" s="23">
        <f t="shared" si="1903"/>
        <v>0.98293597007961642</v>
      </c>
      <c r="H4056">
        <v>100</v>
      </c>
      <c r="I4056" s="17">
        <v>177.08091505573401</v>
      </c>
      <c r="J4056" s="6">
        <f t="shared" si="1904"/>
        <v>175.95373512597604</v>
      </c>
      <c r="K4056" s="6">
        <f t="shared" si="1920"/>
        <v>171.31888077486431</v>
      </c>
      <c r="L4056" s="6">
        <f t="shared" si="1905"/>
        <v>0.97365867597074107</v>
      </c>
      <c r="M4056" s="6">
        <f t="shared" si="1906"/>
        <v>172.41636929285323</v>
      </c>
      <c r="N4056" s="28">
        <v>100</v>
      </c>
      <c r="O4056" s="17">
        <v>158.16927524576101</v>
      </c>
      <c r="P4056" s="6">
        <f t="shared" si="1907"/>
        <v>149.142553243902</v>
      </c>
      <c r="Q4056" s="6">
        <f t="shared" si="1893"/>
        <v>93.214095777438757</v>
      </c>
      <c r="R4056" s="17">
        <v>149.142553243902</v>
      </c>
      <c r="S4056" s="6">
        <f t="shared" si="1908"/>
        <v>9.0267220018590137</v>
      </c>
      <c r="T4056" s="6">
        <f t="shared" si="1909"/>
        <v>102.24081777929777</v>
      </c>
      <c r="U4056" s="17">
        <v>114.69498143031301</v>
      </c>
      <c r="V4056" s="6">
        <f t="shared" si="1910"/>
        <v>102.075968685314</v>
      </c>
      <c r="W4056" s="6">
        <f t="shared" si="1894"/>
        <v>102.075968685314</v>
      </c>
      <c r="X4056" s="17">
        <v>102.075968685314</v>
      </c>
      <c r="Y4056" s="6">
        <f t="shared" si="1911"/>
        <v>12.619012744999011</v>
      </c>
      <c r="Z4056" s="6">
        <f t="shared" si="1912"/>
        <v>114.69498143031301</v>
      </c>
      <c r="AA4056" s="17">
        <v>1577.1688777003201</v>
      </c>
      <c r="AB4056" s="6">
        <f t="shared" si="1921"/>
        <v>1422.6915905517501</v>
      </c>
      <c r="AC4056" s="6">
        <f t="shared" si="1895"/>
        <v>1422.6915905517501</v>
      </c>
      <c r="AD4056" s="17">
        <v>1470.7364415058801</v>
      </c>
      <c r="AE4056" s="6">
        <f t="shared" si="1913"/>
        <v>106.43243619444002</v>
      </c>
      <c r="AF4056" s="17">
        <v>1529.1240267461901</v>
      </c>
      <c r="AG4056" s="6">
        <f t="shared" si="1922"/>
        <v>48.04485095412997</v>
      </c>
      <c r="AH4056" s="6">
        <f t="shared" si="1896"/>
        <v>48.04485095412997</v>
      </c>
      <c r="AI4056" s="6">
        <f t="shared" si="1914"/>
        <v>1577.1688777003201</v>
      </c>
      <c r="AJ4056" s="17">
        <v>480.41868202101199</v>
      </c>
      <c r="AK4056" s="6">
        <f t="shared" si="1915"/>
        <v>385.41072807776402</v>
      </c>
      <c r="AL4056" s="6">
        <f t="shared" si="1897"/>
        <v>385.41072807776402</v>
      </c>
      <c r="AM4056" s="17">
        <v>385.41072807776402</v>
      </c>
      <c r="AN4056" s="6">
        <f t="shared" si="1916"/>
        <v>95.007953943247969</v>
      </c>
      <c r="AO4056" s="6">
        <f t="shared" si="1917"/>
        <v>480.41868202101199</v>
      </c>
      <c r="AP4056" s="17">
        <v>3388.6130581165198</v>
      </c>
      <c r="AQ4056" s="6">
        <f t="shared" si="1918"/>
        <v>3295.6064417476573</v>
      </c>
      <c r="AR4056" s="17">
        <v>248.017643650298</v>
      </c>
      <c r="AS4056" s="6">
        <f t="shared" si="1898"/>
        <v>155.01102728143624</v>
      </c>
      <c r="AT4056" s="17">
        <v>1707.8513824169499</v>
      </c>
      <c r="AU4056" s="6">
        <f t="shared" si="1899"/>
        <v>1707.8513824169499</v>
      </c>
      <c r="AV4056" s="17">
        <v>485.618070361729</v>
      </c>
      <c r="AW4056" s="6">
        <f t="shared" si="1900"/>
        <v>485.618070361729</v>
      </c>
      <c r="AX4056" s="17">
        <v>947.12596168754203</v>
      </c>
      <c r="AY4056" s="6">
        <f t="shared" si="1901"/>
        <v>947.12596168754203</v>
      </c>
      <c r="AZ4056" s="20">
        <v>145190216.054447</v>
      </c>
      <c r="BA4056" s="20">
        <v>1420262801.8208799</v>
      </c>
      <c r="BB4056" s="20">
        <v>156650801.70415899</v>
      </c>
      <c r="BC4056" s="20">
        <v>29896180.420511998</v>
      </c>
      <c r="BD4056" s="19">
        <f t="shared" si="1902"/>
        <v>1751.999999999998</v>
      </c>
      <c r="BE4056" s="18">
        <v>57.422380760100999</v>
      </c>
      <c r="BF4056" s="20">
        <v>350817.24985868199</v>
      </c>
      <c r="BG4056" s="20">
        <v>20713.032286367401</v>
      </c>
      <c r="BH4056" s="19">
        <f t="shared" si="1919"/>
        <v>26.040764345301312</v>
      </c>
      <c r="BI4056" s="20">
        <v>208.596923015116</v>
      </c>
      <c r="BJ4056">
        <v>224</v>
      </c>
      <c r="BK4056" s="22">
        <v>3040</v>
      </c>
      <c r="BL4056" s="22">
        <v>4611.9232000000002</v>
      </c>
      <c r="BM4056" s="22">
        <v>760</v>
      </c>
      <c r="BN4056" s="22">
        <v>190</v>
      </c>
      <c r="BO4056">
        <v>9.9157906415893601E-2</v>
      </c>
    </row>
    <row r="4057" spans="1:67" x14ac:dyDescent="0.2">
      <c r="A4057" s="27">
        <v>4056</v>
      </c>
      <c r="B4057" s="18">
        <v>206.02165236060799</v>
      </c>
      <c r="C4057" s="18">
        <v>851.19999999999902</v>
      </c>
      <c r="D4057">
        <v>1000</v>
      </c>
      <c r="E4057">
        <v>4000</v>
      </c>
      <c r="F4057">
        <v>5</v>
      </c>
      <c r="G4057" s="23">
        <f t="shared" si="1903"/>
        <v>0.98621522003234718</v>
      </c>
      <c r="H4057">
        <v>100</v>
      </c>
      <c r="I4057" s="17">
        <v>180.906539888259</v>
      </c>
      <c r="J4057" s="6">
        <f t="shared" si="1904"/>
        <v>179.57850977720264</v>
      </c>
      <c r="K4057" s="6">
        <f t="shared" si="1920"/>
        <v>173.44951375950896</v>
      </c>
      <c r="L4057" s="6">
        <f t="shared" si="1905"/>
        <v>0.96587010313596133</v>
      </c>
      <c r="M4057" s="6">
        <f t="shared" si="1906"/>
        <v>174.73221833984263</v>
      </c>
      <c r="N4057" s="28">
        <v>100</v>
      </c>
      <c r="O4057" s="17">
        <v>176.24008193065001</v>
      </c>
      <c r="P4057" s="6">
        <f t="shared" si="1907"/>
        <v>166.18128045011599</v>
      </c>
      <c r="Q4057" s="6">
        <f t="shared" si="1893"/>
        <v>103.86330028132249</v>
      </c>
      <c r="R4057" s="17">
        <v>166.18128045011599</v>
      </c>
      <c r="S4057" s="6">
        <f t="shared" si="1908"/>
        <v>10.058801480534015</v>
      </c>
      <c r="T4057" s="6">
        <f t="shared" si="1909"/>
        <v>113.92210176185651</v>
      </c>
      <c r="U4057" s="17">
        <v>114.686764798479</v>
      </c>
      <c r="V4057" s="6">
        <f t="shared" si="1910"/>
        <v>102.067734413192</v>
      </c>
      <c r="W4057" s="6">
        <f t="shared" si="1894"/>
        <v>102.067734413192</v>
      </c>
      <c r="X4057" s="17">
        <v>102.067734413192</v>
      </c>
      <c r="Y4057" s="6">
        <f t="shared" si="1911"/>
        <v>12.619030385287004</v>
      </c>
      <c r="Z4057" s="6">
        <f t="shared" si="1912"/>
        <v>114.686764798479</v>
      </c>
      <c r="AA4057" s="17">
        <v>1916.96944000959</v>
      </c>
      <c r="AB4057" s="6">
        <f t="shared" si="1921"/>
        <v>1742.43287741821</v>
      </c>
      <c r="AC4057" s="6">
        <f t="shared" si="1895"/>
        <v>1742.43287741821</v>
      </c>
      <c r="AD4057" s="17">
        <v>1789.8783303828</v>
      </c>
      <c r="AE4057" s="6">
        <f t="shared" si="1913"/>
        <v>127.09110962679006</v>
      </c>
      <c r="AF4057" s="17">
        <v>1869.523987045</v>
      </c>
      <c r="AG4057" s="6">
        <f t="shared" si="1922"/>
        <v>47.445452964590004</v>
      </c>
      <c r="AH4057" s="6">
        <f t="shared" si="1896"/>
        <v>47.445452964590004</v>
      </c>
      <c r="AI4057" s="6">
        <f t="shared" si="1914"/>
        <v>1916.96944000959</v>
      </c>
      <c r="AJ4057" s="17">
        <v>554.950354132852</v>
      </c>
      <c r="AK4057" s="6">
        <f t="shared" si="1915"/>
        <v>444.69139290196398</v>
      </c>
      <c r="AL4057" s="6">
        <f t="shared" si="1897"/>
        <v>444.69139290196398</v>
      </c>
      <c r="AM4057" s="17">
        <v>444.69139290196398</v>
      </c>
      <c r="AN4057" s="6">
        <f t="shared" si="1916"/>
        <v>110.25896123088802</v>
      </c>
      <c r="AO4057" s="6">
        <f t="shared" si="1917"/>
        <v>554.950354132852</v>
      </c>
      <c r="AP4057" s="17">
        <v>3471.00073190578</v>
      </c>
      <c r="AQ4057" s="6">
        <f t="shared" si="1918"/>
        <v>3347.002086973228</v>
      </c>
      <c r="AR4057" s="17">
        <v>330.66305315347199</v>
      </c>
      <c r="AS4057" s="6">
        <f t="shared" si="1898"/>
        <v>206.66440822092</v>
      </c>
      <c r="AT4057" s="17">
        <v>1707.7112260971401</v>
      </c>
      <c r="AU4057" s="6">
        <f t="shared" si="1899"/>
        <v>1707.7112260971401</v>
      </c>
      <c r="AV4057" s="17">
        <v>485.57821768937401</v>
      </c>
      <c r="AW4057" s="6">
        <f t="shared" si="1900"/>
        <v>485.57821768937401</v>
      </c>
      <c r="AX4057" s="17">
        <v>947.04823496579399</v>
      </c>
      <c r="AY4057" s="6">
        <f t="shared" si="1901"/>
        <v>947.04823496579399</v>
      </c>
      <c r="AZ4057" s="20">
        <v>172309837.77658999</v>
      </c>
      <c r="BA4057" s="20">
        <v>1420262807.52055</v>
      </c>
      <c r="BB4057" s="20">
        <v>135276425.09927401</v>
      </c>
      <c r="BC4057" s="20">
        <v>24150934.571813501</v>
      </c>
      <c r="BD4057" s="19">
        <f t="shared" si="1902"/>
        <v>1752.0000049682276</v>
      </c>
      <c r="BE4057" s="18">
        <v>58.676686855452097</v>
      </c>
      <c r="BF4057" s="20">
        <v>279000.27862412698</v>
      </c>
      <c r="BG4057" s="20">
        <v>16472.798248589399</v>
      </c>
      <c r="BH4057" s="19">
        <f t="shared" si="1919"/>
        <v>20.709872420036916</v>
      </c>
      <c r="BI4057" s="20">
        <v>278.12923068682198</v>
      </c>
      <c r="BJ4057">
        <v>224</v>
      </c>
      <c r="BK4057" s="22">
        <v>3040</v>
      </c>
      <c r="BL4057" s="22">
        <v>4611.9232000000002</v>
      </c>
      <c r="BM4057" s="22">
        <v>760</v>
      </c>
      <c r="BN4057" s="22">
        <v>190</v>
      </c>
      <c r="BO4057">
        <v>8.5986039865700803E-2</v>
      </c>
    </row>
    <row r="4058" spans="1:67" x14ac:dyDescent="0.2">
      <c r="A4058" s="27">
        <v>4057</v>
      </c>
      <c r="B4058" s="18">
        <v>257.52706545076097</v>
      </c>
      <c r="C4058" s="18">
        <v>851.19999999999902</v>
      </c>
      <c r="D4058">
        <v>1000</v>
      </c>
      <c r="E4058">
        <v>4000</v>
      </c>
      <c r="F4058">
        <v>4</v>
      </c>
      <c r="G4058" s="23">
        <f t="shared" si="1903"/>
        <v>0.98890678824299372</v>
      </c>
      <c r="H4058">
        <v>100</v>
      </c>
      <c r="I4058" s="17">
        <v>179.53615714819</v>
      </c>
      <c r="J4058" s="6">
        <f t="shared" si="1904"/>
        <v>178.34037298087037</v>
      </c>
      <c r="K4058" s="6">
        <f t="shared" si="1920"/>
        <v>170.73584597205686</v>
      </c>
      <c r="L4058" s="6">
        <f t="shared" si="1905"/>
        <v>0.95735947569410318</v>
      </c>
      <c r="M4058" s="6">
        <f t="shared" si="1906"/>
        <v>171.88064127552531</v>
      </c>
      <c r="N4058" s="28">
        <v>100</v>
      </c>
      <c r="O4058" s="17">
        <v>202.258873418234</v>
      </c>
      <c r="P4058" s="6">
        <f t="shared" si="1907"/>
        <v>190.71521718097799</v>
      </c>
      <c r="Q4058" s="6">
        <f t="shared" si="1893"/>
        <v>119.19701073811125</v>
      </c>
      <c r="R4058" s="17">
        <v>190.71521718097799</v>
      </c>
      <c r="S4058" s="6">
        <f t="shared" si="1908"/>
        <v>11.543656237256016</v>
      </c>
      <c r="T4058" s="6">
        <f t="shared" si="1909"/>
        <v>130.74066697536728</v>
      </c>
      <c r="U4058" s="17">
        <v>114.687926157807</v>
      </c>
      <c r="V4058" s="6">
        <f t="shared" si="1910"/>
        <v>102.068925669379</v>
      </c>
      <c r="W4058" s="6">
        <f t="shared" si="1894"/>
        <v>102.068925669379</v>
      </c>
      <c r="X4058" s="17">
        <v>102.068925669379</v>
      </c>
      <c r="Y4058" s="6">
        <f t="shared" si="1911"/>
        <v>12.619000488428</v>
      </c>
      <c r="Z4058" s="6">
        <f t="shared" si="1912"/>
        <v>114.687926157807</v>
      </c>
      <c r="AA4058" s="17">
        <v>1877.48739140985</v>
      </c>
      <c r="AB4058" s="6">
        <f t="shared" si="1921"/>
        <v>1705.8846850750099</v>
      </c>
      <c r="AC4058" s="6">
        <f t="shared" si="1895"/>
        <v>1705.8846850750099</v>
      </c>
      <c r="AD4058" s="17">
        <v>1752.89100156527</v>
      </c>
      <c r="AE4058" s="6">
        <f t="shared" si="1913"/>
        <v>124.59638984458002</v>
      </c>
      <c r="AF4058" s="17">
        <v>1830.4810749195899</v>
      </c>
      <c r="AG4058" s="6">
        <f t="shared" si="1922"/>
        <v>47.006316490260133</v>
      </c>
      <c r="AH4058" s="6">
        <f t="shared" si="1896"/>
        <v>47.006316490260133</v>
      </c>
      <c r="AI4058" s="6">
        <f t="shared" si="1914"/>
        <v>1877.48739140985</v>
      </c>
      <c r="AJ4058" s="17">
        <v>598.33255675956298</v>
      </c>
      <c r="AK4058" s="6">
        <f t="shared" si="1915"/>
        <v>478.97189755571799</v>
      </c>
      <c r="AL4058" s="6">
        <f t="shared" si="1897"/>
        <v>478.97189755571799</v>
      </c>
      <c r="AM4058" s="17">
        <v>478.97189755571799</v>
      </c>
      <c r="AN4058" s="6">
        <f t="shared" si="1916"/>
        <v>119.36065920384499</v>
      </c>
      <c r="AO4058" s="6">
        <f t="shared" si="1917"/>
        <v>598.33255675956298</v>
      </c>
      <c r="AP4058" s="17">
        <v>3456.59938319722</v>
      </c>
      <c r="AQ4058" s="6">
        <f t="shared" si="1918"/>
        <v>3301.5989007850389</v>
      </c>
      <c r="AR4058" s="17">
        <v>413.33461976580099</v>
      </c>
      <c r="AS4058" s="6">
        <f t="shared" si="1898"/>
        <v>258.33413735362564</v>
      </c>
      <c r="AT4058" s="17">
        <v>1707.7352031369201</v>
      </c>
      <c r="AU4058" s="6">
        <f t="shared" si="1899"/>
        <v>1707.7352031369201</v>
      </c>
      <c r="AV4058" s="17">
        <v>388.46802834214498</v>
      </c>
      <c r="AW4058" s="6">
        <f t="shared" si="1900"/>
        <v>388.46802834214498</v>
      </c>
      <c r="AX4058" s="17">
        <v>947.06153195234799</v>
      </c>
      <c r="AY4058" s="6">
        <f t="shared" si="1901"/>
        <v>947.06153195234799</v>
      </c>
      <c r="AZ4058" s="20">
        <v>186290065.65430999</v>
      </c>
      <c r="BA4058" s="20">
        <v>1420262812.927</v>
      </c>
      <c r="BB4058" s="20">
        <v>126011821.47894201</v>
      </c>
      <c r="BC4058" s="20">
        <v>19435307.0774551</v>
      </c>
      <c r="BD4058" s="19">
        <f t="shared" si="1902"/>
        <v>1752.0000071377069</v>
      </c>
      <c r="BE4058" s="18">
        <v>59.8595543866398</v>
      </c>
      <c r="BF4058" s="20">
        <v>222141.699623711</v>
      </c>
      <c r="BG4058" s="20">
        <v>13115.741025585099</v>
      </c>
      <c r="BH4058" s="19">
        <f t="shared" si="1919"/>
        <v>16.489324940346499</v>
      </c>
      <c r="BI4058" s="20">
        <v>347.66153835852703</v>
      </c>
      <c r="BJ4058">
        <v>224</v>
      </c>
      <c r="BK4058" s="22">
        <v>3040</v>
      </c>
      <c r="BL4058" s="22">
        <v>4611.9232000000002</v>
      </c>
      <c r="BM4058" s="22">
        <v>760</v>
      </c>
      <c r="BN4058" s="22">
        <v>190</v>
      </c>
      <c r="BO4058">
        <v>8.0276742072382001E-2</v>
      </c>
    </row>
    <row r="4059" spans="1:67" x14ac:dyDescent="0.2">
      <c r="A4059" s="27">
        <v>4058</v>
      </c>
      <c r="B4059" s="18">
        <v>309.03247854091302</v>
      </c>
      <c r="C4059" s="18">
        <v>851.19999999999902</v>
      </c>
      <c r="D4059">
        <v>1000</v>
      </c>
      <c r="E4059">
        <v>4000</v>
      </c>
      <c r="F4059">
        <v>4</v>
      </c>
      <c r="G4059" s="23">
        <f t="shared" si="1903"/>
        <v>0.99113809563448863</v>
      </c>
      <c r="H4059">
        <v>100</v>
      </c>
      <c r="I4059" s="17">
        <v>183.51513367910999</v>
      </c>
      <c r="J4059" s="6">
        <f t="shared" si="1904"/>
        <v>182.2892635980653</v>
      </c>
      <c r="K4059" s="6">
        <f t="shared" si="1920"/>
        <v>173.18999503735083</v>
      </c>
      <c r="L4059" s="6">
        <f t="shared" si="1905"/>
        <v>0.95008335443837377</v>
      </c>
      <c r="M4059" s="6">
        <f t="shared" si="1906"/>
        <v>174.35467379605541</v>
      </c>
      <c r="N4059" s="28">
        <v>100</v>
      </c>
      <c r="O4059" s="17">
        <v>231.16073137179001</v>
      </c>
      <c r="P4059" s="6">
        <f t="shared" si="1907"/>
        <v>217.966561485288</v>
      </c>
      <c r="Q4059" s="6">
        <f t="shared" si="1893"/>
        <v>136.229100928305</v>
      </c>
      <c r="R4059" s="17">
        <v>217.966561485288</v>
      </c>
      <c r="S4059" s="6">
        <f t="shared" si="1908"/>
        <v>13.19416988650201</v>
      </c>
      <c r="T4059" s="6">
        <f t="shared" si="1909"/>
        <v>149.42327081480701</v>
      </c>
      <c r="U4059" s="17">
        <v>114.68013099830701</v>
      </c>
      <c r="V4059" s="6">
        <f t="shared" si="1910"/>
        <v>102.061104878731</v>
      </c>
      <c r="W4059" s="6">
        <f t="shared" si="1894"/>
        <v>102.061104878731</v>
      </c>
      <c r="X4059" s="17">
        <v>102.061104878731</v>
      </c>
      <c r="Y4059" s="6">
        <f t="shared" si="1911"/>
        <v>12.619026119576006</v>
      </c>
      <c r="Z4059" s="6">
        <f t="shared" si="1912"/>
        <v>114.68013099830701</v>
      </c>
      <c r="AA4059" s="17">
        <v>2321.5321314180801</v>
      </c>
      <c r="AB4059" s="6">
        <f t="shared" si="1921"/>
        <v>2123.24107114043</v>
      </c>
      <c r="AC4059" s="6">
        <f t="shared" si="1895"/>
        <v>2123.24107114043</v>
      </c>
      <c r="AD4059" s="17">
        <v>2169.8151421704101</v>
      </c>
      <c r="AE4059" s="6">
        <f t="shared" si="1913"/>
        <v>151.71698924766997</v>
      </c>
      <c r="AF4059" s="17">
        <v>2274.9580603881</v>
      </c>
      <c r="AG4059" s="6">
        <f t="shared" si="1922"/>
        <v>46.574071029980132</v>
      </c>
      <c r="AH4059" s="6">
        <f t="shared" si="1896"/>
        <v>46.574071029980132</v>
      </c>
      <c r="AI4059" s="6">
        <f t="shared" si="1914"/>
        <v>2321.5321314180801</v>
      </c>
      <c r="AJ4059" s="17">
        <v>621.98986967103599</v>
      </c>
      <c r="AK4059" s="6">
        <f t="shared" si="1915"/>
        <v>497.57839101757702</v>
      </c>
      <c r="AL4059" s="6">
        <f t="shared" si="1897"/>
        <v>497.57839101757702</v>
      </c>
      <c r="AM4059" s="17">
        <v>497.57839101757702</v>
      </c>
      <c r="AN4059" s="6">
        <f t="shared" si="1916"/>
        <v>124.41147865345897</v>
      </c>
      <c r="AO4059" s="6">
        <f t="shared" si="1917"/>
        <v>621.98986967103599</v>
      </c>
      <c r="AP4059" s="17">
        <v>3538.98793098551</v>
      </c>
      <c r="AQ4059" s="6">
        <f t="shared" si="1918"/>
        <v>3353.0019817127823</v>
      </c>
      <c r="AR4059" s="17">
        <v>495.96253139394099</v>
      </c>
      <c r="AS4059" s="6">
        <f t="shared" si="1898"/>
        <v>309.97658212121314</v>
      </c>
      <c r="AT4059" s="17">
        <v>1707.6008835533701</v>
      </c>
      <c r="AU4059" s="6">
        <f t="shared" si="1899"/>
        <v>1707.6008835533701</v>
      </c>
      <c r="AV4059" s="17">
        <v>388.43747391913303</v>
      </c>
      <c r="AW4059" s="6">
        <f t="shared" si="1900"/>
        <v>388.43747391913303</v>
      </c>
      <c r="AX4059" s="17">
        <v>946.98704211906602</v>
      </c>
      <c r="AY4059" s="6">
        <f t="shared" si="1901"/>
        <v>946.98704211906602</v>
      </c>
      <c r="AZ4059" s="20">
        <v>195038094.64901599</v>
      </c>
      <c r="BA4059" s="20">
        <v>1420268581.5857999</v>
      </c>
      <c r="BB4059" s="20">
        <v>121167272.775176</v>
      </c>
      <c r="BC4059" s="20">
        <v>15526056.497180101</v>
      </c>
      <c r="BD4059" s="19">
        <f t="shared" si="1902"/>
        <v>1752.0000055071719</v>
      </c>
      <c r="BE4059" s="18">
        <v>60.9846296055115</v>
      </c>
      <c r="BF4059" s="20">
        <v>176576.42028553601</v>
      </c>
      <c r="BG4059" s="20">
        <v>10425.465383639999</v>
      </c>
      <c r="BH4059" s="19">
        <f t="shared" si="1919"/>
        <v>13.107066248854649</v>
      </c>
      <c r="BI4059" s="20">
        <v>417.19384603023298</v>
      </c>
      <c r="BJ4059">
        <v>224</v>
      </c>
      <c r="BK4059" s="22">
        <v>3040</v>
      </c>
      <c r="BL4059" s="22">
        <v>4611.9232000000002</v>
      </c>
      <c r="BM4059" s="22">
        <v>760</v>
      </c>
      <c r="BN4059" s="22">
        <v>190</v>
      </c>
      <c r="BO4059">
        <v>7.7294478189013305E-2</v>
      </c>
    </row>
    <row r="4060" spans="1:67" x14ac:dyDescent="0.2">
      <c r="A4060" s="27">
        <v>4059</v>
      </c>
      <c r="B4060" s="18">
        <v>360.53789163106501</v>
      </c>
      <c r="C4060" s="18">
        <v>851.19999999999902</v>
      </c>
      <c r="D4060">
        <v>1000</v>
      </c>
      <c r="E4060">
        <v>4000</v>
      </c>
      <c r="F4060">
        <v>4</v>
      </c>
      <c r="G4060" s="23">
        <f t="shared" si="1903"/>
        <v>0.99295018049253503</v>
      </c>
      <c r="H4060">
        <v>100</v>
      </c>
      <c r="I4060" s="17">
        <v>187.56924564455201</v>
      </c>
      <c r="J4060" s="6">
        <f t="shared" si="1904"/>
        <v>186.09746364349917</v>
      </c>
      <c r="K4060" s="6">
        <f t="shared" si="1920"/>
        <v>175.49701400807251</v>
      </c>
      <c r="L4060" s="6">
        <f t="shared" si="1905"/>
        <v>0.94303818317624366</v>
      </c>
      <c r="M4060" s="6">
        <f t="shared" si="1906"/>
        <v>176.88496063237687</v>
      </c>
      <c r="N4060" s="28">
        <v>100</v>
      </c>
      <c r="O4060" s="17">
        <v>260.78363181433701</v>
      </c>
      <c r="P4060" s="6">
        <f t="shared" si="1907"/>
        <v>245.897599009234</v>
      </c>
      <c r="Q4060" s="6">
        <f t="shared" si="1893"/>
        <v>153.68599938077125</v>
      </c>
      <c r="R4060" s="17">
        <v>245.897599009234</v>
      </c>
      <c r="S4060" s="6">
        <f t="shared" si="1908"/>
        <v>14.886032805103014</v>
      </c>
      <c r="T4060" s="6">
        <f t="shared" si="1909"/>
        <v>168.57203218587426</v>
      </c>
      <c r="U4060" s="17">
        <v>114.672110789399</v>
      </c>
      <c r="V4060" s="6">
        <f t="shared" si="1910"/>
        <v>102.053127191529</v>
      </c>
      <c r="W4060" s="6">
        <f t="shared" si="1894"/>
        <v>102.053127191529</v>
      </c>
      <c r="X4060" s="17">
        <v>102.053127191529</v>
      </c>
      <c r="Y4060" s="6">
        <f t="shared" si="1911"/>
        <v>12.618983597869999</v>
      </c>
      <c r="Z4060" s="6">
        <f t="shared" si="1912"/>
        <v>114.672110789399</v>
      </c>
      <c r="AA4060" s="17">
        <v>2855.8492020357498</v>
      </c>
      <c r="AB4060" s="6">
        <f t="shared" si="1921"/>
        <v>2624.7485341775405</v>
      </c>
      <c r="AC4060" s="6">
        <f t="shared" si="1895"/>
        <v>2624.7485341775405</v>
      </c>
      <c r="AD4060" s="17">
        <v>2671.4795901419702</v>
      </c>
      <c r="AE4060" s="6">
        <f t="shared" si="1913"/>
        <v>184.36961189377962</v>
      </c>
      <c r="AF4060" s="17">
        <v>2809.1181460713201</v>
      </c>
      <c r="AG4060" s="6">
        <f t="shared" si="1922"/>
        <v>46.731055964429743</v>
      </c>
      <c r="AH4060" s="6">
        <f t="shared" si="1896"/>
        <v>46.731055964429743</v>
      </c>
      <c r="AI4060" s="6">
        <f t="shared" si="1914"/>
        <v>2855.8492020357498</v>
      </c>
      <c r="AJ4060" s="17">
        <v>638.96392939831901</v>
      </c>
      <c r="AK4060" s="6">
        <f t="shared" si="1915"/>
        <v>510.92847417522199</v>
      </c>
      <c r="AL4060" s="6">
        <f t="shared" si="1897"/>
        <v>510.92847417522199</v>
      </c>
      <c r="AM4060" s="17">
        <v>510.92847417522199</v>
      </c>
      <c r="AN4060" s="6">
        <f t="shared" si="1916"/>
        <v>128.03545522309702</v>
      </c>
      <c r="AO4060" s="6">
        <f t="shared" si="1917"/>
        <v>638.96392939831901</v>
      </c>
      <c r="AP4060" s="17">
        <v>3621.3774666445502</v>
      </c>
      <c r="AQ4060" s="6">
        <f t="shared" si="1918"/>
        <v>3404.4100887512641</v>
      </c>
      <c r="AR4060" s="17">
        <v>578.579674382088</v>
      </c>
      <c r="AS4060" s="6">
        <f t="shared" si="1898"/>
        <v>361.61229648880499</v>
      </c>
      <c r="AT4060" s="17">
        <v>1707.47316116356</v>
      </c>
      <c r="AU4060" s="6">
        <f t="shared" si="1899"/>
        <v>1707.47316116356</v>
      </c>
      <c r="AV4060" s="17">
        <v>388.40842019648602</v>
      </c>
      <c r="AW4060" s="6">
        <f t="shared" si="1900"/>
        <v>388.40842019648602</v>
      </c>
      <c r="AX4060" s="17">
        <v>946.91621090241301</v>
      </c>
      <c r="AY4060" s="6">
        <f t="shared" si="1901"/>
        <v>946.91621090241301</v>
      </c>
      <c r="AZ4060" s="20">
        <v>201406198.74394801</v>
      </c>
      <c r="BA4060" s="20">
        <v>1420269293.7407999</v>
      </c>
      <c r="BB4060" s="20">
        <v>117973223.73817299</v>
      </c>
      <c r="BC4060" s="20">
        <v>12351283.777078601</v>
      </c>
      <c r="BD4060" s="19">
        <f t="shared" si="1902"/>
        <v>1751.9999999999995</v>
      </c>
      <c r="BE4060" s="18">
        <v>62.055861845666399</v>
      </c>
      <c r="BF4060" s="20">
        <v>141391.03337386</v>
      </c>
      <c r="BG4060" s="20">
        <v>8348.04172387574</v>
      </c>
      <c r="BH4060" s="19">
        <f t="shared" si="1919"/>
        <v>10.495295148999936</v>
      </c>
      <c r="BI4060" s="20">
        <v>486.72615370193802</v>
      </c>
      <c r="BJ4060">
        <v>224</v>
      </c>
      <c r="BK4060" s="22">
        <v>3040</v>
      </c>
      <c r="BL4060" s="22">
        <v>4611.9232000000002</v>
      </c>
      <c r="BM4060" s="22">
        <v>760</v>
      </c>
      <c r="BN4060" s="22">
        <v>190</v>
      </c>
      <c r="BO4060">
        <v>7.5322980218087504E-2</v>
      </c>
    </row>
    <row r="4061" spans="1:67" x14ac:dyDescent="0.2">
      <c r="A4061" s="27">
        <v>4060</v>
      </c>
      <c r="B4061" s="18">
        <v>412.043304721217</v>
      </c>
      <c r="C4061" s="18">
        <v>851.19999999999902</v>
      </c>
      <c r="D4061">
        <v>1000</v>
      </c>
      <c r="E4061">
        <v>4000</v>
      </c>
      <c r="F4061">
        <v>4</v>
      </c>
      <c r="G4061" s="23">
        <f t="shared" si="1903"/>
        <v>0.99457030550118608</v>
      </c>
      <c r="H4061">
        <v>100</v>
      </c>
      <c r="I4061" s="17">
        <v>191.65345207382299</v>
      </c>
      <c r="J4061" s="6">
        <f t="shared" si="1904"/>
        <v>189.72379302949503</v>
      </c>
      <c r="K4061" s="6">
        <f t="shared" si="1920"/>
        <v>177.62000952624356</v>
      </c>
      <c r="L4061" s="6">
        <f t="shared" si="1905"/>
        <v>0.93620313346059991</v>
      </c>
      <c r="M4061" s="6">
        <f t="shared" si="1906"/>
        <v>179.426562370054</v>
      </c>
      <c r="N4061" s="28">
        <v>100</v>
      </c>
      <c r="O4061" s="17">
        <v>290.50593588892099</v>
      </c>
      <c r="P4061" s="6">
        <f t="shared" si="1907"/>
        <v>273.92218301250699</v>
      </c>
      <c r="Q4061" s="6">
        <f t="shared" si="1893"/>
        <v>171.20136438281688</v>
      </c>
      <c r="R4061" s="17">
        <v>273.92218301250699</v>
      </c>
      <c r="S4061" s="6">
        <f t="shared" si="1908"/>
        <v>16.583752876413996</v>
      </c>
      <c r="T4061" s="6">
        <f t="shared" si="1909"/>
        <v>187.78511725923087</v>
      </c>
      <c r="U4061" s="17">
        <v>114.664852663799</v>
      </c>
      <c r="V4061" s="6">
        <f t="shared" si="1910"/>
        <v>102.04586799838999</v>
      </c>
      <c r="W4061" s="6">
        <f t="shared" si="1894"/>
        <v>102.04586799838999</v>
      </c>
      <c r="X4061" s="17">
        <v>102.04586799838999</v>
      </c>
      <c r="Y4061" s="6">
        <f t="shared" si="1911"/>
        <v>12.618984665409002</v>
      </c>
      <c r="Z4061" s="6">
        <f t="shared" si="1912"/>
        <v>114.664852663799</v>
      </c>
      <c r="AA4061" s="17">
        <v>3590.6174831301601</v>
      </c>
      <c r="AB4061" s="6">
        <f t="shared" si="1921"/>
        <v>3314.1436507431199</v>
      </c>
      <c r="AC4061" s="6">
        <f t="shared" si="1895"/>
        <v>3314.1436507431199</v>
      </c>
      <c r="AD4061" s="17">
        <v>3361.2663870679899</v>
      </c>
      <c r="AE4061" s="6">
        <f t="shared" si="1913"/>
        <v>229.3510960621702</v>
      </c>
      <c r="AF4061" s="17">
        <v>3543.4947468052901</v>
      </c>
      <c r="AG4061" s="6">
        <f t="shared" si="1922"/>
        <v>47.122736324869948</v>
      </c>
      <c r="AH4061" s="6">
        <f t="shared" si="1896"/>
        <v>47.122736324869948</v>
      </c>
      <c r="AI4061" s="6">
        <f t="shared" si="1914"/>
        <v>3590.6174831301601</v>
      </c>
      <c r="AJ4061" s="17">
        <v>651.28391608076004</v>
      </c>
      <c r="AK4061" s="6">
        <f t="shared" si="1915"/>
        <v>520.59388683957798</v>
      </c>
      <c r="AL4061" s="6">
        <f t="shared" si="1897"/>
        <v>520.59388683957798</v>
      </c>
      <c r="AM4061" s="17">
        <v>520.59388683957798</v>
      </c>
      <c r="AN4061" s="6">
        <f t="shared" si="1916"/>
        <v>130.69002924118206</v>
      </c>
      <c r="AO4061" s="6">
        <f t="shared" si="1917"/>
        <v>651.28391608076004</v>
      </c>
      <c r="AP4061" s="17">
        <v>3703.7679191389302</v>
      </c>
      <c r="AQ4061" s="6">
        <f t="shared" si="1918"/>
        <v>3455.8228604850146</v>
      </c>
      <c r="AR4061" s="17">
        <v>661.18682307710696</v>
      </c>
      <c r="AS4061" s="6">
        <f t="shared" si="1898"/>
        <v>413.24176442319185</v>
      </c>
      <c r="AT4061" s="17">
        <v>1707.3515615792401</v>
      </c>
      <c r="AU4061" s="6">
        <f t="shared" si="1899"/>
        <v>1707.3515615792401</v>
      </c>
      <c r="AV4061" s="17">
        <v>388.38075926247097</v>
      </c>
      <c r="AW4061" s="6">
        <f t="shared" si="1900"/>
        <v>388.38075926247097</v>
      </c>
      <c r="AX4061" s="17">
        <v>946.84877522011197</v>
      </c>
      <c r="AY4061" s="6">
        <f t="shared" si="1901"/>
        <v>946.84877522011197</v>
      </c>
      <c r="AZ4061" s="20">
        <v>206441391.147239</v>
      </c>
      <c r="BA4061" s="20">
        <v>1420253666.9997201</v>
      </c>
      <c r="BB4061" s="20">
        <v>115792117.091112</v>
      </c>
      <c r="BC4061" s="20">
        <v>9512824.7619218193</v>
      </c>
      <c r="BD4061" s="19">
        <f t="shared" si="1902"/>
        <v>1751.999999999993</v>
      </c>
      <c r="BE4061" s="18">
        <v>63.072446392012097</v>
      </c>
      <c r="BF4061" s="20">
        <v>108095.3152541</v>
      </c>
      <c r="BG4061" s="20">
        <v>6382.1883210279902</v>
      </c>
      <c r="BH4061" s="19">
        <f t="shared" si="1919"/>
        <v>8.0237919671766136</v>
      </c>
      <c r="BI4061" s="20">
        <v>556.25846137364397</v>
      </c>
      <c r="BJ4061">
        <v>224</v>
      </c>
      <c r="BK4061" s="22">
        <v>3040</v>
      </c>
      <c r="BL4061" s="22">
        <v>4611.9232000000002</v>
      </c>
      <c r="BM4061" s="22">
        <v>760</v>
      </c>
      <c r="BN4061" s="22">
        <v>190</v>
      </c>
      <c r="BO4061">
        <v>7.3978870704769398E-2</v>
      </c>
    </row>
    <row r="4062" spans="1:67" x14ac:dyDescent="0.2">
      <c r="A4062" s="27">
        <v>4061</v>
      </c>
      <c r="B4062" s="18">
        <v>463.54871781137001</v>
      </c>
      <c r="C4062" s="18">
        <v>851.19999999999902</v>
      </c>
      <c r="D4062">
        <v>1000</v>
      </c>
      <c r="E4062">
        <v>4000</v>
      </c>
      <c r="F4062">
        <v>4</v>
      </c>
      <c r="G4062" s="23">
        <f t="shared" si="1903"/>
        <v>0.99559259924353771</v>
      </c>
      <c r="H4062">
        <v>100</v>
      </c>
      <c r="I4062" s="17">
        <v>195.76178296093599</v>
      </c>
      <c r="J4062" s="6">
        <f t="shared" si="1904"/>
        <v>194.19059016933329</v>
      </c>
      <c r="K4062" s="6">
        <f t="shared" si="1920"/>
        <v>180.590976888092</v>
      </c>
      <c r="L4062" s="6">
        <f t="shared" si="1905"/>
        <v>0.92996770199121137</v>
      </c>
      <c r="M4062" s="6">
        <f t="shared" si="1906"/>
        <v>182.05213543788392</v>
      </c>
      <c r="N4062" s="28">
        <v>100</v>
      </c>
      <c r="O4062" s="17">
        <v>320.51310599374301</v>
      </c>
      <c r="P4062" s="6">
        <f t="shared" si="1907"/>
        <v>302.21519965351803</v>
      </c>
      <c r="Q4062" s="6">
        <f t="shared" si="1893"/>
        <v>188.88449978344877</v>
      </c>
      <c r="R4062" s="17">
        <v>302.21519965351803</v>
      </c>
      <c r="S4062" s="6">
        <f t="shared" si="1908"/>
        <v>18.297906340224984</v>
      </c>
      <c r="T4062" s="6">
        <f t="shared" si="1909"/>
        <v>207.18240612367376</v>
      </c>
      <c r="U4062" s="17">
        <v>114.658361841523</v>
      </c>
      <c r="V4062" s="6">
        <f t="shared" si="1910"/>
        <v>102.03932910819999</v>
      </c>
      <c r="W4062" s="6">
        <f t="shared" si="1894"/>
        <v>102.03932910819999</v>
      </c>
      <c r="X4062" s="17">
        <v>102.03932910819999</v>
      </c>
      <c r="Y4062" s="6">
        <f t="shared" si="1911"/>
        <v>12.61903273332301</v>
      </c>
      <c r="Z4062" s="6">
        <f t="shared" si="1912"/>
        <v>114.658361841523</v>
      </c>
      <c r="AA4062" s="17">
        <v>4505.48327324605</v>
      </c>
      <c r="AB4062" s="6">
        <f t="shared" si="1921"/>
        <v>4172.80085045955</v>
      </c>
      <c r="AC4062" s="6">
        <f t="shared" si="1895"/>
        <v>4172.80085045955</v>
      </c>
      <c r="AD4062" s="17">
        <v>4220.1699674342399</v>
      </c>
      <c r="AE4062" s="6">
        <f t="shared" si="1913"/>
        <v>285.3133058118101</v>
      </c>
      <c r="AF4062" s="17">
        <v>4458.1141562713601</v>
      </c>
      <c r="AG4062" s="6">
        <f t="shared" si="1922"/>
        <v>47.369116974689859</v>
      </c>
      <c r="AH4062" s="6">
        <f t="shared" si="1896"/>
        <v>47.369116974689859</v>
      </c>
      <c r="AI4062" s="6">
        <f t="shared" si="1914"/>
        <v>4505.48327324605</v>
      </c>
      <c r="AJ4062" s="17">
        <v>660.98868497945205</v>
      </c>
      <c r="AK4062" s="6">
        <f t="shared" si="1915"/>
        <v>528.179928745079</v>
      </c>
      <c r="AL4062" s="6">
        <f t="shared" si="1897"/>
        <v>528.179928745079</v>
      </c>
      <c r="AM4062" s="17">
        <v>528.179928745079</v>
      </c>
      <c r="AN4062" s="6">
        <f t="shared" si="1916"/>
        <v>132.80875623437305</v>
      </c>
      <c r="AO4062" s="6">
        <f t="shared" si="1917"/>
        <v>660.98868497945205</v>
      </c>
      <c r="AP4062" s="17">
        <v>3786.1592240844702</v>
      </c>
      <c r="AQ4062" s="6">
        <f t="shared" si="1918"/>
        <v>3507.239969338782</v>
      </c>
      <c r="AR4062" s="17">
        <v>743.78467932184401</v>
      </c>
      <c r="AS4062" s="6">
        <f t="shared" si="1898"/>
        <v>464.86542457615252</v>
      </c>
      <c r="AT4062" s="17">
        <v>1707.2356548303001</v>
      </c>
      <c r="AU4062" s="6">
        <f t="shared" si="1899"/>
        <v>1707.2356548303001</v>
      </c>
      <c r="AV4062" s="17">
        <v>388.35439330939602</v>
      </c>
      <c r="AW4062" s="6">
        <f t="shared" si="1900"/>
        <v>388.35439330939602</v>
      </c>
      <c r="AX4062" s="17">
        <v>946.78449662293303</v>
      </c>
      <c r="AY4062" s="6">
        <f t="shared" si="1901"/>
        <v>946.78449662293303</v>
      </c>
      <c r="AZ4062" s="20">
        <v>210238906.986819</v>
      </c>
      <c r="BA4062" s="20">
        <v>1420267745.98493</v>
      </c>
      <c r="BB4062" s="20">
        <v>113771580.90292101</v>
      </c>
      <c r="BC4062" s="20">
        <v>7721766.12532192</v>
      </c>
      <c r="BD4062" s="19">
        <f t="shared" si="1902"/>
        <v>1751.9999999999918</v>
      </c>
      <c r="BE4062" s="18">
        <v>64.045434714318603</v>
      </c>
      <c r="BF4062" s="20">
        <v>87432.263230355107</v>
      </c>
      <c r="BG4062" s="20">
        <v>5162.1956784908198</v>
      </c>
      <c r="BH4062" s="19">
        <f t="shared" si="1919"/>
        <v>6.4899971819378779</v>
      </c>
      <c r="BI4062" s="20">
        <v>625.79076904534895</v>
      </c>
      <c r="BJ4062">
        <v>224</v>
      </c>
      <c r="BK4062" s="22">
        <v>3040</v>
      </c>
      <c r="BL4062" s="22">
        <v>4611.9232000000002</v>
      </c>
      <c r="BM4062" s="22">
        <v>760</v>
      </c>
      <c r="BN4062" s="22">
        <v>190</v>
      </c>
      <c r="BO4062">
        <v>7.2733722779282306E-2</v>
      </c>
    </row>
    <row r="4063" spans="1:67" x14ac:dyDescent="0.2">
      <c r="A4063" s="27">
        <v>4062</v>
      </c>
      <c r="B4063" s="18">
        <v>515.05413090152194</v>
      </c>
      <c r="C4063" s="18">
        <v>851.19999999999902</v>
      </c>
      <c r="D4063">
        <v>1000</v>
      </c>
      <c r="E4063">
        <v>4000</v>
      </c>
      <c r="F4063">
        <v>4</v>
      </c>
      <c r="G4063" s="23">
        <f t="shared" si="1903"/>
        <v>0.9964416689452199</v>
      </c>
      <c r="H4063">
        <v>100</v>
      </c>
      <c r="I4063" s="17">
        <v>199.888152736937</v>
      </c>
      <c r="J4063" s="6">
        <f t="shared" si="1904"/>
        <v>198.52599821312864</v>
      </c>
      <c r="K4063" s="6">
        <f t="shared" si="1920"/>
        <v>183.42848824625398</v>
      </c>
      <c r="L4063" s="6">
        <f t="shared" si="1905"/>
        <v>0.9239519755459602</v>
      </c>
      <c r="M4063" s="6">
        <f t="shared" si="1906"/>
        <v>184.68705360952558</v>
      </c>
      <c r="N4063" s="28">
        <v>100</v>
      </c>
      <c r="O4063" s="17">
        <v>350.69265036349901</v>
      </c>
      <c r="P4063" s="6">
        <f t="shared" si="1907"/>
        <v>330.67058834080802</v>
      </c>
      <c r="Q4063" s="6">
        <f t="shared" si="1893"/>
        <v>206.66911771300502</v>
      </c>
      <c r="R4063" s="17">
        <v>330.67058834080802</v>
      </c>
      <c r="S4063" s="6">
        <f t="shared" si="1908"/>
        <v>20.022062022690989</v>
      </c>
      <c r="T4063" s="6">
        <f t="shared" si="1909"/>
        <v>226.69117973569601</v>
      </c>
      <c r="U4063" s="17">
        <v>114.65121570270399</v>
      </c>
      <c r="V4063" s="6">
        <f t="shared" si="1910"/>
        <v>102.03224190252099</v>
      </c>
      <c r="W4063" s="6">
        <f t="shared" si="1894"/>
        <v>102.03224190252099</v>
      </c>
      <c r="X4063" s="17">
        <v>102.03224190252099</v>
      </c>
      <c r="Y4063" s="6">
        <f t="shared" si="1911"/>
        <v>12.618973800182999</v>
      </c>
      <c r="Z4063" s="6">
        <f t="shared" si="1912"/>
        <v>114.65121570270399</v>
      </c>
      <c r="AA4063" s="17">
        <v>5628.07649742167</v>
      </c>
      <c r="AB4063" s="6">
        <f t="shared" si="1921"/>
        <v>5228.0033204117199</v>
      </c>
      <c r="AC4063" s="6">
        <f t="shared" si="1895"/>
        <v>5228.0033204117199</v>
      </c>
      <c r="AD4063" s="17">
        <v>5273.9269934358099</v>
      </c>
      <c r="AE4063" s="6">
        <f t="shared" si="1913"/>
        <v>354.14950398586006</v>
      </c>
      <c r="AF4063" s="17">
        <v>5582.1528243975799</v>
      </c>
      <c r="AG4063" s="6">
        <f t="shared" si="1922"/>
        <v>45.923673024090021</v>
      </c>
      <c r="AH4063" s="6">
        <f t="shared" si="1896"/>
        <v>45.923673024090021</v>
      </c>
      <c r="AI4063" s="6">
        <f t="shared" si="1914"/>
        <v>5628.07649742167</v>
      </c>
      <c r="AJ4063" s="17">
        <v>669.32629869827701</v>
      </c>
      <c r="AK4063" s="6">
        <f t="shared" si="1915"/>
        <v>534.694363109498</v>
      </c>
      <c r="AL4063" s="6">
        <f t="shared" si="1897"/>
        <v>534.694363109498</v>
      </c>
      <c r="AM4063" s="17">
        <v>534.694363109498</v>
      </c>
      <c r="AN4063" s="6">
        <f t="shared" si="1916"/>
        <v>134.63193558877902</v>
      </c>
      <c r="AO4063" s="6">
        <f t="shared" si="1917"/>
        <v>669.32629869827701</v>
      </c>
      <c r="AP4063" s="17">
        <v>3868.5513229875801</v>
      </c>
      <c r="AQ4063" s="6">
        <f t="shared" si="1918"/>
        <v>3558.6611177074701</v>
      </c>
      <c r="AR4063" s="17">
        <v>826.37388074694604</v>
      </c>
      <c r="AS4063" s="6">
        <f t="shared" si="1898"/>
        <v>516.48367546684131</v>
      </c>
      <c r="AT4063" s="17">
        <v>1707.12505028498</v>
      </c>
      <c r="AU4063" s="6">
        <f t="shared" si="1899"/>
        <v>1707.12505028498</v>
      </c>
      <c r="AV4063" s="17">
        <v>388.329233478079</v>
      </c>
      <c r="AW4063" s="6">
        <f t="shared" si="1900"/>
        <v>388.329233478079</v>
      </c>
      <c r="AX4063" s="17">
        <v>946.72315847757</v>
      </c>
      <c r="AY4063" s="6">
        <f t="shared" si="1901"/>
        <v>946.72315847757</v>
      </c>
      <c r="AZ4063" s="20">
        <v>213310675.494793</v>
      </c>
      <c r="BA4063" s="20">
        <v>1420269293.7407999</v>
      </c>
      <c r="BB4063" s="20">
        <v>112185834.756431</v>
      </c>
      <c r="BC4063" s="20">
        <v>6234196.0079746097</v>
      </c>
      <c r="BD4063" s="19">
        <f t="shared" si="1902"/>
        <v>1751.9999999999986</v>
      </c>
      <c r="BE4063" s="18">
        <v>64.970887227789007</v>
      </c>
      <c r="BF4063" s="20">
        <v>70066.024758912696</v>
      </c>
      <c r="BG4063" s="20">
        <v>4136.8542555800504</v>
      </c>
      <c r="BH4063" s="19">
        <f t="shared" si="1919"/>
        <v>5.2009211066271064</v>
      </c>
      <c r="BI4063" s="20">
        <v>695.32307671705496</v>
      </c>
      <c r="BJ4063">
        <v>224</v>
      </c>
      <c r="BK4063" s="22">
        <v>3040</v>
      </c>
      <c r="BL4063" s="22">
        <v>4611.9232000000002</v>
      </c>
      <c r="BM4063" s="22">
        <v>760</v>
      </c>
      <c r="BN4063" s="22">
        <v>190</v>
      </c>
      <c r="BO4063">
        <v>7.1756513765458801E-2</v>
      </c>
    </row>
    <row r="4064" spans="1:67" x14ac:dyDescent="0.2">
      <c r="A4064" s="27">
        <v>4063</v>
      </c>
      <c r="B4064" s="18">
        <v>566.55954399167399</v>
      </c>
      <c r="C4064" s="18">
        <v>851.19999999999902</v>
      </c>
      <c r="D4064">
        <v>1000</v>
      </c>
      <c r="E4064">
        <v>4000</v>
      </c>
      <c r="F4064">
        <v>4</v>
      </c>
      <c r="G4064" s="23">
        <f t="shared" si="1903"/>
        <v>0.99710708718947239</v>
      </c>
      <c r="H4064">
        <v>100</v>
      </c>
      <c r="I4064" s="17">
        <v>204.056796427021</v>
      </c>
      <c r="J4064" s="6">
        <f t="shared" si="1904"/>
        <v>202.17832450134873</v>
      </c>
      <c r="K4064" s="6">
        <f t="shared" si="1920"/>
        <v>185.58462186737452</v>
      </c>
      <c r="L4064" s="6">
        <f t="shared" si="1905"/>
        <v>0.91792541225721991</v>
      </c>
      <c r="M4064" s="6">
        <f t="shared" si="1906"/>
        <v>187.30891898416084</v>
      </c>
      <c r="N4064" s="28">
        <v>100</v>
      </c>
      <c r="O4064" s="17">
        <v>381.18558572603399</v>
      </c>
      <c r="P4064" s="6">
        <f t="shared" si="1907"/>
        <v>359.42132331897699</v>
      </c>
      <c r="Q4064" s="6">
        <f t="shared" si="1893"/>
        <v>224.63832707436063</v>
      </c>
      <c r="R4064" s="17">
        <v>359.42132331897699</v>
      </c>
      <c r="S4064" s="6">
        <f t="shared" si="1908"/>
        <v>21.764262407057004</v>
      </c>
      <c r="T4064" s="6">
        <f t="shared" si="1909"/>
        <v>246.40258948141764</v>
      </c>
      <c r="U4064" s="17">
        <v>114.64489564661901</v>
      </c>
      <c r="V4064" s="6">
        <f t="shared" si="1910"/>
        <v>102.025922400939</v>
      </c>
      <c r="W4064" s="6">
        <f t="shared" si="1894"/>
        <v>102.025922400939</v>
      </c>
      <c r="X4064" s="17">
        <v>102.025922400939</v>
      </c>
      <c r="Y4064" s="6">
        <f t="shared" si="1911"/>
        <v>12.61897324568001</v>
      </c>
      <c r="Z4064" s="6">
        <f t="shared" si="1912"/>
        <v>114.64489564661901</v>
      </c>
      <c r="AA4064" s="17">
        <v>6705.4945535410498</v>
      </c>
      <c r="AB4064" s="6">
        <f t="shared" si="1921"/>
        <v>6238.7287517045997</v>
      </c>
      <c r="AC4064" s="6">
        <f t="shared" si="1895"/>
        <v>6238.7287517045997</v>
      </c>
      <c r="AD4064" s="17">
        <v>6285.2887547728196</v>
      </c>
      <c r="AE4064" s="6">
        <f t="shared" si="1913"/>
        <v>420.20579876823012</v>
      </c>
      <c r="AF4064" s="17">
        <v>6658.9345504728299</v>
      </c>
      <c r="AG4064" s="6">
        <f t="shared" si="1922"/>
        <v>46.560003068219885</v>
      </c>
      <c r="AH4064" s="6">
        <f t="shared" si="1896"/>
        <v>46.560003068219885</v>
      </c>
      <c r="AI4064" s="6">
        <f t="shared" si="1914"/>
        <v>6705.4945535410498</v>
      </c>
      <c r="AJ4064" s="17">
        <v>677.53536066246602</v>
      </c>
      <c r="AK4064" s="6">
        <f t="shared" si="1915"/>
        <v>541.14248572199301</v>
      </c>
      <c r="AL4064" s="6">
        <f t="shared" si="1897"/>
        <v>541.14248572199301</v>
      </c>
      <c r="AM4064" s="17">
        <v>541.14248572199301</v>
      </c>
      <c r="AN4064" s="6">
        <f t="shared" si="1916"/>
        <v>136.39287494047301</v>
      </c>
      <c r="AO4064" s="6">
        <f t="shared" si="1917"/>
        <v>677.53536066246602</v>
      </c>
      <c r="AP4064" s="17">
        <v>3950.9441625865902</v>
      </c>
      <c r="AQ4064" s="6">
        <f t="shared" si="1918"/>
        <v>3610.0860346052673</v>
      </c>
      <c r="AR4064" s="17">
        <v>908.95500795018495</v>
      </c>
      <c r="AS4064" s="6">
        <f t="shared" si="1898"/>
        <v>568.09687996886555</v>
      </c>
      <c r="AT4064" s="17">
        <v>1707.01939225157</v>
      </c>
      <c r="AU4064" s="6">
        <f t="shared" si="1899"/>
        <v>1707.01939225157</v>
      </c>
      <c r="AV4064" s="17">
        <v>388.30519885734702</v>
      </c>
      <c r="AW4064" s="6">
        <f t="shared" si="1900"/>
        <v>388.30519885734702</v>
      </c>
      <c r="AX4064" s="17">
        <v>946.66456352748503</v>
      </c>
      <c r="AY4064" s="6">
        <f t="shared" si="1901"/>
        <v>946.66456352748503</v>
      </c>
      <c r="AZ4064" s="20">
        <v>215696102.807805</v>
      </c>
      <c r="BA4064" s="20">
        <v>1420269293.7407999</v>
      </c>
      <c r="BB4064" s="20">
        <v>110966220.207349</v>
      </c>
      <c r="BC4064" s="20">
        <v>5068383.2440444101</v>
      </c>
      <c r="BD4064" s="19">
        <f t="shared" si="1902"/>
        <v>1751.9999999999984</v>
      </c>
      <c r="BE4064" s="18">
        <v>65.852206111691999</v>
      </c>
      <c r="BF4064" s="20">
        <v>57608.621990628402</v>
      </c>
      <c r="BG4064" s="20">
        <v>3401.3414327422402</v>
      </c>
      <c r="BH4064" s="19">
        <f t="shared" si="1919"/>
        <v>4.2762223069698111</v>
      </c>
      <c r="BI4064" s="20">
        <v>764.85538438875994</v>
      </c>
      <c r="BJ4064">
        <v>224</v>
      </c>
      <c r="BK4064" s="22">
        <v>3040</v>
      </c>
      <c r="BL4064" s="22">
        <v>4611.9232000000002</v>
      </c>
      <c r="BM4064" s="22">
        <v>760</v>
      </c>
      <c r="BN4064" s="22">
        <v>190</v>
      </c>
      <c r="BO4064">
        <v>7.1004931237285601E-2</v>
      </c>
    </row>
    <row r="4065" spans="1:67" x14ac:dyDescent="0.2">
      <c r="A4065" s="27">
        <v>4064</v>
      </c>
      <c r="B4065" s="18">
        <v>618.06495708182604</v>
      </c>
      <c r="C4065" s="18">
        <v>851.19999999999902</v>
      </c>
      <c r="D4065">
        <v>1000</v>
      </c>
      <c r="E4065">
        <v>4000</v>
      </c>
      <c r="F4065">
        <v>4</v>
      </c>
      <c r="G4065" s="23">
        <f t="shared" si="1903"/>
        <v>0.99742782273949226</v>
      </c>
      <c r="H4065">
        <v>100</v>
      </c>
      <c r="I4065" s="17">
        <v>208.23177915719299</v>
      </c>
      <c r="J4065" s="6">
        <f t="shared" si="1904"/>
        <v>206.98518650189135</v>
      </c>
      <c r="K4065" s="6">
        <f t="shared" si="1920"/>
        <v>188.89895840355484</v>
      </c>
      <c r="L4065" s="6">
        <f t="shared" si="1905"/>
        <v>0.91262066429004451</v>
      </c>
      <c r="M4065" s="6">
        <f t="shared" si="1906"/>
        <v>190.03662462073532</v>
      </c>
      <c r="N4065" s="28">
        <v>100</v>
      </c>
      <c r="O4065" s="17">
        <v>412.06670959971399</v>
      </c>
      <c r="P4065" s="6">
        <f t="shared" si="1907"/>
        <v>388.53793811529499</v>
      </c>
      <c r="Q4065" s="6">
        <f t="shared" si="1893"/>
        <v>242.83621132205937</v>
      </c>
      <c r="R4065" s="17">
        <v>388.53793811529499</v>
      </c>
      <c r="S4065" s="6">
        <f t="shared" si="1908"/>
        <v>23.528771484418996</v>
      </c>
      <c r="T4065" s="6">
        <f t="shared" si="1909"/>
        <v>266.36498280647834</v>
      </c>
      <c r="U4065" s="17">
        <v>114.63885687473601</v>
      </c>
      <c r="V4065" s="6">
        <f t="shared" si="1910"/>
        <v>102.019883629056</v>
      </c>
      <c r="W4065" s="6">
        <f t="shared" si="1894"/>
        <v>102.019883629056</v>
      </c>
      <c r="X4065" s="17">
        <v>102.019883629056</v>
      </c>
      <c r="Y4065" s="6">
        <f t="shared" si="1911"/>
        <v>12.61897324568001</v>
      </c>
      <c r="Z4065" s="6">
        <f t="shared" si="1912"/>
        <v>114.63885687473601</v>
      </c>
      <c r="AA4065" s="17">
        <v>7792.9851680702304</v>
      </c>
      <c r="AB4065" s="6">
        <f t="shared" si="1921"/>
        <v>7260.0683975996599</v>
      </c>
      <c r="AC4065" s="6">
        <f t="shared" si="1895"/>
        <v>7260.0683975996599</v>
      </c>
      <c r="AD4065" s="17">
        <v>7306.0911365496904</v>
      </c>
      <c r="AE4065" s="6">
        <f t="shared" si="1913"/>
        <v>486.89403152054001</v>
      </c>
      <c r="AF4065" s="17">
        <v>7746.9624291201999</v>
      </c>
      <c r="AG4065" s="6">
        <f t="shared" si="1922"/>
        <v>46.022738950030543</v>
      </c>
      <c r="AH4065" s="6">
        <f t="shared" si="1896"/>
        <v>46.022738950030543</v>
      </c>
      <c r="AI4065" s="6">
        <f t="shared" si="1914"/>
        <v>7792.9851680702304</v>
      </c>
      <c r="AJ4065" s="17">
        <v>684.17921159457399</v>
      </c>
      <c r="AK4065" s="6">
        <f t="shared" si="1915"/>
        <v>546.33980751510603</v>
      </c>
      <c r="AL4065" s="6">
        <f t="shared" si="1897"/>
        <v>546.33980751510603</v>
      </c>
      <c r="AM4065" s="17">
        <v>546.33980751510603</v>
      </c>
      <c r="AN4065" s="6">
        <f t="shared" si="1916"/>
        <v>137.83940407946795</v>
      </c>
      <c r="AO4065" s="6">
        <f t="shared" si="1917"/>
        <v>684.17921159457399</v>
      </c>
      <c r="AP4065" s="17">
        <v>4033.3376942796399</v>
      </c>
      <c r="AQ4065" s="6">
        <f t="shared" si="1918"/>
        <v>3661.5144727545307</v>
      </c>
      <c r="AR4065" s="17">
        <v>991.52859073361799</v>
      </c>
      <c r="AS4065" s="6">
        <f t="shared" si="1898"/>
        <v>619.70536920851123</v>
      </c>
      <c r="AT4065" s="17">
        <v>1706.91835615734</v>
      </c>
      <c r="AU4065" s="6">
        <f t="shared" si="1899"/>
        <v>1706.91835615734</v>
      </c>
      <c r="AV4065" s="17">
        <v>388.28221561483599</v>
      </c>
      <c r="AW4065" s="6">
        <f t="shared" si="1900"/>
        <v>388.28221561483599</v>
      </c>
      <c r="AX4065" s="17">
        <v>946.60853177384399</v>
      </c>
      <c r="AY4065" s="6">
        <f t="shared" si="1901"/>
        <v>946.60853177384399</v>
      </c>
      <c r="AZ4065" s="20">
        <v>217479039.71826199</v>
      </c>
      <c r="BA4065" s="20">
        <v>1420269293.7407999</v>
      </c>
      <c r="BB4065" s="20">
        <v>109745211.980527</v>
      </c>
      <c r="BC4065" s="20">
        <v>4506454.5604094397</v>
      </c>
      <c r="BD4065" s="19">
        <f t="shared" si="1902"/>
        <v>1751.9999999999984</v>
      </c>
      <c r="BE4065" s="18">
        <v>66.6948764872173</v>
      </c>
      <c r="BF4065" s="20">
        <v>49428.3764976331</v>
      </c>
      <c r="BG4065" s="20">
        <v>2918.36150779534</v>
      </c>
      <c r="BH4065" s="19">
        <f t="shared" si="1919"/>
        <v>3.6690120137028326</v>
      </c>
      <c r="BI4065" s="20">
        <v>834.38769206046595</v>
      </c>
      <c r="BJ4065">
        <v>224</v>
      </c>
      <c r="BK4065" s="22">
        <v>3040</v>
      </c>
      <c r="BL4065" s="22">
        <v>4611.9232000000002</v>
      </c>
      <c r="BM4065" s="22">
        <v>760</v>
      </c>
      <c r="BN4065" s="22">
        <v>190</v>
      </c>
      <c r="BO4065">
        <v>7.0252489164647006E-2</v>
      </c>
    </row>
    <row r="4066" spans="1:67" x14ac:dyDescent="0.2">
      <c r="A4066" s="27">
        <v>4065</v>
      </c>
      <c r="B4066" s="18">
        <v>669.57037017197899</v>
      </c>
      <c r="C4066" s="18">
        <v>851.19999999999902</v>
      </c>
      <c r="D4066">
        <v>1000</v>
      </c>
      <c r="E4066">
        <v>4000</v>
      </c>
      <c r="F4066">
        <v>3</v>
      </c>
      <c r="G4066" s="23">
        <f t="shared" si="1903"/>
        <v>0.99773936895740412</v>
      </c>
      <c r="H4066">
        <v>100</v>
      </c>
      <c r="I4066" s="17">
        <v>207.15994151669</v>
      </c>
      <c r="J4066" s="6">
        <f t="shared" si="1904"/>
        <v>206.09434809360093</v>
      </c>
      <c r="K4066" s="6">
        <f t="shared" si="1920"/>
        <v>186.50486058881401</v>
      </c>
      <c r="L4066" s="6">
        <f t="shared" si="1905"/>
        <v>0.90494893389366482</v>
      </c>
      <c r="M4066" s="6">
        <f t="shared" si="1906"/>
        <v>187.46916822100258</v>
      </c>
      <c r="N4066" s="28">
        <v>100</v>
      </c>
      <c r="O4066" s="17">
        <v>443.164504631927</v>
      </c>
      <c r="P4066" s="6">
        <f t="shared" si="1907"/>
        <v>417.86030937784301</v>
      </c>
      <c r="Q4066" s="6">
        <f t="shared" si="1893"/>
        <v>261.16269336115187</v>
      </c>
      <c r="R4066" s="17">
        <v>417.86030937784301</v>
      </c>
      <c r="S4066" s="6">
        <f t="shared" si="1908"/>
        <v>25.304195254083993</v>
      </c>
      <c r="T4066" s="6">
        <f t="shared" si="1909"/>
        <v>286.46688861523586</v>
      </c>
      <c r="U4066" s="17">
        <v>114.63989332007</v>
      </c>
      <c r="V4066" s="6">
        <f t="shared" si="1910"/>
        <v>102.02092007439001</v>
      </c>
      <c r="W4066" s="6">
        <f t="shared" si="1894"/>
        <v>102.02092007439001</v>
      </c>
      <c r="X4066" s="17">
        <v>102.02092007439001</v>
      </c>
      <c r="Y4066" s="6">
        <f t="shared" si="1911"/>
        <v>12.618973245679996</v>
      </c>
      <c r="Z4066" s="6">
        <f t="shared" si="1912"/>
        <v>114.63989332007</v>
      </c>
      <c r="AA4066" s="17">
        <v>6595.4278192646898</v>
      </c>
      <c r="AB4066" s="6">
        <f t="shared" si="1921"/>
        <v>6135.9188361709403</v>
      </c>
      <c r="AC4066" s="6">
        <f t="shared" si="1895"/>
        <v>6135.9188361709403</v>
      </c>
      <c r="AD4066" s="17">
        <v>6181.8149037428202</v>
      </c>
      <c r="AE4066" s="6">
        <f t="shared" si="1913"/>
        <v>413.61291552186958</v>
      </c>
      <c r="AF4066" s="17">
        <v>6549.5317516928098</v>
      </c>
      <c r="AG4066" s="6">
        <f t="shared" si="1922"/>
        <v>45.896067571879939</v>
      </c>
      <c r="AH4066" s="6">
        <f t="shared" si="1896"/>
        <v>45.896067571879939</v>
      </c>
      <c r="AI4066" s="6">
        <f t="shared" si="1914"/>
        <v>6595.4278192646898</v>
      </c>
      <c r="AJ4066" s="17">
        <v>690.34652540099501</v>
      </c>
      <c r="AK4066" s="6">
        <f t="shared" si="1915"/>
        <v>551.184998639009</v>
      </c>
      <c r="AL4066" s="6">
        <f t="shared" si="1897"/>
        <v>551.184998639009</v>
      </c>
      <c r="AM4066" s="17">
        <v>551.184998639009</v>
      </c>
      <c r="AN4066" s="6">
        <f t="shared" si="1916"/>
        <v>139.16152676198601</v>
      </c>
      <c r="AO4066" s="6">
        <f t="shared" si="1917"/>
        <v>690.34652540099501</v>
      </c>
      <c r="AP4066" s="17">
        <v>4018.9353518846101</v>
      </c>
      <c r="AQ4066" s="6">
        <f t="shared" si="1918"/>
        <v>3616.1227696675896</v>
      </c>
      <c r="AR4066" s="17">
        <v>1074.16688591205</v>
      </c>
      <c r="AS4066" s="6">
        <f t="shared" si="1898"/>
        <v>671.35430369503126</v>
      </c>
      <c r="AT4066" s="17">
        <v>1706.9356971648299</v>
      </c>
      <c r="AU4066" s="6">
        <f t="shared" si="1899"/>
        <v>1706.9356971648299</v>
      </c>
      <c r="AV4066" s="17">
        <v>291.21462020272003</v>
      </c>
      <c r="AW4066" s="6">
        <f t="shared" si="1900"/>
        <v>291.21462020272003</v>
      </c>
      <c r="AX4066" s="17">
        <v>946.61814860500795</v>
      </c>
      <c r="AY4066" s="6">
        <f t="shared" si="1901"/>
        <v>946.61814860500795</v>
      </c>
      <c r="AZ4066" s="20">
        <v>219025553.67996699</v>
      </c>
      <c r="BA4066" s="20">
        <v>1420269293.7407999</v>
      </c>
      <c r="BB4066" s="20">
        <v>108744526.992604</v>
      </c>
      <c r="BC4066" s="20">
        <v>3960625.5866278899</v>
      </c>
      <c r="BD4066" s="19">
        <f t="shared" si="1902"/>
        <v>1751.9999999999989</v>
      </c>
      <c r="BE4066" s="18">
        <v>67.496915455320107</v>
      </c>
      <c r="BF4066" s="20">
        <v>45052.744462950403</v>
      </c>
      <c r="BG4066" s="20">
        <v>2660.0144406424101</v>
      </c>
      <c r="BH4066" s="19">
        <f t="shared" si="1919"/>
        <v>3.3442138382344813</v>
      </c>
      <c r="BI4066" s="20">
        <v>903.91999973217105</v>
      </c>
      <c r="BJ4066">
        <v>224</v>
      </c>
      <c r="BK4066" s="22">
        <v>3040</v>
      </c>
      <c r="BL4066" s="22">
        <v>4611.9232000000002</v>
      </c>
      <c r="BM4066" s="22">
        <v>760</v>
      </c>
      <c r="BN4066" s="22">
        <v>190</v>
      </c>
      <c r="BO4066">
        <v>6.9635820020875094E-2</v>
      </c>
    </row>
    <row r="4067" spans="1:67" x14ac:dyDescent="0.2">
      <c r="A4067" s="27">
        <v>4066</v>
      </c>
      <c r="B4067" s="18">
        <v>721.07578326213104</v>
      </c>
      <c r="C4067" s="18">
        <v>851.19999999999902</v>
      </c>
      <c r="D4067">
        <v>1000</v>
      </c>
      <c r="E4067">
        <v>4000</v>
      </c>
      <c r="F4067">
        <v>3</v>
      </c>
      <c r="G4067" s="23">
        <f t="shared" si="1903"/>
        <v>0.99807199074466546</v>
      </c>
      <c r="H4067">
        <v>100</v>
      </c>
      <c r="I4067" s="17">
        <v>211.35632727090399</v>
      </c>
      <c r="J4067" s="6">
        <f t="shared" si="1904"/>
        <v>210.24660922058152</v>
      </c>
      <c r="K4067" s="6">
        <f t="shared" si="1920"/>
        <v>189.15807258493868</v>
      </c>
      <c r="L4067" s="6">
        <f t="shared" si="1905"/>
        <v>0.89969618671225426</v>
      </c>
      <c r="M4067" s="6">
        <f t="shared" si="1906"/>
        <v>190.15648168313956</v>
      </c>
      <c r="N4067" s="28">
        <v>100</v>
      </c>
      <c r="O4067" s="17">
        <v>474.15958280938997</v>
      </c>
      <c r="P4067" s="6">
        <f t="shared" si="1907"/>
        <v>447.084145975924</v>
      </c>
      <c r="Q4067" s="6">
        <f t="shared" si="1893"/>
        <v>279.4275912349525</v>
      </c>
      <c r="R4067" s="17">
        <v>447.084145975924</v>
      </c>
      <c r="S4067" s="6">
        <f t="shared" si="1908"/>
        <v>27.075436833465972</v>
      </c>
      <c r="T4067" s="6">
        <f t="shared" si="1909"/>
        <v>306.50302806841847</v>
      </c>
      <c r="U4067" s="17">
        <v>114.63406908118</v>
      </c>
      <c r="V4067" s="6">
        <f t="shared" si="1910"/>
        <v>102.01509583550001</v>
      </c>
      <c r="W4067" s="6">
        <f t="shared" si="1894"/>
        <v>102.01509583550001</v>
      </c>
      <c r="X4067" s="17">
        <v>102.01509583550001</v>
      </c>
      <c r="Y4067" s="6">
        <f t="shared" si="1911"/>
        <v>12.618973245679996</v>
      </c>
      <c r="Z4067" s="6">
        <f t="shared" si="1912"/>
        <v>114.63406908118</v>
      </c>
      <c r="AA4067" s="17">
        <v>7695.6173747890498</v>
      </c>
      <c r="AB4067" s="6">
        <f t="shared" si="1921"/>
        <v>7167.4020029357407</v>
      </c>
      <c r="AC4067" s="6">
        <f t="shared" si="1895"/>
        <v>7167.4020029357407</v>
      </c>
      <c r="AD4067" s="17">
        <v>7214.5184543196501</v>
      </c>
      <c r="AE4067" s="6">
        <f t="shared" si="1913"/>
        <v>481.09892046939967</v>
      </c>
      <c r="AF4067" s="17">
        <v>7648.5009234051404</v>
      </c>
      <c r="AG4067" s="6">
        <f t="shared" si="1922"/>
        <v>47.116451383909407</v>
      </c>
      <c r="AH4067" s="6">
        <f t="shared" si="1896"/>
        <v>47.116451383909407</v>
      </c>
      <c r="AI4067" s="6">
        <f t="shared" si="1914"/>
        <v>7695.6173747890498</v>
      </c>
      <c r="AJ4067" s="17">
        <v>695.07618713398995</v>
      </c>
      <c r="AK4067" s="6">
        <f t="shared" si="1915"/>
        <v>554.88639503174898</v>
      </c>
      <c r="AL4067" s="6">
        <f t="shared" si="1897"/>
        <v>554.88639503174898</v>
      </c>
      <c r="AM4067" s="17">
        <v>554.88639503174898</v>
      </c>
      <c r="AN4067" s="6">
        <f t="shared" si="1916"/>
        <v>140.18979210224097</v>
      </c>
      <c r="AO4067" s="6">
        <f t="shared" si="1917"/>
        <v>695.07618713398995</v>
      </c>
      <c r="AP4067" s="17">
        <v>4101.3294210583899</v>
      </c>
      <c r="AQ4067" s="6">
        <f t="shared" si="1918"/>
        <v>3667.5560205552883</v>
      </c>
      <c r="AR4067" s="17">
        <v>1156.7290680082599</v>
      </c>
      <c r="AS4067" s="6">
        <f t="shared" si="1898"/>
        <v>722.95566750516241</v>
      </c>
      <c r="AT4067" s="17">
        <v>1706.8382504719</v>
      </c>
      <c r="AU4067" s="6">
        <f t="shared" si="1899"/>
        <v>1706.8382504719</v>
      </c>
      <c r="AV4067" s="17">
        <v>291.19799514665101</v>
      </c>
      <c r="AW4067" s="6">
        <f t="shared" si="1900"/>
        <v>291.19799514665101</v>
      </c>
      <c r="AX4067" s="17">
        <v>946.56410743157505</v>
      </c>
      <c r="AY4067" s="6">
        <f t="shared" si="1901"/>
        <v>946.56410743157505</v>
      </c>
      <c r="AZ4067" s="20">
        <v>220373824.588781</v>
      </c>
      <c r="BA4067" s="20">
        <v>1420269293.7407999</v>
      </c>
      <c r="BB4067" s="20">
        <v>107979009.455072</v>
      </c>
      <c r="BC4067" s="20">
        <v>3377872.21534607</v>
      </c>
      <c r="BD4067" s="19">
        <f t="shared" si="1902"/>
        <v>1751.9999999999989</v>
      </c>
      <c r="BE4067" s="18">
        <v>68.261098757538804</v>
      </c>
      <c r="BF4067" s="20">
        <v>39053.856986942599</v>
      </c>
      <c r="BG4067" s="20">
        <v>2305.8267545383601</v>
      </c>
      <c r="BH4067" s="19">
        <f t="shared" si="1919"/>
        <v>2.8989232627008552</v>
      </c>
      <c r="BI4067" s="20">
        <v>973.45230740387694</v>
      </c>
      <c r="BJ4067">
        <v>224</v>
      </c>
      <c r="BK4067" s="22">
        <v>3040</v>
      </c>
      <c r="BL4067" s="22">
        <v>4611.9232000000002</v>
      </c>
      <c r="BM4067" s="22">
        <v>760</v>
      </c>
      <c r="BN4067" s="22">
        <v>190</v>
      </c>
      <c r="BO4067">
        <v>6.91640703528969E-2</v>
      </c>
    </row>
    <row r="4068" spans="1:67" x14ac:dyDescent="0.2">
      <c r="A4068" s="27">
        <v>4067</v>
      </c>
      <c r="B4068" s="18">
        <v>772.58119635228297</v>
      </c>
      <c r="C4068" s="18">
        <v>851.19999999999902</v>
      </c>
      <c r="D4068">
        <v>1000</v>
      </c>
      <c r="E4068">
        <v>4000</v>
      </c>
      <c r="F4068">
        <v>3</v>
      </c>
      <c r="G4068" s="23">
        <f t="shared" si="1903"/>
        <v>0.99820851293258106</v>
      </c>
      <c r="H4068">
        <v>100</v>
      </c>
      <c r="I4068" s="17">
        <v>215.55921266581001</v>
      </c>
      <c r="J4068" s="6">
        <f t="shared" si="1904"/>
        <v>214.83406322372423</v>
      </c>
      <c r="K4068" s="6">
        <f t="shared" si="1920"/>
        <v>192.24774242245968</v>
      </c>
      <c r="L4068" s="6">
        <f t="shared" si="1905"/>
        <v>0.89486620295523822</v>
      </c>
      <c r="M4068" s="6">
        <f t="shared" si="1906"/>
        <v>192.89665415027409</v>
      </c>
      <c r="N4068" s="28">
        <v>100</v>
      </c>
      <c r="O4068" s="17">
        <v>505.27265485537498</v>
      </c>
      <c r="P4068" s="6">
        <f t="shared" si="1907"/>
        <v>476.41911303168098</v>
      </c>
      <c r="Q4068" s="6">
        <f t="shared" si="1893"/>
        <v>297.76194564480062</v>
      </c>
      <c r="R4068" s="17">
        <v>476.41911303168098</v>
      </c>
      <c r="S4068" s="6">
        <f t="shared" si="1908"/>
        <v>28.853541823694002</v>
      </c>
      <c r="T4068" s="6">
        <f t="shared" si="1909"/>
        <v>326.61548746849462</v>
      </c>
      <c r="U4068" s="17">
        <v>114.62848983913599</v>
      </c>
      <c r="V4068" s="6">
        <f t="shared" si="1910"/>
        <v>102.009516593456</v>
      </c>
      <c r="W4068" s="6">
        <f t="shared" si="1894"/>
        <v>102.009516593456</v>
      </c>
      <c r="X4068" s="17">
        <v>102.009516593456</v>
      </c>
      <c r="Y4068" s="6">
        <f t="shared" si="1911"/>
        <v>12.618973245679996</v>
      </c>
      <c r="Z4068" s="6">
        <f t="shared" si="1912"/>
        <v>114.62848983913599</v>
      </c>
      <c r="AA4068" s="17">
        <v>8502.5266996574592</v>
      </c>
      <c r="AB4068" s="6">
        <f t="shared" si="1921"/>
        <v>7925.2189935271899</v>
      </c>
      <c r="AC4068" s="6">
        <f t="shared" si="1895"/>
        <v>7925.2189935271899</v>
      </c>
      <c r="AD4068" s="17">
        <v>7971.9660619921497</v>
      </c>
      <c r="AE4068" s="6">
        <f t="shared" si="1913"/>
        <v>530.56063766530951</v>
      </c>
      <c r="AF4068" s="17">
        <v>8455.7796311924994</v>
      </c>
      <c r="AG4068" s="6">
        <f t="shared" si="1922"/>
        <v>46.747068464959739</v>
      </c>
      <c r="AH4068" s="6">
        <f t="shared" si="1896"/>
        <v>46.747068464959739</v>
      </c>
      <c r="AI4068" s="6">
        <f t="shared" si="1914"/>
        <v>8502.5266996574592</v>
      </c>
      <c r="AJ4068" s="17">
        <v>700.144191322344</v>
      </c>
      <c r="AK4068" s="6">
        <f t="shared" si="1915"/>
        <v>558.86180908596805</v>
      </c>
      <c r="AL4068" s="6">
        <f t="shared" si="1897"/>
        <v>558.86180908596805</v>
      </c>
      <c r="AM4068" s="17">
        <v>558.86180908596805</v>
      </c>
      <c r="AN4068" s="6">
        <f t="shared" si="1916"/>
        <v>141.28238223637595</v>
      </c>
      <c r="AO4068" s="6">
        <f t="shared" si="1917"/>
        <v>700.144191322344</v>
      </c>
      <c r="AP4068" s="17">
        <v>4183.7241040356002</v>
      </c>
      <c r="AQ4068" s="6">
        <f t="shared" si="1918"/>
        <v>3718.9923069489864</v>
      </c>
      <c r="AR4068" s="17">
        <v>1239.28479223094</v>
      </c>
      <c r="AS4068" s="6">
        <f t="shared" si="1898"/>
        <v>774.5529951443375</v>
      </c>
      <c r="AT4068" s="17">
        <v>1706.74490287809</v>
      </c>
      <c r="AU4068" s="6">
        <f t="shared" si="1899"/>
        <v>1706.74490287809</v>
      </c>
      <c r="AV4068" s="17">
        <v>291.18206942424598</v>
      </c>
      <c r="AW4068" s="6">
        <f t="shared" si="1900"/>
        <v>291.18206942424598</v>
      </c>
      <c r="AX4068" s="17">
        <v>946.51233950231301</v>
      </c>
      <c r="AY4068" s="6">
        <f t="shared" si="1901"/>
        <v>946.51233950231301</v>
      </c>
      <c r="AZ4068" s="20">
        <v>221492563.789083</v>
      </c>
      <c r="BA4068" s="20">
        <v>1420269293.7407999</v>
      </c>
      <c r="BB4068" s="20">
        <v>107099457.12799799</v>
      </c>
      <c r="BC4068" s="20">
        <v>3138685.3421181198</v>
      </c>
      <c r="BD4068" s="19">
        <f t="shared" si="1902"/>
        <v>1751.9999999999989</v>
      </c>
      <c r="BE4068" s="18">
        <v>68.992342795675796</v>
      </c>
      <c r="BF4068" s="20">
        <v>35447.608793712003</v>
      </c>
      <c r="BG4068" s="20">
        <v>2092.9058240848799</v>
      </c>
      <c r="BH4068" s="19">
        <f t="shared" si="1919"/>
        <v>2.6312355722910525</v>
      </c>
      <c r="BI4068" s="20">
        <v>1042.98461507558</v>
      </c>
      <c r="BJ4068">
        <v>224</v>
      </c>
      <c r="BK4068" s="22">
        <v>3040</v>
      </c>
      <c r="BL4068" s="22">
        <v>4611.9232000000002</v>
      </c>
      <c r="BM4068" s="22">
        <v>760</v>
      </c>
      <c r="BN4068" s="22">
        <v>190</v>
      </c>
      <c r="BO4068">
        <v>6.8622047787642498E-2</v>
      </c>
    </row>
    <row r="4069" spans="1:67" x14ac:dyDescent="0.2">
      <c r="A4069" s="27">
        <v>4068</v>
      </c>
      <c r="B4069" s="18">
        <v>824.08660944243502</v>
      </c>
      <c r="C4069" s="18">
        <v>851.19999999999902</v>
      </c>
      <c r="D4069">
        <v>1000</v>
      </c>
      <c r="E4069">
        <v>4000</v>
      </c>
      <c r="F4069">
        <v>3</v>
      </c>
      <c r="G4069" s="23">
        <f t="shared" si="1903"/>
        <v>0.99836376608506816</v>
      </c>
      <c r="H4069">
        <v>100</v>
      </c>
      <c r="I4069" s="17">
        <v>219.77169875198399</v>
      </c>
      <c r="J4069" s="6">
        <f t="shared" si="1904"/>
        <v>218.86701123963738</v>
      </c>
      <c r="K4069" s="6">
        <f t="shared" si="1920"/>
        <v>194.77781957491646</v>
      </c>
      <c r="L4069" s="6">
        <f t="shared" si="1905"/>
        <v>0.88993685467589412</v>
      </c>
      <c r="M4069" s="6">
        <f t="shared" si="1906"/>
        <v>195.58293433411876</v>
      </c>
      <c r="N4069" s="28">
        <v>100</v>
      </c>
      <c r="O4069" s="17">
        <v>536.38826185661799</v>
      </c>
      <c r="P4069" s="6">
        <f t="shared" si="1907"/>
        <v>505.75635195762698</v>
      </c>
      <c r="Q4069" s="6">
        <f t="shared" si="1893"/>
        <v>316.09771997351686</v>
      </c>
      <c r="R4069" s="17">
        <v>505.75635195762698</v>
      </c>
      <c r="S4069" s="6">
        <f t="shared" si="1908"/>
        <v>30.631909898991012</v>
      </c>
      <c r="T4069" s="6">
        <f t="shared" si="1909"/>
        <v>346.72962987250787</v>
      </c>
      <c r="U4069" s="17">
        <v>114.623140453674</v>
      </c>
      <c r="V4069" s="6">
        <f t="shared" si="1910"/>
        <v>102.004167207994</v>
      </c>
      <c r="W4069" s="6">
        <f t="shared" si="1894"/>
        <v>102.004167207994</v>
      </c>
      <c r="X4069" s="17">
        <v>102.004167207994</v>
      </c>
      <c r="Y4069" s="6">
        <f t="shared" si="1911"/>
        <v>12.618973245679996</v>
      </c>
      <c r="Z4069" s="6">
        <f t="shared" si="1912"/>
        <v>114.623140453674</v>
      </c>
      <c r="AA4069" s="17">
        <v>9179.9943464273692</v>
      </c>
      <c r="AB4069" s="6">
        <f t="shared" si="1921"/>
        <v>8561.1343637784012</v>
      </c>
      <c r="AC4069" s="6">
        <f t="shared" si="1895"/>
        <v>8561.1343637784012</v>
      </c>
      <c r="AD4069" s="17">
        <v>8607.8903021368005</v>
      </c>
      <c r="AE4069" s="6">
        <f t="shared" si="1913"/>
        <v>572.10404429056871</v>
      </c>
      <c r="AF4069" s="17">
        <v>9133.2384080689699</v>
      </c>
      <c r="AG4069" s="6">
        <f t="shared" si="1922"/>
        <v>46.755938358399362</v>
      </c>
      <c r="AH4069" s="6">
        <f t="shared" si="1896"/>
        <v>46.755938358399362</v>
      </c>
      <c r="AI4069" s="6">
        <f t="shared" si="1914"/>
        <v>9179.9943464273692</v>
      </c>
      <c r="AJ4069" s="17">
        <v>705.13887680056598</v>
      </c>
      <c r="AK4069" s="6">
        <f t="shared" si="1915"/>
        <v>562.79511034417396</v>
      </c>
      <c r="AL4069" s="6">
        <f t="shared" si="1897"/>
        <v>562.79511034417396</v>
      </c>
      <c r="AM4069" s="17">
        <v>562.79511034417396</v>
      </c>
      <c r="AN4069" s="6">
        <f t="shared" si="1916"/>
        <v>142.34376645639202</v>
      </c>
      <c r="AO4069" s="6">
        <f t="shared" si="1917"/>
        <v>705.13887680056598</v>
      </c>
      <c r="AP4069" s="17">
        <v>4266.1193628845203</v>
      </c>
      <c r="AQ4069" s="6">
        <f t="shared" si="1918"/>
        <v>3770.4314412610956</v>
      </c>
      <c r="AR4069" s="17">
        <v>1321.8344576624399</v>
      </c>
      <c r="AS4069" s="6">
        <f t="shared" si="1898"/>
        <v>826.14653603902502</v>
      </c>
      <c r="AT4069" s="17">
        <v>1706.65540106811</v>
      </c>
      <c r="AU4069" s="6">
        <f t="shared" si="1899"/>
        <v>1706.65540106811</v>
      </c>
      <c r="AV4069" s="17">
        <v>291.16679981822301</v>
      </c>
      <c r="AW4069" s="6">
        <f t="shared" si="1900"/>
        <v>291.16679981822301</v>
      </c>
      <c r="AX4069" s="17">
        <v>946.46270433573795</v>
      </c>
      <c r="AY4069" s="6">
        <f t="shared" si="1901"/>
        <v>946.46270433573795</v>
      </c>
      <c r="AZ4069" s="20">
        <v>222527513.53878301</v>
      </c>
      <c r="BA4069" s="20">
        <v>1420269293.7407999</v>
      </c>
      <c r="BB4069" s="20">
        <v>106336510.901456</v>
      </c>
      <c r="BC4069" s="20">
        <v>2866681.8189607598</v>
      </c>
      <c r="BD4069" s="19">
        <f t="shared" si="1902"/>
        <v>1751.9999999999995</v>
      </c>
      <c r="BE4069" s="18">
        <v>69.690410027003395</v>
      </c>
      <c r="BF4069" s="20">
        <v>33062.312836494399</v>
      </c>
      <c r="BG4069" s="20">
        <v>1952.0726347411701</v>
      </c>
      <c r="BH4069" s="19">
        <f t="shared" si="1919"/>
        <v>2.454177773848353</v>
      </c>
      <c r="BI4069" s="20">
        <v>1112.51692274728</v>
      </c>
      <c r="BJ4069">
        <v>224</v>
      </c>
      <c r="BK4069" s="22">
        <v>3040</v>
      </c>
      <c r="BL4069" s="22">
        <v>4611.9232000000002</v>
      </c>
      <c r="BM4069" s="22">
        <v>760</v>
      </c>
      <c r="BN4069" s="22">
        <v>190</v>
      </c>
      <c r="BO4069">
        <v>6.8151882052385995E-2</v>
      </c>
    </row>
    <row r="4070" spans="1:67" x14ac:dyDescent="0.2">
      <c r="A4070" s="27">
        <v>4069</v>
      </c>
      <c r="B4070" s="18">
        <v>875.59202253258798</v>
      </c>
      <c r="C4070" s="18">
        <v>851.19999999999902</v>
      </c>
      <c r="D4070">
        <v>1000</v>
      </c>
      <c r="E4070">
        <v>4000</v>
      </c>
      <c r="F4070">
        <v>3</v>
      </c>
      <c r="G4070" s="23">
        <f t="shared" si="1903"/>
        <v>0.99850404160800199</v>
      </c>
      <c r="H4070">
        <v>100</v>
      </c>
      <c r="I4070" s="17">
        <v>223.988983959617</v>
      </c>
      <c r="J4070" s="6">
        <f t="shared" si="1904"/>
        <v>223.05977185231473</v>
      </c>
      <c r="K4070" s="6">
        <f t="shared" si="1920"/>
        <v>197.47097695602693</v>
      </c>
      <c r="L4070" s="6">
        <f t="shared" si="1905"/>
        <v>0.88528278907579161</v>
      </c>
      <c r="M4070" s="6">
        <f t="shared" si="1906"/>
        <v>198.29359244202249</v>
      </c>
      <c r="N4070" s="28">
        <v>100</v>
      </c>
      <c r="O4070" s="17">
        <v>567.45148085144797</v>
      </c>
      <c r="P4070" s="6">
        <f t="shared" si="1907"/>
        <v>535.04408359316699</v>
      </c>
      <c r="Q4070" s="6">
        <f t="shared" si="1893"/>
        <v>334.40255224572934</v>
      </c>
      <c r="R4070" s="17">
        <v>535.04408359316699</v>
      </c>
      <c r="S4070" s="6">
        <f t="shared" si="1908"/>
        <v>32.40739725828098</v>
      </c>
      <c r="T4070" s="6">
        <f t="shared" si="1909"/>
        <v>366.80994950401032</v>
      </c>
      <c r="U4070" s="17">
        <v>114.618007006863</v>
      </c>
      <c r="V4070" s="6">
        <f t="shared" si="1910"/>
        <v>101.999033761183</v>
      </c>
      <c r="W4070" s="6">
        <f t="shared" si="1894"/>
        <v>101.999033761183</v>
      </c>
      <c r="X4070" s="17">
        <v>101.999033761183</v>
      </c>
      <c r="Y4070" s="6">
        <f t="shared" si="1911"/>
        <v>12.618973245679996</v>
      </c>
      <c r="Z4070" s="6">
        <f t="shared" si="1912"/>
        <v>114.618007006863</v>
      </c>
      <c r="AA4070" s="17">
        <v>10012.2650483036</v>
      </c>
      <c r="AB4070" s="6">
        <f t="shared" si="1921"/>
        <v>9341.4412980503603</v>
      </c>
      <c r="AC4070" s="6">
        <f t="shared" si="1895"/>
        <v>9341.4412980503603</v>
      </c>
      <c r="AD4070" s="17">
        <v>9389.1741929338896</v>
      </c>
      <c r="AE4070" s="6">
        <f t="shared" si="1913"/>
        <v>623.09085536970997</v>
      </c>
      <c r="AF4070" s="17">
        <v>9964.5321534200702</v>
      </c>
      <c r="AG4070" s="6">
        <f t="shared" si="1922"/>
        <v>47.732894883529298</v>
      </c>
      <c r="AH4070" s="6">
        <f t="shared" si="1896"/>
        <v>47.732894883529298</v>
      </c>
      <c r="AI4070" s="6">
        <f t="shared" si="1914"/>
        <v>10012.2650483036</v>
      </c>
      <c r="AJ4070" s="17">
        <v>709.56656700000701</v>
      </c>
      <c r="AK4070" s="6">
        <f t="shared" si="1915"/>
        <v>566.28729173244596</v>
      </c>
      <c r="AL4070" s="6">
        <f t="shared" si="1897"/>
        <v>566.28729173244596</v>
      </c>
      <c r="AM4070" s="17">
        <v>566.28729173244596</v>
      </c>
      <c r="AN4070" s="6">
        <f t="shared" si="1916"/>
        <v>143.27927526756105</v>
      </c>
      <c r="AO4070" s="6">
        <f t="shared" si="1917"/>
        <v>709.56656700000701</v>
      </c>
      <c r="AP4070" s="17">
        <v>4348.51516273585</v>
      </c>
      <c r="AQ4070" s="6">
        <f t="shared" si="1918"/>
        <v>3821.873251048728</v>
      </c>
      <c r="AR4070" s="17">
        <v>1404.37843116562</v>
      </c>
      <c r="AS4070" s="6">
        <f t="shared" si="1898"/>
        <v>877.73651947851249</v>
      </c>
      <c r="AT4070" s="17">
        <v>1706.5695121778101</v>
      </c>
      <c r="AU4070" s="6">
        <f t="shared" si="1899"/>
        <v>1706.5695121778101</v>
      </c>
      <c r="AV4070" s="17">
        <v>291.152146600408</v>
      </c>
      <c r="AW4070" s="6">
        <f t="shared" si="1900"/>
        <v>291.152146600408</v>
      </c>
      <c r="AX4070" s="17">
        <v>946.415072791998</v>
      </c>
      <c r="AY4070" s="6">
        <f t="shared" si="1901"/>
        <v>946.415072791998</v>
      </c>
      <c r="AZ4070" s="20">
        <v>223441120.874742</v>
      </c>
      <c r="BA4070" s="20">
        <v>1420269293.7407999</v>
      </c>
      <c r="BB4070" s="20">
        <v>105668666.28167599</v>
      </c>
      <c r="BC4070" s="20">
        <v>2620919.1027806299</v>
      </c>
      <c r="BD4070" s="19">
        <f t="shared" si="1902"/>
        <v>1751.9999999999986</v>
      </c>
      <c r="BE4070" s="18">
        <v>70.357927655469496</v>
      </c>
      <c r="BF4070" s="20">
        <v>30951.501474951601</v>
      </c>
      <c r="BG4070" s="20">
        <v>1827.44562766076</v>
      </c>
      <c r="BH4070" s="19">
        <f t="shared" si="1919"/>
        <v>2.2974946538892764</v>
      </c>
      <c r="BI4070" s="20">
        <v>1182.04923041899</v>
      </c>
      <c r="BJ4070">
        <v>224</v>
      </c>
      <c r="BK4070" s="22">
        <v>3040</v>
      </c>
      <c r="BL4070" s="22">
        <v>4611.9232000000002</v>
      </c>
      <c r="BM4070" s="22">
        <v>760</v>
      </c>
      <c r="BN4070" s="22">
        <v>190</v>
      </c>
      <c r="BO4070">
        <v>6.7740321542588605E-2</v>
      </c>
    </row>
    <row r="4071" spans="1:67" x14ac:dyDescent="0.2">
      <c r="A4071" s="27">
        <v>4070</v>
      </c>
      <c r="B4071" s="18">
        <v>927.09743562274002</v>
      </c>
      <c r="C4071" s="18">
        <v>851.19999999999902</v>
      </c>
      <c r="D4071">
        <v>1000</v>
      </c>
      <c r="E4071">
        <v>4000</v>
      </c>
      <c r="F4071">
        <v>3</v>
      </c>
      <c r="G4071" s="23">
        <f t="shared" si="1903"/>
        <v>0.99859854002810522</v>
      </c>
      <c r="H4071">
        <v>100</v>
      </c>
      <c r="I4071" s="17">
        <v>228.20730009812601</v>
      </c>
      <c r="J4071" s="6">
        <f t="shared" si="1904"/>
        <v>227.41139218017446</v>
      </c>
      <c r="K4071" s="6">
        <f t="shared" si="1920"/>
        <v>200.32413937800396</v>
      </c>
      <c r="L4071" s="6">
        <f t="shared" si="1905"/>
        <v>0.88088876048606357</v>
      </c>
      <c r="M4071" s="6">
        <f t="shared" si="1906"/>
        <v>201.02524571730936</v>
      </c>
      <c r="N4071" s="28">
        <v>100</v>
      </c>
      <c r="O4071" s="17">
        <v>598.56924378303097</v>
      </c>
      <c r="P4071" s="6">
        <f t="shared" si="1907"/>
        <v>564.38313966735996</v>
      </c>
      <c r="Q4071" s="6">
        <f t="shared" si="1893"/>
        <v>352.73946229209997</v>
      </c>
      <c r="R4071" s="17">
        <v>564.38313966735996</v>
      </c>
      <c r="S4071" s="6">
        <f t="shared" si="1908"/>
        <v>34.186104115671014</v>
      </c>
      <c r="T4071" s="6">
        <f t="shared" si="1909"/>
        <v>386.92556640777099</v>
      </c>
      <c r="U4071" s="17">
        <v>114.613076682189</v>
      </c>
      <c r="V4071" s="6">
        <f t="shared" si="1910"/>
        <v>101.99410343650899</v>
      </c>
      <c r="W4071" s="6">
        <f t="shared" si="1894"/>
        <v>101.99410343650899</v>
      </c>
      <c r="X4071" s="17">
        <v>101.99410343650899</v>
      </c>
      <c r="Y4071" s="6">
        <f t="shared" si="1911"/>
        <v>12.61897324568001</v>
      </c>
      <c r="Z4071" s="6">
        <f t="shared" si="1912"/>
        <v>114.613076682189</v>
      </c>
      <c r="AA4071" s="17">
        <v>10778.767557175301</v>
      </c>
      <c r="AB4071" s="6">
        <f t="shared" si="1921"/>
        <v>10059.869166261598</v>
      </c>
      <c r="AC4071" s="6">
        <f t="shared" si="1895"/>
        <v>10059.869166261598</v>
      </c>
      <c r="AD4071" s="17">
        <v>10108.702566415899</v>
      </c>
      <c r="AE4071" s="6">
        <f t="shared" si="1913"/>
        <v>670.06499075940155</v>
      </c>
      <c r="AF4071" s="17">
        <v>10729.934157021</v>
      </c>
      <c r="AG4071" s="6">
        <f t="shared" si="1922"/>
        <v>48.833400154300762</v>
      </c>
      <c r="AH4071" s="6">
        <f t="shared" si="1896"/>
        <v>48.833400154300762</v>
      </c>
      <c r="AI4071" s="6">
        <f t="shared" si="1914"/>
        <v>10778.767557175301</v>
      </c>
      <c r="AJ4071" s="17">
        <v>713.60051895493598</v>
      </c>
      <c r="AK4071" s="6">
        <f t="shared" si="1915"/>
        <v>569.46210981613694</v>
      </c>
      <c r="AL4071" s="6">
        <f t="shared" si="1897"/>
        <v>569.46210981613694</v>
      </c>
      <c r="AM4071" s="17">
        <v>569.46210981613694</v>
      </c>
      <c r="AN4071" s="6">
        <f t="shared" si="1916"/>
        <v>144.13840913879903</v>
      </c>
      <c r="AO4071" s="6">
        <f t="shared" si="1917"/>
        <v>713.60051895493598</v>
      </c>
      <c r="AP4071" s="17">
        <v>4430.9114714796897</v>
      </c>
      <c r="AQ4071" s="6">
        <f t="shared" si="1918"/>
        <v>3873.3175775155601</v>
      </c>
      <c r="AR4071" s="17">
        <v>1486.9170505709901</v>
      </c>
      <c r="AS4071" s="6">
        <f t="shared" si="1898"/>
        <v>929.32315660686879</v>
      </c>
      <c r="AT4071" s="17">
        <v>1706.48702177116</v>
      </c>
      <c r="AU4071" s="6">
        <f t="shared" si="1899"/>
        <v>1706.48702177116</v>
      </c>
      <c r="AV4071" s="17">
        <v>291.13807318658098</v>
      </c>
      <c r="AW4071" s="6">
        <f t="shared" si="1900"/>
        <v>291.13807318658098</v>
      </c>
      <c r="AX4071" s="17">
        <v>946.36932595095004</v>
      </c>
      <c r="AY4071" s="6">
        <f t="shared" si="1901"/>
        <v>946.36932595095004</v>
      </c>
      <c r="AZ4071" s="20">
        <v>224230024.24616799</v>
      </c>
      <c r="BA4071" s="20">
        <v>1420269293.7407999</v>
      </c>
      <c r="BB4071" s="20">
        <v>105045324.142271</v>
      </c>
      <c r="BC4071" s="20">
        <v>2455357.8707596501</v>
      </c>
      <c r="BD4071" s="19">
        <f t="shared" si="1902"/>
        <v>1751.9999999999986</v>
      </c>
      <c r="BE4071" s="18">
        <v>70.997118434776894</v>
      </c>
      <c r="BF4071" s="20">
        <v>29781.396879014301</v>
      </c>
      <c r="BG4071" s="20">
        <v>1758.36004454351</v>
      </c>
      <c r="BH4071" s="19">
        <f t="shared" si="1919"/>
        <v>2.2106391242525993</v>
      </c>
      <c r="BI4071" s="20">
        <v>1251.5815380906899</v>
      </c>
      <c r="BJ4071">
        <v>224</v>
      </c>
      <c r="BK4071" s="22">
        <v>3040</v>
      </c>
      <c r="BL4071" s="22">
        <v>4611.9232000000002</v>
      </c>
      <c r="BM4071" s="22">
        <v>760</v>
      </c>
      <c r="BN4071" s="22">
        <v>190</v>
      </c>
      <c r="BO4071">
        <v>6.7356196581796396E-2</v>
      </c>
    </row>
    <row r="4072" spans="1:67" x14ac:dyDescent="0.2">
      <c r="A4072" s="27">
        <v>4071</v>
      </c>
      <c r="B4072" s="18">
        <v>978.60284871289196</v>
      </c>
      <c r="C4072" s="18">
        <v>851.19999999999902</v>
      </c>
      <c r="D4072">
        <v>1000</v>
      </c>
      <c r="E4072">
        <v>4000</v>
      </c>
      <c r="F4072">
        <v>3</v>
      </c>
      <c r="G4072" s="23">
        <f t="shared" si="1903"/>
        <v>0.99879831514527018</v>
      </c>
      <c r="H4072">
        <v>100</v>
      </c>
      <c r="I4072" s="17">
        <v>232.42245393774101</v>
      </c>
      <c r="J4072" s="6">
        <f t="shared" si="1904"/>
        <v>231.00709330866229</v>
      </c>
      <c r="K4072" s="6">
        <f t="shared" si="1920"/>
        <v>202.4199927858923</v>
      </c>
      <c r="L4072" s="6">
        <f t="shared" si="1905"/>
        <v>0.87625011806640474</v>
      </c>
      <c r="M4072" s="6">
        <f t="shared" si="1906"/>
        <v>203.66020270422908</v>
      </c>
      <c r="N4072" s="28">
        <v>100</v>
      </c>
      <c r="O4072" s="17">
        <v>629.69602833963097</v>
      </c>
      <c r="P4072" s="6">
        <f t="shared" si="1907"/>
        <v>593.73060354874997</v>
      </c>
      <c r="Q4072" s="6">
        <f t="shared" si="1893"/>
        <v>371.08162721796873</v>
      </c>
      <c r="R4072" s="17">
        <v>593.73060354874997</v>
      </c>
      <c r="S4072" s="6">
        <f t="shared" si="1908"/>
        <v>35.965424790881002</v>
      </c>
      <c r="T4072" s="6">
        <f t="shared" si="1909"/>
        <v>407.04705200884973</v>
      </c>
      <c r="U4072" s="17">
        <v>114.608611479364</v>
      </c>
      <c r="V4072" s="6">
        <f t="shared" si="1910"/>
        <v>101.989608084499</v>
      </c>
      <c r="W4072" s="6">
        <f t="shared" si="1894"/>
        <v>101.989608084499</v>
      </c>
      <c r="X4072" s="17">
        <v>101.989608084499</v>
      </c>
      <c r="Y4072" s="6">
        <f t="shared" si="1911"/>
        <v>12.619003394865004</v>
      </c>
      <c r="Z4072" s="6">
        <f t="shared" si="1912"/>
        <v>114.608611479364</v>
      </c>
      <c r="AA4072" s="17">
        <v>12006.734395912499</v>
      </c>
      <c r="AB4072" s="6">
        <f t="shared" si="1921"/>
        <v>11211.962498826901</v>
      </c>
      <c r="AC4072" s="6">
        <f t="shared" si="1895"/>
        <v>11211.962498826901</v>
      </c>
      <c r="AD4072" s="17">
        <v>11261.3791906728</v>
      </c>
      <c r="AE4072" s="6">
        <f t="shared" si="1913"/>
        <v>745.35520523969899</v>
      </c>
      <c r="AF4072" s="17">
        <v>11957.3177040666</v>
      </c>
      <c r="AG4072" s="6">
        <f t="shared" si="1922"/>
        <v>49.41669184589955</v>
      </c>
      <c r="AH4072" s="6">
        <f t="shared" si="1896"/>
        <v>49.41669184589955</v>
      </c>
      <c r="AI4072" s="6">
        <f t="shared" si="1914"/>
        <v>12006.734395912499</v>
      </c>
      <c r="AJ4072" s="17">
        <v>716.619142303177</v>
      </c>
      <c r="AK4072" s="6">
        <f t="shared" si="1915"/>
        <v>571.82708569481201</v>
      </c>
      <c r="AL4072" s="6">
        <f t="shared" si="1897"/>
        <v>571.82708569481201</v>
      </c>
      <c r="AM4072" s="17">
        <v>571.82708569481201</v>
      </c>
      <c r="AN4072" s="6">
        <f t="shared" si="1916"/>
        <v>144.79205660836499</v>
      </c>
      <c r="AO4072" s="6">
        <f t="shared" si="1917"/>
        <v>716.619142303177</v>
      </c>
      <c r="AP4072" s="17">
        <v>4513.3082594979596</v>
      </c>
      <c r="AQ4072" s="6">
        <f t="shared" si="1918"/>
        <v>3924.7642741881059</v>
      </c>
      <c r="AR4072" s="17">
        <v>1569.4506274929199</v>
      </c>
      <c r="AS4072" s="6">
        <f t="shared" si="1898"/>
        <v>980.90664218307495</v>
      </c>
      <c r="AT4072" s="17">
        <v>1706.4077320526901</v>
      </c>
      <c r="AU4072" s="6">
        <f t="shared" si="1899"/>
        <v>1706.4077320526901</v>
      </c>
      <c r="AV4072" s="17">
        <v>291.12454583151401</v>
      </c>
      <c r="AW4072" s="6">
        <f t="shared" si="1900"/>
        <v>291.12454583151401</v>
      </c>
      <c r="AX4072" s="17">
        <v>946.325354120827</v>
      </c>
      <c r="AY4072" s="6">
        <f t="shared" si="1901"/>
        <v>946.325354120827</v>
      </c>
      <c r="AZ4072" s="20">
        <v>224948710.48265699</v>
      </c>
      <c r="BA4072" s="20">
        <v>1420255442.1795101</v>
      </c>
      <c r="BB4072" s="20">
        <v>104690495.47234</v>
      </c>
      <c r="BC4072" s="20">
        <v>2105351.8654866898</v>
      </c>
      <c r="BD4072" s="19">
        <f t="shared" si="1902"/>
        <v>1751.9999999999939</v>
      </c>
      <c r="BE4072" s="18">
        <v>71.607927754152499</v>
      </c>
      <c r="BF4072" s="20">
        <v>25085.087498834</v>
      </c>
      <c r="BG4072" s="20">
        <v>1481.0794722295</v>
      </c>
      <c r="BH4072" s="19">
        <f t="shared" si="1919"/>
        <v>1.8620374351647271</v>
      </c>
      <c r="BI4072" s="20">
        <v>1321.1138457623999</v>
      </c>
      <c r="BJ4072">
        <v>224</v>
      </c>
      <c r="BK4072" s="22">
        <v>3040</v>
      </c>
      <c r="BL4072" s="22">
        <v>4611.9232000000002</v>
      </c>
      <c r="BM4072" s="22">
        <v>760</v>
      </c>
      <c r="BN4072" s="22">
        <v>190</v>
      </c>
      <c r="BO4072">
        <v>6.7137541567105399E-2</v>
      </c>
    </row>
    <row r="4073" spans="1:67" x14ac:dyDescent="0.2">
      <c r="A4073" s="27">
        <v>4072</v>
      </c>
      <c r="B4073" s="18">
        <v>1030.10826180304</v>
      </c>
      <c r="C4073" s="18">
        <v>851.19999999999902</v>
      </c>
      <c r="D4073">
        <v>1000</v>
      </c>
      <c r="E4073">
        <v>4000</v>
      </c>
      <c r="F4073">
        <v>3</v>
      </c>
      <c r="G4073" s="23">
        <f t="shared" si="1903"/>
        <v>0.99888111901917498</v>
      </c>
      <c r="H4073">
        <v>100</v>
      </c>
      <c r="I4073" s="17">
        <v>236.63895288667999</v>
      </c>
      <c r="J4073" s="6">
        <f t="shared" si="1904"/>
        <v>235.69173438202597</v>
      </c>
      <c r="K4073" s="6">
        <f t="shared" si="1920"/>
        <v>205.60390097374028</v>
      </c>
      <c r="L4073" s="6">
        <f t="shared" si="1905"/>
        <v>0.87234243285122093</v>
      </c>
      <c r="M4073" s="6">
        <f t="shared" si="1906"/>
        <v>206.43019986853187</v>
      </c>
      <c r="N4073" s="28">
        <v>99.999999999999901</v>
      </c>
      <c r="O4073" s="17">
        <v>660.79100588223696</v>
      </c>
      <c r="P4073" s="6">
        <f t="shared" si="1907"/>
        <v>623.04798419490101</v>
      </c>
      <c r="Q4073" s="6">
        <f t="shared" si="1893"/>
        <v>389.40499012181311</v>
      </c>
      <c r="R4073" s="17">
        <v>623.04798419490101</v>
      </c>
      <c r="S4073" s="6">
        <f t="shared" si="1908"/>
        <v>37.743021687335954</v>
      </c>
      <c r="T4073" s="6">
        <f t="shared" si="1909"/>
        <v>427.14801180914907</v>
      </c>
      <c r="U4073" s="17">
        <v>114.604395885413</v>
      </c>
      <c r="V4073" s="6">
        <f t="shared" si="1910"/>
        <v>101.985354716006</v>
      </c>
      <c r="W4073" s="6">
        <f t="shared" si="1894"/>
        <v>101.985354716006</v>
      </c>
      <c r="X4073" s="17">
        <v>101.985354716006</v>
      </c>
      <c r="Y4073" s="6">
        <f t="shared" si="1911"/>
        <v>12.619041169406998</v>
      </c>
      <c r="Z4073" s="6">
        <f t="shared" si="1912"/>
        <v>114.604395885413</v>
      </c>
      <c r="AA4073" s="17">
        <v>13331.7495207789</v>
      </c>
      <c r="AB4073" s="6">
        <f t="shared" si="1921"/>
        <v>12456.101635983301</v>
      </c>
      <c r="AC4073" s="6">
        <f t="shared" si="1895"/>
        <v>12456.101635983301</v>
      </c>
      <c r="AD4073" s="17">
        <v>12505.226046194701</v>
      </c>
      <c r="AE4073" s="6">
        <f t="shared" si="1913"/>
        <v>826.52347458419899</v>
      </c>
      <c r="AF4073" s="17">
        <v>13282.6251105675</v>
      </c>
      <c r="AG4073" s="6">
        <f t="shared" si="1922"/>
        <v>49.124410211399663</v>
      </c>
      <c r="AH4073" s="6">
        <f t="shared" si="1896"/>
        <v>49.124410211399663</v>
      </c>
      <c r="AI4073" s="6">
        <f t="shared" si="1914"/>
        <v>13331.7495207789</v>
      </c>
      <c r="AJ4073" s="17">
        <v>719.50668987208201</v>
      </c>
      <c r="AK4073" s="6">
        <f t="shared" si="1915"/>
        <v>574.09239753903205</v>
      </c>
      <c r="AL4073" s="6">
        <f t="shared" si="1897"/>
        <v>574.09239753903205</v>
      </c>
      <c r="AM4073" s="17">
        <v>574.09239753903205</v>
      </c>
      <c r="AN4073" s="6">
        <f t="shared" si="1916"/>
        <v>145.41429233304996</v>
      </c>
      <c r="AO4073" s="6">
        <f t="shared" si="1917"/>
        <v>719.50668987208201</v>
      </c>
      <c r="AP4073" s="17">
        <v>4595.7054994272103</v>
      </c>
      <c r="AQ4073" s="6">
        <f t="shared" si="1918"/>
        <v>3976.2132057431004</v>
      </c>
      <c r="AR4073" s="17">
        <v>1651.97944982426</v>
      </c>
      <c r="AS4073" s="6">
        <f t="shared" si="1898"/>
        <v>1032.4871561401624</v>
      </c>
      <c r="AT4073" s="17">
        <v>1706.3314602840101</v>
      </c>
      <c r="AU4073" s="6">
        <f t="shared" si="1899"/>
        <v>1706.3314602840101</v>
      </c>
      <c r="AV4073" s="17">
        <v>291.11153335882102</v>
      </c>
      <c r="AW4073" s="6">
        <f t="shared" si="1900"/>
        <v>291.11153335882102</v>
      </c>
      <c r="AX4073" s="17">
        <v>946.28305596010705</v>
      </c>
      <c r="AY4073" s="6">
        <f t="shared" si="1901"/>
        <v>946.28305596010705</v>
      </c>
      <c r="AZ4073" s="20">
        <v>225617225.71842501</v>
      </c>
      <c r="BA4073" s="20">
        <v>1420262514.5072701</v>
      </c>
      <c r="BB4073" s="20">
        <v>104159980.295899</v>
      </c>
      <c r="BC4073" s="20">
        <v>1960279.47840546</v>
      </c>
      <c r="BD4073" s="19">
        <f t="shared" si="1902"/>
        <v>1751.9999999999995</v>
      </c>
      <c r="BE4073" s="18">
        <v>72.195005392552204</v>
      </c>
      <c r="BF4073" s="20">
        <v>22847.990598227501</v>
      </c>
      <c r="BG4073" s="20">
        <v>1348.9962854743901</v>
      </c>
      <c r="BH4073" s="19">
        <f t="shared" si="1919"/>
        <v>1.695980283671261</v>
      </c>
      <c r="BI4073" s="20">
        <v>1390.6461534341099</v>
      </c>
      <c r="BJ4073">
        <v>224</v>
      </c>
      <c r="BK4073" s="22">
        <v>3040</v>
      </c>
      <c r="BL4073" s="22">
        <v>4611.9232000000002</v>
      </c>
      <c r="BM4073" s="22">
        <v>760</v>
      </c>
      <c r="BN4073" s="22">
        <v>190</v>
      </c>
      <c r="BO4073">
        <v>6.6810622283083598E-2</v>
      </c>
    </row>
    <row r="4074" spans="1:67" x14ac:dyDescent="0.2">
      <c r="A4074" s="27">
        <v>4073</v>
      </c>
      <c r="B4074" s="18">
        <v>20.602165236060799</v>
      </c>
      <c r="C4074" s="18">
        <v>900.599999999999</v>
      </c>
      <c r="D4074">
        <v>1000</v>
      </c>
      <c r="E4074">
        <v>4000</v>
      </c>
      <c r="F4074">
        <v>7</v>
      </c>
      <c r="G4074" s="23">
        <f t="shared" si="1903"/>
        <v>0.97417596120740391</v>
      </c>
      <c r="H4074">
        <v>100</v>
      </c>
      <c r="I4074" s="17">
        <v>182.96769020465501</v>
      </c>
      <c r="J4074" s="6">
        <f t="shared" si="1904"/>
        <v>182.6859137833849</v>
      </c>
      <c r="K4074" s="6">
        <f t="shared" si="1920"/>
        <v>182.06151118432504</v>
      </c>
      <c r="L4074" s="6">
        <f t="shared" si="1905"/>
        <v>0.99658209773195627</v>
      </c>
      <c r="M4074" s="6">
        <f t="shared" si="1906"/>
        <v>182.34232452132579</v>
      </c>
      <c r="N4074" s="28">
        <v>100</v>
      </c>
      <c r="O4074" s="17">
        <v>134.733790423865</v>
      </c>
      <c r="P4074" s="6">
        <f t="shared" si="1907"/>
        <v>127.043966597452</v>
      </c>
      <c r="Q4074" s="6">
        <f t="shared" si="1893"/>
        <v>79.402479123407502</v>
      </c>
      <c r="R4074" s="17">
        <v>127.043966597452</v>
      </c>
      <c r="S4074" s="6">
        <f t="shared" si="1908"/>
        <v>7.6898238264130043</v>
      </c>
      <c r="T4074" s="6">
        <f t="shared" si="1909"/>
        <v>87.092302949820507</v>
      </c>
      <c r="U4074" s="17">
        <v>120.47904257904401</v>
      </c>
      <c r="V4074" s="6">
        <f t="shared" si="1910"/>
        <v>107.22273421121</v>
      </c>
      <c r="W4074" s="6">
        <f t="shared" si="1894"/>
        <v>107.22273421121</v>
      </c>
      <c r="X4074" s="17">
        <v>107.22273421121</v>
      </c>
      <c r="Y4074" s="6">
        <f t="shared" si="1911"/>
        <v>13.256308367834009</v>
      </c>
      <c r="Z4074" s="6">
        <f t="shared" si="1912"/>
        <v>120.47904257904401</v>
      </c>
      <c r="AA4074" s="17">
        <v>1486.5629823469401</v>
      </c>
      <c r="AB4074" s="6">
        <f t="shared" si="1921"/>
        <v>1334.5949263104499</v>
      </c>
      <c r="AC4074" s="6">
        <f t="shared" si="1895"/>
        <v>1334.5949263104499</v>
      </c>
      <c r="AD4074" s="17">
        <v>1385.0466850805999</v>
      </c>
      <c r="AE4074" s="6">
        <f t="shared" si="1913"/>
        <v>101.51629726634019</v>
      </c>
      <c r="AF4074" s="17">
        <v>1436.1112235767901</v>
      </c>
      <c r="AG4074" s="6">
        <f t="shared" si="1922"/>
        <v>50.451758770150036</v>
      </c>
      <c r="AH4074" s="6">
        <f t="shared" si="1896"/>
        <v>50.451758770150036</v>
      </c>
      <c r="AI4074" s="6">
        <f t="shared" si="1914"/>
        <v>1486.5629823469401</v>
      </c>
      <c r="AJ4074" s="17">
        <v>305.41230480070601</v>
      </c>
      <c r="AK4074" s="6">
        <f t="shared" si="1915"/>
        <v>245.52469072034501</v>
      </c>
      <c r="AL4074" s="6">
        <f t="shared" si="1897"/>
        <v>245.52469072034501</v>
      </c>
      <c r="AM4074" s="17">
        <v>245.52469072034501</v>
      </c>
      <c r="AN4074" s="6">
        <f t="shared" si="1916"/>
        <v>59.887614080361004</v>
      </c>
      <c r="AO4074" s="6">
        <f t="shared" si="1917"/>
        <v>305.41230480070601</v>
      </c>
      <c r="AP4074" s="17">
        <v>3466.7578069359602</v>
      </c>
      <c r="AQ4074" s="6">
        <f t="shared" si="1918"/>
        <v>3454.3578913123065</v>
      </c>
      <c r="AR4074" s="17">
        <v>33.066441663068701</v>
      </c>
      <c r="AS4074" s="6">
        <f t="shared" si="1898"/>
        <v>20.666526039417938</v>
      </c>
      <c r="AT4074" s="17">
        <v>1806.8269172525499</v>
      </c>
      <c r="AU4074" s="6">
        <f t="shared" si="1899"/>
        <v>1806.8269172525499</v>
      </c>
      <c r="AV4074" s="17">
        <v>679.81230793518398</v>
      </c>
      <c r="AW4074" s="6">
        <f t="shared" si="1900"/>
        <v>679.81230793518398</v>
      </c>
      <c r="AX4074" s="17">
        <v>947.05214008515497</v>
      </c>
      <c r="AY4074" s="6">
        <f t="shared" si="1901"/>
        <v>947.05214008515497</v>
      </c>
      <c r="AZ4074" s="20">
        <v>22962199.7881914</v>
      </c>
      <c r="BA4074" s="20">
        <v>1430446451.3959301</v>
      </c>
      <c r="BB4074" s="20">
        <v>253347632.90239999</v>
      </c>
      <c r="BC4074" s="20">
        <v>45243715.9659843</v>
      </c>
      <c r="BD4074" s="19">
        <f t="shared" si="1902"/>
        <v>1752.0000000525058</v>
      </c>
      <c r="BE4074" s="18">
        <v>56.246531380378201</v>
      </c>
      <c r="BF4074" s="20">
        <v>557912.26029120001</v>
      </c>
      <c r="BG4074" s="20">
        <v>32940.383248049802</v>
      </c>
      <c r="BH4074" s="19">
        <f t="shared" si="1919"/>
        <v>41.413190773870276</v>
      </c>
      <c r="BI4074" s="20">
        <v>27.812923068682199</v>
      </c>
      <c r="BJ4074">
        <v>237</v>
      </c>
      <c r="BK4074" s="22">
        <v>3040</v>
      </c>
      <c r="BL4074" s="22">
        <v>4611.9232000000002</v>
      </c>
      <c r="BM4074" s="22">
        <v>760</v>
      </c>
      <c r="BN4074" s="22">
        <v>190</v>
      </c>
      <c r="BO4074">
        <v>0.15874660150387901</v>
      </c>
    </row>
    <row r="4075" spans="1:67" x14ac:dyDescent="0.2">
      <c r="A4075" s="27">
        <v>4074</v>
      </c>
      <c r="B4075" s="18">
        <v>51.505413090152203</v>
      </c>
      <c r="C4075" s="18">
        <v>900.599999999999</v>
      </c>
      <c r="D4075">
        <v>1000</v>
      </c>
      <c r="E4075">
        <v>4000</v>
      </c>
      <c r="F4075">
        <v>6</v>
      </c>
      <c r="G4075" s="23">
        <f t="shared" si="1903"/>
        <v>0.97682792621959635</v>
      </c>
      <c r="H4075">
        <v>100</v>
      </c>
      <c r="I4075" s="17">
        <v>179.977801952406</v>
      </c>
      <c r="J4075" s="6">
        <f t="shared" si="1904"/>
        <v>179.58604212428219</v>
      </c>
      <c r="K4075" s="6">
        <f t="shared" si="1920"/>
        <v>178.02755650598687</v>
      </c>
      <c r="L4075" s="6">
        <f t="shared" si="1905"/>
        <v>0.99132178870996679</v>
      </c>
      <c r="M4075" s="6">
        <f t="shared" si="1906"/>
        <v>178.41591655954727</v>
      </c>
      <c r="N4075" s="28">
        <v>99.999999999999901</v>
      </c>
      <c r="O4075" s="17">
        <v>140.013083403596</v>
      </c>
      <c r="P4075" s="6">
        <f t="shared" si="1907"/>
        <v>132.02230057939201</v>
      </c>
      <c r="Q4075" s="6">
        <f t="shared" si="1893"/>
        <v>82.513937862120002</v>
      </c>
      <c r="R4075" s="17">
        <v>132.02230057939201</v>
      </c>
      <c r="S4075" s="6">
        <f t="shared" si="1908"/>
        <v>7.9907828242039898</v>
      </c>
      <c r="T4075" s="6">
        <f t="shared" si="1909"/>
        <v>90.504720686323992</v>
      </c>
      <c r="U4075" s="17">
        <v>120.48382958652699</v>
      </c>
      <c r="V4075" s="6">
        <f t="shared" si="1910"/>
        <v>107.22754635688101</v>
      </c>
      <c r="W4075" s="6">
        <f t="shared" si="1894"/>
        <v>107.22754635688101</v>
      </c>
      <c r="X4075" s="17">
        <v>107.22754635688101</v>
      </c>
      <c r="Y4075" s="6">
        <f t="shared" si="1911"/>
        <v>13.256283229645987</v>
      </c>
      <c r="Z4075" s="6">
        <f t="shared" si="1912"/>
        <v>120.48382958652699</v>
      </c>
      <c r="AA4075" s="17">
        <v>1422.8944380053499</v>
      </c>
      <c r="AB4075" s="6">
        <f t="shared" si="1921"/>
        <v>1274.8359440446102</v>
      </c>
      <c r="AC4075" s="6">
        <f t="shared" si="1895"/>
        <v>1274.8359440446102</v>
      </c>
      <c r="AD4075" s="17">
        <v>1325.4769806202501</v>
      </c>
      <c r="AE4075" s="6">
        <f t="shared" si="1913"/>
        <v>97.417457385099851</v>
      </c>
      <c r="AF4075" s="17">
        <v>1372.25340142971</v>
      </c>
      <c r="AG4075" s="6">
        <f t="shared" si="1922"/>
        <v>50.641036575639873</v>
      </c>
      <c r="AH4075" s="6">
        <f t="shared" si="1896"/>
        <v>50.641036575639873</v>
      </c>
      <c r="AI4075" s="6">
        <f t="shared" si="1914"/>
        <v>1422.8944380053499</v>
      </c>
      <c r="AJ4075" s="17">
        <v>340.12500084129198</v>
      </c>
      <c r="AK4075" s="6">
        <f t="shared" si="1915"/>
        <v>273.29139323612799</v>
      </c>
      <c r="AL4075" s="6">
        <f t="shared" si="1897"/>
        <v>273.29139323612799</v>
      </c>
      <c r="AM4075" s="17">
        <v>273.29139323612799</v>
      </c>
      <c r="AN4075" s="6">
        <f t="shared" si="1916"/>
        <v>66.833607605163991</v>
      </c>
      <c r="AO4075" s="6">
        <f t="shared" si="1917"/>
        <v>340.12500084129198</v>
      </c>
      <c r="AP4075" s="17">
        <v>3419.40136493111</v>
      </c>
      <c r="AQ4075" s="6">
        <f t="shared" si="1918"/>
        <v>3388.4001258162857</v>
      </c>
      <c r="AR4075" s="17">
        <v>82.669970972851303</v>
      </c>
      <c r="AS4075" s="6">
        <f t="shared" si="1898"/>
        <v>51.668731858032061</v>
      </c>
      <c r="AT4075" s="17">
        <v>1806.91143394559</v>
      </c>
      <c r="AU4075" s="6">
        <f t="shared" si="1899"/>
        <v>1806.91143394559</v>
      </c>
      <c r="AV4075" s="17">
        <v>582.72352032456797</v>
      </c>
      <c r="AW4075" s="6">
        <f t="shared" si="1900"/>
        <v>582.72352032456797</v>
      </c>
      <c r="AX4075" s="17">
        <v>947.09643968809598</v>
      </c>
      <c r="AY4075" s="6">
        <f t="shared" si="1901"/>
        <v>947.09643968809598</v>
      </c>
      <c r="AZ4075" s="20">
        <v>55151627.995583497</v>
      </c>
      <c r="BA4075" s="20">
        <v>1430448850.39024</v>
      </c>
      <c r="BB4075" s="20">
        <v>225802048.350905</v>
      </c>
      <c r="BC4075" s="20">
        <v>40597473.2632671</v>
      </c>
      <c r="BD4075" s="19">
        <f t="shared" si="1902"/>
        <v>1751.9999999999955</v>
      </c>
      <c r="BE4075" s="18">
        <v>57.045818488861698</v>
      </c>
      <c r="BF4075" s="20">
        <v>502473.30655150901</v>
      </c>
      <c r="BG4075" s="20">
        <v>29667.143864310299</v>
      </c>
      <c r="BH4075" s="19">
        <f t="shared" si="1919"/>
        <v>37.298020467873563</v>
      </c>
      <c r="BI4075" s="20">
        <v>69.532307671705496</v>
      </c>
      <c r="BJ4075">
        <v>237</v>
      </c>
      <c r="BK4075" s="22">
        <v>3040</v>
      </c>
      <c r="BL4075" s="22">
        <v>4611.9232000000002</v>
      </c>
      <c r="BM4075" s="22">
        <v>760</v>
      </c>
      <c r="BN4075" s="22">
        <v>190</v>
      </c>
      <c r="BO4075">
        <v>0.14177181611270401</v>
      </c>
    </row>
    <row r="4076" spans="1:67" x14ac:dyDescent="0.2">
      <c r="A4076" s="27">
        <v>4075</v>
      </c>
      <c r="B4076" s="18">
        <v>154.516239270456</v>
      </c>
      <c r="C4076" s="18">
        <v>900.599999999999</v>
      </c>
      <c r="D4076">
        <v>1000</v>
      </c>
      <c r="E4076">
        <v>4000</v>
      </c>
      <c r="F4076">
        <v>5</v>
      </c>
      <c r="G4076" s="23">
        <f t="shared" si="1903"/>
        <v>0.98451710674331616</v>
      </c>
      <c r="H4076">
        <v>100</v>
      </c>
      <c r="I4076" s="17">
        <v>182.289295366723</v>
      </c>
      <c r="J4076" s="6">
        <f t="shared" si="1904"/>
        <v>181.13716909106932</v>
      </c>
      <c r="K4076" s="6">
        <f t="shared" si="1920"/>
        <v>176.50290923270063</v>
      </c>
      <c r="L4076" s="6">
        <f t="shared" si="1905"/>
        <v>0.97441574315408042</v>
      </c>
      <c r="M4076" s="6">
        <f t="shared" si="1906"/>
        <v>177.62555921379905</v>
      </c>
      <c r="N4076" s="28">
        <v>100</v>
      </c>
      <c r="O4076" s="17">
        <v>162.77077088204601</v>
      </c>
      <c r="P4076" s="6">
        <f t="shared" si="1907"/>
        <v>153.48058397925001</v>
      </c>
      <c r="Q4076" s="6">
        <f t="shared" si="1893"/>
        <v>95.925364987031259</v>
      </c>
      <c r="R4076" s="17">
        <v>153.48058397925001</v>
      </c>
      <c r="S4076" s="6">
        <f t="shared" si="1908"/>
        <v>9.2901869027959947</v>
      </c>
      <c r="T4076" s="6">
        <f t="shared" si="1909"/>
        <v>105.21555188982725</v>
      </c>
      <c r="U4076" s="17">
        <v>120.478180823842</v>
      </c>
      <c r="V4076" s="6">
        <f t="shared" si="1910"/>
        <v>107.22173194040199</v>
      </c>
      <c r="W4076" s="6">
        <f t="shared" si="1894"/>
        <v>107.22173194040199</v>
      </c>
      <c r="X4076" s="17">
        <v>107.22173194040199</v>
      </c>
      <c r="Y4076" s="6">
        <f t="shared" si="1911"/>
        <v>13.256448883440001</v>
      </c>
      <c r="Z4076" s="6">
        <f t="shared" si="1912"/>
        <v>120.478180823842</v>
      </c>
      <c r="AA4076" s="17">
        <v>1729.2749377159901</v>
      </c>
      <c r="AB4076" s="6">
        <f t="shared" si="1921"/>
        <v>1565.7953581311799</v>
      </c>
      <c r="AC4076" s="6">
        <f t="shared" si="1895"/>
        <v>1565.7953581311799</v>
      </c>
      <c r="AD4076" s="17">
        <v>1613.54189685597</v>
      </c>
      <c r="AE4076" s="6">
        <f t="shared" si="1913"/>
        <v>115.73304086002008</v>
      </c>
      <c r="AF4076" s="17">
        <v>1681.5283989912</v>
      </c>
      <c r="AG4076" s="6">
        <f t="shared" si="1922"/>
        <v>47.746538724790071</v>
      </c>
      <c r="AH4076" s="6">
        <f t="shared" si="1896"/>
        <v>47.746538724790071</v>
      </c>
      <c r="AI4076" s="6">
        <f t="shared" si="1914"/>
        <v>1729.2749377159901</v>
      </c>
      <c r="AJ4076" s="17">
        <v>489.962213878493</v>
      </c>
      <c r="AK4076" s="6">
        <f t="shared" si="1915"/>
        <v>392.90815434073397</v>
      </c>
      <c r="AL4076" s="6">
        <f t="shared" si="1897"/>
        <v>392.90815434073397</v>
      </c>
      <c r="AM4076" s="17">
        <v>392.90815434073397</v>
      </c>
      <c r="AN4076" s="6">
        <f t="shared" si="1916"/>
        <v>97.054059537759031</v>
      </c>
      <c r="AO4076" s="6">
        <f t="shared" si="1917"/>
        <v>489.962213878493</v>
      </c>
      <c r="AP4076" s="17">
        <v>3487.3880245688101</v>
      </c>
      <c r="AQ4076" s="6">
        <f t="shared" si="1918"/>
        <v>3394.3905124732437</v>
      </c>
      <c r="AR4076" s="17">
        <v>247.99336558816401</v>
      </c>
      <c r="AS4076" s="6">
        <f t="shared" si="1898"/>
        <v>154.99585349260252</v>
      </c>
      <c r="AT4076" s="17">
        <v>1806.7908760205901</v>
      </c>
      <c r="AU4076" s="6">
        <f t="shared" si="1899"/>
        <v>1806.7908760205901</v>
      </c>
      <c r="AV4076" s="17">
        <v>485.57053396265599</v>
      </c>
      <c r="AW4076" s="6">
        <f t="shared" si="1900"/>
        <v>485.57053396265599</v>
      </c>
      <c r="AX4076" s="17">
        <v>947.03324899739505</v>
      </c>
      <c r="AY4076" s="6">
        <f t="shared" si="1901"/>
        <v>947.03324899739505</v>
      </c>
      <c r="AZ4076" s="20">
        <v>141068410.71979201</v>
      </c>
      <c r="BA4076" s="20">
        <v>1430434571.4282601</v>
      </c>
      <c r="BB4076" s="20">
        <v>153370988.86623099</v>
      </c>
      <c r="BC4076" s="20">
        <v>27126028.985709801</v>
      </c>
      <c r="BD4076" s="19">
        <f t="shared" si="1902"/>
        <v>1751.9999999999932</v>
      </c>
      <c r="BE4076" s="18">
        <v>59.522471978529097</v>
      </c>
      <c r="BF4076" s="20">
        <v>314654.40204590402</v>
      </c>
      <c r="BG4076" s="20">
        <v>18577.897156567498</v>
      </c>
      <c r="BH4076" s="19">
        <f t="shared" si="1919"/>
        <v>23.356437396364594</v>
      </c>
      <c r="BI4076" s="20">
        <v>208.596923015116</v>
      </c>
      <c r="BJ4076">
        <v>237</v>
      </c>
      <c r="BK4076" s="22">
        <v>3040</v>
      </c>
      <c r="BL4076" s="22">
        <v>4611.9232000000002</v>
      </c>
      <c r="BM4076" s="22">
        <v>760</v>
      </c>
      <c r="BN4076" s="22">
        <v>190</v>
      </c>
      <c r="BO4076">
        <v>9.7136616641562798E-2</v>
      </c>
    </row>
    <row r="4077" spans="1:67" x14ac:dyDescent="0.2">
      <c r="A4077" s="27">
        <v>4076</v>
      </c>
      <c r="B4077" s="18">
        <v>206.02165236060799</v>
      </c>
      <c r="C4077" s="18">
        <v>900.599999999999</v>
      </c>
      <c r="D4077">
        <v>1000</v>
      </c>
      <c r="E4077">
        <v>4000</v>
      </c>
      <c r="F4077">
        <v>5</v>
      </c>
      <c r="G4077" s="23">
        <f t="shared" si="1903"/>
        <v>0.98754462038027035</v>
      </c>
      <c r="H4077">
        <v>100</v>
      </c>
      <c r="I4077" s="17">
        <v>186.16260095620001</v>
      </c>
      <c r="J4077" s="6">
        <f t="shared" si="1904"/>
        <v>184.41113623003545</v>
      </c>
      <c r="K4077" s="6">
        <f t="shared" si="1920"/>
        <v>178.2784956361609</v>
      </c>
      <c r="L4077" s="6">
        <f t="shared" si="1905"/>
        <v>0.96674473831002994</v>
      </c>
      <c r="M4077" s="6">
        <f t="shared" si="1906"/>
        <v>179.97171494451609</v>
      </c>
      <c r="N4077" s="28">
        <v>100</v>
      </c>
      <c r="O4077" s="17">
        <v>181.20510020584999</v>
      </c>
      <c r="P4077" s="6">
        <f t="shared" si="1907"/>
        <v>170.86201614537899</v>
      </c>
      <c r="Q4077" s="6">
        <f t="shared" si="1893"/>
        <v>106.78876009086187</v>
      </c>
      <c r="R4077" s="17">
        <v>170.86201614537899</v>
      </c>
      <c r="S4077" s="6">
        <f t="shared" si="1908"/>
        <v>10.343084060471</v>
      </c>
      <c r="T4077" s="6">
        <f t="shared" si="1909"/>
        <v>117.13184415133287</v>
      </c>
      <c r="U4077" s="17">
        <v>120.469527846867</v>
      </c>
      <c r="V4077" s="6">
        <f t="shared" si="1910"/>
        <v>107.213120538487</v>
      </c>
      <c r="W4077" s="6">
        <f t="shared" si="1894"/>
        <v>107.213120538487</v>
      </c>
      <c r="X4077" s="17">
        <v>107.213120538487</v>
      </c>
      <c r="Y4077" s="6">
        <f t="shared" si="1911"/>
        <v>13.256407308379991</v>
      </c>
      <c r="Z4077" s="6">
        <f t="shared" si="1912"/>
        <v>120.469527846867</v>
      </c>
      <c r="AA4077" s="17">
        <v>2073.1934526691998</v>
      </c>
      <c r="AB4077" s="6">
        <f t="shared" si="1921"/>
        <v>1888.9039549450101</v>
      </c>
      <c r="AC4077" s="6">
        <f t="shared" si="1895"/>
        <v>1888.9039549450101</v>
      </c>
      <c r="AD4077" s="17">
        <v>1936.4823830397499</v>
      </c>
      <c r="AE4077" s="6">
        <f t="shared" si="1913"/>
        <v>136.71106962944987</v>
      </c>
      <c r="AF4077" s="17">
        <v>2025.61502457446</v>
      </c>
      <c r="AG4077" s="6">
        <f t="shared" si="1922"/>
        <v>47.57842809473982</v>
      </c>
      <c r="AH4077" s="6">
        <f t="shared" si="1896"/>
        <v>47.57842809473982</v>
      </c>
      <c r="AI4077" s="6">
        <f t="shared" si="1914"/>
        <v>2073.1934526691998</v>
      </c>
      <c r="AJ4077" s="17">
        <v>569.00069528118797</v>
      </c>
      <c r="AK4077" s="6">
        <f t="shared" si="1915"/>
        <v>455.787165939678</v>
      </c>
      <c r="AL4077" s="6">
        <f t="shared" si="1897"/>
        <v>455.787165939678</v>
      </c>
      <c r="AM4077" s="17">
        <v>455.787165939678</v>
      </c>
      <c r="AN4077" s="6">
        <f t="shared" si="1916"/>
        <v>113.21352934150997</v>
      </c>
      <c r="AO4077" s="6">
        <f t="shared" si="1917"/>
        <v>569.00069528118797</v>
      </c>
      <c r="AP4077" s="17">
        <v>3569.7769502963401</v>
      </c>
      <c r="AQ4077" s="6">
        <f t="shared" si="1918"/>
        <v>3445.7898373167968</v>
      </c>
      <c r="AR4077" s="17">
        <v>330.63230127879501</v>
      </c>
      <c r="AS4077" s="6">
        <f t="shared" si="1898"/>
        <v>206.64518829924688</v>
      </c>
      <c r="AT4077" s="17">
        <v>1806.6514315355</v>
      </c>
      <c r="AU4077" s="6">
        <f t="shared" si="1899"/>
        <v>1806.6514315355</v>
      </c>
      <c r="AV4077" s="17">
        <v>485.53305860566701</v>
      </c>
      <c r="AW4077" s="6">
        <f t="shared" si="1900"/>
        <v>485.53305860566701</v>
      </c>
      <c r="AX4077" s="17">
        <v>946.96015887638305</v>
      </c>
      <c r="AY4077" s="6">
        <f t="shared" si="1901"/>
        <v>946.96015887638305</v>
      </c>
      <c r="AZ4077" s="20">
        <v>167689094.984126</v>
      </c>
      <c r="BA4077" s="20">
        <v>1430438045.16346</v>
      </c>
      <c r="BB4077" s="20">
        <v>132051034.758643</v>
      </c>
      <c r="BC4077" s="20">
        <v>21821825.093766298</v>
      </c>
      <c r="BD4077" s="19">
        <f t="shared" si="1902"/>
        <v>1751.9999999999952</v>
      </c>
      <c r="BE4077" s="18">
        <v>60.6645241176914</v>
      </c>
      <c r="BF4077" s="20">
        <v>251551.21533723999</v>
      </c>
      <c r="BG4077" s="20">
        <v>14852.1443773192</v>
      </c>
      <c r="BH4077" s="19">
        <f t="shared" si="1919"/>
        <v>18.672359816998625</v>
      </c>
      <c r="BI4077" s="20">
        <v>278.12923068682198</v>
      </c>
      <c r="BJ4077">
        <v>237</v>
      </c>
      <c r="BK4077" s="22">
        <v>3040</v>
      </c>
      <c r="BL4077" s="22">
        <v>4611.9232000000002</v>
      </c>
      <c r="BM4077" s="22">
        <v>760</v>
      </c>
      <c r="BN4077" s="22">
        <v>190</v>
      </c>
      <c r="BO4077">
        <v>8.3998290875004503E-2</v>
      </c>
    </row>
    <row r="4078" spans="1:67" x14ac:dyDescent="0.2">
      <c r="A4078" s="27">
        <v>4077</v>
      </c>
      <c r="B4078" s="18">
        <v>257.52706545076097</v>
      </c>
      <c r="C4078" s="18">
        <v>900.599999999999</v>
      </c>
      <c r="D4078">
        <v>1000</v>
      </c>
      <c r="E4078">
        <v>4000</v>
      </c>
      <c r="F4078">
        <v>4</v>
      </c>
      <c r="G4078" s="23">
        <f t="shared" si="1903"/>
        <v>0.98975358747076425</v>
      </c>
      <c r="H4078">
        <v>100</v>
      </c>
      <c r="I4078" s="17">
        <v>184.80473485117099</v>
      </c>
      <c r="J4078" s="6">
        <f t="shared" si="1904"/>
        <v>183.66916265938627</v>
      </c>
      <c r="K4078" s="6">
        <f t="shared" si="1920"/>
        <v>176.06508936244194</v>
      </c>
      <c r="L4078" s="6">
        <f t="shared" si="1905"/>
        <v>0.9585990746250308</v>
      </c>
      <c r="M4078" s="6">
        <f t="shared" si="1906"/>
        <v>177.15364781465669</v>
      </c>
      <c r="N4078" s="28">
        <v>100</v>
      </c>
      <c r="O4078" s="17">
        <v>208.004443791299</v>
      </c>
      <c r="P4078" s="6">
        <f t="shared" si="1907"/>
        <v>196.13181635712999</v>
      </c>
      <c r="Q4078" s="6">
        <f t="shared" si="1893"/>
        <v>122.58238522320624</v>
      </c>
      <c r="R4078" s="17">
        <v>196.13181635712999</v>
      </c>
      <c r="S4078" s="6">
        <f t="shared" si="1908"/>
        <v>11.872627434169004</v>
      </c>
      <c r="T4078" s="6">
        <f t="shared" si="1909"/>
        <v>134.45501265737525</v>
      </c>
      <c r="U4078" s="17">
        <v>120.470467754962</v>
      </c>
      <c r="V4078" s="6">
        <f t="shared" si="1910"/>
        <v>107.214112898929</v>
      </c>
      <c r="W4078" s="6">
        <f t="shared" si="1894"/>
        <v>107.214112898929</v>
      </c>
      <c r="X4078" s="17">
        <v>107.214112898929</v>
      </c>
      <c r="Y4078" s="6">
        <f t="shared" si="1911"/>
        <v>13.256354856032999</v>
      </c>
      <c r="Z4078" s="6">
        <f t="shared" si="1912"/>
        <v>120.470467754962</v>
      </c>
      <c r="AA4078" s="17">
        <v>2037.8644773348699</v>
      </c>
      <c r="AB4078" s="6">
        <f t="shared" si="1921"/>
        <v>1856.2956949326101</v>
      </c>
      <c r="AC4078" s="6">
        <f t="shared" si="1895"/>
        <v>1856.2956949326101</v>
      </c>
      <c r="AD4078" s="17">
        <v>1903.4372082846101</v>
      </c>
      <c r="AE4078" s="6">
        <f t="shared" si="1913"/>
        <v>134.42726905025984</v>
      </c>
      <c r="AF4078" s="17">
        <v>1990.7229639828699</v>
      </c>
      <c r="AG4078" s="6">
        <f t="shared" si="1922"/>
        <v>47.141513351999947</v>
      </c>
      <c r="AH4078" s="6">
        <f t="shared" si="1896"/>
        <v>47.141513351999947</v>
      </c>
      <c r="AI4078" s="6">
        <f t="shared" si="1914"/>
        <v>2037.8644773348699</v>
      </c>
      <c r="AJ4078" s="17">
        <v>614.03650909176895</v>
      </c>
      <c r="AK4078" s="6">
        <f t="shared" si="1915"/>
        <v>491.37435159956101</v>
      </c>
      <c r="AL4078" s="6">
        <f t="shared" si="1897"/>
        <v>491.37435159956101</v>
      </c>
      <c r="AM4078" s="17">
        <v>491.37435159956101</v>
      </c>
      <c r="AN4078" s="6">
        <f t="shared" si="1916"/>
        <v>122.66215749220794</v>
      </c>
      <c r="AO4078" s="6">
        <f t="shared" si="1917"/>
        <v>614.03650909176895</v>
      </c>
      <c r="AP4078" s="17">
        <v>3555.3753896222902</v>
      </c>
      <c r="AQ4078" s="6">
        <f t="shared" si="1918"/>
        <v>3400.389450631742</v>
      </c>
      <c r="AR4078" s="17">
        <v>413.29583730810998</v>
      </c>
      <c r="AS4078" s="6">
        <f t="shared" si="1898"/>
        <v>258.30989831756875</v>
      </c>
      <c r="AT4078" s="17">
        <v>1806.67530240064</v>
      </c>
      <c r="AU4078" s="6">
        <f t="shared" si="1899"/>
        <v>1806.67530240064</v>
      </c>
      <c r="AV4078" s="17">
        <v>388.43157907283</v>
      </c>
      <c r="AW4078" s="6">
        <f t="shared" si="1900"/>
        <v>388.43157907283</v>
      </c>
      <c r="AX4078" s="17">
        <v>946.97267084070302</v>
      </c>
      <c r="AY4078" s="6">
        <f t="shared" si="1901"/>
        <v>946.97267084070302</v>
      </c>
      <c r="AZ4078" s="20">
        <v>181134458.97342399</v>
      </c>
      <c r="BA4078" s="20">
        <v>1430441494.9293399</v>
      </c>
      <c r="BB4078" s="20">
        <v>122472331.34600601</v>
      </c>
      <c r="BC4078" s="20">
        <v>17951714.751220901</v>
      </c>
      <c r="BD4078" s="19">
        <f t="shared" si="1902"/>
        <v>1751.9999999999907</v>
      </c>
      <c r="BE4078" s="18">
        <v>61.746930687644699</v>
      </c>
      <c r="BF4078" s="20">
        <v>206378.23905505001</v>
      </c>
      <c r="BG4078" s="20">
        <v>12185.0311821123</v>
      </c>
      <c r="BH4078" s="19">
        <f t="shared" si="1919"/>
        <v>15.319221307948077</v>
      </c>
      <c r="BI4078" s="20">
        <v>347.66153835852703</v>
      </c>
      <c r="BJ4078">
        <v>237</v>
      </c>
      <c r="BK4078" s="22">
        <v>3040</v>
      </c>
      <c r="BL4078" s="22">
        <v>4611.9232000000002</v>
      </c>
      <c r="BM4078" s="22">
        <v>760</v>
      </c>
      <c r="BN4078" s="22">
        <v>190</v>
      </c>
      <c r="BO4078">
        <v>7.8095430462167201E-2</v>
      </c>
    </row>
    <row r="4079" spans="1:67" x14ac:dyDescent="0.2">
      <c r="A4079" s="27">
        <v>4078</v>
      </c>
      <c r="B4079" s="18">
        <v>309.03247854091302</v>
      </c>
      <c r="C4079" s="18">
        <v>900.599999999999</v>
      </c>
      <c r="D4079">
        <v>1000</v>
      </c>
      <c r="E4079">
        <v>4000</v>
      </c>
      <c r="F4079">
        <v>4</v>
      </c>
      <c r="G4079" s="23">
        <f t="shared" si="1903"/>
        <v>0.99198454205394859</v>
      </c>
      <c r="H4079">
        <v>100</v>
      </c>
      <c r="I4079" s="17">
        <v>188.79294114324401</v>
      </c>
      <c r="J4079" s="6">
        <f t="shared" si="1904"/>
        <v>187.57433022302709</v>
      </c>
      <c r="K4079" s="6">
        <f t="shared" si="1920"/>
        <v>178.47563928049132</v>
      </c>
      <c r="L4079" s="6">
        <f t="shared" si="1905"/>
        <v>0.95149287788090531</v>
      </c>
      <c r="M4079" s="6">
        <f t="shared" si="1906"/>
        <v>179.6351388919856</v>
      </c>
      <c r="N4079" s="28">
        <v>100</v>
      </c>
      <c r="O4079" s="17">
        <v>237.72055777046501</v>
      </c>
      <c r="P4079" s="6">
        <f t="shared" si="1907"/>
        <v>224.15082493192301</v>
      </c>
      <c r="Q4079" s="6">
        <f t="shared" si="1893"/>
        <v>140.0942655824519</v>
      </c>
      <c r="R4079" s="17">
        <v>224.15082493192301</v>
      </c>
      <c r="S4079" s="6">
        <f t="shared" si="1908"/>
        <v>13.569732838541995</v>
      </c>
      <c r="T4079" s="6">
        <f t="shared" si="1909"/>
        <v>153.66399842099389</v>
      </c>
      <c r="U4079" s="17">
        <v>120.46143170465299</v>
      </c>
      <c r="V4079" s="6">
        <f t="shared" si="1910"/>
        <v>107.205197397269</v>
      </c>
      <c r="W4079" s="6">
        <f t="shared" si="1894"/>
        <v>107.205197397269</v>
      </c>
      <c r="X4079" s="17">
        <v>107.205197397269</v>
      </c>
      <c r="Y4079" s="6">
        <f t="shared" si="1911"/>
        <v>13.256234307383991</v>
      </c>
      <c r="Z4079" s="6">
        <f t="shared" si="1912"/>
        <v>120.46143170465299</v>
      </c>
      <c r="AA4079" s="17">
        <v>2564.1118976870198</v>
      </c>
      <c r="AB4079" s="6">
        <f t="shared" si="1921"/>
        <v>2350.46911676946</v>
      </c>
      <c r="AC4079" s="6">
        <f t="shared" si="1895"/>
        <v>2350.46911676946</v>
      </c>
      <c r="AD4079" s="17">
        <v>2397.5697726461799</v>
      </c>
      <c r="AE4079" s="6">
        <f t="shared" si="1913"/>
        <v>166.54212504083989</v>
      </c>
      <c r="AF4079" s="17">
        <v>2517.0112418102999</v>
      </c>
      <c r="AG4079" s="6">
        <f t="shared" si="1922"/>
        <v>47.100655876719884</v>
      </c>
      <c r="AH4079" s="6">
        <f t="shared" si="1896"/>
        <v>47.100655876719884</v>
      </c>
      <c r="AI4079" s="6">
        <f t="shared" si="1914"/>
        <v>2564.1118976870198</v>
      </c>
      <c r="AJ4079" s="17">
        <v>638.23733616637298</v>
      </c>
      <c r="AK4079" s="6">
        <f t="shared" si="1915"/>
        <v>510.41061207554901</v>
      </c>
      <c r="AL4079" s="6">
        <f t="shared" si="1897"/>
        <v>510.41061207554901</v>
      </c>
      <c r="AM4079" s="17">
        <v>510.41061207554901</v>
      </c>
      <c r="AN4079" s="6">
        <f t="shared" si="1916"/>
        <v>127.82672409082397</v>
      </c>
      <c r="AO4079" s="6">
        <f t="shared" si="1917"/>
        <v>638.23733616637298</v>
      </c>
      <c r="AP4079" s="17">
        <v>3637.7651130785598</v>
      </c>
      <c r="AQ4079" s="6">
        <f t="shared" si="1918"/>
        <v>3451.7957607711055</v>
      </c>
      <c r="AR4079" s="17">
        <v>495.91827281986701</v>
      </c>
      <c r="AS4079" s="6">
        <f t="shared" si="1898"/>
        <v>309.94892051241686</v>
      </c>
      <c r="AT4079" s="17">
        <v>1806.5414944826</v>
      </c>
      <c r="AU4079" s="6">
        <f t="shared" si="1899"/>
        <v>1806.5414944826</v>
      </c>
      <c r="AV4079" s="17">
        <v>388.40281063788802</v>
      </c>
      <c r="AW4079" s="6">
        <f t="shared" si="1900"/>
        <v>388.40281063788802</v>
      </c>
      <c r="AX4079" s="17">
        <v>946.90253513820005</v>
      </c>
      <c r="AY4079" s="6">
        <f t="shared" si="1901"/>
        <v>946.90253513820005</v>
      </c>
      <c r="AZ4079" s="20">
        <v>189645003.967473</v>
      </c>
      <c r="BA4079" s="20">
        <v>1430446625.675</v>
      </c>
      <c r="BB4079" s="20">
        <v>117865288.036035</v>
      </c>
      <c r="BC4079" s="20">
        <v>14043082.321482001</v>
      </c>
      <c r="BD4079" s="19">
        <f t="shared" si="1902"/>
        <v>1751.99999999999</v>
      </c>
      <c r="BE4079" s="18">
        <v>62.769915773865897</v>
      </c>
      <c r="BF4079" s="20">
        <v>163210.93141089601</v>
      </c>
      <c r="BG4079" s="20">
        <v>9636.3371332618099</v>
      </c>
      <c r="BH4079" s="19">
        <f t="shared" si="1919"/>
        <v>12.114961294407228</v>
      </c>
      <c r="BI4079" s="20">
        <v>417.19384603023298</v>
      </c>
      <c r="BJ4079">
        <v>237</v>
      </c>
      <c r="BK4079" s="22">
        <v>3040</v>
      </c>
      <c r="BL4079" s="22">
        <v>4611.9232000000002</v>
      </c>
      <c r="BM4079" s="22">
        <v>760</v>
      </c>
      <c r="BN4079" s="22">
        <v>190</v>
      </c>
      <c r="BO4079">
        <v>7.5256358084455605E-2</v>
      </c>
    </row>
    <row r="4080" spans="1:67" x14ac:dyDescent="0.2">
      <c r="A4080" s="27">
        <v>4079</v>
      </c>
      <c r="B4080" s="18">
        <v>360.53789163106501</v>
      </c>
      <c r="C4080" s="18">
        <v>900.599999999999</v>
      </c>
      <c r="D4080">
        <v>1000</v>
      </c>
      <c r="E4080">
        <v>4000</v>
      </c>
      <c r="F4080">
        <v>4</v>
      </c>
      <c r="G4080" s="23">
        <f t="shared" si="1903"/>
        <v>0.99371029816160572</v>
      </c>
      <c r="H4080">
        <v>100</v>
      </c>
      <c r="I4080" s="17">
        <v>192.85300766438399</v>
      </c>
      <c r="J4080" s="6">
        <f t="shared" si="1904"/>
        <v>191.30019969986969</v>
      </c>
      <c r="K4080" s="6">
        <f t="shared" si="1920"/>
        <v>180.7000705401453</v>
      </c>
      <c r="L4080" s="6">
        <f t="shared" si="1905"/>
        <v>0.9445890324403482</v>
      </c>
      <c r="M4080" s="6">
        <f t="shared" si="1906"/>
        <v>182.16683591291152</v>
      </c>
      <c r="N4080" s="28">
        <v>100</v>
      </c>
      <c r="O4080" s="17">
        <v>268.13391628810399</v>
      </c>
      <c r="P4080" s="6">
        <f t="shared" si="1907"/>
        <v>252.82708859820801</v>
      </c>
      <c r="Q4080" s="6">
        <f t="shared" si="1893"/>
        <v>158.01693037388</v>
      </c>
      <c r="R4080" s="17">
        <v>252.82708859820801</v>
      </c>
      <c r="S4080" s="6">
        <f t="shared" si="1908"/>
        <v>15.306827689895982</v>
      </c>
      <c r="T4080" s="6">
        <f t="shared" si="1909"/>
        <v>173.32375806377598</v>
      </c>
      <c r="U4080" s="17">
        <v>120.45328748945499</v>
      </c>
      <c r="V4080" s="6">
        <f t="shared" si="1910"/>
        <v>107.197117291029</v>
      </c>
      <c r="W4080" s="6">
        <f t="shared" si="1894"/>
        <v>107.197117291029</v>
      </c>
      <c r="X4080" s="17">
        <v>107.197117291029</v>
      </c>
      <c r="Y4080" s="6">
        <f t="shared" si="1911"/>
        <v>13.256170198425991</v>
      </c>
      <c r="Z4080" s="6">
        <f t="shared" si="1912"/>
        <v>120.45328748945499</v>
      </c>
      <c r="AA4080" s="17">
        <v>3182.47339672619</v>
      </c>
      <c r="AB4080" s="6">
        <f t="shared" si="1921"/>
        <v>2931.2614696293299</v>
      </c>
      <c r="AC4080" s="6">
        <f t="shared" si="1895"/>
        <v>2931.2614696293299</v>
      </c>
      <c r="AD4080" s="17">
        <v>2978.0710613470401</v>
      </c>
      <c r="AE4080" s="6">
        <f t="shared" si="1913"/>
        <v>204.40233537914992</v>
      </c>
      <c r="AF4080" s="17">
        <v>3135.6638050084798</v>
      </c>
      <c r="AG4080" s="6">
        <f t="shared" si="1922"/>
        <v>46.809591717710191</v>
      </c>
      <c r="AH4080" s="6">
        <f t="shared" si="1896"/>
        <v>46.809591717710191</v>
      </c>
      <c r="AI4080" s="6">
        <f t="shared" si="1914"/>
        <v>3182.47339672619</v>
      </c>
      <c r="AJ4080" s="17">
        <v>656.53838979129205</v>
      </c>
      <c r="AK4080" s="6">
        <f t="shared" si="1915"/>
        <v>524.81998061909906</v>
      </c>
      <c r="AL4080" s="6">
        <f t="shared" si="1897"/>
        <v>524.81998061909906</v>
      </c>
      <c r="AM4080" s="17">
        <v>524.81998061909906</v>
      </c>
      <c r="AN4080" s="6">
        <f t="shared" si="1916"/>
        <v>131.71840917219299</v>
      </c>
      <c r="AO4080" s="6">
        <f t="shared" si="1917"/>
        <v>656.53838979129205</v>
      </c>
      <c r="AP4080" s="17">
        <v>3720.1557400598699</v>
      </c>
      <c r="AQ4080" s="6">
        <f t="shared" si="1918"/>
        <v>3503.2067992038128</v>
      </c>
      <c r="AR4080" s="17">
        <v>578.53050894948103</v>
      </c>
      <c r="AS4080" s="6">
        <f t="shared" si="1898"/>
        <v>361.58156809342563</v>
      </c>
      <c r="AT4080" s="17">
        <v>1806.41407066396</v>
      </c>
      <c r="AU4080" s="6">
        <f t="shared" si="1899"/>
        <v>1806.41407066396</v>
      </c>
      <c r="AV4080" s="17">
        <v>388.37541477155901</v>
      </c>
      <c r="AW4080" s="6">
        <f t="shared" si="1900"/>
        <v>388.37541477155901</v>
      </c>
      <c r="AX4080" s="17">
        <v>946.83574567486801</v>
      </c>
      <c r="AY4080" s="6">
        <f t="shared" si="1901"/>
        <v>946.83574567486801</v>
      </c>
      <c r="AZ4080" s="20">
        <v>195880131.78815299</v>
      </c>
      <c r="BA4080" s="20">
        <v>1430465559.7516899</v>
      </c>
      <c r="BB4080" s="20">
        <v>114634750.839283</v>
      </c>
      <c r="BC4080" s="20">
        <v>11019557.620866699</v>
      </c>
      <c r="BD4080" s="19">
        <f t="shared" si="1902"/>
        <v>1751.9999999999925</v>
      </c>
      <c r="BE4080" s="18">
        <v>63.747260524128599</v>
      </c>
      <c r="BF4080" s="20">
        <v>124447.86854606699</v>
      </c>
      <c r="BG4080" s="20">
        <v>7347.6795117761803</v>
      </c>
      <c r="BH4080" s="19">
        <f t="shared" si="1919"/>
        <v>9.237623347736271</v>
      </c>
      <c r="BI4080" s="20">
        <v>486.72615370193802</v>
      </c>
      <c r="BJ4080">
        <v>237</v>
      </c>
      <c r="BK4080" s="22">
        <v>3040</v>
      </c>
      <c r="BL4080" s="22">
        <v>4611.9232000000002</v>
      </c>
      <c r="BM4080" s="22">
        <v>760</v>
      </c>
      <c r="BN4080" s="22">
        <v>190</v>
      </c>
      <c r="BO4080">
        <v>7.3265544018096901E-2</v>
      </c>
    </row>
    <row r="4081" spans="1:67" x14ac:dyDescent="0.2">
      <c r="A4081" s="27">
        <v>4080</v>
      </c>
      <c r="B4081" s="18">
        <v>412.043304721217</v>
      </c>
      <c r="C4081" s="18">
        <v>900.599999999999</v>
      </c>
      <c r="D4081">
        <v>1000</v>
      </c>
      <c r="E4081">
        <v>4000</v>
      </c>
      <c r="F4081">
        <v>4</v>
      </c>
      <c r="G4081" s="23">
        <f t="shared" si="1903"/>
        <v>0.9950655765542562</v>
      </c>
      <c r="H4081">
        <v>100</v>
      </c>
      <c r="I4081" s="17">
        <v>196.93553913948099</v>
      </c>
      <c r="J4081" s="6">
        <f t="shared" si="1904"/>
        <v>195.551102325861</v>
      </c>
      <c r="K4081" s="6">
        <f t="shared" si="1920"/>
        <v>183.45443020180207</v>
      </c>
      <c r="L4081" s="6">
        <f t="shared" si="1905"/>
        <v>0.93814060887316619</v>
      </c>
      <c r="M4081" s="6">
        <f t="shared" si="1906"/>
        <v>184.75322659707794</v>
      </c>
      <c r="N4081" s="28">
        <v>100</v>
      </c>
      <c r="O4081" s="17">
        <v>298.86672610651601</v>
      </c>
      <c r="P4081" s="6">
        <f t="shared" si="1907"/>
        <v>281.80438778843501</v>
      </c>
      <c r="Q4081" s="6">
        <f t="shared" si="1893"/>
        <v>176.12774236777187</v>
      </c>
      <c r="R4081" s="17">
        <v>281.80438778843501</v>
      </c>
      <c r="S4081" s="6">
        <f t="shared" si="1908"/>
        <v>17.062338318081004</v>
      </c>
      <c r="T4081" s="6">
        <f t="shared" si="1909"/>
        <v>193.19008068585288</v>
      </c>
      <c r="U4081" s="17">
        <v>120.44591080119901</v>
      </c>
      <c r="V4081" s="6">
        <f t="shared" si="1910"/>
        <v>107.189759027555</v>
      </c>
      <c r="W4081" s="6">
        <f t="shared" si="1894"/>
        <v>107.189759027555</v>
      </c>
      <c r="X4081" s="17">
        <v>107.189759027555</v>
      </c>
      <c r="Y4081" s="6">
        <f t="shared" si="1911"/>
        <v>13.256151773644007</v>
      </c>
      <c r="Z4081" s="6">
        <f t="shared" si="1912"/>
        <v>120.44591080119901</v>
      </c>
      <c r="AA4081" s="17">
        <v>4076.91232643482</v>
      </c>
      <c r="AB4081" s="6">
        <f t="shared" si="1921"/>
        <v>3771.5062362707899</v>
      </c>
      <c r="AC4081" s="6">
        <f t="shared" si="1895"/>
        <v>3771.5062362707899</v>
      </c>
      <c r="AD4081" s="17">
        <v>3817.8886219795299</v>
      </c>
      <c r="AE4081" s="6">
        <f t="shared" si="1913"/>
        <v>259.02370445529004</v>
      </c>
      <c r="AF4081" s="17">
        <v>4030.52994072608</v>
      </c>
      <c r="AG4081" s="6">
        <f t="shared" si="1922"/>
        <v>46.382385708740003</v>
      </c>
      <c r="AH4081" s="6">
        <f t="shared" si="1896"/>
        <v>46.382385708740003</v>
      </c>
      <c r="AI4081" s="6">
        <f t="shared" si="1914"/>
        <v>4076.91232643482</v>
      </c>
      <c r="AJ4081" s="17">
        <v>668.76622731870702</v>
      </c>
      <c r="AK4081" s="6">
        <f t="shared" si="1915"/>
        <v>534.40450561005002</v>
      </c>
      <c r="AL4081" s="6">
        <f t="shared" si="1897"/>
        <v>534.40450561005002</v>
      </c>
      <c r="AM4081" s="17">
        <v>534.40450561005002</v>
      </c>
      <c r="AN4081" s="6">
        <f t="shared" si="1916"/>
        <v>134.361721708657</v>
      </c>
      <c r="AO4081" s="6">
        <f t="shared" si="1917"/>
        <v>668.76622731870702</v>
      </c>
      <c r="AP4081" s="17">
        <v>3802.5472074108202</v>
      </c>
      <c r="AQ4081" s="6">
        <f t="shared" si="1918"/>
        <v>3554.6222354273027</v>
      </c>
      <c r="AR4081" s="17">
        <v>661.13325862269903</v>
      </c>
      <c r="AS4081" s="6">
        <f t="shared" si="1898"/>
        <v>413.20828663918689</v>
      </c>
      <c r="AT4081" s="17">
        <v>1806.2925847031099</v>
      </c>
      <c r="AU4081" s="6">
        <f t="shared" si="1899"/>
        <v>1806.2925847031099</v>
      </c>
      <c r="AV4081" s="17">
        <v>388.34929553278602</v>
      </c>
      <c r="AW4081" s="6">
        <f t="shared" si="1900"/>
        <v>388.34929553278602</v>
      </c>
      <c r="AX4081" s="17">
        <v>946.77206855222005</v>
      </c>
      <c r="AY4081" s="6">
        <f t="shared" si="1901"/>
        <v>946.77206855222005</v>
      </c>
      <c r="AZ4081" s="20">
        <v>200549227.09731701</v>
      </c>
      <c r="BA4081" s="20">
        <v>1430466123.161</v>
      </c>
      <c r="BB4081" s="20">
        <v>112339539.864739</v>
      </c>
      <c r="BC4081" s="20">
        <v>8645109.8769432195</v>
      </c>
      <c r="BD4081" s="19">
        <f t="shared" si="1902"/>
        <v>1751.9999999999991</v>
      </c>
      <c r="BE4081" s="18">
        <v>64.679942858135007</v>
      </c>
      <c r="BF4081" s="20">
        <v>97471.532224882394</v>
      </c>
      <c r="BG4081" s="20">
        <v>5754.9364941118702</v>
      </c>
      <c r="BH4081" s="19">
        <f t="shared" si="1919"/>
        <v>7.2352006694826718</v>
      </c>
      <c r="BI4081" s="20">
        <v>556.25846137364397</v>
      </c>
      <c r="BJ4081">
        <v>237</v>
      </c>
      <c r="BK4081" s="22">
        <v>3040</v>
      </c>
      <c r="BL4081" s="22">
        <v>4611.9232000000002</v>
      </c>
      <c r="BM4081" s="22">
        <v>760</v>
      </c>
      <c r="BN4081" s="22">
        <v>190</v>
      </c>
      <c r="BO4081">
        <v>7.1851120354814904E-2</v>
      </c>
    </row>
    <row r="4082" spans="1:67" x14ac:dyDescent="0.2">
      <c r="A4082" s="27">
        <v>4081</v>
      </c>
      <c r="B4082" s="18">
        <v>463.54871781137001</v>
      </c>
      <c r="C4082" s="18">
        <v>900.599999999999</v>
      </c>
      <c r="D4082">
        <v>1000</v>
      </c>
      <c r="E4082">
        <v>4000</v>
      </c>
      <c r="F4082">
        <v>4</v>
      </c>
      <c r="G4082" s="23">
        <f t="shared" si="1903"/>
        <v>0.99597354738173882</v>
      </c>
      <c r="H4082">
        <v>100</v>
      </c>
      <c r="I4082" s="17">
        <v>201.06428906558199</v>
      </c>
      <c r="J4082" s="6">
        <f t="shared" si="1904"/>
        <v>199.4852670708645</v>
      </c>
      <c r="K4082" s="6">
        <f t="shared" si="1920"/>
        <v>185.88895436013749</v>
      </c>
      <c r="L4082" s="6">
        <f t="shared" si="1905"/>
        <v>0.93184302324493418</v>
      </c>
      <c r="M4082" s="6">
        <f t="shared" si="1906"/>
        <v>187.36035498946529</v>
      </c>
      <c r="N4082" s="28">
        <v>100</v>
      </c>
      <c r="O4082" s="17">
        <v>329.962465645056</v>
      </c>
      <c r="P4082" s="6">
        <f t="shared" si="1907"/>
        <v>311.123727416468</v>
      </c>
      <c r="Q4082" s="6">
        <f t="shared" si="1893"/>
        <v>194.4523296352925</v>
      </c>
      <c r="R4082" s="17">
        <v>311.123727416468</v>
      </c>
      <c r="S4082" s="6">
        <f t="shared" si="1908"/>
        <v>18.838738228587999</v>
      </c>
      <c r="T4082" s="6">
        <f t="shared" si="1909"/>
        <v>213.2910678638805</v>
      </c>
      <c r="U4082" s="17">
        <v>120.43902982879101</v>
      </c>
      <c r="V4082" s="6">
        <f t="shared" si="1910"/>
        <v>107.182878055147</v>
      </c>
      <c r="W4082" s="6">
        <f t="shared" si="1894"/>
        <v>107.182878055147</v>
      </c>
      <c r="X4082" s="17">
        <v>107.182878055147</v>
      </c>
      <c r="Y4082" s="6">
        <f t="shared" si="1911"/>
        <v>13.256151773644007</v>
      </c>
      <c r="Z4082" s="6">
        <f t="shared" si="1912"/>
        <v>120.43902982879101</v>
      </c>
      <c r="AA4082" s="17">
        <v>4923.6959544419997</v>
      </c>
      <c r="AB4082" s="6">
        <f t="shared" si="1921"/>
        <v>4565.9731086364809</v>
      </c>
      <c r="AC4082" s="6">
        <f t="shared" si="1895"/>
        <v>4565.9731086364809</v>
      </c>
      <c r="AD4082" s="17">
        <v>4612.7638874856002</v>
      </c>
      <c r="AE4082" s="6">
        <f t="shared" si="1913"/>
        <v>310.93206695639947</v>
      </c>
      <c r="AF4082" s="17">
        <v>4876.9051755928804</v>
      </c>
      <c r="AG4082" s="6">
        <f t="shared" si="1922"/>
        <v>46.790778849119306</v>
      </c>
      <c r="AH4082" s="6">
        <f t="shared" si="1896"/>
        <v>46.790778849119306</v>
      </c>
      <c r="AI4082" s="6">
        <f t="shared" si="1914"/>
        <v>4923.6959544419997</v>
      </c>
      <c r="AJ4082" s="17">
        <v>680.92185105501801</v>
      </c>
      <c r="AK4082" s="6">
        <f t="shared" si="1915"/>
        <v>543.93924842542401</v>
      </c>
      <c r="AL4082" s="6">
        <f t="shared" si="1897"/>
        <v>543.93924842542401</v>
      </c>
      <c r="AM4082" s="17">
        <v>543.93924842542401</v>
      </c>
      <c r="AN4082" s="6">
        <f t="shared" si="1916"/>
        <v>136.982602629594</v>
      </c>
      <c r="AO4082" s="6">
        <f t="shared" si="1917"/>
        <v>680.92185105501801</v>
      </c>
      <c r="AP4082" s="17">
        <v>3884.93945772795</v>
      </c>
      <c r="AQ4082" s="6">
        <f t="shared" si="1918"/>
        <v>3606.0417690400132</v>
      </c>
      <c r="AR4082" s="17">
        <v>743.72716983448197</v>
      </c>
      <c r="AS4082" s="6">
        <f t="shared" si="1898"/>
        <v>464.82948114655125</v>
      </c>
      <c r="AT4082" s="17">
        <v>1806.1766310005501</v>
      </c>
      <c r="AU4082" s="6">
        <f t="shared" si="1899"/>
        <v>1806.1766310005501</v>
      </c>
      <c r="AV4082" s="17">
        <v>388.32436571848802</v>
      </c>
      <c r="AW4082" s="6">
        <f t="shared" si="1900"/>
        <v>388.32436571848802</v>
      </c>
      <c r="AX4082" s="17">
        <v>946.71129117442399</v>
      </c>
      <c r="AY4082" s="6">
        <f t="shared" si="1901"/>
        <v>946.71129117442399</v>
      </c>
      <c r="AZ4082" s="20">
        <v>204169490.742461</v>
      </c>
      <c r="BA4082" s="20">
        <v>1430466123.161</v>
      </c>
      <c r="BB4082" s="20">
        <v>110310041.109345</v>
      </c>
      <c r="BC4082" s="20">
        <v>7054344.9871936496</v>
      </c>
      <c r="BD4082" s="19">
        <f t="shared" si="1902"/>
        <v>1751.9999999999995</v>
      </c>
      <c r="BE4082" s="18">
        <v>65.573024432312707</v>
      </c>
      <c r="BF4082" s="20">
        <v>78084.880106916302</v>
      </c>
      <c r="BG4082" s="20">
        <v>4610.3053466818001</v>
      </c>
      <c r="BH4082" s="19">
        <f t="shared" si="1919"/>
        <v>5.7961515934989354</v>
      </c>
      <c r="BI4082" s="20">
        <v>625.79076904534895</v>
      </c>
      <c r="BJ4082">
        <v>237</v>
      </c>
      <c r="BK4082" s="22">
        <v>3040</v>
      </c>
      <c r="BL4082" s="22">
        <v>4611.9232000000002</v>
      </c>
      <c r="BM4082" s="22">
        <v>760</v>
      </c>
      <c r="BN4082" s="22">
        <v>190</v>
      </c>
      <c r="BO4082">
        <v>7.0600458270963798E-2</v>
      </c>
    </row>
    <row r="4083" spans="1:67" x14ac:dyDescent="0.2">
      <c r="A4083" s="27">
        <v>4082</v>
      </c>
      <c r="B4083" s="18">
        <v>515.05413090152194</v>
      </c>
      <c r="C4083" s="18">
        <v>900.599999999999</v>
      </c>
      <c r="D4083">
        <v>1000</v>
      </c>
      <c r="E4083">
        <v>4000</v>
      </c>
      <c r="F4083">
        <v>4</v>
      </c>
      <c r="G4083" s="23">
        <f t="shared" si="1903"/>
        <v>0.99676808544222673</v>
      </c>
      <c r="H4083">
        <v>100</v>
      </c>
      <c r="I4083" s="17">
        <v>205.209214948653</v>
      </c>
      <c r="J4083" s="6">
        <f t="shared" si="1904"/>
        <v>203.60286645667438</v>
      </c>
      <c r="K4083" s="6">
        <f t="shared" si="1920"/>
        <v>188.50726119072417</v>
      </c>
      <c r="L4083" s="6">
        <f t="shared" si="1905"/>
        <v>0.92585759950898094</v>
      </c>
      <c r="M4083" s="6">
        <f t="shared" si="1906"/>
        <v>189.99451114948235</v>
      </c>
      <c r="N4083" s="28">
        <v>100</v>
      </c>
      <c r="O4083" s="17">
        <v>361.138394703313</v>
      </c>
      <c r="P4083" s="6">
        <f t="shared" si="1907"/>
        <v>340.51851848345501</v>
      </c>
      <c r="Q4083" s="6">
        <f t="shared" si="1893"/>
        <v>212.82407405215938</v>
      </c>
      <c r="R4083" s="17">
        <v>340.51851848345501</v>
      </c>
      <c r="S4083" s="6">
        <f t="shared" si="1908"/>
        <v>20.619876219857986</v>
      </c>
      <c r="T4083" s="6">
        <f t="shared" si="1909"/>
        <v>233.44395027201736</v>
      </c>
      <c r="U4083" s="17">
        <v>120.433185312163</v>
      </c>
      <c r="V4083" s="6">
        <f t="shared" si="1910"/>
        <v>107.17695317723999</v>
      </c>
      <c r="W4083" s="6">
        <f t="shared" si="1894"/>
        <v>107.17695317723999</v>
      </c>
      <c r="X4083" s="17">
        <v>107.17695317723999</v>
      </c>
      <c r="Y4083" s="6">
        <f t="shared" si="1911"/>
        <v>13.25623213492301</v>
      </c>
      <c r="Z4083" s="6">
        <f t="shared" si="1912"/>
        <v>120.433185312163</v>
      </c>
      <c r="AA4083" s="17">
        <v>6107.6417128189296</v>
      </c>
      <c r="AB4083" s="6">
        <f t="shared" si="1921"/>
        <v>5678.2627221762705</v>
      </c>
      <c r="AC4083" s="6">
        <f t="shared" si="1895"/>
        <v>5678.2627221762705</v>
      </c>
      <c r="AD4083" s="17">
        <v>5724.0575306295104</v>
      </c>
      <c r="AE4083" s="6">
        <f t="shared" si="1913"/>
        <v>383.58418218941915</v>
      </c>
      <c r="AF4083" s="17">
        <v>6061.8469043656896</v>
      </c>
      <c r="AG4083" s="6">
        <f t="shared" si="1922"/>
        <v>45.794808453239966</v>
      </c>
      <c r="AH4083" s="6">
        <f t="shared" si="1896"/>
        <v>45.794808453239966</v>
      </c>
      <c r="AI4083" s="6">
        <f t="shared" si="1914"/>
        <v>6107.6417128189296</v>
      </c>
      <c r="AJ4083" s="17">
        <v>690.094594096626</v>
      </c>
      <c r="AK4083" s="6">
        <f t="shared" si="1915"/>
        <v>551.14363925606995</v>
      </c>
      <c r="AL4083" s="6">
        <f t="shared" si="1897"/>
        <v>551.14363925606995</v>
      </c>
      <c r="AM4083" s="17">
        <v>551.14363925606995</v>
      </c>
      <c r="AN4083" s="6">
        <f t="shared" si="1916"/>
        <v>138.95095484055605</v>
      </c>
      <c r="AO4083" s="6">
        <f t="shared" si="1917"/>
        <v>690.094594096626</v>
      </c>
      <c r="AP4083" s="17">
        <v>3967.3324387195298</v>
      </c>
      <c r="AQ4083" s="6">
        <f t="shared" si="1918"/>
        <v>3657.4651263908313</v>
      </c>
      <c r="AR4083" s="17">
        <v>826.31283287653002</v>
      </c>
      <c r="AS4083" s="6">
        <f t="shared" si="1898"/>
        <v>516.44552054783128</v>
      </c>
      <c r="AT4083" s="17">
        <v>1806.0658400749901</v>
      </c>
      <c r="AU4083" s="6">
        <f t="shared" si="1899"/>
        <v>1806.0658400749901</v>
      </c>
      <c r="AV4083" s="17">
        <v>388.30054589092703</v>
      </c>
      <c r="AW4083" s="6">
        <f t="shared" si="1900"/>
        <v>388.30054589092703</v>
      </c>
      <c r="AX4083" s="17">
        <v>946.65321987708296</v>
      </c>
      <c r="AY4083" s="6">
        <f t="shared" si="1901"/>
        <v>946.65321987708296</v>
      </c>
      <c r="AZ4083" s="20">
        <v>207115513.47227499</v>
      </c>
      <c r="BA4083" s="20">
        <v>1430459245.89884</v>
      </c>
      <c r="BB4083" s="20">
        <v>108762926.32365599</v>
      </c>
      <c r="BC4083" s="20">
        <v>5662314.3052187003</v>
      </c>
      <c r="BD4083" s="19">
        <f t="shared" si="1902"/>
        <v>1751.9999999999898</v>
      </c>
      <c r="BE4083" s="18">
        <v>66.4235635343844</v>
      </c>
      <c r="BF4083" s="20">
        <v>63434.2913264944</v>
      </c>
      <c r="BG4083" s="20">
        <v>3745.3019338068302</v>
      </c>
      <c r="BH4083" s="19">
        <f t="shared" si="1919"/>
        <v>4.7086550975183208</v>
      </c>
      <c r="BI4083" s="20">
        <v>695.32307671705496</v>
      </c>
      <c r="BJ4083">
        <v>237</v>
      </c>
      <c r="BK4083" s="22">
        <v>3040</v>
      </c>
      <c r="BL4083" s="22">
        <v>4611.9232000000002</v>
      </c>
      <c r="BM4083" s="22">
        <v>760</v>
      </c>
      <c r="BN4083" s="22">
        <v>190</v>
      </c>
      <c r="BO4083">
        <v>6.9647069908816694E-2</v>
      </c>
    </row>
    <row r="4084" spans="1:67" x14ac:dyDescent="0.2">
      <c r="A4084" s="27">
        <v>4083</v>
      </c>
      <c r="B4084" s="18">
        <v>566.55954399167399</v>
      </c>
      <c r="C4084" s="18">
        <v>900.599999999999</v>
      </c>
      <c r="D4084">
        <v>1000</v>
      </c>
      <c r="E4084">
        <v>4000</v>
      </c>
      <c r="F4084">
        <v>4</v>
      </c>
      <c r="G4084" s="23">
        <f t="shared" si="1903"/>
        <v>0.99726277209657854</v>
      </c>
      <c r="H4084">
        <v>100</v>
      </c>
      <c r="I4084" s="17">
        <v>209.37648215411099</v>
      </c>
      <c r="J4084" s="6">
        <f t="shared" si="1904"/>
        <v>207.80137364716228</v>
      </c>
      <c r="K4084" s="6">
        <f t="shared" si="1920"/>
        <v>191.21318332198098</v>
      </c>
      <c r="L4084" s="6">
        <f t="shared" si="1905"/>
        <v>0.92017285528945858</v>
      </c>
      <c r="M4084" s="6">
        <f t="shared" si="1906"/>
        <v>192.66255541421069</v>
      </c>
      <c r="N4084" s="28">
        <v>100</v>
      </c>
      <c r="O4084" s="17">
        <v>392.64898052325299</v>
      </c>
      <c r="P4084" s="6">
        <f t="shared" si="1907"/>
        <v>370.22870777677599</v>
      </c>
      <c r="Q4084" s="6">
        <f t="shared" si="1893"/>
        <v>231.39294236048499</v>
      </c>
      <c r="R4084" s="17">
        <v>370.22870777677599</v>
      </c>
      <c r="S4084" s="6">
        <f t="shared" si="1908"/>
        <v>22.420272746476996</v>
      </c>
      <c r="T4084" s="6">
        <f t="shared" si="1909"/>
        <v>253.81321510696199</v>
      </c>
      <c r="U4084" s="17">
        <v>120.42643256491399</v>
      </c>
      <c r="V4084" s="6">
        <f t="shared" si="1910"/>
        <v>107.170251556802</v>
      </c>
      <c r="W4084" s="6">
        <f t="shared" si="1894"/>
        <v>107.170251556802</v>
      </c>
      <c r="X4084" s="17">
        <v>107.170251556802</v>
      </c>
      <c r="Y4084" s="6">
        <f t="shared" si="1911"/>
        <v>13.256181008111994</v>
      </c>
      <c r="Z4084" s="6">
        <f t="shared" si="1912"/>
        <v>120.42643256491399</v>
      </c>
      <c r="AA4084" s="17">
        <v>7203.7142337806899</v>
      </c>
      <c r="AB4084" s="6">
        <f t="shared" si="1921"/>
        <v>6706.7562319706994</v>
      </c>
      <c r="AC4084" s="6">
        <f t="shared" si="1895"/>
        <v>6706.7562319706994</v>
      </c>
      <c r="AD4084" s="17">
        <v>6752.9281411522998</v>
      </c>
      <c r="AE4084" s="6">
        <f t="shared" si="1913"/>
        <v>450.78609262839018</v>
      </c>
      <c r="AF4084" s="17">
        <v>7157.5423245990896</v>
      </c>
      <c r="AG4084" s="6">
        <f t="shared" si="1922"/>
        <v>46.171909181600313</v>
      </c>
      <c r="AH4084" s="6">
        <f t="shared" si="1896"/>
        <v>46.171909181600313</v>
      </c>
      <c r="AI4084" s="6">
        <f t="shared" si="1914"/>
        <v>7203.7142337806899</v>
      </c>
      <c r="AJ4084" s="17">
        <v>698.85322956575499</v>
      </c>
      <c r="AK4084" s="6">
        <f t="shared" si="1915"/>
        <v>558.00896999928796</v>
      </c>
      <c r="AL4084" s="6">
        <f t="shared" si="1897"/>
        <v>558.00896999928796</v>
      </c>
      <c r="AM4084" s="17">
        <v>558.00896999928796</v>
      </c>
      <c r="AN4084" s="6">
        <f t="shared" si="1916"/>
        <v>140.84425956646703</v>
      </c>
      <c r="AO4084" s="6">
        <f t="shared" si="1917"/>
        <v>698.85322956575499</v>
      </c>
      <c r="AP4084" s="17">
        <v>4049.72610264895</v>
      </c>
      <c r="AQ4084" s="6">
        <f t="shared" si="1918"/>
        <v>3708.8920576662917</v>
      </c>
      <c r="AR4084" s="17">
        <v>908.89078662042004</v>
      </c>
      <c r="AS4084" s="6">
        <f t="shared" si="1898"/>
        <v>568.05674163776257</v>
      </c>
      <c r="AT4084" s="17">
        <v>1805.9598746305301</v>
      </c>
      <c r="AU4084" s="6">
        <f t="shared" si="1899"/>
        <v>1805.9598746305301</v>
      </c>
      <c r="AV4084" s="17">
        <v>388.27776353215802</v>
      </c>
      <c r="AW4084" s="6">
        <f t="shared" si="1900"/>
        <v>388.27776353215802</v>
      </c>
      <c r="AX4084" s="17">
        <v>946.59767786584098</v>
      </c>
      <c r="AY4084" s="6">
        <f t="shared" si="1901"/>
        <v>946.59767786584098</v>
      </c>
      <c r="AZ4084" s="20">
        <v>209330134.51235199</v>
      </c>
      <c r="BA4084" s="20">
        <v>1430466123.161</v>
      </c>
      <c r="BB4084" s="20">
        <v>107408119.03985199</v>
      </c>
      <c r="BC4084" s="20">
        <v>4795623.2867945097</v>
      </c>
      <c r="BD4084" s="19">
        <f t="shared" si="1902"/>
        <v>1751.9999999999984</v>
      </c>
      <c r="BE4084" s="18">
        <v>67.236254284436498</v>
      </c>
      <c r="BF4084" s="20">
        <v>53496.132752084202</v>
      </c>
      <c r="BG4084" s="20">
        <v>3158.5309027309099</v>
      </c>
      <c r="BH4084" s="19">
        <f t="shared" si="1919"/>
        <v>3.9709569211409903</v>
      </c>
      <c r="BI4084" s="20">
        <v>764.85538438875994</v>
      </c>
      <c r="BJ4084">
        <v>237</v>
      </c>
      <c r="BK4084" s="22">
        <v>3040</v>
      </c>
      <c r="BL4084" s="22">
        <v>4611.9232000000002</v>
      </c>
      <c r="BM4084" s="22">
        <v>760</v>
      </c>
      <c r="BN4084" s="22">
        <v>190</v>
      </c>
      <c r="BO4084">
        <v>6.88121869014367E-2</v>
      </c>
    </row>
    <row r="4085" spans="1:67" x14ac:dyDescent="0.2">
      <c r="A4085" s="27">
        <v>4084</v>
      </c>
      <c r="B4085" s="18">
        <v>618.06495708182604</v>
      </c>
      <c r="C4085" s="18">
        <v>900.599999999999</v>
      </c>
      <c r="D4085">
        <v>1000</v>
      </c>
      <c r="E4085">
        <v>4000</v>
      </c>
      <c r="F4085">
        <v>3</v>
      </c>
      <c r="G4085" s="23">
        <f t="shared" si="1903"/>
        <v>0.99756870402589426</v>
      </c>
      <c r="H4085">
        <v>100</v>
      </c>
      <c r="I4085" s="17">
        <v>208.29658087829301</v>
      </c>
      <c r="J4085" s="6">
        <f t="shared" si="1904"/>
        <v>207.35067432391139</v>
      </c>
      <c r="K4085" s="6">
        <f t="shared" si="1920"/>
        <v>189.26484151026872</v>
      </c>
      <c r="L4085" s="6">
        <f t="shared" si="1905"/>
        <v>0.91277659032162095</v>
      </c>
      <c r="M4085" s="6">
        <f t="shared" si="1906"/>
        <v>190.12824286974003</v>
      </c>
      <c r="N4085" s="28">
        <v>100</v>
      </c>
      <c r="O4085" s="17">
        <v>424.60203244337498</v>
      </c>
      <c r="P4085" s="6">
        <f t="shared" si="1907"/>
        <v>400.35746936721</v>
      </c>
      <c r="Q4085" s="6">
        <f t="shared" si="1893"/>
        <v>250.22341835450624</v>
      </c>
      <c r="R4085" s="17">
        <v>400.35746936721</v>
      </c>
      <c r="S4085" s="6">
        <f t="shared" si="1908"/>
        <v>24.24456307616498</v>
      </c>
      <c r="T4085" s="6">
        <f t="shared" si="1909"/>
        <v>274.46798143067122</v>
      </c>
      <c r="U4085" s="17">
        <v>120.427246332409</v>
      </c>
      <c r="V4085" s="6">
        <f t="shared" si="1910"/>
        <v>107.171094558764</v>
      </c>
      <c r="W4085" s="6">
        <f t="shared" si="1894"/>
        <v>107.171094558764</v>
      </c>
      <c r="X4085" s="17">
        <v>107.171094558764</v>
      </c>
      <c r="Y4085" s="6">
        <f t="shared" si="1911"/>
        <v>13.256151773645001</v>
      </c>
      <c r="Z4085" s="6">
        <f t="shared" si="1912"/>
        <v>120.427246332409</v>
      </c>
      <c r="AA4085" s="17">
        <v>6195.0628741030096</v>
      </c>
      <c r="AB4085" s="6">
        <f t="shared" si="1921"/>
        <v>5760.340626413361</v>
      </c>
      <c r="AC4085" s="6">
        <f t="shared" si="1895"/>
        <v>5760.340626413361</v>
      </c>
      <c r="AD4085" s="17">
        <v>5806.0349229753001</v>
      </c>
      <c r="AE4085" s="6">
        <f t="shared" si="1913"/>
        <v>389.02795112770946</v>
      </c>
      <c r="AF4085" s="17">
        <v>6149.3685775410704</v>
      </c>
      <c r="AG4085" s="6">
        <f t="shared" si="1922"/>
        <v>45.694296561939154</v>
      </c>
      <c r="AH4085" s="6">
        <f t="shared" si="1896"/>
        <v>45.694296561939154</v>
      </c>
      <c r="AI4085" s="6">
        <f t="shared" si="1914"/>
        <v>6195.0628741030096</v>
      </c>
      <c r="AJ4085" s="17">
        <v>706.16127546987002</v>
      </c>
      <c r="AK4085" s="6">
        <f t="shared" si="1915"/>
        <v>563.75298308035099</v>
      </c>
      <c r="AL4085" s="6">
        <f t="shared" si="1897"/>
        <v>563.75298308035099</v>
      </c>
      <c r="AM4085" s="17">
        <v>563.75298308035099</v>
      </c>
      <c r="AN4085" s="6">
        <f t="shared" si="1916"/>
        <v>142.40829238951903</v>
      </c>
      <c r="AO4085" s="6">
        <f t="shared" si="1917"/>
        <v>706.16127546987002</v>
      </c>
      <c r="AP4085" s="17">
        <v>4035.32373776448</v>
      </c>
      <c r="AQ4085" s="6">
        <f t="shared" si="1918"/>
        <v>3663.5010348732394</v>
      </c>
      <c r="AR4085" s="17">
        <v>991.52720770997098</v>
      </c>
      <c r="AS4085" s="6">
        <f t="shared" si="1898"/>
        <v>619.70450481873183</v>
      </c>
      <c r="AT4085" s="17">
        <v>1805.97806313054</v>
      </c>
      <c r="AU4085" s="6">
        <f t="shared" si="1899"/>
        <v>1805.97806313054</v>
      </c>
      <c r="AV4085" s="17">
        <v>291.21125551748003</v>
      </c>
      <c r="AW4085" s="6">
        <f t="shared" si="1900"/>
        <v>291.21125551748003</v>
      </c>
      <c r="AX4085" s="17">
        <v>946.60721140648798</v>
      </c>
      <c r="AY4085" s="6">
        <f t="shared" si="1901"/>
        <v>946.60721140648798</v>
      </c>
      <c r="AZ4085" s="20">
        <v>211053913.99064299</v>
      </c>
      <c r="BA4085" s="20">
        <v>1430466123.161</v>
      </c>
      <c r="BB4085" s="20">
        <v>106220332.301723</v>
      </c>
      <c r="BC4085" s="20">
        <v>4259630.5466331802</v>
      </c>
      <c r="BD4085" s="19">
        <f t="shared" si="1902"/>
        <v>1751.9999999999993</v>
      </c>
      <c r="BE4085" s="18">
        <v>68.012975340270202</v>
      </c>
      <c r="BF4085" s="20">
        <v>47446.245047089302</v>
      </c>
      <c r="BG4085" s="20">
        <v>2801.3320494449399</v>
      </c>
      <c r="BH4085" s="19">
        <f t="shared" si="1919"/>
        <v>3.5218806567760712</v>
      </c>
      <c r="BI4085" s="20">
        <v>834.38769206046595</v>
      </c>
      <c r="BJ4085">
        <v>237</v>
      </c>
      <c r="BK4085" s="22">
        <v>3040</v>
      </c>
      <c r="BL4085" s="22">
        <v>4611.9232000000002</v>
      </c>
      <c r="BM4085" s="22">
        <v>760</v>
      </c>
      <c r="BN4085" s="22">
        <v>190</v>
      </c>
      <c r="BO4085">
        <v>6.80802293646217E-2</v>
      </c>
    </row>
    <row r="4086" spans="1:67" x14ac:dyDescent="0.2">
      <c r="A4086" s="27">
        <v>4085</v>
      </c>
      <c r="B4086" s="18">
        <v>669.57037017197899</v>
      </c>
      <c r="C4086" s="18">
        <v>900.599999999999</v>
      </c>
      <c r="D4086">
        <v>1000</v>
      </c>
      <c r="E4086">
        <v>4000</v>
      </c>
      <c r="F4086">
        <v>3</v>
      </c>
      <c r="G4086" s="23">
        <f t="shared" si="1903"/>
        <v>0.99787009744699784</v>
      </c>
      <c r="H4086">
        <v>100</v>
      </c>
      <c r="I4086" s="17">
        <v>212.49261982450599</v>
      </c>
      <c r="J4086" s="6">
        <f t="shared" si="1904"/>
        <v>211.43401989635117</v>
      </c>
      <c r="K4086" s="6">
        <f t="shared" si="1920"/>
        <v>191.84667790267005</v>
      </c>
      <c r="L4086" s="6">
        <f t="shared" si="1905"/>
        <v>0.90735955357003006</v>
      </c>
      <c r="M4086" s="6">
        <f t="shared" si="1906"/>
        <v>192.80720866088987</v>
      </c>
      <c r="N4086" s="28">
        <v>100</v>
      </c>
      <c r="O4086" s="17">
        <v>456.62179698839498</v>
      </c>
      <c r="P4086" s="6">
        <f t="shared" si="1907"/>
        <v>430.54752990050201</v>
      </c>
      <c r="Q4086" s="6">
        <f t="shared" si="1893"/>
        <v>269.09220618781376</v>
      </c>
      <c r="R4086" s="17">
        <v>430.54752990050201</v>
      </c>
      <c r="S4086" s="6">
        <f t="shared" si="1908"/>
        <v>26.074267087892963</v>
      </c>
      <c r="T4086" s="6">
        <f t="shared" si="1909"/>
        <v>295.16647327570672</v>
      </c>
      <c r="U4086" s="17">
        <v>120.42118053066</v>
      </c>
      <c r="V4086" s="6">
        <f t="shared" si="1910"/>
        <v>107.16502875701499</v>
      </c>
      <c r="W4086" s="6">
        <f t="shared" si="1894"/>
        <v>107.16502875701499</v>
      </c>
      <c r="X4086" s="17">
        <v>107.16502875701499</v>
      </c>
      <c r="Y4086" s="6">
        <f t="shared" si="1911"/>
        <v>13.256151773645001</v>
      </c>
      <c r="Z4086" s="6">
        <f t="shared" si="1912"/>
        <v>120.42118053066</v>
      </c>
      <c r="AA4086" s="17">
        <v>7001.48500821165</v>
      </c>
      <c r="AB4086" s="6">
        <f t="shared" si="1921"/>
        <v>6516.3943600770799</v>
      </c>
      <c r="AC4086" s="6">
        <f t="shared" si="1895"/>
        <v>6516.3943600770799</v>
      </c>
      <c r="AD4086" s="17">
        <v>6563.0327392053996</v>
      </c>
      <c r="AE4086" s="6">
        <f t="shared" si="1913"/>
        <v>438.45226900625039</v>
      </c>
      <c r="AF4086" s="17">
        <v>6954.8466290833303</v>
      </c>
      <c r="AG4086" s="6">
        <f t="shared" si="1922"/>
        <v>46.638379128319684</v>
      </c>
      <c r="AH4086" s="6">
        <f t="shared" si="1896"/>
        <v>46.638379128319684</v>
      </c>
      <c r="AI4086" s="6">
        <f t="shared" si="1914"/>
        <v>7001.48500821165</v>
      </c>
      <c r="AJ4086" s="17">
        <v>712.49633874338099</v>
      </c>
      <c r="AK4086" s="6">
        <f t="shared" si="1915"/>
        <v>568.72439921101602</v>
      </c>
      <c r="AL4086" s="6">
        <f t="shared" si="1897"/>
        <v>568.72439921101602</v>
      </c>
      <c r="AM4086" s="17">
        <v>568.72439921101602</v>
      </c>
      <c r="AN4086" s="6">
        <f t="shared" si="1916"/>
        <v>143.77193953236497</v>
      </c>
      <c r="AO4086" s="6">
        <f t="shared" si="1917"/>
        <v>712.49633874338099</v>
      </c>
      <c r="AP4086" s="17">
        <v>4117.7179322053398</v>
      </c>
      <c r="AQ4086" s="6">
        <f t="shared" si="1918"/>
        <v>3714.9328026929238</v>
      </c>
      <c r="AR4086" s="17">
        <v>1074.0936786997499</v>
      </c>
      <c r="AS4086" s="6">
        <f t="shared" si="1898"/>
        <v>671.30854918734371</v>
      </c>
      <c r="AT4086" s="17">
        <v>1805.8758461574</v>
      </c>
      <c r="AU4086" s="6">
        <f t="shared" si="1899"/>
        <v>1805.8758461574</v>
      </c>
      <c r="AV4086" s="17">
        <v>291.19477318378398</v>
      </c>
      <c r="AW4086" s="6">
        <f t="shared" si="1900"/>
        <v>291.19477318378398</v>
      </c>
      <c r="AX4086" s="17">
        <v>946.55363416439604</v>
      </c>
      <c r="AY4086" s="6">
        <f t="shared" si="1901"/>
        <v>946.55363416439604</v>
      </c>
      <c r="AZ4086" s="20">
        <v>212548105.468463</v>
      </c>
      <c r="BA4086" s="20">
        <v>1430466123.161</v>
      </c>
      <c r="BB4086" s="20">
        <v>105254182.09767701</v>
      </c>
      <c r="BC4086" s="20">
        <v>3731589.2728597098</v>
      </c>
      <c r="BD4086" s="19">
        <f t="shared" si="1902"/>
        <v>1751.9999999999998</v>
      </c>
      <c r="BE4086" s="18">
        <v>68.753747206859003</v>
      </c>
      <c r="BF4086" s="20">
        <v>43266.550519948301</v>
      </c>
      <c r="BG4086" s="20">
        <v>2554.5535694166701</v>
      </c>
      <c r="BH4086" s="19">
        <f t="shared" si="1919"/>
        <v>3.2116266990232316</v>
      </c>
      <c r="BI4086" s="20">
        <v>903.91999973217105</v>
      </c>
      <c r="BJ4086">
        <v>237</v>
      </c>
      <c r="BK4086" s="22">
        <v>3040</v>
      </c>
      <c r="BL4086" s="22">
        <v>4611.9232000000002</v>
      </c>
      <c r="BM4086" s="22">
        <v>760</v>
      </c>
      <c r="BN4086" s="22">
        <v>190</v>
      </c>
      <c r="BO4086">
        <v>6.7484854430299293E-2</v>
      </c>
    </row>
    <row r="4087" spans="1:67" x14ac:dyDescent="0.2">
      <c r="A4087" s="27">
        <v>4086</v>
      </c>
      <c r="B4087" s="18">
        <v>721.07578326213104</v>
      </c>
      <c r="C4087" s="18">
        <v>900.599999999999</v>
      </c>
      <c r="D4087">
        <v>1000</v>
      </c>
      <c r="E4087">
        <v>4000</v>
      </c>
      <c r="F4087">
        <v>3</v>
      </c>
      <c r="G4087" s="23">
        <f t="shared" si="1903"/>
        <v>0.99819576752058092</v>
      </c>
      <c r="H4087">
        <v>100</v>
      </c>
      <c r="I4087" s="17">
        <v>216.68777073675901</v>
      </c>
      <c r="J4087" s="6">
        <f t="shared" si="1904"/>
        <v>215.60474534555044</v>
      </c>
      <c r="K4087" s="6">
        <f t="shared" si="1920"/>
        <v>194.51897703521806</v>
      </c>
      <c r="L4087" s="6">
        <f t="shared" si="1905"/>
        <v>0.9022017429322432</v>
      </c>
      <c r="M4087" s="6">
        <f t="shared" si="1906"/>
        <v>195.49608443080629</v>
      </c>
      <c r="N4087" s="28">
        <v>100</v>
      </c>
      <c r="O4087" s="17">
        <v>488.593399954365</v>
      </c>
      <c r="P4087" s="6">
        <f t="shared" si="1907"/>
        <v>460.69204621776902</v>
      </c>
      <c r="Q4087" s="6">
        <f t="shared" si="1893"/>
        <v>287.93252888610562</v>
      </c>
      <c r="R4087" s="17">
        <v>460.69204621776902</v>
      </c>
      <c r="S4087" s="6">
        <f t="shared" si="1908"/>
        <v>27.901353736595979</v>
      </c>
      <c r="T4087" s="6">
        <f t="shared" si="1909"/>
        <v>315.83388262270159</v>
      </c>
      <c r="U4087" s="17">
        <v>120.415368824119</v>
      </c>
      <c r="V4087" s="6">
        <f t="shared" si="1910"/>
        <v>107.15921705047499</v>
      </c>
      <c r="W4087" s="6">
        <f t="shared" si="1894"/>
        <v>107.15921705047499</v>
      </c>
      <c r="X4087" s="17">
        <v>107.15921705047499</v>
      </c>
      <c r="Y4087" s="6">
        <f t="shared" si="1911"/>
        <v>13.256151773644007</v>
      </c>
      <c r="Z4087" s="6">
        <f t="shared" si="1912"/>
        <v>120.415368824119</v>
      </c>
      <c r="AA4087" s="17">
        <v>8235.9790567787295</v>
      </c>
      <c r="AB4087" s="6">
        <f t="shared" si="1921"/>
        <v>7674.6101717490801</v>
      </c>
      <c r="AC4087" s="6">
        <f t="shared" si="1895"/>
        <v>7674.6101717490801</v>
      </c>
      <c r="AD4087" s="17">
        <v>7721.7802579607396</v>
      </c>
      <c r="AE4087" s="6">
        <f t="shared" si="1913"/>
        <v>514.19879881798988</v>
      </c>
      <c r="AF4087" s="17">
        <v>8188.80897056707</v>
      </c>
      <c r="AG4087" s="6">
        <f t="shared" si="1922"/>
        <v>47.170086211659509</v>
      </c>
      <c r="AH4087" s="6">
        <f t="shared" si="1896"/>
        <v>47.170086211659509</v>
      </c>
      <c r="AI4087" s="6">
        <f t="shared" si="1914"/>
        <v>8235.9790567787295</v>
      </c>
      <c r="AJ4087" s="17">
        <v>717.22619926384903</v>
      </c>
      <c r="AK4087" s="6">
        <f t="shared" si="1915"/>
        <v>572.42378555148298</v>
      </c>
      <c r="AL4087" s="6">
        <f t="shared" si="1897"/>
        <v>572.42378555148298</v>
      </c>
      <c r="AM4087" s="17">
        <v>572.42378555148298</v>
      </c>
      <c r="AN4087" s="6">
        <f t="shared" si="1916"/>
        <v>144.80241371236605</v>
      </c>
      <c r="AO4087" s="6">
        <f t="shared" si="1917"/>
        <v>717.22619926384903</v>
      </c>
      <c r="AP4087" s="17">
        <v>4200.1127326450896</v>
      </c>
      <c r="AQ4087" s="6">
        <f t="shared" si="1918"/>
        <v>3766.3676554980957</v>
      </c>
      <c r="AR4087" s="17">
        <v>1156.65353905865</v>
      </c>
      <c r="AS4087" s="6">
        <f t="shared" si="1898"/>
        <v>722.90846191165633</v>
      </c>
      <c r="AT4087" s="17">
        <v>1805.7779110325901</v>
      </c>
      <c r="AU4087" s="6">
        <f t="shared" si="1899"/>
        <v>1805.7779110325901</v>
      </c>
      <c r="AV4087" s="17">
        <v>291.178981291713</v>
      </c>
      <c r="AW4087" s="6">
        <f t="shared" si="1900"/>
        <v>291.178981291713</v>
      </c>
      <c r="AX4087" s="17">
        <v>946.50230126213603</v>
      </c>
      <c r="AY4087" s="6">
        <f t="shared" si="1901"/>
        <v>946.50230126213603</v>
      </c>
      <c r="AZ4087" s="20">
        <v>213836358.48426601</v>
      </c>
      <c r="BA4087" s="20">
        <v>1430466123.161</v>
      </c>
      <c r="BB4087" s="20">
        <v>104536503.050791</v>
      </c>
      <c r="BC4087" s="20">
        <v>3161015.3039421099</v>
      </c>
      <c r="BD4087" s="19">
        <f t="shared" si="1902"/>
        <v>1751.9999999999993</v>
      </c>
      <c r="BE4087" s="18">
        <v>69.460641103579604</v>
      </c>
      <c r="BF4087" s="20">
        <v>35463.4444225228</v>
      </c>
      <c r="BG4087" s="20">
        <v>2093.8407949022198</v>
      </c>
      <c r="BH4087" s="19">
        <f t="shared" si="1919"/>
        <v>2.632411032956949</v>
      </c>
      <c r="BI4087" s="20">
        <v>973.45230740387694</v>
      </c>
      <c r="BJ4087">
        <v>237</v>
      </c>
      <c r="BK4087" s="22">
        <v>3040</v>
      </c>
      <c r="BL4087" s="22">
        <v>4611.9232000000002</v>
      </c>
      <c r="BM4087" s="22">
        <v>760</v>
      </c>
      <c r="BN4087" s="22">
        <v>190</v>
      </c>
      <c r="BO4087">
        <v>6.7042597888258407E-2</v>
      </c>
    </row>
    <row r="4088" spans="1:67" x14ac:dyDescent="0.2">
      <c r="A4088" s="27">
        <v>4087</v>
      </c>
      <c r="B4088" s="18">
        <v>772.58119635228297</v>
      </c>
      <c r="C4088" s="18">
        <v>900.599999999999</v>
      </c>
      <c r="D4088">
        <v>1000</v>
      </c>
      <c r="E4088">
        <v>4000</v>
      </c>
      <c r="F4088">
        <v>3</v>
      </c>
      <c r="G4088" s="23">
        <f t="shared" si="1903"/>
        <v>0.99833228970849652</v>
      </c>
      <c r="H4088">
        <v>100</v>
      </c>
      <c r="I4088" s="17">
        <v>220.89509359532599</v>
      </c>
      <c r="J4088" s="6">
        <f t="shared" si="1904"/>
        <v>220.12213923556766</v>
      </c>
      <c r="K4088" s="6">
        <f t="shared" si="1920"/>
        <v>197.53699708813193</v>
      </c>
      <c r="L4088" s="6">
        <f t="shared" si="1905"/>
        <v>0.8973972258044165</v>
      </c>
      <c r="M4088" s="6">
        <f t="shared" si="1906"/>
        <v>198.23064418625248</v>
      </c>
      <c r="N4088" s="28">
        <v>100</v>
      </c>
      <c r="O4088" s="17">
        <v>520.69753298571197</v>
      </c>
      <c r="P4088" s="6">
        <f t="shared" si="1907"/>
        <v>490.961399543384</v>
      </c>
      <c r="Q4088" s="6">
        <f t="shared" si="1893"/>
        <v>306.85087471461497</v>
      </c>
      <c r="R4088" s="17">
        <v>490.961399543384</v>
      </c>
      <c r="S4088" s="6">
        <f t="shared" si="1908"/>
        <v>29.736133442327969</v>
      </c>
      <c r="T4088" s="6">
        <f t="shared" si="1909"/>
        <v>336.58700815694294</v>
      </c>
      <c r="U4088" s="17">
        <v>120.409795574337</v>
      </c>
      <c r="V4088" s="6">
        <f t="shared" si="1910"/>
        <v>107.153643800692</v>
      </c>
      <c r="W4088" s="6">
        <f t="shared" si="1894"/>
        <v>107.153643800692</v>
      </c>
      <c r="X4088" s="17">
        <v>107.153643800692</v>
      </c>
      <c r="Y4088" s="6">
        <f t="shared" si="1911"/>
        <v>13.256151773645001</v>
      </c>
      <c r="Z4088" s="6">
        <f t="shared" si="1912"/>
        <v>120.409795574337</v>
      </c>
      <c r="AA4088" s="17">
        <v>9098.9944537556803</v>
      </c>
      <c r="AB4088" s="6">
        <f t="shared" si="1921"/>
        <v>8485.2832899108798</v>
      </c>
      <c r="AC4088" s="6">
        <f t="shared" si="1895"/>
        <v>8485.2832899108798</v>
      </c>
      <c r="AD4088" s="17">
        <v>8531.8929082048708</v>
      </c>
      <c r="AE4088" s="6">
        <f t="shared" si="1913"/>
        <v>567.10154555080953</v>
      </c>
      <c r="AF4088" s="17">
        <v>9052.3848354616894</v>
      </c>
      <c r="AG4088" s="6">
        <f t="shared" si="1922"/>
        <v>46.609618293990934</v>
      </c>
      <c r="AH4088" s="6">
        <f t="shared" si="1896"/>
        <v>46.609618293990934</v>
      </c>
      <c r="AI4088" s="6">
        <f t="shared" si="1914"/>
        <v>9098.9944537556803</v>
      </c>
      <c r="AJ4088" s="17">
        <v>722.50465851902095</v>
      </c>
      <c r="AK4088" s="6">
        <f t="shared" si="1915"/>
        <v>576.57744249541997</v>
      </c>
      <c r="AL4088" s="6">
        <f t="shared" si="1897"/>
        <v>576.57744249541997</v>
      </c>
      <c r="AM4088" s="17">
        <v>576.57744249541997</v>
      </c>
      <c r="AN4088" s="6">
        <f t="shared" si="1916"/>
        <v>145.92721602360098</v>
      </c>
      <c r="AO4088" s="6">
        <f t="shared" si="1917"/>
        <v>722.50465851902095</v>
      </c>
      <c r="AP4088" s="17">
        <v>4282.5081017871598</v>
      </c>
      <c r="AQ4088" s="6">
        <f t="shared" si="1918"/>
        <v>3817.8054034213719</v>
      </c>
      <c r="AR4088" s="17">
        <v>1239.20719564211</v>
      </c>
      <c r="AS4088" s="6">
        <f t="shared" si="1898"/>
        <v>774.50449727631872</v>
      </c>
      <c r="AT4088" s="17">
        <v>1805.6839942270501</v>
      </c>
      <c r="AU4088" s="6">
        <f t="shared" si="1899"/>
        <v>1805.6839942270501</v>
      </c>
      <c r="AV4088" s="17">
        <v>291.163837347602</v>
      </c>
      <c r="AW4088" s="6">
        <f t="shared" si="1900"/>
        <v>291.163837347602</v>
      </c>
      <c r="AX4088" s="17">
        <v>946.45307457040099</v>
      </c>
      <c r="AY4088" s="6">
        <f t="shared" si="1901"/>
        <v>946.45307457040099</v>
      </c>
      <c r="AZ4088" s="20">
        <v>214920733.50564</v>
      </c>
      <c r="BA4088" s="20">
        <v>1430466123.161</v>
      </c>
      <c r="BB4088" s="20">
        <v>103691314.90264501</v>
      </c>
      <c r="BC4088" s="20">
        <v>2921828.4307141602</v>
      </c>
      <c r="BD4088" s="19">
        <f t="shared" si="1902"/>
        <v>1751.9999999999993</v>
      </c>
      <c r="BE4088" s="18">
        <v>70.138368509813503</v>
      </c>
      <c r="BF4088" s="20">
        <v>33519.050191214097</v>
      </c>
      <c r="BG4088" s="20">
        <v>1979.03942607914</v>
      </c>
      <c r="BH4088" s="19">
        <f t="shared" si="1919"/>
        <v>2.4880808667742098</v>
      </c>
      <c r="BI4088" s="20">
        <v>1042.98461507558</v>
      </c>
      <c r="BJ4088">
        <v>237</v>
      </c>
      <c r="BK4088" s="22">
        <v>3040</v>
      </c>
      <c r="BL4088" s="22">
        <v>4611.9232000000002</v>
      </c>
      <c r="BM4088" s="22">
        <v>760</v>
      </c>
      <c r="BN4088" s="22">
        <v>190</v>
      </c>
      <c r="BO4088">
        <v>6.6521765027114196E-2</v>
      </c>
    </row>
    <row r="4089" spans="1:67" x14ac:dyDescent="0.2">
      <c r="A4089" s="27">
        <v>4088</v>
      </c>
      <c r="B4089" s="18">
        <v>824.08660944243502</v>
      </c>
      <c r="C4089" s="18">
        <v>900.599999999999</v>
      </c>
      <c r="D4089">
        <v>1000</v>
      </c>
      <c r="E4089">
        <v>4000</v>
      </c>
      <c r="F4089">
        <v>3</v>
      </c>
      <c r="G4089" s="23">
        <f t="shared" si="1903"/>
        <v>0.9984780086420334</v>
      </c>
      <c r="H4089">
        <v>100</v>
      </c>
      <c r="I4089" s="17">
        <v>225.112476739973</v>
      </c>
      <c r="J4089" s="6">
        <f t="shared" si="1904"/>
        <v>224.21022063314493</v>
      </c>
      <c r="K4089" s="6">
        <f t="shared" si="1920"/>
        <v>200.12231335215435</v>
      </c>
      <c r="L4089" s="6">
        <f t="shared" si="1905"/>
        <v>0.89256552527815647</v>
      </c>
      <c r="M4089" s="6">
        <f t="shared" si="1906"/>
        <v>200.92763604808079</v>
      </c>
      <c r="N4089" s="28">
        <v>100</v>
      </c>
      <c r="O4089" s="17">
        <v>552.74764648224004</v>
      </c>
      <c r="P4089" s="6">
        <f t="shared" si="1907"/>
        <v>521.17970072495405</v>
      </c>
      <c r="Q4089" s="6">
        <f t="shared" si="1893"/>
        <v>325.73731295309631</v>
      </c>
      <c r="R4089" s="17">
        <v>521.17970072495405</v>
      </c>
      <c r="S4089" s="6">
        <f t="shared" si="1908"/>
        <v>31.567945757285997</v>
      </c>
      <c r="T4089" s="6">
        <f t="shared" si="1909"/>
        <v>357.3052587103823</v>
      </c>
      <c r="U4089" s="17">
        <v>120.40444640037001</v>
      </c>
      <c r="V4089" s="6">
        <f t="shared" si="1910"/>
        <v>107.148294626726</v>
      </c>
      <c r="W4089" s="6">
        <f t="shared" si="1894"/>
        <v>107.148294626726</v>
      </c>
      <c r="X4089" s="17">
        <v>107.148294626726</v>
      </c>
      <c r="Y4089" s="6">
        <f t="shared" si="1911"/>
        <v>13.256151773644007</v>
      </c>
      <c r="Z4089" s="6">
        <f t="shared" si="1912"/>
        <v>120.40444640037001</v>
      </c>
      <c r="AA4089" s="17">
        <v>9868.3855030893792</v>
      </c>
      <c r="AB4089" s="6">
        <f t="shared" si="1921"/>
        <v>9206.7582329824199</v>
      </c>
      <c r="AC4089" s="6">
        <f t="shared" si="1895"/>
        <v>9206.7582329824199</v>
      </c>
      <c r="AD4089" s="17">
        <v>9254.1646629981897</v>
      </c>
      <c r="AE4089" s="6">
        <f t="shared" si="1913"/>
        <v>614.22084009118953</v>
      </c>
      <c r="AF4089" s="17">
        <v>9820.9790730736095</v>
      </c>
      <c r="AG4089" s="6">
        <f t="shared" si="1922"/>
        <v>47.406430015769729</v>
      </c>
      <c r="AH4089" s="6">
        <f t="shared" si="1896"/>
        <v>47.406430015769729</v>
      </c>
      <c r="AI4089" s="6">
        <f t="shared" si="1914"/>
        <v>9868.3855030893792</v>
      </c>
      <c r="AJ4089" s="17">
        <v>727.75155545487803</v>
      </c>
      <c r="AK4089" s="6">
        <f t="shared" si="1915"/>
        <v>580.721537014619</v>
      </c>
      <c r="AL4089" s="6">
        <f t="shared" si="1897"/>
        <v>580.721537014619</v>
      </c>
      <c r="AM4089" s="17">
        <v>580.721537014619</v>
      </c>
      <c r="AN4089" s="6">
        <f t="shared" si="1916"/>
        <v>147.03001844025903</v>
      </c>
      <c r="AO4089" s="6">
        <f t="shared" si="1917"/>
        <v>727.75155545487803</v>
      </c>
      <c r="AP4089" s="17">
        <v>4364.9040053340304</v>
      </c>
      <c r="AQ4089" s="6">
        <f t="shared" si="1918"/>
        <v>3869.2458718628386</v>
      </c>
      <c r="AR4089" s="17">
        <v>1321.7550225898301</v>
      </c>
      <c r="AS4089" s="6">
        <f t="shared" si="1898"/>
        <v>826.09688911864384</v>
      </c>
      <c r="AT4089" s="17">
        <v>1805.5938534024201</v>
      </c>
      <c r="AU4089" s="6">
        <f t="shared" si="1899"/>
        <v>1805.5938534024201</v>
      </c>
      <c r="AV4089" s="17">
        <v>291.14930227475099</v>
      </c>
      <c r="AW4089" s="6">
        <f t="shared" si="1900"/>
        <v>291.14930227475099</v>
      </c>
      <c r="AX4089" s="17">
        <v>946.40582706702401</v>
      </c>
      <c r="AY4089" s="6">
        <f t="shared" si="1901"/>
        <v>946.40582706702401</v>
      </c>
      <c r="AZ4089" s="20">
        <v>215930710.003187</v>
      </c>
      <c r="BA4089" s="20">
        <v>1430466123.161</v>
      </c>
      <c r="BB4089" s="20">
        <v>102936637.97665399</v>
      </c>
      <c r="BC4089" s="20">
        <v>2666528.8591575199</v>
      </c>
      <c r="BD4089" s="19">
        <f t="shared" si="1902"/>
        <v>1751.9999999999986</v>
      </c>
      <c r="BE4089" s="18">
        <v>70.786361980043907</v>
      </c>
      <c r="BF4089" s="20">
        <v>31232.2830920017</v>
      </c>
      <c r="BG4089" s="20">
        <v>1844.0236001000301</v>
      </c>
      <c r="BH4089" s="19">
        <f t="shared" si="1919"/>
        <v>2.3183367530877632</v>
      </c>
      <c r="BI4089" s="20">
        <v>1112.51692274728</v>
      </c>
      <c r="BJ4089">
        <v>237</v>
      </c>
      <c r="BK4089" s="22">
        <v>3040</v>
      </c>
      <c r="BL4089" s="22">
        <v>4611.9232000000002</v>
      </c>
      <c r="BM4089" s="22">
        <v>760</v>
      </c>
      <c r="BN4089" s="22">
        <v>190</v>
      </c>
      <c r="BO4089">
        <v>6.6056708594358401E-2</v>
      </c>
    </row>
    <row r="4090" spans="1:67" x14ac:dyDescent="0.2">
      <c r="A4090" s="27">
        <v>4089</v>
      </c>
      <c r="B4090" s="18">
        <v>875.59202253258798</v>
      </c>
      <c r="C4090" s="18">
        <v>900.599999999999</v>
      </c>
      <c r="D4090">
        <v>1000</v>
      </c>
      <c r="E4090">
        <v>4000</v>
      </c>
      <c r="F4090">
        <v>3</v>
      </c>
      <c r="G4090" s="23">
        <f t="shared" si="1903"/>
        <v>0.9985893103472987</v>
      </c>
      <c r="H4090">
        <v>100</v>
      </c>
      <c r="I4090" s="17">
        <v>229.329174106121</v>
      </c>
      <c r="J4090" s="6">
        <f t="shared" si="1904"/>
        <v>228.47293578012923</v>
      </c>
      <c r="K4090" s="6">
        <f t="shared" si="1920"/>
        <v>202.8832171052498</v>
      </c>
      <c r="L4090" s="6">
        <f t="shared" si="1905"/>
        <v>0.88799671791539592</v>
      </c>
      <c r="M4090" s="6">
        <f t="shared" si="1906"/>
        <v>203.64355392848384</v>
      </c>
      <c r="N4090" s="28">
        <v>100</v>
      </c>
      <c r="O4090" s="17">
        <v>584.74450353827501</v>
      </c>
      <c r="P4090" s="6">
        <f t="shared" si="1907"/>
        <v>551.34767663603304</v>
      </c>
      <c r="Q4090" s="6">
        <f t="shared" si="1893"/>
        <v>344.59229789752067</v>
      </c>
      <c r="R4090" s="17">
        <v>551.34767663603304</v>
      </c>
      <c r="S4090" s="6">
        <f t="shared" si="1908"/>
        <v>33.396826902241969</v>
      </c>
      <c r="T4090" s="6">
        <f t="shared" si="1909"/>
        <v>377.98912479976264</v>
      </c>
      <c r="U4090" s="17">
        <v>120.399308054876</v>
      </c>
      <c r="V4090" s="6">
        <f t="shared" si="1910"/>
        <v>107.143156281231</v>
      </c>
      <c r="W4090" s="6">
        <f t="shared" si="1894"/>
        <v>107.143156281231</v>
      </c>
      <c r="X4090" s="17">
        <v>107.143156281231</v>
      </c>
      <c r="Y4090" s="6">
        <f t="shared" si="1911"/>
        <v>13.256151773645001</v>
      </c>
      <c r="Z4090" s="6">
        <f t="shared" si="1912"/>
        <v>120.399308054876</v>
      </c>
      <c r="AA4090" s="17">
        <v>10672.060232744399</v>
      </c>
      <c r="AB4090" s="6">
        <f t="shared" si="1921"/>
        <v>9960.1683753213019</v>
      </c>
      <c r="AC4090" s="6">
        <f t="shared" si="1895"/>
        <v>9960.1683753213019</v>
      </c>
      <c r="AD4090" s="17">
        <v>10008.610735382301</v>
      </c>
      <c r="AE4090" s="6">
        <f t="shared" si="1913"/>
        <v>663.44949736209855</v>
      </c>
      <c r="AF4090" s="17">
        <v>10623.6178726834</v>
      </c>
      <c r="AG4090" s="6">
        <f t="shared" si="1922"/>
        <v>48.442360060998908</v>
      </c>
      <c r="AH4090" s="6">
        <f t="shared" si="1896"/>
        <v>48.442360060998908</v>
      </c>
      <c r="AI4090" s="6">
        <f t="shared" si="1914"/>
        <v>10672.060232744399</v>
      </c>
      <c r="AJ4090" s="17">
        <v>732.57371992561195</v>
      </c>
      <c r="AK4090" s="6">
        <f t="shared" si="1915"/>
        <v>584.52014791870397</v>
      </c>
      <c r="AL4090" s="6">
        <f t="shared" si="1897"/>
        <v>584.52014791870397</v>
      </c>
      <c r="AM4090" s="17">
        <v>584.52014791870397</v>
      </c>
      <c r="AN4090" s="6">
        <f t="shared" si="1916"/>
        <v>148.05357200690798</v>
      </c>
      <c r="AO4090" s="6">
        <f t="shared" si="1917"/>
        <v>732.57371992561195</v>
      </c>
      <c r="AP4090" s="17">
        <v>4447.30041169173</v>
      </c>
      <c r="AQ4090" s="6">
        <f t="shared" si="1918"/>
        <v>3920.6888999857024</v>
      </c>
      <c r="AR4090" s="17">
        <v>1404.2973645493901</v>
      </c>
      <c r="AS4090" s="6">
        <f t="shared" si="1898"/>
        <v>877.68585284336882</v>
      </c>
      <c r="AT4090" s="17">
        <v>1805.50726532303</v>
      </c>
      <c r="AU4090" s="6">
        <f t="shared" si="1899"/>
        <v>1805.50726532303</v>
      </c>
      <c r="AV4090" s="17">
        <v>291.13534007674502</v>
      </c>
      <c r="AW4090" s="6">
        <f t="shared" si="1900"/>
        <v>291.13534007674502</v>
      </c>
      <c r="AX4090" s="17">
        <v>946.36044174255903</v>
      </c>
      <c r="AY4090" s="6">
        <f t="shared" si="1901"/>
        <v>946.36044174255903</v>
      </c>
      <c r="AZ4090" s="20">
        <v>216841696.65588301</v>
      </c>
      <c r="BA4090" s="20">
        <v>1430466123.161</v>
      </c>
      <c r="BB4090" s="20">
        <v>102220651.91158301</v>
      </c>
      <c r="BC4090" s="20">
        <v>2471528.2715328899</v>
      </c>
      <c r="BD4090" s="19">
        <f t="shared" si="1902"/>
        <v>1751.9999999999989</v>
      </c>
      <c r="BE4090" s="18">
        <v>71.407201769777103</v>
      </c>
      <c r="BF4090" s="20">
        <v>29626.619667002698</v>
      </c>
      <c r="BG4090" s="20">
        <v>1749.2216529995401</v>
      </c>
      <c r="BH4090" s="19">
        <f t="shared" si="1919"/>
        <v>2.1991501883304432</v>
      </c>
      <c r="BI4090" s="20">
        <v>1182.04923041899</v>
      </c>
      <c r="BJ4090">
        <v>237</v>
      </c>
      <c r="BK4090" s="22">
        <v>3040</v>
      </c>
      <c r="BL4090" s="22">
        <v>4611.9232000000002</v>
      </c>
      <c r="BM4090" s="22">
        <v>760</v>
      </c>
      <c r="BN4090" s="22">
        <v>190</v>
      </c>
      <c r="BO4090">
        <v>6.5615494824352999E-2</v>
      </c>
    </row>
    <row r="4091" spans="1:67" x14ac:dyDescent="0.2">
      <c r="A4091" s="27">
        <v>4090</v>
      </c>
      <c r="B4091" s="18">
        <v>927.09743562274002</v>
      </c>
      <c r="C4091" s="18">
        <v>900.599999999999</v>
      </c>
      <c r="D4091">
        <v>1000</v>
      </c>
      <c r="E4091">
        <v>4000</v>
      </c>
      <c r="F4091">
        <v>3</v>
      </c>
      <c r="G4091" s="23">
        <f t="shared" si="1903"/>
        <v>0.99879507886954799</v>
      </c>
      <c r="H4091">
        <v>100</v>
      </c>
      <c r="I4091" s="17">
        <v>233.54415531439801</v>
      </c>
      <c r="J4091" s="6">
        <f t="shared" si="1904"/>
        <v>231.9339100736255</v>
      </c>
      <c r="K4091" s="6">
        <f t="shared" si="1920"/>
        <v>204.84824361800415</v>
      </c>
      <c r="L4091" s="6">
        <f t="shared" si="1905"/>
        <v>0.88321817000789915</v>
      </c>
      <c r="M4091" s="6">
        <f t="shared" si="1906"/>
        <v>206.27044147282319</v>
      </c>
      <c r="N4091" s="28">
        <v>100</v>
      </c>
      <c r="O4091" s="17">
        <v>616.75749586783502</v>
      </c>
      <c r="P4091" s="6">
        <f t="shared" si="1907"/>
        <v>581.530762400806</v>
      </c>
      <c r="Q4091" s="6">
        <f t="shared" si="1893"/>
        <v>363.45672650050375</v>
      </c>
      <c r="R4091" s="17">
        <v>581.530762400806</v>
      </c>
      <c r="S4091" s="6">
        <f t="shared" si="1908"/>
        <v>35.226733467029021</v>
      </c>
      <c r="T4091" s="6">
        <f t="shared" si="1909"/>
        <v>398.68345996753277</v>
      </c>
      <c r="U4091" s="17">
        <v>120.39436831457201</v>
      </c>
      <c r="V4091" s="6">
        <f t="shared" si="1910"/>
        <v>107.138216540927</v>
      </c>
      <c r="W4091" s="6">
        <f t="shared" si="1894"/>
        <v>107.138216540927</v>
      </c>
      <c r="X4091" s="17">
        <v>107.138216540927</v>
      </c>
      <c r="Y4091" s="6">
        <f t="shared" si="1911"/>
        <v>13.256151773645001</v>
      </c>
      <c r="Z4091" s="6">
        <f t="shared" si="1912"/>
        <v>120.39436831457201</v>
      </c>
      <c r="AA4091" s="17">
        <v>11812.1889355699</v>
      </c>
      <c r="AB4091" s="6">
        <f t="shared" si="1921"/>
        <v>11029.6153690174</v>
      </c>
      <c r="AC4091" s="6">
        <f t="shared" si="1895"/>
        <v>11029.6153690174</v>
      </c>
      <c r="AD4091" s="17">
        <v>11078.8175148393</v>
      </c>
      <c r="AE4091" s="6">
        <f t="shared" si="1913"/>
        <v>733.37142073060022</v>
      </c>
      <c r="AF4091" s="17">
        <v>11762.986789748</v>
      </c>
      <c r="AG4091" s="6">
        <f t="shared" si="1922"/>
        <v>49.202145821900558</v>
      </c>
      <c r="AH4091" s="6">
        <f t="shared" si="1896"/>
        <v>49.202145821900558</v>
      </c>
      <c r="AI4091" s="6">
        <f t="shared" si="1914"/>
        <v>11812.1889355699</v>
      </c>
      <c r="AJ4091" s="17">
        <v>736.44145652306099</v>
      </c>
      <c r="AK4091" s="6">
        <f t="shared" si="1915"/>
        <v>587.55767938439999</v>
      </c>
      <c r="AL4091" s="6">
        <f t="shared" si="1897"/>
        <v>587.55767938439999</v>
      </c>
      <c r="AM4091" s="17">
        <v>587.55767938439999</v>
      </c>
      <c r="AN4091" s="6">
        <f t="shared" si="1916"/>
        <v>148.883777138661</v>
      </c>
      <c r="AO4091" s="6">
        <f t="shared" si="1917"/>
        <v>736.44145652306099</v>
      </c>
      <c r="AP4091" s="17">
        <v>4529.6972917085996</v>
      </c>
      <c r="AQ4091" s="6">
        <f t="shared" si="1918"/>
        <v>3972.1343393863444</v>
      </c>
      <c r="AR4091" s="17">
        <v>1486.8345395260001</v>
      </c>
      <c r="AS4091" s="6">
        <f t="shared" si="1898"/>
        <v>929.27158720375007</v>
      </c>
      <c r="AT4091" s="17">
        <v>1805.4240240100301</v>
      </c>
      <c r="AU4091" s="6">
        <f t="shared" si="1899"/>
        <v>1805.4240240100301</v>
      </c>
      <c r="AV4091" s="17">
        <v>291.12191753980397</v>
      </c>
      <c r="AW4091" s="6">
        <f t="shared" si="1900"/>
        <v>291.12191753980397</v>
      </c>
      <c r="AX4091" s="17">
        <v>946.31681063276005</v>
      </c>
      <c r="AY4091" s="6">
        <f t="shared" si="1901"/>
        <v>946.31681063276005</v>
      </c>
      <c r="AZ4091" s="20">
        <v>217605399.16793799</v>
      </c>
      <c r="BA4091" s="20">
        <v>1430466123.161</v>
      </c>
      <c r="BB4091" s="20">
        <v>101817455.850509</v>
      </c>
      <c r="BC4091" s="20">
        <v>2111021.8205518201</v>
      </c>
      <c r="BD4091" s="19">
        <f t="shared" si="1902"/>
        <v>1751.9999999999989</v>
      </c>
      <c r="BE4091" s="18">
        <v>72.001101422311805</v>
      </c>
      <c r="BF4091" s="20">
        <v>25049.5995204473</v>
      </c>
      <c r="BG4091" s="20">
        <v>1478.9841828946701</v>
      </c>
      <c r="BH4091" s="19">
        <f t="shared" si="1919"/>
        <v>1.8594032030035794</v>
      </c>
      <c r="BI4091" s="20">
        <v>1251.5815380906899</v>
      </c>
      <c r="BJ4091">
        <v>237</v>
      </c>
      <c r="BK4091" s="22">
        <v>3040</v>
      </c>
      <c r="BL4091" s="22">
        <v>4611.9232000000002</v>
      </c>
      <c r="BM4091" s="22">
        <v>760</v>
      </c>
      <c r="BN4091" s="22">
        <v>190</v>
      </c>
      <c r="BO4091">
        <v>6.5367033902045305E-2</v>
      </c>
    </row>
    <row r="4092" spans="1:67" x14ac:dyDescent="0.2">
      <c r="A4092" s="27">
        <v>4091</v>
      </c>
      <c r="B4092" s="18">
        <v>978.60284871289196</v>
      </c>
      <c r="C4092" s="18">
        <v>900.599999999999</v>
      </c>
      <c r="D4092">
        <v>1000</v>
      </c>
      <c r="E4092">
        <v>4000</v>
      </c>
      <c r="F4092">
        <v>3</v>
      </c>
      <c r="G4092" s="23">
        <f t="shared" si="1903"/>
        <v>0.99888265100810747</v>
      </c>
      <c r="H4092">
        <v>100</v>
      </c>
      <c r="I4092" s="17">
        <v>237.76025023674899</v>
      </c>
      <c r="J4092" s="6">
        <f t="shared" si="1904"/>
        <v>236.61035033107356</v>
      </c>
      <c r="K4092" s="6">
        <f t="shared" si="1920"/>
        <v>208.02392610951532</v>
      </c>
      <c r="L4092" s="6">
        <f t="shared" si="1905"/>
        <v>0.87918354297874501</v>
      </c>
      <c r="M4092" s="6">
        <f t="shared" si="1906"/>
        <v>209.03489918265797</v>
      </c>
      <c r="N4092" s="28">
        <v>100</v>
      </c>
      <c r="O4092" s="17">
        <v>648.82841797362198</v>
      </c>
      <c r="P4092" s="6">
        <f t="shared" si="1907"/>
        <v>611.768371064127</v>
      </c>
      <c r="Q4092" s="6">
        <f t="shared" si="1893"/>
        <v>382.35523191507934</v>
      </c>
      <c r="R4092" s="17">
        <v>611.768371064127</v>
      </c>
      <c r="S4092" s="6">
        <f t="shared" si="1908"/>
        <v>37.060046909494986</v>
      </c>
      <c r="T4092" s="6">
        <f t="shared" si="1909"/>
        <v>419.41527882457433</v>
      </c>
      <c r="U4092" s="17">
        <v>120.389615883161</v>
      </c>
      <c r="V4092" s="6">
        <f t="shared" si="1910"/>
        <v>107.13346410951701</v>
      </c>
      <c r="W4092" s="6">
        <f t="shared" si="1894"/>
        <v>107.13346410951701</v>
      </c>
      <c r="X4092" s="17">
        <v>107.13346410951701</v>
      </c>
      <c r="Y4092" s="6">
        <f t="shared" si="1911"/>
        <v>13.256151773643992</v>
      </c>
      <c r="Z4092" s="6">
        <f t="shared" si="1912"/>
        <v>120.389615883161</v>
      </c>
      <c r="AA4092" s="17">
        <v>13165.9018182894</v>
      </c>
      <c r="AB4092" s="6">
        <f t="shared" si="1921"/>
        <v>12300.5123676739</v>
      </c>
      <c r="AC4092" s="6">
        <f t="shared" si="1895"/>
        <v>12300.5123676739</v>
      </c>
      <c r="AD4092" s="17">
        <v>12349.548355839301</v>
      </c>
      <c r="AE4092" s="6">
        <f t="shared" si="1913"/>
        <v>816.35346245009896</v>
      </c>
      <c r="AF4092" s="17">
        <v>13116.865830123999</v>
      </c>
      <c r="AG4092" s="6">
        <f t="shared" si="1922"/>
        <v>49.03598816540034</v>
      </c>
      <c r="AH4092" s="6">
        <f t="shared" si="1896"/>
        <v>49.03598816540034</v>
      </c>
      <c r="AI4092" s="6">
        <f t="shared" si="1914"/>
        <v>13165.9018182894</v>
      </c>
      <c r="AJ4092" s="17">
        <v>739.722212341822</v>
      </c>
      <c r="AK4092" s="6">
        <f t="shared" si="1915"/>
        <v>590.13441447561001</v>
      </c>
      <c r="AL4092" s="6">
        <f t="shared" si="1897"/>
        <v>590.13441447561001</v>
      </c>
      <c r="AM4092" s="17">
        <v>590.13441447561001</v>
      </c>
      <c r="AN4092" s="6">
        <f t="shared" si="1916"/>
        <v>149.58779786621199</v>
      </c>
      <c r="AO4092" s="6">
        <f t="shared" si="1917"/>
        <v>739.722212341822</v>
      </c>
      <c r="AP4092" s="17">
        <v>4612.0946184437898</v>
      </c>
      <c r="AQ4092" s="6">
        <f t="shared" si="1918"/>
        <v>4023.5820529157286</v>
      </c>
      <c r="AR4092" s="17">
        <v>1569.3668414081401</v>
      </c>
      <c r="AS4092" s="6">
        <f t="shared" si="1898"/>
        <v>980.85427588008758</v>
      </c>
      <c r="AT4092" s="17">
        <v>1805.3439391055199</v>
      </c>
      <c r="AU4092" s="6">
        <f t="shared" si="1899"/>
        <v>1805.3439391055199</v>
      </c>
      <c r="AV4092" s="17">
        <v>291.10900396899802</v>
      </c>
      <c r="AW4092" s="6">
        <f t="shared" si="1900"/>
        <v>291.10900396899802</v>
      </c>
      <c r="AX4092" s="17">
        <v>946.27483396112302</v>
      </c>
      <c r="AY4092" s="6">
        <f t="shared" si="1901"/>
        <v>946.27483396112302</v>
      </c>
      <c r="AZ4092" s="20">
        <v>218311014.88756201</v>
      </c>
      <c r="BA4092" s="20">
        <v>1430466123.161</v>
      </c>
      <c r="BB4092" s="20">
        <v>101265266.51764201</v>
      </c>
      <c r="BC4092" s="20">
        <v>1957595.4337957499</v>
      </c>
      <c r="BD4092" s="19">
        <f t="shared" si="1902"/>
        <v>1751.9999999999998</v>
      </c>
      <c r="BE4092" s="18">
        <v>72.5721632594732</v>
      </c>
      <c r="BF4092" s="20">
        <v>22997.4685415774</v>
      </c>
      <c r="BG4092" s="20">
        <v>1357.8217963862801</v>
      </c>
      <c r="BH4092" s="19">
        <f t="shared" si="1919"/>
        <v>1.7070758609245573</v>
      </c>
      <c r="BI4092" s="20">
        <v>1321.1138457623999</v>
      </c>
      <c r="BJ4092">
        <v>237</v>
      </c>
      <c r="BK4092" s="22">
        <v>3040</v>
      </c>
      <c r="BL4092" s="22">
        <v>4611.9232000000002</v>
      </c>
      <c r="BM4092" s="22">
        <v>760</v>
      </c>
      <c r="BN4092" s="22">
        <v>190</v>
      </c>
      <c r="BO4092">
        <v>6.5026758174663593E-2</v>
      </c>
    </row>
    <row r="4093" spans="1:67" x14ac:dyDescent="0.2">
      <c r="A4093" s="27">
        <v>4092</v>
      </c>
      <c r="B4093" s="18">
        <v>1030.10826180304</v>
      </c>
      <c r="C4093" s="18">
        <v>900.599999999999</v>
      </c>
      <c r="D4093">
        <v>1000</v>
      </c>
      <c r="E4093">
        <v>4000</v>
      </c>
      <c r="F4093">
        <v>3</v>
      </c>
      <c r="G4093" s="23">
        <f t="shared" si="1903"/>
        <v>0.99895262139842633</v>
      </c>
      <c r="H4093">
        <v>100</v>
      </c>
      <c r="I4093" s="17">
        <v>241.97771584440699</v>
      </c>
      <c r="J4093" s="6">
        <f t="shared" si="1904"/>
        <v>241.144911747517</v>
      </c>
      <c r="K4093" s="6">
        <f t="shared" si="1920"/>
        <v>211.0592584345884</v>
      </c>
      <c r="L4093" s="6">
        <f t="shared" si="1905"/>
        <v>0.87523828267863757</v>
      </c>
      <c r="M4093" s="6">
        <f t="shared" si="1906"/>
        <v>211.78816046215812</v>
      </c>
      <c r="N4093" s="28">
        <v>100</v>
      </c>
      <c r="O4093" s="17">
        <v>680.88654058015402</v>
      </c>
      <c r="P4093" s="6">
        <f t="shared" si="1907"/>
        <v>641.99381851703004</v>
      </c>
      <c r="Q4093" s="6">
        <f t="shared" si="1893"/>
        <v>401.24613657314376</v>
      </c>
      <c r="R4093" s="17">
        <v>641.99381851703004</v>
      </c>
      <c r="S4093" s="6">
        <f t="shared" si="1908"/>
        <v>38.892722063123983</v>
      </c>
      <c r="T4093" s="6">
        <f t="shared" si="1909"/>
        <v>440.13885863626774</v>
      </c>
      <c r="U4093" s="17">
        <v>120.38504030508901</v>
      </c>
      <c r="V4093" s="6">
        <f t="shared" si="1910"/>
        <v>107.12888853144401</v>
      </c>
      <c r="W4093" s="6">
        <f t="shared" si="1894"/>
        <v>107.12888853144401</v>
      </c>
      <c r="X4093" s="17">
        <v>107.12888853144401</v>
      </c>
      <c r="Y4093" s="6">
        <f t="shared" si="1911"/>
        <v>13.256151773645001</v>
      </c>
      <c r="Z4093" s="6">
        <f t="shared" si="1912"/>
        <v>120.38504030508901</v>
      </c>
      <c r="AA4093" s="17">
        <v>14350.993408632599</v>
      </c>
      <c r="AB4093" s="6">
        <f t="shared" si="1921"/>
        <v>13415.048205300402</v>
      </c>
      <c r="AC4093" s="6">
        <f t="shared" si="1895"/>
        <v>13415.048205300402</v>
      </c>
      <c r="AD4093" s="17">
        <v>13461.8926229477</v>
      </c>
      <c r="AE4093" s="6">
        <f t="shared" si="1913"/>
        <v>889.10078568489917</v>
      </c>
      <c r="AF4093" s="17">
        <v>14304.148990985301</v>
      </c>
      <c r="AG4093" s="6">
        <f t="shared" si="1922"/>
        <v>46.844417647298542</v>
      </c>
      <c r="AH4093" s="6">
        <f t="shared" si="1896"/>
        <v>46.844417647298542</v>
      </c>
      <c r="AI4093" s="6">
        <f t="shared" si="1914"/>
        <v>14350.993408632599</v>
      </c>
      <c r="AJ4093" s="17">
        <v>743.07984009944505</v>
      </c>
      <c r="AK4093" s="6">
        <f t="shared" si="1915"/>
        <v>592.77642142708305</v>
      </c>
      <c r="AL4093" s="6">
        <f t="shared" si="1897"/>
        <v>592.77642142708305</v>
      </c>
      <c r="AM4093" s="17">
        <v>592.77642142708305</v>
      </c>
      <c r="AN4093" s="6">
        <f t="shared" si="1916"/>
        <v>150.303418672362</v>
      </c>
      <c r="AO4093" s="6">
        <f t="shared" si="1917"/>
        <v>743.07984009944505</v>
      </c>
      <c r="AP4093" s="17">
        <v>4694.49236696155</v>
      </c>
      <c r="AQ4093" s="6">
        <f t="shared" si="1918"/>
        <v>4075.0319136323337</v>
      </c>
      <c r="AR4093" s="17">
        <v>1651.8945422112299</v>
      </c>
      <c r="AS4093" s="6">
        <f t="shared" si="1898"/>
        <v>1032.4340888820186</v>
      </c>
      <c r="AT4093" s="17">
        <v>1805.26683441924</v>
      </c>
      <c r="AU4093" s="6">
        <f t="shared" si="1899"/>
        <v>1805.26683441924</v>
      </c>
      <c r="AV4093" s="17">
        <v>291.09657095391498</v>
      </c>
      <c r="AW4093" s="6">
        <f t="shared" si="1900"/>
        <v>291.09657095391498</v>
      </c>
      <c r="AX4093" s="17">
        <v>946.23441937715995</v>
      </c>
      <c r="AY4093" s="6">
        <f t="shared" si="1901"/>
        <v>946.23441937715995</v>
      </c>
      <c r="AZ4093" s="20">
        <v>218943186.404331</v>
      </c>
      <c r="BA4093" s="20">
        <v>1430466123.161</v>
      </c>
      <c r="BB4093" s="20">
        <v>100755683.12471101</v>
      </c>
      <c r="BC4093" s="20">
        <v>1835007.3099570901</v>
      </c>
      <c r="BD4093" s="19">
        <f t="shared" si="1902"/>
        <v>1751.9999999999991</v>
      </c>
      <c r="BE4093" s="18">
        <v>73.120444531712195</v>
      </c>
      <c r="BF4093" s="20">
        <v>20268.669698741502</v>
      </c>
      <c r="BG4093" s="20">
        <v>1196.70743112223</v>
      </c>
      <c r="BH4093" s="19">
        <f t="shared" si="1919"/>
        <v>1.5045202350519868</v>
      </c>
      <c r="BI4093" s="20">
        <v>1390.6461534341099</v>
      </c>
      <c r="BJ4093">
        <v>237</v>
      </c>
      <c r="BK4093" s="22">
        <v>3040</v>
      </c>
      <c r="BL4093" s="22">
        <v>4611.9232000000002</v>
      </c>
      <c r="BM4093" s="22">
        <v>760</v>
      </c>
      <c r="BN4093" s="22">
        <v>190</v>
      </c>
      <c r="BO4093">
        <v>6.4712737890914598E-2</v>
      </c>
    </row>
    <row r="4094" spans="1:67" x14ac:dyDescent="0.2">
      <c r="A4094" s="27">
        <v>4093</v>
      </c>
      <c r="B4094" s="18">
        <v>20.602165236060799</v>
      </c>
      <c r="C4094" s="18">
        <v>950</v>
      </c>
      <c r="D4094">
        <v>1000</v>
      </c>
      <c r="E4094">
        <v>4000</v>
      </c>
      <c r="F4094">
        <v>6</v>
      </c>
      <c r="G4094" s="23">
        <f t="shared" si="1903"/>
        <v>0.97646436991905017</v>
      </c>
      <c r="H4094">
        <v>100</v>
      </c>
      <c r="I4094" s="17">
        <v>182.87035991560899</v>
      </c>
      <c r="J4094" s="6">
        <f t="shared" si="1904"/>
        <v>182.61260950215961</v>
      </c>
      <c r="K4094" s="6">
        <f t="shared" si="1920"/>
        <v>181.98838687279243</v>
      </c>
      <c r="L4094" s="6">
        <f t="shared" si="1905"/>
        <v>0.99658171124617878</v>
      </c>
      <c r="M4094" s="6">
        <f t="shared" si="1906"/>
        <v>182.24525622090223</v>
      </c>
      <c r="N4094" s="28">
        <v>100</v>
      </c>
      <c r="O4094" s="17">
        <v>138.58127346193501</v>
      </c>
      <c r="P4094" s="6">
        <f t="shared" si="1907"/>
        <v>130.67184320013601</v>
      </c>
      <c r="Q4094" s="6">
        <f t="shared" si="1893"/>
        <v>81.669902000085003</v>
      </c>
      <c r="R4094" s="17">
        <v>130.67184320013601</v>
      </c>
      <c r="S4094" s="6">
        <f t="shared" si="1908"/>
        <v>7.9094302617990024</v>
      </c>
      <c r="T4094" s="6">
        <f t="shared" si="1909"/>
        <v>89.579332261884005</v>
      </c>
      <c r="U4094" s="17">
        <v>126.257941546957</v>
      </c>
      <c r="V4094" s="6">
        <f t="shared" si="1910"/>
        <v>112.365757080213</v>
      </c>
      <c r="W4094" s="6">
        <f t="shared" si="1894"/>
        <v>112.365757080213</v>
      </c>
      <c r="X4094" s="17">
        <v>112.365757080213</v>
      </c>
      <c r="Y4094" s="6">
        <f t="shared" si="1911"/>
        <v>13.892184466743998</v>
      </c>
      <c r="Z4094" s="6">
        <f t="shared" si="1912"/>
        <v>126.257941546957</v>
      </c>
      <c r="AA4094" s="17">
        <v>1402.04112730113</v>
      </c>
      <c r="AB4094" s="6">
        <f t="shared" si="1921"/>
        <v>1254.72390300251</v>
      </c>
      <c r="AC4094" s="6">
        <f t="shared" si="1895"/>
        <v>1254.72390300251</v>
      </c>
      <c r="AD4094" s="17">
        <v>1305.77350847805</v>
      </c>
      <c r="AE4094" s="6">
        <f t="shared" si="1913"/>
        <v>96.267618823080056</v>
      </c>
      <c r="AF4094" s="17">
        <v>1350.9915218255901</v>
      </c>
      <c r="AG4094" s="6">
        <f t="shared" si="1922"/>
        <v>51.04960547553992</v>
      </c>
      <c r="AH4094" s="6">
        <f t="shared" si="1896"/>
        <v>51.04960547553992</v>
      </c>
      <c r="AI4094" s="6">
        <f t="shared" si="1914"/>
        <v>1402.04112730113</v>
      </c>
      <c r="AJ4094" s="17">
        <v>310.69948565022099</v>
      </c>
      <c r="AK4094" s="6">
        <f t="shared" si="1915"/>
        <v>249.66702962355001</v>
      </c>
      <c r="AL4094" s="6">
        <f t="shared" si="1897"/>
        <v>249.66702962355001</v>
      </c>
      <c r="AM4094" s="17">
        <v>249.66702962355001</v>
      </c>
      <c r="AN4094" s="6">
        <f t="shared" si="1916"/>
        <v>61.032456026670985</v>
      </c>
      <c r="AO4094" s="6">
        <f t="shared" si="1917"/>
        <v>310.69948565022099</v>
      </c>
      <c r="AP4094" s="17">
        <v>3468.7437130610501</v>
      </c>
      <c r="AQ4094" s="6">
        <f t="shared" si="1918"/>
        <v>3456.3438213859126</v>
      </c>
      <c r="AR4094" s="17">
        <v>33.066377800362403</v>
      </c>
      <c r="AS4094" s="6">
        <f t="shared" si="1898"/>
        <v>20.666486125226502</v>
      </c>
      <c r="AT4094" s="17">
        <v>1905.931885703</v>
      </c>
      <c r="AU4094" s="6">
        <f t="shared" si="1899"/>
        <v>1905.931885703</v>
      </c>
      <c r="AV4094" s="17">
        <v>582.69513855693504</v>
      </c>
      <c r="AW4094" s="6">
        <f t="shared" si="1900"/>
        <v>582.69513855693504</v>
      </c>
      <c r="AX4094" s="17">
        <v>947.05031100075098</v>
      </c>
      <c r="AY4094" s="6">
        <f t="shared" si="1901"/>
        <v>947.05031100075098</v>
      </c>
      <c r="AZ4094" s="20">
        <v>22318259.641724799</v>
      </c>
      <c r="BA4094" s="20">
        <v>1439847368.59271</v>
      </c>
      <c r="BB4094" s="20">
        <v>248599947.86373299</v>
      </c>
      <c r="BC4094" s="20">
        <v>41234423.901823997</v>
      </c>
      <c r="BD4094" s="19">
        <f t="shared" si="1902"/>
        <v>1751.9999999999918</v>
      </c>
      <c r="BE4094" s="18">
        <v>58.4454809676933</v>
      </c>
      <c r="BF4094" s="20">
        <v>514875.92916699202</v>
      </c>
      <c r="BG4094" s="20">
        <v>30399.422344840001</v>
      </c>
      <c r="BH4094" s="19">
        <f t="shared" si="1919"/>
        <v>38.218652999265963</v>
      </c>
      <c r="BI4094" s="20">
        <v>27.812923068682199</v>
      </c>
      <c r="BJ4094">
        <v>250</v>
      </c>
      <c r="BK4094" s="22">
        <v>3040</v>
      </c>
      <c r="BL4094" s="22">
        <v>4611.9232000000002</v>
      </c>
      <c r="BM4094" s="22">
        <v>760</v>
      </c>
      <c r="BN4094" s="22">
        <v>190</v>
      </c>
      <c r="BO4094">
        <v>0.15582074745396099</v>
      </c>
    </row>
    <row r="4095" spans="1:67" x14ac:dyDescent="0.2">
      <c r="A4095" s="27">
        <v>4094</v>
      </c>
      <c r="B4095" s="18">
        <v>51.505413090152203</v>
      </c>
      <c r="C4095" s="18">
        <v>950</v>
      </c>
      <c r="D4095">
        <v>1000</v>
      </c>
      <c r="E4095">
        <v>4000</v>
      </c>
      <c r="F4095">
        <v>6</v>
      </c>
      <c r="G4095" s="23">
        <f t="shared" si="1903"/>
        <v>0.97903726698562554</v>
      </c>
      <c r="H4095">
        <v>100</v>
      </c>
      <c r="I4095" s="17">
        <v>185.12908853461599</v>
      </c>
      <c r="J4095" s="6">
        <f t="shared" si="1904"/>
        <v>184.72609738030201</v>
      </c>
      <c r="K4095" s="6">
        <f t="shared" si="1920"/>
        <v>183.1677086156819</v>
      </c>
      <c r="L4095" s="6">
        <f t="shared" si="1905"/>
        <v>0.99156378667269851</v>
      </c>
      <c r="M4095" s="6">
        <f t="shared" si="1906"/>
        <v>183.5673000506491</v>
      </c>
      <c r="N4095" s="28">
        <v>100</v>
      </c>
      <c r="O4095" s="17">
        <v>144.02944613183001</v>
      </c>
      <c r="P4095" s="6">
        <f t="shared" si="1907"/>
        <v>135.80869842380599</v>
      </c>
      <c r="Q4095" s="6">
        <f t="shared" si="1893"/>
        <v>84.880436514878738</v>
      </c>
      <c r="R4095" s="17">
        <v>135.80869842380599</v>
      </c>
      <c r="S4095" s="6">
        <f t="shared" si="1908"/>
        <v>8.220747708024021</v>
      </c>
      <c r="T4095" s="6">
        <f t="shared" si="1909"/>
        <v>93.101184222902759</v>
      </c>
      <c r="U4095" s="17">
        <v>126.250490304529</v>
      </c>
      <c r="V4095" s="6">
        <f t="shared" si="1910"/>
        <v>112.358540728585</v>
      </c>
      <c r="W4095" s="6">
        <f t="shared" si="1894"/>
        <v>112.358540728585</v>
      </c>
      <c r="X4095" s="17">
        <v>112.358540728585</v>
      </c>
      <c r="Y4095" s="6">
        <f t="shared" si="1911"/>
        <v>13.891949575943997</v>
      </c>
      <c r="Z4095" s="6">
        <f t="shared" si="1912"/>
        <v>126.250490304529</v>
      </c>
      <c r="AA4095" s="17">
        <v>1564.5746386958299</v>
      </c>
      <c r="AB4095" s="6">
        <f t="shared" si="1921"/>
        <v>1408.3935487467002</v>
      </c>
      <c r="AC4095" s="6">
        <f t="shared" si="1895"/>
        <v>1408.3935487467002</v>
      </c>
      <c r="AD4095" s="17">
        <v>1458.5051201091901</v>
      </c>
      <c r="AE4095" s="6">
        <f t="shared" si="1913"/>
        <v>106.06951858663979</v>
      </c>
      <c r="AF4095" s="17">
        <v>1514.4630673333399</v>
      </c>
      <c r="AG4095" s="6">
        <f t="shared" si="1922"/>
        <v>50.11157136248994</v>
      </c>
      <c r="AH4095" s="6">
        <f t="shared" si="1896"/>
        <v>50.11157136248994</v>
      </c>
      <c r="AI4095" s="6">
        <f t="shared" si="1914"/>
        <v>1564.5746386958299</v>
      </c>
      <c r="AJ4095" s="17">
        <v>345.69668711949402</v>
      </c>
      <c r="AK4095" s="6">
        <f t="shared" si="1915"/>
        <v>277.65089002081402</v>
      </c>
      <c r="AL4095" s="6">
        <f t="shared" si="1897"/>
        <v>277.65089002081402</v>
      </c>
      <c r="AM4095" s="17">
        <v>277.65089002081402</v>
      </c>
      <c r="AN4095" s="6">
        <f t="shared" si="1916"/>
        <v>68.045797098679998</v>
      </c>
      <c r="AO4095" s="6">
        <f t="shared" si="1917"/>
        <v>345.69668711949402</v>
      </c>
      <c r="AP4095" s="17">
        <v>3518.1768105584201</v>
      </c>
      <c r="AQ4095" s="6">
        <f t="shared" si="1918"/>
        <v>3487.1785481121142</v>
      </c>
      <c r="AR4095" s="17">
        <v>82.662033190150893</v>
      </c>
      <c r="AS4095" s="6">
        <f t="shared" si="1898"/>
        <v>51.66377074384431</v>
      </c>
      <c r="AT4095" s="17">
        <v>1905.84170719082</v>
      </c>
      <c r="AU4095" s="6">
        <f t="shared" si="1899"/>
        <v>1905.84170719082</v>
      </c>
      <c r="AV4095" s="17">
        <v>582.66756853670199</v>
      </c>
      <c r="AW4095" s="6">
        <f t="shared" si="1900"/>
        <v>582.66756853670199</v>
      </c>
      <c r="AX4095" s="17">
        <v>947.00550164074798</v>
      </c>
      <c r="AY4095" s="6">
        <f t="shared" si="1901"/>
        <v>947.00550164074798</v>
      </c>
      <c r="AZ4095" s="20">
        <v>53610647.8657545</v>
      </c>
      <c r="BA4095" s="20">
        <v>1439871555.19491</v>
      </c>
      <c r="BB4095" s="20">
        <v>221791088.698149</v>
      </c>
      <c r="BC4095" s="20">
        <v>36726708.241183899</v>
      </c>
      <c r="BD4095" s="19">
        <f t="shared" si="1902"/>
        <v>1751.9999999999977</v>
      </c>
      <c r="BE4095" s="18">
        <v>59.168155189363098</v>
      </c>
      <c r="BF4095" s="20">
        <v>447880.348269029</v>
      </c>
      <c r="BG4095" s="20">
        <v>26443.8539378063</v>
      </c>
      <c r="BH4095" s="19">
        <f t="shared" si="1919"/>
        <v>33.245647438555224</v>
      </c>
      <c r="BI4095" s="20">
        <v>69.532307671705496</v>
      </c>
      <c r="BJ4095">
        <v>250</v>
      </c>
      <c r="BK4095" s="22">
        <v>3040</v>
      </c>
      <c r="BL4095" s="22">
        <v>4611.9232000000002</v>
      </c>
      <c r="BM4095" s="22">
        <v>760</v>
      </c>
      <c r="BN4095" s="22">
        <v>190</v>
      </c>
      <c r="BO4095">
        <v>0.13929997562971799</v>
      </c>
    </row>
    <row r="4096" spans="1:67" x14ac:dyDescent="0.2">
      <c r="A4096" s="27">
        <v>4095</v>
      </c>
      <c r="B4096" s="18">
        <v>154.516239270456</v>
      </c>
      <c r="C4096" s="18">
        <v>950</v>
      </c>
      <c r="D4096">
        <v>1000</v>
      </c>
      <c r="E4096">
        <v>4000</v>
      </c>
      <c r="F4096">
        <v>5</v>
      </c>
      <c r="G4096" s="23">
        <f t="shared" si="1903"/>
        <v>0.98571069208015871</v>
      </c>
      <c r="H4096">
        <v>100</v>
      </c>
      <c r="I4096" s="17">
        <v>187.538716947507</v>
      </c>
      <c r="J4096" s="6">
        <f t="shared" si="1904"/>
        <v>186.43648888776551</v>
      </c>
      <c r="K4096" s="6">
        <f t="shared" si="1920"/>
        <v>181.80291198855491</v>
      </c>
      <c r="L4096" s="6">
        <f t="shared" si="1905"/>
        <v>0.97514662002672658</v>
      </c>
      <c r="M4096" s="6">
        <f t="shared" si="1906"/>
        <v>182.87774595551045</v>
      </c>
      <c r="N4096" s="28">
        <v>100</v>
      </c>
      <c r="O4096" s="17">
        <v>167.54375206212899</v>
      </c>
      <c r="P4096" s="6">
        <f t="shared" si="1907"/>
        <v>157.980315664366</v>
      </c>
      <c r="Q4096" s="6">
        <f t="shared" si="1893"/>
        <v>98.737697290228752</v>
      </c>
      <c r="R4096" s="17">
        <v>157.980315664366</v>
      </c>
      <c r="S4096" s="6">
        <f t="shared" si="1908"/>
        <v>9.5634363977629846</v>
      </c>
      <c r="T4096" s="6">
        <f t="shared" si="1909"/>
        <v>108.30113368799174</v>
      </c>
      <c r="U4096" s="17">
        <v>126.242993025624</v>
      </c>
      <c r="V4096" s="6">
        <f t="shared" si="1910"/>
        <v>112.35109230765499</v>
      </c>
      <c r="W4096" s="6">
        <f t="shared" si="1894"/>
        <v>112.35109230765499</v>
      </c>
      <c r="X4096" s="17">
        <v>112.35109230765499</v>
      </c>
      <c r="Y4096" s="6">
        <f t="shared" si="1911"/>
        <v>13.891900717969008</v>
      </c>
      <c r="Z4096" s="6">
        <f t="shared" si="1912"/>
        <v>126.242993025624</v>
      </c>
      <c r="AA4096" s="17">
        <v>1872.9539565428699</v>
      </c>
      <c r="AB4096" s="6">
        <f t="shared" si="1921"/>
        <v>1700.3051632544202</v>
      </c>
      <c r="AC4096" s="6">
        <f t="shared" si="1895"/>
        <v>1700.3051632544202</v>
      </c>
      <c r="AD4096" s="17">
        <v>1748.4138099991401</v>
      </c>
      <c r="AE4096" s="6">
        <f t="shared" si="1913"/>
        <v>124.54014654372986</v>
      </c>
      <c r="AF4096" s="17">
        <v>1824.8453097981501</v>
      </c>
      <c r="AG4096" s="6">
        <f t="shared" si="1922"/>
        <v>48.108646744719863</v>
      </c>
      <c r="AH4096" s="6">
        <f t="shared" si="1896"/>
        <v>48.108646744719863</v>
      </c>
      <c r="AI4096" s="6">
        <f t="shared" si="1914"/>
        <v>1872.9539565428699</v>
      </c>
      <c r="AJ4096" s="17">
        <v>499.87299174170499</v>
      </c>
      <c r="AK4096" s="6">
        <f t="shared" si="1915"/>
        <v>400.71320117842998</v>
      </c>
      <c r="AL4096" s="6">
        <f t="shared" si="1897"/>
        <v>400.71320117842998</v>
      </c>
      <c r="AM4096" s="17">
        <v>400.71320117842998</v>
      </c>
      <c r="AN4096" s="6">
        <f t="shared" si="1916"/>
        <v>99.15979056327501</v>
      </c>
      <c r="AO4096" s="6">
        <f t="shared" si="1917"/>
        <v>499.87299174170499</v>
      </c>
      <c r="AP4096" s="17">
        <v>3586.1644807552998</v>
      </c>
      <c r="AQ4096" s="6">
        <f t="shared" si="1918"/>
        <v>3493.175531142173</v>
      </c>
      <c r="AR4096" s="17">
        <v>247.97053230165099</v>
      </c>
      <c r="AS4096" s="6">
        <f t="shared" si="1898"/>
        <v>154.98158268853186</v>
      </c>
      <c r="AT4096" s="17">
        <v>1905.7220684280001</v>
      </c>
      <c r="AU4096" s="6">
        <f t="shared" si="1899"/>
        <v>1905.7220684280001</v>
      </c>
      <c r="AV4096" s="17">
        <v>485.52582643147798</v>
      </c>
      <c r="AW4096" s="6">
        <f t="shared" si="1900"/>
        <v>485.52582643147798</v>
      </c>
      <c r="AX4096" s="17">
        <v>946.946053594163</v>
      </c>
      <c r="AY4096" s="6">
        <f t="shared" si="1901"/>
        <v>946.946053594163</v>
      </c>
      <c r="AZ4096" s="20">
        <v>137030181.14676899</v>
      </c>
      <c r="BA4096" s="20">
        <v>1439864354.90224</v>
      </c>
      <c r="BB4096" s="20">
        <v>150070596.475427</v>
      </c>
      <c r="BC4096" s="20">
        <v>25034867.475561801</v>
      </c>
      <c r="BD4096" s="19">
        <f t="shared" si="1902"/>
        <v>1751.999999999998</v>
      </c>
      <c r="BE4096" s="18">
        <v>61.433927494830002</v>
      </c>
      <c r="BF4096" s="20">
        <v>295318.99113895901</v>
      </c>
      <c r="BG4096" s="20">
        <v>17436.291404435698</v>
      </c>
      <c r="BH4096" s="19">
        <f t="shared" si="1919"/>
        <v>21.921191897033626</v>
      </c>
      <c r="BI4096" s="20">
        <v>208.596923015116</v>
      </c>
      <c r="BJ4096">
        <v>250</v>
      </c>
      <c r="BK4096" s="22">
        <v>3040</v>
      </c>
      <c r="BL4096" s="22">
        <v>4611.9232000000002</v>
      </c>
      <c r="BM4096" s="22">
        <v>760</v>
      </c>
      <c r="BN4096" s="22">
        <v>190</v>
      </c>
      <c r="BO4096">
        <v>9.5102685045041296E-2</v>
      </c>
    </row>
    <row r="4097" spans="1:67" x14ac:dyDescent="0.2">
      <c r="A4097" s="27">
        <v>4096</v>
      </c>
      <c r="B4097" s="18">
        <v>206.02165236060799</v>
      </c>
      <c r="C4097" s="18">
        <v>950</v>
      </c>
      <c r="D4097">
        <v>1000</v>
      </c>
      <c r="E4097">
        <v>4000</v>
      </c>
      <c r="F4097">
        <v>5</v>
      </c>
      <c r="G4097" s="23">
        <f t="shared" si="1903"/>
        <v>0.98856578876701151</v>
      </c>
      <c r="H4097">
        <v>100</v>
      </c>
      <c r="I4097" s="17">
        <v>191.402586575177</v>
      </c>
      <c r="J4097" s="6">
        <f t="shared" si="1904"/>
        <v>189.99795243835888</v>
      </c>
      <c r="K4097" s="6">
        <f t="shared" si="1920"/>
        <v>183.8695156815337</v>
      </c>
      <c r="L4097" s="6">
        <f t="shared" si="1905"/>
        <v>0.96774472209739504</v>
      </c>
      <c r="M4097" s="6">
        <f t="shared" si="1906"/>
        <v>185.22884295391725</v>
      </c>
      <c r="N4097" s="28">
        <v>100</v>
      </c>
      <c r="O4097" s="17">
        <v>186.21748058065</v>
      </c>
      <c r="P4097" s="6">
        <f t="shared" si="1907"/>
        <v>175.58741457326801</v>
      </c>
      <c r="Q4097" s="6">
        <f t="shared" si="1893"/>
        <v>109.7421341082925</v>
      </c>
      <c r="R4097" s="17">
        <v>175.58741457326801</v>
      </c>
      <c r="S4097" s="6">
        <f t="shared" si="1908"/>
        <v>10.630066007381998</v>
      </c>
      <c r="T4097" s="6">
        <f t="shared" si="1909"/>
        <v>120.3722001156745</v>
      </c>
      <c r="U4097" s="17">
        <v>126.23477743215101</v>
      </c>
      <c r="V4097" s="6">
        <f t="shared" si="1910"/>
        <v>112.342881785168</v>
      </c>
      <c r="W4097" s="6">
        <f t="shared" si="1894"/>
        <v>112.342881785168</v>
      </c>
      <c r="X4097" s="17">
        <v>112.342881785168</v>
      </c>
      <c r="Y4097" s="6">
        <f t="shared" si="1911"/>
        <v>13.891895646983002</v>
      </c>
      <c r="Z4097" s="6">
        <f t="shared" si="1912"/>
        <v>126.23477743215101</v>
      </c>
      <c r="AA4097" s="17">
        <v>2291.4597842780699</v>
      </c>
      <c r="AB4097" s="6">
        <f t="shared" si="1921"/>
        <v>2094.0761023163204</v>
      </c>
      <c r="AC4097" s="6">
        <f t="shared" si="1895"/>
        <v>2094.0761023163204</v>
      </c>
      <c r="AD4097" s="17">
        <v>2141.3857194449702</v>
      </c>
      <c r="AE4097" s="6">
        <f t="shared" si="1913"/>
        <v>150.07406483309978</v>
      </c>
      <c r="AF4097" s="17">
        <v>2244.1501671494202</v>
      </c>
      <c r="AG4097" s="6">
        <f t="shared" si="1922"/>
        <v>47.309617128649734</v>
      </c>
      <c r="AH4097" s="6">
        <f t="shared" si="1896"/>
        <v>47.309617128649734</v>
      </c>
      <c r="AI4097" s="6">
        <f t="shared" si="1914"/>
        <v>2291.4597842780699</v>
      </c>
      <c r="AJ4097" s="17">
        <v>580.07517876192696</v>
      </c>
      <c r="AK4097" s="6">
        <f t="shared" si="1915"/>
        <v>464.49539363697698</v>
      </c>
      <c r="AL4097" s="6">
        <f t="shared" si="1897"/>
        <v>464.49539363697698</v>
      </c>
      <c r="AM4097" s="17">
        <v>464.49539363697698</v>
      </c>
      <c r="AN4097" s="6">
        <f t="shared" si="1916"/>
        <v>115.57978512494998</v>
      </c>
      <c r="AO4097" s="6">
        <f t="shared" si="1917"/>
        <v>580.07517876192696</v>
      </c>
      <c r="AP4097" s="17">
        <v>3668.5545496457999</v>
      </c>
      <c r="AQ4097" s="6">
        <f t="shared" si="1918"/>
        <v>3544.5782989777385</v>
      </c>
      <c r="AR4097" s="17">
        <v>330.603335114831</v>
      </c>
      <c r="AS4097" s="6">
        <f t="shared" si="1898"/>
        <v>206.62708444676937</v>
      </c>
      <c r="AT4097" s="17">
        <v>1905.5834954749801</v>
      </c>
      <c r="AU4097" s="6">
        <f t="shared" si="1899"/>
        <v>1905.5834954749801</v>
      </c>
      <c r="AV4097" s="17">
        <v>485.49052183557097</v>
      </c>
      <c r="AW4097" s="6">
        <f t="shared" si="1900"/>
        <v>485.49052183557097</v>
      </c>
      <c r="AX4097" s="17">
        <v>946.877197220418</v>
      </c>
      <c r="AY4097" s="6">
        <f t="shared" si="1901"/>
        <v>946.877197220418</v>
      </c>
      <c r="AZ4097" s="20">
        <v>163064400.70019799</v>
      </c>
      <c r="BA4097" s="20">
        <v>1439878090.7249999</v>
      </c>
      <c r="BB4097" s="20">
        <v>129024770.494605</v>
      </c>
      <c r="BC4097" s="20">
        <v>20032738.080195799</v>
      </c>
      <c r="BD4097" s="19">
        <f t="shared" si="1902"/>
        <v>1751.9999999999989</v>
      </c>
      <c r="BE4097" s="18">
        <v>62.473985068100703</v>
      </c>
      <c r="BF4097" s="20">
        <v>227172.82069696201</v>
      </c>
      <c r="BG4097" s="20">
        <v>13412.7896264417</v>
      </c>
      <c r="BH4097" s="19">
        <f t="shared" si="1919"/>
        <v>16.862779386731976</v>
      </c>
      <c r="BI4097" s="20">
        <v>278.12923068682198</v>
      </c>
      <c r="BJ4097">
        <v>250</v>
      </c>
      <c r="BK4097" s="22">
        <v>3040</v>
      </c>
      <c r="BL4097" s="22">
        <v>4611.9232000000002</v>
      </c>
      <c r="BM4097" s="22">
        <v>760</v>
      </c>
      <c r="BN4097" s="22">
        <v>190</v>
      </c>
      <c r="BO4097">
        <v>8.2133302809820299E-2</v>
      </c>
    </row>
    <row r="4098" spans="1:67" x14ac:dyDescent="0.2">
      <c r="A4098" s="27">
        <v>4097</v>
      </c>
      <c r="B4098" s="18">
        <v>257.52706545076097</v>
      </c>
      <c r="C4098" s="18">
        <v>950</v>
      </c>
      <c r="D4098">
        <v>1000</v>
      </c>
      <c r="E4098">
        <v>4000</v>
      </c>
      <c r="F4098">
        <v>4</v>
      </c>
      <c r="G4098" s="23">
        <f t="shared" si="1903"/>
        <v>0.99074673164961269</v>
      </c>
      <c r="H4098">
        <v>100</v>
      </c>
      <c r="I4098" s="17">
        <v>190.07238490749199</v>
      </c>
      <c r="J4098" s="6">
        <f t="shared" si="1904"/>
        <v>188.86127969428892</v>
      </c>
      <c r="K4098" s="6">
        <f t="shared" si="1920"/>
        <v>181.25738506967681</v>
      </c>
      <c r="L4098" s="6">
        <f t="shared" si="1905"/>
        <v>0.95973820236249274</v>
      </c>
      <c r="M4098" s="6">
        <f t="shared" si="1906"/>
        <v>182.41972900986815</v>
      </c>
      <c r="N4098" s="28">
        <v>100</v>
      </c>
      <c r="O4098" s="17">
        <v>213.75325650602699</v>
      </c>
      <c r="P4098" s="6">
        <f t="shared" si="1907"/>
        <v>201.551477533466</v>
      </c>
      <c r="Q4098" s="6">
        <f t="shared" ref="Q4098:Q4140" si="1923">P4098*solar_capex_adj</f>
        <v>125.96967345841625</v>
      </c>
      <c r="R4098" s="17">
        <v>201.551477533466</v>
      </c>
      <c r="S4098" s="6">
        <f t="shared" si="1908"/>
        <v>12.201778972560987</v>
      </c>
      <c r="T4098" s="6">
        <f t="shared" si="1909"/>
        <v>138.17145243097724</v>
      </c>
      <c r="U4098" s="17">
        <v>126.236023255989</v>
      </c>
      <c r="V4098" s="6">
        <f t="shared" si="1910"/>
        <v>112.344144505399</v>
      </c>
      <c r="W4098" s="6">
        <f t="shared" ref="W4098:W4133" si="1924">V4098*wind_capex_adj</f>
        <v>112.344144505399</v>
      </c>
      <c r="X4098" s="17">
        <v>112.344144505399</v>
      </c>
      <c r="Y4098" s="6">
        <f t="shared" si="1911"/>
        <v>13.891878750589996</v>
      </c>
      <c r="Z4098" s="6">
        <f t="shared" si="1912"/>
        <v>126.236023255989</v>
      </c>
      <c r="AA4098" s="17">
        <v>2241.0592204376499</v>
      </c>
      <c r="AB4098" s="6">
        <f t="shared" si="1921"/>
        <v>2047.2002037710804</v>
      </c>
      <c r="AC4098" s="6">
        <f t="shared" ref="AC4098:AC4133" si="1925">AB4098*aero_capex_adj</f>
        <v>2047.2002037710804</v>
      </c>
      <c r="AD4098" s="17">
        <v>2094.1896871044801</v>
      </c>
      <c r="AE4098" s="6">
        <f t="shared" si="1913"/>
        <v>146.86953333316978</v>
      </c>
      <c r="AF4098" s="17">
        <v>2194.0697371042502</v>
      </c>
      <c r="AG4098" s="6">
        <f t="shared" si="1922"/>
        <v>46.989483333399676</v>
      </c>
      <c r="AH4098" s="6">
        <f t="shared" ref="AH4098:AH4133" si="1926">AG4098*fuel_adj</f>
        <v>46.989483333399676</v>
      </c>
      <c r="AI4098" s="6">
        <f t="shared" si="1914"/>
        <v>2241.0592204376499</v>
      </c>
      <c r="AJ4098" s="17">
        <v>627.76963144550098</v>
      </c>
      <c r="AK4098" s="6">
        <f t="shared" si="1915"/>
        <v>502.208127253182</v>
      </c>
      <c r="AL4098" s="6">
        <f t="shared" ref="AL4098:AL4133" si="1927">AK4098*bess_capex_adj</f>
        <v>502.208127253182</v>
      </c>
      <c r="AM4098" s="17">
        <v>502.208127253182</v>
      </c>
      <c r="AN4098" s="6">
        <f t="shared" si="1916"/>
        <v>125.56150419231898</v>
      </c>
      <c r="AO4098" s="6">
        <f t="shared" si="1917"/>
        <v>627.76963144550098</v>
      </c>
      <c r="AP4098" s="17">
        <v>3654.1527952377201</v>
      </c>
      <c r="AQ4098" s="6">
        <f t="shared" si="1918"/>
        <v>3499.1805515661276</v>
      </c>
      <c r="AR4098" s="17">
        <v>413.25931645758999</v>
      </c>
      <c r="AS4098" s="6">
        <f t="shared" ref="AS4098:AS4140" si="1928">AR4098*solar_capex_adj</f>
        <v>258.28707278599376</v>
      </c>
      <c r="AT4098" s="17">
        <v>1905.60723174636</v>
      </c>
      <c r="AU4098" s="6">
        <f t="shared" ref="AU4098:AU4140" si="1929">AT4098*wind_capex_adj</f>
        <v>1905.60723174636</v>
      </c>
      <c r="AV4098" s="17">
        <v>388.39725535031403</v>
      </c>
      <c r="AW4098" s="6">
        <f t="shared" ref="AW4098:AW4140" si="1930">AV4098*aero_capex_adj</f>
        <v>388.39725535031403</v>
      </c>
      <c r="AX4098" s="17">
        <v>946.88899168345995</v>
      </c>
      <c r="AY4098" s="6">
        <f t="shared" ref="AY4098:AY4140" si="1931">AX4098*bess_capex_adj</f>
        <v>946.88899168345995</v>
      </c>
      <c r="AZ4098" s="20">
        <v>176259663.888046</v>
      </c>
      <c r="BA4098" s="20">
        <v>1439878090.7249999</v>
      </c>
      <c r="BB4098" s="20">
        <v>119650519.237074</v>
      </c>
      <c r="BC4098" s="20">
        <v>16211726.1498785</v>
      </c>
      <c r="BD4098" s="19">
        <f t="shared" ref="BD4098:BD4140" si="1932">SUM(AZ4098:BC4098)/1000000</f>
        <v>1751.9999999999984</v>
      </c>
      <c r="BE4098" s="18">
        <v>63.4614488624416</v>
      </c>
      <c r="BF4098" s="20">
        <v>185054.72122323699</v>
      </c>
      <c r="BG4098" s="20">
        <v>10926.0431663086</v>
      </c>
      <c r="BH4098" s="19">
        <f t="shared" si="1919"/>
        <v>13.736400899046288</v>
      </c>
      <c r="BI4098" s="20">
        <v>347.66153835852703</v>
      </c>
      <c r="BJ4098">
        <v>250</v>
      </c>
      <c r="BK4098" s="22">
        <v>3040</v>
      </c>
      <c r="BL4098" s="22">
        <v>4611.9232000000002</v>
      </c>
      <c r="BM4098" s="22">
        <v>760</v>
      </c>
      <c r="BN4098" s="22">
        <v>190</v>
      </c>
      <c r="BO4098">
        <v>7.6356451014290797E-2</v>
      </c>
    </row>
    <row r="4099" spans="1:67" x14ac:dyDescent="0.2">
      <c r="A4099" s="27">
        <v>4098</v>
      </c>
      <c r="B4099" s="18">
        <v>309.03247854091302</v>
      </c>
      <c r="C4099" s="18">
        <v>950</v>
      </c>
      <c r="D4099">
        <v>1000</v>
      </c>
      <c r="E4099">
        <v>4000</v>
      </c>
      <c r="F4099">
        <v>4</v>
      </c>
      <c r="G4099" s="23">
        <f t="shared" ref="G4099:G4140" si="1933">SUM(AZ4099:BB4099)/(BD4099*1000000)</f>
        <v>0.99277518945251042</v>
      </c>
      <c r="H4099">
        <v>100</v>
      </c>
      <c r="I4099" s="17">
        <v>194.082873548153</v>
      </c>
      <c r="J4099" s="6">
        <f t="shared" ref="J4099:J4133" si="1934">(O4099*AZ4099+U4099*BA4099+AJ4099*BB4099+AA4099*BC4099)/(BD4099*(1000000))</f>
        <v>192.66717495388215</v>
      </c>
      <c r="K4099" s="6">
        <f t="shared" si="1920"/>
        <v>183.56668427041731</v>
      </c>
      <c r="L4099" s="6">
        <f t="shared" ref="L4099:L4133" si="1935">K4099/J4099</f>
        <v>0.95276574390192215</v>
      </c>
      <c r="M4099" s="6">
        <f t="shared" ref="M4099:M4133" si="1936">I4099*L4099</f>
        <v>184.91551339472869</v>
      </c>
      <c r="N4099" s="28">
        <v>100</v>
      </c>
      <c r="O4099" s="17">
        <v>244.368777764366</v>
      </c>
      <c r="P4099" s="6">
        <f t="shared" ref="P4099:P4140" si="1937">O4099-S4099</f>
        <v>230.41843942867899</v>
      </c>
      <c r="Q4099" s="6">
        <f t="shared" si="1923"/>
        <v>144.01152464292437</v>
      </c>
      <c r="R4099" s="17">
        <v>230.41843942867899</v>
      </c>
      <c r="S4099" s="6">
        <f t="shared" ref="S4099:S4140" si="1938">O4099-R4099</f>
        <v>13.950338335687007</v>
      </c>
      <c r="T4099" s="6">
        <f t="shared" ref="T4099:T4140" si="1939">Q4099+S4099</f>
        <v>157.96186297861138</v>
      </c>
      <c r="U4099" s="17">
        <v>126.228226178105</v>
      </c>
      <c r="V4099" s="6">
        <f t="shared" ref="V4099:V4133" si="1940">U4099-Y4099</f>
        <v>112.33634174663599</v>
      </c>
      <c r="W4099" s="6">
        <f t="shared" si="1924"/>
        <v>112.33634174663599</v>
      </c>
      <c r="X4099" s="17">
        <v>112.33634174663599</v>
      </c>
      <c r="Y4099" s="6">
        <f t="shared" ref="Y4099:Y4133" si="1941">U4099-X4099</f>
        <v>13.891884431469009</v>
      </c>
      <c r="Z4099" s="6">
        <f t="shared" ref="Z4099:Z4133" si="1942">W4099+Y4099</f>
        <v>126.228226178105</v>
      </c>
      <c r="AA4099" s="17">
        <v>2808.24810989146</v>
      </c>
      <c r="AB4099" s="6">
        <f t="shared" si="1921"/>
        <v>2579.5509321198101</v>
      </c>
      <c r="AC4099" s="6">
        <f t="shared" si="1925"/>
        <v>2579.5509321198101</v>
      </c>
      <c r="AD4099" s="17">
        <v>2626.8388158856601</v>
      </c>
      <c r="AE4099" s="6">
        <f t="shared" ref="AE4099:AE4140" si="1943">AA4099-AD4099</f>
        <v>181.40929400579989</v>
      </c>
      <c r="AF4099" s="17">
        <v>2760.96022612561</v>
      </c>
      <c r="AG4099" s="6">
        <f t="shared" si="1922"/>
        <v>47.287883765849983</v>
      </c>
      <c r="AH4099" s="6">
        <f t="shared" si="1926"/>
        <v>47.287883765849983</v>
      </c>
      <c r="AI4099" s="6">
        <f t="shared" ref="AI4099:AI4133" si="1944">AC4099+AE4099+AH4099</f>
        <v>2808.24810989146</v>
      </c>
      <c r="AJ4099" s="17">
        <v>653.91371042728304</v>
      </c>
      <c r="AK4099" s="6">
        <f t="shared" ref="AK4099:AK4133" si="1945">AJ4099-AN4099</f>
        <v>522.79890803513695</v>
      </c>
      <c r="AL4099" s="6">
        <f t="shared" si="1927"/>
        <v>522.79890803513695</v>
      </c>
      <c r="AM4099" s="17">
        <v>522.79890803513695</v>
      </c>
      <c r="AN4099" s="6">
        <f t="shared" ref="AN4099:AN4133" si="1946">AJ4099-AM4099</f>
        <v>131.11480239214609</v>
      </c>
      <c r="AO4099" s="6">
        <f t="shared" ref="AO4099:AO4133" si="1947">AL4099+AN4099</f>
        <v>653.91371042728304</v>
      </c>
      <c r="AP4099" s="17">
        <v>3736.5435942097301</v>
      </c>
      <c r="AQ4099" s="6">
        <f t="shared" ref="AQ4099:AQ4140" si="1948">AS4099+AU4099+AW4099+AY4099</f>
        <v>3550.5898939916415</v>
      </c>
      <c r="AR4099" s="17">
        <v>495.87653391489698</v>
      </c>
      <c r="AS4099" s="6">
        <f t="shared" si="1928"/>
        <v>309.92283369681059</v>
      </c>
      <c r="AT4099" s="17">
        <v>1905.47410034114</v>
      </c>
      <c r="AU4099" s="6">
        <f t="shared" si="1929"/>
        <v>1905.47410034114</v>
      </c>
      <c r="AV4099" s="17">
        <v>388.37012075955198</v>
      </c>
      <c r="AW4099" s="6">
        <f t="shared" si="1930"/>
        <v>388.37012075955198</v>
      </c>
      <c r="AX4099" s="17">
        <v>946.82283919413896</v>
      </c>
      <c r="AY4099" s="6">
        <f t="shared" si="1931"/>
        <v>946.82283919413896</v>
      </c>
      <c r="AZ4099" s="20">
        <v>184522959.96175301</v>
      </c>
      <c r="BA4099" s="20">
        <v>1439878090.7249999</v>
      </c>
      <c r="BB4099" s="20">
        <v>114941081.234044</v>
      </c>
      <c r="BC4099" s="20">
        <v>12657868.079201801</v>
      </c>
      <c r="BD4099" s="19">
        <f t="shared" si="1932"/>
        <v>1751.9999999999986</v>
      </c>
      <c r="BE4099" s="18">
        <v>64.398174368373702</v>
      </c>
      <c r="BF4099" s="20">
        <v>146002.787457642</v>
      </c>
      <c r="BG4099" s="20">
        <v>8620.32996304484</v>
      </c>
      <c r="BH4099" s="19">
        <f t="shared" ref="BH4099:BH4140" si="1949">BG4099*1000000/454/(BD4099*1000)</f>
        <v>10.837620394872626</v>
      </c>
      <c r="BI4099" s="20">
        <v>417.19384603023298</v>
      </c>
      <c r="BJ4099">
        <v>250</v>
      </c>
      <c r="BK4099" s="22">
        <v>3040</v>
      </c>
      <c r="BL4099" s="22">
        <v>4611.9232000000002</v>
      </c>
      <c r="BM4099" s="22">
        <v>760</v>
      </c>
      <c r="BN4099" s="22">
        <v>190</v>
      </c>
      <c r="BO4099">
        <v>7.3454291221625695E-2</v>
      </c>
    </row>
    <row r="4100" spans="1:67" x14ac:dyDescent="0.2">
      <c r="A4100" s="27">
        <v>4099</v>
      </c>
      <c r="B4100" s="18">
        <v>360.53789163106501</v>
      </c>
      <c r="C4100" s="18">
        <v>950</v>
      </c>
      <c r="D4100">
        <v>1000</v>
      </c>
      <c r="E4100">
        <v>4000</v>
      </c>
      <c r="F4100">
        <v>4</v>
      </c>
      <c r="G4100" s="23">
        <f t="shared" si="1933"/>
        <v>0.99435657503697128</v>
      </c>
      <c r="H4100">
        <v>100</v>
      </c>
      <c r="I4100" s="17">
        <v>198.137772134622</v>
      </c>
      <c r="J4100" s="6">
        <f t="shared" si="1934"/>
        <v>196.76933093280942</v>
      </c>
      <c r="K4100" s="6">
        <f t="shared" si="1920"/>
        <v>186.17244421874722</v>
      </c>
      <c r="L4100" s="6">
        <f t="shared" si="1935"/>
        <v>0.94614563832774978</v>
      </c>
      <c r="M4100" s="6">
        <f t="shared" si="1936"/>
        <v>187.46718889315017</v>
      </c>
      <c r="N4100" s="28">
        <v>100</v>
      </c>
      <c r="O4100" s="17">
        <v>275.59303125669499</v>
      </c>
      <c r="P4100" s="6">
        <f t="shared" si="1937"/>
        <v>259.85919810621601</v>
      </c>
      <c r="Q4100" s="6">
        <f t="shared" si="1923"/>
        <v>162.41199881638499</v>
      </c>
      <c r="R4100" s="17">
        <v>259.85919810621601</v>
      </c>
      <c r="S4100" s="6">
        <f t="shared" si="1938"/>
        <v>15.733833150478972</v>
      </c>
      <c r="T4100" s="6">
        <f t="shared" si="1939"/>
        <v>178.14583196686397</v>
      </c>
      <c r="U4100" s="17">
        <v>126.22068991835501</v>
      </c>
      <c r="V4100" s="6">
        <f t="shared" si="1940"/>
        <v>112.32881116776601</v>
      </c>
      <c r="W4100" s="6">
        <f t="shared" si="1924"/>
        <v>112.32881116776601</v>
      </c>
      <c r="X4100" s="17">
        <v>112.32881116776601</v>
      </c>
      <c r="Y4100" s="6">
        <f t="shared" si="1941"/>
        <v>13.891878750589001</v>
      </c>
      <c r="Z4100" s="6">
        <f t="shared" si="1942"/>
        <v>126.22068991835501</v>
      </c>
      <c r="AA4100" s="17">
        <v>3580.7549032387101</v>
      </c>
      <c r="AB4100" s="6">
        <f t="shared" si="1921"/>
        <v>3306.2639820950499</v>
      </c>
      <c r="AC4100" s="6">
        <f t="shared" si="1925"/>
        <v>3306.2639820950499</v>
      </c>
      <c r="AD4100" s="17">
        <v>3352.0338390930901</v>
      </c>
      <c r="AE4100" s="6">
        <f t="shared" si="1943"/>
        <v>228.72106414561995</v>
      </c>
      <c r="AF4100" s="17">
        <v>3534.9850462406698</v>
      </c>
      <c r="AG4100" s="6">
        <f t="shared" si="1922"/>
        <v>45.769856998040268</v>
      </c>
      <c r="AH4100" s="6">
        <f t="shared" si="1926"/>
        <v>45.769856998040268</v>
      </c>
      <c r="AI4100" s="6">
        <f t="shared" si="1944"/>
        <v>3580.7549032387101</v>
      </c>
      <c r="AJ4100" s="17">
        <v>672.14095243165502</v>
      </c>
      <c r="AK4100" s="6">
        <f t="shared" si="1945"/>
        <v>537.15085868864105</v>
      </c>
      <c r="AL4100" s="6">
        <f t="shared" si="1927"/>
        <v>537.15085868864105</v>
      </c>
      <c r="AM4100" s="17">
        <v>537.15085868864105</v>
      </c>
      <c r="AN4100" s="6">
        <f t="shared" si="1946"/>
        <v>134.99009374301397</v>
      </c>
      <c r="AO4100" s="6">
        <f t="shared" si="1947"/>
        <v>672.14095243165502</v>
      </c>
      <c r="AP4100" s="17">
        <v>3818.9352216970701</v>
      </c>
      <c r="AQ4100" s="6">
        <f t="shared" si="1948"/>
        <v>3602.0036925890927</v>
      </c>
      <c r="AR4100" s="17">
        <v>578.48407762128602</v>
      </c>
      <c r="AS4100" s="6">
        <f t="shared" si="1928"/>
        <v>361.55254851330375</v>
      </c>
      <c r="AT4100" s="17">
        <v>1905.3471441449101</v>
      </c>
      <c r="AU4100" s="6">
        <f t="shared" si="1929"/>
        <v>1905.3471441449101</v>
      </c>
      <c r="AV4100" s="17">
        <v>388.34424478818403</v>
      </c>
      <c r="AW4100" s="6">
        <f t="shared" si="1930"/>
        <v>388.34424478818403</v>
      </c>
      <c r="AX4100" s="17">
        <v>946.75975514269498</v>
      </c>
      <c r="AY4100" s="6">
        <f t="shared" si="1931"/>
        <v>946.75975514269498</v>
      </c>
      <c r="AZ4100" s="20">
        <v>190521078.67993301</v>
      </c>
      <c r="BA4100" s="20">
        <v>1439878090.7249999</v>
      </c>
      <c r="BB4100" s="20">
        <v>111713550.05983999</v>
      </c>
      <c r="BC4100" s="20">
        <v>9887280.5352263805</v>
      </c>
      <c r="BD4100" s="19">
        <f t="shared" si="1932"/>
        <v>1751.9999999999993</v>
      </c>
      <c r="BE4100" s="18">
        <v>65.295674108977707</v>
      </c>
      <c r="BF4100" s="20">
        <v>110469.111732798</v>
      </c>
      <c r="BG4100" s="20">
        <v>6522.3425555314298</v>
      </c>
      <c r="BH4100" s="19">
        <f t="shared" si="1949"/>
        <v>8.1999961724441182</v>
      </c>
      <c r="BI4100" s="20">
        <v>486.72615370193802</v>
      </c>
      <c r="BJ4100">
        <v>250</v>
      </c>
      <c r="BK4100" s="22">
        <v>3040</v>
      </c>
      <c r="BL4100" s="22">
        <v>4611.9232000000002</v>
      </c>
      <c r="BM4100" s="22">
        <v>760</v>
      </c>
      <c r="BN4100" s="22">
        <v>190</v>
      </c>
      <c r="BO4100">
        <v>7.1465344226877295E-2</v>
      </c>
    </row>
    <row r="4101" spans="1:67" x14ac:dyDescent="0.2">
      <c r="A4101" s="27">
        <v>4100</v>
      </c>
      <c r="B4101" s="18">
        <v>412.043304721217</v>
      </c>
      <c r="C4101" s="18">
        <v>950</v>
      </c>
      <c r="D4101">
        <v>1000</v>
      </c>
      <c r="E4101">
        <v>4000</v>
      </c>
      <c r="F4101">
        <v>4</v>
      </c>
      <c r="G4101" s="23">
        <f t="shared" si="1933"/>
        <v>0.99536644978865985</v>
      </c>
      <c r="H4101">
        <v>100</v>
      </c>
      <c r="I4101" s="17">
        <v>202.248519649092</v>
      </c>
      <c r="J4101" s="6">
        <f t="shared" si="1934"/>
        <v>200.97011105468732</v>
      </c>
      <c r="K4101" s="6">
        <f t="shared" si="1920"/>
        <v>188.87629627090911</v>
      </c>
      <c r="L4101" s="6">
        <f t="shared" si="1935"/>
        <v>0.93982281882459984</v>
      </c>
      <c r="M4101" s="6">
        <f t="shared" si="1936"/>
        <v>190.07777383971211</v>
      </c>
      <c r="N4101" s="28">
        <v>100</v>
      </c>
      <c r="O4101" s="17">
        <v>307.38912000905202</v>
      </c>
      <c r="P4101" s="6">
        <f t="shared" si="1937"/>
        <v>289.83896931619</v>
      </c>
      <c r="Q4101" s="6">
        <f t="shared" si="1923"/>
        <v>181.14935582261876</v>
      </c>
      <c r="R4101" s="17">
        <v>289.83896931619</v>
      </c>
      <c r="S4101" s="6">
        <f t="shared" si="1938"/>
        <v>17.550150692862019</v>
      </c>
      <c r="T4101" s="6">
        <f t="shared" si="1939"/>
        <v>198.69950651548078</v>
      </c>
      <c r="U4101" s="17">
        <v>126.213544578561</v>
      </c>
      <c r="V4101" s="6">
        <f t="shared" si="1940"/>
        <v>112.321665827972</v>
      </c>
      <c r="W4101" s="6">
        <f t="shared" si="1924"/>
        <v>112.321665827972</v>
      </c>
      <c r="X4101" s="17">
        <v>112.321665827972</v>
      </c>
      <c r="Y4101" s="6">
        <f t="shared" si="1941"/>
        <v>13.891878750589001</v>
      </c>
      <c r="Z4101" s="6">
        <f t="shared" si="1942"/>
        <v>126.213544578561</v>
      </c>
      <c r="AA4101" s="17">
        <v>4364.3982673129303</v>
      </c>
      <c r="AB4101" s="6">
        <f t="shared" si="1921"/>
        <v>4041.3575269050593</v>
      </c>
      <c r="AC4101" s="6">
        <f t="shared" si="1925"/>
        <v>4041.3575269050593</v>
      </c>
      <c r="AD4101" s="17">
        <v>4087.77543529066</v>
      </c>
      <c r="AE4101" s="6">
        <f t="shared" si="1943"/>
        <v>276.62283202227036</v>
      </c>
      <c r="AF4101" s="17">
        <v>4317.9803589273297</v>
      </c>
      <c r="AG4101" s="6">
        <f t="shared" si="1922"/>
        <v>46.41790838560064</v>
      </c>
      <c r="AH4101" s="6">
        <f t="shared" si="1926"/>
        <v>46.41790838560064</v>
      </c>
      <c r="AI4101" s="6">
        <f t="shared" si="1944"/>
        <v>4364.3982673129303</v>
      </c>
      <c r="AJ4101" s="17">
        <v>687.82062607448097</v>
      </c>
      <c r="AK4101" s="6">
        <f t="shared" si="1945"/>
        <v>549.47243071040305</v>
      </c>
      <c r="AL4101" s="6">
        <f t="shared" si="1927"/>
        <v>549.47243071040305</v>
      </c>
      <c r="AM4101" s="17">
        <v>549.47243071040305</v>
      </c>
      <c r="AN4101" s="6">
        <f t="shared" si="1946"/>
        <v>138.34819536407792</v>
      </c>
      <c r="AO4101" s="6">
        <f t="shared" si="1947"/>
        <v>687.82062607448097</v>
      </c>
      <c r="AP4101" s="17">
        <v>3901.3276213611998</v>
      </c>
      <c r="AQ4101" s="6">
        <f t="shared" si="1948"/>
        <v>3653.4216443413748</v>
      </c>
      <c r="AR4101" s="17">
        <v>661.082605386198</v>
      </c>
      <c r="AS4101" s="6">
        <f t="shared" si="1928"/>
        <v>413.17662836637373</v>
      </c>
      <c r="AT4101" s="17">
        <v>1905.22594324704</v>
      </c>
      <c r="AU4101" s="6">
        <f t="shared" si="1929"/>
        <v>1905.22594324704</v>
      </c>
      <c r="AV4101" s="17">
        <v>388.31954185082401</v>
      </c>
      <c r="AW4101" s="6">
        <f t="shared" si="1930"/>
        <v>388.31954185082401</v>
      </c>
      <c r="AX4101" s="17">
        <v>946.69953087713702</v>
      </c>
      <c r="AY4101" s="6">
        <f t="shared" si="1931"/>
        <v>946.69953087713702</v>
      </c>
      <c r="AZ4101" s="20">
        <v>194943774.479727</v>
      </c>
      <c r="BA4101" s="20">
        <v>1439878090.7249999</v>
      </c>
      <c r="BB4101" s="20">
        <v>109060154.825004</v>
      </c>
      <c r="BC4101" s="20">
        <v>8117979.9702679496</v>
      </c>
      <c r="BD4101" s="19">
        <f t="shared" si="1932"/>
        <v>1751.9999999999991</v>
      </c>
      <c r="BE4101" s="18">
        <v>66.156725279789597</v>
      </c>
      <c r="BF4101" s="20">
        <v>91569.775683607106</v>
      </c>
      <c r="BG4101" s="20">
        <v>5406.4836348668996</v>
      </c>
      <c r="BH4101" s="19">
        <f t="shared" si="1949"/>
        <v>6.797120012455121</v>
      </c>
      <c r="BI4101" s="20">
        <v>556.25846137364397</v>
      </c>
      <c r="BJ4101">
        <v>250</v>
      </c>
      <c r="BK4101" s="22">
        <v>3040</v>
      </c>
      <c r="BL4101" s="22">
        <v>4611.9232000000002</v>
      </c>
      <c r="BM4101" s="22">
        <v>760</v>
      </c>
      <c r="BN4101" s="22">
        <v>190</v>
      </c>
      <c r="BO4101">
        <v>6.9830208408537001E-2</v>
      </c>
    </row>
    <row r="4102" spans="1:67" x14ac:dyDescent="0.2">
      <c r="A4102" s="27">
        <v>4101</v>
      </c>
      <c r="B4102" s="18">
        <v>463.54871781137001</v>
      </c>
      <c r="C4102" s="18">
        <v>950</v>
      </c>
      <c r="D4102">
        <v>1000</v>
      </c>
      <c r="E4102">
        <v>4000</v>
      </c>
      <c r="F4102">
        <v>4</v>
      </c>
      <c r="G4102" s="23">
        <f t="shared" si="1933"/>
        <v>0.99638984305326794</v>
      </c>
      <c r="H4102">
        <v>100</v>
      </c>
      <c r="I4102" s="17">
        <v>206.38267113133901</v>
      </c>
      <c r="J4102" s="6">
        <f t="shared" si="1934"/>
        <v>204.24595758497446</v>
      </c>
      <c r="K4102" s="6">
        <f t="shared" si="1920"/>
        <v>190.64620919564905</v>
      </c>
      <c r="L4102" s="6">
        <f t="shared" si="1935"/>
        <v>0.93341484673611042</v>
      </c>
      <c r="M4102" s="6">
        <f t="shared" si="1936"/>
        <v>192.64064934304787</v>
      </c>
      <c r="N4102" s="28">
        <v>100</v>
      </c>
      <c r="O4102" s="17">
        <v>339.44037309767202</v>
      </c>
      <c r="P4102" s="6">
        <f t="shared" si="1937"/>
        <v>320.05916919987197</v>
      </c>
      <c r="Q4102" s="6">
        <f t="shared" si="1923"/>
        <v>200.03698074991999</v>
      </c>
      <c r="R4102" s="17">
        <v>320.05916919987197</v>
      </c>
      <c r="S4102" s="6">
        <f t="shared" si="1938"/>
        <v>19.381203897800049</v>
      </c>
      <c r="T4102" s="6">
        <f t="shared" si="1939"/>
        <v>219.41818464772004</v>
      </c>
      <c r="U4102" s="17">
        <v>126.206715978692</v>
      </c>
      <c r="V4102" s="6">
        <f t="shared" si="1940"/>
        <v>112.314837228103</v>
      </c>
      <c r="W4102" s="6">
        <f t="shared" si="1924"/>
        <v>112.314837228103</v>
      </c>
      <c r="X4102" s="17">
        <v>112.314837228103</v>
      </c>
      <c r="Y4102" s="6">
        <f t="shared" si="1941"/>
        <v>13.891878750589001</v>
      </c>
      <c r="Z4102" s="6">
        <f t="shared" si="1942"/>
        <v>126.206715978692</v>
      </c>
      <c r="AA4102" s="17">
        <v>5314.1802123444804</v>
      </c>
      <c r="AB4102" s="6">
        <f t="shared" si="1921"/>
        <v>4933.3583646852994</v>
      </c>
      <c r="AC4102" s="6">
        <f t="shared" si="1925"/>
        <v>4933.3583646852994</v>
      </c>
      <c r="AD4102" s="17">
        <v>4979.3102588848596</v>
      </c>
      <c r="AE4102" s="6">
        <f t="shared" si="1943"/>
        <v>334.86995345962077</v>
      </c>
      <c r="AF4102" s="17">
        <v>5268.2283181449202</v>
      </c>
      <c r="AG4102" s="6">
        <f t="shared" si="1922"/>
        <v>45.951894199560229</v>
      </c>
      <c r="AH4102" s="6">
        <f t="shared" si="1926"/>
        <v>45.951894199560229</v>
      </c>
      <c r="AI4102" s="6">
        <f t="shared" si="1944"/>
        <v>5314.1802123444804</v>
      </c>
      <c r="AJ4102" s="17">
        <v>700.23107634787596</v>
      </c>
      <c r="AK4102" s="6">
        <f t="shared" si="1945"/>
        <v>559.22750413486006</v>
      </c>
      <c r="AL4102" s="6">
        <f t="shared" si="1927"/>
        <v>559.22750413486006</v>
      </c>
      <c r="AM4102" s="17">
        <v>559.22750413486006</v>
      </c>
      <c r="AN4102" s="6">
        <f t="shared" si="1946"/>
        <v>141.0035722130159</v>
      </c>
      <c r="AO4102" s="6">
        <f t="shared" si="1947"/>
        <v>700.23107634787596</v>
      </c>
      <c r="AP4102" s="17">
        <v>3983.7207418583098</v>
      </c>
      <c r="AQ4102" s="6">
        <f t="shared" si="1948"/>
        <v>3704.8434730957792</v>
      </c>
      <c r="AR4102" s="17">
        <v>743.67271670007597</v>
      </c>
      <c r="AS4102" s="6">
        <f t="shared" si="1928"/>
        <v>464.79544793754746</v>
      </c>
      <c r="AT4102" s="17">
        <v>1905.1101149646599</v>
      </c>
      <c r="AU4102" s="6">
        <f t="shared" si="1929"/>
        <v>1905.1101149646599</v>
      </c>
      <c r="AV4102" s="17">
        <v>388.295933949774</v>
      </c>
      <c r="AW4102" s="6">
        <f t="shared" si="1930"/>
        <v>388.295933949774</v>
      </c>
      <c r="AX4102" s="17">
        <v>946.64197624379801</v>
      </c>
      <c r="AY4102" s="6">
        <f t="shared" si="1931"/>
        <v>946.64197624379801</v>
      </c>
      <c r="AZ4102" s="20">
        <v>198519619.46214399</v>
      </c>
      <c r="BA4102" s="20">
        <v>1439878090.7249999</v>
      </c>
      <c r="BB4102" s="20">
        <v>107277294.842181</v>
      </c>
      <c r="BC4102" s="20">
        <v>6324994.9706745297</v>
      </c>
      <c r="BD4102" s="19">
        <f t="shared" si="1932"/>
        <v>1751.9999999999993</v>
      </c>
      <c r="BE4102" s="18">
        <v>66.975988514524104</v>
      </c>
      <c r="BF4102" s="20">
        <v>69420.233227873206</v>
      </c>
      <c r="BG4102" s="20">
        <v>4098.7252843334199</v>
      </c>
      <c r="BH4102" s="19">
        <f t="shared" si="1949"/>
        <v>5.1529847378118161</v>
      </c>
      <c r="BI4102" s="20">
        <v>625.79076904534895</v>
      </c>
      <c r="BJ4102">
        <v>250</v>
      </c>
      <c r="BK4102" s="22">
        <v>3040</v>
      </c>
      <c r="BL4102" s="22">
        <v>4611.9232000000002</v>
      </c>
      <c r="BM4102" s="22">
        <v>760</v>
      </c>
      <c r="BN4102" s="22">
        <v>190</v>
      </c>
      <c r="BO4102">
        <v>6.8731539592677707E-2</v>
      </c>
    </row>
    <row r="4103" spans="1:67" x14ac:dyDescent="0.2">
      <c r="A4103" s="27">
        <v>4102</v>
      </c>
      <c r="B4103" s="18">
        <v>515.05413090152194</v>
      </c>
      <c r="C4103" s="18">
        <v>950</v>
      </c>
      <c r="D4103">
        <v>1000</v>
      </c>
      <c r="E4103">
        <v>4000</v>
      </c>
      <c r="F4103">
        <v>4</v>
      </c>
      <c r="G4103" s="23">
        <f t="shared" si="1933"/>
        <v>0.99695366380216754</v>
      </c>
      <c r="H4103">
        <v>100</v>
      </c>
      <c r="I4103" s="17">
        <v>210.53444580652601</v>
      </c>
      <c r="J4103" s="6">
        <f t="shared" si="1934"/>
        <v>209.31437673489975</v>
      </c>
      <c r="K4103" s="6">
        <f t="shared" si="1920"/>
        <v>194.22282129947172</v>
      </c>
      <c r="L4103" s="6">
        <f t="shared" si="1935"/>
        <v>0.92790005316002855</v>
      </c>
      <c r="M4103" s="6">
        <f t="shared" si="1936"/>
        <v>195.35492345589265</v>
      </c>
      <c r="N4103" s="28">
        <v>100</v>
      </c>
      <c r="O4103" s="17">
        <v>371.557463868463</v>
      </c>
      <c r="P4103" s="6">
        <f t="shared" si="1937"/>
        <v>350.34129017993399</v>
      </c>
      <c r="Q4103" s="6">
        <f t="shared" si="1923"/>
        <v>218.96330636245875</v>
      </c>
      <c r="R4103" s="17">
        <v>350.34129017993399</v>
      </c>
      <c r="S4103" s="6">
        <f t="shared" si="1938"/>
        <v>21.216173688529011</v>
      </c>
      <c r="T4103" s="6">
        <f t="shared" si="1939"/>
        <v>240.17948005098776</v>
      </c>
      <c r="U4103" s="17">
        <v>126.20095413417801</v>
      </c>
      <c r="V4103" s="6">
        <f t="shared" si="1940"/>
        <v>112.308990555242</v>
      </c>
      <c r="W4103" s="6">
        <f t="shared" si="1924"/>
        <v>112.308990555242</v>
      </c>
      <c r="X4103" s="17">
        <v>112.308990555242</v>
      </c>
      <c r="Y4103" s="6">
        <f t="shared" si="1941"/>
        <v>13.891963578936</v>
      </c>
      <c r="Z4103" s="6">
        <f t="shared" si="1942"/>
        <v>126.20095413417801</v>
      </c>
      <c r="AA4103" s="17">
        <v>6615.1770325523403</v>
      </c>
      <c r="AB4103" s="6">
        <f t="shared" si="1921"/>
        <v>6155.0698309499494</v>
      </c>
      <c r="AC4103" s="6">
        <f t="shared" si="1925"/>
        <v>6155.0698309499494</v>
      </c>
      <c r="AD4103" s="17">
        <v>6200.5028966754899</v>
      </c>
      <c r="AE4103" s="6">
        <f t="shared" si="1943"/>
        <v>414.67413587685041</v>
      </c>
      <c r="AF4103" s="17">
        <v>6569.7439668267998</v>
      </c>
      <c r="AG4103" s="6">
        <f t="shared" si="1922"/>
        <v>45.433065725540473</v>
      </c>
      <c r="AH4103" s="6">
        <f t="shared" si="1926"/>
        <v>45.433065725540473</v>
      </c>
      <c r="AI4103" s="6">
        <f t="shared" si="1944"/>
        <v>6615.1770325523403</v>
      </c>
      <c r="AJ4103" s="17">
        <v>709.86778622095903</v>
      </c>
      <c r="AK4103" s="6">
        <f t="shared" si="1945"/>
        <v>566.80106945526904</v>
      </c>
      <c r="AL4103" s="6">
        <f t="shared" si="1927"/>
        <v>566.80106945526904</v>
      </c>
      <c r="AM4103" s="17">
        <v>566.80106945526904</v>
      </c>
      <c r="AN4103" s="6">
        <f t="shared" si="1946"/>
        <v>143.06671676568999</v>
      </c>
      <c r="AO4103" s="6">
        <f t="shared" si="1947"/>
        <v>709.86778622095903</v>
      </c>
      <c r="AP4103" s="17">
        <v>4066.11453629787</v>
      </c>
      <c r="AQ4103" s="6">
        <f t="shared" si="1948"/>
        <v>3756.2689266514312</v>
      </c>
      <c r="AR4103" s="17">
        <v>826.25495905717298</v>
      </c>
      <c r="AS4103" s="6">
        <f t="shared" si="1928"/>
        <v>516.40934941073306</v>
      </c>
      <c r="AT4103" s="17">
        <v>1904.9993098065099</v>
      </c>
      <c r="AU4103" s="6">
        <f t="shared" si="1929"/>
        <v>1904.9993098065099</v>
      </c>
      <c r="AV4103" s="17">
        <v>388.27334985238701</v>
      </c>
      <c r="AW4103" s="6">
        <f t="shared" si="1930"/>
        <v>388.27334985238701</v>
      </c>
      <c r="AX4103" s="17">
        <v>946.586917581801</v>
      </c>
      <c r="AY4103" s="6">
        <f t="shared" si="1931"/>
        <v>946.586917581801</v>
      </c>
      <c r="AZ4103" s="20">
        <v>201254459.49607399</v>
      </c>
      <c r="BA4103" s="20">
        <v>1439863926.7651999</v>
      </c>
      <c r="BB4103" s="20">
        <v>105544432.72012</v>
      </c>
      <c r="BC4103" s="20">
        <v>5337181.0186024299</v>
      </c>
      <c r="BD4103" s="19">
        <f t="shared" si="1932"/>
        <v>1751.9999999999961</v>
      </c>
      <c r="BE4103" s="18">
        <v>67.762018825492405</v>
      </c>
      <c r="BF4103" s="20">
        <v>58830.104125557104</v>
      </c>
      <c r="BG4103" s="20">
        <v>3473.4604602649501</v>
      </c>
      <c r="BH4103" s="19">
        <f t="shared" si="1949"/>
        <v>4.3668915327290625</v>
      </c>
      <c r="BI4103" s="20">
        <v>695.32307671705496</v>
      </c>
      <c r="BJ4103">
        <v>250</v>
      </c>
      <c r="BK4103" s="22">
        <v>3040</v>
      </c>
      <c r="BL4103" s="22">
        <v>4611.9232000000002</v>
      </c>
      <c r="BM4103" s="22">
        <v>760</v>
      </c>
      <c r="BN4103" s="22">
        <v>190</v>
      </c>
      <c r="BO4103">
        <v>6.7663686330697706E-2</v>
      </c>
    </row>
    <row r="4104" spans="1:67" x14ac:dyDescent="0.2">
      <c r="A4104" s="27">
        <v>4103</v>
      </c>
      <c r="B4104" s="18">
        <v>566.55954399167399</v>
      </c>
      <c r="C4104" s="18">
        <v>950</v>
      </c>
      <c r="D4104">
        <v>1000</v>
      </c>
      <c r="E4104">
        <v>4000</v>
      </c>
      <c r="F4104">
        <v>3</v>
      </c>
      <c r="G4104" s="23">
        <f t="shared" si="1933"/>
        <v>0.99742909950341141</v>
      </c>
      <c r="H4104">
        <v>100</v>
      </c>
      <c r="I4104" s="17">
        <v>209.44302018895999</v>
      </c>
      <c r="J4104" s="6">
        <f t="shared" si="1934"/>
        <v>208.3836230446679</v>
      </c>
      <c r="K4104" s="6">
        <f t="shared" si="1920"/>
        <v>191.79689644791719</v>
      </c>
      <c r="L4104" s="6">
        <f t="shared" si="1935"/>
        <v>0.92040292632211662</v>
      </c>
      <c r="M4104" s="6">
        <f t="shared" si="1936"/>
        <v>192.77196867966092</v>
      </c>
      <c r="N4104" s="28">
        <v>100</v>
      </c>
      <c r="O4104" s="17">
        <v>404.12020938383898</v>
      </c>
      <c r="P4104" s="6">
        <f t="shared" si="1937"/>
        <v>381.04489891660398</v>
      </c>
      <c r="Q4104" s="6">
        <f t="shared" si="1923"/>
        <v>238.15306182287748</v>
      </c>
      <c r="R4104" s="17">
        <v>381.04489891660398</v>
      </c>
      <c r="S4104" s="6">
        <f t="shared" si="1938"/>
        <v>23.075310467234999</v>
      </c>
      <c r="T4104" s="6">
        <f t="shared" si="1939"/>
        <v>261.22837229011247</v>
      </c>
      <c r="U4104" s="17">
        <v>126.20238291366699</v>
      </c>
      <c r="V4104" s="6">
        <f t="shared" si="1940"/>
        <v>112.310385495378</v>
      </c>
      <c r="W4104" s="6">
        <f t="shared" si="1924"/>
        <v>112.310385495378</v>
      </c>
      <c r="X4104" s="17">
        <v>112.310385495378</v>
      </c>
      <c r="Y4104" s="6">
        <f t="shared" si="1941"/>
        <v>13.891997418288994</v>
      </c>
      <c r="Z4104" s="6">
        <f t="shared" si="1942"/>
        <v>126.20238291366699</v>
      </c>
      <c r="AA4104" s="17">
        <v>5821.1545797244198</v>
      </c>
      <c r="AB4104" s="6">
        <f t="shared" si="1921"/>
        <v>5409.1814877296702</v>
      </c>
      <c r="AC4104" s="6">
        <f t="shared" si="1925"/>
        <v>5409.1814877296702</v>
      </c>
      <c r="AD4104" s="17">
        <v>5455.0726203157201</v>
      </c>
      <c r="AE4104" s="6">
        <f t="shared" si="1943"/>
        <v>366.08195940869973</v>
      </c>
      <c r="AF4104" s="17">
        <v>5775.2634471383699</v>
      </c>
      <c r="AG4104" s="6">
        <f t="shared" si="1922"/>
        <v>45.891132586049935</v>
      </c>
      <c r="AH4104" s="6">
        <f t="shared" si="1926"/>
        <v>45.891132586049935</v>
      </c>
      <c r="AI4104" s="6">
        <f t="shared" si="1944"/>
        <v>5821.1545797244198</v>
      </c>
      <c r="AJ4104" s="17">
        <v>719.05723708724804</v>
      </c>
      <c r="AK4104" s="6">
        <f t="shared" si="1945"/>
        <v>574.01570126818206</v>
      </c>
      <c r="AL4104" s="6">
        <f t="shared" si="1927"/>
        <v>574.01570126818206</v>
      </c>
      <c r="AM4104" s="17">
        <v>574.01570126818206</v>
      </c>
      <c r="AN4104" s="6">
        <f t="shared" si="1946"/>
        <v>145.04153581906598</v>
      </c>
      <c r="AO4104" s="6">
        <f t="shared" si="1947"/>
        <v>719.05723708724804</v>
      </c>
      <c r="AP4104" s="17">
        <v>4051.7121492148599</v>
      </c>
      <c r="AQ4104" s="6">
        <f t="shared" si="1948"/>
        <v>3710.8785755379668</v>
      </c>
      <c r="AR4104" s="17">
        <v>908.88952980503996</v>
      </c>
      <c r="AS4104" s="6">
        <f t="shared" si="1928"/>
        <v>568.05595612815</v>
      </c>
      <c r="AT4104" s="17">
        <v>1905.01833053463</v>
      </c>
      <c r="AU4104" s="6">
        <f t="shared" si="1929"/>
        <v>1905.01833053463</v>
      </c>
      <c r="AV4104" s="17">
        <v>291.20791996586502</v>
      </c>
      <c r="AW4104" s="6">
        <f t="shared" si="1930"/>
        <v>291.20791996586502</v>
      </c>
      <c r="AX4104" s="17">
        <v>946.596368909322</v>
      </c>
      <c r="AY4104" s="6">
        <f t="shared" si="1931"/>
        <v>946.596368909322</v>
      </c>
      <c r="AZ4104" s="20">
        <v>203370224.559755</v>
      </c>
      <c r="BA4104" s="20">
        <v>1439867294.24893</v>
      </c>
      <c r="BB4104" s="20">
        <v>104258263.521286</v>
      </c>
      <c r="BC4104" s="20">
        <v>4504217.6700231899</v>
      </c>
      <c r="BD4104" s="19">
        <f t="shared" si="1932"/>
        <v>1751.9999999999943</v>
      </c>
      <c r="BE4104" s="18">
        <v>68.512314720882301</v>
      </c>
      <c r="BF4104" s="20">
        <v>50880.545495408303</v>
      </c>
      <c r="BG4104" s="20">
        <v>3004.1008018246298</v>
      </c>
      <c r="BH4104" s="19">
        <f t="shared" si="1949"/>
        <v>3.7768048621897683</v>
      </c>
      <c r="BI4104" s="20">
        <v>764.85538438875994</v>
      </c>
      <c r="BJ4104">
        <v>250</v>
      </c>
      <c r="BK4104" s="22">
        <v>3040</v>
      </c>
      <c r="BL4104" s="22">
        <v>4611.9232000000002</v>
      </c>
      <c r="BM4104" s="22">
        <v>760</v>
      </c>
      <c r="BN4104" s="22">
        <v>190</v>
      </c>
      <c r="BO4104">
        <v>6.6871100834454897E-2</v>
      </c>
    </row>
    <row r="4105" spans="1:67" x14ac:dyDescent="0.2">
      <c r="A4105" s="27">
        <v>4104</v>
      </c>
      <c r="B4105" s="18">
        <v>618.06495708182604</v>
      </c>
      <c r="C4105" s="18">
        <v>950</v>
      </c>
      <c r="D4105">
        <v>1000</v>
      </c>
      <c r="E4105">
        <v>4000</v>
      </c>
      <c r="F4105">
        <v>3</v>
      </c>
      <c r="G4105" s="23">
        <f t="shared" si="1933"/>
        <v>0.99772937903134418</v>
      </c>
      <c r="H4105">
        <v>100</v>
      </c>
      <c r="I4105" s="17">
        <v>213.63515331707401</v>
      </c>
      <c r="J4105" s="6">
        <f t="shared" si="1934"/>
        <v>212.64266456436513</v>
      </c>
      <c r="K4105" s="6">
        <f t="shared" si="1920"/>
        <v>194.55835168284099</v>
      </c>
      <c r="L4105" s="6">
        <f t="shared" si="1935"/>
        <v>0.91495444755372612</v>
      </c>
      <c r="M4105" s="6">
        <f t="shared" si="1936"/>
        <v>195.46643368127903</v>
      </c>
      <c r="N4105" s="28">
        <v>100</v>
      </c>
      <c r="O4105" s="17">
        <v>437.021660686828</v>
      </c>
      <c r="P4105" s="6">
        <f t="shared" si="1937"/>
        <v>412.06635313253702</v>
      </c>
      <c r="Q4105" s="6">
        <f t="shared" si="1923"/>
        <v>257.54147070783563</v>
      </c>
      <c r="R4105" s="17">
        <v>412.06635313253702</v>
      </c>
      <c r="S4105" s="6">
        <f t="shared" si="1938"/>
        <v>24.955307554290982</v>
      </c>
      <c r="T4105" s="6">
        <f t="shared" si="1939"/>
        <v>282.49677826212661</v>
      </c>
      <c r="U4105" s="17">
        <v>126.195795824264</v>
      </c>
      <c r="V4105" s="6">
        <f t="shared" si="1940"/>
        <v>112.30382974352599</v>
      </c>
      <c r="W4105" s="6">
        <f t="shared" si="1924"/>
        <v>112.30382974352599</v>
      </c>
      <c r="X4105" s="17">
        <v>112.30382974352599</v>
      </c>
      <c r="Y4105" s="6">
        <f t="shared" si="1941"/>
        <v>13.891966080738001</v>
      </c>
      <c r="Z4105" s="6">
        <f t="shared" si="1942"/>
        <v>126.195795824264</v>
      </c>
      <c r="AA4105" s="17">
        <v>6608.14101844788</v>
      </c>
      <c r="AB4105" s="6">
        <f t="shared" si="1921"/>
        <v>6147.5897690165102</v>
      </c>
      <c r="AC4105" s="6">
        <f t="shared" si="1925"/>
        <v>6147.5897690165102</v>
      </c>
      <c r="AD4105" s="17">
        <v>6193.8437452598</v>
      </c>
      <c r="AE4105" s="6">
        <f t="shared" si="1943"/>
        <v>414.29727318808</v>
      </c>
      <c r="AF4105" s="17">
        <v>6561.8870422045902</v>
      </c>
      <c r="AG4105" s="6">
        <f t="shared" si="1922"/>
        <v>46.253976243289799</v>
      </c>
      <c r="AH4105" s="6">
        <f t="shared" si="1926"/>
        <v>46.253976243289799</v>
      </c>
      <c r="AI4105" s="6">
        <f t="shared" si="1944"/>
        <v>6608.14101844788</v>
      </c>
      <c r="AJ4105" s="17">
        <v>726.87840729279299</v>
      </c>
      <c r="AK4105" s="6">
        <f t="shared" si="1945"/>
        <v>580.16925397628199</v>
      </c>
      <c r="AL4105" s="6">
        <f t="shared" si="1927"/>
        <v>580.16925397628199</v>
      </c>
      <c r="AM4105" s="17">
        <v>580.16925397628199</v>
      </c>
      <c r="AN4105" s="6">
        <f t="shared" si="1946"/>
        <v>146.70915331651099</v>
      </c>
      <c r="AO4105" s="6">
        <f t="shared" si="1947"/>
        <v>726.87840729279299</v>
      </c>
      <c r="AP4105" s="17">
        <v>4134.1064673165401</v>
      </c>
      <c r="AQ4105" s="6">
        <f t="shared" si="1948"/>
        <v>3762.3088882918582</v>
      </c>
      <c r="AR4105" s="17">
        <v>991.46021073246902</v>
      </c>
      <c r="AS4105" s="6">
        <f t="shared" si="1928"/>
        <v>619.66263170779314</v>
      </c>
      <c r="AT4105" s="17">
        <v>1904.91142840983</v>
      </c>
      <c r="AU4105" s="6">
        <f t="shared" si="1929"/>
        <v>1904.91142840983</v>
      </c>
      <c r="AV4105" s="17">
        <v>291.19157852447103</v>
      </c>
      <c r="AW4105" s="6">
        <f t="shared" si="1930"/>
        <v>291.19157852447103</v>
      </c>
      <c r="AX4105" s="17">
        <v>946.54324964976399</v>
      </c>
      <c r="AY4105" s="6">
        <f t="shared" si="1931"/>
        <v>946.54324964976399</v>
      </c>
      <c r="AZ4105" s="20">
        <v>205039574.67089099</v>
      </c>
      <c r="BA4105" s="20">
        <v>1439870766.7014101</v>
      </c>
      <c r="BB4105" s="20">
        <v>103111530.69060899</v>
      </c>
      <c r="BC4105" s="20">
        <v>3978127.9370848099</v>
      </c>
      <c r="BD4105" s="19">
        <f t="shared" si="1932"/>
        <v>1751.999999999995</v>
      </c>
      <c r="BE4105" s="18">
        <v>69.230336774569295</v>
      </c>
      <c r="BF4105" s="20">
        <v>44918.334988409202</v>
      </c>
      <c r="BG4105" s="20">
        <v>2652.0786057115902</v>
      </c>
      <c r="BH4105" s="19">
        <f t="shared" si="1949"/>
        <v>3.3342367762350862</v>
      </c>
      <c r="BI4105" s="20">
        <v>834.38769206046595</v>
      </c>
      <c r="BJ4105">
        <v>250</v>
      </c>
      <c r="BK4105" s="22">
        <v>3040</v>
      </c>
      <c r="BL4105" s="22">
        <v>4611.9232000000002</v>
      </c>
      <c r="BM4105" s="22">
        <v>760</v>
      </c>
      <c r="BN4105" s="22">
        <v>190</v>
      </c>
      <c r="BO4105">
        <v>6.6164441613728101E-2</v>
      </c>
    </row>
    <row r="4106" spans="1:67" x14ac:dyDescent="0.2">
      <c r="A4106" s="27">
        <v>4105</v>
      </c>
      <c r="B4106" s="18">
        <v>669.57037017197899</v>
      </c>
      <c r="C4106" s="18">
        <v>950</v>
      </c>
      <c r="D4106">
        <v>1000</v>
      </c>
      <c r="E4106">
        <v>4000</v>
      </c>
      <c r="F4106">
        <v>3</v>
      </c>
      <c r="G4106" s="23">
        <f t="shared" si="1933"/>
        <v>0.99801499864731869</v>
      </c>
      <c r="H4106">
        <v>100</v>
      </c>
      <c r="I4106" s="17">
        <v>217.83144278276899</v>
      </c>
      <c r="J4106" s="6">
        <f t="shared" si="1934"/>
        <v>216.8045988979282</v>
      </c>
      <c r="K4106" s="6">
        <f t="shared" si="1920"/>
        <v>197.21963825365904</v>
      </c>
      <c r="L4106" s="6">
        <f t="shared" si="1935"/>
        <v>0.90966538189768853</v>
      </c>
      <c r="M4106" s="6">
        <f t="shared" si="1936"/>
        <v>198.15372258831204</v>
      </c>
      <c r="N4106" s="28">
        <v>100</v>
      </c>
      <c r="O4106" s="17">
        <v>469.96403056261698</v>
      </c>
      <c r="P4106" s="6">
        <f t="shared" si="1937"/>
        <v>443.12624949406302</v>
      </c>
      <c r="Q4106" s="6">
        <f t="shared" si="1923"/>
        <v>276.95390593378937</v>
      </c>
      <c r="R4106" s="17">
        <v>443.12624949406302</v>
      </c>
      <c r="S4106" s="6">
        <f t="shared" si="1938"/>
        <v>26.837781068553966</v>
      </c>
      <c r="T4106" s="6">
        <f t="shared" si="1939"/>
        <v>303.79168700234334</v>
      </c>
      <c r="U4106" s="17">
        <v>126.189449052334</v>
      </c>
      <c r="V4106" s="6">
        <f t="shared" si="1940"/>
        <v>112.297516799493</v>
      </c>
      <c r="W4106" s="6">
        <f t="shared" si="1924"/>
        <v>112.297516799493</v>
      </c>
      <c r="X4106" s="17">
        <v>112.297516799493</v>
      </c>
      <c r="Y4106" s="6">
        <f t="shared" si="1941"/>
        <v>13.891932252841002</v>
      </c>
      <c r="Z4106" s="6">
        <f t="shared" si="1942"/>
        <v>126.189449052334</v>
      </c>
      <c r="AA4106" s="17">
        <v>7527.3594405562699</v>
      </c>
      <c r="AB4106" s="6">
        <f t="shared" si="1921"/>
        <v>7009.6576998703104</v>
      </c>
      <c r="AC4106" s="6">
        <f t="shared" si="1925"/>
        <v>7009.6576998703104</v>
      </c>
      <c r="AD4106" s="17">
        <v>7056.7062983748601</v>
      </c>
      <c r="AE4106" s="6">
        <f t="shared" si="1943"/>
        <v>470.65314218140975</v>
      </c>
      <c r="AF4106" s="17">
        <v>7480.3108420517201</v>
      </c>
      <c r="AG4106" s="6">
        <f t="shared" si="1922"/>
        <v>47.048598504549773</v>
      </c>
      <c r="AH4106" s="6">
        <f t="shared" si="1926"/>
        <v>47.048598504549773</v>
      </c>
      <c r="AI4106" s="6">
        <f t="shared" si="1944"/>
        <v>7527.3594405562699</v>
      </c>
      <c r="AJ4106" s="17">
        <v>733.41111074380899</v>
      </c>
      <c r="AK4106" s="6">
        <f t="shared" si="1945"/>
        <v>585.29756182732604</v>
      </c>
      <c r="AL4106" s="6">
        <f t="shared" si="1927"/>
        <v>585.29756182732604</v>
      </c>
      <c r="AM4106" s="17">
        <v>585.29756182732604</v>
      </c>
      <c r="AN4106" s="6">
        <f t="shared" si="1946"/>
        <v>148.11354891648296</v>
      </c>
      <c r="AO4106" s="6">
        <f t="shared" si="1947"/>
        <v>733.41111074380899</v>
      </c>
      <c r="AP4106" s="17">
        <v>4216.5013837443603</v>
      </c>
      <c r="AQ4106" s="6">
        <f t="shared" si="1948"/>
        <v>3813.7423339320262</v>
      </c>
      <c r="AR4106" s="17">
        <v>1074.02413283289</v>
      </c>
      <c r="AS4106" s="6">
        <f t="shared" si="1928"/>
        <v>671.26508302055629</v>
      </c>
      <c r="AT4106" s="17">
        <v>1904.8089858149899</v>
      </c>
      <c r="AU4106" s="6">
        <f t="shared" si="1929"/>
        <v>1904.8089858149899</v>
      </c>
      <c r="AV4106" s="17">
        <v>291.17591878278699</v>
      </c>
      <c r="AW4106" s="6">
        <f t="shared" si="1930"/>
        <v>291.17591878278699</v>
      </c>
      <c r="AX4106" s="17">
        <v>946.49234631369302</v>
      </c>
      <c r="AY4106" s="6">
        <f t="shared" si="1931"/>
        <v>946.49234631369302</v>
      </c>
      <c r="AZ4106" s="20">
        <v>206489541.602413</v>
      </c>
      <c r="BA4106" s="20">
        <v>1439874535.40751</v>
      </c>
      <c r="BB4106" s="20">
        <v>102158200.620175</v>
      </c>
      <c r="BC4106" s="20">
        <v>3477722.3698974899</v>
      </c>
      <c r="BD4106" s="19">
        <f t="shared" si="1932"/>
        <v>1751.9999999999955</v>
      </c>
      <c r="BE4106" s="18">
        <v>69.916599019702005</v>
      </c>
      <c r="BF4106" s="20">
        <v>40110.332424067601</v>
      </c>
      <c r="BG4106" s="20">
        <v>2368.2034188778098</v>
      </c>
      <c r="BH4106" s="19">
        <f t="shared" si="1949"/>
        <v>2.9773442294744537</v>
      </c>
      <c r="BI4106" s="20">
        <v>903.91999973217105</v>
      </c>
      <c r="BJ4106">
        <v>250</v>
      </c>
      <c r="BK4106" s="22">
        <v>3040</v>
      </c>
      <c r="BL4106" s="22">
        <v>4611.9232000000002</v>
      </c>
      <c r="BM4106" s="22">
        <v>760</v>
      </c>
      <c r="BN4106" s="22">
        <v>190</v>
      </c>
      <c r="BO4106">
        <v>6.5576965548729202E-2</v>
      </c>
    </row>
    <row r="4107" spans="1:67" x14ac:dyDescent="0.2">
      <c r="A4107" s="27">
        <v>4106</v>
      </c>
      <c r="B4107" s="18">
        <v>721.07578326213104</v>
      </c>
      <c r="C4107" s="18">
        <v>950</v>
      </c>
      <c r="D4107">
        <v>1000</v>
      </c>
      <c r="E4107">
        <v>4000</v>
      </c>
      <c r="F4107">
        <v>3</v>
      </c>
      <c r="G4107" s="23">
        <f t="shared" si="1933"/>
        <v>0.99833294842365805</v>
      </c>
      <c r="H4107">
        <v>100</v>
      </c>
      <c r="I4107" s="17">
        <v>222.028565500783</v>
      </c>
      <c r="J4107" s="6">
        <f t="shared" si="1934"/>
        <v>220.95610555912779</v>
      </c>
      <c r="K4107" s="6">
        <f t="shared" si="1920"/>
        <v>199.87266352563259</v>
      </c>
      <c r="L4107" s="6">
        <f t="shared" si="1935"/>
        <v>0.90458085790323051</v>
      </c>
      <c r="M4107" s="6">
        <f t="shared" si="1936"/>
        <v>200.84279025972191</v>
      </c>
      <c r="N4107" s="28">
        <v>100</v>
      </c>
      <c r="O4107" s="17">
        <v>502.90215413125497</v>
      </c>
      <c r="P4107" s="6">
        <f t="shared" si="1937"/>
        <v>474.18201063764099</v>
      </c>
      <c r="Q4107" s="6">
        <f t="shared" si="1923"/>
        <v>296.36375664852562</v>
      </c>
      <c r="R4107" s="17">
        <v>474.18201063764099</v>
      </c>
      <c r="S4107" s="6">
        <f t="shared" si="1938"/>
        <v>28.720143493613989</v>
      </c>
      <c r="T4107" s="6">
        <f t="shared" si="1939"/>
        <v>325.08390014213961</v>
      </c>
      <c r="U4107" s="17">
        <v>126.183340584321</v>
      </c>
      <c r="V4107" s="6">
        <f t="shared" si="1940"/>
        <v>112.29144309737799</v>
      </c>
      <c r="W4107" s="6">
        <f t="shared" si="1924"/>
        <v>112.29144309737799</v>
      </c>
      <c r="X4107" s="17">
        <v>112.29144309737799</v>
      </c>
      <c r="Y4107" s="6">
        <f t="shared" si="1941"/>
        <v>13.891897486943009</v>
      </c>
      <c r="Z4107" s="6">
        <f t="shared" si="1942"/>
        <v>126.183340584321</v>
      </c>
      <c r="AA4107" s="17">
        <v>8916.9460327620909</v>
      </c>
      <c r="AB4107" s="6">
        <f t="shared" si="1921"/>
        <v>8314.1192582018484</v>
      </c>
      <c r="AC4107" s="6">
        <f t="shared" si="1925"/>
        <v>8314.1192582018484</v>
      </c>
      <c r="AD4107" s="17">
        <v>8361.0088031690902</v>
      </c>
      <c r="AE4107" s="6">
        <f t="shared" si="1943"/>
        <v>555.93722959300067</v>
      </c>
      <c r="AF4107" s="17">
        <v>8870.0564877948491</v>
      </c>
      <c r="AG4107" s="6">
        <f t="shared" si="1922"/>
        <v>46.889544967241818</v>
      </c>
      <c r="AH4107" s="6">
        <f t="shared" si="1926"/>
        <v>46.889544967241818</v>
      </c>
      <c r="AI4107" s="6">
        <f t="shared" si="1944"/>
        <v>8916.9460327620909</v>
      </c>
      <c r="AJ4107" s="17">
        <v>738.28918464369701</v>
      </c>
      <c r="AK4107" s="6">
        <f t="shared" si="1945"/>
        <v>589.12199510082098</v>
      </c>
      <c r="AL4107" s="6">
        <f t="shared" si="1927"/>
        <v>589.12199510082098</v>
      </c>
      <c r="AM4107" s="17">
        <v>589.12199510082098</v>
      </c>
      <c r="AN4107" s="6">
        <f t="shared" si="1946"/>
        <v>149.16718954287603</v>
      </c>
      <c r="AO4107" s="6">
        <f t="shared" si="1947"/>
        <v>738.28918464369701</v>
      </c>
      <c r="AP4107" s="17">
        <v>4298.8968618236204</v>
      </c>
      <c r="AQ4107" s="6">
        <f t="shared" si="1948"/>
        <v>3865.1787204265884</v>
      </c>
      <c r="AR4107" s="17">
        <v>1156.5817103920499</v>
      </c>
      <c r="AS4107" s="6">
        <f t="shared" si="1928"/>
        <v>722.86356899503119</v>
      </c>
      <c r="AT4107" s="17">
        <v>1904.7107294009299</v>
      </c>
      <c r="AU4107" s="6">
        <f t="shared" si="1929"/>
        <v>1904.7107294009299</v>
      </c>
      <c r="AV4107" s="17">
        <v>291.16089895568001</v>
      </c>
      <c r="AW4107" s="6">
        <f t="shared" si="1930"/>
        <v>291.16089895568001</v>
      </c>
      <c r="AX4107" s="17">
        <v>946.44352307494705</v>
      </c>
      <c r="AY4107" s="6">
        <f t="shared" si="1931"/>
        <v>946.44352307494705</v>
      </c>
      <c r="AZ4107" s="20">
        <v>207730025.540261</v>
      </c>
      <c r="BA4107" s="20">
        <v>1439878090.7249999</v>
      </c>
      <c r="BB4107" s="20">
        <v>101471209.372987</v>
      </c>
      <c r="BC4107" s="20">
        <v>2920674.3617511499</v>
      </c>
      <c r="BD4107" s="19">
        <f t="shared" si="1932"/>
        <v>1751.9999999999991</v>
      </c>
      <c r="BE4107" s="18">
        <v>70.572594563646106</v>
      </c>
      <c r="BF4107" s="20">
        <v>33295.934015158498</v>
      </c>
      <c r="BG4107" s="20">
        <v>1965.8661497932301</v>
      </c>
      <c r="BH4107" s="19">
        <f t="shared" si="1949"/>
        <v>2.4715192074925461</v>
      </c>
      <c r="BI4107" s="20">
        <v>973.45230740387694</v>
      </c>
      <c r="BJ4107">
        <v>250</v>
      </c>
      <c r="BK4107" s="22">
        <v>3040</v>
      </c>
      <c r="BL4107" s="22">
        <v>4611.9232000000002</v>
      </c>
      <c r="BM4107" s="22">
        <v>760</v>
      </c>
      <c r="BN4107" s="22">
        <v>190</v>
      </c>
      <c r="BO4107">
        <v>6.5153620112850905E-2</v>
      </c>
    </row>
    <row r="4108" spans="1:67" x14ac:dyDescent="0.2">
      <c r="A4108" s="27">
        <v>4107</v>
      </c>
      <c r="B4108" s="18">
        <v>772.58119635228297</v>
      </c>
      <c r="C4108" s="18">
        <v>950</v>
      </c>
      <c r="D4108">
        <v>1000</v>
      </c>
      <c r="E4108">
        <v>4000</v>
      </c>
      <c r="F4108">
        <v>3</v>
      </c>
      <c r="G4108" s="23">
        <f t="shared" si="1933"/>
        <v>0.99847420156842748</v>
      </c>
      <c r="H4108">
        <v>100</v>
      </c>
      <c r="I4108" s="17">
        <v>226.24141729076899</v>
      </c>
      <c r="J4108" s="6">
        <f t="shared" si="1934"/>
        <v>225.36809750508897</v>
      </c>
      <c r="K4108" s="6">
        <f t="shared" si="1920"/>
        <v>202.78256567782148</v>
      </c>
      <c r="L4108" s="6">
        <f t="shared" si="1935"/>
        <v>0.89978381111924022</v>
      </c>
      <c r="M4108" s="6">
        <f t="shared" si="1936"/>
        <v>203.56836468290649</v>
      </c>
      <c r="N4108" s="28">
        <v>100</v>
      </c>
      <c r="O4108" s="17">
        <v>535.94903149815195</v>
      </c>
      <c r="P4108" s="6">
        <f t="shared" si="1937"/>
        <v>505.34019097544899</v>
      </c>
      <c r="Q4108" s="6">
        <f t="shared" si="1923"/>
        <v>315.8376193596556</v>
      </c>
      <c r="R4108" s="17">
        <v>505.34019097544899</v>
      </c>
      <c r="S4108" s="6">
        <f t="shared" si="1938"/>
        <v>30.608840522702963</v>
      </c>
      <c r="T4108" s="6">
        <f t="shared" si="1939"/>
        <v>346.44645988235857</v>
      </c>
      <c r="U4108" s="17">
        <v>126.177624430462</v>
      </c>
      <c r="V4108" s="6">
        <f t="shared" si="1940"/>
        <v>112.28574405901399</v>
      </c>
      <c r="W4108" s="6">
        <f t="shared" si="1924"/>
        <v>112.28574405901399</v>
      </c>
      <c r="X4108" s="17">
        <v>112.28574405901399</v>
      </c>
      <c r="Y4108" s="6">
        <f t="shared" si="1941"/>
        <v>13.891880371448011</v>
      </c>
      <c r="Z4108" s="6">
        <f t="shared" si="1942"/>
        <v>126.177624430462</v>
      </c>
      <c r="AA4108" s="17">
        <v>9872.3518087940192</v>
      </c>
      <c r="AB4108" s="6">
        <f t="shared" si="1921"/>
        <v>9210.6960802261092</v>
      </c>
      <c r="AC4108" s="6">
        <f t="shared" si="1925"/>
        <v>9210.6960802261092</v>
      </c>
      <c r="AD4108" s="17">
        <v>9257.9149660591593</v>
      </c>
      <c r="AE4108" s="6">
        <f t="shared" si="1943"/>
        <v>614.43684273485997</v>
      </c>
      <c r="AF4108" s="17">
        <v>9825.1329229609692</v>
      </c>
      <c r="AG4108" s="6">
        <f t="shared" si="1922"/>
        <v>47.218885833050081</v>
      </c>
      <c r="AH4108" s="6">
        <f t="shared" si="1926"/>
        <v>47.218885833050081</v>
      </c>
      <c r="AI4108" s="6">
        <f t="shared" si="1944"/>
        <v>9872.3518087940192</v>
      </c>
      <c r="AJ4108" s="17">
        <v>743.86918348024994</v>
      </c>
      <c r="AK4108" s="6">
        <f t="shared" si="1945"/>
        <v>593.52550618638099</v>
      </c>
      <c r="AL4108" s="6">
        <f t="shared" si="1927"/>
        <v>593.52550618638099</v>
      </c>
      <c r="AM4108" s="17">
        <v>593.52550618638099</v>
      </c>
      <c r="AN4108" s="6">
        <f t="shared" si="1946"/>
        <v>150.34367729386895</v>
      </c>
      <c r="AO4108" s="6">
        <f t="shared" si="1947"/>
        <v>743.86918348024994</v>
      </c>
      <c r="AP4108" s="17">
        <v>4381.2928678169201</v>
      </c>
      <c r="AQ4108" s="6">
        <f t="shared" si="1948"/>
        <v>3916.6178711237167</v>
      </c>
      <c r="AR4108" s="17">
        <v>1239.13332451518</v>
      </c>
      <c r="AS4108" s="6">
        <f t="shared" si="1928"/>
        <v>774.4583278219875</v>
      </c>
      <c r="AT4108" s="17">
        <v>1904.6164077112901</v>
      </c>
      <c r="AU4108" s="6">
        <f t="shared" si="1929"/>
        <v>1904.6164077112901</v>
      </c>
      <c r="AV4108" s="17">
        <v>291.14648060462901</v>
      </c>
      <c r="AW4108" s="6">
        <f t="shared" si="1930"/>
        <v>291.14648060462901</v>
      </c>
      <c r="AX4108" s="17">
        <v>946.39665498580996</v>
      </c>
      <c r="AY4108" s="6">
        <f t="shared" si="1931"/>
        <v>946.39665498580996</v>
      </c>
      <c r="AZ4108" s="20">
        <v>208809048.99590701</v>
      </c>
      <c r="BA4108" s="20">
        <v>1439878090.7249999</v>
      </c>
      <c r="BB4108" s="20">
        <v>100639661.42697699</v>
      </c>
      <c r="BC4108" s="20">
        <v>2673198.8521151599</v>
      </c>
      <c r="BD4108" s="19">
        <f t="shared" si="1932"/>
        <v>1751.9999999999991</v>
      </c>
      <c r="BE4108" s="18">
        <v>71.202293160919993</v>
      </c>
      <c r="BF4108" s="20">
        <v>31152.509133359501</v>
      </c>
      <c r="BG4108" s="20">
        <v>1839.3135677922301</v>
      </c>
      <c r="BH4108" s="19">
        <f t="shared" si="1949"/>
        <v>2.3124152231210036</v>
      </c>
      <c r="BI4108" s="20">
        <v>1042.98461507558</v>
      </c>
      <c r="BJ4108">
        <v>250</v>
      </c>
      <c r="BK4108" s="22">
        <v>3040</v>
      </c>
      <c r="BL4108" s="22">
        <v>4611.9232000000002</v>
      </c>
      <c r="BM4108" s="22">
        <v>760</v>
      </c>
      <c r="BN4108" s="22">
        <v>190</v>
      </c>
      <c r="BO4108">
        <v>6.4641192870015296E-2</v>
      </c>
    </row>
    <row r="4109" spans="1:67" x14ac:dyDescent="0.2">
      <c r="A4109" s="27">
        <v>4108</v>
      </c>
      <c r="B4109" s="18">
        <v>824.08660944243502</v>
      </c>
      <c r="C4109" s="18">
        <v>950</v>
      </c>
      <c r="D4109">
        <v>1000</v>
      </c>
      <c r="E4109">
        <v>4000</v>
      </c>
      <c r="F4109">
        <v>3</v>
      </c>
      <c r="G4109" s="23">
        <f t="shared" si="1933"/>
        <v>0.99857506672516727</v>
      </c>
      <c r="H4109">
        <v>100</v>
      </c>
      <c r="I4109" s="17">
        <v>230.45874928321399</v>
      </c>
      <c r="J4109" s="6">
        <f t="shared" si="1934"/>
        <v>229.74186788857864</v>
      </c>
      <c r="K4109" s="6">
        <f t="shared" si="1920"/>
        <v>205.65517221647738</v>
      </c>
      <c r="L4109" s="6">
        <f t="shared" si="1935"/>
        <v>0.89515757013091346</v>
      </c>
      <c r="M4109" s="6">
        <f t="shared" si="1936"/>
        <v>206.29689402377122</v>
      </c>
      <c r="N4109" s="28">
        <v>100</v>
      </c>
      <c r="O4109" s="17">
        <v>568.927844326382</v>
      </c>
      <c r="P4109" s="6">
        <f t="shared" si="1937"/>
        <v>536.434077401286</v>
      </c>
      <c r="Q4109" s="6">
        <f t="shared" si="1923"/>
        <v>335.27129837580378</v>
      </c>
      <c r="R4109" s="17">
        <v>536.434077401286</v>
      </c>
      <c r="S4109" s="6">
        <f t="shared" si="1938"/>
        <v>32.493766925095997</v>
      </c>
      <c r="T4109" s="6">
        <f t="shared" si="1939"/>
        <v>367.76506530089978</v>
      </c>
      <c r="U4109" s="17">
        <v>126.172267328557</v>
      </c>
      <c r="V4109" s="6">
        <f t="shared" si="1940"/>
        <v>112.280388577968</v>
      </c>
      <c r="W4109" s="6">
        <f t="shared" si="1924"/>
        <v>112.280388577968</v>
      </c>
      <c r="X4109" s="17">
        <v>112.280388577968</v>
      </c>
      <c r="Y4109" s="6">
        <f t="shared" si="1941"/>
        <v>13.891878750589001</v>
      </c>
      <c r="Z4109" s="6">
        <f t="shared" si="1942"/>
        <v>126.172267328557</v>
      </c>
      <c r="AA4109" s="17">
        <v>10678.045349921</v>
      </c>
      <c r="AB4109" s="6">
        <f t="shared" si="1921"/>
        <v>9966.0895644848006</v>
      </c>
      <c r="AC4109" s="6">
        <f t="shared" si="1925"/>
        <v>9966.0895644848006</v>
      </c>
      <c r="AD4109" s="17">
        <v>10014.2838216127</v>
      </c>
      <c r="AE4109" s="6">
        <f t="shared" si="1943"/>
        <v>663.7615283082996</v>
      </c>
      <c r="AF4109" s="17">
        <v>10629.8510927931</v>
      </c>
      <c r="AG4109" s="6">
        <f t="shared" si="1922"/>
        <v>48.194257127899618</v>
      </c>
      <c r="AH4109" s="6">
        <f t="shared" si="1926"/>
        <v>48.194257127899618</v>
      </c>
      <c r="AI4109" s="6">
        <f t="shared" si="1944"/>
        <v>10678.045349921</v>
      </c>
      <c r="AJ4109" s="17">
        <v>749.436363164657</v>
      </c>
      <c r="AK4109" s="6">
        <f t="shared" si="1945"/>
        <v>597.91973449699799</v>
      </c>
      <c r="AL4109" s="6">
        <f t="shared" si="1927"/>
        <v>597.91973449699799</v>
      </c>
      <c r="AM4109" s="17">
        <v>597.91973449699799</v>
      </c>
      <c r="AN4109" s="6">
        <f t="shared" si="1946"/>
        <v>151.51662866765901</v>
      </c>
      <c r="AO4109" s="6">
        <f t="shared" si="1947"/>
        <v>749.436363164657</v>
      </c>
      <c r="AP4109" s="17">
        <v>4463.6893706358896</v>
      </c>
      <c r="AQ4109" s="6">
        <f t="shared" si="1948"/>
        <v>3968.059623242038</v>
      </c>
      <c r="AR4109" s="17">
        <v>1321.67932638357</v>
      </c>
      <c r="AS4109" s="6">
        <f t="shared" si="1928"/>
        <v>826.04957898973123</v>
      </c>
      <c r="AT4109" s="17">
        <v>1904.52578903374</v>
      </c>
      <c r="AU4109" s="6">
        <f t="shared" si="1929"/>
        <v>1904.52578903374</v>
      </c>
      <c r="AV4109" s="17">
        <v>291.13262830925902</v>
      </c>
      <c r="AW4109" s="6">
        <f t="shared" si="1930"/>
        <v>291.13262830925902</v>
      </c>
      <c r="AX4109" s="17">
        <v>946.35162690930804</v>
      </c>
      <c r="AY4109" s="6">
        <f t="shared" si="1931"/>
        <v>946.35162690930804</v>
      </c>
      <c r="AZ4109" s="20">
        <v>209779816.23616201</v>
      </c>
      <c r="BA4109" s="20">
        <v>1439878090.7249999</v>
      </c>
      <c r="BB4109" s="20">
        <v>99845609.941330194</v>
      </c>
      <c r="BC4109" s="20">
        <v>2496483.097507</v>
      </c>
      <c r="BD4109" s="19">
        <f t="shared" si="1932"/>
        <v>1751.9999999999991</v>
      </c>
      <c r="BE4109" s="18">
        <v>71.805840756388207</v>
      </c>
      <c r="BF4109" s="20">
        <v>29716.601180130299</v>
      </c>
      <c r="BG4109" s="20">
        <v>1754.53436207339</v>
      </c>
      <c r="BH4109" s="19">
        <f t="shared" si="1949"/>
        <v>2.2058294134247971</v>
      </c>
      <c r="BI4109" s="20">
        <v>1112.51692274728</v>
      </c>
      <c r="BJ4109">
        <v>250</v>
      </c>
      <c r="BK4109" s="22">
        <v>3040</v>
      </c>
      <c r="BL4109" s="22">
        <v>4611.9232000000002</v>
      </c>
      <c r="BM4109" s="22">
        <v>760</v>
      </c>
      <c r="BN4109" s="22">
        <v>190</v>
      </c>
      <c r="BO4109">
        <v>6.4151872466129703E-2</v>
      </c>
    </row>
    <row r="4110" spans="1:67" x14ac:dyDescent="0.2">
      <c r="A4110" s="27">
        <v>4109</v>
      </c>
      <c r="B4110" s="18">
        <v>875.59202253258798</v>
      </c>
      <c r="C4110" s="18">
        <v>950</v>
      </c>
      <c r="D4110">
        <v>1000</v>
      </c>
      <c r="E4110">
        <v>4000</v>
      </c>
      <c r="F4110">
        <v>3</v>
      </c>
      <c r="G4110" s="23">
        <f t="shared" si="1933"/>
        <v>0.99879127034071236</v>
      </c>
      <c r="H4110">
        <v>100</v>
      </c>
      <c r="I4110" s="17">
        <v>234.67601666966999</v>
      </c>
      <c r="J4110" s="6">
        <f t="shared" si="1934"/>
        <v>232.80184851587154</v>
      </c>
      <c r="K4110" s="6">
        <f t="shared" si="1920"/>
        <v>207.21455843297693</v>
      </c>
      <c r="L4110" s="6">
        <f t="shared" si="1935"/>
        <v>0.89008983285134802</v>
      </c>
      <c r="M4110" s="6">
        <f t="shared" si="1936"/>
        <v>208.88273645172671</v>
      </c>
      <c r="N4110" s="28">
        <v>100</v>
      </c>
      <c r="O4110" s="17">
        <v>601.86936143068397</v>
      </c>
      <c r="P4110" s="6">
        <f t="shared" si="1937"/>
        <v>567.49268855770197</v>
      </c>
      <c r="Q4110" s="6">
        <f t="shared" si="1923"/>
        <v>354.68293034856373</v>
      </c>
      <c r="R4110" s="17">
        <v>567.49268855770197</v>
      </c>
      <c r="S4110" s="6">
        <f t="shared" si="1938"/>
        <v>34.376672872981999</v>
      </c>
      <c r="T4110" s="6">
        <f t="shared" si="1939"/>
        <v>389.05960322154573</v>
      </c>
      <c r="U4110" s="17">
        <v>126.167130649379</v>
      </c>
      <c r="V4110" s="6">
        <f t="shared" si="1940"/>
        <v>112.27525189878899</v>
      </c>
      <c r="W4110" s="6">
        <f t="shared" si="1924"/>
        <v>112.27525189878899</v>
      </c>
      <c r="X4110" s="17">
        <v>112.27525189878899</v>
      </c>
      <c r="Y4110" s="6">
        <f t="shared" si="1941"/>
        <v>13.89187875059001</v>
      </c>
      <c r="Z4110" s="6">
        <f t="shared" si="1942"/>
        <v>126.167130649379</v>
      </c>
      <c r="AA4110" s="17">
        <v>11550.310255628399</v>
      </c>
      <c r="AB4110" s="6">
        <f t="shared" si="1921"/>
        <v>10784.0792201517</v>
      </c>
      <c r="AC4110" s="6">
        <f t="shared" si="1925"/>
        <v>10784.0792201517</v>
      </c>
      <c r="AD4110" s="17">
        <v>10833.0840614668</v>
      </c>
      <c r="AE4110" s="6">
        <f t="shared" si="1943"/>
        <v>717.22619416159978</v>
      </c>
      <c r="AF4110" s="17">
        <v>11501.305414313299</v>
      </c>
      <c r="AG4110" s="6">
        <f t="shared" si="1922"/>
        <v>49.004841315099839</v>
      </c>
      <c r="AH4110" s="6">
        <f t="shared" si="1926"/>
        <v>49.004841315099839</v>
      </c>
      <c r="AI4110" s="6">
        <f t="shared" si="1944"/>
        <v>11550.310255628399</v>
      </c>
      <c r="AJ4110" s="17">
        <v>754.47370546794195</v>
      </c>
      <c r="AK4110" s="6">
        <f t="shared" si="1945"/>
        <v>601.88988147800603</v>
      </c>
      <c r="AL4110" s="6">
        <f t="shared" si="1927"/>
        <v>601.88988147800603</v>
      </c>
      <c r="AM4110" s="17">
        <v>601.88988147800603</v>
      </c>
      <c r="AN4110" s="6">
        <f t="shared" si="1946"/>
        <v>152.58382398993592</v>
      </c>
      <c r="AO4110" s="6">
        <f t="shared" si="1947"/>
        <v>754.47370546794195</v>
      </c>
      <c r="AP4110" s="17">
        <v>4546.0863415861804</v>
      </c>
      <c r="AQ4110" s="6">
        <f t="shared" si="1948"/>
        <v>4019.5038265355242</v>
      </c>
      <c r="AR4110" s="17">
        <v>1404.2200401350599</v>
      </c>
      <c r="AS4110" s="6">
        <f t="shared" si="1928"/>
        <v>877.63752508441246</v>
      </c>
      <c r="AT4110" s="17">
        <v>1904.4386594994601</v>
      </c>
      <c r="AU4110" s="6">
        <f t="shared" si="1929"/>
        <v>1904.4386594994601</v>
      </c>
      <c r="AV4110" s="17">
        <v>291.11930937681598</v>
      </c>
      <c r="AW4110" s="6">
        <f t="shared" si="1930"/>
        <v>291.11930937681598</v>
      </c>
      <c r="AX4110" s="17">
        <v>946.30833257483596</v>
      </c>
      <c r="AY4110" s="6">
        <f t="shared" si="1931"/>
        <v>946.30833257483596</v>
      </c>
      <c r="AZ4110" s="20">
        <v>210652615.75635001</v>
      </c>
      <c r="BA4110" s="20">
        <v>1439878090.7249999</v>
      </c>
      <c r="BB4110" s="20">
        <v>99351599.155577198</v>
      </c>
      <c r="BC4110" s="20">
        <v>2117694.3630718901</v>
      </c>
      <c r="BD4110" s="19">
        <f t="shared" si="1932"/>
        <v>1751.9999999999991</v>
      </c>
      <c r="BE4110" s="18">
        <v>72.383438488491706</v>
      </c>
      <c r="BF4110" s="20">
        <v>24761.1429721022</v>
      </c>
      <c r="BG4110" s="20">
        <v>1461.9530654068799</v>
      </c>
      <c r="BH4110" s="19">
        <f t="shared" si="1949"/>
        <v>1.8379914024084252</v>
      </c>
      <c r="BI4110" s="20">
        <v>1182.04923041899</v>
      </c>
      <c r="BJ4110">
        <v>250</v>
      </c>
      <c r="BK4110" s="22">
        <v>3040</v>
      </c>
      <c r="BL4110" s="22">
        <v>4611.9232000000002</v>
      </c>
      <c r="BM4110" s="22">
        <v>760</v>
      </c>
      <c r="BN4110" s="22">
        <v>190</v>
      </c>
      <c r="BO4110">
        <v>6.3847448186668904E-2</v>
      </c>
    </row>
    <row r="4111" spans="1:67" x14ac:dyDescent="0.2">
      <c r="A4111" s="27">
        <v>4110</v>
      </c>
      <c r="B4111" s="18">
        <v>927.09743562274002</v>
      </c>
      <c r="C4111" s="18">
        <v>950</v>
      </c>
      <c r="D4111">
        <v>1000</v>
      </c>
      <c r="E4111">
        <v>4000</v>
      </c>
      <c r="F4111">
        <v>3</v>
      </c>
      <c r="G4111" s="23">
        <f t="shared" si="1933"/>
        <v>0.99886124073103122</v>
      </c>
      <c r="H4111">
        <v>100</v>
      </c>
      <c r="I4111" s="17">
        <v>238.890292926786</v>
      </c>
      <c r="J4111" s="6">
        <f t="shared" si="1934"/>
        <v>237.77847257253836</v>
      </c>
      <c r="K4111" s="6">
        <f t="shared" si="1920"/>
        <v>210.69586866591172</v>
      </c>
      <c r="L4111" s="6">
        <f t="shared" si="1935"/>
        <v>0.88610153133873537</v>
      </c>
      <c r="M4111" s="6">
        <f t="shared" si="1936"/>
        <v>211.68105438438414</v>
      </c>
      <c r="N4111" s="28">
        <v>100</v>
      </c>
      <c r="O4111" s="17">
        <v>634.85822190480997</v>
      </c>
      <c r="P4111" s="6">
        <f t="shared" si="1937"/>
        <v>598.59583551937806</v>
      </c>
      <c r="Q4111" s="6">
        <f t="shared" si="1923"/>
        <v>374.12239719961127</v>
      </c>
      <c r="R4111" s="17">
        <v>598.59583551937806</v>
      </c>
      <c r="S4111" s="6">
        <f t="shared" si="1938"/>
        <v>36.26238638543191</v>
      </c>
      <c r="T4111" s="6">
        <f t="shared" si="1939"/>
        <v>410.38478358504318</v>
      </c>
      <c r="U4111" s="17">
        <v>126.162188015015</v>
      </c>
      <c r="V4111" s="6">
        <f t="shared" si="1940"/>
        <v>112.27030926442499</v>
      </c>
      <c r="W4111" s="6">
        <f t="shared" si="1924"/>
        <v>112.27030926442499</v>
      </c>
      <c r="X4111" s="17">
        <v>112.27030926442499</v>
      </c>
      <c r="Y4111" s="6">
        <f t="shared" si="1941"/>
        <v>13.89187875059001</v>
      </c>
      <c r="Z4111" s="6">
        <f t="shared" si="1942"/>
        <v>126.162188015015</v>
      </c>
      <c r="AA4111" s="17">
        <v>12960.381539122</v>
      </c>
      <c r="AB4111" s="6">
        <f t="shared" si="1921"/>
        <v>12108.214482600401</v>
      </c>
      <c r="AC4111" s="6">
        <f t="shared" si="1925"/>
        <v>12108.214482600401</v>
      </c>
      <c r="AD4111" s="17">
        <v>12156.7123479865</v>
      </c>
      <c r="AE4111" s="6">
        <f t="shared" si="1943"/>
        <v>803.6691911354992</v>
      </c>
      <c r="AF4111" s="17">
        <v>12911.8836737359</v>
      </c>
      <c r="AG4111" s="6">
        <f t="shared" si="1922"/>
        <v>48.497865386099875</v>
      </c>
      <c r="AH4111" s="6">
        <f t="shared" si="1926"/>
        <v>48.497865386099875</v>
      </c>
      <c r="AI4111" s="6">
        <f t="shared" si="1944"/>
        <v>12960.381539122</v>
      </c>
      <c r="AJ4111" s="17">
        <v>758.26033864737303</v>
      </c>
      <c r="AK4111" s="6">
        <f t="shared" si="1945"/>
        <v>604.86639934966604</v>
      </c>
      <c r="AL4111" s="6">
        <f t="shared" si="1927"/>
        <v>604.86639934966604</v>
      </c>
      <c r="AM4111" s="17">
        <v>604.86639934966604</v>
      </c>
      <c r="AN4111" s="6">
        <f t="shared" si="1946"/>
        <v>153.39393929770699</v>
      </c>
      <c r="AO4111" s="6">
        <f t="shared" si="1947"/>
        <v>758.26033864737303</v>
      </c>
      <c r="AP4111" s="17">
        <v>4628.4837541413699</v>
      </c>
      <c r="AQ4111" s="6">
        <f t="shared" si="1948"/>
        <v>4070.9503421096106</v>
      </c>
      <c r="AR4111" s="17">
        <v>1486.75576541799</v>
      </c>
      <c r="AS4111" s="6">
        <f t="shared" si="1928"/>
        <v>929.22235338624375</v>
      </c>
      <c r="AT4111" s="17">
        <v>1904.35482139798</v>
      </c>
      <c r="AU4111" s="6">
        <f t="shared" si="1929"/>
        <v>1904.35482139798</v>
      </c>
      <c r="AV4111" s="17">
        <v>291.10649358457198</v>
      </c>
      <c r="AW4111" s="6">
        <f t="shared" si="1930"/>
        <v>291.10649358457198</v>
      </c>
      <c r="AX4111" s="17">
        <v>946.26667374081501</v>
      </c>
      <c r="AY4111" s="6">
        <f t="shared" si="1931"/>
        <v>946.26667374081501</v>
      </c>
      <c r="AZ4111" s="20">
        <v>211377891.29784799</v>
      </c>
      <c r="BA4111" s="20">
        <v>1439878090.7249999</v>
      </c>
      <c r="BB4111" s="20">
        <v>98748911.737918094</v>
      </c>
      <c r="BC4111" s="20">
        <v>1995106.23923323</v>
      </c>
      <c r="BD4111" s="19">
        <f t="shared" si="1932"/>
        <v>1751.9999999999993</v>
      </c>
      <c r="BE4111" s="18">
        <v>72.939209606160603</v>
      </c>
      <c r="BF4111" s="20">
        <v>22994.9079858939</v>
      </c>
      <c r="BG4111" s="20">
        <v>1357.6706154721001</v>
      </c>
      <c r="BH4111" s="19">
        <f t="shared" si="1949"/>
        <v>1.7068857937965176</v>
      </c>
      <c r="BI4111" s="20">
        <v>1251.5815380906899</v>
      </c>
      <c r="BJ4111">
        <v>250</v>
      </c>
      <c r="BK4111" s="22">
        <v>3040</v>
      </c>
      <c r="BL4111" s="22">
        <v>4611.9232000000002</v>
      </c>
      <c r="BM4111" s="22">
        <v>760</v>
      </c>
      <c r="BN4111" s="22">
        <v>190</v>
      </c>
      <c r="BO4111">
        <v>6.3476053539441094E-2</v>
      </c>
    </row>
    <row r="4112" spans="1:67" x14ac:dyDescent="0.2">
      <c r="A4112" s="27">
        <v>4111</v>
      </c>
      <c r="B4112" s="18">
        <v>978.60284871289196</v>
      </c>
      <c r="C4112" s="18">
        <v>950</v>
      </c>
      <c r="D4112">
        <v>1000</v>
      </c>
      <c r="E4112">
        <v>4000</v>
      </c>
      <c r="F4112">
        <v>3</v>
      </c>
      <c r="G4112" s="23">
        <f t="shared" si="1933"/>
        <v>0.9989488128695907</v>
      </c>
      <c r="H4112">
        <v>100</v>
      </c>
      <c r="I4112" s="17">
        <v>243.105587809551</v>
      </c>
      <c r="J4112" s="6">
        <f t="shared" si="1934"/>
        <v>242.23031252926427</v>
      </c>
      <c r="K4112" s="6">
        <f t="shared" si="1920"/>
        <v>213.64628894852453</v>
      </c>
      <c r="L4112" s="6">
        <f t="shared" si="1935"/>
        <v>0.88199650455685041</v>
      </c>
      <c r="M4112" s="6">
        <f t="shared" si="1936"/>
        <v>214.41827868626245</v>
      </c>
      <c r="N4112" s="28">
        <v>100</v>
      </c>
      <c r="O4112" s="17">
        <v>667.88657249021003</v>
      </c>
      <c r="P4112" s="6">
        <f t="shared" si="1937"/>
        <v>629.73611902705295</v>
      </c>
      <c r="Q4112" s="6">
        <f t="shared" si="1923"/>
        <v>393.58507439190811</v>
      </c>
      <c r="R4112" s="17">
        <v>629.73611902705295</v>
      </c>
      <c r="S4112" s="6">
        <f t="shared" si="1938"/>
        <v>38.150453463157078</v>
      </c>
      <c r="T4112" s="6">
        <f t="shared" si="1939"/>
        <v>431.73552785506519</v>
      </c>
      <c r="U4112" s="17">
        <v>126.15742863385201</v>
      </c>
      <c r="V4112" s="6">
        <f t="shared" si="1940"/>
        <v>112.265549883262</v>
      </c>
      <c r="W4112" s="6">
        <f t="shared" si="1924"/>
        <v>112.265549883262</v>
      </c>
      <c r="X4112" s="17">
        <v>112.265549883262</v>
      </c>
      <c r="Y4112" s="6">
        <f t="shared" si="1941"/>
        <v>13.89187875059001</v>
      </c>
      <c r="Z4112" s="6">
        <f t="shared" si="1942"/>
        <v>126.15742863385201</v>
      </c>
      <c r="AA4112" s="17">
        <v>14264.179557281001</v>
      </c>
      <c r="AB4112" s="6">
        <f t="shared" si="1921"/>
        <v>13334.2514741961</v>
      </c>
      <c r="AC4112" s="6">
        <f t="shared" si="1925"/>
        <v>13334.2514741961</v>
      </c>
      <c r="AD4112" s="17">
        <v>13380.5135380391</v>
      </c>
      <c r="AE4112" s="6">
        <f t="shared" si="1943"/>
        <v>883.66601924190036</v>
      </c>
      <c r="AF4112" s="17">
        <v>14217.917493438001</v>
      </c>
      <c r="AG4112" s="6">
        <f t="shared" si="1922"/>
        <v>46.262063842999851</v>
      </c>
      <c r="AH4112" s="6">
        <f t="shared" si="1926"/>
        <v>46.262063842999851</v>
      </c>
      <c r="AI4112" s="6">
        <f t="shared" si="1944"/>
        <v>14264.179557281001</v>
      </c>
      <c r="AJ4112" s="17">
        <v>761.90533726129195</v>
      </c>
      <c r="AK4112" s="6">
        <f t="shared" si="1945"/>
        <v>607.73153968590202</v>
      </c>
      <c r="AL4112" s="6">
        <f t="shared" si="1927"/>
        <v>607.73153968590202</v>
      </c>
      <c r="AM4112" s="17">
        <v>607.73153968590202</v>
      </c>
      <c r="AN4112" s="6">
        <f t="shared" si="1946"/>
        <v>154.17379757538993</v>
      </c>
      <c r="AO4112" s="6">
        <f t="shared" si="1947"/>
        <v>761.90533726129195</v>
      </c>
      <c r="AP4112" s="17">
        <v>4710.8815837420298</v>
      </c>
      <c r="AQ4112" s="6">
        <f t="shared" si="1948"/>
        <v>4122.3990413690799</v>
      </c>
      <c r="AR4112" s="17">
        <v>1569.2867796612099</v>
      </c>
      <c r="AS4112" s="6">
        <f t="shared" si="1928"/>
        <v>980.80423728825622</v>
      </c>
      <c r="AT4112" s="17">
        <v>1904.2740916794701</v>
      </c>
      <c r="AU4112" s="6">
        <f t="shared" si="1929"/>
        <v>1904.2740916794701</v>
      </c>
      <c r="AV4112" s="17">
        <v>291.09415295087302</v>
      </c>
      <c r="AW4112" s="6">
        <f t="shared" si="1930"/>
        <v>291.09415295087302</v>
      </c>
      <c r="AX4112" s="17">
        <v>946.22655945047995</v>
      </c>
      <c r="AY4112" s="6">
        <f t="shared" si="1931"/>
        <v>946.22655945047995</v>
      </c>
      <c r="AZ4112" s="20">
        <v>212064314.13771099</v>
      </c>
      <c r="BA4112" s="20">
        <v>1439878090.7249999</v>
      </c>
      <c r="BB4112" s="20">
        <v>98215915.284811094</v>
      </c>
      <c r="BC4112" s="20">
        <v>1841679.85247716</v>
      </c>
      <c r="BD4112" s="19">
        <f t="shared" si="1932"/>
        <v>1751.9999999999991</v>
      </c>
      <c r="BE4112" s="18">
        <v>73.472953160247002</v>
      </c>
      <c r="BF4112" s="20">
        <v>20224.4857934635</v>
      </c>
      <c r="BG4112" s="20">
        <v>1194.0987148834199</v>
      </c>
      <c r="BH4112" s="19">
        <f t="shared" si="1949"/>
        <v>1.5012405141555285</v>
      </c>
      <c r="BI4112" s="20">
        <v>1321.1138457623999</v>
      </c>
      <c r="BJ4112">
        <v>250</v>
      </c>
      <c r="BK4112" s="22">
        <v>3040</v>
      </c>
      <c r="BL4112" s="22">
        <v>4611.9232000000002</v>
      </c>
      <c r="BM4112" s="22">
        <v>760</v>
      </c>
      <c r="BN4112" s="22">
        <v>190</v>
      </c>
      <c r="BO4112">
        <v>6.3147605211677699E-2</v>
      </c>
    </row>
    <row r="4113" spans="1:67" x14ac:dyDescent="0.2">
      <c r="A4113" s="27">
        <v>4112</v>
      </c>
      <c r="B4113" s="18">
        <v>1030.10826180304</v>
      </c>
      <c r="C4113" s="18">
        <v>950</v>
      </c>
      <c r="D4113">
        <v>1000</v>
      </c>
      <c r="E4113">
        <v>4000</v>
      </c>
      <c r="F4113">
        <v>3</v>
      </c>
      <c r="G4113" s="23">
        <f t="shared" si="1933"/>
        <v>0.99901749546024665</v>
      </c>
      <c r="H4113">
        <v>100</v>
      </c>
      <c r="I4113" s="17">
        <v>247.326743202377</v>
      </c>
      <c r="J4113" s="6">
        <f t="shared" si="1934"/>
        <v>246.47105463521444</v>
      </c>
      <c r="K4113" s="6">
        <f t="shared" si="1920"/>
        <v>216.38747694150103</v>
      </c>
      <c r="L4113" s="6">
        <f t="shared" si="1935"/>
        <v>0.87794275584109405</v>
      </c>
      <c r="M4113" s="6">
        <f t="shared" si="1936"/>
        <v>217.13872252029745</v>
      </c>
      <c r="N4113" s="28">
        <v>100</v>
      </c>
      <c r="O4113" s="17">
        <v>700.91312892429698</v>
      </c>
      <c r="P4113" s="6">
        <f t="shared" si="1937"/>
        <v>660.87461818452402</v>
      </c>
      <c r="Q4113" s="6">
        <f t="shared" si="1923"/>
        <v>413.04663636532752</v>
      </c>
      <c r="R4113" s="17">
        <v>660.87461818452402</v>
      </c>
      <c r="S4113" s="6">
        <f t="shared" si="1938"/>
        <v>40.03851073977296</v>
      </c>
      <c r="T4113" s="6">
        <f t="shared" si="1939"/>
        <v>453.08514710510048</v>
      </c>
      <c r="U4113" s="17">
        <v>126.15284249993201</v>
      </c>
      <c r="V4113" s="6">
        <f t="shared" si="1940"/>
        <v>112.26096374934301</v>
      </c>
      <c r="W4113" s="6">
        <f t="shared" si="1924"/>
        <v>112.26096374934301</v>
      </c>
      <c r="X4113" s="17">
        <v>112.26096374934301</v>
      </c>
      <c r="Y4113" s="6">
        <f t="shared" si="1941"/>
        <v>13.891878750589001</v>
      </c>
      <c r="Z4113" s="6">
        <f t="shared" si="1942"/>
        <v>126.15284249993201</v>
      </c>
      <c r="AA4113" s="17">
        <v>15269.2544025428</v>
      </c>
      <c r="AB4113" s="6">
        <f t="shared" si="1921"/>
        <v>14278.333733796801</v>
      </c>
      <c r="AC4113" s="6">
        <f t="shared" si="1925"/>
        <v>14278.333733796801</v>
      </c>
      <c r="AD4113" s="17">
        <v>14323.8720150095</v>
      </c>
      <c r="AE4113" s="6">
        <f t="shared" si="1943"/>
        <v>945.38238753330006</v>
      </c>
      <c r="AF4113" s="17">
        <v>15223.716121330101</v>
      </c>
      <c r="AG4113" s="6">
        <f t="shared" si="1922"/>
        <v>45.538281212699076</v>
      </c>
      <c r="AH4113" s="6">
        <f t="shared" si="1926"/>
        <v>45.538281212699076</v>
      </c>
      <c r="AI4113" s="6">
        <f t="shared" si="1944"/>
        <v>15269.2544025428</v>
      </c>
      <c r="AJ4113" s="17">
        <v>765.63461894439001</v>
      </c>
      <c r="AK4113" s="6">
        <f t="shared" si="1945"/>
        <v>610.66872664585901</v>
      </c>
      <c r="AL4113" s="6">
        <f t="shared" si="1927"/>
        <v>610.66872664585901</v>
      </c>
      <c r="AM4113" s="17">
        <v>610.66872664585901</v>
      </c>
      <c r="AN4113" s="6">
        <f t="shared" si="1946"/>
        <v>154.965892298531</v>
      </c>
      <c r="AO4113" s="6">
        <f t="shared" si="1947"/>
        <v>765.63461894439001</v>
      </c>
      <c r="AP4113" s="17">
        <v>4793.2798076167301</v>
      </c>
      <c r="AQ4113" s="6">
        <f t="shared" si="1948"/>
        <v>4173.8498050807129</v>
      </c>
      <c r="AR4113" s="17">
        <v>1651.8133400960301</v>
      </c>
      <c r="AS4113" s="6">
        <f t="shared" si="1928"/>
        <v>1032.3833375600188</v>
      </c>
      <c r="AT4113" s="17">
        <v>1904.1963006205599</v>
      </c>
      <c r="AU4113" s="6">
        <f t="shared" si="1929"/>
        <v>1904.1963006205599</v>
      </c>
      <c r="AV4113" s="17">
        <v>291.08226153119898</v>
      </c>
      <c r="AW4113" s="6">
        <f t="shared" si="1930"/>
        <v>291.08226153119898</v>
      </c>
      <c r="AX4113" s="17">
        <v>946.18790536893505</v>
      </c>
      <c r="AY4113" s="6">
        <f t="shared" si="1931"/>
        <v>946.18790536893505</v>
      </c>
      <c r="AZ4113" s="20">
        <v>212673434.744903</v>
      </c>
      <c r="BA4113" s="20">
        <v>1439878090.7249999</v>
      </c>
      <c r="BB4113" s="20">
        <v>97727126.576448902</v>
      </c>
      <c r="BC4113" s="20">
        <v>1721347.95364782</v>
      </c>
      <c r="BD4113" s="19">
        <f t="shared" si="1932"/>
        <v>1751.9999999999998</v>
      </c>
      <c r="BE4113" s="18">
        <v>73.986206855948694</v>
      </c>
      <c r="BF4113" s="20">
        <v>19247.231946523101</v>
      </c>
      <c r="BG4113" s="20">
        <v>1136.39946978699</v>
      </c>
      <c r="BH4113" s="19">
        <f t="shared" si="1949"/>
        <v>1.4287000756680723</v>
      </c>
      <c r="BI4113" s="20">
        <v>1390.6461534341099</v>
      </c>
      <c r="BJ4113">
        <v>250</v>
      </c>
      <c r="BK4113" s="22">
        <v>3040</v>
      </c>
      <c r="BL4113" s="22">
        <v>4611.9232000000002</v>
      </c>
      <c r="BM4113" s="22">
        <v>760</v>
      </c>
      <c r="BN4113" s="22">
        <v>190</v>
      </c>
      <c r="BO4113">
        <v>6.2846399424586696E-2</v>
      </c>
    </row>
    <row r="4114" spans="1:67" x14ac:dyDescent="0.2">
      <c r="A4114" s="27">
        <v>4113</v>
      </c>
      <c r="B4114" s="18">
        <v>20.602165236060799</v>
      </c>
      <c r="C4114" s="18">
        <v>1003.19999999999</v>
      </c>
      <c r="D4114">
        <v>1000</v>
      </c>
      <c r="E4114">
        <v>4000</v>
      </c>
      <c r="F4114">
        <v>6</v>
      </c>
      <c r="G4114" s="23">
        <f t="shared" si="1933"/>
        <v>0.97863270182539008</v>
      </c>
      <c r="H4114">
        <v>100</v>
      </c>
      <c r="I4114" s="17">
        <v>188.433770582606</v>
      </c>
      <c r="J4114" s="6">
        <f t="shared" si="1934"/>
        <v>188.11112418590884</v>
      </c>
      <c r="K4114" s="6">
        <f t="shared" si="1920"/>
        <v>187.48663628099837</v>
      </c>
      <c r="L4114" s="6">
        <f t="shared" si="1935"/>
        <v>0.99668021810186358</v>
      </c>
      <c r="M4114" s="6">
        <f t="shared" si="1936"/>
        <v>187.80821156202828</v>
      </c>
      <c r="N4114" s="28">
        <v>100</v>
      </c>
      <c r="O4114" s="17">
        <v>143.51833714908</v>
      </c>
      <c r="P4114" s="6">
        <f t="shared" si="1937"/>
        <v>135.32635446400701</v>
      </c>
      <c r="Q4114" s="6">
        <f t="shared" si="1923"/>
        <v>84.578971540004375</v>
      </c>
      <c r="R4114" s="17">
        <v>135.32635446400701</v>
      </c>
      <c r="S4114" s="6">
        <f t="shared" si="1938"/>
        <v>8.1919826850729862</v>
      </c>
      <c r="T4114" s="6">
        <f t="shared" si="1939"/>
        <v>92.770954225077361</v>
      </c>
      <c r="U4114" s="17">
        <v>132.46454566212799</v>
      </c>
      <c r="V4114" s="6">
        <f t="shared" si="1940"/>
        <v>117.888149332184</v>
      </c>
      <c r="W4114" s="6">
        <f t="shared" si="1924"/>
        <v>117.888149332184</v>
      </c>
      <c r="X4114" s="17">
        <v>117.888149332184</v>
      </c>
      <c r="Y4114" s="6">
        <f t="shared" si="1941"/>
        <v>14.576396329943989</v>
      </c>
      <c r="Z4114" s="6">
        <f t="shared" si="1942"/>
        <v>132.46454566212799</v>
      </c>
      <c r="AA4114" s="17">
        <v>1533.31972522768</v>
      </c>
      <c r="AB4114" s="6">
        <f t="shared" si="1921"/>
        <v>1378.5301819787599</v>
      </c>
      <c r="AC4114" s="6">
        <f t="shared" si="1925"/>
        <v>1378.5301819787599</v>
      </c>
      <c r="AD4114" s="17">
        <v>1429.01214062692</v>
      </c>
      <c r="AE4114" s="6">
        <f t="shared" si="1943"/>
        <v>104.30758460076004</v>
      </c>
      <c r="AF4114" s="17">
        <v>1482.8377665795199</v>
      </c>
      <c r="AG4114" s="6">
        <f t="shared" si="1922"/>
        <v>50.481958648160116</v>
      </c>
      <c r="AH4114" s="6">
        <f t="shared" si="1926"/>
        <v>50.481958648160116</v>
      </c>
      <c r="AI4114" s="6">
        <f t="shared" si="1944"/>
        <v>1533.31972522768</v>
      </c>
      <c r="AJ4114" s="17">
        <v>316.200456581906</v>
      </c>
      <c r="AK4114" s="6">
        <f t="shared" si="1945"/>
        <v>253.972332674987</v>
      </c>
      <c r="AL4114" s="6">
        <f t="shared" si="1927"/>
        <v>253.972332674987</v>
      </c>
      <c r="AM4114" s="17">
        <v>253.972332674987</v>
      </c>
      <c r="AN4114" s="6">
        <f t="shared" si="1946"/>
        <v>62.228123906918995</v>
      </c>
      <c r="AO4114" s="6">
        <f t="shared" si="1947"/>
        <v>316.200456581906</v>
      </c>
      <c r="AP4114" s="17">
        <v>3575.11812541875</v>
      </c>
      <c r="AQ4114" s="6">
        <f t="shared" si="1948"/>
        <v>3562.7194745153547</v>
      </c>
      <c r="AR4114" s="17">
        <v>33.063069075730802</v>
      </c>
      <c r="AS4114" s="6">
        <f t="shared" si="1928"/>
        <v>20.66441817233175</v>
      </c>
      <c r="AT4114" s="17">
        <v>2012.4626778740301</v>
      </c>
      <c r="AU4114" s="6">
        <f t="shared" si="1929"/>
        <v>2012.4626778740301</v>
      </c>
      <c r="AV4114" s="17">
        <v>582.63683226861701</v>
      </c>
      <c r="AW4114" s="6">
        <f t="shared" si="1930"/>
        <v>582.63683226861701</v>
      </c>
      <c r="AX4114" s="17">
        <v>946.95554620037603</v>
      </c>
      <c r="AY4114" s="6">
        <f t="shared" si="1931"/>
        <v>946.95554620037603</v>
      </c>
      <c r="AZ4114" s="20">
        <v>21559787.842490502</v>
      </c>
      <c r="BA4114" s="20">
        <v>1449107010.92155</v>
      </c>
      <c r="BB4114" s="20">
        <v>243897694.83403701</v>
      </c>
      <c r="BC4114" s="20">
        <v>37435506.401916496</v>
      </c>
      <c r="BD4114" s="19">
        <f t="shared" si="1932"/>
        <v>1751.9999999999941</v>
      </c>
      <c r="BE4114" s="18">
        <v>60.584983731789599</v>
      </c>
      <c r="BF4114" s="20">
        <v>461074.68396378501</v>
      </c>
      <c r="BG4114" s="20">
        <v>27222.8769230008</v>
      </c>
      <c r="BH4114" s="19">
        <f t="shared" si="1949"/>
        <v>34.225047928862786</v>
      </c>
      <c r="BI4114" s="20">
        <v>27.812923068682199</v>
      </c>
      <c r="BJ4114">
        <v>264</v>
      </c>
      <c r="BK4114" s="22">
        <v>3040</v>
      </c>
      <c r="BL4114" s="22">
        <v>4611.9232000000002</v>
      </c>
      <c r="BM4114" s="22">
        <v>760</v>
      </c>
      <c r="BN4114" s="22">
        <v>190</v>
      </c>
      <c r="BO4114">
        <v>0.152922994696117</v>
      </c>
    </row>
    <row r="4115" spans="1:67" x14ac:dyDescent="0.2">
      <c r="A4115" s="27">
        <v>4114</v>
      </c>
      <c r="B4115" s="18">
        <v>51.505413090152203</v>
      </c>
      <c r="C4115" s="18">
        <v>1003.19999999999</v>
      </c>
      <c r="D4115">
        <v>1000</v>
      </c>
      <c r="E4115">
        <v>4000</v>
      </c>
      <c r="F4115">
        <v>6</v>
      </c>
      <c r="G4115" s="23">
        <f t="shared" si="1933"/>
        <v>0.98079913366021254</v>
      </c>
      <c r="H4115">
        <v>100</v>
      </c>
      <c r="I4115" s="17">
        <v>190.72508363978699</v>
      </c>
      <c r="J4115" s="6">
        <f t="shared" si="1934"/>
        <v>190.3376712904776</v>
      </c>
      <c r="K4115" s="6">
        <f t="shared" si="1920"/>
        <v>188.77920008410098</v>
      </c>
      <c r="L4115" s="6">
        <f t="shared" si="1935"/>
        <v>0.99181207169442454</v>
      </c>
      <c r="M4115" s="6">
        <f t="shared" si="1936"/>
        <v>189.16344032886954</v>
      </c>
      <c r="N4115" s="28">
        <v>100</v>
      </c>
      <c r="O4115" s="17">
        <v>148.391526339639</v>
      </c>
      <c r="P4115" s="6">
        <f t="shared" si="1937"/>
        <v>139.92102930762201</v>
      </c>
      <c r="Q4115" s="6">
        <f t="shared" si="1923"/>
        <v>87.450643317263754</v>
      </c>
      <c r="R4115" s="17">
        <v>139.92102930762201</v>
      </c>
      <c r="S4115" s="6">
        <f t="shared" si="1938"/>
        <v>8.4704970320169934</v>
      </c>
      <c r="T4115" s="6">
        <f t="shared" si="1939"/>
        <v>95.921140349280748</v>
      </c>
      <c r="U4115" s="17">
        <v>132.45931764236701</v>
      </c>
      <c r="V4115" s="6">
        <f t="shared" si="1940"/>
        <v>117.88292131242299</v>
      </c>
      <c r="W4115" s="6">
        <f t="shared" si="1924"/>
        <v>117.88292131242299</v>
      </c>
      <c r="X4115" s="17">
        <v>117.88292131242299</v>
      </c>
      <c r="Y4115" s="6">
        <f t="shared" si="1941"/>
        <v>14.576396329944018</v>
      </c>
      <c r="Z4115" s="6">
        <f t="shared" si="1942"/>
        <v>132.45931764236701</v>
      </c>
      <c r="AA4115" s="17">
        <v>1702.3912004772301</v>
      </c>
      <c r="AB4115" s="6">
        <f t="shared" si="1921"/>
        <v>1538.35334800134</v>
      </c>
      <c r="AC4115" s="6">
        <f t="shared" si="1925"/>
        <v>1538.35334800134</v>
      </c>
      <c r="AD4115" s="17">
        <v>1587.8497558008701</v>
      </c>
      <c r="AE4115" s="6">
        <f t="shared" si="1943"/>
        <v>114.54144467636002</v>
      </c>
      <c r="AF4115" s="17">
        <v>1652.8947926777</v>
      </c>
      <c r="AG4115" s="6">
        <f t="shared" si="1922"/>
        <v>49.496407799530061</v>
      </c>
      <c r="AH4115" s="6">
        <f t="shared" si="1926"/>
        <v>49.496407799530061</v>
      </c>
      <c r="AI4115" s="6">
        <f t="shared" si="1944"/>
        <v>1702.3912004772301</v>
      </c>
      <c r="AJ4115" s="17">
        <v>352.33985971575402</v>
      </c>
      <c r="AK4115" s="6">
        <f t="shared" si="1945"/>
        <v>282.86870632914798</v>
      </c>
      <c r="AL4115" s="6">
        <f t="shared" si="1927"/>
        <v>282.86870632914798</v>
      </c>
      <c r="AM4115" s="17">
        <v>282.86870632914798</v>
      </c>
      <c r="AN4115" s="6">
        <f t="shared" si="1946"/>
        <v>69.471153386606034</v>
      </c>
      <c r="AO4115" s="6">
        <f t="shared" si="1947"/>
        <v>352.33985971575402</v>
      </c>
      <c r="AP4115" s="17">
        <v>3624.5519828514698</v>
      </c>
      <c r="AQ4115" s="6">
        <f t="shared" si="1948"/>
        <v>3593.5567302093359</v>
      </c>
      <c r="AR4115" s="17">
        <v>82.654007045675002</v>
      </c>
      <c r="AS4115" s="6">
        <f t="shared" si="1928"/>
        <v>51.65875440354688</v>
      </c>
      <c r="AT4115" s="17">
        <v>2012.3734306111901</v>
      </c>
      <c r="AU4115" s="6">
        <f t="shared" si="1929"/>
        <v>2012.3734306111901</v>
      </c>
      <c r="AV4115" s="17">
        <v>582.61099390496395</v>
      </c>
      <c r="AW4115" s="6">
        <f t="shared" si="1930"/>
        <v>582.61099390496395</v>
      </c>
      <c r="AX4115" s="17">
        <v>946.91355128963505</v>
      </c>
      <c r="AY4115" s="6">
        <f t="shared" si="1931"/>
        <v>946.91355128963505</v>
      </c>
      <c r="AZ4115" s="20">
        <v>52037763.817356803</v>
      </c>
      <c r="BA4115" s="20">
        <v>1449107010.92155</v>
      </c>
      <c r="BB4115" s="20">
        <v>217215307.43378001</v>
      </c>
      <c r="BC4115" s="20">
        <v>33639917.8273075</v>
      </c>
      <c r="BD4115" s="19">
        <f t="shared" si="1932"/>
        <v>1751.9999999999943</v>
      </c>
      <c r="BE4115" s="18">
        <v>61.244828269824403</v>
      </c>
      <c r="BF4115" s="20">
        <v>404771.53295840399</v>
      </c>
      <c r="BG4115" s="20">
        <v>23898.6134066872</v>
      </c>
      <c r="BH4115" s="19">
        <f t="shared" si="1949"/>
        <v>30.045729244220922</v>
      </c>
      <c r="BI4115" s="20">
        <v>69.532307671705496</v>
      </c>
      <c r="BJ4115">
        <v>264</v>
      </c>
      <c r="BK4115" s="22">
        <v>3040</v>
      </c>
      <c r="BL4115" s="22">
        <v>4611.9232000000002</v>
      </c>
      <c r="BM4115" s="22">
        <v>760</v>
      </c>
      <c r="BN4115" s="22">
        <v>190</v>
      </c>
      <c r="BO4115">
        <v>0.13648016038309499</v>
      </c>
    </row>
    <row r="4116" spans="1:67" x14ac:dyDescent="0.2">
      <c r="A4116" s="27">
        <v>4115</v>
      </c>
      <c r="B4116" s="18">
        <v>154.516239270456</v>
      </c>
      <c r="C4116" s="18">
        <v>1003.19999999999</v>
      </c>
      <c r="D4116">
        <v>1000</v>
      </c>
      <c r="E4116">
        <v>4000</v>
      </c>
      <c r="F4116">
        <v>5</v>
      </c>
      <c r="G4116" s="23">
        <f t="shared" si="1933"/>
        <v>0.98700798244083354</v>
      </c>
      <c r="H4116">
        <v>100</v>
      </c>
      <c r="I4116" s="17">
        <v>193.19713965546299</v>
      </c>
      <c r="J4116" s="6">
        <f t="shared" si="1934"/>
        <v>192.02299735268073</v>
      </c>
      <c r="K4116" s="6">
        <f t="shared" ref="K4116:K4133" si="1950">(T4116*AZ4116+Z4116*BA4116+AO4116*BB4116+AI4116*BC4116)/(BD4116*(1000000))</f>
        <v>187.38813672121657</v>
      </c>
      <c r="L4116" s="6">
        <f t="shared" si="1935"/>
        <v>0.97586299195740855</v>
      </c>
      <c r="M4116" s="6">
        <f t="shared" si="1936"/>
        <v>188.53393874179341</v>
      </c>
      <c r="N4116" s="28">
        <v>100</v>
      </c>
      <c r="O4116" s="17">
        <v>172.50141013732801</v>
      </c>
      <c r="P4116" s="6">
        <f t="shared" si="1937"/>
        <v>162.654123840643</v>
      </c>
      <c r="Q4116" s="6">
        <f t="shared" si="1923"/>
        <v>101.65882740040188</v>
      </c>
      <c r="R4116" s="17">
        <v>162.654123840643</v>
      </c>
      <c r="S4116" s="6">
        <f t="shared" si="1938"/>
        <v>9.847286296685013</v>
      </c>
      <c r="T4116" s="6">
        <f t="shared" si="1939"/>
        <v>111.50611369708689</v>
      </c>
      <c r="U4116" s="17">
        <v>132.45026035536</v>
      </c>
      <c r="V4116" s="6">
        <f t="shared" si="1940"/>
        <v>117.874096609538</v>
      </c>
      <c r="W4116" s="6">
        <f t="shared" si="1924"/>
        <v>117.874096609538</v>
      </c>
      <c r="X4116" s="17">
        <v>117.874096609538</v>
      </c>
      <c r="Y4116" s="6">
        <f t="shared" si="1941"/>
        <v>14.576163745822001</v>
      </c>
      <c r="Z4116" s="6">
        <f t="shared" si="1942"/>
        <v>132.45026035536</v>
      </c>
      <c r="AA4116" s="17">
        <v>2047.7320395857701</v>
      </c>
      <c r="AB4116" s="6">
        <f t="shared" si="1921"/>
        <v>1864.11047944403</v>
      </c>
      <c r="AC4116" s="6">
        <f t="shared" si="1925"/>
        <v>1864.11047944403</v>
      </c>
      <c r="AD4116" s="17">
        <v>1912.47416701315</v>
      </c>
      <c r="AE4116" s="6">
        <f t="shared" si="1943"/>
        <v>135.25787257262004</v>
      </c>
      <c r="AF4116" s="17">
        <v>1999.3683520166501</v>
      </c>
      <c r="AG4116" s="6">
        <f t="shared" si="1922"/>
        <v>48.363687569119975</v>
      </c>
      <c r="AH4116" s="6">
        <f t="shared" si="1926"/>
        <v>48.363687569119975</v>
      </c>
      <c r="AI4116" s="6">
        <f t="shared" si="1944"/>
        <v>2047.7320395857701</v>
      </c>
      <c r="AJ4116" s="17">
        <v>509.67443502646103</v>
      </c>
      <c r="AK4116" s="6">
        <f t="shared" si="1945"/>
        <v>408.42282559689602</v>
      </c>
      <c r="AL4116" s="6">
        <f t="shared" si="1927"/>
        <v>408.42282559689602</v>
      </c>
      <c r="AM4116" s="17">
        <v>408.42282559689602</v>
      </c>
      <c r="AN4116" s="6">
        <f t="shared" si="1946"/>
        <v>101.25160942956501</v>
      </c>
      <c r="AO4116" s="6">
        <f t="shared" si="1947"/>
        <v>509.67443502646103</v>
      </c>
      <c r="AP4116" s="17">
        <v>3692.5406441186001</v>
      </c>
      <c r="AQ4116" s="6">
        <f t="shared" si="1948"/>
        <v>3599.5603634827089</v>
      </c>
      <c r="AR4116" s="17">
        <v>247.94741502904799</v>
      </c>
      <c r="AS4116" s="6">
        <f t="shared" si="1928"/>
        <v>154.96713439315499</v>
      </c>
      <c r="AT4116" s="17">
        <v>2012.25489252426</v>
      </c>
      <c r="AU4116" s="6">
        <f t="shared" si="1929"/>
        <v>2012.25489252426</v>
      </c>
      <c r="AV4116" s="17">
        <v>485.480562856078</v>
      </c>
      <c r="AW4116" s="6">
        <f t="shared" si="1930"/>
        <v>485.480562856078</v>
      </c>
      <c r="AX4116" s="17">
        <v>946.85777370921596</v>
      </c>
      <c r="AY4116" s="6">
        <f t="shared" si="1931"/>
        <v>946.85777370921596</v>
      </c>
      <c r="AZ4116" s="20">
        <v>133129541.13241901</v>
      </c>
      <c r="BA4116" s="20">
        <v>1449130133.5544</v>
      </c>
      <c r="BB4116" s="20">
        <v>146978310.54951999</v>
      </c>
      <c r="BC4116" s="20">
        <v>22762014.763659801</v>
      </c>
      <c r="BD4116" s="19">
        <f t="shared" si="1932"/>
        <v>1751.9999999999989</v>
      </c>
      <c r="BE4116" s="18">
        <v>63.299632473721601</v>
      </c>
      <c r="BF4116" s="20">
        <v>266935.089711482</v>
      </c>
      <c r="BG4116" s="20">
        <v>15760.442605902501</v>
      </c>
      <c r="BH4116" s="19">
        <f t="shared" si="1949"/>
        <v>19.814287266286623</v>
      </c>
      <c r="BI4116" s="20">
        <v>208.596923015116</v>
      </c>
      <c r="BJ4116">
        <v>264</v>
      </c>
      <c r="BK4116" s="22">
        <v>3040</v>
      </c>
      <c r="BL4116" s="22">
        <v>4611.9232000000002</v>
      </c>
      <c r="BM4116" s="22">
        <v>760</v>
      </c>
      <c r="BN4116" s="22">
        <v>190</v>
      </c>
      <c r="BO4116">
        <v>9.3197067296168098E-2</v>
      </c>
    </row>
    <row r="4117" spans="1:67" x14ac:dyDescent="0.2">
      <c r="A4117" s="27">
        <v>4116</v>
      </c>
      <c r="B4117" s="18">
        <v>206.02165236060799</v>
      </c>
      <c r="C4117" s="18">
        <v>1003.19999999999</v>
      </c>
      <c r="D4117">
        <v>1000</v>
      </c>
      <c r="E4117">
        <v>4000</v>
      </c>
      <c r="F4117">
        <v>5</v>
      </c>
      <c r="G4117" s="23">
        <f t="shared" si="1933"/>
        <v>0.9894865697438181</v>
      </c>
      <c r="H4117">
        <v>100</v>
      </c>
      <c r="I4117" s="17">
        <v>197.07752985310199</v>
      </c>
      <c r="J4117" s="6">
        <f t="shared" si="1934"/>
        <v>195.71192267238581</v>
      </c>
      <c r="K4117" s="6">
        <f t="shared" si="1950"/>
        <v>189.58338798782574</v>
      </c>
      <c r="L4117" s="6">
        <f t="shared" si="1935"/>
        <v>0.96868594104601902</v>
      </c>
      <c r="M4117" s="6">
        <f t="shared" si="1936"/>
        <v>190.90623246477702</v>
      </c>
      <c r="N4117" s="28">
        <v>100</v>
      </c>
      <c r="O4117" s="17">
        <v>191.695459889918</v>
      </c>
      <c r="P4117" s="6">
        <f t="shared" si="1937"/>
        <v>180.751771385155</v>
      </c>
      <c r="Q4117" s="6">
        <f t="shared" si="1923"/>
        <v>112.96985711572188</v>
      </c>
      <c r="R4117" s="17">
        <v>180.751771385155</v>
      </c>
      <c r="S4117" s="6">
        <f t="shared" si="1938"/>
        <v>10.943688504763003</v>
      </c>
      <c r="T4117" s="6">
        <f t="shared" si="1939"/>
        <v>123.91354562048488</v>
      </c>
      <c r="U4117" s="17">
        <v>132.44228452786601</v>
      </c>
      <c r="V4117" s="6">
        <f t="shared" si="1940"/>
        <v>117.866112185264</v>
      </c>
      <c r="W4117" s="6">
        <f t="shared" si="1924"/>
        <v>117.866112185264</v>
      </c>
      <c r="X4117" s="17">
        <v>117.866112185264</v>
      </c>
      <c r="Y4117" s="6">
        <f t="shared" si="1941"/>
        <v>14.576172342602007</v>
      </c>
      <c r="Z4117" s="6">
        <f t="shared" si="1942"/>
        <v>132.44228452786601</v>
      </c>
      <c r="AA4117" s="17">
        <v>2491.2801837292</v>
      </c>
      <c r="AB4117" s="6">
        <f t="shared" ref="AB4117:AB4133" si="1951">AA4117-AE4117-AG4117</f>
        <v>2282.5993849235701</v>
      </c>
      <c r="AC4117" s="6">
        <f t="shared" si="1925"/>
        <v>2282.5993849235701</v>
      </c>
      <c r="AD4117" s="17">
        <v>2328.98706082116</v>
      </c>
      <c r="AE4117" s="6">
        <f t="shared" si="1943"/>
        <v>162.29312290804</v>
      </c>
      <c r="AF4117" s="17">
        <v>2444.8925078316101</v>
      </c>
      <c r="AG4117" s="6">
        <f t="shared" ref="AG4117:AG4132" si="1952">AA4117-AF4117</f>
        <v>46.387675897589816</v>
      </c>
      <c r="AH4117" s="6">
        <f t="shared" si="1926"/>
        <v>46.387675897589816</v>
      </c>
      <c r="AI4117" s="6">
        <f t="shared" si="1944"/>
        <v>2491.2801837292</v>
      </c>
      <c r="AJ4117" s="17">
        <v>592.71236298412305</v>
      </c>
      <c r="AK4117" s="6">
        <f t="shared" si="1945"/>
        <v>474.47325488533198</v>
      </c>
      <c r="AL4117" s="6">
        <f t="shared" si="1927"/>
        <v>474.47325488533198</v>
      </c>
      <c r="AM4117" s="17">
        <v>474.47325488533198</v>
      </c>
      <c r="AN4117" s="6">
        <f t="shared" si="1946"/>
        <v>118.23910809879106</v>
      </c>
      <c r="AO4117" s="6">
        <f t="shared" si="1947"/>
        <v>592.71236298412305</v>
      </c>
      <c r="AP4117" s="17">
        <v>3774.9318364682799</v>
      </c>
      <c r="AQ4117" s="6">
        <f t="shared" si="1948"/>
        <v>3650.966599659334</v>
      </c>
      <c r="AR4117" s="17">
        <v>330.57396482386702</v>
      </c>
      <c r="AS4117" s="6">
        <f t="shared" si="1928"/>
        <v>206.60872801491689</v>
      </c>
      <c r="AT4117" s="17">
        <v>2012.1174019298801</v>
      </c>
      <c r="AU4117" s="6">
        <f t="shared" si="1929"/>
        <v>2012.1174019298801</v>
      </c>
      <c r="AV4117" s="17">
        <v>485.44739160555901</v>
      </c>
      <c r="AW4117" s="6">
        <f t="shared" si="1930"/>
        <v>485.44739160555901</v>
      </c>
      <c r="AX4117" s="17">
        <v>946.79307810897797</v>
      </c>
      <c r="AY4117" s="6">
        <f t="shared" si="1931"/>
        <v>946.79307810897797</v>
      </c>
      <c r="AZ4117" s="20">
        <v>158407930.53835699</v>
      </c>
      <c r="BA4117" s="20">
        <v>1449130133.5544</v>
      </c>
      <c r="BB4117" s="20">
        <v>126042406.09841099</v>
      </c>
      <c r="BC4117" s="20">
        <v>18419529.808830701</v>
      </c>
      <c r="BD4117" s="19">
        <f t="shared" si="1932"/>
        <v>1751.9999999999989</v>
      </c>
      <c r="BE4117" s="18">
        <v>64.248092405688993</v>
      </c>
      <c r="BF4117" s="20">
        <v>209360.250342051</v>
      </c>
      <c r="BG4117" s="20">
        <v>12361.0957744059</v>
      </c>
      <c r="BH4117" s="19">
        <f t="shared" si="1949"/>
        <v>15.540572604758699</v>
      </c>
      <c r="BI4117" s="20">
        <v>278.12923068682198</v>
      </c>
      <c r="BJ4117">
        <v>264</v>
      </c>
      <c r="BK4117" s="22">
        <v>3040</v>
      </c>
      <c r="BL4117" s="22">
        <v>4611.9232000000002</v>
      </c>
      <c r="BM4117" s="22">
        <v>760</v>
      </c>
      <c r="BN4117" s="22">
        <v>190</v>
      </c>
      <c r="BO4117">
        <v>8.0295424923931699E-2</v>
      </c>
    </row>
    <row r="4118" spans="1:67" x14ac:dyDescent="0.2">
      <c r="A4118" s="27">
        <v>4117</v>
      </c>
      <c r="B4118" s="18">
        <v>257.52706545076097</v>
      </c>
      <c r="C4118" s="18">
        <v>1003.19999999999</v>
      </c>
      <c r="D4118">
        <v>1000</v>
      </c>
      <c r="E4118">
        <v>4000</v>
      </c>
      <c r="F4118">
        <v>4</v>
      </c>
      <c r="G4118" s="23">
        <f t="shared" si="1933"/>
        <v>0.99166010775171487</v>
      </c>
      <c r="H4118">
        <v>100</v>
      </c>
      <c r="I4118" s="17">
        <v>195.76841446698299</v>
      </c>
      <c r="J4118" s="6">
        <f t="shared" si="1934"/>
        <v>194.46018034249218</v>
      </c>
      <c r="K4118" s="6">
        <f t="shared" si="1950"/>
        <v>186.85595135166508</v>
      </c>
      <c r="L4118" s="6">
        <f t="shared" si="1935"/>
        <v>0.96089570123079093</v>
      </c>
      <c r="M4118" s="6">
        <f t="shared" si="1936"/>
        <v>188.11302789809173</v>
      </c>
      <c r="N4118" s="28">
        <v>100</v>
      </c>
      <c r="O4118" s="17">
        <v>219.848655694108</v>
      </c>
      <c r="P4118" s="6">
        <f t="shared" si="1937"/>
        <v>207.29786999305</v>
      </c>
      <c r="Q4118" s="6">
        <f t="shared" si="1923"/>
        <v>129.56116874565626</v>
      </c>
      <c r="R4118" s="17">
        <v>207.29786999305</v>
      </c>
      <c r="S4118" s="6">
        <f t="shared" si="1938"/>
        <v>12.550785701058004</v>
      </c>
      <c r="T4118" s="6">
        <f t="shared" si="1939"/>
        <v>142.11195444671426</v>
      </c>
      <c r="U4118" s="17">
        <v>132.443586841551</v>
      </c>
      <c r="V4118" s="6">
        <f t="shared" si="1940"/>
        <v>117.86742309573</v>
      </c>
      <c r="W4118" s="6">
        <f t="shared" si="1924"/>
        <v>117.86742309573</v>
      </c>
      <c r="X4118" s="17">
        <v>117.86742309573</v>
      </c>
      <c r="Y4118" s="6">
        <f t="shared" si="1941"/>
        <v>14.576163745820992</v>
      </c>
      <c r="Z4118" s="6">
        <f t="shared" si="1942"/>
        <v>132.443586841551</v>
      </c>
      <c r="AA4118" s="17">
        <v>2466.84203592531</v>
      </c>
      <c r="AB4118" s="6">
        <f t="shared" si="1951"/>
        <v>2259.4731124719901</v>
      </c>
      <c r="AC4118" s="6">
        <f t="shared" si="1925"/>
        <v>2259.4731124719901</v>
      </c>
      <c r="AD4118" s="17">
        <v>2306.221419388</v>
      </c>
      <c r="AE4118" s="6">
        <f t="shared" si="1943"/>
        <v>160.62061653731007</v>
      </c>
      <c r="AF4118" s="17">
        <v>2420.0937290093002</v>
      </c>
      <c r="AG4118" s="6">
        <f t="shared" si="1952"/>
        <v>46.748306916009824</v>
      </c>
      <c r="AH4118" s="6">
        <f t="shared" si="1926"/>
        <v>46.748306916009824</v>
      </c>
      <c r="AI4118" s="6">
        <f t="shared" si="1944"/>
        <v>2466.84203592531</v>
      </c>
      <c r="AJ4118" s="17">
        <v>642.07640379672296</v>
      </c>
      <c r="AK4118" s="6">
        <f t="shared" si="1945"/>
        <v>513.52446547775901</v>
      </c>
      <c r="AL4118" s="6">
        <f t="shared" si="1927"/>
        <v>513.52446547775901</v>
      </c>
      <c r="AM4118" s="17">
        <v>513.52446547775901</v>
      </c>
      <c r="AN4118" s="6">
        <f t="shared" si="1946"/>
        <v>128.55193831896395</v>
      </c>
      <c r="AO4118" s="6">
        <f t="shared" si="1947"/>
        <v>642.07640379672296</v>
      </c>
      <c r="AP4118" s="17">
        <v>3760.5298914876498</v>
      </c>
      <c r="AQ4118" s="6">
        <f t="shared" si="1948"/>
        <v>3605.571530653237</v>
      </c>
      <c r="AR4118" s="17">
        <v>413.222295558425</v>
      </c>
      <c r="AS4118" s="6">
        <f t="shared" si="1928"/>
        <v>258.2639347240156</v>
      </c>
      <c r="AT4118" s="17">
        <v>2012.14096748731</v>
      </c>
      <c r="AU4118" s="6">
        <f t="shared" si="1929"/>
        <v>2012.14096748731</v>
      </c>
      <c r="AV4118" s="17">
        <v>388.36246166254</v>
      </c>
      <c r="AW4118" s="6">
        <f t="shared" si="1930"/>
        <v>388.36246166254</v>
      </c>
      <c r="AX4118" s="17">
        <v>946.80416677937103</v>
      </c>
      <c r="AY4118" s="6">
        <f t="shared" si="1931"/>
        <v>946.80416677937103</v>
      </c>
      <c r="AZ4118" s="20">
        <v>171381200.618875</v>
      </c>
      <c r="BA4118" s="20">
        <v>1449130133.5544</v>
      </c>
      <c r="BB4118" s="20">
        <v>116877174.607728</v>
      </c>
      <c r="BC4118" s="20">
        <v>14611491.218995599</v>
      </c>
      <c r="BD4118" s="19">
        <f t="shared" si="1932"/>
        <v>1751.9999999999986</v>
      </c>
      <c r="BE4118" s="18">
        <v>65.144967636254805</v>
      </c>
      <c r="BF4118" s="20">
        <v>164723.08882962001</v>
      </c>
      <c r="BG4118" s="20">
        <v>9725.6182773581204</v>
      </c>
      <c r="BH4118" s="19">
        <f t="shared" si="1949"/>
        <v>12.22720701496355</v>
      </c>
      <c r="BI4118" s="20">
        <v>347.66153835852703</v>
      </c>
      <c r="BJ4118">
        <v>264</v>
      </c>
      <c r="BK4118" s="22">
        <v>3040</v>
      </c>
      <c r="BL4118" s="22">
        <v>4611.9232000000002</v>
      </c>
      <c r="BM4118" s="22">
        <v>760</v>
      </c>
      <c r="BN4118" s="22">
        <v>190</v>
      </c>
      <c r="BO4118">
        <v>7.46473812195841E-2</v>
      </c>
    </row>
    <row r="4119" spans="1:67" x14ac:dyDescent="0.2">
      <c r="A4119" s="27">
        <v>4118</v>
      </c>
      <c r="B4119" s="18">
        <v>309.03247854091302</v>
      </c>
      <c r="C4119" s="18">
        <v>1003.19999999999</v>
      </c>
      <c r="D4119">
        <v>1000</v>
      </c>
      <c r="E4119">
        <v>4000</v>
      </c>
      <c r="F4119">
        <v>4</v>
      </c>
      <c r="G4119" s="23">
        <f t="shared" si="1933"/>
        <v>0.99362118960534218</v>
      </c>
      <c r="H4119">
        <v>100</v>
      </c>
      <c r="I4119" s="17">
        <v>199.79543726782501</v>
      </c>
      <c r="J4119" s="6">
        <f t="shared" si="1934"/>
        <v>197.84763719041987</v>
      </c>
      <c r="K4119" s="6">
        <f t="shared" si="1950"/>
        <v>188.74631209442538</v>
      </c>
      <c r="L4119" s="6">
        <f t="shared" si="1935"/>
        <v>0.95399831291775872</v>
      </c>
      <c r="M4119" s="6">
        <f t="shared" si="1936"/>
        <v>190.60451008217095</v>
      </c>
      <c r="N4119" s="28">
        <v>100</v>
      </c>
      <c r="O4119" s="17">
        <v>251.37384050734701</v>
      </c>
      <c r="P4119" s="6">
        <f t="shared" si="1937"/>
        <v>237.02244621511301</v>
      </c>
      <c r="Q4119" s="6">
        <f t="shared" si="1923"/>
        <v>148.13902888444562</v>
      </c>
      <c r="R4119" s="17">
        <v>237.02244621511301</v>
      </c>
      <c r="S4119" s="6">
        <f t="shared" si="1938"/>
        <v>14.351394292234005</v>
      </c>
      <c r="T4119" s="6">
        <f t="shared" si="1939"/>
        <v>162.49042317667963</v>
      </c>
      <c r="U4119" s="17">
        <v>132.43591204494399</v>
      </c>
      <c r="V4119" s="6">
        <f t="shared" si="1940"/>
        <v>117.85974034121701</v>
      </c>
      <c r="W4119" s="6">
        <f t="shared" si="1924"/>
        <v>117.85974034121701</v>
      </c>
      <c r="X4119" s="17">
        <v>117.85974034121701</v>
      </c>
      <c r="Y4119" s="6">
        <f t="shared" si="1941"/>
        <v>14.576171703726985</v>
      </c>
      <c r="Z4119" s="6">
        <f t="shared" si="1942"/>
        <v>132.43591204494399</v>
      </c>
      <c r="AA4119" s="17">
        <v>3072.2474146823401</v>
      </c>
      <c r="AB4119" s="6">
        <f t="shared" si="1951"/>
        <v>2827.3168632275497</v>
      </c>
      <c r="AC4119" s="6">
        <f t="shared" si="1925"/>
        <v>2827.3168632275497</v>
      </c>
      <c r="AD4119" s="17">
        <v>2874.6774752807</v>
      </c>
      <c r="AE4119" s="6">
        <f t="shared" si="1943"/>
        <v>197.56993940164011</v>
      </c>
      <c r="AF4119" s="17">
        <v>3024.8868026291898</v>
      </c>
      <c r="AG4119" s="6">
        <f t="shared" si="1952"/>
        <v>47.360612053150362</v>
      </c>
      <c r="AH4119" s="6">
        <f t="shared" si="1926"/>
        <v>47.360612053150362</v>
      </c>
      <c r="AI4119" s="6">
        <f t="shared" si="1944"/>
        <v>3072.2474146823401</v>
      </c>
      <c r="AJ4119" s="17">
        <v>670.38651014847005</v>
      </c>
      <c r="AK4119" s="6">
        <f t="shared" si="1945"/>
        <v>535.83048390377405</v>
      </c>
      <c r="AL4119" s="6">
        <f t="shared" si="1927"/>
        <v>535.83048390377405</v>
      </c>
      <c r="AM4119" s="17">
        <v>535.83048390377405</v>
      </c>
      <c r="AN4119" s="6">
        <f t="shared" si="1946"/>
        <v>134.556026244696</v>
      </c>
      <c r="AO4119" s="6">
        <f t="shared" si="1947"/>
        <v>670.38651014847005</v>
      </c>
      <c r="AP4119" s="17">
        <v>3842.9217493565402</v>
      </c>
      <c r="AQ4119" s="6">
        <f t="shared" si="1948"/>
        <v>3656.9839383376939</v>
      </c>
      <c r="AR4119" s="17">
        <v>495.83416271693102</v>
      </c>
      <c r="AS4119" s="6">
        <f t="shared" si="1928"/>
        <v>309.8963516980819</v>
      </c>
      <c r="AT4119" s="17">
        <v>2012.00871501509</v>
      </c>
      <c r="AU4119" s="6">
        <f t="shared" si="1929"/>
        <v>2012.00871501509</v>
      </c>
      <c r="AV4119" s="17">
        <v>388.33693566982703</v>
      </c>
      <c r="AW4119" s="6">
        <f t="shared" si="1930"/>
        <v>388.33693566982703</v>
      </c>
      <c r="AX4119" s="17">
        <v>946.74193595469501</v>
      </c>
      <c r="AY4119" s="6">
        <f t="shared" si="1931"/>
        <v>946.74193595469501</v>
      </c>
      <c r="AZ4119" s="20">
        <v>179398160.50120199</v>
      </c>
      <c r="BA4119" s="20">
        <v>1449130133.5544</v>
      </c>
      <c r="BB4119" s="20">
        <v>112296030.132957</v>
      </c>
      <c r="BC4119" s="20">
        <v>11175675.811440499</v>
      </c>
      <c r="BD4119" s="19">
        <f t="shared" si="1932"/>
        <v>1751.9999999999995</v>
      </c>
      <c r="BE4119" s="18">
        <v>65.9997886558631</v>
      </c>
      <c r="BF4119" s="20">
        <v>125298.586826161</v>
      </c>
      <c r="BG4119" s="20">
        <v>7397.9078150003998</v>
      </c>
      <c r="BH4119" s="19">
        <f t="shared" si="1949"/>
        <v>9.3007711954121675</v>
      </c>
      <c r="BI4119" s="20">
        <v>417.19384603023298</v>
      </c>
      <c r="BJ4119">
        <v>264</v>
      </c>
      <c r="BK4119" s="22">
        <v>3040</v>
      </c>
      <c r="BL4119" s="22">
        <v>4611.9232000000002</v>
      </c>
      <c r="BM4119" s="22">
        <v>760</v>
      </c>
      <c r="BN4119" s="22">
        <v>190</v>
      </c>
      <c r="BO4119">
        <v>7.1824281040891599E-2</v>
      </c>
    </row>
    <row r="4120" spans="1:67" x14ac:dyDescent="0.2">
      <c r="A4120" s="27">
        <v>4119</v>
      </c>
      <c r="B4120" s="18">
        <v>360.53789163106501</v>
      </c>
      <c r="C4120" s="18">
        <v>1003.19999999999</v>
      </c>
      <c r="D4120">
        <v>1000</v>
      </c>
      <c r="E4120">
        <v>4000</v>
      </c>
      <c r="F4120">
        <v>4</v>
      </c>
      <c r="G4120" s="23">
        <f t="shared" si="1933"/>
        <v>0.99481581178881062</v>
      </c>
      <c r="H4120">
        <v>100</v>
      </c>
      <c r="I4120" s="17">
        <v>203.86021491990701</v>
      </c>
      <c r="J4120" s="6">
        <f t="shared" si="1934"/>
        <v>202.39328934612482</v>
      </c>
      <c r="K4120" s="6">
        <f t="shared" si="1950"/>
        <v>191.79748638293432</v>
      </c>
      <c r="L4120" s="6">
        <f t="shared" si="1935"/>
        <v>0.94764745907622472</v>
      </c>
      <c r="M4120" s="6">
        <f t="shared" si="1936"/>
        <v>193.18761467558295</v>
      </c>
      <c r="N4120" s="28">
        <v>100</v>
      </c>
      <c r="O4120" s="17">
        <v>283.64772875771098</v>
      </c>
      <c r="P4120" s="6">
        <f t="shared" si="1937"/>
        <v>267.45280036444899</v>
      </c>
      <c r="Q4120" s="6">
        <f t="shared" si="1923"/>
        <v>167.15800022778063</v>
      </c>
      <c r="R4120" s="17">
        <v>267.45280036444899</v>
      </c>
      <c r="S4120" s="6">
        <f t="shared" si="1938"/>
        <v>16.194928393261989</v>
      </c>
      <c r="T4120" s="6">
        <f t="shared" si="1939"/>
        <v>183.35292862104262</v>
      </c>
      <c r="U4120" s="17">
        <v>132.42844153732699</v>
      </c>
      <c r="V4120" s="6">
        <f t="shared" si="1940"/>
        <v>117.852277791505</v>
      </c>
      <c r="W4120" s="6">
        <f t="shared" si="1924"/>
        <v>117.852277791505</v>
      </c>
      <c r="X4120" s="17">
        <v>117.852277791505</v>
      </c>
      <c r="Y4120" s="6">
        <f t="shared" si="1941"/>
        <v>14.576163745821987</v>
      </c>
      <c r="Z4120" s="6">
        <f t="shared" si="1942"/>
        <v>132.42844153732699</v>
      </c>
      <c r="AA4120" s="17">
        <v>3870.8519281357499</v>
      </c>
      <c r="AB4120" s="6">
        <f t="shared" si="1951"/>
        <v>3579.2090656452601</v>
      </c>
      <c r="AC4120" s="6">
        <f t="shared" si="1925"/>
        <v>3579.2090656452601</v>
      </c>
      <c r="AD4120" s="17">
        <v>3624.4284854729499</v>
      </c>
      <c r="AE4120" s="6">
        <f t="shared" si="1943"/>
        <v>246.42344266279997</v>
      </c>
      <c r="AF4120" s="17">
        <v>3825.6325083080601</v>
      </c>
      <c r="AG4120" s="6">
        <f t="shared" si="1952"/>
        <v>45.219419827689762</v>
      </c>
      <c r="AH4120" s="6">
        <f t="shared" si="1926"/>
        <v>45.219419827689762</v>
      </c>
      <c r="AI4120" s="6">
        <f t="shared" si="1944"/>
        <v>3870.8519281357499</v>
      </c>
      <c r="AJ4120" s="17">
        <v>690.26642281425495</v>
      </c>
      <c r="AK4120" s="6">
        <f t="shared" si="1945"/>
        <v>551.49418512755301</v>
      </c>
      <c r="AL4120" s="6">
        <f t="shared" si="1927"/>
        <v>551.49418512755301</v>
      </c>
      <c r="AM4120" s="17">
        <v>551.49418512755301</v>
      </c>
      <c r="AN4120" s="6">
        <f t="shared" si="1946"/>
        <v>138.77223768670194</v>
      </c>
      <c r="AO4120" s="6">
        <f t="shared" si="1947"/>
        <v>690.26642281425495</v>
      </c>
      <c r="AP4120" s="17">
        <v>3925.3143639647601</v>
      </c>
      <c r="AQ4120" s="6">
        <f t="shared" si="1948"/>
        <v>3708.4005345915903</v>
      </c>
      <c r="AR4120" s="17">
        <v>578.43687832845296</v>
      </c>
      <c r="AS4120" s="6">
        <f t="shared" si="1928"/>
        <v>361.52304895528312</v>
      </c>
      <c r="AT4120" s="17">
        <v>2011.88241863391</v>
      </c>
      <c r="AU4120" s="6">
        <f t="shared" si="1929"/>
        <v>2011.88241863391</v>
      </c>
      <c r="AV4120" s="17">
        <v>388.312559259681</v>
      </c>
      <c r="AW4120" s="6">
        <f t="shared" si="1930"/>
        <v>388.312559259681</v>
      </c>
      <c r="AX4120" s="17">
        <v>946.68250774271598</v>
      </c>
      <c r="AY4120" s="6">
        <f t="shared" si="1931"/>
        <v>946.68250774271598</v>
      </c>
      <c r="AZ4120" s="20">
        <v>185092814.04632601</v>
      </c>
      <c r="BA4120" s="20">
        <v>1449130133.5544</v>
      </c>
      <c r="BB4120" s="20">
        <v>108694354.65326899</v>
      </c>
      <c r="BC4120" s="20">
        <v>9082697.7460038196</v>
      </c>
      <c r="BD4120" s="19">
        <f t="shared" si="1932"/>
        <v>1751.9999999999989</v>
      </c>
      <c r="BE4120" s="18">
        <v>66.824502407684093</v>
      </c>
      <c r="BF4120" s="20">
        <v>100012.015669015</v>
      </c>
      <c r="BG4120" s="20">
        <v>5904.9322985442304</v>
      </c>
      <c r="BH4120" s="19">
        <f t="shared" si="1949"/>
        <v>7.423777858085705</v>
      </c>
      <c r="BI4120" s="20">
        <v>486.72615370193802</v>
      </c>
      <c r="BJ4120">
        <v>264</v>
      </c>
      <c r="BK4120" s="22">
        <v>3040</v>
      </c>
      <c r="BL4120" s="22">
        <v>4611.9232000000002</v>
      </c>
      <c r="BM4120" s="22">
        <v>760</v>
      </c>
      <c r="BN4120" s="22">
        <v>190</v>
      </c>
      <c r="BO4120">
        <v>6.9604773825059099E-2</v>
      </c>
    </row>
    <row r="4121" spans="1:67" x14ac:dyDescent="0.2">
      <c r="A4121" s="27">
        <v>4120</v>
      </c>
      <c r="B4121" s="18">
        <v>412.043304721217</v>
      </c>
      <c r="C4121" s="18">
        <v>1003.19999999999</v>
      </c>
      <c r="D4121">
        <v>1000</v>
      </c>
      <c r="E4121">
        <v>4000</v>
      </c>
      <c r="F4121">
        <v>4</v>
      </c>
      <c r="G4121" s="23">
        <f t="shared" si="1933"/>
        <v>0.99578399080162605</v>
      </c>
      <c r="H4121">
        <v>100</v>
      </c>
      <c r="I4121" s="17">
        <v>207.981022041242</v>
      </c>
      <c r="J4121" s="6">
        <f t="shared" si="1934"/>
        <v>206.38183549976418</v>
      </c>
      <c r="K4121" s="6">
        <f t="shared" si="1950"/>
        <v>194.28794525416365</v>
      </c>
      <c r="L4121" s="6">
        <f t="shared" si="1935"/>
        <v>0.94140041338272551</v>
      </c>
      <c r="M4121" s="6">
        <f t="shared" si="1936"/>
        <v>195.79342012538697</v>
      </c>
      <c r="N4121" s="28">
        <v>100</v>
      </c>
      <c r="O4121" s="17">
        <v>316.421476756434</v>
      </c>
      <c r="P4121" s="6">
        <f t="shared" si="1937"/>
        <v>298.35430182205198</v>
      </c>
      <c r="Q4121" s="6">
        <f t="shared" si="1923"/>
        <v>186.4714386387825</v>
      </c>
      <c r="R4121" s="17">
        <v>298.35430182205198</v>
      </c>
      <c r="S4121" s="6">
        <f t="shared" si="1938"/>
        <v>18.067174934382024</v>
      </c>
      <c r="T4121" s="6">
        <f t="shared" si="1939"/>
        <v>204.53861357316453</v>
      </c>
      <c r="U4121" s="17">
        <v>132.42144084986501</v>
      </c>
      <c r="V4121" s="6">
        <f t="shared" si="1940"/>
        <v>117.845269215035</v>
      </c>
      <c r="W4121" s="6">
        <f t="shared" si="1924"/>
        <v>117.845269215035</v>
      </c>
      <c r="X4121" s="17">
        <v>117.845269215035</v>
      </c>
      <c r="Y4121" s="6">
        <f t="shared" si="1941"/>
        <v>14.576171634830004</v>
      </c>
      <c r="Z4121" s="6">
        <f t="shared" si="1942"/>
        <v>132.42144084986501</v>
      </c>
      <c r="AA4121" s="17">
        <v>4704.1950748691297</v>
      </c>
      <c r="AB4121" s="6">
        <f t="shared" si="1951"/>
        <v>4360.9393896032097</v>
      </c>
      <c r="AC4121" s="6">
        <f t="shared" si="1925"/>
        <v>4360.9393896032097</v>
      </c>
      <c r="AD4121" s="17">
        <v>4406.7859606441198</v>
      </c>
      <c r="AE4121" s="6">
        <f t="shared" si="1943"/>
        <v>297.40911422500994</v>
      </c>
      <c r="AF4121" s="17">
        <v>4658.3485038282197</v>
      </c>
      <c r="AG4121" s="6">
        <f t="shared" si="1952"/>
        <v>45.846571040910021</v>
      </c>
      <c r="AH4121" s="6">
        <f t="shared" si="1926"/>
        <v>45.846571040910021</v>
      </c>
      <c r="AI4121" s="6">
        <f t="shared" si="1944"/>
        <v>4704.1950748691297</v>
      </c>
      <c r="AJ4121" s="17">
        <v>706.99229389020797</v>
      </c>
      <c r="AK4121" s="6">
        <f t="shared" si="1945"/>
        <v>564.65498080862994</v>
      </c>
      <c r="AL4121" s="6">
        <f t="shared" si="1927"/>
        <v>564.65498080862994</v>
      </c>
      <c r="AM4121" s="17">
        <v>564.65498080862994</v>
      </c>
      <c r="AN4121" s="6">
        <f t="shared" si="1946"/>
        <v>142.33731308157803</v>
      </c>
      <c r="AO4121" s="6">
        <f t="shared" si="1947"/>
        <v>706.99229389020797</v>
      </c>
      <c r="AP4121" s="17">
        <v>4007.7076853175799</v>
      </c>
      <c r="AQ4121" s="6">
        <f t="shared" si="1948"/>
        <v>3759.8210426929891</v>
      </c>
      <c r="AR4121" s="17">
        <v>661.03104699890196</v>
      </c>
      <c r="AS4121" s="6">
        <f t="shared" si="1928"/>
        <v>413.14440437431369</v>
      </c>
      <c r="AT4121" s="17">
        <v>2011.7616848487901</v>
      </c>
      <c r="AU4121" s="6">
        <f t="shared" si="1929"/>
        <v>2011.7616848487901</v>
      </c>
      <c r="AV4121" s="17">
        <v>388.28925648380601</v>
      </c>
      <c r="AW4121" s="6">
        <f t="shared" si="1930"/>
        <v>388.28925648380601</v>
      </c>
      <c r="AX4121" s="17">
        <v>946.62569698607899</v>
      </c>
      <c r="AY4121" s="6">
        <f t="shared" si="1931"/>
        <v>946.62569698607899</v>
      </c>
      <c r="AZ4121" s="20">
        <v>189381064.333188</v>
      </c>
      <c r="BA4121" s="20">
        <v>1449130133.5544</v>
      </c>
      <c r="BB4121" s="20">
        <v>106102353.99686</v>
      </c>
      <c r="BC4121" s="20">
        <v>7386448.11555117</v>
      </c>
      <c r="BD4121" s="19">
        <f t="shared" si="1932"/>
        <v>1751.9999999999993</v>
      </c>
      <c r="BE4121" s="18">
        <v>67.613003437446096</v>
      </c>
      <c r="BF4121" s="20">
        <v>81188.5489152956</v>
      </c>
      <c r="BG4121" s="20">
        <v>4793.5528701717303</v>
      </c>
      <c r="BH4121" s="19">
        <f t="shared" si="1949"/>
        <v>6.0265333893696473</v>
      </c>
      <c r="BI4121" s="20">
        <v>556.25846137364397</v>
      </c>
      <c r="BJ4121">
        <v>264</v>
      </c>
      <c r="BK4121" s="22">
        <v>3040</v>
      </c>
      <c r="BL4121" s="22">
        <v>4611.9232000000002</v>
      </c>
      <c r="BM4121" s="22">
        <v>760</v>
      </c>
      <c r="BN4121" s="22">
        <v>190</v>
      </c>
      <c r="BO4121">
        <v>6.8007472156764906E-2</v>
      </c>
    </row>
    <row r="4122" spans="1:67" x14ac:dyDescent="0.2">
      <c r="A4122" s="27">
        <v>4121</v>
      </c>
      <c r="B4122" s="18">
        <v>463.54871781137001</v>
      </c>
      <c r="C4122" s="18">
        <v>1003.19999999999</v>
      </c>
      <c r="D4122">
        <v>1000</v>
      </c>
      <c r="E4122">
        <v>4000</v>
      </c>
      <c r="F4122">
        <v>4</v>
      </c>
      <c r="G4122" s="23">
        <f t="shared" si="1933"/>
        <v>0.99675225835280723</v>
      </c>
      <c r="H4122">
        <v>100</v>
      </c>
      <c r="I4122" s="17">
        <v>212.12074567477299</v>
      </c>
      <c r="J4122" s="6">
        <f t="shared" si="1934"/>
        <v>209.66861899113343</v>
      </c>
      <c r="K4122" s="6">
        <f t="shared" si="1950"/>
        <v>196.0689751957934</v>
      </c>
      <c r="L4122" s="6">
        <f t="shared" si="1935"/>
        <v>0.93513743801634364</v>
      </c>
      <c r="M4122" s="6">
        <f t="shared" si="1936"/>
        <v>198.36205066042362</v>
      </c>
      <c r="N4122" s="28">
        <v>100</v>
      </c>
      <c r="O4122" s="17">
        <v>349.40377896830699</v>
      </c>
      <c r="P4122" s="6">
        <f t="shared" si="1937"/>
        <v>329.45228545160597</v>
      </c>
      <c r="Q4122" s="6">
        <f t="shared" si="1923"/>
        <v>205.90767840725374</v>
      </c>
      <c r="R4122" s="17">
        <v>329.45228545160597</v>
      </c>
      <c r="S4122" s="6">
        <f t="shared" si="1938"/>
        <v>19.951493516701021</v>
      </c>
      <c r="T4122" s="6">
        <f t="shared" si="1939"/>
        <v>225.85917192395476</v>
      </c>
      <c r="U4122" s="17">
        <v>132.416015887176</v>
      </c>
      <c r="V4122" s="6">
        <f t="shared" si="1940"/>
        <v>117.83969645758999</v>
      </c>
      <c r="W4122" s="6">
        <f t="shared" si="1924"/>
        <v>117.83969645758999</v>
      </c>
      <c r="X4122" s="17">
        <v>117.83969645758999</v>
      </c>
      <c r="Y4122" s="6">
        <f t="shared" si="1941"/>
        <v>14.576319429586007</v>
      </c>
      <c r="Z4122" s="6">
        <f t="shared" si="1942"/>
        <v>132.416015887176</v>
      </c>
      <c r="AA4122" s="17">
        <v>5795.5736068923998</v>
      </c>
      <c r="AB4122" s="6">
        <f t="shared" si="1951"/>
        <v>5385.8970715748401</v>
      </c>
      <c r="AC4122" s="6">
        <f t="shared" si="1925"/>
        <v>5385.8970715748401</v>
      </c>
      <c r="AD4122" s="17">
        <v>5431.22374523288</v>
      </c>
      <c r="AE4122" s="6">
        <f t="shared" si="1943"/>
        <v>364.34986165951977</v>
      </c>
      <c r="AF4122" s="17">
        <v>5750.2469332343599</v>
      </c>
      <c r="AG4122" s="6">
        <f t="shared" si="1952"/>
        <v>45.326673658039908</v>
      </c>
      <c r="AH4122" s="6">
        <f t="shared" si="1926"/>
        <v>45.326673658039908</v>
      </c>
      <c r="AI4122" s="6">
        <f t="shared" si="1944"/>
        <v>5795.5736068923998</v>
      </c>
      <c r="AJ4122" s="17">
        <v>719.70555961712</v>
      </c>
      <c r="AK4122" s="6">
        <f t="shared" si="1945"/>
        <v>574.65768109645103</v>
      </c>
      <c r="AL4122" s="6">
        <f t="shared" si="1927"/>
        <v>574.65768109645103</v>
      </c>
      <c r="AM4122" s="17">
        <v>574.65768109645103</v>
      </c>
      <c r="AN4122" s="6">
        <f t="shared" si="1946"/>
        <v>145.04787852066897</v>
      </c>
      <c r="AO4122" s="6">
        <f t="shared" si="1947"/>
        <v>719.70555961712</v>
      </c>
      <c r="AP4122" s="17">
        <v>4090.1016677293201</v>
      </c>
      <c r="AQ4122" s="6">
        <f t="shared" si="1948"/>
        <v>3811.24520977059</v>
      </c>
      <c r="AR4122" s="17">
        <v>743.61722122326796</v>
      </c>
      <c r="AS4122" s="6">
        <f t="shared" si="1928"/>
        <v>464.76076326454245</v>
      </c>
      <c r="AT4122" s="17">
        <v>2011.6461540800401</v>
      </c>
      <c r="AU4122" s="6">
        <f t="shared" si="1929"/>
        <v>2011.6461540800401</v>
      </c>
      <c r="AV4122" s="17">
        <v>388.26695793987898</v>
      </c>
      <c r="AW4122" s="6">
        <f t="shared" si="1930"/>
        <v>388.26695793987898</v>
      </c>
      <c r="AX4122" s="17">
        <v>946.57133448612899</v>
      </c>
      <c r="AY4122" s="6">
        <f t="shared" si="1931"/>
        <v>946.57133448612899</v>
      </c>
      <c r="AZ4122" s="20">
        <v>192858081.78483999</v>
      </c>
      <c r="BA4122" s="20">
        <v>1449116449.07323</v>
      </c>
      <c r="BB4122" s="20">
        <v>104335425.776041</v>
      </c>
      <c r="BC4122" s="20">
        <v>5690043.3658817299</v>
      </c>
      <c r="BD4122" s="19">
        <f t="shared" si="1932"/>
        <v>1751.9999999999925</v>
      </c>
      <c r="BE4122" s="18">
        <v>68.365314597416898</v>
      </c>
      <c r="BF4122" s="20">
        <v>61067.4781628329</v>
      </c>
      <c r="BG4122" s="20">
        <v>3605.56000978665</v>
      </c>
      <c r="BH4122" s="19">
        <f t="shared" si="1949"/>
        <v>4.5329692557614027</v>
      </c>
      <c r="BI4122" s="20">
        <v>625.79076904534895</v>
      </c>
      <c r="BJ4122">
        <v>264</v>
      </c>
      <c r="BK4122" s="22">
        <v>3040</v>
      </c>
      <c r="BL4122" s="22">
        <v>4611.9232000000002</v>
      </c>
      <c r="BM4122" s="22">
        <v>760</v>
      </c>
      <c r="BN4122" s="22">
        <v>190</v>
      </c>
      <c r="BO4122">
        <v>6.6918623417258696E-2</v>
      </c>
    </row>
    <row r="4123" spans="1:67" x14ac:dyDescent="0.2">
      <c r="A4123" s="27">
        <v>4122</v>
      </c>
      <c r="B4123" s="18">
        <v>515.05413090152194</v>
      </c>
      <c r="C4123" s="18">
        <v>1003.19999999999</v>
      </c>
      <c r="D4123">
        <v>1000</v>
      </c>
      <c r="E4123">
        <v>4000</v>
      </c>
      <c r="F4123">
        <v>3</v>
      </c>
      <c r="G4123" s="23">
        <f t="shared" si="1933"/>
        <v>0.99715524286820501</v>
      </c>
      <c r="H4123">
        <v>100</v>
      </c>
      <c r="I4123" s="17">
        <v>211.01746715765799</v>
      </c>
      <c r="J4123" s="6">
        <f t="shared" si="1934"/>
        <v>210.12922613178293</v>
      </c>
      <c r="K4123" s="6">
        <f t="shared" si="1950"/>
        <v>195.03838193152293</v>
      </c>
      <c r="L4123" s="6">
        <f t="shared" si="1935"/>
        <v>0.92818303061376273</v>
      </c>
      <c r="M4123" s="6">
        <f t="shared" si="1936"/>
        <v>195.86283217883513</v>
      </c>
      <c r="N4123" s="28">
        <v>100</v>
      </c>
      <c r="O4123" s="17">
        <v>382.55917677346798</v>
      </c>
      <c r="P4123" s="6">
        <f t="shared" si="1937"/>
        <v>360.71466209703999</v>
      </c>
      <c r="Q4123" s="6">
        <f t="shared" si="1923"/>
        <v>225.44666381064999</v>
      </c>
      <c r="R4123" s="17">
        <v>360.71466209703999</v>
      </c>
      <c r="S4123" s="6">
        <f t="shared" si="1938"/>
        <v>21.844514676427991</v>
      </c>
      <c r="T4123" s="6">
        <f t="shared" si="1939"/>
        <v>247.29117848707799</v>
      </c>
      <c r="U4123" s="17">
        <v>132.41645069966501</v>
      </c>
      <c r="V4123" s="6">
        <f t="shared" si="1940"/>
        <v>117.840211302884</v>
      </c>
      <c r="W4123" s="6">
        <f t="shared" si="1924"/>
        <v>117.840211302884</v>
      </c>
      <c r="X4123" s="17">
        <v>117.840211302884</v>
      </c>
      <c r="Y4123" s="6">
        <f t="shared" si="1941"/>
        <v>14.576239396781006</v>
      </c>
      <c r="Z4123" s="6">
        <f t="shared" si="1942"/>
        <v>132.41645069966501</v>
      </c>
      <c r="AA4123" s="17">
        <v>5345.4848696911004</v>
      </c>
      <c r="AB4123" s="6">
        <f t="shared" si="1951"/>
        <v>4963.56698768974</v>
      </c>
      <c r="AC4123" s="6">
        <f t="shared" si="1925"/>
        <v>4963.56698768974</v>
      </c>
      <c r="AD4123" s="17">
        <v>5008.6186292352304</v>
      </c>
      <c r="AE4123" s="6">
        <f t="shared" si="1943"/>
        <v>336.86624045586996</v>
      </c>
      <c r="AF4123" s="17">
        <v>5300.43322814561</v>
      </c>
      <c r="AG4123" s="6">
        <f t="shared" si="1952"/>
        <v>45.051641545490384</v>
      </c>
      <c r="AH4123" s="6">
        <f t="shared" si="1926"/>
        <v>45.051641545490384</v>
      </c>
      <c r="AI4123" s="6">
        <f t="shared" si="1944"/>
        <v>5345.4848696911004</v>
      </c>
      <c r="AJ4123" s="17">
        <v>730.62539625658997</v>
      </c>
      <c r="AK4123" s="6">
        <f t="shared" si="1945"/>
        <v>583.26057977859398</v>
      </c>
      <c r="AL4123" s="6">
        <f t="shared" si="1927"/>
        <v>583.26057977859398</v>
      </c>
      <c r="AM4123" s="17">
        <v>583.26057977859398</v>
      </c>
      <c r="AN4123" s="6">
        <f t="shared" si="1946"/>
        <v>147.36481647799599</v>
      </c>
      <c r="AO4123" s="6">
        <f t="shared" si="1947"/>
        <v>730.62539625658997</v>
      </c>
      <c r="AP4123" s="17">
        <v>4075.6992486693298</v>
      </c>
      <c r="AQ4123" s="6">
        <f t="shared" si="1948"/>
        <v>3765.8556848950388</v>
      </c>
      <c r="AR4123" s="17">
        <v>826.24950339810198</v>
      </c>
      <c r="AS4123" s="6">
        <f t="shared" si="1928"/>
        <v>516.40593962381377</v>
      </c>
      <c r="AT4123" s="17">
        <v>2011.66598828681</v>
      </c>
      <c r="AU4123" s="6">
        <f t="shared" si="1929"/>
        <v>2011.66598828681</v>
      </c>
      <c r="AV4123" s="17">
        <v>291.20308959869101</v>
      </c>
      <c r="AW4123" s="6">
        <f t="shared" si="1930"/>
        <v>291.20308959869101</v>
      </c>
      <c r="AX4123" s="17">
        <v>946.58066738572404</v>
      </c>
      <c r="AY4123" s="6">
        <f t="shared" si="1931"/>
        <v>946.58066738572404</v>
      </c>
      <c r="AZ4123" s="20">
        <v>195457605.44839501</v>
      </c>
      <c r="BA4123" s="20">
        <v>1449121804.6923499</v>
      </c>
      <c r="BB4123" s="20">
        <v>102436575.364345</v>
      </c>
      <c r="BC4123" s="20">
        <v>4984014.4949047603</v>
      </c>
      <c r="BD4123" s="19">
        <f t="shared" si="1932"/>
        <v>1751.9999999999948</v>
      </c>
      <c r="BE4123" s="18">
        <v>69.089134113657195</v>
      </c>
      <c r="BF4123" s="20">
        <v>55287.1329597289</v>
      </c>
      <c r="BG4123" s="20">
        <v>3264.27554653272</v>
      </c>
      <c r="BH4123" s="19">
        <f t="shared" si="1949"/>
        <v>4.1039008238950698</v>
      </c>
      <c r="BI4123" s="20">
        <v>695.32307671705496</v>
      </c>
      <c r="BJ4123">
        <v>264</v>
      </c>
      <c r="BK4123" s="22">
        <v>3040</v>
      </c>
      <c r="BL4123" s="22">
        <v>4611.9232000000002</v>
      </c>
      <c r="BM4123" s="22">
        <v>760</v>
      </c>
      <c r="BN4123" s="22">
        <v>190</v>
      </c>
      <c r="BO4123">
        <v>6.5748479385049102E-2</v>
      </c>
    </row>
    <row r="4124" spans="1:67" x14ac:dyDescent="0.2">
      <c r="A4124" s="27">
        <v>4123</v>
      </c>
      <c r="B4124" s="18">
        <v>566.55954399167399</v>
      </c>
      <c r="C4124" s="18">
        <v>1003.19999999999</v>
      </c>
      <c r="D4124">
        <v>1000</v>
      </c>
      <c r="E4124">
        <v>4000</v>
      </c>
      <c r="F4124">
        <v>3</v>
      </c>
      <c r="G4124" s="23">
        <f t="shared" si="1933"/>
        <v>0.99759835201627745</v>
      </c>
      <c r="H4124">
        <v>100</v>
      </c>
      <c r="I4124" s="17">
        <v>215.19970365167299</v>
      </c>
      <c r="J4124" s="6">
        <f t="shared" si="1934"/>
        <v>214.23221651350281</v>
      </c>
      <c r="K4124" s="6">
        <f t="shared" si="1950"/>
        <v>197.64746200055052</v>
      </c>
      <c r="L4124" s="6">
        <f t="shared" si="1935"/>
        <v>0.92258515183729628</v>
      </c>
      <c r="M4124" s="6">
        <f t="shared" si="1936"/>
        <v>198.54005126881989</v>
      </c>
      <c r="N4124" s="28">
        <v>100</v>
      </c>
      <c r="O4124" s="17">
        <v>416.15304413595999</v>
      </c>
      <c r="P4124" s="6">
        <f t="shared" si="1937"/>
        <v>392.38904396750303</v>
      </c>
      <c r="Q4124" s="6">
        <f t="shared" si="1923"/>
        <v>245.2431524796894</v>
      </c>
      <c r="R4124" s="17">
        <v>392.38904396750303</v>
      </c>
      <c r="S4124" s="6">
        <f t="shared" si="1938"/>
        <v>23.76400016845696</v>
      </c>
      <c r="T4124" s="6">
        <f t="shared" si="1939"/>
        <v>269.00715264814636</v>
      </c>
      <c r="U4124" s="17">
        <v>132.40945144566399</v>
      </c>
      <c r="V4124" s="6">
        <f t="shared" si="1940"/>
        <v>117.83326362954701</v>
      </c>
      <c r="W4124" s="6">
        <f t="shared" si="1924"/>
        <v>117.83326362954701</v>
      </c>
      <c r="X4124" s="17">
        <v>117.83326362954701</v>
      </c>
      <c r="Y4124" s="6">
        <f t="shared" si="1941"/>
        <v>14.576187816116985</v>
      </c>
      <c r="Z4124" s="6">
        <f t="shared" si="1942"/>
        <v>132.40945144566399</v>
      </c>
      <c r="AA4124" s="17">
        <v>6271.0137896728802</v>
      </c>
      <c r="AB4124" s="6">
        <f t="shared" si="1951"/>
        <v>5831.3328268004498</v>
      </c>
      <c r="AC4124" s="6">
        <f t="shared" si="1925"/>
        <v>5831.3328268004498</v>
      </c>
      <c r="AD4124" s="17">
        <v>5877.4518342986903</v>
      </c>
      <c r="AE4124" s="6">
        <f t="shared" si="1943"/>
        <v>393.56195537418989</v>
      </c>
      <c r="AF4124" s="17">
        <v>6224.8947821746397</v>
      </c>
      <c r="AG4124" s="6">
        <f t="shared" si="1952"/>
        <v>46.119007498240535</v>
      </c>
      <c r="AH4124" s="6">
        <f t="shared" si="1926"/>
        <v>46.119007498240535</v>
      </c>
      <c r="AI4124" s="6">
        <f t="shared" si="1944"/>
        <v>6271.0137896728802</v>
      </c>
      <c r="AJ4124" s="17">
        <v>740.07105283293299</v>
      </c>
      <c r="AK4124" s="6">
        <f t="shared" si="1945"/>
        <v>590.69055389256096</v>
      </c>
      <c r="AL4124" s="6">
        <f t="shared" si="1927"/>
        <v>590.69055389256096</v>
      </c>
      <c r="AM4124" s="17">
        <v>590.69055389256096</v>
      </c>
      <c r="AN4124" s="6">
        <f t="shared" si="1946"/>
        <v>149.38049894037204</v>
      </c>
      <c r="AO4124" s="6">
        <f t="shared" si="1947"/>
        <v>740.07105283293299</v>
      </c>
      <c r="AP4124" s="17">
        <v>4158.0937449290996</v>
      </c>
      <c r="AQ4124" s="6">
        <f t="shared" si="1948"/>
        <v>3817.2847134404692</v>
      </c>
      <c r="AR4124" s="17">
        <v>908.82408396968594</v>
      </c>
      <c r="AS4124" s="6">
        <f t="shared" si="1928"/>
        <v>568.01505248105377</v>
      </c>
      <c r="AT4124" s="17">
        <v>2011.55450187727</v>
      </c>
      <c r="AU4124" s="6">
        <f t="shared" si="1929"/>
        <v>2011.55450187727</v>
      </c>
      <c r="AV4124" s="17">
        <v>291.18695114076701</v>
      </c>
      <c r="AW4124" s="6">
        <f t="shared" si="1930"/>
        <v>291.18695114076701</v>
      </c>
      <c r="AX4124" s="17">
        <v>946.52820794137801</v>
      </c>
      <c r="AY4124" s="6">
        <f t="shared" si="1931"/>
        <v>946.52820794137801</v>
      </c>
      <c r="AZ4124" s="20">
        <v>197467218.506055</v>
      </c>
      <c r="BA4124" s="20">
        <v>1449127159.50929</v>
      </c>
      <c r="BB4124" s="20">
        <v>101197934.71716601</v>
      </c>
      <c r="BC4124" s="20">
        <v>4207687.2674819101</v>
      </c>
      <c r="BD4124" s="19">
        <f t="shared" si="1932"/>
        <v>1751.999999999993</v>
      </c>
      <c r="BE4124" s="18">
        <v>69.779969611513707</v>
      </c>
      <c r="BF4124" s="20">
        <v>47826.057293784397</v>
      </c>
      <c r="BG4124" s="20">
        <v>2823.7570109647199</v>
      </c>
      <c r="BH4124" s="19">
        <f t="shared" si="1949"/>
        <v>3.5500736866673845</v>
      </c>
      <c r="BI4124" s="20">
        <v>764.85538438875994</v>
      </c>
      <c r="BJ4124">
        <v>264</v>
      </c>
      <c r="BK4124" s="22">
        <v>3040</v>
      </c>
      <c r="BL4124" s="22">
        <v>4611.9232000000002</v>
      </c>
      <c r="BM4124" s="22">
        <v>760</v>
      </c>
      <c r="BN4124" s="22">
        <v>190</v>
      </c>
      <c r="BO4124">
        <v>6.4985182917623105E-2</v>
      </c>
    </row>
    <row r="4125" spans="1:67" x14ac:dyDescent="0.2">
      <c r="A4125" s="27">
        <v>4124</v>
      </c>
      <c r="B4125" s="18">
        <v>618.06495708182604</v>
      </c>
      <c r="C4125" s="18">
        <v>1003.19999999999</v>
      </c>
      <c r="D4125">
        <v>1000</v>
      </c>
      <c r="E4125">
        <v>4000</v>
      </c>
      <c r="F4125">
        <v>3</v>
      </c>
      <c r="G4125" s="23">
        <f t="shared" si="1933"/>
        <v>0.99789681782498207</v>
      </c>
      <c r="H4125">
        <v>100</v>
      </c>
      <c r="I4125" s="17">
        <v>219.39346092600999</v>
      </c>
      <c r="J4125" s="6">
        <f t="shared" si="1934"/>
        <v>218.34146931356412</v>
      </c>
      <c r="K4125" s="6">
        <f t="shared" si="1950"/>
        <v>200.25840069103393</v>
      </c>
      <c r="L4125" s="6">
        <f t="shared" si="1935"/>
        <v>0.91717987114687416</v>
      </c>
      <c r="M4125" s="6">
        <f t="shared" si="1936"/>
        <v>201.22326622258461</v>
      </c>
      <c r="N4125" s="28">
        <v>100</v>
      </c>
      <c r="O4125" s="17">
        <v>450.06294195069802</v>
      </c>
      <c r="P4125" s="6">
        <f t="shared" si="1937"/>
        <v>424.36126381307298</v>
      </c>
      <c r="Q4125" s="6">
        <f t="shared" si="1923"/>
        <v>265.22578988317059</v>
      </c>
      <c r="R4125" s="17">
        <v>424.36126381307298</v>
      </c>
      <c r="S4125" s="6">
        <f t="shared" si="1938"/>
        <v>25.701678137625038</v>
      </c>
      <c r="T4125" s="6">
        <f t="shared" si="1939"/>
        <v>290.92746802079563</v>
      </c>
      <c r="U4125" s="17">
        <v>132.40297291744301</v>
      </c>
      <c r="V4125" s="6">
        <f t="shared" si="1940"/>
        <v>117.826809171622</v>
      </c>
      <c r="W4125" s="6">
        <f t="shared" si="1924"/>
        <v>117.826809171622</v>
      </c>
      <c r="X4125" s="17">
        <v>117.826809171622</v>
      </c>
      <c r="Y4125" s="6">
        <f t="shared" si="1941"/>
        <v>14.576163745821006</v>
      </c>
      <c r="Z4125" s="6">
        <f t="shared" si="1942"/>
        <v>132.40297291744301</v>
      </c>
      <c r="AA4125" s="17">
        <v>7099.3832173801102</v>
      </c>
      <c r="AB4125" s="6">
        <f t="shared" si="1951"/>
        <v>6608.6665306877394</v>
      </c>
      <c r="AC4125" s="6">
        <f t="shared" si="1925"/>
        <v>6608.6665306877394</v>
      </c>
      <c r="AD4125" s="17">
        <v>6655.0818645799</v>
      </c>
      <c r="AE4125" s="6">
        <f t="shared" si="1943"/>
        <v>444.30135280021022</v>
      </c>
      <c r="AF4125" s="17">
        <v>7052.9678834879496</v>
      </c>
      <c r="AG4125" s="6">
        <f t="shared" si="1952"/>
        <v>46.415333892160561</v>
      </c>
      <c r="AH4125" s="6">
        <f t="shared" si="1926"/>
        <v>46.415333892160561</v>
      </c>
      <c r="AI4125" s="6">
        <f t="shared" si="1944"/>
        <v>7099.3832173801102</v>
      </c>
      <c r="AJ4125" s="17">
        <v>748.299008577172</v>
      </c>
      <c r="AK4125" s="6">
        <f t="shared" si="1945"/>
        <v>597.16576682415496</v>
      </c>
      <c r="AL4125" s="6">
        <f t="shared" si="1927"/>
        <v>597.16576682415496</v>
      </c>
      <c r="AM4125" s="17">
        <v>597.16576682415496</v>
      </c>
      <c r="AN4125" s="6">
        <f t="shared" si="1946"/>
        <v>151.13324175301705</v>
      </c>
      <c r="AO4125" s="6">
        <f t="shared" si="1947"/>
        <v>748.299008577172</v>
      </c>
      <c r="AP4125" s="17">
        <v>4240.4888285165298</v>
      </c>
      <c r="AQ4125" s="6">
        <f t="shared" si="1948"/>
        <v>3868.7169092118102</v>
      </c>
      <c r="AR4125" s="17">
        <v>991.39178481256204</v>
      </c>
      <c r="AS4125" s="6">
        <f t="shared" si="1928"/>
        <v>619.61986550785127</v>
      </c>
      <c r="AT4125" s="17">
        <v>2011.4476381652501</v>
      </c>
      <c r="AU4125" s="6">
        <f t="shared" si="1929"/>
        <v>2011.4476381652501</v>
      </c>
      <c r="AV4125" s="17">
        <v>291.17148185148898</v>
      </c>
      <c r="AW4125" s="6">
        <f t="shared" si="1930"/>
        <v>291.17148185148898</v>
      </c>
      <c r="AX4125" s="17">
        <v>946.47792368722003</v>
      </c>
      <c r="AY4125" s="6">
        <f t="shared" si="1931"/>
        <v>946.47792368722003</v>
      </c>
      <c r="AZ4125" s="20">
        <v>199085316.70712399</v>
      </c>
      <c r="BA4125" s="20">
        <v>1449130133.5544</v>
      </c>
      <c r="BB4125" s="20">
        <v>100099774.567844</v>
      </c>
      <c r="BC4125" s="20">
        <v>3684775.1706314199</v>
      </c>
      <c r="BD4125" s="19">
        <f t="shared" si="1932"/>
        <v>1751.9999999999993</v>
      </c>
      <c r="BE4125" s="18">
        <v>70.441815297875905</v>
      </c>
      <c r="BF4125" s="20">
        <v>41040.802418380503</v>
      </c>
      <c r="BG4125" s="20">
        <v>2423.1404410495102</v>
      </c>
      <c r="BH4125" s="19">
        <f t="shared" si="1949"/>
        <v>3.0464119559389782</v>
      </c>
      <c r="BI4125" s="20">
        <v>834.38769206046595</v>
      </c>
      <c r="BJ4125">
        <v>264</v>
      </c>
      <c r="BK4125" s="22">
        <v>3040</v>
      </c>
      <c r="BL4125" s="22">
        <v>4611.9232000000002</v>
      </c>
      <c r="BM4125" s="22">
        <v>760</v>
      </c>
      <c r="BN4125" s="22">
        <v>190</v>
      </c>
      <c r="BO4125">
        <v>6.4308455752964705E-2</v>
      </c>
    </row>
    <row r="4126" spans="1:67" x14ac:dyDescent="0.2">
      <c r="A4126" s="27">
        <v>4125</v>
      </c>
      <c r="B4126" s="18">
        <v>669.57037017197899</v>
      </c>
      <c r="C4126" s="18">
        <v>1003.19999999999</v>
      </c>
      <c r="D4126">
        <v>1000</v>
      </c>
      <c r="E4126">
        <v>4000</v>
      </c>
      <c r="F4126">
        <v>3</v>
      </c>
      <c r="G4126" s="23">
        <f t="shared" si="1933"/>
        <v>0.99833161347623167</v>
      </c>
      <c r="H4126">
        <v>100</v>
      </c>
      <c r="I4126" s="17">
        <v>223.586688500897</v>
      </c>
      <c r="J4126" s="6">
        <f t="shared" si="1934"/>
        <v>221.36066358173426</v>
      </c>
      <c r="K4126" s="6">
        <f t="shared" si="1950"/>
        <v>201.772077980494</v>
      </c>
      <c r="L4126" s="6">
        <f t="shared" si="1935"/>
        <v>0.91150828117206362</v>
      </c>
      <c r="M4126" s="6">
        <f t="shared" si="1936"/>
        <v>203.80111812840622</v>
      </c>
      <c r="N4126" s="28">
        <v>100</v>
      </c>
      <c r="O4126" s="17">
        <v>484.01394544470998</v>
      </c>
      <c r="P4126" s="6">
        <f t="shared" si="1937"/>
        <v>456.37210391485797</v>
      </c>
      <c r="Q4126" s="6">
        <f t="shared" si="1923"/>
        <v>285.23256494678623</v>
      </c>
      <c r="R4126" s="17">
        <v>456.37210391485797</v>
      </c>
      <c r="S4126" s="6">
        <f t="shared" si="1938"/>
        <v>27.641841529852002</v>
      </c>
      <c r="T4126" s="6">
        <f t="shared" si="1939"/>
        <v>312.87440647663823</v>
      </c>
      <c r="U4126" s="17">
        <v>132.396967331638</v>
      </c>
      <c r="V4126" s="6">
        <f t="shared" si="1940"/>
        <v>117.82080358581599</v>
      </c>
      <c r="W4126" s="6">
        <f t="shared" si="1924"/>
        <v>117.82080358581599</v>
      </c>
      <c r="X4126" s="17">
        <v>117.82080358581599</v>
      </c>
      <c r="Y4126" s="6">
        <f t="shared" si="1941"/>
        <v>14.576163745822001</v>
      </c>
      <c r="Z4126" s="6">
        <f t="shared" si="1942"/>
        <v>132.396967331638</v>
      </c>
      <c r="AA4126" s="17">
        <v>8163.9497916713599</v>
      </c>
      <c r="AB4126" s="6">
        <f t="shared" si="1951"/>
        <v>7608.1501395032101</v>
      </c>
      <c r="AC4126" s="6">
        <f t="shared" si="1925"/>
        <v>7608.1501395032101</v>
      </c>
      <c r="AD4126" s="17">
        <v>7654.3569943332204</v>
      </c>
      <c r="AE4126" s="6">
        <f t="shared" si="1943"/>
        <v>509.59279733813946</v>
      </c>
      <c r="AF4126" s="17">
        <v>8117.7429368413495</v>
      </c>
      <c r="AG4126" s="6">
        <f t="shared" si="1952"/>
        <v>46.206854830010343</v>
      </c>
      <c r="AH4126" s="6">
        <f t="shared" si="1926"/>
        <v>46.206854830010343</v>
      </c>
      <c r="AI4126" s="6">
        <f t="shared" si="1944"/>
        <v>8163.9497916713599</v>
      </c>
      <c r="AJ4126" s="17">
        <v>754.81902449008805</v>
      </c>
      <c r="AK4126" s="6">
        <f t="shared" si="1945"/>
        <v>602.27727307596501</v>
      </c>
      <c r="AL4126" s="6">
        <f t="shared" si="1927"/>
        <v>602.27727307596501</v>
      </c>
      <c r="AM4126" s="17">
        <v>602.27727307596501</v>
      </c>
      <c r="AN4126" s="6">
        <f t="shared" si="1946"/>
        <v>152.54175141412304</v>
      </c>
      <c r="AO4126" s="6">
        <f t="shared" si="1947"/>
        <v>754.81902449008805</v>
      </c>
      <c r="AP4126" s="17">
        <v>4322.8844636439399</v>
      </c>
      <c r="AQ4126" s="6">
        <f t="shared" si="1948"/>
        <v>3920.1520792202978</v>
      </c>
      <c r="AR4126" s="17">
        <v>1073.9530251296901</v>
      </c>
      <c r="AS4126" s="6">
        <f t="shared" si="1928"/>
        <v>671.22064070605632</v>
      </c>
      <c r="AT4126" s="17">
        <v>2011.3451154756399</v>
      </c>
      <c r="AU4126" s="6">
        <f t="shared" si="1929"/>
        <v>2011.3451154756399</v>
      </c>
      <c r="AV4126" s="17">
        <v>291.15664095635901</v>
      </c>
      <c r="AW4126" s="6">
        <f t="shared" si="1930"/>
        <v>291.15664095635901</v>
      </c>
      <c r="AX4126" s="17">
        <v>946.42968208224295</v>
      </c>
      <c r="AY4126" s="6">
        <f t="shared" si="1931"/>
        <v>946.42968208224295</v>
      </c>
      <c r="AZ4126" s="20">
        <v>200533448.78868499</v>
      </c>
      <c r="BA4126" s="20">
        <v>1449130133.5544</v>
      </c>
      <c r="BB4126" s="20">
        <v>99413404.467272803</v>
      </c>
      <c r="BC4126" s="20">
        <v>2923013.1896422901</v>
      </c>
      <c r="BD4126" s="19">
        <f t="shared" si="1932"/>
        <v>1752</v>
      </c>
      <c r="BE4126" s="18">
        <v>71.074180394664594</v>
      </c>
      <c r="BF4126" s="20">
        <v>32711.884890306599</v>
      </c>
      <c r="BG4126" s="20">
        <v>1931.38258781116</v>
      </c>
      <c r="BH4126" s="19">
        <f t="shared" si="1949"/>
        <v>2.4281659070705346</v>
      </c>
      <c r="BI4126" s="20">
        <v>903.91999973217105</v>
      </c>
      <c r="BJ4126">
        <v>264</v>
      </c>
      <c r="BK4126" s="22">
        <v>3040</v>
      </c>
      <c r="BL4126" s="22">
        <v>4611.9232000000002</v>
      </c>
      <c r="BM4126" s="22">
        <v>760</v>
      </c>
      <c r="BN4126" s="22">
        <v>190</v>
      </c>
      <c r="BO4126">
        <v>6.3885490590708E-2</v>
      </c>
    </row>
    <row r="4127" spans="1:67" x14ac:dyDescent="0.2">
      <c r="A4127" s="27">
        <v>4126</v>
      </c>
      <c r="B4127" s="18">
        <v>721.07578326213104</v>
      </c>
      <c r="C4127" s="18">
        <v>1003.19999999999</v>
      </c>
      <c r="D4127">
        <v>1000</v>
      </c>
      <c r="E4127">
        <v>4000</v>
      </c>
      <c r="F4127">
        <v>3</v>
      </c>
      <c r="G4127" s="23">
        <f t="shared" si="1933"/>
        <v>0.99845975516790342</v>
      </c>
      <c r="H4127">
        <v>100</v>
      </c>
      <c r="I4127" s="17">
        <v>227.78801145195601</v>
      </c>
      <c r="J4127" s="6">
        <f t="shared" si="1934"/>
        <v>226.72422789229739</v>
      </c>
      <c r="K4127" s="6">
        <f t="shared" si="1950"/>
        <v>205.64221157790712</v>
      </c>
      <c r="L4127" s="6">
        <f t="shared" si="1935"/>
        <v>0.90701471779008536</v>
      </c>
      <c r="M4127" s="6">
        <f t="shared" si="1936"/>
        <v>206.60707892306061</v>
      </c>
      <c r="N4127" s="28">
        <v>100</v>
      </c>
      <c r="O4127" s="17">
        <v>517.97519706293497</v>
      </c>
      <c r="P4127" s="6">
        <f t="shared" si="1937"/>
        <v>488.39247695300099</v>
      </c>
      <c r="Q4127" s="6">
        <f t="shared" si="1923"/>
        <v>305.24529809562563</v>
      </c>
      <c r="R4127" s="17">
        <v>488.39247695300099</v>
      </c>
      <c r="S4127" s="6">
        <f t="shared" si="1938"/>
        <v>29.582720109933973</v>
      </c>
      <c r="T4127" s="6">
        <f t="shared" si="1939"/>
        <v>334.8280182055596</v>
      </c>
      <c r="U4127" s="17">
        <v>132.39120084858101</v>
      </c>
      <c r="V4127" s="6">
        <f t="shared" si="1940"/>
        <v>117.81503710276</v>
      </c>
      <c r="W4127" s="6">
        <f t="shared" si="1924"/>
        <v>117.81503710276</v>
      </c>
      <c r="X4127" s="17">
        <v>117.81503710276</v>
      </c>
      <c r="Y4127" s="6">
        <f t="shared" si="1941"/>
        <v>14.576163745821006</v>
      </c>
      <c r="Z4127" s="6">
        <f t="shared" si="1942"/>
        <v>132.39120084858101</v>
      </c>
      <c r="AA4127" s="17">
        <v>9653.0673083412203</v>
      </c>
      <c r="AB4127" s="6">
        <f t="shared" si="1951"/>
        <v>9005.5638742086994</v>
      </c>
      <c r="AC4127" s="6">
        <f t="shared" si="1925"/>
        <v>9005.5638742086994</v>
      </c>
      <c r="AD4127" s="17">
        <v>9052.1965261616006</v>
      </c>
      <c r="AE4127" s="6">
        <f t="shared" si="1943"/>
        <v>600.87078217961971</v>
      </c>
      <c r="AF4127" s="17">
        <v>9606.4346563883191</v>
      </c>
      <c r="AG4127" s="6">
        <f t="shared" si="1952"/>
        <v>46.632651952901142</v>
      </c>
      <c r="AH4127" s="6">
        <f t="shared" si="1926"/>
        <v>46.632651952901142</v>
      </c>
      <c r="AI4127" s="6">
        <f t="shared" si="1944"/>
        <v>9653.0673083412203</v>
      </c>
      <c r="AJ4127" s="17">
        <v>759.99310110538704</v>
      </c>
      <c r="AK4127" s="6">
        <f t="shared" si="1945"/>
        <v>606.33998742889696</v>
      </c>
      <c r="AL4127" s="6">
        <f t="shared" si="1927"/>
        <v>606.33998742889696</v>
      </c>
      <c r="AM4127" s="17">
        <v>606.33998742889696</v>
      </c>
      <c r="AN4127" s="6">
        <f t="shared" si="1946"/>
        <v>153.65311367649008</v>
      </c>
      <c r="AO4127" s="6">
        <f t="shared" si="1947"/>
        <v>759.99310110538704</v>
      </c>
      <c r="AP4127" s="17">
        <v>4405.2806173733197</v>
      </c>
      <c r="AQ4127" s="6">
        <f t="shared" si="1948"/>
        <v>3971.5900458442238</v>
      </c>
      <c r="AR4127" s="17">
        <v>1156.50819074425</v>
      </c>
      <c r="AS4127" s="6">
        <f t="shared" si="1928"/>
        <v>722.81761921515624</v>
      </c>
      <c r="AT4127" s="17">
        <v>2011.24667456219</v>
      </c>
      <c r="AU4127" s="6">
        <f t="shared" si="1929"/>
        <v>2011.24667456219</v>
      </c>
      <c r="AV4127" s="17">
        <v>291.14239092762301</v>
      </c>
      <c r="AW4127" s="6">
        <f t="shared" si="1930"/>
        <v>291.14239092762301</v>
      </c>
      <c r="AX4127" s="17">
        <v>946.38336113925402</v>
      </c>
      <c r="AY4127" s="6">
        <f t="shared" si="1931"/>
        <v>946.38336113925402</v>
      </c>
      <c r="AZ4127" s="20">
        <v>201672189.61955801</v>
      </c>
      <c r="BA4127" s="20">
        <v>1449130133.5544</v>
      </c>
      <c r="BB4127" s="20">
        <v>98499167.880208597</v>
      </c>
      <c r="BC4127" s="20">
        <v>2698508.9458332602</v>
      </c>
      <c r="BD4127" s="19">
        <f t="shared" si="1932"/>
        <v>1751.9999999999998</v>
      </c>
      <c r="BE4127" s="18">
        <v>71.682863810554807</v>
      </c>
      <c r="BF4127" s="20">
        <v>30808.567202541799</v>
      </c>
      <c r="BG4127" s="20">
        <v>1819.0064696648401</v>
      </c>
      <c r="BH4127" s="19">
        <f t="shared" si="1949"/>
        <v>2.2868848058667255</v>
      </c>
      <c r="BI4127" s="20">
        <v>973.45230740387694</v>
      </c>
      <c r="BJ4127">
        <v>264</v>
      </c>
      <c r="BK4127" s="22">
        <v>3040</v>
      </c>
      <c r="BL4127" s="22">
        <v>4611.9232000000002</v>
      </c>
      <c r="BM4127" s="22">
        <v>760</v>
      </c>
      <c r="BN4127" s="22">
        <v>190</v>
      </c>
      <c r="BO4127">
        <v>6.3322106053850705E-2</v>
      </c>
    </row>
    <row r="4128" spans="1:67" x14ac:dyDescent="0.2">
      <c r="A4128" s="27">
        <v>4127</v>
      </c>
      <c r="B4128" s="18">
        <v>772.58119635228297</v>
      </c>
      <c r="C4128" s="18">
        <v>1003.19999999999</v>
      </c>
      <c r="D4128">
        <v>1000</v>
      </c>
      <c r="E4128">
        <v>4000</v>
      </c>
      <c r="F4128">
        <v>3</v>
      </c>
      <c r="G4128" s="23">
        <f t="shared" si="1933"/>
        <v>0.99857882495114592</v>
      </c>
      <c r="H4128">
        <v>100</v>
      </c>
      <c r="I4128" s="17">
        <v>232.000912976085</v>
      </c>
      <c r="J4128" s="6">
        <f t="shared" si="1934"/>
        <v>231.24803767985702</v>
      </c>
      <c r="K4128" s="6">
        <f t="shared" si="1950"/>
        <v>208.66361575382012</v>
      </c>
      <c r="L4128" s="6">
        <f t="shared" si="1935"/>
        <v>0.90233680617301892</v>
      </c>
      <c r="M4128" s="6">
        <f t="shared" si="1936"/>
        <v>209.34296284406506</v>
      </c>
      <c r="N4128" s="28">
        <v>100</v>
      </c>
      <c r="O4128" s="17">
        <v>551.99292201332298</v>
      </c>
      <c r="P4128" s="6">
        <f t="shared" si="1937"/>
        <v>520.46597550461104</v>
      </c>
      <c r="Q4128" s="6">
        <f t="shared" si="1923"/>
        <v>325.29123469038188</v>
      </c>
      <c r="R4128" s="17">
        <v>520.46597550461104</v>
      </c>
      <c r="S4128" s="6">
        <f t="shared" si="1938"/>
        <v>31.526946508711944</v>
      </c>
      <c r="T4128" s="6">
        <f t="shared" si="1939"/>
        <v>356.81818119909383</v>
      </c>
      <c r="U4128" s="17">
        <v>132.38565946774099</v>
      </c>
      <c r="V4128" s="6">
        <f t="shared" si="1940"/>
        <v>117.80949572191901</v>
      </c>
      <c r="W4128" s="6">
        <f t="shared" si="1924"/>
        <v>117.80949572191901</v>
      </c>
      <c r="X4128" s="17">
        <v>117.80949572191901</v>
      </c>
      <c r="Y4128" s="6">
        <f t="shared" si="1941"/>
        <v>14.576163745821987</v>
      </c>
      <c r="Z4128" s="6">
        <f t="shared" si="1942"/>
        <v>132.38565946774099</v>
      </c>
      <c r="AA4128" s="17">
        <v>10686.9065353161</v>
      </c>
      <c r="AB4128" s="6">
        <f t="shared" si="1951"/>
        <v>9975.4094502827993</v>
      </c>
      <c r="AC4128" s="6">
        <f t="shared" si="1925"/>
        <v>9975.4094502827993</v>
      </c>
      <c r="AD4128" s="17">
        <v>10022.767441326199</v>
      </c>
      <c r="AE4128" s="6">
        <f t="shared" si="1943"/>
        <v>664.13909398990108</v>
      </c>
      <c r="AF4128" s="17">
        <v>10639.5485442727</v>
      </c>
      <c r="AG4128" s="6">
        <f t="shared" si="1952"/>
        <v>47.357991043400034</v>
      </c>
      <c r="AH4128" s="6">
        <f t="shared" si="1926"/>
        <v>47.357991043400034</v>
      </c>
      <c r="AI4128" s="6">
        <f t="shared" si="1944"/>
        <v>10686.9065353161</v>
      </c>
      <c r="AJ4128" s="17">
        <v>765.876532205275</v>
      </c>
      <c r="AK4128" s="6">
        <f t="shared" si="1945"/>
        <v>610.97866673226395</v>
      </c>
      <c r="AL4128" s="6">
        <f t="shared" si="1927"/>
        <v>610.97866673226395</v>
      </c>
      <c r="AM4128" s="17">
        <v>610.97866673226395</v>
      </c>
      <c r="AN4128" s="6">
        <f t="shared" si="1946"/>
        <v>154.89786547301105</v>
      </c>
      <c r="AO4128" s="6">
        <f t="shared" si="1947"/>
        <v>765.876532205275</v>
      </c>
      <c r="AP4128" s="17">
        <v>4487.6772593382002</v>
      </c>
      <c r="AQ4128" s="6">
        <f t="shared" si="1948"/>
        <v>4023.0306453292487</v>
      </c>
      <c r="AR4128" s="17">
        <v>1239.0576373571901</v>
      </c>
      <c r="AS4128" s="6">
        <f t="shared" si="1928"/>
        <v>774.41102334824382</v>
      </c>
      <c r="AT4128" s="17">
        <v>2011.15207641867</v>
      </c>
      <c r="AU4128" s="6">
        <f t="shared" si="1929"/>
        <v>2011.15207641867</v>
      </c>
      <c r="AV4128" s="17">
        <v>291.128697167415</v>
      </c>
      <c r="AW4128" s="6">
        <f t="shared" si="1930"/>
        <v>291.128697167415</v>
      </c>
      <c r="AX4128" s="17">
        <v>946.33884839491998</v>
      </c>
      <c r="AY4128" s="6">
        <f t="shared" si="1931"/>
        <v>946.33884839491998</v>
      </c>
      <c r="AZ4128" s="20">
        <v>202730676.363895</v>
      </c>
      <c r="BA4128" s="20">
        <v>1449130133.5544</v>
      </c>
      <c r="BB4128" s="20">
        <v>97649291.396112606</v>
      </c>
      <c r="BC4128" s="20">
        <v>2489898.6855925298</v>
      </c>
      <c r="BD4128" s="19">
        <f t="shared" si="1932"/>
        <v>1752</v>
      </c>
      <c r="BE4128" s="18">
        <v>72.2665474266133</v>
      </c>
      <c r="BF4128" s="20">
        <v>29086.4680977594</v>
      </c>
      <c r="BG4128" s="20">
        <v>1717.32990053361</v>
      </c>
      <c r="BH4128" s="19">
        <f t="shared" si="1949"/>
        <v>2.159055353395503</v>
      </c>
      <c r="BI4128" s="20">
        <v>1042.98461507558</v>
      </c>
      <c r="BJ4128">
        <v>264</v>
      </c>
      <c r="BK4128" s="22">
        <v>3040</v>
      </c>
      <c r="BL4128" s="22">
        <v>4611.9232000000002</v>
      </c>
      <c r="BM4128" s="22">
        <v>760</v>
      </c>
      <c r="BN4128" s="22">
        <v>190</v>
      </c>
      <c r="BO4128">
        <v>6.27983842035333E-2</v>
      </c>
    </row>
    <row r="4129" spans="1:67" x14ac:dyDescent="0.2">
      <c r="A4129" s="27">
        <v>4128</v>
      </c>
      <c r="B4129" s="18">
        <v>824.08660944243502</v>
      </c>
      <c r="C4129" s="18">
        <v>1003.19999999999</v>
      </c>
      <c r="D4129">
        <v>1000</v>
      </c>
      <c r="E4129">
        <v>4000</v>
      </c>
      <c r="F4129">
        <v>3</v>
      </c>
      <c r="G4129" s="23">
        <f t="shared" si="1933"/>
        <v>0.99866106525365228</v>
      </c>
      <c r="H4129">
        <v>100</v>
      </c>
      <c r="I4129" s="17">
        <v>236.21878114769501</v>
      </c>
      <c r="J4129" s="6">
        <f t="shared" si="1934"/>
        <v>235.5788041558657</v>
      </c>
      <c r="K4129" s="6">
        <f t="shared" si="1950"/>
        <v>211.49284207272146</v>
      </c>
      <c r="L4129" s="6">
        <f t="shared" si="1935"/>
        <v>0.89775836510653029</v>
      </c>
      <c r="M4129" s="6">
        <f t="shared" si="1936"/>
        <v>212.06738677061196</v>
      </c>
      <c r="N4129" s="28">
        <v>100</v>
      </c>
      <c r="O4129" s="17">
        <v>585.93394207606104</v>
      </c>
      <c r="P4129" s="6">
        <f t="shared" si="1937"/>
        <v>552.467034716493</v>
      </c>
      <c r="Q4129" s="6">
        <f t="shared" si="1923"/>
        <v>345.29189669780811</v>
      </c>
      <c r="R4129" s="17">
        <v>552.467034716493</v>
      </c>
      <c r="S4129" s="6">
        <f t="shared" si="1938"/>
        <v>33.46690735956804</v>
      </c>
      <c r="T4129" s="6">
        <f t="shared" si="1939"/>
        <v>378.75880405737615</v>
      </c>
      <c r="U4129" s="17">
        <v>132.380330260715</v>
      </c>
      <c r="V4129" s="6">
        <f t="shared" si="1940"/>
        <v>117.804166514893</v>
      </c>
      <c r="W4129" s="6">
        <f t="shared" si="1924"/>
        <v>117.804166514893</v>
      </c>
      <c r="X4129" s="17">
        <v>117.804166514893</v>
      </c>
      <c r="Y4129" s="6">
        <f t="shared" si="1941"/>
        <v>14.576163745822001</v>
      </c>
      <c r="Z4129" s="6">
        <f t="shared" si="1942"/>
        <v>132.380330260715</v>
      </c>
      <c r="AA4129" s="17">
        <v>11421.995294484501</v>
      </c>
      <c r="AB4129" s="6">
        <f t="shared" si="1951"/>
        <v>10664.724469311599</v>
      </c>
      <c r="AC4129" s="6">
        <f t="shared" si="1925"/>
        <v>10664.724469311599</v>
      </c>
      <c r="AD4129" s="17">
        <v>10712.7972662178</v>
      </c>
      <c r="AE4129" s="6">
        <f t="shared" si="1943"/>
        <v>709.19802826670093</v>
      </c>
      <c r="AF4129" s="17">
        <v>11373.9224975783</v>
      </c>
      <c r="AG4129" s="6">
        <f t="shared" si="1952"/>
        <v>48.072796906200892</v>
      </c>
      <c r="AH4129" s="6">
        <f t="shared" si="1926"/>
        <v>48.072796906200892</v>
      </c>
      <c r="AI4129" s="6">
        <f t="shared" si="1944"/>
        <v>11421.995294484501</v>
      </c>
      <c r="AJ4129" s="17">
        <v>771.98230329704199</v>
      </c>
      <c r="AK4129" s="6">
        <f t="shared" si="1945"/>
        <v>615.79818774672594</v>
      </c>
      <c r="AL4129" s="6">
        <f t="shared" si="1927"/>
        <v>615.79818774672594</v>
      </c>
      <c r="AM4129" s="17">
        <v>615.79818774672594</v>
      </c>
      <c r="AN4129" s="6">
        <f t="shared" si="1946"/>
        <v>156.18411555031605</v>
      </c>
      <c r="AO4129" s="6">
        <f t="shared" si="1947"/>
        <v>771.98230329704199</v>
      </c>
      <c r="AP4129" s="17">
        <v>4570.0743614975399</v>
      </c>
      <c r="AQ4129" s="6">
        <f t="shared" si="1948"/>
        <v>4074.4737264610512</v>
      </c>
      <c r="AR4129" s="17">
        <v>1321.6016934306199</v>
      </c>
      <c r="AS4129" s="6">
        <f t="shared" si="1928"/>
        <v>826.00105839413743</v>
      </c>
      <c r="AT4129" s="17">
        <v>2011.0611003414899</v>
      </c>
      <c r="AU4129" s="6">
        <f t="shared" si="1929"/>
        <v>2011.0611003414899</v>
      </c>
      <c r="AV4129" s="17">
        <v>291.11552772730403</v>
      </c>
      <c r="AW4129" s="6">
        <f t="shared" si="1930"/>
        <v>291.11552772730403</v>
      </c>
      <c r="AX4129" s="17">
        <v>946.29603999812002</v>
      </c>
      <c r="AY4129" s="6">
        <f t="shared" si="1931"/>
        <v>946.29603999812002</v>
      </c>
      <c r="AZ4129" s="20">
        <v>203685664.087082</v>
      </c>
      <c r="BA4129" s="20">
        <v>1449130133.5544</v>
      </c>
      <c r="BB4129" s="20">
        <v>96838388.682916299</v>
      </c>
      <c r="BC4129" s="20">
        <v>2345813.6756012398</v>
      </c>
      <c r="BD4129" s="19">
        <f t="shared" si="1932"/>
        <v>1751.9999999999995</v>
      </c>
      <c r="BE4129" s="18">
        <v>72.827091160081693</v>
      </c>
      <c r="BF4129" s="20">
        <v>27540.831837084999</v>
      </c>
      <c r="BG4129" s="20">
        <v>1626.07209099539</v>
      </c>
      <c r="BH4129" s="19">
        <f t="shared" si="1949"/>
        <v>2.0443245365842317</v>
      </c>
      <c r="BI4129" s="20">
        <v>1112.51692274728</v>
      </c>
      <c r="BJ4129">
        <v>264</v>
      </c>
      <c r="BK4129" s="22">
        <v>3040</v>
      </c>
      <c r="BL4129" s="22">
        <v>4611.9232000000002</v>
      </c>
      <c r="BM4129" s="22">
        <v>760</v>
      </c>
      <c r="BN4129" s="22">
        <v>190</v>
      </c>
      <c r="BO4129">
        <v>6.2298679509897897E-2</v>
      </c>
    </row>
    <row r="4130" spans="1:67" x14ac:dyDescent="0.2">
      <c r="A4130" s="27">
        <v>4129</v>
      </c>
      <c r="B4130" s="18">
        <v>875.59202253258798</v>
      </c>
      <c r="C4130" s="18">
        <v>1003.19999999999</v>
      </c>
      <c r="D4130">
        <v>1000</v>
      </c>
      <c r="E4130">
        <v>4000</v>
      </c>
      <c r="F4130">
        <v>3</v>
      </c>
      <c r="G4130" s="23">
        <f t="shared" si="1933"/>
        <v>0.99885917819567516</v>
      </c>
      <c r="H4130">
        <v>100</v>
      </c>
      <c r="I4130" s="17">
        <v>240.43251531946399</v>
      </c>
      <c r="J4130" s="6">
        <f t="shared" si="1934"/>
        <v>239.2667929200251</v>
      </c>
      <c r="K4130" s="6">
        <f t="shared" si="1950"/>
        <v>213.68257104499969</v>
      </c>
      <c r="L4130" s="6">
        <f t="shared" si="1935"/>
        <v>0.89307240857457004</v>
      </c>
      <c r="M4130" s="6">
        <f t="shared" si="1936"/>
        <v>214.72364555599592</v>
      </c>
      <c r="N4130" s="28">
        <v>100</v>
      </c>
      <c r="O4130" s="17">
        <v>619.84529216988403</v>
      </c>
      <c r="P4130" s="6">
        <f t="shared" si="1937"/>
        <v>584.44000993549503</v>
      </c>
      <c r="Q4130" s="6">
        <f t="shared" si="1923"/>
        <v>365.27500620968442</v>
      </c>
      <c r="R4130" s="17">
        <v>584.44000993549503</v>
      </c>
      <c r="S4130" s="6">
        <f t="shared" si="1938"/>
        <v>35.405282234389006</v>
      </c>
      <c r="T4130" s="6">
        <f t="shared" si="1939"/>
        <v>400.68028844407343</v>
      </c>
      <c r="U4130" s="17">
        <v>132.375611585104</v>
      </c>
      <c r="V4130" s="6">
        <f t="shared" si="1940"/>
        <v>117.799402658522</v>
      </c>
      <c r="W4130" s="6">
        <f t="shared" si="1924"/>
        <v>117.799402658522</v>
      </c>
      <c r="X4130" s="17">
        <v>117.799402658522</v>
      </c>
      <c r="Y4130" s="6">
        <f t="shared" si="1941"/>
        <v>14.576208926581998</v>
      </c>
      <c r="Z4130" s="6">
        <f t="shared" si="1942"/>
        <v>132.375611585104</v>
      </c>
      <c r="AA4130" s="17">
        <v>12892.540933468899</v>
      </c>
      <c r="AB4130" s="6">
        <f t="shared" si="1951"/>
        <v>12045.852541182499</v>
      </c>
      <c r="AC4130" s="6">
        <f t="shared" si="1925"/>
        <v>12045.852541182499</v>
      </c>
      <c r="AD4130" s="17">
        <v>12093.170304564799</v>
      </c>
      <c r="AE4130" s="6">
        <f t="shared" si="1943"/>
        <v>799.37062890410016</v>
      </c>
      <c r="AF4130" s="17">
        <v>12845.2231700866</v>
      </c>
      <c r="AG4130" s="6">
        <f t="shared" si="1952"/>
        <v>47.317763382299745</v>
      </c>
      <c r="AH4130" s="6">
        <f t="shared" si="1926"/>
        <v>47.317763382299745</v>
      </c>
      <c r="AI4130" s="6">
        <f t="shared" si="1944"/>
        <v>12892.540933468899</v>
      </c>
      <c r="AJ4130" s="17">
        <v>776.50648989694196</v>
      </c>
      <c r="AK4130" s="6">
        <f t="shared" si="1945"/>
        <v>619.36219448245402</v>
      </c>
      <c r="AL4130" s="6">
        <f t="shared" si="1927"/>
        <v>619.36219448245402</v>
      </c>
      <c r="AM4130" s="17">
        <v>619.36219448245402</v>
      </c>
      <c r="AN4130" s="6">
        <f t="shared" si="1946"/>
        <v>157.14429541448794</v>
      </c>
      <c r="AO4130" s="6">
        <f t="shared" si="1947"/>
        <v>776.50648989694196</v>
      </c>
      <c r="AP4130" s="17">
        <v>4652.4718979172503</v>
      </c>
      <c r="AQ4130" s="6">
        <f t="shared" si="1948"/>
        <v>4125.9191493874387</v>
      </c>
      <c r="AR4130" s="17">
        <v>1404.1406627461599</v>
      </c>
      <c r="AS4130" s="6">
        <f t="shared" si="1928"/>
        <v>877.58791421634999</v>
      </c>
      <c r="AT4130" s="17">
        <v>2010.97354221059</v>
      </c>
      <c r="AU4130" s="6">
        <f t="shared" si="1929"/>
        <v>2010.97354221059</v>
      </c>
      <c r="AV4130" s="17">
        <v>291.10285305944802</v>
      </c>
      <c r="AW4130" s="6">
        <f t="shared" si="1930"/>
        <v>291.10285305944802</v>
      </c>
      <c r="AX4130" s="17">
        <v>946.25483990105101</v>
      </c>
      <c r="AY4130" s="6">
        <f t="shared" si="1931"/>
        <v>946.25483990105101</v>
      </c>
      <c r="AZ4130" s="20">
        <v>204519681.34986299</v>
      </c>
      <c r="BA4130" s="20">
        <v>1449115762.4130399</v>
      </c>
      <c r="BB4130" s="20">
        <v>96365836.435915306</v>
      </c>
      <c r="BC4130" s="20">
        <v>1998719.80117702</v>
      </c>
      <c r="BD4130" s="19">
        <f t="shared" si="1932"/>
        <v>1751.9999999999952</v>
      </c>
      <c r="BE4130" s="18">
        <v>73.364074268977305</v>
      </c>
      <c r="BF4130" s="20">
        <v>22430.8949263164</v>
      </c>
      <c r="BG4130" s="20">
        <v>1324.3700274375501</v>
      </c>
      <c r="BH4130" s="19">
        <f t="shared" si="1949"/>
        <v>1.6650197476484443</v>
      </c>
      <c r="BI4130" s="20">
        <v>1182.04923041899</v>
      </c>
      <c r="BJ4130">
        <v>264</v>
      </c>
      <c r="BK4130" s="22">
        <v>3040</v>
      </c>
      <c r="BL4130" s="22">
        <v>4611.9232000000002</v>
      </c>
      <c r="BM4130" s="22">
        <v>760</v>
      </c>
      <c r="BN4130" s="22">
        <v>190</v>
      </c>
      <c r="BO4130">
        <v>6.2007478848836797E-2</v>
      </c>
    </row>
    <row r="4131" spans="1:67" x14ac:dyDescent="0.2">
      <c r="A4131" s="27">
        <v>4130</v>
      </c>
      <c r="B4131" s="18">
        <v>927.09743562274002</v>
      </c>
      <c r="C4131" s="18">
        <v>1003.19999999999</v>
      </c>
      <c r="D4131">
        <v>1000</v>
      </c>
      <c r="E4131">
        <v>4000</v>
      </c>
      <c r="F4131">
        <v>3</v>
      </c>
      <c r="G4131" s="23">
        <f t="shared" si="1933"/>
        <v>0.99892642317862324</v>
      </c>
      <c r="H4131">
        <v>100</v>
      </c>
      <c r="I4131" s="17">
        <v>244.648338707985</v>
      </c>
      <c r="J4131" s="6">
        <f t="shared" si="1934"/>
        <v>243.96465706717242</v>
      </c>
      <c r="K4131" s="6">
        <f t="shared" si="1950"/>
        <v>216.88421910006662</v>
      </c>
      <c r="L4131" s="6">
        <f t="shared" si="1935"/>
        <v>0.88899852014363878</v>
      </c>
      <c r="M4131" s="6">
        <f t="shared" si="1936"/>
        <v>217.49201106699837</v>
      </c>
      <c r="N4131" s="28">
        <v>100</v>
      </c>
      <c r="O4131" s="17">
        <v>653.85221039873795</v>
      </c>
      <c r="P4131" s="6">
        <f t="shared" si="1937"/>
        <v>616.50299164339503</v>
      </c>
      <c r="Q4131" s="6">
        <f t="shared" si="1923"/>
        <v>385.3143697771219</v>
      </c>
      <c r="R4131" s="17">
        <v>616.50299164339503</v>
      </c>
      <c r="S4131" s="6">
        <f t="shared" si="1938"/>
        <v>37.349218755342918</v>
      </c>
      <c r="T4131" s="6">
        <f t="shared" si="1939"/>
        <v>422.66358853246481</v>
      </c>
      <c r="U4131" s="17">
        <v>132.37124981353</v>
      </c>
      <c r="V4131" s="6">
        <f t="shared" si="1940"/>
        <v>117.79497722940199</v>
      </c>
      <c r="W4131" s="6">
        <f t="shared" si="1924"/>
        <v>117.79497722940199</v>
      </c>
      <c r="X4131" s="17">
        <v>117.79497722940199</v>
      </c>
      <c r="Y4131" s="6">
        <f t="shared" si="1941"/>
        <v>14.576272584128006</v>
      </c>
      <c r="Z4131" s="6">
        <f t="shared" si="1942"/>
        <v>132.37124981353</v>
      </c>
      <c r="AA4131" s="17">
        <v>14161.968762454</v>
      </c>
      <c r="AB4131" s="6">
        <f t="shared" si="1951"/>
        <v>13239.738994900699</v>
      </c>
      <c r="AC4131" s="6">
        <f t="shared" si="1925"/>
        <v>13239.738994900699</v>
      </c>
      <c r="AD4131" s="17">
        <v>13284.755468122299</v>
      </c>
      <c r="AE4131" s="6">
        <f t="shared" si="1943"/>
        <v>877.21329433170104</v>
      </c>
      <c r="AF4131" s="17">
        <v>14116.9522892324</v>
      </c>
      <c r="AG4131" s="6">
        <f t="shared" si="1952"/>
        <v>45.016473221599881</v>
      </c>
      <c r="AH4131" s="6">
        <f t="shared" si="1926"/>
        <v>45.016473221599881</v>
      </c>
      <c r="AI4131" s="6">
        <f t="shared" si="1944"/>
        <v>14161.968762454</v>
      </c>
      <c r="AJ4131" s="17">
        <v>780.78895050511903</v>
      </c>
      <c r="AK4131" s="6">
        <f t="shared" si="1945"/>
        <v>622.73605385322799</v>
      </c>
      <c r="AL4131" s="6">
        <f t="shared" si="1927"/>
        <v>622.73605385322799</v>
      </c>
      <c r="AM4131" s="17">
        <v>622.73605385322799</v>
      </c>
      <c r="AN4131" s="6">
        <f t="shared" si="1946"/>
        <v>158.05289665189105</v>
      </c>
      <c r="AO4131" s="6">
        <f t="shared" si="1947"/>
        <v>780.78895050511903</v>
      </c>
      <c r="AP4131" s="17">
        <v>4734.8698445760201</v>
      </c>
      <c r="AQ4131" s="6">
        <f t="shared" si="1948"/>
        <v>4177.3667845708851</v>
      </c>
      <c r="AR4131" s="17">
        <v>1486.67482668036</v>
      </c>
      <c r="AS4131" s="6">
        <f t="shared" si="1928"/>
        <v>929.17176667522494</v>
      </c>
      <c r="AT4131" s="17">
        <v>2010.8892129605699</v>
      </c>
      <c r="AU4131" s="6">
        <f t="shared" si="1929"/>
        <v>2010.8892129605699</v>
      </c>
      <c r="AV4131" s="17">
        <v>291.09064579527399</v>
      </c>
      <c r="AW4131" s="6">
        <f t="shared" si="1930"/>
        <v>291.09064579527399</v>
      </c>
      <c r="AX4131" s="17">
        <v>946.21515913981602</v>
      </c>
      <c r="AY4131" s="6">
        <f t="shared" si="1931"/>
        <v>946.21515913981602</v>
      </c>
      <c r="AZ4131" s="20">
        <v>205221723.00422701</v>
      </c>
      <c r="BA4131" s="20">
        <v>1449119501.03808</v>
      </c>
      <c r="BB4131" s="20">
        <v>95777869.366636097</v>
      </c>
      <c r="BC4131" s="20">
        <v>1880906.5910519599</v>
      </c>
      <c r="BD4131" s="19">
        <f t="shared" si="1932"/>
        <v>1751.999999999995</v>
      </c>
      <c r="BE4131" s="18">
        <v>73.8815060095326</v>
      </c>
      <c r="BF4131" s="20">
        <v>20212.037830805599</v>
      </c>
      <c r="BG4131" s="20">
        <v>1193.36375942574</v>
      </c>
      <c r="BH4131" s="19">
        <f t="shared" si="1949"/>
        <v>1.5003165160845042</v>
      </c>
      <c r="BI4131" s="20">
        <v>1251.5815380906899</v>
      </c>
      <c r="BJ4131">
        <v>264</v>
      </c>
      <c r="BK4131" s="22">
        <v>3040</v>
      </c>
      <c r="BL4131" s="22">
        <v>4611.9232000000002</v>
      </c>
      <c r="BM4131" s="22">
        <v>760</v>
      </c>
      <c r="BN4131" s="22">
        <v>190</v>
      </c>
      <c r="BO4131">
        <v>6.16451557308113E-2</v>
      </c>
    </row>
    <row r="4132" spans="1:67" x14ac:dyDescent="0.2">
      <c r="A4132" s="27">
        <v>4131</v>
      </c>
      <c r="B4132" s="18">
        <v>978.60284871289196</v>
      </c>
      <c r="C4132" s="18">
        <v>1003.19999999999</v>
      </c>
      <c r="D4132">
        <v>1000</v>
      </c>
      <c r="E4132">
        <v>4000</v>
      </c>
      <c r="F4132">
        <v>3</v>
      </c>
      <c r="G4132" s="23">
        <f t="shared" si="1933"/>
        <v>0.99901526352204828</v>
      </c>
      <c r="H4132">
        <v>100</v>
      </c>
      <c r="I4132" s="17">
        <v>248.86790537837999</v>
      </c>
      <c r="J4132" s="6">
        <f t="shared" si="1934"/>
        <v>247.95332336673516</v>
      </c>
      <c r="K4132" s="6">
        <f t="shared" si="1950"/>
        <v>219.37103291953781</v>
      </c>
      <c r="L4132" s="6">
        <f t="shared" si="1935"/>
        <v>0.88472713307849982</v>
      </c>
      <c r="M4132" s="6">
        <f t="shared" si="1936"/>
        <v>220.18018844066549</v>
      </c>
      <c r="N4132" s="28">
        <v>100</v>
      </c>
      <c r="O4132" s="17">
        <v>687.87132284035499</v>
      </c>
      <c r="P4132" s="6">
        <f t="shared" si="1937"/>
        <v>648.57737350652906</v>
      </c>
      <c r="Q4132" s="6">
        <f t="shared" si="1923"/>
        <v>405.36085844158066</v>
      </c>
      <c r="R4132" s="17">
        <v>648.57737350652906</v>
      </c>
      <c r="S4132" s="6">
        <f t="shared" si="1938"/>
        <v>39.293949333825935</v>
      </c>
      <c r="T4132" s="6">
        <f t="shared" si="1939"/>
        <v>444.6548077754066</v>
      </c>
      <c r="U4132" s="17">
        <v>132.36639373086501</v>
      </c>
      <c r="V4132" s="6">
        <f t="shared" si="1940"/>
        <v>117.790131615611</v>
      </c>
      <c r="W4132" s="6">
        <f t="shared" si="1924"/>
        <v>117.790131615611</v>
      </c>
      <c r="X4132" s="17">
        <v>117.790131615611</v>
      </c>
      <c r="Y4132" s="6">
        <f t="shared" si="1941"/>
        <v>14.576262115254011</v>
      </c>
      <c r="Z4132" s="6">
        <f t="shared" si="1942"/>
        <v>132.36639373086501</v>
      </c>
      <c r="AA4132" s="17">
        <v>15180.5614395548</v>
      </c>
      <c r="AB4132" s="6">
        <f t="shared" si="1951"/>
        <v>14196.183483978899</v>
      </c>
      <c r="AC4132" s="6">
        <f t="shared" si="1925"/>
        <v>14196.183483978899</v>
      </c>
      <c r="AD4132" s="17">
        <v>14240.7690292513</v>
      </c>
      <c r="AE4132" s="6">
        <f t="shared" si="1943"/>
        <v>939.79241030350022</v>
      </c>
      <c r="AF4132" s="17">
        <v>15135.975894282399</v>
      </c>
      <c r="AG4132" s="6">
        <f t="shared" si="1952"/>
        <v>44.58554527240085</v>
      </c>
      <c r="AH4132" s="6">
        <f t="shared" si="1926"/>
        <v>44.58554527240085</v>
      </c>
      <c r="AI4132" s="6">
        <f t="shared" si="1944"/>
        <v>15180.5614395548</v>
      </c>
      <c r="AJ4132" s="17">
        <v>785.02770661686702</v>
      </c>
      <c r="AK4132" s="6">
        <f t="shared" si="1945"/>
        <v>626.07114603312198</v>
      </c>
      <c r="AL4132" s="6">
        <f t="shared" si="1927"/>
        <v>626.07114603312198</v>
      </c>
      <c r="AM4132" s="17">
        <v>626.07114603312198</v>
      </c>
      <c r="AN4132" s="6">
        <f t="shared" si="1946"/>
        <v>158.95656058374504</v>
      </c>
      <c r="AO4132" s="6">
        <f t="shared" si="1947"/>
        <v>785.02770661686702</v>
      </c>
      <c r="AP4132" s="17">
        <v>4817.2681791921004</v>
      </c>
      <c r="AQ4132" s="6">
        <f t="shared" si="1948"/>
        <v>4228.816511854794</v>
      </c>
      <c r="AR4132" s="17">
        <v>1569.2044462328099</v>
      </c>
      <c r="AS4132" s="6">
        <f t="shared" si="1928"/>
        <v>980.75277889550625</v>
      </c>
      <c r="AT4132" s="17">
        <v>2010.80793721791</v>
      </c>
      <c r="AU4132" s="6">
        <f t="shared" si="1929"/>
        <v>2010.80793721791</v>
      </c>
      <c r="AV4132" s="17">
        <v>291.07888054820597</v>
      </c>
      <c r="AW4132" s="6">
        <f t="shared" si="1930"/>
        <v>291.07888054820597</v>
      </c>
      <c r="AX4132" s="17">
        <v>946.17691519317202</v>
      </c>
      <c r="AY4132" s="6">
        <f t="shared" si="1931"/>
        <v>946.17691519317202</v>
      </c>
      <c r="AZ4132" s="20">
        <v>205891334.517795</v>
      </c>
      <c r="BA4132" s="20">
        <v>1449123239.66312</v>
      </c>
      <c r="BB4132" s="20">
        <v>95260167.509708598</v>
      </c>
      <c r="BC4132" s="20">
        <v>1725258.3093715201</v>
      </c>
      <c r="BD4132" s="19">
        <f t="shared" si="1932"/>
        <v>1751.9999999999952</v>
      </c>
      <c r="BE4132" s="18">
        <v>74.379110892878401</v>
      </c>
      <c r="BF4132" s="20">
        <v>18969.959427615999</v>
      </c>
      <c r="BG4132" s="20">
        <v>1120.02868232269</v>
      </c>
      <c r="BH4132" s="19">
        <f t="shared" si="1949"/>
        <v>1.4081184528225681</v>
      </c>
      <c r="BI4132" s="20">
        <v>1321.1138457623999</v>
      </c>
      <c r="BJ4132">
        <v>264</v>
      </c>
      <c r="BK4132" s="22">
        <v>3040</v>
      </c>
      <c r="BL4132" s="22">
        <v>4611.9232000000002</v>
      </c>
      <c r="BM4132" s="22">
        <v>760</v>
      </c>
      <c r="BN4132" s="22">
        <v>190</v>
      </c>
      <c r="BO4132">
        <v>6.1326132535940298E-2</v>
      </c>
    </row>
    <row r="4133" spans="1:67" x14ac:dyDescent="0.2">
      <c r="A4133" s="27">
        <v>4132</v>
      </c>
      <c r="B4133" s="18">
        <v>1030.10826180304</v>
      </c>
      <c r="C4133" s="18">
        <v>1003.19999999999</v>
      </c>
      <c r="D4133">
        <v>1000</v>
      </c>
      <c r="E4133">
        <v>4000</v>
      </c>
      <c r="F4133">
        <v>2</v>
      </c>
      <c r="G4133" s="23">
        <f t="shared" si="1933"/>
        <v>0.99908436249293031</v>
      </c>
      <c r="H4133">
        <v>100</v>
      </c>
      <c r="I4133" s="17">
        <v>247.826416123689</v>
      </c>
      <c r="J4133" s="6">
        <f t="shared" si="1934"/>
        <v>247.22871202848012</v>
      </c>
      <c r="K4133" s="6">
        <f t="shared" si="1950"/>
        <v>217.14487181398863</v>
      </c>
      <c r="L4133" s="6">
        <f t="shared" si="1935"/>
        <v>0.87831575075703217</v>
      </c>
      <c r="M4133" s="6">
        <f t="shared" si="1936"/>
        <v>217.66984473510257</v>
      </c>
      <c r="N4133" s="28">
        <v>100</v>
      </c>
      <c r="O4133" s="17">
        <v>721.90632069456501</v>
      </c>
      <c r="P4133" s="6">
        <f t="shared" si="1937"/>
        <v>680.66842733884596</v>
      </c>
      <c r="Q4133" s="6">
        <f t="shared" si="1923"/>
        <v>425.41776708677872</v>
      </c>
      <c r="R4133" s="17">
        <v>680.66842733884596</v>
      </c>
      <c r="S4133" s="6">
        <f t="shared" si="1938"/>
        <v>41.237893355719052</v>
      </c>
      <c r="T4133" s="6">
        <f t="shared" si="1939"/>
        <v>466.65566044249778</v>
      </c>
      <c r="U4133" s="17">
        <v>132.36688585363501</v>
      </c>
      <c r="V4133" s="6">
        <f t="shared" si="1940"/>
        <v>117.790659816275</v>
      </c>
      <c r="W4133" s="6">
        <f t="shared" si="1924"/>
        <v>117.790659816275</v>
      </c>
      <c r="X4133" s="17">
        <v>117.790659816275</v>
      </c>
      <c r="Y4133" s="6">
        <f t="shared" si="1941"/>
        <v>14.576226037360016</v>
      </c>
      <c r="Z4133" s="6">
        <f t="shared" si="1942"/>
        <v>132.36688585363501</v>
      </c>
      <c r="AA4133" s="17">
        <v>10901.8358018499</v>
      </c>
      <c r="AB4133" s="6">
        <f t="shared" si="1951"/>
        <v>10178.877496279199</v>
      </c>
      <c r="AC4133" s="6">
        <f t="shared" si="1925"/>
        <v>10178.877496279199</v>
      </c>
      <c r="AD4133" s="17">
        <v>10224.2269748692</v>
      </c>
      <c r="AE4133" s="6">
        <f t="shared" si="1943"/>
        <v>677.60882698070054</v>
      </c>
      <c r="AF4133" s="17">
        <v>10856.4863232599</v>
      </c>
      <c r="AG4133" s="6">
        <f>AA4133-AF4133</f>
        <v>45.349478590000217</v>
      </c>
      <c r="AH4133" s="6">
        <f t="shared" si="1926"/>
        <v>45.349478590000217</v>
      </c>
      <c r="AI4133" s="6">
        <f t="shared" si="1944"/>
        <v>10901.8358018499</v>
      </c>
      <c r="AJ4133" s="17">
        <v>788.92303076652297</v>
      </c>
      <c r="AK4133" s="6">
        <f t="shared" si="1945"/>
        <v>629.14266126152802</v>
      </c>
      <c r="AL4133" s="6">
        <f t="shared" si="1927"/>
        <v>629.14266126152802</v>
      </c>
      <c r="AM4133" s="17">
        <v>629.14266126152802</v>
      </c>
      <c r="AN4133" s="6">
        <f t="shared" si="1946"/>
        <v>159.78036950499495</v>
      </c>
      <c r="AO4133" s="6">
        <f t="shared" si="1947"/>
        <v>788.92303076652297</v>
      </c>
      <c r="AP4133" s="17">
        <v>4802.8650181138601</v>
      </c>
      <c r="AQ4133" s="6">
        <f t="shared" si="1948"/>
        <v>4183.4378995902234</v>
      </c>
      <c r="AR4133" s="17">
        <v>1651.80564939633</v>
      </c>
      <c r="AS4133" s="6">
        <f t="shared" si="1928"/>
        <v>1032.3785308727063</v>
      </c>
      <c r="AT4133" s="17">
        <v>2010.82193119915</v>
      </c>
      <c r="AU4133" s="6">
        <f t="shared" si="1929"/>
        <v>2010.82193119915</v>
      </c>
      <c r="AV4133" s="17">
        <v>194.05393751828399</v>
      </c>
      <c r="AW4133" s="6">
        <f t="shared" si="1930"/>
        <v>194.05393751828399</v>
      </c>
      <c r="AX4133" s="17">
        <v>946.18350000008297</v>
      </c>
      <c r="AY4133" s="6">
        <f t="shared" si="1931"/>
        <v>946.18350000008297</v>
      </c>
      <c r="AZ4133" s="20">
        <v>206490702.13467601</v>
      </c>
      <c r="BA4133" s="20">
        <v>1449126978.2881601</v>
      </c>
      <c r="BB4133" s="20">
        <v>94778122.664772406</v>
      </c>
      <c r="BC4133" s="20">
        <v>1604196.9123862199</v>
      </c>
      <c r="BD4133" s="19">
        <f t="shared" si="1932"/>
        <v>1751.9999999999948</v>
      </c>
      <c r="BE4133" s="18">
        <v>74.858181552643899</v>
      </c>
      <c r="BF4133" s="20">
        <v>17977.798172176001</v>
      </c>
      <c r="BG4133" s="20">
        <v>1061.4492706047999</v>
      </c>
      <c r="BH4133" s="19">
        <f t="shared" si="1949"/>
        <v>1.3344714544042846</v>
      </c>
      <c r="BI4133" s="20">
        <v>1390.6461534341099</v>
      </c>
      <c r="BJ4133">
        <v>264</v>
      </c>
      <c r="BK4133" s="22">
        <v>3040</v>
      </c>
      <c r="BL4133" s="22">
        <v>4611.9232000000002</v>
      </c>
      <c r="BM4133" s="22">
        <v>760</v>
      </c>
      <c r="BN4133" s="22">
        <v>190</v>
      </c>
      <c r="BO4133">
        <v>6.1029082582916498E-2</v>
      </c>
    </row>
    <row r="4134" spans="1:67" x14ac:dyDescent="0.2">
      <c r="A4134" s="27">
        <v>4133</v>
      </c>
      <c r="B4134" s="18">
        <v>0</v>
      </c>
      <c r="C4134" s="18">
        <v>0</v>
      </c>
      <c r="D4134" s="18">
        <v>0</v>
      </c>
      <c r="E4134" s="18">
        <v>0</v>
      </c>
      <c r="F4134">
        <v>1</v>
      </c>
      <c r="G4134" s="23">
        <f t="shared" si="1933"/>
        <v>0</v>
      </c>
      <c r="H4134" s="18">
        <v>0</v>
      </c>
      <c r="I4134" s="17">
        <v>88.049965293695195</v>
      </c>
      <c r="J4134" s="6">
        <f t="shared" ref="J4134:J4140" si="1953">(O4134*AZ4134+U4134*BA4134+AJ4134*BB4134+AA4134*BC4134)/(BD4134*(1000000))</f>
        <v>88.049965293695195</v>
      </c>
      <c r="K4134" s="6">
        <f t="shared" ref="K4134:K4140" si="1954">(T4134*AZ4134+Z4134*BA4134+AO4134*BB4134+AI4134*BC4134)/(BD4134*(1000000))</f>
        <v>88.049965293695195</v>
      </c>
      <c r="L4134" s="6">
        <f t="shared" ref="L4134:L4140" si="1955">K4134/J4134</f>
        <v>1</v>
      </c>
      <c r="M4134" s="6">
        <f t="shared" ref="M4134:M4140" si="1956">I4134*L4134</f>
        <v>88.049965293695195</v>
      </c>
      <c r="N4134" s="18">
        <v>15.553483804107</v>
      </c>
      <c r="O4134" s="17">
        <v>0</v>
      </c>
      <c r="P4134" s="6">
        <f t="shared" si="1937"/>
        <v>0</v>
      </c>
      <c r="Q4134" s="6">
        <f t="shared" si="1923"/>
        <v>0</v>
      </c>
      <c r="R4134" s="17">
        <v>0</v>
      </c>
      <c r="S4134" s="6">
        <f t="shared" si="1938"/>
        <v>0</v>
      </c>
      <c r="T4134" s="6">
        <f t="shared" si="1939"/>
        <v>0</v>
      </c>
      <c r="U4134" s="17">
        <v>0</v>
      </c>
      <c r="V4134" s="6">
        <f t="shared" ref="V4134:V4140" si="1957">U4134-Y4134</f>
        <v>0</v>
      </c>
      <c r="W4134" s="6">
        <f t="shared" ref="W4134:W4140" si="1958">V4134*wind_capex_adj</f>
        <v>0</v>
      </c>
      <c r="X4134" s="17">
        <v>0</v>
      </c>
      <c r="Y4134" s="6">
        <f t="shared" ref="Y4134:Y4140" si="1959">U4134-X4134</f>
        <v>0</v>
      </c>
      <c r="Z4134" s="6">
        <f t="shared" ref="Z4134:Z4140" si="1960">W4134+Y4134</f>
        <v>0</v>
      </c>
      <c r="AA4134" s="17">
        <v>88.049965293695195</v>
      </c>
      <c r="AB4134" s="6">
        <f t="shared" ref="AB4134:AB4140" si="1961">AA4134-AE4134-AG4134</f>
        <v>35.041803098361811</v>
      </c>
      <c r="AC4134" s="6">
        <f t="shared" ref="AC4134:AC4140" si="1962">AB4134*aero_capex_adj</f>
        <v>35.041803098361811</v>
      </c>
      <c r="AD4134" s="17">
        <v>74.156723477468404</v>
      </c>
      <c r="AE4134" s="6">
        <f t="shared" si="1943"/>
        <v>13.893241816226791</v>
      </c>
      <c r="AF4134" s="17">
        <v>48.935044914588602</v>
      </c>
      <c r="AG4134" s="6">
        <f t="shared" ref="AG4134:AG4140" si="1963">AA4134-AF4134</f>
        <v>39.114920379106593</v>
      </c>
      <c r="AH4134" s="6">
        <f t="shared" ref="AH4134:AH4140" si="1964">AG4134*fuel_adj</f>
        <v>39.114920379106593</v>
      </c>
      <c r="AI4134" s="6">
        <f t="shared" ref="AI4134:AI4140" si="1965">AC4134+AE4134+AH4134</f>
        <v>88.049965293695195</v>
      </c>
      <c r="AJ4134" s="17">
        <v>0</v>
      </c>
      <c r="AK4134" s="6">
        <f t="shared" ref="AK4134:AK4140" si="1966">AJ4134-AN4134</f>
        <v>0</v>
      </c>
      <c r="AL4134" s="6">
        <f t="shared" ref="AL4134:AL4140" si="1967">AK4134*bess_capex_adj</f>
        <v>0</v>
      </c>
      <c r="AM4134" s="17">
        <v>0</v>
      </c>
      <c r="AN4134" s="6">
        <f t="shared" ref="AN4134:AN4140" si="1968">AJ4134-AM4134</f>
        <v>0</v>
      </c>
      <c r="AO4134" s="6">
        <f t="shared" ref="AO4134:AO4140" si="1969">AL4134+AN4134</f>
        <v>0</v>
      </c>
      <c r="AP4134" s="17">
        <v>106.81359999999999</v>
      </c>
      <c r="AQ4134" s="6">
        <f t="shared" si="1948"/>
        <v>106.81359999999999</v>
      </c>
      <c r="AR4134" s="17">
        <v>0</v>
      </c>
      <c r="AS4134" s="6">
        <f t="shared" si="1928"/>
        <v>0</v>
      </c>
      <c r="AT4134" s="17">
        <v>0</v>
      </c>
      <c r="AU4134" s="6">
        <f t="shared" si="1929"/>
        <v>0</v>
      </c>
      <c r="AV4134" s="17">
        <v>106.81359999999999</v>
      </c>
      <c r="AW4134" s="6">
        <f t="shared" si="1930"/>
        <v>106.81359999999999</v>
      </c>
      <c r="AX4134" s="17">
        <v>0</v>
      </c>
      <c r="AY4134" s="6">
        <f t="shared" si="1931"/>
        <v>0</v>
      </c>
      <c r="AZ4134" s="20">
        <v>0</v>
      </c>
      <c r="BA4134" s="20">
        <v>0</v>
      </c>
      <c r="BB4134" s="20">
        <v>0</v>
      </c>
      <c r="BC4134" s="20">
        <v>272497036.24795502</v>
      </c>
      <c r="BD4134" s="19">
        <f t="shared" si="1932"/>
        <v>272.49703624795501</v>
      </c>
      <c r="BE4134" s="20">
        <v>0</v>
      </c>
      <c r="BF4134" s="20">
        <v>2603428.12421354</v>
      </c>
      <c r="BG4134" s="20">
        <v>153712.19862704599</v>
      </c>
      <c r="BH4134" s="19">
        <f t="shared" si="1949"/>
        <v>1242.483695936774</v>
      </c>
      <c r="BI4134" s="20">
        <v>0</v>
      </c>
      <c r="BJ4134" s="20">
        <v>0</v>
      </c>
      <c r="BK4134" s="20">
        <v>0</v>
      </c>
      <c r="BL4134" s="20">
        <v>0</v>
      </c>
      <c r="BM4134" s="20">
        <v>0</v>
      </c>
      <c r="BN4134" s="20">
        <v>0</v>
      </c>
      <c r="BO4134" s="20">
        <v>0</v>
      </c>
    </row>
    <row r="4135" spans="1:67" x14ac:dyDescent="0.2">
      <c r="A4135" s="27">
        <v>4134</v>
      </c>
      <c r="B4135" s="18">
        <v>0</v>
      </c>
      <c r="C4135" s="18">
        <v>0</v>
      </c>
      <c r="D4135" s="18">
        <v>0</v>
      </c>
      <c r="E4135" s="18">
        <v>0</v>
      </c>
      <c r="F4135">
        <v>2</v>
      </c>
      <c r="G4135" s="23">
        <f t="shared" si="1933"/>
        <v>0</v>
      </c>
      <c r="H4135" s="18">
        <v>0</v>
      </c>
      <c r="I4135" s="17">
        <v>86.409640321109293</v>
      </c>
      <c r="J4135" s="6">
        <f t="shared" si="1953"/>
        <v>86.409640321109293</v>
      </c>
      <c r="K4135" s="6">
        <f t="shared" si="1954"/>
        <v>86.409640321109293</v>
      </c>
      <c r="L4135" s="6">
        <f t="shared" si="1955"/>
        <v>1</v>
      </c>
      <c r="M4135" s="6">
        <f t="shared" si="1956"/>
        <v>86.409640321109293</v>
      </c>
      <c r="N4135" s="18">
        <v>31.106967608213999</v>
      </c>
      <c r="O4135" s="17">
        <v>0</v>
      </c>
      <c r="P4135" s="6">
        <f t="shared" si="1937"/>
        <v>0</v>
      </c>
      <c r="Q4135" s="6">
        <f t="shared" si="1923"/>
        <v>0</v>
      </c>
      <c r="R4135" s="17">
        <v>0</v>
      </c>
      <c r="S4135" s="6">
        <f t="shared" si="1938"/>
        <v>0</v>
      </c>
      <c r="T4135" s="6">
        <f t="shared" si="1939"/>
        <v>0</v>
      </c>
      <c r="U4135" s="17">
        <v>0</v>
      </c>
      <c r="V4135" s="6">
        <f t="shared" si="1957"/>
        <v>0</v>
      </c>
      <c r="W4135" s="6">
        <f t="shared" si="1958"/>
        <v>0</v>
      </c>
      <c r="X4135" s="17">
        <v>0</v>
      </c>
      <c r="Y4135" s="6">
        <f t="shared" si="1959"/>
        <v>0</v>
      </c>
      <c r="Z4135" s="6">
        <f t="shared" si="1960"/>
        <v>0</v>
      </c>
      <c r="AA4135" s="17">
        <v>86.409640321109293</v>
      </c>
      <c r="AB4135" s="6">
        <f t="shared" si="1961"/>
        <v>33.401478125775711</v>
      </c>
      <c r="AC4135" s="6">
        <f t="shared" si="1962"/>
        <v>33.401478125775711</v>
      </c>
      <c r="AD4135" s="17">
        <v>72.516398504882403</v>
      </c>
      <c r="AE4135" s="6">
        <f t="shared" si="1943"/>
        <v>13.89324181622689</v>
      </c>
      <c r="AF4135" s="17">
        <v>47.294719942002601</v>
      </c>
      <c r="AG4135" s="6">
        <f t="shared" si="1963"/>
        <v>39.114920379106692</v>
      </c>
      <c r="AH4135" s="6">
        <f t="shared" si="1964"/>
        <v>39.114920379106692</v>
      </c>
      <c r="AI4135" s="6">
        <f t="shared" si="1965"/>
        <v>86.409640321109293</v>
      </c>
      <c r="AJ4135" s="17">
        <v>0</v>
      </c>
      <c r="AK4135" s="6">
        <f t="shared" si="1966"/>
        <v>0</v>
      </c>
      <c r="AL4135" s="6">
        <f t="shared" si="1967"/>
        <v>0</v>
      </c>
      <c r="AM4135" s="17">
        <v>0</v>
      </c>
      <c r="AN4135" s="6">
        <f t="shared" si="1968"/>
        <v>0</v>
      </c>
      <c r="AO4135" s="6">
        <f t="shared" si="1969"/>
        <v>0</v>
      </c>
      <c r="AP4135" s="17">
        <v>203.62719999999999</v>
      </c>
      <c r="AQ4135" s="6">
        <f t="shared" si="1948"/>
        <v>203.62719999999999</v>
      </c>
      <c r="AR4135" s="17">
        <v>0</v>
      </c>
      <c r="AS4135" s="6">
        <f t="shared" si="1928"/>
        <v>0</v>
      </c>
      <c r="AT4135" s="17">
        <v>0</v>
      </c>
      <c r="AU4135" s="6">
        <f t="shared" si="1929"/>
        <v>0</v>
      </c>
      <c r="AV4135" s="17">
        <v>203.62719999999999</v>
      </c>
      <c r="AW4135" s="6">
        <f t="shared" si="1930"/>
        <v>203.62719999999999</v>
      </c>
      <c r="AX4135" s="17">
        <v>0</v>
      </c>
      <c r="AY4135" s="6">
        <f t="shared" si="1931"/>
        <v>0</v>
      </c>
      <c r="AZ4135" s="20">
        <v>0</v>
      </c>
      <c r="BA4135" s="20">
        <v>0</v>
      </c>
      <c r="BB4135" s="20">
        <v>0</v>
      </c>
      <c r="BC4135" s="20">
        <v>544994072.49591005</v>
      </c>
      <c r="BD4135" s="19">
        <f t="shared" si="1932"/>
        <v>544.99407249591002</v>
      </c>
      <c r="BE4135" s="20">
        <v>0</v>
      </c>
      <c r="BF4135" s="20">
        <v>5206856.24842708</v>
      </c>
      <c r="BG4135" s="20">
        <v>307424.39725409303</v>
      </c>
      <c r="BH4135" s="19">
        <f t="shared" si="1949"/>
        <v>1242.4836959367783</v>
      </c>
      <c r="BI4135" s="20">
        <v>0</v>
      </c>
      <c r="BJ4135" s="20">
        <v>0</v>
      </c>
      <c r="BK4135" s="20">
        <v>0</v>
      </c>
      <c r="BL4135" s="20">
        <v>0</v>
      </c>
      <c r="BM4135" s="20">
        <v>0</v>
      </c>
      <c r="BN4135" s="20">
        <v>0</v>
      </c>
      <c r="BO4135" s="20">
        <v>0</v>
      </c>
    </row>
    <row r="4136" spans="1:67" x14ac:dyDescent="0.2">
      <c r="A4136" s="27">
        <v>4135</v>
      </c>
      <c r="B4136" s="18">
        <v>0</v>
      </c>
      <c r="C4136" s="18">
        <v>0</v>
      </c>
      <c r="D4136" s="18">
        <v>0</v>
      </c>
      <c r="E4136" s="18">
        <v>0</v>
      </c>
      <c r="F4136">
        <v>3</v>
      </c>
      <c r="G4136" s="23">
        <f t="shared" si="1933"/>
        <v>0</v>
      </c>
      <c r="H4136" s="18">
        <v>0</v>
      </c>
      <c r="I4136" s="17">
        <v>85.862865330247303</v>
      </c>
      <c r="J4136" s="6">
        <f t="shared" si="1953"/>
        <v>85.862865330247303</v>
      </c>
      <c r="K4136" s="6">
        <f t="shared" si="1954"/>
        <v>85.862865330247303</v>
      </c>
      <c r="L4136" s="6">
        <f t="shared" si="1955"/>
        <v>1</v>
      </c>
      <c r="M4136" s="6">
        <f t="shared" si="1956"/>
        <v>85.862865330247303</v>
      </c>
      <c r="N4136" s="18">
        <v>46.660451412321002</v>
      </c>
      <c r="O4136" s="17">
        <v>0</v>
      </c>
      <c r="P4136" s="6">
        <f t="shared" si="1937"/>
        <v>0</v>
      </c>
      <c r="Q4136" s="6">
        <f t="shared" si="1923"/>
        <v>0</v>
      </c>
      <c r="R4136" s="17">
        <v>0</v>
      </c>
      <c r="S4136" s="6">
        <f t="shared" si="1938"/>
        <v>0</v>
      </c>
      <c r="T4136" s="6">
        <f t="shared" si="1939"/>
        <v>0</v>
      </c>
      <c r="U4136" s="17">
        <v>0</v>
      </c>
      <c r="V4136" s="6">
        <f t="shared" si="1957"/>
        <v>0</v>
      </c>
      <c r="W4136" s="6">
        <f t="shared" si="1958"/>
        <v>0</v>
      </c>
      <c r="X4136" s="17">
        <v>0</v>
      </c>
      <c r="Y4136" s="6">
        <f t="shared" si="1959"/>
        <v>0</v>
      </c>
      <c r="Z4136" s="6">
        <f t="shared" si="1960"/>
        <v>0</v>
      </c>
      <c r="AA4136" s="17">
        <v>85.862865330247303</v>
      </c>
      <c r="AB4136" s="6">
        <f t="shared" si="1961"/>
        <v>32.854703134913798</v>
      </c>
      <c r="AC4136" s="6">
        <f t="shared" si="1962"/>
        <v>32.854703134913798</v>
      </c>
      <c r="AD4136" s="17">
        <v>71.969623514020498</v>
      </c>
      <c r="AE4136" s="6">
        <f t="shared" si="1943"/>
        <v>13.893241816226805</v>
      </c>
      <c r="AF4136" s="17">
        <v>46.747944951140603</v>
      </c>
      <c r="AG4136" s="6">
        <f t="shared" si="1963"/>
        <v>39.114920379106699</v>
      </c>
      <c r="AH4136" s="6">
        <f t="shared" si="1964"/>
        <v>39.114920379106699</v>
      </c>
      <c r="AI4136" s="6">
        <f t="shared" si="1965"/>
        <v>85.862865330247303</v>
      </c>
      <c r="AJ4136" s="17">
        <v>0</v>
      </c>
      <c r="AK4136" s="6">
        <f t="shared" si="1966"/>
        <v>0</v>
      </c>
      <c r="AL4136" s="6">
        <f t="shared" si="1967"/>
        <v>0</v>
      </c>
      <c r="AM4136" s="17">
        <v>0</v>
      </c>
      <c r="AN4136" s="6">
        <f t="shared" si="1968"/>
        <v>0</v>
      </c>
      <c r="AO4136" s="6">
        <f t="shared" si="1969"/>
        <v>0</v>
      </c>
      <c r="AP4136" s="17">
        <v>300.44080000000002</v>
      </c>
      <c r="AQ4136" s="6">
        <f t="shared" si="1948"/>
        <v>300.44080000000002</v>
      </c>
      <c r="AR4136" s="17">
        <v>0</v>
      </c>
      <c r="AS4136" s="6">
        <f t="shared" si="1928"/>
        <v>0</v>
      </c>
      <c r="AT4136" s="17">
        <v>0</v>
      </c>
      <c r="AU4136" s="6">
        <f t="shared" si="1929"/>
        <v>0</v>
      </c>
      <c r="AV4136" s="17">
        <v>300.44080000000002</v>
      </c>
      <c r="AW4136" s="6">
        <f t="shared" si="1930"/>
        <v>300.44080000000002</v>
      </c>
      <c r="AX4136" s="17">
        <v>0</v>
      </c>
      <c r="AY4136" s="6">
        <f t="shared" si="1931"/>
        <v>0</v>
      </c>
      <c r="AZ4136" s="20">
        <v>0</v>
      </c>
      <c r="BA4136" s="20">
        <v>0</v>
      </c>
      <c r="BB4136" s="20">
        <v>0</v>
      </c>
      <c r="BC4136" s="20">
        <v>817491108.74386501</v>
      </c>
      <c r="BD4136" s="19">
        <f t="shared" si="1932"/>
        <v>817.49110874386497</v>
      </c>
      <c r="BE4136" s="20">
        <v>0</v>
      </c>
      <c r="BF4136" s="20">
        <v>7810284.37264062</v>
      </c>
      <c r="BG4136" s="20">
        <v>461136.59588113998</v>
      </c>
      <c r="BH4136" s="19">
        <f t="shared" si="1949"/>
        <v>1242.4836959367794</v>
      </c>
      <c r="BI4136" s="20">
        <v>0</v>
      </c>
      <c r="BJ4136" s="20">
        <v>0</v>
      </c>
      <c r="BK4136" s="20">
        <v>0</v>
      </c>
      <c r="BL4136" s="20">
        <v>0</v>
      </c>
      <c r="BM4136" s="20">
        <v>0</v>
      </c>
      <c r="BN4136" s="20">
        <v>0</v>
      </c>
      <c r="BO4136" s="20">
        <v>0</v>
      </c>
    </row>
    <row r="4137" spans="1:67" x14ac:dyDescent="0.2">
      <c r="A4137" s="27">
        <v>4136</v>
      </c>
      <c r="B4137" s="18">
        <v>0</v>
      </c>
      <c r="C4137" s="18">
        <v>0</v>
      </c>
      <c r="D4137" s="18">
        <v>0</v>
      </c>
      <c r="E4137" s="18">
        <v>0</v>
      </c>
      <c r="F4137">
        <v>4</v>
      </c>
      <c r="G4137" s="23">
        <f t="shared" si="1933"/>
        <v>0</v>
      </c>
      <c r="H4137" s="18">
        <v>0</v>
      </c>
      <c r="I4137" s="17">
        <v>85.589477834816293</v>
      </c>
      <c r="J4137" s="6">
        <f t="shared" si="1953"/>
        <v>85.589477834816293</v>
      </c>
      <c r="K4137" s="6">
        <f t="shared" si="1954"/>
        <v>85.589477834816293</v>
      </c>
      <c r="L4137" s="6">
        <f t="shared" si="1955"/>
        <v>1</v>
      </c>
      <c r="M4137" s="6">
        <f t="shared" si="1956"/>
        <v>85.589477834816293</v>
      </c>
      <c r="N4137" s="18">
        <v>62.213935216428098</v>
      </c>
      <c r="O4137" s="17">
        <v>0</v>
      </c>
      <c r="P4137" s="6">
        <f t="shared" si="1937"/>
        <v>0</v>
      </c>
      <c r="Q4137" s="6">
        <f t="shared" si="1923"/>
        <v>0</v>
      </c>
      <c r="R4137" s="17">
        <v>0</v>
      </c>
      <c r="S4137" s="6">
        <f t="shared" si="1938"/>
        <v>0</v>
      </c>
      <c r="T4137" s="6">
        <f t="shared" si="1939"/>
        <v>0</v>
      </c>
      <c r="U4137" s="17">
        <v>0</v>
      </c>
      <c r="V4137" s="6">
        <f t="shared" si="1957"/>
        <v>0</v>
      </c>
      <c r="W4137" s="6">
        <f t="shared" si="1958"/>
        <v>0</v>
      </c>
      <c r="X4137" s="17">
        <v>0</v>
      </c>
      <c r="Y4137" s="6">
        <f t="shared" si="1959"/>
        <v>0</v>
      </c>
      <c r="Z4137" s="6">
        <f t="shared" si="1960"/>
        <v>0</v>
      </c>
      <c r="AA4137" s="17">
        <v>85.589477834816293</v>
      </c>
      <c r="AB4137" s="6">
        <f t="shared" si="1961"/>
        <v>32.58131563948271</v>
      </c>
      <c r="AC4137" s="6">
        <f t="shared" si="1962"/>
        <v>32.58131563948271</v>
      </c>
      <c r="AD4137" s="17">
        <v>71.696236018589403</v>
      </c>
      <c r="AE4137" s="6">
        <f t="shared" si="1943"/>
        <v>13.89324181622689</v>
      </c>
      <c r="AF4137" s="17">
        <v>46.474557455709601</v>
      </c>
      <c r="AG4137" s="6">
        <f t="shared" si="1963"/>
        <v>39.114920379106692</v>
      </c>
      <c r="AH4137" s="6">
        <f t="shared" si="1964"/>
        <v>39.114920379106692</v>
      </c>
      <c r="AI4137" s="6">
        <f t="shared" si="1965"/>
        <v>85.589477834816293</v>
      </c>
      <c r="AJ4137" s="17">
        <v>0</v>
      </c>
      <c r="AK4137" s="6">
        <f t="shared" si="1966"/>
        <v>0</v>
      </c>
      <c r="AL4137" s="6">
        <f t="shared" si="1967"/>
        <v>0</v>
      </c>
      <c r="AM4137" s="17">
        <v>0</v>
      </c>
      <c r="AN4137" s="6">
        <f t="shared" si="1968"/>
        <v>0</v>
      </c>
      <c r="AO4137" s="6">
        <f t="shared" si="1969"/>
        <v>0</v>
      </c>
      <c r="AP4137" s="17">
        <v>397.25439999999998</v>
      </c>
      <c r="AQ4137" s="6">
        <f t="shared" si="1948"/>
        <v>397.25439999999998</v>
      </c>
      <c r="AR4137" s="17">
        <v>0</v>
      </c>
      <c r="AS4137" s="6">
        <f t="shared" si="1928"/>
        <v>0</v>
      </c>
      <c r="AT4137" s="17">
        <v>0</v>
      </c>
      <c r="AU4137" s="6">
        <f t="shared" si="1929"/>
        <v>0</v>
      </c>
      <c r="AV4137" s="17">
        <v>397.25439999999998</v>
      </c>
      <c r="AW4137" s="6">
        <f t="shared" si="1930"/>
        <v>397.25439999999998</v>
      </c>
      <c r="AX4137" s="17">
        <v>0</v>
      </c>
      <c r="AY4137" s="6">
        <f t="shared" si="1931"/>
        <v>0</v>
      </c>
      <c r="AZ4137" s="20">
        <v>0</v>
      </c>
      <c r="BA4137" s="20">
        <v>0</v>
      </c>
      <c r="BB4137" s="20">
        <v>0</v>
      </c>
      <c r="BC4137" s="20">
        <v>1089988144.9918201</v>
      </c>
      <c r="BD4137" s="19">
        <f t="shared" si="1932"/>
        <v>1089.98814499182</v>
      </c>
      <c r="BE4137" s="20">
        <v>0</v>
      </c>
      <c r="BF4137" s="20">
        <v>10413712.4968541</v>
      </c>
      <c r="BG4137" s="20">
        <v>614848.79450818698</v>
      </c>
      <c r="BH4137" s="19">
        <f t="shared" si="1949"/>
        <v>1242.4836959367801</v>
      </c>
      <c r="BI4137" s="20">
        <v>0</v>
      </c>
      <c r="BJ4137" s="20">
        <v>0</v>
      </c>
      <c r="BK4137" s="20">
        <v>0</v>
      </c>
      <c r="BL4137" s="20">
        <v>0</v>
      </c>
      <c r="BM4137" s="20">
        <v>0</v>
      </c>
      <c r="BN4137" s="20">
        <v>0</v>
      </c>
      <c r="BO4137" s="20">
        <v>0</v>
      </c>
    </row>
    <row r="4138" spans="1:67" x14ac:dyDescent="0.2">
      <c r="A4138" s="27">
        <v>4137</v>
      </c>
      <c r="B4138" s="18">
        <v>0</v>
      </c>
      <c r="C4138" s="18">
        <v>0</v>
      </c>
      <c r="D4138" s="18">
        <v>0</v>
      </c>
      <c r="E4138" s="18">
        <v>0</v>
      </c>
      <c r="F4138">
        <v>5</v>
      </c>
      <c r="G4138" s="23">
        <f t="shared" si="1933"/>
        <v>0</v>
      </c>
      <c r="H4138" s="18">
        <v>0</v>
      </c>
      <c r="I4138" s="17">
        <v>85.425445337557704</v>
      </c>
      <c r="J4138" s="6">
        <f t="shared" si="1953"/>
        <v>85.425445337557704</v>
      </c>
      <c r="K4138" s="6">
        <f t="shared" si="1954"/>
        <v>85.425445337557704</v>
      </c>
      <c r="L4138" s="6">
        <f t="shared" si="1955"/>
        <v>1</v>
      </c>
      <c r="M4138" s="6">
        <f t="shared" si="1956"/>
        <v>85.425445337557704</v>
      </c>
      <c r="N4138" s="18">
        <v>77.767419020535101</v>
      </c>
      <c r="O4138" s="17">
        <v>0</v>
      </c>
      <c r="P4138" s="6">
        <f t="shared" si="1937"/>
        <v>0</v>
      </c>
      <c r="Q4138" s="6">
        <f t="shared" si="1923"/>
        <v>0</v>
      </c>
      <c r="R4138" s="17">
        <v>0</v>
      </c>
      <c r="S4138" s="6">
        <f t="shared" si="1938"/>
        <v>0</v>
      </c>
      <c r="T4138" s="6">
        <f t="shared" si="1939"/>
        <v>0</v>
      </c>
      <c r="U4138" s="17">
        <v>0</v>
      </c>
      <c r="V4138" s="6">
        <f t="shared" si="1957"/>
        <v>0</v>
      </c>
      <c r="W4138" s="6">
        <f t="shared" si="1958"/>
        <v>0</v>
      </c>
      <c r="X4138" s="17">
        <v>0</v>
      </c>
      <c r="Y4138" s="6">
        <f t="shared" si="1959"/>
        <v>0</v>
      </c>
      <c r="Z4138" s="6">
        <f t="shared" si="1960"/>
        <v>0</v>
      </c>
      <c r="AA4138" s="17">
        <v>85.425445337557704</v>
      </c>
      <c r="AB4138" s="6">
        <f t="shared" si="1961"/>
        <v>32.417283142224193</v>
      </c>
      <c r="AC4138" s="6">
        <f t="shared" si="1962"/>
        <v>32.417283142224193</v>
      </c>
      <c r="AD4138" s="17">
        <v>71.532203521330899</v>
      </c>
      <c r="AE4138" s="6">
        <f t="shared" si="1943"/>
        <v>13.893241816226805</v>
      </c>
      <c r="AF4138" s="17">
        <v>46.310524958450998</v>
      </c>
      <c r="AG4138" s="6">
        <f t="shared" si="1963"/>
        <v>39.114920379106707</v>
      </c>
      <c r="AH4138" s="6">
        <f t="shared" si="1964"/>
        <v>39.114920379106707</v>
      </c>
      <c r="AI4138" s="6">
        <f t="shared" si="1965"/>
        <v>85.425445337557704</v>
      </c>
      <c r="AJ4138" s="17">
        <v>0</v>
      </c>
      <c r="AK4138" s="6">
        <f t="shared" si="1966"/>
        <v>0</v>
      </c>
      <c r="AL4138" s="6">
        <f t="shared" si="1967"/>
        <v>0</v>
      </c>
      <c r="AM4138" s="17">
        <v>0</v>
      </c>
      <c r="AN4138" s="6">
        <f t="shared" si="1968"/>
        <v>0</v>
      </c>
      <c r="AO4138" s="6">
        <f t="shared" si="1969"/>
        <v>0</v>
      </c>
      <c r="AP4138" s="17">
        <v>494.06799999999998</v>
      </c>
      <c r="AQ4138" s="6">
        <f t="shared" si="1948"/>
        <v>494.06799999999998</v>
      </c>
      <c r="AR4138" s="17">
        <v>0</v>
      </c>
      <c r="AS4138" s="6">
        <f t="shared" si="1928"/>
        <v>0</v>
      </c>
      <c r="AT4138" s="17">
        <v>0</v>
      </c>
      <c r="AU4138" s="6">
        <f t="shared" si="1929"/>
        <v>0</v>
      </c>
      <c r="AV4138" s="17">
        <v>494.06799999999998</v>
      </c>
      <c r="AW4138" s="6">
        <f t="shared" si="1930"/>
        <v>494.06799999999998</v>
      </c>
      <c r="AX4138" s="17">
        <v>0</v>
      </c>
      <c r="AY4138" s="6">
        <f t="shared" si="1931"/>
        <v>0</v>
      </c>
      <c r="AZ4138" s="20">
        <v>0</v>
      </c>
      <c r="BA4138" s="20">
        <v>0</v>
      </c>
      <c r="BB4138" s="20">
        <v>0</v>
      </c>
      <c r="BC4138" s="20">
        <v>1362485181.2397699</v>
      </c>
      <c r="BD4138" s="19">
        <f t="shared" si="1932"/>
        <v>1362.4851812397699</v>
      </c>
      <c r="BE4138" s="20">
        <v>0</v>
      </c>
      <c r="BF4138" s="20">
        <v>13017140.621067701</v>
      </c>
      <c r="BG4138" s="20">
        <v>768560.99313523399</v>
      </c>
      <c r="BH4138" s="19">
        <f t="shared" si="1949"/>
        <v>1242.4836959367854</v>
      </c>
      <c r="BI4138" s="20">
        <v>0</v>
      </c>
      <c r="BJ4138" s="20">
        <v>0</v>
      </c>
      <c r="BK4138" s="20">
        <v>0</v>
      </c>
      <c r="BL4138" s="20">
        <v>0</v>
      </c>
      <c r="BM4138" s="20">
        <v>0</v>
      </c>
      <c r="BN4138" s="20">
        <v>0</v>
      </c>
      <c r="BO4138" s="20">
        <v>0</v>
      </c>
    </row>
    <row r="4139" spans="1:67" x14ac:dyDescent="0.2">
      <c r="A4139" s="27">
        <v>4138</v>
      </c>
      <c r="B4139" s="18">
        <v>0</v>
      </c>
      <c r="C4139" s="18">
        <v>0</v>
      </c>
      <c r="D4139" s="18">
        <v>0</v>
      </c>
      <c r="E4139" s="18">
        <v>0</v>
      </c>
      <c r="F4139">
        <v>6</v>
      </c>
      <c r="G4139" s="23">
        <f t="shared" si="1933"/>
        <v>0</v>
      </c>
      <c r="H4139" s="18">
        <v>6.7694063926940604</v>
      </c>
      <c r="I4139" s="17">
        <v>85.319542564471703</v>
      </c>
      <c r="J4139" s="6">
        <f t="shared" si="1953"/>
        <v>85.319542564471703</v>
      </c>
      <c r="K4139" s="6">
        <f t="shared" si="1954"/>
        <v>85.319542564471703</v>
      </c>
      <c r="L4139" s="6">
        <f t="shared" si="1955"/>
        <v>1</v>
      </c>
      <c r="M4139" s="6">
        <f t="shared" si="1956"/>
        <v>85.319542564471703</v>
      </c>
      <c r="N4139" s="18">
        <v>93.313474498915596</v>
      </c>
      <c r="O4139" s="17">
        <v>0</v>
      </c>
      <c r="P4139" s="6">
        <f t="shared" si="1937"/>
        <v>0</v>
      </c>
      <c r="Q4139" s="6">
        <f t="shared" si="1923"/>
        <v>0</v>
      </c>
      <c r="R4139" s="17">
        <v>0</v>
      </c>
      <c r="S4139" s="6">
        <f t="shared" si="1938"/>
        <v>0</v>
      </c>
      <c r="T4139" s="6">
        <f t="shared" si="1939"/>
        <v>0</v>
      </c>
      <c r="U4139" s="17">
        <v>0</v>
      </c>
      <c r="V4139" s="6">
        <f t="shared" si="1957"/>
        <v>0</v>
      </c>
      <c r="W4139" s="6">
        <f t="shared" si="1958"/>
        <v>0</v>
      </c>
      <c r="X4139" s="17">
        <v>0</v>
      </c>
      <c r="Y4139" s="6">
        <f t="shared" si="1959"/>
        <v>0</v>
      </c>
      <c r="Z4139" s="6">
        <f t="shared" si="1960"/>
        <v>0</v>
      </c>
      <c r="AA4139" s="17">
        <v>85.319542564471703</v>
      </c>
      <c r="AB4139" s="6">
        <f t="shared" si="1961"/>
        <v>32.310500053575993</v>
      </c>
      <c r="AC4139" s="6">
        <f t="shared" si="1962"/>
        <v>32.310500053575993</v>
      </c>
      <c r="AD4139" s="17">
        <v>71.426135330625499</v>
      </c>
      <c r="AE4139" s="6">
        <f t="shared" si="1943"/>
        <v>13.893407233846204</v>
      </c>
      <c r="AF4139" s="17">
        <v>46.203907287422197</v>
      </c>
      <c r="AG4139" s="6">
        <f t="shared" si="1963"/>
        <v>39.115635277049506</v>
      </c>
      <c r="AH4139" s="6">
        <f t="shared" si="1964"/>
        <v>39.115635277049506</v>
      </c>
      <c r="AI4139" s="6">
        <f t="shared" si="1965"/>
        <v>85.319542564471703</v>
      </c>
      <c r="AJ4139" s="17">
        <v>0</v>
      </c>
      <c r="AK4139" s="6">
        <f t="shared" si="1966"/>
        <v>0</v>
      </c>
      <c r="AL4139" s="6">
        <f t="shared" si="1967"/>
        <v>0</v>
      </c>
      <c r="AM4139" s="17">
        <v>0</v>
      </c>
      <c r="AN4139" s="6">
        <f t="shared" si="1968"/>
        <v>0</v>
      </c>
      <c r="AO4139" s="6">
        <f t="shared" si="1969"/>
        <v>0</v>
      </c>
      <c r="AP4139" s="17">
        <v>590.88160000000005</v>
      </c>
      <c r="AQ4139" s="6">
        <f t="shared" si="1948"/>
        <v>590.88160000000005</v>
      </c>
      <c r="AR4139" s="17">
        <v>0</v>
      </c>
      <c r="AS4139" s="6">
        <f t="shared" si="1928"/>
        <v>0</v>
      </c>
      <c r="AT4139" s="17">
        <v>0</v>
      </c>
      <c r="AU4139" s="6">
        <f t="shared" si="1929"/>
        <v>0</v>
      </c>
      <c r="AV4139" s="17">
        <v>590.88160000000005</v>
      </c>
      <c r="AW4139" s="6">
        <f t="shared" si="1930"/>
        <v>590.88160000000005</v>
      </c>
      <c r="AX4139" s="17">
        <v>0</v>
      </c>
      <c r="AY4139" s="6">
        <f t="shared" si="1931"/>
        <v>0</v>
      </c>
      <c r="AZ4139" s="20">
        <v>0</v>
      </c>
      <c r="BA4139" s="20">
        <v>0</v>
      </c>
      <c r="BB4139" s="20">
        <v>0</v>
      </c>
      <c r="BC4139" s="20">
        <v>1634852073.221</v>
      </c>
      <c r="BD4139" s="19">
        <f t="shared" si="1932"/>
        <v>1634.852073221</v>
      </c>
      <c r="BE4139" s="20">
        <v>0</v>
      </c>
      <c r="BF4139" s="20">
        <v>15619610.823275501</v>
      </c>
      <c r="BG4139" s="20">
        <v>922216.63391217799</v>
      </c>
      <c r="BH4139" s="19">
        <f t="shared" si="1949"/>
        <v>1242.5064046379523</v>
      </c>
      <c r="BI4139" s="20">
        <v>0</v>
      </c>
      <c r="BJ4139" s="20">
        <v>0</v>
      </c>
      <c r="BK4139" s="20">
        <v>0</v>
      </c>
      <c r="BL4139" s="20">
        <v>0</v>
      </c>
      <c r="BM4139" s="20">
        <v>0</v>
      </c>
      <c r="BN4139" s="20">
        <v>0</v>
      </c>
      <c r="BO4139" s="20">
        <v>0</v>
      </c>
    </row>
    <row r="4140" spans="1:67" x14ac:dyDescent="0.2">
      <c r="A4140" s="27">
        <v>4139</v>
      </c>
      <c r="B4140" s="18">
        <v>0</v>
      </c>
      <c r="C4140" s="18">
        <v>0</v>
      </c>
      <c r="D4140" s="18">
        <v>0</v>
      </c>
      <c r="E4140" s="18">
        <v>0</v>
      </c>
      <c r="F4140">
        <v>7</v>
      </c>
      <c r="G4140" s="23">
        <f t="shared" si="1933"/>
        <v>0</v>
      </c>
      <c r="H4140" s="20">
        <v>100</v>
      </c>
      <c r="I4140" s="17">
        <v>89.203734894921197</v>
      </c>
      <c r="J4140" s="6">
        <f t="shared" si="1953"/>
        <v>89.203734894921197</v>
      </c>
      <c r="K4140" s="6">
        <f t="shared" si="1954"/>
        <v>89.203734894921197</v>
      </c>
      <c r="L4140" s="6">
        <f t="shared" si="1955"/>
        <v>1</v>
      </c>
      <c r="M4140" s="6">
        <f t="shared" si="1956"/>
        <v>89.203734894921197</v>
      </c>
      <c r="N4140" s="18">
        <v>100</v>
      </c>
      <c r="O4140" s="17">
        <v>0</v>
      </c>
      <c r="P4140" s="6">
        <f t="shared" si="1937"/>
        <v>0</v>
      </c>
      <c r="Q4140" s="6">
        <f t="shared" si="1923"/>
        <v>0</v>
      </c>
      <c r="R4140" s="17">
        <v>0</v>
      </c>
      <c r="S4140" s="6">
        <f t="shared" si="1938"/>
        <v>0</v>
      </c>
      <c r="T4140" s="6">
        <f t="shared" si="1939"/>
        <v>0</v>
      </c>
      <c r="U4140" s="17">
        <v>0</v>
      </c>
      <c r="V4140" s="6">
        <f t="shared" si="1957"/>
        <v>0</v>
      </c>
      <c r="W4140" s="6">
        <f t="shared" si="1958"/>
        <v>0</v>
      </c>
      <c r="X4140" s="17">
        <v>0</v>
      </c>
      <c r="Y4140" s="6">
        <f t="shared" si="1959"/>
        <v>0</v>
      </c>
      <c r="Z4140" s="6">
        <f t="shared" si="1960"/>
        <v>0</v>
      </c>
      <c r="AA4140" s="17">
        <v>89.203734894921197</v>
      </c>
      <c r="AB4140" s="6">
        <f t="shared" si="1961"/>
        <v>35.090016039644802</v>
      </c>
      <c r="AC4140" s="6">
        <f t="shared" si="1962"/>
        <v>35.090016039644802</v>
      </c>
      <c r="AD4140" s="17">
        <v>75.1260877215135</v>
      </c>
      <c r="AE4140" s="6">
        <f t="shared" si="1943"/>
        <v>14.077647173407698</v>
      </c>
      <c r="AF4140" s="17">
        <v>49.167663213052499</v>
      </c>
      <c r="AG4140" s="6">
        <f t="shared" si="1963"/>
        <v>40.036071681868698</v>
      </c>
      <c r="AH4140" s="6">
        <f t="shared" si="1964"/>
        <v>40.036071681868698</v>
      </c>
      <c r="AI4140" s="6">
        <f t="shared" si="1965"/>
        <v>89.203734894921197</v>
      </c>
      <c r="AJ4140" s="17">
        <v>0</v>
      </c>
      <c r="AK4140" s="6">
        <f t="shared" si="1966"/>
        <v>0</v>
      </c>
      <c r="AL4140" s="6">
        <f t="shared" si="1967"/>
        <v>0</v>
      </c>
      <c r="AM4140" s="17">
        <v>0</v>
      </c>
      <c r="AN4140" s="6">
        <f t="shared" si="1968"/>
        <v>0</v>
      </c>
      <c r="AO4140" s="6">
        <f t="shared" si="1969"/>
        <v>0</v>
      </c>
      <c r="AP4140" s="17">
        <v>687.6952</v>
      </c>
      <c r="AQ4140" s="6">
        <f t="shared" si="1948"/>
        <v>687.6952</v>
      </c>
      <c r="AR4140" s="17">
        <v>0</v>
      </c>
      <c r="AS4140" s="6">
        <f t="shared" si="1928"/>
        <v>0</v>
      </c>
      <c r="AT4140" s="17">
        <v>0</v>
      </c>
      <c r="AU4140" s="6">
        <f t="shared" si="1929"/>
        <v>0</v>
      </c>
      <c r="AV4140" s="17">
        <v>687.6952</v>
      </c>
      <c r="AW4140" s="6">
        <f t="shared" si="1930"/>
        <v>687.6952</v>
      </c>
      <c r="AX4140" s="17">
        <v>0</v>
      </c>
      <c r="AY4140" s="6">
        <f t="shared" si="1931"/>
        <v>0</v>
      </c>
      <c r="AZ4140" s="20">
        <v>0</v>
      </c>
      <c r="BA4140" s="20">
        <v>0</v>
      </c>
      <c r="BB4140" s="20">
        <v>0</v>
      </c>
      <c r="BC4140" s="20">
        <v>1752000000</v>
      </c>
      <c r="BD4140" s="19">
        <f t="shared" si="1932"/>
        <v>1752</v>
      </c>
      <c r="BE4140" s="20">
        <v>0</v>
      </c>
      <c r="BF4140" s="20">
        <v>17132743.7152033</v>
      </c>
      <c r="BG4140" s="20">
        <v>1011555.37212043</v>
      </c>
      <c r="BH4140" s="19">
        <f t="shared" si="1949"/>
        <v>1271.7440258589681</v>
      </c>
      <c r="BI4140" s="20">
        <v>0</v>
      </c>
      <c r="BJ4140" s="20">
        <v>0</v>
      </c>
      <c r="BK4140" s="20">
        <v>0</v>
      </c>
      <c r="BL4140" s="20">
        <v>0</v>
      </c>
      <c r="BM4140" s="20">
        <v>0</v>
      </c>
      <c r="BN4140" s="20">
        <v>0</v>
      </c>
      <c r="BO4140" s="20">
        <v>0</v>
      </c>
    </row>
  </sheetData>
  <autoFilter ref="A1:BO4140" xr:uid="{842EDB98-6FFD-4FC0-A45C-1A5F2783943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cb6d1-d335-4996-b6f9-7b6925f08121}" enabled="0" method="" siteId="{15ccb6d1-d335-4996-b6f9-7b6925f081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Input &amp; KPI plots</vt:lpstr>
      <vt:lpstr>data</vt:lpstr>
      <vt:lpstr>aero_capex_adj</vt:lpstr>
      <vt:lpstr>bess_capex_adj</vt:lpstr>
      <vt:lpstr>fuel_adj</vt:lpstr>
      <vt:lpstr>solar_capex_adj</vt:lpstr>
      <vt:lpstr>wind_capex_adj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Martin (GE Vernova)</dc:creator>
  <cp:lastModifiedBy>Abi-Rached, Habib (GE Vernova)</cp:lastModifiedBy>
  <dcterms:created xsi:type="dcterms:W3CDTF">2026-10-09T20:17:10Z</dcterms:created>
  <dcterms:modified xsi:type="dcterms:W3CDTF">2026-10-18T13:10:48Z</dcterms:modified>
</cp:coreProperties>
</file>